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workbookProtection lockStructure="1"/>
  <bookViews>
    <workbookView xWindow="-60" yWindow="-60" windowWidth="20730" windowHeight="11760"/>
  </bookViews>
  <sheets>
    <sheet name="Engagement athlètes" sheetId="1" r:id="rId1"/>
    <sheet name="Liste officiels" sheetId="2" r:id="rId2"/>
    <sheet name="Listes choix" sheetId="3" state="hidden" r:id="rId3"/>
    <sheet name="Liste licences" sheetId="4" state="hidden" r:id="rId4"/>
  </sheets>
  <definedNames>
    <definedName name="CAF">'Listes choix'!$F$2:$F$14</definedName>
    <definedName name="CAM">'Listes choix'!$G$2:$G$14</definedName>
    <definedName name="CAT">'Listes choix'!#REF!</definedName>
    <definedName name="Catégories">'Listes choix'!$A$3:$A$23</definedName>
    <definedName name="JUF">'Listes choix'!$H$2:$H$14</definedName>
    <definedName name="JUM">'Listes choix'!$I$2:$I$14</definedName>
    <definedName name="MIF">'Listes choix'!$D$2:$D$10</definedName>
    <definedName name="MIM">'Listes choix'!$E$2:$E$10</definedName>
    <definedName name="OuiNon">'Listes choix'!$A$29:$A$30</definedName>
    <definedName name="Relais">'Listes choix'!$C$2:$C$5</definedName>
    <definedName name="SEF">'Listes choix'!$J$2:$J$14</definedName>
    <definedName name="SEM">'Listes choix'!$K$2:$K$14</definedName>
    <definedName name="VEF">'Listes choix'!$L$2:$L$14</definedName>
    <definedName name="VEM">'Listes choix'!$M$2:$M$14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" i="2"/>
  <c r="D31" l="1"/>
  <c r="D32"/>
  <c r="D33"/>
  <c r="D34"/>
  <c r="D35"/>
  <c r="D36"/>
  <c r="D37"/>
  <c r="D38"/>
  <c r="D39"/>
  <c r="D40"/>
  <c r="D41"/>
  <c r="D18"/>
  <c r="D19"/>
  <c r="D20"/>
  <c r="D21"/>
  <c r="D22"/>
  <c r="D23"/>
  <c r="D24"/>
  <c r="D25"/>
  <c r="D26"/>
  <c r="D27"/>
  <c r="D28"/>
  <c r="D29"/>
  <c r="D30"/>
  <c r="C3"/>
  <c r="D17" s="1"/>
  <c r="G19" i="1" l="1"/>
  <c r="B19" l="1"/>
  <c r="C19"/>
  <c r="D19"/>
  <c r="E19"/>
  <c r="H19"/>
  <c r="B20"/>
  <c r="C20"/>
  <c r="D20"/>
  <c r="E20"/>
  <c r="G20"/>
  <c r="H20"/>
  <c r="B21"/>
  <c r="C21"/>
  <c r="D21"/>
  <c r="E21"/>
  <c r="F21" s="1"/>
  <c r="G21"/>
  <c r="H21"/>
  <c r="B22"/>
  <c r="C22"/>
  <c r="D22"/>
  <c r="F22" s="1"/>
  <c r="E22"/>
  <c r="G22"/>
  <c r="H22"/>
  <c r="B23"/>
  <c r="C23"/>
  <c r="D23"/>
  <c r="E23"/>
  <c r="F23" s="1"/>
  <c r="G23"/>
  <c r="H23"/>
  <c r="B24"/>
  <c r="C24"/>
  <c r="D24"/>
  <c r="F24" s="1"/>
  <c r="E24"/>
  <c r="G24"/>
  <c r="H24"/>
  <c r="B25"/>
  <c r="C25"/>
  <c r="D25"/>
  <c r="E25"/>
  <c r="F25" s="1"/>
  <c r="G25"/>
  <c r="H25"/>
  <c r="B26"/>
  <c r="C26"/>
  <c r="D26"/>
  <c r="E26"/>
  <c r="F26"/>
  <c r="G26"/>
  <c r="H26"/>
  <c r="B27"/>
  <c r="C27"/>
  <c r="D27"/>
  <c r="E27"/>
  <c r="F27"/>
  <c r="G27"/>
  <c r="H27"/>
  <c r="F20" l="1"/>
  <c r="F19"/>
  <c r="O25"/>
  <c r="O21"/>
  <c r="O22"/>
  <c r="O24"/>
  <c r="O27"/>
  <c r="P27" s="1"/>
  <c r="O23"/>
  <c r="O26"/>
  <c r="P26" s="1"/>
  <c r="O19"/>
  <c r="P19" s="1"/>
  <c r="O20"/>
  <c r="P20" l="1"/>
  <c r="P21"/>
  <c r="P22"/>
  <c r="P23"/>
  <c r="P24"/>
  <c r="P25"/>
  <c r="F29" l="1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B28"/>
  <c r="C28"/>
  <c r="D28"/>
  <c r="E28"/>
  <c r="G28"/>
  <c r="H28"/>
  <c r="O28"/>
  <c r="P28" s="1"/>
  <c r="B29"/>
  <c r="C29"/>
  <c r="D29"/>
  <c r="E29"/>
  <c r="G29"/>
  <c r="H29"/>
  <c r="O29"/>
  <c r="P29" s="1"/>
  <c r="B30"/>
  <c r="C30"/>
  <c r="D30"/>
  <c r="E30"/>
  <c r="G30"/>
  <c r="H30"/>
  <c r="O30"/>
  <c r="P30" s="1"/>
  <c r="B31"/>
  <c r="C31"/>
  <c r="D31"/>
  <c r="E31"/>
  <c r="G31"/>
  <c r="H31"/>
  <c r="O31"/>
  <c r="P31" s="1"/>
  <c r="B32"/>
  <c r="C32"/>
  <c r="D32"/>
  <c r="E32"/>
  <c r="G32"/>
  <c r="H32"/>
  <c r="O32"/>
  <c r="P32" s="1"/>
  <c r="B33"/>
  <c r="C33"/>
  <c r="D33"/>
  <c r="E33"/>
  <c r="G33"/>
  <c r="H33"/>
  <c r="O33"/>
  <c r="P33" s="1"/>
  <c r="B34"/>
  <c r="C34"/>
  <c r="D34"/>
  <c r="E34"/>
  <c r="G34"/>
  <c r="H34"/>
  <c r="O34"/>
  <c r="P34" s="1"/>
  <c r="B35"/>
  <c r="C35"/>
  <c r="D35"/>
  <c r="E35"/>
  <c r="G35"/>
  <c r="H35"/>
  <c r="O35"/>
  <c r="P35" s="1"/>
  <c r="B36"/>
  <c r="C36"/>
  <c r="D36"/>
  <c r="E36"/>
  <c r="G36"/>
  <c r="H36"/>
  <c r="O36"/>
  <c r="P36" s="1"/>
  <c r="B37"/>
  <c r="C37"/>
  <c r="D37"/>
  <c r="E37"/>
  <c r="G37"/>
  <c r="H37"/>
  <c r="O37"/>
  <c r="P37" s="1"/>
  <c r="B38"/>
  <c r="C38"/>
  <c r="D38"/>
  <c r="E38"/>
  <c r="G38"/>
  <c r="H38"/>
  <c r="O38"/>
  <c r="P38" s="1"/>
  <c r="B39"/>
  <c r="C39"/>
  <c r="D39"/>
  <c r="E39"/>
  <c r="G39"/>
  <c r="H39"/>
  <c r="O39"/>
  <c r="P39" s="1"/>
  <c r="B40"/>
  <c r="C40"/>
  <c r="D40"/>
  <c r="E40"/>
  <c r="G40"/>
  <c r="H40"/>
  <c r="O40"/>
  <c r="P40" s="1"/>
  <c r="B41"/>
  <c r="C41"/>
  <c r="D41"/>
  <c r="E41"/>
  <c r="G41"/>
  <c r="H41"/>
  <c r="O41"/>
  <c r="P41" s="1"/>
  <c r="B42"/>
  <c r="C42"/>
  <c r="D42"/>
  <c r="E42"/>
  <c r="G42"/>
  <c r="H42"/>
  <c r="O42"/>
  <c r="P42" s="1"/>
  <c r="B43"/>
  <c r="C43"/>
  <c r="D43"/>
  <c r="E43"/>
  <c r="G43"/>
  <c r="H43"/>
  <c r="O43"/>
  <c r="P43" s="1"/>
  <c r="B44"/>
  <c r="C44"/>
  <c r="D44"/>
  <c r="E44"/>
  <c r="G44"/>
  <c r="H44"/>
  <c r="O44"/>
  <c r="P44" s="1"/>
  <c r="B45"/>
  <c r="C45"/>
  <c r="D45"/>
  <c r="E45"/>
  <c r="G45"/>
  <c r="H45"/>
  <c r="O45"/>
  <c r="P45" s="1"/>
  <c r="B46"/>
  <c r="C46"/>
  <c r="D46"/>
  <c r="E46"/>
  <c r="G46"/>
  <c r="H46"/>
  <c r="O46"/>
  <c r="P46" s="1"/>
  <c r="B47"/>
  <c r="C47"/>
  <c r="D47"/>
  <c r="E47"/>
  <c r="G47"/>
  <c r="H47"/>
  <c r="O47"/>
  <c r="P47" s="1"/>
  <c r="B48"/>
  <c r="C48"/>
  <c r="D48"/>
  <c r="E48"/>
  <c r="G48"/>
  <c r="H48"/>
  <c r="O48"/>
  <c r="P48" s="1"/>
  <c r="B49"/>
  <c r="C49"/>
  <c r="D49"/>
  <c r="E49"/>
  <c r="G49"/>
  <c r="H49"/>
  <c r="O49"/>
  <c r="P49" s="1"/>
  <c r="B50"/>
  <c r="C50"/>
  <c r="D50"/>
  <c r="E50"/>
  <c r="G50"/>
  <c r="H50"/>
  <c r="O50"/>
  <c r="P50" s="1"/>
  <c r="B51"/>
  <c r="C51"/>
  <c r="D51"/>
  <c r="E51"/>
  <c r="G51"/>
  <c r="H51"/>
  <c r="O51"/>
  <c r="P51" s="1"/>
  <c r="B52"/>
  <c r="C52"/>
  <c r="D52"/>
  <c r="E52"/>
  <c r="G52"/>
  <c r="H52"/>
  <c r="O52"/>
  <c r="P52" s="1"/>
  <c r="B53"/>
  <c r="C53"/>
  <c r="D53"/>
  <c r="E53"/>
  <c r="G53"/>
  <c r="H53"/>
  <c r="O53"/>
  <c r="P53" s="1"/>
  <c r="B54"/>
  <c r="C54"/>
  <c r="D54"/>
  <c r="E54"/>
  <c r="G54"/>
  <c r="H54"/>
  <c r="O54"/>
  <c r="P54" s="1"/>
  <c r="B55"/>
  <c r="C55"/>
  <c r="D55"/>
  <c r="E55"/>
  <c r="G55"/>
  <c r="H55"/>
  <c r="O55"/>
  <c r="P55" s="1"/>
  <c r="B56"/>
  <c r="C56"/>
  <c r="D56"/>
  <c r="E56"/>
  <c r="G56"/>
  <c r="H56"/>
  <c r="O56"/>
  <c r="P56" s="1"/>
  <c r="B57"/>
  <c r="C57"/>
  <c r="D57"/>
  <c r="E57"/>
  <c r="G57"/>
  <c r="H57"/>
  <c r="O57"/>
  <c r="P57" s="1"/>
  <c r="B58"/>
  <c r="C58"/>
  <c r="D58"/>
  <c r="E58"/>
  <c r="G58"/>
  <c r="H58"/>
  <c r="O58"/>
  <c r="P58" s="1"/>
  <c r="B59"/>
  <c r="C59"/>
  <c r="D59"/>
  <c r="E59"/>
  <c r="G59"/>
  <c r="H59"/>
  <c r="O59"/>
  <c r="P59" s="1"/>
  <c r="B60"/>
  <c r="C60"/>
  <c r="D60"/>
  <c r="E60"/>
  <c r="G60"/>
  <c r="H60"/>
  <c r="O60"/>
  <c r="P60" s="1"/>
  <c r="B61"/>
  <c r="C61"/>
  <c r="D61"/>
  <c r="E61"/>
  <c r="G61"/>
  <c r="H61"/>
  <c r="O61"/>
  <c r="P61" s="1"/>
  <c r="B62"/>
  <c r="C62"/>
  <c r="D62"/>
  <c r="E62"/>
  <c r="G62"/>
  <c r="H62"/>
  <c r="O62"/>
  <c r="P62" s="1"/>
  <c r="B63"/>
  <c r="C63"/>
  <c r="D63"/>
  <c r="E63"/>
  <c r="G63"/>
  <c r="H63"/>
  <c r="O63"/>
  <c r="P63" s="1"/>
  <c r="B64"/>
  <c r="C64"/>
  <c r="D64"/>
  <c r="E64"/>
  <c r="G64"/>
  <c r="H64"/>
  <c r="O64"/>
  <c r="P64" s="1"/>
  <c r="B65"/>
  <c r="C65"/>
  <c r="D65"/>
  <c r="E65"/>
  <c r="G65"/>
  <c r="H65"/>
  <c r="O65"/>
  <c r="P65" s="1"/>
  <c r="B66"/>
  <c r="C66"/>
  <c r="D66"/>
  <c r="E66"/>
  <c r="G66"/>
  <c r="H66"/>
  <c r="O66"/>
  <c r="P66" s="1"/>
  <c r="B67"/>
  <c r="C67"/>
  <c r="D67"/>
  <c r="E67"/>
  <c r="G67"/>
  <c r="H67"/>
  <c r="O67"/>
  <c r="P67" s="1"/>
  <c r="B68"/>
  <c r="C68"/>
  <c r="D68"/>
  <c r="E68"/>
  <c r="G68"/>
  <c r="H68"/>
  <c r="O68"/>
  <c r="P68" s="1"/>
  <c r="B69"/>
  <c r="C69"/>
  <c r="D69"/>
  <c r="E69"/>
  <c r="G69"/>
  <c r="H69"/>
  <c r="O69"/>
  <c r="P69" s="1"/>
  <c r="B70"/>
  <c r="C70"/>
  <c r="D70"/>
  <c r="E70"/>
  <c r="G70"/>
  <c r="H70"/>
  <c r="O70"/>
  <c r="P70" s="1"/>
  <c r="B71"/>
  <c r="C71"/>
  <c r="D71"/>
  <c r="E71"/>
  <c r="G71"/>
  <c r="H71"/>
  <c r="O71"/>
  <c r="P71" s="1"/>
  <c r="B72"/>
  <c r="C72"/>
  <c r="D72"/>
  <c r="E72"/>
  <c r="G72"/>
  <c r="H72"/>
  <c r="O72"/>
  <c r="P72" s="1"/>
  <c r="B73"/>
  <c r="C73"/>
  <c r="D73"/>
  <c r="E73"/>
  <c r="G73"/>
  <c r="H73"/>
  <c r="O73"/>
  <c r="P73" s="1"/>
  <c r="B74"/>
  <c r="C74"/>
  <c r="D74"/>
  <c r="E74"/>
  <c r="G74"/>
  <c r="H74"/>
  <c r="O74"/>
  <c r="P74" s="1"/>
  <c r="B75"/>
  <c r="C75"/>
  <c r="D75"/>
  <c r="E75"/>
  <c r="G75"/>
  <c r="H75"/>
  <c r="O75"/>
  <c r="P75" s="1"/>
  <c r="B76"/>
  <c r="C76"/>
  <c r="D76"/>
  <c r="E76"/>
  <c r="G76"/>
  <c r="H76"/>
  <c r="O76"/>
  <c r="P76" s="1"/>
  <c r="B77"/>
  <c r="C77"/>
  <c r="D77"/>
  <c r="E77"/>
  <c r="G77"/>
  <c r="H77"/>
  <c r="O77"/>
  <c r="P77" s="1"/>
  <c r="B78"/>
  <c r="C78"/>
  <c r="D78"/>
  <c r="E78"/>
  <c r="G78"/>
  <c r="H78"/>
  <c r="O78"/>
  <c r="P78" s="1"/>
  <c r="B79"/>
  <c r="C79"/>
  <c r="D79"/>
  <c r="E79"/>
  <c r="G79"/>
  <c r="H79"/>
  <c r="O79"/>
  <c r="P79" s="1"/>
  <c r="B80"/>
  <c r="C80"/>
  <c r="D80"/>
  <c r="E80"/>
  <c r="G80"/>
  <c r="H80"/>
  <c r="O80"/>
  <c r="P80" s="1"/>
  <c r="B81"/>
  <c r="C81"/>
  <c r="D81"/>
  <c r="E81"/>
  <c r="G81"/>
  <c r="H81"/>
  <c r="O81"/>
  <c r="P81" s="1"/>
  <c r="B82"/>
  <c r="C82"/>
  <c r="D82"/>
  <c r="E82"/>
  <c r="G82"/>
  <c r="H82"/>
  <c r="O82"/>
  <c r="P82" s="1"/>
  <c r="B83"/>
  <c r="C83"/>
  <c r="D83"/>
  <c r="E83"/>
  <c r="G83"/>
  <c r="H83"/>
  <c r="O83"/>
  <c r="P83" s="1"/>
  <c r="B84"/>
  <c r="C84"/>
  <c r="D84"/>
  <c r="E84"/>
  <c r="G84"/>
  <c r="H84"/>
  <c r="O84"/>
  <c r="P84" s="1"/>
  <c r="B85"/>
  <c r="C85"/>
  <c r="D85"/>
  <c r="E85"/>
  <c r="G85"/>
  <c r="H85"/>
  <c r="O85"/>
  <c r="P85" s="1"/>
  <c r="B86"/>
  <c r="C86"/>
  <c r="D86"/>
  <c r="E86"/>
  <c r="G86"/>
  <c r="H86"/>
  <c r="O86"/>
  <c r="P86" s="1"/>
  <c r="B87"/>
  <c r="C87"/>
  <c r="D87"/>
  <c r="E87"/>
  <c r="G87"/>
  <c r="H87"/>
  <c r="O87"/>
  <c r="P87" s="1"/>
  <c r="B88"/>
  <c r="C88"/>
  <c r="D88"/>
  <c r="E88"/>
  <c r="G88"/>
  <c r="H88"/>
  <c r="O88"/>
  <c r="P88" s="1"/>
  <c r="B89"/>
  <c r="C89"/>
  <c r="D89"/>
  <c r="E89"/>
  <c r="G89"/>
  <c r="H89"/>
  <c r="O89"/>
  <c r="P89" s="1"/>
  <c r="B90"/>
  <c r="C90"/>
  <c r="D90"/>
  <c r="E90"/>
  <c r="G90"/>
  <c r="H90"/>
  <c r="O90"/>
  <c r="P90" s="1"/>
  <c r="B91"/>
  <c r="C91"/>
  <c r="D91"/>
  <c r="E91"/>
  <c r="G91"/>
  <c r="H91"/>
  <c r="O91"/>
  <c r="P91" s="1"/>
  <c r="B92"/>
  <c r="C92"/>
  <c r="D92"/>
  <c r="E92"/>
  <c r="G92"/>
  <c r="H92"/>
  <c r="O92"/>
  <c r="P92" s="1"/>
  <c r="B93"/>
  <c r="C93"/>
  <c r="D93"/>
  <c r="E93"/>
  <c r="G93"/>
  <c r="H93"/>
  <c r="O93"/>
  <c r="P93" s="1"/>
  <c r="B94"/>
  <c r="C94"/>
  <c r="D94"/>
  <c r="E94"/>
  <c r="G94"/>
  <c r="H94"/>
  <c r="O94"/>
  <c r="P94" s="1"/>
  <c r="B95"/>
  <c r="C95"/>
  <c r="D95"/>
  <c r="E95"/>
  <c r="G95"/>
  <c r="H95"/>
  <c r="O95"/>
  <c r="P95" s="1"/>
  <c r="B96"/>
  <c r="C96"/>
  <c r="D96"/>
  <c r="E96"/>
  <c r="G96"/>
  <c r="H96"/>
  <c r="O96"/>
  <c r="P96" s="1"/>
  <c r="B97"/>
  <c r="C97"/>
  <c r="D97"/>
  <c r="E97"/>
  <c r="G97"/>
  <c r="H97"/>
  <c r="O97"/>
  <c r="P97" s="1"/>
  <c r="B98"/>
  <c r="C98"/>
  <c r="D98"/>
  <c r="E98"/>
  <c r="G98"/>
  <c r="H98"/>
  <c r="O98"/>
  <c r="P98" s="1"/>
  <c r="B99"/>
  <c r="C99"/>
  <c r="D99"/>
  <c r="E99"/>
  <c r="G99"/>
  <c r="H99"/>
  <c r="O99"/>
  <c r="P99" s="1"/>
  <c r="B100"/>
  <c r="C100"/>
  <c r="D100"/>
  <c r="E100"/>
  <c r="G100"/>
  <c r="H100"/>
  <c r="O100"/>
  <c r="P100" s="1"/>
  <c r="B101"/>
  <c r="C101"/>
  <c r="D101"/>
  <c r="E101"/>
  <c r="G101"/>
  <c r="H101"/>
  <c r="O101"/>
  <c r="P101" s="1"/>
  <c r="B102"/>
  <c r="C102"/>
  <c r="D102"/>
  <c r="E102"/>
  <c r="G102"/>
  <c r="H102"/>
  <c r="O102"/>
  <c r="P102" s="1"/>
  <c r="B103"/>
  <c r="C103"/>
  <c r="D103"/>
  <c r="E103"/>
  <c r="G103"/>
  <c r="H103"/>
  <c r="O103"/>
  <c r="P103" s="1"/>
  <c r="B104"/>
  <c r="C104"/>
  <c r="D104"/>
  <c r="E104"/>
  <c r="G104"/>
  <c r="H104"/>
  <c r="O104"/>
  <c r="P104" s="1"/>
  <c r="B105"/>
  <c r="C105"/>
  <c r="D105"/>
  <c r="E105"/>
  <c r="G105"/>
  <c r="H105"/>
  <c r="O105"/>
  <c r="P105" s="1"/>
  <c r="B106"/>
  <c r="C106"/>
  <c r="D106"/>
  <c r="E106"/>
  <c r="G106"/>
  <c r="H106"/>
  <c r="O106"/>
  <c r="P106" s="1"/>
  <c r="B107"/>
  <c r="C107"/>
  <c r="D107"/>
  <c r="E107"/>
  <c r="G107"/>
  <c r="H107"/>
  <c r="O107"/>
  <c r="P107" s="1"/>
  <c r="B108"/>
  <c r="C108"/>
  <c r="D108"/>
  <c r="E108"/>
  <c r="G108"/>
  <c r="H108"/>
  <c r="O108"/>
  <c r="P108" s="1"/>
  <c r="B109"/>
  <c r="C109"/>
  <c r="D109"/>
  <c r="E109"/>
  <c r="G109"/>
  <c r="H109"/>
  <c r="O109"/>
  <c r="P109" s="1"/>
  <c r="B110"/>
  <c r="C110"/>
  <c r="D110"/>
  <c r="E110"/>
  <c r="G110"/>
  <c r="H110"/>
  <c r="O110"/>
  <c r="P110" s="1"/>
  <c r="B111"/>
  <c r="C111"/>
  <c r="D111"/>
  <c r="E111"/>
  <c r="G111"/>
  <c r="H111"/>
  <c r="O111"/>
  <c r="P111" s="1"/>
  <c r="B112"/>
  <c r="C112"/>
  <c r="D112"/>
  <c r="E112"/>
  <c r="G112"/>
  <c r="H112"/>
  <c r="O112"/>
  <c r="P112" s="1"/>
  <c r="B113"/>
  <c r="C113"/>
  <c r="D113"/>
  <c r="E113"/>
  <c r="G113"/>
  <c r="H113"/>
  <c r="O113"/>
  <c r="P113" s="1"/>
  <c r="B114"/>
  <c r="C114"/>
  <c r="D114"/>
  <c r="E114"/>
  <c r="G114"/>
  <c r="H114"/>
  <c r="O114"/>
  <c r="P114" s="1"/>
  <c r="B115"/>
  <c r="C115"/>
  <c r="D115"/>
  <c r="E115"/>
  <c r="G115"/>
  <c r="H115"/>
  <c r="O115"/>
  <c r="P115" s="1"/>
  <c r="B116"/>
  <c r="C116"/>
  <c r="D116"/>
  <c r="E116"/>
  <c r="G116"/>
  <c r="H116"/>
  <c r="O116"/>
  <c r="P116" s="1"/>
  <c r="B117"/>
  <c r="C117"/>
  <c r="D117"/>
  <c r="E117"/>
  <c r="G117"/>
  <c r="H117"/>
  <c r="O117"/>
  <c r="P117" s="1"/>
  <c r="B118"/>
  <c r="C118"/>
  <c r="D118"/>
  <c r="E118"/>
  <c r="G118"/>
  <c r="H118"/>
  <c r="O118"/>
  <c r="P118" s="1"/>
  <c r="B119"/>
  <c r="C119"/>
  <c r="D119"/>
  <c r="E119"/>
  <c r="G119"/>
  <c r="H119"/>
  <c r="O119"/>
  <c r="P119" s="1"/>
  <c r="B120"/>
  <c r="C120"/>
  <c r="D120"/>
  <c r="E120"/>
  <c r="G120"/>
  <c r="H120"/>
  <c r="O120"/>
  <c r="P120" s="1"/>
  <c r="B121"/>
  <c r="C121"/>
  <c r="D121"/>
  <c r="E121"/>
  <c r="G121"/>
  <c r="H121"/>
  <c r="O121"/>
  <c r="P121" s="1"/>
  <c r="B122"/>
  <c r="C122"/>
  <c r="D122"/>
  <c r="E122"/>
  <c r="G122"/>
  <c r="H122"/>
  <c r="O122"/>
  <c r="P122" s="1"/>
  <c r="B123"/>
  <c r="C123"/>
  <c r="D123"/>
  <c r="E123"/>
  <c r="G123"/>
  <c r="H123"/>
  <c r="O123"/>
  <c r="P123" s="1"/>
  <c r="B124"/>
  <c r="C124"/>
  <c r="D124"/>
  <c r="E124"/>
  <c r="G124"/>
  <c r="H124"/>
  <c r="O124"/>
  <c r="P124" s="1"/>
  <c r="B125"/>
  <c r="C125"/>
  <c r="D125"/>
  <c r="E125"/>
  <c r="G125"/>
  <c r="H125"/>
  <c r="O125"/>
  <c r="P125" s="1"/>
  <c r="B126"/>
  <c r="C126"/>
  <c r="D126"/>
  <c r="E126"/>
  <c r="G126"/>
  <c r="H126"/>
  <c r="O126"/>
  <c r="P126" s="1"/>
  <c r="B127"/>
  <c r="C127"/>
  <c r="D127"/>
  <c r="E127"/>
  <c r="G127"/>
  <c r="H127"/>
  <c r="O127"/>
  <c r="P127" s="1"/>
  <c r="B128"/>
  <c r="C128"/>
  <c r="D128"/>
  <c r="E128"/>
  <c r="G128"/>
  <c r="H128"/>
  <c r="O128"/>
  <c r="P128" s="1"/>
  <c r="B129"/>
  <c r="C129"/>
  <c r="D129"/>
  <c r="E129"/>
  <c r="G129"/>
  <c r="H129"/>
  <c r="O129"/>
  <c r="P129" s="1"/>
  <c r="B130"/>
  <c r="C130"/>
  <c r="D130"/>
  <c r="E130"/>
  <c r="G130"/>
  <c r="H130"/>
  <c r="O130"/>
  <c r="P130" s="1"/>
  <c r="B131"/>
  <c r="C131"/>
  <c r="D131"/>
  <c r="E131"/>
  <c r="G131"/>
  <c r="H131"/>
  <c r="O131"/>
  <c r="P131" s="1"/>
  <c r="B132"/>
  <c r="C132"/>
  <c r="D132"/>
  <c r="E132"/>
  <c r="G132"/>
  <c r="H132"/>
  <c r="O132"/>
  <c r="P132" s="1"/>
  <c r="B133"/>
  <c r="C133"/>
  <c r="D133"/>
  <c r="E133"/>
  <c r="G133"/>
  <c r="H133"/>
  <c r="O133"/>
  <c r="P133" s="1"/>
  <c r="B134"/>
  <c r="C134"/>
  <c r="D134"/>
  <c r="E134"/>
  <c r="G134"/>
  <c r="H134"/>
  <c r="O134"/>
  <c r="P134" s="1"/>
  <c r="B135"/>
  <c r="C135"/>
  <c r="D135"/>
  <c r="E135"/>
  <c r="G135"/>
  <c r="H135"/>
  <c r="O135"/>
  <c r="P135" s="1"/>
  <c r="B136"/>
  <c r="C136"/>
  <c r="D136"/>
  <c r="E136"/>
  <c r="G136"/>
  <c r="H136"/>
  <c r="O136"/>
  <c r="P136" s="1"/>
  <c r="B137"/>
  <c r="C137"/>
  <c r="D137"/>
  <c r="E137"/>
  <c r="G137"/>
  <c r="H137"/>
  <c r="O137"/>
  <c r="P137" s="1"/>
  <c r="B138"/>
  <c r="C138"/>
  <c r="D138"/>
  <c r="E138"/>
  <c r="G138"/>
  <c r="H138"/>
  <c r="O138"/>
  <c r="P138" s="1"/>
  <c r="B139"/>
  <c r="C139"/>
  <c r="D139"/>
  <c r="E139"/>
  <c r="G139"/>
  <c r="H139"/>
  <c r="O139"/>
  <c r="P139" s="1"/>
  <c r="B140"/>
  <c r="C140"/>
  <c r="D140"/>
  <c r="E140"/>
  <c r="G140"/>
  <c r="H140"/>
  <c r="O140"/>
  <c r="P140" s="1"/>
  <c r="B141"/>
  <c r="C141"/>
  <c r="D141"/>
  <c r="E141"/>
  <c r="G141"/>
  <c r="H141"/>
  <c r="O141"/>
  <c r="P141" s="1"/>
  <c r="B142"/>
  <c r="C142"/>
  <c r="D142"/>
  <c r="E142"/>
  <c r="G142"/>
  <c r="H142"/>
  <c r="O142"/>
  <c r="P142" s="1"/>
  <c r="B143"/>
  <c r="C143"/>
  <c r="D143"/>
  <c r="E143"/>
  <c r="G143"/>
  <c r="H143"/>
  <c r="O143"/>
  <c r="P143" s="1"/>
  <c r="B144"/>
  <c r="C144"/>
  <c r="D144"/>
  <c r="E144"/>
  <c r="G144"/>
  <c r="H144"/>
  <c r="O144"/>
  <c r="P144" s="1"/>
  <c r="B145"/>
  <c r="C145"/>
  <c r="D145"/>
  <c r="E145"/>
  <c r="G145"/>
  <c r="H145"/>
  <c r="O145"/>
  <c r="P145" s="1"/>
  <c r="B146"/>
  <c r="C146"/>
  <c r="D146"/>
  <c r="E146"/>
  <c r="G146"/>
  <c r="H146"/>
  <c r="O146"/>
  <c r="P146" s="1"/>
  <c r="B147"/>
  <c r="C147"/>
  <c r="D147"/>
  <c r="E147"/>
  <c r="G147"/>
  <c r="H147"/>
  <c r="O147"/>
  <c r="P147" s="1"/>
  <c r="B148"/>
  <c r="C148"/>
  <c r="D148"/>
  <c r="E148"/>
  <c r="G148"/>
  <c r="H148"/>
  <c r="O148"/>
  <c r="P148" s="1"/>
  <c r="B149"/>
  <c r="C149"/>
  <c r="D149"/>
  <c r="E149"/>
  <c r="G149"/>
  <c r="H149"/>
  <c r="O149"/>
  <c r="P149" s="1"/>
  <c r="B150"/>
  <c r="C150"/>
  <c r="D150"/>
  <c r="E150"/>
  <c r="G150"/>
  <c r="H150"/>
  <c r="O150"/>
  <c r="P150" s="1"/>
  <c r="B151"/>
  <c r="C151"/>
  <c r="D151"/>
  <c r="E151"/>
  <c r="G151"/>
  <c r="H151"/>
  <c r="O151"/>
  <c r="P151" s="1"/>
  <c r="B152"/>
  <c r="C152"/>
  <c r="D152"/>
  <c r="E152"/>
  <c r="G152"/>
  <c r="H152"/>
  <c r="O152"/>
  <c r="P152" s="1"/>
  <c r="B153"/>
  <c r="C153"/>
  <c r="D153"/>
  <c r="E153"/>
  <c r="G153"/>
  <c r="H153"/>
  <c r="O153"/>
  <c r="P153" s="1"/>
  <c r="B154"/>
  <c r="C154"/>
  <c r="D154"/>
  <c r="E154"/>
  <c r="G154"/>
  <c r="H154"/>
  <c r="O154"/>
  <c r="P154" s="1"/>
  <c r="B155"/>
  <c r="C155"/>
  <c r="D155"/>
  <c r="E155"/>
  <c r="G155"/>
  <c r="H155"/>
  <c r="O155"/>
  <c r="P155" s="1"/>
  <c r="B156"/>
  <c r="C156"/>
  <c r="D156"/>
  <c r="E156"/>
  <c r="G156"/>
  <c r="H156"/>
  <c r="O156"/>
  <c r="P156" s="1"/>
  <c r="B157"/>
  <c r="C157"/>
  <c r="D157"/>
  <c r="E157"/>
  <c r="G157"/>
  <c r="H157"/>
  <c r="O157"/>
  <c r="P157" s="1"/>
  <c r="B158"/>
  <c r="C158"/>
  <c r="D158"/>
  <c r="E158"/>
  <c r="G158"/>
  <c r="H158"/>
  <c r="O158"/>
  <c r="P158" s="1"/>
  <c r="B159"/>
  <c r="C159"/>
  <c r="D159"/>
  <c r="E159"/>
  <c r="G159"/>
  <c r="H159"/>
  <c r="O159"/>
  <c r="P159" s="1"/>
  <c r="B160"/>
  <c r="C160"/>
  <c r="D160"/>
  <c r="E160"/>
  <c r="G160"/>
  <c r="H160"/>
  <c r="O160"/>
  <c r="P160" s="1"/>
  <c r="B161"/>
  <c r="C161"/>
  <c r="D161"/>
  <c r="E161"/>
  <c r="G161"/>
  <c r="H161"/>
  <c r="O161"/>
  <c r="P161" s="1"/>
  <c r="B162"/>
  <c r="C162"/>
  <c r="D162"/>
  <c r="E162"/>
  <c r="G162"/>
  <c r="H162"/>
  <c r="O162"/>
  <c r="P162" s="1"/>
  <c r="B163"/>
  <c r="C163"/>
  <c r="D163"/>
  <c r="E163"/>
  <c r="G163"/>
  <c r="H163"/>
  <c r="O163"/>
  <c r="P163" s="1"/>
  <c r="B164"/>
  <c r="C164"/>
  <c r="D164"/>
  <c r="E164"/>
  <c r="G164"/>
  <c r="H164"/>
  <c r="O164"/>
  <c r="P164" s="1"/>
  <c r="B165"/>
  <c r="C165"/>
  <c r="D165"/>
  <c r="E165"/>
  <c r="G165"/>
  <c r="H165"/>
  <c r="O165"/>
  <c r="P165" s="1"/>
  <c r="B166"/>
  <c r="C166"/>
  <c r="D166"/>
  <c r="E166"/>
  <c r="G166"/>
  <c r="H166"/>
  <c r="O166"/>
  <c r="P166" s="1"/>
  <c r="B167"/>
  <c r="C167"/>
  <c r="D167"/>
  <c r="E167"/>
  <c r="G167"/>
  <c r="H167"/>
  <c r="O167"/>
  <c r="P167" s="1"/>
  <c r="B168"/>
  <c r="C168"/>
  <c r="D168"/>
  <c r="E168"/>
  <c r="G168"/>
  <c r="H168"/>
  <c r="O168"/>
  <c r="P168" s="1"/>
  <c r="B169"/>
  <c r="C169"/>
  <c r="D169"/>
  <c r="E169"/>
  <c r="G169"/>
  <c r="H169"/>
  <c r="O169"/>
  <c r="P169" s="1"/>
  <c r="B170"/>
  <c r="C170"/>
  <c r="D170"/>
  <c r="E170"/>
  <c r="G170"/>
  <c r="H170"/>
  <c r="O170"/>
  <c r="P170" s="1"/>
  <c r="B171"/>
  <c r="C171"/>
  <c r="D171"/>
  <c r="E171"/>
  <c r="G171"/>
  <c r="H171"/>
  <c r="O171"/>
  <c r="P171" s="1"/>
  <c r="B172"/>
  <c r="C172"/>
  <c r="D172"/>
  <c r="E172"/>
  <c r="G172"/>
  <c r="H172"/>
  <c r="O172"/>
  <c r="P172" s="1"/>
  <c r="B173"/>
  <c r="C173"/>
  <c r="D173"/>
  <c r="E173"/>
  <c r="G173"/>
  <c r="H173"/>
  <c r="O173"/>
  <c r="P173" s="1"/>
  <c r="B174"/>
  <c r="C174"/>
  <c r="D174"/>
  <c r="E174"/>
  <c r="G174"/>
  <c r="H174"/>
  <c r="O174"/>
  <c r="P174" s="1"/>
  <c r="B175"/>
  <c r="C175"/>
  <c r="D175"/>
  <c r="E175"/>
  <c r="G175"/>
  <c r="H175"/>
  <c r="O175"/>
  <c r="P175" s="1"/>
  <c r="B176"/>
  <c r="C176"/>
  <c r="D176"/>
  <c r="E176"/>
  <c r="G176"/>
  <c r="H176"/>
  <c r="O176"/>
  <c r="P176" s="1"/>
  <c r="B177"/>
  <c r="C177"/>
  <c r="D177"/>
  <c r="E177"/>
  <c r="G177"/>
  <c r="H177"/>
  <c r="O177"/>
  <c r="P177" s="1"/>
  <c r="B178"/>
  <c r="C178"/>
  <c r="D178"/>
  <c r="E178"/>
  <c r="G178"/>
  <c r="H178"/>
  <c r="O178"/>
  <c r="P178" s="1"/>
  <c r="B179"/>
  <c r="C179"/>
  <c r="D179"/>
  <c r="E179"/>
  <c r="G179"/>
  <c r="H179"/>
  <c r="O179"/>
  <c r="P179" s="1"/>
  <c r="B180"/>
  <c r="C180"/>
  <c r="D180"/>
  <c r="E180"/>
  <c r="G180"/>
  <c r="H180"/>
  <c r="O180"/>
  <c r="P180" s="1"/>
  <c r="B181"/>
  <c r="C181"/>
  <c r="D181"/>
  <c r="E181"/>
  <c r="G181"/>
  <c r="H181"/>
  <c r="O181"/>
  <c r="P181" s="1"/>
  <c r="B182"/>
  <c r="C182"/>
  <c r="D182"/>
  <c r="E182"/>
  <c r="G182"/>
  <c r="H182"/>
  <c r="O182"/>
  <c r="P182" s="1"/>
  <c r="B183"/>
  <c r="C183"/>
  <c r="D183"/>
  <c r="E183"/>
  <c r="G183"/>
  <c r="H183"/>
  <c r="O183"/>
  <c r="P183" s="1"/>
  <c r="B184"/>
  <c r="C184"/>
  <c r="D184"/>
  <c r="E184"/>
  <c r="G184"/>
  <c r="H184"/>
  <c r="O184"/>
  <c r="P184" s="1"/>
  <c r="B185"/>
  <c r="C185"/>
  <c r="D185"/>
  <c r="E185"/>
  <c r="G185"/>
  <c r="H185"/>
  <c r="O185"/>
  <c r="P185" s="1"/>
  <c r="B186"/>
  <c r="C186"/>
  <c r="D186"/>
  <c r="E186"/>
  <c r="G186"/>
  <c r="H186"/>
  <c r="O186"/>
  <c r="P186" s="1"/>
  <c r="B187"/>
  <c r="C187"/>
  <c r="D187"/>
  <c r="E187"/>
  <c r="G187"/>
  <c r="H187"/>
  <c r="O187"/>
  <c r="P187" s="1"/>
  <c r="B188"/>
  <c r="C188"/>
  <c r="D188"/>
  <c r="E188"/>
  <c r="G188"/>
  <c r="H188"/>
  <c r="O188"/>
  <c r="P188" s="1"/>
  <c r="B189"/>
  <c r="C189"/>
  <c r="D189"/>
  <c r="E189"/>
  <c r="G189"/>
  <c r="H189"/>
  <c r="O189"/>
  <c r="P189" s="1"/>
  <c r="B190"/>
  <c r="C190"/>
  <c r="D190"/>
  <c r="E190"/>
  <c r="G190"/>
  <c r="H190"/>
  <c r="O190"/>
  <c r="P190" s="1"/>
  <c r="B191"/>
  <c r="C191"/>
  <c r="D191"/>
  <c r="E191"/>
  <c r="G191"/>
  <c r="H191"/>
  <c r="O191"/>
  <c r="P191" s="1"/>
  <c r="B192"/>
  <c r="C192"/>
  <c r="D192"/>
  <c r="E192"/>
  <c r="G192"/>
  <c r="H192"/>
  <c r="O192"/>
  <c r="P192" s="1"/>
  <c r="B193"/>
  <c r="C193"/>
  <c r="D193"/>
  <c r="E193"/>
  <c r="G193"/>
  <c r="H193"/>
  <c r="O193"/>
  <c r="P193" s="1"/>
  <c r="B194"/>
  <c r="C194"/>
  <c r="D194"/>
  <c r="E194"/>
  <c r="G194"/>
  <c r="H194"/>
  <c r="O194"/>
  <c r="P194" s="1"/>
  <c r="B195"/>
  <c r="C195"/>
  <c r="D195"/>
  <c r="E195"/>
  <c r="G195"/>
  <c r="H195"/>
  <c r="O195"/>
  <c r="P195" s="1"/>
  <c r="B196"/>
  <c r="C196"/>
  <c r="D196"/>
  <c r="E196"/>
  <c r="G196"/>
  <c r="H196"/>
  <c r="O196"/>
  <c r="P196" s="1"/>
  <c r="B197"/>
  <c r="C197"/>
  <c r="D197"/>
  <c r="E197"/>
  <c r="G197"/>
  <c r="H197"/>
  <c r="O197"/>
  <c r="P197" s="1"/>
  <c r="B198"/>
  <c r="C198"/>
  <c r="D198"/>
  <c r="E198"/>
  <c r="G198"/>
  <c r="H198"/>
  <c r="O198"/>
  <c r="P198" s="1"/>
  <c r="B199"/>
  <c r="C199"/>
  <c r="D199"/>
  <c r="E199"/>
  <c r="G199"/>
  <c r="H199"/>
  <c r="O199"/>
  <c r="P199" s="1"/>
  <c r="B200"/>
  <c r="C200"/>
  <c r="D200"/>
  <c r="E200"/>
  <c r="G200"/>
  <c r="H200"/>
  <c r="O200"/>
  <c r="P200" s="1"/>
  <c r="B201"/>
  <c r="C201"/>
  <c r="D201"/>
  <c r="E201"/>
  <c r="G201"/>
  <c r="H201"/>
  <c r="O201"/>
  <c r="P201" s="1"/>
  <c r="B202"/>
  <c r="C202"/>
  <c r="D202"/>
  <c r="E202"/>
  <c r="G202"/>
  <c r="H202"/>
  <c r="O202"/>
  <c r="P202" s="1"/>
  <c r="B203"/>
  <c r="C203"/>
  <c r="D203"/>
  <c r="E203"/>
  <c r="G203"/>
  <c r="H203"/>
  <c r="O203"/>
  <c r="P203" s="1"/>
  <c r="B204"/>
  <c r="C204"/>
  <c r="D204"/>
  <c r="E204"/>
  <c r="G204"/>
  <c r="H204"/>
  <c r="O204"/>
  <c r="P204" s="1"/>
  <c r="B205"/>
  <c r="C205"/>
  <c r="D205"/>
  <c r="E205"/>
  <c r="G205"/>
  <c r="H205"/>
  <c r="O205"/>
  <c r="P205" s="1"/>
  <c r="B206"/>
  <c r="C206"/>
  <c r="D206"/>
  <c r="E206"/>
  <c r="G206"/>
  <c r="H206"/>
  <c r="O206"/>
  <c r="P206" s="1"/>
  <c r="B207"/>
  <c r="C207"/>
  <c r="D207"/>
  <c r="E207"/>
  <c r="G207"/>
  <c r="H207"/>
  <c r="O207"/>
  <c r="P207" s="1"/>
  <c r="B208"/>
  <c r="C208"/>
  <c r="D208"/>
  <c r="E208"/>
  <c r="G208"/>
  <c r="H208"/>
  <c r="O208"/>
  <c r="P208" s="1"/>
  <c r="B209"/>
  <c r="C209"/>
  <c r="D209"/>
  <c r="E209"/>
  <c r="G209"/>
  <c r="H209"/>
  <c r="O209"/>
  <c r="P209" s="1"/>
  <c r="B210"/>
  <c r="C210"/>
  <c r="D210"/>
  <c r="E210"/>
  <c r="G210"/>
  <c r="H210"/>
  <c r="O210"/>
  <c r="P210" s="1"/>
  <c r="B211"/>
  <c r="C211"/>
  <c r="D211"/>
  <c r="E211"/>
  <c r="G211"/>
  <c r="H211"/>
  <c r="O211"/>
  <c r="P211" s="1"/>
  <c r="B212"/>
  <c r="C212"/>
  <c r="D212"/>
  <c r="E212"/>
  <c r="G212"/>
  <c r="H212"/>
  <c r="O212"/>
  <c r="P212" s="1"/>
  <c r="B213"/>
  <c r="C213"/>
  <c r="D213"/>
  <c r="E213"/>
  <c r="G213"/>
  <c r="H213"/>
  <c r="O213"/>
  <c r="P213" s="1"/>
  <c r="B214"/>
  <c r="C214"/>
  <c r="D214"/>
  <c r="E214"/>
  <c r="G214"/>
  <c r="H214"/>
  <c r="O214"/>
  <c r="P214" s="1"/>
  <c r="B215"/>
  <c r="C215"/>
  <c r="D215"/>
  <c r="E215"/>
  <c r="G215"/>
  <c r="H215"/>
  <c r="O215"/>
  <c r="P215" s="1"/>
  <c r="B216"/>
  <c r="C216"/>
  <c r="D216"/>
  <c r="E216"/>
  <c r="G216"/>
  <c r="H216"/>
  <c r="O216"/>
  <c r="P216" s="1"/>
  <c r="B217"/>
  <c r="C217"/>
  <c r="D217"/>
  <c r="E217"/>
  <c r="G217"/>
  <c r="H217"/>
  <c r="O217"/>
  <c r="P217" s="1"/>
  <c r="B218"/>
  <c r="C218"/>
  <c r="D218"/>
  <c r="E218"/>
  <c r="G218"/>
  <c r="H218"/>
  <c r="O218"/>
  <c r="P218" s="1"/>
  <c r="B219"/>
  <c r="C219"/>
  <c r="D219"/>
  <c r="E219"/>
  <c r="G219"/>
  <c r="H219"/>
  <c r="O219"/>
  <c r="P219" s="1"/>
  <c r="B220"/>
  <c r="C220"/>
  <c r="D220"/>
  <c r="E220"/>
  <c r="G220"/>
  <c r="H220"/>
  <c r="O220"/>
  <c r="P220" s="1"/>
  <c r="B221"/>
  <c r="C221"/>
  <c r="D221"/>
  <c r="E221"/>
  <c r="G221"/>
  <c r="H221"/>
  <c r="O221"/>
  <c r="P221" s="1"/>
  <c r="B222"/>
  <c r="C222"/>
  <c r="D222"/>
  <c r="E222"/>
  <c r="G222"/>
  <c r="H222"/>
  <c r="O222"/>
  <c r="P222" s="1"/>
  <c r="B223"/>
  <c r="C223"/>
  <c r="D223"/>
  <c r="E223"/>
  <c r="G223"/>
  <c r="H223"/>
  <c r="O223"/>
  <c r="P223" s="1"/>
  <c r="B224"/>
  <c r="C224"/>
  <c r="D224"/>
  <c r="E224"/>
  <c r="G224"/>
  <c r="H224"/>
  <c r="O224"/>
  <c r="P224" s="1"/>
  <c r="B225"/>
  <c r="C225"/>
  <c r="D225"/>
  <c r="E225"/>
  <c r="G225"/>
  <c r="H225"/>
  <c r="O225"/>
  <c r="P225" s="1"/>
  <c r="B226"/>
  <c r="C226"/>
  <c r="D226"/>
  <c r="E226"/>
  <c r="G226"/>
  <c r="H226"/>
  <c r="O226"/>
  <c r="P226" s="1"/>
  <c r="B227"/>
  <c r="C227"/>
  <c r="D227"/>
  <c r="E227"/>
  <c r="G227"/>
  <c r="H227"/>
  <c r="O227"/>
  <c r="P227" s="1"/>
  <c r="B228"/>
  <c r="C228"/>
  <c r="D228"/>
  <c r="E228"/>
  <c r="G228"/>
  <c r="H228"/>
  <c r="O228"/>
  <c r="P228" s="1"/>
  <c r="B229"/>
  <c r="C229"/>
  <c r="D229"/>
  <c r="E229"/>
  <c r="G229"/>
  <c r="H229"/>
  <c r="O229"/>
  <c r="P229" s="1"/>
  <c r="B230"/>
  <c r="C230"/>
  <c r="D230"/>
  <c r="E230"/>
  <c r="G230"/>
  <c r="H230"/>
  <c r="O230"/>
  <c r="P230" s="1"/>
  <c r="B231"/>
  <c r="C231"/>
  <c r="D231"/>
  <c r="E231"/>
  <c r="G231"/>
  <c r="H231"/>
  <c r="O231"/>
  <c r="P231" s="1"/>
  <c r="B232"/>
  <c r="C232"/>
  <c r="D232"/>
  <c r="E232"/>
  <c r="G232"/>
  <c r="H232"/>
  <c r="O232"/>
  <c r="P232" s="1"/>
  <c r="B233"/>
  <c r="C233"/>
  <c r="D233"/>
  <c r="E233"/>
  <c r="G233"/>
  <c r="H233"/>
  <c r="O233"/>
  <c r="P233" s="1"/>
  <c r="B234"/>
  <c r="C234"/>
  <c r="D234"/>
  <c r="E234"/>
  <c r="G234"/>
  <c r="H234"/>
  <c r="O234"/>
  <c r="P234" s="1"/>
  <c r="B235"/>
  <c r="C235"/>
  <c r="D235"/>
  <c r="E235"/>
  <c r="G235"/>
  <c r="H235"/>
  <c r="O235"/>
  <c r="P235" s="1"/>
  <c r="B236"/>
  <c r="C236"/>
  <c r="D236"/>
  <c r="E236"/>
  <c r="G236"/>
  <c r="H236"/>
  <c r="O236"/>
  <c r="P236" s="1"/>
  <c r="B237"/>
  <c r="C237"/>
  <c r="D237"/>
  <c r="E237"/>
  <c r="G237"/>
  <c r="H237"/>
  <c r="O237"/>
  <c r="P237" s="1"/>
  <c r="B238"/>
  <c r="C238"/>
  <c r="D238"/>
  <c r="E238"/>
  <c r="G238"/>
  <c r="H238"/>
  <c r="O238"/>
  <c r="P238" s="1"/>
  <c r="B239"/>
  <c r="C239"/>
  <c r="D239"/>
  <c r="E239"/>
  <c r="G239"/>
  <c r="H239"/>
  <c r="O239"/>
  <c r="P239" s="1"/>
  <c r="B240"/>
  <c r="C240"/>
  <c r="D240"/>
  <c r="E240"/>
  <c r="G240"/>
  <c r="H240"/>
  <c r="O240"/>
  <c r="P240" s="1"/>
  <c r="B241"/>
  <c r="C241"/>
  <c r="D241"/>
  <c r="E241"/>
  <c r="G241"/>
  <c r="H241"/>
  <c r="O241"/>
  <c r="P241" s="1"/>
  <c r="B242"/>
  <c r="C242"/>
  <c r="D242"/>
  <c r="E242"/>
  <c r="G242"/>
  <c r="H242"/>
  <c r="O242"/>
  <c r="P242" s="1"/>
  <c r="B243"/>
  <c r="C243"/>
  <c r="D243"/>
  <c r="E243"/>
  <c r="G243"/>
  <c r="H243"/>
  <c r="O243"/>
  <c r="P243" s="1"/>
  <c r="B244"/>
  <c r="C244"/>
  <c r="D244"/>
  <c r="E244"/>
  <c r="G244"/>
  <c r="H244"/>
  <c r="O244"/>
  <c r="P244" s="1"/>
  <c r="B245"/>
  <c r="C245"/>
  <c r="D245"/>
  <c r="E245"/>
  <c r="G245"/>
  <c r="H245"/>
  <c r="O245"/>
  <c r="P245" s="1"/>
  <c r="B246"/>
  <c r="C246"/>
  <c r="D246"/>
  <c r="E246"/>
  <c r="G246"/>
  <c r="H246"/>
  <c r="O246"/>
  <c r="P246" s="1"/>
  <c r="B247"/>
  <c r="C247"/>
  <c r="D247"/>
  <c r="E247"/>
  <c r="G247"/>
  <c r="H247"/>
  <c r="O247"/>
  <c r="P247" s="1"/>
  <c r="B248"/>
  <c r="C248"/>
  <c r="D248"/>
  <c r="E248"/>
  <c r="G248"/>
  <c r="H248"/>
  <c r="O248"/>
  <c r="P248" s="1"/>
  <c r="B249"/>
  <c r="C249"/>
  <c r="D249"/>
  <c r="E249"/>
  <c r="G249"/>
  <c r="H249"/>
  <c r="O249"/>
  <c r="P249" s="1"/>
  <c r="B250"/>
  <c r="C250"/>
  <c r="D250"/>
  <c r="E250"/>
  <c r="G250"/>
  <c r="H250"/>
  <c r="O250"/>
  <c r="P250" s="1"/>
  <c r="B251"/>
  <c r="C251"/>
  <c r="D251"/>
  <c r="E251"/>
  <c r="G251"/>
  <c r="H251"/>
  <c r="O251"/>
  <c r="P251" s="1"/>
  <c r="B252"/>
  <c r="C252"/>
  <c r="D252"/>
  <c r="E252"/>
  <c r="G252"/>
  <c r="H252"/>
  <c r="O252"/>
  <c r="P252" s="1"/>
  <c r="B253"/>
  <c r="C253"/>
  <c r="D253"/>
  <c r="E253"/>
  <c r="G253"/>
  <c r="H253"/>
  <c r="O253"/>
  <c r="P253" s="1"/>
  <c r="B254"/>
  <c r="C254"/>
  <c r="D254"/>
  <c r="E254"/>
  <c r="G254"/>
  <c r="H254"/>
  <c r="O254"/>
  <c r="P254" s="1"/>
  <c r="B255"/>
  <c r="C255"/>
  <c r="D255"/>
  <c r="E255"/>
  <c r="G255"/>
  <c r="H255"/>
  <c r="O255"/>
  <c r="P255" s="1"/>
  <c r="B256"/>
  <c r="C256"/>
  <c r="D256"/>
  <c r="E256"/>
  <c r="G256"/>
  <c r="H256"/>
  <c r="O256"/>
  <c r="P256" s="1"/>
  <c r="B257"/>
  <c r="C257"/>
  <c r="D257"/>
  <c r="E257"/>
  <c r="G257"/>
  <c r="H257"/>
  <c r="O257"/>
  <c r="P257" s="1"/>
  <c r="B258"/>
  <c r="C258"/>
  <c r="D258"/>
  <c r="E258"/>
  <c r="G258"/>
  <c r="H258"/>
  <c r="O258"/>
  <c r="P258" s="1"/>
  <c r="B259"/>
  <c r="C259"/>
  <c r="D259"/>
  <c r="E259"/>
  <c r="G259"/>
  <c r="H259"/>
  <c r="O259"/>
  <c r="P259" s="1"/>
  <c r="B260"/>
  <c r="C260"/>
  <c r="D260"/>
  <c r="E260"/>
  <c r="G260"/>
  <c r="H260"/>
  <c r="O260"/>
  <c r="P260" s="1"/>
  <c r="B261"/>
  <c r="C261"/>
  <c r="D261"/>
  <c r="E261"/>
  <c r="G261"/>
  <c r="H261"/>
  <c r="O261"/>
  <c r="P261" s="1"/>
  <c r="B262"/>
  <c r="C262"/>
  <c r="D262"/>
  <c r="E262"/>
  <c r="G262"/>
  <c r="H262"/>
  <c r="O262"/>
  <c r="P262" s="1"/>
  <c r="B263"/>
  <c r="C263"/>
  <c r="D263"/>
  <c r="E263"/>
  <c r="G263"/>
  <c r="H263"/>
  <c r="O263"/>
  <c r="P263" s="1"/>
  <c r="B264"/>
  <c r="C264"/>
  <c r="D264"/>
  <c r="E264"/>
  <c r="G264"/>
  <c r="H264"/>
  <c r="O264"/>
  <c r="P264" s="1"/>
  <c r="B265"/>
  <c r="C265"/>
  <c r="D265"/>
  <c r="E265"/>
  <c r="G265"/>
  <c r="H265"/>
  <c r="O265"/>
  <c r="P265" s="1"/>
  <c r="B266"/>
  <c r="C266"/>
  <c r="D266"/>
  <c r="E266"/>
  <c r="G266"/>
  <c r="H266"/>
  <c r="O266"/>
  <c r="P266" s="1"/>
  <c r="B267"/>
  <c r="C267"/>
  <c r="D267"/>
  <c r="E267"/>
  <c r="G267"/>
  <c r="H267"/>
  <c r="O267"/>
  <c r="P267" s="1"/>
  <c r="B268"/>
  <c r="C268"/>
  <c r="D268"/>
  <c r="E268"/>
  <c r="G268"/>
  <c r="H268"/>
  <c r="O268"/>
  <c r="P268" s="1"/>
  <c r="B269"/>
  <c r="C269"/>
  <c r="D269"/>
  <c r="E269"/>
  <c r="G269"/>
  <c r="H269"/>
  <c r="O269"/>
  <c r="P269" s="1"/>
  <c r="B270"/>
  <c r="C270"/>
  <c r="D270"/>
  <c r="E270"/>
  <c r="G270"/>
  <c r="H270"/>
  <c r="O270"/>
  <c r="P270" s="1"/>
  <c r="B271"/>
  <c r="C271"/>
  <c r="D271"/>
  <c r="E271"/>
  <c r="G271"/>
  <c r="H271"/>
  <c r="O271"/>
  <c r="P271" s="1"/>
  <c r="B272"/>
  <c r="C272"/>
  <c r="D272"/>
  <c r="E272"/>
  <c r="G272"/>
  <c r="H272"/>
  <c r="O272"/>
  <c r="P272" s="1"/>
  <c r="B273"/>
  <c r="C273"/>
  <c r="D273"/>
  <c r="E273"/>
  <c r="G273"/>
  <c r="H273"/>
  <c r="O273"/>
  <c r="P273" s="1"/>
  <c r="B274"/>
  <c r="C274"/>
  <c r="D274"/>
  <c r="E274"/>
  <c r="G274"/>
  <c r="H274"/>
  <c r="O274"/>
  <c r="P274" s="1"/>
  <c r="B275"/>
  <c r="C275"/>
  <c r="D275"/>
  <c r="E275"/>
  <c r="G275"/>
  <c r="H275"/>
  <c r="O275"/>
  <c r="P275" s="1"/>
  <c r="B276"/>
  <c r="C276"/>
  <c r="D276"/>
  <c r="E276"/>
  <c r="G276"/>
  <c r="H276"/>
  <c r="O276"/>
  <c r="P276" s="1"/>
  <c r="B277"/>
  <c r="C277"/>
  <c r="D277"/>
  <c r="E277"/>
  <c r="G277"/>
  <c r="H277"/>
  <c r="O277"/>
  <c r="P277" s="1"/>
  <c r="B278"/>
  <c r="C278"/>
  <c r="D278"/>
  <c r="E278"/>
  <c r="G278"/>
  <c r="H278"/>
  <c r="O278"/>
  <c r="P278" s="1"/>
  <c r="B279"/>
  <c r="C279"/>
  <c r="D279"/>
  <c r="E279"/>
  <c r="G279"/>
  <c r="H279"/>
  <c r="O279"/>
  <c r="P279" s="1"/>
  <c r="B280"/>
  <c r="C280"/>
  <c r="D280"/>
  <c r="E280"/>
  <c r="G280"/>
  <c r="H280"/>
  <c r="O280"/>
  <c r="P280" s="1"/>
  <c r="B281"/>
  <c r="C281"/>
  <c r="D281"/>
  <c r="E281"/>
  <c r="G281"/>
  <c r="H281"/>
  <c r="O281"/>
  <c r="P281" s="1"/>
  <c r="B282"/>
  <c r="C282"/>
  <c r="D282"/>
  <c r="E282"/>
  <c r="G282"/>
  <c r="H282"/>
  <c r="O282"/>
  <c r="P282" s="1"/>
  <c r="B283"/>
  <c r="C283"/>
  <c r="D283"/>
  <c r="E283"/>
  <c r="G283"/>
  <c r="H283"/>
  <c r="O283"/>
  <c r="P283" s="1"/>
  <c r="B284"/>
  <c r="C284"/>
  <c r="D284"/>
  <c r="E284"/>
  <c r="G284"/>
  <c r="H284"/>
  <c r="O284"/>
  <c r="P284" s="1"/>
  <c r="B285"/>
  <c r="C285"/>
  <c r="D285"/>
  <c r="E285"/>
  <c r="G285"/>
  <c r="H285"/>
  <c r="O285"/>
  <c r="P285" s="1"/>
  <c r="B286"/>
  <c r="C286"/>
  <c r="D286"/>
  <c r="E286"/>
  <c r="G286"/>
  <c r="H286"/>
  <c r="O286"/>
  <c r="P286" s="1"/>
  <c r="B287"/>
  <c r="C287"/>
  <c r="D287"/>
  <c r="E287"/>
  <c r="G287"/>
  <c r="H287"/>
  <c r="O287"/>
  <c r="P287" s="1"/>
  <c r="B288"/>
  <c r="C288"/>
  <c r="D288"/>
  <c r="E288"/>
  <c r="G288"/>
  <c r="H288"/>
  <c r="O288"/>
  <c r="P288" s="1"/>
  <c r="B289"/>
  <c r="C289"/>
  <c r="D289"/>
  <c r="E289"/>
  <c r="G289"/>
  <c r="H289"/>
  <c r="O289"/>
  <c r="P289" s="1"/>
  <c r="B290"/>
  <c r="C290"/>
  <c r="D290"/>
  <c r="E290"/>
  <c r="G290"/>
  <c r="H290"/>
  <c r="O290"/>
  <c r="P290" s="1"/>
  <c r="B291"/>
  <c r="C291"/>
  <c r="D291"/>
  <c r="E291"/>
  <c r="G291"/>
  <c r="H291"/>
  <c r="O291"/>
  <c r="P291" s="1"/>
  <c r="B292"/>
  <c r="C292"/>
  <c r="D292"/>
  <c r="E292"/>
  <c r="G292"/>
  <c r="H292"/>
  <c r="O292"/>
  <c r="P292" s="1"/>
  <c r="B293"/>
  <c r="C293"/>
  <c r="D293"/>
  <c r="E293"/>
  <c r="G293"/>
  <c r="H293"/>
  <c r="O293"/>
  <c r="P293" s="1"/>
  <c r="B294"/>
  <c r="C294"/>
  <c r="D294"/>
  <c r="E294"/>
  <c r="G294"/>
  <c r="H294"/>
  <c r="O294"/>
  <c r="P294" s="1"/>
  <c r="B295"/>
  <c r="C295"/>
  <c r="D295"/>
  <c r="E295"/>
  <c r="G295"/>
  <c r="H295"/>
  <c r="O295"/>
  <c r="P295" s="1"/>
  <c r="B296"/>
  <c r="C296"/>
  <c r="D296"/>
  <c r="E296"/>
  <c r="G296"/>
  <c r="H296"/>
  <c r="O296"/>
  <c r="P296" s="1"/>
  <c r="B297"/>
  <c r="C297"/>
  <c r="D297"/>
  <c r="E297"/>
  <c r="G297"/>
  <c r="H297"/>
  <c r="O297"/>
  <c r="P297" s="1"/>
  <c r="B298"/>
  <c r="C298"/>
  <c r="D298"/>
  <c r="E298"/>
  <c r="G298"/>
  <c r="H298"/>
  <c r="O298"/>
  <c r="P298" s="1"/>
  <c r="B299"/>
  <c r="C299"/>
  <c r="D299"/>
  <c r="E299"/>
  <c r="G299"/>
  <c r="H299"/>
  <c r="O299"/>
  <c r="P299" s="1"/>
  <c r="B300"/>
  <c r="C300"/>
  <c r="D300"/>
  <c r="E300"/>
  <c r="G300"/>
  <c r="H300"/>
  <c r="O300"/>
  <c r="P300" s="1"/>
  <c r="B301"/>
  <c r="C301"/>
  <c r="D301"/>
  <c r="E301"/>
  <c r="G301"/>
  <c r="H301"/>
  <c r="O301"/>
  <c r="P301" s="1"/>
  <c r="B302"/>
  <c r="C302"/>
  <c r="D302"/>
  <c r="E302"/>
  <c r="G302"/>
  <c r="H302"/>
  <c r="O302"/>
  <c r="P302" s="1"/>
  <c r="B303"/>
  <c r="C303"/>
  <c r="D303"/>
  <c r="E303"/>
  <c r="G303"/>
  <c r="H303"/>
  <c r="O303"/>
  <c r="P303" s="1"/>
  <c r="B304"/>
  <c r="C304"/>
  <c r="D304"/>
  <c r="E304"/>
  <c r="G304"/>
  <c r="H304"/>
  <c r="O304"/>
  <c r="P304" s="1"/>
  <c r="B305"/>
  <c r="C305"/>
  <c r="D305"/>
  <c r="E305"/>
  <c r="G305"/>
  <c r="H305"/>
  <c r="O305"/>
  <c r="P305" s="1"/>
  <c r="B306"/>
  <c r="C306"/>
  <c r="D306"/>
  <c r="E306"/>
  <c r="G306"/>
  <c r="H306"/>
  <c r="O306"/>
  <c r="P306" s="1"/>
  <c r="B307"/>
  <c r="C307"/>
  <c r="D307"/>
  <c r="E307"/>
  <c r="G307"/>
  <c r="H307"/>
  <c r="O307"/>
  <c r="P307" s="1"/>
  <c r="B308"/>
  <c r="C308"/>
  <c r="D308"/>
  <c r="E308"/>
  <c r="G308"/>
  <c r="H308"/>
  <c r="O308"/>
  <c r="P308" s="1"/>
  <c r="B309"/>
  <c r="C309"/>
  <c r="D309"/>
  <c r="E309"/>
  <c r="G309"/>
  <c r="H309"/>
  <c r="O309"/>
  <c r="P309" s="1"/>
  <c r="B310"/>
  <c r="C310"/>
  <c r="D310"/>
  <c r="E310"/>
  <c r="G310"/>
  <c r="H310"/>
  <c r="O310"/>
  <c r="P310" s="1"/>
  <c r="B311"/>
  <c r="C311"/>
  <c r="D311"/>
  <c r="E311"/>
  <c r="G311"/>
  <c r="H311"/>
  <c r="O311"/>
  <c r="P311" s="1"/>
  <c r="B312"/>
  <c r="C312"/>
  <c r="D312"/>
  <c r="E312"/>
  <c r="G312"/>
  <c r="H312"/>
  <c r="O312"/>
  <c r="P312" s="1"/>
  <c r="B313"/>
  <c r="C313"/>
  <c r="D313"/>
  <c r="E313"/>
  <c r="G313"/>
  <c r="H313"/>
  <c r="O313"/>
  <c r="P313" s="1"/>
  <c r="B314"/>
  <c r="C314"/>
  <c r="D314"/>
  <c r="E314"/>
  <c r="G314"/>
  <c r="H314"/>
  <c r="O314"/>
  <c r="P314" s="1"/>
  <c r="B315"/>
  <c r="C315"/>
  <c r="D315"/>
  <c r="E315"/>
  <c r="G315"/>
  <c r="H315"/>
  <c r="O315"/>
  <c r="P315" s="1"/>
  <c r="B316"/>
  <c r="C316"/>
  <c r="D316"/>
  <c r="E316"/>
  <c r="G316"/>
  <c r="H316"/>
  <c r="O316"/>
  <c r="P316" s="1"/>
  <c r="B317"/>
  <c r="C317"/>
  <c r="D317"/>
  <c r="E317"/>
  <c r="G317"/>
  <c r="H317"/>
  <c r="O317"/>
  <c r="P317" s="1"/>
  <c r="B318"/>
  <c r="C318"/>
  <c r="D318"/>
  <c r="E318"/>
  <c r="G318"/>
  <c r="H318"/>
  <c r="O318"/>
  <c r="P318" s="1"/>
  <c r="B319"/>
  <c r="C319"/>
  <c r="D319"/>
  <c r="E319"/>
  <c r="G319"/>
  <c r="H319"/>
  <c r="O319"/>
  <c r="P319" s="1"/>
  <c r="B320"/>
  <c r="C320"/>
  <c r="D320"/>
  <c r="E320"/>
  <c r="G320"/>
  <c r="H320"/>
  <c r="O320"/>
  <c r="P320" s="1"/>
  <c r="B321"/>
  <c r="C321"/>
  <c r="D321"/>
  <c r="E321"/>
  <c r="G321"/>
  <c r="H321"/>
  <c r="O321"/>
  <c r="P321" s="1"/>
  <c r="B322"/>
  <c r="C322"/>
  <c r="D322"/>
  <c r="E322"/>
  <c r="G322"/>
  <c r="H322"/>
  <c r="O322"/>
  <c r="P322" s="1"/>
  <c r="B323"/>
  <c r="C323"/>
  <c r="D323"/>
  <c r="E323"/>
  <c r="G323"/>
  <c r="H323"/>
  <c r="O323"/>
  <c r="P323" s="1"/>
  <c r="B324"/>
  <c r="C324"/>
  <c r="D324"/>
  <c r="E324"/>
  <c r="G324"/>
  <c r="H324"/>
  <c r="O324"/>
  <c r="P324" s="1"/>
  <c r="B325"/>
  <c r="C325"/>
  <c r="D325"/>
  <c r="E325"/>
  <c r="G325"/>
  <c r="H325"/>
  <c r="O325"/>
  <c r="P325" s="1"/>
  <c r="B326"/>
  <c r="C326"/>
  <c r="D326"/>
  <c r="E326"/>
  <c r="G326"/>
  <c r="H326"/>
  <c r="O326"/>
  <c r="P326" s="1"/>
  <c r="B327"/>
  <c r="C327"/>
  <c r="D327"/>
  <c r="E327"/>
  <c r="G327"/>
  <c r="H327"/>
  <c r="O327"/>
  <c r="P327" s="1"/>
  <c r="B328"/>
  <c r="C328"/>
  <c r="D328"/>
  <c r="E328"/>
  <c r="G328"/>
  <c r="H328"/>
  <c r="O328"/>
  <c r="P328" s="1"/>
  <c r="B329"/>
  <c r="C329"/>
  <c r="D329"/>
  <c r="E329"/>
  <c r="G329"/>
  <c r="H329"/>
  <c r="O329"/>
  <c r="P329" s="1"/>
  <c r="B330"/>
  <c r="C330"/>
  <c r="D330"/>
  <c r="E330"/>
  <c r="G330"/>
  <c r="H330"/>
  <c r="O330"/>
  <c r="P330" s="1"/>
  <c r="B331"/>
  <c r="C331"/>
  <c r="D331"/>
  <c r="E331"/>
  <c r="G331"/>
  <c r="H331"/>
  <c r="O331"/>
  <c r="P331" s="1"/>
  <c r="B332"/>
  <c r="C332"/>
  <c r="D332"/>
  <c r="E332"/>
  <c r="G332"/>
  <c r="H332"/>
  <c r="O332"/>
  <c r="P332" s="1"/>
  <c r="B333"/>
  <c r="C333"/>
  <c r="D333"/>
  <c r="E333"/>
  <c r="G333"/>
  <c r="H333"/>
  <c r="O333"/>
  <c r="P333" s="1"/>
  <c r="B334"/>
  <c r="C334"/>
  <c r="D334"/>
  <c r="E334"/>
  <c r="G334"/>
  <c r="H334"/>
  <c r="O334"/>
  <c r="P334" s="1"/>
  <c r="B335"/>
  <c r="C335"/>
  <c r="D335"/>
  <c r="E335"/>
  <c r="G335"/>
  <c r="H335"/>
  <c r="O335"/>
  <c r="P335" s="1"/>
  <c r="B336"/>
  <c r="C336"/>
  <c r="D336"/>
  <c r="E336"/>
  <c r="G336"/>
  <c r="H336"/>
  <c r="O336"/>
  <c r="P336" s="1"/>
  <c r="B337"/>
  <c r="C337"/>
  <c r="D337"/>
  <c r="E337"/>
  <c r="G337"/>
  <c r="H337"/>
  <c r="O337"/>
  <c r="P337" s="1"/>
  <c r="B338"/>
  <c r="C338"/>
  <c r="D338"/>
  <c r="E338"/>
  <c r="G338"/>
  <c r="H338"/>
  <c r="O338"/>
  <c r="P338" s="1"/>
  <c r="B339"/>
  <c r="C339"/>
  <c r="D339"/>
  <c r="E339"/>
  <c r="G339"/>
  <c r="H339"/>
  <c r="O339"/>
  <c r="P339" s="1"/>
  <c r="B340"/>
  <c r="C340"/>
  <c r="D340"/>
  <c r="E340"/>
  <c r="G340"/>
  <c r="H340"/>
  <c r="O340"/>
  <c r="P340" s="1"/>
  <c r="B341"/>
  <c r="C341"/>
  <c r="D341"/>
  <c r="E341"/>
  <c r="G341"/>
  <c r="H341"/>
  <c r="O341"/>
  <c r="P341" s="1"/>
  <c r="B342"/>
  <c r="C342"/>
  <c r="D342"/>
  <c r="E342"/>
  <c r="G342"/>
  <c r="H342"/>
  <c r="O342"/>
  <c r="P342" s="1"/>
  <c r="B343"/>
  <c r="C343"/>
  <c r="D343"/>
  <c r="E343"/>
  <c r="G343"/>
  <c r="H343"/>
  <c r="O343"/>
  <c r="P343" s="1"/>
  <c r="B344"/>
  <c r="C344"/>
  <c r="D344"/>
  <c r="E344"/>
  <c r="G344"/>
  <c r="H344"/>
  <c r="O344"/>
  <c r="P344" s="1"/>
  <c r="B345"/>
  <c r="C345"/>
  <c r="D345"/>
  <c r="E345"/>
  <c r="G345"/>
  <c r="H345"/>
  <c r="O345"/>
  <c r="P345" s="1"/>
  <c r="B346"/>
  <c r="C346"/>
  <c r="D346"/>
  <c r="E346"/>
  <c r="G346"/>
  <c r="H346"/>
  <c r="O346"/>
  <c r="P346" s="1"/>
  <c r="B347"/>
  <c r="C347"/>
  <c r="D347"/>
  <c r="E347"/>
  <c r="G347"/>
  <c r="H347"/>
  <c r="O347"/>
  <c r="P347" s="1"/>
  <c r="B348"/>
  <c r="C348"/>
  <c r="D348"/>
  <c r="E348"/>
  <c r="G348"/>
  <c r="H348"/>
  <c r="O348"/>
  <c r="P348" s="1"/>
  <c r="B349"/>
  <c r="C349"/>
  <c r="D349"/>
  <c r="E349"/>
  <c r="G349"/>
  <c r="H349"/>
  <c r="O349"/>
  <c r="P349" s="1"/>
  <c r="B350"/>
  <c r="C350"/>
  <c r="D350"/>
  <c r="E350"/>
  <c r="G350"/>
  <c r="H350"/>
  <c r="O350"/>
  <c r="P350" s="1"/>
  <c r="B351"/>
  <c r="C351"/>
  <c r="D351"/>
  <c r="E351"/>
  <c r="G351"/>
  <c r="H351"/>
  <c r="O351"/>
  <c r="P351" s="1"/>
  <c r="B352"/>
  <c r="C352"/>
  <c r="D352"/>
  <c r="E352"/>
  <c r="G352"/>
  <c r="H352"/>
  <c r="O352"/>
  <c r="P352" s="1"/>
  <c r="B353"/>
  <c r="C353"/>
  <c r="D353"/>
  <c r="E353"/>
  <c r="G353"/>
  <c r="H353"/>
  <c r="O353"/>
  <c r="P353" s="1"/>
  <c r="B354"/>
  <c r="C354"/>
  <c r="D354"/>
  <c r="E354"/>
  <c r="G354"/>
  <c r="H354"/>
  <c r="O354"/>
  <c r="P354" s="1"/>
  <c r="B355"/>
  <c r="C355"/>
  <c r="D355"/>
  <c r="E355"/>
  <c r="G355"/>
  <c r="H355"/>
  <c r="O355"/>
  <c r="P355" s="1"/>
  <c r="B356"/>
  <c r="C356"/>
  <c r="D356"/>
  <c r="E356"/>
  <c r="G356"/>
  <c r="H356"/>
  <c r="O356"/>
  <c r="P356" s="1"/>
  <c r="B357"/>
  <c r="C357"/>
  <c r="D357"/>
  <c r="E357"/>
  <c r="G357"/>
  <c r="H357"/>
  <c r="O357"/>
  <c r="P357" s="1"/>
  <c r="B358"/>
  <c r="C358"/>
  <c r="D358"/>
  <c r="E358"/>
  <c r="G358"/>
  <c r="H358"/>
  <c r="O358"/>
  <c r="P358" s="1"/>
  <c r="B359"/>
  <c r="C359"/>
  <c r="D359"/>
  <c r="E359"/>
  <c r="G359"/>
  <c r="H359"/>
  <c r="O359"/>
  <c r="P359" s="1"/>
  <c r="B360"/>
  <c r="C360"/>
  <c r="D360"/>
  <c r="E360"/>
  <c r="G360"/>
  <c r="H360"/>
  <c r="O360"/>
  <c r="P360" s="1"/>
  <c r="B361"/>
  <c r="C361"/>
  <c r="D361"/>
  <c r="E361"/>
  <c r="G361"/>
  <c r="H361"/>
  <c r="O361"/>
  <c r="P361" s="1"/>
  <c r="B362"/>
  <c r="C362"/>
  <c r="D362"/>
  <c r="E362"/>
  <c r="G362"/>
  <c r="H362"/>
  <c r="O362"/>
  <c r="P362" s="1"/>
  <c r="B363"/>
  <c r="C363"/>
  <c r="D363"/>
  <c r="E363"/>
  <c r="G363"/>
  <c r="H363"/>
  <c r="O363"/>
  <c r="P363" s="1"/>
  <c r="B364"/>
  <c r="C364"/>
  <c r="D364"/>
  <c r="E364"/>
  <c r="G364"/>
  <c r="H364"/>
  <c r="O364"/>
  <c r="P364" s="1"/>
  <c r="B365"/>
  <c r="C365"/>
  <c r="D365"/>
  <c r="E365"/>
  <c r="G365"/>
  <c r="H365"/>
  <c r="O365"/>
  <c r="P365" s="1"/>
  <c r="B366"/>
  <c r="C366"/>
  <c r="D366"/>
  <c r="E366"/>
  <c r="G366"/>
  <c r="H366"/>
  <c r="O366"/>
  <c r="P366" s="1"/>
  <c r="B367"/>
  <c r="C367"/>
  <c r="D367"/>
  <c r="E367"/>
  <c r="G367"/>
  <c r="H367"/>
  <c r="O367"/>
  <c r="P367" s="1"/>
  <c r="B368"/>
  <c r="C368"/>
  <c r="D368"/>
  <c r="E368"/>
  <c r="G368"/>
  <c r="H368"/>
  <c r="O368"/>
  <c r="P368" s="1"/>
  <c r="B369"/>
  <c r="C369"/>
  <c r="D369"/>
  <c r="E369"/>
  <c r="G369"/>
  <c r="H369"/>
  <c r="O369"/>
  <c r="P369" s="1"/>
  <c r="B370"/>
  <c r="C370"/>
  <c r="D370"/>
  <c r="E370"/>
  <c r="G370"/>
  <c r="H370"/>
  <c r="O370"/>
  <c r="P370" s="1"/>
  <c r="B371"/>
  <c r="C371"/>
  <c r="D371"/>
  <c r="E371"/>
  <c r="G371"/>
  <c r="H371"/>
  <c r="O371"/>
  <c r="P371" s="1"/>
  <c r="B372"/>
  <c r="C372"/>
  <c r="D372"/>
  <c r="E372"/>
  <c r="G372"/>
  <c r="H372"/>
  <c r="O372"/>
  <c r="P372" s="1"/>
  <c r="B373"/>
  <c r="C373"/>
  <c r="D373"/>
  <c r="E373"/>
  <c r="G373"/>
  <c r="H373"/>
  <c r="O373"/>
  <c r="P373" s="1"/>
  <c r="B374"/>
  <c r="C374"/>
  <c r="D374"/>
  <c r="E374"/>
  <c r="G374"/>
  <c r="H374"/>
  <c r="O374"/>
  <c r="P374" s="1"/>
  <c r="B375"/>
  <c r="C375"/>
  <c r="D375"/>
  <c r="E375"/>
  <c r="G375"/>
  <c r="H375"/>
  <c r="O375"/>
  <c r="P375" s="1"/>
  <c r="B376"/>
  <c r="C376"/>
  <c r="D376"/>
  <c r="E376"/>
  <c r="G376"/>
  <c r="H376"/>
  <c r="O376"/>
  <c r="P376" s="1"/>
  <c r="B377"/>
  <c r="C377"/>
  <c r="D377"/>
  <c r="E377"/>
  <c r="G377"/>
  <c r="H377"/>
  <c r="O377"/>
  <c r="P377" s="1"/>
  <c r="B378"/>
  <c r="C378"/>
  <c r="D378"/>
  <c r="E378"/>
  <c r="G378"/>
  <c r="H378"/>
  <c r="O378"/>
  <c r="P378" s="1"/>
  <c r="B379"/>
  <c r="C379"/>
  <c r="D379"/>
  <c r="E379"/>
  <c r="G379"/>
  <c r="H379"/>
  <c r="O379"/>
  <c r="P379" s="1"/>
  <c r="B380"/>
  <c r="C380"/>
  <c r="D380"/>
  <c r="E380"/>
  <c r="G380"/>
  <c r="H380"/>
  <c r="O380"/>
  <c r="P380" s="1"/>
  <c r="B381"/>
  <c r="C381"/>
  <c r="D381"/>
  <c r="E381"/>
  <c r="G381"/>
  <c r="H381"/>
  <c r="O381"/>
  <c r="P381" s="1"/>
  <c r="B382"/>
  <c r="C382"/>
  <c r="D382"/>
  <c r="E382"/>
  <c r="G382"/>
  <c r="H382"/>
  <c r="O382"/>
  <c r="P382" s="1"/>
  <c r="B383"/>
  <c r="C383"/>
  <c r="D383"/>
  <c r="E383"/>
  <c r="G383"/>
  <c r="H383"/>
  <c r="O383"/>
  <c r="P383" s="1"/>
  <c r="B384"/>
  <c r="C384"/>
  <c r="D384"/>
  <c r="E384"/>
  <c r="G384"/>
  <c r="H384"/>
  <c r="O384"/>
  <c r="P384" s="1"/>
  <c r="B385"/>
  <c r="C385"/>
  <c r="D385"/>
  <c r="E385"/>
  <c r="G385"/>
  <c r="H385"/>
  <c r="O385"/>
  <c r="P385" s="1"/>
  <c r="B386"/>
  <c r="C386"/>
  <c r="D386"/>
  <c r="E386"/>
  <c r="G386"/>
  <c r="H386"/>
  <c r="O386"/>
  <c r="P386" s="1"/>
  <c r="B387"/>
  <c r="C387"/>
  <c r="D387"/>
  <c r="E387"/>
  <c r="G387"/>
  <c r="H387"/>
  <c r="O387"/>
  <c r="P387" s="1"/>
  <c r="B388"/>
  <c r="C388"/>
  <c r="D388"/>
  <c r="E388"/>
  <c r="G388"/>
  <c r="H388"/>
  <c r="O388"/>
  <c r="P388" s="1"/>
  <c r="B389"/>
  <c r="C389"/>
  <c r="D389"/>
  <c r="E389"/>
  <c r="G389"/>
  <c r="H389"/>
  <c r="O389"/>
  <c r="P389" s="1"/>
  <c r="B390"/>
  <c r="C390"/>
  <c r="D390"/>
  <c r="E390"/>
  <c r="G390"/>
  <c r="H390"/>
  <c r="O390"/>
  <c r="P390" s="1"/>
  <c r="B391"/>
  <c r="C391"/>
  <c r="D391"/>
  <c r="E391"/>
  <c r="G391"/>
  <c r="H391"/>
  <c r="O391"/>
  <c r="P391" s="1"/>
  <c r="B392"/>
  <c r="C392"/>
  <c r="D392"/>
  <c r="E392"/>
  <c r="G392"/>
  <c r="H392"/>
  <c r="O392"/>
  <c r="P392" s="1"/>
  <c r="B393"/>
  <c r="C393"/>
  <c r="D393"/>
  <c r="E393"/>
  <c r="G393"/>
  <c r="H393"/>
  <c r="O393"/>
  <c r="P393" s="1"/>
  <c r="B394"/>
  <c r="C394"/>
  <c r="D394"/>
  <c r="E394"/>
  <c r="G394"/>
  <c r="H394"/>
  <c r="O394"/>
  <c r="P394" s="1"/>
  <c r="B395"/>
  <c r="C395"/>
  <c r="D395"/>
  <c r="E395"/>
  <c r="G395"/>
  <c r="H395"/>
  <c r="O395"/>
  <c r="P395" s="1"/>
  <c r="B396"/>
  <c r="C396"/>
  <c r="D396"/>
  <c r="E396"/>
  <c r="G396"/>
  <c r="H396"/>
  <c r="O396"/>
  <c r="P396" s="1"/>
  <c r="B397"/>
  <c r="C397"/>
  <c r="D397"/>
  <c r="E397"/>
  <c r="G397"/>
  <c r="H397"/>
  <c r="O397"/>
  <c r="P397" s="1"/>
  <c r="B398"/>
  <c r="C398"/>
  <c r="D398"/>
  <c r="E398"/>
  <c r="G398"/>
  <c r="H398"/>
  <c r="O398"/>
  <c r="P398" s="1"/>
  <c r="B399"/>
  <c r="C399"/>
  <c r="D399"/>
  <c r="E399"/>
  <c r="G399"/>
  <c r="H399"/>
  <c r="O399"/>
  <c r="P399" s="1"/>
  <c r="B400"/>
  <c r="C400"/>
  <c r="D400"/>
  <c r="E400"/>
  <c r="G400"/>
  <c r="H400"/>
  <c r="O400"/>
  <c r="P400" s="1"/>
  <c r="B401"/>
  <c r="C401"/>
  <c r="D401"/>
  <c r="E401"/>
  <c r="G401"/>
  <c r="H401"/>
  <c r="O401"/>
  <c r="P401" s="1"/>
  <c r="B402"/>
  <c r="C402"/>
  <c r="D402"/>
  <c r="E402"/>
  <c r="G402"/>
  <c r="H402"/>
  <c r="O402"/>
  <c r="P402" s="1"/>
  <c r="B403"/>
  <c r="C403"/>
  <c r="D403"/>
  <c r="E403"/>
  <c r="G403"/>
  <c r="H403"/>
  <c r="O403"/>
  <c r="P403" s="1"/>
  <c r="B404"/>
  <c r="C404"/>
  <c r="D404"/>
  <c r="E404"/>
  <c r="G404"/>
  <c r="H404"/>
  <c r="O404"/>
  <c r="P404" s="1"/>
  <c r="B405"/>
  <c r="C405"/>
  <c r="D405"/>
  <c r="E405"/>
  <c r="G405"/>
  <c r="H405"/>
  <c r="O405"/>
  <c r="P405" s="1"/>
  <c r="B406"/>
  <c r="C406"/>
  <c r="D406"/>
  <c r="E406"/>
  <c r="G406"/>
  <c r="H406"/>
  <c r="O406"/>
  <c r="P406" s="1"/>
  <c r="B407"/>
  <c r="C407"/>
  <c r="D407"/>
  <c r="E407"/>
  <c r="G407"/>
  <c r="H407"/>
  <c r="O407"/>
  <c r="P407" s="1"/>
  <c r="B408"/>
  <c r="C408"/>
  <c r="D408"/>
  <c r="E408"/>
  <c r="G408"/>
  <c r="H408"/>
  <c r="O408"/>
  <c r="P408" s="1"/>
  <c r="B409"/>
  <c r="C409"/>
  <c r="D409"/>
  <c r="E409"/>
  <c r="G409"/>
  <c r="H409"/>
  <c r="O409"/>
  <c r="P409" s="1"/>
  <c r="B410"/>
  <c r="C410"/>
  <c r="D410"/>
  <c r="E410"/>
  <c r="G410"/>
  <c r="H410"/>
  <c r="O410"/>
  <c r="P410" s="1"/>
  <c r="B411"/>
  <c r="C411"/>
  <c r="D411"/>
  <c r="E411"/>
  <c r="G411"/>
  <c r="H411"/>
  <c r="O411"/>
  <c r="P411" s="1"/>
  <c r="B412"/>
  <c r="C412"/>
  <c r="D412"/>
  <c r="E412"/>
  <c r="G412"/>
  <c r="H412"/>
  <c r="O412"/>
  <c r="P412" s="1"/>
  <c r="B413"/>
  <c r="C413"/>
  <c r="D413"/>
  <c r="E413"/>
  <c r="G413"/>
  <c r="H413"/>
  <c r="O413"/>
  <c r="P413" s="1"/>
  <c r="B414"/>
  <c r="C414"/>
  <c r="D414"/>
  <c r="E414"/>
  <c r="G414"/>
  <c r="H414"/>
  <c r="O414"/>
  <c r="P414" s="1"/>
  <c r="B415"/>
  <c r="C415"/>
  <c r="D415"/>
  <c r="E415"/>
  <c r="G415"/>
  <c r="H415"/>
  <c r="O415"/>
  <c r="P415" s="1"/>
  <c r="B416"/>
  <c r="C416"/>
  <c r="D416"/>
  <c r="E416"/>
  <c r="G416"/>
  <c r="H416"/>
  <c r="O416"/>
  <c r="P416" s="1"/>
  <c r="B417"/>
  <c r="C417"/>
  <c r="D417"/>
  <c r="E417"/>
  <c r="G417"/>
  <c r="H417"/>
  <c r="O417"/>
  <c r="P417" s="1"/>
  <c r="B418"/>
  <c r="C418"/>
  <c r="D418"/>
  <c r="E418"/>
  <c r="G418"/>
  <c r="H418"/>
  <c r="O418"/>
  <c r="P418" s="1"/>
  <c r="B419"/>
  <c r="C419"/>
  <c r="D419"/>
  <c r="E419"/>
  <c r="G419"/>
  <c r="H419"/>
  <c r="O419"/>
  <c r="P419" s="1"/>
  <c r="B420"/>
  <c r="C420"/>
  <c r="D420"/>
  <c r="E420"/>
  <c r="G420"/>
  <c r="H420"/>
  <c r="O420"/>
  <c r="P420" s="1"/>
  <c r="B421"/>
  <c r="C421"/>
  <c r="D421"/>
  <c r="E421"/>
  <c r="G421"/>
  <c r="H421"/>
  <c r="O421"/>
  <c r="P421" s="1"/>
  <c r="B422"/>
  <c r="C422"/>
  <c r="D422"/>
  <c r="E422"/>
  <c r="G422"/>
  <c r="H422"/>
  <c r="O422"/>
  <c r="P422" s="1"/>
  <c r="B423"/>
  <c r="C423"/>
  <c r="D423"/>
  <c r="E423"/>
  <c r="G423"/>
  <c r="H423"/>
  <c r="O423"/>
  <c r="P423" s="1"/>
  <c r="B424"/>
  <c r="C424"/>
  <c r="D424"/>
  <c r="E424"/>
  <c r="G424"/>
  <c r="H424"/>
  <c r="O424"/>
  <c r="P424" s="1"/>
  <c r="B425"/>
  <c r="C425"/>
  <c r="D425"/>
  <c r="E425"/>
  <c r="G425"/>
  <c r="H425"/>
  <c r="O425"/>
  <c r="P425" s="1"/>
  <c r="B426"/>
  <c r="C426"/>
  <c r="D426"/>
  <c r="E426"/>
  <c r="G426"/>
  <c r="H426"/>
  <c r="O426"/>
  <c r="P426" s="1"/>
  <c r="B427"/>
  <c r="C427"/>
  <c r="D427"/>
  <c r="E427"/>
  <c r="G427"/>
  <c r="H427"/>
  <c r="O427"/>
  <c r="P427" s="1"/>
  <c r="B428"/>
  <c r="C428"/>
  <c r="D428"/>
  <c r="E428"/>
  <c r="G428"/>
  <c r="H428"/>
  <c r="O428"/>
  <c r="P428" s="1"/>
  <c r="B429"/>
  <c r="C429"/>
  <c r="D429"/>
  <c r="E429"/>
  <c r="G429"/>
  <c r="H429"/>
  <c r="O429"/>
  <c r="P429" s="1"/>
  <c r="B430"/>
  <c r="C430"/>
  <c r="D430"/>
  <c r="E430"/>
  <c r="G430"/>
  <c r="H430"/>
  <c r="O430"/>
  <c r="P430" s="1"/>
  <c r="B431"/>
  <c r="C431"/>
  <c r="D431"/>
  <c r="E431"/>
  <c r="G431"/>
  <c r="H431"/>
  <c r="O431"/>
  <c r="P431" s="1"/>
  <c r="B432"/>
  <c r="C432"/>
  <c r="D432"/>
  <c r="E432"/>
  <c r="G432"/>
  <c r="H432"/>
  <c r="O432"/>
  <c r="P432" s="1"/>
  <c r="B433"/>
  <c r="C433"/>
  <c r="D433"/>
  <c r="E433"/>
  <c r="G433"/>
  <c r="H433"/>
  <c r="O433"/>
  <c r="P433" s="1"/>
  <c r="B434"/>
  <c r="C434"/>
  <c r="D434"/>
  <c r="E434"/>
  <c r="G434"/>
  <c r="H434"/>
  <c r="O434"/>
  <c r="P434" s="1"/>
  <c r="B435"/>
  <c r="C435"/>
  <c r="D435"/>
  <c r="E435"/>
  <c r="G435"/>
  <c r="H435"/>
  <c r="O435"/>
  <c r="P435" s="1"/>
  <c r="B436"/>
  <c r="C436"/>
  <c r="D436"/>
  <c r="E436"/>
  <c r="G436"/>
  <c r="H436"/>
  <c r="O436"/>
  <c r="P436" s="1"/>
  <c r="B437"/>
  <c r="C437"/>
  <c r="D437"/>
  <c r="E437"/>
  <c r="G437"/>
  <c r="H437"/>
  <c r="O437"/>
  <c r="P437" s="1"/>
  <c r="B438"/>
  <c r="C438"/>
  <c r="D438"/>
  <c r="E438"/>
  <c r="G438"/>
  <c r="H438"/>
  <c r="O438"/>
  <c r="P438" s="1"/>
  <c r="B439"/>
  <c r="C439"/>
  <c r="D439"/>
  <c r="E439"/>
  <c r="G439"/>
  <c r="H439"/>
  <c r="O439"/>
  <c r="P439" s="1"/>
  <c r="B440"/>
  <c r="C440"/>
  <c r="D440"/>
  <c r="E440"/>
  <c r="G440"/>
  <c r="H440"/>
  <c r="O440"/>
  <c r="P440" s="1"/>
  <c r="B441"/>
  <c r="C441"/>
  <c r="D441"/>
  <c r="E441"/>
  <c r="G441"/>
  <c r="H441"/>
  <c r="O441"/>
  <c r="P441" s="1"/>
  <c r="B442"/>
  <c r="C442"/>
  <c r="D442"/>
  <c r="E442"/>
  <c r="G442"/>
  <c r="H442"/>
  <c r="O442"/>
  <c r="P442" s="1"/>
  <c r="B443"/>
  <c r="C443"/>
  <c r="D443"/>
  <c r="E443"/>
  <c r="G443"/>
  <c r="H443"/>
  <c r="O443"/>
  <c r="P443" s="1"/>
  <c r="B444"/>
  <c r="C444"/>
  <c r="D444"/>
  <c r="E444"/>
  <c r="G444"/>
  <c r="H444"/>
  <c r="O444"/>
  <c r="P444" s="1"/>
  <c r="B445"/>
  <c r="C445"/>
  <c r="D445"/>
  <c r="E445"/>
  <c r="G445"/>
  <c r="H445"/>
  <c r="O445"/>
  <c r="P445" s="1"/>
  <c r="B446"/>
  <c r="C446"/>
  <c r="D446"/>
  <c r="E446"/>
  <c r="G446"/>
  <c r="H446"/>
  <c r="O446"/>
  <c r="P446" s="1"/>
  <c r="B447"/>
  <c r="C447"/>
  <c r="D447"/>
  <c r="E447"/>
  <c r="G447"/>
  <c r="H447"/>
  <c r="O447"/>
  <c r="P447" s="1"/>
  <c r="B448"/>
  <c r="C448"/>
  <c r="D448"/>
  <c r="E448"/>
  <c r="G448"/>
  <c r="H448"/>
  <c r="O448"/>
  <c r="P448" s="1"/>
  <c r="B449"/>
  <c r="C449"/>
  <c r="D449"/>
  <c r="E449"/>
  <c r="G449"/>
  <c r="H449"/>
  <c r="O449"/>
  <c r="P449" s="1"/>
  <c r="B450"/>
  <c r="C450"/>
  <c r="D450"/>
  <c r="E450"/>
  <c r="G450"/>
  <c r="H450"/>
  <c r="O450"/>
  <c r="P450" s="1"/>
  <c r="B451"/>
  <c r="C451"/>
  <c r="D451"/>
  <c r="E451"/>
  <c r="G451"/>
  <c r="H451"/>
  <c r="O451"/>
  <c r="P451" s="1"/>
  <c r="B452"/>
  <c r="C452"/>
  <c r="D452"/>
  <c r="E452"/>
  <c r="G452"/>
  <c r="H452"/>
  <c r="O452"/>
  <c r="P452" s="1"/>
  <c r="B453"/>
  <c r="C453"/>
  <c r="D453"/>
  <c r="E453"/>
  <c r="G453"/>
  <c r="H453"/>
  <c r="O453"/>
  <c r="P453" s="1"/>
  <c r="B454"/>
  <c r="C454"/>
  <c r="D454"/>
  <c r="E454"/>
  <c r="G454"/>
  <c r="H454"/>
  <c r="O454"/>
  <c r="P454" s="1"/>
  <c r="B455"/>
  <c r="C455"/>
  <c r="D455"/>
  <c r="E455"/>
  <c r="G455"/>
  <c r="H455"/>
  <c r="O455"/>
  <c r="P455" s="1"/>
  <c r="B456"/>
  <c r="C456"/>
  <c r="D456"/>
  <c r="E456"/>
  <c r="G456"/>
  <c r="H456"/>
  <c r="O456"/>
  <c r="P456" s="1"/>
  <c r="B457"/>
  <c r="C457"/>
  <c r="D457"/>
  <c r="E457"/>
  <c r="G457"/>
  <c r="H457"/>
  <c r="O457"/>
  <c r="P457" s="1"/>
  <c r="B458"/>
  <c r="C458"/>
  <c r="D458"/>
  <c r="E458"/>
  <c r="G458"/>
  <c r="H458"/>
  <c r="O458"/>
  <c r="P458" s="1"/>
  <c r="B459"/>
  <c r="C459"/>
  <c r="D459"/>
  <c r="E459"/>
  <c r="G459"/>
  <c r="H459"/>
  <c r="O459"/>
  <c r="P459" s="1"/>
  <c r="B460"/>
  <c r="C460"/>
  <c r="D460"/>
  <c r="E460"/>
  <c r="G460"/>
  <c r="H460"/>
  <c r="O460"/>
  <c r="P460" s="1"/>
  <c r="B461"/>
  <c r="C461"/>
  <c r="D461"/>
  <c r="E461"/>
  <c r="G461"/>
  <c r="H461"/>
  <c r="O461"/>
  <c r="P461" s="1"/>
  <c r="B462"/>
  <c r="C462"/>
  <c r="D462"/>
  <c r="E462"/>
  <c r="G462"/>
  <c r="H462"/>
  <c r="O462"/>
  <c r="P462" s="1"/>
  <c r="B463"/>
  <c r="C463"/>
  <c r="D463"/>
  <c r="E463"/>
  <c r="G463"/>
  <c r="H463"/>
  <c r="O463"/>
  <c r="P463" s="1"/>
  <c r="B464"/>
  <c r="C464"/>
  <c r="D464"/>
  <c r="E464"/>
  <c r="G464"/>
  <c r="H464"/>
  <c r="O464"/>
  <c r="P464" s="1"/>
  <c r="B465"/>
  <c r="C465"/>
  <c r="D465"/>
  <c r="E465"/>
  <c r="G465"/>
  <c r="H465"/>
  <c r="O465"/>
  <c r="P465" s="1"/>
  <c r="B466"/>
  <c r="C466"/>
  <c r="D466"/>
  <c r="E466"/>
  <c r="G466"/>
  <c r="H466"/>
  <c r="O466"/>
  <c r="P466" s="1"/>
  <c r="B467"/>
  <c r="C467"/>
  <c r="D467"/>
  <c r="E467"/>
  <c r="G467"/>
  <c r="H467"/>
  <c r="O467"/>
  <c r="P467" s="1"/>
  <c r="B468"/>
  <c r="C468"/>
  <c r="D468"/>
  <c r="E468"/>
  <c r="G468"/>
  <c r="H468"/>
  <c r="O468"/>
  <c r="P468" s="1"/>
  <c r="B469"/>
  <c r="C469"/>
  <c r="D469"/>
  <c r="E469"/>
  <c r="G469"/>
  <c r="H469"/>
  <c r="O469"/>
  <c r="P469" s="1"/>
  <c r="B470"/>
  <c r="C470"/>
  <c r="D470"/>
  <c r="E470"/>
  <c r="G470"/>
  <c r="H470"/>
  <c r="O470"/>
  <c r="P470" s="1"/>
  <c r="B471"/>
  <c r="C471"/>
  <c r="D471"/>
  <c r="E471"/>
  <c r="G471"/>
  <c r="H471"/>
  <c r="O471"/>
  <c r="P471" s="1"/>
  <c r="B472"/>
  <c r="C472"/>
  <c r="D472"/>
  <c r="E472"/>
  <c r="G472"/>
  <c r="H472"/>
  <c r="O472"/>
  <c r="P472" s="1"/>
  <c r="B473"/>
  <c r="C473"/>
  <c r="D473"/>
  <c r="E473"/>
  <c r="G473"/>
  <c r="H473"/>
  <c r="O473"/>
  <c r="P473" s="1"/>
  <c r="B474"/>
  <c r="C474"/>
  <c r="D474"/>
  <c r="E474"/>
  <c r="G474"/>
  <c r="H474"/>
  <c r="O474"/>
  <c r="P474" s="1"/>
  <c r="B475"/>
  <c r="C475"/>
  <c r="D475"/>
  <c r="E475"/>
  <c r="G475"/>
  <c r="H475"/>
  <c r="O475"/>
  <c r="P475" s="1"/>
  <c r="B476"/>
  <c r="C476"/>
  <c r="D476"/>
  <c r="E476"/>
  <c r="G476"/>
  <c r="H476"/>
  <c r="O476"/>
  <c r="P476" s="1"/>
  <c r="B477"/>
  <c r="C477"/>
  <c r="D477"/>
  <c r="E477"/>
  <c r="G477"/>
  <c r="H477"/>
  <c r="O477"/>
  <c r="P477" s="1"/>
  <c r="B478"/>
  <c r="C478"/>
  <c r="D478"/>
  <c r="E478"/>
  <c r="G478"/>
  <c r="H478"/>
  <c r="O478"/>
  <c r="P478" s="1"/>
  <c r="B479"/>
  <c r="C479"/>
  <c r="D479"/>
  <c r="E479"/>
  <c r="G479"/>
  <c r="H479"/>
  <c r="O479"/>
  <c r="P479" s="1"/>
  <c r="B480"/>
  <c r="C480"/>
  <c r="D480"/>
  <c r="E480"/>
  <c r="G480"/>
  <c r="H480"/>
  <c r="O480"/>
  <c r="P480" s="1"/>
  <c r="B481"/>
  <c r="C481"/>
  <c r="D481"/>
  <c r="E481"/>
  <c r="G481"/>
  <c r="H481"/>
  <c r="O481"/>
  <c r="P481" s="1"/>
  <c r="B482"/>
  <c r="C482"/>
  <c r="D482"/>
  <c r="E482"/>
  <c r="G482"/>
  <c r="H482"/>
  <c r="O482"/>
  <c r="P482" s="1"/>
  <c r="B483"/>
  <c r="C483"/>
  <c r="D483"/>
  <c r="E483"/>
  <c r="G483"/>
  <c r="H483"/>
  <c r="O483"/>
  <c r="P483" s="1"/>
  <c r="B484"/>
  <c r="C484"/>
  <c r="D484"/>
  <c r="E484"/>
  <c r="G484"/>
  <c r="H484"/>
  <c r="O484"/>
  <c r="P484" s="1"/>
  <c r="B485"/>
  <c r="C485"/>
  <c r="D485"/>
  <c r="E485"/>
  <c r="G485"/>
  <c r="H485"/>
  <c r="O485"/>
  <c r="P485" s="1"/>
  <c r="B486"/>
  <c r="C486"/>
  <c r="D486"/>
  <c r="E486"/>
  <c r="G486"/>
  <c r="H486"/>
  <c r="O486"/>
  <c r="P486" s="1"/>
  <c r="B487"/>
  <c r="C487"/>
  <c r="D487"/>
  <c r="E487"/>
  <c r="G487"/>
  <c r="H487"/>
  <c r="O487"/>
  <c r="P487" s="1"/>
  <c r="B488"/>
  <c r="C488"/>
  <c r="D488"/>
  <c r="E488"/>
  <c r="G488"/>
  <c r="H488"/>
  <c r="O488"/>
  <c r="P488" s="1"/>
  <c r="B489"/>
  <c r="C489"/>
  <c r="D489"/>
  <c r="E489"/>
  <c r="G489"/>
  <c r="H489"/>
  <c r="O489"/>
  <c r="P489" s="1"/>
  <c r="B490"/>
  <c r="C490"/>
  <c r="D490"/>
  <c r="E490"/>
  <c r="G490"/>
  <c r="H490"/>
  <c r="O490"/>
  <c r="P490" s="1"/>
  <c r="B491"/>
  <c r="C491"/>
  <c r="D491"/>
  <c r="E491"/>
  <c r="G491"/>
  <c r="H491"/>
  <c r="O491"/>
  <c r="P491" s="1"/>
  <c r="B492"/>
  <c r="C492"/>
  <c r="D492"/>
  <c r="E492"/>
  <c r="G492"/>
  <c r="H492"/>
  <c r="O492"/>
  <c r="P492" s="1"/>
  <c r="B493"/>
  <c r="C493"/>
  <c r="D493"/>
  <c r="E493"/>
  <c r="G493"/>
  <c r="H493"/>
  <c r="O493"/>
  <c r="P493" s="1"/>
  <c r="B494"/>
  <c r="C494"/>
  <c r="D494"/>
  <c r="E494"/>
  <c r="G494"/>
  <c r="H494"/>
  <c r="O494"/>
  <c r="P494" s="1"/>
  <c r="B495"/>
  <c r="C495"/>
  <c r="D495"/>
  <c r="E495"/>
  <c r="G495"/>
  <c r="H495"/>
  <c r="O495"/>
  <c r="P495" s="1"/>
  <c r="B496"/>
  <c r="C496"/>
  <c r="D496"/>
  <c r="E496"/>
  <c r="G496"/>
  <c r="H496"/>
  <c r="O496"/>
  <c r="P496" s="1"/>
  <c r="B497"/>
  <c r="C497"/>
  <c r="D497"/>
  <c r="E497"/>
  <c r="G497"/>
  <c r="H497"/>
  <c r="O497"/>
  <c r="P497" s="1"/>
  <c r="B498"/>
  <c r="C498"/>
  <c r="D498"/>
  <c r="E498"/>
  <c r="G498"/>
  <c r="H498"/>
  <c r="O498"/>
  <c r="P498" s="1"/>
  <c r="B499"/>
  <c r="C499"/>
  <c r="D499"/>
  <c r="E499"/>
  <c r="G499"/>
  <c r="H499"/>
  <c r="O499"/>
  <c r="P499" s="1"/>
  <c r="B500"/>
  <c r="C500"/>
  <c r="D500"/>
  <c r="E500"/>
  <c r="G500"/>
  <c r="H500"/>
  <c r="O500"/>
  <c r="P500" s="1"/>
  <c r="B501"/>
  <c r="C501"/>
  <c r="D501"/>
  <c r="E501"/>
  <c r="G501"/>
  <c r="H501"/>
  <c r="O501"/>
  <c r="P501" s="1"/>
  <c r="B502"/>
  <c r="C502"/>
  <c r="D502"/>
  <c r="E502"/>
  <c r="G502"/>
  <c r="H502"/>
  <c r="O502"/>
  <c r="P502" s="1"/>
  <c r="B503"/>
  <c r="C503"/>
  <c r="D503"/>
  <c r="E503"/>
  <c r="G503"/>
  <c r="H503"/>
  <c r="O503"/>
  <c r="P503" s="1"/>
  <c r="B504"/>
  <c r="C504"/>
  <c r="D504"/>
  <c r="E504"/>
  <c r="G504"/>
  <c r="H504"/>
  <c r="O504"/>
  <c r="P504" s="1"/>
  <c r="B505"/>
  <c r="C505"/>
  <c r="D505"/>
  <c r="E505"/>
  <c r="G505"/>
  <c r="H505"/>
  <c r="O505"/>
  <c r="P505" s="1"/>
  <c r="B506"/>
  <c r="C506"/>
  <c r="D506"/>
  <c r="E506"/>
  <c r="G506"/>
  <c r="H506"/>
  <c r="O506"/>
  <c r="P506" s="1"/>
  <c r="B507"/>
  <c r="C507"/>
  <c r="D507"/>
  <c r="E507"/>
  <c r="G507"/>
  <c r="H507"/>
  <c r="O507"/>
  <c r="P507" s="1"/>
  <c r="B508"/>
  <c r="C508"/>
  <c r="D508"/>
  <c r="E508"/>
  <c r="G508"/>
  <c r="H508"/>
  <c r="O508"/>
  <c r="P508" s="1"/>
  <c r="B509"/>
  <c r="C509"/>
  <c r="D509"/>
  <c r="E509"/>
  <c r="G509"/>
  <c r="H509"/>
  <c r="O509"/>
  <c r="P509" s="1"/>
  <c r="B510"/>
  <c r="C510"/>
  <c r="D510"/>
  <c r="E510"/>
  <c r="G510"/>
  <c r="H510"/>
  <c r="O510"/>
  <c r="P510" s="1"/>
  <c r="B511"/>
  <c r="C511"/>
  <c r="D511"/>
  <c r="E511"/>
  <c r="G511"/>
  <c r="H511"/>
  <c r="O511"/>
  <c r="P511" s="1"/>
  <c r="B512"/>
  <c r="C512"/>
  <c r="D512"/>
  <c r="E512"/>
  <c r="G512"/>
  <c r="H512"/>
  <c r="O512"/>
  <c r="P512" s="1"/>
  <c r="B513"/>
  <c r="C513"/>
  <c r="D513"/>
  <c r="E513"/>
  <c r="G513"/>
  <c r="H513"/>
  <c r="O513"/>
  <c r="P513" s="1"/>
  <c r="B514"/>
  <c r="C514"/>
  <c r="D514"/>
  <c r="E514"/>
  <c r="G514"/>
  <c r="H514"/>
  <c r="O514"/>
  <c r="P514" s="1"/>
  <c r="B515"/>
  <c r="C515"/>
  <c r="D515"/>
  <c r="E515"/>
  <c r="G515"/>
  <c r="H515"/>
  <c r="O515"/>
  <c r="P515" s="1"/>
  <c r="B516"/>
  <c r="C516"/>
  <c r="D516"/>
  <c r="E516"/>
  <c r="G516"/>
  <c r="H516"/>
  <c r="O516"/>
  <c r="P516" s="1"/>
  <c r="B517"/>
  <c r="C517"/>
  <c r="D517"/>
  <c r="E517"/>
  <c r="G517"/>
  <c r="H517"/>
  <c r="O517"/>
  <c r="P517" s="1"/>
  <c r="B518"/>
  <c r="C518"/>
  <c r="D518"/>
  <c r="E518"/>
  <c r="G518"/>
  <c r="H518"/>
  <c r="O518"/>
  <c r="P518" s="1"/>
  <c r="B519"/>
  <c r="C519"/>
  <c r="D519"/>
  <c r="E519"/>
  <c r="G519"/>
  <c r="H519"/>
  <c r="O519"/>
  <c r="P519" s="1"/>
  <c r="B520"/>
  <c r="C520"/>
  <c r="D520"/>
  <c r="E520"/>
  <c r="G520"/>
  <c r="H520"/>
  <c r="O520"/>
  <c r="P520" s="1"/>
  <c r="B521"/>
  <c r="C521"/>
  <c r="D521"/>
  <c r="E521"/>
  <c r="G521"/>
  <c r="H521"/>
  <c r="O521"/>
  <c r="P521" s="1"/>
  <c r="B522"/>
  <c r="C522"/>
  <c r="D522"/>
  <c r="E522"/>
  <c r="G522"/>
  <c r="H522"/>
  <c r="O522"/>
  <c r="P522" s="1"/>
  <c r="B523"/>
  <c r="C523"/>
  <c r="D523"/>
  <c r="E523"/>
  <c r="G523"/>
  <c r="H523"/>
  <c r="O523"/>
  <c r="P523" s="1"/>
  <c r="B524"/>
  <c r="C524"/>
  <c r="D524"/>
  <c r="E524"/>
  <c r="G524"/>
  <c r="H524"/>
  <c r="O524"/>
  <c r="P524" s="1"/>
  <c r="B525"/>
  <c r="C525"/>
  <c r="D525"/>
  <c r="E525"/>
  <c r="G525"/>
  <c r="H525"/>
  <c r="O525"/>
  <c r="P525" s="1"/>
  <c r="B526"/>
  <c r="C526"/>
  <c r="D526"/>
  <c r="E526"/>
  <c r="G526"/>
  <c r="H526"/>
  <c r="O526"/>
  <c r="P526" s="1"/>
  <c r="B527"/>
  <c r="C527"/>
  <c r="D527"/>
  <c r="E527"/>
  <c r="G527"/>
  <c r="H527"/>
  <c r="O527"/>
  <c r="P527" s="1"/>
  <c r="B528"/>
  <c r="C528"/>
  <c r="D528"/>
  <c r="E528"/>
  <c r="G528"/>
  <c r="H528"/>
  <c r="O528"/>
  <c r="P528" s="1"/>
  <c r="B529"/>
  <c r="C529"/>
  <c r="D529"/>
  <c r="E529"/>
  <c r="G529"/>
  <c r="H529"/>
  <c r="O529"/>
  <c r="P529" s="1"/>
  <c r="B530"/>
  <c r="C530"/>
  <c r="D530"/>
  <c r="E530"/>
  <c r="G530"/>
  <c r="H530"/>
  <c r="O530"/>
  <c r="P530" s="1"/>
  <c r="B531"/>
  <c r="C531"/>
  <c r="D531"/>
  <c r="E531"/>
  <c r="G531"/>
  <c r="H531"/>
  <c r="O531"/>
  <c r="P531" s="1"/>
  <c r="B532"/>
  <c r="C532"/>
  <c r="D532"/>
  <c r="E532"/>
  <c r="G532"/>
  <c r="H532"/>
  <c r="O532"/>
  <c r="P532" s="1"/>
  <c r="B533"/>
  <c r="C533"/>
  <c r="D533"/>
  <c r="E533"/>
  <c r="G533"/>
  <c r="H533"/>
  <c r="O533"/>
  <c r="P533" s="1"/>
  <c r="B534"/>
  <c r="C534"/>
  <c r="D534"/>
  <c r="E534"/>
  <c r="G534"/>
  <c r="H534"/>
  <c r="O534"/>
  <c r="P534" s="1"/>
  <c r="B535"/>
  <c r="C535"/>
  <c r="D535"/>
  <c r="E535"/>
  <c r="G535"/>
  <c r="H535"/>
  <c r="O535"/>
  <c r="P535" s="1"/>
  <c r="B536"/>
  <c r="C536"/>
  <c r="D536"/>
  <c r="E536"/>
  <c r="G536"/>
  <c r="H536"/>
  <c r="O536"/>
  <c r="P536" s="1"/>
  <c r="B537"/>
  <c r="C537"/>
  <c r="D537"/>
  <c r="E537"/>
  <c r="G537"/>
  <c r="H537"/>
  <c r="O537"/>
  <c r="P537" s="1"/>
  <c r="B538"/>
  <c r="C538"/>
  <c r="D538"/>
  <c r="E538"/>
  <c r="G538"/>
  <c r="H538"/>
  <c r="O538"/>
  <c r="P538" s="1"/>
  <c r="B539"/>
  <c r="C539"/>
  <c r="D539"/>
  <c r="E539"/>
  <c r="G539"/>
  <c r="H539"/>
  <c r="O539"/>
  <c r="P539" s="1"/>
  <c r="B540"/>
  <c r="C540"/>
  <c r="D540"/>
  <c r="E540"/>
  <c r="G540"/>
  <c r="H540"/>
  <c r="O540"/>
  <c r="P540" s="1"/>
  <c r="B541"/>
  <c r="C541"/>
  <c r="D541"/>
  <c r="E541"/>
  <c r="G541"/>
  <c r="H541"/>
  <c r="O541"/>
  <c r="P541" s="1"/>
  <c r="B542"/>
  <c r="C542"/>
  <c r="D542"/>
  <c r="E542"/>
  <c r="G542"/>
  <c r="H542"/>
  <c r="O542"/>
  <c r="P542" s="1"/>
  <c r="B543"/>
  <c r="C543"/>
  <c r="D543"/>
  <c r="E543"/>
  <c r="G543"/>
  <c r="H543"/>
  <c r="O543"/>
  <c r="P543" s="1"/>
  <c r="B544"/>
  <c r="C544"/>
  <c r="D544"/>
  <c r="E544"/>
  <c r="G544"/>
  <c r="H544"/>
  <c r="O544"/>
  <c r="P544" s="1"/>
  <c r="B545"/>
  <c r="C545"/>
  <c r="D545"/>
  <c r="E545"/>
  <c r="G545"/>
  <c r="H545"/>
  <c r="O545"/>
  <c r="P545" s="1"/>
  <c r="B546"/>
  <c r="C546"/>
  <c r="D546"/>
  <c r="E546"/>
  <c r="G546"/>
  <c r="H546"/>
  <c r="O546"/>
  <c r="P546" s="1"/>
  <c r="B547"/>
  <c r="C547"/>
  <c r="D547"/>
  <c r="E547"/>
  <c r="G547"/>
  <c r="H547"/>
  <c r="O547"/>
  <c r="P547" s="1"/>
  <c r="B548"/>
  <c r="C548"/>
  <c r="D548"/>
  <c r="E548"/>
  <c r="G548"/>
  <c r="H548"/>
  <c r="O548"/>
  <c r="P548" s="1"/>
  <c r="B549"/>
  <c r="C549"/>
  <c r="D549"/>
  <c r="E549"/>
  <c r="G549"/>
  <c r="H549"/>
  <c r="O549"/>
  <c r="P549" s="1"/>
  <c r="B550"/>
  <c r="C550"/>
  <c r="D550"/>
  <c r="E550"/>
  <c r="G550"/>
  <c r="H550"/>
  <c r="O550"/>
  <c r="P550" s="1"/>
  <c r="B551"/>
  <c r="C551"/>
  <c r="D551"/>
  <c r="E551"/>
  <c r="G551"/>
  <c r="H551"/>
  <c r="O551"/>
  <c r="P551" s="1"/>
  <c r="B552"/>
  <c r="C552"/>
  <c r="D552"/>
  <c r="E552"/>
  <c r="G552"/>
  <c r="H552"/>
  <c r="O552"/>
  <c r="P552" s="1"/>
  <c r="B553"/>
  <c r="C553"/>
  <c r="D553"/>
  <c r="E553"/>
  <c r="G553"/>
  <c r="H553"/>
  <c r="O553"/>
  <c r="P553" s="1"/>
  <c r="B554"/>
  <c r="C554"/>
  <c r="D554"/>
  <c r="E554"/>
  <c r="G554"/>
  <c r="H554"/>
  <c r="O554"/>
  <c r="P554" s="1"/>
  <c r="B555"/>
  <c r="C555"/>
  <c r="D555"/>
  <c r="E555"/>
  <c r="G555"/>
  <c r="H555"/>
  <c r="O555"/>
  <c r="P555" s="1"/>
  <c r="B556"/>
  <c r="C556"/>
  <c r="D556"/>
  <c r="E556"/>
  <c r="G556"/>
  <c r="H556"/>
  <c r="O556"/>
  <c r="P556" s="1"/>
  <c r="B557"/>
  <c r="C557"/>
  <c r="D557"/>
  <c r="E557"/>
  <c r="G557"/>
  <c r="H557"/>
  <c r="O557"/>
  <c r="P557" s="1"/>
  <c r="B558"/>
  <c r="C558"/>
  <c r="D558"/>
  <c r="E558"/>
  <c r="G558"/>
  <c r="H558"/>
  <c r="O558"/>
  <c r="P558" s="1"/>
  <c r="B559"/>
  <c r="C559"/>
  <c r="D559"/>
  <c r="E559"/>
  <c r="G559"/>
  <c r="H559"/>
  <c r="O559"/>
  <c r="P559" s="1"/>
  <c r="B560"/>
  <c r="C560"/>
  <c r="D560"/>
  <c r="E560"/>
  <c r="G560"/>
  <c r="H560"/>
  <c r="O560"/>
  <c r="P560" s="1"/>
  <c r="B561"/>
  <c r="C561"/>
  <c r="D561"/>
  <c r="E561"/>
  <c r="G561"/>
  <c r="H561"/>
  <c r="O561"/>
  <c r="P561" s="1"/>
  <c r="B562"/>
  <c r="C562"/>
  <c r="D562"/>
  <c r="E562"/>
  <c r="G562"/>
  <c r="H562"/>
  <c r="O562"/>
  <c r="P562" s="1"/>
  <c r="B563"/>
  <c r="C563"/>
  <c r="D563"/>
  <c r="E563"/>
  <c r="G563"/>
  <c r="H563"/>
  <c r="O563"/>
  <c r="P563" s="1"/>
  <c r="B564"/>
  <c r="C564"/>
  <c r="D564"/>
  <c r="E564"/>
  <c r="G564"/>
  <c r="H564"/>
  <c r="O564"/>
  <c r="P564" s="1"/>
  <c r="B565"/>
  <c r="C565"/>
  <c r="D565"/>
  <c r="E565"/>
  <c r="G565"/>
  <c r="H565"/>
  <c r="O565"/>
  <c r="P565" s="1"/>
  <c r="B566"/>
  <c r="C566"/>
  <c r="D566"/>
  <c r="E566"/>
  <c r="G566"/>
  <c r="H566"/>
  <c r="O566"/>
  <c r="P566" s="1"/>
  <c r="B567"/>
  <c r="C567"/>
  <c r="D567"/>
  <c r="E567"/>
  <c r="G567"/>
  <c r="H567"/>
  <c r="O567"/>
  <c r="P567" s="1"/>
  <c r="B568"/>
  <c r="C568"/>
  <c r="D568"/>
  <c r="E568"/>
  <c r="G568"/>
  <c r="H568"/>
  <c r="O568"/>
  <c r="P568" s="1"/>
  <c r="B569"/>
  <c r="C569"/>
  <c r="D569"/>
  <c r="E569"/>
  <c r="G569"/>
  <c r="H569"/>
  <c r="O569"/>
  <c r="P569" s="1"/>
  <c r="B570"/>
  <c r="C570"/>
  <c r="D570"/>
  <c r="E570"/>
  <c r="G570"/>
  <c r="H570"/>
  <c r="O570"/>
  <c r="P570" s="1"/>
  <c r="B571"/>
  <c r="C571"/>
  <c r="D571"/>
  <c r="E571"/>
  <c r="G571"/>
  <c r="H571"/>
  <c r="O571"/>
  <c r="P571" s="1"/>
  <c r="B572"/>
  <c r="C572"/>
  <c r="D572"/>
  <c r="E572"/>
  <c r="G572"/>
  <c r="H572"/>
  <c r="O572"/>
  <c r="P572" s="1"/>
  <c r="B573"/>
  <c r="C573"/>
  <c r="D573"/>
  <c r="E573"/>
  <c r="G573"/>
  <c r="H573"/>
  <c r="O573"/>
  <c r="P573" s="1"/>
  <c r="B574"/>
  <c r="C574"/>
  <c r="D574"/>
  <c r="E574"/>
  <c r="G574"/>
  <c r="H574"/>
  <c r="O574"/>
  <c r="P574" s="1"/>
  <c r="B575"/>
  <c r="C575"/>
  <c r="D575"/>
  <c r="E575"/>
  <c r="G575"/>
  <c r="H575"/>
  <c r="O575"/>
  <c r="P575" s="1"/>
  <c r="B576"/>
  <c r="C576"/>
  <c r="D576"/>
  <c r="E576"/>
  <c r="G576"/>
  <c r="H576"/>
  <c r="O576"/>
  <c r="P576" s="1"/>
  <c r="B577"/>
  <c r="C577"/>
  <c r="D577"/>
  <c r="E577"/>
  <c r="G577"/>
  <c r="H577"/>
  <c r="O577"/>
  <c r="P577" s="1"/>
  <c r="B578"/>
  <c r="C578"/>
  <c r="D578"/>
  <c r="E578"/>
  <c r="G578"/>
  <c r="H578"/>
  <c r="O578"/>
  <c r="P578" s="1"/>
  <c r="B579"/>
  <c r="C579"/>
  <c r="D579"/>
  <c r="E579"/>
  <c r="G579"/>
  <c r="H579"/>
  <c r="O579"/>
  <c r="P579" s="1"/>
  <c r="B580"/>
  <c r="C580"/>
  <c r="D580"/>
  <c r="E580"/>
  <c r="G580"/>
  <c r="H580"/>
  <c r="O580"/>
  <c r="P580" s="1"/>
  <c r="B581"/>
  <c r="C581"/>
  <c r="D581"/>
  <c r="E581"/>
  <c r="G581"/>
  <c r="H581"/>
  <c r="O581"/>
  <c r="P581" s="1"/>
  <c r="B582"/>
  <c r="C582"/>
  <c r="D582"/>
  <c r="E582"/>
  <c r="G582"/>
  <c r="H582"/>
  <c r="O582"/>
  <c r="P582" s="1"/>
  <c r="B583"/>
  <c r="C583"/>
  <c r="D583"/>
  <c r="E583"/>
  <c r="G583"/>
  <c r="H583"/>
  <c r="O583"/>
  <c r="P583" s="1"/>
  <c r="B584"/>
  <c r="C584"/>
  <c r="D584"/>
  <c r="E584"/>
  <c r="G584"/>
  <c r="H584"/>
  <c r="O584"/>
  <c r="P584" s="1"/>
  <c r="B585"/>
  <c r="C585"/>
  <c r="D585"/>
  <c r="E585"/>
  <c r="G585"/>
  <c r="H585"/>
  <c r="O585"/>
  <c r="P585" s="1"/>
  <c r="B586"/>
  <c r="C586"/>
  <c r="D586"/>
  <c r="E586"/>
  <c r="G586"/>
  <c r="H586"/>
  <c r="O586"/>
  <c r="P586" s="1"/>
  <c r="B587"/>
  <c r="C587"/>
  <c r="D587"/>
  <c r="E587"/>
  <c r="G587"/>
  <c r="H587"/>
  <c r="O587"/>
  <c r="P587" s="1"/>
  <c r="B588"/>
  <c r="C588"/>
  <c r="D588"/>
  <c r="E588"/>
  <c r="G588"/>
  <c r="H588"/>
  <c r="O588"/>
  <c r="P588" s="1"/>
  <c r="B589"/>
  <c r="C589"/>
  <c r="D589"/>
  <c r="E589"/>
  <c r="G589"/>
  <c r="H589"/>
  <c r="O589"/>
  <c r="P589" s="1"/>
  <c r="B590"/>
  <c r="C590"/>
  <c r="D590"/>
  <c r="E590"/>
  <c r="G590"/>
  <c r="H590"/>
  <c r="O590"/>
  <c r="P590" s="1"/>
  <c r="B591"/>
  <c r="C591"/>
  <c r="D591"/>
  <c r="E591"/>
  <c r="G591"/>
  <c r="H591"/>
  <c r="O591"/>
  <c r="P591" s="1"/>
  <c r="B592"/>
  <c r="C592"/>
  <c r="D592"/>
  <c r="E592"/>
  <c r="G592"/>
  <c r="H592"/>
  <c r="O592"/>
  <c r="P592" s="1"/>
  <c r="B593"/>
  <c r="C593"/>
  <c r="D593"/>
  <c r="E593"/>
  <c r="G593"/>
  <c r="H593"/>
  <c r="O593"/>
  <c r="P593" s="1"/>
  <c r="B594"/>
  <c r="C594"/>
  <c r="D594"/>
  <c r="E594"/>
  <c r="G594"/>
  <c r="H594"/>
  <c r="O594"/>
  <c r="P594" s="1"/>
  <c r="B595"/>
  <c r="C595"/>
  <c r="D595"/>
  <c r="E595"/>
  <c r="G595"/>
  <c r="H595"/>
  <c r="O595"/>
  <c r="P595" s="1"/>
  <c r="B596"/>
  <c r="C596"/>
  <c r="D596"/>
  <c r="E596"/>
  <c r="G596"/>
  <c r="H596"/>
  <c r="O596"/>
  <c r="P596" s="1"/>
  <c r="B597"/>
  <c r="C597"/>
  <c r="D597"/>
  <c r="E597"/>
  <c r="G597"/>
  <c r="H597"/>
  <c r="O597"/>
  <c r="P597" s="1"/>
  <c r="B598"/>
  <c r="C598"/>
  <c r="D598"/>
  <c r="E598"/>
  <c r="G598"/>
  <c r="H598"/>
  <c r="O598"/>
  <c r="P598" s="1"/>
  <c r="B599"/>
  <c r="C599"/>
  <c r="D599"/>
  <c r="E599"/>
  <c r="G599"/>
  <c r="H599"/>
  <c r="O599"/>
  <c r="P599" s="1"/>
  <c r="B600"/>
  <c r="C600"/>
  <c r="D600"/>
  <c r="E600"/>
  <c r="G600"/>
  <c r="H600"/>
  <c r="O600"/>
  <c r="P600" s="1"/>
  <c r="B601"/>
  <c r="C601"/>
  <c r="D601"/>
  <c r="E601"/>
  <c r="G601"/>
  <c r="H601"/>
  <c r="O601"/>
  <c r="P601" s="1"/>
  <c r="B602"/>
  <c r="C602"/>
  <c r="D602"/>
  <c r="E602"/>
  <c r="G602"/>
  <c r="H602"/>
  <c r="O602"/>
  <c r="P602" s="1"/>
  <c r="B603"/>
  <c r="C603"/>
  <c r="D603"/>
  <c r="E603"/>
  <c r="G603"/>
  <c r="H603"/>
  <c r="O603"/>
  <c r="P603" s="1"/>
  <c r="B604"/>
  <c r="C604"/>
  <c r="D604"/>
  <c r="E604"/>
  <c r="G604"/>
  <c r="H604"/>
  <c r="O604"/>
  <c r="P604" s="1"/>
  <c r="B605"/>
  <c r="C605"/>
  <c r="D605"/>
  <c r="E605"/>
  <c r="G605"/>
  <c r="H605"/>
  <c r="O605"/>
  <c r="P605" s="1"/>
  <c r="B606"/>
  <c r="C606"/>
  <c r="D606"/>
  <c r="E606"/>
  <c r="G606"/>
  <c r="H606"/>
  <c r="O606"/>
  <c r="P606" s="1"/>
  <c r="B607"/>
  <c r="C607"/>
  <c r="D607"/>
  <c r="E607"/>
  <c r="G607"/>
  <c r="H607"/>
  <c r="O607"/>
  <c r="P607" s="1"/>
  <c r="B608"/>
  <c r="C608"/>
  <c r="D608"/>
  <c r="E608"/>
  <c r="G608"/>
  <c r="H608"/>
  <c r="O608"/>
  <c r="P608" s="1"/>
  <c r="B609"/>
  <c r="C609"/>
  <c r="D609"/>
  <c r="E609"/>
  <c r="G609"/>
  <c r="H609"/>
  <c r="O609"/>
  <c r="P609" s="1"/>
  <c r="B610"/>
  <c r="C610"/>
  <c r="D610"/>
  <c r="E610"/>
  <c r="G610"/>
  <c r="H610"/>
  <c r="O610"/>
  <c r="P610" s="1"/>
  <c r="B611"/>
  <c r="C611"/>
  <c r="D611"/>
  <c r="E611"/>
  <c r="G611"/>
  <c r="H611"/>
  <c r="O611"/>
  <c r="P611" s="1"/>
  <c r="B612"/>
  <c r="C612"/>
  <c r="D612"/>
  <c r="E612"/>
  <c r="G612"/>
  <c r="H612"/>
  <c r="O612"/>
  <c r="P612" s="1"/>
  <c r="B613"/>
  <c r="C613"/>
  <c r="D613"/>
  <c r="E613"/>
  <c r="G613"/>
  <c r="H613"/>
  <c r="O613"/>
  <c r="P613" s="1"/>
  <c r="B614"/>
  <c r="C614"/>
  <c r="D614"/>
  <c r="E614"/>
  <c r="G614"/>
  <c r="H614"/>
  <c r="O614"/>
  <c r="P614" s="1"/>
  <c r="B615"/>
  <c r="C615"/>
  <c r="D615"/>
  <c r="E615"/>
  <c r="G615"/>
  <c r="H615"/>
  <c r="O615"/>
  <c r="P615" s="1"/>
  <c r="B616"/>
  <c r="C616"/>
  <c r="D616"/>
  <c r="E616"/>
  <c r="G616"/>
  <c r="H616"/>
  <c r="O616"/>
  <c r="P616" s="1"/>
  <c r="B617"/>
  <c r="C617"/>
  <c r="D617"/>
  <c r="E617"/>
  <c r="G617"/>
  <c r="H617"/>
  <c r="O617"/>
  <c r="P617" s="1"/>
  <c r="B618"/>
  <c r="C618"/>
  <c r="D618"/>
  <c r="E618"/>
  <c r="G618"/>
  <c r="H618"/>
  <c r="O618"/>
  <c r="P618" s="1"/>
  <c r="B619"/>
  <c r="C619"/>
  <c r="D619"/>
  <c r="E619"/>
  <c r="G619"/>
  <c r="H619"/>
  <c r="O619"/>
  <c r="P619" s="1"/>
  <c r="B620"/>
  <c r="C620"/>
  <c r="D620"/>
  <c r="E620"/>
  <c r="G620"/>
  <c r="H620"/>
  <c r="O620"/>
  <c r="P620" s="1"/>
  <c r="B621"/>
  <c r="C621"/>
  <c r="D621"/>
  <c r="E621"/>
  <c r="G621"/>
  <c r="H621"/>
  <c r="O621"/>
  <c r="P621" s="1"/>
  <c r="B622"/>
  <c r="C622"/>
  <c r="D622"/>
  <c r="E622"/>
  <c r="G622"/>
  <c r="H622"/>
  <c r="O622"/>
  <c r="P622" s="1"/>
  <c r="B623"/>
  <c r="C623"/>
  <c r="D623"/>
  <c r="E623"/>
  <c r="G623"/>
  <c r="H623"/>
  <c r="O623"/>
  <c r="P623" s="1"/>
  <c r="B624"/>
  <c r="C624"/>
  <c r="D624"/>
  <c r="E624"/>
  <c r="G624"/>
  <c r="H624"/>
  <c r="O624"/>
  <c r="P624" s="1"/>
  <c r="B625"/>
  <c r="C625"/>
  <c r="D625"/>
  <c r="E625"/>
  <c r="G625"/>
  <c r="H625"/>
  <c r="O625"/>
  <c r="P625" s="1"/>
  <c r="B626"/>
  <c r="C626"/>
  <c r="D626"/>
  <c r="E626"/>
  <c r="G626"/>
  <c r="H626"/>
  <c r="O626"/>
  <c r="P626" s="1"/>
  <c r="B627"/>
  <c r="C627"/>
  <c r="D627"/>
  <c r="E627"/>
  <c r="G627"/>
  <c r="H627"/>
  <c r="O627"/>
  <c r="P627" s="1"/>
  <c r="B628"/>
  <c r="C628"/>
  <c r="D628"/>
  <c r="E628"/>
  <c r="G628"/>
  <c r="H628"/>
  <c r="O628"/>
  <c r="P628" s="1"/>
  <c r="B629"/>
  <c r="C629"/>
  <c r="D629"/>
  <c r="E629"/>
  <c r="G629"/>
  <c r="H629"/>
  <c r="O629"/>
  <c r="P629" s="1"/>
  <c r="B630"/>
  <c r="C630"/>
  <c r="D630"/>
  <c r="E630"/>
  <c r="G630"/>
  <c r="H630"/>
  <c r="O630"/>
  <c r="P630" s="1"/>
  <c r="B631"/>
  <c r="C631"/>
  <c r="D631"/>
  <c r="E631"/>
  <c r="G631"/>
  <c r="H631"/>
  <c r="O631"/>
  <c r="P631" s="1"/>
  <c r="B632"/>
  <c r="C632"/>
  <c r="D632"/>
  <c r="E632"/>
  <c r="G632"/>
  <c r="H632"/>
  <c r="O632"/>
  <c r="P632" s="1"/>
  <c r="B633"/>
  <c r="C633"/>
  <c r="D633"/>
  <c r="E633"/>
  <c r="G633"/>
  <c r="H633"/>
  <c r="O633"/>
  <c r="P633" s="1"/>
  <c r="B634"/>
  <c r="C634"/>
  <c r="D634"/>
  <c r="E634"/>
  <c r="G634"/>
  <c r="H634"/>
  <c r="O634"/>
  <c r="P634" s="1"/>
  <c r="B635"/>
  <c r="C635"/>
  <c r="D635"/>
  <c r="E635"/>
  <c r="G635"/>
  <c r="H635"/>
  <c r="O635"/>
  <c r="P635" s="1"/>
  <c r="B636"/>
  <c r="C636"/>
  <c r="D636"/>
  <c r="E636"/>
  <c r="G636"/>
  <c r="H636"/>
  <c r="O636"/>
  <c r="P636" s="1"/>
  <c r="B637"/>
  <c r="C637"/>
  <c r="D637"/>
  <c r="E637"/>
  <c r="G637"/>
  <c r="H637"/>
  <c r="O637"/>
  <c r="P637" s="1"/>
  <c r="B638"/>
  <c r="C638"/>
  <c r="D638"/>
  <c r="E638"/>
  <c r="G638"/>
  <c r="H638"/>
  <c r="O638"/>
  <c r="P638" s="1"/>
  <c r="B639"/>
  <c r="C639"/>
  <c r="D639"/>
  <c r="E639"/>
  <c r="G639"/>
  <c r="H639"/>
  <c r="O639"/>
  <c r="P639" s="1"/>
  <c r="B640"/>
  <c r="C640"/>
  <c r="D640"/>
  <c r="E640"/>
  <c r="G640"/>
  <c r="H640"/>
  <c r="O640"/>
  <c r="P640" s="1"/>
  <c r="B641"/>
  <c r="C641"/>
  <c r="D641"/>
  <c r="E641"/>
  <c r="G641"/>
  <c r="H641"/>
  <c r="O641"/>
  <c r="P641" s="1"/>
  <c r="B642"/>
  <c r="C642"/>
  <c r="D642"/>
  <c r="E642"/>
  <c r="G642"/>
  <c r="H642"/>
  <c r="O642"/>
  <c r="P642" s="1"/>
  <c r="B643"/>
  <c r="C643"/>
  <c r="D643"/>
  <c r="E643"/>
  <c r="G643"/>
  <c r="H643"/>
  <c r="O643"/>
  <c r="P643" s="1"/>
  <c r="B644"/>
  <c r="C644"/>
  <c r="D644"/>
  <c r="E644"/>
  <c r="G644"/>
  <c r="H644"/>
  <c r="O644"/>
  <c r="P644" s="1"/>
  <c r="B645"/>
  <c r="C645"/>
  <c r="D645"/>
  <c r="E645"/>
  <c r="G645"/>
  <c r="H645"/>
  <c r="O645"/>
  <c r="P645" s="1"/>
  <c r="B646"/>
  <c r="C646"/>
  <c r="D646"/>
  <c r="E646"/>
  <c r="G646"/>
  <c r="H646"/>
  <c r="O646"/>
  <c r="P646" s="1"/>
  <c r="B647"/>
  <c r="C647"/>
  <c r="D647"/>
  <c r="E647"/>
  <c r="G647"/>
  <c r="H647"/>
  <c r="O647"/>
  <c r="P647" s="1"/>
  <c r="B648"/>
  <c r="C648"/>
  <c r="D648"/>
  <c r="E648"/>
  <c r="G648"/>
  <c r="H648"/>
  <c r="O648"/>
  <c r="P648" s="1"/>
  <c r="B649"/>
  <c r="C649"/>
  <c r="D649"/>
  <c r="E649"/>
  <c r="G649"/>
  <c r="H649"/>
  <c r="O649"/>
  <c r="P649" s="1"/>
  <c r="B650"/>
  <c r="C650"/>
  <c r="D650"/>
  <c r="E650"/>
  <c r="G650"/>
  <c r="H650"/>
  <c r="O650"/>
  <c r="P650" s="1"/>
  <c r="B651"/>
  <c r="C651"/>
  <c r="D651"/>
  <c r="E651"/>
  <c r="G651"/>
  <c r="H651"/>
  <c r="O651"/>
  <c r="P651" s="1"/>
  <c r="B652"/>
  <c r="C652"/>
  <c r="D652"/>
  <c r="E652"/>
  <c r="G652"/>
  <c r="H652"/>
  <c r="O652"/>
  <c r="P652" s="1"/>
  <c r="B653"/>
  <c r="C653"/>
  <c r="D653"/>
  <c r="E653"/>
  <c r="G653"/>
  <c r="H653"/>
  <c r="O653"/>
  <c r="P653" s="1"/>
  <c r="B654"/>
  <c r="C654"/>
  <c r="D654"/>
  <c r="E654"/>
  <c r="G654"/>
  <c r="H654"/>
  <c r="O654"/>
  <c r="P654" s="1"/>
  <c r="B655"/>
  <c r="C655"/>
  <c r="D655"/>
  <c r="E655"/>
  <c r="G655"/>
  <c r="H655"/>
  <c r="O655"/>
  <c r="P655" s="1"/>
  <c r="B656"/>
  <c r="C656"/>
  <c r="D656"/>
  <c r="E656"/>
  <c r="G656"/>
  <c r="H656"/>
  <c r="O656"/>
  <c r="P656" s="1"/>
  <c r="B657"/>
  <c r="C657"/>
  <c r="D657"/>
  <c r="E657"/>
  <c r="G657"/>
  <c r="H657"/>
  <c r="O657"/>
  <c r="P657" s="1"/>
  <c r="B658"/>
  <c r="C658"/>
  <c r="D658"/>
  <c r="E658"/>
  <c r="G658"/>
  <c r="H658"/>
  <c r="O658"/>
  <c r="P658" s="1"/>
  <c r="B659"/>
  <c r="C659"/>
  <c r="D659"/>
  <c r="E659"/>
  <c r="G659"/>
  <c r="H659"/>
  <c r="O659"/>
  <c r="P659" s="1"/>
  <c r="B660"/>
  <c r="C660"/>
  <c r="D660"/>
  <c r="E660"/>
  <c r="G660"/>
  <c r="H660"/>
  <c r="O660"/>
  <c r="P660" s="1"/>
  <c r="B661"/>
  <c r="C661"/>
  <c r="D661"/>
  <c r="E661"/>
  <c r="G661"/>
  <c r="H661"/>
  <c r="O661"/>
  <c r="P661" s="1"/>
  <c r="B662"/>
  <c r="C662"/>
  <c r="D662"/>
  <c r="E662"/>
  <c r="G662"/>
  <c r="H662"/>
  <c r="O662"/>
  <c r="P662" s="1"/>
  <c r="B663"/>
  <c r="C663"/>
  <c r="D663"/>
  <c r="E663"/>
  <c r="G663"/>
  <c r="H663"/>
  <c r="O663"/>
  <c r="P663" s="1"/>
  <c r="B664"/>
  <c r="C664"/>
  <c r="D664"/>
  <c r="E664"/>
  <c r="G664"/>
  <c r="H664"/>
  <c r="O664"/>
  <c r="P664" s="1"/>
  <c r="B665"/>
  <c r="C665"/>
  <c r="D665"/>
  <c r="E665"/>
  <c r="G665"/>
  <c r="H665"/>
  <c r="O665"/>
  <c r="P665" s="1"/>
  <c r="B666"/>
  <c r="C666"/>
  <c r="D666"/>
  <c r="E666"/>
  <c r="G666"/>
  <c r="H666"/>
  <c r="O666"/>
  <c r="P666" s="1"/>
  <c r="B667"/>
  <c r="C667"/>
  <c r="D667"/>
  <c r="E667"/>
  <c r="G667"/>
  <c r="H667"/>
  <c r="O667"/>
  <c r="P667" s="1"/>
  <c r="B668"/>
  <c r="C668"/>
  <c r="D668"/>
  <c r="E668"/>
  <c r="G668"/>
  <c r="H668"/>
  <c r="O668"/>
  <c r="P668" s="1"/>
  <c r="B669"/>
  <c r="C669"/>
  <c r="D669"/>
  <c r="E669"/>
  <c r="G669"/>
  <c r="H669"/>
  <c r="O669"/>
  <c r="P669" s="1"/>
  <c r="B670"/>
  <c r="C670"/>
  <c r="D670"/>
  <c r="E670"/>
  <c r="G670"/>
  <c r="H670"/>
  <c r="O670"/>
  <c r="P670" s="1"/>
  <c r="B671"/>
  <c r="C671"/>
  <c r="D671"/>
  <c r="E671"/>
  <c r="G671"/>
  <c r="H671"/>
  <c r="O671"/>
  <c r="P671" s="1"/>
  <c r="B672"/>
  <c r="C672"/>
  <c r="D672"/>
  <c r="E672"/>
  <c r="G672"/>
  <c r="H672"/>
  <c r="O672"/>
  <c r="P672" s="1"/>
  <c r="B673"/>
  <c r="C673"/>
  <c r="D673"/>
  <c r="E673"/>
  <c r="G673"/>
  <c r="H673"/>
  <c r="O673"/>
  <c r="P673" s="1"/>
  <c r="B674"/>
  <c r="C674"/>
  <c r="D674"/>
  <c r="E674"/>
  <c r="G674"/>
  <c r="H674"/>
  <c r="O674"/>
  <c r="P674" s="1"/>
  <c r="B675"/>
  <c r="C675"/>
  <c r="D675"/>
  <c r="E675"/>
  <c r="G675"/>
  <c r="H675"/>
  <c r="O675"/>
  <c r="P675" s="1"/>
  <c r="B676"/>
  <c r="C676"/>
  <c r="D676"/>
  <c r="E676"/>
  <c r="G676"/>
  <c r="H676"/>
  <c r="O676"/>
  <c r="P676" s="1"/>
  <c r="B677"/>
  <c r="C677"/>
  <c r="D677"/>
  <c r="E677"/>
  <c r="G677"/>
  <c r="H677"/>
  <c r="O677"/>
  <c r="P677" s="1"/>
  <c r="B678"/>
  <c r="C678"/>
  <c r="D678"/>
  <c r="E678"/>
  <c r="G678"/>
  <c r="H678"/>
  <c r="O678"/>
  <c r="P678" s="1"/>
  <c r="B679"/>
  <c r="C679"/>
  <c r="D679"/>
  <c r="E679"/>
  <c r="G679"/>
  <c r="H679"/>
  <c r="O679"/>
  <c r="P679" s="1"/>
  <c r="B680"/>
  <c r="C680"/>
  <c r="D680"/>
  <c r="E680"/>
  <c r="G680"/>
  <c r="H680"/>
  <c r="O680"/>
  <c r="P680" s="1"/>
  <c r="B681"/>
  <c r="C681"/>
  <c r="D681"/>
  <c r="E681"/>
  <c r="G681"/>
  <c r="H681"/>
  <c r="O681"/>
  <c r="P681" s="1"/>
  <c r="B682"/>
  <c r="C682"/>
  <c r="D682"/>
  <c r="E682"/>
  <c r="G682"/>
  <c r="H682"/>
  <c r="O682"/>
  <c r="P682" s="1"/>
  <c r="B683"/>
  <c r="C683"/>
  <c r="D683"/>
  <c r="E683"/>
  <c r="G683"/>
  <c r="H683"/>
  <c r="O683"/>
  <c r="P683" s="1"/>
  <c r="B684"/>
  <c r="C684"/>
  <c r="D684"/>
  <c r="E684"/>
  <c r="G684"/>
  <c r="H684"/>
  <c r="O684"/>
  <c r="P684" s="1"/>
  <c r="B685"/>
  <c r="C685"/>
  <c r="D685"/>
  <c r="E685"/>
  <c r="G685"/>
  <c r="H685"/>
  <c r="O685"/>
  <c r="P685" s="1"/>
  <c r="B686"/>
  <c r="C686"/>
  <c r="D686"/>
  <c r="E686"/>
  <c r="G686"/>
  <c r="H686"/>
  <c r="O686"/>
  <c r="P686" s="1"/>
  <c r="B687"/>
  <c r="C687"/>
  <c r="D687"/>
  <c r="E687"/>
  <c r="G687"/>
  <c r="H687"/>
  <c r="O687"/>
  <c r="P687" s="1"/>
  <c r="B688"/>
  <c r="C688"/>
  <c r="D688"/>
  <c r="E688"/>
  <c r="G688"/>
  <c r="H688"/>
  <c r="O688"/>
  <c r="P688" s="1"/>
  <c r="B689"/>
  <c r="C689"/>
  <c r="D689"/>
  <c r="E689"/>
  <c r="G689"/>
  <c r="H689"/>
  <c r="O689"/>
  <c r="P689" s="1"/>
  <c r="B690"/>
  <c r="C690"/>
  <c r="D690"/>
  <c r="E690"/>
  <c r="G690"/>
  <c r="H690"/>
  <c r="O690"/>
  <c r="P690" s="1"/>
  <c r="B691"/>
  <c r="C691"/>
  <c r="D691"/>
  <c r="E691"/>
  <c r="G691"/>
  <c r="H691"/>
  <c r="O691"/>
  <c r="P691" s="1"/>
  <c r="B692"/>
  <c r="C692"/>
  <c r="D692"/>
  <c r="E692"/>
  <c r="G692"/>
  <c r="H692"/>
  <c r="O692"/>
  <c r="P692" s="1"/>
  <c r="B693"/>
  <c r="C693"/>
  <c r="D693"/>
  <c r="E693"/>
  <c r="G693"/>
  <c r="H693"/>
  <c r="O693"/>
  <c r="P693" s="1"/>
  <c r="B694"/>
  <c r="C694"/>
  <c r="D694"/>
  <c r="E694"/>
  <c r="G694"/>
  <c r="H694"/>
  <c r="O694"/>
  <c r="P694" s="1"/>
  <c r="B695"/>
  <c r="C695"/>
  <c r="D695"/>
  <c r="E695"/>
  <c r="G695"/>
  <c r="H695"/>
  <c r="O695"/>
  <c r="P695" s="1"/>
  <c r="B696"/>
  <c r="C696"/>
  <c r="D696"/>
  <c r="E696"/>
  <c r="G696"/>
  <c r="H696"/>
  <c r="O696"/>
  <c r="P696" s="1"/>
  <c r="B697"/>
  <c r="C697"/>
  <c r="D697"/>
  <c r="E697"/>
  <c r="G697"/>
  <c r="H697"/>
  <c r="O697"/>
  <c r="P697" s="1"/>
  <c r="B698"/>
  <c r="C698"/>
  <c r="D698"/>
  <c r="E698"/>
  <c r="G698"/>
  <c r="H698"/>
  <c r="O698"/>
  <c r="P698" s="1"/>
  <c r="B699"/>
  <c r="C699"/>
  <c r="D699"/>
  <c r="E699"/>
  <c r="G699"/>
  <c r="H699"/>
  <c r="O699"/>
  <c r="P699" s="1"/>
  <c r="B700"/>
  <c r="C700"/>
  <c r="D700"/>
  <c r="E700"/>
  <c r="G700"/>
  <c r="H700"/>
  <c r="O700"/>
  <c r="P700" s="1"/>
  <c r="B701"/>
  <c r="C701"/>
  <c r="D701"/>
  <c r="E701"/>
  <c r="G701"/>
  <c r="H701"/>
  <c r="O701"/>
  <c r="P701" s="1"/>
  <c r="B702"/>
  <c r="C702"/>
  <c r="D702"/>
  <c r="E702"/>
  <c r="G702"/>
  <c r="H702"/>
  <c r="O702"/>
  <c r="P702" s="1"/>
  <c r="B703"/>
  <c r="C703"/>
  <c r="D703"/>
  <c r="E703"/>
  <c r="G703"/>
  <c r="H703"/>
  <c r="O703"/>
  <c r="P703" s="1"/>
  <c r="B704"/>
  <c r="C704"/>
  <c r="D704"/>
  <c r="E704"/>
  <c r="G704"/>
  <c r="H704"/>
  <c r="O704"/>
  <c r="P704" s="1"/>
  <c r="B705"/>
  <c r="C705"/>
  <c r="D705"/>
  <c r="E705"/>
  <c r="G705"/>
  <c r="H705"/>
  <c r="O705"/>
  <c r="P705" s="1"/>
  <c r="B706"/>
  <c r="C706"/>
  <c r="D706"/>
  <c r="E706"/>
  <c r="G706"/>
  <c r="H706"/>
  <c r="O706"/>
  <c r="P706" s="1"/>
  <c r="B707"/>
  <c r="C707"/>
  <c r="D707"/>
  <c r="E707"/>
  <c r="G707"/>
  <c r="H707"/>
  <c r="O707"/>
  <c r="P707" s="1"/>
  <c r="B708"/>
  <c r="C708"/>
  <c r="D708"/>
  <c r="E708"/>
  <c r="G708"/>
  <c r="H708"/>
  <c r="O708"/>
  <c r="P708" s="1"/>
  <c r="B709"/>
  <c r="C709"/>
  <c r="D709"/>
  <c r="E709"/>
  <c r="G709"/>
  <c r="H709"/>
  <c r="O709"/>
  <c r="P709" s="1"/>
  <c r="B710"/>
  <c r="C710"/>
  <c r="D710"/>
  <c r="E710"/>
  <c r="G710"/>
  <c r="H710"/>
  <c r="O710"/>
  <c r="P710" s="1"/>
  <c r="B711"/>
  <c r="C711"/>
  <c r="D711"/>
  <c r="E711"/>
  <c r="G711"/>
  <c r="H711"/>
  <c r="O711"/>
  <c r="P711" s="1"/>
  <c r="B712"/>
  <c r="C712"/>
  <c r="D712"/>
  <c r="E712"/>
  <c r="G712"/>
  <c r="H712"/>
  <c r="O712"/>
  <c r="P712" s="1"/>
  <c r="B713"/>
  <c r="C713"/>
  <c r="D713"/>
  <c r="E713"/>
  <c r="G713"/>
  <c r="H713"/>
  <c r="O713"/>
  <c r="P713" s="1"/>
  <c r="B714"/>
  <c r="C714"/>
  <c r="D714"/>
  <c r="E714"/>
  <c r="G714"/>
  <c r="H714"/>
  <c r="O714"/>
  <c r="P714" s="1"/>
  <c r="B715"/>
  <c r="C715"/>
  <c r="D715"/>
  <c r="E715"/>
  <c r="G715"/>
  <c r="H715"/>
  <c r="O715"/>
  <c r="P715" s="1"/>
  <c r="B716"/>
  <c r="C716"/>
  <c r="D716"/>
  <c r="E716"/>
  <c r="G716"/>
  <c r="H716"/>
  <c r="O716"/>
  <c r="P716" s="1"/>
  <c r="B717"/>
  <c r="C717"/>
  <c r="D717"/>
  <c r="E717"/>
  <c r="G717"/>
  <c r="H717"/>
  <c r="O717"/>
  <c r="P717" s="1"/>
  <c r="B718"/>
  <c r="C718"/>
  <c r="D718"/>
  <c r="E718"/>
  <c r="G718"/>
  <c r="H718"/>
  <c r="O718"/>
  <c r="P718" s="1"/>
  <c r="B719"/>
  <c r="C719"/>
  <c r="D719"/>
  <c r="E719"/>
  <c r="G719"/>
  <c r="H719"/>
  <c r="O719"/>
  <c r="P719" s="1"/>
  <c r="B720"/>
  <c r="C720"/>
  <c r="D720"/>
  <c r="E720"/>
  <c r="G720"/>
  <c r="H720"/>
  <c r="O720"/>
  <c r="P720" s="1"/>
  <c r="B721"/>
  <c r="C721"/>
  <c r="D721"/>
  <c r="E721"/>
  <c r="G721"/>
  <c r="H721"/>
  <c r="O721"/>
  <c r="P721" s="1"/>
  <c r="B722"/>
  <c r="C722"/>
  <c r="D722"/>
  <c r="E722"/>
  <c r="G722"/>
  <c r="H722"/>
  <c r="O722"/>
  <c r="P722" s="1"/>
  <c r="B723"/>
  <c r="C723"/>
  <c r="D723"/>
  <c r="E723"/>
  <c r="G723"/>
  <c r="H723"/>
  <c r="O723"/>
  <c r="P723" s="1"/>
  <c r="B724"/>
  <c r="C724"/>
  <c r="D724"/>
  <c r="E724"/>
  <c r="G724"/>
  <c r="H724"/>
  <c r="O724"/>
  <c r="P724" s="1"/>
  <c r="B725"/>
  <c r="C725"/>
  <c r="D725"/>
  <c r="E725"/>
  <c r="G725"/>
  <c r="H725"/>
  <c r="O725"/>
  <c r="P725" s="1"/>
  <c r="B726"/>
  <c r="C726"/>
  <c r="D726"/>
  <c r="E726"/>
  <c r="G726"/>
  <c r="H726"/>
  <c r="O726"/>
  <c r="P726" s="1"/>
  <c r="B727"/>
  <c r="C727"/>
  <c r="D727"/>
  <c r="E727"/>
  <c r="G727"/>
  <c r="H727"/>
  <c r="O727"/>
  <c r="P727" s="1"/>
  <c r="B728"/>
  <c r="C728"/>
  <c r="D728"/>
  <c r="E728"/>
  <c r="G728"/>
  <c r="H728"/>
  <c r="O728"/>
  <c r="P728" s="1"/>
  <c r="B729"/>
  <c r="C729"/>
  <c r="D729"/>
  <c r="E729"/>
  <c r="G729"/>
  <c r="H729"/>
  <c r="O729"/>
  <c r="P729" s="1"/>
  <c r="B730"/>
  <c r="C730"/>
  <c r="D730"/>
  <c r="E730"/>
  <c r="G730"/>
  <c r="H730"/>
  <c r="O730"/>
  <c r="P730" s="1"/>
  <c r="B731"/>
  <c r="C731"/>
  <c r="D731"/>
  <c r="E731"/>
  <c r="G731"/>
  <c r="H731"/>
  <c r="O731"/>
  <c r="P731" s="1"/>
  <c r="B732"/>
  <c r="C732"/>
  <c r="D732"/>
  <c r="E732"/>
  <c r="G732"/>
  <c r="H732"/>
  <c r="O732"/>
  <c r="P732" s="1"/>
  <c r="B733"/>
  <c r="C733"/>
  <c r="D733"/>
  <c r="E733"/>
  <c r="G733"/>
  <c r="H733"/>
  <c r="O733"/>
  <c r="P733" s="1"/>
  <c r="B734"/>
  <c r="C734"/>
  <c r="D734"/>
  <c r="E734"/>
  <c r="G734"/>
  <c r="H734"/>
  <c r="O734"/>
  <c r="P734" s="1"/>
  <c r="B735"/>
  <c r="C735"/>
  <c r="D735"/>
  <c r="E735"/>
  <c r="G735"/>
  <c r="H735"/>
  <c r="O735"/>
  <c r="P735" s="1"/>
  <c r="B736"/>
  <c r="C736"/>
  <c r="D736"/>
  <c r="E736"/>
  <c r="G736"/>
  <c r="H736"/>
  <c r="O736"/>
  <c r="P736" s="1"/>
  <c r="B737"/>
  <c r="C737"/>
  <c r="D737"/>
  <c r="E737"/>
  <c r="G737"/>
  <c r="H737"/>
  <c r="O737"/>
  <c r="P737" s="1"/>
  <c r="B738"/>
  <c r="C738"/>
  <c r="D738"/>
  <c r="E738"/>
  <c r="G738"/>
  <c r="H738"/>
  <c r="O738"/>
  <c r="P738" s="1"/>
  <c r="B739"/>
  <c r="C739"/>
  <c r="D739"/>
  <c r="E739"/>
  <c r="G739"/>
  <c r="H739"/>
  <c r="O739"/>
  <c r="P739" s="1"/>
  <c r="B740"/>
  <c r="C740"/>
  <c r="D740"/>
  <c r="E740"/>
  <c r="G740"/>
  <c r="H740"/>
  <c r="O740"/>
  <c r="P740" s="1"/>
  <c r="B741"/>
  <c r="C741"/>
  <c r="D741"/>
  <c r="E741"/>
  <c r="G741"/>
  <c r="H741"/>
  <c r="O741"/>
  <c r="P741" s="1"/>
  <c r="B742"/>
  <c r="C742"/>
  <c r="D742"/>
  <c r="E742"/>
  <c r="G742"/>
  <c r="H742"/>
  <c r="O742"/>
  <c r="P742" s="1"/>
  <c r="B743"/>
  <c r="C743"/>
  <c r="D743"/>
  <c r="E743"/>
  <c r="G743"/>
  <c r="H743"/>
  <c r="O743"/>
  <c r="P743" s="1"/>
  <c r="B744"/>
  <c r="C744"/>
  <c r="D744"/>
  <c r="E744"/>
  <c r="G744"/>
  <c r="H744"/>
  <c r="O744"/>
  <c r="P744" s="1"/>
  <c r="B745"/>
  <c r="C745"/>
  <c r="D745"/>
  <c r="E745"/>
  <c r="G745"/>
  <c r="H745"/>
  <c r="O745"/>
  <c r="P745" s="1"/>
  <c r="B746"/>
  <c r="C746"/>
  <c r="D746"/>
  <c r="E746"/>
  <c r="G746"/>
  <c r="H746"/>
  <c r="O746"/>
  <c r="P746" s="1"/>
  <c r="B747"/>
  <c r="C747"/>
  <c r="D747"/>
  <c r="E747"/>
  <c r="G747"/>
  <c r="H747"/>
  <c r="O747"/>
  <c r="P747" s="1"/>
  <c r="B748"/>
  <c r="C748"/>
  <c r="D748"/>
  <c r="E748"/>
  <c r="G748"/>
  <c r="H748"/>
  <c r="O748"/>
  <c r="P748" s="1"/>
  <c r="B749"/>
  <c r="C749"/>
  <c r="D749"/>
  <c r="E749"/>
  <c r="G749"/>
  <c r="H749"/>
  <c r="O749"/>
  <c r="P749" s="1"/>
  <c r="B750"/>
  <c r="C750"/>
  <c r="D750"/>
  <c r="E750"/>
  <c r="G750"/>
  <c r="H750"/>
  <c r="O750"/>
  <c r="P750" s="1"/>
  <c r="B751"/>
  <c r="C751"/>
  <c r="D751"/>
  <c r="E751"/>
  <c r="G751"/>
  <c r="H751"/>
  <c r="O751"/>
  <c r="P751" s="1"/>
  <c r="B752"/>
  <c r="C752"/>
  <c r="D752"/>
  <c r="E752"/>
  <c r="G752"/>
  <c r="H752"/>
  <c r="O752"/>
  <c r="P752" s="1"/>
  <c r="B753"/>
  <c r="C753"/>
  <c r="D753"/>
  <c r="E753"/>
  <c r="G753"/>
  <c r="H753"/>
  <c r="O753"/>
  <c r="P753" s="1"/>
  <c r="B754"/>
  <c r="C754"/>
  <c r="D754"/>
  <c r="E754"/>
  <c r="G754"/>
  <c r="H754"/>
  <c r="O754"/>
  <c r="P754" s="1"/>
  <c r="B755"/>
  <c r="C755"/>
  <c r="D755"/>
  <c r="E755"/>
  <c r="G755"/>
  <c r="H755"/>
  <c r="O755"/>
  <c r="P755" s="1"/>
  <c r="B756"/>
  <c r="C756"/>
  <c r="D756"/>
  <c r="E756"/>
  <c r="G756"/>
  <c r="H756"/>
  <c r="O756"/>
  <c r="P756" s="1"/>
  <c r="B757"/>
  <c r="C757"/>
  <c r="D757"/>
  <c r="E757"/>
  <c r="G757"/>
  <c r="H757"/>
  <c r="O757"/>
  <c r="P757" s="1"/>
  <c r="B758"/>
  <c r="C758"/>
  <c r="D758"/>
  <c r="E758"/>
  <c r="G758"/>
  <c r="H758"/>
  <c r="O758"/>
  <c r="P758" s="1"/>
  <c r="B759"/>
  <c r="C759"/>
  <c r="D759"/>
  <c r="E759"/>
  <c r="G759"/>
  <c r="H759"/>
  <c r="O759"/>
  <c r="P759" s="1"/>
  <c r="B760"/>
  <c r="C760"/>
  <c r="D760"/>
  <c r="E760"/>
  <c r="G760"/>
  <c r="H760"/>
  <c r="O760"/>
  <c r="P760" s="1"/>
  <c r="B761"/>
  <c r="C761"/>
  <c r="D761"/>
  <c r="E761"/>
  <c r="G761"/>
  <c r="H761"/>
  <c r="O761"/>
  <c r="P761" s="1"/>
  <c r="B762"/>
  <c r="C762"/>
  <c r="D762"/>
  <c r="E762"/>
  <c r="G762"/>
  <c r="H762"/>
  <c r="O762"/>
  <c r="P762" s="1"/>
  <c r="B763"/>
  <c r="C763"/>
  <c r="D763"/>
  <c r="E763"/>
  <c r="G763"/>
  <c r="H763"/>
  <c r="O763"/>
  <c r="P763" s="1"/>
  <c r="B764"/>
  <c r="C764"/>
  <c r="D764"/>
  <c r="E764"/>
  <c r="G764"/>
  <c r="H764"/>
  <c r="O764"/>
  <c r="P764" s="1"/>
  <c r="B765"/>
  <c r="C765"/>
  <c r="D765"/>
  <c r="E765"/>
  <c r="G765"/>
  <c r="H765"/>
  <c r="O765"/>
  <c r="P765" s="1"/>
  <c r="B766"/>
  <c r="C766"/>
  <c r="D766"/>
  <c r="E766"/>
  <c r="G766"/>
  <c r="H766"/>
  <c r="O766"/>
  <c r="P766" s="1"/>
  <c r="B767"/>
  <c r="C767"/>
  <c r="D767"/>
  <c r="E767"/>
  <c r="G767"/>
  <c r="H767"/>
  <c r="O767"/>
  <c r="P767" s="1"/>
  <c r="B768"/>
  <c r="C768"/>
  <c r="D768"/>
  <c r="E768"/>
  <c r="G768"/>
  <c r="H768"/>
  <c r="O768"/>
  <c r="P768" s="1"/>
  <c r="B769"/>
  <c r="C769"/>
  <c r="D769"/>
  <c r="E769"/>
  <c r="G769"/>
  <c r="H769"/>
  <c r="O769"/>
  <c r="P769" s="1"/>
  <c r="B770"/>
  <c r="C770"/>
  <c r="D770"/>
  <c r="E770"/>
  <c r="G770"/>
  <c r="H770"/>
  <c r="O770"/>
  <c r="P770" s="1"/>
  <c r="B771"/>
  <c r="C771"/>
  <c r="D771"/>
  <c r="E771"/>
  <c r="G771"/>
  <c r="H771"/>
  <c r="O771"/>
  <c r="P771" s="1"/>
  <c r="B772"/>
  <c r="C772"/>
  <c r="D772"/>
  <c r="E772"/>
  <c r="G772"/>
  <c r="H772"/>
  <c r="O772"/>
  <c r="P772" s="1"/>
  <c r="B773"/>
  <c r="C773"/>
  <c r="D773"/>
  <c r="E773"/>
  <c r="G773"/>
  <c r="H773"/>
  <c r="O773"/>
  <c r="P773" s="1"/>
  <c r="B774"/>
  <c r="C774"/>
  <c r="D774"/>
  <c r="E774"/>
  <c r="G774"/>
  <c r="H774"/>
  <c r="O774"/>
  <c r="P774" s="1"/>
  <c r="B775"/>
  <c r="C775"/>
  <c r="D775"/>
  <c r="E775"/>
  <c r="G775"/>
  <c r="H775"/>
  <c r="O775"/>
  <c r="P775" s="1"/>
  <c r="B776"/>
  <c r="C776"/>
  <c r="D776"/>
  <c r="E776"/>
  <c r="G776"/>
  <c r="H776"/>
  <c r="O776"/>
  <c r="P776" s="1"/>
  <c r="B777"/>
  <c r="C777"/>
  <c r="D777"/>
  <c r="E777"/>
  <c r="G777"/>
  <c r="H777"/>
  <c r="O777"/>
  <c r="P777" s="1"/>
  <c r="B778"/>
  <c r="C778"/>
  <c r="D778"/>
  <c r="E778"/>
  <c r="G778"/>
  <c r="H778"/>
  <c r="O778"/>
  <c r="P778" s="1"/>
  <c r="B779"/>
  <c r="C779"/>
  <c r="D779"/>
  <c r="E779"/>
  <c r="G779"/>
  <c r="H779"/>
  <c r="O779"/>
  <c r="P779" s="1"/>
  <c r="B780"/>
  <c r="C780"/>
  <c r="D780"/>
  <c r="E780"/>
  <c r="G780"/>
  <c r="H780"/>
  <c r="O780"/>
  <c r="P780" s="1"/>
  <c r="B781"/>
  <c r="C781"/>
  <c r="D781"/>
  <c r="E781"/>
  <c r="G781"/>
  <c r="H781"/>
  <c r="O781"/>
  <c r="P781" s="1"/>
  <c r="B782"/>
  <c r="C782"/>
  <c r="D782"/>
  <c r="E782"/>
  <c r="G782"/>
  <c r="H782"/>
  <c r="O782"/>
  <c r="P782" s="1"/>
  <c r="B783"/>
  <c r="C783"/>
  <c r="D783"/>
  <c r="E783"/>
  <c r="G783"/>
  <c r="H783"/>
  <c r="O783"/>
  <c r="P783" s="1"/>
  <c r="B784"/>
  <c r="C784"/>
  <c r="D784"/>
  <c r="E784"/>
  <c r="G784"/>
  <c r="H784"/>
  <c r="O784"/>
  <c r="P784" s="1"/>
  <c r="B785"/>
  <c r="C785"/>
  <c r="D785"/>
  <c r="E785"/>
  <c r="G785"/>
  <c r="H785"/>
  <c r="O785"/>
  <c r="P785" s="1"/>
  <c r="B786"/>
  <c r="C786"/>
  <c r="D786"/>
  <c r="E786"/>
  <c r="G786"/>
  <c r="H786"/>
  <c r="O786"/>
  <c r="P786" s="1"/>
  <c r="B787"/>
  <c r="C787"/>
  <c r="D787"/>
  <c r="E787"/>
  <c r="G787"/>
  <c r="H787"/>
  <c r="O787"/>
  <c r="P787" s="1"/>
  <c r="B788"/>
  <c r="C788"/>
  <c r="D788"/>
  <c r="E788"/>
  <c r="G788"/>
  <c r="H788"/>
  <c r="O788"/>
  <c r="P788" s="1"/>
  <c r="B789"/>
  <c r="C789"/>
  <c r="D789"/>
  <c r="E789"/>
  <c r="G789"/>
  <c r="H789"/>
  <c r="O789"/>
  <c r="P789" s="1"/>
  <c r="B790"/>
  <c r="C790"/>
  <c r="D790"/>
  <c r="E790"/>
  <c r="G790"/>
  <c r="H790"/>
  <c r="O790"/>
  <c r="P790" s="1"/>
  <c r="B791"/>
  <c r="C791"/>
  <c r="D791"/>
  <c r="E791"/>
  <c r="G791"/>
  <c r="H791"/>
  <c r="O791"/>
  <c r="P791" s="1"/>
  <c r="B792"/>
  <c r="C792"/>
  <c r="D792"/>
  <c r="E792"/>
  <c r="G792"/>
  <c r="H792"/>
  <c r="O792"/>
  <c r="P792" s="1"/>
  <c r="B793"/>
  <c r="C793"/>
  <c r="D793"/>
  <c r="E793"/>
  <c r="G793"/>
  <c r="H793"/>
  <c r="O793"/>
  <c r="P793" s="1"/>
  <c r="B794"/>
  <c r="C794"/>
  <c r="D794"/>
  <c r="E794"/>
  <c r="G794"/>
  <c r="H794"/>
  <c r="O794"/>
  <c r="P794" s="1"/>
  <c r="B795"/>
  <c r="C795"/>
  <c r="D795"/>
  <c r="E795"/>
  <c r="G795"/>
  <c r="H795"/>
  <c r="O795"/>
  <c r="P795" s="1"/>
  <c r="B796"/>
  <c r="C796"/>
  <c r="D796"/>
  <c r="E796"/>
  <c r="G796"/>
  <c r="H796"/>
  <c r="O796"/>
  <c r="P796" s="1"/>
  <c r="B797"/>
  <c r="C797"/>
  <c r="D797"/>
  <c r="E797"/>
  <c r="G797"/>
  <c r="H797"/>
  <c r="O797"/>
  <c r="P797" s="1"/>
  <c r="B798"/>
  <c r="C798"/>
  <c r="D798"/>
  <c r="E798"/>
  <c r="G798"/>
  <c r="H798"/>
  <c r="O798"/>
  <c r="P798" s="1"/>
  <c r="B799"/>
  <c r="C799"/>
  <c r="D799"/>
  <c r="E799"/>
  <c r="G799"/>
  <c r="H799"/>
  <c r="O799"/>
  <c r="P799" s="1"/>
  <c r="B800"/>
  <c r="C800"/>
  <c r="D800"/>
  <c r="E800"/>
  <c r="G800"/>
  <c r="H800"/>
  <c r="O800"/>
  <c r="P800" s="1"/>
  <c r="B801"/>
  <c r="C801"/>
  <c r="D801"/>
  <c r="E801"/>
  <c r="G801"/>
  <c r="H801"/>
  <c r="O801"/>
  <c r="P801" s="1"/>
  <c r="B802"/>
  <c r="C802"/>
  <c r="D802"/>
  <c r="E802"/>
  <c r="G802"/>
  <c r="H802"/>
  <c r="O802"/>
  <c r="P802" s="1"/>
  <c r="B803"/>
  <c r="C803"/>
  <c r="D803"/>
  <c r="E803"/>
  <c r="G803"/>
  <c r="H803"/>
  <c r="O803"/>
  <c r="P803" s="1"/>
  <c r="B804"/>
  <c r="C804"/>
  <c r="D804"/>
  <c r="E804"/>
  <c r="G804"/>
  <c r="H804"/>
  <c r="O804"/>
  <c r="P804" s="1"/>
  <c r="B805"/>
  <c r="C805"/>
  <c r="D805"/>
  <c r="E805"/>
  <c r="G805"/>
  <c r="H805"/>
  <c r="O805"/>
  <c r="P805" s="1"/>
  <c r="B806"/>
  <c r="C806"/>
  <c r="D806"/>
  <c r="E806"/>
  <c r="G806"/>
  <c r="H806"/>
  <c r="O806"/>
  <c r="P806" s="1"/>
  <c r="B807"/>
  <c r="C807"/>
  <c r="D807"/>
  <c r="E807"/>
  <c r="G807"/>
  <c r="H807"/>
  <c r="O807"/>
  <c r="P807" s="1"/>
  <c r="B808"/>
  <c r="C808"/>
  <c r="D808"/>
  <c r="E808"/>
  <c r="G808"/>
  <c r="H808"/>
  <c r="O808"/>
  <c r="P808" s="1"/>
  <c r="B809"/>
  <c r="C809"/>
  <c r="D809"/>
  <c r="E809"/>
  <c r="G809"/>
  <c r="H809"/>
  <c r="O809"/>
  <c r="P809" s="1"/>
  <c r="B810"/>
  <c r="C810"/>
  <c r="D810"/>
  <c r="E810"/>
  <c r="G810"/>
  <c r="H810"/>
  <c r="O810"/>
  <c r="P810" s="1"/>
  <c r="B811"/>
  <c r="C811"/>
  <c r="D811"/>
  <c r="E811"/>
  <c r="G811"/>
  <c r="H811"/>
  <c r="O811"/>
  <c r="P811" s="1"/>
  <c r="B812"/>
  <c r="C812"/>
  <c r="D812"/>
  <c r="E812"/>
  <c r="G812"/>
  <c r="H812"/>
  <c r="O812"/>
  <c r="P812" s="1"/>
  <c r="B813"/>
  <c r="C813"/>
  <c r="D813"/>
  <c r="E813"/>
  <c r="G813"/>
  <c r="H813"/>
  <c r="O813"/>
  <c r="P813" s="1"/>
  <c r="B814"/>
  <c r="C814"/>
  <c r="D814"/>
  <c r="E814"/>
  <c r="G814"/>
  <c r="H814"/>
  <c r="O814"/>
  <c r="P814" s="1"/>
  <c r="B815"/>
  <c r="C815"/>
  <c r="D815"/>
  <c r="E815"/>
  <c r="G815"/>
  <c r="H815"/>
  <c r="O815"/>
  <c r="P815" s="1"/>
  <c r="B816"/>
  <c r="C816"/>
  <c r="D816"/>
  <c r="E816"/>
  <c r="G816"/>
  <c r="H816"/>
  <c r="O816"/>
  <c r="P816" s="1"/>
  <c r="B817"/>
  <c r="C817"/>
  <c r="D817"/>
  <c r="E817"/>
  <c r="G817"/>
  <c r="H817"/>
  <c r="O817"/>
  <c r="P817" s="1"/>
  <c r="B818"/>
  <c r="C818"/>
  <c r="D818"/>
  <c r="E818"/>
  <c r="G818"/>
  <c r="H818"/>
  <c r="O818"/>
  <c r="P818" s="1"/>
  <c r="B819"/>
  <c r="C819"/>
  <c r="D819"/>
  <c r="E819"/>
  <c r="G819"/>
  <c r="H819"/>
  <c r="O819"/>
  <c r="P819" s="1"/>
  <c r="B820"/>
  <c r="C820"/>
  <c r="D820"/>
  <c r="E820"/>
  <c r="G820"/>
  <c r="H820"/>
  <c r="O820"/>
  <c r="P820" s="1"/>
  <c r="B821"/>
  <c r="C821"/>
  <c r="D821"/>
  <c r="E821"/>
  <c r="G821"/>
  <c r="H821"/>
  <c r="O821"/>
  <c r="P821" s="1"/>
  <c r="B822"/>
  <c r="C822"/>
  <c r="D822"/>
  <c r="E822"/>
  <c r="G822"/>
  <c r="H822"/>
  <c r="O822"/>
  <c r="P822" s="1"/>
  <c r="B823"/>
  <c r="C823"/>
  <c r="D823"/>
  <c r="E823"/>
  <c r="G823"/>
  <c r="H823"/>
  <c r="O823"/>
  <c r="P823" s="1"/>
  <c r="B824"/>
  <c r="C824"/>
  <c r="D824"/>
  <c r="E824"/>
  <c r="G824"/>
  <c r="H824"/>
  <c r="O824"/>
  <c r="P824" s="1"/>
  <c r="B825"/>
  <c r="C825"/>
  <c r="D825"/>
  <c r="E825"/>
  <c r="G825"/>
  <c r="H825"/>
  <c r="O825"/>
  <c r="P825" s="1"/>
  <c r="B826"/>
  <c r="C826"/>
  <c r="D826"/>
  <c r="E826"/>
  <c r="G826"/>
  <c r="H826"/>
  <c r="O826"/>
  <c r="P826" s="1"/>
  <c r="B827"/>
  <c r="C827"/>
  <c r="D827"/>
  <c r="E827"/>
  <c r="G827"/>
  <c r="H827"/>
  <c r="O827"/>
  <c r="P827" s="1"/>
  <c r="B828"/>
  <c r="C828"/>
  <c r="D828"/>
  <c r="E828"/>
  <c r="G828"/>
  <c r="H828"/>
  <c r="O828"/>
  <c r="P828" s="1"/>
  <c r="B829"/>
  <c r="C829"/>
  <c r="D829"/>
  <c r="E829"/>
  <c r="G829"/>
  <c r="H829"/>
  <c r="O829"/>
  <c r="P829" s="1"/>
  <c r="B830"/>
  <c r="C830"/>
  <c r="D830"/>
  <c r="E830"/>
  <c r="G830"/>
  <c r="H830"/>
  <c r="O830"/>
  <c r="P830" s="1"/>
  <c r="B831"/>
  <c r="C831"/>
  <c r="D831"/>
  <c r="E831"/>
  <c r="G831"/>
  <c r="H831"/>
  <c r="O831"/>
  <c r="P831" s="1"/>
  <c r="B832"/>
  <c r="C832"/>
  <c r="D832"/>
  <c r="E832"/>
  <c r="G832"/>
  <c r="H832"/>
  <c r="O832"/>
  <c r="P832" s="1"/>
  <c r="B833"/>
  <c r="C833"/>
  <c r="D833"/>
  <c r="E833"/>
  <c r="G833"/>
  <c r="H833"/>
  <c r="O833"/>
  <c r="P833" s="1"/>
  <c r="B834"/>
  <c r="C834"/>
  <c r="D834"/>
  <c r="E834"/>
  <c r="G834"/>
  <c r="H834"/>
  <c r="O834"/>
  <c r="P834" s="1"/>
  <c r="B835"/>
  <c r="C835"/>
  <c r="D835"/>
  <c r="E835"/>
  <c r="G835"/>
  <c r="H835"/>
  <c r="O835"/>
  <c r="P835" s="1"/>
  <c r="B836"/>
  <c r="C836"/>
  <c r="D836"/>
  <c r="E836"/>
  <c r="G836"/>
  <c r="H836"/>
  <c r="O836"/>
  <c r="P836" s="1"/>
  <c r="B837"/>
  <c r="C837"/>
  <c r="D837"/>
  <c r="E837"/>
  <c r="G837"/>
  <c r="H837"/>
  <c r="O837"/>
  <c r="P837" s="1"/>
  <c r="B838"/>
  <c r="C838"/>
  <c r="D838"/>
  <c r="E838"/>
  <c r="G838"/>
  <c r="H838"/>
  <c r="O838"/>
  <c r="P838" s="1"/>
  <c r="B839"/>
  <c r="C839"/>
  <c r="D839"/>
  <c r="E839"/>
  <c r="G839"/>
  <c r="H839"/>
  <c r="O839"/>
  <c r="P839" s="1"/>
  <c r="B840"/>
  <c r="C840"/>
  <c r="D840"/>
  <c r="E840"/>
  <c r="G840"/>
  <c r="H840"/>
  <c r="O840"/>
  <c r="P840" s="1"/>
  <c r="B841"/>
  <c r="C841"/>
  <c r="D841"/>
  <c r="E841"/>
  <c r="G841"/>
  <c r="H841"/>
  <c r="O841"/>
  <c r="P841" s="1"/>
  <c r="B842"/>
  <c r="C842"/>
  <c r="D842"/>
  <c r="E842"/>
  <c r="G842"/>
  <c r="H842"/>
  <c r="O842"/>
  <c r="P842" s="1"/>
  <c r="B843"/>
  <c r="C843"/>
  <c r="D843"/>
  <c r="E843"/>
  <c r="G843"/>
  <c r="H843"/>
  <c r="O843"/>
  <c r="P843" s="1"/>
  <c r="B844"/>
  <c r="C844"/>
  <c r="D844"/>
  <c r="E844"/>
  <c r="G844"/>
  <c r="H844"/>
  <c r="O844"/>
  <c r="P844" s="1"/>
  <c r="B845"/>
  <c r="C845"/>
  <c r="D845"/>
  <c r="E845"/>
  <c r="G845"/>
  <c r="H845"/>
  <c r="O845"/>
  <c r="P845" s="1"/>
  <c r="B846"/>
  <c r="C846"/>
  <c r="D846"/>
  <c r="E846"/>
  <c r="G846"/>
  <c r="H846"/>
  <c r="O846"/>
  <c r="P846" s="1"/>
  <c r="B847"/>
  <c r="C847"/>
  <c r="D847"/>
  <c r="E847"/>
  <c r="G847"/>
  <c r="H847"/>
  <c r="O847"/>
  <c r="P847" s="1"/>
  <c r="B848"/>
  <c r="C848"/>
  <c r="D848"/>
  <c r="E848"/>
  <c r="G848"/>
  <c r="H848"/>
  <c r="O848"/>
  <c r="P848" s="1"/>
  <c r="B849"/>
  <c r="C849"/>
  <c r="D849"/>
  <c r="E849"/>
  <c r="G849"/>
  <c r="H849"/>
  <c r="O849"/>
  <c r="P849" s="1"/>
  <c r="B850"/>
  <c r="C850"/>
  <c r="D850"/>
  <c r="E850"/>
  <c r="G850"/>
  <c r="H850"/>
  <c r="O850"/>
  <c r="P850" s="1"/>
  <c r="B851"/>
  <c r="C851"/>
  <c r="D851"/>
  <c r="E851"/>
  <c r="G851"/>
  <c r="H851"/>
  <c r="O851"/>
  <c r="P851" s="1"/>
  <c r="B852"/>
  <c r="C852"/>
  <c r="D852"/>
  <c r="E852"/>
  <c r="G852"/>
  <c r="H852"/>
  <c r="O852"/>
  <c r="P852" s="1"/>
  <c r="B853"/>
  <c r="C853"/>
  <c r="D853"/>
  <c r="E853"/>
  <c r="G853"/>
  <c r="H853"/>
  <c r="O853"/>
  <c r="P853" s="1"/>
  <c r="B854"/>
  <c r="C854"/>
  <c r="D854"/>
  <c r="E854"/>
  <c r="G854"/>
  <c r="H854"/>
  <c r="O854"/>
  <c r="P854" s="1"/>
  <c r="B855"/>
  <c r="C855"/>
  <c r="D855"/>
  <c r="E855"/>
  <c r="G855"/>
  <c r="H855"/>
  <c r="O855"/>
  <c r="P855" s="1"/>
  <c r="B856"/>
  <c r="C856"/>
  <c r="D856"/>
  <c r="E856"/>
  <c r="G856"/>
  <c r="H856"/>
  <c r="O856"/>
  <c r="P856" s="1"/>
  <c r="B857"/>
  <c r="C857"/>
  <c r="D857"/>
  <c r="E857"/>
  <c r="G857"/>
  <c r="H857"/>
  <c r="O857"/>
  <c r="P857" s="1"/>
  <c r="B858"/>
  <c r="C858"/>
  <c r="D858"/>
  <c r="E858"/>
  <c r="G858"/>
  <c r="H858"/>
  <c r="O858"/>
  <c r="P858" s="1"/>
  <c r="B859"/>
  <c r="C859"/>
  <c r="D859"/>
  <c r="E859"/>
  <c r="G859"/>
  <c r="H859"/>
  <c r="O859"/>
  <c r="P859" s="1"/>
  <c r="B860"/>
  <c r="C860"/>
  <c r="D860"/>
  <c r="E860"/>
  <c r="G860"/>
  <c r="H860"/>
  <c r="O860"/>
  <c r="P860" s="1"/>
  <c r="B861"/>
  <c r="C861"/>
  <c r="D861"/>
  <c r="E861"/>
  <c r="G861"/>
  <c r="H861"/>
  <c r="O861"/>
  <c r="P861" s="1"/>
  <c r="B862"/>
  <c r="C862"/>
  <c r="D862"/>
  <c r="E862"/>
  <c r="G862"/>
  <c r="H862"/>
  <c r="O862"/>
  <c r="P862" s="1"/>
  <c r="B863"/>
  <c r="C863"/>
  <c r="D863"/>
  <c r="E863"/>
  <c r="G863"/>
  <c r="H863"/>
  <c r="O863"/>
  <c r="P863" s="1"/>
  <c r="B864"/>
  <c r="C864"/>
  <c r="D864"/>
  <c r="E864"/>
  <c r="G864"/>
  <c r="H864"/>
  <c r="O864"/>
  <c r="P864" s="1"/>
  <c r="B865"/>
  <c r="C865"/>
  <c r="D865"/>
  <c r="E865"/>
  <c r="G865"/>
  <c r="H865"/>
  <c r="O865"/>
  <c r="P865" s="1"/>
  <c r="B866"/>
  <c r="C866"/>
  <c r="D866"/>
  <c r="E866"/>
  <c r="G866"/>
  <c r="H866"/>
  <c r="O866"/>
  <c r="P866" s="1"/>
  <c r="B867"/>
  <c r="C867"/>
  <c r="D867"/>
  <c r="E867"/>
  <c r="G867"/>
  <c r="H867"/>
  <c r="O867"/>
  <c r="P867" s="1"/>
  <c r="B868"/>
  <c r="C868"/>
  <c r="D868"/>
  <c r="E868"/>
  <c r="G868"/>
  <c r="H868"/>
  <c r="O868"/>
  <c r="P868" s="1"/>
  <c r="B869"/>
  <c r="C869"/>
  <c r="D869"/>
  <c r="E869"/>
  <c r="G869"/>
  <c r="H869"/>
  <c r="O869"/>
  <c r="P869" s="1"/>
  <c r="B870"/>
  <c r="C870"/>
  <c r="D870"/>
  <c r="E870"/>
  <c r="G870"/>
  <c r="H870"/>
  <c r="O870"/>
  <c r="P870" s="1"/>
  <c r="B871"/>
  <c r="C871"/>
  <c r="D871"/>
  <c r="E871"/>
  <c r="G871"/>
  <c r="H871"/>
  <c r="O871"/>
  <c r="P871" s="1"/>
  <c r="B872"/>
  <c r="C872"/>
  <c r="D872"/>
  <c r="E872"/>
  <c r="G872"/>
  <c r="H872"/>
  <c r="O872"/>
  <c r="P872" s="1"/>
  <c r="B873"/>
  <c r="C873"/>
  <c r="D873"/>
  <c r="E873"/>
  <c r="G873"/>
  <c r="H873"/>
  <c r="O873"/>
  <c r="P873" s="1"/>
  <c r="B874"/>
  <c r="C874"/>
  <c r="D874"/>
  <c r="E874"/>
  <c r="G874"/>
  <c r="H874"/>
  <c r="O874"/>
  <c r="P874" s="1"/>
  <c r="B875"/>
  <c r="C875"/>
  <c r="D875"/>
  <c r="E875"/>
  <c r="G875"/>
  <c r="H875"/>
  <c r="O875"/>
  <c r="P875" s="1"/>
  <c r="B876"/>
  <c r="C876"/>
  <c r="D876"/>
  <c r="E876"/>
  <c r="G876"/>
  <c r="H876"/>
  <c r="O876"/>
  <c r="P876" s="1"/>
  <c r="B877"/>
  <c r="C877"/>
  <c r="D877"/>
  <c r="E877"/>
  <c r="G877"/>
  <c r="H877"/>
  <c r="O877"/>
  <c r="P877" s="1"/>
  <c r="B878"/>
  <c r="C878"/>
  <c r="D878"/>
  <c r="E878"/>
  <c r="G878"/>
  <c r="H878"/>
  <c r="O878"/>
  <c r="P878" s="1"/>
  <c r="B879"/>
  <c r="C879"/>
  <c r="D879"/>
  <c r="E879"/>
  <c r="G879"/>
  <c r="H879"/>
  <c r="O879"/>
  <c r="P879" s="1"/>
  <c r="B880"/>
  <c r="C880"/>
  <c r="D880"/>
  <c r="E880"/>
  <c r="G880"/>
  <c r="H880"/>
  <c r="O880"/>
  <c r="P880" s="1"/>
  <c r="B881"/>
  <c r="C881"/>
  <c r="D881"/>
  <c r="E881"/>
  <c r="G881"/>
  <c r="H881"/>
  <c r="O881"/>
  <c r="P881" s="1"/>
  <c r="B882"/>
  <c r="C882"/>
  <c r="D882"/>
  <c r="E882"/>
  <c r="G882"/>
  <c r="H882"/>
  <c r="O882"/>
  <c r="P882" s="1"/>
  <c r="B883"/>
  <c r="C883"/>
  <c r="D883"/>
  <c r="E883"/>
  <c r="G883"/>
  <c r="H883"/>
  <c r="O883"/>
  <c r="P883" s="1"/>
  <c r="B884"/>
  <c r="C884"/>
  <c r="D884"/>
  <c r="E884"/>
  <c r="G884"/>
  <c r="H884"/>
  <c r="O884"/>
  <c r="P884" s="1"/>
  <c r="B885"/>
  <c r="C885"/>
  <c r="D885"/>
  <c r="E885"/>
  <c r="G885"/>
  <c r="H885"/>
  <c r="O885"/>
  <c r="P885" s="1"/>
  <c r="B886"/>
  <c r="C886"/>
  <c r="D886"/>
  <c r="E886"/>
  <c r="G886"/>
  <c r="H886"/>
  <c r="O886"/>
  <c r="P886" s="1"/>
  <c r="B887"/>
  <c r="C887"/>
  <c r="D887"/>
  <c r="E887"/>
  <c r="G887"/>
  <c r="H887"/>
  <c r="O887"/>
  <c r="P887" s="1"/>
  <c r="B888"/>
  <c r="C888"/>
  <c r="D888"/>
  <c r="E888"/>
  <c r="G888"/>
  <c r="H888"/>
  <c r="O888"/>
  <c r="P888" s="1"/>
  <c r="B889"/>
  <c r="C889"/>
  <c r="D889"/>
  <c r="E889"/>
  <c r="G889"/>
  <c r="H889"/>
  <c r="O889"/>
  <c r="P889" s="1"/>
  <c r="B890"/>
  <c r="C890"/>
  <c r="D890"/>
  <c r="E890"/>
  <c r="G890"/>
  <c r="H890"/>
  <c r="O890"/>
  <c r="P890" s="1"/>
  <c r="B891"/>
  <c r="C891"/>
  <c r="D891"/>
  <c r="E891"/>
  <c r="G891"/>
  <c r="H891"/>
  <c r="O891"/>
  <c r="P891" s="1"/>
  <c r="B892"/>
  <c r="C892"/>
  <c r="D892"/>
  <c r="E892"/>
  <c r="G892"/>
  <c r="H892"/>
  <c r="O892"/>
  <c r="P892" s="1"/>
  <c r="B893"/>
  <c r="C893"/>
  <c r="D893"/>
  <c r="E893"/>
  <c r="G893"/>
  <c r="H893"/>
  <c r="O893"/>
  <c r="P893" s="1"/>
  <c r="B894"/>
  <c r="C894"/>
  <c r="D894"/>
  <c r="E894"/>
  <c r="G894"/>
  <c r="H894"/>
  <c r="O894"/>
  <c r="P894" s="1"/>
  <c r="B895"/>
  <c r="C895"/>
  <c r="D895"/>
  <c r="E895"/>
  <c r="G895"/>
  <c r="H895"/>
  <c r="O895"/>
  <c r="P895" s="1"/>
  <c r="B896"/>
  <c r="C896"/>
  <c r="D896"/>
  <c r="E896"/>
  <c r="G896"/>
  <c r="H896"/>
  <c r="O896"/>
  <c r="P896" s="1"/>
  <c r="B897"/>
  <c r="C897"/>
  <c r="D897"/>
  <c r="E897"/>
  <c r="G897"/>
  <c r="H897"/>
  <c r="O897"/>
  <c r="P897" s="1"/>
  <c r="B898"/>
  <c r="C898"/>
  <c r="D898"/>
  <c r="E898"/>
  <c r="G898"/>
  <c r="H898"/>
  <c r="O898"/>
  <c r="P898" s="1"/>
  <c r="B899"/>
  <c r="C899"/>
  <c r="D899"/>
  <c r="E899"/>
  <c r="G899"/>
  <c r="H899"/>
  <c r="O899"/>
  <c r="P899" s="1"/>
  <c r="B900"/>
  <c r="C900"/>
  <c r="D900"/>
  <c r="E900"/>
  <c r="G900"/>
  <c r="H900"/>
  <c r="O900"/>
  <c r="P900" s="1"/>
  <c r="B901"/>
  <c r="C901"/>
  <c r="D901"/>
  <c r="E901"/>
  <c r="G901"/>
  <c r="H901"/>
  <c r="O901"/>
  <c r="P901" s="1"/>
  <c r="B902"/>
  <c r="C902"/>
  <c r="D902"/>
  <c r="E902"/>
  <c r="G902"/>
  <c r="H902"/>
  <c r="O902"/>
  <c r="P902" s="1"/>
  <c r="B903"/>
  <c r="C903"/>
  <c r="D903"/>
  <c r="E903"/>
  <c r="G903"/>
  <c r="H903"/>
  <c r="O903"/>
  <c r="P903" s="1"/>
  <c r="B904"/>
  <c r="C904"/>
  <c r="D904"/>
  <c r="E904"/>
  <c r="G904"/>
  <c r="H904"/>
  <c r="O904"/>
  <c r="P904" s="1"/>
  <c r="B905"/>
  <c r="C905"/>
  <c r="D905"/>
  <c r="E905"/>
  <c r="G905"/>
  <c r="H905"/>
  <c r="O905"/>
  <c r="P905" s="1"/>
  <c r="B906"/>
  <c r="C906"/>
  <c r="D906"/>
  <c r="E906"/>
  <c r="G906"/>
  <c r="H906"/>
  <c r="O906"/>
  <c r="P906" s="1"/>
  <c r="B907"/>
  <c r="C907"/>
  <c r="D907"/>
  <c r="E907"/>
  <c r="G907"/>
  <c r="H907"/>
  <c r="O907"/>
  <c r="P907" s="1"/>
  <c r="B908"/>
  <c r="C908"/>
  <c r="D908"/>
  <c r="E908"/>
  <c r="G908"/>
  <c r="H908"/>
  <c r="O908"/>
  <c r="P908" s="1"/>
  <c r="B909"/>
  <c r="C909"/>
  <c r="D909"/>
  <c r="E909"/>
  <c r="G909"/>
  <c r="H909"/>
  <c r="O909"/>
  <c r="P909" s="1"/>
  <c r="B910"/>
  <c r="C910"/>
  <c r="D910"/>
  <c r="E910"/>
  <c r="G910"/>
  <c r="H910"/>
  <c r="O910"/>
  <c r="P910" s="1"/>
  <c r="B911"/>
  <c r="C911"/>
  <c r="D911"/>
  <c r="E911"/>
  <c r="G911"/>
  <c r="H911"/>
  <c r="O911"/>
  <c r="P911" s="1"/>
  <c r="B912"/>
  <c r="C912"/>
  <c r="D912"/>
  <c r="E912"/>
  <c r="G912"/>
  <c r="H912"/>
  <c r="O912"/>
  <c r="P912" s="1"/>
  <c r="B913"/>
  <c r="C913"/>
  <c r="D913"/>
  <c r="E913"/>
  <c r="G913"/>
  <c r="H913"/>
  <c r="O913"/>
  <c r="P913" s="1"/>
  <c r="B914"/>
  <c r="C914"/>
  <c r="D914"/>
  <c r="E914"/>
  <c r="G914"/>
  <c r="H914"/>
  <c r="O914"/>
  <c r="P914" s="1"/>
  <c r="B915"/>
  <c r="C915"/>
  <c r="D915"/>
  <c r="E915"/>
  <c r="G915"/>
  <c r="H915"/>
  <c r="O915"/>
  <c r="P915" s="1"/>
  <c r="B916"/>
  <c r="C916"/>
  <c r="D916"/>
  <c r="E916"/>
  <c r="G916"/>
  <c r="H916"/>
  <c r="O916"/>
  <c r="P916" s="1"/>
  <c r="B917"/>
  <c r="C917"/>
  <c r="D917"/>
  <c r="E917"/>
  <c r="G917"/>
  <c r="H917"/>
  <c r="O917"/>
  <c r="P917" s="1"/>
  <c r="B918"/>
  <c r="C918"/>
  <c r="D918"/>
  <c r="E918"/>
  <c r="G918"/>
  <c r="H918"/>
  <c r="O918"/>
  <c r="P918" s="1"/>
  <c r="B919"/>
  <c r="C919"/>
  <c r="D919"/>
  <c r="E919"/>
  <c r="G919"/>
  <c r="H919"/>
  <c r="O919"/>
  <c r="P919" s="1"/>
  <c r="B920"/>
  <c r="C920"/>
  <c r="D920"/>
  <c r="E920"/>
  <c r="G920"/>
  <c r="H920"/>
  <c r="O920"/>
  <c r="P920" s="1"/>
  <c r="B921"/>
  <c r="C921"/>
  <c r="D921"/>
  <c r="E921"/>
  <c r="G921"/>
  <c r="H921"/>
  <c r="O921"/>
  <c r="P921" s="1"/>
  <c r="B922"/>
  <c r="C922"/>
  <c r="D922"/>
  <c r="E922"/>
  <c r="G922"/>
  <c r="H922"/>
  <c r="O922"/>
  <c r="P922" s="1"/>
  <c r="B923"/>
  <c r="C923"/>
  <c r="D923"/>
  <c r="E923"/>
  <c r="G923"/>
  <c r="H923"/>
  <c r="O923"/>
  <c r="P923" s="1"/>
  <c r="B924"/>
  <c r="C924"/>
  <c r="D924"/>
  <c r="E924"/>
  <c r="G924"/>
  <c r="H924"/>
  <c r="O924"/>
  <c r="P924" s="1"/>
  <c r="B925"/>
  <c r="C925"/>
  <c r="D925"/>
  <c r="E925"/>
  <c r="G925"/>
  <c r="H925"/>
  <c r="O925"/>
  <c r="P925" s="1"/>
  <c r="B926"/>
  <c r="C926"/>
  <c r="D926"/>
  <c r="E926"/>
  <c r="G926"/>
  <c r="H926"/>
  <c r="O926"/>
  <c r="P926" s="1"/>
  <c r="B927"/>
  <c r="C927"/>
  <c r="D927"/>
  <c r="E927"/>
  <c r="G927"/>
  <c r="H927"/>
  <c r="O927"/>
  <c r="P927" s="1"/>
  <c r="B928"/>
  <c r="C928"/>
  <c r="D928"/>
  <c r="E928"/>
  <c r="G928"/>
  <c r="H928"/>
  <c r="O928"/>
  <c r="P928" s="1"/>
  <c r="B929"/>
  <c r="C929"/>
  <c r="D929"/>
  <c r="E929"/>
  <c r="G929"/>
  <c r="H929"/>
  <c r="O929"/>
  <c r="P929" s="1"/>
  <c r="B930"/>
  <c r="C930"/>
  <c r="D930"/>
  <c r="E930"/>
  <c r="G930"/>
  <c r="H930"/>
  <c r="O930"/>
  <c r="P930" s="1"/>
  <c r="B931"/>
  <c r="C931"/>
  <c r="D931"/>
  <c r="E931"/>
  <c r="G931"/>
  <c r="H931"/>
  <c r="O931"/>
  <c r="P931" s="1"/>
  <c r="B932"/>
  <c r="C932"/>
  <c r="D932"/>
  <c r="E932"/>
  <c r="G932"/>
  <c r="H932"/>
  <c r="O932"/>
  <c r="P932" s="1"/>
  <c r="B933"/>
  <c r="C933"/>
  <c r="D933"/>
  <c r="E933"/>
  <c r="G933"/>
  <c r="H933"/>
  <c r="O933"/>
  <c r="P933" s="1"/>
  <c r="B934"/>
  <c r="C934"/>
  <c r="D934"/>
  <c r="E934"/>
  <c r="G934"/>
  <c r="H934"/>
  <c r="O934"/>
  <c r="P934" s="1"/>
  <c r="B935"/>
  <c r="C935"/>
  <c r="D935"/>
  <c r="E935"/>
  <c r="G935"/>
  <c r="H935"/>
  <c r="O935"/>
  <c r="P935" s="1"/>
  <c r="B936"/>
  <c r="C936"/>
  <c r="D936"/>
  <c r="E936"/>
  <c r="G936"/>
  <c r="H936"/>
  <c r="O936"/>
  <c r="P936" s="1"/>
  <c r="B937"/>
  <c r="C937"/>
  <c r="D937"/>
  <c r="E937"/>
  <c r="G937"/>
  <c r="H937"/>
  <c r="O937"/>
  <c r="P937" s="1"/>
  <c r="B938"/>
  <c r="C938"/>
  <c r="D938"/>
  <c r="E938"/>
  <c r="G938"/>
  <c r="H938"/>
  <c r="O938"/>
  <c r="P938" s="1"/>
  <c r="B939"/>
  <c r="C939"/>
  <c r="D939"/>
  <c r="E939"/>
  <c r="G939"/>
  <c r="H939"/>
  <c r="O939"/>
  <c r="P939" s="1"/>
  <c r="B940"/>
  <c r="C940"/>
  <c r="D940"/>
  <c r="E940"/>
  <c r="G940"/>
  <c r="H940"/>
  <c r="O940"/>
  <c r="P940" s="1"/>
  <c r="B941"/>
  <c r="C941"/>
  <c r="D941"/>
  <c r="E941"/>
  <c r="G941"/>
  <c r="H941"/>
  <c r="O941"/>
  <c r="P941" s="1"/>
  <c r="B942"/>
  <c r="C942"/>
  <c r="D942"/>
  <c r="E942"/>
  <c r="G942"/>
  <c r="H942"/>
  <c r="O942"/>
  <c r="P942" s="1"/>
  <c r="B943"/>
  <c r="C943"/>
  <c r="D943"/>
  <c r="E943"/>
  <c r="G943"/>
  <c r="H943"/>
  <c r="O943"/>
  <c r="P943" s="1"/>
  <c r="B944"/>
  <c r="C944"/>
  <c r="D944"/>
  <c r="E944"/>
  <c r="G944"/>
  <c r="H944"/>
  <c r="O944"/>
  <c r="P944" s="1"/>
  <c r="B945"/>
  <c r="C945"/>
  <c r="D945"/>
  <c r="E945"/>
  <c r="G945"/>
  <c r="H945"/>
  <c r="O945"/>
  <c r="P945" s="1"/>
  <c r="B946"/>
  <c r="C946"/>
  <c r="D946"/>
  <c r="E946"/>
  <c r="G946"/>
  <c r="H946"/>
  <c r="O946"/>
  <c r="P946" s="1"/>
  <c r="B947"/>
  <c r="C947"/>
  <c r="D947"/>
  <c r="E947"/>
  <c r="G947"/>
  <c r="H947"/>
  <c r="O947"/>
  <c r="P947" s="1"/>
  <c r="B948"/>
  <c r="C948"/>
  <c r="D948"/>
  <c r="E948"/>
  <c r="G948"/>
  <c r="H948"/>
  <c r="O948"/>
  <c r="P948" s="1"/>
  <c r="B949"/>
  <c r="C949"/>
  <c r="D949"/>
  <c r="E949"/>
  <c r="G949"/>
  <c r="H949"/>
  <c r="O949"/>
  <c r="P949" s="1"/>
  <c r="B950"/>
  <c r="C950"/>
  <c r="D950"/>
  <c r="E950"/>
  <c r="G950"/>
  <c r="H950"/>
  <c r="O950"/>
  <c r="P950" s="1"/>
  <c r="B951"/>
  <c r="C951"/>
  <c r="D951"/>
  <c r="E951"/>
  <c r="G951"/>
  <c r="H951"/>
  <c r="O951"/>
  <c r="P951" s="1"/>
  <c r="B952"/>
  <c r="C952"/>
  <c r="D952"/>
  <c r="E952"/>
  <c r="G952"/>
  <c r="H952"/>
  <c r="O952"/>
  <c r="P952" s="1"/>
  <c r="B953"/>
  <c r="C953"/>
  <c r="D953"/>
  <c r="E953"/>
  <c r="G953"/>
  <c r="H953"/>
  <c r="O953"/>
  <c r="P953" s="1"/>
  <c r="B954"/>
  <c r="C954"/>
  <c r="D954"/>
  <c r="E954"/>
  <c r="G954"/>
  <c r="H954"/>
  <c r="O954"/>
  <c r="P954" s="1"/>
  <c r="B955"/>
  <c r="C955"/>
  <c r="D955"/>
  <c r="E955"/>
  <c r="G955"/>
  <c r="H955"/>
  <c r="O955"/>
  <c r="P955" s="1"/>
  <c r="B956"/>
  <c r="C956"/>
  <c r="D956"/>
  <c r="E956"/>
  <c r="G956"/>
  <c r="H956"/>
  <c r="O956"/>
  <c r="P956" s="1"/>
  <c r="B957"/>
  <c r="C957"/>
  <c r="D957"/>
  <c r="E957"/>
  <c r="G957"/>
  <c r="H957"/>
  <c r="O957"/>
  <c r="P957" s="1"/>
  <c r="B958"/>
  <c r="C958"/>
  <c r="D958"/>
  <c r="E958"/>
  <c r="G958"/>
  <c r="H958"/>
  <c r="O958"/>
  <c r="P958" s="1"/>
  <c r="B959"/>
  <c r="C959"/>
  <c r="D959"/>
  <c r="E959"/>
  <c r="G959"/>
  <c r="H959"/>
  <c r="O959"/>
  <c r="P959" s="1"/>
  <c r="B960"/>
  <c r="C960"/>
  <c r="D960"/>
  <c r="E960"/>
  <c r="G960"/>
  <c r="H960"/>
  <c r="O960"/>
  <c r="P960" s="1"/>
  <c r="B961"/>
  <c r="C961"/>
  <c r="D961"/>
  <c r="E961"/>
  <c r="G961"/>
  <c r="H961"/>
  <c r="O961"/>
  <c r="P961" s="1"/>
  <c r="B962"/>
  <c r="C962"/>
  <c r="D962"/>
  <c r="E962"/>
  <c r="G962"/>
  <c r="H962"/>
  <c r="O962"/>
  <c r="P962" s="1"/>
  <c r="B963"/>
  <c r="C963"/>
  <c r="D963"/>
  <c r="E963"/>
  <c r="G963"/>
  <c r="H963"/>
  <c r="O963"/>
  <c r="P963" s="1"/>
  <c r="B964"/>
  <c r="C964"/>
  <c r="D964"/>
  <c r="E964"/>
  <c r="G964"/>
  <c r="H964"/>
  <c r="O964"/>
  <c r="P964" s="1"/>
  <c r="B965"/>
  <c r="C965"/>
  <c r="D965"/>
  <c r="E965"/>
  <c r="G965"/>
  <c r="H965"/>
  <c r="O965"/>
  <c r="P965" s="1"/>
  <c r="B966"/>
  <c r="C966"/>
  <c r="D966"/>
  <c r="E966"/>
  <c r="G966"/>
  <c r="H966"/>
  <c r="O966"/>
  <c r="P966" s="1"/>
  <c r="B967"/>
  <c r="C967"/>
  <c r="D967"/>
  <c r="E967"/>
  <c r="G967"/>
  <c r="H967"/>
  <c r="O967"/>
  <c r="P967" s="1"/>
  <c r="B968"/>
  <c r="C968"/>
  <c r="D968"/>
  <c r="E968"/>
  <c r="G968"/>
  <c r="H968"/>
  <c r="O968"/>
  <c r="P968" s="1"/>
  <c r="B969"/>
  <c r="C969"/>
  <c r="D969"/>
  <c r="E969"/>
  <c r="G969"/>
  <c r="H969"/>
  <c r="O969"/>
  <c r="P969" s="1"/>
  <c r="B970"/>
  <c r="C970"/>
  <c r="D970"/>
  <c r="E970"/>
  <c r="G970"/>
  <c r="H970"/>
  <c r="O970"/>
  <c r="P970" s="1"/>
  <c r="B971"/>
  <c r="C971"/>
  <c r="D971"/>
  <c r="E971"/>
  <c r="G971"/>
  <c r="H971"/>
  <c r="O971"/>
  <c r="P971" s="1"/>
  <c r="B972"/>
  <c r="C972"/>
  <c r="D972"/>
  <c r="E972"/>
  <c r="G972"/>
  <c r="H972"/>
  <c r="O972"/>
  <c r="P972" s="1"/>
  <c r="B973"/>
  <c r="C973"/>
  <c r="D973"/>
  <c r="E973"/>
  <c r="G973"/>
  <c r="H973"/>
  <c r="O973"/>
  <c r="P973" s="1"/>
  <c r="B974"/>
  <c r="C974"/>
  <c r="D974"/>
  <c r="E974"/>
  <c r="G974"/>
  <c r="H974"/>
  <c r="O974"/>
  <c r="P974" s="1"/>
  <c r="B975"/>
  <c r="C975"/>
  <c r="D975"/>
  <c r="E975"/>
  <c r="G975"/>
  <c r="H975"/>
  <c r="O975"/>
  <c r="P975" s="1"/>
  <c r="B976"/>
  <c r="C976"/>
  <c r="D976"/>
  <c r="E976"/>
  <c r="G976"/>
  <c r="H976"/>
  <c r="O976"/>
  <c r="P976" s="1"/>
  <c r="B977"/>
  <c r="C977"/>
  <c r="D977"/>
  <c r="E977"/>
  <c r="G977"/>
  <c r="H977"/>
  <c r="O977"/>
  <c r="P977" s="1"/>
  <c r="B978"/>
  <c r="C978"/>
  <c r="D978"/>
  <c r="E978"/>
  <c r="G978"/>
  <c r="H978"/>
  <c r="O978"/>
  <c r="P978" s="1"/>
  <c r="B979"/>
  <c r="C979"/>
  <c r="D979"/>
  <c r="E979"/>
  <c r="G979"/>
  <c r="H979"/>
  <c r="O979"/>
  <c r="P979" s="1"/>
  <c r="B980"/>
  <c r="C980"/>
  <c r="D980"/>
  <c r="E980"/>
  <c r="G980"/>
  <c r="H980"/>
  <c r="O980"/>
  <c r="P980" s="1"/>
  <c r="B981"/>
  <c r="C981"/>
  <c r="D981"/>
  <c r="E981"/>
  <c r="G981"/>
  <c r="H981"/>
  <c r="O981"/>
  <c r="P981" s="1"/>
  <c r="B982"/>
  <c r="C982"/>
  <c r="D982"/>
  <c r="E982"/>
  <c r="G982"/>
  <c r="H982"/>
  <c r="O982"/>
  <c r="P982" s="1"/>
  <c r="B983"/>
  <c r="C983"/>
  <c r="D983"/>
  <c r="E983"/>
  <c r="G983"/>
  <c r="H983"/>
  <c r="O983"/>
  <c r="P983" s="1"/>
  <c r="B984"/>
  <c r="C984"/>
  <c r="D984"/>
  <c r="E984"/>
  <c r="G984"/>
  <c r="H984"/>
  <c r="O984"/>
  <c r="P984" s="1"/>
  <c r="B985"/>
  <c r="C985"/>
  <c r="D985"/>
  <c r="E985"/>
  <c r="G985"/>
  <c r="H985"/>
  <c r="O985"/>
  <c r="P985" s="1"/>
  <c r="B986"/>
  <c r="C986"/>
  <c r="D986"/>
  <c r="E986"/>
  <c r="G986"/>
  <c r="H986"/>
  <c r="O986"/>
  <c r="P986" s="1"/>
  <c r="B987"/>
  <c r="C987"/>
  <c r="D987"/>
  <c r="E987"/>
  <c r="G987"/>
  <c r="H987"/>
  <c r="O987"/>
  <c r="P987" s="1"/>
  <c r="B988"/>
  <c r="C988"/>
  <c r="D988"/>
  <c r="E988"/>
  <c r="G988"/>
  <c r="H988"/>
  <c r="O988"/>
  <c r="P988" s="1"/>
  <c r="B989"/>
  <c r="C989"/>
  <c r="D989"/>
  <c r="E989"/>
  <c r="G989"/>
  <c r="H989"/>
  <c r="O989"/>
  <c r="P989" s="1"/>
  <c r="B990"/>
  <c r="C990"/>
  <c r="D990"/>
  <c r="E990"/>
  <c r="G990"/>
  <c r="H990"/>
  <c r="O990"/>
  <c r="P990" s="1"/>
  <c r="B991"/>
  <c r="C991"/>
  <c r="D991"/>
  <c r="E991"/>
  <c r="G991"/>
  <c r="H991"/>
  <c r="O991"/>
  <c r="P991" s="1"/>
  <c r="B992"/>
  <c r="C992"/>
  <c r="D992"/>
  <c r="E992"/>
  <c r="G992"/>
  <c r="H992"/>
  <c r="O992"/>
  <c r="P992" s="1"/>
  <c r="B993"/>
  <c r="C993"/>
  <c r="D993"/>
  <c r="E993"/>
  <c r="G993"/>
  <c r="H993"/>
  <c r="O993"/>
  <c r="P993" s="1"/>
  <c r="B994"/>
  <c r="C994"/>
  <c r="D994"/>
  <c r="E994"/>
  <c r="G994"/>
  <c r="H994"/>
  <c r="O994"/>
  <c r="P994" s="1"/>
  <c r="B995"/>
  <c r="C995"/>
  <c r="D995"/>
  <c r="E995"/>
  <c r="G995"/>
  <c r="H995"/>
  <c r="O995"/>
  <c r="P995" s="1"/>
  <c r="B996"/>
  <c r="C996"/>
  <c r="D996"/>
  <c r="E996"/>
  <c r="G996"/>
  <c r="H996"/>
  <c r="O996"/>
  <c r="P996" s="1"/>
  <c r="B997"/>
  <c r="C997"/>
  <c r="D997"/>
  <c r="E997"/>
  <c r="G997"/>
  <c r="H997"/>
  <c r="O997"/>
  <c r="P997" s="1"/>
  <c r="B998"/>
  <c r="C998"/>
  <c r="D998"/>
  <c r="E998"/>
  <c r="G998"/>
  <c r="H998"/>
  <c r="O998"/>
  <c r="P998" s="1"/>
  <c r="B999"/>
  <c r="C999"/>
  <c r="D999"/>
  <c r="E999"/>
  <c r="G999"/>
  <c r="H999"/>
  <c r="O999"/>
  <c r="P999" s="1"/>
  <c r="B1000"/>
  <c r="C1000"/>
  <c r="D1000"/>
  <c r="E1000"/>
  <c r="G1000"/>
  <c r="H1000"/>
  <c r="O1000"/>
  <c r="P1000" s="1"/>
  <c r="B1001"/>
  <c r="C1001"/>
  <c r="D1001"/>
  <c r="E1001"/>
  <c r="G1001"/>
  <c r="H1001"/>
  <c r="O1001"/>
  <c r="P1001" s="1"/>
  <c r="B1002"/>
  <c r="C1002"/>
  <c r="D1002"/>
  <c r="E1002"/>
  <c r="G1002"/>
  <c r="H1002"/>
  <c r="O1002"/>
  <c r="P1002" s="1"/>
  <c r="B1003"/>
  <c r="C1003"/>
  <c r="D1003"/>
  <c r="E1003"/>
  <c r="G1003"/>
  <c r="H1003"/>
  <c r="O1003"/>
  <c r="P1003" s="1"/>
  <c r="B1004"/>
  <c r="C1004"/>
  <c r="D1004"/>
  <c r="E1004"/>
  <c r="G1004"/>
  <c r="H1004"/>
  <c r="O1004"/>
  <c r="P1004" s="1"/>
  <c r="B1005"/>
  <c r="C1005"/>
  <c r="D1005"/>
  <c r="E1005"/>
  <c r="G1005"/>
  <c r="H1005"/>
  <c r="O1005"/>
  <c r="P1005" s="1"/>
  <c r="B1006"/>
  <c r="C1006"/>
  <c r="D1006"/>
  <c r="E1006"/>
  <c r="G1006"/>
  <c r="H1006"/>
  <c r="O1006"/>
  <c r="P1006" s="1"/>
  <c r="B1007"/>
  <c r="C1007"/>
  <c r="D1007"/>
  <c r="E1007"/>
  <c r="G1007"/>
  <c r="H1007"/>
  <c r="O1007"/>
  <c r="P1007" s="1"/>
  <c r="B1008"/>
  <c r="C1008"/>
  <c r="D1008"/>
  <c r="E1008"/>
  <c r="G1008"/>
  <c r="H1008"/>
  <c r="O1008"/>
  <c r="P1008" s="1"/>
  <c r="B1009"/>
  <c r="C1009"/>
  <c r="D1009"/>
  <c r="E1009"/>
  <c r="G1009"/>
  <c r="H1009"/>
  <c r="O1009"/>
  <c r="P1009" s="1"/>
  <c r="B1010"/>
  <c r="C1010"/>
  <c r="D1010"/>
  <c r="E1010"/>
  <c r="G1010"/>
  <c r="H1010"/>
  <c r="O1010"/>
  <c r="P1010" s="1"/>
  <c r="B1011"/>
  <c r="C1011"/>
  <c r="D1011"/>
  <c r="E1011"/>
  <c r="G1011"/>
  <c r="H1011"/>
  <c r="O1011"/>
  <c r="P1011" s="1"/>
  <c r="B1012"/>
  <c r="C1012"/>
  <c r="D1012"/>
  <c r="E1012"/>
  <c r="G1012"/>
  <c r="H1012"/>
  <c r="O1012"/>
  <c r="P1012" s="1"/>
  <c r="B1013"/>
  <c r="C1013"/>
  <c r="D1013"/>
  <c r="E1013"/>
  <c r="G1013"/>
  <c r="H1013"/>
  <c r="O1013"/>
  <c r="P1013" s="1"/>
  <c r="B1014"/>
  <c r="C1014"/>
  <c r="D1014"/>
  <c r="E1014"/>
  <c r="G1014"/>
  <c r="H1014"/>
  <c r="O1014"/>
  <c r="P1014" s="1"/>
  <c r="B1015"/>
  <c r="C1015"/>
  <c r="D1015"/>
  <c r="E1015"/>
  <c r="G1015"/>
  <c r="H1015"/>
  <c r="O1015"/>
  <c r="P1015" s="1"/>
  <c r="B1016"/>
  <c r="C1016"/>
  <c r="D1016"/>
  <c r="E1016"/>
  <c r="G1016"/>
  <c r="H1016"/>
  <c r="O1016"/>
  <c r="P1016" s="1"/>
  <c r="B1017"/>
  <c r="C1017"/>
  <c r="D1017"/>
  <c r="E1017"/>
  <c r="G1017"/>
  <c r="H1017"/>
  <c r="O1017"/>
  <c r="P1017" s="1"/>
  <c r="B1018"/>
  <c r="C1018"/>
  <c r="D1018"/>
  <c r="E1018"/>
  <c r="G1018"/>
  <c r="H1018"/>
  <c r="O1018"/>
  <c r="P1018" s="1"/>
  <c r="B1019"/>
  <c r="C1019"/>
  <c r="D1019"/>
  <c r="E1019"/>
  <c r="G1019"/>
  <c r="H1019"/>
  <c r="O1019"/>
  <c r="P1019" s="1"/>
  <c r="B1020"/>
  <c r="C1020"/>
  <c r="D1020"/>
  <c r="E1020"/>
  <c r="G1020"/>
  <c r="H1020"/>
  <c r="O1020"/>
  <c r="P1020" s="1"/>
  <c r="B1021"/>
  <c r="C1021"/>
  <c r="D1021"/>
  <c r="E1021"/>
  <c r="G1021"/>
  <c r="H1021"/>
  <c r="O1021"/>
  <c r="P1021" s="1"/>
  <c r="B1022"/>
  <c r="C1022"/>
  <c r="D1022"/>
  <c r="E1022"/>
  <c r="G1022"/>
  <c r="H1022"/>
  <c r="O1022"/>
  <c r="P1022" s="1"/>
  <c r="B1023"/>
  <c r="C1023"/>
  <c r="D1023"/>
  <c r="E1023"/>
  <c r="G1023"/>
  <c r="H1023"/>
  <c r="O1023"/>
  <c r="P1023" s="1"/>
  <c r="B1024"/>
  <c r="C1024"/>
  <c r="D1024"/>
  <c r="E1024"/>
  <c r="G1024"/>
  <c r="H1024"/>
  <c r="O1024"/>
  <c r="P1024" s="1"/>
  <c r="B1025"/>
  <c r="C1025"/>
  <c r="D1025"/>
  <c r="E1025"/>
  <c r="G1025"/>
  <c r="H1025"/>
  <c r="O1025"/>
  <c r="P1025" s="1"/>
  <c r="B1026"/>
  <c r="C1026"/>
  <c r="D1026"/>
  <c r="E1026"/>
  <c r="G1026"/>
  <c r="H1026"/>
  <c r="O1026"/>
  <c r="P1026" s="1"/>
  <c r="B1027"/>
  <c r="C1027"/>
  <c r="D1027"/>
  <c r="E1027"/>
  <c r="G1027"/>
  <c r="H1027"/>
  <c r="O1027"/>
  <c r="P1027" s="1"/>
  <c r="B1028"/>
  <c r="C1028"/>
  <c r="D1028"/>
  <c r="E1028"/>
  <c r="G1028"/>
  <c r="H1028"/>
  <c r="O1028"/>
  <c r="P1028" s="1"/>
  <c r="B1029"/>
  <c r="C1029"/>
  <c r="D1029"/>
  <c r="E1029"/>
  <c r="G1029"/>
  <c r="H1029"/>
  <c r="O1029"/>
  <c r="P1029" s="1"/>
  <c r="B1030"/>
  <c r="C1030"/>
  <c r="D1030"/>
  <c r="E1030"/>
  <c r="G1030"/>
  <c r="H1030"/>
  <c r="O1030"/>
  <c r="P1030" s="1"/>
  <c r="B1031"/>
  <c r="C1031"/>
  <c r="D1031"/>
  <c r="E1031"/>
  <c r="G1031"/>
  <c r="H1031"/>
  <c r="O1031"/>
  <c r="P1031" s="1"/>
  <c r="B1032"/>
  <c r="C1032"/>
  <c r="D1032"/>
  <c r="E1032"/>
  <c r="G1032"/>
  <c r="H1032"/>
  <c r="O1032"/>
  <c r="P1032" s="1"/>
  <c r="B1033"/>
  <c r="C1033"/>
  <c r="D1033"/>
  <c r="E1033"/>
  <c r="G1033"/>
  <c r="H1033"/>
  <c r="O1033"/>
  <c r="P1033" s="1"/>
  <c r="B1034"/>
  <c r="C1034"/>
  <c r="D1034"/>
  <c r="E1034"/>
  <c r="G1034"/>
  <c r="H1034"/>
  <c r="O1034"/>
  <c r="P1034" s="1"/>
  <c r="B1035"/>
  <c r="C1035"/>
  <c r="D1035"/>
  <c r="E1035"/>
  <c r="G1035"/>
  <c r="H1035"/>
  <c r="O1035"/>
  <c r="P1035" s="1"/>
  <c r="B1036"/>
  <c r="C1036"/>
  <c r="D1036"/>
  <c r="E1036"/>
  <c r="G1036"/>
  <c r="H1036"/>
  <c r="O1036"/>
  <c r="P1036" s="1"/>
  <c r="B1037"/>
  <c r="C1037"/>
  <c r="D1037"/>
  <c r="E1037"/>
  <c r="G1037"/>
  <c r="H1037"/>
  <c r="O1037"/>
  <c r="P1037" s="1"/>
  <c r="B1038"/>
  <c r="C1038"/>
  <c r="D1038"/>
  <c r="E1038"/>
  <c r="G1038"/>
  <c r="H1038"/>
  <c r="O1038"/>
  <c r="P1038" s="1"/>
  <c r="B1039"/>
  <c r="C1039"/>
  <c r="D1039"/>
  <c r="E1039"/>
  <c r="G1039"/>
  <c r="H1039"/>
  <c r="O1039"/>
  <c r="P1039" s="1"/>
  <c r="B1040"/>
  <c r="C1040"/>
  <c r="D1040"/>
  <c r="E1040"/>
  <c r="G1040"/>
  <c r="H1040"/>
  <c r="O1040"/>
  <c r="P1040" s="1"/>
  <c r="B1041"/>
  <c r="C1041"/>
  <c r="D1041"/>
  <c r="E1041"/>
  <c r="G1041"/>
  <c r="H1041"/>
  <c r="O1041"/>
  <c r="P1041" s="1"/>
  <c r="B1042"/>
  <c r="C1042"/>
  <c r="D1042"/>
  <c r="E1042"/>
  <c r="G1042"/>
  <c r="H1042"/>
  <c r="O1042"/>
  <c r="P1042" s="1"/>
  <c r="B1043"/>
  <c r="C1043"/>
  <c r="D1043"/>
  <c r="E1043"/>
  <c r="G1043"/>
  <c r="H1043"/>
  <c r="O1043"/>
  <c r="P1043" s="1"/>
  <c r="B1044"/>
  <c r="C1044"/>
  <c r="D1044"/>
  <c r="E1044"/>
  <c r="G1044"/>
  <c r="H1044"/>
  <c r="O1044"/>
  <c r="P1044" s="1"/>
  <c r="B1045"/>
  <c r="C1045"/>
  <c r="D1045"/>
  <c r="E1045"/>
  <c r="G1045"/>
  <c r="H1045"/>
  <c r="O1045"/>
  <c r="P1045" s="1"/>
  <c r="B1046"/>
  <c r="C1046"/>
  <c r="D1046"/>
  <c r="E1046"/>
  <c r="G1046"/>
  <c r="H1046"/>
  <c r="O1046"/>
  <c r="P1046" s="1"/>
  <c r="B1047"/>
  <c r="C1047"/>
  <c r="D1047"/>
  <c r="E1047"/>
  <c r="G1047"/>
  <c r="H1047"/>
  <c r="O1047"/>
  <c r="P1047" s="1"/>
  <c r="B1048"/>
  <c r="C1048"/>
  <c r="D1048"/>
  <c r="E1048"/>
  <c r="G1048"/>
  <c r="H1048"/>
  <c r="O1048"/>
  <c r="P1048" s="1"/>
  <c r="B1049"/>
  <c r="C1049"/>
  <c r="D1049"/>
  <c r="E1049"/>
  <c r="G1049"/>
  <c r="H1049"/>
  <c r="O1049"/>
  <c r="P1049" s="1"/>
  <c r="B1050"/>
  <c r="C1050"/>
  <c r="D1050"/>
  <c r="E1050"/>
  <c r="G1050"/>
  <c r="H1050"/>
  <c r="O1050"/>
  <c r="P1050" s="1"/>
  <c r="B1051"/>
  <c r="C1051"/>
  <c r="D1051"/>
  <c r="E1051"/>
  <c r="G1051"/>
  <c r="H1051"/>
  <c r="O1051"/>
  <c r="P1051" s="1"/>
  <c r="B1052"/>
  <c r="C1052"/>
  <c r="D1052"/>
  <c r="E1052"/>
  <c r="G1052"/>
  <c r="H1052"/>
  <c r="O1052"/>
  <c r="P1052" s="1"/>
  <c r="B1053"/>
  <c r="C1053"/>
  <c r="D1053"/>
  <c r="E1053"/>
  <c r="G1053"/>
  <c r="H1053"/>
  <c r="O1053"/>
  <c r="P1053" s="1"/>
  <c r="B1054"/>
  <c r="C1054"/>
  <c r="D1054"/>
  <c r="E1054"/>
  <c r="G1054"/>
  <c r="H1054"/>
  <c r="O1054"/>
  <c r="P1054" s="1"/>
  <c r="B1055"/>
  <c r="C1055"/>
  <c r="D1055"/>
  <c r="E1055"/>
  <c r="G1055"/>
  <c r="H1055"/>
  <c r="O1055"/>
  <c r="P1055" s="1"/>
  <c r="B1056"/>
  <c r="C1056"/>
  <c r="D1056"/>
  <c r="E1056"/>
  <c r="G1056"/>
  <c r="H1056"/>
  <c r="O1056"/>
  <c r="P1056" s="1"/>
  <c r="B1057"/>
  <c r="C1057"/>
  <c r="D1057"/>
  <c r="E1057"/>
  <c r="G1057"/>
  <c r="H1057"/>
  <c r="O1057"/>
  <c r="P1057" s="1"/>
  <c r="B1058"/>
  <c r="C1058"/>
  <c r="D1058"/>
  <c r="E1058"/>
  <c r="G1058"/>
  <c r="H1058"/>
  <c r="O1058"/>
  <c r="P1058" s="1"/>
  <c r="B1059"/>
  <c r="C1059"/>
  <c r="D1059"/>
  <c r="E1059"/>
  <c r="G1059"/>
  <c r="H1059"/>
  <c r="O1059"/>
  <c r="P1059" s="1"/>
  <c r="B1060"/>
  <c r="C1060"/>
  <c r="D1060"/>
  <c r="E1060"/>
  <c r="G1060"/>
  <c r="H1060"/>
  <c r="O1060"/>
  <c r="P1060" s="1"/>
  <c r="B1061"/>
  <c r="C1061"/>
  <c r="D1061"/>
  <c r="E1061"/>
  <c r="G1061"/>
  <c r="H1061"/>
  <c r="O1061"/>
  <c r="P1061" s="1"/>
  <c r="B1062"/>
  <c r="C1062"/>
  <c r="D1062"/>
  <c r="E1062"/>
  <c r="G1062"/>
  <c r="H1062"/>
  <c r="O1062"/>
  <c r="P1062" s="1"/>
  <c r="B1063"/>
  <c r="C1063"/>
  <c r="D1063"/>
  <c r="E1063"/>
  <c r="G1063"/>
  <c r="H1063"/>
  <c r="O1063"/>
  <c r="P1063" s="1"/>
  <c r="B1064"/>
  <c r="C1064"/>
  <c r="D1064"/>
  <c r="E1064"/>
  <c r="G1064"/>
  <c r="H1064"/>
  <c r="O1064"/>
  <c r="P1064" s="1"/>
  <c r="B1065"/>
  <c r="C1065"/>
  <c r="D1065"/>
  <c r="E1065"/>
  <c r="G1065"/>
  <c r="H1065"/>
  <c r="O1065"/>
  <c r="P1065" s="1"/>
  <c r="B1066"/>
  <c r="C1066"/>
  <c r="D1066"/>
  <c r="E1066"/>
  <c r="G1066"/>
  <c r="H1066"/>
  <c r="O1066"/>
  <c r="P1066" s="1"/>
  <c r="B1067"/>
  <c r="C1067"/>
  <c r="D1067"/>
  <c r="E1067"/>
  <c r="G1067"/>
  <c r="H1067"/>
  <c r="O1067"/>
  <c r="P1067" s="1"/>
  <c r="B1068"/>
  <c r="C1068"/>
  <c r="D1068"/>
  <c r="E1068"/>
  <c r="G1068"/>
  <c r="H1068"/>
  <c r="O1068"/>
  <c r="P1068" s="1"/>
  <c r="B1069"/>
  <c r="C1069"/>
  <c r="D1069"/>
  <c r="E1069"/>
  <c r="G1069"/>
  <c r="H1069"/>
  <c r="O1069"/>
  <c r="P1069" s="1"/>
  <c r="B1070"/>
  <c r="C1070"/>
  <c r="D1070"/>
  <c r="E1070"/>
  <c r="G1070"/>
  <c r="H1070"/>
  <c r="O1070"/>
  <c r="P1070" s="1"/>
  <c r="B1071"/>
  <c r="C1071"/>
  <c r="D1071"/>
  <c r="E1071"/>
  <c r="G1071"/>
  <c r="H1071"/>
  <c r="O1071"/>
  <c r="P1071" s="1"/>
  <c r="B1072"/>
  <c r="C1072"/>
  <c r="D1072"/>
  <c r="E1072"/>
  <c r="G1072"/>
  <c r="H1072"/>
  <c r="O1072"/>
  <c r="P1072" s="1"/>
  <c r="B1073"/>
  <c r="C1073"/>
  <c r="D1073"/>
  <c r="E1073"/>
  <c r="G1073"/>
  <c r="H1073"/>
  <c r="O1073"/>
  <c r="P1073" s="1"/>
  <c r="B1074"/>
  <c r="C1074"/>
  <c r="D1074"/>
  <c r="E1074"/>
  <c r="G1074"/>
  <c r="H1074"/>
  <c r="O1074"/>
  <c r="P1074" s="1"/>
  <c r="B1075"/>
  <c r="C1075"/>
  <c r="D1075"/>
  <c r="E1075"/>
  <c r="G1075"/>
  <c r="H1075"/>
  <c r="O1075"/>
  <c r="P1075" s="1"/>
  <c r="B1076"/>
  <c r="C1076"/>
  <c r="D1076"/>
  <c r="E1076"/>
  <c r="G1076"/>
  <c r="H1076"/>
  <c r="O1076"/>
  <c r="P1076" s="1"/>
  <c r="B1077"/>
  <c r="C1077"/>
  <c r="D1077"/>
  <c r="E1077"/>
  <c r="G1077"/>
  <c r="H1077"/>
  <c r="O1077"/>
  <c r="P1077" s="1"/>
  <c r="B1078"/>
  <c r="C1078"/>
  <c r="D1078"/>
  <c r="E1078"/>
  <c r="G1078"/>
  <c r="H1078"/>
  <c r="O1078"/>
  <c r="P1078" s="1"/>
  <c r="B1079"/>
  <c r="C1079"/>
  <c r="D1079"/>
  <c r="E1079"/>
  <c r="G1079"/>
  <c r="H1079"/>
  <c r="O1079"/>
  <c r="P1079" s="1"/>
  <c r="B1080"/>
  <c r="C1080"/>
  <c r="D1080"/>
  <c r="E1080"/>
  <c r="G1080"/>
  <c r="H1080"/>
  <c r="O1080"/>
  <c r="P1080" s="1"/>
  <c r="B1081"/>
  <c r="C1081"/>
  <c r="D1081"/>
  <c r="E1081"/>
  <c r="G1081"/>
  <c r="H1081"/>
  <c r="O1081"/>
  <c r="P1081" s="1"/>
  <c r="B1082"/>
  <c r="C1082"/>
  <c r="D1082"/>
  <c r="E1082"/>
  <c r="G1082"/>
  <c r="H1082"/>
  <c r="O1082"/>
  <c r="P1082" s="1"/>
  <c r="B1083"/>
  <c r="C1083"/>
  <c r="D1083"/>
  <c r="E1083"/>
  <c r="G1083"/>
  <c r="H1083"/>
  <c r="O1083"/>
  <c r="P1083" s="1"/>
  <c r="B1084"/>
  <c r="C1084"/>
  <c r="D1084"/>
  <c r="E1084"/>
  <c r="G1084"/>
  <c r="H1084"/>
  <c r="O1084"/>
  <c r="P1084" s="1"/>
  <c r="B1085"/>
  <c r="C1085"/>
  <c r="D1085"/>
  <c r="E1085"/>
  <c r="G1085"/>
  <c r="H1085"/>
  <c r="O1085"/>
  <c r="P1085" s="1"/>
  <c r="B1086"/>
  <c r="C1086"/>
  <c r="D1086"/>
  <c r="E1086"/>
  <c r="G1086"/>
  <c r="H1086"/>
  <c r="O1086"/>
  <c r="P1086" s="1"/>
  <c r="B1087"/>
  <c r="C1087"/>
  <c r="D1087"/>
  <c r="E1087"/>
  <c r="G1087"/>
  <c r="H1087"/>
  <c r="O1087"/>
  <c r="P1087" s="1"/>
  <c r="B1088"/>
  <c r="C1088"/>
  <c r="D1088"/>
  <c r="E1088"/>
  <c r="G1088"/>
  <c r="H1088"/>
  <c r="O1088"/>
  <c r="P1088" s="1"/>
  <c r="B1089"/>
  <c r="C1089"/>
  <c r="D1089"/>
  <c r="E1089"/>
  <c r="G1089"/>
  <c r="H1089"/>
  <c r="O1089"/>
  <c r="P1089" s="1"/>
  <c r="B1090"/>
  <c r="C1090"/>
  <c r="D1090"/>
  <c r="E1090"/>
  <c r="G1090"/>
  <c r="H1090"/>
  <c r="O1090"/>
  <c r="P1090" s="1"/>
  <c r="F28" l="1"/>
  <c r="H10"/>
  <c r="J10" s="1"/>
  <c r="H11"/>
  <c r="J11" s="1"/>
  <c r="H12" l="1"/>
  <c r="H9"/>
  <c r="J9" s="1"/>
  <c r="G13" l="1"/>
</calcChain>
</file>

<file path=xl/sharedStrings.xml><?xml version="1.0" encoding="utf-8"?>
<sst xmlns="http://schemas.openxmlformats.org/spreadsheetml/2006/main" count="131002" uniqueCount="19135">
  <si>
    <r>
      <rPr>
        <b/>
        <sz val="12"/>
        <color rgb="FF000000"/>
        <rFont val="Times New Roman"/>
        <family val="1"/>
        <charset val="1"/>
      </rPr>
      <t xml:space="preserve">Formulaire à envoyer par mail à </t>
    </r>
    <r>
      <rPr>
        <b/>
        <sz val="12"/>
        <color rgb="FF0070C0"/>
        <rFont val="Times New Roman"/>
        <family val="1"/>
        <charset val="1"/>
      </rPr>
      <t>athletisme@fsgt.org</t>
    </r>
    <r>
      <rPr>
        <b/>
        <sz val="12"/>
        <color rgb="FF000000"/>
        <rFont val="Times New Roman"/>
        <family val="1"/>
        <charset val="1"/>
      </rPr>
      <t xml:space="preserve"> il sera transmis à votre comité ou région pour validation </t>
    </r>
  </si>
  <si>
    <t>Nombre</t>
  </si>
  <si>
    <t>Tarif</t>
  </si>
  <si>
    <t xml:space="preserve">►Inscription(s) pour les Minimes – Cadets – Juniors </t>
  </si>
  <si>
    <t xml:space="preserve">►Inscription(s) pour les Seniors – Vétérans     </t>
  </si>
  <si>
    <t xml:space="preserve">►Inscription(s) pour les Relais </t>
  </si>
  <si>
    <t>Total</t>
  </si>
  <si>
    <t>Cat</t>
  </si>
  <si>
    <t>Club</t>
  </si>
  <si>
    <t>Comité</t>
  </si>
  <si>
    <t>Epreuve</t>
  </si>
  <si>
    <t>Départ.</t>
  </si>
  <si>
    <t>Rég.</t>
  </si>
  <si>
    <t>Licence</t>
  </si>
  <si>
    <t>Catégories</t>
  </si>
  <si>
    <t>MIF</t>
  </si>
  <si>
    <t>MIM</t>
  </si>
  <si>
    <t>CAF</t>
  </si>
  <si>
    <t>CAM</t>
  </si>
  <si>
    <t>JUF</t>
  </si>
  <si>
    <t>JUM</t>
  </si>
  <si>
    <t>S1F</t>
  </si>
  <si>
    <t>S1M</t>
  </si>
  <si>
    <t>S2F</t>
  </si>
  <si>
    <t>S2M</t>
  </si>
  <si>
    <t>V1F</t>
  </si>
  <si>
    <t>V1M</t>
  </si>
  <si>
    <t>V2F</t>
  </si>
  <si>
    <t>V2M</t>
  </si>
  <si>
    <t>V3F</t>
  </si>
  <si>
    <t>V3M</t>
  </si>
  <si>
    <t>V4F</t>
  </si>
  <si>
    <t>V4M</t>
  </si>
  <si>
    <t>V5F</t>
  </si>
  <si>
    <t>V5M</t>
  </si>
  <si>
    <t>Longueur</t>
  </si>
  <si>
    <t>Hauteur</t>
  </si>
  <si>
    <t>Perche</t>
  </si>
  <si>
    <t>Triple Saut</t>
  </si>
  <si>
    <t>300m</t>
  </si>
  <si>
    <t>800m</t>
  </si>
  <si>
    <t>200m</t>
  </si>
  <si>
    <t>400m</t>
  </si>
  <si>
    <t>Nom</t>
  </si>
  <si>
    <t>Prénom</t>
  </si>
  <si>
    <t>Sexe</t>
  </si>
  <si>
    <t>Relais</t>
  </si>
  <si>
    <t>OuiNon</t>
  </si>
  <si>
    <t>Oui</t>
  </si>
  <si>
    <t>Non</t>
  </si>
  <si>
    <t>Autre(s)
participation(s)</t>
  </si>
  <si>
    <t>Commentaire(s)</t>
  </si>
  <si>
    <t>Participation</t>
  </si>
  <si>
    <t>Catégorie</t>
  </si>
  <si>
    <t>CAT</t>
  </si>
  <si>
    <t>Vérification comité</t>
  </si>
  <si>
    <t>Validation
comité/ligue/commission</t>
  </si>
  <si>
    <t>►Inscription(s) athlète(s) non reconnu(s)</t>
  </si>
  <si>
    <t>Performance</t>
  </si>
  <si>
    <t>Commentaire(s)
comité/ligue/commission</t>
  </si>
  <si>
    <r>
      <t xml:space="preserve">Règlement à envoyer par courrier à  : </t>
    </r>
    <r>
      <rPr>
        <sz val="11"/>
        <color rgb="FF0070C0"/>
        <rFont val="Arial"/>
        <family val="2"/>
        <charset val="1"/>
      </rPr>
      <t>FSGT  CFAA, 14 - 16 rue de Scandicci 93508 Pantin cedex</t>
    </r>
    <r>
      <rPr>
        <sz val="11"/>
        <rFont val="Arial"/>
        <family val="2"/>
        <charset val="1"/>
      </rPr>
      <t xml:space="preserve">   à l'ordre de FSGT</t>
    </r>
  </si>
  <si>
    <t>Nom du club (nom court)</t>
  </si>
  <si>
    <t>N° licence (12 car max, obligatoire)</t>
  </si>
  <si>
    <t>Nom (20 car max)</t>
  </si>
  <si>
    <t>Prenom (15 car (max)</t>
  </si>
  <si>
    <t>Date Naissance (format aaammjj)</t>
  </si>
  <si>
    <t>Cat (2 car maxi)</t>
  </si>
  <si>
    <t>Sexe ( M ou F obligatoire)</t>
  </si>
  <si>
    <t>Num etablissemt (3 premiers caract = département, 13 car maxi)</t>
  </si>
  <si>
    <t>Date Validite (format aaammjj)</t>
  </si>
  <si>
    <t>Nom etablissement (30 car maxi)</t>
  </si>
  <si>
    <t>Ligue (3 car maxi)</t>
  </si>
  <si>
    <t>Code Ref (10 car maxi)</t>
  </si>
  <si>
    <t>Ville (30 car maxi)</t>
  </si>
  <si>
    <t>Nationalite (3 car maxi)</t>
  </si>
  <si>
    <t>ClubCourt (10 car maxi)</t>
  </si>
  <si>
    <t>nolicence</t>
  </si>
  <si>
    <t>nom</t>
  </si>
  <si>
    <t>prenom</t>
  </si>
  <si>
    <t>datenaissance</t>
  </si>
  <si>
    <t>categorie</t>
  </si>
  <si>
    <t>nomclub</t>
  </si>
  <si>
    <t>noclub</t>
  </si>
  <si>
    <t>datevalidlicence</t>
  </si>
  <si>
    <t>noligue</t>
  </si>
  <si>
    <t>codefederation</t>
  </si>
  <si>
    <t>ville</t>
  </si>
  <si>
    <t>nationalite</t>
  </si>
  <si>
    <t>sigleclub</t>
  </si>
  <si>
    <t>LAMY</t>
  </si>
  <si>
    <t>JEAN MARC</t>
  </si>
  <si>
    <t>M</t>
  </si>
  <si>
    <t>069Fxxx</t>
  </si>
  <si>
    <t>R-A</t>
  </si>
  <si>
    <t>FSGT</t>
  </si>
  <si>
    <t>Fra</t>
  </si>
  <si>
    <t>ACB</t>
  </si>
  <si>
    <t>PASCAL</t>
  </si>
  <si>
    <t>THIERRY</t>
  </si>
  <si>
    <t>BRUNO</t>
  </si>
  <si>
    <t>19700603</t>
  </si>
  <si>
    <t>ANDRE</t>
  </si>
  <si>
    <t>19590918</t>
  </si>
  <si>
    <t>DANIEL</t>
  </si>
  <si>
    <t>19620211</t>
  </si>
  <si>
    <t>GAY</t>
  </si>
  <si>
    <t>BERTRAND</t>
  </si>
  <si>
    <t>CHRISTIAN</t>
  </si>
  <si>
    <t>DOUET</t>
  </si>
  <si>
    <t>ROLAND</t>
  </si>
  <si>
    <t>ERIC</t>
  </si>
  <si>
    <t>19560823</t>
  </si>
  <si>
    <t>LUC</t>
  </si>
  <si>
    <t>19640816</t>
  </si>
  <si>
    <t>F</t>
  </si>
  <si>
    <t>MICHEL</t>
  </si>
  <si>
    <t>19570114</t>
  </si>
  <si>
    <t>GABRIEL</t>
  </si>
  <si>
    <t>JEAN-FRANCOIS</t>
  </si>
  <si>
    <t>BENOIT</t>
  </si>
  <si>
    <t>MAURICE</t>
  </si>
  <si>
    <t>19510315</t>
  </si>
  <si>
    <t>DENIS</t>
  </si>
  <si>
    <t>19680802</t>
  </si>
  <si>
    <t>RENE</t>
  </si>
  <si>
    <t>RAYMOND</t>
  </si>
  <si>
    <t>19520220</t>
  </si>
  <si>
    <t>FAVRE</t>
  </si>
  <si>
    <t>ALAIN</t>
  </si>
  <si>
    <t>GUY</t>
  </si>
  <si>
    <t>19500710</t>
  </si>
  <si>
    <t>DOMINIQUE</t>
  </si>
  <si>
    <t>19560412</t>
  </si>
  <si>
    <t>AMARI</t>
  </si>
  <si>
    <t>AISSA</t>
  </si>
  <si>
    <t>NICOLAS</t>
  </si>
  <si>
    <t>19620426</t>
  </si>
  <si>
    <t>PAUGET</t>
  </si>
  <si>
    <t>JOEL</t>
  </si>
  <si>
    <t>19590503</t>
  </si>
  <si>
    <t>ROGER</t>
  </si>
  <si>
    <t>19600104</t>
  </si>
  <si>
    <t>DAVID</t>
  </si>
  <si>
    <t>PHILIPPE</t>
  </si>
  <si>
    <t>19620606</t>
  </si>
  <si>
    <t>FRANCOISE</t>
  </si>
  <si>
    <t>19530502</t>
  </si>
  <si>
    <t>DANIELLE</t>
  </si>
  <si>
    <t>HERVE</t>
  </si>
  <si>
    <t>19560106</t>
  </si>
  <si>
    <t>FRANCK</t>
  </si>
  <si>
    <t>STEPHANE</t>
  </si>
  <si>
    <t>19561015</t>
  </si>
  <si>
    <t>CHRISTOPHE</t>
  </si>
  <si>
    <t>19800318</t>
  </si>
  <si>
    <t>ANNICK</t>
  </si>
  <si>
    <t>LE CAM</t>
  </si>
  <si>
    <t>FLORENT</t>
  </si>
  <si>
    <t>YVES</t>
  </si>
  <si>
    <t>VANESSA</t>
  </si>
  <si>
    <t>SALGADO</t>
  </si>
  <si>
    <t>JENNIFER</t>
  </si>
  <si>
    <t>PATRICE</t>
  </si>
  <si>
    <t>EMMANUEL</t>
  </si>
  <si>
    <t>19710826</t>
  </si>
  <si>
    <t>19750522</t>
  </si>
  <si>
    <t>19500419</t>
  </si>
  <si>
    <t>063Fxxx</t>
  </si>
  <si>
    <t>AUV</t>
  </si>
  <si>
    <t>JULIEN</t>
  </si>
  <si>
    <t>FABIEN</t>
  </si>
  <si>
    <t>AXEL</t>
  </si>
  <si>
    <t>20040913</t>
  </si>
  <si>
    <t>MI</t>
  </si>
  <si>
    <t>19680911</t>
  </si>
  <si>
    <t>MAGNIER</t>
  </si>
  <si>
    <t>19761007</t>
  </si>
  <si>
    <t>SEBASTIEN</t>
  </si>
  <si>
    <t>FABRICE</t>
  </si>
  <si>
    <t>CLUB VIENNOIS D'ANIMATION CYCLISTE</t>
  </si>
  <si>
    <t>LAURENT</t>
  </si>
  <si>
    <t>GOMEZ</t>
  </si>
  <si>
    <t>JEROME</t>
  </si>
  <si>
    <t>GILBERT</t>
  </si>
  <si>
    <t>SIMON</t>
  </si>
  <si>
    <t>CEDRIC</t>
  </si>
  <si>
    <t>OLIVIER</t>
  </si>
  <si>
    <t>JACQUES</t>
  </si>
  <si>
    <t>19700606</t>
  </si>
  <si>
    <t>CLEMENT</t>
  </si>
  <si>
    <t>MICKAEL</t>
  </si>
  <si>
    <t>VIDAL</t>
  </si>
  <si>
    <t>GARCIA</t>
  </si>
  <si>
    <t>19670722</t>
  </si>
  <si>
    <t>MAXIME</t>
  </si>
  <si>
    <t>DURAND</t>
  </si>
  <si>
    <t>VICTOR</t>
  </si>
  <si>
    <t>FREDERIC</t>
  </si>
  <si>
    <t>JEAN YVES</t>
  </si>
  <si>
    <t>JAMET</t>
  </si>
  <si>
    <t>JOSE</t>
  </si>
  <si>
    <t>XAVIER</t>
  </si>
  <si>
    <t>THOMAS</t>
  </si>
  <si>
    <t>MATHIAS</t>
  </si>
  <si>
    <t>PATRICK</t>
  </si>
  <si>
    <t>HAMEL</t>
  </si>
  <si>
    <t>LEROY</t>
  </si>
  <si>
    <t>LOIC</t>
  </si>
  <si>
    <t>AUBERT</t>
  </si>
  <si>
    <t>19690327</t>
  </si>
  <si>
    <t>MARINA</t>
  </si>
  <si>
    <t>SOULIER</t>
  </si>
  <si>
    <t>BERNARD</t>
  </si>
  <si>
    <t>SALINAS</t>
  </si>
  <si>
    <t>19610224</t>
  </si>
  <si>
    <t>ARNAUD</t>
  </si>
  <si>
    <t>CATHY</t>
  </si>
  <si>
    <t>CORPS VENISSIEUX</t>
  </si>
  <si>
    <t>BERARD</t>
  </si>
  <si>
    <t>KARINE</t>
  </si>
  <si>
    <t>ISKRA</t>
  </si>
  <si>
    <t>JULIE</t>
  </si>
  <si>
    <t>JACQUEMIN GUILLAUME</t>
  </si>
  <si>
    <t>DENAMBRIDE</t>
  </si>
  <si>
    <t>COLETTE</t>
  </si>
  <si>
    <t>19550911</t>
  </si>
  <si>
    <t>074Fxxx</t>
  </si>
  <si>
    <t>ESPERANCE FAVERGIENNE</t>
  </si>
  <si>
    <t>EF</t>
  </si>
  <si>
    <t>DIEU</t>
  </si>
  <si>
    <t>19651222</t>
  </si>
  <si>
    <t>SOCQUET</t>
  </si>
  <si>
    <t>NATHALIE</t>
  </si>
  <si>
    <t>19660620</t>
  </si>
  <si>
    <t>LAURENCE</t>
  </si>
  <si>
    <t>CHRISTINE</t>
  </si>
  <si>
    <t>GRANGE</t>
  </si>
  <si>
    <t>19680602</t>
  </si>
  <si>
    <t>SANDRINE</t>
  </si>
  <si>
    <t>AUCHATRAIRE</t>
  </si>
  <si>
    <t>PIERRE</t>
  </si>
  <si>
    <t>19561031</t>
  </si>
  <si>
    <t>MOREL</t>
  </si>
  <si>
    <t>ANNE</t>
  </si>
  <si>
    <t>19651110</t>
  </si>
  <si>
    <t>ENCRENAZ</t>
  </si>
  <si>
    <t>ANNABEL</t>
  </si>
  <si>
    <t>19710312</t>
  </si>
  <si>
    <t>CLAIRE</t>
  </si>
  <si>
    <t>PEGGY</t>
  </si>
  <si>
    <t>19750215</t>
  </si>
  <si>
    <t>ROCHETTE</t>
  </si>
  <si>
    <t>19690922</t>
  </si>
  <si>
    <t>VIGOUROUX</t>
  </si>
  <si>
    <t>19740617</t>
  </si>
  <si>
    <t>RIGOREAU</t>
  </si>
  <si>
    <t>GERALDINE</t>
  </si>
  <si>
    <t>19750430</t>
  </si>
  <si>
    <t>SIMART</t>
  </si>
  <si>
    <t>EDITH</t>
  </si>
  <si>
    <t>19750807</t>
  </si>
  <si>
    <t>GATTA</t>
  </si>
  <si>
    <t>NICOLE</t>
  </si>
  <si>
    <t>19650429</t>
  </si>
  <si>
    <t>JULES</t>
  </si>
  <si>
    <t>20110411</t>
  </si>
  <si>
    <t>MO</t>
  </si>
  <si>
    <t>PARENT</t>
  </si>
  <si>
    <t>PATRICIA</t>
  </si>
  <si>
    <t>TOUCHAIS</t>
  </si>
  <si>
    <t>RAPHAEL</t>
  </si>
  <si>
    <t>FABIENNE</t>
  </si>
  <si>
    <t>19630517</t>
  </si>
  <si>
    <t>POUZOL</t>
  </si>
  <si>
    <t>MICHELLE</t>
  </si>
  <si>
    <t>19520409</t>
  </si>
  <si>
    <t>DEMAISON</t>
  </si>
  <si>
    <t>MARIE CLAIRE</t>
  </si>
  <si>
    <t>19561129</t>
  </si>
  <si>
    <t>MONIQUE</t>
  </si>
  <si>
    <t>BARBOT</t>
  </si>
  <si>
    <t>STEPHANIE</t>
  </si>
  <si>
    <t>19701215</t>
  </si>
  <si>
    <t>EMELINE</t>
  </si>
  <si>
    <t>19801207</t>
  </si>
  <si>
    <t>MONTUSCLAT</t>
  </si>
  <si>
    <t>NELLY</t>
  </si>
  <si>
    <t>19720620</t>
  </si>
  <si>
    <t>MAELLE</t>
  </si>
  <si>
    <t>MAANANE</t>
  </si>
  <si>
    <t>KEIRA</t>
  </si>
  <si>
    <t>19670511</t>
  </si>
  <si>
    <t>OBRY</t>
  </si>
  <si>
    <t>SYLVIE</t>
  </si>
  <si>
    <t>19630512</t>
  </si>
  <si>
    <t>19701206</t>
  </si>
  <si>
    <t>LANA</t>
  </si>
  <si>
    <t>MMO</t>
  </si>
  <si>
    <t>HANQUET</t>
  </si>
  <si>
    <t>ANGELINA</t>
  </si>
  <si>
    <t>19810309</t>
  </si>
  <si>
    <t>CHARLINE</t>
  </si>
  <si>
    <t>19820819</t>
  </si>
  <si>
    <t>EMILIE</t>
  </si>
  <si>
    <t>VIRGINIE</t>
  </si>
  <si>
    <t>PLUSCH</t>
  </si>
  <si>
    <t>19711207</t>
  </si>
  <si>
    <t>CIZAIRE</t>
  </si>
  <si>
    <t>19830603</t>
  </si>
  <si>
    <t>20111029</t>
  </si>
  <si>
    <t>ROMEO</t>
  </si>
  <si>
    <t>LUCAS</t>
  </si>
  <si>
    <t>20120531</t>
  </si>
  <si>
    <t>CHARLY</t>
  </si>
  <si>
    <t>20110916</t>
  </si>
  <si>
    <t>20120909</t>
  </si>
  <si>
    <t>CLARA</t>
  </si>
  <si>
    <t>20130130</t>
  </si>
  <si>
    <t>ESTEBAN</t>
  </si>
  <si>
    <t>GABIN</t>
  </si>
  <si>
    <t>20130625</t>
  </si>
  <si>
    <t>20110908</t>
  </si>
  <si>
    <t>LEO</t>
  </si>
  <si>
    <t>20110415</t>
  </si>
  <si>
    <t>SOLLBERGER</t>
  </si>
  <si>
    <t>NATHAN</t>
  </si>
  <si>
    <t>20130804</t>
  </si>
  <si>
    <t>ENZO</t>
  </si>
  <si>
    <t>20130802</t>
  </si>
  <si>
    <t>19730212</t>
  </si>
  <si>
    <t>NOEMIE</t>
  </si>
  <si>
    <t>19870729</t>
  </si>
  <si>
    <t>19630921</t>
  </si>
  <si>
    <t>CQ LA PLAINE LES VERGNES</t>
  </si>
  <si>
    <t>LEYCURAS</t>
  </si>
  <si>
    <t>19410319</t>
  </si>
  <si>
    <t>ABDELLAOUI</t>
  </si>
  <si>
    <t>NORDINE</t>
  </si>
  <si>
    <t>CASANOVA</t>
  </si>
  <si>
    <t>ALLANDRIEU</t>
  </si>
  <si>
    <t>DUMAS</t>
  </si>
  <si>
    <t>MATTHIEU</t>
  </si>
  <si>
    <t>19770720</t>
  </si>
  <si>
    <t>TABUS</t>
  </si>
  <si>
    <t>CORTES</t>
  </si>
  <si>
    <t>ANTOINE</t>
  </si>
  <si>
    <t>MOUZELER</t>
  </si>
  <si>
    <t>19621215</t>
  </si>
  <si>
    <t>BRAHIM</t>
  </si>
  <si>
    <t>CONS</t>
  </si>
  <si>
    <t>19500206</t>
  </si>
  <si>
    <t>GERARD</t>
  </si>
  <si>
    <t>NAVARRO</t>
  </si>
  <si>
    <t>GUILLAUME</t>
  </si>
  <si>
    <t>HABI</t>
  </si>
  <si>
    <t>SOPHIANE</t>
  </si>
  <si>
    <t>19760517</t>
  </si>
  <si>
    <t>BACHIR</t>
  </si>
  <si>
    <t>POURROUQUET</t>
  </si>
  <si>
    <t>MARKOVSKI</t>
  </si>
  <si>
    <t>KIRE</t>
  </si>
  <si>
    <t>FRANCOIS</t>
  </si>
  <si>
    <t>GARNIER</t>
  </si>
  <si>
    <t>AYMERIC</t>
  </si>
  <si>
    <t>BOUDJEMILA</t>
  </si>
  <si>
    <t>MOUSSA</t>
  </si>
  <si>
    <t>BEN AOUADI</t>
  </si>
  <si>
    <t>NEJEMDINE</t>
  </si>
  <si>
    <t>ORTIZ</t>
  </si>
  <si>
    <t>RICHARD</t>
  </si>
  <si>
    <t>19640307</t>
  </si>
  <si>
    <t>AUVRAY</t>
  </si>
  <si>
    <t>JACQUIGNON</t>
  </si>
  <si>
    <t>PAUL</t>
  </si>
  <si>
    <t>YOUSFI</t>
  </si>
  <si>
    <t>ISABELLE</t>
  </si>
  <si>
    <t>RACHID</t>
  </si>
  <si>
    <t>MONASSIER</t>
  </si>
  <si>
    <t>19730530</t>
  </si>
  <si>
    <t>AHMED-KADI</t>
  </si>
  <si>
    <t>TOUFIK</t>
  </si>
  <si>
    <t>HUSSON</t>
  </si>
  <si>
    <t>19570328</t>
  </si>
  <si>
    <t>PUILLET</t>
  </si>
  <si>
    <t>MAGALI</t>
  </si>
  <si>
    <t>PORTARULO</t>
  </si>
  <si>
    <t>VINCENT</t>
  </si>
  <si>
    <t>19701202</t>
  </si>
  <si>
    <t>YATOUJI</t>
  </si>
  <si>
    <t>OUALID</t>
  </si>
  <si>
    <t>ARRAT</t>
  </si>
  <si>
    <t>KARIM</t>
  </si>
  <si>
    <t>TYPHENE</t>
  </si>
  <si>
    <t>BOULEDRAK</t>
  </si>
  <si>
    <t>RADOIN</t>
  </si>
  <si>
    <t>REBANI</t>
  </si>
  <si>
    <t>HOLMI</t>
  </si>
  <si>
    <t>19800419</t>
  </si>
  <si>
    <t>PERRINE</t>
  </si>
  <si>
    <t>DUBOST</t>
  </si>
  <si>
    <t>19600116</t>
  </si>
  <si>
    <t>ALLARY</t>
  </si>
  <si>
    <t>GAUTHIER</t>
  </si>
  <si>
    <t>VARNIEU</t>
  </si>
  <si>
    <t>MASSON</t>
  </si>
  <si>
    <t>JEAN JACQUES</t>
  </si>
  <si>
    <t>ISMA</t>
  </si>
  <si>
    <t>19781117</t>
  </si>
  <si>
    <t>MIALON</t>
  </si>
  <si>
    <t>19840703</t>
  </si>
  <si>
    <t>MERCIER</t>
  </si>
  <si>
    <t>ROCA ORTEGA</t>
  </si>
  <si>
    <t>HUGON</t>
  </si>
  <si>
    <t>ESTELLE</t>
  </si>
  <si>
    <t>LANNUZEL</t>
  </si>
  <si>
    <t>19780222</t>
  </si>
  <si>
    <t>CESAR</t>
  </si>
  <si>
    <t>ABDALLAH</t>
  </si>
  <si>
    <t>20100207</t>
  </si>
  <si>
    <t>ROUMAYSSA</t>
  </si>
  <si>
    <t>PO</t>
  </si>
  <si>
    <t>MARIOT</t>
  </si>
  <si>
    <t>19850509</t>
  </si>
  <si>
    <t>19690619</t>
  </si>
  <si>
    <t>CHEDAL-ANGLAY</t>
  </si>
  <si>
    <t>19710209</t>
  </si>
  <si>
    <t>DIDIER</t>
  </si>
  <si>
    <t>CARLIER</t>
  </si>
  <si>
    <t>ALEXANDRE</t>
  </si>
  <si>
    <t>JOCELYNE</t>
  </si>
  <si>
    <t>BLANCHON</t>
  </si>
  <si>
    <t>19730310</t>
  </si>
  <si>
    <t>AMITIE ET NATURE DE MONTLUCON</t>
  </si>
  <si>
    <t>LINDRON</t>
  </si>
  <si>
    <t>19530220</t>
  </si>
  <si>
    <t>PIAT</t>
  </si>
  <si>
    <t>NORBERT</t>
  </si>
  <si>
    <t>19710614</t>
  </si>
  <si>
    <t>GODIER</t>
  </si>
  <si>
    <t>19740219</t>
  </si>
  <si>
    <t>19730519</t>
  </si>
  <si>
    <t>BOYER</t>
  </si>
  <si>
    <t>19730517</t>
  </si>
  <si>
    <t>SARDIER</t>
  </si>
  <si>
    <t>19630619</t>
  </si>
  <si>
    <t>MICHALAK</t>
  </si>
  <si>
    <t>19631012</t>
  </si>
  <si>
    <t>ZAHER</t>
  </si>
  <si>
    <t>ABDENNABI</t>
  </si>
  <si>
    <t>19580415</t>
  </si>
  <si>
    <t>19671021</t>
  </si>
  <si>
    <t>SAMOEY</t>
  </si>
  <si>
    <t>LUDOVIC</t>
  </si>
  <si>
    <t>19800304</t>
  </si>
  <si>
    <t>LIMOGES</t>
  </si>
  <si>
    <t>BEAUDON</t>
  </si>
  <si>
    <t>MARIA</t>
  </si>
  <si>
    <t>19640526</t>
  </si>
  <si>
    <t>19710118</t>
  </si>
  <si>
    <t>19670526</t>
  </si>
  <si>
    <t>JOUFFRAIS</t>
  </si>
  <si>
    <t>19611122</t>
  </si>
  <si>
    <t>COUTURIER</t>
  </si>
  <si>
    <t>19740604</t>
  </si>
  <si>
    <t>JEAN CLAUDE</t>
  </si>
  <si>
    <t>19560427</t>
  </si>
  <si>
    <t>SIDONIE</t>
  </si>
  <si>
    <t>19580528</t>
  </si>
  <si>
    <t>19780711</t>
  </si>
  <si>
    <t>FRANCIS</t>
  </si>
  <si>
    <t>LALANDE</t>
  </si>
  <si>
    <t>CORINNE</t>
  </si>
  <si>
    <t>MATOU</t>
  </si>
  <si>
    <t>19490403</t>
  </si>
  <si>
    <t>LABONNE</t>
  </si>
  <si>
    <t>19750120</t>
  </si>
  <si>
    <t>APRUNCULE</t>
  </si>
  <si>
    <t>19750612</t>
  </si>
  <si>
    <t>JEAN PHILIPPE</t>
  </si>
  <si>
    <t>19710706</t>
  </si>
  <si>
    <t>MORLON</t>
  </si>
  <si>
    <t>19530305</t>
  </si>
  <si>
    <t>WEIBEL</t>
  </si>
  <si>
    <t>GAETAN</t>
  </si>
  <si>
    <t>19740823</t>
  </si>
  <si>
    <t>ODILE</t>
  </si>
  <si>
    <t>19590822</t>
  </si>
  <si>
    <t>JEAN LUC</t>
  </si>
  <si>
    <t>RABIER</t>
  </si>
  <si>
    <t>19661219</t>
  </si>
  <si>
    <t>19660122</t>
  </si>
  <si>
    <t>19750412</t>
  </si>
  <si>
    <t>GRIMAUD</t>
  </si>
  <si>
    <t>19720130</t>
  </si>
  <si>
    <t>OLIVEIRA</t>
  </si>
  <si>
    <t>19710430</t>
  </si>
  <si>
    <t>19710224</t>
  </si>
  <si>
    <t>GALTIER</t>
  </si>
  <si>
    <t>CHRISTELLE</t>
  </si>
  <si>
    <t>19730115</t>
  </si>
  <si>
    <t>SERRET</t>
  </si>
  <si>
    <t>19681023</t>
  </si>
  <si>
    <t>BIERJON</t>
  </si>
  <si>
    <t>19710115</t>
  </si>
  <si>
    <t>CHASSAGNETTE</t>
  </si>
  <si>
    <t>BRIGITTE</t>
  </si>
  <si>
    <t>19550128</t>
  </si>
  <si>
    <t>19730908</t>
  </si>
  <si>
    <t>PAGES</t>
  </si>
  <si>
    <t>19790627</t>
  </si>
  <si>
    <t>MARYLINE</t>
  </si>
  <si>
    <t>LOUVEAU</t>
  </si>
  <si>
    <t>JACQUELINE</t>
  </si>
  <si>
    <t>LAETITIA</t>
  </si>
  <si>
    <t>CHRISTINA</t>
  </si>
  <si>
    <t>19740110</t>
  </si>
  <si>
    <t>ROBY</t>
  </si>
  <si>
    <t>19650126</t>
  </si>
  <si>
    <t>VALERIE</t>
  </si>
  <si>
    <t>19750628</t>
  </si>
  <si>
    <t>LECHER</t>
  </si>
  <si>
    <t>VERONIQUE</t>
  </si>
  <si>
    <t>19721014</t>
  </si>
  <si>
    <t>COUEGNAS</t>
  </si>
  <si>
    <t>CHANTAL</t>
  </si>
  <si>
    <t>19741101</t>
  </si>
  <si>
    <t>GERMAIN</t>
  </si>
  <si>
    <t>CAROLE</t>
  </si>
  <si>
    <t>MATHIEU</t>
  </si>
  <si>
    <t>DIF</t>
  </si>
  <si>
    <t>19600108</t>
  </si>
  <si>
    <t>ROBIN</t>
  </si>
  <si>
    <t>ANNIE</t>
  </si>
  <si>
    <t>19551006</t>
  </si>
  <si>
    <t>BINET</t>
  </si>
  <si>
    <t>19710828</t>
  </si>
  <si>
    <t>GUILLOT</t>
  </si>
  <si>
    <t>JESSY</t>
  </si>
  <si>
    <t>19841022</t>
  </si>
  <si>
    <t>MAVIE</t>
  </si>
  <si>
    <t>BLANCHETTE</t>
  </si>
  <si>
    <t>19830625</t>
  </si>
  <si>
    <t>19760221</t>
  </si>
  <si>
    <t>COLLIER</t>
  </si>
  <si>
    <t>JESSICA</t>
  </si>
  <si>
    <t>19780816</t>
  </si>
  <si>
    <t>NADEGE</t>
  </si>
  <si>
    <t>SERRE</t>
  </si>
  <si>
    <t>JEAN</t>
  </si>
  <si>
    <t>SANVOISIN</t>
  </si>
  <si>
    <t>19621020</t>
  </si>
  <si>
    <t>MONTAGNE</t>
  </si>
  <si>
    <t>19760214</t>
  </si>
  <si>
    <t>YANNICK</t>
  </si>
  <si>
    <t>DALODIERE</t>
  </si>
  <si>
    <t>19770508</t>
  </si>
  <si>
    <t>PERRET</t>
  </si>
  <si>
    <t>19671008</t>
  </si>
  <si>
    <t>CAROLINE</t>
  </si>
  <si>
    <t>19670112</t>
  </si>
  <si>
    <t>GAZEAU</t>
  </si>
  <si>
    <t>MORGANE</t>
  </si>
  <si>
    <t>19870813</t>
  </si>
  <si>
    <t>LEGRAND</t>
  </si>
  <si>
    <t>MARIUS</t>
  </si>
  <si>
    <t>20100917</t>
  </si>
  <si>
    <t>CATHERINE</t>
  </si>
  <si>
    <t>CARRAT</t>
  </si>
  <si>
    <t>19731219</t>
  </si>
  <si>
    <t>ANDRIVON</t>
  </si>
  <si>
    <t>19810122</t>
  </si>
  <si>
    <t>JOLIVET</t>
  </si>
  <si>
    <t>19770727</t>
  </si>
  <si>
    <t>ANCELIN</t>
  </si>
  <si>
    <t>MEHDI</t>
  </si>
  <si>
    <t>CHRISTEL</t>
  </si>
  <si>
    <t>JEAN FRANCOIS</t>
  </si>
  <si>
    <t>19700713</t>
  </si>
  <si>
    <t>GIRARD</t>
  </si>
  <si>
    <t>19981228</t>
  </si>
  <si>
    <t>ERDINGER</t>
  </si>
  <si>
    <t>19760911</t>
  </si>
  <si>
    <t>DE OLIVEIRA</t>
  </si>
  <si>
    <t>ADELINO</t>
  </si>
  <si>
    <t>19570304</t>
  </si>
  <si>
    <t>SYLVAIN</t>
  </si>
  <si>
    <t>AGATHE</t>
  </si>
  <si>
    <t>20090711</t>
  </si>
  <si>
    <t>MILAN</t>
  </si>
  <si>
    <t>CHAMIGNON</t>
  </si>
  <si>
    <t>SARAH</t>
  </si>
  <si>
    <t>19740128</t>
  </si>
  <si>
    <t>FERREIRA</t>
  </si>
  <si>
    <t>19681201</t>
  </si>
  <si>
    <t>MARTINS</t>
  </si>
  <si>
    <t>MIGUEL</t>
  </si>
  <si>
    <t>19670828</t>
  </si>
  <si>
    <t>MAUZAT</t>
  </si>
  <si>
    <t>19670520</t>
  </si>
  <si>
    <t>CHABRIDON</t>
  </si>
  <si>
    <t>19650704</t>
  </si>
  <si>
    <t>MAUD</t>
  </si>
  <si>
    <t>SANDRA</t>
  </si>
  <si>
    <t>DESRUE</t>
  </si>
  <si>
    <t>19801022</t>
  </si>
  <si>
    <t>19681014</t>
  </si>
  <si>
    <t>JEAN-MARIE</t>
  </si>
  <si>
    <t>BILLAT</t>
  </si>
  <si>
    <t>CORENTIN</t>
  </si>
  <si>
    <t>DIMITRI</t>
  </si>
  <si>
    <t>19890826</t>
  </si>
  <si>
    <t>RASCLE</t>
  </si>
  <si>
    <t>CLAUDE</t>
  </si>
  <si>
    <t>19461123</t>
  </si>
  <si>
    <t>042Fxxx</t>
  </si>
  <si>
    <t>ASSOCIATION LES CONDAMINES</t>
  </si>
  <si>
    <t>GRIOT</t>
  </si>
  <si>
    <t>19590812</t>
  </si>
  <si>
    <t>GIRODON</t>
  </si>
  <si>
    <t>FLORENCE</t>
  </si>
  <si>
    <t>19650122</t>
  </si>
  <si>
    <t>SPADAVECCHIA</t>
  </si>
  <si>
    <t>19620322</t>
  </si>
  <si>
    <t>ARGOUD</t>
  </si>
  <si>
    <t>PASCALE</t>
  </si>
  <si>
    <t>19630801</t>
  </si>
  <si>
    <t>RIVIERE</t>
  </si>
  <si>
    <t>ROBERT</t>
  </si>
  <si>
    <t>19571026</t>
  </si>
  <si>
    <t>RODIER</t>
  </si>
  <si>
    <t>JEAN PIERRE</t>
  </si>
  <si>
    <t>19640403</t>
  </si>
  <si>
    <t>FRECENON</t>
  </si>
  <si>
    <t>19680203</t>
  </si>
  <si>
    <t>AIMEE</t>
  </si>
  <si>
    <t>19440220</t>
  </si>
  <si>
    <t>DURIEU - VAZELLE</t>
  </si>
  <si>
    <t>19581226</t>
  </si>
  <si>
    <t>VEY</t>
  </si>
  <si>
    <t>NADINE</t>
  </si>
  <si>
    <t>19670804</t>
  </si>
  <si>
    <t>MARQUET</t>
  </si>
  <si>
    <t>19640921</t>
  </si>
  <si>
    <t>ALFREDO</t>
  </si>
  <si>
    <t>19591118</t>
  </si>
  <si>
    <t>HENRY</t>
  </si>
  <si>
    <t>SOPHIE</t>
  </si>
  <si>
    <t>19800618</t>
  </si>
  <si>
    <t>VEYRE - PERRIN</t>
  </si>
  <si>
    <t>19700610</t>
  </si>
  <si>
    <t>DANIELE</t>
  </si>
  <si>
    <t>19660706</t>
  </si>
  <si>
    <t>MAUNY</t>
  </si>
  <si>
    <t>19720430</t>
  </si>
  <si>
    <t>19700122</t>
  </si>
  <si>
    <t>LOMBARDO</t>
  </si>
  <si>
    <t>19631204</t>
  </si>
  <si>
    <t>DI MARCO</t>
  </si>
  <si>
    <t>AURELIEN</t>
  </si>
  <si>
    <t>19830105</t>
  </si>
  <si>
    <t>19650318</t>
  </si>
  <si>
    <t>SOUFI</t>
  </si>
  <si>
    <t>JULIAN</t>
  </si>
  <si>
    <t>19640225</t>
  </si>
  <si>
    <t>PERKOWSKI</t>
  </si>
  <si>
    <t>GHISLAINE</t>
  </si>
  <si>
    <t>19630202</t>
  </si>
  <si>
    <t>VOISIN</t>
  </si>
  <si>
    <t>ROMUALD</t>
  </si>
  <si>
    <t>19730720</t>
  </si>
  <si>
    <t>AMICALE SPORTIVE DES CHEMINOTS DE MOULINS</t>
  </si>
  <si>
    <t>DEMEULANAERE</t>
  </si>
  <si>
    <t>19661031</t>
  </si>
  <si>
    <t>073Fxxx</t>
  </si>
  <si>
    <t>MONTAGNE SPORTS NATURE SAVOIE</t>
  </si>
  <si>
    <t>PORCHERON</t>
  </si>
  <si>
    <t>19890421</t>
  </si>
  <si>
    <t>BRARD</t>
  </si>
  <si>
    <t>PIERRE YVES</t>
  </si>
  <si>
    <t>19730617</t>
  </si>
  <si>
    <t>DETHIERE</t>
  </si>
  <si>
    <t>JEREMY</t>
  </si>
  <si>
    <t>19800717</t>
  </si>
  <si>
    <t>GAILLARD</t>
  </si>
  <si>
    <t>VIOLAINE</t>
  </si>
  <si>
    <t>19701123</t>
  </si>
  <si>
    <t>GERVASON</t>
  </si>
  <si>
    <t>19670731</t>
  </si>
  <si>
    <t>CELINE</t>
  </si>
  <si>
    <t>JORSIN</t>
  </si>
  <si>
    <t>19831019</t>
  </si>
  <si>
    <t>MULLER</t>
  </si>
  <si>
    <t>BASTIEN</t>
  </si>
  <si>
    <t>19931216</t>
  </si>
  <si>
    <t>MELANIE</t>
  </si>
  <si>
    <t>PROUDHOM</t>
  </si>
  <si>
    <t>ROUSSEY</t>
  </si>
  <si>
    <t>19770530</t>
  </si>
  <si>
    <t>VALENTIM</t>
  </si>
  <si>
    <t>EMERYC</t>
  </si>
  <si>
    <t>19890926</t>
  </si>
  <si>
    <t>CAILLET</t>
  </si>
  <si>
    <t>19890327</t>
  </si>
  <si>
    <t>KERRIEN</t>
  </si>
  <si>
    <t>19860104</t>
  </si>
  <si>
    <t>MANGIN</t>
  </si>
  <si>
    <t>19830711</t>
  </si>
  <si>
    <t>PAULINE</t>
  </si>
  <si>
    <t>19850723</t>
  </si>
  <si>
    <t>VEILLE</t>
  </si>
  <si>
    <t>19791123</t>
  </si>
  <si>
    <t>CAHEZ</t>
  </si>
  <si>
    <t>THIBAUD</t>
  </si>
  <si>
    <t>19610316</t>
  </si>
  <si>
    <t>MOUNIER</t>
  </si>
  <si>
    <t>19861001</t>
  </si>
  <si>
    <t>BAILLARGEAU</t>
  </si>
  <si>
    <t>19691021</t>
  </si>
  <si>
    <t>BALME BLANCHON</t>
  </si>
  <si>
    <t>19760128</t>
  </si>
  <si>
    <t>BOUAKKAZ</t>
  </si>
  <si>
    <t>DALILA</t>
  </si>
  <si>
    <t>19800207</t>
  </si>
  <si>
    <t>DAILLE</t>
  </si>
  <si>
    <t>AGNES</t>
  </si>
  <si>
    <t>19640601</t>
  </si>
  <si>
    <t>GUINOT</t>
  </si>
  <si>
    <t>19850122</t>
  </si>
  <si>
    <t>HENRION</t>
  </si>
  <si>
    <t>EMMELINE</t>
  </si>
  <si>
    <t>19890117</t>
  </si>
  <si>
    <t>HOLMAN</t>
  </si>
  <si>
    <t>19910422</t>
  </si>
  <si>
    <t>RAIMBAULT</t>
  </si>
  <si>
    <t>LUCIE</t>
  </si>
  <si>
    <t>19840704</t>
  </si>
  <si>
    <t>19850821</t>
  </si>
  <si>
    <t>REGAZZONI</t>
  </si>
  <si>
    <t>ELODIE</t>
  </si>
  <si>
    <t>19830909</t>
  </si>
  <si>
    <t>AUCAGNE</t>
  </si>
  <si>
    <t>MARIE LAURE</t>
  </si>
  <si>
    <t>19710228</t>
  </si>
  <si>
    <t>DESCAMPS</t>
  </si>
  <si>
    <t>ROMAIN</t>
  </si>
  <si>
    <t>19860713</t>
  </si>
  <si>
    <t>JAY</t>
  </si>
  <si>
    <t>19871102</t>
  </si>
  <si>
    <t>SORISOLE</t>
  </si>
  <si>
    <t>19900418</t>
  </si>
  <si>
    <t>VALLET</t>
  </si>
  <si>
    <t>19760613</t>
  </si>
  <si>
    <t>DECHAVANNES</t>
  </si>
  <si>
    <t>19710831</t>
  </si>
  <si>
    <t>DAMIEN</t>
  </si>
  <si>
    <t>ALICE</t>
  </si>
  <si>
    <t>BANGET MOSSAZ</t>
  </si>
  <si>
    <t>19780315</t>
  </si>
  <si>
    <t>VILLERMAUX</t>
  </si>
  <si>
    <t>BENJAMIN</t>
  </si>
  <si>
    <t>19830528</t>
  </si>
  <si>
    <t>AYET</t>
  </si>
  <si>
    <t>19850306</t>
  </si>
  <si>
    <t>DE LAMBERT</t>
  </si>
  <si>
    <t>ALBERIC</t>
  </si>
  <si>
    <t>19820102</t>
  </si>
  <si>
    <t>JUSTINE</t>
  </si>
  <si>
    <t>PEREZ</t>
  </si>
  <si>
    <t>MARION</t>
  </si>
  <si>
    <t>19910107</t>
  </si>
  <si>
    <t>MERLE</t>
  </si>
  <si>
    <t>JEAN BAPTISTE</t>
  </si>
  <si>
    <t>19930429</t>
  </si>
  <si>
    <t>PEYRE</t>
  </si>
  <si>
    <t>MARIE</t>
  </si>
  <si>
    <t>19870811</t>
  </si>
  <si>
    <t>ARREGHINI</t>
  </si>
  <si>
    <t>ANNE CLAIRE</t>
  </si>
  <si>
    <t>19710517</t>
  </si>
  <si>
    <t>SCHERRER</t>
  </si>
  <si>
    <t>MANON</t>
  </si>
  <si>
    <t>MENNESSON</t>
  </si>
  <si>
    <t>VIVIEN</t>
  </si>
  <si>
    <t>19910908</t>
  </si>
  <si>
    <t>VELAY</t>
  </si>
  <si>
    <t>LAURIE</t>
  </si>
  <si>
    <t>BLANDINE</t>
  </si>
  <si>
    <t>COSTA</t>
  </si>
  <si>
    <t>ETIENNE</t>
  </si>
  <si>
    <t>GUERIN</t>
  </si>
  <si>
    <t>19700602</t>
  </si>
  <si>
    <t>MARINE</t>
  </si>
  <si>
    <t>CASTEL</t>
  </si>
  <si>
    <t>CECILIA</t>
  </si>
  <si>
    <t>TACHET</t>
  </si>
  <si>
    <t>19780819</t>
  </si>
  <si>
    <t>DUC</t>
  </si>
  <si>
    <t>19830227</t>
  </si>
  <si>
    <t>LALLEMENT</t>
  </si>
  <si>
    <t>19801018</t>
  </si>
  <si>
    <t>19810129</t>
  </si>
  <si>
    <t>LEBOEUF</t>
  </si>
  <si>
    <t>19891208</t>
  </si>
  <si>
    <t>FAIN</t>
  </si>
  <si>
    <t>19720722</t>
  </si>
  <si>
    <t>19760210</t>
  </si>
  <si>
    <t>TISSOT</t>
  </si>
  <si>
    <t>YVAN</t>
  </si>
  <si>
    <t>19621013</t>
  </si>
  <si>
    <t>BAYART</t>
  </si>
  <si>
    <t>MICHEAL</t>
  </si>
  <si>
    <t>19781219</t>
  </si>
  <si>
    <t>ANGELIQUE</t>
  </si>
  <si>
    <t>LE FERRAND</t>
  </si>
  <si>
    <t>19760424</t>
  </si>
  <si>
    <t>19870103</t>
  </si>
  <si>
    <t>19920715</t>
  </si>
  <si>
    <t>LAN</t>
  </si>
  <si>
    <t>029Fxxx</t>
  </si>
  <si>
    <t>BRE</t>
  </si>
  <si>
    <t>GENEVIEVE</t>
  </si>
  <si>
    <t>19530911</t>
  </si>
  <si>
    <t>FLSM</t>
  </si>
  <si>
    <t>CLOAREC</t>
  </si>
  <si>
    <t>WILLIAM</t>
  </si>
  <si>
    <t>19830502</t>
  </si>
  <si>
    <t>19720111</t>
  </si>
  <si>
    <t>YANN</t>
  </si>
  <si>
    <t>19780824</t>
  </si>
  <si>
    <t>GUILLOU</t>
  </si>
  <si>
    <t>MACHADO</t>
  </si>
  <si>
    <t>19741222</t>
  </si>
  <si>
    <t>031Fxxx</t>
  </si>
  <si>
    <t>CLUB OMNISPORTS FSGT 31</t>
  </si>
  <si>
    <t>PYR</t>
  </si>
  <si>
    <t>CO FSGT 31</t>
  </si>
  <si>
    <t>RUBENS</t>
  </si>
  <si>
    <t>19640608</t>
  </si>
  <si>
    <t>19690319</t>
  </si>
  <si>
    <t>JEAN-MICHEL</t>
  </si>
  <si>
    <t>19730919</t>
  </si>
  <si>
    <t>MANUEL</t>
  </si>
  <si>
    <t>RICARD</t>
  </si>
  <si>
    <t>19650111</t>
  </si>
  <si>
    <t>MAURY</t>
  </si>
  <si>
    <t>WILFRIED</t>
  </si>
  <si>
    <t>19681005</t>
  </si>
  <si>
    <t>LIONEL</t>
  </si>
  <si>
    <t>CHARRIER</t>
  </si>
  <si>
    <t>HELENE</t>
  </si>
  <si>
    <t>19710420</t>
  </si>
  <si>
    <t>JONATHAN</t>
  </si>
  <si>
    <t>19740715</t>
  </si>
  <si>
    <t>19651028</t>
  </si>
  <si>
    <t>19750929</t>
  </si>
  <si>
    <t>SERGE</t>
  </si>
  <si>
    <t>19931227</t>
  </si>
  <si>
    <t>19750104</t>
  </si>
  <si>
    <t>19731009</t>
  </si>
  <si>
    <t>JEAN MARIE</t>
  </si>
  <si>
    <t>19660530</t>
  </si>
  <si>
    <t>FOURNET</t>
  </si>
  <si>
    <t>19751025</t>
  </si>
  <si>
    <t>RUNNING CLUB ELUSATE</t>
  </si>
  <si>
    <t>RCE</t>
  </si>
  <si>
    <t>ALVES</t>
  </si>
  <si>
    <t>19750824</t>
  </si>
  <si>
    <t>MARTINEZ</t>
  </si>
  <si>
    <t>LOURDES</t>
  </si>
  <si>
    <t>19720917</t>
  </si>
  <si>
    <t>LAPORTE</t>
  </si>
  <si>
    <t>19600115</t>
  </si>
  <si>
    <t>ASO</t>
  </si>
  <si>
    <t>19840929</t>
  </si>
  <si>
    <t>FOURAGNAN</t>
  </si>
  <si>
    <t>19840912</t>
  </si>
  <si>
    <t>19580224</t>
  </si>
  <si>
    <t>HAAS</t>
  </si>
  <si>
    <t>19940523</t>
  </si>
  <si>
    <t>SPORTING CLUB NORD TOULOUSAIN</t>
  </si>
  <si>
    <t>SCNT</t>
  </si>
  <si>
    <t>LATTARD</t>
  </si>
  <si>
    <t>MICHELE</t>
  </si>
  <si>
    <t>19521222</t>
  </si>
  <si>
    <t>038Fxxx</t>
  </si>
  <si>
    <t>AMITIE NATURE FONTAINE</t>
  </si>
  <si>
    <t>ANF</t>
  </si>
  <si>
    <t>PIERRETTE</t>
  </si>
  <si>
    <t>CHRYSTELE</t>
  </si>
  <si>
    <t>SIMONE</t>
  </si>
  <si>
    <t>MARTINE</t>
  </si>
  <si>
    <t>CHRETIEN</t>
  </si>
  <si>
    <t>19630225</t>
  </si>
  <si>
    <t>061Fxxx</t>
  </si>
  <si>
    <t>AS CHAMPFREMONT MULTONNE</t>
  </si>
  <si>
    <t>B-N</t>
  </si>
  <si>
    <t>ASCM</t>
  </si>
  <si>
    <t>19580103</t>
  </si>
  <si>
    <t>DAVY</t>
  </si>
  <si>
    <t>19570420</t>
  </si>
  <si>
    <t>PICHONNIER</t>
  </si>
  <si>
    <t>19510421</t>
  </si>
  <si>
    <t>ASSOCIATION SPORTS ET LOISIRS CONDE SUR SARTHE</t>
  </si>
  <si>
    <t>ASLtennis</t>
  </si>
  <si>
    <t>JOËL</t>
  </si>
  <si>
    <t>19660316</t>
  </si>
  <si>
    <t>LE BLANC</t>
  </si>
  <si>
    <t>19540107</t>
  </si>
  <si>
    <t>19650531</t>
  </si>
  <si>
    <t>GUIBE</t>
  </si>
  <si>
    <t>19720512</t>
  </si>
  <si>
    <t>ALLAIN</t>
  </si>
  <si>
    <t>JU</t>
  </si>
  <si>
    <t>19720117</t>
  </si>
  <si>
    <t>RENAULT</t>
  </si>
  <si>
    <t>JANICK</t>
  </si>
  <si>
    <t>19640130</t>
  </si>
  <si>
    <t>COURGENOUL</t>
  </si>
  <si>
    <t>LOUIS</t>
  </si>
  <si>
    <t>20050114</t>
  </si>
  <si>
    <t>JEAN-MARC</t>
  </si>
  <si>
    <t>GAUDRE</t>
  </si>
  <si>
    <t>19780930</t>
  </si>
  <si>
    <t>MATHILDE</t>
  </si>
  <si>
    <t>MAILLARD</t>
  </si>
  <si>
    <t>LETOULLEC</t>
  </si>
  <si>
    <t>19591001</t>
  </si>
  <si>
    <t>RENOUARD</t>
  </si>
  <si>
    <t>19580714</t>
  </si>
  <si>
    <t>COMITE FETES SPORTS LOISIRS ORGERES</t>
  </si>
  <si>
    <t>CFSLO</t>
  </si>
  <si>
    <t>TAILLEFER</t>
  </si>
  <si>
    <t>19711129</t>
  </si>
  <si>
    <t>TOUROUDE</t>
  </si>
  <si>
    <t>THIBAUT</t>
  </si>
  <si>
    <t>19890927</t>
  </si>
  <si>
    <t>19910303</t>
  </si>
  <si>
    <t>CHEVILLON</t>
  </si>
  <si>
    <t>19580401</t>
  </si>
  <si>
    <t>19600425</t>
  </si>
  <si>
    <t>BOULLAY</t>
  </si>
  <si>
    <t>19750924</t>
  </si>
  <si>
    <t>VERHALLE</t>
  </si>
  <si>
    <t>SAMUEL</t>
  </si>
  <si>
    <t>19791209</t>
  </si>
  <si>
    <t>19800119</t>
  </si>
  <si>
    <t>KATIA</t>
  </si>
  <si>
    <t>19970822</t>
  </si>
  <si>
    <t>SABLE</t>
  </si>
  <si>
    <t>REGIS</t>
  </si>
  <si>
    <t>19530818</t>
  </si>
  <si>
    <t>AS PTT ALENCON</t>
  </si>
  <si>
    <t>ASPTT</t>
  </si>
  <si>
    <t>HURON</t>
  </si>
  <si>
    <t>19481230</t>
  </si>
  <si>
    <t>LA FOULEE  GESNOISE</t>
  </si>
  <si>
    <t>LFG</t>
  </si>
  <si>
    <t>VERRIER</t>
  </si>
  <si>
    <t>19570717</t>
  </si>
  <si>
    <t>FORGET</t>
  </si>
  <si>
    <t>19690827</t>
  </si>
  <si>
    <t>OSDOIT</t>
  </si>
  <si>
    <t>19591012</t>
  </si>
  <si>
    <t>BORDIER</t>
  </si>
  <si>
    <t>19530211</t>
  </si>
  <si>
    <t>PAVARD</t>
  </si>
  <si>
    <t>GEORGES</t>
  </si>
  <si>
    <t>19610320</t>
  </si>
  <si>
    <t>LAUNAY</t>
  </si>
  <si>
    <t>19510223</t>
  </si>
  <si>
    <t>MARIE JOSE</t>
  </si>
  <si>
    <t>19580327</t>
  </si>
  <si>
    <t>GUILMART</t>
  </si>
  <si>
    <t>19511123</t>
  </si>
  <si>
    <t>ROYER</t>
  </si>
  <si>
    <t>20000318</t>
  </si>
  <si>
    <t>ROBERTO</t>
  </si>
  <si>
    <t>19660623</t>
  </si>
  <si>
    <t>PERDEREAU</t>
  </si>
  <si>
    <t>19650224</t>
  </si>
  <si>
    <t>HUGO</t>
  </si>
  <si>
    <t>20040204</t>
  </si>
  <si>
    <t>LIOCHON</t>
  </si>
  <si>
    <t>JOHNNY</t>
  </si>
  <si>
    <t>20041228</t>
  </si>
  <si>
    <t>19920304</t>
  </si>
  <si>
    <t>QUINTON</t>
  </si>
  <si>
    <t>CLEMENCE</t>
  </si>
  <si>
    <t>19970703</t>
  </si>
  <si>
    <t>19610403</t>
  </si>
  <si>
    <t>BAPTISTE</t>
  </si>
  <si>
    <t>19820419</t>
  </si>
  <si>
    <t>BESNARD-LEBON</t>
  </si>
  <si>
    <t>19820212</t>
  </si>
  <si>
    <t>HONORE</t>
  </si>
  <si>
    <t>19640321</t>
  </si>
  <si>
    <t>MAXENS</t>
  </si>
  <si>
    <t>20090226</t>
  </si>
  <si>
    <t>BESNARD</t>
  </si>
  <si>
    <t>ELLIOTT</t>
  </si>
  <si>
    <t>20070621</t>
  </si>
  <si>
    <t>BE</t>
  </si>
  <si>
    <t>FOULON</t>
  </si>
  <si>
    <t>19530403</t>
  </si>
  <si>
    <t>VILLAIN</t>
  </si>
  <si>
    <t>BORIS</t>
  </si>
  <si>
    <t>20031017</t>
  </si>
  <si>
    <t>CA</t>
  </si>
  <si>
    <t>MATHEO</t>
  </si>
  <si>
    <t>20060311</t>
  </si>
  <si>
    <t>20080228</t>
  </si>
  <si>
    <t>LEVEILLE</t>
  </si>
  <si>
    <t>19630816</t>
  </si>
  <si>
    <t>SAPEURS POMPIERS ECOUCHE</t>
  </si>
  <si>
    <t>SPE</t>
  </si>
  <si>
    <t>GALLOT</t>
  </si>
  <si>
    <t>19750512</t>
  </si>
  <si>
    <t>GUEDE</t>
  </si>
  <si>
    <t>19640826</t>
  </si>
  <si>
    <t>LAINE</t>
  </si>
  <si>
    <t>19670719</t>
  </si>
  <si>
    <t>LINDREC</t>
  </si>
  <si>
    <t>19580725</t>
  </si>
  <si>
    <t>CUVELIER</t>
  </si>
  <si>
    <t>19681121</t>
  </si>
  <si>
    <t>19540216</t>
  </si>
  <si>
    <t>MARTIAL</t>
  </si>
  <si>
    <t>19591214</t>
  </si>
  <si>
    <t>SALOUX</t>
  </si>
  <si>
    <t>19560413</t>
  </si>
  <si>
    <t>RÉMY</t>
  </si>
  <si>
    <t>19571014</t>
  </si>
  <si>
    <t>ROUSSEAU</t>
  </si>
  <si>
    <t>LES COUREURS PRES SEES</t>
  </si>
  <si>
    <t>LCPS</t>
  </si>
  <si>
    <t>19720125</t>
  </si>
  <si>
    <t>ANFRY</t>
  </si>
  <si>
    <t>19790117</t>
  </si>
  <si>
    <t>19660427</t>
  </si>
  <si>
    <t>CHANDESRIS</t>
  </si>
  <si>
    <t>19550404</t>
  </si>
  <si>
    <t>LESAULE</t>
  </si>
  <si>
    <t>19741223</t>
  </si>
  <si>
    <t>LEROUX</t>
  </si>
  <si>
    <t>19630604</t>
  </si>
  <si>
    <t>CARRE</t>
  </si>
  <si>
    <t>BRUNEAU</t>
  </si>
  <si>
    <t>AMAURY</t>
  </si>
  <si>
    <t>DE SAINT-MARTIN</t>
  </si>
  <si>
    <t>JOAN</t>
  </si>
  <si>
    <t>20060731</t>
  </si>
  <si>
    <t>BREMENSON</t>
  </si>
  <si>
    <t>20060412</t>
  </si>
  <si>
    <t>JADE</t>
  </si>
  <si>
    <t>20060502</t>
  </si>
  <si>
    <t>JAIME</t>
  </si>
  <si>
    <t>19631227</t>
  </si>
  <si>
    <t>19880229</t>
  </si>
  <si>
    <t>LEPINAY</t>
  </si>
  <si>
    <t>19600410</t>
  </si>
  <si>
    <t>LEFAUX</t>
  </si>
  <si>
    <t>MARC</t>
  </si>
  <si>
    <t>19510410</t>
  </si>
  <si>
    <t>ROUXEL</t>
  </si>
  <si>
    <t>19600316</t>
  </si>
  <si>
    <t>ROGOGINE</t>
  </si>
  <si>
    <t>19750121</t>
  </si>
  <si>
    <t>19750829</t>
  </si>
  <si>
    <t>FONTAINE</t>
  </si>
  <si>
    <t>GILLES</t>
  </si>
  <si>
    <t>19710815</t>
  </si>
  <si>
    <t>GAUTUN</t>
  </si>
  <si>
    <t>19770429</t>
  </si>
  <si>
    <t>JOHAN</t>
  </si>
  <si>
    <t>BRUNET</t>
  </si>
  <si>
    <t>19620329</t>
  </si>
  <si>
    <t>FOLLIOT</t>
  </si>
  <si>
    <t>19811116</t>
  </si>
  <si>
    <t>CORDIER-LALLOUET</t>
  </si>
  <si>
    <t>19581011</t>
  </si>
  <si>
    <t>GESBERT</t>
  </si>
  <si>
    <t>PIERRICK</t>
  </si>
  <si>
    <t>19630817</t>
  </si>
  <si>
    <t>SEURIN</t>
  </si>
  <si>
    <t>19821210</t>
  </si>
  <si>
    <t>FROGER</t>
  </si>
  <si>
    <t>LEA</t>
  </si>
  <si>
    <t>19991010</t>
  </si>
  <si>
    <t>20031010</t>
  </si>
  <si>
    <t>19771207</t>
  </si>
  <si>
    <t>VENAULT</t>
  </si>
  <si>
    <t>19831025</t>
  </si>
  <si>
    <t>CHARBONNIER</t>
  </si>
  <si>
    <t>CANDICE</t>
  </si>
  <si>
    <t>20030518</t>
  </si>
  <si>
    <t>MYRIAM</t>
  </si>
  <si>
    <t>19690117</t>
  </si>
  <si>
    <t>LITAUDON</t>
  </si>
  <si>
    <t>20021212</t>
  </si>
  <si>
    <t>BROSSE</t>
  </si>
  <si>
    <t>19870910</t>
  </si>
  <si>
    <t>MAXENCE</t>
  </si>
  <si>
    <t>LE TROQUER</t>
  </si>
  <si>
    <t>YVES-MARIE</t>
  </si>
  <si>
    <t>19810425</t>
  </si>
  <si>
    <t>BOSCHER</t>
  </si>
  <si>
    <t>19870418</t>
  </si>
  <si>
    <t>BEDOUET</t>
  </si>
  <si>
    <t>19640902</t>
  </si>
  <si>
    <t>20060224</t>
  </si>
  <si>
    <t>MARIETTE</t>
  </si>
  <si>
    <t>19771002</t>
  </si>
  <si>
    <t>BOUTIN</t>
  </si>
  <si>
    <t>19670331</t>
  </si>
  <si>
    <t>CEYSSEL</t>
  </si>
  <si>
    <t>19651101</t>
  </si>
  <si>
    <t>MEIRELES</t>
  </si>
  <si>
    <t>POTTIER</t>
  </si>
  <si>
    <t>EVAN</t>
  </si>
  <si>
    <t>INGRID</t>
  </si>
  <si>
    <t>19721108</t>
  </si>
  <si>
    <t>CYPRILLE</t>
  </si>
  <si>
    <t>20070925</t>
  </si>
  <si>
    <t>20060803</t>
  </si>
  <si>
    <t>MONNIETTE-PICAULT</t>
  </si>
  <si>
    <t>MATEO</t>
  </si>
  <si>
    <t>20060920</t>
  </si>
  <si>
    <t>VALENTIN</t>
  </si>
  <si>
    <t>FAGOT</t>
  </si>
  <si>
    <t>19530414</t>
  </si>
  <si>
    <t>FONTAN</t>
  </si>
  <si>
    <t>ANTHONY</t>
  </si>
  <si>
    <t>19810130</t>
  </si>
  <si>
    <t>MONNIETTE</t>
  </si>
  <si>
    <t>19670110</t>
  </si>
  <si>
    <t>ROUSSEL</t>
  </si>
  <si>
    <t>19950210</t>
  </si>
  <si>
    <t>19760327</t>
  </si>
  <si>
    <t>HUET</t>
  </si>
  <si>
    <t>19510504</t>
  </si>
  <si>
    <t>AS CULTURELLE ENTRAIDE EQUIPEMENT</t>
  </si>
  <si>
    <t>ASCEE</t>
  </si>
  <si>
    <t>CHURIN</t>
  </si>
  <si>
    <t>JOSEPH</t>
  </si>
  <si>
    <t>19500826</t>
  </si>
  <si>
    <t>HERBINIERE</t>
  </si>
  <si>
    <t>19500321</t>
  </si>
  <si>
    <t>LECOURT</t>
  </si>
  <si>
    <t>19600313</t>
  </si>
  <si>
    <t>GESRET</t>
  </si>
  <si>
    <t>LUCIEN</t>
  </si>
  <si>
    <t>19540830</t>
  </si>
  <si>
    <t>BLANCHET</t>
  </si>
  <si>
    <t>JACQUET</t>
  </si>
  <si>
    <t>JOSETTE</t>
  </si>
  <si>
    <t>19570922</t>
  </si>
  <si>
    <t>ASSOCIATION SPORTIVE DES ENSEIGNANTS</t>
  </si>
  <si>
    <t>ASE</t>
  </si>
  <si>
    <t>SASSIER</t>
  </si>
  <si>
    <t>19620508</t>
  </si>
  <si>
    <t>CARAVELLA</t>
  </si>
  <si>
    <t>19690216</t>
  </si>
  <si>
    <t>19560110</t>
  </si>
  <si>
    <t>MINGOT</t>
  </si>
  <si>
    <t>19500506</t>
  </si>
  <si>
    <t>19640204</t>
  </si>
  <si>
    <t>DAVOUST</t>
  </si>
  <si>
    <t>19630110</t>
  </si>
  <si>
    <t>HERMANN</t>
  </si>
  <si>
    <t>19761117</t>
  </si>
  <si>
    <t>BOITTIN</t>
  </si>
  <si>
    <t>LUCETTE</t>
  </si>
  <si>
    <t>19490518</t>
  </si>
  <si>
    <t>LE CLOEREC</t>
  </si>
  <si>
    <t>19510929</t>
  </si>
  <si>
    <t>SOURDIAUCOURT</t>
  </si>
  <si>
    <t>19460206</t>
  </si>
  <si>
    <t>LERECULEY</t>
  </si>
  <si>
    <t>19530309</t>
  </si>
  <si>
    <t>QUIBEUF</t>
  </si>
  <si>
    <t>19580915</t>
  </si>
  <si>
    <t>MARIE-CHRISTINE</t>
  </si>
  <si>
    <t>19581030</t>
  </si>
  <si>
    <t>LE CORRE</t>
  </si>
  <si>
    <t>19500611</t>
  </si>
  <si>
    <t>SOUTI</t>
  </si>
  <si>
    <t>MOREAU</t>
  </si>
  <si>
    <t>19450809</t>
  </si>
  <si>
    <t>PROST</t>
  </si>
  <si>
    <t>19781013</t>
  </si>
  <si>
    <t>GODARD</t>
  </si>
  <si>
    <t>19531129</t>
  </si>
  <si>
    <t>ARTOIS</t>
  </si>
  <si>
    <t>19490114</t>
  </si>
  <si>
    <t>19510129</t>
  </si>
  <si>
    <t>MONTIER</t>
  </si>
  <si>
    <t>19500309</t>
  </si>
  <si>
    <t>CHAPEL</t>
  </si>
  <si>
    <t>19680613</t>
  </si>
  <si>
    <t>FOUBET</t>
  </si>
  <si>
    <t>19541108</t>
  </si>
  <si>
    <t>BOUCHER</t>
  </si>
  <si>
    <t>MARIE-ODILE</t>
  </si>
  <si>
    <t>19540709</t>
  </si>
  <si>
    <t>JOUIN</t>
  </si>
  <si>
    <t>EVELYNE</t>
  </si>
  <si>
    <t>19550217</t>
  </si>
  <si>
    <t>19580607</t>
  </si>
  <si>
    <t>LE MEUR</t>
  </si>
  <si>
    <t>ROSE-BLANCHE</t>
  </si>
  <si>
    <t>19450420</t>
  </si>
  <si>
    <t>GUERANGER</t>
  </si>
  <si>
    <t>MARIE-THERESE</t>
  </si>
  <si>
    <t>19531111</t>
  </si>
  <si>
    <t>LE PICARD</t>
  </si>
  <si>
    <t>JEAN DAVID</t>
  </si>
  <si>
    <t>19850808</t>
  </si>
  <si>
    <t>LEGROUX</t>
  </si>
  <si>
    <t>19530405</t>
  </si>
  <si>
    <t>LAMIRE</t>
  </si>
  <si>
    <t>19480705</t>
  </si>
  <si>
    <t>CHAUVIN</t>
  </si>
  <si>
    <t>JANINE</t>
  </si>
  <si>
    <t>19500703</t>
  </si>
  <si>
    <t>BRULIN</t>
  </si>
  <si>
    <t>19531104</t>
  </si>
  <si>
    <t>GICQUEL</t>
  </si>
  <si>
    <t>19490317</t>
  </si>
  <si>
    <t>PECCATE</t>
  </si>
  <si>
    <t>MIREILLE</t>
  </si>
  <si>
    <t>19550111</t>
  </si>
  <si>
    <t>19510301</t>
  </si>
  <si>
    <t>19550730</t>
  </si>
  <si>
    <t>BERTIN</t>
  </si>
  <si>
    <t>DESNOS</t>
  </si>
  <si>
    <t>MARYVONNE</t>
  </si>
  <si>
    <t>19471030</t>
  </si>
  <si>
    <t>CHESNAY</t>
  </si>
  <si>
    <t>19750409</t>
  </si>
  <si>
    <t>CAILLON</t>
  </si>
  <si>
    <t>19721205</t>
  </si>
  <si>
    <t>LAMIER</t>
  </si>
  <si>
    <t>19770615</t>
  </si>
  <si>
    <t>ROBLIN</t>
  </si>
  <si>
    <t>19500602</t>
  </si>
  <si>
    <t>CHESNAIS</t>
  </si>
  <si>
    <t>19410826</t>
  </si>
  <si>
    <t>MACHAUX</t>
  </si>
  <si>
    <t>19601202</t>
  </si>
  <si>
    <t>SERVANE</t>
  </si>
  <si>
    <t>19660205</t>
  </si>
  <si>
    <t>YALCINOZ</t>
  </si>
  <si>
    <t>19470312</t>
  </si>
  <si>
    <t>GATIEN</t>
  </si>
  <si>
    <t>19570502</t>
  </si>
  <si>
    <t>PAVIS</t>
  </si>
  <si>
    <t>JEAN-CLAUDE</t>
  </si>
  <si>
    <t>19520715</t>
  </si>
  <si>
    <t>19540311</t>
  </si>
  <si>
    <t>TALBOT</t>
  </si>
  <si>
    <t>LOUISETTE</t>
  </si>
  <si>
    <t>19410122</t>
  </si>
  <si>
    <t>DE VALBRAY</t>
  </si>
  <si>
    <t>19580731</t>
  </si>
  <si>
    <t>RIBLIER</t>
  </si>
  <si>
    <t>19501028</t>
  </si>
  <si>
    <t>BATAILLE</t>
  </si>
  <si>
    <t>MICHELINE</t>
  </si>
  <si>
    <t>ANNE-MARIE</t>
  </si>
  <si>
    <t>19501217</t>
  </si>
  <si>
    <t>LINE</t>
  </si>
  <si>
    <t>19560531</t>
  </si>
  <si>
    <t>CIVEYRAC</t>
  </si>
  <si>
    <t>19511231</t>
  </si>
  <si>
    <t>GORLIEZ</t>
  </si>
  <si>
    <t>19660626</t>
  </si>
  <si>
    <t>JOELLE</t>
  </si>
  <si>
    <t>19550529</t>
  </si>
  <si>
    <t>GIRAULT</t>
  </si>
  <si>
    <t>19491204</t>
  </si>
  <si>
    <t>19561019</t>
  </si>
  <si>
    <t>19540404</t>
  </si>
  <si>
    <t>ODETTE</t>
  </si>
  <si>
    <t>19541219</t>
  </si>
  <si>
    <t>GARO</t>
  </si>
  <si>
    <t>19600511</t>
  </si>
  <si>
    <t>DARY</t>
  </si>
  <si>
    <t>ABEL</t>
  </si>
  <si>
    <t>19640614</t>
  </si>
  <si>
    <t>CARON</t>
  </si>
  <si>
    <t>POISSON</t>
  </si>
  <si>
    <t>19570227</t>
  </si>
  <si>
    <t>HUONNIC</t>
  </si>
  <si>
    <t>19680530</t>
  </si>
  <si>
    <t>19680919</t>
  </si>
  <si>
    <t>NOJAC</t>
  </si>
  <si>
    <t>19370217</t>
  </si>
  <si>
    <t>GEOFFROY</t>
  </si>
  <si>
    <t>19410830</t>
  </si>
  <si>
    <t>JEAN-YVES</t>
  </si>
  <si>
    <t>19560316</t>
  </si>
  <si>
    <t>TOURNELLEC</t>
  </si>
  <si>
    <t>DEPARDIEU</t>
  </si>
  <si>
    <t>SABINE</t>
  </si>
  <si>
    <t>19680106</t>
  </si>
  <si>
    <t>DUHAUSSAY</t>
  </si>
  <si>
    <t>19590305</t>
  </si>
  <si>
    <t>NENOT</t>
  </si>
  <si>
    <t>SEVERINE</t>
  </si>
  <si>
    <t>19730126</t>
  </si>
  <si>
    <t>ROSELYNE</t>
  </si>
  <si>
    <t>GUILLIN</t>
  </si>
  <si>
    <t>19560221</t>
  </si>
  <si>
    <t>CHEMIN</t>
  </si>
  <si>
    <t>19640414</t>
  </si>
  <si>
    <t>LE MARQUER</t>
  </si>
  <si>
    <t>ARMELLE</t>
  </si>
  <si>
    <t>19620924</t>
  </si>
  <si>
    <t>19580430</t>
  </si>
  <si>
    <t>BOMMELAER</t>
  </si>
  <si>
    <t>19541222</t>
  </si>
  <si>
    <t>19700716</t>
  </si>
  <si>
    <t>19581022</t>
  </si>
  <si>
    <t>LETISSIER</t>
  </si>
  <si>
    <t>19471223</t>
  </si>
  <si>
    <t>MAIGNAN</t>
  </si>
  <si>
    <t>19660502</t>
  </si>
  <si>
    <t>LESELLIER</t>
  </si>
  <si>
    <t>19560604</t>
  </si>
  <si>
    <t>HUNTZINGER</t>
  </si>
  <si>
    <t>19560605</t>
  </si>
  <si>
    <t>19560402</t>
  </si>
  <si>
    <t>GOBLET</t>
  </si>
  <si>
    <t>19561026</t>
  </si>
  <si>
    <t>RENARD</t>
  </si>
  <si>
    <t>19560901</t>
  </si>
  <si>
    <t>MITTON</t>
  </si>
  <si>
    <t>19641125</t>
  </si>
  <si>
    <t>HAUDEBERT</t>
  </si>
  <si>
    <t>19510314</t>
  </si>
  <si>
    <t>LE ROYER</t>
  </si>
  <si>
    <t>DARCEL</t>
  </si>
  <si>
    <t>19630917</t>
  </si>
  <si>
    <t>LANDAIS</t>
  </si>
  <si>
    <t>19580223</t>
  </si>
  <si>
    <t>JOUATEL</t>
  </si>
  <si>
    <t>CHARLES</t>
  </si>
  <si>
    <t>19521120</t>
  </si>
  <si>
    <t>19781215</t>
  </si>
  <si>
    <t>20040505</t>
  </si>
  <si>
    <t>LEMOINE</t>
  </si>
  <si>
    <t>19580321</t>
  </si>
  <si>
    <t>BOINEL</t>
  </si>
  <si>
    <t>19600603</t>
  </si>
  <si>
    <t>20070530</t>
  </si>
  <si>
    <t>19720403</t>
  </si>
  <si>
    <t>PETIBON</t>
  </si>
  <si>
    <t>CAMILLE</t>
  </si>
  <si>
    <t>19891226</t>
  </si>
  <si>
    <t>GOURDET</t>
  </si>
  <si>
    <t>19520811</t>
  </si>
  <si>
    <t>CHESNEL</t>
  </si>
  <si>
    <t>19581108</t>
  </si>
  <si>
    <t>AMICALE PERSONNEL COMMUNAUTE URBAINE ALENCON</t>
  </si>
  <si>
    <t>APCUA</t>
  </si>
  <si>
    <t>TAUPIN</t>
  </si>
  <si>
    <t>19640409</t>
  </si>
  <si>
    <t>TOUSE</t>
  </si>
  <si>
    <t>19560403</t>
  </si>
  <si>
    <t>IVAN</t>
  </si>
  <si>
    <t>COPIN</t>
  </si>
  <si>
    <t>ANNABELLE</t>
  </si>
  <si>
    <t>19540706</t>
  </si>
  <si>
    <t>JARRY</t>
  </si>
  <si>
    <t>19540202</t>
  </si>
  <si>
    <t>AS ELECTRICIENS ET GAZIERS ORNE</t>
  </si>
  <si>
    <t>ASEGO</t>
  </si>
  <si>
    <t>FOURBET</t>
  </si>
  <si>
    <t>JEAN-LUC</t>
  </si>
  <si>
    <t>19580311</t>
  </si>
  <si>
    <t>HEDOUX</t>
  </si>
  <si>
    <t>19540330</t>
  </si>
  <si>
    <t>GUIBOUT</t>
  </si>
  <si>
    <t>LESOUQUET</t>
  </si>
  <si>
    <t>19480129</t>
  </si>
  <si>
    <t>19540822</t>
  </si>
  <si>
    <t>19820330</t>
  </si>
  <si>
    <t>ESNAULT</t>
  </si>
  <si>
    <t>19550219</t>
  </si>
  <si>
    <t>BOIS</t>
  </si>
  <si>
    <t>ANNETTE</t>
  </si>
  <si>
    <t>19500413</t>
  </si>
  <si>
    <t>MARIE-LAURE</t>
  </si>
  <si>
    <t>19560128</t>
  </si>
  <si>
    <t>BEAUVAIS</t>
  </si>
  <si>
    <t>19541220</t>
  </si>
  <si>
    <t>LUBOZ</t>
  </si>
  <si>
    <t>MARIE-N</t>
  </si>
  <si>
    <t>19530909</t>
  </si>
  <si>
    <t>DOUSSIN</t>
  </si>
  <si>
    <t>19510414</t>
  </si>
  <si>
    <t>OZANNE</t>
  </si>
  <si>
    <t>AMBRE</t>
  </si>
  <si>
    <t>20060422</t>
  </si>
  <si>
    <t>LEBLANC</t>
  </si>
  <si>
    <t>19560131</t>
  </si>
  <si>
    <t>BANSARD</t>
  </si>
  <si>
    <t>19500331</t>
  </si>
  <si>
    <t>A.S. DE L'AMICALE DU PERSONNEL DU CENTRE PSYCOTHE.</t>
  </si>
  <si>
    <t>ASAPCPO</t>
  </si>
  <si>
    <t>CANET</t>
  </si>
  <si>
    <t>19450601</t>
  </si>
  <si>
    <t>NOBIS</t>
  </si>
  <si>
    <t>19470530</t>
  </si>
  <si>
    <t>TABUR</t>
  </si>
  <si>
    <t>19590201</t>
  </si>
  <si>
    <t>VIGNAIS</t>
  </si>
  <si>
    <t>19510826</t>
  </si>
  <si>
    <t>ASPTT ARGENTAN</t>
  </si>
  <si>
    <t>ASPTTA</t>
  </si>
  <si>
    <t>BECHE</t>
  </si>
  <si>
    <t>19590418</t>
  </si>
  <si>
    <t>MAYET</t>
  </si>
  <si>
    <t>19640629</t>
  </si>
  <si>
    <t>MARATRA</t>
  </si>
  <si>
    <t>19470424</t>
  </si>
  <si>
    <t>HESLOT</t>
  </si>
  <si>
    <t>REMI</t>
  </si>
  <si>
    <t>19590911</t>
  </si>
  <si>
    <t>19660712</t>
  </si>
  <si>
    <t>PLE</t>
  </si>
  <si>
    <t>JEAN CHRISTOPHE</t>
  </si>
  <si>
    <t>19590713</t>
  </si>
  <si>
    <t>19610904</t>
  </si>
  <si>
    <t>19760705</t>
  </si>
  <si>
    <t>MARY</t>
  </si>
  <si>
    <t>FLORIAN</t>
  </si>
  <si>
    <t>19690927</t>
  </si>
  <si>
    <t>ALBERT</t>
  </si>
  <si>
    <t>19760107</t>
  </si>
  <si>
    <t>JEAN LOUIS</t>
  </si>
  <si>
    <t>BOISGONTIER</t>
  </si>
  <si>
    <t>19581118</t>
  </si>
  <si>
    <t>GAREL-LE DYLIO</t>
  </si>
  <si>
    <t>19760329</t>
  </si>
  <si>
    <t>LE DEAN</t>
  </si>
  <si>
    <t>QUENTIN</t>
  </si>
  <si>
    <t>20040723</t>
  </si>
  <si>
    <t>GAREL- LE DYLIO</t>
  </si>
  <si>
    <t>19790327</t>
  </si>
  <si>
    <t>RIEUX</t>
  </si>
  <si>
    <t>19530607</t>
  </si>
  <si>
    <t>MAULAVE</t>
  </si>
  <si>
    <t>19810504</t>
  </si>
  <si>
    <t>LORMOIS</t>
  </si>
  <si>
    <t>19701106</t>
  </si>
  <si>
    <t>19740428</t>
  </si>
  <si>
    <t>20081118</t>
  </si>
  <si>
    <t>20050719</t>
  </si>
  <si>
    <t>LECOEUR</t>
  </si>
  <si>
    <t>19551020</t>
  </si>
  <si>
    <t>ACTIV-ORNE</t>
  </si>
  <si>
    <t>A-O</t>
  </si>
  <si>
    <t>BALOCHE</t>
  </si>
  <si>
    <t>19480101</t>
  </si>
  <si>
    <t>MAZIER</t>
  </si>
  <si>
    <t>19610427</t>
  </si>
  <si>
    <t>NORDIK DE FLERS</t>
  </si>
  <si>
    <t>NORDIK</t>
  </si>
  <si>
    <t>NORMAND</t>
  </si>
  <si>
    <t>BERNADETTE</t>
  </si>
  <si>
    <t>19471113</t>
  </si>
  <si>
    <t>19590528</t>
  </si>
  <si>
    <t>PERIER</t>
  </si>
  <si>
    <t>LESAGE</t>
  </si>
  <si>
    <t>THERESE</t>
  </si>
  <si>
    <t>YOLANDE</t>
  </si>
  <si>
    <t>ARMAND</t>
  </si>
  <si>
    <t>19541121</t>
  </si>
  <si>
    <t>GUEGAN</t>
  </si>
  <si>
    <t>DAISY</t>
  </si>
  <si>
    <t>BARRE</t>
  </si>
  <si>
    <t>19581222</t>
  </si>
  <si>
    <t>MONTILLY LOISIRS EVASION</t>
  </si>
  <si>
    <t>MLE</t>
  </si>
  <si>
    <t>QUETTIER</t>
  </si>
  <si>
    <t>19650723</t>
  </si>
  <si>
    <t>LE DU</t>
  </si>
  <si>
    <t>19621011</t>
  </si>
  <si>
    <t>19631101</t>
  </si>
  <si>
    <t>DESPOIS</t>
  </si>
  <si>
    <t>19820716</t>
  </si>
  <si>
    <t>PERTHUIS</t>
  </si>
  <si>
    <t>19910329</t>
  </si>
  <si>
    <t>CHAUSSET</t>
  </si>
  <si>
    <t>19661024</t>
  </si>
  <si>
    <t>REGINE</t>
  </si>
  <si>
    <t>19631115</t>
  </si>
  <si>
    <t>GIAQUINTO</t>
  </si>
  <si>
    <t>19501225</t>
  </si>
  <si>
    <t>ASSOCIATION CLUB LIGNE BLEUE</t>
  </si>
  <si>
    <t>ACLB</t>
  </si>
  <si>
    <t>COLLET</t>
  </si>
  <si>
    <t>JOSEPHINE</t>
  </si>
  <si>
    <t>19650601</t>
  </si>
  <si>
    <t>ROUDIL</t>
  </si>
  <si>
    <t>JEAN MICHEL</t>
  </si>
  <si>
    <t>19720609</t>
  </si>
  <si>
    <t>DESIERREY</t>
  </si>
  <si>
    <t>19610607</t>
  </si>
  <si>
    <t>19540617</t>
  </si>
  <si>
    <t>ASSOCIATION SPORTIVE DES TRAVAILLEURS MAINE NORMANDS ALENCONNAIS</t>
  </si>
  <si>
    <t>ASTMNA</t>
  </si>
  <si>
    <t>LENFANT</t>
  </si>
  <si>
    <t>CECILE</t>
  </si>
  <si>
    <t>19800331</t>
  </si>
  <si>
    <t>BLIN</t>
  </si>
  <si>
    <t>19600720</t>
  </si>
  <si>
    <t>NADIA</t>
  </si>
  <si>
    <t>SEBERT</t>
  </si>
  <si>
    <t>ADRIEN</t>
  </si>
  <si>
    <t>19820817</t>
  </si>
  <si>
    <t>JOANNET</t>
  </si>
  <si>
    <t>19771106</t>
  </si>
  <si>
    <t>TOM</t>
  </si>
  <si>
    <t>20011220</t>
  </si>
  <si>
    <t>JOE</t>
  </si>
  <si>
    <t>20070826</t>
  </si>
  <si>
    <t>19751217</t>
  </si>
  <si>
    <t>MARIE-CHISTINE</t>
  </si>
  <si>
    <t>19831018</t>
  </si>
  <si>
    <t>SALLES</t>
  </si>
  <si>
    <t>19830126</t>
  </si>
  <si>
    <t>CORMIER</t>
  </si>
  <si>
    <t>19850125</t>
  </si>
  <si>
    <t>DUCHOISELLE</t>
  </si>
  <si>
    <t>AURELIE</t>
  </si>
  <si>
    <t>19810321</t>
  </si>
  <si>
    <t>LECLECH</t>
  </si>
  <si>
    <t>19840905</t>
  </si>
  <si>
    <t>THIEULIN</t>
  </si>
  <si>
    <t>19810215</t>
  </si>
  <si>
    <t>19810925</t>
  </si>
  <si>
    <t>FOUILLARD</t>
  </si>
  <si>
    <t>19681128</t>
  </si>
  <si>
    <t>PEQUENARD</t>
  </si>
  <si>
    <t>19900416</t>
  </si>
  <si>
    <t>TIMEO</t>
  </si>
  <si>
    <t>SYLVIANE</t>
  </si>
  <si>
    <t>19631210</t>
  </si>
  <si>
    <t>LAMOUR</t>
  </si>
  <si>
    <t>19671116</t>
  </si>
  <si>
    <t>TESSIER</t>
  </si>
  <si>
    <t>VIMOUTIERS JOGGING CLUB</t>
  </si>
  <si>
    <t>VJC</t>
  </si>
  <si>
    <t>TILLET</t>
  </si>
  <si>
    <t>LEBONNOIS</t>
  </si>
  <si>
    <t>19540515</t>
  </si>
  <si>
    <t>19770215</t>
  </si>
  <si>
    <t>ALAUX</t>
  </si>
  <si>
    <t>19640316</t>
  </si>
  <si>
    <t>064Fxxx</t>
  </si>
  <si>
    <t>BILLERE ATHLETIC TRIATHLON</t>
  </si>
  <si>
    <t>AQU</t>
  </si>
  <si>
    <t>BAT</t>
  </si>
  <si>
    <t>LARRIPA</t>
  </si>
  <si>
    <t>MADRAY</t>
  </si>
  <si>
    <t>19590422</t>
  </si>
  <si>
    <t>RICHART</t>
  </si>
  <si>
    <t>19451126</t>
  </si>
  <si>
    <t>CORIOLAN</t>
  </si>
  <si>
    <t>19731130</t>
  </si>
  <si>
    <t>LAURE</t>
  </si>
  <si>
    <t>TASSY-BORGOMANO</t>
  </si>
  <si>
    <t>AUR</t>
  </si>
  <si>
    <t>19850926</t>
  </si>
  <si>
    <t>BASAIA</t>
  </si>
  <si>
    <t>19530520</t>
  </si>
  <si>
    <t>LSCJ</t>
  </si>
  <si>
    <t>DA COSTA</t>
  </si>
  <si>
    <t>19610202</t>
  </si>
  <si>
    <t>GAUDE</t>
  </si>
  <si>
    <t>19630724</t>
  </si>
  <si>
    <t>KERDRAON</t>
  </si>
  <si>
    <t>19590406</t>
  </si>
  <si>
    <t>MONTESTRUCQ</t>
  </si>
  <si>
    <t>19770510</t>
  </si>
  <si>
    <t>PENALVER</t>
  </si>
  <si>
    <t>19660720</t>
  </si>
  <si>
    <t>19700605</t>
  </si>
  <si>
    <t>DUCARRE</t>
  </si>
  <si>
    <t>19760903</t>
  </si>
  <si>
    <t>TAUZIA</t>
  </si>
  <si>
    <t>19700810</t>
  </si>
  <si>
    <t>MIEGEBIELLE</t>
  </si>
  <si>
    <t>19640327</t>
  </si>
  <si>
    <t>19710707</t>
  </si>
  <si>
    <t>RIO</t>
  </si>
  <si>
    <t>FREDERIQUE</t>
  </si>
  <si>
    <t>19711020</t>
  </si>
  <si>
    <t>PAU SPORTS LOISIRS</t>
  </si>
  <si>
    <t>PSL</t>
  </si>
  <si>
    <t>BROUTSCHERT</t>
  </si>
  <si>
    <t>GISELE</t>
  </si>
  <si>
    <t>19550820</t>
  </si>
  <si>
    <t>19801027</t>
  </si>
  <si>
    <t>19831214</t>
  </si>
  <si>
    <t>BELKOUCHE</t>
  </si>
  <si>
    <t>MARJORIE</t>
  </si>
  <si>
    <t>MIQUEU</t>
  </si>
  <si>
    <t>19590312</t>
  </si>
  <si>
    <t>ASC TURBOMECA</t>
  </si>
  <si>
    <t>ASCT</t>
  </si>
  <si>
    <t>19850523</t>
  </si>
  <si>
    <t>FOUCAT</t>
  </si>
  <si>
    <t>19490301</t>
  </si>
  <si>
    <t>AS MUNICIPALE DE PAU</t>
  </si>
  <si>
    <t>ASMP</t>
  </si>
  <si>
    <t>19490527</t>
  </si>
  <si>
    <t>19771103</t>
  </si>
  <si>
    <t>19530216</t>
  </si>
  <si>
    <t>QUILEZ</t>
  </si>
  <si>
    <t>19491016</t>
  </si>
  <si>
    <t>ANDREE</t>
  </si>
  <si>
    <t>19470630</t>
  </si>
  <si>
    <t>MARCELLIN</t>
  </si>
  <si>
    <t>19510131</t>
  </si>
  <si>
    <t>19550411</t>
  </si>
  <si>
    <t>PATSOURIS</t>
  </si>
  <si>
    <t>MARIE PIERRE</t>
  </si>
  <si>
    <t>19670525</t>
  </si>
  <si>
    <t>MOICHINE</t>
  </si>
  <si>
    <t>19690924</t>
  </si>
  <si>
    <t>19720411</t>
  </si>
  <si>
    <t>ALEXIS</t>
  </si>
  <si>
    <t>20011207</t>
  </si>
  <si>
    <t>FLORENTIN</t>
  </si>
  <si>
    <t>20050619</t>
  </si>
  <si>
    <t>20081019</t>
  </si>
  <si>
    <t>SANCHEZ</t>
  </si>
  <si>
    <t>LANGUET</t>
  </si>
  <si>
    <t>19511121</t>
  </si>
  <si>
    <t>BEGUERIE</t>
  </si>
  <si>
    <t>19580108</t>
  </si>
  <si>
    <t>BEDAT</t>
  </si>
  <si>
    <t>19550226</t>
  </si>
  <si>
    <t>DINDINAUD</t>
  </si>
  <si>
    <t>19570920</t>
  </si>
  <si>
    <t>MAZZUCATO</t>
  </si>
  <si>
    <t>CÉCILE</t>
  </si>
  <si>
    <t>19771023</t>
  </si>
  <si>
    <t>19870516</t>
  </si>
  <si>
    <t>DUPAS</t>
  </si>
  <si>
    <t>19750207</t>
  </si>
  <si>
    <t>GRANDES</t>
  </si>
  <si>
    <t>ASSOMPTION</t>
  </si>
  <si>
    <t>19430729</t>
  </si>
  <si>
    <t>CLUB OLYMPIQUE BAYONNAIS</t>
  </si>
  <si>
    <t>COB</t>
  </si>
  <si>
    <t>19761104</t>
  </si>
  <si>
    <t>DUBOIS</t>
  </si>
  <si>
    <t>SEGUIN</t>
  </si>
  <si>
    <t>DUPRAT</t>
  </si>
  <si>
    <t>19760516</t>
  </si>
  <si>
    <t>GREGORY</t>
  </si>
  <si>
    <t>19720305</t>
  </si>
  <si>
    <t>19660312</t>
  </si>
  <si>
    <t>19731221</t>
  </si>
  <si>
    <t>KOZAK</t>
  </si>
  <si>
    <t>19801210</t>
  </si>
  <si>
    <t>JEREMIE</t>
  </si>
  <si>
    <t>HERNANDEZ</t>
  </si>
  <si>
    <t>19810110</t>
  </si>
  <si>
    <t>ANGELINE</t>
  </si>
  <si>
    <t>19760213</t>
  </si>
  <si>
    <t>MARIANNE</t>
  </si>
  <si>
    <t>19780708</t>
  </si>
  <si>
    <t>LAFOND</t>
  </si>
  <si>
    <t>ALBAN</t>
  </si>
  <si>
    <t>CORALIE</t>
  </si>
  <si>
    <t>19730607</t>
  </si>
  <si>
    <t>19631022</t>
  </si>
  <si>
    <t>MIREN</t>
  </si>
  <si>
    <t>19840208</t>
  </si>
  <si>
    <t>LINDA</t>
  </si>
  <si>
    <t>19640621</t>
  </si>
  <si>
    <t>ELLES</t>
  </si>
  <si>
    <t>19770318</t>
  </si>
  <si>
    <t>067Fxxx</t>
  </si>
  <si>
    <t>SOGS L'AVENIR DE STRASBOURG</t>
  </si>
  <si>
    <t>ALS</t>
  </si>
  <si>
    <t>SOGS</t>
  </si>
  <si>
    <t>19780817</t>
  </si>
  <si>
    <t>SOCIETE SPORTIVE LA LIBERTE DETTWILLER</t>
  </si>
  <si>
    <t>SSLLD</t>
  </si>
  <si>
    <t>OHLMANN</t>
  </si>
  <si>
    <t>19671108</t>
  </si>
  <si>
    <t>ROBACH</t>
  </si>
  <si>
    <t>19641009</t>
  </si>
  <si>
    <t>SCHOCH</t>
  </si>
  <si>
    <t>19790608</t>
  </si>
  <si>
    <t>MOKADDEM</t>
  </si>
  <si>
    <t>MOHAMED MOROH</t>
  </si>
  <si>
    <t>19531008</t>
  </si>
  <si>
    <t>FREY</t>
  </si>
  <si>
    <t>19930818</t>
  </si>
  <si>
    <t>19630331</t>
  </si>
  <si>
    <t>KLEIN</t>
  </si>
  <si>
    <t>PFETZINGER</t>
  </si>
  <si>
    <t>19610326</t>
  </si>
  <si>
    <t>ULRICH</t>
  </si>
  <si>
    <t>19671112</t>
  </si>
  <si>
    <t>JEAN-LOUIS</t>
  </si>
  <si>
    <t>19581106</t>
  </si>
  <si>
    <t>WILT</t>
  </si>
  <si>
    <t>19720627</t>
  </si>
  <si>
    <t>WEIL</t>
  </si>
  <si>
    <t>JEAN-DANIEL</t>
  </si>
  <si>
    <t>19780120</t>
  </si>
  <si>
    <t>STEY</t>
  </si>
  <si>
    <t>19710322</t>
  </si>
  <si>
    <t>VO VIET ANH-MEYER</t>
  </si>
  <si>
    <t>19960320</t>
  </si>
  <si>
    <t>WOLFF</t>
  </si>
  <si>
    <t>19760425</t>
  </si>
  <si>
    <t>LAZARUS</t>
  </si>
  <si>
    <t>19801107</t>
  </si>
  <si>
    <t>BINNER</t>
  </si>
  <si>
    <t>ATHENA</t>
  </si>
  <si>
    <t>19821102</t>
  </si>
  <si>
    <t>CLAD</t>
  </si>
  <si>
    <t>19781113</t>
  </si>
  <si>
    <t>RETTER</t>
  </si>
  <si>
    <t>19900209</t>
  </si>
  <si>
    <t>JEAN-PIERRE</t>
  </si>
  <si>
    <t>19571105</t>
  </si>
  <si>
    <t>LENTZ</t>
  </si>
  <si>
    <t>19661126</t>
  </si>
  <si>
    <t>ADOLFF</t>
  </si>
  <si>
    <t>19800315</t>
  </si>
  <si>
    <t>GERON</t>
  </si>
  <si>
    <t>19690613</t>
  </si>
  <si>
    <t>19671109</t>
  </si>
  <si>
    <t>ERNST</t>
  </si>
  <si>
    <t>JOHANN</t>
  </si>
  <si>
    <t>19811022</t>
  </si>
  <si>
    <t>PECQUERY</t>
  </si>
  <si>
    <t>CYRILLE</t>
  </si>
  <si>
    <t>19720710</t>
  </si>
  <si>
    <t>19750707</t>
  </si>
  <si>
    <t>GUTH</t>
  </si>
  <si>
    <t>HILK</t>
  </si>
  <si>
    <t>GERDA</t>
  </si>
  <si>
    <t>19450802</t>
  </si>
  <si>
    <t>DUFOUR</t>
  </si>
  <si>
    <t>MARIE-FRANCE</t>
  </si>
  <si>
    <t>NOLD</t>
  </si>
  <si>
    <t>19770905</t>
  </si>
  <si>
    <t>CLUB DE TIR DE SESSENHEIM</t>
  </si>
  <si>
    <t>CTS</t>
  </si>
  <si>
    <t>BETTINGER</t>
  </si>
  <si>
    <t>19610918</t>
  </si>
  <si>
    <t>UNION SPORTIVE EGALITAIRE</t>
  </si>
  <si>
    <t>USE</t>
  </si>
  <si>
    <t>WURCH</t>
  </si>
  <si>
    <t>19810412</t>
  </si>
  <si>
    <t>19851230</t>
  </si>
  <si>
    <t>068Fxxx</t>
  </si>
  <si>
    <t>UNION CYCLISTE LUTTERBACH</t>
  </si>
  <si>
    <t>UCL</t>
  </si>
  <si>
    <t>LILIANE</t>
  </si>
  <si>
    <t>JOSIANE</t>
  </si>
  <si>
    <t>BAUR</t>
  </si>
  <si>
    <t>19550815</t>
  </si>
  <si>
    <t>BEATRICE</t>
  </si>
  <si>
    <t>MARGOT</t>
  </si>
  <si>
    <t>19560322</t>
  </si>
  <si>
    <t>CHRISTIANE</t>
  </si>
  <si>
    <t>MARIATTE</t>
  </si>
  <si>
    <t>19641130</t>
  </si>
  <si>
    <t>AMICALE CYCLISTE THANN</t>
  </si>
  <si>
    <t>ACT</t>
  </si>
  <si>
    <t>20030802</t>
  </si>
  <si>
    <t>EMILIEN</t>
  </si>
  <si>
    <t>MUNSTER BIKE CLUB</t>
  </si>
  <si>
    <t>MBC</t>
  </si>
  <si>
    <t>19671122</t>
  </si>
  <si>
    <t>EMMA</t>
  </si>
  <si>
    <t>20040503</t>
  </si>
  <si>
    <t>19690708</t>
  </si>
  <si>
    <t>20070424</t>
  </si>
  <si>
    <t>20090116</t>
  </si>
  <si>
    <t>20060919</t>
  </si>
  <si>
    <t>JUNG</t>
  </si>
  <si>
    <t>19700412</t>
  </si>
  <si>
    <t>JULIETTE</t>
  </si>
  <si>
    <t>19740703</t>
  </si>
  <si>
    <t>CLEMENTINE</t>
  </si>
  <si>
    <t>KAYSER</t>
  </si>
  <si>
    <t>ELIE</t>
  </si>
  <si>
    <t>20060301</t>
  </si>
  <si>
    <t>ENAL</t>
  </si>
  <si>
    <t>19511020</t>
  </si>
  <si>
    <t>077Fxxx</t>
  </si>
  <si>
    <t>RUNNING CLUB CHELLOIS</t>
  </si>
  <si>
    <t>I-F</t>
  </si>
  <si>
    <t>RCC</t>
  </si>
  <si>
    <t>CARRETTI</t>
  </si>
  <si>
    <t>19480301</t>
  </si>
  <si>
    <t>MEURIOT</t>
  </si>
  <si>
    <t>FRAN</t>
  </si>
  <si>
    <t>19471203</t>
  </si>
  <si>
    <t>MYLENE</t>
  </si>
  <si>
    <t>CHAPITEAU</t>
  </si>
  <si>
    <t>19500420</t>
  </si>
  <si>
    <t>19600922</t>
  </si>
  <si>
    <t>078Fxxx</t>
  </si>
  <si>
    <t>CSE SAFRAN SQY</t>
  </si>
  <si>
    <t>CSE</t>
  </si>
  <si>
    <t>DUCO</t>
  </si>
  <si>
    <t>19581221</t>
  </si>
  <si>
    <t>SCHENK</t>
  </si>
  <si>
    <t>DELPHINE</t>
  </si>
  <si>
    <t>19710302</t>
  </si>
  <si>
    <t>MONTEL</t>
  </si>
  <si>
    <t>PINABEL</t>
  </si>
  <si>
    <t>19750705</t>
  </si>
  <si>
    <t>KHALDI</t>
  </si>
  <si>
    <t>19750721</t>
  </si>
  <si>
    <t>LE SAINT</t>
  </si>
  <si>
    <t>19490425</t>
  </si>
  <si>
    <t>CRETON</t>
  </si>
  <si>
    <t>19680217</t>
  </si>
  <si>
    <t>MURIELLE</t>
  </si>
  <si>
    <t>MANLIUS</t>
  </si>
  <si>
    <t>19620801</t>
  </si>
  <si>
    <t>19790105</t>
  </si>
  <si>
    <t>DESROCHES</t>
  </si>
  <si>
    <t>19740613</t>
  </si>
  <si>
    <t>19610114</t>
  </si>
  <si>
    <t>JEAN-CHRISTOPHE</t>
  </si>
  <si>
    <t>ACERRA</t>
  </si>
  <si>
    <t>19640813</t>
  </si>
  <si>
    <t>19621101</t>
  </si>
  <si>
    <t>CORDAY</t>
  </si>
  <si>
    <t>19770402</t>
  </si>
  <si>
    <t>VAREILLES</t>
  </si>
  <si>
    <t>19860228</t>
  </si>
  <si>
    <t>POGMAM</t>
  </si>
  <si>
    <t>19550512</t>
  </si>
  <si>
    <t>GAGNE</t>
  </si>
  <si>
    <t>19790119</t>
  </si>
  <si>
    <t>HADRIEN</t>
  </si>
  <si>
    <t>SPORTS OLYMPIQUE DE HOUILLES</t>
  </si>
  <si>
    <t>SOH</t>
  </si>
  <si>
    <t>LEPEIGNEUL</t>
  </si>
  <si>
    <t>19430623</t>
  </si>
  <si>
    <t>COELHO</t>
  </si>
  <si>
    <t>19430225</t>
  </si>
  <si>
    <t>CIRI</t>
  </si>
  <si>
    <t>PAOLO</t>
  </si>
  <si>
    <t>19531125</t>
  </si>
  <si>
    <t>RECULON</t>
  </si>
  <si>
    <t>19530107</t>
  </si>
  <si>
    <t>ROSEL</t>
  </si>
  <si>
    <t>19540519</t>
  </si>
  <si>
    <t>BAUCINO</t>
  </si>
  <si>
    <t>19480901</t>
  </si>
  <si>
    <t>LE OUEDEC</t>
  </si>
  <si>
    <t>19510714</t>
  </si>
  <si>
    <t>FURIC</t>
  </si>
  <si>
    <t>19401120</t>
  </si>
  <si>
    <t>MARCEL</t>
  </si>
  <si>
    <t>19371118</t>
  </si>
  <si>
    <t>19471114</t>
  </si>
  <si>
    <t>CHAPPAT</t>
  </si>
  <si>
    <t>WATTEBLED</t>
  </si>
  <si>
    <t>19541215</t>
  </si>
  <si>
    <t>AUBERTIN</t>
  </si>
  <si>
    <t>19500414</t>
  </si>
  <si>
    <t>LE BARS</t>
  </si>
  <si>
    <t>19471209</t>
  </si>
  <si>
    <t>19540504</t>
  </si>
  <si>
    <t>LAPALUS</t>
  </si>
  <si>
    <t>19560309</t>
  </si>
  <si>
    <t>LUCOT</t>
  </si>
  <si>
    <t>19540606</t>
  </si>
  <si>
    <t>HINTZY</t>
  </si>
  <si>
    <t>19540715</t>
  </si>
  <si>
    <t>LAMOUR KERAVEL</t>
  </si>
  <si>
    <t>19620318</t>
  </si>
  <si>
    <t>KERAVEL</t>
  </si>
  <si>
    <t>19601231</t>
  </si>
  <si>
    <t>FATIMA</t>
  </si>
  <si>
    <t>19661122</t>
  </si>
  <si>
    <t>NIANG</t>
  </si>
  <si>
    <t>WALTER</t>
  </si>
  <si>
    <t>LOTTIER</t>
  </si>
  <si>
    <t>19581130</t>
  </si>
  <si>
    <t>093Fxxx</t>
  </si>
  <si>
    <t>ASG BAGNOLET</t>
  </si>
  <si>
    <t>ASGB</t>
  </si>
  <si>
    <t>RENAUD</t>
  </si>
  <si>
    <t>LEVEQUE</t>
  </si>
  <si>
    <t>19701115</t>
  </si>
  <si>
    <t>PRIETO</t>
  </si>
  <si>
    <t>19690225</t>
  </si>
  <si>
    <t>LE ROUX</t>
  </si>
  <si>
    <t>ALINE</t>
  </si>
  <si>
    <t>19711012</t>
  </si>
  <si>
    <t>19730405</t>
  </si>
  <si>
    <t>19650107</t>
  </si>
  <si>
    <t>091Fxxx</t>
  </si>
  <si>
    <t>19810808</t>
  </si>
  <si>
    <t>UNION SPORTIVE DE VIGNEUX</t>
  </si>
  <si>
    <t>USV</t>
  </si>
  <si>
    <t>RONCIN</t>
  </si>
  <si>
    <t>19580225</t>
  </si>
  <si>
    <t>CLUB SPORTIF BRETIGNY ATHLETISME</t>
  </si>
  <si>
    <t>CSBA</t>
  </si>
  <si>
    <t>19571124</t>
  </si>
  <si>
    <t>HARDIVILLERS</t>
  </si>
  <si>
    <t>ELISE</t>
  </si>
  <si>
    <t>PELTAN</t>
  </si>
  <si>
    <t>ESTER</t>
  </si>
  <si>
    <t>20000201</t>
  </si>
  <si>
    <t>VALLEE</t>
  </si>
  <si>
    <t>OSFOUR</t>
  </si>
  <si>
    <t>RANYA</t>
  </si>
  <si>
    <t>19951126</t>
  </si>
  <si>
    <t>ALIX</t>
  </si>
  <si>
    <t>20030728</t>
  </si>
  <si>
    <t>SENTUBERY</t>
  </si>
  <si>
    <t>20031215</t>
  </si>
  <si>
    <t>MOORJEE</t>
  </si>
  <si>
    <t>KAINA</t>
  </si>
  <si>
    <t>20050821</t>
  </si>
  <si>
    <t>19710918</t>
  </si>
  <si>
    <t>BACCOUCHE</t>
  </si>
  <si>
    <t>CHOKRI</t>
  </si>
  <si>
    <t>CADET</t>
  </si>
  <si>
    <t>19921119</t>
  </si>
  <si>
    <t>19691206</t>
  </si>
  <si>
    <t>19700109</t>
  </si>
  <si>
    <t>ELOISE</t>
  </si>
  <si>
    <t>MELVIN</t>
  </si>
  <si>
    <t>20040615</t>
  </si>
  <si>
    <t>20060527</t>
  </si>
  <si>
    <t>BUREAU PELTAN</t>
  </si>
  <si>
    <t>19690402</t>
  </si>
  <si>
    <t>SABRINE</t>
  </si>
  <si>
    <t>19971208</t>
  </si>
  <si>
    <t>HULIN</t>
  </si>
  <si>
    <t>DYLAN</t>
  </si>
  <si>
    <t>20050521</t>
  </si>
  <si>
    <t>JOWZIKOWSKI</t>
  </si>
  <si>
    <t>SAID</t>
  </si>
  <si>
    <t>19650828</t>
  </si>
  <si>
    <t>PROTEAU</t>
  </si>
  <si>
    <t>20080925</t>
  </si>
  <si>
    <t>ROUDY</t>
  </si>
  <si>
    <t>19910913</t>
  </si>
  <si>
    <t>VAN DEN HOVE</t>
  </si>
  <si>
    <t>ALISSA</t>
  </si>
  <si>
    <t>19950623</t>
  </si>
  <si>
    <t>NOLAN</t>
  </si>
  <si>
    <t>20070911</t>
  </si>
  <si>
    <t>KHOMMACH</t>
  </si>
  <si>
    <t>CHARAFEDDINE</t>
  </si>
  <si>
    <t>20080918</t>
  </si>
  <si>
    <t>TAINA</t>
  </si>
  <si>
    <t>LISON</t>
  </si>
  <si>
    <t>20030227</t>
  </si>
  <si>
    <t>POTIER BAHNSUN</t>
  </si>
  <si>
    <t>ILYES</t>
  </si>
  <si>
    <t>20100624</t>
  </si>
  <si>
    <t>ELKOUZZI</t>
  </si>
  <si>
    <t>YOUSSEF</t>
  </si>
  <si>
    <t>19590806</t>
  </si>
  <si>
    <t>19840721</t>
  </si>
  <si>
    <t>MELINA</t>
  </si>
  <si>
    <t>DAGUIN</t>
  </si>
  <si>
    <t>19990414</t>
  </si>
  <si>
    <t>BESSEM</t>
  </si>
  <si>
    <t>20010929</t>
  </si>
  <si>
    <t>MILITON</t>
  </si>
  <si>
    <t>20030326</t>
  </si>
  <si>
    <t>BERMUDEZ</t>
  </si>
  <si>
    <t>20070122</t>
  </si>
  <si>
    <t>20070505</t>
  </si>
  <si>
    <t>TRISTAN</t>
  </si>
  <si>
    <t>20080505</t>
  </si>
  <si>
    <t>20090412</t>
  </si>
  <si>
    <t>JERIDI</t>
  </si>
  <si>
    <t>AMINE</t>
  </si>
  <si>
    <t>20091128</t>
  </si>
  <si>
    <t>CHAMIOT</t>
  </si>
  <si>
    <t>20110718</t>
  </si>
  <si>
    <t>ROBLET</t>
  </si>
  <si>
    <t>JAMES</t>
  </si>
  <si>
    <t>20120111</t>
  </si>
  <si>
    <t>DIAKITE</t>
  </si>
  <si>
    <t>20120206</t>
  </si>
  <si>
    <t>THEOPHILE</t>
  </si>
  <si>
    <t>LAROUCI</t>
  </si>
  <si>
    <t>AYOUB</t>
  </si>
  <si>
    <t>20101227</t>
  </si>
  <si>
    <t>AYMENE</t>
  </si>
  <si>
    <t>20080904</t>
  </si>
  <si>
    <t>BETRANCOURT</t>
  </si>
  <si>
    <t>JEAN-SEBASTIEN</t>
  </si>
  <si>
    <t>OMA</t>
  </si>
  <si>
    <t>20010328</t>
  </si>
  <si>
    <t>BESSON</t>
  </si>
  <si>
    <t>ROLLAND</t>
  </si>
  <si>
    <t>19350614</t>
  </si>
  <si>
    <t>SCHNEIDER BESSON</t>
  </si>
  <si>
    <t>19530625</t>
  </si>
  <si>
    <t>SCHNEIDER</t>
  </si>
  <si>
    <t>REMY</t>
  </si>
  <si>
    <t>19901016</t>
  </si>
  <si>
    <t>ROJAS</t>
  </si>
  <si>
    <t>19611027</t>
  </si>
  <si>
    <t>19560524</t>
  </si>
  <si>
    <t>MARTIN</t>
  </si>
  <si>
    <t>AMANDINE</t>
  </si>
  <si>
    <t>19920205</t>
  </si>
  <si>
    <t>MARIE CLAUDE</t>
  </si>
  <si>
    <t>19550313</t>
  </si>
  <si>
    <t>19770112</t>
  </si>
  <si>
    <t>ROYET</t>
  </si>
  <si>
    <t>WILLY</t>
  </si>
  <si>
    <t>19630905</t>
  </si>
  <si>
    <t>ESPERO</t>
  </si>
  <si>
    <t>GIANNI</t>
  </si>
  <si>
    <t>20090325</t>
  </si>
  <si>
    <t>SAINDOU</t>
  </si>
  <si>
    <t>ARIMALALA</t>
  </si>
  <si>
    <t>19650331</t>
  </si>
  <si>
    <t>CAPRON</t>
  </si>
  <si>
    <t>CADRAN</t>
  </si>
  <si>
    <t>ROSE-AIMEE</t>
  </si>
  <si>
    <t>19590604</t>
  </si>
  <si>
    <t>BENBOUHAFS</t>
  </si>
  <si>
    <t>TALHA</t>
  </si>
  <si>
    <t>20111129</t>
  </si>
  <si>
    <t>IBRAHIM</t>
  </si>
  <si>
    <t>LE GALLES</t>
  </si>
  <si>
    <t>WARREN</t>
  </si>
  <si>
    <t>20110805</t>
  </si>
  <si>
    <t>19820317</t>
  </si>
  <si>
    <t>ALICIA</t>
  </si>
  <si>
    <t>20120627</t>
  </si>
  <si>
    <t>BOULOUFA</t>
  </si>
  <si>
    <t>NABIL</t>
  </si>
  <si>
    <t>20090616</t>
  </si>
  <si>
    <t>LYAM</t>
  </si>
  <si>
    <t>20160418</t>
  </si>
  <si>
    <t>SACHA</t>
  </si>
  <si>
    <t>20111123</t>
  </si>
  <si>
    <t>TRAORE</t>
  </si>
  <si>
    <t>TIDIANE-HALIMI</t>
  </si>
  <si>
    <t>20071102</t>
  </si>
  <si>
    <t>YACINE</t>
  </si>
  <si>
    <t>20131010</t>
  </si>
  <si>
    <t>LECIO</t>
  </si>
  <si>
    <t>19830125</t>
  </si>
  <si>
    <t>KNOERTZER</t>
  </si>
  <si>
    <t>MATHIS</t>
  </si>
  <si>
    <t>20090101</t>
  </si>
  <si>
    <t>MAILLOT</t>
  </si>
  <si>
    <t>MAX</t>
  </si>
  <si>
    <t>19540724</t>
  </si>
  <si>
    <t>LINA</t>
  </si>
  <si>
    <t>20071121</t>
  </si>
  <si>
    <t>19590624</t>
  </si>
  <si>
    <t>GRAS</t>
  </si>
  <si>
    <t>20110906</t>
  </si>
  <si>
    <t>RUBEN</t>
  </si>
  <si>
    <t>GRISEL</t>
  </si>
  <si>
    <t>19640922</t>
  </si>
  <si>
    <t>20020922</t>
  </si>
  <si>
    <t>19670327</t>
  </si>
  <si>
    <t>19611211</t>
  </si>
  <si>
    <t>COCHEZ</t>
  </si>
  <si>
    <t>CYRIL</t>
  </si>
  <si>
    <t>FOSSEY</t>
  </si>
  <si>
    <t>ANTONIO</t>
  </si>
  <si>
    <t>19670530</t>
  </si>
  <si>
    <t>20100315</t>
  </si>
  <si>
    <t>19770610</t>
  </si>
  <si>
    <t>19810528</t>
  </si>
  <si>
    <t>MORIN</t>
  </si>
  <si>
    <t>GAELLE</t>
  </si>
  <si>
    <t>20080603</t>
  </si>
  <si>
    <t>CARINE</t>
  </si>
  <si>
    <t>PAPIN</t>
  </si>
  <si>
    <t>19640501</t>
  </si>
  <si>
    <t>19700422</t>
  </si>
  <si>
    <t>GILLOT</t>
  </si>
  <si>
    <t>19550318</t>
  </si>
  <si>
    <t>ATHLE LE BOURGET DRANCY DUGNY</t>
  </si>
  <si>
    <t>ABDO</t>
  </si>
  <si>
    <t>REBRAY</t>
  </si>
  <si>
    <t>ANNE MARIE</t>
  </si>
  <si>
    <t>19540806</t>
  </si>
  <si>
    <t>CARTIER-CADERON</t>
  </si>
  <si>
    <t>RONAND</t>
  </si>
  <si>
    <t>19880630</t>
  </si>
  <si>
    <t>ESPERANCE SPORTIVE STAINS</t>
  </si>
  <si>
    <t>ESS</t>
  </si>
  <si>
    <t>LIARD</t>
  </si>
  <si>
    <t>LAURA</t>
  </si>
  <si>
    <t>19961021</t>
  </si>
  <si>
    <t>DA SILVA</t>
  </si>
  <si>
    <t>19711204</t>
  </si>
  <si>
    <t>KADRI</t>
  </si>
  <si>
    <t>MESSAOUD</t>
  </si>
  <si>
    <t>MENDES</t>
  </si>
  <si>
    <t>KONATE</t>
  </si>
  <si>
    <t>RAMATA</t>
  </si>
  <si>
    <t>KHALFALLAH</t>
  </si>
  <si>
    <t>19721130</t>
  </si>
  <si>
    <t>19810918</t>
  </si>
  <si>
    <t>POUPART</t>
  </si>
  <si>
    <t>LENNY</t>
  </si>
  <si>
    <t>TOMAS ESPEJO</t>
  </si>
  <si>
    <t>19850206</t>
  </si>
  <si>
    <t>CHAUVET</t>
  </si>
  <si>
    <t>FAKIRI</t>
  </si>
  <si>
    <t>ILIAN</t>
  </si>
  <si>
    <t>20070422</t>
  </si>
  <si>
    <t>ABDELNABY AHMED</t>
  </si>
  <si>
    <t>JANNA</t>
  </si>
  <si>
    <t>20080401</t>
  </si>
  <si>
    <t>20070627</t>
  </si>
  <si>
    <t>BAKHTI</t>
  </si>
  <si>
    <t>MOHAMED</t>
  </si>
  <si>
    <t>19710507</t>
  </si>
  <si>
    <t>20100504</t>
  </si>
  <si>
    <t>VIOLAS</t>
  </si>
  <si>
    <t>19920302</t>
  </si>
  <si>
    <t>JAUMOUILLE</t>
  </si>
  <si>
    <t>19661220</t>
  </si>
  <si>
    <t>SANGARE</t>
  </si>
  <si>
    <t>LIMIER</t>
  </si>
  <si>
    <t>19871215</t>
  </si>
  <si>
    <t>AMOUGOU</t>
  </si>
  <si>
    <t>20051006</t>
  </si>
  <si>
    <t>OPHELIE</t>
  </si>
  <si>
    <t>19970103</t>
  </si>
  <si>
    <t>HANAE</t>
  </si>
  <si>
    <t>20051209</t>
  </si>
  <si>
    <t>19941202</t>
  </si>
  <si>
    <t>20120328</t>
  </si>
  <si>
    <t>KADIATOU</t>
  </si>
  <si>
    <t>CHARLIER</t>
  </si>
  <si>
    <t>NINA</t>
  </si>
  <si>
    <t>19530104</t>
  </si>
  <si>
    <t>CADERON</t>
  </si>
  <si>
    <t>19560525</t>
  </si>
  <si>
    <t>19640908</t>
  </si>
  <si>
    <t>19860312</t>
  </si>
  <si>
    <t>BERENICE</t>
  </si>
  <si>
    <t>19890809</t>
  </si>
  <si>
    <t>VORMESE</t>
  </si>
  <si>
    <t>FOFANA</t>
  </si>
  <si>
    <t>KHALIFA</t>
  </si>
  <si>
    <t>20000414</t>
  </si>
  <si>
    <t>20030626</t>
  </si>
  <si>
    <t>LANGLOIS</t>
  </si>
  <si>
    <t>KLEMENCE</t>
  </si>
  <si>
    <t>20050629</t>
  </si>
  <si>
    <t>PROMENEUR</t>
  </si>
  <si>
    <t>19880210</t>
  </si>
  <si>
    <t>TADOUNT</t>
  </si>
  <si>
    <t>LOUNA</t>
  </si>
  <si>
    <t>20070901</t>
  </si>
  <si>
    <t>20060522</t>
  </si>
  <si>
    <t>19800713</t>
  </si>
  <si>
    <t>BOUZIT</t>
  </si>
  <si>
    <t>KHALED</t>
  </si>
  <si>
    <t>20020324</t>
  </si>
  <si>
    <t>CERCLE MUNICIPAL D'AUBERVILLIERS ATHLETISME</t>
  </si>
  <si>
    <t>CMAA</t>
  </si>
  <si>
    <t>SISSAKO</t>
  </si>
  <si>
    <t>DJIBRIL</t>
  </si>
  <si>
    <t>20060130</t>
  </si>
  <si>
    <t>PELESTIN</t>
  </si>
  <si>
    <t>SULLYVAN</t>
  </si>
  <si>
    <t>20040616</t>
  </si>
  <si>
    <t>LIMAGE</t>
  </si>
  <si>
    <t>20020901</t>
  </si>
  <si>
    <t>20100630</t>
  </si>
  <si>
    <t>LODIN</t>
  </si>
  <si>
    <t>THAINA</t>
  </si>
  <si>
    <t>20070404</t>
  </si>
  <si>
    <t>ABBAS</t>
  </si>
  <si>
    <t>NEYLA</t>
  </si>
  <si>
    <t>20110305</t>
  </si>
  <si>
    <t>ALI</t>
  </si>
  <si>
    <t>ZAID</t>
  </si>
  <si>
    <t>20010316</t>
  </si>
  <si>
    <t>20090507</t>
  </si>
  <si>
    <t>DELARUE</t>
  </si>
  <si>
    <t>CLOVIS</t>
  </si>
  <si>
    <t>20070926</t>
  </si>
  <si>
    <t>ISMAEL</t>
  </si>
  <si>
    <t>20100417</t>
  </si>
  <si>
    <t>BAUDRILLART</t>
  </si>
  <si>
    <t>19850722</t>
  </si>
  <si>
    <t>LAHOUEL</t>
  </si>
  <si>
    <t>SIRINE</t>
  </si>
  <si>
    <t>20070326</t>
  </si>
  <si>
    <t>INES</t>
  </si>
  <si>
    <t>20090320</t>
  </si>
  <si>
    <t>SOLENE</t>
  </si>
  <si>
    <t>CRESCENTE</t>
  </si>
  <si>
    <t>19550523</t>
  </si>
  <si>
    <t>TREMBLAY ATHLETIQUE CLUB</t>
  </si>
  <si>
    <t>TAC</t>
  </si>
  <si>
    <t>QUEMENER</t>
  </si>
  <si>
    <t>ANAIS</t>
  </si>
  <si>
    <t>19910401</t>
  </si>
  <si>
    <t>19800421</t>
  </si>
  <si>
    <t>19710808</t>
  </si>
  <si>
    <t>ADIL</t>
  </si>
  <si>
    <t>20010426</t>
  </si>
  <si>
    <t>ASSETOU</t>
  </si>
  <si>
    <t>KOITA</t>
  </si>
  <si>
    <t>ASSA</t>
  </si>
  <si>
    <t>19980403</t>
  </si>
  <si>
    <t>19811002</t>
  </si>
  <si>
    <t>SHANICE</t>
  </si>
  <si>
    <t>MARIE BRUNO</t>
  </si>
  <si>
    <t>19671208</t>
  </si>
  <si>
    <t>IBRAHIMA</t>
  </si>
  <si>
    <t>20040731</t>
  </si>
  <si>
    <t>SOFRANI</t>
  </si>
  <si>
    <t>CHALU</t>
  </si>
  <si>
    <t>ANN'STEPHY</t>
  </si>
  <si>
    <t>20051122</t>
  </si>
  <si>
    <t>BECHIKH</t>
  </si>
  <si>
    <t>20040224</t>
  </si>
  <si>
    <t>DRUMEL</t>
  </si>
  <si>
    <t>20011130</t>
  </si>
  <si>
    <t>KAMISSA</t>
  </si>
  <si>
    <t>20050616</t>
  </si>
  <si>
    <t>DUCLOS</t>
  </si>
  <si>
    <t>DELATTRE</t>
  </si>
  <si>
    <t>19831028</t>
  </si>
  <si>
    <t>RATSIMBAZAFY</t>
  </si>
  <si>
    <t>DORIS</t>
  </si>
  <si>
    <t>19740513</t>
  </si>
  <si>
    <t>BRITES</t>
  </si>
  <si>
    <t>19791010</t>
  </si>
  <si>
    <t>VIGNERON</t>
  </si>
  <si>
    <t>MORGAN</t>
  </si>
  <si>
    <t>20071130</t>
  </si>
  <si>
    <t>AARON</t>
  </si>
  <si>
    <t>SALIGNAT-PLUMASSEAU</t>
  </si>
  <si>
    <t>MARIE-CLAUDE</t>
  </si>
  <si>
    <t>19740210</t>
  </si>
  <si>
    <t>HAUTEMULLE</t>
  </si>
  <si>
    <t>19550429</t>
  </si>
  <si>
    <t>MUSUNGU</t>
  </si>
  <si>
    <t>20000729</t>
  </si>
  <si>
    <t>PUMO</t>
  </si>
  <si>
    <t>ELEONORA</t>
  </si>
  <si>
    <t>19491031</t>
  </si>
  <si>
    <t>DELBOIS</t>
  </si>
  <si>
    <t>19560924</t>
  </si>
  <si>
    <t>MONTEIRO</t>
  </si>
  <si>
    <t>VIVIANE</t>
  </si>
  <si>
    <t>19810916</t>
  </si>
  <si>
    <t>FATIM</t>
  </si>
  <si>
    <t>20070416</t>
  </si>
  <si>
    <t>20070520</t>
  </si>
  <si>
    <t>FARAH</t>
  </si>
  <si>
    <t>RAHMOUNE</t>
  </si>
  <si>
    <t>NAWEL</t>
  </si>
  <si>
    <t>20060809</t>
  </si>
  <si>
    <t>SOFIA</t>
  </si>
  <si>
    <t>MANEL</t>
  </si>
  <si>
    <t>20060714</t>
  </si>
  <si>
    <t>DEMBELE</t>
  </si>
  <si>
    <t>HABY</t>
  </si>
  <si>
    <t>20071111</t>
  </si>
  <si>
    <t>AICHA</t>
  </si>
  <si>
    <t>20051227</t>
  </si>
  <si>
    <t>KARIMA</t>
  </si>
  <si>
    <t>CAMARA</t>
  </si>
  <si>
    <t>MAELIA</t>
  </si>
  <si>
    <t>20060418</t>
  </si>
  <si>
    <t>CELIA</t>
  </si>
  <si>
    <t>20090909</t>
  </si>
  <si>
    <t>DRISSA</t>
  </si>
  <si>
    <t>BONINE</t>
  </si>
  <si>
    <t>NAROLYNDA</t>
  </si>
  <si>
    <t>20040624</t>
  </si>
  <si>
    <t>ABDERRAHMANE</t>
  </si>
  <si>
    <t>20091012</t>
  </si>
  <si>
    <t>20111009</t>
  </si>
  <si>
    <t>BRACMORT</t>
  </si>
  <si>
    <t>INAYA</t>
  </si>
  <si>
    <t>20100921</t>
  </si>
  <si>
    <t>DE STERCKE</t>
  </si>
  <si>
    <t>19941229</t>
  </si>
  <si>
    <t>GENDREY</t>
  </si>
  <si>
    <t>MATTEO-KRIS</t>
  </si>
  <si>
    <t>20090531</t>
  </si>
  <si>
    <t>GUSTAVE</t>
  </si>
  <si>
    <t>20100429</t>
  </si>
  <si>
    <t>20071218</t>
  </si>
  <si>
    <t>20100602</t>
  </si>
  <si>
    <t>CHLOE</t>
  </si>
  <si>
    <t>SAMY</t>
  </si>
  <si>
    <t>19990604</t>
  </si>
  <si>
    <t>20070521</t>
  </si>
  <si>
    <t>LAHIANI</t>
  </si>
  <si>
    <t>FERYEL</t>
  </si>
  <si>
    <t>20080511</t>
  </si>
  <si>
    <t>NAOMIE</t>
  </si>
  <si>
    <t>20100706</t>
  </si>
  <si>
    <t>M'BARKI</t>
  </si>
  <si>
    <t>WAHIL</t>
  </si>
  <si>
    <t>20061015</t>
  </si>
  <si>
    <t>M'RABET</t>
  </si>
  <si>
    <t>FERIELLE</t>
  </si>
  <si>
    <t>20070219</t>
  </si>
  <si>
    <t>MEISSANE</t>
  </si>
  <si>
    <t>20090830</t>
  </si>
  <si>
    <t>20081205</t>
  </si>
  <si>
    <t>REJANT</t>
  </si>
  <si>
    <t>JANA</t>
  </si>
  <si>
    <t>20060428</t>
  </si>
  <si>
    <t>SEVERIN</t>
  </si>
  <si>
    <t>CILLIA</t>
  </si>
  <si>
    <t>20031106</t>
  </si>
  <si>
    <t>20101129</t>
  </si>
  <si>
    <t>URSULE</t>
  </si>
  <si>
    <t>20040918</t>
  </si>
  <si>
    <t>20090509</t>
  </si>
  <si>
    <t>19941103</t>
  </si>
  <si>
    <t>20060423</t>
  </si>
  <si>
    <t>AZZAOUI</t>
  </si>
  <si>
    <t>TAWBA</t>
  </si>
  <si>
    <t>20080215</t>
  </si>
  <si>
    <t>USMA - UNION SPORTIVE MULTISECTIONS AUDONIENNE</t>
  </si>
  <si>
    <t>USMA</t>
  </si>
  <si>
    <t>YACOUB</t>
  </si>
  <si>
    <t>ZINA</t>
  </si>
  <si>
    <t>20090901</t>
  </si>
  <si>
    <t>CAR</t>
  </si>
  <si>
    <t>MELISSA</t>
  </si>
  <si>
    <t>GOLDBERG</t>
  </si>
  <si>
    <t>19760117</t>
  </si>
  <si>
    <t>CELESTE</t>
  </si>
  <si>
    <t>20000325</t>
  </si>
  <si>
    <t>BLANC MESNIL SPORT ATHLETISME 93</t>
  </si>
  <si>
    <t>BMSA</t>
  </si>
  <si>
    <t>PATAY</t>
  </si>
  <si>
    <t>20010114</t>
  </si>
  <si>
    <t>BENON</t>
  </si>
  <si>
    <t>MAURICIA</t>
  </si>
  <si>
    <t>MOKHFI</t>
  </si>
  <si>
    <t>ANISSA</t>
  </si>
  <si>
    <t>20040418</t>
  </si>
  <si>
    <t>PICAUT</t>
  </si>
  <si>
    <t>19521025</t>
  </si>
  <si>
    <t>SINNAPPANE</t>
  </si>
  <si>
    <t>20030822</t>
  </si>
  <si>
    <t>SAINT DENIS UNION SPORTS</t>
  </si>
  <si>
    <t>SDUS</t>
  </si>
  <si>
    <t>PHAETON</t>
  </si>
  <si>
    <t>MAELLY</t>
  </si>
  <si>
    <t>20051110</t>
  </si>
  <si>
    <t>19710414</t>
  </si>
  <si>
    <t>19700701</t>
  </si>
  <si>
    <t>20040807</t>
  </si>
  <si>
    <t>KAOUANE</t>
  </si>
  <si>
    <t>20070729</t>
  </si>
  <si>
    <t>BOUMEDJANE</t>
  </si>
  <si>
    <t>DARYNE</t>
  </si>
  <si>
    <t>20060913</t>
  </si>
  <si>
    <t>20040706</t>
  </si>
  <si>
    <t>20031014</t>
  </si>
  <si>
    <t>BETHOUART</t>
  </si>
  <si>
    <t>20020305</t>
  </si>
  <si>
    <t>20040621</t>
  </si>
  <si>
    <t>IRIS</t>
  </si>
  <si>
    <t>20020925</t>
  </si>
  <si>
    <t>20001116</t>
  </si>
  <si>
    <t>SAID ABDALLAH</t>
  </si>
  <si>
    <t>HAMZA</t>
  </si>
  <si>
    <t>20030509</t>
  </si>
  <si>
    <t>SYLLA</t>
  </si>
  <si>
    <t>KADIDJA</t>
  </si>
  <si>
    <t>20020316</t>
  </si>
  <si>
    <t>LUSAKWENO BABAYILA</t>
  </si>
  <si>
    <t>20021104</t>
  </si>
  <si>
    <t>TOKRE</t>
  </si>
  <si>
    <t>RACHEL</t>
  </si>
  <si>
    <t>20021130</t>
  </si>
  <si>
    <t>BOLLINGER</t>
  </si>
  <si>
    <t>19840606</t>
  </si>
  <si>
    <t>NOISY LE SEC ATHLETISME</t>
  </si>
  <si>
    <t>NLSA</t>
  </si>
  <si>
    <t>ALLEAUME</t>
  </si>
  <si>
    <t>19990312</t>
  </si>
  <si>
    <t>19810609</t>
  </si>
  <si>
    <t>LOUISIANE</t>
  </si>
  <si>
    <t>19610421</t>
  </si>
  <si>
    <t>VLASSOFF</t>
  </si>
  <si>
    <t>19540930</t>
  </si>
  <si>
    <t>LATASTE</t>
  </si>
  <si>
    <t>LOGAN</t>
  </si>
  <si>
    <t>19980611</t>
  </si>
  <si>
    <t>ALEXANDRA</t>
  </si>
  <si>
    <t>19720131</t>
  </si>
  <si>
    <t>ATTIKIBE</t>
  </si>
  <si>
    <t>20010809</t>
  </si>
  <si>
    <t>RODRIGUES</t>
  </si>
  <si>
    <t>19700712</t>
  </si>
  <si>
    <t>20050311</t>
  </si>
  <si>
    <t>MARGUET</t>
  </si>
  <si>
    <t>20031222</t>
  </si>
  <si>
    <t>SAINTIMA</t>
  </si>
  <si>
    <t>20020208</t>
  </si>
  <si>
    <t>VELINON</t>
  </si>
  <si>
    <t>ALYCIA</t>
  </si>
  <si>
    <t>20040523</t>
  </si>
  <si>
    <t>KONDE</t>
  </si>
  <si>
    <t>KHADY</t>
  </si>
  <si>
    <t>19680207</t>
  </si>
  <si>
    <t>NASSIRA</t>
  </si>
  <si>
    <t>20050309</t>
  </si>
  <si>
    <t>SIMEON</t>
  </si>
  <si>
    <t>TEQUI</t>
  </si>
  <si>
    <t>20020303</t>
  </si>
  <si>
    <t>20001005</t>
  </si>
  <si>
    <t>FERET</t>
  </si>
  <si>
    <t>20061110</t>
  </si>
  <si>
    <t>MROUDJAE</t>
  </si>
  <si>
    <t>ELIAS</t>
  </si>
  <si>
    <t>20090103</t>
  </si>
  <si>
    <t>HUREL</t>
  </si>
  <si>
    <t>20070609</t>
  </si>
  <si>
    <t>20080710</t>
  </si>
  <si>
    <t>WALOCQ</t>
  </si>
  <si>
    <t>20080522</t>
  </si>
  <si>
    <t>BOUZAZA</t>
  </si>
  <si>
    <t>BILAL</t>
  </si>
  <si>
    <t>20060529</t>
  </si>
  <si>
    <t>DUSART</t>
  </si>
  <si>
    <t>20060101</t>
  </si>
  <si>
    <t>FIDALI</t>
  </si>
  <si>
    <t>20050419</t>
  </si>
  <si>
    <t>IMAN</t>
  </si>
  <si>
    <t>20050606</t>
  </si>
  <si>
    <t>SALMA</t>
  </si>
  <si>
    <t>20060925</t>
  </si>
  <si>
    <t>AGHOUILES</t>
  </si>
  <si>
    <t>19800423</t>
  </si>
  <si>
    <t>RIGOLLET</t>
  </si>
  <si>
    <t>20100818</t>
  </si>
  <si>
    <t>AYA</t>
  </si>
  <si>
    <t>20100622</t>
  </si>
  <si>
    <t>ZERGUIT</t>
  </si>
  <si>
    <t>FAIZA</t>
  </si>
  <si>
    <t>20080129</t>
  </si>
  <si>
    <t>PEDRENO RABORD</t>
  </si>
  <si>
    <t>JAHMYSSON</t>
  </si>
  <si>
    <t>20110207</t>
  </si>
  <si>
    <t>LOAN</t>
  </si>
  <si>
    <t>20090115</t>
  </si>
  <si>
    <t>DOJKA</t>
  </si>
  <si>
    <t>ALLAN</t>
  </si>
  <si>
    <t>20090802</t>
  </si>
  <si>
    <t>20101020</t>
  </si>
  <si>
    <t>OUCHABANE</t>
  </si>
  <si>
    <t>YOUCEF</t>
  </si>
  <si>
    <t>20090915</t>
  </si>
  <si>
    <t>GEOFFRION</t>
  </si>
  <si>
    <t>CORTO</t>
  </si>
  <si>
    <t>20090327</t>
  </si>
  <si>
    <t>BAH</t>
  </si>
  <si>
    <t>HAWA</t>
  </si>
  <si>
    <t>20091117</t>
  </si>
  <si>
    <t>LUE</t>
  </si>
  <si>
    <t>20101005</t>
  </si>
  <si>
    <t>SOTER</t>
  </si>
  <si>
    <t>20090715</t>
  </si>
  <si>
    <t>SARA</t>
  </si>
  <si>
    <t>20080706</t>
  </si>
  <si>
    <t>CARMASOL</t>
  </si>
  <si>
    <t>MANOHA</t>
  </si>
  <si>
    <t>20091220</t>
  </si>
  <si>
    <t>KHEFFACH</t>
  </si>
  <si>
    <t>MOHAMED-RYAD</t>
  </si>
  <si>
    <t>20060407</t>
  </si>
  <si>
    <t>BOUSSAID</t>
  </si>
  <si>
    <t>KAMEL</t>
  </si>
  <si>
    <t>20070307</t>
  </si>
  <si>
    <t>GRUCEL</t>
  </si>
  <si>
    <t>SZYMON</t>
  </si>
  <si>
    <t>20070426</t>
  </si>
  <si>
    <t>VALLADEAU GASCON</t>
  </si>
  <si>
    <t>OUSSAITI</t>
  </si>
  <si>
    <t>NOUR</t>
  </si>
  <si>
    <t>RAYAN</t>
  </si>
  <si>
    <t>20040116</t>
  </si>
  <si>
    <t>MAGNE-MABOU</t>
  </si>
  <si>
    <t>SHELLEY</t>
  </si>
  <si>
    <t>20050924</t>
  </si>
  <si>
    <t>20031021</t>
  </si>
  <si>
    <t>DIEDHIOU</t>
  </si>
  <si>
    <t>VILLE JOUBERT</t>
  </si>
  <si>
    <t>19940401</t>
  </si>
  <si>
    <t>BOUAZIZ</t>
  </si>
  <si>
    <t>JARBOUA</t>
  </si>
  <si>
    <t>19770427</t>
  </si>
  <si>
    <t>LOUSTAU</t>
  </si>
  <si>
    <t>19611221</t>
  </si>
  <si>
    <t>COUTANCEAU</t>
  </si>
  <si>
    <t>ERVIN</t>
  </si>
  <si>
    <t>19940119</t>
  </si>
  <si>
    <t>20090520</t>
  </si>
  <si>
    <t>ADAMA</t>
  </si>
  <si>
    <t>BESIGOT</t>
  </si>
  <si>
    <t>19840131</t>
  </si>
  <si>
    <t>RENAUDIN</t>
  </si>
  <si>
    <t>19700204</t>
  </si>
  <si>
    <t>DEVAUX</t>
  </si>
  <si>
    <t>19290825</t>
  </si>
  <si>
    <t>ARTHUR</t>
  </si>
  <si>
    <t>PESCHE</t>
  </si>
  <si>
    <t>19970110</t>
  </si>
  <si>
    <t>MARIE-HELENE</t>
  </si>
  <si>
    <t>19750116</t>
  </si>
  <si>
    <t>RICHARDOT</t>
  </si>
  <si>
    <t>19480121</t>
  </si>
  <si>
    <t>MOUILLESAUX</t>
  </si>
  <si>
    <t>JEAN-PAUL</t>
  </si>
  <si>
    <t>19460513</t>
  </si>
  <si>
    <t>HADJOUT</t>
  </si>
  <si>
    <t>LILIA</t>
  </si>
  <si>
    <t>20070522</t>
  </si>
  <si>
    <t>LEPAGE</t>
  </si>
  <si>
    <t>19670716</t>
  </si>
  <si>
    <t>DIEGO</t>
  </si>
  <si>
    <t>20081028</t>
  </si>
  <si>
    <t>MANKENDA</t>
  </si>
  <si>
    <t>FLORE</t>
  </si>
  <si>
    <t>19970923</t>
  </si>
  <si>
    <t>MAIA</t>
  </si>
  <si>
    <t>20040308</t>
  </si>
  <si>
    <t>20050428</t>
  </si>
  <si>
    <t>HALLOUIN</t>
  </si>
  <si>
    <t>20030105</t>
  </si>
  <si>
    <t>VION</t>
  </si>
  <si>
    <t>ISAAC</t>
  </si>
  <si>
    <t>PRINTEMPS</t>
  </si>
  <si>
    <t>19721109</t>
  </si>
  <si>
    <t>VIGNAL</t>
  </si>
  <si>
    <t>20010522</t>
  </si>
  <si>
    <t>PERRUCHOT-TRIBOULET</t>
  </si>
  <si>
    <t>20050613</t>
  </si>
  <si>
    <t>KANSAB</t>
  </si>
  <si>
    <t>ILYES ZAKARIA</t>
  </si>
  <si>
    <t>GARATEA</t>
  </si>
  <si>
    <t>SUSANA</t>
  </si>
  <si>
    <t>19750112</t>
  </si>
  <si>
    <t>BADIS</t>
  </si>
  <si>
    <t>20000806</t>
  </si>
  <si>
    <t>19620928</t>
  </si>
  <si>
    <t>19571125</t>
  </si>
  <si>
    <t>CORREA</t>
  </si>
  <si>
    <t>20061017</t>
  </si>
  <si>
    <t>19670911</t>
  </si>
  <si>
    <t>SILVEIRA</t>
  </si>
  <si>
    <t>20021224</t>
  </si>
  <si>
    <t>JUTELET</t>
  </si>
  <si>
    <t>BOULY</t>
  </si>
  <si>
    <t>RIAD</t>
  </si>
  <si>
    <t>LEGROS</t>
  </si>
  <si>
    <t>19550222</t>
  </si>
  <si>
    <t>ANNE-LAURE</t>
  </si>
  <si>
    <t>19880615</t>
  </si>
  <si>
    <t>ELEA</t>
  </si>
  <si>
    <t>HURTADO</t>
  </si>
  <si>
    <t>KEVIN</t>
  </si>
  <si>
    <t>19910411</t>
  </si>
  <si>
    <t>CARLA</t>
  </si>
  <si>
    <t>19790823</t>
  </si>
  <si>
    <t>MARTY</t>
  </si>
  <si>
    <t>TITOUAN</t>
  </si>
  <si>
    <t>DOLCIN-TILLANT</t>
  </si>
  <si>
    <t>KEAWAN</t>
  </si>
  <si>
    <t>BARTIS</t>
  </si>
  <si>
    <t>20081115</t>
  </si>
  <si>
    <t>CARTELIER</t>
  </si>
  <si>
    <t>MILO</t>
  </si>
  <si>
    <t>20080712</t>
  </si>
  <si>
    <t>CAPPELAERE</t>
  </si>
  <si>
    <t>19901124</t>
  </si>
  <si>
    <t>MAUDUIT</t>
  </si>
  <si>
    <t>19720607</t>
  </si>
  <si>
    <t>EZAN</t>
  </si>
  <si>
    <t>20090422</t>
  </si>
  <si>
    <t>CHRIS</t>
  </si>
  <si>
    <t>HAIDARA</t>
  </si>
  <si>
    <t>YANIS</t>
  </si>
  <si>
    <t>GASPARD</t>
  </si>
  <si>
    <t>20110917</t>
  </si>
  <si>
    <t>20101018</t>
  </si>
  <si>
    <t>20090505</t>
  </si>
  <si>
    <t>AMZIL</t>
  </si>
  <si>
    <t>20100224</t>
  </si>
  <si>
    <t>19460330</t>
  </si>
  <si>
    <t>MONDON</t>
  </si>
  <si>
    <t>19571217</t>
  </si>
  <si>
    <t>SAUNIER</t>
  </si>
  <si>
    <t>BRENDAN</t>
  </si>
  <si>
    <t>LORIN</t>
  </si>
  <si>
    <t>ALBERTINE</t>
  </si>
  <si>
    <t>CERAQUEUSE</t>
  </si>
  <si>
    <t>MAIWENN</t>
  </si>
  <si>
    <t>20061115</t>
  </si>
  <si>
    <t>ATHLETIC CLUB DE BOBIGNY</t>
  </si>
  <si>
    <t>ADAM</t>
  </si>
  <si>
    <t>20070214</t>
  </si>
  <si>
    <t>AUZANNAT</t>
  </si>
  <si>
    <t>TULIE</t>
  </si>
  <si>
    <t>FRIANT</t>
  </si>
  <si>
    <t>LÉA</t>
  </si>
  <si>
    <t>20070917</t>
  </si>
  <si>
    <t>XU</t>
  </si>
  <si>
    <t>20060829</t>
  </si>
  <si>
    <t>DE LIMA-MARIE JOSEPH</t>
  </si>
  <si>
    <t>THIAGO</t>
  </si>
  <si>
    <t>20100312</t>
  </si>
  <si>
    <t>20050310</t>
  </si>
  <si>
    <t>PERRIN</t>
  </si>
  <si>
    <t>20050205</t>
  </si>
  <si>
    <t>KHADIJA</t>
  </si>
  <si>
    <t>AGEAT JAMLY</t>
  </si>
  <si>
    <t>HIND</t>
  </si>
  <si>
    <t>20060205</t>
  </si>
  <si>
    <t>20101004</t>
  </si>
  <si>
    <t>BLANCHARD</t>
  </si>
  <si>
    <t>19691004</t>
  </si>
  <si>
    <t>PALLOT</t>
  </si>
  <si>
    <t>19651201</t>
  </si>
  <si>
    <t>DARCELUS</t>
  </si>
  <si>
    <t>CHAVANNE</t>
  </si>
  <si>
    <t>19830417</t>
  </si>
  <si>
    <t>BARADJI</t>
  </si>
  <si>
    <t>BAMAM</t>
  </si>
  <si>
    <t>20001218</t>
  </si>
  <si>
    <t>FELIP</t>
  </si>
  <si>
    <t>19780802</t>
  </si>
  <si>
    <t>19690107</t>
  </si>
  <si>
    <t>GOFFIN</t>
  </si>
  <si>
    <t>19630827</t>
  </si>
  <si>
    <t>LEDEME</t>
  </si>
  <si>
    <t>19580504</t>
  </si>
  <si>
    <t>OURMIAH</t>
  </si>
  <si>
    <t>MAYLEEN</t>
  </si>
  <si>
    <t>19970621</t>
  </si>
  <si>
    <t>KISUNGO</t>
  </si>
  <si>
    <t>19870806</t>
  </si>
  <si>
    <t>MUSSY MBENGUE</t>
  </si>
  <si>
    <t>19951006</t>
  </si>
  <si>
    <t>20050710</t>
  </si>
  <si>
    <t>POLTER</t>
  </si>
  <si>
    <t>WYLLY</t>
  </si>
  <si>
    <t>MAMADI</t>
  </si>
  <si>
    <t>20051010</t>
  </si>
  <si>
    <t>MELCHIOR</t>
  </si>
  <si>
    <t>20020315</t>
  </si>
  <si>
    <t>DEROBERT-MAZURE</t>
  </si>
  <si>
    <t>19680114</t>
  </si>
  <si>
    <t>DIALLO</t>
  </si>
  <si>
    <t>ABDOURAMANE</t>
  </si>
  <si>
    <t>20021211</t>
  </si>
  <si>
    <t>KEITA</t>
  </si>
  <si>
    <t>SOULEYMANE</t>
  </si>
  <si>
    <t>19940506</t>
  </si>
  <si>
    <t>IKHLEF</t>
  </si>
  <si>
    <t>MOUHAMAD</t>
  </si>
  <si>
    <t>19960216</t>
  </si>
  <si>
    <t>19891231</t>
  </si>
  <si>
    <t>SISSOKO</t>
  </si>
  <si>
    <t>BOUBAKAR</t>
  </si>
  <si>
    <t>19930426</t>
  </si>
  <si>
    <t>MENDES RAMOS</t>
  </si>
  <si>
    <t>MARILINA</t>
  </si>
  <si>
    <t>20060914</t>
  </si>
  <si>
    <t>MEITE</t>
  </si>
  <si>
    <t>MASSEMO</t>
  </si>
  <si>
    <t>19980717</t>
  </si>
  <si>
    <t>KITU</t>
  </si>
  <si>
    <t>MOISE DEL MONACO</t>
  </si>
  <si>
    <t>19960912</t>
  </si>
  <si>
    <t>ABDOULAYE</t>
  </si>
  <si>
    <t>19870424</t>
  </si>
  <si>
    <t>NOA</t>
  </si>
  <si>
    <t>20080608</t>
  </si>
  <si>
    <t>EXANTUS</t>
  </si>
  <si>
    <t>MICHAELLA</t>
  </si>
  <si>
    <t>20060712</t>
  </si>
  <si>
    <t>LENDO</t>
  </si>
  <si>
    <t>19821208</t>
  </si>
  <si>
    <t>FEUILLARD</t>
  </si>
  <si>
    <t>19890929</t>
  </si>
  <si>
    <t>MBIDA</t>
  </si>
  <si>
    <t>CONSTANCE</t>
  </si>
  <si>
    <t>19930809</t>
  </si>
  <si>
    <t>LE GUILLOU</t>
  </si>
  <si>
    <t>NAMPA LAMINE</t>
  </si>
  <si>
    <t>20050221</t>
  </si>
  <si>
    <t>DESSOLINES DEVY</t>
  </si>
  <si>
    <t>SHAYNA</t>
  </si>
  <si>
    <t>FLIOU</t>
  </si>
  <si>
    <t>20091214</t>
  </si>
  <si>
    <t>20080920</t>
  </si>
  <si>
    <t>20081105</t>
  </si>
  <si>
    <t>ZEMALI</t>
  </si>
  <si>
    <t>AMINA</t>
  </si>
  <si>
    <t>COLOMBI</t>
  </si>
  <si>
    <t>19650214</t>
  </si>
  <si>
    <t>HADJI</t>
  </si>
  <si>
    <t>19570615</t>
  </si>
  <si>
    <t>MASCREZ</t>
  </si>
  <si>
    <t>MEDHI</t>
  </si>
  <si>
    <t>20020729</t>
  </si>
  <si>
    <t>MACIRE</t>
  </si>
  <si>
    <t>19930101</t>
  </si>
  <si>
    <t>20081116</t>
  </si>
  <si>
    <t>ESTHER</t>
  </si>
  <si>
    <t>20051118</t>
  </si>
  <si>
    <t>CALLENS</t>
  </si>
  <si>
    <t>20090530</t>
  </si>
  <si>
    <t>DEMOGEOT</t>
  </si>
  <si>
    <t>20090408</t>
  </si>
  <si>
    <t>LACHENAL DARLY</t>
  </si>
  <si>
    <t>AIM</t>
  </si>
  <si>
    <t>20061102</t>
  </si>
  <si>
    <t>WALID</t>
  </si>
  <si>
    <t>20091001</t>
  </si>
  <si>
    <t>DIA MARIAM</t>
  </si>
  <si>
    <t>DAYNA</t>
  </si>
  <si>
    <t>20101214</t>
  </si>
  <si>
    <t>SOUARE</t>
  </si>
  <si>
    <t>SIDIYA</t>
  </si>
  <si>
    <t>20020131</t>
  </si>
  <si>
    <t>CHELEUX</t>
  </si>
  <si>
    <t>SARONA</t>
  </si>
  <si>
    <t>20110412</t>
  </si>
  <si>
    <t>KONE</t>
  </si>
  <si>
    <t>LIAM</t>
  </si>
  <si>
    <t>RACHIDI</t>
  </si>
  <si>
    <t>MALIK</t>
  </si>
  <si>
    <t>19560918</t>
  </si>
  <si>
    <t>HARET</t>
  </si>
  <si>
    <t>NAIMA</t>
  </si>
  <si>
    <t>19690618</t>
  </si>
  <si>
    <t>GUYOT</t>
  </si>
  <si>
    <t>ELSA</t>
  </si>
  <si>
    <t>19900126</t>
  </si>
  <si>
    <t>QUEMON</t>
  </si>
  <si>
    <t>19880607</t>
  </si>
  <si>
    <t>COLIN</t>
  </si>
  <si>
    <t>19690923</t>
  </si>
  <si>
    <t>19710103</t>
  </si>
  <si>
    <t>PELTIER</t>
  </si>
  <si>
    <t>19820305</t>
  </si>
  <si>
    <t>FEISTEL</t>
  </si>
  <si>
    <t>19590116</t>
  </si>
  <si>
    <t>19631228</t>
  </si>
  <si>
    <t>LABORDE</t>
  </si>
  <si>
    <t>19621116</t>
  </si>
  <si>
    <t>19610323</t>
  </si>
  <si>
    <t>GODIN</t>
  </si>
  <si>
    <t>MARIE ANNICK</t>
  </si>
  <si>
    <t>19541226</t>
  </si>
  <si>
    <t>MOUVIER</t>
  </si>
  <si>
    <t>19661130</t>
  </si>
  <si>
    <t>LEFORESTIER</t>
  </si>
  <si>
    <t>19650623</t>
  </si>
  <si>
    <t>SARAZIN</t>
  </si>
  <si>
    <t>19630417</t>
  </si>
  <si>
    <t>HEMERY</t>
  </si>
  <si>
    <t>19580418</t>
  </si>
  <si>
    <t>19630420</t>
  </si>
  <si>
    <t>19630515</t>
  </si>
  <si>
    <t>ZAIDI</t>
  </si>
  <si>
    <t>PHILIPPE KAMEL</t>
  </si>
  <si>
    <t>19591103</t>
  </si>
  <si>
    <t>CHANTEREAULT</t>
  </si>
  <si>
    <t>DANAE</t>
  </si>
  <si>
    <t>20050430</t>
  </si>
  <si>
    <t>KERHEL</t>
  </si>
  <si>
    <t>BETTY</t>
  </si>
  <si>
    <t>19630426</t>
  </si>
  <si>
    <t>SPORTICHE</t>
  </si>
  <si>
    <t>D'ENGREMONT</t>
  </si>
  <si>
    <t>19831026</t>
  </si>
  <si>
    <t>DABO</t>
  </si>
  <si>
    <t>BINETA</t>
  </si>
  <si>
    <t>20030903</t>
  </si>
  <si>
    <t>DELEAU</t>
  </si>
  <si>
    <t>THEO</t>
  </si>
  <si>
    <t>20030716</t>
  </si>
  <si>
    <t>19780911</t>
  </si>
  <si>
    <t>KAMENI DE DJANI</t>
  </si>
  <si>
    <t>POUASSI SUEVA</t>
  </si>
  <si>
    <t>BOITTIAUX</t>
  </si>
  <si>
    <t>20040303</t>
  </si>
  <si>
    <t>MALAQUIN-LEGRAND</t>
  </si>
  <si>
    <t>MALOU</t>
  </si>
  <si>
    <t>IEM</t>
  </si>
  <si>
    <t>BOUNEVIENG AMELIE</t>
  </si>
  <si>
    <t>19790403</t>
  </si>
  <si>
    <t>BENSALEM</t>
  </si>
  <si>
    <t>ILIES</t>
  </si>
  <si>
    <t>20050215</t>
  </si>
  <si>
    <t>SANCHO--LORY</t>
  </si>
  <si>
    <t>20070709</t>
  </si>
  <si>
    <t>LENDOYE-LEKONDJA</t>
  </si>
  <si>
    <t>LILLIAN</t>
  </si>
  <si>
    <t>20070105</t>
  </si>
  <si>
    <t>ROCHIAS</t>
  </si>
  <si>
    <t>SHERLEY</t>
  </si>
  <si>
    <t>20070220</t>
  </si>
  <si>
    <t>FATOUMATA</t>
  </si>
  <si>
    <t>MOUMINE</t>
  </si>
  <si>
    <t>JENNA</t>
  </si>
  <si>
    <t>20080828</t>
  </si>
  <si>
    <t>BA</t>
  </si>
  <si>
    <t>ALIOU</t>
  </si>
  <si>
    <t>20080908</t>
  </si>
  <si>
    <t>DIARRA</t>
  </si>
  <si>
    <t>20071024</t>
  </si>
  <si>
    <t>YAYA</t>
  </si>
  <si>
    <t>20031126</t>
  </si>
  <si>
    <t>BEKKAOUI</t>
  </si>
  <si>
    <t>20050212</t>
  </si>
  <si>
    <t>HUTIN</t>
  </si>
  <si>
    <t>19711229</t>
  </si>
  <si>
    <t>LOUIZ</t>
  </si>
  <si>
    <t>ARRSEME</t>
  </si>
  <si>
    <t>19701009</t>
  </si>
  <si>
    <t>ASHLEY</t>
  </si>
  <si>
    <t>20090411</t>
  </si>
  <si>
    <t>COHEN</t>
  </si>
  <si>
    <t>PALOMMA</t>
  </si>
  <si>
    <t>20030924</t>
  </si>
  <si>
    <t>EL HOUCINE</t>
  </si>
  <si>
    <t>19730715</t>
  </si>
  <si>
    <t>BENACHIR</t>
  </si>
  <si>
    <t>YASMINE</t>
  </si>
  <si>
    <t>BELBACHIR</t>
  </si>
  <si>
    <t>THAMI</t>
  </si>
  <si>
    <t>19760402</t>
  </si>
  <si>
    <t>DUJARDIN</t>
  </si>
  <si>
    <t>ROSE</t>
  </si>
  <si>
    <t>20090524</t>
  </si>
  <si>
    <t>20080809</t>
  </si>
  <si>
    <t>DOUNIA</t>
  </si>
  <si>
    <t>GIRARDOT</t>
  </si>
  <si>
    <t>MATHLIDE</t>
  </si>
  <si>
    <t>20070109</t>
  </si>
  <si>
    <t>20071212</t>
  </si>
  <si>
    <t>MEDERIC</t>
  </si>
  <si>
    <t>ANNA</t>
  </si>
  <si>
    <t>20071030</t>
  </si>
  <si>
    <t>ZANGU MDOMBASI</t>
  </si>
  <si>
    <t>20070918</t>
  </si>
  <si>
    <t>20021227</t>
  </si>
  <si>
    <t>AUDREY</t>
  </si>
  <si>
    <t>SAMBA</t>
  </si>
  <si>
    <t>19851018</t>
  </si>
  <si>
    <t>ALPHONSE</t>
  </si>
  <si>
    <t>OLGA</t>
  </si>
  <si>
    <t>19570711</t>
  </si>
  <si>
    <t>LE BOULICAUT</t>
  </si>
  <si>
    <t>ROMAN</t>
  </si>
  <si>
    <t>20070606</t>
  </si>
  <si>
    <t>TREVISAN</t>
  </si>
  <si>
    <t>20080726</t>
  </si>
  <si>
    <t>SYSSAU</t>
  </si>
  <si>
    <t>DAPHNE</t>
  </si>
  <si>
    <t>ALLAF</t>
  </si>
  <si>
    <t>20070101</t>
  </si>
  <si>
    <t>20050524</t>
  </si>
  <si>
    <t>19750810</t>
  </si>
  <si>
    <t>KELYA</t>
  </si>
  <si>
    <t>20111025</t>
  </si>
  <si>
    <t>VON KAENEL</t>
  </si>
  <si>
    <t>WILFRED</t>
  </si>
  <si>
    <t>19890131</t>
  </si>
  <si>
    <t>YACOUBA</t>
  </si>
  <si>
    <t>20080729</t>
  </si>
  <si>
    <t>CMA Coureurs de Fond</t>
  </si>
  <si>
    <t>CMA CF</t>
  </si>
  <si>
    <t>BAUX</t>
  </si>
  <si>
    <t>19551221</t>
  </si>
  <si>
    <t>STEPIEN</t>
  </si>
  <si>
    <t>19610311</t>
  </si>
  <si>
    <t>LAMOTTE</t>
  </si>
  <si>
    <t>19560313</t>
  </si>
  <si>
    <t>CALICIS</t>
  </si>
  <si>
    <t>19590421</t>
  </si>
  <si>
    <t>CRISCONIO</t>
  </si>
  <si>
    <t>19630307</t>
  </si>
  <si>
    <t>DUDOUIT</t>
  </si>
  <si>
    <t>19650513</t>
  </si>
  <si>
    <t>POULAIN</t>
  </si>
  <si>
    <t>19570322</t>
  </si>
  <si>
    <t>EZELIS</t>
  </si>
  <si>
    <t>FRANCELIN</t>
  </si>
  <si>
    <t>19570608</t>
  </si>
  <si>
    <t>LAVERGNE</t>
  </si>
  <si>
    <t>19550116</t>
  </si>
  <si>
    <t>19850907</t>
  </si>
  <si>
    <t>WIRTH</t>
  </si>
  <si>
    <t>GENEVI</t>
  </si>
  <si>
    <t>19570805</t>
  </si>
  <si>
    <t>BELZGAOU</t>
  </si>
  <si>
    <t>19680722</t>
  </si>
  <si>
    <t>CHARBONNE</t>
  </si>
  <si>
    <t>19730520</t>
  </si>
  <si>
    <t>19610210</t>
  </si>
  <si>
    <t>19670602</t>
  </si>
  <si>
    <t>DAMAS</t>
  </si>
  <si>
    <t>19651001</t>
  </si>
  <si>
    <t>19670504</t>
  </si>
  <si>
    <t>LOREN</t>
  </si>
  <si>
    <t>19850321</t>
  </si>
  <si>
    <t>AUDIOT</t>
  </si>
  <si>
    <t>19690112</t>
  </si>
  <si>
    <t>MARCHAND</t>
  </si>
  <si>
    <t>19660529</t>
  </si>
  <si>
    <t>20060111</t>
  </si>
  <si>
    <t>20050926</t>
  </si>
  <si>
    <t>TAIBI</t>
  </si>
  <si>
    <t>MAISSA</t>
  </si>
  <si>
    <t>20090405</t>
  </si>
  <si>
    <t>LEMAIRE</t>
  </si>
  <si>
    <t>QUETI</t>
  </si>
  <si>
    <t>20020211</t>
  </si>
  <si>
    <t>19620706</t>
  </si>
  <si>
    <t>NOEL</t>
  </si>
  <si>
    <t>19611203</t>
  </si>
  <si>
    <t>JEEVARATNAM</t>
  </si>
  <si>
    <t>JACKSON</t>
  </si>
  <si>
    <t>LYNCIA</t>
  </si>
  <si>
    <t>BOUALI</t>
  </si>
  <si>
    <t>19910904</t>
  </si>
  <si>
    <t>EVA</t>
  </si>
  <si>
    <t>JEENUSSAN</t>
  </si>
  <si>
    <t>20021231</t>
  </si>
  <si>
    <t>PRIGENT</t>
  </si>
  <si>
    <t>20020812</t>
  </si>
  <si>
    <t>MOHAMED IBRAHIM</t>
  </si>
  <si>
    <t>19990418</t>
  </si>
  <si>
    <t>TINMAR</t>
  </si>
  <si>
    <t>20020929</t>
  </si>
  <si>
    <t>YANNIS</t>
  </si>
  <si>
    <t>RAMIER</t>
  </si>
  <si>
    <t>ROSIANE</t>
  </si>
  <si>
    <t>19700824</t>
  </si>
  <si>
    <t>BENYAHIA</t>
  </si>
  <si>
    <t>RAZIKA</t>
  </si>
  <si>
    <t>19771026</t>
  </si>
  <si>
    <t>ASSOCIATION COUREURS AMIS EPINAY SUR ORGE</t>
  </si>
  <si>
    <t>ACA</t>
  </si>
  <si>
    <t>KNOPF</t>
  </si>
  <si>
    <t>MALIKA</t>
  </si>
  <si>
    <t>19680513</t>
  </si>
  <si>
    <t>THIBAULT</t>
  </si>
  <si>
    <t>PIN</t>
  </si>
  <si>
    <t>MARGARITA</t>
  </si>
  <si>
    <t>19650725</t>
  </si>
  <si>
    <t>BUTON</t>
  </si>
  <si>
    <t>19470505</t>
  </si>
  <si>
    <t>20070712</t>
  </si>
  <si>
    <t>LISA</t>
  </si>
  <si>
    <t>20080217</t>
  </si>
  <si>
    <t>MARGO</t>
  </si>
  <si>
    <t>20060708</t>
  </si>
  <si>
    <t>MAUREEN</t>
  </si>
  <si>
    <t>OUBENSAID</t>
  </si>
  <si>
    <t>19730917</t>
  </si>
  <si>
    <t>MAYA</t>
  </si>
  <si>
    <t>20090726</t>
  </si>
  <si>
    <t>20090413</t>
  </si>
  <si>
    <t>20090315</t>
  </si>
  <si>
    <t>20081023</t>
  </si>
  <si>
    <t>ZEGGAGH</t>
  </si>
  <si>
    <t>ENRIQUE</t>
  </si>
  <si>
    <t>20050907</t>
  </si>
  <si>
    <t>PAOLA</t>
  </si>
  <si>
    <t>19701112</t>
  </si>
  <si>
    <t>20080229</t>
  </si>
  <si>
    <t>20050728</t>
  </si>
  <si>
    <t>20100819</t>
  </si>
  <si>
    <t>ANTHOINE</t>
  </si>
  <si>
    <t>HUGUES</t>
  </si>
  <si>
    <t>20091026</t>
  </si>
  <si>
    <t>TORLLOTING</t>
  </si>
  <si>
    <t>19801224</t>
  </si>
  <si>
    <t>SOW</t>
  </si>
  <si>
    <t>20100816</t>
  </si>
  <si>
    <t>BOUZIANE</t>
  </si>
  <si>
    <t>20120311</t>
  </si>
  <si>
    <t>19471224</t>
  </si>
  <si>
    <t>19720207</t>
  </si>
  <si>
    <t>AMADOS</t>
  </si>
  <si>
    <t>MIKHAEL</t>
  </si>
  <si>
    <t>MENIDIOH</t>
  </si>
  <si>
    <t>VICOTOIR</t>
  </si>
  <si>
    <t>20071127</t>
  </si>
  <si>
    <t>VILLEPINTE MARATHON ATHLETISME</t>
  </si>
  <si>
    <t>V.M.A.</t>
  </si>
  <si>
    <t>FILET</t>
  </si>
  <si>
    <t>20050623</t>
  </si>
  <si>
    <t>RAZAFINIMANANA</t>
  </si>
  <si>
    <t>TIANA</t>
  </si>
  <si>
    <t>20100111</t>
  </si>
  <si>
    <t>ETHAN</t>
  </si>
  <si>
    <t>20060904</t>
  </si>
  <si>
    <t>20070612</t>
  </si>
  <si>
    <t>20080130</t>
  </si>
  <si>
    <t>20090930</t>
  </si>
  <si>
    <t>MOHAMMAD</t>
  </si>
  <si>
    <t>AMREEN</t>
  </si>
  <si>
    <t>20100529</t>
  </si>
  <si>
    <t>095Fxxx</t>
  </si>
  <si>
    <t>UNION SECTIONS OMNISPORTS DE BEZONS</t>
  </si>
  <si>
    <t>USOB</t>
  </si>
  <si>
    <t>CAZANAVE</t>
  </si>
  <si>
    <t>19620124</t>
  </si>
  <si>
    <t>AS LES FOULEES DU VEXIN</t>
  </si>
  <si>
    <t>ASFDV</t>
  </si>
  <si>
    <t>BICHE</t>
  </si>
  <si>
    <t>19670105</t>
  </si>
  <si>
    <t>LAQUERRIERE</t>
  </si>
  <si>
    <t>19590226</t>
  </si>
  <si>
    <t>LUIS</t>
  </si>
  <si>
    <t>DESPEE</t>
  </si>
  <si>
    <t>19750205</t>
  </si>
  <si>
    <t>19630411</t>
  </si>
  <si>
    <t>DECRAMP</t>
  </si>
  <si>
    <t>ERWAN</t>
  </si>
  <si>
    <t>19700731</t>
  </si>
  <si>
    <t>BOUDIER</t>
  </si>
  <si>
    <t>19790604</t>
  </si>
  <si>
    <t>SIGONNEAU</t>
  </si>
  <si>
    <t>19680912</t>
  </si>
  <si>
    <t>VANDAMME</t>
  </si>
  <si>
    <t>19790511</t>
  </si>
  <si>
    <t>DUQUESNE</t>
  </si>
  <si>
    <t>19630711</t>
  </si>
  <si>
    <t>MACHET</t>
  </si>
  <si>
    <t>19771216</t>
  </si>
  <si>
    <t>DROUET</t>
  </si>
  <si>
    <t>19711113</t>
  </si>
  <si>
    <t>LAFOLIE</t>
  </si>
  <si>
    <t>19631009</t>
  </si>
  <si>
    <t>MARANGOTTO</t>
  </si>
  <si>
    <t>19581006</t>
  </si>
  <si>
    <t>GAZON</t>
  </si>
  <si>
    <t>SYLVERE</t>
  </si>
  <si>
    <t>19580605</t>
  </si>
  <si>
    <t>BEAUFILS</t>
  </si>
  <si>
    <t>RAYNALD</t>
  </si>
  <si>
    <t>19520216</t>
  </si>
  <si>
    <t>LES GALOPINS 2000</t>
  </si>
  <si>
    <t>LG 2000</t>
  </si>
  <si>
    <t>19590420</t>
  </si>
  <si>
    <t>SURPLY</t>
  </si>
  <si>
    <t>19610410</t>
  </si>
  <si>
    <t>MERLOZ</t>
  </si>
  <si>
    <t>19510427</t>
  </si>
  <si>
    <t>FOURNIER</t>
  </si>
  <si>
    <t>MAGALIE</t>
  </si>
  <si>
    <t>19750514</t>
  </si>
  <si>
    <t>ARNOUX</t>
  </si>
  <si>
    <t>EMMANUELLE</t>
  </si>
  <si>
    <t>19710716</t>
  </si>
  <si>
    <t>LOZANO</t>
  </si>
  <si>
    <t>19720922</t>
  </si>
  <si>
    <t>THULLIER</t>
  </si>
  <si>
    <t>19670821</t>
  </si>
  <si>
    <t>BERTHIER</t>
  </si>
  <si>
    <t>ANABELA</t>
  </si>
  <si>
    <t>19751204</t>
  </si>
  <si>
    <t>NICOLINO</t>
  </si>
  <si>
    <t>19711104</t>
  </si>
  <si>
    <t>LABARRIERE</t>
  </si>
  <si>
    <t>19650110</t>
  </si>
  <si>
    <t>STABILE</t>
  </si>
  <si>
    <t>19690409</t>
  </si>
  <si>
    <t>COSSON</t>
  </si>
  <si>
    <t>MARYL</t>
  </si>
  <si>
    <t>19761019</t>
  </si>
  <si>
    <t>ROUAS</t>
  </si>
  <si>
    <t>19660220</t>
  </si>
  <si>
    <t>GAGNARD</t>
  </si>
  <si>
    <t>19710405</t>
  </si>
  <si>
    <t>AUDE</t>
  </si>
  <si>
    <t>LEBEL</t>
  </si>
  <si>
    <t>19590411</t>
  </si>
  <si>
    <t>BOURE</t>
  </si>
  <si>
    <t>19541212</t>
  </si>
  <si>
    <t>ANDREAS</t>
  </si>
  <si>
    <t>ANNE-SOPHIE</t>
  </si>
  <si>
    <t>POITEVIN</t>
  </si>
  <si>
    <t>19791212</t>
  </si>
  <si>
    <t>BUI</t>
  </si>
  <si>
    <t>19780405</t>
  </si>
  <si>
    <t>VENIER</t>
  </si>
  <si>
    <t>DIANA</t>
  </si>
  <si>
    <t>19770214</t>
  </si>
  <si>
    <t>MAHE</t>
  </si>
  <si>
    <t>19810120</t>
  </si>
  <si>
    <t>DEBOISSY</t>
  </si>
  <si>
    <t>DAVAULT</t>
  </si>
  <si>
    <t>19660710</t>
  </si>
  <si>
    <t>GENEIX</t>
  </si>
  <si>
    <t>19550215</t>
  </si>
  <si>
    <t>CS PTT 95</t>
  </si>
  <si>
    <t>19720816</t>
  </si>
  <si>
    <t>CACAUT</t>
  </si>
  <si>
    <t>19660831</t>
  </si>
  <si>
    <t>19541117</t>
  </si>
  <si>
    <t>COLL</t>
  </si>
  <si>
    <t>19490513</t>
  </si>
  <si>
    <t>BOUSQUET</t>
  </si>
  <si>
    <t>19681212</t>
  </si>
  <si>
    <t>CHAGNAUD</t>
  </si>
  <si>
    <t>UNION SPORTIVE MERY SUR OISE</t>
  </si>
  <si>
    <t>USM</t>
  </si>
  <si>
    <t>19550524</t>
  </si>
  <si>
    <t>POUGET</t>
  </si>
  <si>
    <t>19830120</t>
  </si>
  <si>
    <t>LUDIVINE</t>
  </si>
  <si>
    <t>19821114</t>
  </si>
  <si>
    <t>19540711</t>
  </si>
  <si>
    <t>LEPRINCE</t>
  </si>
  <si>
    <t>JACKY</t>
  </si>
  <si>
    <t>JOACHIM</t>
  </si>
  <si>
    <t>19860618</t>
  </si>
  <si>
    <t>19860430</t>
  </si>
  <si>
    <t>FIQUEMONT</t>
  </si>
  <si>
    <t>19740611</t>
  </si>
  <si>
    <t>HASSAN</t>
  </si>
  <si>
    <t>LEFEBVRE</t>
  </si>
  <si>
    <t>DUVAL</t>
  </si>
  <si>
    <t>MARIE-COLOMBE</t>
  </si>
  <si>
    <t>19571103</t>
  </si>
  <si>
    <t>CO MULTISPORTS ARGENTEUIL</t>
  </si>
  <si>
    <t>COMA</t>
  </si>
  <si>
    <t>VARIN</t>
  </si>
  <si>
    <t>19440730</t>
  </si>
  <si>
    <t>19481108</t>
  </si>
  <si>
    <t>BRUGNON</t>
  </si>
  <si>
    <t>19580317</t>
  </si>
  <si>
    <t>KHATTABI</t>
  </si>
  <si>
    <t>MOURAD</t>
  </si>
  <si>
    <t>19960717</t>
  </si>
  <si>
    <t>MARCOUS</t>
  </si>
  <si>
    <t>19910613</t>
  </si>
  <si>
    <t>20030324</t>
  </si>
  <si>
    <t>FARES</t>
  </si>
  <si>
    <t>AKENNAD</t>
  </si>
  <si>
    <t>20081102</t>
  </si>
  <si>
    <t>20050418</t>
  </si>
  <si>
    <t>ASSIA</t>
  </si>
  <si>
    <t>LOUIS MARIE</t>
  </si>
  <si>
    <t>MATTEO</t>
  </si>
  <si>
    <t>20090824</t>
  </si>
  <si>
    <t>EZBAIR</t>
  </si>
  <si>
    <t>SOUFIANE</t>
  </si>
  <si>
    <t>YAHIAOUI</t>
  </si>
  <si>
    <t>19890716</t>
  </si>
  <si>
    <t>CHERIKH</t>
  </si>
  <si>
    <t>BELKACEM</t>
  </si>
  <si>
    <t>19830320</t>
  </si>
  <si>
    <t>REZZAG</t>
  </si>
  <si>
    <t>YOUSSOUF</t>
  </si>
  <si>
    <t>20050203</t>
  </si>
  <si>
    <t>HOUARI</t>
  </si>
  <si>
    <t>19830612</t>
  </si>
  <si>
    <t>COUMBA</t>
  </si>
  <si>
    <t>GUINI</t>
  </si>
  <si>
    <t>MAÏSSARA</t>
  </si>
  <si>
    <t>20060606</t>
  </si>
  <si>
    <t>19440715</t>
  </si>
  <si>
    <t>20081217</t>
  </si>
  <si>
    <t>DRAY</t>
  </si>
  <si>
    <t>JEAN ROBERT</t>
  </si>
  <si>
    <t>19590924</t>
  </si>
  <si>
    <t>RICHEL</t>
  </si>
  <si>
    <t>19571209</t>
  </si>
  <si>
    <t>MAUZOLE</t>
  </si>
  <si>
    <t>19630327</t>
  </si>
  <si>
    <t>VALARY</t>
  </si>
  <si>
    <t>19500124</t>
  </si>
  <si>
    <t>BOULANGER</t>
  </si>
  <si>
    <t>19430409</t>
  </si>
  <si>
    <t>BALLOT</t>
  </si>
  <si>
    <t>19630410</t>
  </si>
  <si>
    <t>19561215</t>
  </si>
  <si>
    <t>BARBE</t>
  </si>
  <si>
    <t>19490121</t>
  </si>
  <si>
    <t>PASI</t>
  </si>
  <si>
    <t>DELBAERE</t>
  </si>
  <si>
    <t>19640710</t>
  </si>
  <si>
    <t>CADORET</t>
  </si>
  <si>
    <t>19480517</t>
  </si>
  <si>
    <t>MAROT</t>
  </si>
  <si>
    <t>19730814</t>
  </si>
  <si>
    <t>VILLETTE</t>
  </si>
  <si>
    <t>19570403</t>
  </si>
  <si>
    <t>CITERNE</t>
  </si>
  <si>
    <t>19550830</t>
  </si>
  <si>
    <t>19540309</t>
  </si>
  <si>
    <t>WASMER</t>
  </si>
  <si>
    <t>RENATA</t>
  </si>
  <si>
    <t>MEUNIER</t>
  </si>
  <si>
    <t>19790925</t>
  </si>
  <si>
    <t>SIBA</t>
  </si>
  <si>
    <t>BENAMAR</t>
  </si>
  <si>
    <t>19800303</t>
  </si>
  <si>
    <t>JOLY</t>
  </si>
  <si>
    <t>19390628</t>
  </si>
  <si>
    <t>BLONDEAU</t>
  </si>
  <si>
    <t>19830319</t>
  </si>
  <si>
    <t>FERNANDES</t>
  </si>
  <si>
    <t>DI PIERRO</t>
  </si>
  <si>
    <t>19590127</t>
  </si>
  <si>
    <t>AMBRINE</t>
  </si>
  <si>
    <t>ZIDAHNAL</t>
  </si>
  <si>
    <t>19790525</t>
  </si>
  <si>
    <t>MARCON</t>
  </si>
  <si>
    <t>19520217</t>
  </si>
  <si>
    <t>CORVISIER</t>
  </si>
  <si>
    <t>19661201</t>
  </si>
  <si>
    <t>TEMAL</t>
  </si>
  <si>
    <t>19680519</t>
  </si>
  <si>
    <t>LOGHRIEB</t>
  </si>
  <si>
    <t>20070728</t>
  </si>
  <si>
    <t>MOLLET</t>
  </si>
  <si>
    <t>19750418</t>
  </si>
  <si>
    <t>OUEDRHIRI AZZOUZI</t>
  </si>
  <si>
    <t>HICHAM</t>
  </si>
  <si>
    <t>19791105</t>
  </si>
  <si>
    <t>GENIBREL-CHEVALIER</t>
  </si>
  <si>
    <t>TATIANA</t>
  </si>
  <si>
    <t>19740429</t>
  </si>
  <si>
    <t>GARANCE</t>
  </si>
  <si>
    <t>20060304</t>
  </si>
  <si>
    <t>19740305</t>
  </si>
  <si>
    <t>19771104</t>
  </si>
  <si>
    <t>SARIVIERE</t>
  </si>
  <si>
    <t>19680409</t>
  </si>
  <si>
    <t>LE DISEZ</t>
  </si>
  <si>
    <t>19731022</t>
  </si>
  <si>
    <t>19430419</t>
  </si>
  <si>
    <t>LAHNA</t>
  </si>
  <si>
    <t>20101121</t>
  </si>
  <si>
    <t>VAGAO</t>
  </si>
  <si>
    <t>19541126</t>
  </si>
  <si>
    <t>GARRAUD</t>
  </si>
  <si>
    <t>LORIS</t>
  </si>
  <si>
    <t>LUNA</t>
  </si>
  <si>
    <t>20100316</t>
  </si>
  <si>
    <t>DUMONT</t>
  </si>
  <si>
    <t>BERTANI</t>
  </si>
  <si>
    <t>19760411</t>
  </si>
  <si>
    <t>MADISON</t>
  </si>
  <si>
    <t>20091002</t>
  </si>
  <si>
    <t>CONCORDIA</t>
  </si>
  <si>
    <t>BARBARA</t>
  </si>
  <si>
    <t>19740606</t>
  </si>
  <si>
    <t>MAGE</t>
  </si>
  <si>
    <t>19650205</t>
  </si>
  <si>
    <t>19821112</t>
  </si>
  <si>
    <t>FELICITE</t>
  </si>
  <si>
    <t>RICARDO</t>
  </si>
  <si>
    <t>19680310</t>
  </si>
  <si>
    <t>BONNET</t>
  </si>
  <si>
    <t>GARRIDO</t>
  </si>
  <si>
    <t>20070719</t>
  </si>
  <si>
    <t>SOAVE</t>
  </si>
  <si>
    <t>20090310</t>
  </si>
  <si>
    <t>SONNECK</t>
  </si>
  <si>
    <t>19410203</t>
  </si>
  <si>
    <t>MONTMAGNY SPORTS ATHLETISME</t>
  </si>
  <si>
    <t>MSA</t>
  </si>
  <si>
    <t>19590328</t>
  </si>
  <si>
    <t>RABATEL</t>
  </si>
  <si>
    <t>19701230</t>
  </si>
  <si>
    <t>ASC DAUPHINE</t>
  </si>
  <si>
    <t>ASCD</t>
  </si>
  <si>
    <t>BADONTE</t>
  </si>
  <si>
    <t>AMEVI</t>
  </si>
  <si>
    <t>19580524</t>
  </si>
  <si>
    <t>19560507</t>
  </si>
  <si>
    <t>19870412</t>
  </si>
  <si>
    <t>HENRI</t>
  </si>
  <si>
    <t>19620714</t>
  </si>
  <si>
    <t>FOURCADE</t>
  </si>
  <si>
    <t>AYMANE</t>
  </si>
  <si>
    <t>20100206</t>
  </si>
  <si>
    <t>DIABY</t>
  </si>
  <si>
    <t>KARAMBA</t>
  </si>
  <si>
    <t>20101027</t>
  </si>
  <si>
    <t>RAMDANI</t>
  </si>
  <si>
    <t>20101014</t>
  </si>
  <si>
    <t>VESPUCE</t>
  </si>
  <si>
    <t>OWEN</t>
  </si>
  <si>
    <t>20100410</t>
  </si>
  <si>
    <t>20080119</t>
  </si>
  <si>
    <t>NODJIHIDI</t>
  </si>
  <si>
    <t>TASSAON DORCAS</t>
  </si>
  <si>
    <t>20080630</t>
  </si>
  <si>
    <t>ISSAOUI</t>
  </si>
  <si>
    <t>MEYSSENE</t>
  </si>
  <si>
    <t>20071231</t>
  </si>
  <si>
    <t>MALKI</t>
  </si>
  <si>
    <t>20071009</t>
  </si>
  <si>
    <t>VERON</t>
  </si>
  <si>
    <t>19690705</t>
  </si>
  <si>
    <t>LIVRY-GARGAN ATHLETISME</t>
  </si>
  <si>
    <t>LGA</t>
  </si>
  <si>
    <t>LECLERC</t>
  </si>
  <si>
    <t>MOISSERON</t>
  </si>
  <si>
    <t>19810218</t>
  </si>
  <si>
    <t>20041117</t>
  </si>
  <si>
    <t>ANTONIN</t>
  </si>
  <si>
    <t>20070825</t>
  </si>
  <si>
    <t>19750427</t>
  </si>
  <si>
    <t>BOURGERIE</t>
  </si>
  <si>
    <t>20051208</t>
  </si>
  <si>
    <t>AUSBART</t>
  </si>
  <si>
    <t>19550722</t>
  </si>
  <si>
    <t>LE GARS</t>
  </si>
  <si>
    <t>ALIMA</t>
  </si>
  <si>
    <t>20110928</t>
  </si>
  <si>
    <t>LALI</t>
  </si>
  <si>
    <t>20110204</t>
  </si>
  <si>
    <t>DE MEYER</t>
  </si>
  <si>
    <t>20030613</t>
  </si>
  <si>
    <t>MATTHIAS</t>
  </si>
  <si>
    <t>20111201</t>
  </si>
  <si>
    <t>DIAKHO</t>
  </si>
  <si>
    <t>20100814</t>
  </si>
  <si>
    <t>TIRILLY</t>
  </si>
  <si>
    <t>ALANN</t>
  </si>
  <si>
    <t>19740308</t>
  </si>
  <si>
    <t>LELEU</t>
  </si>
  <si>
    <t>GAUTIER</t>
  </si>
  <si>
    <t>20110909</t>
  </si>
  <si>
    <t>20050201</t>
  </si>
  <si>
    <t>20100107</t>
  </si>
  <si>
    <t>19551120</t>
  </si>
  <si>
    <t>FERMOUDJI</t>
  </si>
  <si>
    <t>19800311</t>
  </si>
  <si>
    <t>LIEDOT</t>
  </si>
  <si>
    <t>MARIE-LISE</t>
  </si>
  <si>
    <t>19580323</t>
  </si>
  <si>
    <t>LUBIN</t>
  </si>
  <si>
    <t>ELLYN</t>
  </si>
  <si>
    <t>20080804</t>
  </si>
  <si>
    <t>MOUSSOUNI FONTAINE</t>
  </si>
  <si>
    <t>20101126</t>
  </si>
  <si>
    <t>19720113</t>
  </si>
  <si>
    <t>DIEYNA</t>
  </si>
  <si>
    <t>20050130</t>
  </si>
  <si>
    <t>CISSOKHO</t>
  </si>
  <si>
    <t>20050107</t>
  </si>
  <si>
    <t>ARABI</t>
  </si>
  <si>
    <t>MARSOLLIER</t>
  </si>
  <si>
    <t>20060902</t>
  </si>
  <si>
    <t>RIEBEL</t>
  </si>
  <si>
    <t>20110509</t>
  </si>
  <si>
    <t>COCHET</t>
  </si>
  <si>
    <t>20080214</t>
  </si>
  <si>
    <t>20070616</t>
  </si>
  <si>
    <t>OUAICHA</t>
  </si>
  <si>
    <t>AZZEDINE</t>
  </si>
  <si>
    <t>19810827</t>
  </si>
  <si>
    <t>ROUSET</t>
  </si>
  <si>
    <t>19580113</t>
  </si>
  <si>
    <t>19580704</t>
  </si>
  <si>
    <t>20091003</t>
  </si>
  <si>
    <t>ELISABETH</t>
  </si>
  <si>
    <t>20070821</t>
  </si>
  <si>
    <t>PARMENTIER</t>
  </si>
  <si>
    <t>SOUMARE</t>
  </si>
  <si>
    <t>20091212</t>
  </si>
  <si>
    <t>20091014</t>
  </si>
  <si>
    <t>20080807</t>
  </si>
  <si>
    <t>20100212</t>
  </si>
  <si>
    <t>LHOMME</t>
  </si>
  <si>
    <t>20090723</t>
  </si>
  <si>
    <t>20090721</t>
  </si>
  <si>
    <t>MBARECK</t>
  </si>
  <si>
    <t>LYANA</t>
  </si>
  <si>
    <t>20090815</t>
  </si>
  <si>
    <t>HARDY</t>
  </si>
  <si>
    <t>MARGAUX</t>
  </si>
  <si>
    <t>20110620</t>
  </si>
  <si>
    <t>MELODY</t>
  </si>
  <si>
    <t>ADELLI--PIRES</t>
  </si>
  <si>
    <t>20090911</t>
  </si>
  <si>
    <t>MASCARELL</t>
  </si>
  <si>
    <t>20081225</t>
  </si>
  <si>
    <t>TRICQUET</t>
  </si>
  <si>
    <t>LOLA</t>
  </si>
  <si>
    <t>SAIDANI</t>
  </si>
  <si>
    <t>NOHAM</t>
  </si>
  <si>
    <t>20100309</t>
  </si>
  <si>
    <t>ADRIAN</t>
  </si>
  <si>
    <t>MARTINEAU</t>
  </si>
  <si>
    <t>20030314</t>
  </si>
  <si>
    <t>20080227</t>
  </si>
  <si>
    <t>19810626</t>
  </si>
  <si>
    <t>MEI-LYNN</t>
  </si>
  <si>
    <t>COME</t>
  </si>
  <si>
    <t>20090828</t>
  </si>
  <si>
    <t>20090402</t>
  </si>
  <si>
    <t>COLLMANN</t>
  </si>
  <si>
    <t>20090311</t>
  </si>
  <si>
    <t>DA  SILVA</t>
  </si>
  <si>
    <t>20051203</t>
  </si>
  <si>
    <t>19640812</t>
  </si>
  <si>
    <t>CABARET</t>
  </si>
  <si>
    <t>19600331</t>
  </si>
  <si>
    <t>LALLEMAND</t>
  </si>
  <si>
    <t>19740401</t>
  </si>
  <si>
    <t>20120418</t>
  </si>
  <si>
    <t>KATHARSA SHAIK MOHAMED</t>
  </si>
  <si>
    <t>HIMAYA</t>
  </si>
  <si>
    <t>20041208</t>
  </si>
  <si>
    <t>NEZZAR-WARTEL</t>
  </si>
  <si>
    <t>NOE</t>
  </si>
  <si>
    <t>20090707</t>
  </si>
  <si>
    <t>ALILA</t>
  </si>
  <si>
    <t>TAHA</t>
  </si>
  <si>
    <t>20100701</t>
  </si>
  <si>
    <t>20110706</t>
  </si>
  <si>
    <t>FERRAND</t>
  </si>
  <si>
    <t>NILS</t>
  </si>
  <si>
    <t>20090119</t>
  </si>
  <si>
    <t>HUMBERT</t>
  </si>
  <si>
    <t>MARTINY</t>
  </si>
  <si>
    <t>TEELYA</t>
  </si>
  <si>
    <t>20111115</t>
  </si>
  <si>
    <t>OCEANE</t>
  </si>
  <si>
    <t>OUMOU</t>
  </si>
  <si>
    <t>20070312</t>
  </si>
  <si>
    <t>19710104</t>
  </si>
  <si>
    <t>20091005</t>
  </si>
  <si>
    <t>MASSY</t>
  </si>
  <si>
    <t>YOHANN</t>
  </si>
  <si>
    <t>20081003</t>
  </si>
  <si>
    <t>FALAISE</t>
  </si>
  <si>
    <t>19640806</t>
  </si>
  <si>
    <t>BACQ</t>
  </si>
  <si>
    <t>20100721</t>
  </si>
  <si>
    <t>19860915</t>
  </si>
  <si>
    <t>19740320</t>
  </si>
  <si>
    <t>FIACK</t>
  </si>
  <si>
    <t>19820325</t>
  </si>
  <si>
    <t>JAGET</t>
  </si>
  <si>
    <t>19720127</t>
  </si>
  <si>
    <t>MEYER</t>
  </si>
  <si>
    <t>IRENE</t>
  </si>
  <si>
    <t>19611205</t>
  </si>
  <si>
    <t>19660306</t>
  </si>
  <si>
    <t>20111004</t>
  </si>
  <si>
    <t>BOULE</t>
  </si>
  <si>
    <t>19631110</t>
  </si>
  <si>
    <t>NICCO</t>
  </si>
  <si>
    <t>19731031</t>
  </si>
  <si>
    <t>19770719</t>
  </si>
  <si>
    <t>FRONTIL</t>
  </si>
  <si>
    <t>19810809</t>
  </si>
  <si>
    <t>LOY AUZIE</t>
  </si>
  <si>
    <t>LALY</t>
  </si>
  <si>
    <t>CYPRIEN</t>
  </si>
  <si>
    <t>KOMBE</t>
  </si>
  <si>
    <t>REGIAH LEANA</t>
  </si>
  <si>
    <t>TOUHAMI</t>
  </si>
  <si>
    <t>MAEL</t>
  </si>
  <si>
    <t>20090125</t>
  </si>
  <si>
    <t>20090819</t>
  </si>
  <si>
    <t>SIVAKUMAR</t>
  </si>
  <si>
    <t>20091024</t>
  </si>
  <si>
    <t>SCHMITT - BRIERRE</t>
  </si>
  <si>
    <t>MALO</t>
  </si>
  <si>
    <t>20100310</t>
  </si>
  <si>
    <t>20100730</t>
  </si>
  <si>
    <t>VERGRACHT</t>
  </si>
  <si>
    <t>20110316</t>
  </si>
  <si>
    <t>CREVEL</t>
  </si>
  <si>
    <t>20110715</t>
  </si>
  <si>
    <t>BOURON</t>
  </si>
  <si>
    <t>19741217</t>
  </si>
  <si>
    <t>MASSAMBA</t>
  </si>
  <si>
    <t>20120406</t>
  </si>
  <si>
    <t>20120825</t>
  </si>
  <si>
    <t>20121004</t>
  </si>
  <si>
    <t>19950504</t>
  </si>
  <si>
    <t>PRENANT</t>
  </si>
  <si>
    <t>19770105</t>
  </si>
  <si>
    <t>NINON</t>
  </si>
  <si>
    <t>20060415</t>
  </si>
  <si>
    <t>19780520</t>
  </si>
  <si>
    <t>CADOT</t>
  </si>
  <si>
    <t>NORA</t>
  </si>
  <si>
    <t>20070415</t>
  </si>
  <si>
    <t>19680314</t>
  </si>
  <si>
    <t>JEAN-JACQUES</t>
  </si>
  <si>
    <t>19550602</t>
  </si>
  <si>
    <t>GUYLAINE</t>
  </si>
  <si>
    <t>19641202</t>
  </si>
  <si>
    <t>19550902</t>
  </si>
  <si>
    <t>NANA TCHAMDJOU</t>
  </si>
  <si>
    <t>FRANCIS WILLIAM</t>
  </si>
  <si>
    <t>19850221</t>
  </si>
  <si>
    <t>BABE</t>
  </si>
  <si>
    <t>MARIE SUZANNE</t>
  </si>
  <si>
    <t>20060720</t>
  </si>
  <si>
    <t>20050118</t>
  </si>
  <si>
    <t>MAIMOUN</t>
  </si>
  <si>
    <t>JAJIL</t>
  </si>
  <si>
    <t>20110424</t>
  </si>
  <si>
    <t>DIAITE DALDAKI</t>
  </si>
  <si>
    <t>20070804</t>
  </si>
  <si>
    <t>WISSAM</t>
  </si>
  <si>
    <t>20070716</t>
  </si>
  <si>
    <t>LECONTE</t>
  </si>
  <si>
    <t>19841112</t>
  </si>
  <si>
    <t>RHARMAOUI</t>
  </si>
  <si>
    <t>19790425</t>
  </si>
  <si>
    <t>DEP</t>
  </si>
  <si>
    <t>ING</t>
  </si>
  <si>
    <t>19770802</t>
  </si>
  <si>
    <t>LANSKIN</t>
  </si>
  <si>
    <t>20061116</t>
  </si>
  <si>
    <t>20090926</t>
  </si>
  <si>
    <t>BESSONNET</t>
  </si>
  <si>
    <t>20070115</t>
  </si>
  <si>
    <t>20091021</t>
  </si>
  <si>
    <t>SADJO</t>
  </si>
  <si>
    <t>20111107</t>
  </si>
  <si>
    <t>20080624</t>
  </si>
  <si>
    <t>KACHOUR</t>
  </si>
  <si>
    <t>ISSAM</t>
  </si>
  <si>
    <t>20100122</t>
  </si>
  <si>
    <t>20100201</t>
  </si>
  <si>
    <t>20101022</t>
  </si>
  <si>
    <t>RAKOTOVAO</t>
  </si>
  <si>
    <t>TAINAH</t>
  </si>
  <si>
    <t>20120701</t>
  </si>
  <si>
    <t>20101010</t>
  </si>
  <si>
    <t>OUEDRHIRI-LEROUX</t>
  </si>
  <si>
    <t>MAE</t>
  </si>
  <si>
    <t>20120216</t>
  </si>
  <si>
    <t>GUIZELIN</t>
  </si>
  <si>
    <t>19601106</t>
  </si>
  <si>
    <t>CHAIMA</t>
  </si>
  <si>
    <t>19650407</t>
  </si>
  <si>
    <t>20120528</t>
  </si>
  <si>
    <t>BELOUZE</t>
  </si>
  <si>
    <t>20110409</t>
  </si>
  <si>
    <t>POUPARD</t>
  </si>
  <si>
    <t>19770424</t>
  </si>
  <si>
    <t>PELLET BOZ</t>
  </si>
  <si>
    <t>MATTHEO</t>
  </si>
  <si>
    <t>20120913</t>
  </si>
  <si>
    <t>CHARLOTTE</t>
  </si>
  <si>
    <t>19781116</t>
  </si>
  <si>
    <t>LADAIQUE</t>
  </si>
  <si>
    <t>19630820</t>
  </si>
  <si>
    <t>BROSSET</t>
  </si>
  <si>
    <t>19520507</t>
  </si>
  <si>
    <t>19600628</t>
  </si>
  <si>
    <t>PABLO</t>
  </si>
  <si>
    <t>20100505</t>
  </si>
  <si>
    <t>ACHILLE</t>
  </si>
  <si>
    <t>19610608</t>
  </si>
  <si>
    <t>QOBAICHE</t>
  </si>
  <si>
    <t>LYNA</t>
  </si>
  <si>
    <t>19761210</t>
  </si>
  <si>
    <t>TIENE</t>
  </si>
  <si>
    <t>ZEGUELA</t>
  </si>
  <si>
    <t>20080621</t>
  </si>
  <si>
    <t>20090130</t>
  </si>
  <si>
    <t>GUINARD</t>
  </si>
  <si>
    <t>PAYET</t>
  </si>
  <si>
    <t>19640229</t>
  </si>
  <si>
    <t>FLANDRIN</t>
  </si>
  <si>
    <t>20101029</t>
  </si>
  <si>
    <t>20050816</t>
  </si>
  <si>
    <t>HAMON</t>
  </si>
  <si>
    <t>19710710</t>
  </si>
  <si>
    <t>20090305</t>
  </si>
  <si>
    <t>ADEM</t>
  </si>
  <si>
    <t>20090807</t>
  </si>
  <si>
    <t>20071003</t>
  </si>
  <si>
    <t>SHAINA</t>
  </si>
  <si>
    <t>20051201</t>
  </si>
  <si>
    <t>HANNAH</t>
  </si>
  <si>
    <t>JAGURAGA</t>
  </si>
  <si>
    <t>20070210</t>
  </si>
  <si>
    <t>MARYLISE</t>
  </si>
  <si>
    <t>20090914</t>
  </si>
  <si>
    <t>YOHAN</t>
  </si>
  <si>
    <t>20101111</t>
  </si>
  <si>
    <t>20120226</t>
  </si>
  <si>
    <t>ABENAQUI</t>
  </si>
  <si>
    <t>LIZA</t>
  </si>
  <si>
    <t>20070727</t>
  </si>
  <si>
    <t>19750308</t>
  </si>
  <si>
    <t>SELVARUBAN</t>
  </si>
  <si>
    <t>SUJEEBAN</t>
  </si>
  <si>
    <t>20020820</t>
  </si>
  <si>
    <t>ZIA</t>
  </si>
  <si>
    <t>REAUX</t>
  </si>
  <si>
    <t>CLARISSE</t>
  </si>
  <si>
    <t>BAUDRY</t>
  </si>
  <si>
    <t>19820404</t>
  </si>
  <si>
    <t>CASTAGNET</t>
  </si>
  <si>
    <t>DEHAY</t>
  </si>
  <si>
    <t>19620310</t>
  </si>
  <si>
    <t>20111111</t>
  </si>
  <si>
    <t>AZZIRI</t>
  </si>
  <si>
    <t>20080403</t>
  </si>
  <si>
    <t>DEMONIERE</t>
  </si>
  <si>
    <t>LIVIA</t>
  </si>
  <si>
    <t>20090228</t>
  </si>
  <si>
    <t>DESCOUTURE</t>
  </si>
  <si>
    <t>20030220</t>
  </si>
  <si>
    <t>AWA</t>
  </si>
  <si>
    <t>20040611</t>
  </si>
  <si>
    <t>ETOMBA EFOMI</t>
  </si>
  <si>
    <t>19910728</t>
  </si>
  <si>
    <t>FORTIN VANNIER</t>
  </si>
  <si>
    <t>20090818</t>
  </si>
  <si>
    <t>KYLLIAN</t>
  </si>
  <si>
    <t>20060831</t>
  </si>
  <si>
    <t>KA</t>
  </si>
  <si>
    <t>20060612</t>
  </si>
  <si>
    <t>20080616</t>
  </si>
  <si>
    <t>WASSIM</t>
  </si>
  <si>
    <t>20090820</t>
  </si>
  <si>
    <t>LEPAN ZOZOR</t>
  </si>
  <si>
    <t>20051003</t>
  </si>
  <si>
    <t>MUSTAPHA</t>
  </si>
  <si>
    <t>20080111</t>
  </si>
  <si>
    <t>FADY MOHAMED</t>
  </si>
  <si>
    <t>20111220</t>
  </si>
  <si>
    <t>20040722</t>
  </si>
  <si>
    <t>RAMI</t>
  </si>
  <si>
    <t>20040222</t>
  </si>
  <si>
    <t>SAATI</t>
  </si>
  <si>
    <t>ZAKARIA</t>
  </si>
  <si>
    <t>AURELIA</t>
  </si>
  <si>
    <t>YOUNES</t>
  </si>
  <si>
    <t>20101021</t>
  </si>
  <si>
    <t>20011213</t>
  </si>
  <si>
    <t>19881006</t>
  </si>
  <si>
    <t>LEONE</t>
  </si>
  <si>
    <t>PERCHERON</t>
  </si>
  <si>
    <t>19581231</t>
  </si>
  <si>
    <t>19611016</t>
  </si>
  <si>
    <t>BONHOMME</t>
  </si>
  <si>
    <t>ELY</t>
  </si>
  <si>
    <t>20110714</t>
  </si>
  <si>
    <t>20090404</t>
  </si>
  <si>
    <t>20101204</t>
  </si>
  <si>
    <t>LAURINE</t>
  </si>
  <si>
    <t>19820217</t>
  </si>
  <si>
    <t>KYLIAN</t>
  </si>
  <si>
    <t>NASSIM</t>
  </si>
  <si>
    <t>20090716</t>
  </si>
  <si>
    <t>LAGENTIL</t>
  </si>
  <si>
    <t>STANLEY</t>
  </si>
  <si>
    <t>20050513</t>
  </si>
  <si>
    <t>GARONDO</t>
  </si>
  <si>
    <t>JULIA</t>
  </si>
  <si>
    <t>20091106</t>
  </si>
  <si>
    <t>SADAOUI</t>
  </si>
  <si>
    <t>MASSINE</t>
  </si>
  <si>
    <t>20110103</t>
  </si>
  <si>
    <t>ADHISA  ABIGAEL</t>
  </si>
  <si>
    <t>SCHMITT</t>
  </si>
  <si>
    <t>STANISLAS</t>
  </si>
  <si>
    <t>20110407</t>
  </si>
  <si>
    <t>20080419</t>
  </si>
  <si>
    <t>BOUILLY</t>
  </si>
  <si>
    <t>19690928</t>
  </si>
  <si>
    <t>19510224</t>
  </si>
  <si>
    <t>ZIRARI</t>
  </si>
  <si>
    <t>NAIM</t>
  </si>
  <si>
    <t>20110610</t>
  </si>
  <si>
    <t>MILOUDI</t>
  </si>
  <si>
    <t>KASSIM</t>
  </si>
  <si>
    <t>20100629</t>
  </si>
  <si>
    <t>CAMELIA</t>
  </si>
  <si>
    <t>20090212</t>
  </si>
  <si>
    <t>FOUTIM</t>
  </si>
  <si>
    <t>20100320</t>
  </si>
  <si>
    <t>CONTARET</t>
  </si>
  <si>
    <t>MALCOLM</t>
  </si>
  <si>
    <t>20091114</t>
  </si>
  <si>
    <t>19660505</t>
  </si>
  <si>
    <t>20070504</t>
  </si>
  <si>
    <t>MERIEM</t>
  </si>
  <si>
    <t>MONTOYA</t>
  </si>
  <si>
    <t>19840531</t>
  </si>
  <si>
    <t>SALAH</t>
  </si>
  <si>
    <t>SANNY</t>
  </si>
  <si>
    <t>20120802</t>
  </si>
  <si>
    <t>20101031</t>
  </si>
  <si>
    <t>SALIMATA</t>
  </si>
  <si>
    <t>STEVEN</t>
  </si>
  <si>
    <t>TIDIANE</t>
  </si>
  <si>
    <t>20110823</t>
  </si>
  <si>
    <t>20111202</t>
  </si>
  <si>
    <t>KHELIFI</t>
  </si>
  <si>
    <t>LAISSA</t>
  </si>
  <si>
    <t>20070718</t>
  </si>
  <si>
    <t>LAROCHEL</t>
  </si>
  <si>
    <t>KENNY</t>
  </si>
  <si>
    <t>20100603</t>
  </si>
  <si>
    <t>MILANOVIC</t>
  </si>
  <si>
    <t>20060127</t>
  </si>
  <si>
    <t>MALJEAN</t>
  </si>
  <si>
    <t>20080903</t>
  </si>
  <si>
    <t>LILI-JEANNE</t>
  </si>
  <si>
    <t>20091111</t>
  </si>
  <si>
    <t>CORREIA</t>
  </si>
  <si>
    <t>MANUELA</t>
  </si>
  <si>
    <t>AMSELLE</t>
  </si>
  <si>
    <t>19460911</t>
  </si>
  <si>
    <t>COURANT</t>
  </si>
  <si>
    <t>19580511</t>
  </si>
  <si>
    <t>19470418</t>
  </si>
  <si>
    <t>20090117</t>
  </si>
  <si>
    <t>20100422</t>
  </si>
  <si>
    <t>20090801</t>
  </si>
  <si>
    <t>RENET BINKINA</t>
  </si>
  <si>
    <t>NEPHELIE</t>
  </si>
  <si>
    <t>20111002</t>
  </si>
  <si>
    <t>20090623</t>
  </si>
  <si>
    <t>COGET</t>
  </si>
  <si>
    <t>20061222</t>
  </si>
  <si>
    <t>GABRIELLE</t>
  </si>
  <si>
    <t>20110730</t>
  </si>
  <si>
    <t>BENETIERE</t>
  </si>
  <si>
    <t>SOLAL</t>
  </si>
  <si>
    <t>20060531</t>
  </si>
  <si>
    <t>CHAOUACH IBOUKASSENE</t>
  </si>
  <si>
    <t>MARIO</t>
  </si>
  <si>
    <t>HAERI</t>
  </si>
  <si>
    <t>BIANCA</t>
  </si>
  <si>
    <t>20040930</t>
  </si>
  <si>
    <t>YASMINA</t>
  </si>
  <si>
    <t>HUGUET</t>
  </si>
  <si>
    <t>19920831</t>
  </si>
  <si>
    <t>19700321</t>
  </si>
  <si>
    <t>19750403</t>
  </si>
  <si>
    <t>PEREIRA</t>
  </si>
  <si>
    <t>19740821</t>
  </si>
  <si>
    <t>VERGE</t>
  </si>
  <si>
    <t>19740626</t>
  </si>
  <si>
    <t>LEMOINE-VERGE</t>
  </si>
  <si>
    <t>SYLVIA</t>
  </si>
  <si>
    <t>19761127</t>
  </si>
  <si>
    <t>19591019</t>
  </si>
  <si>
    <t>JEBBARI BOUABDALLI</t>
  </si>
  <si>
    <t>HIBA</t>
  </si>
  <si>
    <t>20110630</t>
  </si>
  <si>
    <t>LHOLAMENU</t>
  </si>
  <si>
    <t>20090725</t>
  </si>
  <si>
    <t>NASCIMENTO</t>
  </si>
  <si>
    <t>NOAH</t>
  </si>
  <si>
    <t>20090202</t>
  </si>
  <si>
    <t>BUISSERETH</t>
  </si>
  <si>
    <t>GABRIELLA</t>
  </si>
  <si>
    <t>PIZANA</t>
  </si>
  <si>
    <t>20010808</t>
  </si>
  <si>
    <t>20090205</t>
  </si>
  <si>
    <t>20070710</t>
  </si>
  <si>
    <t>19660921</t>
  </si>
  <si>
    <t>MARTINS LOPES</t>
  </si>
  <si>
    <t>19620612</t>
  </si>
  <si>
    <t>SAPEI</t>
  </si>
  <si>
    <t>19780417</t>
  </si>
  <si>
    <t>19570312</t>
  </si>
  <si>
    <t>20120628</t>
  </si>
  <si>
    <t>SONIA</t>
  </si>
  <si>
    <t>19990606</t>
  </si>
  <si>
    <t>KILLIAN</t>
  </si>
  <si>
    <t>CACHIN</t>
  </si>
  <si>
    <t>19660328</t>
  </si>
  <si>
    <t>19760508</t>
  </si>
  <si>
    <t>19550728</t>
  </si>
  <si>
    <t>NORGEOT</t>
  </si>
  <si>
    <t>19550829</t>
  </si>
  <si>
    <t>20091210</t>
  </si>
  <si>
    <t>20120119</t>
  </si>
  <si>
    <t>19651207</t>
  </si>
  <si>
    <t>20090712</t>
  </si>
  <si>
    <t>DESA</t>
  </si>
  <si>
    <t>19680303</t>
  </si>
  <si>
    <t>CAMUS</t>
  </si>
  <si>
    <t>19541225</t>
  </si>
  <si>
    <t>OMAR</t>
  </si>
  <si>
    <t>MASSIANI</t>
  </si>
  <si>
    <t>LOU</t>
  </si>
  <si>
    <t>20031217</t>
  </si>
  <si>
    <t>PICARDAT</t>
  </si>
  <si>
    <t>19781122</t>
  </si>
  <si>
    <t>20101008</t>
  </si>
  <si>
    <t>CANCAN</t>
  </si>
  <si>
    <t>PRISCILLIA</t>
  </si>
  <si>
    <t>STEVE</t>
  </si>
  <si>
    <t>19990722</t>
  </si>
  <si>
    <t>GOMES</t>
  </si>
  <si>
    <t>CHABOUD</t>
  </si>
  <si>
    <t>19550713</t>
  </si>
  <si>
    <t>LAMIA</t>
  </si>
  <si>
    <t>ULYSSE</t>
  </si>
  <si>
    <t>DAPHKARNY</t>
  </si>
  <si>
    <t>20050517</t>
  </si>
  <si>
    <t>ZENASNI</t>
  </si>
  <si>
    <t>HANA</t>
  </si>
  <si>
    <t>20081128</t>
  </si>
  <si>
    <t>FATIME</t>
  </si>
  <si>
    <t>20121113</t>
  </si>
  <si>
    <t>19530810</t>
  </si>
  <si>
    <t>19770706</t>
  </si>
  <si>
    <t>20120907</t>
  </si>
  <si>
    <t>20080203</t>
  </si>
  <si>
    <t>KOWACHIC</t>
  </si>
  <si>
    <t>19720517</t>
  </si>
  <si>
    <t>DOU</t>
  </si>
  <si>
    <t>20000704</t>
  </si>
  <si>
    <t>BENALI</t>
  </si>
  <si>
    <t>20121024</t>
  </si>
  <si>
    <t>FLAVIEN</t>
  </si>
  <si>
    <t>19530319</t>
  </si>
  <si>
    <t>KHALLADI</t>
  </si>
  <si>
    <t>HAYET</t>
  </si>
  <si>
    <t>MAMIYA</t>
  </si>
  <si>
    <t>20100303</t>
  </si>
  <si>
    <t>LAVIGNE</t>
  </si>
  <si>
    <t>20071220</t>
  </si>
  <si>
    <t>MAEVA</t>
  </si>
  <si>
    <t>19751231</t>
  </si>
  <si>
    <t>ABBAKHAR</t>
  </si>
  <si>
    <t>BERTUZZI</t>
  </si>
  <si>
    <t>19640616</t>
  </si>
  <si>
    <t>ESCUER</t>
  </si>
  <si>
    <t>LIONNEL</t>
  </si>
  <si>
    <t>19820316</t>
  </si>
  <si>
    <t>SAINT GUIRONS</t>
  </si>
  <si>
    <t>19920813</t>
  </si>
  <si>
    <t>GABOYER</t>
  </si>
  <si>
    <t>19380415</t>
  </si>
  <si>
    <t>MARYSE</t>
  </si>
  <si>
    <t>BENEDICTE</t>
  </si>
  <si>
    <t>19491202</t>
  </si>
  <si>
    <t>19820320</t>
  </si>
  <si>
    <t>19551123</t>
  </si>
  <si>
    <t>20090514</t>
  </si>
  <si>
    <t>QUESNEL</t>
  </si>
  <si>
    <t>LECHEVALIER</t>
  </si>
  <si>
    <t>19440403</t>
  </si>
  <si>
    <t>ACKER</t>
  </si>
  <si>
    <t>MAILLEFAUD</t>
  </si>
  <si>
    <t>19571205</t>
  </si>
  <si>
    <t>CHEVALLIER</t>
  </si>
  <si>
    <t>CORRE</t>
  </si>
  <si>
    <t>HUSTE</t>
  </si>
  <si>
    <t>19770531</t>
  </si>
  <si>
    <t>FEDO</t>
  </si>
  <si>
    <t>DARELLE</t>
  </si>
  <si>
    <t>DIAGOURAGA</t>
  </si>
  <si>
    <t>SIDY-HAMZA</t>
  </si>
  <si>
    <t>20111203</t>
  </si>
  <si>
    <t>19760505</t>
  </si>
  <si>
    <t>MARTINET</t>
  </si>
  <si>
    <t>19720719</t>
  </si>
  <si>
    <t>20090628</t>
  </si>
  <si>
    <t>MISCHLER</t>
  </si>
  <si>
    <t>GAULARD</t>
  </si>
  <si>
    <t>19550310</t>
  </si>
  <si>
    <t>LUCE</t>
  </si>
  <si>
    <t>CLUB OMNISPORTS CGT</t>
  </si>
  <si>
    <t>CO CGT</t>
  </si>
  <si>
    <t>19691219</t>
  </si>
  <si>
    <t>20021017</t>
  </si>
  <si>
    <t>19720923</t>
  </si>
  <si>
    <t>FERRER</t>
  </si>
  <si>
    <t>19700309</t>
  </si>
  <si>
    <t>19660723</t>
  </si>
  <si>
    <t>19520510</t>
  </si>
  <si>
    <t>PRIMARD</t>
  </si>
  <si>
    <t>19660405</t>
  </si>
  <si>
    <t>MACE</t>
  </si>
  <si>
    <t>19551125</t>
  </si>
  <si>
    <t>19520616</t>
  </si>
  <si>
    <t>EDDY</t>
  </si>
  <si>
    <t>19800919</t>
  </si>
  <si>
    <t>DIANE</t>
  </si>
  <si>
    <t>BELLOUZE</t>
  </si>
  <si>
    <t>19751202</t>
  </si>
  <si>
    <t>SANKHARE</t>
  </si>
  <si>
    <t>19791121</t>
  </si>
  <si>
    <t>19770115</t>
  </si>
  <si>
    <t>DESERT</t>
  </si>
  <si>
    <t>LUDWIG</t>
  </si>
  <si>
    <t>20050715</t>
  </si>
  <si>
    <t>BARRALE</t>
  </si>
  <si>
    <t>ROSA</t>
  </si>
  <si>
    <t>20051101</t>
  </si>
  <si>
    <t>MARIN</t>
  </si>
  <si>
    <t>PLANCHENAULT</t>
  </si>
  <si>
    <t>19550422</t>
  </si>
  <si>
    <t>19680923</t>
  </si>
  <si>
    <t>19470526</t>
  </si>
  <si>
    <t>TRBIC</t>
  </si>
  <si>
    <t>VIKTOR</t>
  </si>
  <si>
    <t>GLORIA</t>
  </si>
  <si>
    <t>20110518</t>
  </si>
  <si>
    <t>BRADLEY</t>
  </si>
  <si>
    <t>20100905</t>
  </si>
  <si>
    <t>COULIBALY</t>
  </si>
  <si>
    <t>SOFIANE</t>
  </si>
  <si>
    <t>19810826</t>
  </si>
  <si>
    <t>JEANNE</t>
  </si>
  <si>
    <t>HUBERT</t>
  </si>
  <si>
    <t>19520623</t>
  </si>
  <si>
    <t>020Fxxx</t>
  </si>
  <si>
    <t>COR</t>
  </si>
  <si>
    <t>STEFANI</t>
  </si>
  <si>
    <t>19690819</t>
  </si>
  <si>
    <t>19711120</t>
  </si>
  <si>
    <t>19830310</t>
  </si>
  <si>
    <t>CECCARELLI</t>
  </si>
  <si>
    <t>VAL</t>
  </si>
  <si>
    <t>19690919</t>
  </si>
  <si>
    <t>LEONARDI</t>
  </si>
  <si>
    <t>19361020</t>
  </si>
  <si>
    <t>ASSOCIATION SPORTIVE DE FIGARELLA</t>
  </si>
  <si>
    <t>ASF</t>
  </si>
  <si>
    <t>GIACOMETTI LEONARDI</t>
  </si>
  <si>
    <t>19921209</t>
  </si>
  <si>
    <t>19860801</t>
  </si>
  <si>
    <t>19890313</t>
  </si>
  <si>
    <t>19641008</t>
  </si>
  <si>
    <t>19660705</t>
  </si>
  <si>
    <t>MEDORI</t>
  </si>
  <si>
    <t>LILIAN</t>
  </si>
  <si>
    <t>20021210</t>
  </si>
  <si>
    <t>DURIANI</t>
  </si>
  <si>
    <t>19891113</t>
  </si>
  <si>
    <t>FELICELLI</t>
  </si>
  <si>
    <t>19880420</t>
  </si>
  <si>
    <t>20060715</t>
  </si>
  <si>
    <t>QUILICI</t>
  </si>
  <si>
    <t>19860525</t>
  </si>
  <si>
    <t>GUERRINI</t>
  </si>
  <si>
    <t>19770625</t>
  </si>
  <si>
    <t>DONSIMONI</t>
  </si>
  <si>
    <t>19810615</t>
  </si>
  <si>
    <t>19760106</t>
  </si>
  <si>
    <t>MORACCHINI</t>
  </si>
  <si>
    <t>19800728</t>
  </si>
  <si>
    <t>CUMBO</t>
  </si>
  <si>
    <t>JOSEE</t>
  </si>
  <si>
    <t>19610716</t>
  </si>
  <si>
    <t>19550614</t>
  </si>
  <si>
    <t>DESANTI</t>
  </si>
  <si>
    <t>MARIE-SOPHIE</t>
  </si>
  <si>
    <t>19870201</t>
  </si>
  <si>
    <t>NONZA</t>
  </si>
  <si>
    <t>JEAN JOSEPH</t>
  </si>
  <si>
    <t>19940510</t>
  </si>
  <si>
    <t>VERONESI</t>
  </si>
  <si>
    <t>LUCIANI</t>
  </si>
  <si>
    <t>19800104</t>
  </si>
  <si>
    <t>BIANCONI</t>
  </si>
  <si>
    <t>19790304</t>
  </si>
  <si>
    <t>ANGELI</t>
  </si>
  <si>
    <t>MS</t>
  </si>
  <si>
    <t>19800125</t>
  </si>
  <si>
    <t>ALEXIA</t>
  </si>
  <si>
    <t>CHRYSTELLE</t>
  </si>
  <si>
    <t>DOHNU</t>
  </si>
  <si>
    <t>IGNACIO</t>
  </si>
  <si>
    <t>19660812</t>
  </si>
  <si>
    <t>CLAUDINE</t>
  </si>
  <si>
    <t>19890531</t>
  </si>
  <si>
    <t>19851031</t>
  </si>
  <si>
    <t>19840121</t>
  </si>
  <si>
    <t>KUNDURA</t>
  </si>
  <si>
    <t>19900321</t>
  </si>
  <si>
    <t>ANNE LAURE</t>
  </si>
  <si>
    <t>TOUSSAINT</t>
  </si>
  <si>
    <t>19800811</t>
  </si>
  <si>
    <t>ALYSSA</t>
  </si>
  <si>
    <t>20100911</t>
  </si>
  <si>
    <t>19700919</t>
  </si>
  <si>
    <t>CANIVET</t>
  </si>
  <si>
    <t>COP</t>
  </si>
  <si>
    <t>19740907</t>
  </si>
  <si>
    <t>19760628</t>
  </si>
  <si>
    <t>TANGUY</t>
  </si>
  <si>
    <t>DABOUZ</t>
  </si>
  <si>
    <t>AMAZIGH</t>
  </si>
  <si>
    <t>20100802</t>
  </si>
  <si>
    <t>20101003</t>
  </si>
  <si>
    <t>20101122</t>
  </si>
  <si>
    <t>DESBONNES</t>
  </si>
  <si>
    <t>IMRANE</t>
  </si>
  <si>
    <t>20111110</t>
  </si>
  <si>
    <t>20100812</t>
  </si>
  <si>
    <t>LUCA</t>
  </si>
  <si>
    <t>20041214</t>
  </si>
  <si>
    <t>MAISSAN</t>
  </si>
  <si>
    <t>20061004</t>
  </si>
  <si>
    <t>BOKOVA</t>
  </si>
  <si>
    <t>DJAYAH</t>
  </si>
  <si>
    <t>20061106</t>
  </si>
  <si>
    <t>MAALI</t>
  </si>
  <si>
    <t>ARYLES</t>
  </si>
  <si>
    <t>20010627</t>
  </si>
  <si>
    <t>20030724</t>
  </si>
  <si>
    <t>TEIXEIRA</t>
  </si>
  <si>
    <t>SUNNY</t>
  </si>
  <si>
    <t>20041009</t>
  </si>
  <si>
    <t>MAGIT</t>
  </si>
  <si>
    <t>ALLYSON</t>
  </si>
  <si>
    <t>20050828</t>
  </si>
  <si>
    <t>BERANGER</t>
  </si>
  <si>
    <t>20030110</t>
  </si>
  <si>
    <t>MELINE</t>
  </si>
  <si>
    <t>RANNOU</t>
  </si>
  <si>
    <t>20060802</t>
  </si>
  <si>
    <t>20100709</t>
  </si>
  <si>
    <t>20110920</t>
  </si>
  <si>
    <t>CLEA</t>
  </si>
  <si>
    <t>ZOE</t>
  </si>
  <si>
    <t>VERGEROLLE</t>
  </si>
  <si>
    <t>ZAINEB</t>
  </si>
  <si>
    <t>BERGE-LALLEMAND</t>
  </si>
  <si>
    <t>20100506</t>
  </si>
  <si>
    <t>20110222</t>
  </si>
  <si>
    <t>HORRI</t>
  </si>
  <si>
    <t>YAMINE</t>
  </si>
  <si>
    <t>20120523</t>
  </si>
  <si>
    <t>LAMRI</t>
  </si>
  <si>
    <t>HAROUN</t>
  </si>
  <si>
    <t>20100704</t>
  </si>
  <si>
    <t>20110901</t>
  </si>
  <si>
    <t>LAMINE</t>
  </si>
  <si>
    <t>MILLET</t>
  </si>
  <si>
    <t>19920320</t>
  </si>
  <si>
    <t>VALENTINE</t>
  </si>
  <si>
    <t>19970228</t>
  </si>
  <si>
    <t>19760513</t>
  </si>
  <si>
    <t>MAKADJI CAMARA</t>
  </si>
  <si>
    <t>20000823</t>
  </si>
  <si>
    <t>CHEKKAL</t>
  </si>
  <si>
    <t>ASMA</t>
  </si>
  <si>
    <t>20090427</t>
  </si>
  <si>
    <t>20091127</t>
  </si>
  <si>
    <t>POSTEC</t>
  </si>
  <si>
    <t>LAGUERRE</t>
  </si>
  <si>
    <t>HENRICK</t>
  </si>
  <si>
    <t>20050405</t>
  </si>
  <si>
    <t>SUZANNE</t>
  </si>
  <si>
    <t>20050420</t>
  </si>
  <si>
    <t>20041010</t>
  </si>
  <si>
    <t>LALO</t>
  </si>
  <si>
    <t>MIMENE</t>
  </si>
  <si>
    <t>YAMINA</t>
  </si>
  <si>
    <t>20041123</t>
  </si>
  <si>
    <t>DORIAN</t>
  </si>
  <si>
    <t>19971105</t>
  </si>
  <si>
    <t>SHAIMA</t>
  </si>
  <si>
    <t>20020203</t>
  </si>
  <si>
    <t>SELMA</t>
  </si>
  <si>
    <t>TONY</t>
  </si>
  <si>
    <t>EVANN</t>
  </si>
  <si>
    <t>ROY</t>
  </si>
  <si>
    <t>19590306</t>
  </si>
  <si>
    <t>ALYAH</t>
  </si>
  <si>
    <t>20110713</t>
  </si>
  <si>
    <t>MANDENGUE</t>
  </si>
  <si>
    <t>20110330</t>
  </si>
  <si>
    <t>SAINT-LEGER</t>
  </si>
  <si>
    <t>MELLINA</t>
  </si>
  <si>
    <t>TOURE</t>
  </si>
  <si>
    <t>MAIMOUNA</t>
  </si>
  <si>
    <t>DOUMBIA</t>
  </si>
  <si>
    <t>MARIAM</t>
  </si>
  <si>
    <t>20090601</t>
  </si>
  <si>
    <t>20081212</t>
  </si>
  <si>
    <t>HEDDA</t>
  </si>
  <si>
    <t>RAYANE</t>
  </si>
  <si>
    <t>20080313</t>
  </si>
  <si>
    <t>JONAH</t>
  </si>
  <si>
    <t>KENDIA</t>
  </si>
  <si>
    <t>20070526</t>
  </si>
  <si>
    <t>LENGO-MIEKOUNTIMA</t>
  </si>
  <si>
    <t>20071215</t>
  </si>
  <si>
    <t>MATHYS</t>
  </si>
  <si>
    <t>20070930</t>
  </si>
  <si>
    <t>PHILIPPOT</t>
  </si>
  <si>
    <t>19680411</t>
  </si>
  <si>
    <t>19560811</t>
  </si>
  <si>
    <t>ROSIER</t>
  </si>
  <si>
    <t>19890606</t>
  </si>
  <si>
    <t>HAMARD</t>
  </si>
  <si>
    <t>19871010</t>
  </si>
  <si>
    <t>BOITARD</t>
  </si>
  <si>
    <t>19820809</t>
  </si>
  <si>
    <t>AURY</t>
  </si>
  <si>
    <t>BULU LOMPENGO</t>
  </si>
  <si>
    <t>BRONLY</t>
  </si>
  <si>
    <t>20050408</t>
  </si>
  <si>
    <t>SAADI</t>
  </si>
  <si>
    <t>20050208</t>
  </si>
  <si>
    <t>MEZHOUD</t>
  </si>
  <si>
    <t>MARWAN</t>
  </si>
  <si>
    <t>20010108</t>
  </si>
  <si>
    <t>LATHIS</t>
  </si>
  <si>
    <t>19820727</t>
  </si>
  <si>
    <t>MEZIANE</t>
  </si>
  <si>
    <t>19550305</t>
  </si>
  <si>
    <t>19800624</t>
  </si>
  <si>
    <t>RODRIGUEZ</t>
  </si>
  <si>
    <t>GREGOIRE</t>
  </si>
  <si>
    <t>ISLEM</t>
  </si>
  <si>
    <t>KLEISS</t>
  </si>
  <si>
    <t>SEMMACHE</t>
  </si>
  <si>
    <t>20091207</t>
  </si>
  <si>
    <t>19600131</t>
  </si>
  <si>
    <t>20091016</t>
  </si>
  <si>
    <t>FAUSTINE</t>
  </si>
  <si>
    <t>DELALANDE</t>
  </si>
  <si>
    <t>20060331</t>
  </si>
  <si>
    <t>20110812</t>
  </si>
  <si>
    <t>LOPEZ</t>
  </si>
  <si>
    <t>SATINE</t>
  </si>
  <si>
    <t>20121008</t>
  </si>
  <si>
    <t>20100330</t>
  </si>
  <si>
    <t>20100304</t>
  </si>
  <si>
    <t>LEANDRO</t>
  </si>
  <si>
    <t>20080617</t>
  </si>
  <si>
    <t>CORMAO</t>
  </si>
  <si>
    <t>DJONAH</t>
  </si>
  <si>
    <t>20100925</t>
  </si>
  <si>
    <t>IMENE</t>
  </si>
  <si>
    <t>20090804</t>
  </si>
  <si>
    <t>20101019</t>
  </si>
  <si>
    <t>20150105</t>
  </si>
  <si>
    <t>20141203</t>
  </si>
  <si>
    <t>20120517</t>
  </si>
  <si>
    <t>20141110</t>
  </si>
  <si>
    <t>NOAM</t>
  </si>
  <si>
    <t>20141017</t>
  </si>
  <si>
    <t>RAFAEL</t>
  </si>
  <si>
    <t>20120801</t>
  </si>
  <si>
    <t>BOISAUBERT</t>
  </si>
  <si>
    <t>20140206</t>
  </si>
  <si>
    <t>SAIDI</t>
  </si>
  <si>
    <t>20140408</t>
  </si>
  <si>
    <t>BOUAKKAR</t>
  </si>
  <si>
    <t>MANISSA</t>
  </si>
  <si>
    <t>20120302</t>
  </si>
  <si>
    <t>MEHOI-BRAHIM</t>
  </si>
  <si>
    <t>20140309</t>
  </si>
  <si>
    <t>NEVA</t>
  </si>
  <si>
    <t>BENHAMOUDA</t>
  </si>
  <si>
    <t>20090330</t>
  </si>
  <si>
    <t>20100106</t>
  </si>
  <si>
    <t>NAILA</t>
  </si>
  <si>
    <t>TATOU</t>
  </si>
  <si>
    <t>20121014</t>
  </si>
  <si>
    <t>ROLL CHEVREUX</t>
  </si>
  <si>
    <t>ENDRE</t>
  </si>
  <si>
    <t>DECILAP</t>
  </si>
  <si>
    <t>POLI</t>
  </si>
  <si>
    <t>LISSANDRO</t>
  </si>
  <si>
    <t>20110328</t>
  </si>
  <si>
    <t>MASSINOT</t>
  </si>
  <si>
    <t>20120327</t>
  </si>
  <si>
    <t>MAKHLOUFI</t>
  </si>
  <si>
    <t>SHAHID</t>
  </si>
  <si>
    <t>20091102</t>
  </si>
  <si>
    <t>20140209</t>
  </si>
  <si>
    <t>BELLAKHDAR</t>
  </si>
  <si>
    <t>20140714</t>
  </si>
  <si>
    <t>ZEYNAB</t>
  </si>
  <si>
    <t>20140805</t>
  </si>
  <si>
    <t>VUILLET</t>
  </si>
  <si>
    <t>ADELE</t>
  </si>
  <si>
    <t>20130916</t>
  </si>
  <si>
    <t>20100823</t>
  </si>
  <si>
    <t>CASANO</t>
  </si>
  <si>
    <t>LOUISE</t>
  </si>
  <si>
    <t>20150420</t>
  </si>
  <si>
    <t>AMANY</t>
  </si>
  <si>
    <t>20111223</t>
  </si>
  <si>
    <t>OURZIK</t>
  </si>
  <si>
    <t>RIYAD</t>
  </si>
  <si>
    <t>20080221</t>
  </si>
  <si>
    <t>20110622</t>
  </si>
  <si>
    <t>NATAEL</t>
  </si>
  <si>
    <t>20091224</t>
  </si>
  <si>
    <t>20090904</t>
  </si>
  <si>
    <t>20050630</t>
  </si>
  <si>
    <t>20021028</t>
  </si>
  <si>
    <t>LESAULNIER</t>
  </si>
  <si>
    <t>CESARINE</t>
  </si>
  <si>
    <t>20020616</t>
  </si>
  <si>
    <t>GEOFFREY</t>
  </si>
  <si>
    <t>19880216</t>
  </si>
  <si>
    <t>HARREAU</t>
  </si>
  <si>
    <t>19901219</t>
  </si>
  <si>
    <t>KEZIAH</t>
  </si>
  <si>
    <t>20140826</t>
  </si>
  <si>
    <t>20130410</t>
  </si>
  <si>
    <t>20060506</t>
  </si>
  <si>
    <t>NEGHLIZ</t>
  </si>
  <si>
    <t>20020227</t>
  </si>
  <si>
    <t>20121031</t>
  </si>
  <si>
    <t>KEISSA</t>
  </si>
  <si>
    <t>20141216</t>
  </si>
  <si>
    <t>20150329</t>
  </si>
  <si>
    <t>WAEL</t>
  </si>
  <si>
    <t>20120331</t>
  </si>
  <si>
    <t>20090221</t>
  </si>
  <si>
    <t>LEGEAY</t>
  </si>
  <si>
    <t>19950710</t>
  </si>
  <si>
    <t>SARR</t>
  </si>
  <si>
    <t>ILMA</t>
  </si>
  <si>
    <t>20071213</t>
  </si>
  <si>
    <t>RIGAULT</t>
  </si>
  <si>
    <t>20111005</t>
  </si>
  <si>
    <t>20050223</t>
  </si>
  <si>
    <t>ADHOUM</t>
  </si>
  <si>
    <t>AHMED</t>
  </si>
  <si>
    <t>DUCOS</t>
  </si>
  <si>
    <t>VIRGILE</t>
  </si>
  <si>
    <t>20080322</t>
  </si>
  <si>
    <t>AMEL</t>
  </si>
  <si>
    <t>PARADIS</t>
  </si>
  <si>
    <t>20120616</t>
  </si>
  <si>
    <t>20110519</t>
  </si>
  <si>
    <t>19631120</t>
  </si>
  <si>
    <t>20120411</t>
  </si>
  <si>
    <t>SHANA</t>
  </si>
  <si>
    <t>20080613</t>
  </si>
  <si>
    <t>AIT AHMAD</t>
  </si>
  <si>
    <t>20041107</t>
  </si>
  <si>
    <t>ROOST</t>
  </si>
  <si>
    <t>20101203</t>
  </si>
  <si>
    <t>20080912</t>
  </si>
  <si>
    <t>ADEL</t>
  </si>
  <si>
    <t>AMIR</t>
  </si>
  <si>
    <t>20120811</t>
  </si>
  <si>
    <t>TIAGO</t>
  </si>
  <si>
    <t>AKAMCHT</t>
  </si>
  <si>
    <t>20070909</t>
  </si>
  <si>
    <t>20111019</t>
  </si>
  <si>
    <t>AMEGAH</t>
  </si>
  <si>
    <t>APPOLINE</t>
  </si>
  <si>
    <t>AMOUYA</t>
  </si>
  <si>
    <t>20121112</t>
  </si>
  <si>
    <t>20101025</t>
  </si>
  <si>
    <t>BAZIZ</t>
  </si>
  <si>
    <t>EMERY</t>
  </si>
  <si>
    <t>20090705</t>
  </si>
  <si>
    <t>ELISA</t>
  </si>
  <si>
    <t>EL BAZ</t>
  </si>
  <si>
    <t>19720511</t>
  </si>
  <si>
    <t>PEROT</t>
  </si>
  <si>
    <t>19550502</t>
  </si>
  <si>
    <t>ADANE</t>
  </si>
  <si>
    <t>SAFYA</t>
  </si>
  <si>
    <t>SHEMSY</t>
  </si>
  <si>
    <t>20050411</t>
  </si>
  <si>
    <t>ANES</t>
  </si>
  <si>
    <t>20091211</t>
  </si>
  <si>
    <t>MERAD SARDINHA</t>
  </si>
  <si>
    <t>20101009</t>
  </si>
  <si>
    <t>MORGANTI</t>
  </si>
  <si>
    <t>IAN</t>
  </si>
  <si>
    <t>20120914</t>
  </si>
  <si>
    <t>ELIOTT</t>
  </si>
  <si>
    <t>NADIR</t>
  </si>
  <si>
    <t>20121209</t>
  </si>
  <si>
    <t>GRASTIEN</t>
  </si>
  <si>
    <t>19730610</t>
  </si>
  <si>
    <t>KULITZA</t>
  </si>
  <si>
    <t>19800229</t>
  </si>
  <si>
    <t>ANDRIANATISIMBA</t>
  </si>
  <si>
    <t>GERALD</t>
  </si>
  <si>
    <t>19801103</t>
  </si>
  <si>
    <t>PIERRET</t>
  </si>
  <si>
    <t>19860812</t>
  </si>
  <si>
    <t>YOANN</t>
  </si>
  <si>
    <t>20010406</t>
  </si>
  <si>
    <t>BLOT</t>
  </si>
  <si>
    <t>LAOUICHI SAADI</t>
  </si>
  <si>
    <t>20030214</t>
  </si>
  <si>
    <t>PEREZ THOMAS</t>
  </si>
  <si>
    <t>20030401</t>
  </si>
  <si>
    <t>LEANE</t>
  </si>
  <si>
    <t>FORNARELLI</t>
  </si>
  <si>
    <t>20040821</t>
  </si>
  <si>
    <t>AXELLE</t>
  </si>
  <si>
    <t>20050126</t>
  </si>
  <si>
    <t>ROMANE</t>
  </si>
  <si>
    <t>20050317</t>
  </si>
  <si>
    <t>ALLONCLE</t>
  </si>
  <si>
    <t>MATILDE</t>
  </si>
  <si>
    <t>20050802</t>
  </si>
  <si>
    <t>20061127</t>
  </si>
  <si>
    <t>SYLVESTRE</t>
  </si>
  <si>
    <t>MATIS</t>
  </si>
  <si>
    <t>20080113</t>
  </si>
  <si>
    <t>KANCEL</t>
  </si>
  <si>
    <t>20080929</t>
  </si>
  <si>
    <t>20090128</t>
  </si>
  <si>
    <t>MARCO</t>
  </si>
  <si>
    <t>NAELLE</t>
  </si>
  <si>
    <t>LAGACHERIE</t>
  </si>
  <si>
    <t>DUPRE</t>
  </si>
  <si>
    <t>20100901</t>
  </si>
  <si>
    <t>20101012</t>
  </si>
  <si>
    <t>20101211</t>
  </si>
  <si>
    <t>ABIGAEL</t>
  </si>
  <si>
    <t>20110219</t>
  </si>
  <si>
    <t>ZERDOUM</t>
  </si>
  <si>
    <t>YASSINE</t>
  </si>
  <si>
    <t>CHAMMOUGOM</t>
  </si>
  <si>
    <t>20110903</t>
  </si>
  <si>
    <t>20111221</t>
  </si>
  <si>
    <t>MELO</t>
  </si>
  <si>
    <t>20091104</t>
  </si>
  <si>
    <t>NAHIL</t>
  </si>
  <si>
    <t>20130815</t>
  </si>
  <si>
    <t>DALIA</t>
  </si>
  <si>
    <t>20120630</t>
  </si>
  <si>
    <t>MANELLE</t>
  </si>
  <si>
    <t>DONINEAUX</t>
  </si>
  <si>
    <t>EIVANS</t>
  </si>
  <si>
    <t>20100625</t>
  </si>
  <si>
    <t>20091122</t>
  </si>
  <si>
    <t>BENHADJBRAHIM</t>
  </si>
  <si>
    <t>CHEMSEDDINE</t>
  </si>
  <si>
    <t>20130127</t>
  </si>
  <si>
    <t>20141108</t>
  </si>
  <si>
    <t>MAELAN</t>
  </si>
  <si>
    <t>THAIS</t>
  </si>
  <si>
    <t>20130616</t>
  </si>
  <si>
    <t>PETIT</t>
  </si>
  <si>
    <t>19731121</t>
  </si>
  <si>
    <t>LECAPITAINE</t>
  </si>
  <si>
    <t>19750515</t>
  </si>
  <si>
    <t>19950513</t>
  </si>
  <si>
    <t>PATIN</t>
  </si>
  <si>
    <t>MARIE-DOMINIQUE</t>
  </si>
  <si>
    <t>19640519</t>
  </si>
  <si>
    <t>BARRIER</t>
  </si>
  <si>
    <t>DESJOUIS</t>
  </si>
  <si>
    <t>19531022</t>
  </si>
  <si>
    <t>FAVRALLO</t>
  </si>
  <si>
    <t>SIGRID</t>
  </si>
  <si>
    <t>19650609</t>
  </si>
  <si>
    <t>20130112</t>
  </si>
  <si>
    <t>VRAZIA</t>
  </si>
  <si>
    <t>JOYCE</t>
  </si>
  <si>
    <t>20100923</t>
  </si>
  <si>
    <t>BENZORA</t>
  </si>
  <si>
    <t>SOUHILA</t>
  </si>
  <si>
    <t>20090720</t>
  </si>
  <si>
    <t>BENSALAH</t>
  </si>
  <si>
    <t>20090323</t>
  </si>
  <si>
    <t>20100322</t>
  </si>
  <si>
    <t>20100408</t>
  </si>
  <si>
    <t>CHRIFI</t>
  </si>
  <si>
    <t>MOUAD</t>
  </si>
  <si>
    <t>20130527</t>
  </si>
  <si>
    <t>20040301</t>
  </si>
  <si>
    <t>SORAYA</t>
  </si>
  <si>
    <t>20120819</t>
  </si>
  <si>
    <t>20101228</t>
  </si>
  <si>
    <t>20090527</t>
  </si>
  <si>
    <t>AKKAL</t>
  </si>
  <si>
    <t>AMIOUR</t>
  </si>
  <si>
    <t>20100411</t>
  </si>
  <si>
    <t>LYLIA</t>
  </si>
  <si>
    <t>20120225</t>
  </si>
  <si>
    <t>NATHANAEL</t>
  </si>
  <si>
    <t>20130217</t>
  </si>
  <si>
    <t>20121114</t>
  </si>
  <si>
    <t>ABDESSALEM</t>
  </si>
  <si>
    <t>ELIO</t>
  </si>
  <si>
    <t>20100324</t>
  </si>
  <si>
    <t>LOUANE</t>
  </si>
  <si>
    <t>20120108</t>
  </si>
  <si>
    <t>DJILALI</t>
  </si>
  <si>
    <t>20090111</t>
  </si>
  <si>
    <t>FERRON</t>
  </si>
  <si>
    <t>MATI</t>
  </si>
  <si>
    <t>20120720</t>
  </si>
  <si>
    <t>GOMIS</t>
  </si>
  <si>
    <t>20110803</t>
  </si>
  <si>
    <t>20100924</t>
  </si>
  <si>
    <t>STECY</t>
  </si>
  <si>
    <t>20120704</t>
  </si>
  <si>
    <t>20100419</t>
  </si>
  <si>
    <t>LAVENETTE</t>
  </si>
  <si>
    <t>20070919</t>
  </si>
  <si>
    <t>20121122</t>
  </si>
  <si>
    <t>RIVENAIRE</t>
  </si>
  <si>
    <t>MAELYSS</t>
  </si>
  <si>
    <t>20111218</t>
  </si>
  <si>
    <t>20120202</t>
  </si>
  <si>
    <t>ZENGOUR</t>
  </si>
  <si>
    <t>SANAA</t>
  </si>
  <si>
    <t>20070924</t>
  </si>
  <si>
    <t>LECLERCQ</t>
  </si>
  <si>
    <t>MAELYS</t>
  </si>
  <si>
    <t>20070820</t>
  </si>
  <si>
    <t>LOUP</t>
  </si>
  <si>
    <t>20100830</t>
  </si>
  <si>
    <t>FOUNE</t>
  </si>
  <si>
    <t>20050427</t>
  </si>
  <si>
    <t>20040830</t>
  </si>
  <si>
    <t>ALLOU</t>
  </si>
  <si>
    <t>19670627</t>
  </si>
  <si>
    <t>THEBLINE</t>
  </si>
  <si>
    <t>19700328</t>
  </si>
  <si>
    <t>20070320</t>
  </si>
  <si>
    <t>20050925</t>
  </si>
  <si>
    <t>FREMONT</t>
  </si>
  <si>
    <t>JULIANE</t>
  </si>
  <si>
    <t>THEVENOT</t>
  </si>
  <si>
    <t>19650630</t>
  </si>
  <si>
    <t>LEBAS BRESSON</t>
  </si>
  <si>
    <t>MAYEUL</t>
  </si>
  <si>
    <t>MATT</t>
  </si>
  <si>
    <t>20120424</t>
  </si>
  <si>
    <t>SA AMIR</t>
  </si>
  <si>
    <t>20091011</t>
  </si>
  <si>
    <t>20120827</t>
  </si>
  <si>
    <t>20091223</t>
  </si>
  <si>
    <t>BEN HADJ</t>
  </si>
  <si>
    <t>19991121</t>
  </si>
  <si>
    <t>GUERRA AKEHI</t>
  </si>
  <si>
    <t>ANGEL</t>
  </si>
  <si>
    <t>20110308</t>
  </si>
  <si>
    <t>20150813</t>
  </si>
  <si>
    <t>AHAMED</t>
  </si>
  <si>
    <t>TARDY</t>
  </si>
  <si>
    <t>20160108</t>
  </si>
  <si>
    <t>20130516</t>
  </si>
  <si>
    <t>COELHO DA SILVA</t>
  </si>
  <si>
    <t>19910122</t>
  </si>
  <si>
    <t>20120312</t>
  </si>
  <si>
    <t>AMOI</t>
  </si>
  <si>
    <t>20100208</t>
  </si>
  <si>
    <t>20090518</t>
  </si>
  <si>
    <t>PRUVOST</t>
  </si>
  <si>
    <t>BEAUJOIN</t>
  </si>
  <si>
    <t>20111017</t>
  </si>
  <si>
    <t>AMAR</t>
  </si>
  <si>
    <t>20100815</t>
  </si>
  <si>
    <t>DIOMBERA</t>
  </si>
  <si>
    <t>NYOUMA</t>
  </si>
  <si>
    <t>NYAME</t>
  </si>
  <si>
    <t>CHIKHI</t>
  </si>
  <si>
    <t>FARID</t>
  </si>
  <si>
    <t>20130218</t>
  </si>
  <si>
    <t>20110602</t>
  </si>
  <si>
    <t>PROSPER</t>
  </si>
  <si>
    <t>HENRY COSTA</t>
  </si>
  <si>
    <t>20090710</t>
  </si>
  <si>
    <t>FOREST OZANGE</t>
  </si>
  <si>
    <t>EMMIE</t>
  </si>
  <si>
    <t>20100702</t>
  </si>
  <si>
    <t>CHOAIB</t>
  </si>
  <si>
    <t>20120705</t>
  </si>
  <si>
    <t>AOUICHI</t>
  </si>
  <si>
    <t>20090920</t>
  </si>
  <si>
    <t>AISSATOU</t>
  </si>
  <si>
    <t>19740518</t>
  </si>
  <si>
    <t>RAHMI</t>
  </si>
  <si>
    <t>AIDA</t>
  </si>
  <si>
    <t>20100928</t>
  </si>
  <si>
    <t>20100129</t>
  </si>
  <si>
    <t>20120323</t>
  </si>
  <si>
    <t>20080602</t>
  </si>
  <si>
    <t>CHERIFA</t>
  </si>
  <si>
    <t>M'BOREHA</t>
  </si>
  <si>
    <t>20020810</t>
  </si>
  <si>
    <t>TESTA</t>
  </si>
  <si>
    <t>20130612</t>
  </si>
  <si>
    <t>MARYAM</t>
  </si>
  <si>
    <t>MAREGA</t>
  </si>
  <si>
    <t>20111209</t>
  </si>
  <si>
    <t>ELYAS</t>
  </si>
  <si>
    <t>19960511</t>
  </si>
  <si>
    <t>20130212</t>
  </si>
  <si>
    <t>20100127</t>
  </si>
  <si>
    <t>20131209</t>
  </si>
  <si>
    <t>20040409</t>
  </si>
  <si>
    <t>20110202</t>
  </si>
  <si>
    <t>CHARLES-GODARD</t>
  </si>
  <si>
    <t>20060501</t>
  </si>
  <si>
    <t>GEORGIA</t>
  </si>
  <si>
    <t>20070502</t>
  </si>
  <si>
    <t>SANA</t>
  </si>
  <si>
    <t>VELTER</t>
  </si>
  <si>
    <t>19450123</t>
  </si>
  <si>
    <t>LEVASSEUR</t>
  </si>
  <si>
    <t>19670410</t>
  </si>
  <si>
    <t>ARBIB</t>
  </si>
  <si>
    <t>20101217</t>
  </si>
  <si>
    <t>20060727</t>
  </si>
  <si>
    <t>GUEUDRE</t>
  </si>
  <si>
    <t>19690509</t>
  </si>
  <si>
    <t>JORIS</t>
  </si>
  <si>
    <t>20100530</t>
  </si>
  <si>
    <t>GIBBS</t>
  </si>
  <si>
    <t>SUSAN</t>
  </si>
  <si>
    <t>19651223</t>
  </si>
  <si>
    <t>COITRAS</t>
  </si>
  <si>
    <t>20111018</t>
  </si>
  <si>
    <t>20081027</t>
  </si>
  <si>
    <t>20120706</t>
  </si>
  <si>
    <t>20090501</t>
  </si>
  <si>
    <t>PIED</t>
  </si>
  <si>
    <t>IVY</t>
  </si>
  <si>
    <t>19930726</t>
  </si>
  <si>
    <t>METTOUCHI</t>
  </si>
  <si>
    <t>DALIAH</t>
  </si>
  <si>
    <t>20090321</t>
  </si>
  <si>
    <t>SAVARY</t>
  </si>
  <si>
    <t>20060617</t>
  </si>
  <si>
    <t>BOUSLAH-HURON</t>
  </si>
  <si>
    <t>SWANN</t>
  </si>
  <si>
    <t>20090805</t>
  </si>
  <si>
    <t>HERY</t>
  </si>
  <si>
    <t>19490817</t>
  </si>
  <si>
    <t>QUELIN</t>
  </si>
  <si>
    <t>19560405</t>
  </si>
  <si>
    <t>19701001</t>
  </si>
  <si>
    <t>BOUSCAUD</t>
  </si>
  <si>
    <t>19540627</t>
  </si>
  <si>
    <t>MONTFORT</t>
  </si>
  <si>
    <t>19560227</t>
  </si>
  <si>
    <t>AYGOUI</t>
  </si>
  <si>
    <t>19930911</t>
  </si>
  <si>
    <t>CECCALDI</t>
  </si>
  <si>
    <t>LAURIANE</t>
  </si>
  <si>
    <t>19930917</t>
  </si>
  <si>
    <t>SAROCCHI</t>
  </si>
  <si>
    <t>SABRINA</t>
  </si>
  <si>
    <t>19870504</t>
  </si>
  <si>
    <t>LOVATI</t>
  </si>
  <si>
    <t>19840320</t>
  </si>
  <si>
    <t>SEBIANE</t>
  </si>
  <si>
    <t>20071116</t>
  </si>
  <si>
    <t>20080123</t>
  </si>
  <si>
    <t>YAMTCHEU</t>
  </si>
  <si>
    <t>MARLENE</t>
  </si>
  <si>
    <t>LOREEN</t>
  </si>
  <si>
    <t>NGUYEN</t>
  </si>
  <si>
    <t>20100822</t>
  </si>
  <si>
    <t>ISSA</t>
  </si>
  <si>
    <t>20090808</t>
  </si>
  <si>
    <t>MAISSANE</t>
  </si>
  <si>
    <t>20121110</t>
  </si>
  <si>
    <t>20110707</t>
  </si>
  <si>
    <t>EDEN</t>
  </si>
  <si>
    <t>CHEVRIER</t>
  </si>
  <si>
    <t>19710422</t>
  </si>
  <si>
    <t>ANAELLE</t>
  </si>
  <si>
    <t>19920401</t>
  </si>
  <si>
    <t>20080707</t>
  </si>
  <si>
    <t>BODIN</t>
  </si>
  <si>
    <t>19620914</t>
  </si>
  <si>
    <t>19510507</t>
  </si>
  <si>
    <t>19810929</t>
  </si>
  <si>
    <t>19750228</t>
  </si>
  <si>
    <t>SVITLANA</t>
  </si>
  <si>
    <t>19831010</t>
  </si>
  <si>
    <t>19790718</t>
  </si>
  <si>
    <t>CUQUEL</t>
  </si>
  <si>
    <t>MADDY</t>
  </si>
  <si>
    <t>19741015</t>
  </si>
  <si>
    <t>CINDY</t>
  </si>
  <si>
    <t>19700121</t>
  </si>
  <si>
    <t>TITTON</t>
  </si>
  <si>
    <t>19921020</t>
  </si>
  <si>
    <t>19641016</t>
  </si>
  <si>
    <t>19570604</t>
  </si>
  <si>
    <t>POUSSIER</t>
  </si>
  <si>
    <t>20110318</t>
  </si>
  <si>
    <t>NINO</t>
  </si>
  <si>
    <t>20061103</t>
  </si>
  <si>
    <t>19720826</t>
  </si>
  <si>
    <t>20041004</t>
  </si>
  <si>
    <t>TAHIRA</t>
  </si>
  <si>
    <t>JEGAT</t>
  </si>
  <si>
    <t>19830413</t>
  </si>
  <si>
    <t>GODEY</t>
  </si>
  <si>
    <t>20110129</t>
  </si>
  <si>
    <t>20040720</t>
  </si>
  <si>
    <t>DIAWARA</t>
  </si>
  <si>
    <t>SIDI</t>
  </si>
  <si>
    <t>20020402</t>
  </si>
  <si>
    <t>ABED</t>
  </si>
  <si>
    <t>AYAH</t>
  </si>
  <si>
    <t>20061227</t>
  </si>
  <si>
    <t>20040713</t>
  </si>
  <si>
    <t>ZANA</t>
  </si>
  <si>
    <t>20030717</t>
  </si>
  <si>
    <t>20020928</t>
  </si>
  <si>
    <t>20020220</t>
  </si>
  <si>
    <t>DEBORAH</t>
  </si>
  <si>
    <t>20091019</t>
  </si>
  <si>
    <t>HAMDOUNI</t>
  </si>
  <si>
    <t>DINA</t>
  </si>
  <si>
    <t>20120804</t>
  </si>
  <si>
    <t>19740918</t>
  </si>
  <si>
    <t>KWENGOUA NDZOUDJA</t>
  </si>
  <si>
    <t>NELSON</t>
  </si>
  <si>
    <t>20100525</t>
  </si>
  <si>
    <t>20031230</t>
  </si>
  <si>
    <t>20081107</t>
  </si>
  <si>
    <t>LOUISSAINT</t>
  </si>
  <si>
    <t>FAHID</t>
  </si>
  <si>
    <t>MOKRANE</t>
  </si>
  <si>
    <t>SAHNA</t>
  </si>
  <si>
    <t>20120728</t>
  </si>
  <si>
    <t>20050421</t>
  </si>
  <si>
    <t>HELENA</t>
  </si>
  <si>
    <t>20050806</t>
  </si>
  <si>
    <t>IMEN</t>
  </si>
  <si>
    <t>20120731</t>
  </si>
  <si>
    <t>VAZ DOS SANTOS</t>
  </si>
  <si>
    <t>ZABAR</t>
  </si>
  <si>
    <t>ALAN</t>
  </si>
  <si>
    <t>DUHAMEL</t>
  </si>
  <si>
    <t>20070414</t>
  </si>
  <si>
    <t>FERGATI</t>
  </si>
  <si>
    <t>JOURNEL</t>
  </si>
  <si>
    <t>20100308</t>
  </si>
  <si>
    <t>20060819</t>
  </si>
  <si>
    <t>20121021</t>
  </si>
  <si>
    <t>ROGUIN</t>
  </si>
  <si>
    <t>POIRET</t>
  </si>
  <si>
    <t>TREMOULET</t>
  </si>
  <si>
    <t>BELLIN</t>
  </si>
  <si>
    <t>20030515</t>
  </si>
  <si>
    <t>TSAALBI</t>
  </si>
  <si>
    <t>19681027</t>
  </si>
  <si>
    <t>JALIL</t>
  </si>
  <si>
    <t>20120824</t>
  </si>
  <si>
    <t>19800122</t>
  </si>
  <si>
    <t>20121205</t>
  </si>
  <si>
    <t>SHIRLEY</t>
  </si>
  <si>
    <t>20100120</t>
  </si>
  <si>
    <t>20130309</t>
  </si>
  <si>
    <t>20110105</t>
  </si>
  <si>
    <t>TENNEREL</t>
  </si>
  <si>
    <t>19830503</t>
  </si>
  <si>
    <t>20071103</t>
  </si>
  <si>
    <t>20100317</t>
  </si>
  <si>
    <t>HAMMANE</t>
  </si>
  <si>
    <t>20120831</t>
  </si>
  <si>
    <t>HAMMAMI</t>
  </si>
  <si>
    <t>20090406</t>
  </si>
  <si>
    <t>20060707</t>
  </si>
  <si>
    <t>MENARD</t>
  </si>
  <si>
    <t>19851017</t>
  </si>
  <si>
    <t>BOUCHEDDA</t>
  </si>
  <si>
    <t>19521113</t>
  </si>
  <si>
    <t>20131027</t>
  </si>
  <si>
    <t>SEZNEC</t>
  </si>
  <si>
    <t>19521201</t>
  </si>
  <si>
    <t>WABNITZ</t>
  </si>
  <si>
    <t>19790913</t>
  </si>
  <si>
    <t>TINANT</t>
  </si>
  <si>
    <t>19730906</t>
  </si>
  <si>
    <t>KIEFFER</t>
  </si>
  <si>
    <t>19680728</t>
  </si>
  <si>
    <t>CHARPENTIER</t>
  </si>
  <si>
    <t>19700806</t>
  </si>
  <si>
    <t>19910115</t>
  </si>
  <si>
    <t>BONMARTIN</t>
  </si>
  <si>
    <t>19670407</t>
  </si>
  <si>
    <t>LOUIS-RODOLPHE</t>
  </si>
  <si>
    <t>19760801</t>
  </si>
  <si>
    <t>ANASS</t>
  </si>
  <si>
    <t>EVEN</t>
  </si>
  <si>
    <t>ADDA</t>
  </si>
  <si>
    <t>IDRISS</t>
  </si>
  <si>
    <t>20150111</t>
  </si>
  <si>
    <t>20160124</t>
  </si>
  <si>
    <t>19570623</t>
  </si>
  <si>
    <t>19581003</t>
  </si>
  <si>
    <t>JURUJ</t>
  </si>
  <si>
    <t>19810225</t>
  </si>
  <si>
    <t>19860912</t>
  </si>
  <si>
    <t>SAHRAOUI</t>
  </si>
  <si>
    <t>SAMI</t>
  </si>
  <si>
    <t>20121207</t>
  </si>
  <si>
    <t>LANDJADANI KACIMI</t>
  </si>
  <si>
    <t>WILLY HAMED</t>
  </si>
  <si>
    <t>20090618</t>
  </si>
  <si>
    <t>19700102</t>
  </si>
  <si>
    <t>CAZET</t>
  </si>
  <si>
    <t>19740502</t>
  </si>
  <si>
    <t>BRASSELET</t>
  </si>
  <si>
    <t>19721201</t>
  </si>
  <si>
    <t>CHESNEAU</t>
  </si>
  <si>
    <t>MADELEINE</t>
  </si>
  <si>
    <t>19551105</t>
  </si>
  <si>
    <t>20080131</t>
  </si>
  <si>
    <t>20100825</t>
  </si>
  <si>
    <t>20120530</t>
  </si>
  <si>
    <t>20121017</t>
  </si>
  <si>
    <t>FAUVEL</t>
  </si>
  <si>
    <t>BOUZIANI</t>
  </si>
  <si>
    <t>ZOUBIR</t>
  </si>
  <si>
    <t>MACEO</t>
  </si>
  <si>
    <t>20120527</t>
  </si>
  <si>
    <t>LEILA</t>
  </si>
  <si>
    <t>SOUMEYA</t>
  </si>
  <si>
    <t>LECOQ</t>
  </si>
  <si>
    <t>19700316</t>
  </si>
  <si>
    <t>20141001</t>
  </si>
  <si>
    <t>20120629</t>
  </si>
  <si>
    <t>DJOUAHER</t>
  </si>
  <si>
    <t>RYAN</t>
  </si>
  <si>
    <t>20070217</t>
  </si>
  <si>
    <t>19751222</t>
  </si>
  <si>
    <t>20120118</t>
  </si>
  <si>
    <t>LYDIA</t>
  </si>
  <si>
    <t>20140614</t>
  </si>
  <si>
    <t>20140204</t>
  </si>
  <si>
    <t>20140811</t>
  </si>
  <si>
    <t>ZIAN</t>
  </si>
  <si>
    <t>20090925</t>
  </si>
  <si>
    <t>LE RAY</t>
  </si>
  <si>
    <t>TRAVAILLEE</t>
  </si>
  <si>
    <t>GUILLEMOT</t>
  </si>
  <si>
    <t>DERNBACH</t>
  </si>
  <si>
    <t>20121101</t>
  </si>
  <si>
    <t>MILA</t>
  </si>
  <si>
    <t>20120723</t>
  </si>
  <si>
    <t>20120714</t>
  </si>
  <si>
    <t>20110827</t>
  </si>
  <si>
    <t>KOUI</t>
  </si>
  <si>
    <t>20140427</t>
  </si>
  <si>
    <t>BELLO</t>
  </si>
  <si>
    <t>20110912</t>
  </si>
  <si>
    <t>20131216</t>
  </si>
  <si>
    <t>20080430</t>
  </si>
  <si>
    <t>AMAIRI</t>
  </si>
  <si>
    <t>TESNIM</t>
  </si>
  <si>
    <t>20090120</t>
  </si>
  <si>
    <t>BIZET</t>
  </si>
  <si>
    <t>CYNTHIA</t>
  </si>
  <si>
    <t>PHILOMENE</t>
  </si>
  <si>
    <t>CHARRA</t>
  </si>
  <si>
    <t>ZOHRA</t>
  </si>
  <si>
    <t>20090827</t>
  </si>
  <si>
    <t>SEGOLENE</t>
  </si>
  <si>
    <t>FOSTIN</t>
  </si>
  <si>
    <t>LAINA</t>
  </si>
  <si>
    <t>ZAHRA</t>
  </si>
  <si>
    <t>20110822</t>
  </si>
  <si>
    <t>ALFOUSSEINI</t>
  </si>
  <si>
    <t>19931010</t>
  </si>
  <si>
    <t>SY</t>
  </si>
  <si>
    <t>THEBAULT</t>
  </si>
  <si>
    <t>19580726</t>
  </si>
  <si>
    <t>DANY</t>
  </si>
  <si>
    <t>20120830</t>
  </si>
  <si>
    <t>YDJEDD</t>
  </si>
  <si>
    <t>20031206</t>
  </si>
  <si>
    <t>ADELINE</t>
  </si>
  <si>
    <t>MARCONNET</t>
  </si>
  <si>
    <t>YAN</t>
  </si>
  <si>
    <t>REPERE</t>
  </si>
  <si>
    <t>DANYA</t>
  </si>
  <si>
    <t>MEJAAT</t>
  </si>
  <si>
    <t>20060222</t>
  </si>
  <si>
    <t>WENG</t>
  </si>
  <si>
    <t>JOANIE</t>
  </si>
  <si>
    <t>20110629</t>
  </si>
  <si>
    <t>ELYNIE</t>
  </si>
  <si>
    <t>20120724</t>
  </si>
  <si>
    <t>DRAMANE</t>
  </si>
  <si>
    <t>HADDAD</t>
  </si>
  <si>
    <t>20100618</t>
  </si>
  <si>
    <t>20090303</t>
  </si>
  <si>
    <t>KHASB</t>
  </si>
  <si>
    <t>ABIR</t>
  </si>
  <si>
    <t>20050115</t>
  </si>
  <si>
    <t>20070704</t>
  </si>
  <si>
    <t>20060115</t>
  </si>
  <si>
    <t>SHERAZADE</t>
  </si>
  <si>
    <t>JASMINE</t>
  </si>
  <si>
    <t>ELISSEIX</t>
  </si>
  <si>
    <t>KILLISLY</t>
  </si>
  <si>
    <t>19930525</t>
  </si>
  <si>
    <t>20120730</t>
  </si>
  <si>
    <t>OUBADI</t>
  </si>
  <si>
    <t>20091219</t>
  </si>
  <si>
    <t>20100916</t>
  </si>
  <si>
    <t>20090102</t>
  </si>
  <si>
    <t>ANAS</t>
  </si>
  <si>
    <t>20090107</t>
  </si>
  <si>
    <t>BERTHE</t>
  </si>
  <si>
    <t>NAGAPIN</t>
  </si>
  <si>
    <t>FRED</t>
  </si>
  <si>
    <t>19760212</t>
  </si>
  <si>
    <t>GUILLAUX</t>
  </si>
  <si>
    <t>19700401</t>
  </si>
  <si>
    <t>TRECANT</t>
  </si>
  <si>
    <t>19590810</t>
  </si>
  <si>
    <t>19591108</t>
  </si>
  <si>
    <t>ETCHEVERRY</t>
  </si>
  <si>
    <t>19550206</t>
  </si>
  <si>
    <t>ROSO</t>
  </si>
  <si>
    <t>19750531</t>
  </si>
  <si>
    <t>BOUAABILA</t>
  </si>
  <si>
    <t>19710822</t>
  </si>
  <si>
    <t>BLASZCZYK</t>
  </si>
  <si>
    <t>19861212</t>
  </si>
  <si>
    <t>19650526</t>
  </si>
  <si>
    <t>COUBRAY</t>
  </si>
  <si>
    <t>19580424</t>
  </si>
  <si>
    <t>MICHAUT</t>
  </si>
  <si>
    <t>19900725</t>
  </si>
  <si>
    <t>19590514</t>
  </si>
  <si>
    <t>PAPILLON</t>
  </si>
  <si>
    <t>OUFKIR</t>
  </si>
  <si>
    <t>20110806</t>
  </si>
  <si>
    <t>20090417</t>
  </si>
  <si>
    <t>RAMGUTH</t>
  </si>
  <si>
    <t>20020308</t>
  </si>
  <si>
    <t>20030410</t>
  </si>
  <si>
    <t>19821128</t>
  </si>
  <si>
    <t>RIAHI</t>
  </si>
  <si>
    <t>HATEM</t>
  </si>
  <si>
    <t>CHOQUEUSE</t>
  </si>
  <si>
    <t>FELIX</t>
  </si>
  <si>
    <t>19920515</t>
  </si>
  <si>
    <t>20100705</t>
  </si>
  <si>
    <t>19751024</t>
  </si>
  <si>
    <t>19560324</t>
  </si>
  <si>
    <t>DEFFAUD</t>
  </si>
  <si>
    <t>EDGARD</t>
  </si>
  <si>
    <t>19451029</t>
  </si>
  <si>
    <t>PICHEVIN-DEFFAUD</t>
  </si>
  <si>
    <t>19390823</t>
  </si>
  <si>
    <t>SCART</t>
  </si>
  <si>
    <t>SOYER</t>
  </si>
  <si>
    <t>19670129</t>
  </si>
  <si>
    <t>20121230</t>
  </si>
  <si>
    <t>MAUCUIT</t>
  </si>
  <si>
    <t>19720217</t>
  </si>
  <si>
    <t>JACQUENS</t>
  </si>
  <si>
    <t>19690303</t>
  </si>
  <si>
    <t>KABAMBA-MALADIRA</t>
  </si>
  <si>
    <t>MAYRA</t>
  </si>
  <si>
    <t>19800117</t>
  </si>
  <si>
    <t>PASSARD</t>
  </si>
  <si>
    <t>20110712</t>
  </si>
  <si>
    <t>GARFATTA</t>
  </si>
  <si>
    <t>20120920</t>
  </si>
  <si>
    <t>20090112</t>
  </si>
  <si>
    <t>CISSE</t>
  </si>
  <si>
    <t>MARIE FRANCOISE</t>
  </si>
  <si>
    <t>JOVANY</t>
  </si>
  <si>
    <t>20090407</t>
  </si>
  <si>
    <t>20110716</t>
  </si>
  <si>
    <t>BAMBA</t>
  </si>
  <si>
    <t>NELIA</t>
  </si>
  <si>
    <t>20090708</t>
  </si>
  <si>
    <t>ANNAELLE</t>
  </si>
  <si>
    <t>20081231</t>
  </si>
  <si>
    <t>20101116</t>
  </si>
  <si>
    <t>ROXANE</t>
  </si>
  <si>
    <t>19860826</t>
  </si>
  <si>
    <t>SAMAH</t>
  </si>
  <si>
    <t>20050820</t>
  </si>
  <si>
    <t>AUGUSTIN</t>
  </si>
  <si>
    <t>CORREIA MENDES</t>
  </si>
  <si>
    <t>ERICKSON</t>
  </si>
  <si>
    <t>20000529</t>
  </si>
  <si>
    <t>COURTEAUX</t>
  </si>
  <si>
    <t>19690207</t>
  </si>
  <si>
    <t>DOKPO</t>
  </si>
  <si>
    <t>19890221</t>
  </si>
  <si>
    <t>MICHAEL</t>
  </si>
  <si>
    <t>FREIRE CARVALHO</t>
  </si>
  <si>
    <t>ADELIO</t>
  </si>
  <si>
    <t>20010219</t>
  </si>
  <si>
    <t>NZUZI KANDA</t>
  </si>
  <si>
    <t>MY-JOLLY</t>
  </si>
  <si>
    <t>ILYASS</t>
  </si>
  <si>
    <t>20120314</t>
  </si>
  <si>
    <t>20111024</t>
  </si>
  <si>
    <t>20080716</t>
  </si>
  <si>
    <t>20110915</t>
  </si>
  <si>
    <t>NIXON</t>
  </si>
  <si>
    <t>THANUJAN</t>
  </si>
  <si>
    <t>20031027</t>
  </si>
  <si>
    <t>BERTHOLLET</t>
  </si>
  <si>
    <t>19900914</t>
  </si>
  <si>
    <t>20080315</t>
  </si>
  <si>
    <t>20060309</t>
  </si>
  <si>
    <t>MOHAMMED</t>
  </si>
  <si>
    <t>CRISTINA</t>
  </si>
  <si>
    <t>20090213</t>
  </si>
  <si>
    <t>VENET</t>
  </si>
  <si>
    <t>19760926</t>
  </si>
  <si>
    <t>LILYA</t>
  </si>
  <si>
    <t>20131125</t>
  </si>
  <si>
    <t>20150506</t>
  </si>
  <si>
    <t>CARLOS</t>
  </si>
  <si>
    <t>20111215</t>
  </si>
  <si>
    <t>20100604</t>
  </si>
  <si>
    <t>20130817</t>
  </si>
  <si>
    <t>20130808</t>
  </si>
  <si>
    <t>MIKOUENDANANDI</t>
  </si>
  <si>
    <t>KERMELYS</t>
  </si>
  <si>
    <t>ALEX</t>
  </si>
  <si>
    <t>19770106</t>
  </si>
  <si>
    <t>20030111</t>
  </si>
  <si>
    <t>20080122</t>
  </si>
  <si>
    <t>OLIVIA</t>
  </si>
  <si>
    <t>19850819</t>
  </si>
  <si>
    <t>ANA</t>
  </si>
  <si>
    <t>DUBOT</t>
  </si>
  <si>
    <t>20151205</t>
  </si>
  <si>
    <t>AUDUBERTEAU</t>
  </si>
  <si>
    <t>19890604</t>
  </si>
  <si>
    <t>20100908</t>
  </si>
  <si>
    <t>RONOT</t>
  </si>
  <si>
    <t>20120929</t>
  </si>
  <si>
    <t>DENISE</t>
  </si>
  <si>
    <t>19730930</t>
  </si>
  <si>
    <t>MAZEYRIE</t>
  </si>
  <si>
    <t>19750919</t>
  </si>
  <si>
    <t>DUPUY</t>
  </si>
  <si>
    <t>20130425</t>
  </si>
  <si>
    <t>TORRES</t>
  </si>
  <si>
    <t>LUSSEAU</t>
  </si>
  <si>
    <t>19520130</t>
  </si>
  <si>
    <t>MAYSSA</t>
  </si>
  <si>
    <t>LEVET</t>
  </si>
  <si>
    <t>19851002</t>
  </si>
  <si>
    <t>GAVILLET</t>
  </si>
  <si>
    <t>19460531</t>
  </si>
  <si>
    <t>GAGNEUX</t>
  </si>
  <si>
    <t>19560204</t>
  </si>
  <si>
    <t>BEN SALEM</t>
  </si>
  <si>
    <t>LADJI</t>
  </si>
  <si>
    <t>20090513</t>
  </si>
  <si>
    <t>19781128</t>
  </si>
  <si>
    <t>19790628</t>
  </si>
  <si>
    <t>CHAUVEAU</t>
  </si>
  <si>
    <t>MARIANI</t>
  </si>
  <si>
    <t>19841206</t>
  </si>
  <si>
    <t>MALECOT</t>
  </si>
  <si>
    <t>LOCMAN</t>
  </si>
  <si>
    <t>20120417</t>
  </si>
  <si>
    <t>20010712</t>
  </si>
  <si>
    <t>BAYOU</t>
  </si>
  <si>
    <t>IZI</t>
  </si>
  <si>
    <t>SALSABIL</t>
  </si>
  <si>
    <t>TESNIME</t>
  </si>
  <si>
    <t>20100718</t>
  </si>
  <si>
    <t>19650121</t>
  </si>
  <si>
    <t>20061123</t>
  </si>
  <si>
    <t>20060131</t>
  </si>
  <si>
    <t>RAJENDRABOSE</t>
  </si>
  <si>
    <t>DEIVANES</t>
  </si>
  <si>
    <t>19950728</t>
  </si>
  <si>
    <t>JORDAN</t>
  </si>
  <si>
    <t>20080501</t>
  </si>
  <si>
    <t>ALANA</t>
  </si>
  <si>
    <t>ALIYAH</t>
  </si>
  <si>
    <t>GRENET</t>
  </si>
  <si>
    <t>19711013</t>
  </si>
  <si>
    <t>DAGORN</t>
  </si>
  <si>
    <t>19490328</t>
  </si>
  <si>
    <t>19530417</t>
  </si>
  <si>
    <t>MARIE-CECILE</t>
  </si>
  <si>
    <t>19730102</t>
  </si>
  <si>
    <t>HEUGA</t>
  </si>
  <si>
    <t>19800530</t>
  </si>
  <si>
    <t>MARYLENE</t>
  </si>
  <si>
    <t>HMED MAHMOUD</t>
  </si>
  <si>
    <t>19960101</t>
  </si>
  <si>
    <t>ROCCHESANI</t>
  </si>
  <si>
    <t>19571017</t>
  </si>
  <si>
    <t>19790510</t>
  </si>
  <si>
    <t>20090104</t>
  </si>
  <si>
    <t>LEMENAGER</t>
  </si>
  <si>
    <t>20101103</t>
  </si>
  <si>
    <t>MAHROUG</t>
  </si>
  <si>
    <t>20070202</t>
  </si>
  <si>
    <t>BELARBI</t>
  </si>
  <si>
    <t>SHAHINEZE</t>
  </si>
  <si>
    <t>20071114</t>
  </si>
  <si>
    <t>20000421</t>
  </si>
  <si>
    <t>SOLINO</t>
  </si>
  <si>
    <t>20121011</t>
  </si>
  <si>
    <t>SANCI</t>
  </si>
  <si>
    <t>19920720</t>
  </si>
  <si>
    <t>DANIELA</t>
  </si>
  <si>
    <t>GAPAILLARD-LEMOINE</t>
  </si>
  <si>
    <t>19720608</t>
  </si>
  <si>
    <t>19631102</t>
  </si>
  <si>
    <t>LEBON</t>
  </si>
  <si>
    <t>TYRICK</t>
  </si>
  <si>
    <t>20120503</t>
  </si>
  <si>
    <t>DADO NOURA</t>
  </si>
  <si>
    <t>20100301</t>
  </si>
  <si>
    <t>BARDELLI</t>
  </si>
  <si>
    <t>20040211</t>
  </si>
  <si>
    <t>BOULC'H</t>
  </si>
  <si>
    <t>IROISE VT'TRAIL NATURE</t>
  </si>
  <si>
    <t>IVTN</t>
  </si>
  <si>
    <t>20090504</t>
  </si>
  <si>
    <t>CHIARA</t>
  </si>
  <si>
    <t>20130319</t>
  </si>
  <si>
    <t>SOUGA LAZZERO</t>
  </si>
  <si>
    <t>ELENA</t>
  </si>
  <si>
    <t>20050314</t>
  </si>
  <si>
    <t>GAEL</t>
  </si>
  <si>
    <t>20130825</t>
  </si>
  <si>
    <t>20120213</t>
  </si>
  <si>
    <t>LARBI</t>
  </si>
  <si>
    <t>20121116</t>
  </si>
  <si>
    <t>NORAH</t>
  </si>
  <si>
    <t>HORRA</t>
  </si>
  <si>
    <t>SHAHRAZADE</t>
  </si>
  <si>
    <t>20050330</t>
  </si>
  <si>
    <t>19710402</t>
  </si>
  <si>
    <t>19630911</t>
  </si>
  <si>
    <t>19680504</t>
  </si>
  <si>
    <t>SAYHI</t>
  </si>
  <si>
    <t>HEDI</t>
  </si>
  <si>
    <t>19980321</t>
  </si>
  <si>
    <t>ELYES</t>
  </si>
  <si>
    <t>CANTOBION</t>
  </si>
  <si>
    <t>20080311</t>
  </si>
  <si>
    <t>MVUELA NGONDE</t>
  </si>
  <si>
    <t>19990224</t>
  </si>
  <si>
    <t>MAREKWICA</t>
  </si>
  <si>
    <t>20110429</t>
  </si>
  <si>
    <t>20050808</t>
  </si>
  <si>
    <t>VICTORIA</t>
  </si>
  <si>
    <t>20050505</t>
  </si>
  <si>
    <t>CALMEJANE</t>
  </si>
  <si>
    <t>19670920</t>
  </si>
  <si>
    <t>CHARTIER</t>
  </si>
  <si>
    <t>20110624</t>
  </si>
  <si>
    <t>LEBACQ</t>
  </si>
  <si>
    <t>19700621</t>
  </si>
  <si>
    <t>LE FLOCH</t>
  </si>
  <si>
    <t>RONAN</t>
  </si>
  <si>
    <t>CLERICE</t>
  </si>
  <si>
    <t>19940418</t>
  </si>
  <si>
    <t>FRANCOIS XAVIER</t>
  </si>
  <si>
    <t>BOUSCAUD-JOUSSELIN</t>
  </si>
  <si>
    <t>19810718</t>
  </si>
  <si>
    <t>PARIZOT</t>
  </si>
  <si>
    <t>19750802</t>
  </si>
  <si>
    <t>19580801</t>
  </si>
  <si>
    <t>DUMESNIL</t>
  </si>
  <si>
    <t>MARC ANTOINE</t>
  </si>
  <si>
    <t>LEFEVRE</t>
  </si>
  <si>
    <t>TIPHAINE</t>
  </si>
  <si>
    <t>19920130</t>
  </si>
  <si>
    <t>MAGNY</t>
  </si>
  <si>
    <t>LEGUEUX</t>
  </si>
  <si>
    <t>20080303</t>
  </si>
  <si>
    <t>HOSNI</t>
  </si>
  <si>
    <t>BELLIOT</t>
  </si>
  <si>
    <t>19570918</t>
  </si>
  <si>
    <t>TROUSSIER</t>
  </si>
  <si>
    <t>CEYLAN-DIKA</t>
  </si>
  <si>
    <t>WARIS</t>
  </si>
  <si>
    <t>20120405</t>
  </si>
  <si>
    <t>19540623</t>
  </si>
  <si>
    <t>BERNEAU</t>
  </si>
  <si>
    <t>19690423</t>
  </si>
  <si>
    <t>ANTONETTI</t>
  </si>
  <si>
    <t>JAYSON</t>
  </si>
  <si>
    <t>20051126</t>
  </si>
  <si>
    <t>NELDY</t>
  </si>
  <si>
    <t>19740311</t>
  </si>
  <si>
    <t>19690224</t>
  </si>
  <si>
    <t>OUSMANE</t>
  </si>
  <si>
    <t>20090420</t>
  </si>
  <si>
    <t>19890207</t>
  </si>
  <si>
    <t>ROULLIER</t>
  </si>
  <si>
    <t>19571210</t>
  </si>
  <si>
    <t>BELONDJO</t>
  </si>
  <si>
    <t>NEVILLE</t>
  </si>
  <si>
    <t>19950326</t>
  </si>
  <si>
    <t>SEKKAI</t>
  </si>
  <si>
    <t>HELIE</t>
  </si>
  <si>
    <t>19830418</t>
  </si>
  <si>
    <t>BOUCHAIRE</t>
  </si>
  <si>
    <t>19800325</t>
  </si>
  <si>
    <t>19730105</t>
  </si>
  <si>
    <t>LEMUET</t>
  </si>
  <si>
    <r>
      <t>Feuille d'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OFFICIELS du club :</t>
    </r>
  </si>
  <si>
    <t>NOM - Prénom - Adresse Email - Téléphone du RESPONSABLE du CLUB</t>
  </si>
  <si>
    <r>
      <rPr>
        <b/>
        <sz val="11"/>
        <color indexed="10"/>
        <rFont val="Calibri"/>
        <family val="2"/>
      </rPr>
      <t xml:space="preserve">La feuille "OFFICIELS" doit </t>
    </r>
    <r>
      <rPr>
        <b/>
        <u/>
        <sz val="11"/>
        <color indexed="10"/>
        <rFont val="Calibri"/>
        <family val="2"/>
      </rPr>
      <t>impérativement</t>
    </r>
    <r>
      <rPr>
        <b/>
        <sz val="11"/>
        <color indexed="10"/>
        <rFont val="Calibri"/>
        <family val="2"/>
      </rPr>
      <t xml:space="preserve"> être jointe aux engagements du club. Si un club ne fournit pas d’officiel, ses athlètes ne seront pas classé-e-s (pas de podium, ni de titre)  et les performances n’apparaîtront pas sur les résultats</t>
    </r>
    <r>
      <rPr>
        <b/>
        <sz val="11"/>
        <color indexed="8"/>
        <rFont val="Calibri"/>
        <family val="2"/>
      </rPr>
      <t>. Un athlète peut parfaitement tenir un poste de jury. En dessous de 3 athlètes engagés = pas d’obligation de fournir 1 officiel / De 3 à 10 athlètes = 1 officiel minimum / plus de 10 athlètes = un quota de 1 officiel pour 10 athlètes (minimum). Etre officiel-le- signifie assurer cette responsabilité pendant la durée des épreuves.</t>
    </r>
  </si>
  <si>
    <t>NOM</t>
  </si>
  <si>
    <t>PRENOM</t>
  </si>
  <si>
    <t>N° licence FSGT</t>
  </si>
  <si>
    <t>Samedi Horaires de disponibilité</t>
  </si>
  <si>
    <t>Dimanche Horaires de disponibilité</t>
  </si>
  <si>
    <t>SPECIALITE SOUHAITEE</t>
  </si>
  <si>
    <t>3 000m  Marche</t>
  </si>
  <si>
    <t>Poids (7 Kg)</t>
  </si>
  <si>
    <t>Poids (6 Kg)</t>
  </si>
  <si>
    <t>Poids (5 Kg)</t>
  </si>
  <si>
    <t>Poids (4 Kg)</t>
  </si>
  <si>
    <t>Poids (3 Kg)</t>
  </si>
  <si>
    <t>250m Haies (76)</t>
  </si>
  <si>
    <t>1 500m</t>
  </si>
  <si>
    <t>1 000m</t>
  </si>
  <si>
    <t>3 000m</t>
  </si>
  <si>
    <t>MARIE CHRISTINE</t>
  </si>
  <si>
    <t>19560912</t>
  </si>
  <si>
    <t>FOUCAUX</t>
  </si>
  <si>
    <t>19680518</t>
  </si>
  <si>
    <t>BERGER</t>
  </si>
  <si>
    <t>JEAN NOEL</t>
  </si>
  <si>
    <t>BOTTE</t>
  </si>
  <si>
    <t>19580803</t>
  </si>
  <si>
    <t>FRAGNON</t>
  </si>
  <si>
    <t>BOUDEAUD</t>
  </si>
  <si>
    <t>19810506</t>
  </si>
  <si>
    <t>CAILLOT</t>
  </si>
  <si>
    <t>RENAUT</t>
  </si>
  <si>
    <t>BOULADE</t>
  </si>
  <si>
    <t>19651103</t>
  </si>
  <si>
    <t>BACCONNET</t>
  </si>
  <si>
    <t>19530706</t>
  </si>
  <si>
    <t>FUSY</t>
  </si>
  <si>
    <t>MARIE FRANCE</t>
  </si>
  <si>
    <t>19630620</t>
  </si>
  <si>
    <t>AUBERGER</t>
  </si>
  <si>
    <t>19680621</t>
  </si>
  <si>
    <t>CHANIER</t>
  </si>
  <si>
    <t>19700423</t>
  </si>
  <si>
    <t>19681203</t>
  </si>
  <si>
    <t>19690622</t>
  </si>
  <si>
    <t>VALERO</t>
  </si>
  <si>
    <t>19690630</t>
  </si>
  <si>
    <t>BONIZZARDI</t>
  </si>
  <si>
    <t>19681119</t>
  </si>
  <si>
    <t>IDDIR</t>
  </si>
  <si>
    <t>TAILLADE</t>
  </si>
  <si>
    <t>19521007</t>
  </si>
  <si>
    <t>058Fxxx</t>
  </si>
  <si>
    <t>COMITE INTER-ENTREPRISES DES ACIERIES D'IMPHY</t>
  </si>
  <si>
    <t>BOU</t>
  </si>
  <si>
    <t>GUILLAUMIN</t>
  </si>
  <si>
    <t>CORINE</t>
  </si>
  <si>
    <t>19640504</t>
  </si>
  <si>
    <t>UNION SPORTIVE ST PIERROISE COURSE ET NATURE</t>
  </si>
  <si>
    <t>VACHER</t>
  </si>
  <si>
    <t>19610313</t>
  </si>
  <si>
    <t>BELIN</t>
  </si>
  <si>
    <t>19820811</t>
  </si>
  <si>
    <t>CHERRIER</t>
  </si>
  <si>
    <t>19620504</t>
  </si>
  <si>
    <t>GOURY</t>
  </si>
  <si>
    <t>19700428</t>
  </si>
  <si>
    <t>19600229</t>
  </si>
  <si>
    <t>VERNE</t>
  </si>
  <si>
    <t>19710531</t>
  </si>
  <si>
    <t>GRANDJEAN</t>
  </si>
  <si>
    <t>19610214</t>
  </si>
  <si>
    <t>19680723</t>
  </si>
  <si>
    <t>COEUR</t>
  </si>
  <si>
    <t>19650722</t>
  </si>
  <si>
    <t>PICARD</t>
  </si>
  <si>
    <t>KHODJA</t>
  </si>
  <si>
    <t>19570414</t>
  </si>
  <si>
    <t>19600301</t>
  </si>
  <si>
    <t>MARECHAL</t>
  </si>
  <si>
    <t>19470412</t>
  </si>
  <si>
    <t>19710331</t>
  </si>
  <si>
    <t>TOUTIN</t>
  </si>
  <si>
    <t>19520322</t>
  </si>
  <si>
    <t>KULA</t>
  </si>
  <si>
    <t>19611006</t>
  </si>
  <si>
    <t>RACOUSSOT</t>
  </si>
  <si>
    <t>19621112</t>
  </si>
  <si>
    <t>CRISTO</t>
  </si>
  <si>
    <t>19660521</t>
  </si>
  <si>
    <t>19770428</t>
  </si>
  <si>
    <t>BORDE</t>
  </si>
  <si>
    <t>SCHWARZ</t>
  </si>
  <si>
    <t>GATINAULT</t>
  </si>
  <si>
    <t>19870320</t>
  </si>
  <si>
    <t>FRESSLE</t>
  </si>
  <si>
    <t>19650423</t>
  </si>
  <si>
    <t>19761219</t>
  </si>
  <si>
    <t>FAVRICHON</t>
  </si>
  <si>
    <t>19660121</t>
  </si>
  <si>
    <t>19710806</t>
  </si>
  <si>
    <t>QUILLON</t>
  </si>
  <si>
    <t>19731113</t>
  </si>
  <si>
    <t>CHOLLET</t>
  </si>
  <si>
    <t>19580707</t>
  </si>
  <si>
    <t>LAMIOT</t>
  </si>
  <si>
    <t>19730904</t>
  </si>
  <si>
    <t>19980918</t>
  </si>
  <si>
    <t>DESSAUNY</t>
  </si>
  <si>
    <t>19760810</t>
  </si>
  <si>
    <t>CHEVALIER</t>
  </si>
  <si>
    <t>19641121</t>
  </si>
  <si>
    <t>BOURGUIGNON</t>
  </si>
  <si>
    <t>19810903</t>
  </si>
  <si>
    <t>MOTTE</t>
  </si>
  <si>
    <t>19680924</t>
  </si>
  <si>
    <t>PAPONNEAU</t>
  </si>
  <si>
    <t>19860112</t>
  </si>
  <si>
    <t>ROULAND</t>
  </si>
  <si>
    <t>19740519</t>
  </si>
  <si>
    <t>PERCEAU</t>
  </si>
  <si>
    <t>19730111</t>
  </si>
  <si>
    <t>DIAT</t>
  </si>
  <si>
    <t>19860330</t>
  </si>
  <si>
    <t>19740704</t>
  </si>
  <si>
    <t>GARZETTI</t>
  </si>
  <si>
    <t>19771115</t>
  </si>
  <si>
    <t>JUGE</t>
  </si>
  <si>
    <t>19701130</t>
  </si>
  <si>
    <t>GERBE</t>
  </si>
  <si>
    <t>19790528</t>
  </si>
  <si>
    <t>FABRE</t>
  </si>
  <si>
    <t>BENGHEMAM</t>
  </si>
  <si>
    <t>19910618</t>
  </si>
  <si>
    <t>19590925</t>
  </si>
  <si>
    <t>19811006</t>
  </si>
  <si>
    <t>19780701</t>
  </si>
  <si>
    <t>19640112</t>
  </si>
  <si>
    <t>BOUDOT</t>
  </si>
  <si>
    <t>19790106</t>
  </si>
  <si>
    <t>MORAIS</t>
  </si>
  <si>
    <t>AMELIE</t>
  </si>
  <si>
    <t>BOURGEOIS</t>
  </si>
  <si>
    <t>19830607</t>
  </si>
  <si>
    <t>19641004</t>
  </si>
  <si>
    <t>JEAN PAUL</t>
  </si>
  <si>
    <t>19710417</t>
  </si>
  <si>
    <t>DUMORTIER</t>
  </si>
  <si>
    <t>FOREST</t>
  </si>
  <si>
    <t>19700110</t>
  </si>
  <si>
    <t>19681108</t>
  </si>
  <si>
    <t>19900116</t>
  </si>
  <si>
    <t>FIORE</t>
  </si>
  <si>
    <t>19900519</t>
  </si>
  <si>
    <t>PONCET</t>
  </si>
  <si>
    <t>19890103</t>
  </si>
  <si>
    <t>089Fxxx</t>
  </si>
  <si>
    <t>19631111</t>
  </si>
  <si>
    <t>19700221</t>
  </si>
  <si>
    <t>19740805</t>
  </si>
  <si>
    <t>LEJEUNE</t>
  </si>
  <si>
    <t>CLUB OMNISPORT THEILLOIS</t>
  </si>
  <si>
    <t>COT</t>
  </si>
  <si>
    <t>19460707</t>
  </si>
  <si>
    <t>VELARD</t>
  </si>
  <si>
    <t>GINO</t>
  </si>
  <si>
    <t>19381018</t>
  </si>
  <si>
    <t>JAILLETTE</t>
  </si>
  <si>
    <t>AMICALE OMNISPORT NIVERNAISE</t>
  </si>
  <si>
    <t>AON</t>
  </si>
  <si>
    <t>LAMARE</t>
  </si>
  <si>
    <t>ALETH</t>
  </si>
  <si>
    <t>19590923</t>
  </si>
  <si>
    <t>THEPENIER</t>
  </si>
  <si>
    <t>19530512</t>
  </si>
  <si>
    <t>D'ANASTASI</t>
  </si>
  <si>
    <t>19980408</t>
  </si>
  <si>
    <t>19590531</t>
  </si>
  <si>
    <t>19550531</t>
  </si>
  <si>
    <t>SAGET</t>
  </si>
  <si>
    <t>19790912</t>
  </si>
  <si>
    <t>19641221</t>
  </si>
  <si>
    <t>LACHAISE</t>
  </si>
  <si>
    <t>19680416</t>
  </si>
  <si>
    <t>GOSSE</t>
  </si>
  <si>
    <t>FLEURY</t>
  </si>
  <si>
    <t>19970616</t>
  </si>
  <si>
    <t>WAECKERLE</t>
  </si>
  <si>
    <t>19620618</t>
  </si>
  <si>
    <t>DELANCE</t>
  </si>
  <si>
    <t>20030618</t>
  </si>
  <si>
    <t>19751123</t>
  </si>
  <si>
    <t>CARLIN</t>
  </si>
  <si>
    <t>19660809</t>
  </si>
  <si>
    <t>20000817</t>
  </si>
  <si>
    <t>DEMORTIERE</t>
  </si>
  <si>
    <t>DAUDIN</t>
  </si>
  <si>
    <t>HADROT</t>
  </si>
  <si>
    <t>LARUE</t>
  </si>
  <si>
    <t>19750725</t>
  </si>
  <si>
    <t>19670624</t>
  </si>
  <si>
    <t>COTTIN</t>
  </si>
  <si>
    <t>20030129</t>
  </si>
  <si>
    <t>20030721</t>
  </si>
  <si>
    <t>20041021</t>
  </si>
  <si>
    <t>CHOVET</t>
  </si>
  <si>
    <t>19751121</t>
  </si>
  <si>
    <t>ARSENE</t>
  </si>
  <si>
    <t>20070114</t>
  </si>
  <si>
    <t>LAUVERGEON</t>
  </si>
  <si>
    <t>TISSIER</t>
  </si>
  <si>
    <t>20030730</t>
  </si>
  <si>
    <t>20070227</t>
  </si>
  <si>
    <t>TOUZEAU</t>
  </si>
  <si>
    <t>20070626</t>
  </si>
  <si>
    <t>20011003</t>
  </si>
  <si>
    <t>LAIVIER</t>
  </si>
  <si>
    <t>ROUDIER</t>
  </si>
  <si>
    <t>19760606</t>
  </si>
  <si>
    <t>19720322</t>
  </si>
  <si>
    <t>PAVIOT</t>
  </si>
  <si>
    <t>19741114</t>
  </si>
  <si>
    <t>DUVERGER</t>
  </si>
  <si>
    <t>20060814</t>
  </si>
  <si>
    <t>DOUNON</t>
  </si>
  <si>
    <t>BARBIER</t>
  </si>
  <si>
    <t>19730910</t>
  </si>
  <si>
    <t>19690709</t>
  </si>
  <si>
    <t>CARIO</t>
  </si>
  <si>
    <t>19670816</t>
  </si>
  <si>
    <t>19710214</t>
  </si>
  <si>
    <t>GRIFFET</t>
  </si>
  <si>
    <t>20030923</t>
  </si>
  <si>
    <t>LECLERE</t>
  </si>
  <si>
    <t>19780719</t>
  </si>
  <si>
    <t>19710628</t>
  </si>
  <si>
    <t>NOUGUES</t>
  </si>
  <si>
    <t>19440616</t>
  </si>
  <si>
    <t>MILLE</t>
  </si>
  <si>
    <t>19610708</t>
  </si>
  <si>
    <t>20040922</t>
  </si>
  <si>
    <t>19780124</t>
  </si>
  <si>
    <t>19750524</t>
  </si>
  <si>
    <t>19641127</t>
  </si>
  <si>
    <t>JOURDAIN</t>
  </si>
  <si>
    <t>PERRONNET</t>
  </si>
  <si>
    <t>20091129</t>
  </si>
  <si>
    <t>LARRUCHON</t>
  </si>
  <si>
    <t>20031218</t>
  </si>
  <si>
    <t>GAUDRY</t>
  </si>
  <si>
    <t>AURORE</t>
  </si>
  <si>
    <t>WYCKHUYS</t>
  </si>
  <si>
    <t>19630707</t>
  </si>
  <si>
    <t>FERRE</t>
  </si>
  <si>
    <t>LENZO</t>
  </si>
  <si>
    <t>20070809</t>
  </si>
  <si>
    <t>JONARD</t>
  </si>
  <si>
    <t>MASSIMO</t>
  </si>
  <si>
    <t>19630819</t>
  </si>
  <si>
    <t>CHERAMY</t>
  </si>
  <si>
    <t>19811124</t>
  </si>
  <si>
    <t>PUENTES</t>
  </si>
  <si>
    <t>TIMOTHEE</t>
  </si>
  <si>
    <t>20100904</t>
  </si>
  <si>
    <t>BONNAMOUR</t>
  </si>
  <si>
    <t>20020405</t>
  </si>
  <si>
    <t>19720502</t>
  </si>
  <si>
    <t>CHOVIN-FERIAUT</t>
  </si>
  <si>
    <t>19631011</t>
  </si>
  <si>
    <t>19740813</t>
  </si>
  <si>
    <t>BONDOUX</t>
  </si>
  <si>
    <t>20040914</t>
  </si>
  <si>
    <t>19561221</t>
  </si>
  <si>
    <t>19780421</t>
  </si>
  <si>
    <t>DELAPORTE</t>
  </si>
  <si>
    <t>LENA</t>
  </si>
  <si>
    <t>20101007</t>
  </si>
  <si>
    <t>PANNIER</t>
  </si>
  <si>
    <t>19620825</t>
  </si>
  <si>
    <t>MAYLIS</t>
  </si>
  <si>
    <t>MARIDET</t>
  </si>
  <si>
    <t>19790311</t>
  </si>
  <si>
    <t>19760331</t>
  </si>
  <si>
    <t>DUTARTE</t>
  </si>
  <si>
    <t>NOELIE</t>
  </si>
  <si>
    <t>TERRIER</t>
  </si>
  <si>
    <t>BELLE</t>
  </si>
  <si>
    <t>DENIZ DESBENOIT</t>
  </si>
  <si>
    <t>PICAUD</t>
  </si>
  <si>
    <t>20070508</t>
  </si>
  <si>
    <t>19781030</t>
  </si>
  <si>
    <t>VALERY</t>
  </si>
  <si>
    <t>NANS</t>
  </si>
  <si>
    <t>20080509</t>
  </si>
  <si>
    <t>GRILLOT</t>
  </si>
  <si>
    <t>19790706</t>
  </si>
  <si>
    <t>CALLABAT</t>
  </si>
  <si>
    <t>20031119</t>
  </si>
  <si>
    <t>20031114</t>
  </si>
  <si>
    <t>BRUNON</t>
  </si>
  <si>
    <t>19560321</t>
  </si>
  <si>
    <t>GARD</t>
  </si>
  <si>
    <t>19660504</t>
  </si>
  <si>
    <t>GERVAIS</t>
  </si>
  <si>
    <t>19841228</t>
  </si>
  <si>
    <t>COINTE</t>
  </si>
  <si>
    <t>KLEMAN</t>
  </si>
  <si>
    <t>20110523</t>
  </si>
  <si>
    <t>GACOING</t>
  </si>
  <si>
    <t>19730511</t>
  </si>
  <si>
    <t>19611020</t>
  </si>
  <si>
    <t>SCHUFT-PANNIER</t>
  </si>
  <si>
    <t>DIACK</t>
  </si>
  <si>
    <t>BINA</t>
  </si>
  <si>
    <t>20090227</t>
  </si>
  <si>
    <t>19741005</t>
  </si>
  <si>
    <t>19730822</t>
  </si>
  <si>
    <t>19781031</t>
  </si>
  <si>
    <t>20110802</t>
  </si>
  <si>
    <t>CHABOCHE</t>
  </si>
  <si>
    <t>19750902</t>
  </si>
  <si>
    <t>BOULET</t>
  </si>
  <si>
    <t>20041011</t>
  </si>
  <si>
    <t>20040920</t>
  </si>
  <si>
    <t>20100620</t>
  </si>
  <si>
    <t>DELBOY-BARILLER</t>
  </si>
  <si>
    <t>YSEN</t>
  </si>
  <si>
    <t>20100228</t>
  </si>
  <si>
    <t>20020221</t>
  </si>
  <si>
    <t>COLATI</t>
  </si>
  <si>
    <t>20090615</t>
  </si>
  <si>
    <t>MACHECOURT</t>
  </si>
  <si>
    <t>19700224</t>
  </si>
  <si>
    <t>MOUTAUD</t>
  </si>
  <si>
    <t>19690309</t>
  </si>
  <si>
    <t>FICHOT</t>
  </si>
  <si>
    <t>20090709</t>
  </si>
  <si>
    <t>NANITAMO</t>
  </si>
  <si>
    <t>DANIELLA</t>
  </si>
  <si>
    <t>20110705</t>
  </si>
  <si>
    <t>DEMAS</t>
  </si>
  <si>
    <t>20101231</t>
  </si>
  <si>
    <t>20091031</t>
  </si>
  <si>
    <t>MOURA</t>
  </si>
  <si>
    <t>19851212</t>
  </si>
  <si>
    <t>VENERE</t>
  </si>
  <si>
    <t>LONGUET</t>
  </si>
  <si>
    <t>20080424</t>
  </si>
  <si>
    <t>DURCY GILLES</t>
  </si>
  <si>
    <t>ELOAN</t>
  </si>
  <si>
    <t>20141118</t>
  </si>
  <si>
    <t>MARCEAU</t>
  </si>
  <si>
    <t>20121026</t>
  </si>
  <si>
    <t>METZGER</t>
  </si>
  <si>
    <t>ANNE-CLAIRE</t>
  </si>
  <si>
    <t>19850515</t>
  </si>
  <si>
    <t>RICHARD-JAILLETTE</t>
  </si>
  <si>
    <t>LISE</t>
  </si>
  <si>
    <t>20110120</t>
  </si>
  <si>
    <t>GERGAUD BRUET</t>
  </si>
  <si>
    <t>20061119</t>
  </si>
  <si>
    <t>BILLARD</t>
  </si>
  <si>
    <t>SAMANTHA</t>
  </si>
  <si>
    <t>JULINE</t>
  </si>
  <si>
    <t>19800317</t>
  </si>
  <si>
    <t>20140323</t>
  </si>
  <si>
    <t>DUMARTIN</t>
  </si>
  <si>
    <t>19760222</t>
  </si>
  <si>
    <t>DUPONT-PACOT</t>
  </si>
  <si>
    <t>19780618</t>
  </si>
  <si>
    <t>20090814</t>
  </si>
  <si>
    <t>BREWEN</t>
  </si>
  <si>
    <t>20030820</t>
  </si>
  <si>
    <t>19810116</t>
  </si>
  <si>
    <t>LEONIE</t>
  </si>
  <si>
    <t>20101222</t>
  </si>
  <si>
    <t>CHARLON</t>
  </si>
  <si>
    <t>GOBET</t>
  </si>
  <si>
    <t>19810905</t>
  </si>
  <si>
    <t>JEZEQUEL</t>
  </si>
  <si>
    <t>19730302</t>
  </si>
  <si>
    <t>19710314</t>
  </si>
  <si>
    <t>ATHLETIQUE CLUB NORD SENONAIS</t>
  </si>
  <si>
    <t>ACNS</t>
  </si>
  <si>
    <t>ROUSSEAUD</t>
  </si>
  <si>
    <t>19620202</t>
  </si>
  <si>
    <t>HABERT</t>
  </si>
  <si>
    <t>19740215</t>
  </si>
  <si>
    <t>QUARTON</t>
  </si>
  <si>
    <t>19710714</t>
  </si>
  <si>
    <t>PAILLOT</t>
  </si>
  <si>
    <t>19720331</t>
  </si>
  <si>
    <t>19771122</t>
  </si>
  <si>
    <t>MOINARD</t>
  </si>
  <si>
    <t>19731231</t>
  </si>
  <si>
    <t>GENOIS</t>
  </si>
  <si>
    <t>19711123</t>
  </si>
  <si>
    <t>MANTIN</t>
  </si>
  <si>
    <t>19630910</t>
  </si>
  <si>
    <t>BAUDIN</t>
  </si>
  <si>
    <t>19631220</t>
  </si>
  <si>
    <t>LAMOUCHE</t>
  </si>
  <si>
    <t>HUGUETTE</t>
  </si>
  <si>
    <t>19490605</t>
  </si>
  <si>
    <t>19610206</t>
  </si>
  <si>
    <t>MAUVAIS</t>
  </si>
  <si>
    <t>19510402</t>
  </si>
  <si>
    <t>19451212</t>
  </si>
  <si>
    <t>HENNEMANN</t>
  </si>
  <si>
    <t>19460202</t>
  </si>
  <si>
    <t>PERIAT</t>
  </si>
  <si>
    <t>19740615</t>
  </si>
  <si>
    <t>TRAVERS</t>
  </si>
  <si>
    <t>19740214</t>
  </si>
  <si>
    <t>TIFFANY</t>
  </si>
  <si>
    <t>19880824</t>
  </si>
  <si>
    <t>19750827</t>
  </si>
  <si>
    <t>19610130</t>
  </si>
  <si>
    <t>19571009</t>
  </si>
  <si>
    <t>DERET</t>
  </si>
  <si>
    <t>19610715</t>
  </si>
  <si>
    <t>TISSERON</t>
  </si>
  <si>
    <t>19620516</t>
  </si>
  <si>
    <t>19640721</t>
  </si>
  <si>
    <t>FOUCAULT</t>
  </si>
  <si>
    <t>LANDON</t>
  </si>
  <si>
    <t>MARIE-BERNADETTE</t>
  </si>
  <si>
    <t>19490628</t>
  </si>
  <si>
    <t>19771031</t>
  </si>
  <si>
    <t>19770703</t>
  </si>
  <si>
    <t>BARLE</t>
  </si>
  <si>
    <t>19600711</t>
  </si>
  <si>
    <t>RESSAT</t>
  </si>
  <si>
    <t>19860502</t>
  </si>
  <si>
    <t>SECRETIN-MARCHAND</t>
  </si>
  <si>
    <t>19600404</t>
  </si>
  <si>
    <t>19550107</t>
  </si>
  <si>
    <t>GIREAUD</t>
  </si>
  <si>
    <t>19590424</t>
  </si>
  <si>
    <t>CHILARSKI</t>
  </si>
  <si>
    <t>MARIE-PASCALE</t>
  </si>
  <si>
    <t>BOIZOT</t>
  </si>
  <si>
    <t>ROLANDE</t>
  </si>
  <si>
    <t>19551107</t>
  </si>
  <si>
    <t>MAILLIARD</t>
  </si>
  <si>
    <t>19720707</t>
  </si>
  <si>
    <t>19731117</t>
  </si>
  <si>
    <t>SAGNES</t>
  </si>
  <si>
    <t>19500303</t>
  </si>
  <si>
    <t>AUGUI</t>
  </si>
  <si>
    <t>19910219</t>
  </si>
  <si>
    <t>19540211</t>
  </si>
  <si>
    <t>LAKAS</t>
  </si>
  <si>
    <t>19591025</t>
  </si>
  <si>
    <t>19600306</t>
  </si>
  <si>
    <t>SUCHERE</t>
  </si>
  <si>
    <t>19950922</t>
  </si>
  <si>
    <t>AUGENDRE</t>
  </si>
  <si>
    <t>19470922</t>
  </si>
  <si>
    <t>19471229</t>
  </si>
  <si>
    <t>EYDIEUX</t>
  </si>
  <si>
    <t>19721028</t>
  </si>
  <si>
    <t>SONZOGNI</t>
  </si>
  <si>
    <t>19720727</t>
  </si>
  <si>
    <t>ASSOCIATION SENS ROUTE TRAIL</t>
  </si>
  <si>
    <t>MANGEON</t>
  </si>
  <si>
    <t>19580405</t>
  </si>
  <si>
    <t>19570602</t>
  </si>
  <si>
    <t>BARBEDETTE</t>
  </si>
  <si>
    <t>19611030</t>
  </si>
  <si>
    <t>CHANMOREAU</t>
  </si>
  <si>
    <t>19620515</t>
  </si>
  <si>
    <t>BOUCHERON</t>
  </si>
  <si>
    <t>19690109</t>
  </si>
  <si>
    <t>19750906</t>
  </si>
  <si>
    <t>GROSBETY</t>
  </si>
  <si>
    <t>19750808</t>
  </si>
  <si>
    <t>IMBERT</t>
  </si>
  <si>
    <t>19770504</t>
  </si>
  <si>
    <t>LAGOGUE</t>
  </si>
  <si>
    <t>19561023</t>
  </si>
  <si>
    <t>KARL</t>
  </si>
  <si>
    <t>19711110</t>
  </si>
  <si>
    <t>FENOLLAR</t>
  </si>
  <si>
    <t>19790414</t>
  </si>
  <si>
    <t>ROBBE</t>
  </si>
  <si>
    <t>19820220</t>
  </si>
  <si>
    <t>MEDARD</t>
  </si>
  <si>
    <t>CRISTELE</t>
  </si>
  <si>
    <t>19761015</t>
  </si>
  <si>
    <t>LAHAYE</t>
  </si>
  <si>
    <t>MARIE-CLAIRE</t>
  </si>
  <si>
    <t>19630523</t>
  </si>
  <si>
    <t>PILLARD</t>
  </si>
  <si>
    <t>PELLERIN</t>
  </si>
  <si>
    <t>19650908</t>
  </si>
  <si>
    <t>19890519</t>
  </si>
  <si>
    <t>CHAMPOUSSIN</t>
  </si>
  <si>
    <t>19770609</t>
  </si>
  <si>
    <t>19730202</t>
  </si>
  <si>
    <t>COSTE</t>
  </si>
  <si>
    <t>MARAULT</t>
  </si>
  <si>
    <t>19650218</t>
  </si>
  <si>
    <t>ALLART</t>
  </si>
  <si>
    <t>19660307</t>
  </si>
  <si>
    <t>NARDELLI</t>
  </si>
  <si>
    <t>19730417</t>
  </si>
  <si>
    <t>CRAMA</t>
  </si>
  <si>
    <t>19610102</t>
  </si>
  <si>
    <t>19730304</t>
  </si>
  <si>
    <t>COLLIN</t>
  </si>
  <si>
    <t>19780418</t>
  </si>
  <si>
    <t>STETTLER</t>
  </si>
  <si>
    <t>19730214</t>
  </si>
  <si>
    <t>TIRFOIN</t>
  </si>
  <si>
    <t>19590706</t>
  </si>
  <si>
    <t>AUBOSTE</t>
  </si>
  <si>
    <t>19711018</t>
  </si>
  <si>
    <t>LAMBERT</t>
  </si>
  <si>
    <t>19641030</t>
  </si>
  <si>
    <t>19660420</t>
  </si>
  <si>
    <t>LANGUILLAT</t>
  </si>
  <si>
    <t>PETER</t>
  </si>
  <si>
    <t>19730209</t>
  </si>
  <si>
    <t>EYMAT</t>
  </si>
  <si>
    <t>19740712</t>
  </si>
  <si>
    <t>FRADET</t>
  </si>
  <si>
    <t>CHASSAT</t>
  </si>
  <si>
    <t>19800628</t>
  </si>
  <si>
    <t>GWENAELLE</t>
  </si>
  <si>
    <t>19760929</t>
  </si>
  <si>
    <t>AUFRERE</t>
  </si>
  <si>
    <t>19531120</t>
  </si>
  <si>
    <t>GIBERT</t>
  </si>
  <si>
    <t>ROMARIC</t>
  </si>
  <si>
    <t>19881009</t>
  </si>
  <si>
    <t>JOFFRIN</t>
  </si>
  <si>
    <t>19881227</t>
  </si>
  <si>
    <t>TELLIER</t>
  </si>
  <si>
    <t>19800213</t>
  </si>
  <si>
    <t>VIN</t>
  </si>
  <si>
    <t>19760610</t>
  </si>
  <si>
    <t>PARIS</t>
  </si>
  <si>
    <t>19571128</t>
  </si>
  <si>
    <t>MADOIRE</t>
  </si>
  <si>
    <t>19690616</t>
  </si>
  <si>
    <t>19761121</t>
  </si>
  <si>
    <t>JALTIER</t>
  </si>
  <si>
    <t>BRICE</t>
  </si>
  <si>
    <t>19760615</t>
  </si>
  <si>
    <t>PICHLER</t>
  </si>
  <si>
    <t>FOVET</t>
  </si>
  <si>
    <t>19830728</t>
  </si>
  <si>
    <t>DIAS</t>
  </si>
  <si>
    <t>VITRY</t>
  </si>
  <si>
    <t>19700902</t>
  </si>
  <si>
    <t>19720712</t>
  </si>
  <si>
    <t>19680627</t>
  </si>
  <si>
    <t>19750913</t>
  </si>
  <si>
    <t>19680202</t>
  </si>
  <si>
    <t>MARTEL</t>
  </si>
  <si>
    <t>19760721</t>
  </si>
  <si>
    <t>POTIER</t>
  </si>
  <si>
    <t>19750312</t>
  </si>
  <si>
    <t>DENCAUSSE</t>
  </si>
  <si>
    <t>19590320</t>
  </si>
  <si>
    <t>19740802</t>
  </si>
  <si>
    <t>20000514</t>
  </si>
  <si>
    <t>19740909</t>
  </si>
  <si>
    <t>MEDELGI</t>
  </si>
  <si>
    <t>19750227</t>
  </si>
  <si>
    <t>CHOLET</t>
  </si>
  <si>
    <t>19730929</t>
  </si>
  <si>
    <t>COUTOULY</t>
  </si>
  <si>
    <t>19810111</t>
  </si>
  <si>
    <t>VANNOD</t>
  </si>
  <si>
    <t>19761011</t>
  </si>
  <si>
    <t>025Fxxx</t>
  </si>
  <si>
    <t>ENTENTE SPORTIVE ET CULTURELLE DES CHEMINOTS FRANCOMTOIS</t>
  </si>
  <si>
    <t>F-C</t>
  </si>
  <si>
    <t>PELLETIER</t>
  </si>
  <si>
    <t>SAUZET</t>
  </si>
  <si>
    <t>19581217</t>
  </si>
  <si>
    <t>19420119</t>
  </si>
  <si>
    <t>19441217</t>
  </si>
  <si>
    <t>19690424</t>
  </si>
  <si>
    <t>MONTARON</t>
  </si>
  <si>
    <t>19710403</t>
  </si>
  <si>
    <t>VEVRES</t>
  </si>
  <si>
    <t>19510705</t>
  </si>
  <si>
    <t>CUENOT</t>
  </si>
  <si>
    <t>DURET</t>
  </si>
  <si>
    <t>19421008</t>
  </si>
  <si>
    <t>GUENOT</t>
  </si>
  <si>
    <t>19610505</t>
  </si>
  <si>
    <t>19651209</t>
  </si>
  <si>
    <t>GREGOIRE FABIEN</t>
  </si>
  <si>
    <t>19590430</t>
  </si>
  <si>
    <t>DUPORT</t>
  </si>
  <si>
    <t>19540731</t>
  </si>
  <si>
    <t>MORLET</t>
  </si>
  <si>
    <t>19521202</t>
  </si>
  <si>
    <t>PEUVOT</t>
  </si>
  <si>
    <t>19590321</t>
  </si>
  <si>
    <t>19760321</t>
  </si>
  <si>
    <t>POUZET</t>
  </si>
  <si>
    <t>19800824</t>
  </si>
  <si>
    <t>19740919</t>
  </si>
  <si>
    <t>BOSSET</t>
  </si>
  <si>
    <t>NUNES MELRO</t>
  </si>
  <si>
    <t>19780403</t>
  </si>
  <si>
    <t>LAGNEAU</t>
  </si>
  <si>
    <t>19760820</t>
  </si>
  <si>
    <t>PIEKOSZ</t>
  </si>
  <si>
    <t>19861215</t>
  </si>
  <si>
    <t>KERLEU</t>
  </si>
  <si>
    <t>19850928</t>
  </si>
  <si>
    <t>19590929</t>
  </si>
  <si>
    <t>MONNIER</t>
  </si>
  <si>
    <t>19660428</t>
  </si>
  <si>
    <t>DUFAUD</t>
  </si>
  <si>
    <t>19640516</t>
  </si>
  <si>
    <t>19761230</t>
  </si>
  <si>
    <t>19831123</t>
  </si>
  <si>
    <t>19830615</t>
  </si>
  <si>
    <t>PARIGOT</t>
  </si>
  <si>
    <t>19741218</t>
  </si>
  <si>
    <t>JULLIEN</t>
  </si>
  <si>
    <t>19850622</t>
  </si>
  <si>
    <t>CHAUSSARD</t>
  </si>
  <si>
    <t>19680507</t>
  </si>
  <si>
    <t>SAULNIER</t>
  </si>
  <si>
    <t>PIERRE-EMILE</t>
  </si>
  <si>
    <t>19840510</t>
  </si>
  <si>
    <t>19600422</t>
  </si>
  <si>
    <t>19860926</t>
  </si>
  <si>
    <t>EMILE</t>
  </si>
  <si>
    <t>19711209</t>
  </si>
  <si>
    <t>ASB</t>
  </si>
  <si>
    <t>19630224</t>
  </si>
  <si>
    <t>19460318</t>
  </si>
  <si>
    <t>19630606</t>
  </si>
  <si>
    <t>19621227</t>
  </si>
  <si>
    <t>HERTEL</t>
  </si>
  <si>
    <t>19530822</t>
  </si>
  <si>
    <t>19620829</t>
  </si>
  <si>
    <t>19730416</t>
  </si>
  <si>
    <t>PERROT</t>
  </si>
  <si>
    <t>19781223</t>
  </si>
  <si>
    <t>19711001</t>
  </si>
  <si>
    <t>MAGNAN</t>
  </si>
  <si>
    <t>ACV</t>
  </si>
  <si>
    <t>19570320</t>
  </si>
  <si>
    <t>DELAHAYE</t>
  </si>
  <si>
    <t>035Fxxx</t>
  </si>
  <si>
    <t>VELO CLUB PAYS DE BROCELIANDE</t>
  </si>
  <si>
    <t>19710829</t>
  </si>
  <si>
    <t>19660806</t>
  </si>
  <si>
    <t>JUIGNE</t>
  </si>
  <si>
    <t>19450218</t>
  </si>
  <si>
    <t>037Fxxx</t>
  </si>
  <si>
    <t>PATRONAGE LAIQUE PAUL BERT</t>
  </si>
  <si>
    <t>CEN</t>
  </si>
  <si>
    <t>PLPB</t>
  </si>
  <si>
    <t>19730410</t>
  </si>
  <si>
    <t>ASPO ATHLETISME</t>
  </si>
  <si>
    <t>ETCHELECOU</t>
  </si>
  <si>
    <t>19521119</t>
  </si>
  <si>
    <t>UHRHAMMER</t>
  </si>
  <si>
    <t>19580412</t>
  </si>
  <si>
    <t>LOPES</t>
  </si>
  <si>
    <t>19601221</t>
  </si>
  <si>
    <t>19670128</t>
  </si>
  <si>
    <t>MIDAVAINE</t>
  </si>
  <si>
    <t>19710731</t>
  </si>
  <si>
    <t>RAFIN</t>
  </si>
  <si>
    <t>19930625</t>
  </si>
  <si>
    <t>GIRARDEAU</t>
  </si>
  <si>
    <t>19681129</t>
  </si>
  <si>
    <t>GOUZE</t>
  </si>
  <si>
    <t>19631206</t>
  </si>
  <si>
    <t>GUIGNARD</t>
  </si>
  <si>
    <t>19871218</t>
  </si>
  <si>
    <t>20020526</t>
  </si>
  <si>
    <t>SOULARD</t>
  </si>
  <si>
    <t>HENRIE</t>
  </si>
  <si>
    <t>19620726</t>
  </si>
  <si>
    <t>19741204</t>
  </si>
  <si>
    <t>COMMANCAIS</t>
  </si>
  <si>
    <t>MAREAU</t>
  </si>
  <si>
    <t>19881222</t>
  </si>
  <si>
    <t>19550204</t>
  </si>
  <si>
    <t>19640906</t>
  </si>
  <si>
    <t>DOLORES</t>
  </si>
  <si>
    <t>19520530</t>
  </si>
  <si>
    <t>CHAPON</t>
  </si>
  <si>
    <t>19630814</t>
  </si>
  <si>
    <t>062Fxxx</t>
  </si>
  <si>
    <t>NPC</t>
  </si>
  <si>
    <t>19750728</t>
  </si>
  <si>
    <t>19710727</t>
  </si>
  <si>
    <t>LECOMTE</t>
  </si>
  <si>
    <t>19570513</t>
  </si>
  <si>
    <t>MARQUANT</t>
  </si>
  <si>
    <t>SUEUR</t>
  </si>
  <si>
    <t>PAYEN</t>
  </si>
  <si>
    <t>20060511</t>
  </si>
  <si>
    <t>HEMBERT</t>
  </si>
  <si>
    <t>PIC</t>
  </si>
  <si>
    <t>19740816</t>
  </si>
  <si>
    <t>20050414</t>
  </si>
  <si>
    <t>19511013</t>
  </si>
  <si>
    <t>MARILYNE</t>
  </si>
  <si>
    <t>19721229</t>
  </si>
  <si>
    <t>DELHAYE</t>
  </si>
  <si>
    <t>19980410</t>
  </si>
  <si>
    <t>PERU</t>
  </si>
  <si>
    <t>HAMZAOUI</t>
  </si>
  <si>
    <t>19580910</t>
  </si>
  <si>
    <t>059Fxxx</t>
  </si>
  <si>
    <t>GAYANT ATHLETISME</t>
  </si>
  <si>
    <t>LAABAYAR</t>
  </si>
  <si>
    <t>20050503</t>
  </si>
  <si>
    <t>DELECOLLE</t>
  </si>
  <si>
    <t>19770910</t>
  </si>
  <si>
    <t>PRUVOT</t>
  </si>
  <si>
    <t>MARIE LINE</t>
  </si>
  <si>
    <t>19751127</t>
  </si>
  <si>
    <t>HOUZE</t>
  </si>
  <si>
    <t>19740521</t>
  </si>
  <si>
    <t>20100520</t>
  </si>
  <si>
    <t>CHAHINEZ</t>
  </si>
  <si>
    <t>GRINE</t>
  </si>
  <si>
    <t>20060425</t>
  </si>
  <si>
    <t>KENZA</t>
  </si>
  <si>
    <t>20100205</t>
  </si>
  <si>
    <t>MASCART</t>
  </si>
  <si>
    <t>SLIMANE</t>
  </si>
  <si>
    <t>20061206</t>
  </si>
  <si>
    <t>JEUNESSE CAPPELLOISE</t>
  </si>
  <si>
    <t>TURPIN</t>
  </si>
  <si>
    <t>20150322</t>
  </si>
  <si>
    <t>BELLAMY</t>
  </si>
  <si>
    <t>20140109</t>
  </si>
  <si>
    <t>CAUDRELIER</t>
  </si>
  <si>
    <t>20150222</t>
  </si>
  <si>
    <t>DELPORTE</t>
  </si>
  <si>
    <t>SELENA</t>
  </si>
  <si>
    <t>20131115</t>
  </si>
  <si>
    <t>PAYELLE</t>
  </si>
  <si>
    <t>20130201</t>
  </si>
  <si>
    <t>20150114</t>
  </si>
  <si>
    <t>THERY</t>
  </si>
  <si>
    <t>20100906</t>
  </si>
  <si>
    <t>LILOU</t>
  </si>
  <si>
    <t>20111011</t>
  </si>
  <si>
    <t>DEVOS</t>
  </si>
  <si>
    <t>LILLY</t>
  </si>
  <si>
    <t>20110816</t>
  </si>
  <si>
    <t>20110608</t>
  </si>
  <si>
    <t>20110102</t>
  </si>
  <si>
    <t>TESS</t>
  </si>
  <si>
    <t>EMMY</t>
  </si>
  <si>
    <t>20120511</t>
  </si>
  <si>
    <t>20110406</t>
  </si>
  <si>
    <t>CHARLET</t>
  </si>
  <si>
    <t>20041015</t>
  </si>
  <si>
    <t>20070503</t>
  </si>
  <si>
    <t>LAURENS</t>
  </si>
  <si>
    <t>MINEBOIS</t>
  </si>
  <si>
    <t>20070323</t>
  </si>
  <si>
    <t>ROSSI</t>
  </si>
  <si>
    <t>20090211</t>
  </si>
  <si>
    <t>20110322</t>
  </si>
  <si>
    <t>CO TRITH ATHLETISME</t>
  </si>
  <si>
    <t>DOMER</t>
  </si>
  <si>
    <t>19680710</t>
  </si>
  <si>
    <t>CARBALLO</t>
  </si>
  <si>
    <t>19610303</t>
  </si>
  <si>
    <t>RUFIN</t>
  </si>
  <si>
    <t>19590419</t>
  </si>
  <si>
    <t>SCHTYCK</t>
  </si>
  <si>
    <t>19520726</t>
  </si>
  <si>
    <t>SIELLEZ</t>
  </si>
  <si>
    <t>19600424</t>
  </si>
  <si>
    <t>TONNOIR</t>
  </si>
  <si>
    <t>EDDIE</t>
  </si>
  <si>
    <t>19690702</t>
  </si>
  <si>
    <t>DUBUISSON</t>
  </si>
  <si>
    <t>ALAUZE</t>
  </si>
  <si>
    <t>19630612</t>
  </si>
  <si>
    <t>ROSSELLO</t>
  </si>
  <si>
    <t>19561231</t>
  </si>
  <si>
    <t>FALLET</t>
  </si>
  <si>
    <t>19680830</t>
  </si>
  <si>
    <t>DESOIL</t>
  </si>
  <si>
    <t>19530124</t>
  </si>
  <si>
    <t>19831121</t>
  </si>
  <si>
    <t>19561103</t>
  </si>
  <si>
    <t>BURNY</t>
  </si>
  <si>
    <t>19680822</t>
  </si>
  <si>
    <t>LABALETTE</t>
  </si>
  <si>
    <t>19700616</t>
  </si>
  <si>
    <t>19670325</t>
  </si>
  <si>
    <t>MERIAUX</t>
  </si>
  <si>
    <t>19640515</t>
  </si>
  <si>
    <t>MASSART</t>
  </si>
  <si>
    <t>GILDA</t>
  </si>
  <si>
    <t>19550510</t>
  </si>
  <si>
    <t>STYPEREK</t>
  </si>
  <si>
    <t>19541001</t>
  </si>
  <si>
    <t>AVRIL</t>
  </si>
  <si>
    <t>19730727</t>
  </si>
  <si>
    <t>MAHIEUX</t>
  </si>
  <si>
    <t>LE MAIGNENT</t>
  </si>
  <si>
    <t>19791026</t>
  </si>
  <si>
    <t>ELSLANDER</t>
  </si>
  <si>
    <t>19811129</t>
  </si>
  <si>
    <t>DUPONT</t>
  </si>
  <si>
    <t>19450630</t>
  </si>
  <si>
    <t>GOROSZ</t>
  </si>
  <si>
    <t>19601209</t>
  </si>
  <si>
    <t>BECK</t>
  </si>
  <si>
    <t>MALVINA</t>
  </si>
  <si>
    <t>20010912</t>
  </si>
  <si>
    <t>KRONBY</t>
  </si>
  <si>
    <t>19660330</t>
  </si>
  <si>
    <t>19701209</t>
  </si>
  <si>
    <t>TOMASZEWSKI</t>
  </si>
  <si>
    <t>19990629</t>
  </si>
  <si>
    <t>19690308</t>
  </si>
  <si>
    <t>WALICKI</t>
  </si>
  <si>
    <t>19720613</t>
  </si>
  <si>
    <t>WESQUY</t>
  </si>
  <si>
    <t>19620103</t>
  </si>
  <si>
    <t>POILLON</t>
  </si>
  <si>
    <t>19561109</t>
  </si>
  <si>
    <t>20060915</t>
  </si>
  <si>
    <t>DELEYE</t>
  </si>
  <si>
    <t>19710223</t>
  </si>
  <si>
    <t>20020621</t>
  </si>
  <si>
    <t>HEDDOUCHI</t>
  </si>
  <si>
    <t>20061117</t>
  </si>
  <si>
    <t>DE MULDER</t>
  </si>
  <si>
    <t>19490713</t>
  </si>
  <si>
    <t>ALKHARRAT</t>
  </si>
  <si>
    <t>REDHOUNE</t>
  </si>
  <si>
    <t>20020625</t>
  </si>
  <si>
    <t>SELLIER</t>
  </si>
  <si>
    <t>BAMESSAOUD</t>
  </si>
  <si>
    <t>CHERUBIN</t>
  </si>
  <si>
    <t>20080705</t>
  </si>
  <si>
    <t>GOYER</t>
  </si>
  <si>
    <t>19620417</t>
  </si>
  <si>
    <t>19660103</t>
  </si>
  <si>
    <t>19670309</t>
  </si>
  <si>
    <t>ANDREA</t>
  </si>
  <si>
    <t>19720428</t>
  </si>
  <si>
    <t>CRISPATZU</t>
  </si>
  <si>
    <t>19841215</t>
  </si>
  <si>
    <t>20000515</t>
  </si>
  <si>
    <t>HOLLIN</t>
  </si>
  <si>
    <t>19790924</t>
  </si>
  <si>
    <t>20070904</t>
  </si>
  <si>
    <t>VIOLETTE</t>
  </si>
  <si>
    <t>RATTA</t>
  </si>
  <si>
    <t>20061214</t>
  </si>
  <si>
    <t>19700921</t>
  </si>
  <si>
    <t>GILET</t>
  </si>
  <si>
    <t>19711217</t>
  </si>
  <si>
    <t>LEJAY</t>
  </si>
  <si>
    <t>19730215</t>
  </si>
  <si>
    <t>LACQUEMENT</t>
  </si>
  <si>
    <t>19760701</t>
  </si>
  <si>
    <t>19790131</t>
  </si>
  <si>
    <t>LIDWINE</t>
  </si>
  <si>
    <t>19731116</t>
  </si>
  <si>
    <t>OUTTIER</t>
  </si>
  <si>
    <t>DEPOERS</t>
  </si>
  <si>
    <t>ELOI</t>
  </si>
  <si>
    <t>20010221</t>
  </si>
  <si>
    <t>HAUTECOEUR</t>
  </si>
  <si>
    <t>19791207</t>
  </si>
  <si>
    <t>MURZEAU</t>
  </si>
  <si>
    <t>20080412</t>
  </si>
  <si>
    <t>DAIL</t>
  </si>
  <si>
    <t>19811226</t>
  </si>
  <si>
    <t>20070629</t>
  </si>
  <si>
    <t>19711230</t>
  </si>
  <si>
    <t>DECAMPS</t>
  </si>
  <si>
    <t>LILA</t>
  </si>
  <si>
    <t>19830321</t>
  </si>
  <si>
    <t>BUESSINGER</t>
  </si>
  <si>
    <t>19720315</t>
  </si>
  <si>
    <t>VALIN</t>
  </si>
  <si>
    <t>20031006</t>
  </si>
  <si>
    <t>DEHOVE</t>
  </si>
  <si>
    <t>20090602</t>
  </si>
  <si>
    <t>POGODA</t>
  </si>
  <si>
    <t>20081219</t>
  </si>
  <si>
    <t>VANPEPERSTRAETE</t>
  </si>
  <si>
    <t>19721007</t>
  </si>
  <si>
    <t>IMRAN</t>
  </si>
  <si>
    <t>POTEAU</t>
  </si>
  <si>
    <t>19991126</t>
  </si>
  <si>
    <t>AGBATAN</t>
  </si>
  <si>
    <t>19820609</t>
  </si>
  <si>
    <t>SCHIFANO</t>
  </si>
  <si>
    <t>19610627</t>
  </si>
  <si>
    <t>NICOLINA</t>
  </si>
  <si>
    <t>19710413</t>
  </si>
  <si>
    <t>19771110</t>
  </si>
  <si>
    <t>19870730</t>
  </si>
  <si>
    <t>19781023</t>
  </si>
  <si>
    <t>19790920</t>
  </si>
  <si>
    <t>20090722</t>
  </si>
  <si>
    <t>20100827</t>
  </si>
  <si>
    <t>DEBIEVE</t>
  </si>
  <si>
    <t>19941211</t>
  </si>
  <si>
    <t>PROFICO</t>
  </si>
  <si>
    <t>19541122</t>
  </si>
  <si>
    <t>EL KLFAT DUPONT</t>
  </si>
  <si>
    <t>20100720</t>
  </si>
  <si>
    <t>19730918</t>
  </si>
  <si>
    <t>19820227</t>
  </si>
  <si>
    <t>ROCHUT</t>
  </si>
  <si>
    <t>19630218</t>
  </si>
  <si>
    <t>DEBOUT AMATO</t>
  </si>
  <si>
    <t>20090702</t>
  </si>
  <si>
    <t>19820411</t>
  </si>
  <si>
    <t>PESIN</t>
  </si>
  <si>
    <t>19721004</t>
  </si>
  <si>
    <t>SERRANO</t>
  </si>
  <si>
    <t>20120228</t>
  </si>
  <si>
    <t>MATTHIS</t>
  </si>
  <si>
    <t>ID BOUDI</t>
  </si>
  <si>
    <t>20080928</t>
  </si>
  <si>
    <t>FLORINE</t>
  </si>
  <si>
    <t>20080819</t>
  </si>
  <si>
    <t>19780811</t>
  </si>
  <si>
    <t>19631123</t>
  </si>
  <si>
    <t>20040321</t>
  </si>
  <si>
    <t>20130705</t>
  </si>
  <si>
    <t>LANSIAUX</t>
  </si>
  <si>
    <t>19840509</t>
  </si>
  <si>
    <t>ALIZE</t>
  </si>
  <si>
    <t>20130128</t>
  </si>
  <si>
    <t>20090516</t>
  </si>
  <si>
    <t>BOUFFLERS</t>
  </si>
  <si>
    <t>DELEPINE</t>
  </si>
  <si>
    <t>19721125</t>
  </si>
  <si>
    <t>19950412</t>
  </si>
  <si>
    <t>SMET</t>
  </si>
  <si>
    <t>19701118</t>
  </si>
  <si>
    <t>19690911</t>
  </si>
  <si>
    <t>DETOURBE</t>
  </si>
  <si>
    <t>20080224</t>
  </si>
  <si>
    <t>VANDENEECKHOUTTE</t>
  </si>
  <si>
    <t>LIETART</t>
  </si>
  <si>
    <t>REDJIMI</t>
  </si>
  <si>
    <t>ORLANE</t>
  </si>
  <si>
    <t>20111108</t>
  </si>
  <si>
    <t>DECORNET</t>
  </si>
  <si>
    <t>20090609</t>
  </si>
  <si>
    <t>SERUGHETTI</t>
  </si>
  <si>
    <t>19681001</t>
  </si>
  <si>
    <t>CONREUR</t>
  </si>
  <si>
    <t>LESOIN</t>
  </si>
  <si>
    <t>20071210</t>
  </si>
  <si>
    <t>KOUSSA</t>
  </si>
  <si>
    <t>NOLA</t>
  </si>
  <si>
    <t>20111225</t>
  </si>
  <si>
    <t>VAN HEDDEGEM</t>
  </si>
  <si>
    <t>CHARLIE</t>
  </si>
  <si>
    <t>20090329</t>
  </si>
  <si>
    <t>DEBRUILLE</t>
  </si>
  <si>
    <t>20060903</t>
  </si>
  <si>
    <t>20061228</t>
  </si>
  <si>
    <t>19731024</t>
  </si>
  <si>
    <t>COET</t>
  </si>
  <si>
    <t>CASSANDRE</t>
  </si>
  <si>
    <t>20041018</t>
  </si>
  <si>
    <t>GRUSON</t>
  </si>
  <si>
    <t>20071230</t>
  </si>
  <si>
    <t>19781210</t>
  </si>
  <si>
    <t>19920923</t>
  </si>
  <si>
    <t>19660119</t>
  </si>
  <si>
    <t>20030601</t>
  </si>
  <si>
    <t>DEROUICHE</t>
  </si>
  <si>
    <t>19970211</t>
  </si>
  <si>
    <t>TELLE</t>
  </si>
  <si>
    <t>19771202</t>
  </si>
  <si>
    <t>CALATAYUD</t>
  </si>
  <si>
    <t>20120223</t>
  </si>
  <si>
    <t>20140731</t>
  </si>
  <si>
    <t>DEPARIS</t>
  </si>
  <si>
    <t>LYO</t>
  </si>
  <si>
    <t>20130709</t>
  </si>
  <si>
    <t>LEONA</t>
  </si>
  <si>
    <t>DEBLOCK</t>
  </si>
  <si>
    <t>19590901</t>
  </si>
  <si>
    <t>19920803</t>
  </si>
  <si>
    <t>HERBIN</t>
  </si>
  <si>
    <t>DAVOINE</t>
  </si>
  <si>
    <t>DOBEUF</t>
  </si>
  <si>
    <t>19650216</t>
  </si>
  <si>
    <t>AABI</t>
  </si>
  <si>
    <t>KOLODZIEJCAK</t>
  </si>
  <si>
    <t>20100209</t>
  </si>
  <si>
    <t>20120504</t>
  </si>
  <si>
    <t>PINCHON</t>
  </si>
  <si>
    <t>HEDDADJI</t>
  </si>
  <si>
    <t>ILHAM</t>
  </si>
  <si>
    <t>BIGAILLON</t>
  </si>
  <si>
    <t>20100915</t>
  </si>
  <si>
    <t>LENQUETTE</t>
  </si>
  <si>
    <t>20120817</t>
  </si>
  <si>
    <t>BREUVART</t>
  </si>
  <si>
    <t>19730602</t>
  </si>
  <si>
    <t>DJEROUITI</t>
  </si>
  <si>
    <t>20070406</t>
  </si>
  <si>
    <t>SEMAIL</t>
  </si>
  <si>
    <t>AS RAISMOISE ATHLETISME</t>
  </si>
  <si>
    <t>19751023</t>
  </si>
  <si>
    <t>ANNE SOPHIE</t>
  </si>
  <si>
    <t>BODET</t>
  </si>
  <si>
    <t>19930621</t>
  </si>
  <si>
    <t>DUFIEF</t>
  </si>
  <si>
    <t>19950619</t>
  </si>
  <si>
    <t>20010213</t>
  </si>
  <si>
    <t>BAZZO BORTOT</t>
  </si>
  <si>
    <t>SYMON</t>
  </si>
  <si>
    <t>19960208</t>
  </si>
  <si>
    <t>DEMARCQ</t>
  </si>
  <si>
    <t>19950620</t>
  </si>
  <si>
    <t>BAHRI</t>
  </si>
  <si>
    <t>19670625</t>
  </si>
  <si>
    <t>MENU</t>
  </si>
  <si>
    <t>20010227</t>
  </si>
  <si>
    <t>THEILLIER</t>
  </si>
  <si>
    <t>19891210</t>
  </si>
  <si>
    <t>BISIAU</t>
  </si>
  <si>
    <t>19960404</t>
  </si>
  <si>
    <t>BOUCHEZ</t>
  </si>
  <si>
    <t>19740430</t>
  </si>
  <si>
    <t>CROMBEZ</t>
  </si>
  <si>
    <t>19961112</t>
  </si>
  <si>
    <t>BEDDIAF</t>
  </si>
  <si>
    <t>RYAD</t>
  </si>
  <si>
    <t>GROUSSON</t>
  </si>
  <si>
    <t>19931015</t>
  </si>
  <si>
    <t>RAMETTE</t>
  </si>
  <si>
    <t>19980309</t>
  </si>
  <si>
    <t>CACHEUX</t>
  </si>
  <si>
    <t>19771028</t>
  </si>
  <si>
    <t>PERIGAUD</t>
  </si>
  <si>
    <t>19830729</t>
  </si>
  <si>
    <t>DELGUSTE</t>
  </si>
  <si>
    <t>AUBY ATHLETIC CLUB</t>
  </si>
  <si>
    <t>AAC</t>
  </si>
  <si>
    <t>WIBAUT</t>
  </si>
  <si>
    <t>19670825</t>
  </si>
  <si>
    <t>QUINET</t>
  </si>
  <si>
    <t>19880725</t>
  </si>
  <si>
    <t>19600619</t>
  </si>
  <si>
    <t>FIRMIN</t>
  </si>
  <si>
    <t>19540712</t>
  </si>
  <si>
    <t>BOGDAN</t>
  </si>
  <si>
    <t>20030607</t>
  </si>
  <si>
    <t>20050111</t>
  </si>
  <si>
    <t>ALEXIAN</t>
  </si>
  <si>
    <t>20070205</t>
  </si>
  <si>
    <t>19360502</t>
  </si>
  <si>
    <t>CHENITI</t>
  </si>
  <si>
    <t>BELAICHE</t>
  </si>
  <si>
    <t>20021129</t>
  </si>
  <si>
    <t>AYMAN</t>
  </si>
  <si>
    <t>KATHY</t>
  </si>
  <si>
    <t>19601102</t>
  </si>
  <si>
    <t>IDRI</t>
  </si>
  <si>
    <t>CHENETI</t>
  </si>
  <si>
    <t>19690526</t>
  </si>
  <si>
    <t>BELKADI</t>
  </si>
  <si>
    <t>20040110</t>
  </si>
  <si>
    <t>GUERLAIN</t>
  </si>
  <si>
    <t>20021019</t>
  </si>
  <si>
    <t>WALKOWIAK</t>
  </si>
  <si>
    <t>20011217</t>
  </si>
  <si>
    <t>COUILLET</t>
  </si>
  <si>
    <t>19821115</t>
  </si>
  <si>
    <t>NIHAD</t>
  </si>
  <si>
    <t>20080901</t>
  </si>
  <si>
    <t>TRARI</t>
  </si>
  <si>
    <t>20060217</t>
  </si>
  <si>
    <t>20020730</t>
  </si>
  <si>
    <t>MATHON</t>
  </si>
  <si>
    <t>NAWFEL</t>
  </si>
  <si>
    <t>RAAICH</t>
  </si>
  <si>
    <t>20010115</t>
  </si>
  <si>
    <t>SZYMANEK</t>
  </si>
  <si>
    <t>LAURYNE</t>
  </si>
  <si>
    <t>20050610</t>
  </si>
  <si>
    <t>COPPEY</t>
  </si>
  <si>
    <t>20010925</t>
  </si>
  <si>
    <t>RIDOUX</t>
  </si>
  <si>
    <t>20051231</t>
  </si>
  <si>
    <t>20090731</t>
  </si>
  <si>
    <t>20110130</t>
  </si>
  <si>
    <t>LARTIGALOT</t>
  </si>
  <si>
    <t>20070501</t>
  </si>
  <si>
    <t>SIHAM</t>
  </si>
  <si>
    <t>20111211</t>
  </si>
  <si>
    <t>BLONAROWICZ</t>
  </si>
  <si>
    <t>20120209</t>
  </si>
  <si>
    <t>FREDDY</t>
  </si>
  <si>
    <t>19780307</t>
  </si>
  <si>
    <t>20101105</t>
  </si>
  <si>
    <t>YOUSRA</t>
  </si>
  <si>
    <t>NEDIM</t>
  </si>
  <si>
    <t>HOLT</t>
  </si>
  <si>
    <t>20050226</t>
  </si>
  <si>
    <t>MATHOREL</t>
  </si>
  <si>
    <t>MEZOUAR</t>
  </si>
  <si>
    <t>20090528</t>
  </si>
  <si>
    <t>20050902</t>
  </si>
  <si>
    <t>20081103</t>
  </si>
  <si>
    <t>20121018</t>
  </si>
  <si>
    <t>MEZZOUAR</t>
  </si>
  <si>
    <t>IMERANE</t>
  </si>
  <si>
    <t>20130311</t>
  </si>
  <si>
    <t>CREPIN</t>
  </si>
  <si>
    <t>19750712</t>
  </si>
  <si>
    <t>JANELLE</t>
  </si>
  <si>
    <t>BAILLARD</t>
  </si>
  <si>
    <t>FANTINE</t>
  </si>
  <si>
    <t>20081209</t>
  </si>
  <si>
    <t>LAOUEDJ</t>
  </si>
  <si>
    <t>AUTIN</t>
  </si>
  <si>
    <t>20120126</t>
  </si>
  <si>
    <t>GARY</t>
  </si>
  <si>
    <t>20070908</t>
  </si>
  <si>
    <t>DELEFOSSE</t>
  </si>
  <si>
    <t>20060323</t>
  </si>
  <si>
    <t>GASPART</t>
  </si>
  <si>
    <t>20130404</t>
  </si>
  <si>
    <t>20110616</t>
  </si>
  <si>
    <t>NAJIH</t>
  </si>
  <si>
    <t>OSM BEUVRAGEOISE</t>
  </si>
  <si>
    <t>AMAR YOUCEF</t>
  </si>
  <si>
    <t>JAMILA</t>
  </si>
  <si>
    <t>19770514</t>
  </si>
  <si>
    <t>ZYAD</t>
  </si>
  <si>
    <t>SAJID</t>
  </si>
  <si>
    <t>20080416</t>
  </si>
  <si>
    <t>20091213</t>
  </si>
  <si>
    <t>20100623</t>
  </si>
  <si>
    <t>IMANE</t>
  </si>
  <si>
    <t>20040926</t>
  </si>
  <si>
    <t>CHOPIN</t>
  </si>
  <si>
    <t>20031016</t>
  </si>
  <si>
    <t>19780228</t>
  </si>
  <si>
    <t>20111015</t>
  </si>
  <si>
    <t>ASSOC SPORTIVE COURIR A COMINES</t>
  </si>
  <si>
    <t>BRAEM</t>
  </si>
  <si>
    <t>DESMET</t>
  </si>
  <si>
    <t>19771227</t>
  </si>
  <si>
    <t>HASBROUCQ</t>
  </si>
  <si>
    <t>19700526</t>
  </si>
  <si>
    <t>19650414</t>
  </si>
  <si>
    <t>REYNALD</t>
  </si>
  <si>
    <t>19700826</t>
  </si>
  <si>
    <t>VERSCHAEVE</t>
  </si>
  <si>
    <t>19700823</t>
  </si>
  <si>
    <t>19630509</t>
  </si>
  <si>
    <t>19670915</t>
  </si>
  <si>
    <t>19721222</t>
  </si>
  <si>
    <t>DESTAILLEUR</t>
  </si>
  <si>
    <t>TITECA</t>
  </si>
  <si>
    <t>19660421</t>
  </si>
  <si>
    <t>DELEMOTTE</t>
  </si>
  <si>
    <t>19660707</t>
  </si>
  <si>
    <t>19650125</t>
  </si>
  <si>
    <t>19761031</t>
  </si>
  <si>
    <t>19740830</t>
  </si>
  <si>
    <t>DIERYCK</t>
  </si>
  <si>
    <t>BASSET</t>
  </si>
  <si>
    <t>POLLET</t>
  </si>
  <si>
    <t>19640514</t>
  </si>
  <si>
    <t>LACHEVRE</t>
  </si>
  <si>
    <t>19780530</t>
  </si>
  <si>
    <t>LENOIR</t>
  </si>
  <si>
    <t>RICHET</t>
  </si>
  <si>
    <t>LUCILE</t>
  </si>
  <si>
    <t>19831227</t>
  </si>
  <si>
    <t>DEBURCK</t>
  </si>
  <si>
    <t>19770316</t>
  </si>
  <si>
    <t>JEAN-BAPTISTE</t>
  </si>
  <si>
    <t>GAMBIER</t>
  </si>
  <si>
    <t>19790611</t>
  </si>
  <si>
    <t>19660120</t>
  </si>
  <si>
    <t>19810729</t>
  </si>
  <si>
    <t>BELLENGIER</t>
  </si>
  <si>
    <t>19740527</t>
  </si>
  <si>
    <t>19770525</t>
  </si>
  <si>
    <t>PIETIN</t>
  </si>
  <si>
    <t>TORCK</t>
  </si>
  <si>
    <t>SIXTINE</t>
  </si>
  <si>
    <t>20060312</t>
  </si>
  <si>
    <t>CANONNE</t>
  </si>
  <si>
    <t>19740628</t>
  </si>
  <si>
    <t>19740529</t>
  </si>
  <si>
    <t>DELANNOY</t>
  </si>
  <si>
    <t>19700830</t>
  </si>
  <si>
    <t>CADBY</t>
  </si>
  <si>
    <t>19800219</t>
  </si>
  <si>
    <t>LESCALIEZ</t>
  </si>
  <si>
    <t>19720601</t>
  </si>
  <si>
    <t>BESSA</t>
  </si>
  <si>
    <t>LARA</t>
  </si>
  <si>
    <t>20090306</t>
  </si>
  <si>
    <t>VIANE</t>
  </si>
  <si>
    <t>MASSEUS</t>
  </si>
  <si>
    <t>DECONNINCK</t>
  </si>
  <si>
    <t>ROELENS</t>
  </si>
  <si>
    <t>20000308</t>
  </si>
  <si>
    <t>19800831</t>
  </si>
  <si>
    <t>ROSSEEL</t>
  </si>
  <si>
    <t>19680102</t>
  </si>
  <si>
    <t>19880218</t>
  </si>
  <si>
    <t>20091216</t>
  </si>
  <si>
    <t>PIERRE-YVES</t>
  </si>
  <si>
    <t>19720317</t>
  </si>
  <si>
    <t>20040107</t>
  </si>
  <si>
    <t>ALMEIDA</t>
  </si>
  <si>
    <t>19661114</t>
  </si>
  <si>
    <t>BELLO BADAROU</t>
  </si>
  <si>
    <t>MENET</t>
  </si>
  <si>
    <t>LEON</t>
  </si>
  <si>
    <t>GELDOF</t>
  </si>
  <si>
    <t>DUQUESNOY</t>
  </si>
  <si>
    <t>20060408</t>
  </si>
  <si>
    <t>DEVIN</t>
  </si>
  <si>
    <t>20081002</t>
  </si>
  <si>
    <t>FAVOREL</t>
  </si>
  <si>
    <t>20061229</t>
  </si>
  <si>
    <t>20110801</t>
  </si>
  <si>
    <t>CHATELAIN</t>
  </si>
  <si>
    <t>20100114</t>
  </si>
  <si>
    <t>DEBAILLEUL</t>
  </si>
  <si>
    <t>20030116</t>
  </si>
  <si>
    <t>19811204</t>
  </si>
  <si>
    <t>LIEBAR</t>
  </si>
  <si>
    <t>19930413</t>
  </si>
  <si>
    <t>VAN LANGENDONCK</t>
  </si>
  <si>
    <t>FAES</t>
  </si>
  <si>
    <t>ETHANN</t>
  </si>
  <si>
    <t>HAZEBROUCK</t>
  </si>
  <si>
    <t>FABIAN</t>
  </si>
  <si>
    <t>19790116</t>
  </si>
  <si>
    <t>BOSQUART</t>
  </si>
  <si>
    <t>19831023</t>
  </si>
  <si>
    <t>19820301</t>
  </si>
  <si>
    <t>PONTIGNIES</t>
  </si>
  <si>
    <t>RAMAUT</t>
  </si>
  <si>
    <t>FERLA</t>
  </si>
  <si>
    <t>DESFRENNES</t>
  </si>
  <si>
    <t>DOS SANTOS MEDEIROS</t>
  </si>
  <si>
    <t>MAGDALENA</t>
  </si>
  <si>
    <t>19720513</t>
  </si>
  <si>
    <t>19671031</t>
  </si>
  <si>
    <t>20070830</t>
  </si>
  <si>
    <t>ECHEVIN</t>
  </si>
  <si>
    <t>ELLIOT</t>
  </si>
  <si>
    <t>20071010</t>
  </si>
  <si>
    <t>20060220</t>
  </si>
  <si>
    <t>ALLARD</t>
  </si>
  <si>
    <t>20120519</t>
  </si>
  <si>
    <t>DESBROSSE-MORDERO</t>
  </si>
  <si>
    <t>20110312</t>
  </si>
  <si>
    <t>BUTIN</t>
  </si>
  <si>
    <t>20070331</t>
  </si>
  <si>
    <t>19680428</t>
  </si>
  <si>
    <t>SAMYN</t>
  </si>
  <si>
    <t>DESROUSSEAUX</t>
  </si>
  <si>
    <t>TIM</t>
  </si>
  <si>
    <t>20050716</t>
  </si>
  <si>
    <t>19770126</t>
  </si>
  <si>
    <t>ALBAUX</t>
  </si>
  <si>
    <t>19690209</t>
  </si>
  <si>
    <t>ENGRAND</t>
  </si>
  <si>
    <t>19780609</t>
  </si>
  <si>
    <t>TRINITY</t>
  </si>
  <si>
    <t>VERNET</t>
  </si>
  <si>
    <t>HAZARD</t>
  </si>
  <si>
    <t>DENAIN ATHLETIQUE CLUB</t>
  </si>
  <si>
    <t>DAC</t>
  </si>
  <si>
    <t>NOVELLI</t>
  </si>
  <si>
    <t>DE GRYSE</t>
  </si>
  <si>
    <t>ANITA</t>
  </si>
  <si>
    <t>DELCROIX</t>
  </si>
  <si>
    <t>VERDIERE</t>
  </si>
  <si>
    <t>LETURCQ</t>
  </si>
  <si>
    <t>19790420</t>
  </si>
  <si>
    <t>KLEWIEC</t>
  </si>
  <si>
    <t>19641027</t>
  </si>
  <si>
    <t>AZEVEDO</t>
  </si>
  <si>
    <t>AIT AMIR</t>
  </si>
  <si>
    <t>ABBES</t>
  </si>
  <si>
    <t>FELLAH</t>
  </si>
  <si>
    <t>FERNEZ</t>
  </si>
  <si>
    <t>19890524</t>
  </si>
  <si>
    <t>DEGROISE</t>
  </si>
  <si>
    <t>19850411</t>
  </si>
  <si>
    <t>VANDRECQ</t>
  </si>
  <si>
    <t>RAOUL</t>
  </si>
  <si>
    <t>DE RYCKE</t>
  </si>
  <si>
    <t>19760119</t>
  </si>
  <si>
    <t>LOUISA</t>
  </si>
  <si>
    <t>HAROUX</t>
  </si>
  <si>
    <t>19790902</t>
  </si>
  <si>
    <t>FERRARO</t>
  </si>
  <si>
    <t>GUISEPPE</t>
  </si>
  <si>
    <t>DEPRET</t>
  </si>
  <si>
    <t>19461230</t>
  </si>
  <si>
    <t>ENTENTE ATHLETIQUE DOUCHYNOISE</t>
  </si>
  <si>
    <t>EAD</t>
  </si>
  <si>
    <t>GRARD</t>
  </si>
  <si>
    <t>19840809</t>
  </si>
  <si>
    <t>SILVA</t>
  </si>
  <si>
    <t>19640622</t>
  </si>
  <si>
    <t>19540425</t>
  </si>
  <si>
    <t>19770618</t>
  </si>
  <si>
    <t>19760509</t>
  </si>
  <si>
    <t>COSTANZO</t>
  </si>
  <si>
    <t>19780306</t>
  </si>
  <si>
    <t>VERBEKE</t>
  </si>
  <si>
    <t>HOLIN</t>
  </si>
  <si>
    <t>19820520</t>
  </si>
  <si>
    <t>LELONG</t>
  </si>
  <si>
    <t>19830302</t>
  </si>
  <si>
    <t>THUILLIEZ</t>
  </si>
  <si>
    <t>19881102</t>
  </si>
  <si>
    <t>TINTURIER</t>
  </si>
  <si>
    <t>19840613</t>
  </si>
  <si>
    <t>19860624</t>
  </si>
  <si>
    <t>VAZ CARRONDO</t>
  </si>
  <si>
    <t>19540106</t>
  </si>
  <si>
    <t>C.O. MUNICIPAL ESCAUDINOIS</t>
  </si>
  <si>
    <t>TRAMBLAY</t>
  </si>
  <si>
    <t>19431222</t>
  </si>
  <si>
    <t>LECOCQ</t>
  </si>
  <si>
    <t>19700505</t>
  </si>
  <si>
    <t>DERUELLE</t>
  </si>
  <si>
    <t>19490824</t>
  </si>
  <si>
    <t>BENDJEFFEL</t>
  </si>
  <si>
    <t>19520815</t>
  </si>
  <si>
    <t>19611009</t>
  </si>
  <si>
    <t>AUTES</t>
  </si>
  <si>
    <t>20001030</t>
  </si>
  <si>
    <t>19710805</t>
  </si>
  <si>
    <t>19530724</t>
  </si>
  <si>
    <t>LAQUEUX</t>
  </si>
  <si>
    <t>19520725</t>
  </si>
  <si>
    <t>19681029</t>
  </si>
  <si>
    <t>LAGOUCHE</t>
  </si>
  <si>
    <t>MARCUZZI</t>
  </si>
  <si>
    <t>19661209</t>
  </si>
  <si>
    <t>MULAS</t>
  </si>
  <si>
    <t>19841011</t>
  </si>
  <si>
    <t>COUSIN</t>
  </si>
  <si>
    <t>20040331</t>
  </si>
  <si>
    <t>DEFER</t>
  </si>
  <si>
    <t>20000914</t>
  </si>
  <si>
    <t>TABARY</t>
  </si>
  <si>
    <t>19651004</t>
  </si>
  <si>
    <t>19690920</t>
  </si>
  <si>
    <t>20060318</t>
  </si>
  <si>
    <t>19670518</t>
  </si>
  <si>
    <t>20090923</t>
  </si>
  <si>
    <t>20010918</t>
  </si>
  <si>
    <t>ANGIE</t>
  </si>
  <si>
    <t>20060709</t>
  </si>
  <si>
    <t>20090826</t>
  </si>
  <si>
    <t>MIGNON</t>
  </si>
  <si>
    <t>COLINE</t>
  </si>
  <si>
    <t>20050227</t>
  </si>
  <si>
    <t>DELALLEAU</t>
  </si>
  <si>
    <t>19491009</t>
  </si>
  <si>
    <t>19681115</t>
  </si>
  <si>
    <t>20100902</t>
  </si>
  <si>
    <t>BELHAJ</t>
  </si>
  <si>
    <t>SYAM</t>
  </si>
  <si>
    <t>PTASZYNSKI</t>
  </si>
  <si>
    <t>20090401</t>
  </si>
  <si>
    <t>DELCOURT</t>
  </si>
  <si>
    <t>20100327</t>
  </si>
  <si>
    <t>LENNE</t>
  </si>
  <si>
    <t>19640918</t>
  </si>
  <si>
    <t>NAOMI</t>
  </si>
  <si>
    <t>20071207</t>
  </si>
  <si>
    <t>ROSZAK</t>
  </si>
  <si>
    <t>20090813</t>
  </si>
  <si>
    <t>20130731</t>
  </si>
  <si>
    <t>BIHYA</t>
  </si>
  <si>
    <t>20040203</t>
  </si>
  <si>
    <t>20051102</t>
  </si>
  <si>
    <t>VASSEUR</t>
  </si>
  <si>
    <t>HANIA</t>
  </si>
  <si>
    <t>20040608</t>
  </si>
  <si>
    <t>ALHIANE</t>
  </si>
  <si>
    <t>SAUMAYA</t>
  </si>
  <si>
    <t>20140213</t>
  </si>
  <si>
    <t>OUANANE</t>
  </si>
  <si>
    <t>20120127</t>
  </si>
  <si>
    <t>19750311</t>
  </si>
  <si>
    <t>BOUCHET</t>
  </si>
  <si>
    <t>YLAN</t>
  </si>
  <si>
    <t>20110205</t>
  </si>
  <si>
    <t>19690812</t>
  </si>
  <si>
    <t>ZIDANE</t>
  </si>
  <si>
    <t>VUYLSTEKE</t>
  </si>
  <si>
    <t>JALANE</t>
  </si>
  <si>
    <t>20050722</t>
  </si>
  <si>
    <t>LEANNE</t>
  </si>
  <si>
    <t>20070628</t>
  </si>
  <si>
    <t>20080620</t>
  </si>
  <si>
    <t>CRASNAULT</t>
  </si>
  <si>
    <t>20010803</t>
  </si>
  <si>
    <t>20070515</t>
  </si>
  <si>
    <t>20110115</t>
  </si>
  <si>
    <t>DUHEM</t>
  </si>
  <si>
    <t>20120110</t>
  </si>
  <si>
    <t>19770717</t>
  </si>
  <si>
    <t>FANNY</t>
  </si>
  <si>
    <t>20130727</t>
  </si>
  <si>
    <t>20120402</t>
  </si>
  <si>
    <t>20110704</t>
  </si>
  <si>
    <t>20110604</t>
  </si>
  <si>
    <t>MAXINE</t>
  </si>
  <si>
    <t>20140125</t>
  </si>
  <si>
    <t>19830205</t>
  </si>
  <si>
    <t>SASHA</t>
  </si>
  <si>
    <t>20090218</t>
  </si>
  <si>
    <t>KARCZEWSKI</t>
  </si>
  <si>
    <t>GRIMAUX</t>
  </si>
  <si>
    <t>20060302</t>
  </si>
  <si>
    <t>WAREMBOURG</t>
  </si>
  <si>
    <t>SIHAME</t>
  </si>
  <si>
    <t>BESSAM</t>
  </si>
  <si>
    <t>20030522</t>
  </si>
  <si>
    <t>NAJATE</t>
  </si>
  <si>
    <t>20060827</t>
  </si>
  <si>
    <t>ADAME</t>
  </si>
  <si>
    <t>20110329</t>
  </si>
  <si>
    <t>20051001</t>
  </si>
  <si>
    <t>CHERON</t>
  </si>
  <si>
    <t>19780214</t>
  </si>
  <si>
    <t>TEBBI</t>
  </si>
  <si>
    <t>19720211</t>
  </si>
  <si>
    <t>20131011</t>
  </si>
  <si>
    <t>SALHI</t>
  </si>
  <si>
    <t>LEYNA</t>
  </si>
  <si>
    <t>20131017</t>
  </si>
  <si>
    <t>19780731</t>
  </si>
  <si>
    <t>ADIMI</t>
  </si>
  <si>
    <t>SOUAAD</t>
  </si>
  <si>
    <t>20101108</t>
  </si>
  <si>
    <t>19811213</t>
  </si>
  <si>
    <t>20110221</t>
  </si>
  <si>
    <t>VANDEKERKHOVE</t>
  </si>
  <si>
    <t>19400430</t>
  </si>
  <si>
    <t>ENTENTE SPORTIVE GYMNIQUE FAUMONTOISE</t>
  </si>
  <si>
    <t>ESGF</t>
  </si>
  <si>
    <t>LESPAGNOL</t>
  </si>
  <si>
    <t>19581026</t>
  </si>
  <si>
    <t>SILVERT</t>
  </si>
  <si>
    <t>19610508</t>
  </si>
  <si>
    <t>19450323</t>
  </si>
  <si>
    <t>BAUDE</t>
  </si>
  <si>
    <t>19460715</t>
  </si>
  <si>
    <t>VENDAMME</t>
  </si>
  <si>
    <t>19810519</t>
  </si>
  <si>
    <t>HEINE</t>
  </si>
  <si>
    <t>19810427</t>
  </si>
  <si>
    <t>LEKEUX</t>
  </si>
  <si>
    <t>LAGACHE</t>
  </si>
  <si>
    <t>19530610</t>
  </si>
  <si>
    <t>HECQUET</t>
  </si>
  <si>
    <t>19750203</t>
  </si>
  <si>
    <t>HERGNIES ATHLETIQUE CLUB</t>
  </si>
  <si>
    <t>HAC</t>
  </si>
  <si>
    <t>BEAURIEUX</t>
  </si>
  <si>
    <t>19580525</t>
  </si>
  <si>
    <t>WAMBECK</t>
  </si>
  <si>
    <t>19741221</t>
  </si>
  <si>
    <t>COURCEL</t>
  </si>
  <si>
    <t>SANDY</t>
  </si>
  <si>
    <t>19960907</t>
  </si>
  <si>
    <t>VANTREPOTTE</t>
  </si>
  <si>
    <t>19791225</t>
  </si>
  <si>
    <t>CARDON</t>
  </si>
  <si>
    <t>20051027</t>
  </si>
  <si>
    <t>20080213</t>
  </si>
  <si>
    <t>BLANCHART</t>
  </si>
  <si>
    <t>20080526</t>
  </si>
  <si>
    <t>19770315</t>
  </si>
  <si>
    <t>CARBONNET</t>
  </si>
  <si>
    <t>20040424</t>
  </si>
  <si>
    <t>GOBERT</t>
  </si>
  <si>
    <t>20090312</t>
  </si>
  <si>
    <t>ISOLINE</t>
  </si>
  <si>
    <t>20110317</t>
  </si>
  <si>
    <t>DELRUYTER</t>
  </si>
  <si>
    <t>19591116</t>
  </si>
  <si>
    <t>DUFRENNE</t>
  </si>
  <si>
    <t>PITON</t>
  </si>
  <si>
    <t>20061208</t>
  </si>
  <si>
    <t>19740716</t>
  </si>
  <si>
    <t>20080324</t>
  </si>
  <si>
    <t>20060609</t>
  </si>
  <si>
    <t>LALIE</t>
  </si>
  <si>
    <t>LEROY-BASILE</t>
  </si>
  <si>
    <t>19820523</t>
  </si>
  <si>
    <t>GAMBATESA</t>
  </si>
  <si>
    <t>19590711</t>
  </si>
  <si>
    <t>SAELENS</t>
  </si>
  <si>
    <t>19520123</t>
  </si>
  <si>
    <t>DEBLIECK</t>
  </si>
  <si>
    <t>19230821</t>
  </si>
  <si>
    <t>ATHLETIC CLUB DE SAULTAIN</t>
  </si>
  <si>
    <t>LEMAITRE</t>
  </si>
  <si>
    <t>19510331</t>
  </si>
  <si>
    <t>19850927</t>
  </si>
  <si>
    <t>WAILLIEZ</t>
  </si>
  <si>
    <t>19560217</t>
  </si>
  <si>
    <t>19500327</t>
  </si>
  <si>
    <t>BRIMANS</t>
  </si>
  <si>
    <t>19690731</t>
  </si>
  <si>
    <t>DELGRANGE</t>
  </si>
  <si>
    <t>19940621</t>
  </si>
  <si>
    <t>DELSART</t>
  </si>
  <si>
    <t>19941108</t>
  </si>
  <si>
    <t>DEBLIQUIS</t>
  </si>
  <si>
    <t>19980429</t>
  </si>
  <si>
    <t>MARIE-NOELLE</t>
  </si>
  <si>
    <t>19600109</t>
  </si>
  <si>
    <t>19690314</t>
  </si>
  <si>
    <t>20090905</t>
  </si>
  <si>
    <t>20071008</t>
  </si>
  <si>
    <t>19920918</t>
  </si>
  <si>
    <t>19611116</t>
  </si>
  <si>
    <t>CAULIER</t>
  </si>
  <si>
    <t>DELECLUSE</t>
  </si>
  <si>
    <t>NELL</t>
  </si>
  <si>
    <t>20080717</t>
  </si>
  <si>
    <t>AJALA</t>
  </si>
  <si>
    <t>20081210</t>
  </si>
  <si>
    <t>BIDAULT</t>
  </si>
  <si>
    <t>20110731</t>
  </si>
  <si>
    <t>DE CLERCQ</t>
  </si>
  <si>
    <t>HORTENSE</t>
  </si>
  <si>
    <t>20091226</t>
  </si>
  <si>
    <t>DERQUENNE</t>
  </si>
  <si>
    <t>20110710</t>
  </si>
  <si>
    <t>OULJOUR</t>
  </si>
  <si>
    <t>20120803</t>
  </si>
  <si>
    <t>20081029</t>
  </si>
  <si>
    <t>SWERTS</t>
  </si>
  <si>
    <t>AUDEGOND</t>
  </si>
  <si>
    <t>MELVYN</t>
  </si>
  <si>
    <t>20090630</t>
  </si>
  <si>
    <t>LOANN</t>
  </si>
  <si>
    <t>20121117</t>
  </si>
  <si>
    <t>GRATTI</t>
  </si>
  <si>
    <t>20090317</t>
  </si>
  <si>
    <t>DEMARET</t>
  </si>
  <si>
    <t>EILEEN</t>
  </si>
  <si>
    <t>20100716</t>
  </si>
  <si>
    <t>AIDAN</t>
  </si>
  <si>
    <t>KILLALI</t>
  </si>
  <si>
    <t>20130122</t>
  </si>
  <si>
    <t>19530115</t>
  </si>
  <si>
    <t>AVENIR SOCIAL SIN LE NOBLE</t>
  </si>
  <si>
    <t>HERMAN</t>
  </si>
  <si>
    <t>MOGIS</t>
  </si>
  <si>
    <t>19620824</t>
  </si>
  <si>
    <t>BOURDET</t>
  </si>
  <si>
    <t>19641209</t>
  </si>
  <si>
    <t>LECIGNE</t>
  </si>
  <si>
    <t>19601207</t>
  </si>
  <si>
    <t>MAJCHRZAK</t>
  </si>
  <si>
    <t>19770223</t>
  </si>
  <si>
    <t>WIART</t>
  </si>
  <si>
    <t>19730623</t>
  </si>
  <si>
    <t>DELROCHE</t>
  </si>
  <si>
    <t>19710724</t>
  </si>
  <si>
    <t>BUSCOT</t>
  </si>
  <si>
    <t>19681227</t>
  </si>
  <si>
    <t>VANBESIEN</t>
  </si>
  <si>
    <t>HAYDOCK</t>
  </si>
  <si>
    <t>19580820</t>
  </si>
  <si>
    <t>SZYPRUK</t>
  </si>
  <si>
    <t>19601105</t>
  </si>
  <si>
    <t>RUNCO</t>
  </si>
  <si>
    <t>19710102</t>
  </si>
  <si>
    <t>MAUGER-BEAUCOURT</t>
  </si>
  <si>
    <t>19700925</t>
  </si>
  <si>
    <t>PODVIN</t>
  </si>
  <si>
    <t>19750323</t>
  </si>
  <si>
    <t>TAHON</t>
  </si>
  <si>
    <t>19701020</t>
  </si>
  <si>
    <t>19730325</t>
  </si>
  <si>
    <t>GASDON</t>
  </si>
  <si>
    <t>20040801</t>
  </si>
  <si>
    <t>AMBLARD-FOLCKE</t>
  </si>
  <si>
    <t>CARPEZA</t>
  </si>
  <si>
    <t>19710729</t>
  </si>
  <si>
    <t>20060602</t>
  </si>
  <si>
    <t>19890605</t>
  </si>
  <si>
    <t>HUCHETTE</t>
  </si>
  <si>
    <t>CANDELIER</t>
  </si>
  <si>
    <t>19890215</t>
  </si>
  <si>
    <t>DELEZENNE</t>
  </si>
  <si>
    <t>19850120</t>
  </si>
  <si>
    <t>WATRELOT</t>
  </si>
  <si>
    <t>19880321</t>
  </si>
  <si>
    <t>PAQUET</t>
  </si>
  <si>
    <t>19770820</t>
  </si>
  <si>
    <t>DALL'OGLIO</t>
  </si>
  <si>
    <t>19710702</t>
  </si>
  <si>
    <t>DESCATOIRE</t>
  </si>
  <si>
    <t>19800731</t>
  </si>
  <si>
    <t>EMPISSE</t>
  </si>
  <si>
    <t>20031031</t>
  </si>
  <si>
    <t>CEZARD</t>
  </si>
  <si>
    <t>DUPIN</t>
  </si>
  <si>
    <t>19750618</t>
  </si>
  <si>
    <t>KURASINSKI</t>
  </si>
  <si>
    <t>19730605</t>
  </si>
  <si>
    <t>GUERDIN</t>
  </si>
  <si>
    <t>20110208</t>
  </si>
  <si>
    <t>20070113</t>
  </si>
  <si>
    <t>20030211</t>
  </si>
  <si>
    <t>SZCZOT</t>
  </si>
  <si>
    <t>JACOBS</t>
  </si>
  <si>
    <t>20090727</t>
  </si>
  <si>
    <t>19950306</t>
  </si>
  <si>
    <t>HALLUIN</t>
  </si>
  <si>
    <t>19790320</t>
  </si>
  <si>
    <t>DUPRIEZ</t>
  </si>
  <si>
    <t>19670703</t>
  </si>
  <si>
    <t>PELISSIER</t>
  </si>
  <si>
    <t>19751002</t>
  </si>
  <si>
    <t>19800514</t>
  </si>
  <si>
    <t>MORISAUX</t>
  </si>
  <si>
    <t>19700520</t>
  </si>
  <si>
    <t>MAHY</t>
  </si>
  <si>
    <t>19770722</t>
  </si>
  <si>
    <t>OUASSILA</t>
  </si>
  <si>
    <t>19800130</t>
  </si>
  <si>
    <t>LOIRE</t>
  </si>
  <si>
    <t>CAPLIEZ</t>
  </si>
  <si>
    <t>ALBANE</t>
  </si>
  <si>
    <t>20050523</t>
  </si>
  <si>
    <t>AUBIN</t>
  </si>
  <si>
    <t>NATACHA</t>
  </si>
  <si>
    <t>DELOBELLE</t>
  </si>
  <si>
    <t>19861114</t>
  </si>
  <si>
    <t>BARELLE</t>
  </si>
  <si>
    <t>NDIAYE</t>
  </si>
  <si>
    <t>20050519</t>
  </si>
  <si>
    <t>FAUQUEUX</t>
  </si>
  <si>
    <t>19690416</t>
  </si>
  <si>
    <t>TANRE</t>
  </si>
  <si>
    <t>20031024</t>
  </si>
  <si>
    <t>DOLIGEZ</t>
  </si>
  <si>
    <t>19710418</t>
  </si>
  <si>
    <t>CANIS</t>
  </si>
  <si>
    <t>20020404</t>
  </si>
  <si>
    <t>NOWAK</t>
  </si>
  <si>
    <t>20030104</t>
  </si>
  <si>
    <t>19710528</t>
  </si>
  <si>
    <t>ATHLETISME LOISIR COMPET VIEUX CONDE</t>
  </si>
  <si>
    <t>ALCVC</t>
  </si>
  <si>
    <t>FALCE</t>
  </si>
  <si>
    <t>PACE</t>
  </si>
  <si>
    <t>19621221</t>
  </si>
  <si>
    <t>BEN BALLA</t>
  </si>
  <si>
    <t>MEHADI</t>
  </si>
  <si>
    <t>SCARAMUZZINO</t>
  </si>
  <si>
    <t>DE DEKEN</t>
  </si>
  <si>
    <t>19620827</t>
  </si>
  <si>
    <t>FROMONT</t>
  </si>
  <si>
    <t>NAILI</t>
  </si>
  <si>
    <t>ZORLECH</t>
  </si>
  <si>
    <t>GILLARDIN</t>
  </si>
  <si>
    <t>D'ANTONI</t>
  </si>
  <si>
    <t>JAZDONCZYK</t>
  </si>
  <si>
    <t>19550527</t>
  </si>
  <si>
    <t>PENNE</t>
  </si>
  <si>
    <t>20001203</t>
  </si>
  <si>
    <t>PAGANO</t>
  </si>
  <si>
    <t>JABLONSKI</t>
  </si>
  <si>
    <t>DERBAL</t>
  </si>
  <si>
    <t>BRZEZINSKI</t>
  </si>
  <si>
    <t>MUREZ</t>
  </si>
  <si>
    <t>19720308</t>
  </si>
  <si>
    <t>19771003</t>
  </si>
  <si>
    <t>19831218</t>
  </si>
  <si>
    <t>HENON</t>
  </si>
  <si>
    <t>19900423</t>
  </si>
  <si>
    <t>NIEDZWIECKI</t>
  </si>
  <si>
    <t>FLAMME</t>
  </si>
  <si>
    <t>MARIE JEANNE</t>
  </si>
  <si>
    <t>19860528</t>
  </si>
  <si>
    <t>SOLENA</t>
  </si>
  <si>
    <t>20100202</t>
  </si>
  <si>
    <t>19890208</t>
  </si>
  <si>
    <t>PINON</t>
  </si>
  <si>
    <t>ELYA</t>
  </si>
  <si>
    <t>19850626</t>
  </si>
  <si>
    <t>19770628</t>
  </si>
  <si>
    <t>MAETSAERH</t>
  </si>
  <si>
    <t>20061108</t>
  </si>
  <si>
    <t>FERNANDES MOULARD</t>
  </si>
  <si>
    <t>19810402</t>
  </si>
  <si>
    <t>19730512</t>
  </si>
  <si>
    <t>MALICE</t>
  </si>
  <si>
    <t>MARIE PAULE</t>
  </si>
  <si>
    <t>19590202</t>
  </si>
  <si>
    <t>DOUANNE</t>
  </si>
  <si>
    <t>19700325</t>
  </si>
  <si>
    <t>19721105</t>
  </si>
  <si>
    <t>DE BAERDEMACKER</t>
  </si>
  <si>
    <t>19760405</t>
  </si>
  <si>
    <t>19830617</t>
  </si>
  <si>
    <t>HONOREZ</t>
  </si>
  <si>
    <t>19640512</t>
  </si>
  <si>
    <t>20121119</t>
  </si>
  <si>
    <t>PERE</t>
  </si>
  <si>
    <t>19670622</t>
  </si>
  <si>
    <t>TRELCAT CHOUAN</t>
  </si>
  <si>
    <t>GUILIANO</t>
  </si>
  <si>
    <t>LOREDANE</t>
  </si>
  <si>
    <t>20110325</t>
  </si>
  <si>
    <t>20100810</t>
  </si>
  <si>
    <t>SANDRO</t>
  </si>
  <si>
    <t>20130622</t>
  </si>
  <si>
    <t>PETIAUX</t>
  </si>
  <si>
    <t>19790221</t>
  </si>
  <si>
    <t>COURBET</t>
  </si>
  <si>
    <t>20110727</t>
  </si>
  <si>
    <t>19781009</t>
  </si>
  <si>
    <t>LALOUX</t>
  </si>
  <si>
    <t>19800101</t>
  </si>
  <si>
    <t>20130113</t>
  </si>
  <si>
    <t>AHYAD</t>
  </si>
  <si>
    <t>19770326</t>
  </si>
  <si>
    <t>20081202</t>
  </si>
  <si>
    <t>LUDEWIG</t>
  </si>
  <si>
    <t>NYLA</t>
  </si>
  <si>
    <t>ALYA</t>
  </si>
  <si>
    <t>19800112</t>
  </si>
  <si>
    <t>20001024</t>
  </si>
  <si>
    <t>FROUCHART</t>
  </si>
  <si>
    <t>19730204</t>
  </si>
  <si>
    <t>OZIARD</t>
  </si>
  <si>
    <t>HABRYKA LOSSE</t>
  </si>
  <si>
    <t>LEANDRE</t>
  </si>
  <si>
    <t>ELISEA</t>
  </si>
  <si>
    <t>20131219</t>
  </si>
  <si>
    <t>CAMBONI</t>
  </si>
  <si>
    <t>20140222</t>
  </si>
  <si>
    <t>WILLEMAN</t>
  </si>
  <si>
    <t>20070625</t>
  </si>
  <si>
    <t>VERSCHUEREN</t>
  </si>
  <si>
    <t>SELENE</t>
  </si>
  <si>
    <t>20120807</t>
  </si>
  <si>
    <t>LOUASSINI</t>
  </si>
  <si>
    <t>NAWELLE</t>
  </si>
  <si>
    <t>20091204</t>
  </si>
  <si>
    <t>19780316</t>
  </si>
  <si>
    <t>OVIDE</t>
  </si>
  <si>
    <t>19850502</t>
  </si>
  <si>
    <t>20130224</t>
  </si>
  <si>
    <t>GUIOT</t>
  </si>
  <si>
    <t>19750905</t>
  </si>
  <si>
    <t>WAROT</t>
  </si>
  <si>
    <t>19980416</t>
  </si>
  <si>
    <t>PAYAGE</t>
  </si>
  <si>
    <t>PIEDBOEUF</t>
  </si>
  <si>
    <t>19960720</t>
  </si>
  <si>
    <t>ID AMER</t>
  </si>
  <si>
    <t>MOHAMED AMINE</t>
  </si>
  <si>
    <t>MASSE LEFEVRE</t>
  </si>
  <si>
    <t>19860610</t>
  </si>
  <si>
    <t>20130919</t>
  </si>
  <si>
    <t>ZELIA</t>
  </si>
  <si>
    <t>HERMIGNIES</t>
  </si>
  <si>
    <t>20071224</t>
  </si>
  <si>
    <t>NOURY</t>
  </si>
  <si>
    <t>20100605</t>
  </si>
  <si>
    <t>19770226</t>
  </si>
  <si>
    <t>20130715</t>
  </si>
  <si>
    <t>19741121</t>
  </si>
  <si>
    <t>GANCHEGUI</t>
  </si>
  <si>
    <t>PLUCHARD</t>
  </si>
  <si>
    <t>20140107</t>
  </si>
  <si>
    <t>BENMOUSSA</t>
  </si>
  <si>
    <t>ALBAGNAC</t>
  </si>
  <si>
    <t>19810115</t>
  </si>
  <si>
    <t>PLICHARD</t>
  </si>
  <si>
    <t>20091202</t>
  </si>
  <si>
    <t>20091109</t>
  </si>
  <si>
    <t>LEANA</t>
  </si>
  <si>
    <t>20030808</t>
  </si>
  <si>
    <t>19770807</t>
  </si>
  <si>
    <t>HAMADI</t>
  </si>
  <si>
    <t>SANAE</t>
  </si>
  <si>
    <t>ODOUX</t>
  </si>
  <si>
    <t>20100218</t>
  </si>
  <si>
    <t>19760318</t>
  </si>
  <si>
    <t>MAZIANI</t>
  </si>
  <si>
    <t>SALMAN</t>
  </si>
  <si>
    <t>20130829</t>
  </si>
  <si>
    <t>ALESSIO</t>
  </si>
  <si>
    <t>MAENHOUT</t>
  </si>
  <si>
    <t>20140110</t>
  </si>
  <si>
    <t>20140121</t>
  </si>
  <si>
    <t>TEO</t>
  </si>
  <si>
    <t>ADAMO</t>
  </si>
  <si>
    <t>19970225</t>
  </si>
  <si>
    <t>DANGLOT CAULIEZ</t>
  </si>
  <si>
    <t>20140319</t>
  </si>
  <si>
    <t>DESSE</t>
  </si>
  <si>
    <t>20150110</t>
  </si>
  <si>
    <t>ESMA</t>
  </si>
  <si>
    <t>19910113</t>
  </si>
  <si>
    <t>20130813</t>
  </si>
  <si>
    <t>HARICHE</t>
  </si>
  <si>
    <t>KAHINA</t>
  </si>
  <si>
    <t>20070817</t>
  </si>
  <si>
    <t>20130605</t>
  </si>
  <si>
    <t>BRASSARD</t>
  </si>
  <si>
    <t>20061226</t>
  </si>
  <si>
    <t>VERDAVAINE</t>
  </si>
  <si>
    <t>LIVIO</t>
  </si>
  <si>
    <t>20140830</t>
  </si>
  <si>
    <t>PETITJEAN</t>
  </si>
  <si>
    <t>GIULIA</t>
  </si>
  <si>
    <t>20130216</t>
  </si>
  <si>
    <t>MAZARI</t>
  </si>
  <si>
    <t>FAEL</t>
  </si>
  <si>
    <t>19700705</t>
  </si>
  <si>
    <t>19820515</t>
  </si>
  <si>
    <t>JONNIAUX</t>
  </si>
  <si>
    <t>20030830</t>
  </si>
  <si>
    <t>IHSSANE</t>
  </si>
  <si>
    <t>20141122</t>
  </si>
  <si>
    <t>ELIA</t>
  </si>
  <si>
    <t>19870620</t>
  </si>
  <si>
    <t>EJEBLI</t>
  </si>
  <si>
    <t>SOUHEYL</t>
  </si>
  <si>
    <t>20100118</t>
  </si>
  <si>
    <t>JAHED</t>
  </si>
  <si>
    <t>20131221</t>
  </si>
  <si>
    <t>20111016</t>
  </si>
  <si>
    <t>20130917</t>
  </si>
  <si>
    <t>BARGIBANT</t>
  </si>
  <si>
    <t>20141009</t>
  </si>
  <si>
    <t>THYMEO</t>
  </si>
  <si>
    <t>20100729</t>
  </si>
  <si>
    <t>20030305</t>
  </si>
  <si>
    <t>LIENARD</t>
  </si>
  <si>
    <t>DEHIER SILVA</t>
  </si>
  <si>
    <t>SELASSIE</t>
  </si>
  <si>
    <t>20150528</t>
  </si>
  <si>
    <t>19780215</t>
  </si>
  <si>
    <t>FILIPOWSKI</t>
  </si>
  <si>
    <t>TOMMASETTI</t>
  </si>
  <si>
    <t>20150916</t>
  </si>
  <si>
    <t>20111217</t>
  </si>
  <si>
    <t>JEUNESSE CAPPELLOISE ATHLETISME</t>
  </si>
  <si>
    <t>JCA</t>
  </si>
  <si>
    <t>DESSAINT JEAN</t>
  </si>
  <si>
    <t>GOURNAY</t>
  </si>
  <si>
    <t>20050211</t>
  </si>
  <si>
    <t>DESSAINTJEAN</t>
  </si>
  <si>
    <t>19700306</t>
  </si>
  <si>
    <t>DESTEIRDT</t>
  </si>
  <si>
    <t>JEAN RAYMOND</t>
  </si>
  <si>
    <t>19620311</t>
  </si>
  <si>
    <t>20110826</t>
  </si>
  <si>
    <t>LABE</t>
  </si>
  <si>
    <t>GEORGES YVES</t>
  </si>
  <si>
    <t>BAERT</t>
  </si>
  <si>
    <t>19601218</t>
  </si>
  <si>
    <t>19650821</t>
  </si>
  <si>
    <t>FOUCHE</t>
  </si>
  <si>
    <t>19740501</t>
  </si>
  <si>
    <t>LESCOP</t>
  </si>
  <si>
    <t>19930319</t>
  </si>
  <si>
    <t>DECROOCQ HERBAUT</t>
  </si>
  <si>
    <t>20060804</t>
  </si>
  <si>
    <t>AVONTURE</t>
  </si>
  <si>
    <t>19760108</t>
  </si>
  <si>
    <t>VAESKEN</t>
  </si>
  <si>
    <t>19780510</t>
  </si>
  <si>
    <t>VANDENBERGHE</t>
  </si>
  <si>
    <t>ROBILLIART</t>
  </si>
  <si>
    <t>19710512</t>
  </si>
  <si>
    <t>DUPONCHEL</t>
  </si>
  <si>
    <t>GUILAIN</t>
  </si>
  <si>
    <t>19780108</t>
  </si>
  <si>
    <t>19810119</t>
  </si>
  <si>
    <t>BRYSSE</t>
  </si>
  <si>
    <t>19600412</t>
  </si>
  <si>
    <t>20090611</t>
  </si>
  <si>
    <t>DENOLF</t>
  </si>
  <si>
    <t>20010916</t>
  </si>
  <si>
    <t>19620906</t>
  </si>
  <si>
    <t>LIBERT</t>
  </si>
  <si>
    <t>20051228</t>
  </si>
  <si>
    <t>19810819</t>
  </si>
  <si>
    <t>SWAN</t>
  </si>
  <si>
    <t>19750803</t>
  </si>
  <si>
    <t>19880815</t>
  </si>
  <si>
    <t>PRISCILLA</t>
  </si>
  <si>
    <t>19820901</t>
  </si>
  <si>
    <t>19780319</t>
  </si>
  <si>
    <t>COUSEIN</t>
  </si>
  <si>
    <t>20110817</t>
  </si>
  <si>
    <t>CLAUDIE</t>
  </si>
  <si>
    <t>LEMAGNENT</t>
  </si>
  <si>
    <t>20001103</t>
  </si>
  <si>
    <t>20081016</t>
  </si>
  <si>
    <t>20110929</t>
  </si>
  <si>
    <t>ELLEBOODE</t>
  </si>
  <si>
    <t>DECOSTER</t>
  </si>
  <si>
    <t>19921022</t>
  </si>
  <si>
    <t>AGEZ</t>
  </si>
  <si>
    <t>MAEGANE</t>
  </si>
  <si>
    <t>19910901</t>
  </si>
  <si>
    <t>20130414</t>
  </si>
  <si>
    <t>RINGOT</t>
  </si>
  <si>
    <t>20010922</t>
  </si>
  <si>
    <t>20060825</t>
  </si>
  <si>
    <t>19700111</t>
  </si>
  <si>
    <t>20121222</t>
  </si>
  <si>
    <t>19920421</t>
  </si>
  <si>
    <t>LEBORGNE</t>
  </si>
  <si>
    <t>20080211</t>
  </si>
  <si>
    <t>20110310</t>
  </si>
  <si>
    <t>20091015</t>
  </si>
  <si>
    <t>BOUCKE</t>
  </si>
  <si>
    <t>20080225</t>
  </si>
  <si>
    <t>20071005</t>
  </si>
  <si>
    <t>19870414</t>
  </si>
  <si>
    <t>BILE</t>
  </si>
  <si>
    <t>19670223</t>
  </si>
  <si>
    <t>19651128</t>
  </si>
  <si>
    <t>19610221</t>
  </si>
  <si>
    <t>20080219</t>
  </si>
  <si>
    <t>20071012</t>
  </si>
  <si>
    <t>JACQUEMART</t>
  </si>
  <si>
    <t>20120420</t>
  </si>
  <si>
    <t>19920104</t>
  </si>
  <si>
    <t>19800724</t>
  </si>
  <si>
    <t>NIEDZWIEDZINSKI</t>
  </si>
  <si>
    <t>20051011</t>
  </si>
  <si>
    <t>20060320</t>
  </si>
  <si>
    <t>GOEMAES</t>
  </si>
  <si>
    <t>19801221</t>
  </si>
  <si>
    <t>FLAVIE</t>
  </si>
  <si>
    <t>SAEGERMAN</t>
  </si>
  <si>
    <t>19770313</t>
  </si>
  <si>
    <t>19770715</t>
  </si>
  <si>
    <t>20090423</t>
  </si>
  <si>
    <t>20060411</t>
  </si>
  <si>
    <t>CATELIN</t>
  </si>
  <si>
    <t>19831113</t>
  </si>
  <si>
    <t>LEYTH</t>
  </si>
  <si>
    <t>CHENAL</t>
  </si>
  <si>
    <t>20091130</t>
  </si>
  <si>
    <t>20031124</t>
  </si>
  <si>
    <t>OUSSELIN</t>
  </si>
  <si>
    <t>EDWEN</t>
  </si>
  <si>
    <t>20110216</t>
  </si>
  <si>
    <t>TOUNSI</t>
  </si>
  <si>
    <t>WAMBECQ</t>
  </si>
  <si>
    <t>20080507</t>
  </si>
  <si>
    <t>20071027</t>
  </si>
  <si>
    <t>20011228</t>
  </si>
  <si>
    <t>19490715</t>
  </si>
  <si>
    <t>19500311</t>
  </si>
  <si>
    <t>19650510</t>
  </si>
  <si>
    <t>LAJOUX</t>
  </si>
  <si>
    <t>19601215</t>
  </si>
  <si>
    <t>19501112</t>
  </si>
  <si>
    <t>DERNONCOURT</t>
  </si>
  <si>
    <t>19591101</t>
  </si>
  <si>
    <t>BUSIERE</t>
  </si>
  <si>
    <t>19580630</t>
  </si>
  <si>
    <t>19501014</t>
  </si>
  <si>
    <t>BRUNA</t>
  </si>
  <si>
    <t>19530330</t>
  </si>
  <si>
    <t>19570226</t>
  </si>
  <si>
    <t>20061122</t>
  </si>
  <si>
    <t>LE GAL</t>
  </si>
  <si>
    <t>20120204</t>
  </si>
  <si>
    <t>20130721</t>
  </si>
  <si>
    <t>20120113</t>
  </si>
  <si>
    <t>20131004</t>
  </si>
  <si>
    <t>VERBEUGT</t>
  </si>
  <si>
    <t>MARIE-ANGE</t>
  </si>
  <si>
    <t>AVISSE</t>
  </si>
  <si>
    <t>MARIE-LINE</t>
  </si>
  <si>
    <t>19730603</t>
  </si>
  <si>
    <t>19580901</t>
  </si>
  <si>
    <t>KOPP</t>
  </si>
  <si>
    <t>GUISLAINE</t>
  </si>
  <si>
    <t>19500627</t>
  </si>
  <si>
    <t>20111013</t>
  </si>
  <si>
    <t>DUCATEZ</t>
  </si>
  <si>
    <t>19601111</t>
  </si>
  <si>
    <t>MANZI</t>
  </si>
  <si>
    <t>MARYLIN</t>
  </si>
  <si>
    <t>19530406</t>
  </si>
  <si>
    <t>19560426</t>
  </si>
  <si>
    <t>19560319</t>
  </si>
  <si>
    <t>19570627</t>
  </si>
  <si>
    <t>EMY</t>
  </si>
  <si>
    <t>20120606</t>
  </si>
  <si>
    <t>JUDO CLUB TETEGHEM DEFENSE ET FORME</t>
  </si>
  <si>
    <t>20131015</t>
  </si>
  <si>
    <t>20090314</t>
  </si>
  <si>
    <t>PIERRE JEAN</t>
  </si>
  <si>
    <t>19980702</t>
  </si>
  <si>
    <t>20121211</t>
  </si>
  <si>
    <t>KACED</t>
  </si>
  <si>
    <t>OFFICE MUNICIPAL DES SPORTS D'ANICHE</t>
  </si>
  <si>
    <t>20100204</t>
  </si>
  <si>
    <t>ZIMNOL</t>
  </si>
  <si>
    <t>MACAREZ</t>
  </si>
  <si>
    <t>ENOLA</t>
  </si>
  <si>
    <t>20090414</t>
  </si>
  <si>
    <t>BERDEG</t>
  </si>
  <si>
    <t>MELIHA</t>
  </si>
  <si>
    <t>YOUNG</t>
  </si>
  <si>
    <t>20120805</t>
  </si>
  <si>
    <t>MELIA</t>
  </si>
  <si>
    <t>20090225</t>
  </si>
  <si>
    <t>PIWON</t>
  </si>
  <si>
    <t>OLEK</t>
  </si>
  <si>
    <t>19370330</t>
  </si>
  <si>
    <t>19831002</t>
  </si>
  <si>
    <t>19720203</t>
  </si>
  <si>
    <t>PLONKA</t>
  </si>
  <si>
    <t>19750107</t>
  </si>
  <si>
    <t>SANNA</t>
  </si>
  <si>
    <t>RENATO</t>
  </si>
  <si>
    <t>19850406</t>
  </si>
  <si>
    <t>BLANCKAERT</t>
  </si>
  <si>
    <t>19610914</t>
  </si>
  <si>
    <t>BOUDRY</t>
  </si>
  <si>
    <t>19800225</t>
  </si>
  <si>
    <t>HAUCHART</t>
  </si>
  <si>
    <t>19790514</t>
  </si>
  <si>
    <t>19851210</t>
  </si>
  <si>
    <t>VERQUIN</t>
  </si>
  <si>
    <t>19841105</t>
  </si>
  <si>
    <t>BENARD</t>
  </si>
  <si>
    <t>HUREZ</t>
  </si>
  <si>
    <t>19930628</t>
  </si>
  <si>
    <t>BOURAOUI</t>
  </si>
  <si>
    <t>19801108</t>
  </si>
  <si>
    <t>RUSSANOWA</t>
  </si>
  <si>
    <t>19720518</t>
  </si>
  <si>
    <t>ANTONY</t>
  </si>
  <si>
    <t>BRUTEL</t>
  </si>
  <si>
    <t>19800205</t>
  </si>
  <si>
    <t>DROMBRY</t>
  </si>
  <si>
    <t>GONTIER</t>
  </si>
  <si>
    <t>KRYSZTOFIAK</t>
  </si>
  <si>
    <t>19740107</t>
  </si>
  <si>
    <t>19671113</t>
  </si>
  <si>
    <t>SUEL</t>
  </si>
  <si>
    <t>19760702</t>
  </si>
  <si>
    <t>20031013</t>
  </si>
  <si>
    <t>METALLAGHI</t>
  </si>
  <si>
    <t>19721016</t>
  </si>
  <si>
    <t>ANICHE ATHLETISME CLUB</t>
  </si>
  <si>
    <t>19740730</t>
  </si>
  <si>
    <t>19720811</t>
  </si>
  <si>
    <t>BOURRADA</t>
  </si>
  <si>
    <t>19610618</t>
  </si>
  <si>
    <t>CAUVIN</t>
  </si>
  <si>
    <t>19761207</t>
  </si>
  <si>
    <t>KSIAZKIEWICZ</t>
  </si>
  <si>
    <t>YANICK</t>
  </si>
  <si>
    <t>NATHIEZ</t>
  </si>
  <si>
    <t>19641124</t>
  </si>
  <si>
    <t>PHILLIPPOT</t>
  </si>
  <si>
    <t>19691214</t>
  </si>
  <si>
    <t>LEBRUN</t>
  </si>
  <si>
    <t>AYARI</t>
  </si>
  <si>
    <t>MARCZAK</t>
  </si>
  <si>
    <t>20030102</t>
  </si>
  <si>
    <t>20000724</t>
  </si>
  <si>
    <t>HOUILLIEZ</t>
  </si>
  <si>
    <t>20021205</t>
  </si>
  <si>
    <t>CARBONNEL</t>
  </si>
  <si>
    <t>20041005</t>
  </si>
  <si>
    <t>MENELLE</t>
  </si>
  <si>
    <t>20060114</t>
  </si>
  <si>
    <t>20050318</t>
  </si>
  <si>
    <t>FURNE</t>
  </si>
  <si>
    <t>19810310</t>
  </si>
  <si>
    <t>KASSA BEGHDOUCHE</t>
  </si>
  <si>
    <t>19710625</t>
  </si>
  <si>
    <t>POIGNARD</t>
  </si>
  <si>
    <t>19710311</t>
  </si>
  <si>
    <t>19660413</t>
  </si>
  <si>
    <t>BACHELET</t>
  </si>
  <si>
    <t>SPORT EVASION DES 2 CAPS</t>
  </si>
  <si>
    <t>REMBUR</t>
  </si>
  <si>
    <t>19850921</t>
  </si>
  <si>
    <t>JOHANNE</t>
  </si>
  <si>
    <t>19821223</t>
  </si>
  <si>
    <t>QUEHEN</t>
  </si>
  <si>
    <t>FRANZ</t>
  </si>
  <si>
    <t>LAHCEN</t>
  </si>
  <si>
    <t>HAFSA</t>
  </si>
  <si>
    <t>CARPENTIER</t>
  </si>
  <si>
    <t>19700623</t>
  </si>
  <si>
    <t>MANIEZ</t>
  </si>
  <si>
    <t>19750523</t>
  </si>
  <si>
    <t>19750511</t>
  </si>
  <si>
    <t>094Fxxx</t>
  </si>
  <si>
    <t>MUSSO</t>
  </si>
  <si>
    <t>BROCARD</t>
  </si>
  <si>
    <t>DUCROCQ</t>
  </si>
  <si>
    <t>19611024</t>
  </si>
  <si>
    <t>LEGALL</t>
  </si>
  <si>
    <t>19741029</t>
  </si>
  <si>
    <t>LAPLACE</t>
  </si>
  <si>
    <t>075Fxxx</t>
  </si>
  <si>
    <t>HIS</t>
  </si>
  <si>
    <t>19890217</t>
  </si>
  <si>
    <t>19780314</t>
  </si>
  <si>
    <t>AS BELLEVILLE</t>
  </si>
  <si>
    <t>19460824</t>
  </si>
  <si>
    <t>LE GOFF</t>
  </si>
  <si>
    <t>CHAMBON</t>
  </si>
  <si>
    <t>19790727</t>
  </si>
  <si>
    <t>US METROPOLITAINE TRANSPORTS</t>
  </si>
  <si>
    <t>BRISTICA</t>
  </si>
  <si>
    <t>19791023</t>
  </si>
  <si>
    <t>19830128</t>
  </si>
  <si>
    <t>AMBROSIO</t>
  </si>
  <si>
    <t>19820323</t>
  </si>
  <si>
    <t>19560516</t>
  </si>
  <si>
    <t>19650823</t>
  </si>
  <si>
    <t>19791008</t>
  </si>
  <si>
    <t>LAVAL</t>
  </si>
  <si>
    <t>19751108</t>
  </si>
  <si>
    <t>US IVRY</t>
  </si>
  <si>
    <t>CLEUZIOU</t>
  </si>
  <si>
    <t>19400402</t>
  </si>
  <si>
    <t>20100713</t>
  </si>
  <si>
    <t>OUSSAMA</t>
  </si>
  <si>
    <t>SAHEL</t>
  </si>
  <si>
    <t>MONVOISIN</t>
  </si>
  <si>
    <t>19640508</t>
  </si>
  <si>
    <t>AUGUSTE</t>
  </si>
  <si>
    <t>20100508</t>
  </si>
  <si>
    <t>20110927</t>
  </si>
  <si>
    <t>AMINATA-ROSE</t>
  </si>
  <si>
    <t>LUDMILA</t>
  </si>
  <si>
    <t>CAKIN DUGONTIER</t>
  </si>
  <si>
    <t>ANGELE</t>
  </si>
  <si>
    <t>DIOP</t>
  </si>
  <si>
    <t>SEYDOU BOUBOU</t>
  </si>
  <si>
    <t>20111023</t>
  </si>
  <si>
    <t>EDOUARD</t>
  </si>
  <si>
    <t>20111118</t>
  </si>
  <si>
    <t>FRITSCH</t>
  </si>
  <si>
    <t>20110114</t>
  </si>
  <si>
    <t>20110402</t>
  </si>
  <si>
    <t>NGOSSO SILO</t>
  </si>
  <si>
    <t>20111125</t>
  </si>
  <si>
    <t>20100804</t>
  </si>
  <si>
    <t>DASSONVILLE</t>
  </si>
  <si>
    <t>ANOUK</t>
  </si>
  <si>
    <t>20120107</t>
  </si>
  <si>
    <t>20110125</t>
  </si>
  <si>
    <t>PARIZOT-MORATIN</t>
  </si>
  <si>
    <t>20110723</t>
  </si>
  <si>
    <t>20110728</t>
  </si>
  <si>
    <t>PERGOLIZZI</t>
  </si>
  <si>
    <t>20110726</t>
  </si>
  <si>
    <t>20100927</t>
  </si>
  <si>
    <t>MENDY</t>
  </si>
  <si>
    <t>REJANY</t>
  </si>
  <si>
    <t>ADRIANO</t>
  </si>
  <si>
    <t>20101106</t>
  </si>
  <si>
    <t>AMEUR</t>
  </si>
  <si>
    <t>20110417</t>
  </si>
  <si>
    <t>FOURDRIGNIER</t>
  </si>
  <si>
    <t>DORIANA</t>
  </si>
  <si>
    <t>LATIFA</t>
  </si>
  <si>
    <t>20100101</t>
  </si>
  <si>
    <t>20130502</t>
  </si>
  <si>
    <t>SINET</t>
  </si>
  <si>
    <t>19540507</t>
  </si>
  <si>
    <t>20120425</t>
  </si>
  <si>
    <t>19550919</t>
  </si>
  <si>
    <t>092Fxxx</t>
  </si>
  <si>
    <t>ENTENTE SPORTIVE LEVALLOISIENNE</t>
  </si>
  <si>
    <t>ESL</t>
  </si>
  <si>
    <t>MAUDRET</t>
  </si>
  <si>
    <t>COLIN-FROMONT</t>
  </si>
  <si>
    <t>19690530</t>
  </si>
  <si>
    <t>AS MUSEUM</t>
  </si>
  <si>
    <t>BEKHTI</t>
  </si>
  <si>
    <t>19400913</t>
  </si>
  <si>
    <t>20040715</t>
  </si>
  <si>
    <t>ECHEVERRY GALINDEZ</t>
  </si>
  <si>
    <t>ANDRE PHILIPPE</t>
  </si>
  <si>
    <t>20051109</t>
  </si>
  <si>
    <t>ONDEE</t>
  </si>
  <si>
    <t>DERICK</t>
  </si>
  <si>
    <t>VARELA</t>
  </si>
  <si>
    <t>19920512</t>
  </si>
  <si>
    <t>LOUBER</t>
  </si>
  <si>
    <t>19990207</t>
  </si>
  <si>
    <t>BARON</t>
  </si>
  <si>
    <t>19990116</t>
  </si>
  <si>
    <t>DUPILET</t>
  </si>
  <si>
    <t>20060608</t>
  </si>
  <si>
    <t>20051024</t>
  </si>
  <si>
    <t>20030926</t>
  </si>
  <si>
    <t>CATALINA</t>
  </si>
  <si>
    <t>ROIBU</t>
  </si>
  <si>
    <t>19940212</t>
  </si>
  <si>
    <t>CAVALIER</t>
  </si>
  <si>
    <t>20041121</t>
  </si>
  <si>
    <t>20010424</t>
  </si>
  <si>
    <t>RONDEAU</t>
  </si>
  <si>
    <t>20031007</t>
  </si>
  <si>
    <t>GOUHIER</t>
  </si>
  <si>
    <t>20070608</t>
  </si>
  <si>
    <t>HIPPOLYTE</t>
  </si>
  <si>
    <t>20070314</t>
  </si>
  <si>
    <t>PARASCANDOLO</t>
  </si>
  <si>
    <t>20061213</t>
  </si>
  <si>
    <t>20080328</t>
  </si>
  <si>
    <t>20070623</t>
  </si>
  <si>
    <t>QUINTART</t>
  </si>
  <si>
    <t>20040609</t>
  </si>
  <si>
    <t>MENEGOL</t>
  </si>
  <si>
    <t>SIMIAN</t>
  </si>
  <si>
    <t>20050729</t>
  </si>
  <si>
    <t>DUCHANT</t>
  </si>
  <si>
    <t>ELEEJAH</t>
  </si>
  <si>
    <t>20070308</t>
  </si>
  <si>
    <t>GARNERO</t>
  </si>
  <si>
    <t>20070209</t>
  </si>
  <si>
    <t>BEGUET</t>
  </si>
  <si>
    <t>BARROT</t>
  </si>
  <si>
    <t>OLLERO</t>
  </si>
  <si>
    <t>20070603</t>
  </si>
  <si>
    <t>ANDER</t>
  </si>
  <si>
    <t>20040421</t>
  </si>
  <si>
    <t>SARRAQUIGNE</t>
  </si>
  <si>
    <t>20051008</t>
  </si>
  <si>
    <t>TESNIERE</t>
  </si>
  <si>
    <t>20060912</t>
  </si>
  <si>
    <t>FATIM EUNICE</t>
  </si>
  <si>
    <t>BAILLACHE</t>
  </si>
  <si>
    <t>LUKA</t>
  </si>
  <si>
    <t>20080627</t>
  </si>
  <si>
    <t>RABU</t>
  </si>
  <si>
    <t>CALLIOPE</t>
  </si>
  <si>
    <t>20030620</t>
  </si>
  <si>
    <t>MICHELET</t>
  </si>
  <si>
    <t>20070222</t>
  </si>
  <si>
    <t>ZHU</t>
  </si>
  <si>
    <t>MARK</t>
  </si>
  <si>
    <t>20070110</t>
  </si>
  <si>
    <t>FEITZ</t>
  </si>
  <si>
    <t>PRIEUR</t>
  </si>
  <si>
    <t>OREN</t>
  </si>
  <si>
    <t>TAIR</t>
  </si>
  <si>
    <t>20060826</t>
  </si>
  <si>
    <t>BARAFF</t>
  </si>
  <si>
    <t>FOUCART</t>
  </si>
  <si>
    <t>PECAREVIC</t>
  </si>
  <si>
    <t>ANTE</t>
  </si>
  <si>
    <t>20100813</t>
  </si>
  <si>
    <t>GERSPACH</t>
  </si>
  <si>
    <t>20050811</t>
  </si>
  <si>
    <t>LASCAR</t>
  </si>
  <si>
    <t>HELOISE</t>
  </si>
  <si>
    <t>20060109</t>
  </si>
  <si>
    <t>LUCIJAN BONHEUR</t>
  </si>
  <si>
    <t>LAGIER RABOLIN</t>
  </si>
  <si>
    <t>LEGUERET</t>
  </si>
  <si>
    <t>RIVIERRE</t>
  </si>
  <si>
    <t>JULETTE</t>
  </si>
  <si>
    <t>DE JUAN FERRERO</t>
  </si>
  <si>
    <t>LUCIA</t>
  </si>
  <si>
    <t>JACQUEMIN-SABLON</t>
  </si>
  <si>
    <t>20110725</t>
  </si>
  <si>
    <t>HILAIRE</t>
  </si>
  <si>
    <t>DE MONTGOLFIER</t>
  </si>
  <si>
    <t>20020815</t>
  </si>
  <si>
    <t>19990327</t>
  </si>
  <si>
    <t>20100328</t>
  </si>
  <si>
    <t>RAMUS</t>
  </si>
  <si>
    <t>20080723</t>
  </si>
  <si>
    <t>OSCAR</t>
  </si>
  <si>
    <t>20100914</t>
  </si>
  <si>
    <t>20100715</t>
  </si>
  <si>
    <t>20091124</t>
  </si>
  <si>
    <t>20091007</t>
  </si>
  <si>
    <t>COGE</t>
  </si>
  <si>
    <t>20080218</t>
  </si>
  <si>
    <t>GOURIOU</t>
  </si>
  <si>
    <t>STELLA</t>
  </si>
  <si>
    <t>DIENE</t>
  </si>
  <si>
    <t>20090902</t>
  </si>
  <si>
    <t>20060916</t>
  </si>
  <si>
    <t>20050508</t>
  </si>
  <si>
    <t>20070722</t>
  </si>
  <si>
    <t>20080916</t>
  </si>
  <si>
    <t>20070529</t>
  </si>
  <si>
    <t>FAVIER</t>
  </si>
  <si>
    <t>LEDENT</t>
  </si>
  <si>
    <t>BARE</t>
  </si>
  <si>
    <t>LOUAN</t>
  </si>
  <si>
    <t>20060910</t>
  </si>
  <si>
    <t>MOUYENGA EKO</t>
  </si>
  <si>
    <t>MOUSSY</t>
  </si>
  <si>
    <t>20101023</t>
  </si>
  <si>
    <t>MAELY</t>
  </si>
  <si>
    <t>20090508</t>
  </si>
  <si>
    <t>SALIBA</t>
  </si>
  <si>
    <t>19930312</t>
  </si>
  <si>
    <t>N'DA</t>
  </si>
  <si>
    <t>FARRIS</t>
  </si>
  <si>
    <t>20090806</t>
  </si>
  <si>
    <t>AGBOTON</t>
  </si>
  <si>
    <t>REVOL</t>
  </si>
  <si>
    <t>20040620</t>
  </si>
  <si>
    <t>20050502</t>
  </si>
  <si>
    <t>VICTORIEN</t>
  </si>
  <si>
    <t>20020518</t>
  </si>
  <si>
    <t>CAMARD</t>
  </si>
  <si>
    <t>CHARLIZE</t>
  </si>
  <si>
    <t>20100606</t>
  </si>
  <si>
    <t>20060514</t>
  </si>
  <si>
    <t>20020311</t>
  </si>
  <si>
    <t>DURIEUX</t>
  </si>
  <si>
    <t>COURIR POUR LE PLAISIR BY BENOIT CESAR</t>
  </si>
  <si>
    <t>CPLPBBC</t>
  </si>
  <si>
    <t>JEAN-BENOIT</t>
  </si>
  <si>
    <t>19660208</t>
  </si>
  <si>
    <t>LACROIX</t>
  </si>
  <si>
    <t>CERQUEIRA</t>
  </si>
  <si>
    <t>19730205</t>
  </si>
  <si>
    <t>19960509</t>
  </si>
  <si>
    <t>CHANTEUR</t>
  </si>
  <si>
    <t>GRALL</t>
  </si>
  <si>
    <t>19870824</t>
  </si>
  <si>
    <t>BRION</t>
  </si>
  <si>
    <t>RIVARD</t>
  </si>
  <si>
    <t>19890611</t>
  </si>
  <si>
    <t>ALEGRIA-PREVOT</t>
  </si>
  <si>
    <t>OLINDA</t>
  </si>
  <si>
    <t>19680511</t>
  </si>
  <si>
    <t>19781217</t>
  </si>
  <si>
    <t>DESON</t>
  </si>
  <si>
    <t>AIGOUY BERTRAND</t>
  </si>
  <si>
    <t>19730402</t>
  </si>
  <si>
    <t>GOURDON</t>
  </si>
  <si>
    <t>DOLIN</t>
  </si>
  <si>
    <t>19860511</t>
  </si>
  <si>
    <t>DELAUNAY</t>
  </si>
  <si>
    <t>19670413</t>
  </si>
  <si>
    <t>ENTENTE SPORTIVE DE VITRY</t>
  </si>
  <si>
    <t>BIQUE</t>
  </si>
  <si>
    <t>DESHAYES</t>
  </si>
  <si>
    <t>19600302</t>
  </si>
  <si>
    <t>FERAILLE</t>
  </si>
  <si>
    <t>19521018</t>
  </si>
  <si>
    <t>MAHFOUFI/ FERAILLE</t>
  </si>
  <si>
    <t>MOUNIA</t>
  </si>
  <si>
    <t>19741013</t>
  </si>
  <si>
    <t>NANSA</t>
  </si>
  <si>
    <t>20000722</t>
  </si>
  <si>
    <t>DUQUENNE</t>
  </si>
  <si>
    <t>20021120</t>
  </si>
  <si>
    <t>19990718</t>
  </si>
  <si>
    <t>IHADJARENE</t>
  </si>
  <si>
    <t>19770621</t>
  </si>
  <si>
    <t>LENI</t>
  </si>
  <si>
    <t>20081130</t>
  </si>
  <si>
    <t>ETONNO</t>
  </si>
  <si>
    <t>LANCELOT</t>
  </si>
  <si>
    <t>DALLY</t>
  </si>
  <si>
    <t>FERAL</t>
  </si>
  <si>
    <t>KELVIN</t>
  </si>
  <si>
    <t>20000131</t>
  </si>
  <si>
    <t>ENGUERRAND</t>
  </si>
  <si>
    <t>AMINATA</t>
  </si>
  <si>
    <t>20060126</t>
  </si>
  <si>
    <t>19570705</t>
  </si>
  <si>
    <t>20020524</t>
  </si>
  <si>
    <t>LANDRES</t>
  </si>
  <si>
    <t>20061024</t>
  </si>
  <si>
    <t>20090220</t>
  </si>
  <si>
    <t>LAKSSIMI</t>
  </si>
  <si>
    <t>KASSEM</t>
  </si>
  <si>
    <t>20101125</t>
  </si>
  <si>
    <t>OUAHAB</t>
  </si>
  <si>
    <t>ISMAIL</t>
  </si>
  <si>
    <t>FOURTADO</t>
  </si>
  <si>
    <t>20110212</t>
  </si>
  <si>
    <t>WHESLEY</t>
  </si>
  <si>
    <t>KINGUE EBENE</t>
  </si>
  <si>
    <t>20080426</t>
  </si>
  <si>
    <t>20110808</t>
  </si>
  <si>
    <t>DE MORAIS</t>
  </si>
  <si>
    <t>20050917</t>
  </si>
  <si>
    <t>CIRANY</t>
  </si>
  <si>
    <t>20070615</t>
  </si>
  <si>
    <t>20121227</t>
  </si>
  <si>
    <t>AMIARD</t>
  </si>
  <si>
    <t>NABIS</t>
  </si>
  <si>
    <t>LUDJANI</t>
  </si>
  <si>
    <t>REJAUD</t>
  </si>
  <si>
    <t>20140723</t>
  </si>
  <si>
    <t>HOUANOU</t>
  </si>
  <si>
    <t>AMMOUR</t>
  </si>
  <si>
    <t>20011101</t>
  </si>
  <si>
    <t>KAIS</t>
  </si>
  <si>
    <t>20130325</t>
  </si>
  <si>
    <t>HERCULE</t>
  </si>
  <si>
    <t>MAKENGO</t>
  </si>
  <si>
    <t>ISIRENE</t>
  </si>
  <si>
    <t>ANAEL</t>
  </si>
  <si>
    <t>HOARAU</t>
  </si>
  <si>
    <t>NOUHA</t>
  </si>
  <si>
    <t>20090425</t>
  </si>
  <si>
    <t>ANGELOSANTO</t>
  </si>
  <si>
    <t>POIREL</t>
  </si>
  <si>
    <t>20080516</t>
  </si>
  <si>
    <t>LEBRETON</t>
  </si>
  <si>
    <t>MZALOUAT</t>
  </si>
  <si>
    <t>NKEUNA</t>
  </si>
  <si>
    <t>CHRIST</t>
  </si>
  <si>
    <t>VOULZY</t>
  </si>
  <si>
    <t>DINO</t>
  </si>
  <si>
    <t>DJENEBA DJEI</t>
  </si>
  <si>
    <t>20101221</t>
  </si>
  <si>
    <t>SELMANE</t>
  </si>
  <si>
    <t>20020301</t>
  </si>
  <si>
    <t>20011205</t>
  </si>
  <si>
    <t>20050912</t>
  </si>
  <si>
    <t>MASSAKHIRE</t>
  </si>
  <si>
    <t>20120618</t>
  </si>
  <si>
    <t>KELLY</t>
  </si>
  <si>
    <t>LE GAL--MASSON</t>
  </si>
  <si>
    <t>TRABELSI</t>
  </si>
  <si>
    <t>20140925</t>
  </si>
  <si>
    <t>TOKO</t>
  </si>
  <si>
    <t>20130129</t>
  </si>
  <si>
    <t>20120518</t>
  </si>
  <si>
    <t>DESROSES</t>
  </si>
  <si>
    <t>EZIO</t>
  </si>
  <si>
    <t>20121220</t>
  </si>
  <si>
    <t>KAMILIA</t>
  </si>
  <si>
    <t>20141213</t>
  </si>
  <si>
    <t>20140711</t>
  </si>
  <si>
    <t>20130609</t>
  </si>
  <si>
    <t>20130606</t>
  </si>
  <si>
    <t>IGHMER</t>
  </si>
  <si>
    <t>20090717</t>
  </si>
  <si>
    <t>KHADIDJA</t>
  </si>
  <si>
    <t>DA SILVA VOISIN</t>
  </si>
  <si>
    <t>20120823</t>
  </si>
  <si>
    <t>20121015</t>
  </si>
  <si>
    <t>KHABER</t>
  </si>
  <si>
    <t>20100427</t>
  </si>
  <si>
    <t>ILHEM</t>
  </si>
  <si>
    <t>ALHOUSSEINE</t>
  </si>
  <si>
    <t>20140623</t>
  </si>
  <si>
    <t>20141130</t>
  </si>
  <si>
    <t>20130816</t>
  </si>
  <si>
    <t>PASSAVE</t>
  </si>
  <si>
    <t>DJENNA</t>
  </si>
  <si>
    <t>20130608</t>
  </si>
  <si>
    <t>RUPP</t>
  </si>
  <si>
    <t>20130411</t>
  </si>
  <si>
    <t>IYED</t>
  </si>
  <si>
    <t>MOKHLIS</t>
  </si>
  <si>
    <t>YLIES</t>
  </si>
  <si>
    <t>20120505</t>
  </si>
  <si>
    <t>GUERROUDJ</t>
  </si>
  <si>
    <t>SALAHEDDINE</t>
  </si>
  <si>
    <t>20110904</t>
  </si>
  <si>
    <t>20100414</t>
  </si>
  <si>
    <t>20130308</t>
  </si>
  <si>
    <t>KANNJI</t>
  </si>
  <si>
    <t>KOUDJEDJI</t>
  </si>
  <si>
    <t>20070319</t>
  </si>
  <si>
    <t>IBRAHIMI</t>
  </si>
  <si>
    <t>BTISSEM</t>
  </si>
  <si>
    <t>20081123</t>
  </si>
  <si>
    <t>KERROS</t>
  </si>
  <si>
    <t>YAO</t>
  </si>
  <si>
    <t>ABIGAELLE</t>
  </si>
  <si>
    <t>20120220</t>
  </si>
  <si>
    <t>DERMENDZHISKI</t>
  </si>
  <si>
    <t>THEODORE</t>
  </si>
  <si>
    <t>YOUSSRA</t>
  </si>
  <si>
    <t>ADA MBOE</t>
  </si>
  <si>
    <t>CECILE FIONA</t>
  </si>
  <si>
    <t>20070808</t>
  </si>
  <si>
    <t>MANUBIN</t>
  </si>
  <si>
    <t>MEZIANI</t>
  </si>
  <si>
    <t>HEBERT</t>
  </si>
  <si>
    <t>MATTEI</t>
  </si>
  <si>
    <t>DJENEBA</t>
  </si>
  <si>
    <t>20070402</t>
  </si>
  <si>
    <t>ROUX-MOREAU</t>
  </si>
  <si>
    <t>FOFANA KEITA</t>
  </si>
  <si>
    <t>20040707</t>
  </si>
  <si>
    <t>19930930</t>
  </si>
  <si>
    <t>ARPIN</t>
  </si>
  <si>
    <t>19640131</t>
  </si>
  <si>
    <t>GROSBOIS</t>
  </si>
  <si>
    <t>19611004</t>
  </si>
  <si>
    <t>19600119</t>
  </si>
  <si>
    <t>DI BENEDETTO</t>
  </si>
  <si>
    <t>ALDO</t>
  </si>
  <si>
    <t>19581002</t>
  </si>
  <si>
    <t>BREBEL</t>
  </si>
  <si>
    <t>19491015</t>
  </si>
  <si>
    <t>19620809</t>
  </si>
  <si>
    <t>19710520</t>
  </si>
  <si>
    <t>MASSON-HERBELIN</t>
  </si>
  <si>
    <t>ARISTIDE</t>
  </si>
  <si>
    <t>19920528</t>
  </si>
  <si>
    <t>CERF</t>
  </si>
  <si>
    <t>19480110</t>
  </si>
  <si>
    <t>CSM GENNEVILLIERS</t>
  </si>
  <si>
    <t>BENMOKHTAR</t>
  </si>
  <si>
    <t>19530516</t>
  </si>
  <si>
    <t>ARIF</t>
  </si>
  <si>
    <t>THIANT</t>
  </si>
  <si>
    <t>20070317</t>
  </si>
  <si>
    <t>RHARRABTI</t>
  </si>
  <si>
    <t>BOUYSSOU</t>
  </si>
  <si>
    <t>SOUADEK</t>
  </si>
  <si>
    <t>19600802</t>
  </si>
  <si>
    <t>20060308</t>
  </si>
  <si>
    <t>19721020</t>
  </si>
  <si>
    <t>STITOU</t>
  </si>
  <si>
    <t>HOURDEQUIN</t>
  </si>
  <si>
    <t>19760916</t>
  </si>
  <si>
    <t>19720810</t>
  </si>
  <si>
    <t>20100527</t>
  </si>
  <si>
    <t>20090603</t>
  </si>
  <si>
    <t>20101130</t>
  </si>
  <si>
    <t>OUCHANI</t>
  </si>
  <si>
    <t>FARIDA</t>
  </si>
  <si>
    <t>19730606</t>
  </si>
  <si>
    <t>20050916</t>
  </si>
  <si>
    <t>SCHUMAN</t>
  </si>
  <si>
    <t>20110215</t>
  </si>
  <si>
    <t>19740315</t>
  </si>
  <si>
    <t>SAFIYA</t>
  </si>
  <si>
    <t>19601129</t>
  </si>
  <si>
    <t>CE DALKIA</t>
  </si>
  <si>
    <t>MELLAS</t>
  </si>
  <si>
    <t>19600616</t>
  </si>
  <si>
    <t>PROVOST</t>
  </si>
  <si>
    <t>19631116</t>
  </si>
  <si>
    <t>LAKHDAR</t>
  </si>
  <si>
    <t>19630309</t>
  </si>
  <si>
    <t>19671001</t>
  </si>
  <si>
    <t>MALASSIS</t>
  </si>
  <si>
    <t>19650710</t>
  </si>
  <si>
    <t>JOURDY</t>
  </si>
  <si>
    <t>CLARENNE</t>
  </si>
  <si>
    <t>19601229</t>
  </si>
  <si>
    <t>BEN SAID</t>
  </si>
  <si>
    <t>SAMIR</t>
  </si>
  <si>
    <t>LAZZERINI</t>
  </si>
  <si>
    <t>19750820</t>
  </si>
  <si>
    <t>RAYNAUD</t>
  </si>
  <si>
    <t>19640207</t>
  </si>
  <si>
    <t>TAVILLA</t>
  </si>
  <si>
    <t>19630419</t>
  </si>
  <si>
    <t>VERCOUTERE</t>
  </si>
  <si>
    <t>19730228</t>
  </si>
  <si>
    <t>CUTINI</t>
  </si>
  <si>
    <t>19581028</t>
  </si>
  <si>
    <t>19820516</t>
  </si>
  <si>
    <t>MAUGER</t>
  </si>
  <si>
    <t>19661119</t>
  </si>
  <si>
    <t>SERVE</t>
  </si>
  <si>
    <t>LEDOUX</t>
  </si>
  <si>
    <t>19900201</t>
  </si>
  <si>
    <t>19920121</t>
  </si>
  <si>
    <t>SERINDAT</t>
  </si>
  <si>
    <t>DELEPAUX</t>
  </si>
  <si>
    <t>19941121</t>
  </si>
  <si>
    <t>DJIKINE</t>
  </si>
  <si>
    <t>19850102</t>
  </si>
  <si>
    <t>BOUHAFS</t>
  </si>
  <si>
    <t>FATHI</t>
  </si>
  <si>
    <t>19720526</t>
  </si>
  <si>
    <t>DROUARD</t>
  </si>
  <si>
    <t>19891223</t>
  </si>
  <si>
    <t>NAJIM</t>
  </si>
  <si>
    <t>AZEDDINE</t>
  </si>
  <si>
    <t>19711030</t>
  </si>
  <si>
    <t>19791004</t>
  </si>
  <si>
    <t>NISIO</t>
  </si>
  <si>
    <t>BEL HADJ</t>
  </si>
  <si>
    <t>19850701</t>
  </si>
  <si>
    <t>ELAN CHEVILLY LARUE</t>
  </si>
  <si>
    <t>ECL</t>
  </si>
  <si>
    <t>FARAJALLAH</t>
  </si>
  <si>
    <t>STADE MULTISPORTS DE MONTROUGE</t>
  </si>
  <si>
    <t>ALESSANDRO</t>
  </si>
  <si>
    <t>20030414</t>
  </si>
  <si>
    <t>FAINS</t>
  </si>
  <si>
    <t>BASILE</t>
  </si>
  <si>
    <t>PENA</t>
  </si>
  <si>
    <t>CARBONEL</t>
  </si>
  <si>
    <t>GASCOIN</t>
  </si>
  <si>
    <t>LAZLO</t>
  </si>
  <si>
    <t>20081024</t>
  </si>
  <si>
    <t>20040520</t>
  </si>
  <si>
    <t>BOIVIN-NETTER</t>
  </si>
  <si>
    <t>20080611</t>
  </si>
  <si>
    <t>BLONDA</t>
  </si>
  <si>
    <t>FLAVIO</t>
  </si>
  <si>
    <t>ASSAYAG</t>
  </si>
  <si>
    <t>ELLYA</t>
  </si>
  <si>
    <t>20051206</t>
  </si>
  <si>
    <t>20070824</t>
  </si>
  <si>
    <t>VOLARIS</t>
  </si>
  <si>
    <t>GOB</t>
  </si>
  <si>
    <t>20110609</t>
  </si>
  <si>
    <t>DARRAGH</t>
  </si>
  <si>
    <t>20090809</t>
  </si>
  <si>
    <t>BALLANGER</t>
  </si>
  <si>
    <t>YAGO</t>
  </si>
  <si>
    <t>GIMENO</t>
  </si>
  <si>
    <t>EDGAR</t>
  </si>
  <si>
    <t>SAINT-CHARLES</t>
  </si>
  <si>
    <t>CLAUDE-ELIOTT</t>
  </si>
  <si>
    <t>POTTIE-MIROUSE</t>
  </si>
  <si>
    <t>20050823</t>
  </si>
  <si>
    <t>VEDIE</t>
  </si>
  <si>
    <t>20050717</t>
  </si>
  <si>
    <t>FICHOUX</t>
  </si>
  <si>
    <t>KOUDRINE</t>
  </si>
  <si>
    <t>20040412</t>
  </si>
  <si>
    <t>20031201</t>
  </si>
  <si>
    <t>CARMEN</t>
  </si>
  <si>
    <t>BELLOISEAUX</t>
  </si>
  <si>
    <t>KESYAH</t>
  </si>
  <si>
    <t>PALOMA</t>
  </si>
  <si>
    <t>BAILLEUX</t>
  </si>
  <si>
    <t>20090626</t>
  </si>
  <si>
    <t>20120123</t>
  </si>
  <si>
    <t>NAEVA</t>
  </si>
  <si>
    <t>ARIANE</t>
  </si>
  <si>
    <t>20081226</t>
  </si>
  <si>
    <t>20030616</t>
  </si>
  <si>
    <t>20080407</t>
  </si>
  <si>
    <t>FERNANDEZ</t>
  </si>
  <si>
    <t>20020704</t>
  </si>
  <si>
    <t>20060325</t>
  </si>
  <si>
    <t>GOUDJO</t>
  </si>
  <si>
    <t>JONAS-ETIENNE</t>
  </si>
  <si>
    <t>EUGENE</t>
  </si>
  <si>
    <t>MAINGOURD</t>
  </si>
  <si>
    <t>MARCUS</t>
  </si>
  <si>
    <t>20080831</t>
  </si>
  <si>
    <t>MOTIA</t>
  </si>
  <si>
    <t>20120103</t>
  </si>
  <si>
    <t>20090529</t>
  </si>
  <si>
    <t>20071128</t>
  </si>
  <si>
    <t>PERTUIS</t>
  </si>
  <si>
    <t>20060629</t>
  </si>
  <si>
    <t>20041112</t>
  </si>
  <si>
    <t>SOUSA</t>
  </si>
  <si>
    <t>TERRISSE-LAUBRY</t>
  </si>
  <si>
    <t>BARANGER</t>
  </si>
  <si>
    <t>BRIET</t>
  </si>
  <si>
    <t>20100820</t>
  </si>
  <si>
    <t>DELAMARE</t>
  </si>
  <si>
    <t>GIROUDON</t>
  </si>
  <si>
    <t>EUGENIE</t>
  </si>
  <si>
    <t>20120309</t>
  </si>
  <si>
    <t>MAGNIEZ-DERSOIR</t>
  </si>
  <si>
    <t>LILOO MAYA LUNA</t>
  </si>
  <si>
    <t>OGOU</t>
  </si>
  <si>
    <t>20070409</t>
  </si>
  <si>
    <t>SIDIBE</t>
  </si>
  <si>
    <t>BIRAMA</t>
  </si>
  <si>
    <t>20080226</t>
  </si>
  <si>
    <t>HADADI</t>
  </si>
  <si>
    <t>19950914</t>
  </si>
  <si>
    <t>UNION SPORTIVE BHV MARAIS</t>
  </si>
  <si>
    <t>RUDY</t>
  </si>
  <si>
    <t>FRANK</t>
  </si>
  <si>
    <t>MANSOURI</t>
  </si>
  <si>
    <t>19500107</t>
  </si>
  <si>
    <t>BARALLE</t>
  </si>
  <si>
    <t>19641204</t>
  </si>
  <si>
    <t>MECENATSPORT</t>
  </si>
  <si>
    <t>DEVAS</t>
  </si>
  <si>
    <t>ANNABLI</t>
  </si>
  <si>
    <t>19771102</t>
  </si>
  <si>
    <t>AS DE PARIS HABITAT OPH</t>
  </si>
  <si>
    <t>19700416</t>
  </si>
  <si>
    <t>AS DILA</t>
  </si>
  <si>
    <t>19820718</t>
  </si>
  <si>
    <t>US GAZELEC PARIS IDF</t>
  </si>
  <si>
    <t>COCAULT</t>
  </si>
  <si>
    <t>19910620</t>
  </si>
  <si>
    <t>GARET</t>
  </si>
  <si>
    <t>LAHSOUSSI</t>
  </si>
  <si>
    <t>NASREDDINE</t>
  </si>
  <si>
    <t>19910315</t>
  </si>
  <si>
    <t>VOLLE</t>
  </si>
  <si>
    <t>19860823</t>
  </si>
  <si>
    <t>19910708</t>
  </si>
  <si>
    <t>MAKHOUKH</t>
  </si>
  <si>
    <t>19810602</t>
  </si>
  <si>
    <t>MILLIOT</t>
  </si>
  <si>
    <t>19911028</t>
  </si>
  <si>
    <t>19920217</t>
  </si>
  <si>
    <t>FISSOUROU</t>
  </si>
  <si>
    <t>19860101</t>
  </si>
  <si>
    <t>CHAMPAGNOUX</t>
  </si>
  <si>
    <t>19740313</t>
  </si>
  <si>
    <t>LECERF</t>
  </si>
  <si>
    <t>19681229</t>
  </si>
  <si>
    <t>RENARDAT</t>
  </si>
  <si>
    <t>19340619</t>
  </si>
  <si>
    <t>WARTEL</t>
  </si>
  <si>
    <t>19540915</t>
  </si>
  <si>
    <t>GHANDRI</t>
  </si>
  <si>
    <t>19700629</t>
  </si>
  <si>
    <t>JEAN PATRICK</t>
  </si>
  <si>
    <t>19710429</t>
  </si>
  <si>
    <t>ROCHELEMAGNE</t>
  </si>
  <si>
    <t>19590808</t>
  </si>
  <si>
    <t>WALTHER</t>
  </si>
  <si>
    <t>19771119</t>
  </si>
  <si>
    <t>EDMOND</t>
  </si>
  <si>
    <t>GERAUD</t>
  </si>
  <si>
    <t>19891230</t>
  </si>
  <si>
    <t>CHABOT</t>
  </si>
  <si>
    <t>19820628</t>
  </si>
  <si>
    <t>19600303</t>
  </si>
  <si>
    <t>NACIRI</t>
  </si>
  <si>
    <t>LE GUYADER</t>
  </si>
  <si>
    <t>BOUGEARD</t>
  </si>
  <si>
    <t>19710324</t>
  </si>
  <si>
    <t>20090418</t>
  </si>
  <si>
    <t>TE</t>
  </si>
  <si>
    <t>19720420</t>
  </si>
  <si>
    <t>AS DES TERRITORIAUX DE VITRY</t>
  </si>
  <si>
    <t>HENWOOD</t>
  </si>
  <si>
    <t>19680905</t>
  </si>
  <si>
    <t>19690725</t>
  </si>
  <si>
    <t>19590217</t>
  </si>
  <si>
    <t>CATHALA</t>
  </si>
  <si>
    <t>19580425</t>
  </si>
  <si>
    <t>19641129</t>
  </si>
  <si>
    <t>TURRA</t>
  </si>
  <si>
    <t>19820501</t>
  </si>
  <si>
    <t>19790527</t>
  </si>
  <si>
    <t>DANEDE</t>
  </si>
  <si>
    <t>19891205</t>
  </si>
  <si>
    <t>GAMBART</t>
  </si>
  <si>
    <t>19870530</t>
  </si>
  <si>
    <t>19840315</t>
  </si>
  <si>
    <t>19781201</t>
  </si>
  <si>
    <t>LLANES</t>
  </si>
  <si>
    <t>19660224</t>
  </si>
  <si>
    <t>LACOMBE</t>
  </si>
  <si>
    <t>LYORR</t>
  </si>
  <si>
    <t>ABBOTT</t>
  </si>
  <si>
    <t>19790726</t>
  </si>
  <si>
    <t>GHEDDOUCHE</t>
  </si>
  <si>
    <t>CAUCHETEUX</t>
  </si>
  <si>
    <t>19650608</t>
  </si>
  <si>
    <t>RAAB</t>
  </si>
  <si>
    <t>HAKIMA</t>
  </si>
  <si>
    <t>19720929</t>
  </si>
  <si>
    <t>MARVIN</t>
  </si>
  <si>
    <t>BOUHADIBA</t>
  </si>
  <si>
    <t>19710916</t>
  </si>
  <si>
    <t>LEWIS</t>
  </si>
  <si>
    <t>19900316</t>
  </si>
  <si>
    <t>MAYOUD</t>
  </si>
  <si>
    <t>19830720</t>
  </si>
  <si>
    <t>DHUEZ</t>
  </si>
  <si>
    <t>MOUNA</t>
  </si>
  <si>
    <t>19660501</t>
  </si>
  <si>
    <t>BOUTEILLER</t>
  </si>
  <si>
    <t>MONTMORY</t>
  </si>
  <si>
    <t>19680522</t>
  </si>
  <si>
    <t>CASC D IVRY</t>
  </si>
  <si>
    <t>ROULLEAU</t>
  </si>
  <si>
    <t>SARAMAGO</t>
  </si>
  <si>
    <t>JULIO</t>
  </si>
  <si>
    <t>DESBARD</t>
  </si>
  <si>
    <t>19700903</t>
  </si>
  <si>
    <t>19750921</t>
  </si>
  <si>
    <t>PUENTE</t>
  </si>
  <si>
    <t>19670717</t>
  </si>
  <si>
    <t>19560219</t>
  </si>
  <si>
    <t>FAGES</t>
  </si>
  <si>
    <t>19771014</t>
  </si>
  <si>
    <t>RONDIN</t>
  </si>
  <si>
    <t>19910118</t>
  </si>
  <si>
    <t>MORIVAL</t>
  </si>
  <si>
    <t>19900516</t>
  </si>
  <si>
    <t>BRIAND</t>
  </si>
  <si>
    <t>19910710</t>
  </si>
  <si>
    <t>19870715</t>
  </si>
  <si>
    <t>MANUELLA</t>
  </si>
  <si>
    <t>GONIDOU</t>
  </si>
  <si>
    <t>19671015</t>
  </si>
  <si>
    <t>19930721</t>
  </si>
  <si>
    <t>19831206</t>
  </si>
  <si>
    <t>19790212</t>
  </si>
  <si>
    <t>LAPEYRERE</t>
  </si>
  <si>
    <t>19911111</t>
  </si>
  <si>
    <t>19761014</t>
  </si>
  <si>
    <t>GIANNETTI</t>
  </si>
  <si>
    <t>19850812</t>
  </si>
  <si>
    <t>GONIDOU-COMBLAT</t>
  </si>
  <si>
    <t>19990911</t>
  </si>
  <si>
    <t>19920229</t>
  </si>
  <si>
    <t>DELPORT</t>
  </si>
  <si>
    <t>COURTIN</t>
  </si>
  <si>
    <t>19690302</t>
  </si>
  <si>
    <t>BESSEAU</t>
  </si>
  <si>
    <t>BOROVAC PECAREVIC</t>
  </si>
  <si>
    <t>MARTINA</t>
  </si>
  <si>
    <t>BOTHIAN</t>
  </si>
  <si>
    <t>19760501</t>
  </si>
  <si>
    <t>19840917</t>
  </si>
  <si>
    <t>DUMAYET</t>
  </si>
  <si>
    <t>19910220</t>
  </si>
  <si>
    <t>19800509</t>
  </si>
  <si>
    <t>19760919</t>
  </si>
  <si>
    <t>ISRAEL</t>
  </si>
  <si>
    <t>19770523</t>
  </si>
  <si>
    <t>19720711</t>
  </si>
  <si>
    <t>ROI</t>
  </si>
  <si>
    <t>19930916</t>
  </si>
  <si>
    <t>YEMBELE</t>
  </si>
  <si>
    <t>19930424</t>
  </si>
  <si>
    <t>19770205</t>
  </si>
  <si>
    <t>FRUIQUIERE</t>
  </si>
  <si>
    <t>19910624</t>
  </si>
  <si>
    <t>DIBENEDETTO</t>
  </si>
  <si>
    <t>19920305</t>
  </si>
  <si>
    <t>ROCHE</t>
  </si>
  <si>
    <t>DECARPENTRIE</t>
  </si>
  <si>
    <t>19880928</t>
  </si>
  <si>
    <t>19920623</t>
  </si>
  <si>
    <t>19920908</t>
  </si>
  <si>
    <t>DE MASSIAS</t>
  </si>
  <si>
    <t>19930511</t>
  </si>
  <si>
    <t>NGUEKAM</t>
  </si>
  <si>
    <t>19940710</t>
  </si>
  <si>
    <t>GLOY</t>
  </si>
  <si>
    <t>DYNAMO 94</t>
  </si>
  <si>
    <t>YVELINE</t>
  </si>
  <si>
    <t>19590129</t>
  </si>
  <si>
    <t>DIMASSI</t>
  </si>
  <si>
    <t>HAMIDA</t>
  </si>
  <si>
    <t>19720611</t>
  </si>
  <si>
    <t>HAMANI</t>
  </si>
  <si>
    <t>19650819</t>
  </si>
  <si>
    <t>19940214</t>
  </si>
  <si>
    <t>19601213</t>
  </si>
  <si>
    <t>CHEMINOTS ATHLETIC PARIS NORD COP</t>
  </si>
  <si>
    <t>076Fxxx</t>
  </si>
  <si>
    <t>H-N</t>
  </si>
  <si>
    <t>19490819</t>
  </si>
  <si>
    <t>GUERET</t>
  </si>
  <si>
    <t>19810716</t>
  </si>
  <si>
    <t>GALLIER</t>
  </si>
  <si>
    <t>19750606</t>
  </si>
  <si>
    <t>SAHLI</t>
  </si>
  <si>
    <t>19760913</t>
  </si>
  <si>
    <t>JEAN-BERNARD</t>
  </si>
  <si>
    <t>19790508</t>
  </si>
  <si>
    <t>19670216</t>
  </si>
  <si>
    <t>19540419</t>
  </si>
  <si>
    <t>19750520</t>
  </si>
  <si>
    <t>BLANC</t>
  </si>
  <si>
    <t>19790319</t>
  </si>
  <si>
    <t>19770419</t>
  </si>
  <si>
    <t>19700818</t>
  </si>
  <si>
    <t>GRENIER</t>
  </si>
  <si>
    <t>MALHOUITRE</t>
  </si>
  <si>
    <t>GUEGUEN</t>
  </si>
  <si>
    <t>19690525</t>
  </si>
  <si>
    <t>HERVIEUX</t>
  </si>
  <si>
    <t>19541223</t>
  </si>
  <si>
    <t>19520605</t>
  </si>
  <si>
    <t>19700930</t>
  </si>
  <si>
    <t>CHANDELIER</t>
  </si>
  <si>
    <t>19811223</t>
  </si>
  <si>
    <t>MORISSE</t>
  </si>
  <si>
    <t>VANDEVOORDE</t>
  </si>
  <si>
    <t>ASSOCIATION LE RADICATRAIL</t>
  </si>
  <si>
    <t>ALR</t>
  </si>
  <si>
    <t>19501208</t>
  </si>
  <si>
    <t>19500216</t>
  </si>
  <si>
    <t>19590407</t>
  </si>
  <si>
    <t>DAVID MAURICE</t>
  </si>
  <si>
    <t>19710404</t>
  </si>
  <si>
    <t>19590409</t>
  </si>
  <si>
    <t>VASSE</t>
  </si>
  <si>
    <t>DEMEESTERE</t>
  </si>
  <si>
    <t>SOURDON</t>
  </si>
  <si>
    <t>ASSOCIATION SPORTIVE EPREVILLAISE</t>
  </si>
  <si>
    <t>RESSE</t>
  </si>
  <si>
    <t>19541205</t>
  </si>
  <si>
    <t>19690601</t>
  </si>
  <si>
    <t>VILLEY</t>
  </si>
  <si>
    <t>19750928</t>
  </si>
  <si>
    <t>19600118</t>
  </si>
  <si>
    <t>19650412</t>
  </si>
  <si>
    <t>PATRY</t>
  </si>
  <si>
    <t>BENOIST</t>
  </si>
  <si>
    <t>19600927</t>
  </si>
  <si>
    <t>ASSOCIATION SPORTIVE D'AUZOUVILLE AUBERBOSC</t>
  </si>
  <si>
    <t>CROCHEMORE</t>
  </si>
  <si>
    <t>19581019</t>
  </si>
  <si>
    <t>LEPILLER</t>
  </si>
  <si>
    <t>19510722</t>
  </si>
  <si>
    <t>BOQUET</t>
  </si>
  <si>
    <t>LETELLIER</t>
  </si>
  <si>
    <t>FERON</t>
  </si>
  <si>
    <t>GONCALVES</t>
  </si>
  <si>
    <t>MAHIEU</t>
  </si>
  <si>
    <t>19870111</t>
  </si>
  <si>
    <t>ASSOCIATION LA BOUSSOLE GONFREVILLAISE SPN</t>
  </si>
  <si>
    <t>LEPARC</t>
  </si>
  <si>
    <t>19541214</t>
  </si>
  <si>
    <t>LOISEL</t>
  </si>
  <si>
    <t>19670115</t>
  </si>
  <si>
    <t>19790805</t>
  </si>
  <si>
    <t>20051130</t>
  </si>
  <si>
    <t>19660212</t>
  </si>
  <si>
    <t>19960602</t>
  </si>
  <si>
    <t>20030517</t>
  </si>
  <si>
    <t>LEGER</t>
  </si>
  <si>
    <t>19540201</t>
  </si>
  <si>
    <t>LAIR</t>
  </si>
  <si>
    <t>MASSOT</t>
  </si>
  <si>
    <t>ERMEL</t>
  </si>
  <si>
    <t>19710903</t>
  </si>
  <si>
    <t>19860425</t>
  </si>
  <si>
    <t>LEDUC</t>
  </si>
  <si>
    <t>POUCHIN</t>
  </si>
  <si>
    <t>19570515</t>
  </si>
  <si>
    <t>CHERET</t>
  </si>
  <si>
    <t>19660525</t>
  </si>
  <si>
    <t>DUFLO</t>
  </si>
  <si>
    <t>PAYSANT</t>
  </si>
  <si>
    <t>TROHEL</t>
  </si>
  <si>
    <t>19590616</t>
  </si>
  <si>
    <t>LEGENDRE</t>
  </si>
  <si>
    <t>ROZAY</t>
  </si>
  <si>
    <t>19610702</t>
  </si>
  <si>
    <t>CLUB ATHLETIQUE CAUCHOIS</t>
  </si>
  <si>
    <t>CAC</t>
  </si>
  <si>
    <t>19640224</t>
  </si>
  <si>
    <t>QUAISSE</t>
  </si>
  <si>
    <t>19640103</t>
  </si>
  <si>
    <t>BOULLARD</t>
  </si>
  <si>
    <t>19631002</t>
  </si>
  <si>
    <t>DUSSAUX</t>
  </si>
  <si>
    <t>19671204</t>
  </si>
  <si>
    <t>PAIN</t>
  </si>
  <si>
    <t>PINVIN</t>
  </si>
  <si>
    <t>LABIGNE</t>
  </si>
  <si>
    <t>19640425</t>
  </si>
  <si>
    <t>LECOINTRE</t>
  </si>
  <si>
    <t>19620627</t>
  </si>
  <si>
    <t>19770827</t>
  </si>
  <si>
    <t>LEFRANCOIS</t>
  </si>
  <si>
    <t>19701117</t>
  </si>
  <si>
    <t>BENSAKOUN</t>
  </si>
  <si>
    <t>19751216</t>
  </si>
  <si>
    <t>19591119</t>
  </si>
  <si>
    <t>CHAVENTRE</t>
  </si>
  <si>
    <t>19650222</t>
  </si>
  <si>
    <t>19680606</t>
  </si>
  <si>
    <t>LAMURE</t>
  </si>
  <si>
    <t>19580226</t>
  </si>
  <si>
    <t>MARELLE</t>
  </si>
  <si>
    <t>19690407</t>
  </si>
  <si>
    <t>BORDERIOUX</t>
  </si>
  <si>
    <t>19800703</t>
  </si>
  <si>
    <t>BOURDIN</t>
  </si>
  <si>
    <t>19640722</t>
  </si>
  <si>
    <t>19580207</t>
  </si>
  <si>
    <t>NOBLESSE</t>
  </si>
  <si>
    <t>19661013</t>
  </si>
  <si>
    <t>JOUEN</t>
  </si>
  <si>
    <t>19890807</t>
  </si>
  <si>
    <t>19810204</t>
  </si>
  <si>
    <t>19690131</t>
  </si>
  <si>
    <t>LARTIGE</t>
  </si>
  <si>
    <t>RACING CLUB CAUDEBECAIS</t>
  </si>
  <si>
    <t>FAIZ</t>
  </si>
  <si>
    <t>19640303</t>
  </si>
  <si>
    <t>19730815</t>
  </si>
  <si>
    <t>19780411</t>
  </si>
  <si>
    <t>SENDJAKEDINE</t>
  </si>
  <si>
    <t>MAAMOUNE</t>
  </si>
  <si>
    <t>20051025</t>
  </si>
  <si>
    <t>20000207</t>
  </si>
  <si>
    <t>DUBOSC</t>
  </si>
  <si>
    <t>20030218</t>
  </si>
  <si>
    <t>FOURNEAUX</t>
  </si>
  <si>
    <t>20021226</t>
  </si>
  <si>
    <t>19760601</t>
  </si>
  <si>
    <t>PICOT</t>
  </si>
  <si>
    <t>19530729</t>
  </si>
  <si>
    <t>KERNER</t>
  </si>
  <si>
    <t>19920721</t>
  </si>
  <si>
    <t>BELLET</t>
  </si>
  <si>
    <t>19611220</t>
  </si>
  <si>
    <t>BEAUDOUIN</t>
  </si>
  <si>
    <t>19590331</t>
  </si>
  <si>
    <t>20061003</t>
  </si>
  <si>
    <t>19920422</t>
  </si>
  <si>
    <t>BOUTELEUX</t>
  </si>
  <si>
    <t>20020715</t>
  </si>
  <si>
    <t>VIALLES-QUEVILLY</t>
  </si>
  <si>
    <t>19700601</t>
  </si>
  <si>
    <t>LYLA</t>
  </si>
  <si>
    <t>20110505</t>
  </si>
  <si>
    <t>MARVYN</t>
  </si>
  <si>
    <t>20091230</t>
  </si>
  <si>
    <t>HEDOUIN</t>
  </si>
  <si>
    <t>20031008</t>
  </si>
  <si>
    <t>VIALLES</t>
  </si>
  <si>
    <t>19630117</t>
  </si>
  <si>
    <t>20100523</t>
  </si>
  <si>
    <t>HENINE</t>
  </si>
  <si>
    <t>WASSIN</t>
  </si>
  <si>
    <t>19501120</t>
  </si>
  <si>
    <t>19930720</t>
  </si>
  <si>
    <t>19710924</t>
  </si>
  <si>
    <t>20091004</t>
  </si>
  <si>
    <t>20030727</t>
  </si>
  <si>
    <t>APOLLINE</t>
  </si>
  <si>
    <t>20090219</t>
  </si>
  <si>
    <t>20100116</t>
  </si>
  <si>
    <t>HASSINET</t>
  </si>
  <si>
    <t>MADENI</t>
  </si>
  <si>
    <t>20071206</t>
  </si>
  <si>
    <t>20080417</t>
  </si>
  <si>
    <t>20120611</t>
  </si>
  <si>
    <t>20100318</t>
  </si>
  <si>
    <t>20111103</t>
  </si>
  <si>
    <t>DUPUIS</t>
  </si>
  <si>
    <t>LEBLOND</t>
  </si>
  <si>
    <t>DUARTE</t>
  </si>
  <si>
    <t>20100609</t>
  </si>
  <si>
    <t>MURIEL</t>
  </si>
  <si>
    <t>KAHYLA</t>
  </si>
  <si>
    <t>DANTAS</t>
  </si>
  <si>
    <t>CROISILLE</t>
  </si>
  <si>
    <t>20110709</t>
  </si>
  <si>
    <t>SALOME</t>
  </si>
  <si>
    <t>ELMAOUI</t>
  </si>
  <si>
    <t>AS MONTOISE</t>
  </si>
  <si>
    <t>FRANCISCO</t>
  </si>
  <si>
    <t>DESMARESCAUX</t>
  </si>
  <si>
    <t>BLASK</t>
  </si>
  <si>
    <t>BATISTA</t>
  </si>
  <si>
    <t>TROLONG</t>
  </si>
  <si>
    <t>GREVRENT</t>
  </si>
  <si>
    <t>LINO</t>
  </si>
  <si>
    <t>IDALINA</t>
  </si>
  <si>
    <t>LINO PATIN</t>
  </si>
  <si>
    <t>YLIAN</t>
  </si>
  <si>
    <t>VAUCHEL</t>
  </si>
  <si>
    <t>BETTAHAR</t>
  </si>
  <si>
    <t>CAUVET</t>
  </si>
  <si>
    <t>HARPALICE VARIN</t>
  </si>
  <si>
    <t>HARPALICE</t>
  </si>
  <si>
    <t>HAUCHARD</t>
  </si>
  <si>
    <t>TRIFFAULT</t>
  </si>
  <si>
    <t>NOLWENN</t>
  </si>
  <si>
    <t>HERLIN</t>
  </si>
  <si>
    <t>CASTAGNOS</t>
  </si>
  <si>
    <t>CHLEA</t>
  </si>
  <si>
    <t>19790422</t>
  </si>
  <si>
    <t>VAUQUELIN</t>
  </si>
  <si>
    <t>19830822</t>
  </si>
  <si>
    <t>COURSEAUX</t>
  </si>
  <si>
    <t>HEUZE</t>
  </si>
  <si>
    <t>ATINAULT</t>
  </si>
  <si>
    <t>THIRIET</t>
  </si>
  <si>
    <t>19680130</t>
  </si>
  <si>
    <t>19491121</t>
  </si>
  <si>
    <t>19730330</t>
  </si>
  <si>
    <t>HARPALICE-VARIN</t>
  </si>
  <si>
    <t>20130114</t>
  </si>
  <si>
    <t>20121129</t>
  </si>
  <si>
    <t>19860621</t>
  </si>
  <si>
    <t>19800512</t>
  </si>
  <si>
    <t>19801208</t>
  </si>
  <si>
    <t>RICHARDEAU</t>
  </si>
  <si>
    <t>19350406</t>
  </si>
  <si>
    <t>LITTORAL FECAMPOIS ATHLETISME</t>
  </si>
  <si>
    <t>LFA</t>
  </si>
  <si>
    <t>CHAPELLE</t>
  </si>
  <si>
    <t>PERAY</t>
  </si>
  <si>
    <t>19690113</t>
  </si>
  <si>
    <t>19640206</t>
  </si>
  <si>
    <t>MEPLOND</t>
  </si>
  <si>
    <t>19600821</t>
  </si>
  <si>
    <t>BAZILLE</t>
  </si>
  <si>
    <t>TIENNOT</t>
  </si>
  <si>
    <t>19590620</t>
  </si>
  <si>
    <t>POULTIER</t>
  </si>
  <si>
    <t>SAVOURAY</t>
  </si>
  <si>
    <t>19730119</t>
  </si>
  <si>
    <t>ALIAS</t>
  </si>
  <si>
    <t>19750708</t>
  </si>
  <si>
    <t>19611219</t>
  </si>
  <si>
    <t>AC VEULES</t>
  </si>
  <si>
    <t>TROFLEAU</t>
  </si>
  <si>
    <t>19610623</t>
  </si>
  <si>
    <t>19780913</t>
  </si>
  <si>
    <t>TOURNAILLE</t>
  </si>
  <si>
    <t>19940322</t>
  </si>
  <si>
    <t>GOUTEUX</t>
  </si>
  <si>
    <t>19610818</t>
  </si>
  <si>
    <t>PASDELOUP</t>
  </si>
  <si>
    <t>EDDY FRANCK</t>
  </si>
  <si>
    <t>19710526</t>
  </si>
  <si>
    <t>SOUMICHA</t>
  </si>
  <si>
    <t>VANHEULE</t>
  </si>
  <si>
    <t>19661115</t>
  </si>
  <si>
    <t>LIMARE</t>
  </si>
  <si>
    <t>20020331</t>
  </si>
  <si>
    <t>BERENGERE</t>
  </si>
  <si>
    <t>GUILMATRE</t>
  </si>
  <si>
    <t>19580603</t>
  </si>
  <si>
    <t>MONTIVILLIERS JOGGING</t>
  </si>
  <si>
    <t>MJ</t>
  </si>
  <si>
    <t>19480921</t>
  </si>
  <si>
    <t>19581215</t>
  </si>
  <si>
    <t>LAVALLEE</t>
  </si>
  <si>
    <t>19520723</t>
  </si>
  <si>
    <t>LE  BERRE</t>
  </si>
  <si>
    <t>19531004</t>
  </si>
  <si>
    <t>SANSON</t>
  </si>
  <si>
    <t>19640410</t>
  </si>
  <si>
    <t>SULMA</t>
  </si>
  <si>
    <t>19570122</t>
  </si>
  <si>
    <t>19620804</t>
  </si>
  <si>
    <t>HURAUT</t>
  </si>
  <si>
    <t>19640623</t>
  </si>
  <si>
    <t>19720901</t>
  </si>
  <si>
    <t>19710621</t>
  </si>
  <si>
    <t>FABRY</t>
  </si>
  <si>
    <t>19720303</t>
  </si>
  <si>
    <t>GALLAIS</t>
  </si>
  <si>
    <t>MAXIMILIEN</t>
  </si>
  <si>
    <t>LAVAISSIERE</t>
  </si>
  <si>
    <t>19730120</t>
  </si>
  <si>
    <t>SEIGNEURIE</t>
  </si>
  <si>
    <t>19690620</t>
  </si>
  <si>
    <t>19610511</t>
  </si>
  <si>
    <t>20011206</t>
  </si>
  <si>
    <t>RACINE</t>
  </si>
  <si>
    <t>19710901</t>
  </si>
  <si>
    <t>LEBOUVIER</t>
  </si>
  <si>
    <t>PINEL</t>
  </si>
  <si>
    <t>19810708</t>
  </si>
  <si>
    <t>MARCHAL</t>
  </si>
  <si>
    <t>TROSNEL</t>
  </si>
  <si>
    <t>GENDROT</t>
  </si>
  <si>
    <t>19780322</t>
  </si>
  <si>
    <t>19650814</t>
  </si>
  <si>
    <t>TAILFER</t>
  </si>
  <si>
    <t>19650927</t>
  </si>
  <si>
    <t>RAULT</t>
  </si>
  <si>
    <t>19950514</t>
  </si>
  <si>
    <t>GEFFROY</t>
  </si>
  <si>
    <t>19680916</t>
  </si>
  <si>
    <t>AMICALE JOGGING CHENE A LEU</t>
  </si>
  <si>
    <t>MAZUR</t>
  </si>
  <si>
    <t>19731218</t>
  </si>
  <si>
    <t>FIZET</t>
  </si>
  <si>
    <t>19770731</t>
  </si>
  <si>
    <t>19611213</t>
  </si>
  <si>
    <t>19810305</t>
  </si>
  <si>
    <t>19670830</t>
  </si>
  <si>
    <t>DEFORGE BERTRAND</t>
  </si>
  <si>
    <t>19671103</t>
  </si>
  <si>
    <t>19660409</t>
  </si>
  <si>
    <t>FOLLAIN</t>
  </si>
  <si>
    <t>19610317</t>
  </si>
  <si>
    <t>19471122</t>
  </si>
  <si>
    <t>BONNEAU</t>
  </si>
  <si>
    <t>19670801</t>
  </si>
  <si>
    <t>BREHAM</t>
  </si>
  <si>
    <t>19591002</t>
  </si>
  <si>
    <t>DE MENEZES</t>
  </si>
  <si>
    <t>GUILLEMARD</t>
  </si>
  <si>
    <t>ASTRID</t>
  </si>
  <si>
    <t>PUBLIER</t>
  </si>
  <si>
    <t>19740328</t>
  </si>
  <si>
    <t>19630323</t>
  </si>
  <si>
    <t>19700429</t>
  </si>
  <si>
    <t>KAREN</t>
  </si>
  <si>
    <t>19800909</t>
  </si>
  <si>
    <t>CYRIELLE</t>
  </si>
  <si>
    <t>BALDO</t>
  </si>
  <si>
    <t>MARIE CAROLINE</t>
  </si>
  <si>
    <t>19700813</t>
  </si>
  <si>
    <t>19780619</t>
  </si>
  <si>
    <t>CANU</t>
  </si>
  <si>
    <t>19600610</t>
  </si>
  <si>
    <t>19580114</t>
  </si>
  <si>
    <t>19730615</t>
  </si>
  <si>
    <t>DELORME</t>
  </si>
  <si>
    <t>19860126</t>
  </si>
  <si>
    <t>19651102</t>
  </si>
  <si>
    <t>MACHROUH</t>
  </si>
  <si>
    <t>HERFROY</t>
  </si>
  <si>
    <t>19860723</t>
  </si>
  <si>
    <t>CAUMONT</t>
  </si>
  <si>
    <t>19710613</t>
  </si>
  <si>
    <t>LES COUREURS DU LIN DOUDEVILLE</t>
  </si>
  <si>
    <t>19771018</t>
  </si>
  <si>
    <t>19600919</t>
  </si>
  <si>
    <t>FICET</t>
  </si>
  <si>
    <t>19620408</t>
  </si>
  <si>
    <t>19650118</t>
  </si>
  <si>
    <t>COTE</t>
  </si>
  <si>
    <t>19650227</t>
  </si>
  <si>
    <t>19780119</t>
  </si>
  <si>
    <t>LE BER</t>
  </si>
  <si>
    <t>19691023</t>
  </si>
  <si>
    <t>CAVELAN</t>
  </si>
  <si>
    <t>19691201</t>
  </si>
  <si>
    <t>YSAMBERT</t>
  </si>
  <si>
    <t>QUERREC</t>
  </si>
  <si>
    <t>19680118</t>
  </si>
  <si>
    <t>19620411</t>
  </si>
  <si>
    <t>19590302</t>
  </si>
  <si>
    <t>RIOLLAND</t>
  </si>
  <si>
    <t>19500425</t>
  </si>
  <si>
    <t>19830317</t>
  </si>
  <si>
    <t>19830217</t>
  </si>
  <si>
    <t>19620403</t>
  </si>
  <si>
    <t>GROUPEMENT ATHLETIQUE DE LA COMMUNAUTE DES COMMUNES DE ST ROMAIN</t>
  </si>
  <si>
    <t>DORE</t>
  </si>
  <si>
    <t>19700831</t>
  </si>
  <si>
    <t>BROUARD</t>
  </si>
  <si>
    <t>19621129</t>
  </si>
  <si>
    <t>19510624</t>
  </si>
  <si>
    <t>GIS RENIER</t>
  </si>
  <si>
    <t>19631129</t>
  </si>
  <si>
    <t>19591213</t>
  </si>
  <si>
    <t>19590823</t>
  </si>
  <si>
    <t>19600516</t>
  </si>
  <si>
    <t>JOSYANE</t>
  </si>
  <si>
    <t>19480505</t>
  </si>
  <si>
    <t>GEFFRAY</t>
  </si>
  <si>
    <t>19551022</t>
  </si>
  <si>
    <t>19700408</t>
  </si>
  <si>
    <t>OSAER</t>
  </si>
  <si>
    <t>19480113</t>
  </si>
  <si>
    <t>19710807</t>
  </si>
  <si>
    <t>19721002</t>
  </si>
  <si>
    <t>HAQUET</t>
  </si>
  <si>
    <t>19920805</t>
  </si>
  <si>
    <t>LOUCAS</t>
  </si>
  <si>
    <t>19760604</t>
  </si>
  <si>
    <t>VARNIER</t>
  </si>
  <si>
    <t>19990925</t>
  </si>
  <si>
    <t>TORQUET</t>
  </si>
  <si>
    <t>19530726</t>
  </si>
  <si>
    <t>19871121</t>
  </si>
  <si>
    <t>20021106</t>
  </si>
  <si>
    <t>QUEVILLON</t>
  </si>
  <si>
    <t>WYSS</t>
  </si>
  <si>
    <t>19571123</t>
  </si>
  <si>
    <t>STADE VALERIQUAIS ENDURANCE RUNNING</t>
  </si>
  <si>
    <t>SVER</t>
  </si>
  <si>
    <t>19780528</t>
  </si>
  <si>
    <t>CHEN</t>
  </si>
  <si>
    <t>19510517</t>
  </si>
  <si>
    <t>19580328</t>
  </si>
  <si>
    <t>19570531</t>
  </si>
  <si>
    <t>TRANCHARD</t>
  </si>
  <si>
    <t>MARIE -ROSE</t>
  </si>
  <si>
    <t>ELLERON</t>
  </si>
  <si>
    <t>19630318</t>
  </si>
  <si>
    <t>19610506</t>
  </si>
  <si>
    <t>JACQUEMIN</t>
  </si>
  <si>
    <t>19480401</t>
  </si>
  <si>
    <t>HISLEUR</t>
  </si>
  <si>
    <t>MIRIELLE</t>
  </si>
  <si>
    <t>19481231</t>
  </si>
  <si>
    <t>BOUGON</t>
  </si>
  <si>
    <t>19850318</t>
  </si>
  <si>
    <t>19630828</t>
  </si>
  <si>
    <t>19820329</t>
  </si>
  <si>
    <t>LOUET</t>
  </si>
  <si>
    <t>19621015</t>
  </si>
  <si>
    <t>ORANGE</t>
  </si>
  <si>
    <t>19681025</t>
  </si>
  <si>
    <t>RAMBAUD</t>
  </si>
  <si>
    <t>CHOUQUET</t>
  </si>
  <si>
    <t>19670402</t>
  </si>
  <si>
    <t>BRANJONNEAU</t>
  </si>
  <si>
    <t>19730925</t>
  </si>
  <si>
    <t>19580314</t>
  </si>
  <si>
    <t>LUYPAERT</t>
  </si>
  <si>
    <t>19521221</t>
  </si>
  <si>
    <t>19600215</t>
  </si>
  <si>
    <t>MERETTE</t>
  </si>
  <si>
    <t>19651106</t>
  </si>
  <si>
    <t>19710720</t>
  </si>
  <si>
    <t>LUNAZZI</t>
  </si>
  <si>
    <t>19640703</t>
  </si>
  <si>
    <t>MALFANTE</t>
  </si>
  <si>
    <t>MARTINOT</t>
  </si>
  <si>
    <t>19580602</t>
  </si>
  <si>
    <t>NIEL</t>
  </si>
  <si>
    <t>PAULMIER</t>
  </si>
  <si>
    <t>19750217</t>
  </si>
  <si>
    <t>DESCHAMP</t>
  </si>
  <si>
    <t>19711119</t>
  </si>
  <si>
    <t>SCHAEFFER</t>
  </si>
  <si>
    <t>19770826</t>
  </si>
  <si>
    <t>BUIL</t>
  </si>
  <si>
    <t>19720804</t>
  </si>
  <si>
    <t>COMPOS</t>
  </si>
  <si>
    <t>GRULOIS</t>
  </si>
  <si>
    <t>19550622</t>
  </si>
  <si>
    <t>GAILLANDRE</t>
  </si>
  <si>
    <t>19690330</t>
  </si>
  <si>
    <t>PAGET</t>
  </si>
  <si>
    <t>19470205</t>
  </si>
  <si>
    <t>TASSERIE</t>
  </si>
  <si>
    <t>19830204</t>
  </si>
  <si>
    <t>LOUVEL</t>
  </si>
  <si>
    <t>19910923</t>
  </si>
  <si>
    <t>19920818</t>
  </si>
  <si>
    <t>19851113</t>
  </si>
  <si>
    <t>RATIEUVILLE</t>
  </si>
  <si>
    <t>19560813</t>
  </si>
  <si>
    <t>LEONARD</t>
  </si>
  <si>
    <t>CABAILH</t>
  </si>
  <si>
    <t>BATICLE</t>
  </si>
  <si>
    <t>19900131</t>
  </si>
  <si>
    <t>CORBEL</t>
  </si>
  <si>
    <t>19610824</t>
  </si>
  <si>
    <t>19760527</t>
  </si>
  <si>
    <t>DRUX</t>
  </si>
  <si>
    <t>MONVILLE RUNNING CLUB</t>
  </si>
  <si>
    <t>MRC</t>
  </si>
  <si>
    <t>VEURE</t>
  </si>
  <si>
    <t>19690603</t>
  </si>
  <si>
    <t>LEPINE</t>
  </si>
  <si>
    <t>19630315</t>
  </si>
  <si>
    <t>LEVILLAIN</t>
  </si>
  <si>
    <t>NATHACHA</t>
  </si>
  <si>
    <t>19710516</t>
  </si>
  <si>
    <t>19700512</t>
  </si>
  <si>
    <t>FRETIGNY</t>
  </si>
  <si>
    <t>19640322</t>
  </si>
  <si>
    <t>BARGAIN</t>
  </si>
  <si>
    <t>KARIN</t>
  </si>
  <si>
    <t>19690718</t>
  </si>
  <si>
    <t>BUGEON</t>
  </si>
  <si>
    <t>19750715</t>
  </si>
  <si>
    <t>19750428</t>
  </si>
  <si>
    <t>19730415</t>
  </si>
  <si>
    <t>GUILLON</t>
  </si>
  <si>
    <t>19810508</t>
  </si>
  <si>
    <t>19811203</t>
  </si>
  <si>
    <t>19741030</t>
  </si>
  <si>
    <t>19631126</t>
  </si>
  <si>
    <t>PHILIP</t>
  </si>
  <si>
    <t>19840316</t>
  </si>
  <si>
    <t>19721012</t>
  </si>
  <si>
    <t>19740121</t>
  </si>
  <si>
    <t>VAN DER HOEVEN</t>
  </si>
  <si>
    <t>19720708</t>
  </si>
  <si>
    <t>QUESNE</t>
  </si>
  <si>
    <t>19811107</t>
  </si>
  <si>
    <t>19870522</t>
  </si>
  <si>
    <t>PAMELA</t>
  </si>
  <si>
    <t>19810102</t>
  </si>
  <si>
    <t>19660411</t>
  </si>
  <si>
    <t>19940511</t>
  </si>
  <si>
    <t>19700210</t>
  </si>
  <si>
    <t>19681009</t>
  </si>
  <si>
    <t>KEROULLE</t>
  </si>
  <si>
    <t>JEAN-PHILIPPE</t>
  </si>
  <si>
    <t>19730716</t>
  </si>
  <si>
    <t>AUFFAY RUNNING CLUB</t>
  </si>
  <si>
    <t>PIGNE</t>
  </si>
  <si>
    <t>19811231</t>
  </si>
  <si>
    <t>SCHLUR</t>
  </si>
  <si>
    <t>19840924</t>
  </si>
  <si>
    <t>19820818</t>
  </si>
  <si>
    <t>DRAULT</t>
  </si>
  <si>
    <t>BLANGY LEBESNE</t>
  </si>
  <si>
    <t>20020129</t>
  </si>
  <si>
    <t>BELLOCHE</t>
  </si>
  <si>
    <t>MATHURIN</t>
  </si>
  <si>
    <t>19900930</t>
  </si>
  <si>
    <t>19831027</t>
  </si>
  <si>
    <t>DEPERIERS</t>
  </si>
  <si>
    <t>19770515</t>
  </si>
  <si>
    <t>19720504</t>
  </si>
  <si>
    <t>BONTE</t>
  </si>
  <si>
    <t>19781119</t>
  </si>
  <si>
    <t>19741206</t>
  </si>
  <si>
    <t>19561211</t>
  </si>
  <si>
    <t>19890801</t>
  </si>
  <si>
    <t>19780318</t>
  </si>
  <si>
    <t>19760427</t>
  </si>
  <si>
    <t>BRYAN</t>
  </si>
  <si>
    <t>033Fxxx</t>
  </si>
  <si>
    <t>19740701</t>
  </si>
  <si>
    <t>AS PREPARATION OLYMPIQUE MIDI</t>
  </si>
  <si>
    <t>HOURCADE</t>
  </si>
  <si>
    <t>LOISIR AMICAL SPORTIF TESTERIN</t>
  </si>
  <si>
    <t>LAST</t>
  </si>
  <si>
    <t>DUCHENE</t>
  </si>
  <si>
    <t>19610821</t>
  </si>
  <si>
    <t>LINXE</t>
  </si>
  <si>
    <t>19360302</t>
  </si>
  <si>
    <t>COURRIADES</t>
  </si>
  <si>
    <t>BONNAURE</t>
  </si>
  <si>
    <t>19551013</t>
  </si>
  <si>
    <t>DELGADO</t>
  </si>
  <si>
    <t>19580126</t>
  </si>
  <si>
    <t>CUQ</t>
  </si>
  <si>
    <t>19610120</t>
  </si>
  <si>
    <t>PRINCE</t>
  </si>
  <si>
    <t>19841220</t>
  </si>
  <si>
    <t>POMARES</t>
  </si>
  <si>
    <t>19890426</t>
  </si>
  <si>
    <t>DELAPLACE</t>
  </si>
  <si>
    <t>AURIEL</t>
  </si>
  <si>
    <t>GUIMONT</t>
  </si>
  <si>
    <t>SALLETTE</t>
  </si>
  <si>
    <t>19630325</t>
  </si>
  <si>
    <t>19540118</t>
  </si>
  <si>
    <t>040Fxxx</t>
  </si>
  <si>
    <t>ASS RUNNING</t>
  </si>
  <si>
    <t>LANGEVIN</t>
  </si>
  <si>
    <t>19720807</t>
  </si>
  <si>
    <t>LE MORVAN</t>
  </si>
  <si>
    <t>SOL-ANGE</t>
  </si>
  <si>
    <t>LOMBARTE</t>
  </si>
  <si>
    <t>19821215</t>
  </si>
  <si>
    <t>19560414</t>
  </si>
  <si>
    <t>19790831</t>
  </si>
  <si>
    <t>BATS</t>
  </si>
  <si>
    <t>19521118</t>
  </si>
  <si>
    <t>SURET</t>
  </si>
  <si>
    <t>LE FRECHE</t>
  </si>
  <si>
    <t>19800911</t>
  </si>
  <si>
    <t>CAMPISTRON</t>
  </si>
  <si>
    <t>19560502</t>
  </si>
  <si>
    <t>HAMELIN</t>
  </si>
  <si>
    <t>BARREYRE</t>
  </si>
  <si>
    <t>19720602</t>
  </si>
  <si>
    <t>THIEBAUT</t>
  </si>
  <si>
    <t>DOUMERC</t>
  </si>
  <si>
    <t>19720326</t>
  </si>
  <si>
    <t>NOORKHAN</t>
  </si>
  <si>
    <t>BERNEDE</t>
  </si>
  <si>
    <t>19641229</t>
  </si>
  <si>
    <t>LESCARRET</t>
  </si>
  <si>
    <t>19690404</t>
  </si>
  <si>
    <t>19740618</t>
  </si>
  <si>
    <t>PARENTEAU</t>
  </si>
  <si>
    <t>19750609</t>
  </si>
  <si>
    <t>LAETICIA</t>
  </si>
  <si>
    <t>19711025</t>
  </si>
  <si>
    <t>LEYRIS</t>
  </si>
  <si>
    <t>CARPON</t>
  </si>
  <si>
    <t>19740419</t>
  </si>
  <si>
    <t>LEDUN</t>
  </si>
  <si>
    <t>19990908</t>
  </si>
  <si>
    <t>19750507</t>
  </si>
  <si>
    <t>19710316</t>
  </si>
  <si>
    <t>19500117</t>
  </si>
  <si>
    <t>BEAUGRAND</t>
  </si>
  <si>
    <t>19870318</t>
  </si>
  <si>
    <t>REGNON</t>
  </si>
  <si>
    <t>19830329</t>
  </si>
  <si>
    <t>LEFEUVRE</t>
  </si>
  <si>
    <t>19790220</t>
  </si>
  <si>
    <t>ALCANTARRILLA</t>
  </si>
  <si>
    <t>19710506</t>
  </si>
  <si>
    <t>LACAUSSE</t>
  </si>
  <si>
    <t>19710602</t>
  </si>
  <si>
    <t>BRETON</t>
  </si>
  <si>
    <t>HENNEQUIN</t>
  </si>
  <si>
    <t>19790424</t>
  </si>
  <si>
    <t>19510821</t>
  </si>
  <si>
    <t>20000120</t>
  </si>
  <si>
    <t>PLOTTO</t>
  </si>
  <si>
    <t>19700714</t>
  </si>
  <si>
    <t>LOJOU</t>
  </si>
  <si>
    <t>19950122</t>
  </si>
  <si>
    <t>19850919</t>
  </si>
  <si>
    <t>FAYROUZ</t>
  </si>
  <si>
    <t>19761204</t>
  </si>
  <si>
    <t>GOUACHE</t>
  </si>
  <si>
    <t>19760918</t>
  </si>
  <si>
    <t>19500827</t>
  </si>
  <si>
    <t>HERAUD</t>
  </si>
  <si>
    <t>030Fxxx</t>
  </si>
  <si>
    <t>19521009</t>
  </si>
  <si>
    <t>19540409</t>
  </si>
  <si>
    <t>REY</t>
  </si>
  <si>
    <t>YVON</t>
  </si>
  <si>
    <t>MORENO</t>
  </si>
  <si>
    <t>LATITUDE VTT</t>
  </si>
  <si>
    <t>LV</t>
  </si>
  <si>
    <t>GRASSET</t>
  </si>
  <si>
    <t>19600805</t>
  </si>
  <si>
    <t>19720507</t>
  </si>
  <si>
    <t>GACHON</t>
  </si>
  <si>
    <t>19730524</t>
  </si>
  <si>
    <t>TUQUET</t>
  </si>
  <si>
    <t>19660820</t>
  </si>
  <si>
    <t>PARRILLA</t>
  </si>
  <si>
    <t>19700225</t>
  </si>
  <si>
    <t>PERRIER</t>
  </si>
  <si>
    <t>19610329</t>
  </si>
  <si>
    <t>19600504</t>
  </si>
  <si>
    <t>19710622</t>
  </si>
  <si>
    <t>FINE</t>
  </si>
  <si>
    <t>20020829</t>
  </si>
  <si>
    <t>DUREUX</t>
  </si>
  <si>
    <t>19930427</t>
  </si>
  <si>
    <t>19621223</t>
  </si>
  <si>
    <t>LE BAIL</t>
  </si>
  <si>
    <t>PICH</t>
  </si>
  <si>
    <t>IRONMAN AROUND THE WORLD</t>
  </si>
  <si>
    <t>BEZEL</t>
  </si>
  <si>
    <t>IVANE</t>
  </si>
  <si>
    <t>20130722</t>
  </si>
  <si>
    <t>BINDE</t>
  </si>
  <si>
    <t>ROULLE</t>
  </si>
  <si>
    <t>20060120</t>
  </si>
  <si>
    <t>DAUCE</t>
  </si>
  <si>
    <t>20041229</t>
  </si>
  <si>
    <t>20110527</t>
  </si>
  <si>
    <t>GIL</t>
  </si>
  <si>
    <t>BARJAC ATHLETISME ET COURSE NATURE</t>
  </si>
  <si>
    <t>ALLIO</t>
  </si>
  <si>
    <t>19441113</t>
  </si>
  <si>
    <t>GADAUD</t>
  </si>
  <si>
    <t>19911110</t>
  </si>
  <si>
    <t>065Fxxx</t>
  </si>
  <si>
    <t>TARBES CHEMINOTS SPORTS</t>
  </si>
  <si>
    <t>TCS</t>
  </si>
  <si>
    <t>CANTET</t>
  </si>
  <si>
    <t>19801101</t>
  </si>
  <si>
    <t>20040725</t>
  </si>
  <si>
    <t>CAZABAT</t>
  </si>
  <si>
    <t>19810503</t>
  </si>
  <si>
    <t>ALEGRE</t>
  </si>
  <si>
    <t>CLERC</t>
  </si>
  <si>
    <t>19601204</t>
  </si>
  <si>
    <t>MARCELLE</t>
  </si>
  <si>
    <t>19790329</t>
  </si>
  <si>
    <t>TOUDIC</t>
  </si>
  <si>
    <t>19951109</t>
  </si>
  <si>
    <t>BARBARIE</t>
  </si>
  <si>
    <t>19870225</t>
  </si>
  <si>
    <t>LAHUT</t>
  </si>
  <si>
    <t>19670529</t>
  </si>
  <si>
    <t>19511205</t>
  </si>
  <si>
    <t>19750127</t>
  </si>
  <si>
    <t>CAZAUX</t>
  </si>
  <si>
    <t>BRAHIC</t>
  </si>
  <si>
    <t>ASSOCIATION  SPORTIVE LADRECHT</t>
  </si>
  <si>
    <t>ASL</t>
  </si>
  <si>
    <t>GAZILHOU</t>
  </si>
  <si>
    <t>19590108</t>
  </si>
  <si>
    <t>CAMPREDON</t>
  </si>
  <si>
    <t>19700414</t>
  </si>
  <si>
    <t>ASSOC RUNNING CLUB BELLEGARDE</t>
  </si>
  <si>
    <t>ARCB</t>
  </si>
  <si>
    <t>19721006</t>
  </si>
  <si>
    <t>19610105</t>
  </si>
  <si>
    <t>19680801</t>
  </si>
  <si>
    <t>ARCE</t>
  </si>
  <si>
    <t>19840223</t>
  </si>
  <si>
    <t>19721212</t>
  </si>
  <si>
    <t>19850605</t>
  </si>
  <si>
    <t>DESCHAND</t>
  </si>
  <si>
    <t>19840126</t>
  </si>
  <si>
    <t>19710709</t>
  </si>
  <si>
    <t>TRUFFIN</t>
  </si>
  <si>
    <t>19780408</t>
  </si>
  <si>
    <t>19790102</t>
  </si>
  <si>
    <t>19710217</t>
  </si>
  <si>
    <t>BLANCAL</t>
  </si>
  <si>
    <t>CATELLA</t>
  </si>
  <si>
    <t>19890930</t>
  </si>
  <si>
    <t>19770921</t>
  </si>
  <si>
    <t>SMIS</t>
  </si>
  <si>
    <t>19761017</t>
  </si>
  <si>
    <t>SMAGGHE</t>
  </si>
  <si>
    <t>KACIEL</t>
  </si>
  <si>
    <t>19850417</t>
  </si>
  <si>
    <t>TORRES CANIZARES</t>
  </si>
  <si>
    <t>19830127</t>
  </si>
  <si>
    <t>072Fxxx</t>
  </si>
  <si>
    <t>FSGT VILLE D'ALLONNES</t>
  </si>
  <si>
    <t>P-L</t>
  </si>
  <si>
    <t>BOURGOIN</t>
  </si>
  <si>
    <t>GILLET</t>
  </si>
  <si>
    <t>19690430</t>
  </si>
  <si>
    <t>19680702</t>
  </si>
  <si>
    <t>LYDIE</t>
  </si>
  <si>
    <t>BARREAU</t>
  </si>
  <si>
    <t>19580302</t>
  </si>
  <si>
    <t>19570913</t>
  </si>
  <si>
    <t>19750425</t>
  </si>
  <si>
    <t>MORICEAU</t>
  </si>
  <si>
    <t>19490809</t>
  </si>
  <si>
    <t>19621201</t>
  </si>
  <si>
    <t>SOUCHARD</t>
  </si>
  <si>
    <t>19711006</t>
  </si>
  <si>
    <t>BRUNEL</t>
  </si>
  <si>
    <t>19530916</t>
  </si>
  <si>
    <t>DEROUET</t>
  </si>
  <si>
    <t>19730525</t>
  </si>
  <si>
    <t>20050612</t>
  </si>
  <si>
    <t>LEROYER</t>
  </si>
  <si>
    <t>20110824</t>
  </si>
  <si>
    <t>20080220</t>
  </si>
  <si>
    <t>DROUIN</t>
  </si>
  <si>
    <t>TIBO</t>
  </si>
  <si>
    <t>20100112</t>
  </si>
  <si>
    <t>013Fxxx</t>
  </si>
  <si>
    <t>AMICALE SPORTIVE MARSEILLAISE DU VIEUX PORT</t>
  </si>
  <si>
    <t>PRO</t>
  </si>
  <si>
    <t>ALIANE</t>
  </si>
  <si>
    <t>GUIBERT</t>
  </si>
  <si>
    <t>19800611</t>
  </si>
  <si>
    <t>19670918</t>
  </si>
  <si>
    <t>19620826</t>
  </si>
  <si>
    <t>20140516</t>
  </si>
  <si>
    <t>VILLY</t>
  </si>
  <si>
    <t>19771015</t>
  </si>
  <si>
    <t>ALVAREZ</t>
  </si>
  <si>
    <t>19580118</t>
  </si>
  <si>
    <t>ATSCAF</t>
  </si>
  <si>
    <t>GIMENEZ</t>
  </si>
  <si>
    <t>19570613</t>
  </si>
  <si>
    <t>19610314</t>
  </si>
  <si>
    <t>ZUNINO</t>
  </si>
  <si>
    <t>19660125</t>
  </si>
  <si>
    <t>19621018</t>
  </si>
  <si>
    <t>19790930</t>
  </si>
  <si>
    <t>MELINDA</t>
  </si>
  <si>
    <t>PARODI</t>
  </si>
  <si>
    <t>19721216</t>
  </si>
  <si>
    <t>MARIE-PIERRE</t>
  </si>
  <si>
    <t>19730924</t>
  </si>
  <si>
    <t>RIZZO</t>
  </si>
  <si>
    <t>19840327</t>
  </si>
  <si>
    <t>TAES</t>
  </si>
  <si>
    <t>19540629</t>
  </si>
  <si>
    <t>ASS SPORTIVE COURIR EN FRANCE</t>
  </si>
  <si>
    <t>ASCEF</t>
  </si>
  <si>
    <t>SPITALE</t>
  </si>
  <si>
    <t>DAMI</t>
  </si>
  <si>
    <t>19480622</t>
  </si>
  <si>
    <t>19531212</t>
  </si>
  <si>
    <t>PELLEN</t>
  </si>
  <si>
    <t>19730306</t>
  </si>
  <si>
    <t>FAVRIN</t>
  </si>
  <si>
    <t>LE BONHOMME</t>
  </si>
  <si>
    <t>19730329</t>
  </si>
  <si>
    <t>19520111</t>
  </si>
  <si>
    <t>19610707</t>
  </si>
  <si>
    <t>BENAYOUN</t>
  </si>
  <si>
    <t>19810816</t>
  </si>
  <si>
    <t>SARKISSIAN</t>
  </si>
  <si>
    <t>19941222</t>
  </si>
  <si>
    <t>19911013</t>
  </si>
  <si>
    <t>CABRERA</t>
  </si>
  <si>
    <t>19920310</t>
  </si>
  <si>
    <t>CHORFIA</t>
  </si>
  <si>
    <t>19690803</t>
  </si>
  <si>
    <t>PINEAU</t>
  </si>
  <si>
    <t>19870203</t>
  </si>
  <si>
    <t>BONOMO</t>
  </si>
  <si>
    <t>19660309</t>
  </si>
  <si>
    <t>PARRA</t>
  </si>
  <si>
    <t>C-A</t>
  </si>
  <si>
    <t>19720425</t>
  </si>
  <si>
    <t>19640829</t>
  </si>
  <si>
    <t>WENGER</t>
  </si>
  <si>
    <t>PARRINELLO</t>
  </si>
  <si>
    <t>19611209</t>
  </si>
  <si>
    <t>19640624</t>
  </si>
  <si>
    <t>19730224</t>
  </si>
  <si>
    <t>SAVELLI</t>
  </si>
  <si>
    <t>BEVILACQUA</t>
  </si>
  <si>
    <t>ASSOCIATION DECLIC 04</t>
  </si>
  <si>
    <t>BOURG</t>
  </si>
  <si>
    <t>19590707</t>
  </si>
  <si>
    <t>FALIGAND</t>
  </si>
  <si>
    <t>19710304</t>
  </si>
  <si>
    <t>BOREL</t>
  </si>
  <si>
    <t>DESBIENS</t>
  </si>
  <si>
    <t>19731103</t>
  </si>
  <si>
    <t>19591219</t>
  </si>
  <si>
    <t>GIRAUD</t>
  </si>
  <si>
    <t>19751228</t>
  </si>
  <si>
    <t>19770930</t>
  </si>
  <si>
    <t>LES SEMELLES USEES DE ROGNAC</t>
  </si>
  <si>
    <t>19611206</t>
  </si>
  <si>
    <t>MERY</t>
  </si>
  <si>
    <t>SOTO</t>
  </si>
  <si>
    <t>JOHANNA</t>
  </si>
  <si>
    <t>19820719</t>
  </si>
  <si>
    <t>BOURDON</t>
  </si>
  <si>
    <t>19700709</t>
  </si>
  <si>
    <t>19590726</t>
  </si>
  <si>
    <t>19770602</t>
  </si>
  <si>
    <t>MONICA</t>
  </si>
  <si>
    <t>JIMMY</t>
  </si>
  <si>
    <t>EVE</t>
  </si>
  <si>
    <t>BERNUZ</t>
  </si>
  <si>
    <t>19500701</t>
  </si>
  <si>
    <t>ATHLE SPORT</t>
  </si>
  <si>
    <t>AS</t>
  </si>
  <si>
    <t>LAUGIER</t>
  </si>
  <si>
    <t>CRICCO</t>
  </si>
  <si>
    <t>19680708</t>
  </si>
  <si>
    <t>19760727</t>
  </si>
  <si>
    <t>MERAD</t>
  </si>
  <si>
    <t>ISABEL</t>
  </si>
  <si>
    <t>HAKIM</t>
  </si>
  <si>
    <t>BELHOCINE</t>
  </si>
  <si>
    <t>19670812</t>
  </si>
  <si>
    <t>19721206</t>
  </si>
  <si>
    <t>JOBERT</t>
  </si>
  <si>
    <t>SCELLE</t>
  </si>
  <si>
    <t>19760420</t>
  </si>
  <si>
    <t>MONTI</t>
  </si>
  <si>
    <t>19620605</t>
  </si>
  <si>
    <t>19640619</t>
  </si>
  <si>
    <t>GAUBERT</t>
  </si>
  <si>
    <t>084Fxxx</t>
  </si>
  <si>
    <t>YON</t>
  </si>
  <si>
    <t>19570621</t>
  </si>
  <si>
    <t>CARTOUX</t>
  </si>
  <si>
    <t>19681224</t>
  </si>
  <si>
    <t>19720427</t>
  </si>
  <si>
    <t>USI</t>
  </si>
  <si>
    <t>19780523</t>
  </si>
  <si>
    <t>MAURI</t>
  </si>
  <si>
    <t>19630330</t>
  </si>
  <si>
    <t>A NOUS LA VICTOIRE</t>
  </si>
  <si>
    <t>ANLV</t>
  </si>
  <si>
    <t>LERUSSI</t>
  </si>
  <si>
    <t>PICOLLET</t>
  </si>
  <si>
    <t>19680103</t>
  </si>
  <si>
    <t>AZAM</t>
  </si>
  <si>
    <t>19581025</t>
  </si>
  <si>
    <t>DEVENET</t>
  </si>
  <si>
    <t>19750623</t>
  </si>
  <si>
    <t>GUIJARRO</t>
  </si>
  <si>
    <t>19660217</t>
  </si>
  <si>
    <t>ISSAVERDENS</t>
  </si>
  <si>
    <t>19600305</t>
  </si>
  <si>
    <t>TABONE</t>
  </si>
  <si>
    <t>19640422</t>
  </si>
  <si>
    <t>19551004</t>
  </si>
  <si>
    <t>REGOLI</t>
  </si>
  <si>
    <t>19591004</t>
  </si>
  <si>
    <t>19590329</t>
  </si>
  <si>
    <t>19770908</t>
  </si>
  <si>
    <t>19670213</t>
  </si>
  <si>
    <t>DESCOURS</t>
  </si>
  <si>
    <t>19870708</t>
  </si>
  <si>
    <t>SAVORNIN</t>
  </si>
  <si>
    <t>SEGUY</t>
  </si>
  <si>
    <t>19821116</t>
  </si>
  <si>
    <t>BOSCHI</t>
  </si>
  <si>
    <t>19630904</t>
  </si>
  <si>
    <t>SURBLED</t>
  </si>
  <si>
    <t>19650920</t>
  </si>
  <si>
    <t>MOULIN</t>
  </si>
  <si>
    <t>19690410</t>
  </si>
  <si>
    <t>19720304</t>
  </si>
  <si>
    <t>MEYLAN</t>
  </si>
  <si>
    <t>19870429</t>
  </si>
  <si>
    <t>MACERA</t>
  </si>
  <si>
    <t>19770130</t>
  </si>
  <si>
    <t>OVA</t>
  </si>
  <si>
    <t>ELVIRE</t>
  </si>
  <si>
    <t>19670104</t>
  </si>
  <si>
    <t>POUPON LEONARD</t>
  </si>
  <si>
    <t>19890616</t>
  </si>
  <si>
    <t>LAUREY</t>
  </si>
  <si>
    <t>20000713</t>
  </si>
  <si>
    <t>IBTISSAM</t>
  </si>
  <si>
    <t>TEISSIER</t>
  </si>
  <si>
    <t>BARRAL</t>
  </si>
  <si>
    <t>19761203</t>
  </si>
  <si>
    <t>NORDIC WALKING ATTITUDE COTE BLEUE</t>
  </si>
  <si>
    <t>BARNICH</t>
  </si>
  <si>
    <t>19700314</t>
  </si>
  <si>
    <t>19670114</t>
  </si>
  <si>
    <t>19711127</t>
  </si>
  <si>
    <t>FIANDINO</t>
  </si>
  <si>
    <t>19800226</t>
  </si>
  <si>
    <t>PAUGAM</t>
  </si>
  <si>
    <t>19731026</t>
  </si>
  <si>
    <t>19780114</t>
  </si>
  <si>
    <t>MELOSI</t>
  </si>
  <si>
    <t>19850215</t>
  </si>
  <si>
    <t>19951001</t>
  </si>
  <si>
    <t>19850606</t>
  </si>
  <si>
    <t>19760711</t>
  </si>
  <si>
    <t>CASO</t>
  </si>
  <si>
    <t>19670919</t>
  </si>
  <si>
    <t>CARCIANI</t>
  </si>
  <si>
    <t>19801201</t>
  </si>
  <si>
    <t>BARIAU</t>
  </si>
  <si>
    <t>19891221</t>
  </si>
  <si>
    <t>AURANELLA</t>
  </si>
  <si>
    <t>TANIELIAN</t>
  </si>
  <si>
    <t>BESSET</t>
  </si>
  <si>
    <t>AUBE</t>
  </si>
  <si>
    <t>19680620</t>
  </si>
  <si>
    <t>NAPOLITANO</t>
  </si>
  <si>
    <t>19630128</t>
  </si>
  <si>
    <t>TOP COURIR MARSEILLE</t>
  </si>
  <si>
    <t>TCM</t>
  </si>
  <si>
    <t>19501024</t>
  </si>
  <si>
    <t>RAMBION - CHARLAIX</t>
  </si>
  <si>
    <t>ROCHIER</t>
  </si>
  <si>
    <t>19510502</t>
  </si>
  <si>
    <t>SANSONETTI</t>
  </si>
  <si>
    <t>MENTRE</t>
  </si>
  <si>
    <t>19470813</t>
  </si>
  <si>
    <t>19520921</t>
  </si>
  <si>
    <t>BRUNA-ROSSO</t>
  </si>
  <si>
    <t>19591210</t>
  </si>
  <si>
    <t>OUZELLAL</t>
  </si>
  <si>
    <t>19720310</t>
  </si>
  <si>
    <t>VAN CHINH</t>
  </si>
  <si>
    <t>CASTANER</t>
  </si>
  <si>
    <t>19640909</t>
  </si>
  <si>
    <t>BUVE</t>
  </si>
  <si>
    <t>VAISSA</t>
  </si>
  <si>
    <t>19810722</t>
  </si>
  <si>
    <t>SUAREZ</t>
  </si>
  <si>
    <t>19760723</t>
  </si>
  <si>
    <t>19620201</t>
  </si>
  <si>
    <t>GOUIMBAULT</t>
  </si>
  <si>
    <t>19770819</t>
  </si>
  <si>
    <t>19530510</t>
  </si>
  <si>
    <t>19460910</t>
  </si>
  <si>
    <t>ANIHIA</t>
  </si>
  <si>
    <t>19740206</t>
  </si>
  <si>
    <t>LAMACQ</t>
  </si>
  <si>
    <t>19570331</t>
  </si>
  <si>
    <t>CS MONTOLIVET BOIS LUZY</t>
  </si>
  <si>
    <t>19571117</t>
  </si>
  <si>
    <t>GUERRERO</t>
  </si>
  <si>
    <t>US CYCLISTE SEPTEMOISE</t>
  </si>
  <si>
    <t>MECONI</t>
  </si>
  <si>
    <t>19651029</t>
  </si>
  <si>
    <t>19430527</t>
  </si>
  <si>
    <t>TCHEORDUKIAN</t>
  </si>
  <si>
    <t>19510112</t>
  </si>
  <si>
    <t>19750216</t>
  </si>
  <si>
    <t>BRUCHON</t>
  </si>
  <si>
    <t>19740314</t>
  </si>
  <si>
    <t>MIRACULEUX</t>
  </si>
  <si>
    <t>19500716</t>
  </si>
  <si>
    <t>MARINI</t>
  </si>
  <si>
    <t>19551016</t>
  </si>
  <si>
    <t>19760202</t>
  </si>
  <si>
    <t>ZAPPAREDDU</t>
  </si>
  <si>
    <t>LACAMBRA</t>
  </si>
  <si>
    <t>19840915</t>
  </si>
  <si>
    <t>MARASTI</t>
  </si>
  <si>
    <t>ARNAUDO</t>
  </si>
  <si>
    <t>19600716</t>
  </si>
  <si>
    <t>19780203</t>
  </si>
  <si>
    <t>19670102</t>
  </si>
  <si>
    <t>CULLA</t>
  </si>
  <si>
    <t>19460702</t>
  </si>
  <si>
    <t>HARSTRICH</t>
  </si>
  <si>
    <t>19900718</t>
  </si>
  <si>
    <t>QUAFAFOU</t>
  </si>
  <si>
    <t>19910803</t>
  </si>
  <si>
    <t>DINARD</t>
  </si>
  <si>
    <t>19461221</t>
  </si>
  <si>
    <t>ATHLETIC CLUB SAINT REMY</t>
  </si>
  <si>
    <t>ACSR</t>
  </si>
  <si>
    <t>GIBELIN</t>
  </si>
  <si>
    <t>19570525</t>
  </si>
  <si>
    <t>NOTEBAERT</t>
  </si>
  <si>
    <t>19400305</t>
  </si>
  <si>
    <t>VEYRON</t>
  </si>
  <si>
    <t>19600813</t>
  </si>
  <si>
    <t>BEATRIX</t>
  </si>
  <si>
    <t>19640126</t>
  </si>
  <si>
    <t>JUILLIEN</t>
  </si>
  <si>
    <t>19740702</t>
  </si>
  <si>
    <t>FAURE BRAC</t>
  </si>
  <si>
    <t>19790318</t>
  </si>
  <si>
    <t>RIPETTI</t>
  </si>
  <si>
    <t>19530714</t>
  </si>
  <si>
    <t>RANIERI</t>
  </si>
  <si>
    <t>19561009</t>
  </si>
  <si>
    <t>AVENIR SPORTIF OUVRIER ANTIBOIS</t>
  </si>
  <si>
    <t>ASOA</t>
  </si>
  <si>
    <t>PAYA</t>
  </si>
  <si>
    <t>19620820</t>
  </si>
  <si>
    <t>GENTILE</t>
  </si>
  <si>
    <t>19660827</t>
  </si>
  <si>
    <t>19630916</t>
  </si>
  <si>
    <t>DEGELDER</t>
  </si>
  <si>
    <t>19671106</t>
  </si>
  <si>
    <t>DELOISON</t>
  </si>
  <si>
    <t>CERVONI</t>
  </si>
  <si>
    <t>19550628</t>
  </si>
  <si>
    <t>PORCEDDU</t>
  </si>
  <si>
    <t>19560326</t>
  </si>
  <si>
    <t>BALAZUN</t>
  </si>
  <si>
    <t>19540903</t>
  </si>
  <si>
    <t>DEMENA</t>
  </si>
  <si>
    <t>19691026</t>
  </si>
  <si>
    <t>CALECA</t>
  </si>
  <si>
    <t>19730624</t>
  </si>
  <si>
    <t>19780512</t>
  </si>
  <si>
    <t>19711003</t>
  </si>
  <si>
    <t>ODOARDI</t>
  </si>
  <si>
    <t>19580719</t>
  </si>
  <si>
    <t>BRONDINO</t>
  </si>
  <si>
    <t>LAVROV</t>
  </si>
  <si>
    <t>19640211</t>
  </si>
  <si>
    <t>19700322</t>
  </si>
  <si>
    <t>FALCONE</t>
  </si>
  <si>
    <t>19630803</t>
  </si>
  <si>
    <t>GALOPPIN</t>
  </si>
  <si>
    <t>19750109</t>
  </si>
  <si>
    <t>DANSSAERT</t>
  </si>
  <si>
    <t>19740307</t>
  </si>
  <si>
    <t>SPINELLI</t>
  </si>
  <si>
    <t>19580720</t>
  </si>
  <si>
    <t>19670307</t>
  </si>
  <si>
    <t>19581020</t>
  </si>
  <si>
    <t>19680725</t>
  </si>
  <si>
    <t>19730130</t>
  </si>
  <si>
    <t>DELMEE</t>
  </si>
  <si>
    <t>CHARLOT</t>
  </si>
  <si>
    <t>19660911</t>
  </si>
  <si>
    <t>FLAYAC</t>
  </si>
  <si>
    <t>19660512</t>
  </si>
  <si>
    <t>DOMINIQUE YVES MICHEL</t>
  </si>
  <si>
    <t>19781227</t>
  </si>
  <si>
    <t>HIRLES</t>
  </si>
  <si>
    <t>19801112</t>
  </si>
  <si>
    <t>VARIS</t>
  </si>
  <si>
    <t>BESSONE</t>
  </si>
  <si>
    <t>19611114</t>
  </si>
  <si>
    <t>19700223</t>
  </si>
  <si>
    <t>MAZEREAU</t>
  </si>
  <si>
    <t>19700118</t>
  </si>
  <si>
    <t>MENEZ</t>
  </si>
  <si>
    <t>19650627</t>
  </si>
  <si>
    <t>POLIZZI</t>
  </si>
  <si>
    <t>19640122</t>
  </si>
  <si>
    <t>DARGAISSE</t>
  </si>
  <si>
    <t>19790227</t>
  </si>
  <si>
    <t>DECHAINE</t>
  </si>
  <si>
    <t>DUTTO</t>
  </si>
  <si>
    <t>19600920</t>
  </si>
  <si>
    <t>GONELLA</t>
  </si>
  <si>
    <t>MELAINE</t>
  </si>
  <si>
    <t>19801104</t>
  </si>
  <si>
    <t>19590208</t>
  </si>
  <si>
    <t>NOUVIALE</t>
  </si>
  <si>
    <t>RANUCCI</t>
  </si>
  <si>
    <t>SYLVIO</t>
  </si>
  <si>
    <t>19830517</t>
  </si>
  <si>
    <t>CRESSEND</t>
  </si>
  <si>
    <t>19950812</t>
  </si>
  <si>
    <t>COMTE</t>
  </si>
  <si>
    <t>FOURAGE</t>
  </si>
  <si>
    <t>19941111</t>
  </si>
  <si>
    <t>MARAIS</t>
  </si>
  <si>
    <t>19741023</t>
  </si>
  <si>
    <t>19951121</t>
  </si>
  <si>
    <t>19780920</t>
  </si>
  <si>
    <t>19741117</t>
  </si>
  <si>
    <t>RAPHAELE</t>
  </si>
  <si>
    <t>19700119</t>
  </si>
  <si>
    <t>MAZZUCOTELLI</t>
  </si>
  <si>
    <t>19680514</t>
  </si>
  <si>
    <t>FANTINO</t>
  </si>
  <si>
    <t>PRADELLI</t>
  </si>
  <si>
    <t>19970314</t>
  </si>
  <si>
    <t>GOUERY</t>
  </si>
  <si>
    <t>19610325</t>
  </si>
  <si>
    <t>ANNICCHIARICO</t>
  </si>
  <si>
    <t>19471005</t>
  </si>
  <si>
    <t>GUIOCHET</t>
  </si>
  <si>
    <t>19710928</t>
  </si>
  <si>
    <t>FILLEUL</t>
  </si>
  <si>
    <t>19921001</t>
  </si>
  <si>
    <t>ZANDOTTI</t>
  </si>
  <si>
    <t>19680122</t>
  </si>
  <si>
    <t>19920110</t>
  </si>
  <si>
    <t>19680208</t>
  </si>
  <si>
    <t>COURVOISIER</t>
  </si>
  <si>
    <t>19770417</t>
  </si>
  <si>
    <t>FERRAPIE</t>
  </si>
  <si>
    <t>19620715</t>
  </si>
  <si>
    <t>GERAUDEL</t>
  </si>
  <si>
    <t>FERNINE</t>
  </si>
  <si>
    <t>HALOUMA</t>
  </si>
  <si>
    <t>19610203</t>
  </si>
  <si>
    <t>19650809</t>
  </si>
  <si>
    <t>19721010</t>
  </si>
  <si>
    <t>PENARD</t>
  </si>
  <si>
    <t>19830906</t>
  </si>
  <si>
    <t>19790907</t>
  </si>
  <si>
    <t>19690711</t>
  </si>
  <si>
    <t>MINEL</t>
  </si>
  <si>
    <t>MYRON</t>
  </si>
  <si>
    <t>19950608</t>
  </si>
  <si>
    <t>GIORDANENGO</t>
  </si>
  <si>
    <t>19700916</t>
  </si>
  <si>
    <t>19680717</t>
  </si>
  <si>
    <t>19741028</t>
  </si>
  <si>
    <t>FOURNERON</t>
  </si>
  <si>
    <t>19580306</t>
  </si>
  <si>
    <t>SPORT ANTIPOLIS MARATHON</t>
  </si>
  <si>
    <t>SAM</t>
  </si>
  <si>
    <t>DUNOYER</t>
  </si>
  <si>
    <t>19640114</t>
  </si>
  <si>
    <t>THOMERET</t>
  </si>
  <si>
    <t>FAISOLA</t>
  </si>
  <si>
    <t>NEMRI</t>
  </si>
  <si>
    <t>19630504</t>
  </si>
  <si>
    <t>FERNANDA</t>
  </si>
  <si>
    <t>19670519</t>
  </si>
  <si>
    <t>BEN JOMAA</t>
  </si>
  <si>
    <t>19560422</t>
  </si>
  <si>
    <t>LESPAGNARD</t>
  </si>
  <si>
    <t>PANIGAI</t>
  </si>
  <si>
    <t>PECHEY</t>
  </si>
  <si>
    <t>19771007</t>
  </si>
  <si>
    <t>LABROUSSE</t>
  </si>
  <si>
    <t>19611117</t>
  </si>
  <si>
    <t>19831130</t>
  </si>
  <si>
    <t>19610621</t>
  </si>
  <si>
    <t>REMOND</t>
  </si>
  <si>
    <t>19670521</t>
  </si>
  <si>
    <t>19650701</t>
  </si>
  <si>
    <t>CASSIN</t>
  </si>
  <si>
    <t>19620903</t>
  </si>
  <si>
    <t>ALILO</t>
  </si>
  <si>
    <t>19560825</t>
  </si>
  <si>
    <t>HANK</t>
  </si>
  <si>
    <t>ABDELOUAHAB</t>
  </si>
  <si>
    <t>PAUWELS ROUX</t>
  </si>
  <si>
    <t>19730620</t>
  </si>
  <si>
    <t>ROBELIN</t>
  </si>
  <si>
    <t>BELTON</t>
  </si>
  <si>
    <t>19790904</t>
  </si>
  <si>
    <t>VARTANYAN</t>
  </si>
  <si>
    <t>19581224</t>
  </si>
  <si>
    <t>FAYCAL</t>
  </si>
  <si>
    <t>BARBERA</t>
  </si>
  <si>
    <t>ODESSA</t>
  </si>
  <si>
    <t>20101102</t>
  </si>
  <si>
    <t>SIWAN</t>
  </si>
  <si>
    <t>19790324</t>
  </si>
  <si>
    <t>VITROLLES RUNNING DETENTE ET MULTISPORTS</t>
  </si>
  <si>
    <t>VASSALO</t>
  </si>
  <si>
    <t>19730118</t>
  </si>
  <si>
    <t>AURIC</t>
  </si>
  <si>
    <t>19821026</t>
  </si>
  <si>
    <t>DELLA SANTINA</t>
  </si>
  <si>
    <t>19760423</t>
  </si>
  <si>
    <t>KOZMAN</t>
  </si>
  <si>
    <t>19601023</t>
  </si>
  <si>
    <t>19630308</t>
  </si>
  <si>
    <t>19691212</t>
  </si>
  <si>
    <t>ANGELINI</t>
  </si>
  <si>
    <t>19910916</t>
  </si>
  <si>
    <t>19620305</t>
  </si>
  <si>
    <t>OBRIOT</t>
  </si>
  <si>
    <t>19610816</t>
  </si>
  <si>
    <t>19711208</t>
  </si>
  <si>
    <t>19510905</t>
  </si>
  <si>
    <t>BLONDEL</t>
  </si>
  <si>
    <t>19740417</t>
  </si>
  <si>
    <t>ROUX</t>
  </si>
  <si>
    <t>19660711</t>
  </si>
  <si>
    <t>19610916</t>
  </si>
  <si>
    <t>ROUSSELLE</t>
  </si>
  <si>
    <t>19710722</t>
  </si>
  <si>
    <t>LAO-SE-MAI</t>
  </si>
  <si>
    <t>19561114</t>
  </si>
  <si>
    <t>ENDURANCE 13 MARSEILLE</t>
  </si>
  <si>
    <t>INDJIAN</t>
  </si>
  <si>
    <t>19570406</t>
  </si>
  <si>
    <t>19510616</t>
  </si>
  <si>
    <t>ANDREIS</t>
  </si>
  <si>
    <t>19560703</t>
  </si>
  <si>
    <t>TOPALIAN</t>
  </si>
  <si>
    <t>19680107</t>
  </si>
  <si>
    <t>19650302</t>
  </si>
  <si>
    <t>FERRARIS</t>
  </si>
  <si>
    <t>BIAIS</t>
  </si>
  <si>
    <t>19540401</t>
  </si>
  <si>
    <t>CLAVELLY</t>
  </si>
  <si>
    <t>19560509</t>
  </si>
  <si>
    <t>MICHELI</t>
  </si>
  <si>
    <t>19690621</t>
  </si>
  <si>
    <t>LE BACHELET</t>
  </si>
  <si>
    <t>19660115</t>
  </si>
  <si>
    <t>ROUSTAN</t>
  </si>
  <si>
    <t>CAZADAMONT</t>
  </si>
  <si>
    <t>AZNAR</t>
  </si>
  <si>
    <t>THOMAS.DIT.DUMONT</t>
  </si>
  <si>
    <t>D'ANGIO</t>
  </si>
  <si>
    <t>19550626</t>
  </si>
  <si>
    <t>FOURNY</t>
  </si>
  <si>
    <t>19610705</t>
  </si>
  <si>
    <t>BORGES CORREIA</t>
  </si>
  <si>
    <t>19820315</t>
  </si>
  <si>
    <t>CHOURAQUI</t>
  </si>
  <si>
    <t>19551110</t>
  </si>
  <si>
    <t>PUIG</t>
  </si>
  <si>
    <t>19731114</t>
  </si>
  <si>
    <t>SIMIEN</t>
  </si>
  <si>
    <t>19851129</t>
  </si>
  <si>
    <t>FARINELLI-LAMBERT</t>
  </si>
  <si>
    <t>19611217</t>
  </si>
  <si>
    <t>19780331</t>
  </si>
  <si>
    <t>DEGUIRMENDJIAN</t>
  </si>
  <si>
    <t>19670225</t>
  </si>
  <si>
    <t>KAFTANDJIAN</t>
  </si>
  <si>
    <t>JEAN PIERRE CHRISTIAN</t>
  </si>
  <si>
    <t>19420702</t>
  </si>
  <si>
    <t>THOMAS DIT DUMONT</t>
  </si>
  <si>
    <t>19681103</t>
  </si>
  <si>
    <t>BELARIBI</t>
  </si>
  <si>
    <t>SABAH</t>
  </si>
  <si>
    <t>GASTALDI</t>
  </si>
  <si>
    <t>19900424</t>
  </si>
  <si>
    <t>ARABIKIAN</t>
  </si>
  <si>
    <t>19650716</t>
  </si>
  <si>
    <t>19590731</t>
  </si>
  <si>
    <t>19740105</t>
  </si>
  <si>
    <t>19560921</t>
  </si>
  <si>
    <t>FERRIER</t>
  </si>
  <si>
    <t>19700117</t>
  </si>
  <si>
    <t>ARGAUD</t>
  </si>
  <si>
    <t>CALTAGIRONE</t>
  </si>
  <si>
    <t>19600921</t>
  </si>
  <si>
    <t>NANCY</t>
  </si>
  <si>
    <t>19741126</t>
  </si>
  <si>
    <t>19780901</t>
  </si>
  <si>
    <t>19550315</t>
  </si>
  <si>
    <t>19721011</t>
  </si>
  <si>
    <t>GUIGUES</t>
  </si>
  <si>
    <t>RICHAD</t>
  </si>
  <si>
    <t>19680325</t>
  </si>
  <si>
    <t>DUPERRAY</t>
  </si>
  <si>
    <t>19831204</t>
  </si>
  <si>
    <t>HYRAILLES</t>
  </si>
  <si>
    <t>19740726</t>
  </si>
  <si>
    <t>ROCHER</t>
  </si>
  <si>
    <t>RAVIX</t>
  </si>
  <si>
    <t>19700906</t>
  </si>
  <si>
    <t>19690510</t>
  </si>
  <si>
    <t>RIBERA</t>
  </si>
  <si>
    <t>19630613</t>
  </si>
  <si>
    <t>RIVES</t>
  </si>
  <si>
    <t>19570508</t>
  </si>
  <si>
    <t>CALLISTE</t>
  </si>
  <si>
    <t>19810318</t>
  </si>
  <si>
    <t>19810324</t>
  </si>
  <si>
    <t>CLUB LOISIRS ET SPORTS GARDANNE</t>
  </si>
  <si>
    <t>CLESG</t>
  </si>
  <si>
    <t>GAI</t>
  </si>
  <si>
    <t>19600525</t>
  </si>
  <si>
    <t>CARTA</t>
  </si>
  <si>
    <t>GALANTI</t>
  </si>
  <si>
    <t>19690715</t>
  </si>
  <si>
    <t>ATZENI</t>
  </si>
  <si>
    <t>19590801</t>
  </si>
  <si>
    <t>19570625</t>
  </si>
  <si>
    <t>BUREL</t>
  </si>
  <si>
    <t>IRACE</t>
  </si>
  <si>
    <t>ESPEL</t>
  </si>
  <si>
    <t>BOUVIER</t>
  </si>
  <si>
    <t>19711015</t>
  </si>
  <si>
    <t>19671105</t>
  </si>
  <si>
    <t>MATRAS</t>
  </si>
  <si>
    <t>19620126</t>
  </si>
  <si>
    <t>DERDERIAN</t>
  </si>
  <si>
    <t>19640730</t>
  </si>
  <si>
    <t>LUXEMBOURG</t>
  </si>
  <si>
    <t>CHORNET</t>
  </si>
  <si>
    <t>GIACOMI</t>
  </si>
  <si>
    <t>FALDUTO</t>
  </si>
  <si>
    <t>19740811</t>
  </si>
  <si>
    <t>EYSSERIC</t>
  </si>
  <si>
    <t>GUTTUSO</t>
  </si>
  <si>
    <t>19591017</t>
  </si>
  <si>
    <t>RIVIER</t>
  </si>
  <si>
    <t>DUPIAT</t>
  </si>
  <si>
    <t>19790128</t>
  </si>
  <si>
    <t>FISCHER</t>
  </si>
  <si>
    <t>19701109</t>
  </si>
  <si>
    <t>19651112</t>
  </si>
  <si>
    <t>BEGGAR</t>
  </si>
  <si>
    <t>WEINZAEPFEL</t>
  </si>
  <si>
    <t>19610809</t>
  </si>
  <si>
    <t>TURINI</t>
  </si>
  <si>
    <t>19940514</t>
  </si>
  <si>
    <t>19871030</t>
  </si>
  <si>
    <t>BERNARDI</t>
  </si>
  <si>
    <t>BOURRELY</t>
  </si>
  <si>
    <t>19850825</t>
  </si>
  <si>
    <t>19710804</t>
  </si>
  <si>
    <t>MOHAMMEDI</t>
  </si>
  <si>
    <t>OLFA</t>
  </si>
  <si>
    <t>GUIEU</t>
  </si>
  <si>
    <t>GAUCH</t>
  </si>
  <si>
    <t>SANGLINE</t>
  </si>
  <si>
    <t>CIRERA</t>
  </si>
  <si>
    <t>19740226</t>
  </si>
  <si>
    <t>BELLONE</t>
  </si>
  <si>
    <t>CHOUREUX</t>
  </si>
  <si>
    <t>19960922</t>
  </si>
  <si>
    <t>BENM' BAREK</t>
  </si>
  <si>
    <t>19781020</t>
  </si>
  <si>
    <t>GEROMEY</t>
  </si>
  <si>
    <t>SANTOLINI</t>
  </si>
  <si>
    <t>19960924</t>
  </si>
  <si>
    <t>19670211</t>
  </si>
  <si>
    <t>19630312</t>
  </si>
  <si>
    <t>19800710</t>
  </si>
  <si>
    <t>19541210</t>
  </si>
  <si>
    <t>BRUN</t>
  </si>
  <si>
    <t>EDWIGE</t>
  </si>
  <si>
    <t>19820513</t>
  </si>
  <si>
    <t>20020516</t>
  </si>
  <si>
    <t>19690329</t>
  </si>
  <si>
    <t>FRONTRUNNERS MARSEILLE</t>
  </si>
  <si>
    <t>PARDOUX</t>
  </si>
  <si>
    <t>19771019</t>
  </si>
  <si>
    <t>19770216</t>
  </si>
  <si>
    <t>BRIZAUT</t>
  </si>
  <si>
    <t>19640510</t>
  </si>
  <si>
    <t>SACCO</t>
  </si>
  <si>
    <t>OISON</t>
  </si>
  <si>
    <t>19711106</t>
  </si>
  <si>
    <t>SEGUIER</t>
  </si>
  <si>
    <t>19840205</t>
  </si>
  <si>
    <t>VAN DE WEGHE</t>
  </si>
  <si>
    <t>19741031</t>
  </si>
  <si>
    <t>ADAMIS</t>
  </si>
  <si>
    <t>19630217</t>
  </si>
  <si>
    <t>ZOPPARDO</t>
  </si>
  <si>
    <t>19570313</t>
  </si>
  <si>
    <t>AIRBUS HELICOPTERS</t>
  </si>
  <si>
    <t>PORTET</t>
  </si>
  <si>
    <t>19600407</t>
  </si>
  <si>
    <t>GREGU</t>
  </si>
  <si>
    <t>19641020</t>
  </si>
  <si>
    <t>SAUVEUR</t>
  </si>
  <si>
    <t>19580215</t>
  </si>
  <si>
    <t>CIRON</t>
  </si>
  <si>
    <t>19800416</t>
  </si>
  <si>
    <t>MARSEILLE TRAIL CLUB</t>
  </si>
  <si>
    <t>MTC</t>
  </si>
  <si>
    <t>THOMAS DE CLOSMADEUC</t>
  </si>
  <si>
    <t>19610701</t>
  </si>
  <si>
    <t>MERLINO</t>
  </si>
  <si>
    <t>19720822</t>
  </si>
  <si>
    <t>AMOROS</t>
  </si>
  <si>
    <t>19640607</t>
  </si>
  <si>
    <t>MERIC</t>
  </si>
  <si>
    <t>19760305</t>
  </si>
  <si>
    <t>BAUMGARDEN</t>
  </si>
  <si>
    <t>19790123</t>
  </si>
  <si>
    <t>ADOBATI</t>
  </si>
  <si>
    <t>19720225</t>
  </si>
  <si>
    <t>PERSET</t>
  </si>
  <si>
    <t>19860415</t>
  </si>
  <si>
    <t>JACONO</t>
  </si>
  <si>
    <t>19840301</t>
  </si>
  <si>
    <t>RAFFAELLI</t>
  </si>
  <si>
    <t>19821107</t>
  </si>
  <si>
    <t>SAINTOT</t>
  </si>
  <si>
    <t>19900830</t>
  </si>
  <si>
    <t>19800511</t>
  </si>
  <si>
    <t>MONIN-PELEGE</t>
  </si>
  <si>
    <t>PATOURAUX</t>
  </si>
  <si>
    <t>19761122</t>
  </si>
  <si>
    <t>DEMONTOUX</t>
  </si>
  <si>
    <t>19880517</t>
  </si>
  <si>
    <t>BOLDRINI</t>
  </si>
  <si>
    <t>NONCE</t>
  </si>
  <si>
    <t>19911127</t>
  </si>
  <si>
    <t>PECHET</t>
  </si>
  <si>
    <t>19900903</t>
  </si>
  <si>
    <t>DELORT</t>
  </si>
  <si>
    <t>LILAS</t>
  </si>
  <si>
    <t>COSTES</t>
  </si>
  <si>
    <t>PIERRE EMMANUEL</t>
  </si>
  <si>
    <t>19910902</t>
  </si>
  <si>
    <t>BERTEIN</t>
  </si>
  <si>
    <t>BRUYERE</t>
  </si>
  <si>
    <t>19900924</t>
  </si>
  <si>
    <t>DARAGON</t>
  </si>
  <si>
    <t>19930513</t>
  </si>
  <si>
    <t>GAUDEMARD</t>
  </si>
  <si>
    <t>19591026</t>
  </si>
  <si>
    <t>19600102</t>
  </si>
  <si>
    <t>VOLLAND</t>
  </si>
  <si>
    <t>LONG</t>
  </si>
  <si>
    <t>GONZALES</t>
  </si>
  <si>
    <t>19640803</t>
  </si>
  <si>
    <t>GAUVRIT</t>
  </si>
  <si>
    <t>19870819</t>
  </si>
  <si>
    <t>19870907</t>
  </si>
  <si>
    <t>19721013</t>
  </si>
  <si>
    <t>GARDETTO</t>
  </si>
  <si>
    <t>19930701</t>
  </si>
  <si>
    <t>OULLION</t>
  </si>
  <si>
    <t>19940529</t>
  </si>
  <si>
    <t>SOPHIE-LIESSE</t>
  </si>
  <si>
    <t>19920617</t>
  </si>
  <si>
    <t>HAUSBERGER</t>
  </si>
  <si>
    <t>19830921</t>
  </si>
  <si>
    <t>GUEYRAUD</t>
  </si>
  <si>
    <t>19531003</t>
  </si>
  <si>
    <t>KM 42.195 MARSEILLE</t>
  </si>
  <si>
    <t>DELLEUSE</t>
  </si>
  <si>
    <t>SERRA</t>
  </si>
  <si>
    <t>19850911</t>
  </si>
  <si>
    <t>GUZMAN</t>
  </si>
  <si>
    <t>19610728</t>
  </si>
  <si>
    <t>ZANINI</t>
  </si>
  <si>
    <t>19540205</t>
  </si>
  <si>
    <t>PELLETANT</t>
  </si>
  <si>
    <t>MASSE</t>
  </si>
  <si>
    <t>19760519</t>
  </si>
  <si>
    <t>LEONARD-GENTA</t>
  </si>
  <si>
    <t>19710201</t>
  </si>
  <si>
    <t>NOELLE</t>
  </si>
  <si>
    <t>19610307</t>
  </si>
  <si>
    <t>BENEDETTO</t>
  </si>
  <si>
    <t>19650730</t>
  </si>
  <si>
    <t>AIME</t>
  </si>
  <si>
    <t>19700928</t>
  </si>
  <si>
    <t>HADDJERI</t>
  </si>
  <si>
    <t>BARDAD</t>
  </si>
  <si>
    <t>19620530</t>
  </si>
  <si>
    <t>VULLO</t>
  </si>
  <si>
    <t>19901021</t>
  </si>
  <si>
    <t>ZECCHINI</t>
  </si>
  <si>
    <t>MASSACRIER</t>
  </si>
  <si>
    <t>19520731</t>
  </si>
  <si>
    <t>19750226</t>
  </si>
  <si>
    <t>MERELLO</t>
  </si>
  <si>
    <t>PIERRE-JEAN</t>
  </si>
  <si>
    <t>CARA</t>
  </si>
  <si>
    <t>19631019</t>
  </si>
  <si>
    <t>DECATOR</t>
  </si>
  <si>
    <t>19680619</t>
  </si>
  <si>
    <t>GORBAN</t>
  </si>
  <si>
    <t>19840116</t>
  </si>
  <si>
    <t>JEAN ALBERT</t>
  </si>
  <si>
    <t>19860103</t>
  </si>
  <si>
    <t>DURY</t>
  </si>
  <si>
    <t>19720228</t>
  </si>
  <si>
    <t>19600607</t>
  </si>
  <si>
    <t>CASTANET</t>
  </si>
  <si>
    <t>19610804</t>
  </si>
  <si>
    <t>19680608</t>
  </si>
  <si>
    <t>GUILBERT</t>
  </si>
  <si>
    <t>SALIA</t>
  </si>
  <si>
    <t>COURTOIS</t>
  </si>
  <si>
    <t>GEORGEON</t>
  </si>
  <si>
    <t>19591224</t>
  </si>
  <si>
    <t>SPORTS LOISIRS POPULAIRES MARSEILLE</t>
  </si>
  <si>
    <t>SLPM</t>
  </si>
  <si>
    <t>SANTUCCI</t>
  </si>
  <si>
    <t>TEAM TRAIL KOLOC'S</t>
  </si>
  <si>
    <t>TTK</t>
  </si>
  <si>
    <t>PIETRZAK</t>
  </si>
  <si>
    <t>19670320</t>
  </si>
  <si>
    <t>MAREZ</t>
  </si>
  <si>
    <t>JEAN HUGUES</t>
  </si>
  <si>
    <t>VEUX</t>
  </si>
  <si>
    <t>19781120</t>
  </si>
  <si>
    <t>19510723</t>
  </si>
  <si>
    <t>ATHLETIQUE MARATHON CLUB AUBAGNE</t>
  </si>
  <si>
    <t>AMCA</t>
  </si>
  <si>
    <t>MURY</t>
  </si>
  <si>
    <t>19521102</t>
  </si>
  <si>
    <t>RECH</t>
  </si>
  <si>
    <t>PIETTRE</t>
  </si>
  <si>
    <t>19550823</t>
  </si>
  <si>
    <t>DEL GUIDICE</t>
  </si>
  <si>
    <t>19600126</t>
  </si>
  <si>
    <t>19670328</t>
  </si>
  <si>
    <t>19730317</t>
  </si>
  <si>
    <t>19630808</t>
  </si>
  <si>
    <t>BERS</t>
  </si>
  <si>
    <t>BUSIGNIES-HOGRAINDLEUR</t>
  </si>
  <si>
    <t>MARLYSE</t>
  </si>
  <si>
    <t>19800113</t>
  </si>
  <si>
    <t>YARD</t>
  </si>
  <si>
    <t>19540102</t>
  </si>
  <si>
    <t>BICER</t>
  </si>
  <si>
    <t>NADIRE</t>
  </si>
  <si>
    <t>19581029</t>
  </si>
  <si>
    <t>COULET</t>
  </si>
  <si>
    <t>19480326</t>
  </si>
  <si>
    <t>DELTOUR</t>
  </si>
  <si>
    <t>RONFARD</t>
  </si>
  <si>
    <t>GINOUVES</t>
  </si>
  <si>
    <t>19740630</t>
  </si>
  <si>
    <t>ROFFINELLA</t>
  </si>
  <si>
    <t>19550721</t>
  </si>
  <si>
    <t>19650815</t>
  </si>
  <si>
    <t>ANDREANI</t>
  </si>
  <si>
    <t>JOANNE</t>
  </si>
  <si>
    <t>19620522</t>
  </si>
  <si>
    <t>19751210</t>
  </si>
  <si>
    <t>MARTIAS</t>
  </si>
  <si>
    <t>19800916</t>
  </si>
  <si>
    <t>SACO RAMOS</t>
  </si>
  <si>
    <t>19820701</t>
  </si>
  <si>
    <t>FARINA</t>
  </si>
  <si>
    <t>19720307</t>
  </si>
  <si>
    <t>CADEILLAN</t>
  </si>
  <si>
    <t>CONTE-LAMUDE</t>
  </si>
  <si>
    <t>19510324</t>
  </si>
  <si>
    <t>SPORTS LOISIRS CULTURE MARTIGUES</t>
  </si>
  <si>
    <t>SLCM</t>
  </si>
  <si>
    <t>19530805</t>
  </si>
  <si>
    <t>DELLA RAGIONE</t>
  </si>
  <si>
    <t>MORATA</t>
  </si>
  <si>
    <t>19540127</t>
  </si>
  <si>
    <t>ROSCIGLIONE</t>
  </si>
  <si>
    <t>ANFOSSO</t>
  </si>
  <si>
    <t>19450721</t>
  </si>
  <si>
    <t>AMIS INSTRUC LAIQUE BLANCARDE</t>
  </si>
  <si>
    <t>AILB</t>
  </si>
  <si>
    <t>GOLETTO</t>
  </si>
  <si>
    <t>19690104</t>
  </si>
  <si>
    <t>LEFUR</t>
  </si>
  <si>
    <t>19460204</t>
  </si>
  <si>
    <t>AGOPIAN</t>
  </si>
  <si>
    <t>19771105</t>
  </si>
  <si>
    <t>19730227</t>
  </si>
  <si>
    <t>20100402</t>
  </si>
  <si>
    <t>DELANOIX BENKHEROUBI</t>
  </si>
  <si>
    <t>CLELIA</t>
  </si>
  <si>
    <t>BALDACCHINO</t>
  </si>
  <si>
    <t>20120205</t>
  </si>
  <si>
    <t>20120725</t>
  </si>
  <si>
    <t>SARDA-HAURET</t>
  </si>
  <si>
    <t>20070311</t>
  </si>
  <si>
    <t>PEYRIC</t>
  </si>
  <si>
    <t>19511025</t>
  </si>
  <si>
    <t>FOS OLYMPIQUE CLUB</t>
  </si>
  <si>
    <t>FOC</t>
  </si>
  <si>
    <t>RICAULT</t>
  </si>
  <si>
    <t>19670324</t>
  </si>
  <si>
    <t>ALTEIRAC</t>
  </si>
  <si>
    <t>19670208</t>
  </si>
  <si>
    <t>BADAMI</t>
  </si>
  <si>
    <t>CHRONO LIBRE CHATEAUNEUF LES MARTIGUES</t>
  </si>
  <si>
    <t>BIRECHE</t>
  </si>
  <si>
    <t>NADIRA</t>
  </si>
  <si>
    <t>PARRE</t>
  </si>
  <si>
    <t>19751125</t>
  </si>
  <si>
    <t>BUHLER</t>
  </si>
  <si>
    <t>19660922</t>
  </si>
  <si>
    <t>ROUBAUD</t>
  </si>
  <si>
    <t>19530301</t>
  </si>
  <si>
    <t>CHAPUS</t>
  </si>
  <si>
    <t>19700329</t>
  </si>
  <si>
    <t>CLAVEAU</t>
  </si>
  <si>
    <t>ZIGLIARA</t>
  </si>
  <si>
    <t>KARCHER</t>
  </si>
  <si>
    <t>SOUDET</t>
  </si>
  <si>
    <t>19680612</t>
  </si>
  <si>
    <t>19650607</t>
  </si>
  <si>
    <t>RONCHAIL</t>
  </si>
  <si>
    <t>19560514</t>
  </si>
  <si>
    <t>BROUSSE</t>
  </si>
  <si>
    <t>19880608</t>
  </si>
  <si>
    <t>MERLET</t>
  </si>
  <si>
    <t>19691109</t>
  </si>
  <si>
    <t>RAFFIN</t>
  </si>
  <si>
    <t>MOKTHAR</t>
  </si>
  <si>
    <t>19760708</t>
  </si>
  <si>
    <t>19970227</t>
  </si>
  <si>
    <t>HANS-PETER</t>
  </si>
  <si>
    <t>19651007</t>
  </si>
  <si>
    <t>VERDIYAN</t>
  </si>
  <si>
    <t>19620106</t>
  </si>
  <si>
    <t>CALIN</t>
  </si>
  <si>
    <t>19800815</t>
  </si>
  <si>
    <t>SOZZI</t>
  </si>
  <si>
    <t>STAZZU</t>
  </si>
  <si>
    <t>19630310</t>
  </si>
  <si>
    <t>19621021</t>
  </si>
  <si>
    <t>19630403</t>
  </si>
  <si>
    <t>RAMOS</t>
  </si>
  <si>
    <t>19770228</t>
  </si>
  <si>
    <t>BENTITO</t>
  </si>
  <si>
    <t>19840120</t>
  </si>
  <si>
    <t>19720515</t>
  </si>
  <si>
    <t>CUIRET</t>
  </si>
  <si>
    <t>19690528</t>
  </si>
  <si>
    <t>LOFFREDO</t>
  </si>
  <si>
    <t>19660524</t>
  </si>
  <si>
    <t>TAIX</t>
  </si>
  <si>
    <t>19900528</t>
  </si>
  <si>
    <t>THURIES</t>
  </si>
  <si>
    <t>19640728</t>
  </si>
  <si>
    <t>GENOVESE</t>
  </si>
  <si>
    <t>GAYRAUD</t>
  </si>
  <si>
    <t>FRASSE</t>
  </si>
  <si>
    <t>19840608</t>
  </si>
  <si>
    <t>19940402</t>
  </si>
  <si>
    <t>DEL OLMO</t>
  </si>
  <si>
    <t>CHAFAI</t>
  </si>
  <si>
    <t>FERHAT</t>
  </si>
  <si>
    <t>19490409</t>
  </si>
  <si>
    <t>CHIESA</t>
  </si>
  <si>
    <t>19600502</t>
  </si>
  <si>
    <t>TRIVELLA</t>
  </si>
  <si>
    <t>CORACHAN</t>
  </si>
  <si>
    <t>19790615</t>
  </si>
  <si>
    <t>MARIE GEORGES</t>
  </si>
  <si>
    <t>PIRILLI</t>
  </si>
  <si>
    <t>19590307</t>
  </si>
  <si>
    <t>OPI</t>
  </si>
  <si>
    <t>19780102</t>
  </si>
  <si>
    <t>19521115</t>
  </si>
  <si>
    <t>STEVENIN</t>
  </si>
  <si>
    <t>19820203</t>
  </si>
  <si>
    <t>BARRIS</t>
  </si>
  <si>
    <t>ALLOT</t>
  </si>
  <si>
    <t>19671210</t>
  </si>
  <si>
    <t>SAFFRE</t>
  </si>
  <si>
    <t>19820309</t>
  </si>
  <si>
    <t>DINOLFO</t>
  </si>
  <si>
    <t>19640121</t>
  </si>
  <si>
    <t>ANDUJAR</t>
  </si>
  <si>
    <t>19661106</t>
  </si>
  <si>
    <t>BAILLS-BARRE</t>
  </si>
  <si>
    <t>19711203</t>
  </si>
  <si>
    <t>19641231</t>
  </si>
  <si>
    <t>CARVALHO</t>
  </si>
  <si>
    <t>HILARIO</t>
  </si>
  <si>
    <t>CASTRO</t>
  </si>
  <si>
    <t>LAPIERRE</t>
  </si>
  <si>
    <t>19610104</t>
  </si>
  <si>
    <t>DE LA VARA</t>
  </si>
  <si>
    <t>19830328</t>
  </si>
  <si>
    <t>POPULUS</t>
  </si>
  <si>
    <t>19940117</t>
  </si>
  <si>
    <t>GOMILA</t>
  </si>
  <si>
    <t>19631031</t>
  </si>
  <si>
    <t>19940116</t>
  </si>
  <si>
    <t>19671222</t>
  </si>
  <si>
    <t>RIMEZ</t>
  </si>
  <si>
    <t>19740108</t>
  </si>
  <si>
    <t>ALOUJES</t>
  </si>
  <si>
    <t>19810209</t>
  </si>
  <si>
    <t>KILOMETRE 610</t>
  </si>
  <si>
    <t>DOMALAIN</t>
  </si>
  <si>
    <t>19790827</t>
  </si>
  <si>
    <t>LABOVE</t>
  </si>
  <si>
    <t>19670217</t>
  </si>
  <si>
    <t>COX</t>
  </si>
  <si>
    <t>PHILLIP</t>
  </si>
  <si>
    <t>19491006</t>
  </si>
  <si>
    <t>PATISSON</t>
  </si>
  <si>
    <t>19710616</t>
  </si>
  <si>
    <t>ARLETTE</t>
  </si>
  <si>
    <t>19580124</t>
  </si>
  <si>
    <t>VALTOT</t>
  </si>
  <si>
    <t>19701002</t>
  </si>
  <si>
    <t>PONSOLLE</t>
  </si>
  <si>
    <t>19720223</t>
  </si>
  <si>
    <t>FUZELLIER</t>
  </si>
  <si>
    <t>MOURRAL</t>
  </si>
  <si>
    <t>KNIPPING</t>
  </si>
  <si>
    <t>19970409</t>
  </si>
  <si>
    <t>BAJOLLE</t>
  </si>
  <si>
    <t>COTTEREAU</t>
  </si>
  <si>
    <t>19711007</t>
  </si>
  <si>
    <t>SOTIERE</t>
  </si>
  <si>
    <t>19711011</t>
  </si>
  <si>
    <t>20000602</t>
  </si>
  <si>
    <t>GIORGIO</t>
  </si>
  <si>
    <t>MARTINEZ SEDENO</t>
  </si>
  <si>
    <t>JORGE</t>
  </si>
  <si>
    <t>NOURRI</t>
  </si>
  <si>
    <t>POUYET</t>
  </si>
  <si>
    <t>ANA MARIA</t>
  </si>
  <si>
    <t>19631108</t>
  </si>
  <si>
    <t>19860922</t>
  </si>
  <si>
    <t>CAORSI</t>
  </si>
  <si>
    <t>19780210</t>
  </si>
  <si>
    <t>DESRENNES</t>
  </si>
  <si>
    <t>JOUANIQUE</t>
  </si>
  <si>
    <t>20020830</t>
  </si>
  <si>
    <t>19730831</t>
  </si>
  <si>
    <t>19801029</t>
  </si>
  <si>
    <t>NOCCELA</t>
  </si>
  <si>
    <t>19910920</t>
  </si>
  <si>
    <t>LA FARE SPORT NATURE</t>
  </si>
  <si>
    <t>LFSN</t>
  </si>
  <si>
    <t>BAGNOL</t>
  </si>
  <si>
    <t>LA MARCA</t>
  </si>
  <si>
    <t>19890601</t>
  </si>
  <si>
    <t>GRUCHY</t>
  </si>
  <si>
    <t>19840803</t>
  </si>
  <si>
    <t>LESCOET</t>
  </si>
  <si>
    <t>GUIRALD</t>
  </si>
  <si>
    <t>19891029</t>
  </si>
  <si>
    <t>GRATECOS</t>
  </si>
  <si>
    <t>MINARY</t>
  </si>
  <si>
    <t>19800729</t>
  </si>
  <si>
    <t>EGEA</t>
  </si>
  <si>
    <t>19561028</t>
  </si>
  <si>
    <t>LEJARD</t>
  </si>
  <si>
    <t>19830818</t>
  </si>
  <si>
    <t>SARAIVA</t>
  </si>
  <si>
    <t>19801209</t>
  </si>
  <si>
    <t>THAVEAU</t>
  </si>
  <si>
    <t>19860523</t>
  </si>
  <si>
    <t>LLORCA</t>
  </si>
  <si>
    <t>19660322</t>
  </si>
  <si>
    <t>PRIN</t>
  </si>
  <si>
    <t>19670101</t>
  </si>
  <si>
    <t>TINEL</t>
  </si>
  <si>
    <t>19651127</t>
  </si>
  <si>
    <t>MONSERRAT</t>
  </si>
  <si>
    <t>DERYCKE</t>
  </si>
  <si>
    <t>19610815</t>
  </si>
  <si>
    <t>DEGIOANNI</t>
  </si>
  <si>
    <t>19370507</t>
  </si>
  <si>
    <t>FOULEE SALONAISE</t>
  </si>
  <si>
    <t>FS</t>
  </si>
  <si>
    <t>COMPARETTI</t>
  </si>
  <si>
    <t>BARNEOUD</t>
  </si>
  <si>
    <t>19530730</t>
  </si>
  <si>
    <t>GRAVIER</t>
  </si>
  <si>
    <t>CASTELLANO</t>
  </si>
  <si>
    <t>19570409</t>
  </si>
  <si>
    <t>DEJEAN</t>
  </si>
  <si>
    <t>19550205</t>
  </si>
  <si>
    <t>19530905</t>
  </si>
  <si>
    <t>SALVATI</t>
  </si>
  <si>
    <t>19720413</t>
  </si>
  <si>
    <t>DIAZ</t>
  </si>
  <si>
    <t>19721120</t>
  </si>
  <si>
    <t>19590525</t>
  </si>
  <si>
    <t>BEAUJEAN</t>
  </si>
  <si>
    <t>19430113</t>
  </si>
  <si>
    <t>SILAIRE</t>
  </si>
  <si>
    <t>GRUNINGER</t>
  </si>
  <si>
    <t>19360206</t>
  </si>
  <si>
    <t>BERTHOLIN</t>
  </si>
  <si>
    <t>19720318</t>
  </si>
  <si>
    <t>CHINAPPI</t>
  </si>
  <si>
    <t>19690806</t>
  </si>
  <si>
    <t>GIACONIA</t>
  </si>
  <si>
    <t>19460226</t>
  </si>
  <si>
    <t>19920111</t>
  </si>
  <si>
    <t>ROSSO</t>
  </si>
  <si>
    <t>CARREZ</t>
  </si>
  <si>
    <t>19690908</t>
  </si>
  <si>
    <t>THESEE</t>
  </si>
  <si>
    <t>19710218</t>
  </si>
  <si>
    <t>19861016</t>
  </si>
  <si>
    <t>LE CAMUS</t>
  </si>
  <si>
    <t>19661202</t>
  </si>
  <si>
    <t>VOLANT</t>
  </si>
  <si>
    <t>19660814</t>
  </si>
  <si>
    <t>COURIR A FUVEAU</t>
  </si>
  <si>
    <t>GOURAUD</t>
  </si>
  <si>
    <t>19520907</t>
  </si>
  <si>
    <t>ROMA</t>
  </si>
  <si>
    <t>19570907</t>
  </si>
  <si>
    <t>19830707</t>
  </si>
  <si>
    <t>DOMINGUEZ</t>
  </si>
  <si>
    <t>19770804</t>
  </si>
  <si>
    <t>19620524</t>
  </si>
  <si>
    <t>JOGGING CLUB DE MARTIGUES</t>
  </si>
  <si>
    <t>REIGNIER</t>
  </si>
  <si>
    <t>GRANELLI</t>
  </si>
  <si>
    <t>19810730</t>
  </si>
  <si>
    <t>ALESSANDRINI</t>
  </si>
  <si>
    <t>19570129</t>
  </si>
  <si>
    <t>CS PERSONNEL CONSEIL GENERAL 13</t>
  </si>
  <si>
    <t>GENIEYS</t>
  </si>
  <si>
    <t>19581204</t>
  </si>
  <si>
    <t>SECCIA</t>
  </si>
  <si>
    <t>BLAIS</t>
  </si>
  <si>
    <t>19501222</t>
  </si>
  <si>
    <t>AMENDOLA</t>
  </si>
  <si>
    <t>19560928</t>
  </si>
  <si>
    <t>19710213</t>
  </si>
  <si>
    <t>19631107</t>
  </si>
  <si>
    <t>BONNARD</t>
  </si>
  <si>
    <t>19790704</t>
  </si>
  <si>
    <t>PHILIBERT</t>
  </si>
  <si>
    <t>19731028</t>
  </si>
  <si>
    <t>GIELLY</t>
  </si>
  <si>
    <t>19661224</t>
  </si>
  <si>
    <t>JEAN-CHARLES</t>
  </si>
  <si>
    <t>19580810</t>
  </si>
  <si>
    <t>MANISCALCO</t>
  </si>
  <si>
    <t>19480611</t>
  </si>
  <si>
    <t>RUOCCO</t>
  </si>
  <si>
    <t>19781004</t>
  </si>
  <si>
    <t>BELKHERRAZ</t>
  </si>
  <si>
    <t>19720527</t>
  </si>
  <si>
    <t>19640808</t>
  </si>
  <si>
    <t>BERGEAT</t>
  </si>
  <si>
    <t>19780803</t>
  </si>
  <si>
    <t>COURIR AU ROVE</t>
  </si>
  <si>
    <t>GIOLITO</t>
  </si>
  <si>
    <t>19400502</t>
  </si>
  <si>
    <t>CAZABAN</t>
  </si>
  <si>
    <t>19581227</t>
  </si>
  <si>
    <t>MARCHI</t>
  </si>
  <si>
    <t>19630818</t>
  </si>
  <si>
    <t>RUBIO</t>
  </si>
  <si>
    <t>AVELINO</t>
  </si>
  <si>
    <t>19571008</t>
  </si>
  <si>
    <t>CASSARINO</t>
  </si>
  <si>
    <t>19580123</t>
  </si>
  <si>
    <t>BONNERY</t>
  </si>
  <si>
    <t>19800129</t>
  </si>
  <si>
    <t>19470707</t>
  </si>
  <si>
    <t>19510824</t>
  </si>
  <si>
    <t>19780110</t>
  </si>
  <si>
    <t>GENETIER</t>
  </si>
  <si>
    <t>BARRON</t>
  </si>
  <si>
    <t>SANTIAGO</t>
  </si>
  <si>
    <t>19701025</t>
  </si>
  <si>
    <t>POULARD</t>
  </si>
  <si>
    <t>GASTAUD</t>
  </si>
  <si>
    <t>PETITI</t>
  </si>
  <si>
    <t>19710318</t>
  </si>
  <si>
    <t>MEBKHOUT</t>
  </si>
  <si>
    <t>KERSAUDY</t>
  </si>
  <si>
    <t>19601016</t>
  </si>
  <si>
    <t>LLARI</t>
  </si>
  <si>
    <t>19780128</t>
  </si>
  <si>
    <t>KARELLE</t>
  </si>
  <si>
    <t>19770914</t>
  </si>
  <si>
    <t>MONTONI</t>
  </si>
  <si>
    <t>BABEL</t>
  </si>
  <si>
    <t>MUSCINESI</t>
  </si>
  <si>
    <t>DE NUNZIO</t>
  </si>
  <si>
    <t>19610526</t>
  </si>
  <si>
    <t>DANI</t>
  </si>
  <si>
    <t>19611127</t>
  </si>
  <si>
    <t>BERUD</t>
  </si>
  <si>
    <t>19440628</t>
  </si>
  <si>
    <t>LES RELAYEURS DE GRANS</t>
  </si>
  <si>
    <t>LIAUZUN</t>
  </si>
  <si>
    <t>19500509</t>
  </si>
  <si>
    <t>LES FOULEES PELISSANNAISES</t>
  </si>
  <si>
    <t>LFP</t>
  </si>
  <si>
    <t>CARAYON</t>
  </si>
  <si>
    <t>19740409</t>
  </si>
  <si>
    <t>SMARAGDACHI</t>
  </si>
  <si>
    <t>GOMMIER</t>
  </si>
  <si>
    <t>19520705</t>
  </si>
  <si>
    <t>TAILLEU</t>
  </si>
  <si>
    <t>AMICALE DES PENNES MIRABEAU</t>
  </si>
  <si>
    <t>DAHMANI</t>
  </si>
  <si>
    <t>MILHAN</t>
  </si>
  <si>
    <t>20080329</t>
  </si>
  <si>
    <t>CAMERLO</t>
  </si>
  <si>
    <t>19481028</t>
  </si>
  <si>
    <t>ARECCHI</t>
  </si>
  <si>
    <t>SICOT</t>
  </si>
  <si>
    <t>ARELLA</t>
  </si>
  <si>
    <t>19610803</t>
  </si>
  <si>
    <t>CAILA</t>
  </si>
  <si>
    <t>20090307</t>
  </si>
  <si>
    <t>GROSSEMY</t>
  </si>
  <si>
    <t>19570814</t>
  </si>
  <si>
    <t>20101104</t>
  </si>
  <si>
    <t>MATEO GARCIA</t>
  </si>
  <si>
    <t>CHIKHAOUI</t>
  </si>
  <si>
    <t>NARJISS</t>
  </si>
  <si>
    <t>20121107</t>
  </si>
  <si>
    <t>BOURRELLY</t>
  </si>
  <si>
    <t>LUCY</t>
  </si>
  <si>
    <t>BREMOND</t>
  </si>
  <si>
    <t>20101113</t>
  </si>
  <si>
    <t>JASSIM</t>
  </si>
  <si>
    <t>20080713</t>
  </si>
  <si>
    <t>DARMON</t>
  </si>
  <si>
    <t>FIRRINCIELI</t>
  </si>
  <si>
    <t>20101128</t>
  </si>
  <si>
    <t>20110815</t>
  </si>
  <si>
    <t>OUK</t>
  </si>
  <si>
    <t>PACH</t>
  </si>
  <si>
    <t>VACHET</t>
  </si>
  <si>
    <t>20110401</t>
  </si>
  <si>
    <t>YAHIA</t>
  </si>
  <si>
    <t>20101024</t>
  </si>
  <si>
    <t>20090525</t>
  </si>
  <si>
    <t>20121030</t>
  </si>
  <si>
    <t>20100222</t>
  </si>
  <si>
    <t>20081221</t>
  </si>
  <si>
    <t>FILIOL</t>
  </si>
  <si>
    <t>JACQUOT</t>
  </si>
  <si>
    <t>LATRECHE</t>
  </si>
  <si>
    <t>20130125</t>
  </si>
  <si>
    <t>20090204</t>
  </si>
  <si>
    <t>PEYROT</t>
  </si>
  <si>
    <t>20130531</t>
  </si>
  <si>
    <t>20131119</t>
  </si>
  <si>
    <t>20070929</t>
  </si>
  <si>
    <t>20130921</t>
  </si>
  <si>
    <t>MORUCCI</t>
  </si>
  <si>
    <t>20130403</t>
  </si>
  <si>
    <t>FEHREMBACH</t>
  </si>
  <si>
    <t>19761025</t>
  </si>
  <si>
    <t>GAMB</t>
  </si>
  <si>
    <t>20111130</t>
  </si>
  <si>
    <t>MJC PLAN DE CUQUES</t>
  </si>
  <si>
    <t>LANOES</t>
  </si>
  <si>
    <t>19691010</t>
  </si>
  <si>
    <t>19560702</t>
  </si>
  <si>
    <t>FADILA</t>
  </si>
  <si>
    <t>19610724</t>
  </si>
  <si>
    <t>GUEYDON</t>
  </si>
  <si>
    <t>19641031</t>
  </si>
  <si>
    <t>19890309</t>
  </si>
  <si>
    <t>GUICHET</t>
  </si>
  <si>
    <t>19700519</t>
  </si>
  <si>
    <t>19710513</t>
  </si>
  <si>
    <t>BOURDELAS</t>
  </si>
  <si>
    <t>19820623</t>
  </si>
  <si>
    <t>19740526</t>
  </si>
  <si>
    <t>SAVINO</t>
  </si>
  <si>
    <t>GALANDRIN</t>
  </si>
  <si>
    <t>19801205</t>
  </si>
  <si>
    <t>RIBET</t>
  </si>
  <si>
    <t>19560829</t>
  </si>
  <si>
    <t>BOYTHIAS</t>
  </si>
  <si>
    <t>19691204</t>
  </si>
  <si>
    <t>19610424</t>
  </si>
  <si>
    <t>19781123</t>
  </si>
  <si>
    <t>DRACOS</t>
  </si>
  <si>
    <t>19620729</t>
  </si>
  <si>
    <t>BENIMELI</t>
  </si>
  <si>
    <t>TOURNIER</t>
  </si>
  <si>
    <t>COURIR A VELAUX</t>
  </si>
  <si>
    <t>CAV</t>
  </si>
  <si>
    <t>OSORIO</t>
  </si>
  <si>
    <t>19780426</t>
  </si>
  <si>
    <t>ZUCCHELLI</t>
  </si>
  <si>
    <t>19610318</t>
  </si>
  <si>
    <t>PEYNIER ATHLETIC CLUB</t>
  </si>
  <si>
    <t>MUNOS</t>
  </si>
  <si>
    <t>19690501</t>
  </si>
  <si>
    <t>CHATEAUVIEUX TRAIL NATURE</t>
  </si>
  <si>
    <t>LAGO</t>
  </si>
  <si>
    <t>19701015</t>
  </si>
  <si>
    <t>FAUCON</t>
  </si>
  <si>
    <t>WEHRLI</t>
  </si>
  <si>
    <t>REZZA</t>
  </si>
  <si>
    <t>19490601</t>
  </si>
  <si>
    <t>ORIO</t>
  </si>
  <si>
    <t>MARIE CHRISTELLE</t>
  </si>
  <si>
    <t>RIBIERE</t>
  </si>
  <si>
    <t>BALLARI</t>
  </si>
  <si>
    <t>19760109</t>
  </si>
  <si>
    <t>FACHE-MICHEL</t>
  </si>
  <si>
    <t>19640209</t>
  </si>
  <si>
    <t>19711107</t>
  </si>
  <si>
    <t>BAYLE</t>
  </si>
  <si>
    <t>19761123</t>
  </si>
  <si>
    <t>GALLARDO</t>
  </si>
  <si>
    <t>MOULLET</t>
  </si>
  <si>
    <t>ALQUIER</t>
  </si>
  <si>
    <t>CORRINE</t>
  </si>
  <si>
    <t>19680701</t>
  </si>
  <si>
    <t>OUANDA</t>
  </si>
  <si>
    <t>HETTAK</t>
  </si>
  <si>
    <t>19770103</t>
  </si>
  <si>
    <t>GINER</t>
  </si>
  <si>
    <t>19721114</t>
  </si>
  <si>
    <t>VERN</t>
  </si>
  <si>
    <t>PEILLON</t>
  </si>
  <si>
    <t>19621217</t>
  </si>
  <si>
    <t>SASSANO</t>
  </si>
  <si>
    <t>MARIE-CARMEN</t>
  </si>
  <si>
    <t>19650910</t>
  </si>
  <si>
    <t>19930402</t>
  </si>
  <si>
    <t>19900802</t>
  </si>
  <si>
    <t>MADJID</t>
  </si>
  <si>
    <t>HARO</t>
  </si>
  <si>
    <t>19600615</t>
  </si>
  <si>
    <t>SPIRIT FITNESS COACHING</t>
  </si>
  <si>
    <t>SFC</t>
  </si>
  <si>
    <t>19990803</t>
  </si>
  <si>
    <t>SEBBAN</t>
  </si>
  <si>
    <t>19930626</t>
  </si>
  <si>
    <t>19740614</t>
  </si>
  <si>
    <t>VERNAGALLO</t>
  </si>
  <si>
    <t>19841025</t>
  </si>
  <si>
    <t>MALEK</t>
  </si>
  <si>
    <t>BRUSSET</t>
  </si>
  <si>
    <t>WEINGAERTNER</t>
  </si>
  <si>
    <t>AS CARNOUX JOGGING</t>
  </si>
  <si>
    <t>DOVNIKOVIC</t>
  </si>
  <si>
    <t>19580531</t>
  </si>
  <si>
    <t>19670215</t>
  </si>
  <si>
    <t>RAI</t>
  </si>
  <si>
    <t>19560916</t>
  </si>
  <si>
    <t>INVERNON</t>
  </si>
  <si>
    <t>19560806</t>
  </si>
  <si>
    <t>RAEPPEL</t>
  </si>
  <si>
    <t>19650711</t>
  </si>
  <si>
    <t>TESTUZ</t>
  </si>
  <si>
    <t>19640106</t>
  </si>
  <si>
    <t>LEBRIS</t>
  </si>
  <si>
    <t>19440125</t>
  </si>
  <si>
    <t>MEZINO</t>
  </si>
  <si>
    <t>19580818</t>
  </si>
  <si>
    <t>ACHEJIAN</t>
  </si>
  <si>
    <t>19680220</t>
  </si>
  <si>
    <t>CATTANEO</t>
  </si>
  <si>
    <t>19600924</t>
  </si>
  <si>
    <t>MOLINA</t>
  </si>
  <si>
    <t>FALICOUN TRAIL PLAISIR</t>
  </si>
  <si>
    <t>FTP</t>
  </si>
  <si>
    <t>19750516</t>
  </si>
  <si>
    <t>CABRIEL</t>
  </si>
  <si>
    <t>19850601</t>
  </si>
  <si>
    <t>19640513</t>
  </si>
  <si>
    <t>19791118</t>
  </si>
  <si>
    <t>VERRIEZ</t>
  </si>
  <si>
    <t>19420707</t>
  </si>
  <si>
    <t>19431212</t>
  </si>
  <si>
    <t>GONNARD</t>
  </si>
  <si>
    <t>19680321</t>
  </si>
  <si>
    <t>DALMAZZONE</t>
  </si>
  <si>
    <t>19680625</t>
  </si>
  <si>
    <t>19620101</t>
  </si>
  <si>
    <t>BOUZIAT</t>
  </si>
  <si>
    <t>LORLYNE</t>
  </si>
  <si>
    <t>CORDERO</t>
  </si>
  <si>
    <t>DOROTHEE</t>
  </si>
  <si>
    <t>19791206</t>
  </si>
  <si>
    <t>SERNA</t>
  </si>
  <si>
    <t>19430830</t>
  </si>
  <si>
    <t>LOISIRS SOLIDARITE RETRAITE PHOCEENS 13</t>
  </si>
  <si>
    <t>VITAL-MERMOZ</t>
  </si>
  <si>
    <t>19900610</t>
  </si>
  <si>
    <t>LERUDE</t>
  </si>
  <si>
    <t>19900807</t>
  </si>
  <si>
    <t>MEILLERAND</t>
  </si>
  <si>
    <t>19581017</t>
  </si>
  <si>
    <t>VISSUZAINE</t>
  </si>
  <si>
    <t>19680108</t>
  </si>
  <si>
    <t>19820706</t>
  </si>
  <si>
    <t>ASSOCIATION SPORTIVE NICE MATIN</t>
  </si>
  <si>
    <t>ASNM</t>
  </si>
  <si>
    <t>19910720</t>
  </si>
  <si>
    <t>60m</t>
  </si>
  <si>
    <t>SEF</t>
  </si>
  <si>
    <t>SEM</t>
  </si>
  <si>
    <t>VEF</t>
  </si>
  <si>
    <t>VEM</t>
  </si>
  <si>
    <t>4 X 1 tours MIXTE</t>
  </si>
  <si>
    <t>6 X 1 tours MIXTE</t>
  </si>
  <si>
    <t>60m Haies (76)</t>
  </si>
  <si>
    <t>60m Haies (91)</t>
  </si>
  <si>
    <t>60m Haies (84)</t>
  </si>
  <si>
    <t>60m Haies (100)</t>
  </si>
  <si>
    <t>60m Haies (106)</t>
  </si>
  <si>
    <t>19890817</t>
  </si>
  <si>
    <t>20191105</t>
  </si>
  <si>
    <t>SPORT COMITE 35</t>
  </si>
  <si>
    <t>sc35</t>
  </si>
  <si>
    <t>PL BERGOT</t>
  </si>
  <si>
    <t>MAROS</t>
  </si>
  <si>
    <t>20191004</t>
  </si>
  <si>
    <t>ASC IFREMER-GENAVIR</t>
  </si>
  <si>
    <t>ASCIG</t>
  </si>
  <si>
    <t>20000906</t>
  </si>
  <si>
    <t>JILLIAN</t>
  </si>
  <si>
    <t>20040711</t>
  </si>
  <si>
    <t>20191120</t>
  </si>
  <si>
    <t>FOYER LAIQUE DE SAINT MARC</t>
  </si>
  <si>
    <t>19521208</t>
  </si>
  <si>
    <t>20191001</t>
  </si>
  <si>
    <t>IROISE TRIATHLON</t>
  </si>
  <si>
    <t>IROISE T</t>
  </si>
  <si>
    <t>TRIELEN</t>
  </si>
  <si>
    <t>20191129</t>
  </si>
  <si>
    <t>SZABO</t>
  </si>
  <si>
    <t>AHRNA</t>
  </si>
  <si>
    <t>19790205</t>
  </si>
  <si>
    <t>NIERENGARTEN</t>
  </si>
  <si>
    <t>PERNET</t>
  </si>
  <si>
    <t>MARIE EVE JULIE</t>
  </si>
  <si>
    <t>19750805</t>
  </si>
  <si>
    <t>19750825</t>
  </si>
  <si>
    <t>BARADAT</t>
  </si>
  <si>
    <t>MOUCHE</t>
  </si>
  <si>
    <t>19790518</t>
  </si>
  <si>
    <t>ABGRALL</t>
  </si>
  <si>
    <t>19860125</t>
  </si>
  <si>
    <t>20191125</t>
  </si>
  <si>
    <t>20190916</t>
  </si>
  <si>
    <t>20190909</t>
  </si>
  <si>
    <t>20191003</t>
  </si>
  <si>
    <t>20190930</t>
  </si>
  <si>
    <t>20191005</t>
  </si>
  <si>
    <t>19640817</t>
  </si>
  <si>
    <t>19720605</t>
  </si>
  <si>
    <t>LAUDRIN</t>
  </si>
  <si>
    <t>19570925</t>
  </si>
  <si>
    <t>20191008</t>
  </si>
  <si>
    <t>20191015</t>
  </si>
  <si>
    <t>20190921</t>
  </si>
  <si>
    <t>20191108</t>
  </si>
  <si>
    <t>20191016</t>
  </si>
  <si>
    <t>20191014</t>
  </si>
  <si>
    <t>20191207</t>
  </si>
  <si>
    <t>BIGRE</t>
  </si>
  <si>
    <t>19730618</t>
  </si>
  <si>
    <t>20191025</t>
  </si>
  <si>
    <t>20190924</t>
  </si>
  <si>
    <t>19530503</t>
  </si>
  <si>
    <t>20191010</t>
  </si>
  <si>
    <t>RAPICAULT</t>
  </si>
  <si>
    <t>19591114</t>
  </si>
  <si>
    <t>COUPRY</t>
  </si>
  <si>
    <t>20050807</t>
  </si>
  <si>
    <t>20070121</t>
  </si>
  <si>
    <t>20190904</t>
  </si>
  <si>
    <t>20190903</t>
  </si>
  <si>
    <t>20190906</t>
  </si>
  <si>
    <t>20190910</t>
  </si>
  <si>
    <t>PISSON</t>
  </si>
  <si>
    <t>19510228</t>
  </si>
  <si>
    <t>20191011</t>
  </si>
  <si>
    <t>20190923</t>
  </si>
  <si>
    <t>20191104</t>
  </si>
  <si>
    <t>20191119</t>
  </si>
  <si>
    <t>20190917</t>
  </si>
  <si>
    <t>20191012</t>
  </si>
  <si>
    <t>ELIANE</t>
  </si>
  <si>
    <t>19390430</t>
  </si>
  <si>
    <t>20190905</t>
  </si>
  <si>
    <t>20191216</t>
  </si>
  <si>
    <t>20191007</t>
  </si>
  <si>
    <t>JARDINET</t>
  </si>
  <si>
    <t>19680806</t>
  </si>
  <si>
    <t>19680901</t>
  </si>
  <si>
    <t>20191018</t>
  </si>
  <si>
    <t>BLANCHETIERE</t>
  </si>
  <si>
    <t>19430208</t>
  </si>
  <si>
    <t>20190915</t>
  </si>
  <si>
    <t>20191002</t>
  </si>
  <si>
    <t>LOISIRS SPORTIFS ET CULTURELS JURANCONNAIS</t>
  </si>
  <si>
    <t>20191111</t>
  </si>
  <si>
    <t>20190926</t>
  </si>
  <si>
    <t>CHASSAIGNE</t>
  </si>
  <si>
    <t>19580324</t>
  </si>
  <si>
    <t>19590912</t>
  </si>
  <si>
    <t>20191021</t>
  </si>
  <si>
    <t>20190925</t>
  </si>
  <si>
    <t>19590625</t>
  </si>
  <si>
    <t>20190918</t>
  </si>
  <si>
    <t>20191202</t>
  </si>
  <si>
    <t>20191210</t>
  </si>
  <si>
    <t>20191017</t>
  </si>
  <si>
    <t>HAMLADJI</t>
  </si>
  <si>
    <t>TAHAR</t>
  </si>
  <si>
    <t>19540503</t>
  </si>
  <si>
    <t>GASC</t>
  </si>
  <si>
    <t>19691115</t>
  </si>
  <si>
    <t>20190913</t>
  </si>
  <si>
    <t>GROLLIER</t>
  </si>
  <si>
    <t>MARIE ANNE</t>
  </si>
  <si>
    <t>19620418</t>
  </si>
  <si>
    <t>EMRYS</t>
  </si>
  <si>
    <t>20190927</t>
  </si>
  <si>
    <t>ZIAK</t>
  </si>
  <si>
    <t>20191217</t>
  </si>
  <si>
    <t>20191112</t>
  </si>
  <si>
    <t>20191127</t>
  </si>
  <si>
    <t>TREGUER</t>
  </si>
  <si>
    <t>20121105</t>
  </si>
  <si>
    <t>HUE</t>
  </si>
  <si>
    <t>19920830</t>
  </si>
  <si>
    <t>20191213</t>
  </si>
  <si>
    <t>CHAMS EDDINE</t>
  </si>
  <si>
    <t>AYLAM</t>
  </si>
  <si>
    <t>20191031</t>
  </si>
  <si>
    <t>MARIE-LILIANE</t>
  </si>
  <si>
    <t>BOUGHAZI</t>
  </si>
  <si>
    <t>MONIA</t>
  </si>
  <si>
    <t>20030504</t>
  </si>
  <si>
    <t>20191107</t>
  </si>
  <si>
    <t>KADIDJATOU</t>
  </si>
  <si>
    <t>20191203</t>
  </si>
  <si>
    <t>MYRIAM- RAISSA</t>
  </si>
  <si>
    <t>20191118</t>
  </si>
  <si>
    <t>20191030</t>
  </si>
  <si>
    <t>20191122</t>
  </si>
  <si>
    <t>DUFAIT</t>
  </si>
  <si>
    <t>19680731</t>
  </si>
  <si>
    <t>HAMLET</t>
  </si>
  <si>
    <t>FRITZ</t>
  </si>
  <si>
    <t>19741207</t>
  </si>
  <si>
    <t>EL KADI</t>
  </si>
  <si>
    <t>20070212</t>
  </si>
  <si>
    <t>20190920</t>
  </si>
  <si>
    <t>20190912</t>
  </si>
  <si>
    <t>AINOUS</t>
  </si>
  <si>
    <t>20090924</t>
  </si>
  <si>
    <t>TUITCHEU</t>
  </si>
  <si>
    <t>LYDIE-NANA</t>
  </si>
  <si>
    <t>20040924</t>
  </si>
  <si>
    <t>RECHAL</t>
  </si>
  <si>
    <t>19850630</t>
  </si>
  <si>
    <t>20191113</t>
  </si>
  <si>
    <t>19980619</t>
  </si>
  <si>
    <t>MEKSEM</t>
  </si>
  <si>
    <t>ARIS</t>
  </si>
  <si>
    <t>RABAH</t>
  </si>
  <si>
    <t>DOUA</t>
  </si>
  <si>
    <t>20091107</t>
  </si>
  <si>
    <t>20101206</t>
  </si>
  <si>
    <t>SEVEUR</t>
  </si>
  <si>
    <t>BOUTCHICH</t>
  </si>
  <si>
    <t>SALAH-EDDINE</t>
  </si>
  <si>
    <t>MANOAH</t>
  </si>
  <si>
    <t>BENMERAD</t>
  </si>
  <si>
    <t>NEDJMA</t>
  </si>
  <si>
    <t>20010212</t>
  </si>
  <si>
    <t>20040317</t>
  </si>
  <si>
    <t>TEROSIET</t>
  </si>
  <si>
    <t>19690925</t>
  </si>
  <si>
    <t>ABANDA</t>
  </si>
  <si>
    <t>20050718</t>
  </si>
  <si>
    <t>DELEPINE BAILBLED</t>
  </si>
  <si>
    <t>MEZOUANE</t>
  </si>
  <si>
    <t>20100614</t>
  </si>
  <si>
    <t>YAPO</t>
  </si>
  <si>
    <t>20110520</t>
  </si>
  <si>
    <t>19541224</t>
  </si>
  <si>
    <t>COURTECUISSE</t>
  </si>
  <si>
    <t>20191114</t>
  </si>
  <si>
    <t>20191121</t>
  </si>
  <si>
    <t>LADJHI</t>
  </si>
  <si>
    <t>19940625</t>
  </si>
  <si>
    <t>20190902</t>
  </si>
  <si>
    <t>LASNE</t>
  </si>
  <si>
    <t>19610913</t>
  </si>
  <si>
    <t>GARRIBA</t>
  </si>
  <si>
    <t>LUYDJY</t>
  </si>
  <si>
    <t>20041013</t>
  </si>
  <si>
    <t>USANDIVARAS</t>
  </si>
  <si>
    <t>NORMA</t>
  </si>
  <si>
    <t>19531211</t>
  </si>
  <si>
    <t>LEDESMA PEREZ</t>
  </si>
  <si>
    <t>TATIANNE</t>
  </si>
  <si>
    <t>20070511</t>
  </si>
  <si>
    <t>BITTARD</t>
  </si>
  <si>
    <t>SAFIATOU</t>
  </si>
  <si>
    <t>20050624</t>
  </si>
  <si>
    <t>KIRITZE-TOPOR</t>
  </si>
  <si>
    <t>19740423</t>
  </si>
  <si>
    <t>GAYE</t>
  </si>
  <si>
    <t>SIANA</t>
  </si>
  <si>
    <t>MHAMDI</t>
  </si>
  <si>
    <t>20130504</t>
  </si>
  <si>
    <t>20100102</t>
  </si>
  <si>
    <t>19860703</t>
  </si>
  <si>
    <t>20191029</t>
  </si>
  <si>
    <t>NIVERT</t>
  </si>
  <si>
    <t>19600310</t>
  </si>
  <si>
    <t>20090430</t>
  </si>
  <si>
    <t>DJOULAIT</t>
  </si>
  <si>
    <t>20070810</t>
  </si>
  <si>
    <t>19781022</t>
  </si>
  <si>
    <t>VALLEJO</t>
  </si>
  <si>
    <t>PRISCILA</t>
  </si>
  <si>
    <t>20061205</t>
  </si>
  <si>
    <t>MIMOUNI</t>
  </si>
  <si>
    <t>20120524</t>
  </si>
  <si>
    <t>BADROUCHI</t>
  </si>
  <si>
    <t>NAJET</t>
  </si>
  <si>
    <t>19740119</t>
  </si>
  <si>
    <t>LERICHE</t>
  </si>
  <si>
    <t>19460524</t>
  </si>
  <si>
    <t>WASEEL</t>
  </si>
  <si>
    <t>20191022</t>
  </si>
  <si>
    <t>KICHENASSAMY</t>
  </si>
  <si>
    <t>THENNARASSOU</t>
  </si>
  <si>
    <t>20191028</t>
  </si>
  <si>
    <t>DEVOILHES</t>
  </si>
  <si>
    <t>20191126</t>
  </si>
  <si>
    <t>HELAINE</t>
  </si>
  <si>
    <t>19501010</t>
  </si>
  <si>
    <t>BEZABIH</t>
  </si>
  <si>
    <t>TESFEYH</t>
  </si>
  <si>
    <t>20191106</t>
  </si>
  <si>
    <t>20191115</t>
  </si>
  <si>
    <t>OSWALDO</t>
  </si>
  <si>
    <t>19630912</t>
  </si>
  <si>
    <t>20191211</t>
  </si>
  <si>
    <t>RHAYATI</t>
  </si>
  <si>
    <t>WAHID</t>
  </si>
  <si>
    <t>20191128</t>
  </si>
  <si>
    <t>OUMZITI</t>
  </si>
  <si>
    <t>ISLAM</t>
  </si>
  <si>
    <t>20040327</t>
  </si>
  <si>
    <t>20190911</t>
  </si>
  <si>
    <t>BOUCCETA</t>
  </si>
  <si>
    <t>LYS</t>
  </si>
  <si>
    <t>19841109</t>
  </si>
  <si>
    <t>20011025</t>
  </si>
  <si>
    <t>GUENON-RAPIN</t>
  </si>
  <si>
    <t>ARTUS</t>
  </si>
  <si>
    <t>DELHOUM</t>
  </si>
  <si>
    <t>20100119</t>
  </si>
  <si>
    <t>TOURBOT PAUL</t>
  </si>
  <si>
    <t>19730608</t>
  </si>
  <si>
    <t>GUENGANT</t>
  </si>
  <si>
    <t>19570429</t>
  </si>
  <si>
    <t>L'HARIDON</t>
  </si>
  <si>
    <t>19720616</t>
  </si>
  <si>
    <t>VALMORIN</t>
  </si>
  <si>
    <t>20020920</t>
  </si>
  <si>
    <t>WOJCIK</t>
  </si>
  <si>
    <t>19600224</t>
  </si>
  <si>
    <t>OUMOU CATHY</t>
  </si>
  <si>
    <t>CHARTRAIN</t>
  </si>
  <si>
    <t>20041025</t>
  </si>
  <si>
    <t>AMROUCHE</t>
  </si>
  <si>
    <t>20130102</t>
  </si>
  <si>
    <t>ANDRIANTSOAVA</t>
  </si>
  <si>
    <t>20130118</t>
  </si>
  <si>
    <t>MATTHEUWS</t>
  </si>
  <si>
    <t>20130310</t>
  </si>
  <si>
    <t>AKDOUCHE</t>
  </si>
  <si>
    <t>SAEM</t>
  </si>
  <si>
    <t>20130827</t>
  </si>
  <si>
    <t>RENIAUME</t>
  </si>
  <si>
    <t>19710323</t>
  </si>
  <si>
    <t>LAHZAMI</t>
  </si>
  <si>
    <t>19920603</t>
  </si>
  <si>
    <t>AMORY</t>
  </si>
  <si>
    <t>CIBOIS</t>
  </si>
  <si>
    <t>HARROU</t>
  </si>
  <si>
    <t>ANISSE</t>
  </si>
  <si>
    <t>19970811</t>
  </si>
  <si>
    <t>19760407</t>
  </si>
  <si>
    <t>20111128</t>
  </si>
  <si>
    <t>20191212</t>
  </si>
  <si>
    <t>20120407</t>
  </si>
  <si>
    <t>20170720</t>
  </si>
  <si>
    <t>HOFMANN COULIBALY</t>
  </si>
  <si>
    <t>20191109</t>
  </si>
  <si>
    <t>ZEMOUR</t>
  </si>
  <si>
    <t>JAYDEN</t>
  </si>
  <si>
    <t>20111227</t>
  </si>
  <si>
    <t>AHMAD</t>
  </si>
  <si>
    <t>20110711</t>
  </si>
  <si>
    <t>ASSOULINE</t>
  </si>
  <si>
    <t>NYOBE</t>
  </si>
  <si>
    <t>CLAYTON</t>
  </si>
  <si>
    <t>20091222</t>
  </si>
  <si>
    <t>CASTEIGBOU</t>
  </si>
  <si>
    <t>MARIE CARMEN</t>
  </si>
  <si>
    <t>19701022</t>
  </si>
  <si>
    <t>CHABANE</t>
  </si>
  <si>
    <t>OWEYS</t>
  </si>
  <si>
    <t>20071115</t>
  </si>
  <si>
    <t>ROUABEHI</t>
  </si>
  <si>
    <t>20030913</t>
  </si>
  <si>
    <t>NDONO MANGA</t>
  </si>
  <si>
    <t>MAZE</t>
  </si>
  <si>
    <t>ALVIN</t>
  </si>
  <si>
    <t>20061225</t>
  </si>
  <si>
    <t>19490802</t>
  </si>
  <si>
    <t>BAS LEGUET</t>
  </si>
  <si>
    <t>19741216</t>
  </si>
  <si>
    <t>LARABI</t>
  </si>
  <si>
    <t>20140902</t>
  </si>
  <si>
    <t>20191204</t>
  </si>
  <si>
    <t>SAKA</t>
  </si>
  <si>
    <t>KHEMISSA</t>
  </si>
  <si>
    <t>LE BIHAN</t>
  </si>
  <si>
    <t>LE LIEVRE</t>
  </si>
  <si>
    <t>20130902</t>
  </si>
  <si>
    <t>SALSAC</t>
  </si>
  <si>
    <t>20131105</t>
  </si>
  <si>
    <t>HAMIDI</t>
  </si>
  <si>
    <t>RASSIL</t>
  </si>
  <si>
    <t>20140219</t>
  </si>
  <si>
    <t>DORISSE</t>
  </si>
  <si>
    <t>19391025</t>
  </si>
  <si>
    <t>MESSAOUDI</t>
  </si>
  <si>
    <t>FALGON</t>
  </si>
  <si>
    <t>MOLONGO</t>
  </si>
  <si>
    <t>MARIAH</t>
  </si>
  <si>
    <t>LE RUYET</t>
  </si>
  <si>
    <t>19740525</t>
  </si>
  <si>
    <t>UGUEN</t>
  </si>
  <si>
    <t>SOYER-BASTIDE</t>
  </si>
  <si>
    <t>HAMOUDA</t>
  </si>
  <si>
    <t>TESSA</t>
  </si>
  <si>
    <t>MIRENTXU</t>
  </si>
  <si>
    <t>19780821</t>
  </si>
  <si>
    <t>HEBRARD</t>
  </si>
  <si>
    <t>19590629</t>
  </si>
  <si>
    <t>20191123</t>
  </si>
  <si>
    <t>20191219</t>
  </si>
  <si>
    <t>LABOUDI</t>
  </si>
  <si>
    <t>AYIA</t>
  </si>
  <si>
    <t>LOUISMET</t>
  </si>
  <si>
    <t>19570321</t>
  </si>
  <si>
    <t>19850427</t>
  </si>
  <si>
    <t>VENARD</t>
  </si>
  <si>
    <t>19730529</t>
  </si>
  <si>
    <t>19551031</t>
  </si>
  <si>
    <t>SOREAU</t>
  </si>
  <si>
    <t>MARIE-DANIELLE</t>
  </si>
  <si>
    <t>19561226</t>
  </si>
  <si>
    <t>DE ARRIBA</t>
  </si>
  <si>
    <t>20120316</t>
  </si>
  <si>
    <t>FINDEISEN</t>
  </si>
  <si>
    <t>19471208</t>
  </si>
  <si>
    <t>3Fxxx</t>
  </si>
  <si>
    <t>ANM</t>
  </si>
  <si>
    <t>AUFAUVRE</t>
  </si>
  <si>
    <t>19511214</t>
  </si>
  <si>
    <t>GASNIER</t>
  </si>
  <si>
    <t>19590928</t>
  </si>
  <si>
    <t>GAUDRON</t>
  </si>
  <si>
    <t>19461028</t>
  </si>
  <si>
    <t>GAURIN</t>
  </si>
  <si>
    <t>19430928</t>
  </si>
  <si>
    <t>BERGERAT</t>
  </si>
  <si>
    <t>JEANINE</t>
  </si>
  <si>
    <t>19440512</t>
  </si>
  <si>
    <t>ABDERAZAK</t>
  </si>
  <si>
    <t>19600611</t>
  </si>
  <si>
    <t>20191009</t>
  </si>
  <si>
    <t>SCHURCH</t>
  </si>
  <si>
    <t>19490104</t>
  </si>
  <si>
    <t>19480627</t>
  </si>
  <si>
    <t>19620624</t>
  </si>
  <si>
    <t>19650803</t>
  </si>
  <si>
    <t>PIOT</t>
  </si>
  <si>
    <t>19620227</t>
  </si>
  <si>
    <t>LE GOUX</t>
  </si>
  <si>
    <t>19610721</t>
  </si>
  <si>
    <t>19610211</t>
  </si>
  <si>
    <t>HOUSIAUX</t>
  </si>
  <si>
    <t>19521125</t>
  </si>
  <si>
    <t>BOUCLY</t>
  </si>
  <si>
    <t>19560428</t>
  </si>
  <si>
    <t>19520508</t>
  </si>
  <si>
    <t>LEGENDARME</t>
  </si>
  <si>
    <t>19590819</t>
  </si>
  <si>
    <t>RIGONDET</t>
  </si>
  <si>
    <t>19571021</t>
  </si>
  <si>
    <t>CHABANNES</t>
  </si>
  <si>
    <t>19650225</t>
  </si>
  <si>
    <t>LE BEGUEC</t>
  </si>
  <si>
    <t>19550924</t>
  </si>
  <si>
    <t>REDUREAU</t>
  </si>
  <si>
    <t>19570509</t>
  </si>
  <si>
    <t>DESPREZ</t>
  </si>
  <si>
    <t>19531011</t>
  </si>
  <si>
    <t>AUCLAIRE</t>
  </si>
  <si>
    <t>19500824</t>
  </si>
  <si>
    <t>19610220</t>
  </si>
  <si>
    <t>BAUCHET</t>
  </si>
  <si>
    <t>19520626</t>
  </si>
  <si>
    <t>19640505</t>
  </si>
  <si>
    <t>LOTIER</t>
  </si>
  <si>
    <t>19670623</t>
  </si>
  <si>
    <t>BONVARLET</t>
  </si>
  <si>
    <t>19650801</t>
  </si>
  <si>
    <t>SEVAT</t>
  </si>
  <si>
    <t>19500130</t>
  </si>
  <si>
    <t>TOURMEN</t>
  </si>
  <si>
    <t>19520911</t>
  </si>
  <si>
    <t>BIERET</t>
  </si>
  <si>
    <t>CAMPOS</t>
  </si>
  <si>
    <t>KWASNIEWSKI</t>
  </si>
  <si>
    <t>DESARMENIEN</t>
  </si>
  <si>
    <t>COAT</t>
  </si>
  <si>
    <t>19681205</t>
  </si>
  <si>
    <t>FLACARD</t>
  </si>
  <si>
    <t>YVETTE</t>
  </si>
  <si>
    <t>19530509</t>
  </si>
  <si>
    <t>LAMER</t>
  </si>
  <si>
    <t>19531225</t>
  </si>
  <si>
    <t>CHANTELOT</t>
  </si>
  <si>
    <t>19661021</t>
  </si>
  <si>
    <t>PONTLEVY</t>
  </si>
  <si>
    <t>TAPISSIER</t>
  </si>
  <si>
    <t>19670302</t>
  </si>
  <si>
    <t>BRUAND</t>
  </si>
  <si>
    <t>19411104</t>
  </si>
  <si>
    <t>LORCERIE</t>
  </si>
  <si>
    <t>19530830</t>
  </si>
  <si>
    <t>PIERRON</t>
  </si>
  <si>
    <t>19701110</t>
  </si>
  <si>
    <t>CONTAMINE</t>
  </si>
  <si>
    <t>19461215</t>
  </si>
  <si>
    <t>CAQUIN</t>
  </si>
  <si>
    <t>FRANCE</t>
  </si>
  <si>
    <t>GORCE</t>
  </si>
  <si>
    <t>19530217</t>
  </si>
  <si>
    <t>19690127</t>
  </si>
  <si>
    <t>FOUCAUD</t>
  </si>
  <si>
    <t>LOINTIER</t>
  </si>
  <si>
    <t>19820726</t>
  </si>
  <si>
    <t>19850107</t>
  </si>
  <si>
    <t>19540514</t>
  </si>
  <si>
    <t>GODIGNON-LAFAYE</t>
  </si>
  <si>
    <t>19480308</t>
  </si>
  <si>
    <t>19510212</t>
  </si>
  <si>
    <t>FLOURET</t>
  </si>
  <si>
    <t>SERVANT</t>
  </si>
  <si>
    <t>JOCELINE</t>
  </si>
  <si>
    <t>19631028</t>
  </si>
  <si>
    <t>AMADEU</t>
  </si>
  <si>
    <t>19531109</t>
  </si>
  <si>
    <t>LANEURY</t>
  </si>
  <si>
    <t>ALCORTA</t>
  </si>
  <si>
    <t>19600925</t>
  </si>
  <si>
    <t>19620111</t>
  </si>
  <si>
    <t>REGERAT</t>
  </si>
  <si>
    <t>19730401</t>
  </si>
  <si>
    <t>CELLIERE</t>
  </si>
  <si>
    <t>19550612</t>
  </si>
  <si>
    <t>DESFAYE</t>
  </si>
  <si>
    <t>19600912</t>
  </si>
  <si>
    <t>VAUZELLE</t>
  </si>
  <si>
    <t>19581115</t>
  </si>
  <si>
    <t>19580614</t>
  </si>
  <si>
    <t>19590709</t>
  </si>
  <si>
    <t>CHARBONNEAU</t>
  </si>
  <si>
    <t>SALIHA</t>
  </si>
  <si>
    <t>19661121</t>
  </si>
  <si>
    <t>DUBOISSET</t>
  </si>
  <si>
    <t>MARIE HELENE</t>
  </si>
  <si>
    <t>VENUAT</t>
  </si>
  <si>
    <t>19690119</t>
  </si>
  <si>
    <t>GOINEAU</t>
  </si>
  <si>
    <t>19760712</t>
  </si>
  <si>
    <t>BRUNOL</t>
  </si>
  <si>
    <t>19581013</t>
  </si>
  <si>
    <t>FRANCANNET</t>
  </si>
  <si>
    <t>HOLUBEC</t>
  </si>
  <si>
    <t>19730713</t>
  </si>
  <si>
    <t>BORDERON</t>
  </si>
  <si>
    <t>19500520</t>
  </si>
  <si>
    <t>MUSI</t>
  </si>
  <si>
    <t>MARIELLE</t>
  </si>
  <si>
    <t>19720619</t>
  </si>
  <si>
    <t>PEYNET</t>
  </si>
  <si>
    <t>19570128</t>
  </si>
  <si>
    <t>TOUCHARD</t>
  </si>
  <si>
    <t>19771012</t>
  </si>
  <si>
    <t>LAURENT LE GENTIL</t>
  </si>
  <si>
    <t>RAMON</t>
  </si>
  <si>
    <t>19560630</t>
  </si>
  <si>
    <t>MONSAURET</t>
  </si>
  <si>
    <t>DAUDE</t>
  </si>
  <si>
    <t>19641104</t>
  </si>
  <si>
    <t>THOLLET VENASSON</t>
  </si>
  <si>
    <t>19670609</t>
  </si>
  <si>
    <t>COMITE D'ORGANISATION SUR LES ROUTES DU BOURBONNAIS</t>
  </si>
  <si>
    <t>SLRDB</t>
  </si>
  <si>
    <t>19540804</t>
  </si>
  <si>
    <t>THOLLET</t>
  </si>
  <si>
    <t>4Fxxx</t>
  </si>
  <si>
    <t>20191221</t>
  </si>
  <si>
    <t>ASCP DECLIC</t>
  </si>
  <si>
    <t>19780807</t>
  </si>
  <si>
    <t>C T N</t>
  </si>
  <si>
    <t>6Fxxx</t>
  </si>
  <si>
    <t>20190919</t>
  </si>
  <si>
    <t>20191023</t>
  </si>
  <si>
    <t>L</t>
  </si>
  <si>
    <t>PIASCO</t>
  </si>
  <si>
    <t>ASVM VAR MER OMNISPORTS FSGT</t>
  </si>
  <si>
    <t>ASVM</t>
  </si>
  <si>
    <t>20191024</t>
  </si>
  <si>
    <t>GARAVAGNO</t>
  </si>
  <si>
    <t>19610324</t>
  </si>
  <si>
    <t>GAJETTI</t>
  </si>
  <si>
    <t>UGO</t>
  </si>
  <si>
    <t>19961223</t>
  </si>
  <si>
    <t>20191206</t>
  </si>
  <si>
    <t>CAVIGIOLO</t>
  </si>
  <si>
    <t>19660727</t>
  </si>
  <si>
    <t>MICHOU</t>
  </si>
  <si>
    <t>19840629</t>
  </si>
  <si>
    <t>20191205</t>
  </si>
  <si>
    <t>19480819</t>
  </si>
  <si>
    <t>COURIR A PEILLON</t>
  </si>
  <si>
    <t>CAP</t>
  </si>
  <si>
    <t>19671009</t>
  </si>
  <si>
    <t>USCS</t>
  </si>
  <si>
    <t>ANDR</t>
  </si>
  <si>
    <t>MICKA</t>
  </si>
  <si>
    <t>LO</t>
  </si>
  <si>
    <t>JO</t>
  </si>
  <si>
    <t>20191218</t>
  </si>
  <si>
    <t>MARIE H</t>
  </si>
  <si>
    <t>MICH</t>
  </si>
  <si>
    <t>ASMVP</t>
  </si>
  <si>
    <t>CSMB</t>
  </si>
  <si>
    <t>ASCJ</t>
  </si>
  <si>
    <t>MJCPDC</t>
  </si>
  <si>
    <t>ERIN</t>
  </si>
  <si>
    <t>CSPCG 13</t>
  </si>
  <si>
    <t>KASDI</t>
  </si>
  <si>
    <t>20150714</t>
  </si>
  <si>
    <t>SPORTS LOISIRS CULTURE ST REMY</t>
  </si>
  <si>
    <t>SLCSR</t>
  </si>
  <si>
    <t>GESSON</t>
  </si>
  <si>
    <t>20151106</t>
  </si>
  <si>
    <t>PERRATONE</t>
  </si>
  <si>
    <t>20160407</t>
  </si>
  <si>
    <t>BARR</t>
  </si>
  <si>
    <t>19730125</t>
  </si>
  <si>
    <t>ENDURANCE 13</t>
  </si>
  <si>
    <t>KM</t>
  </si>
  <si>
    <t>LE DAERON</t>
  </si>
  <si>
    <t>CHRONO LIBRE</t>
  </si>
  <si>
    <t>ASAH</t>
  </si>
  <si>
    <t>BAGLIERI</t>
  </si>
  <si>
    <t>MARIE BENEDICTE</t>
  </si>
  <si>
    <t>LEONCE</t>
  </si>
  <si>
    <t>KM610</t>
  </si>
  <si>
    <t>S</t>
  </si>
  <si>
    <t>JCM</t>
  </si>
  <si>
    <t>VERDEREAU</t>
  </si>
  <si>
    <t>ON S'ARRETE PAS</t>
  </si>
  <si>
    <t>OSAP</t>
  </si>
  <si>
    <t>19730117</t>
  </si>
  <si>
    <t>19670509</t>
  </si>
  <si>
    <t>FRM</t>
  </si>
  <si>
    <t>19510827</t>
  </si>
  <si>
    <t>19750922</t>
  </si>
  <si>
    <t>COLLOMB</t>
  </si>
  <si>
    <t>AUMERAN</t>
  </si>
  <si>
    <t>BESSETTES</t>
  </si>
  <si>
    <t>19570422</t>
  </si>
  <si>
    <t>19530114</t>
  </si>
  <si>
    <t>20191220</t>
  </si>
  <si>
    <t>LSUR</t>
  </si>
  <si>
    <t>19750206</t>
  </si>
  <si>
    <t>LSRP13</t>
  </si>
  <si>
    <t>APM</t>
  </si>
  <si>
    <t>19470309</t>
  </si>
  <si>
    <t>COVELLI</t>
  </si>
  <si>
    <t>19520719</t>
  </si>
  <si>
    <t>PONS</t>
  </si>
  <si>
    <t>19511127</t>
  </si>
  <si>
    <t>RANCUREL</t>
  </si>
  <si>
    <t>19760912</t>
  </si>
  <si>
    <t>NWA CB</t>
  </si>
  <si>
    <t>LRG</t>
  </si>
  <si>
    <t>GODIO</t>
  </si>
  <si>
    <t>19600613</t>
  </si>
  <si>
    <t>PAS</t>
  </si>
  <si>
    <t>SERES</t>
  </si>
  <si>
    <t>AUTHIER</t>
  </si>
  <si>
    <t>20051117</t>
  </si>
  <si>
    <t>ABDOULATTUF MOHAMED</t>
  </si>
  <si>
    <t>MIRSOID</t>
  </si>
  <si>
    <t>VRDM</t>
  </si>
  <si>
    <t>BALME</t>
  </si>
  <si>
    <t>DJABIRI</t>
  </si>
  <si>
    <t>MDJANA-AMANI</t>
  </si>
  <si>
    <t>19920112</t>
  </si>
  <si>
    <t>RENEE</t>
  </si>
  <si>
    <t>KATH'RE ESCAPADES EN COLLINE</t>
  </si>
  <si>
    <t>KRE</t>
  </si>
  <si>
    <t>ASENCIO</t>
  </si>
  <si>
    <t>19550908</t>
  </si>
  <si>
    <t>19550419</t>
  </si>
  <si>
    <t>CAYUELA</t>
  </si>
  <si>
    <t>ASSOCIATION CULTURE LOISIRS SPORTS</t>
  </si>
  <si>
    <t>ACLS</t>
  </si>
  <si>
    <t>DEROMBISE</t>
  </si>
  <si>
    <t>MAIRE D'</t>
  </si>
  <si>
    <t>20090613</t>
  </si>
  <si>
    <t>PIZARD</t>
  </si>
  <si>
    <t>19741205</t>
  </si>
  <si>
    <t>VERZELLONI</t>
  </si>
  <si>
    <t>19450804</t>
  </si>
  <si>
    <t>SPORTS REUNIS DE MONTBELIARD</t>
  </si>
  <si>
    <t>SRPM</t>
  </si>
  <si>
    <t>LAVOCAT-CUEFF</t>
  </si>
  <si>
    <t>19500323</t>
  </si>
  <si>
    <t>20191013</t>
  </si>
  <si>
    <t>ESCCF</t>
  </si>
  <si>
    <t>BACN</t>
  </si>
  <si>
    <t>IAW</t>
  </si>
  <si>
    <t>BENEDICT</t>
  </si>
  <si>
    <t>20191208</t>
  </si>
  <si>
    <t>COULIOU</t>
  </si>
  <si>
    <t>ASSOCIATION SPORTIVE ET CULTURELLES DES JUMELAGES</t>
  </si>
  <si>
    <t>METIVIER</t>
  </si>
  <si>
    <t>MOIROUX</t>
  </si>
  <si>
    <t>JOUANIN</t>
  </si>
  <si>
    <t>19680729</t>
  </si>
  <si>
    <t>0LIVIER</t>
  </si>
  <si>
    <t>BOISSIERE</t>
  </si>
  <si>
    <t>GENDRON</t>
  </si>
  <si>
    <t>19771229</t>
  </si>
  <si>
    <t>SOLANS</t>
  </si>
  <si>
    <t>19580101</t>
  </si>
  <si>
    <t>POIREAU VINCENT</t>
  </si>
  <si>
    <t>19560629</t>
  </si>
  <si>
    <t>SICK</t>
  </si>
  <si>
    <t>19710620</t>
  </si>
  <si>
    <t>19560527</t>
  </si>
  <si>
    <t>19820531</t>
  </si>
  <si>
    <t>MAJOLA</t>
  </si>
  <si>
    <t>BEUGIN</t>
  </si>
  <si>
    <t>GONNET</t>
  </si>
  <si>
    <t>PASQUINI</t>
  </si>
  <si>
    <t>19470902</t>
  </si>
  <si>
    <t>COMITE DE GIRONDE FSGT</t>
  </si>
  <si>
    <t>CDG</t>
  </si>
  <si>
    <t>JOBIT</t>
  </si>
  <si>
    <t>19600207</t>
  </si>
  <si>
    <t>079Fxxx</t>
  </si>
  <si>
    <t>LES MARCHEURS NORDIQUES DE LA COTE DE BEAUTE</t>
  </si>
  <si>
    <t>POI</t>
  </si>
  <si>
    <t>MNCB17</t>
  </si>
  <si>
    <t>DAUVIER</t>
  </si>
  <si>
    <t>FONADE</t>
  </si>
  <si>
    <t>19480418</t>
  </si>
  <si>
    <t>COHIC</t>
  </si>
  <si>
    <t>GAETANE</t>
  </si>
  <si>
    <t>19520417</t>
  </si>
  <si>
    <t>19500909</t>
  </si>
  <si>
    <t>ADELMAND</t>
  </si>
  <si>
    <t>19580610</t>
  </si>
  <si>
    <t>19551220</t>
  </si>
  <si>
    <t>GEDOUX</t>
  </si>
  <si>
    <t>19530511</t>
  </si>
  <si>
    <t>19550828</t>
  </si>
  <si>
    <t>BATE</t>
  </si>
  <si>
    <t>DEHAINAULT</t>
  </si>
  <si>
    <t>19540817</t>
  </si>
  <si>
    <t>19530609</t>
  </si>
  <si>
    <t>19461125</t>
  </si>
  <si>
    <t>GUESDON</t>
  </si>
  <si>
    <t>19500320</t>
  </si>
  <si>
    <t>ASPOM</t>
  </si>
  <si>
    <t>19620321</t>
  </si>
  <si>
    <t>B</t>
  </si>
  <si>
    <t>BARASCUT</t>
  </si>
  <si>
    <t>19510307</t>
  </si>
  <si>
    <t>CHIARAVANO</t>
  </si>
  <si>
    <t>19601005</t>
  </si>
  <si>
    <t>CARRASSET</t>
  </si>
  <si>
    <t>19570609</t>
  </si>
  <si>
    <t>BASTIDE</t>
  </si>
  <si>
    <t>MARINETTE</t>
  </si>
  <si>
    <t>19391127</t>
  </si>
  <si>
    <t>L ENTRAIN POUR TOUS</t>
  </si>
  <si>
    <t>ENTRAIN</t>
  </si>
  <si>
    <t>LAMBERT DE CREMEUR</t>
  </si>
  <si>
    <t>19820925</t>
  </si>
  <si>
    <t>AYCAGUER</t>
  </si>
  <si>
    <t>19501011</t>
  </si>
  <si>
    <t>19500806</t>
  </si>
  <si>
    <t>DARJOUR</t>
  </si>
  <si>
    <t>19440530</t>
  </si>
  <si>
    <t>LAPENA</t>
  </si>
  <si>
    <t>19420916</t>
  </si>
  <si>
    <t>LABATAILLE</t>
  </si>
  <si>
    <t>MARIE-JOSE</t>
  </si>
  <si>
    <t>19390629</t>
  </si>
  <si>
    <t>19520627</t>
  </si>
  <si>
    <t>LONDEIX</t>
  </si>
  <si>
    <t>GAUDNER</t>
  </si>
  <si>
    <t>19540914</t>
  </si>
  <si>
    <t>ASPOA</t>
  </si>
  <si>
    <t>19560417</t>
  </si>
  <si>
    <t>FSGT 37</t>
  </si>
  <si>
    <t>SOUPART</t>
  </si>
  <si>
    <t>19520923</t>
  </si>
  <si>
    <t>19521123</t>
  </si>
  <si>
    <t>BEUGNON</t>
  </si>
  <si>
    <t>19560511</t>
  </si>
  <si>
    <t>19540227</t>
  </si>
  <si>
    <t>DEROUANNE</t>
  </si>
  <si>
    <t>19560113</t>
  </si>
  <si>
    <t>20190908</t>
  </si>
  <si>
    <t>19460428</t>
  </si>
  <si>
    <t>20191006</t>
  </si>
  <si>
    <t>19750916</t>
  </si>
  <si>
    <t>DAPHNEE</t>
  </si>
  <si>
    <t>CADIER</t>
  </si>
  <si>
    <t>19740331</t>
  </si>
  <si>
    <t>ASC</t>
  </si>
  <si>
    <t>PROPAGE</t>
  </si>
  <si>
    <t>CLUB OMNISPORTS DE BONSON</t>
  </si>
  <si>
    <t>CHAUT</t>
  </si>
  <si>
    <t>19500518</t>
  </si>
  <si>
    <t>19601227</t>
  </si>
  <si>
    <t>19500118</t>
  </si>
  <si>
    <t>ANZALONE</t>
  </si>
  <si>
    <t>SALVATORE</t>
  </si>
  <si>
    <t>19420118</t>
  </si>
  <si>
    <t>ROUSSON</t>
  </si>
  <si>
    <t>19410811</t>
  </si>
  <si>
    <t>19520808</t>
  </si>
  <si>
    <t>DE LUCA</t>
  </si>
  <si>
    <t>19580928</t>
  </si>
  <si>
    <t>MARIE THERESE</t>
  </si>
  <si>
    <t>19540805</t>
  </si>
  <si>
    <t>MARIE JOELLE</t>
  </si>
  <si>
    <t>19530803</t>
  </si>
  <si>
    <t>PAQUIS</t>
  </si>
  <si>
    <t>ROME</t>
  </si>
  <si>
    <t>19530127</t>
  </si>
  <si>
    <t>TOINON</t>
  </si>
  <si>
    <t>CHAPELON</t>
  </si>
  <si>
    <t>JOSSELINE</t>
  </si>
  <si>
    <t>CHERMETTE</t>
  </si>
  <si>
    <t>19531206</t>
  </si>
  <si>
    <t>ROSSIGNEUX</t>
  </si>
  <si>
    <t>19490122</t>
  </si>
  <si>
    <t>LUNIER</t>
  </si>
  <si>
    <t>19491003</t>
  </si>
  <si>
    <t>19510321</t>
  </si>
  <si>
    <t>19540427</t>
  </si>
  <si>
    <t>19590618</t>
  </si>
  <si>
    <t>FORISSIER</t>
  </si>
  <si>
    <t>19500615</t>
  </si>
  <si>
    <t>EXBRAYAT</t>
  </si>
  <si>
    <t>19540421</t>
  </si>
  <si>
    <t>19490407</t>
  </si>
  <si>
    <t>BEYSSAC</t>
  </si>
  <si>
    <t>19570401</t>
  </si>
  <si>
    <t>CHENEVIER</t>
  </si>
  <si>
    <t>19510831</t>
  </si>
  <si>
    <t>BONNETOT</t>
  </si>
  <si>
    <t>19460614</t>
  </si>
  <si>
    <t>CL</t>
  </si>
  <si>
    <t>20191209</t>
  </si>
  <si>
    <t>ELLERBACH</t>
  </si>
  <si>
    <t>G</t>
  </si>
  <si>
    <t>19490324</t>
  </si>
  <si>
    <t>CLAVIER</t>
  </si>
  <si>
    <t>MICK</t>
  </si>
  <si>
    <t>19520816</t>
  </si>
  <si>
    <t>PUYDEBOIS</t>
  </si>
  <si>
    <t>19580919</t>
  </si>
  <si>
    <t>MILLERET</t>
  </si>
  <si>
    <t>19550702</t>
  </si>
  <si>
    <t>19560616</t>
  </si>
  <si>
    <t>HERAULT</t>
  </si>
  <si>
    <t>19561014</t>
  </si>
  <si>
    <t>BALLEREAU</t>
  </si>
  <si>
    <t>MARIE JOS</t>
  </si>
  <si>
    <t>BOUREAU</t>
  </si>
  <si>
    <t>PREAULT</t>
  </si>
  <si>
    <t>MARIIE JOSEPHE</t>
  </si>
  <si>
    <t>19530411</t>
  </si>
  <si>
    <t>19460122</t>
  </si>
  <si>
    <t>19580520</t>
  </si>
  <si>
    <t>CIE IMPHY</t>
  </si>
  <si>
    <t>USSP</t>
  </si>
  <si>
    <t>20191019</t>
  </si>
  <si>
    <t>BOUTONNET</t>
  </si>
  <si>
    <t>ROSE-MARIE</t>
  </si>
  <si>
    <t>HENNEMAN</t>
  </si>
  <si>
    <t>19381103</t>
  </si>
  <si>
    <t>LEVASSEUR-PACCAMICCIO</t>
  </si>
  <si>
    <t>MARIE-SOLANGE</t>
  </si>
  <si>
    <t>19461023</t>
  </si>
  <si>
    <t>JCTDF</t>
  </si>
  <si>
    <t>COM.E</t>
  </si>
  <si>
    <t>AS SIN LE NO</t>
  </si>
  <si>
    <t>19500101</t>
  </si>
  <si>
    <t>OSMB</t>
  </si>
  <si>
    <t>20050712</t>
  </si>
  <si>
    <t>20030527</t>
  </si>
  <si>
    <t>ACS</t>
  </si>
  <si>
    <t>MARIE TH</t>
  </si>
  <si>
    <t>ILY</t>
  </si>
  <si>
    <t>IN</t>
  </si>
  <si>
    <t>FR</t>
  </si>
  <si>
    <t>GRIVILERE</t>
  </si>
  <si>
    <t>19560926</t>
  </si>
  <si>
    <t>BOSQUILLON</t>
  </si>
  <si>
    <t>19591222</t>
  </si>
  <si>
    <t>MARIE ODILE</t>
  </si>
  <si>
    <t>AMATO</t>
  </si>
  <si>
    <t>SILVANA</t>
  </si>
  <si>
    <t>CATTELOIN</t>
  </si>
  <si>
    <t>19780412</t>
  </si>
  <si>
    <t>HARBONNIER</t>
  </si>
  <si>
    <t>19520702</t>
  </si>
  <si>
    <t>WATREMEZ</t>
  </si>
  <si>
    <t>19600527</t>
  </si>
  <si>
    <t>19570512</t>
  </si>
  <si>
    <t>DOHEY-BLAISE</t>
  </si>
  <si>
    <t>19470615</t>
  </si>
  <si>
    <t>GRELKA</t>
  </si>
  <si>
    <t>19451220</t>
  </si>
  <si>
    <t>ASRA</t>
  </si>
  <si>
    <t>JCAP</t>
  </si>
  <si>
    <t>MARIE-TH</t>
  </si>
  <si>
    <t>19580315</t>
  </si>
  <si>
    <t>GRIS</t>
  </si>
  <si>
    <t>19580921</t>
  </si>
  <si>
    <t>19640219</t>
  </si>
  <si>
    <t>MASSET</t>
  </si>
  <si>
    <t>19561202</t>
  </si>
  <si>
    <t>KROMAREK</t>
  </si>
  <si>
    <t>DE PREITER</t>
  </si>
  <si>
    <t>DESTREBECQ</t>
  </si>
  <si>
    <t>19541009</t>
  </si>
  <si>
    <t>DECOOL</t>
  </si>
  <si>
    <t>19550905</t>
  </si>
  <si>
    <t>MONDIN</t>
  </si>
  <si>
    <t>19530604</t>
  </si>
  <si>
    <t>19640427</t>
  </si>
  <si>
    <t>19591126</t>
  </si>
  <si>
    <t>MANDILI</t>
  </si>
  <si>
    <t>ILHIAM</t>
  </si>
  <si>
    <t>PIQUE</t>
  </si>
  <si>
    <t>MARIE GABRIELLE</t>
  </si>
  <si>
    <t>19550516</t>
  </si>
  <si>
    <t>JAKUBOWSKI</t>
  </si>
  <si>
    <t>GRAZIELLA</t>
  </si>
  <si>
    <t>19630111</t>
  </si>
  <si>
    <t>AS CAC</t>
  </si>
  <si>
    <t>PLANCQUE</t>
  </si>
  <si>
    <t>19550726</t>
  </si>
  <si>
    <t>19490703</t>
  </si>
  <si>
    <t>BEAUPREZ</t>
  </si>
  <si>
    <t>ANNY</t>
  </si>
  <si>
    <t>19460907</t>
  </si>
  <si>
    <t>19630720</t>
  </si>
  <si>
    <t>SOEN</t>
  </si>
  <si>
    <t>19600513</t>
  </si>
  <si>
    <t>SIX</t>
  </si>
  <si>
    <t>19620509</t>
  </si>
  <si>
    <t>TIMPERMAN</t>
  </si>
  <si>
    <t>19570510</t>
  </si>
  <si>
    <t>ROLL</t>
  </si>
  <si>
    <t>DA ROCHA</t>
  </si>
  <si>
    <t>FERNANDO</t>
  </si>
  <si>
    <t>19610806</t>
  </si>
  <si>
    <t>WITTEZAELE</t>
  </si>
  <si>
    <t>19590216</t>
  </si>
  <si>
    <t>19611215</t>
  </si>
  <si>
    <t>HORON</t>
  </si>
  <si>
    <t>19530413</t>
  </si>
  <si>
    <t>CHATEAU</t>
  </si>
  <si>
    <t>19380507</t>
  </si>
  <si>
    <t>19390305</t>
  </si>
  <si>
    <t>RIVAS</t>
  </si>
  <si>
    <t>19491129</t>
  </si>
  <si>
    <t>VERMEERSCH</t>
  </si>
  <si>
    <t>19520713</t>
  </si>
  <si>
    <t>VENANT</t>
  </si>
  <si>
    <t>19750416</t>
  </si>
  <si>
    <t>CRAMET</t>
  </si>
  <si>
    <t>19530514</t>
  </si>
  <si>
    <t>SIOMBOING</t>
  </si>
  <si>
    <t>COUROUBLE</t>
  </si>
  <si>
    <t>19550607</t>
  </si>
  <si>
    <t>NOULLET</t>
  </si>
  <si>
    <t>TENNIER</t>
  </si>
  <si>
    <t>DEMYTTENAERE</t>
  </si>
  <si>
    <t>19620502</t>
  </si>
  <si>
    <t>19541130</t>
  </si>
  <si>
    <t>DESPLANQUE</t>
  </si>
  <si>
    <t>19520822</t>
  </si>
  <si>
    <t>POTIN</t>
  </si>
  <si>
    <t>19760304</t>
  </si>
  <si>
    <t>PROCUREUR</t>
  </si>
  <si>
    <t>MARIE-CATHERINE</t>
  </si>
  <si>
    <t>DECLERCQ</t>
  </si>
  <si>
    <t>CABOOR</t>
  </si>
  <si>
    <t>19540823</t>
  </si>
  <si>
    <t>ADAMS</t>
  </si>
  <si>
    <t>19750828</t>
  </si>
  <si>
    <t>GOUWY</t>
  </si>
  <si>
    <t>CATEAU</t>
  </si>
  <si>
    <t>19790623</t>
  </si>
  <si>
    <t>BLANQUART</t>
  </si>
  <si>
    <t>LANSEMAN</t>
  </si>
  <si>
    <t>19660729</t>
  </si>
  <si>
    <t>LEGUEVAQUES</t>
  </si>
  <si>
    <t>19720120</t>
  </si>
  <si>
    <t>AMAEL</t>
  </si>
  <si>
    <t>19650727</t>
  </si>
  <si>
    <t>19591217</t>
  </si>
  <si>
    <t>VLIEGHE</t>
  </si>
  <si>
    <t>DE BLAUWER</t>
  </si>
  <si>
    <t>19860324</t>
  </si>
  <si>
    <t>BROUCK</t>
  </si>
  <si>
    <t>19680910</t>
  </si>
  <si>
    <t>HERBAUT</t>
  </si>
  <si>
    <t>19710820</t>
  </si>
  <si>
    <t>ROARD</t>
  </si>
  <si>
    <t>19510222</t>
  </si>
  <si>
    <t>PIETERS</t>
  </si>
  <si>
    <t>19701227</t>
  </si>
  <si>
    <t>WALQUEMANNE</t>
  </si>
  <si>
    <t>19750908</t>
  </si>
  <si>
    <t>CORNELISSEN</t>
  </si>
  <si>
    <t>19501109</t>
  </si>
  <si>
    <t>19721118</t>
  </si>
  <si>
    <t>19601026</t>
  </si>
  <si>
    <t>HUS</t>
  </si>
  <si>
    <t>19540902</t>
  </si>
  <si>
    <t>MARIE DOMINIQUE</t>
  </si>
  <si>
    <t>WULSTECKE</t>
  </si>
  <si>
    <t>DECOCKER</t>
  </si>
  <si>
    <t>DAUCHY</t>
  </si>
  <si>
    <t>MARIE-PAULE</t>
  </si>
  <si>
    <t>19811105</t>
  </si>
  <si>
    <t>TURCQ</t>
  </si>
  <si>
    <t>19660222</t>
  </si>
  <si>
    <t>LAURINDA</t>
  </si>
  <si>
    <t>19730729</t>
  </si>
  <si>
    <t>HAMANINE</t>
  </si>
  <si>
    <t>VANVLASSENBROECK</t>
  </si>
  <si>
    <t>19731119</t>
  </si>
  <si>
    <t>MESSELIER</t>
  </si>
  <si>
    <t>VILLEZ</t>
  </si>
  <si>
    <t>19730820</t>
  </si>
  <si>
    <t>MESTDAGH</t>
  </si>
  <si>
    <t>19600929</t>
  </si>
  <si>
    <t>19571020</t>
  </si>
  <si>
    <t>19860405</t>
  </si>
  <si>
    <t>GOUY</t>
  </si>
  <si>
    <t>SWIDERSKI</t>
  </si>
  <si>
    <t>19831020</t>
  </si>
  <si>
    <t>DEBURCQ</t>
  </si>
  <si>
    <t>19570714</t>
  </si>
  <si>
    <t>19851201</t>
  </si>
  <si>
    <t>19730711</t>
  </si>
  <si>
    <t>VANDERMARLIERE</t>
  </si>
  <si>
    <t>DECLERCQ JERMANN</t>
  </si>
  <si>
    <t>19730907</t>
  </si>
  <si>
    <t>POLLET SAMYN</t>
  </si>
  <si>
    <t>FURLAGA</t>
  </si>
  <si>
    <t>19610215</t>
  </si>
  <si>
    <t>DOMINGOS</t>
  </si>
  <si>
    <t>19680112</t>
  </si>
  <si>
    <t>FAUVARQUE</t>
  </si>
  <si>
    <t>19601024</t>
  </si>
  <si>
    <t>QUENTON</t>
  </si>
  <si>
    <t>PLOVIER</t>
  </si>
  <si>
    <t>19890706</t>
  </si>
  <si>
    <t>19710329</t>
  </si>
  <si>
    <t>CAYEN</t>
  </si>
  <si>
    <t>19620719</t>
  </si>
  <si>
    <t>19871016</t>
  </si>
  <si>
    <t>MANUELLE</t>
  </si>
  <si>
    <t>DUEZ</t>
  </si>
  <si>
    <t>VALCQ</t>
  </si>
  <si>
    <t>19551002</t>
  </si>
  <si>
    <t>VERBURGHT</t>
  </si>
  <si>
    <t>20020725</t>
  </si>
  <si>
    <t>SIEUW</t>
  </si>
  <si>
    <t>19430831</t>
  </si>
  <si>
    <t>CATTEAU</t>
  </si>
  <si>
    <t>NYS</t>
  </si>
  <si>
    <t>DE SOUSA</t>
  </si>
  <si>
    <t>19910701</t>
  </si>
  <si>
    <t>HAMAMINE</t>
  </si>
  <si>
    <t>CLAUSSE</t>
  </si>
  <si>
    <t>ANG</t>
  </si>
  <si>
    <t>19750519</t>
  </si>
  <si>
    <t>NAEL</t>
  </si>
  <si>
    <t>OMSA</t>
  </si>
  <si>
    <t>G A</t>
  </si>
  <si>
    <t>TH</t>
  </si>
  <si>
    <t>ST</t>
  </si>
  <si>
    <t>ANICHE AC</t>
  </si>
  <si>
    <t>SE2C</t>
  </si>
  <si>
    <t>CQPV</t>
  </si>
  <si>
    <t>CALAS</t>
  </si>
  <si>
    <t>19760205</t>
  </si>
  <si>
    <t>CHAVANEL</t>
  </si>
  <si>
    <t>19530709</t>
  </si>
  <si>
    <t>AMITIE NATURE DE LYON</t>
  </si>
  <si>
    <t>ANL</t>
  </si>
  <si>
    <t>BROYER / POCOBELLO</t>
  </si>
  <si>
    <t>19641213</t>
  </si>
  <si>
    <t>MICHAUD</t>
  </si>
  <si>
    <t>BOSSAN</t>
  </si>
  <si>
    <t>NAWROT</t>
  </si>
  <si>
    <t>COLAVITA</t>
  </si>
  <si>
    <t>DONATO</t>
  </si>
  <si>
    <t>SOMMER</t>
  </si>
  <si>
    <t>CHAUSSADE</t>
  </si>
  <si>
    <t>GAUDINA</t>
  </si>
  <si>
    <t>LAUVERGNAT</t>
  </si>
  <si>
    <t>BORDY</t>
  </si>
  <si>
    <t>BELLIOT-PUTAVY</t>
  </si>
  <si>
    <t>DONZEY</t>
  </si>
  <si>
    <t>BREGERE-RIMET</t>
  </si>
  <si>
    <t>DEMAREST</t>
  </si>
  <si>
    <t>CORPS</t>
  </si>
  <si>
    <t>J</t>
  </si>
  <si>
    <t>MARTINENT</t>
  </si>
  <si>
    <t>JOS</t>
  </si>
  <si>
    <t>SABLAYROLLES</t>
  </si>
  <si>
    <t>19920827</t>
  </si>
  <si>
    <t>FSGT VA</t>
  </si>
  <si>
    <t>19720119</t>
  </si>
  <si>
    <t>MSN 73</t>
  </si>
  <si>
    <t>BENOIT LALLEMAND</t>
  </si>
  <si>
    <t>19690714</t>
  </si>
  <si>
    <t>PINARD</t>
  </si>
  <si>
    <t>19760101</t>
  </si>
  <si>
    <t>BOUDELIA</t>
  </si>
  <si>
    <t>BOULAFROUD MOHAMED</t>
  </si>
  <si>
    <t>19540522</t>
  </si>
  <si>
    <t>BOUZID</t>
  </si>
  <si>
    <t>LYNDA</t>
  </si>
  <si>
    <t>19720509</t>
  </si>
  <si>
    <t>DELMAS</t>
  </si>
  <si>
    <t>19551212</t>
  </si>
  <si>
    <t>DUBROU</t>
  </si>
  <si>
    <t>EL BADAOUI</t>
  </si>
  <si>
    <t>ASDILA</t>
  </si>
  <si>
    <t>SA</t>
  </si>
  <si>
    <t>ASOP</t>
  </si>
  <si>
    <t>ASM</t>
  </si>
  <si>
    <t>19480313</t>
  </si>
  <si>
    <t>MUTUELLE COMPLEMENTAIRE ACTI SOCIALES</t>
  </si>
  <si>
    <t>MCAS</t>
  </si>
  <si>
    <t>FIFI</t>
  </si>
  <si>
    <t>19360708</t>
  </si>
  <si>
    <t>19440605</t>
  </si>
  <si>
    <t>ROMEYER-DHERBEY</t>
  </si>
  <si>
    <t>19420303</t>
  </si>
  <si>
    <t>PEDURAND</t>
  </si>
  <si>
    <t>FRANZETTE</t>
  </si>
  <si>
    <t>19560209</t>
  </si>
  <si>
    <t>MACKAYA</t>
  </si>
  <si>
    <t>19401116</t>
  </si>
  <si>
    <t>GENEVIEVE MULLER</t>
  </si>
  <si>
    <t>YVONNETTE</t>
  </si>
  <si>
    <t>19560627</t>
  </si>
  <si>
    <t>19470622</t>
  </si>
  <si>
    <t>19560821</t>
  </si>
  <si>
    <t>DUMOUCHEL</t>
  </si>
  <si>
    <t>19460817</t>
  </si>
  <si>
    <t>DORALI</t>
  </si>
  <si>
    <t>MARIE-CLOTILDE</t>
  </si>
  <si>
    <t>19510118</t>
  </si>
  <si>
    <t>BRISSARD-ROUILLOT</t>
  </si>
  <si>
    <t>Évolution Sportive et Culturelle du XVe</t>
  </si>
  <si>
    <t>ESC XV</t>
  </si>
  <si>
    <t>BRAMBLE</t>
  </si>
  <si>
    <t>DIEUDONN</t>
  </si>
  <si>
    <t>STYLIANOPOULOU</t>
  </si>
  <si>
    <t>LILI</t>
  </si>
  <si>
    <t>DANA</t>
  </si>
  <si>
    <t>LAMARCHE</t>
  </si>
  <si>
    <t>19900619</t>
  </si>
  <si>
    <t>PHOU</t>
  </si>
  <si>
    <t>19911030</t>
  </si>
  <si>
    <t>USMT</t>
  </si>
  <si>
    <t>USG IDF</t>
  </si>
  <si>
    <t>QUEHEILLE</t>
  </si>
  <si>
    <t>19880711</t>
  </si>
  <si>
    <t>USBHVMARAIS</t>
  </si>
  <si>
    <t>BEAUDOUIN MENU</t>
  </si>
  <si>
    <t>20100519</t>
  </si>
  <si>
    <t>CDL</t>
  </si>
  <si>
    <t>OUVRY</t>
  </si>
  <si>
    <t>19770906</t>
  </si>
  <si>
    <t>MATH</t>
  </si>
  <si>
    <t>19630625</t>
  </si>
  <si>
    <t>19610604</t>
  </si>
  <si>
    <t>19561008</t>
  </si>
  <si>
    <t>SAINDON</t>
  </si>
  <si>
    <t>19540619</t>
  </si>
  <si>
    <t>PSALMON</t>
  </si>
  <si>
    <t>19741224</t>
  </si>
  <si>
    <t>DUGARD</t>
  </si>
  <si>
    <t>19530711</t>
  </si>
  <si>
    <t>MORICE</t>
  </si>
  <si>
    <t>19861229</t>
  </si>
  <si>
    <t>19550826</t>
  </si>
  <si>
    <t>BRUNY</t>
  </si>
  <si>
    <t>19590705</t>
  </si>
  <si>
    <t>QUEVAL</t>
  </si>
  <si>
    <t>19521015</t>
  </si>
  <si>
    <t>DESPINOY</t>
  </si>
  <si>
    <t>19550108</t>
  </si>
  <si>
    <t>DELIANCOURT</t>
  </si>
  <si>
    <t>19610517</t>
  </si>
  <si>
    <t>TANGY</t>
  </si>
  <si>
    <t>19510823</t>
  </si>
  <si>
    <t>BONNEVILLE</t>
  </si>
  <si>
    <t>19531216</t>
  </si>
  <si>
    <t>19480227</t>
  </si>
  <si>
    <t>ECHIVARD</t>
  </si>
  <si>
    <t>19540413</t>
  </si>
  <si>
    <t>LECOURTOIS</t>
  </si>
  <si>
    <t>19590220</t>
  </si>
  <si>
    <t>DEGUEURE</t>
  </si>
  <si>
    <t>19721126</t>
  </si>
  <si>
    <t>MOLDAN</t>
  </si>
  <si>
    <t>19620526</t>
  </si>
  <si>
    <t>19570611</t>
  </si>
  <si>
    <t>REVET</t>
  </si>
  <si>
    <t>19821007</t>
  </si>
  <si>
    <t>BREUQUE</t>
  </si>
  <si>
    <t>MAITE</t>
  </si>
  <si>
    <t>BROHART</t>
  </si>
  <si>
    <t>19580508</t>
  </si>
  <si>
    <t>19600806</t>
  </si>
  <si>
    <t>19580718</t>
  </si>
  <si>
    <t>RIAZA</t>
  </si>
  <si>
    <t>19550314</t>
  </si>
  <si>
    <t>FOURNIL</t>
  </si>
  <si>
    <t>19550706</t>
  </si>
  <si>
    <t>19570412</t>
  </si>
  <si>
    <t>LETACQ</t>
  </si>
  <si>
    <t>19651013</t>
  </si>
  <si>
    <t>DEHAIS</t>
  </si>
  <si>
    <t>19620330</t>
  </si>
  <si>
    <t>19630928</t>
  </si>
  <si>
    <t>DANCIE LEVASSEUR</t>
  </si>
  <si>
    <t>19630907</t>
  </si>
  <si>
    <t>JEAN FRAN</t>
  </si>
  <si>
    <t>DECAUX</t>
  </si>
  <si>
    <t>19670619</t>
  </si>
  <si>
    <t>ASAA</t>
  </si>
  <si>
    <t>AJCL</t>
  </si>
  <si>
    <t>BOUILLON</t>
  </si>
  <si>
    <t>19751017</t>
  </si>
  <si>
    <t>VENDIS</t>
  </si>
  <si>
    <t>19490525</t>
  </si>
  <si>
    <t>19700717</t>
  </si>
  <si>
    <t>A.R.C</t>
  </si>
  <si>
    <t>19590112</t>
  </si>
  <si>
    <t>ASSOCIATION HOPE COMBAT DES PETROPLUS</t>
  </si>
  <si>
    <t>A.H.C.P</t>
  </si>
  <si>
    <t>FOURCIN</t>
  </si>
  <si>
    <t>19580227</t>
  </si>
  <si>
    <t>EMO</t>
  </si>
  <si>
    <t>19540605</t>
  </si>
  <si>
    <t>VOUIN</t>
  </si>
  <si>
    <t>19550418</t>
  </si>
  <si>
    <t>19721203</t>
  </si>
  <si>
    <t>LE COENT FATTAZ</t>
  </si>
  <si>
    <t>19560111</t>
  </si>
  <si>
    <t>SRT</t>
  </si>
  <si>
    <t>20191027</t>
  </si>
  <si>
    <t>GOUT</t>
  </si>
  <si>
    <t>POUZET DAVID</t>
  </si>
  <si>
    <t>20190922</t>
  </si>
  <si>
    <t>20191215</t>
  </si>
  <si>
    <t>CANADA THOREAU</t>
  </si>
  <si>
    <t>BANNIER</t>
  </si>
  <si>
    <t>19730515</t>
  </si>
  <si>
    <t>19730828</t>
  </si>
  <si>
    <t>DEGUIGNE</t>
  </si>
  <si>
    <t>TERRAL</t>
  </si>
  <si>
    <t>ASDIF</t>
  </si>
  <si>
    <t>CSMG</t>
  </si>
  <si>
    <t>CSE SAFRAN AE GENNEVILLIERS</t>
  </si>
  <si>
    <t>SSG</t>
  </si>
  <si>
    <t>BOULKRIM</t>
  </si>
  <si>
    <t>20060515</t>
  </si>
  <si>
    <t>SMM</t>
  </si>
  <si>
    <t>LANTIER</t>
  </si>
  <si>
    <t>GOSNAT</t>
  </si>
  <si>
    <t>EILWEN</t>
  </si>
  <si>
    <t>20121212</t>
  </si>
  <si>
    <t>KOUYATE</t>
  </si>
  <si>
    <t>TATA</t>
  </si>
  <si>
    <t>20111003</t>
  </si>
  <si>
    <t>ATIDEL</t>
  </si>
  <si>
    <t>BENSIALI MORISOT</t>
  </si>
  <si>
    <t>20131006</t>
  </si>
  <si>
    <t>BOUCHADDAKH</t>
  </si>
  <si>
    <t>TOURNAIRE</t>
  </si>
  <si>
    <t>AYGUESPARSSES</t>
  </si>
  <si>
    <t>YOAN</t>
  </si>
  <si>
    <t>ESV</t>
  </si>
  <si>
    <t>SALVI</t>
  </si>
  <si>
    <t>LA TEAM V</t>
  </si>
  <si>
    <t>ASTV</t>
  </si>
  <si>
    <t>RENAMBATZ</t>
  </si>
  <si>
    <t>19760306</t>
  </si>
  <si>
    <t>CHLOEE</t>
  </si>
  <si>
    <t>MOURAWIA</t>
  </si>
  <si>
    <t>20011214</t>
  </si>
  <si>
    <t>K</t>
  </si>
  <si>
    <t>20150324</t>
  </si>
  <si>
    <t>KEBRIT</t>
  </si>
  <si>
    <t>CHAIFA</t>
  </si>
  <si>
    <t>BAKIC</t>
  </si>
  <si>
    <t>LOUATI</t>
  </si>
  <si>
    <t>ALIMATOU</t>
  </si>
  <si>
    <t>20140509</t>
  </si>
  <si>
    <t>NOVAK</t>
  </si>
  <si>
    <t>NOURINE ELAID</t>
  </si>
  <si>
    <t>20141202</t>
  </si>
  <si>
    <t>NAISSA</t>
  </si>
  <si>
    <t>KHAYAT</t>
  </si>
  <si>
    <t>IZZA</t>
  </si>
  <si>
    <t>20130510</t>
  </si>
  <si>
    <t>GALVANI</t>
  </si>
  <si>
    <t>20141028</t>
  </si>
  <si>
    <t>SHANONE</t>
  </si>
  <si>
    <t>20110819</t>
  </si>
  <si>
    <t>ALLASSANE</t>
  </si>
  <si>
    <t>ILHAN</t>
  </si>
  <si>
    <t>20120821</t>
  </si>
  <si>
    <t>NOUHAIM</t>
  </si>
  <si>
    <t>20151015</t>
  </si>
  <si>
    <t>OCCHIPINTI</t>
  </si>
  <si>
    <t>JAD</t>
  </si>
  <si>
    <t>20130318</t>
  </si>
  <si>
    <t>CANCOULE</t>
  </si>
  <si>
    <t>SENOU</t>
  </si>
  <si>
    <t>20001204</t>
  </si>
  <si>
    <t>FONTENELLE</t>
  </si>
  <si>
    <t>19870112</t>
  </si>
  <si>
    <t>D94</t>
  </si>
  <si>
    <t>176Fxxx</t>
  </si>
  <si>
    <t>19720903</t>
  </si>
  <si>
    <t>19680317</t>
  </si>
  <si>
    <t>19700801</t>
  </si>
  <si>
    <t>19730127</t>
  </si>
  <si>
    <t>20100121</t>
  </si>
  <si>
    <t>19810211</t>
  </si>
  <si>
    <t>19800329</t>
  </si>
  <si>
    <t>20070517</t>
  </si>
  <si>
    <t>20081025</t>
  </si>
  <si>
    <t>20090129</t>
  </si>
  <si>
    <t>19820815</t>
  </si>
  <si>
    <t>19790202</t>
  </si>
  <si>
    <t>19750819</t>
  </si>
  <si>
    <t>19811218</t>
  </si>
  <si>
    <t>20070811</t>
  </si>
  <si>
    <t>20100406</t>
  </si>
  <si>
    <t>19790111</t>
  </si>
  <si>
    <t>20051202</t>
  </si>
  <si>
    <t>19800227</t>
  </si>
  <si>
    <t>20060828</t>
  </si>
  <si>
    <t>20090728</t>
  </si>
  <si>
    <t>AIRECHE</t>
  </si>
  <si>
    <t>CANESI</t>
  </si>
  <si>
    <t>19640217</t>
  </si>
  <si>
    <t>MARUITTE</t>
  </si>
  <si>
    <t>DUCROQ</t>
  </si>
  <si>
    <t>FERNAND</t>
  </si>
  <si>
    <t>LENOBLE</t>
  </si>
  <si>
    <t>GODEFROY</t>
  </si>
  <si>
    <t>19610228</t>
  </si>
  <si>
    <t>19650618</t>
  </si>
  <si>
    <t>WILLERS</t>
  </si>
  <si>
    <t>BAUSIER</t>
  </si>
  <si>
    <t>19650820</t>
  </si>
  <si>
    <t>19620222</t>
  </si>
  <si>
    <t>CONTRERAS</t>
  </si>
  <si>
    <t>19670505</t>
  </si>
  <si>
    <t>19710813</t>
  </si>
  <si>
    <t>19681016</t>
  </si>
  <si>
    <t>BADAIRE</t>
  </si>
  <si>
    <t>19720524</t>
  </si>
  <si>
    <t>HAMEURY</t>
  </si>
  <si>
    <t>19540109</t>
  </si>
  <si>
    <t>19600729</t>
  </si>
  <si>
    <t>GRAVELOTTE</t>
  </si>
  <si>
    <t>CRESSENT</t>
  </si>
  <si>
    <t>19770219</t>
  </si>
  <si>
    <t>19521213</t>
  </si>
  <si>
    <t>TANIA</t>
  </si>
  <si>
    <t>19590215</t>
  </si>
  <si>
    <t>19700417</t>
  </si>
  <si>
    <t>19630804</t>
  </si>
  <si>
    <t>19630120</t>
  </si>
  <si>
    <t>COSTANTIN</t>
  </si>
  <si>
    <t>19711109</t>
  </si>
  <si>
    <t>FOUET</t>
  </si>
  <si>
    <t>VIDECOQ</t>
  </si>
  <si>
    <t>GACCSR</t>
  </si>
  <si>
    <t>HEMELYN</t>
  </si>
  <si>
    <t>LBG</t>
  </si>
  <si>
    <t>CONDE</t>
  </si>
  <si>
    <t>ATSC DES ADMINISTRATIONS FINANCIERES DU HAVRE</t>
  </si>
  <si>
    <t>ATSCAF LH</t>
  </si>
  <si>
    <t>19510922</t>
  </si>
  <si>
    <t>MARMORAT</t>
  </si>
  <si>
    <t>ROGISTER</t>
  </si>
  <si>
    <t>19610218</t>
  </si>
  <si>
    <t>CELERAU</t>
  </si>
  <si>
    <t>19680219</t>
  </si>
  <si>
    <t>SENTOUT</t>
  </si>
  <si>
    <t>BABIN</t>
  </si>
  <si>
    <t>TARA</t>
  </si>
  <si>
    <t>VERITE</t>
  </si>
  <si>
    <t>20130508</t>
  </si>
  <si>
    <t>M'SAHAZI</t>
  </si>
  <si>
    <t>19861020</t>
  </si>
  <si>
    <t>PEYRON</t>
  </si>
  <si>
    <t>20000824</t>
  </si>
  <si>
    <t>PEETERMANS</t>
  </si>
  <si>
    <t>19530112</t>
  </si>
  <si>
    <t>19650402</t>
  </si>
  <si>
    <t>19630126</t>
  </si>
  <si>
    <t>DANGER</t>
  </si>
  <si>
    <t>19640705</t>
  </si>
  <si>
    <t>DUBU</t>
  </si>
  <si>
    <t>19640613</t>
  </si>
  <si>
    <t>DE BAGLION</t>
  </si>
  <si>
    <t>19551007</t>
  </si>
  <si>
    <t>SAID MADI</t>
  </si>
  <si>
    <t>DHOUL</t>
  </si>
  <si>
    <t>19810302</t>
  </si>
  <si>
    <t>19840310</t>
  </si>
  <si>
    <t>CANAVESE</t>
  </si>
  <si>
    <t>19870210</t>
  </si>
  <si>
    <t>FREDERIK</t>
  </si>
  <si>
    <t>19751009</t>
  </si>
  <si>
    <t>SCHIANO DI COSCA</t>
  </si>
  <si>
    <t>19721029</t>
  </si>
  <si>
    <t>19880509</t>
  </si>
  <si>
    <t>CLABAUT</t>
  </si>
  <si>
    <t>19690929</t>
  </si>
  <si>
    <t>CAHEN</t>
  </si>
  <si>
    <t>DANDO</t>
  </si>
  <si>
    <t>19620520</t>
  </si>
  <si>
    <t>CONSALVI</t>
  </si>
  <si>
    <t>ENDURANCE PASSION 13</t>
  </si>
  <si>
    <t>EP13</t>
  </si>
  <si>
    <t>VOUTIER</t>
  </si>
  <si>
    <t>19661018</t>
  </si>
  <si>
    <t>BATTAGLINI</t>
  </si>
  <si>
    <t>19900926</t>
  </si>
  <si>
    <t>MYS</t>
  </si>
  <si>
    <t>19840811</t>
  </si>
  <si>
    <t>TAJURSKAJA</t>
  </si>
  <si>
    <t>POLINA</t>
  </si>
  <si>
    <t>19890821</t>
  </si>
  <si>
    <t>CAZENAVE</t>
  </si>
  <si>
    <t>19760603</t>
  </si>
  <si>
    <t>19700728</t>
  </si>
  <si>
    <t>SAQUE</t>
  </si>
  <si>
    <t>19840424</t>
  </si>
  <si>
    <t>BRIOT</t>
  </si>
  <si>
    <t>RABEUX</t>
  </si>
  <si>
    <t>KUCHARZAK</t>
  </si>
  <si>
    <t>19500128</t>
  </si>
  <si>
    <t>CRENO</t>
  </si>
  <si>
    <t>BARROS</t>
  </si>
  <si>
    <t>19860816</t>
  </si>
  <si>
    <t>DUCLERGET</t>
  </si>
  <si>
    <t>LASFARGUES</t>
  </si>
  <si>
    <t>19740825</t>
  </si>
  <si>
    <t>20130323</t>
  </si>
  <si>
    <t>20100128</t>
  </si>
  <si>
    <t>WATTINNE</t>
  </si>
  <si>
    <t>19560824</t>
  </si>
  <si>
    <t>ALCOLEA</t>
  </si>
  <si>
    <t>19710605</t>
  </si>
  <si>
    <t>ASTRION</t>
  </si>
  <si>
    <t>19830929</t>
  </si>
  <si>
    <t>19950709</t>
  </si>
  <si>
    <t>FERIR</t>
  </si>
  <si>
    <t>19760617</t>
  </si>
  <si>
    <t>CAVALLARO</t>
  </si>
  <si>
    <t>20101117</t>
  </si>
  <si>
    <t>LACAILLE</t>
  </si>
  <si>
    <t>CHRISTELE</t>
  </si>
  <si>
    <t>19701006</t>
  </si>
  <si>
    <t>VAINQUEUR DUBIEL</t>
  </si>
  <si>
    <t>20140825</t>
  </si>
  <si>
    <t>REGNERIE</t>
  </si>
  <si>
    <t>19730226</t>
  </si>
  <si>
    <t>AREZZI</t>
  </si>
  <si>
    <t>19651203</t>
  </si>
  <si>
    <t>STEFANELLI</t>
  </si>
  <si>
    <t>DELBECK</t>
  </si>
  <si>
    <t>19750302</t>
  </si>
  <si>
    <t>FAUVILLE</t>
  </si>
  <si>
    <t>19730505</t>
  </si>
  <si>
    <t>19770824</t>
  </si>
  <si>
    <t>GAILLARD HARAMBAT</t>
  </si>
  <si>
    <t>MARYLOU</t>
  </si>
  <si>
    <t>19780828</t>
  </si>
  <si>
    <t>20010919</t>
  </si>
  <si>
    <t>19890715</t>
  </si>
  <si>
    <t>KOWALSKI</t>
  </si>
  <si>
    <t>19510519</t>
  </si>
  <si>
    <t>BRETTNACHER</t>
  </si>
  <si>
    <t>19820910</t>
  </si>
  <si>
    <t>DIALLO-DURR</t>
  </si>
  <si>
    <t>ROSAYYA</t>
  </si>
  <si>
    <t>QUIABA</t>
  </si>
  <si>
    <t>RIO AZZOUZI</t>
  </si>
  <si>
    <t>BENMOUHOUB</t>
  </si>
  <si>
    <t>20110309</t>
  </si>
  <si>
    <t>20130617</t>
  </si>
  <si>
    <t>20140313</t>
  </si>
  <si>
    <t>EZEKIEL</t>
  </si>
  <si>
    <t>20140314</t>
  </si>
  <si>
    <t>HLOLAMENU</t>
  </si>
  <si>
    <t>20130519</t>
  </si>
  <si>
    <t>KEILANY</t>
  </si>
  <si>
    <t>20130503</t>
  </si>
  <si>
    <t>20110626</t>
  </si>
  <si>
    <t>SBAI</t>
  </si>
  <si>
    <t>20131112</t>
  </si>
  <si>
    <t>HOUDEYFA</t>
  </si>
  <si>
    <t>20121229</t>
  </si>
  <si>
    <t>VILLARD</t>
  </si>
  <si>
    <t>BRENDEZ</t>
  </si>
  <si>
    <t>20090409</t>
  </si>
  <si>
    <t>HACHEMI</t>
  </si>
  <si>
    <t>20090223</t>
  </si>
  <si>
    <t>20100828</t>
  </si>
  <si>
    <t>20091030</t>
  </si>
  <si>
    <t>LESLIE MARIAMA</t>
  </si>
  <si>
    <t>SILVA BEZERRA JUNIOR</t>
  </si>
  <si>
    <t>ABDELMALIK</t>
  </si>
  <si>
    <t>20101006</t>
  </si>
  <si>
    <t>TAUREGUI</t>
  </si>
  <si>
    <t>STEWART</t>
  </si>
  <si>
    <t>TELLO-EVRAD</t>
  </si>
  <si>
    <t>CAMILA</t>
  </si>
  <si>
    <t>MAMINE</t>
  </si>
  <si>
    <t>DE MARCO</t>
  </si>
  <si>
    <t>19980423</t>
  </si>
  <si>
    <t>AISSETOU</t>
  </si>
  <si>
    <t>19841116</t>
  </si>
  <si>
    <t>GIRIN</t>
  </si>
  <si>
    <t>19450811</t>
  </si>
  <si>
    <t>19890705</t>
  </si>
  <si>
    <t>OUEDRHIRI- LEROUX</t>
  </si>
  <si>
    <t>20140715</t>
  </si>
  <si>
    <t>19840725</t>
  </si>
  <si>
    <t>19850421</t>
  </si>
  <si>
    <t>COADIC</t>
  </si>
  <si>
    <t>19480815</t>
  </si>
  <si>
    <t>19790421</t>
  </si>
  <si>
    <t>WALZER</t>
  </si>
  <si>
    <t>FORMA</t>
  </si>
  <si>
    <t>PELLEGRINO</t>
  </si>
  <si>
    <t>19501115</t>
  </si>
  <si>
    <t>AUDIAU</t>
  </si>
  <si>
    <t>19810807</t>
  </si>
  <si>
    <t>CHEUNG LUNG</t>
  </si>
  <si>
    <t>19960127</t>
  </si>
  <si>
    <t>MACIAS</t>
  </si>
  <si>
    <t>LOCQUET</t>
  </si>
  <si>
    <t>WIMEZ</t>
  </si>
  <si>
    <t>ROMANO</t>
  </si>
  <si>
    <t>SATOUR</t>
  </si>
  <si>
    <t>SZLAPKA</t>
  </si>
  <si>
    <t>20110113</t>
  </si>
  <si>
    <t>GAJEWSKI</t>
  </si>
  <si>
    <t>KHEREDINE</t>
  </si>
  <si>
    <t>20111021</t>
  </si>
  <si>
    <t>20150104</t>
  </si>
  <si>
    <t>DEBAYE</t>
  </si>
  <si>
    <t>LENY</t>
  </si>
  <si>
    <t>DEBOUCQ</t>
  </si>
  <si>
    <t>19970719</t>
  </si>
  <si>
    <t>ODELYA</t>
  </si>
  <si>
    <t>SELENNA</t>
  </si>
  <si>
    <t>20160416</t>
  </si>
  <si>
    <t>19880327</t>
  </si>
  <si>
    <t>MENY</t>
  </si>
  <si>
    <t>19631015</t>
  </si>
  <si>
    <t>19700303</t>
  </si>
  <si>
    <t>19410729</t>
  </si>
  <si>
    <t>GONSALEZ</t>
  </si>
  <si>
    <t>MARIRI</t>
  </si>
  <si>
    <t>INSAF</t>
  </si>
  <si>
    <t>20120908</t>
  </si>
  <si>
    <t>SALAS</t>
  </si>
  <si>
    <t>19850401</t>
  </si>
  <si>
    <t>SINNAMA</t>
  </si>
  <si>
    <t>19680109</t>
  </si>
  <si>
    <t>20020509</t>
  </si>
  <si>
    <t>FOLLENFANT</t>
  </si>
  <si>
    <t>19860109</t>
  </si>
  <si>
    <t>DEGUETTE</t>
  </si>
  <si>
    <t>CHATRE</t>
  </si>
  <si>
    <t>19620615</t>
  </si>
  <si>
    <t>SABARDIN</t>
  </si>
  <si>
    <t>20160807</t>
  </si>
  <si>
    <t>19760923</t>
  </si>
  <si>
    <t>20140307</t>
  </si>
  <si>
    <t>SENECAUT</t>
  </si>
  <si>
    <t>THERESE-MARIE</t>
  </si>
  <si>
    <t>19601027</t>
  </si>
  <si>
    <t>DERUDDER</t>
  </si>
  <si>
    <t>19811010</t>
  </si>
  <si>
    <t>MAXWELL</t>
  </si>
  <si>
    <t>20110421</t>
  </si>
  <si>
    <t>GARIMA-VERPEAUX</t>
  </si>
  <si>
    <t>19790720</t>
  </si>
  <si>
    <t>LACOUX</t>
  </si>
  <si>
    <t>19750222</t>
  </si>
  <si>
    <t>19900608</t>
  </si>
  <si>
    <t>PELLERAIN TRAIN</t>
  </si>
  <si>
    <t>20111210</t>
  </si>
  <si>
    <t>PERRAULT</t>
  </si>
  <si>
    <t>19910322</t>
  </si>
  <si>
    <t>ROUTIER</t>
  </si>
  <si>
    <t>20081220</t>
  </si>
  <si>
    <t>DUDANT ANDRIEUX</t>
  </si>
  <si>
    <t>CLEOPHEE</t>
  </si>
  <si>
    <t>DUTHOIT POUDALEC</t>
  </si>
  <si>
    <t>BEMBNISTA</t>
  </si>
  <si>
    <t>TIMOTHE</t>
  </si>
  <si>
    <t>DUMONTET</t>
  </si>
  <si>
    <t>MANOLO</t>
  </si>
  <si>
    <t>20100809</t>
  </si>
  <si>
    <t>20110910</t>
  </si>
  <si>
    <t>D'HONDT</t>
  </si>
  <si>
    <t>19590511</t>
  </si>
  <si>
    <t>19540324</t>
  </si>
  <si>
    <t>PAPON</t>
  </si>
  <si>
    <t>GONZALO</t>
  </si>
  <si>
    <t>SEBASTIA</t>
  </si>
  <si>
    <t>19520101</t>
  </si>
  <si>
    <t>BENTCHAKAL</t>
  </si>
  <si>
    <t>POUPINNEAU</t>
  </si>
  <si>
    <t>CESBRON</t>
  </si>
  <si>
    <t>19900607</t>
  </si>
  <si>
    <t>MAZZOLENI</t>
  </si>
  <si>
    <t>20121214</t>
  </si>
  <si>
    <t>LOMENEDE</t>
  </si>
  <si>
    <t>DANG</t>
  </si>
  <si>
    <t>KIMY</t>
  </si>
  <si>
    <t>20091027</t>
  </si>
  <si>
    <t>ZAKARI</t>
  </si>
  <si>
    <t>TRUC</t>
  </si>
  <si>
    <t>19921018</t>
  </si>
  <si>
    <t>19870831</t>
  </si>
  <si>
    <t>20120910</t>
  </si>
  <si>
    <t>19970411</t>
  </si>
  <si>
    <t>DONOVAN</t>
  </si>
  <si>
    <t>20070724</t>
  </si>
  <si>
    <t>MEKAHLI</t>
  </si>
  <si>
    <t>SYRINE</t>
  </si>
  <si>
    <t>20120114</t>
  </si>
  <si>
    <t>IKHLOUFI</t>
  </si>
  <si>
    <t>19910925</t>
  </si>
  <si>
    <t>BIRAUD</t>
  </si>
  <si>
    <t>AMOUYAL</t>
  </si>
  <si>
    <t>19621214</t>
  </si>
  <si>
    <t>BOURGAREL</t>
  </si>
  <si>
    <t>19711121</t>
  </si>
  <si>
    <t>GOIBEAULT</t>
  </si>
  <si>
    <t>JACOMET</t>
  </si>
  <si>
    <t>COEURT</t>
  </si>
  <si>
    <t>19840717</t>
  </si>
  <si>
    <t>GASTINE</t>
  </si>
  <si>
    <t>20060618</t>
  </si>
  <si>
    <t>LEMA-NKIAMBOTE</t>
  </si>
  <si>
    <t>KETISIA-NSENGA</t>
  </si>
  <si>
    <t>KEMACHE</t>
  </si>
  <si>
    <t>20100428</t>
  </si>
  <si>
    <t>AROUAY</t>
  </si>
  <si>
    <t>MOHAMED SOULEYMEN</t>
  </si>
  <si>
    <t>20130809</t>
  </si>
  <si>
    <t>POEYDOMENGE</t>
  </si>
  <si>
    <t>EVAELLE</t>
  </si>
  <si>
    <t>FURSTOSS</t>
  </si>
  <si>
    <t>IDOIA</t>
  </si>
  <si>
    <t>NADJAR</t>
  </si>
  <si>
    <t>SERGOT</t>
  </si>
  <si>
    <t>MASSOL</t>
  </si>
  <si>
    <t>19690227</t>
  </si>
  <si>
    <t>TERNISIEN</t>
  </si>
  <si>
    <t>19711128</t>
  </si>
  <si>
    <t>BERGEOT</t>
  </si>
  <si>
    <t>20120926</t>
  </si>
  <si>
    <t>BERTA</t>
  </si>
  <si>
    <t>CONDAT-MEKHARCHI</t>
  </si>
  <si>
    <t>NOELLA</t>
  </si>
  <si>
    <t>FAYE</t>
  </si>
  <si>
    <t>LILY</t>
  </si>
  <si>
    <t>20110831</t>
  </si>
  <si>
    <t>GOURDOL</t>
  </si>
  <si>
    <t>GRUET</t>
  </si>
  <si>
    <t>20130215</t>
  </si>
  <si>
    <t>HEMARD</t>
  </si>
  <si>
    <t>20061212</t>
  </si>
  <si>
    <t>LA RHUBARBE</t>
  </si>
  <si>
    <t>POVIE-GRANJON</t>
  </si>
  <si>
    <t>SELMES</t>
  </si>
  <si>
    <t>20030815</t>
  </si>
  <si>
    <t>SIBIO</t>
  </si>
  <si>
    <t>20060315</t>
  </si>
  <si>
    <t>VARRET</t>
  </si>
  <si>
    <t>20060816</t>
  </si>
  <si>
    <t>VENCHIARUTTI</t>
  </si>
  <si>
    <t>MINA</t>
  </si>
  <si>
    <t>20060228</t>
  </si>
  <si>
    <t>20041223</t>
  </si>
  <si>
    <t>POUDROUX</t>
  </si>
  <si>
    <t>20060621</t>
  </si>
  <si>
    <t>OUBAHMANE</t>
  </si>
  <si>
    <t>SOULAS</t>
  </si>
  <si>
    <t>20061027</t>
  </si>
  <si>
    <t>BOUKEROUIS</t>
  </si>
  <si>
    <t>AMENZO</t>
  </si>
  <si>
    <t>20061109</t>
  </si>
  <si>
    <t>20040714</t>
  </si>
  <si>
    <t>GREAUME</t>
  </si>
  <si>
    <t>19560908</t>
  </si>
  <si>
    <t>HONNET</t>
  </si>
  <si>
    <t>MAMANE</t>
  </si>
  <si>
    <t>DEMESSINE</t>
  </si>
  <si>
    <t>NERINA</t>
  </si>
  <si>
    <t>19830212</t>
  </si>
  <si>
    <t>MIONET</t>
  </si>
  <si>
    <t>19700413</t>
  </si>
  <si>
    <t>19700825</t>
  </si>
  <si>
    <t>RUELLE</t>
  </si>
  <si>
    <t>19741008</t>
  </si>
  <si>
    <t>ZACHAYUS</t>
  </si>
  <si>
    <t>19900503</t>
  </si>
  <si>
    <t>19890203</t>
  </si>
  <si>
    <t>MORARD</t>
  </si>
  <si>
    <t>19450505</t>
  </si>
  <si>
    <t>CLEMENTE</t>
  </si>
  <si>
    <t>LEXTRAIT</t>
  </si>
  <si>
    <t>EBER</t>
  </si>
  <si>
    <t>19950913</t>
  </si>
  <si>
    <t>PIRODDI</t>
  </si>
  <si>
    <t>19930716</t>
  </si>
  <si>
    <t>COLAS</t>
  </si>
  <si>
    <t>19650427</t>
  </si>
  <si>
    <t>AMELIA</t>
  </si>
  <si>
    <t>MISTIGRES</t>
  </si>
  <si>
    <t>SUZELLE</t>
  </si>
  <si>
    <t>19751124</t>
  </si>
  <si>
    <t>HELVIN</t>
  </si>
  <si>
    <t>CARMINATI</t>
  </si>
  <si>
    <t>19850929</t>
  </si>
  <si>
    <t>PETERMANN</t>
  </si>
  <si>
    <t>19930311</t>
  </si>
  <si>
    <t>SERY</t>
  </si>
  <si>
    <t>MUSIAL</t>
  </si>
  <si>
    <t>19870406</t>
  </si>
  <si>
    <t>AYRAL</t>
  </si>
  <si>
    <t>19970418</t>
  </si>
  <si>
    <t>HEVE</t>
  </si>
  <si>
    <t>19750125</t>
  </si>
  <si>
    <t>MACHACOVA</t>
  </si>
  <si>
    <t>19640105</t>
  </si>
  <si>
    <t>PLART</t>
  </si>
  <si>
    <t>19691118</t>
  </si>
  <si>
    <t>IZABELA</t>
  </si>
  <si>
    <t>19620203</t>
  </si>
  <si>
    <t>20150829</t>
  </si>
  <si>
    <t>19880204</t>
  </si>
  <si>
    <t>FIORILLO</t>
  </si>
  <si>
    <t>19751201</t>
  </si>
  <si>
    <t>MEYERE</t>
  </si>
  <si>
    <t>20080205</t>
  </si>
  <si>
    <t>RIBAULT</t>
  </si>
  <si>
    <t>20040622</t>
  </si>
  <si>
    <t>COSTA RAUSA</t>
  </si>
  <si>
    <t>FONTANA</t>
  </si>
  <si>
    <t>DEFOIX COSTA</t>
  </si>
  <si>
    <t>20130419</t>
  </si>
  <si>
    <t>DEFOIX</t>
  </si>
  <si>
    <t>19740310</t>
  </si>
  <si>
    <t>SEIGNEUR VITELLIUS</t>
  </si>
  <si>
    <t>CALIARI PELMARD</t>
  </si>
  <si>
    <t>20060702</t>
  </si>
  <si>
    <t>SHANESSIA</t>
  </si>
  <si>
    <t>20070723</t>
  </si>
  <si>
    <t>AIT CHIKH</t>
  </si>
  <si>
    <t>ABDELHAMID</t>
  </si>
  <si>
    <t>20090825</t>
  </si>
  <si>
    <t>20120615</t>
  </si>
  <si>
    <t>BAKAYOKO</t>
  </si>
  <si>
    <t>ADJAMAMA</t>
  </si>
  <si>
    <t>GREGBO GBANDA</t>
  </si>
  <si>
    <t>DJIANNY</t>
  </si>
  <si>
    <t>ILIASS</t>
  </si>
  <si>
    <t>20170709</t>
  </si>
  <si>
    <t>GARGAUN</t>
  </si>
  <si>
    <t>20161110</t>
  </si>
  <si>
    <t>20161220</t>
  </si>
  <si>
    <t>DIOT</t>
  </si>
  <si>
    <t>20120410</t>
  </si>
  <si>
    <t>OUSSADOU</t>
  </si>
  <si>
    <t>20090419</t>
  </si>
  <si>
    <t>19790211</t>
  </si>
  <si>
    <t>20130601</t>
  </si>
  <si>
    <t>19800726</t>
  </si>
  <si>
    <t>BRUYELLE</t>
  </si>
  <si>
    <t>20120131</t>
  </si>
  <si>
    <t>19700214</t>
  </si>
  <si>
    <t>KOCH</t>
  </si>
  <si>
    <t>BEHAR</t>
  </si>
  <si>
    <t>20120620</t>
  </si>
  <si>
    <t>RUIN</t>
  </si>
  <si>
    <t>20100323</t>
  </si>
  <si>
    <t>ETIE</t>
  </si>
  <si>
    <t>19760326</t>
  </si>
  <si>
    <t>JAUZE</t>
  </si>
  <si>
    <t>19650616</t>
  </si>
  <si>
    <t>COGREL</t>
  </si>
  <si>
    <t>19790821</t>
  </si>
  <si>
    <t>19751101</t>
  </si>
  <si>
    <t>DESAUNAY</t>
  </si>
  <si>
    <t>19880209</t>
  </si>
  <si>
    <t>GEMY</t>
  </si>
  <si>
    <t>19901009</t>
  </si>
  <si>
    <t>DUENAS</t>
  </si>
  <si>
    <t>MARIE ELENA</t>
  </si>
  <si>
    <t>MALOZON</t>
  </si>
  <si>
    <t>19731127</t>
  </si>
  <si>
    <t>PAURIOL</t>
  </si>
  <si>
    <t>19820331</t>
  </si>
  <si>
    <t>TATTEVIN</t>
  </si>
  <si>
    <t>19750504</t>
  </si>
  <si>
    <t>19760309</t>
  </si>
  <si>
    <t>VAUGIEN</t>
  </si>
  <si>
    <t>20050228</t>
  </si>
  <si>
    <t>20081010</t>
  </si>
  <si>
    <t>20101002</t>
  </si>
  <si>
    <t>LHOTELLIER</t>
  </si>
  <si>
    <t>TORRACCHI</t>
  </si>
  <si>
    <t>19891220</t>
  </si>
  <si>
    <t>19900317</t>
  </si>
  <si>
    <t>CHISLARD</t>
  </si>
  <si>
    <t>19640305</t>
  </si>
  <si>
    <t>HERMET</t>
  </si>
  <si>
    <t>CALVANI</t>
  </si>
  <si>
    <t>19900724</t>
  </si>
  <si>
    <t>LE GRUMELEC</t>
  </si>
  <si>
    <t>20130429</t>
  </si>
  <si>
    <t>ARNIHAC</t>
  </si>
  <si>
    <t>LEHMANN CHAREF</t>
  </si>
  <si>
    <t>19651111</t>
  </si>
  <si>
    <t>ALATI</t>
  </si>
  <si>
    <t>20140602</t>
  </si>
  <si>
    <t>GRELET</t>
  </si>
  <si>
    <t>19670908</t>
  </si>
  <si>
    <t>MOUCHET</t>
  </si>
  <si>
    <t>19780111</t>
  </si>
  <si>
    <t>MAMPIHEVETSE</t>
  </si>
  <si>
    <t>MAHERY</t>
  </si>
  <si>
    <t>20140812</t>
  </si>
  <si>
    <t>19820310</t>
  </si>
  <si>
    <t>MICHEL-ETIENNE</t>
  </si>
  <si>
    <t>20140813</t>
  </si>
  <si>
    <t>BOUAZZAOUI</t>
  </si>
  <si>
    <t>AYMEN ALI</t>
  </si>
  <si>
    <t>20130803</t>
  </si>
  <si>
    <t>BATOUMENI-SAGO</t>
  </si>
  <si>
    <t>LELIA</t>
  </si>
  <si>
    <t>20090816</t>
  </si>
  <si>
    <t>DACLINAT</t>
  </si>
  <si>
    <t>KAITHLEEN</t>
  </si>
  <si>
    <t>20100824</t>
  </si>
  <si>
    <t>FAID</t>
  </si>
  <si>
    <t>CALVIN</t>
  </si>
  <si>
    <t>20100628</t>
  </si>
  <si>
    <t>20101223</t>
  </si>
  <si>
    <t>RUSSO</t>
  </si>
  <si>
    <t>20130729</t>
  </si>
  <si>
    <t>NOLLIM</t>
  </si>
  <si>
    <t>ALEXANDRINE</t>
  </si>
  <si>
    <t>19530317</t>
  </si>
  <si>
    <t>LASMI</t>
  </si>
  <si>
    <t>20130911</t>
  </si>
  <si>
    <t>MARTI</t>
  </si>
  <si>
    <t>19640202</t>
  </si>
  <si>
    <t>LORILLU</t>
  </si>
  <si>
    <t>19600630</t>
  </si>
  <si>
    <t>SAUVAGE</t>
  </si>
  <si>
    <t>20130306</t>
  </si>
  <si>
    <t>SAMOYAULT</t>
  </si>
  <si>
    <t>DJAMIE</t>
  </si>
  <si>
    <t>MARLONN</t>
  </si>
  <si>
    <t>VALABLE</t>
  </si>
  <si>
    <t>TACNET</t>
  </si>
  <si>
    <t>19620429</t>
  </si>
  <si>
    <t>KAMARA</t>
  </si>
  <si>
    <t>AOUA</t>
  </si>
  <si>
    <t>ILYANA</t>
  </si>
  <si>
    <t>KAUFFMANN</t>
  </si>
  <si>
    <t>20110729</t>
  </si>
  <si>
    <t>ZIAD</t>
  </si>
  <si>
    <t>CABRAL</t>
  </si>
  <si>
    <t>20150131</t>
  </si>
  <si>
    <t>FATHALLAH</t>
  </si>
  <si>
    <t>LEYANA</t>
  </si>
  <si>
    <t>GUESNE</t>
  </si>
  <si>
    <t>19921124</t>
  </si>
  <si>
    <t>CAVALEIRO</t>
  </si>
  <si>
    <t>19920615</t>
  </si>
  <si>
    <t>SYA</t>
  </si>
  <si>
    <t>20150214</t>
  </si>
  <si>
    <t>AYYOUB</t>
  </si>
  <si>
    <t>20151021</t>
  </si>
  <si>
    <t>DAHMOURI</t>
  </si>
  <si>
    <t>SAAD</t>
  </si>
  <si>
    <t>20140122</t>
  </si>
  <si>
    <t>DESFOURNEAUX CHEVALIER</t>
  </si>
  <si>
    <t>NISSYA</t>
  </si>
  <si>
    <t>20141204</t>
  </si>
  <si>
    <t>20140624</t>
  </si>
  <si>
    <t>19681104</t>
  </si>
  <si>
    <t>TEAM ORANGE MANAGER EDUCATIF</t>
  </si>
  <si>
    <t>TOME</t>
  </si>
  <si>
    <t>TABAREAU</t>
  </si>
  <si>
    <t>19640627</t>
  </si>
  <si>
    <t>SADAUNE</t>
  </si>
  <si>
    <t>19660219</t>
  </si>
  <si>
    <t>19840908</t>
  </si>
  <si>
    <t>20100215</t>
  </si>
  <si>
    <t>LEPAPE</t>
  </si>
  <si>
    <t>20141207</t>
  </si>
  <si>
    <t>CHAILLOUX</t>
  </si>
  <si>
    <t>19481111</t>
  </si>
  <si>
    <t>20120613</t>
  </si>
  <si>
    <t>BODDELE</t>
  </si>
  <si>
    <t>19420812</t>
  </si>
  <si>
    <t>EVRARD</t>
  </si>
  <si>
    <t>19501004</t>
  </si>
  <si>
    <t>SHERINE</t>
  </si>
  <si>
    <t>20150308</t>
  </si>
  <si>
    <t>LOZE</t>
  </si>
  <si>
    <t>20100409</t>
  </si>
  <si>
    <t>BEURIOT</t>
  </si>
  <si>
    <t>19640502</t>
  </si>
  <si>
    <t>20130908</t>
  </si>
  <si>
    <t>ZIYAD</t>
  </si>
  <si>
    <t>MORUAN</t>
  </si>
  <si>
    <t>MECHOUCHE-TOCQUE</t>
  </si>
  <si>
    <t>TOCQUE</t>
  </si>
  <si>
    <t>19890514</t>
  </si>
  <si>
    <t>20140227</t>
  </si>
  <si>
    <t>DOITTEAU</t>
  </si>
  <si>
    <t>19811019</t>
  </si>
  <si>
    <t>SHEHERAZADE</t>
  </si>
  <si>
    <t>MALIALIN</t>
  </si>
  <si>
    <t>19840426</t>
  </si>
  <si>
    <t>FIORINO</t>
  </si>
  <si>
    <t>BELAMINE</t>
  </si>
  <si>
    <t>BILEKO-BIANZA</t>
  </si>
  <si>
    <t>GLODY</t>
  </si>
  <si>
    <t>BONCOEUR</t>
  </si>
  <si>
    <t>20020427</t>
  </si>
  <si>
    <t>DAHMANE</t>
  </si>
  <si>
    <t>LADIFA-NOUR</t>
  </si>
  <si>
    <t>SETA</t>
  </si>
  <si>
    <t>LITZY</t>
  </si>
  <si>
    <t>KROMAH</t>
  </si>
  <si>
    <t>19930520</t>
  </si>
  <si>
    <t>COLICHET</t>
  </si>
  <si>
    <t>19910323</t>
  </si>
  <si>
    <t>PAPADAKIS</t>
  </si>
  <si>
    <t>19530630</t>
  </si>
  <si>
    <t>19551023</t>
  </si>
  <si>
    <t>FADIGA</t>
  </si>
  <si>
    <t>20070731</t>
  </si>
  <si>
    <t>KEDDAM</t>
  </si>
  <si>
    <t>ZAHIA</t>
  </si>
  <si>
    <t>20070721</t>
  </si>
  <si>
    <t>20071025</t>
  </si>
  <si>
    <t>LETOURNEUR</t>
  </si>
  <si>
    <t>LOUKA</t>
  </si>
  <si>
    <t>20110301</t>
  </si>
  <si>
    <t>DERVEAUX</t>
  </si>
  <si>
    <t>GABRIELA</t>
  </si>
  <si>
    <t>MATTON</t>
  </si>
  <si>
    <t>MADEC</t>
  </si>
  <si>
    <t>20110121</t>
  </si>
  <si>
    <t>19680903</t>
  </si>
  <si>
    <t>20031130</t>
  </si>
  <si>
    <t>19990929</t>
  </si>
  <si>
    <t>ALLASIA</t>
  </si>
  <si>
    <t>DESIDERI</t>
  </si>
  <si>
    <t>FEUKAN</t>
  </si>
  <si>
    <t>20081223</t>
  </si>
  <si>
    <t>MAUSSOURI BENMESSUS</t>
  </si>
  <si>
    <t>MOUMTAZ-TABI</t>
  </si>
  <si>
    <t>FADMA</t>
  </si>
  <si>
    <t>19700702</t>
  </si>
  <si>
    <t>VILLORIA MARIN</t>
  </si>
  <si>
    <t>20130629</t>
  </si>
  <si>
    <t>NGOMI</t>
  </si>
  <si>
    <t>20080427</t>
  </si>
  <si>
    <t>DENOIT</t>
  </si>
  <si>
    <t>19750429</t>
  </si>
  <si>
    <t>LAFONT</t>
  </si>
  <si>
    <t>19620920</t>
  </si>
  <si>
    <t>LIQUIDATO</t>
  </si>
  <si>
    <t>19760531</t>
  </si>
  <si>
    <t>LOEVE</t>
  </si>
  <si>
    <t>NOEMIE AZUL</t>
  </si>
  <si>
    <t>ROUCHETTE</t>
  </si>
  <si>
    <t>19980411</t>
  </si>
  <si>
    <t>BEN AISSI</t>
  </si>
  <si>
    <t>CHEMS</t>
  </si>
  <si>
    <t>KIALANDA</t>
  </si>
  <si>
    <t>ALICIA SALOME</t>
  </si>
  <si>
    <t>FANOUNI</t>
  </si>
  <si>
    <t>20070730</t>
  </si>
  <si>
    <t>SMATI</t>
  </si>
  <si>
    <t>VIRAMOUNIRADJOU</t>
  </si>
  <si>
    <t>SHAVIN</t>
  </si>
  <si>
    <t>20110605</t>
  </si>
  <si>
    <t>ALARGHA ALMASRI</t>
  </si>
  <si>
    <t>20041027</t>
  </si>
  <si>
    <t>BABOUCHE</t>
  </si>
  <si>
    <t>BIERRY</t>
  </si>
  <si>
    <t>20100703</t>
  </si>
  <si>
    <t>BIOU</t>
  </si>
  <si>
    <t>BOULHARES</t>
  </si>
  <si>
    <t>BRIANT</t>
  </si>
  <si>
    <t>CARLI-SASSOE</t>
  </si>
  <si>
    <t>BAPTISE</t>
  </si>
  <si>
    <t>20091120</t>
  </si>
  <si>
    <t>DEREMBLE</t>
  </si>
  <si>
    <t>20051115</t>
  </si>
  <si>
    <t>DUFOURMANTEL-BALLOUARD</t>
  </si>
  <si>
    <t>20100727</t>
  </si>
  <si>
    <t>20030213</t>
  </si>
  <si>
    <t>20030416</t>
  </si>
  <si>
    <t>LAHMAR-ROSSETTO</t>
  </si>
  <si>
    <t>IHSAN</t>
  </si>
  <si>
    <t>19510204</t>
  </si>
  <si>
    <t>MASURE-ROBIN</t>
  </si>
  <si>
    <t>19830129</t>
  </si>
  <si>
    <t>NOHEL</t>
  </si>
  <si>
    <t>20101015</t>
  </si>
  <si>
    <t>OGER- CALVO</t>
  </si>
  <si>
    <t>20130518</t>
  </si>
  <si>
    <t>POMMIER</t>
  </si>
  <si>
    <t>LORENA</t>
  </si>
  <si>
    <t>BEAUCHAMP</t>
  </si>
  <si>
    <t>19850110</t>
  </si>
  <si>
    <t>DA CRUZ PELISSOU</t>
  </si>
  <si>
    <t>20140519</t>
  </si>
  <si>
    <t>LAFFOND SAGNO</t>
  </si>
  <si>
    <t>JULIANN</t>
  </si>
  <si>
    <t>20121121</t>
  </si>
  <si>
    <t>20081227</t>
  </si>
  <si>
    <t>VALIAME</t>
  </si>
  <si>
    <t>ANGELIE</t>
  </si>
  <si>
    <t>WEILERT</t>
  </si>
  <si>
    <t>VACALOPOULOS</t>
  </si>
  <si>
    <t>SHEERA</t>
  </si>
  <si>
    <t>19920119</t>
  </si>
  <si>
    <t>KAMIL</t>
  </si>
  <si>
    <t>19791001</t>
  </si>
  <si>
    <t>BONNETY</t>
  </si>
  <si>
    <t>DE BOUCHERVILLE</t>
  </si>
  <si>
    <t>MILEY FATHIA</t>
  </si>
  <si>
    <t>DOUINE</t>
  </si>
  <si>
    <t>JOSHA</t>
  </si>
  <si>
    <t>20130412</t>
  </si>
  <si>
    <t>HOUD</t>
  </si>
  <si>
    <t>20110324</t>
  </si>
  <si>
    <t>MASSATA</t>
  </si>
  <si>
    <t>20070131</t>
  </si>
  <si>
    <t>SOUANE</t>
  </si>
  <si>
    <t>19890422</t>
  </si>
  <si>
    <t>TOUMI</t>
  </si>
  <si>
    <t>20101114</t>
  </si>
  <si>
    <t>CAZIN</t>
  </si>
  <si>
    <t>20150209</t>
  </si>
  <si>
    <t>LOGHMARI</t>
  </si>
  <si>
    <t>AISHA</t>
  </si>
  <si>
    <t>NEILA</t>
  </si>
  <si>
    <t>20160927</t>
  </si>
  <si>
    <t>MORAINE FAUSTIN</t>
  </si>
  <si>
    <t>MAYLEE</t>
  </si>
  <si>
    <t>SIMONAT</t>
  </si>
  <si>
    <t>KYAN</t>
  </si>
  <si>
    <t>ROSSELOT</t>
  </si>
  <si>
    <t>20150226</t>
  </si>
  <si>
    <t>TABARY BELLABAS</t>
  </si>
  <si>
    <t>KINAN</t>
  </si>
  <si>
    <t>20141121</t>
  </si>
  <si>
    <t>MKRTCHYAN</t>
  </si>
  <si>
    <t>20151108</t>
  </si>
  <si>
    <t>KARAMI</t>
  </si>
  <si>
    <t>WALKER PAWLAC</t>
  </si>
  <si>
    <t>20150303</t>
  </si>
  <si>
    <t>BARTH KERAM</t>
  </si>
  <si>
    <t>20151113</t>
  </si>
  <si>
    <t>ARAI</t>
  </si>
  <si>
    <t>MAIANA</t>
  </si>
  <si>
    <t>20030316</t>
  </si>
  <si>
    <t>DOMENICHINI</t>
  </si>
  <si>
    <t>19680119</t>
  </si>
  <si>
    <t>20140216</t>
  </si>
  <si>
    <t>BENIAAZA</t>
  </si>
  <si>
    <t>GANDOLFI</t>
  </si>
  <si>
    <t>BOUDAM</t>
  </si>
  <si>
    <t>20070726</t>
  </si>
  <si>
    <t>19770518</t>
  </si>
  <si>
    <t>RUSCICA</t>
  </si>
  <si>
    <t>19950621</t>
  </si>
  <si>
    <t>MATHEIS</t>
  </si>
  <si>
    <t>20150117</t>
  </si>
  <si>
    <t>SIGNORET</t>
  </si>
  <si>
    <t>20070328</t>
  </si>
  <si>
    <t>MOURON</t>
  </si>
  <si>
    <t>19600725</t>
  </si>
  <si>
    <t>19700103</t>
  </si>
  <si>
    <t>19640611</t>
  </si>
  <si>
    <t>LAPERT</t>
  </si>
  <si>
    <t>LABBE</t>
  </si>
  <si>
    <t>19820604</t>
  </si>
  <si>
    <t>COLEAU</t>
  </si>
  <si>
    <t>20141015</t>
  </si>
  <si>
    <t>BEYSSON</t>
  </si>
  <si>
    <t>19441015</t>
  </si>
  <si>
    <t>SCHIAVONE</t>
  </si>
  <si>
    <t>19690301</t>
  </si>
  <si>
    <t>HAMOU</t>
  </si>
  <si>
    <t>FERRERO</t>
  </si>
  <si>
    <t>ILONA</t>
  </si>
  <si>
    <t>20010105</t>
  </si>
  <si>
    <t>AMAYA</t>
  </si>
  <si>
    <t>20050530</t>
  </si>
  <si>
    <t>20040718</t>
  </si>
  <si>
    <t>DAVENNE</t>
  </si>
  <si>
    <t>19870814</t>
  </si>
  <si>
    <t>PETUKHOVA</t>
  </si>
  <si>
    <t>EUGUENIA</t>
  </si>
  <si>
    <t>19620617</t>
  </si>
  <si>
    <t>GOLDSTRICH</t>
  </si>
  <si>
    <t>OMOTAYO</t>
  </si>
  <si>
    <t>MERCY</t>
  </si>
  <si>
    <t>DHANABALASINGAM</t>
  </si>
  <si>
    <t>ATHISH</t>
  </si>
  <si>
    <t>ROKIA</t>
  </si>
  <si>
    <t>ODUN</t>
  </si>
  <si>
    <t>ENES EMRE</t>
  </si>
  <si>
    <t>AMMOUTI</t>
  </si>
  <si>
    <t>AZA</t>
  </si>
  <si>
    <t>19660817</t>
  </si>
  <si>
    <t>BARATEAU</t>
  </si>
  <si>
    <t>REIGT</t>
  </si>
  <si>
    <t>19570205</t>
  </si>
  <si>
    <t>19430610</t>
  </si>
  <si>
    <t>FAYET</t>
  </si>
  <si>
    <t>19790110</t>
  </si>
  <si>
    <t>NAMORY</t>
  </si>
  <si>
    <t>BEMAN TOURE</t>
  </si>
  <si>
    <t>POMPILIUS</t>
  </si>
  <si>
    <t>20070717</t>
  </si>
  <si>
    <t>KOULAL</t>
  </si>
  <si>
    <t>19881108</t>
  </si>
  <si>
    <t>20010326</t>
  </si>
  <si>
    <t>SCHERNO</t>
  </si>
  <si>
    <t>TEGAR</t>
  </si>
  <si>
    <t>19731217</t>
  </si>
  <si>
    <t>NAYLA</t>
  </si>
  <si>
    <t>20160817</t>
  </si>
  <si>
    <t>20141231</t>
  </si>
  <si>
    <t>FABROWSKI</t>
  </si>
  <si>
    <t>19630717</t>
  </si>
  <si>
    <t>19680227</t>
  </si>
  <si>
    <t>19740602</t>
  </si>
  <si>
    <t>VANDERMOUTEN</t>
  </si>
  <si>
    <t>CARUGE</t>
  </si>
  <si>
    <t>KEVYN</t>
  </si>
  <si>
    <t>ETANN</t>
  </si>
  <si>
    <t>CHARMONT</t>
  </si>
  <si>
    <t>19941118</t>
  </si>
  <si>
    <t>GUILLEMIN</t>
  </si>
  <si>
    <t>19660802</t>
  </si>
  <si>
    <t>19770929</t>
  </si>
  <si>
    <t>DISTINGUIN</t>
  </si>
  <si>
    <t>BERANGERE</t>
  </si>
  <si>
    <t>19850519</t>
  </si>
  <si>
    <t>PALIN</t>
  </si>
  <si>
    <t>19561104</t>
  </si>
  <si>
    <t>19481217</t>
  </si>
  <si>
    <t>COURET</t>
  </si>
  <si>
    <t>BEHIER</t>
  </si>
  <si>
    <t>20051012</t>
  </si>
  <si>
    <t>SMIRNE PALYGA</t>
  </si>
  <si>
    <t>DOLOVAN</t>
  </si>
  <si>
    <t>HELOIR</t>
  </si>
  <si>
    <t>LENAEL</t>
  </si>
  <si>
    <t>20110621</t>
  </si>
  <si>
    <t>20110530</t>
  </si>
  <si>
    <t>ADELIE</t>
  </si>
  <si>
    <t>20051128</t>
  </si>
  <si>
    <t>DELVAL</t>
  </si>
  <si>
    <t>20050815</t>
  </si>
  <si>
    <t>PETROCCHI</t>
  </si>
  <si>
    <t>20040326</t>
  </si>
  <si>
    <t>19970324</t>
  </si>
  <si>
    <t>WODA</t>
  </si>
  <si>
    <t>LIA</t>
  </si>
  <si>
    <t>DARQUES</t>
  </si>
  <si>
    <t>JANURA</t>
  </si>
  <si>
    <t>19970929</t>
  </si>
  <si>
    <t>LAMARRE</t>
  </si>
  <si>
    <t>19730628</t>
  </si>
  <si>
    <t>POTHIN</t>
  </si>
  <si>
    <t>19751014</t>
  </si>
  <si>
    <t>19660604</t>
  </si>
  <si>
    <t>SAGON</t>
  </si>
  <si>
    <t>19841123</t>
  </si>
  <si>
    <t>GUEPEROUX</t>
  </si>
  <si>
    <t>DURAND TESSIER</t>
  </si>
  <si>
    <t>19700311</t>
  </si>
  <si>
    <t>PETREMANN</t>
  </si>
  <si>
    <t>19680714</t>
  </si>
  <si>
    <t>DESOMBRE</t>
  </si>
  <si>
    <t>19560720</t>
  </si>
  <si>
    <t>19730726</t>
  </si>
  <si>
    <t>19490306</t>
  </si>
  <si>
    <t>JOSELYNE</t>
  </si>
  <si>
    <t>19501012</t>
  </si>
  <si>
    <t>MOUSSET-COUTURIER</t>
  </si>
  <si>
    <t>19520225</t>
  </si>
  <si>
    <t>MOUSSET</t>
  </si>
  <si>
    <t>19490327</t>
  </si>
  <si>
    <t>FRESNEL</t>
  </si>
  <si>
    <t>19770730</t>
  </si>
  <si>
    <t>DELAHAYES</t>
  </si>
  <si>
    <t>19761111</t>
  </si>
  <si>
    <t>BARNAUD</t>
  </si>
  <si>
    <t>19960925</t>
  </si>
  <si>
    <t>NGUYEN VAN MAI</t>
  </si>
  <si>
    <t>19911108</t>
  </si>
  <si>
    <t>19780406</t>
  </si>
  <si>
    <t>LAMPERIER</t>
  </si>
  <si>
    <t>BOUDJAABA</t>
  </si>
  <si>
    <t>TESAN</t>
  </si>
  <si>
    <t>MEGHIREF</t>
  </si>
  <si>
    <t>20121224</t>
  </si>
  <si>
    <t>STEEN</t>
  </si>
  <si>
    <t>SAMBIN</t>
  </si>
  <si>
    <t>20121010</t>
  </si>
  <si>
    <t>MOYSAN</t>
  </si>
  <si>
    <t>KHEDAR GHITH</t>
  </si>
  <si>
    <t>BAHIA</t>
  </si>
  <si>
    <t>JAMMET</t>
  </si>
  <si>
    <t>20110615</t>
  </si>
  <si>
    <t>GALAOR YANG</t>
  </si>
  <si>
    <t>ELYSA</t>
  </si>
  <si>
    <t>NOELIA</t>
  </si>
  <si>
    <t>20120313</t>
  </si>
  <si>
    <t>DUBOIS DAUMAS</t>
  </si>
  <si>
    <t>SATY</t>
  </si>
  <si>
    <t>20120201</t>
  </si>
  <si>
    <t>20111012</t>
  </si>
  <si>
    <t>BOUYSSE BOUDAL</t>
  </si>
  <si>
    <t>BABEJJA</t>
  </si>
  <si>
    <t>20121108</t>
  </si>
  <si>
    <t>PLESIMOND</t>
  </si>
  <si>
    <t>MATTHEW</t>
  </si>
  <si>
    <t>20120423</t>
  </si>
  <si>
    <t>PEETERS</t>
  </si>
  <si>
    <t>MIKLAS</t>
  </si>
  <si>
    <t>MAYOUTE</t>
  </si>
  <si>
    <t>MASSET-PADOVANI</t>
  </si>
  <si>
    <t>MARIIUS</t>
  </si>
  <si>
    <t>20110112</t>
  </si>
  <si>
    <t>HALTER</t>
  </si>
  <si>
    <t>HYACINTHE</t>
  </si>
  <si>
    <t>DEMUTH</t>
  </si>
  <si>
    <t>20111008</t>
  </si>
  <si>
    <t>20120921</t>
  </si>
  <si>
    <t>COTTO</t>
  </si>
  <si>
    <t>ACHEMAOUI</t>
  </si>
  <si>
    <t>20110422</t>
  </si>
  <si>
    <t>RANIM</t>
  </si>
  <si>
    <t>LAMAIGNERE</t>
  </si>
  <si>
    <t>19570121</t>
  </si>
  <si>
    <t>COSQUER</t>
  </si>
  <si>
    <t>19860106</t>
  </si>
  <si>
    <t>20120703</t>
  </si>
  <si>
    <t>20120911</t>
  </si>
  <si>
    <t>BONNAUD</t>
  </si>
  <si>
    <t>19460930</t>
  </si>
  <si>
    <t>JULLIAND</t>
  </si>
  <si>
    <t>VERSACE</t>
  </si>
  <si>
    <t>DONNER</t>
  </si>
  <si>
    <t>19860416</t>
  </si>
  <si>
    <t>19560613</t>
  </si>
  <si>
    <t>CRUCQ</t>
  </si>
  <si>
    <t>19711205</t>
  </si>
  <si>
    <t>FAYED</t>
  </si>
  <si>
    <t>20050910</t>
  </si>
  <si>
    <t>19770425</t>
  </si>
  <si>
    <t>DUICO</t>
  </si>
  <si>
    <t>KARIN-LUIGIA</t>
  </si>
  <si>
    <t>BENAISSA</t>
  </si>
  <si>
    <t>NESRINE</t>
  </si>
  <si>
    <t>TOUPIE</t>
  </si>
  <si>
    <t>NHOUR</t>
  </si>
  <si>
    <t>20110719</t>
  </si>
  <si>
    <t>CASADO</t>
  </si>
  <si>
    <t>BERTRAND FORSTMANN</t>
  </si>
  <si>
    <t>ELLA</t>
  </si>
  <si>
    <t>PELLACANI</t>
  </si>
  <si>
    <t>19721023</t>
  </si>
  <si>
    <t>20080125</t>
  </si>
  <si>
    <t>BROWN FAVEROLE</t>
  </si>
  <si>
    <t>20130120</t>
  </si>
  <si>
    <t>FATIMATA</t>
  </si>
  <si>
    <t>20120905</t>
  </si>
  <si>
    <t>KOUHEL</t>
  </si>
  <si>
    <t>20120928</t>
  </si>
  <si>
    <t>MAJJOUD</t>
  </si>
  <si>
    <t>ILIANE</t>
  </si>
  <si>
    <t>20130203</t>
  </si>
  <si>
    <t>MILOSEVIC</t>
  </si>
  <si>
    <t>TEODORA</t>
  </si>
  <si>
    <t>BERNARDIN</t>
  </si>
  <si>
    <t>19780107</t>
  </si>
  <si>
    <t>20150808</t>
  </si>
  <si>
    <t>20121028</t>
  </si>
  <si>
    <t>19680413</t>
  </si>
  <si>
    <t>BINTOU</t>
  </si>
  <si>
    <t>BOUGHANMI</t>
  </si>
  <si>
    <t>HEDJIEDJ</t>
  </si>
  <si>
    <t>20130713</t>
  </si>
  <si>
    <t>20031231</t>
  </si>
  <si>
    <t>AVON</t>
  </si>
  <si>
    <t>PONTY</t>
  </si>
  <si>
    <t>NATHAEL</t>
  </si>
  <si>
    <t>20050328</t>
  </si>
  <si>
    <t>KERNEN</t>
  </si>
  <si>
    <t>19800115</t>
  </si>
  <si>
    <t>AUROY</t>
  </si>
  <si>
    <t>19630428</t>
  </si>
  <si>
    <t>19600606</t>
  </si>
  <si>
    <t>LANCLUME</t>
  </si>
  <si>
    <t>KACY</t>
  </si>
  <si>
    <t>ADMEZIEM</t>
  </si>
  <si>
    <t>YASMEEN</t>
  </si>
  <si>
    <t>20161126</t>
  </si>
  <si>
    <t>AUZAT</t>
  </si>
  <si>
    <t>JABOURECK</t>
  </si>
  <si>
    <t>DECONYNCK</t>
  </si>
  <si>
    <t>19660315</t>
  </si>
  <si>
    <t>BARRET</t>
  </si>
  <si>
    <t>19631208</t>
  </si>
  <si>
    <t>HADDADI</t>
  </si>
  <si>
    <t>KEBE</t>
  </si>
  <si>
    <t>OLYMPIO</t>
  </si>
  <si>
    <t>YITZHAK</t>
  </si>
  <si>
    <t>EVAN ELIE</t>
  </si>
  <si>
    <t>20050313</t>
  </si>
  <si>
    <t>19840125</t>
  </si>
  <si>
    <t>19800809</t>
  </si>
  <si>
    <t>LEROUGE</t>
  </si>
  <si>
    <t>19801124</t>
  </si>
  <si>
    <t>MELLIN</t>
  </si>
  <si>
    <t>20060909</t>
  </si>
  <si>
    <t>PEQUIGNOT</t>
  </si>
  <si>
    <t>19530422</t>
  </si>
  <si>
    <t>JAJOLET</t>
  </si>
  <si>
    <t>19450511</t>
  </si>
  <si>
    <t>BANCILHON</t>
  </si>
  <si>
    <t>19770303</t>
  </si>
  <si>
    <t>SALLIOT</t>
  </si>
  <si>
    <t>MWAKA LUKOMBO</t>
  </si>
  <si>
    <t>IZAC</t>
  </si>
  <si>
    <t>20150501</t>
  </si>
  <si>
    <t>20150317</t>
  </si>
  <si>
    <t>BEAUJARD - WELTER</t>
  </si>
  <si>
    <t>20141101</t>
  </si>
  <si>
    <t>20030215</t>
  </si>
  <si>
    <t>ALPHAJI</t>
  </si>
  <si>
    <t>DAMBROUK</t>
  </si>
  <si>
    <t>SOURKOFF</t>
  </si>
  <si>
    <t>19610929</t>
  </si>
  <si>
    <t>CUGGIA</t>
  </si>
  <si>
    <t>19690208</t>
  </si>
  <si>
    <t>BOUCLY AUCOUTURIER</t>
  </si>
  <si>
    <t>BURLION</t>
  </si>
  <si>
    <t>19761118</t>
  </si>
  <si>
    <t>MICHARD</t>
  </si>
  <si>
    <t>19670928</t>
  </si>
  <si>
    <t>QUART</t>
  </si>
  <si>
    <t>19680503</t>
  </si>
  <si>
    <t>ZANONI</t>
  </si>
  <si>
    <t>BAHIER</t>
  </si>
  <si>
    <t>20050321</t>
  </si>
  <si>
    <t>AMAR BENSABER</t>
  </si>
  <si>
    <t>ALAI</t>
  </si>
  <si>
    <t>ARISTEE</t>
  </si>
  <si>
    <t>MEDDY</t>
  </si>
  <si>
    <t>AYAD</t>
  </si>
  <si>
    <t>NAJOUA</t>
  </si>
  <si>
    <t>20130225</t>
  </si>
  <si>
    <t>YAZID</t>
  </si>
  <si>
    <t>LICETTE</t>
  </si>
  <si>
    <t>DIEGO-ANDRES</t>
  </si>
  <si>
    <t>LORENT</t>
  </si>
  <si>
    <t>AODREN</t>
  </si>
  <si>
    <t>20120721</t>
  </si>
  <si>
    <t>UGOLIN</t>
  </si>
  <si>
    <t>KASSEM MOUSSA</t>
  </si>
  <si>
    <t>LE REST</t>
  </si>
  <si>
    <t>19870605</t>
  </si>
  <si>
    <t>19591007</t>
  </si>
  <si>
    <t>GUYONNET</t>
  </si>
  <si>
    <t>THIRY</t>
  </si>
  <si>
    <t>19830806</t>
  </si>
  <si>
    <t>19931103</t>
  </si>
  <si>
    <t>ROUSSIGNOL</t>
  </si>
  <si>
    <t>20120416</t>
  </si>
  <si>
    <t>SANTONORBERTO</t>
  </si>
  <si>
    <t>JAUX</t>
  </si>
  <si>
    <t>19701231</t>
  </si>
  <si>
    <t>TOLOS</t>
  </si>
  <si>
    <t>20020701</t>
  </si>
  <si>
    <t>BEC</t>
  </si>
  <si>
    <t>19801119</t>
  </si>
  <si>
    <t>COURTIER</t>
  </si>
  <si>
    <t>ARCAN</t>
  </si>
  <si>
    <t>19810706</t>
  </si>
  <si>
    <t>MANSOURIA</t>
  </si>
  <si>
    <t>MAESSA</t>
  </si>
  <si>
    <t>20040401</t>
  </si>
  <si>
    <t>TASSADITE</t>
  </si>
  <si>
    <t>19630328</t>
  </si>
  <si>
    <t>GIGLIOTTI</t>
  </si>
  <si>
    <t>TIMO</t>
  </si>
  <si>
    <t>20130507</t>
  </si>
  <si>
    <t>CALCUS</t>
  </si>
  <si>
    <t>20141014</t>
  </si>
  <si>
    <t>19760416</t>
  </si>
  <si>
    <t>BAUDRIBOS</t>
  </si>
  <si>
    <t>20041115</t>
  </si>
  <si>
    <t>19810419</t>
  </si>
  <si>
    <t>LOVATO</t>
  </si>
  <si>
    <t>CAROUPANAPOULLE</t>
  </si>
  <si>
    <t>20120125</t>
  </si>
  <si>
    <t>DAYANN</t>
  </si>
  <si>
    <t>MORONVALLE</t>
  </si>
  <si>
    <t>ELFIE</t>
  </si>
  <si>
    <t>19881109</t>
  </si>
  <si>
    <t>19860830</t>
  </si>
  <si>
    <t>20021123</t>
  </si>
  <si>
    <t>20000517</t>
  </si>
  <si>
    <t>GUEBRE XABIER</t>
  </si>
  <si>
    <t>MEBHA</t>
  </si>
  <si>
    <t>CHUNG</t>
  </si>
  <si>
    <t>20100423</t>
  </si>
  <si>
    <t>20131012</t>
  </si>
  <si>
    <t>SIVATHASAN</t>
  </si>
  <si>
    <t>SARUYA</t>
  </si>
  <si>
    <t>20090326</t>
  </si>
  <si>
    <t>SOFIAN</t>
  </si>
  <si>
    <t>20070903</t>
  </si>
  <si>
    <t>20131222</t>
  </si>
  <si>
    <t>PAULIN-ELGAR</t>
  </si>
  <si>
    <t>20030718</t>
  </si>
  <si>
    <t>GIOVANELLE</t>
  </si>
  <si>
    <t>20131220</t>
  </si>
  <si>
    <t>19851215</t>
  </si>
  <si>
    <t>LAFOURCADE</t>
  </si>
  <si>
    <t>DARNE</t>
  </si>
  <si>
    <t>20070103</t>
  </si>
  <si>
    <t>20091028</t>
  </si>
  <si>
    <t>FALCON</t>
  </si>
  <si>
    <t>EZRA</t>
  </si>
  <si>
    <t>20071123</t>
  </si>
  <si>
    <t>ECHEVERRY</t>
  </si>
  <si>
    <t>JUAN ESTEBAN</t>
  </si>
  <si>
    <t>PERRON CHARMOILLE</t>
  </si>
  <si>
    <t>19611113</t>
  </si>
  <si>
    <t>BARTIER</t>
  </si>
  <si>
    <t>19750724</t>
  </si>
  <si>
    <t>CORNEZ</t>
  </si>
  <si>
    <t>19770903</t>
  </si>
  <si>
    <t>CUVILLIEZ PLOUVIER</t>
  </si>
  <si>
    <t>19730706</t>
  </si>
  <si>
    <t>19740318</t>
  </si>
  <si>
    <t>HOUSET</t>
  </si>
  <si>
    <t>19790725</t>
  </si>
  <si>
    <t>LOT</t>
  </si>
  <si>
    <t>19490618</t>
  </si>
  <si>
    <t>19650517</t>
  </si>
  <si>
    <t>19880429</t>
  </si>
  <si>
    <t>20070305</t>
  </si>
  <si>
    <t>20031001</t>
  </si>
  <si>
    <t>SMITH</t>
  </si>
  <si>
    <t>19770528</t>
  </si>
  <si>
    <t>SOENEN</t>
  </si>
  <si>
    <t>19710317</t>
  </si>
  <si>
    <t>VERHAEGHE</t>
  </si>
  <si>
    <t>19590920</t>
  </si>
  <si>
    <t>20061120</t>
  </si>
  <si>
    <t>LE GROUMELLEC</t>
  </si>
  <si>
    <t>20141007</t>
  </si>
  <si>
    <t>SALOMEZ</t>
  </si>
  <si>
    <t>BODIN-NICOLAS</t>
  </si>
  <si>
    <t>BENCHERGUI</t>
  </si>
  <si>
    <t>ANYA</t>
  </si>
  <si>
    <t>AYDEN</t>
  </si>
  <si>
    <t>20161023</t>
  </si>
  <si>
    <t>BERKANE</t>
  </si>
  <si>
    <t>EMNA</t>
  </si>
  <si>
    <t>20110825</t>
  </si>
  <si>
    <t>BONNEMAIN GIBON</t>
  </si>
  <si>
    <t>JESSALYNNE</t>
  </si>
  <si>
    <t>CHEKLIT</t>
  </si>
  <si>
    <t>20111102</t>
  </si>
  <si>
    <t>20110617</t>
  </si>
  <si>
    <t>DE JESUS</t>
  </si>
  <si>
    <t>20111112</t>
  </si>
  <si>
    <t>20161018</t>
  </si>
  <si>
    <t>DEVILLERS</t>
  </si>
  <si>
    <t>20161108</t>
  </si>
  <si>
    <t>NAJAR</t>
  </si>
  <si>
    <t>20141205</t>
  </si>
  <si>
    <t>KAAB</t>
  </si>
  <si>
    <t>ABDERAHMEN</t>
  </si>
  <si>
    <t>20121204</t>
  </si>
  <si>
    <t>20130712</t>
  </si>
  <si>
    <t>NAIT YAHIA</t>
  </si>
  <si>
    <t>20130317</t>
  </si>
  <si>
    <t>GANDON</t>
  </si>
  <si>
    <t>19671124</t>
  </si>
  <si>
    <t>MASCOLO</t>
  </si>
  <si>
    <t>19850314</t>
  </si>
  <si>
    <t>FOUQUET</t>
  </si>
  <si>
    <t>GRASSIN</t>
  </si>
  <si>
    <t>IRIDALEN</t>
  </si>
  <si>
    <t>SHAINA ANAIS</t>
  </si>
  <si>
    <t>KANNAOU</t>
  </si>
  <si>
    <t>20100811</t>
  </si>
  <si>
    <t>KOFFI</t>
  </si>
  <si>
    <t>YOLA</t>
  </si>
  <si>
    <t>20120101</t>
  </si>
  <si>
    <t>LABIAD</t>
  </si>
  <si>
    <t>20131231</t>
  </si>
  <si>
    <t>20110820</t>
  </si>
  <si>
    <t>MANNETIER</t>
  </si>
  <si>
    <t>20130914</t>
  </si>
  <si>
    <t>20111116</t>
  </si>
  <si>
    <t>MEGANE</t>
  </si>
  <si>
    <t>MEZOUARI</t>
  </si>
  <si>
    <t>20110829</t>
  </si>
  <si>
    <t>MIRIUTA</t>
  </si>
  <si>
    <t>20120322</t>
  </si>
  <si>
    <t>OUTIGGA</t>
  </si>
  <si>
    <t>20150711</t>
  </si>
  <si>
    <t>OUSSAADA</t>
  </si>
  <si>
    <t>20090703</t>
  </si>
  <si>
    <t>PUJOL</t>
  </si>
  <si>
    <t>SAIGNAVONG</t>
  </si>
  <si>
    <t>20150816</t>
  </si>
  <si>
    <t>TRAPPIEZ RIO</t>
  </si>
  <si>
    <t>MARJANE</t>
  </si>
  <si>
    <t>VAZ AMARANTE</t>
  </si>
  <si>
    <t>20091113</t>
  </si>
  <si>
    <t>DEPOURTOUX</t>
  </si>
  <si>
    <t>19671202</t>
  </si>
  <si>
    <t>LE JOLIFF</t>
  </si>
  <si>
    <t>19980501</t>
  </si>
  <si>
    <t>WYSOCKI</t>
  </si>
  <si>
    <t>19920819</t>
  </si>
  <si>
    <t>19951228</t>
  </si>
  <si>
    <t>DEVRED</t>
  </si>
  <si>
    <t>MIRAOUI</t>
  </si>
  <si>
    <t>20140820</t>
  </si>
  <si>
    <t>20121202</t>
  </si>
  <si>
    <t>YASSER</t>
  </si>
  <si>
    <t>PRATTE</t>
  </si>
  <si>
    <t>LASSON</t>
  </si>
  <si>
    <t>20110618</t>
  </si>
  <si>
    <t>VISSE</t>
  </si>
  <si>
    <t>20131101</t>
  </si>
  <si>
    <t>ABT</t>
  </si>
  <si>
    <t>BAGAYOKO</t>
  </si>
  <si>
    <t>BALMER NGUYEN</t>
  </si>
  <si>
    <t>20111126</t>
  </si>
  <si>
    <t>BOURREAU</t>
  </si>
  <si>
    <t>20110226</t>
  </si>
  <si>
    <t>BRAUN TESSIER</t>
  </si>
  <si>
    <t>BUGUIN</t>
  </si>
  <si>
    <t>20090811</t>
  </si>
  <si>
    <t>CAZEILLES</t>
  </si>
  <si>
    <t>CHASTANG</t>
  </si>
  <si>
    <t>CHATTOU</t>
  </si>
  <si>
    <t>NARJISSE</t>
  </si>
  <si>
    <t>COSSART</t>
  </si>
  <si>
    <t>DAL</t>
  </si>
  <si>
    <t>DALL'ARMELLINA</t>
  </si>
  <si>
    <t>20110425</t>
  </si>
  <si>
    <t>DISLE</t>
  </si>
  <si>
    <t>20111224</t>
  </si>
  <si>
    <t>DUBOSSE</t>
  </si>
  <si>
    <t>FERRAILLE</t>
  </si>
  <si>
    <t>20100801</t>
  </si>
  <si>
    <t>LOUIDOR</t>
  </si>
  <si>
    <t>19940811</t>
  </si>
  <si>
    <t>HUMEZ PAULE</t>
  </si>
  <si>
    <t>REVERON</t>
  </si>
  <si>
    <t>19910321</t>
  </si>
  <si>
    <t>KIMOU RAIFFE</t>
  </si>
  <si>
    <t>LAURIN</t>
  </si>
  <si>
    <t>20100513</t>
  </si>
  <si>
    <t>MORET- COUTURIER</t>
  </si>
  <si>
    <t>LEMOYNE</t>
  </si>
  <si>
    <t>20100717</t>
  </si>
  <si>
    <t>BUNET</t>
  </si>
  <si>
    <t>JAMY</t>
  </si>
  <si>
    <t>20090506</t>
  </si>
  <si>
    <t>NZANGANI</t>
  </si>
  <si>
    <t>JAYLAN</t>
  </si>
  <si>
    <t>PELLUAU</t>
  </si>
  <si>
    <t>20100311</t>
  </si>
  <si>
    <t>POP</t>
  </si>
  <si>
    <t>20120906</t>
  </si>
  <si>
    <t>PLEINET</t>
  </si>
  <si>
    <t>ROBINET</t>
  </si>
  <si>
    <t>LAAREF</t>
  </si>
  <si>
    <t>20111230</t>
  </si>
  <si>
    <t>ROUSSET</t>
  </si>
  <si>
    <t>20110124</t>
  </si>
  <si>
    <t>LAROUS</t>
  </si>
  <si>
    <t>MOHAMED ISLAM</t>
  </si>
  <si>
    <t>20130301</t>
  </si>
  <si>
    <t>SERT VOGEDING</t>
  </si>
  <si>
    <t>DIHYA</t>
  </si>
  <si>
    <t>TARIEL</t>
  </si>
  <si>
    <t>LIDOIRE</t>
  </si>
  <si>
    <t>20140522</t>
  </si>
  <si>
    <t>TRIGEASSON</t>
  </si>
  <si>
    <t>ZAIM</t>
  </si>
  <si>
    <t>MOHAMED ADEL</t>
  </si>
  <si>
    <t>POILLOT</t>
  </si>
  <si>
    <t>20031108</t>
  </si>
  <si>
    <t>ABIBATOU</t>
  </si>
  <si>
    <t>20050621</t>
  </si>
  <si>
    <t>DRAME</t>
  </si>
  <si>
    <t>MAWA</t>
  </si>
  <si>
    <t>VINCHON</t>
  </si>
  <si>
    <t>19840720</t>
  </si>
  <si>
    <t>ELOIDIN</t>
  </si>
  <si>
    <t>20071007</t>
  </si>
  <si>
    <t>TIOUAJNI</t>
  </si>
  <si>
    <t>20120408</t>
  </si>
  <si>
    <t>COYLE LAPLACE</t>
  </si>
  <si>
    <t>20060226</t>
  </si>
  <si>
    <t>MEAH</t>
  </si>
  <si>
    <t>ATIKA</t>
  </si>
  <si>
    <t>ZIADI</t>
  </si>
  <si>
    <t>HAMON FOURAGE</t>
  </si>
  <si>
    <t>20110613</t>
  </si>
  <si>
    <t>BOUBETRA</t>
  </si>
  <si>
    <t>BADREDDINE</t>
  </si>
  <si>
    <t>20020605</t>
  </si>
  <si>
    <t>20140404</t>
  </si>
  <si>
    <t>20121215</t>
  </si>
  <si>
    <t>20160310</t>
  </si>
  <si>
    <t>DJANGO</t>
  </si>
  <si>
    <t>20140808</t>
  </si>
  <si>
    <t>KAM YU</t>
  </si>
  <si>
    <t>TABARY-BELLABAS</t>
  </si>
  <si>
    <t>PRIAUD</t>
  </si>
  <si>
    <t>20130627</t>
  </si>
  <si>
    <t>LAVAUD</t>
  </si>
  <si>
    <t>ALEXY</t>
  </si>
  <si>
    <t>BOULLIL</t>
  </si>
  <si>
    <t>20111122</t>
  </si>
  <si>
    <t>BABELHADJ</t>
  </si>
  <si>
    <t>CAMIL</t>
  </si>
  <si>
    <t>JADAUT-BUIGUES</t>
  </si>
  <si>
    <t>20130408</t>
  </si>
  <si>
    <t>TERKI</t>
  </si>
  <si>
    <t>19581230</t>
  </si>
  <si>
    <t>GRESLEBIN</t>
  </si>
  <si>
    <t>19940424</t>
  </si>
  <si>
    <t>MARTHIENS</t>
  </si>
  <si>
    <t>19900612</t>
  </si>
  <si>
    <t>19630812</t>
  </si>
  <si>
    <t>PERAZZI</t>
  </si>
  <si>
    <t>LEROND</t>
  </si>
  <si>
    <t>19740408</t>
  </si>
  <si>
    <t>ALOUP</t>
  </si>
  <si>
    <t>19420814</t>
  </si>
  <si>
    <t>19601101</t>
  </si>
  <si>
    <t>TILLIER</t>
  </si>
  <si>
    <t>19740724</t>
  </si>
  <si>
    <t>PINOT</t>
  </si>
  <si>
    <t>19860209</t>
  </si>
  <si>
    <t>19930530</t>
  </si>
  <si>
    <t>SEMENT</t>
  </si>
  <si>
    <t>19750320</t>
  </si>
  <si>
    <t>DELASSISE</t>
  </si>
  <si>
    <t>19590526</t>
  </si>
  <si>
    <t>ENCIU</t>
  </si>
  <si>
    <t>DAVID MIHAIL</t>
  </si>
  <si>
    <t>DEBONNE</t>
  </si>
  <si>
    <t>GLORIEUX</t>
  </si>
  <si>
    <t>THEODOSE</t>
  </si>
  <si>
    <t>LEINA</t>
  </si>
  <si>
    <t>20090127</t>
  </si>
  <si>
    <t>20100714</t>
  </si>
  <si>
    <t>BOUNOUAR</t>
  </si>
  <si>
    <t>COUETTE-PREVOT</t>
  </si>
  <si>
    <t>BERTHET</t>
  </si>
  <si>
    <t>19650826</t>
  </si>
  <si>
    <t>20100615</t>
  </si>
  <si>
    <t>DUQUESNE MARLIERE</t>
  </si>
  <si>
    <t>BOUBAAYA</t>
  </si>
  <si>
    <t>20090110</t>
  </si>
  <si>
    <t>KYRE</t>
  </si>
  <si>
    <t>GRONGNET</t>
  </si>
  <si>
    <t>19711210</t>
  </si>
  <si>
    <t>19790531</t>
  </si>
  <si>
    <t>19811031</t>
  </si>
  <si>
    <t>LOIR-ANDRE</t>
  </si>
  <si>
    <t>19520709</t>
  </si>
  <si>
    <t>19480922</t>
  </si>
  <si>
    <t>MAHIOUS</t>
  </si>
  <si>
    <t>19470718</t>
  </si>
  <si>
    <t>BILLON BOTTI</t>
  </si>
  <si>
    <t>BOUADLA</t>
  </si>
  <si>
    <t>20090123</t>
  </si>
  <si>
    <t>BOUAKKA</t>
  </si>
  <si>
    <t>BOUHALI</t>
  </si>
  <si>
    <t>BENSEDDIK</t>
  </si>
  <si>
    <t>20120826</t>
  </si>
  <si>
    <t>BENJERBOU-MATHURIN</t>
  </si>
  <si>
    <t>20120610</t>
  </si>
  <si>
    <t>INGADASSAMY TOULEMONDE</t>
  </si>
  <si>
    <t>HASSANI</t>
  </si>
  <si>
    <t>20091121</t>
  </si>
  <si>
    <t>DOUGDAG</t>
  </si>
  <si>
    <t>20061025</t>
  </si>
  <si>
    <t>DUGOT</t>
  </si>
  <si>
    <t>NIELS</t>
  </si>
  <si>
    <t>20120507</t>
  </si>
  <si>
    <t>CHAABANE</t>
  </si>
  <si>
    <t>CORREIA VALERA</t>
  </si>
  <si>
    <t>KAYLANI DIANE</t>
  </si>
  <si>
    <t>DESREUMAUX</t>
  </si>
  <si>
    <t>19891105</t>
  </si>
  <si>
    <t>20010130</t>
  </si>
  <si>
    <t>19890812</t>
  </si>
  <si>
    <t>DI BELLA</t>
  </si>
  <si>
    <t>VINCENZO</t>
  </si>
  <si>
    <t>20010407</t>
  </si>
  <si>
    <t>GIULIANA</t>
  </si>
  <si>
    <t>20060507</t>
  </si>
  <si>
    <t>KEVEEN</t>
  </si>
  <si>
    <t>19830624</t>
  </si>
  <si>
    <t>19841003</t>
  </si>
  <si>
    <t>ROULLET</t>
  </si>
  <si>
    <t>19620125</t>
  </si>
  <si>
    <t>TEP</t>
  </si>
  <si>
    <t>19860403</t>
  </si>
  <si>
    <t>BERAS</t>
  </si>
  <si>
    <t>19780705</t>
  </si>
  <si>
    <t>TAH</t>
  </si>
  <si>
    <t>19611214</t>
  </si>
  <si>
    <t>GALENT</t>
  </si>
  <si>
    <t>19680805</t>
  </si>
  <si>
    <t>BILLAUX</t>
  </si>
  <si>
    <t>19800910</t>
  </si>
  <si>
    <t>20120305</t>
  </si>
  <si>
    <t>SALM-SADIKALAY</t>
  </si>
  <si>
    <t>HAGUES</t>
  </si>
  <si>
    <t>10670601</t>
  </si>
  <si>
    <t>LAZIZI</t>
  </si>
  <si>
    <t>SENNY</t>
  </si>
  <si>
    <t>NOHAN</t>
  </si>
  <si>
    <t>20031107</t>
  </si>
  <si>
    <t>MOINET</t>
  </si>
  <si>
    <t>BROHAN</t>
  </si>
  <si>
    <t>20060516</t>
  </si>
  <si>
    <t>FATY</t>
  </si>
  <si>
    <t>19740102</t>
  </si>
  <si>
    <t>BARDE</t>
  </si>
  <si>
    <t>19580423</t>
  </si>
  <si>
    <t>SETH</t>
  </si>
  <si>
    <t>19760328</t>
  </si>
  <si>
    <t>AHRAOUI</t>
  </si>
  <si>
    <t>MIRIAM</t>
  </si>
  <si>
    <t>IMAD</t>
  </si>
  <si>
    <t>19811106</t>
  </si>
  <si>
    <t>CHATEL</t>
  </si>
  <si>
    <t>19710421</t>
  </si>
  <si>
    <t>19750210</t>
  </si>
  <si>
    <t>WDOWIAK</t>
  </si>
  <si>
    <t>19740225</t>
  </si>
  <si>
    <t>19720224</t>
  </si>
  <si>
    <t>DOUVRY</t>
  </si>
  <si>
    <t>19551015</t>
  </si>
  <si>
    <t>19741119</t>
  </si>
  <si>
    <t>DEUDON</t>
  </si>
  <si>
    <t>20050323</t>
  </si>
  <si>
    <t>CHARTIOT</t>
  </si>
  <si>
    <t>ANNE-CECILE</t>
  </si>
  <si>
    <t>19710708</t>
  </si>
  <si>
    <t>TRICOT</t>
  </si>
  <si>
    <t>CHRYSTEL</t>
  </si>
  <si>
    <t>19701016</t>
  </si>
  <si>
    <t>FOUGY</t>
  </si>
  <si>
    <t>19871230</t>
  </si>
  <si>
    <t>BUYSSE</t>
  </si>
  <si>
    <t>20020519</t>
  </si>
  <si>
    <t>ISNARD</t>
  </si>
  <si>
    <t>VIALA-ARBAUD</t>
  </si>
  <si>
    <t>MAKRANE</t>
  </si>
  <si>
    <t>19931030</t>
  </si>
  <si>
    <t>RIVOALLON</t>
  </si>
  <si>
    <t>KEAN</t>
  </si>
  <si>
    <t>20030128</t>
  </si>
  <si>
    <t>BEAUMELOU</t>
  </si>
  <si>
    <t>NAJI</t>
  </si>
  <si>
    <t>MELESAN</t>
  </si>
  <si>
    <t>DUBOS-LAISNE</t>
  </si>
  <si>
    <t>SI MOHAMMED</t>
  </si>
  <si>
    <t>BENTH</t>
  </si>
  <si>
    <t>ALISHA</t>
  </si>
  <si>
    <t>DURANTIS</t>
  </si>
  <si>
    <t>NAIS</t>
  </si>
  <si>
    <t>DILASSEUR</t>
  </si>
  <si>
    <t>FLORA</t>
  </si>
  <si>
    <t>20080101</t>
  </si>
  <si>
    <t>LABONTE</t>
  </si>
  <si>
    <t>BANI AUGRY</t>
  </si>
  <si>
    <t>FRIQUET</t>
  </si>
  <si>
    <t>LEANN</t>
  </si>
  <si>
    <t>TENDIL</t>
  </si>
  <si>
    <t>20090928</t>
  </si>
  <si>
    <t>LOGEROT</t>
  </si>
  <si>
    <t>HAMDANE</t>
  </si>
  <si>
    <t>WACIL</t>
  </si>
  <si>
    <t>20120413</t>
  </si>
  <si>
    <t>20120422</t>
  </si>
  <si>
    <t>GUIMIOT</t>
  </si>
  <si>
    <t>JOAQUIM</t>
  </si>
  <si>
    <t>20120601</t>
  </si>
  <si>
    <t>AIT ALLA</t>
  </si>
  <si>
    <t>SVAY</t>
  </si>
  <si>
    <t>LILOUAN</t>
  </si>
  <si>
    <t>BEN KHEDER</t>
  </si>
  <si>
    <t>20120818</t>
  </si>
  <si>
    <t>KEMHE</t>
  </si>
  <si>
    <t>BAHANGUILA TSIMBA</t>
  </si>
  <si>
    <t>DARLYNE</t>
  </si>
  <si>
    <t>20121016</t>
  </si>
  <si>
    <t>TERMIDI</t>
  </si>
  <si>
    <t>20121203</t>
  </si>
  <si>
    <t>TRACY</t>
  </si>
  <si>
    <t>HANI</t>
  </si>
  <si>
    <t>RELOUZAT</t>
  </si>
  <si>
    <t>NELYAH</t>
  </si>
  <si>
    <t>SAURIN</t>
  </si>
  <si>
    <t>LENOGUE</t>
  </si>
  <si>
    <t>19710619</t>
  </si>
  <si>
    <t>VALLIN LIVOLSI</t>
  </si>
  <si>
    <t>19711022</t>
  </si>
  <si>
    <t>19841102</t>
  </si>
  <si>
    <t>MOUKY</t>
  </si>
  <si>
    <t>ABDEL RAHNAME</t>
  </si>
  <si>
    <t>SOUMAYA</t>
  </si>
  <si>
    <t>BEN AMARA</t>
  </si>
  <si>
    <t>ALIYA</t>
  </si>
  <si>
    <t>20100226</t>
  </si>
  <si>
    <t>DUBLOC</t>
  </si>
  <si>
    <t>GRKOVIC</t>
  </si>
  <si>
    <t>20101210</t>
  </si>
  <si>
    <t>BETEILLE</t>
  </si>
  <si>
    <t>20110416</t>
  </si>
  <si>
    <t>ABOUSSAID</t>
  </si>
  <si>
    <t>20110701</t>
  </si>
  <si>
    <t>20110502</t>
  </si>
  <si>
    <t>REGUIG BERRA</t>
  </si>
  <si>
    <t>20151006</t>
  </si>
  <si>
    <t>HARONN</t>
  </si>
  <si>
    <t>20140810</t>
  </si>
  <si>
    <t>ELKILANI</t>
  </si>
  <si>
    <t>CHEYMOL</t>
  </si>
  <si>
    <t>19821229</t>
  </si>
  <si>
    <t>TEAM POLICE HDFN</t>
  </si>
  <si>
    <t>POLICE</t>
  </si>
  <si>
    <t>JUMIAUX</t>
  </si>
  <si>
    <t>20110427</t>
  </si>
  <si>
    <t>20070910</t>
  </si>
  <si>
    <t>20110522</t>
  </si>
  <si>
    <t>EDDJAIDJ</t>
  </si>
  <si>
    <t>MATHEY</t>
  </si>
  <si>
    <t>19901014</t>
  </si>
  <si>
    <t>MALHERBE</t>
  </si>
  <si>
    <t>COULON</t>
  </si>
  <si>
    <t>19581009</t>
  </si>
  <si>
    <t>DROMER</t>
  </si>
  <si>
    <t>CHIBOUB</t>
  </si>
  <si>
    <t>DORSAINVIL</t>
  </si>
  <si>
    <t>EDDAIDJ</t>
  </si>
  <si>
    <t>SLAMANI</t>
  </si>
  <si>
    <t>VANDENELSKEN</t>
  </si>
  <si>
    <t>SULLIVAN</t>
  </si>
  <si>
    <t>20030225</t>
  </si>
  <si>
    <t>BOURHAZAL</t>
  </si>
  <si>
    <t>20071021</t>
  </si>
  <si>
    <t>DEBUNNE</t>
  </si>
  <si>
    <t>19410504</t>
  </si>
  <si>
    <t>AMAR-YOUCEF</t>
  </si>
  <si>
    <t>20080402</t>
  </si>
  <si>
    <t>DELAHOUSSE</t>
  </si>
  <si>
    <t>FIRDAWSSE</t>
  </si>
  <si>
    <t>20091105</t>
  </si>
  <si>
    <t>19940902</t>
  </si>
  <si>
    <t>POUILLE</t>
  </si>
  <si>
    <t>19590730</t>
  </si>
  <si>
    <t>19570710</t>
  </si>
  <si>
    <t>ROMAISSA</t>
  </si>
  <si>
    <t>20101218</t>
  </si>
  <si>
    <t>HOMMEZ</t>
  </si>
  <si>
    <t>KHALEF</t>
  </si>
  <si>
    <t>JIHAD</t>
  </si>
  <si>
    <t>SMIMID</t>
  </si>
  <si>
    <t>20110418</t>
  </si>
  <si>
    <t>REZOUKI</t>
  </si>
  <si>
    <t>ROUAULT</t>
  </si>
  <si>
    <t>19731102</t>
  </si>
  <si>
    <t>RIBEIRO</t>
  </si>
  <si>
    <t>19601212</t>
  </si>
  <si>
    <t>GUIMI</t>
  </si>
  <si>
    <t>20031208</t>
  </si>
  <si>
    <t>STEIN</t>
  </si>
  <si>
    <t>19821109</t>
  </si>
  <si>
    <t>THUILLIER</t>
  </si>
  <si>
    <t>19990609</t>
  </si>
  <si>
    <t>MAHIET</t>
  </si>
  <si>
    <t>19700507</t>
  </si>
  <si>
    <t>MISS</t>
  </si>
  <si>
    <t>19710215</t>
  </si>
  <si>
    <t>BRAGANTI</t>
  </si>
  <si>
    <t>19690807</t>
  </si>
  <si>
    <t>DUMONT-MONNET</t>
  </si>
  <si>
    <t>CATOIO</t>
  </si>
  <si>
    <t>19660527</t>
  </si>
  <si>
    <t>19661010</t>
  </si>
  <si>
    <t>ROUX-AYMARD</t>
  </si>
  <si>
    <t>19660407</t>
  </si>
  <si>
    <t>AGOSTINI</t>
  </si>
  <si>
    <t>THIVANT</t>
  </si>
  <si>
    <t>19670702</t>
  </si>
  <si>
    <t>19630925</t>
  </si>
  <si>
    <t>TAGAWA</t>
  </si>
  <si>
    <t>19520106</t>
  </si>
  <si>
    <t>20140127</t>
  </si>
  <si>
    <t>BELLAIRE</t>
  </si>
  <si>
    <t>20150527</t>
  </si>
  <si>
    <t>20121001</t>
  </si>
  <si>
    <t>VAN DOORSLAER</t>
  </si>
  <si>
    <t>20111226</t>
  </si>
  <si>
    <t>GERVASI</t>
  </si>
  <si>
    <t>HALLER CARREIRA</t>
  </si>
  <si>
    <t>IIMMAN</t>
  </si>
  <si>
    <t>20130228</t>
  </si>
  <si>
    <t>LIENAFA</t>
  </si>
  <si>
    <t>TEKO</t>
  </si>
  <si>
    <t>NEVA AYELE</t>
  </si>
  <si>
    <t>SOUCHON GARCIA</t>
  </si>
  <si>
    <t>CHABROL</t>
  </si>
  <si>
    <t>GRIVEAU</t>
  </si>
  <si>
    <t>19970910</t>
  </si>
  <si>
    <t>DERROU</t>
  </si>
  <si>
    <t>20070902</t>
  </si>
  <si>
    <t>19720821</t>
  </si>
  <si>
    <t>LITTEL</t>
  </si>
  <si>
    <t>20061022</t>
  </si>
  <si>
    <t>BAUDUIN-CAVALLARO</t>
  </si>
  <si>
    <t>20150503</t>
  </si>
  <si>
    <t>DUDZIK</t>
  </si>
  <si>
    <t>MALAQUIN</t>
  </si>
  <si>
    <t>WASSIL</t>
  </si>
  <si>
    <t>20130826</t>
  </si>
  <si>
    <t>MOHAMED RAYANE</t>
  </si>
  <si>
    <t>ZEGOUDI ZEGOUDI</t>
  </si>
  <si>
    <t>INAS</t>
  </si>
  <si>
    <t>20120304</t>
  </si>
  <si>
    <t>OULD DRIS</t>
  </si>
  <si>
    <t>MASSI</t>
  </si>
  <si>
    <t>20070509</t>
  </si>
  <si>
    <t>MAXIMIN</t>
  </si>
  <si>
    <t>YELENA</t>
  </si>
  <si>
    <t>HANNANE</t>
  </si>
  <si>
    <t>20120330</t>
  </si>
  <si>
    <t>SOUKOUNA</t>
  </si>
  <si>
    <t>SEUREAU</t>
  </si>
  <si>
    <t>19920804</t>
  </si>
  <si>
    <t>KNOBELSPIESS</t>
  </si>
  <si>
    <t>19540410</t>
  </si>
  <si>
    <t>19520615</t>
  </si>
  <si>
    <t>COLANGE</t>
  </si>
  <si>
    <t>BALET</t>
  </si>
  <si>
    <t>19640907</t>
  </si>
  <si>
    <t>19660609</t>
  </si>
  <si>
    <t>19440725</t>
  </si>
  <si>
    <t>19900420</t>
  </si>
  <si>
    <t>LHOMMET CARPENTIER</t>
  </si>
  <si>
    <t>19730406</t>
  </si>
  <si>
    <t>19640401</t>
  </si>
  <si>
    <t>19671231</t>
  </si>
  <si>
    <t>19510713</t>
  </si>
  <si>
    <t>ROGLIANO</t>
  </si>
  <si>
    <t>ELHATRI</t>
  </si>
  <si>
    <t>SOHAIB</t>
  </si>
  <si>
    <t>AFAF</t>
  </si>
  <si>
    <t>20090217</t>
  </si>
  <si>
    <t>ACHRAF</t>
  </si>
  <si>
    <t>20130123</t>
  </si>
  <si>
    <t>EZZITOUNI</t>
  </si>
  <si>
    <t>CHAKIR</t>
  </si>
  <si>
    <t>20011204</t>
  </si>
  <si>
    <t>EL HAZOUMI</t>
  </si>
  <si>
    <t>SALWA</t>
  </si>
  <si>
    <t>LAYLA</t>
  </si>
  <si>
    <t>HANAN</t>
  </si>
  <si>
    <t>NETADJ-ABBOU</t>
  </si>
  <si>
    <t>ALI RAHIB</t>
  </si>
  <si>
    <t>20000525</t>
  </si>
  <si>
    <t>19661124</t>
  </si>
  <si>
    <t>BLOQUET</t>
  </si>
  <si>
    <t>D'ASCENZO</t>
  </si>
  <si>
    <t>19830325</t>
  </si>
  <si>
    <t>DEBREUILLY</t>
  </si>
  <si>
    <t>19720915</t>
  </si>
  <si>
    <t>ALONGI</t>
  </si>
  <si>
    <t>SOELI</t>
  </si>
  <si>
    <t>19851015</t>
  </si>
  <si>
    <t>ANTONINO</t>
  </si>
  <si>
    <t>CHABREL</t>
  </si>
  <si>
    <t>20081215</t>
  </si>
  <si>
    <t>MILANO</t>
  </si>
  <si>
    <t>20020210</t>
  </si>
  <si>
    <t>GUERRAZ</t>
  </si>
  <si>
    <t>20080817</t>
  </si>
  <si>
    <t>WILSON</t>
  </si>
  <si>
    <t>20040215</t>
  </si>
  <si>
    <t>VANHOUTTE</t>
  </si>
  <si>
    <t>19820629</t>
  </si>
  <si>
    <t>GENESTIER</t>
  </si>
  <si>
    <t>19800127</t>
  </si>
  <si>
    <t>20040514</t>
  </si>
  <si>
    <t>WURM</t>
  </si>
  <si>
    <t>LAHOUZE</t>
  </si>
  <si>
    <t>20050527</t>
  </si>
  <si>
    <t>20080316</t>
  </si>
  <si>
    <t>DEGLOS</t>
  </si>
  <si>
    <t>19690726</t>
  </si>
  <si>
    <t>DUPRAY</t>
  </si>
  <si>
    <t>19680730</t>
  </si>
  <si>
    <t>GUYET</t>
  </si>
  <si>
    <t>TLEMSANI</t>
  </si>
  <si>
    <t>19740129</t>
  </si>
  <si>
    <t>CORNILLOT</t>
  </si>
  <si>
    <t>19671007</t>
  </si>
  <si>
    <t>DONDAINE</t>
  </si>
  <si>
    <t>ZAINA</t>
  </si>
  <si>
    <t>19671205</t>
  </si>
  <si>
    <t>FAURE</t>
  </si>
  <si>
    <t>19700409</t>
  </si>
  <si>
    <t>FARIGON</t>
  </si>
  <si>
    <t>19520825</t>
  </si>
  <si>
    <t>MERCERET</t>
  </si>
  <si>
    <t>19650312</t>
  </si>
  <si>
    <t>JOUFFRAY</t>
  </si>
  <si>
    <t>THERON</t>
  </si>
  <si>
    <t>LE COZ</t>
  </si>
  <si>
    <t>19670323</t>
  </si>
  <si>
    <t>BERIO</t>
  </si>
  <si>
    <t>19670123</t>
  </si>
  <si>
    <t>MAURETTE</t>
  </si>
  <si>
    <t>20091229</t>
  </si>
  <si>
    <t>LEGRAS</t>
  </si>
  <si>
    <t>19650120</t>
  </si>
  <si>
    <t>CORREIA DE SOUZA</t>
  </si>
  <si>
    <t>D'ANNA</t>
  </si>
  <si>
    <t>20000229</t>
  </si>
  <si>
    <t>19770613</t>
  </si>
  <si>
    <t>BENSEGHIR</t>
  </si>
  <si>
    <t>20130107</t>
  </si>
  <si>
    <t>TRICARD</t>
  </si>
  <si>
    <t>BAHY SALLENAVE</t>
  </si>
  <si>
    <t>MALAKY</t>
  </si>
  <si>
    <t>20140517</t>
  </si>
  <si>
    <t>VINCESLAS SOULAC</t>
  </si>
  <si>
    <t>SEPHORA</t>
  </si>
  <si>
    <t>20120809</t>
  </si>
  <si>
    <t>LE CLAINCHE MADRE</t>
  </si>
  <si>
    <t>BENFRID</t>
  </si>
  <si>
    <t>20110924</t>
  </si>
  <si>
    <t>OULAYE</t>
  </si>
  <si>
    <t>20150729</t>
  </si>
  <si>
    <t>DUCOUDRAY</t>
  </si>
  <si>
    <t>MYA</t>
  </si>
  <si>
    <t>20140718</t>
  </si>
  <si>
    <t>MENDY QUENTIN</t>
  </si>
  <si>
    <t>ABYGAEL</t>
  </si>
  <si>
    <t>20150620</t>
  </si>
  <si>
    <t>OURAGI</t>
  </si>
  <si>
    <t>20161111</t>
  </si>
  <si>
    <t>SAMEEN</t>
  </si>
  <si>
    <t>20160502</t>
  </si>
  <si>
    <t>20150722</t>
  </si>
  <si>
    <t>MAYETA</t>
  </si>
  <si>
    <t>TERENCE</t>
  </si>
  <si>
    <t>MABILLE</t>
  </si>
  <si>
    <t>19880816</t>
  </si>
  <si>
    <t>VANBALEGHEM</t>
  </si>
  <si>
    <t>LACAZE</t>
  </si>
  <si>
    <t>19700107</t>
  </si>
  <si>
    <t>LENEVEU</t>
  </si>
  <si>
    <t>20070208</t>
  </si>
  <si>
    <t>FEUILLOLAY</t>
  </si>
  <si>
    <t>19760515</t>
  </si>
  <si>
    <t>19791230</t>
  </si>
  <si>
    <t>19830330</t>
  </si>
  <si>
    <t>MEREA</t>
  </si>
  <si>
    <t>19430909</t>
  </si>
  <si>
    <t>FREROT</t>
  </si>
  <si>
    <t>19690515</t>
  </si>
  <si>
    <t>BRUTUS</t>
  </si>
  <si>
    <t>20100627</t>
  </si>
  <si>
    <t>BOUAL GRANGE</t>
  </si>
  <si>
    <t>TOUATI</t>
  </si>
  <si>
    <t>FERREIRA DE FRIAS</t>
  </si>
  <si>
    <t>20110607</t>
  </si>
  <si>
    <t>FERRAZO</t>
  </si>
  <si>
    <t>19880527</t>
  </si>
  <si>
    <t>EYCHENNE</t>
  </si>
  <si>
    <t>19800903</t>
  </si>
  <si>
    <t>19830606</t>
  </si>
  <si>
    <t>BAYLERE</t>
  </si>
  <si>
    <t>19850329</t>
  </si>
  <si>
    <t>MAS MAURY</t>
  </si>
  <si>
    <t>19810604</t>
  </si>
  <si>
    <t>MILICE</t>
  </si>
  <si>
    <t>RONDONNEAU</t>
  </si>
  <si>
    <t>CHADIA</t>
  </si>
  <si>
    <t>19800121</t>
  </si>
  <si>
    <t>BOURRAS</t>
  </si>
  <si>
    <t>KARINA</t>
  </si>
  <si>
    <t>20060303</t>
  </si>
  <si>
    <t>YEVUH</t>
  </si>
  <si>
    <t>20090331</t>
  </si>
  <si>
    <t>ABDERRAOUF</t>
  </si>
  <si>
    <t>PATE-BAROAN</t>
  </si>
  <si>
    <t>20061008</t>
  </si>
  <si>
    <t>ABDELLAH</t>
  </si>
  <si>
    <t>BENTALEB</t>
  </si>
  <si>
    <t>OUBELLE</t>
  </si>
  <si>
    <t>HANYA</t>
  </si>
  <si>
    <t>OUBELLA</t>
  </si>
  <si>
    <t>NADJI</t>
  </si>
  <si>
    <t>20060102</t>
  </si>
  <si>
    <t>RIFAI</t>
  </si>
  <si>
    <t>SALAHEDINE</t>
  </si>
  <si>
    <t>MAGUETTE</t>
  </si>
  <si>
    <t>20130821</t>
  </si>
  <si>
    <t>SIVAVENTHAN</t>
  </si>
  <si>
    <t>ADESH</t>
  </si>
  <si>
    <t>TATBA</t>
  </si>
  <si>
    <t>NARGELLA QUEEN</t>
  </si>
  <si>
    <t>20071101</t>
  </si>
  <si>
    <t>MINATA</t>
  </si>
  <si>
    <t>20120430</t>
  </si>
  <si>
    <t>MOULAI-HADJ</t>
  </si>
  <si>
    <t>MOUCHON</t>
  </si>
  <si>
    <t>TIFANIE</t>
  </si>
  <si>
    <t>M'MADI</t>
  </si>
  <si>
    <t>SHAHAD</t>
  </si>
  <si>
    <t>MEGY GUILLAUME</t>
  </si>
  <si>
    <t>NYLIA</t>
  </si>
  <si>
    <t>SAKO BENSID</t>
  </si>
  <si>
    <t>20130614</t>
  </si>
  <si>
    <t>ROOSZ</t>
  </si>
  <si>
    <t>BECLIN</t>
  </si>
  <si>
    <t>OIHAN</t>
  </si>
  <si>
    <t>20090214</t>
  </si>
  <si>
    <t>CROUZIER</t>
  </si>
  <si>
    <t>KREBS</t>
  </si>
  <si>
    <t>20090207</t>
  </si>
  <si>
    <t>LENSEL</t>
  </si>
  <si>
    <t>SANTELLI</t>
  </si>
  <si>
    <t>SOUSA FONSECA</t>
  </si>
  <si>
    <t>STEINER</t>
  </si>
  <si>
    <t>20100225</t>
  </si>
  <si>
    <t>DAMENE</t>
  </si>
  <si>
    <t>AMOKRANE</t>
  </si>
  <si>
    <t>JOUDE YASMINE</t>
  </si>
  <si>
    <t>BERNICOT</t>
  </si>
  <si>
    <t>CHAMMAKHI</t>
  </si>
  <si>
    <t>MAY</t>
  </si>
  <si>
    <t>20131109</t>
  </si>
  <si>
    <t>CHOQUET BILLARD</t>
  </si>
  <si>
    <t>GASSAMA</t>
  </si>
  <si>
    <t>20131103</t>
  </si>
  <si>
    <t>GUERBAA</t>
  </si>
  <si>
    <t>20131106</t>
  </si>
  <si>
    <t>GUERREIRO</t>
  </si>
  <si>
    <t>KINDUALU</t>
  </si>
  <si>
    <t>CHERYFA</t>
  </si>
  <si>
    <t>19961220</t>
  </si>
  <si>
    <t>VEGA</t>
  </si>
  <si>
    <t>MARIE-JO</t>
  </si>
  <si>
    <t>19451013</t>
  </si>
  <si>
    <t>PILLOT</t>
  </si>
  <si>
    <t>ROSITA</t>
  </si>
  <si>
    <t>10540402</t>
  </si>
  <si>
    <t>VAILLANT</t>
  </si>
  <si>
    <t>AMAADACHOU</t>
  </si>
  <si>
    <t>OUZIB</t>
  </si>
  <si>
    <t>20061129</t>
  </si>
  <si>
    <t>19780101</t>
  </si>
  <si>
    <t>19861230</t>
  </si>
  <si>
    <t>19721204</t>
  </si>
  <si>
    <t>GOUPY</t>
  </si>
  <si>
    <t>20060812</t>
  </si>
  <si>
    <t>FOUREZ</t>
  </si>
  <si>
    <t>19550407</t>
  </si>
  <si>
    <t>FOLIO</t>
  </si>
  <si>
    <t>ELIEN</t>
  </si>
  <si>
    <t>BRUET GERGAUD</t>
  </si>
  <si>
    <t>KARELE</t>
  </si>
  <si>
    <t>20140430</t>
  </si>
  <si>
    <t>GRINNER</t>
  </si>
  <si>
    <t>HATHAT</t>
  </si>
  <si>
    <t>DIANI</t>
  </si>
  <si>
    <t>KICHER</t>
  </si>
  <si>
    <t>19650519</t>
  </si>
  <si>
    <t>FINOLY</t>
  </si>
  <si>
    <t>19780923</t>
  </si>
  <si>
    <t>RELIN</t>
  </si>
  <si>
    <t>20150416</t>
  </si>
  <si>
    <t>GOUGOT</t>
  </si>
  <si>
    <t>JOANNA</t>
  </si>
  <si>
    <t>19980606</t>
  </si>
  <si>
    <t>ELAHMED</t>
  </si>
  <si>
    <t>MEISSA</t>
  </si>
  <si>
    <t>20150328</t>
  </si>
  <si>
    <t>TARTRAT</t>
  </si>
  <si>
    <t>19770111</t>
  </si>
  <si>
    <t>CHEVAL</t>
  </si>
  <si>
    <t>19870421</t>
  </si>
  <si>
    <t>BOUCHE</t>
  </si>
  <si>
    <t>19811007</t>
  </si>
  <si>
    <t>OLEZAC</t>
  </si>
  <si>
    <t>19770524</t>
  </si>
  <si>
    <t>BABIELLE</t>
  </si>
  <si>
    <t>19680906</t>
  </si>
  <si>
    <t>WOODS</t>
  </si>
  <si>
    <t>BERNIE</t>
  </si>
  <si>
    <t>PORNET</t>
  </si>
  <si>
    <t>19621024</t>
  </si>
  <si>
    <t>DIMA</t>
  </si>
  <si>
    <t>19790224</t>
  </si>
  <si>
    <t>LAVERNHE</t>
  </si>
  <si>
    <t>19760129</t>
  </si>
  <si>
    <t>LISCH</t>
  </si>
  <si>
    <t>ESSAFI</t>
  </si>
  <si>
    <t>CLOTHILDE</t>
  </si>
  <si>
    <t>19850915</t>
  </si>
  <si>
    <t>AZAMBOURG</t>
  </si>
  <si>
    <t>BOULE VERMENTONNAISE</t>
  </si>
  <si>
    <t>C B V</t>
  </si>
  <si>
    <t>MIENKOUONO LOUIS-JEAN</t>
  </si>
  <si>
    <t>MILOVANOVIC</t>
  </si>
  <si>
    <t>20040819</t>
  </si>
  <si>
    <t>NGUYEN-VAN-MUI</t>
  </si>
  <si>
    <t>CORRUBLE</t>
  </si>
  <si>
    <t>20131030</t>
  </si>
  <si>
    <t>BALKIS-DAYAN</t>
  </si>
  <si>
    <t>AMIMER</t>
  </si>
  <si>
    <t>MEDINE</t>
  </si>
  <si>
    <t>ZAROUI</t>
  </si>
  <si>
    <t>19451114</t>
  </si>
  <si>
    <t>BOUJU</t>
  </si>
  <si>
    <t>19541016</t>
  </si>
  <si>
    <t>19630304</t>
  </si>
  <si>
    <t>19570523</t>
  </si>
  <si>
    <t>BAUDIER</t>
  </si>
  <si>
    <t>20020428</t>
  </si>
  <si>
    <t>CHATILLON</t>
  </si>
  <si>
    <t>19900615</t>
  </si>
  <si>
    <t>DECES-PETIT</t>
  </si>
  <si>
    <t>19940613</t>
  </si>
  <si>
    <t>GIRAUDEAU</t>
  </si>
  <si>
    <t>19900702</t>
  </si>
  <si>
    <t>MANSUR</t>
  </si>
  <si>
    <t>19900330</t>
  </si>
  <si>
    <t>MECHAUSSIE</t>
  </si>
  <si>
    <t>19920909</t>
  </si>
  <si>
    <t>MEURISSE</t>
  </si>
  <si>
    <t>LEPRETRE</t>
  </si>
  <si>
    <t>20100220</t>
  </si>
  <si>
    <t>POULIQUEN</t>
  </si>
  <si>
    <t>JAZIRI</t>
  </si>
  <si>
    <t>ALY</t>
  </si>
  <si>
    <t>20120727</t>
  </si>
  <si>
    <t>20130811</t>
  </si>
  <si>
    <t>RAGNES</t>
  </si>
  <si>
    <t>LORINE</t>
  </si>
  <si>
    <t>SERE</t>
  </si>
  <si>
    <t>CHATRY</t>
  </si>
  <si>
    <t>19660130</t>
  </si>
  <si>
    <t>FERMANEL</t>
  </si>
  <si>
    <t>19791215</t>
  </si>
  <si>
    <t>BAREK</t>
  </si>
  <si>
    <t>20130819</t>
  </si>
  <si>
    <t>ARBAUD</t>
  </si>
  <si>
    <t>19791015</t>
  </si>
  <si>
    <t>BEDDIAFI</t>
  </si>
  <si>
    <t>IDRIS</t>
  </si>
  <si>
    <t>20131206</t>
  </si>
  <si>
    <t>RIGAILL</t>
  </si>
  <si>
    <t>19600602</t>
  </si>
  <si>
    <t>BEKKA</t>
  </si>
  <si>
    <t>20130213</t>
  </si>
  <si>
    <t>BERGERET-CASSAGNE</t>
  </si>
  <si>
    <t>19720801</t>
  </si>
  <si>
    <t>BERNAUDON JEUNE</t>
  </si>
  <si>
    <t>CANOVAS</t>
  </si>
  <si>
    <t>20130205</t>
  </si>
  <si>
    <t>CUSTAUD</t>
  </si>
  <si>
    <t>20090301</t>
  </si>
  <si>
    <t>DJERROUD</t>
  </si>
  <si>
    <t>ESSENGUE MAYI</t>
  </si>
  <si>
    <t>GARABEDIAN PONTI</t>
  </si>
  <si>
    <t>AYLIN</t>
  </si>
  <si>
    <t>GASPARI</t>
  </si>
  <si>
    <t>20121228</t>
  </si>
  <si>
    <t>20130906</t>
  </si>
  <si>
    <t>HOUAMRIA</t>
  </si>
  <si>
    <t>IGUELDO</t>
  </si>
  <si>
    <t>LIAN</t>
  </si>
  <si>
    <t>IKHERBANE</t>
  </si>
  <si>
    <t>LE GENISSEL</t>
  </si>
  <si>
    <t>MATTERA MERRIEN</t>
  </si>
  <si>
    <t>20111114</t>
  </si>
  <si>
    <t>20130322</t>
  </si>
  <si>
    <t>MUTI DESGROUAS</t>
  </si>
  <si>
    <t>TOURNIER NETO</t>
  </si>
  <si>
    <t>RAFFI</t>
  </si>
  <si>
    <t>ROBINEAU</t>
  </si>
  <si>
    <t>20130115</t>
  </si>
  <si>
    <t>ANGELO</t>
  </si>
  <si>
    <t>SALES</t>
  </si>
  <si>
    <t>20110508</t>
  </si>
  <si>
    <t>NAIK</t>
  </si>
  <si>
    <t>20120208</t>
  </si>
  <si>
    <t>XUEREF</t>
  </si>
  <si>
    <t>19680523</t>
  </si>
  <si>
    <t>FLEURY-MALKI</t>
  </si>
  <si>
    <t>YAGOUBI</t>
  </si>
  <si>
    <t>ALAE</t>
  </si>
  <si>
    <t>20121201</t>
  </si>
  <si>
    <t>AICHA TABA</t>
  </si>
  <si>
    <t>20110106</t>
  </si>
  <si>
    <t>BARBIERI</t>
  </si>
  <si>
    <t>19851226</t>
  </si>
  <si>
    <t>ZERAH</t>
  </si>
  <si>
    <t>19800305</t>
  </si>
  <si>
    <t>MAROCCO</t>
  </si>
  <si>
    <t>SARITA</t>
  </si>
  <si>
    <t>BAGLIN</t>
  </si>
  <si>
    <t>19740109</t>
  </si>
  <si>
    <t>19700915</t>
  </si>
  <si>
    <t>MOTTIER</t>
  </si>
  <si>
    <t>19580904</t>
  </si>
  <si>
    <t>20110919</t>
  </si>
  <si>
    <t>19580819</t>
  </si>
  <si>
    <t>20110531</t>
  </si>
  <si>
    <t>19610722</t>
  </si>
  <si>
    <t>19670204</t>
  </si>
  <si>
    <t>19640212</t>
  </si>
  <si>
    <t>19470406</t>
  </si>
  <si>
    <t>19550901</t>
  </si>
  <si>
    <t>19490609</t>
  </si>
  <si>
    <t>BRILLAND</t>
  </si>
  <si>
    <t>19480402</t>
  </si>
  <si>
    <t>BIMBAKALA</t>
  </si>
  <si>
    <t>KYARA</t>
  </si>
  <si>
    <t>DOSSEVILLLE</t>
  </si>
  <si>
    <t>19510510</t>
  </si>
  <si>
    <t>BOUFTASS</t>
  </si>
  <si>
    <t>ITCHIR</t>
  </si>
  <si>
    <t>DJAZIA</t>
  </si>
  <si>
    <t>20101120</t>
  </si>
  <si>
    <t>SELLATHURAI</t>
  </si>
  <si>
    <t>AAKASH</t>
  </si>
  <si>
    <t>ASSADI</t>
  </si>
  <si>
    <t>JAWED</t>
  </si>
  <si>
    <t>MOHAMET</t>
  </si>
  <si>
    <t>20090503</t>
  </si>
  <si>
    <t>20090512</t>
  </si>
  <si>
    <t>GUERFALI</t>
  </si>
  <si>
    <t>BERGAMINI</t>
  </si>
  <si>
    <t>CERMOLACCE</t>
  </si>
  <si>
    <t>LUCIE LOU</t>
  </si>
  <si>
    <t>20090309</t>
  </si>
  <si>
    <t>DIETZ</t>
  </si>
  <si>
    <t>HAMOU ALDJA</t>
  </si>
  <si>
    <t>CHIHAB</t>
  </si>
  <si>
    <t>HENNENFENT</t>
  </si>
  <si>
    <t>20100217</t>
  </si>
  <si>
    <t>NAL</t>
  </si>
  <si>
    <t>ROUMAN</t>
  </si>
  <si>
    <t>SZARASZEWICZ GALICE</t>
  </si>
  <si>
    <t>ZIANI</t>
  </si>
  <si>
    <t>YAKIN</t>
  </si>
  <si>
    <t>19750408</t>
  </si>
  <si>
    <t>ELVANE</t>
  </si>
  <si>
    <t>19570806</t>
  </si>
  <si>
    <t>CANTON</t>
  </si>
  <si>
    <t>LE BRIS</t>
  </si>
  <si>
    <t>ROSELINE</t>
  </si>
  <si>
    <t>19790613</t>
  </si>
  <si>
    <t>MAGEOT</t>
  </si>
  <si>
    <t>19780620</t>
  </si>
  <si>
    <t>VERFAILLIE</t>
  </si>
  <si>
    <t>MONDAUD BESNARD</t>
  </si>
  <si>
    <t>NGAJOU</t>
  </si>
  <si>
    <t>FARSY</t>
  </si>
  <si>
    <t>19810325</t>
  </si>
  <si>
    <t>AUVERT</t>
  </si>
  <si>
    <t>CALLAMAND</t>
  </si>
  <si>
    <t>MICHOUX</t>
  </si>
  <si>
    <t>19731208</t>
  </si>
  <si>
    <t>SALES CARBONELL</t>
  </si>
  <si>
    <t>CAROLA</t>
  </si>
  <si>
    <t>19820113</t>
  </si>
  <si>
    <t>DORMOY</t>
  </si>
  <si>
    <t>19730223</t>
  </si>
  <si>
    <t>DAVIDSON</t>
  </si>
  <si>
    <t>19830611</t>
  </si>
  <si>
    <t>POLIDORI</t>
  </si>
  <si>
    <t>CLEMENCEAU</t>
  </si>
  <si>
    <t>PAGLIARDINI</t>
  </si>
  <si>
    <t>19870802</t>
  </si>
  <si>
    <t>OPHELYA</t>
  </si>
  <si>
    <t>20111222</t>
  </si>
  <si>
    <t>ENOS-HALLEY</t>
  </si>
  <si>
    <t>19390512</t>
  </si>
  <si>
    <t>DALIGAULT</t>
  </si>
  <si>
    <t>LIM</t>
  </si>
  <si>
    <t>19760218</t>
  </si>
  <si>
    <t>JULIENNE</t>
  </si>
  <si>
    <t>19580414</t>
  </si>
  <si>
    <t>BIDEAU</t>
  </si>
  <si>
    <t>19960422</t>
  </si>
  <si>
    <t>19611028</t>
  </si>
  <si>
    <t>20111208</t>
  </si>
  <si>
    <t>ILIC</t>
  </si>
  <si>
    <t>19910328</t>
  </si>
  <si>
    <t>BISSON</t>
  </si>
  <si>
    <t>19660715</t>
  </si>
  <si>
    <t>JOLIET-MARZIN</t>
  </si>
  <si>
    <t>20090704</t>
  </si>
  <si>
    <t>19830619</t>
  </si>
  <si>
    <t>20120927</t>
  </si>
  <si>
    <t>VANNIER</t>
  </si>
  <si>
    <t>VANDENWOUWER</t>
  </si>
  <si>
    <t>19981110</t>
  </si>
  <si>
    <t>TOUFFET</t>
  </si>
  <si>
    <t>19750501</t>
  </si>
  <si>
    <t>LECOSSOIS</t>
  </si>
  <si>
    <t>DEUX</t>
  </si>
  <si>
    <t>19690617</t>
  </si>
  <si>
    <t>SAGNA</t>
  </si>
  <si>
    <t>ZGAOULA</t>
  </si>
  <si>
    <t>CLERMONT</t>
  </si>
  <si>
    <t>19900406</t>
  </si>
  <si>
    <t>BASSOT</t>
  </si>
  <si>
    <t>19700312</t>
  </si>
  <si>
    <t>19640405</t>
  </si>
  <si>
    <t>DEVISE</t>
  </si>
  <si>
    <t>GORSE</t>
  </si>
  <si>
    <t>19840808</t>
  </si>
  <si>
    <t>LOUGNON</t>
  </si>
  <si>
    <t>19550714</t>
  </si>
  <si>
    <t>MIAILLE</t>
  </si>
  <si>
    <t>19780513</t>
  </si>
  <si>
    <t>LECLERCQ  GAIGNIER</t>
  </si>
  <si>
    <t>GIRGIS</t>
  </si>
  <si>
    <t>FADI</t>
  </si>
  <si>
    <t>MILON SADORO</t>
  </si>
  <si>
    <t>MARNA</t>
  </si>
  <si>
    <t>BRICOUT-KASZUB</t>
  </si>
  <si>
    <t>KAROSINNSKI</t>
  </si>
  <si>
    <t>19790816</t>
  </si>
  <si>
    <t>19780118</t>
  </si>
  <si>
    <t>VITOUX</t>
  </si>
  <si>
    <t>20120227</t>
  </si>
  <si>
    <t>AURELE</t>
  </si>
  <si>
    <t>19880524</t>
  </si>
  <si>
    <t>DEMETS</t>
  </si>
  <si>
    <t>19820708</t>
  </si>
  <si>
    <t>19730307</t>
  </si>
  <si>
    <t>19710211</t>
  </si>
  <si>
    <t>19750309</t>
  </si>
  <si>
    <t>MOY</t>
  </si>
  <si>
    <t>MIQUEL</t>
  </si>
  <si>
    <t>BRIFFAUT</t>
  </si>
  <si>
    <t>PRIVE</t>
  </si>
  <si>
    <t>20040923</t>
  </si>
  <si>
    <t>PANZOLATO</t>
  </si>
  <si>
    <t>20041113</t>
  </si>
  <si>
    <t>SONKO</t>
  </si>
  <si>
    <t>LAYNA</t>
  </si>
  <si>
    <t>BARRENDEGUY</t>
  </si>
  <si>
    <t>OIHANA</t>
  </si>
  <si>
    <t>19730222</t>
  </si>
  <si>
    <t>GUEZELLO</t>
  </si>
  <si>
    <t>CAVALERIE</t>
  </si>
  <si>
    <t>19480803</t>
  </si>
  <si>
    <t>19490709</t>
  </si>
  <si>
    <t>19500618</t>
  </si>
  <si>
    <t>19480906</t>
  </si>
  <si>
    <t>GRAULLE</t>
  </si>
  <si>
    <t>19600618</t>
  </si>
  <si>
    <t>SPECHT</t>
  </si>
  <si>
    <t>REJEANNE</t>
  </si>
  <si>
    <t>19520622</t>
  </si>
  <si>
    <t>BREYNE</t>
  </si>
  <si>
    <t>TRACHET</t>
  </si>
  <si>
    <t>TONNEL</t>
  </si>
  <si>
    <t>19470430</t>
  </si>
  <si>
    <t>SIGIEZ- -JUMEL</t>
  </si>
  <si>
    <t>GREGORIAN</t>
  </si>
  <si>
    <t>20150922</t>
  </si>
  <si>
    <t>DENDIEVEL</t>
  </si>
  <si>
    <t>19620531</t>
  </si>
  <si>
    <t>DAGONEAU</t>
  </si>
  <si>
    <t>19800829</t>
  </si>
  <si>
    <t>VINALS</t>
  </si>
  <si>
    <t>DESBOS</t>
  </si>
  <si>
    <t>10570710</t>
  </si>
  <si>
    <t>BOURQUIN</t>
  </si>
  <si>
    <t>19571231</t>
  </si>
  <si>
    <t>19460111</t>
  </si>
  <si>
    <t>MARMORATO</t>
  </si>
  <si>
    <t>PERRIMOND</t>
  </si>
  <si>
    <t>19961024</t>
  </si>
  <si>
    <t>20090718</t>
  </si>
  <si>
    <t>AMERI</t>
  </si>
  <si>
    <t>19640426</t>
  </si>
  <si>
    <t>MADIE</t>
  </si>
  <si>
    <t>VISPO</t>
  </si>
  <si>
    <t>LYLAH</t>
  </si>
  <si>
    <t>SELYAN</t>
  </si>
  <si>
    <t>20150415</t>
  </si>
  <si>
    <t>PINTIAUX</t>
  </si>
  <si>
    <t>SCIUTO</t>
  </si>
  <si>
    <t>MARGERIN</t>
  </si>
  <si>
    <t>VIRGIL</t>
  </si>
  <si>
    <t>20140708</t>
  </si>
  <si>
    <t>20140617</t>
  </si>
  <si>
    <t>MARTINACHE</t>
  </si>
  <si>
    <t>20140710</t>
  </si>
  <si>
    <t>KARPIEL</t>
  </si>
  <si>
    <t>20130331</t>
  </si>
  <si>
    <t>MARIBEL</t>
  </si>
  <si>
    <t>19791005</t>
  </si>
  <si>
    <t>MARTIN-VIGNERTE</t>
  </si>
  <si>
    <t>THERIC</t>
  </si>
  <si>
    <t>19881220</t>
  </si>
  <si>
    <t>BECUWE</t>
  </si>
  <si>
    <t>ABDELRHAMMAN</t>
  </si>
  <si>
    <t>20080414</t>
  </si>
  <si>
    <t>NAYLAH</t>
  </si>
  <si>
    <t>AYSHA</t>
  </si>
  <si>
    <t>20150330</t>
  </si>
  <si>
    <t>ALONSO</t>
  </si>
  <si>
    <t>SAINT ALBAN OMNISPORTS</t>
  </si>
  <si>
    <t>SAO</t>
  </si>
  <si>
    <t>GONZALEZ</t>
  </si>
  <si>
    <t>COTTET</t>
  </si>
  <si>
    <t>19500601</t>
  </si>
  <si>
    <t>GUERRIER</t>
  </si>
  <si>
    <t>20010419</t>
  </si>
  <si>
    <t>MADIOKO</t>
  </si>
  <si>
    <t>20131013</t>
  </si>
  <si>
    <t>BONGIORNO</t>
  </si>
  <si>
    <t>20130509</t>
  </si>
  <si>
    <t>SOPENA</t>
  </si>
  <si>
    <t>20111101</t>
  </si>
  <si>
    <t>CHENG</t>
  </si>
  <si>
    <t>20130613</t>
  </si>
  <si>
    <t>19860508</t>
  </si>
  <si>
    <t>KUCZMA</t>
  </si>
  <si>
    <t>19910205</t>
  </si>
  <si>
    <t>19900717</t>
  </si>
  <si>
    <t>BOUILLER</t>
  </si>
  <si>
    <t>19580127</t>
  </si>
  <si>
    <t>FEVRE</t>
  </si>
  <si>
    <t>19710325</t>
  </si>
  <si>
    <t>EMILIANNE</t>
  </si>
  <si>
    <t>19780910</t>
  </si>
  <si>
    <t>ABRAM</t>
  </si>
  <si>
    <t>LEFEBRE</t>
  </si>
  <si>
    <t>19990909</t>
  </si>
  <si>
    <t>NIS</t>
  </si>
  <si>
    <t>HAOUAS</t>
  </si>
  <si>
    <t>20060504</t>
  </si>
  <si>
    <t>REMBRY</t>
  </si>
  <si>
    <t>WOITTEQUAND</t>
  </si>
  <si>
    <t>KAMINSKI</t>
  </si>
  <si>
    <t>19481106</t>
  </si>
  <si>
    <t>DELGARDE - KAMINSKI</t>
  </si>
  <si>
    <t>19580613</t>
  </si>
  <si>
    <t>20160103</t>
  </si>
  <si>
    <t>20131026</t>
  </si>
  <si>
    <t>BOUMAGOUTE</t>
  </si>
  <si>
    <t>RAYDA</t>
  </si>
  <si>
    <t>20130105</t>
  </si>
  <si>
    <t>20140130</t>
  </si>
  <si>
    <t>19550611</t>
  </si>
  <si>
    <t>GARIBALDI</t>
  </si>
  <si>
    <t>FERREIRA DA SILVA</t>
  </si>
  <si>
    <t>RIOT</t>
  </si>
  <si>
    <t>19900205</t>
  </si>
  <si>
    <t>HENQUINET</t>
  </si>
  <si>
    <t>LUC-GISLAIN</t>
  </si>
  <si>
    <t>JARDIN</t>
  </si>
  <si>
    <t>19771004</t>
  </si>
  <si>
    <t>GRIOTTO</t>
  </si>
  <si>
    <t>19950220</t>
  </si>
  <si>
    <t>EL KASSOUF</t>
  </si>
  <si>
    <t>19720419</t>
  </si>
  <si>
    <t>OLANIYI</t>
  </si>
  <si>
    <t>JOSHUA</t>
  </si>
  <si>
    <t>EDELINE</t>
  </si>
  <si>
    <t>CAVALLO</t>
  </si>
  <si>
    <t>19690512</t>
  </si>
  <si>
    <t>ABDELMOULA</t>
  </si>
  <si>
    <t>ABDESSLAM</t>
  </si>
  <si>
    <t>20081129</t>
  </si>
  <si>
    <t>KLEWIS</t>
  </si>
  <si>
    <t>NADA</t>
  </si>
  <si>
    <t>BACHA</t>
  </si>
  <si>
    <t>LOUNIS</t>
  </si>
  <si>
    <t>20100307</t>
  </si>
  <si>
    <t>MOHAMED ALI</t>
  </si>
  <si>
    <t>20040112</t>
  </si>
  <si>
    <t>BENMOUHOUD</t>
  </si>
  <si>
    <t>ALLAOUA</t>
  </si>
  <si>
    <t>20130812</t>
  </si>
  <si>
    <t>BOULILA</t>
  </si>
  <si>
    <t>SAFINA</t>
  </si>
  <si>
    <t>20140428</t>
  </si>
  <si>
    <t>RAHMA</t>
  </si>
  <si>
    <t>BOUZINA</t>
  </si>
  <si>
    <t>20130903</t>
  </si>
  <si>
    <t>SOHANE</t>
  </si>
  <si>
    <t>NA?L</t>
  </si>
  <si>
    <t>NAFOUMBA JUNIOR</t>
  </si>
  <si>
    <t>DI MEO</t>
  </si>
  <si>
    <t>DINGANGA MUWIDIDIO</t>
  </si>
  <si>
    <t>20090502</t>
  </si>
  <si>
    <t>20131121</t>
  </si>
  <si>
    <t>EL BHIOUI</t>
  </si>
  <si>
    <t>SHANINAZ</t>
  </si>
  <si>
    <t>HASNI</t>
  </si>
  <si>
    <t>ZYED</t>
  </si>
  <si>
    <t>20131022</t>
  </si>
  <si>
    <t>HASYN</t>
  </si>
  <si>
    <t>TASLIM</t>
  </si>
  <si>
    <t>19790916</t>
  </si>
  <si>
    <t>JEANPIERRE</t>
  </si>
  <si>
    <t>PATT</t>
  </si>
  <si>
    <t>20121025</t>
  </si>
  <si>
    <t>JOURDAN GBADAGO</t>
  </si>
  <si>
    <t>JUNGERS</t>
  </si>
  <si>
    <t>ROMY</t>
  </si>
  <si>
    <t>20130514</t>
  </si>
  <si>
    <t>KHIAT</t>
  </si>
  <si>
    <t>KEYLA</t>
  </si>
  <si>
    <t>20141008</t>
  </si>
  <si>
    <t>LAZAAR</t>
  </si>
  <si>
    <t>LEKCHIRI</t>
  </si>
  <si>
    <t>LEVIER</t>
  </si>
  <si>
    <t>LIMBVANI IMAZ</t>
  </si>
  <si>
    <t>AINHOA</t>
  </si>
  <si>
    <t>MIREFLEUR</t>
  </si>
  <si>
    <t>MA?LYS</t>
  </si>
  <si>
    <t>20130211</t>
  </si>
  <si>
    <t>HAMMOUD</t>
  </si>
  <si>
    <t>MAYSSEM</t>
  </si>
  <si>
    <t>20131208</t>
  </si>
  <si>
    <t>PLESANT</t>
  </si>
  <si>
    <t>ZO?</t>
  </si>
  <si>
    <t>20130920</t>
  </si>
  <si>
    <t>POYAU</t>
  </si>
  <si>
    <t>SAANDI</t>
  </si>
  <si>
    <t>MANASSA</t>
  </si>
  <si>
    <t>20110818</t>
  </si>
  <si>
    <t>FURKAN</t>
  </si>
  <si>
    <t>SEYNOU</t>
  </si>
  <si>
    <t>KHALIL</t>
  </si>
  <si>
    <t>20090917</t>
  </si>
  <si>
    <t>20130831</t>
  </si>
  <si>
    <t>SOUSA JOSE</t>
  </si>
  <si>
    <t>TIME</t>
  </si>
  <si>
    <t>MIKE</t>
  </si>
  <si>
    <t>TRIPIER</t>
  </si>
  <si>
    <t>20110307</t>
  </si>
  <si>
    <t>TRICOCHE</t>
  </si>
  <si>
    <t>FRAMERY</t>
  </si>
  <si>
    <t>20110323</t>
  </si>
  <si>
    <t>GOUBEL6RUSINEK</t>
  </si>
  <si>
    <t>JERADI</t>
  </si>
  <si>
    <t>BRESSON</t>
  </si>
  <si>
    <t>19530928</t>
  </si>
  <si>
    <t>BENMEKKI</t>
  </si>
  <si>
    <t>HENNY</t>
  </si>
  <si>
    <t>20061209</t>
  </si>
  <si>
    <t>BYRAM</t>
  </si>
  <si>
    <t>MIRYAM</t>
  </si>
  <si>
    <t>20091006</t>
  </si>
  <si>
    <t>AL HASSANE</t>
  </si>
  <si>
    <t>MAMPIEME</t>
  </si>
  <si>
    <t>PERNEY-LOISEL</t>
  </si>
  <si>
    <t>20061211</t>
  </si>
  <si>
    <t>MIRZA</t>
  </si>
  <si>
    <t>IVAIN</t>
  </si>
  <si>
    <t>TILIO</t>
  </si>
  <si>
    <t>20150320</t>
  </si>
  <si>
    <t>SCHORTZEN</t>
  </si>
  <si>
    <t>19880901</t>
  </si>
  <si>
    <t>DABROWSKA</t>
  </si>
  <si>
    <t>JEANNOT</t>
  </si>
  <si>
    <t>MARS</t>
  </si>
  <si>
    <t>19631113</t>
  </si>
  <si>
    <t>VINGERT</t>
  </si>
  <si>
    <t>19800520</t>
  </si>
  <si>
    <t>SATGE</t>
  </si>
  <si>
    <t>19630621</t>
  </si>
  <si>
    <t>19720311</t>
  </si>
  <si>
    <t>20100412</t>
  </si>
  <si>
    <t>MONJOU</t>
  </si>
  <si>
    <t>20100211</t>
  </si>
  <si>
    <t>19750927</t>
  </si>
  <si>
    <t>19560505</t>
  </si>
  <si>
    <t>COTICHE</t>
  </si>
  <si>
    <t>19550922</t>
  </si>
  <si>
    <t>MAHDJOUB</t>
  </si>
  <si>
    <t>DALIDA</t>
  </si>
  <si>
    <t>20040516</t>
  </si>
  <si>
    <t>SAIDJ</t>
  </si>
  <si>
    <t>JAURAS</t>
  </si>
  <si>
    <t>EUSTACHY</t>
  </si>
  <si>
    <t>20000622</t>
  </si>
  <si>
    <t>ZAMOUM</t>
  </si>
  <si>
    <t>DJAZIRA</t>
  </si>
  <si>
    <t>19640729</t>
  </si>
  <si>
    <t>MARY ANNE</t>
  </si>
  <si>
    <t>BOUSSEMART</t>
  </si>
  <si>
    <t>PREIRA</t>
  </si>
  <si>
    <t>LENAT</t>
  </si>
  <si>
    <t>SZCZEPANSKI</t>
  </si>
  <si>
    <t>19631008</t>
  </si>
  <si>
    <t>BERKANI</t>
  </si>
  <si>
    <t>HAFID</t>
  </si>
  <si>
    <t>19700510</t>
  </si>
  <si>
    <t>ZAHE</t>
  </si>
  <si>
    <t>WISSEMBERG</t>
  </si>
  <si>
    <t>19861231</t>
  </si>
  <si>
    <t>PFANZER</t>
  </si>
  <si>
    <t>19490427</t>
  </si>
  <si>
    <t>19580503</t>
  </si>
  <si>
    <t>DUCHOSSOY</t>
  </si>
  <si>
    <t>19820909</t>
  </si>
  <si>
    <t>19720713</t>
  </si>
  <si>
    <t>19670126</t>
  </si>
  <si>
    <t>TUFEL</t>
  </si>
  <si>
    <t>19970620</t>
  </si>
  <si>
    <t>TRUNDE</t>
  </si>
  <si>
    <t>19830118</t>
  </si>
  <si>
    <t>JASON</t>
  </si>
  <si>
    <t>19931011</t>
  </si>
  <si>
    <t>CASUBOLO</t>
  </si>
  <si>
    <t>ALIZEE</t>
  </si>
  <si>
    <t>RISPY</t>
  </si>
  <si>
    <t>REY LOEILLET</t>
  </si>
  <si>
    <t>20061016</t>
  </si>
  <si>
    <t>ARSEN</t>
  </si>
  <si>
    <t>NONANCOURT</t>
  </si>
  <si>
    <t>20141211</t>
  </si>
  <si>
    <t>YSERN</t>
  </si>
  <si>
    <t>20140304</t>
  </si>
  <si>
    <t>PASQUIER BERNACHOT</t>
  </si>
  <si>
    <t>ALOIS</t>
  </si>
  <si>
    <t>20130303</t>
  </si>
  <si>
    <t>MANDARD</t>
  </si>
  <si>
    <t>MAHEL</t>
  </si>
  <si>
    <t>20130430</t>
  </si>
  <si>
    <t>LA GRECA</t>
  </si>
  <si>
    <t>20100922</t>
  </si>
  <si>
    <t>KHALFA</t>
  </si>
  <si>
    <t>JUERY</t>
  </si>
  <si>
    <t>GARNIER BRONDEL</t>
  </si>
  <si>
    <t>FRELING</t>
  </si>
  <si>
    <t>ELIAKIM</t>
  </si>
  <si>
    <t>FOULU</t>
  </si>
  <si>
    <t>JULIE ANDREA</t>
  </si>
  <si>
    <t>20080914</t>
  </si>
  <si>
    <t>20111028</t>
  </si>
  <si>
    <t>FAURE MAUDEMAIN</t>
  </si>
  <si>
    <t>20110320</t>
  </si>
  <si>
    <t>DI PASQUALI</t>
  </si>
  <si>
    <t>CHENORIO</t>
  </si>
  <si>
    <t>BONAVITA</t>
  </si>
  <si>
    <t>BESSAH</t>
  </si>
  <si>
    <t>EVERTON</t>
  </si>
  <si>
    <t>19530501</t>
  </si>
  <si>
    <t>BELLEKEDIR</t>
  </si>
  <si>
    <t>20090823</t>
  </si>
  <si>
    <t>20101101</t>
  </si>
  <si>
    <t>20101107</t>
  </si>
  <si>
    <t>JOSSO</t>
  </si>
  <si>
    <t>RIVIERA</t>
  </si>
  <si>
    <t>19960820</t>
  </si>
  <si>
    <t>CUEILLE</t>
  </si>
  <si>
    <t>19660905</t>
  </si>
  <si>
    <t>19840229</t>
  </si>
  <si>
    <t>20100126</t>
  </si>
  <si>
    <t>DIONE</t>
  </si>
  <si>
    <t>PHILIPPON</t>
  </si>
  <si>
    <t>20130421</t>
  </si>
  <si>
    <t>DRIDRI</t>
  </si>
  <si>
    <t>NAYEL</t>
  </si>
  <si>
    <t>20141018</t>
  </si>
  <si>
    <t>KHAMMASSI</t>
  </si>
  <si>
    <t>AELBRECHT</t>
  </si>
  <si>
    <t>MICHELIS</t>
  </si>
  <si>
    <t>20060701</t>
  </si>
  <si>
    <t>HAOUCHE</t>
  </si>
  <si>
    <t>LAMYSS</t>
  </si>
  <si>
    <t>DEPEHI</t>
  </si>
  <si>
    <t>SAELLE</t>
  </si>
  <si>
    <t>20120520</t>
  </si>
  <si>
    <t>VARALDA</t>
  </si>
  <si>
    <t>19701221</t>
  </si>
  <si>
    <t>PENNEC</t>
  </si>
  <si>
    <t>GOMER ROMIO</t>
  </si>
  <si>
    <t>20130806</t>
  </si>
  <si>
    <t>VRECKO</t>
  </si>
  <si>
    <t>20120106</t>
  </si>
  <si>
    <t>ACCARIAS</t>
  </si>
  <si>
    <t>19480423</t>
  </si>
  <si>
    <t>19471128</t>
  </si>
  <si>
    <t>19531105</t>
  </si>
  <si>
    <t>GOUTTE</t>
  </si>
  <si>
    <t>19900407</t>
  </si>
  <si>
    <t>OMER</t>
  </si>
  <si>
    <t>BAZIRE</t>
  </si>
  <si>
    <t>20061021</t>
  </si>
  <si>
    <t>19580627</t>
  </si>
  <si>
    <t>20070329</t>
  </si>
  <si>
    <t>ABOUDOU BAKO</t>
  </si>
  <si>
    <t>MARLONE</t>
  </si>
  <si>
    <t>OPRAH</t>
  </si>
  <si>
    <t>20070701</t>
  </si>
  <si>
    <t>19520706</t>
  </si>
  <si>
    <t>19591220</t>
  </si>
  <si>
    <t>19680304</t>
  </si>
  <si>
    <t>19870109</t>
  </si>
  <si>
    <t>MARQUES</t>
  </si>
  <si>
    <t>GEHANT</t>
  </si>
  <si>
    <t>DE LA FORTELLE</t>
  </si>
  <si>
    <t>20130607</t>
  </si>
  <si>
    <t>19751029</t>
  </si>
  <si>
    <t>VAYSSE</t>
  </si>
  <si>
    <t>FLORE-ALEXIA</t>
  </si>
  <si>
    <t>19870422</t>
  </si>
  <si>
    <t>KILIAN</t>
  </si>
  <si>
    <t>20021214</t>
  </si>
  <si>
    <t>JEANNIN</t>
  </si>
  <si>
    <t>DUPARC</t>
  </si>
  <si>
    <t>19600823</t>
  </si>
  <si>
    <t>JOLLIET</t>
  </si>
  <si>
    <t>19630731</t>
  </si>
  <si>
    <t>ASS TSC DES AGENTS DES FINANCES</t>
  </si>
  <si>
    <t>CROCHEMORE-GUERRAND</t>
  </si>
  <si>
    <t>19921129</t>
  </si>
  <si>
    <t>MARSHALL</t>
  </si>
  <si>
    <t>VIALADE</t>
  </si>
  <si>
    <t>PIERRE-EMMANUEL</t>
  </si>
  <si>
    <t>19640328</t>
  </si>
  <si>
    <t>19550801</t>
  </si>
  <si>
    <t>CAILLAUX</t>
  </si>
  <si>
    <t>20141221</t>
  </si>
  <si>
    <t>RENAUT-VIVERBERG</t>
  </si>
  <si>
    <t>19780519</t>
  </si>
  <si>
    <t>20040831</t>
  </si>
  <si>
    <t>ROCARD</t>
  </si>
  <si>
    <t>KERLOCH</t>
  </si>
  <si>
    <t>MONTOUT</t>
  </si>
  <si>
    <t>19630425</t>
  </si>
  <si>
    <t>LEBOTTI</t>
  </si>
  <si>
    <t>19541116</t>
  </si>
  <si>
    <t>19840305</t>
  </si>
  <si>
    <t>KOT</t>
  </si>
  <si>
    <t>19840907</t>
  </si>
  <si>
    <t>20131019</t>
  </si>
  <si>
    <t>DAOLEUANG</t>
  </si>
  <si>
    <t>20130716</t>
  </si>
  <si>
    <t>PASTORE</t>
  </si>
  <si>
    <t>20130610</t>
  </si>
  <si>
    <t>HASSLER</t>
  </si>
  <si>
    <t>NOUI</t>
  </si>
  <si>
    <t>CAVAGNON</t>
  </si>
  <si>
    <t>20140721</t>
  </si>
  <si>
    <t>19760419</t>
  </si>
  <si>
    <t>BOISSON</t>
  </si>
  <si>
    <t>VILFEU</t>
  </si>
  <si>
    <t>19770307</t>
  </si>
  <si>
    <t>ALBERTOLI</t>
  </si>
  <si>
    <t>20140707</t>
  </si>
  <si>
    <t>BOUHART</t>
  </si>
  <si>
    <t>ROZEN</t>
  </si>
  <si>
    <t>MANSEL</t>
  </si>
  <si>
    <t>19750110</t>
  </si>
  <si>
    <t>CAUHEPE</t>
  </si>
  <si>
    <t>20130204</t>
  </si>
  <si>
    <t>DEBORNES CHARVIN</t>
  </si>
  <si>
    <t>GASULLA</t>
  </si>
  <si>
    <t>20121226</t>
  </si>
  <si>
    <t>PISSOT</t>
  </si>
  <si>
    <t>20121225</t>
  </si>
  <si>
    <t>AUBEUF</t>
  </si>
  <si>
    <t>19540301</t>
  </si>
  <si>
    <t>LACOSTAZ</t>
  </si>
  <si>
    <t>19640308</t>
  </si>
  <si>
    <t>19661222</t>
  </si>
  <si>
    <t>PALENI</t>
  </si>
  <si>
    <t>19591006</t>
  </si>
  <si>
    <t>GOY</t>
  </si>
  <si>
    <t>SAIDA</t>
  </si>
  <si>
    <t>RAVIER</t>
  </si>
  <si>
    <t>PORRET</t>
  </si>
  <si>
    <t>20130820</t>
  </si>
  <si>
    <t>MOUTTET</t>
  </si>
  <si>
    <t>19780116</t>
  </si>
  <si>
    <t>REBUFA</t>
  </si>
  <si>
    <t>19931130</t>
  </si>
  <si>
    <t>BAUDINO</t>
  </si>
  <si>
    <t>19760314</t>
  </si>
  <si>
    <t>DI BARTOLO</t>
  </si>
  <si>
    <t>LILIANA</t>
  </si>
  <si>
    <t>19800805</t>
  </si>
  <si>
    <t>19580826</t>
  </si>
  <si>
    <t>VANDENDRIESSCHE</t>
  </si>
  <si>
    <t>19860419</t>
  </si>
  <si>
    <t>IMAZATENE</t>
  </si>
  <si>
    <t>19770415</t>
  </si>
  <si>
    <t>CUVIER</t>
  </si>
  <si>
    <t>19670418</t>
  </si>
  <si>
    <t>SCHLUTER</t>
  </si>
  <si>
    <t>20081218</t>
  </si>
  <si>
    <t>19930302</t>
  </si>
  <si>
    <t>PITA</t>
  </si>
  <si>
    <t>19761208</t>
  </si>
  <si>
    <t>BLONDIN</t>
  </si>
  <si>
    <t>HADRAOUI</t>
  </si>
  <si>
    <t>BAUDEL MITIC</t>
  </si>
  <si>
    <t>FOULATIERE</t>
  </si>
  <si>
    <t>19640919</t>
  </si>
  <si>
    <t>GANDOIS</t>
  </si>
  <si>
    <t>19630718</t>
  </si>
  <si>
    <t>19830511</t>
  </si>
  <si>
    <t>RYCKEBOER</t>
  </si>
  <si>
    <t>ALAHYANE</t>
  </si>
  <si>
    <t>SAMIA</t>
  </si>
  <si>
    <t>ARANDA</t>
  </si>
  <si>
    <t>19650426</t>
  </si>
  <si>
    <t>BENTOUMI</t>
  </si>
  <si>
    <t>BOUBAKRI</t>
  </si>
  <si>
    <t>BOUCEKKA</t>
  </si>
  <si>
    <t>20111207</t>
  </si>
  <si>
    <t>BUET</t>
  </si>
  <si>
    <t>19570815</t>
  </si>
  <si>
    <t>CHEDID</t>
  </si>
  <si>
    <t>MARIEM</t>
  </si>
  <si>
    <t>CIDERON</t>
  </si>
  <si>
    <t>HELYJAH</t>
  </si>
  <si>
    <t>ZAYANN</t>
  </si>
  <si>
    <t>DERKAOUI</t>
  </si>
  <si>
    <t>20080722</t>
  </si>
  <si>
    <t>EL HASNAOUI</t>
  </si>
  <si>
    <t>20120707</t>
  </si>
  <si>
    <t>FAGLA</t>
  </si>
  <si>
    <t>KOUAVI APOLLINE</t>
  </si>
  <si>
    <t>SOHAN</t>
  </si>
  <si>
    <t>20131218</t>
  </si>
  <si>
    <t>GEOFFRE</t>
  </si>
  <si>
    <t>ISIS</t>
  </si>
  <si>
    <t>19930510</t>
  </si>
  <si>
    <t>20070619</t>
  </si>
  <si>
    <t>GUEZENNEC</t>
  </si>
  <si>
    <t>HADJ-MOHAND</t>
  </si>
  <si>
    <t>AGHILAS</t>
  </si>
  <si>
    <t>20071120</t>
  </si>
  <si>
    <t>HAMCHAOUI</t>
  </si>
  <si>
    <t>SAMA</t>
  </si>
  <si>
    <t>KAHILA</t>
  </si>
  <si>
    <t>KARNI</t>
  </si>
  <si>
    <t>20060710</t>
  </si>
  <si>
    <t>KHETTAB</t>
  </si>
  <si>
    <t>19621022</t>
  </si>
  <si>
    <t>KIEKEN</t>
  </si>
  <si>
    <t>20120212</t>
  </si>
  <si>
    <t>MANCEAUX</t>
  </si>
  <si>
    <t>MANTSENDA</t>
  </si>
  <si>
    <t>19700609</t>
  </si>
  <si>
    <t>AMY</t>
  </si>
  <si>
    <t>20101124</t>
  </si>
  <si>
    <t>20110611</t>
  </si>
  <si>
    <t>SABIR</t>
  </si>
  <si>
    <t>SAGOT</t>
  </si>
  <si>
    <t>20121002</t>
  </si>
  <si>
    <t>JEANNETTE</t>
  </si>
  <si>
    <t>19850815</t>
  </si>
  <si>
    <t>URBINO</t>
  </si>
  <si>
    <t>19601116</t>
  </si>
  <si>
    <t>19650805</t>
  </si>
  <si>
    <t>CHAVATTE</t>
  </si>
  <si>
    <t>20040226</t>
  </si>
  <si>
    <t>19760226</t>
  </si>
  <si>
    <t>MARIE LUTGARDE</t>
  </si>
  <si>
    <t>QUERDI</t>
  </si>
  <si>
    <t>19610514</t>
  </si>
  <si>
    <t>19910210</t>
  </si>
  <si>
    <t>19760410</t>
  </si>
  <si>
    <t>COCCIOLO</t>
  </si>
  <si>
    <t>19850906</t>
  </si>
  <si>
    <t>19890522</t>
  </si>
  <si>
    <t>19690102</t>
  </si>
  <si>
    <t>19731019</t>
  </si>
  <si>
    <t>MANUELE</t>
  </si>
  <si>
    <t>LEPERE</t>
  </si>
  <si>
    <t>19801222</t>
  </si>
  <si>
    <t>19791003</t>
  </si>
  <si>
    <t>LE CERF</t>
  </si>
  <si>
    <t>19720210</t>
  </si>
  <si>
    <t>MIALOUX</t>
  </si>
  <si>
    <t>19920129</t>
  </si>
  <si>
    <t>MIACHON</t>
  </si>
  <si>
    <t>19800621</t>
  </si>
  <si>
    <t>PAKARINEN</t>
  </si>
  <si>
    <t>IRMA</t>
  </si>
  <si>
    <t>PEPIN</t>
  </si>
  <si>
    <t>19791219</t>
  </si>
  <si>
    <t>DENTANT</t>
  </si>
  <si>
    <t>19910612</t>
  </si>
  <si>
    <t>JI</t>
  </si>
  <si>
    <t>HANG</t>
  </si>
  <si>
    <t>19830420</t>
  </si>
  <si>
    <t>20060510</t>
  </si>
  <si>
    <t>RUGGIERO</t>
  </si>
  <si>
    <t>19620705</t>
  </si>
  <si>
    <t>SALGUES</t>
  </si>
  <si>
    <t>19761010</t>
  </si>
  <si>
    <t>19601103</t>
  </si>
  <si>
    <t>LEPAGE - SARTOR</t>
  </si>
  <si>
    <t>DORINE</t>
  </si>
  <si>
    <t>19790822</t>
  </si>
  <si>
    <t>19721224</t>
  </si>
  <si>
    <t>19960503</t>
  </si>
  <si>
    <t>DESJARDIN</t>
  </si>
  <si>
    <t>19541211</t>
  </si>
  <si>
    <t>SHERYANE</t>
  </si>
  <si>
    <t>20141220</t>
  </si>
  <si>
    <t>MAC</t>
  </si>
  <si>
    <t>BANTHONDO-NGONGA</t>
  </si>
  <si>
    <t>BENESSAOUD</t>
  </si>
  <si>
    <t>NISSINE</t>
  </si>
  <si>
    <t>20141124</t>
  </si>
  <si>
    <t>20081111</t>
  </si>
  <si>
    <t>ANAYA</t>
  </si>
  <si>
    <t>20141212</t>
  </si>
  <si>
    <t>MESRAOUI</t>
  </si>
  <si>
    <t>20101212</t>
  </si>
  <si>
    <t>NEFFAH</t>
  </si>
  <si>
    <t>AHMED IMRAN</t>
  </si>
  <si>
    <t>ISMAIL MOHAMED</t>
  </si>
  <si>
    <t>20161201</t>
  </si>
  <si>
    <t>SAIBOU</t>
  </si>
  <si>
    <t>CATALEA</t>
  </si>
  <si>
    <t>20150119</t>
  </si>
  <si>
    <t>BOSSER</t>
  </si>
  <si>
    <t>19280603</t>
  </si>
  <si>
    <t>GEONGET</t>
  </si>
  <si>
    <t>19470917</t>
  </si>
  <si>
    <t>LAVEDEZE PRAUD</t>
  </si>
  <si>
    <t>19510612</t>
  </si>
  <si>
    <t>19520607</t>
  </si>
  <si>
    <t>TAUNIN</t>
  </si>
  <si>
    <t>19960919</t>
  </si>
  <si>
    <t>BOULINGUEZ</t>
  </si>
  <si>
    <t>BRANDON</t>
  </si>
  <si>
    <t>CARADEC</t>
  </si>
  <si>
    <t>DUMARQUEZ</t>
  </si>
  <si>
    <t>20070602</t>
  </si>
  <si>
    <t>20041030</t>
  </si>
  <si>
    <t>ZATTOUTA</t>
  </si>
  <si>
    <t>19740427</t>
  </si>
  <si>
    <t>ALLIES</t>
  </si>
  <si>
    <t>19470121</t>
  </si>
  <si>
    <t>19640725</t>
  </si>
  <si>
    <t>NNOKWU</t>
  </si>
  <si>
    <t>ESTOR</t>
  </si>
  <si>
    <t>19860602</t>
  </si>
  <si>
    <t>CHANAL</t>
  </si>
  <si>
    <t>PLOUVIER</t>
  </si>
  <si>
    <t>HOTMANE</t>
  </si>
  <si>
    <t>DEBONNAIRE</t>
  </si>
  <si>
    <t>19580318</t>
  </si>
  <si>
    <t>19980512</t>
  </si>
  <si>
    <t>BOUQUET</t>
  </si>
  <si>
    <t>19810208</t>
  </si>
  <si>
    <t>BOON</t>
  </si>
  <si>
    <t>20061006</t>
  </si>
  <si>
    <t>THABET</t>
  </si>
  <si>
    <t>CHAHD</t>
  </si>
  <si>
    <t>20140210</t>
  </si>
  <si>
    <t>20130907</t>
  </si>
  <si>
    <t>JOUSSE</t>
  </si>
  <si>
    <t>20030323</t>
  </si>
  <si>
    <t>FAYETTE</t>
  </si>
  <si>
    <t>19850923</t>
  </si>
  <si>
    <t>QUILLERON</t>
  </si>
  <si>
    <t>19911129</t>
  </si>
  <si>
    <t>GUIDOUX</t>
  </si>
  <si>
    <t>COLOMBE</t>
  </si>
  <si>
    <t>19540424</t>
  </si>
  <si>
    <t>19950820</t>
  </si>
  <si>
    <t>AUMOITTE</t>
  </si>
  <si>
    <t>19430624</t>
  </si>
  <si>
    <t>DUGEY</t>
  </si>
  <si>
    <t>19580604</t>
  </si>
  <si>
    <t>ONRAEDT</t>
  </si>
  <si>
    <t>GAUTRU</t>
  </si>
  <si>
    <t>19550929</t>
  </si>
  <si>
    <t>19560421</t>
  </si>
  <si>
    <t>L'HUISSIER</t>
  </si>
  <si>
    <t>19900415</t>
  </si>
  <si>
    <t>GIUDICIELLI</t>
  </si>
  <si>
    <t>BARRI</t>
  </si>
  <si>
    <t>19530308</t>
  </si>
  <si>
    <t>LAFLEUR</t>
  </si>
  <si>
    <t>20031015</t>
  </si>
  <si>
    <t>BOURGOIS</t>
  </si>
  <si>
    <t>19811112</t>
  </si>
  <si>
    <t>EL GUADARI</t>
  </si>
  <si>
    <t>AYMEN</t>
  </si>
  <si>
    <t>MERZOUK</t>
  </si>
  <si>
    <t>ARYS</t>
  </si>
  <si>
    <t>BORGNE</t>
  </si>
  <si>
    <t>19901008</t>
  </si>
  <si>
    <t>BOURGEON TRAORE</t>
  </si>
  <si>
    <t>20120215</t>
  </si>
  <si>
    <t>DJAIZ</t>
  </si>
  <si>
    <t>LYAN</t>
  </si>
  <si>
    <t>20120812</t>
  </si>
  <si>
    <t>20130207</t>
  </si>
  <si>
    <t>MORVAN</t>
  </si>
  <si>
    <t>SEGA</t>
  </si>
  <si>
    <t>BELAID</t>
  </si>
  <si>
    <t>19860407</t>
  </si>
  <si>
    <t>GAILLOT</t>
  </si>
  <si>
    <t>STEPHAN</t>
  </si>
  <si>
    <t>LE GAVRIAN</t>
  </si>
  <si>
    <t>BEDRANE</t>
  </si>
  <si>
    <t>MELISSA SARAH</t>
  </si>
  <si>
    <t>CHOCQUET BILLARD</t>
  </si>
  <si>
    <t>20110423</t>
  </si>
  <si>
    <t>20131227</t>
  </si>
  <si>
    <t>MONE</t>
  </si>
  <si>
    <t>CHELSEA</t>
  </si>
  <si>
    <t>20130119</t>
  </si>
  <si>
    <t>DAVIS</t>
  </si>
  <si>
    <t>ORIVEL</t>
  </si>
  <si>
    <t>19871205</t>
  </si>
  <si>
    <t>WILANE</t>
  </si>
  <si>
    <t>MOUHAMMAD-NOUR</t>
  </si>
  <si>
    <t>20131225</t>
  </si>
  <si>
    <t>MAUROUARD</t>
  </si>
  <si>
    <t>19721107</t>
  </si>
  <si>
    <t>BAS</t>
  </si>
  <si>
    <t>STOCK</t>
  </si>
  <si>
    <t>GABISON</t>
  </si>
  <si>
    <t>19920703</t>
  </si>
  <si>
    <t>BERAUD</t>
  </si>
  <si>
    <t>19710503</t>
  </si>
  <si>
    <t>BRANDT</t>
  </si>
  <si>
    <t>19971116</t>
  </si>
  <si>
    <t>RIPERT</t>
  </si>
  <si>
    <t>LOSADA</t>
  </si>
  <si>
    <t>19570102</t>
  </si>
  <si>
    <t>FERIAL</t>
  </si>
  <si>
    <t>MOUTARDE</t>
  </si>
  <si>
    <t>KIMBERLEY</t>
  </si>
  <si>
    <t>CHAIBI</t>
  </si>
  <si>
    <t>MELHEM</t>
  </si>
  <si>
    <t>BIRADES</t>
  </si>
  <si>
    <t>19620922</t>
  </si>
  <si>
    <t>19721104</t>
  </si>
  <si>
    <t>WEISSHAAR</t>
  </si>
  <si>
    <t>19700817</t>
  </si>
  <si>
    <t>PIESSARD</t>
  </si>
  <si>
    <t>19530722</t>
  </si>
  <si>
    <t>20070221</t>
  </si>
  <si>
    <t>BRICARD</t>
  </si>
  <si>
    <t>19941030</t>
  </si>
  <si>
    <t>MORJEE</t>
  </si>
  <si>
    <t>STASSI</t>
  </si>
  <si>
    <t>19660419</t>
  </si>
  <si>
    <t>HABA</t>
  </si>
  <si>
    <t>ERNESTO</t>
  </si>
  <si>
    <t>MONSE MPIA</t>
  </si>
  <si>
    <t>YONAH</t>
  </si>
  <si>
    <t>20061130</t>
  </si>
  <si>
    <t>BOUDHANE</t>
  </si>
  <si>
    <t>ARNAULT</t>
  </si>
  <si>
    <t>CASTINGO</t>
  </si>
  <si>
    <t>KENYA JADE</t>
  </si>
  <si>
    <t>20131201</t>
  </si>
  <si>
    <t>NEO</t>
  </si>
  <si>
    <t>SAORINE</t>
  </si>
  <si>
    <t>YANES</t>
  </si>
  <si>
    <t>BASTIANI</t>
  </si>
  <si>
    <t>LETOURNEUX</t>
  </si>
  <si>
    <t>MARIE CHANTAL</t>
  </si>
  <si>
    <t>DULONG</t>
  </si>
  <si>
    <t>19881207</t>
  </si>
  <si>
    <t>LEBER</t>
  </si>
  <si>
    <t>19590612</t>
  </si>
  <si>
    <t>19801213</t>
  </si>
  <si>
    <t>CAYUELAS MARTINEZ</t>
  </si>
  <si>
    <t>TRINITARIO</t>
  </si>
  <si>
    <t>19470913</t>
  </si>
  <si>
    <t>NEVES</t>
  </si>
  <si>
    <t>CATARINA</t>
  </si>
  <si>
    <t>19860116</t>
  </si>
  <si>
    <t>TRYGAR</t>
  </si>
  <si>
    <t>MARTYNA</t>
  </si>
  <si>
    <t>19890818</t>
  </si>
  <si>
    <t>LUJ</t>
  </si>
  <si>
    <t>PATRYCJA</t>
  </si>
  <si>
    <t>MOURADIAN</t>
  </si>
  <si>
    <t>CELESTINE</t>
  </si>
  <si>
    <t>WAHAABI</t>
  </si>
  <si>
    <t>20100518</t>
  </si>
  <si>
    <t>20000813</t>
  </si>
  <si>
    <t>ABDERRAHMEN</t>
  </si>
  <si>
    <t>COQUET</t>
  </si>
  <si>
    <t>19971026</t>
  </si>
  <si>
    <t>CRISSOT</t>
  </si>
  <si>
    <t>19680825</t>
  </si>
  <si>
    <t>MCQUEEN</t>
  </si>
  <si>
    <t>DELABOT</t>
  </si>
  <si>
    <t>20090907</t>
  </si>
  <si>
    <t>ROSSINI</t>
  </si>
  <si>
    <t>19580416</t>
  </si>
  <si>
    <t>19790210</t>
  </si>
  <si>
    <t>CAPN COP</t>
  </si>
  <si>
    <t>19840324</t>
  </si>
  <si>
    <t>19551026</t>
  </si>
  <si>
    <t>VIRLOGEUX</t>
  </si>
  <si>
    <t>19740326</t>
  </si>
  <si>
    <t>DESSAINT</t>
  </si>
  <si>
    <t>20110628</t>
  </si>
  <si>
    <t>BENGHABRID</t>
  </si>
  <si>
    <t>ILYESSE</t>
  </si>
  <si>
    <t>20041114</t>
  </si>
  <si>
    <t>CAVALLERI</t>
  </si>
  <si>
    <t>MEERT</t>
  </si>
  <si>
    <t>20141003</t>
  </si>
  <si>
    <t>CELIAN</t>
  </si>
  <si>
    <t>ANKOUDOVITCH</t>
  </si>
  <si>
    <t>19840712</t>
  </si>
  <si>
    <t>BEILLEVAIRE</t>
  </si>
  <si>
    <t>19841013</t>
  </si>
  <si>
    <t>HERALD</t>
  </si>
  <si>
    <t>BOULCH</t>
  </si>
  <si>
    <t>PIERRE LOUIS</t>
  </si>
  <si>
    <t>19891009</t>
  </si>
  <si>
    <t>KANAPATHIPILLAI</t>
  </si>
  <si>
    <t>ANIS</t>
  </si>
  <si>
    <t>19790404</t>
  </si>
  <si>
    <t>FELDEN</t>
  </si>
  <si>
    <t>BLANCHE</t>
  </si>
  <si>
    <t>JOLLY</t>
  </si>
  <si>
    <t>19871110</t>
  </si>
  <si>
    <t>HALIL</t>
  </si>
  <si>
    <t>KORONA</t>
  </si>
  <si>
    <t>FILALI</t>
  </si>
  <si>
    <t>RANIN</t>
  </si>
  <si>
    <t>20120718</t>
  </si>
  <si>
    <t>20090131</t>
  </si>
  <si>
    <t>DJATIT</t>
  </si>
  <si>
    <t>OUARGUI</t>
  </si>
  <si>
    <t>BEN SLIM</t>
  </si>
  <si>
    <t>SAFIA</t>
  </si>
  <si>
    <t>20050207</t>
  </si>
  <si>
    <t>VITET</t>
  </si>
  <si>
    <t>19800622</t>
  </si>
  <si>
    <t>AYALA MOUATAMID</t>
  </si>
  <si>
    <t>MARCELIN</t>
  </si>
  <si>
    <t>20130423</t>
  </si>
  <si>
    <t>19991119</t>
  </si>
  <si>
    <t>EMOND</t>
  </si>
  <si>
    <t>19640111</t>
  </si>
  <si>
    <t>PHALIPAUD - BRUNET</t>
  </si>
  <si>
    <t>20090210</t>
  </si>
  <si>
    <t>HERGAULT</t>
  </si>
  <si>
    <t>19630222</t>
  </si>
  <si>
    <t>19510101</t>
  </si>
  <si>
    <t>VILES</t>
  </si>
  <si>
    <t>20040509</t>
  </si>
  <si>
    <t>20121126</t>
  </si>
  <si>
    <t>MASELE-MAMBOYA</t>
  </si>
  <si>
    <t>JOYS</t>
  </si>
  <si>
    <t>SANTARSIERO</t>
  </si>
  <si>
    <t>MARIE LOUISE</t>
  </si>
  <si>
    <t>19611130</t>
  </si>
  <si>
    <t>19620109</t>
  </si>
  <si>
    <t>HARTEL</t>
  </si>
  <si>
    <t>19580601</t>
  </si>
  <si>
    <t>TROTOT</t>
  </si>
  <si>
    <t>BASELY</t>
  </si>
  <si>
    <t>DERENTY HENRY</t>
  </si>
  <si>
    <t>20160916</t>
  </si>
  <si>
    <t>DERENTY</t>
  </si>
  <si>
    <t>19850711</t>
  </si>
  <si>
    <t>BROUZES</t>
  </si>
  <si>
    <t>19791101</t>
  </si>
  <si>
    <t>BIRNICHON</t>
  </si>
  <si>
    <t>CHABIRAND</t>
  </si>
  <si>
    <t>19840219</t>
  </si>
  <si>
    <t>CHRISTIANNE</t>
  </si>
  <si>
    <t>19900328</t>
  </si>
  <si>
    <t>COUNIL</t>
  </si>
  <si>
    <t>19960408</t>
  </si>
  <si>
    <t>FROMAGET</t>
  </si>
  <si>
    <t>19690713</t>
  </si>
  <si>
    <t>GUINE</t>
  </si>
  <si>
    <t>JEANMASSON</t>
  </si>
  <si>
    <t>ANDREU</t>
  </si>
  <si>
    <t>19770626</t>
  </si>
  <si>
    <t>LODIEU</t>
  </si>
  <si>
    <t>WERNER</t>
  </si>
  <si>
    <t>19640331</t>
  </si>
  <si>
    <t>POURCHET</t>
  </si>
  <si>
    <t>19800610</t>
  </si>
  <si>
    <t>19940321</t>
  </si>
  <si>
    <t>ROSAZ</t>
  </si>
  <si>
    <t>19850419</t>
  </si>
  <si>
    <t>MASOUNAVE</t>
  </si>
  <si>
    <t>19641226</t>
  </si>
  <si>
    <t>DE LUZAN</t>
  </si>
  <si>
    <t>19700130</t>
  </si>
  <si>
    <t>ERDOCIO</t>
  </si>
  <si>
    <t>19570222</t>
  </si>
  <si>
    <t>ARSLAN</t>
  </si>
  <si>
    <t>SEVILAYNUR</t>
  </si>
  <si>
    <t>ABDULLAHCAN</t>
  </si>
  <si>
    <t>19600101</t>
  </si>
  <si>
    <t>OURAZOUK</t>
  </si>
  <si>
    <t>DOUNYA</t>
  </si>
  <si>
    <t>20110814</t>
  </si>
  <si>
    <t>LEKOUCH</t>
  </si>
  <si>
    <t>20120925</t>
  </si>
  <si>
    <t>ASSYA</t>
  </si>
  <si>
    <t>20140416</t>
  </si>
  <si>
    <t>BAUDRIN</t>
  </si>
  <si>
    <t>20150120</t>
  </si>
  <si>
    <t>19590519</t>
  </si>
  <si>
    <t>ERRAMDANI</t>
  </si>
  <si>
    <t>GRICOURT</t>
  </si>
  <si>
    <t>20140315</t>
  </si>
  <si>
    <t>QAYS</t>
  </si>
  <si>
    <t>20150810</t>
  </si>
  <si>
    <t>MALAK</t>
  </si>
  <si>
    <t>HOUAIRI</t>
  </si>
  <si>
    <t>MILEDINE</t>
  </si>
  <si>
    <t>20010624</t>
  </si>
  <si>
    <t>20110313</t>
  </si>
  <si>
    <t>RAZZOUQUI</t>
  </si>
  <si>
    <t>20091101</t>
  </si>
  <si>
    <t>AMMAR</t>
  </si>
  <si>
    <t>GHAZOUANI</t>
  </si>
  <si>
    <t>20130719</t>
  </si>
  <si>
    <t>LEFORESTER</t>
  </si>
  <si>
    <t>ASSOCIATION POUR LA PRATIQUE SPORTIVE DES AGENTS DU DEPARTEMENT</t>
  </si>
  <si>
    <t>APSAD93</t>
  </si>
  <si>
    <t>BOUACHIR</t>
  </si>
  <si>
    <t>KHALID</t>
  </si>
  <si>
    <t>19800901</t>
  </si>
  <si>
    <t>ROIRAND</t>
  </si>
  <si>
    <t>19661009</t>
  </si>
  <si>
    <t>ELYNE</t>
  </si>
  <si>
    <t>DEPRES</t>
  </si>
  <si>
    <t>20131127</t>
  </si>
  <si>
    <t>LEGOUPIL</t>
  </si>
  <si>
    <t>19500809</t>
  </si>
  <si>
    <t>TILOUCHE</t>
  </si>
  <si>
    <t>KAOUTHAR</t>
  </si>
  <si>
    <t>19830107</t>
  </si>
  <si>
    <t>19720404</t>
  </si>
  <si>
    <t>LEGAGNEUX</t>
  </si>
  <si>
    <t>20060520</t>
  </si>
  <si>
    <t>FOLLIN</t>
  </si>
  <si>
    <t>20020703</t>
  </si>
  <si>
    <t>MEHITE</t>
  </si>
  <si>
    <t>AMED ABOUBACAR</t>
  </si>
  <si>
    <t>20080518</t>
  </si>
  <si>
    <t>WANG</t>
  </si>
  <si>
    <t>MAGGIE</t>
  </si>
  <si>
    <t>ALLEM</t>
  </si>
  <si>
    <t>SALEG</t>
  </si>
  <si>
    <t>DANSOU</t>
  </si>
  <si>
    <t>LAHOUADI</t>
  </si>
  <si>
    <t>NIHAL</t>
  </si>
  <si>
    <t>20070805</t>
  </si>
  <si>
    <t>LAQSIRI</t>
  </si>
  <si>
    <t>FRIDAWS</t>
  </si>
  <si>
    <t>JUST</t>
  </si>
  <si>
    <t>IHBANE</t>
  </si>
  <si>
    <t>ANGE REBECCA</t>
  </si>
  <si>
    <t>LOUBETTE</t>
  </si>
  <si>
    <t>ASSANE</t>
  </si>
  <si>
    <t>TSHIVUILA</t>
  </si>
  <si>
    <t>20090322</t>
  </si>
  <si>
    <t>KEYANN</t>
  </si>
  <si>
    <t>20121123</t>
  </si>
  <si>
    <t>20030526</t>
  </si>
  <si>
    <t>JAYLISSA</t>
  </si>
  <si>
    <t>FRITZ GOEPPINGER</t>
  </si>
  <si>
    <t>CHIAULON</t>
  </si>
  <si>
    <t>20130110</t>
  </si>
  <si>
    <t>SAUTHIER</t>
  </si>
  <si>
    <t>20050720</t>
  </si>
  <si>
    <t>CHRITINE</t>
  </si>
  <si>
    <t>19671115</t>
  </si>
  <si>
    <t>20120315</t>
  </si>
  <si>
    <t>SAOL</t>
  </si>
  <si>
    <t>19830725</t>
  </si>
  <si>
    <t>ROY-LARENTY  - CANDALE</t>
  </si>
  <si>
    <t>JAILYNN</t>
  </si>
  <si>
    <t>ZEGGANE-BENABAB</t>
  </si>
  <si>
    <t>ZEGGANE-BENARAB</t>
  </si>
  <si>
    <t>ANIA</t>
  </si>
  <si>
    <t>LATRACH</t>
  </si>
  <si>
    <t>DAWIN</t>
  </si>
  <si>
    <t>MARIELLO</t>
  </si>
  <si>
    <t>19980216</t>
  </si>
  <si>
    <t>19840723</t>
  </si>
  <si>
    <t>MANIKOWSKI</t>
  </si>
  <si>
    <t>20120128</t>
  </si>
  <si>
    <t>CZAPSKI</t>
  </si>
  <si>
    <t>MAELYNE</t>
  </si>
  <si>
    <t>SCHOUTTETEN</t>
  </si>
  <si>
    <t>19450821</t>
  </si>
  <si>
    <t>19601225</t>
  </si>
  <si>
    <t>GAUCHER</t>
  </si>
  <si>
    <t>TORLAY</t>
  </si>
  <si>
    <t>JEAN ERIC</t>
  </si>
  <si>
    <t>TOURBOT</t>
  </si>
  <si>
    <t>ROSELL</t>
  </si>
  <si>
    <t>CODANDAMOURTY</t>
  </si>
  <si>
    <t>20020212</t>
  </si>
  <si>
    <t>20021223</t>
  </si>
  <si>
    <t>LE MOAL</t>
  </si>
  <si>
    <t>19510128</t>
  </si>
  <si>
    <t>DJERAMBETE</t>
  </si>
  <si>
    <t>JUDAS</t>
  </si>
  <si>
    <t>LYLOU</t>
  </si>
  <si>
    <t>MOUTAMANNI</t>
  </si>
  <si>
    <t>LAMASINE</t>
  </si>
  <si>
    <t>MEYLINE</t>
  </si>
  <si>
    <t>RENA</t>
  </si>
  <si>
    <t>KADYDJA</t>
  </si>
  <si>
    <t>LATOR</t>
  </si>
  <si>
    <t>GATIPON BACHETTE</t>
  </si>
  <si>
    <t>19920123</t>
  </si>
  <si>
    <t>FONT PLANES</t>
  </si>
  <si>
    <t>MARTA</t>
  </si>
  <si>
    <t>19800730</t>
  </si>
  <si>
    <t>19650518</t>
  </si>
  <si>
    <t>HAUSPIE</t>
  </si>
  <si>
    <t>19691116</t>
  </si>
  <si>
    <t>BULTEZ</t>
  </si>
  <si>
    <t>20140806</t>
  </si>
  <si>
    <t>20120729</t>
  </si>
  <si>
    <t>MILEY</t>
  </si>
  <si>
    <t>20090421</t>
  </si>
  <si>
    <t>CARTAL</t>
  </si>
  <si>
    <t>AGENOR</t>
  </si>
  <si>
    <t>KILYAN</t>
  </si>
  <si>
    <t>20061020</t>
  </si>
  <si>
    <t>AVET-LE-VEUF</t>
  </si>
  <si>
    <t>19750812</t>
  </si>
  <si>
    <t>19990923</t>
  </si>
  <si>
    <t>NOGUEIRA ALVES</t>
  </si>
  <si>
    <t>JOAO</t>
  </si>
  <si>
    <t>19700613</t>
  </si>
  <si>
    <t>MORCILLO</t>
  </si>
  <si>
    <t>19930730</t>
  </si>
  <si>
    <t>GOZDZIAK</t>
  </si>
  <si>
    <t>19821211</t>
  </si>
  <si>
    <t>BOSQUELLE</t>
  </si>
  <si>
    <t>SERGEANT</t>
  </si>
  <si>
    <t>DOMINICI</t>
  </si>
  <si>
    <t>19810109</t>
  </si>
  <si>
    <t>19540423</t>
  </si>
  <si>
    <t>BOUCHATER</t>
  </si>
  <si>
    <t>GRANDSIRE</t>
  </si>
  <si>
    <t>19540611</t>
  </si>
  <si>
    <t>MARIE-GENEVIEVE</t>
  </si>
  <si>
    <t>DERENSY</t>
  </si>
  <si>
    <t>BEL HABICH</t>
  </si>
  <si>
    <t>EMIR</t>
  </si>
  <si>
    <t>BEN M'HAMED</t>
  </si>
  <si>
    <t>20030817</t>
  </si>
  <si>
    <t>BOUKARNIA</t>
  </si>
  <si>
    <t>20020108</t>
  </si>
  <si>
    <t>19640210</t>
  </si>
  <si>
    <t>BOUMANSOURA</t>
  </si>
  <si>
    <t>CHANEZ</t>
  </si>
  <si>
    <t>DJEINEBA</t>
  </si>
  <si>
    <t>ZAHIR</t>
  </si>
  <si>
    <t>20020310</t>
  </si>
  <si>
    <t>BAKARY</t>
  </si>
  <si>
    <t>EL BEILK</t>
  </si>
  <si>
    <t>FACON</t>
  </si>
  <si>
    <t>EPIPHANE</t>
  </si>
  <si>
    <t>19991106</t>
  </si>
  <si>
    <t>MICHAEL-DAVID</t>
  </si>
  <si>
    <t>20130807</t>
  </si>
  <si>
    <t>LAMARI</t>
  </si>
  <si>
    <t>20060622</t>
  </si>
  <si>
    <t>20130904</t>
  </si>
  <si>
    <t>PETRONE</t>
  </si>
  <si>
    <t>RIVALLAND PEREIRA</t>
  </si>
  <si>
    <t>19761024</t>
  </si>
  <si>
    <t>VU</t>
  </si>
  <si>
    <t>20110507</t>
  </si>
  <si>
    <t>RIDA</t>
  </si>
  <si>
    <t>OMAYMA</t>
  </si>
  <si>
    <t>FRAN9OISE</t>
  </si>
  <si>
    <t>19540501</t>
  </si>
  <si>
    <t>GRAINDORGE</t>
  </si>
  <si>
    <t>LEVERRIER</t>
  </si>
  <si>
    <t>19390329</t>
  </si>
  <si>
    <t>JORYS</t>
  </si>
  <si>
    <t>20011024</t>
  </si>
  <si>
    <t>19910726</t>
  </si>
  <si>
    <t>GRAVA</t>
  </si>
  <si>
    <t>FELBACQ</t>
  </si>
  <si>
    <t>SOULINA</t>
  </si>
  <si>
    <t>SANTENS</t>
  </si>
  <si>
    <t>LAURELINE</t>
  </si>
  <si>
    <t>19900302</t>
  </si>
  <si>
    <t>GELICAN DEVY</t>
  </si>
  <si>
    <t>BADIALLO</t>
  </si>
  <si>
    <t>19890126</t>
  </si>
  <si>
    <t>VILCOT</t>
  </si>
  <si>
    <t>HYOLLE</t>
  </si>
  <si>
    <t>CHAMPENOIS</t>
  </si>
  <si>
    <t>19730913</t>
  </si>
  <si>
    <t>19880308</t>
  </si>
  <si>
    <t>BOIRARD</t>
  </si>
  <si>
    <t>19990427</t>
  </si>
  <si>
    <t>BONY</t>
  </si>
  <si>
    <t>GIACOBI</t>
  </si>
  <si>
    <t>19861018</t>
  </si>
  <si>
    <t>19990902</t>
  </si>
  <si>
    <t>THIBIVILLIERS</t>
  </si>
  <si>
    <t>DELPAU</t>
  </si>
  <si>
    <t>20151230</t>
  </si>
  <si>
    <t>DERNY</t>
  </si>
  <si>
    <t>LUCHIER</t>
  </si>
  <si>
    <t>THIMEO</t>
  </si>
  <si>
    <t>20080108</t>
  </si>
  <si>
    <t>19961010</t>
  </si>
  <si>
    <t>WUTA</t>
  </si>
  <si>
    <t>HARBY</t>
  </si>
  <si>
    <t>20001108</t>
  </si>
  <si>
    <t>19441231</t>
  </si>
  <si>
    <t>NEREU</t>
  </si>
  <si>
    <t>PEDRO</t>
  </si>
  <si>
    <t>19670317</t>
  </si>
  <si>
    <t>GRIN</t>
  </si>
  <si>
    <t>NOURI</t>
  </si>
  <si>
    <t>19801111</t>
  </si>
  <si>
    <t>ZINEDDINE</t>
  </si>
  <si>
    <t>19920714</t>
  </si>
  <si>
    <t>ONOUVIET</t>
  </si>
  <si>
    <t>20110428</t>
  </si>
  <si>
    <t>VANICATTE</t>
  </si>
  <si>
    <t>19940624</t>
  </si>
  <si>
    <t>FEIA</t>
  </si>
  <si>
    <t>19790411</t>
  </si>
  <si>
    <t>OLEJNIK</t>
  </si>
  <si>
    <t>19750729</t>
  </si>
  <si>
    <t>PERELLE</t>
  </si>
  <si>
    <t>20060724</t>
  </si>
  <si>
    <t>CISSOKO</t>
  </si>
  <si>
    <t>WANDE AYA</t>
  </si>
  <si>
    <t>20150513</t>
  </si>
  <si>
    <t>RICOEUR</t>
  </si>
  <si>
    <t>19801211</t>
  </si>
  <si>
    <t>BERNE</t>
  </si>
  <si>
    <t>CHAVES DEVISME</t>
  </si>
  <si>
    <t>19810603</t>
  </si>
  <si>
    <t>RAT</t>
  </si>
  <si>
    <t>19740317</t>
  </si>
  <si>
    <t>DALLARD</t>
  </si>
  <si>
    <t>20121005</t>
  </si>
  <si>
    <t>COTHENET AUGENDRE</t>
  </si>
  <si>
    <t>20140103</t>
  </si>
  <si>
    <t>GRUYER</t>
  </si>
  <si>
    <t>DE WILDE</t>
  </si>
  <si>
    <t>20150403</t>
  </si>
  <si>
    <t>DEKYNDT</t>
  </si>
  <si>
    <t>19800707</t>
  </si>
  <si>
    <t>LE CARROUR</t>
  </si>
  <si>
    <t>NATHANIA</t>
  </si>
  <si>
    <t>19680603</t>
  </si>
  <si>
    <t>COCHE</t>
  </si>
  <si>
    <t>19640411</t>
  </si>
  <si>
    <t>EL RHARBAYE</t>
  </si>
  <si>
    <t>19670117</t>
  </si>
  <si>
    <t>MARTOCQ</t>
  </si>
  <si>
    <t>MILOU</t>
  </si>
  <si>
    <t>MBATHIE</t>
  </si>
  <si>
    <t>AZIZ</t>
  </si>
  <si>
    <t>19640123</t>
  </si>
  <si>
    <t>ZEGGANE</t>
  </si>
  <si>
    <t>19700708</t>
  </si>
  <si>
    <t>ADAM CANTON</t>
  </si>
  <si>
    <t>19840914</t>
  </si>
  <si>
    <t>DUCOURNEAU</t>
  </si>
  <si>
    <t>19830223</t>
  </si>
  <si>
    <t>19820126</t>
  </si>
  <si>
    <t>SIMOES</t>
  </si>
  <si>
    <t>CESALTINA(TINA)</t>
  </si>
  <si>
    <t>19630722</t>
  </si>
  <si>
    <t>19900314</t>
  </si>
  <si>
    <t>MIALOT</t>
  </si>
  <si>
    <t>BORNSTEN</t>
  </si>
  <si>
    <t>HAPIOT</t>
  </si>
  <si>
    <t>19860303</t>
  </si>
  <si>
    <t>ALDIC</t>
  </si>
  <si>
    <t>DEMIR</t>
  </si>
  <si>
    <t>20110907</t>
  </si>
  <si>
    <t>GUSTAVE-BERGOZ</t>
  </si>
  <si>
    <t>TIDJANN</t>
  </si>
  <si>
    <t>20130711</t>
  </si>
  <si>
    <t>20100731</t>
  </si>
  <si>
    <t>DELFORGE</t>
  </si>
  <si>
    <t>19550224</t>
  </si>
  <si>
    <t>19640724</t>
  </si>
  <si>
    <t>GRYSPEERDT</t>
  </si>
  <si>
    <t>ELOUAN</t>
  </si>
  <si>
    <t>KAHOUI</t>
  </si>
  <si>
    <t>NAHILA</t>
  </si>
  <si>
    <t>20090109</t>
  </si>
  <si>
    <t>DELBECQ</t>
  </si>
  <si>
    <t>20080418</t>
  </si>
  <si>
    <t>ISAAQ</t>
  </si>
  <si>
    <t>LAROUECH</t>
  </si>
  <si>
    <t>20111127</t>
  </si>
  <si>
    <t>CHEROD</t>
  </si>
  <si>
    <t>ETOURNEAU</t>
  </si>
  <si>
    <t>DUBOSQ</t>
  </si>
  <si>
    <t>LE LOSTEC</t>
  </si>
  <si>
    <t>MENIEL</t>
  </si>
  <si>
    <t>19840823</t>
  </si>
  <si>
    <t>CHABANEL</t>
  </si>
  <si>
    <t>19730905</t>
  </si>
  <si>
    <t>VIAL</t>
  </si>
  <si>
    <t>19970613</t>
  </si>
  <si>
    <t>FINCK</t>
  </si>
  <si>
    <t>19940517</t>
  </si>
  <si>
    <t>GERALDO</t>
  </si>
  <si>
    <t>19921214</t>
  </si>
  <si>
    <t>PETTINA</t>
  </si>
  <si>
    <t>19920507</t>
  </si>
  <si>
    <t>OMNES</t>
  </si>
  <si>
    <t>19531024</t>
  </si>
  <si>
    <t>AMORETTI</t>
  </si>
  <si>
    <t>ROIG</t>
  </si>
  <si>
    <t>19710824</t>
  </si>
  <si>
    <t>MEZI</t>
  </si>
  <si>
    <t>DORA</t>
  </si>
  <si>
    <t>JABNOUN</t>
  </si>
  <si>
    <t>HIDAY</t>
  </si>
  <si>
    <t>20040527</t>
  </si>
  <si>
    <t>REBRIYA</t>
  </si>
  <si>
    <t>NIAKITE</t>
  </si>
  <si>
    <t>BOUGY</t>
  </si>
  <si>
    <t>GAULTHIER</t>
  </si>
  <si>
    <t>19980608</t>
  </si>
  <si>
    <t>ANTUNES DA SILVA</t>
  </si>
  <si>
    <t>LOIS HORTENSE</t>
  </si>
  <si>
    <t>MERIE</t>
  </si>
  <si>
    <t>DRUT</t>
  </si>
  <si>
    <t>20121124</t>
  </si>
  <si>
    <t>BODACH</t>
  </si>
  <si>
    <t>FROUCHART VAN-DAM</t>
  </si>
  <si>
    <t>HYLAMA</t>
  </si>
  <si>
    <t>BOUDAR</t>
  </si>
  <si>
    <t>MORDANT</t>
  </si>
  <si>
    <t>LYSIE</t>
  </si>
  <si>
    <t>BAZIN</t>
  </si>
  <si>
    <t>19500622</t>
  </si>
  <si>
    <t>19730414</t>
  </si>
  <si>
    <t>LESLY</t>
  </si>
  <si>
    <t>20080306</t>
  </si>
  <si>
    <t>PORCHE</t>
  </si>
  <si>
    <t>INNOCENT</t>
  </si>
  <si>
    <t>DALENSHA</t>
  </si>
  <si>
    <t>CORBEAU</t>
  </si>
  <si>
    <t>20191124</t>
  </si>
  <si>
    <t>JOACHIN BORSA</t>
  </si>
  <si>
    <t>JOACHIN</t>
  </si>
  <si>
    <t>BORSA</t>
  </si>
  <si>
    <t>19690114</t>
  </si>
  <si>
    <t>20070126</t>
  </si>
  <si>
    <t>MUSART</t>
  </si>
  <si>
    <t>19500801</t>
  </si>
  <si>
    <t>JACQ</t>
  </si>
  <si>
    <t>19810726</t>
  </si>
  <si>
    <t>FALCOZ</t>
  </si>
  <si>
    <t>19870316</t>
  </si>
  <si>
    <t>CRUCQ - DUBOIS</t>
  </si>
  <si>
    <t>19620424</t>
  </si>
  <si>
    <t>DECAN</t>
  </si>
  <si>
    <t>MELIANE</t>
  </si>
  <si>
    <t>MAIWEN</t>
  </si>
  <si>
    <t>20130910</t>
  </si>
  <si>
    <t>AWOUE</t>
  </si>
  <si>
    <t>KRISHNAN</t>
  </si>
  <si>
    <t>ANJALIE</t>
  </si>
  <si>
    <t>20031216</t>
  </si>
  <si>
    <t>MALIH</t>
  </si>
  <si>
    <t>19720914</t>
  </si>
  <si>
    <t>BELHADJI</t>
  </si>
  <si>
    <t>19791127</t>
  </si>
  <si>
    <t>ZACCARDI</t>
  </si>
  <si>
    <t>19581116</t>
  </si>
  <si>
    <t>19970818</t>
  </si>
  <si>
    <t>20091215</t>
  </si>
  <si>
    <t>20070828</t>
  </si>
  <si>
    <t>RASPILAIR</t>
  </si>
  <si>
    <t>20060424</t>
  </si>
  <si>
    <t>MALLARD</t>
  </si>
  <si>
    <t>19990521</t>
  </si>
  <si>
    <t>QUILLACQ</t>
  </si>
  <si>
    <t>19810226</t>
  </si>
  <si>
    <t>ALLIOT</t>
  </si>
  <si>
    <t>19890728</t>
  </si>
  <si>
    <t>PALUSSIERE</t>
  </si>
  <si>
    <t>19900305</t>
  </si>
  <si>
    <t>19680814</t>
  </si>
  <si>
    <t>DELAIGUE</t>
  </si>
  <si>
    <t>19550807</t>
  </si>
  <si>
    <t>19590121</t>
  </si>
  <si>
    <t>STACHORSKY</t>
  </si>
  <si>
    <t>OBEA</t>
  </si>
  <si>
    <t>BARBET</t>
  </si>
  <si>
    <t>SENTENERO</t>
  </si>
  <si>
    <t>BETMONT</t>
  </si>
  <si>
    <t>19600913</t>
  </si>
  <si>
    <t>HOUBRE</t>
  </si>
  <si>
    <t>19580709</t>
  </si>
  <si>
    <t>BATTAGLIA</t>
  </si>
  <si>
    <t>20000731</t>
  </si>
  <si>
    <t>19871204</t>
  </si>
  <si>
    <t>19471118</t>
  </si>
  <si>
    <t>BENDAHMANE</t>
  </si>
  <si>
    <t>ALI-EWANE</t>
  </si>
  <si>
    <t>20120409</t>
  </si>
  <si>
    <t>KALIE</t>
  </si>
  <si>
    <t>19660304</t>
  </si>
  <si>
    <t>JOUNIAUX</t>
  </si>
  <si>
    <t>20050817</t>
  </si>
  <si>
    <t>LAGHA</t>
  </si>
  <si>
    <t>LILLA</t>
  </si>
  <si>
    <t>20111022</t>
  </si>
  <si>
    <t>DE BRITO</t>
  </si>
  <si>
    <t>MELIANA</t>
  </si>
  <si>
    <t>20070523</t>
  </si>
  <si>
    <t>CAZAURAN</t>
  </si>
  <si>
    <t>ARILES</t>
  </si>
  <si>
    <t>20160611</t>
  </si>
  <si>
    <t>20140611</t>
  </si>
  <si>
    <t>MICCICHE</t>
  </si>
  <si>
    <t>19820223</t>
  </si>
  <si>
    <t>19741123</t>
  </si>
  <si>
    <t>QUATROCCHI</t>
  </si>
  <si>
    <t>19730217</t>
  </si>
  <si>
    <t>FERRAGNE</t>
  </si>
  <si>
    <t>19930909</t>
  </si>
  <si>
    <t>19720802</t>
  </si>
  <si>
    <t>AURIANE</t>
  </si>
  <si>
    <t>19950304</t>
  </si>
  <si>
    <t>GILLERON</t>
  </si>
  <si>
    <t>19840906</t>
  </si>
  <si>
    <t>19920101</t>
  </si>
  <si>
    <t>19940801</t>
  </si>
  <si>
    <t>DELAUNEY</t>
  </si>
  <si>
    <t>19761021</t>
  </si>
  <si>
    <t>MAZIRE</t>
  </si>
  <si>
    <t>19720706</t>
  </si>
  <si>
    <t>PASQUALOTTO</t>
  </si>
  <si>
    <t>CRUCHET</t>
  </si>
  <si>
    <t>LOUANNE</t>
  </si>
  <si>
    <t>20170115</t>
  </si>
  <si>
    <t>HUYGE</t>
  </si>
  <si>
    <t>20190501</t>
  </si>
  <si>
    <t>AMROUNI</t>
  </si>
  <si>
    <t>20120902</t>
  </si>
  <si>
    <t>MAZRI</t>
  </si>
  <si>
    <t>LISSOM BIKOI</t>
  </si>
  <si>
    <t>20120904</t>
  </si>
  <si>
    <t>DE FARIA</t>
  </si>
  <si>
    <t>MARIE-THIVAN</t>
  </si>
  <si>
    <t>20120726</t>
  </si>
  <si>
    <t>20110612</t>
  </si>
  <si>
    <t>DOUAZI</t>
  </si>
  <si>
    <t>20080103</t>
  </si>
  <si>
    <t>DAFFEH</t>
  </si>
  <si>
    <t>KOUTHA</t>
  </si>
  <si>
    <t>20131122</t>
  </si>
  <si>
    <t>BENNEGADI</t>
  </si>
  <si>
    <t>ATTAEA</t>
  </si>
  <si>
    <t>REDOUANE</t>
  </si>
  <si>
    <t>OUBARI</t>
  </si>
  <si>
    <t>MAYSSEME</t>
  </si>
  <si>
    <t>20150207</t>
  </si>
  <si>
    <t>EL WAMERNI</t>
  </si>
  <si>
    <t>20111119</t>
  </si>
  <si>
    <t>MARWANE</t>
  </si>
  <si>
    <t>20140727</t>
  </si>
  <si>
    <t>DJOUDI</t>
  </si>
  <si>
    <t>NPOYI FWAMBA</t>
  </si>
  <si>
    <t>LUZEA</t>
  </si>
  <si>
    <t>BENOIT FERNEZ</t>
  </si>
  <si>
    <t>20110209</t>
  </si>
  <si>
    <t>MOULDI</t>
  </si>
  <si>
    <t>MOUMENI</t>
  </si>
  <si>
    <t>19950901</t>
  </si>
  <si>
    <t>LEFRANC</t>
  </si>
  <si>
    <t>TAVARES</t>
  </si>
  <si>
    <t>INAEL</t>
  </si>
  <si>
    <t>20150122</t>
  </si>
  <si>
    <t>MINORI</t>
  </si>
  <si>
    <t>DOBROVOLSCHI</t>
  </si>
  <si>
    <t>DAMIAN</t>
  </si>
  <si>
    <t>MESSAD</t>
  </si>
  <si>
    <t>AMJAD</t>
  </si>
  <si>
    <t>HAILA</t>
  </si>
  <si>
    <t>BAKIRI</t>
  </si>
  <si>
    <t>20150725</t>
  </si>
  <si>
    <t>CHELKIA</t>
  </si>
  <si>
    <t>BOUZIA</t>
  </si>
  <si>
    <t>ABDELNASSER</t>
  </si>
  <si>
    <t>20141002</t>
  </si>
  <si>
    <t>BOUDJEMAA</t>
  </si>
  <si>
    <t>20121104</t>
  </si>
  <si>
    <t>20151118</t>
  </si>
  <si>
    <t>NESSRINE</t>
  </si>
  <si>
    <t>GLEY</t>
  </si>
  <si>
    <t>CASSIE</t>
  </si>
  <si>
    <t>MIRANDA</t>
  </si>
  <si>
    <t>19690218</t>
  </si>
  <si>
    <t>BLAZEJEWSKI</t>
  </si>
  <si>
    <t>19700707</t>
  </si>
  <si>
    <t>19740321</t>
  </si>
  <si>
    <t>FLAMENT</t>
  </si>
  <si>
    <t>19840528</t>
  </si>
  <si>
    <t>LAMARA</t>
  </si>
  <si>
    <t>19850320</t>
  </si>
  <si>
    <t>MIRLAND</t>
  </si>
  <si>
    <t>19731010</t>
  </si>
  <si>
    <t>VANHUYSSE</t>
  </si>
  <si>
    <t>19840622</t>
  </si>
  <si>
    <t>19731112</t>
  </si>
  <si>
    <t>19880921</t>
  </si>
  <si>
    <t>DENIMAL</t>
  </si>
  <si>
    <t>19880310</t>
  </si>
  <si>
    <t>LAAWAD</t>
  </si>
  <si>
    <t>LAHOUCINE</t>
  </si>
  <si>
    <t>19941125</t>
  </si>
  <si>
    <t>BINSSE</t>
  </si>
  <si>
    <t>20021124</t>
  </si>
  <si>
    <t>DIEREMAN</t>
  </si>
  <si>
    <t>GAILLEZ</t>
  </si>
  <si>
    <t>20021010</t>
  </si>
  <si>
    <t>HEBBAR</t>
  </si>
  <si>
    <t>JARZEMBOWSKI</t>
  </si>
  <si>
    <t>RAHAOUI</t>
  </si>
  <si>
    <t>SABRIA</t>
  </si>
  <si>
    <t>20031110</t>
  </si>
  <si>
    <t>RIMETZ</t>
  </si>
  <si>
    <t>KAELYS</t>
  </si>
  <si>
    <t>20140928</t>
  </si>
  <si>
    <t>20150830</t>
  </si>
  <si>
    <t>BAL</t>
  </si>
  <si>
    <t>LIAAM</t>
  </si>
  <si>
    <t>20130426</t>
  </si>
  <si>
    <t>DYSLI</t>
  </si>
  <si>
    <t>19650313</t>
  </si>
  <si>
    <t>MIELCZAREK</t>
  </si>
  <si>
    <t>LEONYSSE</t>
  </si>
  <si>
    <t>LUSTE</t>
  </si>
  <si>
    <t>NEWERKOWITSCH</t>
  </si>
  <si>
    <t>FARISSIER</t>
  </si>
  <si>
    <t>19911114</t>
  </si>
  <si>
    <t>BERQUEZ</t>
  </si>
  <si>
    <t>19970902</t>
  </si>
  <si>
    <t>YAZICI</t>
  </si>
  <si>
    <t>OMER MIKTAT</t>
  </si>
  <si>
    <t>20120529</t>
  </si>
  <si>
    <t>FERRY</t>
  </si>
  <si>
    <t>19670913</t>
  </si>
  <si>
    <t>19900329</t>
  </si>
  <si>
    <t>CVAC</t>
  </si>
  <si>
    <t>BRITSCH</t>
  </si>
  <si>
    <t>19620604</t>
  </si>
  <si>
    <t>19690110</t>
  </si>
  <si>
    <t>19570530</t>
  </si>
  <si>
    <t>MUNGUR</t>
  </si>
  <si>
    <t>JYOTEE</t>
  </si>
  <si>
    <t>19840325</t>
  </si>
  <si>
    <t>AIT OUSSAID</t>
  </si>
  <si>
    <t>MBONGO</t>
  </si>
  <si>
    <t>19490526</t>
  </si>
  <si>
    <t>20150610</t>
  </si>
  <si>
    <t>DRIGUES</t>
  </si>
  <si>
    <t>LILIE</t>
  </si>
  <si>
    <t>20150326</t>
  </si>
  <si>
    <t>CARTALLIER</t>
  </si>
  <si>
    <t>PERROTTE</t>
  </si>
  <si>
    <t>BERCHI</t>
  </si>
  <si>
    <t>TAKYA KATBA</t>
  </si>
  <si>
    <t>19961018</t>
  </si>
  <si>
    <t>PESTY</t>
  </si>
  <si>
    <t>ALRIC</t>
  </si>
  <si>
    <t>19350828</t>
  </si>
  <si>
    <t>19800922</t>
  </si>
  <si>
    <t>MAGNE</t>
  </si>
  <si>
    <t>JULYA</t>
  </si>
  <si>
    <t>AGGAR</t>
  </si>
  <si>
    <t>19840221</t>
  </si>
  <si>
    <t>ALLAOUI</t>
  </si>
  <si>
    <t>20040902</t>
  </si>
  <si>
    <t>BOUAHFSI</t>
  </si>
  <si>
    <t>ABDELWAHED</t>
  </si>
  <si>
    <t>ADJARA</t>
  </si>
  <si>
    <t>20150408</t>
  </si>
  <si>
    <t>BROCCHIERO</t>
  </si>
  <si>
    <t>19650706</t>
  </si>
  <si>
    <t>VOLPINI</t>
  </si>
  <si>
    <t>19540517</t>
  </si>
  <si>
    <t>FILLIETTE</t>
  </si>
  <si>
    <t>19800402</t>
  </si>
  <si>
    <t>GWENDE</t>
  </si>
  <si>
    <t>20191130</t>
  </si>
  <si>
    <t>DALYPHARD</t>
  </si>
  <si>
    <t>19850302</t>
  </si>
  <si>
    <t>TIENNOT LOISEL</t>
  </si>
  <si>
    <t>COUPANNEC</t>
  </si>
  <si>
    <t>ROUFFET</t>
  </si>
  <si>
    <t>19860205</t>
  </si>
  <si>
    <t>19970114</t>
  </si>
  <si>
    <t>GES</t>
  </si>
  <si>
    <t>CHAUSSERIE</t>
  </si>
  <si>
    <t>19741010</t>
  </si>
  <si>
    <t>SOUHOUNA</t>
  </si>
  <si>
    <t>DE BRITO SEMEDO</t>
  </si>
  <si>
    <t>20140609</t>
  </si>
  <si>
    <t>SAFRAOU</t>
  </si>
  <si>
    <t>SELMENE</t>
  </si>
  <si>
    <t>MENEBNI</t>
  </si>
  <si>
    <t>OUNAYS</t>
  </si>
  <si>
    <t>20150818</t>
  </si>
  <si>
    <t>ALYSSIA</t>
  </si>
  <si>
    <t>20150505</t>
  </si>
  <si>
    <t>HOUDHAYFA</t>
  </si>
  <si>
    <t>SINTIVE</t>
  </si>
  <si>
    <t>20110410</t>
  </si>
  <si>
    <t>BARRETO</t>
  </si>
  <si>
    <t>19970608</t>
  </si>
  <si>
    <t>GREVOUL</t>
  </si>
  <si>
    <t>19590426</t>
  </si>
  <si>
    <t>MGHAIETH</t>
  </si>
  <si>
    <t>19730418</t>
  </si>
  <si>
    <t>PORGO</t>
  </si>
  <si>
    <t>19961105</t>
  </si>
  <si>
    <t>FRANCILLONNE</t>
  </si>
  <si>
    <t>19600415</t>
  </si>
  <si>
    <t>BAGDAD</t>
  </si>
  <si>
    <t>NOLLEN</t>
  </si>
  <si>
    <t>19741012</t>
  </si>
  <si>
    <t>SAURET</t>
  </si>
  <si>
    <t>19790708</t>
  </si>
  <si>
    <t>19681126</t>
  </si>
  <si>
    <t>MICHELON</t>
  </si>
  <si>
    <t>19800915</t>
  </si>
  <si>
    <t>ABASSI</t>
  </si>
  <si>
    <t>TARIK</t>
  </si>
  <si>
    <t>19771211</t>
  </si>
  <si>
    <t>MAHMOUD BACHA</t>
  </si>
  <si>
    <t>19660622</t>
  </si>
  <si>
    <t>NABET</t>
  </si>
  <si>
    <t>HASNAA</t>
  </si>
  <si>
    <t>GALINDO</t>
  </si>
  <si>
    <t>SITHUM</t>
  </si>
  <si>
    <t>20120901</t>
  </si>
  <si>
    <t>GUINDO</t>
  </si>
  <si>
    <t>INNA</t>
  </si>
  <si>
    <t>MIANTEZILA BASILUA</t>
  </si>
  <si>
    <t>20150712</t>
  </si>
  <si>
    <t>TRIKI</t>
  </si>
  <si>
    <t>MOHAMED ELHADI</t>
  </si>
  <si>
    <t>LARINI</t>
  </si>
  <si>
    <t>BOSSART</t>
  </si>
  <si>
    <t>20090216</t>
  </si>
  <si>
    <t>COSNARD</t>
  </si>
  <si>
    <t>RUPIL</t>
  </si>
  <si>
    <t>LINETTE</t>
  </si>
  <si>
    <t>19551204</t>
  </si>
  <si>
    <t>VEZEL</t>
  </si>
  <si>
    <t>19540418</t>
  </si>
  <si>
    <t>19390617</t>
  </si>
  <si>
    <t>NANA</t>
  </si>
  <si>
    <t>20100528</t>
  </si>
  <si>
    <t>FILS</t>
  </si>
  <si>
    <t>20140903</t>
  </si>
  <si>
    <t>LANNABI</t>
  </si>
  <si>
    <t>ASMAA</t>
  </si>
  <si>
    <t>20091119</t>
  </si>
  <si>
    <t>DOVAN</t>
  </si>
  <si>
    <t>NASRIA</t>
  </si>
  <si>
    <t>RAYA</t>
  </si>
  <si>
    <t>20130615</t>
  </si>
  <si>
    <t>ONGKIEHONG</t>
  </si>
  <si>
    <t>RAMONIC</t>
  </si>
  <si>
    <t>HABIBATOU</t>
  </si>
  <si>
    <t>SOUMAH</t>
  </si>
  <si>
    <t>20160115</t>
  </si>
  <si>
    <t>MOHAMED FAKA</t>
  </si>
  <si>
    <t>BABETA</t>
  </si>
  <si>
    <t>19820906</t>
  </si>
  <si>
    <t>TETRON</t>
  </si>
  <si>
    <t>20100421</t>
  </si>
  <si>
    <t>QUEDEVILLE</t>
  </si>
  <si>
    <t>WANDJI</t>
  </si>
  <si>
    <t>JENNA-CHLOE</t>
  </si>
  <si>
    <t>NAHYL</t>
  </si>
  <si>
    <t>20120509</t>
  </si>
  <si>
    <t>ROSHANI</t>
  </si>
  <si>
    <t>19960823</t>
  </si>
  <si>
    <t>19760422</t>
  </si>
  <si>
    <t>VCPB</t>
  </si>
  <si>
    <t>VAN DRIESSCHE</t>
  </si>
  <si>
    <t>19740923</t>
  </si>
  <si>
    <t>GRATTAPAGLIA</t>
  </si>
  <si>
    <t>19770821</t>
  </si>
  <si>
    <t>DEBUCHY</t>
  </si>
  <si>
    <t>19590313</t>
  </si>
  <si>
    <t>LIAUD</t>
  </si>
  <si>
    <t>19840810</t>
  </si>
  <si>
    <t>TARMOUL</t>
  </si>
  <si>
    <t>19970207</t>
  </si>
  <si>
    <t>DOBROSSY</t>
  </si>
  <si>
    <t>BOUDJEMA</t>
  </si>
  <si>
    <t>IKHEFER</t>
  </si>
  <si>
    <t>JUBA</t>
  </si>
  <si>
    <t>20190605</t>
  </si>
  <si>
    <t>RUOLT</t>
  </si>
  <si>
    <t>NEDELEC SPAKE</t>
  </si>
  <si>
    <t>20110223</t>
  </si>
  <si>
    <t>20020320</t>
  </si>
  <si>
    <t>KERENE</t>
  </si>
  <si>
    <t>FERRAN</t>
  </si>
  <si>
    <t>20021013</t>
  </si>
  <si>
    <t>CROMMELINCK</t>
  </si>
  <si>
    <t>19670417</t>
  </si>
  <si>
    <t>BELHADJ</t>
  </si>
  <si>
    <t>20141217</t>
  </si>
  <si>
    <t>OUARZAZI</t>
  </si>
  <si>
    <t>ROYER-VINICIO</t>
  </si>
  <si>
    <t>19770423</t>
  </si>
  <si>
    <t>AS HOPITAL SAINT JOSEPH</t>
  </si>
  <si>
    <t>ASHSJ</t>
  </si>
  <si>
    <t>19780610</t>
  </si>
  <si>
    <t>SANSU</t>
  </si>
  <si>
    <t>19840802</t>
  </si>
  <si>
    <t>BARQUET</t>
  </si>
  <si>
    <t>19891227</t>
  </si>
  <si>
    <t>SUCHON</t>
  </si>
  <si>
    <t>19710604</t>
  </si>
  <si>
    <t>20120203</t>
  </si>
  <si>
    <t>19860422</t>
  </si>
  <si>
    <t>19920825</t>
  </si>
  <si>
    <t>SIDI MOHAMMED</t>
  </si>
  <si>
    <t>19760529</t>
  </si>
  <si>
    <t>GRONDIN</t>
  </si>
  <si>
    <t>19540126</t>
  </si>
  <si>
    <t>GRISEY</t>
  </si>
  <si>
    <t>20121206</t>
  </si>
  <si>
    <t>19590623</t>
  </si>
  <si>
    <t>ZAHITI</t>
  </si>
  <si>
    <t>ARTAN</t>
  </si>
  <si>
    <t>19861027</t>
  </si>
  <si>
    <t>ZABAREL</t>
  </si>
  <si>
    <t>VIGEON</t>
  </si>
  <si>
    <t>CIZERON</t>
  </si>
  <si>
    <t>19590716</t>
  </si>
  <si>
    <t>BARTHE</t>
  </si>
  <si>
    <t>19551219</t>
  </si>
  <si>
    <t>DUBERTRAND</t>
  </si>
  <si>
    <t>19921015</t>
  </si>
  <si>
    <t>ANNE-MICHELE</t>
  </si>
  <si>
    <t>BIENVENU</t>
  </si>
  <si>
    <t>19711216</t>
  </si>
  <si>
    <t>20160705</t>
  </si>
  <si>
    <t>GUIMERA</t>
  </si>
  <si>
    <t>20161002</t>
  </si>
  <si>
    <t>SAUREL</t>
  </si>
  <si>
    <t>20160126</t>
  </si>
  <si>
    <t>BERRANGER DOURN</t>
  </si>
  <si>
    <t>EMIE</t>
  </si>
  <si>
    <t>20151203</t>
  </si>
  <si>
    <t>MAGNY LOPEZ</t>
  </si>
  <si>
    <t>20160205</t>
  </si>
  <si>
    <t>ROBOTTI</t>
  </si>
  <si>
    <t>GABI</t>
  </si>
  <si>
    <t>20151211</t>
  </si>
  <si>
    <t>MONNIER WARDALSKI</t>
  </si>
  <si>
    <t>20160726</t>
  </si>
  <si>
    <t>20150405</t>
  </si>
  <si>
    <t>20150516</t>
  </si>
  <si>
    <t>FEUILLOLEY</t>
  </si>
  <si>
    <t>19740118</t>
  </si>
  <si>
    <t>BERCON</t>
  </si>
  <si>
    <t>974Fxxx</t>
  </si>
  <si>
    <t>RUN OXYGENE 974</t>
  </si>
  <si>
    <t>REU</t>
  </si>
  <si>
    <t>RUO 974</t>
  </si>
  <si>
    <t>19680406</t>
  </si>
  <si>
    <t>19380216</t>
  </si>
  <si>
    <t>CIESIOLKA</t>
  </si>
  <si>
    <t>20050511</t>
  </si>
  <si>
    <t>DJEMEL</t>
  </si>
  <si>
    <t>BENGORINE</t>
  </si>
  <si>
    <t>MERIAM</t>
  </si>
  <si>
    <t>20060117</t>
  </si>
  <si>
    <t>BENSIDI</t>
  </si>
  <si>
    <t>19730412</t>
  </si>
  <si>
    <t>GALPIN SALMON</t>
  </si>
  <si>
    <t>LEONI</t>
  </si>
  <si>
    <t>JAR</t>
  </si>
  <si>
    <t>20060207</t>
  </si>
  <si>
    <t>CAUDRON</t>
  </si>
  <si>
    <t>19840403</t>
  </si>
  <si>
    <t>DA ROLD</t>
  </si>
  <si>
    <t>DELMASSE</t>
  </si>
  <si>
    <t>19651117</t>
  </si>
  <si>
    <t>FOUDI</t>
  </si>
  <si>
    <t>ABDELAZIZ</t>
  </si>
  <si>
    <t>GUILLERMET</t>
  </si>
  <si>
    <t>19770726</t>
  </si>
  <si>
    <t>KECHRID</t>
  </si>
  <si>
    <t>20001130</t>
  </si>
  <si>
    <t>LOTZ</t>
  </si>
  <si>
    <t>CATHEINE</t>
  </si>
  <si>
    <t>MAYJONNADE</t>
  </si>
  <si>
    <t>LUDWINA</t>
  </si>
  <si>
    <t>19890223</t>
  </si>
  <si>
    <t>REBEYROL</t>
  </si>
  <si>
    <t>19990824</t>
  </si>
  <si>
    <t>SANASSY</t>
  </si>
  <si>
    <t>20010902</t>
  </si>
  <si>
    <t>TAREEN</t>
  </si>
  <si>
    <t>ASMAT</t>
  </si>
  <si>
    <t>20001231</t>
  </si>
  <si>
    <t>19960521</t>
  </si>
  <si>
    <t>LARIBI</t>
  </si>
  <si>
    <t>ADRIA</t>
  </si>
  <si>
    <t>LABOUREAU</t>
  </si>
  <si>
    <t>19681111</t>
  </si>
  <si>
    <t>ZAKARYA</t>
  </si>
  <si>
    <t>VE</t>
  </si>
  <si>
    <t>SE</t>
  </si>
  <si>
    <t>COATANTIEC</t>
  </si>
  <si>
    <t>19640406</t>
  </si>
  <si>
    <t>20200107</t>
  </si>
  <si>
    <t>FOOTING LANDERNEEN</t>
  </si>
  <si>
    <t>LFL</t>
  </si>
  <si>
    <t>LE BRAS</t>
  </si>
  <si>
    <t>BERDELLOU</t>
  </si>
  <si>
    <t>19680624</t>
  </si>
  <si>
    <t>PLUNIAN</t>
  </si>
  <si>
    <t>19700115</t>
  </si>
  <si>
    <t>HEIM</t>
  </si>
  <si>
    <t>19680318</t>
  </si>
  <si>
    <t>CABON</t>
  </si>
  <si>
    <t>19711008</t>
  </si>
  <si>
    <t>LE DROFF</t>
  </si>
  <si>
    <t>19600311</t>
  </si>
  <si>
    <t>GUILPAIN</t>
  </si>
  <si>
    <t>19840604</t>
  </si>
  <si>
    <t>GUERER</t>
  </si>
  <si>
    <t>20200205</t>
  </si>
  <si>
    <t>PLOUGASTEL  SPORTS NATURE</t>
  </si>
  <si>
    <t>PLOUGASTEL</t>
  </si>
  <si>
    <t>LAGATHU</t>
  </si>
  <si>
    <t>19811217</t>
  </si>
  <si>
    <t>ETSANS</t>
  </si>
  <si>
    <t>BOURDONNAY</t>
  </si>
  <si>
    <t>19670522</t>
  </si>
  <si>
    <t>LE QUINTREC</t>
  </si>
  <si>
    <t>19830613</t>
  </si>
  <si>
    <t>REINA</t>
  </si>
  <si>
    <t>19550822</t>
  </si>
  <si>
    <t>20200122</t>
  </si>
  <si>
    <t>LA BALADE DE RIQUET</t>
  </si>
  <si>
    <t>LBDR</t>
  </si>
  <si>
    <t>ANDRIEU</t>
  </si>
  <si>
    <t>19500418</t>
  </si>
  <si>
    <t>MONIQUE-CECILE</t>
  </si>
  <si>
    <t>19570804</t>
  </si>
  <si>
    <t>DURR</t>
  </si>
  <si>
    <t>19581123</t>
  </si>
  <si>
    <t>20200204</t>
  </si>
  <si>
    <t>ASSOCIATION CORRIDA PEDESTRE DE TOULOUSE</t>
  </si>
  <si>
    <t>ACPT</t>
  </si>
  <si>
    <t>LABY</t>
  </si>
  <si>
    <t>19730426</t>
  </si>
  <si>
    <t>PLANEL</t>
  </si>
  <si>
    <t>20200120</t>
  </si>
  <si>
    <t>PLEIN TEMPS VACANCES LOISIRS</t>
  </si>
  <si>
    <t>PTVL</t>
  </si>
  <si>
    <t>NEULET</t>
  </si>
  <si>
    <t>19520319</t>
  </si>
  <si>
    <t>20200106</t>
  </si>
  <si>
    <t>TABOUET</t>
  </si>
  <si>
    <t>MARIE-MADELEINE</t>
  </si>
  <si>
    <t>19440806</t>
  </si>
  <si>
    <t>20200110</t>
  </si>
  <si>
    <t>SPORTING CLUB DAMIGNY</t>
  </si>
  <si>
    <t>SCD</t>
  </si>
  <si>
    <t>19480909</t>
  </si>
  <si>
    <t>DAGRON</t>
  </si>
  <si>
    <t>PIERRE-LUC</t>
  </si>
  <si>
    <t>20200114</t>
  </si>
  <si>
    <t>GAMBERT</t>
  </si>
  <si>
    <t>EVELINE</t>
  </si>
  <si>
    <t>19520423</t>
  </si>
  <si>
    <t>20200118</t>
  </si>
  <si>
    <t>19580105</t>
  </si>
  <si>
    <t>20200206</t>
  </si>
  <si>
    <t>X-TREME DU VERDIER</t>
  </si>
  <si>
    <t>XTVERDIER</t>
  </si>
  <si>
    <t>19460727</t>
  </si>
  <si>
    <t>20200115</t>
  </si>
  <si>
    <t>COUPE</t>
  </si>
  <si>
    <t>19720218</t>
  </si>
  <si>
    <t>20200124</t>
  </si>
  <si>
    <t>TISON</t>
  </si>
  <si>
    <t>19520311</t>
  </si>
  <si>
    <t>19600524</t>
  </si>
  <si>
    <t>19551210</t>
  </si>
  <si>
    <t>LEFOYE</t>
  </si>
  <si>
    <t>19500728</t>
  </si>
  <si>
    <t>20200201</t>
  </si>
  <si>
    <t>HIREL</t>
  </si>
  <si>
    <t>19480816</t>
  </si>
  <si>
    <t>20200131</t>
  </si>
  <si>
    <t>19570411</t>
  </si>
  <si>
    <t>19520621</t>
  </si>
  <si>
    <t>AUGUSTINIAK</t>
  </si>
  <si>
    <t>MARIAN</t>
  </si>
  <si>
    <t>19520729</t>
  </si>
  <si>
    <t>LORET</t>
  </si>
  <si>
    <t>19480329</t>
  </si>
  <si>
    <t>AUGUSTYNIAK LOBRY</t>
  </si>
  <si>
    <t>19511006</t>
  </si>
  <si>
    <t>19560728</t>
  </si>
  <si>
    <t>19480613</t>
  </si>
  <si>
    <t>TOUTAIN</t>
  </si>
  <si>
    <t>PIERRE MARIE</t>
  </si>
  <si>
    <t>19851116</t>
  </si>
  <si>
    <t>20200127</t>
  </si>
  <si>
    <t>GENSOU</t>
  </si>
  <si>
    <t>19550505</t>
  </si>
  <si>
    <t>LARQUIER</t>
  </si>
  <si>
    <t>19840516</t>
  </si>
  <si>
    <t>DEL PRADO</t>
  </si>
  <si>
    <t>19721031</t>
  </si>
  <si>
    <t>CHARVIT</t>
  </si>
  <si>
    <t>SEVILLA</t>
  </si>
  <si>
    <t>19461026</t>
  </si>
  <si>
    <t>20190821</t>
  </si>
  <si>
    <t>DELON</t>
  </si>
  <si>
    <t>19510308</t>
  </si>
  <si>
    <t>TASINATO</t>
  </si>
  <si>
    <t>19550324</t>
  </si>
  <si>
    <t>19520828</t>
  </si>
  <si>
    <t>19741211</t>
  </si>
  <si>
    <t>HAFFNER</t>
  </si>
  <si>
    <t>SOUVIGNET</t>
  </si>
  <si>
    <t>19531025</t>
  </si>
  <si>
    <t>LAPUGADE</t>
  </si>
  <si>
    <t>KAKIOU</t>
  </si>
  <si>
    <t>19571212</t>
  </si>
  <si>
    <t>OESTERLE</t>
  </si>
  <si>
    <t>19480220</t>
  </si>
  <si>
    <t>CHAILLARD</t>
  </si>
  <si>
    <t>20200103</t>
  </si>
  <si>
    <t>A.S.C.L.MONTREUX VIEUX</t>
  </si>
  <si>
    <t>ASCL</t>
  </si>
  <si>
    <t>ANNEHEIM</t>
  </si>
  <si>
    <t>SCHARFF</t>
  </si>
  <si>
    <t>SCHAFFHAUSER</t>
  </si>
  <si>
    <t>WENIGER</t>
  </si>
  <si>
    <t>19720424</t>
  </si>
  <si>
    <t>20000512</t>
  </si>
  <si>
    <t>ANNEHEIM STEIBLE</t>
  </si>
  <si>
    <t>20070116</t>
  </si>
  <si>
    <t>DE MASCAREL</t>
  </si>
  <si>
    <t>OLLIVIER</t>
  </si>
  <si>
    <t>19621012</t>
  </si>
  <si>
    <t>DAMBA</t>
  </si>
  <si>
    <t>JUVIAN</t>
  </si>
  <si>
    <t>19840115</t>
  </si>
  <si>
    <t>20200130</t>
  </si>
  <si>
    <t>HERVIER</t>
  </si>
  <si>
    <t>19840807</t>
  </si>
  <si>
    <t>DEMANGE</t>
  </si>
  <si>
    <t>19430105</t>
  </si>
  <si>
    <t>BAPTISTE GARCIA</t>
  </si>
  <si>
    <t>20081005</t>
  </si>
  <si>
    <t>20200117</t>
  </si>
  <si>
    <t>20031127</t>
  </si>
  <si>
    <t>MOUANDA</t>
  </si>
  <si>
    <t>20050903</t>
  </si>
  <si>
    <t>MARIE ANGE</t>
  </si>
  <si>
    <t>19750301</t>
  </si>
  <si>
    <t>BENALI-MEDJAHED</t>
  </si>
  <si>
    <t>BAKEKOLO-SAMBA</t>
  </si>
  <si>
    <t>SEKOU</t>
  </si>
  <si>
    <t>20041118</t>
  </si>
  <si>
    <t>20200203</t>
  </si>
  <si>
    <t>20020503</t>
  </si>
  <si>
    <t>DAVILLE</t>
  </si>
  <si>
    <t>19980503</t>
  </si>
  <si>
    <t>PALAGONIA</t>
  </si>
  <si>
    <t>19520227</t>
  </si>
  <si>
    <t>ALIBOU</t>
  </si>
  <si>
    <t>ZAMIL</t>
  </si>
  <si>
    <t>20000212</t>
  </si>
  <si>
    <t>PAULICAPE</t>
  </si>
  <si>
    <t>20051031</t>
  </si>
  <si>
    <t>ADOLIA</t>
  </si>
  <si>
    <t>19820912</t>
  </si>
  <si>
    <t>20050528</t>
  </si>
  <si>
    <t>MASCLEF</t>
  </si>
  <si>
    <t>CHIKI</t>
  </si>
  <si>
    <t>19800316</t>
  </si>
  <si>
    <t>BENRABAH</t>
  </si>
  <si>
    <t>HORIA</t>
  </si>
  <si>
    <t>BOTICHE</t>
  </si>
  <si>
    <t>NAHEL</t>
  </si>
  <si>
    <t>20051123</t>
  </si>
  <si>
    <t>19820603</t>
  </si>
  <si>
    <t>20191231</t>
  </si>
  <si>
    <t>19591018</t>
  </si>
  <si>
    <t>ASSOCIATION LOISIRS EVASION  COURPALAY</t>
  </si>
  <si>
    <t>ALE</t>
  </si>
  <si>
    <t>19690126</t>
  </si>
  <si>
    <t>LEGUENNEC</t>
  </si>
  <si>
    <t>BAEUMLIN</t>
  </si>
  <si>
    <t>19690727</t>
  </si>
  <si>
    <t>20100912</t>
  </si>
  <si>
    <t>20200113</t>
  </si>
  <si>
    <t>BALIDAS</t>
  </si>
  <si>
    <t>19550808</t>
  </si>
  <si>
    <t>19460227</t>
  </si>
  <si>
    <t>19580705</t>
  </si>
  <si>
    <t>COLIBERT</t>
  </si>
  <si>
    <t>19520210</t>
  </si>
  <si>
    <t>PIQUET</t>
  </si>
  <si>
    <t>19480612</t>
  </si>
  <si>
    <t>GROSSE</t>
  </si>
  <si>
    <t>19491128</t>
  </si>
  <si>
    <t>19390701</t>
  </si>
  <si>
    <t>19601115</t>
  </si>
  <si>
    <t>LEPREVOT</t>
  </si>
  <si>
    <t>19490504</t>
  </si>
  <si>
    <t>19580104</t>
  </si>
  <si>
    <t>BISCH</t>
  </si>
  <si>
    <t>AS LASSERRE PRADERE</t>
  </si>
  <si>
    <t>ASLP</t>
  </si>
  <si>
    <t>JAOUEN</t>
  </si>
  <si>
    <t>19670823</t>
  </si>
  <si>
    <t>19780917</t>
  </si>
  <si>
    <t>19890118</t>
  </si>
  <si>
    <t>VIE</t>
  </si>
  <si>
    <t>10691125</t>
  </si>
  <si>
    <t>20010810</t>
  </si>
  <si>
    <t>19770708</t>
  </si>
  <si>
    <t>20031002</t>
  </si>
  <si>
    <t>RIVES LANGE</t>
  </si>
  <si>
    <t>19560229</t>
  </si>
  <si>
    <t>BALSSA</t>
  </si>
  <si>
    <t>HERTZOG</t>
  </si>
  <si>
    <t>19530611</t>
  </si>
  <si>
    <t>GOMARIZ</t>
  </si>
  <si>
    <t>TISON/NORMAND</t>
  </si>
  <si>
    <t>19541018</t>
  </si>
  <si>
    <t>19691107</t>
  </si>
  <si>
    <t>HAIRY</t>
  </si>
  <si>
    <t>19660225</t>
  </si>
  <si>
    <t>GIUSTI</t>
  </si>
  <si>
    <t>19440307</t>
  </si>
  <si>
    <t>20200111</t>
  </si>
  <si>
    <t>CLUB OMNISPORTS CAMPILAIS</t>
  </si>
  <si>
    <t>COC</t>
  </si>
  <si>
    <t>SABATINI</t>
  </si>
  <si>
    <t>19650102</t>
  </si>
  <si>
    <t>SANTONI</t>
  </si>
  <si>
    <t>19470605</t>
  </si>
  <si>
    <t>19520514</t>
  </si>
  <si>
    <t>19560618</t>
  </si>
  <si>
    <t>19480528</t>
  </si>
  <si>
    <t>LOUISE-ANNE</t>
  </si>
  <si>
    <t>19460525</t>
  </si>
  <si>
    <t>19660531</t>
  </si>
  <si>
    <t>VALERIO</t>
  </si>
  <si>
    <t>LELIEVRE</t>
  </si>
  <si>
    <t>19511011</t>
  </si>
  <si>
    <t>NEBTI</t>
  </si>
  <si>
    <t>KEN</t>
  </si>
  <si>
    <t>20080816</t>
  </si>
  <si>
    <t>19520728</t>
  </si>
  <si>
    <t>ERNOULT</t>
  </si>
  <si>
    <t>19601013</t>
  </si>
  <si>
    <t>19480820</t>
  </si>
  <si>
    <t>LEGENTIL</t>
  </si>
  <si>
    <t>19570426</t>
  </si>
  <si>
    <t>19540719</t>
  </si>
  <si>
    <t>19560129</t>
  </si>
  <si>
    <t>HESNARD</t>
  </si>
  <si>
    <t>19541007</t>
  </si>
  <si>
    <t>DATIN</t>
  </si>
  <si>
    <t>19580419</t>
  </si>
  <si>
    <t>NAIMI</t>
  </si>
  <si>
    <t>20060530</t>
  </si>
  <si>
    <t>MAKOLO</t>
  </si>
  <si>
    <t>19880511</t>
  </si>
  <si>
    <t>MANSALLIER</t>
  </si>
  <si>
    <t>GRANGERAY</t>
  </si>
  <si>
    <t>19880213</t>
  </si>
  <si>
    <t>GALANTE</t>
  </si>
  <si>
    <t>19831223</t>
  </si>
  <si>
    <t>19780608</t>
  </si>
  <si>
    <t>19730313</t>
  </si>
  <si>
    <t>PODEVIN</t>
  </si>
  <si>
    <t>GINETTE</t>
  </si>
  <si>
    <t>19470422</t>
  </si>
  <si>
    <t>LOUVET</t>
  </si>
  <si>
    <t>19550220</t>
  </si>
  <si>
    <t>PROUVOT</t>
  </si>
  <si>
    <t>19750314</t>
  </si>
  <si>
    <t>051Fxxx</t>
  </si>
  <si>
    <t>UNION SPORTIVE DES CHEMINOTS DE REIMS</t>
  </si>
  <si>
    <t>CHA</t>
  </si>
  <si>
    <t>USCR</t>
  </si>
  <si>
    <t>FRAVAL</t>
  </si>
  <si>
    <t>KILKELLY</t>
  </si>
  <si>
    <t>DAIRE</t>
  </si>
  <si>
    <t>19860704</t>
  </si>
  <si>
    <t>19620129</t>
  </si>
  <si>
    <t>HEYDORFF</t>
  </si>
  <si>
    <t>19610322</t>
  </si>
  <si>
    <t>LOTFY</t>
  </si>
  <si>
    <t>20110311</t>
  </si>
  <si>
    <t>ROZENN</t>
  </si>
  <si>
    <t>LE MAGUER</t>
  </si>
  <si>
    <t>19800806</t>
  </si>
  <si>
    <t>19580422</t>
  </si>
  <si>
    <t>BOUGAULT</t>
  </si>
  <si>
    <t>19571121</t>
  </si>
  <si>
    <t>POGGIO</t>
  </si>
  <si>
    <t>19780603</t>
  </si>
  <si>
    <t>19561020</t>
  </si>
  <si>
    <t>19470223</t>
  </si>
  <si>
    <t>QUERAN</t>
  </si>
  <si>
    <t>19660601</t>
  </si>
  <si>
    <t>GODINGEN</t>
  </si>
  <si>
    <t>19530214</t>
  </si>
  <si>
    <t>VIVILLE</t>
  </si>
  <si>
    <t>19490130</t>
  </si>
  <si>
    <t>19581213</t>
  </si>
  <si>
    <t>PIERRE-NOEL</t>
  </si>
  <si>
    <t>19581014</t>
  </si>
  <si>
    <t>FERET GOUPIL</t>
  </si>
  <si>
    <t>MARIE-JEANNE</t>
  </si>
  <si>
    <t>19550715</t>
  </si>
  <si>
    <t>LORTET</t>
  </si>
  <si>
    <t>19821105</t>
  </si>
  <si>
    <t>LES MORLAAPIEDS COURSE</t>
  </si>
  <si>
    <t>LM</t>
  </si>
  <si>
    <t>LARROUTUROU</t>
  </si>
  <si>
    <t>19840708</t>
  </si>
  <si>
    <t>20200108</t>
  </si>
  <si>
    <t>JOUANNARD</t>
  </si>
  <si>
    <t>VIEIRA</t>
  </si>
  <si>
    <t>19660509</t>
  </si>
  <si>
    <t>TEMPERE</t>
  </si>
  <si>
    <t>19700905</t>
  </si>
  <si>
    <t>GAGNARDEAU</t>
  </si>
  <si>
    <t>19711005</t>
  </si>
  <si>
    <t>MONNOT</t>
  </si>
  <si>
    <t>19760118</t>
  </si>
  <si>
    <t>VENASSON</t>
  </si>
  <si>
    <t>19930623</t>
  </si>
  <si>
    <t>REGNAULT</t>
  </si>
  <si>
    <t>19930910</t>
  </si>
  <si>
    <t>BRIAIS</t>
  </si>
  <si>
    <t>19740517</t>
  </si>
  <si>
    <t>20200109</t>
  </si>
  <si>
    <t>PROMO SPORTS LOISIRS FSGT</t>
  </si>
  <si>
    <t>PSL FSGT</t>
  </si>
  <si>
    <t>19750317</t>
  </si>
  <si>
    <t>CSE THALES ALENIA SPACE - AVIA GLISS</t>
  </si>
  <si>
    <t>AVIAGLISSE</t>
  </si>
  <si>
    <t>DESBOIS</t>
  </si>
  <si>
    <t>LOPEZ NEGRO</t>
  </si>
  <si>
    <t>19921108</t>
  </si>
  <si>
    <t>GIROD-ROUX</t>
  </si>
  <si>
    <t>20041122</t>
  </si>
  <si>
    <t>PORTILLA</t>
  </si>
  <si>
    <t>19910430</t>
  </si>
  <si>
    <t>ATTANASIO</t>
  </si>
  <si>
    <t>BARTH</t>
  </si>
  <si>
    <t>19920501</t>
  </si>
  <si>
    <t>GILL</t>
  </si>
  <si>
    <t>STUART</t>
  </si>
  <si>
    <t>19920619</t>
  </si>
  <si>
    <t>19570606</t>
  </si>
  <si>
    <t>LE BRUN</t>
  </si>
  <si>
    <t>YVES-ARMEL</t>
  </si>
  <si>
    <t>19781001</t>
  </si>
  <si>
    <t>COLSON</t>
  </si>
  <si>
    <t>19691110</t>
  </si>
  <si>
    <t>20191223</t>
  </si>
  <si>
    <t>ASSOCIATION RAID DU MERCANTOUR</t>
  </si>
  <si>
    <t>AS RAID</t>
  </si>
  <si>
    <t>19720714</t>
  </si>
  <si>
    <t>19571005</t>
  </si>
  <si>
    <t>LAHMER</t>
  </si>
  <si>
    <t>FOUZIA</t>
  </si>
  <si>
    <t>19571120</t>
  </si>
  <si>
    <t>LIBERATO</t>
  </si>
  <si>
    <t>19740607</t>
  </si>
  <si>
    <t>LES FOULEES DE L'OLIVIER</t>
  </si>
  <si>
    <t>LFO</t>
  </si>
  <si>
    <t>VASNIER</t>
  </si>
  <si>
    <t>19550106</t>
  </si>
  <si>
    <t>CARITAN</t>
  </si>
  <si>
    <t>RACCA</t>
  </si>
  <si>
    <t>19720418</t>
  </si>
  <si>
    <t>BIANCO</t>
  </si>
  <si>
    <t>19750517</t>
  </si>
  <si>
    <t>VEDACHELLAM</t>
  </si>
  <si>
    <t>PARSOORAMEN</t>
  </si>
  <si>
    <t>DJEBALI</t>
  </si>
  <si>
    <t>ABDELKADER</t>
  </si>
  <si>
    <t>20200128</t>
  </si>
  <si>
    <t>19660415</t>
  </si>
  <si>
    <t>ZINI</t>
  </si>
  <si>
    <t>19750703</t>
  </si>
  <si>
    <t>PAPOT</t>
  </si>
  <si>
    <t>BERMOND</t>
  </si>
  <si>
    <t>19750310</t>
  </si>
  <si>
    <t>NALIN</t>
  </si>
  <si>
    <t>20190830</t>
  </si>
  <si>
    <t>LA FOULEE PORT DE BOUCAINE</t>
  </si>
  <si>
    <t>LFPDB</t>
  </si>
  <si>
    <t>RECOUVREUR</t>
  </si>
  <si>
    <t>19560331</t>
  </si>
  <si>
    <t>NASKOS</t>
  </si>
  <si>
    <t>19770422</t>
  </si>
  <si>
    <t>MALAGOLI</t>
  </si>
  <si>
    <t>19540721</t>
  </si>
  <si>
    <t>20190829</t>
  </si>
  <si>
    <t>CASTELLISI</t>
  </si>
  <si>
    <t>19480216</t>
  </si>
  <si>
    <t>SOMANO</t>
  </si>
  <si>
    <t>19950207</t>
  </si>
  <si>
    <t>19700114</t>
  </si>
  <si>
    <t>CANEVA</t>
  </si>
  <si>
    <t>19560208</t>
  </si>
  <si>
    <t>19680228</t>
  </si>
  <si>
    <t>DERMOUN</t>
  </si>
  <si>
    <t>AMIROUCHE</t>
  </si>
  <si>
    <t>19630424</t>
  </si>
  <si>
    <t>MAUREL</t>
  </si>
  <si>
    <t>19601012</t>
  </si>
  <si>
    <t>FAYOLLE</t>
  </si>
  <si>
    <t>MAZAKIAN</t>
  </si>
  <si>
    <t>19501101</t>
  </si>
  <si>
    <t>19500218</t>
  </si>
  <si>
    <t>GILLY</t>
  </si>
  <si>
    <t>KHOUMA</t>
  </si>
  <si>
    <t>PINTO DE BARROS</t>
  </si>
  <si>
    <t>VITORINO</t>
  </si>
  <si>
    <t>19580906</t>
  </si>
  <si>
    <t>19560218</t>
  </si>
  <si>
    <t>TRINCA</t>
  </si>
  <si>
    <t>MEROUANE</t>
  </si>
  <si>
    <t>19940429</t>
  </si>
  <si>
    <t>LOUCIF</t>
  </si>
  <si>
    <t>19690317</t>
  </si>
  <si>
    <t>TOUACHE</t>
  </si>
  <si>
    <t>TYPHANIE</t>
  </si>
  <si>
    <t>19910324</t>
  </si>
  <si>
    <t>19601028</t>
  </si>
  <si>
    <t>LAMBOT</t>
  </si>
  <si>
    <t>19820101</t>
  </si>
  <si>
    <t>20190826</t>
  </si>
  <si>
    <t>REAL PADAMI</t>
  </si>
  <si>
    <t>RP</t>
  </si>
  <si>
    <t>19470827</t>
  </si>
  <si>
    <t>ASSOCIATION MASSILIA MARATHON</t>
  </si>
  <si>
    <t>AMM</t>
  </si>
  <si>
    <t>19640610</t>
  </si>
  <si>
    <t>JAVEGNY</t>
  </si>
  <si>
    <t>JEAN-DAVID</t>
  </si>
  <si>
    <t>ALLEMAND</t>
  </si>
  <si>
    <t>19630714</t>
  </si>
  <si>
    <t>TOSOLINI</t>
  </si>
  <si>
    <t>19691117</t>
  </si>
  <si>
    <t>19740504</t>
  </si>
  <si>
    <t>20200129</t>
  </si>
  <si>
    <t>RICCOBONO</t>
  </si>
  <si>
    <t>19810224</t>
  </si>
  <si>
    <t>CERRATO</t>
  </si>
  <si>
    <t>19780607</t>
  </si>
  <si>
    <t>REALTOR</t>
  </si>
  <si>
    <t>PLATA</t>
  </si>
  <si>
    <t>19790428</t>
  </si>
  <si>
    <t>19630607</t>
  </si>
  <si>
    <t>KOKORINA</t>
  </si>
  <si>
    <t>YANA</t>
  </si>
  <si>
    <t>19680420</t>
  </si>
  <si>
    <t>VESTRI</t>
  </si>
  <si>
    <t>19671011</t>
  </si>
  <si>
    <t>SORANO</t>
  </si>
  <si>
    <t>19630929</t>
  </si>
  <si>
    <t>SOUILHAC</t>
  </si>
  <si>
    <t>JOURNET</t>
  </si>
  <si>
    <t>19770128</t>
  </si>
  <si>
    <t>SIMEONE</t>
  </si>
  <si>
    <t>19670620</t>
  </si>
  <si>
    <t>DAVIDIAN</t>
  </si>
  <si>
    <t>19790114</t>
  </si>
  <si>
    <t>ROMERO</t>
  </si>
  <si>
    <t>LAMETRIE</t>
  </si>
  <si>
    <t>19701011</t>
  </si>
  <si>
    <t>BELMONTE</t>
  </si>
  <si>
    <t>AS AP HOPITAUX DE MARSEILLE</t>
  </si>
  <si>
    <t>ASAPHM</t>
  </si>
  <si>
    <t>FORESTIERI</t>
  </si>
  <si>
    <t>19581125</t>
  </si>
  <si>
    <t>ANNICET</t>
  </si>
  <si>
    <t>19730507</t>
  </si>
  <si>
    <t>SIBILLE</t>
  </si>
  <si>
    <t>19621009</t>
  </si>
  <si>
    <t>TSIMARATOS</t>
  </si>
  <si>
    <t>19641120</t>
  </si>
  <si>
    <t>BOUIX</t>
  </si>
  <si>
    <t>19580120</t>
  </si>
  <si>
    <t>GARAIX</t>
  </si>
  <si>
    <t>FLORENTINE</t>
  </si>
  <si>
    <t>19780220</t>
  </si>
  <si>
    <t>FLORIO</t>
  </si>
  <si>
    <t>19940724</t>
  </si>
  <si>
    <t>MINVIELLE</t>
  </si>
  <si>
    <t>19570220</t>
  </si>
  <si>
    <t>CHAIX</t>
  </si>
  <si>
    <t>COUVE</t>
  </si>
  <si>
    <t>19490927</t>
  </si>
  <si>
    <t>AMBRASSI</t>
  </si>
  <si>
    <t>19870502</t>
  </si>
  <si>
    <t>HENRIQUES</t>
  </si>
  <si>
    <t>MENOT</t>
  </si>
  <si>
    <t>19660523</t>
  </si>
  <si>
    <t>MESSORI</t>
  </si>
  <si>
    <t>19500604</t>
  </si>
  <si>
    <t>NAVARRETTE</t>
  </si>
  <si>
    <t>FAUCI</t>
  </si>
  <si>
    <t>19640314</t>
  </si>
  <si>
    <t>LAMOURI</t>
  </si>
  <si>
    <t>AZEDINE</t>
  </si>
  <si>
    <t>SOLER</t>
  </si>
  <si>
    <t>19351114</t>
  </si>
  <si>
    <t>SERRES</t>
  </si>
  <si>
    <t>19420915</t>
  </si>
  <si>
    <t>19420801</t>
  </si>
  <si>
    <t>19930906</t>
  </si>
  <si>
    <t>CIMADORE</t>
  </si>
  <si>
    <t>19740415</t>
  </si>
  <si>
    <t>SIMONIN</t>
  </si>
  <si>
    <t>19930420</t>
  </si>
  <si>
    <t>BELTRAMO</t>
  </si>
  <si>
    <t>19711014</t>
  </si>
  <si>
    <t>DE OLIVERA</t>
  </si>
  <si>
    <t>REGINA</t>
  </si>
  <si>
    <t>QUERE</t>
  </si>
  <si>
    <t>19840609</t>
  </si>
  <si>
    <t>CHAPELIN</t>
  </si>
  <si>
    <t>19650714</t>
  </si>
  <si>
    <t>ROCA</t>
  </si>
  <si>
    <t>19710113</t>
  </si>
  <si>
    <t>SEMONNAY</t>
  </si>
  <si>
    <t>CORVEC</t>
  </si>
  <si>
    <t>MARTIN-LAMELLET</t>
  </si>
  <si>
    <t>19701228</t>
  </si>
  <si>
    <t>MONTARELLO</t>
  </si>
  <si>
    <t>19590102</t>
  </si>
  <si>
    <t>19670826</t>
  </si>
  <si>
    <t>RUSSICA</t>
  </si>
  <si>
    <t>VITO</t>
  </si>
  <si>
    <t>19650612</t>
  </si>
  <si>
    <t>19750604</t>
  </si>
  <si>
    <t>KRASOWSKI</t>
  </si>
  <si>
    <t>19770917</t>
  </si>
  <si>
    <t>CHABAUD</t>
  </si>
  <si>
    <t>19980529</t>
  </si>
  <si>
    <t>MARROT</t>
  </si>
  <si>
    <t>19710713</t>
  </si>
  <si>
    <t>MAZZELLA</t>
  </si>
  <si>
    <t>19731003</t>
  </si>
  <si>
    <t>19850922</t>
  </si>
  <si>
    <t>BENGUIGUI</t>
  </si>
  <si>
    <t>19691207</t>
  </si>
  <si>
    <t>BENHAMAMOUCH</t>
  </si>
  <si>
    <t>SEAN</t>
  </si>
  <si>
    <t>19980303</t>
  </si>
  <si>
    <t>TIRAN</t>
  </si>
  <si>
    <t>19710629</t>
  </si>
  <si>
    <t>HUMBLOT</t>
  </si>
  <si>
    <t>19810922</t>
  </si>
  <si>
    <t>PAMMACHIUS</t>
  </si>
  <si>
    <t>19760524</t>
  </si>
  <si>
    <t>19861201</t>
  </si>
  <si>
    <t>19801025</t>
  </si>
  <si>
    <t>20200121</t>
  </si>
  <si>
    <t>ASSOCIATION SPORTIVE CE CMA CGM</t>
  </si>
  <si>
    <t>AS CECMACGM</t>
  </si>
  <si>
    <t>GARABEDIAN</t>
  </si>
  <si>
    <t>DIDO</t>
  </si>
  <si>
    <t>19670419</t>
  </si>
  <si>
    <t>MALEJAC</t>
  </si>
  <si>
    <t>19600705</t>
  </si>
  <si>
    <t>COCHEME</t>
  </si>
  <si>
    <t>19820424</t>
  </si>
  <si>
    <t>VIOU</t>
  </si>
  <si>
    <t>19540807</t>
  </si>
  <si>
    <t>PALMA</t>
  </si>
  <si>
    <t>19821113</t>
  </si>
  <si>
    <t>SAURINA</t>
  </si>
  <si>
    <t>19561217</t>
  </si>
  <si>
    <t>19940803</t>
  </si>
  <si>
    <t>TRON LOZAI</t>
  </si>
  <si>
    <t>BRUNETAUD</t>
  </si>
  <si>
    <t>19881216</t>
  </si>
  <si>
    <t>DURST</t>
  </si>
  <si>
    <t>19730220</t>
  </si>
  <si>
    <t>MANIGLIO</t>
  </si>
  <si>
    <t>TURK</t>
  </si>
  <si>
    <t>GEORGE</t>
  </si>
  <si>
    <t>19890115</t>
  </si>
  <si>
    <t>NGUYEN-PHUNG</t>
  </si>
  <si>
    <t>19700822</t>
  </si>
  <si>
    <t>DONNET</t>
  </si>
  <si>
    <t>19880428</t>
  </si>
  <si>
    <t>CHEMLAL</t>
  </si>
  <si>
    <t>AMARE</t>
  </si>
  <si>
    <t>19760404</t>
  </si>
  <si>
    <t>VITIELLO</t>
  </si>
  <si>
    <t>RACHELLE</t>
  </si>
  <si>
    <t>20150806</t>
  </si>
  <si>
    <t>TOURRET</t>
  </si>
  <si>
    <t>19951226</t>
  </si>
  <si>
    <t>KRIEF</t>
  </si>
  <si>
    <t>IMMORDINO</t>
  </si>
  <si>
    <t>19660606</t>
  </si>
  <si>
    <t>EL JAZIRI</t>
  </si>
  <si>
    <t>19720925</t>
  </si>
  <si>
    <t>DE FALCO</t>
  </si>
  <si>
    <t>19450403</t>
  </si>
  <si>
    <t>ELAN LAMBESCAIN</t>
  </si>
  <si>
    <t>EL</t>
  </si>
  <si>
    <t>SUART</t>
  </si>
  <si>
    <t>19740530</t>
  </si>
  <si>
    <t>DELLOYE</t>
  </si>
  <si>
    <t>19710514</t>
  </si>
  <si>
    <t>SAUX</t>
  </si>
  <si>
    <t>19710408</t>
  </si>
  <si>
    <t>MAYER</t>
  </si>
  <si>
    <t>19620819</t>
  </si>
  <si>
    <t>FERDINAND</t>
  </si>
  <si>
    <t>19770519</t>
  </si>
  <si>
    <t>MARIE CATHERINE</t>
  </si>
  <si>
    <t>19600204</t>
  </si>
  <si>
    <t>20190827</t>
  </si>
  <si>
    <t>FAVEREAU</t>
  </si>
  <si>
    <t>19620128</t>
  </si>
  <si>
    <t>BALAVOINE</t>
  </si>
  <si>
    <t>19650508</t>
  </si>
  <si>
    <t>19580815</t>
  </si>
  <si>
    <t>19691128</t>
  </si>
  <si>
    <t>BIERREN</t>
  </si>
  <si>
    <t>19660206</t>
  </si>
  <si>
    <t>19641017</t>
  </si>
  <si>
    <t>19520916</t>
  </si>
  <si>
    <t>VALLI</t>
  </si>
  <si>
    <t>19660927</t>
  </si>
  <si>
    <t>PASTOR</t>
  </si>
  <si>
    <t>19750731</t>
  </si>
  <si>
    <t>ZONCA</t>
  </si>
  <si>
    <t>19651011</t>
  </si>
  <si>
    <t>19490805</t>
  </si>
  <si>
    <t>ATTALI</t>
  </si>
  <si>
    <t>19640809</t>
  </si>
  <si>
    <t>PASQUAL</t>
  </si>
  <si>
    <t>V</t>
  </si>
  <si>
    <t>19810414</t>
  </si>
  <si>
    <t>DUBLE</t>
  </si>
  <si>
    <t>19680205</t>
  </si>
  <si>
    <t>RUBI</t>
  </si>
  <si>
    <t>19700213</t>
  </si>
  <si>
    <t>DIDRY</t>
  </si>
  <si>
    <t>19560814</t>
  </si>
  <si>
    <t>AUTRIC</t>
  </si>
  <si>
    <t>19720415</t>
  </si>
  <si>
    <t>GRAU</t>
  </si>
  <si>
    <t>19720829</t>
  </si>
  <si>
    <t>19500310</t>
  </si>
  <si>
    <t>GARCIA PENHOAT</t>
  </si>
  <si>
    <t>19771129</t>
  </si>
  <si>
    <t>CALMEIL</t>
  </si>
  <si>
    <t>19661213</t>
  </si>
  <si>
    <t>CADEAU</t>
  </si>
  <si>
    <t>19800413</t>
  </si>
  <si>
    <t>ESCORIHUELA</t>
  </si>
  <si>
    <t>19670725</t>
  </si>
  <si>
    <t>PORTES</t>
  </si>
  <si>
    <t>19980521</t>
  </si>
  <si>
    <t>19670424</t>
  </si>
  <si>
    <t>19901001</t>
  </si>
  <si>
    <t>BOUVET</t>
  </si>
  <si>
    <t>19761027</t>
  </si>
  <si>
    <t>PICOSSON</t>
  </si>
  <si>
    <t>GIRARD DE L'ANGLADE</t>
  </si>
  <si>
    <t>19780223</t>
  </si>
  <si>
    <t>DE BORTOLI</t>
  </si>
  <si>
    <t>19680322</t>
  </si>
  <si>
    <t>VICARI</t>
  </si>
  <si>
    <t>19661006</t>
  </si>
  <si>
    <t>CABANE</t>
  </si>
  <si>
    <t>19381026</t>
  </si>
  <si>
    <t>BERREWAERTS</t>
  </si>
  <si>
    <t>19541123</t>
  </si>
  <si>
    <t>TRAIL CLUB DE PROVENCE</t>
  </si>
  <si>
    <t>TCP</t>
  </si>
  <si>
    <t>BRAJE</t>
  </si>
  <si>
    <t>19861111</t>
  </si>
  <si>
    <t>RIZZARELLO</t>
  </si>
  <si>
    <t>19830108</t>
  </si>
  <si>
    <t>IBGUI</t>
  </si>
  <si>
    <t>SORINI</t>
  </si>
  <si>
    <t>VIDEAU</t>
  </si>
  <si>
    <t>19720128</t>
  </si>
  <si>
    <t>MOULEFIDA</t>
  </si>
  <si>
    <t>19801216</t>
  </si>
  <si>
    <t>BOTTARO</t>
  </si>
  <si>
    <t>19701113</t>
  </si>
  <si>
    <t>GOURET</t>
  </si>
  <si>
    <t>SOPHIA</t>
  </si>
  <si>
    <t>19840730</t>
  </si>
  <si>
    <t>022Fxxx</t>
  </si>
  <si>
    <t>ASPTT SAINT BRIEUC</t>
  </si>
  <si>
    <t>ASPTT SB</t>
  </si>
  <si>
    <t>HAUTIERE</t>
  </si>
  <si>
    <t>AS LE JOINT FRANCAIS HUTCHINSON</t>
  </si>
  <si>
    <t>ASLJF</t>
  </si>
  <si>
    <t>19760319</t>
  </si>
  <si>
    <t>20191227</t>
  </si>
  <si>
    <t>TEAM BROONS MULTISPORTS</t>
  </si>
  <si>
    <t>TBM</t>
  </si>
  <si>
    <t>GAGNET</t>
  </si>
  <si>
    <t>19750423</t>
  </si>
  <si>
    <t>LANGLAIS</t>
  </si>
  <si>
    <t>19580828</t>
  </si>
  <si>
    <t>LECARDONNEL</t>
  </si>
  <si>
    <t>19631202</t>
  </si>
  <si>
    <t>VICENTE</t>
  </si>
  <si>
    <t>19781016</t>
  </si>
  <si>
    <t>026Fxxx</t>
  </si>
  <si>
    <t>CYCLO SPORTIFS LA VOULTE</t>
  </si>
  <si>
    <t>LVCS</t>
  </si>
  <si>
    <t>DUGRAVOT</t>
  </si>
  <si>
    <t>PELLERANO</t>
  </si>
  <si>
    <t>19700611</t>
  </si>
  <si>
    <t>MAUPOME</t>
  </si>
  <si>
    <t>19520404</t>
  </si>
  <si>
    <t>19450510</t>
  </si>
  <si>
    <t>LETANG</t>
  </si>
  <si>
    <t>19540918</t>
  </si>
  <si>
    <t>DU CREST</t>
  </si>
  <si>
    <t>19521205</t>
  </si>
  <si>
    <t>19580130</t>
  </si>
  <si>
    <t>BLANCHOU</t>
  </si>
  <si>
    <t>ROLLAT</t>
  </si>
  <si>
    <t>MARIE CECILE</t>
  </si>
  <si>
    <t>19741208</t>
  </si>
  <si>
    <t>MANDEREAU</t>
  </si>
  <si>
    <t>19540521</t>
  </si>
  <si>
    <t>20200123</t>
  </si>
  <si>
    <t>19751218</t>
  </si>
  <si>
    <t>LA PALM</t>
  </si>
  <si>
    <t>LARRIAU</t>
  </si>
  <si>
    <t>19631029</t>
  </si>
  <si>
    <t>JUIN</t>
  </si>
  <si>
    <t>SILVANO</t>
  </si>
  <si>
    <t>19771223</t>
  </si>
  <si>
    <t>GSEGNER</t>
  </si>
  <si>
    <t>19851008</t>
  </si>
  <si>
    <t>PINGUET</t>
  </si>
  <si>
    <t>19730514</t>
  </si>
  <si>
    <t>DUCASSE</t>
  </si>
  <si>
    <t>19821120</t>
  </si>
  <si>
    <t>19940817</t>
  </si>
  <si>
    <t>URBAIN</t>
  </si>
  <si>
    <t>044Fxxx</t>
  </si>
  <si>
    <t>AILES SPORTIVES BOUGUENAIS REZE</t>
  </si>
  <si>
    <t>ASBR</t>
  </si>
  <si>
    <t>BONFILS</t>
  </si>
  <si>
    <t>19530816</t>
  </si>
  <si>
    <t>BARRETEAU</t>
  </si>
  <si>
    <t>GOASGUEN</t>
  </si>
  <si>
    <t>ENEA</t>
  </si>
  <si>
    <t>POIRIER</t>
  </si>
  <si>
    <t>AKIO</t>
  </si>
  <si>
    <t>GOUVERNEUR</t>
  </si>
  <si>
    <t>CYCLISME BRAGARD 52</t>
  </si>
  <si>
    <t>CB 52</t>
  </si>
  <si>
    <t>ODDON</t>
  </si>
  <si>
    <t>C</t>
  </si>
  <si>
    <t>19750826</t>
  </si>
  <si>
    <t>TIERS</t>
  </si>
  <si>
    <t>19650907</t>
  </si>
  <si>
    <t>AMBROISE</t>
  </si>
  <si>
    <t>19741219</t>
  </si>
  <si>
    <t>19850903</t>
  </si>
  <si>
    <t>BERTAUX</t>
  </si>
  <si>
    <t>ESTINGOY</t>
  </si>
  <si>
    <t>19681215</t>
  </si>
  <si>
    <t>TOUROFF</t>
  </si>
  <si>
    <t>19681102</t>
  </si>
  <si>
    <t>POIROT</t>
  </si>
  <si>
    <t>19940203</t>
  </si>
  <si>
    <t>DINGEON</t>
  </si>
  <si>
    <t>19700711</t>
  </si>
  <si>
    <t>BAUDOIN</t>
  </si>
  <si>
    <t>19430828</t>
  </si>
  <si>
    <t>20190828</t>
  </si>
  <si>
    <t>COPPIN</t>
  </si>
  <si>
    <t>19660825</t>
  </si>
  <si>
    <t>FONTANILLES</t>
  </si>
  <si>
    <t>PAULETTE</t>
  </si>
  <si>
    <t>19490214</t>
  </si>
  <si>
    <t>COURAGEUX</t>
  </si>
  <si>
    <t>19660611</t>
  </si>
  <si>
    <t>JEAN ALIX</t>
  </si>
  <si>
    <t>19731212</t>
  </si>
  <si>
    <t>GANTOIS</t>
  </si>
  <si>
    <t>19540405</t>
  </si>
  <si>
    <t>19720105</t>
  </si>
  <si>
    <t>19670119</t>
  </si>
  <si>
    <t>PARDON</t>
  </si>
  <si>
    <t>19681216</t>
  </si>
  <si>
    <t>VILLENEUVE</t>
  </si>
  <si>
    <t>19851209</t>
  </si>
  <si>
    <t>GRAPINET</t>
  </si>
  <si>
    <t>19510505</t>
  </si>
  <si>
    <t>GILLIET</t>
  </si>
  <si>
    <t>20010602</t>
  </si>
  <si>
    <t>PLATEL</t>
  </si>
  <si>
    <t>19620505</t>
  </si>
  <si>
    <t>GOULAY</t>
  </si>
  <si>
    <t>20030714</t>
  </si>
  <si>
    <t>SURIEU</t>
  </si>
  <si>
    <t>20090522</t>
  </si>
  <si>
    <t>DESVOY</t>
  </si>
  <si>
    <t>19760417</t>
  </si>
  <si>
    <t>ZEIMER</t>
  </si>
  <si>
    <t>19701003</t>
  </si>
  <si>
    <t>19791119</t>
  </si>
  <si>
    <t>GOETTELMANN</t>
  </si>
  <si>
    <t>19500304</t>
  </si>
  <si>
    <t>19490630</t>
  </si>
  <si>
    <t>BOURDIER</t>
  </si>
  <si>
    <t>19480607</t>
  </si>
  <si>
    <t>19500907</t>
  </si>
  <si>
    <t>19641022</t>
  </si>
  <si>
    <t>19750322</t>
  </si>
  <si>
    <t>GHEYSEN</t>
  </si>
  <si>
    <t>19870830</t>
  </si>
  <si>
    <t>JEAN MAURICE</t>
  </si>
  <si>
    <t>19560812</t>
  </si>
  <si>
    <t>19650506</t>
  </si>
  <si>
    <t>19420415</t>
  </si>
  <si>
    <t>19830505</t>
  </si>
  <si>
    <t>19890318</t>
  </si>
  <si>
    <t>19471101</t>
  </si>
  <si>
    <t>19731206</t>
  </si>
  <si>
    <t>ROSE MAY</t>
  </si>
  <si>
    <t>ROELANDT</t>
  </si>
  <si>
    <t>19540117</t>
  </si>
  <si>
    <t>19931112</t>
  </si>
  <si>
    <t>MEERSSEMAN</t>
  </si>
  <si>
    <t>ROSAIRE</t>
  </si>
  <si>
    <t>CAPILLIEZ</t>
  </si>
  <si>
    <t>DELAHAIE</t>
  </si>
  <si>
    <t>STORM</t>
  </si>
  <si>
    <t>REBECCA</t>
  </si>
  <si>
    <t>CLET</t>
  </si>
  <si>
    <t>DERNIAME</t>
  </si>
  <si>
    <t>19560606</t>
  </si>
  <si>
    <t>MORTIER</t>
  </si>
  <si>
    <t>19551029</t>
  </si>
  <si>
    <t>ACX</t>
  </si>
  <si>
    <t>19710313</t>
  </si>
  <si>
    <t>20060907</t>
  </si>
  <si>
    <t>LEMATTRE</t>
  </si>
  <si>
    <t>19700104</t>
  </si>
  <si>
    <t>MOUCHEL</t>
  </si>
  <si>
    <t>19630131</t>
  </si>
  <si>
    <t>VERMEULEN</t>
  </si>
  <si>
    <t>19880809</t>
  </si>
  <si>
    <t>DELANGHE</t>
  </si>
  <si>
    <t>FEBURIER</t>
  </si>
  <si>
    <t>20000825</t>
  </si>
  <si>
    <t>BIZE</t>
  </si>
  <si>
    <t>LAURETTE</t>
  </si>
  <si>
    <t>HELBECQUE</t>
  </si>
  <si>
    <t>19750920</t>
  </si>
  <si>
    <t>BENKHEDDA</t>
  </si>
  <si>
    <t>BERLAN</t>
  </si>
  <si>
    <t>20021021</t>
  </si>
  <si>
    <t>CLUB CYCLISTE MANQUEVILLE LILLERS</t>
  </si>
  <si>
    <t>CCML</t>
  </si>
  <si>
    <t>ABADIE</t>
  </si>
  <si>
    <t>ENECO</t>
  </si>
  <si>
    <t>19830323</t>
  </si>
  <si>
    <t>LARTIGUE</t>
  </si>
  <si>
    <t>19720626</t>
  </si>
  <si>
    <t>DUBLINEAU</t>
  </si>
  <si>
    <t>LEFORT</t>
  </si>
  <si>
    <t>19801006</t>
  </si>
  <si>
    <t>19540204</t>
  </si>
  <si>
    <t>19550415</t>
  </si>
  <si>
    <t>19490912</t>
  </si>
  <si>
    <t>19480519</t>
  </si>
  <si>
    <t>19570418</t>
  </si>
  <si>
    <t>19521006</t>
  </si>
  <si>
    <t>19570311</t>
  </si>
  <si>
    <t>19520413</t>
  </si>
  <si>
    <t>19650210</t>
  </si>
  <si>
    <t>19650705</t>
  </si>
  <si>
    <t>19631219</t>
  </si>
  <si>
    <t>19460810</t>
  </si>
  <si>
    <t>19590301</t>
  </si>
  <si>
    <t>19540214</t>
  </si>
  <si>
    <t>19511111</t>
  </si>
  <si>
    <t>19860325</t>
  </si>
  <si>
    <t>19831127</t>
  </si>
  <si>
    <t>19540417</t>
  </si>
  <si>
    <t>19660507</t>
  </si>
  <si>
    <t>19581107</t>
  </si>
  <si>
    <t>19810723</t>
  </si>
  <si>
    <t>19710303</t>
  </si>
  <si>
    <t>19691119</t>
  </si>
  <si>
    <t>19580822</t>
  </si>
  <si>
    <t>19830804</t>
  </si>
  <si>
    <t>19580814</t>
  </si>
  <si>
    <t>19570706</t>
  </si>
  <si>
    <t>19861028</t>
  </si>
  <si>
    <t>19601228</t>
  </si>
  <si>
    <t>19581031</t>
  </si>
  <si>
    <t>19760209</t>
  </si>
  <si>
    <t>19910927</t>
  </si>
  <si>
    <t>19761206</t>
  </si>
  <si>
    <t>19771107</t>
  </si>
  <si>
    <t>19850106</t>
  </si>
  <si>
    <t>19770527</t>
  </si>
  <si>
    <t>19860623</t>
  </si>
  <si>
    <t>19880105</t>
  </si>
  <si>
    <t>19890925</t>
  </si>
  <si>
    <t>19790504</t>
  </si>
  <si>
    <t>19600614</t>
  </si>
  <si>
    <t>19881012</t>
  </si>
  <si>
    <t>19910503</t>
  </si>
  <si>
    <t>SALMON</t>
  </si>
  <si>
    <t>SAMUELE</t>
  </si>
  <si>
    <t>19710821</t>
  </si>
  <si>
    <t>SAINT VULBAS VELO SPORT</t>
  </si>
  <si>
    <t>SVVS</t>
  </si>
  <si>
    <t>RIGON</t>
  </si>
  <si>
    <t>19881209</t>
  </si>
  <si>
    <t>BONNY</t>
  </si>
  <si>
    <t>19641212</t>
  </si>
  <si>
    <t>19630618</t>
  </si>
  <si>
    <t>BOEUF</t>
  </si>
  <si>
    <t>19591008</t>
  </si>
  <si>
    <t>OSOWSKI</t>
  </si>
  <si>
    <t>19730619</t>
  </si>
  <si>
    <t>BIESUZ</t>
  </si>
  <si>
    <t>19601104</t>
  </si>
  <si>
    <t>ALLAMANCHE</t>
  </si>
  <si>
    <t>19490101</t>
  </si>
  <si>
    <t>19721218</t>
  </si>
  <si>
    <t>19761106</t>
  </si>
  <si>
    <t>19770713</t>
  </si>
  <si>
    <t>PLISSONNIER</t>
  </si>
  <si>
    <t>GAILLAT</t>
  </si>
  <si>
    <t>19900114</t>
  </si>
  <si>
    <t>CLOZEL</t>
  </si>
  <si>
    <t>19690318</t>
  </si>
  <si>
    <t>ANTUNES</t>
  </si>
  <si>
    <t>19640117</t>
  </si>
  <si>
    <t>DESORGERIS</t>
  </si>
  <si>
    <t>19641112</t>
  </si>
  <si>
    <t>PEGON</t>
  </si>
  <si>
    <t>071Fxxx</t>
  </si>
  <si>
    <t>ETOILE CYCLISTE FLACEENNE MACON</t>
  </si>
  <si>
    <t>ECFM</t>
  </si>
  <si>
    <t>TALPIN</t>
  </si>
  <si>
    <t>19521223</t>
  </si>
  <si>
    <t>CREUSOT VELO SPORT</t>
  </si>
  <si>
    <t>CVS</t>
  </si>
  <si>
    <t>DESBROSSES</t>
  </si>
  <si>
    <t>19550122</t>
  </si>
  <si>
    <t>DE VECCHI</t>
  </si>
  <si>
    <t>19661206</t>
  </si>
  <si>
    <t>CYCLING ECO TEAM</t>
  </si>
  <si>
    <t>C-E-T</t>
  </si>
  <si>
    <t>DA LIVA</t>
  </si>
  <si>
    <t>19590309</t>
  </si>
  <si>
    <t>19581109</t>
  </si>
  <si>
    <t>JOBY</t>
  </si>
  <si>
    <t>19660821</t>
  </si>
  <si>
    <t>RABUT</t>
  </si>
  <si>
    <t>20060227</t>
  </si>
  <si>
    <t>19950302</t>
  </si>
  <si>
    <t>CORTOT</t>
  </si>
  <si>
    <t>LOUTGUIOUI</t>
  </si>
  <si>
    <t>PITOUX</t>
  </si>
  <si>
    <t>20190822</t>
  </si>
  <si>
    <t>LES MILLE PATTES</t>
  </si>
  <si>
    <t>LMP</t>
  </si>
  <si>
    <t>BRIVET</t>
  </si>
  <si>
    <t>19530312</t>
  </si>
  <si>
    <t>LOUPLANDE SPORT LOISIRS</t>
  </si>
  <si>
    <t>LSL</t>
  </si>
  <si>
    <t>19500508</t>
  </si>
  <si>
    <t>19570731</t>
  </si>
  <si>
    <t>VAUVELLE</t>
  </si>
  <si>
    <t>LAUTRU</t>
  </si>
  <si>
    <t>19481119</t>
  </si>
  <si>
    <t>LESEUR</t>
  </si>
  <si>
    <t>METAIRIE</t>
  </si>
  <si>
    <t>19480404</t>
  </si>
  <si>
    <t>FORTIER</t>
  </si>
  <si>
    <t>19540509</t>
  </si>
  <si>
    <t>ROTTIER</t>
  </si>
  <si>
    <t>19580109</t>
  </si>
  <si>
    <t>MANCEAU</t>
  </si>
  <si>
    <t>19660515</t>
  </si>
  <si>
    <t>CHEDOR</t>
  </si>
  <si>
    <t>19610922</t>
  </si>
  <si>
    <t>19590921</t>
  </si>
  <si>
    <t>HETTIER</t>
  </si>
  <si>
    <t>BABAULT</t>
  </si>
  <si>
    <t>19600419</t>
  </si>
  <si>
    <t>FRADIN</t>
  </si>
  <si>
    <t>CLAIRETTE</t>
  </si>
  <si>
    <t>19530517</t>
  </si>
  <si>
    <t>BOUL</t>
  </si>
  <si>
    <t>19440402</t>
  </si>
  <si>
    <t>MONCHATRE</t>
  </si>
  <si>
    <t>19560920</t>
  </si>
  <si>
    <t>JEAN NO</t>
  </si>
  <si>
    <t>19531224</t>
  </si>
  <si>
    <t>VERCHERE</t>
  </si>
  <si>
    <t>19520531</t>
  </si>
  <si>
    <t>MERLIN</t>
  </si>
  <si>
    <t>19710711</t>
  </si>
  <si>
    <t>HARDOUIN</t>
  </si>
  <si>
    <t>PINTAULT</t>
  </si>
  <si>
    <t>PICHON</t>
  </si>
  <si>
    <t>LE DANTEC</t>
  </si>
  <si>
    <t>GERBER</t>
  </si>
  <si>
    <t>19401025</t>
  </si>
  <si>
    <t>AUGEREAU</t>
  </si>
  <si>
    <t>19560206</t>
  </si>
  <si>
    <t>19630514</t>
  </si>
  <si>
    <t>19650202</t>
  </si>
  <si>
    <t>19550410</t>
  </si>
  <si>
    <t>LACHAUD</t>
  </si>
  <si>
    <t>19570207</t>
  </si>
  <si>
    <t>19650113</t>
  </si>
  <si>
    <t>CHAMEAU</t>
  </si>
  <si>
    <t>19631212</t>
  </si>
  <si>
    <t>CHAUDET</t>
  </si>
  <si>
    <t>19550827</t>
  </si>
  <si>
    <t>19581223</t>
  </si>
  <si>
    <t>19480515</t>
  </si>
  <si>
    <t>19660811</t>
  </si>
  <si>
    <t>ANGERS</t>
  </si>
  <si>
    <t>19610111</t>
  </si>
  <si>
    <t>DELY</t>
  </si>
  <si>
    <t>19591109</t>
  </si>
  <si>
    <t>SCHILTZ</t>
  </si>
  <si>
    <t>19520310</t>
  </si>
  <si>
    <t>ASL CE RENAULT</t>
  </si>
  <si>
    <t>ASL CER</t>
  </si>
  <si>
    <t>LEBIE</t>
  </si>
  <si>
    <t>20200126</t>
  </si>
  <si>
    <t>MAUREY</t>
  </si>
  <si>
    <t>HERMENAULT</t>
  </si>
  <si>
    <t>19480814</t>
  </si>
  <si>
    <t>LEPROUST</t>
  </si>
  <si>
    <t>19620525</t>
  </si>
  <si>
    <t>19571127</t>
  </si>
  <si>
    <t>ROCHETEAU</t>
  </si>
  <si>
    <t>LANG</t>
  </si>
  <si>
    <t>BRASSEUR</t>
  </si>
  <si>
    <t>19620425</t>
  </si>
  <si>
    <t>19530429</t>
  </si>
  <si>
    <t>FOUILLET</t>
  </si>
  <si>
    <t>JAKY</t>
  </si>
  <si>
    <t>19511114</t>
  </si>
  <si>
    <t>DABOUINEAU</t>
  </si>
  <si>
    <t>19490204</t>
  </si>
  <si>
    <t>BARDIN</t>
  </si>
  <si>
    <t>19530409</t>
  </si>
  <si>
    <t>DELBARRE</t>
  </si>
  <si>
    <t>19470717</t>
  </si>
  <si>
    <t>19461210</t>
  </si>
  <si>
    <t>GUYON</t>
  </si>
  <si>
    <t>GIS</t>
  </si>
  <si>
    <t>19480119</t>
  </si>
  <si>
    <t>LIEBLE</t>
  </si>
  <si>
    <t>19520108</t>
  </si>
  <si>
    <t>MALHEUVRE</t>
  </si>
  <si>
    <t>19330531</t>
  </si>
  <si>
    <t>19500810</t>
  </si>
  <si>
    <t>RINSENT</t>
  </si>
  <si>
    <t>BELLIER-CHERDO</t>
  </si>
  <si>
    <t>GR</t>
  </si>
  <si>
    <t>MORE-CHEVALIER</t>
  </si>
  <si>
    <t>LEVANNIER</t>
  </si>
  <si>
    <t>19500930</t>
  </si>
  <si>
    <t>19490810</t>
  </si>
  <si>
    <t>BELLAND</t>
  </si>
  <si>
    <t>19481219</t>
  </si>
  <si>
    <t>19690221</t>
  </si>
  <si>
    <t>CROCHET</t>
  </si>
  <si>
    <t>19480628</t>
  </si>
  <si>
    <t>19480509</t>
  </si>
  <si>
    <t>RICHER</t>
  </si>
  <si>
    <t>19480827</t>
  </si>
  <si>
    <t>19510703</t>
  </si>
  <si>
    <t>CORBIN</t>
  </si>
  <si>
    <t>19470619</t>
  </si>
  <si>
    <t>COSSERON</t>
  </si>
  <si>
    <t>19551008</t>
  </si>
  <si>
    <t>19520429</t>
  </si>
  <si>
    <t>19570729</t>
  </si>
  <si>
    <t>LANCO</t>
  </si>
  <si>
    <t>19490118</t>
  </si>
  <si>
    <t>CHEVAUCHEE</t>
  </si>
  <si>
    <t>19540416</t>
  </si>
  <si>
    <t>GARNAVAULT</t>
  </si>
  <si>
    <t>19561025</t>
  </si>
  <si>
    <t>19790603</t>
  </si>
  <si>
    <t>19690824</t>
  </si>
  <si>
    <t>PINSON</t>
  </si>
  <si>
    <t>19470415</t>
  </si>
  <si>
    <t>LHUISSIER</t>
  </si>
  <si>
    <t>19580213</t>
  </si>
  <si>
    <t>BURON</t>
  </si>
  <si>
    <t>19411013</t>
  </si>
  <si>
    <t>JUBAULT</t>
  </si>
  <si>
    <t>19671111</t>
  </si>
  <si>
    <t>19550425</t>
  </si>
  <si>
    <t>BARRA</t>
  </si>
  <si>
    <t>19640615</t>
  </si>
  <si>
    <t>PASNON</t>
  </si>
  <si>
    <t>19600710</t>
  </si>
  <si>
    <t>19540928</t>
  </si>
  <si>
    <t>GASSE</t>
  </si>
  <si>
    <t>19701105</t>
  </si>
  <si>
    <t>MALASSIGNE</t>
  </si>
  <si>
    <t>19570307</t>
  </si>
  <si>
    <t>BIGOT</t>
  </si>
  <si>
    <t>19900821</t>
  </si>
  <si>
    <t>MILSENT</t>
  </si>
  <si>
    <t>19450412</t>
  </si>
  <si>
    <t>DILYS</t>
  </si>
  <si>
    <t>19541020</t>
  </si>
  <si>
    <t>HARRAN</t>
  </si>
  <si>
    <t>19610601</t>
  </si>
  <si>
    <t>19680524</t>
  </si>
  <si>
    <t>LOISEAU</t>
  </si>
  <si>
    <t>LANDEMAINE</t>
  </si>
  <si>
    <t>19550201</t>
  </si>
  <si>
    <t>BENEVAUD</t>
  </si>
  <si>
    <t>LATOUR</t>
  </si>
  <si>
    <t>19820828</t>
  </si>
  <si>
    <t>19550613</t>
  </si>
  <si>
    <t>JUDITE</t>
  </si>
  <si>
    <t>19581128</t>
  </si>
  <si>
    <t>19520527</t>
  </si>
  <si>
    <t>19560215</t>
  </si>
  <si>
    <t>19780724</t>
  </si>
  <si>
    <t>BLOSSIER</t>
  </si>
  <si>
    <t>19681210</t>
  </si>
  <si>
    <t>BELDENT</t>
  </si>
  <si>
    <t>19561227</t>
  </si>
  <si>
    <t>19570926</t>
  </si>
  <si>
    <t>BOUCHARD</t>
  </si>
  <si>
    <t>AUMONT</t>
  </si>
  <si>
    <t>19510716</t>
  </si>
  <si>
    <t>19460709</t>
  </si>
  <si>
    <t>MORE CHEVALLIER</t>
  </si>
  <si>
    <t>19660418</t>
  </si>
  <si>
    <t>HAVARD</t>
  </si>
  <si>
    <t>19561030</t>
  </si>
  <si>
    <t>BELLENFANT</t>
  </si>
  <si>
    <t>19450611</t>
  </si>
  <si>
    <t>19560305</t>
  </si>
  <si>
    <t>19540326</t>
  </si>
  <si>
    <t>CHEHERE</t>
  </si>
  <si>
    <t>19540403</t>
  </si>
  <si>
    <t>19510704</t>
  </si>
  <si>
    <t>POHIN</t>
  </si>
  <si>
    <t>19550118</t>
  </si>
  <si>
    <t>DORDOIGNE</t>
  </si>
  <si>
    <t>19680715</t>
  </si>
  <si>
    <t>19630210</t>
  </si>
  <si>
    <t>19630901</t>
  </si>
  <si>
    <t>PAIRON</t>
  </si>
  <si>
    <t>19570217</t>
  </si>
  <si>
    <t>LANDRON</t>
  </si>
  <si>
    <t>19540321</t>
  </si>
  <si>
    <t>19430416</t>
  </si>
  <si>
    <t>LEHOUX</t>
  </si>
  <si>
    <t>19580512</t>
  </si>
  <si>
    <t>19590130</t>
  </si>
  <si>
    <t>19700811</t>
  </si>
  <si>
    <t>BEDOUET-LEVERT</t>
  </si>
  <si>
    <t>19691124</t>
  </si>
  <si>
    <t>19670831</t>
  </si>
  <si>
    <t>BERTRE</t>
  </si>
  <si>
    <t>19680211</t>
  </si>
  <si>
    <t>DESCHAMPS</t>
  </si>
  <si>
    <t>19590107</t>
  </si>
  <si>
    <t>19690413</t>
  </si>
  <si>
    <t>19450204</t>
  </si>
  <si>
    <t>BRIER</t>
  </si>
  <si>
    <t>19680705</t>
  </si>
  <si>
    <t>CLUB SPORTIF DES CHEMINOTS DU MANS</t>
  </si>
  <si>
    <t>CSCM</t>
  </si>
  <si>
    <t>GAUGAIN</t>
  </si>
  <si>
    <t>19840107</t>
  </si>
  <si>
    <t>LA FLECHE TRIATHLON</t>
  </si>
  <si>
    <t>LFT</t>
  </si>
  <si>
    <t>BROU</t>
  </si>
  <si>
    <t>PURCELL</t>
  </si>
  <si>
    <t>19790512</t>
  </si>
  <si>
    <t>MESSINA</t>
  </si>
  <si>
    <t>LUIGI</t>
  </si>
  <si>
    <t>20030615</t>
  </si>
  <si>
    <t>KUNKELA</t>
  </si>
  <si>
    <t>20020710</t>
  </si>
  <si>
    <t>VEENA</t>
  </si>
  <si>
    <t>19720222</t>
  </si>
  <si>
    <t>20191226</t>
  </si>
  <si>
    <t>19660203</t>
  </si>
  <si>
    <t>LAGIER</t>
  </si>
  <si>
    <t>19770210</t>
  </si>
  <si>
    <t>FOUCHARD PAPAEFSTRATIOU</t>
  </si>
  <si>
    <t>ATHINA</t>
  </si>
  <si>
    <t>BONNIN</t>
  </si>
  <si>
    <t>19710326</t>
  </si>
  <si>
    <t>MORGANN</t>
  </si>
  <si>
    <t>20041124</t>
  </si>
  <si>
    <t>DUFILS</t>
  </si>
  <si>
    <t>19610911</t>
  </si>
  <si>
    <t>LEDAIN</t>
  </si>
  <si>
    <t>GREGORIE</t>
  </si>
  <si>
    <t>19720503</t>
  </si>
  <si>
    <t>BURE</t>
  </si>
  <si>
    <t>GAYLORD</t>
  </si>
  <si>
    <t>19801020</t>
  </si>
  <si>
    <t>HERBET</t>
  </si>
  <si>
    <t>BARIVELO</t>
  </si>
  <si>
    <t>19630209</t>
  </si>
  <si>
    <t>20191230</t>
  </si>
  <si>
    <t>AMIS DE L'OCEAN INDIEN</t>
  </si>
  <si>
    <t>AOI</t>
  </si>
  <si>
    <t>19430425</t>
  </si>
  <si>
    <t>EL HABIB</t>
  </si>
  <si>
    <t>19520127</t>
  </si>
  <si>
    <t>DOR</t>
  </si>
  <si>
    <t>19611226</t>
  </si>
  <si>
    <t>19690130</t>
  </si>
  <si>
    <t>DUSEAUX</t>
  </si>
  <si>
    <t>19660813</t>
  </si>
  <si>
    <t>19630311</t>
  </si>
  <si>
    <t>PREVEL</t>
  </si>
  <si>
    <t>19580702</t>
  </si>
  <si>
    <t>GADONNA</t>
  </si>
  <si>
    <t>19750202</t>
  </si>
  <si>
    <t>DELAS</t>
  </si>
  <si>
    <t>19841111</t>
  </si>
  <si>
    <t>OSMONT</t>
  </si>
  <si>
    <t>19780505</t>
  </si>
  <si>
    <t>19900221</t>
  </si>
  <si>
    <t>DELALANDRE</t>
  </si>
  <si>
    <t>19850529</t>
  </si>
  <si>
    <t>19790215</t>
  </si>
  <si>
    <t>DELARCHE</t>
  </si>
  <si>
    <t>19690406</t>
  </si>
  <si>
    <t>RABIOT</t>
  </si>
  <si>
    <t>19740207</t>
  </si>
  <si>
    <t>PENSIVY</t>
  </si>
  <si>
    <t>19640324</t>
  </si>
  <si>
    <t>GIROT</t>
  </si>
  <si>
    <t>19660127</t>
  </si>
  <si>
    <t>HANGARD</t>
  </si>
  <si>
    <t>JEAN-FRAN</t>
  </si>
  <si>
    <t>19480927</t>
  </si>
  <si>
    <t>LEBOURG</t>
  </si>
  <si>
    <t>19690606</t>
  </si>
  <si>
    <t>SIMONET</t>
  </si>
  <si>
    <t>LECLAND</t>
  </si>
  <si>
    <t>19920911</t>
  </si>
  <si>
    <t>BOURMARD</t>
  </si>
  <si>
    <t>19571102</t>
  </si>
  <si>
    <t>CLUB DE PECHE DE SOTTEVILLE SOUS LE VAL</t>
  </si>
  <si>
    <t>CPSV</t>
  </si>
  <si>
    <t>ANQUETIL</t>
  </si>
  <si>
    <t>BARENTIN CYCLO SPORT</t>
  </si>
  <si>
    <t>B.C.S</t>
  </si>
  <si>
    <t>DELAUNAY BRONIQUE</t>
  </si>
  <si>
    <t>VIKING CLUB YVETOT</t>
  </si>
  <si>
    <t>VCY</t>
  </si>
  <si>
    <t>BRONIQUE</t>
  </si>
  <si>
    <t>19420401</t>
  </si>
  <si>
    <t>ALLISSON</t>
  </si>
  <si>
    <t>19830214</t>
  </si>
  <si>
    <t>BOUIGES</t>
  </si>
  <si>
    <t>19870630</t>
  </si>
  <si>
    <t>CLUB OMNISPORT RHONE-POULENC ELBEUF</t>
  </si>
  <si>
    <t>CORPE</t>
  </si>
  <si>
    <t>SEVESTRE</t>
  </si>
  <si>
    <t>19630122</t>
  </si>
  <si>
    <t>19630223</t>
  </si>
  <si>
    <t>BAUDU</t>
  </si>
  <si>
    <t>DANTAN</t>
  </si>
  <si>
    <t>19610315</t>
  </si>
  <si>
    <t>19760412</t>
  </si>
  <si>
    <t>PETEL</t>
  </si>
  <si>
    <t>19850715</t>
  </si>
  <si>
    <t>PEYRELONQUE</t>
  </si>
  <si>
    <t>19670516</t>
  </si>
  <si>
    <t>19900912</t>
  </si>
  <si>
    <t>19741212</t>
  </si>
  <si>
    <t>CASTUS</t>
  </si>
  <si>
    <t>19620507</t>
  </si>
  <si>
    <t>FOURCINE</t>
  </si>
  <si>
    <t>19820105</t>
  </si>
  <si>
    <t>PICHARD</t>
  </si>
  <si>
    <t>DUBOS</t>
  </si>
  <si>
    <t>VALERE</t>
  </si>
  <si>
    <t>19871103</t>
  </si>
  <si>
    <t>19590916</t>
  </si>
  <si>
    <t>LEQUESNE</t>
  </si>
  <si>
    <t>19830216</t>
  </si>
  <si>
    <t>BERTHELOT</t>
  </si>
  <si>
    <t>19630716</t>
  </si>
  <si>
    <t>19850313</t>
  </si>
  <si>
    <t>DEGROOTE</t>
  </si>
  <si>
    <t>19781107</t>
  </si>
  <si>
    <t>19740708</t>
  </si>
  <si>
    <t>GOBE</t>
  </si>
  <si>
    <t>19780219</t>
  </si>
  <si>
    <t>CABOT</t>
  </si>
  <si>
    <t>19720226</t>
  </si>
  <si>
    <t>PAPARIS</t>
  </si>
  <si>
    <t>19800116</t>
  </si>
  <si>
    <t>BUCHET</t>
  </si>
  <si>
    <t>AM</t>
  </si>
  <si>
    <t>19910617</t>
  </si>
  <si>
    <t>PRAY</t>
  </si>
  <si>
    <t>JEAN- FRAN</t>
  </si>
  <si>
    <t>19521019</t>
  </si>
  <si>
    <t>GRANADOS</t>
  </si>
  <si>
    <t>19880722</t>
  </si>
  <si>
    <t>CAUX</t>
  </si>
  <si>
    <t>19840215</t>
  </si>
  <si>
    <t>FROIDEVAUX</t>
  </si>
  <si>
    <t>19840815</t>
  </si>
  <si>
    <t>BARBARAY</t>
  </si>
  <si>
    <t>MOISE</t>
  </si>
  <si>
    <t>19550408</t>
  </si>
  <si>
    <t>19680726</t>
  </si>
  <si>
    <t>LEFEBVRE-BERBER</t>
  </si>
  <si>
    <t>COLLE</t>
  </si>
  <si>
    <t>THIMONIER</t>
  </si>
  <si>
    <t>EMMANUELLA</t>
  </si>
  <si>
    <t>19730522</t>
  </si>
  <si>
    <t>AUBER LARDANS</t>
  </si>
  <si>
    <t>DEREBERGEUE</t>
  </si>
  <si>
    <t>JOBARD</t>
  </si>
  <si>
    <t>19741022</t>
  </si>
  <si>
    <t>VIARD</t>
  </si>
  <si>
    <t>DUFRENE</t>
  </si>
  <si>
    <t>BOUSSARD</t>
  </si>
  <si>
    <t>19661215</t>
  </si>
  <si>
    <t>19730521</t>
  </si>
  <si>
    <t>MEIGNAN</t>
  </si>
  <si>
    <t>19670428</t>
  </si>
  <si>
    <t>19791218</t>
  </si>
  <si>
    <t>BUQUET</t>
  </si>
  <si>
    <t>FEMEL</t>
  </si>
  <si>
    <t>19711211</t>
  </si>
  <si>
    <t>19691217</t>
  </si>
  <si>
    <t>TROUILHET</t>
  </si>
  <si>
    <t>19530913</t>
  </si>
  <si>
    <t>081Fxxx</t>
  </si>
  <si>
    <t>VELO CLUB BLAYAIS</t>
  </si>
  <si>
    <t>VCB</t>
  </si>
  <si>
    <t>FOISSAC</t>
  </si>
  <si>
    <t>19560802</t>
  </si>
  <si>
    <t>SOUYRI</t>
  </si>
  <si>
    <t>19610223</t>
  </si>
  <si>
    <t>LAROSA</t>
  </si>
  <si>
    <t>19710210</t>
  </si>
  <si>
    <t>19780502</t>
  </si>
  <si>
    <t>BESOMBES</t>
  </si>
  <si>
    <t>19540207</t>
  </si>
  <si>
    <t>BELLENOUE</t>
  </si>
  <si>
    <t>19490602</t>
  </si>
  <si>
    <t>BELLENOUE-MOITIER</t>
  </si>
  <si>
    <t>19590416</t>
  </si>
  <si>
    <t>ASVA SANOFI AVENTIS CE</t>
  </si>
  <si>
    <t>ASVA AP</t>
  </si>
  <si>
    <t>VALTRE</t>
  </si>
  <si>
    <t>19631215</t>
  </si>
  <si>
    <t>19631001</t>
  </si>
  <si>
    <t>POMA</t>
  </si>
  <si>
    <t>19600123</t>
  </si>
  <si>
    <t>19671130</t>
  </si>
  <si>
    <t>TREMAUDEUX</t>
  </si>
  <si>
    <t>MATON</t>
  </si>
  <si>
    <t>19660607</t>
  </si>
  <si>
    <t>BARRY</t>
  </si>
  <si>
    <t>19620319</t>
  </si>
  <si>
    <t>GUIZON</t>
  </si>
  <si>
    <t>19610626</t>
  </si>
  <si>
    <t>COUTEAULT</t>
  </si>
  <si>
    <t>MALFROID</t>
  </si>
  <si>
    <t>19570404</t>
  </si>
  <si>
    <t>19650316</t>
  </si>
  <si>
    <t>19640606</t>
  </si>
  <si>
    <t>KRISZT</t>
  </si>
  <si>
    <t>19630121</t>
  </si>
  <si>
    <t>19640503</t>
  </si>
  <si>
    <t>19661217</t>
  </si>
  <si>
    <t>19650411</t>
  </si>
  <si>
    <t>HADDOUCHE</t>
  </si>
  <si>
    <t>ABDENOUR</t>
  </si>
  <si>
    <t>19611230</t>
  </si>
  <si>
    <t>DOS SANTOS</t>
  </si>
  <si>
    <t>SERGIO</t>
  </si>
  <si>
    <t>19780521</t>
  </si>
  <si>
    <t>GINESTY</t>
  </si>
  <si>
    <t>TOUZE</t>
  </si>
  <si>
    <t>19880519</t>
  </si>
  <si>
    <t>MAESTRALI</t>
  </si>
  <si>
    <t>HUSKA</t>
  </si>
  <si>
    <t>19830414</t>
  </si>
  <si>
    <t>GOSSELIN</t>
  </si>
  <si>
    <t>19911015</t>
  </si>
  <si>
    <t>GUILLEMIN-PAVEAU</t>
  </si>
  <si>
    <t>19780404</t>
  </si>
  <si>
    <t>BUGNAZET</t>
  </si>
  <si>
    <t>DAWID</t>
  </si>
  <si>
    <t>DO VALE</t>
  </si>
  <si>
    <t>19671123</t>
  </si>
  <si>
    <t>BADINIER</t>
  </si>
  <si>
    <t>19580723</t>
  </si>
  <si>
    <t>BASSINET</t>
  </si>
  <si>
    <t>19670621</t>
  </si>
  <si>
    <t>COQUERY</t>
  </si>
  <si>
    <t>19931120</t>
  </si>
  <si>
    <t>COQUERY-DE COUPADE</t>
  </si>
  <si>
    <t>19641111</t>
  </si>
  <si>
    <t>COLOIGNIER</t>
  </si>
  <si>
    <t>19921227</t>
  </si>
  <si>
    <t>CHANIAL</t>
  </si>
  <si>
    <t>19900708</t>
  </si>
  <si>
    <t>RSC CHAMPIGNY</t>
  </si>
  <si>
    <t>RSCC</t>
  </si>
  <si>
    <t>GENAT</t>
  </si>
  <si>
    <t>19620218</t>
  </si>
  <si>
    <t>19470802</t>
  </si>
  <si>
    <t>CLUB CYCLISTE  ET PEDESTRE BEUZEVILLAIS</t>
  </si>
  <si>
    <t>CCPB</t>
  </si>
  <si>
    <t>COMBRES</t>
  </si>
  <si>
    <t>19410506</t>
  </si>
  <si>
    <t>20200102</t>
  </si>
  <si>
    <t>LAMY-GOULET</t>
  </si>
  <si>
    <t>19610117</t>
  </si>
  <si>
    <t>LASNIER</t>
  </si>
  <si>
    <t>19550809</t>
  </si>
  <si>
    <t>LE DUEY</t>
  </si>
  <si>
    <t>R</t>
  </si>
  <si>
    <t>19590126</t>
  </si>
  <si>
    <t>19580515</t>
  </si>
  <si>
    <t>ROMO</t>
  </si>
  <si>
    <t>JOSE LUIS</t>
  </si>
  <si>
    <t>19631030</t>
  </si>
  <si>
    <t>19581121</t>
  </si>
  <si>
    <t>19780105</t>
  </si>
  <si>
    <t>LE MASSON</t>
  </si>
  <si>
    <t>19500706</t>
  </si>
  <si>
    <t>VENDRAND</t>
  </si>
  <si>
    <t>19651022</t>
  </si>
  <si>
    <t>19560504</t>
  </si>
  <si>
    <t>19701014</t>
  </si>
  <si>
    <t>JAEGLE</t>
  </si>
  <si>
    <t>19861011</t>
  </si>
  <si>
    <t>MOUETTE</t>
  </si>
  <si>
    <t>19700106</t>
  </si>
  <si>
    <t>CASTOT</t>
  </si>
  <si>
    <t>19520329</t>
  </si>
  <si>
    <t>DROGUET</t>
  </si>
  <si>
    <t>VATIN</t>
  </si>
  <si>
    <t>19710615</t>
  </si>
  <si>
    <t>19841225</t>
  </si>
  <si>
    <t>19841218</t>
  </si>
  <si>
    <t>ORANGE  DOUCET</t>
  </si>
  <si>
    <t>MARIE  CHRISTINE</t>
  </si>
  <si>
    <t>19591231</t>
  </si>
  <si>
    <t>19850223</t>
  </si>
  <si>
    <t>LORE</t>
  </si>
  <si>
    <t>19821030</t>
  </si>
  <si>
    <t>BERTOIS</t>
  </si>
  <si>
    <t>EMERIC</t>
  </si>
  <si>
    <t>19820915</t>
  </si>
  <si>
    <t>VERDURE</t>
  </si>
  <si>
    <t>19640108</t>
  </si>
  <si>
    <t>19860414</t>
  </si>
  <si>
    <t>REMIGY</t>
  </si>
  <si>
    <t>19640804</t>
  </si>
  <si>
    <t>19850123</t>
  </si>
  <si>
    <t>VAUTIER</t>
  </si>
  <si>
    <t>BEAUFOUR</t>
  </si>
  <si>
    <t>19660822</t>
  </si>
  <si>
    <t>19720102</t>
  </si>
  <si>
    <t>BRUNOT</t>
  </si>
  <si>
    <t>19651105</t>
  </si>
  <si>
    <t>BRODIN</t>
  </si>
  <si>
    <t>GWENAEL</t>
  </si>
  <si>
    <t>19651108</t>
  </si>
  <si>
    <t>PANCHOUT</t>
  </si>
  <si>
    <t>19851016</t>
  </si>
  <si>
    <t>20000827</t>
  </si>
  <si>
    <t>LEMAISTRE</t>
  </si>
  <si>
    <t>19590803</t>
  </si>
  <si>
    <t>19820502</t>
  </si>
  <si>
    <t>LONGONI</t>
  </si>
  <si>
    <t>BOULAY</t>
  </si>
  <si>
    <t>19750123</t>
  </si>
  <si>
    <t>MONTERO</t>
  </si>
  <si>
    <t>VELO CLUB FECAMPOIS</t>
  </si>
  <si>
    <t>VCF</t>
  </si>
  <si>
    <t>FRANCINE</t>
  </si>
  <si>
    <t>VAN CLEEMPUT</t>
  </si>
  <si>
    <t>19920727</t>
  </si>
  <si>
    <t>20191222</t>
  </si>
  <si>
    <t>LENGLOIS</t>
  </si>
  <si>
    <t>EDDE</t>
  </si>
  <si>
    <t>19691231</t>
  </si>
  <si>
    <t>CSS MUNICIPAUX DU HAVRE</t>
  </si>
  <si>
    <t>CSSMH</t>
  </si>
  <si>
    <t>COISY</t>
  </si>
  <si>
    <t>19610613</t>
  </si>
  <si>
    <t>SALE</t>
  </si>
  <si>
    <t>19631207</t>
  </si>
  <si>
    <t>FOIREST</t>
  </si>
  <si>
    <t>PIQUOT</t>
  </si>
  <si>
    <t>19680605</t>
  </si>
  <si>
    <t>DUBOC</t>
  </si>
  <si>
    <t>19710204</t>
  </si>
  <si>
    <t>19561017</t>
  </si>
  <si>
    <t>CLUB OMNISPORTS BOLBECAIS CYCLISME</t>
  </si>
  <si>
    <t>LIADAKIS</t>
  </si>
  <si>
    <t>SAFRAN NACELLES NORMANDIE SPORTS</t>
  </si>
  <si>
    <t>S2NS</t>
  </si>
  <si>
    <t>JOSPITRE</t>
  </si>
  <si>
    <t>TROCCAZ</t>
  </si>
  <si>
    <t>19630227</t>
  </si>
  <si>
    <t>QUERNE</t>
  </si>
  <si>
    <t>LEFEU</t>
  </si>
  <si>
    <t>19640927</t>
  </si>
  <si>
    <t>19700617</t>
  </si>
  <si>
    <t>ALLIX</t>
  </si>
  <si>
    <t>HOUARD</t>
  </si>
  <si>
    <t>NICOT</t>
  </si>
  <si>
    <t>19910123</t>
  </si>
  <si>
    <t>LABEYLIE</t>
  </si>
  <si>
    <t>19800502</t>
  </si>
  <si>
    <t>PHARISAT</t>
  </si>
  <si>
    <t>19820219</t>
  </si>
  <si>
    <t>LA</t>
  </si>
  <si>
    <t>19880924</t>
  </si>
  <si>
    <t>20200202</t>
  </si>
  <si>
    <t>20040617</t>
  </si>
  <si>
    <t>20030814</t>
  </si>
  <si>
    <t>19841113</t>
  </si>
  <si>
    <t>RUN &amp; BIKE CIM</t>
  </si>
  <si>
    <t>RBC</t>
  </si>
  <si>
    <t>SENARD</t>
  </si>
  <si>
    <t>19630704</t>
  </si>
  <si>
    <t>20200116</t>
  </si>
  <si>
    <t>BOUREL</t>
  </si>
  <si>
    <t>19860429</t>
  </si>
  <si>
    <t>19610819</t>
  </si>
  <si>
    <t>19801026</t>
  </si>
  <si>
    <t>LEVARAY</t>
  </si>
  <si>
    <t>19830813</t>
  </si>
  <si>
    <t>CHATON-VINCENT</t>
  </si>
  <si>
    <t>19750624</t>
  </si>
  <si>
    <t>19560612</t>
  </si>
  <si>
    <t>FORIO</t>
  </si>
  <si>
    <t>19820417</t>
  </si>
  <si>
    <t>GABOUT</t>
  </si>
  <si>
    <t>GIFFARD</t>
  </si>
  <si>
    <t>19580310</t>
  </si>
  <si>
    <t>BEAUFRERE</t>
  </si>
  <si>
    <t>19970428</t>
  </si>
  <si>
    <t>DESHAUTELS</t>
  </si>
  <si>
    <t>19821023</t>
  </si>
  <si>
    <t>20050713</t>
  </si>
  <si>
    <t>CHOUZENOUX</t>
  </si>
  <si>
    <t>19820722</t>
  </si>
  <si>
    <t>19720716</t>
  </si>
  <si>
    <t>19650529</t>
  </si>
  <si>
    <t>DUCOM</t>
  </si>
  <si>
    <t>19930802</t>
  </si>
  <si>
    <t>FRENOIS</t>
  </si>
  <si>
    <t>20000407</t>
  </si>
  <si>
    <t>VIANA</t>
  </si>
  <si>
    <t>19821029</t>
  </si>
  <si>
    <t>ERIKA</t>
  </si>
  <si>
    <t>20110303</t>
  </si>
  <si>
    <t>MANOA</t>
  </si>
  <si>
    <t>19860506</t>
  </si>
  <si>
    <t>DURAND-MAGONA</t>
  </si>
  <si>
    <t>19591104</t>
  </si>
  <si>
    <t>BATISSE</t>
  </si>
  <si>
    <t>LARIVAIN</t>
  </si>
  <si>
    <t>19760217</t>
  </si>
  <si>
    <t>MALGORN</t>
  </si>
  <si>
    <t>19891004</t>
  </si>
  <si>
    <t>LEMONNIER</t>
  </si>
  <si>
    <t>19851117</t>
  </si>
  <si>
    <t>NICODEME VASTRA</t>
  </si>
  <si>
    <t>20140729</t>
  </si>
  <si>
    <t>DOURMEL</t>
  </si>
  <si>
    <t>20030418</t>
  </si>
  <si>
    <t>20130526</t>
  </si>
  <si>
    <t>GNAHOUA</t>
  </si>
  <si>
    <t>20060820</t>
  </si>
  <si>
    <t>TALEB</t>
  </si>
  <si>
    <t>FISSEUX</t>
  </si>
  <si>
    <t>19660215</t>
  </si>
  <si>
    <t>LANGLOIS-STARCK</t>
  </si>
  <si>
    <t>DAUPHIN</t>
  </si>
  <si>
    <t>19810124</t>
  </si>
  <si>
    <t>19801102</t>
  </si>
  <si>
    <t>GENILLON</t>
  </si>
  <si>
    <t>19860616</t>
  </si>
  <si>
    <t>POZZA</t>
  </si>
  <si>
    <t>ARGOUBI</t>
  </si>
  <si>
    <t>19830421</t>
  </si>
  <si>
    <t>PERON-VILLANUEVA</t>
  </si>
  <si>
    <t>20080702</t>
  </si>
  <si>
    <t>19810315</t>
  </si>
  <si>
    <t>19570212</t>
  </si>
  <si>
    <t>20191224</t>
  </si>
  <si>
    <t>19470731</t>
  </si>
  <si>
    <t>DE ROOVER</t>
  </si>
  <si>
    <t>19631003</t>
  </si>
  <si>
    <t>19861127</t>
  </si>
  <si>
    <t>SORENSEN</t>
  </si>
  <si>
    <t>19900705</t>
  </si>
  <si>
    <t>MOURETON</t>
  </si>
  <si>
    <t>19950723</t>
  </si>
  <si>
    <t>MAKOWSKI</t>
  </si>
  <si>
    <t>20060503</t>
  </si>
  <si>
    <t>20030125</t>
  </si>
  <si>
    <t>KELIA</t>
  </si>
  <si>
    <t>20130321</t>
  </si>
  <si>
    <t>KOLOMOETZ</t>
  </si>
  <si>
    <t>PIERRE-FRANCOIS</t>
  </si>
  <si>
    <t>CHAUTARD</t>
  </si>
  <si>
    <t>19880507</t>
  </si>
  <si>
    <t>NALOUFI</t>
  </si>
  <si>
    <t>20060717</t>
  </si>
  <si>
    <t>AHMIM</t>
  </si>
  <si>
    <t>19761022</t>
  </si>
  <si>
    <t>19950721</t>
  </si>
  <si>
    <t>19661014</t>
  </si>
  <si>
    <t>19840413</t>
  </si>
  <si>
    <t>DEBAISIEUX</t>
  </si>
  <si>
    <t>EGLANTINE</t>
  </si>
  <si>
    <t>SCHWALLER</t>
  </si>
  <si>
    <t>19891002</t>
  </si>
  <si>
    <t>MASSARO</t>
  </si>
  <si>
    <t>19830307</t>
  </si>
  <si>
    <t>VAUDAUX</t>
  </si>
  <si>
    <t>19740625</t>
  </si>
  <si>
    <t>19790216</t>
  </si>
  <si>
    <t>19880812</t>
  </si>
  <si>
    <t>CACHELEUX</t>
  </si>
  <si>
    <t>19671221</t>
  </si>
  <si>
    <t>19760225</t>
  </si>
  <si>
    <t>CONTI</t>
  </si>
  <si>
    <t>GRAMAIN</t>
  </si>
  <si>
    <t>DESMONTS</t>
  </si>
  <si>
    <t>19471022</t>
  </si>
  <si>
    <t>19471126</t>
  </si>
  <si>
    <t>GENSOLLEN</t>
  </si>
  <si>
    <t>19590904</t>
  </si>
  <si>
    <t>BACHELLERIE</t>
  </si>
  <si>
    <t>19801228</t>
  </si>
  <si>
    <t>DURANTI</t>
  </si>
  <si>
    <t>19700625</t>
  </si>
  <si>
    <t>PIARROUX</t>
  </si>
  <si>
    <t>19870727</t>
  </si>
  <si>
    <t>OUICHOU</t>
  </si>
  <si>
    <t>19620908</t>
  </si>
  <si>
    <t>BRIFFAULT</t>
  </si>
  <si>
    <t>CAFFIERI</t>
  </si>
  <si>
    <t>19441126</t>
  </si>
  <si>
    <t>SALL</t>
  </si>
  <si>
    <t>SAWDA</t>
  </si>
  <si>
    <t>DEGAEFF</t>
  </si>
  <si>
    <t>19980815</t>
  </si>
  <si>
    <t>GIORGI</t>
  </si>
  <si>
    <t>19780822</t>
  </si>
  <si>
    <t>BURGARELLA</t>
  </si>
  <si>
    <t>BECKER</t>
  </si>
  <si>
    <t>BONSIGNORE</t>
  </si>
  <si>
    <t>BOUDEFIR</t>
  </si>
  <si>
    <t>19810424</t>
  </si>
  <si>
    <t>CHAPELLIER</t>
  </si>
  <si>
    <t>DJAMILA</t>
  </si>
  <si>
    <t>19791231</t>
  </si>
  <si>
    <t>19760317</t>
  </si>
  <si>
    <t>SCIALLANO</t>
  </si>
  <si>
    <t>19880512</t>
  </si>
  <si>
    <t>20020607</t>
  </si>
  <si>
    <t>BIRON</t>
  </si>
  <si>
    <t>19700307</t>
  </si>
  <si>
    <t>19770909</t>
  </si>
  <si>
    <t>HAVAS</t>
  </si>
  <si>
    <t>19571001</t>
  </si>
  <si>
    <t>19601009</t>
  </si>
  <si>
    <t>LEBAILLY</t>
  </si>
  <si>
    <t>19590223</t>
  </si>
  <si>
    <t>PERLAK</t>
  </si>
  <si>
    <t>19570204</t>
  </si>
  <si>
    <t>19610217</t>
  </si>
  <si>
    <t>FILLATRE</t>
  </si>
  <si>
    <t>19610902</t>
  </si>
  <si>
    <t>BENZEMRA</t>
  </si>
  <si>
    <t>BILEL</t>
  </si>
  <si>
    <t>20100613</t>
  </si>
  <si>
    <t>SOLOTKI</t>
  </si>
  <si>
    <t>JAKUBEC</t>
  </si>
  <si>
    <t>20000223</t>
  </si>
  <si>
    <t>DEPOORTER</t>
  </si>
  <si>
    <t>20150530</t>
  </si>
  <si>
    <t>19360801</t>
  </si>
  <si>
    <t>HOSPITAL</t>
  </si>
  <si>
    <t>DROCOURT</t>
  </si>
  <si>
    <t>AIT-AMMAR</t>
  </si>
  <si>
    <t>19920814</t>
  </si>
  <si>
    <t>BOURGAIN</t>
  </si>
  <si>
    <t>19900810</t>
  </si>
  <si>
    <t>ISARD</t>
  </si>
  <si>
    <t>ANTOINE - VINCENT</t>
  </si>
  <si>
    <t>19910506</t>
  </si>
  <si>
    <t>CHAMBRE</t>
  </si>
  <si>
    <t>LESEIGNEUR</t>
  </si>
  <si>
    <t>20051226</t>
  </si>
  <si>
    <t>AUGNET</t>
  </si>
  <si>
    <t>19590315</t>
  </si>
  <si>
    <t>GALIPOT</t>
  </si>
  <si>
    <t>DIARRASSOUBA</t>
  </si>
  <si>
    <t>VACINCY</t>
  </si>
  <si>
    <t>20110211</t>
  </si>
  <si>
    <t>LENOURY- HEUDE</t>
  </si>
  <si>
    <t>19581210</t>
  </si>
  <si>
    <t>TAMISIER</t>
  </si>
  <si>
    <t>19810126</t>
  </si>
  <si>
    <t>POSER</t>
  </si>
  <si>
    <t>19941216</t>
  </si>
  <si>
    <t>GACHIE</t>
  </si>
  <si>
    <t>19840928</t>
  </si>
  <si>
    <t>19500625</t>
  </si>
  <si>
    <t>20200112</t>
  </si>
  <si>
    <t>GUILLORY</t>
  </si>
  <si>
    <t>19500112</t>
  </si>
  <si>
    <t>BELKROUKRA</t>
  </si>
  <si>
    <t>ANTIME</t>
  </si>
  <si>
    <t>20140921</t>
  </si>
  <si>
    <t>20020705</t>
  </si>
  <si>
    <t>20020905</t>
  </si>
  <si>
    <t>TABURET</t>
  </si>
  <si>
    <t>19571226</t>
  </si>
  <si>
    <t>POUCHARD</t>
  </si>
  <si>
    <t>19500511</t>
  </si>
  <si>
    <t>DE LATTRE</t>
  </si>
  <si>
    <t>19490725</t>
  </si>
  <si>
    <t>DUBEST</t>
  </si>
  <si>
    <t>LAVENANT</t>
  </si>
  <si>
    <t>19370319</t>
  </si>
  <si>
    <t>19691223</t>
  </si>
  <si>
    <t>SAUDUBRAY</t>
  </si>
  <si>
    <t>19640420</t>
  </si>
  <si>
    <t>20200119</t>
  </si>
  <si>
    <t>CHARROT</t>
  </si>
  <si>
    <t>20050401</t>
  </si>
  <si>
    <t>DEDIER</t>
  </si>
  <si>
    <t>20131021</t>
  </si>
  <si>
    <t>BODDAERT</t>
  </si>
  <si>
    <t>19820514</t>
  </si>
  <si>
    <t>DE LENTDECKER</t>
  </si>
  <si>
    <t>19691226</t>
  </si>
  <si>
    <t>COULLET</t>
  </si>
  <si>
    <t>19851218</t>
  </si>
  <si>
    <t>CAGE</t>
  </si>
  <si>
    <t>19410310</t>
  </si>
  <si>
    <t>BELART</t>
  </si>
  <si>
    <t>19650308</t>
  </si>
  <si>
    <t>ROVELLO</t>
  </si>
  <si>
    <t>YESSAD</t>
  </si>
  <si>
    <t>19700127</t>
  </si>
  <si>
    <t>AHSENE</t>
  </si>
  <si>
    <t>20100807</t>
  </si>
  <si>
    <t>20131008</t>
  </si>
  <si>
    <t>SODJIEDO</t>
  </si>
  <si>
    <t>MAWSON QUINCY</t>
  </si>
  <si>
    <t>TRAWINSKI</t>
  </si>
  <si>
    <t>CHAMBRETTE</t>
  </si>
  <si>
    <t>SABIA</t>
  </si>
  <si>
    <t>19780713</t>
  </si>
  <si>
    <t>RECREAVIE</t>
  </si>
  <si>
    <t>PINHEIRO PEDROSA</t>
  </si>
  <si>
    <t>19840402</t>
  </si>
  <si>
    <t>BAILLIVET</t>
  </si>
  <si>
    <t>SZULC</t>
  </si>
  <si>
    <t>FRANCESCO</t>
  </si>
  <si>
    <t>20070920</t>
  </si>
  <si>
    <t>19540923</t>
  </si>
  <si>
    <t>BOUELLE</t>
  </si>
  <si>
    <t>KEROUANTON</t>
  </si>
  <si>
    <t>GYURIK GONIN</t>
  </si>
  <si>
    <t>19870619</t>
  </si>
  <si>
    <t>SOLEIL</t>
  </si>
  <si>
    <t>19590828</t>
  </si>
  <si>
    <t>19761205</t>
  </si>
  <si>
    <t>19591021</t>
  </si>
  <si>
    <t>GADOIS</t>
  </si>
  <si>
    <t>19620616</t>
  </si>
  <si>
    <t>CAMPAGNE</t>
  </si>
  <si>
    <t>19940111</t>
  </si>
  <si>
    <t>SENICOURT</t>
  </si>
  <si>
    <t>19900814</t>
  </si>
  <si>
    <t>19730810</t>
  </si>
  <si>
    <t>HANCZYK</t>
  </si>
  <si>
    <t>19700218</t>
  </si>
  <si>
    <t>LE GAC</t>
  </si>
  <si>
    <t>19760220</t>
  </si>
  <si>
    <t>NOIROT</t>
  </si>
  <si>
    <t>19790519</t>
  </si>
  <si>
    <t>19881225</t>
  </si>
  <si>
    <t>19720423</t>
  </si>
  <si>
    <t>WOIRHAYE</t>
  </si>
  <si>
    <t>19880919</t>
  </si>
  <si>
    <t>AVERLANT</t>
  </si>
  <si>
    <t>19940113</t>
  </si>
  <si>
    <t>DESTRAY</t>
  </si>
  <si>
    <t>19880407</t>
  </si>
  <si>
    <t>19830222</t>
  </si>
  <si>
    <t>19860501</t>
  </si>
  <si>
    <t>MAYEUR</t>
  </si>
  <si>
    <t>PHOEBE</t>
  </si>
  <si>
    <t>FOUCKE</t>
  </si>
  <si>
    <t>20100817</t>
  </si>
  <si>
    <t>GALET</t>
  </si>
  <si>
    <t>20100314</t>
  </si>
  <si>
    <t>RITAINE</t>
  </si>
  <si>
    <t>ELEONORE</t>
  </si>
  <si>
    <t>20111219</t>
  </si>
  <si>
    <t>TRUNET</t>
  </si>
  <si>
    <t>20090620</t>
  </si>
  <si>
    <t>MELYSSE</t>
  </si>
  <si>
    <t>20111214</t>
  </si>
  <si>
    <t>20130320</t>
  </si>
  <si>
    <t>VANCAYSEELE</t>
  </si>
  <si>
    <t>THELIO</t>
  </si>
  <si>
    <t>20130830</t>
  </si>
  <si>
    <t>THOREZ</t>
  </si>
  <si>
    <t>19660325</t>
  </si>
  <si>
    <t>BEQUET/BOUCARD</t>
  </si>
  <si>
    <t>19770320</t>
  </si>
  <si>
    <t>YAHYAOUI</t>
  </si>
  <si>
    <t>LEYLA</t>
  </si>
  <si>
    <t>EL HAJJI</t>
  </si>
  <si>
    <t>NARGISS</t>
  </si>
  <si>
    <t>19990713</t>
  </si>
  <si>
    <t>GAZAUBE</t>
  </si>
  <si>
    <t>19840702</t>
  </si>
  <si>
    <t>HALLIER</t>
  </si>
  <si>
    <t>19630212</t>
  </si>
  <si>
    <t>19890307</t>
  </si>
  <si>
    <t>AKERBOOM</t>
  </si>
  <si>
    <t>JEROEN</t>
  </si>
  <si>
    <t>MEFFRE</t>
  </si>
  <si>
    <t>19730114</t>
  </si>
  <si>
    <t>ORTEGA</t>
  </si>
  <si>
    <t>20020215</t>
  </si>
  <si>
    <t>YANG</t>
  </si>
  <si>
    <t>TING</t>
  </si>
  <si>
    <t>19910910</t>
  </si>
  <si>
    <t>CHASSAIN</t>
  </si>
  <si>
    <t>19671212</t>
  </si>
  <si>
    <t>VILDIRIM</t>
  </si>
  <si>
    <t>SELIM</t>
  </si>
  <si>
    <t>20120702</t>
  </si>
  <si>
    <t>19740916</t>
  </si>
  <si>
    <t>19710623</t>
  </si>
  <si>
    <t>DOMENICHELLI</t>
  </si>
  <si>
    <t>19771215</t>
  </si>
  <si>
    <t>NITU</t>
  </si>
  <si>
    <t>FIDELINE</t>
  </si>
  <si>
    <t>SEDZE</t>
  </si>
  <si>
    <t>ILAN</t>
  </si>
  <si>
    <t>GALLON-LASSERRE</t>
  </si>
  <si>
    <t>19710617</t>
  </si>
  <si>
    <t>LASSERRE</t>
  </si>
  <si>
    <t>19670218</t>
  </si>
  <si>
    <t>19970311</t>
  </si>
  <si>
    <t>BOVA</t>
  </si>
  <si>
    <t>ROUAUD</t>
  </si>
  <si>
    <t>19890424</t>
  </si>
  <si>
    <t>KIENAST</t>
  </si>
  <si>
    <t>20070412</t>
  </si>
  <si>
    <t>YSIA</t>
  </si>
  <si>
    <t>19470926</t>
  </si>
  <si>
    <t>RIPPES</t>
  </si>
  <si>
    <t>19830106</t>
  </si>
  <si>
    <t>VINGTIER</t>
  </si>
  <si>
    <t>19771231</t>
  </si>
  <si>
    <t>BOUVOT</t>
  </si>
  <si>
    <t>19731115</t>
  </si>
  <si>
    <t>PESENTI</t>
  </si>
  <si>
    <t>19600914</t>
  </si>
  <si>
    <t>HENNIART</t>
  </si>
  <si>
    <t>DELVILLE</t>
  </si>
  <si>
    <t>20080118</t>
  </si>
  <si>
    <t>MUSIANI</t>
  </si>
  <si>
    <t>19930303</t>
  </si>
  <si>
    <t>PENNA</t>
  </si>
  <si>
    <t>SUFFICE</t>
  </si>
  <si>
    <t>HEROUARD</t>
  </si>
  <si>
    <t>19860809</t>
  </si>
  <si>
    <t>ABDOU</t>
  </si>
  <si>
    <t>BINTAH</t>
  </si>
  <si>
    <t>19940107</t>
  </si>
  <si>
    <t>ZENZO IBEFO</t>
  </si>
  <si>
    <t>19891014</t>
  </si>
  <si>
    <t>PIOGER</t>
  </si>
  <si>
    <t>19621023</t>
  </si>
  <si>
    <t>PLANCHAIS</t>
  </si>
  <si>
    <t>19730718</t>
  </si>
  <si>
    <t>HAWAOU</t>
  </si>
  <si>
    <t>20091227</t>
  </si>
  <si>
    <t>MORA</t>
  </si>
  <si>
    <t>BORDES BUENO</t>
  </si>
  <si>
    <t>MANUEL ANTONIO</t>
  </si>
  <si>
    <t>19760520</t>
  </si>
  <si>
    <t>PETTENATI</t>
  </si>
  <si>
    <t>19790825</t>
  </si>
  <si>
    <t>CONCETTA</t>
  </si>
  <si>
    <t>19781212</t>
  </si>
  <si>
    <t>19860214</t>
  </si>
  <si>
    <t>CHEVET</t>
  </si>
  <si>
    <t>19800217</t>
  </si>
  <si>
    <t>19791106</t>
  </si>
  <si>
    <t>DOYEN</t>
  </si>
  <si>
    <t>ARNOULD</t>
  </si>
  <si>
    <t>19740624</t>
  </si>
  <si>
    <t>19770416</t>
  </si>
  <si>
    <t>IMHOFF</t>
  </si>
  <si>
    <t>ABDELBASSIT</t>
  </si>
  <si>
    <t>HALIMA</t>
  </si>
  <si>
    <t>20041111</t>
  </si>
  <si>
    <t>19570928</t>
  </si>
  <si>
    <t>CHARLENE</t>
  </si>
  <si>
    <t>19880104</t>
  </si>
  <si>
    <t>GOUVERNAYRE</t>
  </si>
  <si>
    <t>19960116</t>
  </si>
  <si>
    <t>19920729</t>
  </si>
  <si>
    <t>SEYDOU</t>
  </si>
  <si>
    <t>20020910</t>
  </si>
  <si>
    <t>20140622</t>
  </si>
  <si>
    <t>BRUCELLE</t>
  </si>
  <si>
    <t>AYDENN</t>
  </si>
  <si>
    <t>20120924</t>
  </si>
  <si>
    <t>20080618</t>
  </si>
  <si>
    <t>AVAEPII</t>
  </si>
  <si>
    <t>POIX</t>
  </si>
  <si>
    <t>20050119</t>
  </si>
  <si>
    <t>LAPLANCHE</t>
  </si>
  <si>
    <t>20080626</t>
  </si>
  <si>
    <t>MOREIRA</t>
  </si>
  <si>
    <t>VERMES</t>
  </si>
  <si>
    <t>20011008</t>
  </si>
  <si>
    <t>GIBON</t>
  </si>
  <si>
    <t>19960506</t>
  </si>
  <si>
    <t>NIGAUT</t>
  </si>
  <si>
    <t>19921014</t>
  </si>
  <si>
    <t>20020726</t>
  </si>
  <si>
    <t>AMELLE</t>
  </si>
  <si>
    <t>19820824</t>
  </si>
  <si>
    <t>SACI</t>
  </si>
  <si>
    <t>MAYMANA</t>
  </si>
  <si>
    <t>19940503</t>
  </si>
  <si>
    <t>ARNAL</t>
  </si>
  <si>
    <t>PERLOT</t>
  </si>
  <si>
    <t>FUSTER</t>
  </si>
  <si>
    <t>19941020</t>
  </si>
  <si>
    <t>GUEDJ</t>
  </si>
  <si>
    <t>CORDEY</t>
  </si>
  <si>
    <t>19921012</t>
  </si>
  <si>
    <t>19981009</t>
  </si>
  <si>
    <t>VIGNAGOGUE</t>
  </si>
  <si>
    <t>DIVINE-LUZ</t>
  </si>
  <si>
    <t>19790620</t>
  </si>
  <si>
    <t>LORY</t>
  </si>
  <si>
    <t>19600905</t>
  </si>
  <si>
    <t>BRACQ</t>
  </si>
  <si>
    <t>CHAGGAR</t>
  </si>
  <si>
    <t>NAWALE</t>
  </si>
  <si>
    <t>19600418</t>
  </si>
  <si>
    <t>MALARDE</t>
  </si>
  <si>
    <t>19820328</t>
  </si>
  <si>
    <t>GUEI</t>
  </si>
  <si>
    <t>19840911</t>
  </si>
  <si>
    <t>19831110</t>
  </si>
  <si>
    <t>DESOUS</t>
  </si>
  <si>
    <t>LIBY</t>
  </si>
  <si>
    <t>19830525</t>
  </si>
  <si>
    <t>20040904</t>
  </si>
  <si>
    <t>NACIMA</t>
  </si>
  <si>
    <t>19770221</t>
  </si>
  <si>
    <t>HENDA</t>
  </si>
  <si>
    <t>20100712</t>
  </si>
  <si>
    <t>DAOUDI</t>
  </si>
  <si>
    <t>19670905</t>
  </si>
  <si>
    <t>SZTERNBERG</t>
  </si>
  <si>
    <t>19830616</t>
  </si>
  <si>
    <t>LEVY</t>
  </si>
  <si>
    <t>19720408</t>
  </si>
  <si>
    <t>19690901</t>
  </si>
  <si>
    <t>ALBAUD</t>
  </si>
  <si>
    <t>19801117</t>
  </si>
  <si>
    <t>HINSCHBERGER</t>
  </si>
  <si>
    <t>DEULCEUX</t>
  </si>
  <si>
    <t>19670313</t>
  </si>
  <si>
    <t>19891013</t>
  </si>
  <si>
    <t>DONGAR</t>
  </si>
  <si>
    <t>19720813</t>
  </si>
  <si>
    <t>KIMMERLIN</t>
  </si>
  <si>
    <t>MANSEAU</t>
  </si>
  <si>
    <t>HOTTON</t>
  </si>
  <si>
    <t>20170206</t>
  </si>
  <si>
    <t>19770314</t>
  </si>
  <si>
    <t>LECOUFFE</t>
  </si>
  <si>
    <t>20010713</t>
  </si>
  <si>
    <t>BOULINGUIEZ</t>
  </si>
  <si>
    <t>HAUDIQUET</t>
  </si>
  <si>
    <t>19520412</t>
  </si>
  <si>
    <t>MATHERON</t>
  </si>
  <si>
    <t>20161004</t>
  </si>
  <si>
    <t>FOURE</t>
  </si>
  <si>
    <t>19670310</t>
  </si>
  <si>
    <t>MARCASSIN</t>
  </si>
  <si>
    <t>19971022</t>
  </si>
  <si>
    <t>CHARDAIRE</t>
  </si>
  <si>
    <t>BERGAUD</t>
  </si>
  <si>
    <t>19681217</t>
  </si>
  <si>
    <t>PANSE</t>
  </si>
  <si>
    <t>19661001</t>
  </si>
  <si>
    <t>SANTIQUET</t>
  </si>
  <si>
    <t>ANNE-LISE</t>
  </si>
  <si>
    <t>19730503</t>
  </si>
  <si>
    <t>ESTONAT</t>
  </si>
  <si>
    <t>20020213</t>
  </si>
  <si>
    <t>20110614</t>
  </si>
  <si>
    <t>DELMAR</t>
  </si>
  <si>
    <t>20110413</t>
  </si>
  <si>
    <t>DENOUAL</t>
  </si>
  <si>
    <t>GWENDAL</t>
  </si>
  <si>
    <t>20110404</t>
  </si>
  <si>
    <t>20120211</t>
  </si>
  <si>
    <t>LOUKAKOU</t>
  </si>
  <si>
    <t>KIMIA</t>
  </si>
  <si>
    <t>MARIVAL</t>
  </si>
  <si>
    <t>AZAE</t>
  </si>
  <si>
    <t>SELLIN</t>
  </si>
  <si>
    <t>20101001</t>
  </si>
  <si>
    <t>DURMUS-GOBIN</t>
  </si>
  <si>
    <t>LAGARDE</t>
  </si>
  <si>
    <t>FLAVIAN</t>
  </si>
  <si>
    <t>20100710</t>
  </si>
  <si>
    <t>20091206</t>
  </si>
  <si>
    <t>MARQUEZ</t>
  </si>
  <si>
    <t>20101201</t>
  </si>
  <si>
    <t>ROCQUIN</t>
  </si>
  <si>
    <t>HOGO</t>
  </si>
  <si>
    <t>TENDYCK</t>
  </si>
  <si>
    <t>20011215</t>
  </si>
  <si>
    <t>LUBAT</t>
  </si>
  <si>
    <t>19540622</t>
  </si>
  <si>
    <t>LIEVREMONT</t>
  </si>
  <si>
    <t>19770707</t>
  </si>
  <si>
    <t>BREIL ATHLETIC CLUB</t>
  </si>
  <si>
    <t>BAC</t>
  </si>
  <si>
    <t>FAVIEZ</t>
  </si>
  <si>
    <t>MASSEGLIA</t>
  </si>
  <si>
    <t>19540225</t>
  </si>
  <si>
    <t>GRANET</t>
  </si>
  <si>
    <t>19650514</t>
  </si>
  <si>
    <t>MEME</t>
  </si>
  <si>
    <t>19530120</t>
  </si>
  <si>
    <t>MOQUEREAU</t>
  </si>
  <si>
    <t>19521229</t>
  </si>
  <si>
    <t>PROUX</t>
  </si>
  <si>
    <t>19610406</t>
  </si>
  <si>
    <t>THESSIEU</t>
  </si>
  <si>
    <t>19991019</t>
  </si>
  <si>
    <t>19641210</t>
  </si>
  <si>
    <t>19981229</t>
  </si>
  <si>
    <t>BEATINI</t>
  </si>
  <si>
    <t>19970821</t>
  </si>
  <si>
    <t>LOKO</t>
  </si>
  <si>
    <t>20010523</t>
  </si>
  <si>
    <t>19690316</t>
  </si>
  <si>
    <t>19820207</t>
  </si>
  <si>
    <t>19530908</t>
  </si>
  <si>
    <t>MERTZ</t>
  </si>
  <si>
    <t>PIERRE-HENRY</t>
  </si>
  <si>
    <t>19500105</t>
  </si>
  <si>
    <t>KLEEMANN-WINTZ</t>
  </si>
  <si>
    <t>19510728</t>
  </si>
  <si>
    <t>HANSS</t>
  </si>
  <si>
    <t>19510506</t>
  </si>
  <si>
    <t>GESUALDI</t>
  </si>
  <si>
    <t>19660207</t>
  </si>
  <si>
    <t>19490520</t>
  </si>
  <si>
    <t>DISTRICT OMNISPORT FSGT TARBAIS</t>
  </si>
  <si>
    <t>D O FSGT65</t>
  </si>
  <si>
    <t>19780704</t>
  </si>
  <si>
    <t>19470809</t>
  </si>
  <si>
    <t>THEVENARD</t>
  </si>
  <si>
    <t>19590816</t>
  </si>
  <si>
    <t>CAILLAUD</t>
  </si>
  <si>
    <t>19461104</t>
  </si>
  <si>
    <t>GERBIER</t>
  </si>
  <si>
    <t>19510115</t>
  </si>
  <si>
    <t>19721209</t>
  </si>
  <si>
    <t>19770110</t>
  </si>
  <si>
    <t>19890224</t>
  </si>
  <si>
    <t>DEGAT</t>
  </si>
  <si>
    <t>19580914</t>
  </si>
  <si>
    <t>CROGIEZ</t>
  </si>
  <si>
    <t>19530721</t>
  </si>
  <si>
    <t>19390428</t>
  </si>
  <si>
    <t>19580606</t>
  </si>
  <si>
    <t>19581114</t>
  </si>
  <si>
    <t>19690820</t>
  </si>
  <si>
    <t>MAURICETTE</t>
  </si>
  <si>
    <t>19470207</t>
  </si>
  <si>
    <t>DE SOUZA</t>
  </si>
  <si>
    <t>19900504</t>
  </si>
  <si>
    <t>BREUGNOT</t>
  </si>
  <si>
    <t>19480409</t>
  </si>
  <si>
    <t>AMITIE NATURE FSGT VOIRON</t>
  </si>
  <si>
    <t>ANV</t>
  </si>
  <si>
    <t>DE BACKER</t>
  </si>
  <si>
    <t>19520226</t>
  </si>
  <si>
    <t>GUILLAUD</t>
  </si>
  <si>
    <t>BAILLY</t>
  </si>
  <si>
    <t>19610417</t>
  </si>
  <si>
    <t>MACKE</t>
  </si>
  <si>
    <t>FURLAN-AYACHE</t>
  </si>
  <si>
    <t>19490925</t>
  </si>
  <si>
    <t>JODELET</t>
  </si>
  <si>
    <t>19560304</t>
  </si>
  <si>
    <t>PINARDON</t>
  </si>
  <si>
    <t>19630725</t>
  </si>
  <si>
    <t>BENIN</t>
  </si>
  <si>
    <t>JACQUIER</t>
  </si>
  <si>
    <t>GARDE-SCARSINI</t>
  </si>
  <si>
    <t>ROSEMONDE</t>
  </si>
  <si>
    <t>19511206</t>
  </si>
  <si>
    <t>19570301</t>
  </si>
  <si>
    <t>QUERIN</t>
  </si>
  <si>
    <t>19441009</t>
  </si>
  <si>
    <t>PUECH</t>
  </si>
  <si>
    <t>19450613</t>
  </si>
  <si>
    <t>VIEILLARD</t>
  </si>
  <si>
    <t>19530627</t>
  </si>
  <si>
    <t>MARCILIAC</t>
  </si>
  <si>
    <t>19501203</t>
  </si>
  <si>
    <t>RIPOLL</t>
  </si>
  <si>
    <t>19470728</t>
  </si>
  <si>
    <t>MERMOZ</t>
  </si>
  <si>
    <t>19550331</t>
  </si>
  <si>
    <t>19570428</t>
  </si>
  <si>
    <t>MORIZOT</t>
  </si>
  <si>
    <t>057Fxxx</t>
  </si>
  <si>
    <t>SPORTING CLUB FAMECK</t>
  </si>
  <si>
    <t>LOR</t>
  </si>
  <si>
    <t>SCF</t>
  </si>
  <si>
    <t>TIRBISCH</t>
  </si>
  <si>
    <t>19590826</t>
  </si>
  <si>
    <t>DORSY</t>
  </si>
  <si>
    <t>ASSOCIATION DE GESTION AUX PROJETS DES JEUNES</t>
  </si>
  <si>
    <t>A.S.P.J</t>
  </si>
  <si>
    <t>FOOTBALL CLUB NATIONAL CRIMEE</t>
  </si>
  <si>
    <t>FCNC</t>
  </si>
  <si>
    <t>19550424</t>
  </si>
  <si>
    <t>ANTONINI</t>
  </si>
  <si>
    <t>GALLEGO</t>
  </si>
  <si>
    <t>19640417</t>
  </si>
  <si>
    <t>BERTOSIO</t>
  </si>
  <si>
    <t>PATINGRE</t>
  </si>
  <si>
    <t>19641123</t>
  </si>
  <si>
    <t>VERNETTE</t>
  </si>
  <si>
    <t>19830805</t>
  </si>
  <si>
    <t>NGUYEN VAN THAN</t>
  </si>
  <si>
    <t>19840910</t>
  </si>
  <si>
    <t>DI CRISTO</t>
  </si>
  <si>
    <t>DISSAIS</t>
  </si>
  <si>
    <t>19721027</t>
  </si>
  <si>
    <t>LIAUTAUD</t>
  </si>
  <si>
    <t>ALEXER</t>
  </si>
  <si>
    <t>PAULE</t>
  </si>
  <si>
    <t>19490126</t>
  </si>
  <si>
    <t>LIORZOU</t>
  </si>
  <si>
    <t>19560526</t>
  </si>
  <si>
    <t>DOJO DU PAYS DE SAINT RENAN</t>
  </si>
  <si>
    <t>DPSR</t>
  </si>
  <si>
    <t>CALVEZ</t>
  </si>
  <si>
    <t>19850813</t>
  </si>
  <si>
    <t>DROUAULT</t>
  </si>
  <si>
    <t>19510523</t>
  </si>
  <si>
    <t>TASSY</t>
  </si>
  <si>
    <t>19881107</t>
  </si>
  <si>
    <t>19501229</t>
  </si>
  <si>
    <t>19540420</t>
  </si>
  <si>
    <t>COLONGE</t>
  </si>
  <si>
    <t>19560711</t>
  </si>
  <si>
    <t>HOSTIGUIAN</t>
  </si>
  <si>
    <t>19510622</t>
  </si>
  <si>
    <t>19491120</t>
  </si>
  <si>
    <t>TAILLEZ</t>
  </si>
  <si>
    <t>TEAM ATC 26 DONZERE</t>
  </si>
  <si>
    <t>ATC 26</t>
  </si>
  <si>
    <t>ENCISCO</t>
  </si>
  <si>
    <t>19520307</t>
  </si>
  <si>
    <t>DELALEAU</t>
  </si>
  <si>
    <t>19840601</t>
  </si>
  <si>
    <t>BOUZAT</t>
  </si>
  <si>
    <t>19540112</t>
  </si>
  <si>
    <t>RANDAZZO</t>
  </si>
  <si>
    <t>19680821</t>
  </si>
  <si>
    <t>BUCHMULLER</t>
  </si>
  <si>
    <t>19460414</t>
  </si>
  <si>
    <t>VOLPE</t>
  </si>
  <si>
    <t>19431117</t>
  </si>
  <si>
    <t>19620510</t>
  </si>
  <si>
    <t>VIGNAROLI</t>
  </si>
  <si>
    <t>PELLEGRINI</t>
  </si>
  <si>
    <t>VERDELHAN</t>
  </si>
  <si>
    <t>CERDAN</t>
  </si>
  <si>
    <t>19810825</t>
  </si>
  <si>
    <t>MARCE</t>
  </si>
  <si>
    <t>19540603</t>
  </si>
  <si>
    <t>19450409</t>
  </si>
  <si>
    <t>19571115</t>
  </si>
  <si>
    <t>19590712</t>
  </si>
  <si>
    <t>ROUSTIC</t>
  </si>
  <si>
    <t>DEJONGHE</t>
  </si>
  <si>
    <t>MAGDALEENE</t>
  </si>
  <si>
    <t>19730407</t>
  </si>
  <si>
    <t>19810928</t>
  </si>
  <si>
    <t>MAIR</t>
  </si>
  <si>
    <t>19680626</t>
  </si>
  <si>
    <t>19710127</t>
  </si>
  <si>
    <t>LEPLAT</t>
  </si>
  <si>
    <t>19670902</t>
  </si>
  <si>
    <t>GRIERE</t>
  </si>
  <si>
    <t>DESOUSA</t>
  </si>
  <si>
    <t>19850805</t>
  </si>
  <si>
    <t>19720913</t>
  </si>
  <si>
    <t>LEPORCQ</t>
  </si>
  <si>
    <t>19840605</t>
  </si>
  <si>
    <t>BAERTSOEN</t>
  </si>
  <si>
    <t>19950719</t>
  </si>
  <si>
    <t>MARCOS</t>
  </si>
  <si>
    <t>19951127</t>
  </si>
  <si>
    <t>SAHIRI</t>
  </si>
  <si>
    <t>19930924</t>
  </si>
  <si>
    <t>REGNIER</t>
  </si>
  <si>
    <t>19941026</t>
  </si>
  <si>
    <t>19440921</t>
  </si>
  <si>
    <t>DERVAUX</t>
  </si>
  <si>
    <t>19510606</t>
  </si>
  <si>
    <t>MAGNASCO</t>
  </si>
  <si>
    <t>19490211</t>
  </si>
  <si>
    <t>19501027</t>
  </si>
  <si>
    <t>JARRAY</t>
  </si>
  <si>
    <t>20111212</t>
  </si>
  <si>
    <t>EMYLIA</t>
  </si>
  <si>
    <t>20121223</t>
  </si>
  <si>
    <t>OUATTOU</t>
  </si>
  <si>
    <t>20090426</t>
  </si>
  <si>
    <t>NAYAL</t>
  </si>
  <si>
    <t>20100502</t>
  </si>
  <si>
    <t>DULIN</t>
  </si>
  <si>
    <t>19750108</t>
  </si>
  <si>
    <t>19610620</t>
  </si>
  <si>
    <t>OTMANE</t>
  </si>
  <si>
    <t>ATHMANE</t>
  </si>
  <si>
    <t>19561213</t>
  </si>
  <si>
    <t>CLUB SUBAQUATIQUE DU ROUVRAY</t>
  </si>
  <si>
    <t>CSDR</t>
  </si>
  <si>
    <t>DREVON</t>
  </si>
  <si>
    <t>JEAN-NOEL</t>
  </si>
  <si>
    <t>19491029</t>
  </si>
  <si>
    <t>TABBONE</t>
  </si>
  <si>
    <t>JACOLIN</t>
  </si>
  <si>
    <t>SYLVETTE</t>
  </si>
  <si>
    <t>19520420</t>
  </si>
  <si>
    <t>MARIE-AGNES</t>
  </si>
  <si>
    <t>19550817</t>
  </si>
  <si>
    <t>CHENE</t>
  </si>
  <si>
    <t>19501018</t>
  </si>
  <si>
    <t>FRANZE</t>
  </si>
  <si>
    <t>MARIA TERESA</t>
  </si>
  <si>
    <t>FAISST</t>
  </si>
  <si>
    <t>19501111</t>
  </si>
  <si>
    <t>PERIER CAMBY</t>
  </si>
  <si>
    <t>ISENBRANDT</t>
  </si>
  <si>
    <t>DUNAND</t>
  </si>
  <si>
    <t>PALLEAU</t>
  </si>
  <si>
    <t>19450830</t>
  </si>
  <si>
    <t>CHARTON</t>
  </si>
  <si>
    <t>19470316</t>
  </si>
  <si>
    <t>19700201</t>
  </si>
  <si>
    <t>BASSOU</t>
  </si>
  <si>
    <t>19730719</t>
  </si>
  <si>
    <t>DROUERE</t>
  </si>
  <si>
    <t>19540203</t>
  </si>
  <si>
    <t>CHANOVE</t>
  </si>
  <si>
    <t>19660704</t>
  </si>
  <si>
    <t>LE DIOURON</t>
  </si>
  <si>
    <t>19411222</t>
  </si>
  <si>
    <t>BEDU</t>
  </si>
  <si>
    <t>19491223</t>
  </si>
  <si>
    <t>BERTAU</t>
  </si>
  <si>
    <t>JEANNINE</t>
  </si>
  <si>
    <t>19540218</t>
  </si>
  <si>
    <t>MAS</t>
  </si>
  <si>
    <t>19481227</t>
  </si>
  <si>
    <t>AFFRI</t>
  </si>
  <si>
    <t>MARIE-ROSE</t>
  </si>
  <si>
    <t>19520415</t>
  </si>
  <si>
    <t>GUILLET-REVOL</t>
  </si>
  <si>
    <t>19540220</t>
  </si>
  <si>
    <t>MONARD</t>
  </si>
  <si>
    <t>HAMOIR</t>
  </si>
  <si>
    <t>19541004</t>
  </si>
  <si>
    <t>DE CARVALHO</t>
  </si>
  <si>
    <t>19570614</t>
  </si>
  <si>
    <t>POUGNAUD</t>
  </si>
  <si>
    <t>19520402</t>
  </si>
  <si>
    <t>RADICINI</t>
  </si>
  <si>
    <t>19341011</t>
  </si>
  <si>
    <t>BARBOYON-BREST</t>
  </si>
  <si>
    <t>19550328</t>
  </si>
  <si>
    <t>MICOL</t>
  </si>
  <si>
    <t>19490910</t>
  </si>
  <si>
    <t>19590218</t>
  </si>
  <si>
    <t>19551106</t>
  </si>
  <si>
    <t>ROUX-SIBILLON</t>
  </si>
  <si>
    <t>TERMOZ</t>
  </si>
  <si>
    <t>19570801</t>
  </si>
  <si>
    <t>MARTINI</t>
  </si>
  <si>
    <t>DEFOY</t>
  </si>
  <si>
    <t>19441108</t>
  </si>
  <si>
    <t>OBRADOVIC</t>
  </si>
  <si>
    <t>19500220</t>
  </si>
  <si>
    <t>19520915</t>
  </si>
  <si>
    <t>GOUTTEBROZE</t>
  </si>
  <si>
    <t>LE PALMEC</t>
  </si>
  <si>
    <t>GUIN</t>
  </si>
  <si>
    <t>19511122</t>
  </si>
  <si>
    <t>PHILIPE</t>
  </si>
  <si>
    <t>19421024</t>
  </si>
  <si>
    <t>FANGET</t>
  </si>
  <si>
    <t>JEAN - PAUL</t>
  </si>
  <si>
    <t>19500404</t>
  </si>
  <si>
    <t>LALOY PAGOT</t>
  </si>
  <si>
    <t>19560203</t>
  </si>
  <si>
    <t>LENZ</t>
  </si>
  <si>
    <t>PRATO</t>
  </si>
  <si>
    <t>19611227</t>
  </si>
  <si>
    <t>ANQUEZ</t>
  </si>
  <si>
    <t>VARD</t>
  </si>
  <si>
    <t>19870211</t>
  </si>
  <si>
    <t>AS SHIVAS</t>
  </si>
  <si>
    <t>SHIVAS</t>
  </si>
  <si>
    <t>19811113</t>
  </si>
  <si>
    <t>RAVEL</t>
  </si>
  <si>
    <t>19500731</t>
  </si>
  <si>
    <t>SCO STE MARGUERITE</t>
  </si>
  <si>
    <t>SCOSM</t>
  </si>
  <si>
    <t>BOULOUDIAN</t>
  </si>
  <si>
    <t>CHAINE</t>
  </si>
  <si>
    <t>19471130</t>
  </si>
  <si>
    <t>19660624</t>
  </si>
  <si>
    <t>MEILLERAYE</t>
  </si>
  <si>
    <t>19710618</t>
  </si>
  <si>
    <t>19561029</t>
  </si>
  <si>
    <t>19630726</t>
  </si>
  <si>
    <t>BAGLIONI</t>
  </si>
  <si>
    <t>19711108</t>
  </si>
  <si>
    <t>DANGEUL</t>
  </si>
  <si>
    <t>19600824</t>
  </si>
  <si>
    <t>MOISSON</t>
  </si>
  <si>
    <t>19620816</t>
  </si>
  <si>
    <t>OUDOT</t>
  </si>
  <si>
    <t>19870323</t>
  </si>
  <si>
    <t>FOOT ET LOISIRS CHATEAUNEUVAIS</t>
  </si>
  <si>
    <t>FLC</t>
  </si>
  <si>
    <t>19950324</t>
  </si>
  <si>
    <t>THIROLOIX</t>
  </si>
  <si>
    <t>19870927</t>
  </si>
  <si>
    <t>MONTESINOS</t>
  </si>
  <si>
    <t>19491011</t>
  </si>
  <si>
    <t>JEAN-EMMANUEL</t>
  </si>
  <si>
    <t>19451112</t>
  </si>
  <si>
    <t>19660303</t>
  </si>
  <si>
    <t>ROUDON</t>
  </si>
  <si>
    <t>19660902</t>
  </si>
  <si>
    <t>MANGEMATIN</t>
  </si>
  <si>
    <t>RENELLE</t>
  </si>
  <si>
    <t>19571219</t>
  </si>
  <si>
    <t>ANDREBE</t>
  </si>
  <si>
    <t>GIRALD</t>
  </si>
  <si>
    <t>19591206</t>
  </si>
  <si>
    <t>AFROUKH</t>
  </si>
  <si>
    <t>GIACOMONI</t>
  </si>
  <si>
    <t>19740720</t>
  </si>
  <si>
    <t>BOLBEC VOLLEY BALL</t>
  </si>
  <si>
    <t>BVB</t>
  </si>
  <si>
    <t>19691130</t>
  </si>
  <si>
    <t>THUNE</t>
  </si>
  <si>
    <t>19830907</t>
  </si>
  <si>
    <t>BENZEROUAL</t>
  </si>
  <si>
    <t>HINDA</t>
  </si>
  <si>
    <t>LAIGRE</t>
  </si>
  <si>
    <t>CRENN</t>
  </si>
  <si>
    <t>19840521</t>
  </si>
  <si>
    <t>LALIGNEL</t>
  </si>
  <si>
    <t>19840621</t>
  </si>
  <si>
    <t>GIORDO</t>
  </si>
  <si>
    <t>19810220</t>
  </si>
  <si>
    <t>LUTTMANN</t>
  </si>
  <si>
    <t>19840104</t>
  </si>
  <si>
    <t>SOURD</t>
  </si>
  <si>
    <t>19770823</t>
  </si>
  <si>
    <t>FRIARD</t>
  </si>
  <si>
    <t>19900514</t>
  </si>
  <si>
    <t>COLONNA</t>
  </si>
  <si>
    <t>GEISSERT</t>
  </si>
  <si>
    <t>YALAOUI</t>
  </si>
  <si>
    <t>AHCENE</t>
  </si>
  <si>
    <t>19650619</t>
  </si>
  <si>
    <t>SAMPER</t>
  </si>
  <si>
    <t>19401228</t>
  </si>
  <si>
    <t>DOS REIS</t>
  </si>
  <si>
    <t>19590105</t>
  </si>
  <si>
    <t>BETTAS BEGALIN</t>
  </si>
  <si>
    <t>19411108</t>
  </si>
  <si>
    <t>VERNAT</t>
  </si>
  <si>
    <t>19500612</t>
  </si>
  <si>
    <t>REYNE</t>
  </si>
  <si>
    <t>FRANCETTE</t>
  </si>
  <si>
    <t>AUTERNAUD</t>
  </si>
  <si>
    <t>19560424</t>
  </si>
  <si>
    <t>19860522</t>
  </si>
  <si>
    <t>19860714</t>
  </si>
  <si>
    <t>BONNARDEL</t>
  </si>
  <si>
    <t>19861203</t>
  </si>
  <si>
    <t>LAMANT</t>
  </si>
  <si>
    <t>19680623</t>
  </si>
  <si>
    <t>CREPEL</t>
  </si>
  <si>
    <t>GHESTEM</t>
  </si>
  <si>
    <t>19760707</t>
  </si>
  <si>
    <t>19711218</t>
  </si>
  <si>
    <t>19710926</t>
  </si>
  <si>
    <t>VERSTRAETE</t>
  </si>
  <si>
    <t>19691221</t>
  </si>
  <si>
    <t>CZOPEK</t>
  </si>
  <si>
    <t>19880823</t>
  </si>
  <si>
    <t>19761112</t>
  </si>
  <si>
    <t>LERNOULD</t>
  </si>
  <si>
    <t>19680527</t>
  </si>
  <si>
    <t>VANTOMME</t>
  </si>
  <si>
    <t>19820226</t>
  </si>
  <si>
    <t>BERTON</t>
  </si>
  <si>
    <t>19790626</t>
  </si>
  <si>
    <t>19811210</t>
  </si>
  <si>
    <t>19840919</t>
  </si>
  <si>
    <t>SACHAREVITZ</t>
  </si>
  <si>
    <t>19841216</t>
  </si>
  <si>
    <t>FICNER</t>
  </si>
  <si>
    <t>BLOMME</t>
  </si>
  <si>
    <t>EDER</t>
  </si>
  <si>
    <t>19470719</t>
  </si>
  <si>
    <t>20000915</t>
  </si>
  <si>
    <t>SNOECK</t>
  </si>
  <si>
    <t>20071223</t>
  </si>
  <si>
    <t>TROUSSE</t>
  </si>
  <si>
    <t>GEREMY</t>
  </si>
  <si>
    <t>20051218</t>
  </si>
  <si>
    <t>MOUROT</t>
  </si>
  <si>
    <t>20081211</t>
  </si>
  <si>
    <t>CLOUET</t>
  </si>
  <si>
    <t>JOUBERT</t>
  </si>
  <si>
    <t>GUILLAUMONT</t>
  </si>
  <si>
    <t>20080302</t>
  </si>
  <si>
    <t>DORMEAU</t>
  </si>
  <si>
    <t>19400711</t>
  </si>
  <si>
    <t>JACKIE</t>
  </si>
  <si>
    <t>19420221</t>
  </si>
  <si>
    <t>OLAGNON</t>
  </si>
  <si>
    <t>19581111</t>
  </si>
  <si>
    <t>SORIANO</t>
  </si>
  <si>
    <t>19501209</t>
  </si>
  <si>
    <t>PISTONO</t>
  </si>
  <si>
    <t>19560125</t>
  </si>
  <si>
    <t>DJILLALI</t>
  </si>
  <si>
    <t>19840831</t>
  </si>
  <si>
    <t>TROUILLET</t>
  </si>
  <si>
    <t>19600314</t>
  </si>
  <si>
    <t>19590415</t>
  </si>
  <si>
    <t>SERVETTE</t>
  </si>
  <si>
    <t>MARIE LISE</t>
  </si>
  <si>
    <t>19521117</t>
  </si>
  <si>
    <t>LEMIERE</t>
  </si>
  <si>
    <t>19480614</t>
  </si>
  <si>
    <t>19491130</t>
  </si>
  <si>
    <t>IDJADI</t>
  </si>
  <si>
    <t>FARIMAH</t>
  </si>
  <si>
    <t>19530121</t>
  </si>
  <si>
    <t>BAETA</t>
  </si>
  <si>
    <t>19490109</t>
  </si>
  <si>
    <t>CINCET</t>
  </si>
  <si>
    <t>GILLOZ</t>
  </si>
  <si>
    <t>19470623</t>
  </si>
  <si>
    <t>DUGUET</t>
  </si>
  <si>
    <t>19561214</t>
  </si>
  <si>
    <t>CASTALAN</t>
  </si>
  <si>
    <t>19511116</t>
  </si>
  <si>
    <t>19570109</t>
  </si>
  <si>
    <t>19540129</t>
  </si>
  <si>
    <t>GALLIZIA</t>
  </si>
  <si>
    <t>19521204</t>
  </si>
  <si>
    <t>VERDOT</t>
  </si>
  <si>
    <t>FICHET</t>
  </si>
  <si>
    <t>19580530</t>
  </si>
  <si>
    <t>HAZEMANN</t>
  </si>
  <si>
    <t>CORDOMA</t>
  </si>
  <si>
    <t>19381107</t>
  </si>
  <si>
    <t>TRESSIERES</t>
  </si>
  <si>
    <t>LANDAS</t>
  </si>
  <si>
    <t>19610520</t>
  </si>
  <si>
    <t>MARION-COGORDAN</t>
  </si>
  <si>
    <t>19570618</t>
  </si>
  <si>
    <t>CHALVET</t>
  </si>
  <si>
    <t>19670319</t>
  </si>
  <si>
    <t>DEBONO</t>
  </si>
  <si>
    <t>BOUHANICHE</t>
  </si>
  <si>
    <t>19530522</t>
  </si>
  <si>
    <t>BLACHOT</t>
  </si>
  <si>
    <t>TEREZAKIS</t>
  </si>
  <si>
    <t>19440318</t>
  </si>
  <si>
    <t>19550810</t>
  </si>
  <si>
    <t>GAUDIN</t>
  </si>
  <si>
    <t>19470114</t>
  </si>
  <si>
    <t>CEYZERIAT</t>
  </si>
  <si>
    <t>19520509</t>
  </si>
  <si>
    <t>19520809</t>
  </si>
  <si>
    <t>CLAVEL</t>
  </si>
  <si>
    <t>19620119</t>
  </si>
  <si>
    <t>HAEFELI</t>
  </si>
  <si>
    <t>19500721</t>
  </si>
  <si>
    <t>VOGLER</t>
  </si>
  <si>
    <t>19481112</t>
  </si>
  <si>
    <t>19490225</t>
  </si>
  <si>
    <t>CAMMARATA</t>
  </si>
  <si>
    <t>19560719</t>
  </si>
  <si>
    <t>FRANCONY</t>
  </si>
  <si>
    <t>19580305</t>
  </si>
  <si>
    <t>PICCARRETA</t>
  </si>
  <si>
    <t>19601211</t>
  </si>
  <si>
    <t>19600125</t>
  </si>
  <si>
    <t>19530426</t>
  </si>
  <si>
    <t>19470130</t>
  </si>
  <si>
    <t>TRINQUARD</t>
  </si>
  <si>
    <t>19450718</t>
  </si>
  <si>
    <t>LAMOINE</t>
  </si>
  <si>
    <t>19530212</t>
  </si>
  <si>
    <t>DELAPIERRE</t>
  </si>
  <si>
    <t>MONCEAU</t>
  </si>
  <si>
    <t>19841014</t>
  </si>
  <si>
    <t>BARGHOUT</t>
  </si>
  <si>
    <t>KARAM</t>
  </si>
  <si>
    <t>19790524</t>
  </si>
  <si>
    <t>VARLET</t>
  </si>
  <si>
    <t>19491205</t>
  </si>
  <si>
    <t>060Fxxx</t>
  </si>
  <si>
    <t>ASSOCIATION SPORTIVE JUDO NOYONNAIS</t>
  </si>
  <si>
    <t>A S J N60</t>
  </si>
  <si>
    <t>LESSERTISSEUR</t>
  </si>
  <si>
    <t>PRESCILLIA</t>
  </si>
  <si>
    <t>20020515</t>
  </si>
  <si>
    <t>20020218</t>
  </si>
  <si>
    <t>20011012</t>
  </si>
  <si>
    <t>RAMILLON</t>
  </si>
  <si>
    <t>20000526</t>
  </si>
  <si>
    <t>KACHI</t>
  </si>
  <si>
    <t>NAWELL</t>
  </si>
  <si>
    <t>20030210</t>
  </si>
  <si>
    <t>DAGHARI</t>
  </si>
  <si>
    <t>ISRAA</t>
  </si>
  <si>
    <t>MEDJANI</t>
  </si>
  <si>
    <t>CROTTET</t>
  </si>
  <si>
    <t>19510415</t>
  </si>
  <si>
    <t>DUVILLARD</t>
  </si>
  <si>
    <t>19930706</t>
  </si>
  <si>
    <t>GAGNEROT</t>
  </si>
  <si>
    <t>COUDEVYLLE</t>
  </si>
  <si>
    <t>19611222</t>
  </si>
  <si>
    <t>WU</t>
  </si>
  <si>
    <t>SAWYER</t>
  </si>
  <si>
    <t>20080305</t>
  </si>
  <si>
    <t>RENY</t>
  </si>
  <si>
    <t>20010223</t>
  </si>
  <si>
    <t>20140419</t>
  </si>
  <si>
    <t>19810711</t>
  </si>
  <si>
    <t>GUINAUDEAU</t>
  </si>
  <si>
    <t>19850104</t>
  </si>
  <si>
    <t>MONTAUDOIN</t>
  </si>
  <si>
    <t>19500628</t>
  </si>
  <si>
    <t>SFORZA</t>
  </si>
  <si>
    <t>19721214</t>
  </si>
  <si>
    <t>CORSO</t>
  </si>
  <si>
    <t>AKANNI</t>
  </si>
  <si>
    <t>DESVAUX</t>
  </si>
  <si>
    <t>19791226</t>
  </si>
  <si>
    <t>DELETTREZ</t>
  </si>
  <si>
    <t>19770512</t>
  </si>
  <si>
    <t>19670426</t>
  </si>
  <si>
    <t>VERGIN</t>
  </si>
  <si>
    <t>19820425</t>
  </si>
  <si>
    <t>19811212</t>
  </si>
  <si>
    <t>FACQ</t>
  </si>
  <si>
    <t>19691106</t>
  </si>
  <si>
    <t>LENAIN</t>
  </si>
  <si>
    <t>19600909</t>
  </si>
  <si>
    <t>CARAVACA</t>
  </si>
  <si>
    <t>19800321</t>
  </si>
  <si>
    <t>19800813</t>
  </si>
  <si>
    <t>19770308</t>
  </si>
  <si>
    <t>19801120</t>
  </si>
  <si>
    <t>19830202</t>
  </si>
  <si>
    <t>GUEZ</t>
  </si>
  <si>
    <t>19790803</t>
  </si>
  <si>
    <t>CARRASCO</t>
  </si>
  <si>
    <t>19771010</t>
  </si>
  <si>
    <t>19801010</t>
  </si>
  <si>
    <t>19701124</t>
  </si>
  <si>
    <t>MOREEL</t>
  </si>
  <si>
    <t>19580106</t>
  </si>
  <si>
    <t>MARIE-LOUISE</t>
  </si>
  <si>
    <t>GILLME</t>
  </si>
  <si>
    <t>19670827</t>
  </si>
  <si>
    <t>GULLY</t>
  </si>
  <si>
    <t>19480212</t>
  </si>
  <si>
    <t>19701030</t>
  </si>
  <si>
    <t>DUREAU</t>
  </si>
  <si>
    <t>19530705</t>
  </si>
  <si>
    <t>MOUNGAR</t>
  </si>
  <si>
    <t>ELIOT</t>
  </si>
  <si>
    <t>19550619</t>
  </si>
  <si>
    <t>LECHAT</t>
  </si>
  <si>
    <t>REBOURSIERE</t>
  </si>
  <si>
    <t>19590527</t>
  </si>
  <si>
    <t>BALTHAZAR</t>
  </si>
  <si>
    <t>20091116</t>
  </si>
  <si>
    <t>POISSONNIER</t>
  </si>
  <si>
    <t>19721231</t>
  </si>
  <si>
    <t>CHELLUMBEN</t>
  </si>
  <si>
    <t>19670113</t>
  </si>
  <si>
    <t>LEMAHIEU</t>
  </si>
  <si>
    <t>19880426</t>
  </si>
  <si>
    <t>CANNOOTE</t>
  </si>
  <si>
    <t>MAISONNEUVE</t>
  </si>
  <si>
    <t>BECQUAERT</t>
  </si>
  <si>
    <t>19730710</t>
  </si>
  <si>
    <t>19800406</t>
  </si>
  <si>
    <t>19741226</t>
  </si>
  <si>
    <t>CUEVAS</t>
  </si>
  <si>
    <t>JADE DAHLIA</t>
  </si>
  <si>
    <t>19520708</t>
  </si>
  <si>
    <t>ANTON</t>
  </si>
  <si>
    <t>KLIENTOVSKY</t>
  </si>
  <si>
    <t>DEGENETAIS</t>
  </si>
  <si>
    <t>20080422</t>
  </si>
  <si>
    <t>JUILLARD</t>
  </si>
  <si>
    <t>19690628</t>
  </si>
  <si>
    <t>LONGE</t>
  </si>
  <si>
    <t>19711115</t>
  </si>
  <si>
    <t>MOHSNI</t>
  </si>
  <si>
    <t>19770526</t>
  </si>
  <si>
    <t>ALBY</t>
  </si>
  <si>
    <t>REGINALD</t>
  </si>
  <si>
    <t>19750912</t>
  </si>
  <si>
    <t>STOECKEL</t>
  </si>
  <si>
    <t>19640127</t>
  </si>
  <si>
    <t>ATINE</t>
  </si>
  <si>
    <t>SHAI</t>
  </si>
  <si>
    <t>GAINVILLE</t>
  </si>
  <si>
    <t>19981018</t>
  </si>
  <si>
    <t>CHOUMARA SFEZ</t>
  </si>
  <si>
    <t>TRINITA</t>
  </si>
  <si>
    <t>BAH-BOURGEOIS</t>
  </si>
  <si>
    <t>20130602</t>
  </si>
  <si>
    <t>SILVANIE</t>
  </si>
  <si>
    <t>19520502</t>
  </si>
  <si>
    <t>19520103</t>
  </si>
  <si>
    <t>DHEROUVILLE</t>
  </si>
  <si>
    <t>19541203</t>
  </si>
  <si>
    <t>19690517</t>
  </si>
  <si>
    <t>JUDO CLUB DU CANTON DE TALLARD</t>
  </si>
  <si>
    <t>JCCT</t>
  </si>
  <si>
    <t>19651215</t>
  </si>
  <si>
    <t>FRAU</t>
  </si>
  <si>
    <t>19550414</t>
  </si>
  <si>
    <t>NARDIN</t>
  </si>
  <si>
    <t>19580816</t>
  </si>
  <si>
    <t>RAPHAELLE</t>
  </si>
  <si>
    <t>19730210</t>
  </si>
  <si>
    <t>BONNEFOND</t>
  </si>
  <si>
    <t>19531001</t>
  </si>
  <si>
    <t>19440405</t>
  </si>
  <si>
    <t>JESUS</t>
  </si>
  <si>
    <t>19511229</t>
  </si>
  <si>
    <t>VAN HOUTTE</t>
  </si>
  <si>
    <t>GUIONNEAU</t>
  </si>
  <si>
    <t>19671022</t>
  </si>
  <si>
    <t>19580420</t>
  </si>
  <si>
    <t>BEAUMONT</t>
  </si>
  <si>
    <t>19681120</t>
  </si>
  <si>
    <t>ABRAHAM</t>
  </si>
  <si>
    <t>19680417</t>
  </si>
  <si>
    <t>19730309</t>
  </si>
  <si>
    <t>19841204</t>
  </si>
  <si>
    <t>IBOUZIDERE</t>
  </si>
  <si>
    <t>19710830</t>
  </si>
  <si>
    <t>19620131</t>
  </si>
  <si>
    <t>DOLLE</t>
  </si>
  <si>
    <t>19830904</t>
  </si>
  <si>
    <t>PANI</t>
  </si>
  <si>
    <t>19740323</t>
  </si>
  <si>
    <t>LEPORCQ CRAYE</t>
  </si>
  <si>
    <t>19800330</t>
  </si>
  <si>
    <t>AUDETTE</t>
  </si>
  <si>
    <t>19450712</t>
  </si>
  <si>
    <t>BONED</t>
  </si>
  <si>
    <t>19720529</t>
  </si>
  <si>
    <t>CAROL</t>
  </si>
  <si>
    <t>HODSON</t>
  </si>
  <si>
    <t>19531019</t>
  </si>
  <si>
    <t>19510526</t>
  </si>
  <si>
    <t>SAIZ</t>
  </si>
  <si>
    <t>19520717</t>
  </si>
  <si>
    <t>CLAUDETTE DANIE</t>
  </si>
  <si>
    <t>DOMENET</t>
  </si>
  <si>
    <t>19431214</t>
  </si>
  <si>
    <t>DERON</t>
  </si>
  <si>
    <t>19360322</t>
  </si>
  <si>
    <t>OLIVARES</t>
  </si>
  <si>
    <t>19540814</t>
  </si>
  <si>
    <t>NGUYEN VAN LONG</t>
  </si>
  <si>
    <t>LYSIANE</t>
  </si>
  <si>
    <t>19520925</t>
  </si>
  <si>
    <t>COUDERC</t>
  </si>
  <si>
    <t>SYLVAINE</t>
  </si>
  <si>
    <t>JULIE-ANNE</t>
  </si>
  <si>
    <t>19790315</t>
  </si>
  <si>
    <t>19870309</t>
  </si>
  <si>
    <t>ROGERIE</t>
  </si>
  <si>
    <t>19750316</t>
  </si>
  <si>
    <t>SAVENIER</t>
  </si>
  <si>
    <t>19320306</t>
  </si>
  <si>
    <t>ELINE</t>
  </si>
  <si>
    <t>19430331</t>
  </si>
  <si>
    <t>FARELO</t>
  </si>
  <si>
    <t>19520730</t>
  </si>
  <si>
    <t>CARRERE</t>
  </si>
  <si>
    <t>19510916</t>
  </si>
  <si>
    <t>VADROT</t>
  </si>
  <si>
    <t>19620325</t>
  </si>
  <si>
    <t>NARBOUX</t>
  </si>
  <si>
    <t>19690123</t>
  </si>
  <si>
    <t>SALERNO</t>
  </si>
  <si>
    <t>BOYE</t>
  </si>
  <si>
    <t>19720709</t>
  </si>
  <si>
    <t>CS PIERRELAYE VTT</t>
  </si>
  <si>
    <t>CSP-VTT</t>
  </si>
  <si>
    <t>CAUET</t>
  </si>
  <si>
    <t>19531114</t>
  </si>
  <si>
    <t>DE ABREU</t>
  </si>
  <si>
    <t>19650605</t>
  </si>
  <si>
    <t>DUROCHER</t>
  </si>
  <si>
    <t>FOURRE</t>
  </si>
  <si>
    <t>19691209</t>
  </si>
  <si>
    <t>19690418</t>
  </si>
  <si>
    <t>RABOT</t>
  </si>
  <si>
    <t>19680526</t>
  </si>
  <si>
    <t>GUE</t>
  </si>
  <si>
    <t>19720516</t>
  </si>
  <si>
    <t>JOHN</t>
  </si>
  <si>
    <t>LACOUR</t>
  </si>
  <si>
    <t>19680808</t>
  </si>
  <si>
    <t>MASSEY</t>
  </si>
  <si>
    <t>19520321</t>
  </si>
  <si>
    <t>BEZANNIER</t>
  </si>
  <si>
    <t>DERIEUX</t>
  </si>
  <si>
    <t>20080223</t>
  </si>
  <si>
    <t>JUAN</t>
  </si>
  <si>
    <t>FINISTROSA</t>
  </si>
  <si>
    <t>20101013</t>
  </si>
  <si>
    <t>ZIEGLER</t>
  </si>
  <si>
    <t>19570904</t>
  </si>
  <si>
    <t>RAYMONDE</t>
  </si>
  <si>
    <t>19460514</t>
  </si>
  <si>
    <t>19500421</t>
  </si>
  <si>
    <t>METENIER</t>
  </si>
  <si>
    <t>19480629</t>
  </si>
  <si>
    <t>19580202</t>
  </si>
  <si>
    <t>RIVOIRE</t>
  </si>
  <si>
    <t>19481220</t>
  </si>
  <si>
    <t>GUILLO</t>
  </si>
  <si>
    <t>AMICALE LAIQUE DU ROULLE</t>
  </si>
  <si>
    <t>BEROUD</t>
  </si>
  <si>
    <t>19540125</t>
  </si>
  <si>
    <t>19490917</t>
  </si>
  <si>
    <t>VIDEZ</t>
  </si>
  <si>
    <t>19530717</t>
  </si>
  <si>
    <t>PASQUET</t>
  </si>
  <si>
    <t>19501214</t>
  </si>
  <si>
    <t>BEAUJARD</t>
  </si>
  <si>
    <t>19860708</t>
  </si>
  <si>
    <t>BOTTET</t>
  </si>
  <si>
    <t>19780706</t>
  </si>
  <si>
    <t>DAVIOT</t>
  </si>
  <si>
    <t>19680617</t>
  </si>
  <si>
    <t>EHRET</t>
  </si>
  <si>
    <t>19701203</t>
  </si>
  <si>
    <t>19490516</t>
  </si>
  <si>
    <t>19730622</t>
  </si>
  <si>
    <t>BESSIERE</t>
  </si>
  <si>
    <t>19820813</t>
  </si>
  <si>
    <t>CE LIEBHERR-AEROSPACE TLSE</t>
  </si>
  <si>
    <t>CE LAT</t>
  </si>
  <si>
    <t>LHEUREUX</t>
  </si>
  <si>
    <t>19720817</t>
  </si>
  <si>
    <t>20040209</t>
  </si>
  <si>
    <t>19990616</t>
  </si>
  <si>
    <t>19530809</t>
  </si>
  <si>
    <t>VILLALBA</t>
  </si>
  <si>
    <t>19720815</t>
  </si>
  <si>
    <t>19590902</t>
  </si>
  <si>
    <t>19430123</t>
  </si>
  <si>
    <t>19371028</t>
  </si>
  <si>
    <t>SZEZUREK</t>
  </si>
  <si>
    <t>19431002</t>
  </si>
  <si>
    <t>VERDIER</t>
  </si>
  <si>
    <t>M.FRANCOISE</t>
  </si>
  <si>
    <t>CHAFFANJON</t>
  </si>
  <si>
    <t>19471006</t>
  </si>
  <si>
    <t>RACHON</t>
  </si>
  <si>
    <t>MARIE ROSE</t>
  </si>
  <si>
    <t>19520326</t>
  </si>
  <si>
    <t>BRAZIER</t>
  </si>
  <si>
    <t>TISSANDIER</t>
  </si>
  <si>
    <t>19520620</t>
  </si>
  <si>
    <t>BRUYAS</t>
  </si>
  <si>
    <t>19560805</t>
  </si>
  <si>
    <t>GIACOMEL</t>
  </si>
  <si>
    <t>19510404</t>
  </si>
  <si>
    <t>BRANSIET</t>
  </si>
  <si>
    <t>19560207</t>
  </si>
  <si>
    <t>19480229</t>
  </si>
  <si>
    <t>MICHON</t>
  </si>
  <si>
    <t>19810101</t>
  </si>
  <si>
    <t>SNECMA SPORTS CORBEIL</t>
  </si>
  <si>
    <t>SSC</t>
  </si>
  <si>
    <t>19851221</t>
  </si>
  <si>
    <t>SCHEERS</t>
  </si>
  <si>
    <t>19640227</t>
  </si>
  <si>
    <t>19790303</t>
  </si>
  <si>
    <t>19810614</t>
  </si>
  <si>
    <t>DRANCOURT</t>
  </si>
  <si>
    <t>PASCALINE</t>
  </si>
  <si>
    <t>19730324</t>
  </si>
  <si>
    <t>RIQUEZ</t>
  </si>
  <si>
    <t>19940224</t>
  </si>
  <si>
    <t>LESTIENNE TOULEMONDE</t>
  </si>
  <si>
    <t>19850130</t>
  </si>
  <si>
    <t>VANDIERDONCK</t>
  </si>
  <si>
    <t>19710721</t>
  </si>
  <si>
    <t>19900428</t>
  </si>
  <si>
    <t>COADOU</t>
  </si>
  <si>
    <t>AMANT</t>
  </si>
  <si>
    <t>19680622</t>
  </si>
  <si>
    <t>19551129</t>
  </si>
  <si>
    <t>BATBY</t>
  </si>
  <si>
    <t>19520331</t>
  </si>
  <si>
    <t>BOYRIE</t>
  </si>
  <si>
    <t>MARIE-ANDREE</t>
  </si>
  <si>
    <t>19480928</t>
  </si>
  <si>
    <t>19480621</t>
  </si>
  <si>
    <t>SOLYNE</t>
  </si>
  <si>
    <t>20010510</t>
  </si>
  <si>
    <t>19640408</t>
  </si>
  <si>
    <t>GUICHARD</t>
  </si>
  <si>
    <t>19951213</t>
  </si>
  <si>
    <t>REBENA</t>
  </si>
  <si>
    <t>19630123</t>
  </si>
  <si>
    <t>PINTO</t>
  </si>
  <si>
    <t>HOUTE</t>
  </si>
  <si>
    <t>GWENDOLINE</t>
  </si>
  <si>
    <t>ECORCHARD</t>
  </si>
  <si>
    <t>19601201</t>
  </si>
  <si>
    <t>19901206</t>
  </si>
  <si>
    <t>ASSOCIATION MULTISPORT DU VELAY</t>
  </si>
  <si>
    <t>AMSV</t>
  </si>
  <si>
    <t>ESCOFFIER</t>
  </si>
  <si>
    <t>19610617</t>
  </si>
  <si>
    <t>19911115</t>
  </si>
  <si>
    <t>DELOMPR</t>
  </si>
  <si>
    <t>19861204</t>
  </si>
  <si>
    <t>SEYVE</t>
  </si>
  <si>
    <t>19720414</t>
  </si>
  <si>
    <t>CHALENCON</t>
  </si>
  <si>
    <t>19830522</t>
  </si>
  <si>
    <t>19870912</t>
  </si>
  <si>
    <t>19780905</t>
  </si>
  <si>
    <t>FORAND</t>
  </si>
  <si>
    <t>19930708</t>
  </si>
  <si>
    <t>BESSETTE</t>
  </si>
  <si>
    <t>DANCERT</t>
  </si>
  <si>
    <t>19740713</t>
  </si>
  <si>
    <t>POINAS</t>
  </si>
  <si>
    <t>19840522</t>
  </si>
  <si>
    <t>LYOTHIER</t>
  </si>
  <si>
    <t>PHILLIPE</t>
  </si>
  <si>
    <t>BORSIER</t>
  </si>
  <si>
    <t>19850425</t>
  </si>
  <si>
    <t>19820525</t>
  </si>
  <si>
    <t>LONCHAMBON</t>
  </si>
  <si>
    <t>19870331</t>
  </si>
  <si>
    <t>LACOUTURE</t>
  </si>
  <si>
    <t>19660908</t>
  </si>
  <si>
    <t>EMILIO</t>
  </si>
  <si>
    <t>RIBEYRON</t>
  </si>
  <si>
    <t>19821110</t>
  </si>
  <si>
    <t>PADET</t>
  </si>
  <si>
    <t>19840822</t>
  </si>
  <si>
    <t>19930119</t>
  </si>
  <si>
    <t>19621019</t>
  </si>
  <si>
    <t>19860507</t>
  </si>
  <si>
    <t>19430130</t>
  </si>
  <si>
    <t>BARRIERE</t>
  </si>
  <si>
    <t>GEORGETTE</t>
  </si>
  <si>
    <t>19480806</t>
  </si>
  <si>
    <t>POURCEL</t>
  </si>
  <si>
    <t>19800515</t>
  </si>
  <si>
    <t>19610829</t>
  </si>
  <si>
    <t>AS DES ACTIVITES AQUATIQUES</t>
  </si>
  <si>
    <t>LABOUDIGUE</t>
  </si>
  <si>
    <t>19980415</t>
  </si>
  <si>
    <t>19650401</t>
  </si>
  <si>
    <t>TAFOURNEL</t>
  </si>
  <si>
    <t>PAUL HENRY</t>
  </si>
  <si>
    <t>19880807</t>
  </si>
  <si>
    <t>19840210</t>
  </si>
  <si>
    <t>19861120</t>
  </si>
  <si>
    <t>19770801</t>
  </si>
  <si>
    <t>CORRIHONS</t>
  </si>
  <si>
    <t>19870515</t>
  </si>
  <si>
    <t>PELANNE</t>
  </si>
  <si>
    <t>SOUARD</t>
  </si>
  <si>
    <t>CAZAURANG</t>
  </si>
  <si>
    <t>19600526</t>
  </si>
  <si>
    <t>19470531</t>
  </si>
  <si>
    <t>BOUARD</t>
  </si>
  <si>
    <t>CHARMOILLE</t>
  </si>
  <si>
    <t>19600726</t>
  </si>
  <si>
    <t>POILLY</t>
  </si>
  <si>
    <t>19650818</t>
  </si>
  <si>
    <t>CHAOUI</t>
  </si>
  <si>
    <t>19800803</t>
  </si>
  <si>
    <t>FORNELLI-DELLACA</t>
  </si>
  <si>
    <t>GIOVANNI</t>
  </si>
  <si>
    <t>20171026</t>
  </si>
  <si>
    <t>20180406</t>
  </si>
  <si>
    <t>BODY</t>
  </si>
  <si>
    <t>20170725</t>
  </si>
  <si>
    <t>DUBREUCQ</t>
  </si>
  <si>
    <t>ELI</t>
  </si>
  <si>
    <t>20180429</t>
  </si>
  <si>
    <t>PEYRADE</t>
  </si>
  <si>
    <t>DEGASPERI</t>
  </si>
  <si>
    <t>19360520</t>
  </si>
  <si>
    <t>FARCONNET</t>
  </si>
  <si>
    <t>19720123</t>
  </si>
  <si>
    <t>20120626</t>
  </si>
  <si>
    <t>BOURGEOIS PITON</t>
  </si>
  <si>
    <t>YSE</t>
  </si>
  <si>
    <t>20090829</t>
  </si>
  <si>
    <t>LALOUETTE</t>
  </si>
  <si>
    <t>CHARLINE-ANAELLE</t>
  </si>
  <si>
    <t>19960326</t>
  </si>
  <si>
    <t>ETOILE CYCLISTE BASTIAISE</t>
  </si>
  <si>
    <t>E.C.B</t>
  </si>
  <si>
    <t>PEYTOUR</t>
  </si>
  <si>
    <t>PRATS</t>
  </si>
  <si>
    <t>LEGARLANTEZECK</t>
  </si>
  <si>
    <t>20030109</t>
  </si>
  <si>
    <t>19590417</t>
  </si>
  <si>
    <t>DESBEAUX</t>
  </si>
  <si>
    <t>20150108</t>
  </si>
  <si>
    <t>19651122</t>
  </si>
  <si>
    <t>LOMBARD</t>
  </si>
  <si>
    <t>19820607</t>
  </si>
  <si>
    <t>LE HENRY</t>
  </si>
  <si>
    <t>19871130</t>
  </si>
  <si>
    <t>BLANES</t>
  </si>
  <si>
    <t>19671026</t>
  </si>
  <si>
    <t>JACQUESSON</t>
  </si>
  <si>
    <t>LAMBLIN</t>
  </si>
  <si>
    <t>19920518</t>
  </si>
  <si>
    <t>19780509</t>
  </si>
  <si>
    <t>19671125</t>
  </si>
  <si>
    <t>GOETHALS</t>
  </si>
  <si>
    <t>EYMARD COUSYN</t>
  </si>
  <si>
    <t>19810712</t>
  </si>
  <si>
    <t>VERNERIE</t>
  </si>
  <si>
    <t>19490428</t>
  </si>
  <si>
    <t>BONNECARRERE</t>
  </si>
  <si>
    <t>19531203</t>
  </si>
  <si>
    <t>LABARRAQUE</t>
  </si>
  <si>
    <t>MARIE ANTOINETTE</t>
  </si>
  <si>
    <t>19630919</t>
  </si>
  <si>
    <t>DUCHESNE</t>
  </si>
  <si>
    <t>BODENSCHATZ</t>
  </si>
  <si>
    <t>NOBRE</t>
  </si>
  <si>
    <t>19700910</t>
  </si>
  <si>
    <t>BOURDEAU</t>
  </si>
  <si>
    <t>19681021</t>
  </si>
  <si>
    <t>19631229</t>
  </si>
  <si>
    <t>VANHOOF</t>
  </si>
  <si>
    <t>19800108</t>
  </si>
  <si>
    <t>MUNOZ</t>
  </si>
  <si>
    <t>BOCCIARELLI</t>
  </si>
  <si>
    <t>MAHFOUFI</t>
  </si>
  <si>
    <t>SINMI</t>
  </si>
  <si>
    <t>19751022</t>
  </si>
  <si>
    <t>KOCEILA</t>
  </si>
  <si>
    <t>19830721</t>
  </si>
  <si>
    <t>19820705</t>
  </si>
  <si>
    <t>GULLUNG</t>
  </si>
  <si>
    <t>19640326</t>
  </si>
  <si>
    <t>EISENAUER</t>
  </si>
  <si>
    <t>19690312</t>
  </si>
  <si>
    <t>CHALON</t>
  </si>
  <si>
    <t>19730211</t>
  </si>
  <si>
    <t>DA SILVA BARBOSA</t>
  </si>
  <si>
    <t>FRANCELINE</t>
  </si>
  <si>
    <t>GUENIN</t>
  </si>
  <si>
    <t>GOUTARD</t>
  </si>
  <si>
    <t>19640418</t>
  </si>
  <si>
    <t>KORYAN</t>
  </si>
  <si>
    <t>BREZAULT</t>
  </si>
  <si>
    <t>19880813</t>
  </si>
  <si>
    <t>19691215</t>
  </si>
  <si>
    <t>PAOLAZZI</t>
  </si>
  <si>
    <t>19460413</t>
  </si>
  <si>
    <t>20191117</t>
  </si>
  <si>
    <t>SOUCHE</t>
  </si>
  <si>
    <t>19690122</t>
  </si>
  <si>
    <t>GUICHARDAZ</t>
  </si>
  <si>
    <t>19890831</t>
  </si>
  <si>
    <t>NEUVILLE</t>
  </si>
  <si>
    <t>19691030</t>
  </si>
  <si>
    <t>YOS</t>
  </si>
  <si>
    <t>19800822</t>
  </si>
  <si>
    <t>BARTHODZIEJ</t>
  </si>
  <si>
    <t>HERV</t>
  </si>
  <si>
    <t>19770509</t>
  </si>
  <si>
    <t>19850703</t>
  </si>
  <si>
    <t>GUILLAUMOND</t>
  </si>
  <si>
    <t>19830623</t>
  </si>
  <si>
    <t>19730626</t>
  </si>
  <si>
    <t>19710930</t>
  </si>
  <si>
    <t>19780304</t>
  </si>
  <si>
    <t>DOPFF</t>
  </si>
  <si>
    <t>19831012</t>
  </si>
  <si>
    <t>BOUHOUR</t>
  </si>
  <si>
    <t>19670107</t>
  </si>
  <si>
    <t>BARS</t>
  </si>
  <si>
    <t>19581001</t>
  </si>
  <si>
    <t>CHEHLAFI</t>
  </si>
  <si>
    <t>BEAUDRU</t>
  </si>
  <si>
    <t>HENRIETTE</t>
  </si>
  <si>
    <t>19480830</t>
  </si>
  <si>
    <t>ENCARNACION</t>
  </si>
  <si>
    <t>19471127</t>
  </si>
  <si>
    <t>20020826</t>
  </si>
  <si>
    <t>ATROUN</t>
  </si>
  <si>
    <t>AMIRA</t>
  </si>
  <si>
    <t>19840326</t>
  </si>
  <si>
    <t>STRANSBERGER</t>
  </si>
  <si>
    <t>19531227</t>
  </si>
  <si>
    <t>DABLEMENT</t>
  </si>
  <si>
    <t>19771212</t>
  </si>
  <si>
    <t>LARISTAN</t>
  </si>
  <si>
    <t>ELYSE</t>
  </si>
  <si>
    <t>19800103</t>
  </si>
  <si>
    <t>DESSEAUX</t>
  </si>
  <si>
    <t>19730504</t>
  </si>
  <si>
    <t>VALLE</t>
  </si>
  <si>
    <t>CROS</t>
  </si>
  <si>
    <t>20171020</t>
  </si>
  <si>
    <t>CHAUDAT</t>
  </si>
  <si>
    <t>20170413</t>
  </si>
  <si>
    <t>GOUSSARD</t>
  </si>
  <si>
    <t>20170407</t>
  </si>
  <si>
    <t>PIRSCH</t>
  </si>
  <si>
    <t>20170217</t>
  </si>
  <si>
    <t>20170519</t>
  </si>
  <si>
    <t>GAMBINO</t>
  </si>
  <si>
    <t>20170426</t>
  </si>
  <si>
    <t>GAZZAN</t>
  </si>
  <si>
    <t>20170608</t>
  </si>
  <si>
    <t>ERWIN</t>
  </si>
  <si>
    <t>20160623</t>
  </si>
  <si>
    <t>PETIOT</t>
  </si>
  <si>
    <t>COLZY</t>
  </si>
  <si>
    <t>19630913</t>
  </si>
  <si>
    <t>19631018</t>
  </si>
  <si>
    <t>BOUSCAL</t>
  </si>
  <si>
    <t>19530728</t>
  </si>
  <si>
    <t>ALBERTVILLE LOISIRS SPORTIFS</t>
  </si>
  <si>
    <t>ALSP</t>
  </si>
  <si>
    <t>JORDA</t>
  </si>
  <si>
    <t>19610423</t>
  </si>
  <si>
    <t>GRAZIANI</t>
  </si>
  <si>
    <t>19660526</t>
  </si>
  <si>
    <t>19661127</t>
  </si>
  <si>
    <t>19611207</t>
  </si>
  <si>
    <t>LEVERNE</t>
  </si>
  <si>
    <t>19690805</t>
  </si>
  <si>
    <t>19621115</t>
  </si>
  <si>
    <t>ROCCHIA</t>
  </si>
  <si>
    <t>19470507</t>
  </si>
  <si>
    <t>BRACMARD</t>
  </si>
  <si>
    <t>RONCA</t>
  </si>
  <si>
    <t>19691025</t>
  </si>
  <si>
    <t>PROUST</t>
  </si>
  <si>
    <t>19661104</t>
  </si>
  <si>
    <t>LAGLER</t>
  </si>
  <si>
    <t>19701217</t>
  </si>
  <si>
    <t>OBIDIG</t>
  </si>
  <si>
    <t>19691205</t>
  </si>
  <si>
    <t>LESIEUR ROSA</t>
  </si>
  <si>
    <t>LYSANDRE</t>
  </si>
  <si>
    <t>20061126</t>
  </si>
  <si>
    <t>QUEMBRE</t>
  </si>
  <si>
    <t>19820211</t>
  </si>
  <si>
    <t>BOLLAERT</t>
  </si>
  <si>
    <t>RIK</t>
  </si>
  <si>
    <t>19610124</t>
  </si>
  <si>
    <t>19790918</t>
  </si>
  <si>
    <t>LE ROVE JUDO</t>
  </si>
  <si>
    <t>RJ</t>
  </si>
  <si>
    <t>DEL TERRA</t>
  </si>
  <si>
    <t>19610112</t>
  </si>
  <si>
    <t>19660828</t>
  </si>
  <si>
    <t>LE GALL</t>
  </si>
  <si>
    <t>19790323</t>
  </si>
  <si>
    <t>CRAFF</t>
  </si>
  <si>
    <t>19560116</t>
  </si>
  <si>
    <t>FAUCOGNEY</t>
  </si>
  <si>
    <t>HARTMANN</t>
  </si>
  <si>
    <t>19521129</t>
  </si>
  <si>
    <t>BOGENSCHUTZ</t>
  </si>
  <si>
    <t>19650919</t>
  </si>
  <si>
    <t>BOLLI</t>
  </si>
  <si>
    <t>19760917</t>
  </si>
  <si>
    <t>GARBELLOTTO</t>
  </si>
  <si>
    <t>MAURANE</t>
  </si>
  <si>
    <t>19981002</t>
  </si>
  <si>
    <t>BOULIN</t>
  </si>
  <si>
    <t>19750813</t>
  </si>
  <si>
    <t>19660528</t>
  </si>
  <si>
    <t>19540810</t>
  </si>
  <si>
    <t>KEMPF</t>
  </si>
  <si>
    <t>19740205</t>
  </si>
  <si>
    <t>HOLDER</t>
  </si>
  <si>
    <t>19631218</t>
  </si>
  <si>
    <t>ZEHLER</t>
  </si>
  <si>
    <t>GAERTNER</t>
  </si>
  <si>
    <t>19800209</t>
  </si>
  <si>
    <t>BREYSSE</t>
  </si>
  <si>
    <t>20040504</t>
  </si>
  <si>
    <t>19460210</t>
  </si>
  <si>
    <t>AURORE SPORTIVE ET CULTURELLE DE FOURS</t>
  </si>
  <si>
    <t>ASC FOURS</t>
  </si>
  <si>
    <t>DAURENSAN</t>
  </si>
  <si>
    <t>LORT</t>
  </si>
  <si>
    <t>THEOTIM</t>
  </si>
  <si>
    <t>20030503</t>
  </si>
  <si>
    <t>BENTAYOU</t>
  </si>
  <si>
    <t>20050913</t>
  </si>
  <si>
    <t>20051221</t>
  </si>
  <si>
    <t>GALLINARO</t>
  </si>
  <si>
    <t>19490105</t>
  </si>
  <si>
    <t>BOLOMEY</t>
  </si>
  <si>
    <t>19510120</t>
  </si>
  <si>
    <t>BOUGHAD</t>
  </si>
  <si>
    <t>20030207</t>
  </si>
  <si>
    <t>ASSOCIATION SPORTS ACADEMIE</t>
  </si>
  <si>
    <t>ASA</t>
  </si>
  <si>
    <t>19810403</t>
  </si>
  <si>
    <t>MEILLET</t>
  </si>
  <si>
    <t>19460110</t>
  </si>
  <si>
    <t>19790226</t>
  </si>
  <si>
    <t>FAUTRERO</t>
  </si>
  <si>
    <t>ARREOU</t>
  </si>
  <si>
    <t>19670222</t>
  </si>
  <si>
    <t>VERJUS</t>
  </si>
  <si>
    <t>19641211</t>
  </si>
  <si>
    <t>19761125</t>
  </si>
  <si>
    <t>DAVALLON</t>
  </si>
  <si>
    <t>19720704</t>
  </si>
  <si>
    <t>080Fxxx</t>
  </si>
  <si>
    <t>ACROBIKE  VTT MONTDIDIER</t>
  </si>
  <si>
    <t>AVM</t>
  </si>
  <si>
    <t>D'HEILLY</t>
  </si>
  <si>
    <t>19711023</t>
  </si>
  <si>
    <t>ASSOCIATION SPORTIVE DE COURSON MONTELOUP</t>
  </si>
  <si>
    <t>CAIRON</t>
  </si>
  <si>
    <t>MISERIAUX</t>
  </si>
  <si>
    <t>20020629</t>
  </si>
  <si>
    <t>HACHE</t>
  </si>
  <si>
    <t>19810515</t>
  </si>
  <si>
    <t>19760421</t>
  </si>
  <si>
    <t>DUJACQUIER</t>
  </si>
  <si>
    <t>MARLEEN</t>
  </si>
  <si>
    <t>19580325</t>
  </si>
  <si>
    <t>CROCHEMAUX</t>
  </si>
  <si>
    <t>19720530</t>
  </si>
  <si>
    <t>CIPRES</t>
  </si>
  <si>
    <t>19741116</t>
  </si>
  <si>
    <t>MARCADET</t>
  </si>
  <si>
    <t>19591013</t>
  </si>
  <si>
    <t>SAYAG</t>
  </si>
  <si>
    <t>19731202</t>
  </si>
  <si>
    <t>20020423</t>
  </si>
  <si>
    <t>20050922</t>
  </si>
  <si>
    <t>NASSE</t>
  </si>
  <si>
    <t>20051105</t>
  </si>
  <si>
    <t>UHLRICH</t>
  </si>
  <si>
    <t>FUSILLIER</t>
  </si>
  <si>
    <t>19670425</t>
  </si>
  <si>
    <t>19680628</t>
  </si>
  <si>
    <t>BOUSSION</t>
  </si>
  <si>
    <t>DUVAL-ARNOULD</t>
  </si>
  <si>
    <t>19620121</t>
  </si>
  <si>
    <t>LEBLED</t>
  </si>
  <si>
    <t>NATAN</t>
  </si>
  <si>
    <t>20100131</t>
  </si>
  <si>
    <t>MORIER</t>
  </si>
  <si>
    <t>BARDON</t>
  </si>
  <si>
    <t>PIERRE-LOUIS</t>
  </si>
  <si>
    <t>19740131</t>
  </si>
  <si>
    <t>19780818</t>
  </si>
  <si>
    <t>LEDROIT</t>
  </si>
  <si>
    <t>19730916</t>
  </si>
  <si>
    <t>BUISSON</t>
  </si>
  <si>
    <t>ANTHONIN</t>
  </si>
  <si>
    <t>20090812</t>
  </si>
  <si>
    <t>20080410</t>
  </si>
  <si>
    <t>MOUNET</t>
  </si>
  <si>
    <t>20041211</t>
  </si>
  <si>
    <t>20100907</t>
  </si>
  <si>
    <t>19741011</t>
  </si>
  <si>
    <t>20070702</t>
  </si>
  <si>
    <t>GRANGER</t>
  </si>
  <si>
    <t>HACARD</t>
  </si>
  <si>
    <t>20101226</t>
  </si>
  <si>
    <t>19740801</t>
  </si>
  <si>
    <t>LANAUD</t>
  </si>
  <si>
    <t>20070421</t>
  </si>
  <si>
    <t>MATTEN</t>
  </si>
  <si>
    <t>20120508</t>
  </si>
  <si>
    <t>20040406</t>
  </si>
  <si>
    <t>NABAIS</t>
  </si>
  <si>
    <t>20090629</t>
  </si>
  <si>
    <t>20061111</t>
  </si>
  <si>
    <t>20050919</t>
  </si>
  <si>
    <t>19690615</t>
  </si>
  <si>
    <t>19760825</t>
  </si>
  <si>
    <t>LUCCA</t>
  </si>
  <si>
    <t>20080331</t>
  </si>
  <si>
    <t>LISLE</t>
  </si>
  <si>
    <t>19730122</t>
  </si>
  <si>
    <t>CYCLO NATURE GARDECHOIS</t>
  </si>
  <si>
    <t>CNG</t>
  </si>
  <si>
    <t>FERRAT</t>
  </si>
  <si>
    <t>OZIOL</t>
  </si>
  <si>
    <t>LAGANIER</t>
  </si>
  <si>
    <t>CHARDES</t>
  </si>
  <si>
    <t>19710809</t>
  </si>
  <si>
    <t>VOINDROT</t>
  </si>
  <si>
    <t>19910305</t>
  </si>
  <si>
    <t>19850823</t>
  </si>
  <si>
    <t>19670901</t>
  </si>
  <si>
    <t>BOLBEC VTT AVENTURE</t>
  </si>
  <si>
    <t>B.V.A</t>
  </si>
  <si>
    <t>19650911</t>
  </si>
  <si>
    <t>FRARY</t>
  </si>
  <si>
    <t>RANDO SPORT VTT</t>
  </si>
  <si>
    <t>RSVTT</t>
  </si>
  <si>
    <t>DEPOILLY</t>
  </si>
  <si>
    <t>19630930</t>
  </si>
  <si>
    <t>HORVATH</t>
  </si>
  <si>
    <t>TIERCE</t>
  </si>
  <si>
    <t>19500818</t>
  </si>
  <si>
    <t>ANTAJAN</t>
  </si>
  <si>
    <t>RIOU</t>
  </si>
  <si>
    <t>MILIZAC VTT LOISIRS</t>
  </si>
  <si>
    <t>MVTTL</t>
  </si>
  <si>
    <t>19570201</t>
  </si>
  <si>
    <t>BOLPAIRE</t>
  </si>
  <si>
    <t>19750801</t>
  </si>
  <si>
    <t>TRI BIKE ROBECQUOIS</t>
  </si>
  <si>
    <t>TBR</t>
  </si>
  <si>
    <t>19701031</t>
  </si>
  <si>
    <t>CANTELE</t>
  </si>
  <si>
    <t>19920127</t>
  </si>
  <si>
    <t>BRAYCZEWSKI</t>
  </si>
  <si>
    <t>VLADIMIR</t>
  </si>
  <si>
    <t>MAUGARD</t>
  </si>
  <si>
    <t>19590821</t>
  </si>
  <si>
    <t>FERCOQ</t>
  </si>
  <si>
    <t>MARMAI</t>
  </si>
  <si>
    <t>19680819</t>
  </si>
  <si>
    <t>DEPALEMAKER</t>
  </si>
  <si>
    <t>JEAN NICOLAS</t>
  </si>
  <si>
    <t>19720916</t>
  </si>
  <si>
    <t>19610127</t>
  </si>
  <si>
    <t>TIREL</t>
  </si>
  <si>
    <t>19670221</t>
  </si>
  <si>
    <t>PEZIER</t>
  </si>
  <si>
    <t>20040416</t>
  </si>
  <si>
    <t>19691127</t>
  </si>
  <si>
    <t>DEREIX</t>
  </si>
  <si>
    <t>19741112</t>
  </si>
  <si>
    <t>GOLDSTEIN</t>
  </si>
  <si>
    <t>19820127</t>
  </si>
  <si>
    <t>DELAHAIS</t>
  </si>
  <si>
    <t>ADELAIDE</t>
  </si>
  <si>
    <t>SKORIC</t>
  </si>
  <si>
    <t>19710511</t>
  </si>
  <si>
    <t>19700315</t>
  </si>
  <si>
    <t>19600605</t>
  </si>
  <si>
    <t>GREVERENT</t>
  </si>
  <si>
    <t>19741129</t>
  </si>
  <si>
    <t>DELEU</t>
  </si>
  <si>
    <t>19740505</t>
  </si>
  <si>
    <t>CLUB OMNISPORTS RENAULT LARDY</t>
  </si>
  <si>
    <t>COSRL</t>
  </si>
  <si>
    <t>GAULTIER</t>
  </si>
  <si>
    <t>19580211</t>
  </si>
  <si>
    <t>SEVIN</t>
  </si>
  <si>
    <t>19730625</t>
  </si>
  <si>
    <t>RAMARE</t>
  </si>
  <si>
    <t>19660211</t>
  </si>
  <si>
    <t>CARFANTAN</t>
  </si>
  <si>
    <t>19500513</t>
  </si>
  <si>
    <t>19591204</t>
  </si>
  <si>
    <t>19510702</t>
  </si>
  <si>
    <t>CYCLOS ET VTT PLEUMEUROIS</t>
  </si>
  <si>
    <t>CVPB</t>
  </si>
  <si>
    <t>LANNOU</t>
  </si>
  <si>
    <t>19401022</t>
  </si>
  <si>
    <t>20191228</t>
  </si>
  <si>
    <t>LEMIR</t>
  </si>
  <si>
    <t>19610501</t>
  </si>
  <si>
    <t>CAVELIER</t>
  </si>
  <si>
    <t>19740514</t>
  </si>
  <si>
    <t>19590225</t>
  </si>
  <si>
    <t>TESSON</t>
  </si>
  <si>
    <t>19500711</t>
  </si>
  <si>
    <t>19720920</t>
  </si>
  <si>
    <t>20191229</t>
  </si>
  <si>
    <t>VELO SPORT JONCYNOIS</t>
  </si>
  <si>
    <t>VSJ</t>
  </si>
  <si>
    <t>BOSC</t>
  </si>
  <si>
    <t>20001210</t>
  </si>
  <si>
    <t>19700310</t>
  </si>
  <si>
    <t>GAUDILLIERE</t>
  </si>
  <si>
    <t>COCHARD</t>
  </si>
  <si>
    <t>19750221</t>
  </si>
  <si>
    <t>19660209</t>
  </si>
  <si>
    <t>LAVENU</t>
  </si>
  <si>
    <t>19761001</t>
  </si>
  <si>
    <t>BOUDIN</t>
  </si>
  <si>
    <t>19950203</t>
  </si>
  <si>
    <t>GATINE MAUGER</t>
  </si>
  <si>
    <t>19840322</t>
  </si>
  <si>
    <t>PATRIKEFF</t>
  </si>
  <si>
    <t>19951004</t>
  </si>
  <si>
    <t>20011110</t>
  </si>
  <si>
    <t>20030810</t>
  </si>
  <si>
    <t>DUTOT</t>
  </si>
  <si>
    <t>19630615</t>
  </si>
  <si>
    <t>LE NAHEDIC</t>
  </si>
  <si>
    <t>19840711</t>
  </si>
  <si>
    <t>CARANDANTE</t>
  </si>
  <si>
    <t>19640428</t>
  </si>
  <si>
    <t>19840329</t>
  </si>
  <si>
    <t>LE MOINE</t>
  </si>
  <si>
    <t>19700511</t>
  </si>
  <si>
    <t>SCELLIER</t>
  </si>
  <si>
    <t>19700608</t>
  </si>
  <si>
    <t>20200101</t>
  </si>
  <si>
    <t>LES DEJANTES DE ST LEGER</t>
  </si>
  <si>
    <t>LDSL</t>
  </si>
  <si>
    <t>LAFORGE</t>
  </si>
  <si>
    <t>19840303</t>
  </si>
  <si>
    <t>DEBRUYNE</t>
  </si>
  <si>
    <t>20011115</t>
  </si>
  <si>
    <t>19731029</t>
  </si>
  <si>
    <t>19451127</t>
  </si>
  <si>
    <t>CEDRIK</t>
  </si>
  <si>
    <t>19731129</t>
  </si>
  <si>
    <t>19420701</t>
  </si>
  <si>
    <t>BELLONCLE</t>
  </si>
  <si>
    <t>19730124</t>
  </si>
  <si>
    <t>ZOCCOLANTE</t>
  </si>
  <si>
    <t>19791128</t>
  </si>
  <si>
    <t>GRANGES GRUPETTO</t>
  </si>
  <si>
    <t>G G</t>
  </si>
  <si>
    <t>VAN DEN BOSCH</t>
  </si>
  <si>
    <t>MILLOT</t>
  </si>
  <si>
    <t>20050927</t>
  </si>
  <si>
    <t>KERN</t>
  </si>
  <si>
    <t>ASPTT MULHOUSE</t>
  </si>
  <si>
    <t>ASPTTM</t>
  </si>
  <si>
    <t>19460224</t>
  </si>
  <si>
    <t>20200104</t>
  </si>
  <si>
    <t>AMIS FSGT LE HAVRE</t>
  </si>
  <si>
    <t>AMIS LH</t>
  </si>
  <si>
    <t>TETU</t>
  </si>
  <si>
    <t>19840102</t>
  </si>
  <si>
    <t>BLANGY TEAM BIKE</t>
  </si>
  <si>
    <t>BTB</t>
  </si>
  <si>
    <t>19820115</t>
  </si>
  <si>
    <t>FAYARD</t>
  </si>
  <si>
    <t>MARILLIER</t>
  </si>
  <si>
    <t>19721102</t>
  </si>
  <si>
    <t>BILLIEMAZ</t>
  </si>
  <si>
    <t>19760208</t>
  </si>
  <si>
    <t>BRISBART</t>
  </si>
  <si>
    <t>19670329</t>
  </si>
  <si>
    <t>JULLIEN MOUTELON</t>
  </si>
  <si>
    <t>RAGOT</t>
  </si>
  <si>
    <t>19570425</t>
  </si>
  <si>
    <t>GONNEAU</t>
  </si>
  <si>
    <t>BAILLARIN</t>
  </si>
  <si>
    <t>19800923</t>
  </si>
  <si>
    <t>LANDRE</t>
  </si>
  <si>
    <t>19751115</t>
  </si>
  <si>
    <t>DARGAUD</t>
  </si>
  <si>
    <t>19560619</t>
  </si>
  <si>
    <t>JOLIVOT</t>
  </si>
  <si>
    <t>19740319</t>
  </si>
  <si>
    <t>PACQUEAU</t>
  </si>
  <si>
    <t>19630705</t>
  </si>
  <si>
    <t>RATEAU</t>
  </si>
  <si>
    <t>19610302</t>
  </si>
  <si>
    <t>DUFOSSE</t>
  </si>
  <si>
    <t>19680515</t>
  </si>
  <si>
    <t>GRIMARD</t>
  </si>
  <si>
    <t>BARNET</t>
  </si>
  <si>
    <t>19791222</t>
  </si>
  <si>
    <t>DIDER</t>
  </si>
  <si>
    <t>19630830</t>
  </si>
  <si>
    <t>THAIZE</t>
  </si>
  <si>
    <t>19710315</t>
  </si>
  <si>
    <t>PIZARRO</t>
  </si>
  <si>
    <t>19910120</t>
  </si>
  <si>
    <t>19730531</t>
  </si>
  <si>
    <t>19770721</t>
  </si>
  <si>
    <t>DUTRIEUX</t>
  </si>
  <si>
    <t>19840615</t>
  </si>
  <si>
    <t>19760626</t>
  </si>
  <si>
    <t>ALGOET</t>
  </si>
  <si>
    <t>PARRACHO</t>
  </si>
  <si>
    <t>VENZAL</t>
  </si>
  <si>
    <t>19620206</t>
  </si>
  <si>
    <t>GEISSER</t>
  </si>
  <si>
    <t>19500630</t>
  </si>
  <si>
    <t>19480518</t>
  </si>
  <si>
    <t>DELUGEARD</t>
  </si>
  <si>
    <t>19520406</t>
  </si>
  <si>
    <t>DENIN</t>
  </si>
  <si>
    <t>RIGOMIER</t>
  </si>
  <si>
    <t>19650524</t>
  </si>
  <si>
    <t>TALMARD</t>
  </si>
  <si>
    <t>VOUILLON</t>
  </si>
  <si>
    <t>19570601</t>
  </si>
  <si>
    <t>ROUCHON</t>
  </si>
  <si>
    <t>19740522</t>
  </si>
  <si>
    <t>19830219</t>
  </si>
  <si>
    <t>19780112</t>
  </si>
  <si>
    <t>POMPANON</t>
  </si>
  <si>
    <t>19700326</t>
  </si>
  <si>
    <t>TREMEAUX</t>
  </si>
  <si>
    <t>19861019</t>
  </si>
  <si>
    <t>19870603</t>
  </si>
  <si>
    <t>19770114</t>
  </si>
  <si>
    <t>LETIENNE</t>
  </si>
  <si>
    <t>PRECHEUR</t>
  </si>
  <si>
    <t>19751118</t>
  </si>
  <si>
    <t>RAGAINE</t>
  </si>
  <si>
    <t>19810803</t>
  </si>
  <si>
    <t>19820723</t>
  </si>
  <si>
    <t>20080825</t>
  </si>
  <si>
    <t>DEMON</t>
  </si>
  <si>
    <t>19750129</t>
  </si>
  <si>
    <t>RASTOUR</t>
  </si>
  <si>
    <t>19840412</t>
  </si>
  <si>
    <t>19770501</t>
  </si>
  <si>
    <t>DION</t>
  </si>
  <si>
    <t>20021112</t>
  </si>
  <si>
    <t>VERRIEN</t>
  </si>
  <si>
    <t>GONIN</t>
  </si>
  <si>
    <t>19850525</t>
  </si>
  <si>
    <t>TOKARSKI</t>
  </si>
  <si>
    <t>GRISEZ</t>
  </si>
  <si>
    <t>GENDRE</t>
  </si>
  <si>
    <t>19440121</t>
  </si>
  <si>
    <t>POMPIERS ALENCON CYCLOSPORT</t>
  </si>
  <si>
    <t>POMPIERS 61</t>
  </si>
  <si>
    <t>FOUREAU</t>
  </si>
  <si>
    <t>19800714</t>
  </si>
  <si>
    <t>19730928</t>
  </si>
  <si>
    <t>ODIEVRE</t>
  </si>
  <si>
    <t>19550428</t>
  </si>
  <si>
    <t>19720101</t>
  </si>
  <si>
    <t>JAMMES</t>
  </si>
  <si>
    <t>19941115</t>
  </si>
  <si>
    <t>19780410</t>
  </si>
  <si>
    <t>CYCLO VTT DECINES</t>
  </si>
  <si>
    <t>CVD</t>
  </si>
  <si>
    <t>19710704</t>
  </si>
  <si>
    <t>MAIGRET</t>
  </si>
  <si>
    <t>LACHASSE</t>
  </si>
  <si>
    <t>19510921</t>
  </si>
  <si>
    <t>CENTRE HOSPITALIER SPORT BORDEAUX</t>
  </si>
  <si>
    <t>CHSB</t>
  </si>
  <si>
    <t>WILLERVAL</t>
  </si>
  <si>
    <t>19770218</t>
  </si>
  <si>
    <t>19880107</t>
  </si>
  <si>
    <t>19720229</t>
  </si>
  <si>
    <t>DROUILLAC</t>
  </si>
  <si>
    <t>20050422</t>
  </si>
  <si>
    <t>BALLESTER</t>
  </si>
  <si>
    <t>19640412</t>
  </si>
  <si>
    <t>BRUGUIERES VELO CLUB</t>
  </si>
  <si>
    <t>BVC</t>
  </si>
  <si>
    <t>POUVILLON</t>
  </si>
  <si>
    <t>19760623</t>
  </si>
  <si>
    <t>GABY</t>
  </si>
  <si>
    <t>19780525</t>
  </si>
  <si>
    <t>CINDRIC</t>
  </si>
  <si>
    <t>19800415</t>
  </si>
  <si>
    <t>JUNCA</t>
  </si>
  <si>
    <t>MICHE</t>
  </si>
  <si>
    <t>19820814</t>
  </si>
  <si>
    <t>ROUMEGOUS</t>
  </si>
  <si>
    <t>19810524</t>
  </si>
  <si>
    <t>RIBEROT</t>
  </si>
  <si>
    <t>19750910</t>
  </si>
  <si>
    <t>GONZALVO</t>
  </si>
  <si>
    <t>19790305</t>
  </si>
  <si>
    <t>FORGEROT</t>
  </si>
  <si>
    <t>19640221</t>
  </si>
  <si>
    <t>DUVINAGE</t>
  </si>
  <si>
    <t>19471218</t>
  </si>
  <si>
    <t>AMICALE CYCLO BUELLAS</t>
  </si>
  <si>
    <t>GOURGIN</t>
  </si>
  <si>
    <t>VELO CLUB CHAROLLAIS</t>
  </si>
  <si>
    <t>VCC</t>
  </si>
  <si>
    <t>DESNOYERS</t>
  </si>
  <si>
    <t>19860701</t>
  </si>
  <si>
    <t>19800917</t>
  </si>
  <si>
    <t>QUENTEL</t>
  </si>
  <si>
    <t>19600706</t>
  </si>
  <si>
    <t>SIEURIN</t>
  </si>
  <si>
    <t>COQUIN</t>
  </si>
  <si>
    <t>19870918</t>
  </si>
  <si>
    <t>MINIOU</t>
  </si>
  <si>
    <t>19890903</t>
  </si>
  <si>
    <t>19670226</t>
  </si>
  <si>
    <t>BACLE</t>
  </si>
  <si>
    <t>20050819</t>
  </si>
  <si>
    <t>HUEBER</t>
  </si>
  <si>
    <t>19510119</t>
  </si>
  <si>
    <t>CABOCHETTE</t>
  </si>
  <si>
    <t>20011225</t>
  </si>
  <si>
    <t>20050514</t>
  </si>
  <si>
    <t>DESA GARCIA</t>
  </si>
  <si>
    <t>SEBASTIAO</t>
  </si>
  <si>
    <t>LADIEU-CLEMENTI</t>
  </si>
  <si>
    <t>19980221</t>
  </si>
  <si>
    <t>PERFETTI</t>
  </si>
  <si>
    <t>LISANDRE</t>
  </si>
  <si>
    <t>20010110</t>
  </si>
  <si>
    <t>MAZEAUD</t>
  </si>
  <si>
    <t>19660430</t>
  </si>
  <si>
    <t>GUILLEMET</t>
  </si>
  <si>
    <t>19480211</t>
  </si>
  <si>
    <t>REBILLOT</t>
  </si>
  <si>
    <t>MASSEBOEUF</t>
  </si>
  <si>
    <t>19580510</t>
  </si>
  <si>
    <t>FIOGER</t>
  </si>
  <si>
    <t>19750413</t>
  </si>
  <si>
    <t>ORION</t>
  </si>
  <si>
    <t>19901213</t>
  </si>
  <si>
    <t>PASCOLO</t>
  </si>
  <si>
    <t>19780129</t>
  </si>
  <si>
    <t>JAN</t>
  </si>
  <si>
    <t>19790719</t>
  </si>
  <si>
    <t>HEARNE</t>
  </si>
  <si>
    <t>ANDREW</t>
  </si>
  <si>
    <t>TRENDER</t>
  </si>
  <si>
    <t>19641107</t>
  </si>
  <si>
    <t>DOMINGO</t>
  </si>
  <si>
    <t>19680319</t>
  </si>
  <si>
    <t>FIAMAZZO</t>
  </si>
  <si>
    <t>19920317</t>
  </si>
  <si>
    <t>MAGES</t>
  </si>
  <si>
    <t>19730816</t>
  </si>
  <si>
    <t>VELO CLUB CAMBONAIS</t>
  </si>
  <si>
    <t>DEVELAY</t>
  </si>
  <si>
    <t>19750307</t>
  </si>
  <si>
    <t>ELISSONDO</t>
  </si>
  <si>
    <t>19750615</t>
  </si>
  <si>
    <t>LEROUDIER</t>
  </si>
  <si>
    <t>19670927</t>
  </si>
  <si>
    <t>COMBES</t>
  </si>
  <si>
    <t>19681015</t>
  </si>
  <si>
    <t>VAN MASSENHOVE</t>
  </si>
  <si>
    <t>MONTENOT</t>
  </si>
  <si>
    <t>19711221</t>
  </si>
  <si>
    <t>DOCILE</t>
  </si>
  <si>
    <t>19771118</t>
  </si>
  <si>
    <t>20030321</t>
  </si>
  <si>
    <t>GALIEN</t>
  </si>
  <si>
    <t>RUDDY</t>
  </si>
  <si>
    <t>COLBOC</t>
  </si>
  <si>
    <t>19860516</t>
  </si>
  <si>
    <t>19740920</t>
  </si>
  <si>
    <t>LE MOIGN</t>
  </si>
  <si>
    <t>19701201</t>
  </si>
  <si>
    <t>BIGER</t>
  </si>
  <si>
    <t>19561002</t>
  </si>
  <si>
    <t>RAGUENES</t>
  </si>
  <si>
    <t>19811011</t>
  </si>
  <si>
    <t>DIDOU</t>
  </si>
  <si>
    <t>19721008</t>
  </si>
  <si>
    <t>LE HIR</t>
  </si>
  <si>
    <t>19850827</t>
  </si>
  <si>
    <t>ABALLEA</t>
  </si>
  <si>
    <t>19750502</t>
  </si>
  <si>
    <t>BOURDOULOUS</t>
  </si>
  <si>
    <t>GUIHARD</t>
  </si>
  <si>
    <t>19390114</t>
  </si>
  <si>
    <t>ALIGNY</t>
  </si>
  <si>
    <t>RODRIGUE</t>
  </si>
  <si>
    <t>19791201</t>
  </si>
  <si>
    <t>GUEDES</t>
  </si>
  <si>
    <t>19900827</t>
  </si>
  <si>
    <t>DUNOGUE</t>
  </si>
  <si>
    <t>19840902</t>
  </si>
  <si>
    <t>20200125</t>
  </si>
  <si>
    <t>CHASSEVENT</t>
  </si>
  <si>
    <t>19590603</t>
  </si>
  <si>
    <t>JENVRIN</t>
  </si>
  <si>
    <t>19570620</t>
  </si>
  <si>
    <t>19900809</t>
  </si>
  <si>
    <t>19730403</t>
  </si>
  <si>
    <t>BENET</t>
  </si>
  <si>
    <t>19581218</t>
  </si>
  <si>
    <t>19670810</t>
  </si>
  <si>
    <t>PUZENAT</t>
  </si>
  <si>
    <t>19790308</t>
  </si>
  <si>
    <t>20070905</t>
  </si>
  <si>
    <t>DUCHATEAU</t>
  </si>
  <si>
    <t>19920618</t>
  </si>
  <si>
    <t>19660716</t>
  </si>
  <si>
    <t>DELMOTTE</t>
  </si>
  <si>
    <t>19670626</t>
  </si>
  <si>
    <t>HERRERA</t>
  </si>
  <si>
    <t>066Fxxx</t>
  </si>
  <si>
    <t>CANOHES AVENIR CYCLISTE 66</t>
  </si>
  <si>
    <t>LLORENS</t>
  </si>
  <si>
    <t>QUINTANA</t>
  </si>
  <si>
    <t>19650702</t>
  </si>
  <si>
    <t>RIBAS</t>
  </si>
  <si>
    <t>19710412</t>
  </si>
  <si>
    <t>BIOSCA</t>
  </si>
  <si>
    <t>19550325</t>
  </si>
  <si>
    <t>YVART</t>
  </si>
  <si>
    <t>19620104</t>
  </si>
  <si>
    <t>SAVOLDELLI</t>
  </si>
  <si>
    <t>19491007</t>
  </si>
  <si>
    <t>19500401</t>
  </si>
  <si>
    <t>20050905</t>
  </si>
  <si>
    <t>LORRAINE</t>
  </si>
  <si>
    <t>20050416</t>
  </si>
  <si>
    <t>20040323</t>
  </si>
  <si>
    <t>ENGLER</t>
  </si>
  <si>
    <t>STEFAN</t>
  </si>
  <si>
    <t>19630313</t>
  </si>
  <si>
    <t>19720214</t>
  </si>
  <si>
    <t>DUMEN</t>
  </si>
  <si>
    <t>19760828</t>
  </si>
  <si>
    <t>KATALINE</t>
  </si>
  <si>
    <t>20070104</t>
  </si>
  <si>
    <t>20081021</t>
  </si>
  <si>
    <t>19810613</t>
  </si>
  <si>
    <t>GRUSEZEZACK</t>
  </si>
  <si>
    <t>20070822</t>
  </si>
  <si>
    <t>19891217</t>
  </si>
  <si>
    <t>BRUNTZ</t>
  </si>
  <si>
    <t>20081108</t>
  </si>
  <si>
    <t>19930306</t>
  </si>
  <si>
    <t>BABOCI</t>
  </si>
  <si>
    <t>FAIKEN</t>
  </si>
  <si>
    <t>20000601</t>
  </si>
  <si>
    <t>DUPOUY</t>
  </si>
  <si>
    <t>GRANCHER</t>
  </si>
  <si>
    <t>19610605</t>
  </si>
  <si>
    <t>LIBOUBAN</t>
  </si>
  <si>
    <t>19480603</t>
  </si>
  <si>
    <t>COUVREUX</t>
  </si>
  <si>
    <t>19931213</t>
  </si>
  <si>
    <t>STALIN</t>
  </si>
  <si>
    <t>JEHAN</t>
  </si>
  <si>
    <t>19850901</t>
  </si>
  <si>
    <t>19600917</t>
  </si>
  <si>
    <t>BOURGEON</t>
  </si>
  <si>
    <t>19950825</t>
  </si>
  <si>
    <t>LE THEUFF</t>
  </si>
  <si>
    <t>19650622</t>
  </si>
  <si>
    <t>19620514</t>
  </si>
  <si>
    <t>PASQUETTE</t>
  </si>
  <si>
    <t>19630516</t>
  </si>
  <si>
    <t>19650119</t>
  </si>
  <si>
    <t>LIETOT</t>
  </si>
  <si>
    <t>SURGET</t>
  </si>
  <si>
    <t>19810525</t>
  </si>
  <si>
    <t>19920907</t>
  </si>
  <si>
    <t>APPERE</t>
  </si>
  <si>
    <t>FARDIN</t>
  </si>
  <si>
    <t>MARC OLIVIER</t>
  </si>
  <si>
    <t>19841117</t>
  </si>
  <si>
    <t>GALLOU</t>
  </si>
  <si>
    <t>19680110</t>
  </si>
  <si>
    <t>LE DUFF</t>
  </si>
  <si>
    <t>19700320</t>
  </si>
  <si>
    <t>MALLETERRE</t>
  </si>
  <si>
    <t>19870407</t>
  </si>
  <si>
    <t>PICCIOLI</t>
  </si>
  <si>
    <t>19750220</t>
  </si>
  <si>
    <t>19720312</t>
  </si>
  <si>
    <t>19820402</t>
  </si>
  <si>
    <t>19931031</t>
  </si>
  <si>
    <t>COUGNY</t>
  </si>
  <si>
    <t>19991228</t>
  </si>
  <si>
    <t>DATE LIMITE D'INSCRIPTION LE 28/02/2020</t>
  </si>
  <si>
    <t>Inscriptions France salle FSGT à Val de Reuil le samedi 21/03/2020</t>
  </si>
</sst>
</file>

<file path=xl/styles.xml><?xml version="1.0" encoding="utf-8"?>
<styleSheet xmlns="http://schemas.openxmlformats.org/spreadsheetml/2006/main">
  <numFmts count="1">
    <numFmt numFmtId="164" formatCode="_(* #,##0_);_(* \(#,##0\);_(* &quot;-&quot;_);_(@_)"/>
  </numFmts>
  <fonts count="45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21"/>
      <name val="Arial Narrow"/>
      <family val="2"/>
      <charset val="1"/>
    </font>
    <font>
      <b/>
      <sz val="12"/>
      <color rgb="FF000000"/>
      <name val="Times New Roman"/>
      <family val="1"/>
      <charset val="1"/>
    </font>
    <font>
      <b/>
      <sz val="12"/>
      <color rgb="FF0070C0"/>
      <name val="Times New Roman"/>
      <family val="1"/>
      <charset val="1"/>
    </font>
    <font>
      <sz val="11"/>
      <name val="Arial"/>
      <family val="2"/>
      <charset val="1"/>
    </font>
    <font>
      <sz val="11"/>
      <color rgb="FF0070C0"/>
      <name val="Arial"/>
      <family val="2"/>
      <charset val="1"/>
    </font>
    <font>
      <b/>
      <sz val="11"/>
      <color rgb="FF800000"/>
      <name val="Times New Roman"/>
      <family val="1"/>
      <charset val="1"/>
    </font>
    <font>
      <b/>
      <sz val="14"/>
      <color rgb="FF800000"/>
      <name val="Arial"/>
      <family val="2"/>
      <charset val="1"/>
    </font>
    <font>
      <sz val="18"/>
      <color rgb="FF800000"/>
      <name val="Calibri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Times New Roman"/>
      <family val="1"/>
      <charset val="1"/>
    </font>
    <font>
      <b/>
      <sz val="11"/>
      <color rgb="FF000000"/>
      <name val="Arial Narrow"/>
      <family val="2"/>
      <charset val="1"/>
    </font>
    <font>
      <b/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6"/>
      <color rgb="FF000000"/>
      <name val="Times New Roman"/>
      <family val="1"/>
      <charset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indexed="10"/>
      <name val="Calibri"/>
      <family val="2"/>
    </font>
    <font>
      <b/>
      <u/>
      <sz val="11"/>
      <color indexed="10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  <charset val="1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5">
    <border>
      <left/>
      <right/>
      <top/>
      <bottom/>
      <diagonal/>
    </border>
    <border>
      <left style="medium">
        <color rgb="FF00000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1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0" fillId="0" borderId="0" applyNumberFormat="0" applyFill="0" applyBorder="0" applyAlignment="0" applyProtection="0"/>
    <xf numFmtId="0" fontId="21" fillId="0" borderId="26" applyNumberFormat="0" applyFill="0" applyAlignment="0" applyProtection="0"/>
    <xf numFmtId="0" fontId="22" fillId="0" borderId="27" applyNumberFormat="0" applyFill="0" applyAlignment="0" applyProtection="0"/>
    <xf numFmtId="0" fontId="23" fillId="0" borderId="28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9" applyNumberFormat="0" applyAlignment="0" applyProtection="0"/>
    <xf numFmtId="0" fontId="28" fillId="8" borderId="30" applyNumberFormat="0" applyAlignment="0" applyProtection="0"/>
    <xf numFmtId="0" fontId="29" fillId="8" borderId="29" applyNumberFormat="0" applyAlignment="0" applyProtection="0"/>
    <xf numFmtId="0" fontId="30" fillId="0" borderId="31" applyNumberFormat="0" applyFill="0" applyAlignment="0" applyProtection="0"/>
    <xf numFmtId="0" fontId="31" fillId="9" borderId="32" applyNumberFormat="0" applyAlignment="0" applyProtection="0"/>
    <xf numFmtId="0" fontId="32" fillId="0" borderId="0" applyNumberFormat="0" applyFill="0" applyBorder="0" applyAlignment="0" applyProtection="0"/>
    <xf numFmtId="0" fontId="19" fillId="10" borderId="33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34" applyNumberFormat="0" applyFill="0" applyAlignment="0" applyProtection="0"/>
    <xf numFmtId="0" fontId="3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35" fillId="34" borderId="0" applyNumberFormat="0" applyBorder="0" applyAlignment="0" applyProtection="0"/>
  </cellStyleXfs>
  <cellXfs count="119">
    <xf numFmtId="0" fontId="0" fillId="0" borderId="0" xfId="0"/>
    <xf numFmtId="0" fontId="1" fillId="0" borderId="0" xfId="1"/>
    <xf numFmtId="0" fontId="11" fillId="0" borderId="2" xfId="1" applyFont="1" applyBorder="1" applyAlignment="1">
      <alignment horizontal="left"/>
    </xf>
    <xf numFmtId="0" fontId="1" fillId="0" borderId="0" xfId="1" applyFont="1"/>
    <xf numFmtId="0" fontId="1" fillId="0" borderId="3" xfId="1" applyFont="1" applyBorder="1" applyAlignment="1">
      <alignment horizontal="center"/>
    </xf>
    <xf numFmtId="0" fontId="1" fillId="0" borderId="2" xfId="1" applyFont="1" applyBorder="1" applyAlignment="1">
      <alignment horizontal="center"/>
    </xf>
    <xf numFmtId="0" fontId="1" fillId="0" borderId="2" xfId="1" applyFont="1" applyBorder="1"/>
    <xf numFmtId="0" fontId="9" fillId="0" borderId="4" xfId="1" applyFont="1" applyBorder="1" applyAlignment="1">
      <alignment horizontal="left" vertical="center" wrapText="1"/>
    </xf>
    <xf numFmtId="0" fontId="11" fillId="0" borderId="5" xfId="1" applyFont="1" applyBorder="1" applyAlignment="1">
      <alignment horizontal="right"/>
    </xf>
    <xf numFmtId="0" fontId="11" fillId="0" borderId="5" xfId="1" applyFont="1" applyBorder="1"/>
    <xf numFmtId="0" fontId="1" fillId="0" borderId="0" xfId="1" applyFont="1" applyAlignment="1">
      <alignment horizontal="left"/>
    </xf>
    <xf numFmtId="0" fontId="1" fillId="0" borderId="0" xfId="1" applyFont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4" fillId="0" borderId="13" xfId="2" applyFont="1" applyBorder="1"/>
    <xf numFmtId="0" fontId="14" fillId="0" borderId="14" xfId="2" applyFont="1" applyBorder="1"/>
    <xf numFmtId="0" fontId="14" fillId="0" borderId="13" xfId="4" applyFont="1" applyBorder="1"/>
    <xf numFmtId="0" fontId="14" fillId="0" borderId="14" xfId="4" applyFont="1" applyBorder="1"/>
    <xf numFmtId="0" fontId="14" fillId="0" borderId="17" xfId="4" applyFont="1" applyBorder="1"/>
    <xf numFmtId="0" fontId="0" fillId="0" borderId="15" xfId="0" applyBorder="1"/>
    <xf numFmtId="0" fontId="1" fillId="0" borderId="16" xfId="1" applyFont="1" applyBorder="1" applyAlignment="1">
      <alignment horizontal="left"/>
    </xf>
    <xf numFmtId="0" fontId="10" fillId="0" borderId="11" xfId="1" applyFont="1" applyBorder="1" applyAlignment="1">
      <alignment horizontal="left"/>
    </xf>
    <xf numFmtId="0" fontId="10" fillId="0" borderId="16" xfId="1" applyFont="1" applyBorder="1" applyAlignment="1">
      <alignment horizontal="left"/>
    </xf>
    <xf numFmtId="0" fontId="11" fillId="0" borderId="11" xfId="1" applyFont="1" applyBorder="1" applyAlignment="1">
      <alignment horizontal="left"/>
    </xf>
    <xf numFmtId="0" fontId="0" fillId="0" borderId="18" xfId="0" applyBorder="1"/>
    <xf numFmtId="0" fontId="0" fillId="0" borderId="11" xfId="0" applyBorder="1" applyProtection="1">
      <protection locked="0"/>
    </xf>
    <xf numFmtId="0" fontId="0" fillId="2" borderId="11" xfId="0" applyFill="1" applyBorder="1"/>
    <xf numFmtId="0" fontId="0" fillId="0" borderId="0" xfId="0" applyAlignment="1">
      <alignment horizontal="center"/>
    </xf>
    <xf numFmtId="0" fontId="1" fillId="0" borderId="0" xfId="1" applyAlignment="1">
      <alignment horizontal="center"/>
    </xf>
    <xf numFmtId="0" fontId="1" fillId="0" borderId="0" xfId="1" applyFont="1" applyAlignment="1">
      <alignment horizontal="center"/>
    </xf>
    <xf numFmtId="0" fontId="0" fillId="0" borderId="11" xfId="0" applyBorder="1" applyAlignment="1" applyProtection="1">
      <alignment horizontal="center"/>
    </xf>
    <xf numFmtId="0" fontId="0" fillId="0" borderId="2" xfId="0" applyBorder="1" applyAlignment="1">
      <alignment horizontal="center"/>
    </xf>
    <xf numFmtId="0" fontId="0" fillId="0" borderId="11" xfId="0" applyBorder="1" applyAlignment="1" applyProtection="1">
      <alignment horizontal="center"/>
      <protection locked="0"/>
    </xf>
    <xf numFmtId="0" fontId="1" fillId="0" borderId="2" xfId="1" applyFont="1" applyBorder="1" applyAlignment="1">
      <alignment horizontal="right"/>
    </xf>
    <xf numFmtId="0" fontId="9" fillId="0" borderId="0" xfId="1" applyFont="1" applyBorder="1" applyAlignment="1">
      <alignment vertical="center" wrapText="1"/>
    </xf>
    <xf numFmtId="1" fontId="0" fillId="0" borderId="11" xfId="0" applyNumberFormat="1" applyBorder="1" applyProtection="1">
      <protection locked="0"/>
    </xf>
    <xf numFmtId="0" fontId="14" fillId="0" borderId="13" xfId="4" applyFont="1" applyFill="1" applyBorder="1"/>
    <xf numFmtId="0" fontId="0" fillId="0" borderId="21" xfId="0" applyBorder="1"/>
    <xf numFmtId="0" fontId="10" fillId="0" borderId="11" xfId="1" applyFont="1" applyBorder="1" applyAlignment="1">
      <alignment horizontal="left"/>
    </xf>
    <xf numFmtId="0" fontId="2" fillId="3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1" fillId="0" borderId="16" xfId="1" applyFont="1" applyBorder="1" applyAlignment="1">
      <alignment horizontal="center"/>
    </xf>
    <xf numFmtId="0" fontId="16" fillId="0" borderId="6" xfId="1" applyFont="1" applyBorder="1" applyAlignment="1"/>
    <xf numFmtId="0" fontId="17" fillId="0" borderId="0" xfId="1" applyFont="1" applyBorder="1" applyAlignment="1"/>
    <xf numFmtId="0" fontId="14" fillId="0" borderId="23" xfId="2" applyFont="1" applyBorder="1"/>
    <xf numFmtId="0" fontId="14" fillId="0" borderId="24" xfId="2" applyFont="1" applyBorder="1"/>
    <xf numFmtId="0" fontId="1" fillId="0" borderId="5" xfId="1" applyFont="1" applyBorder="1" applyAlignment="1">
      <alignment horizontal="center"/>
    </xf>
    <xf numFmtId="164" fontId="0" fillId="0" borderId="11" xfId="0" applyNumberFormat="1" applyBorder="1" applyProtection="1">
      <protection locked="0"/>
    </xf>
    <xf numFmtId="164" fontId="7" fillId="0" borderId="0" xfId="1" applyNumberFormat="1" applyFont="1" applyAlignment="1">
      <alignment horizontal="left"/>
    </xf>
    <xf numFmtId="164" fontId="1" fillId="0" borderId="0" xfId="1" applyNumberFormat="1"/>
    <xf numFmtId="164" fontId="11" fillId="0" borderId="5" xfId="1" applyNumberFormat="1" applyFont="1" applyBorder="1" applyAlignment="1">
      <alignment horizontal="left"/>
    </xf>
    <xf numFmtId="164" fontId="0" fillId="0" borderId="0" xfId="0" applyNumberFormat="1"/>
    <xf numFmtId="0" fontId="9" fillId="0" borderId="0" xfId="1" applyFont="1" applyAlignment="1">
      <alignment horizontal="center" vertical="center" wrapText="1"/>
    </xf>
    <xf numFmtId="0" fontId="11" fillId="0" borderId="0" xfId="1" applyFont="1" applyBorder="1" applyAlignment="1">
      <alignment horizontal="right"/>
    </xf>
    <xf numFmtId="0" fontId="1" fillId="0" borderId="0" xfId="1" applyFont="1" applyBorder="1" applyAlignment="1">
      <alignment horizontal="center"/>
    </xf>
    <xf numFmtId="0" fontId="11" fillId="0" borderId="25" xfId="1" applyFont="1" applyBorder="1" applyAlignment="1">
      <alignment horizontal="left"/>
    </xf>
    <xf numFmtId="0" fontId="11" fillId="0" borderId="0" xfId="1" applyFont="1" applyBorder="1" applyAlignment="1">
      <alignment horizontal="left"/>
    </xf>
    <xf numFmtId="0" fontId="16" fillId="0" borderId="25" xfId="1" applyFont="1" applyBorder="1" applyAlignment="1"/>
    <xf numFmtId="0" fontId="17" fillId="0" borderId="25" xfId="1" applyFont="1" applyBorder="1" applyAlignment="1">
      <alignment horizontal="right"/>
    </xf>
    <xf numFmtId="0" fontId="9" fillId="0" borderId="0" xfId="1" applyFont="1" applyAlignment="1">
      <alignment vertical="center" wrapText="1"/>
    </xf>
    <xf numFmtId="0" fontId="18" fillId="0" borderId="11" xfId="1" applyFont="1" applyBorder="1" applyAlignment="1">
      <alignment horizontal="right"/>
    </xf>
    <xf numFmtId="164" fontId="0" fillId="0" borderId="11" xfId="0" applyNumberFormat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0" xfId="0" applyProtection="1">
      <protection locked="0"/>
    </xf>
    <xf numFmtId="49" fontId="0" fillId="0" borderId="0" xfId="0" applyNumberFormat="1"/>
    <xf numFmtId="0" fontId="43" fillId="0" borderId="11" xfId="0" applyFont="1" applyBorder="1" applyAlignment="1">
      <alignment horizontal="center" vertical="center" wrapText="1"/>
    </xf>
    <xf numFmtId="0" fontId="34" fillId="0" borderId="0" xfId="0" applyFont="1" applyBorder="1" applyAlignment="1">
      <alignment vertical="top"/>
    </xf>
    <xf numFmtId="0" fontId="0" fillId="0" borderId="0" xfId="0" applyBorder="1"/>
    <xf numFmtId="0" fontId="36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9" fillId="0" borderId="0" xfId="0" applyFont="1" applyBorder="1" applyAlignment="1">
      <alignment vertical="center" wrapText="1"/>
    </xf>
    <xf numFmtId="0" fontId="2" fillId="0" borderId="0" xfId="1" applyFont="1" applyFill="1" applyBorder="1" applyAlignment="1" applyProtection="1">
      <alignment vertical="center"/>
    </xf>
    <xf numFmtId="0" fontId="43" fillId="0" borderId="11" xfId="0" applyFont="1" applyBorder="1" applyAlignment="1">
      <alignment vertical="center"/>
    </xf>
    <xf numFmtId="0" fontId="43" fillId="0" borderId="11" xfId="0" applyFont="1" applyBorder="1" applyAlignment="1">
      <alignment vertical="center" wrapText="1"/>
    </xf>
    <xf numFmtId="0" fontId="0" fillId="0" borderId="11" xfId="0" applyBorder="1" applyAlignment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49" fontId="44" fillId="0" borderId="0" xfId="22" applyNumberFormat="1" applyFont="1"/>
    <xf numFmtId="0" fontId="2" fillId="3" borderId="8" xfId="1" applyFont="1" applyFill="1" applyBorder="1" applyAlignment="1" applyProtection="1">
      <alignment horizontal="center" vertical="center"/>
    </xf>
    <xf numFmtId="0" fontId="2" fillId="3" borderId="9" xfId="1" applyFont="1" applyFill="1" applyBorder="1" applyAlignment="1" applyProtection="1">
      <alignment horizontal="center" vertical="center"/>
    </xf>
    <xf numFmtId="0" fontId="2" fillId="3" borderId="19" xfId="1" applyFont="1" applyFill="1" applyBorder="1" applyAlignment="1" applyProtection="1">
      <alignment horizontal="center" vertical="center"/>
    </xf>
    <xf numFmtId="0" fontId="3" fillId="0" borderId="1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left"/>
    </xf>
    <xf numFmtId="0" fontId="8" fillId="3" borderId="0" xfId="1" applyFont="1" applyFill="1" applyBorder="1" applyAlignment="1" applyProtection="1">
      <alignment horizontal="left"/>
    </xf>
    <xf numFmtId="0" fontId="1" fillId="0" borderId="2" xfId="1" applyFont="1" applyBorder="1" applyAlignment="1">
      <alignment horizontal="left"/>
    </xf>
    <xf numFmtId="0" fontId="1" fillId="0" borderId="11" xfId="1" applyFont="1" applyBorder="1" applyAlignment="1">
      <alignment horizontal="left"/>
    </xf>
    <xf numFmtId="0" fontId="10" fillId="0" borderId="2" xfId="1" applyFont="1" applyBorder="1" applyAlignment="1">
      <alignment horizontal="left"/>
    </xf>
    <xf numFmtId="0" fontId="10" fillId="0" borderId="11" xfId="1" applyFont="1" applyBorder="1" applyAlignment="1">
      <alignment horizontal="left"/>
    </xf>
    <xf numFmtId="0" fontId="11" fillId="0" borderId="2" xfId="1" applyFont="1" applyBorder="1" applyAlignment="1">
      <alignment horizontal="left"/>
    </xf>
    <xf numFmtId="0" fontId="11" fillId="0" borderId="11" xfId="1" applyFont="1" applyBorder="1" applyAlignment="1">
      <alignment horizontal="left"/>
    </xf>
    <xf numFmtId="0" fontId="13" fillId="0" borderId="20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164" fontId="12" fillId="0" borderId="2" xfId="1" applyNumberFormat="1" applyFont="1" applyBorder="1" applyAlignment="1">
      <alignment horizontal="center" vertical="center"/>
    </xf>
    <xf numFmtId="0" fontId="13" fillId="0" borderId="10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/>
    </xf>
    <xf numFmtId="0" fontId="12" fillId="0" borderId="20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64" fontId="18" fillId="0" borderId="11" xfId="1" applyNumberFormat="1" applyFont="1" applyBorder="1" applyAlignment="1">
      <alignment horizontal="center"/>
    </xf>
    <xf numFmtId="0" fontId="18" fillId="0" borderId="11" xfId="1" applyFont="1" applyBorder="1" applyAlignment="1" applyProtection="1">
      <alignment horizontal="center"/>
      <protection locked="0"/>
    </xf>
    <xf numFmtId="0" fontId="13" fillId="0" borderId="10" xfId="1" applyFont="1" applyBorder="1" applyAlignment="1" applyProtection="1">
      <alignment horizontal="center" vertical="center" wrapText="1"/>
      <protection locked="0"/>
    </xf>
    <xf numFmtId="0" fontId="13" fillId="0" borderId="7" xfId="1" applyFont="1" applyBorder="1" applyAlignment="1" applyProtection="1">
      <alignment horizontal="center" vertical="center" wrapText="1"/>
      <protection locked="0"/>
    </xf>
    <xf numFmtId="0" fontId="10" fillId="0" borderId="6" xfId="1" applyFont="1" applyBorder="1" applyAlignment="1">
      <alignment horizontal="left"/>
    </xf>
    <xf numFmtId="0" fontId="10" fillId="0" borderId="22" xfId="1" applyFont="1" applyBorder="1" applyAlignment="1">
      <alignment horizontal="left"/>
    </xf>
    <xf numFmtId="0" fontId="10" fillId="0" borderId="16" xfId="1" applyFont="1" applyBorder="1" applyAlignment="1">
      <alignment horizontal="left"/>
    </xf>
    <xf numFmtId="0" fontId="17" fillId="0" borderId="6" xfId="1" applyFont="1" applyBorder="1" applyAlignment="1">
      <alignment horizontal="right"/>
    </xf>
    <xf numFmtId="0" fontId="17" fillId="0" borderId="22" xfId="1" applyFont="1" applyBorder="1" applyAlignment="1">
      <alignment horizontal="right"/>
    </xf>
    <xf numFmtId="0" fontId="17" fillId="0" borderId="16" xfId="1" applyFont="1" applyBorder="1" applyAlignment="1">
      <alignment horizontal="right"/>
    </xf>
    <xf numFmtId="0" fontId="1" fillId="0" borderId="6" xfId="1" applyFont="1" applyBorder="1" applyAlignment="1">
      <alignment horizontal="center"/>
    </xf>
    <xf numFmtId="0" fontId="1" fillId="0" borderId="16" xfId="1" applyFont="1" applyBorder="1" applyAlignment="1">
      <alignment horizontal="center"/>
    </xf>
    <xf numFmtId="0" fontId="13" fillId="0" borderId="20" xfId="1" applyFont="1" applyBorder="1" applyAlignment="1" applyProtection="1">
      <alignment horizontal="center" vertical="center" wrapText="1"/>
      <protection locked="0"/>
    </xf>
    <xf numFmtId="0" fontId="34" fillId="0" borderId="11" xfId="0" applyFont="1" applyBorder="1" applyAlignment="1">
      <alignment horizontal="center" vertical="top"/>
    </xf>
    <xf numFmtId="0" fontId="36" fillId="0" borderId="11" xfId="0" applyFont="1" applyBorder="1" applyAlignment="1">
      <alignment horizontal="center" vertical="center"/>
    </xf>
    <xf numFmtId="0" fontId="36" fillId="0" borderId="11" xfId="0" applyFont="1" applyBorder="1" applyAlignment="1" applyProtection="1">
      <alignment horizontal="center" vertical="center"/>
    </xf>
    <xf numFmtId="0" fontId="2" fillId="3" borderId="6" xfId="1" applyFont="1" applyFill="1" applyBorder="1" applyAlignment="1" applyProtection="1">
      <alignment horizontal="center" vertical="center"/>
    </xf>
    <xf numFmtId="0" fontId="2" fillId="3" borderId="22" xfId="1" applyFont="1" applyFill="1" applyBorder="1" applyAlignment="1" applyProtection="1">
      <alignment horizontal="center" vertical="center"/>
    </xf>
    <xf numFmtId="0" fontId="39" fillId="0" borderId="0" xfId="0" applyFont="1" applyBorder="1" applyAlignment="1">
      <alignment horizontal="center" vertical="center" wrapText="1"/>
    </xf>
  </cellXfs>
  <cellStyles count="48">
    <cellStyle name="20 % - Accent1" xfId="25" builtinId="30" customBuiltin="1"/>
    <cellStyle name="20 % - Accent2" xfId="29" builtinId="34" customBuiltin="1"/>
    <cellStyle name="20 % - Accent3" xfId="33" builtinId="38" customBuiltin="1"/>
    <cellStyle name="20 % - Accent4" xfId="37" builtinId="42" customBuiltin="1"/>
    <cellStyle name="20 % - Accent5" xfId="41" builtinId="46" customBuiltin="1"/>
    <cellStyle name="20 % - Accent6" xfId="45" builtinId="50" customBuiltin="1"/>
    <cellStyle name="40 % - Accent1" xfId="26" builtinId="31" customBuiltin="1"/>
    <cellStyle name="40 % - Accent2" xfId="30" builtinId="35" customBuiltin="1"/>
    <cellStyle name="40 % - Accent3" xfId="34" builtinId="39" customBuiltin="1"/>
    <cellStyle name="40 % - Accent4" xfId="38" builtinId="43" customBuiltin="1"/>
    <cellStyle name="40 % - Accent5" xfId="42" builtinId="47" customBuiltin="1"/>
    <cellStyle name="40 % - Accent6" xfId="46" builtinId="51" customBuiltin="1"/>
    <cellStyle name="60 % - Accent1" xfId="27" builtinId="32" customBuiltin="1"/>
    <cellStyle name="60 % - Accent2" xfId="31" builtinId="36" customBuiltin="1"/>
    <cellStyle name="60 % - Accent3" xfId="35" builtinId="40" customBuiltin="1"/>
    <cellStyle name="60 % - Accent4" xfId="39" builtinId="44" customBuiltin="1"/>
    <cellStyle name="60 % - Accent5" xfId="43" builtinId="48" customBuiltin="1"/>
    <cellStyle name="60 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Avertissement" xfId="20" builtinId="11" customBuiltin="1"/>
    <cellStyle name="Calcul" xfId="17" builtinId="22" customBuiltin="1"/>
    <cellStyle name="Cellule liée" xfId="18" builtinId="24" customBuiltin="1"/>
    <cellStyle name="Commentaire" xfId="21" builtinId="10" customBuiltin="1"/>
    <cellStyle name="Entrée" xfId="15" builtinId="20" customBuiltin="1"/>
    <cellStyle name="Excel Built-in Normal" xfId="3"/>
    <cellStyle name="Insatisfaisant" xfId="13" builtinId="27" customBuiltin="1"/>
    <cellStyle name="Neutre" xfId="14" builtinId="28" customBuiltin="1"/>
    <cellStyle name="Normal" xfId="0" builtinId="0"/>
    <cellStyle name="Normal 2" xfId="1"/>
    <cellStyle name="Normal 2 2" xfId="4"/>
    <cellStyle name="Normal 3" xfId="5"/>
    <cellStyle name="Normal 4" xfId="6"/>
    <cellStyle name="Normal 5" xfId="2"/>
    <cellStyle name="Satisfaisant" xfId="12" builtinId="26" customBuiltin="1"/>
    <cellStyle name="Sortie" xfId="16" builtinId="21" customBuiltin="1"/>
    <cellStyle name="Texte explicatif" xfId="22" builtinId="53" customBuiltin="1"/>
    <cellStyle name="Titre" xfId="7" builtinId="15" customBuiltin="1"/>
    <cellStyle name="Titre 1" xfId="8" builtinId="16" customBuiltin="1"/>
    <cellStyle name="Titre 2" xfId="9" builtinId="17" customBuiltin="1"/>
    <cellStyle name="Titre 3" xfId="10" builtinId="18" customBuiltin="1"/>
    <cellStyle name="Titre 4" xfId="11" builtinId="19" customBuiltin="1"/>
    <cellStyle name="Total" xfId="23" builtinId="25" customBuiltin="1"/>
    <cellStyle name="Vérification" xfId="19" builtinId="23" customBuiltin="1"/>
  </cellStyles>
  <dxfs count="19"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S1090"/>
  <sheetViews>
    <sheetView tabSelected="1" workbookViewId="0">
      <selection activeCell="A19" sqref="A19"/>
    </sheetView>
  </sheetViews>
  <sheetFormatPr baseColWidth="10" defaultColWidth="11.42578125" defaultRowHeight="15"/>
  <cols>
    <col min="1" max="1" width="10.28515625" style="54" bestFit="1" customWidth="1"/>
    <col min="2" max="2" width="34.7109375" customWidth="1"/>
    <col min="3" max="3" width="30.140625" customWidth="1"/>
    <col min="4" max="5" width="7.28515625" hidden="1" customWidth="1"/>
    <col min="6" max="6" width="9.42578125" bestFit="1" customWidth="1"/>
    <col min="8" max="8" width="9.85546875" customWidth="1"/>
    <col min="9" max="9" width="20.7109375" style="28" customWidth="1"/>
    <col min="10" max="10" width="12.42578125" style="28" bestFit="1" customWidth="1"/>
    <col min="11" max="11" width="7.5703125" hidden="1" customWidth="1"/>
    <col min="12" max="12" width="12.85546875" customWidth="1"/>
    <col min="13" max="13" width="16.140625" customWidth="1"/>
    <col min="14" max="14" width="23.28515625" style="28" customWidth="1"/>
    <col min="15" max="15" width="20.7109375" style="28" hidden="1" customWidth="1"/>
    <col min="16" max="16" width="24.140625" hidden="1" customWidth="1"/>
    <col min="17" max="17" width="28.28515625" hidden="1" customWidth="1"/>
  </cols>
  <sheetData>
    <row r="1" spans="1:19" ht="46.5" customHeight="1" thickBot="1">
      <c r="A1" s="80" t="s">
        <v>19134</v>
      </c>
      <c r="B1" s="81"/>
      <c r="C1" s="82"/>
      <c r="D1" s="81"/>
      <c r="E1" s="82"/>
      <c r="F1" s="82"/>
      <c r="G1" s="81"/>
      <c r="H1" s="81"/>
      <c r="I1" s="81"/>
      <c r="J1" s="81"/>
      <c r="K1" s="81"/>
      <c r="L1" s="81"/>
      <c r="M1" s="82"/>
      <c r="N1" s="81"/>
      <c r="O1" s="40"/>
      <c r="P1" s="1"/>
      <c r="Q1" s="1"/>
      <c r="R1" s="1"/>
      <c r="S1" s="3"/>
    </row>
    <row r="2" spans="1:19" ht="15.75">
      <c r="A2" s="83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41"/>
      <c r="P2" s="3"/>
      <c r="Q2" s="3"/>
      <c r="R2" s="3"/>
      <c r="S2" s="3"/>
    </row>
    <row r="3" spans="1:19">
      <c r="A3" s="84" t="s">
        <v>60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42"/>
      <c r="P3" s="1"/>
      <c r="Q3" s="1"/>
      <c r="R3" s="1"/>
      <c r="S3" s="3"/>
    </row>
    <row r="4" spans="1:19">
      <c r="A4" s="51"/>
      <c r="B4" s="1"/>
      <c r="C4" s="1"/>
      <c r="D4" s="1"/>
      <c r="E4" s="1"/>
      <c r="F4" s="1"/>
      <c r="G4" s="3"/>
      <c r="H4" s="1"/>
      <c r="I4" s="29"/>
      <c r="J4" s="29"/>
      <c r="K4" s="1"/>
      <c r="L4" s="1"/>
      <c r="M4" s="1"/>
      <c r="N4" s="29"/>
      <c r="O4" s="29"/>
      <c r="P4" s="3"/>
      <c r="Q4" s="3"/>
      <c r="R4" s="3"/>
      <c r="S4" s="3"/>
    </row>
    <row r="5" spans="1:19" ht="18">
      <c r="A5" s="85" t="s">
        <v>19133</v>
      </c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43"/>
      <c r="P5" s="3"/>
      <c r="Q5" s="3"/>
      <c r="R5" s="3"/>
      <c r="S5" s="3"/>
    </row>
    <row r="6" spans="1:19">
      <c r="A6" s="52"/>
      <c r="B6" s="1"/>
      <c r="C6" s="1"/>
      <c r="D6" s="1"/>
      <c r="E6" s="1"/>
      <c r="F6" s="1"/>
      <c r="G6" s="3"/>
      <c r="H6" s="1"/>
      <c r="I6" s="29"/>
      <c r="J6" s="29"/>
      <c r="K6" s="1"/>
      <c r="L6" s="1"/>
      <c r="M6" s="1"/>
      <c r="N6" s="29"/>
      <c r="O6" s="29"/>
      <c r="P6" s="3"/>
      <c r="Q6" s="3"/>
      <c r="R6" s="3"/>
      <c r="S6" s="3"/>
    </row>
    <row r="7" spans="1:19">
      <c r="A7" s="52"/>
      <c r="B7" s="1"/>
      <c r="C7" s="1"/>
      <c r="D7" s="1"/>
      <c r="E7" s="1"/>
      <c r="F7" s="1"/>
      <c r="G7" s="3"/>
      <c r="H7" s="1"/>
      <c r="I7" s="29"/>
      <c r="J7" s="29"/>
      <c r="K7" s="1"/>
      <c r="L7" s="1"/>
      <c r="M7" s="1"/>
      <c r="N7" s="29"/>
      <c r="O7" s="29"/>
      <c r="P7" s="3"/>
      <c r="Q7" s="3"/>
      <c r="R7" s="3"/>
      <c r="S7" s="3"/>
    </row>
    <row r="8" spans="1:19" ht="23.25" customHeight="1">
      <c r="A8" s="86"/>
      <c r="B8" s="86"/>
      <c r="C8" s="87"/>
      <c r="D8" s="86"/>
      <c r="E8" s="21"/>
      <c r="F8" s="21"/>
      <c r="G8" s="4"/>
      <c r="H8" s="5" t="s">
        <v>1</v>
      </c>
      <c r="I8" s="5" t="s">
        <v>2</v>
      </c>
      <c r="J8" s="5"/>
      <c r="K8" s="7"/>
      <c r="L8" s="62"/>
      <c r="M8" s="62"/>
      <c r="N8" s="62"/>
      <c r="O8" s="62"/>
      <c r="P8" s="62"/>
      <c r="Q8" s="35"/>
      <c r="R8" s="35"/>
      <c r="S8" s="35"/>
    </row>
    <row r="9" spans="1:19" ht="15" customHeight="1">
      <c r="A9" s="88" t="s">
        <v>3</v>
      </c>
      <c r="B9" s="88"/>
      <c r="C9" s="89"/>
      <c r="D9" s="88"/>
      <c r="E9" s="22"/>
      <c r="F9" s="22"/>
      <c r="G9" s="2"/>
      <c r="H9" s="6">
        <f>COUNTIF(F:F,"MIF")+COUNTIF(F:F,"MIM")+COUNTIF(F:F,"CAF")+COUNTIF(F:F,"CAM")+COUNTIF(F:F,"JUF")+COUNTIF(F:F,"JUM")</f>
        <v>0</v>
      </c>
      <c r="I9" s="34">
        <v>3</v>
      </c>
      <c r="J9" s="34">
        <f>H9*I9</f>
        <v>0</v>
      </c>
      <c r="K9" s="7"/>
      <c r="L9" s="62"/>
      <c r="M9" s="62"/>
      <c r="N9" s="62"/>
      <c r="O9" s="62"/>
      <c r="P9" s="62"/>
      <c r="Q9" s="35"/>
      <c r="R9" s="35"/>
      <c r="S9" s="35"/>
    </row>
    <row r="10" spans="1:19" ht="15" customHeight="1">
      <c r="A10" s="88" t="s">
        <v>4</v>
      </c>
      <c r="B10" s="88"/>
      <c r="C10" s="89"/>
      <c r="D10" s="88"/>
      <c r="E10" s="22"/>
      <c r="F10" s="22"/>
      <c r="G10" s="2"/>
      <c r="H10" s="6">
        <f>COUNTIF(D:D,"SE")+COUNTIF(D:D,"VE")</f>
        <v>0</v>
      </c>
      <c r="I10" s="34">
        <v>4</v>
      </c>
      <c r="J10" s="34">
        <f>H10*I10</f>
        <v>0</v>
      </c>
      <c r="K10" s="7"/>
      <c r="L10" s="62"/>
      <c r="M10" s="62"/>
      <c r="N10" s="62"/>
      <c r="O10" s="62"/>
      <c r="P10" s="62"/>
      <c r="Q10" s="35"/>
      <c r="R10" s="35"/>
      <c r="S10" s="35"/>
    </row>
    <row r="11" spans="1:19" ht="15" customHeight="1">
      <c r="A11" s="88" t="s">
        <v>5</v>
      </c>
      <c r="B11" s="88"/>
      <c r="C11" s="89"/>
      <c r="D11" s="88"/>
      <c r="E11" s="23"/>
      <c r="F11" s="39"/>
      <c r="G11" s="4"/>
      <c r="H11" s="6">
        <f>COUNTIF(D:D,"Relais")</f>
        <v>0</v>
      </c>
      <c r="I11" s="34">
        <v>4</v>
      </c>
      <c r="J11" s="34">
        <f>H11*I11</f>
        <v>0</v>
      </c>
      <c r="K11" s="7"/>
      <c r="L11" s="62"/>
      <c r="M11" s="62"/>
      <c r="N11" s="62"/>
      <c r="O11" s="62"/>
      <c r="P11" s="62"/>
      <c r="Q11" s="35"/>
      <c r="R11" s="35"/>
      <c r="S11" s="35"/>
    </row>
    <row r="12" spans="1:19" ht="15" customHeight="1">
      <c r="A12" s="104" t="s">
        <v>57</v>
      </c>
      <c r="B12" s="105"/>
      <c r="C12" s="106"/>
      <c r="D12" s="39"/>
      <c r="E12" s="23"/>
      <c r="F12" s="23"/>
      <c r="G12" s="44"/>
      <c r="H12" s="6">
        <f>COUNTIF(F:F,"CAT")</f>
        <v>0</v>
      </c>
      <c r="I12" s="110"/>
      <c r="J12" s="111"/>
      <c r="K12" s="7"/>
      <c r="L12" s="62"/>
      <c r="M12" s="62"/>
      <c r="N12" s="62"/>
      <c r="O12" s="62"/>
      <c r="P12" s="62"/>
      <c r="Q12" s="35"/>
      <c r="R12" s="35"/>
      <c r="S12" s="35"/>
    </row>
    <row r="13" spans="1:19" ht="15" customHeight="1">
      <c r="A13" s="90" t="s">
        <v>6</v>
      </c>
      <c r="B13" s="90"/>
      <c r="C13" s="91"/>
      <c r="D13" s="90"/>
      <c r="E13" s="24"/>
      <c r="F13" s="45"/>
      <c r="G13" s="107">
        <f>IF($H$12&gt;0,"Tarif non calculable =&gt; Numéro(s) de licence d'athlète(s) non reconnu(s)",SUM(J9:J11))</f>
        <v>0</v>
      </c>
      <c r="H13" s="108"/>
      <c r="I13" s="108"/>
      <c r="J13" s="109"/>
      <c r="K13" s="46"/>
      <c r="L13" s="62"/>
      <c r="M13" s="62"/>
      <c r="N13" s="62"/>
      <c r="O13" s="62"/>
      <c r="P13" s="62"/>
      <c r="Q13" s="35"/>
      <c r="R13" s="35"/>
      <c r="S13" s="35"/>
    </row>
    <row r="14" spans="1:19" ht="15" customHeight="1">
      <c r="A14" s="58"/>
      <c r="B14" s="58"/>
      <c r="C14" s="58"/>
      <c r="D14" s="59"/>
      <c r="E14" s="59"/>
      <c r="F14" s="60"/>
      <c r="G14" s="61"/>
      <c r="H14" s="61"/>
      <c r="I14" s="61"/>
      <c r="J14" s="61"/>
      <c r="K14" s="46"/>
      <c r="L14" s="55"/>
      <c r="M14" s="55"/>
      <c r="N14" s="55"/>
      <c r="O14" s="55"/>
      <c r="P14" s="55"/>
      <c r="Q14" s="35"/>
      <c r="R14" s="35"/>
      <c r="S14" s="35"/>
    </row>
    <row r="15" spans="1:19" ht="20.25">
      <c r="A15" s="100" t="s">
        <v>61</v>
      </c>
      <c r="B15" s="100"/>
      <c r="C15" s="100"/>
      <c r="D15" s="63"/>
      <c r="E15" s="63"/>
      <c r="F15" s="101"/>
      <c r="G15" s="101"/>
      <c r="H15" s="101"/>
      <c r="I15" s="57"/>
      <c r="J15" s="57"/>
      <c r="K15" s="10"/>
      <c r="L15" s="3"/>
      <c r="M15" s="3"/>
      <c r="N15" s="30"/>
      <c r="O15" s="30"/>
      <c r="P15" s="3"/>
      <c r="Q15" s="3"/>
      <c r="R15" s="3"/>
      <c r="S15" s="3"/>
    </row>
    <row r="16" spans="1:19">
      <c r="A16" s="53"/>
      <c r="B16" s="8"/>
      <c r="C16" s="56"/>
      <c r="D16" s="8"/>
      <c r="E16" s="56"/>
      <c r="F16" s="56"/>
      <c r="G16" s="8"/>
      <c r="H16" s="9"/>
      <c r="I16" s="49"/>
      <c r="J16" s="49"/>
      <c r="K16" s="10"/>
      <c r="L16" s="3"/>
      <c r="M16" s="3"/>
      <c r="N16" s="30"/>
      <c r="O16" s="30"/>
      <c r="P16" s="3"/>
      <c r="Q16" s="3"/>
      <c r="R16" s="3"/>
      <c r="S16" s="3"/>
    </row>
    <row r="17" spans="1:19" ht="16.5" customHeight="1">
      <c r="A17" s="94" t="s">
        <v>13</v>
      </c>
      <c r="B17" s="97" t="s">
        <v>43</v>
      </c>
      <c r="C17" s="98" t="s">
        <v>44</v>
      </c>
      <c r="D17" s="97" t="s">
        <v>7</v>
      </c>
      <c r="E17" s="98" t="s">
        <v>45</v>
      </c>
      <c r="F17" s="98" t="s">
        <v>53</v>
      </c>
      <c r="G17" s="97" t="s">
        <v>8</v>
      </c>
      <c r="H17" s="97" t="s">
        <v>9</v>
      </c>
      <c r="I17" s="95" t="s">
        <v>10</v>
      </c>
      <c r="J17" s="95" t="s">
        <v>58</v>
      </c>
      <c r="K17" s="96" t="s">
        <v>52</v>
      </c>
      <c r="L17" s="96"/>
      <c r="M17" s="95" t="s">
        <v>50</v>
      </c>
      <c r="N17" s="92" t="s">
        <v>51</v>
      </c>
      <c r="O17" s="112" t="s">
        <v>55</v>
      </c>
      <c r="P17" s="102" t="s">
        <v>56</v>
      </c>
      <c r="Q17" s="102" t="s">
        <v>59</v>
      </c>
      <c r="R17" s="11"/>
      <c r="S17" s="11"/>
    </row>
    <row r="18" spans="1:19" ht="15" customHeight="1">
      <c r="A18" s="94"/>
      <c r="B18" s="97"/>
      <c r="C18" s="99"/>
      <c r="D18" s="97"/>
      <c r="E18" s="99"/>
      <c r="F18" s="99"/>
      <c r="G18" s="97"/>
      <c r="H18" s="97"/>
      <c r="I18" s="93"/>
      <c r="J18" s="93"/>
      <c r="K18" s="32" t="s">
        <v>11</v>
      </c>
      <c r="L18" s="32" t="s">
        <v>12</v>
      </c>
      <c r="M18" s="93"/>
      <c r="N18" s="93"/>
      <c r="O18" s="103"/>
      <c r="P18" s="103"/>
      <c r="Q18" s="103"/>
    </row>
    <row r="19" spans="1:19">
      <c r="A19" s="64"/>
      <c r="B19" s="27" t="str">
        <f>IFERROR(IF($A19="","",VLOOKUP($A19,'Liste licences'!$A:$N,2,FALSE)),"Numéro licence inconnu")</f>
        <v/>
      </c>
      <c r="C19" s="27" t="str">
        <f>IFERROR(IF($A19="","",VLOOKUP($A19,'Liste licences'!$A:$N,3,FALSE)),"Numéro licence inconnu")</f>
        <v/>
      </c>
      <c r="D19" s="27" t="str">
        <f>IFERROR(IF($A19="","",VLOOKUP($A19,'Liste licences'!$A:$N,5,FALSE)),"CA")</f>
        <v/>
      </c>
      <c r="E19" s="27" t="str">
        <f>IFERROR(IF($A19="","",VLOOKUP($A19,'Liste licences'!$A:$N,6,FALSE)),"T")</f>
        <v/>
      </c>
      <c r="F19" s="27" t="str">
        <f t="shared" ref="F19:F27" si="0">IF(A19&lt;&gt;"",IF(A19="Relais","Relais",CONCATENATE($D19,$E19)),"")</f>
        <v/>
      </c>
      <c r="G19" s="27" t="str">
        <f>IFERROR(IF($A19="","",IF(A19="Relais",F15,VLOOKUP($A19,'Liste licences'!$A:$N,14,FALSE))),"???")</f>
        <v/>
      </c>
      <c r="H19" s="27" t="str">
        <f>IFERROR(IF($A19="","",VLOOKUP($A19,'Liste licences'!$A:$N,10,FALSE)),"???")</f>
        <v/>
      </c>
      <c r="I19" s="26"/>
      <c r="J19" s="36"/>
      <c r="K19" s="33"/>
      <c r="L19" s="33"/>
      <c r="M19" s="36"/>
      <c r="N19" s="26"/>
      <c r="O19" s="31" t="str">
        <f>IF(AND(K19&lt;&gt;"",L19&lt;&gt;""),IF(AND(K19="Oui",L19="Oui"),IF($F19="CAT","Licence","Pas de vérification"),IF($F19="CAT","Licence + Repéchage","Repéchage")),"")</f>
        <v/>
      </c>
      <c r="P19" s="65" t="str">
        <f t="shared" ref="P19:P83" si="1">IF(O19="Pas de vérification","Oui","")</f>
        <v/>
      </c>
      <c r="Q19" s="26"/>
    </row>
    <row r="20" spans="1:19">
      <c r="A20" s="64"/>
      <c r="B20" s="27" t="str">
        <f>IFERROR(IF($A20="","",VLOOKUP($A20,'Liste licences'!$A:$N,2,FALSE)),"Numéro licence inconnu")</f>
        <v/>
      </c>
      <c r="C20" s="27" t="str">
        <f>IFERROR(IF($A20="","",VLOOKUP($A20,'Liste licences'!$A:$N,3,FALSE)),"Numéro licence inconnu")</f>
        <v/>
      </c>
      <c r="D20" s="27" t="str">
        <f>IFERROR(IF($A20="","",VLOOKUP($A20,'Liste licences'!$A:$N,5,FALSE)),"CA")</f>
        <v/>
      </c>
      <c r="E20" s="27" t="str">
        <f>IFERROR(IF($A20="","",VLOOKUP($A20,'Liste licences'!$A:$N,6,FALSE)),"T")</f>
        <v/>
      </c>
      <c r="F20" s="27" t="str">
        <f t="shared" si="0"/>
        <v/>
      </c>
      <c r="G20" s="27" t="str">
        <f>IFERROR(IF($A20="","",VLOOKUP($A20,'Liste licences'!$A:$N,14,FALSE)),"???")</f>
        <v/>
      </c>
      <c r="H20" s="27" t="str">
        <f>IFERROR(IF($A20="","",VLOOKUP($A20,'Liste licences'!$A:$N,10,FALSE)),"???")</f>
        <v/>
      </c>
      <c r="I20" s="26"/>
      <c r="J20" s="36"/>
      <c r="K20" s="33"/>
      <c r="L20" s="33"/>
      <c r="M20" s="36"/>
      <c r="N20" s="26"/>
      <c r="O20" s="31" t="str">
        <f t="shared" ref="O20:O27" si="2">IF(AND(K20&lt;&gt;"",L20&lt;&gt;""),IF(AND(K20="Oui",L20="Oui"),IF($F20="CAT","Licence","Pas de vérification"),IF($F20="CAT","Licence + Repéchage","Repéchage")),"")</f>
        <v/>
      </c>
      <c r="P20" s="26" t="str">
        <f t="shared" si="1"/>
        <v/>
      </c>
      <c r="Q20" s="26"/>
    </row>
    <row r="21" spans="1:19">
      <c r="A21" s="64"/>
      <c r="B21" s="27" t="str">
        <f>IFERROR(IF($A21="","",VLOOKUP($A21,'Liste licences'!$A:$N,2,FALSE)),"Numéro licence inconnu")</f>
        <v/>
      </c>
      <c r="C21" s="27" t="str">
        <f>IFERROR(IF($A21="","",VLOOKUP($A21,'Liste licences'!$A:$N,3,FALSE)),"Numéro licence inconnu")</f>
        <v/>
      </c>
      <c r="D21" s="27" t="str">
        <f>IFERROR(IF($A21="","",VLOOKUP($A21,'Liste licences'!$A:$N,5,FALSE)),"CA")</f>
        <v/>
      </c>
      <c r="E21" s="27" t="str">
        <f>IFERROR(IF($A21="","",VLOOKUP($A21,'Liste licences'!$A:$N,6,FALSE)),"T")</f>
        <v/>
      </c>
      <c r="F21" s="27" t="str">
        <f t="shared" si="0"/>
        <v/>
      </c>
      <c r="G21" s="27" t="str">
        <f>IFERROR(IF($A21="","",VLOOKUP($A21,'Liste licences'!$A:$N,14,FALSE)),"???")</f>
        <v/>
      </c>
      <c r="H21" s="27" t="str">
        <f>IFERROR(IF($A21="","",VLOOKUP($A21,'Liste licences'!$A:$N,10,FALSE)),"???")</f>
        <v/>
      </c>
      <c r="I21" s="26"/>
      <c r="J21" s="36"/>
      <c r="K21" s="33"/>
      <c r="L21" s="33"/>
      <c r="M21" s="36"/>
      <c r="N21" s="26"/>
      <c r="O21" s="31" t="str">
        <f t="shared" si="2"/>
        <v/>
      </c>
      <c r="P21" s="26" t="str">
        <f t="shared" si="1"/>
        <v/>
      </c>
      <c r="Q21" s="26"/>
    </row>
    <row r="22" spans="1:19">
      <c r="A22" s="64"/>
      <c r="B22" s="27" t="str">
        <f>IFERROR(IF($A22="","",VLOOKUP($A22,'Liste licences'!$A:$N,2,FALSE)),"Numéro licence inconnu")</f>
        <v/>
      </c>
      <c r="C22" s="27" t="str">
        <f>IFERROR(IF($A22="","",VLOOKUP($A22,'Liste licences'!$A:$N,3,FALSE)),"Numéro licence inconnu")</f>
        <v/>
      </c>
      <c r="D22" s="27" t="str">
        <f>IFERROR(IF($A22="","",VLOOKUP($A22,'Liste licences'!$A:$N,5,FALSE)),"CA")</f>
        <v/>
      </c>
      <c r="E22" s="27" t="str">
        <f>IFERROR(IF($A22="","",VLOOKUP($A22,'Liste licences'!$A:$N,6,FALSE)),"T")</f>
        <v/>
      </c>
      <c r="F22" s="27" t="str">
        <f t="shared" si="0"/>
        <v/>
      </c>
      <c r="G22" s="27" t="str">
        <f>IFERROR(IF($A22="","",VLOOKUP($A22,'Liste licences'!$A:$N,14,FALSE)),"???")</f>
        <v/>
      </c>
      <c r="H22" s="27" t="str">
        <f>IFERROR(IF($A22="","",VLOOKUP($A22,'Liste licences'!$A:$N,10,FALSE)),"???")</f>
        <v/>
      </c>
      <c r="I22" s="26"/>
      <c r="J22" s="36"/>
      <c r="K22" s="33"/>
      <c r="L22" s="33"/>
      <c r="M22" s="36"/>
      <c r="N22" s="26"/>
      <c r="O22" s="31" t="str">
        <f t="shared" si="2"/>
        <v/>
      </c>
      <c r="P22" s="26" t="str">
        <f t="shared" si="1"/>
        <v/>
      </c>
      <c r="Q22" s="26"/>
    </row>
    <row r="23" spans="1:19">
      <c r="A23" s="64"/>
      <c r="B23" s="27" t="str">
        <f>IFERROR(IF($A23="","",VLOOKUP($A23,'Liste licences'!$A:$N,2,FALSE)),"Numéro licence inconnu")</f>
        <v/>
      </c>
      <c r="C23" s="27" t="str">
        <f>IFERROR(IF($A23="","",VLOOKUP($A23,'Liste licences'!$A:$N,3,FALSE)),"Numéro licence inconnu")</f>
        <v/>
      </c>
      <c r="D23" s="27" t="str">
        <f>IFERROR(IF($A23="","",VLOOKUP($A23,'Liste licences'!$A:$N,5,FALSE)),"CA")</f>
        <v/>
      </c>
      <c r="E23" s="27" t="str">
        <f>IFERROR(IF($A23="","",VLOOKUP($A23,'Liste licences'!$A:$N,6,FALSE)),"T")</f>
        <v/>
      </c>
      <c r="F23" s="27" t="str">
        <f t="shared" si="0"/>
        <v/>
      </c>
      <c r="G23" s="27" t="str">
        <f>IFERROR(IF($A23="","",VLOOKUP($A23,'Liste licences'!$A:$N,14,FALSE)),"???")</f>
        <v/>
      </c>
      <c r="H23" s="27" t="str">
        <f>IFERROR(IF($A23="","",VLOOKUP($A23,'Liste licences'!$A:$N,10,FALSE)),"???")</f>
        <v/>
      </c>
      <c r="I23" s="65"/>
      <c r="J23" s="36"/>
      <c r="K23" s="33"/>
      <c r="L23" s="33"/>
      <c r="M23" s="36"/>
      <c r="N23" s="26"/>
      <c r="O23" s="31" t="str">
        <f t="shared" si="2"/>
        <v/>
      </c>
      <c r="P23" s="26" t="str">
        <f t="shared" si="1"/>
        <v/>
      </c>
      <c r="Q23" s="26"/>
    </row>
    <row r="24" spans="1:19">
      <c r="A24" s="64"/>
      <c r="B24" s="27" t="str">
        <f>IFERROR(IF($A24="","",VLOOKUP($A24,'Liste licences'!$A:$N,2,FALSE)),"Numéro licence inconnu")</f>
        <v/>
      </c>
      <c r="C24" s="27" t="str">
        <f>IFERROR(IF($A24="","",VLOOKUP($A24,'Liste licences'!$A:$N,3,FALSE)),"Numéro licence inconnu")</f>
        <v/>
      </c>
      <c r="D24" s="27" t="str">
        <f>IFERROR(IF($A24="","",VLOOKUP($A24,'Liste licences'!$A:$N,5,FALSE)),"CA")</f>
        <v/>
      </c>
      <c r="E24" s="27" t="str">
        <f>IFERROR(IF($A24="","",VLOOKUP($A24,'Liste licences'!$A:$N,6,FALSE)),"T")</f>
        <v/>
      </c>
      <c r="F24" s="27" t="str">
        <f t="shared" si="0"/>
        <v/>
      </c>
      <c r="G24" s="27" t="str">
        <f>IFERROR(IF($A24="","",VLOOKUP($A24,'Liste licences'!$A:$N,14,FALSE)),"???")</f>
        <v/>
      </c>
      <c r="H24" s="27" t="str">
        <f>IFERROR(IF($A24="","",VLOOKUP($A24,'Liste licences'!$A:$N,10,FALSE)),"???")</f>
        <v/>
      </c>
      <c r="I24" s="65"/>
      <c r="J24" s="36"/>
      <c r="K24" s="33"/>
      <c r="L24" s="33"/>
      <c r="M24" s="36"/>
      <c r="N24" s="26"/>
      <c r="O24" s="31" t="str">
        <f t="shared" si="2"/>
        <v/>
      </c>
      <c r="P24" s="26" t="str">
        <f t="shared" si="1"/>
        <v/>
      </c>
      <c r="Q24" s="26"/>
    </row>
    <row r="25" spans="1:19">
      <c r="A25" s="64"/>
      <c r="B25" s="27" t="str">
        <f>IFERROR(IF($A25="","",VLOOKUP($A25,'Liste licences'!$A:$N,2,FALSE)),"Numéro licence inconnu")</f>
        <v/>
      </c>
      <c r="C25" s="27" t="str">
        <f>IFERROR(IF($A25="","",VLOOKUP($A25,'Liste licences'!$A:$N,3,FALSE)),"Numéro licence inconnu")</f>
        <v/>
      </c>
      <c r="D25" s="27" t="str">
        <f>IFERROR(IF($A25="","",VLOOKUP($A25,'Liste licences'!$A:$N,5,FALSE)),"CA")</f>
        <v/>
      </c>
      <c r="E25" s="27" t="str">
        <f>IFERROR(IF($A25="","",VLOOKUP($A25,'Liste licences'!$A:$N,6,FALSE)),"T")</f>
        <v/>
      </c>
      <c r="F25" s="27" t="str">
        <f t="shared" si="0"/>
        <v/>
      </c>
      <c r="G25" s="27" t="str">
        <f>IFERROR(IF($A25="","",VLOOKUP($A25,'Liste licences'!$A:$N,14,FALSE)),"???")</f>
        <v/>
      </c>
      <c r="H25" s="27" t="str">
        <f>IFERROR(IF($A25="","",VLOOKUP($A25,'Liste licences'!$A:$N,10,FALSE)),"???")</f>
        <v/>
      </c>
      <c r="I25" s="65"/>
      <c r="J25" s="36"/>
      <c r="K25" s="33"/>
      <c r="L25" s="33"/>
      <c r="M25" s="36"/>
      <c r="N25" s="26"/>
      <c r="O25" s="31" t="str">
        <f t="shared" si="2"/>
        <v/>
      </c>
      <c r="P25" s="26" t="str">
        <f t="shared" si="1"/>
        <v/>
      </c>
      <c r="Q25" s="26"/>
    </row>
    <row r="26" spans="1:19">
      <c r="A26" s="64"/>
      <c r="B26" s="27" t="str">
        <f>IFERROR(IF($A26="","",VLOOKUP($A26,'Liste licences'!$A:$N,2,FALSE)),"Numéro licence inconnu")</f>
        <v/>
      </c>
      <c r="C26" s="27" t="str">
        <f>IFERROR(IF($A26="","",VLOOKUP($A26,'Liste licences'!$A:$N,3,FALSE)),"Numéro licence inconnu")</f>
        <v/>
      </c>
      <c r="D26" s="27" t="str">
        <f>IFERROR(IF($A26="","",VLOOKUP($A26,'Liste licences'!$A:$N,5,FALSE)),"CA")</f>
        <v/>
      </c>
      <c r="E26" s="27" t="str">
        <f>IFERROR(IF($A26="","",VLOOKUP($A26,'Liste licences'!$A:$N,6,FALSE)),"T")</f>
        <v/>
      </c>
      <c r="F26" s="27" t="str">
        <f t="shared" si="0"/>
        <v/>
      </c>
      <c r="G26" s="27" t="str">
        <f>IFERROR(IF($A26="","",VLOOKUP($A26,'Liste licences'!$A:$N,14,FALSE)),"???")</f>
        <v/>
      </c>
      <c r="H26" s="27" t="str">
        <f>IFERROR(IF($A26="","",VLOOKUP($A26,'Liste licences'!$A:$N,10,FALSE)),"???")</f>
        <v/>
      </c>
      <c r="I26" s="26"/>
      <c r="J26" s="36"/>
      <c r="K26" s="33"/>
      <c r="L26" s="33"/>
      <c r="M26" s="36"/>
      <c r="N26" s="26"/>
      <c r="O26" s="31" t="str">
        <f t="shared" si="2"/>
        <v/>
      </c>
      <c r="P26" s="26" t="str">
        <f t="shared" si="1"/>
        <v/>
      </c>
      <c r="Q26" s="26"/>
    </row>
    <row r="27" spans="1:19">
      <c r="A27" s="64"/>
      <c r="B27" s="27" t="str">
        <f>IFERROR(IF($A27="","",VLOOKUP($A27,'Liste licences'!$A:$N,2,FALSE)),"Numéro licence inconnu")</f>
        <v/>
      </c>
      <c r="C27" s="27" t="str">
        <f>IFERROR(IF($A27="","",VLOOKUP($A27,'Liste licences'!$A:$N,3,FALSE)),"Numéro licence inconnu")</f>
        <v/>
      </c>
      <c r="D27" s="27" t="str">
        <f>IFERROR(IF($A27="","",VLOOKUP($A27,'Liste licences'!$A:$N,5,FALSE)),"CA")</f>
        <v/>
      </c>
      <c r="E27" s="27" t="str">
        <f>IFERROR(IF($A27="","",VLOOKUP($A27,'Liste licences'!$A:$N,6,FALSE)),"T")</f>
        <v/>
      </c>
      <c r="F27" s="27" t="str">
        <f t="shared" si="0"/>
        <v/>
      </c>
      <c r="G27" s="27" t="str">
        <f>IFERROR(IF($A27="","",VLOOKUP($A27,'Liste licences'!$A:$N,14,FALSE)),"???")</f>
        <v/>
      </c>
      <c r="H27" s="27" t="str">
        <f>IFERROR(IF($A27="","",VLOOKUP($A27,'Liste licences'!$A:$N,10,FALSE)),"???")</f>
        <v/>
      </c>
      <c r="I27" s="26"/>
      <c r="J27" s="36"/>
      <c r="K27" s="33"/>
      <c r="L27" s="33"/>
      <c r="M27" s="36"/>
      <c r="N27" s="26"/>
      <c r="O27" s="31" t="str">
        <f t="shared" si="2"/>
        <v/>
      </c>
      <c r="P27" s="26" t="str">
        <f t="shared" si="1"/>
        <v/>
      </c>
      <c r="Q27" s="26"/>
    </row>
    <row r="28" spans="1:19">
      <c r="A28" s="50"/>
      <c r="B28" s="27" t="str">
        <f>IFERROR(IF($A28="","",VLOOKUP($A28,'Liste licences'!$A:$N,2,FALSE)),"Numéro licence inconnu")</f>
        <v/>
      </c>
      <c r="C28" s="27" t="str">
        <f>IFERROR(IF($A28="","",VLOOKUP($A28,'Liste licences'!$A:$N,3,FALSE)),"Numéro licence inconnu")</f>
        <v/>
      </c>
      <c r="D28" s="27" t="str">
        <f>IFERROR(IF($A28="","",VLOOKUP($A28,'Liste licences'!$A:$N,5,FALSE)),"CA")</f>
        <v/>
      </c>
      <c r="E28" s="27" t="str">
        <f>IFERROR(IF($A28="","",VLOOKUP($A28,'Liste licences'!$A:$N,6,FALSE)),"T")</f>
        <v/>
      </c>
      <c r="F28" s="27" t="str">
        <f t="shared" ref="F28:F83" si="3">IF(A28&lt;&gt;"",IF(A28="Relais","Relais",CONCATENATE($D28,$E28)),"")</f>
        <v/>
      </c>
      <c r="G28" s="27" t="str">
        <f>IFERROR(IF($A28="","",VLOOKUP($A28,'Liste licences'!$A:$N,14,FALSE)),"???")</f>
        <v/>
      </c>
      <c r="H28" s="27" t="str">
        <f>IFERROR(IF($A28="","",VLOOKUP($A28,'Liste licences'!$A:$N,10,FALSE)),"???")</f>
        <v/>
      </c>
      <c r="I28" s="26"/>
      <c r="J28" s="36"/>
      <c r="K28" s="33"/>
      <c r="L28" s="33"/>
      <c r="M28" s="36"/>
      <c r="N28" s="26"/>
      <c r="O28" s="31" t="str">
        <f t="shared" ref="O28:O83" si="4">IF(AND(K28&lt;&gt;"",L28&lt;&gt;""),IF(AND(K28="Oui",L28="Oui"),IF($F28="CAT","Licence","Pas de vérification"),IF($F28="CAT","Licence + Repéchage","Repéchage")),"")</f>
        <v/>
      </c>
      <c r="P28" s="26" t="str">
        <f t="shared" si="1"/>
        <v/>
      </c>
      <c r="Q28" s="26"/>
    </row>
    <row r="29" spans="1:19">
      <c r="A29" s="50"/>
      <c r="B29" s="27" t="str">
        <f>IFERROR(IF($A29="","",VLOOKUP($A29,'Liste licences'!$A:$N,2,FALSE)),"Numéro licence inconnu")</f>
        <v/>
      </c>
      <c r="C29" s="27" t="str">
        <f>IFERROR(IF($A29="","",VLOOKUP($A29,'Liste licences'!$A:$N,3,FALSE)),"Numéro licence inconnu")</f>
        <v/>
      </c>
      <c r="D29" s="27" t="str">
        <f>IFERROR(IF($A29="","",VLOOKUP($A29,'Liste licences'!$A:$N,5,FALSE)),"CA")</f>
        <v/>
      </c>
      <c r="E29" s="27" t="str">
        <f>IFERROR(IF($A29="","",VLOOKUP($A29,'Liste licences'!$A:$N,6,FALSE)),"T")</f>
        <v/>
      </c>
      <c r="F29" s="27" t="str">
        <f t="shared" si="3"/>
        <v/>
      </c>
      <c r="G29" s="27" t="str">
        <f>IFERROR(IF($A29="","",VLOOKUP($A29,'Liste licences'!$A:$N,14,FALSE)),"???")</f>
        <v/>
      </c>
      <c r="H29" s="27" t="str">
        <f>IFERROR(IF($A29="","",VLOOKUP($A29,'Liste licences'!$A:$N,10,FALSE)),"???")</f>
        <v/>
      </c>
      <c r="I29" s="26"/>
      <c r="J29" s="36"/>
      <c r="K29" s="33"/>
      <c r="L29" s="33"/>
      <c r="M29" s="36"/>
      <c r="N29" s="26"/>
      <c r="O29" s="31" t="str">
        <f t="shared" si="4"/>
        <v/>
      </c>
      <c r="P29" s="26" t="str">
        <f t="shared" si="1"/>
        <v/>
      </c>
      <c r="Q29" s="26"/>
    </row>
    <row r="30" spans="1:19">
      <c r="A30" s="50"/>
      <c r="B30" s="27" t="str">
        <f>IFERROR(IF($A30="","",VLOOKUP($A30,'Liste licences'!$A:$N,2,FALSE)),"Numéro licence inconnu")</f>
        <v/>
      </c>
      <c r="C30" s="27" t="str">
        <f>IFERROR(IF($A30="","",VLOOKUP($A30,'Liste licences'!$A:$N,3,FALSE)),"Numéro licence inconnu")</f>
        <v/>
      </c>
      <c r="D30" s="27" t="str">
        <f>IFERROR(IF($A30="","",VLOOKUP($A30,'Liste licences'!$A:$N,5,FALSE)),"CA")</f>
        <v/>
      </c>
      <c r="E30" s="27" t="str">
        <f>IFERROR(IF($A30="","",VLOOKUP($A30,'Liste licences'!$A:$N,6,FALSE)),"T")</f>
        <v/>
      </c>
      <c r="F30" s="27" t="str">
        <f t="shared" si="3"/>
        <v/>
      </c>
      <c r="G30" s="27" t="str">
        <f>IFERROR(IF($A30="","",VLOOKUP($A30,'Liste licences'!$A:$N,14,FALSE)),"???")</f>
        <v/>
      </c>
      <c r="H30" s="27" t="str">
        <f>IFERROR(IF($A30="","",VLOOKUP($A30,'Liste licences'!$A:$N,10,FALSE)),"???")</f>
        <v/>
      </c>
      <c r="I30" s="26"/>
      <c r="J30" s="36"/>
      <c r="K30" s="33"/>
      <c r="L30" s="33"/>
      <c r="M30" s="36"/>
      <c r="N30" s="26"/>
      <c r="O30" s="31" t="str">
        <f t="shared" si="4"/>
        <v/>
      </c>
      <c r="P30" s="26" t="str">
        <f t="shared" si="1"/>
        <v/>
      </c>
      <c r="Q30" s="26"/>
    </row>
    <row r="31" spans="1:19">
      <c r="A31" s="50"/>
      <c r="B31" s="27" t="str">
        <f>IFERROR(IF($A31="","",VLOOKUP($A31,'Liste licences'!$A:$N,2,FALSE)),"Numéro licence inconnu")</f>
        <v/>
      </c>
      <c r="C31" s="27" t="str">
        <f>IFERROR(IF($A31="","",VLOOKUP($A31,'Liste licences'!$A:$N,3,FALSE)),"Numéro licence inconnu")</f>
        <v/>
      </c>
      <c r="D31" s="27" t="str">
        <f>IFERROR(IF($A31="","",VLOOKUP($A31,'Liste licences'!$A:$N,5,FALSE)),"CA")</f>
        <v/>
      </c>
      <c r="E31" s="27" t="str">
        <f>IFERROR(IF($A31="","",VLOOKUP($A31,'Liste licences'!$A:$N,6,FALSE)),"T")</f>
        <v/>
      </c>
      <c r="F31" s="27" t="str">
        <f t="shared" si="3"/>
        <v/>
      </c>
      <c r="G31" s="27" t="str">
        <f>IFERROR(IF($A31="","",VLOOKUP($A31,'Liste licences'!$A:$N,14,FALSE)),"???")</f>
        <v/>
      </c>
      <c r="H31" s="27" t="str">
        <f>IFERROR(IF($A31="","",VLOOKUP($A31,'Liste licences'!$A:$N,10,FALSE)),"???")</f>
        <v/>
      </c>
      <c r="I31" s="26"/>
      <c r="J31" s="36"/>
      <c r="K31" s="33"/>
      <c r="L31" s="33"/>
      <c r="M31" s="36"/>
      <c r="N31" s="26"/>
      <c r="O31" s="31" t="str">
        <f t="shared" si="4"/>
        <v/>
      </c>
      <c r="P31" s="26" t="str">
        <f t="shared" si="1"/>
        <v/>
      </c>
      <c r="Q31" s="26"/>
    </row>
    <row r="32" spans="1:19">
      <c r="A32" s="50"/>
      <c r="B32" s="27" t="str">
        <f>IFERROR(IF($A32="","",VLOOKUP($A32,'Liste licences'!$A:$N,2,FALSE)),"Numéro licence inconnu")</f>
        <v/>
      </c>
      <c r="C32" s="27" t="str">
        <f>IFERROR(IF($A32="","",VLOOKUP($A32,'Liste licences'!$A:$N,3,FALSE)),"Numéro licence inconnu")</f>
        <v/>
      </c>
      <c r="D32" s="27" t="str">
        <f>IFERROR(IF($A32="","",VLOOKUP($A32,'Liste licences'!$A:$N,5,FALSE)),"CA")</f>
        <v/>
      </c>
      <c r="E32" s="27" t="str">
        <f>IFERROR(IF($A32="","",VLOOKUP($A32,'Liste licences'!$A:$N,6,FALSE)),"T")</f>
        <v/>
      </c>
      <c r="F32" s="27" t="str">
        <f t="shared" si="3"/>
        <v/>
      </c>
      <c r="G32" s="27" t="str">
        <f>IFERROR(IF($A32="","",VLOOKUP($A32,'Liste licences'!$A:$N,14,FALSE)),"???")</f>
        <v/>
      </c>
      <c r="H32" s="27" t="str">
        <f>IFERROR(IF($A32="","",VLOOKUP($A32,'Liste licences'!$A:$N,10,FALSE)),"???")</f>
        <v/>
      </c>
      <c r="I32" s="26"/>
      <c r="J32" s="36"/>
      <c r="K32" s="33"/>
      <c r="L32" s="33"/>
      <c r="M32" s="36"/>
      <c r="N32" s="26"/>
      <c r="O32" s="31" t="str">
        <f t="shared" si="4"/>
        <v/>
      </c>
      <c r="P32" s="26" t="str">
        <f t="shared" si="1"/>
        <v/>
      </c>
      <c r="Q32" s="26"/>
    </row>
    <row r="33" spans="1:17">
      <c r="A33" s="50"/>
      <c r="B33" s="27" t="str">
        <f>IFERROR(IF($A33="","",VLOOKUP($A33,'Liste licences'!$A:$N,2,FALSE)),"Numéro licence inconnu")</f>
        <v/>
      </c>
      <c r="C33" s="27" t="str">
        <f>IFERROR(IF($A33="","",VLOOKUP($A33,'Liste licences'!$A:$N,3,FALSE)),"Numéro licence inconnu")</f>
        <v/>
      </c>
      <c r="D33" s="27" t="str">
        <f>IFERROR(IF($A33="","",VLOOKUP($A33,'Liste licences'!$A:$N,5,FALSE)),"CA")</f>
        <v/>
      </c>
      <c r="E33" s="27" t="str">
        <f>IFERROR(IF($A33="","",VLOOKUP($A33,'Liste licences'!$A:$N,6,FALSE)),"T")</f>
        <v/>
      </c>
      <c r="F33" s="27" t="str">
        <f t="shared" si="3"/>
        <v/>
      </c>
      <c r="G33" s="27" t="str">
        <f>IFERROR(IF($A33="","",VLOOKUP($A33,'Liste licences'!$A:$N,14,FALSE)),"???")</f>
        <v/>
      </c>
      <c r="H33" s="27" t="str">
        <f>IFERROR(IF($A33="","",VLOOKUP($A33,'Liste licences'!$A:$N,10,FALSE)),"???")</f>
        <v/>
      </c>
      <c r="I33" s="26"/>
      <c r="J33" s="36"/>
      <c r="K33" s="33"/>
      <c r="L33" s="33"/>
      <c r="M33" s="36"/>
      <c r="N33" s="26"/>
      <c r="O33" s="31" t="str">
        <f t="shared" si="4"/>
        <v/>
      </c>
      <c r="P33" s="26" t="str">
        <f t="shared" si="1"/>
        <v/>
      </c>
      <c r="Q33" s="26"/>
    </row>
    <row r="34" spans="1:17">
      <c r="A34" s="50"/>
      <c r="B34" s="27" t="str">
        <f>IFERROR(IF($A34="","",VLOOKUP($A34,'Liste licences'!$A:$N,2,FALSE)),"Numéro licence inconnu")</f>
        <v/>
      </c>
      <c r="C34" s="27" t="str">
        <f>IFERROR(IF($A34="","",VLOOKUP($A34,'Liste licences'!$A:$N,3,FALSE)),"Numéro licence inconnu")</f>
        <v/>
      </c>
      <c r="D34" s="27" t="str">
        <f>IFERROR(IF($A34="","",VLOOKUP($A34,'Liste licences'!$A:$N,5,FALSE)),"CA")</f>
        <v/>
      </c>
      <c r="E34" s="27" t="str">
        <f>IFERROR(IF($A34="","",VLOOKUP($A34,'Liste licences'!$A:$N,6,FALSE)),"T")</f>
        <v/>
      </c>
      <c r="F34" s="27" t="str">
        <f t="shared" si="3"/>
        <v/>
      </c>
      <c r="G34" s="27" t="str">
        <f>IFERROR(IF($A34="","",VLOOKUP($A34,'Liste licences'!$A:$N,14,FALSE)),"???")</f>
        <v/>
      </c>
      <c r="H34" s="27" t="str">
        <f>IFERROR(IF($A34="","",VLOOKUP($A34,'Liste licences'!$A:$N,10,FALSE)),"???")</f>
        <v/>
      </c>
      <c r="I34" s="26"/>
      <c r="J34" s="36"/>
      <c r="K34" s="33"/>
      <c r="L34" s="33"/>
      <c r="M34" s="36"/>
      <c r="N34" s="26"/>
      <c r="O34" s="31" t="str">
        <f t="shared" si="4"/>
        <v/>
      </c>
      <c r="P34" s="26" t="str">
        <f t="shared" si="1"/>
        <v/>
      </c>
      <c r="Q34" s="26"/>
    </row>
    <row r="35" spans="1:17">
      <c r="A35" s="50"/>
      <c r="B35" s="27" t="str">
        <f>IFERROR(IF($A35="","",VLOOKUP($A35,'Liste licences'!$A:$N,2,FALSE)),"Numéro licence inconnu")</f>
        <v/>
      </c>
      <c r="C35" s="27" t="str">
        <f>IFERROR(IF($A35="","",VLOOKUP($A35,'Liste licences'!$A:$N,3,FALSE)),"Numéro licence inconnu")</f>
        <v/>
      </c>
      <c r="D35" s="27" t="str">
        <f>IFERROR(IF($A35="","",VLOOKUP($A35,'Liste licences'!$A:$N,5,FALSE)),"CA")</f>
        <v/>
      </c>
      <c r="E35" s="27" t="str">
        <f>IFERROR(IF($A35="","",VLOOKUP($A35,'Liste licences'!$A:$N,6,FALSE)),"T")</f>
        <v/>
      </c>
      <c r="F35" s="27" t="str">
        <f t="shared" si="3"/>
        <v/>
      </c>
      <c r="G35" s="27" t="str">
        <f>IFERROR(IF($A35="","",VLOOKUP($A35,'Liste licences'!$A:$N,14,FALSE)),"???")</f>
        <v/>
      </c>
      <c r="H35" s="27" t="str">
        <f>IFERROR(IF($A35="","",VLOOKUP($A35,'Liste licences'!$A:$N,10,FALSE)),"???")</f>
        <v/>
      </c>
      <c r="I35" s="26"/>
      <c r="J35" s="36"/>
      <c r="K35" s="33"/>
      <c r="L35" s="33"/>
      <c r="M35" s="36"/>
      <c r="N35" s="26"/>
      <c r="O35" s="31" t="str">
        <f t="shared" si="4"/>
        <v/>
      </c>
      <c r="P35" s="26" t="str">
        <f t="shared" si="1"/>
        <v/>
      </c>
      <c r="Q35" s="26"/>
    </row>
    <row r="36" spans="1:17">
      <c r="A36" s="50"/>
      <c r="B36" s="27" t="str">
        <f>IFERROR(IF($A36="","",VLOOKUP($A36,'Liste licences'!$A:$N,2,FALSE)),"Numéro licence inconnu")</f>
        <v/>
      </c>
      <c r="C36" s="27" t="str">
        <f>IFERROR(IF($A36="","",VLOOKUP($A36,'Liste licences'!$A:$N,3,FALSE)),"Numéro licence inconnu")</f>
        <v/>
      </c>
      <c r="D36" s="27" t="str">
        <f>IFERROR(IF($A36="","",VLOOKUP($A36,'Liste licences'!$A:$N,5,FALSE)),"CA")</f>
        <v/>
      </c>
      <c r="E36" s="27" t="str">
        <f>IFERROR(IF($A36="","",VLOOKUP($A36,'Liste licences'!$A:$N,6,FALSE)),"T")</f>
        <v/>
      </c>
      <c r="F36" s="27" t="str">
        <f t="shared" si="3"/>
        <v/>
      </c>
      <c r="G36" s="27" t="str">
        <f>IFERROR(IF($A36="","",VLOOKUP($A36,'Liste licences'!$A:$N,14,FALSE)),"???")</f>
        <v/>
      </c>
      <c r="H36" s="27" t="str">
        <f>IFERROR(IF($A36="","",VLOOKUP($A36,'Liste licences'!$A:$N,10,FALSE)),"???")</f>
        <v/>
      </c>
      <c r="I36" s="26"/>
      <c r="J36" s="36"/>
      <c r="K36" s="33"/>
      <c r="L36" s="33"/>
      <c r="M36" s="36"/>
      <c r="N36" s="26"/>
      <c r="O36" s="31" t="str">
        <f t="shared" si="4"/>
        <v/>
      </c>
      <c r="P36" s="26" t="str">
        <f t="shared" si="1"/>
        <v/>
      </c>
      <c r="Q36" s="26"/>
    </row>
    <row r="37" spans="1:17">
      <c r="A37" s="50"/>
      <c r="B37" s="27" t="str">
        <f>IFERROR(IF($A37="","",VLOOKUP($A37,'Liste licences'!$A:$N,2,FALSE)),"Numéro licence inconnu")</f>
        <v/>
      </c>
      <c r="C37" s="27" t="str">
        <f>IFERROR(IF($A37="","",VLOOKUP($A37,'Liste licences'!$A:$N,3,FALSE)),"Numéro licence inconnu")</f>
        <v/>
      </c>
      <c r="D37" s="27" t="str">
        <f>IFERROR(IF($A37="","",VLOOKUP($A37,'Liste licences'!$A:$N,5,FALSE)),"CA")</f>
        <v/>
      </c>
      <c r="E37" s="27" t="str">
        <f>IFERROR(IF($A37="","",VLOOKUP($A37,'Liste licences'!$A:$N,6,FALSE)),"T")</f>
        <v/>
      </c>
      <c r="F37" s="27" t="str">
        <f t="shared" si="3"/>
        <v/>
      </c>
      <c r="G37" s="27" t="str">
        <f>IFERROR(IF($A37="","",VLOOKUP($A37,'Liste licences'!$A:$N,14,FALSE)),"???")</f>
        <v/>
      </c>
      <c r="H37" s="27" t="str">
        <f>IFERROR(IF($A37="","",VLOOKUP($A37,'Liste licences'!$A:$N,10,FALSE)),"???")</f>
        <v/>
      </c>
      <c r="I37" s="26"/>
      <c r="J37" s="36"/>
      <c r="K37" s="33"/>
      <c r="L37" s="33"/>
      <c r="M37" s="36"/>
      <c r="N37" s="26"/>
      <c r="O37" s="31" t="str">
        <f t="shared" si="4"/>
        <v/>
      </c>
      <c r="P37" s="26" t="str">
        <f t="shared" si="1"/>
        <v/>
      </c>
      <c r="Q37" s="26"/>
    </row>
    <row r="38" spans="1:17">
      <c r="A38" s="50"/>
      <c r="B38" s="27" t="str">
        <f>IFERROR(IF($A38="","",VLOOKUP($A38,'Liste licences'!$A:$N,2,FALSE)),"Numéro licence inconnu")</f>
        <v/>
      </c>
      <c r="C38" s="27" t="str">
        <f>IFERROR(IF($A38="","",VLOOKUP($A38,'Liste licences'!$A:$N,3,FALSE)),"Numéro licence inconnu")</f>
        <v/>
      </c>
      <c r="D38" s="27" t="str">
        <f>IFERROR(IF($A38="","",VLOOKUP($A38,'Liste licences'!$A:$N,5,FALSE)),"CA")</f>
        <v/>
      </c>
      <c r="E38" s="27" t="str">
        <f>IFERROR(IF($A38="","",VLOOKUP($A38,'Liste licences'!$A:$N,6,FALSE)),"T")</f>
        <v/>
      </c>
      <c r="F38" s="27" t="str">
        <f t="shared" si="3"/>
        <v/>
      </c>
      <c r="G38" s="27" t="str">
        <f>IFERROR(IF($A38="","",VLOOKUP($A38,'Liste licences'!$A:$N,14,FALSE)),"???")</f>
        <v/>
      </c>
      <c r="H38" s="27" t="str">
        <f>IFERROR(IF($A38="","",VLOOKUP($A38,'Liste licences'!$A:$N,10,FALSE)),"???")</f>
        <v/>
      </c>
      <c r="I38" s="26"/>
      <c r="J38" s="36"/>
      <c r="K38" s="33"/>
      <c r="L38" s="33"/>
      <c r="M38" s="36"/>
      <c r="N38" s="26"/>
      <c r="O38" s="31" t="str">
        <f t="shared" si="4"/>
        <v/>
      </c>
      <c r="P38" s="26" t="str">
        <f t="shared" si="1"/>
        <v/>
      </c>
      <c r="Q38" s="26"/>
    </row>
    <row r="39" spans="1:17">
      <c r="A39" s="50"/>
      <c r="B39" s="27" t="str">
        <f>IFERROR(IF($A39="","",VLOOKUP($A39,'Liste licences'!$A:$N,2,FALSE)),"Numéro licence inconnu")</f>
        <v/>
      </c>
      <c r="C39" s="27" t="str">
        <f>IFERROR(IF($A39="","",VLOOKUP($A39,'Liste licences'!$A:$N,3,FALSE)),"Numéro licence inconnu")</f>
        <v/>
      </c>
      <c r="D39" s="27" t="str">
        <f>IFERROR(IF($A39="","",VLOOKUP($A39,'Liste licences'!$A:$N,5,FALSE)),"CA")</f>
        <v/>
      </c>
      <c r="E39" s="27" t="str">
        <f>IFERROR(IF($A39="","",VLOOKUP($A39,'Liste licences'!$A:$N,6,FALSE)),"T")</f>
        <v/>
      </c>
      <c r="F39" s="27" t="str">
        <f t="shared" si="3"/>
        <v/>
      </c>
      <c r="G39" s="27" t="str">
        <f>IFERROR(IF($A39="","",VLOOKUP($A39,'Liste licences'!$A:$N,14,FALSE)),"???")</f>
        <v/>
      </c>
      <c r="H39" s="27" t="str">
        <f>IFERROR(IF($A39="","",VLOOKUP($A39,'Liste licences'!$A:$N,10,FALSE)),"???")</f>
        <v/>
      </c>
      <c r="I39" s="26"/>
      <c r="J39" s="36"/>
      <c r="K39" s="33"/>
      <c r="L39" s="33"/>
      <c r="M39" s="36"/>
      <c r="N39" s="26"/>
      <c r="O39" s="31" t="str">
        <f t="shared" si="4"/>
        <v/>
      </c>
      <c r="P39" s="26" t="str">
        <f t="shared" si="1"/>
        <v/>
      </c>
      <c r="Q39" s="26"/>
    </row>
    <row r="40" spans="1:17">
      <c r="A40" s="50"/>
      <c r="B40" s="27" t="str">
        <f>IFERROR(IF($A40="","",VLOOKUP($A40,'Liste licences'!$A:$N,2,FALSE)),"Numéro licence inconnu")</f>
        <v/>
      </c>
      <c r="C40" s="27" t="str">
        <f>IFERROR(IF($A40="","",VLOOKUP($A40,'Liste licences'!$A:$N,3,FALSE)),"Numéro licence inconnu")</f>
        <v/>
      </c>
      <c r="D40" s="27" t="str">
        <f>IFERROR(IF($A40="","",VLOOKUP($A40,'Liste licences'!$A:$N,5,FALSE)),"CA")</f>
        <v/>
      </c>
      <c r="E40" s="27" t="str">
        <f>IFERROR(IF($A40="","",VLOOKUP($A40,'Liste licences'!$A:$N,6,FALSE)),"T")</f>
        <v/>
      </c>
      <c r="F40" s="27" t="str">
        <f t="shared" si="3"/>
        <v/>
      </c>
      <c r="G40" s="27" t="str">
        <f>IFERROR(IF($A40="","",VLOOKUP($A40,'Liste licences'!$A:$N,14,FALSE)),"???")</f>
        <v/>
      </c>
      <c r="H40" s="27" t="str">
        <f>IFERROR(IF($A40="","",VLOOKUP($A40,'Liste licences'!$A:$N,10,FALSE)),"???")</f>
        <v/>
      </c>
      <c r="I40" s="26"/>
      <c r="J40" s="36"/>
      <c r="K40" s="33"/>
      <c r="L40" s="33"/>
      <c r="M40" s="36"/>
      <c r="N40" s="26"/>
      <c r="O40" s="31" t="str">
        <f t="shared" si="4"/>
        <v/>
      </c>
      <c r="P40" s="26" t="str">
        <f t="shared" si="1"/>
        <v/>
      </c>
      <c r="Q40" s="26"/>
    </row>
    <row r="41" spans="1:17">
      <c r="A41" s="50"/>
      <c r="B41" s="27" t="str">
        <f>IFERROR(IF($A41="","",VLOOKUP($A41,'Liste licences'!$A:$N,2,FALSE)),"Numéro licence inconnu")</f>
        <v/>
      </c>
      <c r="C41" s="27" t="str">
        <f>IFERROR(IF($A41="","",VLOOKUP($A41,'Liste licences'!$A:$N,3,FALSE)),"Numéro licence inconnu")</f>
        <v/>
      </c>
      <c r="D41" s="27" t="str">
        <f>IFERROR(IF($A41="","",VLOOKUP($A41,'Liste licences'!$A:$N,5,FALSE)),"CA")</f>
        <v/>
      </c>
      <c r="E41" s="27" t="str">
        <f>IFERROR(IF($A41="","",VLOOKUP($A41,'Liste licences'!$A:$N,6,FALSE)),"T")</f>
        <v/>
      </c>
      <c r="F41" s="27" t="str">
        <f t="shared" si="3"/>
        <v/>
      </c>
      <c r="G41" s="27" t="str">
        <f>IFERROR(IF($A41="","",VLOOKUP($A41,'Liste licences'!$A:$N,14,FALSE)),"???")</f>
        <v/>
      </c>
      <c r="H41" s="27" t="str">
        <f>IFERROR(IF($A41="","",VLOOKUP($A41,'Liste licences'!$A:$N,10,FALSE)),"???")</f>
        <v/>
      </c>
      <c r="I41" s="26"/>
      <c r="J41" s="36"/>
      <c r="K41" s="33"/>
      <c r="L41" s="33"/>
      <c r="M41" s="36"/>
      <c r="N41" s="26"/>
      <c r="O41" s="31" t="str">
        <f t="shared" si="4"/>
        <v/>
      </c>
      <c r="P41" s="26" t="str">
        <f t="shared" si="1"/>
        <v/>
      </c>
      <c r="Q41" s="26"/>
    </row>
    <row r="42" spans="1:17">
      <c r="A42" s="50"/>
      <c r="B42" s="27" t="str">
        <f>IFERROR(IF($A42="","",VLOOKUP($A42,'Liste licences'!$A:$N,2,FALSE)),"Numéro licence inconnu")</f>
        <v/>
      </c>
      <c r="C42" s="27" t="str">
        <f>IFERROR(IF($A42="","",VLOOKUP($A42,'Liste licences'!$A:$N,3,FALSE)),"Numéro licence inconnu")</f>
        <v/>
      </c>
      <c r="D42" s="27" t="str">
        <f>IFERROR(IF($A42="","",VLOOKUP($A42,'Liste licences'!$A:$N,5,FALSE)),"CA")</f>
        <v/>
      </c>
      <c r="E42" s="27" t="str">
        <f>IFERROR(IF($A42="","",VLOOKUP($A42,'Liste licences'!$A:$N,6,FALSE)),"T")</f>
        <v/>
      </c>
      <c r="F42" s="27" t="str">
        <f t="shared" si="3"/>
        <v/>
      </c>
      <c r="G42" s="27" t="str">
        <f>IFERROR(IF($A42="","",VLOOKUP($A42,'Liste licences'!$A:$N,14,FALSE)),"???")</f>
        <v/>
      </c>
      <c r="H42" s="27" t="str">
        <f>IFERROR(IF($A42="","",VLOOKUP($A42,'Liste licences'!$A:$N,10,FALSE)),"???")</f>
        <v/>
      </c>
      <c r="I42" s="26"/>
      <c r="J42" s="36"/>
      <c r="K42" s="33"/>
      <c r="L42" s="33"/>
      <c r="M42" s="36"/>
      <c r="N42" s="26"/>
      <c r="O42" s="31" t="str">
        <f t="shared" si="4"/>
        <v/>
      </c>
      <c r="P42" s="26" t="str">
        <f t="shared" si="1"/>
        <v/>
      </c>
      <c r="Q42" s="26"/>
    </row>
    <row r="43" spans="1:17">
      <c r="A43" s="50"/>
      <c r="B43" s="27" t="str">
        <f>IFERROR(IF($A43="","",VLOOKUP($A43,'Liste licences'!$A:$N,2,FALSE)),"Numéro licence inconnu")</f>
        <v/>
      </c>
      <c r="C43" s="27" t="str">
        <f>IFERROR(IF($A43="","",VLOOKUP($A43,'Liste licences'!$A:$N,3,FALSE)),"Numéro licence inconnu")</f>
        <v/>
      </c>
      <c r="D43" s="27" t="str">
        <f>IFERROR(IF($A43="","",VLOOKUP($A43,'Liste licences'!$A:$N,5,FALSE)),"CA")</f>
        <v/>
      </c>
      <c r="E43" s="27" t="str">
        <f>IFERROR(IF($A43="","",VLOOKUP($A43,'Liste licences'!$A:$N,6,FALSE)),"T")</f>
        <v/>
      </c>
      <c r="F43" s="27" t="str">
        <f t="shared" si="3"/>
        <v/>
      </c>
      <c r="G43" s="27" t="str">
        <f>IFERROR(IF($A43="","",VLOOKUP($A43,'Liste licences'!$A:$N,14,FALSE)),"???")</f>
        <v/>
      </c>
      <c r="H43" s="27" t="str">
        <f>IFERROR(IF($A43="","",VLOOKUP($A43,'Liste licences'!$A:$N,10,FALSE)),"???")</f>
        <v/>
      </c>
      <c r="I43" s="26"/>
      <c r="J43" s="36"/>
      <c r="K43" s="33"/>
      <c r="L43" s="33"/>
      <c r="M43" s="36"/>
      <c r="N43" s="26"/>
      <c r="O43" s="31" t="str">
        <f t="shared" si="4"/>
        <v/>
      </c>
      <c r="P43" s="26" t="str">
        <f t="shared" si="1"/>
        <v/>
      </c>
      <c r="Q43" s="26"/>
    </row>
    <row r="44" spans="1:17">
      <c r="A44" s="50"/>
      <c r="B44" s="27" t="str">
        <f>IFERROR(IF($A44="","",VLOOKUP($A44,'Liste licences'!$A:$N,2,FALSE)),"Numéro licence inconnu")</f>
        <v/>
      </c>
      <c r="C44" s="27" t="str">
        <f>IFERROR(IF($A44="","",VLOOKUP($A44,'Liste licences'!$A:$N,3,FALSE)),"Numéro licence inconnu")</f>
        <v/>
      </c>
      <c r="D44" s="27" t="str">
        <f>IFERROR(IF($A44="","",VLOOKUP($A44,'Liste licences'!$A:$N,5,FALSE)),"CA")</f>
        <v/>
      </c>
      <c r="E44" s="27" t="str">
        <f>IFERROR(IF($A44="","",VLOOKUP($A44,'Liste licences'!$A:$N,6,FALSE)),"T")</f>
        <v/>
      </c>
      <c r="F44" s="27" t="str">
        <f t="shared" si="3"/>
        <v/>
      </c>
      <c r="G44" s="27" t="str">
        <f>IFERROR(IF($A44="","",VLOOKUP($A44,'Liste licences'!$A:$N,14,FALSE)),"???")</f>
        <v/>
      </c>
      <c r="H44" s="27" t="str">
        <f>IFERROR(IF($A44="","",VLOOKUP($A44,'Liste licences'!$A:$N,10,FALSE)),"???")</f>
        <v/>
      </c>
      <c r="I44" s="26"/>
      <c r="J44" s="36"/>
      <c r="K44" s="33"/>
      <c r="L44" s="33"/>
      <c r="M44" s="36"/>
      <c r="N44" s="26"/>
      <c r="O44" s="31" t="str">
        <f t="shared" si="4"/>
        <v/>
      </c>
      <c r="P44" s="26" t="str">
        <f t="shared" si="1"/>
        <v/>
      </c>
      <c r="Q44" s="26"/>
    </row>
    <row r="45" spans="1:17">
      <c r="A45" s="50"/>
      <c r="B45" s="27" t="str">
        <f>IFERROR(IF($A45="","",VLOOKUP($A45,'Liste licences'!$A:$N,2,FALSE)),"Numéro licence inconnu")</f>
        <v/>
      </c>
      <c r="C45" s="27" t="str">
        <f>IFERROR(IF($A45="","",VLOOKUP($A45,'Liste licences'!$A:$N,3,FALSE)),"Numéro licence inconnu")</f>
        <v/>
      </c>
      <c r="D45" s="27" t="str">
        <f>IFERROR(IF($A45="","",VLOOKUP($A45,'Liste licences'!$A:$N,5,FALSE)),"CA")</f>
        <v/>
      </c>
      <c r="E45" s="27" t="str">
        <f>IFERROR(IF($A45="","",VLOOKUP($A45,'Liste licences'!$A:$N,6,FALSE)),"T")</f>
        <v/>
      </c>
      <c r="F45" s="27" t="str">
        <f t="shared" si="3"/>
        <v/>
      </c>
      <c r="G45" s="27" t="str">
        <f>IFERROR(IF($A45="","",VLOOKUP($A45,'Liste licences'!$A:$N,14,FALSE)),"???")</f>
        <v/>
      </c>
      <c r="H45" s="27" t="str">
        <f>IFERROR(IF($A45="","",VLOOKUP($A45,'Liste licences'!$A:$N,10,FALSE)),"???")</f>
        <v/>
      </c>
      <c r="I45" s="26"/>
      <c r="J45" s="36"/>
      <c r="K45" s="33"/>
      <c r="L45" s="33"/>
      <c r="M45" s="36"/>
      <c r="N45" s="26"/>
      <c r="O45" s="31" t="str">
        <f t="shared" si="4"/>
        <v/>
      </c>
      <c r="P45" s="26" t="str">
        <f t="shared" si="1"/>
        <v/>
      </c>
      <c r="Q45" s="26"/>
    </row>
    <row r="46" spans="1:17">
      <c r="A46" s="50"/>
      <c r="B46" s="27" t="str">
        <f>IFERROR(IF($A46="","",VLOOKUP($A46,'Liste licences'!$A:$N,2,FALSE)),"Numéro licence inconnu")</f>
        <v/>
      </c>
      <c r="C46" s="27" t="str">
        <f>IFERROR(IF($A46="","",VLOOKUP($A46,'Liste licences'!$A:$N,3,FALSE)),"Numéro licence inconnu")</f>
        <v/>
      </c>
      <c r="D46" s="27" t="str">
        <f>IFERROR(IF($A46="","",VLOOKUP($A46,'Liste licences'!$A:$N,5,FALSE)),"CA")</f>
        <v/>
      </c>
      <c r="E46" s="27" t="str">
        <f>IFERROR(IF($A46="","",VLOOKUP($A46,'Liste licences'!$A:$N,6,FALSE)),"T")</f>
        <v/>
      </c>
      <c r="F46" s="27" t="str">
        <f t="shared" si="3"/>
        <v/>
      </c>
      <c r="G46" s="27" t="str">
        <f>IFERROR(IF($A46="","",VLOOKUP($A46,'Liste licences'!$A:$N,14,FALSE)),"???")</f>
        <v/>
      </c>
      <c r="H46" s="27" t="str">
        <f>IFERROR(IF($A46="","",VLOOKUP($A46,'Liste licences'!$A:$N,10,FALSE)),"???")</f>
        <v/>
      </c>
      <c r="I46" s="26"/>
      <c r="J46" s="36"/>
      <c r="K46" s="33"/>
      <c r="L46" s="33"/>
      <c r="M46" s="36"/>
      <c r="N46" s="26"/>
      <c r="O46" s="31" t="str">
        <f t="shared" si="4"/>
        <v/>
      </c>
      <c r="P46" s="26" t="str">
        <f t="shared" si="1"/>
        <v/>
      </c>
      <c r="Q46" s="26"/>
    </row>
    <row r="47" spans="1:17">
      <c r="A47" s="50"/>
      <c r="B47" s="27" t="str">
        <f>IFERROR(IF($A47="","",VLOOKUP($A47,'Liste licences'!$A:$N,2,FALSE)),"Numéro licence inconnu")</f>
        <v/>
      </c>
      <c r="C47" s="27" t="str">
        <f>IFERROR(IF($A47="","",VLOOKUP($A47,'Liste licences'!$A:$N,3,FALSE)),"Numéro licence inconnu")</f>
        <v/>
      </c>
      <c r="D47" s="27" t="str">
        <f>IFERROR(IF($A47="","",VLOOKUP($A47,'Liste licences'!$A:$N,5,FALSE)),"CA")</f>
        <v/>
      </c>
      <c r="E47" s="27" t="str">
        <f>IFERROR(IF($A47="","",VLOOKUP($A47,'Liste licences'!$A:$N,6,FALSE)),"T")</f>
        <v/>
      </c>
      <c r="F47" s="27" t="str">
        <f t="shared" si="3"/>
        <v/>
      </c>
      <c r="G47" s="27" t="str">
        <f>IFERROR(IF($A47="","",VLOOKUP($A47,'Liste licences'!$A:$N,14,FALSE)),"???")</f>
        <v/>
      </c>
      <c r="H47" s="27" t="str">
        <f>IFERROR(IF($A47="","",VLOOKUP($A47,'Liste licences'!$A:$N,10,FALSE)),"???")</f>
        <v/>
      </c>
      <c r="I47" s="26"/>
      <c r="J47" s="36"/>
      <c r="K47" s="33"/>
      <c r="L47" s="33"/>
      <c r="M47" s="36"/>
      <c r="N47" s="26"/>
      <c r="O47" s="31" t="str">
        <f t="shared" si="4"/>
        <v/>
      </c>
      <c r="P47" s="26" t="str">
        <f t="shared" si="1"/>
        <v/>
      </c>
      <c r="Q47" s="26"/>
    </row>
    <row r="48" spans="1:17">
      <c r="A48" s="50"/>
      <c r="B48" s="27" t="str">
        <f>IFERROR(IF($A48="","",VLOOKUP($A48,'Liste licences'!$A:$N,2,FALSE)),"Numéro licence inconnu")</f>
        <v/>
      </c>
      <c r="C48" s="27" t="str">
        <f>IFERROR(IF($A48="","",VLOOKUP($A48,'Liste licences'!$A:$N,3,FALSE)),"Numéro licence inconnu")</f>
        <v/>
      </c>
      <c r="D48" s="27" t="str">
        <f>IFERROR(IF($A48="","",VLOOKUP($A48,'Liste licences'!$A:$N,5,FALSE)),"CA")</f>
        <v/>
      </c>
      <c r="E48" s="27" t="str">
        <f>IFERROR(IF($A48="","",VLOOKUP($A48,'Liste licences'!$A:$N,6,FALSE)),"T")</f>
        <v/>
      </c>
      <c r="F48" s="27" t="str">
        <f t="shared" si="3"/>
        <v/>
      </c>
      <c r="G48" s="27" t="str">
        <f>IFERROR(IF($A48="","",VLOOKUP($A48,'Liste licences'!$A:$N,14,FALSE)),"???")</f>
        <v/>
      </c>
      <c r="H48" s="27" t="str">
        <f>IFERROR(IF($A48="","",VLOOKUP($A48,'Liste licences'!$A:$N,10,FALSE)),"???")</f>
        <v/>
      </c>
      <c r="I48" s="26"/>
      <c r="J48" s="36"/>
      <c r="K48" s="33"/>
      <c r="L48" s="33"/>
      <c r="M48" s="36"/>
      <c r="N48" s="26"/>
      <c r="O48" s="31" t="str">
        <f t="shared" si="4"/>
        <v/>
      </c>
      <c r="P48" s="26" t="str">
        <f t="shared" si="1"/>
        <v/>
      </c>
      <c r="Q48" s="26"/>
    </row>
    <row r="49" spans="1:17">
      <c r="A49" s="50"/>
      <c r="B49" s="27" t="str">
        <f>IFERROR(IF($A49="","",VLOOKUP($A49,'Liste licences'!$A:$N,2,FALSE)),"Numéro licence inconnu")</f>
        <v/>
      </c>
      <c r="C49" s="27" t="str">
        <f>IFERROR(IF($A49="","",VLOOKUP($A49,'Liste licences'!$A:$N,3,FALSE)),"Numéro licence inconnu")</f>
        <v/>
      </c>
      <c r="D49" s="27" t="str">
        <f>IFERROR(IF($A49="","",VLOOKUP($A49,'Liste licences'!$A:$N,5,FALSE)),"CA")</f>
        <v/>
      </c>
      <c r="E49" s="27" t="str">
        <f>IFERROR(IF($A49="","",VLOOKUP($A49,'Liste licences'!$A:$N,6,FALSE)),"T")</f>
        <v/>
      </c>
      <c r="F49" s="27" t="str">
        <f t="shared" si="3"/>
        <v/>
      </c>
      <c r="G49" s="27" t="str">
        <f>IFERROR(IF($A49="","",VLOOKUP($A49,'Liste licences'!$A:$N,14,FALSE)),"???")</f>
        <v/>
      </c>
      <c r="H49" s="27" t="str">
        <f>IFERROR(IF($A49="","",VLOOKUP($A49,'Liste licences'!$A:$N,10,FALSE)),"???")</f>
        <v/>
      </c>
      <c r="I49" s="26"/>
      <c r="J49" s="36"/>
      <c r="K49" s="33"/>
      <c r="L49" s="33"/>
      <c r="M49" s="36"/>
      <c r="N49" s="26"/>
      <c r="O49" s="31" t="str">
        <f t="shared" si="4"/>
        <v/>
      </c>
      <c r="P49" s="26" t="str">
        <f t="shared" si="1"/>
        <v/>
      </c>
      <c r="Q49" s="26"/>
    </row>
    <row r="50" spans="1:17">
      <c r="A50" s="50"/>
      <c r="B50" s="27" t="str">
        <f>IFERROR(IF($A50="","",VLOOKUP($A50,'Liste licences'!$A:$N,2,FALSE)),"Numéro licence inconnu")</f>
        <v/>
      </c>
      <c r="C50" s="27" t="str">
        <f>IFERROR(IF($A50="","",VLOOKUP($A50,'Liste licences'!$A:$N,3,FALSE)),"Numéro licence inconnu")</f>
        <v/>
      </c>
      <c r="D50" s="27" t="str">
        <f>IFERROR(IF($A50="","",VLOOKUP($A50,'Liste licences'!$A:$N,5,FALSE)),"CA")</f>
        <v/>
      </c>
      <c r="E50" s="27" t="str">
        <f>IFERROR(IF($A50="","",VLOOKUP($A50,'Liste licences'!$A:$N,6,FALSE)),"T")</f>
        <v/>
      </c>
      <c r="F50" s="27" t="str">
        <f t="shared" si="3"/>
        <v/>
      </c>
      <c r="G50" s="27" t="str">
        <f>IFERROR(IF($A50="","",VLOOKUP($A50,'Liste licences'!$A:$N,14,FALSE)),"???")</f>
        <v/>
      </c>
      <c r="H50" s="27" t="str">
        <f>IFERROR(IF($A50="","",VLOOKUP($A50,'Liste licences'!$A:$N,10,FALSE)),"???")</f>
        <v/>
      </c>
      <c r="I50" s="26"/>
      <c r="J50" s="36"/>
      <c r="K50" s="33"/>
      <c r="L50" s="33"/>
      <c r="M50" s="36"/>
      <c r="N50" s="26"/>
      <c r="O50" s="31" t="str">
        <f t="shared" si="4"/>
        <v/>
      </c>
      <c r="P50" s="26" t="str">
        <f t="shared" si="1"/>
        <v/>
      </c>
      <c r="Q50" s="26"/>
    </row>
    <row r="51" spans="1:17">
      <c r="A51" s="50"/>
      <c r="B51" s="27" t="str">
        <f>IFERROR(IF($A51="","",VLOOKUP($A51,'Liste licences'!$A:$N,2,FALSE)),"Numéro licence inconnu")</f>
        <v/>
      </c>
      <c r="C51" s="27" t="str">
        <f>IFERROR(IF($A51="","",VLOOKUP($A51,'Liste licences'!$A:$N,3,FALSE)),"Numéro licence inconnu")</f>
        <v/>
      </c>
      <c r="D51" s="27" t="str">
        <f>IFERROR(IF($A51="","",VLOOKUP($A51,'Liste licences'!$A:$N,5,FALSE)),"CA")</f>
        <v/>
      </c>
      <c r="E51" s="27" t="str">
        <f>IFERROR(IF($A51="","",VLOOKUP($A51,'Liste licences'!$A:$N,6,FALSE)),"T")</f>
        <v/>
      </c>
      <c r="F51" s="27" t="str">
        <f t="shared" si="3"/>
        <v/>
      </c>
      <c r="G51" s="27" t="str">
        <f>IFERROR(IF($A51="","",VLOOKUP($A51,'Liste licences'!$A:$N,14,FALSE)),"???")</f>
        <v/>
      </c>
      <c r="H51" s="27" t="str">
        <f>IFERROR(IF($A51="","",VLOOKUP($A51,'Liste licences'!$A:$N,10,FALSE)),"???")</f>
        <v/>
      </c>
      <c r="I51" s="26"/>
      <c r="J51" s="36"/>
      <c r="K51" s="33"/>
      <c r="L51" s="33"/>
      <c r="M51" s="36"/>
      <c r="N51" s="26"/>
      <c r="O51" s="31" t="str">
        <f t="shared" si="4"/>
        <v/>
      </c>
      <c r="P51" s="26" t="str">
        <f t="shared" si="1"/>
        <v/>
      </c>
      <c r="Q51" s="26"/>
    </row>
    <row r="52" spans="1:17">
      <c r="A52" s="50"/>
      <c r="B52" s="27" t="str">
        <f>IFERROR(IF($A52="","",VLOOKUP($A52,'Liste licences'!$A:$N,2,FALSE)),"Numéro licence inconnu")</f>
        <v/>
      </c>
      <c r="C52" s="27" t="str">
        <f>IFERROR(IF($A52="","",VLOOKUP($A52,'Liste licences'!$A:$N,3,FALSE)),"Numéro licence inconnu")</f>
        <v/>
      </c>
      <c r="D52" s="27" t="str">
        <f>IFERROR(IF($A52="","",VLOOKUP($A52,'Liste licences'!$A:$N,5,FALSE)),"CA")</f>
        <v/>
      </c>
      <c r="E52" s="27" t="str">
        <f>IFERROR(IF($A52="","",VLOOKUP($A52,'Liste licences'!$A:$N,6,FALSE)),"T")</f>
        <v/>
      </c>
      <c r="F52" s="27" t="str">
        <f t="shared" si="3"/>
        <v/>
      </c>
      <c r="G52" s="27" t="str">
        <f>IFERROR(IF($A52="","",VLOOKUP($A52,'Liste licences'!$A:$N,14,FALSE)),"???")</f>
        <v/>
      </c>
      <c r="H52" s="27" t="str">
        <f>IFERROR(IF($A52="","",VLOOKUP($A52,'Liste licences'!$A:$N,10,FALSE)),"???")</f>
        <v/>
      </c>
      <c r="I52" s="26"/>
      <c r="J52" s="36"/>
      <c r="K52" s="33"/>
      <c r="L52" s="33"/>
      <c r="M52" s="36"/>
      <c r="N52" s="26"/>
      <c r="O52" s="31" t="str">
        <f t="shared" si="4"/>
        <v/>
      </c>
      <c r="P52" s="26" t="str">
        <f t="shared" si="1"/>
        <v/>
      </c>
      <c r="Q52" s="26"/>
    </row>
    <row r="53" spans="1:17">
      <c r="A53" s="50"/>
      <c r="B53" s="27" t="str">
        <f>IFERROR(IF($A53="","",VLOOKUP($A53,'Liste licences'!$A:$N,2,FALSE)),"Numéro licence inconnu")</f>
        <v/>
      </c>
      <c r="C53" s="27" t="str">
        <f>IFERROR(IF($A53="","",VLOOKUP($A53,'Liste licences'!$A:$N,3,FALSE)),"Numéro licence inconnu")</f>
        <v/>
      </c>
      <c r="D53" s="27" t="str">
        <f>IFERROR(IF($A53="","",VLOOKUP($A53,'Liste licences'!$A:$N,5,FALSE)),"CA")</f>
        <v/>
      </c>
      <c r="E53" s="27" t="str">
        <f>IFERROR(IF($A53="","",VLOOKUP($A53,'Liste licences'!$A:$N,6,FALSE)),"T")</f>
        <v/>
      </c>
      <c r="F53" s="27" t="str">
        <f t="shared" si="3"/>
        <v/>
      </c>
      <c r="G53" s="27" t="str">
        <f>IFERROR(IF($A53="","",VLOOKUP($A53,'Liste licences'!$A:$N,14,FALSE)),"???")</f>
        <v/>
      </c>
      <c r="H53" s="27" t="str">
        <f>IFERROR(IF($A53="","",VLOOKUP($A53,'Liste licences'!$A:$N,10,FALSE)),"???")</f>
        <v/>
      </c>
      <c r="I53" s="26"/>
      <c r="J53" s="36"/>
      <c r="K53" s="33"/>
      <c r="L53" s="33"/>
      <c r="M53" s="36"/>
      <c r="N53" s="26"/>
      <c r="O53" s="31" t="str">
        <f t="shared" si="4"/>
        <v/>
      </c>
      <c r="P53" s="26" t="str">
        <f t="shared" si="1"/>
        <v/>
      </c>
      <c r="Q53" s="26"/>
    </row>
    <row r="54" spans="1:17">
      <c r="A54" s="50"/>
      <c r="B54" s="27" t="str">
        <f>IFERROR(IF($A54="","",VLOOKUP($A54,'Liste licences'!$A:$N,2,FALSE)),"Numéro licence inconnu")</f>
        <v/>
      </c>
      <c r="C54" s="27" t="str">
        <f>IFERROR(IF($A54="","",VLOOKUP($A54,'Liste licences'!$A:$N,3,FALSE)),"Numéro licence inconnu")</f>
        <v/>
      </c>
      <c r="D54" s="27" t="str">
        <f>IFERROR(IF($A54="","",VLOOKUP($A54,'Liste licences'!$A:$N,5,FALSE)),"CA")</f>
        <v/>
      </c>
      <c r="E54" s="27" t="str">
        <f>IFERROR(IF($A54="","",VLOOKUP($A54,'Liste licences'!$A:$N,6,FALSE)),"T")</f>
        <v/>
      </c>
      <c r="F54" s="27" t="str">
        <f t="shared" si="3"/>
        <v/>
      </c>
      <c r="G54" s="27" t="str">
        <f>IFERROR(IF($A54="","",VLOOKUP($A54,'Liste licences'!$A:$N,14,FALSE)),"???")</f>
        <v/>
      </c>
      <c r="H54" s="27" t="str">
        <f>IFERROR(IF($A54="","",VLOOKUP($A54,'Liste licences'!$A:$N,10,FALSE)),"???")</f>
        <v/>
      </c>
      <c r="I54" s="26"/>
      <c r="J54" s="36"/>
      <c r="K54" s="33"/>
      <c r="L54" s="33"/>
      <c r="M54" s="36"/>
      <c r="N54" s="26"/>
      <c r="O54" s="31" t="str">
        <f t="shared" si="4"/>
        <v/>
      </c>
      <c r="P54" s="26" t="str">
        <f t="shared" si="1"/>
        <v/>
      </c>
      <c r="Q54" s="26"/>
    </row>
    <row r="55" spans="1:17">
      <c r="A55" s="50"/>
      <c r="B55" s="27" t="str">
        <f>IFERROR(IF($A55="","",VLOOKUP($A55,'Liste licences'!$A:$N,2,FALSE)),"Numéro licence inconnu")</f>
        <v/>
      </c>
      <c r="C55" s="27" t="str">
        <f>IFERROR(IF($A55="","",VLOOKUP($A55,'Liste licences'!$A:$N,3,FALSE)),"Numéro licence inconnu")</f>
        <v/>
      </c>
      <c r="D55" s="27" t="str">
        <f>IFERROR(IF($A55="","",VLOOKUP($A55,'Liste licences'!$A:$N,5,FALSE)),"CA")</f>
        <v/>
      </c>
      <c r="E55" s="27" t="str">
        <f>IFERROR(IF($A55="","",VLOOKUP($A55,'Liste licences'!$A:$N,6,FALSE)),"T")</f>
        <v/>
      </c>
      <c r="F55" s="27" t="str">
        <f t="shared" si="3"/>
        <v/>
      </c>
      <c r="G55" s="27" t="str">
        <f>IFERROR(IF($A55="","",VLOOKUP($A55,'Liste licences'!$A:$N,14,FALSE)),"???")</f>
        <v/>
      </c>
      <c r="H55" s="27" t="str">
        <f>IFERROR(IF($A55="","",VLOOKUP($A55,'Liste licences'!$A:$N,10,FALSE)),"???")</f>
        <v/>
      </c>
      <c r="I55" s="26"/>
      <c r="J55" s="36"/>
      <c r="K55" s="33"/>
      <c r="L55" s="33"/>
      <c r="M55" s="36"/>
      <c r="N55" s="26"/>
      <c r="O55" s="31" t="str">
        <f t="shared" si="4"/>
        <v/>
      </c>
      <c r="P55" s="26" t="str">
        <f t="shared" si="1"/>
        <v/>
      </c>
      <c r="Q55" s="26"/>
    </row>
    <row r="56" spans="1:17">
      <c r="A56" s="50"/>
      <c r="B56" s="27" t="str">
        <f>IFERROR(IF($A56="","",VLOOKUP($A56,'Liste licences'!$A:$N,2,FALSE)),"Numéro licence inconnu")</f>
        <v/>
      </c>
      <c r="C56" s="27" t="str">
        <f>IFERROR(IF($A56="","",VLOOKUP($A56,'Liste licences'!$A:$N,3,FALSE)),"Numéro licence inconnu")</f>
        <v/>
      </c>
      <c r="D56" s="27" t="str">
        <f>IFERROR(IF($A56="","",VLOOKUP($A56,'Liste licences'!$A:$N,5,FALSE)),"CA")</f>
        <v/>
      </c>
      <c r="E56" s="27" t="str">
        <f>IFERROR(IF($A56="","",VLOOKUP($A56,'Liste licences'!$A:$N,6,FALSE)),"T")</f>
        <v/>
      </c>
      <c r="F56" s="27" t="str">
        <f t="shared" si="3"/>
        <v/>
      </c>
      <c r="G56" s="27" t="str">
        <f>IFERROR(IF($A56="","",VLOOKUP($A56,'Liste licences'!$A:$N,14,FALSE)),"???")</f>
        <v/>
      </c>
      <c r="H56" s="27" t="str">
        <f>IFERROR(IF($A56="","",VLOOKUP($A56,'Liste licences'!$A:$N,10,FALSE)),"???")</f>
        <v/>
      </c>
      <c r="I56" s="26"/>
      <c r="J56" s="36"/>
      <c r="K56" s="33"/>
      <c r="L56" s="33"/>
      <c r="M56" s="36"/>
      <c r="N56" s="26"/>
      <c r="O56" s="31" t="str">
        <f t="shared" si="4"/>
        <v/>
      </c>
      <c r="P56" s="26" t="str">
        <f t="shared" si="1"/>
        <v/>
      </c>
      <c r="Q56" s="26"/>
    </row>
    <row r="57" spans="1:17">
      <c r="A57" s="50"/>
      <c r="B57" s="27" t="str">
        <f>IFERROR(IF($A57="","",VLOOKUP($A57,'Liste licences'!$A:$N,2,FALSE)),"Numéro licence inconnu")</f>
        <v/>
      </c>
      <c r="C57" s="27" t="str">
        <f>IFERROR(IF($A57="","",VLOOKUP($A57,'Liste licences'!$A:$N,3,FALSE)),"Numéro licence inconnu")</f>
        <v/>
      </c>
      <c r="D57" s="27" t="str">
        <f>IFERROR(IF($A57="","",VLOOKUP($A57,'Liste licences'!$A:$N,5,FALSE)),"CA")</f>
        <v/>
      </c>
      <c r="E57" s="27" t="str">
        <f>IFERROR(IF($A57="","",VLOOKUP($A57,'Liste licences'!$A:$N,6,FALSE)),"T")</f>
        <v/>
      </c>
      <c r="F57" s="27" t="str">
        <f t="shared" si="3"/>
        <v/>
      </c>
      <c r="G57" s="27" t="str">
        <f>IFERROR(IF($A57="","",VLOOKUP($A57,'Liste licences'!$A:$N,14,FALSE)),"???")</f>
        <v/>
      </c>
      <c r="H57" s="27" t="str">
        <f>IFERROR(IF($A57="","",VLOOKUP($A57,'Liste licences'!$A:$N,10,FALSE)),"???")</f>
        <v/>
      </c>
      <c r="I57" s="26"/>
      <c r="J57" s="36"/>
      <c r="K57" s="33"/>
      <c r="L57" s="33"/>
      <c r="M57" s="36"/>
      <c r="N57" s="26"/>
      <c r="O57" s="31" t="str">
        <f t="shared" si="4"/>
        <v/>
      </c>
      <c r="P57" s="26" t="str">
        <f t="shared" si="1"/>
        <v/>
      </c>
      <c r="Q57" s="26"/>
    </row>
    <row r="58" spans="1:17">
      <c r="A58" s="50"/>
      <c r="B58" s="27" t="str">
        <f>IFERROR(IF($A58="","",VLOOKUP($A58,'Liste licences'!$A:$N,2,FALSE)),"Numéro licence inconnu")</f>
        <v/>
      </c>
      <c r="C58" s="27" t="str">
        <f>IFERROR(IF($A58="","",VLOOKUP($A58,'Liste licences'!$A:$N,3,FALSE)),"Numéro licence inconnu")</f>
        <v/>
      </c>
      <c r="D58" s="27" t="str">
        <f>IFERROR(IF($A58="","",VLOOKUP($A58,'Liste licences'!$A:$N,5,FALSE)),"CA")</f>
        <v/>
      </c>
      <c r="E58" s="27" t="str">
        <f>IFERROR(IF($A58="","",VLOOKUP($A58,'Liste licences'!$A:$N,6,FALSE)),"T")</f>
        <v/>
      </c>
      <c r="F58" s="27" t="str">
        <f t="shared" si="3"/>
        <v/>
      </c>
      <c r="G58" s="27" t="str">
        <f>IFERROR(IF($A58="","",VLOOKUP($A58,'Liste licences'!$A:$N,14,FALSE)),"???")</f>
        <v/>
      </c>
      <c r="H58" s="27" t="str">
        <f>IFERROR(IF($A58="","",VLOOKUP($A58,'Liste licences'!$A:$N,10,FALSE)),"???")</f>
        <v/>
      </c>
      <c r="I58" s="26"/>
      <c r="J58" s="36"/>
      <c r="K58" s="33"/>
      <c r="L58" s="33"/>
      <c r="M58" s="36"/>
      <c r="N58" s="26"/>
      <c r="O58" s="31" t="str">
        <f t="shared" si="4"/>
        <v/>
      </c>
      <c r="P58" s="26" t="str">
        <f t="shared" si="1"/>
        <v/>
      </c>
      <c r="Q58" s="26"/>
    </row>
    <row r="59" spans="1:17">
      <c r="A59" s="50"/>
      <c r="B59" s="27" t="str">
        <f>IFERROR(IF($A59="","",VLOOKUP($A59,'Liste licences'!$A:$N,2,FALSE)),"Numéro licence inconnu")</f>
        <v/>
      </c>
      <c r="C59" s="27" t="str">
        <f>IFERROR(IF($A59="","",VLOOKUP($A59,'Liste licences'!$A:$N,3,FALSE)),"Numéro licence inconnu")</f>
        <v/>
      </c>
      <c r="D59" s="27" t="str">
        <f>IFERROR(IF($A59="","",VLOOKUP($A59,'Liste licences'!$A:$N,5,FALSE)),"CA")</f>
        <v/>
      </c>
      <c r="E59" s="27" t="str">
        <f>IFERROR(IF($A59="","",VLOOKUP($A59,'Liste licences'!$A:$N,6,FALSE)),"T")</f>
        <v/>
      </c>
      <c r="F59" s="27" t="str">
        <f t="shared" si="3"/>
        <v/>
      </c>
      <c r="G59" s="27" t="str">
        <f>IFERROR(IF($A59="","",VLOOKUP($A59,'Liste licences'!$A:$N,14,FALSE)),"???")</f>
        <v/>
      </c>
      <c r="H59" s="27" t="str">
        <f>IFERROR(IF($A59="","",VLOOKUP($A59,'Liste licences'!$A:$N,10,FALSE)),"???")</f>
        <v/>
      </c>
      <c r="I59" s="26"/>
      <c r="J59" s="36"/>
      <c r="K59" s="33"/>
      <c r="L59" s="33"/>
      <c r="M59" s="36"/>
      <c r="N59" s="26"/>
      <c r="O59" s="31" t="str">
        <f t="shared" si="4"/>
        <v/>
      </c>
      <c r="P59" s="26" t="str">
        <f t="shared" si="1"/>
        <v/>
      </c>
      <c r="Q59" s="26"/>
    </row>
    <row r="60" spans="1:17">
      <c r="A60" s="50"/>
      <c r="B60" s="27" t="str">
        <f>IFERROR(IF($A60="","",VLOOKUP($A60,'Liste licences'!$A:$N,2,FALSE)),"Numéro licence inconnu")</f>
        <v/>
      </c>
      <c r="C60" s="27" t="str">
        <f>IFERROR(IF($A60="","",VLOOKUP($A60,'Liste licences'!$A:$N,3,FALSE)),"Numéro licence inconnu")</f>
        <v/>
      </c>
      <c r="D60" s="27" t="str">
        <f>IFERROR(IF($A60="","",VLOOKUP($A60,'Liste licences'!$A:$N,5,FALSE)),"CA")</f>
        <v/>
      </c>
      <c r="E60" s="27" t="str">
        <f>IFERROR(IF($A60="","",VLOOKUP($A60,'Liste licences'!$A:$N,6,FALSE)),"T")</f>
        <v/>
      </c>
      <c r="F60" s="27" t="str">
        <f t="shared" si="3"/>
        <v/>
      </c>
      <c r="G60" s="27" t="str">
        <f>IFERROR(IF($A60="","",VLOOKUP($A60,'Liste licences'!$A:$N,14,FALSE)),"???")</f>
        <v/>
      </c>
      <c r="H60" s="27" t="str">
        <f>IFERROR(IF($A60="","",VLOOKUP($A60,'Liste licences'!$A:$N,10,FALSE)),"???")</f>
        <v/>
      </c>
      <c r="I60" s="26"/>
      <c r="J60" s="36"/>
      <c r="K60" s="33"/>
      <c r="L60" s="33"/>
      <c r="M60" s="36"/>
      <c r="N60" s="26"/>
      <c r="O60" s="31" t="str">
        <f t="shared" si="4"/>
        <v/>
      </c>
      <c r="P60" s="26" t="str">
        <f t="shared" si="1"/>
        <v/>
      </c>
      <c r="Q60" s="26"/>
    </row>
    <row r="61" spans="1:17">
      <c r="A61" s="50"/>
      <c r="B61" s="27" t="str">
        <f>IFERROR(IF($A61="","",VLOOKUP($A61,'Liste licences'!$A:$N,2,FALSE)),"Numéro licence inconnu")</f>
        <v/>
      </c>
      <c r="C61" s="27" t="str">
        <f>IFERROR(IF($A61="","",VLOOKUP($A61,'Liste licences'!$A:$N,3,FALSE)),"Numéro licence inconnu")</f>
        <v/>
      </c>
      <c r="D61" s="27" t="str">
        <f>IFERROR(IF($A61="","",VLOOKUP($A61,'Liste licences'!$A:$N,5,FALSE)),"CA")</f>
        <v/>
      </c>
      <c r="E61" s="27" t="str">
        <f>IFERROR(IF($A61="","",VLOOKUP($A61,'Liste licences'!$A:$N,6,FALSE)),"T")</f>
        <v/>
      </c>
      <c r="F61" s="27" t="str">
        <f t="shared" si="3"/>
        <v/>
      </c>
      <c r="G61" s="27" t="str">
        <f>IFERROR(IF($A61="","",VLOOKUP($A61,'Liste licences'!$A:$N,14,FALSE)),"???")</f>
        <v/>
      </c>
      <c r="H61" s="27" t="str">
        <f>IFERROR(IF($A61="","",VLOOKUP($A61,'Liste licences'!$A:$N,10,FALSE)),"???")</f>
        <v/>
      </c>
      <c r="I61" s="26"/>
      <c r="J61" s="36"/>
      <c r="K61" s="33"/>
      <c r="L61" s="33"/>
      <c r="M61" s="36"/>
      <c r="N61" s="26"/>
      <c r="O61" s="31" t="str">
        <f t="shared" si="4"/>
        <v/>
      </c>
      <c r="P61" s="26" t="str">
        <f t="shared" si="1"/>
        <v/>
      </c>
      <c r="Q61" s="26"/>
    </row>
    <row r="62" spans="1:17">
      <c r="A62" s="50"/>
      <c r="B62" s="27" t="str">
        <f>IFERROR(IF($A62="","",VLOOKUP($A62,'Liste licences'!$A:$N,2,FALSE)),"Numéro licence inconnu")</f>
        <v/>
      </c>
      <c r="C62" s="27" t="str">
        <f>IFERROR(IF($A62="","",VLOOKUP($A62,'Liste licences'!$A:$N,3,FALSE)),"Numéro licence inconnu")</f>
        <v/>
      </c>
      <c r="D62" s="27" t="str">
        <f>IFERROR(IF($A62="","",VLOOKUP($A62,'Liste licences'!$A:$N,5,FALSE)),"CA")</f>
        <v/>
      </c>
      <c r="E62" s="27" t="str">
        <f>IFERROR(IF($A62="","",VLOOKUP($A62,'Liste licences'!$A:$N,6,FALSE)),"T")</f>
        <v/>
      </c>
      <c r="F62" s="27" t="str">
        <f t="shared" si="3"/>
        <v/>
      </c>
      <c r="G62" s="27" t="str">
        <f>IFERROR(IF($A62="","",VLOOKUP($A62,'Liste licences'!$A:$N,14,FALSE)),"???")</f>
        <v/>
      </c>
      <c r="H62" s="27" t="str">
        <f>IFERROR(IF($A62="","",VLOOKUP($A62,'Liste licences'!$A:$N,10,FALSE)),"???")</f>
        <v/>
      </c>
      <c r="I62" s="26"/>
      <c r="J62" s="36"/>
      <c r="K62" s="33"/>
      <c r="L62" s="33"/>
      <c r="M62" s="36"/>
      <c r="N62" s="26"/>
      <c r="O62" s="31" t="str">
        <f t="shared" si="4"/>
        <v/>
      </c>
      <c r="P62" s="26" t="str">
        <f t="shared" si="1"/>
        <v/>
      </c>
      <c r="Q62" s="26"/>
    </row>
    <row r="63" spans="1:17">
      <c r="A63" s="50"/>
      <c r="B63" s="27" t="str">
        <f>IFERROR(IF($A63="","",VLOOKUP($A63,'Liste licences'!$A:$N,2,FALSE)),"Numéro licence inconnu")</f>
        <v/>
      </c>
      <c r="C63" s="27" t="str">
        <f>IFERROR(IF($A63="","",VLOOKUP($A63,'Liste licences'!$A:$N,3,FALSE)),"Numéro licence inconnu")</f>
        <v/>
      </c>
      <c r="D63" s="27" t="str">
        <f>IFERROR(IF($A63="","",VLOOKUP($A63,'Liste licences'!$A:$N,5,FALSE)),"CA")</f>
        <v/>
      </c>
      <c r="E63" s="27" t="str">
        <f>IFERROR(IF($A63="","",VLOOKUP($A63,'Liste licences'!$A:$N,6,FALSE)),"T")</f>
        <v/>
      </c>
      <c r="F63" s="27" t="str">
        <f t="shared" si="3"/>
        <v/>
      </c>
      <c r="G63" s="27" t="str">
        <f>IFERROR(IF($A63="","",VLOOKUP($A63,'Liste licences'!$A:$N,14,FALSE)),"???")</f>
        <v/>
      </c>
      <c r="H63" s="27" t="str">
        <f>IFERROR(IF($A63="","",VLOOKUP($A63,'Liste licences'!$A:$N,10,FALSE)),"???")</f>
        <v/>
      </c>
      <c r="I63" s="26"/>
      <c r="J63" s="36"/>
      <c r="K63" s="33"/>
      <c r="L63" s="33"/>
      <c r="M63" s="36"/>
      <c r="N63" s="26"/>
      <c r="O63" s="31" t="str">
        <f t="shared" si="4"/>
        <v/>
      </c>
      <c r="P63" s="26" t="str">
        <f t="shared" si="1"/>
        <v/>
      </c>
      <c r="Q63" s="26"/>
    </row>
    <row r="64" spans="1:17">
      <c r="A64" s="50"/>
      <c r="B64" s="27" t="str">
        <f>IFERROR(IF($A64="","",VLOOKUP($A64,'Liste licences'!$A:$N,2,FALSE)),"Numéro licence inconnu")</f>
        <v/>
      </c>
      <c r="C64" s="27" t="str">
        <f>IFERROR(IF($A64="","",VLOOKUP($A64,'Liste licences'!$A:$N,3,FALSE)),"Numéro licence inconnu")</f>
        <v/>
      </c>
      <c r="D64" s="27" t="str">
        <f>IFERROR(IF($A64="","",VLOOKUP($A64,'Liste licences'!$A:$N,5,FALSE)),"CA")</f>
        <v/>
      </c>
      <c r="E64" s="27" t="str">
        <f>IFERROR(IF($A64="","",VLOOKUP($A64,'Liste licences'!$A:$N,6,FALSE)),"T")</f>
        <v/>
      </c>
      <c r="F64" s="27" t="str">
        <f t="shared" si="3"/>
        <v/>
      </c>
      <c r="G64" s="27" t="str">
        <f>IFERROR(IF($A64="","",VLOOKUP($A64,'Liste licences'!$A:$N,14,FALSE)),"???")</f>
        <v/>
      </c>
      <c r="H64" s="27" t="str">
        <f>IFERROR(IF($A64="","",VLOOKUP($A64,'Liste licences'!$A:$N,10,FALSE)),"???")</f>
        <v/>
      </c>
      <c r="I64" s="26"/>
      <c r="J64" s="36"/>
      <c r="K64" s="33"/>
      <c r="L64" s="33"/>
      <c r="M64" s="36"/>
      <c r="N64" s="26"/>
      <c r="O64" s="31" t="str">
        <f t="shared" si="4"/>
        <v/>
      </c>
      <c r="P64" s="26" t="str">
        <f t="shared" si="1"/>
        <v/>
      </c>
      <c r="Q64" s="26"/>
    </row>
    <row r="65" spans="1:17">
      <c r="A65" s="50"/>
      <c r="B65" s="27" t="str">
        <f>IFERROR(IF($A65="","",VLOOKUP($A65,'Liste licences'!$A:$N,2,FALSE)),"Numéro licence inconnu")</f>
        <v/>
      </c>
      <c r="C65" s="27" t="str">
        <f>IFERROR(IF($A65="","",VLOOKUP($A65,'Liste licences'!$A:$N,3,FALSE)),"Numéro licence inconnu")</f>
        <v/>
      </c>
      <c r="D65" s="27" t="str">
        <f>IFERROR(IF($A65="","",VLOOKUP($A65,'Liste licences'!$A:$N,5,FALSE)),"CA")</f>
        <v/>
      </c>
      <c r="E65" s="27" t="str">
        <f>IFERROR(IF($A65="","",VLOOKUP($A65,'Liste licences'!$A:$N,6,FALSE)),"T")</f>
        <v/>
      </c>
      <c r="F65" s="27" t="str">
        <f t="shared" si="3"/>
        <v/>
      </c>
      <c r="G65" s="27" t="str">
        <f>IFERROR(IF($A65="","",VLOOKUP($A65,'Liste licences'!$A:$N,14,FALSE)),"???")</f>
        <v/>
      </c>
      <c r="H65" s="27" t="str">
        <f>IFERROR(IF($A65="","",VLOOKUP($A65,'Liste licences'!$A:$N,10,FALSE)),"???")</f>
        <v/>
      </c>
      <c r="I65" s="26"/>
      <c r="J65" s="36"/>
      <c r="K65" s="33"/>
      <c r="L65" s="33"/>
      <c r="M65" s="36"/>
      <c r="N65" s="26"/>
      <c r="O65" s="31" t="str">
        <f t="shared" si="4"/>
        <v/>
      </c>
      <c r="P65" s="26" t="str">
        <f t="shared" si="1"/>
        <v/>
      </c>
      <c r="Q65" s="26"/>
    </row>
    <row r="66" spans="1:17">
      <c r="A66" s="50"/>
      <c r="B66" s="27" t="str">
        <f>IFERROR(IF($A66="","",VLOOKUP($A66,'Liste licences'!$A:$N,2,FALSE)),"Numéro licence inconnu")</f>
        <v/>
      </c>
      <c r="C66" s="27" t="str">
        <f>IFERROR(IF($A66="","",VLOOKUP($A66,'Liste licences'!$A:$N,3,FALSE)),"Numéro licence inconnu")</f>
        <v/>
      </c>
      <c r="D66" s="27" t="str">
        <f>IFERROR(IF($A66="","",VLOOKUP($A66,'Liste licences'!$A:$N,5,FALSE)),"CA")</f>
        <v/>
      </c>
      <c r="E66" s="27" t="str">
        <f>IFERROR(IF($A66="","",VLOOKUP($A66,'Liste licences'!$A:$N,6,FALSE)),"T")</f>
        <v/>
      </c>
      <c r="F66" s="27" t="str">
        <f t="shared" si="3"/>
        <v/>
      </c>
      <c r="G66" s="27" t="str">
        <f>IFERROR(IF($A66="","",VLOOKUP($A66,'Liste licences'!$A:$N,14,FALSE)),"???")</f>
        <v/>
      </c>
      <c r="H66" s="27" t="str">
        <f>IFERROR(IF($A66="","",VLOOKUP($A66,'Liste licences'!$A:$N,10,FALSE)),"???")</f>
        <v/>
      </c>
      <c r="I66" s="26"/>
      <c r="J66" s="36"/>
      <c r="K66" s="33"/>
      <c r="L66" s="33"/>
      <c r="M66" s="36"/>
      <c r="N66" s="26"/>
      <c r="O66" s="31" t="str">
        <f t="shared" si="4"/>
        <v/>
      </c>
      <c r="P66" s="26" t="str">
        <f t="shared" si="1"/>
        <v/>
      </c>
      <c r="Q66" s="26"/>
    </row>
    <row r="67" spans="1:17">
      <c r="A67" s="50"/>
      <c r="B67" s="27" t="str">
        <f>IFERROR(IF($A67="","",VLOOKUP($A67,'Liste licences'!$A:$N,2,FALSE)),"Numéro licence inconnu")</f>
        <v/>
      </c>
      <c r="C67" s="27" t="str">
        <f>IFERROR(IF($A67="","",VLOOKUP($A67,'Liste licences'!$A:$N,3,FALSE)),"Numéro licence inconnu")</f>
        <v/>
      </c>
      <c r="D67" s="27" t="str">
        <f>IFERROR(IF($A67="","",VLOOKUP($A67,'Liste licences'!$A:$N,5,FALSE)),"CA")</f>
        <v/>
      </c>
      <c r="E67" s="27" t="str">
        <f>IFERROR(IF($A67="","",VLOOKUP($A67,'Liste licences'!$A:$N,6,FALSE)),"T")</f>
        <v/>
      </c>
      <c r="F67" s="27" t="str">
        <f t="shared" si="3"/>
        <v/>
      </c>
      <c r="G67" s="27" t="str">
        <f>IFERROR(IF($A67="","",VLOOKUP($A67,'Liste licences'!$A:$N,14,FALSE)),"???")</f>
        <v/>
      </c>
      <c r="H67" s="27" t="str">
        <f>IFERROR(IF($A67="","",VLOOKUP($A67,'Liste licences'!$A:$N,10,FALSE)),"???")</f>
        <v/>
      </c>
      <c r="I67" s="26"/>
      <c r="J67" s="36"/>
      <c r="K67" s="33"/>
      <c r="L67" s="33"/>
      <c r="M67" s="36"/>
      <c r="N67" s="26"/>
      <c r="O67" s="31" t="str">
        <f t="shared" si="4"/>
        <v/>
      </c>
      <c r="P67" s="26" t="str">
        <f t="shared" si="1"/>
        <v/>
      </c>
      <c r="Q67" s="26"/>
    </row>
    <row r="68" spans="1:17">
      <c r="A68" s="50"/>
      <c r="B68" s="27" t="str">
        <f>IFERROR(IF($A68="","",VLOOKUP($A68,'Liste licences'!$A:$N,2,FALSE)),"Numéro licence inconnu")</f>
        <v/>
      </c>
      <c r="C68" s="27" t="str">
        <f>IFERROR(IF($A68="","",VLOOKUP($A68,'Liste licences'!$A:$N,3,FALSE)),"Numéro licence inconnu")</f>
        <v/>
      </c>
      <c r="D68" s="27" t="str">
        <f>IFERROR(IF($A68="","",VLOOKUP($A68,'Liste licences'!$A:$N,5,FALSE)),"CA")</f>
        <v/>
      </c>
      <c r="E68" s="27" t="str">
        <f>IFERROR(IF($A68="","",VLOOKUP($A68,'Liste licences'!$A:$N,6,FALSE)),"T")</f>
        <v/>
      </c>
      <c r="F68" s="27" t="str">
        <f t="shared" si="3"/>
        <v/>
      </c>
      <c r="G68" s="27" t="str">
        <f>IFERROR(IF($A68="","",VLOOKUP($A68,'Liste licences'!$A:$N,14,FALSE)),"???")</f>
        <v/>
      </c>
      <c r="H68" s="27" t="str">
        <f>IFERROR(IF($A68="","",VLOOKUP($A68,'Liste licences'!$A:$N,10,FALSE)),"???")</f>
        <v/>
      </c>
      <c r="I68" s="26"/>
      <c r="J68" s="36"/>
      <c r="K68" s="33"/>
      <c r="L68" s="33"/>
      <c r="M68" s="36"/>
      <c r="N68" s="26"/>
      <c r="O68" s="31" t="str">
        <f t="shared" si="4"/>
        <v/>
      </c>
      <c r="P68" s="26" t="str">
        <f t="shared" si="1"/>
        <v/>
      </c>
      <c r="Q68" s="26"/>
    </row>
    <row r="69" spans="1:17">
      <c r="A69" s="50"/>
      <c r="B69" s="27" t="str">
        <f>IFERROR(IF($A69="","",VLOOKUP($A69,'Liste licences'!$A:$N,2,FALSE)),"Numéro licence inconnu")</f>
        <v/>
      </c>
      <c r="C69" s="27" t="str">
        <f>IFERROR(IF($A69="","",VLOOKUP($A69,'Liste licences'!$A:$N,3,FALSE)),"Numéro licence inconnu")</f>
        <v/>
      </c>
      <c r="D69" s="27" t="str">
        <f>IFERROR(IF($A69="","",VLOOKUP($A69,'Liste licences'!$A:$N,5,FALSE)),"CA")</f>
        <v/>
      </c>
      <c r="E69" s="27" t="str">
        <f>IFERROR(IF($A69="","",VLOOKUP($A69,'Liste licences'!$A:$N,6,FALSE)),"T")</f>
        <v/>
      </c>
      <c r="F69" s="27" t="str">
        <f t="shared" si="3"/>
        <v/>
      </c>
      <c r="G69" s="27" t="str">
        <f>IFERROR(IF($A69="","",VLOOKUP($A69,'Liste licences'!$A:$N,14,FALSE)),"???")</f>
        <v/>
      </c>
      <c r="H69" s="27" t="str">
        <f>IFERROR(IF($A69="","",VLOOKUP($A69,'Liste licences'!$A:$N,10,FALSE)),"???")</f>
        <v/>
      </c>
      <c r="I69" s="26"/>
      <c r="J69" s="36"/>
      <c r="K69" s="33"/>
      <c r="L69" s="33"/>
      <c r="M69" s="36"/>
      <c r="N69" s="26"/>
      <c r="O69" s="31" t="str">
        <f t="shared" si="4"/>
        <v/>
      </c>
      <c r="P69" s="26" t="str">
        <f t="shared" si="1"/>
        <v/>
      </c>
      <c r="Q69" s="26"/>
    </row>
    <row r="70" spans="1:17">
      <c r="A70" s="50"/>
      <c r="B70" s="27" t="str">
        <f>IFERROR(IF($A70="","",VLOOKUP($A70,'Liste licences'!$A:$N,2,FALSE)),"Numéro licence inconnu")</f>
        <v/>
      </c>
      <c r="C70" s="27" t="str">
        <f>IFERROR(IF($A70="","",VLOOKUP($A70,'Liste licences'!$A:$N,3,FALSE)),"Numéro licence inconnu")</f>
        <v/>
      </c>
      <c r="D70" s="27" t="str">
        <f>IFERROR(IF($A70="","",VLOOKUP($A70,'Liste licences'!$A:$N,5,FALSE)),"CA")</f>
        <v/>
      </c>
      <c r="E70" s="27" t="str">
        <f>IFERROR(IF($A70="","",VLOOKUP($A70,'Liste licences'!$A:$N,6,FALSE)),"T")</f>
        <v/>
      </c>
      <c r="F70" s="27" t="str">
        <f t="shared" si="3"/>
        <v/>
      </c>
      <c r="G70" s="27" t="str">
        <f>IFERROR(IF($A70="","",VLOOKUP($A70,'Liste licences'!$A:$N,14,FALSE)),"???")</f>
        <v/>
      </c>
      <c r="H70" s="27" t="str">
        <f>IFERROR(IF($A70="","",VLOOKUP($A70,'Liste licences'!$A:$N,10,FALSE)),"???")</f>
        <v/>
      </c>
      <c r="I70" s="26"/>
      <c r="J70" s="36"/>
      <c r="K70" s="33"/>
      <c r="L70" s="33"/>
      <c r="M70" s="36"/>
      <c r="N70" s="26"/>
      <c r="O70" s="31" t="str">
        <f t="shared" si="4"/>
        <v/>
      </c>
      <c r="P70" s="26" t="str">
        <f t="shared" si="1"/>
        <v/>
      </c>
      <c r="Q70" s="26"/>
    </row>
    <row r="71" spans="1:17">
      <c r="A71" s="50"/>
      <c r="B71" s="27" t="str">
        <f>IFERROR(IF($A71="","",VLOOKUP($A71,'Liste licences'!$A:$N,2,FALSE)),"Numéro licence inconnu")</f>
        <v/>
      </c>
      <c r="C71" s="27" t="str">
        <f>IFERROR(IF($A71="","",VLOOKUP($A71,'Liste licences'!$A:$N,3,FALSE)),"Numéro licence inconnu")</f>
        <v/>
      </c>
      <c r="D71" s="27" t="str">
        <f>IFERROR(IF($A71="","",VLOOKUP($A71,'Liste licences'!$A:$N,5,FALSE)),"CA")</f>
        <v/>
      </c>
      <c r="E71" s="27" t="str">
        <f>IFERROR(IF($A71="","",VLOOKUP($A71,'Liste licences'!$A:$N,6,FALSE)),"T")</f>
        <v/>
      </c>
      <c r="F71" s="27" t="str">
        <f t="shared" si="3"/>
        <v/>
      </c>
      <c r="G71" s="27" t="str">
        <f>IFERROR(IF($A71="","",VLOOKUP($A71,'Liste licences'!$A:$N,14,FALSE)),"???")</f>
        <v/>
      </c>
      <c r="H71" s="27" t="str">
        <f>IFERROR(IF($A71="","",VLOOKUP($A71,'Liste licences'!$A:$N,10,FALSE)),"???")</f>
        <v/>
      </c>
      <c r="I71" s="26"/>
      <c r="J71" s="36"/>
      <c r="K71" s="33"/>
      <c r="L71" s="33"/>
      <c r="M71" s="36"/>
      <c r="N71" s="26"/>
      <c r="O71" s="31" t="str">
        <f t="shared" si="4"/>
        <v/>
      </c>
      <c r="P71" s="26" t="str">
        <f t="shared" si="1"/>
        <v/>
      </c>
      <c r="Q71" s="26"/>
    </row>
    <row r="72" spans="1:17">
      <c r="A72" s="50"/>
      <c r="B72" s="27" t="str">
        <f>IFERROR(IF($A72="","",VLOOKUP($A72,'Liste licences'!$A:$N,2,FALSE)),"Numéro licence inconnu")</f>
        <v/>
      </c>
      <c r="C72" s="27" t="str">
        <f>IFERROR(IF($A72="","",VLOOKUP($A72,'Liste licences'!$A:$N,3,FALSE)),"Numéro licence inconnu")</f>
        <v/>
      </c>
      <c r="D72" s="27" t="str">
        <f>IFERROR(IF($A72="","",VLOOKUP($A72,'Liste licences'!$A:$N,5,FALSE)),"CA")</f>
        <v/>
      </c>
      <c r="E72" s="27" t="str">
        <f>IFERROR(IF($A72="","",VLOOKUP($A72,'Liste licences'!$A:$N,6,FALSE)),"T")</f>
        <v/>
      </c>
      <c r="F72" s="27" t="str">
        <f t="shared" si="3"/>
        <v/>
      </c>
      <c r="G72" s="27" t="str">
        <f>IFERROR(IF($A72="","",VLOOKUP($A72,'Liste licences'!$A:$N,14,FALSE)),"???")</f>
        <v/>
      </c>
      <c r="H72" s="27" t="str">
        <f>IFERROR(IF($A72="","",VLOOKUP($A72,'Liste licences'!$A:$N,10,FALSE)),"???")</f>
        <v/>
      </c>
      <c r="I72" s="26"/>
      <c r="J72" s="36"/>
      <c r="K72" s="33"/>
      <c r="L72" s="33"/>
      <c r="M72" s="36"/>
      <c r="N72" s="26"/>
      <c r="O72" s="31" t="str">
        <f t="shared" si="4"/>
        <v/>
      </c>
      <c r="P72" s="26" t="str">
        <f t="shared" si="1"/>
        <v/>
      </c>
      <c r="Q72" s="26"/>
    </row>
    <row r="73" spans="1:17">
      <c r="A73" s="50"/>
      <c r="B73" s="27" t="str">
        <f>IFERROR(IF($A73="","",VLOOKUP($A73,'Liste licences'!$A:$N,2,FALSE)),"Numéro licence inconnu")</f>
        <v/>
      </c>
      <c r="C73" s="27" t="str">
        <f>IFERROR(IF($A73="","",VLOOKUP($A73,'Liste licences'!$A:$N,3,FALSE)),"Numéro licence inconnu")</f>
        <v/>
      </c>
      <c r="D73" s="27" t="str">
        <f>IFERROR(IF($A73="","",VLOOKUP($A73,'Liste licences'!$A:$N,5,FALSE)),"CA")</f>
        <v/>
      </c>
      <c r="E73" s="27" t="str">
        <f>IFERROR(IF($A73="","",VLOOKUP($A73,'Liste licences'!$A:$N,6,FALSE)),"T")</f>
        <v/>
      </c>
      <c r="F73" s="27" t="str">
        <f t="shared" si="3"/>
        <v/>
      </c>
      <c r="G73" s="27" t="str">
        <f>IFERROR(IF($A73="","",VLOOKUP($A73,'Liste licences'!$A:$N,14,FALSE)),"???")</f>
        <v/>
      </c>
      <c r="H73" s="27" t="str">
        <f>IFERROR(IF($A73="","",VLOOKUP($A73,'Liste licences'!$A:$N,10,FALSE)),"???")</f>
        <v/>
      </c>
      <c r="I73" s="26"/>
      <c r="J73" s="36"/>
      <c r="K73" s="33"/>
      <c r="L73" s="33"/>
      <c r="M73" s="36"/>
      <c r="N73" s="26"/>
      <c r="O73" s="31" t="str">
        <f t="shared" si="4"/>
        <v/>
      </c>
      <c r="P73" s="26" t="str">
        <f t="shared" si="1"/>
        <v/>
      </c>
      <c r="Q73" s="26"/>
    </row>
    <row r="74" spans="1:17">
      <c r="A74" s="50"/>
      <c r="B74" s="27" t="str">
        <f>IFERROR(IF($A74="","",VLOOKUP($A74,'Liste licences'!$A:$N,2,FALSE)),"Numéro licence inconnu")</f>
        <v/>
      </c>
      <c r="C74" s="27" t="str">
        <f>IFERROR(IF($A74="","",VLOOKUP($A74,'Liste licences'!$A:$N,3,FALSE)),"Numéro licence inconnu")</f>
        <v/>
      </c>
      <c r="D74" s="27" t="str">
        <f>IFERROR(IF($A74="","",VLOOKUP($A74,'Liste licences'!$A:$N,5,FALSE)),"CA")</f>
        <v/>
      </c>
      <c r="E74" s="27" t="str">
        <f>IFERROR(IF($A74="","",VLOOKUP($A74,'Liste licences'!$A:$N,6,FALSE)),"T")</f>
        <v/>
      </c>
      <c r="F74" s="27" t="str">
        <f t="shared" si="3"/>
        <v/>
      </c>
      <c r="G74" s="27" t="str">
        <f>IFERROR(IF($A74="","",VLOOKUP($A74,'Liste licences'!$A:$N,14,FALSE)),"???")</f>
        <v/>
      </c>
      <c r="H74" s="27" t="str">
        <f>IFERROR(IF($A74="","",VLOOKUP($A74,'Liste licences'!$A:$N,10,FALSE)),"???")</f>
        <v/>
      </c>
      <c r="I74" s="26"/>
      <c r="J74" s="36"/>
      <c r="K74" s="33"/>
      <c r="L74" s="33"/>
      <c r="M74" s="36"/>
      <c r="N74" s="26"/>
      <c r="O74" s="31" t="str">
        <f t="shared" si="4"/>
        <v/>
      </c>
      <c r="P74" s="26" t="str">
        <f t="shared" si="1"/>
        <v/>
      </c>
      <c r="Q74" s="26"/>
    </row>
    <row r="75" spans="1:17">
      <c r="A75" s="50"/>
      <c r="B75" s="27" t="str">
        <f>IFERROR(IF($A75="","",VLOOKUP($A75,'Liste licences'!$A:$N,2,FALSE)),"Numéro licence inconnu")</f>
        <v/>
      </c>
      <c r="C75" s="27" t="str">
        <f>IFERROR(IF($A75="","",VLOOKUP($A75,'Liste licences'!$A:$N,3,FALSE)),"Numéro licence inconnu")</f>
        <v/>
      </c>
      <c r="D75" s="27" t="str">
        <f>IFERROR(IF($A75="","",VLOOKUP($A75,'Liste licences'!$A:$N,5,FALSE)),"CA")</f>
        <v/>
      </c>
      <c r="E75" s="27" t="str">
        <f>IFERROR(IF($A75="","",VLOOKUP($A75,'Liste licences'!$A:$N,6,FALSE)),"T")</f>
        <v/>
      </c>
      <c r="F75" s="27" t="str">
        <f t="shared" si="3"/>
        <v/>
      </c>
      <c r="G75" s="27" t="str">
        <f>IFERROR(IF($A75="","",VLOOKUP($A75,'Liste licences'!$A:$N,14,FALSE)),"???")</f>
        <v/>
      </c>
      <c r="H75" s="27" t="str">
        <f>IFERROR(IF($A75="","",VLOOKUP($A75,'Liste licences'!$A:$N,10,FALSE)),"???")</f>
        <v/>
      </c>
      <c r="I75" s="26"/>
      <c r="J75" s="36"/>
      <c r="K75" s="33"/>
      <c r="L75" s="33"/>
      <c r="M75" s="36"/>
      <c r="N75" s="26"/>
      <c r="O75" s="31" t="str">
        <f t="shared" si="4"/>
        <v/>
      </c>
      <c r="P75" s="26" t="str">
        <f t="shared" si="1"/>
        <v/>
      </c>
      <c r="Q75" s="26"/>
    </row>
    <row r="76" spans="1:17">
      <c r="A76" s="50"/>
      <c r="B76" s="27" t="str">
        <f>IFERROR(IF($A76="","",VLOOKUP($A76,'Liste licences'!$A:$N,2,FALSE)),"Numéro licence inconnu")</f>
        <v/>
      </c>
      <c r="C76" s="27" t="str">
        <f>IFERROR(IF($A76="","",VLOOKUP($A76,'Liste licences'!$A:$N,3,FALSE)),"Numéro licence inconnu")</f>
        <v/>
      </c>
      <c r="D76" s="27" t="str">
        <f>IFERROR(IF($A76="","",VLOOKUP($A76,'Liste licences'!$A:$N,5,FALSE)),"CA")</f>
        <v/>
      </c>
      <c r="E76" s="27" t="str">
        <f>IFERROR(IF($A76="","",VLOOKUP($A76,'Liste licences'!$A:$N,6,FALSE)),"T")</f>
        <v/>
      </c>
      <c r="F76" s="27" t="str">
        <f t="shared" si="3"/>
        <v/>
      </c>
      <c r="G76" s="27" t="str">
        <f>IFERROR(IF($A76="","",VLOOKUP($A76,'Liste licences'!$A:$N,14,FALSE)),"???")</f>
        <v/>
      </c>
      <c r="H76" s="27" t="str">
        <f>IFERROR(IF($A76="","",VLOOKUP($A76,'Liste licences'!$A:$N,10,FALSE)),"???")</f>
        <v/>
      </c>
      <c r="I76" s="26"/>
      <c r="J76" s="36"/>
      <c r="K76" s="33"/>
      <c r="L76" s="33"/>
      <c r="M76" s="36"/>
      <c r="N76" s="26"/>
      <c r="O76" s="31" t="str">
        <f t="shared" si="4"/>
        <v/>
      </c>
      <c r="P76" s="26" t="str">
        <f t="shared" si="1"/>
        <v/>
      </c>
      <c r="Q76" s="26"/>
    </row>
    <row r="77" spans="1:17">
      <c r="A77" s="50"/>
      <c r="B77" s="27" t="str">
        <f>IFERROR(IF($A77="","",VLOOKUP($A77,'Liste licences'!$A:$N,2,FALSE)),"Numéro licence inconnu")</f>
        <v/>
      </c>
      <c r="C77" s="27" t="str">
        <f>IFERROR(IF($A77="","",VLOOKUP($A77,'Liste licences'!$A:$N,3,FALSE)),"Numéro licence inconnu")</f>
        <v/>
      </c>
      <c r="D77" s="27" t="str">
        <f>IFERROR(IF($A77="","",VLOOKUP($A77,'Liste licences'!$A:$N,5,FALSE)),"CA")</f>
        <v/>
      </c>
      <c r="E77" s="27" t="str">
        <f>IFERROR(IF($A77="","",VLOOKUP($A77,'Liste licences'!$A:$N,6,FALSE)),"T")</f>
        <v/>
      </c>
      <c r="F77" s="27" t="str">
        <f t="shared" si="3"/>
        <v/>
      </c>
      <c r="G77" s="27" t="str">
        <f>IFERROR(IF($A77="","",VLOOKUP($A77,'Liste licences'!$A:$N,14,FALSE)),"???")</f>
        <v/>
      </c>
      <c r="H77" s="27" t="str">
        <f>IFERROR(IF($A77="","",VLOOKUP($A77,'Liste licences'!$A:$N,10,FALSE)),"???")</f>
        <v/>
      </c>
      <c r="I77" s="26"/>
      <c r="J77" s="36"/>
      <c r="K77" s="33"/>
      <c r="L77" s="33"/>
      <c r="M77" s="36"/>
      <c r="N77" s="26"/>
      <c r="O77" s="31" t="str">
        <f t="shared" si="4"/>
        <v/>
      </c>
      <c r="P77" s="26" t="str">
        <f t="shared" si="1"/>
        <v/>
      </c>
      <c r="Q77" s="26"/>
    </row>
    <row r="78" spans="1:17">
      <c r="A78" s="50"/>
      <c r="B78" s="27" t="str">
        <f>IFERROR(IF($A78="","",VLOOKUP($A78,'Liste licences'!$A:$N,2,FALSE)),"Numéro licence inconnu")</f>
        <v/>
      </c>
      <c r="C78" s="27" t="str">
        <f>IFERROR(IF($A78="","",VLOOKUP($A78,'Liste licences'!$A:$N,3,FALSE)),"Numéro licence inconnu")</f>
        <v/>
      </c>
      <c r="D78" s="27" t="str">
        <f>IFERROR(IF($A78="","",VLOOKUP($A78,'Liste licences'!$A:$N,5,FALSE)),"CA")</f>
        <v/>
      </c>
      <c r="E78" s="27" t="str">
        <f>IFERROR(IF($A78="","",VLOOKUP($A78,'Liste licences'!$A:$N,6,FALSE)),"T")</f>
        <v/>
      </c>
      <c r="F78" s="27" t="str">
        <f t="shared" si="3"/>
        <v/>
      </c>
      <c r="G78" s="27" t="str">
        <f>IFERROR(IF($A78="","",VLOOKUP($A78,'Liste licences'!$A:$N,14,FALSE)),"???")</f>
        <v/>
      </c>
      <c r="H78" s="27" t="str">
        <f>IFERROR(IF($A78="","",VLOOKUP($A78,'Liste licences'!$A:$N,10,FALSE)),"???")</f>
        <v/>
      </c>
      <c r="I78" s="26"/>
      <c r="J78" s="36"/>
      <c r="K78" s="33"/>
      <c r="L78" s="33"/>
      <c r="M78" s="36"/>
      <c r="N78" s="26"/>
      <c r="O78" s="31" t="str">
        <f t="shared" si="4"/>
        <v/>
      </c>
      <c r="P78" s="26" t="str">
        <f t="shared" si="1"/>
        <v/>
      </c>
      <c r="Q78" s="26"/>
    </row>
    <row r="79" spans="1:17">
      <c r="A79" s="50"/>
      <c r="B79" s="27" t="str">
        <f>IFERROR(IF($A79="","",VLOOKUP($A79,'Liste licences'!$A:$N,2,FALSE)),"Numéro licence inconnu")</f>
        <v/>
      </c>
      <c r="C79" s="27" t="str">
        <f>IFERROR(IF($A79="","",VLOOKUP($A79,'Liste licences'!$A:$N,3,FALSE)),"Numéro licence inconnu")</f>
        <v/>
      </c>
      <c r="D79" s="27" t="str">
        <f>IFERROR(IF($A79="","",VLOOKUP($A79,'Liste licences'!$A:$N,5,FALSE)),"CA")</f>
        <v/>
      </c>
      <c r="E79" s="27" t="str">
        <f>IFERROR(IF($A79="","",VLOOKUP($A79,'Liste licences'!$A:$N,6,FALSE)),"T")</f>
        <v/>
      </c>
      <c r="F79" s="27" t="str">
        <f t="shared" si="3"/>
        <v/>
      </c>
      <c r="G79" s="27" t="str">
        <f>IFERROR(IF($A79="","",VLOOKUP($A79,'Liste licences'!$A:$N,14,FALSE)),"???")</f>
        <v/>
      </c>
      <c r="H79" s="27" t="str">
        <f>IFERROR(IF($A79="","",VLOOKUP($A79,'Liste licences'!$A:$N,10,FALSE)),"???")</f>
        <v/>
      </c>
      <c r="I79" s="26"/>
      <c r="J79" s="36"/>
      <c r="K79" s="33"/>
      <c r="L79" s="33"/>
      <c r="M79" s="36"/>
      <c r="N79" s="26"/>
      <c r="O79" s="31" t="str">
        <f t="shared" si="4"/>
        <v/>
      </c>
      <c r="P79" s="26" t="str">
        <f t="shared" si="1"/>
        <v/>
      </c>
      <c r="Q79" s="26"/>
    </row>
    <row r="80" spans="1:17">
      <c r="A80" s="50"/>
      <c r="B80" s="27" t="str">
        <f>IFERROR(IF($A80="","",VLOOKUP($A80,'Liste licences'!$A:$N,2,FALSE)),"Numéro licence inconnu")</f>
        <v/>
      </c>
      <c r="C80" s="27" t="str">
        <f>IFERROR(IF($A80="","",VLOOKUP($A80,'Liste licences'!$A:$N,3,FALSE)),"Numéro licence inconnu")</f>
        <v/>
      </c>
      <c r="D80" s="27" t="str">
        <f>IFERROR(IF($A80="","",VLOOKUP($A80,'Liste licences'!$A:$N,5,FALSE)),"CA")</f>
        <v/>
      </c>
      <c r="E80" s="27" t="str">
        <f>IFERROR(IF($A80="","",VLOOKUP($A80,'Liste licences'!$A:$N,6,FALSE)),"T")</f>
        <v/>
      </c>
      <c r="F80" s="27" t="str">
        <f t="shared" si="3"/>
        <v/>
      </c>
      <c r="G80" s="27" t="str">
        <f>IFERROR(IF($A80="","",VLOOKUP($A80,'Liste licences'!$A:$N,14,FALSE)),"???")</f>
        <v/>
      </c>
      <c r="H80" s="27" t="str">
        <f>IFERROR(IF($A80="","",VLOOKUP($A80,'Liste licences'!$A:$N,10,FALSE)),"???")</f>
        <v/>
      </c>
      <c r="I80" s="26"/>
      <c r="J80" s="36"/>
      <c r="K80" s="33"/>
      <c r="L80" s="33"/>
      <c r="M80" s="36"/>
      <c r="N80" s="26"/>
      <c r="O80" s="31" t="str">
        <f t="shared" si="4"/>
        <v/>
      </c>
      <c r="P80" s="26" t="str">
        <f t="shared" si="1"/>
        <v/>
      </c>
      <c r="Q80" s="26"/>
    </row>
    <row r="81" spans="1:17">
      <c r="A81" s="50"/>
      <c r="B81" s="27" t="str">
        <f>IFERROR(IF($A81="","",VLOOKUP($A81,'Liste licences'!$A:$N,2,FALSE)),"Numéro licence inconnu")</f>
        <v/>
      </c>
      <c r="C81" s="27" t="str">
        <f>IFERROR(IF($A81="","",VLOOKUP($A81,'Liste licences'!$A:$N,3,FALSE)),"Numéro licence inconnu")</f>
        <v/>
      </c>
      <c r="D81" s="27" t="str">
        <f>IFERROR(IF($A81="","",VLOOKUP($A81,'Liste licences'!$A:$N,5,FALSE)),"CA")</f>
        <v/>
      </c>
      <c r="E81" s="27" t="str">
        <f>IFERROR(IF($A81="","",VLOOKUP($A81,'Liste licences'!$A:$N,6,FALSE)),"T")</f>
        <v/>
      </c>
      <c r="F81" s="27" t="str">
        <f t="shared" si="3"/>
        <v/>
      </c>
      <c r="G81" s="27" t="str">
        <f>IFERROR(IF($A81="","",VLOOKUP($A81,'Liste licences'!$A:$N,14,FALSE)),"???")</f>
        <v/>
      </c>
      <c r="H81" s="27" t="str">
        <f>IFERROR(IF($A81="","",VLOOKUP($A81,'Liste licences'!$A:$N,10,FALSE)),"???")</f>
        <v/>
      </c>
      <c r="I81" s="26"/>
      <c r="J81" s="36"/>
      <c r="K81" s="33"/>
      <c r="L81" s="33"/>
      <c r="M81" s="36"/>
      <c r="N81" s="26"/>
      <c r="O81" s="31" t="str">
        <f t="shared" si="4"/>
        <v/>
      </c>
      <c r="P81" s="26" t="str">
        <f t="shared" si="1"/>
        <v/>
      </c>
      <c r="Q81" s="26"/>
    </row>
    <row r="82" spans="1:17">
      <c r="A82" s="50"/>
      <c r="B82" s="27" t="str">
        <f>IFERROR(IF($A82="","",VLOOKUP($A82,'Liste licences'!$A:$N,2,FALSE)),"Numéro licence inconnu")</f>
        <v/>
      </c>
      <c r="C82" s="27" t="str">
        <f>IFERROR(IF($A82="","",VLOOKUP($A82,'Liste licences'!$A:$N,3,FALSE)),"Numéro licence inconnu")</f>
        <v/>
      </c>
      <c r="D82" s="27" t="str">
        <f>IFERROR(IF($A82="","",VLOOKUP($A82,'Liste licences'!$A:$N,5,FALSE)),"CA")</f>
        <v/>
      </c>
      <c r="E82" s="27" t="str">
        <f>IFERROR(IF($A82="","",VLOOKUP($A82,'Liste licences'!$A:$N,6,FALSE)),"T")</f>
        <v/>
      </c>
      <c r="F82" s="27" t="str">
        <f t="shared" si="3"/>
        <v/>
      </c>
      <c r="G82" s="27" t="str">
        <f>IFERROR(IF($A82="","",VLOOKUP($A82,'Liste licences'!$A:$N,14,FALSE)),"???")</f>
        <v/>
      </c>
      <c r="H82" s="27" t="str">
        <f>IFERROR(IF($A82="","",VLOOKUP($A82,'Liste licences'!$A:$N,10,FALSE)),"???")</f>
        <v/>
      </c>
      <c r="I82" s="26"/>
      <c r="J82" s="36"/>
      <c r="K82" s="33"/>
      <c r="L82" s="33"/>
      <c r="M82" s="36"/>
      <c r="N82" s="26"/>
      <c r="O82" s="31" t="str">
        <f t="shared" si="4"/>
        <v/>
      </c>
      <c r="P82" s="26" t="str">
        <f t="shared" si="1"/>
        <v/>
      </c>
      <c r="Q82" s="26"/>
    </row>
    <row r="83" spans="1:17">
      <c r="A83" s="50"/>
      <c r="B83" s="27" t="str">
        <f>IFERROR(IF($A83="","",VLOOKUP($A83,'Liste licences'!$A:$N,2,FALSE)),"Numéro licence inconnu")</f>
        <v/>
      </c>
      <c r="C83" s="27" t="str">
        <f>IFERROR(IF($A83="","",VLOOKUP($A83,'Liste licences'!$A:$N,3,FALSE)),"Numéro licence inconnu")</f>
        <v/>
      </c>
      <c r="D83" s="27" t="str">
        <f>IFERROR(IF($A83="","",VLOOKUP($A83,'Liste licences'!$A:$N,5,FALSE)),"CA")</f>
        <v/>
      </c>
      <c r="E83" s="27" t="str">
        <f>IFERROR(IF($A83="","",VLOOKUP($A83,'Liste licences'!$A:$N,6,FALSE)),"T")</f>
        <v/>
      </c>
      <c r="F83" s="27" t="str">
        <f t="shared" si="3"/>
        <v/>
      </c>
      <c r="G83" s="27" t="str">
        <f>IFERROR(IF($A83="","",VLOOKUP($A83,'Liste licences'!$A:$N,14,FALSE)),"???")</f>
        <v/>
      </c>
      <c r="H83" s="27" t="str">
        <f>IFERROR(IF($A83="","",VLOOKUP($A83,'Liste licences'!$A:$N,10,FALSE)),"???")</f>
        <v/>
      </c>
      <c r="I83" s="26"/>
      <c r="J83" s="36"/>
      <c r="K83" s="33"/>
      <c r="L83" s="33"/>
      <c r="M83" s="36"/>
      <c r="N83" s="26"/>
      <c r="O83" s="31" t="str">
        <f t="shared" si="4"/>
        <v/>
      </c>
      <c r="P83" s="26" t="str">
        <f t="shared" si="1"/>
        <v/>
      </c>
      <c r="Q83" s="26"/>
    </row>
    <row r="84" spans="1:17">
      <c r="A84" s="50"/>
      <c r="B84" s="27" t="str">
        <f>IFERROR(IF($A84="","",VLOOKUP($A84,'Liste licences'!$A:$N,2,FALSE)),"Numéro licence inconnu")</f>
        <v/>
      </c>
      <c r="C84" s="27" t="str">
        <f>IFERROR(IF($A84="","",VLOOKUP($A84,'Liste licences'!$A:$N,3,FALSE)),"Numéro licence inconnu")</f>
        <v/>
      </c>
      <c r="D84" s="27" t="str">
        <f>IFERROR(IF($A84="","",VLOOKUP($A84,'Liste licences'!$A:$N,5,FALSE)),"CA")</f>
        <v/>
      </c>
      <c r="E84" s="27" t="str">
        <f>IFERROR(IF($A84="","",VLOOKUP($A84,'Liste licences'!$A:$N,6,FALSE)),"T")</f>
        <v/>
      </c>
      <c r="F84" s="27" t="str">
        <f t="shared" ref="F84:F147" si="5">IF(A84&lt;&gt;"",IF(A84="Relais","Relais",CONCATENATE($D84,$E84)),"")</f>
        <v/>
      </c>
      <c r="G84" s="27" t="str">
        <f>IFERROR(IF($A84="","",VLOOKUP($A84,'Liste licences'!$A:$N,14,FALSE)),"???")</f>
        <v/>
      </c>
      <c r="H84" s="27" t="str">
        <f>IFERROR(IF($A84="","",VLOOKUP($A84,'Liste licences'!$A:$N,10,FALSE)),"???")</f>
        <v/>
      </c>
      <c r="I84" s="26"/>
      <c r="J84" s="36"/>
      <c r="K84" s="33"/>
      <c r="L84" s="33"/>
      <c r="M84" s="36"/>
      <c r="N84" s="26"/>
      <c r="O84" s="31" t="str">
        <f t="shared" ref="O84:O147" si="6">IF(AND(K84&lt;&gt;"",L84&lt;&gt;""),IF(AND(K84="Oui",L84="Oui"),IF($F84="CAT","Licence","Pas de vérification"),IF($F84="CAT","Licence + Repéchage","Repéchage")),"")</f>
        <v/>
      </c>
      <c r="P84" s="26" t="str">
        <f t="shared" ref="P84:P147" si="7">IF(O84="Pas de vérification","Oui","")</f>
        <v/>
      </c>
      <c r="Q84" s="26"/>
    </row>
    <row r="85" spans="1:17">
      <c r="A85" s="50"/>
      <c r="B85" s="27" t="str">
        <f>IFERROR(IF($A85="","",VLOOKUP($A85,'Liste licences'!$A:$N,2,FALSE)),"Numéro licence inconnu")</f>
        <v/>
      </c>
      <c r="C85" s="27" t="str">
        <f>IFERROR(IF($A85="","",VLOOKUP($A85,'Liste licences'!$A:$N,3,FALSE)),"Numéro licence inconnu")</f>
        <v/>
      </c>
      <c r="D85" s="27" t="str">
        <f>IFERROR(IF($A85="","",VLOOKUP($A85,'Liste licences'!$A:$N,5,FALSE)),"CA")</f>
        <v/>
      </c>
      <c r="E85" s="27" t="str">
        <f>IFERROR(IF($A85="","",VLOOKUP($A85,'Liste licences'!$A:$N,6,FALSE)),"T")</f>
        <v/>
      </c>
      <c r="F85" s="27" t="str">
        <f t="shared" si="5"/>
        <v/>
      </c>
      <c r="G85" s="27" t="str">
        <f>IFERROR(IF($A85="","",VLOOKUP($A85,'Liste licences'!$A:$N,14,FALSE)),"???")</f>
        <v/>
      </c>
      <c r="H85" s="27" t="str">
        <f>IFERROR(IF($A85="","",VLOOKUP($A85,'Liste licences'!$A:$N,10,FALSE)),"???")</f>
        <v/>
      </c>
      <c r="I85" s="26"/>
      <c r="J85" s="36"/>
      <c r="K85" s="33"/>
      <c r="L85" s="33"/>
      <c r="M85" s="36"/>
      <c r="N85" s="26"/>
      <c r="O85" s="31" t="str">
        <f t="shared" si="6"/>
        <v/>
      </c>
      <c r="P85" s="26" t="str">
        <f t="shared" si="7"/>
        <v/>
      </c>
      <c r="Q85" s="26"/>
    </row>
    <row r="86" spans="1:17">
      <c r="A86" s="50"/>
      <c r="B86" s="27" t="str">
        <f>IFERROR(IF($A86="","",VLOOKUP($A86,'Liste licences'!$A:$N,2,FALSE)),"Numéro licence inconnu")</f>
        <v/>
      </c>
      <c r="C86" s="27" t="str">
        <f>IFERROR(IF($A86="","",VLOOKUP($A86,'Liste licences'!$A:$N,3,FALSE)),"Numéro licence inconnu")</f>
        <v/>
      </c>
      <c r="D86" s="27" t="str">
        <f>IFERROR(IF($A86="","",VLOOKUP($A86,'Liste licences'!$A:$N,5,FALSE)),"CA")</f>
        <v/>
      </c>
      <c r="E86" s="27" t="str">
        <f>IFERROR(IF($A86="","",VLOOKUP($A86,'Liste licences'!$A:$N,6,FALSE)),"T")</f>
        <v/>
      </c>
      <c r="F86" s="27" t="str">
        <f t="shared" si="5"/>
        <v/>
      </c>
      <c r="G86" s="27" t="str">
        <f>IFERROR(IF($A86="","",VLOOKUP($A86,'Liste licences'!$A:$N,14,FALSE)),"???")</f>
        <v/>
      </c>
      <c r="H86" s="27" t="str">
        <f>IFERROR(IF($A86="","",VLOOKUP($A86,'Liste licences'!$A:$N,10,FALSE)),"???")</f>
        <v/>
      </c>
      <c r="I86" s="26"/>
      <c r="J86" s="36"/>
      <c r="K86" s="33"/>
      <c r="L86" s="33"/>
      <c r="M86" s="36"/>
      <c r="N86" s="26"/>
      <c r="O86" s="31" t="str">
        <f t="shared" si="6"/>
        <v/>
      </c>
      <c r="P86" s="26" t="str">
        <f t="shared" si="7"/>
        <v/>
      </c>
      <c r="Q86" s="26"/>
    </row>
    <row r="87" spans="1:17">
      <c r="A87" s="50"/>
      <c r="B87" s="27" t="str">
        <f>IFERROR(IF($A87="","",VLOOKUP($A87,'Liste licences'!$A:$N,2,FALSE)),"Numéro licence inconnu")</f>
        <v/>
      </c>
      <c r="C87" s="27" t="str">
        <f>IFERROR(IF($A87="","",VLOOKUP($A87,'Liste licences'!$A:$N,3,FALSE)),"Numéro licence inconnu")</f>
        <v/>
      </c>
      <c r="D87" s="27" t="str">
        <f>IFERROR(IF($A87="","",VLOOKUP($A87,'Liste licences'!$A:$N,5,FALSE)),"CA")</f>
        <v/>
      </c>
      <c r="E87" s="27" t="str">
        <f>IFERROR(IF($A87="","",VLOOKUP($A87,'Liste licences'!$A:$N,6,FALSE)),"T")</f>
        <v/>
      </c>
      <c r="F87" s="27" t="str">
        <f t="shared" si="5"/>
        <v/>
      </c>
      <c r="G87" s="27" t="str">
        <f>IFERROR(IF($A87="","",VLOOKUP($A87,'Liste licences'!$A:$N,14,FALSE)),"???")</f>
        <v/>
      </c>
      <c r="H87" s="27" t="str">
        <f>IFERROR(IF($A87="","",VLOOKUP($A87,'Liste licences'!$A:$N,10,FALSE)),"???")</f>
        <v/>
      </c>
      <c r="I87" s="26"/>
      <c r="J87" s="36"/>
      <c r="K87" s="33"/>
      <c r="L87" s="33"/>
      <c r="M87" s="36"/>
      <c r="N87" s="26"/>
      <c r="O87" s="31" t="str">
        <f t="shared" si="6"/>
        <v/>
      </c>
      <c r="P87" s="26" t="str">
        <f t="shared" si="7"/>
        <v/>
      </c>
      <c r="Q87" s="26"/>
    </row>
    <row r="88" spans="1:17">
      <c r="A88" s="50"/>
      <c r="B88" s="27" t="str">
        <f>IFERROR(IF($A88="","",VLOOKUP($A88,'Liste licences'!$A:$N,2,FALSE)),"Numéro licence inconnu")</f>
        <v/>
      </c>
      <c r="C88" s="27" t="str">
        <f>IFERROR(IF($A88="","",VLOOKUP($A88,'Liste licences'!$A:$N,3,FALSE)),"Numéro licence inconnu")</f>
        <v/>
      </c>
      <c r="D88" s="27" t="str">
        <f>IFERROR(IF($A88="","",VLOOKUP($A88,'Liste licences'!$A:$N,5,FALSE)),"CA")</f>
        <v/>
      </c>
      <c r="E88" s="27" t="str">
        <f>IFERROR(IF($A88="","",VLOOKUP($A88,'Liste licences'!$A:$N,6,FALSE)),"T")</f>
        <v/>
      </c>
      <c r="F88" s="27" t="str">
        <f t="shared" si="5"/>
        <v/>
      </c>
      <c r="G88" s="27" t="str">
        <f>IFERROR(IF($A88="","",VLOOKUP($A88,'Liste licences'!$A:$N,14,FALSE)),"???")</f>
        <v/>
      </c>
      <c r="H88" s="27" t="str">
        <f>IFERROR(IF($A88="","",VLOOKUP($A88,'Liste licences'!$A:$N,10,FALSE)),"???")</f>
        <v/>
      </c>
      <c r="I88" s="26"/>
      <c r="J88" s="36"/>
      <c r="K88" s="33"/>
      <c r="L88" s="33"/>
      <c r="M88" s="36"/>
      <c r="N88" s="26"/>
      <c r="O88" s="31" t="str">
        <f t="shared" si="6"/>
        <v/>
      </c>
      <c r="P88" s="26" t="str">
        <f t="shared" si="7"/>
        <v/>
      </c>
      <c r="Q88" s="26"/>
    </row>
    <row r="89" spans="1:17">
      <c r="A89" s="50"/>
      <c r="B89" s="27" t="str">
        <f>IFERROR(IF($A89="","",VLOOKUP($A89,'Liste licences'!$A:$N,2,FALSE)),"Numéro licence inconnu")</f>
        <v/>
      </c>
      <c r="C89" s="27" t="str">
        <f>IFERROR(IF($A89="","",VLOOKUP($A89,'Liste licences'!$A:$N,3,FALSE)),"Numéro licence inconnu")</f>
        <v/>
      </c>
      <c r="D89" s="27" t="str">
        <f>IFERROR(IF($A89="","",VLOOKUP($A89,'Liste licences'!$A:$N,5,FALSE)),"CA")</f>
        <v/>
      </c>
      <c r="E89" s="27" t="str">
        <f>IFERROR(IF($A89="","",VLOOKUP($A89,'Liste licences'!$A:$N,6,FALSE)),"T")</f>
        <v/>
      </c>
      <c r="F89" s="27" t="str">
        <f t="shared" si="5"/>
        <v/>
      </c>
      <c r="G89" s="27" t="str">
        <f>IFERROR(IF($A89="","",VLOOKUP($A89,'Liste licences'!$A:$N,14,FALSE)),"???")</f>
        <v/>
      </c>
      <c r="H89" s="27" t="str">
        <f>IFERROR(IF($A89="","",VLOOKUP($A89,'Liste licences'!$A:$N,10,FALSE)),"???")</f>
        <v/>
      </c>
      <c r="I89" s="26"/>
      <c r="J89" s="36"/>
      <c r="K89" s="33"/>
      <c r="L89" s="33"/>
      <c r="M89" s="36"/>
      <c r="N89" s="26"/>
      <c r="O89" s="31" t="str">
        <f t="shared" si="6"/>
        <v/>
      </c>
      <c r="P89" s="26" t="str">
        <f t="shared" si="7"/>
        <v/>
      </c>
      <c r="Q89" s="26"/>
    </row>
    <row r="90" spans="1:17">
      <c r="A90" s="50"/>
      <c r="B90" s="27" t="str">
        <f>IFERROR(IF($A90="","",VLOOKUP($A90,'Liste licences'!$A:$N,2,FALSE)),"Numéro licence inconnu")</f>
        <v/>
      </c>
      <c r="C90" s="27" t="str">
        <f>IFERROR(IF($A90="","",VLOOKUP($A90,'Liste licences'!$A:$N,3,FALSE)),"Numéro licence inconnu")</f>
        <v/>
      </c>
      <c r="D90" s="27" t="str">
        <f>IFERROR(IF($A90="","",VLOOKUP($A90,'Liste licences'!$A:$N,5,FALSE)),"CA")</f>
        <v/>
      </c>
      <c r="E90" s="27" t="str">
        <f>IFERROR(IF($A90="","",VLOOKUP($A90,'Liste licences'!$A:$N,6,FALSE)),"T")</f>
        <v/>
      </c>
      <c r="F90" s="27" t="str">
        <f t="shared" si="5"/>
        <v/>
      </c>
      <c r="G90" s="27" t="str">
        <f>IFERROR(IF($A90="","",VLOOKUP($A90,'Liste licences'!$A:$N,14,FALSE)),"???")</f>
        <v/>
      </c>
      <c r="H90" s="27" t="str">
        <f>IFERROR(IF($A90="","",VLOOKUP($A90,'Liste licences'!$A:$N,10,FALSE)),"???")</f>
        <v/>
      </c>
      <c r="I90" s="26"/>
      <c r="J90" s="36"/>
      <c r="K90" s="33"/>
      <c r="L90" s="33"/>
      <c r="M90" s="36"/>
      <c r="N90" s="26"/>
      <c r="O90" s="31" t="str">
        <f t="shared" si="6"/>
        <v/>
      </c>
      <c r="P90" s="26" t="str">
        <f t="shared" si="7"/>
        <v/>
      </c>
      <c r="Q90" s="26"/>
    </row>
    <row r="91" spans="1:17">
      <c r="A91" s="50"/>
      <c r="B91" s="27" t="str">
        <f>IFERROR(IF($A91="","",VLOOKUP($A91,'Liste licences'!$A:$N,2,FALSE)),"Numéro licence inconnu")</f>
        <v/>
      </c>
      <c r="C91" s="27" t="str">
        <f>IFERROR(IF($A91="","",VLOOKUP($A91,'Liste licences'!$A:$N,3,FALSE)),"Numéro licence inconnu")</f>
        <v/>
      </c>
      <c r="D91" s="27" t="str">
        <f>IFERROR(IF($A91="","",VLOOKUP($A91,'Liste licences'!$A:$N,5,FALSE)),"CA")</f>
        <v/>
      </c>
      <c r="E91" s="27" t="str">
        <f>IFERROR(IF($A91="","",VLOOKUP($A91,'Liste licences'!$A:$N,6,FALSE)),"T")</f>
        <v/>
      </c>
      <c r="F91" s="27" t="str">
        <f t="shared" si="5"/>
        <v/>
      </c>
      <c r="G91" s="27" t="str">
        <f>IFERROR(IF($A91="","",VLOOKUP($A91,'Liste licences'!$A:$N,14,FALSE)),"???")</f>
        <v/>
      </c>
      <c r="H91" s="27" t="str">
        <f>IFERROR(IF($A91="","",VLOOKUP($A91,'Liste licences'!$A:$N,10,FALSE)),"???")</f>
        <v/>
      </c>
      <c r="I91" s="26"/>
      <c r="J91" s="36"/>
      <c r="K91" s="33"/>
      <c r="L91" s="33"/>
      <c r="M91" s="36"/>
      <c r="N91" s="26"/>
      <c r="O91" s="31" t="str">
        <f t="shared" si="6"/>
        <v/>
      </c>
      <c r="P91" s="26" t="str">
        <f t="shared" si="7"/>
        <v/>
      </c>
      <c r="Q91" s="26"/>
    </row>
    <row r="92" spans="1:17">
      <c r="A92" s="50"/>
      <c r="B92" s="27" t="str">
        <f>IFERROR(IF($A92="","",VLOOKUP($A92,'Liste licences'!$A:$N,2,FALSE)),"Numéro licence inconnu")</f>
        <v/>
      </c>
      <c r="C92" s="27" t="str">
        <f>IFERROR(IF($A92="","",VLOOKUP($A92,'Liste licences'!$A:$N,3,FALSE)),"Numéro licence inconnu")</f>
        <v/>
      </c>
      <c r="D92" s="27" t="str">
        <f>IFERROR(IF($A92="","",VLOOKUP($A92,'Liste licences'!$A:$N,5,FALSE)),"CA")</f>
        <v/>
      </c>
      <c r="E92" s="27" t="str">
        <f>IFERROR(IF($A92="","",VLOOKUP($A92,'Liste licences'!$A:$N,6,FALSE)),"T")</f>
        <v/>
      </c>
      <c r="F92" s="27" t="str">
        <f t="shared" si="5"/>
        <v/>
      </c>
      <c r="G92" s="27" t="str">
        <f>IFERROR(IF($A92="","",VLOOKUP($A92,'Liste licences'!$A:$N,14,FALSE)),"???")</f>
        <v/>
      </c>
      <c r="H92" s="27" t="str">
        <f>IFERROR(IF($A92="","",VLOOKUP($A92,'Liste licences'!$A:$N,10,FALSE)),"???")</f>
        <v/>
      </c>
      <c r="I92" s="26"/>
      <c r="J92" s="36"/>
      <c r="K92" s="33"/>
      <c r="L92" s="33"/>
      <c r="M92" s="36"/>
      <c r="N92" s="26"/>
      <c r="O92" s="31" t="str">
        <f t="shared" si="6"/>
        <v/>
      </c>
      <c r="P92" s="26" t="str">
        <f t="shared" si="7"/>
        <v/>
      </c>
      <c r="Q92" s="26"/>
    </row>
    <row r="93" spans="1:17">
      <c r="A93" s="50"/>
      <c r="B93" s="27" t="str">
        <f>IFERROR(IF($A93="","",VLOOKUP($A93,'Liste licences'!$A:$N,2,FALSE)),"Numéro licence inconnu")</f>
        <v/>
      </c>
      <c r="C93" s="27" t="str">
        <f>IFERROR(IF($A93="","",VLOOKUP($A93,'Liste licences'!$A:$N,3,FALSE)),"Numéro licence inconnu")</f>
        <v/>
      </c>
      <c r="D93" s="27" t="str">
        <f>IFERROR(IF($A93="","",VLOOKUP($A93,'Liste licences'!$A:$N,5,FALSE)),"CA")</f>
        <v/>
      </c>
      <c r="E93" s="27" t="str">
        <f>IFERROR(IF($A93="","",VLOOKUP($A93,'Liste licences'!$A:$N,6,FALSE)),"T")</f>
        <v/>
      </c>
      <c r="F93" s="27" t="str">
        <f t="shared" si="5"/>
        <v/>
      </c>
      <c r="G93" s="27" t="str">
        <f>IFERROR(IF($A93="","",VLOOKUP($A93,'Liste licences'!$A:$N,14,FALSE)),"???")</f>
        <v/>
      </c>
      <c r="H93" s="27" t="str">
        <f>IFERROR(IF($A93="","",VLOOKUP($A93,'Liste licences'!$A:$N,10,FALSE)),"???")</f>
        <v/>
      </c>
      <c r="I93" s="26"/>
      <c r="J93" s="36"/>
      <c r="K93" s="33"/>
      <c r="L93" s="33"/>
      <c r="M93" s="36"/>
      <c r="N93" s="26"/>
      <c r="O93" s="31" t="str">
        <f t="shared" si="6"/>
        <v/>
      </c>
      <c r="P93" s="26" t="str">
        <f t="shared" si="7"/>
        <v/>
      </c>
      <c r="Q93" s="26"/>
    </row>
    <row r="94" spans="1:17">
      <c r="A94" s="50"/>
      <c r="B94" s="27" t="str">
        <f>IFERROR(IF($A94="","",VLOOKUP($A94,'Liste licences'!$A:$N,2,FALSE)),"Numéro licence inconnu")</f>
        <v/>
      </c>
      <c r="C94" s="27" t="str">
        <f>IFERROR(IF($A94="","",VLOOKUP($A94,'Liste licences'!$A:$N,3,FALSE)),"Numéro licence inconnu")</f>
        <v/>
      </c>
      <c r="D94" s="27" t="str">
        <f>IFERROR(IF($A94="","",VLOOKUP($A94,'Liste licences'!$A:$N,5,FALSE)),"CA")</f>
        <v/>
      </c>
      <c r="E94" s="27" t="str">
        <f>IFERROR(IF($A94="","",VLOOKUP($A94,'Liste licences'!$A:$N,6,FALSE)),"T")</f>
        <v/>
      </c>
      <c r="F94" s="27" t="str">
        <f t="shared" si="5"/>
        <v/>
      </c>
      <c r="G94" s="27" t="str">
        <f>IFERROR(IF($A94="","",VLOOKUP($A94,'Liste licences'!$A:$N,14,FALSE)),"???")</f>
        <v/>
      </c>
      <c r="H94" s="27" t="str">
        <f>IFERROR(IF($A94="","",VLOOKUP($A94,'Liste licences'!$A:$N,10,FALSE)),"???")</f>
        <v/>
      </c>
      <c r="I94" s="26"/>
      <c r="J94" s="36"/>
      <c r="K94" s="33"/>
      <c r="L94" s="33"/>
      <c r="M94" s="36"/>
      <c r="N94" s="26"/>
      <c r="O94" s="31" t="str">
        <f t="shared" si="6"/>
        <v/>
      </c>
      <c r="P94" s="26" t="str">
        <f t="shared" si="7"/>
        <v/>
      </c>
      <c r="Q94" s="26"/>
    </row>
    <row r="95" spans="1:17">
      <c r="A95" s="50"/>
      <c r="B95" s="27" t="str">
        <f>IFERROR(IF($A95="","",VLOOKUP($A95,'Liste licences'!$A:$N,2,FALSE)),"Numéro licence inconnu")</f>
        <v/>
      </c>
      <c r="C95" s="27" t="str">
        <f>IFERROR(IF($A95="","",VLOOKUP($A95,'Liste licences'!$A:$N,3,FALSE)),"Numéro licence inconnu")</f>
        <v/>
      </c>
      <c r="D95" s="27" t="str">
        <f>IFERROR(IF($A95="","",VLOOKUP($A95,'Liste licences'!$A:$N,5,FALSE)),"CA")</f>
        <v/>
      </c>
      <c r="E95" s="27" t="str">
        <f>IFERROR(IF($A95="","",VLOOKUP($A95,'Liste licences'!$A:$N,6,FALSE)),"T")</f>
        <v/>
      </c>
      <c r="F95" s="27" t="str">
        <f t="shared" si="5"/>
        <v/>
      </c>
      <c r="G95" s="27" t="str">
        <f>IFERROR(IF($A95="","",VLOOKUP($A95,'Liste licences'!$A:$N,14,FALSE)),"???")</f>
        <v/>
      </c>
      <c r="H95" s="27" t="str">
        <f>IFERROR(IF($A95="","",VLOOKUP($A95,'Liste licences'!$A:$N,10,FALSE)),"???")</f>
        <v/>
      </c>
      <c r="I95" s="26"/>
      <c r="J95" s="36"/>
      <c r="K95" s="33"/>
      <c r="L95" s="33"/>
      <c r="M95" s="36"/>
      <c r="N95" s="26"/>
      <c r="O95" s="31" t="str">
        <f t="shared" si="6"/>
        <v/>
      </c>
      <c r="P95" s="26" t="str">
        <f t="shared" si="7"/>
        <v/>
      </c>
      <c r="Q95" s="26"/>
    </row>
    <row r="96" spans="1:17">
      <c r="A96" s="50"/>
      <c r="B96" s="27" t="str">
        <f>IFERROR(IF($A96="","",VLOOKUP($A96,'Liste licences'!$A:$N,2,FALSE)),"Numéro licence inconnu")</f>
        <v/>
      </c>
      <c r="C96" s="27" t="str">
        <f>IFERROR(IF($A96="","",VLOOKUP($A96,'Liste licences'!$A:$N,3,FALSE)),"Numéro licence inconnu")</f>
        <v/>
      </c>
      <c r="D96" s="27" t="str">
        <f>IFERROR(IF($A96="","",VLOOKUP($A96,'Liste licences'!$A:$N,5,FALSE)),"CA")</f>
        <v/>
      </c>
      <c r="E96" s="27" t="str">
        <f>IFERROR(IF($A96="","",VLOOKUP($A96,'Liste licences'!$A:$N,6,FALSE)),"T")</f>
        <v/>
      </c>
      <c r="F96" s="27" t="str">
        <f t="shared" si="5"/>
        <v/>
      </c>
      <c r="G96" s="27" t="str">
        <f>IFERROR(IF($A96="","",VLOOKUP($A96,'Liste licences'!$A:$N,14,FALSE)),"???")</f>
        <v/>
      </c>
      <c r="H96" s="27" t="str">
        <f>IFERROR(IF($A96="","",VLOOKUP($A96,'Liste licences'!$A:$N,10,FALSE)),"???")</f>
        <v/>
      </c>
      <c r="I96" s="26"/>
      <c r="J96" s="36"/>
      <c r="K96" s="33"/>
      <c r="L96" s="33"/>
      <c r="M96" s="36"/>
      <c r="N96" s="26"/>
      <c r="O96" s="31" t="str">
        <f t="shared" si="6"/>
        <v/>
      </c>
      <c r="P96" s="26" t="str">
        <f t="shared" si="7"/>
        <v/>
      </c>
      <c r="Q96" s="26"/>
    </row>
    <row r="97" spans="1:17">
      <c r="A97" s="50"/>
      <c r="B97" s="27" t="str">
        <f>IFERROR(IF($A97="","",VLOOKUP($A97,'Liste licences'!$A:$N,2,FALSE)),"Numéro licence inconnu")</f>
        <v/>
      </c>
      <c r="C97" s="27" t="str">
        <f>IFERROR(IF($A97="","",VLOOKUP($A97,'Liste licences'!$A:$N,3,FALSE)),"Numéro licence inconnu")</f>
        <v/>
      </c>
      <c r="D97" s="27" t="str">
        <f>IFERROR(IF($A97="","",VLOOKUP($A97,'Liste licences'!$A:$N,5,FALSE)),"CA")</f>
        <v/>
      </c>
      <c r="E97" s="27" t="str">
        <f>IFERROR(IF($A97="","",VLOOKUP($A97,'Liste licences'!$A:$N,6,FALSE)),"T")</f>
        <v/>
      </c>
      <c r="F97" s="27" t="str">
        <f t="shared" si="5"/>
        <v/>
      </c>
      <c r="G97" s="27" t="str">
        <f>IFERROR(IF($A97="","",VLOOKUP($A97,'Liste licences'!$A:$N,14,FALSE)),"???")</f>
        <v/>
      </c>
      <c r="H97" s="27" t="str">
        <f>IFERROR(IF($A97="","",VLOOKUP($A97,'Liste licences'!$A:$N,10,FALSE)),"???")</f>
        <v/>
      </c>
      <c r="I97" s="26"/>
      <c r="J97" s="36"/>
      <c r="K97" s="33"/>
      <c r="L97" s="33"/>
      <c r="M97" s="36"/>
      <c r="N97" s="26"/>
      <c r="O97" s="31" t="str">
        <f t="shared" si="6"/>
        <v/>
      </c>
      <c r="P97" s="26" t="str">
        <f t="shared" si="7"/>
        <v/>
      </c>
      <c r="Q97" s="26"/>
    </row>
    <row r="98" spans="1:17">
      <c r="A98" s="50"/>
      <c r="B98" s="27" t="str">
        <f>IFERROR(IF($A98="","",VLOOKUP($A98,'Liste licences'!$A:$N,2,FALSE)),"Numéro licence inconnu")</f>
        <v/>
      </c>
      <c r="C98" s="27" t="str">
        <f>IFERROR(IF($A98="","",VLOOKUP($A98,'Liste licences'!$A:$N,3,FALSE)),"Numéro licence inconnu")</f>
        <v/>
      </c>
      <c r="D98" s="27" t="str">
        <f>IFERROR(IF($A98="","",VLOOKUP($A98,'Liste licences'!$A:$N,5,FALSE)),"CA")</f>
        <v/>
      </c>
      <c r="E98" s="27" t="str">
        <f>IFERROR(IF($A98="","",VLOOKUP($A98,'Liste licences'!$A:$N,6,FALSE)),"T")</f>
        <v/>
      </c>
      <c r="F98" s="27" t="str">
        <f t="shared" si="5"/>
        <v/>
      </c>
      <c r="G98" s="27" t="str">
        <f>IFERROR(IF($A98="","",VLOOKUP($A98,'Liste licences'!$A:$N,14,FALSE)),"???")</f>
        <v/>
      </c>
      <c r="H98" s="27" t="str">
        <f>IFERROR(IF($A98="","",VLOOKUP($A98,'Liste licences'!$A:$N,10,FALSE)),"???")</f>
        <v/>
      </c>
      <c r="I98" s="26"/>
      <c r="J98" s="36"/>
      <c r="K98" s="33"/>
      <c r="L98" s="33"/>
      <c r="M98" s="36"/>
      <c r="N98" s="26"/>
      <c r="O98" s="31" t="str">
        <f t="shared" si="6"/>
        <v/>
      </c>
      <c r="P98" s="26" t="str">
        <f t="shared" si="7"/>
        <v/>
      </c>
      <c r="Q98" s="26"/>
    </row>
    <row r="99" spans="1:17">
      <c r="A99" s="50"/>
      <c r="B99" s="27" t="str">
        <f>IFERROR(IF($A99="","",VLOOKUP($A99,'Liste licences'!$A:$N,2,FALSE)),"Numéro licence inconnu")</f>
        <v/>
      </c>
      <c r="C99" s="27" t="str">
        <f>IFERROR(IF($A99="","",VLOOKUP($A99,'Liste licences'!$A:$N,3,FALSE)),"Numéro licence inconnu")</f>
        <v/>
      </c>
      <c r="D99" s="27" t="str">
        <f>IFERROR(IF($A99="","",VLOOKUP($A99,'Liste licences'!$A:$N,5,FALSE)),"CA")</f>
        <v/>
      </c>
      <c r="E99" s="27" t="str">
        <f>IFERROR(IF($A99="","",VLOOKUP($A99,'Liste licences'!$A:$N,6,FALSE)),"T")</f>
        <v/>
      </c>
      <c r="F99" s="27" t="str">
        <f t="shared" si="5"/>
        <v/>
      </c>
      <c r="G99" s="27" t="str">
        <f>IFERROR(IF($A99="","",VLOOKUP($A99,'Liste licences'!$A:$N,14,FALSE)),"???")</f>
        <v/>
      </c>
      <c r="H99" s="27" t="str">
        <f>IFERROR(IF($A99="","",VLOOKUP($A99,'Liste licences'!$A:$N,10,FALSE)),"???")</f>
        <v/>
      </c>
      <c r="I99" s="26"/>
      <c r="J99" s="36"/>
      <c r="K99" s="33"/>
      <c r="L99" s="33"/>
      <c r="M99" s="36"/>
      <c r="N99" s="26"/>
      <c r="O99" s="31" t="str">
        <f t="shared" si="6"/>
        <v/>
      </c>
      <c r="P99" s="26" t="str">
        <f t="shared" si="7"/>
        <v/>
      </c>
      <c r="Q99" s="26"/>
    </row>
    <row r="100" spans="1:17">
      <c r="A100" s="50"/>
      <c r="B100" s="27" t="str">
        <f>IFERROR(IF($A100="","",VLOOKUP($A100,'Liste licences'!$A:$N,2,FALSE)),"Numéro licence inconnu")</f>
        <v/>
      </c>
      <c r="C100" s="27" t="str">
        <f>IFERROR(IF($A100="","",VLOOKUP($A100,'Liste licences'!$A:$N,3,FALSE)),"Numéro licence inconnu")</f>
        <v/>
      </c>
      <c r="D100" s="27" t="str">
        <f>IFERROR(IF($A100="","",VLOOKUP($A100,'Liste licences'!$A:$N,5,FALSE)),"CA")</f>
        <v/>
      </c>
      <c r="E100" s="27" t="str">
        <f>IFERROR(IF($A100="","",VLOOKUP($A100,'Liste licences'!$A:$N,6,FALSE)),"T")</f>
        <v/>
      </c>
      <c r="F100" s="27" t="str">
        <f t="shared" si="5"/>
        <v/>
      </c>
      <c r="G100" s="27" t="str">
        <f>IFERROR(IF($A100="","",VLOOKUP($A100,'Liste licences'!$A:$N,14,FALSE)),"???")</f>
        <v/>
      </c>
      <c r="H100" s="27" t="str">
        <f>IFERROR(IF($A100="","",VLOOKUP($A100,'Liste licences'!$A:$N,10,FALSE)),"???")</f>
        <v/>
      </c>
      <c r="I100" s="26"/>
      <c r="J100" s="36"/>
      <c r="K100" s="33"/>
      <c r="L100" s="33"/>
      <c r="M100" s="36"/>
      <c r="N100" s="26"/>
      <c r="O100" s="31" t="str">
        <f t="shared" si="6"/>
        <v/>
      </c>
      <c r="P100" s="26" t="str">
        <f t="shared" si="7"/>
        <v/>
      </c>
      <c r="Q100" s="26"/>
    </row>
    <row r="101" spans="1:17">
      <c r="A101" s="50"/>
      <c r="B101" s="27" t="str">
        <f>IFERROR(IF($A101="","",VLOOKUP($A101,'Liste licences'!$A:$N,2,FALSE)),"Numéro licence inconnu")</f>
        <v/>
      </c>
      <c r="C101" s="27" t="str">
        <f>IFERROR(IF($A101="","",VLOOKUP($A101,'Liste licences'!$A:$N,3,FALSE)),"Numéro licence inconnu")</f>
        <v/>
      </c>
      <c r="D101" s="27" t="str">
        <f>IFERROR(IF($A101="","",VLOOKUP($A101,'Liste licences'!$A:$N,5,FALSE)),"CA")</f>
        <v/>
      </c>
      <c r="E101" s="27" t="str">
        <f>IFERROR(IF($A101="","",VLOOKUP($A101,'Liste licences'!$A:$N,6,FALSE)),"T")</f>
        <v/>
      </c>
      <c r="F101" s="27" t="str">
        <f t="shared" si="5"/>
        <v/>
      </c>
      <c r="G101" s="27" t="str">
        <f>IFERROR(IF($A101="","",VLOOKUP($A101,'Liste licences'!$A:$N,14,FALSE)),"???")</f>
        <v/>
      </c>
      <c r="H101" s="27" t="str">
        <f>IFERROR(IF($A101="","",VLOOKUP($A101,'Liste licences'!$A:$N,10,FALSE)),"???")</f>
        <v/>
      </c>
      <c r="I101" s="26"/>
      <c r="J101" s="36"/>
      <c r="K101" s="33"/>
      <c r="L101" s="33"/>
      <c r="M101" s="36"/>
      <c r="N101" s="26"/>
      <c r="O101" s="31" t="str">
        <f t="shared" si="6"/>
        <v/>
      </c>
      <c r="P101" s="26" t="str">
        <f t="shared" si="7"/>
        <v/>
      </c>
      <c r="Q101" s="26"/>
    </row>
    <row r="102" spans="1:17">
      <c r="A102" s="50"/>
      <c r="B102" s="27" t="str">
        <f>IFERROR(IF($A102="","",VLOOKUP($A102,'Liste licences'!$A:$N,2,FALSE)),"Numéro licence inconnu")</f>
        <v/>
      </c>
      <c r="C102" s="27" t="str">
        <f>IFERROR(IF($A102="","",VLOOKUP($A102,'Liste licences'!$A:$N,3,FALSE)),"Numéro licence inconnu")</f>
        <v/>
      </c>
      <c r="D102" s="27" t="str">
        <f>IFERROR(IF($A102="","",VLOOKUP($A102,'Liste licences'!$A:$N,5,FALSE)),"CA")</f>
        <v/>
      </c>
      <c r="E102" s="27" t="str">
        <f>IFERROR(IF($A102="","",VLOOKUP($A102,'Liste licences'!$A:$N,6,FALSE)),"T")</f>
        <v/>
      </c>
      <c r="F102" s="27" t="str">
        <f t="shared" si="5"/>
        <v/>
      </c>
      <c r="G102" s="27" t="str">
        <f>IFERROR(IF($A102="","",VLOOKUP($A102,'Liste licences'!$A:$N,14,FALSE)),"???")</f>
        <v/>
      </c>
      <c r="H102" s="27" t="str">
        <f>IFERROR(IF($A102="","",VLOOKUP($A102,'Liste licences'!$A:$N,10,FALSE)),"???")</f>
        <v/>
      </c>
      <c r="I102" s="26"/>
      <c r="J102" s="36"/>
      <c r="K102" s="33"/>
      <c r="L102" s="33"/>
      <c r="M102" s="36"/>
      <c r="N102" s="26"/>
      <c r="O102" s="31" t="str">
        <f t="shared" si="6"/>
        <v/>
      </c>
      <c r="P102" s="26" t="str">
        <f t="shared" si="7"/>
        <v/>
      </c>
      <c r="Q102" s="26"/>
    </row>
    <row r="103" spans="1:17">
      <c r="A103" s="50"/>
      <c r="B103" s="27" t="str">
        <f>IFERROR(IF($A103="","",VLOOKUP($A103,'Liste licences'!$A:$N,2,FALSE)),"Numéro licence inconnu")</f>
        <v/>
      </c>
      <c r="C103" s="27" t="str">
        <f>IFERROR(IF($A103="","",VLOOKUP($A103,'Liste licences'!$A:$N,3,FALSE)),"Numéro licence inconnu")</f>
        <v/>
      </c>
      <c r="D103" s="27" t="str">
        <f>IFERROR(IF($A103="","",VLOOKUP($A103,'Liste licences'!$A:$N,5,FALSE)),"CA")</f>
        <v/>
      </c>
      <c r="E103" s="27" t="str">
        <f>IFERROR(IF($A103="","",VLOOKUP($A103,'Liste licences'!$A:$N,6,FALSE)),"T")</f>
        <v/>
      </c>
      <c r="F103" s="27" t="str">
        <f t="shared" si="5"/>
        <v/>
      </c>
      <c r="G103" s="27" t="str">
        <f>IFERROR(IF($A103="","",VLOOKUP($A103,'Liste licences'!$A:$N,14,FALSE)),"???")</f>
        <v/>
      </c>
      <c r="H103" s="27" t="str">
        <f>IFERROR(IF($A103="","",VLOOKUP($A103,'Liste licences'!$A:$N,10,FALSE)),"???")</f>
        <v/>
      </c>
      <c r="I103" s="26"/>
      <c r="J103" s="36"/>
      <c r="K103" s="33"/>
      <c r="L103" s="33"/>
      <c r="M103" s="36"/>
      <c r="N103" s="26"/>
      <c r="O103" s="31" t="str">
        <f t="shared" si="6"/>
        <v/>
      </c>
      <c r="P103" s="26" t="str">
        <f t="shared" si="7"/>
        <v/>
      </c>
      <c r="Q103" s="26"/>
    </row>
    <row r="104" spans="1:17">
      <c r="A104" s="50"/>
      <c r="B104" s="27" t="str">
        <f>IFERROR(IF($A104="","",VLOOKUP($A104,'Liste licences'!$A:$N,2,FALSE)),"Numéro licence inconnu")</f>
        <v/>
      </c>
      <c r="C104" s="27" t="str">
        <f>IFERROR(IF($A104="","",VLOOKUP($A104,'Liste licences'!$A:$N,3,FALSE)),"Numéro licence inconnu")</f>
        <v/>
      </c>
      <c r="D104" s="27" t="str">
        <f>IFERROR(IF($A104="","",VLOOKUP($A104,'Liste licences'!$A:$N,5,FALSE)),"CA")</f>
        <v/>
      </c>
      <c r="E104" s="27" t="str">
        <f>IFERROR(IF($A104="","",VLOOKUP($A104,'Liste licences'!$A:$N,6,FALSE)),"T")</f>
        <v/>
      </c>
      <c r="F104" s="27" t="str">
        <f t="shared" si="5"/>
        <v/>
      </c>
      <c r="G104" s="27" t="str">
        <f>IFERROR(IF($A104="","",VLOOKUP($A104,'Liste licences'!$A:$N,14,FALSE)),"???")</f>
        <v/>
      </c>
      <c r="H104" s="27" t="str">
        <f>IFERROR(IF($A104="","",VLOOKUP($A104,'Liste licences'!$A:$N,10,FALSE)),"???")</f>
        <v/>
      </c>
      <c r="I104" s="26"/>
      <c r="J104" s="36"/>
      <c r="K104" s="33"/>
      <c r="L104" s="33"/>
      <c r="M104" s="36"/>
      <c r="N104" s="26"/>
      <c r="O104" s="31" t="str">
        <f t="shared" si="6"/>
        <v/>
      </c>
      <c r="P104" s="26" t="str">
        <f t="shared" si="7"/>
        <v/>
      </c>
      <c r="Q104" s="26"/>
    </row>
    <row r="105" spans="1:17">
      <c r="A105" s="50"/>
      <c r="B105" s="27" t="str">
        <f>IFERROR(IF($A105="","",VLOOKUP($A105,'Liste licences'!$A:$N,2,FALSE)),"Numéro licence inconnu")</f>
        <v/>
      </c>
      <c r="C105" s="27" t="str">
        <f>IFERROR(IF($A105="","",VLOOKUP($A105,'Liste licences'!$A:$N,3,FALSE)),"Numéro licence inconnu")</f>
        <v/>
      </c>
      <c r="D105" s="27" t="str">
        <f>IFERROR(IF($A105="","",VLOOKUP($A105,'Liste licences'!$A:$N,5,FALSE)),"CA")</f>
        <v/>
      </c>
      <c r="E105" s="27" t="str">
        <f>IFERROR(IF($A105="","",VLOOKUP($A105,'Liste licences'!$A:$N,6,FALSE)),"T")</f>
        <v/>
      </c>
      <c r="F105" s="27" t="str">
        <f t="shared" si="5"/>
        <v/>
      </c>
      <c r="G105" s="27" t="str">
        <f>IFERROR(IF($A105="","",VLOOKUP($A105,'Liste licences'!$A:$N,14,FALSE)),"???")</f>
        <v/>
      </c>
      <c r="H105" s="27" t="str">
        <f>IFERROR(IF($A105="","",VLOOKUP($A105,'Liste licences'!$A:$N,10,FALSE)),"???")</f>
        <v/>
      </c>
      <c r="I105" s="26"/>
      <c r="J105" s="36"/>
      <c r="K105" s="33"/>
      <c r="L105" s="33"/>
      <c r="M105" s="36"/>
      <c r="N105" s="26"/>
      <c r="O105" s="31" t="str">
        <f t="shared" si="6"/>
        <v/>
      </c>
      <c r="P105" s="26" t="str">
        <f t="shared" si="7"/>
        <v/>
      </c>
      <c r="Q105" s="26"/>
    </row>
    <row r="106" spans="1:17">
      <c r="A106" s="50"/>
      <c r="B106" s="27" t="str">
        <f>IFERROR(IF($A106="","",VLOOKUP($A106,'Liste licences'!$A:$N,2,FALSE)),"Numéro licence inconnu")</f>
        <v/>
      </c>
      <c r="C106" s="27" t="str">
        <f>IFERROR(IF($A106="","",VLOOKUP($A106,'Liste licences'!$A:$N,3,FALSE)),"Numéro licence inconnu")</f>
        <v/>
      </c>
      <c r="D106" s="27" t="str">
        <f>IFERROR(IF($A106="","",VLOOKUP($A106,'Liste licences'!$A:$N,5,FALSE)),"CA")</f>
        <v/>
      </c>
      <c r="E106" s="27" t="str">
        <f>IFERROR(IF($A106="","",VLOOKUP($A106,'Liste licences'!$A:$N,6,FALSE)),"T")</f>
        <v/>
      </c>
      <c r="F106" s="27" t="str">
        <f t="shared" si="5"/>
        <v/>
      </c>
      <c r="G106" s="27" t="str">
        <f>IFERROR(IF($A106="","",VLOOKUP($A106,'Liste licences'!$A:$N,14,FALSE)),"???")</f>
        <v/>
      </c>
      <c r="H106" s="27" t="str">
        <f>IFERROR(IF($A106="","",VLOOKUP($A106,'Liste licences'!$A:$N,10,FALSE)),"???")</f>
        <v/>
      </c>
      <c r="I106" s="26"/>
      <c r="J106" s="36"/>
      <c r="K106" s="33"/>
      <c r="L106" s="33"/>
      <c r="M106" s="36"/>
      <c r="N106" s="26"/>
      <c r="O106" s="31" t="str">
        <f t="shared" si="6"/>
        <v/>
      </c>
      <c r="P106" s="26" t="str">
        <f t="shared" si="7"/>
        <v/>
      </c>
      <c r="Q106" s="26"/>
    </row>
    <row r="107" spans="1:17">
      <c r="A107" s="50"/>
      <c r="B107" s="27" t="str">
        <f>IFERROR(IF($A107="","",VLOOKUP($A107,'Liste licences'!$A:$N,2,FALSE)),"Numéro licence inconnu")</f>
        <v/>
      </c>
      <c r="C107" s="27" t="str">
        <f>IFERROR(IF($A107="","",VLOOKUP($A107,'Liste licences'!$A:$N,3,FALSE)),"Numéro licence inconnu")</f>
        <v/>
      </c>
      <c r="D107" s="27" t="str">
        <f>IFERROR(IF($A107="","",VLOOKUP($A107,'Liste licences'!$A:$N,5,FALSE)),"CA")</f>
        <v/>
      </c>
      <c r="E107" s="27" t="str">
        <f>IFERROR(IF($A107="","",VLOOKUP($A107,'Liste licences'!$A:$N,6,FALSE)),"T")</f>
        <v/>
      </c>
      <c r="F107" s="27" t="str">
        <f t="shared" si="5"/>
        <v/>
      </c>
      <c r="G107" s="27" t="str">
        <f>IFERROR(IF($A107="","",VLOOKUP($A107,'Liste licences'!$A:$N,14,FALSE)),"???")</f>
        <v/>
      </c>
      <c r="H107" s="27" t="str">
        <f>IFERROR(IF($A107="","",VLOOKUP($A107,'Liste licences'!$A:$N,10,FALSE)),"???")</f>
        <v/>
      </c>
      <c r="I107" s="26"/>
      <c r="J107" s="36"/>
      <c r="K107" s="33"/>
      <c r="L107" s="33"/>
      <c r="M107" s="36"/>
      <c r="N107" s="26"/>
      <c r="O107" s="31" t="str">
        <f t="shared" si="6"/>
        <v/>
      </c>
      <c r="P107" s="26" t="str">
        <f t="shared" si="7"/>
        <v/>
      </c>
      <c r="Q107" s="26"/>
    </row>
    <row r="108" spans="1:17">
      <c r="A108" s="50"/>
      <c r="B108" s="27" t="str">
        <f>IFERROR(IF($A108="","",VLOOKUP($A108,'Liste licences'!$A:$N,2,FALSE)),"Numéro licence inconnu")</f>
        <v/>
      </c>
      <c r="C108" s="27" t="str">
        <f>IFERROR(IF($A108="","",VLOOKUP($A108,'Liste licences'!$A:$N,3,FALSE)),"Numéro licence inconnu")</f>
        <v/>
      </c>
      <c r="D108" s="27" t="str">
        <f>IFERROR(IF($A108="","",VLOOKUP($A108,'Liste licences'!$A:$N,5,FALSE)),"CA")</f>
        <v/>
      </c>
      <c r="E108" s="27" t="str">
        <f>IFERROR(IF($A108="","",VLOOKUP($A108,'Liste licences'!$A:$N,6,FALSE)),"T")</f>
        <v/>
      </c>
      <c r="F108" s="27" t="str">
        <f t="shared" si="5"/>
        <v/>
      </c>
      <c r="G108" s="27" t="str">
        <f>IFERROR(IF($A108="","",VLOOKUP($A108,'Liste licences'!$A:$N,14,FALSE)),"???")</f>
        <v/>
      </c>
      <c r="H108" s="27" t="str">
        <f>IFERROR(IF($A108="","",VLOOKUP($A108,'Liste licences'!$A:$N,10,FALSE)),"???")</f>
        <v/>
      </c>
      <c r="I108" s="26"/>
      <c r="J108" s="36"/>
      <c r="K108" s="33"/>
      <c r="L108" s="33"/>
      <c r="M108" s="36"/>
      <c r="N108" s="26"/>
      <c r="O108" s="31" t="str">
        <f t="shared" si="6"/>
        <v/>
      </c>
      <c r="P108" s="26" t="str">
        <f t="shared" si="7"/>
        <v/>
      </c>
      <c r="Q108" s="26"/>
    </row>
    <row r="109" spans="1:17">
      <c r="A109" s="50"/>
      <c r="B109" s="27" t="str">
        <f>IFERROR(IF($A109="","",VLOOKUP($A109,'Liste licences'!$A:$N,2,FALSE)),"Numéro licence inconnu")</f>
        <v/>
      </c>
      <c r="C109" s="27" t="str">
        <f>IFERROR(IF($A109="","",VLOOKUP($A109,'Liste licences'!$A:$N,3,FALSE)),"Numéro licence inconnu")</f>
        <v/>
      </c>
      <c r="D109" s="27" t="str">
        <f>IFERROR(IF($A109="","",VLOOKUP($A109,'Liste licences'!$A:$N,5,FALSE)),"CA")</f>
        <v/>
      </c>
      <c r="E109" s="27" t="str">
        <f>IFERROR(IF($A109="","",VLOOKUP($A109,'Liste licences'!$A:$N,6,FALSE)),"T")</f>
        <v/>
      </c>
      <c r="F109" s="27" t="str">
        <f t="shared" si="5"/>
        <v/>
      </c>
      <c r="G109" s="27" t="str">
        <f>IFERROR(IF($A109="","",VLOOKUP($A109,'Liste licences'!$A:$N,14,FALSE)),"???")</f>
        <v/>
      </c>
      <c r="H109" s="27" t="str">
        <f>IFERROR(IF($A109="","",VLOOKUP($A109,'Liste licences'!$A:$N,10,FALSE)),"???")</f>
        <v/>
      </c>
      <c r="I109" s="26"/>
      <c r="J109" s="36"/>
      <c r="K109" s="33"/>
      <c r="L109" s="33"/>
      <c r="M109" s="36"/>
      <c r="N109" s="26"/>
      <c r="O109" s="31" t="str">
        <f t="shared" si="6"/>
        <v/>
      </c>
      <c r="P109" s="26" t="str">
        <f t="shared" si="7"/>
        <v/>
      </c>
      <c r="Q109" s="26"/>
    </row>
    <row r="110" spans="1:17">
      <c r="A110" s="50"/>
      <c r="B110" s="27" t="str">
        <f>IFERROR(IF($A110="","",VLOOKUP($A110,'Liste licences'!$A:$N,2,FALSE)),"Numéro licence inconnu")</f>
        <v/>
      </c>
      <c r="C110" s="27" t="str">
        <f>IFERROR(IF($A110="","",VLOOKUP($A110,'Liste licences'!$A:$N,3,FALSE)),"Numéro licence inconnu")</f>
        <v/>
      </c>
      <c r="D110" s="27" t="str">
        <f>IFERROR(IF($A110="","",VLOOKUP($A110,'Liste licences'!$A:$N,5,FALSE)),"CA")</f>
        <v/>
      </c>
      <c r="E110" s="27" t="str">
        <f>IFERROR(IF($A110="","",VLOOKUP($A110,'Liste licences'!$A:$N,6,FALSE)),"T")</f>
        <v/>
      </c>
      <c r="F110" s="27" t="str">
        <f t="shared" si="5"/>
        <v/>
      </c>
      <c r="G110" s="27" t="str">
        <f>IFERROR(IF($A110="","",VLOOKUP($A110,'Liste licences'!$A:$N,14,FALSE)),"???")</f>
        <v/>
      </c>
      <c r="H110" s="27" t="str">
        <f>IFERROR(IF($A110="","",VLOOKUP($A110,'Liste licences'!$A:$N,10,FALSE)),"???")</f>
        <v/>
      </c>
      <c r="I110" s="26"/>
      <c r="J110" s="36"/>
      <c r="K110" s="33"/>
      <c r="L110" s="33"/>
      <c r="M110" s="36"/>
      <c r="N110" s="26"/>
      <c r="O110" s="31" t="str">
        <f t="shared" si="6"/>
        <v/>
      </c>
      <c r="P110" s="26" t="str">
        <f t="shared" si="7"/>
        <v/>
      </c>
      <c r="Q110" s="26"/>
    </row>
    <row r="111" spans="1:17">
      <c r="A111" s="50"/>
      <c r="B111" s="27" t="str">
        <f>IFERROR(IF($A111="","",VLOOKUP($A111,'Liste licences'!$A:$N,2,FALSE)),"Numéro licence inconnu")</f>
        <v/>
      </c>
      <c r="C111" s="27" t="str">
        <f>IFERROR(IF($A111="","",VLOOKUP($A111,'Liste licences'!$A:$N,3,FALSE)),"Numéro licence inconnu")</f>
        <v/>
      </c>
      <c r="D111" s="27" t="str">
        <f>IFERROR(IF($A111="","",VLOOKUP($A111,'Liste licences'!$A:$N,5,FALSE)),"CA")</f>
        <v/>
      </c>
      <c r="E111" s="27" t="str">
        <f>IFERROR(IF($A111="","",VLOOKUP($A111,'Liste licences'!$A:$N,6,FALSE)),"T")</f>
        <v/>
      </c>
      <c r="F111" s="27" t="str">
        <f t="shared" si="5"/>
        <v/>
      </c>
      <c r="G111" s="27" t="str">
        <f>IFERROR(IF($A111="","",VLOOKUP($A111,'Liste licences'!$A:$N,14,FALSE)),"???")</f>
        <v/>
      </c>
      <c r="H111" s="27" t="str">
        <f>IFERROR(IF($A111="","",VLOOKUP($A111,'Liste licences'!$A:$N,10,FALSE)),"???")</f>
        <v/>
      </c>
      <c r="I111" s="26"/>
      <c r="J111" s="36"/>
      <c r="K111" s="33"/>
      <c r="L111" s="33"/>
      <c r="M111" s="36"/>
      <c r="N111" s="26"/>
      <c r="O111" s="31" t="str">
        <f t="shared" si="6"/>
        <v/>
      </c>
      <c r="P111" s="26" t="str">
        <f t="shared" si="7"/>
        <v/>
      </c>
      <c r="Q111" s="26"/>
    </row>
    <row r="112" spans="1:17">
      <c r="A112" s="50"/>
      <c r="B112" s="27" t="str">
        <f>IFERROR(IF($A112="","",VLOOKUP($A112,'Liste licences'!$A:$N,2,FALSE)),"Numéro licence inconnu")</f>
        <v/>
      </c>
      <c r="C112" s="27" t="str">
        <f>IFERROR(IF($A112="","",VLOOKUP($A112,'Liste licences'!$A:$N,3,FALSE)),"Numéro licence inconnu")</f>
        <v/>
      </c>
      <c r="D112" s="27" t="str">
        <f>IFERROR(IF($A112="","",VLOOKUP($A112,'Liste licences'!$A:$N,5,FALSE)),"CA")</f>
        <v/>
      </c>
      <c r="E112" s="27" t="str">
        <f>IFERROR(IF($A112="","",VLOOKUP($A112,'Liste licences'!$A:$N,6,FALSE)),"T")</f>
        <v/>
      </c>
      <c r="F112" s="27" t="str">
        <f t="shared" si="5"/>
        <v/>
      </c>
      <c r="G112" s="27" t="str">
        <f>IFERROR(IF($A112="","",VLOOKUP($A112,'Liste licences'!$A:$N,14,FALSE)),"???")</f>
        <v/>
      </c>
      <c r="H112" s="27" t="str">
        <f>IFERROR(IF($A112="","",VLOOKUP($A112,'Liste licences'!$A:$N,10,FALSE)),"???")</f>
        <v/>
      </c>
      <c r="I112" s="26"/>
      <c r="J112" s="36"/>
      <c r="K112" s="33"/>
      <c r="L112" s="33"/>
      <c r="M112" s="36"/>
      <c r="N112" s="26"/>
      <c r="O112" s="31" t="str">
        <f t="shared" si="6"/>
        <v/>
      </c>
      <c r="P112" s="26" t="str">
        <f t="shared" si="7"/>
        <v/>
      </c>
      <c r="Q112" s="26"/>
    </row>
    <row r="113" spans="1:17">
      <c r="A113" s="50"/>
      <c r="B113" s="27" t="str">
        <f>IFERROR(IF($A113="","",VLOOKUP($A113,'Liste licences'!$A:$N,2,FALSE)),"Numéro licence inconnu")</f>
        <v/>
      </c>
      <c r="C113" s="27" t="str">
        <f>IFERROR(IF($A113="","",VLOOKUP($A113,'Liste licences'!$A:$N,3,FALSE)),"Numéro licence inconnu")</f>
        <v/>
      </c>
      <c r="D113" s="27" t="str">
        <f>IFERROR(IF($A113="","",VLOOKUP($A113,'Liste licences'!$A:$N,5,FALSE)),"CA")</f>
        <v/>
      </c>
      <c r="E113" s="27" t="str">
        <f>IFERROR(IF($A113="","",VLOOKUP($A113,'Liste licences'!$A:$N,6,FALSE)),"T")</f>
        <v/>
      </c>
      <c r="F113" s="27" t="str">
        <f t="shared" si="5"/>
        <v/>
      </c>
      <c r="G113" s="27" t="str">
        <f>IFERROR(IF($A113="","",VLOOKUP($A113,'Liste licences'!$A:$N,14,FALSE)),"???")</f>
        <v/>
      </c>
      <c r="H113" s="27" t="str">
        <f>IFERROR(IF($A113="","",VLOOKUP($A113,'Liste licences'!$A:$N,10,FALSE)),"???")</f>
        <v/>
      </c>
      <c r="I113" s="26"/>
      <c r="J113" s="36"/>
      <c r="K113" s="33"/>
      <c r="L113" s="33"/>
      <c r="M113" s="36"/>
      <c r="N113" s="26"/>
      <c r="O113" s="31" t="str">
        <f t="shared" si="6"/>
        <v/>
      </c>
      <c r="P113" s="26" t="str">
        <f t="shared" si="7"/>
        <v/>
      </c>
      <c r="Q113" s="26"/>
    </row>
    <row r="114" spans="1:17">
      <c r="A114" s="50"/>
      <c r="B114" s="27" t="str">
        <f>IFERROR(IF($A114="","",VLOOKUP($A114,'Liste licences'!$A:$N,2,FALSE)),"Numéro licence inconnu")</f>
        <v/>
      </c>
      <c r="C114" s="27" t="str">
        <f>IFERROR(IF($A114="","",VLOOKUP($A114,'Liste licences'!$A:$N,3,FALSE)),"Numéro licence inconnu")</f>
        <v/>
      </c>
      <c r="D114" s="27" t="str">
        <f>IFERROR(IF($A114="","",VLOOKUP($A114,'Liste licences'!$A:$N,5,FALSE)),"CA")</f>
        <v/>
      </c>
      <c r="E114" s="27" t="str">
        <f>IFERROR(IF($A114="","",VLOOKUP($A114,'Liste licences'!$A:$N,6,FALSE)),"T")</f>
        <v/>
      </c>
      <c r="F114" s="27" t="str">
        <f t="shared" si="5"/>
        <v/>
      </c>
      <c r="G114" s="27" t="str">
        <f>IFERROR(IF($A114="","",VLOOKUP($A114,'Liste licences'!$A:$N,14,FALSE)),"???")</f>
        <v/>
      </c>
      <c r="H114" s="27" t="str">
        <f>IFERROR(IF($A114="","",VLOOKUP($A114,'Liste licences'!$A:$N,10,FALSE)),"???")</f>
        <v/>
      </c>
      <c r="I114" s="26"/>
      <c r="J114" s="36"/>
      <c r="K114" s="33"/>
      <c r="L114" s="33"/>
      <c r="M114" s="36"/>
      <c r="N114" s="26"/>
      <c r="O114" s="31" t="str">
        <f t="shared" si="6"/>
        <v/>
      </c>
      <c r="P114" s="26" t="str">
        <f t="shared" si="7"/>
        <v/>
      </c>
      <c r="Q114" s="26"/>
    </row>
    <row r="115" spans="1:17">
      <c r="A115" s="50"/>
      <c r="B115" s="27" t="str">
        <f>IFERROR(IF($A115="","",VLOOKUP($A115,'Liste licences'!$A:$N,2,FALSE)),"Numéro licence inconnu")</f>
        <v/>
      </c>
      <c r="C115" s="27" t="str">
        <f>IFERROR(IF($A115="","",VLOOKUP($A115,'Liste licences'!$A:$N,3,FALSE)),"Numéro licence inconnu")</f>
        <v/>
      </c>
      <c r="D115" s="27" t="str">
        <f>IFERROR(IF($A115="","",VLOOKUP($A115,'Liste licences'!$A:$N,5,FALSE)),"CA")</f>
        <v/>
      </c>
      <c r="E115" s="27" t="str">
        <f>IFERROR(IF($A115="","",VLOOKUP($A115,'Liste licences'!$A:$N,6,FALSE)),"T")</f>
        <v/>
      </c>
      <c r="F115" s="27" t="str">
        <f t="shared" si="5"/>
        <v/>
      </c>
      <c r="G115" s="27" t="str">
        <f>IFERROR(IF($A115="","",VLOOKUP($A115,'Liste licences'!$A:$N,14,FALSE)),"???")</f>
        <v/>
      </c>
      <c r="H115" s="27" t="str">
        <f>IFERROR(IF($A115="","",VLOOKUP($A115,'Liste licences'!$A:$N,10,FALSE)),"???")</f>
        <v/>
      </c>
      <c r="I115" s="26"/>
      <c r="J115" s="36"/>
      <c r="K115" s="33"/>
      <c r="L115" s="33"/>
      <c r="M115" s="36"/>
      <c r="N115" s="26"/>
      <c r="O115" s="31" t="str">
        <f t="shared" si="6"/>
        <v/>
      </c>
      <c r="P115" s="26" t="str">
        <f t="shared" si="7"/>
        <v/>
      </c>
      <c r="Q115" s="26"/>
    </row>
    <row r="116" spans="1:17">
      <c r="A116" s="50"/>
      <c r="B116" s="27" t="str">
        <f>IFERROR(IF($A116="","",VLOOKUP($A116,'Liste licences'!$A:$N,2,FALSE)),"Numéro licence inconnu")</f>
        <v/>
      </c>
      <c r="C116" s="27" t="str">
        <f>IFERROR(IF($A116="","",VLOOKUP($A116,'Liste licences'!$A:$N,3,FALSE)),"Numéro licence inconnu")</f>
        <v/>
      </c>
      <c r="D116" s="27" t="str">
        <f>IFERROR(IF($A116="","",VLOOKUP($A116,'Liste licences'!$A:$N,5,FALSE)),"CA")</f>
        <v/>
      </c>
      <c r="E116" s="27" t="str">
        <f>IFERROR(IF($A116="","",VLOOKUP($A116,'Liste licences'!$A:$N,6,FALSE)),"T")</f>
        <v/>
      </c>
      <c r="F116" s="27" t="str">
        <f t="shared" si="5"/>
        <v/>
      </c>
      <c r="G116" s="27" t="str">
        <f>IFERROR(IF($A116="","",VLOOKUP($A116,'Liste licences'!$A:$N,14,FALSE)),"???")</f>
        <v/>
      </c>
      <c r="H116" s="27" t="str">
        <f>IFERROR(IF($A116="","",VLOOKUP($A116,'Liste licences'!$A:$N,10,FALSE)),"???")</f>
        <v/>
      </c>
      <c r="I116" s="26"/>
      <c r="J116" s="36"/>
      <c r="K116" s="33"/>
      <c r="L116" s="33"/>
      <c r="M116" s="36"/>
      <c r="N116" s="26"/>
      <c r="O116" s="31" t="str">
        <f t="shared" si="6"/>
        <v/>
      </c>
      <c r="P116" s="26" t="str">
        <f t="shared" si="7"/>
        <v/>
      </c>
      <c r="Q116" s="26"/>
    </row>
    <row r="117" spans="1:17">
      <c r="A117" s="50"/>
      <c r="B117" s="27" t="str">
        <f>IFERROR(IF($A117="","",VLOOKUP($A117,'Liste licences'!$A:$N,2,FALSE)),"Numéro licence inconnu")</f>
        <v/>
      </c>
      <c r="C117" s="27" t="str">
        <f>IFERROR(IF($A117="","",VLOOKUP($A117,'Liste licences'!$A:$N,3,FALSE)),"Numéro licence inconnu")</f>
        <v/>
      </c>
      <c r="D117" s="27" t="str">
        <f>IFERROR(IF($A117="","",VLOOKUP($A117,'Liste licences'!$A:$N,5,FALSE)),"CA")</f>
        <v/>
      </c>
      <c r="E117" s="27" t="str">
        <f>IFERROR(IF($A117="","",VLOOKUP($A117,'Liste licences'!$A:$N,6,FALSE)),"T")</f>
        <v/>
      </c>
      <c r="F117" s="27" t="str">
        <f t="shared" si="5"/>
        <v/>
      </c>
      <c r="G117" s="27" t="str">
        <f>IFERROR(IF($A117="","",VLOOKUP($A117,'Liste licences'!$A:$N,14,FALSE)),"???")</f>
        <v/>
      </c>
      <c r="H117" s="27" t="str">
        <f>IFERROR(IF($A117="","",VLOOKUP($A117,'Liste licences'!$A:$N,10,FALSE)),"???")</f>
        <v/>
      </c>
      <c r="I117" s="26"/>
      <c r="J117" s="36"/>
      <c r="K117" s="33"/>
      <c r="L117" s="33"/>
      <c r="M117" s="36"/>
      <c r="N117" s="26"/>
      <c r="O117" s="31" t="str">
        <f t="shared" si="6"/>
        <v/>
      </c>
      <c r="P117" s="26" t="str">
        <f t="shared" si="7"/>
        <v/>
      </c>
      <c r="Q117" s="26"/>
    </row>
    <row r="118" spans="1:17">
      <c r="A118" s="50"/>
      <c r="B118" s="27" t="str">
        <f>IFERROR(IF($A118="","",VLOOKUP($A118,'Liste licences'!$A:$N,2,FALSE)),"Numéro licence inconnu")</f>
        <v/>
      </c>
      <c r="C118" s="27" t="str">
        <f>IFERROR(IF($A118="","",VLOOKUP($A118,'Liste licences'!$A:$N,3,FALSE)),"Numéro licence inconnu")</f>
        <v/>
      </c>
      <c r="D118" s="27" t="str">
        <f>IFERROR(IF($A118="","",VLOOKUP($A118,'Liste licences'!$A:$N,5,FALSE)),"CA")</f>
        <v/>
      </c>
      <c r="E118" s="27" t="str">
        <f>IFERROR(IF($A118="","",VLOOKUP($A118,'Liste licences'!$A:$N,6,FALSE)),"T")</f>
        <v/>
      </c>
      <c r="F118" s="27" t="str">
        <f t="shared" si="5"/>
        <v/>
      </c>
      <c r="G118" s="27" t="str">
        <f>IFERROR(IF($A118="","",VLOOKUP($A118,'Liste licences'!$A:$N,14,FALSE)),"???")</f>
        <v/>
      </c>
      <c r="H118" s="27" t="str">
        <f>IFERROR(IF($A118="","",VLOOKUP($A118,'Liste licences'!$A:$N,10,FALSE)),"???")</f>
        <v/>
      </c>
      <c r="I118" s="26"/>
      <c r="J118" s="36"/>
      <c r="K118" s="33"/>
      <c r="L118" s="33"/>
      <c r="M118" s="36"/>
      <c r="N118" s="26"/>
      <c r="O118" s="31" t="str">
        <f t="shared" si="6"/>
        <v/>
      </c>
      <c r="P118" s="26" t="str">
        <f t="shared" si="7"/>
        <v/>
      </c>
      <c r="Q118" s="26"/>
    </row>
    <row r="119" spans="1:17">
      <c r="A119" s="50"/>
      <c r="B119" s="27" t="str">
        <f>IFERROR(IF($A119="","",VLOOKUP($A119,'Liste licences'!$A:$N,2,FALSE)),"Numéro licence inconnu")</f>
        <v/>
      </c>
      <c r="C119" s="27" t="str">
        <f>IFERROR(IF($A119="","",VLOOKUP($A119,'Liste licences'!$A:$N,3,FALSE)),"Numéro licence inconnu")</f>
        <v/>
      </c>
      <c r="D119" s="27" t="str">
        <f>IFERROR(IF($A119="","",VLOOKUP($A119,'Liste licences'!$A:$N,5,FALSE)),"CA")</f>
        <v/>
      </c>
      <c r="E119" s="27" t="str">
        <f>IFERROR(IF($A119="","",VLOOKUP($A119,'Liste licences'!$A:$N,6,FALSE)),"T")</f>
        <v/>
      </c>
      <c r="F119" s="27" t="str">
        <f t="shared" si="5"/>
        <v/>
      </c>
      <c r="G119" s="27" t="str">
        <f>IFERROR(IF($A119="","",VLOOKUP($A119,'Liste licences'!$A:$N,14,FALSE)),"???")</f>
        <v/>
      </c>
      <c r="H119" s="27" t="str">
        <f>IFERROR(IF($A119="","",VLOOKUP($A119,'Liste licences'!$A:$N,10,FALSE)),"???")</f>
        <v/>
      </c>
      <c r="I119" s="26"/>
      <c r="J119" s="36"/>
      <c r="K119" s="33"/>
      <c r="L119" s="33"/>
      <c r="M119" s="36"/>
      <c r="N119" s="26"/>
      <c r="O119" s="31" t="str">
        <f t="shared" si="6"/>
        <v/>
      </c>
      <c r="P119" s="26" t="str">
        <f t="shared" si="7"/>
        <v/>
      </c>
      <c r="Q119" s="26"/>
    </row>
    <row r="120" spans="1:17">
      <c r="A120" s="50"/>
      <c r="B120" s="27" t="str">
        <f>IFERROR(IF($A120="","",VLOOKUP($A120,'Liste licences'!$A:$N,2,FALSE)),"Numéro licence inconnu")</f>
        <v/>
      </c>
      <c r="C120" s="27" t="str">
        <f>IFERROR(IF($A120="","",VLOOKUP($A120,'Liste licences'!$A:$N,3,FALSE)),"Numéro licence inconnu")</f>
        <v/>
      </c>
      <c r="D120" s="27" t="str">
        <f>IFERROR(IF($A120="","",VLOOKUP($A120,'Liste licences'!$A:$N,5,FALSE)),"CA")</f>
        <v/>
      </c>
      <c r="E120" s="27" t="str">
        <f>IFERROR(IF($A120="","",VLOOKUP($A120,'Liste licences'!$A:$N,6,FALSE)),"T")</f>
        <v/>
      </c>
      <c r="F120" s="27" t="str">
        <f t="shared" si="5"/>
        <v/>
      </c>
      <c r="G120" s="27" t="str">
        <f>IFERROR(IF($A120="","",VLOOKUP($A120,'Liste licences'!$A:$N,14,FALSE)),"???")</f>
        <v/>
      </c>
      <c r="H120" s="27" t="str">
        <f>IFERROR(IF($A120="","",VLOOKUP($A120,'Liste licences'!$A:$N,10,FALSE)),"???")</f>
        <v/>
      </c>
      <c r="I120" s="26"/>
      <c r="J120" s="36"/>
      <c r="K120" s="33"/>
      <c r="L120" s="33"/>
      <c r="M120" s="36"/>
      <c r="N120" s="26"/>
      <c r="O120" s="31" t="str">
        <f t="shared" si="6"/>
        <v/>
      </c>
      <c r="P120" s="26" t="str">
        <f t="shared" si="7"/>
        <v/>
      </c>
      <c r="Q120" s="26"/>
    </row>
    <row r="121" spans="1:17">
      <c r="A121" s="50"/>
      <c r="B121" s="27" t="str">
        <f>IFERROR(IF($A121="","",VLOOKUP($A121,'Liste licences'!$A:$N,2,FALSE)),"Numéro licence inconnu")</f>
        <v/>
      </c>
      <c r="C121" s="27" t="str">
        <f>IFERROR(IF($A121="","",VLOOKUP($A121,'Liste licences'!$A:$N,3,FALSE)),"Numéro licence inconnu")</f>
        <v/>
      </c>
      <c r="D121" s="27" t="str">
        <f>IFERROR(IF($A121="","",VLOOKUP($A121,'Liste licences'!$A:$N,5,FALSE)),"CA")</f>
        <v/>
      </c>
      <c r="E121" s="27" t="str">
        <f>IFERROR(IF($A121="","",VLOOKUP($A121,'Liste licences'!$A:$N,6,FALSE)),"T")</f>
        <v/>
      </c>
      <c r="F121" s="27" t="str">
        <f t="shared" si="5"/>
        <v/>
      </c>
      <c r="G121" s="27" t="str">
        <f>IFERROR(IF($A121="","",VLOOKUP($A121,'Liste licences'!$A:$N,14,FALSE)),"???")</f>
        <v/>
      </c>
      <c r="H121" s="27" t="str">
        <f>IFERROR(IF($A121="","",VLOOKUP($A121,'Liste licences'!$A:$N,10,FALSE)),"???")</f>
        <v/>
      </c>
      <c r="I121" s="26"/>
      <c r="J121" s="36"/>
      <c r="K121" s="33"/>
      <c r="L121" s="33"/>
      <c r="M121" s="36"/>
      <c r="N121" s="26"/>
      <c r="O121" s="31" t="str">
        <f t="shared" si="6"/>
        <v/>
      </c>
      <c r="P121" s="26" t="str">
        <f t="shared" si="7"/>
        <v/>
      </c>
      <c r="Q121" s="26"/>
    </row>
    <row r="122" spans="1:17">
      <c r="A122" s="50"/>
      <c r="B122" s="27" t="str">
        <f>IFERROR(IF($A122="","",VLOOKUP($A122,'Liste licences'!$A:$N,2,FALSE)),"Numéro licence inconnu")</f>
        <v/>
      </c>
      <c r="C122" s="27" t="str">
        <f>IFERROR(IF($A122="","",VLOOKUP($A122,'Liste licences'!$A:$N,3,FALSE)),"Numéro licence inconnu")</f>
        <v/>
      </c>
      <c r="D122" s="27" t="str">
        <f>IFERROR(IF($A122="","",VLOOKUP($A122,'Liste licences'!$A:$N,5,FALSE)),"CA")</f>
        <v/>
      </c>
      <c r="E122" s="27" t="str">
        <f>IFERROR(IF($A122="","",VLOOKUP($A122,'Liste licences'!$A:$N,6,FALSE)),"T")</f>
        <v/>
      </c>
      <c r="F122" s="27" t="str">
        <f t="shared" si="5"/>
        <v/>
      </c>
      <c r="G122" s="27" t="str">
        <f>IFERROR(IF($A122="","",VLOOKUP($A122,'Liste licences'!$A:$N,14,FALSE)),"???")</f>
        <v/>
      </c>
      <c r="H122" s="27" t="str">
        <f>IFERROR(IF($A122="","",VLOOKUP($A122,'Liste licences'!$A:$N,10,FALSE)),"???")</f>
        <v/>
      </c>
      <c r="I122" s="26"/>
      <c r="J122" s="36"/>
      <c r="K122" s="33"/>
      <c r="L122" s="33"/>
      <c r="M122" s="36"/>
      <c r="N122" s="26"/>
      <c r="O122" s="31" t="str">
        <f t="shared" si="6"/>
        <v/>
      </c>
      <c r="P122" s="26" t="str">
        <f t="shared" si="7"/>
        <v/>
      </c>
      <c r="Q122" s="26"/>
    </row>
    <row r="123" spans="1:17">
      <c r="A123" s="50"/>
      <c r="B123" s="27" t="str">
        <f>IFERROR(IF($A123="","",VLOOKUP($A123,'Liste licences'!$A:$N,2,FALSE)),"Numéro licence inconnu")</f>
        <v/>
      </c>
      <c r="C123" s="27" t="str">
        <f>IFERROR(IF($A123="","",VLOOKUP($A123,'Liste licences'!$A:$N,3,FALSE)),"Numéro licence inconnu")</f>
        <v/>
      </c>
      <c r="D123" s="27" t="str">
        <f>IFERROR(IF($A123="","",VLOOKUP($A123,'Liste licences'!$A:$N,5,FALSE)),"CA")</f>
        <v/>
      </c>
      <c r="E123" s="27" t="str">
        <f>IFERROR(IF($A123="","",VLOOKUP($A123,'Liste licences'!$A:$N,6,FALSE)),"T")</f>
        <v/>
      </c>
      <c r="F123" s="27" t="str">
        <f t="shared" si="5"/>
        <v/>
      </c>
      <c r="G123" s="27" t="str">
        <f>IFERROR(IF($A123="","",VLOOKUP($A123,'Liste licences'!$A:$N,14,FALSE)),"???")</f>
        <v/>
      </c>
      <c r="H123" s="27" t="str">
        <f>IFERROR(IF($A123="","",VLOOKUP($A123,'Liste licences'!$A:$N,10,FALSE)),"???")</f>
        <v/>
      </c>
      <c r="I123" s="26"/>
      <c r="J123" s="36"/>
      <c r="K123" s="33"/>
      <c r="L123" s="33"/>
      <c r="M123" s="36"/>
      <c r="N123" s="26"/>
      <c r="O123" s="31" t="str">
        <f t="shared" si="6"/>
        <v/>
      </c>
      <c r="P123" s="26" t="str">
        <f t="shared" si="7"/>
        <v/>
      </c>
      <c r="Q123" s="26"/>
    </row>
    <row r="124" spans="1:17">
      <c r="A124" s="50"/>
      <c r="B124" s="27" t="str">
        <f>IFERROR(IF($A124="","",VLOOKUP($A124,'Liste licences'!$A:$N,2,FALSE)),"Numéro licence inconnu")</f>
        <v/>
      </c>
      <c r="C124" s="27" t="str">
        <f>IFERROR(IF($A124="","",VLOOKUP($A124,'Liste licences'!$A:$N,3,FALSE)),"Numéro licence inconnu")</f>
        <v/>
      </c>
      <c r="D124" s="27" t="str">
        <f>IFERROR(IF($A124="","",VLOOKUP($A124,'Liste licences'!$A:$N,5,FALSE)),"CA")</f>
        <v/>
      </c>
      <c r="E124" s="27" t="str">
        <f>IFERROR(IF($A124="","",VLOOKUP($A124,'Liste licences'!$A:$N,6,FALSE)),"T")</f>
        <v/>
      </c>
      <c r="F124" s="27" t="str">
        <f t="shared" si="5"/>
        <v/>
      </c>
      <c r="G124" s="27" t="str">
        <f>IFERROR(IF($A124="","",VLOOKUP($A124,'Liste licences'!$A:$N,14,FALSE)),"???")</f>
        <v/>
      </c>
      <c r="H124" s="27" t="str">
        <f>IFERROR(IF($A124="","",VLOOKUP($A124,'Liste licences'!$A:$N,10,FALSE)),"???")</f>
        <v/>
      </c>
      <c r="I124" s="26"/>
      <c r="J124" s="36"/>
      <c r="K124" s="33"/>
      <c r="L124" s="33"/>
      <c r="M124" s="36"/>
      <c r="N124" s="26"/>
      <c r="O124" s="31" t="str">
        <f t="shared" si="6"/>
        <v/>
      </c>
      <c r="P124" s="26" t="str">
        <f t="shared" si="7"/>
        <v/>
      </c>
      <c r="Q124" s="26"/>
    </row>
    <row r="125" spans="1:17">
      <c r="A125" s="50"/>
      <c r="B125" s="27" t="str">
        <f>IFERROR(IF($A125="","",VLOOKUP($A125,'Liste licences'!$A:$N,2,FALSE)),"Numéro licence inconnu")</f>
        <v/>
      </c>
      <c r="C125" s="27" t="str">
        <f>IFERROR(IF($A125="","",VLOOKUP($A125,'Liste licences'!$A:$N,3,FALSE)),"Numéro licence inconnu")</f>
        <v/>
      </c>
      <c r="D125" s="27" t="str">
        <f>IFERROR(IF($A125="","",VLOOKUP($A125,'Liste licences'!$A:$N,5,FALSE)),"CA")</f>
        <v/>
      </c>
      <c r="E125" s="27" t="str">
        <f>IFERROR(IF($A125="","",VLOOKUP($A125,'Liste licences'!$A:$N,6,FALSE)),"T")</f>
        <v/>
      </c>
      <c r="F125" s="27" t="str">
        <f t="shared" si="5"/>
        <v/>
      </c>
      <c r="G125" s="27" t="str">
        <f>IFERROR(IF($A125="","",VLOOKUP($A125,'Liste licences'!$A:$N,14,FALSE)),"???")</f>
        <v/>
      </c>
      <c r="H125" s="27" t="str">
        <f>IFERROR(IF($A125="","",VLOOKUP($A125,'Liste licences'!$A:$N,10,FALSE)),"???")</f>
        <v/>
      </c>
      <c r="I125" s="26"/>
      <c r="J125" s="36"/>
      <c r="K125" s="33"/>
      <c r="L125" s="33"/>
      <c r="M125" s="36"/>
      <c r="N125" s="26"/>
      <c r="O125" s="31" t="str">
        <f t="shared" si="6"/>
        <v/>
      </c>
      <c r="P125" s="26" t="str">
        <f t="shared" si="7"/>
        <v/>
      </c>
      <c r="Q125" s="26"/>
    </row>
    <row r="126" spans="1:17">
      <c r="A126" s="50"/>
      <c r="B126" s="27" t="str">
        <f>IFERROR(IF($A126="","",VLOOKUP($A126,'Liste licences'!$A:$N,2,FALSE)),"Numéro licence inconnu")</f>
        <v/>
      </c>
      <c r="C126" s="27" t="str">
        <f>IFERROR(IF($A126="","",VLOOKUP($A126,'Liste licences'!$A:$N,3,FALSE)),"Numéro licence inconnu")</f>
        <v/>
      </c>
      <c r="D126" s="27" t="str">
        <f>IFERROR(IF($A126="","",VLOOKUP($A126,'Liste licences'!$A:$N,5,FALSE)),"CA")</f>
        <v/>
      </c>
      <c r="E126" s="27" t="str">
        <f>IFERROR(IF($A126="","",VLOOKUP($A126,'Liste licences'!$A:$N,6,FALSE)),"T")</f>
        <v/>
      </c>
      <c r="F126" s="27" t="str">
        <f t="shared" si="5"/>
        <v/>
      </c>
      <c r="G126" s="27" t="str">
        <f>IFERROR(IF($A126="","",VLOOKUP($A126,'Liste licences'!$A:$N,14,FALSE)),"???")</f>
        <v/>
      </c>
      <c r="H126" s="27" t="str">
        <f>IFERROR(IF($A126="","",VLOOKUP($A126,'Liste licences'!$A:$N,10,FALSE)),"???")</f>
        <v/>
      </c>
      <c r="I126" s="26"/>
      <c r="J126" s="36"/>
      <c r="K126" s="33"/>
      <c r="L126" s="33"/>
      <c r="M126" s="36"/>
      <c r="N126" s="26"/>
      <c r="O126" s="31" t="str">
        <f t="shared" si="6"/>
        <v/>
      </c>
      <c r="P126" s="26" t="str">
        <f t="shared" si="7"/>
        <v/>
      </c>
      <c r="Q126" s="26"/>
    </row>
    <row r="127" spans="1:17">
      <c r="A127" s="50"/>
      <c r="B127" s="27" t="str">
        <f>IFERROR(IF($A127="","",VLOOKUP($A127,'Liste licences'!$A:$N,2,FALSE)),"Numéro licence inconnu")</f>
        <v/>
      </c>
      <c r="C127" s="27" t="str">
        <f>IFERROR(IF($A127="","",VLOOKUP($A127,'Liste licences'!$A:$N,3,FALSE)),"Numéro licence inconnu")</f>
        <v/>
      </c>
      <c r="D127" s="27" t="str">
        <f>IFERROR(IF($A127="","",VLOOKUP($A127,'Liste licences'!$A:$N,5,FALSE)),"CA")</f>
        <v/>
      </c>
      <c r="E127" s="27" t="str">
        <f>IFERROR(IF($A127="","",VLOOKUP($A127,'Liste licences'!$A:$N,6,FALSE)),"T")</f>
        <v/>
      </c>
      <c r="F127" s="27" t="str">
        <f t="shared" si="5"/>
        <v/>
      </c>
      <c r="G127" s="27" t="str">
        <f>IFERROR(IF($A127="","",VLOOKUP($A127,'Liste licences'!$A:$N,14,FALSE)),"???")</f>
        <v/>
      </c>
      <c r="H127" s="27" t="str">
        <f>IFERROR(IF($A127="","",VLOOKUP($A127,'Liste licences'!$A:$N,10,FALSE)),"???")</f>
        <v/>
      </c>
      <c r="I127" s="26"/>
      <c r="J127" s="36"/>
      <c r="K127" s="33"/>
      <c r="L127" s="33"/>
      <c r="M127" s="36"/>
      <c r="N127" s="26"/>
      <c r="O127" s="31" t="str">
        <f t="shared" si="6"/>
        <v/>
      </c>
      <c r="P127" s="26" t="str">
        <f t="shared" si="7"/>
        <v/>
      </c>
      <c r="Q127" s="26"/>
    </row>
    <row r="128" spans="1:17">
      <c r="A128" s="50"/>
      <c r="B128" s="27" t="str">
        <f>IFERROR(IF($A128="","",VLOOKUP($A128,'Liste licences'!$A:$N,2,FALSE)),"Numéro licence inconnu")</f>
        <v/>
      </c>
      <c r="C128" s="27" t="str">
        <f>IFERROR(IF($A128="","",VLOOKUP($A128,'Liste licences'!$A:$N,3,FALSE)),"Numéro licence inconnu")</f>
        <v/>
      </c>
      <c r="D128" s="27" t="str">
        <f>IFERROR(IF($A128="","",VLOOKUP($A128,'Liste licences'!$A:$N,5,FALSE)),"CA")</f>
        <v/>
      </c>
      <c r="E128" s="27" t="str">
        <f>IFERROR(IF($A128="","",VLOOKUP($A128,'Liste licences'!$A:$N,6,FALSE)),"T")</f>
        <v/>
      </c>
      <c r="F128" s="27" t="str">
        <f t="shared" si="5"/>
        <v/>
      </c>
      <c r="G128" s="27" t="str">
        <f>IFERROR(IF($A128="","",VLOOKUP($A128,'Liste licences'!$A:$N,14,FALSE)),"???")</f>
        <v/>
      </c>
      <c r="H128" s="27" t="str">
        <f>IFERROR(IF($A128="","",VLOOKUP($A128,'Liste licences'!$A:$N,10,FALSE)),"???")</f>
        <v/>
      </c>
      <c r="I128" s="26"/>
      <c r="J128" s="36"/>
      <c r="K128" s="33"/>
      <c r="L128" s="33"/>
      <c r="M128" s="36"/>
      <c r="N128" s="26"/>
      <c r="O128" s="31" t="str">
        <f t="shared" si="6"/>
        <v/>
      </c>
      <c r="P128" s="26" t="str">
        <f t="shared" si="7"/>
        <v/>
      </c>
      <c r="Q128" s="26"/>
    </row>
    <row r="129" spans="1:17">
      <c r="A129" s="50"/>
      <c r="B129" s="27" t="str">
        <f>IFERROR(IF($A129="","",VLOOKUP($A129,'Liste licences'!$A:$N,2,FALSE)),"Numéro licence inconnu")</f>
        <v/>
      </c>
      <c r="C129" s="27" t="str">
        <f>IFERROR(IF($A129="","",VLOOKUP($A129,'Liste licences'!$A:$N,3,FALSE)),"Numéro licence inconnu")</f>
        <v/>
      </c>
      <c r="D129" s="27" t="str">
        <f>IFERROR(IF($A129="","",VLOOKUP($A129,'Liste licences'!$A:$N,5,FALSE)),"CA")</f>
        <v/>
      </c>
      <c r="E129" s="27" t="str">
        <f>IFERROR(IF($A129="","",VLOOKUP($A129,'Liste licences'!$A:$N,6,FALSE)),"T")</f>
        <v/>
      </c>
      <c r="F129" s="27" t="str">
        <f t="shared" si="5"/>
        <v/>
      </c>
      <c r="G129" s="27" t="str">
        <f>IFERROR(IF($A129="","",VLOOKUP($A129,'Liste licences'!$A:$N,14,FALSE)),"???")</f>
        <v/>
      </c>
      <c r="H129" s="27" t="str">
        <f>IFERROR(IF($A129="","",VLOOKUP($A129,'Liste licences'!$A:$N,10,FALSE)),"???")</f>
        <v/>
      </c>
      <c r="I129" s="26"/>
      <c r="J129" s="36"/>
      <c r="K129" s="33"/>
      <c r="L129" s="33"/>
      <c r="M129" s="36"/>
      <c r="N129" s="26"/>
      <c r="O129" s="31" t="str">
        <f t="shared" si="6"/>
        <v/>
      </c>
      <c r="P129" s="26" t="str">
        <f t="shared" si="7"/>
        <v/>
      </c>
      <c r="Q129" s="26"/>
    </row>
    <row r="130" spans="1:17">
      <c r="A130" s="50"/>
      <c r="B130" s="27" t="str">
        <f>IFERROR(IF($A130="","",VLOOKUP($A130,'Liste licences'!$A:$N,2,FALSE)),"Numéro licence inconnu")</f>
        <v/>
      </c>
      <c r="C130" s="27" t="str">
        <f>IFERROR(IF($A130="","",VLOOKUP($A130,'Liste licences'!$A:$N,3,FALSE)),"Numéro licence inconnu")</f>
        <v/>
      </c>
      <c r="D130" s="27" t="str">
        <f>IFERROR(IF($A130="","",VLOOKUP($A130,'Liste licences'!$A:$N,5,FALSE)),"CA")</f>
        <v/>
      </c>
      <c r="E130" s="27" t="str">
        <f>IFERROR(IF($A130="","",VLOOKUP($A130,'Liste licences'!$A:$N,6,FALSE)),"T")</f>
        <v/>
      </c>
      <c r="F130" s="27" t="str">
        <f t="shared" si="5"/>
        <v/>
      </c>
      <c r="G130" s="27" t="str">
        <f>IFERROR(IF($A130="","",VLOOKUP($A130,'Liste licences'!$A:$N,14,FALSE)),"???")</f>
        <v/>
      </c>
      <c r="H130" s="27" t="str">
        <f>IFERROR(IF($A130="","",VLOOKUP($A130,'Liste licences'!$A:$N,10,FALSE)),"???")</f>
        <v/>
      </c>
      <c r="I130" s="26"/>
      <c r="J130" s="36"/>
      <c r="K130" s="33"/>
      <c r="L130" s="33"/>
      <c r="M130" s="36"/>
      <c r="N130" s="26"/>
      <c r="O130" s="31" t="str">
        <f t="shared" si="6"/>
        <v/>
      </c>
      <c r="P130" s="26" t="str">
        <f t="shared" si="7"/>
        <v/>
      </c>
      <c r="Q130" s="26"/>
    </row>
    <row r="131" spans="1:17">
      <c r="A131" s="50"/>
      <c r="B131" s="27" t="str">
        <f>IFERROR(IF($A131="","",VLOOKUP($A131,'Liste licences'!$A:$N,2,FALSE)),"Numéro licence inconnu")</f>
        <v/>
      </c>
      <c r="C131" s="27" t="str">
        <f>IFERROR(IF($A131="","",VLOOKUP($A131,'Liste licences'!$A:$N,3,FALSE)),"Numéro licence inconnu")</f>
        <v/>
      </c>
      <c r="D131" s="27" t="str">
        <f>IFERROR(IF($A131="","",VLOOKUP($A131,'Liste licences'!$A:$N,5,FALSE)),"CA")</f>
        <v/>
      </c>
      <c r="E131" s="27" t="str">
        <f>IFERROR(IF($A131="","",VLOOKUP($A131,'Liste licences'!$A:$N,6,FALSE)),"T")</f>
        <v/>
      </c>
      <c r="F131" s="27" t="str">
        <f t="shared" si="5"/>
        <v/>
      </c>
      <c r="G131" s="27" t="str">
        <f>IFERROR(IF($A131="","",VLOOKUP($A131,'Liste licences'!$A:$N,14,FALSE)),"???")</f>
        <v/>
      </c>
      <c r="H131" s="27" t="str">
        <f>IFERROR(IF($A131="","",VLOOKUP($A131,'Liste licences'!$A:$N,10,FALSE)),"???")</f>
        <v/>
      </c>
      <c r="I131" s="26"/>
      <c r="J131" s="36"/>
      <c r="K131" s="33"/>
      <c r="L131" s="33"/>
      <c r="M131" s="36"/>
      <c r="N131" s="26"/>
      <c r="O131" s="31" t="str">
        <f t="shared" si="6"/>
        <v/>
      </c>
      <c r="P131" s="26" t="str">
        <f t="shared" si="7"/>
        <v/>
      </c>
      <c r="Q131" s="26"/>
    </row>
    <row r="132" spans="1:17">
      <c r="A132" s="50"/>
      <c r="B132" s="27" t="str">
        <f>IFERROR(IF($A132="","",VLOOKUP($A132,'Liste licences'!$A:$N,2,FALSE)),"Numéro licence inconnu")</f>
        <v/>
      </c>
      <c r="C132" s="27" t="str">
        <f>IFERROR(IF($A132="","",VLOOKUP($A132,'Liste licences'!$A:$N,3,FALSE)),"Numéro licence inconnu")</f>
        <v/>
      </c>
      <c r="D132" s="27" t="str">
        <f>IFERROR(IF($A132="","",VLOOKUP($A132,'Liste licences'!$A:$N,5,FALSE)),"CA")</f>
        <v/>
      </c>
      <c r="E132" s="27" t="str">
        <f>IFERROR(IF($A132="","",VLOOKUP($A132,'Liste licences'!$A:$N,6,FALSE)),"T")</f>
        <v/>
      </c>
      <c r="F132" s="27" t="str">
        <f t="shared" si="5"/>
        <v/>
      </c>
      <c r="G132" s="27" t="str">
        <f>IFERROR(IF($A132="","",VLOOKUP($A132,'Liste licences'!$A:$N,14,FALSE)),"???")</f>
        <v/>
      </c>
      <c r="H132" s="27" t="str">
        <f>IFERROR(IF($A132="","",VLOOKUP($A132,'Liste licences'!$A:$N,10,FALSE)),"???")</f>
        <v/>
      </c>
      <c r="I132" s="26"/>
      <c r="J132" s="36"/>
      <c r="K132" s="33"/>
      <c r="L132" s="33"/>
      <c r="M132" s="36"/>
      <c r="N132" s="26"/>
      <c r="O132" s="31" t="str">
        <f t="shared" si="6"/>
        <v/>
      </c>
      <c r="P132" s="26" t="str">
        <f t="shared" si="7"/>
        <v/>
      </c>
      <c r="Q132" s="26"/>
    </row>
    <row r="133" spans="1:17">
      <c r="A133" s="50"/>
      <c r="B133" s="27" t="str">
        <f>IFERROR(IF($A133="","",VLOOKUP($A133,'Liste licences'!$A:$N,2,FALSE)),"Numéro licence inconnu")</f>
        <v/>
      </c>
      <c r="C133" s="27" t="str">
        <f>IFERROR(IF($A133="","",VLOOKUP($A133,'Liste licences'!$A:$N,3,FALSE)),"Numéro licence inconnu")</f>
        <v/>
      </c>
      <c r="D133" s="27" t="str">
        <f>IFERROR(IF($A133="","",VLOOKUP($A133,'Liste licences'!$A:$N,5,FALSE)),"CA")</f>
        <v/>
      </c>
      <c r="E133" s="27" t="str">
        <f>IFERROR(IF($A133="","",VLOOKUP($A133,'Liste licences'!$A:$N,6,FALSE)),"T")</f>
        <v/>
      </c>
      <c r="F133" s="27" t="str">
        <f t="shared" si="5"/>
        <v/>
      </c>
      <c r="G133" s="27" t="str">
        <f>IFERROR(IF($A133="","",VLOOKUP($A133,'Liste licences'!$A:$N,14,FALSE)),"???")</f>
        <v/>
      </c>
      <c r="H133" s="27" t="str">
        <f>IFERROR(IF($A133="","",VLOOKUP($A133,'Liste licences'!$A:$N,10,FALSE)),"???")</f>
        <v/>
      </c>
      <c r="I133" s="26"/>
      <c r="J133" s="36"/>
      <c r="K133" s="33"/>
      <c r="L133" s="33"/>
      <c r="M133" s="36"/>
      <c r="N133" s="26"/>
      <c r="O133" s="31" t="str">
        <f t="shared" si="6"/>
        <v/>
      </c>
      <c r="P133" s="26" t="str">
        <f t="shared" si="7"/>
        <v/>
      </c>
      <c r="Q133" s="26"/>
    </row>
    <row r="134" spans="1:17">
      <c r="A134" s="50"/>
      <c r="B134" s="27" t="str">
        <f>IFERROR(IF($A134="","",VLOOKUP($A134,'Liste licences'!$A:$N,2,FALSE)),"Numéro licence inconnu")</f>
        <v/>
      </c>
      <c r="C134" s="27" t="str">
        <f>IFERROR(IF($A134="","",VLOOKUP($A134,'Liste licences'!$A:$N,3,FALSE)),"Numéro licence inconnu")</f>
        <v/>
      </c>
      <c r="D134" s="27" t="str">
        <f>IFERROR(IF($A134="","",VLOOKUP($A134,'Liste licences'!$A:$N,5,FALSE)),"CA")</f>
        <v/>
      </c>
      <c r="E134" s="27" t="str">
        <f>IFERROR(IF($A134="","",VLOOKUP($A134,'Liste licences'!$A:$N,6,FALSE)),"T")</f>
        <v/>
      </c>
      <c r="F134" s="27" t="str">
        <f t="shared" si="5"/>
        <v/>
      </c>
      <c r="G134" s="27" t="str">
        <f>IFERROR(IF($A134="","",VLOOKUP($A134,'Liste licences'!$A:$N,14,FALSE)),"???")</f>
        <v/>
      </c>
      <c r="H134" s="27" t="str">
        <f>IFERROR(IF($A134="","",VLOOKUP($A134,'Liste licences'!$A:$N,10,FALSE)),"???")</f>
        <v/>
      </c>
      <c r="I134" s="26"/>
      <c r="J134" s="36"/>
      <c r="K134" s="33"/>
      <c r="L134" s="33"/>
      <c r="M134" s="36"/>
      <c r="N134" s="26"/>
      <c r="O134" s="31" t="str">
        <f t="shared" si="6"/>
        <v/>
      </c>
      <c r="P134" s="26" t="str">
        <f t="shared" si="7"/>
        <v/>
      </c>
      <c r="Q134" s="26"/>
    </row>
    <row r="135" spans="1:17">
      <c r="A135" s="50"/>
      <c r="B135" s="27" t="str">
        <f>IFERROR(IF($A135="","",VLOOKUP($A135,'Liste licences'!$A:$N,2,FALSE)),"Numéro licence inconnu")</f>
        <v/>
      </c>
      <c r="C135" s="27" t="str">
        <f>IFERROR(IF($A135="","",VLOOKUP($A135,'Liste licences'!$A:$N,3,FALSE)),"Numéro licence inconnu")</f>
        <v/>
      </c>
      <c r="D135" s="27" t="str">
        <f>IFERROR(IF($A135="","",VLOOKUP($A135,'Liste licences'!$A:$N,5,FALSE)),"CA")</f>
        <v/>
      </c>
      <c r="E135" s="27" t="str">
        <f>IFERROR(IF($A135="","",VLOOKUP($A135,'Liste licences'!$A:$N,6,FALSE)),"T")</f>
        <v/>
      </c>
      <c r="F135" s="27" t="str">
        <f t="shared" si="5"/>
        <v/>
      </c>
      <c r="G135" s="27" t="str">
        <f>IFERROR(IF($A135="","",VLOOKUP($A135,'Liste licences'!$A:$N,14,FALSE)),"???")</f>
        <v/>
      </c>
      <c r="H135" s="27" t="str">
        <f>IFERROR(IF($A135="","",VLOOKUP($A135,'Liste licences'!$A:$N,10,FALSE)),"???")</f>
        <v/>
      </c>
      <c r="I135" s="26"/>
      <c r="J135" s="36"/>
      <c r="K135" s="33"/>
      <c r="L135" s="33"/>
      <c r="M135" s="36"/>
      <c r="N135" s="26"/>
      <c r="O135" s="31" t="str">
        <f t="shared" si="6"/>
        <v/>
      </c>
      <c r="P135" s="26" t="str">
        <f t="shared" si="7"/>
        <v/>
      </c>
      <c r="Q135" s="26"/>
    </row>
    <row r="136" spans="1:17">
      <c r="A136" s="50"/>
      <c r="B136" s="27" t="str">
        <f>IFERROR(IF($A136="","",VLOOKUP($A136,'Liste licences'!$A:$N,2,FALSE)),"Numéro licence inconnu")</f>
        <v/>
      </c>
      <c r="C136" s="27" t="str">
        <f>IFERROR(IF($A136="","",VLOOKUP($A136,'Liste licences'!$A:$N,3,FALSE)),"Numéro licence inconnu")</f>
        <v/>
      </c>
      <c r="D136" s="27" t="str">
        <f>IFERROR(IF($A136="","",VLOOKUP($A136,'Liste licences'!$A:$N,5,FALSE)),"CA")</f>
        <v/>
      </c>
      <c r="E136" s="27" t="str">
        <f>IFERROR(IF($A136="","",VLOOKUP($A136,'Liste licences'!$A:$N,6,FALSE)),"T")</f>
        <v/>
      </c>
      <c r="F136" s="27" t="str">
        <f t="shared" si="5"/>
        <v/>
      </c>
      <c r="G136" s="27" t="str">
        <f>IFERROR(IF($A136="","",VLOOKUP($A136,'Liste licences'!$A:$N,14,FALSE)),"???")</f>
        <v/>
      </c>
      <c r="H136" s="27" t="str">
        <f>IFERROR(IF($A136="","",VLOOKUP($A136,'Liste licences'!$A:$N,10,FALSE)),"???")</f>
        <v/>
      </c>
      <c r="I136" s="26"/>
      <c r="J136" s="36"/>
      <c r="K136" s="33"/>
      <c r="L136" s="33"/>
      <c r="M136" s="36"/>
      <c r="N136" s="26"/>
      <c r="O136" s="31" t="str">
        <f t="shared" si="6"/>
        <v/>
      </c>
      <c r="P136" s="26" t="str">
        <f t="shared" si="7"/>
        <v/>
      </c>
      <c r="Q136" s="26"/>
    </row>
    <row r="137" spans="1:17">
      <c r="A137" s="50"/>
      <c r="B137" s="27" t="str">
        <f>IFERROR(IF($A137="","",VLOOKUP($A137,'Liste licences'!$A:$N,2,FALSE)),"Numéro licence inconnu")</f>
        <v/>
      </c>
      <c r="C137" s="27" t="str">
        <f>IFERROR(IF($A137="","",VLOOKUP($A137,'Liste licences'!$A:$N,3,FALSE)),"Numéro licence inconnu")</f>
        <v/>
      </c>
      <c r="D137" s="27" t="str">
        <f>IFERROR(IF($A137="","",VLOOKUP($A137,'Liste licences'!$A:$N,5,FALSE)),"CA")</f>
        <v/>
      </c>
      <c r="E137" s="27" t="str">
        <f>IFERROR(IF($A137="","",VLOOKUP($A137,'Liste licences'!$A:$N,6,FALSE)),"T")</f>
        <v/>
      </c>
      <c r="F137" s="27" t="str">
        <f t="shared" si="5"/>
        <v/>
      </c>
      <c r="G137" s="27" t="str">
        <f>IFERROR(IF($A137="","",VLOOKUP($A137,'Liste licences'!$A:$N,14,FALSE)),"???")</f>
        <v/>
      </c>
      <c r="H137" s="27" t="str">
        <f>IFERROR(IF($A137="","",VLOOKUP($A137,'Liste licences'!$A:$N,10,FALSE)),"???")</f>
        <v/>
      </c>
      <c r="I137" s="26"/>
      <c r="J137" s="36"/>
      <c r="K137" s="33"/>
      <c r="L137" s="33"/>
      <c r="M137" s="36"/>
      <c r="N137" s="26"/>
      <c r="O137" s="31" t="str">
        <f t="shared" si="6"/>
        <v/>
      </c>
      <c r="P137" s="26" t="str">
        <f t="shared" si="7"/>
        <v/>
      </c>
      <c r="Q137" s="26"/>
    </row>
    <row r="138" spans="1:17">
      <c r="A138" s="50"/>
      <c r="B138" s="27" t="str">
        <f>IFERROR(IF($A138="","",VLOOKUP($A138,'Liste licences'!$A:$N,2,FALSE)),"Numéro licence inconnu")</f>
        <v/>
      </c>
      <c r="C138" s="27" t="str">
        <f>IFERROR(IF($A138="","",VLOOKUP($A138,'Liste licences'!$A:$N,3,FALSE)),"Numéro licence inconnu")</f>
        <v/>
      </c>
      <c r="D138" s="27" t="str">
        <f>IFERROR(IF($A138="","",VLOOKUP($A138,'Liste licences'!$A:$N,5,FALSE)),"CA")</f>
        <v/>
      </c>
      <c r="E138" s="27" t="str">
        <f>IFERROR(IF($A138="","",VLOOKUP($A138,'Liste licences'!$A:$N,6,FALSE)),"T")</f>
        <v/>
      </c>
      <c r="F138" s="27" t="str">
        <f t="shared" si="5"/>
        <v/>
      </c>
      <c r="G138" s="27" t="str">
        <f>IFERROR(IF($A138="","",VLOOKUP($A138,'Liste licences'!$A:$N,14,FALSE)),"???")</f>
        <v/>
      </c>
      <c r="H138" s="27" t="str">
        <f>IFERROR(IF($A138="","",VLOOKUP($A138,'Liste licences'!$A:$N,10,FALSE)),"???")</f>
        <v/>
      </c>
      <c r="I138" s="26"/>
      <c r="J138" s="36"/>
      <c r="K138" s="33"/>
      <c r="L138" s="33"/>
      <c r="M138" s="36"/>
      <c r="N138" s="26"/>
      <c r="O138" s="31" t="str">
        <f t="shared" si="6"/>
        <v/>
      </c>
      <c r="P138" s="26" t="str">
        <f t="shared" si="7"/>
        <v/>
      </c>
      <c r="Q138" s="26"/>
    </row>
    <row r="139" spans="1:17">
      <c r="A139" s="50"/>
      <c r="B139" s="27" t="str">
        <f>IFERROR(IF($A139="","",VLOOKUP($A139,'Liste licences'!$A:$N,2,FALSE)),"Numéro licence inconnu")</f>
        <v/>
      </c>
      <c r="C139" s="27" t="str">
        <f>IFERROR(IF($A139="","",VLOOKUP($A139,'Liste licences'!$A:$N,3,FALSE)),"Numéro licence inconnu")</f>
        <v/>
      </c>
      <c r="D139" s="27" t="str">
        <f>IFERROR(IF($A139="","",VLOOKUP($A139,'Liste licences'!$A:$N,5,FALSE)),"CA")</f>
        <v/>
      </c>
      <c r="E139" s="27" t="str">
        <f>IFERROR(IF($A139="","",VLOOKUP($A139,'Liste licences'!$A:$N,6,FALSE)),"T")</f>
        <v/>
      </c>
      <c r="F139" s="27" t="str">
        <f t="shared" si="5"/>
        <v/>
      </c>
      <c r="G139" s="27" t="str">
        <f>IFERROR(IF($A139="","",VLOOKUP($A139,'Liste licences'!$A:$N,14,FALSE)),"???")</f>
        <v/>
      </c>
      <c r="H139" s="27" t="str">
        <f>IFERROR(IF($A139="","",VLOOKUP($A139,'Liste licences'!$A:$N,10,FALSE)),"???")</f>
        <v/>
      </c>
      <c r="I139" s="26"/>
      <c r="J139" s="36"/>
      <c r="K139" s="33"/>
      <c r="L139" s="33"/>
      <c r="M139" s="36"/>
      <c r="N139" s="26"/>
      <c r="O139" s="31" t="str">
        <f t="shared" si="6"/>
        <v/>
      </c>
      <c r="P139" s="26" t="str">
        <f t="shared" si="7"/>
        <v/>
      </c>
      <c r="Q139" s="26"/>
    </row>
    <row r="140" spans="1:17">
      <c r="A140" s="50"/>
      <c r="B140" s="27" t="str">
        <f>IFERROR(IF($A140="","",VLOOKUP($A140,'Liste licences'!$A:$N,2,FALSE)),"Numéro licence inconnu")</f>
        <v/>
      </c>
      <c r="C140" s="27" t="str">
        <f>IFERROR(IF($A140="","",VLOOKUP($A140,'Liste licences'!$A:$N,3,FALSE)),"Numéro licence inconnu")</f>
        <v/>
      </c>
      <c r="D140" s="27" t="str">
        <f>IFERROR(IF($A140="","",VLOOKUP($A140,'Liste licences'!$A:$N,5,FALSE)),"CA")</f>
        <v/>
      </c>
      <c r="E140" s="27" t="str">
        <f>IFERROR(IF($A140="","",VLOOKUP($A140,'Liste licences'!$A:$N,6,FALSE)),"T")</f>
        <v/>
      </c>
      <c r="F140" s="27" t="str">
        <f t="shared" si="5"/>
        <v/>
      </c>
      <c r="G140" s="27" t="str">
        <f>IFERROR(IF($A140="","",VLOOKUP($A140,'Liste licences'!$A:$N,14,FALSE)),"???")</f>
        <v/>
      </c>
      <c r="H140" s="27" t="str">
        <f>IFERROR(IF($A140="","",VLOOKUP($A140,'Liste licences'!$A:$N,10,FALSE)),"???")</f>
        <v/>
      </c>
      <c r="I140" s="26"/>
      <c r="J140" s="36"/>
      <c r="K140" s="33"/>
      <c r="L140" s="33"/>
      <c r="M140" s="36"/>
      <c r="N140" s="26"/>
      <c r="O140" s="31" t="str">
        <f t="shared" si="6"/>
        <v/>
      </c>
      <c r="P140" s="26" t="str">
        <f t="shared" si="7"/>
        <v/>
      </c>
      <c r="Q140" s="26"/>
    </row>
    <row r="141" spans="1:17">
      <c r="A141" s="50"/>
      <c r="B141" s="27" t="str">
        <f>IFERROR(IF($A141="","",VLOOKUP($A141,'Liste licences'!$A:$N,2,FALSE)),"Numéro licence inconnu")</f>
        <v/>
      </c>
      <c r="C141" s="27" t="str">
        <f>IFERROR(IF($A141="","",VLOOKUP($A141,'Liste licences'!$A:$N,3,FALSE)),"Numéro licence inconnu")</f>
        <v/>
      </c>
      <c r="D141" s="27" t="str">
        <f>IFERROR(IF($A141="","",VLOOKUP($A141,'Liste licences'!$A:$N,5,FALSE)),"CA")</f>
        <v/>
      </c>
      <c r="E141" s="27" t="str">
        <f>IFERROR(IF($A141="","",VLOOKUP($A141,'Liste licences'!$A:$N,6,FALSE)),"T")</f>
        <v/>
      </c>
      <c r="F141" s="27" t="str">
        <f t="shared" si="5"/>
        <v/>
      </c>
      <c r="G141" s="27" t="str">
        <f>IFERROR(IF($A141="","",VLOOKUP($A141,'Liste licences'!$A:$N,14,FALSE)),"???")</f>
        <v/>
      </c>
      <c r="H141" s="27" t="str">
        <f>IFERROR(IF($A141="","",VLOOKUP($A141,'Liste licences'!$A:$N,10,FALSE)),"???")</f>
        <v/>
      </c>
      <c r="I141" s="26"/>
      <c r="J141" s="36"/>
      <c r="K141" s="33"/>
      <c r="L141" s="33"/>
      <c r="M141" s="36"/>
      <c r="N141" s="26"/>
      <c r="O141" s="31" t="str">
        <f t="shared" si="6"/>
        <v/>
      </c>
      <c r="P141" s="26" t="str">
        <f t="shared" si="7"/>
        <v/>
      </c>
      <c r="Q141" s="26"/>
    </row>
    <row r="142" spans="1:17">
      <c r="A142" s="50"/>
      <c r="B142" s="27" t="str">
        <f>IFERROR(IF($A142="","",VLOOKUP($A142,'Liste licences'!$A:$N,2,FALSE)),"Numéro licence inconnu")</f>
        <v/>
      </c>
      <c r="C142" s="27" t="str">
        <f>IFERROR(IF($A142="","",VLOOKUP($A142,'Liste licences'!$A:$N,3,FALSE)),"Numéro licence inconnu")</f>
        <v/>
      </c>
      <c r="D142" s="27" t="str">
        <f>IFERROR(IF($A142="","",VLOOKUP($A142,'Liste licences'!$A:$N,5,FALSE)),"CA")</f>
        <v/>
      </c>
      <c r="E142" s="27" t="str">
        <f>IFERROR(IF($A142="","",VLOOKUP($A142,'Liste licences'!$A:$N,6,FALSE)),"T")</f>
        <v/>
      </c>
      <c r="F142" s="27" t="str">
        <f t="shared" si="5"/>
        <v/>
      </c>
      <c r="G142" s="27" t="str">
        <f>IFERROR(IF($A142="","",VLOOKUP($A142,'Liste licences'!$A:$N,14,FALSE)),"???")</f>
        <v/>
      </c>
      <c r="H142" s="27" t="str">
        <f>IFERROR(IF($A142="","",VLOOKUP($A142,'Liste licences'!$A:$N,10,FALSE)),"???")</f>
        <v/>
      </c>
      <c r="I142" s="26"/>
      <c r="J142" s="36"/>
      <c r="K142" s="33"/>
      <c r="L142" s="33"/>
      <c r="M142" s="36"/>
      <c r="N142" s="26"/>
      <c r="O142" s="31" t="str">
        <f t="shared" si="6"/>
        <v/>
      </c>
      <c r="P142" s="26" t="str">
        <f t="shared" si="7"/>
        <v/>
      </c>
      <c r="Q142" s="26"/>
    </row>
    <row r="143" spans="1:17">
      <c r="A143" s="50"/>
      <c r="B143" s="27" t="str">
        <f>IFERROR(IF($A143="","",VLOOKUP($A143,'Liste licences'!$A:$N,2,FALSE)),"Numéro licence inconnu")</f>
        <v/>
      </c>
      <c r="C143" s="27" t="str">
        <f>IFERROR(IF($A143="","",VLOOKUP($A143,'Liste licences'!$A:$N,3,FALSE)),"Numéro licence inconnu")</f>
        <v/>
      </c>
      <c r="D143" s="27" t="str">
        <f>IFERROR(IF($A143="","",VLOOKUP($A143,'Liste licences'!$A:$N,5,FALSE)),"CA")</f>
        <v/>
      </c>
      <c r="E143" s="27" t="str">
        <f>IFERROR(IF($A143="","",VLOOKUP($A143,'Liste licences'!$A:$N,6,FALSE)),"T")</f>
        <v/>
      </c>
      <c r="F143" s="27" t="str">
        <f t="shared" si="5"/>
        <v/>
      </c>
      <c r="G143" s="27" t="str">
        <f>IFERROR(IF($A143="","",VLOOKUP($A143,'Liste licences'!$A:$N,14,FALSE)),"???")</f>
        <v/>
      </c>
      <c r="H143" s="27" t="str">
        <f>IFERROR(IF($A143="","",VLOOKUP($A143,'Liste licences'!$A:$N,10,FALSE)),"???")</f>
        <v/>
      </c>
      <c r="I143" s="26"/>
      <c r="J143" s="36"/>
      <c r="K143" s="33"/>
      <c r="L143" s="33"/>
      <c r="M143" s="36"/>
      <c r="N143" s="26"/>
      <c r="O143" s="31" t="str">
        <f t="shared" si="6"/>
        <v/>
      </c>
      <c r="P143" s="26" t="str">
        <f t="shared" si="7"/>
        <v/>
      </c>
      <c r="Q143" s="26"/>
    </row>
    <row r="144" spans="1:17">
      <c r="A144" s="50"/>
      <c r="B144" s="27" t="str">
        <f>IFERROR(IF($A144="","",VLOOKUP($A144,'Liste licences'!$A:$N,2,FALSE)),"Numéro licence inconnu")</f>
        <v/>
      </c>
      <c r="C144" s="27" t="str">
        <f>IFERROR(IF($A144="","",VLOOKUP($A144,'Liste licences'!$A:$N,3,FALSE)),"Numéro licence inconnu")</f>
        <v/>
      </c>
      <c r="D144" s="27" t="str">
        <f>IFERROR(IF($A144="","",VLOOKUP($A144,'Liste licences'!$A:$N,5,FALSE)),"CA")</f>
        <v/>
      </c>
      <c r="E144" s="27" t="str">
        <f>IFERROR(IF($A144="","",VLOOKUP($A144,'Liste licences'!$A:$N,6,FALSE)),"T")</f>
        <v/>
      </c>
      <c r="F144" s="27" t="str">
        <f t="shared" si="5"/>
        <v/>
      </c>
      <c r="G144" s="27" t="str">
        <f>IFERROR(IF($A144="","",VLOOKUP($A144,'Liste licences'!$A:$N,14,FALSE)),"???")</f>
        <v/>
      </c>
      <c r="H144" s="27" t="str">
        <f>IFERROR(IF($A144="","",VLOOKUP($A144,'Liste licences'!$A:$N,10,FALSE)),"???")</f>
        <v/>
      </c>
      <c r="I144" s="26"/>
      <c r="J144" s="36"/>
      <c r="K144" s="33"/>
      <c r="L144" s="33"/>
      <c r="M144" s="36"/>
      <c r="N144" s="26"/>
      <c r="O144" s="31" t="str">
        <f t="shared" si="6"/>
        <v/>
      </c>
      <c r="P144" s="26" t="str">
        <f t="shared" si="7"/>
        <v/>
      </c>
      <c r="Q144" s="26"/>
    </row>
    <row r="145" spans="1:17">
      <c r="A145" s="50"/>
      <c r="B145" s="27" t="str">
        <f>IFERROR(IF($A145="","",VLOOKUP($A145,'Liste licences'!$A:$N,2,FALSE)),"Numéro licence inconnu")</f>
        <v/>
      </c>
      <c r="C145" s="27" t="str">
        <f>IFERROR(IF($A145="","",VLOOKUP($A145,'Liste licences'!$A:$N,3,FALSE)),"Numéro licence inconnu")</f>
        <v/>
      </c>
      <c r="D145" s="27" t="str">
        <f>IFERROR(IF($A145="","",VLOOKUP($A145,'Liste licences'!$A:$N,5,FALSE)),"CA")</f>
        <v/>
      </c>
      <c r="E145" s="27" t="str">
        <f>IFERROR(IF($A145="","",VLOOKUP($A145,'Liste licences'!$A:$N,6,FALSE)),"T")</f>
        <v/>
      </c>
      <c r="F145" s="27" t="str">
        <f t="shared" si="5"/>
        <v/>
      </c>
      <c r="G145" s="27" t="str">
        <f>IFERROR(IF($A145="","",VLOOKUP($A145,'Liste licences'!$A:$N,14,FALSE)),"???")</f>
        <v/>
      </c>
      <c r="H145" s="27" t="str">
        <f>IFERROR(IF($A145="","",VLOOKUP($A145,'Liste licences'!$A:$N,10,FALSE)),"???")</f>
        <v/>
      </c>
      <c r="I145" s="26"/>
      <c r="J145" s="36"/>
      <c r="K145" s="33"/>
      <c r="L145" s="33"/>
      <c r="M145" s="36"/>
      <c r="N145" s="26"/>
      <c r="O145" s="31" t="str">
        <f t="shared" si="6"/>
        <v/>
      </c>
      <c r="P145" s="26" t="str">
        <f t="shared" si="7"/>
        <v/>
      </c>
      <c r="Q145" s="26"/>
    </row>
    <row r="146" spans="1:17">
      <c r="A146" s="50"/>
      <c r="B146" s="27" t="str">
        <f>IFERROR(IF($A146="","",VLOOKUP($A146,'Liste licences'!$A:$N,2,FALSE)),"Numéro licence inconnu")</f>
        <v/>
      </c>
      <c r="C146" s="27" t="str">
        <f>IFERROR(IF($A146="","",VLOOKUP($A146,'Liste licences'!$A:$N,3,FALSE)),"Numéro licence inconnu")</f>
        <v/>
      </c>
      <c r="D146" s="27" t="str">
        <f>IFERROR(IF($A146="","",VLOOKUP($A146,'Liste licences'!$A:$N,5,FALSE)),"CA")</f>
        <v/>
      </c>
      <c r="E146" s="27" t="str">
        <f>IFERROR(IF($A146="","",VLOOKUP($A146,'Liste licences'!$A:$N,6,FALSE)),"T")</f>
        <v/>
      </c>
      <c r="F146" s="27" t="str">
        <f t="shared" si="5"/>
        <v/>
      </c>
      <c r="G146" s="27" t="str">
        <f>IFERROR(IF($A146="","",VLOOKUP($A146,'Liste licences'!$A:$N,14,FALSE)),"???")</f>
        <v/>
      </c>
      <c r="H146" s="27" t="str">
        <f>IFERROR(IF($A146="","",VLOOKUP($A146,'Liste licences'!$A:$N,10,FALSE)),"???")</f>
        <v/>
      </c>
      <c r="I146" s="26"/>
      <c r="J146" s="36"/>
      <c r="K146" s="33"/>
      <c r="L146" s="33"/>
      <c r="M146" s="36"/>
      <c r="N146" s="26"/>
      <c r="O146" s="31" t="str">
        <f t="shared" si="6"/>
        <v/>
      </c>
      <c r="P146" s="26" t="str">
        <f t="shared" si="7"/>
        <v/>
      </c>
      <c r="Q146" s="26"/>
    </row>
    <row r="147" spans="1:17">
      <c r="A147" s="50"/>
      <c r="B147" s="27" t="str">
        <f>IFERROR(IF($A147="","",VLOOKUP($A147,'Liste licences'!$A:$N,2,FALSE)),"Numéro licence inconnu")</f>
        <v/>
      </c>
      <c r="C147" s="27" t="str">
        <f>IFERROR(IF($A147="","",VLOOKUP($A147,'Liste licences'!$A:$N,3,FALSE)),"Numéro licence inconnu")</f>
        <v/>
      </c>
      <c r="D147" s="27" t="str">
        <f>IFERROR(IF($A147="","",VLOOKUP($A147,'Liste licences'!$A:$N,5,FALSE)),"CA")</f>
        <v/>
      </c>
      <c r="E147" s="27" t="str">
        <f>IFERROR(IF($A147="","",VLOOKUP($A147,'Liste licences'!$A:$N,6,FALSE)),"T")</f>
        <v/>
      </c>
      <c r="F147" s="27" t="str">
        <f t="shared" si="5"/>
        <v/>
      </c>
      <c r="G147" s="27" t="str">
        <f>IFERROR(IF($A147="","",VLOOKUP($A147,'Liste licences'!$A:$N,14,FALSE)),"???")</f>
        <v/>
      </c>
      <c r="H147" s="27" t="str">
        <f>IFERROR(IF($A147="","",VLOOKUP($A147,'Liste licences'!$A:$N,10,FALSE)),"???")</f>
        <v/>
      </c>
      <c r="I147" s="26"/>
      <c r="J147" s="36"/>
      <c r="K147" s="33"/>
      <c r="L147" s="33"/>
      <c r="M147" s="36"/>
      <c r="N147" s="26"/>
      <c r="O147" s="31" t="str">
        <f t="shared" si="6"/>
        <v/>
      </c>
      <c r="P147" s="26" t="str">
        <f t="shared" si="7"/>
        <v/>
      </c>
      <c r="Q147" s="26"/>
    </row>
    <row r="148" spans="1:17">
      <c r="A148" s="50"/>
      <c r="B148" s="27" t="str">
        <f>IFERROR(IF($A148="","",VLOOKUP($A148,'Liste licences'!$A:$N,2,FALSE)),"Numéro licence inconnu")</f>
        <v/>
      </c>
      <c r="C148" s="27" t="str">
        <f>IFERROR(IF($A148="","",VLOOKUP($A148,'Liste licences'!$A:$N,3,FALSE)),"Numéro licence inconnu")</f>
        <v/>
      </c>
      <c r="D148" s="27" t="str">
        <f>IFERROR(IF($A148="","",VLOOKUP($A148,'Liste licences'!$A:$N,5,FALSE)),"CA")</f>
        <v/>
      </c>
      <c r="E148" s="27" t="str">
        <f>IFERROR(IF($A148="","",VLOOKUP($A148,'Liste licences'!$A:$N,6,FALSE)),"T")</f>
        <v/>
      </c>
      <c r="F148" s="27" t="str">
        <f t="shared" ref="F148:F211" si="8">IF(A148&lt;&gt;"",IF(A148="Relais","Relais",CONCATENATE($D148,$E148)),"")</f>
        <v/>
      </c>
      <c r="G148" s="27" t="str">
        <f>IFERROR(IF($A148="","",VLOOKUP($A148,'Liste licences'!$A:$N,14,FALSE)),"???")</f>
        <v/>
      </c>
      <c r="H148" s="27" t="str">
        <f>IFERROR(IF($A148="","",VLOOKUP($A148,'Liste licences'!$A:$N,10,FALSE)),"???")</f>
        <v/>
      </c>
      <c r="I148" s="26"/>
      <c r="J148" s="36"/>
      <c r="K148" s="33"/>
      <c r="L148" s="33"/>
      <c r="M148" s="36"/>
      <c r="N148" s="26"/>
      <c r="O148" s="31" t="str">
        <f t="shared" ref="O148:O211" si="9">IF(AND(K148&lt;&gt;"",L148&lt;&gt;""),IF(AND(K148="Oui",L148="Oui"),IF($F148="CAT","Licence","Pas de vérification"),IF($F148="CAT","Licence + Repéchage","Repéchage")),"")</f>
        <v/>
      </c>
      <c r="P148" s="26" t="str">
        <f t="shared" ref="P148:P211" si="10">IF(O148="Pas de vérification","Oui","")</f>
        <v/>
      </c>
      <c r="Q148" s="26"/>
    </row>
    <row r="149" spans="1:17">
      <c r="A149" s="50"/>
      <c r="B149" s="27" t="str">
        <f>IFERROR(IF($A149="","",VLOOKUP($A149,'Liste licences'!$A:$N,2,FALSE)),"Numéro licence inconnu")</f>
        <v/>
      </c>
      <c r="C149" s="27" t="str">
        <f>IFERROR(IF($A149="","",VLOOKUP($A149,'Liste licences'!$A:$N,3,FALSE)),"Numéro licence inconnu")</f>
        <v/>
      </c>
      <c r="D149" s="27" t="str">
        <f>IFERROR(IF($A149="","",VLOOKUP($A149,'Liste licences'!$A:$N,5,FALSE)),"CA")</f>
        <v/>
      </c>
      <c r="E149" s="27" t="str">
        <f>IFERROR(IF($A149="","",VLOOKUP($A149,'Liste licences'!$A:$N,6,FALSE)),"T")</f>
        <v/>
      </c>
      <c r="F149" s="27" t="str">
        <f t="shared" si="8"/>
        <v/>
      </c>
      <c r="G149" s="27" t="str">
        <f>IFERROR(IF($A149="","",VLOOKUP($A149,'Liste licences'!$A:$N,14,FALSE)),"???")</f>
        <v/>
      </c>
      <c r="H149" s="27" t="str">
        <f>IFERROR(IF($A149="","",VLOOKUP($A149,'Liste licences'!$A:$N,10,FALSE)),"???")</f>
        <v/>
      </c>
      <c r="I149" s="26"/>
      <c r="J149" s="36"/>
      <c r="K149" s="33"/>
      <c r="L149" s="33"/>
      <c r="M149" s="36"/>
      <c r="N149" s="26"/>
      <c r="O149" s="31" t="str">
        <f t="shared" si="9"/>
        <v/>
      </c>
      <c r="P149" s="26" t="str">
        <f t="shared" si="10"/>
        <v/>
      </c>
      <c r="Q149" s="26"/>
    </row>
    <row r="150" spans="1:17">
      <c r="A150" s="50"/>
      <c r="B150" s="27" t="str">
        <f>IFERROR(IF($A150="","",VLOOKUP($A150,'Liste licences'!$A:$N,2,FALSE)),"Numéro licence inconnu")</f>
        <v/>
      </c>
      <c r="C150" s="27" t="str">
        <f>IFERROR(IF($A150="","",VLOOKUP($A150,'Liste licences'!$A:$N,3,FALSE)),"Numéro licence inconnu")</f>
        <v/>
      </c>
      <c r="D150" s="27" t="str">
        <f>IFERROR(IF($A150="","",VLOOKUP($A150,'Liste licences'!$A:$N,5,FALSE)),"CA")</f>
        <v/>
      </c>
      <c r="E150" s="27" t="str">
        <f>IFERROR(IF($A150="","",VLOOKUP($A150,'Liste licences'!$A:$N,6,FALSE)),"T")</f>
        <v/>
      </c>
      <c r="F150" s="27" t="str">
        <f t="shared" si="8"/>
        <v/>
      </c>
      <c r="G150" s="27" t="str">
        <f>IFERROR(IF($A150="","",VLOOKUP($A150,'Liste licences'!$A:$N,14,FALSE)),"???")</f>
        <v/>
      </c>
      <c r="H150" s="27" t="str">
        <f>IFERROR(IF($A150="","",VLOOKUP($A150,'Liste licences'!$A:$N,10,FALSE)),"???")</f>
        <v/>
      </c>
      <c r="I150" s="26"/>
      <c r="J150" s="36"/>
      <c r="K150" s="33"/>
      <c r="L150" s="33"/>
      <c r="M150" s="36"/>
      <c r="N150" s="26"/>
      <c r="O150" s="31" t="str">
        <f t="shared" si="9"/>
        <v/>
      </c>
      <c r="P150" s="26" t="str">
        <f t="shared" si="10"/>
        <v/>
      </c>
      <c r="Q150" s="26"/>
    </row>
    <row r="151" spans="1:17">
      <c r="A151" s="50"/>
      <c r="B151" s="27" t="str">
        <f>IFERROR(IF($A151="","",VLOOKUP($A151,'Liste licences'!$A:$N,2,FALSE)),"Numéro licence inconnu")</f>
        <v/>
      </c>
      <c r="C151" s="27" t="str">
        <f>IFERROR(IF($A151="","",VLOOKUP($A151,'Liste licences'!$A:$N,3,FALSE)),"Numéro licence inconnu")</f>
        <v/>
      </c>
      <c r="D151" s="27" t="str">
        <f>IFERROR(IF($A151="","",VLOOKUP($A151,'Liste licences'!$A:$N,5,FALSE)),"CA")</f>
        <v/>
      </c>
      <c r="E151" s="27" t="str">
        <f>IFERROR(IF($A151="","",VLOOKUP($A151,'Liste licences'!$A:$N,6,FALSE)),"T")</f>
        <v/>
      </c>
      <c r="F151" s="27" t="str">
        <f t="shared" si="8"/>
        <v/>
      </c>
      <c r="G151" s="27" t="str">
        <f>IFERROR(IF($A151="","",VLOOKUP($A151,'Liste licences'!$A:$N,14,FALSE)),"???")</f>
        <v/>
      </c>
      <c r="H151" s="27" t="str">
        <f>IFERROR(IF($A151="","",VLOOKUP($A151,'Liste licences'!$A:$N,10,FALSE)),"???")</f>
        <v/>
      </c>
      <c r="I151" s="26"/>
      <c r="J151" s="36"/>
      <c r="K151" s="33"/>
      <c r="L151" s="33"/>
      <c r="M151" s="36"/>
      <c r="N151" s="26"/>
      <c r="O151" s="31" t="str">
        <f t="shared" si="9"/>
        <v/>
      </c>
      <c r="P151" s="26" t="str">
        <f t="shared" si="10"/>
        <v/>
      </c>
      <c r="Q151" s="26"/>
    </row>
    <row r="152" spans="1:17">
      <c r="A152" s="50"/>
      <c r="B152" s="27" t="str">
        <f>IFERROR(IF($A152="","",VLOOKUP($A152,'Liste licences'!$A:$N,2,FALSE)),"Numéro licence inconnu")</f>
        <v/>
      </c>
      <c r="C152" s="27" t="str">
        <f>IFERROR(IF($A152="","",VLOOKUP($A152,'Liste licences'!$A:$N,3,FALSE)),"Numéro licence inconnu")</f>
        <v/>
      </c>
      <c r="D152" s="27" t="str">
        <f>IFERROR(IF($A152="","",VLOOKUP($A152,'Liste licences'!$A:$N,5,FALSE)),"CA")</f>
        <v/>
      </c>
      <c r="E152" s="27" t="str">
        <f>IFERROR(IF($A152="","",VLOOKUP($A152,'Liste licences'!$A:$N,6,FALSE)),"T")</f>
        <v/>
      </c>
      <c r="F152" s="27" t="str">
        <f t="shared" si="8"/>
        <v/>
      </c>
      <c r="G152" s="27" t="str">
        <f>IFERROR(IF($A152="","",VLOOKUP($A152,'Liste licences'!$A:$N,14,FALSE)),"???")</f>
        <v/>
      </c>
      <c r="H152" s="27" t="str">
        <f>IFERROR(IF($A152="","",VLOOKUP($A152,'Liste licences'!$A:$N,10,FALSE)),"???")</f>
        <v/>
      </c>
      <c r="I152" s="26"/>
      <c r="J152" s="36"/>
      <c r="K152" s="33"/>
      <c r="L152" s="33"/>
      <c r="M152" s="36"/>
      <c r="N152" s="26"/>
      <c r="O152" s="31" t="str">
        <f t="shared" si="9"/>
        <v/>
      </c>
      <c r="P152" s="26" t="str">
        <f t="shared" si="10"/>
        <v/>
      </c>
      <c r="Q152" s="26"/>
    </row>
    <row r="153" spans="1:17">
      <c r="A153" s="50"/>
      <c r="B153" s="27" t="str">
        <f>IFERROR(IF($A153="","",VLOOKUP($A153,'Liste licences'!$A:$N,2,FALSE)),"Numéro licence inconnu")</f>
        <v/>
      </c>
      <c r="C153" s="27" t="str">
        <f>IFERROR(IF($A153="","",VLOOKUP($A153,'Liste licences'!$A:$N,3,FALSE)),"Numéro licence inconnu")</f>
        <v/>
      </c>
      <c r="D153" s="27" t="str">
        <f>IFERROR(IF($A153="","",VLOOKUP($A153,'Liste licences'!$A:$N,5,FALSE)),"CA")</f>
        <v/>
      </c>
      <c r="E153" s="27" t="str">
        <f>IFERROR(IF($A153="","",VLOOKUP($A153,'Liste licences'!$A:$N,6,FALSE)),"T")</f>
        <v/>
      </c>
      <c r="F153" s="27" t="str">
        <f t="shared" si="8"/>
        <v/>
      </c>
      <c r="G153" s="27" t="str">
        <f>IFERROR(IF($A153="","",VLOOKUP($A153,'Liste licences'!$A:$N,14,FALSE)),"???")</f>
        <v/>
      </c>
      <c r="H153" s="27" t="str">
        <f>IFERROR(IF($A153="","",VLOOKUP($A153,'Liste licences'!$A:$N,10,FALSE)),"???")</f>
        <v/>
      </c>
      <c r="I153" s="26"/>
      <c r="J153" s="36"/>
      <c r="K153" s="33"/>
      <c r="L153" s="33"/>
      <c r="M153" s="36"/>
      <c r="N153" s="26"/>
      <c r="O153" s="31" t="str">
        <f t="shared" si="9"/>
        <v/>
      </c>
      <c r="P153" s="26" t="str">
        <f t="shared" si="10"/>
        <v/>
      </c>
      <c r="Q153" s="26"/>
    </row>
    <row r="154" spans="1:17">
      <c r="A154" s="50"/>
      <c r="B154" s="27" t="str">
        <f>IFERROR(IF($A154="","",VLOOKUP($A154,'Liste licences'!$A:$N,2,FALSE)),"Numéro licence inconnu")</f>
        <v/>
      </c>
      <c r="C154" s="27" t="str">
        <f>IFERROR(IF($A154="","",VLOOKUP($A154,'Liste licences'!$A:$N,3,FALSE)),"Numéro licence inconnu")</f>
        <v/>
      </c>
      <c r="D154" s="27" t="str">
        <f>IFERROR(IF($A154="","",VLOOKUP($A154,'Liste licences'!$A:$N,5,FALSE)),"CA")</f>
        <v/>
      </c>
      <c r="E154" s="27" t="str">
        <f>IFERROR(IF($A154="","",VLOOKUP($A154,'Liste licences'!$A:$N,6,FALSE)),"T")</f>
        <v/>
      </c>
      <c r="F154" s="27" t="str">
        <f t="shared" si="8"/>
        <v/>
      </c>
      <c r="G154" s="27" t="str">
        <f>IFERROR(IF($A154="","",VLOOKUP($A154,'Liste licences'!$A:$N,14,FALSE)),"???")</f>
        <v/>
      </c>
      <c r="H154" s="27" t="str">
        <f>IFERROR(IF($A154="","",VLOOKUP($A154,'Liste licences'!$A:$N,10,FALSE)),"???")</f>
        <v/>
      </c>
      <c r="I154" s="26"/>
      <c r="J154" s="36"/>
      <c r="K154" s="33"/>
      <c r="L154" s="33"/>
      <c r="M154" s="36"/>
      <c r="N154" s="26"/>
      <c r="O154" s="31" t="str">
        <f t="shared" si="9"/>
        <v/>
      </c>
      <c r="P154" s="26" t="str">
        <f t="shared" si="10"/>
        <v/>
      </c>
      <c r="Q154" s="26"/>
    </row>
    <row r="155" spans="1:17">
      <c r="A155" s="50"/>
      <c r="B155" s="27" t="str">
        <f>IFERROR(IF($A155="","",VLOOKUP($A155,'Liste licences'!$A:$N,2,FALSE)),"Numéro licence inconnu")</f>
        <v/>
      </c>
      <c r="C155" s="27" t="str">
        <f>IFERROR(IF($A155="","",VLOOKUP($A155,'Liste licences'!$A:$N,3,FALSE)),"Numéro licence inconnu")</f>
        <v/>
      </c>
      <c r="D155" s="27" t="str">
        <f>IFERROR(IF($A155="","",VLOOKUP($A155,'Liste licences'!$A:$N,5,FALSE)),"CA")</f>
        <v/>
      </c>
      <c r="E155" s="27" t="str">
        <f>IFERROR(IF($A155="","",VLOOKUP($A155,'Liste licences'!$A:$N,6,FALSE)),"T")</f>
        <v/>
      </c>
      <c r="F155" s="27" t="str">
        <f t="shared" si="8"/>
        <v/>
      </c>
      <c r="G155" s="27" t="str">
        <f>IFERROR(IF($A155="","",VLOOKUP($A155,'Liste licences'!$A:$N,14,FALSE)),"???")</f>
        <v/>
      </c>
      <c r="H155" s="27" t="str">
        <f>IFERROR(IF($A155="","",VLOOKUP($A155,'Liste licences'!$A:$N,10,FALSE)),"???")</f>
        <v/>
      </c>
      <c r="I155" s="26"/>
      <c r="J155" s="36"/>
      <c r="K155" s="33"/>
      <c r="L155" s="33"/>
      <c r="M155" s="36"/>
      <c r="N155" s="26"/>
      <c r="O155" s="31" t="str">
        <f t="shared" si="9"/>
        <v/>
      </c>
      <c r="P155" s="26" t="str">
        <f t="shared" si="10"/>
        <v/>
      </c>
      <c r="Q155" s="26"/>
    </row>
    <row r="156" spans="1:17">
      <c r="A156" s="50"/>
      <c r="B156" s="27" t="str">
        <f>IFERROR(IF($A156="","",VLOOKUP($A156,'Liste licences'!$A:$N,2,FALSE)),"Numéro licence inconnu")</f>
        <v/>
      </c>
      <c r="C156" s="27" t="str">
        <f>IFERROR(IF($A156="","",VLOOKUP($A156,'Liste licences'!$A:$N,3,FALSE)),"Numéro licence inconnu")</f>
        <v/>
      </c>
      <c r="D156" s="27" t="str">
        <f>IFERROR(IF($A156="","",VLOOKUP($A156,'Liste licences'!$A:$N,5,FALSE)),"CA")</f>
        <v/>
      </c>
      <c r="E156" s="27" t="str">
        <f>IFERROR(IF($A156="","",VLOOKUP($A156,'Liste licences'!$A:$N,6,FALSE)),"T")</f>
        <v/>
      </c>
      <c r="F156" s="27" t="str">
        <f t="shared" si="8"/>
        <v/>
      </c>
      <c r="G156" s="27" t="str">
        <f>IFERROR(IF($A156="","",VLOOKUP($A156,'Liste licences'!$A:$N,14,FALSE)),"???")</f>
        <v/>
      </c>
      <c r="H156" s="27" t="str">
        <f>IFERROR(IF($A156="","",VLOOKUP($A156,'Liste licences'!$A:$N,10,FALSE)),"???")</f>
        <v/>
      </c>
      <c r="I156" s="26"/>
      <c r="J156" s="36"/>
      <c r="K156" s="33"/>
      <c r="L156" s="33"/>
      <c r="M156" s="36"/>
      <c r="N156" s="26"/>
      <c r="O156" s="31" t="str">
        <f t="shared" si="9"/>
        <v/>
      </c>
      <c r="P156" s="26" t="str">
        <f t="shared" si="10"/>
        <v/>
      </c>
      <c r="Q156" s="26"/>
    </row>
    <row r="157" spans="1:17">
      <c r="A157" s="50"/>
      <c r="B157" s="27" t="str">
        <f>IFERROR(IF($A157="","",VLOOKUP($A157,'Liste licences'!$A:$N,2,FALSE)),"Numéro licence inconnu")</f>
        <v/>
      </c>
      <c r="C157" s="27" t="str">
        <f>IFERROR(IF($A157="","",VLOOKUP($A157,'Liste licences'!$A:$N,3,FALSE)),"Numéro licence inconnu")</f>
        <v/>
      </c>
      <c r="D157" s="27" t="str">
        <f>IFERROR(IF($A157="","",VLOOKUP($A157,'Liste licences'!$A:$N,5,FALSE)),"CA")</f>
        <v/>
      </c>
      <c r="E157" s="27" t="str">
        <f>IFERROR(IF($A157="","",VLOOKUP($A157,'Liste licences'!$A:$N,6,FALSE)),"T")</f>
        <v/>
      </c>
      <c r="F157" s="27" t="str">
        <f t="shared" si="8"/>
        <v/>
      </c>
      <c r="G157" s="27" t="str">
        <f>IFERROR(IF($A157="","",VLOOKUP($A157,'Liste licences'!$A:$N,14,FALSE)),"???")</f>
        <v/>
      </c>
      <c r="H157" s="27" t="str">
        <f>IFERROR(IF($A157="","",VLOOKUP($A157,'Liste licences'!$A:$N,10,FALSE)),"???")</f>
        <v/>
      </c>
      <c r="I157" s="26"/>
      <c r="J157" s="36"/>
      <c r="K157" s="33"/>
      <c r="L157" s="33"/>
      <c r="M157" s="36"/>
      <c r="N157" s="26"/>
      <c r="O157" s="31" t="str">
        <f t="shared" si="9"/>
        <v/>
      </c>
      <c r="P157" s="26" t="str">
        <f t="shared" si="10"/>
        <v/>
      </c>
      <c r="Q157" s="26"/>
    </row>
    <row r="158" spans="1:17">
      <c r="A158" s="50"/>
      <c r="B158" s="27" t="str">
        <f>IFERROR(IF($A158="","",VLOOKUP($A158,'Liste licences'!$A:$N,2,FALSE)),"Numéro licence inconnu")</f>
        <v/>
      </c>
      <c r="C158" s="27" t="str">
        <f>IFERROR(IF($A158="","",VLOOKUP($A158,'Liste licences'!$A:$N,3,FALSE)),"Numéro licence inconnu")</f>
        <v/>
      </c>
      <c r="D158" s="27" t="str">
        <f>IFERROR(IF($A158="","",VLOOKUP($A158,'Liste licences'!$A:$N,5,FALSE)),"CA")</f>
        <v/>
      </c>
      <c r="E158" s="27" t="str">
        <f>IFERROR(IF($A158="","",VLOOKUP($A158,'Liste licences'!$A:$N,6,FALSE)),"T")</f>
        <v/>
      </c>
      <c r="F158" s="27" t="str">
        <f t="shared" si="8"/>
        <v/>
      </c>
      <c r="G158" s="27" t="str">
        <f>IFERROR(IF($A158="","",VLOOKUP($A158,'Liste licences'!$A:$N,14,FALSE)),"???")</f>
        <v/>
      </c>
      <c r="H158" s="27" t="str">
        <f>IFERROR(IF($A158="","",VLOOKUP($A158,'Liste licences'!$A:$N,10,FALSE)),"???")</f>
        <v/>
      </c>
      <c r="I158" s="26"/>
      <c r="J158" s="36"/>
      <c r="K158" s="33"/>
      <c r="L158" s="33"/>
      <c r="M158" s="36"/>
      <c r="N158" s="26"/>
      <c r="O158" s="31" t="str">
        <f t="shared" si="9"/>
        <v/>
      </c>
      <c r="P158" s="26" t="str">
        <f t="shared" si="10"/>
        <v/>
      </c>
      <c r="Q158" s="26"/>
    </row>
    <row r="159" spans="1:17">
      <c r="A159" s="50"/>
      <c r="B159" s="27" t="str">
        <f>IFERROR(IF($A159="","",VLOOKUP($A159,'Liste licences'!$A:$N,2,FALSE)),"Numéro licence inconnu")</f>
        <v/>
      </c>
      <c r="C159" s="27" t="str">
        <f>IFERROR(IF($A159="","",VLOOKUP($A159,'Liste licences'!$A:$N,3,FALSE)),"Numéro licence inconnu")</f>
        <v/>
      </c>
      <c r="D159" s="27" t="str">
        <f>IFERROR(IF($A159="","",VLOOKUP($A159,'Liste licences'!$A:$N,5,FALSE)),"CA")</f>
        <v/>
      </c>
      <c r="E159" s="27" t="str">
        <f>IFERROR(IF($A159="","",VLOOKUP($A159,'Liste licences'!$A:$N,6,FALSE)),"T")</f>
        <v/>
      </c>
      <c r="F159" s="27" t="str">
        <f t="shared" si="8"/>
        <v/>
      </c>
      <c r="G159" s="27" t="str">
        <f>IFERROR(IF($A159="","",VLOOKUP($A159,'Liste licences'!$A:$N,14,FALSE)),"???")</f>
        <v/>
      </c>
      <c r="H159" s="27" t="str">
        <f>IFERROR(IF($A159="","",VLOOKUP($A159,'Liste licences'!$A:$N,10,FALSE)),"???")</f>
        <v/>
      </c>
      <c r="I159" s="26"/>
      <c r="J159" s="36"/>
      <c r="K159" s="33"/>
      <c r="L159" s="33"/>
      <c r="M159" s="36"/>
      <c r="N159" s="26"/>
      <c r="O159" s="31" t="str">
        <f t="shared" si="9"/>
        <v/>
      </c>
      <c r="P159" s="26" t="str">
        <f t="shared" si="10"/>
        <v/>
      </c>
      <c r="Q159" s="26"/>
    </row>
    <row r="160" spans="1:17">
      <c r="A160" s="50"/>
      <c r="B160" s="27" t="str">
        <f>IFERROR(IF($A160="","",VLOOKUP($A160,'Liste licences'!$A:$N,2,FALSE)),"Numéro licence inconnu")</f>
        <v/>
      </c>
      <c r="C160" s="27" t="str">
        <f>IFERROR(IF($A160="","",VLOOKUP($A160,'Liste licences'!$A:$N,3,FALSE)),"Numéro licence inconnu")</f>
        <v/>
      </c>
      <c r="D160" s="27" t="str">
        <f>IFERROR(IF($A160="","",VLOOKUP($A160,'Liste licences'!$A:$N,5,FALSE)),"CA")</f>
        <v/>
      </c>
      <c r="E160" s="27" t="str">
        <f>IFERROR(IF($A160="","",VLOOKUP($A160,'Liste licences'!$A:$N,6,FALSE)),"T")</f>
        <v/>
      </c>
      <c r="F160" s="27" t="str">
        <f t="shared" si="8"/>
        <v/>
      </c>
      <c r="G160" s="27" t="str">
        <f>IFERROR(IF($A160="","",VLOOKUP($A160,'Liste licences'!$A:$N,14,FALSE)),"???")</f>
        <v/>
      </c>
      <c r="H160" s="27" t="str">
        <f>IFERROR(IF($A160="","",VLOOKUP($A160,'Liste licences'!$A:$N,10,FALSE)),"???")</f>
        <v/>
      </c>
      <c r="I160" s="26"/>
      <c r="J160" s="36"/>
      <c r="K160" s="33"/>
      <c r="L160" s="33"/>
      <c r="M160" s="36"/>
      <c r="N160" s="26"/>
      <c r="O160" s="31" t="str">
        <f t="shared" si="9"/>
        <v/>
      </c>
      <c r="P160" s="26" t="str">
        <f t="shared" si="10"/>
        <v/>
      </c>
      <c r="Q160" s="26"/>
    </row>
    <row r="161" spans="1:17">
      <c r="A161" s="50"/>
      <c r="B161" s="27" t="str">
        <f>IFERROR(IF($A161="","",VLOOKUP($A161,'Liste licences'!$A:$N,2,FALSE)),"Numéro licence inconnu")</f>
        <v/>
      </c>
      <c r="C161" s="27" t="str">
        <f>IFERROR(IF($A161="","",VLOOKUP($A161,'Liste licences'!$A:$N,3,FALSE)),"Numéro licence inconnu")</f>
        <v/>
      </c>
      <c r="D161" s="27" t="str">
        <f>IFERROR(IF($A161="","",VLOOKUP($A161,'Liste licences'!$A:$N,5,FALSE)),"CA")</f>
        <v/>
      </c>
      <c r="E161" s="27" t="str">
        <f>IFERROR(IF($A161="","",VLOOKUP($A161,'Liste licences'!$A:$N,6,FALSE)),"T")</f>
        <v/>
      </c>
      <c r="F161" s="27" t="str">
        <f t="shared" si="8"/>
        <v/>
      </c>
      <c r="G161" s="27" t="str">
        <f>IFERROR(IF($A161="","",VLOOKUP($A161,'Liste licences'!$A:$N,14,FALSE)),"???")</f>
        <v/>
      </c>
      <c r="H161" s="27" t="str">
        <f>IFERROR(IF($A161="","",VLOOKUP($A161,'Liste licences'!$A:$N,10,FALSE)),"???")</f>
        <v/>
      </c>
      <c r="I161" s="26"/>
      <c r="J161" s="36"/>
      <c r="K161" s="33"/>
      <c r="L161" s="33"/>
      <c r="M161" s="36"/>
      <c r="N161" s="26"/>
      <c r="O161" s="31" t="str">
        <f t="shared" si="9"/>
        <v/>
      </c>
      <c r="P161" s="26" t="str">
        <f t="shared" si="10"/>
        <v/>
      </c>
      <c r="Q161" s="26"/>
    </row>
    <row r="162" spans="1:17">
      <c r="A162" s="50"/>
      <c r="B162" s="27" t="str">
        <f>IFERROR(IF($A162="","",VLOOKUP($A162,'Liste licences'!$A:$N,2,FALSE)),"Numéro licence inconnu")</f>
        <v/>
      </c>
      <c r="C162" s="27" t="str">
        <f>IFERROR(IF($A162="","",VLOOKUP($A162,'Liste licences'!$A:$N,3,FALSE)),"Numéro licence inconnu")</f>
        <v/>
      </c>
      <c r="D162" s="27" t="str">
        <f>IFERROR(IF($A162="","",VLOOKUP($A162,'Liste licences'!$A:$N,5,FALSE)),"CA")</f>
        <v/>
      </c>
      <c r="E162" s="27" t="str">
        <f>IFERROR(IF($A162="","",VLOOKUP($A162,'Liste licences'!$A:$N,6,FALSE)),"T")</f>
        <v/>
      </c>
      <c r="F162" s="27" t="str">
        <f t="shared" si="8"/>
        <v/>
      </c>
      <c r="G162" s="27" t="str">
        <f>IFERROR(IF($A162="","",VLOOKUP($A162,'Liste licences'!$A:$N,14,FALSE)),"???")</f>
        <v/>
      </c>
      <c r="H162" s="27" t="str">
        <f>IFERROR(IF($A162="","",VLOOKUP($A162,'Liste licences'!$A:$N,10,FALSE)),"???")</f>
        <v/>
      </c>
      <c r="I162" s="26"/>
      <c r="J162" s="36"/>
      <c r="K162" s="33"/>
      <c r="L162" s="33"/>
      <c r="M162" s="36"/>
      <c r="N162" s="26"/>
      <c r="O162" s="31" t="str">
        <f t="shared" si="9"/>
        <v/>
      </c>
      <c r="P162" s="26" t="str">
        <f t="shared" si="10"/>
        <v/>
      </c>
      <c r="Q162" s="26"/>
    </row>
    <row r="163" spans="1:17">
      <c r="A163" s="50"/>
      <c r="B163" s="27" t="str">
        <f>IFERROR(IF($A163="","",VLOOKUP($A163,'Liste licences'!$A:$N,2,FALSE)),"Numéro licence inconnu")</f>
        <v/>
      </c>
      <c r="C163" s="27" t="str">
        <f>IFERROR(IF($A163="","",VLOOKUP($A163,'Liste licences'!$A:$N,3,FALSE)),"Numéro licence inconnu")</f>
        <v/>
      </c>
      <c r="D163" s="27" t="str">
        <f>IFERROR(IF($A163="","",VLOOKUP($A163,'Liste licences'!$A:$N,5,FALSE)),"CA")</f>
        <v/>
      </c>
      <c r="E163" s="27" t="str">
        <f>IFERROR(IF($A163="","",VLOOKUP($A163,'Liste licences'!$A:$N,6,FALSE)),"T")</f>
        <v/>
      </c>
      <c r="F163" s="27" t="str">
        <f t="shared" si="8"/>
        <v/>
      </c>
      <c r="G163" s="27" t="str">
        <f>IFERROR(IF($A163="","",VLOOKUP($A163,'Liste licences'!$A:$N,14,FALSE)),"???")</f>
        <v/>
      </c>
      <c r="H163" s="27" t="str">
        <f>IFERROR(IF($A163="","",VLOOKUP($A163,'Liste licences'!$A:$N,10,FALSE)),"???")</f>
        <v/>
      </c>
      <c r="I163" s="26"/>
      <c r="J163" s="36"/>
      <c r="K163" s="33"/>
      <c r="L163" s="33"/>
      <c r="M163" s="36"/>
      <c r="N163" s="26"/>
      <c r="O163" s="31" t="str">
        <f t="shared" si="9"/>
        <v/>
      </c>
      <c r="P163" s="26" t="str">
        <f t="shared" si="10"/>
        <v/>
      </c>
      <c r="Q163" s="26"/>
    </row>
    <row r="164" spans="1:17">
      <c r="A164" s="50"/>
      <c r="B164" s="27" t="str">
        <f>IFERROR(IF($A164="","",VLOOKUP($A164,'Liste licences'!$A:$N,2,FALSE)),"Numéro licence inconnu")</f>
        <v/>
      </c>
      <c r="C164" s="27" t="str">
        <f>IFERROR(IF($A164="","",VLOOKUP($A164,'Liste licences'!$A:$N,3,FALSE)),"Numéro licence inconnu")</f>
        <v/>
      </c>
      <c r="D164" s="27" t="str">
        <f>IFERROR(IF($A164="","",VLOOKUP($A164,'Liste licences'!$A:$N,5,FALSE)),"CA")</f>
        <v/>
      </c>
      <c r="E164" s="27" t="str">
        <f>IFERROR(IF($A164="","",VLOOKUP($A164,'Liste licences'!$A:$N,6,FALSE)),"T")</f>
        <v/>
      </c>
      <c r="F164" s="27" t="str">
        <f t="shared" si="8"/>
        <v/>
      </c>
      <c r="G164" s="27" t="str">
        <f>IFERROR(IF($A164="","",VLOOKUP($A164,'Liste licences'!$A:$N,14,FALSE)),"???")</f>
        <v/>
      </c>
      <c r="H164" s="27" t="str">
        <f>IFERROR(IF($A164="","",VLOOKUP($A164,'Liste licences'!$A:$N,10,FALSE)),"???")</f>
        <v/>
      </c>
      <c r="I164" s="26"/>
      <c r="J164" s="36"/>
      <c r="K164" s="33"/>
      <c r="L164" s="33"/>
      <c r="M164" s="36"/>
      <c r="N164" s="26"/>
      <c r="O164" s="31" t="str">
        <f t="shared" si="9"/>
        <v/>
      </c>
      <c r="P164" s="26" t="str">
        <f t="shared" si="10"/>
        <v/>
      </c>
      <c r="Q164" s="26"/>
    </row>
    <row r="165" spans="1:17">
      <c r="A165" s="50"/>
      <c r="B165" s="27" t="str">
        <f>IFERROR(IF($A165="","",VLOOKUP($A165,'Liste licences'!$A:$N,2,FALSE)),"Numéro licence inconnu")</f>
        <v/>
      </c>
      <c r="C165" s="27" t="str">
        <f>IFERROR(IF($A165="","",VLOOKUP($A165,'Liste licences'!$A:$N,3,FALSE)),"Numéro licence inconnu")</f>
        <v/>
      </c>
      <c r="D165" s="27" t="str">
        <f>IFERROR(IF($A165="","",VLOOKUP($A165,'Liste licences'!$A:$N,5,FALSE)),"CA")</f>
        <v/>
      </c>
      <c r="E165" s="27" t="str">
        <f>IFERROR(IF($A165="","",VLOOKUP($A165,'Liste licences'!$A:$N,6,FALSE)),"T")</f>
        <v/>
      </c>
      <c r="F165" s="27" t="str">
        <f t="shared" si="8"/>
        <v/>
      </c>
      <c r="G165" s="27" t="str">
        <f>IFERROR(IF($A165="","",VLOOKUP($A165,'Liste licences'!$A:$N,14,FALSE)),"???")</f>
        <v/>
      </c>
      <c r="H165" s="27" t="str">
        <f>IFERROR(IF($A165="","",VLOOKUP($A165,'Liste licences'!$A:$N,10,FALSE)),"???")</f>
        <v/>
      </c>
      <c r="I165" s="26"/>
      <c r="J165" s="36"/>
      <c r="K165" s="33"/>
      <c r="L165" s="33"/>
      <c r="M165" s="36"/>
      <c r="N165" s="26"/>
      <c r="O165" s="31" t="str">
        <f t="shared" si="9"/>
        <v/>
      </c>
      <c r="P165" s="26" t="str">
        <f t="shared" si="10"/>
        <v/>
      </c>
      <c r="Q165" s="26"/>
    </row>
    <row r="166" spans="1:17">
      <c r="A166" s="50"/>
      <c r="B166" s="27" t="str">
        <f>IFERROR(IF($A166="","",VLOOKUP($A166,'Liste licences'!$A:$N,2,FALSE)),"Numéro licence inconnu")</f>
        <v/>
      </c>
      <c r="C166" s="27" t="str">
        <f>IFERROR(IF($A166="","",VLOOKUP($A166,'Liste licences'!$A:$N,3,FALSE)),"Numéro licence inconnu")</f>
        <v/>
      </c>
      <c r="D166" s="27" t="str">
        <f>IFERROR(IF($A166="","",VLOOKUP($A166,'Liste licences'!$A:$N,5,FALSE)),"CA")</f>
        <v/>
      </c>
      <c r="E166" s="27" t="str">
        <f>IFERROR(IF($A166="","",VLOOKUP($A166,'Liste licences'!$A:$N,6,FALSE)),"T")</f>
        <v/>
      </c>
      <c r="F166" s="27" t="str">
        <f t="shared" si="8"/>
        <v/>
      </c>
      <c r="G166" s="27" t="str">
        <f>IFERROR(IF($A166="","",VLOOKUP($A166,'Liste licences'!$A:$N,14,FALSE)),"???")</f>
        <v/>
      </c>
      <c r="H166" s="27" t="str">
        <f>IFERROR(IF($A166="","",VLOOKUP($A166,'Liste licences'!$A:$N,10,FALSE)),"???")</f>
        <v/>
      </c>
      <c r="I166" s="26"/>
      <c r="J166" s="36"/>
      <c r="K166" s="33"/>
      <c r="L166" s="33"/>
      <c r="M166" s="36"/>
      <c r="N166" s="26"/>
      <c r="O166" s="31" t="str">
        <f t="shared" si="9"/>
        <v/>
      </c>
      <c r="P166" s="26" t="str">
        <f t="shared" si="10"/>
        <v/>
      </c>
      <c r="Q166" s="26"/>
    </row>
    <row r="167" spans="1:17">
      <c r="A167" s="50"/>
      <c r="B167" s="27" t="str">
        <f>IFERROR(IF($A167="","",VLOOKUP($A167,'Liste licences'!$A:$N,2,FALSE)),"Numéro licence inconnu")</f>
        <v/>
      </c>
      <c r="C167" s="27" t="str">
        <f>IFERROR(IF($A167="","",VLOOKUP($A167,'Liste licences'!$A:$N,3,FALSE)),"Numéro licence inconnu")</f>
        <v/>
      </c>
      <c r="D167" s="27" t="str">
        <f>IFERROR(IF($A167="","",VLOOKUP($A167,'Liste licences'!$A:$N,5,FALSE)),"CA")</f>
        <v/>
      </c>
      <c r="E167" s="27" t="str">
        <f>IFERROR(IF($A167="","",VLOOKUP($A167,'Liste licences'!$A:$N,6,FALSE)),"T")</f>
        <v/>
      </c>
      <c r="F167" s="27" t="str">
        <f t="shared" si="8"/>
        <v/>
      </c>
      <c r="G167" s="27" t="str">
        <f>IFERROR(IF($A167="","",VLOOKUP($A167,'Liste licences'!$A:$N,14,FALSE)),"???")</f>
        <v/>
      </c>
      <c r="H167" s="27" t="str">
        <f>IFERROR(IF($A167="","",VLOOKUP($A167,'Liste licences'!$A:$N,10,FALSE)),"???")</f>
        <v/>
      </c>
      <c r="I167" s="26"/>
      <c r="J167" s="36"/>
      <c r="K167" s="33"/>
      <c r="L167" s="33"/>
      <c r="M167" s="36"/>
      <c r="N167" s="26"/>
      <c r="O167" s="31" t="str">
        <f t="shared" si="9"/>
        <v/>
      </c>
      <c r="P167" s="26" t="str">
        <f t="shared" si="10"/>
        <v/>
      </c>
      <c r="Q167" s="26"/>
    </row>
    <row r="168" spans="1:17">
      <c r="A168" s="50"/>
      <c r="B168" s="27" t="str">
        <f>IFERROR(IF($A168="","",VLOOKUP($A168,'Liste licences'!$A:$N,2,FALSE)),"Numéro licence inconnu")</f>
        <v/>
      </c>
      <c r="C168" s="27" t="str">
        <f>IFERROR(IF($A168="","",VLOOKUP($A168,'Liste licences'!$A:$N,3,FALSE)),"Numéro licence inconnu")</f>
        <v/>
      </c>
      <c r="D168" s="27" t="str">
        <f>IFERROR(IF($A168="","",VLOOKUP($A168,'Liste licences'!$A:$N,5,FALSE)),"CA")</f>
        <v/>
      </c>
      <c r="E168" s="27" t="str">
        <f>IFERROR(IF($A168="","",VLOOKUP($A168,'Liste licences'!$A:$N,6,FALSE)),"T")</f>
        <v/>
      </c>
      <c r="F168" s="27" t="str">
        <f t="shared" si="8"/>
        <v/>
      </c>
      <c r="G168" s="27" t="str">
        <f>IFERROR(IF($A168="","",VLOOKUP($A168,'Liste licences'!$A:$N,14,FALSE)),"???")</f>
        <v/>
      </c>
      <c r="H168" s="27" t="str">
        <f>IFERROR(IF($A168="","",VLOOKUP($A168,'Liste licences'!$A:$N,10,FALSE)),"???")</f>
        <v/>
      </c>
      <c r="I168" s="26"/>
      <c r="J168" s="36"/>
      <c r="K168" s="33"/>
      <c r="L168" s="33"/>
      <c r="M168" s="36"/>
      <c r="N168" s="26"/>
      <c r="O168" s="31" t="str">
        <f t="shared" si="9"/>
        <v/>
      </c>
      <c r="P168" s="26" t="str">
        <f t="shared" si="10"/>
        <v/>
      </c>
      <c r="Q168" s="26"/>
    </row>
    <row r="169" spans="1:17">
      <c r="A169" s="50"/>
      <c r="B169" s="27" t="str">
        <f>IFERROR(IF($A169="","",VLOOKUP($A169,'Liste licences'!$A:$N,2,FALSE)),"Numéro licence inconnu")</f>
        <v/>
      </c>
      <c r="C169" s="27" t="str">
        <f>IFERROR(IF($A169="","",VLOOKUP($A169,'Liste licences'!$A:$N,3,FALSE)),"Numéro licence inconnu")</f>
        <v/>
      </c>
      <c r="D169" s="27" t="str">
        <f>IFERROR(IF($A169="","",VLOOKUP($A169,'Liste licences'!$A:$N,5,FALSE)),"CA")</f>
        <v/>
      </c>
      <c r="E169" s="27" t="str">
        <f>IFERROR(IF($A169="","",VLOOKUP($A169,'Liste licences'!$A:$N,6,FALSE)),"T")</f>
        <v/>
      </c>
      <c r="F169" s="27" t="str">
        <f t="shared" si="8"/>
        <v/>
      </c>
      <c r="G169" s="27" t="str">
        <f>IFERROR(IF($A169="","",VLOOKUP($A169,'Liste licences'!$A:$N,14,FALSE)),"???")</f>
        <v/>
      </c>
      <c r="H169" s="27" t="str">
        <f>IFERROR(IF($A169="","",VLOOKUP($A169,'Liste licences'!$A:$N,10,FALSE)),"???")</f>
        <v/>
      </c>
      <c r="I169" s="26"/>
      <c r="J169" s="36"/>
      <c r="K169" s="33"/>
      <c r="L169" s="33"/>
      <c r="M169" s="36"/>
      <c r="N169" s="26"/>
      <c r="O169" s="31" t="str">
        <f t="shared" si="9"/>
        <v/>
      </c>
      <c r="P169" s="26" t="str">
        <f t="shared" si="10"/>
        <v/>
      </c>
      <c r="Q169" s="26"/>
    </row>
    <row r="170" spans="1:17">
      <c r="A170" s="50"/>
      <c r="B170" s="27" t="str">
        <f>IFERROR(IF($A170="","",VLOOKUP($A170,'Liste licences'!$A:$N,2,FALSE)),"Numéro licence inconnu")</f>
        <v/>
      </c>
      <c r="C170" s="27" t="str">
        <f>IFERROR(IF($A170="","",VLOOKUP($A170,'Liste licences'!$A:$N,3,FALSE)),"Numéro licence inconnu")</f>
        <v/>
      </c>
      <c r="D170" s="27" t="str">
        <f>IFERROR(IF($A170="","",VLOOKUP($A170,'Liste licences'!$A:$N,5,FALSE)),"CA")</f>
        <v/>
      </c>
      <c r="E170" s="27" t="str">
        <f>IFERROR(IF($A170="","",VLOOKUP($A170,'Liste licences'!$A:$N,6,FALSE)),"T")</f>
        <v/>
      </c>
      <c r="F170" s="27" t="str">
        <f t="shared" si="8"/>
        <v/>
      </c>
      <c r="G170" s="27" t="str">
        <f>IFERROR(IF($A170="","",VLOOKUP($A170,'Liste licences'!$A:$N,14,FALSE)),"???")</f>
        <v/>
      </c>
      <c r="H170" s="27" t="str">
        <f>IFERROR(IF($A170="","",VLOOKUP($A170,'Liste licences'!$A:$N,10,FALSE)),"???")</f>
        <v/>
      </c>
      <c r="I170" s="26"/>
      <c r="J170" s="36"/>
      <c r="K170" s="33"/>
      <c r="L170" s="33"/>
      <c r="M170" s="36"/>
      <c r="N170" s="26"/>
      <c r="O170" s="31" t="str">
        <f t="shared" si="9"/>
        <v/>
      </c>
      <c r="P170" s="26" t="str">
        <f t="shared" si="10"/>
        <v/>
      </c>
      <c r="Q170" s="26"/>
    </row>
    <row r="171" spans="1:17">
      <c r="A171" s="50"/>
      <c r="B171" s="27" t="str">
        <f>IFERROR(IF($A171="","",VLOOKUP($A171,'Liste licences'!$A:$N,2,FALSE)),"Numéro licence inconnu")</f>
        <v/>
      </c>
      <c r="C171" s="27" t="str">
        <f>IFERROR(IF($A171="","",VLOOKUP($A171,'Liste licences'!$A:$N,3,FALSE)),"Numéro licence inconnu")</f>
        <v/>
      </c>
      <c r="D171" s="27" t="str">
        <f>IFERROR(IF($A171="","",VLOOKUP($A171,'Liste licences'!$A:$N,5,FALSE)),"CA")</f>
        <v/>
      </c>
      <c r="E171" s="27" t="str">
        <f>IFERROR(IF($A171="","",VLOOKUP($A171,'Liste licences'!$A:$N,6,FALSE)),"T")</f>
        <v/>
      </c>
      <c r="F171" s="27" t="str">
        <f t="shared" si="8"/>
        <v/>
      </c>
      <c r="G171" s="27" t="str">
        <f>IFERROR(IF($A171="","",VLOOKUP($A171,'Liste licences'!$A:$N,14,FALSE)),"???")</f>
        <v/>
      </c>
      <c r="H171" s="27" t="str">
        <f>IFERROR(IF($A171="","",VLOOKUP($A171,'Liste licences'!$A:$N,10,FALSE)),"???")</f>
        <v/>
      </c>
      <c r="I171" s="26"/>
      <c r="J171" s="36"/>
      <c r="K171" s="33"/>
      <c r="L171" s="33"/>
      <c r="M171" s="36"/>
      <c r="N171" s="26"/>
      <c r="O171" s="31" t="str">
        <f t="shared" si="9"/>
        <v/>
      </c>
      <c r="P171" s="26" t="str">
        <f t="shared" si="10"/>
        <v/>
      </c>
      <c r="Q171" s="26"/>
    </row>
    <row r="172" spans="1:17">
      <c r="A172" s="50"/>
      <c r="B172" s="27" t="str">
        <f>IFERROR(IF($A172="","",VLOOKUP($A172,'Liste licences'!$A:$N,2,FALSE)),"Numéro licence inconnu")</f>
        <v/>
      </c>
      <c r="C172" s="27" t="str">
        <f>IFERROR(IF($A172="","",VLOOKUP($A172,'Liste licences'!$A:$N,3,FALSE)),"Numéro licence inconnu")</f>
        <v/>
      </c>
      <c r="D172" s="27" t="str">
        <f>IFERROR(IF($A172="","",VLOOKUP($A172,'Liste licences'!$A:$N,5,FALSE)),"CA")</f>
        <v/>
      </c>
      <c r="E172" s="27" t="str">
        <f>IFERROR(IF($A172="","",VLOOKUP($A172,'Liste licences'!$A:$N,6,FALSE)),"T")</f>
        <v/>
      </c>
      <c r="F172" s="27" t="str">
        <f t="shared" si="8"/>
        <v/>
      </c>
      <c r="G172" s="27" t="str">
        <f>IFERROR(IF($A172="","",VLOOKUP($A172,'Liste licences'!$A:$N,14,FALSE)),"???")</f>
        <v/>
      </c>
      <c r="H172" s="27" t="str">
        <f>IFERROR(IF($A172="","",VLOOKUP($A172,'Liste licences'!$A:$N,10,FALSE)),"???")</f>
        <v/>
      </c>
      <c r="I172" s="26"/>
      <c r="J172" s="36"/>
      <c r="K172" s="33"/>
      <c r="L172" s="33"/>
      <c r="M172" s="36"/>
      <c r="N172" s="26"/>
      <c r="O172" s="31" t="str">
        <f t="shared" si="9"/>
        <v/>
      </c>
      <c r="P172" s="26" t="str">
        <f t="shared" si="10"/>
        <v/>
      </c>
      <c r="Q172" s="26"/>
    </row>
    <row r="173" spans="1:17">
      <c r="A173" s="50"/>
      <c r="B173" s="27" t="str">
        <f>IFERROR(IF($A173="","",VLOOKUP($A173,'Liste licences'!$A:$N,2,FALSE)),"Numéro licence inconnu")</f>
        <v/>
      </c>
      <c r="C173" s="27" t="str">
        <f>IFERROR(IF($A173="","",VLOOKUP($A173,'Liste licences'!$A:$N,3,FALSE)),"Numéro licence inconnu")</f>
        <v/>
      </c>
      <c r="D173" s="27" t="str">
        <f>IFERROR(IF($A173="","",VLOOKUP($A173,'Liste licences'!$A:$N,5,FALSE)),"CA")</f>
        <v/>
      </c>
      <c r="E173" s="27" t="str">
        <f>IFERROR(IF($A173="","",VLOOKUP($A173,'Liste licences'!$A:$N,6,FALSE)),"T")</f>
        <v/>
      </c>
      <c r="F173" s="27" t="str">
        <f t="shared" si="8"/>
        <v/>
      </c>
      <c r="G173" s="27" t="str">
        <f>IFERROR(IF($A173="","",VLOOKUP($A173,'Liste licences'!$A:$N,14,FALSE)),"???")</f>
        <v/>
      </c>
      <c r="H173" s="27" t="str">
        <f>IFERROR(IF($A173="","",VLOOKUP($A173,'Liste licences'!$A:$N,10,FALSE)),"???")</f>
        <v/>
      </c>
      <c r="I173" s="26"/>
      <c r="J173" s="36"/>
      <c r="K173" s="33"/>
      <c r="L173" s="33"/>
      <c r="M173" s="36"/>
      <c r="N173" s="26"/>
      <c r="O173" s="31" t="str">
        <f t="shared" si="9"/>
        <v/>
      </c>
      <c r="P173" s="26" t="str">
        <f t="shared" si="10"/>
        <v/>
      </c>
      <c r="Q173" s="26"/>
    </row>
    <row r="174" spans="1:17">
      <c r="A174" s="50"/>
      <c r="B174" s="27" t="str">
        <f>IFERROR(IF($A174="","",VLOOKUP($A174,'Liste licences'!$A:$N,2,FALSE)),"Numéro licence inconnu")</f>
        <v/>
      </c>
      <c r="C174" s="27" t="str">
        <f>IFERROR(IF($A174="","",VLOOKUP($A174,'Liste licences'!$A:$N,3,FALSE)),"Numéro licence inconnu")</f>
        <v/>
      </c>
      <c r="D174" s="27" t="str">
        <f>IFERROR(IF($A174="","",VLOOKUP($A174,'Liste licences'!$A:$N,5,FALSE)),"CA")</f>
        <v/>
      </c>
      <c r="E174" s="27" t="str">
        <f>IFERROR(IF($A174="","",VLOOKUP($A174,'Liste licences'!$A:$N,6,FALSE)),"T")</f>
        <v/>
      </c>
      <c r="F174" s="27" t="str">
        <f t="shared" si="8"/>
        <v/>
      </c>
      <c r="G174" s="27" t="str">
        <f>IFERROR(IF($A174="","",VLOOKUP($A174,'Liste licences'!$A:$N,14,FALSE)),"???")</f>
        <v/>
      </c>
      <c r="H174" s="27" t="str">
        <f>IFERROR(IF($A174="","",VLOOKUP($A174,'Liste licences'!$A:$N,10,FALSE)),"???")</f>
        <v/>
      </c>
      <c r="I174" s="26"/>
      <c r="J174" s="36"/>
      <c r="K174" s="33"/>
      <c r="L174" s="33"/>
      <c r="M174" s="36"/>
      <c r="N174" s="26"/>
      <c r="O174" s="31" t="str">
        <f t="shared" si="9"/>
        <v/>
      </c>
      <c r="P174" s="26" t="str">
        <f t="shared" si="10"/>
        <v/>
      </c>
      <c r="Q174" s="26"/>
    </row>
    <row r="175" spans="1:17">
      <c r="A175" s="50"/>
      <c r="B175" s="27" t="str">
        <f>IFERROR(IF($A175="","",VLOOKUP($A175,'Liste licences'!$A:$N,2,FALSE)),"Numéro licence inconnu")</f>
        <v/>
      </c>
      <c r="C175" s="27" t="str">
        <f>IFERROR(IF($A175="","",VLOOKUP($A175,'Liste licences'!$A:$N,3,FALSE)),"Numéro licence inconnu")</f>
        <v/>
      </c>
      <c r="D175" s="27" t="str">
        <f>IFERROR(IF($A175="","",VLOOKUP($A175,'Liste licences'!$A:$N,5,FALSE)),"CA")</f>
        <v/>
      </c>
      <c r="E175" s="27" t="str">
        <f>IFERROR(IF($A175="","",VLOOKUP($A175,'Liste licences'!$A:$N,6,FALSE)),"T")</f>
        <v/>
      </c>
      <c r="F175" s="27" t="str">
        <f t="shared" si="8"/>
        <v/>
      </c>
      <c r="G175" s="27" t="str">
        <f>IFERROR(IF($A175="","",VLOOKUP($A175,'Liste licences'!$A:$N,14,FALSE)),"???")</f>
        <v/>
      </c>
      <c r="H175" s="27" t="str">
        <f>IFERROR(IF($A175="","",VLOOKUP($A175,'Liste licences'!$A:$N,10,FALSE)),"???")</f>
        <v/>
      </c>
      <c r="I175" s="26"/>
      <c r="J175" s="36"/>
      <c r="K175" s="33"/>
      <c r="L175" s="33"/>
      <c r="M175" s="36"/>
      <c r="N175" s="26"/>
      <c r="O175" s="31" t="str">
        <f t="shared" si="9"/>
        <v/>
      </c>
      <c r="P175" s="26" t="str">
        <f t="shared" si="10"/>
        <v/>
      </c>
      <c r="Q175" s="26"/>
    </row>
    <row r="176" spans="1:17">
      <c r="A176" s="50"/>
      <c r="B176" s="27" t="str">
        <f>IFERROR(IF($A176="","",VLOOKUP($A176,'Liste licences'!$A:$N,2,FALSE)),"Numéro licence inconnu")</f>
        <v/>
      </c>
      <c r="C176" s="27" t="str">
        <f>IFERROR(IF($A176="","",VLOOKUP($A176,'Liste licences'!$A:$N,3,FALSE)),"Numéro licence inconnu")</f>
        <v/>
      </c>
      <c r="D176" s="27" t="str">
        <f>IFERROR(IF($A176="","",VLOOKUP($A176,'Liste licences'!$A:$N,5,FALSE)),"CA")</f>
        <v/>
      </c>
      <c r="E176" s="27" t="str">
        <f>IFERROR(IF($A176="","",VLOOKUP($A176,'Liste licences'!$A:$N,6,FALSE)),"T")</f>
        <v/>
      </c>
      <c r="F176" s="27" t="str">
        <f t="shared" si="8"/>
        <v/>
      </c>
      <c r="G176" s="27" t="str">
        <f>IFERROR(IF($A176="","",VLOOKUP($A176,'Liste licences'!$A:$N,14,FALSE)),"???")</f>
        <v/>
      </c>
      <c r="H176" s="27" t="str">
        <f>IFERROR(IF($A176="","",VLOOKUP($A176,'Liste licences'!$A:$N,10,FALSE)),"???")</f>
        <v/>
      </c>
      <c r="I176" s="26"/>
      <c r="J176" s="36"/>
      <c r="K176" s="33"/>
      <c r="L176" s="33"/>
      <c r="M176" s="36"/>
      <c r="N176" s="26"/>
      <c r="O176" s="31" t="str">
        <f t="shared" si="9"/>
        <v/>
      </c>
      <c r="P176" s="26" t="str">
        <f t="shared" si="10"/>
        <v/>
      </c>
      <c r="Q176" s="26"/>
    </row>
    <row r="177" spans="1:17">
      <c r="A177" s="50"/>
      <c r="B177" s="27" t="str">
        <f>IFERROR(IF($A177="","",VLOOKUP($A177,'Liste licences'!$A:$N,2,FALSE)),"Numéro licence inconnu")</f>
        <v/>
      </c>
      <c r="C177" s="27" t="str">
        <f>IFERROR(IF($A177="","",VLOOKUP($A177,'Liste licences'!$A:$N,3,FALSE)),"Numéro licence inconnu")</f>
        <v/>
      </c>
      <c r="D177" s="27" t="str">
        <f>IFERROR(IF($A177="","",VLOOKUP($A177,'Liste licences'!$A:$N,5,FALSE)),"CA")</f>
        <v/>
      </c>
      <c r="E177" s="27" t="str">
        <f>IFERROR(IF($A177="","",VLOOKUP($A177,'Liste licences'!$A:$N,6,FALSE)),"T")</f>
        <v/>
      </c>
      <c r="F177" s="27" t="str">
        <f t="shared" si="8"/>
        <v/>
      </c>
      <c r="G177" s="27" t="str">
        <f>IFERROR(IF($A177="","",VLOOKUP($A177,'Liste licences'!$A:$N,14,FALSE)),"???")</f>
        <v/>
      </c>
      <c r="H177" s="27" t="str">
        <f>IFERROR(IF($A177="","",VLOOKUP($A177,'Liste licences'!$A:$N,10,FALSE)),"???")</f>
        <v/>
      </c>
      <c r="I177" s="26"/>
      <c r="J177" s="36"/>
      <c r="K177" s="33"/>
      <c r="L177" s="33"/>
      <c r="M177" s="36"/>
      <c r="N177" s="26"/>
      <c r="O177" s="31" t="str">
        <f t="shared" si="9"/>
        <v/>
      </c>
      <c r="P177" s="26" t="str">
        <f t="shared" si="10"/>
        <v/>
      </c>
      <c r="Q177" s="26"/>
    </row>
    <row r="178" spans="1:17">
      <c r="A178" s="50"/>
      <c r="B178" s="27" t="str">
        <f>IFERROR(IF($A178="","",VLOOKUP($A178,'Liste licences'!$A:$N,2,FALSE)),"Numéro licence inconnu")</f>
        <v/>
      </c>
      <c r="C178" s="27" t="str">
        <f>IFERROR(IF($A178="","",VLOOKUP($A178,'Liste licences'!$A:$N,3,FALSE)),"Numéro licence inconnu")</f>
        <v/>
      </c>
      <c r="D178" s="27" t="str">
        <f>IFERROR(IF($A178="","",VLOOKUP($A178,'Liste licences'!$A:$N,5,FALSE)),"CA")</f>
        <v/>
      </c>
      <c r="E178" s="27" t="str">
        <f>IFERROR(IF($A178="","",VLOOKUP($A178,'Liste licences'!$A:$N,6,FALSE)),"T")</f>
        <v/>
      </c>
      <c r="F178" s="27" t="str">
        <f t="shared" si="8"/>
        <v/>
      </c>
      <c r="G178" s="27" t="str">
        <f>IFERROR(IF($A178="","",VLOOKUP($A178,'Liste licences'!$A:$N,14,FALSE)),"???")</f>
        <v/>
      </c>
      <c r="H178" s="27" t="str">
        <f>IFERROR(IF($A178="","",VLOOKUP($A178,'Liste licences'!$A:$N,10,FALSE)),"???")</f>
        <v/>
      </c>
      <c r="I178" s="26"/>
      <c r="J178" s="36"/>
      <c r="K178" s="33"/>
      <c r="L178" s="33"/>
      <c r="M178" s="36"/>
      <c r="N178" s="26"/>
      <c r="O178" s="31" t="str">
        <f t="shared" si="9"/>
        <v/>
      </c>
      <c r="P178" s="26" t="str">
        <f t="shared" si="10"/>
        <v/>
      </c>
      <c r="Q178" s="26"/>
    </row>
    <row r="179" spans="1:17">
      <c r="A179" s="50"/>
      <c r="B179" s="27" t="str">
        <f>IFERROR(IF($A179="","",VLOOKUP($A179,'Liste licences'!$A:$N,2,FALSE)),"Numéro licence inconnu")</f>
        <v/>
      </c>
      <c r="C179" s="27" t="str">
        <f>IFERROR(IF($A179="","",VLOOKUP($A179,'Liste licences'!$A:$N,3,FALSE)),"Numéro licence inconnu")</f>
        <v/>
      </c>
      <c r="D179" s="27" t="str">
        <f>IFERROR(IF($A179="","",VLOOKUP($A179,'Liste licences'!$A:$N,5,FALSE)),"CA")</f>
        <v/>
      </c>
      <c r="E179" s="27" t="str">
        <f>IFERROR(IF($A179="","",VLOOKUP($A179,'Liste licences'!$A:$N,6,FALSE)),"T")</f>
        <v/>
      </c>
      <c r="F179" s="27" t="str">
        <f t="shared" si="8"/>
        <v/>
      </c>
      <c r="G179" s="27" t="str">
        <f>IFERROR(IF($A179="","",VLOOKUP($A179,'Liste licences'!$A:$N,14,FALSE)),"???")</f>
        <v/>
      </c>
      <c r="H179" s="27" t="str">
        <f>IFERROR(IF($A179="","",VLOOKUP($A179,'Liste licences'!$A:$N,10,FALSE)),"???")</f>
        <v/>
      </c>
      <c r="I179" s="26"/>
      <c r="J179" s="36"/>
      <c r="K179" s="33"/>
      <c r="L179" s="33"/>
      <c r="M179" s="36"/>
      <c r="N179" s="26"/>
      <c r="O179" s="31" t="str">
        <f t="shared" si="9"/>
        <v/>
      </c>
      <c r="P179" s="26" t="str">
        <f t="shared" si="10"/>
        <v/>
      </c>
      <c r="Q179" s="26"/>
    </row>
    <row r="180" spans="1:17">
      <c r="A180" s="50"/>
      <c r="B180" s="27" t="str">
        <f>IFERROR(IF($A180="","",VLOOKUP($A180,'Liste licences'!$A:$N,2,FALSE)),"Numéro licence inconnu")</f>
        <v/>
      </c>
      <c r="C180" s="27" t="str">
        <f>IFERROR(IF($A180="","",VLOOKUP($A180,'Liste licences'!$A:$N,3,FALSE)),"Numéro licence inconnu")</f>
        <v/>
      </c>
      <c r="D180" s="27" t="str">
        <f>IFERROR(IF($A180="","",VLOOKUP($A180,'Liste licences'!$A:$N,5,FALSE)),"CA")</f>
        <v/>
      </c>
      <c r="E180" s="27" t="str">
        <f>IFERROR(IF($A180="","",VLOOKUP($A180,'Liste licences'!$A:$N,6,FALSE)),"T")</f>
        <v/>
      </c>
      <c r="F180" s="27" t="str">
        <f t="shared" si="8"/>
        <v/>
      </c>
      <c r="G180" s="27" t="str">
        <f>IFERROR(IF($A180="","",VLOOKUP($A180,'Liste licences'!$A:$N,14,FALSE)),"???")</f>
        <v/>
      </c>
      <c r="H180" s="27" t="str">
        <f>IFERROR(IF($A180="","",VLOOKUP($A180,'Liste licences'!$A:$N,10,FALSE)),"???")</f>
        <v/>
      </c>
      <c r="I180" s="26"/>
      <c r="J180" s="36"/>
      <c r="K180" s="33"/>
      <c r="L180" s="33"/>
      <c r="M180" s="36"/>
      <c r="N180" s="26"/>
      <c r="O180" s="31" t="str">
        <f t="shared" si="9"/>
        <v/>
      </c>
      <c r="P180" s="26" t="str">
        <f t="shared" si="10"/>
        <v/>
      </c>
      <c r="Q180" s="26"/>
    </row>
    <row r="181" spans="1:17">
      <c r="A181" s="50"/>
      <c r="B181" s="27" t="str">
        <f>IFERROR(IF($A181="","",VLOOKUP($A181,'Liste licences'!$A:$N,2,FALSE)),"Numéro licence inconnu")</f>
        <v/>
      </c>
      <c r="C181" s="27" t="str">
        <f>IFERROR(IF($A181="","",VLOOKUP($A181,'Liste licences'!$A:$N,3,FALSE)),"Numéro licence inconnu")</f>
        <v/>
      </c>
      <c r="D181" s="27" t="str">
        <f>IFERROR(IF($A181="","",VLOOKUP($A181,'Liste licences'!$A:$N,5,FALSE)),"CA")</f>
        <v/>
      </c>
      <c r="E181" s="27" t="str">
        <f>IFERROR(IF($A181="","",VLOOKUP($A181,'Liste licences'!$A:$N,6,FALSE)),"T")</f>
        <v/>
      </c>
      <c r="F181" s="27" t="str">
        <f t="shared" si="8"/>
        <v/>
      </c>
      <c r="G181" s="27" t="str">
        <f>IFERROR(IF($A181="","",VLOOKUP($A181,'Liste licences'!$A:$N,14,FALSE)),"???")</f>
        <v/>
      </c>
      <c r="H181" s="27" t="str">
        <f>IFERROR(IF($A181="","",VLOOKUP($A181,'Liste licences'!$A:$N,10,FALSE)),"???")</f>
        <v/>
      </c>
      <c r="I181" s="26"/>
      <c r="J181" s="36"/>
      <c r="K181" s="33"/>
      <c r="L181" s="33"/>
      <c r="M181" s="36"/>
      <c r="N181" s="26"/>
      <c r="O181" s="31" t="str">
        <f t="shared" si="9"/>
        <v/>
      </c>
      <c r="P181" s="26" t="str">
        <f t="shared" si="10"/>
        <v/>
      </c>
      <c r="Q181" s="26"/>
    </row>
    <row r="182" spans="1:17">
      <c r="A182" s="50"/>
      <c r="B182" s="27" t="str">
        <f>IFERROR(IF($A182="","",VLOOKUP($A182,'Liste licences'!$A:$N,2,FALSE)),"Numéro licence inconnu")</f>
        <v/>
      </c>
      <c r="C182" s="27" t="str">
        <f>IFERROR(IF($A182="","",VLOOKUP($A182,'Liste licences'!$A:$N,3,FALSE)),"Numéro licence inconnu")</f>
        <v/>
      </c>
      <c r="D182" s="27" t="str">
        <f>IFERROR(IF($A182="","",VLOOKUP($A182,'Liste licences'!$A:$N,5,FALSE)),"CA")</f>
        <v/>
      </c>
      <c r="E182" s="27" t="str">
        <f>IFERROR(IF($A182="","",VLOOKUP($A182,'Liste licences'!$A:$N,6,FALSE)),"T")</f>
        <v/>
      </c>
      <c r="F182" s="27" t="str">
        <f t="shared" si="8"/>
        <v/>
      </c>
      <c r="G182" s="27" t="str">
        <f>IFERROR(IF($A182="","",VLOOKUP($A182,'Liste licences'!$A:$N,14,FALSE)),"???")</f>
        <v/>
      </c>
      <c r="H182" s="27" t="str">
        <f>IFERROR(IF($A182="","",VLOOKUP($A182,'Liste licences'!$A:$N,10,FALSE)),"???")</f>
        <v/>
      </c>
      <c r="I182" s="26"/>
      <c r="J182" s="36"/>
      <c r="K182" s="33"/>
      <c r="L182" s="33"/>
      <c r="M182" s="36"/>
      <c r="N182" s="26"/>
      <c r="O182" s="31" t="str">
        <f t="shared" si="9"/>
        <v/>
      </c>
      <c r="P182" s="26" t="str">
        <f t="shared" si="10"/>
        <v/>
      </c>
      <c r="Q182" s="26"/>
    </row>
    <row r="183" spans="1:17">
      <c r="A183" s="50"/>
      <c r="B183" s="27" t="str">
        <f>IFERROR(IF($A183="","",VLOOKUP($A183,'Liste licences'!$A:$N,2,FALSE)),"Numéro licence inconnu")</f>
        <v/>
      </c>
      <c r="C183" s="27" t="str">
        <f>IFERROR(IF($A183="","",VLOOKUP($A183,'Liste licences'!$A:$N,3,FALSE)),"Numéro licence inconnu")</f>
        <v/>
      </c>
      <c r="D183" s="27" t="str">
        <f>IFERROR(IF($A183="","",VLOOKUP($A183,'Liste licences'!$A:$N,5,FALSE)),"CA")</f>
        <v/>
      </c>
      <c r="E183" s="27" t="str">
        <f>IFERROR(IF($A183="","",VLOOKUP($A183,'Liste licences'!$A:$N,6,FALSE)),"T")</f>
        <v/>
      </c>
      <c r="F183" s="27" t="str">
        <f t="shared" si="8"/>
        <v/>
      </c>
      <c r="G183" s="27" t="str">
        <f>IFERROR(IF($A183="","",VLOOKUP($A183,'Liste licences'!$A:$N,14,FALSE)),"???")</f>
        <v/>
      </c>
      <c r="H183" s="27" t="str">
        <f>IFERROR(IF($A183="","",VLOOKUP($A183,'Liste licences'!$A:$N,10,FALSE)),"???")</f>
        <v/>
      </c>
      <c r="I183" s="26"/>
      <c r="J183" s="36"/>
      <c r="K183" s="33"/>
      <c r="L183" s="33"/>
      <c r="M183" s="36"/>
      <c r="N183" s="26"/>
      <c r="O183" s="31" t="str">
        <f t="shared" si="9"/>
        <v/>
      </c>
      <c r="P183" s="26" t="str">
        <f t="shared" si="10"/>
        <v/>
      </c>
      <c r="Q183" s="26"/>
    </row>
    <row r="184" spans="1:17">
      <c r="A184" s="50"/>
      <c r="B184" s="27" t="str">
        <f>IFERROR(IF($A184="","",VLOOKUP($A184,'Liste licences'!$A:$N,2,FALSE)),"Numéro licence inconnu")</f>
        <v/>
      </c>
      <c r="C184" s="27" t="str">
        <f>IFERROR(IF($A184="","",VLOOKUP($A184,'Liste licences'!$A:$N,3,FALSE)),"Numéro licence inconnu")</f>
        <v/>
      </c>
      <c r="D184" s="27" t="str">
        <f>IFERROR(IF($A184="","",VLOOKUP($A184,'Liste licences'!$A:$N,5,FALSE)),"CA")</f>
        <v/>
      </c>
      <c r="E184" s="27" t="str">
        <f>IFERROR(IF($A184="","",VLOOKUP($A184,'Liste licences'!$A:$N,6,FALSE)),"T")</f>
        <v/>
      </c>
      <c r="F184" s="27" t="str">
        <f t="shared" si="8"/>
        <v/>
      </c>
      <c r="G184" s="27" t="str">
        <f>IFERROR(IF($A184="","",VLOOKUP($A184,'Liste licences'!$A:$N,14,FALSE)),"???")</f>
        <v/>
      </c>
      <c r="H184" s="27" t="str">
        <f>IFERROR(IF($A184="","",VLOOKUP($A184,'Liste licences'!$A:$N,10,FALSE)),"???")</f>
        <v/>
      </c>
      <c r="I184" s="26"/>
      <c r="J184" s="36"/>
      <c r="K184" s="33"/>
      <c r="L184" s="33"/>
      <c r="M184" s="36"/>
      <c r="N184" s="26"/>
      <c r="O184" s="31" t="str">
        <f t="shared" si="9"/>
        <v/>
      </c>
      <c r="P184" s="26" t="str">
        <f t="shared" si="10"/>
        <v/>
      </c>
      <c r="Q184" s="26"/>
    </row>
    <row r="185" spans="1:17">
      <c r="A185" s="50"/>
      <c r="B185" s="27" t="str">
        <f>IFERROR(IF($A185="","",VLOOKUP($A185,'Liste licences'!$A:$N,2,FALSE)),"Numéro licence inconnu")</f>
        <v/>
      </c>
      <c r="C185" s="27" t="str">
        <f>IFERROR(IF($A185="","",VLOOKUP($A185,'Liste licences'!$A:$N,3,FALSE)),"Numéro licence inconnu")</f>
        <v/>
      </c>
      <c r="D185" s="27" t="str">
        <f>IFERROR(IF($A185="","",VLOOKUP($A185,'Liste licences'!$A:$N,5,FALSE)),"CA")</f>
        <v/>
      </c>
      <c r="E185" s="27" t="str">
        <f>IFERROR(IF($A185="","",VLOOKUP($A185,'Liste licences'!$A:$N,6,FALSE)),"T")</f>
        <v/>
      </c>
      <c r="F185" s="27" t="str">
        <f t="shared" si="8"/>
        <v/>
      </c>
      <c r="G185" s="27" t="str">
        <f>IFERROR(IF($A185="","",VLOOKUP($A185,'Liste licences'!$A:$N,14,FALSE)),"???")</f>
        <v/>
      </c>
      <c r="H185" s="27" t="str">
        <f>IFERROR(IF($A185="","",VLOOKUP($A185,'Liste licences'!$A:$N,10,FALSE)),"???")</f>
        <v/>
      </c>
      <c r="I185" s="26"/>
      <c r="J185" s="36"/>
      <c r="K185" s="33"/>
      <c r="L185" s="33"/>
      <c r="M185" s="36"/>
      <c r="N185" s="26"/>
      <c r="O185" s="31" t="str">
        <f t="shared" si="9"/>
        <v/>
      </c>
      <c r="P185" s="26" t="str">
        <f t="shared" si="10"/>
        <v/>
      </c>
      <c r="Q185" s="26"/>
    </row>
    <row r="186" spans="1:17">
      <c r="A186" s="50"/>
      <c r="B186" s="27" t="str">
        <f>IFERROR(IF($A186="","",VLOOKUP($A186,'Liste licences'!$A:$N,2,FALSE)),"Numéro licence inconnu")</f>
        <v/>
      </c>
      <c r="C186" s="27" t="str">
        <f>IFERROR(IF($A186="","",VLOOKUP($A186,'Liste licences'!$A:$N,3,FALSE)),"Numéro licence inconnu")</f>
        <v/>
      </c>
      <c r="D186" s="27" t="str">
        <f>IFERROR(IF($A186="","",VLOOKUP($A186,'Liste licences'!$A:$N,5,FALSE)),"CA")</f>
        <v/>
      </c>
      <c r="E186" s="27" t="str">
        <f>IFERROR(IF($A186="","",VLOOKUP($A186,'Liste licences'!$A:$N,6,FALSE)),"T")</f>
        <v/>
      </c>
      <c r="F186" s="27" t="str">
        <f t="shared" si="8"/>
        <v/>
      </c>
      <c r="G186" s="27" t="str">
        <f>IFERROR(IF($A186="","",VLOOKUP($A186,'Liste licences'!$A:$N,14,FALSE)),"???")</f>
        <v/>
      </c>
      <c r="H186" s="27" t="str">
        <f>IFERROR(IF($A186="","",VLOOKUP($A186,'Liste licences'!$A:$N,10,FALSE)),"???")</f>
        <v/>
      </c>
      <c r="I186" s="26"/>
      <c r="J186" s="36"/>
      <c r="K186" s="33"/>
      <c r="L186" s="33"/>
      <c r="M186" s="36"/>
      <c r="N186" s="26"/>
      <c r="O186" s="31" t="str">
        <f t="shared" si="9"/>
        <v/>
      </c>
      <c r="P186" s="26" t="str">
        <f t="shared" si="10"/>
        <v/>
      </c>
      <c r="Q186" s="26"/>
    </row>
    <row r="187" spans="1:17">
      <c r="A187" s="50"/>
      <c r="B187" s="27" t="str">
        <f>IFERROR(IF($A187="","",VLOOKUP($A187,'Liste licences'!$A:$N,2,FALSE)),"Numéro licence inconnu")</f>
        <v/>
      </c>
      <c r="C187" s="27" t="str">
        <f>IFERROR(IF($A187="","",VLOOKUP($A187,'Liste licences'!$A:$N,3,FALSE)),"Numéro licence inconnu")</f>
        <v/>
      </c>
      <c r="D187" s="27" t="str">
        <f>IFERROR(IF($A187="","",VLOOKUP($A187,'Liste licences'!$A:$N,5,FALSE)),"CA")</f>
        <v/>
      </c>
      <c r="E187" s="27" t="str">
        <f>IFERROR(IF($A187="","",VLOOKUP($A187,'Liste licences'!$A:$N,6,FALSE)),"T")</f>
        <v/>
      </c>
      <c r="F187" s="27" t="str">
        <f t="shared" si="8"/>
        <v/>
      </c>
      <c r="G187" s="27" t="str">
        <f>IFERROR(IF($A187="","",VLOOKUP($A187,'Liste licences'!$A:$N,14,FALSE)),"???")</f>
        <v/>
      </c>
      <c r="H187" s="27" t="str">
        <f>IFERROR(IF($A187="","",VLOOKUP($A187,'Liste licences'!$A:$N,10,FALSE)),"???")</f>
        <v/>
      </c>
      <c r="I187" s="26"/>
      <c r="J187" s="36"/>
      <c r="K187" s="33"/>
      <c r="L187" s="33"/>
      <c r="M187" s="36"/>
      <c r="N187" s="26"/>
      <c r="O187" s="31" t="str">
        <f t="shared" si="9"/>
        <v/>
      </c>
      <c r="P187" s="26" t="str">
        <f t="shared" si="10"/>
        <v/>
      </c>
      <c r="Q187" s="26"/>
    </row>
    <row r="188" spans="1:17">
      <c r="A188" s="50"/>
      <c r="B188" s="27" t="str">
        <f>IFERROR(IF($A188="","",VLOOKUP($A188,'Liste licences'!$A:$N,2,FALSE)),"Numéro licence inconnu")</f>
        <v/>
      </c>
      <c r="C188" s="27" t="str">
        <f>IFERROR(IF($A188="","",VLOOKUP($A188,'Liste licences'!$A:$N,3,FALSE)),"Numéro licence inconnu")</f>
        <v/>
      </c>
      <c r="D188" s="27" t="str">
        <f>IFERROR(IF($A188="","",VLOOKUP($A188,'Liste licences'!$A:$N,5,FALSE)),"CA")</f>
        <v/>
      </c>
      <c r="E188" s="27" t="str">
        <f>IFERROR(IF($A188="","",VLOOKUP($A188,'Liste licences'!$A:$N,6,FALSE)),"T")</f>
        <v/>
      </c>
      <c r="F188" s="27" t="str">
        <f t="shared" si="8"/>
        <v/>
      </c>
      <c r="G188" s="27" t="str">
        <f>IFERROR(IF($A188="","",VLOOKUP($A188,'Liste licences'!$A:$N,14,FALSE)),"???")</f>
        <v/>
      </c>
      <c r="H188" s="27" t="str">
        <f>IFERROR(IF($A188="","",VLOOKUP($A188,'Liste licences'!$A:$N,10,FALSE)),"???")</f>
        <v/>
      </c>
      <c r="I188" s="26"/>
      <c r="J188" s="36"/>
      <c r="K188" s="33"/>
      <c r="L188" s="33"/>
      <c r="M188" s="36"/>
      <c r="N188" s="26"/>
      <c r="O188" s="31" t="str">
        <f t="shared" si="9"/>
        <v/>
      </c>
      <c r="P188" s="26" t="str">
        <f t="shared" si="10"/>
        <v/>
      </c>
      <c r="Q188" s="26"/>
    </row>
    <row r="189" spans="1:17">
      <c r="A189" s="50"/>
      <c r="B189" s="27" t="str">
        <f>IFERROR(IF($A189="","",VLOOKUP($A189,'Liste licences'!$A:$N,2,FALSE)),"Numéro licence inconnu")</f>
        <v/>
      </c>
      <c r="C189" s="27" t="str">
        <f>IFERROR(IF($A189="","",VLOOKUP($A189,'Liste licences'!$A:$N,3,FALSE)),"Numéro licence inconnu")</f>
        <v/>
      </c>
      <c r="D189" s="27" t="str">
        <f>IFERROR(IF($A189="","",VLOOKUP($A189,'Liste licences'!$A:$N,5,FALSE)),"CA")</f>
        <v/>
      </c>
      <c r="E189" s="27" t="str">
        <f>IFERROR(IF($A189="","",VLOOKUP($A189,'Liste licences'!$A:$N,6,FALSE)),"T")</f>
        <v/>
      </c>
      <c r="F189" s="27" t="str">
        <f t="shared" si="8"/>
        <v/>
      </c>
      <c r="G189" s="27" t="str">
        <f>IFERROR(IF($A189="","",VLOOKUP($A189,'Liste licences'!$A:$N,14,FALSE)),"???")</f>
        <v/>
      </c>
      <c r="H189" s="27" t="str">
        <f>IFERROR(IF($A189="","",VLOOKUP($A189,'Liste licences'!$A:$N,10,FALSE)),"???")</f>
        <v/>
      </c>
      <c r="I189" s="26"/>
      <c r="J189" s="36"/>
      <c r="K189" s="33"/>
      <c r="L189" s="33"/>
      <c r="M189" s="36"/>
      <c r="N189" s="26"/>
      <c r="O189" s="31" t="str">
        <f t="shared" si="9"/>
        <v/>
      </c>
      <c r="P189" s="26" t="str">
        <f t="shared" si="10"/>
        <v/>
      </c>
      <c r="Q189" s="26"/>
    </row>
    <row r="190" spans="1:17">
      <c r="A190" s="50"/>
      <c r="B190" s="27" t="str">
        <f>IFERROR(IF($A190="","",VLOOKUP($A190,'Liste licences'!$A:$N,2,FALSE)),"Numéro licence inconnu")</f>
        <v/>
      </c>
      <c r="C190" s="27" t="str">
        <f>IFERROR(IF($A190="","",VLOOKUP($A190,'Liste licences'!$A:$N,3,FALSE)),"Numéro licence inconnu")</f>
        <v/>
      </c>
      <c r="D190" s="27" t="str">
        <f>IFERROR(IF($A190="","",VLOOKUP($A190,'Liste licences'!$A:$N,5,FALSE)),"CA")</f>
        <v/>
      </c>
      <c r="E190" s="27" t="str">
        <f>IFERROR(IF($A190="","",VLOOKUP($A190,'Liste licences'!$A:$N,6,FALSE)),"T")</f>
        <v/>
      </c>
      <c r="F190" s="27" t="str">
        <f t="shared" si="8"/>
        <v/>
      </c>
      <c r="G190" s="27" t="str">
        <f>IFERROR(IF($A190="","",VLOOKUP($A190,'Liste licences'!$A:$N,14,FALSE)),"???")</f>
        <v/>
      </c>
      <c r="H190" s="27" t="str">
        <f>IFERROR(IF($A190="","",VLOOKUP($A190,'Liste licences'!$A:$N,10,FALSE)),"???")</f>
        <v/>
      </c>
      <c r="I190" s="26"/>
      <c r="J190" s="36"/>
      <c r="K190" s="33"/>
      <c r="L190" s="33"/>
      <c r="M190" s="36"/>
      <c r="N190" s="26"/>
      <c r="O190" s="31" t="str">
        <f t="shared" si="9"/>
        <v/>
      </c>
      <c r="P190" s="26" t="str">
        <f t="shared" si="10"/>
        <v/>
      </c>
      <c r="Q190" s="26"/>
    </row>
    <row r="191" spans="1:17">
      <c r="A191" s="50"/>
      <c r="B191" s="27" t="str">
        <f>IFERROR(IF($A191="","",VLOOKUP($A191,'Liste licences'!$A:$N,2,FALSE)),"Numéro licence inconnu")</f>
        <v/>
      </c>
      <c r="C191" s="27" t="str">
        <f>IFERROR(IF($A191="","",VLOOKUP($A191,'Liste licences'!$A:$N,3,FALSE)),"Numéro licence inconnu")</f>
        <v/>
      </c>
      <c r="D191" s="27" t="str">
        <f>IFERROR(IF($A191="","",VLOOKUP($A191,'Liste licences'!$A:$N,5,FALSE)),"CA")</f>
        <v/>
      </c>
      <c r="E191" s="27" t="str">
        <f>IFERROR(IF($A191="","",VLOOKUP($A191,'Liste licences'!$A:$N,6,FALSE)),"T")</f>
        <v/>
      </c>
      <c r="F191" s="27" t="str">
        <f t="shared" si="8"/>
        <v/>
      </c>
      <c r="G191" s="27" t="str">
        <f>IFERROR(IF($A191="","",VLOOKUP($A191,'Liste licences'!$A:$N,14,FALSE)),"???")</f>
        <v/>
      </c>
      <c r="H191" s="27" t="str">
        <f>IFERROR(IF($A191="","",VLOOKUP($A191,'Liste licences'!$A:$N,10,FALSE)),"???")</f>
        <v/>
      </c>
      <c r="I191" s="26"/>
      <c r="J191" s="36"/>
      <c r="K191" s="33"/>
      <c r="L191" s="33"/>
      <c r="M191" s="36"/>
      <c r="N191" s="26"/>
      <c r="O191" s="31" t="str">
        <f t="shared" si="9"/>
        <v/>
      </c>
      <c r="P191" s="26" t="str">
        <f t="shared" si="10"/>
        <v/>
      </c>
      <c r="Q191" s="26"/>
    </row>
    <row r="192" spans="1:17">
      <c r="A192" s="50"/>
      <c r="B192" s="27" t="str">
        <f>IFERROR(IF($A192="","",VLOOKUP($A192,'Liste licences'!$A:$N,2,FALSE)),"Numéro licence inconnu")</f>
        <v/>
      </c>
      <c r="C192" s="27" t="str">
        <f>IFERROR(IF($A192="","",VLOOKUP($A192,'Liste licences'!$A:$N,3,FALSE)),"Numéro licence inconnu")</f>
        <v/>
      </c>
      <c r="D192" s="27" t="str">
        <f>IFERROR(IF($A192="","",VLOOKUP($A192,'Liste licences'!$A:$N,5,FALSE)),"CA")</f>
        <v/>
      </c>
      <c r="E192" s="27" t="str">
        <f>IFERROR(IF($A192="","",VLOOKUP($A192,'Liste licences'!$A:$N,6,FALSE)),"T")</f>
        <v/>
      </c>
      <c r="F192" s="27" t="str">
        <f t="shared" si="8"/>
        <v/>
      </c>
      <c r="G192" s="27" t="str">
        <f>IFERROR(IF($A192="","",VLOOKUP($A192,'Liste licences'!$A:$N,14,FALSE)),"???")</f>
        <v/>
      </c>
      <c r="H192" s="27" t="str">
        <f>IFERROR(IF($A192="","",VLOOKUP($A192,'Liste licences'!$A:$N,10,FALSE)),"???")</f>
        <v/>
      </c>
      <c r="I192" s="26"/>
      <c r="J192" s="36"/>
      <c r="K192" s="33"/>
      <c r="L192" s="33"/>
      <c r="M192" s="36"/>
      <c r="N192" s="26"/>
      <c r="O192" s="31" t="str">
        <f t="shared" si="9"/>
        <v/>
      </c>
      <c r="P192" s="26" t="str">
        <f t="shared" si="10"/>
        <v/>
      </c>
      <c r="Q192" s="26"/>
    </row>
    <row r="193" spans="1:17">
      <c r="A193" s="50"/>
      <c r="B193" s="27" t="str">
        <f>IFERROR(IF($A193="","",VLOOKUP($A193,'Liste licences'!$A:$N,2,FALSE)),"Numéro licence inconnu")</f>
        <v/>
      </c>
      <c r="C193" s="27" t="str">
        <f>IFERROR(IF($A193="","",VLOOKUP($A193,'Liste licences'!$A:$N,3,FALSE)),"Numéro licence inconnu")</f>
        <v/>
      </c>
      <c r="D193" s="27" t="str">
        <f>IFERROR(IF($A193="","",VLOOKUP($A193,'Liste licences'!$A:$N,5,FALSE)),"CA")</f>
        <v/>
      </c>
      <c r="E193" s="27" t="str">
        <f>IFERROR(IF($A193="","",VLOOKUP($A193,'Liste licences'!$A:$N,6,FALSE)),"T")</f>
        <v/>
      </c>
      <c r="F193" s="27" t="str">
        <f t="shared" si="8"/>
        <v/>
      </c>
      <c r="G193" s="27" t="str">
        <f>IFERROR(IF($A193="","",VLOOKUP($A193,'Liste licences'!$A:$N,14,FALSE)),"???")</f>
        <v/>
      </c>
      <c r="H193" s="27" t="str">
        <f>IFERROR(IF($A193="","",VLOOKUP($A193,'Liste licences'!$A:$N,10,FALSE)),"???")</f>
        <v/>
      </c>
      <c r="I193" s="26"/>
      <c r="J193" s="36"/>
      <c r="K193" s="33"/>
      <c r="L193" s="33"/>
      <c r="M193" s="36"/>
      <c r="N193" s="26"/>
      <c r="O193" s="31" t="str">
        <f t="shared" si="9"/>
        <v/>
      </c>
      <c r="P193" s="26" t="str">
        <f t="shared" si="10"/>
        <v/>
      </c>
      <c r="Q193" s="26"/>
    </row>
    <row r="194" spans="1:17">
      <c r="A194" s="50"/>
      <c r="B194" s="27" t="str">
        <f>IFERROR(IF($A194="","",VLOOKUP($A194,'Liste licences'!$A:$N,2,FALSE)),"Numéro licence inconnu")</f>
        <v/>
      </c>
      <c r="C194" s="27" t="str">
        <f>IFERROR(IF($A194="","",VLOOKUP($A194,'Liste licences'!$A:$N,3,FALSE)),"Numéro licence inconnu")</f>
        <v/>
      </c>
      <c r="D194" s="27" t="str">
        <f>IFERROR(IF($A194="","",VLOOKUP($A194,'Liste licences'!$A:$N,5,FALSE)),"CA")</f>
        <v/>
      </c>
      <c r="E194" s="27" t="str">
        <f>IFERROR(IF($A194="","",VLOOKUP($A194,'Liste licences'!$A:$N,6,FALSE)),"T")</f>
        <v/>
      </c>
      <c r="F194" s="27" t="str">
        <f t="shared" si="8"/>
        <v/>
      </c>
      <c r="G194" s="27" t="str">
        <f>IFERROR(IF($A194="","",VLOOKUP($A194,'Liste licences'!$A:$N,14,FALSE)),"???")</f>
        <v/>
      </c>
      <c r="H194" s="27" t="str">
        <f>IFERROR(IF($A194="","",VLOOKUP($A194,'Liste licences'!$A:$N,10,FALSE)),"???")</f>
        <v/>
      </c>
      <c r="I194" s="26"/>
      <c r="J194" s="36"/>
      <c r="K194" s="33"/>
      <c r="L194" s="33"/>
      <c r="M194" s="36"/>
      <c r="N194" s="26"/>
      <c r="O194" s="31" t="str">
        <f t="shared" si="9"/>
        <v/>
      </c>
      <c r="P194" s="26" t="str">
        <f t="shared" si="10"/>
        <v/>
      </c>
      <c r="Q194" s="26"/>
    </row>
    <row r="195" spans="1:17">
      <c r="A195" s="50"/>
      <c r="B195" s="27" t="str">
        <f>IFERROR(IF($A195="","",VLOOKUP($A195,'Liste licences'!$A:$N,2,FALSE)),"Numéro licence inconnu")</f>
        <v/>
      </c>
      <c r="C195" s="27" t="str">
        <f>IFERROR(IF($A195="","",VLOOKUP($A195,'Liste licences'!$A:$N,3,FALSE)),"Numéro licence inconnu")</f>
        <v/>
      </c>
      <c r="D195" s="27" t="str">
        <f>IFERROR(IF($A195="","",VLOOKUP($A195,'Liste licences'!$A:$N,5,FALSE)),"CA")</f>
        <v/>
      </c>
      <c r="E195" s="27" t="str">
        <f>IFERROR(IF($A195="","",VLOOKUP($A195,'Liste licences'!$A:$N,6,FALSE)),"T")</f>
        <v/>
      </c>
      <c r="F195" s="27" t="str">
        <f t="shared" si="8"/>
        <v/>
      </c>
      <c r="G195" s="27" t="str">
        <f>IFERROR(IF($A195="","",VLOOKUP($A195,'Liste licences'!$A:$N,14,FALSE)),"???")</f>
        <v/>
      </c>
      <c r="H195" s="27" t="str">
        <f>IFERROR(IF($A195="","",VLOOKUP($A195,'Liste licences'!$A:$N,10,FALSE)),"???")</f>
        <v/>
      </c>
      <c r="I195" s="26"/>
      <c r="J195" s="36"/>
      <c r="K195" s="33"/>
      <c r="L195" s="33"/>
      <c r="M195" s="36"/>
      <c r="N195" s="26"/>
      <c r="O195" s="31" t="str">
        <f t="shared" si="9"/>
        <v/>
      </c>
      <c r="P195" s="26" t="str">
        <f t="shared" si="10"/>
        <v/>
      </c>
      <c r="Q195" s="26"/>
    </row>
    <row r="196" spans="1:17">
      <c r="A196" s="50"/>
      <c r="B196" s="27" t="str">
        <f>IFERROR(IF($A196="","",VLOOKUP($A196,'Liste licences'!$A:$N,2,FALSE)),"Numéro licence inconnu")</f>
        <v/>
      </c>
      <c r="C196" s="27" t="str">
        <f>IFERROR(IF($A196="","",VLOOKUP($A196,'Liste licences'!$A:$N,3,FALSE)),"Numéro licence inconnu")</f>
        <v/>
      </c>
      <c r="D196" s="27" t="str">
        <f>IFERROR(IF($A196="","",VLOOKUP($A196,'Liste licences'!$A:$N,5,FALSE)),"CA")</f>
        <v/>
      </c>
      <c r="E196" s="27" t="str">
        <f>IFERROR(IF($A196="","",VLOOKUP($A196,'Liste licences'!$A:$N,6,FALSE)),"T")</f>
        <v/>
      </c>
      <c r="F196" s="27" t="str">
        <f t="shared" si="8"/>
        <v/>
      </c>
      <c r="G196" s="27" t="str">
        <f>IFERROR(IF($A196="","",VLOOKUP($A196,'Liste licences'!$A:$N,14,FALSE)),"???")</f>
        <v/>
      </c>
      <c r="H196" s="27" t="str">
        <f>IFERROR(IF($A196="","",VLOOKUP($A196,'Liste licences'!$A:$N,10,FALSE)),"???")</f>
        <v/>
      </c>
      <c r="I196" s="26"/>
      <c r="J196" s="36"/>
      <c r="K196" s="33"/>
      <c r="L196" s="33"/>
      <c r="M196" s="36"/>
      <c r="N196" s="26"/>
      <c r="O196" s="31" t="str">
        <f t="shared" si="9"/>
        <v/>
      </c>
      <c r="P196" s="26" t="str">
        <f t="shared" si="10"/>
        <v/>
      </c>
      <c r="Q196" s="26"/>
    </row>
    <row r="197" spans="1:17">
      <c r="A197" s="50"/>
      <c r="B197" s="27" t="str">
        <f>IFERROR(IF($A197="","",VLOOKUP($A197,'Liste licences'!$A:$N,2,FALSE)),"Numéro licence inconnu")</f>
        <v/>
      </c>
      <c r="C197" s="27" t="str">
        <f>IFERROR(IF($A197="","",VLOOKUP($A197,'Liste licences'!$A:$N,3,FALSE)),"Numéro licence inconnu")</f>
        <v/>
      </c>
      <c r="D197" s="27" t="str">
        <f>IFERROR(IF($A197="","",VLOOKUP($A197,'Liste licences'!$A:$N,5,FALSE)),"CA")</f>
        <v/>
      </c>
      <c r="E197" s="27" t="str">
        <f>IFERROR(IF($A197="","",VLOOKUP($A197,'Liste licences'!$A:$N,6,FALSE)),"T")</f>
        <v/>
      </c>
      <c r="F197" s="27" t="str">
        <f t="shared" si="8"/>
        <v/>
      </c>
      <c r="G197" s="27" t="str">
        <f>IFERROR(IF($A197="","",VLOOKUP($A197,'Liste licences'!$A:$N,14,FALSE)),"???")</f>
        <v/>
      </c>
      <c r="H197" s="27" t="str">
        <f>IFERROR(IF($A197="","",VLOOKUP($A197,'Liste licences'!$A:$N,10,FALSE)),"???")</f>
        <v/>
      </c>
      <c r="I197" s="26"/>
      <c r="J197" s="36"/>
      <c r="K197" s="33"/>
      <c r="L197" s="33"/>
      <c r="M197" s="36"/>
      <c r="N197" s="26"/>
      <c r="O197" s="31" t="str">
        <f t="shared" si="9"/>
        <v/>
      </c>
      <c r="P197" s="26" t="str">
        <f t="shared" si="10"/>
        <v/>
      </c>
      <c r="Q197" s="26"/>
    </row>
    <row r="198" spans="1:17">
      <c r="A198" s="50"/>
      <c r="B198" s="27" t="str">
        <f>IFERROR(IF($A198="","",VLOOKUP($A198,'Liste licences'!$A:$N,2,FALSE)),"Numéro licence inconnu")</f>
        <v/>
      </c>
      <c r="C198" s="27" t="str">
        <f>IFERROR(IF($A198="","",VLOOKUP($A198,'Liste licences'!$A:$N,3,FALSE)),"Numéro licence inconnu")</f>
        <v/>
      </c>
      <c r="D198" s="27" t="str">
        <f>IFERROR(IF($A198="","",VLOOKUP($A198,'Liste licences'!$A:$N,5,FALSE)),"CA")</f>
        <v/>
      </c>
      <c r="E198" s="27" t="str">
        <f>IFERROR(IF($A198="","",VLOOKUP($A198,'Liste licences'!$A:$N,6,FALSE)),"T")</f>
        <v/>
      </c>
      <c r="F198" s="27" t="str">
        <f t="shared" si="8"/>
        <v/>
      </c>
      <c r="G198" s="27" t="str">
        <f>IFERROR(IF($A198="","",VLOOKUP($A198,'Liste licences'!$A:$N,14,FALSE)),"???")</f>
        <v/>
      </c>
      <c r="H198" s="27" t="str">
        <f>IFERROR(IF($A198="","",VLOOKUP($A198,'Liste licences'!$A:$N,10,FALSE)),"???")</f>
        <v/>
      </c>
      <c r="I198" s="26"/>
      <c r="J198" s="36"/>
      <c r="K198" s="33"/>
      <c r="L198" s="33"/>
      <c r="M198" s="36"/>
      <c r="N198" s="26"/>
      <c r="O198" s="31" t="str">
        <f t="shared" si="9"/>
        <v/>
      </c>
      <c r="P198" s="26" t="str">
        <f t="shared" si="10"/>
        <v/>
      </c>
      <c r="Q198" s="26"/>
    </row>
    <row r="199" spans="1:17">
      <c r="A199" s="50"/>
      <c r="B199" s="27" t="str">
        <f>IFERROR(IF($A199="","",VLOOKUP($A199,'Liste licences'!$A:$N,2,FALSE)),"Numéro licence inconnu")</f>
        <v/>
      </c>
      <c r="C199" s="27" t="str">
        <f>IFERROR(IF($A199="","",VLOOKUP($A199,'Liste licences'!$A:$N,3,FALSE)),"Numéro licence inconnu")</f>
        <v/>
      </c>
      <c r="D199" s="27" t="str">
        <f>IFERROR(IF($A199="","",VLOOKUP($A199,'Liste licences'!$A:$N,5,FALSE)),"CA")</f>
        <v/>
      </c>
      <c r="E199" s="27" t="str">
        <f>IFERROR(IF($A199="","",VLOOKUP($A199,'Liste licences'!$A:$N,6,FALSE)),"T")</f>
        <v/>
      </c>
      <c r="F199" s="27" t="str">
        <f t="shared" si="8"/>
        <v/>
      </c>
      <c r="G199" s="27" t="str">
        <f>IFERROR(IF($A199="","",VLOOKUP($A199,'Liste licences'!$A:$N,14,FALSE)),"???")</f>
        <v/>
      </c>
      <c r="H199" s="27" t="str">
        <f>IFERROR(IF($A199="","",VLOOKUP($A199,'Liste licences'!$A:$N,10,FALSE)),"???")</f>
        <v/>
      </c>
      <c r="I199" s="26"/>
      <c r="J199" s="36"/>
      <c r="K199" s="33"/>
      <c r="L199" s="33"/>
      <c r="M199" s="36"/>
      <c r="N199" s="26"/>
      <c r="O199" s="31" t="str">
        <f t="shared" si="9"/>
        <v/>
      </c>
      <c r="P199" s="26" t="str">
        <f t="shared" si="10"/>
        <v/>
      </c>
      <c r="Q199" s="26"/>
    </row>
    <row r="200" spans="1:17">
      <c r="A200" s="50"/>
      <c r="B200" s="27" t="str">
        <f>IFERROR(IF($A200="","",VLOOKUP($A200,'Liste licences'!$A:$N,2,FALSE)),"Numéro licence inconnu")</f>
        <v/>
      </c>
      <c r="C200" s="27" t="str">
        <f>IFERROR(IF($A200="","",VLOOKUP($A200,'Liste licences'!$A:$N,3,FALSE)),"Numéro licence inconnu")</f>
        <v/>
      </c>
      <c r="D200" s="27" t="str">
        <f>IFERROR(IF($A200="","",VLOOKUP($A200,'Liste licences'!$A:$N,5,FALSE)),"CA")</f>
        <v/>
      </c>
      <c r="E200" s="27" t="str">
        <f>IFERROR(IF($A200="","",VLOOKUP($A200,'Liste licences'!$A:$N,6,FALSE)),"T")</f>
        <v/>
      </c>
      <c r="F200" s="27" t="str">
        <f t="shared" si="8"/>
        <v/>
      </c>
      <c r="G200" s="27" t="str">
        <f>IFERROR(IF($A200="","",VLOOKUP($A200,'Liste licences'!$A:$N,14,FALSE)),"???")</f>
        <v/>
      </c>
      <c r="H200" s="27" t="str">
        <f>IFERROR(IF($A200="","",VLOOKUP($A200,'Liste licences'!$A:$N,10,FALSE)),"???")</f>
        <v/>
      </c>
      <c r="I200" s="26"/>
      <c r="J200" s="36"/>
      <c r="K200" s="33"/>
      <c r="L200" s="33"/>
      <c r="M200" s="36"/>
      <c r="N200" s="26"/>
      <c r="O200" s="31" t="str">
        <f t="shared" si="9"/>
        <v/>
      </c>
      <c r="P200" s="26" t="str">
        <f t="shared" si="10"/>
        <v/>
      </c>
      <c r="Q200" s="26"/>
    </row>
    <row r="201" spans="1:17">
      <c r="A201" s="50"/>
      <c r="B201" s="27" t="str">
        <f>IFERROR(IF($A201="","",VLOOKUP($A201,'Liste licences'!$A:$N,2,FALSE)),"Numéro licence inconnu")</f>
        <v/>
      </c>
      <c r="C201" s="27" t="str">
        <f>IFERROR(IF($A201="","",VLOOKUP($A201,'Liste licences'!$A:$N,3,FALSE)),"Numéro licence inconnu")</f>
        <v/>
      </c>
      <c r="D201" s="27" t="str">
        <f>IFERROR(IF($A201="","",VLOOKUP($A201,'Liste licences'!$A:$N,5,FALSE)),"CA")</f>
        <v/>
      </c>
      <c r="E201" s="27" t="str">
        <f>IFERROR(IF($A201="","",VLOOKUP($A201,'Liste licences'!$A:$N,6,FALSE)),"T")</f>
        <v/>
      </c>
      <c r="F201" s="27" t="str">
        <f t="shared" si="8"/>
        <v/>
      </c>
      <c r="G201" s="27" t="str">
        <f>IFERROR(IF($A201="","",VLOOKUP($A201,'Liste licences'!$A:$N,14,FALSE)),"???")</f>
        <v/>
      </c>
      <c r="H201" s="27" t="str">
        <f>IFERROR(IF($A201="","",VLOOKUP($A201,'Liste licences'!$A:$N,10,FALSE)),"???")</f>
        <v/>
      </c>
      <c r="I201" s="26"/>
      <c r="J201" s="36"/>
      <c r="K201" s="33"/>
      <c r="L201" s="33"/>
      <c r="M201" s="36"/>
      <c r="N201" s="26"/>
      <c r="O201" s="31" t="str">
        <f t="shared" si="9"/>
        <v/>
      </c>
      <c r="P201" s="26" t="str">
        <f t="shared" si="10"/>
        <v/>
      </c>
      <c r="Q201" s="26"/>
    </row>
    <row r="202" spans="1:17">
      <c r="A202" s="50"/>
      <c r="B202" s="27" t="str">
        <f>IFERROR(IF($A202="","",VLOOKUP($A202,'Liste licences'!$A:$N,2,FALSE)),"Numéro licence inconnu")</f>
        <v/>
      </c>
      <c r="C202" s="27" t="str">
        <f>IFERROR(IF($A202="","",VLOOKUP($A202,'Liste licences'!$A:$N,3,FALSE)),"Numéro licence inconnu")</f>
        <v/>
      </c>
      <c r="D202" s="27" t="str">
        <f>IFERROR(IF($A202="","",VLOOKUP($A202,'Liste licences'!$A:$N,5,FALSE)),"CA")</f>
        <v/>
      </c>
      <c r="E202" s="27" t="str">
        <f>IFERROR(IF($A202="","",VLOOKUP($A202,'Liste licences'!$A:$N,6,FALSE)),"T")</f>
        <v/>
      </c>
      <c r="F202" s="27" t="str">
        <f t="shared" si="8"/>
        <v/>
      </c>
      <c r="G202" s="27" t="str">
        <f>IFERROR(IF($A202="","",VLOOKUP($A202,'Liste licences'!$A:$N,14,FALSE)),"???")</f>
        <v/>
      </c>
      <c r="H202" s="27" t="str">
        <f>IFERROR(IF($A202="","",VLOOKUP($A202,'Liste licences'!$A:$N,10,FALSE)),"???")</f>
        <v/>
      </c>
      <c r="I202" s="26"/>
      <c r="J202" s="36"/>
      <c r="K202" s="33"/>
      <c r="L202" s="33"/>
      <c r="M202" s="36"/>
      <c r="N202" s="26"/>
      <c r="O202" s="31" t="str">
        <f t="shared" si="9"/>
        <v/>
      </c>
      <c r="P202" s="26" t="str">
        <f t="shared" si="10"/>
        <v/>
      </c>
      <c r="Q202" s="26"/>
    </row>
    <row r="203" spans="1:17">
      <c r="A203" s="50"/>
      <c r="B203" s="27" t="str">
        <f>IFERROR(IF($A203="","",VLOOKUP($A203,'Liste licences'!$A:$N,2,FALSE)),"Numéro licence inconnu")</f>
        <v/>
      </c>
      <c r="C203" s="27" t="str">
        <f>IFERROR(IF($A203="","",VLOOKUP($A203,'Liste licences'!$A:$N,3,FALSE)),"Numéro licence inconnu")</f>
        <v/>
      </c>
      <c r="D203" s="27" t="str">
        <f>IFERROR(IF($A203="","",VLOOKUP($A203,'Liste licences'!$A:$N,5,FALSE)),"CA")</f>
        <v/>
      </c>
      <c r="E203" s="27" t="str">
        <f>IFERROR(IF($A203="","",VLOOKUP($A203,'Liste licences'!$A:$N,6,FALSE)),"T")</f>
        <v/>
      </c>
      <c r="F203" s="27" t="str">
        <f t="shared" si="8"/>
        <v/>
      </c>
      <c r="G203" s="27" t="str">
        <f>IFERROR(IF($A203="","",VLOOKUP($A203,'Liste licences'!$A:$N,14,FALSE)),"???")</f>
        <v/>
      </c>
      <c r="H203" s="27" t="str">
        <f>IFERROR(IF($A203="","",VLOOKUP($A203,'Liste licences'!$A:$N,10,FALSE)),"???")</f>
        <v/>
      </c>
      <c r="I203" s="26"/>
      <c r="J203" s="36"/>
      <c r="K203" s="33"/>
      <c r="L203" s="33"/>
      <c r="M203" s="36"/>
      <c r="N203" s="26"/>
      <c r="O203" s="31" t="str">
        <f t="shared" si="9"/>
        <v/>
      </c>
      <c r="P203" s="26" t="str">
        <f t="shared" si="10"/>
        <v/>
      </c>
      <c r="Q203" s="26"/>
    </row>
    <row r="204" spans="1:17">
      <c r="A204" s="50"/>
      <c r="B204" s="27" t="str">
        <f>IFERROR(IF($A204="","",VLOOKUP($A204,'Liste licences'!$A:$N,2,FALSE)),"Numéro licence inconnu")</f>
        <v/>
      </c>
      <c r="C204" s="27" t="str">
        <f>IFERROR(IF($A204="","",VLOOKUP($A204,'Liste licences'!$A:$N,3,FALSE)),"Numéro licence inconnu")</f>
        <v/>
      </c>
      <c r="D204" s="27" t="str">
        <f>IFERROR(IF($A204="","",VLOOKUP($A204,'Liste licences'!$A:$N,5,FALSE)),"CA")</f>
        <v/>
      </c>
      <c r="E204" s="27" t="str">
        <f>IFERROR(IF($A204="","",VLOOKUP($A204,'Liste licences'!$A:$N,6,FALSE)),"T")</f>
        <v/>
      </c>
      <c r="F204" s="27" t="str">
        <f t="shared" si="8"/>
        <v/>
      </c>
      <c r="G204" s="27" t="str">
        <f>IFERROR(IF($A204="","",VLOOKUP($A204,'Liste licences'!$A:$N,14,FALSE)),"???")</f>
        <v/>
      </c>
      <c r="H204" s="27" t="str">
        <f>IFERROR(IF($A204="","",VLOOKUP($A204,'Liste licences'!$A:$N,10,FALSE)),"???")</f>
        <v/>
      </c>
      <c r="I204" s="26"/>
      <c r="J204" s="36"/>
      <c r="K204" s="33"/>
      <c r="L204" s="33"/>
      <c r="M204" s="36"/>
      <c r="N204" s="26"/>
      <c r="O204" s="31" t="str">
        <f t="shared" si="9"/>
        <v/>
      </c>
      <c r="P204" s="26" t="str">
        <f t="shared" si="10"/>
        <v/>
      </c>
      <c r="Q204" s="26"/>
    </row>
    <row r="205" spans="1:17">
      <c r="A205" s="50"/>
      <c r="B205" s="27" t="str">
        <f>IFERROR(IF($A205="","",VLOOKUP($A205,'Liste licences'!$A:$N,2,FALSE)),"Numéro licence inconnu")</f>
        <v/>
      </c>
      <c r="C205" s="27" t="str">
        <f>IFERROR(IF($A205="","",VLOOKUP($A205,'Liste licences'!$A:$N,3,FALSE)),"Numéro licence inconnu")</f>
        <v/>
      </c>
      <c r="D205" s="27" t="str">
        <f>IFERROR(IF($A205="","",VLOOKUP($A205,'Liste licences'!$A:$N,5,FALSE)),"CA")</f>
        <v/>
      </c>
      <c r="E205" s="27" t="str">
        <f>IFERROR(IF($A205="","",VLOOKUP($A205,'Liste licences'!$A:$N,6,FALSE)),"T")</f>
        <v/>
      </c>
      <c r="F205" s="27" t="str">
        <f t="shared" si="8"/>
        <v/>
      </c>
      <c r="G205" s="27" t="str">
        <f>IFERROR(IF($A205="","",VLOOKUP($A205,'Liste licences'!$A:$N,14,FALSE)),"???")</f>
        <v/>
      </c>
      <c r="H205" s="27" t="str">
        <f>IFERROR(IF($A205="","",VLOOKUP($A205,'Liste licences'!$A:$N,10,FALSE)),"???")</f>
        <v/>
      </c>
      <c r="I205" s="26"/>
      <c r="J205" s="36"/>
      <c r="K205" s="33"/>
      <c r="L205" s="33"/>
      <c r="M205" s="36"/>
      <c r="N205" s="26"/>
      <c r="O205" s="31" t="str">
        <f t="shared" si="9"/>
        <v/>
      </c>
      <c r="P205" s="26" t="str">
        <f t="shared" si="10"/>
        <v/>
      </c>
      <c r="Q205" s="26"/>
    </row>
    <row r="206" spans="1:17">
      <c r="A206" s="50"/>
      <c r="B206" s="27" t="str">
        <f>IFERROR(IF($A206="","",VLOOKUP($A206,'Liste licences'!$A:$N,2,FALSE)),"Numéro licence inconnu")</f>
        <v/>
      </c>
      <c r="C206" s="27" t="str">
        <f>IFERROR(IF($A206="","",VLOOKUP($A206,'Liste licences'!$A:$N,3,FALSE)),"Numéro licence inconnu")</f>
        <v/>
      </c>
      <c r="D206" s="27" t="str">
        <f>IFERROR(IF($A206="","",VLOOKUP($A206,'Liste licences'!$A:$N,5,FALSE)),"CA")</f>
        <v/>
      </c>
      <c r="E206" s="27" t="str">
        <f>IFERROR(IF($A206="","",VLOOKUP($A206,'Liste licences'!$A:$N,6,FALSE)),"T")</f>
        <v/>
      </c>
      <c r="F206" s="27" t="str">
        <f t="shared" si="8"/>
        <v/>
      </c>
      <c r="G206" s="27" t="str">
        <f>IFERROR(IF($A206="","",VLOOKUP($A206,'Liste licences'!$A:$N,14,FALSE)),"???")</f>
        <v/>
      </c>
      <c r="H206" s="27" t="str">
        <f>IFERROR(IF($A206="","",VLOOKUP($A206,'Liste licences'!$A:$N,10,FALSE)),"???")</f>
        <v/>
      </c>
      <c r="I206" s="26"/>
      <c r="J206" s="36"/>
      <c r="K206" s="33"/>
      <c r="L206" s="33"/>
      <c r="M206" s="36"/>
      <c r="N206" s="26"/>
      <c r="O206" s="31" t="str">
        <f t="shared" si="9"/>
        <v/>
      </c>
      <c r="P206" s="26" t="str">
        <f t="shared" si="10"/>
        <v/>
      </c>
      <c r="Q206" s="26"/>
    </row>
    <row r="207" spans="1:17">
      <c r="A207" s="50"/>
      <c r="B207" s="27" t="str">
        <f>IFERROR(IF($A207="","",VLOOKUP($A207,'Liste licences'!$A:$N,2,FALSE)),"Numéro licence inconnu")</f>
        <v/>
      </c>
      <c r="C207" s="27" t="str">
        <f>IFERROR(IF($A207="","",VLOOKUP($A207,'Liste licences'!$A:$N,3,FALSE)),"Numéro licence inconnu")</f>
        <v/>
      </c>
      <c r="D207" s="27" t="str">
        <f>IFERROR(IF($A207="","",VLOOKUP($A207,'Liste licences'!$A:$N,5,FALSE)),"CA")</f>
        <v/>
      </c>
      <c r="E207" s="27" t="str">
        <f>IFERROR(IF($A207="","",VLOOKUP($A207,'Liste licences'!$A:$N,6,FALSE)),"T")</f>
        <v/>
      </c>
      <c r="F207" s="27" t="str">
        <f t="shared" si="8"/>
        <v/>
      </c>
      <c r="G207" s="27" t="str">
        <f>IFERROR(IF($A207="","",VLOOKUP($A207,'Liste licences'!$A:$N,14,FALSE)),"???")</f>
        <v/>
      </c>
      <c r="H207" s="27" t="str">
        <f>IFERROR(IF($A207="","",VLOOKUP($A207,'Liste licences'!$A:$N,10,FALSE)),"???")</f>
        <v/>
      </c>
      <c r="I207" s="26"/>
      <c r="J207" s="36"/>
      <c r="K207" s="33"/>
      <c r="L207" s="33"/>
      <c r="M207" s="36"/>
      <c r="N207" s="26"/>
      <c r="O207" s="31" t="str">
        <f t="shared" si="9"/>
        <v/>
      </c>
      <c r="P207" s="26" t="str">
        <f t="shared" si="10"/>
        <v/>
      </c>
      <c r="Q207" s="26"/>
    </row>
    <row r="208" spans="1:17">
      <c r="A208" s="50"/>
      <c r="B208" s="27" t="str">
        <f>IFERROR(IF($A208="","",VLOOKUP($A208,'Liste licences'!$A:$N,2,FALSE)),"Numéro licence inconnu")</f>
        <v/>
      </c>
      <c r="C208" s="27" t="str">
        <f>IFERROR(IF($A208="","",VLOOKUP($A208,'Liste licences'!$A:$N,3,FALSE)),"Numéro licence inconnu")</f>
        <v/>
      </c>
      <c r="D208" s="27" t="str">
        <f>IFERROR(IF($A208="","",VLOOKUP($A208,'Liste licences'!$A:$N,5,FALSE)),"CA")</f>
        <v/>
      </c>
      <c r="E208" s="27" t="str">
        <f>IFERROR(IF($A208="","",VLOOKUP($A208,'Liste licences'!$A:$N,6,FALSE)),"T")</f>
        <v/>
      </c>
      <c r="F208" s="27" t="str">
        <f t="shared" si="8"/>
        <v/>
      </c>
      <c r="G208" s="27" t="str">
        <f>IFERROR(IF($A208="","",VLOOKUP($A208,'Liste licences'!$A:$N,14,FALSE)),"???")</f>
        <v/>
      </c>
      <c r="H208" s="27" t="str">
        <f>IFERROR(IF($A208="","",VLOOKUP($A208,'Liste licences'!$A:$N,10,FALSE)),"???")</f>
        <v/>
      </c>
      <c r="I208" s="26"/>
      <c r="J208" s="36"/>
      <c r="K208" s="33"/>
      <c r="L208" s="33"/>
      <c r="M208" s="36"/>
      <c r="N208" s="26"/>
      <c r="O208" s="31" t="str">
        <f t="shared" si="9"/>
        <v/>
      </c>
      <c r="P208" s="26" t="str">
        <f t="shared" si="10"/>
        <v/>
      </c>
      <c r="Q208" s="26"/>
    </row>
    <row r="209" spans="1:17">
      <c r="A209" s="50"/>
      <c r="B209" s="27" t="str">
        <f>IFERROR(IF($A209="","",VLOOKUP($A209,'Liste licences'!$A:$N,2,FALSE)),"Numéro licence inconnu")</f>
        <v/>
      </c>
      <c r="C209" s="27" t="str">
        <f>IFERROR(IF($A209="","",VLOOKUP($A209,'Liste licences'!$A:$N,3,FALSE)),"Numéro licence inconnu")</f>
        <v/>
      </c>
      <c r="D209" s="27" t="str">
        <f>IFERROR(IF($A209="","",VLOOKUP($A209,'Liste licences'!$A:$N,5,FALSE)),"CA")</f>
        <v/>
      </c>
      <c r="E209" s="27" t="str">
        <f>IFERROR(IF($A209="","",VLOOKUP($A209,'Liste licences'!$A:$N,6,FALSE)),"T")</f>
        <v/>
      </c>
      <c r="F209" s="27" t="str">
        <f t="shared" si="8"/>
        <v/>
      </c>
      <c r="G209" s="27" t="str">
        <f>IFERROR(IF($A209="","",VLOOKUP($A209,'Liste licences'!$A:$N,14,FALSE)),"???")</f>
        <v/>
      </c>
      <c r="H209" s="27" t="str">
        <f>IFERROR(IF($A209="","",VLOOKUP($A209,'Liste licences'!$A:$N,10,FALSE)),"???")</f>
        <v/>
      </c>
      <c r="I209" s="26"/>
      <c r="J209" s="36"/>
      <c r="K209" s="33"/>
      <c r="L209" s="33"/>
      <c r="M209" s="36"/>
      <c r="N209" s="26"/>
      <c r="O209" s="31" t="str">
        <f t="shared" si="9"/>
        <v/>
      </c>
      <c r="P209" s="26" t="str">
        <f t="shared" si="10"/>
        <v/>
      </c>
      <c r="Q209" s="26"/>
    </row>
    <row r="210" spans="1:17">
      <c r="A210" s="50"/>
      <c r="B210" s="27" t="str">
        <f>IFERROR(IF($A210="","",VLOOKUP($A210,'Liste licences'!$A:$N,2,FALSE)),"Numéro licence inconnu")</f>
        <v/>
      </c>
      <c r="C210" s="27" t="str">
        <f>IFERROR(IF($A210="","",VLOOKUP($A210,'Liste licences'!$A:$N,3,FALSE)),"Numéro licence inconnu")</f>
        <v/>
      </c>
      <c r="D210" s="27" t="str">
        <f>IFERROR(IF($A210="","",VLOOKUP($A210,'Liste licences'!$A:$N,5,FALSE)),"CA")</f>
        <v/>
      </c>
      <c r="E210" s="27" t="str">
        <f>IFERROR(IF($A210="","",VLOOKUP($A210,'Liste licences'!$A:$N,6,FALSE)),"T")</f>
        <v/>
      </c>
      <c r="F210" s="27" t="str">
        <f t="shared" si="8"/>
        <v/>
      </c>
      <c r="G210" s="27" t="str">
        <f>IFERROR(IF($A210="","",VLOOKUP($A210,'Liste licences'!$A:$N,14,FALSE)),"???")</f>
        <v/>
      </c>
      <c r="H210" s="27" t="str">
        <f>IFERROR(IF($A210="","",VLOOKUP($A210,'Liste licences'!$A:$N,10,FALSE)),"???")</f>
        <v/>
      </c>
      <c r="I210" s="26"/>
      <c r="J210" s="36"/>
      <c r="K210" s="33"/>
      <c r="L210" s="33"/>
      <c r="M210" s="36"/>
      <c r="N210" s="26"/>
      <c r="O210" s="31" t="str">
        <f t="shared" si="9"/>
        <v/>
      </c>
      <c r="P210" s="26" t="str">
        <f t="shared" si="10"/>
        <v/>
      </c>
      <c r="Q210" s="26"/>
    </row>
    <row r="211" spans="1:17">
      <c r="A211" s="50"/>
      <c r="B211" s="27" t="str">
        <f>IFERROR(IF($A211="","",VLOOKUP($A211,'Liste licences'!$A:$N,2,FALSE)),"Numéro licence inconnu")</f>
        <v/>
      </c>
      <c r="C211" s="27" t="str">
        <f>IFERROR(IF($A211="","",VLOOKUP($A211,'Liste licences'!$A:$N,3,FALSE)),"Numéro licence inconnu")</f>
        <v/>
      </c>
      <c r="D211" s="27" t="str">
        <f>IFERROR(IF($A211="","",VLOOKUP($A211,'Liste licences'!$A:$N,5,FALSE)),"CA")</f>
        <v/>
      </c>
      <c r="E211" s="27" t="str">
        <f>IFERROR(IF($A211="","",VLOOKUP($A211,'Liste licences'!$A:$N,6,FALSE)),"T")</f>
        <v/>
      </c>
      <c r="F211" s="27" t="str">
        <f t="shared" si="8"/>
        <v/>
      </c>
      <c r="G211" s="27" t="str">
        <f>IFERROR(IF($A211="","",VLOOKUP($A211,'Liste licences'!$A:$N,14,FALSE)),"???")</f>
        <v/>
      </c>
      <c r="H211" s="27" t="str">
        <f>IFERROR(IF($A211="","",VLOOKUP($A211,'Liste licences'!$A:$N,10,FALSE)),"???")</f>
        <v/>
      </c>
      <c r="I211" s="26"/>
      <c r="J211" s="36"/>
      <c r="K211" s="33"/>
      <c r="L211" s="33"/>
      <c r="M211" s="36"/>
      <c r="N211" s="26"/>
      <c r="O211" s="31" t="str">
        <f t="shared" si="9"/>
        <v/>
      </c>
      <c r="P211" s="26" t="str">
        <f t="shared" si="10"/>
        <v/>
      </c>
      <c r="Q211" s="26"/>
    </row>
    <row r="212" spans="1:17">
      <c r="A212" s="50"/>
      <c r="B212" s="27" t="str">
        <f>IFERROR(IF($A212="","",VLOOKUP($A212,'Liste licences'!$A:$N,2,FALSE)),"Numéro licence inconnu")</f>
        <v/>
      </c>
      <c r="C212" s="27" t="str">
        <f>IFERROR(IF($A212="","",VLOOKUP($A212,'Liste licences'!$A:$N,3,FALSE)),"Numéro licence inconnu")</f>
        <v/>
      </c>
      <c r="D212" s="27" t="str">
        <f>IFERROR(IF($A212="","",VLOOKUP($A212,'Liste licences'!$A:$N,5,FALSE)),"CA")</f>
        <v/>
      </c>
      <c r="E212" s="27" t="str">
        <f>IFERROR(IF($A212="","",VLOOKUP($A212,'Liste licences'!$A:$N,6,FALSE)),"T")</f>
        <v/>
      </c>
      <c r="F212" s="27" t="str">
        <f t="shared" ref="F212:F275" si="11">IF(A212&lt;&gt;"",IF(A212="Relais","Relais",CONCATENATE($D212,$E212)),"")</f>
        <v/>
      </c>
      <c r="G212" s="27" t="str">
        <f>IFERROR(IF($A212="","",VLOOKUP($A212,'Liste licences'!$A:$N,14,FALSE)),"???")</f>
        <v/>
      </c>
      <c r="H212" s="27" t="str">
        <f>IFERROR(IF($A212="","",VLOOKUP($A212,'Liste licences'!$A:$N,10,FALSE)),"???")</f>
        <v/>
      </c>
      <c r="I212" s="26"/>
      <c r="J212" s="36"/>
      <c r="K212" s="33"/>
      <c r="L212" s="33"/>
      <c r="M212" s="36"/>
      <c r="N212" s="26"/>
      <c r="O212" s="31" t="str">
        <f t="shared" ref="O212:O275" si="12">IF(AND(K212&lt;&gt;"",L212&lt;&gt;""),IF(AND(K212="Oui",L212="Oui"),IF($F212="CAT","Licence","Pas de vérification"),IF($F212="CAT","Licence + Repéchage","Repéchage")),"")</f>
        <v/>
      </c>
      <c r="P212" s="26" t="str">
        <f t="shared" ref="P212:P275" si="13">IF(O212="Pas de vérification","Oui","")</f>
        <v/>
      </c>
      <c r="Q212" s="26"/>
    </row>
    <row r="213" spans="1:17">
      <c r="A213" s="50"/>
      <c r="B213" s="27" t="str">
        <f>IFERROR(IF($A213="","",VLOOKUP($A213,'Liste licences'!$A:$N,2,FALSE)),"Numéro licence inconnu")</f>
        <v/>
      </c>
      <c r="C213" s="27" t="str">
        <f>IFERROR(IF($A213="","",VLOOKUP($A213,'Liste licences'!$A:$N,3,FALSE)),"Numéro licence inconnu")</f>
        <v/>
      </c>
      <c r="D213" s="27" t="str">
        <f>IFERROR(IF($A213="","",VLOOKUP($A213,'Liste licences'!$A:$N,5,FALSE)),"CA")</f>
        <v/>
      </c>
      <c r="E213" s="27" t="str">
        <f>IFERROR(IF($A213="","",VLOOKUP($A213,'Liste licences'!$A:$N,6,FALSE)),"T")</f>
        <v/>
      </c>
      <c r="F213" s="27" t="str">
        <f t="shared" si="11"/>
        <v/>
      </c>
      <c r="G213" s="27" t="str">
        <f>IFERROR(IF($A213="","",VLOOKUP($A213,'Liste licences'!$A:$N,14,FALSE)),"???")</f>
        <v/>
      </c>
      <c r="H213" s="27" t="str">
        <f>IFERROR(IF($A213="","",VLOOKUP($A213,'Liste licences'!$A:$N,10,FALSE)),"???")</f>
        <v/>
      </c>
      <c r="I213" s="26"/>
      <c r="J213" s="36"/>
      <c r="K213" s="33"/>
      <c r="L213" s="33"/>
      <c r="M213" s="36"/>
      <c r="N213" s="26"/>
      <c r="O213" s="31" t="str">
        <f t="shared" si="12"/>
        <v/>
      </c>
      <c r="P213" s="26" t="str">
        <f t="shared" si="13"/>
        <v/>
      </c>
      <c r="Q213" s="26"/>
    </row>
    <row r="214" spans="1:17">
      <c r="A214" s="50"/>
      <c r="B214" s="27" t="str">
        <f>IFERROR(IF($A214="","",VLOOKUP($A214,'Liste licences'!$A:$N,2,FALSE)),"Numéro licence inconnu")</f>
        <v/>
      </c>
      <c r="C214" s="27" t="str">
        <f>IFERROR(IF($A214="","",VLOOKUP($A214,'Liste licences'!$A:$N,3,FALSE)),"Numéro licence inconnu")</f>
        <v/>
      </c>
      <c r="D214" s="27" t="str">
        <f>IFERROR(IF($A214="","",VLOOKUP($A214,'Liste licences'!$A:$N,5,FALSE)),"CA")</f>
        <v/>
      </c>
      <c r="E214" s="27" t="str">
        <f>IFERROR(IF($A214="","",VLOOKUP($A214,'Liste licences'!$A:$N,6,FALSE)),"T")</f>
        <v/>
      </c>
      <c r="F214" s="27" t="str">
        <f t="shared" si="11"/>
        <v/>
      </c>
      <c r="G214" s="27" t="str">
        <f>IFERROR(IF($A214="","",VLOOKUP($A214,'Liste licences'!$A:$N,14,FALSE)),"???")</f>
        <v/>
      </c>
      <c r="H214" s="27" t="str">
        <f>IFERROR(IF($A214="","",VLOOKUP($A214,'Liste licences'!$A:$N,10,FALSE)),"???")</f>
        <v/>
      </c>
      <c r="I214" s="26"/>
      <c r="J214" s="36"/>
      <c r="K214" s="33"/>
      <c r="L214" s="33"/>
      <c r="M214" s="36"/>
      <c r="N214" s="26"/>
      <c r="O214" s="31" t="str">
        <f t="shared" si="12"/>
        <v/>
      </c>
      <c r="P214" s="26" t="str">
        <f t="shared" si="13"/>
        <v/>
      </c>
      <c r="Q214" s="26"/>
    </row>
    <row r="215" spans="1:17">
      <c r="A215" s="50"/>
      <c r="B215" s="27" t="str">
        <f>IFERROR(IF($A215="","",VLOOKUP($A215,'Liste licences'!$A:$N,2,FALSE)),"Numéro licence inconnu")</f>
        <v/>
      </c>
      <c r="C215" s="27" t="str">
        <f>IFERROR(IF($A215="","",VLOOKUP($A215,'Liste licences'!$A:$N,3,FALSE)),"Numéro licence inconnu")</f>
        <v/>
      </c>
      <c r="D215" s="27" t="str">
        <f>IFERROR(IF($A215="","",VLOOKUP($A215,'Liste licences'!$A:$N,5,FALSE)),"CA")</f>
        <v/>
      </c>
      <c r="E215" s="27" t="str">
        <f>IFERROR(IF($A215="","",VLOOKUP($A215,'Liste licences'!$A:$N,6,FALSE)),"T")</f>
        <v/>
      </c>
      <c r="F215" s="27" t="str">
        <f t="shared" si="11"/>
        <v/>
      </c>
      <c r="G215" s="27" t="str">
        <f>IFERROR(IF($A215="","",VLOOKUP($A215,'Liste licences'!$A:$N,14,FALSE)),"???")</f>
        <v/>
      </c>
      <c r="H215" s="27" t="str">
        <f>IFERROR(IF($A215="","",VLOOKUP($A215,'Liste licences'!$A:$N,10,FALSE)),"???")</f>
        <v/>
      </c>
      <c r="I215" s="26"/>
      <c r="J215" s="36"/>
      <c r="K215" s="33"/>
      <c r="L215" s="33"/>
      <c r="M215" s="36"/>
      <c r="N215" s="26"/>
      <c r="O215" s="31" t="str">
        <f t="shared" si="12"/>
        <v/>
      </c>
      <c r="P215" s="26" t="str">
        <f t="shared" si="13"/>
        <v/>
      </c>
      <c r="Q215" s="26"/>
    </row>
    <row r="216" spans="1:17">
      <c r="A216" s="50"/>
      <c r="B216" s="27" t="str">
        <f>IFERROR(IF($A216="","",VLOOKUP($A216,'Liste licences'!$A:$N,2,FALSE)),"Numéro licence inconnu")</f>
        <v/>
      </c>
      <c r="C216" s="27" t="str">
        <f>IFERROR(IF($A216="","",VLOOKUP($A216,'Liste licences'!$A:$N,3,FALSE)),"Numéro licence inconnu")</f>
        <v/>
      </c>
      <c r="D216" s="27" t="str">
        <f>IFERROR(IF($A216="","",VLOOKUP($A216,'Liste licences'!$A:$N,5,FALSE)),"CA")</f>
        <v/>
      </c>
      <c r="E216" s="27" t="str">
        <f>IFERROR(IF($A216="","",VLOOKUP($A216,'Liste licences'!$A:$N,6,FALSE)),"T")</f>
        <v/>
      </c>
      <c r="F216" s="27" t="str">
        <f t="shared" si="11"/>
        <v/>
      </c>
      <c r="G216" s="27" t="str">
        <f>IFERROR(IF($A216="","",VLOOKUP($A216,'Liste licences'!$A:$N,14,FALSE)),"???")</f>
        <v/>
      </c>
      <c r="H216" s="27" t="str">
        <f>IFERROR(IF($A216="","",VLOOKUP($A216,'Liste licences'!$A:$N,10,FALSE)),"???")</f>
        <v/>
      </c>
      <c r="I216" s="26"/>
      <c r="J216" s="36"/>
      <c r="K216" s="33"/>
      <c r="L216" s="33"/>
      <c r="M216" s="36"/>
      <c r="N216" s="26"/>
      <c r="O216" s="31" t="str">
        <f t="shared" si="12"/>
        <v/>
      </c>
      <c r="P216" s="26" t="str">
        <f t="shared" si="13"/>
        <v/>
      </c>
      <c r="Q216" s="26"/>
    </row>
    <row r="217" spans="1:17">
      <c r="A217" s="50"/>
      <c r="B217" s="27" t="str">
        <f>IFERROR(IF($A217="","",VLOOKUP($A217,'Liste licences'!$A:$N,2,FALSE)),"Numéro licence inconnu")</f>
        <v/>
      </c>
      <c r="C217" s="27" t="str">
        <f>IFERROR(IF($A217="","",VLOOKUP($A217,'Liste licences'!$A:$N,3,FALSE)),"Numéro licence inconnu")</f>
        <v/>
      </c>
      <c r="D217" s="27" t="str">
        <f>IFERROR(IF($A217="","",VLOOKUP($A217,'Liste licences'!$A:$N,5,FALSE)),"CA")</f>
        <v/>
      </c>
      <c r="E217" s="27" t="str">
        <f>IFERROR(IF($A217="","",VLOOKUP($A217,'Liste licences'!$A:$N,6,FALSE)),"T")</f>
        <v/>
      </c>
      <c r="F217" s="27" t="str">
        <f t="shared" si="11"/>
        <v/>
      </c>
      <c r="G217" s="27" t="str">
        <f>IFERROR(IF($A217="","",VLOOKUP($A217,'Liste licences'!$A:$N,14,FALSE)),"???")</f>
        <v/>
      </c>
      <c r="H217" s="27" t="str">
        <f>IFERROR(IF($A217="","",VLOOKUP($A217,'Liste licences'!$A:$N,10,FALSE)),"???")</f>
        <v/>
      </c>
      <c r="I217" s="26"/>
      <c r="J217" s="36"/>
      <c r="K217" s="33"/>
      <c r="L217" s="33"/>
      <c r="M217" s="36"/>
      <c r="N217" s="26"/>
      <c r="O217" s="31" t="str">
        <f t="shared" si="12"/>
        <v/>
      </c>
      <c r="P217" s="26" t="str">
        <f t="shared" si="13"/>
        <v/>
      </c>
      <c r="Q217" s="26"/>
    </row>
    <row r="218" spans="1:17">
      <c r="A218" s="50"/>
      <c r="B218" s="27" t="str">
        <f>IFERROR(IF($A218="","",VLOOKUP($A218,'Liste licences'!$A:$N,2,FALSE)),"Numéro licence inconnu")</f>
        <v/>
      </c>
      <c r="C218" s="27" t="str">
        <f>IFERROR(IF($A218="","",VLOOKUP($A218,'Liste licences'!$A:$N,3,FALSE)),"Numéro licence inconnu")</f>
        <v/>
      </c>
      <c r="D218" s="27" t="str">
        <f>IFERROR(IF($A218="","",VLOOKUP($A218,'Liste licences'!$A:$N,5,FALSE)),"CA")</f>
        <v/>
      </c>
      <c r="E218" s="27" t="str">
        <f>IFERROR(IF($A218="","",VLOOKUP($A218,'Liste licences'!$A:$N,6,FALSE)),"T")</f>
        <v/>
      </c>
      <c r="F218" s="27" t="str">
        <f t="shared" si="11"/>
        <v/>
      </c>
      <c r="G218" s="27" t="str">
        <f>IFERROR(IF($A218="","",VLOOKUP($A218,'Liste licences'!$A:$N,14,FALSE)),"???")</f>
        <v/>
      </c>
      <c r="H218" s="27" t="str">
        <f>IFERROR(IF($A218="","",VLOOKUP($A218,'Liste licences'!$A:$N,10,FALSE)),"???")</f>
        <v/>
      </c>
      <c r="I218" s="26"/>
      <c r="J218" s="36"/>
      <c r="K218" s="33"/>
      <c r="L218" s="33"/>
      <c r="M218" s="36"/>
      <c r="N218" s="26"/>
      <c r="O218" s="31" t="str">
        <f t="shared" si="12"/>
        <v/>
      </c>
      <c r="P218" s="26" t="str">
        <f t="shared" si="13"/>
        <v/>
      </c>
      <c r="Q218" s="26"/>
    </row>
    <row r="219" spans="1:17">
      <c r="A219" s="50"/>
      <c r="B219" s="27" t="str">
        <f>IFERROR(IF($A219="","",VLOOKUP($A219,'Liste licences'!$A:$N,2,FALSE)),"Numéro licence inconnu")</f>
        <v/>
      </c>
      <c r="C219" s="27" t="str">
        <f>IFERROR(IF($A219="","",VLOOKUP($A219,'Liste licences'!$A:$N,3,FALSE)),"Numéro licence inconnu")</f>
        <v/>
      </c>
      <c r="D219" s="27" t="str">
        <f>IFERROR(IF($A219="","",VLOOKUP($A219,'Liste licences'!$A:$N,5,FALSE)),"CA")</f>
        <v/>
      </c>
      <c r="E219" s="27" t="str">
        <f>IFERROR(IF($A219="","",VLOOKUP($A219,'Liste licences'!$A:$N,6,FALSE)),"T")</f>
        <v/>
      </c>
      <c r="F219" s="27" t="str">
        <f t="shared" si="11"/>
        <v/>
      </c>
      <c r="G219" s="27" t="str">
        <f>IFERROR(IF($A219="","",VLOOKUP($A219,'Liste licences'!$A:$N,14,FALSE)),"???")</f>
        <v/>
      </c>
      <c r="H219" s="27" t="str">
        <f>IFERROR(IF($A219="","",VLOOKUP($A219,'Liste licences'!$A:$N,10,FALSE)),"???")</f>
        <v/>
      </c>
      <c r="I219" s="26"/>
      <c r="J219" s="36"/>
      <c r="K219" s="33"/>
      <c r="L219" s="33"/>
      <c r="M219" s="36"/>
      <c r="N219" s="26"/>
      <c r="O219" s="31" t="str">
        <f t="shared" si="12"/>
        <v/>
      </c>
      <c r="P219" s="26" t="str">
        <f t="shared" si="13"/>
        <v/>
      </c>
      <c r="Q219" s="26"/>
    </row>
    <row r="220" spans="1:17">
      <c r="A220" s="50"/>
      <c r="B220" s="27" t="str">
        <f>IFERROR(IF($A220="","",VLOOKUP($A220,'Liste licences'!$A:$N,2,FALSE)),"Numéro licence inconnu")</f>
        <v/>
      </c>
      <c r="C220" s="27" t="str">
        <f>IFERROR(IF($A220="","",VLOOKUP($A220,'Liste licences'!$A:$N,3,FALSE)),"Numéro licence inconnu")</f>
        <v/>
      </c>
      <c r="D220" s="27" t="str">
        <f>IFERROR(IF($A220="","",VLOOKUP($A220,'Liste licences'!$A:$N,5,FALSE)),"CA")</f>
        <v/>
      </c>
      <c r="E220" s="27" t="str">
        <f>IFERROR(IF($A220="","",VLOOKUP($A220,'Liste licences'!$A:$N,6,FALSE)),"T")</f>
        <v/>
      </c>
      <c r="F220" s="27" t="str">
        <f t="shared" si="11"/>
        <v/>
      </c>
      <c r="G220" s="27" t="str">
        <f>IFERROR(IF($A220="","",VLOOKUP($A220,'Liste licences'!$A:$N,14,FALSE)),"???")</f>
        <v/>
      </c>
      <c r="H220" s="27" t="str">
        <f>IFERROR(IF($A220="","",VLOOKUP($A220,'Liste licences'!$A:$N,10,FALSE)),"???")</f>
        <v/>
      </c>
      <c r="I220" s="26"/>
      <c r="J220" s="36"/>
      <c r="K220" s="33"/>
      <c r="L220" s="33"/>
      <c r="M220" s="36"/>
      <c r="N220" s="26"/>
      <c r="O220" s="31" t="str">
        <f t="shared" si="12"/>
        <v/>
      </c>
      <c r="P220" s="26" t="str">
        <f t="shared" si="13"/>
        <v/>
      </c>
      <c r="Q220" s="26"/>
    </row>
    <row r="221" spans="1:17">
      <c r="A221" s="50"/>
      <c r="B221" s="27" t="str">
        <f>IFERROR(IF($A221="","",VLOOKUP($A221,'Liste licences'!$A:$N,2,FALSE)),"Numéro licence inconnu")</f>
        <v/>
      </c>
      <c r="C221" s="27" t="str">
        <f>IFERROR(IF($A221="","",VLOOKUP($A221,'Liste licences'!$A:$N,3,FALSE)),"Numéro licence inconnu")</f>
        <v/>
      </c>
      <c r="D221" s="27" t="str">
        <f>IFERROR(IF($A221="","",VLOOKUP($A221,'Liste licences'!$A:$N,5,FALSE)),"CA")</f>
        <v/>
      </c>
      <c r="E221" s="27" t="str">
        <f>IFERROR(IF($A221="","",VLOOKUP($A221,'Liste licences'!$A:$N,6,FALSE)),"T")</f>
        <v/>
      </c>
      <c r="F221" s="27" t="str">
        <f t="shared" si="11"/>
        <v/>
      </c>
      <c r="G221" s="27" t="str">
        <f>IFERROR(IF($A221="","",VLOOKUP($A221,'Liste licences'!$A:$N,14,FALSE)),"???")</f>
        <v/>
      </c>
      <c r="H221" s="27" t="str">
        <f>IFERROR(IF($A221="","",VLOOKUP($A221,'Liste licences'!$A:$N,10,FALSE)),"???")</f>
        <v/>
      </c>
      <c r="I221" s="26"/>
      <c r="J221" s="36"/>
      <c r="K221" s="33"/>
      <c r="L221" s="33"/>
      <c r="M221" s="36"/>
      <c r="N221" s="26"/>
      <c r="O221" s="31" t="str">
        <f t="shared" si="12"/>
        <v/>
      </c>
      <c r="P221" s="26" t="str">
        <f t="shared" si="13"/>
        <v/>
      </c>
      <c r="Q221" s="26"/>
    </row>
    <row r="222" spans="1:17">
      <c r="A222" s="50"/>
      <c r="B222" s="27" t="str">
        <f>IFERROR(IF($A222="","",VLOOKUP($A222,'Liste licences'!$A:$N,2,FALSE)),"Numéro licence inconnu")</f>
        <v/>
      </c>
      <c r="C222" s="27" t="str">
        <f>IFERROR(IF($A222="","",VLOOKUP($A222,'Liste licences'!$A:$N,3,FALSE)),"Numéro licence inconnu")</f>
        <v/>
      </c>
      <c r="D222" s="27" t="str">
        <f>IFERROR(IF($A222="","",VLOOKUP($A222,'Liste licences'!$A:$N,5,FALSE)),"CA")</f>
        <v/>
      </c>
      <c r="E222" s="27" t="str">
        <f>IFERROR(IF($A222="","",VLOOKUP($A222,'Liste licences'!$A:$N,6,FALSE)),"T")</f>
        <v/>
      </c>
      <c r="F222" s="27" t="str">
        <f t="shared" si="11"/>
        <v/>
      </c>
      <c r="G222" s="27" t="str">
        <f>IFERROR(IF($A222="","",VLOOKUP($A222,'Liste licences'!$A:$N,14,FALSE)),"???")</f>
        <v/>
      </c>
      <c r="H222" s="27" t="str">
        <f>IFERROR(IF($A222="","",VLOOKUP($A222,'Liste licences'!$A:$N,10,FALSE)),"???")</f>
        <v/>
      </c>
      <c r="I222" s="26"/>
      <c r="J222" s="36"/>
      <c r="K222" s="33"/>
      <c r="L222" s="33"/>
      <c r="M222" s="36"/>
      <c r="N222" s="26"/>
      <c r="O222" s="31" t="str">
        <f t="shared" si="12"/>
        <v/>
      </c>
      <c r="P222" s="26" t="str">
        <f t="shared" si="13"/>
        <v/>
      </c>
      <c r="Q222" s="26"/>
    </row>
    <row r="223" spans="1:17">
      <c r="A223" s="50"/>
      <c r="B223" s="27" t="str">
        <f>IFERROR(IF($A223="","",VLOOKUP($A223,'Liste licences'!$A:$N,2,FALSE)),"Numéro licence inconnu")</f>
        <v/>
      </c>
      <c r="C223" s="27" t="str">
        <f>IFERROR(IF($A223="","",VLOOKUP($A223,'Liste licences'!$A:$N,3,FALSE)),"Numéro licence inconnu")</f>
        <v/>
      </c>
      <c r="D223" s="27" t="str">
        <f>IFERROR(IF($A223="","",VLOOKUP($A223,'Liste licences'!$A:$N,5,FALSE)),"CA")</f>
        <v/>
      </c>
      <c r="E223" s="27" t="str">
        <f>IFERROR(IF($A223="","",VLOOKUP($A223,'Liste licences'!$A:$N,6,FALSE)),"T")</f>
        <v/>
      </c>
      <c r="F223" s="27" t="str">
        <f t="shared" si="11"/>
        <v/>
      </c>
      <c r="G223" s="27" t="str">
        <f>IFERROR(IF($A223="","",VLOOKUP($A223,'Liste licences'!$A:$N,14,FALSE)),"???")</f>
        <v/>
      </c>
      <c r="H223" s="27" t="str">
        <f>IFERROR(IF($A223="","",VLOOKUP($A223,'Liste licences'!$A:$N,10,FALSE)),"???")</f>
        <v/>
      </c>
      <c r="I223" s="26"/>
      <c r="J223" s="36"/>
      <c r="K223" s="33"/>
      <c r="L223" s="33"/>
      <c r="M223" s="36"/>
      <c r="N223" s="26"/>
      <c r="O223" s="31" t="str">
        <f t="shared" si="12"/>
        <v/>
      </c>
      <c r="P223" s="26" t="str">
        <f t="shared" si="13"/>
        <v/>
      </c>
      <c r="Q223" s="26"/>
    </row>
    <row r="224" spans="1:17">
      <c r="A224" s="50"/>
      <c r="B224" s="27" t="str">
        <f>IFERROR(IF($A224="","",VLOOKUP($A224,'Liste licences'!$A:$N,2,FALSE)),"Numéro licence inconnu")</f>
        <v/>
      </c>
      <c r="C224" s="27" t="str">
        <f>IFERROR(IF($A224="","",VLOOKUP($A224,'Liste licences'!$A:$N,3,FALSE)),"Numéro licence inconnu")</f>
        <v/>
      </c>
      <c r="D224" s="27" t="str">
        <f>IFERROR(IF($A224="","",VLOOKUP($A224,'Liste licences'!$A:$N,5,FALSE)),"CA")</f>
        <v/>
      </c>
      <c r="E224" s="27" t="str">
        <f>IFERROR(IF($A224="","",VLOOKUP($A224,'Liste licences'!$A:$N,6,FALSE)),"T")</f>
        <v/>
      </c>
      <c r="F224" s="27" t="str">
        <f t="shared" si="11"/>
        <v/>
      </c>
      <c r="G224" s="27" t="str">
        <f>IFERROR(IF($A224="","",VLOOKUP($A224,'Liste licences'!$A:$N,14,FALSE)),"???")</f>
        <v/>
      </c>
      <c r="H224" s="27" t="str">
        <f>IFERROR(IF($A224="","",VLOOKUP($A224,'Liste licences'!$A:$N,10,FALSE)),"???")</f>
        <v/>
      </c>
      <c r="I224" s="26"/>
      <c r="J224" s="36"/>
      <c r="K224" s="33"/>
      <c r="L224" s="33"/>
      <c r="M224" s="36"/>
      <c r="N224" s="26"/>
      <c r="O224" s="31" t="str">
        <f t="shared" si="12"/>
        <v/>
      </c>
      <c r="P224" s="26" t="str">
        <f t="shared" si="13"/>
        <v/>
      </c>
      <c r="Q224" s="26"/>
    </row>
    <row r="225" spans="1:17">
      <c r="A225" s="50"/>
      <c r="B225" s="27" t="str">
        <f>IFERROR(IF($A225="","",VLOOKUP($A225,'Liste licences'!$A:$N,2,FALSE)),"Numéro licence inconnu")</f>
        <v/>
      </c>
      <c r="C225" s="27" t="str">
        <f>IFERROR(IF($A225="","",VLOOKUP($A225,'Liste licences'!$A:$N,3,FALSE)),"Numéro licence inconnu")</f>
        <v/>
      </c>
      <c r="D225" s="27" t="str">
        <f>IFERROR(IF($A225="","",VLOOKUP($A225,'Liste licences'!$A:$N,5,FALSE)),"CA")</f>
        <v/>
      </c>
      <c r="E225" s="27" t="str">
        <f>IFERROR(IF($A225="","",VLOOKUP($A225,'Liste licences'!$A:$N,6,FALSE)),"T")</f>
        <v/>
      </c>
      <c r="F225" s="27" t="str">
        <f t="shared" si="11"/>
        <v/>
      </c>
      <c r="G225" s="27" t="str">
        <f>IFERROR(IF($A225="","",VLOOKUP($A225,'Liste licences'!$A:$N,14,FALSE)),"???")</f>
        <v/>
      </c>
      <c r="H225" s="27" t="str">
        <f>IFERROR(IF($A225="","",VLOOKUP($A225,'Liste licences'!$A:$N,10,FALSE)),"???")</f>
        <v/>
      </c>
      <c r="I225" s="26"/>
      <c r="J225" s="36"/>
      <c r="K225" s="33"/>
      <c r="L225" s="33"/>
      <c r="M225" s="36"/>
      <c r="N225" s="26"/>
      <c r="O225" s="31" t="str">
        <f t="shared" si="12"/>
        <v/>
      </c>
      <c r="P225" s="26" t="str">
        <f t="shared" si="13"/>
        <v/>
      </c>
      <c r="Q225" s="26"/>
    </row>
    <row r="226" spans="1:17">
      <c r="A226" s="50"/>
      <c r="B226" s="27" t="str">
        <f>IFERROR(IF($A226="","",VLOOKUP($A226,'Liste licences'!$A:$N,2,FALSE)),"Numéro licence inconnu")</f>
        <v/>
      </c>
      <c r="C226" s="27" t="str">
        <f>IFERROR(IF($A226="","",VLOOKUP($A226,'Liste licences'!$A:$N,3,FALSE)),"Numéro licence inconnu")</f>
        <v/>
      </c>
      <c r="D226" s="27" t="str">
        <f>IFERROR(IF($A226="","",VLOOKUP($A226,'Liste licences'!$A:$N,5,FALSE)),"CA")</f>
        <v/>
      </c>
      <c r="E226" s="27" t="str">
        <f>IFERROR(IF($A226="","",VLOOKUP($A226,'Liste licences'!$A:$N,6,FALSE)),"T")</f>
        <v/>
      </c>
      <c r="F226" s="27" t="str">
        <f t="shared" si="11"/>
        <v/>
      </c>
      <c r="G226" s="27" t="str">
        <f>IFERROR(IF($A226="","",VLOOKUP($A226,'Liste licences'!$A:$N,14,FALSE)),"???")</f>
        <v/>
      </c>
      <c r="H226" s="27" t="str">
        <f>IFERROR(IF($A226="","",VLOOKUP($A226,'Liste licences'!$A:$N,10,FALSE)),"???")</f>
        <v/>
      </c>
      <c r="I226" s="26"/>
      <c r="J226" s="36"/>
      <c r="K226" s="33"/>
      <c r="L226" s="33"/>
      <c r="M226" s="36"/>
      <c r="N226" s="26"/>
      <c r="O226" s="31" t="str">
        <f t="shared" si="12"/>
        <v/>
      </c>
      <c r="P226" s="26" t="str">
        <f t="shared" si="13"/>
        <v/>
      </c>
      <c r="Q226" s="26"/>
    </row>
    <row r="227" spans="1:17">
      <c r="A227" s="50"/>
      <c r="B227" s="27" t="str">
        <f>IFERROR(IF($A227="","",VLOOKUP($A227,'Liste licences'!$A:$N,2,FALSE)),"Numéro licence inconnu")</f>
        <v/>
      </c>
      <c r="C227" s="27" t="str">
        <f>IFERROR(IF($A227="","",VLOOKUP($A227,'Liste licences'!$A:$N,3,FALSE)),"Numéro licence inconnu")</f>
        <v/>
      </c>
      <c r="D227" s="27" t="str">
        <f>IFERROR(IF($A227="","",VLOOKUP($A227,'Liste licences'!$A:$N,5,FALSE)),"CA")</f>
        <v/>
      </c>
      <c r="E227" s="27" t="str">
        <f>IFERROR(IF($A227="","",VLOOKUP($A227,'Liste licences'!$A:$N,6,FALSE)),"T")</f>
        <v/>
      </c>
      <c r="F227" s="27" t="str">
        <f t="shared" si="11"/>
        <v/>
      </c>
      <c r="G227" s="27" t="str">
        <f>IFERROR(IF($A227="","",VLOOKUP($A227,'Liste licences'!$A:$N,14,FALSE)),"???")</f>
        <v/>
      </c>
      <c r="H227" s="27" t="str">
        <f>IFERROR(IF($A227="","",VLOOKUP($A227,'Liste licences'!$A:$N,10,FALSE)),"???")</f>
        <v/>
      </c>
      <c r="I227" s="26"/>
      <c r="J227" s="36"/>
      <c r="K227" s="33"/>
      <c r="L227" s="33"/>
      <c r="M227" s="36"/>
      <c r="N227" s="26"/>
      <c r="O227" s="31" t="str">
        <f t="shared" si="12"/>
        <v/>
      </c>
      <c r="P227" s="26" t="str">
        <f t="shared" si="13"/>
        <v/>
      </c>
      <c r="Q227" s="26"/>
    </row>
    <row r="228" spans="1:17">
      <c r="A228" s="50"/>
      <c r="B228" s="27" t="str">
        <f>IFERROR(IF($A228="","",VLOOKUP($A228,'Liste licences'!$A:$N,2,FALSE)),"Numéro licence inconnu")</f>
        <v/>
      </c>
      <c r="C228" s="27" t="str">
        <f>IFERROR(IF($A228="","",VLOOKUP($A228,'Liste licences'!$A:$N,3,FALSE)),"Numéro licence inconnu")</f>
        <v/>
      </c>
      <c r="D228" s="27" t="str">
        <f>IFERROR(IF($A228="","",VLOOKUP($A228,'Liste licences'!$A:$N,5,FALSE)),"CA")</f>
        <v/>
      </c>
      <c r="E228" s="27" t="str">
        <f>IFERROR(IF($A228="","",VLOOKUP($A228,'Liste licences'!$A:$N,6,FALSE)),"T")</f>
        <v/>
      </c>
      <c r="F228" s="27" t="str">
        <f t="shared" si="11"/>
        <v/>
      </c>
      <c r="G228" s="27" t="str">
        <f>IFERROR(IF($A228="","",VLOOKUP($A228,'Liste licences'!$A:$N,14,FALSE)),"???")</f>
        <v/>
      </c>
      <c r="H228" s="27" t="str">
        <f>IFERROR(IF($A228="","",VLOOKUP($A228,'Liste licences'!$A:$N,10,FALSE)),"???")</f>
        <v/>
      </c>
      <c r="I228" s="26"/>
      <c r="J228" s="36"/>
      <c r="K228" s="33"/>
      <c r="L228" s="33"/>
      <c r="M228" s="36"/>
      <c r="N228" s="26"/>
      <c r="O228" s="31" t="str">
        <f t="shared" si="12"/>
        <v/>
      </c>
      <c r="P228" s="26" t="str">
        <f t="shared" si="13"/>
        <v/>
      </c>
      <c r="Q228" s="26"/>
    </row>
    <row r="229" spans="1:17">
      <c r="A229" s="50"/>
      <c r="B229" s="27" t="str">
        <f>IFERROR(IF($A229="","",VLOOKUP($A229,'Liste licences'!$A:$N,2,FALSE)),"Numéro licence inconnu")</f>
        <v/>
      </c>
      <c r="C229" s="27" t="str">
        <f>IFERROR(IF($A229="","",VLOOKUP($A229,'Liste licences'!$A:$N,3,FALSE)),"Numéro licence inconnu")</f>
        <v/>
      </c>
      <c r="D229" s="27" t="str">
        <f>IFERROR(IF($A229="","",VLOOKUP($A229,'Liste licences'!$A:$N,5,FALSE)),"CA")</f>
        <v/>
      </c>
      <c r="E229" s="27" t="str">
        <f>IFERROR(IF($A229="","",VLOOKUP($A229,'Liste licences'!$A:$N,6,FALSE)),"T")</f>
        <v/>
      </c>
      <c r="F229" s="27" t="str">
        <f t="shared" si="11"/>
        <v/>
      </c>
      <c r="G229" s="27" t="str">
        <f>IFERROR(IF($A229="","",VLOOKUP($A229,'Liste licences'!$A:$N,14,FALSE)),"???")</f>
        <v/>
      </c>
      <c r="H229" s="27" t="str">
        <f>IFERROR(IF($A229="","",VLOOKUP($A229,'Liste licences'!$A:$N,10,FALSE)),"???")</f>
        <v/>
      </c>
      <c r="I229" s="26"/>
      <c r="J229" s="36"/>
      <c r="K229" s="33"/>
      <c r="L229" s="33"/>
      <c r="M229" s="36"/>
      <c r="N229" s="26"/>
      <c r="O229" s="31" t="str">
        <f t="shared" si="12"/>
        <v/>
      </c>
      <c r="P229" s="26" t="str">
        <f t="shared" si="13"/>
        <v/>
      </c>
      <c r="Q229" s="26"/>
    </row>
    <row r="230" spans="1:17">
      <c r="A230" s="50"/>
      <c r="B230" s="27" t="str">
        <f>IFERROR(IF($A230="","",VLOOKUP($A230,'Liste licences'!$A:$N,2,FALSE)),"Numéro licence inconnu")</f>
        <v/>
      </c>
      <c r="C230" s="27" t="str">
        <f>IFERROR(IF($A230="","",VLOOKUP($A230,'Liste licences'!$A:$N,3,FALSE)),"Numéro licence inconnu")</f>
        <v/>
      </c>
      <c r="D230" s="27" t="str">
        <f>IFERROR(IF($A230="","",VLOOKUP($A230,'Liste licences'!$A:$N,5,FALSE)),"CA")</f>
        <v/>
      </c>
      <c r="E230" s="27" t="str">
        <f>IFERROR(IF($A230="","",VLOOKUP($A230,'Liste licences'!$A:$N,6,FALSE)),"T")</f>
        <v/>
      </c>
      <c r="F230" s="27" t="str">
        <f t="shared" si="11"/>
        <v/>
      </c>
      <c r="G230" s="27" t="str">
        <f>IFERROR(IF($A230="","",VLOOKUP($A230,'Liste licences'!$A:$N,14,FALSE)),"???")</f>
        <v/>
      </c>
      <c r="H230" s="27" t="str">
        <f>IFERROR(IF($A230="","",VLOOKUP($A230,'Liste licences'!$A:$N,10,FALSE)),"???")</f>
        <v/>
      </c>
      <c r="I230" s="26"/>
      <c r="J230" s="36"/>
      <c r="K230" s="33"/>
      <c r="L230" s="33"/>
      <c r="M230" s="36"/>
      <c r="N230" s="26"/>
      <c r="O230" s="31" t="str">
        <f t="shared" si="12"/>
        <v/>
      </c>
      <c r="P230" s="26" t="str">
        <f t="shared" si="13"/>
        <v/>
      </c>
      <c r="Q230" s="26"/>
    </row>
    <row r="231" spans="1:17">
      <c r="A231" s="50"/>
      <c r="B231" s="27" t="str">
        <f>IFERROR(IF($A231="","",VLOOKUP($A231,'Liste licences'!$A:$N,2,FALSE)),"Numéro licence inconnu")</f>
        <v/>
      </c>
      <c r="C231" s="27" t="str">
        <f>IFERROR(IF($A231="","",VLOOKUP($A231,'Liste licences'!$A:$N,3,FALSE)),"Numéro licence inconnu")</f>
        <v/>
      </c>
      <c r="D231" s="27" t="str">
        <f>IFERROR(IF($A231="","",VLOOKUP($A231,'Liste licences'!$A:$N,5,FALSE)),"CA")</f>
        <v/>
      </c>
      <c r="E231" s="27" t="str">
        <f>IFERROR(IF($A231="","",VLOOKUP($A231,'Liste licences'!$A:$N,6,FALSE)),"T")</f>
        <v/>
      </c>
      <c r="F231" s="27" t="str">
        <f t="shared" si="11"/>
        <v/>
      </c>
      <c r="G231" s="27" t="str">
        <f>IFERROR(IF($A231="","",VLOOKUP($A231,'Liste licences'!$A:$N,14,FALSE)),"???")</f>
        <v/>
      </c>
      <c r="H231" s="27" t="str">
        <f>IFERROR(IF($A231="","",VLOOKUP($A231,'Liste licences'!$A:$N,10,FALSE)),"???")</f>
        <v/>
      </c>
      <c r="I231" s="26"/>
      <c r="J231" s="36"/>
      <c r="K231" s="33"/>
      <c r="L231" s="33"/>
      <c r="M231" s="36"/>
      <c r="N231" s="26"/>
      <c r="O231" s="31" t="str">
        <f t="shared" si="12"/>
        <v/>
      </c>
      <c r="P231" s="26" t="str">
        <f t="shared" si="13"/>
        <v/>
      </c>
      <c r="Q231" s="26"/>
    </row>
    <row r="232" spans="1:17">
      <c r="A232" s="50"/>
      <c r="B232" s="27" t="str">
        <f>IFERROR(IF($A232="","",VLOOKUP($A232,'Liste licences'!$A:$N,2,FALSE)),"Numéro licence inconnu")</f>
        <v/>
      </c>
      <c r="C232" s="27" t="str">
        <f>IFERROR(IF($A232="","",VLOOKUP($A232,'Liste licences'!$A:$N,3,FALSE)),"Numéro licence inconnu")</f>
        <v/>
      </c>
      <c r="D232" s="27" t="str">
        <f>IFERROR(IF($A232="","",VLOOKUP($A232,'Liste licences'!$A:$N,5,FALSE)),"CA")</f>
        <v/>
      </c>
      <c r="E232" s="27" t="str">
        <f>IFERROR(IF($A232="","",VLOOKUP($A232,'Liste licences'!$A:$N,6,FALSE)),"T")</f>
        <v/>
      </c>
      <c r="F232" s="27" t="str">
        <f t="shared" si="11"/>
        <v/>
      </c>
      <c r="G232" s="27" t="str">
        <f>IFERROR(IF($A232="","",VLOOKUP($A232,'Liste licences'!$A:$N,14,FALSE)),"???")</f>
        <v/>
      </c>
      <c r="H232" s="27" t="str">
        <f>IFERROR(IF($A232="","",VLOOKUP($A232,'Liste licences'!$A:$N,10,FALSE)),"???")</f>
        <v/>
      </c>
      <c r="I232" s="26"/>
      <c r="J232" s="36"/>
      <c r="K232" s="33"/>
      <c r="L232" s="33"/>
      <c r="M232" s="36"/>
      <c r="N232" s="26"/>
      <c r="O232" s="31" t="str">
        <f t="shared" si="12"/>
        <v/>
      </c>
      <c r="P232" s="26" t="str">
        <f t="shared" si="13"/>
        <v/>
      </c>
      <c r="Q232" s="26"/>
    </row>
    <row r="233" spans="1:17">
      <c r="A233" s="50"/>
      <c r="B233" s="27" t="str">
        <f>IFERROR(IF($A233="","",VLOOKUP($A233,'Liste licences'!$A:$N,2,FALSE)),"Numéro licence inconnu")</f>
        <v/>
      </c>
      <c r="C233" s="27" t="str">
        <f>IFERROR(IF($A233="","",VLOOKUP($A233,'Liste licences'!$A:$N,3,FALSE)),"Numéro licence inconnu")</f>
        <v/>
      </c>
      <c r="D233" s="27" t="str">
        <f>IFERROR(IF($A233="","",VLOOKUP($A233,'Liste licences'!$A:$N,5,FALSE)),"CA")</f>
        <v/>
      </c>
      <c r="E233" s="27" t="str">
        <f>IFERROR(IF($A233="","",VLOOKUP($A233,'Liste licences'!$A:$N,6,FALSE)),"T")</f>
        <v/>
      </c>
      <c r="F233" s="27" t="str">
        <f t="shared" si="11"/>
        <v/>
      </c>
      <c r="G233" s="27" t="str">
        <f>IFERROR(IF($A233="","",VLOOKUP($A233,'Liste licences'!$A:$N,14,FALSE)),"???")</f>
        <v/>
      </c>
      <c r="H233" s="27" t="str">
        <f>IFERROR(IF($A233="","",VLOOKUP($A233,'Liste licences'!$A:$N,10,FALSE)),"???")</f>
        <v/>
      </c>
      <c r="I233" s="26"/>
      <c r="J233" s="36"/>
      <c r="K233" s="33"/>
      <c r="L233" s="33"/>
      <c r="M233" s="36"/>
      <c r="N233" s="26"/>
      <c r="O233" s="31" t="str">
        <f t="shared" si="12"/>
        <v/>
      </c>
      <c r="P233" s="26" t="str">
        <f t="shared" si="13"/>
        <v/>
      </c>
      <c r="Q233" s="26"/>
    </row>
    <row r="234" spans="1:17">
      <c r="A234" s="50"/>
      <c r="B234" s="27" t="str">
        <f>IFERROR(IF($A234="","",VLOOKUP($A234,'Liste licences'!$A:$N,2,FALSE)),"Numéro licence inconnu")</f>
        <v/>
      </c>
      <c r="C234" s="27" t="str">
        <f>IFERROR(IF($A234="","",VLOOKUP($A234,'Liste licences'!$A:$N,3,FALSE)),"Numéro licence inconnu")</f>
        <v/>
      </c>
      <c r="D234" s="27" t="str">
        <f>IFERROR(IF($A234="","",VLOOKUP($A234,'Liste licences'!$A:$N,5,FALSE)),"CA")</f>
        <v/>
      </c>
      <c r="E234" s="27" t="str">
        <f>IFERROR(IF($A234="","",VLOOKUP($A234,'Liste licences'!$A:$N,6,FALSE)),"T")</f>
        <v/>
      </c>
      <c r="F234" s="27" t="str">
        <f t="shared" si="11"/>
        <v/>
      </c>
      <c r="G234" s="27" t="str">
        <f>IFERROR(IF($A234="","",VLOOKUP($A234,'Liste licences'!$A:$N,14,FALSE)),"???")</f>
        <v/>
      </c>
      <c r="H234" s="27" t="str">
        <f>IFERROR(IF($A234="","",VLOOKUP($A234,'Liste licences'!$A:$N,10,FALSE)),"???")</f>
        <v/>
      </c>
      <c r="I234" s="26"/>
      <c r="J234" s="36"/>
      <c r="K234" s="33"/>
      <c r="L234" s="33"/>
      <c r="M234" s="36"/>
      <c r="N234" s="26"/>
      <c r="O234" s="31" t="str">
        <f t="shared" si="12"/>
        <v/>
      </c>
      <c r="P234" s="26" t="str">
        <f t="shared" si="13"/>
        <v/>
      </c>
      <c r="Q234" s="26"/>
    </row>
    <row r="235" spans="1:17">
      <c r="A235" s="50"/>
      <c r="B235" s="27" t="str">
        <f>IFERROR(IF($A235="","",VLOOKUP($A235,'Liste licences'!$A:$N,2,FALSE)),"Numéro licence inconnu")</f>
        <v/>
      </c>
      <c r="C235" s="27" t="str">
        <f>IFERROR(IF($A235="","",VLOOKUP($A235,'Liste licences'!$A:$N,3,FALSE)),"Numéro licence inconnu")</f>
        <v/>
      </c>
      <c r="D235" s="27" t="str">
        <f>IFERROR(IF($A235="","",VLOOKUP($A235,'Liste licences'!$A:$N,5,FALSE)),"CA")</f>
        <v/>
      </c>
      <c r="E235" s="27" t="str">
        <f>IFERROR(IF($A235="","",VLOOKUP($A235,'Liste licences'!$A:$N,6,FALSE)),"T")</f>
        <v/>
      </c>
      <c r="F235" s="27" t="str">
        <f t="shared" si="11"/>
        <v/>
      </c>
      <c r="G235" s="27" t="str">
        <f>IFERROR(IF($A235="","",VLOOKUP($A235,'Liste licences'!$A:$N,14,FALSE)),"???")</f>
        <v/>
      </c>
      <c r="H235" s="27" t="str">
        <f>IFERROR(IF($A235="","",VLOOKUP($A235,'Liste licences'!$A:$N,10,FALSE)),"???")</f>
        <v/>
      </c>
      <c r="I235" s="26"/>
      <c r="J235" s="36"/>
      <c r="K235" s="33"/>
      <c r="L235" s="33"/>
      <c r="M235" s="36"/>
      <c r="N235" s="26"/>
      <c r="O235" s="31" t="str">
        <f t="shared" si="12"/>
        <v/>
      </c>
      <c r="P235" s="26" t="str">
        <f t="shared" si="13"/>
        <v/>
      </c>
      <c r="Q235" s="26"/>
    </row>
    <row r="236" spans="1:17">
      <c r="A236" s="50"/>
      <c r="B236" s="27" t="str">
        <f>IFERROR(IF($A236="","",VLOOKUP($A236,'Liste licences'!$A:$N,2,FALSE)),"Numéro licence inconnu")</f>
        <v/>
      </c>
      <c r="C236" s="27" t="str">
        <f>IFERROR(IF($A236="","",VLOOKUP($A236,'Liste licences'!$A:$N,3,FALSE)),"Numéro licence inconnu")</f>
        <v/>
      </c>
      <c r="D236" s="27" t="str">
        <f>IFERROR(IF($A236="","",VLOOKUP($A236,'Liste licences'!$A:$N,5,FALSE)),"CA")</f>
        <v/>
      </c>
      <c r="E236" s="27" t="str">
        <f>IFERROR(IF($A236="","",VLOOKUP($A236,'Liste licences'!$A:$N,6,FALSE)),"T")</f>
        <v/>
      </c>
      <c r="F236" s="27" t="str">
        <f t="shared" si="11"/>
        <v/>
      </c>
      <c r="G236" s="27" t="str">
        <f>IFERROR(IF($A236="","",VLOOKUP($A236,'Liste licences'!$A:$N,14,FALSE)),"???")</f>
        <v/>
      </c>
      <c r="H236" s="27" t="str">
        <f>IFERROR(IF($A236="","",VLOOKUP($A236,'Liste licences'!$A:$N,10,FALSE)),"???")</f>
        <v/>
      </c>
      <c r="I236" s="26"/>
      <c r="J236" s="36"/>
      <c r="K236" s="33"/>
      <c r="L236" s="33"/>
      <c r="M236" s="36"/>
      <c r="N236" s="26"/>
      <c r="O236" s="31" t="str">
        <f t="shared" si="12"/>
        <v/>
      </c>
      <c r="P236" s="26" t="str">
        <f t="shared" si="13"/>
        <v/>
      </c>
      <c r="Q236" s="26"/>
    </row>
    <row r="237" spans="1:17">
      <c r="A237" s="50"/>
      <c r="B237" s="27" t="str">
        <f>IFERROR(IF($A237="","",VLOOKUP($A237,'Liste licences'!$A:$N,2,FALSE)),"Numéro licence inconnu")</f>
        <v/>
      </c>
      <c r="C237" s="27" t="str">
        <f>IFERROR(IF($A237="","",VLOOKUP($A237,'Liste licences'!$A:$N,3,FALSE)),"Numéro licence inconnu")</f>
        <v/>
      </c>
      <c r="D237" s="27" t="str">
        <f>IFERROR(IF($A237="","",VLOOKUP($A237,'Liste licences'!$A:$N,5,FALSE)),"CA")</f>
        <v/>
      </c>
      <c r="E237" s="27" t="str">
        <f>IFERROR(IF($A237="","",VLOOKUP($A237,'Liste licences'!$A:$N,6,FALSE)),"T")</f>
        <v/>
      </c>
      <c r="F237" s="27" t="str">
        <f t="shared" si="11"/>
        <v/>
      </c>
      <c r="G237" s="27" t="str">
        <f>IFERROR(IF($A237="","",VLOOKUP($A237,'Liste licences'!$A:$N,14,FALSE)),"???")</f>
        <v/>
      </c>
      <c r="H237" s="27" t="str">
        <f>IFERROR(IF($A237="","",VLOOKUP($A237,'Liste licences'!$A:$N,10,FALSE)),"???")</f>
        <v/>
      </c>
      <c r="I237" s="26"/>
      <c r="J237" s="36"/>
      <c r="K237" s="33"/>
      <c r="L237" s="33"/>
      <c r="M237" s="36"/>
      <c r="N237" s="26"/>
      <c r="O237" s="31" t="str">
        <f t="shared" si="12"/>
        <v/>
      </c>
      <c r="P237" s="26" t="str">
        <f t="shared" si="13"/>
        <v/>
      </c>
      <c r="Q237" s="26"/>
    </row>
    <row r="238" spans="1:17">
      <c r="A238" s="50"/>
      <c r="B238" s="27" t="str">
        <f>IFERROR(IF($A238="","",VLOOKUP($A238,'Liste licences'!$A:$N,2,FALSE)),"Numéro licence inconnu")</f>
        <v/>
      </c>
      <c r="C238" s="27" t="str">
        <f>IFERROR(IF($A238="","",VLOOKUP($A238,'Liste licences'!$A:$N,3,FALSE)),"Numéro licence inconnu")</f>
        <v/>
      </c>
      <c r="D238" s="27" t="str">
        <f>IFERROR(IF($A238="","",VLOOKUP($A238,'Liste licences'!$A:$N,5,FALSE)),"CA")</f>
        <v/>
      </c>
      <c r="E238" s="27" t="str">
        <f>IFERROR(IF($A238="","",VLOOKUP($A238,'Liste licences'!$A:$N,6,FALSE)),"T")</f>
        <v/>
      </c>
      <c r="F238" s="27" t="str">
        <f t="shared" si="11"/>
        <v/>
      </c>
      <c r="G238" s="27" t="str">
        <f>IFERROR(IF($A238="","",VLOOKUP($A238,'Liste licences'!$A:$N,14,FALSE)),"???")</f>
        <v/>
      </c>
      <c r="H238" s="27" t="str">
        <f>IFERROR(IF($A238="","",VLOOKUP($A238,'Liste licences'!$A:$N,10,FALSE)),"???")</f>
        <v/>
      </c>
      <c r="I238" s="26"/>
      <c r="J238" s="36"/>
      <c r="K238" s="33"/>
      <c r="L238" s="33"/>
      <c r="M238" s="36"/>
      <c r="N238" s="26"/>
      <c r="O238" s="31" t="str">
        <f t="shared" si="12"/>
        <v/>
      </c>
      <c r="P238" s="26" t="str">
        <f t="shared" si="13"/>
        <v/>
      </c>
      <c r="Q238" s="26"/>
    </row>
    <row r="239" spans="1:17">
      <c r="A239" s="50"/>
      <c r="B239" s="27" t="str">
        <f>IFERROR(IF($A239="","",VLOOKUP($A239,'Liste licences'!$A:$N,2,FALSE)),"Numéro licence inconnu")</f>
        <v/>
      </c>
      <c r="C239" s="27" t="str">
        <f>IFERROR(IF($A239="","",VLOOKUP($A239,'Liste licences'!$A:$N,3,FALSE)),"Numéro licence inconnu")</f>
        <v/>
      </c>
      <c r="D239" s="27" t="str">
        <f>IFERROR(IF($A239="","",VLOOKUP($A239,'Liste licences'!$A:$N,5,FALSE)),"CA")</f>
        <v/>
      </c>
      <c r="E239" s="27" t="str">
        <f>IFERROR(IF($A239="","",VLOOKUP($A239,'Liste licences'!$A:$N,6,FALSE)),"T")</f>
        <v/>
      </c>
      <c r="F239" s="27" t="str">
        <f t="shared" si="11"/>
        <v/>
      </c>
      <c r="G239" s="27" t="str">
        <f>IFERROR(IF($A239="","",VLOOKUP($A239,'Liste licences'!$A:$N,14,FALSE)),"???")</f>
        <v/>
      </c>
      <c r="H239" s="27" t="str">
        <f>IFERROR(IF($A239="","",VLOOKUP($A239,'Liste licences'!$A:$N,10,FALSE)),"???")</f>
        <v/>
      </c>
      <c r="I239" s="26"/>
      <c r="J239" s="36"/>
      <c r="K239" s="33"/>
      <c r="L239" s="33"/>
      <c r="M239" s="36"/>
      <c r="N239" s="26"/>
      <c r="O239" s="31" t="str">
        <f t="shared" si="12"/>
        <v/>
      </c>
      <c r="P239" s="26" t="str">
        <f t="shared" si="13"/>
        <v/>
      </c>
      <c r="Q239" s="26"/>
    </row>
    <row r="240" spans="1:17">
      <c r="A240" s="50"/>
      <c r="B240" s="27" t="str">
        <f>IFERROR(IF($A240="","",VLOOKUP($A240,'Liste licences'!$A:$N,2,FALSE)),"Numéro licence inconnu")</f>
        <v/>
      </c>
      <c r="C240" s="27" t="str">
        <f>IFERROR(IF($A240="","",VLOOKUP($A240,'Liste licences'!$A:$N,3,FALSE)),"Numéro licence inconnu")</f>
        <v/>
      </c>
      <c r="D240" s="27" t="str">
        <f>IFERROR(IF($A240="","",VLOOKUP($A240,'Liste licences'!$A:$N,5,FALSE)),"CA")</f>
        <v/>
      </c>
      <c r="E240" s="27" t="str">
        <f>IFERROR(IF($A240="","",VLOOKUP($A240,'Liste licences'!$A:$N,6,FALSE)),"T")</f>
        <v/>
      </c>
      <c r="F240" s="27" t="str">
        <f t="shared" si="11"/>
        <v/>
      </c>
      <c r="G240" s="27" t="str">
        <f>IFERROR(IF($A240="","",VLOOKUP($A240,'Liste licences'!$A:$N,14,FALSE)),"???")</f>
        <v/>
      </c>
      <c r="H240" s="27" t="str">
        <f>IFERROR(IF($A240="","",VLOOKUP($A240,'Liste licences'!$A:$N,10,FALSE)),"???")</f>
        <v/>
      </c>
      <c r="I240" s="26"/>
      <c r="J240" s="36"/>
      <c r="K240" s="33"/>
      <c r="L240" s="33"/>
      <c r="M240" s="36"/>
      <c r="N240" s="26"/>
      <c r="O240" s="31" t="str">
        <f t="shared" si="12"/>
        <v/>
      </c>
      <c r="P240" s="26" t="str">
        <f t="shared" si="13"/>
        <v/>
      </c>
      <c r="Q240" s="26"/>
    </row>
    <row r="241" spans="1:17">
      <c r="A241" s="50"/>
      <c r="B241" s="27" t="str">
        <f>IFERROR(IF($A241="","",VLOOKUP($A241,'Liste licences'!$A:$N,2,FALSE)),"Numéro licence inconnu")</f>
        <v/>
      </c>
      <c r="C241" s="27" t="str">
        <f>IFERROR(IF($A241="","",VLOOKUP($A241,'Liste licences'!$A:$N,3,FALSE)),"Numéro licence inconnu")</f>
        <v/>
      </c>
      <c r="D241" s="27" t="str">
        <f>IFERROR(IF($A241="","",VLOOKUP($A241,'Liste licences'!$A:$N,5,FALSE)),"CA")</f>
        <v/>
      </c>
      <c r="E241" s="27" t="str">
        <f>IFERROR(IF($A241="","",VLOOKUP($A241,'Liste licences'!$A:$N,6,FALSE)),"T")</f>
        <v/>
      </c>
      <c r="F241" s="27" t="str">
        <f t="shared" si="11"/>
        <v/>
      </c>
      <c r="G241" s="27" t="str">
        <f>IFERROR(IF($A241="","",VLOOKUP($A241,'Liste licences'!$A:$N,14,FALSE)),"???")</f>
        <v/>
      </c>
      <c r="H241" s="27" t="str">
        <f>IFERROR(IF($A241="","",VLOOKUP($A241,'Liste licences'!$A:$N,10,FALSE)),"???")</f>
        <v/>
      </c>
      <c r="I241" s="26"/>
      <c r="J241" s="36"/>
      <c r="K241" s="33"/>
      <c r="L241" s="33"/>
      <c r="M241" s="36"/>
      <c r="N241" s="26"/>
      <c r="O241" s="31" t="str">
        <f t="shared" si="12"/>
        <v/>
      </c>
      <c r="P241" s="26" t="str">
        <f t="shared" si="13"/>
        <v/>
      </c>
      <c r="Q241" s="26"/>
    </row>
    <row r="242" spans="1:17">
      <c r="A242" s="50"/>
      <c r="B242" s="27" t="str">
        <f>IFERROR(IF($A242="","",VLOOKUP($A242,'Liste licences'!$A:$N,2,FALSE)),"Numéro licence inconnu")</f>
        <v/>
      </c>
      <c r="C242" s="27" t="str">
        <f>IFERROR(IF($A242="","",VLOOKUP($A242,'Liste licences'!$A:$N,3,FALSE)),"Numéro licence inconnu")</f>
        <v/>
      </c>
      <c r="D242" s="27" t="str">
        <f>IFERROR(IF($A242="","",VLOOKUP($A242,'Liste licences'!$A:$N,5,FALSE)),"CA")</f>
        <v/>
      </c>
      <c r="E242" s="27" t="str">
        <f>IFERROR(IF($A242="","",VLOOKUP($A242,'Liste licences'!$A:$N,6,FALSE)),"T")</f>
        <v/>
      </c>
      <c r="F242" s="27" t="str">
        <f t="shared" si="11"/>
        <v/>
      </c>
      <c r="G242" s="27" t="str">
        <f>IFERROR(IF($A242="","",VLOOKUP($A242,'Liste licences'!$A:$N,14,FALSE)),"???")</f>
        <v/>
      </c>
      <c r="H242" s="27" t="str">
        <f>IFERROR(IF($A242="","",VLOOKUP($A242,'Liste licences'!$A:$N,10,FALSE)),"???")</f>
        <v/>
      </c>
      <c r="I242" s="26"/>
      <c r="J242" s="36"/>
      <c r="K242" s="33"/>
      <c r="L242" s="33"/>
      <c r="M242" s="36"/>
      <c r="N242" s="26"/>
      <c r="O242" s="31" t="str">
        <f t="shared" si="12"/>
        <v/>
      </c>
      <c r="P242" s="26" t="str">
        <f t="shared" si="13"/>
        <v/>
      </c>
      <c r="Q242" s="26"/>
    </row>
    <row r="243" spans="1:17">
      <c r="A243" s="50"/>
      <c r="B243" s="27" t="str">
        <f>IFERROR(IF($A243="","",VLOOKUP($A243,'Liste licences'!$A:$N,2,FALSE)),"Numéro licence inconnu")</f>
        <v/>
      </c>
      <c r="C243" s="27" t="str">
        <f>IFERROR(IF($A243="","",VLOOKUP($A243,'Liste licences'!$A:$N,3,FALSE)),"Numéro licence inconnu")</f>
        <v/>
      </c>
      <c r="D243" s="27" t="str">
        <f>IFERROR(IF($A243="","",VLOOKUP($A243,'Liste licences'!$A:$N,5,FALSE)),"CA")</f>
        <v/>
      </c>
      <c r="E243" s="27" t="str">
        <f>IFERROR(IF($A243="","",VLOOKUP($A243,'Liste licences'!$A:$N,6,FALSE)),"T")</f>
        <v/>
      </c>
      <c r="F243" s="27" t="str">
        <f t="shared" si="11"/>
        <v/>
      </c>
      <c r="G243" s="27" t="str">
        <f>IFERROR(IF($A243="","",VLOOKUP($A243,'Liste licences'!$A:$N,14,FALSE)),"???")</f>
        <v/>
      </c>
      <c r="H243" s="27" t="str">
        <f>IFERROR(IF($A243="","",VLOOKUP($A243,'Liste licences'!$A:$N,10,FALSE)),"???")</f>
        <v/>
      </c>
      <c r="I243" s="26"/>
      <c r="J243" s="36"/>
      <c r="K243" s="33"/>
      <c r="L243" s="33"/>
      <c r="M243" s="36"/>
      <c r="N243" s="26"/>
      <c r="O243" s="31" t="str">
        <f t="shared" si="12"/>
        <v/>
      </c>
      <c r="P243" s="26" t="str">
        <f t="shared" si="13"/>
        <v/>
      </c>
      <c r="Q243" s="26"/>
    </row>
    <row r="244" spans="1:17">
      <c r="A244" s="50"/>
      <c r="B244" s="27" t="str">
        <f>IFERROR(IF($A244="","",VLOOKUP($A244,'Liste licences'!$A:$N,2,FALSE)),"Numéro licence inconnu")</f>
        <v/>
      </c>
      <c r="C244" s="27" t="str">
        <f>IFERROR(IF($A244="","",VLOOKUP($A244,'Liste licences'!$A:$N,3,FALSE)),"Numéro licence inconnu")</f>
        <v/>
      </c>
      <c r="D244" s="27" t="str">
        <f>IFERROR(IF($A244="","",VLOOKUP($A244,'Liste licences'!$A:$N,5,FALSE)),"CA")</f>
        <v/>
      </c>
      <c r="E244" s="27" t="str">
        <f>IFERROR(IF($A244="","",VLOOKUP($A244,'Liste licences'!$A:$N,6,FALSE)),"T")</f>
        <v/>
      </c>
      <c r="F244" s="27" t="str">
        <f t="shared" si="11"/>
        <v/>
      </c>
      <c r="G244" s="27" t="str">
        <f>IFERROR(IF($A244="","",VLOOKUP($A244,'Liste licences'!$A:$N,14,FALSE)),"???")</f>
        <v/>
      </c>
      <c r="H244" s="27" t="str">
        <f>IFERROR(IF($A244="","",VLOOKUP($A244,'Liste licences'!$A:$N,10,FALSE)),"???")</f>
        <v/>
      </c>
      <c r="I244" s="26"/>
      <c r="J244" s="36"/>
      <c r="K244" s="33"/>
      <c r="L244" s="33"/>
      <c r="M244" s="36"/>
      <c r="N244" s="26"/>
      <c r="O244" s="31" t="str">
        <f t="shared" si="12"/>
        <v/>
      </c>
      <c r="P244" s="26" t="str">
        <f t="shared" si="13"/>
        <v/>
      </c>
      <c r="Q244" s="26"/>
    </row>
    <row r="245" spans="1:17">
      <c r="A245" s="50"/>
      <c r="B245" s="27" t="str">
        <f>IFERROR(IF($A245="","",VLOOKUP($A245,'Liste licences'!$A:$N,2,FALSE)),"Numéro licence inconnu")</f>
        <v/>
      </c>
      <c r="C245" s="27" t="str">
        <f>IFERROR(IF($A245="","",VLOOKUP($A245,'Liste licences'!$A:$N,3,FALSE)),"Numéro licence inconnu")</f>
        <v/>
      </c>
      <c r="D245" s="27" t="str">
        <f>IFERROR(IF($A245="","",VLOOKUP($A245,'Liste licences'!$A:$N,5,FALSE)),"CA")</f>
        <v/>
      </c>
      <c r="E245" s="27" t="str">
        <f>IFERROR(IF($A245="","",VLOOKUP($A245,'Liste licences'!$A:$N,6,FALSE)),"T")</f>
        <v/>
      </c>
      <c r="F245" s="27" t="str">
        <f t="shared" si="11"/>
        <v/>
      </c>
      <c r="G245" s="27" t="str">
        <f>IFERROR(IF($A245="","",VLOOKUP($A245,'Liste licences'!$A:$N,14,FALSE)),"???")</f>
        <v/>
      </c>
      <c r="H245" s="27" t="str">
        <f>IFERROR(IF($A245="","",VLOOKUP($A245,'Liste licences'!$A:$N,10,FALSE)),"???")</f>
        <v/>
      </c>
      <c r="I245" s="26"/>
      <c r="J245" s="36"/>
      <c r="K245" s="33"/>
      <c r="L245" s="33"/>
      <c r="M245" s="36"/>
      <c r="N245" s="26"/>
      <c r="O245" s="31" t="str">
        <f t="shared" si="12"/>
        <v/>
      </c>
      <c r="P245" s="26" t="str">
        <f t="shared" si="13"/>
        <v/>
      </c>
      <c r="Q245" s="26"/>
    </row>
    <row r="246" spans="1:17">
      <c r="A246" s="50"/>
      <c r="B246" s="27" t="str">
        <f>IFERROR(IF($A246="","",VLOOKUP($A246,'Liste licences'!$A:$N,2,FALSE)),"Numéro licence inconnu")</f>
        <v/>
      </c>
      <c r="C246" s="27" t="str">
        <f>IFERROR(IF($A246="","",VLOOKUP($A246,'Liste licences'!$A:$N,3,FALSE)),"Numéro licence inconnu")</f>
        <v/>
      </c>
      <c r="D246" s="27" t="str">
        <f>IFERROR(IF($A246="","",VLOOKUP($A246,'Liste licences'!$A:$N,5,FALSE)),"CA")</f>
        <v/>
      </c>
      <c r="E246" s="27" t="str">
        <f>IFERROR(IF($A246="","",VLOOKUP($A246,'Liste licences'!$A:$N,6,FALSE)),"T")</f>
        <v/>
      </c>
      <c r="F246" s="27" t="str">
        <f t="shared" si="11"/>
        <v/>
      </c>
      <c r="G246" s="27" t="str">
        <f>IFERROR(IF($A246="","",VLOOKUP($A246,'Liste licences'!$A:$N,14,FALSE)),"???")</f>
        <v/>
      </c>
      <c r="H246" s="27" t="str">
        <f>IFERROR(IF($A246="","",VLOOKUP($A246,'Liste licences'!$A:$N,10,FALSE)),"???")</f>
        <v/>
      </c>
      <c r="I246" s="26"/>
      <c r="J246" s="36"/>
      <c r="K246" s="33"/>
      <c r="L246" s="33"/>
      <c r="M246" s="36"/>
      <c r="N246" s="26"/>
      <c r="O246" s="31" t="str">
        <f t="shared" si="12"/>
        <v/>
      </c>
      <c r="P246" s="26" t="str">
        <f t="shared" si="13"/>
        <v/>
      </c>
      <c r="Q246" s="26"/>
    </row>
    <row r="247" spans="1:17">
      <c r="A247" s="50"/>
      <c r="B247" s="27" t="str">
        <f>IFERROR(IF($A247="","",VLOOKUP($A247,'Liste licences'!$A:$N,2,FALSE)),"Numéro licence inconnu")</f>
        <v/>
      </c>
      <c r="C247" s="27" t="str">
        <f>IFERROR(IF($A247="","",VLOOKUP($A247,'Liste licences'!$A:$N,3,FALSE)),"Numéro licence inconnu")</f>
        <v/>
      </c>
      <c r="D247" s="27" t="str">
        <f>IFERROR(IF($A247="","",VLOOKUP($A247,'Liste licences'!$A:$N,5,FALSE)),"CA")</f>
        <v/>
      </c>
      <c r="E247" s="27" t="str">
        <f>IFERROR(IF($A247="","",VLOOKUP($A247,'Liste licences'!$A:$N,6,FALSE)),"T")</f>
        <v/>
      </c>
      <c r="F247" s="27" t="str">
        <f t="shared" si="11"/>
        <v/>
      </c>
      <c r="G247" s="27" t="str">
        <f>IFERROR(IF($A247="","",VLOOKUP($A247,'Liste licences'!$A:$N,14,FALSE)),"???")</f>
        <v/>
      </c>
      <c r="H247" s="27" t="str">
        <f>IFERROR(IF($A247="","",VLOOKUP($A247,'Liste licences'!$A:$N,10,FALSE)),"???")</f>
        <v/>
      </c>
      <c r="I247" s="26"/>
      <c r="J247" s="36"/>
      <c r="K247" s="33"/>
      <c r="L247" s="33"/>
      <c r="M247" s="36"/>
      <c r="N247" s="26"/>
      <c r="O247" s="31" t="str">
        <f t="shared" si="12"/>
        <v/>
      </c>
      <c r="P247" s="26" t="str">
        <f t="shared" si="13"/>
        <v/>
      </c>
      <c r="Q247" s="26"/>
    </row>
    <row r="248" spans="1:17">
      <c r="A248" s="50"/>
      <c r="B248" s="27" t="str">
        <f>IFERROR(IF($A248="","",VLOOKUP($A248,'Liste licences'!$A:$N,2,FALSE)),"Numéro licence inconnu")</f>
        <v/>
      </c>
      <c r="C248" s="27" t="str">
        <f>IFERROR(IF($A248="","",VLOOKUP($A248,'Liste licences'!$A:$N,3,FALSE)),"Numéro licence inconnu")</f>
        <v/>
      </c>
      <c r="D248" s="27" t="str">
        <f>IFERROR(IF($A248="","",VLOOKUP($A248,'Liste licences'!$A:$N,5,FALSE)),"CA")</f>
        <v/>
      </c>
      <c r="E248" s="27" t="str">
        <f>IFERROR(IF($A248="","",VLOOKUP($A248,'Liste licences'!$A:$N,6,FALSE)),"T")</f>
        <v/>
      </c>
      <c r="F248" s="27" t="str">
        <f t="shared" si="11"/>
        <v/>
      </c>
      <c r="G248" s="27" t="str">
        <f>IFERROR(IF($A248="","",VLOOKUP($A248,'Liste licences'!$A:$N,14,FALSE)),"???")</f>
        <v/>
      </c>
      <c r="H248" s="27" t="str">
        <f>IFERROR(IF($A248="","",VLOOKUP($A248,'Liste licences'!$A:$N,10,FALSE)),"???")</f>
        <v/>
      </c>
      <c r="I248" s="26"/>
      <c r="J248" s="36"/>
      <c r="K248" s="33"/>
      <c r="L248" s="33"/>
      <c r="M248" s="36"/>
      <c r="N248" s="26"/>
      <c r="O248" s="31" t="str">
        <f t="shared" si="12"/>
        <v/>
      </c>
      <c r="P248" s="26" t="str">
        <f t="shared" si="13"/>
        <v/>
      </c>
      <c r="Q248" s="26"/>
    </row>
    <row r="249" spans="1:17">
      <c r="A249" s="50"/>
      <c r="B249" s="27" t="str">
        <f>IFERROR(IF($A249="","",VLOOKUP($A249,'Liste licences'!$A:$N,2,FALSE)),"Numéro licence inconnu")</f>
        <v/>
      </c>
      <c r="C249" s="27" t="str">
        <f>IFERROR(IF($A249="","",VLOOKUP($A249,'Liste licences'!$A:$N,3,FALSE)),"Numéro licence inconnu")</f>
        <v/>
      </c>
      <c r="D249" s="27" t="str">
        <f>IFERROR(IF($A249="","",VLOOKUP($A249,'Liste licences'!$A:$N,5,FALSE)),"CA")</f>
        <v/>
      </c>
      <c r="E249" s="27" t="str">
        <f>IFERROR(IF($A249="","",VLOOKUP($A249,'Liste licences'!$A:$N,6,FALSE)),"T")</f>
        <v/>
      </c>
      <c r="F249" s="27" t="str">
        <f t="shared" si="11"/>
        <v/>
      </c>
      <c r="G249" s="27" t="str">
        <f>IFERROR(IF($A249="","",VLOOKUP($A249,'Liste licences'!$A:$N,14,FALSE)),"???")</f>
        <v/>
      </c>
      <c r="H249" s="27" t="str">
        <f>IFERROR(IF($A249="","",VLOOKUP($A249,'Liste licences'!$A:$N,10,FALSE)),"???")</f>
        <v/>
      </c>
      <c r="I249" s="26"/>
      <c r="J249" s="36"/>
      <c r="K249" s="33"/>
      <c r="L249" s="33"/>
      <c r="M249" s="36"/>
      <c r="N249" s="26"/>
      <c r="O249" s="31" t="str">
        <f t="shared" si="12"/>
        <v/>
      </c>
      <c r="P249" s="26" t="str">
        <f t="shared" si="13"/>
        <v/>
      </c>
      <c r="Q249" s="26"/>
    </row>
    <row r="250" spans="1:17">
      <c r="A250" s="50"/>
      <c r="B250" s="27" t="str">
        <f>IFERROR(IF($A250="","",VLOOKUP($A250,'Liste licences'!$A:$N,2,FALSE)),"Numéro licence inconnu")</f>
        <v/>
      </c>
      <c r="C250" s="27" t="str">
        <f>IFERROR(IF($A250="","",VLOOKUP($A250,'Liste licences'!$A:$N,3,FALSE)),"Numéro licence inconnu")</f>
        <v/>
      </c>
      <c r="D250" s="27" t="str">
        <f>IFERROR(IF($A250="","",VLOOKUP($A250,'Liste licences'!$A:$N,5,FALSE)),"CA")</f>
        <v/>
      </c>
      <c r="E250" s="27" t="str">
        <f>IFERROR(IF($A250="","",VLOOKUP($A250,'Liste licences'!$A:$N,6,FALSE)),"T")</f>
        <v/>
      </c>
      <c r="F250" s="27" t="str">
        <f t="shared" si="11"/>
        <v/>
      </c>
      <c r="G250" s="27" t="str">
        <f>IFERROR(IF($A250="","",VLOOKUP($A250,'Liste licences'!$A:$N,14,FALSE)),"???")</f>
        <v/>
      </c>
      <c r="H250" s="27" t="str">
        <f>IFERROR(IF($A250="","",VLOOKUP($A250,'Liste licences'!$A:$N,10,FALSE)),"???")</f>
        <v/>
      </c>
      <c r="I250" s="26"/>
      <c r="J250" s="36"/>
      <c r="K250" s="33"/>
      <c r="L250" s="33"/>
      <c r="M250" s="36"/>
      <c r="N250" s="26"/>
      <c r="O250" s="31" t="str">
        <f t="shared" si="12"/>
        <v/>
      </c>
      <c r="P250" s="26" t="str">
        <f t="shared" si="13"/>
        <v/>
      </c>
      <c r="Q250" s="26"/>
    </row>
    <row r="251" spans="1:17">
      <c r="A251" s="50"/>
      <c r="B251" s="27" t="str">
        <f>IFERROR(IF($A251="","",VLOOKUP($A251,'Liste licences'!$A:$N,2,FALSE)),"Numéro licence inconnu")</f>
        <v/>
      </c>
      <c r="C251" s="27" t="str">
        <f>IFERROR(IF($A251="","",VLOOKUP($A251,'Liste licences'!$A:$N,3,FALSE)),"Numéro licence inconnu")</f>
        <v/>
      </c>
      <c r="D251" s="27" t="str">
        <f>IFERROR(IF($A251="","",VLOOKUP($A251,'Liste licences'!$A:$N,5,FALSE)),"CA")</f>
        <v/>
      </c>
      <c r="E251" s="27" t="str">
        <f>IFERROR(IF($A251="","",VLOOKUP($A251,'Liste licences'!$A:$N,6,FALSE)),"T")</f>
        <v/>
      </c>
      <c r="F251" s="27" t="str">
        <f t="shared" si="11"/>
        <v/>
      </c>
      <c r="G251" s="27" t="str">
        <f>IFERROR(IF($A251="","",VLOOKUP($A251,'Liste licences'!$A:$N,14,FALSE)),"???")</f>
        <v/>
      </c>
      <c r="H251" s="27" t="str">
        <f>IFERROR(IF($A251="","",VLOOKUP($A251,'Liste licences'!$A:$N,10,FALSE)),"???")</f>
        <v/>
      </c>
      <c r="I251" s="26"/>
      <c r="J251" s="36"/>
      <c r="K251" s="33"/>
      <c r="L251" s="33"/>
      <c r="M251" s="36"/>
      <c r="N251" s="26"/>
      <c r="O251" s="31" t="str">
        <f t="shared" si="12"/>
        <v/>
      </c>
      <c r="P251" s="26" t="str">
        <f t="shared" si="13"/>
        <v/>
      </c>
      <c r="Q251" s="26"/>
    </row>
    <row r="252" spans="1:17">
      <c r="A252" s="50"/>
      <c r="B252" s="27" t="str">
        <f>IFERROR(IF($A252="","",VLOOKUP($A252,'Liste licences'!$A:$N,2,FALSE)),"Numéro licence inconnu")</f>
        <v/>
      </c>
      <c r="C252" s="27" t="str">
        <f>IFERROR(IF($A252="","",VLOOKUP($A252,'Liste licences'!$A:$N,3,FALSE)),"Numéro licence inconnu")</f>
        <v/>
      </c>
      <c r="D252" s="27" t="str">
        <f>IFERROR(IF($A252="","",VLOOKUP($A252,'Liste licences'!$A:$N,5,FALSE)),"CA")</f>
        <v/>
      </c>
      <c r="E252" s="27" t="str">
        <f>IFERROR(IF($A252="","",VLOOKUP($A252,'Liste licences'!$A:$N,6,FALSE)),"T")</f>
        <v/>
      </c>
      <c r="F252" s="27" t="str">
        <f t="shared" si="11"/>
        <v/>
      </c>
      <c r="G252" s="27" t="str">
        <f>IFERROR(IF($A252="","",VLOOKUP($A252,'Liste licences'!$A:$N,14,FALSE)),"???")</f>
        <v/>
      </c>
      <c r="H252" s="27" t="str">
        <f>IFERROR(IF($A252="","",VLOOKUP($A252,'Liste licences'!$A:$N,10,FALSE)),"???")</f>
        <v/>
      </c>
      <c r="I252" s="26"/>
      <c r="J252" s="36"/>
      <c r="K252" s="33"/>
      <c r="L252" s="33"/>
      <c r="M252" s="36"/>
      <c r="N252" s="26"/>
      <c r="O252" s="31" t="str">
        <f t="shared" si="12"/>
        <v/>
      </c>
      <c r="P252" s="26" t="str">
        <f t="shared" si="13"/>
        <v/>
      </c>
      <c r="Q252" s="26"/>
    </row>
    <row r="253" spans="1:17">
      <c r="A253" s="50"/>
      <c r="B253" s="27" t="str">
        <f>IFERROR(IF($A253="","",VLOOKUP($A253,'Liste licences'!$A:$N,2,FALSE)),"Numéro licence inconnu")</f>
        <v/>
      </c>
      <c r="C253" s="27" t="str">
        <f>IFERROR(IF($A253="","",VLOOKUP($A253,'Liste licences'!$A:$N,3,FALSE)),"Numéro licence inconnu")</f>
        <v/>
      </c>
      <c r="D253" s="27" t="str">
        <f>IFERROR(IF($A253="","",VLOOKUP($A253,'Liste licences'!$A:$N,5,FALSE)),"CA")</f>
        <v/>
      </c>
      <c r="E253" s="27" t="str">
        <f>IFERROR(IF($A253="","",VLOOKUP($A253,'Liste licences'!$A:$N,6,FALSE)),"T")</f>
        <v/>
      </c>
      <c r="F253" s="27" t="str">
        <f t="shared" si="11"/>
        <v/>
      </c>
      <c r="G253" s="27" t="str">
        <f>IFERROR(IF($A253="","",VLOOKUP($A253,'Liste licences'!$A:$N,14,FALSE)),"???")</f>
        <v/>
      </c>
      <c r="H253" s="27" t="str">
        <f>IFERROR(IF($A253="","",VLOOKUP($A253,'Liste licences'!$A:$N,10,FALSE)),"???")</f>
        <v/>
      </c>
      <c r="I253" s="26"/>
      <c r="J253" s="36"/>
      <c r="K253" s="33"/>
      <c r="L253" s="33"/>
      <c r="M253" s="36"/>
      <c r="N253" s="26"/>
      <c r="O253" s="31" t="str">
        <f t="shared" si="12"/>
        <v/>
      </c>
      <c r="P253" s="26" t="str">
        <f t="shared" si="13"/>
        <v/>
      </c>
      <c r="Q253" s="26"/>
    </row>
    <row r="254" spans="1:17">
      <c r="A254" s="50"/>
      <c r="B254" s="27" t="str">
        <f>IFERROR(IF($A254="","",VLOOKUP($A254,'Liste licences'!$A:$N,2,FALSE)),"Numéro licence inconnu")</f>
        <v/>
      </c>
      <c r="C254" s="27" t="str">
        <f>IFERROR(IF($A254="","",VLOOKUP($A254,'Liste licences'!$A:$N,3,FALSE)),"Numéro licence inconnu")</f>
        <v/>
      </c>
      <c r="D254" s="27" t="str">
        <f>IFERROR(IF($A254="","",VLOOKUP($A254,'Liste licences'!$A:$N,5,FALSE)),"CA")</f>
        <v/>
      </c>
      <c r="E254" s="27" t="str">
        <f>IFERROR(IF($A254="","",VLOOKUP($A254,'Liste licences'!$A:$N,6,FALSE)),"T")</f>
        <v/>
      </c>
      <c r="F254" s="27" t="str">
        <f t="shared" si="11"/>
        <v/>
      </c>
      <c r="G254" s="27" t="str">
        <f>IFERROR(IF($A254="","",VLOOKUP($A254,'Liste licences'!$A:$N,14,FALSE)),"???")</f>
        <v/>
      </c>
      <c r="H254" s="27" t="str">
        <f>IFERROR(IF($A254="","",VLOOKUP($A254,'Liste licences'!$A:$N,10,FALSE)),"???")</f>
        <v/>
      </c>
      <c r="I254" s="26"/>
      <c r="J254" s="36"/>
      <c r="K254" s="33"/>
      <c r="L254" s="33"/>
      <c r="M254" s="36"/>
      <c r="N254" s="26"/>
      <c r="O254" s="31" t="str">
        <f t="shared" si="12"/>
        <v/>
      </c>
      <c r="P254" s="26" t="str">
        <f t="shared" si="13"/>
        <v/>
      </c>
      <c r="Q254" s="26"/>
    </row>
    <row r="255" spans="1:17">
      <c r="A255" s="50"/>
      <c r="B255" s="27" t="str">
        <f>IFERROR(IF($A255="","",VLOOKUP($A255,'Liste licences'!$A:$N,2,FALSE)),"Numéro licence inconnu")</f>
        <v/>
      </c>
      <c r="C255" s="27" t="str">
        <f>IFERROR(IF($A255="","",VLOOKUP($A255,'Liste licences'!$A:$N,3,FALSE)),"Numéro licence inconnu")</f>
        <v/>
      </c>
      <c r="D255" s="27" t="str">
        <f>IFERROR(IF($A255="","",VLOOKUP($A255,'Liste licences'!$A:$N,5,FALSE)),"CA")</f>
        <v/>
      </c>
      <c r="E255" s="27" t="str">
        <f>IFERROR(IF($A255="","",VLOOKUP($A255,'Liste licences'!$A:$N,6,FALSE)),"T")</f>
        <v/>
      </c>
      <c r="F255" s="27" t="str">
        <f t="shared" si="11"/>
        <v/>
      </c>
      <c r="G255" s="27" t="str">
        <f>IFERROR(IF($A255="","",VLOOKUP($A255,'Liste licences'!$A:$N,14,FALSE)),"???")</f>
        <v/>
      </c>
      <c r="H255" s="27" t="str">
        <f>IFERROR(IF($A255="","",VLOOKUP($A255,'Liste licences'!$A:$N,10,FALSE)),"???")</f>
        <v/>
      </c>
      <c r="I255" s="26"/>
      <c r="J255" s="36"/>
      <c r="K255" s="33"/>
      <c r="L255" s="33"/>
      <c r="M255" s="36"/>
      <c r="N255" s="26"/>
      <c r="O255" s="31" t="str">
        <f t="shared" si="12"/>
        <v/>
      </c>
      <c r="P255" s="26" t="str">
        <f t="shared" si="13"/>
        <v/>
      </c>
      <c r="Q255" s="26"/>
    </row>
    <row r="256" spans="1:17">
      <c r="A256" s="50"/>
      <c r="B256" s="27" t="str">
        <f>IFERROR(IF($A256="","",VLOOKUP($A256,'Liste licences'!$A:$N,2,FALSE)),"Numéro licence inconnu")</f>
        <v/>
      </c>
      <c r="C256" s="27" t="str">
        <f>IFERROR(IF($A256="","",VLOOKUP($A256,'Liste licences'!$A:$N,3,FALSE)),"Numéro licence inconnu")</f>
        <v/>
      </c>
      <c r="D256" s="27" t="str">
        <f>IFERROR(IF($A256="","",VLOOKUP($A256,'Liste licences'!$A:$N,5,FALSE)),"CA")</f>
        <v/>
      </c>
      <c r="E256" s="27" t="str">
        <f>IFERROR(IF($A256="","",VLOOKUP($A256,'Liste licences'!$A:$N,6,FALSE)),"T")</f>
        <v/>
      </c>
      <c r="F256" s="27" t="str">
        <f t="shared" si="11"/>
        <v/>
      </c>
      <c r="G256" s="27" t="str">
        <f>IFERROR(IF($A256="","",VLOOKUP($A256,'Liste licences'!$A:$N,14,FALSE)),"???")</f>
        <v/>
      </c>
      <c r="H256" s="27" t="str">
        <f>IFERROR(IF($A256="","",VLOOKUP($A256,'Liste licences'!$A:$N,10,FALSE)),"???")</f>
        <v/>
      </c>
      <c r="I256" s="26"/>
      <c r="J256" s="36"/>
      <c r="K256" s="33"/>
      <c r="L256" s="33"/>
      <c r="M256" s="36"/>
      <c r="N256" s="26"/>
      <c r="O256" s="31" t="str">
        <f t="shared" si="12"/>
        <v/>
      </c>
      <c r="P256" s="26" t="str">
        <f t="shared" si="13"/>
        <v/>
      </c>
      <c r="Q256" s="26"/>
    </row>
    <row r="257" spans="1:17">
      <c r="A257" s="50"/>
      <c r="B257" s="27" t="str">
        <f>IFERROR(IF($A257="","",VLOOKUP($A257,'Liste licences'!$A:$N,2,FALSE)),"Numéro licence inconnu")</f>
        <v/>
      </c>
      <c r="C257" s="27" t="str">
        <f>IFERROR(IF($A257="","",VLOOKUP($A257,'Liste licences'!$A:$N,3,FALSE)),"Numéro licence inconnu")</f>
        <v/>
      </c>
      <c r="D257" s="27" t="str">
        <f>IFERROR(IF($A257="","",VLOOKUP($A257,'Liste licences'!$A:$N,5,FALSE)),"CA")</f>
        <v/>
      </c>
      <c r="E257" s="27" t="str">
        <f>IFERROR(IF($A257="","",VLOOKUP($A257,'Liste licences'!$A:$N,6,FALSE)),"T")</f>
        <v/>
      </c>
      <c r="F257" s="27" t="str">
        <f t="shared" si="11"/>
        <v/>
      </c>
      <c r="G257" s="27" t="str">
        <f>IFERROR(IF($A257="","",VLOOKUP($A257,'Liste licences'!$A:$N,14,FALSE)),"???")</f>
        <v/>
      </c>
      <c r="H257" s="27" t="str">
        <f>IFERROR(IF($A257="","",VLOOKUP($A257,'Liste licences'!$A:$N,10,FALSE)),"???")</f>
        <v/>
      </c>
      <c r="I257" s="26"/>
      <c r="J257" s="36"/>
      <c r="K257" s="33"/>
      <c r="L257" s="33"/>
      <c r="M257" s="36"/>
      <c r="N257" s="26"/>
      <c r="O257" s="31" t="str">
        <f t="shared" si="12"/>
        <v/>
      </c>
      <c r="P257" s="26" t="str">
        <f t="shared" si="13"/>
        <v/>
      </c>
      <c r="Q257" s="26"/>
    </row>
    <row r="258" spans="1:17">
      <c r="A258" s="50"/>
      <c r="B258" s="27" t="str">
        <f>IFERROR(IF($A258="","",VLOOKUP($A258,'Liste licences'!$A:$N,2,FALSE)),"Numéro licence inconnu")</f>
        <v/>
      </c>
      <c r="C258" s="27" t="str">
        <f>IFERROR(IF($A258="","",VLOOKUP($A258,'Liste licences'!$A:$N,3,FALSE)),"Numéro licence inconnu")</f>
        <v/>
      </c>
      <c r="D258" s="27" t="str">
        <f>IFERROR(IF($A258="","",VLOOKUP($A258,'Liste licences'!$A:$N,5,FALSE)),"CA")</f>
        <v/>
      </c>
      <c r="E258" s="27" t="str">
        <f>IFERROR(IF($A258="","",VLOOKUP($A258,'Liste licences'!$A:$N,6,FALSE)),"T")</f>
        <v/>
      </c>
      <c r="F258" s="27" t="str">
        <f t="shared" si="11"/>
        <v/>
      </c>
      <c r="G258" s="27" t="str">
        <f>IFERROR(IF($A258="","",VLOOKUP($A258,'Liste licences'!$A:$N,14,FALSE)),"???")</f>
        <v/>
      </c>
      <c r="H258" s="27" t="str">
        <f>IFERROR(IF($A258="","",VLOOKUP($A258,'Liste licences'!$A:$N,10,FALSE)),"???")</f>
        <v/>
      </c>
      <c r="I258" s="26"/>
      <c r="J258" s="36"/>
      <c r="K258" s="33"/>
      <c r="L258" s="33"/>
      <c r="M258" s="36"/>
      <c r="N258" s="26"/>
      <c r="O258" s="31" t="str">
        <f t="shared" si="12"/>
        <v/>
      </c>
      <c r="P258" s="26" t="str">
        <f t="shared" si="13"/>
        <v/>
      </c>
      <c r="Q258" s="26"/>
    </row>
    <row r="259" spans="1:17">
      <c r="A259" s="50"/>
      <c r="B259" s="27" t="str">
        <f>IFERROR(IF($A259="","",VLOOKUP($A259,'Liste licences'!$A:$N,2,FALSE)),"Numéro licence inconnu")</f>
        <v/>
      </c>
      <c r="C259" s="27" t="str">
        <f>IFERROR(IF($A259="","",VLOOKUP($A259,'Liste licences'!$A:$N,3,FALSE)),"Numéro licence inconnu")</f>
        <v/>
      </c>
      <c r="D259" s="27" t="str">
        <f>IFERROR(IF($A259="","",VLOOKUP($A259,'Liste licences'!$A:$N,5,FALSE)),"CA")</f>
        <v/>
      </c>
      <c r="E259" s="27" t="str">
        <f>IFERROR(IF($A259="","",VLOOKUP($A259,'Liste licences'!$A:$N,6,FALSE)),"T")</f>
        <v/>
      </c>
      <c r="F259" s="27" t="str">
        <f t="shared" si="11"/>
        <v/>
      </c>
      <c r="G259" s="27" t="str">
        <f>IFERROR(IF($A259="","",VLOOKUP($A259,'Liste licences'!$A:$N,14,FALSE)),"???")</f>
        <v/>
      </c>
      <c r="H259" s="27" t="str">
        <f>IFERROR(IF($A259="","",VLOOKUP($A259,'Liste licences'!$A:$N,10,FALSE)),"???")</f>
        <v/>
      </c>
      <c r="I259" s="26"/>
      <c r="J259" s="36"/>
      <c r="K259" s="33"/>
      <c r="L259" s="33"/>
      <c r="M259" s="36"/>
      <c r="N259" s="26"/>
      <c r="O259" s="31" t="str">
        <f t="shared" si="12"/>
        <v/>
      </c>
      <c r="P259" s="26" t="str">
        <f t="shared" si="13"/>
        <v/>
      </c>
      <c r="Q259" s="26"/>
    </row>
    <row r="260" spans="1:17">
      <c r="A260" s="50"/>
      <c r="B260" s="27" t="str">
        <f>IFERROR(IF($A260="","",VLOOKUP($A260,'Liste licences'!$A:$N,2,FALSE)),"Numéro licence inconnu")</f>
        <v/>
      </c>
      <c r="C260" s="27" t="str">
        <f>IFERROR(IF($A260="","",VLOOKUP($A260,'Liste licences'!$A:$N,3,FALSE)),"Numéro licence inconnu")</f>
        <v/>
      </c>
      <c r="D260" s="27" t="str">
        <f>IFERROR(IF($A260="","",VLOOKUP($A260,'Liste licences'!$A:$N,5,FALSE)),"CA")</f>
        <v/>
      </c>
      <c r="E260" s="27" t="str">
        <f>IFERROR(IF($A260="","",VLOOKUP($A260,'Liste licences'!$A:$N,6,FALSE)),"T")</f>
        <v/>
      </c>
      <c r="F260" s="27" t="str">
        <f t="shared" si="11"/>
        <v/>
      </c>
      <c r="G260" s="27" t="str">
        <f>IFERROR(IF($A260="","",VLOOKUP($A260,'Liste licences'!$A:$N,14,FALSE)),"???")</f>
        <v/>
      </c>
      <c r="H260" s="27" t="str">
        <f>IFERROR(IF($A260="","",VLOOKUP($A260,'Liste licences'!$A:$N,10,FALSE)),"???")</f>
        <v/>
      </c>
      <c r="I260" s="26"/>
      <c r="J260" s="36"/>
      <c r="K260" s="33"/>
      <c r="L260" s="33"/>
      <c r="M260" s="36"/>
      <c r="N260" s="26"/>
      <c r="O260" s="31" t="str">
        <f t="shared" si="12"/>
        <v/>
      </c>
      <c r="P260" s="26" t="str">
        <f t="shared" si="13"/>
        <v/>
      </c>
      <c r="Q260" s="26"/>
    </row>
    <row r="261" spans="1:17">
      <c r="A261" s="50"/>
      <c r="B261" s="27" t="str">
        <f>IFERROR(IF($A261="","",VLOOKUP($A261,'Liste licences'!$A:$N,2,FALSE)),"Numéro licence inconnu")</f>
        <v/>
      </c>
      <c r="C261" s="27" t="str">
        <f>IFERROR(IF($A261="","",VLOOKUP($A261,'Liste licences'!$A:$N,3,FALSE)),"Numéro licence inconnu")</f>
        <v/>
      </c>
      <c r="D261" s="27" t="str">
        <f>IFERROR(IF($A261="","",VLOOKUP($A261,'Liste licences'!$A:$N,5,FALSE)),"CA")</f>
        <v/>
      </c>
      <c r="E261" s="27" t="str">
        <f>IFERROR(IF($A261="","",VLOOKUP($A261,'Liste licences'!$A:$N,6,FALSE)),"T")</f>
        <v/>
      </c>
      <c r="F261" s="27" t="str">
        <f t="shared" si="11"/>
        <v/>
      </c>
      <c r="G261" s="27" t="str">
        <f>IFERROR(IF($A261="","",VLOOKUP($A261,'Liste licences'!$A:$N,14,FALSE)),"???")</f>
        <v/>
      </c>
      <c r="H261" s="27" t="str">
        <f>IFERROR(IF($A261="","",VLOOKUP($A261,'Liste licences'!$A:$N,10,FALSE)),"???")</f>
        <v/>
      </c>
      <c r="I261" s="26"/>
      <c r="J261" s="36"/>
      <c r="K261" s="33"/>
      <c r="L261" s="33"/>
      <c r="M261" s="36"/>
      <c r="N261" s="26"/>
      <c r="O261" s="31" t="str">
        <f t="shared" si="12"/>
        <v/>
      </c>
      <c r="P261" s="26" t="str">
        <f t="shared" si="13"/>
        <v/>
      </c>
      <c r="Q261" s="26"/>
    </row>
    <row r="262" spans="1:17">
      <c r="A262" s="50"/>
      <c r="B262" s="27" t="str">
        <f>IFERROR(IF($A262="","",VLOOKUP($A262,'Liste licences'!$A:$N,2,FALSE)),"Numéro licence inconnu")</f>
        <v/>
      </c>
      <c r="C262" s="27" t="str">
        <f>IFERROR(IF($A262="","",VLOOKUP($A262,'Liste licences'!$A:$N,3,FALSE)),"Numéro licence inconnu")</f>
        <v/>
      </c>
      <c r="D262" s="27" t="str">
        <f>IFERROR(IF($A262="","",VLOOKUP($A262,'Liste licences'!$A:$N,5,FALSE)),"CA")</f>
        <v/>
      </c>
      <c r="E262" s="27" t="str">
        <f>IFERROR(IF($A262="","",VLOOKUP($A262,'Liste licences'!$A:$N,6,FALSE)),"T")</f>
        <v/>
      </c>
      <c r="F262" s="27" t="str">
        <f t="shared" si="11"/>
        <v/>
      </c>
      <c r="G262" s="27" t="str">
        <f>IFERROR(IF($A262="","",VLOOKUP($A262,'Liste licences'!$A:$N,14,FALSE)),"???")</f>
        <v/>
      </c>
      <c r="H262" s="27" t="str">
        <f>IFERROR(IF($A262="","",VLOOKUP($A262,'Liste licences'!$A:$N,10,FALSE)),"???")</f>
        <v/>
      </c>
      <c r="I262" s="26"/>
      <c r="J262" s="36"/>
      <c r="K262" s="33"/>
      <c r="L262" s="33"/>
      <c r="M262" s="36"/>
      <c r="N262" s="26"/>
      <c r="O262" s="31" t="str">
        <f t="shared" si="12"/>
        <v/>
      </c>
      <c r="P262" s="26" t="str">
        <f t="shared" si="13"/>
        <v/>
      </c>
      <c r="Q262" s="26"/>
    </row>
    <row r="263" spans="1:17">
      <c r="A263" s="50"/>
      <c r="B263" s="27" t="str">
        <f>IFERROR(IF($A263="","",VLOOKUP($A263,'Liste licences'!$A:$N,2,FALSE)),"Numéro licence inconnu")</f>
        <v/>
      </c>
      <c r="C263" s="27" t="str">
        <f>IFERROR(IF($A263="","",VLOOKUP($A263,'Liste licences'!$A:$N,3,FALSE)),"Numéro licence inconnu")</f>
        <v/>
      </c>
      <c r="D263" s="27" t="str">
        <f>IFERROR(IF($A263="","",VLOOKUP($A263,'Liste licences'!$A:$N,5,FALSE)),"CA")</f>
        <v/>
      </c>
      <c r="E263" s="27" t="str">
        <f>IFERROR(IF($A263="","",VLOOKUP($A263,'Liste licences'!$A:$N,6,FALSE)),"T")</f>
        <v/>
      </c>
      <c r="F263" s="27" t="str">
        <f t="shared" si="11"/>
        <v/>
      </c>
      <c r="G263" s="27" t="str">
        <f>IFERROR(IF($A263="","",VLOOKUP($A263,'Liste licences'!$A:$N,14,FALSE)),"???")</f>
        <v/>
      </c>
      <c r="H263" s="27" t="str">
        <f>IFERROR(IF($A263="","",VLOOKUP($A263,'Liste licences'!$A:$N,10,FALSE)),"???")</f>
        <v/>
      </c>
      <c r="I263" s="26"/>
      <c r="J263" s="36"/>
      <c r="K263" s="33"/>
      <c r="L263" s="33"/>
      <c r="M263" s="36"/>
      <c r="N263" s="26"/>
      <c r="O263" s="31" t="str">
        <f t="shared" si="12"/>
        <v/>
      </c>
      <c r="P263" s="26" t="str">
        <f t="shared" si="13"/>
        <v/>
      </c>
      <c r="Q263" s="26"/>
    </row>
    <row r="264" spans="1:17">
      <c r="A264" s="50"/>
      <c r="B264" s="27" t="str">
        <f>IFERROR(IF($A264="","",VLOOKUP($A264,'Liste licences'!$A:$N,2,FALSE)),"Numéro licence inconnu")</f>
        <v/>
      </c>
      <c r="C264" s="27" t="str">
        <f>IFERROR(IF($A264="","",VLOOKUP($A264,'Liste licences'!$A:$N,3,FALSE)),"Numéro licence inconnu")</f>
        <v/>
      </c>
      <c r="D264" s="27" t="str">
        <f>IFERROR(IF($A264="","",VLOOKUP($A264,'Liste licences'!$A:$N,5,FALSE)),"CA")</f>
        <v/>
      </c>
      <c r="E264" s="27" t="str">
        <f>IFERROR(IF($A264="","",VLOOKUP($A264,'Liste licences'!$A:$N,6,FALSE)),"T")</f>
        <v/>
      </c>
      <c r="F264" s="27" t="str">
        <f t="shared" si="11"/>
        <v/>
      </c>
      <c r="G264" s="27" t="str">
        <f>IFERROR(IF($A264="","",VLOOKUP($A264,'Liste licences'!$A:$N,14,FALSE)),"???")</f>
        <v/>
      </c>
      <c r="H264" s="27" t="str">
        <f>IFERROR(IF($A264="","",VLOOKUP($A264,'Liste licences'!$A:$N,10,FALSE)),"???")</f>
        <v/>
      </c>
      <c r="I264" s="26"/>
      <c r="J264" s="36"/>
      <c r="K264" s="33"/>
      <c r="L264" s="33"/>
      <c r="M264" s="36"/>
      <c r="N264" s="26"/>
      <c r="O264" s="31" t="str">
        <f t="shared" si="12"/>
        <v/>
      </c>
      <c r="P264" s="26" t="str">
        <f t="shared" si="13"/>
        <v/>
      </c>
      <c r="Q264" s="26"/>
    </row>
    <row r="265" spans="1:17">
      <c r="A265" s="50"/>
      <c r="B265" s="27" t="str">
        <f>IFERROR(IF($A265="","",VLOOKUP($A265,'Liste licences'!$A:$N,2,FALSE)),"Numéro licence inconnu")</f>
        <v/>
      </c>
      <c r="C265" s="27" t="str">
        <f>IFERROR(IF($A265="","",VLOOKUP($A265,'Liste licences'!$A:$N,3,FALSE)),"Numéro licence inconnu")</f>
        <v/>
      </c>
      <c r="D265" s="27" t="str">
        <f>IFERROR(IF($A265="","",VLOOKUP($A265,'Liste licences'!$A:$N,5,FALSE)),"CA")</f>
        <v/>
      </c>
      <c r="E265" s="27" t="str">
        <f>IFERROR(IF($A265="","",VLOOKUP($A265,'Liste licences'!$A:$N,6,FALSE)),"T")</f>
        <v/>
      </c>
      <c r="F265" s="27" t="str">
        <f t="shared" si="11"/>
        <v/>
      </c>
      <c r="G265" s="27" t="str">
        <f>IFERROR(IF($A265="","",VLOOKUP($A265,'Liste licences'!$A:$N,14,FALSE)),"???")</f>
        <v/>
      </c>
      <c r="H265" s="27" t="str">
        <f>IFERROR(IF($A265="","",VLOOKUP($A265,'Liste licences'!$A:$N,10,FALSE)),"???")</f>
        <v/>
      </c>
      <c r="I265" s="26"/>
      <c r="J265" s="36"/>
      <c r="K265" s="33"/>
      <c r="L265" s="33"/>
      <c r="M265" s="36"/>
      <c r="N265" s="26"/>
      <c r="O265" s="31" t="str">
        <f t="shared" si="12"/>
        <v/>
      </c>
      <c r="P265" s="26" t="str">
        <f t="shared" si="13"/>
        <v/>
      </c>
      <c r="Q265" s="26"/>
    </row>
    <row r="266" spans="1:17">
      <c r="A266" s="50"/>
      <c r="B266" s="27" t="str">
        <f>IFERROR(IF($A266="","",VLOOKUP($A266,'Liste licences'!$A:$N,2,FALSE)),"Numéro licence inconnu")</f>
        <v/>
      </c>
      <c r="C266" s="27" t="str">
        <f>IFERROR(IF($A266="","",VLOOKUP($A266,'Liste licences'!$A:$N,3,FALSE)),"Numéro licence inconnu")</f>
        <v/>
      </c>
      <c r="D266" s="27" t="str">
        <f>IFERROR(IF($A266="","",VLOOKUP($A266,'Liste licences'!$A:$N,5,FALSE)),"CA")</f>
        <v/>
      </c>
      <c r="E266" s="27" t="str">
        <f>IFERROR(IF($A266="","",VLOOKUP($A266,'Liste licences'!$A:$N,6,FALSE)),"T")</f>
        <v/>
      </c>
      <c r="F266" s="27" t="str">
        <f t="shared" si="11"/>
        <v/>
      </c>
      <c r="G266" s="27" t="str">
        <f>IFERROR(IF($A266="","",VLOOKUP($A266,'Liste licences'!$A:$N,14,FALSE)),"???")</f>
        <v/>
      </c>
      <c r="H266" s="27" t="str">
        <f>IFERROR(IF($A266="","",VLOOKUP($A266,'Liste licences'!$A:$N,10,FALSE)),"???")</f>
        <v/>
      </c>
      <c r="I266" s="26"/>
      <c r="J266" s="36"/>
      <c r="K266" s="33"/>
      <c r="L266" s="33"/>
      <c r="M266" s="36"/>
      <c r="N266" s="26"/>
      <c r="O266" s="31" t="str">
        <f t="shared" si="12"/>
        <v/>
      </c>
      <c r="P266" s="26" t="str">
        <f t="shared" si="13"/>
        <v/>
      </c>
      <c r="Q266" s="26"/>
    </row>
    <row r="267" spans="1:17">
      <c r="A267" s="50"/>
      <c r="B267" s="27" t="str">
        <f>IFERROR(IF($A267="","",VLOOKUP($A267,'Liste licences'!$A:$N,2,FALSE)),"Numéro licence inconnu")</f>
        <v/>
      </c>
      <c r="C267" s="27" t="str">
        <f>IFERROR(IF($A267="","",VLOOKUP($A267,'Liste licences'!$A:$N,3,FALSE)),"Numéro licence inconnu")</f>
        <v/>
      </c>
      <c r="D267" s="27" t="str">
        <f>IFERROR(IF($A267="","",VLOOKUP($A267,'Liste licences'!$A:$N,5,FALSE)),"CA")</f>
        <v/>
      </c>
      <c r="E267" s="27" t="str">
        <f>IFERROR(IF($A267="","",VLOOKUP($A267,'Liste licences'!$A:$N,6,FALSE)),"T")</f>
        <v/>
      </c>
      <c r="F267" s="27" t="str">
        <f t="shared" si="11"/>
        <v/>
      </c>
      <c r="G267" s="27" t="str">
        <f>IFERROR(IF($A267="","",VLOOKUP($A267,'Liste licences'!$A:$N,14,FALSE)),"???")</f>
        <v/>
      </c>
      <c r="H267" s="27" t="str">
        <f>IFERROR(IF($A267="","",VLOOKUP($A267,'Liste licences'!$A:$N,10,FALSE)),"???")</f>
        <v/>
      </c>
      <c r="I267" s="26"/>
      <c r="J267" s="36"/>
      <c r="K267" s="33"/>
      <c r="L267" s="33"/>
      <c r="M267" s="36"/>
      <c r="N267" s="26"/>
      <c r="O267" s="31" t="str">
        <f t="shared" si="12"/>
        <v/>
      </c>
      <c r="P267" s="26" t="str">
        <f t="shared" si="13"/>
        <v/>
      </c>
      <c r="Q267" s="26"/>
    </row>
    <row r="268" spans="1:17">
      <c r="A268" s="50"/>
      <c r="B268" s="27" t="str">
        <f>IFERROR(IF($A268="","",VLOOKUP($A268,'Liste licences'!$A:$N,2,FALSE)),"Numéro licence inconnu")</f>
        <v/>
      </c>
      <c r="C268" s="27" t="str">
        <f>IFERROR(IF($A268="","",VLOOKUP($A268,'Liste licences'!$A:$N,3,FALSE)),"Numéro licence inconnu")</f>
        <v/>
      </c>
      <c r="D268" s="27" t="str">
        <f>IFERROR(IF($A268="","",VLOOKUP($A268,'Liste licences'!$A:$N,5,FALSE)),"CA")</f>
        <v/>
      </c>
      <c r="E268" s="27" t="str">
        <f>IFERROR(IF($A268="","",VLOOKUP($A268,'Liste licences'!$A:$N,6,FALSE)),"T")</f>
        <v/>
      </c>
      <c r="F268" s="27" t="str">
        <f t="shared" si="11"/>
        <v/>
      </c>
      <c r="G268" s="27" t="str">
        <f>IFERROR(IF($A268="","",VLOOKUP($A268,'Liste licences'!$A:$N,14,FALSE)),"???")</f>
        <v/>
      </c>
      <c r="H268" s="27" t="str">
        <f>IFERROR(IF($A268="","",VLOOKUP($A268,'Liste licences'!$A:$N,10,FALSE)),"???")</f>
        <v/>
      </c>
      <c r="I268" s="26"/>
      <c r="J268" s="36"/>
      <c r="K268" s="33"/>
      <c r="L268" s="33"/>
      <c r="M268" s="36"/>
      <c r="N268" s="26"/>
      <c r="O268" s="31" t="str">
        <f t="shared" si="12"/>
        <v/>
      </c>
      <c r="P268" s="26" t="str">
        <f t="shared" si="13"/>
        <v/>
      </c>
      <c r="Q268" s="26"/>
    </row>
    <row r="269" spans="1:17">
      <c r="A269" s="50"/>
      <c r="B269" s="27" t="str">
        <f>IFERROR(IF($A269="","",VLOOKUP($A269,'Liste licences'!$A:$N,2,FALSE)),"Numéro licence inconnu")</f>
        <v/>
      </c>
      <c r="C269" s="27" t="str">
        <f>IFERROR(IF($A269="","",VLOOKUP($A269,'Liste licences'!$A:$N,3,FALSE)),"Numéro licence inconnu")</f>
        <v/>
      </c>
      <c r="D269" s="27" t="str">
        <f>IFERROR(IF($A269="","",VLOOKUP($A269,'Liste licences'!$A:$N,5,FALSE)),"CA")</f>
        <v/>
      </c>
      <c r="E269" s="27" t="str">
        <f>IFERROR(IF($A269="","",VLOOKUP($A269,'Liste licences'!$A:$N,6,FALSE)),"T")</f>
        <v/>
      </c>
      <c r="F269" s="27" t="str">
        <f t="shared" si="11"/>
        <v/>
      </c>
      <c r="G269" s="27" t="str">
        <f>IFERROR(IF($A269="","",VLOOKUP($A269,'Liste licences'!$A:$N,14,FALSE)),"???")</f>
        <v/>
      </c>
      <c r="H269" s="27" t="str">
        <f>IFERROR(IF($A269="","",VLOOKUP($A269,'Liste licences'!$A:$N,10,FALSE)),"???")</f>
        <v/>
      </c>
      <c r="I269" s="26"/>
      <c r="J269" s="36"/>
      <c r="K269" s="33"/>
      <c r="L269" s="33"/>
      <c r="M269" s="36"/>
      <c r="N269" s="26"/>
      <c r="O269" s="31" t="str">
        <f t="shared" si="12"/>
        <v/>
      </c>
      <c r="P269" s="26" t="str">
        <f t="shared" si="13"/>
        <v/>
      </c>
      <c r="Q269" s="26"/>
    </row>
    <row r="270" spans="1:17">
      <c r="A270" s="50"/>
      <c r="B270" s="27" t="str">
        <f>IFERROR(IF($A270="","",VLOOKUP($A270,'Liste licences'!$A:$N,2,FALSE)),"Numéro licence inconnu")</f>
        <v/>
      </c>
      <c r="C270" s="27" t="str">
        <f>IFERROR(IF($A270="","",VLOOKUP($A270,'Liste licences'!$A:$N,3,FALSE)),"Numéro licence inconnu")</f>
        <v/>
      </c>
      <c r="D270" s="27" t="str">
        <f>IFERROR(IF($A270="","",VLOOKUP($A270,'Liste licences'!$A:$N,5,FALSE)),"CA")</f>
        <v/>
      </c>
      <c r="E270" s="27" t="str">
        <f>IFERROR(IF($A270="","",VLOOKUP($A270,'Liste licences'!$A:$N,6,FALSE)),"T")</f>
        <v/>
      </c>
      <c r="F270" s="27" t="str">
        <f t="shared" si="11"/>
        <v/>
      </c>
      <c r="G270" s="27" t="str">
        <f>IFERROR(IF($A270="","",VLOOKUP($A270,'Liste licences'!$A:$N,14,FALSE)),"???")</f>
        <v/>
      </c>
      <c r="H270" s="27" t="str">
        <f>IFERROR(IF($A270="","",VLOOKUP($A270,'Liste licences'!$A:$N,10,FALSE)),"???")</f>
        <v/>
      </c>
      <c r="I270" s="26"/>
      <c r="J270" s="36"/>
      <c r="K270" s="33"/>
      <c r="L270" s="33"/>
      <c r="M270" s="36"/>
      <c r="N270" s="26"/>
      <c r="O270" s="31" t="str">
        <f t="shared" si="12"/>
        <v/>
      </c>
      <c r="P270" s="26" t="str">
        <f t="shared" si="13"/>
        <v/>
      </c>
      <c r="Q270" s="26"/>
    </row>
    <row r="271" spans="1:17">
      <c r="A271" s="50"/>
      <c r="B271" s="27" t="str">
        <f>IFERROR(IF($A271="","",VLOOKUP($A271,'Liste licences'!$A:$N,2,FALSE)),"Numéro licence inconnu")</f>
        <v/>
      </c>
      <c r="C271" s="27" t="str">
        <f>IFERROR(IF($A271="","",VLOOKUP($A271,'Liste licences'!$A:$N,3,FALSE)),"Numéro licence inconnu")</f>
        <v/>
      </c>
      <c r="D271" s="27" t="str">
        <f>IFERROR(IF($A271="","",VLOOKUP($A271,'Liste licences'!$A:$N,5,FALSE)),"CA")</f>
        <v/>
      </c>
      <c r="E271" s="27" t="str">
        <f>IFERROR(IF($A271="","",VLOOKUP($A271,'Liste licences'!$A:$N,6,FALSE)),"T")</f>
        <v/>
      </c>
      <c r="F271" s="27" t="str">
        <f t="shared" si="11"/>
        <v/>
      </c>
      <c r="G271" s="27" t="str">
        <f>IFERROR(IF($A271="","",VLOOKUP($A271,'Liste licences'!$A:$N,14,FALSE)),"???")</f>
        <v/>
      </c>
      <c r="H271" s="27" t="str">
        <f>IFERROR(IF($A271="","",VLOOKUP($A271,'Liste licences'!$A:$N,10,FALSE)),"???")</f>
        <v/>
      </c>
      <c r="I271" s="26"/>
      <c r="J271" s="36"/>
      <c r="K271" s="33"/>
      <c r="L271" s="33"/>
      <c r="M271" s="36"/>
      <c r="N271" s="26"/>
      <c r="O271" s="31" t="str">
        <f t="shared" si="12"/>
        <v/>
      </c>
      <c r="P271" s="26" t="str">
        <f t="shared" si="13"/>
        <v/>
      </c>
      <c r="Q271" s="26"/>
    </row>
    <row r="272" spans="1:17">
      <c r="A272" s="50"/>
      <c r="B272" s="27" t="str">
        <f>IFERROR(IF($A272="","",VLOOKUP($A272,'Liste licences'!$A:$N,2,FALSE)),"Numéro licence inconnu")</f>
        <v/>
      </c>
      <c r="C272" s="27" t="str">
        <f>IFERROR(IF($A272="","",VLOOKUP($A272,'Liste licences'!$A:$N,3,FALSE)),"Numéro licence inconnu")</f>
        <v/>
      </c>
      <c r="D272" s="27" t="str">
        <f>IFERROR(IF($A272="","",VLOOKUP($A272,'Liste licences'!$A:$N,5,FALSE)),"CA")</f>
        <v/>
      </c>
      <c r="E272" s="27" t="str">
        <f>IFERROR(IF($A272="","",VLOOKUP($A272,'Liste licences'!$A:$N,6,FALSE)),"T")</f>
        <v/>
      </c>
      <c r="F272" s="27" t="str">
        <f t="shared" si="11"/>
        <v/>
      </c>
      <c r="G272" s="27" t="str">
        <f>IFERROR(IF($A272="","",VLOOKUP($A272,'Liste licences'!$A:$N,14,FALSE)),"???")</f>
        <v/>
      </c>
      <c r="H272" s="27" t="str">
        <f>IFERROR(IF($A272="","",VLOOKUP($A272,'Liste licences'!$A:$N,10,FALSE)),"???")</f>
        <v/>
      </c>
      <c r="I272" s="26"/>
      <c r="J272" s="36"/>
      <c r="K272" s="33"/>
      <c r="L272" s="33"/>
      <c r="M272" s="36"/>
      <c r="N272" s="26"/>
      <c r="O272" s="31" t="str">
        <f t="shared" si="12"/>
        <v/>
      </c>
      <c r="P272" s="26" t="str">
        <f t="shared" si="13"/>
        <v/>
      </c>
      <c r="Q272" s="26"/>
    </row>
    <row r="273" spans="1:17">
      <c r="A273" s="50"/>
      <c r="B273" s="27" t="str">
        <f>IFERROR(IF($A273="","",VLOOKUP($A273,'Liste licences'!$A:$N,2,FALSE)),"Numéro licence inconnu")</f>
        <v/>
      </c>
      <c r="C273" s="27" t="str">
        <f>IFERROR(IF($A273="","",VLOOKUP($A273,'Liste licences'!$A:$N,3,FALSE)),"Numéro licence inconnu")</f>
        <v/>
      </c>
      <c r="D273" s="27" t="str">
        <f>IFERROR(IF($A273="","",VLOOKUP($A273,'Liste licences'!$A:$N,5,FALSE)),"CA")</f>
        <v/>
      </c>
      <c r="E273" s="27" t="str">
        <f>IFERROR(IF($A273="","",VLOOKUP($A273,'Liste licences'!$A:$N,6,FALSE)),"T")</f>
        <v/>
      </c>
      <c r="F273" s="27" t="str">
        <f t="shared" si="11"/>
        <v/>
      </c>
      <c r="G273" s="27" t="str">
        <f>IFERROR(IF($A273="","",VLOOKUP($A273,'Liste licences'!$A:$N,14,FALSE)),"???")</f>
        <v/>
      </c>
      <c r="H273" s="27" t="str">
        <f>IFERROR(IF($A273="","",VLOOKUP($A273,'Liste licences'!$A:$N,10,FALSE)),"???")</f>
        <v/>
      </c>
      <c r="I273" s="26"/>
      <c r="J273" s="36"/>
      <c r="K273" s="33"/>
      <c r="L273" s="33"/>
      <c r="M273" s="36"/>
      <c r="N273" s="26"/>
      <c r="O273" s="31" t="str">
        <f t="shared" si="12"/>
        <v/>
      </c>
      <c r="P273" s="26" t="str">
        <f t="shared" si="13"/>
        <v/>
      </c>
      <c r="Q273" s="26"/>
    </row>
    <row r="274" spans="1:17">
      <c r="A274" s="50"/>
      <c r="B274" s="27" t="str">
        <f>IFERROR(IF($A274="","",VLOOKUP($A274,'Liste licences'!$A:$N,2,FALSE)),"Numéro licence inconnu")</f>
        <v/>
      </c>
      <c r="C274" s="27" t="str">
        <f>IFERROR(IF($A274="","",VLOOKUP($A274,'Liste licences'!$A:$N,3,FALSE)),"Numéro licence inconnu")</f>
        <v/>
      </c>
      <c r="D274" s="27" t="str">
        <f>IFERROR(IF($A274="","",VLOOKUP($A274,'Liste licences'!$A:$N,5,FALSE)),"CA")</f>
        <v/>
      </c>
      <c r="E274" s="27" t="str">
        <f>IFERROR(IF($A274="","",VLOOKUP($A274,'Liste licences'!$A:$N,6,FALSE)),"T")</f>
        <v/>
      </c>
      <c r="F274" s="27" t="str">
        <f t="shared" si="11"/>
        <v/>
      </c>
      <c r="G274" s="27" t="str">
        <f>IFERROR(IF($A274="","",VLOOKUP($A274,'Liste licences'!$A:$N,14,FALSE)),"???")</f>
        <v/>
      </c>
      <c r="H274" s="27" t="str">
        <f>IFERROR(IF($A274="","",VLOOKUP($A274,'Liste licences'!$A:$N,10,FALSE)),"???")</f>
        <v/>
      </c>
      <c r="I274" s="26"/>
      <c r="J274" s="36"/>
      <c r="K274" s="33"/>
      <c r="L274" s="33"/>
      <c r="M274" s="36"/>
      <c r="N274" s="26"/>
      <c r="O274" s="31" t="str">
        <f t="shared" si="12"/>
        <v/>
      </c>
      <c r="P274" s="26" t="str">
        <f t="shared" si="13"/>
        <v/>
      </c>
      <c r="Q274" s="26"/>
    </row>
    <row r="275" spans="1:17">
      <c r="A275" s="50"/>
      <c r="B275" s="27" t="str">
        <f>IFERROR(IF($A275="","",VLOOKUP($A275,'Liste licences'!$A:$N,2,FALSE)),"Numéro licence inconnu")</f>
        <v/>
      </c>
      <c r="C275" s="27" t="str">
        <f>IFERROR(IF($A275="","",VLOOKUP($A275,'Liste licences'!$A:$N,3,FALSE)),"Numéro licence inconnu")</f>
        <v/>
      </c>
      <c r="D275" s="27" t="str">
        <f>IFERROR(IF($A275="","",VLOOKUP($A275,'Liste licences'!$A:$N,5,FALSE)),"CA")</f>
        <v/>
      </c>
      <c r="E275" s="27" t="str">
        <f>IFERROR(IF($A275="","",VLOOKUP($A275,'Liste licences'!$A:$N,6,FALSE)),"T")</f>
        <v/>
      </c>
      <c r="F275" s="27" t="str">
        <f t="shared" si="11"/>
        <v/>
      </c>
      <c r="G275" s="27" t="str">
        <f>IFERROR(IF($A275="","",VLOOKUP($A275,'Liste licences'!$A:$N,14,FALSE)),"???")</f>
        <v/>
      </c>
      <c r="H275" s="27" t="str">
        <f>IFERROR(IF($A275="","",VLOOKUP($A275,'Liste licences'!$A:$N,10,FALSE)),"???")</f>
        <v/>
      </c>
      <c r="I275" s="26"/>
      <c r="J275" s="36"/>
      <c r="K275" s="33"/>
      <c r="L275" s="33"/>
      <c r="M275" s="36"/>
      <c r="N275" s="26"/>
      <c r="O275" s="31" t="str">
        <f t="shared" si="12"/>
        <v/>
      </c>
      <c r="P275" s="26" t="str">
        <f t="shared" si="13"/>
        <v/>
      </c>
      <c r="Q275" s="26"/>
    </row>
    <row r="276" spans="1:17">
      <c r="A276" s="50"/>
      <c r="B276" s="27" t="str">
        <f>IFERROR(IF($A276="","",VLOOKUP($A276,'Liste licences'!$A:$N,2,FALSE)),"Numéro licence inconnu")</f>
        <v/>
      </c>
      <c r="C276" s="27" t="str">
        <f>IFERROR(IF($A276="","",VLOOKUP($A276,'Liste licences'!$A:$N,3,FALSE)),"Numéro licence inconnu")</f>
        <v/>
      </c>
      <c r="D276" s="27" t="str">
        <f>IFERROR(IF($A276="","",VLOOKUP($A276,'Liste licences'!$A:$N,5,FALSE)),"CA")</f>
        <v/>
      </c>
      <c r="E276" s="27" t="str">
        <f>IFERROR(IF($A276="","",VLOOKUP($A276,'Liste licences'!$A:$N,6,FALSE)),"T")</f>
        <v/>
      </c>
      <c r="F276" s="27" t="str">
        <f t="shared" ref="F276:F339" si="14">IF(A276&lt;&gt;"",IF(A276="Relais","Relais",CONCATENATE($D276,$E276)),"")</f>
        <v/>
      </c>
      <c r="G276" s="27" t="str">
        <f>IFERROR(IF($A276="","",VLOOKUP($A276,'Liste licences'!$A:$N,14,FALSE)),"???")</f>
        <v/>
      </c>
      <c r="H276" s="27" t="str">
        <f>IFERROR(IF($A276="","",VLOOKUP($A276,'Liste licences'!$A:$N,10,FALSE)),"???")</f>
        <v/>
      </c>
      <c r="I276" s="26"/>
      <c r="J276" s="36"/>
      <c r="K276" s="33"/>
      <c r="L276" s="33"/>
      <c r="M276" s="36"/>
      <c r="N276" s="26"/>
      <c r="O276" s="31" t="str">
        <f t="shared" ref="O276:O339" si="15">IF(AND(K276&lt;&gt;"",L276&lt;&gt;""),IF(AND(K276="Oui",L276="Oui"),IF($F276="CAT","Licence","Pas de vérification"),IF($F276="CAT","Licence + Repéchage","Repéchage")),"")</f>
        <v/>
      </c>
      <c r="P276" s="26" t="str">
        <f t="shared" ref="P276:P339" si="16">IF(O276="Pas de vérification","Oui","")</f>
        <v/>
      </c>
      <c r="Q276" s="26"/>
    </row>
    <row r="277" spans="1:17">
      <c r="A277" s="50"/>
      <c r="B277" s="27" t="str">
        <f>IFERROR(IF($A277="","",VLOOKUP($A277,'Liste licences'!$A:$N,2,FALSE)),"Numéro licence inconnu")</f>
        <v/>
      </c>
      <c r="C277" s="27" t="str">
        <f>IFERROR(IF($A277="","",VLOOKUP($A277,'Liste licences'!$A:$N,3,FALSE)),"Numéro licence inconnu")</f>
        <v/>
      </c>
      <c r="D277" s="27" t="str">
        <f>IFERROR(IF($A277="","",VLOOKUP($A277,'Liste licences'!$A:$N,5,FALSE)),"CA")</f>
        <v/>
      </c>
      <c r="E277" s="27" t="str">
        <f>IFERROR(IF($A277="","",VLOOKUP($A277,'Liste licences'!$A:$N,6,FALSE)),"T")</f>
        <v/>
      </c>
      <c r="F277" s="27" t="str">
        <f t="shared" si="14"/>
        <v/>
      </c>
      <c r="G277" s="27" t="str">
        <f>IFERROR(IF($A277="","",VLOOKUP($A277,'Liste licences'!$A:$N,14,FALSE)),"???")</f>
        <v/>
      </c>
      <c r="H277" s="27" t="str">
        <f>IFERROR(IF($A277="","",VLOOKUP($A277,'Liste licences'!$A:$N,10,FALSE)),"???")</f>
        <v/>
      </c>
      <c r="I277" s="26"/>
      <c r="J277" s="36"/>
      <c r="K277" s="33"/>
      <c r="L277" s="33"/>
      <c r="M277" s="36"/>
      <c r="N277" s="26"/>
      <c r="O277" s="31" t="str">
        <f t="shared" si="15"/>
        <v/>
      </c>
      <c r="P277" s="26" t="str">
        <f t="shared" si="16"/>
        <v/>
      </c>
      <c r="Q277" s="26"/>
    </row>
    <row r="278" spans="1:17">
      <c r="A278" s="50"/>
      <c r="B278" s="27" t="str">
        <f>IFERROR(IF($A278="","",VLOOKUP($A278,'Liste licences'!$A:$N,2,FALSE)),"Numéro licence inconnu")</f>
        <v/>
      </c>
      <c r="C278" s="27" t="str">
        <f>IFERROR(IF($A278="","",VLOOKUP($A278,'Liste licences'!$A:$N,3,FALSE)),"Numéro licence inconnu")</f>
        <v/>
      </c>
      <c r="D278" s="27" t="str">
        <f>IFERROR(IF($A278="","",VLOOKUP($A278,'Liste licences'!$A:$N,5,FALSE)),"CA")</f>
        <v/>
      </c>
      <c r="E278" s="27" t="str">
        <f>IFERROR(IF($A278="","",VLOOKUP($A278,'Liste licences'!$A:$N,6,FALSE)),"T")</f>
        <v/>
      </c>
      <c r="F278" s="27" t="str">
        <f t="shared" si="14"/>
        <v/>
      </c>
      <c r="G278" s="27" t="str">
        <f>IFERROR(IF($A278="","",VLOOKUP($A278,'Liste licences'!$A:$N,14,FALSE)),"???")</f>
        <v/>
      </c>
      <c r="H278" s="27" t="str">
        <f>IFERROR(IF($A278="","",VLOOKUP($A278,'Liste licences'!$A:$N,10,FALSE)),"???")</f>
        <v/>
      </c>
      <c r="I278" s="26"/>
      <c r="J278" s="36"/>
      <c r="K278" s="33"/>
      <c r="L278" s="33"/>
      <c r="M278" s="36"/>
      <c r="N278" s="26"/>
      <c r="O278" s="31" t="str">
        <f t="shared" si="15"/>
        <v/>
      </c>
      <c r="P278" s="26" t="str">
        <f t="shared" si="16"/>
        <v/>
      </c>
      <c r="Q278" s="26"/>
    </row>
    <row r="279" spans="1:17">
      <c r="A279" s="50"/>
      <c r="B279" s="27" t="str">
        <f>IFERROR(IF($A279="","",VLOOKUP($A279,'Liste licences'!$A:$N,2,FALSE)),"Numéro licence inconnu")</f>
        <v/>
      </c>
      <c r="C279" s="27" t="str">
        <f>IFERROR(IF($A279="","",VLOOKUP($A279,'Liste licences'!$A:$N,3,FALSE)),"Numéro licence inconnu")</f>
        <v/>
      </c>
      <c r="D279" s="27" t="str">
        <f>IFERROR(IF($A279="","",VLOOKUP($A279,'Liste licences'!$A:$N,5,FALSE)),"CA")</f>
        <v/>
      </c>
      <c r="E279" s="27" t="str">
        <f>IFERROR(IF($A279="","",VLOOKUP($A279,'Liste licences'!$A:$N,6,FALSE)),"T")</f>
        <v/>
      </c>
      <c r="F279" s="27" t="str">
        <f t="shared" si="14"/>
        <v/>
      </c>
      <c r="G279" s="27" t="str">
        <f>IFERROR(IF($A279="","",VLOOKUP($A279,'Liste licences'!$A:$N,14,FALSE)),"???")</f>
        <v/>
      </c>
      <c r="H279" s="27" t="str">
        <f>IFERROR(IF($A279="","",VLOOKUP($A279,'Liste licences'!$A:$N,10,FALSE)),"???")</f>
        <v/>
      </c>
      <c r="I279" s="26"/>
      <c r="J279" s="36"/>
      <c r="K279" s="33"/>
      <c r="L279" s="33"/>
      <c r="M279" s="36"/>
      <c r="N279" s="26"/>
      <c r="O279" s="31" t="str">
        <f t="shared" si="15"/>
        <v/>
      </c>
      <c r="P279" s="26" t="str">
        <f t="shared" si="16"/>
        <v/>
      </c>
      <c r="Q279" s="26"/>
    </row>
    <row r="280" spans="1:17">
      <c r="A280" s="50"/>
      <c r="B280" s="27" t="str">
        <f>IFERROR(IF($A280="","",VLOOKUP($A280,'Liste licences'!$A:$N,2,FALSE)),"Numéro licence inconnu")</f>
        <v/>
      </c>
      <c r="C280" s="27" t="str">
        <f>IFERROR(IF($A280="","",VLOOKUP($A280,'Liste licences'!$A:$N,3,FALSE)),"Numéro licence inconnu")</f>
        <v/>
      </c>
      <c r="D280" s="27" t="str">
        <f>IFERROR(IF($A280="","",VLOOKUP($A280,'Liste licences'!$A:$N,5,FALSE)),"CA")</f>
        <v/>
      </c>
      <c r="E280" s="27" t="str">
        <f>IFERROR(IF($A280="","",VLOOKUP($A280,'Liste licences'!$A:$N,6,FALSE)),"T")</f>
        <v/>
      </c>
      <c r="F280" s="27" t="str">
        <f t="shared" si="14"/>
        <v/>
      </c>
      <c r="G280" s="27" t="str">
        <f>IFERROR(IF($A280="","",VLOOKUP($A280,'Liste licences'!$A:$N,14,FALSE)),"???")</f>
        <v/>
      </c>
      <c r="H280" s="27" t="str">
        <f>IFERROR(IF($A280="","",VLOOKUP($A280,'Liste licences'!$A:$N,10,FALSE)),"???")</f>
        <v/>
      </c>
      <c r="I280" s="26"/>
      <c r="J280" s="36"/>
      <c r="K280" s="33"/>
      <c r="L280" s="33"/>
      <c r="M280" s="36"/>
      <c r="N280" s="26"/>
      <c r="O280" s="31" t="str">
        <f t="shared" si="15"/>
        <v/>
      </c>
      <c r="P280" s="26" t="str">
        <f t="shared" si="16"/>
        <v/>
      </c>
      <c r="Q280" s="26"/>
    </row>
    <row r="281" spans="1:17">
      <c r="A281" s="50"/>
      <c r="B281" s="27" t="str">
        <f>IFERROR(IF($A281="","",VLOOKUP($A281,'Liste licences'!$A:$N,2,FALSE)),"Numéro licence inconnu")</f>
        <v/>
      </c>
      <c r="C281" s="27" t="str">
        <f>IFERROR(IF($A281="","",VLOOKUP($A281,'Liste licences'!$A:$N,3,FALSE)),"Numéro licence inconnu")</f>
        <v/>
      </c>
      <c r="D281" s="27" t="str">
        <f>IFERROR(IF($A281="","",VLOOKUP($A281,'Liste licences'!$A:$N,5,FALSE)),"CA")</f>
        <v/>
      </c>
      <c r="E281" s="27" t="str">
        <f>IFERROR(IF($A281="","",VLOOKUP($A281,'Liste licences'!$A:$N,6,FALSE)),"T")</f>
        <v/>
      </c>
      <c r="F281" s="27" t="str">
        <f t="shared" si="14"/>
        <v/>
      </c>
      <c r="G281" s="27" t="str">
        <f>IFERROR(IF($A281="","",VLOOKUP($A281,'Liste licences'!$A:$N,14,FALSE)),"???")</f>
        <v/>
      </c>
      <c r="H281" s="27" t="str">
        <f>IFERROR(IF($A281="","",VLOOKUP($A281,'Liste licences'!$A:$N,10,FALSE)),"???")</f>
        <v/>
      </c>
      <c r="I281" s="26"/>
      <c r="J281" s="36"/>
      <c r="K281" s="33"/>
      <c r="L281" s="33"/>
      <c r="M281" s="36"/>
      <c r="N281" s="26"/>
      <c r="O281" s="31" t="str">
        <f t="shared" si="15"/>
        <v/>
      </c>
      <c r="P281" s="26" t="str">
        <f t="shared" si="16"/>
        <v/>
      </c>
      <c r="Q281" s="26"/>
    </row>
    <row r="282" spans="1:17">
      <c r="A282" s="50"/>
      <c r="B282" s="27" t="str">
        <f>IFERROR(IF($A282="","",VLOOKUP($A282,'Liste licences'!$A:$N,2,FALSE)),"Numéro licence inconnu")</f>
        <v/>
      </c>
      <c r="C282" s="27" t="str">
        <f>IFERROR(IF($A282="","",VLOOKUP($A282,'Liste licences'!$A:$N,3,FALSE)),"Numéro licence inconnu")</f>
        <v/>
      </c>
      <c r="D282" s="27" t="str">
        <f>IFERROR(IF($A282="","",VLOOKUP($A282,'Liste licences'!$A:$N,5,FALSE)),"CA")</f>
        <v/>
      </c>
      <c r="E282" s="27" t="str">
        <f>IFERROR(IF($A282="","",VLOOKUP($A282,'Liste licences'!$A:$N,6,FALSE)),"T")</f>
        <v/>
      </c>
      <c r="F282" s="27" t="str">
        <f t="shared" si="14"/>
        <v/>
      </c>
      <c r="G282" s="27" t="str">
        <f>IFERROR(IF($A282="","",VLOOKUP($A282,'Liste licences'!$A:$N,14,FALSE)),"???")</f>
        <v/>
      </c>
      <c r="H282" s="27" t="str">
        <f>IFERROR(IF($A282="","",VLOOKUP($A282,'Liste licences'!$A:$N,10,FALSE)),"???")</f>
        <v/>
      </c>
      <c r="I282" s="26"/>
      <c r="J282" s="36"/>
      <c r="K282" s="33"/>
      <c r="L282" s="33"/>
      <c r="M282" s="36"/>
      <c r="N282" s="26"/>
      <c r="O282" s="31" t="str">
        <f t="shared" si="15"/>
        <v/>
      </c>
      <c r="P282" s="26" t="str">
        <f t="shared" si="16"/>
        <v/>
      </c>
      <c r="Q282" s="26"/>
    </row>
    <row r="283" spans="1:17">
      <c r="A283" s="50"/>
      <c r="B283" s="27" t="str">
        <f>IFERROR(IF($A283="","",VLOOKUP($A283,'Liste licences'!$A:$N,2,FALSE)),"Numéro licence inconnu")</f>
        <v/>
      </c>
      <c r="C283" s="27" t="str">
        <f>IFERROR(IF($A283="","",VLOOKUP($A283,'Liste licences'!$A:$N,3,FALSE)),"Numéro licence inconnu")</f>
        <v/>
      </c>
      <c r="D283" s="27" t="str">
        <f>IFERROR(IF($A283="","",VLOOKUP($A283,'Liste licences'!$A:$N,5,FALSE)),"CA")</f>
        <v/>
      </c>
      <c r="E283" s="27" t="str">
        <f>IFERROR(IF($A283="","",VLOOKUP($A283,'Liste licences'!$A:$N,6,FALSE)),"T")</f>
        <v/>
      </c>
      <c r="F283" s="27" t="str">
        <f t="shared" si="14"/>
        <v/>
      </c>
      <c r="G283" s="27" t="str">
        <f>IFERROR(IF($A283="","",VLOOKUP($A283,'Liste licences'!$A:$N,14,FALSE)),"???")</f>
        <v/>
      </c>
      <c r="H283" s="27" t="str">
        <f>IFERROR(IF($A283="","",VLOOKUP($A283,'Liste licences'!$A:$N,10,FALSE)),"???")</f>
        <v/>
      </c>
      <c r="I283" s="26"/>
      <c r="J283" s="36"/>
      <c r="K283" s="33"/>
      <c r="L283" s="33"/>
      <c r="M283" s="36"/>
      <c r="N283" s="26"/>
      <c r="O283" s="31" t="str">
        <f t="shared" si="15"/>
        <v/>
      </c>
      <c r="P283" s="26" t="str">
        <f t="shared" si="16"/>
        <v/>
      </c>
      <c r="Q283" s="26"/>
    </row>
    <row r="284" spans="1:17">
      <c r="A284" s="50"/>
      <c r="B284" s="27" t="str">
        <f>IFERROR(IF($A284="","",VLOOKUP($A284,'Liste licences'!$A:$N,2,FALSE)),"Numéro licence inconnu")</f>
        <v/>
      </c>
      <c r="C284" s="27" t="str">
        <f>IFERROR(IF($A284="","",VLOOKUP($A284,'Liste licences'!$A:$N,3,FALSE)),"Numéro licence inconnu")</f>
        <v/>
      </c>
      <c r="D284" s="27" t="str">
        <f>IFERROR(IF($A284="","",VLOOKUP($A284,'Liste licences'!$A:$N,5,FALSE)),"CA")</f>
        <v/>
      </c>
      <c r="E284" s="27" t="str">
        <f>IFERROR(IF($A284="","",VLOOKUP($A284,'Liste licences'!$A:$N,6,FALSE)),"T")</f>
        <v/>
      </c>
      <c r="F284" s="27" t="str">
        <f t="shared" si="14"/>
        <v/>
      </c>
      <c r="G284" s="27" t="str">
        <f>IFERROR(IF($A284="","",VLOOKUP($A284,'Liste licences'!$A:$N,14,FALSE)),"???")</f>
        <v/>
      </c>
      <c r="H284" s="27" t="str">
        <f>IFERROR(IF($A284="","",VLOOKUP($A284,'Liste licences'!$A:$N,10,FALSE)),"???")</f>
        <v/>
      </c>
      <c r="I284" s="26"/>
      <c r="J284" s="36"/>
      <c r="K284" s="33"/>
      <c r="L284" s="33"/>
      <c r="M284" s="36"/>
      <c r="N284" s="26"/>
      <c r="O284" s="31" t="str">
        <f t="shared" si="15"/>
        <v/>
      </c>
      <c r="P284" s="26" t="str">
        <f t="shared" si="16"/>
        <v/>
      </c>
      <c r="Q284" s="26"/>
    </row>
    <row r="285" spans="1:17">
      <c r="A285" s="50"/>
      <c r="B285" s="27" t="str">
        <f>IFERROR(IF($A285="","",VLOOKUP($A285,'Liste licences'!$A:$N,2,FALSE)),"Numéro licence inconnu")</f>
        <v/>
      </c>
      <c r="C285" s="27" t="str">
        <f>IFERROR(IF($A285="","",VLOOKUP($A285,'Liste licences'!$A:$N,3,FALSE)),"Numéro licence inconnu")</f>
        <v/>
      </c>
      <c r="D285" s="27" t="str">
        <f>IFERROR(IF($A285="","",VLOOKUP($A285,'Liste licences'!$A:$N,5,FALSE)),"CA")</f>
        <v/>
      </c>
      <c r="E285" s="27" t="str">
        <f>IFERROR(IF($A285="","",VLOOKUP($A285,'Liste licences'!$A:$N,6,FALSE)),"T")</f>
        <v/>
      </c>
      <c r="F285" s="27" t="str">
        <f t="shared" si="14"/>
        <v/>
      </c>
      <c r="G285" s="27" t="str">
        <f>IFERROR(IF($A285="","",VLOOKUP($A285,'Liste licences'!$A:$N,14,FALSE)),"???")</f>
        <v/>
      </c>
      <c r="H285" s="27" t="str">
        <f>IFERROR(IF($A285="","",VLOOKUP($A285,'Liste licences'!$A:$N,10,FALSE)),"???")</f>
        <v/>
      </c>
      <c r="I285" s="26"/>
      <c r="J285" s="36"/>
      <c r="K285" s="33"/>
      <c r="L285" s="33"/>
      <c r="M285" s="36"/>
      <c r="N285" s="26"/>
      <c r="O285" s="31" t="str">
        <f t="shared" si="15"/>
        <v/>
      </c>
      <c r="P285" s="26" t="str">
        <f t="shared" si="16"/>
        <v/>
      </c>
      <c r="Q285" s="26"/>
    </row>
    <row r="286" spans="1:17">
      <c r="A286" s="50"/>
      <c r="B286" s="27" t="str">
        <f>IFERROR(IF($A286="","",VLOOKUP($A286,'Liste licences'!$A:$N,2,FALSE)),"Numéro licence inconnu")</f>
        <v/>
      </c>
      <c r="C286" s="27" t="str">
        <f>IFERROR(IF($A286="","",VLOOKUP($A286,'Liste licences'!$A:$N,3,FALSE)),"Numéro licence inconnu")</f>
        <v/>
      </c>
      <c r="D286" s="27" t="str">
        <f>IFERROR(IF($A286="","",VLOOKUP($A286,'Liste licences'!$A:$N,5,FALSE)),"CA")</f>
        <v/>
      </c>
      <c r="E286" s="27" t="str">
        <f>IFERROR(IF($A286="","",VLOOKUP($A286,'Liste licences'!$A:$N,6,FALSE)),"T")</f>
        <v/>
      </c>
      <c r="F286" s="27" t="str">
        <f t="shared" si="14"/>
        <v/>
      </c>
      <c r="G286" s="27" t="str">
        <f>IFERROR(IF($A286="","",VLOOKUP($A286,'Liste licences'!$A:$N,14,FALSE)),"???")</f>
        <v/>
      </c>
      <c r="H286" s="27" t="str">
        <f>IFERROR(IF($A286="","",VLOOKUP($A286,'Liste licences'!$A:$N,10,FALSE)),"???")</f>
        <v/>
      </c>
      <c r="I286" s="26"/>
      <c r="J286" s="36"/>
      <c r="K286" s="33"/>
      <c r="L286" s="33"/>
      <c r="M286" s="36"/>
      <c r="N286" s="26"/>
      <c r="O286" s="31" t="str">
        <f t="shared" si="15"/>
        <v/>
      </c>
      <c r="P286" s="26" t="str">
        <f t="shared" si="16"/>
        <v/>
      </c>
      <c r="Q286" s="26"/>
    </row>
    <row r="287" spans="1:17">
      <c r="A287" s="50"/>
      <c r="B287" s="27" t="str">
        <f>IFERROR(IF($A287="","",VLOOKUP($A287,'Liste licences'!$A:$N,2,FALSE)),"Numéro licence inconnu")</f>
        <v/>
      </c>
      <c r="C287" s="27" t="str">
        <f>IFERROR(IF($A287="","",VLOOKUP($A287,'Liste licences'!$A:$N,3,FALSE)),"Numéro licence inconnu")</f>
        <v/>
      </c>
      <c r="D287" s="27" t="str">
        <f>IFERROR(IF($A287="","",VLOOKUP($A287,'Liste licences'!$A:$N,5,FALSE)),"CA")</f>
        <v/>
      </c>
      <c r="E287" s="27" t="str">
        <f>IFERROR(IF($A287="","",VLOOKUP($A287,'Liste licences'!$A:$N,6,FALSE)),"T")</f>
        <v/>
      </c>
      <c r="F287" s="27" t="str">
        <f t="shared" si="14"/>
        <v/>
      </c>
      <c r="G287" s="27" t="str">
        <f>IFERROR(IF($A287="","",VLOOKUP($A287,'Liste licences'!$A:$N,14,FALSE)),"???")</f>
        <v/>
      </c>
      <c r="H287" s="27" t="str">
        <f>IFERROR(IF($A287="","",VLOOKUP($A287,'Liste licences'!$A:$N,10,FALSE)),"???")</f>
        <v/>
      </c>
      <c r="I287" s="26"/>
      <c r="J287" s="36"/>
      <c r="K287" s="33"/>
      <c r="L287" s="33"/>
      <c r="M287" s="36"/>
      <c r="N287" s="26"/>
      <c r="O287" s="31" t="str">
        <f t="shared" si="15"/>
        <v/>
      </c>
      <c r="P287" s="26" t="str">
        <f t="shared" si="16"/>
        <v/>
      </c>
      <c r="Q287" s="26"/>
    </row>
    <row r="288" spans="1:17">
      <c r="A288" s="50"/>
      <c r="B288" s="27" t="str">
        <f>IFERROR(IF($A288="","",VLOOKUP($A288,'Liste licences'!$A:$N,2,FALSE)),"Numéro licence inconnu")</f>
        <v/>
      </c>
      <c r="C288" s="27" t="str">
        <f>IFERROR(IF($A288="","",VLOOKUP($A288,'Liste licences'!$A:$N,3,FALSE)),"Numéro licence inconnu")</f>
        <v/>
      </c>
      <c r="D288" s="27" t="str">
        <f>IFERROR(IF($A288="","",VLOOKUP($A288,'Liste licences'!$A:$N,5,FALSE)),"CA")</f>
        <v/>
      </c>
      <c r="E288" s="27" t="str">
        <f>IFERROR(IF($A288="","",VLOOKUP($A288,'Liste licences'!$A:$N,6,FALSE)),"T")</f>
        <v/>
      </c>
      <c r="F288" s="27" t="str">
        <f t="shared" si="14"/>
        <v/>
      </c>
      <c r="G288" s="27" t="str">
        <f>IFERROR(IF($A288="","",VLOOKUP($A288,'Liste licences'!$A:$N,14,FALSE)),"???")</f>
        <v/>
      </c>
      <c r="H288" s="27" t="str">
        <f>IFERROR(IF($A288="","",VLOOKUP($A288,'Liste licences'!$A:$N,10,FALSE)),"???")</f>
        <v/>
      </c>
      <c r="I288" s="26"/>
      <c r="J288" s="36"/>
      <c r="K288" s="33"/>
      <c r="L288" s="33"/>
      <c r="M288" s="36"/>
      <c r="N288" s="26"/>
      <c r="O288" s="31" t="str">
        <f t="shared" si="15"/>
        <v/>
      </c>
      <c r="P288" s="26" t="str">
        <f t="shared" si="16"/>
        <v/>
      </c>
      <c r="Q288" s="26"/>
    </row>
    <row r="289" spans="1:17">
      <c r="A289" s="50"/>
      <c r="B289" s="27" t="str">
        <f>IFERROR(IF($A289="","",VLOOKUP($A289,'Liste licences'!$A:$N,2,FALSE)),"Numéro licence inconnu")</f>
        <v/>
      </c>
      <c r="C289" s="27" t="str">
        <f>IFERROR(IF($A289="","",VLOOKUP($A289,'Liste licences'!$A:$N,3,FALSE)),"Numéro licence inconnu")</f>
        <v/>
      </c>
      <c r="D289" s="27" t="str">
        <f>IFERROR(IF($A289="","",VLOOKUP($A289,'Liste licences'!$A:$N,5,FALSE)),"CA")</f>
        <v/>
      </c>
      <c r="E289" s="27" t="str">
        <f>IFERROR(IF($A289="","",VLOOKUP($A289,'Liste licences'!$A:$N,6,FALSE)),"T")</f>
        <v/>
      </c>
      <c r="F289" s="27" t="str">
        <f t="shared" si="14"/>
        <v/>
      </c>
      <c r="G289" s="27" t="str">
        <f>IFERROR(IF($A289="","",VLOOKUP($A289,'Liste licences'!$A:$N,14,FALSE)),"???")</f>
        <v/>
      </c>
      <c r="H289" s="27" t="str">
        <f>IFERROR(IF($A289="","",VLOOKUP($A289,'Liste licences'!$A:$N,10,FALSE)),"???")</f>
        <v/>
      </c>
      <c r="I289" s="26"/>
      <c r="J289" s="36"/>
      <c r="K289" s="33"/>
      <c r="L289" s="33"/>
      <c r="M289" s="36"/>
      <c r="N289" s="26"/>
      <c r="O289" s="31" t="str">
        <f t="shared" si="15"/>
        <v/>
      </c>
      <c r="P289" s="26" t="str">
        <f t="shared" si="16"/>
        <v/>
      </c>
      <c r="Q289" s="26"/>
    </row>
    <row r="290" spans="1:17">
      <c r="A290" s="50"/>
      <c r="B290" s="27" t="str">
        <f>IFERROR(IF($A290="","",VLOOKUP($A290,'Liste licences'!$A:$N,2,FALSE)),"Numéro licence inconnu")</f>
        <v/>
      </c>
      <c r="C290" s="27" t="str">
        <f>IFERROR(IF($A290="","",VLOOKUP($A290,'Liste licences'!$A:$N,3,FALSE)),"Numéro licence inconnu")</f>
        <v/>
      </c>
      <c r="D290" s="27" t="str">
        <f>IFERROR(IF($A290="","",VLOOKUP($A290,'Liste licences'!$A:$N,5,FALSE)),"CA")</f>
        <v/>
      </c>
      <c r="E290" s="27" t="str">
        <f>IFERROR(IF($A290="","",VLOOKUP($A290,'Liste licences'!$A:$N,6,FALSE)),"T")</f>
        <v/>
      </c>
      <c r="F290" s="27" t="str">
        <f t="shared" si="14"/>
        <v/>
      </c>
      <c r="G290" s="27" t="str">
        <f>IFERROR(IF($A290="","",VLOOKUP($A290,'Liste licences'!$A:$N,14,FALSE)),"???")</f>
        <v/>
      </c>
      <c r="H290" s="27" t="str">
        <f>IFERROR(IF($A290="","",VLOOKUP($A290,'Liste licences'!$A:$N,10,FALSE)),"???")</f>
        <v/>
      </c>
      <c r="I290" s="26"/>
      <c r="J290" s="36"/>
      <c r="K290" s="33"/>
      <c r="L290" s="33"/>
      <c r="M290" s="36"/>
      <c r="N290" s="26"/>
      <c r="O290" s="31" t="str">
        <f t="shared" si="15"/>
        <v/>
      </c>
      <c r="P290" s="26" t="str">
        <f t="shared" si="16"/>
        <v/>
      </c>
      <c r="Q290" s="26"/>
    </row>
    <row r="291" spans="1:17">
      <c r="A291" s="50"/>
      <c r="B291" s="27" t="str">
        <f>IFERROR(IF($A291="","",VLOOKUP($A291,'Liste licences'!$A:$N,2,FALSE)),"Numéro licence inconnu")</f>
        <v/>
      </c>
      <c r="C291" s="27" t="str">
        <f>IFERROR(IF($A291="","",VLOOKUP($A291,'Liste licences'!$A:$N,3,FALSE)),"Numéro licence inconnu")</f>
        <v/>
      </c>
      <c r="D291" s="27" t="str">
        <f>IFERROR(IF($A291="","",VLOOKUP($A291,'Liste licences'!$A:$N,5,FALSE)),"CA")</f>
        <v/>
      </c>
      <c r="E291" s="27" t="str">
        <f>IFERROR(IF($A291="","",VLOOKUP($A291,'Liste licences'!$A:$N,6,FALSE)),"T")</f>
        <v/>
      </c>
      <c r="F291" s="27" t="str">
        <f t="shared" si="14"/>
        <v/>
      </c>
      <c r="G291" s="27" t="str">
        <f>IFERROR(IF($A291="","",VLOOKUP($A291,'Liste licences'!$A:$N,14,FALSE)),"???")</f>
        <v/>
      </c>
      <c r="H291" s="27" t="str">
        <f>IFERROR(IF($A291="","",VLOOKUP($A291,'Liste licences'!$A:$N,10,FALSE)),"???")</f>
        <v/>
      </c>
      <c r="I291" s="26"/>
      <c r="J291" s="36"/>
      <c r="K291" s="33"/>
      <c r="L291" s="33"/>
      <c r="M291" s="36"/>
      <c r="N291" s="26"/>
      <c r="O291" s="31" t="str">
        <f t="shared" si="15"/>
        <v/>
      </c>
      <c r="P291" s="26" t="str">
        <f t="shared" si="16"/>
        <v/>
      </c>
      <c r="Q291" s="26"/>
    </row>
    <row r="292" spans="1:17">
      <c r="A292" s="50"/>
      <c r="B292" s="27" t="str">
        <f>IFERROR(IF($A292="","",VLOOKUP($A292,'Liste licences'!$A:$N,2,FALSE)),"Numéro licence inconnu")</f>
        <v/>
      </c>
      <c r="C292" s="27" t="str">
        <f>IFERROR(IF($A292="","",VLOOKUP($A292,'Liste licences'!$A:$N,3,FALSE)),"Numéro licence inconnu")</f>
        <v/>
      </c>
      <c r="D292" s="27" t="str">
        <f>IFERROR(IF($A292="","",VLOOKUP($A292,'Liste licences'!$A:$N,5,FALSE)),"CA")</f>
        <v/>
      </c>
      <c r="E292" s="27" t="str">
        <f>IFERROR(IF($A292="","",VLOOKUP($A292,'Liste licences'!$A:$N,6,FALSE)),"T")</f>
        <v/>
      </c>
      <c r="F292" s="27" t="str">
        <f t="shared" si="14"/>
        <v/>
      </c>
      <c r="G292" s="27" t="str">
        <f>IFERROR(IF($A292="","",VLOOKUP($A292,'Liste licences'!$A:$N,14,FALSE)),"???")</f>
        <v/>
      </c>
      <c r="H292" s="27" t="str">
        <f>IFERROR(IF($A292="","",VLOOKUP($A292,'Liste licences'!$A:$N,10,FALSE)),"???")</f>
        <v/>
      </c>
      <c r="I292" s="26"/>
      <c r="J292" s="36"/>
      <c r="K292" s="33"/>
      <c r="L292" s="33"/>
      <c r="M292" s="36"/>
      <c r="N292" s="26"/>
      <c r="O292" s="31" t="str">
        <f t="shared" si="15"/>
        <v/>
      </c>
      <c r="P292" s="26" t="str">
        <f t="shared" si="16"/>
        <v/>
      </c>
      <c r="Q292" s="26"/>
    </row>
    <row r="293" spans="1:17">
      <c r="A293" s="50"/>
      <c r="B293" s="27" t="str">
        <f>IFERROR(IF($A293="","",VLOOKUP($A293,'Liste licences'!$A:$N,2,FALSE)),"Numéro licence inconnu")</f>
        <v/>
      </c>
      <c r="C293" s="27" t="str">
        <f>IFERROR(IF($A293="","",VLOOKUP($A293,'Liste licences'!$A:$N,3,FALSE)),"Numéro licence inconnu")</f>
        <v/>
      </c>
      <c r="D293" s="27" t="str">
        <f>IFERROR(IF($A293="","",VLOOKUP($A293,'Liste licences'!$A:$N,5,FALSE)),"CA")</f>
        <v/>
      </c>
      <c r="E293" s="27" t="str">
        <f>IFERROR(IF($A293="","",VLOOKUP($A293,'Liste licences'!$A:$N,6,FALSE)),"T")</f>
        <v/>
      </c>
      <c r="F293" s="27" t="str">
        <f t="shared" si="14"/>
        <v/>
      </c>
      <c r="G293" s="27" t="str">
        <f>IFERROR(IF($A293="","",VLOOKUP($A293,'Liste licences'!$A:$N,14,FALSE)),"???")</f>
        <v/>
      </c>
      <c r="H293" s="27" t="str">
        <f>IFERROR(IF($A293="","",VLOOKUP($A293,'Liste licences'!$A:$N,10,FALSE)),"???")</f>
        <v/>
      </c>
      <c r="I293" s="26"/>
      <c r="J293" s="36"/>
      <c r="K293" s="33"/>
      <c r="L293" s="33"/>
      <c r="M293" s="36"/>
      <c r="N293" s="26"/>
      <c r="O293" s="31" t="str">
        <f t="shared" si="15"/>
        <v/>
      </c>
      <c r="P293" s="26" t="str">
        <f t="shared" si="16"/>
        <v/>
      </c>
      <c r="Q293" s="26"/>
    </row>
    <row r="294" spans="1:17">
      <c r="A294" s="50"/>
      <c r="B294" s="27" t="str">
        <f>IFERROR(IF($A294="","",VLOOKUP($A294,'Liste licences'!$A:$N,2,FALSE)),"Numéro licence inconnu")</f>
        <v/>
      </c>
      <c r="C294" s="27" t="str">
        <f>IFERROR(IF($A294="","",VLOOKUP($A294,'Liste licences'!$A:$N,3,FALSE)),"Numéro licence inconnu")</f>
        <v/>
      </c>
      <c r="D294" s="27" t="str">
        <f>IFERROR(IF($A294="","",VLOOKUP($A294,'Liste licences'!$A:$N,5,FALSE)),"CA")</f>
        <v/>
      </c>
      <c r="E294" s="27" t="str">
        <f>IFERROR(IF($A294="","",VLOOKUP($A294,'Liste licences'!$A:$N,6,FALSE)),"T")</f>
        <v/>
      </c>
      <c r="F294" s="27" t="str">
        <f t="shared" si="14"/>
        <v/>
      </c>
      <c r="G294" s="27" t="str">
        <f>IFERROR(IF($A294="","",VLOOKUP($A294,'Liste licences'!$A:$N,14,FALSE)),"???")</f>
        <v/>
      </c>
      <c r="H294" s="27" t="str">
        <f>IFERROR(IF($A294="","",VLOOKUP($A294,'Liste licences'!$A:$N,10,FALSE)),"???")</f>
        <v/>
      </c>
      <c r="I294" s="26"/>
      <c r="J294" s="36"/>
      <c r="K294" s="33"/>
      <c r="L294" s="33"/>
      <c r="M294" s="36"/>
      <c r="N294" s="26"/>
      <c r="O294" s="31" t="str">
        <f t="shared" si="15"/>
        <v/>
      </c>
      <c r="P294" s="26" t="str">
        <f t="shared" si="16"/>
        <v/>
      </c>
      <c r="Q294" s="26"/>
    </row>
    <row r="295" spans="1:17">
      <c r="A295" s="50"/>
      <c r="B295" s="27" t="str">
        <f>IFERROR(IF($A295="","",VLOOKUP($A295,'Liste licences'!$A:$N,2,FALSE)),"Numéro licence inconnu")</f>
        <v/>
      </c>
      <c r="C295" s="27" t="str">
        <f>IFERROR(IF($A295="","",VLOOKUP($A295,'Liste licences'!$A:$N,3,FALSE)),"Numéro licence inconnu")</f>
        <v/>
      </c>
      <c r="D295" s="27" t="str">
        <f>IFERROR(IF($A295="","",VLOOKUP($A295,'Liste licences'!$A:$N,5,FALSE)),"CA")</f>
        <v/>
      </c>
      <c r="E295" s="27" t="str">
        <f>IFERROR(IF($A295="","",VLOOKUP($A295,'Liste licences'!$A:$N,6,FALSE)),"T")</f>
        <v/>
      </c>
      <c r="F295" s="27" t="str">
        <f t="shared" si="14"/>
        <v/>
      </c>
      <c r="G295" s="27" t="str">
        <f>IFERROR(IF($A295="","",VLOOKUP($A295,'Liste licences'!$A:$N,14,FALSE)),"???")</f>
        <v/>
      </c>
      <c r="H295" s="27" t="str">
        <f>IFERROR(IF($A295="","",VLOOKUP($A295,'Liste licences'!$A:$N,10,FALSE)),"???")</f>
        <v/>
      </c>
      <c r="I295" s="26"/>
      <c r="J295" s="36"/>
      <c r="K295" s="33"/>
      <c r="L295" s="33"/>
      <c r="M295" s="36"/>
      <c r="N295" s="26"/>
      <c r="O295" s="31" t="str">
        <f t="shared" si="15"/>
        <v/>
      </c>
      <c r="P295" s="26" t="str">
        <f t="shared" si="16"/>
        <v/>
      </c>
      <c r="Q295" s="26"/>
    </row>
    <row r="296" spans="1:17">
      <c r="A296" s="50"/>
      <c r="B296" s="27" t="str">
        <f>IFERROR(IF($A296="","",VLOOKUP($A296,'Liste licences'!$A:$N,2,FALSE)),"Numéro licence inconnu")</f>
        <v/>
      </c>
      <c r="C296" s="27" t="str">
        <f>IFERROR(IF($A296="","",VLOOKUP($A296,'Liste licences'!$A:$N,3,FALSE)),"Numéro licence inconnu")</f>
        <v/>
      </c>
      <c r="D296" s="27" t="str">
        <f>IFERROR(IF($A296="","",VLOOKUP($A296,'Liste licences'!$A:$N,5,FALSE)),"CA")</f>
        <v/>
      </c>
      <c r="E296" s="27" t="str">
        <f>IFERROR(IF($A296="","",VLOOKUP($A296,'Liste licences'!$A:$N,6,FALSE)),"T")</f>
        <v/>
      </c>
      <c r="F296" s="27" t="str">
        <f t="shared" si="14"/>
        <v/>
      </c>
      <c r="G296" s="27" t="str">
        <f>IFERROR(IF($A296="","",VLOOKUP($A296,'Liste licences'!$A:$N,14,FALSE)),"???")</f>
        <v/>
      </c>
      <c r="H296" s="27" t="str">
        <f>IFERROR(IF($A296="","",VLOOKUP($A296,'Liste licences'!$A:$N,10,FALSE)),"???")</f>
        <v/>
      </c>
      <c r="I296" s="26"/>
      <c r="J296" s="36"/>
      <c r="K296" s="33"/>
      <c r="L296" s="33"/>
      <c r="M296" s="36"/>
      <c r="N296" s="26"/>
      <c r="O296" s="31" t="str">
        <f t="shared" si="15"/>
        <v/>
      </c>
      <c r="P296" s="26" t="str">
        <f t="shared" si="16"/>
        <v/>
      </c>
      <c r="Q296" s="26"/>
    </row>
    <row r="297" spans="1:17">
      <c r="A297" s="50"/>
      <c r="B297" s="27" t="str">
        <f>IFERROR(IF($A297="","",VLOOKUP($A297,'Liste licences'!$A:$N,2,FALSE)),"Numéro licence inconnu")</f>
        <v/>
      </c>
      <c r="C297" s="27" t="str">
        <f>IFERROR(IF($A297="","",VLOOKUP($A297,'Liste licences'!$A:$N,3,FALSE)),"Numéro licence inconnu")</f>
        <v/>
      </c>
      <c r="D297" s="27" t="str">
        <f>IFERROR(IF($A297="","",VLOOKUP($A297,'Liste licences'!$A:$N,5,FALSE)),"CA")</f>
        <v/>
      </c>
      <c r="E297" s="27" t="str">
        <f>IFERROR(IF($A297="","",VLOOKUP($A297,'Liste licences'!$A:$N,6,FALSE)),"T")</f>
        <v/>
      </c>
      <c r="F297" s="27" t="str">
        <f t="shared" si="14"/>
        <v/>
      </c>
      <c r="G297" s="27" t="str">
        <f>IFERROR(IF($A297="","",VLOOKUP($A297,'Liste licences'!$A:$N,14,FALSE)),"???")</f>
        <v/>
      </c>
      <c r="H297" s="27" t="str">
        <f>IFERROR(IF($A297="","",VLOOKUP($A297,'Liste licences'!$A:$N,10,FALSE)),"???")</f>
        <v/>
      </c>
      <c r="I297" s="26"/>
      <c r="J297" s="36"/>
      <c r="K297" s="33"/>
      <c r="L297" s="33"/>
      <c r="M297" s="36"/>
      <c r="N297" s="26"/>
      <c r="O297" s="31" t="str">
        <f t="shared" si="15"/>
        <v/>
      </c>
      <c r="P297" s="26" t="str">
        <f t="shared" si="16"/>
        <v/>
      </c>
      <c r="Q297" s="26"/>
    </row>
    <row r="298" spans="1:17">
      <c r="A298" s="50"/>
      <c r="B298" s="27" t="str">
        <f>IFERROR(IF($A298="","",VLOOKUP($A298,'Liste licences'!$A:$N,2,FALSE)),"Numéro licence inconnu")</f>
        <v/>
      </c>
      <c r="C298" s="27" t="str">
        <f>IFERROR(IF($A298="","",VLOOKUP($A298,'Liste licences'!$A:$N,3,FALSE)),"Numéro licence inconnu")</f>
        <v/>
      </c>
      <c r="D298" s="27" t="str">
        <f>IFERROR(IF($A298="","",VLOOKUP($A298,'Liste licences'!$A:$N,5,FALSE)),"CA")</f>
        <v/>
      </c>
      <c r="E298" s="27" t="str">
        <f>IFERROR(IF($A298="","",VLOOKUP($A298,'Liste licences'!$A:$N,6,FALSE)),"T")</f>
        <v/>
      </c>
      <c r="F298" s="27" t="str">
        <f t="shared" si="14"/>
        <v/>
      </c>
      <c r="G298" s="27" t="str">
        <f>IFERROR(IF($A298="","",VLOOKUP($A298,'Liste licences'!$A:$N,14,FALSE)),"???")</f>
        <v/>
      </c>
      <c r="H298" s="27" t="str">
        <f>IFERROR(IF($A298="","",VLOOKUP($A298,'Liste licences'!$A:$N,10,FALSE)),"???")</f>
        <v/>
      </c>
      <c r="I298" s="26"/>
      <c r="J298" s="36"/>
      <c r="K298" s="33"/>
      <c r="L298" s="33"/>
      <c r="M298" s="36"/>
      <c r="N298" s="26"/>
      <c r="O298" s="31" t="str">
        <f t="shared" si="15"/>
        <v/>
      </c>
      <c r="P298" s="26" t="str">
        <f t="shared" si="16"/>
        <v/>
      </c>
      <c r="Q298" s="26"/>
    </row>
    <row r="299" spans="1:17">
      <c r="A299" s="50"/>
      <c r="B299" s="27" t="str">
        <f>IFERROR(IF($A299="","",VLOOKUP($A299,'Liste licences'!$A:$N,2,FALSE)),"Numéro licence inconnu")</f>
        <v/>
      </c>
      <c r="C299" s="27" t="str">
        <f>IFERROR(IF($A299="","",VLOOKUP($A299,'Liste licences'!$A:$N,3,FALSE)),"Numéro licence inconnu")</f>
        <v/>
      </c>
      <c r="D299" s="27" t="str">
        <f>IFERROR(IF($A299="","",VLOOKUP($A299,'Liste licences'!$A:$N,5,FALSE)),"CA")</f>
        <v/>
      </c>
      <c r="E299" s="27" t="str">
        <f>IFERROR(IF($A299="","",VLOOKUP($A299,'Liste licences'!$A:$N,6,FALSE)),"T")</f>
        <v/>
      </c>
      <c r="F299" s="27" t="str">
        <f t="shared" si="14"/>
        <v/>
      </c>
      <c r="G299" s="27" t="str">
        <f>IFERROR(IF($A299="","",VLOOKUP($A299,'Liste licences'!$A:$N,14,FALSE)),"???")</f>
        <v/>
      </c>
      <c r="H299" s="27" t="str">
        <f>IFERROR(IF($A299="","",VLOOKUP($A299,'Liste licences'!$A:$N,10,FALSE)),"???")</f>
        <v/>
      </c>
      <c r="I299" s="26"/>
      <c r="J299" s="36"/>
      <c r="K299" s="33"/>
      <c r="L299" s="33"/>
      <c r="M299" s="36"/>
      <c r="N299" s="26"/>
      <c r="O299" s="31" t="str">
        <f t="shared" si="15"/>
        <v/>
      </c>
      <c r="P299" s="26" t="str">
        <f t="shared" si="16"/>
        <v/>
      </c>
      <c r="Q299" s="26"/>
    </row>
    <row r="300" spans="1:17">
      <c r="A300" s="50"/>
      <c r="B300" s="27" t="str">
        <f>IFERROR(IF($A300="","",VLOOKUP($A300,'Liste licences'!$A:$N,2,FALSE)),"Numéro licence inconnu")</f>
        <v/>
      </c>
      <c r="C300" s="27" t="str">
        <f>IFERROR(IF($A300="","",VLOOKUP($A300,'Liste licences'!$A:$N,3,FALSE)),"Numéro licence inconnu")</f>
        <v/>
      </c>
      <c r="D300" s="27" t="str">
        <f>IFERROR(IF($A300="","",VLOOKUP($A300,'Liste licences'!$A:$N,5,FALSE)),"CA")</f>
        <v/>
      </c>
      <c r="E300" s="27" t="str">
        <f>IFERROR(IF($A300="","",VLOOKUP($A300,'Liste licences'!$A:$N,6,FALSE)),"T")</f>
        <v/>
      </c>
      <c r="F300" s="27" t="str">
        <f t="shared" si="14"/>
        <v/>
      </c>
      <c r="G300" s="27" t="str">
        <f>IFERROR(IF($A300="","",VLOOKUP($A300,'Liste licences'!$A:$N,14,FALSE)),"???")</f>
        <v/>
      </c>
      <c r="H300" s="27" t="str">
        <f>IFERROR(IF($A300="","",VLOOKUP($A300,'Liste licences'!$A:$N,10,FALSE)),"???")</f>
        <v/>
      </c>
      <c r="I300" s="26"/>
      <c r="J300" s="36"/>
      <c r="K300" s="33"/>
      <c r="L300" s="33"/>
      <c r="M300" s="36"/>
      <c r="N300" s="26"/>
      <c r="O300" s="31" t="str">
        <f t="shared" si="15"/>
        <v/>
      </c>
      <c r="P300" s="26" t="str">
        <f t="shared" si="16"/>
        <v/>
      </c>
      <c r="Q300" s="26"/>
    </row>
    <row r="301" spans="1:17">
      <c r="A301" s="50"/>
      <c r="B301" s="27" t="str">
        <f>IFERROR(IF($A301="","",VLOOKUP($A301,'Liste licences'!$A:$N,2,FALSE)),"Numéro licence inconnu")</f>
        <v/>
      </c>
      <c r="C301" s="27" t="str">
        <f>IFERROR(IF($A301="","",VLOOKUP($A301,'Liste licences'!$A:$N,3,FALSE)),"Numéro licence inconnu")</f>
        <v/>
      </c>
      <c r="D301" s="27" t="str">
        <f>IFERROR(IF($A301="","",VLOOKUP($A301,'Liste licences'!$A:$N,5,FALSE)),"CA")</f>
        <v/>
      </c>
      <c r="E301" s="27" t="str">
        <f>IFERROR(IF($A301="","",VLOOKUP($A301,'Liste licences'!$A:$N,6,FALSE)),"T")</f>
        <v/>
      </c>
      <c r="F301" s="27" t="str">
        <f t="shared" si="14"/>
        <v/>
      </c>
      <c r="G301" s="27" t="str">
        <f>IFERROR(IF($A301="","",VLOOKUP($A301,'Liste licences'!$A:$N,14,FALSE)),"???")</f>
        <v/>
      </c>
      <c r="H301" s="27" t="str">
        <f>IFERROR(IF($A301="","",VLOOKUP($A301,'Liste licences'!$A:$N,10,FALSE)),"???")</f>
        <v/>
      </c>
      <c r="I301" s="26"/>
      <c r="J301" s="36"/>
      <c r="K301" s="33"/>
      <c r="L301" s="33"/>
      <c r="M301" s="36"/>
      <c r="N301" s="26"/>
      <c r="O301" s="31" t="str">
        <f t="shared" si="15"/>
        <v/>
      </c>
      <c r="P301" s="26" t="str">
        <f t="shared" si="16"/>
        <v/>
      </c>
      <c r="Q301" s="26"/>
    </row>
    <row r="302" spans="1:17">
      <c r="A302" s="50"/>
      <c r="B302" s="27" t="str">
        <f>IFERROR(IF($A302="","",VLOOKUP($A302,'Liste licences'!$A:$N,2,FALSE)),"Numéro licence inconnu")</f>
        <v/>
      </c>
      <c r="C302" s="27" t="str">
        <f>IFERROR(IF($A302="","",VLOOKUP($A302,'Liste licences'!$A:$N,3,FALSE)),"Numéro licence inconnu")</f>
        <v/>
      </c>
      <c r="D302" s="27" t="str">
        <f>IFERROR(IF($A302="","",VLOOKUP($A302,'Liste licences'!$A:$N,5,FALSE)),"CA")</f>
        <v/>
      </c>
      <c r="E302" s="27" t="str">
        <f>IFERROR(IF($A302="","",VLOOKUP($A302,'Liste licences'!$A:$N,6,FALSE)),"T")</f>
        <v/>
      </c>
      <c r="F302" s="27" t="str">
        <f t="shared" si="14"/>
        <v/>
      </c>
      <c r="G302" s="27" t="str">
        <f>IFERROR(IF($A302="","",VLOOKUP($A302,'Liste licences'!$A:$N,14,FALSE)),"???")</f>
        <v/>
      </c>
      <c r="H302" s="27" t="str">
        <f>IFERROR(IF($A302="","",VLOOKUP($A302,'Liste licences'!$A:$N,10,FALSE)),"???")</f>
        <v/>
      </c>
      <c r="I302" s="26"/>
      <c r="J302" s="36"/>
      <c r="K302" s="33"/>
      <c r="L302" s="33"/>
      <c r="M302" s="36"/>
      <c r="N302" s="26"/>
      <c r="O302" s="31" t="str">
        <f t="shared" si="15"/>
        <v/>
      </c>
      <c r="P302" s="26" t="str">
        <f t="shared" si="16"/>
        <v/>
      </c>
      <c r="Q302" s="26"/>
    </row>
    <row r="303" spans="1:17">
      <c r="A303" s="50"/>
      <c r="B303" s="27" t="str">
        <f>IFERROR(IF($A303="","",VLOOKUP($A303,'Liste licences'!$A:$N,2,FALSE)),"Numéro licence inconnu")</f>
        <v/>
      </c>
      <c r="C303" s="27" t="str">
        <f>IFERROR(IF($A303="","",VLOOKUP($A303,'Liste licences'!$A:$N,3,FALSE)),"Numéro licence inconnu")</f>
        <v/>
      </c>
      <c r="D303" s="27" t="str">
        <f>IFERROR(IF($A303="","",VLOOKUP($A303,'Liste licences'!$A:$N,5,FALSE)),"CA")</f>
        <v/>
      </c>
      <c r="E303" s="27" t="str">
        <f>IFERROR(IF($A303="","",VLOOKUP($A303,'Liste licences'!$A:$N,6,FALSE)),"T")</f>
        <v/>
      </c>
      <c r="F303" s="27" t="str">
        <f t="shared" si="14"/>
        <v/>
      </c>
      <c r="G303" s="27" t="str">
        <f>IFERROR(IF($A303="","",VLOOKUP($A303,'Liste licences'!$A:$N,14,FALSE)),"???")</f>
        <v/>
      </c>
      <c r="H303" s="27" t="str">
        <f>IFERROR(IF($A303="","",VLOOKUP($A303,'Liste licences'!$A:$N,10,FALSE)),"???")</f>
        <v/>
      </c>
      <c r="I303" s="26"/>
      <c r="J303" s="36"/>
      <c r="K303" s="33"/>
      <c r="L303" s="33"/>
      <c r="M303" s="36"/>
      <c r="N303" s="26"/>
      <c r="O303" s="31" t="str">
        <f t="shared" si="15"/>
        <v/>
      </c>
      <c r="P303" s="26" t="str">
        <f t="shared" si="16"/>
        <v/>
      </c>
      <c r="Q303" s="26"/>
    </row>
    <row r="304" spans="1:17">
      <c r="A304" s="50"/>
      <c r="B304" s="27" t="str">
        <f>IFERROR(IF($A304="","",VLOOKUP($A304,'Liste licences'!$A:$N,2,FALSE)),"Numéro licence inconnu")</f>
        <v/>
      </c>
      <c r="C304" s="27" t="str">
        <f>IFERROR(IF($A304="","",VLOOKUP($A304,'Liste licences'!$A:$N,3,FALSE)),"Numéro licence inconnu")</f>
        <v/>
      </c>
      <c r="D304" s="27" t="str">
        <f>IFERROR(IF($A304="","",VLOOKUP($A304,'Liste licences'!$A:$N,5,FALSE)),"CA")</f>
        <v/>
      </c>
      <c r="E304" s="27" t="str">
        <f>IFERROR(IF($A304="","",VLOOKUP($A304,'Liste licences'!$A:$N,6,FALSE)),"T")</f>
        <v/>
      </c>
      <c r="F304" s="27" t="str">
        <f t="shared" si="14"/>
        <v/>
      </c>
      <c r="G304" s="27" t="str">
        <f>IFERROR(IF($A304="","",VLOOKUP($A304,'Liste licences'!$A:$N,14,FALSE)),"???")</f>
        <v/>
      </c>
      <c r="H304" s="27" t="str">
        <f>IFERROR(IF($A304="","",VLOOKUP($A304,'Liste licences'!$A:$N,10,FALSE)),"???")</f>
        <v/>
      </c>
      <c r="I304" s="26"/>
      <c r="J304" s="36"/>
      <c r="K304" s="33"/>
      <c r="L304" s="33"/>
      <c r="M304" s="36"/>
      <c r="N304" s="26"/>
      <c r="O304" s="31" t="str">
        <f t="shared" si="15"/>
        <v/>
      </c>
      <c r="P304" s="26" t="str">
        <f t="shared" si="16"/>
        <v/>
      </c>
      <c r="Q304" s="26"/>
    </row>
    <row r="305" spans="1:17">
      <c r="A305" s="50"/>
      <c r="B305" s="27" t="str">
        <f>IFERROR(IF($A305="","",VLOOKUP($A305,'Liste licences'!$A:$N,2,FALSE)),"Numéro licence inconnu")</f>
        <v/>
      </c>
      <c r="C305" s="27" t="str">
        <f>IFERROR(IF($A305="","",VLOOKUP($A305,'Liste licences'!$A:$N,3,FALSE)),"Numéro licence inconnu")</f>
        <v/>
      </c>
      <c r="D305" s="27" t="str">
        <f>IFERROR(IF($A305="","",VLOOKUP($A305,'Liste licences'!$A:$N,5,FALSE)),"CA")</f>
        <v/>
      </c>
      <c r="E305" s="27" t="str">
        <f>IFERROR(IF($A305="","",VLOOKUP($A305,'Liste licences'!$A:$N,6,FALSE)),"T")</f>
        <v/>
      </c>
      <c r="F305" s="27" t="str">
        <f t="shared" si="14"/>
        <v/>
      </c>
      <c r="G305" s="27" t="str">
        <f>IFERROR(IF($A305="","",VLOOKUP($A305,'Liste licences'!$A:$N,14,FALSE)),"???")</f>
        <v/>
      </c>
      <c r="H305" s="27" t="str">
        <f>IFERROR(IF($A305="","",VLOOKUP($A305,'Liste licences'!$A:$N,10,FALSE)),"???")</f>
        <v/>
      </c>
      <c r="I305" s="26"/>
      <c r="J305" s="36"/>
      <c r="K305" s="33"/>
      <c r="L305" s="33"/>
      <c r="M305" s="36"/>
      <c r="N305" s="26"/>
      <c r="O305" s="31" t="str">
        <f t="shared" si="15"/>
        <v/>
      </c>
      <c r="P305" s="26" t="str">
        <f t="shared" si="16"/>
        <v/>
      </c>
      <c r="Q305" s="26"/>
    </row>
    <row r="306" spans="1:17">
      <c r="A306" s="50"/>
      <c r="B306" s="27" t="str">
        <f>IFERROR(IF($A306="","",VLOOKUP($A306,'Liste licences'!$A:$N,2,FALSE)),"Numéro licence inconnu")</f>
        <v/>
      </c>
      <c r="C306" s="27" t="str">
        <f>IFERROR(IF($A306="","",VLOOKUP($A306,'Liste licences'!$A:$N,3,FALSE)),"Numéro licence inconnu")</f>
        <v/>
      </c>
      <c r="D306" s="27" t="str">
        <f>IFERROR(IF($A306="","",VLOOKUP($A306,'Liste licences'!$A:$N,5,FALSE)),"CA")</f>
        <v/>
      </c>
      <c r="E306" s="27" t="str">
        <f>IFERROR(IF($A306="","",VLOOKUP($A306,'Liste licences'!$A:$N,6,FALSE)),"T")</f>
        <v/>
      </c>
      <c r="F306" s="27" t="str">
        <f t="shared" si="14"/>
        <v/>
      </c>
      <c r="G306" s="27" t="str">
        <f>IFERROR(IF($A306="","",VLOOKUP($A306,'Liste licences'!$A:$N,14,FALSE)),"???")</f>
        <v/>
      </c>
      <c r="H306" s="27" t="str">
        <f>IFERROR(IF($A306="","",VLOOKUP($A306,'Liste licences'!$A:$N,10,FALSE)),"???")</f>
        <v/>
      </c>
      <c r="I306" s="26"/>
      <c r="J306" s="36"/>
      <c r="K306" s="33"/>
      <c r="L306" s="33"/>
      <c r="M306" s="36"/>
      <c r="N306" s="26"/>
      <c r="O306" s="31" t="str">
        <f t="shared" si="15"/>
        <v/>
      </c>
      <c r="P306" s="26" t="str">
        <f t="shared" si="16"/>
        <v/>
      </c>
      <c r="Q306" s="26"/>
    </row>
    <row r="307" spans="1:17">
      <c r="A307" s="50"/>
      <c r="B307" s="27" t="str">
        <f>IFERROR(IF($A307="","",VLOOKUP($A307,'Liste licences'!$A:$N,2,FALSE)),"Numéro licence inconnu")</f>
        <v/>
      </c>
      <c r="C307" s="27" t="str">
        <f>IFERROR(IF($A307="","",VLOOKUP($A307,'Liste licences'!$A:$N,3,FALSE)),"Numéro licence inconnu")</f>
        <v/>
      </c>
      <c r="D307" s="27" t="str">
        <f>IFERROR(IF($A307="","",VLOOKUP($A307,'Liste licences'!$A:$N,5,FALSE)),"CA")</f>
        <v/>
      </c>
      <c r="E307" s="27" t="str">
        <f>IFERROR(IF($A307="","",VLOOKUP($A307,'Liste licences'!$A:$N,6,FALSE)),"T")</f>
        <v/>
      </c>
      <c r="F307" s="27" t="str">
        <f t="shared" si="14"/>
        <v/>
      </c>
      <c r="G307" s="27" t="str">
        <f>IFERROR(IF($A307="","",VLOOKUP($A307,'Liste licences'!$A:$N,14,FALSE)),"???")</f>
        <v/>
      </c>
      <c r="H307" s="27" t="str">
        <f>IFERROR(IF($A307="","",VLOOKUP($A307,'Liste licences'!$A:$N,10,FALSE)),"???")</f>
        <v/>
      </c>
      <c r="I307" s="26"/>
      <c r="J307" s="36"/>
      <c r="K307" s="33"/>
      <c r="L307" s="33"/>
      <c r="M307" s="36"/>
      <c r="N307" s="26"/>
      <c r="O307" s="31" t="str">
        <f t="shared" si="15"/>
        <v/>
      </c>
      <c r="P307" s="26" t="str">
        <f t="shared" si="16"/>
        <v/>
      </c>
      <c r="Q307" s="26"/>
    </row>
    <row r="308" spans="1:17">
      <c r="A308" s="50"/>
      <c r="B308" s="27" t="str">
        <f>IFERROR(IF($A308="","",VLOOKUP($A308,'Liste licences'!$A:$N,2,FALSE)),"Numéro licence inconnu")</f>
        <v/>
      </c>
      <c r="C308" s="27" t="str">
        <f>IFERROR(IF($A308="","",VLOOKUP($A308,'Liste licences'!$A:$N,3,FALSE)),"Numéro licence inconnu")</f>
        <v/>
      </c>
      <c r="D308" s="27" t="str">
        <f>IFERROR(IF($A308="","",VLOOKUP($A308,'Liste licences'!$A:$N,5,FALSE)),"CA")</f>
        <v/>
      </c>
      <c r="E308" s="27" t="str">
        <f>IFERROR(IF($A308="","",VLOOKUP($A308,'Liste licences'!$A:$N,6,FALSE)),"T")</f>
        <v/>
      </c>
      <c r="F308" s="27" t="str">
        <f t="shared" si="14"/>
        <v/>
      </c>
      <c r="G308" s="27" t="str">
        <f>IFERROR(IF($A308="","",VLOOKUP($A308,'Liste licences'!$A:$N,14,FALSE)),"???")</f>
        <v/>
      </c>
      <c r="H308" s="27" t="str">
        <f>IFERROR(IF($A308="","",VLOOKUP($A308,'Liste licences'!$A:$N,10,FALSE)),"???")</f>
        <v/>
      </c>
      <c r="I308" s="26"/>
      <c r="J308" s="36"/>
      <c r="K308" s="33"/>
      <c r="L308" s="33"/>
      <c r="M308" s="36"/>
      <c r="N308" s="26"/>
      <c r="O308" s="31" t="str">
        <f t="shared" si="15"/>
        <v/>
      </c>
      <c r="P308" s="26" t="str">
        <f t="shared" si="16"/>
        <v/>
      </c>
      <c r="Q308" s="26"/>
    </row>
    <row r="309" spans="1:17">
      <c r="A309" s="50"/>
      <c r="B309" s="27" t="str">
        <f>IFERROR(IF($A309="","",VLOOKUP($A309,'Liste licences'!$A:$N,2,FALSE)),"Numéro licence inconnu")</f>
        <v/>
      </c>
      <c r="C309" s="27" t="str">
        <f>IFERROR(IF($A309="","",VLOOKUP($A309,'Liste licences'!$A:$N,3,FALSE)),"Numéro licence inconnu")</f>
        <v/>
      </c>
      <c r="D309" s="27" t="str">
        <f>IFERROR(IF($A309="","",VLOOKUP($A309,'Liste licences'!$A:$N,5,FALSE)),"CA")</f>
        <v/>
      </c>
      <c r="E309" s="27" t="str">
        <f>IFERROR(IF($A309="","",VLOOKUP($A309,'Liste licences'!$A:$N,6,FALSE)),"T")</f>
        <v/>
      </c>
      <c r="F309" s="27" t="str">
        <f t="shared" si="14"/>
        <v/>
      </c>
      <c r="G309" s="27" t="str">
        <f>IFERROR(IF($A309="","",VLOOKUP($A309,'Liste licences'!$A:$N,14,FALSE)),"???")</f>
        <v/>
      </c>
      <c r="H309" s="27" t="str">
        <f>IFERROR(IF($A309="","",VLOOKUP($A309,'Liste licences'!$A:$N,10,FALSE)),"???")</f>
        <v/>
      </c>
      <c r="I309" s="26"/>
      <c r="J309" s="36"/>
      <c r="K309" s="33"/>
      <c r="L309" s="33"/>
      <c r="M309" s="36"/>
      <c r="N309" s="26"/>
      <c r="O309" s="31" t="str">
        <f t="shared" si="15"/>
        <v/>
      </c>
      <c r="P309" s="26" t="str">
        <f t="shared" si="16"/>
        <v/>
      </c>
      <c r="Q309" s="26"/>
    </row>
    <row r="310" spans="1:17">
      <c r="A310" s="50"/>
      <c r="B310" s="27" t="str">
        <f>IFERROR(IF($A310="","",VLOOKUP($A310,'Liste licences'!$A:$N,2,FALSE)),"Numéro licence inconnu")</f>
        <v/>
      </c>
      <c r="C310" s="27" t="str">
        <f>IFERROR(IF($A310="","",VLOOKUP($A310,'Liste licences'!$A:$N,3,FALSE)),"Numéro licence inconnu")</f>
        <v/>
      </c>
      <c r="D310" s="27" t="str">
        <f>IFERROR(IF($A310="","",VLOOKUP($A310,'Liste licences'!$A:$N,5,FALSE)),"CA")</f>
        <v/>
      </c>
      <c r="E310" s="27" t="str">
        <f>IFERROR(IF($A310="","",VLOOKUP($A310,'Liste licences'!$A:$N,6,FALSE)),"T")</f>
        <v/>
      </c>
      <c r="F310" s="27" t="str">
        <f t="shared" si="14"/>
        <v/>
      </c>
      <c r="G310" s="27" t="str">
        <f>IFERROR(IF($A310="","",VLOOKUP($A310,'Liste licences'!$A:$N,14,FALSE)),"???")</f>
        <v/>
      </c>
      <c r="H310" s="27" t="str">
        <f>IFERROR(IF($A310="","",VLOOKUP($A310,'Liste licences'!$A:$N,10,FALSE)),"???")</f>
        <v/>
      </c>
      <c r="I310" s="26"/>
      <c r="J310" s="36"/>
      <c r="K310" s="33"/>
      <c r="L310" s="33"/>
      <c r="M310" s="36"/>
      <c r="N310" s="26"/>
      <c r="O310" s="31" t="str">
        <f t="shared" si="15"/>
        <v/>
      </c>
      <c r="P310" s="26" t="str">
        <f t="shared" si="16"/>
        <v/>
      </c>
      <c r="Q310" s="26"/>
    </row>
    <row r="311" spans="1:17">
      <c r="A311" s="50"/>
      <c r="B311" s="27" t="str">
        <f>IFERROR(IF($A311="","",VLOOKUP($A311,'Liste licences'!$A:$N,2,FALSE)),"Numéro licence inconnu")</f>
        <v/>
      </c>
      <c r="C311" s="27" t="str">
        <f>IFERROR(IF($A311="","",VLOOKUP($A311,'Liste licences'!$A:$N,3,FALSE)),"Numéro licence inconnu")</f>
        <v/>
      </c>
      <c r="D311" s="27" t="str">
        <f>IFERROR(IF($A311="","",VLOOKUP($A311,'Liste licences'!$A:$N,5,FALSE)),"CA")</f>
        <v/>
      </c>
      <c r="E311" s="27" t="str">
        <f>IFERROR(IF($A311="","",VLOOKUP($A311,'Liste licences'!$A:$N,6,FALSE)),"T")</f>
        <v/>
      </c>
      <c r="F311" s="27" t="str">
        <f t="shared" si="14"/>
        <v/>
      </c>
      <c r="G311" s="27" t="str">
        <f>IFERROR(IF($A311="","",VLOOKUP($A311,'Liste licences'!$A:$N,14,FALSE)),"???")</f>
        <v/>
      </c>
      <c r="H311" s="27" t="str">
        <f>IFERROR(IF($A311="","",VLOOKUP($A311,'Liste licences'!$A:$N,10,FALSE)),"???")</f>
        <v/>
      </c>
      <c r="I311" s="26"/>
      <c r="J311" s="36"/>
      <c r="K311" s="33"/>
      <c r="L311" s="33"/>
      <c r="M311" s="36"/>
      <c r="N311" s="26"/>
      <c r="O311" s="31" t="str">
        <f t="shared" si="15"/>
        <v/>
      </c>
      <c r="P311" s="26" t="str">
        <f t="shared" si="16"/>
        <v/>
      </c>
      <c r="Q311" s="26"/>
    </row>
    <row r="312" spans="1:17">
      <c r="A312" s="50"/>
      <c r="B312" s="27" t="str">
        <f>IFERROR(IF($A312="","",VLOOKUP($A312,'Liste licences'!$A:$N,2,FALSE)),"Numéro licence inconnu")</f>
        <v/>
      </c>
      <c r="C312" s="27" t="str">
        <f>IFERROR(IF($A312="","",VLOOKUP($A312,'Liste licences'!$A:$N,3,FALSE)),"Numéro licence inconnu")</f>
        <v/>
      </c>
      <c r="D312" s="27" t="str">
        <f>IFERROR(IF($A312="","",VLOOKUP($A312,'Liste licences'!$A:$N,5,FALSE)),"CA")</f>
        <v/>
      </c>
      <c r="E312" s="27" t="str">
        <f>IFERROR(IF($A312="","",VLOOKUP($A312,'Liste licences'!$A:$N,6,FALSE)),"T")</f>
        <v/>
      </c>
      <c r="F312" s="27" t="str">
        <f t="shared" si="14"/>
        <v/>
      </c>
      <c r="G312" s="27" t="str">
        <f>IFERROR(IF($A312="","",VLOOKUP($A312,'Liste licences'!$A:$N,14,FALSE)),"???")</f>
        <v/>
      </c>
      <c r="H312" s="27" t="str">
        <f>IFERROR(IF($A312="","",VLOOKUP($A312,'Liste licences'!$A:$N,10,FALSE)),"???")</f>
        <v/>
      </c>
      <c r="I312" s="26"/>
      <c r="J312" s="36"/>
      <c r="K312" s="33"/>
      <c r="L312" s="33"/>
      <c r="M312" s="36"/>
      <c r="N312" s="26"/>
      <c r="O312" s="31" t="str">
        <f t="shared" si="15"/>
        <v/>
      </c>
      <c r="P312" s="26" t="str">
        <f t="shared" si="16"/>
        <v/>
      </c>
      <c r="Q312" s="26"/>
    </row>
    <row r="313" spans="1:17">
      <c r="A313" s="50"/>
      <c r="B313" s="27" t="str">
        <f>IFERROR(IF($A313="","",VLOOKUP($A313,'Liste licences'!$A:$N,2,FALSE)),"Numéro licence inconnu")</f>
        <v/>
      </c>
      <c r="C313" s="27" t="str">
        <f>IFERROR(IF($A313="","",VLOOKUP($A313,'Liste licences'!$A:$N,3,FALSE)),"Numéro licence inconnu")</f>
        <v/>
      </c>
      <c r="D313" s="27" t="str">
        <f>IFERROR(IF($A313="","",VLOOKUP($A313,'Liste licences'!$A:$N,5,FALSE)),"CA")</f>
        <v/>
      </c>
      <c r="E313" s="27" t="str">
        <f>IFERROR(IF($A313="","",VLOOKUP($A313,'Liste licences'!$A:$N,6,FALSE)),"T")</f>
        <v/>
      </c>
      <c r="F313" s="27" t="str">
        <f t="shared" si="14"/>
        <v/>
      </c>
      <c r="G313" s="27" t="str">
        <f>IFERROR(IF($A313="","",VLOOKUP($A313,'Liste licences'!$A:$N,14,FALSE)),"???")</f>
        <v/>
      </c>
      <c r="H313" s="27" t="str">
        <f>IFERROR(IF($A313="","",VLOOKUP($A313,'Liste licences'!$A:$N,10,FALSE)),"???")</f>
        <v/>
      </c>
      <c r="I313" s="26"/>
      <c r="J313" s="36"/>
      <c r="K313" s="33"/>
      <c r="L313" s="33"/>
      <c r="M313" s="36"/>
      <c r="N313" s="26"/>
      <c r="O313" s="31" t="str">
        <f t="shared" si="15"/>
        <v/>
      </c>
      <c r="P313" s="26" t="str">
        <f t="shared" si="16"/>
        <v/>
      </c>
      <c r="Q313" s="26"/>
    </row>
    <row r="314" spans="1:17">
      <c r="A314" s="50"/>
      <c r="B314" s="27" t="str">
        <f>IFERROR(IF($A314="","",VLOOKUP($A314,'Liste licences'!$A:$N,2,FALSE)),"Numéro licence inconnu")</f>
        <v/>
      </c>
      <c r="C314" s="27" t="str">
        <f>IFERROR(IF($A314="","",VLOOKUP($A314,'Liste licences'!$A:$N,3,FALSE)),"Numéro licence inconnu")</f>
        <v/>
      </c>
      <c r="D314" s="27" t="str">
        <f>IFERROR(IF($A314="","",VLOOKUP($A314,'Liste licences'!$A:$N,5,FALSE)),"CA")</f>
        <v/>
      </c>
      <c r="E314" s="27" t="str">
        <f>IFERROR(IF($A314="","",VLOOKUP($A314,'Liste licences'!$A:$N,6,FALSE)),"T")</f>
        <v/>
      </c>
      <c r="F314" s="27" t="str">
        <f t="shared" si="14"/>
        <v/>
      </c>
      <c r="G314" s="27" t="str">
        <f>IFERROR(IF($A314="","",VLOOKUP($A314,'Liste licences'!$A:$N,14,FALSE)),"???")</f>
        <v/>
      </c>
      <c r="H314" s="27" t="str">
        <f>IFERROR(IF($A314="","",VLOOKUP($A314,'Liste licences'!$A:$N,10,FALSE)),"???")</f>
        <v/>
      </c>
      <c r="I314" s="26"/>
      <c r="J314" s="36"/>
      <c r="K314" s="33"/>
      <c r="L314" s="33"/>
      <c r="M314" s="36"/>
      <c r="N314" s="26"/>
      <c r="O314" s="31" t="str">
        <f t="shared" si="15"/>
        <v/>
      </c>
      <c r="P314" s="26" t="str">
        <f t="shared" si="16"/>
        <v/>
      </c>
      <c r="Q314" s="26"/>
    </row>
    <row r="315" spans="1:17">
      <c r="A315" s="50"/>
      <c r="B315" s="27" t="str">
        <f>IFERROR(IF($A315="","",VLOOKUP($A315,'Liste licences'!$A:$N,2,FALSE)),"Numéro licence inconnu")</f>
        <v/>
      </c>
      <c r="C315" s="27" t="str">
        <f>IFERROR(IF($A315="","",VLOOKUP($A315,'Liste licences'!$A:$N,3,FALSE)),"Numéro licence inconnu")</f>
        <v/>
      </c>
      <c r="D315" s="27" t="str">
        <f>IFERROR(IF($A315="","",VLOOKUP($A315,'Liste licences'!$A:$N,5,FALSE)),"CA")</f>
        <v/>
      </c>
      <c r="E315" s="27" t="str">
        <f>IFERROR(IF($A315="","",VLOOKUP($A315,'Liste licences'!$A:$N,6,FALSE)),"T")</f>
        <v/>
      </c>
      <c r="F315" s="27" t="str">
        <f t="shared" si="14"/>
        <v/>
      </c>
      <c r="G315" s="27" t="str">
        <f>IFERROR(IF($A315="","",VLOOKUP($A315,'Liste licences'!$A:$N,14,FALSE)),"???")</f>
        <v/>
      </c>
      <c r="H315" s="27" t="str">
        <f>IFERROR(IF($A315="","",VLOOKUP($A315,'Liste licences'!$A:$N,10,FALSE)),"???")</f>
        <v/>
      </c>
      <c r="I315" s="26"/>
      <c r="J315" s="36"/>
      <c r="K315" s="33"/>
      <c r="L315" s="33"/>
      <c r="M315" s="36"/>
      <c r="N315" s="26"/>
      <c r="O315" s="31" t="str">
        <f t="shared" si="15"/>
        <v/>
      </c>
      <c r="P315" s="26" t="str">
        <f t="shared" si="16"/>
        <v/>
      </c>
      <c r="Q315" s="26"/>
    </row>
    <row r="316" spans="1:17">
      <c r="A316" s="50"/>
      <c r="B316" s="27" t="str">
        <f>IFERROR(IF($A316="","",VLOOKUP($A316,'Liste licences'!$A:$N,2,FALSE)),"Numéro licence inconnu")</f>
        <v/>
      </c>
      <c r="C316" s="27" t="str">
        <f>IFERROR(IF($A316="","",VLOOKUP($A316,'Liste licences'!$A:$N,3,FALSE)),"Numéro licence inconnu")</f>
        <v/>
      </c>
      <c r="D316" s="27" t="str">
        <f>IFERROR(IF($A316="","",VLOOKUP($A316,'Liste licences'!$A:$N,5,FALSE)),"CA")</f>
        <v/>
      </c>
      <c r="E316" s="27" t="str">
        <f>IFERROR(IF($A316="","",VLOOKUP($A316,'Liste licences'!$A:$N,6,FALSE)),"T")</f>
        <v/>
      </c>
      <c r="F316" s="27" t="str">
        <f t="shared" si="14"/>
        <v/>
      </c>
      <c r="G316" s="27" t="str">
        <f>IFERROR(IF($A316="","",VLOOKUP($A316,'Liste licences'!$A:$N,14,FALSE)),"???")</f>
        <v/>
      </c>
      <c r="H316" s="27" t="str">
        <f>IFERROR(IF($A316="","",VLOOKUP($A316,'Liste licences'!$A:$N,10,FALSE)),"???")</f>
        <v/>
      </c>
      <c r="I316" s="26"/>
      <c r="J316" s="36"/>
      <c r="K316" s="33"/>
      <c r="L316" s="33"/>
      <c r="M316" s="36"/>
      <c r="N316" s="26"/>
      <c r="O316" s="31" t="str">
        <f t="shared" si="15"/>
        <v/>
      </c>
      <c r="P316" s="26" t="str">
        <f t="shared" si="16"/>
        <v/>
      </c>
      <c r="Q316" s="26"/>
    </row>
    <row r="317" spans="1:17">
      <c r="A317" s="50"/>
      <c r="B317" s="27" t="str">
        <f>IFERROR(IF($A317="","",VLOOKUP($A317,'Liste licences'!$A:$N,2,FALSE)),"Numéro licence inconnu")</f>
        <v/>
      </c>
      <c r="C317" s="27" t="str">
        <f>IFERROR(IF($A317="","",VLOOKUP($A317,'Liste licences'!$A:$N,3,FALSE)),"Numéro licence inconnu")</f>
        <v/>
      </c>
      <c r="D317" s="27" t="str">
        <f>IFERROR(IF($A317="","",VLOOKUP($A317,'Liste licences'!$A:$N,5,FALSE)),"CA")</f>
        <v/>
      </c>
      <c r="E317" s="27" t="str">
        <f>IFERROR(IF($A317="","",VLOOKUP($A317,'Liste licences'!$A:$N,6,FALSE)),"T")</f>
        <v/>
      </c>
      <c r="F317" s="27" t="str">
        <f t="shared" si="14"/>
        <v/>
      </c>
      <c r="G317" s="27" t="str">
        <f>IFERROR(IF($A317="","",VLOOKUP($A317,'Liste licences'!$A:$N,14,FALSE)),"???")</f>
        <v/>
      </c>
      <c r="H317" s="27" t="str">
        <f>IFERROR(IF($A317="","",VLOOKUP($A317,'Liste licences'!$A:$N,10,FALSE)),"???")</f>
        <v/>
      </c>
      <c r="I317" s="26"/>
      <c r="J317" s="36"/>
      <c r="K317" s="33"/>
      <c r="L317" s="33"/>
      <c r="M317" s="36"/>
      <c r="N317" s="26"/>
      <c r="O317" s="31" t="str">
        <f t="shared" si="15"/>
        <v/>
      </c>
      <c r="P317" s="26" t="str">
        <f t="shared" si="16"/>
        <v/>
      </c>
      <c r="Q317" s="26"/>
    </row>
    <row r="318" spans="1:17">
      <c r="A318" s="50"/>
      <c r="B318" s="27" t="str">
        <f>IFERROR(IF($A318="","",VLOOKUP($A318,'Liste licences'!$A:$N,2,FALSE)),"Numéro licence inconnu")</f>
        <v/>
      </c>
      <c r="C318" s="27" t="str">
        <f>IFERROR(IF($A318="","",VLOOKUP($A318,'Liste licences'!$A:$N,3,FALSE)),"Numéro licence inconnu")</f>
        <v/>
      </c>
      <c r="D318" s="27" t="str">
        <f>IFERROR(IF($A318="","",VLOOKUP($A318,'Liste licences'!$A:$N,5,FALSE)),"CA")</f>
        <v/>
      </c>
      <c r="E318" s="27" t="str">
        <f>IFERROR(IF($A318="","",VLOOKUP($A318,'Liste licences'!$A:$N,6,FALSE)),"T")</f>
        <v/>
      </c>
      <c r="F318" s="27" t="str">
        <f t="shared" si="14"/>
        <v/>
      </c>
      <c r="G318" s="27" t="str">
        <f>IFERROR(IF($A318="","",VLOOKUP($A318,'Liste licences'!$A:$N,14,FALSE)),"???")</f>
        <v/>
      </c>
      <c r="H318" s="27" t="str">
        <f>IFERROR(IF($A318="","",VLOOKUP($A318,'Liste licences'!$A:$N,10,FALSE)),"???")</f>
        <v/>
      </c>
      <c r="I318" s="26"/>
      <c r="J318" s="36"/>
      <c r="K318" s="33"/>
      <c r="L318" s="33"/>
      <c r="M318" s="36"/>
      <c r="N318" s="26"/>
      <c r="O318" s="31" t="str">
        <f t="shared" si="15"/>
        <v/>
      </c>
      <c r="P318" s="26" t="str">
        <f t="shared" si="16"/>
        <v/>
      </c>
      <c r="Q318" s="26"/>
    </row>
    <row r="319" spans="1:17">
      <c r="A319" s="50"/>
      <c r="B319" s="27" t="str">
        <f>IFERROR(IF($A319="","",VLOOKUP($A319,'Liste licences'!$A:$N,2,FALSE)),"Numéro licence inconnu")</f>
        <v/>
      </c>
      <c r="C319" s="27" t="str">
        <f>IFERROR(IF($A319="","",VLOOKUP($A319,'Liste licences'!$A:$N,3,FALSE)),"Numéro licence inconnu")</f>
        <v/>
      </c>
      <c r="D319" s="27" t="str">
        <f>IFERROR(IF($A319="","",VLOOKUP($A319,'Liste licences'!$A:$N,5,FALSE)),"CA")</f>
        <v/>
      </c>
      <c r="E319" s="27" t="str">
        <f>IFERROR(IF($A319="","",VLOOKUP($A319,'Liste licences'!$A:$N,6,FALSE)),"T")</f>
        <v/>
      </c>
      <c r="F319" s="27" t="str">
        <f t="shared" si="14"/>
        <v/>
      </c>
      <c r="G319" s="27" t="str">
        <f>IFERROR(IF($A319="","",VLOOKUP($A319,'Liste licences'!$A:$N,14,FALSE)),"???")</f>
        <v/>
      </c>
      <c r="H319" s="27" t="str">
        <f>IFERROR(IF($A319="","",VLOOKUP($A319,'Liste licences'!$A:$N,10,FALSE)),"???")</f>
        <v/>
      </c>
      <c r="I319" s="26"/>
      <c r="J319" s="36"/>
      <c r="K319" s="33"/>
      <c r="L319" s="33"/>
      <c r="M319" s="36"/>
      <c r="N319" s="26"/>
      <c r="O319" s="31" t="str">
        <f t="shared" si="15"/>
        <v/>
      </c>
      <c r="P319" s="26" t="str">
        <f t="shared" si="16"/>
        <v/>
      </c>
      <c r="Q319" s="26"/>
    </row>
    <row r="320" spans="1:17">
      <c r="A320" s="50"/>
      <c r="B320" s="27" t="str">
        <f>IFERROR(IF($A320="","",VLOOKUP($A320,'Liste licences'!$A:$N,2,FALSE)),"Numéro licence inconnu")</f>
        <v/>
      </c>
      <c r="C320" s="27" t="str">
        <f>IFERROR(IF($A320="","",VLOOKUP($A320,'Liste licences'!$A:$N,3,FALSE)),"Numéro licence inconnu")</f>
        <v/>
      </c>
      <c r="D320" s="27" t="str">
        <f>IFERROR(IF($A320="","",VLOOKUP($A320,'Liste licences'!$A:$N,5,FALSE)),"CA")</f>
        <v/>
      </c>
      <c r="E320" s="27" t="str">
        <f>IFERROR(IF($A320="","",VLOOKUP($A320,'Liste licences'!$A:$N,6,FALSE)),"T")</f>
        <v/>
      </c>
      <c r="F320" s="27" t="str">
        <f t="shared" si="14"/>
        <v/>
      </c>
      <c r="G320" s="27" t="str">
        <f>IFERROR(IF($A320="","",VLOOKUP($A320,'Liste licences'!$A:$N,14,FALSE)),"???")</f>
        <v/>
      </c>
      <c r="H320" s="27" t="str">
        <f>IFERROR(IF($A320="","",VLOOKUP($A320,'Liste licences'!$A:$N,10,FALSE)),"???")</f>
        <v/>
      </c>
      <c r="I320" s="26"/>
      <c r="J320" s="36"/>
      <c r="K320" s="33"/>
      <c r="L320" s="33"/>
      <c r="M320" s="36"/>
      <c r="N320" s="26"/>
      <c r="O320" s="31" t="str">
        <f t="shared" si="15"/>
        <v/>
      </c>
      <c r="P320" s="26" t="str">
        <f t="shared" si="16"/>
        <v/>
      </c>
      <c r="Q320" s="26"/>
    </row>
    <row r="321" spans="1:17">
      <c r="A321" s="50"/>
      <c r="B321" s="27" t="str">
        <f>IFERROR(IF($A321="","",VLOOKUP($A321,'Liste licences'!$A:$N,2,FALSE)),"Numéro licence inconnu")</f>
        <v/>
      </c>
      <c r="C321" s="27" t="str">
        <f>IFERROR(IF($A321="","",VLOOKUP($A321,'Liste licences'!$A:$N,3,FALSE)),"Numéro licence inconnu")</f>
        <v/>
      </c>
      <c r="D321" s="27" t="str">
        <f>IFERROR(IF($A321="","",VLOOKUP($A321,'Liste licences'!$A:$N,5,FALSE)),"CA")</f>
        <v/>
      </c>
      <c r="E321" s="27" t="str">
        <f>IFERROR(IF($A321="","",VLOOKUP($A321,'Liste licences'!$A:$N,6,FALSE)),"T")</f>
        <v/>
      </c>
      <c r="F321" s="27" t="str">
        <f t="shared" si="14"/>
        <v/>
      </c>
      <c r="G321" s="27" t="str">
        <f>IFERROR(IF($A321="","",VLOOKUP($A321,'Liste licences'!$A:$N,14,FALSE)),"???")</f>
        <v/>
      </c>
      <c r="H321" s="27" t="str">
        <f>IFERROR(IF($A321="","",VLOOKUP($A321,'Liste licences'!$A:$N,10,FALSE)),"???")</f>
        <v/>
      </c>
      <c r="I321" s="26"/>
      <c r="J321" s="36"/>
      <c r="K321" s="33"/>
      <c r="L321" s="33"/>
      <c r="M321" s="36"/>
      <c r="N321" s="26"/>
      <c r="O321" s="31" t="str">
        <f t="shared" si="15"/>
        <v/>
      </c>
      <c r="P321" s="26" t="str">
        <f t="shared" si="16"/>
        <v/>
      </c>
      <c r="Q321" s="26"/>
    </row>
    <row r="322" spans="1:17">
      <c r="A322" s="50"/>
      <c r="B322" s="27" t="str">
        <f>IFERROR(IF($A322="","",VLOOKUP($A322,'Liste licences'!$A:$N,2,FALSE)),"Numéro licence inconnu")</f>
        <v/>
      </c>
      <c r="C322" s="27" t="str">
        <f>IFERROR(IF($A322="","",VLOOKUP($A322,'Liste licences'!$A:$N,3,FALSE)),"Numéro licence inconnu")</f>
        <v/>
      </c>
      <c r="D322" s="27" t="str">
        <f>IFERROR(IF($A322="","",VLOOKUP($A322,'Liste licences'!$A:$N,5,FALSE)),"CA")</f>
        <v/>
      </c>
      <c r="E322" s="27" t="str">
        <f>IFERROR(IF($A322="","",VLOOKUP($A322,'Liste licences'!$A:$N,6,FALSE)),"T")</f>
        <v/>
      </c>
      <c r="F322" s="27" t="str">
        <f t="shared" si="14"/>
        <v/>
      </c>
      <c r="G322" s="27" t="str">
        <f>IFERROR(IF($A322="","",VLOOKUP($A322,'Liste licences'!$A:$N,14,FALSE)),"???")</f>
        <v/>
      </c>
      <c r="H322" s="27" t="str">
        <f>IFERROR(IF($A322="","",VLOOKUP($A322,'Liste licences'!$A:$N,10,FALSE)),"???")</f>
        <v/>
      </c>
      <c r="I322" s="26"/>
      <c r="J322" s="36"/>
      <c r="K322" s="33"/>
      <c r="L322" s="33"/>
      <c r="M322" s="36"/>
      <c r="N322" s="26"/>
      <c r="O322" s="31" t="str">
        <f t="shared" si="15"/>
        <v/>
      </c>
      <c r="P322" s="26" t="str">
        <f t="shared" si="16"/>
        <v/>
      </c>
      <c r="Q322" s="26"/>
    </row>
    <row r="323" spans="1:17">
      <c r="A323" s="50"/>
      <c r="B323" s="27" t="str">
        <f>IFERROR(IF($A323="","",VLOOKUP($A323,'Liste licences'!$A:$N,2,FALSE)),"Numéro licence inconnu")</f>
        <v/>
      </c>
      <c r="C323" s="27" t="str">
        <f>IFERROR(IF($A323="","",VLOOKUP($A323,'Liste licences'!$A:$N,3,FALSE)),"Numéro licence inconnu")</f>
        <v/>
      </c>
      <c r="D323" s="27" t="str">
        <f>IFERROR(IF($A323="","",VLOOKUP($A323,'Liste licences'!$A:$N,5,FALSE)),"CA")</f>
        <v/>
      </c>
      <c r="E323" s="27" t="str">
        <f>IFERROR(IF($A323="","",VLOOKUP($A323,'Liste licences'!$A:$N,6,FALSE)),"T")</f>
        <v/>
      </c>
      <c r="F323" s="27" t="str">
        <f t="shared" si="14"/>
        <v/>
      </c>
      <c r="G323" s="27" t="str">
        <f>IFERROR(IF($A323="","",VLOOKUP($A323,'Liste licences'!$A:$N,14,FALSE)),"???")</f>
        <v/>
      </c>
      <c r="H323" s="27" t="str">
        <f>IFERROR(IF($A323="","",VLOOKUP($A323,'Liste licences'!$A:$N,10,FALSE)),"???")</f>
        <v/>
      </c>
      <c r="I323" s="26"/>
      <c r="J323" s="36"/>
      <c r="K323" s="33"/>
      <c r="L323" s="33"/>
      <c r="M323" s="36"/>
      <c r="N323" s="26"/>
      <c r="O323" s="31" t="str">
        <f t="shared" si="15"/>
        <v/>
      </c>
      <c r="P323" s="26" t="str">
        <f t="shared" si="16"/>
        <v/>
      </c>
      <c r="Q323" s="26"/>
    </row>
    <row r="324" spans="1:17">
      <c r="A324" s="50"/>
      <c r="B324" s="27" t="str">
        <f>IFERROR(IF($A324="","",VLOOKUP($A324,'Liste licences'!$A:$N,2,FALSE)),"Numéro licence inconnu")</f>
        <v/>
      </c>
      <c r="C324" s="27" t="str">
        <f>IFERROR(IF($A324="","",VLOOKUP($A324,'Liste licences'!$A:$N,3,FALSE)),"Numéro licence inconnu")</f>
        <v/>
      </c>
      <c r="D324" s="27" t="str">
        <f>IFERROR(IF($A324="","",VLOOKUP($A324,'Liste licences'!$A:$N,5,FALSE)),"CA")</f>
        <v/>
      </c>
      <c r="E324" s="27" t="str">
        <f>IFERROR(IF($A324="","",VLOOKUP($A324,'Liste licences'!$A:$N,6,FALSE)),"T")</f>
        <v/>
      </c>
      <c r="F324" s="27" t="str">
        <f t="shared" si="14"/>
        <v/>
      </c>
      <c r="G324" s="27" t="str">
        <f>IFERROR(IF($A324="","",VLOOKUP($A324,'Liste licences'!$A:$N,14,FALSE)),"???")</f>
        <v/>
      </c>
      <c r="H324" s="27" t="str">
        <f>IFERROR(IF($A324="","",VLOOKUP($A324,'Liste licences'!$A:$N,10,FALSE)),"???")</f>
        <v/>
      </c>
      <c r="I324" s="26"/>
      <c r="J324" s="36"/>
      <c r="K324" s="33"/>
      <c r="L324" s="33"/>
      <c r="M324" s="36"/>
      <c r="N324" s="26"/>
      <c r="O324" s="31" t="str">
        <f t="shared" si="15"/>
        <v/>
      </c>
      <c r="P324" s="26" t="str">
        <f t="shared" si="16"/>
        <v/>
      </c>
      <c r="Q324" s="26"/>
    </row>
    <row r="325" spans="1:17">
      <c r="A325" s="50"/>
      <c r="B325" s="27" t="str">
        <f>IFERROR(IF($A325="","",VLOOKUP($A325,'Liste licences'!$A:$N,2,FALSE)),"Numéro licence inconnu")</f>
        <v/>
      </c>
      <c r="C325" s="27" t="str">
        <f>IFERROR(IF($A325="","",VLOOKUP($A325,'Liste licences'!$A:$N,3,FALSE)),"Numéro licence inconnu")</f>
        <v/>
      </c>
      <c r="D325" s="27" t="str">
        <f>IFERROR(IF($A325="","",VLOOKUP($A325,'Liste licences'!$A:$N,5,FALSE)),"CA")</f>
        <v/>
      </c>
      <c r="E325" s="27" t="str">
        <f>IFERROR(IF($A325="","",VLOOKUP($A325,'Liste licences'!$A:$N,6,FALSE)),"T")</f>
        <v/>
      </c>
      <c r="F325" s="27" t="str">
        <f t="shared" si="14"/>
        <v/>
      </c>
      <c r="G325" s="27" t="str">
        <f>IFERROR(IF($A325="","",VLOOKUP($A325,'Liste licences'!$A:$N,14,FALSE)),"???")</f>
        <v/>
      </c>
      <c r="H325" s="27" t="str">
        <f>IFERROR(IF($A325="","",VLOOKUP($A325,'Liste licences'!$A:$N,10,FALSE)),"???")</f>
        <v/>
      </c>
      <c r="I325" s="26"/>
      <c r="J325" s="36"/>
      <c r="K325" s="33"/>
      <c r="L325" s="33"/>
      <c r="M325" s="36"/>
      <c r="N325" s="26"/>
      <c r="O325" s="31" t="str">
        <f t="shared" si="15"/>
        <v/>
      </c>
      <c r="P325" s="26" t="str">
        <f t="shared" si="16"/>
        <v/>
      </c>
      <c r="Q325" s="26"/>
    </row>
    <row r="326" spans="1:17">
      <c r="A326" s="50"/>
      <c r="B326" s="27" t="str">
        <f>IFERROR(IF($A326="","",VLOOKUP($A326,'Liste licences'!$A:$N,2,FALSE)),"Numéro licence inconnu")</f>
        <v/>
      </c>
      <c r="C326" s="27" t="str">
        <f>IFERROR(IF($A326="","",VLOOKUP($A326,'Liste licences'!$A:$N,3,FALSE)),"Numéro licence inconnu")</f>
        <v/>
      </c>
      <c r="D326" s="27" t="str">
        <f>IFERROR(IF($A326="","",VLOOKUP($A326,'Liste licences'!$A:$N,5,FALSE)),"CA")</f>
        <v/>
      </c>
      <c r="E326" s="27" t="str">
        <f>IFERROR(IF($A326="","",VLOOKUP($A326,'Liste licences'!$A:$N,6,FALSE)),"T")</f>
        <v/>
      </c>
      <c r="F326" s="27" t="str">
        <f t="shared" si="14"/>
        <v/>
      </c>
      <c r="G326" s="27" t="str">
        <f>IFERROR(IF($A326="","",VLOOKUP($A326,'Liste licences'!$A:$N,14,FALSE)),"???")</f>
        <v/>
      </c>
      <c r="H326" s="27" t="str">
        <f>IFERROR(IF($A326="","",VLOOKUP($A326,'Liste licences'!$A:$N,10,FALSE)),"???")</f>
        <v/>
      </c>
      <c r="I326" s="26"/>
      <c r="J326" s="36"/>
      <c r="K326" s="33"/>
      <c r="L326" s="33"/>
      <c r="M326" s="36"/>
      <c r="N326" s="26"/>
      <c r="O326" s="31" t="str">
        <f t="shared" si="15"/>
        <v/>
      </c>
      <c r="P326" s="26" t="str">
        <f t="shared" si="16"/>
        <v/>
      </c>
      <c r="Q326" s="26"/>
    </row>
    <row r="327" spans="1:17">
      <c r="A327" s="50"/>
      <c r="B327" s="27" t="str">
        <f>IFERROR(IF($A327="","",VLOOKUP($A327,'Liste licences'!$A:$N,2,FALSE)),"Numéro licence inconnu")</f>
        <v/>
      </c>
      <c r="C327" s="27" t="str">
        <f>IFERROR(IF($A327="","",VLOOKUP($A327,'Liste licences'!$A:$N,3,FALSE)),"Numéro licence inconnu")</f>
        <v/>
      </c>
      <c r="D327" s="27" t="str">
        <f>IFERROR(IF($A327="","",VLOOKUP($A327,'Liste licences'!$A:$N,5,FALSE)),"CA")</f>
        <v/>
      </c>
      <c r="E327" s="27" t="str">
        <f>IFERROR(IF($A327="","",VLOOKUP($A327,'Liste licences'!$A:$N,6,FALSE)),"T")</f>
        <v/>
      </c>
      <c r="F327" s="27" t="str">
        <f t="shared" si="14"/>
        <v/>
      </c>
      <c r="G327" s="27" t="str">
        <f>IFERROR(IF($A327="","",VLOOKUP($A327,'Liste licences'!$A:$N,14,FALSE)),"???")</f>
        <v/>
      </c>
      <c r="H327" s="27" t="str">
        <f>IFERROR(IF($A327="","",VLOOKUP($A327,'Liste licences'!$A:$N,10,FALSE)),"???")</f>
        <v/>
      </c>
      <c r="I327" s="26"/>
      <c r="J327" s="36"/>
      <c r="K327" s="33"/>
      <c r="L327" s="33"/>
      <c r="M327" s="36"/>
      <c r="N327" s="26"/>
      <c r="O327" s="31" t="str">
        <f t="shared" si="15"/>
        <v/>
      </c>
      <c r="P327" s="26" t="str">
        <f t="shared" si="16"/>
        <v/>
      </c>
      <c r="Q327" s="26"/>
    </row>
    <row r="328" spans="1:17">
      <c r="A328" s="50"/>
      <c r="B328" s="27" t="str">
        <f>IFERROR(IF($A328="","",VLOOKUP($A328,'Liste licences'!$A:$N,2,FALSE)),"Numéro licence inconnu")</f>
        <v/>
      </c>
      <c r="C328" s="27" t="str">
        <f>IFERROR(IF($A328="","",VLOOKUP($A328,'Liste licences'!$A:$N,3,FALSE)),"Numéro licence inconnu")</f>
        <v/>
      </c>
      <c r="D328" s="27" t="str">
        <f>IFERROR(IF($A328="","",VLOOKUP($A328,'Liste licences'!$A:$N,5,FALSE)),"CA")</f>
        <v/>
      </c>
      <c r="E328" s="27" t="str">
        <f>IFERROR(IF($A328="","",VLOOKUP($A328,'Liste licences'!$A:$N,6,FALSE)),"T")</f>
        <v/>
      </c>
      <c r="F328" s="27" t="str">
        <f t="shared" si="14"/>
        <v/>
      </c>
      <c r="G328" s="27" t="str">
        <f>IFERROR(IF($A328="","",VLOOKUP($A328,'Liste licences'!$A:$N,14,FALSE)),"???")</f>
        <v/>
      </c>
      <c r="H328" s="27" t="str">
        <f>IFERROR(IF($A328="","",VLOOKUP($A328,'Liste licences'!$A:$N,10,FALSE)),"???")</f>
        <v/>
      </c>
      <c r="I328" s="26"/>
      <c r="J328" s="36"/>
      <c r="K328" s="33"/>
      <c r="L328" s="33"/>
      <c r="M328" s="36"/>
      <c r="N328" s="26"/>
      <c r="O328" s="31" t="str">
        <f t="shared" si="15"/>
        <v/>
      </c>
      <c r="P328" s="26" t="str">
        <f t="shared" si="16"/>
        <v/>
      </c>
      <c r="Q328" s="26"/>
    </row>
    <row r="329" spans="1:17">
      <c r="A329" s="50"/>
      <c r="B329" s="27" t="str">
        <f>IFERROR(IF($A329="","",VLOOKUP($A329,'Liste licences'!$A:$N,2,FALSE)),"Numéro licence inconnu")</f>
        <v/>
      </c>
      <c r="C329" s="27" t="str">
        <f>IFERROR(IF($A329="","",VLOOKUP($A329,'Liste licences'!$A:$N,3,FALSE)),"Numéro licence inconnu")</f>
        <v/>
      </c>
      <c r="D329" s="27" t="str">
        <f>IFERROR(IF($A329="","",VLOOKUP($A329,'Liste licences'!$A:$N,5,FALSE)),"CA")</f>
        <v/>
      </c>
      <c r="E329" s="27" t="str">
        <f>IFERROR(IF($A329="","",VLOOKUP($A329,'Liste licences'!$A:$N,6,FALSE)),"T")</f>
        <v/>
      </c>
      <c r="F329" s="27" t="str">
        <f t="shared" si="14"/>
        <v/>
      </c>
      <c r="G329" s="27" t="str">
        <f>IFERROR(IF($A329="","",VLOOKUP($A329,'Liste licences'!$A:$N,14,FALSE)),"???")</f>
        <v/>
      </c>
      <c r="H329" s="27" t="str">
        <f>IFERROR(IF($A329="","",VLOOKUP($A329,'Liste licences'!$A:$N,10,FALSE)),"???")</f>
        <v/>
      </c>
      <c r="I329" s="26"/>
      <c r="J329" s="36"/>
      <c r="K329" s="33"/>
      <c r="L329" s="33"/>
      <c r="M329" s="36"/>
      <c r="N329" s="26"/>
      <c r="O329" s="31" t="str">
        <f t="shared" si="15"/>
        <v/>
      </c>
      <c r="P329" s="26" t="str">
        <f t="shared" si="16"/>
        <v/>
      </c>
      <c r="Q329" s="26"/>
    </row>
    <row r="330" spans="1:17">
      <c r="A330" s="50"/>
      <c r="B330" s="27" t="str">
        <f>IFERROR(IF($A330="","",VLOOKUP($A330,'Liste licences'!$A:$N,2,FALSE)),"Numéro licence inconnu")</f>
        <v/>
      </c>
      <c r="C330" s="27" t="str">
        <f>IFERROR(IF($A330="","",VLOOKUP($A330,'Liste licences'!$A:$N,3,FALSE)),"Numéro licence inconnu")</f>
        <v/>
      </c>
      <c r="D330" s="27" t="str">
        <f>IFERROR(IF($A330="","",VLOOKUP($A330,'Liste licences'!$A:$N,5,FALSE)),"CA")</f>
        <v/>
      </c>
      <c r="E330" s="27" t="str">
        <f>IFERROR(IF($A330="","",VLOOKUP($A330,'Liste licences'!$A:$N,6,FALSE)),"T")</f>
        <v/>
      </c>
      <c r="F330" s="27" t="str">
        <f t="shared" si="14"/>
        <v/>
      </c>
      <c r="G330" s="27" t="str">
        <f>IFERROR(IF($A330="","",VLOOKUP($A330,'Liste licences'!$A:$N,14,FALSE)),"???")</f>
        <v/>
      </c>
      <c r="H330" s="27" t="str">
        <f>IFERROR(IF($A330="","",VLOOKUP($A330,'Liste licences'!$A:$N,10,FALSE)),"???")</f>
        <v/>
      </c>
      <c r="I330" s="26"/>
      <c r="J330" s="36"/>
      <c r="K330" s="33"/>
      <c r="L330" s="33"/>
      <c r="M330" s="36"/>
      <c r="N330" s="26"/>
      <c r="O330" s="31" t="str">
        <f t="shared" si="15"/>
        <v/>
      </c>
      <c r="P330" s="26" t="str">
        <f t="shared" si="16"/>
        <v/>
      </c>
      <c r="Q330" s="26"/>
    </row>
    <row r="331" spans="1:17">
      <c r="A331" s="50"/>
      <c r="B331" s="27" t="str">
        <f>IFERROR(IF($A331="","",VLOOKUP($A331,'Liste licences'!$A:$N,2,FALSE)),"Numéro licence inconnu")</f>
        <v/>
      </c>
      <c r="C331" s="27" t="str">
        <f>IFERROR(IF($A331="","",VLOOKUP($A331,'Liste licences'!$A:$N,3,FALSE)),"Numéro licence inconnu")</f>
        <v/>
      </c>
      <c r="D331" s="27" t="str">
        <f>IFERROR(IF($A331="","",VLOOKUP($A331,'Liste licences'!$A:$N,5,FALSE)),"CA")</f>
        <v/>
      </c>
      <c r="E331" s="27" t="str">
        <f>IFERROR(IF($A331="","",VLOOKUP($A331,'Liste licences'!$A:$N,6,FALSE)),"T")</f>
        <v/>
      </c>
      <c r="F331" s="27" t="str">
        <f t="shared" si="14"/>
        <v/>
      </c>
      <c r="G331" s="27" t="str">
        <f>IFERROR(IF($A331="","",VLOOKUP($A331,'Liste licences'!$A:$N,14,FALSE)),"???")</f>
        <v/>
      </c>
      <c r="H331" s="27" t="str">
        <f>IFERROR(IF($A331="","",VLOOKUP($A331,'Liste licences'!$A:$N,10,FALSE)),"???")</f>
        <v/>
      </c>
      <c r="I331" s="26"/>
      <c r="J331" s="36"/>
      <c r="K331" s="33"/>
      <c r="L331" s="33"/>
      <c r="M331" s="36"/>
      <c r="N331" s="26"/>
      <c r="O331" s="31" t="str">
        <f t="shared" si="15"/>
        <v/>
      </c>
      <c r="P331" s="26" t="str">
        <f t="shared" si="16"/>
        <v/>
      </c>
      <c r="Q331" s="26"/>
    </row>
    <row r="332" spans="1:17">
      <c r="A332" s="50"/>
      <c r="B332" s="27" t="str">
        <f>IFERROR(IF($A332="","",VLOOKUP($A332,'Liste licences'!$A:$N,2,FALSE)),"Numéro licence inconnu")</f>
        <v/>
      </c>
      <c r="C332" s="27" t="str">
        <f>IFERROR(IF($A332="","",VLOOKUP($A332,'Liste licences'!$A:$N,3,FALSE)),"Numéro licence inconnu")</f>
        <v/>
      </c>
      <c r="D332" s="27" t="str">
        <f>IFERROR(IF($A332="","",VLOOKUP($A332,'Liste licences'!$A:$N,5,FALSE)),"CA")</f>
        <v/>
      </c>
      <c r="E332" s="27" t="str">
        <f>IFERROR(IF($A332="","",VLOOKUP($A332,'Liste licences'!$A:$N,6,FALSE)),"T")</f>
        <v/>
      </c>
      <c r="F332" s="27" t="str">
        <f t="shared" si="14"/>
        <v/>
      </c>
      <c r="G332" s="27" t="str">
        <f>IFERROR(IF($A332="","",VLOOKUP($A332,'Liste licences'!$A:$N,14,FALSE)),"???")</f>
        <v/>
      </c>
      <c r="H332" s="27" t="str">
        <f>IFERROR(IF($A332="","",VLOOKUP($A332,'Liste licences'!$A:$N,10,FALSE)),"???")</f>
        <v/>
      </c>
      <c r="I332" s="26"/>
      <c r="J332" s="36"/>
      <c r="K332" s="33"/>
      <c r="L332" s="33"/>
      <c r="M332" s="36"/>
      <c r="N332" s="26"/>
      <c r="O332" s="31" t="str">
        <f t="shared" si="15"/>
        <v/>
      </c>
      <c r="P332" s="26" t="str">
        <f t="shared" si="16"/>
        <v/>
      </c>
      <c r="Q332" s="26"/>
    </row>
    <row r="333" spans="1:17">
      <c r="A333" s="50"/>
      <c r="B333" s="27" t="str">
        <f>IFERROR(IF($A333="","",VLOOKUP($A333,'Liste licences'!$A:$N,2,FALSE)),"Numéro licence inconnu")</f>
        <v/>
      </c>
      <c r="C333" s="27" t="str">
        <f>IFERROR(IF($A333="","",VLOOKUP($A333,'Liste licences'!$A:$N,3,FALSE)),"Numéro licence inconnu")</f>
        <v/>
      </c>
      <c r="D333" s="27" t="str">
        <f>IFERROR(IF($A333="","",VLOOKUP($A333,'Liste licences'!$A:$N,5,FALSE)),"CA")</f>
        <v/>
      </c>
      <c r="E333" s="27" t="str">
        <f>IFERROR(IF($A333="","",VLOOKUP($A333,'Liste licences'!$A:$N,6,FALSE)),"T")</f>
        <v/>
      </c>
      <c r="F333" s="27" t="str">
        <f t="shared" si="14"/>
        <v/>
      </c>
      <c r="G333" s="27" t="str">
        <f>IFERROR(IF($A333="","",VLOOKUP($A333,'Liste licences'!$A:$N,14,FALSE)),"???")</f>
        <v/>
      </c>
      <c r="H333" s="27" t="str">
        <f>IFERROR(IF($A333="","",VLOOKUP($A333,'Liste licences'!$A:$N,10,FALSE)),"???")</f>
        <v/>
      </c>
      <c r="I333" s="26"/>
      <c r="J333" s="36"/>
      <c r="K333" s="33"/>
      <c r="L333" s="33"/>
      <c r="M333" s="36"/>
      <c r="N333" s="26"/>
      <c r="O333" s="31" t="str">
        <f t="shared" si="15"/>
        <v/>
      </c>
      <c r="P333" s="26" t="str">
        <f t="shared" si="16"/>
        <v/>
      </c>
      <c r="Q333" s="26"/>
    </row>
    <row r="334" spans="1:17">
      <c r="A334" s="50"/>
      <c r="B334" s="27" t="str">
        <f>IFERROR(IF($A334="","",VLOOKUP($A334,'Liste licences'!$A:$N,2,FALSE)),"Numéro licence inconnu")</f>
        <v/>
      </c>
      <c r="C334" s="27" t="str">
        <f>IFERROR(IF($A334="","",VLOOKUP($A334,'Liste licences'!$A:$N,3,FALSE)),"Numéro licence inconnu")</f>
        <v/>
      </c>
      <c r="D334" s="27" t="str">
        <f>IFERROR(IF($A334="","",VLOOKUP($A334,'Liste licences'!$A:$N,5,FALSE)),"CA")</f>
        <v/>
      </c>
      <c r="E334" s="27" t="str">
        <f>IFERROR(IF($A334="","",VLOOKUP($A334,'Liste licences'!$A:$N,6,FALSE)),"T")</f>
        <v/>
      </c>
      <c r="F334" s="27" t="str">
        <f t="shared" si="14"/>
        <v/>
      </c>
      <c r="G334" s="27" t="str">
        <f>IFERROR(IF($A334="","",VLOOKUP($A334,'Liste licences'!$A:$N,14,FALSE)),"???")</f>
        <v/>
      </c>
      <c r="H334" s="27" t="str">
        <f>IFERROR(IF($A334="","",VLOOKUP($A334,'Liste licences'!$A:$N,10,FALSE)),"???")</f>
        <v/>
      </c>
      <c r="I334" s="26"/>
      <c r="J334" s="36"/>
      <c r="K334" s="33"/>
      <c r="L334" s="33"/>
      <c r="M334" s="36"/>
      <c r="N334" s="26"/>
      <c r="O334" s="31" t="str">
        <f t="shared" si="15"/>
        <v/>
      </c>
      <c r="P334" s="26" t="str">
        <f t="shared" si="16"/>
        <v/>
      </c>
      <c r="Q334" s="26"/>
    </row>
    <row r="335" spans="1:17">
      <c r="A335" s="50"/>
      <c r="B335" s="27" t="str">
        <f>IFERROR(IF($A335="","",VLOOKUP($A335,'Liste licences'!$A:$N,2,FALSE)),"Numéro licence inconnu")</f>
        <v/>
      </c>
      <c r="C335" s="27" t="str">
        <f>IFERROR(IF($A335="","",VLOOKUP($A335,'Liste licences'!$A:$N,3,FALSE)),"Numéro licence inconnu")</f>
        <v/>
      </c>
      <c r="D335" s="27" t="str">
        <f>IFERROR(IF($A335="","",VLOOKUP($A335,'Liste licences'!$A:$N,5,FALSE)),"CA")</f>
        <v/>
      </c>
      <c r="E335" s="27" t="str">
        <f>IFERROR(IF($A335="","",VLOOKUP($A335,'Liste licences'!$A:$N,6,FALSE)),"T")</f>
        <v/>
      </c>
      <c r="F335" s="27" t="str">
        <f t="shared" si="14"/>
        <v/>
      </c>
      <c r="G335" s="27" t="str">
        <f>IFERROR(IF($A335="","",VLOOKUP($A335,'Liste licences'!$A:$N,14,FALSE)),"???")</f>
        <v/>
      </c>
      <c r="H335" s="27" t="str">
        <f>IFERROR(IF($A335="","",VLOOKUP($A335,'Liste licences'!$A:$N,10,FALSE)),"???")</f>
        <v/>
      </c>
      <c r="I335" s="26"/>
      <c r="J335" s="36"/>
      <c r="K335" s="33"/>
      <c r="L335" s="33"/>
      <c r="M335" s="36"/>
      <c r="N335" s="26"/>
      <c r="O335" s="31" t="str">
        <f t="shared" si="15"/>
        <v/>
      </c>
      <c r="P335" s="26" t="str">
        <f t="shared" si="16"/>
        <v/>
      </c>
      <c r="Q335" s="26"/>
    </row>
    <row r="336" spans="1:17">
      <c r="A336" s="50"/>
      <c r="B336" s="27" t="str">
        <f>IFERROR(IF($A336="","",VLOOKUP($A336,'Liste licences'!$A:$N,2,FALSE)),"Numéro licence inconnu")</f>
        <v/>
      </c>
      <c r="C336" s="27" t="str">
        <f>IFERROR(IF($A336="","",VLOOKUP($A336,'Liste licences'!$A:$N,3,FALSE)),"Numéro licence inconnu")</f>
        <v/>
      </c>
      <c r="D336" s="27" t="str">
        <f>IFERROR(IF($A336="","",VLOOKUP($A336,'Liste licences'!$A:$N,5,FALSE)),"CA")</f>
        <v/>
      </c>
      <c r="E336" s="27" t="str">
        <f>IFERROR(IF($A336="","",VLOOKUP($A336,'Liste licences'!$A:$N,6,FALSE)),"T")</f>
        <v/>
      </c>
      <c r="F336" s="27" t="str">
        <f t="shared" si="14"/>
        <v/>
      </c>
      <c r="G336" s="27" t="str">
        <f>IFERROR(IF($A336="","",VLOOKUP($A336,'Liste licences'!$A:$N,14,FALSE)),"???")</f>
        <v/>
      </c>
      <c r="H336" s="27" t="str">
        <f>IFERROR(IF($A336="","",VLOOKUP($A336,'Liste licences'!$A:$N,10,FALSE)),"???")</f>
        <v/>
      </c>
      <c r="I336" s="26"/>
      <c r="J336" s="36"/>
      <c r="K336" s="33"/>
      <c r="L336" s="33"/>
      <c r="M336" s="36"/>
      <c r="N336" s="26"/>
      <c r="O336" s="31" t="str">
        <f t="shared" si="15"/>
        <v/>
      </c>
      <c r="P336" s="26" t="str">
        <f t="shared" si="16"/>
        <v/>
      </c>
      <c r="Q336" s="26"/>
    </row>
    <row r="337" spans="1:17">
      <c r="A337" s="50"/>
      <c r="B337" s="27" t="str">
        <f>IFERROR(IF($A337="","",VLOOKUP($A337,'Liste licences'!$A:$N,2,FALSE)),"Numéro licence inconnu")</f>
        <v/>
      </c>
      <c r="C337" s="27" t="str">
        <f>IFERROR(IF($A337="","",VLOOKUP($A337,'Liste licences'!$A:$N,3,FALSE)),"Numéro licence inconnu")</f>
        <v/>
      </c>
      <c r="D337" s="27" t="str">
        <f>IFERROR(IF($A337="","",VLOOKUP($A337,'Liste licences'!$A:$N,5,FALSE)),"CA")</f>
        <v/>
      </c>
      <c r="E337" s="27" t="str">
        <f>IFERROR(IF($A337="","",VLOOKUP($A337,'Liste licences'!$A:$N,6,FALSE)),"T")</f>
        <v/>
      </c>
      <c r="F337" s="27" t="str">
        <f t="shared" si="14"/>
        <v/>
      </c>
      <c r="G337" s="27" t="str">
        <f>IFERROR(IF($A337="","",VLOOKUP($A337,'Liste licences'!$A:$N,14,FALSE)),"???")</f>
        <v/>
      </c>
      <c r="H337" s="27" t="str">
        <f>IFERROR(IF($A337="","",VLOOKUP($A337,'Liste licences'!$A:$N,10,FALSE)),"???")</f>
        <v/>
      </c>
      <c r="I337" s="26"/>
      <c r="J337" s="36"/>
      <c r="K337" s="33"/>
      <c r="L337" s="33"/>
      <c r="M337" s="36"/>
      <c r="N337" s="26"/>
      <c r="O337" s="31" t="str">
        <f t="shared" si="15"/>
        <v/>
      </c>
      <c r="P337" s="26" t="str">
        <f t="shared" si="16"/>
        <v/>
      </c>
      <c r="Q337" s="26"/>
    </row>
    <row r="338" spans="1:17">
      <c r="A338" s="50"/>
      <c r="B338" s="27" t="str">
        <f>IFERROR(IF($A338="","",VLOOKUP($A338,'Liste licences'!$A:$N,2,FALSE)),"Numéro licence inconnu")</f>
        <v/>
      </c>
      <c r="C338" s="27" t="str">
        <f>IFERROR(IF($A338="","",VLOOKUP($A338,'Liste licences'!$A:$N,3,FALSE)),"Numéro licence inconnu")</f>
        <v/>
      </c>
      <c r="D338" s="27" t="str">
        <f>IFERROR(IF($A338="","",VLOOKUP($A338,'Liste licences'!$A:$N,5,FALSE)),"CA")</f>
        <v/>
      </c>
      <c r="E338" s="27" t="str">
        <f>IFERROR(IF($A338="","",VLOOKUP($A338,'Liste licences'!$A:$N,6,FALSE)),"T")</f>
        <v/>
      </c>
      <c r="F338" s="27" t="str">
        <f t="shared" si="14"/>
        <v/>
      </c>
      <c r="G338" s="27" t="str">
        <f>IFERROR(IF($A338="","",VLOOKUP($A338,'Liste licences'!$A:$N,14,FALSE)),"???")</f>
        <v/>
      </c>
      <c r="H338" s="27" t="str">
        <f>IFERROR(IF($A338="","",VLOOKUP($A338,'Liste licences'!$A:$N,10,FALSE)),"???")</f>
        <v/>
      </c>
      <c r="I338" s="26"/>
      <c r="J338" s="36"/>
      <c r="K338" s="33"/>
      <c r="L338" s="33"/>
      <c r="M338" s="36"/>
      <c r="N338" s="26"/>
      <c r="O338" s="31" t="str">
        <f t="shared" si="15"/>
        <v/>
      </c>
      <c r="P338" s="26" t="str">
        <f t="shared" si="16"/>
        <v/>
      </c>
      <c r="Q338" s="26"/>
    </row>
    <row r="339" spans="1:17">
      <c r="A339" s="50"/>
      <c r="B339" s="27" t="str">
        <f>IFERROR(IF($A339="","",VLOOKUP($A339,'Liste licences'!$A:$N,2,FALSE)),"Numéro licence inconnu")</f>
        <v/>
      </c>
      <c r="C339" s="27" t="str">
        <f>IFERROR(IF($A339="","",VLOOKUP($A339,'Liste licences'!$A:$N,3,FALSE)),"Numéro licence inconnu")</f>
        <v/>
      </c>
      <c r="D339" s="27" t="str">
        <f>IFERROR(IF($A339="","",VLOOKUP($A339,'Liste licences'!$A:$N,5,FALSE)),"CA")</f>
        <v/>
      </c>
      <c r="E339" s="27" t="str">
        <f>IFERROR(IF($A339="","",VLOOKUP($A339,'Liste licences'!$A:$N,6,FALSE)),"T")</f>
        <v/>
      </c>
      <c r="F339" s="27" t="str">
        <f t="shared" si="14"/>
        <v/>
      </c>
      <c r="G339" s="27" t="str">
        <f>IFERROR(IF($A339="","",VLOOKUP($A339,'Liste licences'!$A:$N,14,FALSE)),"???")</f>
        <v/>
      </c>
      <c r="H339" s="27" t="str">
        <f>IFERROR(IF($A339="","",VLOOKUP($A339,'Liste licences'!$A:$N,10,FALSE)),"???")</f>
        <v/>
      </c>
      <c r="I339" s="26"/>
      <c r="J339" s="36"/>
      <c r="K339" s="33"/>
      <c r="L339" s="33"/>
      <c r="M339" s="36"/>
      <c r="N339" s="26"/>
      <c r="O339" s="31" t="str">
        <f t="shared" si="15"/>
        <v/>
      </c>
      <c r="P339" s="26" t="str">
        <f t="shared" si="16"/>
        <v/>
      </c>
      <c r="Q339" s="26"/>
    </row>
    <row r="340" spans="1:17">
      <c r="A340" s="50"/>
      <c r="B340" s="27" t="str">
        <f>IFERROR(IF($A340="","",VLOOKUP($A340,'Liste licences'!$A:$N,2,FALSE)),"Numéro licence inconnu")</f>
        <v/>
      </c>
      <c r="C340" s="27" t="str">
        <f>IFERROR(IF($A340="","",VLOOKUP($A340,'Liste licences'!$A:$N,3,FALSE)),"Numéro licence inconnu")</f>
        <v/>
      </c>
      <c r="D340" s="27" t="str">
        <f>IFERROR(IF($A340="","",VLOOKUP($A340,'Liste licences'!$A:$N,5,FALSE)),"CA")</f>
        <v/>
      </c>
      <c r="E340" s="27" t="str">
        <f>IFERROR(IF($A340="","",VLOOKUP($A340,'Liste licences'!$A:$N,6,FALSE)),"T")</f>
        <v/>
      </c>
      <c r="F340" s="27" t="str">
        <f t="shared" ref="F340:F403" si="17">IF(A340&lt;&gt;"",IF(A340="Relais","Relais",CONCATENATE($D340,$E340)),"")</f>
        <v/>
      </c>
      <c r="G340" s="27" t="str">
        <f>IFERROR(IF($A340="","",VLOOKUP($A340,'Liste licences'!$A:$N,14,FALSE)),"???")</f>
        <v/>
      </c>
      <c r="H340" s="27" t="str">
        <f>IFERROR(IF($A340="","",VLOOKUP($A340,'Liste licences'!$A:$N,10,FALSE)),"???")</f>
        <v/>
      </c>
      <c r="I340" s="26"/>
      <c r="J340" s="36"/>
      <c r="K340" s="33"/>
      <c r="L340" s="33"/>
      <c r="M340" s="36"/>
      <c r="N340" s="26"/>
      <c r="O340" s="31" t="str">
        <f t="shared" ref="O340:O403" si="18">IF(AND(K340&lt;&gt;"",L340&lt;&gt;""),IF(AND(K340="Oui",L340="Oui"),IF($F340="CAT","Licence","Pas de vérification"),IF($F340="CAT","Licence + Repéchage","Repéchage")),"")</f>
        <v/>
      </c>
      <c r="P340" s="26" t="str">
        <f t="shared" ref="P340:P403" si="19">IF(O340="Pas de vérification","Oui","")</f>
        <v/>
      </c>
      <c r="Q340" s="26"/>
    </row>
    <row r="341" spans="1:17">
      <c r="A341" s="50"/>
      <c r="B341" s="27" t="str">
        <f>IFERROR(IF($A341="","",VLOOKUP($A341,'Liste licences'!$A:$N,2,FALSE)),"Numéro licence inconnu")</f>
        <v/>
      </c>
      <c r="C341" s="27" t="str">
        <f>IFERROR(IF($A341="","",VLOOKUP($A341,'Liste licences'!$A:$N,3,FALSE)),"Numéro licence inconnu")</f>
        <v/>
      </c>
      <c r="D341" s="27" t="str">
        <f>IFERROR(IF($A341="","",VLOOKUP($A341,'Liste licences'!$A:$N,5,FALSE)),"CA")</f>
        <v/>
      </c>
      <c r="E341" s="27" t="str">
        <f>IFERROR(IF($A341="","",VLOOKUP($A341,'Liste licences'!$A:$N,6,FALSE)),"T")</f>
        <v/>
      </c>
      <c r="F341" s="27" t="str">
        <f t="shared" si="17"/>
        <v/>
      </c>
      <c r="G341" s="27" t="str">
        <f>IFERROR(IF($A341="","",VLOOKUP($A341,'Liste licences'!$A:$N,14,FALSE)),"???")</f>
        <v/>
      </c>
      <c r="H341" s="27" t="str">
        <f>IFERROR(IF($A341="","",VLOOKUP($A341,'Liste licences'!$A:$N,10,FALSE)),"???")</f>
        <v/>
      </c>
      <c r="I341" s="26"/>
      <c r="J341" s="36"/>
      <c r="K341" s="33"/>
      <c r="L341" s="33"/>
      <c r="M341" s="36"/>
      <c r="N341" s="26"/>
      <c r="O341" s="31" t="str">
        <f t="shared" si="18"/>
        <v/>
      </c>
      <c r="P341" s="26" t="str">
        <f t="shared" si="19"/>
        <v/>
      </c>
      <c r="Q341" s="26"/>
    </row>
    <row r="342" spans="1:17">
      <c r="A342" s="50"/>
      <c r="B342" s="27" t="str">
        <f>IFERROR(IF($A342="","",VLOOKUP($A342,'Liste licences'!$A:$N,2,FALSE)),"Numéro licence inconnu")</f>
        <v/>
      </c>
      <c r="C342" s="27" t="str">
        <f>IFERROR(IF($A342="","",VLOOKUP($A342,'Liste licences'!$A:$N,3,FALSE)),"Numéro licence inconnu")</f>
        <v/>
      </c>
      <c r="D342" s="27" t="str">
        <f>IFERROR(IF($A342="","",VLOOKUP($A342,'Liste licences'!$A:$N,5,FALSE)),"CA")</f>
        <v/>
      </c>
      <c r="E342" s="27" t="str">
        <f>IFERROR(IF($A342="","",VLOOKUP($A342,'Liste licences'!$A:$N,6,FALSE)),"T")</f>
        <v/>
      </c>
      <c r="F342" s="27" t="str">
        <f t="shared" si="17"/>
        <v/>
      </c>
      <c r="G342" s="27" t="str">
        <f>IFERROR(IF($A342="","",VLOOKUP($A342,'Liste licences'!$A:$N,14,FALSE)),"???")</f>
        <v/>
      </c>
      <c r="H342" s="27" t="str">
        <f>IFERROR(IF($A342="","",VLOOKUP($A342,'Liste licences'!$A:$N,10,FALSE)),"???")</f>
        <v/>
      </c>
      <c r="I342" s="26"/>
      <c r="J342" s="36"/>
      <c r="K342" s="33"/>
      <c r="L342" s="33"/>
      <c r="M342" s="36"/>
      <c r="N342" s="26"/>
      <c r="O342" s="31" t="str">
        <f t="shared" si="18"/>
        <v/>
      </c>
      <c r="P342" s="26" t="str">
        <f t="shared" si="19"/>
        <v/>
      </c>
      <c r="Q342" s="26"/>
    </row>
    <row r="343" spans="1:17">
      <c r="A343" s="50"/>
      <c r="B343" s="27" t="str">
        <f>IFERROR(IF($A343="","",VLOOKUP($A343,'Liste licences'!$A:$N,2,FALSE)),"Numéro licence inconnu")</f>
        <v/>
      </c>
      <c r="C343" s="27" t="str">
        <f>IFERROR(IF($A343="","",VLOOKUP($A343,'Liste licences'!$A:$N,3,FALSE)),"Numéro licence inconnu")</f>
        <v/>
      </c>
      <c r="D343" s="27" t="str">
        <f>IFERROR(IF($A343="","",VLOOKUP($A343,'Liste licences'!$A:$N,5,FALSE)),"CA")</f>
        <v/>
      </c>
      <c r="E343" s="27" t="str">
        <f>IFERROR(IF($A343="","",VLOOKUP($A343,'Liste licences'!$A:$N,6,FALSE)),"T")</f>
        <v/>
      </c>
      <c r="F343" s="27" t="str">
        <f t="shared" si="17"/>
        <v/>
      </c>
      <c r="G343" s="27" t="str">
        <f>IFERROR(IF($A343="","",VLOOKUP($A343,'Liste licences'!$A:$N,14,FALSE)),"???")</f>
        <v/>
      </c>
      <c r="H343" s="27" t="str">
        <f>IFERROR(IF($A343="","",VLOOKUP($A343,'Liste licences'!$A:$N,10,FALSE)),"???")</f>
        <v/>
      </c>
      <c r="I343" s="26"/>
      <c r="J343" s="36"/>
      <c r="K343" s="33"/>
      <c r="L343" s="33"/>
      <c r="M343" s="36"/>
      <c r="N343" s="26"/>
      <c r="O343" s="31" t="str">
        <f t="shared" si="18"/>
        <v/>
      </c>
      <c r="P343" s="26" t="str">
        <f t="shared" si="19"/>
        <v/>
      </c>
      <c r="Q343" s="26"/>
    </row>
    <row r="344" spans="1:17">
      <c r="A344" s="50"/>
      <c r="B344" s="27" t="str">
        <f>IFERROR(IF($A344="","",VLOOKUP($A344,'Liste licences'!$A:$N,2,FALSE)),"Numéro licence inconnu")</f>
        <v/>
      </c>
      <c r="C344" s="27" t="str">
        <f>IFERROR(IF($A344="","",VLOOKUP($A344,'Liste licences'!$A:$N,3,FALSE)),"Numéro licence inconnu")</f>
        <v/>
      </c>
      <c r="D344" s="27" t="str">
        <f>IFERROR(IF($A344="","",VLOOKUP($A344,'Liste licences'!$A:$N,5,FALSE)),"CA")</f>
        <v/>
      </c>
      <c r="E344" s="27" t="str">
        <f>IFERROR(IF($A344="","",VLOOKUP($A344,'Liste licences'!$A:$N,6,FALSE)),"T")</f>
        <v/>
      </c>
      <c r="F344" s="27" t="str">
        <f t="shared" si="17"/>
        <v/>
      </c>
      <c r="G344" s="27" t="str">
        <f>IFERROR(IF($A344="","",VLOOKUP($A344,'Liste licences'!$A:$N,14,FALSE)),"???")</f>
        <v/>
      </c>
      <c r="H344" s="27" t="str">
        <f>IFERROR(IF($A344="","",VLOOKUP($A344,'Liste licences'!$A:$N,10,FALSE)),"???")</f>
        <v/>
      </c>
      <c r="I344" s="26"/>
      <c r="J344" s="36"/>
      <c r="K344" s="33"/>
      <c r="L344" s="33"/>
      <c r="M344" s="36"/>
      <c r="N344" s="26"/>
      <c r="O344" s="31" t="str">
        <f t="shared" si="18"/>
        <v/>
      </c>
      <c r="P344" s="26" t="str">
        <f t="shared" si="19"/>
        <v/>
      </c>
      <c r="Q344" s="26"/>
    </row>
    <row r="345" spans="1:17">
      <c r="A345" s="50"/>
      <c r="B345" s="27" t="str">
        <f>IFERROR(IF($A345="","",VLOOKUP($A345,'Liste licences'!$A:$N,2,FALSE)),"Numéro licence inconnu")</f>
        <v/>
      </c>
      <c r="C345" s="27" t="str">
        <f>IFERROR(IF($A345="","",VLOOKUP($A345,'Liste licences'!$A:$N,3,FALSE)),"Numéro licence inconnu")</f>
        <v/>
      </c>
      <c r="D345" s="27" t="str">
        <f>IFERROR(IF($A345="","",VLOOKUP($A345,'Liste licences'!$A:$N,5,FALSE)),"CA")</f>
        <v/>
      </c>
      <c r="E345" s="27" t="str">
        <f>IFERROR(IF($A345="","",VLOOKUP($A345,'Liste licences'!$A:$N,6,FALSE)),"T")</f>
        <v/>
      </c>
      <c r="F345" s="27" t="str">
        <f t="shared" si="17"/>
        <v/>
      </c>
      <c r="G345" s="27" t="str">
        <f>IFERROR(IF($A345="","",VLOOKUP($A345,'Liste licences'!$A:$N,14,FALSE)),"???")</f>
        <v/>
      </c>
      <c r="H345" s="27" t="str">
        <f>IFERROR(IF($A345="","",VLOOKUP($A345,'Liste licences'!$A:$N,10,FALSE)),"???")</f>
        <v/>
      </c>
      <c r="I345" s="26"/>
      <c r="J345" s="36"/>
      <c r="K345" s="33"/>
      <c r="L345" s="33"/>
      <c r="M345" s="36"/>
      <c r="N345" s="26"/>
      <c r="O345" s="31" t="str">
        <f t="shared" si="18"/>
        <v/>
      </c>
      <c r="P345" s="26" t="str">
        <f t="shared" si="19"/>
        <v/>
      </c>
      <c r="Q345" s="26"/>
    </row>
    <row r="346" spans="1:17">
      <c r="A346" s="50"/>
      <c r="B346" s="27" t="str">
        <f>IFERROR(IF($A346="","",VLOOKUP($A346,'Liste licences'!$A:$N,2,FALSE)),"Numéro licence inconnu")</f>
        <v/>
      </c>
      <c r="C346" s="27" t="str">
        <f>IFERROR(IF($A346="","",VLOOKUP($A346,'Liste licences'!$A:$N,3,FALSE)),"Numéro licence inconnu")</f>
        <v/>
      </c>
      <c r="D346" s="27" t="str">
        <f>IFERROR(IF($A346="","",VLOOKUP($A346,'Liste licences'!$A:$N,5,FALSE)),"CA")</f>
        <v/>
      </c>
      <c r="E346" s="27" t="str">
        <f>IFERROR(IF($A346="","",VLOOKUP($A346,'Liste licences'!$A:$N,6,FALSE)),"T")</f>
        <v/>
      </c>
      <c r="F346" s="27" t="str">
        <f t="shared" si="17"/>
        <v/>
      </c>
      <c r="G346" s="27" t="str">
        <f>IFERROR(IF($A346="","",VLOOKUP($A346,'Liste licences'!$A:$N,14,FALSE)),"???")</f>
        <v/>
      </c>
      <c r="H346" s="27" t="str">
        <f>IFERROR(IF($A346="","",VLOOKUP($A346,'Liste licences'!$A:$N,10,FALSE)),"???")</f>
        <v/>
      </c>
      <c r="I346" s="26"/>
      <c r="J346" s="36"/>
      <c r="K346" s="33"/>
      <c r="L346" s="33"/>
      <c r="M346" s="36"/>
      <c r="N346" s="26"/>
      <c r="O346" s="31" t="str">
        <f t="shared" si="18"/>
        <v/>
      </c>
      <c r="P346" s="26" t="str">
        <f t="shared" si="19"/>
        <v/>
      </c>
      <c r="Q346" s="26"/>
    </row>
    <row r="347" spans="1:17">
      <c r="A347" s="50"/>
      <c r="B347" s="27" t="str">
        <f>IFERROR(IF($A347="","",VLOOKUP($A347,'Liste licences'!$A:$N,2,FALSE)),"Numéro licence inconnu")</f>
        <v/>
      </c>
      <c r="C347" s="27" t="str">
        <f>IFERROR(IF($A347="","",VLOOKUP($A347,'Liste licences'!$A:$N,3,FALSE)),"Numéro licence inconnu")</f>
        <v/>
      </c>
      <c r="D347" s="27" t="str">
        <f>IFERROR(IF($A347="","",VLOOKUP($A347,'Liste licences'!$A:$N,5,FALSE)),"CA")</f>
        <v/>
      </c>
      <c r="E347" s="27" t="str">
        <f>IFERROR(IF($A347="","",VLOOKUP($A347,'Liste licences'!$A:$N,6,FALSE)),"T")</f>
        <v/>
      </c>
      <c r="F347" s="27" t="str">
        <f t="shared" si="17"/>
        <v/>
      </c>
      <c r="G347" s="27" t="str">
        <f>IFERROR(IF($A347="","",VLOOKUP($A347,'Liste licences'!$A:$N,14,FALSE)),"???")</f>
        <v/>
      </c>
      <c r="H347" s="27" t="str">
        <f>IFERROR(IF($A347="","",VLOOKUP($A347,'Liste licences'!$A:$N,10,FALSE)),"???")</f>
        <v/>
      </c>
      <c r="I347" s="26"/>
      <c r="J347" s="36"/>
      <c r="K347" s="33"/>
      <c r="L347" s="33"/>
      <c r="M347" s="36"/>
      <c r="N347" s="26"/>
      <c r="O347" s="31" t="str">
        <f t="shared" si="18"/>
        <v/>
      </c>
      <c r="P347" s="26" t="str">
        <f t="shared" si="19"/>
        <v/>
      </c>
      <c r="Q347" s="26"/>
    </row>
    <row r="348" spans="1:17">
      <c r="A348" s="50"/>
      <c r="B348" s="27" t="str">
        <f>IFERROR(IF($A348="","",VLOOKUP($A348,'Liste licences'!$A:$N,2,FALSE)),"Numéro licence inconnu")</f>
        <v/>
      </c>
      <c r="C348" s="27" t="str">
        <f>IFERROR(IF($A348="","",VLOOKUP($A348,'Liste licences'!$A:$N,3,FALSE)),"Numéro licence inconnu")</f>
        <v/>
      </c>
      <c r="D348" s="27" t="str">
        <f>IFERROR(IF($A348="","",VLOOKUP($A348,'Liste licences'!$A:$N,5,FALSE)),"CA")</f>
        <v/>
      </c>
      <c r="E348" s="27" t="str">
        <f>IFERROR(IF($A348="","",VLOOKUP($A348,'Liste licences'!$A:$N,6,FALSE)),"T")</f>
        <v/>
      </c>
      <c r="F348" s="27" t="str">
        <f t="shared" si="17"/>
        <v/>
      </c>
      <c r="G348" s="27" t="str">
        <f>IFERROR(IF($A348="","",VLOOKUP($A348,'Liste licences'!$A:$N,14,FALSE)),"???")</f>
        <v/>
      </c>
      <c r="H348" s="27" t="str">
        <f>IFERROR(IF($A348="","",VLOOKUP($A348,'Liste licences'!$A:$N,10,FALSE)),"???")</f>
        <v/>
      </c>
      <c r="I348" s="26"/>
      <c r="J348" s="36"/>
      <c r="K348" s="33"/>
      <c r="L348" s="33"/>
      <c r="M348" s="36"/>
      <c r="N348" s="26"/>
      <c r="O348" s="31" t="str">
        <f t="shared" si="18"/>
        <v/>
      </c>
      <c r="P348" s="26" t="str">
        <f t="shared" si="19"/>
        <v/>
      </c>
      <c r="Q348" s="26"/>
    </row>
    <row r="349" spans="1:17">
      <c r="A349" s="50"/>
      <c r="B349" s="27" t="str">
        <f>IFERROR(IF($A349="","",VLOOKUP($A349,'Liste licences'!$A:$N,2,FALSE)),"Numéro licence inconnu")</f>
        <v/>
      </c>
      <c r="C349" s="27" t="str">
        <f>IFERROR(IF($A349="","",VLOOKUP($A349,'Liste licences'!$A:$N,3,FALSE)),"Numéro licence inconnu")</f>
        <v/>
      </c>
      <c r="D349" s="27" t="str">
        <f>IFERROR(IF($A349="","",VLOOKUP($A349,'Liste licences'!$A:$N,5,FALSE)),"CA")</f>
        <v/>
      </c>
      <c r="E349" s="27" t="str">
        <f>IFERROR(IF($A349="","",VLOOKUP($A349,'Liste licences'!$A:$N,6,FALSE)),"T")</f>
        <v/>
      </c>
      <c r="F349" s="27" t="str">
        <f t="shared" si="17"/>
        <v/>
      </c>
      <c r="G349" s="27" t="str">
        <f>IFERROR(IF($A349="","",VLOOKUP($A349,'Liste licences'!$A:$N,14,FALSE)),"???")</f>
        <v/>
      </c>
      <c r="H349" s="27" t="str">
        <f>IFERROR(IF($A349="","",VLOOKUP($A349,'Liste licences'!$A:$N,10,FALSE)),"???")</f>
        <v/>
      </c>
      <c r="I349" s="26"/>
      <c r="J349" s="36"/>
      <c r="K349" s="33"/>
      <c r="L349" s="33"/>
      <c r="M349" s="36"/>
      <c r="N349" s="26"/>
      <c r="O349" s="31" t="str">
        <f t="shared" si="18"/>
        <v/>
      </c>
      <c r="P349" s="26" t="str">
        <f t="shared" si="19"/>
        <v/>
      </c>
      <c r="Q349" s="26"/>
    </row>
    <row r="350" spans="1:17">
      <c r="A350" s="50"/>
      <c r="B350" s="27" t="str">
        <f>IFERROR(IF($A350="","",VLOOKUP($A350,'Liste licences'!$A:$N,2,FALSE)),"Numéro licence inconnu")</f>
        <v/>
      </c>
      <c r="C350" s="27" t="str">
        <f>IFERROR(IF($A350="","",VLOOKUP($A350,'Liste licences'!$A:$N,3,FALSE)),"Numéro licence inconnu")</f>
        <v/>
      </c>
      <c r="D350" s="27" t="str">
        <f>IFERROR(IF($A350="","",VLOOKUP($A350,'Liste licences'!$A:$N,5,FALSE)),"CA")</f>
        <v/>
      </c>
      <c r="E350" s="27" t="str">
        <f>IFERROR(IF($A350="","",VLOOKUP($A350,'Liste licences'!$A:$N,6,FALSE)),"T")</f>
        <v/>
      </c>
      <c r="F350" s="27" t="str">
        <f t="shared" si="17"/>
        <v/>
      </c>
      <c r="G350" s="27" t="str">
        <f>IFERROR(IF($A350="","",VLOOKUP($A350,'Liste licences'!$A:$N,14,FALSE)),"???")</f>
        <v/>
      </c>
      <c r="H350" s="27" t="str">
        <f>IFERROR(IF($A350="","",VLOOKUP($A350,'Liste licences'!$A:$N,10,FALSE)),"???")</f>
        <v/>
      </c>
      <c r="I350" s="26"/>
      <c r="J350" s="36"/>
      <c r="K350" s="33"/>
      <c r="L350" s="33"/>
      <c r="M350" s="36"/>
      <c r="N350" s="26"/>
      <c r="O350" s="31" t="str">
        <f t="shared" si="18"/>
        <v/>
      </c>
      <c r="P350" s="26" t="str">
        <f t="shared" si="19"/>
        <v/>
      </c>
      <c r="Q350" s="26"/>
    </row>
    <row r="351" spans="1:17">
      <c r="A351" s="50"/>
      <c r="B351" s="27" t="str">
        <f>IFERROR(IF($A351="","",VLOOKUP($A351,'Liste licences'!$A:$N,2,FALSE)),"Numéro licence inconnu")</f>
        <v/>
      </c>
      <c r="C351" s="27" t="str">
        <f>IFERROR(IF($A351="","",VLOOKUP($A351,'Liste licences'!$A:$N,3,FALSE)),"Numéro licence inconnu")</f>
        <v/>
      </c>
      <c r="D351" s="27" t="str">
        <f>IFERROR(IF($A351="","",VLOOKUP($A351,'Liste licences'!$A:$N,5,FALSE)),"CA")</f>
        <v/>
      </c>
      <c r="E351" s="27" t="str">
        <f>IFERROR(IF($A351="","",VLOOKUP($A351,'Liste licences'!$A:$N,6,FALSE)),"T")</f>
        <v/>
      </c>
      <c r="F351" s="27" t="str">
        <f t="shared" si="17"/>
        <v/>
      </c>
      <c r="G351" s="27" t="str">
        <f>IFERROR(IF($A351="","",VLOOKUP($A351,'Liste licences'!$A:$N,14,FALSE)),"???")</f>
        <v/>
      </c>
      <c r="H351" s="27" t="str">
        <f>IFERROR(IF($A351="","",VLOOKUP($A351,'Liste licences'!$A:$N,10,FALSE)),"???")</f>
        <v/>
      </c>
      <c r="I351" s="26"/>
      <c r="J351" s="36"/>
      <c r="K351" s="33"/>
      <c r="L351" s="33"/>
      <c r="M351" s="36"/>
      <c r="N351" s="26"/>
      <c r="O351" s="31" t="str">
        <f t="shared" si="18"/>
        <v/>
      </c>
      <c r="P351" s="26" t="str">
        <f t="shared" si="19"/>
        <v/>
      </c>
      <c r="Q351" s="26"/>
    </row>
    <row r="352" spans="1:17">
      <c r="A352" s="50"/>
      <c r="B352" s="27" t="str">
        <f>IFERROR(IF($A352="","",VLOOKUP($A352,'Liste licences'!$A:$N,2,FALSE)),"Numéro licence inconnu")</f>
        <v/>
      </c>
      <c r="C352" s="27" t="str">
        <f>IFERROR(IF($A352="","",VLOOKUP($A352,'Liste licences'!$A:$N,3,FALSE)),"Numéro licence inconnu")</f>
        <v/>
      </c>
      <c r="D352" s="27" t="str">
        <f>IFERROR(IF($A352="","",VLOOKUP($A352,'Liste licences'!$A:$N,5,FALSE)),"CA")</f>
        <v/>
      </c>
      <c r="E352" s="27" t="str">
        <f>IFERROR(IF($A352="","",VLOOKUP($A352,'Liste licences'!$A:$N,6,FALSE)),"T")</f>
        <v/>
      </c>
      <c r="F352" s="27" t="str">
        <f t="shared" si="17"/>
        <v/>
      </c>
      <c r="G352" s="27" t="str">
        <f>IFERROR(IF($A352="","",VLOOKUP($A352,'Liste licences'!$A:$N,14,FALSE)),"???")</f>
        <v/>
      </c>
      <c r="H352" s="27" t="str">
        <f>IFERROR(IF($A352="","",VLOOKUP($A352,'Liste licences'!$A:$N,10,FALSE)),"???")</f>
        <v/>
      </c>
      <c r="I352" s="26"/>
      <c r="J352" s="36"/>
      <c r="K352" s="33"/>
      <c r="L352" s="33"/>
      <c r="M352" s="36"/>
      <c r="N352" s="26"/>
      <c r="O352" s="31" t="str">
        <f t="shared" si="18"/>
        <v/>
      </c>
      <c r="P352" s="26" t="str">
        <f t="shared" si="19"/>
        <v/>
      </c>
      <c r="Q352" s="26"/>
    </row>
    <row r="353" spans="1:17">
      <c r="A353" s="50"/>
      <c r="B353" s="27" t="str">
        <f>IFERROR(IF($A353="","",VLOOKUP($A353,'Liste licences'!$A:$N,2,FALSE)),"Numéro licence inconnu")</f>
        <v/>
      </c>
      <c r="C353" s="27" t="str">
        <f>IFERROR(IF($A353="","",VLOOKUP($A353,'Liste licences'!$A:$N,3,FALSE)),"Numéro licence inconnu")</f>
        <v/>
      </c>
      <c r="D353" s="27" t="str">
        <f>IFERROR(IF($A353="","",VLOOKUP($A353,'Liste licences'!$A:$N,5,FALSE)),"CA")</f>
        <v/>
      </c>
      <c r="E353" s="27" t="str">
        <f>IFERROR(IF($A353="","",VLOOKUP($A353,'Liste licences'!$A:$N,6,FALSE)),"T")</f>
        <v/>
      </c>
      <c r="F353" s="27" t="str">
        <f t="shared" si="17"/>
        <v/>
      </c>
      <c r="G353" s="27" t="str">
        <f>IFERROR(IF($A353="","",VLOOKUP($A353,'Liste licences'!$A:$N,14,FALSE)),"???")</f>
        <v/>
      </c>
      <c r="H353" s="27" t="str">
        <f>IFERROR(IF($A353="","",VLOOKUP($A353,'Liste licences'!$A:$N,10,FALSE)),"???")</f>
        <v/>
      </c>
      <c r="I353" s="26"/>
      <c r="J353" s="36"/>
      <c r="K353" s="33"/>
      <c r="L353" s="33"/>
      <c r="M353" s="36"/>
      <c r="N353" s="26"/>
      <c r="O353" s="31" t="str">
        <f t="shared" si="18"/>
        <v/>
      </c>
      <c r="P353" s="26" t="str">
        <f t="shared" si="19"/>
        <v/>
      </c>
      <c r="Q353" s="26"/>
    </row>
    <row r="354" spans="1:17">
      <c r="A354" s="50"/>
      <c r="B354" s="27" t="str">
        <f>IFERROR(IF($A354="","",VLOOKUP($A354,'Liste licences'!$A:$N,2,FALSE)),"Numéro licence inconnu")</f>
        <v/>
      </c>
      <c r="C354" s="27" t="str">
        <f>IFERROR(IF($A354="","",VLOOKUP($A354,'Liste licences'!$A:$N,3,FALSE)),"Numéro licence inconnu")</f>
        <v/>
      </c>
      <c r="D354" s="27" t="str">
        <f>IFERROR(IF($A354="","",VLOOKUP($A354,'Liste licences'!$A:$N,5,FALSE)),"CA")</f>
        <v/>
      </c>
      <c r="E354" s="27" t="str">
        <f>IFERROR(IF($A354="","",VLOOKUP($A354,'Liste licences'!$A:$N,6,FALSE)),"T")</f>
        <v/>
      </c>
      <c r="F354" s="27" t="str">
        <f t="shared" si="17"/>
        <v/>
      </c>
      <c r="G354" s="27" t="str">
        <f>IFERROR(IF($A354="","",VLOOKUP($A354,'Liste licences'!$A:$N,14,FALSE)),"???")</f>
        <v/>
      </c>
      <c r="H354" s="27" t="str">
        <f>IFERROR(IF($A354="","",VLOOKUP($A354,'Liste licences'!$A:$N,10,FALSE)),"???")</f>
        <v/>
      </c>
      <c r="I354" s="26"/>
      <c r="J354" s="36"/>
      <c r="K354" s="33"/>
      <c r="L354" s="33"/>
      <c r="M354" s="36"/>
      <c r="N354" s="26"/>
      <c r="O354" s="31" t="str">
        <f t="shared" si="18"/>
        <v/>
      </c>
      <c r="P354" s="26" t="str">
        <f t="shared" si="19"/>
        <v/>
      </c>
      <c r="Q354" s="26"/>
    </row>
    <row r="355" spans="1:17">
      <c r="A355" s="50"/>
      <c r="B355" s="27" t="str">
        <f>IFERROR(IF($A355="","",VLOOKUP($A355,'Liste licences'!$A:$N,2,FALSE)),"Numéro licence inconnu")</f>
        <v/>
      </c>
      <c r="C355" s="27" t="str">
        <f>IFERROR(IF($A355="","",VLOOKUP($A355,'Liste licences'!$A:$N,3,FALSE)),"Numéro licence inconnu")</f>
        <v/>
      </c>
      <c r="D355" s="27" t="str">
        <f>IFERROR(IF($A355="","",VLOOKUP($A355,'Liste licences'!$A:$N,5,FALSE)),"CA")</f>
        <v/>
      </c>
      <c r="E355" s="27" t="str">
        <f>IFERROR(IF($A355="","",VLOOKUP($A355,'Liste licences'!$A:$N,6,FALSE)),"T")</f>
        <v/>
      </c>
      <c r="F355" s="27" t="str">
        <f t="shared" si="17"/>
        <v/>
      </c>
      <c r="G355" s="27" t="str">
        <f>IFERROR(IF($A355="","",VLOOKUP($A355,'Liste licences'!$A:$N,14,FALSE)),"???")</f>
        <v/>
      </c>
      <c r="H355" s="27" t="str">
        <f>IFERROR(IF($A355="","",VLOOKUP($A355,'Liste licences'!$A:$N,10,FALSE)),"???")</f>
        <v/>
      </c>
      <c r="I355" s="26"/>
      <c r="J355" s="36"/>
      <c r="K355" s="33"/>
      <c r="L355" s="33"/>
      <c r="M355" s="36"/>
      <c r="N355" s="26"/>
      <c r="O355" s="31" t="str">
        <f t="shared" si="18"/>
        <v/>
      </c>
      <c r="P355" s="26" t="str">
        <f t="shared" si="19"/>
        <v/>
      </c>
      <c r="Q355" s="26"/>
    </row>
    <row r="356" spans="1:17">
      <c r="A356" s="50"/>
      <c r="B356" s="27" t="str">
        <f>IFERROR(IF($A356="","",VLOOKUP($A356,'Liste licences'!$A:$N,2,FALSE)),"Numéro licence inconnu")</f>
        <v/>
      </c>
      <c r="C356" s="27" t="str">
        <f>IFERROR(IF($A356="","",VLOOKUP($A356,'Liste licences'!$A:$N,3,FALSE)),"Numéro licence inconnu")</f>
        <v/>
      </c>
      <c r="D356" s="27" t="str">
        <f>IFERROR(IF($A356="","",VLOOKUP($A356,'Liste licences'!$A:$N,5,FALSE)),"CA")</f>
        <v/>
      </c>
      <c r="E356" s="27" t="str">
        <f>IFERROR(IF($A356="","",VLOOKUP($A356,'Liste licences'!$A:$N,6,FALSE)),"T")</f>
        <v/>
      </c>
      <c r="F356" s="27" t="str">
        <f t="shared" si="17"/>
        <v/>
      </c>
      <c r="G356" s="27" t="str">
        <f>IFERROR(IF($A356="","",VLOOKUP($A356,'Liste licences'!$A:$N,14,FALSE)),"???")</f>
        <v/>
      </c>
      <c r="H356" s="27" t="str">
        <f>IFERROR(IF($A356="","",VLOOKUP($A356,'Liste licences'!$A:$N,10,FALSE)),"???")</f>
        <v/>
      </c>
      <c r="I356" s="26"/>
      <c r="J356" s="36"/>
      <c r="K356" s="33"/>
      <c r="L356" s="33"/>
      <c r="M356" s="36"/>
      <c r="N356" s="26"/>
      <c r="O356" s="31" t="str">
        <f t="shared" si="18"/>
        <v/>
      </c>
      <c r="P356" s="26" t="str">
        <f t="shared" si="19"/>
        <v/>
      </c>
      <c r="Q356" s="26"/>
    </row>
    <row r="357" spans="1:17">
      <c r="A357" s="50"/>
      <c r="B357" s="27" t="str">
        <f>IFERROR(IF($A357="","",VLOOKUP($A357,'Liste licences'!$A:$N,2,FALSE)),"Numéro licence inconnu")</f>
        <v/>
      </c>
      <c r="C357" s="27" t="str">
        <f>IFERROR(IF($A357="","",VLOOKUP($A357,'Liste licences'!$A:$N,3,FALSE)),"Numéro licence inconnu")</f>
        <v/>
      </c>
      <c r="D357" s="27" t="str">
        <f>IFERROR(IF($A357="","",VLOOKUP($A357,'Liste licences'!$A:$N,5,FALSE)),"CA")</f>
        <v/>
      </c>
      <c r="E357" s="27" t="str">
        <f>IFERROR(IF($A357="","",VLOOKUP($A357,'Liste licences'!$A:$N,6,FALSE)),"T")</f>
        <v/>
      </c>
      <c r="F357" s="27" t="str">
        <f t="shared" si="17"/>
        <v/>
      </c>
      <c r="G357" s="27" t="str">
        <f>IFERROR(IF($A357="","",VLOOKUP($A357,'Liste licences'!$A:$N,14,FALSE)),"???")</f>
        <v/>
      </c>
      <c r="H357" s="27" t="str">
        <f>IFERROR(IF($A357="","",VLOOKUP($A357,'Liste licences'!$A:$N,10,FALSE)),"???")</f>
        <v/>
      </c>
      <c r="I357" s="26"/>
      <c r="J357" s="36"/>
      <c r="K357" s="33"/>
      <c r="L357" s="33"/>
      <c r="M357" s="36"/>
      <c r="N357" s="26"/>
      <c r="O357" s="31" t="str">
        <f t="shared" si="18"/>
        <v/>
      </c>
      <c r="P357" s="26" t="str">
        <f t="shared" si="19"/>
        <v/>
      </c>
      <c r="Q357" s="26"/>
    </row>
    <row r="358" spans="1:17">
      <c r="A358" s="50"/>
      <c r="B358" s="27" t="str">
        <f>IFERROR(IF($A358="","",VLOOKUP($A358,'Liste licences'!$A:$N,2,FALSE)),"Numéro licence inconnu")</f>
        <v/>
      </c>
      <c r="C358" s="27" t="str">
        <f>IFERROR(IF($A358="","",VLOOKUP($A358,'Liste licences'!$A:$N,3,FALSE)),"Numéro licence inconnu")</f>
        <v/>
      </c>
      <c r="D358" s="27" t="str">
        <f>IFERROR(IF($A358="","",VLOOKUP($A358,'Liste licences'!$A:$N,5,FALSE)),"CA")</f>
        <v/>
      </c>
      <c r="E358" s="27" t="str">
        <f>IFERROR(IF($A358="","",VLOOKUP($A358,'Liste licences'!$A:$N,6,FALSE)),"T")</f>
        <v/>
      </c>
      <c r="F358" s="27" t="str">
        <f t="shared" si="17"/>
        <v/>
      </c>
      <c r="G358" s="27" t="str">
        <f>IFERROR(IF($A358="","",VLOOKUP($A358,'Liste licences'!$A:$N,14,FALSE)),"???")</f>
        <v/>
      </c>
      <c r="H358" s="27" t="str">
        <f>IFERROR(IF($A358="","",VLOOKUP($A358,'Liste licences'!$A:$N,10,FALSE)),"???")</f>
        <v/>
      </c>
      <c r="I358" s="26"/>
      <c r="J358" s="36"/>
      <c r="K358" s="33"/>
      <c r="L358" s="33"/>
      <c r="M358" s="36"/>
      <c r="N358" s="26"/>
      <c r="O358" s="31" t="str">
        <f t="shared" si="18"/>
        <v/>
      </c>
      <c r="P358" s="26" t="str">
        <f t="shared" si="19"/>
        <v/>
      </c>
      <c r="Q358" s="26"/>
    </row>
    <row r="359" spans="1:17">
      <c r="A359" s="50"/>
      <c r="B359" s="27" t="str">
        <f>IFERROR(IF($A359="","",VLOOKUP($A359,'Liste licences'!$A:$N,2,FALSE)),"Numéro licence inconnu")</f>
        <v/>
      </c>
      <c r="C359" s="27" t="str">
        <f>IFERROR(IF($A359="","",VLOOKUP($A359,'Liste licences'!$A:$N,3,FALSE)),"Numéro licence inconnu")</f>
        <v/>
      </c>
      <c r="D359" s="27" t="str">
        <f>IFERROR(IF($A359="","",VLOOKUP($A359,'Liste licences'!$A:$N,5,FALSE)),"CA")</f>
        <v/>
      </c>
      <c r="E359" s="27" t="str">
        <f>IFERROR(IF($A359="","",VLOOKUP($A359,'Liste licences'!$A:$N,6,FALSE)),"T")</f>
        <v/>
      </c>
      <c r="F359" s="27" t="str">
        <f t="shared" si="17"/>
        <v/>
      </c>
      <c r="G359" s="27" t="str">
        <f>IFERROR(IF($A359="","",VLOOKUP($A359,'Liste licences'!$A:$N,14,FALSE)),"???")</f>
        <v/>
      </c>
      <c r="H359" s="27" t="str">
        <f>IFERROR(IF($A359="","",VLOOKUP($A359,'Liste licences'!$A:$N,10,FALSE)),"???")</f>
        <v/>
      </c>
      <c r="I359" s="26"/>
      <c r="J359" s="36"/>
      <c r="K359" s="33"/>
      <c r="L359" s="33"/>
      <c r="M359" s="36"/>
      <c r="N359" s="26"/>
      <c r="O359" s="31" t="str">
        <f t="shared" si="18"/>
        <v/>
      </c>
      <c r="P359" s="26" t="str">
        <f t="shared" si="19"/>
        <v/>
      </c>
      <c r="Q359" s="26"/>
    </row>
    <row r="360" spans="1:17">
      <c r="A360" s="50"/>
      <c r="B360" s="27" t="str">
        <f>IFERROR(IF($A360="","",VLOOKUP($A360,'Liste licences'!$A:$N,2,FALSE)),"Numéro licence inconnu")</f>
        <v/>
      </c>
      <c r="C360" s="27" t="str">
        <f>IFERROR(IF($A360="","",VLOOKUP($A360,'Liste licences'!$A:$N,3,FALSE)),"Numéro licence inconnu")</f>
        <v/>
      </c>
      <c r="D360" s="27" t="str">
        <f>IFERROR(IF($A360="","",VLOOKUP($A360,'Liste licences'!$A:$N,5,FALSE)),"CA")</f>
        <v/>
      </c>
      <c r="E360" s="27" t="str">
        <f>IFERROR(IF($A360="","",VLOOKUP($A360,'Liste licences'!$A:$N,6,FALSE)),"T")</f>
        <v/>
      </c>
      <c r="F360" s="27" t="str">
        <f t="shared" si="17"/>
        <v/>
      </c>
      <c r="G360" s="27" t="str">
        <f>IFERROR(IF($A360="","",VLOOKUP($A360,'Liste licences'!$A:$N,14,FALSE)),"???")</f>
        <v/>
      </c>
      <c r="H360" s="27" t="str">
        <f>IFERROR(IF($A360="","",VLOOKUP($A360,'Liste licences'!$A:$N,10,FALSE)),"???")</f>
        <v/>
      </c>
      <c r="I360" s="26"/>
      <c r="J360" s="36"/>
      <c r="K360" s="33"/>
      <c r="L360" s="33"/>
      <c r="M360" s="36"/>
      <c r="N360" s="26"/>
      <c r="O360" s="31" t="str">
        <f t="shared" si="18"/>
        <v/>
      </c>
      <c r="P360" s="26" t="str">
        <f t="shared" si="19"/>
        <v/>
      </c>
      <c r="Q360" s="26"/>
    </row>
    <row r="361" spans="1:17">
      <c r="A361" s="50"/>
      <c r="B361" s="27" t="str">
        <f>IFERROR(IF($A361="","",VLOOKUP($A361,'Liste licences'!$A:$N,2,FALSE)),"Numéro licence inconnu")</f>
        <v/>
      </c>
      <c r="C361" s="27" t="str">
        <f>IFERROR(IF($A361="","",VLOOKUP($A361,'Liste licences'!$A:$N,3,FALSE)),"Numéro licence inconnu")</f>
        <v/>
      </c>
      <c r="D361" s="27" t="str">
        <f>IFERROR(IF($A361="","",VLOOKUP($A361,'Liste licences'!$A:$N,5,FALSE)),"CA")</f>
        <v/>
      </c>
      <c r="E361" s="27" t="str">
        <f>IFERROR(IF($A361="","",VLOOKUP($A361,'Liste licences'!$A:$N,6,FALSE)),"T")</f>
        <v/>
      </c>
      <c r="F361" s="27" t="str">
        <f t="shared" si="17"/>
        <v/>
      </c>
      <c r="G361" s="27" t="str">
        <f>IFERROR(IF($A361="","",VLOOKUP($A361,'Liste licences'!$A:$N,14,FALSE)),"???")</f>
        <v/>
      </c>
      <c r="H361" s="27" t="str">
        <f>IFERROR(IF($A361="","",VLOOKUP($A361,'Liste licences'!$A:$N,10,FALSE)),"???")</f>
        <v/>
      </c>
      <c r="I361" s="26"/>
      <c r="J361" s="36"/>
      <c r="K361" s="33"/>
      <c r="L361" s="33"/>
      <c r="M361" s="36"/>
      <c r="N361" s="26"/>
      <c r="O361" s="31" t="str">
        <f t="shared" si="18"/>
        <v/>
      </c>
      <c r="P361" s="26" t="str">
        <f t="shared" si="19"/>
        <v/>
      </c>
      <c r="Q361" s="26"/>
    </row>
    <row r="362" spans="1:17">
      <c r="A362" s="50"/>
      <c r="B362" s="27" t="str">
        <f>IFERROR(IF($A362="","",VLOOKUP($A362,'Liste licences'!$A:$N,2,FALSE)),"Numéro licence inconnu")</f>
        <v/>
      </c>
      <c r="C362" s="27" t="str">
        <f>IFERROR(IF($A362="","",VLOOKUP($A362,'Liste licences'!$A:$N,3,FALSE)),"Numéro licence inconnu")</f>
        <v/>
      </c>
      <c r="D362" s="27" t="str">
        <f>IFERROR(IF($A362="","",VLOOKUP($A362,'Liste licences'!$A:$N,5,FALSE)),"CA")</f>
        <v/>
      </c>
      <c r="E362" s="27" t="str">
        <f>IFERROR(IF($A362="","",VLOOKUP($A362,'Liste licences'!$A:$N,6,FALSE)),"T")</f>
        <v/>
      </c>
      <c r="F362" s="27" t="str">
        <f t="shared" si="17"/>
        <v/>
      </c>
      <c r="G362" s="27" t="str">
        <f>IFERROR(IF($A362="","",VLOOKUP($A362,'Liste licences'!$A:$N,14,FALSE)),"???")</f>
        <v/>
      </c>
      <c r="H362" s="27" t="str">
        <f>IFERROR(IF($A362="","",VLOOKUP($A362,'Liste licences'!$A:$N,10,FALSE)),"???")</f>
        <v/>
      </c>
      <c r="I362" s="26"/>
      <c r="J362" s="36"/>
      <c r="K362" s="33"/>
      <c r="L362" s="33"/>
      <c r="M362" s="36"/>
      <c r="N362" s="26"/>
      <c r="O362" s="31" t="str">
        <f t="shared" si="18"/>
        <v/>
      </c>
      <c r="P362" s="26" t="str">
        <f t="shared" si="19"/>
        <v/>
      </c>
      <c r="Q362" s="26"/>
    </row>
    <row r="363" spans="1:17">
      <c r="A363" s="50"/>
      <c r="B363" s="27" t="str">
        <f>IFERROR(IF($A363="","",VLOOKUP($A363,'Liste licences'!$A:$N,2,FALSE)),"Numéro licence inconnu")</f>
        <v/>
      </c>
      <c r="C363" s="27" t="str">
        <f>IFERROR(IF($A363="","",VLOOKUP($A363,'Liste licences'!$A:$N,3,FALSE)),"Numéro licence inconnu")</f>
        <v/>
      </c>
      <c r="D363" s="27" t="str">
        <f>IFERROR(IF($A363="","",VLOOKUP($A363,'Liste licences'!$A:$N,5,FALSE)),"CA")</f>
        <v/>
      </c>
      <c r="E363" s="27" t="str">
        <f>IFERROR(IF($A363="","",VLOOKUP($A363,'Liste licences'!$A:$N,6,FALSE)),"T")</f>
        <v/>
      </c>
      <c r="F363" s="27" t="str">
        <f t="shared" si="17"/>
        <v/>
      </c>
      <c r="G363" s="27" t="str">
        <f>IFERROR(IF($A363="","",VLOOKUP($A363,'Liste licences'!$A:$N,14,FALSE)),"???")</f>
        <v/>
      </c>
      <c r="H363" s="27" t="str">
        <f>IFERROR(IF($A363="","",VLOOKUP($A363,'Liste licences'!$A:$N,10,FALSE)),"???")</f>
        <v/>
      </c>
      <c r="I363" s="26"/>
      <c r="J363" s="36"/>
      <c r="K363" s="33"/>
      <c r="L363" s="33"/>
      <c r="M363" s="36"/>
      <c r="N363" s="26"/>
      <c r="O363" s="31" t="str">
        <f t="shared" si="18"/>
        <v/>
      </c>
      <c r="P363" s="26" t="str">
        <f t="shared" si="19"/>
        <v/>
      </c>
      <c r="Q363" s="26"/>
    </row>
    <row r="364" spans="1:17">
      <c r="A364" s="50"/>
      <c r="B364" s="27" t="str">
        <f>IFERROR(IF($A364="","",VLOOKUP($A364,'Liste licences'!$A:$N,2,FALSE)),"Numéro licence inconnu")</f>
        <v/>
      </c>
      <c r="C364" s="27" t="str">
        <f>IFERROR(IF($A364="","",VLOOKUP($A364,'Liste licences'!$A:$N,3,FALSE)),"Numéro licence inconnu")</f>
        <v/>
      </c>
      <c r="D364" s="27" t="str">
        <f>IFERROR(IF($A364="","",VLOOKUP($A364,'Liste licences'!$A:$N,5,FALSE)),"CA")</f>
        <v/>
      </c>
      <c r="E364" s="27" t="str">
        <f>IFERROR(IF($A364="","",VLOOKUP($A364,'Liste licences'!$A:$N,6,FALSE)),"T")</f>
        <v/>
      </c>
      <c r="F364" s="27" t="str">
        <f t="shared" si="17"/>
        <v/>
      </c>
      <c r="G364" s="27" t="str">
        <f>IFERROR(IF($A364="","",VLOOKUP($A364,'Liste licences'!$A:$N,14,FALSE)),"???")</f>
        <v/>
      </c>
      <c r="H364" s="27" t="str">
        <f>IFERROR(IF($A364="","",VLOOKUP($A364,'Liste licences'!$A:$N,10,FALSE)),"???")</f>
        <v/>
      </c>
      <c r="I364" s="26"/>
      <c r="J364" s="36"/>
      <c r="K364" s="33"/>
      <c r="L364" s="33"/>
      <c r="M364" s="36"/>
      <c r="N364" s="26"/>
      <c r="O364" s="31" t="str">
        <f t="shared" si="18"/>
        <v/>
      </c>
      <c r="P364" s="26" t="str">
        <f t="shared" si="19"/>
        <v/>
      </c>
      <c r="Q364" s="26"/>
    </row>
    <row r="365" spans="1:17">
      <c r="A365" s="50"/>
      <c r="B365" s="27" t="str">
        <f>IFERROR(IF($A365="","",VLOOKUP($A365,'Liste licences'!$A:$N,2,FALSE)),"Numéro licence inconnu")</f>
        <v/>
      </c>
      <c r="C365" s="27" t="str">
        <f>IFERROR(IF($A365="","",VLOOKUP($A365,'Liste licences'!$A:$N,3,FALSE)),"Numéro licence inconnu")</f>
        <v/>
      </c>
      <c r="D365" s="27" t="str">
        <f>IFERROR(IF($A365="","",VLOOKUP($A365,'Liste licences'!$A:$N,5,FALSE)),"CA")</f>
        <v/>
      </c>
      <c r="E365" s="27" t="str">
        <f>IFERROR(IF($A365="","",VLOOKUP($A365,'Liste licences'!$A:$N,6,FALSE)),"T")</f>
        <v/>
      </c>
      <c r="F365" s="27" t="str">
        <f t="shared" si="17"/>
        <v/>
      </c>
      <c r="G365" s="27" t="str">
        <f>IFERROR(IF($A365="","",VLOOKUP($A365,'Liste licences'!$A:$N,14,FALSE)),"???")</f>
        <v/>
      </c>
      <c r="H365" s="27" t="str">
        <f>IFERROR(IF($A365="","",VLOOKUP($A365,'Liste licences'!$A:$N,10,FALSE)),"???")</f>
        <v/>
      </c>
      <c r="I365" s="26"/>
      <c r="J365" s="36"/>
      <c r="K365" s="33"/>
      <c r="L365" s="33"/>
      <c r="M365" s="36"/>
      <c r="N365" s="26"/>
      <c r="O365" s="31" t="str">
        <f t="shared" si="18"/>
        <v/>
      </c>
      <c r="P365" s="26" t="str">
        <f t="shared" si="19"/>
        <v/>
      </c>
      <c r="Q365" s="26"/>
    </row>
    <row r="366" spans="1:17">
      <c r="A366" s="50"/>
      <c r="B366" s="27" t="str">
        <f>IFERROR(IF($A366="","",VLOOKUP($A366,'Liste licences'!$A:$N,2,FALSE)),"Numéro licence inconnu")</f>
        <v/>
      </c>
      <c r="C366" s="27" t="str">
        <f>IFERROR(IF($A366="","",VLOOKUP($A366,'Liste licences'!$A:$N,3,FALSE)),"Numéro licence inconnu")</f>
        <v/>
      </c>
      <c r="D366" s="27" t="str">
        <f>IFERROR(IF($A366="","",VLOOKUP($A366,'Liste licences'!$A:$N,5,FALSE)),"CA")</f>
        <v/>
      </c>
      <c r="E366" s="27" t="str">
        <f>IFERROR(IF($A366="","",VLOOKUP($A366,'Liste licences'!$A:$N,6,FALSE)),"T")</f>
        <v/>
      </c>
      <c r="F366" s="27" t="str">
        <f t="shared" si="17"/>
        <v/>
      </c>
      <c r="G366" s="27" t="str">
        <f>IFERROR(IF($A366="","",VLOOKUP($A366,'Liste licences'!$A:$N,14,FALSE)),"???")</f>
        <v/>
      </c>
      <c r="H366" s="27" t="str">
        <f>IFERROR(IF($A366="","",VLOOKUP($A366,'Liste licences'!$A:$N,10,FALSE)),"???")</f>
        <v/>
      </c>
      <c r="I366" s="26"/>
      <c r="J366" s="36"/>
      <c r="K366" s="33"/>
      <c r="L366" s="33"/>
      <c r="M366" s="36"/>
      <c r="N366" s="26"/>
      <c r="O366" s="31" t="str">
        <f t="shared" si="18"/>
        <v/>
      </c>
      <c r="P366" s="26" t="str">
        <f t="shared" si="19"/>
        <v/>
      </c>
      <c r="Q366" s="26"/>
    </row>
    <row r="367" spans="1:17">
      <c r="A367" s="50"/>
      <c r="B367" s="27" t="str">
        <f>IFERROR(IF($A367="","",VLOOKUP($A367,'Liste licences'!$A:$N,2,FALSE)),"Numéro licence inconnu")</f>
        <v/>
      </c>
      <c r="C367" s="27" t="str">
        <f>IFERROR(IF($A367="","",VLOOKUP($A367,'Liste licences'!$A:$N,3,FALSE)),"Numéro licence inconnu")</f>
        <v/>
      </c>
      <c r="D367" s="27" t="str">
        <f>IFERROR(IF($A367="","",VLOOKUP($A367,'Liste licences'!$A:$N,5,FALSE)),"CA")</f>
        <v/>
      </c>
      <c r="E367" s="27" t="str">
        <f>IFERROR(IF($A367="","",VLOOKUP($A367,'Liste licences'!$A:$N,6,FALSE)),"T")</f>
        <v/>
      </c>
      <c r="F367" s="27" t="str">
        <f t="shared" si="17"/>
        <v/>
      </c>
      <c r="G367" s="27" t="str">
        <f>IFERROR(IF($A367="","",VLOOKUP($A367,'Liste licences'!$A:$N,14,FALSE)),"???")</f>
        <v/>
      </c>
      <c r="H367" s="27" t="str">
        <f>IFERROR(IF($A367="","",VLOOKUP($A367,'Liste licences'!$A:$N,10,FALSE)),"???")</f>
        <v/>
      </c>
      <c r="I367" s="26"/>
      <c r="J367" s="36"/>
      <c r="K367" s="33"/>
      <c r="L367" s="33"/>
      <c r="M367" s="36"/>
      <c r="N367" s="26"/>
      <c r="O367" s="31" t="str">
        <f t="shared" si="18"/>
        <v/>
      </c>
      <c r="P367" s="26" t="str">
        <f t="shared" si="19"/>
        <v/>
      </c>
      <c r="Q367" s="26"/>
    </row>
    <row r="368" spans="1:17">
      <c r="A368" s="50"/>
      <c r="B368" s="27" t="str">
        <f>IFERROR(IF($A368="","",VLOOKUP($A368,'Liste licences'!$A:$N,2,FALSE)),"Numéro licence inconnu")</f>
        <v/>
      </c>
      <c r="C368" s="27" t="str">
        <f>IFERROR(IF($A368="","",VLOOKUP($A368,'Liste licences'!$A:$N,3,FALSE)),"Numéro licence inconnu")</f>
        <v/>
      </c>
      <c r="D368" s="27" t="str">
        <f>IFERROR(IF($A368="","",VLOOKUP($A368,'Liste licences'!$A:$N,5,FALSE)),"CA")</f>
        <v/>
      </c>
      <c r="E368" s="27" t="str">
        <f>IFERROR(IF($A368="","",VLOOKUP($A368,'Liste licences'!$A:$N,6,FALSE)),"T")</f>
        <v/>
      </c>
      <c r="F368" s="27" t="str">
        <f t="shared" si="17"/>
        <v/>
      </c>
      <c r="G368" s="27" t="str">
        <f>IFERROR(IF($A368="","",VLOOKUP($A368,'Liste licences'!$A:$N,14,FALSE)),"???")</f>
        <v/>
      </c>
      <c r="H368" s="27" t="str">
        <f>IFERROR(IF($A368="","",VLOOKUP($A368,'Liste licences'!$A:$N,10,FALSE)),"???")</f>
        <v/>
      </c>
      <c r="I368" s="26"/>
      <c r="J368" s="36"/>
      <c r="K368" s="33"/>
      <c r="L368" s="33"/>
      <c r="M368" s="36"/>
      <c r="N368" s="26"/>
      <c r="O368" s="31" t="str">
        <f t="shared" si="18"/>
        <v/>
      </c>
      <c r="P368" s="26" t="str">
        <f t="shared" si="19"/>
        <v/>
      </c>
      <c r="Q368" s="26"/>
    </row>
    <row r="369" spans="1:17">
      <c r="A369" s="50"/>
      <c r="B369" s="27" t="str">
        <f>IFERROR(IF($A369="","",VLOOKUP($A369,'Liste licences'!$A:$N,2,FALSE)),"Numéro licence inconnu")</f>
        <v/>
      </c>
      <c r="C369" s="27" t="str">
        <f>IFERROR(IF($A369="","",VLOOKUP($A369,'Liste licences'!$A:$N,3,FALSE)),"Numéro licence inconnu")</f>
        <v/>
      </c>
      <c r="D369" s="27" t="str">
        <f>IFERROR(IF($A369="","",VLOOKUP($A369,'Liste licences'!$A:$N,5,FALSE)),"CA")</f>
        <v/>
      </c>
      <c r="E369" s="27" t="str">
        <f>IFERROR(IF($A369="","",VLOOKUP($A369,'Liste licences'!$A:$N,6,FALSE)),"T")</f>
        <v/>
      </c>
      <c r="F369" s="27" t="str">
        <f t="shared" si="17"/>
        <v/>
      </c>
      <c r="G369" s="27" t="str">
        <f>IFERROR(IF($A369="","",VLOOKUP($A369,'Liste licences'!$A:$N,14,FALSE)),"???")</f>
        <v/>
      </c>
      <c r="H369" s="27" t="str">
        <f>IFERROR(IF($A369="","",VLOOKUP($A369,'Liste licences'!$A:$N,10,FALSE)),"???")</f>
        <v/>
      </c>
      <c r="I369" s="26"/>
      <c r="J369" s="36"/>
      <c r="K369" s="33"/>
      <c r="L369" s="33"/>
      <c r="M369" s="36"/>
      <c r="N369" s="26"/>
      <c r="O369" s="31" t="str">
        <f t="shared" si="18"/>
        <v/>
      </c>
      <c r="P369" s="26" t="str">
        <f t="shared" si="19"/>
        <v/>
      </c>
      <c r="Q369" s="26"/>
    </row>
    <row r="370" spans="1:17">
      <c r="A370" s="50"/>
      <c r="B370" s="27" t="str">
        <f>IFERROR(IF($A370="","",VLOOKUP($A370,'Liste licences'!$A:$N,2,FALSE)),"Numéro licence inconnu")</f>
        <v/>
      </c>
      <c r="C370" s="27" t="str">
        <f>IFERROR(IF($A370="","",VLOOKUP($A370,'Liste licences'!$A:$N,3,FALSE)),"Numéro licence inconnu")</f>
        <v/>
      </c>
      <c r="D370" s="27" t="str">
        <f>IFERROR(IF($A370="","",VLOOKUP($A370,'Liste licences'!$A:$N,5,FALSE)),"CA")</f>
        <v/>
      </c>
      <c r="E370" s="27" t="str">
        <f>IFERROR(IF($A370="","",VLOOKUP($A370,'Liste licences'!$A:$N,6,FALSE)),"T")</f>
        <v/>
      </c>
      <c r="F370" s="27" t="str">
        <f t="shared" si="17"/>
        <v/>
      </c>
      <c r="G370" s="27" t="str">
        <f>IFERROR(IF($A370="","",VLOOKUP($A370,'Liste licences'!$A:$N,14,FALSE)),"???")</f>
        <v/>
      </c>
      <c r="H370" s="27" t="str">
        <f>IFERROR(IF($A370="","",VLOOKUP($A370,'Liste licences'!$A:$N,10,FALSE)),"???")</f>
        <v/>
      </c>
      <c r="I370" s="26"/>
      <c r="J370" s="36"/>
      <c r="K370" s="33"/>
      <c r="L370" s="33"/>
      <c r="M370" s="36"/>
      <c r="N370" s="26"/>
      <c r="O370" s="31" t="str">
        <f t="shared" si="18"/>
        <v/>
      </c>
      <c r="P370" s="26" t="str">
        <f t="shared" si="19"/>
        <v/>
      </c>
      <c r="Q370" s="26"/>
    </row>
    <row r="371" spans="1:17">
      <c r="A371" s="50"/>
      <c r="B371" s="27" t="str">
        <f>IFERROR(IF($A371="","",VLOOKUP($A371,'Liste licences'!$A:$N,2,FALSE)),"Numéro licence inconnu")</f>
        <v/>
      </c>
      <c r="C371" s="27" t="str">
        <f>IFERROR(IF($A371="","",VLOOKUP($A371,'Liste licences'!$A:$N,3,FALSE)),"Numéro licence inconnu")</f>
        <v/>
      </c>
      <c r="D371" s="27" t="str">
        <f>IFERROR(IF($A371="","",VLOOKUP($A371,'Liste licences'!$A:$N,5,FALSE)),"CA")</f>
        <v/>
      </c>
      <c r="E371" s="27" t="str">
        <f>IFERROR(IF($A371="","",VLOOKUP($A371,'Liste licences'!$A:$N,6,FALSE)),"T")</f>
        <v/>
      </c>
      <c r="F371" s="27" t="str">
        <f t="shared" si="17"/>
        <v/>
      </c>
      <c r="G371" s="27" t="str">
        <f>IFERROR(IF($A371="","",VLOOKUP($A371,'Liste licences'!$A:$N,14,FALSE)),"???")</f>
        <v/>
      </c>
      <c r="H371" s="27" t="str">
        <f>IFERROR(IF($A371="","",VLOOKUP($A371,'Liste licences'!$A:$N,10,FALSE)),"???")</f>
        <v/>
      </c>
      <c r="I371" s="26"/>
      <c r="J371" s="36"/>
      <c r="K371" s="33"/>
      <c r="L371" s="33"/>
      <c r="M371" s="36"/>
      <c r="N371" s="26"/>
      <c r="O371" s="31" t="str">
        <f t="shared" si="18"/>
        <v/>
      </c>
      <c r="P371" s="26" t="str">
        <f t="shared" si="19"/>
        <v/>
      </c>
      <c r="Q371" s="26"/>
    </row>
    <row r="372" spans="1:17">
      <c r="A372" s="50"/>
      <c r="B372" s="27" t="str">
        <f>IFERROR(IF($A372="","",VLOOKUP($A372,'Liste licences'!$A:$N,2,FALSE)),"Numéro licence inconnu")</f>
        <v/>
      </c>
      <c r="C372" s="27" t="str">
        <f>IFERROR(IF($A372="","",VLOOKUP($A372,'Liste licences'!$A:$N,3,FALSE)),"Numéro licence inconnu")</f>
        <v/>
      </c>
      <c r="D372" s="27" t="str">
        <f>IFERROR(IF($A372="","",VLOOKUP($A372,'Liste licences'!$A:$N,5,FALSE)),"CA")</f>
        <v/>
      </c>
      <c r="E372" s="27" t="str">
        <f>IFERROR(IF($A372="","",VLOOKUP($A372,'Liste licences'!$A:$N,6,FALSE)),"T")</f>
        <v/>
      </c>
      <c r="F372" s="27" t="str">
        <f t="shared" si="17"/>
        <v/>
      </c>
      <c r="G372" s="27" t="str">
        <f>IFERROR(IF($A372="","",VLOOKUP($A372,'Liste licences'!$A:$N,14,FALSE)),"???")</f>
        <v/>
      </c>
      <c r="H372" s="27" t="str">
        <f>IFERROR(IF($A372="","",VLOOKUP($A372,'Liste licences'!$A:$N,10,FALSE)),"???")</f>
        <v/>
      </c>
      <c r="I372" s="26"/>
      <c r="J372" s="36"/>
      <c r="K372" s="33"/>
      <c r="L372" s="33"/>
      <c r="M372" s="36"/>
      <c r="N372" s="26"/>
      <c r="O372" s="31" t="str">
        <f t="shared" si="18"/>
        <v/>
      </c>
      <c r="P372" s="26" t="str">
        <f t="shared" si="19"/>
        <v/>
      </c>
      <c r="Q372" s="26"/>
    </row>
    <row r="373" spans="1:17">
      <c r="A373" s="50"/>
      <c r="B373" s="27" t="str">
        <f>IFERROR(IF($A373="","",VLOOKUP($A373,'Liste licences'!$A:$N,2,FALSE)),"Numéro licence inconnu")</f>
        <v/>
      </c>
      <c r="C373" s="27" t="str">
        <f>IFERROR(IF($A373="","",VLOOKUP($A373,'Liste licences'!$A:$N,3,FALSE)),"Numéro licence inconnu")</f>
        <v/>
      </c>
      <c r="D373" s="27" t="str">
        <f>IFERROR(IF($A373="","",VLOOKUP($A373,'Liste licences'!$A:$N,5,FALSE)),"CA")</f>
        <v/>
      </c>
      <c r="E373" s="27" t="str">
        <f>IFERROR(IF($A373="","",VLOOKUP($A373,'Liste licences'!$A:$N,6,FALSE)),"T")</f>
        <v/>
      </c>
      <c r="F373" s="27" t="str">
        <f t="shared" si="17"/>
        <v/>
      </c>
      <c r="G373" s="27" t="str">
        <f>IFERROR(IF($A373="","",VLOOKUP($A373,'Liste licences'!$A:$N,14,FALSE)),"???")</f>
        <v/>
      </c>
      <c r="H373" s="27" t="str">
        <f>IFERROR(IF($A373="","",VLOOKUP($A373,'Liste licences'!$A:$N,10,FALSE)),"???")</f>
        <v/>
      </c>
      <c r="I373" s="26"/>
      <c r="J373" s="36"/>
      <c r="K373" s="33"/>
      <c r="L373" s="33"/>
      <c r="M373" s="36"/>
      <c r="N373" s="26"/>
      <c r="O373" s="31" t="str">
        <f t="shared" si="18"/>
        <v/>
      </c>
      <c r="P373" s="26" t="str">
        <f t="shared" si="19"/>
        <v/>
      </c>
      <c r="Q373" s="26"/>
    </row>
    <row r="374" spans="1:17">
      <c r="A374" s="50"/>
      <c r="B374" s="27" t="str">
        <f>IFERROR(IF($A374="","",VLOOKUP($A374,'Liste licences'!$A:$N,2,FALSE)),"Numéro licence inconnu")</f>
        <v/>
      </c>
      <c r="C374" s="27" t="str">
        <f>IFERROR(IF($A374="","",VLOOKUP($A374,'Liste licences'!$A:$N,3,FALSE)),"Numéro licence inconnu")</f>
        <v/>
      </c>
      <c r="D374" s="27" t="str">
        <f>IFERROR(IF($A374="","",VLOOKUP($A374,'Liste licences'!$A:$N,5,FALSE)),"CA")</f>
        <v/>
      </c>
      <c r="E374" s="27" t="str">
        <f>IFERROR(IF($A374="","",VLOOKUP($A374,'Liste licences'!$A:$N,6,FALSE)),"T")</f>
        <v/>
      </c>
      <c r="F374" s="27" t="str">
        <f t="shared" si="17"/>
        <v/>
      </c>
      <c r="G374" s="27" t="str">
        <f>IFERROR(IF($A374="","",VLOOKUP($A374,'Liste licences'!$A:$N,14,FALSE)),"???")</f>
        <v/>
      </c>
      <c r="H374" s="27" t="str">
        <f>IFERROR(IF($A374="","",VLOOKUP($A374,'Liste licences'!$A:$N,10,FALSE)),"???")</f>
        <v/>
      </c>
      <c r="I374" s="26"/>
      <c r="J374" s="36"/>
      <c r="K374" s="33"/>
      <c r="L374" s="33"/>
      <c r="M374" s="36"/>
      <c r="N374" s="26"/>
      <c r="O374" s="31" t="str">
        <f t="shared" si="18"/>
        <v/>
      </c>
      <c r="P374" s="26" t="str">
        <f t="shared" si="19"/>
        <v/>
      </c>
      <c r="Q374" s="26"/>
    </row>
    <row r="375" spans="1:17">
      <c r="A375" s="50"/>
      <c r="B375" s="27" t="str">
        <f>IFERROR(IF($A375="","",VLOOKUP($A375,'Liste licences'!$A:$N,2,FALSE)),"Numéro licence inconnu")</f>
        <v/>
      </c>
      <c r="C375" s="27" t="str">
        <f>IFERROR(IF($A375="","",VLOOKUP($A375,'Liste licences'!$A:$N,3,FALSE)),"Numéro licence inconnu")</f>
        <v/>
      </c>
      <c r="D375" s="27" t="str">
        <f>IFERROR(IF($A375="","",VLOOKUP($A375,'Liste licences'!$A:$N,5,FALSE)),"CA")</f>
        <v/>
      </c>
      <c r="E375" s="27" t="str">
        <f>IFERROR(IF($A375="","",VLOOKUP($A375,'Liste licences'!$A:$N,6,FALSE)),"T")</f>
        <v/>
      </c>
      <c r="F375" s="27" t="str">
        <f t="shared" si="17"/>
        <v/>
      </c>
      <c r="G375" s="27" t="str">
        <f>IFERROR(IF($A375="","",VLOOKUP($A375,'Liste licences'!$A:$N,14,FALSE)),"???")</f>
        <v/>
      </c>
      <c r="H375" s="27" t="str">
        <f>IFERROR(IF($A375="","",VLOOKUP($A375,'Liste licences'!$A:$N,10,FALSE)),"???")</f>
        <v/>
      </c>
      <c r="I375" s="26"/>
      <c r="J375" s="36"/>
      <c r="K375" s="33"/>
      <c r="L375" s="33"/>
      <c r="M375" s="36"/>
      <c r="N375" s="26"/>
      <c r="O375" s="31" t="str">
        <f t="shared" si="18"/>
        <v/>
      </c>
      <c r="P375" s="26" t="str">
        <f t="shared" si="19"/>
        <v/>
      </c>
      <c r="Q375" s="26"/>
    </row>
    <row r="376" spans="1:17">
      <c r="A376" s="50"/>
      <c r="B376" s="27" t="str">
        <f>IFERROR(IF($A376="","",VLOOKUP($A376,'Liste licences'!$A:$N,2,FALSE)),"Numéro licence inconnu")</f>
        <v/>
      </c>
      <c r="C376" s="27" t="str">
        <f>IFERROR(IF($A376="","",VLOOKUP($A376,'Liste licences'!$A:$N,3,FALSE)),"Numéro licence inconnu")</f>
        <v/>
      </c>
      <c r="D376" s="27" t="str">
        <f>IFERROR(IF($A376="","",VLOOKUP($A376,'Liste licences'!$A:$N,5,FALSE)),"CA")</f>
        <v/>
      </c>
      <c r="E376" s="27" t="str">
        <f>IFERROR(IF($A376="","",VLOOKUP($A376,'Liste licences'!$A:$N,6,FALSE)),"T")</f>
        <v/>
      </c>
      <c r="F376" s="27" t="str">
        <f t="shared" si="17"/>
        <v/>
      </c>
      <c r="G376" s="27" t="str">
        <f>IFERROR(IF($A376="","",VLOOKUP($A376,'Liste licences'!$A:$N,14,FALSE)),"???")</f>
        <v/>
      </c>
      <c r="H376" s="27" t="str">
        <f>IFERROR(IF($A376="","",VLOOKUP($A376,'Liste licences'!$A:$N,10,FALSE)),"???")</f>
        <v/>
      </c>
      <c r="I376" s="26"/>
      <c r="J376" s="36"/>
      <c r="K376" s="33"/>
      <c r="L376" s="33"/>
      <c r="M376" s="36"/>
      <c r="N376" s="26"/>
      <c r="O376" s="31" t="str">
        <f t="shared" si="18"/>
        <v/>
      </c>
      <c r="P376" s="26" t="str">
        <f t="shared" si="19"/>
        <v/>
      </c>
      <c r="Q376" s="26"/>
    </row>
    <row r="377" spans="1:17">
      <c r="A377" s="50"/>
      <c r="B377" s="27" t="str">
        <f>IFERROR(IF($A377="","",VLOOKUP($A377,'Liste licences'!$A:$N,2,FALSE)),"Numéro licence inconnu")</f>
        <v/>
      </c>
      <c r="C377" s="27" t="str">
        <f>IFERROR(IF($A377="","",VLOOKUP($A377,'Liste licences'!$A:$N,3,FALSE)),"Numéro licence inconnu")</f>
        <v/>
      </c>
      <c r="D377" s="27" t="str">
        <f>IFERROR(IF($A377="","",VLOOKUP($A377,'Liste licences'!$A:$N,5,FALSE)),"CA")</f>
        <v/>
      </c>
      <c r="E377" s="27" t="str">
        <f>IFERROR(IF($A377="","",VLOOKUP($A377,'Liste licences'!$A:$N,6,FALSE)),"T")</f>
        <v/>
      </c>
      <c r="F377" s="27" t="str">
        <f t="shared" si="17"/>
        <v/>
      </c>
      <c r="G377" s="27" t="str">
        <f>IFERROR(IF($A377="","",VLOOKUP($A377,'Liste licences'!$A:$N,14,FALSE)),"???")</f>
        <v/>
      </c>
      <c r="H377" s="27" t="str">
        <f>IFERROR(IF($A377="","",VLOOKUP($A377,'Liste licences'!$A:$N,10,FALSE)),"???")</f>
        <v/>
      </c>
      <c r="I377" s="26"/>
      <c r="J377" s="36"/>
      <c r="K377" s="33"/>
      <c r="L377" s="33"/>
      <c r="M377" s="36"/>
      <c r="N377" s="26"/>
      <c r="O377" s="31" t="str">
        <f t="shared" si="18"/>
        <v/>
      </c>
      <c r="P377" s="26" t="str">
        <f t="shared" si="19"/>
        <v/>
      </c>
      <c r="Q377" s="26"/>
    </row>
    <row r="378" spans="1:17">
      <c r="A378" s="50"/>
      <c r="B378" s="27" t="str">
        <f>IFERROR(IF($A378="","",VLOOKUP($A378,'Liste licences'!$A:$N,2,FALSE)),"Numéro licence inconnu")</f>
        <v/>
      </c>
      <c r="C378" s="27" t="str">
        <f>IFERROR(IF($A378="","",VLOOKUP($A378,'Liste licences'!$A:$N,3,FALSE)),"Numéro licence inconnu")</f>
        <v/>
      </c>
      <c r="D378" s="27" t="str">
        <f>IFERROR(IF($A378="","",VLOOKUP($A378,'Liste licences'!$A:$N,5,FALSE)),"CA")</f>
        <v/>
      </c>
      <c r="E378" s="27" t="str">
        <f>IFERROR(IF($A378="","",VLOOKUP($A378,'Liste licences'!$A:$N,6,FALSE)),"T")</f>
        <v/>
      </c>
      <c r="F378" s="27" t="str">
        <f t="shared" si="17"/>
        <v/>
      </c>
      <c r="G378" s="27" t="str">
        <f>IFERROR(IF($A378="","",VLOOKUP($A378,'Liste licences'!$A:$N,14,FALSE)),"???")</f>
        <v/>
      </c>
      <c r="H378" s="27" t="str">
        <f>IFERROR(IF($A378="","",VLOOKUP($A378,'Liste licences'!$A:$N,10,FALSE)),"???")</f>
        <v/>
      </c>
      <c r="I378" s="26"/>
      <c r="J378" s="36"/>
      <c r="K378" s="33"/>
      <c r="L378" s="33"/>
      <c r="M378" s="36"/>
      <c r="N378" s="26"/>
      <c r="O378" s="31" t="str">
        <f t="shared" si="18"/>
        <v/>
      </c>
      <c r="P378" s="26" t="str">
        <f t="shared" si="19"/>
        <v/>
      </c>
      <c r="Q378" s="26"/>
    </row>
    <row r="379" spans="1:17">
      <c r="A379" s="50"/>
      <c r="B379" s="27" t="str">
        <f>IFERROR(IF($A379="","",VLOOKUP($A379,'Liste licences'!$A:$N,2,FALSE)),"Numéro licence inconnu")</f>
        <v/>
      </c>
      <c r="C379" s="27" t="str">
        <f>IFERROR(IF($A379="","",VLOOKUP($A379,'Liste licences'!$A:$N,3,FALSE)),"Numéro licence inconnu")</f>
        <v/>
      </c>
      <c r="D379" s="27" t="str">
        <f>IFERROR(IF($A379="","",VLOOKUP($A379,'Liste licences'!$A:$N,5,FALSE)),"CA")</f>
        <v/>
      </c>
      <c r="E379" s="27" t="str">
        <f>IFERROR(IF($A379="","",VLOOKUP($A379,'Liste licences'!$A:$N,6,FALSE)),"T")</f>
        <v/>
      </c>
      <c r="F379" s="27" t="str">
        <f t="shared" si="17"/>
        <v/>
      </c>
      <c r="G379" s="27" t="str">
        <f>IFERROR(IF($A379="","",VLOOKUP($A379,'Liste licences'!$A:$N,14,FALSE)),"???")</f>
        <v/>
      </c>
      <c r="H379" s="27" t="str">
        <f>IFERROR(IF($A379="","",VLOOKUP($A379,'Liste licences'!$A:$N,10,FALSE)),"???")</f>
        <v/>
      </c>
      <c r="I379" s="26"/>
      <c r="J379" s="36"/>
      <c r="K379" s="33"/>
      <c r="L379" s="33"/>
      <c r="M379" s="36"/>
      <c r="N379" s="26"/>
      <c r="O379" s="31" t="str">
        <f t="shared" si="18"/>
        <v/>
      </c>
      <c r="P379" s="26" t="str">
        <f t="shared" si="19"/>
        <v/>
      </c>
      <c r="Q379" s="26"/>
    </row>
    <row r="380" spans="1:17">
      <c r="A380" s="50"/>
      <c r="B380" s="27" t="str">
        <f>IFERROR(IF($A380="","",VLOOKUP($A380,'Liste licences'!$A:$N,2,FALSE)),"Numéro licence inconnu")</f>
        <v/>
      </c>
      <c r="C380" s="27" t="str">
        <f>IFERROR(IF($A380="","",VLOOKUP($A380,'Liste licences'!$A:$N,3,FALSE)),"Numéro licence inconnu")</f>
        <v/>
      </c>
      <c r="D380" s="27" t="str">
        <f>IFERROR(IF($A380="","",VLOOKUP($A380,'Liste licences'!$A:$N,5,FALSE)),"CA")</f>
        <v/>
      </c>
      <c r="E380" s="27" t="str">
        <f>IFERROR(IF($A380="","",VLOOKUP($A380,'Liste licences'!$A:$N,6,FALSE)),"T")</f>
        <v/>
      </c>
      <c r="F380" s="27" t="str">
        <f t="shared" si="17"/>
        <v/>
      </c>
      <c r="G380" s="27" t="str">
        <f>IFERROR(IF($A380="","",VLOOKUP($A380,'Liste licences'!$A:$N,14,FALSE)),"???")</f>
        <v/>
      </c>
      <c r="H380" s="27" t="str">
        <f>IFERROR(IF($A380="","",VLOOKUP($A380,'Liste licences'!$A:$N,10,FALSE)),"???")</f>
        <v/>
      </c>
      <c r="I380" s="26"/>
      <c r="J380" s="36"/>
      <c r="K380" s="33"/>
      <c r="L380" s="33"/>
      <c r="M380" s="36"/>
      <c r="N380" s="26"/>
      <c r="O380" s="31" t="str">
        <f t="shared" si="18"/>
        <v/>
      </c>
      <c r="P380" s="26" t="str">
        <f t="shared" si="19"/>
        <v/>
      </c>
      <c r="Q380" s="26"/>
    </row>
    <row r="381" spans="1:17">
      <c r="A381" s="50"/>
      <c r="B381" s="27" t="str">
        <f>IFERROR(IF($A381="","",VLOOKUP($A381,'Liste licences'!$A:$N,2,FALSE)),"Numéro licence inconnu")</f>
        <v/>
      </c>
      <c r="C381" s="27" t="str">
        <f>IFERROR(IF($A381="","",VLOOKUP($A381,'Liste licences'!$A:$N,3,FALSE)),"Numéro licence inconnu")</f>
        <v/>
      </c>
      <c r="D381" s="27" t="str">
        <f>IFERROR(IF($A381="","",VLOOKUP($A381,'Liste licences'!$A:$N,5,FALSE)),"CA")</f>
        <v/>
      </c>
      <c r="E381" s="27" t="str">
        <f>IFERROR(IF($A381="","",VLOOKUP($A381,'Liste licences'!$A:$N,6,FALSE)),"T")</f>
        <v/>
      </c>
      <c r="F381" s="27" t="str">
        <f t="shared" si="17"/>
        <v/>
      </c>
      <c r="G381" s="27" t="str">
        <f>IFERROR(IF($A381="","",VLOOKUP($A381,'Liste licences'!$A:$N,14,FALSE)),"???")</f>
        <v/>
      </c>
      <c r="H381" s="27" t="str">
        <f>IFERROR(IF($A381="","",VLOOKUP($A381,'Liste licences'!$A:$N,10,FALSE)),"???")</f>
        <v/>
      </c>
      <c r="I381" s="26"/>
      <c r="J381" s="36"/>
      <c r="K381" s="33"/>
      <c r="L381" s="33"/>
      <c r="M381" s="36"/>
      <c r="N381" s="26"/>
      <c r="O381" s="31" t="str">
        <f t="shared" si="18"/>
        <v/>
      </c>
      <c r="P381" s="26" t="str">
        <f t="shared" si="19"/>
        <v/>
      </c>
      <c r="Q381" s="26"/>
    </row>
    <row r="382" spans="1:17">
      <c r="A382" s="50"/>
      <c r="B382" s="27" t="str">
        <f>IFERROR(IF($A382="","",VLOOKUP($A382,'Liste licences'!$A:$N,2,FALSE)),"Numéro licence inconnu")</f>
        <v/>
      </c>
      <c r="C382" s="27" t="str">
        <f>IFERROR(IF($A382="","",VLOOKUP($A382,'Liste licences'!$A:$N,3,FALSE)),"Numéro licence inconnu")</f>
        <v/>
      </c>
      <c r="D382" s="27" t="str">
        <f>IFERROR(IF($A382="","",VLOOKUP($A382,'Liste licences'!$A:$N,5,FALSE)),"CA")</f>
        <v/>
      </c>
      <c r="E382" s="27" t="str">
        <f>IFERROR(IF($A382="","",VLOOKUP($A382,'Liste licences'!$A:$N,6,FALSE)),"T")</f>
        <v/>
      </c>
      <c r="F382" s="27" t="str">
        <f t="shared" si="17"/>
        <v/>
      </c>
      <c r="G382" s="27" t="str">
        <f>IFERROR(IF($A382="","",VLOOKUP($A382,'Liste licences'!$A:$N,14,FALSE)),"???")</f>
        <v/>
      </c>
      <c r="H382" s="27" t="str">
        <f>IFERROR(IF($A382="","",VLOOKUP($A382,'Liste licences'!$A:$N,10,FALSE)),"???")</f>
        <v/>
      </c>
      <c r="I382" s="26"/>
      <c r="J382" s="36"/>
      <c r="K382" s="33"/>
      <c r="L382" s="33"/>
      <c r="M382" s="36"/>
      <c r="N382" s="26"/>
      <c r="O382" s="31" t="str">
        <f t="shared" si="18"/>
        <v/>
      </c>
      <c r="P382" s="26" t="str">
        <f t="shared" si="19"/>
        <v/>
      </c>
      <c r="Q382" s="26"/>
    </row>
    <row r="383" spans="1:17">
      <c r="A383" s="50"/>
      <c r="B383" s="27" t="str">
        <f>IFERROR(IF($A383="","",VLOOKUP($A383,'Liste licences'!$A:$N,2,FALSE)),"Numéro licence inconnu")</f>
        <v/>
      </c>
      <c r="C383" s="27" t="str">
        <f>IFERROR(IF($A383="","",VLOOKUP($A383,'Liste licences'!$A:$N,3,FALSE)),"Numéro licence inconnu")</f>
        <v/>
      </c>
      <c r="D383" s="27" t="str">
        <f>IFERROR(IF($A383="","",VLOOKUP($A383,'Liste licences'!$A:$N,5,FALSE)),"CA")</f>
        <v/>
      </c>
      <c r="E383" s="27" t="str">
        <f>IFERROR(IF($A383="","",VLOOKUP($A383,'Liste licences'!$A:$N,6,FALSE)),"T")</f>
        <v/>
      </c>
      <c r="F383" s="27" t="str">
        <f t="shared" si="17"/>
        <v/>
      </c>
      <c r="G383" s="27" t="str">
        <f>IFERROR(IF($A383="","",VLOOKUP($A383,'Liste licences'!$A:$N,14,FALSE)),"???")</f>
        <v/>
      </c>
      <c r="H383" s="27" t="str">
        <f>IFERROR(IF($A383="","",VLOOKUP($A383,'Liste licences'!$A:$N,10,FALSE)),"???")</f>
        <v/>
      </c>
      <c r="I383" s="26"/>
      <c r="J383" s="36"/>
      <c r="K383" s="33"/>
      <c r="L383" s="33"/>
      <c r="M383" s="36"/>
      <c r="N383" s="26"/>
      <c r="O383" s="31" t="str">
        <f t="shared" si="18"/>
        <v/>
      </c>
      <c r="P383" s="26" t="str">
        <f t="shared" si="19"/>
        <v/>
      </c>
      <c r="Q383" s="26"/>
    </row>
    <row r="384" spans="1:17">
      <c r="A384" s="50"/>
      <c r="B384" s="27" t="str">
        <f>IFERROR(IF($A384="","",VLOOKUP($A384,'Liste licences'!$A:$N,2,FALSE)),"Numéro licence inconnu")</f>
        <v/>
      </c>
      <c r="C384" s="27" t="str">
        <f>IFERROR(IF($A384="","",VLOOKUP($A384,'Liste licences'!$A:$N,3,FALSE)),"Numéro licence inconnu")</f>
        <v/>
      </c>
      <c r="D384" s="27" t="str">
        <f>IFERROR(IF($A384="","",VLOOKUP($A384,'Liste licences'!$A:$N,5,FALSE)),"CA")</f>
        <v/>
      </c>
      <c r="E384" s="27" t="str">
        <f>IFERROR(IF($A384="","",VLOOKUP($A384,'Liste licences'!$A:$N,6,FALSE)),"T")</f>
        <v/>
      </c>
      <c r="F384" s="27" t="str">
        <f t="shared" si="17"/>
        <v/>
      </c>
      <c r="G384" s="27" t="str">
        <f>IFERROR(IF($A384="","",VLOOKUP($A384,'Liste licences'!$A:$N,14,FALSE)),"???")</f>
        <v/>
      </c>
      <c r="H384" s="27" t="str">
        <f>IFERROR(IF($A384="","",VLOOKUP($A384,'Liste licences'!$A:$N,10,FALSE)),"???")</f>
        <v/>
      </c>
      <c r="I384" s="26"/>
      <c r="J384" s="36"/>
      <c r="K384" s="33"/>
      <c r="L384" s="33"/>
      <c r="M384" s="36"/>
      <c r="N384" s="26"/>
      <c r="O384" s="31" t="str">
        <f t="shared" si="18"/>
        <v/>
      </c>
      <c r="P384" s="26" t="str">
        <f t="shared" si="19"/>
        <v/>
      </c>
      <c r="Q384" s="26"/>
    </row>
    <row r="385" spans="1:17">
      <c r="A385" s="50"/>
      <c r="B385" s="27" t="str">
        <f>IFERROR(IF($A385="","",VLOOKUP($A385,'Liste licences'!$A:$N,2,FALSE)),"Numéro licence inconnu")</f>
        <v/>
      </c>
      <c r="C385" s="27" t="str">
        <f>IFERROR(IF($A385="","",VLOOKUP($A385,'Liste licences'!$A:$N,3,FALSE)),"Numéro licence inconnu")</f>
        <v/>
      </c>
      <c r="D385" s="27" t="str">
        <f>IFERROR(IF($A385="","",VLOOKUP($A385,'Liste licences'!$A:$N,5,FALSE)),"CA")</f>
        <v/>
      </c>
      <c r="E385" s="27" t="str">
        <f>IFERROR(IF($A385="","",VLOOKUP($A385,'Liste licences'!$A:$N,6,FALSE)),"T")</f>
        <v/>
      </c>
      <c r="F385" s="27" t="str">
        <f t="shared" si="17"/>
        <v/>
      </c>
      <c r="G385" s="27" t="str">
        <f>IFERROR(IF($A385="","",VLOOKUP($A385,'Liste licences'!$A:$N,14,FALSE)),"???")</f>
        <v/>
      </c>
      <c r="H385" s="27" t="str">
        <f>IFERROR(IF($A385="","",VLOOKUP($A385,'Liste licences'!$A:$N,10,FALSE)),"???")</f>
        <v/>
      </c>
      <c r="I385" s="26"/>
      <c r="J385" s="36"/>
      <c r="K385" s="33"/>
      <c r="L385" s="33"/>
      <c r="M385" s="36"/>
      <c r="N385" s="26"/>
      <c r="O385" s="31" t="str">
        <f t="shared" si="18"/>
        <v/>
      </c>
      <c r="P385" s="26" t="str">
        <f t="shared" si="19"/>
        <v/>
      </c>
      <c r="Q385" s="26"/>
    </row>
    <row r="386" spans="1:17">
      <c r="A386" s="50"/>
      <c r="B386" s="27" t="str">
        <f>IFERROR(IF($A386="","",VLOOKUP($A386,'Liste licences'!$A:$N,2,FALSE)),"Numéro licence inconnu")</f>
        <v/>
      </c>
      <c r="C386" s="27" t="str">
        <f>IFERROR(IF($A386="","",VLOOKUP($A386,'Liste licences'!$A:$N,3,FALSE)),"Numéro licence inconnu")</f>
        <v/>
      </c>
      <c r="D386" s="27" t="str">
        <f>IFERROR(IF($A386="","",VLOOKUP($A386,'Liste licences'!$A:$N,5,FALSE)),"CA")</f>
        <v/>
      </c>
      <c r="E386" s="27" t="str">
        <f>IFERROR(IF($A386="","",VLOOKUP($A386,'Liste licences'!$A:$N,6,FALSE)),"T")</f>
        <v/>
      </c>
      <c r="F386" s="27" t="str">
        <f t="shared" si="17"/>
        <v/>
      </c>
      <c r="G386" s="27" t="str">
        <f>IFERROR(IF($A386="","",VLOOKUP($A386,'Liste licences'!$A:$N,14,FALSE)),"???")</f>
        <v/>
      </c>
      <c r="H386" s="27" t="str">
        <f>IFERROR(IF($A386="","",VLOOKUP($A386,'Liste licences'!$A:$N,10,FALSE)),"???")</f>
        <v/>
      </c>
      <c r="I386" s="26"/>
      <c r="J386" s="36"/>
      <c r="K386" s="33"/>
      <c r="L386" s="33"/>
      <c r="M386" s="36"/>
      <c r="N386" s="26"/>
      <c r="O386" s="31" t="str">
        <f t="shared" si="18"/>
        <v/>
      </c>
      <c r="P386" s="26" t="str">
        <f t="shared" si="19"/>
        <v/>
      </c>
      <c r="Q386" s="26"/>
    </row>
    <row r="387" spans="1:17">
      <c r="A387" s="50"/>
      <c r="B387" s="27" t="str">
        <f>IFERROR(IF($A387="","",VLOOKUP($A387,'Liste licences'!$A:$N,2,FALSE)),"Numéro licence inconnu")</f>
        <v/>
      </c>
      <c r="C387" s="27" t="str">
        <f>IFERROR(IF($A387="","",VLOOKUP($A387,'Liste licences'!$A:$N,3,FALSE)),"Numéro licence inconnu")</f>
        <v/>
      </c>
      <c r="D387" s="27" t="str">
        <f>IFERROR(IF($A387="","",VLOOKUP($A387,'Liste licences'!$A:$N,5,FALSE)),"CA")</f>
        <v/>
      </c>
      <c r="E387" s="27" t="str">
        <f>IFERROR(IF($A387="","",VLOOKUP($A387,'Liste licences'!$A:$N,6,FALSE)),"T")</f>
        <v/>
      </c>
      <c r="F387" s="27" t="str">
        <f t="shared" si="17"/>
        <v/>
      </c>
      <c r="G387" s="27" t="str">
        <f>IFERROR(IF($A387="","",VLOOKUP($A387,'Liste licences'!$A:$N,14,FALSE)),"???")</f>
        <v/>
      </c>
      <c r="H387" s="27" t="str">
        <f>IFERROR(IF($A387="","",VLOOKUP($A387,'Liste licences'!$A:$N,10,FALSE)),"???")</f>
        <v/>
      </c>
      <c r="I387" s="26"/>
      <c r="J387" s="36"/>
      <c r="K387" s="33"/>
      <c r="L387" s="33"/>
      <c r="M387" s="36"/>
      <c r="N387" s="26"/>
      <c r="O387" s="31" t="str">
        <f t="shared" si="18"/>
        <v/>
      </c>
      <c r="P387" s="26" t="str">
        <f t="shared" si="19"/>
        <v/>
      </c>
      <c r="Q387" s="26"/>
    </row>
    <row r="388" spans="1:17">
      <c r="A388" s="50"/>
      <c r="B388" s="27" t="str">
        <f>IFERROR(IF($A388="","",VLOOKUP($A388,'Liste licences'!$A:$N,2,FALSE)),"Numéro licence inconnu")</f>
        <v/>
      </c>
      <c r="C388" s="27" t="str">
        <f>IFERROR(IF($A388="","",VLOOKUP($A388,'Liste licences'!$A:$N,3,FALSE)),"Numéro licence inconnu")</f>
        <v/>
      </c>
      <c r="D388" s="27" t="str">
        <f>IFERROR(IF($A388="","",VLOOKUP($A388,'Liste licences'!$A:$N,5,FALSE)),"CA")</f>
        <v/>
      </c>
      <c r="E388" s="27" t="str">
        <f>IFERROR(IF($A388="","",VLOOKUP($A388,'Liste licences'!$A:$N,6,FALSE)),"T")</f>
        <v/>
      </c>
      <c r="F388" s="27" t="str">
        <f t="shared" si="17"/>
        <v/>
      </c>
      <c r="G388" s="27" t="str">
        <f>IFERROR(IF($A388="","",VLOOKUP($A388,'Liste licences'!$A:$N,14,FALSE)),"???")</f>
        <v/>
      </c>
      <c r="H388" s="27" t="str">
        <f>IFERROR(IF($A388="","",VLOOKUP($A388,'Liste licences'!$A:$N,10,FALSE)),"???")</f>
        <v/>
      </c>
      <c r="I388" s="26"/>
      <c r="J388" s="36"/>
      <c r="K388" s="33"/>
      <c r="L388" s="33"/>
      <c r="M388" s="36"/>
      <c r="N388" s="26"/>
      <c r="O388" s="31" t="str">
        <f t="shared" si="18"/>
        <v/>
      </c>
      <c r="P388" s="26" t="str">
        <f t="shared" si="19"/>
        <v/>
      </c>
      <c r="Q388" s="26"/>
    </row>
    <row r="389" spans="1:17">
      <c r="A389" s="50"/>
      <c r="B389" s="27" t="str">
        <f>IFERROR(IF($A389="","",VLOOKUP($A389,'Liste licences'!$A:$N,2,FALSE)),"Numéro licence inconnu")</f>
        <v/>
      </c>
      <c r="C389" s="27" t="str">
        <f>IFERROR(IF($A389="","",VLOOKUP($A389,'Liste licences'!$A:$N,3,FALSE)),"Numéro licence inconnu")</f>
        <v/>
      </c>
      <c r="D389" s="27" t="str">
        <f>IFERROR(IF($A389="","",VLOOKUP($A389,'Liste licences'!$A:$N,5,FALSE)),"CA")</f>
        <v/>
      </c>
      <c r="E389" s="27" t="str">
        <f>IFERROR(IF($A389="","",VLOOKUP($A389,'Liste licences'!$A:$N,6,FALSE)),"T")</f>
        <v/>
      </c>
      <c r="F389" s="27" t="str">
        <f t="shared" si="17"/>
        <v/>
      </c>
      <c r="G389" s="27" t="str">
        <f>IFERROR(IF($A389="","",VLOOKUP($A389,'Liste licences'!$A:$N,14,FALSE)),"???")</f>
        <v/>
      </c>
      <c r="H389" s="27" t="str">
        <f>IFERROR(IF($A389="","",VLOOKUP($A389,'Liste licences'!$A:$N,10,FALSE)),"???")</f>
        <v/>
      </c>
      <c r="I389" s="26"/>
      <c r="J389" s="36"/>
      <c r="K389" s="33"/>
      <c r="L389" s="33"/>
      <c r="M389" s="36"/>
      <c r="N389" s="26"/>
      <c r="O389" s="31" t="str">
        <f t="shared" si="18"/>
        <v/>
      </c>
      <c r="P389" s="26" t="str">
        <f t="shared" si="19"/>
        <v/>
      </c>
      <c r="Q389" s="26"/>
    </row>
    <row r="390" spans="1:17">
      <c r="A390" s="50"/>
      <c r="B390" s="27" t="str">
        <f>IFERROR(IF($A390="","",VLOOKUP($A390,'Liste licences'!$A:$N,2,FALSE)),"Numéro licence inconnu")</f>
        <v/>
      </c>
      <c r="C390" s="27" t="str">
        <f>IFERROR(IF($A390="","",VLOOKUP($A390,'Liste licences'!$A:$N,3,FALSE)),"Numéro licence inconnu")</f>
        <v/>
      </c>
      <c r="D390" s="27" t="str">
        <f>IFERROR(IF($A390="","",VLOOKUP($A390,'Liste licences'!$A:$N,5,FALSE)),"CA")</f>
        <v/>
      </c>
      <c r="E390" s="27" t="str">
        <f>IFERROR(IF($A390="","",VLOOKUP($A390,'Liste licences'!$A:$N,6,FALSE)),"T")</f>
        <v/>
      </c>
      <c r="F390" s="27" t="str">
        <f t="shared" si="17"/>
        <v/>
      </c>
      <c r="G390" s="27" t="str">
        <f>IFERROR(IF($A390="","",VLOOKUP($A390,'Liste licences'!$A:$N,14,FALSE)),"???")</f>
        <v/>
      </c>
      <c r="H390" s="27" t="str">
        <f>IFERROR(IF($A390="","",VLOOKUP($A390,'Liste licences'!$A:$N,10,FALSE)),"???")</f>
        <v/>
      </c>
      <c r="I390" s="26"/>
      <c r="J390" s="36"/>
      <c r="K390" s="33"/>
      <c r="L390" s="33"/>
      <c r="M390" s="36"/>
      <c r="N390" s="26"/>
      <c r="O390" s="31" t="str">
        <f t="shared" si="18"/>
        <v/>
      </c>
      <c r="P390" s="26" t="str">
        <f t="shared" si="19"/>
        <v/>
      </c>
      <c r="Q390" s="26"/>
    </row>
    <row r="391" spans="1:17">
      <c r="A391" s="50"/>
      <c r="B391" s="27" t="str">
        <f>IFERROR(IF($A391="","",VLOOKUP($A391,'Liste licences'!$A:$N,2,FALSE)),"Numéro licence inconnu")</f>
        <v/>
      </c>
      <c r="C391" s="27" t="str">
        <f>IFERROR(IF($A391="","",VLOOKUP($A391,'Liste licences'!$A:$N,3,FALSE)),"Numéro licence inconnu")</f>
        <v/>
      </c>
      <c r="D391" s="27" t="str">
        <f>IFERROR(IF($A391="","",VLOOKUP($A391,'Liste licences'!$A:$N,5,FALSE)),"CA")</f>
        <v/>
      </c>
      <c r="E391" s="27" t="str">
        <f>IFERROR(IF($A391="","",VLOOKUP($A391,'Liste licences'!$A:$N,6,FALSE)),"T")</f>
        <v/>
      </c>
      <c r="F391" s="27" t="str">
        <f t="shared" si="17"/>
        <v/>
      </c>
      <c r="G391" s="27" t="str">
        <f>IFERROR(IF($A391="","",VLOOKUP($A391,'Liste licences'!$A:$N,14,FALSE)),"???")</f>
        <v/>
      </c>
      <c r="H391" s="27" t="str">
        <f>IFERROR(IF($A391="","",VLOOKUP($A391,'Liste licences'!$A:$N,10,FALSE)),"???")</f>
        <v/>
      </c>
      <c r="I391" s="26"/>
      <c r="J391" s="36"/>
      <c r="K391" s="33"/>
      <c r="L391" s="33"/>
      <c r="M391" s="36"/>
      <c r="N391" s="26"/>
      <c r="O391" s="31" t="str">
        <f t="shared" si="18"/>
        <v/>
      </c>
      <c r="P391" s="26" t="str">
        <f t="shared" si="19"/>
        <v/>
      </c>
      <c r="Q391" s="26"/>
    </row>
    <row r="392" spans="1:17">
      <c r="A392" s="50"/>
      <c r="B392" s="27" t="str">
        <f>IFERROR(IF($A392="","",VLOOKUP($A392,'Liste licences'!$A:$N,2,FALSE)),"Numéro licence inconnu")</f>
        <v/>
      </c>
      <c r="C392" s="27" t="str">
        <f>IFERROR(IF($A392="","",VLOOKUP($A392,'Liste licences'!$A:$N,3,FALSE)),"Numéro licence inconnu")</f>
        <v/>
      </c>
      <c r="D392" s="27" t="str">
        <f>IFERROR(IF($A392="","",VLOOKUP($A392,'Liste licences'!$A:$N,5,FALSE)),"CA")</f>
        <v/>
      </c>
      <c r="E392" s="27" t="str">
        <f>IFERROR(IF($A392="","",VLOOKUP($A392,'Liste licences'!$A:$N,6,FALSE)),"T")</f>
        <v/>
      </c>
      <c r="F392" s="27" t="str">
        <f t="shared" si="17"/>
        <v/>
      </c>
      <c r="G392" s="27" t="str">
        <f>IFERROR(IF($A392="","",VLOOKUP($A392,'Liste licences'!$A:$N,14,FALSE)),"???")</f>
        <v/>
      </c>
      <c r="H392" s="27" t="str">
        <f>IFERROR(IF($A392="","",VLOOKUP($A392,'Liste licences'!$A:$N,10,FALSE)),"???")</f>
        <v/>
      </c>
      <c r="I392" s="26"/>
      <c r="J392" s="36"/>
      <c r="K392" s="33"/>
      <c r="L392" s="33"/>
      <c r="M392" s="36"/>
      <c r="N392" s="26"/>
      <c r="O392" s="31" t="str">
        <f t="shared" si="18"/>
        <v/>
      </c>
      <c r="P392" s="26" t="str">
        <f t="shared" si="19"/>
        <v/>
      </c>
      <c r="Q392" s="26"/>
    </row>
    <row r="393" spans="1:17">
      <c r="A393" s="50"/>
      <c r="B393" s="27" t="str">
        <f>IFERROR(IF($A393="","",VLOOKUP($A393,'Liste licences'!$A:$N,2,FALSE)),"Numéro licence inconnu")</f>
        <v/>
      </c>
      <c r="C393" s="27" t="str">
        <f>IFERROR(IF($A393="","",VLOOKUP($A393,'Liste licences'!$A:$N,3,FALSE)),"Numéro licence inconnu")</f>
        <v/>
      </c>
      <c r="D393" s="27" t="str">
        <f>IFERROR(IF($A393="","",VLOOKUP($A393,'Liste licences'!$A:$N,5,FALSE)),"CA")</f>
        <v/>
      </c>
      <c r="E393" s="27" t="str">
        <f>IFERROR(IF($A393="","",VLOOKUP($A393,'Liste licences'!$A:$N,6,FALSE)),"T")</f>
        <v/>
      </c>
      <c r="F393" s="27" t="str">
        <f t="shared" si="17"/>
        <v/>
      </c>
      <c r="G393" s="27" t="str">
        <f>IFERROR(IF($A393="","",VLOOKUP($A393,'Liste licences'!$A:$N,14,FALSE)),"???")</f>
        <v/>
      </c>
      <c r="H393" s="27" t="str">
        <f>IFERROR(IF($A393="","",VLOOKUP($A393,'Liste licences'!$A:$N,10,FALSE)),"???")</f>
        <v/>
      </c>
      <c r="I393" s="26"/>
      <c r="J393" s="36"/>
      <c r="K393" s="33"/>
      <c r="L393" s="33"/>
      <c r="M393" s="36"/>
      <c r="N393" s="26"/>
      <c r="O393" s="31" t="str">
        <f t="shared" si="18"/>
        <v/>
      </c>
      <c r="P393" s="26" t="str">
        <f t="shared" si="19"/>
        <v/>
      </c>
      <c r="Q393" s="26"/>
    </row>
    <row r="394" spans="1:17">
      <c r="A394" s="50"/>
      <c r="B394" s="27" t="str">
        <f>IFERROR(IF($A394="","",VLOOKUP($A394,'Liste licences'!$A:$N,2,FALSE)),"Numéro licence inconnu")</f>
        <v/>
      </c>
      <c r="C394" s="27" t="str">
        <f>IFERROR(IF($A394="","",VLOOKUP($A394,'Liste licences'!$A:$N,3,FALSE)),"Numéro licence inconnu")</f>
        <v/>
      </c>
      <c r="D394" s="27" t="str">
        <f>IFERROR(IF($A394="","",VLOOKUP($A394,'Liste licences'!$A:$N,5,FALSE)),"CA")</f>
        <v/>
      </c>
      <c r="E394" s="27" t="str">
        <f>IFERROR(IF($A394="","",VLOOKUP($A394,'Liste licences'!$A:$N,6,FALSE)),"T")</f>
        <v/>
      </c>
      <c r="F394" s="27" t="str">
        <f t="shared" si="17"/>
        <v/>
      </c>
      <c r="G394" s="27" t="str">
        <f>IFERROR(IF($A394="","",VLOOKUP($A394,'Liste licences'!$A:$N,14,FALSE)),"???")</f>
        <v/>
      </c>
      <c r="H394" s="27" t="str">
        <f>IFERROR(IF($A394="","",VLOOKUP($A394,'Liste licences'!$A:$N,10,FALSE)),"???")</f>
        <v/>
      </c>
      <c r="I394" s="26"/>
      <c r="J394" s="36"/>
      <c r="K394" s="33"/>
      <c r="L394" s="33"/>
      <c r="M394" s="36"/>
      <c r="N394" s="26"/>
      <c r="O394" s="31" t="str">
        <f t="shared" si="18"/>
        <v/>
      </c>
      <c r="P394" s="26" t="str">
        <f t="shared" si="19"/>
        <v/>
      </c>
      <c r="Q394" s="26"/>
    </row>
    <row r="395" spans="1:17">
      <c r="A395" s="50"/>
      <c r="B395" s="27" t="str">
        <f>IFERROR(IF($A395="","",VLOOKUP($A395,'Liste licences'!$A:$N,2,FALSE)),"Numéro licence inconnu")</f>
        <v/>
      </c>
      <c r="C395" s="27" t="str">
        <f>IFERROR(IF($A395="","",VLOOKUP($A395,'Liste licences'!$A:$N,3,FALSE)),"Numéro licence inconnu")</f>
        <v/>
      </c>
      <c r="D395" s="27" t="str">
        <f>IFERROR(IF($A395="","",VLOOKUP($A395,'Liste licences'!$A:$N,5,FALSE)),"CA")</f>
        <v/>
      </c>
      <c r="E395" s="27" t="str">
        <f>IFERROR(IF($A395="","",VLOOKUP($A395,'Liste licences'!$A:$N,6,FALSE)),"T")</f>
        <v/>
      </c>
      <c r="F395" s="27" t="str">
        <f t="shared" si="17"/>
        <v/>
      </c>
      <c r="G395" s="27" t="str">
        <f>IFERROR(IF($A395="","",VLOOKUP($A395,'Liste licences'!$A:$N,14,FALSE)),"???")</f>
        <v/>
      </c>
      <c r="H395" s="27" t="str">
        <f>IFERROR(IF($A395="","",VLOOKUP($A395,'Liste licences'!$A:$N,10,FALSE)),"???")</f>
        <v/>
      </c>
      <c r="I395" s="26"/>
      <c r="J395" s="36"/>
      <c r="K395" s="33"/>
      <c r="L395" s="33"/>
      <c r="M395" s="36"/>
      <c r="N395" s="26"/>
      <c r="O395" s="31" t="str">
        <f t="shared" si="18"/>
        <v/>
      </c>
      <c r="P395" s="26" t="str">
        <f t="shared" si="19"/>
        <v/>
      </c>
      <c r="Q395" s="26"/>
    </row>
    <row r="396" spans="1:17">
      <c r="A396" s="50"/>
      <c r="B396" s="27" t="str">
        <f>IFERROR(IF($A396="","",VLOOKUP($A396,'Liste licences'!$A:$N,2,FALSE)),"Numéro licence inconnu")</f>
        <v/>
      </c>
      <c r="C396" s="27" t="str">
        <f>IFERROR(IF($A396="","",VLOOKUP($A396,'Liste licences'!$A:$N,3,FALSE)),"Numéro licence inconnu")</f>
        <v/>
      </c>
      <c r="D396" s="27" t="str">
        <f>IFERROR(IF($A396="","",VLOOKUP($A396,'Liste licences'!$A:$N,5,FALSE)),"CA")</f>
        <v/>
      </c>
      <c r="E396" s="27" t="str">
        <f>IFERROR(IF($A396="","",VLOOKUP($A396,'Liste licences'!$A:$N,6,FALSE)),"T")</f>
        <v/>
      </c>
      <c r="F396" s="27" t="str">
        <f t="shared" si="17"/>
        <v/>
      </c>
      <c r="G396" s="27" t="str">
        <f>IFERROR(IF($A396="","",VLOOKUP($A396,'Liste licences'!$A:$N,14,FALSE)),"???")</f>
        <v/>
      </c>
      <c r="H396" s="27" t="str">
        <f>IFERROR(IF($A396="","",VLOOKUP($A396,'Liste licences'!$A:$N,10,FALSE)),"???")</f>
        <v/>
      </c>
      <c r="I396" s="26"/>
      <c r="J396" s="36"/>
      <c r="K396" s="33"/>
      <c r="L396" s="33"/>
      <c r="M396" s="36"/>
      <c r="N396" s="26"/>
      <c r="O396" s="31" t="str">
        <f t="shared" si="18"/>
        <v/>
      </c>
      <c r="P396" s="26" t="str">
        <f t="shared" si="19"/>
        <v/>
      </c>
      <c r="Q396" s="26"/>
    </row>
    <row r="397" spans="1:17">
      <c r="A397" s="50"/>
      <c r="B397" s="27" t="str">
        <f>IFERROR(IF($A397="","",VLOOKUP($A397,'Liste licences'!$A:$N,2,FALSE)),"Numéro licence inconnu")</f>
        <v/>
      </c>
      <c r="C397" s="27" t="str">
        <f>IFERROR(IF($A397="","",VLOOKUP($A397,'Liste licences'!$A:$N,3,FALSE)),"Numéro licence inconnu")</f>
        <v/>
      </c>
      <c r="D397" s="27" t="str">
        <f>IFERROR(IF($A397="","",VLOOKUP($A397,'Liste licences'!$A:$N,5,FALSE)),"CA")</f>
        <v/>
      </c>
      <c r="E397" s="27" t="str">
        <f>IFERROR(IF($A397="","",VLOOKUP($A397,'Liste licences'!$A:$N,6,FALSE)),"T")</f>
        <v/>
      </c>
      <c r="F397" s="27" t="str">
        <f t="shared" si="17"/>
        <v/>
      </c>
      <c r="G397" s="27" t="str">
        <f>IFERROR(IF($A397="","",VLOOKUP($A397,'Liste licences'!$A:$N,14,FALSE)),"???")</f>
        <v/>
      </c>
      <c r="H397" s="27" t="str">
        <f>IFERROR(IF($A397="","",VLOOKUP($A397,'Liste licences'!$A:$N,10,FALSE)),"???")</f>
        <v/>
      </c>
      <c r="I397" s="26"/>
      <c r="J397" s="36"/>
      <c r="K397" s="33"/>
      <c r="L397" s="33"/>
      <c r="M397" s="36"/>
      <c r="N397" s="26"/>
      <c r="O397" s="31" t="str">
        <f t="shared" si="18"/>
        <v/>
      </c>
      <c r="P397" s="26" t="str">
        <f t="shared" si="19"/>
        <v/>
      </c>
      <c r="Q397" s="26"/>
    </row>
    <row r="398" spans="1:17">
      <c r="A398" s="50"/>
      <c r="B398" s="27" t="str">
        <f>IFERROR(IF($A398="","",VLOOKUP($A398,'Liste licences'!$A:$N,2,FALSE)),"Numéro licence inconnu")</f>
        <v/>
      </c>
      <c r="C398" s="27" t="str">
        <f>IFERROR(IF($A398="","",VLOOKUP($A398,'Liste licences'!$A:$N,3,FALSE)),"Numéro licence inconnu")</f>
        <v/>
      </c>
      <c r="D398" s="27" t="str">
        <f>IFERROR(IF($A398="","",VLOOKUP($A398,'Liste licences'!$A:$N,5,FALSE)),"CA")</f>
        <v/>
      </c>
      <c r="E398" s="27" t="str">
        <f>IFERROR(IF($A398="","",VLOOKUP($A398,'Liste licences'!$A:$N,6,FALSE)),"T")</f>
        <v/>
      </c>
      <c r="F398" s="27" t="str">
        <f t="shared" si="17"/>
        <v/>
      </c>
      <c r="G398" s="27" t="str">
        <f>IFERROR(IF($A398="","",VLOOKUP($A398,'Liste licences'!$A:$N,14,FALSE)),"???")</f>
        <v/>
      </c>
      <c r="H398" s="27" t="str">
        <f>IFERROR(IF($A398="","",VLOOKUP($A398,'Liste licences'!$A:$N,10,FALSE)),"???")</f>
        <v/>
      </c>
      <c r="I398" s="26"/>
      <c r="J398" s="36"/>
      <c r="K398" s="33"/>
      <c r="L398" s="33"/>
      <c r="M398" s="36"/>
      <c r="N398" s="26"/>
      <c r="O398" s="31" t="str">
        <f t="shared" si="18"/>
        <v/>
      </c>
      <c r="P398" s="26" t="str">
        <f t="shared" si="19"/>
        <v/>
      </c>
      <c r="Q398" s="26"/>
    </row>
    <row r="399" spans="1:17">
      <c r="A399" s="50"/>
      <c r="B399" s="27" t="str">
        <f>IFERROR(IF($A399="","",VLOOKUP($A399,'Liste licences'!$A:$N,2,FALSE)),"Numéro licence inconnu")</f>
        <v/>
      </c>
      <c r="C399" s="27" t="str">
        <f>IFERROR(IF($A399="","",VLOOKUP($A399,'Liste licences'!$A:$N,3,FALSE)),"Numéro licence inconnu")</f>
        <v/>
      </c>
      <c r="D399" s="27" t="str">
        <f>IFERROR(IF($A399="","",VLOOKUP($A399,'Liste licences'!$A:$N,5,FALSE)),"CA")</f>
        <v/>
      </c>
      <c r="E399" s="27" t="str">
        <f>IFERROR(IF($A399="","",VLOOKUP($A399,'Liste licences'!$A:$N,6,FALSE)),"T")</f>
        <v/>
      </c>
      <c r="F399" s="27" t="str">
        <f t="shared" si="17"/>
        <v/>
      </c>
      <c r="G399" s="27" t="str">
        <f>IFERROR(IF($A399="","",VLOOKUP($A399,'Liste licences'!$A:$N,14,FALSE)),"???")</f>
        <v/>
      </c>
      <c r="H399" s="27" t="str">
        <f>IFERROR(IF($A399="","",VLOOKUP($A399,'Liste licences'!$A:$N,10,FALSE)),"???")</f>
        <v/>
      </c>
      <c r="I399" s="26"/>
      <c r="J399" s="36"/>
      <c r="K399" s="33"/>
      <c r="L399" s="33"/>
      <c r="M399" s="36"/>
      <c r="N399" s="26"/>
      <c r="O399" s="31" t="str">
        <f t="shared" si="18"/>
        <v/>
      </c>
      <c r="P399" s="26" t="str">
        <f t="shared" si="19"/>
        <v/>
      </c>
      <c r="Q399" s="26"/>
    </row>
    <row r="400" spans="1:17">
      <c r="A400" s="50"/>
      <c r="B400" s="27" t="str">
        <f>IFERROR(IF($A400="","",VLOOKUP($A400,'Liste licences'!$A:$N,2,FALSE)),"Numéro licence inconnu")</f>
        <v/>
      </c>
      <c r="C400" s="27" t="str">
        <f>IFERROR(IF($A400="","",VLOOKUP($A400,'Liste licences'!$A:$N,3,FALSE)),"Numéro licence inconnu")</f>
        <v/>
      </c>
      <c r="D400" s="27" t="str">
        <f>IFERROR(IF($A400="","",VLOOKUP($A400,'Liste licences'!$A:$N,5,FALSE)),"CA")</f>
        <v/>
      </c>
      <c r="E400" s="27" t="str">
        <f>IFERROR(IF($A400="","",VLOOKUP($A400,'Liste licences'!$A:$N,6,FALSE)),"T")</f>
        <v/>
      </c>
      <c r="F400" s="27" t="str">
        <f t="shared" si="17"/>
        <v/>
      </c>
      <c r="G400" s="27" t="str">
        <f>IFERROR(IF($A400="","",VLOOKUP($A400,'Liste licences'!$A:$N,14,FALSE)),"???")</f>
        <v/>
      </c>
      <c r="H400" s="27" t="str">
        <f>IFERROR(IF($A400="","",VLOOKUP($A400,'Liste licences'!$A:$N,10,FALSE)),"???")</f>
        <v/>
      </c>
      <c r="I400" s="26"/>
      <c r="J400" s="36"/>
      <c r="K400" s="33"/>
      <c r="L400" s="33"/>
      <c r="M400" s="36"/>
      <c r="N400" s="26"/>
      <c r="O400" s="31" t="str">
        <f t="shared" si="18"/>
        <v/>
      </c>
      <c r="P400" s="26" t="str">
        <f t="shared" si="19"/>
        <v/>
      </c>
      <c r="Q400" s="26"/>
    </row>
    <row r="401" spans="1:17">
      <c r="A401" s="50"/>
      <c r="B401" s="27" t="str">
        <f>IFERROR(IF($A401="","",VLOOKUP($A401,'Liste licences'!$A:$N,2,FALSE)),"Numéro licence inconnu")</f>
        <v/>
      </c>
      <c r="C401" s="27" t="str">
        <f>IFERROR(IF($A401="","",VLOOKUP($A401,'Liste licences'!$A:$N,3,FALSE)),"Numéro licence inconnu")</f>
        <v/>
      </c>
      <c r="D401" s="27" t="str">
        <f>IFERROR(IF($A401="","",VLOOKUP($A401,'Liste licences'!$A:$N,5,FALSE)),"CA")</f>
        <v/>
      </c>
      <c r="E401" s="27" t="str">
        <f>IFERROR(IF($A401="","",VLOOKUP($A401,'Liste licences'!$A:$N,6,FALSE)),"T")</f>
        <v/>
      </c>
      <c r="F401" s="27" t="str">
        <f t="shared" si="17"/>
        <v/>
      </c>
      <c r="G401" s="27" t="str">
        <f>IFERROR(IF($A401="","",VLOOKUP($A401,'Liste licences'!$A:$N,14,FALSE)),"???")</f>
        <v/>
      </c>
      <c r="H401" s="27" t="str">
        <f>IFERROR(IF($A401="","",VLOOKUP($A401,'Liste licences'!$A:$N,10,FALSE)),"???")</f>
        <v/>
      </c>
      <c r="I401" s="26"/>
      <c r="J401" s="36"/>
      <c r="K401" s="33"/>
      <c r="L401" s="33"/>
      <c r="M401" s="36"/>
      <c r="N401" s="26"/>
      <c r="O401" s="31" t="str">
        <f t="shared" si="18"/>
        <v/>
      </c>
      <c r="P401" s="26" t="str">
        <f t="shared" si="19"/>
        <v/>
      </c>
      <c r="Q401" s="26"/>
    </row>
    <row r="402" spans="1:17">
      <c r="A402" s="50"/>
      <c r="B402" s="27" t="str">
        <f>IFERROR(IF($A402="","",VLOOKUP($A402,'Liste licences'!$A:$N,2,FALSE)),"Numéro licence inconnu")</f>
        <v/>
      </c>
      <c r="C402" s="27" t="str">
        <f>IFERROR(IF($A402="","",VLOOKUP($A402,'Liste licences'!$A:$N,3,FALSE)),"Numéro licence inconnu")</f>
        <v/>
      </c>
      <c r="D402" s="27" t="str">
        <f>IFERROR(IF($A402="","",VLOOKUP($A402,'Liste licences'!$A:$N,5,FALSE)),"CA")</f>
        <v/>
      </c>
      <c r="E402" s="27" t="str">
        <f>IFERROR(IF($A402="","",VLOOKUP($A402,'Liste licences'!$A:$N,6,FALSE)),"T")</f>
        <v/>
      </c>
      <c r="F402" s="27" t="str">
        <f t="shared" si="17"/>
        <v/>
      </c>
      <c r="G402" s="27" t="str">
        <f>IFERROR(IF($A402="","",VLOOKUP($A402,'Liste licences'!$A:$N,14,FALSE)),"???")</f>
        <v/>
      </c>
      <c r="H402" s="27" t="str">
        <f>IFERROR(IF($A402="","",VLOOKUP($A402,'Liste licences'!$A:$N,10,FALSE)),"???")</f>
        <v/>
      </c>
      <c r="I402" s="26"/>
      <c r="J402" s="36"/>
      <c r="K402" s="33"/>
      <c r="L402" s="33"/>
      <c r="M402" s="36"/>
      <c r="N402" s="26"/>
      <c r="O402" s="31" t="str">
        <f t="shared" si="18"/>
        <v/>
      </c>
      <c r="P402" s="26" t="str">
        <f t="shared" si="19"/>
        <v/>
      </c>
      <c r="Q402" s="26"/>
    </row>
    <row r="403" spans="1:17">
      <c r="A403" s="50"/>
      <c r="B403" s="27" t="str">
        <f>IFERROR(IF($A403="","",VLOOKUP($A403,'Liste licences'!$A:$N,2,FALSE)),"Numéro licence inconnu")</f>
        <v/>
      </c>
      <c r="C403" s="27" t="str">
        <f>IFERROR(IF($A403="","",VLOOKUP($A403,'Liste licences'!$A:$N,3,FALSE)),"Numéro licence inconnu")</f>
        <v/>
      </c>
      <c r="D403" s="27" t="str">
        <f>IFERROR(IF($A403="","",VLOOKUP($A403,'Liste licences'!$A:$N,5,FALSE)),"CA")</f>
        <v/>
      </c>
      <c r="E403" s="27" t="str">
        <f>IFERROR(IF($A403="","",VLOOKUP($A403,'Liste licences'!$A:$N,6,FALSE)),"T")</f>
        <v/>
      </c>
      <c r="F403" s="27" t="str">
        <f t="shared" si="17"/>
        <v/>
      </c>
      <c r="G403" s="27" t="str">
        <f>IFERROR(IF($A403="","",VLOOKUP($A403,'Liste licences'!$A:$N,14,FALSE)),"???")</f>
        <v/>
      </c>
      <c r="H403" s="27" t="str">
        <f>IFERROR(IF($A403="","",VLOOKUP($A403,'Liste licences'!$A:$N,10,FALSE)),"???")</f>
        <v/>
      </c>
      <c r="I403" s="26"/>
      <c r="J403" s="36"/>
      <c r="K403" s="33"/>
      <c r="L403" s="33"/>
      <c r="M403" s="36"/>
      <c r="N403" s="26"/>
      <c r="O403" s="31" t="str">
        <f t="shared" si="18"/>
        <v/>
      </c>
      <c r="P403" s="26" t="str">
        <f t="shared" si="19"/>
        <v/>
      </c>
      <c r="Q403" s="26"/>
    </row>
    <row r="404" spans="1:17">
      <c r="A404" s="50"/>
      <c r="B404" s="27" t="str">
        <f>IFERROR(IF($A404="","",VLOOKUP($A404,'Liste licences'!$A:$N,2,FALSE)),"Numéro licence inconnu")</f>
        <v/>
      </c>
      <c r="C404" s="27" t="str">
        <f>IFERROR(IF($A404="","",VLOOKUP($A404,'Liste licences'!$A:$N,3,FALSE)),"Numéro licence inconnu")</f>
        <v/>
      </c>
      <c r="D404" s="27" t="str">
        <f>IFERROR(IF($A404="","",VLOOKUP($A404,'Liste licences'!$A:$N,5,FALSE)),"CA")</f>
        <v/>
      </c>
      <c r="E404" s="27" t="str">
        <f>IFERROR(IF($A404="","",VLOOKUP($A404,'Liste licences'!$A:$N,6,FALSE)),"T")</f>
        <v/>
      </c>
      <c r="F404" s="27" t="str">
        <f t="shared" ref="F404:F467" si="20">IF(A404&lt;&gt;"",IF(A404="Relais","Relais",CONCATENATE($D404,$E404)),"")</f>
        <v/>
      </c>
      <c r="G404" s="27" t="str">
        <f>IFERROR(IF($A404="","",VLOOKUP($A404,'Liste licences'!$A:$N,14,FALSE)),"???")</f>
        <v/>
      </c>
      <c r="H404" s="27" t="str">
        <f>IFERROR(IF($A404="","",VLOOKUP($A404,'Liste licences'!$A:$N,10,FALSE)),"???")</f>
        <v/>
      </c>
      <c r="I404" s="26"/>
      <c r="J404" s="36"/>
      <c r="K404" s="33"/>
      <c r="L404" s="33"/>
      <c r="M404" s="36"/>
      <c r="N404" s="26"/>
      <c r="O404" s="31" t="str">
        <f t="shared" ref="O404:O467" si="21">IF(AND(K404&lt;&gt;"",L404&lt;&gt;""),IF(AND(K404="Oui",L404="Oui"),IF($F404="CAT","Licence","Pas de vérification"),IF($F404="CAT","Licence + Repéchage","Repéchage")),"")</f>
        <v/>
      </c>
      <c r="P404" s="26" t="str">
        <f t="shared" ref="P404:P467" si="22">IF(O404="Pas de vérification","Oui","")</f>
        <v/>
      </c>
      <c r="Q404" s="26"/>
    </row>
    <row r="405" spans="1:17">
      <c r="A405" s="50"/>
      <c r="B405" s="27" t="str">
        <f>IFERROR(IF($A405="","",VLOOKUP($A405,'Liste licences'!$A:$N,2,FALSE)),"Numéro licence inconnu")</f>
        <v/>
      </c>
      <c r="C405" s="27" t="str">
        <f>IFERROR(IF($A405="","",VLOOKUP($A405,'Liste licences'!$A:$N,3,FALSE)),"Numéro licence inconnu")</f>
        <v/>
      </c>
      <c r="D405" s="27" t="str">
        <f>IFERROR(IF($A405="","",VLOOKUP($A405,'Liste licences'!$A:$N,5,FALSE)),"CA")</f>
        <v/>
      </c>
      <c r="E405" s="27" t="str">
        <f>IFERROR(IF($A405="","",VLOOKUP($A405,'Liste licences'!$A:$N,6,FALSE)),"T")</f>
        <v/>
      </c>
      <c r="F405" s="27" t="str">
        <f t="shared" si="20"/>
        <v/>
      </c>
      <c r="G405" s="27" t="str">
        <f>IFERROR(IF($A405="","",VLOOKUP($A405,'Liste licences'!$A:$N,14,FALSE)),"???")</f>
        <v/>
      </c>
      <c r="H405" s="27" t="str">
        <f>IFERROR(IF($A405="","",VLOOKUP($A405,'Liste licences'!$A:$N,10,FALSE)),"???")</f>
        <v/>
      </c>
      <c r="I405" s="26"/>
      <c r="J405" s="36"/>
      <c r="K405" s="33"/>
      <c r="L405" s="33"/>
      <c r="M405" s="36"/>
      <c r="N405" s="26"/>
      <c r="O405" s="31" t="str">
        <f t="shared" si="21"/>
        <v/>
      </c>
      <c r="P405" s="26" t="str">
        <f t="shared" si="22"/>
        <v/>
      </c>
      <c r="Q405" s="26"/>
    </row>
    <row r="406" spans="1:17">
      <c r="A406" s="50"/>
      <c r="B406" s="27" t="str">
        <f>IFERROR(IF($A406="","",VLOOKUP($A406,'Liste licences'!$A:$N,2,FALSE)),"Numéro licence inconnu")</f>
        <v/>
      </c>
      <c r="C406" s="27" t="str">
        <f>IFERROR(IF($A406="","",VLOOKUP($A406,'Liste licences'!$A:$N,3,FALSE)),"Numéro licence inconnu")</f>
        <v/>
      </c>
      <c r="D406" s="27" t="str">
        <f>IFERROR(IF($A406="","",VLOOKUP($A406,'Liste licences'!$A:$N,5,FALSE)),"CA")</f>
        <v/>
      </c>
      <c r="E406" s="27" t="str">
        <f>IFERROR(IF($A406="","",VLOOKUP($A406,'Liste licences'!$A:$N,6,FALSE)),"T")</f>
        <v/>
      </c>
      <c r="F406" s="27" t="str">
        <f t="shared" si="20"/>
        <v/>
      </c>
      <c r="G406" s="27" t="str">
        <f>IFERROR(IF($A406="","",VLOOKUP($A406,'Liste licences'!$A:$N,14,FALSE)),"???")</f>
        <v/>
      </c>
      <c r="H406" s="27" t="str">
        <f>IFERROR(IF($A406="","",VLOOKUP($A406,'Liste licences'!$A:$N,10,FALSE)),"???")</f>
        <v/>
      </c>
      <c r="I406" s="26"/>
      <c r="J406" s="36"/>
      <c r="K406" s="33"/>
      <c r="L406" s="33"/>
      <c r="M406" s="36"/>
      <c r="N406" s="26"/>
      <c r="O406" s="31" t="str">
        <f t="shared" si="21"/>
        <v/>
      </c>
      <c r="P406" s="26" t="str">
        <f t="shared" si="22"/>
        <v/>
      </c>
      <c r="Q406" s="26"/>
    </row>
    <row r="407" spans="1:17">
      <c r="A407" s="50"/>
      <c r="B407" s="27" t="str">
        <f>IFERROR(IF($A407="","",VLOOKUP($A407,'Liste licences'!$A:$N,2,FALSE)),"Numéro licence inconnu")</f>
        <v/>
      </c>
      <c r="C407" s="27" t="str">
        <f>IFERROR(IF($A407="","",VLOOKUP($A407,'Liste licences'!$A:$N,3,FALSE)),"Numéro licence inconnu")</f>
        <v/>
      </c>
      <c r="D407" s="27" t="str">
        <f>IFERROR(IF($A407="","",VLOOKUP($A407,'Liste licences'!$A:$N,5,FALSE)),"CA")</f>
        <v/>
      </c>
      <c r="E407" s="27" t="str">
        <f>IFERROR(IF($A407="","",VLOOKUP($A407,'Liste licences'!$A:$N,6,FALSE)),"T")</f>
        <v/>
      </c>
      <c r="F407" s="27" t="str">
        <f t="shared" si="20"/>
        <v/>
      </c>
      <c r="G407" s="27" t="str">
        <f>IFERROR(IF($A407="","",VLOOKUP($A407,'Liste licences'!$A:$N,14,FALSE)),"???")</f>
        <v/>
      </c>
      <c r="H407" s="27" t="str">
        <f>IFERROR(IF($A407="","",VLOOKUP($A407,'Liste licences'!$A:$N,10,FALSE)),"???")</f>
        <v/>
      </c>
      <c r="I407" s="26"/>
      <c r="J407" s="36"/>
      <c r="K407" s="33"/>
      <c r="L407" s="33"/>
      <c r="M407" s="36"/>
      <c r="N407" s="26"/>
      <c r="O407" s="31" t="str">
        <f t="shared" si="21"/>
        <v/>
      </c>
      <c r="P407" s="26" t="str">
        <f t="shared" si="22"/>
        <v/>
      </c>
      <c r="Q407" s="26"/>
    </row>
    <row r="408" spans="1:17">
      <c r="A408" s="50"/>
      <c r="B408" s="27" t="str">
        <f>IFERROR(IF($A408="","",VLOOKUP($A408,'Liste licences'!$A:$N,2,FALSE)),"Numéro licence inconnu")</f>
        <v/>
      </c>
      <c r="C408" s="27" t="str">
        <f>IFERROR(IF($A408="","",VLOOKUP($A408,'Liste licences'!$A:$N,3,FALSE)),"Numéro licence inconnu")</f>
        <v/>
      </c>
      <c r="D408" s="27" t="str">
        <f>IFERROR(IF($A408="","",VLOOKUP($A408,'Liste licences'!$A:$N,5,FALSE)),"CA")</f>
        <v/>
      </c>
      <c r="E408" s="27" t="str">
        <f>IFERROR(IF($A408="","",VLOOKUP($A408,'Liste licences'!$A:$N,6,FALSE)),"T")</f>
        <v/>
      </c>
      <c r="F408" s="27" t="str">
        <f t="shared" si="20"/>
        <v/>
      </c>
      <c r="G408" s="27" t="str">
        <f>IFERROR(IF($A408="","",VLOOKUP($A408,'Liste licences'!$A:$N,14,FALSE)),"???")</f>
        <v/>
      </c>
      <c r="H408" s="27" t="str">
        <f>IFERROR(IF($A408="","",VLOOKUP($A408,'Liste licences'!$A:$N,10,FALSE)),"???")</f>
        <v/>
      </c>
      <c r="I408" s="26"/>
      <c r="J408" s="36"/>
      <c r="K408" s="33"/>
      <c r="L408" s="33"/>
      <c r="M408" s="36"/>
      <c r="N408" s="26"/>
      <c r="O408" s="31" t="str">
        <f t="shared" si="21"/>
        <v/>
      </c>
      <c r="P408" s="26" t="str">
        <f t="shared" si="22"/>
        <v/>
      </c>
      <c r="Q408" s="26"/>
    </row>
    <row r="409" spans="1:17">
      <c r="A409" s="50"/>
      <c r="B409" s="27" t="str">
        <f>IFERROR(IF($A409="","",VLOOKUP($A409,'Liste licences'!$A:$N,2,FALSE)),"Numéro licence inconnu")</f>
        <v/>
      </c>
      <c r="C409" s="27" t="str">
        <f>IFERROR(IF($A409="","",VLOOKUP($A409,'Liste licences'!$A:$N,3,FALSE)),"Numéro licence inconnu")</f>
        <v/>
      </c>
      <c r="D409" s="27" t="str">
        <f>IFERROR(IF($A409="","",VLOOKUP($A409,'Liste licences'!$A:$N,5,FALSE)),"CA")</f>
        <v/>
      </c>
      <c r="E409" s="27" t="str">
        <f>IFERROR(IF($A409="","",VLOOKUP($A409,'Liste licences'!$A:$N,6,FALSE)),"T")</f>
        <v/>
      </c>
      <c r="F409" s="27" t="str">
        <f t="shared" si="20"/>
        <v/>
      </c>
      <c r="G409" s="27" t="str">
        <f>IFERROR(IF($A409="","",VLOOKUP($A409,'Liste licences'!$A:$N,14,FALSE)),"???")</f>
        <v/>
      </c>
      <c r="H409" s="27" t="str">
        <f>IFERROR(IF($A409="","",VLOOKUP($A409,'Liste licences'!$A:$N,10,FALSE)),"???")</f>
        <v/>
      </c>
      <c r="I409" s="26"/>
      <c r="J409" s="36"/>
      <c r="K409" s="33"/>
      <c r="L409" s="33"/>
      <c r="M409" s="36"/>
      <c r="N409" s="26"/>
      <c r="O409" s="31" t="str">
        <f t="shared" si="21"/>
        <v/>
      </c>
      <c r="P409" s="26" t="str">
        <f t="shared" si="22"/>
        <v/>
      </c>
      <c r="Q409" s="26"/>
    </row>
    <row r="410" spans="1:17">
      <c r="A410" s="50"/>
      <c r="B410" s="27" t="str">
        <f>IFERROR(IF($A410="","",VLOOKUP($A410,'Liste licences'!$A:$N,2,FALSE)),"Numéro licence inconnu")</f>
        <v/>
      </c>
      <c r="C410" s="27" t="str">
        <f>IFERROR(IF($A410="","",VLOOKUP($A410,'Liste licences'!$A:$N,3,FALSE)),"Numéro licence inconnu")</f>
        <v/>
      </c>
      <c r="D410" s="27" t="str">
        <f>IFERROR(IF($A410="","",VLOOKUP($A410,'Liste licences'!$A:$N,5,FALSE)),"CA")</f>
        <v/>
      </c>
      <c r="E410" s="27" t="str">
        <f>IFERROR(IF($A410="","",VLOOKUP($A410,'Liste licences'!$A:$N,6,FALSE)),"T")</f>
        <v/>
      </c>
      <c r="F410" s="27" t="str">
        <f t="shared" si="20"/>
        <v/>
      </c>
      <c r="G410" s="27" t="str">
        <f>IFERROR(IF($A410="","",VLOOKUP($A410,'Liste licences'!$A:$N,14,FALSE)),"???")</f>
        <v/>
      </c>
      <c r="H410" s="27" t="str">
        <f>IFERROR(IF($A410="","",VLOOKUP($A410,'Liste licences'!$A:$N,10,FALSE)),"???")</f>
        <v/>
      </c>
      <c r="I410" s="26"/>
      <c r="J410" s="36"/>
      <c r="K410" s="33"/>
      <c r="L410" s="33"/>
      <c r="M410" s="36"/>
      <c r="N410" s="26"/>
      <c r="O410" s="31" t="str">
        <f t="shared" si="21"/>
        <v/>
      </c>
      <c r="P410" s="26" t="str">
        <f t="shared" si="22"/>
        <v/>
      </c>
      <c r="Q410" s="26"/>
    </row>
    <row r="411" spans="1:17">
      <c r="A411" s="50"/>
      <c r="B411" s="27" t="str">
        <f>IFERROR(IF($A411="","",VLOOKUP($A411,'Liste licences'!$A:$N,2,FALSE)),"Numéro licence inconnu")</f>
        <v/>
      </c>
      <c r="C411" s="27" t="str">
        <f>IFERROR(IF($A411="","",VLOOKUP($A411,'Liste licences'!$A:$N,3,FALSE)),"Numéro licence inconnu")</f>
        <v/>
      </c>
      <c r="D411" s="27" t="str">
        <f>IFERROR(IF($A411="","",VLOOKUP($A411,'Liste licences'!$A:$N,5,FALSE)),"CA")</f>
        <v/>
      </c>
      <c r="E411" s="27" t="str">
        <f>IFERROR(IF($A411="","",VLOOKUP($A411,'Liste licences'!$A:$N,6,FALSE)),"T")</f>
        <v/>
      </c>
      <c r="F411" s="27" t="str">
        <f t="shared" si="20"/>
        <v/>
      </c>
      <c r="G411" s="27" t="str">
        <f>IFERROR(IF($A411="","",VLOOKUP($A411,'Liste licences'!$A:$N,14,FALSE)),"???")</f>
        <v/>
      </c>
      <c r="H411" s="27" t="str">
        <f>IFERROR(IF($A411="","",VLOOKUP($A411,'Liste licences'!$A:$N,10,FALSE)),"???")</f>
        <v/>
      </c>
      <c r="I411" s="26"/>
      <c r="J411" s="36"/>
      <c r="K411" s="33"/>
      <c r="L411" s="33"/>
      <c r="M411" s="36"/>
      <c r="N411" s="26"/>
      <c r="O411" s="31" t="str">
        <f t="shared" si="21"/>
        <v/>
      </c>
      <c r="P411" s="26" t="str">
        <f t="shared" si="22"/>
        <v/>
      </c>
      <c r="Q411" s="26"/>
    </row>
    <row r="412" spans="1:17">
      <c r="A412" s="50"/>
      <c r="B412" s="27" t="str">
        <f>IFERROR(IF($A412="","",VLOOKUP($A412,'Liste licences'!$A:$N,2,FALSE)),"Numéro licence inconnu")</f>
        <v/>
      </c>
      <c r="C412" s="27" t="str">
        <f>IFERROR(IF($A412="","",VLOOKUP($A412,'Liste licences'!$A:$N,3,FALSE)),"Numéro licence inconnu")</f>
        <v/>
      </c>
      <c r="D412" s="27" t="str">
        <f>IFERROR(IF($A412="","",VLOOKUP($A412,'Liste licences'!$A:$N,5,FALSE)),"CA")</f>
        <v/>
      </c>
      <c r="E412" s="27" t="str">
        <f>IFERROR(IF($A412="","",VLOOKUP($A412,'Liste licences'!$A:$N,6,FALSE)),"T")</f>
        <v/>
      </c>
      <c r="F412" s="27" t="str">
        <f t="shared" si="20"/>
        <v/>
      </c>
      <c r="G412" s="27" t="str">
        <f>IFERROR(IF($A412="","",VLOOKUP($A412,'Liste licences'!$A:$N,14,FALSE)),"???")</f>
        <v/>
      </c>
      <c r="H412" s="27" t="str">
        <f>IFERROR(IF($A412="","",VLOOKUP($A412,'Liste licences'!$A:$N,10,FALSE)),"???")</f>
        <v/>
      </c>
      <c r="I412" s="26"/>
      <c r="J412" s="36"/>
      <c r="K412" s="33"/>
      <c r="L412" s="33"/>
      <c r="M412" s="36"/>
      <c r="N412" s="26"/>
      <c r="O412" s="31" t="str">
        <f t="shared" si="21"/>
        <v/>
      </c>
      <c r="P412" s="26" t="str">
        <f t="shared" si="22"/>
        <v/>
      </c>
      <c r="Q412" s="26"/>
    </row>
    <row r="413" spans="1:17">
      <c r="A413" s="50"/>
      <c r="B413" s="27" t="str">
        <f>IFERROR(IF($A413="","",VLOOKUP($A413,'Liste licences'!$A:$N,2,FALSE)),"Numéro licence inconnu")</f>
        <v/>
      </c>
      <c r="C413" s="27" t="str">
        <f>IFERROR(IF($A413="","",VLOOKUP($A413,'Liste licences'!$A:$N,3,FALSE)),"Numéro licence inconnu")</f>
        <v/>
      </c>
      <c r="D413" s="27" t="str">
        <f>IFERROR(IF($A413="","",VLOOKUP($A413,'Liste licences'!$A:$N,5,FALSE)),"CA")</f>
        <v/>
      </c>
      <c r="E413" s="27" t="str">
        <f>IFERROR(IF($A413="","",VLOOKUP($A413,'Liste licences'!$A:$N,6,FALSE)),"T")</f>
        <v/>
      </c>
      <c r="F413" s="27" t="str">
        <f t="shared" si="20"/>
        <v/>
      </c>
      <c r="G413" s="27" t="str">
        <f>IFERROR(IF($A413="","",VLOOKUP($A413,'Liste licences'!$A:$N,14,FALSE)),"???")</f>
        <v/>
      </c>
      <c r="H413" s="27" t="str">
        <f>IFERROR(IF($A413="","",VLOOKUP($A413,'Liste licences'!$A:$N,10,FALSE)),"???")</f>
        <v/>
      </c>
      <c r="I413" s="26"/>
      <c r="J413" s="36"/>
      <c r="K413" s="33"/>
      <c r="L413" s="33"/>
      <c r="M413" s="36"/>
      <c r="N413" s="26"/>
      <c r="O413" s="31" t="str">
        <f t="shared" si="21"/>
        <v/>
      </c>
      <c r="P413" s="26" t="str">
        <f t="shared" si="22"/>
        <v/>
      </c>
      <c r="Q413" s="26"/>
    </row>
    <row r="414" spans="1:17">
      <c r="A414" s="50"/>
      <c r="B414" s="27" t="str">
        <f>IFERROR(IF($A414="","",VLOOKUP($A414,'Liste licences'!$A:$N,2,FALSE)),"Numéro licence inconnu")</f>
        <v/>
      </c>
      <c r="C414" s="27" t="str">
        <f>IFERROR(IF($A414="","",VLOOKUP($A414,'Liste licences'!$A:$N,3,FALSE)),"Numéro licence inconnu")</f>
        <v/>
      </c>
      <c r="D414" s="27" t="str">
        <f>IFERROR(IF($A414="","",VLOOKUP($A414,'Liste licences'!$A:$N,5,FALSE)),"CA")</f>
        <v/>
      </c>
      <c r="E414" s="27" t="str">
        <f>IFERROR(IF($A414="","",VLOOKUP($A414,'Liste licences'!$A:$N,6,FALSE)),"T")</f>
        <v/>
      </c>
      <c r="F414" s="27" t="str">
        <f t="shared" si="20"/>
        <v/>
      </c>
      <c r="G414" s="27" t="str">
        <f>IFERROR(IF($A414="","",VLOOKUP($A414,'Liste licences'!$A:$N,14,FALSE)),"???")</f>
        <v/>
      </c>
      <c r="H414" s="27" t="str">
        <f>IFERROR(IF($A414="","",VLOOKUP($A414,'Liste licences'!$A:$N,10,FALSE)),"???")</f>
        <v/>
      </c>
      <c r="I414" s="26"/>
      <c r="J414" s="36"/>
      <c r="K414" s="33"/>
      <c r="L414" s="33"/>
      <c r="M414" s="36"/>
      <c r="N414" s="26"/>
      <c r="O414" s="31" t="str">
        <f t="shared" si="21"/>
        <v/>
      </c>
      <c r="P414" s="26" t="str">
        <f t="shared" si="22"/>
        <v/>
      </c>
      <c r="Q414" s="26"/>
    </row>
    <row r="415" spans="1:17">
      <c r="A415" s="50"/>
      <c r="B415" s="27" t="str">
        <f>IFERROR(IF($A415="","",VLOOKUP($A415,'Liste licences'!$A:$N,2,FALSE)),"Numéro licence inconnu")</f>
        <v/>
      </c>
      <c r="C415" s="27" t="str">
        <f>IFERROR(IF($A415="","",VLOOKUP($A415,'Liste licences'!$A:$N,3,FALSE)),"Numéro licence inconnu")</f>
        <v/>
      </c>
      <c r="D415" s="27" t="str">
        <f>IFERROR(IF($A415="","",VLOOKUP($A415,'Liste licences'!$A:$N,5,FALSE)),"CA")</f>
        <v/>
      </c>
      <c r="E415" s="27" t="str">
        <f>IFERROR(IF($A415="","",VLOOKUP($A415,'Liste licences'!$A:$N,6,FALSE)),"T")</f>
        <v/>
      </c>
      <c r="F415" s="27" t="str">
        <f t="shared" si="20"/>
        <v/>
      </c>
      <c r="G415" s="27" t="str">
        <f>IFERROR(IF($A415="","",VLOOKUP($A415,'Liste licences'!$A:$N,14,FALSE)),"???")</f>
        <v/>
      </c>
      <c r="H415" s="27" t="str">
        <f>IFERROR(IF($A415="","",VLOOKUP($A415,'Liste licences'!$A:$N,10,FALSE)),"???")</f>
        <v/>
      </c>
      <c r="I415" s="26"/>
      <c r="J415" s="36"/>
      <c r="K415" s="33"/>
      <c r="L415" s="33"/>
      <c r="M415" s="36"/>
      <c r="N415" s="26"/>
      <c r="O415" s="31" t="str">
        <f t="shared" si="21"/>
        <v/>
      </c>
      <c r="P415" s="26" t="str">
        <f t="shared" si="22"/>
        <v/>
      </c>
      <c r="Q415" s="26"/>
    </row>
    <row r="416" spans="1:17">
      <c r="A416" s="50"/>
      <c r="B416" s="27" t="str">
        <f>IFERROR(IF($A416="","",VLOOKUP($A416,'Liste licences'!$A:$N,2,FALSE)),"Numéro licence inconnu")</f>
        <v/>
      </c>
      <c r="C416" s="27" t="str">
        <f>IFERROR(IF($A416="","",VLOOKUP($A416,'Liste licences'!$A:$N,3,FALSE)),"Numéro licence inconnu")</f>
        <v/>
      </c>
      <c r="D416" s="27" t="str">
        <f>IFERROR(IF($A416="","",VLOOKUP($A416,'Liste licences'!$A:$N,5,FALSE)),"CA")</f>
        <v/>
      </c>
      <c r="E416" s="27" t="str">
        <f>IFERROR(IF($A416="","",VLOOKUP($A416,'Liste licences'!$A:$N,6,FALSE)),"T")</f>
        <v/>
      </c>
      <c r="F416" s="27" t="str">
        <f t="shared" si="20"/>
        <v/>
      </c>
      <c r="G416" s="27" t="str">
        <f>IFERROR(IF($A416="","",VLOOKUP($A416,'Liste licences'!$A:$N,14,FALSE)),"???")</f>
        <v/>
      </c>
      <c r="H416" s="27" t="str">
        <f>IFERROR(IF($A416="","",VLOOKUP($A416,'Liste licences'!$A:$N,10,FALSE)),"???")</f>
        <v/>
      </c>
      <c r="I416" s="26"/>
      <c r="J416" s="36"/>
      <c r="K416" s="33"/>
      <c r="L416" s="33"/>
      <c r="M416" s="36"/>
      <c r="N416" s="26"/>
      <c r="O416" s="31" t="str">
        <f t="shared" si="21"/>
        <v/>
      </c>
      <c r="P416" s="26" t="str">
        <f t="shared" si="22"/>
        <v/>
      </c>
      <c r="Q416" s="26"/>
    </row>
    <row r="417" spans="1:17">
      <c r="A417" s="50"/>
      <c r="B417" s="27" t="str">
        <f>IFERROR(IF($A417="","",VLOOKUP($A417,'Liste licences'!$A:$N,2,FALSE)),"Numéro licence inconnu")</f>
        <v/>
      </c>
      <c r="C417" s="27" t="str">
        <f>IFERROR(IF($A417="","",VLOOKUP($A417,'Liste licences'!$A:$N,3,FALSE)),"Numéro licence inconnu")</f>
        <v/>
      </c>
      <c r="D417" s="27" t="str">
        <f>IFERROR(IF($A417="","",VLOOKUP($A417,'Liste licences'!$A:$N,5,FALSE)),"CA")</f>
        <v/>
      </c>
      <c r="E417" s="27" t="str">
        <f>IFERROR(IF($A417="","",VLOOKUP($A417,'Liste licences'!$A:$N,6,FALSE)),"T")</f>
        <v/>
      </c>
      <c r="F417" s="27" t="str">
        <f t="shared" si="20"/>
        <v/>
      </c>
      <c r="G417" s="27" t="str">
        <f>IFERROR(IF($A417="","",VLOOKUP($A417,'Liste licences'!$A:$N,14,FALSE)),"???")</f>
        <v/>
      </c>
      <c r="H417" s="27" t="str">
        <f>IFERROR(IF($A417="","",VLOOKUP($A417,'Liste licences'!$A:$N,10,FALSE)),"???")</f>
        <v/>
      </c>
      <c r="I417" s="26"/>
      <c r="J417" s="36"/>
      <c r="K417" s="33"/>
      <c r="L417" s="33"/>
      <c r="M417" s="36"/>
      <c r="N417" s="26"/>
      <c r="O417" s="31" t="str">
        <f t="shared" si="21"/>
        <v/>
      </c>
      <c r="P417" s="26" t="str">
        <f t="shared" si="22"/>
        <v/>
      </c>
      <c r="Q417" s="26"/>
    </row>
    <row r="418" spans="1:17">
      <c r="A418" s="50"/>
      <c r="B418" s="27" t="str">
        <f>IFERROR(IF($A418="","",VLOOKUP($A418,'Liste licences'!$A:$N,2,FALSE)),"Numéro licence inconnu")</f>
        <v/>
      </c>
      <c r="C418" s="27" t="str">
        <f>IFERROR(IF($A418="","",VLOOKUP($A418,'Liste licences'!$A:$N,3,FALSE)),"Numéro licence inconnu")</f>
        <v/>
      </c>
      <c r="D418" s="27" t="str">
        <f>IFERROR(IF($A418="","",VLOOKUP($A418,'Liste licences'!$A:$N,5,FALSE)),"CA")</f>
        <v/>
      </c>
      <c r="E418" s="27" t="str">
        <f>IFERROR(IF($A418="","",VLOOKUP($A418,'Liste licences'!$A:$N,6,FALSE)),"T")</f>
        <v/>
      </c>
      <c r="F418" s="27" t="str">
        <f t="shared" si="20"/>
        <v/>
      </c>
      <c r="G418" s="27" t="str">
        <f>IFERROR(IF($A418="","",VLOOKUP($A418,'Liste licences'!$A:$N,14,FALSE)),"???")</f>
        <v/>
      </c>
      <c r="H418" s="27" t="str">
        <f>IFERROR(IF($A418="","",VLOOKUP($A418,'Liste licences'!$A:$N,10,FALSE)),"???")</f>
        <v/>
      </c>
      <c r="I418" s="26"/>
      <c r="J418" s="36"/>
      <c r="K418" s="33"/>
      <c r="L418" s="33"/>
      <c r="M418" s="36"/>
      <c r="N418" s="26"/>
      <c r="O418" s="31" t="str">
        <f t="shared" si="21"/>
        <v/>
      </c>
      <c r="P418" s="26" t="str">
        <f t="shared" si="22"/>
        <v/>
      </c>
      <c r="Q418" s="26"/>
    </row>
    <row r="419" spans="1:17">
      <c r="A419" s="50"/>
      <c r="B419" s="27" t="str">
        <f>IFERROR(IF($A419="","",VLOOKUP($A419,'Liste licences'!$A:$N,2,FALSE)),"Numéro licence inconnu")</f>
        <v/>
      </c>
      <c r="C419" s="27" t="str">
        <f>IFERROR(IF($A419="","",VLOOKUP($A419,'Liste licences'!$A:$N,3,FALSE)),"Numéro licence inconnu")</f>
        <v/>
      </c>
      <c r="D419" s="27" t="str">
        <f>IFERROR(IF($A419="","",VLOOKUP($A419,'Liste licences'!$A:$N,5,FALSE)),"CA")</f>
        <v/>
      </c>
      <c r="E419" s="27" t="str">
        <f>IFERROR(IF($A419="","",VLOOKUP($A419,'Liste licences'!$A:$N,6,FALSE)),"T")</f>
        <v/>
      </c>
      <c r="F419" s="27" t="str">
        <f t="shared" si="20"/>
        <v/>
      </c>
      <c r="G419" s="27" t="str">
        <f>IFERROR(IF($A419="","",VLOOKUP($A419,'Liste licences'!$A:$N,14,FALSE)),"???")</f>
        <v/>
      </c>
      <c r="H419" s="27" t="str">
        <f>IFERROR(IF($A419="","",VLOOKUP($A419,'Liste licences'!$A:$N,10,FALSE)),"???")</f>
        <v/>
      </c>
      <c r="I419" s="26"/>
      <c r="J419" s="36"/>
      <c r="K419" s="33"/>
      <c r="L419" s="33"/>
      <c r="M419" s="36"/>
      <c r="N419" s="26"/>
      <c r="O419" s="31" t="str">
        <f t="shared" si="21"/>
        <v/>
      </c>
      <c r="P419" s="26" t="str">
        <f t="shared" si="22"/>
        <v/>
      </c>
      <c r="Q419" s="26"/>
    </row>
    <row r="420" spans="1:17">
      <c r="A420" s="50"/>
      <c r="B420" s="27" t="str">
        <f>IFERROR(IF($A420="","",VLOOKUP($A420,'Liste licences'!$A:$N,2,FALSE)),"Numéro licence inconnu")</f>
        <v/>
      </c>
      <c r="C420" s="27" t="str">
        <f>IFERROR(IF($A420="","",VLOOKUP($A420,'Liste licences'!$A:$N,3,FALSE)),"Numéro licence inconnu")</f>
        <v/>
      </c>
      <c r="D420" s="27" t="str">
        <f>IFERROR(IF($A420="","",VLOOKUP($A420,'Liste licences'!$A:$N,5,FALSE)),"CA")</f>
        <v/>
      </c>
      <c r="E420" s="27" t="str">
        <f>IFERROR(IF($A420="","",VLOOKUP($A420,'Liste licences'!$A:$N,6,FALSE)),"T")</f>
        <v/>
      </c>
      <c r="F420" s="27" t="str">
        <f t="shared" si="20"/>
        <v/>
      </c>
      <c r="G420" s="27" t="str">
        <f>IFERROR(IF($A420="","",VLOOKUP($A420,'Liste licences'!$A:$N,14,FALSE)),"???")</f>
        <v/>
      </c>
      <c r="H420" s="27" t="str">
        <f>IFERROR(IF($A420="","",VLOOKUP($A420,'Liste licences'!$A:$N,10,FALSE)),"???")</f>
        <v/>
      </c>
      <c r="I420" s="26"/>
      <c r="J420" s="36"/>
      <c r="K420" s="33"/>
      <c r="L420" s="33"/>
      <c r="M420" s="36"/>
      <c r="N420" s="26"/>
      <c r="O420" s="31" t="str">
        <f t="shared" si="21"/>
        <v/>
      </c>
      <c r="P420" s="26" t="str">
        <f t="shared" si="22"/>
        <v/>
      </c>
      <c r="Q420" s="26"/>
    </row>
    <row r="421" spans="1:17">
      <c r="A421" s="50"/>
      <c r="B421" s="27" t="str">
        <f>IFERROR(IF($A421="","",VLOOKUP($A421,'Liste licences'!$A:$N,2,FALSE)),"Numéro licence inconnu")</f>
        <v/>
      </c>
      <c r="C421" s="27" t="str">
        <f>IFERROR(IF($A421="","",VLOOKUP($A421,'Liste licences'!$A:$N,3,FALSE)),"Numéro licence inconnu")</f>
        <v/>
      </c>
      <c r="D421" s="27" t="str">
        <f>IFERROR(IF($A421="","",VLOOKUP($A421,'Liste licences'!$A:$N,5,FALSE)),"CA")</f>
        <v/>
      </c>
      <c r="E421" s="27" t="str">
        <f>IFERROR(IF($A421="","",VLOOKUP($A421,'Liste licences'!$A:$N,6,FALSE)),"T")</f>
        <v/>
      </c>
      <c r="F421" s="27" t="str">
        <f t="shared" si="20"/>
        <v/>
      </c>
      <c r="G421" s="27" t="str">
        <f>IFERROR(IF($A421="","",VLOOKUP($A421,'Liste licences'!$A:$N,14,FALSE)),"???")</f>
        <v/>
      </c>
      <c r="H421" s="27" t="str">
        <f>IFERROR(IF($A421="","",VLOOKUP($A421,'Liste licences'!$A:$N,10,FALSE)),"???")</f>
        <v/>
      </c>
      <c r="I421" s="26"/>
      <c r="J421" s="36"/>
      <c r="K421" s="33"/>
      <c r="L421" s="33"/>
      <c r="M421" s="36"/>
      <c r="N421" s="26"/>
      <c r="O421" s="31" t="str">
        <f t="shared" si="21"/>
        <v/>
      </c>
      <c r="P421" s="26" t="str">
        <f t="shared" si="22"/>
        <v/>
      </c>
      <c r="Q421" s="26"/>
    </row>
    <row r="422" spans="1:17">
      <c r="A422" s="50"/>
      <c r="B422" s="27" t="str">
        <f>IFERROR(IF($A422="","",VLOOKUP($A422,'Liste licences'!$A:$N,2,FALSE)),"Numéro licence inconnu")</f>
        <v/>
      </c>
      <c r="C422" s="27" t="str">
        <f>IFERROR(IF($A422="","",VLOOKUP($A422,'Liste licences'!$A:$N,3,FALSE)),"Numéro licence inconnu")</f>
        <v/>
      </c>
      <c r="D422" s="27" t="str">
        <f>IFERROR(IF($A422="","",VLOOKUP($A422,'Liste licences'!$A:$N,5,FALSE)),"CA")</f>
        <v/>
      </c>
      <c r="E422" s="27" t="str">
        <f>IFERROR(IF($A422="","",VLOOKUP($A422,'Liste licences'!$A:$N,6,FALSE)),"T")</f>
        <v/>
      </c>
      <c r="F422" s="27" t="str">
        <f t="shared" si="20"/>
        <v/>
      </c>
      <c r="G422" s="27" t="str">
        <f>IFERROR(IF($A422="","",VLOOKUP($A422,'Liste licences'!$A:$N,14,FALSE)),"???")</f>
        <v/>
      </c>
      <c r="H422" s="27" t="str">
        <f>IFERROR(IF($A422="","",VLOOKUP($A422,'Liste licences'!$A:$N,10,FALSE)),"???")</f>
        <v/>
      </c>
      <c r="I422" s="26"/>
      <c r="J422" s="36"/>
      <c r="K422" s="33"/>
      <c r="L422" s="33"/>
      <c r="M422" s="36"/>
      <c r="N422" s="26"/>
      <c r="O422" s="31" t="str">
        <f t="shared" si="21"/>
        <v/>
      </c>
      <c r="P422" s="26" t="str">
        <f t="shared" si="22"/>
        <v/>
      </c>
      <c r="Q422" s="26"/>
    </row>
    <row r="423" spans="1:17">
      <c r="A423" s="50"/>
      <c r="B423" s="27" t="str">
        <f>IFERROR(IF($A423="","",VLOOKUP($A423,'Liste licences'!$A:$N,2,FALSE)),"Numéro licence inconnu")</f>
        <v/>
      </c>
      <c r="C423" s="27" t="str">
        <f>IFERROR(IF($A423="","",VLOOKUP($A423,'Liste licences'!$A:$N,3,FALSE)),"Numéro licence inconnu")</f>
        <v/>
      </c>
      <c r="D423" s="27" t="str">
        <f>IFERROR(IF($A423="","",VLOOKUP($A423,'Liste licences'!$A:$N,5,FALSE)),"CA")</f>
        <v/>
      </c>
      <c r="E423" s="27" t="str">
        <f>IFERROR(IF($A423="","",VLOOKUP($A423,'Liste licences'!$A:$N,6,FALSE)),"T")</f>
        <v/>
      </c>
      <c r="F423" s="27" t="str">
        <f t="shared" si="20"/>
        <v/>
      </c>
      <c r="G423" s="27" t="str">
        <f>IFERROR(IF($A423="","",VLOOKUP($A423,'Liste licences'!$A:$N,14,FALSE)),"???")</f>
        <v/>
      </c>
      <c r="H423" s="27" t="str">
        <f>IFERROR(IF($A423="","",VLOOKUP($A423,'Liste licences'!$A:$N,10,FALSE)),"???")</f>
        <v/>
      </c>
      <c r="I423" s="26"/>
      <c r="J423" s="36"/>
      <c r="K423" s="33"/>
      <c r="L423" s="33"/>
      <c r="M423" s="36"/>
      <c r="N423" s="26"/>
      <c r="O423" s="31" t="str">
        <f t="shared" si="21"/>
        <v/>
      </c>
      <c r="P423" s="26" t="str">
        <f t="shared" si="22"/>
        <v/>
      </c>
      <c r="Q423" s="26"/>
    </row>
    <row r="424" spans="1:17">
      <c r="A424" s="50"/>
      <c r="B424" s="27" t="str">
        <f>IFERROR(IF($A424="","",VLOOKUP($A424,'Liste licences'!$A:$N,2,FALSE)),"Numéro licence inconnu")</f>
        <v/>
      </c>
      <c r="C424" s="27" t="str">
        <f>IFERROR(IF($A424="","",VLOOKUP($A424,'Liste licences'!$A:$N,3,FALSE)),"Numéro licence inconnu")</f>
        <v/>
      </c>
      <c r="D424" s="27" t="str">
        <f>IFERROR(IF($A424="","",VLOOKUP($A424,'Liste licences'!$A:$N,5,FALSE)),"CA")</f>
        <v/>
      </c>
      <c r="E424" s="27" t="str">
        <f>IFERROR(IF($A424="","",VLOOKUP($A424,'Liste licences'!$A:$N,6,FALSE)),"T")</f>
        <v/>
      </c>
      <c r="F424" s="27" t="str">
        <f t="shared" si="20"/>
        <v/>
      </c>
      <c r="G424" s="27" t="str">
        <f>IFERROR(IF($A424="","",VLOOKUP($A424,'Liste licences'!$A:$N,14,FALSE)),"???")</f>
        <v/>
      </c>
      <c r="H424" s="27" t="str">
        <f>IFERROR(IF($A424="","",VLOOKUP($A424,'Liste licences'!$A:$N,10,FALSE)),"???")</f>
        <v/>
      </c>
      <c r="I424" s="26"/>
      <c r="J424" s="36"/>
      <c r="K424" s="33"/>
      <c r="L424" s="33"/>
      <c r="M424" s="36"/>
      <c r="N424" s="26"/>
      <c r="O424" s="31" t="str">
        <f t="shared" si="21"/>
        <v/>
      </c>
      <c r="P424" s="26" t="str">
        <f t="shared" si="22"/>
        <v/>
      </c>
      <c r="Q424" s="26"/>
    </row>
    <row r="425" spans="1:17">
      <c r="A425" s="50"/>
      <c r="B425" s="27" t="str">
        <f>IFERROR(IF($A425="","",VLOOKUP($A425,'Liste licences'!$A:$N,2,FALSE)),"Numéro licence inconnu")</f>
        <v/>
      </c>
      <c r="C425" s="27" t="str">
        <f>IFERROR(IF($A425="","",VLOOKUP($A425,'Liste licences'!$A:$N,3,FALSE)),"Numéro licence inconnu")</f>
        <v/>
      </c>
      <c r="D425" s="27" t="str">
        <f>IFERROR(IF($A425="","",VLOOKUP($A425,'Liste licences'!$A:$N,5,FALSE)),"CA")</f>
        <v/>
      </c>
      <c r="E425" s="27" t="str">
        <f>IFERROR(IF($A425="","",VLOOKUP($A425,'Liste licences'!$A:$N,6,FALSE)),"T")</f>
        <v/>
      </c>
      <c r="F425" s="27" t="str">
        <f t="shared" si="20"/>
        <v/>
      </c>
      <c r="G425" s="27" t="str">
        <f>IFERROR(IF($A425="","",VLOOKUP($A425,'Liste licences'!$A:$N,14,FALSE)),"???")</f>
        <v/>
      </c>
      <c r="H425" s="27" t="str">
        <f>IFERROR(IF($A425="","",VLOOKUP($A425,'Liste licences'!$A:$N,10,FALSE)),"???")</f>
        <v/>
      </c>
      <c r="I425" s="26"/>
      <c r="J425" s="36"/>
      <c r="K425" s="33"/>
      <c r="L425" s="33"/>
      <c r="M425" s="36"/>
      <c r="N425" s="26"/>
      <c r="O425" s="31" t="str">
        <f t="shared" si="21"/>
        <v/>
      </c>
      <c r="P425" s="26" t="str">
        <f t="shared" si="22"/>
        <v/>
      </c>
      <c r="Q425" s="26"/>
    </row>
    <row r="426" spans="1:17">
      <c r="A426" s="50"/>
      <c r="B426" s="27" t="str">
        <f>IFERROR(IF($A426="","",VLOOKUP($A426,'Liste licences'!$A:$N,2,FALSE)),"Numéro licence inconnu")</f>
        <v/>
      </c>
      <c r="C426" s="27" t="str">
        <f>IFERROR(IF($A426="","",VLOOKUP($A426,'Liste licences'!$A:$N,3,FALSE)),"Numéro licence inconnu")</f>
        <v/>
      </c>
      <c r="D426" s="27" t="str">
        <f>IFERROR(IF($A426="","",VLOOKUP($A426,'Liste licences'!$A:$N,5,FALSE)),"CA")</f>
        <v/>
      </c>
      <c r="E426" s="27" t="str">
        <f>IFERROR(IF($A426="","",VLOOKUP($A426,'Liste licences'!$A:$N,6,FALSE)),"T")</f>
        <v/>
      </c>
      <c r="F426" s="27" t="str">
        <f t="shared" si="20"/>
        <v/>
      </c>
      <c r="G426" s="27" t="str">
        <f>IFERROR(IF($A426="","",VLOOKUP($A426,'Liste licences'!$A:$N,14,FALSE)),"???")</f>
        <v/>
      </c>
      <c r="H426" s="27" t="str">
        <f>IFERROR(IF($A426="","",VLOOKUP($A426,'Liste licences'!$A:$N,10,FALSE)),"???")</f>
        <v/>
      </c>
      <c r="I426" s="26"/>
      <c r="J426" s="36"/>
      <c r="K426" s="33"/>
      <c r="L426" s="33"/>
      <c r="M426" s="36"/>
      <c r="N426" s="26"/>
      <c r="O426" s="31" t="str">
        <f t="shared" si="21"/>
        <v/>
      </c>
      <c r="P426" s="26" t="str">
        <f t="shared" si="22"/>
        <v/>
      </c>
      <c r="Q426" s="26"/>
    </row>
    <row r="427" spans="1:17">
      <c r="A427" s="50"/>
      <c r="B427" s="27" t="str">
        <f>IFERROR(IF($A427="","",VLOOKUP($A427,'Liste licences'!$A:$N,2,FALSE)),"Numéro licence inconnu")</f>
        <v/>
      </c>
      <c r="C427" s="27" t="str">
        <f>IFERROR(IF($A427="","",VLOOKUP($A427,'Liste licences'!$A:$N,3,FALSE)),"Numéro licence inconnu")</f>
        <v/>
      </c>
      <c r="D427" s="27" t="str">
        <f>IFERROR(IF($A427="","",VLOOKUP($A427,'Liste licences'!$A:$N,5,FALSE)),"CA")</f>
        <v/>
      </c>
      <c r="E427" s="27" t="str">
        <f>IFERROR(IF($A427="","",VLOOKUP($A427,'Liste licences'!$A:$N,6,FALSE)),"T")</f>
        <v/>
      </c>
      <c r="F427" s="27" t="str">
        <f t="shared" si="20"/>
        <v/>
      </c>
      <c r="G427" s="27" t="str">
        <f>IFERROR(IF($A427="","",VLOOKUP($A427,'Liste licences'!$A:$N,14,FALSE)),"???")</f>
        <v/>
      </c>
      <c r="H427" s="27" t="str">
        <f>IFERROR(IF($A427="","",VLOOKUP($A427,'Liste licences'!$A:$N,10,FALSE)),"???")</f>
        <v/>
      </c>
      <c r="I427" s="26"/>
      <c r="J427" s="36"/>
      <c r="K427" s="33"/>
      <c r="L427" s="33"/>
      <c r="M427" s="36"/>
      <c r="N427" s="26"/>
      <c r="O427" s="31" t="str">
        <f t="shared" si="21"/>
        <v/>
      </c>
      <c r="P427" s="26" t="str">
        <f t="shared" si="22"/>
        <v/>
      </c>
      <c r="Q427" s="26"/>
    </row>
    <row r="428" spans="1:17">
      <c r="A428" s="50"/>
      <c r="B428" s="27" t="str">
        <f>IFERROR(IF($A428="","",VLOOKUP($A428,'Liste licences'!$A:$N,2,FALSE)),"Numéro licence inconnu")</f>
        <v/>
      </c>
      <c r="C428" s="27" t="str">
        <f>IFERROR(IF($A428="","",VLOOKUP($A428,'Liste licences'!$A:$N,3,FALSE)),"Numéro licence inconnu")</f>
        <v/>
      </c>
      <c r="D428" s="27" t="str">
        <f>IFERROR(IF($A428="","",VLOOKUP($A428,'Liste licences'!$A:$N,5,FALSE)),"CA")</f>
        <v/>
      </c>
      <c r="E428" s="27" t="str">
        <f>IFERROR(IF($A428="","",VLOOKUP($A428,'Liste licences'!$A:$N,6,FALSE)),"T")</f>
        <v/>
      </c>
      <c r="F428" s="27" t="str">
        <f t="shared" si="20"/>
        <v/>
      </c>
      <c r="G428" s="27" t="str">
        <f>IFERROR(IF($A428="","",VLOOKUP($A428,'Liste licences'!$A:$N,14,FALSE)),"???")</f>
        <v/>
      </c>
      <c r="H428" s="27" t="str">
        <f>IFERROR(IF($A428="","",VLOOKUP($A428,'Liste licences'!$A:$N,10,FALSE)),"???")</f>
        <v/>
      </c>
      <c r="I428" s="26"/>
      <c r="J428" s="36"/>
      <c r="K428" s="33"/>
      <c r="L428" s="33"/>
      <c r="M428" s="36"/>
      <c r="N428" s="26"/>
      <c r="O428" s="31" t="str">
        <f t="shared" si="21"/>
        <v/>
      </c>
      <c r="P428" s="26" t="str">
        <f t="shared" si="22"/>
        <v/>
      </c>
      <c r="Q428" s="26"/>
    </row>
    <row r="429" spans="1:17">
      <c r="A429" s="50"/>
      <c r="B429" s="27" t="str">
        <f>IFERROR(IF($A429="","",VLOOKUP($A429,'Liste licences'!$A:$N,2,FALSE)),"Numéro licence inconnu")</f>
        <v/>
      </c>
      <c r="C429" s="27" t="str">
        <f>IFERROR(IF($A429="","",VLOOKUP($A429,'Liste licences'!$A:$N,3,FALSE)),"Numéro licence inconnu")</f>
        <v/>
      </c>
      <c r="D429" s="27" t="str">
        <f>IFERROR(IF($A429="","",VLOOKUP($A429,'Liste licences'!$A:$N,5,FALSE)),"CA")</f>
        <v/>
      </c>
      <c r="E429" s="27" t="str">
        <f>IFERROR(IF($A429="","",VLOOKUP($A429,'Liste licences'!$A:$N,6,FALSE)),"T")</f>
        <v/>
      </c>
      <c r="F429" s="27" t="str">
        <f t="shared" si="20"/>
        <v/>
      </c>
      <c r="G429" s="27" t="str">
        <f>IFERROR(IF($A429="","",VLOOKUP($A429,'Liste licences'!$A:$N,14,FALSE)),"???")</f>
        <v/>
      </c>
      <c r="H429" s="27" t="str">
        <f>IFERROR(IF($A429="","",VLOOKUP($A429,'Liste licences'!$A:$N,10,FALSE)),"???")</f>
        <v/>
      </c>
      <c r="I429" s="26"/>
      <c r="J429" s="36"/>
      <c r="K429" s="33"/>
      <c r="L429" s="33"/>
      <c r="M429" s="36"/>
      <c r="N429" s="26"/>
      <c r="O429" s="31" t="str">
        <f t="shared" si="21"/>
        <v/>
      </c>
      <c r="P429" s="26" t="str">
        <f t="shared" si="22"/>
        <v/>
      </c>
      <c r="Q429" s="26"/>
    </row>
    <row r="430" spans="1:17">
      <c r="A430" s="50"/>
      <c r="B430" s="27" t="str">
        <f>IFERROR(IF($A430="","",VLOOKUP($A430,'Liste licences'!$A:$N,2,FALSE)),"Numéro licence inconnu")</f>
        <v/>
      </c>
      <c r="C430" s="27" t="str">
        <f>IFERROR(IF($A430="","",VLOOKUP($A430,'Liste licences'!$A:$N,3,FALSE)),"Numéro licence inconnu")</f>
        <v/>
      </c>
      <c r="D430" s="27" t="str">
        <f>IFERROR(IF($A430="","",VLOOKUP($A430,'Liste licences'!$A:$N,5,FALSE)),"CA")</f>
        <v/>
      </c>
      <c r="E430" s="27" t="str">
        <f>IFERROR(IF($A430="","",VLOOKUP($A430,'Liste licences'!$A:$N,6,FALSE)),"T")</f>
        <v/>
      </c>
      <c r="F430" s="27" t="str">
        <f t="shared" si="20"/>
        <v/>
      </c>
      <c r="G430" s="27" t="str">
        <f>IFERROR(IF($A430="","",VLOOKUP($A430,'Liste licences'!$A:$N,14,FALSE)),"???")</f>
        <v/>
      </c>
      <c r="H430" s="27" t="str">
        <f>IFERROR(IF($A430="","",VLOOKUP($A430,'Liste licences'!$A:$N,10,FALSE)),"???")</f>
        <v/>
      </c>
      <c r="I430" s="26"/>
      <c r="J430" s="36"/>
      <c r="K430" s="33"/>
      <c r="L430" s="33"/>
      <c r="M430" s="36"/>
      <c r="N430" s="26"/>
      <c r="O430" s="31" t="str">
        <f t="shared" si="21"/>
        <v/>
      </c>
      <c r="P430" s="26" t="str">
        <f t="shared" si="22"/>
        <v/>
      </c>
      <c r="Q430" s="26"/>
    </row>
    <row r="431" spans="1:17">
      <c r="A431" s="50"/>
      <c r="B431" s="27" t="str">
        <f>IFERROR(IF($A431="","",VLOOKUP($A431,'Liste licences'!$A:$N,2,FALSE)),"Numéro licence inconnu")</f>
        <v/>
      </c>
      <c r="C431" s="27" t="str">
        <f>IFERROR(IF($A431="","",VLOOKUP($A431,'Liste licences'!$A:$N,3,FALSE)),"Numéro licence inconnu")</f>
        <v/>
      </c>
      <c r="D431" s="27" t="str">
        <f>IFERROR(IF($A431="","",VLOOKUP($A431,'Liste licences'!$A:$N,5,FALSE)),"CA")</f>
        <v/>
      </c>
      <c r="E431" s="27" t="str">
        <f>IFERROR(IF($A431="","",VLOOKUP($A431,'Liste licences'!$A:$N,6,FALSE)),"T")</f>
        <v/>
      </c>
      <c r="F431" s="27" t="str">
        <f t="shared" si="20"/>
        <v/>
      </c>
      <c r="G431" s="27" t="str">
        <f>IFERROR(IF($A431="","",VLOOKUP($A431,'Liste licences'!$A:$N,14,FALSE)),"???")</f>
        <v/>
      </c>
      <c r="H431" s="27" t="str">
        <f>IFERROR(IF($A431="","",VLOOKUP($A431,'Liste licences'!$A:$N,10,FALSE)),"???")</f>
        <v/>
      </c>
      <c r="I431" s="26"/>
      <c r="J431" s="36"/>
      <c r="K431" s="33"/>
      <c r="L431" s="33"/>
      <c r="M431" s="36"/>
      <c r="N431" s="26"/>
      <c r="O431" s="31" t="str">
        <f t="shared" si="21"/>
        <v/>
      </c>
      <c r="P431" s="26" t="str">
        <f t="shared" si="22"/>
        <v/>
      </c>
      <c r="Q431" s="26"/>
    </row>
    <row r="432" spans="1:17">
      <c r="A432" s="50"/>
      <c r="B432" s="27" t="str">
        <f>IFERROR(IF($A432="","",VLOOKUP($A432,'Liste licences'!$A:$N,2,FALSE)),"Numéro licence inconnu")</f>
        <v/>
      </c>
      <c r="C432" s="27" t="str">
        <f>IFERROR(IF($A432="","",VLOOKUP($A432,'Liste licences'!$A:$N,3,FALSE)),"Numéro licence inconnu")</f>
        <v/>
      </c>
      <c r="D432" s="27" t="str">
        <f>IFERROR(IF($A432="","",VLOOKUP($A432,'Liste licences'!$A:$N,5,FALSE)),"CA")</f>
        <v/>
      </c>
      <c r="E432" s="27" t="str">
        <f>IFERROR(IF($A432="","",VLOOKUP($A432,'Liste licences'!$A:$N,6,FALSE)),"T")</f>
        <v/>
      </c>
      <c r="F432" s="27" t="str">
        <f t="shared" si="20"/>
        <v/>
      </c>
      <c r="G432" s="27" t="str">
        <f>IFERROR(IF($A432="","",VLOOKUP($A432,'Liste licences'!$A:$N,14,FALSE)),"???")</f>
        <v/>
      </c>
      <c r="H432" s="27" t="str">
        <f>IFERROR(IF($A432="","",VLOOKUP($A432,'Liste licences'!$A:$N,10,FALSE)),"???")</f>
        <v/>
      </c>
      <c r="I432" s="26"/>
      <c r="J432" s="36"/>
      <c r="K432" s="33"/>
      <c r="L432" s="33"/>
      <c r="M432" s="36"/>
      <c r="N432" s="26"/>
      <c r="O432" s="31" t="str">
        <f t="shared" si="21"/>
        <v/>
      </c>
      <c r="P432" s="26" t="str">
        <f t="shared" si="22"/>
        <v/>
      </c>
      <c r="Q432" s="26"/>
    </row>
    <row r="433" spans="1:17">
      <c r="A433" s="50"/>
      <c r="B433" s="27" t="str">
        <f>IFERROR(IF($A433="","",VLOOKUP($A433,'Liste licences'!$A:$N,2,FALSE)),"Numéro licence inconnu")</f>
        <v/>
      </c>
      <c r="C433" s="27" t="str">
        <f>IFERROR(IF($A433="","",VLOOKUP($A433,'Liste licences'!$A:$N,3,FALSE)),"Numéro licence inconnu")</f>
        <v/>
      </c>
      <c r="D433" s="27" t="str">
        <f>IFERROR(IF($A433="","",VLOOKUP($A433,'Liste licences'!$A:$N,5,FALSE)),"CA")</f>
        <v/>
      </c>
      <c r="E433" s="27" t="str">
        <f>IFERROR(IF($A433="","",VLOOKUP($A433,'Liste licences'!$A:$N,6,FALSE)),"T")</f>
        <v/>
      </c>
      <c r="F433" s="27" t="str">
        <f t="shared" si="20"/>
        <v/>
      </c>
      <c r="G433" s="27" t="str">
        <f>IFERROR(IF($A433="","",VLOOKUP($A433,'Liste licences'!$A:$N,14,FALSE)),"???")</f>
        <v/>
      </c>
      <c r="H433" s="27" t="str">
        <f>IFERROR(IF($A433="","",VLOOKUP($A433,'Liste licences'!$A:$N,10,FALSE)),"???")</f>
        <v/>
      </c>
      <c r="I433" s="26"/>
      <c r="J433" s="36"/>
      <c r="K433" s="33"/>
      <c r="L433" s="33"/>
      <c r="M433" s="36"/>
      <c r="N433" s="26"/>
      <c r="O433" s="31" t="str">
        <f t="shared" si="21"/>
        <v/>
      </c>
      <c r="P433" s="26" t="str">
        <f t="shared" si="22"/>
        <v/>
      </c>
      <c r="Q433" s="26"/>
    </row>
    <row r="434" spans="1:17">
      <c r="A434" s="50"/>
      <c r="B434" s="27" t="str">
        <f>IFERROR(IF($A434="","",VLOOKUP($A434,'Liste licences'!$A:$N,2,FALSE)),"Numéro licence inconnu")</f>
        <v/>
      </c>
      <c r="C434" s="27" t="str">
        <f>IFERROR(IF($A434="","",VLOOKUP($A434,'Liste licences'!$A:$N,3,FALSE)),"Numéro licence inconnu")</f>
        <v/>
      </c>
      <c r="D434" s="27" t="str">
        <f>IFERROR(IF($A434="","",VLOOKUP($A434,'Liste licences'!$A:$N,5,FALSE)),"CA")</f>
        <v/>
      </c>
      <c r="E434" s="27" t="str">
        <f>IFERROR(IF($A434="","",VLOOKUP($A434,'Liste licences'!$A:$N,6,FALSE)),"T")</f>
        <v/>
      </c>
      <c r="F434" s="27" t="str">
        <f t="shared" si="20"/>
        <v/>
      </c>
      <c r="G434" s="27" t="str">
        <f>IFERROR(IF($A434="","",VLOOKUP($A434,'Liste licences'!$A:$N,14,FALSE)),"???")</f>
        <v/>
      </c>
      <c r="H434" s="27" t="str">
        <f>IFERROR(IF($A434="","",VLOOKUP($A434,'Liste licences'!$A:$N,10,FALSE)),"???")</f>
        <v/>
      </c>
      <c r="I434" s="26"/>
      <c r="J434" s="36"/>
      <c r="K434" s="33"/>
      <c r="L434" s="33"/>
      <c r="M434" s="36"/>
      <c r="N434" s="26"/>
      <c r="O434" s="31" t="str">
        <f t="shared" si="21"/>
        <v/>
      </c>
      <c r="P434" s="26" t="str">
        <f t="shared" si="22"/>
        <v/>
      </c>
      <c r="Q434" s="26"/>
    </row>
    <row r="435" spans="1:17">
      <c r="A435" s="50"/>
      <c r="B435" s="27" t="str">
        <f>IFERROR(IF($A435="","",VLOOKUP($A435,'Liste licences'!$A:$N,2,FALSE)),"Numéro licence inconnu")</f>
        <v/>
      </c>
      <c r="C435" s="27" t="str">
        <f>IFERROR(IF($A435="","",VLOOKUP($A435,'Liste licences'!$A:$N,3,FALSE)),"Numéro licence inconnu")</f>
        <v/>
      </c>
      <c r="D435" s="27" t="str">
        <f>IFERROR(IF($A435="","",VLOOKUP($A435,'Liste licences'!$A:$N,5,FALSE)),"CA")</f>
        <v/>
      </c>
      <c r="E435" s="27" t="str">
        <f>IFERROR(IF($A435="","",VLOOKUP($A435,'Liste licences'!$A:$N,6,FALSE)),"T")</f>
        <v/>
      </c>
      <c r="F435" s="27" t="str">
        <f t="shared" si="20"/>
        <v/>
      </c>
      <c r="G435" s="27" t="str">
        <f>IFERROR(IF($A435="","",VLOOKUP($A435,'Liste licences'!$A:$N,14,FALSE)),"???")</f>
        <v/>
      </c>
      <c r="H435" s="27" t="str">
        <f>IFERROR(IF($A435="","",VLOOKUP($A435,'Liste licences'!$A:$N,10,FALSE)),"???")</f>
        <v/>
      </c>
      <c r="I435" s="26"/>
      <c r="J435" s="36"/>
      <c r="K435" s="33"/>
      <c r="L435" s="33"/>
      <c r="M435" s="36"/>
      <c r="N435" s="26"/>
      <c r="O435" s="31" t="str">
        <f t="shared" si="21"/>
        <v/>
      </c>
      <c r="P435" s="26" t="str">
        <f t="shared" si="22"/>
        <v/>
      </c>
      <c r="Q435" s="26"/>
    </row>
    <row r="436" spans="1:17">
      <c r="A436" s="50"/>
      <c r="B436" s="27" t="str">
        <f>IFERROR(IF($A436="","",VLOOKUP($A436,'Liste licences'!$A:$N,2,FALSE)),"Numéro licence inconnu")</f>
        <v/>
      </c>
      <c r="C436" s="27" t="str">
        <f>IFERROR(IF($A436="","",VLOOKUP($A436,'Liste licences'!$A:$N,3,FALSE)),"Numéro licence inconnu")</f>
        <v/>
      </c>
      <c r="D436" s="27" t="str">
        <f>IFERROR(IF($A436="","",VLOOKUP($A436,'Liste licences'!$A:$N,5,FALSE)),"CA")</f>
        <v/>
      </c>
      <c r="E436" s="27" t="str">
        <f>IFERROR(IF($A436="","",VLOOKUP($A436,'Liste licences'!$A:$N,6,FALSE)),"T")</f>
        <v/>
      </c>
      <c r="F436" s="27" t="str">
        <f t="shared" si="20"/>
        <v/>
      </c>
      <c r="G436" s="27" t="str">
        <f>IFERROR(IF($A436="","",VLOOKUP($A436,'Liste licences'!$A:$N,14,FALSE)),"???")</f>
        <v/>
      </c>
      <c r="H436" s="27" t="str">
        <f>IFERROR(IF($A436="","",VLOOKUP($A436,'Liste licences'!$A:$N,10,FALSE)),"???")</f>
        <v/>
      </c>
      <c r="I436" s="26"/>
      <c r="J436" s="36"/>
      <c r="K436" s="33"/>
      <c r="L436" s="33"/>
      <c r="M436" s="36"/>
      <c r="N436" s="26"/>
      <c r="O436" s="31" t="str">
        <f t="shared" si="21"/>
        <v/>
      </c>
      <c r="P436" s="26" t="str">
        <f t="shared" si="22"/>
        <v/>
      </c>
      <c r="Q436" s="26"/>
    </row>
    <row r="437" spans="1:17">
      <c r="A437" s="50"/>
      <c r="B437" s="27" t="str">
        <f>IFERROR(IF($A437="","",VLOOKUP($A437,'Liste licences'!$A:$N,2,FALSE)),"Numéro licence inconnu")</f>
        <v/>
      </c>
      <c r="C437" s="27" t="str">
        <f>IFERROR(IF($A437="","",VLOOKUP($A437,'Liste licences'!$A:$N,3,FALSE)),"Numéro licence inconnu")</f>
        <v/>
      </c>
      <c r="D437" s="27" t="str">
        <f>IFERROR(IF($A437="","",VLOOKUP($A437,'Liste licences'!$A:$N,5,FALSE)),"CA")</f>
        <v/>
      </c>
      <c r="E437" s="27" t="str">
        <f>IFERROR(IF($A437="","",VLOOKUP($A437,'Liste licences'!$A:$N,6,FALSE)),"T")</f>
        <v/>
      </c>
      <c r="F437" s="27" t="str">
        <f t="shared" si="20"/>
        <v/>
      </c>
      <c r="G437" s="27" t="str">
        <f>IFERROR(IF($A437="","",VLOOKUP($A437,'Liste licences'!$A:$N,14,FALSE)),"???")</f>
        <v/>
      </c>
      <c r="H437" s="27" t="str">
        <f>IFERROR(IF($A437="","",VLOOKUP($A437,'Liste licences'!$A:$N,10,FALSE)),"???")</f>
        <v/>
      </c>
      <c r="I437" s="26"/>
      <c r="J437" s="36"/>
      <c r="K437" s="33"/>
      <c r="L437" s="33"/>
      <c r="M437" s="36"/>
      <c r="N437" s="26"/>
      <c r="O437" s="31" t="str">
        <f t="shared" si="21"/>
        <v/>
      </c>
      <c r="P437" s="26" t="str">
        <f t="shared" si="22"/>
        <v/>
      </c>
      <c r="Q437" s="26"/>
    </row>
    <row r="438" spans="1:17">
      <c r="A438" s="50"/>
      <c r="B438" s="27" t="str">
        <f>IFERROR(IF($A438="","",VLOOKUP($A438,'Liste licences'!$A:$N,2,FALSE)),"Numéro licence inconnu")</f>
        <v/>
      </c>
      <c r="C438" s="27" t="str">
        <f>IFERROR(IF($A438="","",VLOOKUP($A438,'Liste licences'!$A:$N,3,FALSE)),"Numéro licence inconnu")</f>
        <v/>
      </c>
      <c r="D438" s="27" t="str">
        <f>IFERROR(IF($A438="","",VLOOKUP($A438,'Liste licences'!$A:$N,5,FALSE)),"CA")</f>
        <v/>
      </c>
      <c r="E438" s="27" t="str">
        <f>IFERROR(IF($A438="","",VLOOKUP($A438,'Liste licences'!$A:$N,6,FALSE)),"T")</f>
        <v/>
      </c>
      <c r="F438" s="27" t="str">
        <f t="shared" si="20"/>
        <v/>
      </c>
      <c r="G438" s="27" t="str">
        <f>IFERROR(IF($A438="","",VLOOKUP($A438,'Liste licences'!$A:$N,14,FALSE)),"???")</f>
        <v/>
      </c>
      <c r="H438" s="27" t="str">
        <f>IFERROR(IF($A438="","",VLOOKUP($A438,'Liste licences'!$A:$N,10,FALSE)),"???")</f>
        <v/>
      </c>
      <c r="I438" s="26"/>
      <c r="J438" s="36"/>
      <c r="K438" s="33"/>
      <c r="L438" s="33"/>
      <c r="M438" s="36"/>
      <c r="N438" s="26"/>
      <c r="O438" s="31" t="str">
        <f t="shared" si="21"/>
        <v/>
      </c>
      <c r="P438" s="26" t="str">
        <f t="shared" si="22"/>
        <v/>
      </c>
      <c r="Q438" s="26"/>
    </row>
    <row r="439" spans="1:17">
      <c r="A439" s="50"/>
      <c r="B439" s="27" t="str">
        <f>IFERROR(IF($A439="","",VLOOKUP($A439,'Liste licences'!$A:$N,2,FALSE)),"Numéro licence inconnu")</f>
        <v/>
      </c>
      <c r="C439" s="27" t="str">
        <f>IFERROR(IF($A439="","",VLOOKUP($A439,'Liste licences'!$A:$N,3,FALSE)),"Numéro licence inconnu")</f>
        <v/>
      </c>
      <c r="D439" s="27" t="str">
        <f>IFERROR(IF($A439="","",VLOOKUP($A439,'Liste licences'!$A:$N,5,FALSE)),"CA")</f>
        <v/>
      </c>
      <c r="E439" s="27" t="str">
        <f>IFERROR(IF($A439="","",VLOOKUP($A439,'Liste licences'!$A:$N,6,FALSE)),"T")</f>
        <v/>
      </c>
      <c r="F439" s="27" t="str">
        <f t="shared" si="20"/>
        <v/>
      </c>
      <c r="G439" s="27" t="str">
        <f>IFERROR(IF($A439="","",VLOOKUP($A439,'Liste licences'!$A:$N,14,FALSE)),"???")</f>
        <v/>
      </c>
      <c r="H439" s="27" t="str">
        <f>IFERROR(IF($A439="","",VLOOKUP($A439,'Liste licences'!$A:$N,10,FALSE)),"???")</f>
        <v/>
      </c>
      <c r="I439" s="26"/>
      <c r="J439" s="36"/>
      <c r="K439" s="33"/>
      <c r="L439" s="33"/>
      <c r="M439" s="36"/>
      <c r="N439" s="26"/>
      <c r="O439" s="31" t="str">
        <f t="shared" si="21"/>
        <v/>
      </c>
      <c r="P439" s="26" t="str">
        <f t="shared" si="22"/>
        <v/>
      </c>
      <c r="Q439" s="26"/>
    </row>
    <row r="440" spans="1:17">
      <c r="A440" s="50"/>
      <c r="B440" s="27" t="str">
        <f>IFERROR(IF($A440="","",VLOOKUP($A440,'Liste licences'!$A:$N,2,FALSE)),"Numéro licence inconnu")</f>
        <v/>
      </c>
      <c r="C440" s="27" t="str">
        <f>IFERROR(IF($A440="","",VLOOKUP($A440,'Liste licences'!$A:$N,3,FALSE)),"Numéro licence inconnu")</f>
        <v/>
      </c>
      <c r="D440" s="27" t="str">
        <f>IFERROR(IF($A440="","",VLOOKUP($A440,'Liste licences'!$A:$N,5,FALSE)),"CA")</f>
        <v/>
      </c>
      <c r="E440" s="27" t="str">
        <f>IFERROR(IF($A440="","",VLOOKUP($A440,'Liste licences'!$A:$N,6,FALSE)),"T")</f>
        <v/>
      </c>
      <c r="F440" s="27" t="str">
        <f t="shared" si="20"/>
        <v/>
      </c>
      <c r="G440" s="27" t="str">
        <f>IFERROR(IF($A440="","",VLOOKUP($A440,'Liste licences'!$A:$N,14,FALSE)),"???")</f>
        <v/>
      </c>
      <c r="H440" s="27" t="str">
        <f>IFERROR(IF($A440="","",VLOOKUP($A440,'Liste licences'!$A:$N,10,FALSE)),"???")</f>
        <v/>
      </c>
      <c r="I440" s="26"/>
      <c r="J440" s="36"/>
      <c r="K440" s="33"/>
      <c r="L440" s="33"/>
      <c r="M440" s="36"/>
      <c r="N440" s="26"/>
      <c r="O440" s="31" t="str">
        <f t="shared" si="21"/>
        <v/>
      </c>
      <c r="P440" s="26" t="str">
        <f t="shared" si="22"/>
        <v/>
      </c>
      <c r="Q440" s="26"/>
    </row>
    <row r="441" spans="1:17">
      <c r="A441" s="50"/>
      <c r="B441" s="27" t="str">
        <f>IFERROR(IF($A441="","",VLOOKUP($A441,'Liste licences'!$A:$N,2,FALSE)),"Numéro licence inconnu")</f>
        <v/>
      </c>
      <c r="C441" s="27" t="str">
        <f>IFERROR(IF($A441="","",VLOOKUP($A441,'Liste licences'!$A:$N,3,FALSE)),"Numéro licence inconnu")</f>
        <v/>
      </c>
      <c r="D441" s="27" t="str">
        <f>IFERROR(IF($A441="","",VLOOKUP($A441,'Liste licences'!$A:$N,5,FALSE)),"CA")</f>
        <v/>
      </c>
      <c r="E441" s="27" t="str">
        <f>IFERROR(IF($A441="","",VLOOKUP($A441,'Liste licences'!$A:$N,6,FALSE)),"T")</f>
        <v/>
      </c>
      <c r="F441" s="27" t="str">
        <f t="shared" si="20"/>
        <v/>
      </c>
      <c r="G441" s="27" t="str">
        <f>IFERROR(IF($A441="","",VLOOKUP($A441,'Liste licences'!$A:$N,14,FALSE)),"???")</f>
        <v/>
      </c>
      <c r="H441" s="27" t="str">
        <f>IFERROR(IF($A441="","",VLOOKUP($A441,'Liste licences'!$A:$N,10,FALSE)),"???")</f>
        <v/>
      </c>
      <c r="I441" s="26"/>
      <c r="J441" s="36"/>
      <c r="K441" s="33"/>
      <c r="L441" s="33"/>
      <c r="M441" s="36"/>
      <c r="N441" s="26"/>
      <c r="O441" s="31" t="str">
        <f t="shared" si="21"/>
        <v/>
      </c>
      <c r="P441" s="26" t="str">
        <f t="shared" si="22"/>
        <v/>
      </c>
      <c r="Q441" s="26"/>
    </row>
    <row r="442" spans="1:17">
      <c r="A442" s="50"/>
      <c r="B442" s="27" t="str">
        <f>IFERROR(IF($A442="","",VLOOKUP($A442,'Liste licences'!$A:$N,2,FALSE)),"Numéro licence inconnu")</f>
        <v/>
      </c>
      <c r="C442" s="27" t="str">
        <f>IFERROR(IF($A442="","",VLOOKUP($A442,'Liste licences'!$A:$N,3,FALSE)),"Numéro licence inconnu")</f>
        <v/>
      </c>
      <c r="D442" s="27" t="str">
        <f>IFERROR(IF($A442="","",VLOOKUP($A442,'Liste licences'!$A:$N,5,FALSE)),"CA")</f>
        <v/>
      </c>
      <c r="E442" s="27" t="str">
        <f>IFERROR(IF($A442="","",VLOOKUP($A442,'Liste licences'!$A:$N,6,FALSE)),"T")</f>
        <v/>
      </c>
      <c r="F442" s="27" t="str">
        <f t="shared" si="20"/>
        <v/>
      </c>
      <c r="G442" s="27" t="str">
        <f>IFERROR(IF($A442="","",VLOOKUP($A442,'Liste licences'!$A:$N,14,FALSE)),"???")</f>
        <v/>
      </c>
      <c r="H442" s="27" t="str">
        <f>IFERROR(IF($A442="","",VLOOKUP($A442,'Liste licences'!$A:$N,10,FALSE)),"???")</f>
        <v/>
      </c>
      <c r="I442" s="26"/>
      <c r="J442" s="36"/>
      <c r="K442" s="33"/>
      <c r="L442" s="33"/>
      <c r="M442" s="36"/>
      <c r="N442" s="26"/>
      <c r="O442" s="31" t="str">
        <f t="shared" si="21"/>
        <v/>
      </c>
      <c r="P442" s="26" t="str">
        <f t="shared" si="22"/>
        <v/>
      </c>
      <c r="Q442" s="26"/>
    </row>
    <row r="443" spans="1:17">
      <c r="A443" s="50"/>
      <c r="B443" s="27" t="str">
        <f>IFERROR(IF($A443="","",VLOOKUP($A443,'Liste licences'!$A:$N,2,FALSE)),"Numéro licence inconnu")</f>
        <v/>
      </c>
      <c r="C443" s="27" t="str">
        <f>IFERROR(IF($A443="","",VLOOKUP($A443,'Liste licences'!$A:$N,3,FALSE)),"Numéro licence inconnu")</f>
        <v/>
      </c>
      <c r="D443" s="27" t="str">
        <f>IFERROR(IF($A443="","",VLOOKUP($A443,'Liste licences'!$A:$N,5,FALSE)),"CA")</f>
        <v/>
      </c>
      <c r="E443" s="27" t="str">
        <f>IFERROR(IF($A443="","",VLOOKUP($A443,'Liste licences'!$A:$N,6,FALSE)),"T")</f>
        <v/>
      </c>
      <c r="F443" s="27" t="str">
        <f t="shared" si="20"/>
        <v/>
      </c>
      <c r="G443" s="27" t="str">
        <f>IFERROR(IF($A443="","",VLOOKUP($A443,'Liste licences'!$A:$N,14,FALSE)),"???")</f>
        <v/>
      </c>
      <c r="H443" s="27" t="str">
        <f>IFERROR(IF($A443="","",VLOOKUP($A443,'Liste licences'!$A:$N,10,FALSE)),"???")</f>
        <v/>
      </c>
      <c r="I443" s="26"/>
      <c r="J443" s="36"/>
      <c r="K443" s="33"/>
      <c r="L443" s="33"/>
      <c r="M443" s="36"/>
      <c r="N443" s="26"/>
      <c r="O443" s="31" t="str">
        <f t="shared" si="21"/>
        <v/>
      </c>
      <c r="P443" s="26" t="str">
        <f t="shared" si="22"/>
        <v/>
      </c>
      <c r="Q443" s="26"/>
    </row>
    <row r="444" spans="1:17">
      <c r="A444" s="50"/>
      <c r="B444" s="27" t="str">
        <f>IFERROR(IF($A444="","",VLOOKUP($A444,'Liste licences'!$A:$N,2,FALSE)),"Numéro licence inconnu")</f>
        <v/>
      </c>
      <c r="C444" s="27" t="str">
        <f>IFERROR(IF($A444="","",VLOOKUP($A444,'Liste licences'!$A:$N,3,FALSE)),"Numéro licence inconnu")</f>
        <v/>
      </c>
      <c r="D444" s="27" t="str">
        <f>IFERROR(IF($A444="","",VLOOKUP($A444,'Liste licences'!$A:$N,5,FALSE)),"CA")</f>
        <v/>
      </c>
      <c r="E444" s="27" t="str">
        <f>IFERROR(IF($A444="","",VLOOKUP($A444,'Liste licences'!$A:$N,6,FALSE)),"T")</f>
        <v/>
      </c>
      <c r="F444" s="27" t="str">
        <f t="shared" si="20"/>
        <v/>
      </c>
      <c r="G444" s="27" t="str">
        <f>IFERROR(IF($A444="","",VLOOKUP($A444,'Liste licences'!$A:$N,14,FALSE)),"???")</f>
        <v/>
      </c>
      <c r="H444" s="27" t="str">
        <f>IFERROR(IF($A444="","",VLOOKUP($A444,'Liste licences'!$A:$N,10,FALSE)),"???")</f>
        <v/>
      </c>
      <c r="I444" s="26"/>
      <c r="J444" s="36"/>
      <c r="K444" s="33"/>
      <c r="L444" s="33"/>
      <c r="M444" s="36"/>
      <c r="N444" s="26"/>
      <c r="O444" s="31" t="str">
        <f t="shared" si="21"/>
        <v/>
      </c>
      <c r="P444" s="26" t="str">
        <f t="shared" si="22"/>
        <v/>
      </c>
      <c r="Q444" s="26"/>
    </row>
    <row r="445" spans="1:17">
      <c r="A445" s="50"/>
      <c r="B445" s="27" t="str">
        <f>IFERROR(IF($A445="","",VLOOKUP($A445,'Liste licences'!$A:$N,2,FALSE)),"Numéro licence inconnu")</f>
        <v/>
      </c>
      <c r="C445" s="27" t="str">
        <f>IFERROR(IF($A445="","",VLOOKUP($A445,'Liste licences'!$A:$N,3,FALSE)),"Numéro licence inconnu")</f>
        <v/>
      </c>
      <c r="D445" s="27" t="str">
        <f>IFERROR(IF($A445="","",VLOOKUP($A445,'Liste licences'!$A:$N,5,FALSE)),"CA")</f>
        <v/>
      </c>
      <c r="E445" s="27" t="str">
        <f>IFERROR(IF($A445="","",VLOOKUP($A445,'Liste licences'!$A:$N,6,FALSE)),"T")</f>
        <v/>
      </c>
      <c r="F445" s="27" t="str">
        <f t="shared" si="20"/>
        <v/>
      </c>
      <c r="G445" s="27" t="str">
        <f>IFERROR(IF($A445="","",VLOOKUP($A445,'Liste licences'!$A:$N,14,FALSE)),"???")</f>
        <v/>
      </c>
      <c r="H445" s="27" t="str">
        <f>IFERROR(IF($A445="","",VLOOKUP($A445,'Liste licences'!$A:$N,10,FALSE)),"???")</f>
        <v/>
      </c>
      <c r="I445" s="26"/>
      <c r="J445" s="36"/>
      <c r="K445" s="33"/>
      <c r="L445" s="33"/>
      <c r="M445" s="36"/>
      <c r="N445" s="26"/>
      <c r="O445" s="31" t="str">
        <f t="shared" si="21"/>
        <v/>
      </c>
      <c r="P445" s="26" t="str">
        <f t="shared" si="22"/>
        <v/>
      </c>
      <c r="Q445" s="26"/>
    </row>
    <row r="446" spans="1:17">
      <c r="A446" s="50"/>
      <c r="B446" s="27" t="str">
        <f>IFERROR(IF($A446="","",VLOOKUP($A446,'Liste licences'!$A:$N,2,FALSE)),"Numéro licence inconnu")</f>
        <v/>
      </c>
      <c r="C446" s="27" t="str">
        <f>IFERROR(IF($A446="","",VLOOKUP($A446,'Liste licences'!$A:$N,3,FALSE)),"Numéro licence inconnu")</f>
        <v/>
      </c>
      <c r="D446" s="27" t="str">
        <f>IFERROR(IF($A446="","",VLOOKUP($A446,'Liste licences'!$A:$N,5,FALSE)),"CA")</f>
        <v/>
      </c>
      <c r="E446" s="27" t="str">
        <f>IFERROR(IF($A446="","",VLOOKUP($A446,'Liste licences'!$A:$N,6,FALSE)),"T")</f>
        <v/>
      </c>
      <c r="F446" s="27" t="str">
        <f t="shared" si="20"/>
        <v/>
      </c>
      <c r="G446" s="27" t="str">
        <f>IFERROR(IF($A446="","",VLOOKUP($A446,'Liste licences'!$A:$N,14,FALSE)),"???")</f>
        <v/>
      </c>
      <c r="H446" s="27" t="str">
        <f>IFERROR(IF($A446="","",VLOOKUP($A446,'Liste licences'!$A:$N,10,FALSE)),"???")</f>
        <v/>
      </c>
      <c r="I446" s="26"/>
      <c r="J446" s="36"/>
      <c r="K446" s="33"/>
      <c r="L446" s="33"/>
      <c r="M446" s="36"/>
      <c r="N446" s="26"/>
      <c r="O446" s="31" t="str">
        <f t="shared" si="21"/>
        <v/>
      </c>
      <c r="P446" s="26" t="str">
        <f t="shared" si="22"/>
        <v/>
      </c>
      <c r="Q446" s="26"/>
    </row>
    <row r="447" spans="1:17">
      <c r="A447" s="50"/>
      <c r="B447" s="27" t="str">
        <f>IFERROR(IF($A447="","",VLOOKUP($A447,'Liste licences'!$A:$N,2,FALSE)),"Numéro licence inconnu")</f>
        <v/>
      </c>
      <c r="C447" s="27" t="str">
        <f>IFERROR(IF($A447="","",VLOOKUP($A447,'Liste licences'!$A:$N,3,FALSE)),"Numéro licence inconnu")</f>
        <v/>
      </c>
      <c r="D447" s="27" t="str">
        <f>IFERROR(IF($A447="","",VLOOKUP($A447,'Liste licences'!$A:$N,5,FALSE)),"CA")</f>
        <v/>
      </c>
      <c r="E447" s="27" t="str">
        <f>IFERROR(IF($A447="","",VLOOKUP($A447,'Liste licences'!$A:$N,6,FALSE)),"T")</f>
        <v/>
      </c>
      <c r="F447" s="27" t="str">
        <f t="shared" si="20"/>
        <v/>
      </c>
      <c r="G447" s="27" t="str">
        <f>IFERROR(IF($A447="","",VLOOKUP($A447,'Liste licences'!$A:$N,14,FALSE)),"???")</f>
        <v/>
      </c>
      <c r="H447" s="27" t="str">
        <f>IFERROR(IF($A447="","",VLOOKUP($A447,'Liste licences'!$A:$N,10,FALSE)),"???")</f>
        <v/>
      </c>
      <c r="I447" s="26"/>
      <c r="J447" s="36"/>
      <c r="K447" s="33"/>
      <c r="L447" s="33"/>
      <c r="M447" s="36"/>
      <c r="N447" s="26"/>
      <c r="O447" s="31" t="str">
        <f t="shared" si="21"/>
        <v/>
      </c>
      <c r="P447" s="26" t="str">
        <f t="shared" si="22"/>
        <v/>
      </c>
      <c r="Q447" s="26"/>
    </row>
    <row r="448" spans="1:17">
      <c r="A448" s="50"/>
      <c r="B448" s="27" t="str">
        <f>IFERROR(IF($A448="","",VLOOKUP($A448,'Liste licences'!$A:$N,2,FALSE)),"Numéro licence inconnu")</f>
        <v/>
      </c>
      <c r="C448" s="27" t="str">
        <f>IFERROR(IF($A448="","",VLOOKUP($A448,'Liste licences'!$A:$N,3,FALSE)),"Numéro licence inconnu")</f>
        <v/>
      </c>
      <c r="D448" s="27" t="str">
        <f>IFERROR(IF($A448="","",VLOOKUP($A448,'Liste licences'!$A:$N,5,FALSE)),"CA")</f>
        <v/>
      </c>
      <c r="E448" s="27" t="str">
        <f>IFERROR(IF($A448="","",VLOOKUP($A448,'Liste licences'!$A:$N,6,FALSE)),"T")</f>
        <v/>
      </c>
      <c r="F448" s="27" t="str">
        <f t="shared" si="20"/>
        <v/>
      </c>
      <c r="G448" s="27" t="str">
        <f>IFERROR(IF($A448="","",VLOOKUP($A448,'Liste licences'!$A:$N,14,FALSE)),"???")</f>
        <v/>
      </c>
      <c r="H448" s="27" t="str">
        <f>IFERROR(IF($A448="","",VLOOKUP($A448,'Liste licences'!$A:$N,10,FALSE)),"???")</f>
        <v/>
      </c>
      <c r="I448" s="26"/>
      <c r="J448" s="36"/>
      <c r="K448" s="33"/>
      <c r="L448" s="33"/>
      <c r="M448" s="36"/>
      <c r="N448" s="26"/>
      <c r="O448" s="31" t="str">
        <f t="shared" si="21"/>
        <v/>
      </c>
      <c r="P448" s="26" t="str">
        <f t="shared" si="22"/>
        <v/>
      </c>
      <c r="Q448" s="26"/>
    </row>
    <row r="449" spans="1:17">
      <c r="A449" s="50"/>
      <c r="B449" s="27" t="str">
        <f>IFERROR(IF($A449="","",VLOOKUP($A449,'Liste licences'!$A:$N,2,FALSE)),"Numéro licence inconnu")</f>
        <v/>
      </c>
      <c r="C449" s="27" t="str">
        <f>IFERROR(IF($A449="","",VLOOKUP($A449,'Liste licences'!$A:$N,3,FALSE)),"Numéro licence inconnu")</f>
        <v/>
      </c>
      <c r="D449" s="27" t="str">
        <f>IFERROR(IF($A449="","",VLOOKUP($A449,'Liste licences'!$A:$N,5,FALSE)),"CA")</f>
        <v/>
      </c>
      <c r="E449" s="27" t="str">
        <f>IFERROR(IF($A449="","",VLOOKUP($A449,'Liste licences'!$A:$N,6,FALSE)),"T")</f>
        <v/>
      </c>
      <c r="F449" s="27" t="str">
        <f t="shared" si="20"/>
        <v/>
      </c>
      <c r="G449" s="27" t="str">
        <f>IFERROR(IF($A449="","",VLOOKUP($A449,'Liste licences'!$A:$N,14,FALSE)),"???")</f>
        <v/>
      </c>
      <c r="H449" s="27" t="str">
        <f>IFERROR(IF($A449="","",VLOOKUP($A449,'Liste licences'!$A:$N,10,FALSE)),"???")</f>
        <v/>
      </c>
      <c r="I449" s="26"/>
      <c r="J449" s="36"/>
      <c r="K449" s="33"/>
      <c r="L449" s="33"/>
      <c r="M449" s="36"/>
      <c r="N449" s="26"/>
      <c r="O449" s="31" t="str">
        <f t="shared" si="21"/>
        <v/>
      </c>
      <c r="P449" s="26" t="str">
        <f t="shared" si="22"/>
        <v/>
      </c>
      <c r="Q449" s="26"/>
    </row>
    <row r="450" spans="1:17">
      <c r="A450" s="50"/>
      <c r="B450" s="27" t="str">
        <f>IFERROR(IF($A450="","",VLOOKUP($A450,'Liste licences'!$A:$N,2,FALSE)),"Numéro licence inconnu")</f>
        <v/>
      </c>
      <c r="C450" s="27" t="str">
        <f>IFERROR(IF($A450="","",VLOOKUP($A450,'Liste licences'!$A:$N,3,FALSE)),"Numéro licence inconnu")</f>
        <v/>
      </c>
      <c r="D450" s="27" t="str">
        <f>IFERROR(IF($A450="","",VLOOKUP($A450,'Liste licences'!$A:$N,5,FALSE)),"CA")</f>
        <v/>
      </c>
      <c r="E450" s="27" t="str">
        <f>IFERROR(IF($A450="","",VLOOKUP($A450,'Liste licences'!$A:$N,6,FALSE)),"T")</f>
        <v/>
      </c>
      <c r="F450" s="27" t="str">
        <f t="shared" si="20"/>
        <v/>
      </c>
      <c r="G450" s="27" t="str">
        <f>IFERROR(IF($A450="","",VLOOKUP($A450,'Liste licences'!$A:$N,14,FALSE)),"???")</f>
        <v/>
      </c>
      <c r="H450" s="27" t="str">
        <f>IFERROR(IF($A450="","",VLOOKUP($A450,'Liste licences'!$A:$N,10,FALSE)),"???")</f>
        <v/>
      </c>
      <c r="I450" s="26"/>
      <c r="J450" s="36"/>
      <c r="K450" s="33"/>
      <c r="L450" s="33"/>
      <c r="M450" s="36"/>
      <c r="N450" s="26"/>
      <c r="O450" s="31" t="str">
        <f t="shared" si="21"/>
        <v/>
      </c>
      <c r="P450" s="26" t="str">
        <f t="shared" si="22"/>
        <v/>
      </c>
      <c r="Q450" s="26"/>
    </row>
    <row r="451" spans="1:17">
      <c r="A451" s="50"/>
      <c r="B451" s="27" t="str">
        <f>IFERROR(IF($A451="","",VLOOKUP($A451,'Liste licences'!$A:$N,2,FALSE)),"Numéro licence inconnu")</f>
        <v/>
      </c>
      <c r="C451" s="27" t="str">
        <f>IFERROR(IF($A451="","",VLOOKUP($A451,'Liste licences'!$A:$N,3,FALSE)),"Numéro licence inconnu")</f>
        <v/>
      </c>
      <c r="D451" s="27" t="str">
        <f>IFERROR(IF($A451="","",VLOOKUP($A451,'Liste licences'!$A:$N,5,FALSE)),"CA")</f>
        <v/>
      </c>
      <c r="E451" s="27" t="str">
        <f>IFERROR(IF($A451="","",VLOOKUP($A451,'Liste licences'!$A:$N,6,FALSE)),"T")</f>
        <v/>
      </c>
      <c r="F451" s="27" t="str">
        <f t="shared" si="20"/>
        <v/>
      </c>
      <c r="G451" s="27" t="str">
        <f>IFERROR(IF($A451="","",VLOOKUP($A451,'Liste licences'!$A:$N,14,FALSE)),"???")</f>
        <v/>
      </c>
      <c r="H451" s="27" t="str">
        <f>IFERROR(IF($A451="","",VLOOKUP($A451,'Liste licences'!$A:$N,10,FALSE)),"???")</f>
        <v/>
      </c>
      <c r="I451" s="26"/>
      <c r="J451" s="36"/>
      <c r="K451" s="33"/>
      <c r="L451" s="33"/>
      <c r="M451" s="36"/>
      <c r="N451" s="26"/>
      <c r="O451" s="31" t="str">
        <f t="shared" si="21"/>
        <v/>
      </c>
      <c r="P451" s="26" t="str">
        <f t="shared" si="22"/>
        <v/>
      </c>
      <c r="Q451" s="26"/>
    </row>
    <row r="452" spans="1:17">
      <c r="A452" s="50"/>
      <c r="B452" s="27" t="str">
        <f>IFERROR(IF($A452="","",VLOOKUP($A452,'Liste licences'!$A:$N,2,FALSE)),"Numéro licence inconnu")</f>
        <v/>
      </c>
      <c r="C452" s="27" t="str">
        <f>IFERROR(IF($A452="","",VLOOKUP($A452,'Liste licences'!$A:$N,3,FALSE)),"Numéro licence inconnu")</f>
        <v/>
      </c>
      <c r="D452" s="27" t="str">
        <f>IFERROR(IF($A452="","",VLOOKUP($A452,'Liste licences'!$A:$N,5,FALSE)),"CA")</f>
        <v/>
      </c>
      <c r="E452" s="27" t="str">
        <f>IFERROR(IF($A452="","",VLOOKUP($A452,'Liste licences'!$A:$N,6,FALSE)),"T")</f>
        <v/>
      </c>
      <c r="F452" s="27" t="str">
        <f t="shared" si="20"/>
        <v/>
      </c>
      <c r="G452" s="27" t="str">
        <f>IFERROR(IF($A452="","",VLOOKUP($A452,'Liste licences'!$A:$N,14,FALSE)),"???")</f>
        <v/>
      </c>
      <c r="H452" s="27" t="str">
        <f>IFERROR(IF($A452="","",VLOOKUP($A452,'Liste licences'!$A:$N,10,FALSE)),"???")</f>
        <v/>
      </c>
      <c r="I452" s="26"/>
      <c r="J452" s="36"/>
      <c r="K452" s="33"/>
      <c r="L452" s="33"/>
      <c r="M452" s="36"/>
      <c r="N452" s="26"/>
      <c r="O452" s="31" t="str">
        <f t="shared" si="21"/>
        <v/>
      </c>
      <c r="P452" s="26" t="str">
        <f t="shared" si="22"/>
        <v/>
      </c>
      <c r="Q452" s="26"/>
    </row>
    <row r="453" spans="1:17">
      <c r="A453" s="50"/>
      <c r="B453" s="27" t="str">
        <f>IFERROR(IF($A453="","",VLOOKUP($A453,'Liste licences'!$A:$N,2,FALSE)),"Numéro licence inconnu")</f>
        <v/>
      </c>
      <c r="C453" s="27" t="str">
        <f>IFERROR(IF($A453="","",VLOOKUP($A453,'Liste licences'!$A:$N,3,FALSE)),"Numéro licence inconnu")</f>
        <v/>
      </c>
      <c r="D453" s="27" t="str">
        <f>IFERROR(IF($A453="","",VLOOKUP($A453,'Liste licences'!$A:$N,5,FALSE)),"CA")</f>
        <v/>
      </c>
      <c r="E453" s="27" t="str">
        <f>IFERROR(IF($A453="","",VLOOKUP($A453,'Liste licences'!$A:$N,6,FALSE)),"T")</f>
        <v/>
      </c>
      <c r="F453" s="27" t="str">
        <f t="shared" si="20"/>
        <v/>
      </c>
      <c r="G453" s="27" t="str">
        <f>IFERROR(IF($A453="","",VLOOKUP($A453,'Liste licences'!$A:$N,14,FALSE)),"???")</f>
        <v/>
      </c>
      <c r="H453" s="27" t="str">
        <f>IFERROR(IF($A453="","",VLOOKUP($A453,'Liste licences'!$A:$N,10,FALSE)),"???")</f>
        <v/>
      </c>
      <c r="I453" s="26"/>
      <c r="J453" s="36"/>
      <c r="K453" s="33"/>
      <c r="L453" s="33"/>
      <c r="M453" s="36"/>
      <c r="N453" s="26"/>
      <c r="O453" s="31" t="str">
        <f t="shared" si="21"/>
        <v/>
      </c>
      <c r="P453" s="26" t="str">
        <f t="shared" si="22"/>
        <v/>
      </c>
      <c r="Q453" s="26"/>
    </row>
    <row r="454" spans="1:17">
      <c r="A454" s="50"/>
      <c r="B454" s="27" t="str">
        <f>IFERROR(IF($A454="","",VLOOKUP($A454,'Liste licences'!$A:$N,2,FALSE)),"Numéro licence inconnu")</f>
        <v/>
      </c>
      <c r="C454" s="27" t="str">
        <f>IFERROR(IF($A454="","",VLOOKUP($A454,'Liste licences'!$A:$N,3,FALSE)),"Numéro licence inconnu")</f>
        <v/>
      </c>
      <c r="D454" s="27" t="str">
        <f>IFERROR(IF($A454="","",VLOOKUP($A454,'Liste licences'!$A:$N,5,FALSE)),"CA")</f>
        <v/>
      </c>
      <c r="E454" s="27" t="str">
        <f>IFERROR(IF($A454="","",VLOOKUP($A454,'Liste licences'!$A:$N,6,FALSE)),"T")</f>
        <v/>
      </c>
      <c r="F454" s="27" t="str">
        <f t="shared" si="20"/>
        <v/>
      </c>
      <c r="G454" s="27" t="str">
        <f>IFERROR(IF($A454="","",VLOOKUP($A454,'Liste licences'!$A:$N,14,FALSE)),"???")</f>
        <v/>
      </c>
      <c r="H454" s="27" t="str">
        <f>IFERROR(IF($A454="","",VLOOKUP($A454,'Liste licences'!$A:$N,10,FALSE)),"???")</f>
        <v/>
      </c>
      <c r="I454" s="26"/>
      <c r="J454" s="36"/>
      <c r="K454" s="33"/>
      <c r="L454" s="33"/>
      <c r="M454" s="36"/>
      <c r="N454" s="26"/>
      <c r="O454" s="31" t="str">
        <f t="shared" si="21"/>
        <v/>
      </c>
      <c r="P454" s="26" t="str">
        <f t="shared" si="22"/>
        <v/>
      </c>
      <c r="Q454" s="26"/>
    </row>
    <row r="455" spans="1:17">
      <c r="A455" s="50"/>
      <c r="B455" s="27" t="str">
        <f>IFERROR(IF($A455="","",VLOOKUP($A455,'Liste licences'!$A:$N,2,FALSE)),"Numéro licence inconnu")</f>
        <v/>
      </c>
      <c r="C455" s="27" t="str">
        <f>IFERROR(IF($A455="","",VLOOKUP($A455,'Liste licences'!$A:$N,3,FALSE)),"Numéro licence inconnu")</f>
        <v/>
      </c>
      <c r="D455" s="27" t="str">
        <f>IFERROR(IF($A455="","",VLOOKUP($A455,'Liste licences'!$A:$N,5,FALSE)),"CA")</f>
        <v/>
      </c>
      <c r="E455" s="27" t="str">
        <f>IFERROR(IF($A455="","",VLOOKUP($A455,'Liste licences'!$A:$N,6,FALSE)),"T")</f>
        <v/>
      </c>
      <c r="F455" s="27" t="str">
        <f t="shared" si="20"/>
        <v/>
      </c>
      <c r="G455" s="27" t="str">
        <f>IFERROR(IF($A455="","",VLOOKUP($A455,'Liste licences'!$A:$N,14,FALSE)),"???")</f>
        <v/>
      </c>
      <c r="H455" s="27" t="str">
        <f>IFERROR(IF($A455="","",VLOOKUP($A455,'Liste licences'!$A:$N,10,FALSE)),"???")</f>
        <v/>
      </c>
      <c r="I455" s="26"/>
      <c r="J455" s="36"/>
      <c r="K455" s="33"/>
      <c r="L455" s="33"/>
      <c r="M455" s="36"/>
      <c r="N455" s="26"/>
      <c r="O455" s="31" t="str">
        <f t="shared" si="21"/>
        <v/>
      </c>
      <c r="P455" s="26" t="str">
        <f t="shared" si="22"/>
        <v/>
      </c>
      <c r="Q455" s="26"/>
    </row>
    <row r="456" spans="1:17">
      <c r="A456" s="50"/>
      <c r="B456" s="27" t="str">
        <f>IFERROR(IF($A456="","",VLOOKUP($A456,'Liste licences'!$A:$N,2,FALSE)),"Numéro licence inconnu")</f>
        <v/>
      </c>
      <c r="C456" s="27" t="str">
        <f>IFERROR(IF($A456="","",VLOOKUP($A456,'Liste licences'!$A:$N,3,FALSE)),"Numéro licence inconnu")</f>
        <v/>
      </c>
      <c r="D456" s="27" t="str">
        <f>IFERROR(IF($A456="","",VLOOKUP($A456,'Liste licences'!$A:$N,5,FALSE)),"CA")</f>
        <v/>
      </c>
      <c r="E456" s="27" t="str">
        <f>IFERROR(IF($A456="","",VLOOKUP($A456,'Liste licences'!$A:$N,6,FALSE)),"T")</f>
        <v/>
      </c>
      <c r="F456" s="27" t="str">
        <f t="shared" si="20"/>
        <v/>
      </c>
      <c r="G456" s="27" t="str">
        <f>IFERROR(IF($A456="","",VLOOKUP($A456,'Liste licences'!$A:$N,14,FALSE)),"???")</f>
        <v/>
      </c>
      <c r="H456" s="27" t="str">
        <f>IFERROR(IF($A456="","",VLOOKUP($A456,'Liste licences'!$A:$N,10,FALSE)),"???")</f>
        <v/>
      </c>
      <c r="I456" s="26"/>
      <c r="J456" s="36"/>
      <c r="K456" s="33"/>
      <c r="L456" s="33"/>
      <c r="M456" s="36"/>
      <c r="N456" s="26"/>
      <c r="O456" s="31" t="str">
        <f t="shared" si="21"/>
        <v/>
      </c>
      <c r="P456" s="26" t="str">
        <f t="shared" si="22"/>
        <v/>
      </c>
      <c r="Q456" s="26"/>
    </row>
    <row r="457" spans="1:17">
      <c r="A457" s="50"/>
      <c r="B457" s="27" t="str">
        <f>IFERROR(IF($A457="","",VLOOKUP($A457,'Liste licences'!$A:$N,2,FALSE)),"Numéro licence inconnu")</f>
        <v/>
      </c>
      <c r="C457" s="27" t="str">
        <f>IFERROR(IF($A457="","",VLOOKUP($A457,'Liste licences'!$A:$N,3,FALSE)),"Numéro licence inconnu")</f>
        <v/>
      </c>
      <c r="D457" s="27" t="str">
        <f>IFERROR(IF($A457="","",VLOOKUP($A457,'Liste licences'!$A:$N,5,FALSE)),"CA")</f>
        <v/>
      </c>
      <c r="E457" s="27" t="str">
        <f>IFERROR(IF($A457="","",VLOOKUP($A457,'Liste licences'!$A:$N,6,FALSE)),"T")</f>
        <v/>
      </c>
      <c r="F457" s="27" t="str">
        <f t="shared" si="20"/>
        <v/>
      </c>
      <c r="G457" s="27" t="str">
        <f>IFERROR(IF($A457="","",VLOOKUP($A457,'Liste licences'!$A:$N,14,FALSE)),"???")</f>
        <v/>
      </c>
      <c r="H457" s="27" t="str">
        <f>IFERROR(IF($A457="","",VLOOKUP($A457,'Liste licences'!$A:$N,10,FALSE)),"???")</f>
        <v/>
      </c>
      <c r="I457" s="26"/>
      <c r="J457" s="36"/>
      <c r="K457" s="33"/>
      <c r="L457" s="33"/>
      <c r="M457" s="36"/>
      <c r="N457" s="26"/>
      <c r="O457" s="31" t="str">
        <f t="shared" si="21"/>
        <v/>
      </c>
      <c r="P457" s="26" t="str">
        <f t="shared" si="22"/>
        <v/>
      </c>
      <c r="Q457" s="26"/>
    </row>
    <row r="458" spans="1:17">
      <c r="A458" s="50"/>
      <c r="B458" s="27" t="str">
        <f>IFERROR(IF($A458="","",VLOOKUP($A458,'Liste licences'!$A:$N,2,FALSE)),"Numéro licence inconnu")</f>
        <v/>
      </c>
      <c r="C458" s="27" t="str">
        <f>IFERROR(IF($A458="","",VLOOKUP($A458,'Liste licences'!$A:$N,3,FALSE)),"Numéro licence inconnu")</f>
        <v/>
      </c>
      <c r="D458" s="27" t="str">
        <f>IFERROR(IF($A458="","",VLOOKUP($A458,'Liste licences'!$A:$N,5,FALSE)),"CA")</f>
        <v/>
      </c>
      <c r="E458" s="27" t="str">
        <f>IFERROR(IF($A458="","",VLOOKUP($A458,'Liste licences'!$A:$N,6,FALSE)),"T")</f>
        <v/>
      </c>
      <c r="F458" s="27" t="str">
        <f t="shared" si="20"/>
        <v/>
      </c>
      <c r="G458" s="27" t="str">
        <f>IFERROR(IF($A458="","",VLOOKUP($A458,'Liste licences'!$A:$N,14,FALSE)),"???")</f>
        <v/>
      </c>
      <c r="H458" s="27" t="str">
        <f>IFERROR(IF($A458="","",VLOOKUP($A458,'Liste licences'!$A:$N,10,FALSE)),"???")</f>
        <v/>
      </c>
      <c r="I458" s="26"/>
      <c r="J458" s="36"/>
      <c r="K458" s="33"/>
      <c r="L458" s="33"/>
      <c r="M458" s="36"/>
      <c r="N458" s="26"/>
      <c r="O458" s="31" t="str">
        <f t="shared" si="21"/>
        <v/>
      </c>
      <c r="P458" s="26" t="str">
        <f t="shared" si="22"/>
        <v/>
      </c>
      <c r="Q458" s="26"/>
    </row>
    <row r="459" spans="1:17">
      <c r="A459" s="50"/>
      <c r="B459" s="27" t="str">
        <f>IFERROR(IF($A459="","",VLOOKUP($A459,'Liste licences'!$A:$N,2,FALSE)),"Numéro licence inconnu")</f>
        <v/>
      </c>
      <c r="C459" s="27" t="str">
        <f>IFERROR(IF($A459="","",VLOOKUP($A459,'Liste licences'!$A:$N,3,FALSE)),"Numéro licence inconnu")</f>
        <v/>
      </c>
      <c r="D459" s="27" t="str">
        <f>IFERROR(IF($A459="","",VLOOKUP($A459,'Liste licences'!$A:$N,5,FALSE)),"CA")</f>
        <v/>
      </c>
      <c r="E459" s="27" t="str">
        <f>IFERROR(IF($A459="","",VLOOKUP($A459,'Liste licences'!$A:$N,6,FALSE)),"T")</f>
        <v/>
      </c>
      <c r="F459" s="27" t="str">
        <f t="shared" si="20"/>
        <v/>
      </c>
      <c r="G459" s="27" t="str">
        <f>IFERROR(IF($A459="","",VLOOKUP($A459,'Liste licences'!$A:$N,14,FALSE)),"???")</f>
        <v/>
      </c>
      <c r="H459" s="27" t="str">
        <f>IFERROR(IF($A459="","",VLOOKUP($A459,'Liste licences'!$A:$N,10,FALSE)),"???")</f>
        <v/>
      </c>
      <c r="I459" s="26"/>
      <c r="J459" s="36"/>
      <c r="K459" s="33"/>
      <c r="L459" s="33"/>
      <c r="M459" s="36"/>
      <c r="N459" s="26"/>
      <c r="O459" s="31" t="str">
        <f t="shared" si="21"/>
        <v/>
      </c>
      <c r="P459" s="26" t="str">
        <f t="shared" si="22"/>
        <v/>
      </c>
      <c r="Q459" s="26"/>
    </row>
    <row r="460" spans="1:17">
      <c r="A460" s="50"/>
      <c r="B460" s="27" t="str">
        <f>IFERROR(IF($A460="","",VLOOKUP($A460,'Liste licences'!$A:$N,2,FALSE)),"Numéro licence inconnu")</f>
        <v/>
      </c>
      <c r="C460" s="27" t="str">
        <f>IFERROR(IF($A460="","",VLOOKUP($A460,'Liste licences'!$A:$N,3,FALSE)),"Numéro licence inconnu")</f>
        <v/>
      </c>
      <c r="D460" s="27" t="str">
        <f>IFERROR(IF($A460="","",VLOOKUP($A460,'Liste licences'!$A:$N,5,FALSE)),"CA")</f>
        <v/>
      </c>
      <c r="E460" s="27" t="str">
        <f>IFERROR(IF($A460="","",VLOOKUP($A460,'Liste licences'!$A:$N,6,FALSE)),"T")</f>
        <v/>
      </c>
      <c r="F460" s="27" t="str">
        <f t="shared" si="20"/>
        <v/>
      </c>
      <c r="G460" s="27" t="str">
        <f>IFERROR(IF($A460="","",VLOOKUP($A460,'Liste licences'!$A:$N,14,FALSE)),"???")</f>
        <v/>
      </c>
      <c r="H460" s="27" t="str">
        <f>IFERROR(IF($A460="","",VLOOKUP($A460,'Liste licences'!$A:$N,10,FALSE)),"???")</f>
        <v/>
      </c>
      <c r="I460" s="26"/>
      <c r="J460" s="36"/>
      <c r="K460" s="33"/>
      <c r="L460" s="33"/>
      <c r="M460" s="36"/>
      <c r="N460" s="26"/>
      <c r="O460" s="31" t="str">
        <f t="shared" si="21"/>
        <v/>
      </c>
      <c r="P460" s="26" t="str">
        <f t="shared" si="22"/>
        <v/>
      </c>
      <c r="Q460" s="26"/>
    </row>
    <row r="461" spans="1:17">
      <c r="A461" s="50"/>
      <c r="B461" s="27" t="str">
        <f>IFERROR(IF($A461="","",VLOOKUP($A461,'Liste licences'!$A:$N,2,FALSE)),"Numéro licence inconnu")</f>
        <v/>
      </c>
      <c r="C461" s="27" t="str">
        <f>IFERROR(IF($A461="","",VLOOKUP($A461,'Liste licences'!$A:$N,3,FALSE)),"Numéro licence inconnu")</f>
        <v/>
      </c>
      <c r="D461" s="27" t="str">
        <f>IFERROR(IF($A461="","",VLOOKUP($A461,'Liste licences'!$A:$N,5,FALSE)),"CA")</f>
        <v/>
      </c>
      <c r="E461" s="27" t="str">
        <f>IFERROR(IF($A461="","",VLOOKUP($A461,'Liste licences'!$A:$N,6,FALSE)),"T")</f>
        <v/>
      </c>
      <c r="F461" s="27" t="str">
        <f t="shared" si="20"/>
        <v/>
      </c>
      <c r="G461" s="27" t="str">
        <f>IFERROR(IF($A461="","",VLOOKUP($A461,'Liste licences'!$A:$N,14,FALSE)),"???")</f>
        <v/>
      </c>
      <c r="H461" s="27" t="str">
        <f>IFERROR(IF($A461="","",VLOOKUP($A461,'Liste licences'!$A:$N,10,FALSE)),"???")</f>
        <v/>
      </c>
      <c r="I461" s="26"/>
      <c r="J461" s="36"/>
      <c r="K461" s="33"/>
      <c r="L461" s="33"/>
      <c r="M461" s="36"/>
      <c r="N461" s="26"/>
      <c r="O461" s="31" t="str">
        <f t="shared" si="21"/>
        <v/>
      </c>
      <c r="P461" s="26" t="str">
        <f t="shared" si="22"/>
        <v/>
      </c>
      <c r="Q461" s="26"/>
    </row>
    <row r="462" spans="1:17">
      <c r="A462" s="50"/>
      <c r="B462" s="27" t="str">
        <f>IFERROR(IF($A462="","",VLOOKUP($A462,'Liste licences'!$A:$N,2,FALSE)),"Numéro licence inconnu")</f>
        <v/>
      </c>
      <c r="C462" s="27" t="str">
        <f>IFERROR(IF($A462="","",VLOOKUP($A462,'Liste licences'!$A:$N,3,FALSE)),"Numéro licence inconnu")</f>
        <v/>
      </c>
      <c r="D462" s="27" t="str">
        <f>IFERROR(IF($A462="","",VLOOKUP($A462,'Liste licences'!$A:$N,5,FALSE)),"CA")</f>
        <v/>
      </c>
      <c r="E462" s="27" t="str">
        <f>IFERROR(IF($A462="","",VLOOKUP($A462,'Liste licences'!$A:$N,6,FALSE)),"T")</f>
        <v/>
      </c>
      <c r="F462" s="27" t="str">
        <f t="shared" si="20"/>
        <v/>
      </c>
      <c r="G462" s="27" t="str">
        <f>IFERROR(IF($A462="","",VLOOKUP($A462,'Liste licences'!$A:$N,14,FALSE)),"???")</f>
        <v/>
      </c>
      <c r="H462" s="27" t="str">
        <f>IFERROR(IF($A462="","",VLOOKUP($A462,'Liste licences'!$A:$N,10,FALSE)),"???")</f>
        <v/>
      </c>
      <c r="I462" s="26"/>
      <c r="J462" s="36"/>
      <c r="K462" s="33"/>
      <c r="L462" s="33"/>
      <c r="M462" s="36"/>
      <c r="N462" s="26"/>
      <c r="O462" s="31" t="str">
        <f t="shared" si="21"/>
        <v/>
      </c>
      <c r="P462" s="26" t="str">
        <f t="shared" si="22"/>
        <v/>
      </c>
      <c r="Q462" s="26"/>
    </row>
    <row r="463" spans="1:17">
      <c r="A463" s="50"/>
      <c r="B463" s="27" t="str">
        <f>IFERROR(IF($A463="","",VLOOKUP($A463,'Liste licences'!$A:$N,2,FALSE)),"Numéro licence inconnu")</f>
        <v/>
      </c>
      <c r="C463" s="27" t="str">
        <f>IFERROR(IF($A463="","",VLOOKUP($A463,'Liste licences'!$A:$N,3,FALSE)),"Numéro licence inconnu")</f>
        <v/>
      </c>
      <c r="D463" s="27" t="str">
        <f>IFERROR(IF($A463="","",VLOOKUP($A463,'Liste licences'!$A:$N,5,FALSE)),"CA")</f>
        <v/>
      </c>
      <c r="E463" s="27" t="str">
        <f>IFERROR(IF($A463="","",VLOOKUP($A463,'Liste licences'!$A:$N,6,FALSE)),"T")</f>
        <v/>
      </c>
      <c r="F463" s="27" t="str">
        <f t="shared" si="20"/>
        <v/>
      </c>
      <c r="G463" s="27" t="str">
        <f>IFERROR(IF($A463="","",VLOOKUP($A463,'Liste licences'!$A:$N,14,FALSE)),"???")</f>
        <v/>
      </c>
      <c r="H463" s="27" t="str">
        <f>IFERROR(IF($A463="","",VLOOKUP($A463,'Liste licences'!$A:$N,10,FALSE)),"???")</f>
        <v/>
      </c>
      <c r="I463" s="26"/>
      <c r="J463" s="36"/>
      <c r="K463" s="33"/>
      <c r="L463" s="33"/>
      <c r="M463" s="36"/>
      <c r="N463" s="26"/>
      <c r="O463" s="31" t="str">
        <f t="shared" si="21"/>
        <v/>
      </c>
      <c r="P463" s="26" t="str">
        <f t="shared" si="22"/>
        <v/>
      </c>
      <c r="Q463" s="26"/>
    </row>
    <row r="464" spans="1:17">
      <c r="A464" s="50"/>
      <c r="B464" s="27" t="str">
        <f>IFERROR(IF($A464="","",VLOOKUP($A464,'Liste licences'!$A:$N,2,FALSE)),"Numéro licence inconnu")</f>
        <v/>
      </c>
      <c r="C464" s="27" t="str">
        <f>IFERROR(IF($A464="","",VLOOKUP($A464,'Liste licences'!$A:$N,3,FALSE)),"Numéro licence inconnu")</f>
        <v/>
      </c>
      <c r="D464" s="27" t="str">
        <f>IFERROR(IF($A464="","",VLOOKUP($A464,'Liste licences'!$A:$N,5,FALSE)),"CA")</f>
        <v/>
      </c>
      <c r="E464" s="27" t="str">
        <f>IFERROR(IF($A464="","",VLOOKUP($A464,'Liste licences'!$A:$N,6,FALSE)),"T")</f>
        <v/>
      </c>
      <c r="F464" s="27" t="str">
        <f t="shared" si="20"/>
        <v/>
      </c>
      <c r="G464" s="27" t="str">
        <f>IFERROR(IF($A464="","",VLOOKUP($A464,'Liste licences'!$A:$N,14,FALSE)),"???")</f>
        <v/>
      </c>
      <c r="H464" s="27" t="str">
        <f>IFERROR(IF($A464="","",VLOOKUP($A464,'Liste licences'!$A:$N,10,FALSE)),"???")</f>
        <v/>
      </c>
      <c r="I464" s="26"/>
      <c r="J464" s="36"/>
      <c r="K464" s="33"/>
      <c r="L464" s="33"/>
      <c r="M464" s="36"/>
      <c r="N464" s="26"/>
      <c r="O464" s="31" t="str">
        <f t="shared" si="21"/>
        <v/>
      </c>
      <c r="P464" s="26" t="str">
        <f t="shared" si="22"/>
        <v/>
      </c>
      <c r="Q464" s="26"/>
    </row>
    <row r="465" spans="1:17">
      <c r="A465" s="50"/>
      <c r="B465" s="27" t="str">
        <f>IFERROR(IF($A465="","",VLOOKUP($A465,'Liste licences'!$A:$N,2,FALSE)),"Numéro licence inconnu")</f>
        <v/>
      </c>
      <c r="C465" s="27" t="str">
        <f>IFERROR(IF($A465="","",VLOOKUP($A465,'Liste licences'!$A:$N,3,FALSE)),"Numéro licence inconnu")</f>
        <v/>
      </c>
      <c r="D465" s="27" t="str">
        <f>IFERROR(IF($A465="","",VLOOKUP($A465,'Liste licences'!$A:$N,5,FALSE)),"CA")</f>
        <v/>
      </c>
      <c r="E465" s="27" t="str">
        <f>IFERROR(IF($A465="","",VLOOKUP($A465,'Liste licences'!$A:$N,6,FALSE)),"T")</f>
        <v/>
      </c>
      <c r="F465" s="27" t="str">
        <f t="shared" si="20"/>
        <v/>
      </c>
      <c r="G465" s="27" t="str">
        <f>IFERROR(IF($A465="","",VLOOKUP($A465,'Liste licences'!$A:$N,14,FALSE)),"???")</f>
        <v/>
      </c>
      <c r="H465" s="27" t="str">
        <f>IFERROR(IF($A465="","",VLOOKUP($A465,'Liste licences'!$A:$N,10,FALSE)),"???")</f>
        <v/>
      </c>
      <c r="I465" s="26"/>
      <c r="J465" s="36"/>
      <c r="K465" s="33"/>
      <c r="L465" s="33"/>
      <c r="M465" s="36"/>
      <c r="N465" s="26"/>
      <c r="O465" s="31" t="str">
        <f t="shared" si="21"/>
        <v/>
      </c>
      <c r="P465" s="26" t="str">
        <f t="shared" si="22"/>
        <v/>
      </c>
      <c r="Q465" s="26"/>
    </row>
    <row r="466" spans="1:17">
      <c r="A466" s="50"/>
      <c r="B466" s="27" t="str">
        <f>IFERROR(IF($A466="","",VLOOKUP($A466,'Liste licences'!$A:$N,2,FALSE)),"Numéro licence inconnu")</f>
        <v/>
      </c>
      <c r="C466" s="27" t="str">
        <f>IFERROR(IF($A466="","",VLOOKUP($A466,'Liste licences'!$A:$N,3,FALSE)),"Numéro licence inconnu")</f>
        <v/>
      </c>
      <c r="D466" s="27" t="str">
        <f>IFERROR(IF($A466="","",VLOOKUP($A466,'Liste licences'!$A:$N,5,FALSE)),"CA")</f>
        <v/>
      </c>
      <c r="E466" s="27" t="str">
        <f>IFERROR(IF($A466="","",VLOOKUP($A466,'Liste licences'!$A:$N,6,FALSE)),"T")</f>
        <v/>
      </c>
      <c r="F466" s="27" t="str">
        <f t="shared" si="20"/>
        <v/>
      </c>
      <c r="G466" s="27" t="str">
        <f>IFERROR(IF($A466="","",VLOOKUP($A466,'Liste licences'!$A:$N,14,FALSE)),"???")</f>
        <v/>
      </c>
      <c r="H466" s="27" t="str">
        <f>IFERROR(IF($A466="","",VLOOKUP($A466,'Liste licences'!$A:$N,10,FALSE)),"???")</f>
        <v/>
      </c>
      <c r="I466" s="26"/>
      <c r="J466" s="36"/>
      <c r="K466" s="33"/>
      <c r="L466" s="33"/>
      <c r="M466" s="36"/>
      <c r="N466" s="26"/>
      <c r="O466" s="31" t="str">
        <f t="shared" si="21"/>
        <v/>
      </c>
      <c r="P466" s="26" t="str">
        <f t="shared" si="22"/>
        <v/>
      </c>
      <c r="Q466" s="26"/>
    </row>
    <row r="467" spans="1:17">
      <c r="A467" s="50"/>
      <c r="B467" s="27" t="str">
        <f>IFERROR(IF($A467="","",VLOOKUP($A467,'Liste licences'!$A:$N,2,FALSE)),"Numéro licence inconnu")</f>
        <v/>
      </c>
      <c r="C467" s="27" t="str">
        <f>IFERROR(IF($A467="","",VLOOKUP($A467,'Liste licences'!$A:$N,3,FALSE)),"Numéro licence inconnu")</f>
        <v/>
      </c>
      <c r="D467" s="27" t="str">
        <f>IFERROR(IF($A467="","",VLOOKUP($A467,'Liste licences'!$A:$N,5,FALSE)),"CA")</f>
        <v/>
      </c>
      <c r="E467" s="27" t="str">
        <f>IFERROR(IF($A467="","",VLOOKUP($A467,'Liste licences'!$A:$N,6,FALSE)),"T")</f>
        <v/>
      </c>
      <c r="F467" s="27" t="str">
        <f t="shared" si="20"/>
        <v/>
      </c>
      <c r="G467" s="27" t="str">
        <f>IFERROR(IF($A467="","",VLOOKUP($A467,'Liste licences'!$A:$N,14,FALSE)),"???")</f>
        <v/>
      </c>
      <c r="H467" s="27" t="str">
        <f>IFERROR(IF($A467="","",VLOOKUP($A467,'Liste licences'!$A:$N,10,FALSE)),"???")</f>
        <v/>
      </c>
      <c r="I467" s="26"/>
      <c r="J467" s="36"/>
      <c r="K467" s="33"/>
      <c r="L467" s="33"/>
      <c r="M467" s="36"/>
      <c r="N467" s="26"/>
      <c r="O467" s="31" t="str">
        <f t="shared" si="21"/>
        <v/>
      </c>
      <c r="P467" s="26" t="str">
        <f t="shared" si="22"/>
        <v/>
      </c>
      <c r="Q467" s="26"/>
    </row>
    <row r="468" spans="1:17">
      <c r="A468" s="50"/>
      <c r="B468" s="27" t="str">
        <f>IFERROR(IF($A468="","",VLOOKUP($A468,'Liste licences'!$A:$N,2,FALSE)),"Numéro licence inconnu")</f>
        <v/>
      </c>
      <c r="C468" s="27" t="str">
        <f>IFERROR(IF($A468="","",VLOOKUP($A468,'Liste licences'!$A:$N,3,FALSE)),"Numéro licence inconnu")</f>
        <v/>
      </c>
      <c r="D468" s="27" t="str">
        <f>IFERROR(IF($A468="","",VLOOKUP($A468,'Liste licences'!$A:$N,5,FALSE)),"CA")</f>
        <v/>
      </c>
      <c r="E468" s="27" t="str">
        <f>IFERROR(IF($A468="","",VLOOKUP($A468,'Liste licences'!$A:$N,6,FALSE)),"T")</f>
        <v/>
      </c>
      <c r="F468" s="27" t="str">
        <f t="shared" ref="F468:F531" si="23">IF(A468&lt;&gt;"",IF(A468="Relais","Relais",CONCATENATE($D468,$E468)),"")</f>
        <v/>
      </c>
      <c r="G468" s="27" t="str">
        <f>IFERROR(IF($A468="","",VLOOKUP($A468,'Liste licences'!$A:$N,14,FALSE)),"???")</f>
        <v/>
      </c>
      <c r="H468" s="27" t="str">
        <f>IFERROR(IF($A468="","",VLOOKUP($A468,'Liste licences'!$A:$N,10,FALSE)),"???")</f>
        <v/>
      </c>
      <c r="I468" s="26"/>
      <c r="J468" s="36"/>
      <c r="K468" s="33"/>
      <c r="L468" s="33"/>
      <c r="M468" s="36"/>
      <c r="N468" s="26"/>
      <c r="O468" s="31" t="str">
        <f t="shared" ref="O468:O531" si="24">IF(AND(K468&lt;&gt;"",L468&lt;&gt;""),IF(AND(K468="Oui",L468="Oui"),IF($F468="CAT","Licence","Pas de vérification"),IF($F468="CAT","Licence + Repéchage","Repéchage")),"")</f>
        <v/>
      </c>
      <c r="P468" s="26" t="str">
        <f t="shared" ref="P468:P531" si="25">IF(O468="Pas de vérification","Oui","")</f>
        <v/>
      </c>
      <c r="Q468" s="26"/>
    </row>
    <row r="469" spans="1:17">
      <c r="A469" s="50"/>
      <c r="B469" s="27" t="str">
        <f>IFERROR(IF($A469="","",VLOOKUP($A469,'Liste licences'!$A:$N,2,FALSE)),"Numéro licence inconnu")</f>
        <v/>
      </c>
      <c r="C469" s="27" t="str">
        <f>IFERROR(IF($A469="","",VLOOKUP($A469,'Liste licences'!$A:$N,3,FALSE)),"Numéro licence inconnu")</f>
        <v/>
      </c>
      <c r="D469" s="27" t="str">
        <f>IFERROR(IF($A469="","",VLOOKUP($A469,'Liste licences'!$A:$N,5,FALSE)),"CA")</f>
        <v/>
      </c>
      <c r="E469" s="27" t="str">
        <f>IFERROR(IF($A469="","",VLOOKUP($A469,'Liste licences'!$A:$N,6,FALSE)),"T")</f>
        <v/>
      </c>
      <c r="F469" s="27" t="str">
        <f t="shared" si="23"/>
        <v/>
      </c>
      <c r="G469" s="27" t="str">
        <f>IFERROR(IF($A469="","",VLOOKUP($A469,'Liste licences'!$A:$N,14,FALSE)),"???")</f>
        <v/>
      </c>
      <c r="H469" s="27" t="str">
        <f>IFERROR(IF($A469="","",VLOOKUP($A469,'Liste licences'!$A:$N,10,FALSE)),"???")</f>
        <v/>
      </c>
      <c r="I469" s="26"/>
      <c r="J469" s="36"/>
      <c r="K469" s="33"/>
      <c r="L469" s="33"/>
      <c r="M469" s="36"/>
      <c r="N469" s="26"/>
      <c r="O469" s="31" t="str">
        <f t="shared" si="24"/>
        <v/>
      </c>
      <c r="P469" s="26" t="str">
        <f t="shared" si="25"/>
        <v/>
      </c>
      <c r="Q469" s="26"/>
    </row>
    <row r="470" spans="1:17">
      <c r="A470" s="50"/>
      <c r="B470" s="27" t="str">
        <f>IFERROR(IF($A470="","",VLOOKUP($A470,'Liste licences'!$A:$N,2,FALSE)),"Numéro licence inconnu")</f>
        <v/>
      </c>
      <c r="C470" s="27" t="str">
        <f>IFERROR(IF($A470="","",VLOOKUP($A470,'Liste licences'!$A:$N,3,FALSE)),"Numéro licence inconnu")</f>
        <v/>
      </c>
      <c r="D470" s="27" t="str">
        <f>IFERROR(IF($A470="","",VLOOKUP($A470,'Liste licences'!$A:$N,5,FALSE)),"CA")</f>
        <v/>
      </c>
      <c r="E470" s="27" t="str">
        <f>IFERROR(IF($A470="","",VLOOKUP($A470,'Liste licences'!$A:$N,6,FALSE)),"T")</f>
        <v/>
      </c>
      <c r="F470" s="27" t="str">
        <f t="shared" si="23"/>
        <v/>
      </c>
      <c r="G470" s="27" t="str">
        <f>IFERROR(IF($A470="","",VLOOKUP($A470,'Liste licences'!$A:$N,14,FALSE)),"???")</f>
        <v/>
      </c>
      <c r="H470" s="27" t="str">
        <f>IFERROR(IF($A470="","",VLOOKUP($A470,'Liste licences'!$A:$N,10,FALSE)),"???")</f>
        <v/>
      </c>
      <c r="I470" s="26"/>
      <c r="J470" s="36"/>
      <c r="K470" s="33"/>
      <c r="L470" s="33"/>
      <c r="M470" s="36"/>
      <c r="N470" s="26"/>
      <c r="O470" s="31" t="str">
        <f t="shared" si="24"/>
        <v/>
      </c>
      <c r="P470" s="26" t="str">
        <f t="shared" si="25"/>
        <v/>
      </c>
      <c r="Q470" s="26"/>
    </row>
    <row r="471" spans="1:17">
      <c r="A471" s="50"/>
      <c r="B471" s="27" t="str">
        <f>IFERROR(IF($A471="","",VLOOKUP($A471,'Liste licences'!$A:$N,2,FALSE)),"Numéro licence inconnu")</f>
        <v/>
      </c>
      <c r="C471" s="27" t="str">
        <f>IFERROR(IF($A471="","",VLOOKUP($A471,'Liste licences'!$A:$N,3,FALSE)),"Numéro licence inconnu")</f>
        <v/>
      </c>
      <c r="D471" s="27" t="str">
        <f>IFERROR(IF($A471="","",VLOOKUP($A471,'Liste licences'!$A:$N,5,FALSE)),"CA")</f>
        <v/>
      </c>
      <c r="E471" s="27" t="str">
        <f>IFERROR(IF($A471="","",VLOOKUP($A471,'Liste licences'!$A:$N,6,FALSE)),"T")</f>
        <v/>
      </c>
      <c r="F471" s="27" t="str">
        <f t="shared" si="23"/>
        <v/>
      </c>
      <c r="G471" s="27" t="str">
        <f>IFERROR(IF($A471="","",VLOOKUP($A471,'Liste licences'!$A:$N,14,FALSE)),"???")</f>
        <v/>
      </c>
      <c r="H471" s="27" t="str">
        <f>IFERROR(IF($A471="","",VLOOKUP($A471,'Liste licences'!$A:$N,10,FALSE)),"???")</f>
        <v/>
      </c>
      <c r="I471" s="26"/>
      <c r="J471" s="36"/>
      <c r="K471" s="33"/>
      <c r="L471" s="33"/>
      <c r="M471" s="36"/>
      <c r="N471" s="26"/>
      <c r="O471" s="31" t="str">
        <f t="shared" si="24"/>
        <v/>
      </c>
      <c r="P471" s="26" t="str">
        <f t="shared" si="25"/>
        <v/>
      </c>
      <c r="Q471" s="26"/>
    </row>
    <row r="472" spans="1:17">
      <c r="A472" s="50"/>
      <c r="B472" s="27" t="str">
        <f>IFERROR(IF($A472="","",VLOOKUP($A472,'Liste licences'!$A:$N,2,FALSE)),"Numéro licence inconnu")</f>
        <v/>
      </c>
      <c r="C472" s="27" t="str">
        <f>IFERROR(IF($A472="","",VLOOKUP($A472,'Liste licences'!$A:$N,3,FALSE)),"Numéro licence inconnu")</f>
        <v/>
      </c>
      <c r="D472" s="27" t="str">
        <f>IFERROR(IF($A472="","",VLOOKUP($A472,'Liste licences'!$A:$N,5,FALSE)),"CA")</f>
        <v/>
      </c>
      <c r="E472" s="27" t="str">
        <f>IFERROR(IF($A472="","",VLOOKUP($A472,'Liste licences'!$A:$N,6,FALSE)),"T")</f>
        <v/>
      </c>
      <c r="F472" s="27" t="str">
        <f t="shared" si="23"/>
        <v/>
      </c>
      <c r="G472" s="27" t="str">
        <f>IFERROR(IF($A472="","",VLOOKUP($A472,'Liste licences'!$A:$N,14,FALSE)),"???")</f>
        <v/>
      </c>
      <c r="H472" s="27" t="str">
        <f>IFERROR(IF($A472="","",VLOOKUP($A472,'Liste licences'!$A:$N,10,FALSE)),"???")</f>
        <v/>
      </c>
      <c r="I472" s="26"/>
      <c r="J472" s="36"/>
      <c r="K472" s="33"/>
      <c r="L472" s="33"/>
      <c r="M472" s="36"/>
      <c r="N472" s="26"/>
      <c r="O472" s="31" t="str">
        <f t="shared" si="24"/>
        <v/>
      </c>
      <c r="P472" s="26" t="str">
        <f t="shared" si="25"/>
        <v/>
      </c>
      <c r="Q472" s="26"/>
    </row>
    <row r="473" spans="1:17">
      <c r="A473" s="50"/>
      <c r="B473" s="27" t="str">
        <f>IFERROR(IF($A473="","",VLOOKUP($A473,'Liste licences'!$A:$N,2,FALSE)),"Numéro licence inconnu")</f>
        <v/>
      </c>
      <c r="C473" s="27" t="str">
        <f>IFERROR(IF($A473="","",VLOOKUP($A473,'Liste licences'!$A:$N,3,FALSE)),"Numéro licence inconnu")</f>
        <v/>
      </c>
      <c r="D473" s="27" t="str">
        <f>IFERROR(IF($A473="","",VLOOKUP($A473,'Liste licences'!$A:$N,5,FALSE)),"CA")</f>
        <v/>
      </c>
      <c r="E473" s="27" t="str">
        <f>IFERROR(IF($A473="","",VLOOKUP($A473,'Liste licences'!$A:$N,6,FALSE)),"T")</f>
        <v/>
      </c>
      <c r="F473" s="27" t="str">
        <f t="shared" si="23"/>
        <v/>
      </c>
      <c r="G473" s="27" t="str">
        <f>IFERROR(IF($A473="","",VLOOKUP($A473,'Liste licences'!$A:$N,14,FALSE)),"???")</f>
        <v/>
      </c>
      <c r="H473" s="27" t="str">
        <f>IFERROR(IF($A473="","",VLOOKUP($A473,'Liste licences'!$A:$N,10,FALSE)),"???")</f>
        <v/>
      </c>
      <c r="I473" s="26"/>
      <c r="J473" s="36"/>
      <c r="K473" s="33"/>
      <c r="L473" s="33"/>
      <c r="M473" s="36"/>
      <c r="N473" s="26"/>
      <c r="O473" s="31" t="str">
        <f t="shared" si="24"/>
        <v/>
      </c>
      <c r="P473" s="26" t="str">
        <f t="shared" si="25"/>
        <v/>
      </c>
      <c r="Q473" s="26"/>
    </row>
    <row r="474" spans="1:17">
      <c r="A474" s="50"/>
      <c r="B474" s="27" t="str">
        <f>IFERROR(IF($A474="","",VLOOKUP($A474,'Liste licences'!$A:$N,2,FALSE)),"Numéro licence inconnu")</f>
        <v/>
      </c>
      <c r="C474" s="27" t="str">
        <f>IFERROR(IF($A474="","",VLOOKUP($A474,'Liste licences'!$A:$N,3,FALSE)),"Numéro licence inconnu")</f>
        <v/>
      </c>
      <c r="D474" s="27" t="str">
        <f>IFERROR(IF($A474="","",VLOOKUP($A474,'Liste licences'!$A:$N,5,FALSE)),"CA")</f>
        <v/>
      </c>
      <c r="E474" s="27" t="str">
        <f>IFERROR(IF($A474="","",VLOOKUP($A474,'Liste licences'!$A:$N,6,FALSE)),"T")</f>
        <v/>
      </c>
      <c r="F474" s="27" t="str">
        <f t="shared" si="23"/>
        <v/>
      </c>
      <c r="G474" s="27" t="str">
        <f>IFERROR(IF($A474="","",VLOOKUP($A474,'Liste licences'!$A:$N,14,FALSE)),"???")</f>
        <v/>
      </c>
      <c r="H474" s="27" t="str">
        <f>IFERROR(IF($A474="","",VLOOKUP($A474,'Liste licences'!$A:$N,10,FALSE)),"???")</f>
        <v/>
      </c>
      <c r="I474" s="26"/>
      <c r="J474" s="36"/>
      <c r="K474" s="33"/>
      <c r="L474" s="33"/>
      <c r="M474" s="36"/>
      <c r="N474" s="26"/>
      <c r="O474" s="31" t="str">
        <f t="shared" si="24"/>
        <v/>
      </c>
      <c r="P474" s="26" t="str">
        <f t="shared" si="25"/>
        <v/>
      </c>
      <c r="Q474" s="26"/>
    </row>
    <row r="475" spans="1:17">
      <c r="A475" s="50"/>
      <c r="B475" s="27" t="str">
        <f>IFERROR(IF($A475="","",VLOOKUP($A475,'Liste licences'!$A:$N,2,FALSE)),"Numéro licence inconnu")</f>
        <v/>
      </c>
      <c r="C475" s="27" t="str">
        <f>IFERROR(IF($A475="","",VLOOKUP($A475,'Liste licences'!$A:$N,3,FALSE)),"Numéro licence inconnu")</f>
        <v/>
      </c>
      <c r="D475" s="27" t="str">
        <f>IFERROR(IF($A475="","",VLOOKUP($A475,'Liste licences'!$A:$N,5,FALSE)),"CA")</f>
        <v/>
      </c>
      <c r="E475" s="27" t="str">
        <f>IFERROR(IF($A475="","",VLOOKUP($A475,'Liste licences'!$A:$N,6,FALSE)),"T")</f>
        <v/>
      </c>
      <c r="F475" s="27" t="str">
        <f t="shared" si="23"/>
        <v/>
      </c>
      <c r="G475" s="27" t="str">
        <f>IFERROR(IF($A475="","",VLOOKUP($A475,'Liste licences'!$A:$N,14,FALSE)),"???")</f>
        <v/>
      </c>
      <c r="H475" s="27" t="str">
        <f>IFERROR(IF($A475="","",VLOOKUP($A475,'Liste licences'!$A:$N,10,FALSE)),"???")</f>
        <v/>
      </c>
      <c r="I475" s="26"/>
      <c r="J475" s="36"/>
      <c r="K475" s="33"/>
      <c r="L475" s="33"/>
      <c r="M475" s="36"/>
      <c r="N475" s="26"/>
      <c r="O475" s="31" t="str">
        <f t="shared" si="24"/>
        <v/>
      </c>
      <c r="P475" s="26" t="str">
        <f t="shared" si="25"/>
        <v/>
      </c>
      <c r="Q475" s="26"/>
    </row>
    <row r="476" spans="1:17">
      <c r="A476" s="50"/>
      <c r="B476" s="27" t="str">
        <f>IFERROR(IF($A476="","",VLOOKUP($A476,'Liste licences'!$A:$N,2,FALSE)),"Numéro licence inconnu")</f>
        <v/>
      </c>
      <c r="C476" s="27" t="str">
        <f>IFERROR(IF($A476="","",VLOOKUP($A476,'Liste licences'!$A:$N,3,FALSE)),"Numéro licence inconnu")</f>
        <v/>
      </c>
      <c r="D476" s="27" t="str">
        <f>IFERROR(IF($A476="","",VLOOKUP($A476,'Liste licences'!$A:$N,5,FALSE)),"CA")</f>
        <v/>
      </c>
      <c r="E476" s="27" t="str">
        <f>IFERROR(IF($A476="","",VLOOKUP($A476,'Liste licences'!$A:$N,6,FALSE)),"T")</f>
        <v/>
      </c>
      <c r="F476" s="27" t="str">
        <f t="shared" si="23"/>
        <v/>
      </c>
      <c r="G476" s="27" t="str">
        <f>IFERROR(IF($A476="","",VLOOKUP($A476,'Liste licences'!$A:$N,14,FALSE)),"???")</f>
        <v/>
      </c>
      <c r="H476" s="27" t="str">
        <f>IFERROR(IF($A476="","",VLOOKUP($A476,'Liste licences'!$A:$N,10,FALSE)),"???")</f>
        <v/>
      </c>
      <c r="I476" s="26"/>
      <c r="J476" s="36"/>
      <c r="K476" s="33"/>
      <c r="L476" s="33"/>
      <c r="M476" s="36"/>
      <c r="N476" s="26"/>
      <c r="O476" s="31" t="str">
        <f t="shared" si="24"/>
        <v/>
      </c>
      <c r="P476" s="26" t="str">
        <f t="shared" si="25"/>
        <v/>
      </c>
      <c r="Q476" s="26"/>
    </row>
    <row r="477" spans="1:17">
      <c r="A477" s="50"/>
      <c r="B477" s="27" t="str">
        <f>IFERROR(IF($A477="","",VLOOKUP($A477,'Liste licences'!$A:$N,2,FALSE)),"Numéro licence inconnu")</f>
        <v/>
      </c>
      <c r="C477" s="27" t="str">
        <f>IFERROR(IF($A477="","",VLOOKUP($A477,'Liste licences'!$A:$N,3,FALSE)),"Numéro licence inconnu")</f>
        <v/>
      </c>
      <c r="D477" s="27" t="str">
        <f>IFERROR(IF($A477="","",VLOOKUP($A477,'Liste licences'!$A:$N,5,FALSE)),"CA")</f>
        <v/>
      </c>
      <c r="E477" s="27" t="str">
        <f>IFERROR(IF($A477="","",VLOOKUP($A477,'Liste licences'!$A:$N,6,FALSE)),"T")</f>
        <v/>
      </c>
      <c r="F477" s="27" t="str">
        <f t="shared" si="23"/>
        <v/>
      </c>
      <c r="G477" s="27" t="str">
        <f>IFERROR(IF($A477="","",VLOOKUP($A477,'Liste licences'!$A:$N,14,FALSE)),"???")</f>
        <v/>
      </c>
      <c r="H477" s="27" t="str">
        <f>IFERROR(IF($A477="","",VLOOKUP($A477,'Liste licences'!$A:$N,10,FALSE)),"???")</f>
        <v/>
      </c>
      <c r="I477" s="26"/>
      <c r="J477" s="36"/>
      <c r="K477" s="33"/>
      <c r="L477" s="33"/>
      <c r="M477" s="36"/>
      <c r="N477" s="26"/>
      <c r="O477" s="31" t="str">
        <f t="shared" si="24"/>
        <v/>
      </c>
      <c r="P477" s="26" t="str">
        <f t="shared" si="25"/>
        <v/>
      </c>
      <c r="Q477" s="26"/>
    </row>
    <row r="478" spans="1:17">
      <c r="A478" s="50"/>
      <c r="B478" s="27" t="str">
        <f>IFERROR(IF($A478="","",VLOOKUP($A478,'Liste licences'!$A:$N,2,FALSE)),"Numéro licence inconnu")</f>
        <v/>
      </c>
      <c r="C478" s="27" t="str">
        <f>IFERROR(IF($A478="","",VLOOKUP($A478,'Liste licences'!$A:$N,3,FALSE)),"Numéro licence inconnu")</f>
        <v/>
      </c>
      <c r="D478" s="27" t="str">
        <f>IFERROR(IF($A478="","",VLOOKUP($A478,'Liste licences'!$A:$N,5,FALSE)),"CA")</f>
        <v/>
      </c>
      <c r="E478" s="27" t="str">
        <f>IFERROR(IF($A478="","",VLOOKUP($A478,'Liste licences'!$A:$N,6,FALSE)),"T")</f>
        <v/>
      </c>
      <c r="F478" s="27" t="str">
        <f t="shared" si="23"/>
        <v/>
      </c>
      <c r="G478" s="27" t="str">
        <f>IFERROR(IF($A478="","",VLOOKUP($A478,'Liste licences'!$A:$N,14,FALSE)),"???")</f>
        <v/>
      </c>
      <c r="H478" s="27" t="str">
        <f>IFERROR(IF($A478="","",VLOOKUP($A478,'Liste licences'!$A:$N,10,FALSE)),"???")</f>
        <v/>
      </c>
      <c r="I478" s="26"/>
      <c r="J478" s="36"/>
      <c r="K478" s="33"/>
      <c r="L478" s="33"/>
      <c r="M478" s="36"/>
      <c r="N478" s="26"/>
      <c r="O478" s="31" t="str">
        <f t="shared" si="24"/>
        <v/>
      </c>
      <c r="P478" s="26" t="str">
        <f t="shared" si="25"/>
        <v/>
      </c>
      <c r="Q478" s="26"/>
    </row>
    <row r="479" spans="1:17">
      <c r="A479" s="50"/>
      <c r="B479" s="27" t="str">
        <f>IFERROR(IF($A479="","",VLOOKUP($A479,'Liste licences'!$A:$N,2,FALSE)),"Numéro licence inconnu")</f>
        <v/>
      </c>
      <c r="C479" s="27" t="str">
        <f>IFERROR(IF($A479="","",VLOOKUP($A479,'Liste licences'!$A:$N,3,FALSE)),"Numéro licence inconnu")</f>
        <v/>
      </c>
      <c r="D479" s="27" t="str">
        <f>IFERROR(IF($A479="","",VLOOKUP($A479,'Liste licences'!$A:$N,5,FALSE)),"CA")</f>
        <v/>
      </c>
      <c r="E479" s="27" t="str">
        <f>IFERROR(IF($A479="","",VLOOKUP($A479,'Liste licences'!$A:$N,6,FALSE)),"T")</f>
        <v/>
      </c>
      <c r="F479" s="27" t="str">
        <f t="shared" si="23"/>
        <v/>
      </c>
      <c r="G479" s="27" t="str">
        <f>IFERROR(IF($A479="","",VLOOKUP($A479,'Liste licences'!$A:$N,14,FALSE)),"???")</f>
        <v/>
      </c>
      <c r="H479" s="27" t="str">
        <f>IFERROR(IF($A479="","",VLOOKUP($A479,'Liste licences'!$A:$N,10,FALSE)),"???")</f>
        <v/>
      </c>
      <c r="I479" s="26"/>
      <c r="J479" s="36"/>
      <c r="K479" s="33"/>
      <c r="L479" s="33"/>
      <c r="M479" s="36"/>
      <c r="N479" s="26"/>
      <c r="O479" s="31" t="str">
        <f t="shared" si="24"/>
        <v/>
      </c>
      <c r="P479" s="26" t="str">
        <f t="shared" si="25"/>
        <v/>
      </c>
      <c r="Q479" s="26"/>
    </row>
    <row r="480" spans="1:17">
      <c r="A480" s="50"/>
      <c r="B480" s="27" t="str">
        <f>IFERROR(IF($A480="","",VLOOKUP($A480,'Liste licences'!$A:$N,2,FALSE)),"Numéro licence inconnu")</f>
        <v/>
      </c>
      <c r="C480" s="27" t="str">
        <f>IFERROR(IF($A480="","",VLOOKUP($A480,'Liste licences'!$A:$N,3,FALSE)),"Numéro licence inconnu")</f>
        <v/>
      </c>
      <c r="D480" s="27" t="str">
        <f>IFERROR(IF($A480="","",VLOOKUP($A480,'Liste licences'!$A:$N,5,FALSE)),"CA")</f>
        <v/>
      </c>
      <c r="E480" s="27" t="str">
        <f>IFERROR(IF($A480="","",VLOOKUP($A480,'Liste licences'!$A:$N,6,FALSE)),"T")</f>
        <v/>
      </c>
      <c r="F480" s="27" t="str">
        <f t="shared" si="23"/>
        <v/>
      </c>
      <c r="G480" s="27" t="str">
        <f>IFERROR(IF($A480="","",VLOOKUP($A480,'Liste licences'!$A:$N,14,FALSE)),"???")</f>
        <v/>
      </c>
      <c r="H480" s="27" t="str">
        <f>IFERROR(IF($A480="","",VLOOKUP($A480,'Liste licences'!$A:$N,10,FALSE)),"???")</f>
        <v/>
      </c>
      <c r="I480" s="26"/>
      <c r="J480" s="36"/>
      <c r="K480" s="33"/>
      <c r="L480" s="33"/>
      <c r="M480" s="36"/>
      <c r="N480" s="26"/>
      <c r="O480" s="31" t="str">
        <f t="shared" si="24"/>
        <v/>
      </c>
      <c r="P480" s="26" t="str">
        <f t="shared" si="25"/>
        <v/>
      </c>
      <c r="Q480" s="26"/>
    </row>
    <row r="481" spans="1:17">
      <c r="A481" s="50"/>
      <c r="B481" s="27" t="str">
        <f>IFERROR(IF($A481="","",VLOOKUP($A481,'Liste licences'!$A:$N,2,FALSE)),"Numéro licence inconnu")</f>
        <v/>
      </c>
      <c r="C481" s="27" t="str">
        <f>IFERROR(IF($A481="","",VLOOKUP($A481,'Liste licences'!$A:$N,3,FALSE)),"Numéro licence inconnu")</f>
        <v/>
      </c>
      <c r="D481" s="27" t="str">
        <f>IFERROR(IF($A481="","",VLOOKUP($A481,'Liste licences'!$A:$N,5,FALSE)),"CA")</f>
        <v/>
      </c>
      <c r="E481" s="27" t="str">
        <f>IFERROR(IF($A481="","",VLOOKUP($A481,'Liste licences'!$A:$N,6,FALSE)),"T")</f>
        <v/>
      </c>
      <c r="F481" s="27" t="str">
        <f t="shared" si="23"/>
        <v/>
      </c>
      <c r="G481" s="27" t="str">
        <f>IFERROR(IF($A481="","",VLOOKUP($A481,'Liste licences'!$A:$N,14,FALSE)),"???")</f>
        <v/>
      </c>
      <c r="H481" s="27" t="str">
        <f>IFERROR(IF($A481="","",VLOOKUP($A481,'Liste licences'!$A:$N,10,FALSE)),"???")</f>
        <v/>
      </c>
      <c r="I481" s="26"/>
      <c r="J481" s="36"/>
      <c r="K481" s="33"/>
      <c r="L481" s="33"/>
      <c r="M481" s="36"/>
      <c r="N481" s="26"/>
      <c r="O481" s="31" t="str">
        <f t="shared" si="24"/>
        <v/>
      </c>
      <c r="P481" s="26" t="str">
        <f t="shared" si="25"/>
        <v/>
      </c>
      <c r="Q481" s="26"/>
    </row>
    <row r="482" spans="1:17">
      <c r="A482" s="50"/>
      <c r="B482" s="27" t="str">
        <f>IFERROR(IF($A482="","",VLOOKUP($A482,'Liste licences'!$A:$N,2,FALSE)),"Numéro licence inconnu")</f>
        <v/>
      </c>
      <c r="C482" s="27" t="str">
        <f>IFERROR(IF($A482="","",VLOOKUP($A482,'Liste licences'!$A:$N,3,FALSE)),"Numéro licence inconnu")</f>
        <v/>
      </c>
      <c r="D482" s="27" t="str">
        <f>IFERROR(IF($A482="","",VLOOKUP($A482,'Liste licences'!$A:$N,5,FALSE)),"CA")</f>
        <v/>
      </c>
      <c r="E482" s="27" t="str">
        <f>IFERROR(IF($A482="","",VLOOKUP($A482,'Liste licences'!$A:$N,6,FALSE)),"T")</f>
        <v/>
      </c>
      <c r="F482" s="27" t="str">
        <f t="shared" si="23"/>
        <v/>
      </c>
      <c r="G482" s="27" t="str">
        <f>IFERROR(IF($A482="","",VLOOKUP($A482,'Liste licences'!$A:$N,14,FALSE)),"???")</f>
        <v/>
      </c>
      <c r="H482" s="27" t="str">
        <f>IFERROR(IF($A482="","",VLOOKUP($A482,'Liste licences'!$A:$N,10,FALSE)),"???")</f>
        <v/>
      </c>
      <c r="I482" s="26"/>
      <c r="J482" s="36"/>
      <c r="K482" s="33"/>
      <c r="L482" s="33"/>
      <c r="M482" s="36"/>
      <c r="N482" s="26"/>
      <c r="O482" s="31" t="str">
        <f t="shared" si="24"/>
        <v/>
      </c>
      <c r="P482" s="26" t="str">
        <f t="shared" si="25"/>
        <v/>
      </c>
      <c r="Q482" s="26"/>
    </row>
    <row r="483" spans="1:17">
      <c r="A483" s="50"/>
      <c r="B483" s="27" t="str">
        <f>IFERROR(IF($A483="","",VLOOKUP($A483,'Liste licences'!$A:$N,2,FALSE)),"Numéro licence inconnu")</f>
        <v/>
      </c>
      <c r="C483" s="27" t="str">
        <f>IFERROR(IF($A483="","",VLOOKUP($A483,'Liste licences'!$A:$N,3,FALSE)),"Numéro licence inconnu")</f>
        <v/>
      </c>
      <c r="D483" s="27" t="str">
        <f>IFERROR(IF($A483="","",VLOOKUP($A483,'Liste licences'!$A:$N,5,FALSE)),"CA")</f>
        <v/>
      </c>
      <c r="E483" s="27" t="str">
        <f>IFERROR(IF($A483="","",VLOOKUP($A483,'Liste licences'!$A:$N,6,FALSE)),"T")</f>
        <v/>
      </c>
      <c r="F483" s="27" t="str">
        <f t="shared" si="23"/>
        <v/>
      </c>
      <c r="G483" s="27" t="str">
        <f>IFERROR(IF($A483="","",VLOOKUP($A483,'Liste licences'!$A:$N,14,FALSE)),"???")</f>
        <v/>
      </c>
      <c r="H483" s="27" t="str">
        <f>IFERROR(IF($A483="","",VLOOKUP($A483,'Liste licences'!$A:$N,10,FALSE)),"???")</f>
        <v/>
      </c>
      <c r="I483" s="26"/>
      <c r="J483" s="36"/>
      <c r="K483" s="33"/>
      <c r="L483" s="33"/>
      <c r="M483" s="36"/>
      <c r="N483" s="26"/>
      <c r="O483" s="31" t="str">
        <f t="shared" si="24"/>
        <v/>
      </c>
      <c r="P483" s="26" t="str">
        <f t="shared" si="25"/>
        <v/>
      </c>
      <c r="Q483" s="26"/>
    </row>
    <row r="484" spans="1:17">
      <c r="A484" s="50"/>
      <c r="B484" s="27" t="str">
        <f>IFERROR(IF($A484="","",VLOOKUP($A484,'Liste licences'!$A:$N,2,FALSE)),"Numéro licence inconnu")</f>
        <v/>
      </c>
      <c r="C484" s="27" t="str">
        <f>IFERROR(IF($A484="","",VLOOKUP($A484,'Liste licences'!$A:$N,3,FALSE)),"Numéro licence inconnu")</f>
        <v/>
      </c>
      <c r="D484" s="27" t="str">
        <f>IFERROR(IF($A484="","",VLOOKUP($A484,'Liste licences'!$A:$N,5,FALSE)),"CA")</f>
        <v/>
      </c>
      <c r="E484" s="27" t="str">
        <f>IFERROR(IF($A484="","",VLOOKUP($A484,'Liste licences'!$A:$N,6,FALSE)),"T")</f>
        <v/>
      </c>
      <c r="F484" s="27" t="str">
        <f t="shared" si="23"/>
        <v/>
      </c>
      <c r="G484" s="27" t="str">
        <f>IFERROR(IF($A484="","",VLOOKUP($A484,'Liste licences'!$A:$N,14,FALSE)),"???")</f>
        <v/>
      </c>
      <c r="H484" s="27" t="str">
        <f>IFERROR(IF($A484="","",VLOOKUP($A484,'Liste licences'!$A:$N,10,FALSE)),"???")</f>
        <v/>
      </c>
      <c r="I484" s="26"/>
      <c r="J484" s="36"/>
      <c r="K484" s="33"/>
      <c r="L484" s="33"/>
      <c r="M484" s="36"/>
      <c r="N484" s="26"/>
      <c r="O484" s="31" t="str">
        <f t="shared" si="24"/>
        <v/>
      </c>
      <c r="P484" s="26" t="str">
        <f t="shared" si="25"/>
        <v/>
      </c>
      <c r="Q484" s="26"/>
    </row>
    <row r="485" spans="1:17">
      <c r="A485" s="50"/>
      <c r="B485" s="27" t="str">
        <f>IFERROR(IF($A485="","",VLOOKUP($A485,'Liste licences'!$A:$N,2,FALSE)),"Numéro licence inconnu")</f>
        <v/>
      </c>
      <c r="C485" s="27" t="str">
        <f>IFERROR(IF($A485="","",VLOOKUP($A485,'Liste licences'!$A:$N,3,FALSE)),"Numéro licence inconnu")</f>
        <v/>
      </c>
      <c r="D485" s="27" t="str">
        <f>IFERROR(IF($A485="","",VLOOKUP($A485,'Liste licences'!$A:$N,5,FALSE)),"CA")</f>
        <v/>
      </c>
      <c r="E485" s="27" t="str">
        <f>IFERROR(IF($A485="","",VLOOKUP($A485,'Liste licences'!$A:$N,6,FALSE)),"T")</f>
        <v/>
      </c>
      <c r="F485" s="27" t="str">
        <f t="shared" si="23"/>
        <v/>
      </c>
      <c r="G485" s="27" t="str">
        <f>IFERROR(IF($A485="","",VLOOKUP($A485,'Liste licences'!$A:$N,14,FALSE)),"???")</f>
        <v/>
      </c>
      <c r="H485" s="27" t="str">
        <f>IFERROR(IF($A485="","",VLOOKUP($A485,'Liste licences'!$A:$N,10,FALSE)),"???")</f>
        <v/>
      </c>
      <c r="I485" s="26"/>
      <c r="J485" s="36"/>
      <c r="K485" s="33"/>
      <c r="L485" s="33"/>
      <c r="M485" s="36"/>
      <c r="N485" s="26"/>
      <c r="O485" s="31" t="str">
        <f t="shared" si="24"/>
        <v/>
      </c>
      <c r="P485" s="26" t="str">
        <f t="shared" si="25"/>
        <v/>
      </c>
      <c r="Q485" s="26"/>
    </row>
    <row r="486" spans="1:17">
      <c r="A486" s="50"/>
      <c r="B486" s="27" t="str">
        <f>IFERROR(IF($A486="","",VLOOKUP($A486,'Liste licences'!$A:$N,2,FALSE)),"Numéro licence inconnu")</f>
        <v/>
      </c>
      <c r="C486" s="27" t="str">
        <f>IFERROR(IF($A486="","",VLOOKUP($A486,'Liste licences'!$A:$N,3,FALSE)),"Numéro licence inconnu")</f>
        <v/>
      </c>
      <c r="D486" s="27" t="str">
        <f>IFERROR(IF($A486="","",VLOOKUP($A486,'Liste licences'!$A:$N,5,FALSE)),"CA")</f>
        <v/>
      </c>
      <c r="E486" s="27" t="str">
        <f>IFERROR(IF($A486="","",VLOOKUP($A486,'Liste licences'!$A:$N,6,FALSE)),"T")</f>
        <v/>
      </c>
      <c r="F486" s="27" t="str">
        <f t="shared" si="23"/>
        <v/>
      </c>
      <c r="G486" s="27" t="str">
        <f>IFERROR(IF($A486="","",VLOOKUP($A486,'Liste licences'!$A:$N,14,FALSE)),"???")</f>
        <v/>
      </c>
      <c r="H486" s="27" t="str">
        <f>IFERROR(IF($A486="","",VLOOKUP($A486,'Liste licences'!$A:$N,10,FALSE)),"???")</f>
        <v/>
      </c>
      <c r="I486" s="26"/>
      <c r="J486" s="36"/>
      <c r="K486" s="33"/>
      <c r="L486" s="33"/>
      <c r="M486" s="36"/>
      <c r="N486" s="26"/>
      <c r="O486" s="31" t="str">
        <f t="shared" si="24"/>
        <v/>
      </c>
      <c r="P486" s="26" t="str">
        <f t="shared" si="25"/>
        <v/>
      </c>
      <c r="Q486" s="26"/>
    </row>
    <row r="487" spans="1:17">
      <c r="A487" s="50"/>
      <c r="B487" s="27" t="str">
        <f>IFERROR(IF($A487="","",VLOOKUP($A487,'Liste licences'!$A:$N,2,FALSE)),"Numéro licence inconnu")</f>
        <v/>
      </c>
      <c r="C487" s="27" t="str">
        <f>IFERROR(IF($A487="","",VLOOKUP($A487,'Liste licences'!$A:$N,3,FALSE)),"Numéro licence inconnu")</f>
        <v/>
      </c>
      <c r="D487" s="27" t="str">
        <f>IFERROR(IF($A487="","",VLOOKUP($A487,'Liste licences'!$A:$N,5,FALSE)),"CA")</f>
        <v/>
      </c>
      <c r="E487" s="27" t="str">
        <f>IFERROR(IF($A487="","",VLOOKUP($A487,'Liste licences'!$A:$N,6,FALSE)),"T")</f>
        <v/>
      </c>
      <c r="F487" s="27" t="str">
        <f t="shared" si="23"/>
        <v/>
      </c>
      <c r="G487" s="27" t="str">
        <f>IFERROR(IF($A487="","",VLOOKUP($A487,'Liste licences'!$A:$N,14,FALSE)),"???")</f>
        <v/>
      </c>
      <c r="H487" s="27" t="str">
        <f>IFERROR(IF($A487="","",VLOOKUP($A487,'Liste licences'!$A:$N,10,FALSE)),"???")</f>
        <v/>
      </c>
      <c r="I487" s="26"/>
      <c r="J487" s="36"/>
      <c r="K487" s="33"/>
      <c r="L487" s="33"/>
      <c r="M487" s="36"/>
      <c r="N487" s="26"/>
      <c r="O487" s="31" t="str">
        <f t="shared" si="24"/>
        <v/>
      </c>
      <c r="P487" s="26" t="str">
        <f t="shared" si="25"/>
        <v/>
      </c>
      <c r="Q487" s="26"/>
    </row>
    <row r="488" spans="1:17">
      <c r="A488" s="50"/>
      <c r="B488" s="27" t="str">
        <f>IFERROR(IF($A488="","",VLOOKUP($A488,'Liste licences'!$A:$N,2,FALSE)),"Numéro licence inconnu")</f>
        <v/>
      </c>
      <c r="C488" s="27" t="str">
        <f>IFERROR(IF($A488="","",VLOOKUP($A488,'Liste licences'!$A:$N,3,FALSE)),"Numéro licence inconnu")</f>
        <v/>
      </c>
      <c r="D488" s="27" t="str">
        <f>IFERROR(IF($A488="","",VLOOKUP($A488,'Liste licences'!$A:$N,5,FALSE)),"CA")</f>
        <v/>
      </c>
      <c r="E488" s="27" t="str">
        <f>IFERROR(IF($A488="","",VLOOKUP($A488,'Liste licences'!$A:$N,6,FALSE)),"T")</f>
        <v/>
      </c>
      <c r="F488" s="27" t="str">
        <f t="shared" si="23"/>
        <v/>
      </c>
      <c r="G488" s="27" t="str">
        <f>IFERROR(IF($A488="","",VLOOKUP($A488,'Liste licences'!$A:$N,14,FALSE)),"???")</f>
        <v/>
      </c>
      <c r="H488" s="27" t="str">
        <f>IFERROR(IF($A488="","",VLOOKUP($A488,'Liste licences'!$A:$N,10,FALSE)),"???")</f>
        <v/>
      </c>
      <c r="I488" s="26"/>
      <c r="J488" s="36"/>
      <c r="K488" s="33"/>
      <c r="L488" s="33"/>
      <c r="M488" s="36"/>
      <c r="N488" s="26"/>
      <c r="O488" s="31" t="str">
        <f t="shared" si="24"/>
        <v/>
      </c>
      <c r="P488" s="26" t="str">
        <f t="shared" si="25"/>
        <v/>
      </c>
      <c r="Q488" s="26"/>
    </row>
    <row r="489" spans="1:17">
      <c r="A489" s="50"/>
      <c r="B489" s="27" t="str">
        <f>IFERROR(IF($A489="","",VLOOKUP($A489,'Liste licences'!$A:$N,2,FALSE)),"Numéro licence inconnu")</f>
        <v/>
      </c>
      <c r="C489" s="27" t="str">
        <f>IFERROR(IF($A489="","",VLOOKUP($A489,'Liste licences'!$A:$N,3,FALSE)),"Numéro licence inconnu")</f>
        <v/>
      </c>
      <c r="D489" s="27" t="str">
        <f>IFERROR(IF($A489="","",VLOOKUP($A489,'Liste licences'!$A:$N,5,FALSE)),"CA")</f>
        <v/>
      </c>
      <c r="E489" s="27" t="str">
        <f>IFERROR(IF($A489="","",VLOOKUP($A489,'Liste licences'!$A:$N,6,FALSE)),"T")</f>
        <v/>
      </c>
      <c r="F489" s="27" t="str">
        <f t="shared" si="23"/>
        <v/>
      </c>
      <c r="G489" s="27" t="str">
        <f>IFERROR(IF($A489="","",VLOOKUP($A489,'Liste licences'!$A:$N,14,FALSE)),"???")</f>
        <v/>
      </c>
      <c r="H489" s="27" t="str">
        <f>IFERROR(IF($A489="","",VLOOKUP($A489,'Liste licences'!$A:$N,10,FALSE)),"???")</f>
        <v/>
      </c>
      <c r="I489" s="26"/>
      <c r="J489" s="36"/>
      <c r="K489" s="33"/>
      <c r="L489" s="33"/>
      <c r="M489" s="36"/>
      <c r="N489" s="26"/>
      <c r="O489" s="31" t="str">
        <f t="shared" si="24"/>
        <v/>
      </c>
      <c r="P489" s="26" t="str">
        <f t="shared" si="25"/>
        <v/>
      </c>
      <c r="Q489" s="26"/>
    </row>
    <row r="490" spans="1:17">
      <c r="A490" s="50"/>
      <c r="B490" s="27" t="str">
        <f>IFERROR(IF($A490="","",VLOOKUP($A490,'Liste licences'!$A:$N,2,FALSE)),"Numéro licence inconnu")</f>
        <v/>
      </c>
      <c r="C490" s="27" t="str">
        <f>IFERROR(IF($A490="","",VLOOKUP($A490,'Liste licences'!$A:$N,3,FALSE)),"Numéro licence inconnu")</f>
        <v/>
      </c>
      <c r="D490" s="27" t="str">
        <f>IFERROR(IF($A490="","",VLOOKUP($A490,'Liste licences'!$A:$N,5,FALSE)),"CA")</f>
        <v/>
      </c>
      <c r="E490" s="27" t="str">
        <f>IFERROR(IF($A490="","",VLOOKUP($A490,'Liste licences'!$A:$N,6,FALSE)),"T")</f>
        <v/>
      </c>
      <c r="F490" s="27" t="str">
        <f t="shared" si="23"/>
        <v/>
      </c>
      <c r="G490" s="27" t="str">
        <f>IFERROR(IF($A490="","",VLOOKUP($A490,'Liste licences'!$A:$N,14,FALSE)),"???")</f>
        <v/>
      </c>
      <c r="H490" s="27" t="str">
        <f>IFERROR(IF($A490="","",VLOOKUP($A490,'Liste licences'!$A:$N,10,FALSE)),"???")</f>
        <v/>
      </c>
      <c r="I490" s="26"/>
      <c r="J490" s="36"/>
      <c r="K490" s="33"/>
      <c r="L490" s="33"/>
      <c r="M490" s="36"/>
      <c r="N490" s="26"/>
      <c r="O490" s="31" t="str">
        <f t="shared" si="24"/>
        <v/>
      </c>
      <c r="P490" s="26" t="str">
        <f t="shared" si="25"/>
        <v/>
      </c>
      <c r="Q490" s="26"/>
    </row>
    <row r="491" spans="1:17">
      <c r="A491" s="50"/>
      <c r="B491" s="27" t="str">
        <f>IFERROR(IF($A491="","",VLOOKUP($A491,'Liste licences'!$A:$N,2,FALSE)),"Numéro licence inconnu")</f>
        <v/>
      </c>
      <c r="C491" s="27" t="str">
        <f>IFERROR(IF($A491="","",VLOOKUP($A491,'Liste licences'!$A:$N,3,FALSE)),"Numéro licence inconnu")</f>
        <v/>
      </c>
      <c r="D491" s="27" t="str">
        <f>IFERROR(IF($A491="","",VLOOKUP($A491,'Liste licences'!$A:$N,5,FALSE)),"CA")</f>
        <v/>
      </c>
      <c r="E491" s="27" t="str">
        <f>IFERROR(IF($A491="","",VLOOKUP($A491,'Liste licences'!$A:$N,6,FALSE)),"T")</f>
        <v/>
      </c>
      <c r="F491" s="27" t="str">
        <f t="shared" si="23"/>
        <v/>
      </c>
      <c r="G491" s="27" t="str">
        <f>IFERROR(IF($A491="","",VLOOKUP($A491,'Liste licences'!$A:$N,14,FALSE)),"???")</f>
        <v/>
      </c>
      <c r="H491" s="27" t="str">
        <f>IFERROR(IF($A491="","",VLOOKUP($A491,'Liste licences'!$A:$N,10,FALSE)),"???")</f>
        <v/>
      </c>
      <c r="I491" s="26"/>
      <c r="J491" s="36"/>
      <c r="K491" s="33"/>
      <c r="L491" s="33"/>
      <c r="M491" s="36"/>
      <c r="N491" s="26"/>
      <c r="O491" s="31" t="str">
        <f t="shared" si="24"/>
        <v/>
      </c>
      <c r="P491" s="26" t="str">
        <f t="shared" si="25"/>
        <v/>
      </c>
      <c r="Q491" s="26"/>
    </row>
    <row r="492" spans="1:17">
      <c r="A492" s="50"/>
      <c r="B492" s="27" t="str">
        <f>IFERROR(IF($A492="","",VLOOKUP($A492,'Liste licences'!$A:$N,2,FALSE)),"Numéro licence inconnu")</f>
        <v/>
      </c>
      <c r="C492" s="27" t="str">
        <f>IFERROR(IF($A492="","",VLOOKUP($A492,'Liste licences'!$A:$N,3,FALSE)),"Numéro licence inconnu")</f>
        <v/>
      </c>
      <c r="D492" s="27" t="str">
        <f>IFERROR(IF($A492="","",VLOOKUP($A492,'Liste licences'!$A:$N,5,FALSE)),"CA")</f>
        <v/>
      </c>
      <c r="E492" s="27" t="str">
        <f>IFERROR(IF($A492="","",VLOOKUP($A492,'Liste licences'!$A:$N,6,FALSE)),"T")</f>
        <v/>
      </c>
      <c r="F492" s="27" t="str">
        <f t="shared" si="23"/>
        <v/>
      </c>
      <c r="G492" s="27" t="str">
        <f>IFERROR(IF($A492="","",VLOOKUP($A492,'Liste licences'!$A:$N,14,FALSE)),"???")</f>
        <v/>
      </c>
      <c r="H492" s="27" t="str">
        <f>IFERROR(IF($A492="","",VLOOKUP($A492,'Liste licences'!$A:$N,10,FALSE)),"???")</f>
        <v/>
      </c>
      <c r="I492" s="26"/>
      <c r="J492" s="36"/>
      <c r="K492" s="33"/>
      <c r="L492" s="33"/>
      <c r="M492" s="36"/>
      <c r="N492" s="26"/>
      <c r="O492" s="31" t="str">
        <f t="shared" si="24"/>
        <v/>
      </c>
      <c r="P492" s="26" t="str">
        <f t="shared" si="25"/>
        <v/>
      </c>
      <c r="Q492" s="26"/>
    </row>
    <row r="493" spans="1:17">
      <c r="A493" s="50"/>
      <c r="B493" s="27" t="str">
        <f>IFERROR(IF($A493="","",VLOOKUP($A493,'Liste licences'!$A:$N,2,FALSE)),"Numéro licence inconnu")</f>
        <v/>
      </c>
      <c r="C493" s="27" t="str">
        <f>IFERROR(IF($A493="","",VLOOKUP($A493,'Liste licences'!$A:$N,3,FALSE)),"Numéro licence inconnu")</f>
        <v/>
      </c>
      <c r="D493" s="27" t="str">
        <f>IFERROR(IF($A493="","",VLOOKUP($A493,'Liste licences'!$A:$N,5,FALSE)),"CA")</f>
        <v/>
      </c>
      <c r="E493" s="27" t="str">
        <f>IFERROR(IF($A493="","",VLOOKUP($A493,'Liste licences'!$A:$N,6,FALSE)),"T")</f>
        <v/>
      </c>
      <c r="F493" s="27" t="str">
        <f t="shared" si="23"/>
        <v/>
      </c>
      <c r="G493" s="27" t="str">
        <f>IFERROR(IF($A493="","",VLOOKUP($A493,'Liste licences'!$A:$N,14,FALSE)),"???")</f>
        <v/>
      </c>
      <c r="H493" s="27" t="str">
        <f>IFERROR(IF($A493="","",VLOOKUP($A493,'Liste licences'!$A:$N,10,FALSE)),"???")</f>
        <v/>
      </c>
      <c r="I493" s="26"/>
      <c r="J493" s="36"/>
      <c r="K493" s="33"/>
      <c r="L493" s="33"/>
      <c r="M493" s="36"/>
      <c r="N493" s="26"/>
      <c r="O493" s="31" t="str">
        <f t="shared" si="24"/>
        <v/>
      </c>
      <c r="P493" s="26" t="str">
        <f t="shared" si="25"/>
        <v/>
      </c>
      <c r="Q493" s="26"/>
    </row>
    <row r="494" spans="1:17">
      <c r="A494" s="50"/>
      <c r="B494" s="27" t="str">
        <f>IFERROR(IF($A494="","",VLOOKUP($A494,'Liste licences'!$A:$N,2,FALSE)),"Numéro licence inconnu")</f>
        <v/>
      </c>
      <c r="C494" s="27" t="str">
        <f>IFERROR(IF($A494="","",VLOOKUP($A494,'Liste licences'!$A:$N,3,FALSE)),"Numéro licence inconnu")</f>
        <v/>
      </c>
      <c r="D494" s="27" t="str">
        <f>IFERROR(IF($A494="","",VLOOKUP($A494,'Liste licences'!$A:$N,5,FALSE)),"CA")</f>
        <v/>
      </c>
      <c r="E494" s="27" t="str">
        <f>IFERROR(IF($A494="","",VLOOKUP($A494,'Liste licences'!$A:$N,6,FALSE)),"T")</f>
        <v/>
      </c>
      <c r="F494" s="27" t="str">
        <f t="shared" si="23"/>
        <v/>
      </c>
      <c r="G494" s="27" t="str">
        <f>IFERROR(IF($A494="","",VLOOKUP($A494,'Liste licences'!$A:$N,14,FALSE)),"???")</f>
        <v/>
      </c>
      <c r="H494" s="27" t="str">
        <f>IFERROR(IF($A494="","",VLOOKUP($A494,'Liste licences'!$A:$N,10,FALSE)),"???")</f>
        <v/>
      </c>
      <c r="I494" s="26"/>
      <c r="J494" s="36"/>
      <c r="K494" s="33"/>
      <c r="L494" s="33"/>
      <c r="M494" s="36"/>
      <c r="N494" s="26"/>
      <c r="O494" s="31" t="str">
        <f t="shared" si="24"/>
        <v/>
      </c>
      <c r="P494" s="26" t="str">
        <f t="shared" si="25"/>
        <v/>
      </c>
      <c r="Q494" s="26"/>
    </row>
    <row r="495" spans="1:17">
      <c r="A495" s="50"/>
      <c r="B495" s="27" t="str">
        <f>IFERROR(IF($A495="","",VLOOKUP($A495,'Liste licences'!$A:$N,2,FALSE)),"Numéro licence inconnu")</f>
        <v/>
      </c>
      <c r="C495" s="27" t="str">
        <f>IFERROR(IF($A495="","",VLOOKUP($A495,'Liste licences'!$A:$N,3,FALSE)),"Numéro licence inconnu")</f>
        <v/>
      </c>
      <c r="D495" s="27" t="str">
        <f>IFERROR(IF($A495="","",VLOOKUP($A495,'Liste licences'!$A:$N,5,FALSE)),"CA")</f>
        <v/>
      </c>
      <c r="E495" s="27" t="str">
        <f>IFERROR(IF($A495="","",VLOOKUP($A495,'Liste licences'!$A:$N,6,FALSE)),"T")</f>
        <v/>
      </c>
      <c r="F495" s="27" t="str">
        <f t="shared" si="23"/>
        <v/>
      </c>
      <c r="G495" s="27" t="str">
        <f>IFERROR(IF($A495="","",VLOOKUP($A495,'Liste licences'!$A:$N,14,FALSE)),"???")</f>
        <v/>
      </c>
      <c r="H495" s="27" t="str">
        <f>IFERROR(IF($A495="","",VLOOKUP($A495,'Liste licences'!$A:$N,10,FALSE)),"???")</f>
        <v/>
      </c>
      <c r="I495" s="26"/>
      <c r="J495" s="36"/>
      <c r="K495" s="33"/>
      <c r="L495" s="33"/>
      <c r="M495" s="36"/>
      <c r="N495" s="26"/>
      <c r="O495" s="31" t="str">
        <f t="shared" si="24"/>
        <v/>
      </c>
      <c r="P495" s="26" t="str">
        <f t="shared" si="25"/>
        <v/>
      </c>
      <c r="Q495" s="26"/>
    </row>
    <row r="496" spans="1:17">
      <c r="A496" s="50"/>
      <c r="B496" s="27" t="str">
        <f>IFERROR(IF($A496="","",VLOOKUP($A496,'Liste licences'!$A:$N,2,FALSE)),"Numéro licence inconnu")</f>
        <v/>
      </c>
      <c r="C496" s="27" t="str">
        <f>IFERROR(IF($A496="","",VLOOKUP($A496,'Liste licences'!$A:$N,3,FALSE)),"Numéro licence inconnu")</f>
        <v/>
      </c>
      <c r="D496" s="27" t="str">
        <f>IFERROR(IF($A496="","",VLOOKUP($A496,'Liste licences'!$A:$N,5,FALSE)),"CA")</f>
        <v/>
      </c>
      <c r="E496" s="27" t="str">
        <f>IFERROR(IF($A496="","",VLOOKUP($A496,'Liste licences'!$A:$N,6,FALSE)),"T")</f>
        <v/>
      </c>
      <c r="F496" s="27" t="str">
        <f t="shared" si="23"/>
        <v/>
      </c>
      <c r="G496" s="27" t="str">
        <f>IFERROR(IF($A496="","",VLOOKUP($A496,'Liste licences'!$A:$N,14,FALSE)),"???")</f>
        <v/>
      </c>
      <c r="H496" s="27" t="str">
        <f>IFERROR(IF($A496="","",VLOOKUP($A496,'Liste licences'!$A:$N,10,FALSE)),"???")</f>
        <v/>
      </c>
      <c r="I496" s="26"/>
      <c r="J496" s="36"/>
      <c r="K496" s="33"/>
      <c r="L496" s="33"/>
      <c r="M496" s="36"/>
      <c r="N496" s="26"/>
      <c r="O496" s="31" t="str">
        <f t="shared" si="24"/>
        <v/>
      </c>
      <c r="P496" s="26" t="str">
        <f t="shared" si="25"/>
        <v/>
      </c>
      <c r="Q496" s="26"/>
    </row>
    <row r="497" spans="1:17">
      <c r="A497" s="50"/>
      <c r="B497" s="27" t="str">
        <f>IFERROR(IF($A497="","",VLOOKUP($A497,'Liste licences'!$A:$N,2,FALSE)),"Numéro licence inconnu")</f>
        <v/>
      </c>
      <c r="C497" s="27" t="str">
        <f>IFERROR(IF($A497="","",VLOOKUP($A497,'Liste licences'!$A:$N,3,FALSE)),"Numéro licence inconnu")</f>
        <v/>
      </c>
      <c r="D497" s="27" t="str">
        <f>IFERROR(IF($A497="","",VLOOKUP($A497,'Liste licences'!$A:$N,5,FALSE)),"CA")</f>
        <v/>
      </c>
      <c r="E497" s="27" t="str">
        <f>IFERROR(IF($A497="","",VLOOKUP($A497,'Liste licences'!$A:$N,6,FALSE)),"T")</f>
        <v/>
      </c>
      <c r="F497" s="27" t="str">
        <f t="shared" si="23"/>
        <v/>
      </c>
      <c r="G497" s="27" t="str">
        <f>IFERROR(IF($A497="","",VLOOKUP($A497,'Liste licences'!$A:$N,14,FALSE)),"???")</f>
        <v/>
      </c>
      <c r="H497" s="27" t="str">
        <f>IFERROR(IF($A497="","",VLOOKUP($A497,'Liste licences'!$A:$N,10,FALSE)),"???")</f>
        <v/>
      </c>
      <c r="I497" s="26"/>
      <c r="J497" s="36"/>
      <c r="K497" s="33"/>
      <c r="L497" s="33"/>
      <c r="M497" s="36"/>
      <c r="N497" s="26"/>
      <c r="O497" s="31" t="str">
        <f t="shared" si="24"/>
        <v/>
      </c>
      <c r="P497" s="26" t="str">
        <f t="shared" si="25"/>
        <v/>
      </c>
      <c r="Q497" s="26"/>
    </row>
    <row r="498" spans="1:17">
      <c r="A498" s="50"/>
      <c r="B498" s="27" t="str">
        <f>IFERROR(IF($A498="","",VLOOKUP($A498,'Liste licences'!$A:$N,2,FALSE)),"Numéro licence inconnu")</f>
        <v/>
      </c>
      <c r="C498" s="27" t="str">
        <f>IFERROR(IF($A498="","",VLOOKUP($A498,'Liste licences'!$A:$N,3,FALSE)),"Numéro licence inconnu")</f>
        <v/>
      </c>
      <c r="D498" s="27" t="str">
        <f>IFERROR(IF($A498="","",VLOOKUP($A498,'Liste licences'!$A:$N,5,FALSE)),"CA")</f>
        <v/>
      </c>
      <c r="E498" s="27" t="str">
        <f>IFERROR(IF($A498="","",VLOOKUP($A498,'Liste licences'!$A:$N,6,FALSE)),"T")</f>
        <v/>
      </c>
      <c r="F498" s="27" t="str">
        <f t="shared" si="23"/>
        <v/>
      </c>
      <c r="G498" s="27" t="str">
        <f>IFERROR(IF($A498="","",VLOOKUP($A498,'Liste licences'!$A:$N,14,FALSE)),"???")</f>
        <v/>
      </c>
      <c r="H498" s="27" t="str">
        <f>IFERROR(IF($A498="","",VLOOKUP($A498,'Liste licences'!$A:$N,10,FALSE)),"???")</f>
        <v/>
      </c>
      <c r="I498" s="26"/>
      <c r="J498" s="36"/>
      <c r="K498" s="33"/>
      <c r="L498" s="33"/>
      <c r="M498" s="36"/>
      <c r="N498" s="26"/>
      <c r="O498" s="31" t="str">
        <f t="shared" si="24"/>
        <v/>
      </c>
      <c r="P498" s="26" t="str">
        <f t="shared" si="25"/>
        <v/>
      </c>
      <c r="Q498" s="26"/>
    </row>
    <row r="499" spans="1:17">
      <c r="A499" s="50"/>
      <c r="B499" s="27" t="str">
        <f>IFERROR(IF($A499="","",VLOOKUP($A499,'Liste licences'!$A:$N,2,FALSE)),"Numéro licence inconnu")</f>
        <v/>
      </c>
      <c r="C499" s="27" t="str">
        <f>IFERROR(IF($A499="","",VLOOKUP($A499,'Liste licences'!$A:$N,3,FALSE)),"Numéro licence inconnu")</f>
        <v/>
      </c>
      <c r="D499" s="27" t="str">
        <f>IFERROR(IF($A499="","",VLOOKUP($A499,'Liste licences'!$A:$N,5,FALSE)),"CA")</f>
        <v/>
      </c>
      <c r="E499" s="27" t="str">
        <f>IFERROR(IF($A499="","",VLOOKUP($A499,'Liste licences'!$A:$N,6,FALSE)),"T")</f>
        <v/>
      </c>
      <c r="F499" s="27" t="str">
        <f t="shared" si="23"/>
        <v/>
      </c>
      <c r="G499" s="27" t="str">
        <f>IFERROR(IF($A499="","",VLOOKUP($A499,'Liste licences'!$A:$N,14,FALSE)),"???")</f>
        <v/>
      </c>
      <c r="H499" s="27" t="str">
        <f>IFERROR(IF($A499="","",VLOOKUP($A499,'Liste licences'!$A:$N,10,FALSE)),"???")</f>
        <v/>
      </c>
      <c r="I499" s="26"/>
      <c r="J499" s="36"/>
      <c r="K499" s="33"/>
      <c r="L499" s="33"/>
      <c r="M499" s="36"/>
      <c r="N499" s="26"/>
      <c r="O499" s="31" t="str">
        <f t="shared" si="24"/>
        <v/>
      </c>
      <c r="P499" s="26" t="str">
        <f t="shared" si="25"/>
        <v/>
      </c>
      <c r="Q499" s="26"/>
    </row>
    <row r="500" spans="1:17">
      <c r="A500" s="50"/>
      <c r="B500" s="27" t="str">
        <f>IFERROR(IF($A500="","",VLOOKUP($A500,'Liste licences'!$A:$N,2,FALSE)),"Numéro licence inconnu")</f>
        <v/>
      </c>
      <c r="C500" s="27" t="str">
        <f>IFERROR(IF($A500="","",VLOOKUP($A500,'Liste licences'!$A:$N,3,FALSE)),"Numéro licence inconnu")</f>
        <v/>
      </c>
      <c r="D500" s="27" t="str">
        <f>IFERROR(IF($A500="","",VLOOKUP($A500,'Liste licences'!$A:$N,5,FALSE)),"CA")</f>
        <v/>
      </c>
      <c r="E500" s="27" t="str">
        <f>IFERROR(IF($A500="","",VLOOKUP($A500,'Liste licences'!$A:$N,6,FALSE)),"T")</f>
        <v/>
      </c>
      <c r="F500" s="27" t="str">
        <f t="shared" si="23"/>
        <v/>
      </c>
      <c r="G500" s="27" t="str">
        <f>IFERROR(IF($A500="","",VLOOKUP($A500,'Liste licences'!$A:$N,14,FALSE)),"???")</f>
        <v/>
      </c>
      <c r="H500" s="27" t="str">
        <f>IFERROR(IF($A500="","",VLOOKUP($A500,'Liste licences'!$A:$N,10,FALSE)),"???")</f>
        <v/>
      </c>
      <c r="I500" s="26"/>
      <c r="J500" s="36"/>
      <c r="K500" s="33"/>
      <c r="L500" s="33"/>
      <c r="M500" s="36"/>
      <c r="N500" s="26"/>
      <c r="O500" s="31" t="str">
        <f t="shared" si="24"/>
        <v/>
      </c>
      <c r="P500" s="26" t="str">
        <f t="shared" si="25"/>
        <v/>
      </c>
      <c r="Q500" s="26"/>
    </row>
    <row r="501" spans="1:17">
      <c r="A501" s="50"/>
      <c r="B501" s="27" t="str">
        <f>IFERROR(IF($A501="","",VLOOKUP($A501,'Liste licences'!$A:$N,2,FALSE)),"Numéro licence inconnu")</f>
        <v/>
      </c>
      <c r="C501" s="27" t="str">
        <f>IFERROR(IF($A501="","",VLOOKUP($A501,'Liste licences'!$A:$N,3,FALSE)),"Numéro licence inconnu")</f>
        <v/>
      </c>
      <c r="D501" s="27" t="str">
        <f>IFERROR(IF($A501="","",VLOOKUP($A501,'Liste licences'!$A:$N,5,FALSE)),"CA")</f>
        <v/>
      </c>
      <c r="E501" s="27" t="str">
        <f>IFERROR(IF($A501="","",VLOOKUP($A501,'Liste licences'!$A:$N,6,FALSE)),"T")</f>
        <v/>
      </c>
      <c r="F501" s="27" t="str">
        <f t="shared" si="23"/>
        <v/>
      </c>
      <c r="G501" s="27" t="str">
        <f>IFERROR(IF($A501="","",VLOOKUP($A501,'Liste licences'!$A:$N,14,FALSE)),"???")</f>
        <v/>
      </c>
      <c r="H501" s="27" t="str">
        <f>IFERROR(IF($A501="","",VLOOKUP($A501,'Liste licences'!$A:$N,10,FALSE)),"???")</f>
        <v/>
      </c>
      <c r="I501" s="26"/>
      <c r="J501" s="36"/>
      <c r="K501" s="33"/>
      <c r="L501" s="33"/>
      <c r="M501" s="36"/>
      <c r="N501" s="26"/>
      <c r="O501" s="31" t="str">
        <f t="shared" si="24"/>
        <v/>
      </c>
      <c r="P501" s="26" t="str">
        <f t="shared" si="25"/>
        <v/>
      </c>
      <c r="Q501" s="26"/>
    </row>
    <row r="502" spans="1:17">
      <c r="A502" s="50"/>
      <c r="B502" s="27" t="str">
        <f>IFERROR(IF($A502="","",VLOOKUP($A502,'Liste licences'!$A:$N,2,FALSE)),"Numéro licence inconnu")</f>
        <v/>
      </c>
      <c r="C502" s="27" t="str">
        <f>IFERROR(IF($A502="","",VLOOKUP($A502,'Liste licences'!$A:$N,3,FALSE)),"Numéro licence inconnu")</f>
        <v/>
      </c>
      <c r="D502" s="27" t="str">
        <f>IFERROR(IF($A502="","",VLOOKUP($A502,'Liste licences'!$A:$N,5,FALSE)),"CA")</f>
        <v/>
      </c>
      <c r="E502" s="27" t="str">
        <f>IFERROR(IF($A502="","",VLOOKUP($A502,'Liste licences'!$A:$N,6,FALSE)),"T")</f>
        <v/>
      </c>
      <c r="F502" s="27" t="str">
        <f t="shared" si="23"/>
        <v/>
      </c>
      <c r="G502" s="27" t="str">
        <f>IFERROR(IF($A502="","",VLOOKUP($A502,'Liste licences'!$A:$N,14,FALSE)),"???")</f>
        <v/>
      </c>
      <c r="H502" s="27" t="str">
        <f>IFERROR(IF($A502="","",VLOOKUP($A502,'Liste licences'!$A:$N,10,FALSE)),"???")</f>
        <v/>
      </c>
      <c r="I502" s="26"/>
      <c r="J502" s="36"/>
      <c r="K502" s="33"/>
      <c r="L502" s="33"/>
      <c r="M502" s="36"/>
      <c r="N502" s="26"/>
      <c r="O502" s="31" t="str">
        <f t="shared" si="24"/>
        <v/>
      </c>
      <c r="P502" s="26" t="str">
        <f t="shared" si="25"/>
        <v/>
      </c>
      <c r="Q502" s="26"/>
    </row>
    <row r="503" spans="1:17">
      <c r="A503" s="50"/>
      <c r="B503" s="27" t="str">
        <f>IFERROR(IF($A503="","",VLOOKUP($A503,'Liste licences'!$A:$N,2,FALSE)),"Numéro licence inconnu")</f>
        <v/>
      </c>
      <c r="C503" s="27" t="str">
        <f>IFERROR(IF($A503="","",VLOOKUP($A503,'Liste licences'!$A:$N,3,FALSE)),"Numéro licence inconnu")</f>
        <v/>
      </c>
      <c r="D503" s="27" t="str">
        <f>IFERROR(IF($A503="","",VLOOKUP($A503,'Liste licences'!$A:$N,5,FALSE)),"CA")</f>
        <v/>
      </c>
      <c r="E503" s="27" t="str">
        <f>IFERROR(IF($A503="","",VLOOKUP($A503,'Liste licences'!$A:$N,6,FALSE)),"T")</f>
        <v/>
      </c>
      <c r="F503" s="27" t="str">
        <f t="shared" si="23"/>
        <v/>
      </c>
      <c r="G503" s="27" t="str">
        <f>IFERROR(IF($A503="","",VLOOKUP($A503,'Liste licences'!$A:$N,14,FALSE)),"???")</f>
        <v/>
      </c>
      <c r="H503" s="27" t="str">
        <f>IFERROR(IF($A503="","",VLOOKUP($A503,'Liste licences'!$A:$N,10,FALSE)),"???")</f>
        <v/>
      </c>
      <c r="I503" s="26"/>
      <c r="J503" s="36"/>
      <c r="K503" s="33"/>
      <c r="L503" s="33"/>
      <c r="M503" s="36"/>
      <c r="N503" s="26"/>
      <c r="O503" s="31" t="str">
        <f t="shared" si="24"/>
        <v/>
      </c>
      <c r="P503" s="26" t="str">
        <f t="shared" si="25"/>
        <v/>
      </c>
      <c r="Q503" s="26"/>
    </row>
    <row r="504" spans="1:17">
      <c r="A504" s="50"/>
      <c r="B504" s="27" t="str">
        <f>IFERROR(IF($A504="","",VLOOKUP($A504,'Liste licences'!$A:$N,2,FALSE)),"Numéro licence inconnu")</f>
        <v/>
      </c>
      <c r="C504" s="27" t="str">
        <f>IFERROR(IF($A504="","",VLOOKUP($A504,'Liste licences'!$A:$N,3,FALSE)),"Numéro licence inconnu")</f>
        <v/>
      </c>
      <c r="D504" s="27" t="str">
        <f>IFERROR(IF($A504="","",VLOOKUP($A504,'Liste licences'!$A:$N,5,FALSE)),"CA")</f>
        <v/>
      </c>
      <c r="E504" s="27" t="str">
        <f>IFERROR(IF($A504="","",VLOOKUP($A504,'Liste licences'!$A:$N,6,FALSE)),"T")</f>
        <v/>
      </c>
      <c r="F504" s="27" t="str">
        <f t="shared" si="23"/>
        <v/>
      </c>
      <c r="G504" s="27" t="str">
        <f>IFERROR(IF($A504="","",VLOOKUP($A504,'Liste licences'!$A:$N,14,FALSE)),"???")</f>
        <v/>
      </c>
      <c r="H504" s="27" t="str">
        <f>IFERROR(IF($A504="","",VLOOKUP($A504,'Liste licences'!$A:$N,10,FALSE)),"???")</f>
        <v/>
      </c>
      <c r="I504" s="26"/>
      <c r="J504" s="36"/>
      <c r="K504" s="33"/>
      <c r="L504" s="33"/>
      <c r="M504" s="36"/>
      <c r="N504" s="26"/>
      <c r="O504" s="31" t="str">
        <f t="shared" si="24"/>
        <v/>
      </c>
      <c r="P504" s="26" t="str">
        <f t="shared" si="25"/>
        <v/>
      </c>
      <c r="Q504" s="26"/>
    </row>
    <row r="505" spans="1:17">
      <c r="A505" s="50"/>
      <c r="B505" s="27" t="str">
        <f>IFERROR(IF($A505="","",VLOOKUP($A505,'Liste licences'!$A:$N,2,FALSE)),"Numéro licence inconnu")</f>
        <v/>
      </c>
      <c r="C505" s="27" t="str">
        <f>IFERROR(IF($A505="","",VLOOKUP($A505,'Liste licences'!$A:$N,3,FALSE)),"Numéro licence inconnu")</f>
        <v/>
      </c>
      <c r="D505" s="27" t="str">
        <f>IFERROR(IF($A505="","",VLOOKUP($A505,'Liste licences'!$A:$N,5,FALSE)),"CA")</f>
        <v/>
      </c>
      <c r="E505" s="27" t="str">
        <f>IFERROR(IF($A505="","",VLOOKUP($A505,'Liste licences'!$A:$N,6,FALSE)),"T")</f>
        <v/>
      </c>
      <c r="F505" s="27" t="str">
        <f t="shared" si="23"/>
        <v/>
      </c>
      <c r="G505" s="27" t="str">
        <f>IFERROR(IF($A505="","",VLOOKUP($A505,'Liste licences'!$A:$N,14,FALSE)),"???")</f>
        <v/>
      </c>
      <c r="H505" s="27" t="str">
        <f>IFERROR(IF($A505="","",VLOOKUP($A505,'Liste licences'!$A:$N,10,FALSE)),"???")</f>
        <v/>
      </c>
      <c r="I505" s="26"/>
      <c r="J505" s="36"/>
      <c r="K505" s="33"/>
      <c r="L505" s="33"/>
      <c r="M505" s="36"/>
      <c r="N505" s="26"/>
      <c r="O505" s="31" t="str">
        <f t="shared" si="24"/>
        <v/>
      </c>
      <c r="P505" s="26" t="str">
        <f t="shared" si="25"/>
        <v/>
      </c>
      <c r="Q505" s="26"/>
    </row>
    <row r="506" spans="1:17">
      <c r="A506" s="50"/>
      <c r="B506" s="27" t="str">
        <f>IFERROR(IF($A506="","",VLOOKUP($A506,'Liste licences'!$A:$N,2,FALSE)),"Numéro licence inconnu")</f>
        <v/>
      </c>
      <c r="C506" s="27" t="str">
        <f>IFERROR(IF($A506="","",VLOOKUP($A506,'Liste licences'!$A:$N,3,FALSE)),"Numéro licence inconnu")</f>
        <v/>
      </c>
      <c r="D506" s="27" t="str">
        <f>IFERROR(IF($A506="","",VLOOKUP($A506,'Liste licences'!$A:$N,5,FALSE)),"CA")</f>
        <v/>
      </c>
      <c r="E506" s="27" t="str">
        <f>IFERROR(IF($A506="","",VLOOKUP($A506,'Liste licences'!$A:$N,6,FALSE)),"T")</f>
        <v/>
      </c>
      <c r="F506" s="27" t="str">
        <f t="shared" si="23"/>
        <v/>
      </c>
      <c r="G506" s="27" t="str">
        <f>IFERROR(IF($A506="","",VLOOKUP($A506,'Liste licences'!$A:$N,14,FALSE)),"???")</f>
        <v/>
      </c>
      <c r="H506" s="27" t="str">
        <f>IFERROR(IF($A506="","",VLOOKUP($A506,'Liste licences'!$A:$N,10,FALSE)),"???")</f>
        <v/>
      </c>
      <c r="I506" s="26"/>
      <c r="J506" s="36"/>
      <c r="K506" s="33"/>
      <c r="L506" s="33"/>
      <c r="M506" s="36"/>
      <c r="N506" s="26"/>
      <c r="O506" s="31" t="str">
        <f t="shared" si="24"/>
        <v/>
      </c>
      <c r="P506" s="26" t="str">
        <f t="shared" si="25"/>
        <v/>
      </c>
      <c r="Q506" s="26"/>
    </row>
    <row r="507" spans="1:17">
      <c r="A507" s="50"/>
      <c r="B507" s="27" t="str">
        <f>IFERROR(IF($A507="","",VLOOKUP($A507,'Liste licences'!$A:$N,2,FALSE)),"Numéro licence inconnu")</f>
        <v/>
      </c>
      <c r="C507" s="27" t="str">
        <f>IFERROR(IF($A507="","",VLOOKUP($A507,'Liste licences'!$A:$N,3,FALSE)),"Numéro licence inconnu")</f>
        <v/>
      </c>
      <c r="D507" s="27" t="str">
        <f>IFERROR(IF($A507="","",VLOOKUP($A507,'Liste licences'!$A:$N,5,FALSE)),"CA")</f>
        <v/>
      </c>
      <c r="E507" s="27" t="str">
        <f>IFERROR(IF($A507="","",VLOOKUP($A507,'Liste licences'!$A:$N,6,FALSE)),"T")</f>
        <v/>
      </c>
      <c r="F507" s="27" t="str">
        <f t="shared" si="23"/>
        <v/>
      </c>
      <c r="G507" s="27" t="str">
        <f>IFERROR(IF($A507="","",VLOOKUP($A507,'Liste licences'!$A:$N,14,FALSE)),"???")</f>
        <v/>
      </c>
      <c r="H507" s="27" t="str">
        <f>IFERROR(IF($A507="","",VLOOKUP($A507,'Liste licences'!$A:$N,10,FALSE)),"???")</f>
        <v/>
      </c>
      <c r="I507" s="26"/>
      <c r="J507" s="36"/>
      <c r="K507" s="33"/>
      <c r="L507" s="33"/>
      <c r="M507" s="36"/>
      <c r="N507" s="26"/>
      <c r="O507" s="31" t="str">
        <f t="shared" si="24"/>
        <v/>
      </c>
      <c r="P507" s="26" t="str">
        <f t="shared" si="25"/>
        <v/>
      </c>
      <c r="Q507" s="26"/>
    </row>
    <row r="508" spans="1:17">
      <c r="A508" s="50"/>
      <c r="B508" s="27" t="str">
        <f>IFERROR(IF($A508="","",VLOOKUP($A508,'Liste licences'!$A:$N,2,FALSE)),"Numéro licence inconnu")</f>
        <v/>
      </c>
      <c r="C508" s="27" t="str">
        <f>IFERROR(IF($A508="","",VLOOKUP($A508,'Liste licences'!$A:$N,3,FALSE)),"Numéro licence inconnu")</f>
        <v/>
      </c>
      <c r="D508" s="27" t="str">
        <f>IFERROR(IF($A508="","",VLOOKUP($A508,'Liste licences'!$A:$N,5,FALSE)),"CA")</f>
        <v/>
      </c>
      <c r="E508" s="27" t="str">
        <f>IFERROR(IF($A508="","",VLOOKUP($A508,'Liste licences'!$A:$N,6,FALSE)),"T")</f>
        <v/>
      </c>
      <c r="F508" s="27" t="str">
        <f t="shared" si="23"/>
        <v/>
      </c>
      <c r="G508" s="27" t="str">
        <f>IFERROR(IF($A508="","",VLOOKUP($A508,'Liste licences'!$A:$N,14,FALSE)),"???")</f>
        <v/>
      </c>
      <c r="H508" s="27" t="str">
        <f>IFERROR(IF($A508="","",VLOOKUP($A508,'Liste licences'!$A:$N,10,FALSE)),"???")</f>
        <v/>
      </c>
      <c r="I508" s="26"/>
      <c r="J508" s="36"/>
      <c r="K508" s="33"/>
      <c r="L508" s="33"/>
      <c r="M508" s="36"/>
      <c r="N508" s="26"/>
      <c r="O508" s="31" t="str">
        <f t="shared" si="24"/>
        <v/>
      </c>
      <c r="P508" s="26" t="str">
        <f t="shared" si="25"/>
        <v/>
      </c>
      <c r="Q508" s="26"/>
    </row>
    <row r="509" spans="1:17">
      <c r="A509" s="50"/>
      <c r="B509" s="27" t="str">
        <f>IFERROR(IF($A509="","",VLOOKUP($A509,'Liste licences'!$A:$N,2,FALSE)),"Numéro licence inconnu")</f>
        <v/>
      </c>
      <c r="C509" s="27" t="str">
        <f>IFERROR(IF($A509="","",VLOOKUP($A509,'Liste licences'!$A:$N,3,FALSE)),"Numéro licence inconnu")</f>
        <v/>
      </c>
      <c r="D509" s="27" t="str">
        <f>IFERROR(IF($A509="","",VLOOKUP($A509,'Liste licences'!$A:$N,5,FALSE)),"CA")</f>
        <v/>
      </c>
      <c r="E509" s="27" t="str">
        <f>IFERROR(IF($A509="","",VLOOKUP($A509,'Liste licences'!$A:$N,6,FALSE)),"T")</f>
        <v/>
      </c>
      <c r="F509" s="27" t="str">
        <f t="shared" si="23"/>
        <v/>
      </c>
      <c r="G509" s="27" t="str">
        <f>IFERROR(IF($A509="","",VLOOKUP($A509,'Liste licences'!$A:$N,14,FALSE)),"???")</f>
        <v/>
      </c>
      <c r="H509" s="27" t="str">
        <f>IFERROR(IF($A509="","",VLOOKUP($A509,'Liste licences'!$A:$N,10,FALSE)),"???")</f>
        <v/>
      </c>
      <c r="I509" s="26"/>
      <c r="J509" s="36"/>
      <c r="K509" s="33"/>
      <c r="L509" s="33"/>
      <c r="M509" s="36"/>
      <c r="N509" s="26"/>
      <c r="O509" s="31" t="str">
        <f t="shared" si="24"/>
        <v/>
      </c>
      <c r="P509" s="26" t="str">
        <f t="shared" si="25"/>
        <v/>
      </c>
      <c r="Q509" s="26"/>
    </row>
    <row r="510" spans="1:17">
      <c r="A510" s="50"/>
      <c r="B510" s="27" t="str">
        <f>IFERROR(IF($A510="","",VLOOKUP($A510,'Liste licences'!$A:$N,2,FALSE)),"Numéro licence inconnu")</f>
        <v/>
      </c>
      <c r="C510" s="27" t="str">
        <f>IFERROR(IF($A510="","",VLOOKUP($A510,'Liste licences'!$A:$N,3,FALSE)),"Numéro licence inconnu")</f>
        <v/>
      </c>
      <c r="D510" s="27" t="str">
        <f>IFERROR(IF($A510="","",VLOOKUP($A510,'Liste licences'!$A:$N,5,FALSE)),"CA")</f>
        <v/>
      </c>
      <c r="E510" s="27" t="str">
        <f>IFERROR(IF($A510="","",VLOOKUP($A510,'Liste licences'!$A:$N,6,FALSE)),"T")</f>
        <v/>
      </c>
      <c r="F510" s="27" t="str">
        <f t="shared" si="23"/>
        <v/>
      </c>
      <c r="G510" s="27" t="str">
        <f>IFERROR(IF($A510="","",VLOOKUP($A510,'Liste licences'!$A:$N,14,FALSE)),"???")</f>
        <v/>
      </c>
      <c r="H510" s="27" t="str">
        <f>IFERROR(IF($A510="","",VLOOKUP($A510,'Liste licences'!$A:$N,10,FALSE)),"???")</f>
        <v/>
      </c>
      <c r="I510" s="26"/>
      <c r="J510" s="36"/>
      <c r="K510" s="33"/>
      <c r="L510" s="33"/>
      <c r="M510" s="36"/>
      <c r="N510" s="26"/>
      <c r="O510" s="31" t="str">
        <f t="shared" si="24"/>
        <v/>
      </c>
      <c r="P510" s="26" t="str">
        <f t="shared" si="25"/>
        <v/>
      </c>
      <c r="Q510" s="26"/>
    </row>
    <row r="511" spans="1:17">
      <c r="A511" s="50"/>
      <c r="B511" s="27" t="str">
        <f>IFERROR(IF($A511="","",VLOOKUP($A511,'Liste licences'!$A:$N,2,FALSE)),"Numéro licence inconnu")</f>
        <v/>
      </c>
      <c r="C511" s="27" t="str">
        <f>IFERROR(IF($A511="","",VLOOKUP($A511,'Liste licences'!$A:$N,3,FALSE)),"Numéro licence inconnu")</f>
        <v/>
      </c>
      <c r="D511" s="27" t="str">
        <f>IFERROR(IF($A511="","",VLOOKUP($A511,'Liste licences'!$A:$N,5,FALSE)),"CA")</f>
        <v/>
      </c>
      <c r="E511" s="27" t="str">
        <f>IFERROR(IF($A511="","",VLOOKUP($A511,'Liste licences'!$A:$N,6,FALSE)),"T")</f>
        <v/>
      </c>
      <c r="F511" s="27" t="str">
        <f t="shared" si="23"/>
        <v/>
      </c>
      <c r="G511" s="27" t="str">
        <f>IFERROR(IF($A511="","",VLOOKUP($A511,'Liste licences'!$A:$N,14,FALSE)),"???")</f>
        <v/>
      </c>
      <c r="H511" s="27" t="str">
        <f>IFERROR(IF($A511="","",VLOOKUP($A511,'Liste licences'!$A:$N,10,FALSE)),"???")</f>
        <v/>
      </c>
      <c r="I511" s="26"/>
      <c r="J511" s="36"/>
      <c r="K511" s="33"/>
      <c r="L511" s="33"/>
      <c r="M511" s="36"/>
      <c r="N511" s="26"/>
      <c r="O511" s="31" t="str">
        <f t="shared" si="24"/>
        <v/>
      </c>
      <c r="P511" s="26" t="str">
        <f t="shared" si="25"/>
        <v/>
      </c>
      <c r="Q511" s="26"/>
    </row>
    <row r="512" spans="1:17">
      <c r="A512" s="50"/>
      <c r="B512" s="27" t="str">
        <f>IFERROR(IF($A512="","",VLOOKUP($A512,'Liste licences'!$A:$N,2,FALSE)),"Numéro licence inconnu")</f>
        <v/>
      </c>
      <c r="C512" s="27" t="str">
        <f>IFERROR(IF($A512="","",VLOOKUP($A512,'Liste licences'!$A:$N,3,FALSE)),"Numéro licence inconnu")</f>
        <v/>
      </c>
      <c r="D512" s="27" t="str">
        <f>IFERROR(IF($A512="","",VLOOKUP($A512,'Liste licences'!$A:$N,5,FALSE)),"CA")</f>
        <v/>
      </c>
      <c r="E512" s="27" t="str">
        <f>IFERROR(IF($A512="","",VLOOKUP($A512,'Liste licences'!$A:$N,6,FALSE)),"T")</f>
        <v/>
      </c>
      <c r="F512" s="27" t="str">
        <f t="shared" si="23"/>
        <v/>
      </c>
      <c r="G512" s="27" t="str">
        <f>IFERROR(IF($A512="","",VLOOKUP($A512,'Liste licences'!$A:$N,14,FALSE)),"???")</f>
        <v/>
      </c>
      <c r="H512" s="27" t="str">
        <f>IFERROR(IF($A512="","",VLOOKUP($A512,'Liste licences'!$A:$N,10,FALSE)),"???")</f>
        <v/>
      </c>
      <c r="I512" s="26"/>
      <c r="J512" s="36"/>
      <c r="K512" s="33"/>
      <c r="L512" s="33"/>
      <c r="M512" s="36"/>
      <c r="N512" s="26"/>
      <c r="O512" s="31" t="str">
        <f t="shared" si="24"/>
        <v/>
      </c>
      <c r="P512" s="26" t="str">
        <f t="shared" si="25"/>
        <v/>
      </c>
      <c r="Q512" s="26"/>
    </row>
    <row r="513" spans="1:17">
      <c r="A513" s="50"/>
      <c r="B513" s="27" t="str">
        <f>IFERROR(IF($A513="","",VLOOKUP($A513,'Liste licences'!$A:$N,2,FALSE)),"Numéro licence inconnu")</f>
        <v/>
      </c>
      <c r="C513" s="27" t="str">
        <f>IFERROR(IF($A513="","",VLOOKUP($A513,'Liste licences'!$A:$N,3,FALSE)),"Numéro licence inconnu")</f>
        <v/>
      </c>
      <c r="D513" s="27" t="str">
        <f>IFERROR(IF($A513="","",VLOOKUP($A513,'Liste licences'!$A:$N,5,FALSE)),"CA")</f>
        <v/>
      </c>
      <c r="E513" s="27" t="str">
        <f>IFERROR(IF($A513="","",VLOOKUP($A513,'Liste licences'!$A:$N,6,FALSE)),"T")</f>
        <v/>
      </c>
      <c r="F513" s="27" t="str">
        <f t="shared" si="23"/>
        <v/>
      </c>
      <c r="G513" s="27" t="str">
        <f>IFERROR(IF($A513="","",VLOOKUP($A513,'Liste licences'!$A:$N,14,FALSE)),"???")</f>
        <v/>
      </c>
      <c r="H513" s="27" t="str">
        <f>IFERROR(IF($A513="","",VLOOKUP($A513,'Liste licences'!$A:$N,10,FALSE)),"???")</f>
        <v/>
      </c>
      <c r="I513" s="26"/>
      <c r="J513" s="36"/>
      <c r="K513" s="33"/>
      <c r="L513" s="33"/>
      <c r="M513" s="36"/>
      <c r="N513" s="26"/>
      <c r="O513" s="31" t="str">
        <f t="shared" si="24"/>
        <v/>
      </c>
      <c r="P513" s="26" t="str">
        <f t="shared" si="25"/>
        <v/>
      </c>
      <c r="Q513" s="26"/>
    </row>
    <row r="514" spans="1:17">
      <c r="A514" s="50"/>
      <c r="B514" s="27" t="str">
        <f>IFERROR(IF($A514="","",VLOOKUP($A514,'Liste licences'!$A:$N,2,FALSE)),"Numéro licence inconnu")</f>
        <v/>
      </c>
      <c r="C514" s="27" t="str">
        <f>IFERROR(IF($A514="","",VLOOKUP($A514,'Liste licences'!$A:$N,3,FALSE)),"Numéro licence inconnu")</f>
        <v/>
      </c>
      <c r="D514" s="27" t="str">
        <f>IFERROR(IF($A514="","",VLOOKUP($A514,'Liste licences'!$A:$N,5,FALSE)),"CA")</f>
        <v/>
      </c>
      <c r="E514" s="27" t="str">
        <f>IFERROR(IF($A514="","",VLOOKUP($A514,'Liste licences'!$A:$N,6,FALSE)),"T")</f>
        <v/>
      </c>
      <c r="F514" s="27" t="str">
        <f t="shared" si="23"/>
        <v/>
      </c>
      <c r="G514" s="27" t="str">
        <f>IFERROR(IF($A514="","",VLOOKUP($A514,'Liste licences'!$A:$N,14,FALSE)),"???")</f>
        <v/>
      </c>
      <c r="H514" s="27" t="str">
        <f>IFERROR(IF($A514="","",VLOOKUP($A514,'Liste licences'!$A:$N,10,FALSE)),"???")</f>
        <v/>
      </c>
      <c r="I514" s="26"/>
      <c r="J514" s="36"/>
      <c r="K514" s="33"/>
      <c r="L514" s="33"/>
      <c r="M514" s="36"/>
      <c r="N514" s="26"/>
      <c r="O514" s="31" t="str">
        <f t="shared" si="24"/>
        <v/>
      </c>
      <c r="P514" s="26" t="str">
        <f t="shared" si="25"/>
        <v/>
      </c>
      <c r="Q514" s="26"/>
    </row>
    <row r="515" spans="1:17">
      <c r="A515" s="50"/>
      <c r="B515" s="27" t="str">
        <f>IFERROR(IF($A515="","",VLOOKUP($A515,'Liste licences'!$A:$N,2,FALSE)),"Numéro licence inconnu")</f>
        <v/>
      </c>
      <c r="C515" s="27" t="str">
        <f>IFERROR(IF($A515="","",VLOOKUP($A515,'Liste licences'!$A:$N,3,FALSE)),"Numéro licence inconnu")</f>
        <v/>
      </c>
      <c r="D515" s="27" t="str">
        <f>IFERROR(IF($A515="","",VLOOKUP($A515,'Liste licences'!$A:$N,5,FALSE)),"CA")</f>
        <v/>
      </c>
      <c r="E515" s="27" t="str">
        <f>IFERROR(IF($A515="","",VLOOKUP($A515,'Liste licences'!$A:$N,6,FALSE)),"T")</f>
        <v/>
      </c>
      <c r="F515" s="27" t="str">
        <f t="shared" si="23"/>
        <v/>
      </c>
      <c r="G515" s="27" t="str">
        <f>IFERROR(IF($A515="","",VLOOKUP($A515,'Liste licences'!$A:$N,14,FALSE)),"???")</f>
        <v/>
      </c>
      <c r="H515" s="27" t="str">
        <f>IFERROR(IF($A515="","",VLOOKUP($A515,'Liste licences'!$A:$N,10,FALSE)),"???")</f>
        <v/>
      </c>
      <c r="I515" s="26"/>
      <c r="J515" s="36"/>
      <c r="K515" s="33"/>
      <c r="L515" s="33"/>
      <c r="M515" s="36"/>
      <c r="N515" s="26"/>
      <c r="O515" s="31" t="str">
        <f t="shared" si="24"/>
        <v/>
      </c>
      <c r="P515" s="26" t="str">
        <f t="shared" si="25"/>
        <v/>
      </c>
      <c r="Q515" s="26"/>
    </row>
    <row r="516" spans="1:17">
      <c r="A516" s="50"/>
      <c r="B516" s="27" t="str">
        <f>IFERROR(IF($A516="","",VLOOKUP($A516,'Liste licences'!$A:$N,2,FALSE)),"Numéro licence inconnu")</f>
        <v/>
      </c>
      <c r="C516" s="27" t="str">
        <f>IFERROR(IF($A516="","",VLOOKUP($A516,'Liste licences'!$A:$N,3,FALSE)),"Numéro licence inconnu")</f>
        <v/>
      </c>
      <c r="D516" s="27" t="str">
        <f>IFERROR(IF($A516="","",VLOOKUP($A516,'Liste licences'!$A:$N,5,FALSE)),"CA")</f>
        <v/>
      </c>
      <c r="E516" s="27" t="str">
        <f>IFERROR(IF($A516="","",VLOOKUP($A516,'Liste licences'!$A:$N,6,FALSE)),"T")</f>
        <v/>
      </c>
      <c r="F516" s="27" t="str">
        <f t="shared" si="23"/>
        <v/>
      </c>
      <c r="G516" s="27" t="str">
        <f>IFERROR(IF($A516="","",VLOOKUP($A516,'Liste licences'!$A:$N,14,FALSE)),"???")</f>
        <v/>
      </c>
      <c r="H516" s="27" t="str">
        <f>IFERROR(IF($A516="","",VLOOKUP($A516,'Liste licences'!$A:$N,10,FALSE)),"???")</f>
        <v/>
      </c>
      <c r="I516" s="26"/>
      <c r="J516" s="36"/>
      <c r="K516" s="33"/>
      <c r="L516" s="33"/>
      <c r="M516" s="36"/>
      <c r="N516" s="26"/>
      <c r="O516" s="31" t="str">
        <f t="shared" si="24"/>
        <v/>
      </c>
      <c r="P516" s="26" t="str">
        <f t="shared" si="25"/>
        <v/>
      </c>
      <c r="Q516" s="26"/>
    </row>
    <row r="517" spans="1:17">
      <c r="A517" s="50"/>
      <c r="B517" s="27" t="str">
        <f>IFERROR(IF($A517="","",VLOOKUP($A517,'Liste licences'!$A:$N,2,FALSE)),"Numéro licence inconnu")</f>
        <v/>
      </c>
      <c r="C517" s="27" t="str">
        <f>IFERROR(IF($A517="","",VLOOKUP($A517,'Liste licences'!$A:$N,3,FALSE)),"Numéro licence inconnu")</f>
        <v/>
      </c>
      <c r="D517" s="27" t="str">
        <f>IFERROR(IF($A517="","",VLOOKUP($A517,'Liste licences'!$A:$N,5,FALSE)),"CA")</f>
        <v/>
      </c>
      <c r="E517" s="27" t="str">
        <f>IFERROR(IF($A517="","",VLOOKUP($A517,'Liste licences'!$A:$N,6,FALSE)),"T")</f>
        <v/>
      </c>
      <c r="F517" s="27" t="str">
        <f t="shared" si="23"/>
        <v/>
      </c>
      <c r="G517" s="27" t="str">
        <f>IFERROR(IF($A517="","",VLOOKUP($A517,'Liste licences'!$A:$N,14,FALSE)),"???")</f>
        <v/>
      </c>
      <c r="H517" s="27" t="str">
        <f>IFERROR(IF($A517="","",VLOOKUP($A517,'Liste licences'!$A:$N,10,FALSE)),"???")</f>
        <v/>
      </c>
      <c r="I517" s="26"/>
      <c r="J517" s="36"/>
      <c r="K517" s="33"/>
      <c r="L517" s="33"/>
      <c r="M517" s="36"/>
      <c r="N517" s="26"/>
      <c r="O517" s="31" t="str">
        <f t="shared" si="24"/>
        <v/>
      </c>
      <c r="P517" s="26" t="str">
        <f t="shared" si="25"/>
        <v/>
      </c>
      <c r="Q517" s="26"/>
    </row>
    <row r="518" spans="1:17">
      <c r="A518" s="50"/>
      <c r="B518" s="27" t="str">
        <f>IFERROR(IF($A518="","",VLOOKUP($A518,'Liste licences'!$A:$N,2,FALSE)),"Numéro licence inconnu")</f>
        <v/>
      </c>
      <c r="C518" s="27" t="str">
        <f>IFERROR(IF($A518="","",VLOOKUP($A518,'Liste licences'!$A:$N,3,FALSE)),"Numéro licence inconnu")</f>
        <v/>
      </c>
      <c r="D518" s="27" t="str">
        <f>IFERROR(IF($A518="","",VLOOKUP($A518,'Liste licences'!$A:$N,5,FALSE)),"CA")</f>
        <v/>
      </c>
      <c r="E518" s="27" t="str">
        <f>IFERROR(IF($A518="","",VLOOKUP($A518,'Liste licences'!$A:$N,6,FALSE)),"T")</f>
        <v/>
      </c>
      <c r="F518" s="27" t="str">
        <f t="shared" si="23"/>
        <v/>
      </c>
      <c r="G518" s="27" t="str">
        <f>IFERROR(IF($A518="","",VLOOKUP($A518,'Liste licences'!$A:$N,14,FALSE)),"???")</f>
        <v/>
      </c>
      <c r="H518" s="27" t="str">
        <f>IFERROR(IF($A518="","",VLOOKUP($A518,'Liste licences'!$A:$N,10,FALSE)),"???")</f>
        <v/>
      </c>
      <c r="I518" s="26"/>
      <c r="J518" s="36"/>
      <c r="K518" s="33"/>
      <c r="L518" s="33"/>
      <c r="M518" s="36"/>
      <c r="N518" s="26"/>
      <c r="O518" s="31" t="str">
        <f t="shared" si="24"/>
        <v/>
      </c>
      <c r="P518" s="26" t="str">
        <f t="shared" si="25"/>
        <v/>
      </c>
      <c r="Q518" s="26"/>
    </row>
    <row r="519" spans="1:17">
      <c r="A519" s="50"/>
      <c r="B519" s="27" t="str">
        <f>IFERROR(IF($A519="","",VLOOKUP($A519,'Liste licences'!$A:$N,2,FALSE)),"Numéro licence inconnu")</f>
        <v/>
      </c>
      <c r="C519" s="27" t="str">
        <f>IFERROR(IF($A519="","",VLOOKUP($A519,'Liste licences'!$A:$N,3,FALSE)),"Numéro licence inconnu")</f>
        <v/>
      </c>
      <c r="D519" s="27" t="str">
        <f>IFERROR(IF($A519="","",VLOOKUP($A519,'Liste licences'!$A:$N,5,FALSE)),"CA")</f>
        <v/>
      </c>
      <c r="E519" s="27" t="str">
        <f>IFERROR(IF($A519="","",VLOOKUP($A519,'Liste licences'!$A:$N,6,FALSE)),"T")</f>
        <v/>
      </c>
      <c r="F519" s="27" t="str">
        <f t="shared" si="23"/>
        <v/>
      </c>
      <c r="G519" s="27" t="str">
        <f>IFERROR(IF($A519="","",VLOOKUP($A519,'Liste licences'!$A:$N,14,FALSE)),"???")</f>
        <v/>
      </c>
      <c r="H519" s="27" t="str">
        <f>IFERROR(IF($A519="","",VLOOKUP($A519,'Liste licences'!$A:$N,10,FALSE)),"???")</f>
        <v/>
      </c>
      <c r="I519" s="26"/>
      <c r="J519" s="36"/>
      <c r="K519" s="33"/>
      <c r="L519" s="33"/>
      <c r="M519" s="36"/>
      <c r="N519" s="26"/>
      <c r="O519" s="31" t="str">
        <f t="shared" si="24"/>
        <v/>
      </c>
      <c r="P519" s="26" t="str">
        <f t="shared" si="25"/>
        <v/>
      </c>
      <c r="Q519" s="26"/>
    </row>
    <row r="520" spans="1:17">
      <c r="A520" s="50"/>
      <c r="B520" s="27" t="str">
        <f>IFERROR(IF($A520="","",VLOOKUP($A520,'Liste licences'!$A:$N,2,FALSE)),"Numéro licence inconnu")</f>
        <v/>
      </c>
      <c r="C520" s="27" t="str">
        <f>IFERROR(IF($A520="","",VLOOKUP($A520,'Liste licences'!$A:$N,3,FALSE)),"Numéro licence inconnu")</f>
        <v/>
      </c>
      <c r="D520" s="27" t="str">
        <f>IFERROR(IF($A520="","",VLOOKUP($A520,'Liste licences'!$A:$N,5,FALSE)),"CA")</f>
        <v/>
      </c>
      <c r="E520" s="27" t="str">
        <f>IFERROR(IF($A520="","",VLOOKUP($A520,'Liste licences'!$A:$N,6,FALSE)),"T")</f>
        <v/>
      </c>
      <c r="F520" s="27" t="str">
        <f t="shared" si="23"/>
        <v/>
      </c>
      <c r="G520" s="27" t="str">
        <f>IFERROR(IF($A520="","",VLOOKUP($A520,'Liste licences'!$A:$N,14,FALSE)),"???")</f>
        <v/>
      </c>
      <c r="H520" s="27" t="str">
        <f>IFERROR(IF($A520="","",VLOOKUP($A520,'Liste licences'!$A:$N,10,FALSE)),"???")</f>
        <v/>
      </c>
      <c r="I520" s="26"/>
      <c r="J520" s="36"/>
      <c r="K520" s="33"/>
      <c r="L520" s="33"/>
      <c r="M520" s="36"/>
      <c r="N520" s="26"/>
      <c r="O520" s="31" t="str">
        <f t="shared" si="24"/>
        <v/>
      </c>
      <c r="P520" s="26" t="str">
        <f t="shared" si="25"/>
        <v/>
      </c>
      <c r="Q520" s="26"/>
    </row>
    <row r="521" spans="1:17">
      <c r="A521" s="50"/>
      <c r="B521" s="27" t="str">
        <f>IFERROR(IF($A521="","",VLOOKUP($A521,'Liste licences'!$A:$N,2,FALSE)),"Numéro licence inconnu")</f>
        <v/>
      </c>
      <c r="C521" s="27" t="str">
        <f>IFERROR(IF($A521="","",VLOOKUP($A521,'Liste licences'!$A:$N,3,FALSE)),"Numéro licence inconnu")</f>
        <v/>
      </c>
      <c r="D521" s="27" t="str">
        <f>IFERROR(IF($A521="","",VLOOKUP($A521,'Liste licences'!$A:$N,5,FALSE)),"CA")</f>
        <v/>
      </c>
      <c r="E521" s="27" t="str">
        <f>IFERROR(IF($A521="","",VLOOKUP($A521,'Liste licences'!$A:$N,6,FALSE)),"T")</f>
        <v/>
      </c>
      <c r="F521" s="27" t="str">
        <f t="shared" si="23"/>
        <v/>
      </c>
      <c r="G521" s="27" t="str">
        <f>IFERROR(IF($A521="","",VLOOKUP($A521,'Liste licences'!$A:$N,14,FALSE)),"???")</f>
        <v/>
      </c>
      <c r="H521" s="27" t="str">
        <f>IFERROR(IF($A521="","",VLOOKUP($A521,'Liste licences'!$A:$N,10,FALSE)),"???")</f>
        <v/>
      </c>
      <c r="I521" s="26"/>
      <c r="J521" s="36"/>
      <c r="K521" s="33"/>
      <c r="L521" s="33"/>
      <c r="M521" s="36"/>
      <c r="N521" s="26"/>
      <c r="O521" s="31" t="str">
        <f t="shared" si="24"/>
        <v/>
      </c>
      <c r="P521" s="26" t="str">
        <f t="shared" si="25"/>
        <v/>
      </c>
      <c r="Q521" s="26"/>
    </row>
    <row r="522" spans="1:17">
      <c r="A522" s="50"/>
      <c r="B522" s="27" t="str">
        <f>IFERROR(IF($A522="","",VLOOKUP($A522,'Liste licences'!$A:$N,2,FALSE)),"Numéro licence inconnu")</f>
        <v/>
      </c>
      <c r="C522" s="27" t="str">
        <f>IFERROR(IF($A522="","",VLOOKUP($A522,'Liste licences'!$A:$N,3,FALSE)),"Numéro licence inconnu")</f>
        <v/>
      </c>
      <c r="D522" s="27" t="str">
        <f>IFERROR(IF($A522="","",VLOOKUP($A522,'Liste licences'!$A:$N,5,FALSE)),"CA")</f>
        <v/>
      </c>
      <c r="E522" s="27" t="str">
        <f>IFERROR(IF($A522="","",VLOOKUP($A522,'Liste licences'!$A:$N,6,FALSE)),"T")</f>
        <v/>
      </c>
      <c r="F522" s="27" t="str">
        <f t="shared" si="23"/>
        <v/>
      </c>
      <c r="G522" s="27" t="str">
        <f>IFERROR(IF($A522="","",VLOOKUP($A522,'Liste licences'!$A:$N,14,FALSE)),"???")</f>
        <v/>
      </c>
      <c r="H522" s="27" t="str">
        <f>IFERROR(IF($A522="","",VLOOKUP($A522,'Liste licences'!$A:$N,10,FALSE)),"???")</f>
        <v/>
      </c>
      <c r="I522" s="26"/>
      <c r="J522" s="36"/>
      <c r="K522" s="33"/>
      <c r="L522" s="33"/>
      <c r="M522" s="36"/>
      <c r="N522" s="26"/>
      <c r="O522" s="31" t="str">
        <f t="shared" si="24"/>
        <v/>
      </c>
      <c r="P522" s="26" t="str">
        <f t="shared" si="25"/>
        <v/>
      </c>
      <c r="Q522" s="26"/>
    </row>
    <row r="523" spans="1:17">
      <c r="A523" s="50"/>
      <c r="B523" s="27" t="str">
        <f>IFERROR(IF($A523="","",VLOOKUP($A523,'Liste licences'!$A:$N,2,FALSE)),"Numéro licence inconnu")</f>
        <v/>
      </c>
      <c r="C523" s="27" t="str">
        <f>IFERROR(IF($A523="","",VLOOKUP($A523,'Liste licences'!$A:$N,3,FALSE)),"Numéro licence inconnu")</f>
        <v/>
      </c>
      <c r="D523" s="27" t="str">
        <f>IFERROR(IF($A523="","",VLOOKUP($A523,'Liste licences'!$A:$N,5,FALSE)),"CA")</f>
        <v/>
      </c>
      <c r="E523" s="27" t="str">
        <f>IFERROR(IF($A523="","",VLOOKUP($A523,'Liste licences'!$A:$N,6,FALSE)),"T")</f>
        <v/>
      </c>
      <c r="F523" s="27" t="str">
        <f t="shared" si="23"/>
        <v/>
      </c>
      <c r="G523" s="27" t="str">
        <f>IFERROR(IF($A523="","",VLOOKUP($A523,'Liste licences'!$A:$N,14,FALSE)),"???")</f>
        <v/>
      </c>
      <c r="H523" s="27" t="str">
        <f>IFERROR(IF($A523="","",VLOOKUP($A523,'Liste licences'!$A:$N,10,FALSE)),"???")</f>
        <v/>
      </c>
      <c r="I523" s="26"/>
      <c r="J523" s="36"/>
      <c r="K523" s="33"/>
      <c r="L523" s="33"/>
      <c r="M523" s="36"/>
      <c r="N523" s="26"/>
      <c r="O523" s="31" t="str">
        <f t="shared" si="24"/>
        <v/>
      </c>
      <c r="P523" s="26" t="str">
        <f t="shared" si="25"/>
        <v/>
      </c>
      <c r="Q523" s="26"/>
    </row>
    <row r="524" spans="1:17">
      <c r="A524" s="50"/>
      <c r="B524" s="27" t="str">
        <f>IFERROR(IF($A524="","",VLOOKUP($A524,'Liste licences'!$A:$N,2,FALSE)),"Numéro licence inconnu")</f>
        <v/>
      </c>
      <c r="C524" s="27" t="str">
        <f>IFERROR(IF($A524="","",VLOOKUP($A524,'Liste licences'!$A:$N,3,FALSE)),"Numéro licence inconnu")</f>
        <v/>
      </c>
      <c r="D524" s="27" t="str">
        <f>IFERROR(IF($A524="","",VLOOKUP($A524,'Liste licences'!$A:$N,5,FALSE)),"CA")</f>
        <v/>
      </c>
      <c r="E524" s="27" t="str">
        <f>IFERROR(IF($A524="","",VLOOKUP($A524,'Liste licences'!$A:$N,6,FALSE)),"T")</f>
        <v/>
      </c>
      <c r="F524" s="27" t="str">
        <f t="shared" si="23"/>
        <v/>
      </c>
      <c r="G524" s="27" t="str">
        <f>IFERROR(IF($A524="","",VLOOKUP($A524,'Liste licences'!$A:$N,14,FALSE)),"???")</f>
        <v/>
      </c>
      <c r="H524" s="27" t="str">
        <f>IFERROR(IF($A524="","",VLOOKUP($A524,'Liste licences'!$A:$N,10,FALSE)),"???")</f>
        <v/>
      </c>
      <c r="I524" s="26"/>
      <c r="J524" s="36"/>
      <c r="K524" s="33"/>
      <c r="L524" s="33"/>
      <c r="M524" s="36"/>
      <c r="N524" s="26"/>
      <c r="O524" s="31" t="str">
        <f t="shared" si="24"/>
        <v/>
      </c>
      <c r="P524" s="26" t="str">
        <f t="shared" si="25"/>
        <v/>
      </c>
      <c r="Q524" s="26"/>
    </row>
    <row r="525" spans="1:17">
      <c r="A525" s="50"/>
      <c r="B525" s="27" t="str">
        <f>IFERROR(IF($A525="","",VLOOKUP($A525,'Liste licences'!$A:$N,2,FALSE)),"Numéro licence inconnu")</f>
        <v/>
      </c>
      <c r="C525" s="27" t="str">
        <f>IFERROR(IF($A525="","",VLOOKUP($A525,'Liste licences'!$A:$N,3,FALSE)),"Numéro licence inconnu")</f>
        <v/>
      </c>
      <c r="D525" s="27" t="str">
        <f>IFERROR(IF($A525="","",VLOOKUP($A525,'Liste licences'!$A:$N,5,FALSE)),"CA")</f>
        <v/>
      </c>
      <c r="E525" s="27" t="str">
        <f>IFERROR(IF($A525="","",VLOOKUP($A525,'Liste licences'!$A:$N,6,FALSE)),"T")</f>
        <v/>
      </c>
      <c r="F525" s="27" t="str">
        <f t="shared" si="23"/>
        <v/>
      </c>
      <c r="G525" s="27" t="str">
        <f>IFERROR(IF($A525="","",VLOOKUP($A525,'Liste licences'!$A:$N,14,FALSE)),"???")</f>
        <v/>
      </c>
      <c r="H525" s="27" t="str">
        <f>IFERROR(IF($A525="","",VLOOKUP($A525,'Liste licences'!$A:$N,10,FALSE)),"???")</f>
        <v/>
      </c>
      <c r="I525" s="26"/>
      <c r="J525" s="36"/>
      <c r="K525" s="33"/>
      <c r="L525" s="33"/>
      <c r="M525" s="36"/>
      <c r="N525" s="26"/>
      <c r="O525" s="31" t="str">
        <f t="shared" si="24"/>
        <v/>
      </c>
      <c r="P525" s="26" t="str">
        <f t="shared" si="25"/>
        <v/>
      </c>
      <c r="Q525" s="26"/>
    </row>
    <row r="526" spans="1:17">
      <c r="A526" s="50"/>
      <c r="B526" s="27" t="str">
        <f>IFERROR(IF($A526="","",VLOOKUP($A526,'Liste licences'!$A:$N,2,FALSE)),"Numéro licence inconnu")</f>
        <v/>
      </c>
      <c r="C526" s="27" t="str">
        <f>IFERROR(IF($A526="","",VLOOKUP($A526,'Liste licences'!$A:$N,3,FALSE)),"Numéro licence inconnu")</f>
        <v/>
      </c>
      <c r="D526" s="27" t="str">
        <f>IFERROR(IF($A526="","",VLOOKUP($A526,'Liste licences'!$A:$N,5,FALSE)),"CA")</f>
        <v/>
      </c>
      <c r="E526" s="27" t="str">
        <f>IFERROR(IF($A526="","",VLOOKUP($A526,'Liste licences'!$A:$N,6,FALSE)),"T")</f>
        <v/>
      </c>
      <c r="F526" s="27" t="str">
        <f t="shared" si="23"/>
        <v/>
      </c>
      <c r="G526" s="27" t="str">
        <f>IFERROR(IF($A526="","",VLOOKUP($A526,'Liste licences'!$A:$N,14,FALSE)),"???")</f>
        <v/>
      </c>
      <c r="H526" s="27" t="str">
        <f>IFERROR(IF($A526="","",VLOOKUP($A526,'Liste licences'!$A:$N,10,FALSE)),"???")</f>
        <v/>
      </c>
      <c r="I526" s="26"/>
      <c r="J526" s="36"/>
      <c r="K526" s="33"/>
      <c r="L526" s="33"/>
      <c r="M526" s="36"/>
      <c r="N526" s="26"/>
      <c r="O526" s="31" t="str">
        <f t="shared" si="24"/>
        <v/>
      </c>
      <c r="P526" s="26" t="str">
        <f t="shared" si="25"/>
        <v/>
      </c>
      <c r="Q526" s="26"/>
    </row>
    <row r="527" spans="1:17">
      <c r="A527" s="50"/>
      <c r="B527" s="27" t="str">
        <f>IFERROR(IF($A527="","",VLOOKUP($A527,'Liste licences'!$A:$N,2,FALSE)),"Numéro licence inconnu")</f>
        <v/>
      </c>
      <c r="C527" s="27" t="str">
        <f>IFERROR(IF($A527="","",VLOOKUP($A527,'Liste licences'!$A:$N,3,FALSE)),"Numéro licence inconnu")</f>
        <v/>
      </c>
      <c r="D527" s="27" t="str">
        <f>IFERROR(IF($A527="","",VLOOKUP($A527,'Liste licences'!$A:$N,5,FALSE)),"CA")</f>
        <v/>
      </c>
      <c r="E527" s="27" t="str">
        <f>IFERROR(IF($A527="","",VLOOKUP($A527,'Liste licences'!$A:$N,6,FALSE)),"T")</f>
        <v/>
      </c>
      <c r="F527" s="27" t="str">
        <f t="shared" si="23"/>
        <v/>
      </c>
      <c r="G527" s="27" t="str">
        <f>IFERROR(IF($A527="","",VLOOKUP($A527,'Liste licences'!$A:$N,14,FALSE)),"???")</f>
        <v/>
      </c>
      <c r="H527" s="27" t="str">
        <f>IFERROR(IF($A527="","",VLOOKUP($A527,'Liste licences'!$A:$N,10,FALSE)),"???")</f>
        <v/>
      </c>
      <c r="I527" s="26"/>
      <c r="J527" s="36"/>
      <c r="K527" s="33"/>
      <c r="L527" s="33"/>
      <c r="M527" s="36"/>
      <c r="N527" s="26"/>
      <c r="O527" s="31" t="str">
        <f t="shared" si="24"/>
        <v/>
      </c>
      <c r="P527" s="26" t="str">
        <f t="shared" si="25"/>
        <v/>
      </c>
      <c r="Q527" s="26"/>
    </row>
    <row r="528" spans="1:17">
      <c r="A528" s="50"/>
      <c r="B528" s="27" t="str">
        <f>IFERROR(IF($A528="","",VLOOKUP($A528,'Liste licences'!$A:$N,2,FALSE)),"Numéro licence inconnu")</f>
        <v/>
      </c>
      <c r="C528" s="27" t="str">
        <f>IFERROR(IF($A528="","",VLOOKUP($A528,'Liste licences'!$A:$N,3,FALSE)),"Numéro licence inconnu")</f>
        <v/>
      </c>
      <c r="D528" s="27" t="str">
        <f>IFERROR(IF($A528="","",VLOOKUP($A528,'Liste licences'!$A:$N,5,FALSE)),"CA")</f>
        <v/>
      </c>
      <c r="E528" s="27" t="str">
        <f>IFERROR(IF($A528="","",VLOOKUP($A528,'Liste licences'!$A:$N,6,FALSE)),"T")</f>
        <v/>
      </c>
      <c r="F528" s="27" t="str">
        <f t="shared" si="23"/>
        <v/>
      </c>
      <c r="G528" s="27" t="str">
        <f>IFERROR(IF($A528="","",VLOOKUP($A528,'Liste licences'!$A:$N,14,FALSE)),"???")</f>
        <v/>
      </c>
      <c r="H528" s="27" t="str">
        <f>IFERROR(IF($A528="","",VLOOKUP($A528,'Liste licences'!$A:$N,10,FALSE)),"???")</f>
        <v/>
      </c>
      <c r="I528" s="26"/>
      <c r="J528" s="36"/>
      <c r="K528" s="33"/>
      <c r="L528" s="33"/>
      <c r="M528" s="36"/>
      <c r="N528" s="26"/>
      <c r="O528" s="31" t="str">
        <f t="shared" si="24"/>
        <v/>
      </c>
      <c r="P528" s="26" t="str">
        <f t="shared" si="25"/>
        <v/>
      </c>
      <c r="Q528" s="26"/>
    </row>
    <row r="529" spans="1:17">
      <c r="A529" s="50"/>
      <c r="B529" s="27" t="str">
        <f>IFERROR(IF($A529="","",VLOOKUP($A529,'Liste licences'!$A:$N,2,FALSE)),"Numéro licence inconnu")</f>
        <v/>
      </c>
      <c r="C529" s="27" t="str">
        <f>IFERROR(IF($A529="","",VLOOKUP($A529,'Liste licences'!$A:$N,3,FALSE)),"Numéro licence inconnu")</f>
        <v/>
      </c>
      <c r="D529" s="27" t="str">
        <f>IFERROR(IF($A529="","",VLOOKUP($A529,'Liste licences'!$A:$N,5,FALSE)),"CA")</f>
        <v/>
      </c>
      <c r="E529" s="27" t="str">
        <f>IFERROR(IF($A529="","",VLOOKUP($A529,'Liste licences'!$A:$N,6,FALSE)),"T")</f>
        <v/>
      </c>
      <c r="F529" s="27" t="str">
        <f t="shared" si="23"/>
        <v/>
      </c>
      <c r="G529" s="27" t="str">
        <f>IFERROR(IF($A529="","",VLOOKUP($A529,'Liste licences'!$A:$N,14,FALSE)),"???")</f>
        <v/>
      </c>
      <c r="H529" s="27" t="str">
        <f>IFERROR(IF($A529="","",VLOOKUP($A529,'Liste licences'!$A:$N,10,FALSE)),"???")</f>
        <v/>
      </c>
      <c r="I529" s="26"/>
      <c r="J529" s="36"/>
      <c r="K529" s="33"/>
      <c r="L529" s="33"/>
      <c r="M529" s="36"/>
      <c r="N529" s="26"/>
      <c r="O529" s="31" t="str">
        <f t="shared" si="24"/>
        <v/>
      </c>
      <c r="P529" s="26" t="str">
        <f t="shared" si="25"/>
        <v/>
      </c>
      <c r="Q529" s="26"/>
    </row>
    <row r="530" spans="1:17">
      <c r="A530" s="50"/>
      <c r="B530" s="27" t="str">
        <f>IFERROR(IF($A530="","",VLOOKUP($A530,'Liste licences'!$A:$N,2,FALSE)),"Numéro licence inconnu")</f>
        <v/>
      </c>
      <c r="C530" s="27" t="str">
        <f>IFERROR(IF($A530="","",VLOOKUP($A530,'Liste licences'!$A:$N,3,FALSE)),"Numéro licence inconnu")</f>
        <v/>
      </c>
      <c r="D530" s="27" t="str">
        <f>IFERROR(IF($A530="","",VLOOKUP($A530,'Liste licences'!$A:$N,5,FALSE)),"CA")</f>
        <v/>
      </c>
      <c r="E530" s="27" t="str">
        <f>IFERROR(IF($A530="","",VLOOKUP($A530,'Liste licences'!$A:$N,6,FALSE)),"T")</f>
        <v/>
      </c>
      <c r="F530" s="27" t="str">
        <f t="shared" si="23"/>
        <v/>
      </c>
      <c r="G530" s="27" t="str">
        <f>IFERROR(IF($A530="","",VLOOKUP($A530,'Liste licences'!$A:$N,14,FALSE)),"???")</f>
        <v/>
      </c>
      <c r="H530" s="27" t="str">
        <f>IFERROR(IF($A530="","",VLOOKUP($A530,'Liste licences'!$A:$N,10,FALSE)),"???")</f>
        <v/>
      </c>
      <c r="I530" s="26"/>
      <c r="J530" s="36"/>
      <c r="K530" s="33"/>
      <c r="L530" s="33"/>
      <c r="M530" s="36"/>
      <c r="N530" s="26"/>
      <c r="O530" s="31" t="str">
        <f t="shared" si="24"/>
        <v/>
      </c>
      <c r="P530" s="26" t="str">
        <f t="shared" si="25"/>
        <v/>
      </c>
      <c r="Q530" s="26"/>
    </row>
    <row r="531" spans="1:17">
      <c r="A531" s="50"/>
      <c r="B531" s="27" t="str">
        <f>IFERROR(IF($A531="","",VLOOKUP($A531,'Liste licences'!$A:$N,2,FALSE)),"Numéro licence inconnu")</f>
        <v/>
      </c>
      <c r="C531" s="27" t="str">
        <f>IFERROR(IF($A531="","",VLOOKUP($A531,'Liste licences'!$A:$N,3,FALSE)),"Numéro licence inconnu")</f>
        <v/>
      </c>
      <c r="D531" s="27" t="str">
        <f>IFERROR(IF($A531="","",VLOOKUP($A531,'Liste licences'!$A:$N,5,FALSE)),"CA")</f>
        <v/>
      </c>
      <c r="E531" s="27" t="str">
        <f>IFERROR(IF($A531="","",VLOOKUP($A531,'Liste licences'!$A:$N,6,FALSE)),"T")</f>
        <v/>
      </c>
      <c r="F531" s="27" t="str">
        <f t="shared" si="23"/>
        <v/>
      </c>
      <c r="G531" s="27" t="str">
        <f>IFERROR(IF($A531="","",VLOOKUP($A531,'Liste licences'!$A:$N,14,FALSE)),"???")</f>
        <v/>
      </c>
      <c r="H531" s="27" t="str">
        <f>IFERROR(IF($A531="","",VLOOKUP($A531,'Liste licences'!$A:$N,10,FALSE)),"???")</f>
        <v/>
      </c>
      <c r="I531" s="26"/>
      <c r="J531" s="36"/>
      <c r="K531" s="33"/>
      <c r="L531" s="33"/>
      <c r="M531" s="36"/>
      <c r="N531" s="26"/>
      <c r="O531" s="31" t="str">
        <f t="shared" si="24"/>
        <v/>
      </c>
      <c r="P531" s="26" t="str">
        <f t="shared" si="25"/>
        <v/>
      </c>
      <c r="Q531" s="26"/>
    </row>
    <row r="532" spans="1:17">
      <c r="A532" s="50"/>
      <c r="B532" s="27" t="str">
        <f>IFERROR(IF($A532="","",VLOOKUP($A532,'Liste licences'!$A:$N,2,FALSE)),"Numéro licence inconnu")</f>
        <v/>
      </c>
      <c r="C532" s="27" t="str">
        <f>IFERROR(IF($A532="","",VLOOKUP($A532,'Liste licences'!$A:$N,3,FALSE)),"Numéro licence inconnu")</f>
        <v/>
      </c>
      <c r="D532" s="27" t="str">
        <f>IFERROR(IF($A532="","",VLOOKUP($A532,'Liste licences'!$A:$N,5,FALSE)),"CA")</f>
        <v/>
      </c>
      <c r="E532" s="27" t="str">
        <f>IFERROR(IF($A532="","",VLOOKUP($A532,'Liste licences'!$A:$N,6,FALSE)),"T")</f>
        <v/>
      </c>
      <c r="F532" s="27" t="str">
        <f t="shared" ref="F532:F595" si="26">IF(A532&lt;&gt;"",IF(A532="Relais","Relais",CONCATENATE($D532,$E532)),"")</f>
        <v/>
      </c>
      <c r="G532" s="27" t="str">
        <f>IFERROR(IF($A532="","",VLOOKUP($A532,'Liste licences'!$A:$N,14,FALSE)),"???")</f>
        <v/>
      </c>
      <c r="H532" s="27" t="str">
        <f>IFERROR(IF($A532="","",VLOOKUP($A532,'Liste licences'!$A:$N,10,FALSE)),"???")</f>
        <v/>
      </c>
      <c r="I532" s="26"/>
      <c r="J532" s="36"/>
      <c r="K532" s="33"/>
      <c r="L532" s="33"/>
      <c r="M532" s="36"/>
      <c r="N532" s="26"/>
      <c r="O532" s="31" t="str">
        <f t="shared" ref="O532:O595" si="27">IF(AND(K532&lt;&gt;"",L532&lt;&gt;""),IF(AND(K532="Oui",L532="Oui"),IF($F532="CAT","Licence","Pas de vérification"),IF($F532="CAT","Licence + Repéchage","Repéchage")),"")</f>
        <v/>
      </c>
      <c r="P532" s="26" t="str">
        <f t="shared" ref="P532:P595" si="28">IF(O532="Pas de vérification","Oui","")</f>
        <v/>
      </c>
      <c r="Q532" s="26"/>
    </row>
    <row r="533" spans="1:17">
      <c r="A533" s="50"/>
      <c r="B533" s="27" t="str">
        <f>IFERROR(IF($A533="","",VLOOKUP($A533,'Liste licences'!$A:$N,2,FALSE)),"Numéro licence inconnu")</f>
        <v/>
      </c>
      <c r="C533" s="27" t="str">
        <f>IFERROR(IF($A533="","",VLOOKUP($A533,'Liste licences'!$A:$N,3,FALSE)),"Numéro licence inconnu")</f>
        <v/>
      </c>
      <c r="D533" s="27" t="str">
        <f>IFERROR(IF($A533="","",VLOOKUP($A533,'Liste licences'!$A:$N,5,FALSE)),"CA")</f>
        <v/>
      </c>
      <c r="E533" s="27" t="str">
        <f>IFERROR(IF($A533="","",VLOOKUP($A533,'Liste licences'!$A:$N,6,FALSE)),"T")</f>
        <v/>
      </c>
      <c r="F533" s="27" t="str">
        <f t="shared" si="26"/>
        <v/>
      </c>
      <c r="G533" s="27" t="str">
        <f>IFERROR(IF($A533="","",VLOOKUP($A533,'Liste licences'!$A:$N,14,FALSE)),"???")</f>
        <v/>
      </c>
      <c r="H533" s="27" t="str">
        <f>IFERROR(IF($A533="","",VLOOKUP($A533,'Liste licences'!$A:$N,10,FALSE)),"???")</f>
        <v/>
      </c>
      <c r="I533" s="26"/>
      <c r="J533" s="36"/>
      <c r="K533" s="33"/>
      <c r="L533" s="33"/>
      <c r="M533" s="36"/>
      <c r="N533" s="26"/>
      <c r="O533" s="31" t="str">
        <f t="shared" si="27"/>
        <v/>
      </c>
      <c r="P533" s="26" t="str">
        <f t="shared" si="28"/>
        <v/>
      </c>
      <c r="Q533" s="26"/>
    </row>
    <row r="534" spans="1:17">
      <c r="A534" s="50"/>
      <c r="B534" s="27" t="str">
        <f>IFERROR(IF($A534="","",VLOOKUP($A534,'Liste licences'!$A:$N,2,FALSE)),"Numéro licence inconnu")</f>
        <v/>
      </c>
      <c r="C534" s="27" t="str">
        <f>IFERROR(IF($A534="","",VLOOKUP($A534,'Liste licences'!$A:$N,3,FALSE)),"Numéro licence inconnu")</f>
        <v/>
      </c>
      <c r="D534" s="27" t="str">
        <f>IFERROR(IF($A534="","",VLOOKUP($A534,'Liste licences'!$A:$N,5,FALSE)),"CA")</f>
        <v/>
      </c>
      <c r="E534" s="27" t="str">
        <f>IFERROR(IF($A534="","",VLOOKUP($A534,'Liste licences'!$A:$N,6,FALSE)),"T")</f>
        <v/>
      </c>
      <c r="F534" s="27" t="str">
        <f t="shared" si="26"/>
        <v/>
      </c>
      <c r="G534" s="27" t="str">
        <f>IFERROR(IF($A534="","",VLOOKUP($A534,'Liste licences'!$A:$N,14,FALSE)),"???")</f>
        <v/>
      </c>
      <c r="H534" s="27" t="str">
        <f>IFERROR(IF($A534="","",VLOOKUP($A534,'Liste licences'!$A:$N,10,FALSE)),"???")</f>
        <v/>
      </c>
      <c r="I534" s="26"/>
      <c r="J534" s="36"/>
      <c r="K534" s="33"/>
      <c r="L534" s="33"/>
      <c r="M534" s="36"/>
      <c r="N534" s="26"/>
      <c r="O534" s="31" t="str">
        <f t="shared" si="27"/>
        <v/>
      </c>
      <c r="P534" s="26" t="str">
        <f t="shared" si="28"/>
        <v/>
      </c>
      <c r="Q534" s="26"/>
    </row>
    <row r="535" spans="1:17">
      <c r="A535" s="50"/>
      <c r="B535" s="27" t="str">
        <f>IFERROR(IF($A535="","",VLOOKUP($A535,'Liste licences'!$A:$N,2,FALSE)),"Numéro licence inconnu")</f>
        <v/>
      </c>
      <c r="C535" s="27" t="str">
        <f>IFERROR(IF($A535="","",VLOOKUP($A535,'Liste licences'!$A:$N,3,FALSE)),"Numéro licence inconnu")</f>
        <v/>
      </c>
      <c r="D535" s="27" t="str">
        <f>IFERROR(IF($A535="","",VLOOKUP($A535,'Liste licences'!$A:$N,5,FALSE)),"CA")</f>
        <v/>
      </c>
      <c r="E535" s="27" t="str">
        <f>IFERROR(IF($A535="","",VLOOKUP($A535,'Liste licences'!$A:$N,6,FALSE)),"T")</f>
        <v/>
      </c>
      <c r="F535" s="27" t="str">
        <f t="shared" si="26"/>
        <v/>
      </c>
      <c r="G535" s="27" t="str">
        <f>IFERROR(IF($A535="","",VLOOKUP($A535,'Liste licences'!$A:$N,14,FALSE)),"???")</f>
        <v/>
      </c>
      <c r="H535" s="27" t="str">
        <f>IFERROR(IF($A535="","",VLOOKUP($A535,'Liste licences'!$A:$N,10,FALSE)),"???")</f>
        <v/>
      </c>
      <c r="I535" s="26"/>
      <c r="J535" s="36"/>
      <c r="K535" s="33"/>
      <c r="L535" s="33"/>
      <c r="M535" s="36"/>
      <c r="N535" s="26"/>
      <c r="O535" s="31" t="str">
        <f t="shared" si="27"/>
        <v/>
      </c>
      <c r="P535" s="26" t="str">
        <f t="shared" si="28"/>
        <v/>
      </c>
      <c r="Q535" s="26"/>
    </row>
    <row r="536" spans="1:17">
      <c r="A536" s="50"/>
      <c r="B536" s="27" t="str">
        <f>IFERROR(IF($A536="","",VLOOKUP($A536,'Liste licences'!$A:$N,2,FALSE)),"Numéro licence inconnu")</f>
        <v/>
      </c>
      <c r="C536" s="27" t="str">
        <f>IFERROR(IF($A536="","",VLOOKUP($A536,'Liste licences'!$A:$N,3,FALSE)),"Numéro licence inconnu")</f>
        <v/>
      </c>
      <c r="D536" s="27" t="str">
        <f>IFERROR(IF($A536="","",VLOOKUP($A536,'Liste licences'!$A:$N,5,FALSE)),"CA")</f>
        <v/>
      </c>
      <c r="E536" s="27" t="str">
        <f>IFERROR(IF($A536="","",VLOOKUP($A536,'Liste licences'!$A:$N,6,FALSE)),"T")</f>
        <v/>
      </c>
      <c r="F536" s="27" t="str">
        <f t="shared" si="26"/>
        <v/>
      </c>
      <c r="G536" s="27" t="str">
        <f>IFERROR(IF($A536="","",VLOOKUP($A536,'Liste licences'!$A:$N,14,FALSE)),"???")</f>
        <v/>
      </c>
      <c r="H536" s="27" t="str">
        <f>IFERROR(IF($A536="","",VLOOKUP($A536,'Liste licences'!$A:$N,10,FALSE)),"???")</f>
        <v/>
      </c>
      <c r="I536" s="26"/>
      <c r="J536" s="36"/>
      <c r="K536" s="33"/>
      <c r="L536" s="33"/>
      <c r="M536" s="36"/>
      <c r="N536" s="26"/>
      <c r="O536" s="31" t="str">
        <f t="shared" si="27"/>
        <v/>
      </c>
      <c r="P536" s="26" t="str">
        <f t="shared" si="28"/>
        <v/>
      </c>
      <c r="Q536" s="26"/>
    </row>
    <row r="537" spans="1:17">
      <c r="A537" s="50"/>
      <c r="B537" s="27" t="str">
        <f>IFERROR(IF($A537="","",VLOOKUP($A537,'Liste licences'!$A:$N,2,FALSE)),"Numéro licence inconnu")</f>
        <v/>
      </c>
      <c r="C537" s="27" t="str">
        <f>IFERROR(IF($A537="","",VLOOKUP($A537,'Liste licences'!$A:$N,3,FALSE)),"Numéro licence inconnu")</f>
        <v/>
      </c>
      <c r="D537" s="27" t="str">
        <f>IFERROR(IF($A537="","",VLOOKUP($A537,'Liste licences'!$A:$N,5,FALSE)),"CA")</f>
        <v/>
      </c>
      <c r="E537" s="27" t="str">
        <f>IFERROR(IF($A537="","",VLOOKUP($A537,'Liste licences'!$A:$N,6,FALSE)),"T")</f>
        <v/>
      </c>
      <c r="F537" s="27" t="str">
        <f t="shared" si="26"/>
        <v/>
      </c>
      <c r="G537" s="27" t="str">
        <f>IFERROR(IF($A537="","",VLOOKUP($A537,'Liste licences'!$A:$N,14,FALSE)),"???")</f>
        <v/>
      </c>
      <c r="H537" s="27" t="str">
        <f>IFERROR(IF($A537="","",VLOOKUP($A537,'Liste licences'!$A:$N,10,FALSE)),"???")</f>
        <v/>
      </c>
      <c r="I537" s="26"/>
      <c r="J537" s="36"/>
      <c r="K537" s="33"/>
      <c r="L537" s="33"/>
      <c r="M537" s="36"/>
      <c r="N537" s="26"/>
      <c r="O537" s="31" t="str">
        <f t="shared" si="27"/>
        <v/>
      </c>
      <c r="P537" s="26" t="str">
        <f t="shared" si="28"/>
        <v/>
      </c>
      <c r="Q537" s="26"/>
    </row>
    <row r="538" spans="1:17">
      <c r="A538" s="50"/>
      <c r="B538" s="27" t="str">
        <f>IFERROR(IF($A538="","",VLOOKUP($A538,'Liste licences'!$A:$N,2,FALSE)),"Numéro licence inconnu")</f>
        <v/>
      </c>
      <c r="C538" s="27" t="str">
        <f>IFERROR(IF($A538="","",VLOOKUP($A538,'Liste licences'!$A:$N,3,FALSE)),"Numéro licence inconnu")</f>
        <v/>
      </c>
      <c r="D538" s="27" t="str">
        <f>IFERROR(IF($A538="","",VLOOKUP($A538,'Liste licences'!$A:$N,5,FALSE)),"CA")</f>
        <v/>
      </c>
      <c r="E538" s="27" t="str">
        <f>IFERROR(IF($A538="","",VLOOKUP($A538,'Liste licences'!$A:$N,6,FALSE)),"T")</f>
        <v/>
      </c>
      <c r="F538" s="27" t="str">
        <f t="shared" si="26"/>
        <v/>
      </c>
      <c r="G538" s="27" t="str">
        <f>IFERROR(IF($A538="","",VLOOKUP($A538,'Liste licences'!$A:$N,14,FALSE)),"???")</f>
        <v/>
      </c>
      <c r="H538" s="27" t="str">
        <f>IFERROR(IF($A538="","",VLOOKUP($A538,'Liste licences'!$A:$N,10,FALSE)),"???")</f>
        <v/>
      </c>
      <c r="I538" s="26"/>
      <c r="J538" s="36"/>
      <c r="K538" s="33"/>
      <c r="L538" s="33"/>
      <c r="M538" s="36"/>
      <c r="N538" s="26"/>
      <c r="O538" s="31" t="str">
        <f t="shared" si="27"/>
        <v/>
      </c>
      <c r="P538" s="26" t="str">
        <f t="shared" si="28"/>
        <v/>
      </c>
      <c r="Q538" s="26"/>
    </row>
    <row r="539" spans="1:17">
      <c r="A539" s="50"/>
      <c r="B539" s="27" t="str">
        <f>IFERROR(IF($A539="","",VLOOKUP($A539,'Liste licences'!$A:$N,2,FALSE)),"Numéro licence inconnu")</f>
        <v/>
      </c>
      <c r="C539" s="27" t="str">
        <f>IFERROR(IF($A539="","",VLOOKUP($A539,'Liste licences'!$A:$N,3,FALSE)),"Numéro licence inconnu")</f>
        <v/>
      </c>
      <c r="D539" s="27" t="str">
        <f>IFERROR(IF($A539="","",VLOOKUP($A539,'Liste licences'!$A:$N,5,FALSE)),"CA")</f>
        <v/>
      </c>
      <c r="E539" s="27" t="str">
        <f>IFERROR(IF($A539="","",VLOOKUP($A539,'Liste licences'!$A:$N,6,FALSE)),"T")</f>
        <v/>
      </c>
      <c r="F539" s="27" t="str">
        <f t="shared" si="26"/>
        <v/>
      </c>
      <c r="G539" s="27" t="str">
        <f>IFERROR(IF($A539="","",VLOOKUP($A539,'Liste licences'!$A:$N,14,FALSE)),"???")</f>
        <v/>
      </c>
      <c r="H539" s="27" t="str">
        <f>IFERROR(IF($A539="","",VLOOKUP($A539,'Liste licences'!$A:$N,10,FALSE)),"???")</f>
        <v/>
      </c>
      <c r="I539" s="26"/>
      <c r="J539" s="36"/>
      <c r="K539" s="33"/>
      <c r="L539" s="33"/>
      <c r="M539" s="36"/>
      <c r="N539" s="26"/>
      <c r="O539" s="31" t="str">
        <f t="shared" si="27"/>
        <v/>
      </c>
      <c r="P539" s="26" t="str">
        <f t="shared" si="28"/>
        <v/>
      </c>
      <c r="Q539" s="26"/>
    </row>
    <row r="540" spans="1:17">
      <c r="A540" s="50"/>
      <c r="B540" s="27" t="str">
        <f>IFERROR(IF($A540="","",VLOOKUP($A540,'Liste licences'!$A:$N,2,FALSE)),"Numéro licence inconnu")</f>
        <v/>
      </c>
      <c r="C540" s="27" t="str">
        <f>IFERROR(IF($A540="","",VLOOKUP($A540,'Liste licences'!$A:$N,3,FALSE)),"Numéro licence inconnu")</f>
        <v/>
      </c>
      <c r="D540" s="27" t="str">
        <f>IFERROR(IF($A540="","",VLOOKUP($A540,'Liste licences'!$A:$N,5,FALSE)),"CA")</f>
        <v/>
      </c>
      <c r="E540" s="27" t="str">
        <f>IFERROR(IF($A540="","",VLOOKUP($A540,'Liste licences'!$A:$N,6,FALSE)),"T")</f>
        <v/>
      </c>
      <c r="F540" s="27" t="str">
        <f t="shared" si="26"/>
        <v/>
      </c>
      <c r="G540" s="27" t="str">
        <f>IFERROR(IF($A540="","",VLOOKUP($A540,'Liste licences'!$A:$N,14,FALSE)),"???")</f>
        <v/>
      </c>
      <c r="H540" s="27" t="str">
        <f>IFERROR(IF($A540="","",VLOOKUP($A540,'Liste licences'!$A:$N,10,FALSE)),"???")</f>
        <v/>
      </c>
      <c r="I540" s="26"/>
      <c r="J540" s="36"/>
      <c r="K540" s="33"/>
      <c r="L540" s="33"/>
      <c r="M540" s="36"/>
      <c r="N540" s="26"/>
      <c r="O540" s="31" t="str">
        <f t="shared" si="27"/>
        <v/>
      </c>
      <c r="P540" s="26" t="str">
        <f t="shared" si="28"/>
        <v/>
      </c>
      <c r="Q540" s="26"/>
    </row>
    <row r="541" spans="1:17">
      <c r="A541" s="50"/>
      <c r="B541" s="27" t="str">
        <f>IFERROR(IF($A541="","",VLOOKUP($A541,'Liste licences'!$A:$N,2,FALSE)),"Numéro licence inconnu")</f>
        <v/>
      </c>
      <c r="C541" s="27" t="str">
        <f>IFERROR(IF($A541="","",VLOOKUP($A541,'Liste licences'!$A:$N,3,FALSE)),"Numéro licence inconnu")</f>
        <v/>
      </c>
      <c r="D541" s="27" t="str">
        <f>IFERROR(IF($A541="","",VLOOKUP($A541,'Liste licences'!$A:$N,5,FALSE)),"CA")</f>
        <v/>
      </c>
      <c r="E541" s="27" t="str">
        <f>IFERROR(IF($A541="","",VLOOKUP($A541,'Liste licences'!$A:$N,6,FALSE)),"T")</f>
        <v/>
      </c>
      <c r="F541" s="27" t="str">
        <f t="shared" si="26"/>
        <v/>
      </c>
      <c r="G541" s="27" t="str">
        <f>IFERROR(IF($A541="","",VLOOKUP($A541,'Liste licences'!$A:$N,14,FALSE)),"???")</f>
        <v/>
      </c>
      <c r="H541" s="27" t="str">
        <f>IFERROR(IF($A541="","",VLOOKUP($A541,'Liste licences'!$A:$N,10,FALSE)),"???")</f>
        <v/>
      </c>
      <c r="I541" s="26"/>
      <c r="J541" s="36"/>
      <c r="K541" s="33"/>
      <c r="L541" s="33"/>
      <c r="M541" s="36"/>
      <c r="N541" s="26"/>
      <c r="O541" s="31" t="str">
        <f t="shared" si="27"/>
        <v/>
      </c>
      <c r="P541" s="26" t="str">
        <f t="shared" si="28"/>
        <v/>
      </c>
      <c r="Q541" s="26"/>
    </row>
    <row r="542" spans="1:17">
      <c r="A542" s="50"/>
      <c r="B542" s="27" t="str">
        <f>IFERROR(IF($A542="","",VLOOKUP($A542,'Liste licences'!$A:$N,2,FALSE)),"Numéro licence inconnu")</f>
        <v/>
      </c>
      <c r="C542" s="27" t="str">
        <f>IFERROR(IF($A542="","",VLOOKUP($A542,'Liste licences'!$A:$N,3,FALSE)),"Numéro licence inconnu")</f>
        <v/>
      </c>
      <c r="D542" s="27" t="str">
        <f>IFERROR(IF($A542="","",VLOOKUP($A542,'Liste licences'!$A:$N,5,FALSE)),"CA")</f>
        <v/>
      </c>
      <c r="E542" s="27" t="str">
        <f>IFERROR(IF($A542="","",VLOOKUP($A542,'Liste licences'!$A:$N,6,FALSE)),"T")</f>
        <v/>
      </c>
      <c r="F542" s="27" t="str">
        <f t="shared" si="26"/>
        <v/>
      </c>
      <c r="G542" s="27" t="str">
        <f>IFERROR(IF($A542="","",VLOOKUP($A542,'Liste licences'!$A:$N,14,FALSE)),"???")</f>
        <v/>
      </c>
      <c r="H542" s="27" t="str">
        <f>IFERROR(IF($A542="","",VLOOKUP($A542,'Liste licences'!$A:$N,10,FALSE)),"???")</f>
        <v/>
      </c>
      <c r="I542" s="26"/>
      <c r="J542" s="36"/>
      <c r="K542" s="33"/>
      <c r="L542" s="33"/>
      <c r="M542" s="36"/>
      <c r="N542" s="26"/>
      <c r="O542" s="31" t="str">
        <f t="shared" si="27"/>
        <v/>
      </c>
      <c r="P542" s="26" t="str">
        <f t="shared" si="28"/>
        <v/>
      </c>
      <c r="Q542" s="26"/>
    </row>
    <row r="543" spans="1:17">
      <c r="A543" s="50"/>
      <c r="B543" s="27" t="str">
        <f>IFERROR(IF($A543="","",VLOOKUP($A543,'Liste licences'!$A:$N,2,FALSE)),"Numéro licence inconnu")</f>
        <v/>
      </c>
      <c r="C543" s="27" t="str">
        <f>IFERROR(IF($A543="","",VLOOKUP($A543,'Liste licences'!$A:$N,3,FALSE)),"Numéro licence inconnu")</f>
        <v/>
      </c>
      <c r="D543" s="27" t="str">
        <f>IFERROR(IF($A543="","",VLOOKUP($A543,'Liste licences'!$A:$N,5,FALSE)),"CA")</f>
        <v/>
      </c>
      <c r="E543" s="27" t="str">
        <f>IFERROR(IF($A543="","",VLOOKUP($A543,'Liste licences'!$A:$N,6,FALSE)),"T")</f>
        <v/>
      </c>
      <c r="F543" s="27" t="str">
        <f t="shared" si="26"/>
        <v/>
      </c>
      <c r="G543" s="27" t="str">
        <f>IFERROR(IF($A543="","",VLOOKUP($A543,'Liste licences'!$A:$N,14,FALSE)),"???")</f>
        <v/>
      </c>
      <c r="H543" s="27" t="str">
        <f>IFERROR(IF($A543="","",VLOOKUP($A543,'Liste licences'!$A:$N,10,FALSE)),"???")</f>
        <v/>
      </c>
      <c r="I543" s="26"/>
      <c r="J543" s="36"/>
      <c r="K543" s="33"/>
      <c r="L543" s="33"/>
      <c r="M543" s="36"/>
      <c r="N543" s="26"/>
      <c r="O543" s="31" t="str">
        <f t="shared" si="27"/>
        <v/>
      </c>
      <c r="P543" s="26" t="str">
        <f t="shared" si="28"/>
        <v/>
      </c>
      <c r="Q543" s="26"/>
    </row>
    <row r="544" spans="1:17">
      <c r="A544" s="50"/>
      <c r="B544" s="27" t="str">
        <f>IFERROR(IF($A544="","",VLOOKUP($A544,'Liste licences'!$A:$N,2,FALSE)),"Numéro licence inconnu")</f>
        <v/>
      </c>
      <c r="C544" s="27" t="str">
        <f>IFERROR(IF($A544="","",VLOOKUP($A544,'Liste licences'!$A:$N,3,FALSE)),"Numéro licence inconnu")</f>
        <v/>
      </c>
      <c r="D544" s="27" t="str">
        <f>IFERROR(IF($A544="","",VLOOKUP($A544,'Liste licences'!$A:$N,5,FALSE)),"CA")</f>
        <v/>
      </c>
      <c r="E544" s="27" t="str">
        <f>IFERROR(IF($A544="","",VLOOKUP($A544,'Liste licences'!$A:$N,6,FALSE)),"T")</f>
        <v/>
      </c>
      <c r="F544" s="27" t="str">
        <f t="shared" si="26"/>
        <v/>
      </c>
      <c r="G544" s="27" t="str">
        <f>IFERROR(IF($A544="","",VLOOKUP($A544,'Liste licences'!$A:$N,14,FALSE)),"???")</f>
        <v/>
      </c>
      <c r="H544" s="27" t="str">
        <f>IFERROR(IF($A544="","",VLOOKUP($A544,'Liste licences'!$A:$N,10,FALSE)),"???")</f>
        <v/>
      </c>
      <c r="I544" s="26"/>
      <c r="J544" s="36"/>
      <c r="K544" s="33"/>
      <c r="L544" s="33"/>
      <c r="M544" s="36"/>
      <c r="N544" s="26"/>
      <c r="O544" s="31" t="str">
        <f t="shared" si="27"/>
        <v/>
      </c>
      <c r="P544" s="26" t="str">
        <f t="shared" si="28"/>
        <v/>
      </c>
      <c r="Q544" s="26"/>
    </row>
    <row r="545" spans="1:17">
      <c r="A545" s="50"/>
      <c r="B545" s="27" t="str">
        <f>IFERROR(IF($A545="","",VLOOKUP($A545,'Liste licences'!$A:$N,2,FALSE)),"Numéro licence inconnu")</f>
        <v/>
      </c>
      <c r="C545" s="27" t="str">
        <f>IFERROR(IF($A545="","",VLOOKUP($A545,'Liste licences'!$A:$N,3,FALSE)),"Numéro licence inconnu")</f>
        <v/>
      </c>
      <c r="D545" s="27" t="str">
        <f>IFERROR(IF($A545="","",VLOOKUP($A545,'Liste licences'!$A:$N,5,FALSE)),"CA")</f>
        <v/>
      </c>
      <c r="E545" s="27" t="str">
        <f>IFERROR(IF($A545="","",VLOOKUP($A545,'Liste licences'!$A:$N,6,FALSE)),"T")</f>
        <v/>
      </c>
      <c r="F545" s="27" t="str">
        <f t="shared" si="26"/>
        <v/>
      </c>
      <c r="G545" s="27" t="str">
        <f>IFERROR(IF($A545="","",VLOOKUP($A545,'Liste licences'!$A:$N,14,FALSE)),"???")</f>
        <v/>
      </c>
      <c r="H545" s="27" t="str">
        <f>IFERROR(IF($A545="","",VLOOKUP($A545,'Liste licences'!$A:$N,10,FALSE)),"???")</f>
        <v/>
      </c>
      <c r="I545" s="26"/>
      <c r="J545" s="36"/>
      <c r="K545" s="33"/>
      <c r="L545" s="33"/>
      <c r="M545" s="36"/>
      <c r="N545" s="26"/>
      <c r="O545" s="31" t="str">
        <f t="shared" si="27"/>
        <v/>
      </c>
      <c r="P545" s="26" t="str">
        <f t="shared" si="28"/>
        <v/>
      </c>
      <c r="Q545" s="26"/>
    </row>
    <row r="546" spans="1:17">
      <c r="A546" s="50"/>
      <c r="B546" s="27" t="str">
        <f>IFERROR(IF($A546="","",VLOOKUP($A546,'Liste licences'!$A:$N,2,FALSE)),"Numéro licence inconnu")</f>
        <v/>
      </c>
      <c r="C546" s="27" t="str">
        <f>IFERROR(IF($A546="","",VLOOKUP($A546,'Liste licences'!$A:$N,3,FALSE)),"Numéro licence inconnu")</f>
        <v/>
      </c>
      <c r="D546" s="27" t="str">
        <f>IFERROR(IF($A546="","",VLOOKUP($A546,'Liste licences'!$A:$N,5,FALSE)),"CA")</f>
        <v/>
      </c>
      <c r="E546" s="27" t="str">
        <f>IFERROR(IF($A546="","",VLOOKUP($A546,'Liste licences'!$A:$N,6,FALSE)),"T")</f>
        <v/>
      </c>
      <c r="F546" s="27" t="str">
        <f t="shared" si="26"/>
        <v/>
      </c>
      <c r="G546" s="27" t="str">
        <f>IFERROR(IF($A546="","",VLOOKUP($A546,'Liste licences'!$A:$N,14,FALSE)),"???")</f>
        <v/>
      </c>
      <c r="H546" s="27" t="str">
        <f>IFERROR(IF($A546="","",VLOOKUP($A546,'Liste licences'!$A:$N,10,FALSE)),"???")</f>
        <v/>
      </c>
      <c r="I546" s="26"/>
      <c r="J546" s="36"/>
      <c r="K546" s="33"/>
      <c r="L546" s="33"/>
      <c r="M546" s="36"/>
      <c r="N546" s="26"/>
      <c r="O546" s="31" t="str">
        <f t="shared" si="27"/>
        <v/>
      </c>
      <c r="P546" s="26" t="str">
        <f t="shared" si="28"/>
        <v/>
      </c>
      <c r="Q546" s="26"/>
    </row>
    <row r="547" spans="1:17">
      <c r="A547" s="50"/>
      <c r="B547" s="27" t="str">
        <f>IFERROR(IF($A547="","",VLOOKUP($A547,'Liste licences'!$A:$N,2,FALSE)),"Numéro licence inconnu")</f>
        <v/>
      </c>
      <c r="C547" s="27" t="str">
        <f>IFERROR(IF($A547="","",VLOOKUP($A547,'Liste licences'!$A:$N,3,FALSE)),"Numéro licence inconnu")</f>
        <v/>
      </c>
      <c r="D547" s="27" t="str">
        <f>IFERROR(IF($A547="","",VLOOKUP($A547,'Liste licences'!$A:$N,5,FALSE)),"CA")</f>
        <v/>
      </c>
      <c r="E547" s="27" t="str">
        <f>IFERROR(IF($A547="","",VLOOKUP($A547,'Liste licences'!$A:$N,6,FALSE)),"T")</f>
        <v/>
      </c>
      <c r="F547" s="27" t="str">
        <f t="shared" si="26"/>
        <v/>
      </c>
      <c r="G547" s="27" t="str">
        <f>IFERROR(IF($A547="","",VLOOKUP($A547,'Liste licences'!$A:$N,14,FALSE)),"???")</f>
        <v/>
      </c>
      <c r="H547" s="27" t="str">
        <f>IFERROR(IF($A547="","",VLOOKUP($A547,'Liste licences'!$A:$N,10,FALSE)),"???")</f>
        <v/>
      </c>
      <c r="I547" s="26"/>
      <c r="J547" s="36"/>
      <c r="K547" s="33"/>
      <c r="L547" s="33"/>
      <c r="M547" s="36"/>
      <c r="N547" s="26"/>
      <c r="O547" s="31" t="str">
        <f t="shared" si="27"/>
        <v/>
      </c>
      <c r="P547" s="26" t="str">
        <f t="shared" si="28"/>
        <v/>
      </c>
      <c r="Q547" s="26"/>
    </row>
    <row r="548" spans="1:17">
      <c r="A548" s="50"/>
      <c r="B548" s="27" t="str">
        <f>IFERROR(IF($A548="","",VLOOKUP($A548,'Liste licences'!$A:$N,2,FALSE)),"Numéro licence inconnu")</f>
        <v/>
      </c>
      <c r="C548" s="27" t="str">
        <f>IFERROR(IF($A548="","",VLOOKUP($A548,'Liste licences'!$A:$N,3,FALSE)),"Numéro licence inconnu")</f>
        <v/>
      </c>
      <c r="D548" s="27" t="str">
        <f>IFERROR(IF($A548="","",VLOOKUP($A548,'Liste licences'!$A:$N,5,FALSE)),"CA")</f>
        <v/>
      </c>
      <c r="E548" s="27" t="str">
        <f>IFERROR(IF($A548="","",VLOOKUP($A548,'Liste licences'!$A:$N,6,FALSE)),"T")</f>
        <v/>
      </c>
      <c r="F548" s="27" t="str">
        <f t="shared" si="26"/>
        <v/>
      </c>
      <c r="G548" s="27" t="str">
        <f>IFERROR(IF($A548="","",VLOOKUP($A548,'Liste licences'!$A:$N,14,FALSE)),"???")</f>
        <v/>
      </c>
      <c r="H548" s="27" t="str">
        <f>IFERROR(IF($A548="","",VLOOKUP($A548,'Liste licences'!$A:$N,10,FALSE)),"???")</f>
        <v/>
      </c>
      <c r="I548" s="26"/>
      <c r="J548" s="36"/>
      <c r="K548" s="33"/>
      <c r="L548" s="33"/>
      <c r="M548" s="36"/>
      <c r="N548" s="26"/>
      <c r="O548" s="31" t="str">
        <f t="shared" si="27"/>
        <v/>
      </c>
      <c r="P548" s="26" t="str">
        <f t="shared" si="28"/>
        <v/>
      </c>
      <c r="Q548" s="26"/>
    </row>
    <row r="549" spans="1:17">
      <c r="A549" s="50"/>
      <c r="B549" s="27" t="str">
        <f>IFERROR(IF($A549="","",VLOOKUP($A549,'Liste licences'!$A:$N,2,FALSE)),"Numéro licence inconnu")</f>
        <v/>
      </c>
      <c r="C549" s="27" t="str">
        <f>IFERROR(IF($A549="","",VLOOKUP($A549,'Liste licences'!$A:$N,3,FALSE)),"Numéro licence inconnu")</f>
        <v/>
      </c>
      <c r="D549" s="27" t="str">
        <f>IFERROR(IF($A549="","",VLOOKUP($A549,'Liste licences'!$A:$N,5,FALSE)),"CA")</f>
        <v/>
      </c>
      <c r="E549" s="27" t="str">
        <f>IFERROR(IF($A549="","",VLOOKUP($A549,'Liste licences'!$A:$N,6,FALSE)),"T")</f>
        <v/>
      </c>
      <c r="F549" s="27" t="str">
        <f t="shared" si="26"/>
        <v/>
      </c>
      <c r="G549" s="27" t="str">
        <f>IFERROR(IF($A549="","",VLOOKUP($A549,'Liste licences'!$A:$N,14,FALSE)),"???")</f>
        <v/>
      </c>
      <c r="H549" s="27" t="str">
        <f>IFERROR(IF($A549="","",VLOOKUP($A549,'Liste licences'!$A:$N,10,FALSE)),"???")</f>
        <v/>
      </c>
      <c r="I549" s="26"/>
      <c r="J549" s="36"/>
      <c r="K549" s="33"/>
      <c r="L549" s="33"/>
      <c r="M549" s="36"/>
      <c r="N549" s="26"/>
      <c r="O549" s="31" t="str">
        <f t="shared" si="27"/>
        <v/>
      </c>
      <c r="P549" s="26" t="str">
        <f t="shared" si="28"/>
        <v/>
      </c>
      <c r="Q549" s="26"/>
    </row>
    <row r="550" spans="1:17">
      <c r="A550" s="50"/>
      <c r="B550" s="27" t="str">
        <f>IFERROR(IF($A550="","",VLOOKUP($A550,'Liste licences'!$A:$N,2,FALSE)),"Numéro licence inconnu")</f>
        <v/>
      </c>
      <c r="C550" s="27" t="str">
        <f>IFERROR(IF($A550="","",VLOOKUP($A550,'Liste licences'!$A:$N,3,FALSE)),"Numéro licence inconnu")</f>
        <v/>
      </c>
      <c r="D550" s="27" t="str">
        <f>IFERROR(IF($A550="","",VLOOKUP($A550,'Liste licences'!$A:$N,5,FALSE)),"CA")</f>
        <v/>
      </c>
      <c r="E550" s="27" t="str">
        <f>IFERROR(IF($A550="","",VLOOKUP($A550,'Liste licences'!$A:$N,6,FALSE)),"T")</f>
        <v/>
      </c>
      <c r="F550" s="27" t="str">
        <f t="shared" si="26"/>
        <v/>
      </c>
      <c r="G550" s="27" t="str">
        <f>IFERROR(IF($A550="","",VLOOKUP($A550,'Liste licences'!$A:$N,14,FALSE)),"???")</f>
        <v/>
      </c>
      <c r="H550" s="27" t="str">
        <f>IFERROR(IF($A550="","",VLOOKUP($A550,'Liste licences'!$A:$N,10,FALSE)),"???")</f>
        <v/>
      </c>
      <c r="I550" s="26"/>
      <c r="J550" s="36"/>
      <c r="K550" s="33"/>
      <c r="L550" s="33"/>
      <c r="M550" s="36"/>
      <c r="N550" s="26"/>
      <c r="O550" s="31" t="str">
        <f t="shared" si="27"/>
        <v/>
      </c>
      <c r="P550" s="26" t="str">
        <f t="shared" si="28"/>
        <v/>
      </c>
      <c r="Q550" s="26"/>
    </row>
    <row r="551" spans="1:17">
      <c r="A551" s="50"/>
      <c r="B551" s="27" t="str">
        <f>IFERROR(IF($A551="","",VLOOKUP($A551,'Liste licences'!$A:$N,2,FALSE)),"Numéro licence inconnu")</f>
        <v/>
      </c>
      <c r="C551" s="27" t="str">
        <f>IFERROR(IF($A551="","",VLOOKUP($A551,'Liste licences'!$A:$N,3,FALSE)),"Numéro licence inconnu")</f>
        <v/>
      </c>
      <c r="D551" s="27" t="str">
        <f>IFERROR(IF($A551="","",VLOOKUP($A551,'Liste licences'!$A:$N,5,FALSE)),"CA")</f>
        <v/>
      </c>
      <c r="E551" s="27" t="str">
        <f>IFERROR(IF($A551="","",VLOOKUP($A551,'Liste licences'!$A:$N,6,FALSE)),"T")</f>
        <v/>
      </c>
      <c r="F551" s="27" t="str">
        <f t="shared" si="26"/>
        <v/>
      </c>
      <c r="G551" s="27" t="str">
        <f>IFERROR(IF($A551="","",VLOOKUP($A551,'Liste licences'!$A:$N,14,FALSE)),"???")</f>
        <v/>
      </c>
      <c r="H551" s="27" t="str">
        <f>IFERROR(IF($A551="","",VLOOKUP($A551,'Liste licences'!$A:$N,10,FALSE)),"???")</f>
        <v/>
      </c>
      <c r="I551" s="26"/>
      <c r="J551" s="36"/>
      <c r="K551" s="33"/>
      <c r="L551" s="33"/>
      <c r="M551" s="36"/>
      <c r="N551" s="26"/>
      <c r="O551" s="31" t="str">
        <f t="shared" si="27"/>
        <v/>
      </c>
      <c r="P551" s="26" t="str">
        <f t="shared" si="28"/>
        <v/>
      </c>
      <c r="Q551" s="26"/>
    </row>
    <row r="552" spans="1:17">
      <c r="A552" s="50"/>
      <c r="B552" s="27" t="str">
        <f>IFERROR(IF($A552="","",VLOOKUP($A552,'Liste licences'!$A:$N,2,FALSE)),"Numéro licence inconnu")</f>
        <v/>
      </c>
      <c r="C552" s="27" t="str">
        <f>IFERROR(IF($A552="","",VLOOKUP($A552,'Liste licences'!$A:$N,3,FALSE)),"Numéro licence inconnu")</f>
        <v/>
      </c>
      <c r="D552" s="27" t="str">
        <f>IFERROR(IF($A552="","",VLOOKUP($A552,'Liste licences'!$A:$N,5,FALSE)),"CA")</f>
        <v/>
      </c>
      <c r="E552" s="27" t="str">
        <f>IFERROR(IF($A552="","",VLOOKUP($A552,'Liste licences'!$A:$N,6,FALSE)),"T")</f>
        <v/>
      </c>
      <c r="F552" s="27" t="str">
        <f t="shared" si="26"/>
        <v/>
      </c>
      <c r="G552" s="27" t="str">
        <f>IFERROR(IF($A552="","",VLOOKUP($A552,'Liste licences'!$A:$N,14,FALSE)),"???")</f>
        <v/>
      </c>
      <c r="H552" s="27" t="str">
        <f>IFERROR(IF($A552="","",VLOOKUP($A552,'Liste licences'!$A:$N,10,FALSE)),"???")</f>
        <v/>
      </c>
      <c r="I552" s="26"/>
      <c r="J552" s="36"/>
      <c r="K552" s="33"/>
      <c r="L552" s="33"/>
      <c r="M552" s="36"/>
      <c r="N552" s="26"/>
      <c r="O552" s="31" t="str">
        <f t="shared" si="27"/>
        <v/>
      </c>
      <c r="P552" s="26" t="str">
        <f t="shared" si="28"/>
        <v/>
      </c>
      <c r="Q552" s="26"/>
    </row>
    <row r="553" spans="1:17">
      <c r="A553" s="50"/>
      <c r="B553" s="27" t="str">
        <f>IFERROR(IF($A553="","",VLOOKUP($A553,'Liste licences'!$A:$N,2,FALSE)),"Numéro licence inconnu")</f>
        <v/>
      </c>
      <c r="C553" s="27" t="str">
        <f>IFERROR(IF($A553="","",VLOOKUP($A553,'Liste licences'!$A:$N,3,FALSE)),"Numéro licence inconnu")</f>
        <v/>
      </c>
      <c r="D553" s="27" t="str">
        <f>IFERROR(IF($A553="","",VLOOKUP($A553,'Liste licences'!$A:$N,5,FALSE)),"CA")</f>
        <v/>
      </c>
      <c r="E553" s="27" t="str">
        <f>IFERROR(IF($A553="","",VLOOKUP($A553,'Liste licences'!$A:$N,6,FALSE)),"T")</f>
        <v/>
      </c>
      <c r="F553" s="27" t="str">
        <f t="shared" si="26"/>
        <v/>
      </c>
      <c r="G553" s="27" t="str">
        <f>IFERROR(IF($A553="","",VLOOKUP($A553,'Liste licences'!$A:$N,14,FALSE)),"???")</f>
        <v/>
      </c>
      <c r="H553" s="27" t="str">
        <f>IFERROR(IF($A553="","",VLOOKUP($A553,'Liste licences'!$A:$N,10,FALSE)),"???")</f>
        <v/>
      </c>
      <c r="I553" s="26"/>
      <c r="J553" s="36"/>
      <c r="K553" s="33"/>
      <c r="L553" s="33"/>
      <c r="M553" s="36"/>
      <c r="N553" s="26"/>
      <c r="O553" s="31" t="str">
        <f t="shared" si="27"/>
        <v/>
      </c>
      <c r="P553" s="26" t="str">
        <f t="shared" si="28"/>
        <v/>
      </c>
      <c r="Q553" s="26"/>
    </row>
    <row r="554" spans="1:17">
      <c r="A554" s="50"/>
      <c r="B554" s="27" t="str">
        <f>IFERROR(IF($A554="","",VLOOKUP($A554,'Liste licences'!$A:$N,2,FALSE)),"Numéro licence inconnu")</f>
        <v/>
      </c>
      <c r="C554" s="27" t="str">
        <f>IFERROR(IF($A554="","",VLOOKUP($A554,'Liste licences'!$A:$N,3,FALSE)),"Numéro licence inconnu")</f>
        <v/>
      </c>
      <c r="D554" s="27" t="str">
        <f>IFERROR(IF($A554="","",VLOOKUP($A554,'Liste licences'!$A:$N,5,FALSE)),"CA")</f>
        <v/>
      </c>
      <c r="E554" s="27" t="str">
        <f>IFERROR(IF($A554="","",VLOOKUP($A554,'Liste licences'!$A:$N,6,FALSE)),"T")</f>
        <v/>
      </c>
      <c r="F554" s="27" t="str">
        <f t="shared" si="26"/>
        <v/>
      </c>
      <c r="G554" s="27" t="str">
        <f>IFERROR(IF($A554="","",VLOOKUP($A554,'Liste licences'!$A:$N,14,FALSE)),"???")</f>
        <v/>
      </c>
      <c r="H554" s="27" t="str">
        <f>IFERROR(IF($A554="","",VLOOKUP($A554,'Liste licences'!$A:$N,10,FALSE)),"???")</f>
        <v/>
      </c>
      <c r="I554" s="26"/>
      <c r="J554" s="36"/>
      <c r="K554" s="33"/>
      <c r="L554" s="33"/>
      <c r="M554" s="36"/>
      <c r="N554" s="26"/>
      <c r="O554" s="31" t="str">
        <f t="shared" si="27"/>
        <v/>
      </c>
      <c r="P554" s="26" t="str">
        <f t="shared" si="28"/>
        <v/>
      </c>
      <c r="Q554" s="26"/>
    </row>
    <row r="555" spans="1:17">
      <c r="A555" s="50"/>
      <c r="B555" s="27" t="str">
        <f>IFERROR(IF($A555="","",VLOOKUP($A555,'Liste licences'!$A:$N,2,FALSE)),"Numéro licence inconnu")</f>
        <v/>
      </c>
      <c r="C555" s="27" t="str">
        <f>IFERROR(IF($A555="","",VLOOKUP($A555,'Liste licences'!$A:$N,3,FALSE)),"Numéro licence inconnu")</f>
        <v/>
      </c>
      <c r="D555" s="27" t="str">
        <f>IFERROR(IF($A555="","",VLOOKUP($A555,'Liste licences'!$A:$N,5,FALSE)),"CA")</f>
        <v/>
      </c>
      <c r="E555" s="27" t="str">
        <f>IFERROR(IF($A555="","",VLOOKUP($A555,'Liste licences'!$A:$N,6,FALSE)),"T")</f>
        <v/>
      </c>
      <c r="F555" s="27" t="str">
        <f t="shared" si="26"/>
        <v/>
      </c>
      <c r="G555" s="27" t="str">
        <f>IFERROR(IF($A555="","",VLOOKUP($A555,'Liste licences'!$A:$N,14,FALSE)),"???")</f>
        <v/>
      </c>
      <c r="H555" s="27" t="str">
        <f>IFERROR(IF($A555="","",VLOOKUP($A555,'Liste licences'!$A:$N,10,FALSE)),"???")</f>
        <v/>
      </c>
      <c r="I555" s="26"/>
      <c r="J555" s="36"/>
      <c r="K555" s="33"/>
      <c r="L555" s="33"/>
      <c r="M555" s="36"/>
      <c r="N555" s="26"/>
      <c r="O555" s="31" t="str">
        <f t="shared" si="27"/>
        <v/>
      </c>
      <c r="P555" s="26" t="str">
        <f t="shared" si="28"/>
        <v/>
      </c>
      <c r="Q555" s="26"/>
    </row>
    <row r="556" spans="1:17">
      <c r="A556" s="50"/>
      <c r="B556" s="27" t="str">
        <f>IFERROR(IF($A556="","",VLOOKUP($A556,'Liste licences'!$A:$N,2,FALSE)),"Numéro licence inconnu")</f>
        <v/>
      </c>
      <c r="C556" s="27" t="str">
        <f>IFERROR(IF($A556="","",VLOOKUP($A556,'Liste licences'!$A:$N,3,FALSE)),"Numéro licence inconnu")</f>
        <v/>
      </c>
      <c r="D556" s="27" t="str">
        <f>IFERROR(IF($A556="","",VLOOKUP($A556,'Liste licences'!$A:$N,5,FALSE)),"CA")</f>
        <v/>
      </c>
      <c r="E556" s="27" t="str">
        <f>IFERROR(IF($A556="","",VLOOKUP($A556,'Liste licences'!$A:$N,6,FALSE)),"T")</f>
        <v/>
      </c>
      <c r="F556" s="27" t="str">
        <f t="shared" si="26"/>
        <v/>
      </c>
      <c r="G556" s="27" t="str">
        <f>IFERROR(IF($A556="","",VLOOKUP($A556,'Liste licences'!$A:$N,14,FALSE)),"???")</f>
        <v/>
      </c>
      <c r="H556" s="27" t="str">
        <f>IFERROR(IF($A556="","",VLOOKUP($A556,'Liste licences'!$A:$N,10,FALSE)),"???")</f>
        <v/>
      </c>
      <c r="I556" s="26"/>
      <c r="J556" s="36"/>
      <c r="K556" s="33"/>
      <c r="L556" s="33"/>
      <c r="M556" s="36"/>
      <c r="N556" s="26"/>
      <c r="O556" s="31" t="str">
        <f t="shared" si="27"/>
        <v/>
      </c>
      <c r="P556" s="26" t="str">
        <f t="shared" si="28"/>
        <v/>
      </c>
      <c r="Q556" s="26"/>
    </row>
    <row r="557" spans="1:17">
      <c r="A557" s="50"/>
      <c r="B557" s="27" t="str">
        <f>IFERROR(IF($A557="","",VLOOKUP($A557,'Liste licences'!$A:$N,2,FALSE)),"Numéro licence inconnu")</f>
        <v/>
      </c>
      <c r="C557" s="27" t="str">
        <f>IFERROR(IF($A557="","",VLOOKUP($A557,'Liste licences'!$A:$N,3,FALSE)),"Numéro licence inconnu")</f>
        <v/>
      </c>
      <c r="D557" s="27" t="str">
        <f>IFERROR(IF($A557="","",VLOOKUP($A557,'Liste licences'!$A:$N,5,FALSE)),"CA")</f>
        <v/>
      </c>
      <c r="E557" s="27" t="str">
        <f>IFERROR(IF($A557="","",VLOOKUP($A557,'Liste licences'!$A:$N,6,FALSE)),"T")</f>
        <v/>
      </c>
      <c r="F557" s="27" t="str">
        <f t="shared" si="26"/>
        <v/>
      </c>
      <c r="G557" s="27" t="str">
        <f>IFERROR(IF($A557="","",VLOOKUP($A557,'Liste licences'!$A:$N,14,FALSE)),"???")</f>
        <v/>
      </c>
      <c r="H557" s="27" t="str">
        <f>IFERROR(IF($A557="","",VLOOKUP($A557,'Liste licences'!$A:$N,10,FALSE)),"???")</f>
        <v/>
      </c>
      <c r="I557" s="26"/>
      <c r="J557" s="36"/>
      <c r="K557" s="33"/>
      <c r="L557" s="33"/>
      <c r="M557" s="36"/>
      <c r="N557" s="26"/>
      <c r="O557" s="31" t="str">
        <f t="shared" si="27"/>
        <v/>
      </c>
      <c r="P557" s="26" t="str">
        <f t="shared" si="28"/>
        <v/>
      </c>
      <c r="Q557" s="26"/>
    </row>
    <row r="558" spans="1:17">
      <c r="A558" s="50"/>
      <c r="B558" s="27" t="str">
        <f>IFERROR(IF($A558="","",VLOOKUP($A558,'Liste licences'!$A:$N,2,FALSE)),"Numéro licence inconnu")</f>
        <v/>
      </c>
      <c r="C558" s="27" t="str">
        <f>IFERROR(IF($A558="","",VLOOKUP($A558,'Liste licences'!$A:$N,3,FALSE)),"Numéro licence inconnu")</f>
        <v/>
      </c>
      <c r="D558" s="27" t="str">
        <f>IFERROR(IF($A558="","",VLOOKUP($A558,'Liste licences'!$A:$N,5,FALSE)),"CA")</f>
        <v/>
      </c>
      <c r="E558" s="27" t="str">
        <f>IFERROR(IF($A558="","",VLOOKUP($A558,'Liste licences'!$A:$N,6,FALSE)),"T")</f>
        <v/>
      </c>
      <c r="F558" s="27" t="str">
        <f t="shared" si="26"/>
        <v/>
      </c>
      <c r="G558" s="27" t="str">
        <f>IFERROR(IF($A558="","",VLOOKUP($A558,'Liste licences'!$A:$N,14,FALSE)),"???")</f>
        <v/>
      </c>
      <c r="H558" s="27" t="str">
        <f>IFERROR(IF($A558="","",VLOOKUP($A558,'Liste licences'!$A:$N,10,FALSE)),"???")</f>
        <v/>
      </c>
      <c r="I558" s="26"/>
      <c r="J558" s="36"/>
      <c r="K558" s="33"/>
      <c r="L558" s="33"/>
      <c r="M558" s="36"/>
      <c r="N558" s="26"/>
      <c r="O558" s="31" t="str">
        <f t="shared" si="27"/>
        <v/>
      </c>
      <c r="P558" s="26" t="str">
        <f t="shared" si="28"/>
        <v/>
      </c>
      <c r="Q558" s="26"/>
    </row>
    <row r="559" spans="1:17">
      <c r="A559" s="50"/>
      <c r="B559" s="27" t="str">
        <f>IFERROR(IF($A559="","",VLOOKUP($A559,'Liste licences'!$A:$N,2,FALSE)),"Numéro licence inconnu")</f>
        <v/>
      </c>
      <c r="C559" s="27" t="str">
        <f>IFERROR(IF($A559="","",VLOOKUP($A559,'Liste licences'!$A:$N,3,FALSE)),"Numéro licence inconnu")</f>
        <v/>
      </c>
      <c r="D559" s="27" t="str">
        <f>IFERROR(IF($A559="","",VLOOKUP($A559,'Liste licences'!$A:$N,5,FALSE)),"CA")</f>
        <v/>
      </c>
      <c r="E559" s="27" t="str">
        <f>IFERROR(IF($A559="","",VLOOKUP($A559,'Liste licences'!$A:$N,6,FALSE)),"T")</f>
        <v/>
      </c>
      <c r="F559" s="27" t="str">
        <f t="shared" si="26"/>
        <v/>
      </c>
      <c r="G559" s="27" t="str">
        <f>IFERROR(IF($A559="","",VLOOKUP($A559,'Liste licences'!$A:$N,14,FALSE)),"???")</f>
        <v/>
      </c>
      <c r="H559" s="27" t="str">
        <f>IFERROR(IF($A559="","",VLOOKUP($A559,'Liste licences'!$A:$N,10,FALSE)),"???")</f>
        <v/>
      </c>
      <c r="I559" s="26"/>
      <c r="J559" s="36"/>
      <c r="K559" s="33"/>
      <c r="L559" s="33"/>
      <c r="M559" s="36"/>
      <c r="N559" s="26"/>
      <c r="O559" s="31" t="str">
        <f t="shared" si="27"/>
        <v/>
      </c>
      <c r="P559" s="26" t="str">
        <f t="shared" si="28"/>
        <v/>
      </c>
      <c r="Q559" s="26"/>
    </row>
    <row r="560" spans="1:17">
      <c r="A560" s="50"/>
      <c r="B560" s="27" t="str">
        <f>IFERROR(IF($A560="","",VLOOKUP($A560,'Liste licences'!$A:$N,2,FALSE)),"Numéro licence inconnu")</f>
        <v/>
      </c>
      <c r="C560" s="27" t="str">
        <f>IFERROR(IF($A560="","",VLOOKUP($A560,'Liste licences'!$A:$N,3,FALSE)),"Numéro licence inconnu")</f>
        <v/>
      </c>
      <c r="D560" s="27" t="str">
        <f>IFERROR(IF($A560="","",VLOOKUP($A560,'Liste licences'!$A:$N,5,FALSE)),"CA")</f>
        <v/>
      </c>
      <c r="E560" s="27" t="str">
        <f>IFERROR(IF($A560="","",VLOOKUP($A560,'Liste licences'!$A:$N,6,FALSE)),"T")</f>
        <v/>
      </c>
      <c r="F560" s="27" t="str">
        <f t="shared" si="26"/>
        <v/>
      </c>
      <c r="G560" s="27" t="str">
        <f>IFERROR(IF($A560="","",VLOOKUP($A560,'Liste licences'!$A:$N,14,FALSE)),"???")</f>
        <v/>
      </c>
      <c r="H560" s="27" t="str">
        <f>IFERROR(IF($A560="","",VLOOKUP($A560,'Liste licences'!$A:$N,10,FALSE)),"???")</f>
        <v/>
      </c>
      <c r="I560" s="26"/>
      <c r="J560" s="36"/>
      <c r="K560" s="33"/>
      <c r="L560" s="33"/>
      <c r="M560" s="36"/>
      <c r="N560" s="26"/>
      <c r="O560" s="31" t="str">
        <f t="shared" si="27"/>
        <v/>
      </c>
      <c r="P560" s="26" t="str">
        <f t="shared" si="28"/>
        <v/>
      </c>
      <c r="Q560" s="26"/>
    </row>
    <row r="561" spans="1:17">
      <c r="A561" s="50"/>
      <c r="B561" s="27" t="str">
        <f>IFERROR(IF($A561="","",VLOOKUP($A561,'Liste licences'!$A:$N,2,FALSE)),"Numéro licence inconnu")</f>
        <v/>
      </c>
      <c r="C561" s="27" t="str">
        <f>IFERROR(IF($A561="","",VLOOKUP($A561,'Liste licences'!$A:$N,3,FALSE)),"Numéro licence inconnu")</f>
        <v/>
      </c>
      <c r="D561" s="27" t="str">
        <f>IFERROR(IF($A561="","",VLOOKUP($A561,'Liste licences'!$A:$N,5,FALSE)),"CA")</f>
        <v/>
      </c>
      <c r="E561" s="27" t="str">
        <f>IFERROR(IF($A561="","",VLOOKUP($A561,'Liste licences'!$A:$N,6,FALSE)),"T")</f>
        <v/>
      </c>
      <c r="F561" s="27" t="str">
        <f t="shared" si="26"/>
        <v/>
      </c>
      <c r="G561" s="27" t="str">
        <f>IFERROR(IF($A561="","",VLOOKUP($A561,'Liste licences'!$A:$N,14,FALSE)),"???")</f>
        <v/>
      </c>
      <c r="H561" s="27" t="str">
        <f>IFERROR(IF($A561="","",VLOOKUP($A561,'Liste licences'!$A:$N,10,FALSE)),"???")</f>
        <v/>
      </c>
      <c r="I561" s="26"/>
      <c r="J561" s="36"/>
      <c r="K561" s="33"/>
      <c r="L561" s="33"/>
      <c r="M561" s="36"/>
      <c r="N561" s="26"/>
      <c r="O561" s="31" t="str">
        <f t="shared" si="27"/>
        <v/>
      </c>
      <c r="P561" s="26" t="str">
        <f t="shared" si="28"/>
        <v/>
      </c>
      <c r="Q561" s="26"/>
    </row>
    <row r="562" spans="1:17">
      <c r="A562" s="50"/>
      <c r="B562" s="27" t="str">
        <f>IFERROR(IF($A562="","",VLOOKUP($A562,'Liste licences'!$A:$N,2,FALSE)),"Numéro licence inconnu")</f>
        <v/>
      </c>
      <c r="C562" s="27" t="str">
        <f>IFERROR(IF($A562="","",VLOOKUP($A562,'Liste licences'!$A:$N,3,FALSE)),"Numéro licence inconnu")</f>
        <v/>
      </c>
      <c r="D562" s="27" t="str">
        <f>IFERROR(IF($A562="","",VLOOKUP($A562,'Liste licences'!$A:$N,5,FALSE)),"CA")</f>
        <v/>
      </c>
      <c r="E562" s="27" t="str">
        <f>IFERROR(IF($A562="","",VLOOKUP($A562,'Liste licences'!$A:$N,6,FALSE)),"T")</f>
        <v/>
      </c>
      <c r="F562" s="27" t="str">
        <f t="shared" si="26"/>
        <v/>
      </c>
      <c r="G562" s="27" t="str">
        <f>IFERROR(IF($A562="","",VLOOKUP($A562,'Liste licences'!$A:$N,14,FALSE)),"???")</f>
        <v/>
      </c>
      <c r="H562" s="27" t="str">
        <f>IFERROR(IF($A562="","",VLOOKUP($A562,'Liste licences'!$A:$N,10,FALSE)),"???")</f>
        <v/>
      </c>
      <c r="I562" s="26"/>
      <c r="J562" s="36"/>
      <c r="K562" s="33"/>
      <c r="L562" s="33"/>
      <c r="M562" s="36"/>
      <c r="N562" s="26"/>
      <c r="O562" s="31" t="str">
        <f t="shared" si="27"/>
        <v/>
      </c>
      <c r="P562" s="26" t="str">
        <f t="shared" si="28"/>
        <v/>
      </c>
      <c r="Q562" s="26"/>
    </row>
    <row r="563" spans="1:17">
      <c r="A563" s="50"/>
      <c r="B563" s="27" t="str">
        <f>IFERROR(IF($A563="","",VLOOKUP($A563,'Liste licences'!$A:$N,2,FALSE)),"Numéro licence inconnu")</f>
        <v/>
      </c>
      <c r="C563" s="27" t="str">
        <f>IFERROR(IF($A563="","",VLOOKUP($A563,'Liste licences'!$A:$N,3,FALSE)),"Numéro licence inconnu")</f>
        <v/>
      </c>
      <c r="D563" s="27" t="str">
        <f>IFERROR(IF($A563="","",VLOOKUP($A563,'Liste licences'!$A:$N,5,FALSE)),"CA")</f>
        <v/>
      </c>
      <c r="E563" s="27" t="str">
        <f>IFERROR(IF($A563="","",VLOOKUP($A563,'Liste licences'!$A:$N,6,FALSE)),"T")</f>
        <v/>
      </c>
      <c r="F563" s="27" t="str">
        <f t="shared" si="26"/>
        <v/>
      </c>
      <c r="G563" s="27" t="str">
        <f>IFERROR(IF($A563="","",VLOOKUP($A563,'Liste licences'!$A:$N,14,FALSE)),"???")</f>
        <v/>
      </c>
      <c r="H563" s="27" t="str">
        <f>IFERROR(IF($A563="","",VLOOKUP($A563,'Liste licences'!$A:$N,10,FALSE)),"???")</f>
        <v/>
      </c>
      <c r="I563" s="26"/>
      <c r="J563" s="36"/>
      <c r="K563" s="33"/>
      <c r="L563" s="33"/>
      <c r="M563" s="36"/>
      <c r="N563" s="26"/>
      <c r="O563" s="31" t="str">
        <f t="shared" si="27"/>
        <v/>
      </c>
      <c r="P563" s="26" t="str">
        <f t="shared" si="28"/>
        <v/>
      </c>
      <c r="Q563" s="26"/>
    </row>
    <row r="564" spans="1:17">
      <c r="A564" s="50"/>
      <c r="B564" s="27" t="str">
        <f>IFERROR(IF($A564="","",VLOOKUP($A564,'Liste licences'!$A:$N,2,FALSE)),"Numéro licence inconnu")</f>
        <v/>
      </c>
      <c r="C564" s="27" t="str">
        <f>IFERROR(IF($A564="","",VLOOKUP($A564,'Liste licences'!$A:$N,3,FALSE)),"Numéro licence inconnu")</f>
        <v/>
      </c>
      <c r="D564" s="27" t="str">
        <f>IFERROR(IF($A564="","",VLOOKUP($A564,'Liste licences'!$A:$N,5,FALSE)),"CA")</f>
        <v/>
      </c>
      <c r="E564" s="27" t="str">
        <f>IFERROR(IF($A564="","",VLOOKUP($A564,'Liste licences'!$A:$N,6,FALSE)),"T")</f>
        <v/>
      </c>
      <c r="F564" s="27" t="str">
        <f t="shared" si="26"/>
        <v/>
      </c>
      <c r="G564" s="27" t="str">
        <f>IFERROR(IF($A564="","",VLOOKUP($A564,'Liste licences'!$A:$N,14,FALSE)),"???")</f>
        <v/>
      </c>
      <c r="H564" s="27" t="str">
        <f>IFERROR(IF($A564="","",VLOOKUP($A564,'Liste licences'!$A:$N,10,FALSE)),"???")</f>
        <v/>
      </c>
      <c r="I564" s="26"/>
      <c r="J564" s="36"/>
      <c r="K564" s="33"/>
      <c r="L564" s="33"/>
      <c r="M564" s="36"/>
      <c r="N564" s="26"/>
      <c r="O564" s="31" t="str">
        <f t="shared" si="27"/>
        <v/>
      </c>
      <c r="P564" s="26" t="str">
        <f t="shared" si="28"/>
        <v/>
      </c>
      <c r="Q564" s="26"/>
    </row>
    <row r="565" spans="1:17">
      <c r="A565" s="50"/>
      <c r="B565" s="27" t="str">
        <f>IFERROR(IF($A565="","",VLOOKUP($A565,'Liste licences'!$A:$N,2,FALSE)),"Numéro licence inconnu")</f>
        <v/>
      </c>
      <c r="C565" s="27" t="str">
        <f>IFERROR(IF($A565="","",VLOOKUP($A565,'Liste licences'!$A:$N,3,FALSE)),"Numéro licence inconnu")</f>
        <v/>
      </c>
      <c r="D565" s="27" t="str">
        <f>IFERROR(IF($A565="","",VLOOKUP($A565,'Liste licences'!$A:$N,5,FALSE)),"CA")</f>
        <v/>
      </c>
      <c r="E565" s="27" t="str">
        <f>IFERROR(IF($A565="","",VLOOKUP($A565,'Liste licences'!$A:$N,6,FALSE)),"T")</f>
        <v/>
      </c>
      <c r="F565" s="27" t="str">
        <f t="shared" si="26"/>
        <v/>
      </c>
      <c r="G565" s="27" t="str">
        <f>IFERROR(IF($A565="","",VLOOKUP($A565,'Liste licences'!$A:$N,14,FALSE)),"???")</f>
        <v/>
      </c>
      <c r="H565" s="27" t="str">
        <f>IFERROR(IF($A565="","",VLOOKUP($A565,'Liste licences'!$A:$N,10,FALSE)),"???")</f>
        <v/>
      </c>
      <c r="I565" s="26"/>
      <c r="J565" s="36"/>
      <c r="K565" s="33"/>
      <c r="L565" s="33"/>
      <c r="M565" s="36"/>
      <c r="N565" s="26"/>
      <c r="O565" s="31" t="str">
        <f t="shared" si="27"/>
        <v/>
      </c>
      <c r="P565" s="26" t="str">
        <f t="shared" si="28"/>
        <v/>
      </c>
      <c r="Q565" s="26"/>
    </row>
    <row r="566" spans="1:17">
      <c r="A566" s="50"/>
      <c r="B566" s="27" t="str">
        <f>IFERROR(IF($A566="","",VLOOKUP($A566,'Liste licences'!$A:$N,2,FALSE)),"Numéro licence inconnu")</f>
        <v/>
      </c>
      <c r="C566" s="27" t="str">
        <f>IFERROR(IF($A566="","",VLOOKUP($A566,'Liste licences'!$A:$N,3,FALSE)),"Numéro licence inconnu")</f>
        <v/>
      </c>
      <c r="D566" s="27" t="str">
        <f>IFERROR(IF($A566="","",VLOOKUP($A566,'Liste licences'!$A:$N,5,FALSE)),"CA")</f>
        <v/>
      </c>
      <c r="E566" s="27" t="str">
        <f>IFERROR(IF($A566="","",VLOOKUP($A566,'Liste licences'!$A:$N,6,FALSE)),"T")</f>
        <v/>
      </c>
      <c r="F566" s="27" t="str">
        <f t="shared" si="26"/>
        <v/>
      </c>
      <c r="G566" s="27" t="str">
        <f>IFERROR(IF($A566="","",VLOOKUP($A566,'Liste licences'!$A:$N,14,FALSE)),"???")</f>
        <v/>
      </c>
      <c r="H566" s="27" t="str">
        <f>IFERROR(IF($A566="","",VLOOKUP($A566,'Liste licences'!$A:$N,10,FALSE)),"???")</f>
        <v/>
      </c>
      <c r="I566" s="26"/>
      <c r="J566" s="36"/>
      <c r="K566" s="33"/>
      <c r="L566" s="33"/>
      <c r="M566" s="36"/>
      <c r="N566" s="26"/>
      <c r="O566" s="31" t="str">
        <f t="shared" si="27"/>
        <v/>
      </c>
      <c r="P566" s="26" t="str">
        <f t="shared" si="28"/>
        <v/>
      </c>
      <c r="Q566" s="26"/>
    </row>
    <row r="567" spans="1:17">
      <c r="A567" s="50"/>
      <c r="B567" s="27" t="str">
        <f>IFERROR(IF($A567="","",VLOOKUP($A567,'Liste licences'!$A:$N,2,FALSE)),"Numéro licence inconnu")</f>
        <v/>
      </c>
      <c r="C567" s="27" t="str">
        <f>IFERROR(IF($A567="","",VLOOKUP($A567,'Liste licences'!$A:$N,3,FALSE)),"Numéro licence inconnu")</f>
        <v/>
      </c>
      <c r="D567" s="27" t="str">
        <f>IFERROR(IF($A567="","",VLOOKUP($A567,'Liste licences'!$A:$N,5,FALSE)),"CA")</f>
        <v/>
      </c>
      <c r="E567" s="27" t="str">
        <f>IFERROR(IF($A567="","",VLOOKUP($A567,'Liste licences'!$A:$N,6,FALSE)),"T")</f>
        <v/>
      </c>
      <c r="F567" s="27" t="str">
        <f t="shared" si="26"/>
        <v/>
      </c>
      <c r="G567" s="27" t="str">
        <f>IFERROR(IF($A567="","",VLOOKUP($A567,'Liste licences'!$A:$N,14,FALSE)),"???")</f>
        <v/>
      </c>
      <c r="H567" s="27" t="str">
        <f>IFERROR(IF($A567="","",VLOOKUP($A567,'Liste licences'!$A:$N,10,FALSE)),"???")</f>
        <v/>
      </c>
      <c r="I567" s="26"/>
      <c r="J567" s="36"/>
      <c r="K567" s="33"/>
      <c r="L567" s="33"/>
      <c r="M567" s="36"/>
      <c r="N567" s="26"/>
      <c r="O567" s="31" t="str">
        <f t="shared" si="27"/>
        <v/>
      </c>
      <c r="P567" s="26" t="str">
        <f t="shared" si="28"/>
        <v/>
      </c>
      <c r="Q567" s="26"/>
    </row>
    <row r="568" spans="1:17">
      <c r="A568" s="50"/>
      <c r="B568" s="27" t="str">
        <f>IFERROR(IF($A568="","",VLOOKUP($A568,'Liste licences'!$A:$N,2,FALSE)),"Numéro licence inconnu")</f>
        <v/>
      </c>
      <c r="C568" s="27" t="str">
        <f>IFERROR(IF($A568="","",VLOOKUP($A568,'Liste licences'!$A:$N,3,FALSE)),"Numéro licence inconnu")</f>
        <v/>
      </c>
      <c r="D568" s="27" t="str">
        <f>IFERROR(IF($A568="","",VLOOKUP($A568,'Liste licences'!$A:$N,5,FALSE)),"CA")</f>
        <v/>
      </c>
      <c r="E568" s="27" t="str">
        <f>IFERROR(IF($A568="","",VLOOKUP($A568,'Liste licences'!$A:$N,6,FALSE)),"T")</f>
        <v/>
      </c>
      <c r="F568" s="27" t="str">
        <f t="shared" si="26"/>
        <v/>
      </c>
      <c r="G568" s="27" t="str">
        <f>IFERROR(IF($A568="","",VLOOKUP($A568,'Liste licences'!$A:$N,14,FALSE)),"???")</f>
        <v/>
      </c>
      <c r="H568" s="27" t="str">
        <f>IFERROR(IF($A568="","",VLOOKUP($A568,'Liste licences'!$A:$N,10,FALSE)),"???")</f>
        <v/>
      </c>
      <c r="I568" s="26"/>
      <c r="J568" s="36"/>
      <c r="K568" s="33"/>
      <c r="L568" s="33"/>
      <c r="M568" s="36"/>
      <c r="N568" s="26"/>
      <c r="O568" s="31" t="str">
        <f t="shared" si="27"/>
        <v/>
      </c>
      <c r="P568" s="26" t="str">
        <f t="shared" si="28"/>
        <v/>
      </c>
      <c r="Q568" s="26"/>
    </row>
    <row r="569" spans="1:17">
      <c r="A569" s="50"/>
      <c r="B569" s="27" t="str">
        <f>IFERROR(IF($A569="","",VLOOKUP($A569,'Liste licences'!$A:$N,2,FALSE)),"Numéro licence inconnu")</f>
        <v/>
      </c>
      <c r="C569" s="27" t="str">
        <f>IFERROR(IF($A569="","",VLOOKUP($A569,'Liste licences'!$A:$N,3,FALSE)),"Numéro licence inconnu")</f>
        <v/>
      </c>
      <c r="D569" s="27" t="str">
        <f>IFERROR(IF($A569="","",VLOOKUP($A569,'Liste licences'!$A:$N,5,FALSE)),"CA")</f>
        <v/>
      </c>
      <c r="E569" s="27" t="str">
        <f>IFERROR(IF($A569="","",VLOOKUP($A569,'Liste licences'!$A:$N,6,FALSE)),"T")</f>
        <v/>
      </c>
      <c r="F569" s="27" t="str">
        <f t="shared" si="26"/>
        <v/>
      </c>
      <c r="G569" s="27" t="str">
        <f>IFERROR(IF($A569="","",VLOOKUP($A569,'Liste licences'!$A:$N,14,FALSE)),"???")</f>
        <v/>
      </c>
      <c r="H569" s="27" t="str">
        <f>IFERROR(IF($A569="","",VLOOKUP($A569,'Liste licences'!$A:$N,10,FALSE)),"???")</f>
        <v/>
      </c>
      <c r="I569" s="26"/>
      <c r="J569" s="36"/>
      <c r="K569" s="33"/>
      <c r="L569" s="33"/>
      <c r="M569" s="36"/>
      <c r="N569" s="26"/>
      <c r="O569" s="31" t="str">
        <f t="shared" si="27"/>
        <v/>
      </c>
      <c r="P569" s="26" t="str">
        <f t="shared" si="28"/>
        <v/>
      </c>
      <c r="Q569" s="26"/>
    </row>
    <row r="570" spans="1:17">
      <c r="A570" s="50"/>
      <c r="B570" s="27" t="str">
        <f>IFERROR(IF($A570="","",VLOOKUP($A570,'Liste licences'!$A:$N,2,FALSE)),"Numéro licence inconnu")</f>
        <v/>
      </c>
      <c r="C570" s="27" t="str">
        <f>IFERROR(IF($A570="","",VLOOKUP($A570,'Liste licences'!$A:$N,3,FALSE)),"Numéro licence inconnu")</f>
        <v/>
      </c>
      <c r="D570" s="27" t="str">
        <f>IFERROR(IF($A570="","",VLOOKUP($A570,'Liste licences'!$A:$N,5,FALSE)),"CA")</f>
        <v/>
      </c>
      <c r="E570" s="27" t="str">
        <f>IFERROR(IF($A570="","",VLOOKUP($A570,'Liste licences'!$A:$N,6,FALSE)),"T")</f>
        <v/>
      </c>
      <c r="F570" s="27" t="str">
        <f t="shared" si="26"/>
        <v/>
      </c>
      <c r="G570" s="27" t="str">
        <f>IFERROR(IF($A570="","",VLOOKUP($A570,'Liste licences'!$A:$N,14,FALSE)),"???")</f>
        <v/>
      </c>
      <c r="H570" s="27" t="str">
        <f>IFERROR(IF($A570="","",VLOOKUP($A570,'Liste licences'!$A:$N,10,FALSE)),"???")</f>
        <v/>
      </c>
      <c r="I570" s="26"/>
      <c r="J570" s="36"/>
      <c r="K570" s="33"/>
      <c r="L570" s="33"/>
      <c r="M570" s="36"/>
      <c r="N570" s="26"/>
      <c r="O570" s="31" t="str">
        <f t="shared" si="27"/>
        <v/>
      </c>
      <c r="P570" s="26" t="str">
        <f t="shared" si="28"/>
        <v/>
      </c>
      <c r="Q570" s="26"/>
    </row>
    <row r="571" spans="1:17">
      <c r="A571" s="50"/>
      <c r="B571" s="27" t="str">
        <f>IFERROR(IF($A571="","",VLOOKUP($A571,'Liste licences'!$A:$N,2,FALSE)),"Numéro licence inconnu")</f>
        <v/>
      </c>
      <c r="C571" s="27" t="str">
        <f>IFERROR(IF($A571="","",VLOOKUP($A571,'Liste licences'!$A:$N,3,FALSE)),"Numéro licence inconnu")</f>
        <v/>
      </c>
      <c r="D571" s="27" t="str">
        <f>IFERROR(IF($A571="","",VLOOKUP($A571,'Liste licences'!$A:$N,5,FALSE)),"CA")</f>
        <v/>
      </c>
      <c r="E571" s="27" t="str">
        <f>IFERROR(IF($A571="","",VLOOKUP($A571,'Liste licences'!$A:$N,6,FALSE)),"T")</f>
        <v/>
      </c>
      <c r="F571" s="27" t="str">
        <f t="shared" si="26"/>
        <v/>
      </c>
      <c r="G571" s="27" t="str">
        <f>IFERROR(IF($A571="","",VLOOKUP($A571,'Liste licences'!$A:$N,14,FALSE)),"???")</f>
        <v/>
      </c>
      <c r="H571" s="27" t="str">
        <f>IFERROR(IF($A571="","",VLOOKUP($A571,'Liste licences'!$A:$N,10,FALSE)),"???")</f>
        <v/>
      </c>
      <c r="I571" s="26"/>
      <c r="J571" s="36"/>
      <c r="K571" s="33"/>
      <c r="L571" s="33"/>
      <c r="M571" s="36"/>
      <c r="N571" s="26"/>
      <c r="O571" s="31" t="str">
        <f t="shared" si="27"/>
        <v/>
      </c>
      <c r="P571" s="26" t="str">
        <f t="shared" si="28"/>
        <v/>
      </c>
      <c r="Q571" s="26"/>
    </row>
    <row r="572" spans="1:17">
      <c r="A572" s="50"/>
      <c r="B572" s="27" t="str">
        <f>IFERROR(IF($A572="","",VLOOKUP($A572,'Liste licences'!$A:$N,2,FALSE)),"Numéro licence inconnu")</f>
        <v/>
      </c>
      <c r="C572" s="27" t="str">
        <f>IFERROR(IF($A572="","",VLOOKUP($A572,'Liste licences'!$A:$N,3,FALSE)),"Numéro licence inconnu")</f>
        <v/>
      </c>
      <c r="D572" s="27" t="str">
        <f>IFERROR(IF($A572="","",VLOOKUP($A572,'Liste licences'!$A:$N,5,FALSE)),"CA")</f>
        <v/>
      </c>
      <c r="E572" s="27" t="str">
        <f>IFERROR(IF($A572="","",VLOOKUP($A572,'Liste licences'!$A:$N,6,FALSE)),"T")</f>
        <v/>
      </c>
      <c r="F572" s="27" t="str">
        <f t="shared" si="26"/>
        <v/>
      </c>
      <c r="G572" s="27" t="str">
        <f>IFERROR(IF($A572="","",VLOOKUP($A572,'Liste licences'!$A:$N,14,FALSE)),"???")</f>
        <v/>
      </c>
      <c r="H572" s="27" t="str">
        <f>IFERROR(IF($A572="","",VLOOKUP($A572,'Liste licences'!$A:$N,10,FALSE)),"???")</f>
        <v/>
      </c>
      <c r="I572" s="26"/>
      <c r="J572" s="36"/>
      <c r="K572" s="33"/>
      <c r="L572" s="33"/>
      <c r="M572" s="36"/>
      <c r="N572" s="26"/>
      <c r="O572" s="31" t="str">
        <f t="shared" si="27"/>
        <v/>
      </c>
      <c r="P572" s="26" t="str">
        <f t="shared" si="28"/>
        <v/>
      </c>
      <c r="Q572" s="26"/>
    </row>
    <row r="573" spans="1:17">
      <c r="A573" s="50"/>
      <c r="B573" s="27" t="str">
        <f>IFERROR(IF($A573="","",VLOOKUP($A573,'Liste licences'!$A:$N,2,FALSE)),"Numéro licence inconnu")</f>
        <v/>
      </c>
      <c r="C573" s="27" t="str">
        <f>IFERROR(IF($A573="","",VLOOKUP($A573,'Liste licences'!$A:$N,3,FALSE)),"Numéro licence inconnu")</f>
        <v/>
      </c>
      <c r="D573" s="27" t="str">
        <f>IFERROR(IF($A573="","",VLOOKUP($A573,'Liste licences'!$A:$N,5,FALSE)),"CA")</f>
        <v/>
      </c>
      <c r="E573" s="27" t="str">
        <f>IFERROR(IF($A573="","",VLOOKUP($A573,'Liste licences'!$A:$N,6,FALSE)),"T")</f>
        <v/>
      </c>
      <c r="F573" s="27" t="str">
        <f t="shared" si="26"/>
        <v/>
      </c>
      <c r="G573" s="27" t="str">
        <f>IFERROR(IF($A573="","",VLOOKUP($A573,'Liste licences'!$A:$N,14,FALSE)),"???")</f>
        <v/>
      </c>
      <c r="H573" s="27" t="str">
        <f>IFERROR(IF($A573="","",VLOOKUP($A573,'Liste licences'!$A:$N,10,FALSE)),"???")</f>
        <v/>
      </c>
      <c r="I573" s="26"/>
      <c r="J573" s="36"/>
      <c r="K573" s="33"/>
      <c r="L573" s="33"/>
      <c r="M573" s="36"/>
      <c r="N573" s="26"/>
      <c r="O573" s="31" t="str">
        <f t="shared" si="27"/>
        <v/>
      </c>
      <c r="P573" s="26" t="str">
        <f t="shared" si="28"/>
        <v/>
      </c>
      <c r="Q573" s="26"/>
    </row>
    <row r="574" spans="1:17">
      <c r="A574" s="50"/>
      <c r="B574" s="27" t="str">
        <f>IFERROR(IF($A574="","",VLOOKUP($A574,'Liste licences'!$A:$N,2,FALSE)),"Numéro licence inconnu")</f>
        <v/>
      </c>
      <c r="C574" s="27" t="str">
        <f>IFERROR(IF($A574="","",VLOOKUP($A574,'Liste licences'!$A:$N,3,FALSE)),"Numéro licence inconnu")</f>
        <v/>
      </c>
      <c r="D574" s="27" t="str">
        <f>IFERROR(IF($A574="","",VLOOKUP($A574,'Liste licences'!$A:$N,5,FALSE)),"CA")</f>
        <v/>
      </c>
      <c r="E574" s="27" t="str">
        <f>IFERROR(IF($A574="","",VLOOKUP($A574,'Liste licences'!$A:$N,6,FALSE)),"T")</f>
        <v/>
      </c>
      <c r="F574" s="27" t="str">
        <f t="shared" si="26"/>
        <v/>
      </c>
      <c r="G574" s="27" t="str">
        <f>IFERROR(IF($A574="","",VLOOKUP($A574,'Liste licences'!$A:$N,14,FALSE)),"???")</f>
        <v/>
      </c>
      <c r="H574" s="27" t="str">
        <f>IFERROR(IF($A574="","",VLOOKUP($A574,'Liste licences'!$A:$N,10,FALSE)),"???")</f>
        <v/>
      </c>
      <c r="I574" s="26"/>
      <c r="J574" s="36"/>
      <c r="K574" s="33"/>
      <c r="L574" s="33"/>
      <c r="M574" s="36"/>
      <c r="N574" s="26"/>
      <c r="O574" s="31" t="str">
        <f t="shared" si="27"/>
        <v/>
      </c>
      <c r="P574" s="26" t="str">
        <f t="shared" si="28"/>
        <v/>
      </c>
      <c r="Q574" s="26"/>
    </row>
    <row r="575" spans="1:17">
      <c r="A575" s="50"/>
      <c r="B575" s="27" t="str">
        <f>IFERROR(IF($A575="","",VLOOKUP($A575,'Liste licences'!$A:$N,2,FALSE)),"Numéro licence inconnu")</f>
        <v/>
      </c>
      <c r="C575" s="27" t="str">
        <f>IFERROR(IF($A575="","",VLOOKUP($A575,'Liste licences'!$A:$N,3,FALSE)),"Numéro licence inconnu")</f>
        <v/>
      </c>
      <c r="D575" s="27" t="str">
        <f>IFERROR(IF($A575="","",VLOOKUP($A575,'Liste licences'!$A:$N,5,FALSE)),"CA")</f>
        <v/>
      </c>
      <c r="E575" s="27" t="str">
        <f>IFERROR(IF($A575="","",VLOOKUP($A575,'Liste licences'!$A:$N,6,FALSE)),"T")</f>
        <v/>
      </c>
      <c r="F575" s="27" t="str">
        <f t="shared" si="26"/>
        <v/>
      </c>
      <c r="G575" s="27" t="str">
        <f>IFERROR(IF($A575="","",VLOOKUP($A575,'Liste licences'!$A:$N,14,FALSE)),"???")</f>
        <v/>
      </c>
      <c r="H575" s="27" t="str">
        <f>IFERROR(IF($A575="","",VLOOKUP($A575,'Liste licences'!$A:$N,10,FALSE)),"???")</f>
        <v/>
      </c>
      <c r="I575" s="26"/>
      <c r="J575" s="36"/>
      <c r="K575" s="33"/>
      <c r="L575" s="33"/>
      <c r="M575" s="36"/>
      <c r="N575" s="26"/>
      <c r="O575" s="31" t="str">
        <f t="shared" si="27"/>
        <v/>
      </c>
      <c r="P575" s="26" t="str">
        <f t="shared" si="28"/>
        <v/>
      </c>
      <c r="Q575" s="26"/>
    </row>
    <row r="576" spans="1:17">
      <c r="A576" s="50"/>
      <c r="B576" s="27" t="str">
        <f>IFERROR(IF($A576="","",VLOOKUP($A576,'Liste licences'!$A:$N,2,FALSE)),"Numéro licence inconnu")</f>
        <v/>
      </c>
      <c r="C576" s="27" t="str">
        <f>IFERROR(IF($A576="","",VLOOKUP($A576,'Liste licences'!$A:$N,3,FALSE)),"Numéro licence inconnu")</f>
        <v/>
      </c>
      <c r="D576" s="27" t="str">
        <f>IFERROR(IF($A576="","",VLOOKUP($A576,'Liste licences'!$A:$N,5,FALSE)),"CA")</f>
        <v/>
      </c>
      <c r="E576" s="27" t="str">
        <f>IFERROR(IF($A576="","",VLOOKUP($A576,'Liste licences'!$A:$N,6,FALSE)),"T")</f>
        <v/>
      </c>
      <c r="F576" s="27" t="str">
        <f t="shared" si="26"/>
        <v/>
      </c>
      <c r="G576" s="27" t="str">
        <f>IFERROR(IF($A576="","",VLOOKUP($A576,'Liste licences'!$A:$N,14,FALSE)),"???")</f>
        <v/>
      </c>
      <c r="H576" s="27" t="str">
        <f>IFERROR(IF($A576="","",VLOOKUP($A576,'Liste licences'!$A:$N,10,FALSE)),"???")</f>
        <v/>
      </c>
      <c r="I576" s="26"/>
      <c r="J576" s="36"/>
      <c r="K576" s="33"/>
      <c r="L576" s="33"/>
      <c r="M576" s="36"/>
      <c r="N576" s="26"/>
      <c r="O576" s="31" t="str">
        <f t="shared" si="27"/>
        <v/>
      </c>
      <c r="P576" s="26" t="str">
        <f t="shared" si="28"/>
        <v/>
      </c>
      <c r="Q576" s="26"/>
    </row>
    <row r="577" spans="1:17">
      <c r="A577" s="50"/>
      <c r="B577" s="27" t="str">
        <f>IFERROR(IF($A577="","",VLOOKUP($A577,'Liste licences'!$A:$N,2,FALSE)),"Numéro licence inconnu")</f>
        <v/>
      </c>
      <c r="C577" s="27" t="str">
        <f>IFERROR(IF($A577="","",VLOOKUP($A577,'Liste licences'!$A:$N,3,FALSE)),"Numéro licence inconnu")</f>
        <v/>
      </c>
      <c r="D577" s="27" t="str">
        <f>IFERROR(IF($A577="","",VLOOKUP($A577,'Liste licences'!$A:$N,5,FALSE)),"CA")</f>
        <v/>
      </c>
      <c r="E577" s="27" t="str">
        <f>IFERROR(IF($A577="","",VLOOKUP($A577,'Liste licences'!$A:$N,6,FALSE)),"T")</f>
        <v/>
      </c>
      <c r="F577" s="27" t="str">
        <f t="shared" si="26"/>
        <v/>
      </c>
      <c r="G577" s="27" t="str">
        <f>IFERROR(IF($A577="","",VLOOKUP($A577,'Liste licences'!$A:$N,14,FALSE)),"???")</f>
        <v/>
      </c>
      <c r="H577" s="27" t="str">
        <f>IFERROR(IF($A577="","",VLOOKUP($A577,'Liste licences'!$A:$N,10,FALSE)),"???")</f>
        <v/>
      </c>
      <c r="I577" s="26"/>
      <c r="J577" s="36"/>
      <c r="K577" s="33"/>
      <c r="L577" s="33"/>
      <c r="M577" s="36"/>
      <c r="N577" s="26"/>
      <c r="O577" s="31" t="str">
        <f t="shared" si="27"/>
        <v/>
      </c>
      <c r="P577" s="26" t="str">
        <f t="shared" si="28"/>
        <v/>
      </c>
      <c r="Q577" s="26"/>
    </row>
    <row r="578" spans="1:17">
      <c r="A578" s="50"/>
      <c r="B578" s="27" t="str">
        <f>IFERROR(IF($A578="","",VLOOKUP($A578,'Liste licences'!$A:$N,2,FALSE)),"Numéro licence inconnu")</f>
        <v/>
      </c>
      <c r="C578" s="27" t="str">
        <f>IFERROR(IF($A578="","",VLOOKUP($A578,'Liste licences'!$A:$N,3,FALSE)),"Numéro licence inconnu")</f>
        <v/>
      </c>
      <c r="D578" s="27" t="str">
        <f>IFERROR(IF($A578="","",VLOOKUP($A578,'Liste licences'!$A:$N,5,FALSE)),"CA")</f>
        <v/>
      </c>
      <c r="E578" s="27" t="str">
        <f>IFERROR(IF($A578="","",VLOOKUP($A578,'Liste licences'!$A:$N,6,FALSE)),"T")</f>
        <v/>
      </c>
      <c r="F578" s="27" t="str">
        <f t="shared" si="26"/>
        <v/>
      </c>
      <c r="G578" s="27" t="str">
        <f>IFERROR(IF($A578="","",VLOOKUP($A578,'Liste licences'!$A:$N,14,FALSE)),"???")</f>
        <v/>
      </c>
      <c r="H578" s="27" t="str">
        <f>IFERROR(IF($A578="","",VLOOKUP($A578,'Liste licences'!$A:$N,10,FALSE)),"???")</f>
        <v/>
      </c>
      <c r="I578" s="26"/>
      <c r="J578" s="36"/>
      <c r="K578" s="33"/>
      <c r="L578" s="33"/>
      <c r="M578" s="36"/>
      <c r="N578" s="26"/>
      <c r="O578" s="31" t="str">
        <f t="shared" si="27"/>
        <v/>
      </c>
      <c r="P578" s="26" t="str">
        <f t="shared" si="28"/>
        <v/>
      </c>
      <c r="Q578" s="26"/>
    </row>
    <row r="579" spans="1:17">
      <c r="A579" s="50"/>
      <c r="B579" s="27" t="str">
        <f>IFERROR(IF($A579="","",VLOOKUP($A579,'Liste licences'!$A:$N,2,FALSE)),"Numéro licence inconnu")</f>
        <v/>
      </c>
      <c r="C579" s="27" t="str">
        <f>IFERROR(IF($A579="","",VLOOKUP($A579,'Liste licences'!$A:$N,3,FALSE)),"Numéro licence inconnu")</f>
        <v/>
      </c>
      <c r="D579" s="27" t="str">
        <f>IFERROR(IF($A579="","",VLOOKUP($A579,'Liste licences'!$A:$N,5,FALSE)),"CA")</f>
        <v/>
      </c>
      <c r="E579" s="27" t="str">
        <f>IFERROR(IF($A579="","",VLOOKUP($A579,'Liste licences'!$A:$N,6,FALSE)),"T")</f>
        <v/>
      </c>
      <c r="F579" s="27" t="str">
        <f t="shared" si="26"/>
        <v/>
      </c>
      <c r="G579" s="27" t="str">
        <f>IFERROR(IF($A579="","",VLOOKUP($A579,'Liste licences'!$A:$N,14,FALSE)),"???")</f>
        <v/>
      </c>
      <c r="H579" s="27" t="str">
        <f>IFERROR(IF($A579="","",VLOOKUP($A579,'Liste licences'!$A:$N,10,FALSE)),"???")</f>
        <v/>
      </c>
      <c r="I579" s="26"/>
      <c r="J579" s="36"/>
      <c r="K579" s="33"/>
      <c r="L579" s="33"/>
      <c r="M579" s="36"/>
      <c r="N579" s="26"/>
      <c r="O579" s="31" t="str">
        <f t="shared" si="27"/>
        <v/>
      </c>
      <c r="P579" s="26" t="str">
        <f t="shared" si="28"/>
        <v/>
      </c>
      <c r="Q579" s="26"/>
    </row>
    <row r="580" spans="1:17">
      <c r="A580" s="50"/>
      <c r="B580" s="27" t="str">
        <f>IFERROR(IF($A580="","",VLOOKUP($A580,'Liste licences'!$A:$N,2,FALSE)),"Numéro licence inconnu")</f>
        <v/>
      </c>
      <c r="C580" s="27" t="str">
        <f>IFERROR(IF($A580="","",VLOOKUP($A580,'Liste licences'!$A:$N,3,FALSE)),"Numéro licence inconnu")</f>
        <v/>
      </c>
      <c r="D580" s="27" t="str">
        <f>IFERROR(IF($A580="","",VLOOKUP($A580,'Liste licences'!$A:$N,5,FALSE)),"CA")</f>
        <v/>
      </c>
      <c r="E580" s="27" t="str">
        <f>IFERROR(IF($A580="","",VLOOKUP($A580,'Liste licences'!$A:$N,6,FALSE)),"T")</f>
        <v/>
      </c>
      <c r="F580" s="27" t="str">
        <f t="shared" si="26"/>
        <v/>
      </c>
      <c r="G580" s="27" t="str">
        <f>IFERROR(IF($A580="","",VLOOKUP($A580,'Liste licences'!$A:$N,14,FALSE)),"???")</f>
        <v/>
      </c>
      <c r="H580" s="27" t="str">
        <f>IFERROR(IF($A580="","",VLOOKUP($A580,'Liste licences'!$A:$N,10,FALSE)),"???")</f>
        <v/>
      </c>
      <c r="I580" s="26"/>
      <c r="J580" s="36"/>
      <c r="K580" s="33"/>
      <c r="L580" s="33"/>
      <c r="M580" s="36"/>
      <c r="N580" s="26"/>
      <c r="O580" s="31" t="str">
        <f t="shared" si="27"/>
        <v/>
      </c>
      <c r="P580" s="26" t="str">
        <f t="shared" si="28"/>
        <v/>
      </c>
      <c r="Q580" s="26"/>
    </row>
    <row r="581" spans="1:17">
      <c r="A581" s="50"/>
      <c r="B581" s="27" t="str">
        <f>IFERROR(IF($A581="","",VLOOKUP($A581,'Liste licences'!$A:$N,2,FALSE)),"Numéro licence inconnu")</f>
        <v/>
      </c>
      <c r="C581" s="27" t="str">
        <f>IFERROR(IF($A581="","",VLOOKUP($A581,'Liste licences'!$A:$N,3,FALSE)),"Numéro licence inconnu")</f>
        <v/>
      </c>
      <c r="D581" s="27" t="str">
        <f>IFERROR(IF($A581="","",VLOOKUP($A581,'Liste licences'!$A:$N,5,FALSE)),"CA")</f>
        <v/>
      </c>
      <c r="E581" s="27" t="str">
        <f>IFERROR(IF($A581="","",VLOOKUP($A581,'Liste licences'!$A:$N,6,FALSE)),"T")</f>
        <v/>
      </c>
      <c r="F581" s="27" t="str">
        <f t="shared" si="26"/>
        <v/>
      </c>
      <c r="G581" s="27" t="str">
        <f>IFERROR(IF($A581="","",VLOOKUP($A581,'Liste licences'!$A:$N,14,FALSE)),"???")</f>
        <v/>
      </c>
      <c r="H581" s="27" t="str">
        <f>IFERROR(IF($A581="","",VLOOKUP($A581,'Liste licences'!$A:$N,10,FALSE)),"???")</f>
        <v/>
      </c>
      <c r="I581" s="26"/>
      <c r="J581" s="36"/>
      <c r="K581" s="33"/>
      <c r="L581" s="33"/>
      <c r="M581" s="36"/>
      <c r="N581" s="26"/>
      <c r="O581" s="31" t="str">
        <f t="shared" si="27"/>
        <v/>
      </c>
      <c r="P581" s="26" t="str">
        <f t="shared" si="28"/>
        <v/>
      </c>
      <c r="Q581" s="26"/>
    </row>
    <row r="582" spans="1:17">
      <c r="A582" s="50"/>
      <c r="B582" s="27" t="str">
        <f>IFERROR(IF($A582="","",VLOOKUP($A582,'Liste licences'!$A:$N,2,FALSE)),"Numéro licence inconnu")</f>
        <v/>
      </c>
      <c r="C582" s="27" t="str">
        <f>IFERROR(IF($A582="","",VLOOKUP($A582,'Liste licences'!$A:$N,3,FALSE)),"Numéro licence inconnu")</f>
        <v/>
      </c>
      <c r="D582" s="27" t="str">
        <f>IFERROR(IF($A582="","",VLOOKUP($A582,'Liste licences'!$A:$N,5,FALSE)),"CA")</f>
        <v/>
      </c>
      <c r="E582" s="27" t="str">
        <f>IFERROR(IF($A582="","",VLOOKUP($A582,'Liste licences'!$A:$N,6,FALSE)),"T")</f>
        <v/>
      </c>
      <c r="F582" s="27" t="str">
        <f t="shared" si="26"/>
        <v/>
      </c>
      <c r="G582" s="27" t="str">
        <f>IFERROR(IF($A582="","",VLOOKUP($A582,'Liste licences'!$A:$N,14,FALSE)),"???")</f>
        <v/>
      </c>
      <c r="H582" s="27" t="str">
        <f>IFERROR(IF($A582="","",VLOOKUP($A582,'Liste licences'!$A:$N,10,FALSE)),"???")</f>
        <v/>
      </c>
      <c r="I582" s="26"/>
      <c r="J582" s="36"/>
      <c r="K582" s="33"/>
      <c r="L582" s="33"/>
      <c r="M582" s="36"/>
      <c r="N582" s="26"/>
      <c r="O582" s="31" t="str">
        <f t="shared" si="27"/>
        <v/>
      </c>
      <c r="P582" s="26" t="str">
        <f t="shared" si="28"/>
        <v/>
      </c>
      <c r="Q582" s="26"/>
    </row>
    <row r="583" spans="1:17">
      <c r="A583" s="50"/>
      <c r="B583" s="27" t="str">
        <f>IFERROR(IF($A583="","",VLOOKUP($A583,'Liste licences'!$A:$N,2,FALSE)),"Numéro licence inconnu")</f>
        <v/>
      </c>
      <c r="C583" s="27" t="str">
        <f>IFERROR(IF($A583="","",VLOOKUP($A583,'Liste licences'!$A:$N,3,FALSE)),"Numéro licence inconnu")</f>
        <v/>
      </c>
      <c r="D583" s="27" t="str">
        <f>IFERROR(IF($A583="","",VLOOKUP($A583,'Liste licences'!$A:$N,5,FALSE)),"CA")</f>
        <v/>
      </c>
      <c r="E583" s="27" t="str">
        <f>IFERROR(IF($A583="","",VLOOKUP($A583,'Liste licences'!$A:$N,6,FALSE)),"T")</f>
        <v/>
      </c>
      <c r="F583" s="27" t="str">
        <f t="shared" si="26"/>
        <v/>
      </c>
      <c r="G583" s="27" t="str">
        <f>IFERROR(IF($A583="","",VLOOKUP($A583,'Liste licences'!$A:$N,14,FALSE)),"???")</f>
        <v/>
      </c>
      <c r="H583" s="27" t="str">
        <f>IFERROR(IF($A583="","",VLOOKUP($A583,'Liste licences'!$A:$N,10,FALSE)),"???")</f>
        <v/>
      </c>
      <c r="I583" s="26"/>
      <c r="J583" s="36"/>
      <c r="K583" s="33"/>
      <c r="L583" s="33"/>
      <c r="M583" s="36"/>
      <c r="N583" s="26"/>
      <c r="O583" s="31" t="str">
        <f t="shared" si="27"/>
        <v/>
      </c>
      <c r="P583" s="26" t="str">
        <f t="shared" si="28"/>
        <v/>
      </c>
      <c r="Q583" s="26"/>
    </row>
    <row r="584" spans="1:17">
      <c r="A584" s="50"/>
      <c r="B584" s="27" t="str">
        <f>IFERROR(IF($A584="","",VLOOKUP($A584,'Liste licences'!$A:$N,2,FALSE)),"Numéro licence inconnu")</f>
        <v/>
      </c>
      <c r="C584" s="27" t="str">
        <f>IFERROR(IF($A584="","",VLOOKUP($A584,'Liste licences'!$A:$N,3,FALSE)),"Numéro licence inconnu")</f>
        <v/>
      </c>
      <c r="D584" s="27" t="str">
        <f>IFERROR(IF($A584="","",VLOOKUP($A584,'Liste licences'!$A:$N,5,FALSE)),"CA")</f>
        <v/>
      </c>
      <c r="E584" s="27" t="str">
        <f>IFERROR(IF($A584="","",VLOOKUP($A584,'Liste licences'!$A:$N,6,FALSE)),"T")</f>
        <v/>
      </c>
      <c r="F584" s="27" t="str">
        <f t="shared" si="26"/>
        <v/>
      </c>
      <c r="G584" s="27" t="str">
        <f>IFERROR(IF($A584="","",VLOOKUP($A584,'Liste licences'!$A:$N,14,FALSE)),"???")</f>
        <v/>
      </c>
      <c r="H584" s="27" t="str">
        <f>IFERROR(IF($A584="","",VLOOKUP($A584,'Liste licences'!$A:$N,10,FALSE)),"???")</f>
        <v/>
      </c>
      <c r="I584" s="26"/>
      <c r="J584" s="36"/>
      <c r="K584" s="33"/>
      <c r="L584" s="33"/>
      <c r="M584" s="36"/>
      <c r="N584" s="26"/>
      <c r="O584" s="31" t="str">
        <f t="shared" si="27"/>
        <v/>
      </c>
      <c r="P584" s="26" t="str">
        <f t="shared" si="28"/>
        <v/>
      </c>
      <c r="Q584" s="26"/>
    </row>
    <row r="585" spans="1:17">
      <c r="A585" s="50"/>
      <c r="B585" s="27" t="str">
        <f>IFERROR(IF($A585="","",VLOOKUP($A585,'Liste licences'!$A:$N,2,FALSE)),"Numéro licence inconnu")</f>
        <v/>
      </c>
      <c r="C585" s="27" t="str">
        <f>IFERROR(IF($A585="","",VLOOKUP($A585,'Liste licences'!$A:$N,3,FALSE)),"Numéro licence inconnu")</f>
        <v/>
      </c>
      <c r="D585" s="27" t="str">
        <f>IFERROR(IF($A585="","",VLOOKUP($A585,'Liste licences'!$A:$N,5,FALSE)),"CA")</f>
        <v/>
      </c>
      <c r="E585" s="27" t="str">
        <f>IFERROR(IF($A585="","",VLOOKUP($A585,'Liste licences'!$A:$N,6,FALSE)),"T")</f>
        <v/>
      </c>
      <c r="F585" s="27" t="str">
        <f t="shared" si="26"/>
        <v/>
      </c>
      <c r="G585" s="27" t="str">
        <f>IFERROR(IF($A585="","",VLOOKUP($A585,'Liste licences'!$A:$N,14,FALSE)),"???")</f>
        <v/>
      </c>
      <c r="H585" s="27" t="str">
        <f>IFERROR(IF($A585="","",VLOOKUP($A585,'Liste licences'!$A:$N,10,FALSE)),"???")</f>
        <v/>
      </c>
      <c r="I585" s="26"/>
      <c r="J585" s="36"/>
      <c r="K585" s="33"/>
      <c r="L585" s="33"/>
      <c r="M585" s="36"/>
      <c r="N585" s="26"/>
      <c r="O585" s="31" t="str">
        <f t="shared" si="27"/>
        <v/>
      </c>
      <c r="P585" s="26" t="str">
        <f t="shared" si="28"/>
        <v/>
      </c>
      <c r="Q585" s="26"/>
    </row>
    <row r="586" spans="1:17">
      <c r="A586" s="50"/>
      <c r="B586" s="27" t="str">
        <f>IFERROR(IF($A586="","",VLOOKUP($A586,'Liste licences'!$A:$N,2,FALSE)),"Numéro licence inconnu")</f>
        <v/>
      </c>
      <c r="C586" s="27" t="str">
        <f>IFERROR(IF($A586="","",VLOOKUP($A586,'Liste licences'!$A:$N,3,FALSE)),"Numéro licence inconnu")</f>
        <v/>
      </c>
      <c r="D586" s="27" t="str">
        <f>IFERROR(IF($A586="","",VLOOKUP($A586,'Liste licences'!$A:$N,5,FALSE)),"CA")</f>
        <v/>
      </c>
      <c r="E586" s="27" t="str">
        <f>IFERROR(IF($A586="","",VLOOKUP($A586,'Liste licences'!$A:$N,6,FALSE)),"T")</f>
        <v/>
      </c>
      <c r="F586" s="27" t="str">
        <f t="shared" si="26"/>
        <v/>
      </c>
      <c r="G586" s="27" t="str">
        <f>IFERROR(IF($A586="","",VLOOKUP($A586,'Liste licences'!$A:$N,14,FALSE)),"???")</f>
        <v/>
      </c>
      <c r="H586" s="27" t="str">
        <f>IFERROR(IF($A586="","",VLOOKUP($A586,'Liste licences'!$A:$N,10,FALSE)),"???")</f>
        <v/>
      </c>
      <c r="I586" s="26"/>
      <c r="J586" s="36"/>
      <c r="K586" s="33"/>
      <c r="L586" s="33"/>
      <c r="M586" s="36"/>
      <c r="N586" s="26"/>
      <c r="O586" s="31" t="str">
        <f t="shared" si="27"/>
        <v/>
      </c>
      <c r="P586" s="26" t="str">
        <f t="shared" si="28"/>
        <v/>
      </c>
      <c r="Q586" s="26"/>
    </row>
    <row r="587" spans="1:17">
      <c r="A587" s="50"/>
      <c r="B587" s="27" t="str">
        <f>IFERROR(IF($A587="","",VLOOKUP($A587,'Liste licences'!$A:$N,2,FALSE)),"Numéro licence inconnu")</f>
        <v/>
      </c>
      <c r="C587" s="27" t="str">
        <f>IFERROR(IF($A587="","",VLOOKUP($A587,'Liste licences'!$A:$N,3,FALSE)),"Numéro licence inconnu")</f>
        <v/>
      </c>
      <c r="D587" s="27" t="str">
        <f>IFERROR(IF($A587="","",VLOOKUP($A587,'Liste licences'!$A:$N,5,FALSE)),"CA")</f>
        <v/>
      </c>
      <c r="E587" s="27" t="str">
        <f>IFERROR(IF($A587="","",VLOOKUP($A587,'Liste licences'!$A:$N,6,FALSE)),"T")</f>
        <v/>
      </c>
      <c r="F587" s="27" t="str">
        <f t="shared" si="26"/>
        <v/>
      </c>
      <c r="G587" s="27" t="str">
        <f>IFERROR(IF($A587="","",VLOOKUP($A587,'Liste licences'!$A:$N,14,FALSE)),"???")</f>
        <v/>
      </c>
      <c r="H587" s="27" t="str">
        <f>IFERROR(IF($A587="","",VLOOKUP($A587,'Liste licences'!$A:$N,10,FALSE)),"???")</f>
        <v/>
      </c>
      <c r="I587" s="26"/>
      <c r="J587" s="36"/>
      <c r="K587" s="33"/>
      <c r="L587" s="33"/>
      <c r="M587" s="36"/>
      <c r="N587" s="26"/>
      <c r="O587" s="31" t="str">
        <f t="shared" si="27"/>
        <v/>
      </c>
      <c r="P587" s="26" t="str">
        <f t="shared" si="28"/>
        <v/>
      </c>
      <c r="Q587" s="26"/>
    </row>
    <row r="588" spans="1:17">
      <c r="A588" s="50"/>
      <c r="B588" s="27" t="str">
        <f>IFERROR(IF($A588="","",VLOOKUP($A588,'Liste licences'!$A:$N,2,FALSE)),"Numéro licence inconnu")</f>
        <v/>
      </c>
      <c r="C588" s="27" t="str">
        <f>IFERROR(IF($A588="","",VLOOKUP($A588,'Liste licences'!$A:$N,3,FALSE)),"Numéro licence inconnu")</f>
        <v/>
      </c>
      <c r="D588" s="27" t="str">
        <f>IFERROR(IF($A588="","",VLOOKUP($A588,'Liste licences'!$A:$N,5,FALSE)),"CA")</f>
        <v/>
      </c>
      <c r="E588" s="27" t="str">
        <f>IFERROR(IF($A588="","",VLOOKUP($A588,'Liste licences'!$A:$N,6,FALSE)),"T")</f>
        <v/>
      </c>
      <c r="F588" s="27" t="str">
        <f t="shared" si="26"/>
        <v/>
      </c>
      <c r="G588" s="27" t="str">
        <f>IFERROR(IF($A588="","",VLOOKUP($A588,'Liste licences'!$A:$N,14,FALSE)),"???")</f>
        <v/>
      </c>
      <c r="H588" s="27" t="str">
        <f>IFERROR(IF($A588="","",VLOOKUP($A588,'Liste licences'!$A:$N,10,FALSE)),"???")</f>
        <v/>
      </c>
      <c r="I588" s="26"/>
      <c r="J588" s="36"/>
      <c r="K588" s="33"/>
      <c r="L588" s="33"/>
      <c r="M588" s="36"/>
      <c r="N588" s="26"/>
      <c r="O588" s="31" t="str">
        <f t="shared" si="27"/>
        <v/>
      </c>
      <c r="P588" s="26" t="str">
        <f t="shared" si="28"/>
        <v/>
      </c>
      <c r="Q588" s="26"/>
    </row>
    <row r="589" spans="1:17">
      <c r="A589" s="50"/>
      <c r="B589" s="27" t="str">
        <f>IFERROR(IF($A589="","",VLOOKUP($A589,'Liste licences'!$A:$N,2,FALSE)),"Numéro licence inconnu")</f>
        <v/>
      </c>
      <c r="C589" s="27" t="str">
        <f>IFERROR(IF($A589="","",VLOOKUP($A589,'Liste licences'!$A:$N,3,FALSE)),"Numéro licence inconnu")</f>
        <v/>
      </c>
      <c r="D589" s="27" t="str">
        <f>IFERROR(IF($A589="","",VLOOKUP($A589,'Liste licences'!$A:$N,5,FALSE)),"CA")</f>
        <v/>
      </c>
      <c r="E589" s="27" t="str">
        <f>IFERROR(IF($A589="","",VLOOKUP($A589,'Liste licences'!$A:$N,6,FALSE)),"T")</f>
        <v/>
      </c>
      <c r="F589" s="27" t="str">
        <f t="shared" si="26"/>
        <v/>
      </c>
      <c r="G589" s="27" t="str">
        <f>IFERROR(IF($A589="","",VLOOKUP($A589,'Liste licences'!$A:$N,14,FALSE)),"???")</f>
        <v/>
      </c>
      <c r="H589" s="27" t="str">
        <f>IFERROR(IF($A589="","",VLOOKUP($A589,'Liste licences'!$A:$N,10,FALSE)),"???")</f>
        <v/>
      </c>
      <c r="I589" s="26"/>
      <c r="J589" s="36"/>
      <c r="K589" s="33"/>
      <c r="L589" s="33"/>
      <c r="M589" s="36"/>
      <c r="N589" s="26"/>
      <c r="O589" s="31" t="str">
        <f t="shared" si="27"/>
        <v/>
      </c>
      <c r="P589" s="26" t="str">
        <f t="shared" si="28"/>
        <v/>
      </c>
      <c r="Q589" s="26"/>
    </row>
    <row r="590" spans="1:17">
      <c r="A590" s="50"/>
      <c r="B590" s="27" t="str">
        <f>IFERROR(IF($A590="","",VLOOKUP($A590,'Liste licences'!$A:$N,2,FALSE)),"Numéro licence inconnu")</f>
        <v/>
      </c>
      <c r="C590" s="27" t="str">
        <f>IFERROR(IF($A590="","",VLOOKUP($A590,'Liste licences'!$A:$N,3,FALSE)),"Numéro licence inconnu")</f>
        <v/>
      </c>
      <c r="D590" s="27" t="str">
        <f>IFERROR(IF($A590="","",VLOOKUP($A590,'Liste licences'!$A:$N,5,FALSE)),"CA")</f>
        <v/>
      </c>
      <c r="E590" s="27" t="str">
        <f>IFERROR(IF($A590="","",VLOOKUP($A590,'Liste licences'!$A:$N,6,FALSE)),"T")</f>
        <v/>
      </c>
      <c r="F590" s="27" t="str">
        <f t="shared" si="26"/>
        <v/>
      </c>
      <c r="G590" s="27" t="str">
        <f>IFERROR(IF($A590="","",VLOOKUP($A590,'Liste licences'!$A:$N,14,FALSE)),"???")</f>
        <v/>
      </c>
      <c r="H590" s="27" t="str">
        <f>IFERROR(IF($A590="","",VLOOKUP($A590,'Liste licences'!$A:$N,10,FALSE)),"???")</f>
        <v/>
      </c>
      <c r="I590" s="26"/>
      <c r="J590" s="36"/>
      <c r="K590" s="33"/>
      <c r="L590" s="33"/>
      <c r="M590" s="36"/>
      <c r="N590" s="26"/>
      <c r="O590" s="31" t="str">
        <f t="shared" si="27"/>
        <v/>
      </c>
      <c r="P590" s="26" t="str">
        <f t="shared" si="28"/>
        <v/>
      </c>
      <c r="Q590" s="26"/>
    </row>
    <row r="591" spans="1:17">
      <c r="A591" s="50"/>
      <c r="B591" s="27" t="str">
        <f>IFERROR(IF($A591="","",VLOOKUP($A591,'Liste licences'!$A:$N,2,FALSE)),"Numéro licence inconnu")</f>
        <v/>
      </c>
      <c r="C591" s="27" t="str">
        <f>IFERROR(IF($A591="","",VLOOKUP($A591,'Liste licences'!$A:$N,3,FALSE)),"Numéro licence inconnu")</f>
        <v/>
      </c>
      <c r="D591" s="27" t="str">
        <f>IFERROR(IF($A591="","",VLOOKUP($A591,'Liste licences'!$A:$N,5,FALSE)),"CA")</f>
        <v/>
      </c>
      <c r="E591" s="27" t="str">
        <f>IFERROR(IF($A591="","",VLOOKUP($A591,'Liste licences'!$A:$N,6,FALSE)),"T")</f>
        <v/>
      </c>
      <c r="F591" s="27" t="str">
        <f t="shared" si="26"/>
        <v/>
      </c>
      <c r="G591" s="27" t="str">
        <f>IFERROR(IF($A591="","",VLOOKUP($A591,'Liste licences'!$A:$N,14,FALSE)),"???")</f>
        <v/>
      </c>
      <c r="H591" s="27" t="str">
        <f>IFERROR(IF($A591="","",VLOOKUP($A591,'Liste licences'!$A:$N,10,FALSE)),"???")</f>
        <v/>
      </c>
      <c r="I591" s="26"/>
      <c r="J591" s="36"/>
      <c r="K591" s="33"/>
      <c r="L591" s="33"/>
      <c r="M591" s="36"/>
      <c r="N591" s="26"/>
      <c r="O591" s="31" t="str">
        <f t="shared" si="27"/>
        <v/>
      </c>
      <c r="P591" s="26" t="str">
        <f t="shared" si="28"/>
        <v/>
      </c>
      <c r="Q591" s="26"/>
    </row>
    <row r="592" spans="1:17">
      <c r="A592" s="50"/>
      <c r="B592" s="27" t="str">
        <f>IFERROR(IF($A592="","",VLOOKUP($A592,'Liste licences'!$A:$N,2,FALSE)),"Numéro licence inconnu")</f>
        <v/>
      </c>
      <c r="C592" s="27" t="str">
        <f>IFERROR(IF($A592="","",VLOOKUP($A592,'Liste licences'!$A:$N,3,FALSE)),"Numéro licence inconnu")</f>
        <v/>
      </c>
      <c r="D592" s="27" t="str">
        <f>IFERROR(IF($A592="","",VLOOKUP($A592,'Liste licences'!$A:$N,5,FALSE)),"CA")</f>
        <v/>
      </c>
      <c r="E592" s="27" t="str">
        <f>IFERROR(IF($A592="","",VLOOKUP($A592,'Liste licences'!$A:$N,6,FALSE)),"T")</f>
        <v/>
      </c>
      <c r="F592" s="27" t="str">
        <f t="shared" si="26"/>
        <v/>
      </c>
      <c r="G592" s="27" t="str">
        <f>IFERROR(IF($A592="","",VLOOKUP($A592,'Liste licences'!$A:$N,14,FALSE)),"???")</f>
        <v/>
      </c>
      <c r="H592" s="27" t="str">
        <f>IFERROR(IF($A592="","",VLOOKUP($A592,'Liste licences'!$A:$N,10,FALSE)),"???")</f>
        <v/>
      </c>
      <c r="I592" s="26"/>
      <c r="J592" s="36"/>
      <c r="K592" s="33"/>
      <c r="L592" s="33"/>
      <c r="M592" s="36"/>
      <c r="N592" s="26"/>
      <c r="O592" s="31" t="str">
        <f t="shared" si="27"/>
        <v/>
      </c>
      <c r="P592" s="26" t="str">
        <f t="shared" si="28"/>
        <v/>
      </c>
      <c r="Q592" s="26"/>
    </row>
    <row r="593" spans="1:17">
      <c r="A593" s="50"/>
      <c r="B593" s="27" t="str">
        <f>IFERROR(IF($A593="","",VLOOKUP($A593,'Liste licences'!$A:$N,2,FALSE)),"Numéro licence inconnu")</f>
        <v/>
      </c>
      <c r="C593" s="27" t="str">
        <f>IFERROR(IF($A593="","",VLOOKUP($A593,'Liste licences'!$A:$N,3,FALSE)),"Numéro licence inconnu")</f>
        <v/>
      </c>
      <c r="D593" s="27" t="str">
        <f>IFERROR(IF($A593="","",VLOOKUP($A593,'Liste licences'!$A:$N,5,FALSE)),"CA")</f>
        <v/>
      </c>
      <c r="E593" s="27" t="str">
        <f>IFERROR(IF($A593="","",VLOOKUP($A593,'Liste licences'!$A:$N,6,FALSE)),"T")</f>
        <v/>
      </c>
      <c r="F593" s="27" t="str">
        <f t="shared" si="26"/>
        <v/>
      </c>
      <c r="G593" s="27" t="str">
        <f>IFERROR(IF($A593="","",VLOOKUP($A593,'Liste licences'!$A:$N,14,FALSE)),"???")</f>
        <v/>
      </c>
      <c r="H593" s="27" t="str">
        <f>IFERROR(IF($A593="","",VLOOKUP($A593,'Liste licences'!$A:$N,10,FALSE)),"???")</f>
        <v/>
      </c>
      <c r="I593" s="26"/>
      <c r="J593" s="36"/>
      <c r="K593" s="33"/>
      <c r="L593" s="33"/>
      <c r="M593" s="36"/>
      <c r="N593" s="26"/>
      <c r="O593" s="31" t="str">
        <f t="shared" si="27"/>
        <v/>
      </c>
      <c r="P593" s="26" t="str">
        <f t="shared" si="28"/>
        <v/>
      </c>
      <c r="Q593" s="26"/>
    </row>
    <row r="594" spans="1:17">
      <c r="A594" s="50"/>
      <c r="B594" s="27" t="str">
        <f>IFERROR(IF($A594="","",VLOOKUP($A594,'Liste licences'!$A:$N,2,FALSE)),"Numéro licence inconnu")</f>
        <v/>
      </c>
      <c r="C594" s="27" t="str">
        <f>IFERROR(IF($A594="","",VLOOKUP($A594,'Liste licences'!$A:$N,3,FALSE)),"Numéro licence inconnu")</f>
        <v/>
      </c>
      <c r="D594" s="27" t="str">
        <f>IFERROR(IF($A594="","",VLOOKUP($A594,'Liste licences'!$A:$N,5,FALSE)),"CA")</f>
        <v/>
      </c>
      <c r="E594" s="27" t="str">
        <f>IFERROR(IF($A594="","",VLOOKUP($A594,'Liste licences'!$A:$N,6,FALSE)),"T")</f>
        <v/>
      </c>
      <c r="F594" s="27" t="str">
        <f t="shared" si="26"/>
        <v/>
      </c>
      <c r="G594" s="27" t="str">
        <f>IFERROR(IF($A594="","",VLOOKUP($A594,'Liste licences'!$A:$N,14,FALSE)),"???")</f>
        <v/>
      </c>
      <c r="H594" s="27" t="str">
        <f>IFERROR(IF($A594="","",VLOOKUP($A594,'Liste licences'!$A:$N,10,FALSE)),"???")</f>
        <v/>
      </c>
      <c r="I594" s="26"/>
      <c r="J594" s="36"/>
      <c r="K594" s="33"/>
      <c r="L594" s="33"/>
      <c r="M594" s="36"/>
      <c r="N594" s="26"/>
      <c r="O594" s="31" t="str">
        <f t="shared" si="27"/>
        <v/>
      </c>
      <c r="P594" s="26" t="str">
        <f t="shared" si="28"/>
        <v/>
      </c>
      <c r="Q594" s="26"/>
    </row>
    <row r="595" spans="1:17">
      <c r="A595" s="50"/>
      <c r="B595" s="27" t="str">
        <f>IFERROR(IF($A595="","",VLOOKUP($A595,'Liste licences'!$A:$N,2,FALSE)),"Numéro licence inconnu")</f>
        <v/>
      </c>
      <c r="C595" s="27" t="str">
        <f>IFERROR(IF($A595="","",VLOOKUP($A595,'Liste licences'!$A:$N,3,FALSE)),"Numéro licence inconnu")</f>
        <v/>
      </c>
      <c r="D595" s="27" t="str">
        <f>IFERROR(IF($A595="","",VLOOKUP($A595,'Liste licences'!$A:$N,5,FALSE)),"CA")</f>
        <v/>
      </c>
      <c r="E595" s="27" t="str">
        <f>IFERROR(IF($A595="","",VLOOKUP($A595,'Liste licences'!$A:$N,6,FALSE)),"T")</f>
        <v/>
      </c>
      <c r="F595" s="27" t="str">
        <f t="shared" si="26"/>
        <v/>
      </c>
      <c r="G595" s="27" t="str">
        <f>IFERROR(IF($A595="","",VLOOKUP($A595,'Liste licences'!$A:$N,14,FALSE)),"???")</f>
        <v/>
      </c>
      <c r="H595" s="27" t="str">
        <f>IFERROR(IF($A595="","",VLOOKUP($A595,'Liste licences'!$A:$N,10,FALSE)),"???")</f>
        <v/>
      </c>
      <c r="I595" s="26"/>
      <c r="J595" s="36"/>
      <c r="K595" s="33"/>
      <c r="L595" s="33"/>
      <c r="M595" s="36"/>
      <c r="N595" s="26"/>
      <c r="O595" s="31" t="str">
        <f t="shared" si="27"/>
        <v/>
      </c>
      <c r="P595" s="26" t="str">
        <f t="shared" si="28"/>
        <v/>
      </c>
      <c r="Q595" s="26"/>
    </row>
    <row r="596" spans="1:17">
      <c r="A596" s="50"/>
      <c r="B596" s="27" t="str">
        <f>IFERROR(IF($A596="","",VLOOKUP($A596,'Liste licences'!$A:$N,2,FALSE)),"Numéro licence inconnu")</f>
        <v/>
      </c>
      <c r="C596" s="27" t="str">
        <f>IFERROR(IF($A596="","",VLOOKUP($A596,'Liste licences'!$A:$N,3,FALSE)),"Numéro licence inconnu")</f>
        <v/>
      </c>
      <c r="D596" s="27" t="str">
        <f>IFERROR(IF($A596="","",VLOOKUP($A596,'Liste licences'!$A:$N,5,FALSE)),"CA")</f>
        <v/>
      </c>
      <c r="E596" s="27" t="str">
        <f>IFERROR(IF($A596="","",VLOOKUP($A596,'Liste licences'!$A:$N,6,FALSE)),"T")</f>
        <v/>
      </c>
      <c r="F596" s="27" t="str">
        <f t="shared" ref="F596:F659" si="29">IF(A596&lt;&gt;"",IF(A596="Relais","Relais",CONCATENATE($D596,$E596)),"")</f>
        <v/>
      </c>
      <c r="G596" s="27" t="str">
        <f>IFERROR(IF($A596="","",VLOOKUP($A596,'Liste licences'!$A:$N,14,FALSE)),"???")</f>
        <v/>
      </c>
      <c r="H596" s="27" t="str">
        <f>IFERROR(IF($A596="","",VLOOKUP($A596,'Liste licences'!$A:$N,10,FALSE)),"???")</f>
        <v/>
      </c>
      <c r="I596" s="26"/>
      <c r="J596" s="36"/>
      <c r="K596" s="33"/>
      <c r="L596" s="33"/>
      <c r="M596" s="36"/>
      <c r="N596" s="26"/>
      <c r="O596" s="31" t="str">
        <f t="shared" ref="O596:O659" si="30">IF(AND(K596&lt;&gt;"",L596&lt;&gt;""),IF(AND(K596="Oui",L596="Oui"),IF($F596="CAT","Licence","Pas de vérification"),IF($F596="CAT","Licence + Repéchage","Repéchage")),"")</f>
        <v/>
      </c>
      <c r="P596" s="26" t="str">
        <f t="shared" ref="P596:P659" si="31">IF(O596="Pas de vérification","Oui","")</f>
        <v/>
      </c>
      <c r="Q596" s="26"/>
    </row>
    <row r="597" spans="1:17">
      <c r="A597" s="50"/>
      <c r="B597" s="27" t="str">
        <f>IFERROR(IF($A597="","",VLOOKUP($A597,'Liste licences'!$A:$N,2,FALSE)),"Numéro licence inconnu")</f>
        <v/>
      </c>
      <c r="C597" s="27" t="str">
        <f>IFERROR(IF($A597="","",VLOOKUP($A597,'Liste licences'!$A:$N,3,FALSE)),"Numéro licence inconnu")</f>
        <v/>
      </c>
      <c r="D597" s="27" t="str">
        <f>IFERROR(IF($A597="","",VLOOKUP($A597,'Liste licences'!$A:$N,5,FALSE)),"CA")</f>
        <v/>
      </c>
      <c r="E597" s="27" t="str">
        <f>IFERROR(IF($A597="","",VLOOKUP($A597,'Liste licences'!$A:$N,6,FALSE)),"T")</f>
        <v/>
      </c>
      <c r="F597" s="27" t="str">
        <f t="shared" si="29"/>
        <v/>
      </c>
      <c r="G597" s="27" t="str">
        <f>IFERROR(IF($A597="","",VLOOKUP($A597,'Liste licences'!$A:$N,14,FALSE)),"???")</f>
        <v/>
      </c>
      <c r="H597" s="27" t="str">
        <f>IFERROR(IF($A597="","",VLOOKUP($A597,'Liste licences'!$A:$N,10,FALSE)),"???")</f>
        <v/>
      </c>
      <c r="I597" s="26"/>
      <c r="J597" s="36"/>
      <c r="K597" s="33"/>
      <c r="L597" s="33"/>
      <c r="M597" s="36"/>
      <c r="N597" s="26"/>
      <c r="O597" s="31" t="str">
        <f t="shared" si="30"/>
        <v/>
      </c>
      <c r="P597" s="26" t="str">
        <f t="shared" si="31"/>
        <v/>
      </c>
      <c r="Q597" s="26"/>
    </row>
    <row r="598" spans="1:17">
      <c r="A598" s="50"/>
      <c r="B598" s="27" t="str">
        <f>IFERROR(IF($A598="","",VLOOKUP($A598,'Liste licences'!$A:$N,2,FALSE)),"Numéro licence inconnu")</f>
        <v/>
      </c>
      <c r="C598" s="27" t="str">
        <f>IFERROR(IF($A598="","",VLOOKUP($A598,'Liste licences'!$A:$N,3,FALSE)),"Numéro licence inconnu")</f>
        <v/>
      </c>
      <c r="D598" s="27" t="str">
        <f>IFERROR(IF($A598="","",VLOOKUP($A598,'Liste licences'!$A:$N,5,FALSE)),"CA")</f>
        <v/>
      </c>
      <c r="E598" s="27" t="str">
        <f>IFERROR(IF($A598="","",VLOOKUP($A598,'Liste licences'!$A:$N,6,FALSE)),"T")</f>
        <v/>
      </c>
      <c r="F598" s="27" t="str">
        <f t="shared" si="29"/>
        <v/>
      </c>
      <c r="G598" s="27" t="str">
        <f>IFERROR(IF($A598="","",VLOOKUP($A598,'Liste licences'!$A:$N,14,FALSE)),"???")</f>
        <v/>
      </c>
      <c r="H598" s="27" t="str">
        <f>IFERROR(IF($A598="","",VLOOKUP($A598,'Liste licences'!$A:$N,10,FALSE)),"???")</f>
        <v/>
      </c>
      <c r="I598" s="26"/>
      <c r="J598" s="36"/>
      <c r="K598" s="33"/>
      <c r="L598" s="33"/>
      <c r="M598" s="36"/>
      <c r="N598" s="26"/>
      <c r="O598" s="31" t="str">
        <f t="shared" si="30"/>
        <v/>
      </c>
      <c r="P598" s="26" t="str">
        <f t="shared" si="31"/>
        <v/>
      </c>
      <c r="Q598" s="26"/>
    </row>
    <row r="599" spans="1:17">
      <c r="A599" s="50"/>
      <c r="B599" s="27" t="str">
        <f>IFERROR(IF($A599="","",VLOOKUP($A599,'Liste licences'!$A:$N,2,FALSE)),"Numéro licence inconnu")</f>
        <v/>
      </c>
      <c r="C599" s="27" t="str">
        <f>IFERROR(IF($A599="","",VLOOKUP($A599,'Liste licences'!$A:$N,3,FALSE)),"Numéro licence inconnu")</f>
        <v/>
      </c>
      <c r="D599" s="27" t="str">
        <f>IFERROR(IF($A599="","",VLOOKUP($A599,'Liste licences'!$A:$N,5,FALSE)),"CA")</f>
        <v/>
      </c>
      <c r="E599" s="27" t="str">
        <f>IFERROR(IF($A599="","",VLOOKUP($A599,'Liste licences'!$A:$N,6,FALSE)),"T")</f>
        <v/>
      </c>
      <c r="F599" s="27" t="str">
        <f t="shared" si="29"/>
        <v/>
      </c>
      <c r="G599" s="27" t="str">
        <f>IFERROR(IF($A599="","",VLOOKUP($A599,'Liste licences'!$A:$N,14,FALSE)),"???")</f>
        <v/>
      </c>
      <c r="H599" s="27" t="str">
        <f>IFERROR(IF($A599="","",VLOOKUP($A599,'Liste licences'!$A:$N,10,FALSE)),"???")</f>
        <v/>
      </c>
      <c r="I599" s="26"/>
      <c r="J599" s="36"/>
      <c r="K599" s="33"/>
      <c r="L599" s="33"/>
      <c r="M599" s="36"/>
      <c r="N599" s="26"/>
      <c r="O599" s="31" t="str">
        <f t="shared" si="30"/>
        <v/>
      </c>
      <c r="P599" s="26" t="str">
        <f t="shared" si="31"/>
        <v/>
      </c>
      <c r="Q599" s="26"/>
    </row>
    <row r="600" spans="1:17">
      <c r="A600" s="50"/>
      <c r="B600" s="27" t="str">
        <f>IFERROR(IF($A600="","",VLOOKUP($A600,'Liste licences'!$A:$N,2,FALSE)),"Numéro licence inconnu")</f>
        <v/>
      </c>
      <c r="C600" s="27" t="str">
        <f>IFERROR(IF($A600="","",VLOOKUP($A600,'Liste licences'!$A:$N,3,FALSE)),"Numéro licence inconnu")</f>
        <v/>
      </c>
      <c r="D600" s="27" t="str">
        <f>IFERROR(IF($A600="","",VLOOKUP($A600,'Liste licences'!$A:$N,5,FALSE)),"CA")</f>
        <v/>
      </c>
      <c r="E600" s="27" t="str">
        <f>IFERROR(IF($A600="","",VLOOKUP($A600,'Liste licences'!$A:$N,6,FALSE)),"T")</f>
        <v/>
      </c>
      <c r="F600" s="27" t="str">
        <f t="shared" si="29"/>
        <v/>
      </c>
      <c r="G600" s="27" t="str">
        <f>IFERROR(IF($A600="","",VLOOKUP($A600,'Liste licences'!$A:$N,14,FALSE)),"???")</f>
        <v/>
      </c>
      <c r="H600" s="27" t="str">
        <f>IFERROR(IF($A600="","",VLOOKUP($A600,'Liste licences'!$A:$N,10,FALSE)),"???")</f>
        <v/>
      </c>
      <c r="I600" s="26"/>
      <c r="J600" s="36"/>
      <c r="K600" s="33"/>
      <c r="L600" s="33"/>
      <c r="M600" s="36"/>
      <c r="N600" s="26"/>
      <c r="O600" s="31" t="str">
        <f t="shared" si="30"/>
        <v/>
      </c>
      <c r="P600" s="26" t="str">
        <f t="shared" si="31"/>
        <v/>
      </c>
      <c r="Q600" s="26"/>
    </row>
    <row r="601" spans="1:17">
      <c r="A601" s="50"/>
      <c r="B601" s="27" t="str">
        <f>IFERROR(IF($A601="","",VLOOKUP($A601,'Liste licences'!$A:$N,2,FALSE)),"Numéro licence inconnu")</f>
        <v/>
      </c>
      <c r="C601" s="27" t="str">
        <f>IFERROR(IF($A601="","",VLOOKUP($A601,'Liste licences'!$A:$N,3,FALSE)),"Numéro licence inconnu")</f>
        <v/>
      </c>
      <c r="D601" s="27" t="str">
        <f>IFERROR(IF($A601="","",VLOOKUP($A601,'Liste licences'!$A:$N,5,FALSE)),"CA")</f>
        <v/>
      </c>
      <c r="E601" s="27" t="str">
        <f>IFERROR(IF($A601="","",VLOOKUP($A601,'Liste licences'!$A:$N,6,FALSE)),"T")</f>
        <v/>
      </c>
      <c r="F601" s="27" t="str">
        <f t="shared" si="29"/>
        <v/>
      </c>
      <c r="G601" s="27" t="str">
        <f>IFERROR(IF($A601="","",VLOOKUP($A601,'Liste licences'!$A:$N,14,FALSE)),"???")</f>
        <v/>
      </c>
      <c r="H601" s="27" t="str">
        <f>IFERROR(IF($A601="","",VLOOKUP($A601,'Liste licences'!$A:$N,10,FALSE)),"???")</f>
        <v/>
      </c>
      <c r="I601" s="26"/>
      <c r="J601" s="36"/>
      <c r="K601" s="33"/>
      <c r="L601" s="33"/>
      <c r="M601" s="36"/>
      <c r="N601" s="26"/>
      <c r="O601" s="31" t="str">
        <f t="shared" si="30"/>
        <v/>
      </c>
      <c r="P601" s="26" t="str">
        <f t="shared" si="31"/>
        <v/>
      </c>
      <c r="Q601" s="26"/>
    </row>
    <row r="602" spans="1:17">
      <c r="A602" s="50"/>
      <c r="B602" s="27" t="str">
        <f>IFERROR(IF($A602="","",VLOOKUP($A602,'Liste licences'!$A:$N,2,FALSE)),"Numéro licence inconnu")</f>
        <v/>
      </c>
      <c r="C602" s="27" t="str">
        <f>IFERROR(IF($A602="","",VLOOKUP($A602,'Liste licences'!$A:$N,3,FALSE)),"Numéro licence inconnu")</f>
        <v/>
      </c>
      <c r="D602" s="27" t="str">
        <f>IFERROR(IF($A602="","",VLOOKUP($A602,'Liste licences'!$A:$N,5,FALSE)),"CA")</f>
        <v/>
      </c>
      <c r="E602" s="27" t="str">
        <f>IFERROR(IF($A602="","",VLOOKUP($A602,'Liste licences'!$A:$N,6,FALSE)),"T")</f>
        <v/>
      </c>
      <c r="F602" s="27" t="str">
        <f t="shared" si="29"/>
        <v/>
      </c>
      <c r="G602" s="27" t="str">
        <f>IFERROR(IF($A602="","",VLOOKUP($A602,'Liste licences'!$A:$N,14,FALSE)),"???")</f>
        <v/>
      </c>
      <c r="H602" s="27" t="str">
        <f>IFERROR(IF($A602="","",VLOOKUP($A602,'Liste licences'!$A:$N,10,FALSE)),"???")</f>
        <v/>
      </c>
      <c r="I602" s="26"/>
      <c r="J602" s="36"/>
      <c r="K602" s="33"/>
      <c r="L602" s="33"/>
      <c r="M602" s="36"/>
      <c r="N602" s="26"/>
      <c r="O602" s="31" t="str">
        <f t="shared" si="30"/>
        <v/>
      </c>
      <c r="P602" s="26" t="str">
        <f t="shared" si="31"/>
        <v/>
      </c>
      <c r="Q602" s="26"/>
    </row>
    <row r="603" spans="1:17">
      <c r="A603" s="50"/>
      <c r="B603" s="27" t="str">
        <f>IFERROR(IF($A603="","",VLOOKUP($A603,'Liste licences'!$A:$N,2,FALSE)),"Numéro licence inconnu")</f>
        <v/>
      </c>
      <c r="C603" s="27" t="str">
        <f>IFERROR(IF($A603="","",VLOOKUP($A603,'Liste licences'!$A:$N,3,FALSE)),"Numéro licence inconnu")</f>
        <v/>
      </c>
      <c r="D603" s="27" t="str">
        <f>IFERROR(IF($A603="","",VLOOKUP($A603,'Liste licences'!$A:$N,5,FALSE)),"CA")</f>
        <v/>
      </c>
      <c r="E603" s="27" t="str">
        <f>IFERROR(IF($A603="","",VLOOKUP($A603,'Liste licences'!$A:$N,6,FALSE)),"T")</f>
        <v/>
      </c>
      <c r="F603" s="27" t="str">
        <f t="shared" si="29"/>
        <v/>
      </c>
      <c r="G603" s="27" t="str">
        <f>IFERROR(IF($A603="","",VLOOKUP($A603,'Liste licences'!$A:$N,14,FALSE)),"???")</f>
        <v/>
      </c>
      <c r="H603" s="27" t="str">
        <f>IFERROR(IF($A603="","",VLOOKUP($A603,'Liste licences'!$A:$N,10,FALSE)),"???")</f>
        <v/>
      </c>
      <c r="I603" s="26"/>
      <c r="J603" s="36"/>
      <c r="K603" s="33"/>
      <c r="L603" s="33"/>
      <c r="M603" s="36"/>
      <c r="N603" s="26"/>
      <c r="O603" s="31" t="str">
        <f t="shared" si="30"/>
        <v/>
      </c>
      <c r="P603" s="26" t="str">
        <f t="shared" si="31"/>
        <v/>
      </c>
      <c r="Q603" s="26"/>
    </row>
    <row r="604" spans="1:17">
      <c r="A604" s="50"/>
      <c r="B604" s="27" t="str">
        <f>IFERROR(IF($A604="","",VLOOKUP($A604,'Liste licences'!$A:$N,2,FALSE)),"Numéro licence inconnu")</f>
        <v/>
      </c>
      <c r="C604" s="27" t="str">
        <f>IFERROR(IF($A604="","",VLOOKUP($A604,'Liste licences'!$A:$N,3,FALSE)),"Numéro licence inconnu")</f>
        <v/>
      </c>
      <c r="D604" s="27" t="str">
        <f>IFERROR(IF($A604="","",VLOOKUP($A604,'Liste licences'!$A:$N,5,FALSE)),"CA")</f>
        <v/>
      </c>
      <c r="E604" s="27" t="str">
        <f>IFERROR(IF($A604="","",VLOOKUP($A604,'Liste licences'!$A:$N,6,FALSE)),"T")</f>
        <v/>
      </c>
      <c r="F604" s="27" t="str">
        <f t="shared" si="29"/>
        <v/>
      </c>
      <c r="G604" s="27" t="str">
        <f>IFERROR(IF($A604="","",VLOOKUP($A604,'Liste licences'!$A:$N,14,FALSE)),"???")</f>
        <v/>
      </c>
      <c r="H604" s="27" t="str">
        <f>IFERROR(IF($A604="","",VLOOKUP($A604,'Liste licences'!$A:$N,10,FALSE)),"???")</f>
        <v/>
      </c>
      <c r="I604" s="26"/>
      <c r="J604" s="36"/>
      <c r="K604" s="33"/>
      <c r="L604" s="33"/>
      <c r="M604" s="36"/>
      <c r="N604" s="26"/>
      <c r="O604" s="31" t="str">
        <f t="shared" si="30"/>
        <v/>
      </c>
      <c r="P604" s="26" t="str">
        <f t="shared" si="31"/>
        <v/>
      </c>
      <c r="Q604" s="26"/>
    </row>
    <row r="605" spans="1:17">
      <c r="A605" s="50"/>
      <c r="B605" s="27" t="str">
        <f>IFERROR(IF($A605="","",VLOOKUP($A605,'Liste licences'!$A:$N,2,FALSE)),"Numéro licence inconnu")</f>
        <v/>
      </c>
      <c r="C605" s="27" t="str">
        <f>IFERROR(IF($A605="","",VLOOKUP($A605,'Liste licences'!$A:$N,3,FALSE)),"Numéro licence inconnu")</f>
        <v/>
      </c>
      <c r="D605" s="27" t="str">
        <f>IFERROR(IF($A605="","",VLOOKUP($A605,'Liste licences'!$A:$N,5,FALSE)),"CA")</f>
        <v/>
      </c>
      <c r="E605" s="27" t="str">
        <f>IFERROR(IF($A605="","",VLOOKUP($A605,'Liste licences'!$A:$N,6,FALSE)),"T")</f>
        <v/>
      </c>
      <c r="F605" s="27" t="str">
        <f t="shared" si="29"/>
        <v/>
      </c>
      <c r="G605" s="27" t="str">
        <f>IFERROR(IF($A605="","",VLOOKUP($A605,'Liste licences'!$A:$N,14,FALSE)),"???")</f>
        <v/>
      </c>
      <c r="H605" s="27" t="str">
        <f>IFERROR(IF($A605="","",VLOOKUP($A605,'Liste licences'!$A:$N,10,FALSE)),"???")</f>
        <v/>
      </c>
      <c r="I605" s="26"/>
      <c r="J605" s="36"/>
      <c r="K605" s="33"/>
      <c r="L605" s="33"/>
      <c r="M605" s="36"/>
      <c r="N605" s="26"/>
      <c r="O605" s="31" t="str">
        <f t="shared" si="30"/>
        <v/>
      </c>
      <c r="P605" s="26" t="str">
        <f t="shared" si="31"/>
        <v/>
      </c>
      <c r="Q605" s="26"/>
    </row>
    <row r="606" spans="1:17">
      <c r="A606" s="50"/>
      <c r="B606" s="27" t="str">
        <f>IFERROR(IF($A606="","",VLOOKUP($A606,'Liste licences'!$A:$N,2,FALSE)),"Numéro licence inconnu")</f>
        <v/>
      </c>
      <c r="C606" s="27" t="str">
        <f>IFERROR(IF($A606="","",VLOOKUP($A606,'Liste licences'!$A:$N,3,FALSE)),"Numéro licence inconnu")</f>
        <v/>
      </c>
      <c r="D606" s="27" t="str">
        <f>IFERROR(IF($A606="","",VLOOKUP($A606,'Liste licences'!$A:$N,5,FALSE)),"CA")</f>
        <v/>
      </c>
      <c r="E606" s="27" t="str">
        <f>IFERROR(IF($A606="","",VLOOKUP($A606,'Liste licences'!$A:$N,6,FALSE)),"T")</f>
        <v/>
      </c>
      <c r="F606" s="27" t="str">
        <f t="shared" si="29"/>
        <v/>
      </c>
      <c r="G606" s="27" t="str">
        <f>IFERROR(IF($A606="","",VLOOKUP($A606,'Liste licences'!$A:$N,14,FALSE)),"???")</f>
        <v/>
      </c>
      <c r="H606" s="27" t="str">
        <f>IFERROR(IF($A606="","",VLOOKUP($A606,'Liste licences'!$A:$N,10,FALSE)),"???")</f>
        <v/>
      </c>
      <c r="I606" s="26"/>
      <c r="J606" s="36"/>
      <c r="K606" s="33"/>
      <c r="L606" s="33"/>
      <c r="M606" s="36"/>
      <c r="N606" s="26"/>
      <c r="O606" s="31" t="str">
        <f t="shared" si="30"/>
        <v/>
      </c>
      <c r="P606" s="26" t="str">
        <f t="shared" si="31"/>
        <v/>
      </c>
      <c r="Q606" s="26"/>
    </row>
    <row r="607" spans="1:17">
      <c r="A607" s="50"/>
      <c r="B607" s="27" t="str">
        <f>IFERROR(IF($A607="","",VLOOKUP($A607,'Liste licences'!$A:$N,2,FALSE)),"Numéro licence inconnu")</f>
        <v/>
      </c>
      <c r="C607" s="27" t="str">
        <f>IFERROR(IF($A607="","",VLOOKUP($A607,'Liste licences'!$A:$N,3,FALSE)),"Numéro licence inconnu")</f>
        <v/>
      </c>
      <c r="D607" s="27" t="str">
        <f>IFERROR(IF($A607="","",VLOOKUP($A607,'Liste licences'!$A:$N,5,FALSE)),"CA")</f>
        <v/>
      </c>
      <c r="E607" s="27" t="str">
        <f>IFERROR(IF($A607="","",VLOOKUP($A607,'Liste licences'!$A:$N,6,FALSE)),"T")</f>
        <v/>
      </c>
      <c r="F607" s="27" t="str">
        <f t="shared" si="29"/>
        <v/>
      </c>
      <c r="G607" s="27" t="str">
        <f>IFERROR(IF($A607="","",VLOOKUP($A607,'Liste licences'!$A:$N,14,FALSE)),"???")</f>
        <v/>
      </c>
      <c r="H607" s="27" t="str">
        <f>IFERROR(IF($A607="","",VLOOKUP($A607,'Liste licences'!$A:$N,10,FALSE)),"???")</f>
        <v/>
      </c>
      <c r="I607" s="26"/>
      <c r="J607" s="36"/>
      <c r="K607" s="33"/>
      <c r="L607" s="33"/>
      <c r="M607" s="36"/>
      <c r="N607" s="26"/>
      <c r="O607" s="31" t="str">
        <f t="shared" si="30"/>
        <v/>
      </c>
      <c r="P607" s="26" t="str">
        <f t="shared" si="31"/>
        <v/>
      </c>
      <c r="Q607" s="26"/>
    </row>
    <row r="608" spans="1:17">
      <c r="A608" s="50"/>
      <c r="B608" s="27" t="str">
        <f>IFERROR(IF($A608="","",VLOOKUP($A608,'Liste licences'!$A:$N,2,FALSE)),"Numéro licence inconnu")</f>
        <v/>
      </c>
      <c r="C608" s="27" t="str">
        <f>IFERROR(IF($A608="","",VLOOKUP($A608,'Liste licences'!$A:$N,3,FALSE)),"Numéro licence inconnu")</f>
        <v/>
      </c>
      <c r="D608" s="27" t="str">
        <f>IFERROR(IF($A608="","",VLOOKUP($A608,'Liste licences'!$A:$N,5,FALSE)),"CA")</f>
        <v/>
      </c>
      <c r="E608" s="27" t="str">
        <f>IFERROR(IF($A608="","",VLOOKUP($A608,'Liste licences'!$A:$N,6,FALSE)),"T")</f>
        <v/>
      </c>
      <c r="F608" s="27" t="str">
        <f t="shared" si="29"/>
        <v/>
      </c>
      <c r="G608" s="27" t="str">
        <f>IFERROR(IF($A608="","",VLOOKUP($A608,'Liste licences'!$A:$N,14,FALSE)),"???")</f>
        <v/>
      </c>
      <c r="H608" s="27" t="str">
        <f>IFERROR(IF($A608="","",VLOOKUP($A608,'Liste licences'!$A:$N,10,FALSE)),"???")</f>
        <v/>
      </c>
      <c r="I608" s="26"/>
      <c r="J608" s="36"/>
      <c r="K608" s="33"/>
      <c r="L608" s="33"/>
      <c r="M608" s="36"/>
      <c r="N608" s="26"/>
      <c r="O608" s="31" t="str">
        <f t="shared" si="30"/>
        <v/>
      </c>
      <c r="P608" s="26" t="str">
        <f t="shared" si="31"/>
        <v/>
      </c>
      <c r="Q608" s="26"/>
    </row>
    <row r="609" spans="1:17">
      <c r="A609" s="50"/>
      <c r="B609" s="27" t="str">
        <f>IFERROR(IF($A609="","",VLOOKUP($A609,'Liste licences'!$A:$N,2,FALSE)),"Numéro licence inconnu")</f>
        <v/>
      </c>
      <c r="C609" s="27" t="str">
        <f>IFERROR(IF($A609="","",VLOOKUP($A609,'Liste licences'!$A:$N,3,FALSE)),"Numéro licence inconnu")</f>
        <v/>
      </c>
      <c r="D609" s="27" t="str">
        <f>IFERROR(IF($A609="","",VLOOKUP($A609,'Liste licences'!$A:$N,5,FALSE)),"CA")</f>
        <v/>
      </c>
      <c r="E609" s="27" t="str">
        <f>IFERROR(IF($A609="","",VLOOKUP($A609,'Liste licences'!$A:$N,6,FALSE)),"T")</f>
        <v/>
      </c>
      <c r="F609" s="27" t="str">
        <f t="shared" si="29"/>
        <v/>
      </c>
      <c r="G609" s="27" t="str">
        <f>IFERROR(IF($A609="","",VLOOKUP($A609,'Liste licences'!$A:$N,14,FALSE)),"???")</f>
        <v/>
      </c>
      <c r="H609" s="27" t="str">
        <f>IFERROR(IF($A609="","",VLOOKUP($A609,'Liste licences'!$A:$N,10,FALSE)),"???")</f>
        <v/>
      </c>
      <c r="I609" s="26"/>
      <c r="J609" s="36"/>
      <c r="K609" s="33"/>
      <c r="L609" s="33"/>
      <c r="M609" s="36"/>
      <c r="N609" s="26"/>
      <c r="O609" s="31" t="str">
        <f t="shared" si="30"/>
        <v/>
      </c>
      <c r="P609" s="26" t="str">
        <f t="shared" si="31"/>
        <v/>
      </c>
      <c r="Q609" s="26"/>
    </row>
    <row r="610" spans="1:17">
      <c r="A610" s="50"/>
      <c r="B610" s="27" t="str">
        <f>IFERROR(IF($A610="","",VLOOKUP($A610,'Liste licences'!$A:$N,2,FALSE)),"Numéro licence inconnu")</f>
        <v/>
      </c>
      <c r="C610" s="27" t="str">
        <f>IFERROR(IF($A610="","",VLOOKUP($A610,'Liste licences'!$A:$N,3,FALSE)),"Numéro licence inconnu")</f>
        <v/>
      </c>
      <c r="D610" s="27" t="str">
        <f>IFERROR(IF($A610="","",VLOOKUP($A610,'Liste licences'!$A:$N,5,FALSE)),"CA")</f>
        <v/>
      </c>
      <c r="E610" s="27" t="str">
        <f>IFERROR(IF($A610="","",VLOOKUP($A610,'Liste licences'!$A:$N,6,FALSE)),"T")</f>
        <v/>
      </c>
      <c r="F610" s="27" t="str">
        <f t="shared" si="29"/>
        <v/>
      </c>
      <c r="G610" s="27" t="str">
        <f>IFERROR(IF($A610="","",VLOOKUP($A610,'Liste licences'!$A:$N,14,FALSE)),"???")</f>
        <v/>
      </c>
      <c r="H610" s="27" t="str">
        <f>IFERROR(IF($A610="","",VLOOKUP($A610,'Liste licences'!$A:$N,10,FALSE)),"???")</f>
        <v/>
      </c>
      <c r="I610" s="26"/>
      <c r="J610" s="36"/>
      <c r="K610" s="33"/>
      <c r="L610" s="33"/>
      <c r="M610" s="36"/>
      <c r="N610" s="26"/>
      <c r="O610" s="31" t="str">
        <f t="shared" si="30"/>
        <v/>
      </c>
      <c r="P610" s="26" t="str">
        <f t="shared" si="31"/>
        <v/>
      </c>
      <c r="Q610" s="26"/>
    </row>
    <row r="611" spans="1:17">
      <c r="A611" s="50"/>
      <c r="B611" s="27" t="str">
        <f>IFERROR(IF($A611="","",VLOOKUP($A611,'Liste licences'!$A:$N,2,FALSE)),"Numéro licence inconnu")</f>
        <v/>
      </c>
      <c r="C611" s="27" t="str">
        <f>IFERROR(IF($A611="","",VLOOKUP($A611,'Liste licences'!$A:$N,3,FALSE)),"Numéro licence inconnu")</f>
        <v/>
      </c>
      <c r="D611" s="27" t="str">
        <f>IFERROR(IF($A611="","",VLOOKUP($A611,'Liste licences'!$A:$N,5,FALSE)),"CA")</f>
        <v/>
      </c>
      <c r="E611" s="27" t="str">
        <f>IFERROR(IF($A611="","",VLOOKUP($A611,'Liste licences'!$A:$N,6,FALSE)),"T")</f>
        <v/>
      </c>
      <c r="F611" s="27" t="str">
        <f t="shared" si="29"/>
        <v/>
      </c>
      <c r="G611" s="27" t="str">
        <f>IFERROR(IF($A611="","",VLOOKUP($A611,'Liste licences'!$A:$N,14,FALSE)),"???")</f>
        <v/>
      </c>
      <c r="H611" s="27" t="str">
        <f>IFERROR(IF($A611="","",VLOOKUP($A611,'Liste licences'!$A:$N,10,FALSE)),"???")</f>
        <v/>
      </c>
      <c r="I611" s="26"/>
      <c r="J611" s="36"/>
      <c r="K611" s="33"/>
      <c r="L611" s="33"/>
      <c r="M611" s="36"/>
      <c r="N611" s="26"/>
      <c r="O611" s="31" t="str">
        <f t="shared" si="30"/>
        <v/>
      </c>
      <c r="P611" s="26" t="str">
        <f t="shared" si="31"/>
        <v/>
      </c>
      <c r="Q611" s="26"/>
    </row>
    <row r="612" spans="1:17">
      <c r="A612" s="50"/>
      <c r="B612" s="27" t="str">
        <f>IFERROR(IF($A612="","",VLOOKUP($A612,'Liste licences'!$A:$N,2,FALSE)),"Numéro licence inconnu")</f>
        <v/>
      </c>
      <c r="C612" s="27" t="str">
        <f>IFERROR(IF($A612="","",VLOOKUP($A612,'Liste licences'!$A:$N,3,FALSE)),"Numéro licence inconnu")</f>
        <v/>
      </c>
      <c r="D612" s="27" t="str">
        <f>IFERROR(IF($A612="","",VLOOKUP($A612,'Liste licences'!$A:$N,5,FALSE)),"CA")</f>
        <v/>
      </c>
      <c r="E612" s="27" t="str">
        <f>IFERROR(IF($A612="","",VLOOKUP($A612,'Liste licences'!$A:$N,6,FALSE)),"T")</f>
        <v/>
      </c>
      <c r="F612" s="27" t="str">
        <f t="shared" si="29"/>
        <v/>
      </c>
      <c r="G612" s="27" t="str">
        <f>IFERROR(IF($A612="","",VLOOKUP($A612,'Liste licences'!$A:$N,14,FALSE)),"???")</f>
        <v/>
      </c>
      <c r="H612" s="27" t="str">
        <f>IFERROR(IF($A612="","",VLOOKUP($A612,'Liste licences'!$A:$N,10,FALSE)),"???")</f>
        <v/>
      </c>
      <c r="I612" s="26"/>
      <c r="J612" s="36"/>
      <c r="K612" s="33"/>
      <c r="L612" s="33"/>
      <c r="M612" s="36"/>
      <c r="N612" s="26"/>
      <c r="O612" s="31" t="str">
        <f t="shared" si="30"/>
        <v/>
      </c>
      <c r="P612" s="26" t="str">
        <f t="shared" si="31"/>
        <v/>
      </c>
      <c r="Q612" s="26"/>
    </row>
    <row r="613" spans="1:17">
      <c r="A613" s="50"/>
      <c r="B613" s="27" t="str">
        <f>IFERROR(IF($A613="","",VLOOKUP($A613,'Liste licences'!$A:$N,2,FALSE)),"Numéro licence inconnu")</f>
        <v/>
      </c>
      <c r="C613" s="27" t="str">
        <f>IFERROR(IF($A613="","",VLOOKUP($A613,'Liste licences'!$A:$N,3,FALSE)),"Numéro licence inconnu")</f>
        <v/>
      </c>
      <c r="D613" s="27" t="str">
        <f>IFERROR(IF($A613="","",VLOOKUP($A613,'Liste licences'!$A:$N,5,FALSE)),"CA")</f>
        <v/>
      </c>
      <c r="E613" s="27" t="str">
        <f>IFERROR(IF($A613="","",VLOOKUP($A613,'Liste licences'!$A:$N,6,FALSE)),"T")</f>
        <v/>
      </c>
      <c r="F613" s="27" t="str">
        <f t="shared" si="29"/>
        <v/>
      </c>
      <c r="G613" s="27" t="str">
        <f>IFERROR(IF($A613="","",VLOOKUP($A613,'Liste licences'!$A:$N,14,FALSE)),"???")</f>
        <v/>
      </c>
      <c r="H613" s="27" t="str">
        <f>IFERROR(IF($A613="","",VLOOKUP($A613,'Liste licences'!$A:$N,10,FALSE)),"???")</f>
        <v/>
      </c>
      <c r="I613" s="26"/>
      <c r="J613" s="36"/>
      <c r="K613" s="33"/>
      <c r="L613" s="33"/>
      <c r="M613" s="36"/>
      <c r="N613" s="26"/>
      <c r="O613" s="31" t="str">
        <f t="shared" si="30"/>
        <v/>
      </c>
      <c r="P613" s="26" t="str">
        <f t="shared" si="31"/>
        <v/>
      </c>
      <c r="Q613" s="26"/>
    </row>
    <row r="614" spans="1:17">
      <c r="A614" s="50"/>
      <c r="B614" s="27" t="str">
        <f>IFERROR(IF($A614="","",VLOOKUP($A614,'Liste licences'!$A:$N,2,FALSE)),"Numéro licence inconnu")</f>
        <v/>
      </c>
      <c r="C614" s="27" t="str">
        <f>IFERROR(IF($A614="","",VLOOKUP($A614,'Liste licences'!$A:$N,3,FALSE)),"Numéro licence inconnu")</f>
        <v/>
      </c>
      <c r="D614" s="27" t="str">
        <f>IFERROR(IF($A614="","",VLOOKUP($A614,'Liste licences'!$A:$N,5,FALSE)),"CA")</f>
        <v/>
      </c>
      <c r="E614" s="27" t="str">
        <f>IFERROR(IF($A614="","",VLOOKUP($A614,'Liste licences'!$A:$N,6,FALSE)),"T")</f>
        <v/>
      </c>
      <c r="F614" s="27" t="str">
        <f t="shared" si="29"/>
        <v/>
      </c>
      <c r="G614" s="27" t="str">
        <f>IFERROR(IF($A614="","",VLOOKUP($A614,'Liste licences'!$A:$N,14,FALSE)),"???")</f>
        <v/>
      </c>
      <c r="H614" s="27" t="str">
        <f>IFERROR(IF($A614="","",VLOOKUP($A614,'Liste licences'!$A:$N,10,FALSE)),"???")</f>
        <v/>
      </c>
      <c r="I614" s="26"/>
      <c r="J614" s="36"/>
      <c r="K614" s="33"/>
      <c r="L614" s="33"/>
      <c r="M614" s="36"/>
      <c r="N614" s="26"/>
      <c r="O614" s="31" t="str">
        <f t="shared" si="30"/>
        <v/>
      </c>
      <c r="P614" s="26" t="str">
        <f t="shared" si="31"/>
        <v/>
      </c>
      <c r="Q614" s="26"/>
    </row>
    <row r="615" spans="1:17">
      <c r="A615" s="50"/>
      <c r="B615" s="27" t="str">
        <f>IFERROR(IF($A615="","",VLOOKUP($A615,'Liste licences'!$A:$N,2,FALSE)),"Numéro licence inconnu")</f>
        <v/>
      </c>
      <c r="C615" s="27" t="str">
        <f>IFERROR(IF($A615="","",VLOOKUP($A615,'Liste licences'!$A:$N,3,FALSE)),"Numéro licence inconnu")</f>
        <v/>
      </c>
      <c r="D615" s="27" t="str">
        <f>IFERROR(IF($A615="","",VLOOKUP($A615,'Liste licences'!$A:$N,5,FALSE)),"CA")</f>
        <v/>
      </c>
      <c r="E615" s="27" t="str">
        <f>IFERROR(IF($A615="","",VLOOKUP($A615,'Liste licences'!$A:$N,6,FALSE)),"T")</f>
        <v/>
      </c>
      <c r="F615" s="27" t="str">
        <f t="shared" si="29"/>
        <v/>
      </c>
      <c r="G615" s="27" t="str">
        <f>IFERROR(IF($A615="","",VLOOKUP($A615,'Liste licences'!$A:$N,14,FALSE)),"???")</f>
        <v/>
      </c>
      <c r="H615" s="27" t="str">
        <f>IFERROR(IF($A615="","",VLOOKUP($A615,'Liste licences'!$A:$N,10,FALSE)),"???")</f>
        <v/>
      </c>
      <c r="I615" s="26"/>
      <c r="J615" s="36"/>
      <c r="K615" s="33"/>
      <c r="L615" s="33"/>
      <c r="M615" s="36"/>
      <c r="N615" s="26"/>
      <c r="O615" s="31" t="str">
        <f t="shared" si="30"/>
        <v/>
      </c>
      <c r="P615" s="26" t="str">
        <f t="shared" si="31"/>
        <v/>
      </c>
      <c r="Q615" s="26"/>
    </row>
    <row r="616" spans="1:17">
      <c r="A616" s="50"/>
      <c r="B616" s="27" t="str">
        <f>IFERROR(IF($A616="","",VLOOKUP($A616,'Liste licences'!$A:$N,2,FALSE)),"Numéro licence inconnu")</f>
        <v/>
      </c>
      <c r="C616" s="27" t="str">
        <f>IFERROR(IF($A616="","",VLOOKUP($A616,'Liste licences'!$A:$N,3,FALSE)),"Numéro licence inconnu")</f>
        <v/>
      </c>
      <c r="D616" s="27" t="str">
        <f>IFERROR(IF($A616="","",VLOOKUP($A616,'Liste licences'!$A:$N,5,FALSE)),"CA")</f>
        <v/>
      </c>
      <c r="E616" s="27" t="str">
        <f>IFERROR(IF($A616="","",VLOOKUP($A616,'Liste licences'!$A:$N,6,FALSE)),"T")</f>
        <v/>
      </c>
      <c r="F616" s="27" t="str">
        <f t="shared" si="29"/>
        <v/>
      </c>
      <c r="G616" s="27" t="str">
        <f>IFERROR(IF($A616="","",VLOOKUP($A616,'Liste licences'!$A:$N,14,FALSE)),"???")</f>
        <v/>
      </c>
      <c r="H616" s="27" t="str">
        <f>IFERROR(IF($A616="","",VLOOKUP($A616,'Liste licences'!$A:$N,10,FALSE)),"???")</f>
        <v/>
      </c>
      <c r="I616" s="26"/>
      <c r="J616" s="36"/>
      <c r="K616" s="33"/>
      <c r="L616" s="33"/>
      <c r="M616" s="36"/>
      <c r="N616" s="26"/>
      <c r="O616" s="31" t="str">
        <f t="shared" si="30"/>
        <v/>
      </c>
      <c r="P616" s="26" t="str">
        <f t="shared" si="31"/>
        <v/>
      </c>
      <c r="Q616" s="26"/>
    </row>
    <row r="617" spans="1:17">
      <c r="A617" s="50"/>
      <c r="B617" s="27" t="str">
        <f>IFERROR(IF($A617="","",VLOOKUP($A617,'Liste licences'!$A:$N,2,FALSE)),"Numéro licence inconnu")</f>
        <v/>
      </c>
      <c r="C617" s="27" t="str">
        <f>IFERROR(IF($A617="","",VLOOKUP($A617,'Liste licences'!$A:$N,3,FALSE)),"Numéro licence inconnu")</f>
        <v/>
      </c>
      <c r="D617" s="27" t="str">
        <f>IFERROR(IF($A617="","",VLOOKUP($A617,'Liste licences'!$A:$N,5,FALSE)),"CA")</f>
        <v/>
      </c>
      <c r="E617" s="27" t="str">
        <f>IFERROR(IF($A617="","",VLOOKUP($A617,'Liste licences'!$A:$N,6,FALSE)),"T")</f>
        <v/>
      </c>
      <c r="F617" s="27" t="str">
        <f t="shared" si="29"/>
        <v/>
      </c>
      <c r="G617" s="27" t="str">
        <f>IFERROR(IF($A617="","",VLOOKUP($A617,'Liste licences'!$A:$N,14,FALSE)),"???")</f>
        <v/>
      </c>
      <c r="H617" s="27" t="str">
        <f>IFERROR(IF($A617="","",VLOOKUP($A617,'Liste licences'!$A:$N,10,FALSE)),"???")</f>
        <v/>
      </c>
      <c r="I617" s="26"/>
      <c r="J617" s="36"/>
      <c r="K617" s="33"/>
      <c r="L617" s="33"/>
      <c r="M617" s="36"/>
      <c r="N617" s="26"/>
      <c r="O617" s="31" t="str">
        <f t="shared" si="30"/>
        <v/>
      </c>
      <c r="P617" s="26" t="str">
        <f t="shared" si="31"/>
        <v/>
      </c>
      <c r="Q617" s="26"/>
    </row>
    <row r="618" spans="1:17">
      <c r="A618" s="50"/>
      <c r="B618" s="27" t="str">
        <f>IFERROR(IF($A618="","",VLOOKUP($A618,'Liste licences'!$A:$N,2,FALSE)),"Numéro licence inconnu")</f>
        <v/>
      </c>
      <c r="C618" s="27" t="str">
        <f>IFERROR(IF($A618="","",VLOOKUP($A618,'Liste licences'!$A:$N,3,FALSE)),"Numéro licence inconnu")</f>
        <v/>
      </c>
      <c r="D618" s="27" t="str">
        <f>IFERROR(IF($A618="","",VLOOKUP($A618,'Liste licences'!$A:$N,5,FALSE)),"CA")</f>
        <v/>
      </c>
      <c r="E618" s="27" t="str">
        <f>IFERROR(IF($A618="","",VLOOKUP($A618,'Liste licences'!$A:$N,6,FALSE)),"T")</f>
        <v/>
      </c>
      <c r="F618" s="27" t="str">
        <f t="shared" si="29"/>
        <v/>
      </c>
      <c r="G618" s="27" t="str">
        <f>IFERROR(IF($A618="","",VLOOKUP($A618,'Liste licences'!$A:$N,14,FALSE)),"???")</f>
        <v/>
      </c>
      <c r="H618" s="27" t="str">
        <f>IFERROR(IF($A618="","",VLOOKUP($A618,'Liste licences'!$A:$N,10,FALSE)),"???")</f>
        <v/>
      </c>
      <c r="I618" s="26"/>
      <c r="J618" s="36"/>
      <c r="K618" s="33"/>
      <c r="L618" s="33"/>
      <c r="M618" s="36"/>
      <c r="N618" s="26"/>
      <c r="O618" s="31" t="str">
        <f t="shared" si="30"/>
        <v/>
      </c>
      <c r="P618" s="26" t="str">
        <f t="shared" si="31"/>
        <v/>
      </c>
      <c r="Q618" s="26"/>
    </row>
    <row r="619" spans="1:17">
      <c r="A619" s="50"/>
      <c r="B619" s="27" t="str">
        <f>IFERROR(IF($A619="","",VLOOKUP($A619,'Liste licences'!$A:$N,2,FALSE)),"Numéro licence inconnu")</f>
        <v/>
      </c>
      <c r="C619" s="27" t="str">
        <f>IFERROR(IF($A619="","",VLOOKUP($A619,'Liste licences'!$A:$N,3,FALSE)),"Numéro licence inconnu")</f>
        <v/>
      </c>
      <c r="D619" s="27" t="str">
        <f>IFERROR(IF($A619="","",VLOOKUP($A619,'Liste licences'!$A:$N,5,FALSE)),"CA")</f>
        <v/>
      </c>
      <c r="E619" s="27" t="str">
        <f>IFERROR(IF($A619="","",VLOOKUP($A619,'Liste licences'!$A:$N,6,FALSE)),"T")</f>
        <v/>
      </c>
      <c r="F619" s="27" t="str">
        <f t="shared" si="29"/>
        <v/>
      </c>
      <c r="G619" s="27" t="str">
        <f>IFERROR(IF($A619="","",VLOOKUP($A619,'Liste licences'!$A:$N,14,FALSE)),"???")</f>
        <v/>
      </c>
      <c r="H619" s="27" t="str">
        <f>IFERROR(IF($A619="","",VLOOKUP($A619,'Liste licences'!$A:$N,10,FALSE)),"???")</f>
        <v/>
      </c>
      <c r="I619" s="26"/>
      <c r="J619" s="36"/>
      <c r="K619" s="33"/>
      <c r="L619" s="33"/>
      <c r="M619" s="36"/>
      <c r="N619" s="26"/>
      <c r="O619" s="31" t="str">
        <f t="shared" si="30"/>
        <v/>
      </c>
      <c r="P619" s="26" t="str">
        <f t="shared" si="31"/>
        <v/>
      </c>
      <c r="Q619" s="26"/>
    </row>
    <row r="620" spans="1:17">
      <c r="A620" s="50"/>
      <c r="B620" s="27" t="str">
        <f>IFERROR(IF($A620="","",VLOOKUP($A620,'Liste licences'!$A:$N,2,FALSE)),"Numéro licence inconnu")</f>
        <v/>
      </c>
      <c r="C620" s="27" t="str">
        <f>IFERROR(IF($A620="","",VLOOKUP($A620,'Liste licences'!$A:$N,3,FALSE)),"Numéro licence inconnu")</f>
        <v/>
      </c>
      <c r="D620" s="27" t="str">
        <f>IFERROR(IF($A620="","",VLOOKUP($A620,'Liste licences'!$A:$N,5,FALSE)),"CA")</f>
        <v/>
      </c>
      <c r="E620" s="27" t="str">
        <f>IFERROR(IF($A620="","",VLOOKUP($A620,'Liste licences'!$A:$N,6,FALSE)),"T")</f>
        <v/>
      </c>
      <c r="F620" s="27" t="str">
        <f t="shared" si="29"/>
        <v/>
      </c>
      <c r="G620" s="27" t="str">
        <f>IFERROR(IF($A620="","",VLOOKUP($A620,'Liste licences'!$A:$N,14,FALSE)),"???")</f>
        <v/>
      </c>
      <c r="H620" s="27" t="str">
        <f>IFERROR(IF($A620="","",VLOOKUP($A620,'Liste licences'!$A:$N,10,FALSE)),"???")</f>
        <v/>
      </c>
      <c r="I620" s="26"/>
      <c r="J620" s="36"/>
      <c r="K620" s="33"/>
      <c r="L620" s="33"/>
      <c r="M620" s="36"/>
      <c r="N620" s="26"/>
      <c r="O620" s="31" t="str">
        <f t="shared" si="30"/>
        <v/>
      </c>
      <c r="P620" s="26" t="str">
        <f t="shared" si="31"/>
        <v/>
      </c>
      <c r="Q620" s="26"/>
    </row>
    <row r="621" spans="1:17">
      <c r="A621" s="50"/>
      <c r="B621" s="27" t="str">
        <f>IFERROR(IF($A621="","",VLOOKUP($A621,'Liste licences'!$A:$N,2,FALSE)),"Numéro licence inconnu")</f>
        <v/>
      </c>
      <c r="C621" s="27" t="str">
        <f>IFERROR(IF($A621="","",VLOOKUP($A621,'Liste licences'!$A:$N,3,FALSE)),"Numéro licence inconnu")</f>
        <v/>
      </c>
      <c r="D621" s="27" t="str">
        <f>IFERROR(IF($A621="","",VLOOKUP($A621,'Liste licences'!$A:$N,5,FALSE)),"CA")</f>
        <v/>
      </c>
      <c r="E621" s="27" t="str">
        <f>IFERROR(IF($A621="","",VLOOKUP($A621,'Liste licences'!$A:$N,6,FALSE)),"T")</f>
        <v/>
      </c>
      <c r="F621" s="27" t="str">
        <f t="shared" si="29"/>
        <v/>
      </c>
      <c r="G621" s="27" t="str">
        <f>IFERROR(IF($A621="","",VLOOKUP($A621,'Liste licences'!$A:$N,14,FALSE)),"???")</f>
        <v/>
      </c>
      <c r="H621" s="27" t="str">
        <f>IFERROR(IF($A621="","",VLOOKUP($A621,'Liste licences'!$A:$N,10,FALSE)),"???")</f>
        <v/>
      </c>
      <c r="I621" s="26"/>
      <c r="J621" s="36"/>
      <c r="K621" s="33"/>
      <c r="L621" s="33"/>
      <c r="M621" s="36"/>
      <c r="N621" s="26"/>
      <c r="O621" s="31" t="str">
        <f t="shared" si="30"/>
        <v/>
      </c>
      <c r="P621" s="26" t="str">
        <f t="shared" si="31"/>
        <v/>
      </c>
      <c r="Q621" s="26"/>
    </row>
    <row r="622" spans="1:17">
      <c r="A622" s="50"/>
      <c r="B622" s="27" t="str">
        <f>IFERROR(IF($A622="","",VLOOKUP($A622,'Liste licences'!$A:$N,2,FALSE)),"Numéro licence inconnu")</f>
        <v/>
      </c>
      <c r="C622" s="27" t="str">
        <f>IFERROR(IF($A622="","",VLOOKUP($A622,'Liste licences'!$A:$N,3,FALSE)),"Numéro licence inconnu")</f>
        <v/>
      </c>
      <c r="D622" s="27" t="str">
        <f>IFERROR(IF($A622="","",VLOOKUP($A622,'Liste licences'!$A:$N,5,FALSE)),"CA")</f>
        <v/>
      </c>
      <c r="E622" s="27" t="str">
        <f>IFERROR(IF($A622="","",VLOOKUP($A622,'Liste licences'!$A:$N,6,FALSE)),"T")</f>
        <v/>
      </c>
      <c r="F622" s="27" t="str">
        <f t="shared" si="29"/>
        <v/>
      </c>
      <c r="G622" s="27" t="str">
        <f>IFERROR(IF($A622="","",VLOOKUP($A622,'Liste licences'!$A:$N,14,FALSE)),"???")</f>
        <v/>
      </c>
      <c r="H622" s="27" t="str">
        <f>IFERROR(IF($A622="","",VLOOKUP($A622,'Liste licences'!$A:$N,10,FALSE)),"???")</f>
        <v/>
      </c>
      <c r="I622" s="26"/>
      <c r="J622" s="36"/>
      <c r="K622" s="33"/>
      <c r="L622" s="33"/>
      <c r="M622" s="36"/>
      <c r="N622" s="26"/>
      <c r="O622" s="31" t="str">
        <f t="shared" si="30"/>
        <v/>
      </c>
      <c r="P622" s="26" t="str">
        <f t="shared" si="31"/>
        <v/>
      </c>
      <c r="Q622" s="26"/>
    </row>
    <row r="623" spans="1:17">
      <c r="A623" s="50"/>
      <c r="B623" s="27" t="str">
        <f>IFERROR(IF($A623="","",VLOOKUP($A623,'Liste licences'!$A:$N,2,FALSE)),"Numéro licence inconnu")</f>
        <v/>
      </c>
      <c r="C623" s="27" t="str">
        <f>IFERROR(IF($A623="","",VLOOKUP($A623,'Liste licences'!$A:$N,3,FALSE)),"Numéro licence inconnu")</f>
        <v/>
      </c>
      <c r="D623" s="27" t="str">
        <f>IFERROR(IF($A623="","",VLOOKUP($A623,'Liste licences'!$A:$N,5,FALSE)),"CA")</f>
        <v/>
      </c>
      <c r="E623" s="27" t="str">
        <f>IFERROR(IF($A623="","",VLOOKUP($A623,'Liste licences'!$A:$N,6,FALSE)),"T")</f>
        <v/>
      </c>
      <c r="F623" s="27" t="str">
        <f t="shared" si="29"/>
        <v/>
      </c>
      <c r="G623" s="27" t="str">
        <f>IFERROR(IF($A623="","",VLOOKUP($A623,'Liste licences'!$A:$N,14,FALSE)),"???")</f>
        <v/>
      </c>
      <c r="H623" s="27" t="str">
        <f>IFERROR(IF($A623="","",VLOOKUP($A623,'Liste licences'!$A:$N,10,FALSE)),"???")</f>
        <v/>
      </c>
      <c r="I623" s="26"/>
      <c r="J623" s="36"/>
      <c r="K623" s="33"/>
      <c r="L623" s="33"/>
      <c r="M623" s="36"/>
      <c r="N623" s="26"/>
      <c r="O623" s="31" t="str">
        <f t="shared" si="30"/>
        <v/>
      </c>
      <c r="P623" s="26" t="str">
        <f t="shared" si="31"/>
        <v/>
      </c>
      <c r="Q623" s="26"/>
    </row>
    <row r="624" spans="1:17">
      <c r="A624" s="50"/>
      <c r="B624" s="27" t="str">
        <f>IFERROR(IF($A624="","",VLOOKUP($A624,'Liste licences'!$A:$N,2,FALSE)),"Numéro licence inconnu")</f>
        <v/>
      </c>
      <c r="C624" s="27" t="str">
        <f>IFERROR(IF($A624="","",VLOOKUP($A624,'Liste licences'!$A:$N,3,FALSE)),"Numéro licence inconnu")</f>
        <v/>
      </c>
      <c r="D624" s="27" t="str">
        <f>IFERROR(IF($A624="","",VLOOKUP($A624,'Liste licences'!$A:$N,5,FALSE)),"CA")</f>
        <v/>
      </c>
      <c r="E624" s="27" t="str">
        <f>IFERROR(IF($A624="","",VLOOKUP($A624,'Liste licences'!$A:$N,6,FALSE)),"T")</f>
        <v/>
      </c>
      <c r="F624" s="27" t="str">
        <f t="shared" si="29"/>
        <v/>
      </c>
      <c r="G624" s="27" t="str">
        <f>IFERROR(IF($A624="","",VLOOKUP($A624,'Liste licences'!$A:$N,14,FALSE)),"???")</f>
        <v/>
      </c>
      <c r="H624" s="27" t="str">
        <f>IFERROR(IF($A624="","",VLOOKUP($A624,'Liste licences'!$A:$N,10,FALSE)),"???")</f>
        <v/>
      </c>
      <c r="I624" s="26"/>
      <c r="J624" s="36"/>
      <c r="K624" s="33"/>
      <c r="L624" s="33"/>
      <c r="M624" s="36"/>
      <c r="N624" s="26"/>
      <c r="O624" s="31" t="str">
        <f t="shared" si="30"/>
        <v/>
      </c>
      <c r="P624" s="26" t="str">
        <f t="shared" si="31"/>
        <v/>
      </c>
      <c r="Q624" s="26"/>
    </row>
    <row r="625" spans="1:17">
      <c r="A625" s="50"/>
      <c r="B625" s="27" t="str">
        <f>IFERROR(IF($A625="","",VLOOKUP($A625,'Liste licences'!$A:$N,2,FALSE)),"Numéro licence inconnu")</f>
        <v/>
      </c>
      <c r="C625" s="27" t="str">
        <f>IFERROR(IF($A625="","",VLOOKUP($A625,'Liste licences'!$A:$N,3,FALSE)),"Numéro licence inconnu")</f>
        <v/>
      </c>
      <c r="D625" s="27" t="str">
        <f>IFERROR(IF($A625="","",VLOOKUP($A625,'Liste licences'!$A:$N,5,FALSE)),"CA")</f>
        <v/>
      </c>
      <c r="E625" s="27" t="str">
        <f>IFERROR(IF($A625="","",VLOOKUP($A625,'Liste licences'!$A:$N,6,FALSE)),"T")</f>
        <v/>
      </c>
      <c r="F625" s="27" t="str">
        <f t="shared" si="29"/>
        <v/>
      </c>
      <c r="G625" s="27" t="str">
        <f>IFERROR(IF($A625="","",VLOOKUP($A625,'Liste licences'!$A:$N,14,FALSE)),"???")</f>
        <v/>
      </c>
      <c r="H625" s="27" t="str">
        <f>IFERROR(IF($A625="","",VLOOKUP($A625,'Liste licences'!$A:$N,10,FALSE)),"???")</f>
        <v/>
      </c>
      <c r="I625" s="26"/>
      <c r="J625" s="36"/>
      <c r="K625" s="33"/>
      <c r="L625" s="33"/>
      <c r="M625" s="36"/>
      <c r="N625" s="26"/>
      <c r="O625" s="31" t="str">
        <f t="shared" si="30"/>
        <v/>
      </c>
      <c r="P625" s="26" t="str">
        <f t="shared" si="31"/>
        <v/>
      </c>
      <c r="Q625" s="26"/>
    </row>
    <row r="626" spans="1:17">
      <c r="A626" s="50"/>
      <c r="B626" s="27" t="str">
        <f>IFERROR(IF($A626="","",VLOOKUP($A626,'Liste licences'!$A:$N,2,FALSE)),"Numéro licence inconnu")</f>
        <v/>
      </c>
      <c r="C626" s="27" t="str">
        <f>IFERROR(IF($A626="","",VLOOKUP($A626,'Liste licences'!$A:$N,3,FALSE)),"Numéro licence inconnu")</f>
        <v/>
      </c>
      <c r="D626" s="27" t="str">
        <f>IFERROR(IF($A626="","",VLOOKUP($A626,'Liste licences'!$A:$N,5,FALSE)),"CA")</f>
        <v/>
      </c>
      <c r="E626" s="27" t="str">
        <f>IFERROR(IF($A626="","",VLOOKUP($A626,'Liste licences'!$A:$N,6,FALSE)),"T")</f>
        <v/>
      </c>
      <c r="F626" s="27" t="str">
        <f t="shared" si="29"/>
        <v/>
      </c>
      <c r="G626" s="27" t="str">
        <f>IFERROR(IF($A626="","",VLOOKUP($A626,'Liste licences'!$A:$N,14,FALSE)),"???")</f>
        <v/>
      </c>
      <c r="H626" s="27" t="str">
        <f>IFERROR(IF($A626="","",VLOOKUP($A626,'Liste licences'!$A:$N,10,FALSE)),"???")</f>
        <v/>
      </c>
      <c r="I626" s="26"/>
      <c r="J626" s="36"/>
      <c r="K626" s="33"/>
      <c r="L626" s="33"/>
      <c r="M626" s="36"/>
      <c r="N626" s="26"/>
      <c r="O626" s="31" t="str">
        <f t="shared" si="30"/>
        <v/>
      </c>
      <c r="P626" s="26" t="str">
        <f t="shared" si="31"/>
        <v/>
      </c>
      <c r="Q626" s="26"/>
    </row>
    <row r="627" spans="1:17">
      <c r="A627" s="50"/>
      <c r="B627" s="27" t="str">
        <f>IFERROR(IF($A627="","",VLOOKUP($A627,'Liste licences'!$A:$N,2,FALSE)),"Numéro licence inconnu")</f>
        <v/>
      </c>
      <c r="C627" s="27" t="str">
        <f>IFERROR(IF($A627="","",VLOOKUP($A627,'Liste licences'!$A:$N,3,FALSE)),"Numéro licence inconnu")</f>
        <v/>
      </c>
      <c r="D627" s="27" t="str">
        <f>IFERROR(IF($A627="","",VLOOKUP($A627,'Liste licences'!$A:$N,5,FALSE)),"CA")</f>
        <v/>
      </c>
      <c r="E627" s="27" t="str">
        <f>IFERROR(IF($A627="","",VLOOKUP($A627,'Liste licences'!$A:$N,6,FALSE)),"T")</f>
        <v/>
      </c>
      <c r="F627" s="27" t="str">
        <f t="shared" si="29"/>
        <v/>
      </c>
      <c r="G627" s="27" t="str">
        <f>IFERROR(IF($A627="","",VLOOKUP($A627,'Liste licences'!$A:$N,14,FALSE)),"???")</f>
        <v/>
      </c>
      <c r="H627" s="27" t="str">
        <f>IFERROR(IF($A627="","",VLOOKUP($A627,'Liste licences'!$A:$N,10,FALSE)),"???")</f>
        <v/>
      </c>
      <c r="I627" s="26"/>
      <c r="J627" s="36"/>
      <c r="K627" s="33"/>
      <c r="L627" s="33"/>
      <c r="M627" s="36"/>
      <c r="N627" s="26"/>
      <c r="O627" s="31" t="str">
        <f t="shared" si="30"/>
        <v/>
      </c>
      <c r="P627" s="26" t="str">
        <f t="shared" si="31"/>
        <v/>
      </c>
      <c r="Q627" s="26"/>
    </row>
    <row r="628" spans="1:17">
      <c r="A628" s="50"/>
      <c r="B628" s="27" t="str">
        <f>IFERROR(IF($A628="","",VLOOKUP($A628,'Liste licences'!$A:$N,2,FALSE)),"Numéro licence inconnu")</f>
        <v/>
      </c>
      <c r="C628" s="27" t="str">
        <f>IFERROR(IF($A628="","",VLOOKUP($A628,'Liste licences'!$A:$N,3,FALSE)),"Numéro licence inconnu")</f>
        <v/>
      </c>
      <c r="D628" s="27" t="str">
        <f>IFERROR(IF($A628="","",VLOOKUP($A628,'Liste licences'!$A:$N,5,FALSE)),"CA")</f>
        <v/>
      </c>
      <c r="E628" s="27" t="str">
        <f>IFERROR(IF($A628="","",VLOOKUP($A628,'Liste licences'!$A:$N,6,FALSE)),"T")</f>
        <v/>
      </c>
      <c r="F628" s="27" t="str">
        <f t="shared" si="29"/>
        <v/>
      </c>
      <c r="G628" s="27" t="str">
        <f>IFERROR(IF($A628="","",VLOOKUP($A628,'Liste licences'!$A:$N,14,FALSE)),"???")</f>
        <v/>
      </c>
      <c r="H628" s="27" t="str">
        <f>IFERROR(IF($A628="","",VLOOKUP($A628,'Liste licences'!$A:$N,10,FALSE)),"???")</f>
        <v/>
      </c>
      <c r="I628" s="26"/>
      <c r="J628" s="36"/>
      <c r="K628" s="33"/>
      <c r="L628" s="33"/>
      <c r="M628" s="36"/>
      <c r="N628" s="26"/>
      <c r="O628" s="31" t="str">
        <f t="shared" si="30"/>
        <v/>
      </c>
      <c r="P628" s="26" t="str">
        <f t="shared" si="31"/>
        <v/>
      </c>
      <c r="Q628" s="26"/>
    </row>
    <row r="629" spans="1:17">
      <c r="A629" s="50"/>
      <c r="B629" s="27" t="str">
        <f>IFERROR(IF($A629="","",VLOOKUP($A629,'Liste licences'!$A:$N,2,FALSE)),"Numéro licence inconnu")</f>
        <v/>
      </c>
      <c r="C629" s="27" t="str">
        <f>IFERROR(IF($A629="","",VLOOKUP($A629,'Liste licences'!$A:$N,3,FALSE)),"Numéro licence inconnu")</f>
        <v/>
      </c>
      <c r="D629" s="27" t="str">
        <f>IFERROR(IF($A629="","",VLOOKUP($A629,'Liste licences'!$A:$N,5,FALSE)),"CA")</f>
        <v/>
      </c>
      <c r="E629" s="27" t="str">
        <f>IFERROR(IF($A629="","",VLOOKUP($A629,'Liste licences'!$A:$N,6,FALSE)),"T")</f>
        <v/>
      </c>
      <c r="F629" s="27" t="str">
        <f t="shared" si="29"/>
        <v/>
      </c>
      <c r="G629" s="27" t="str">
        <f>IFERROR(IF($A629="","",VLOOKUP($A629,'Liste licences'!$A:$N,14,FALSE)),"???")</f>
        <v/>
      </c>
      <c r="H629" s="27" t="str">
        <f>IFERROR(IF($A629="","",VLOOKUP($A629,'Liste licences'!$A:$N,10,FALSE)),"???")</f>
        <v/>
      </c>
      <c r="I629" s="26"/>
      <c r="J629" s="36"/>
      <c r="K629" s="33"/>
      <c r="L629" s="33"/>
      <c r="M629" s="36"/>
      <c r="N629" s="26"/>
      <c r="O629" s="31" t="str">
        <f t="shared" si="30"/>
        <v/>
      </c>
      <c r="P629" s="26" t="str">
        <f t="shared" si="31"/>
        <v/>
      </c>
      <c r="Q629" s="26"/>
    </row>
    <row r="630" spans="1:17">
      <c r="A630" s="50"/>
      <c r="B630" s="27" t="str">
        <f>IFERROR(IF($A630="","",VLOOKUP($A630,'Liste licences'!$A:$N,2,FALSE)),"Numéro licence inconnu")</f>
        <v/>
      </c>
      <c r="C630" s="27" t="str">
        <f>IFERROR(IF($A630="","",VLOOKUP($A630,'Liste licences'!$A:$N,3,FALSE)),"Numéro licence inconnu")</f>
        <v/>
      </c>
      <c r="D630" s="27" t="str">
        <f>IFERROR(IF($A630="","",VLOOKUP($A630,'Liste licences'!$A:$N,5,FALSE)),"CA")</f>
        <v/>
      </c>
      <c r="E630" s="27" t="str">
        <f>IFERROR(IF($A630="","",VLOOKUP($A630,'Liste licences'!$A:$N,6,FALSE)),"T")</f>
        <v/>
      </c>
      <c r="F630" s="27" t="str">
        <f t="shared" si="29"/>
        <v/>
      </c>
      <c r="G630" s="27" t="str">
        <f>IFERROR(IF($A630="","",VLOOKUP($A630,'Liste licences'!$A:$N,14,FALSE)),"???")</f>
        <v/>
      </c>
      <c r="H630" s="27" t="str">
        <f>IFERROR(IF($A630="","",VLOOKUP($A630,'Liste licences'!$A:$N,10,FALSE)),"???")</f>
        <v/>
      </c>
      <c r="I630" s="26"/>
      <c r="J630" s="36"/>
      <c r="K630" s="33"/>
      <c r="L630" s="33"/>
      <c r="M630" s="36"/>
      <c r="N630" s="26"/>
      <c r="O630" s="31" t="str">
        <f t="shared" si="30"/>
        <v/>
      </c>
      <c r="P630" s="26" t="str">
        <f t="shared" si="31"/>
        <v/>
      </c>
      <c r="Q630" s="26"/>
    </row>
    <row r="631" spans="1:17">
      <c r="A631" s="50"/>
      <c r="B631" s="27" t="str">
        <f>IFERROR(IF($A631="","",VLOOKUP($A631,'Liste licences'!$A:$N,2,FALSE)),"Numéro licence inconnu")</f>
        <v/>
      </c>
      <c r="C631" s="27" t="str">
        <f>IFERROR(IF($A631="","",VLOOKUP($A631,'Liste licences'!$A:$N,3,FALSE)),"Numéro licence inconnu")</f>
        <v/>
      </c>
      <c r="D631" s="27" t="str">
        <f>IFERROR(IF($A631="","",VLOOKUP($A631,'Liste licences'!$A:$N,5,FALSE)),"CA")</f>
        <v/>
      </c>
      <c r="E631" s="27" t="str">
        <f>IFERROR(IF($A631="","",VLOOKUP($A631,'Liste licences'!$A:$N,6,FALSE)),"T")</f>
        <v/>
      </c>
      <c r="F631" s="27" t="str">
        <f t="shared" si="29"/>
        <v/>
      </c>
      <c r="G631" s="27" t="str">
        <f>IFERROR(IF($A631="","",VLOOKUP($A631,'Liste licences'!$A:$N,14,FALSE)),"???")</f>
        <v/>
      </c>
      <c r="H631" s="27" t="str">
        <f>IFERROR(IF($A631="","",VLOOKUP($A631,'Liste licences'!$A:$N,10,FALSE)),"???")</f>
        <v/>
      </c>
      <c r="I631" s="26"/>
      <c r="J631" s="36"/>
      <c r="K631" s="33"/>
      <c r="L631" s="33"/>
      <c r="M631" s="36"/>
      <c r="N631" s="26"/>
      <c r="O631" s="31" t="str">
        <f t="shared" si="30"/>
        <v/>
      </c>
      <c r="P631" s="26" t="str">
        <f t="shared" si="31"/>
        <v/>
      </c>
      <c r="Q631" s="26"/>
    </row>
    <row r="632" spans="1:17">
      <c r="A632" s="50"/>
      <c r="B632" s="27" t="str">
        <f>IFERROR(IF($A632="","",VLOOKUP($A632,'Liste licences'!$A:$N,2,FALSE)),"Numéro licence inconnu")</f>
        <v/>
      </c>
      <c r="C632" s="27" t="str">
        <f>IFERROR(IF($A632="","",VLOOKUP($A632,'Liste licences'!$A:$N,3,FALSE)),"Numéro licence inconnu")</f>
        <v/>
      </c>
      <c r="D632" s="27" t="str">
        <f>IFERROR(IF($A632="","",VLOOKUP($A632,'Liste licences'!$A:$N,5,FALSE)),"CA")</f>
        <v/>
      </c>
      <c r="E632" s="27" t="str">
        <f>IFERROR(IF($A632="","",VLOOKUP($A632,'Liste licences'!$A:$N,6,FALSE)),"T")</f>
        <v/>
      </c>
      <c r="F632" s="27" t="str">
        <f t="shared" si="29"/>
        <v/>
      </c>
      <c r="G632" s="27" t="str">
        <f>IFERROR(IF($A632="","",VLOOKUP($A632,'Liste licences'!$A:$N,14,FALSE)),"???")</f>
        <v/>
      </c>
      <c r="H632" s="27" t="str">
        <f>IFERROR(IF($A632="","",VLOOKUP($A632,'Liste licences'!$A:$N,10,FALSE)),"???")</f>
        <v/>
      </c>
      <c r="I632" s="26"/>
      <c r="J632" s="36"/>
      <c r="K632" s="33"/>
      <c r="L632" s="33"/>
      <c r="M632" s="36"/>
      <c r="N632" s="26"/>
      <c r="O632" s="31" t="str">
        <f t="shared" si="30"/>
        <v/>
      </c>
      <c r="P632" s="26" t="str">
        <f t="shared" si="31"/>
        <v/>
      </c>
      <c r="Q632" s="26"/>
    </row>
    <row r="633" spans="1:17">
      <c r="A633" s="50"/>
      <c r="B633" s="27" t="str">
        <f>IFERROR(IF($A633="","",VLOOKUP($A633,'Liste licences'!$A:$N,2,FALSE)),"Numéro licence inconnu")</f>
        <v/>
      </c>
      <c r="C633" s="27" t="str">
        <f>IFERROR(IF($A633="","",VLOOKUP($A633,'Liste licences'!$A:$N,3,FALSE)),"Numéro licence inconnu")</f>
        <v/>
      </c>
      <c r="D633" s="27" t="str">
        <f>IFERROR(IF($A633="","",VLOOKUP($A633,'Liste licences'!$A:$N,5,FALSE)),"CA")</f>
        <v/>
      </c>
      <c r="E633" s="27" t="str">
        <f>IFERROR(IF($A633="","",VLOOKUP($A633,'Liste licences'!$A:$N,6,FALSE)),"T")</f>
        <v/>
      </c>
      <c r="F633" s="27" t="str">
        <f t="shared" si="29"/>
        <v/>
      </c>
      <c r="G633" s="27" t="str">
        <f>IFERROR(IF($A633="","",VLOOKUP($A633,'Liste licences'!$A:$N,14,FALSE)),"???")</f>
        <v/>
      </c>
      <c r="H633" s="27" t="str">
        <f>IFERROR(IF($A633="","",VLOOKUP($A633,'Liste licences'!$A:$N,10,FALSE)),"???")</f>
        <v/>
      </c>
      <c r="I633" s="26"/>
      <c r="J633" s="36"/>
      <c r="K633" s="33"/>
      <c r="L633" s="33"/>
      <c r="M633" s="36"/>
      <c r="N633" s="26"/>
      <c r="O633" s="31" t="str">
        <f t="shared" si="30"/>
        <v/>
      </c>
      <c r="P633" s="26" t="str">
        <f t="shared" si="31"/>
        <v/>
      </c>
      <c r="Q633" s="26"/>
    </row>
    <row r="634" spans="1:17">
      <c r="A634" s="50"/>
      <c r="B634" s="27" t="str">
        <f>IFERROR(IF($A634="","",VLOOKUP($A634,'Liste licences'!$A:$N,2,FALSE)),"Numéro licence inconnu")</f>
        <v/>
      </c>
      <c r="C634" s="27" t="str">
        <f>IFERROR(IF($A634="","",VLOOKUP($A634,'Liste licences'!$A:$N,3,FALSE)),"Numéro licence inconnu")</f>
        <v/>
      </c>
      <c r="D634" s="27" t="str">
        <f>IFERROR(IF($A634="","",VLOOKUP($A634,'Liste licences'!$A:$N,5,FALSE)),"CA")</f>
        <v/>
      </c>
      <c r="E634" s="27" t="str">
        <f>IFERROR(IF($A634="","",VLOOKUP($A634,'Liste licences'!$A:$N,6,FALSE)),"T")</f>
        <v/>
      </c>
      <c r="F634" s="27" t="str">
        <f t="shared" si="29"/>
        <v/>
      </c>
      <c r="G634" s="27" t="str">
        <f>IFERROR(IF($A634="","",VLOOKUP($A634,'Liste licences'!$A:$N,14,FALSE)),"???")</f>
        <v/>
      </c>
      <c r="H634" s="27" t="str">
        <f>IFERROR(IF($A634="","",VLOOKUP($A634,'Liste licences'!$A:$N,10,FALSE)),"???")</f>
        <v/>
      </c>
      <c r="I634" s="26"/>
      <c r="J634" s="36"/>
      <c r="K634" s="33"/>
      <c r="L634" s="33"/>
      <c r="M634" s="36"/>
      <c r="N634" s="26"/>
      <c r="O634" s="31" t="str">
        <f t="shared" si="30"/>
        <v/>
      </c>
      <c r="P634" s="26" t="str">
        <f t="shared" si="31"/>
        <v/>
      </c>
      <c r="Q634" s="26"/>
    </row>
    <row r="635" spans="1:17">
      <c r="A635" s="50"/>
      <c r="B635" s="27" t="str">
        <f>IFERROR(IF($A635="","",VLOOKUP($A635,'Liste licences'!$A:$N,2,FALSE)),"Numéro licence inconnu")</f>
        <v/>
      </c>
      <c r="C635" s="27" t="str">
        <f>IFERROR(IF($A635="","",VLOOKUP($A635,'Liste licences'!$A:$N,3,FALSE)),"Numéro licence inconnu")</f>
        <v/>
      </c>
      <c r="D635" s="27" t="str">
        <f>IFERROR(IF($A635="","",VLOOKUP($A635,'Liste licences'!$A:$N,5,FALSE)),"CA")</f>
        <v/>
      </c>
      <c r="E635" s="27" t="str">
        <f>IFERROR(IF($A635="","",VLOOKUP($A635,'Liste licences'!$A:$N,6,FALSE)),"T")</f>
        <v/>
      </c>
      <c r="F635" s="27" t="str">
        <f t="shared" si="29"/>
        <v/>
      </c>
      <c r="G635" s="27" t="str">
        <f>IFERROR(IF($A635="","",VLOOKUP($A635,'Liste licences'!$A:$N,14,FALSE)),"???")</f>
        <v/>
      </c>
      <c r="H635" s="27" t="str">
        <f>IFERROR(IF($A635="","",VLOOKUP($A635,'Liste licences'!$A:$N,10,FALSE)),"???")</f>
        <v/>
      </c>
      <c r="I635" s="26"/>
      <c r="J635" s="36"/>
      <c r="K635" s="33"/>
      <c r="L635" s="33"/>
      <c r="M635" s="36"/>
      <c r="N635" s="26"/>
      <c r="O635" s="31" t="str">
        <f t="shared" si="30"/>
        <v/>
      </c>
      <c r="P635" s="26" t="str">
        <f t="shared" si="31"/>
        <v/>
      </c>
      <c r="Q635" s="26"/>
    </row>
    <row r="636" spans="1:17">
      <c r="A636" s="50"/>
      <c r="B636" s="27" t="str">
        <f>IFERROR(IF($A636="","",VLOOKUP($A636,'Liste licences'!$A:$N,2,FALSE)),"Numéro licence inconnu")</f>
        <v/>
      </c>
      <c r="C636" s="27" t="str">
        <f>IFERROR(IF($A636="","",VLOOKUP($A636,'Liste licences'!$A:$N,3,FALSE)),"Numéro licence inconnu")</f>
        <v/>
      </c>
      <c r="D636" s="27" t="str">
        <f>IFERROR(IF($A636="","",VLOOKUP($A636,'Liste licences'!$A:$N,5,FALSE)),"CA")</f>
        <v/>
      </c>
      <c r="E636" s="27" t="str">
        <f>IFERROR(IF($A636="","",VLOOKUP($A636,'Liste licences'!$A:$N,6,FALSE)),"T")</f>
        <v/>
      </c>
      <c r="F636" s="27" t="str">
        <f t="shared" si="29"/>
        <v/>
      </c>
      <c r="G636" s="27" t="str">
        <f>IFERROR(IF($A636="","",VLOOKUP($A636,'Liste licences'!$A:$N,14,FALSE)),"???")</f>
        <v/>
      </c>
      <c r="H636" s="27" t="str">
        <f>IFERROR(IF($A636="","",VLOOKUP($A636,'Liste licences'!$A:$N,10,FALSE)),"???")</f>
        <v/>
      </c>
      <c r="I636" s="26"/>
      <c r="J636" s="36"/>
      <c r="K636" s="33"/>
      <c r="L636" s="33"/>
      <c r="M636" s="36"/>
      <c r="N636" s="26"/>
      <c r="O636" s="31" t="str">
        <f t="shared" si="30"/>
        <v/>
      </c>
      <c r="P636" s="26" t="str">
        <f t="shared" si="31"/>
        <v/>
      </c>
      <c r="Q636" s="26"/>
    </row>
    <row r="637" spans="1:17">
      <c r="A637" s="50"/>
      <c r="B637" s="27" t="str">
        <f>IFERROR(IF($A637="","",VLOOKUP($A637,'Liste licences'!$A:$N,2,FALSE)),"Numéro licence inconnu")</f>
        <v/>
      </c>
      <c r="C637" s="27" t="str">
        <f>IFERROR(IF($A637="","",VLOOKUP($A637,'Liste licences'!$A:$N,3,FALSE)),"Numéro licence inconnu")</f>
        <v/>
      </c>
      <c r="D637" s="27" t="str">
        <f>IFERROR(IF($A637="","",VLOOKUP($A637,'Liste licences'!$A:$N,5,FALSE)),"CA")</f>
        <v/>
      </c>
      <c r="E637" s="27" t="str">
        <f>IFERROR(IF($A637="","",VLOOKUP($A637,'Liste licences'!$A:$N,6,FALSE)),"T")</f>
        <v/>
      </c>
      <c r="F637" s="27" t="str">
        <f t="shared" si="29"/>
        <v/>
      </c>
      <c r="G637" s="27" t="str">
        <f>IFERROR(IF($A637="","",VLOOKUP($A637,'Liste licences'!$A:$N,14,FALSE)),"???")</f>
        <v/>
      </c>
      <c r="H637" s="27" t="str">
        <f>IFERROR(IF($A637="","",VLOOKUP($A637,'Liste licences'!$A:$N,10,FALSE)),"???")</f>
        <v/>
      </c>
      <c r="I637" s="26"/>
      <c r="J637" s="36"/>
      <c r="K637" s="33"/>
      <c r="L637" s="33"/>
      <c r="M637" s="36"/>
      <c r="N637" s="26"/>
      <c r="O637" s="31" t="str">
        <f t="shared" si="30"/>
        <v/>
      </c>
      <c r="P637" s="26" t="str">
        <f t="shared" si="31"/>
        <v/>
      </c>
      <c r="Q637" s="26"/>
    </row>
    <row r="638" spans="1:17">
      <c r="A638" s="50"/>
      <c r="B638" s="27" t="str">
        <f>IFERROR(IF($A638="","",VLOOKUP($A638,'Liste licences'!$A:$N,2,FALSE)),"Numéro licence inconnu")</f>
        <v/>
      </c>
      <c r="C638" s="27" t="str">
        <f>IFERROR(IF($A638="","",VLOOKUP($A638,'Liste licences'!$A:$N,3,FALSE)),"Numéro licence inconnu")</f>
        <v/>
      </c>
      <c r="D638" s="27" t="str">
        <f>IFERROR(IF($A638="","",VLOOKUP($A638,'Liste licences'!$A:$N,5,FALSE)),"CA")</f>
        <v/>
      </c>
      <c r="E638" s="27" t="str">
        <f>IFERROR(IF($A638="","",VLOOKUP($A638,'Liste licences'!$A:$N,6,FALSE)),"T")</f>
        <v/>
      </c>
      <c r="F638" s="27" t="str">
        <f t="shared" si="29"/>
        <v/>
      </c>
      <c r="G638" s="27" t="str">
        <f>IFERROR(IF($A638="","",VLOOKUP($A638,'Liste licences'!$A:$N,14,FALSE)),"???")</f>
        <v/>
      </c>
      <c r="H638" s="27" t="str">
        <f>IFERROR(IF($A638="","",VLOOKUP($A638,'Liste licences'!$A:$N,10,FALSE)),"???")</f>
        <v/>
      </c>
      <c r="I638" s="26"/>
      <c r="J638" s="36"/>
      <c r="K638" s="33"/>
      <c r="L638" s="33"/>
      <c r="M638" s="36"/>
      <c r="N638" s="26"/>
      <c r="O638" s="31" t="str">
        <f t="shared" si="30"/>
        <v/>
      </c>
      <c r="P638" s="26" t="str">
        <f t="shared" si="31"/>
        <v/>
      </c>
      <c r="Q638" s="26"/>
    </row>
    <row r="639" spans="1:17">
      <c r="A639" s="50"/>
      <c r="B639" s="27" t="str">
        <f>IFERROR(IF($A639="","",VLOOKUP($A639,'Liste licences'!$A:$N,2,FALSE)),"Numéro licence inconnu")</f>
        <v/>
      </c>
      <c r="C639" s="27" t="str">
        <f>IFERROR(IF($A639="","",VLOOKUP($A639,'Liste licences'!$A:$N,3,FALSE)),"Numéro licence inconnu")</f>
        <v/>
      </c>
      <c r="D639" s="27" t="str">
        <f>IFERROR(IF($A639="","",VLOOKUP($A639,'Liste licences'!$A:$N,5,FALSE)),"CA")</f>
        <v/>
      </c>
      <c r="E639" s="27" t="str">
        <f>IFERROR(IF($A639="","",VLOOKUP($A639,'Liste licences'!$A:$N,6,FALSE)),"T")</f>
        <v/>
      </c>
      <c r="F639" s="27" t="str">
        <f t="shared" si="29"/>
        <v/>
      </c>
      <c r="G639" s="27" t="str">
        <f>IFERROR(IF($A639="","",VLOOKUP($A639,'Liste licences'!$A:$N,14,FALSE)),"???")</f>
        <v/>
      </c>
      <c r="H639" s="27" t="str">
        <f>IFERROR(IF($A639="","",VLOOKUP($A639,'Liste licences'!$A:$N,10,FALSE)),"???")</f>
        <v/>
      </c>
      <c r="I639" s="26"/>
      <c r="J639" s="36"/>
      <c r="K639" s="33"/>
      <c r="L639" s="33"/>
      <c r="M639" s="36"/>
      <c r="N639" s="26"/>
      <c r="O639" s="31" t="str">
        <f t="shared" si="30"/>
        <v/>
      </c>
      <c r="P639" s="26" t="str">
        <f t="shared" si="31"/>
        <v/>
      </c>
      <c r="Q639" s="26"/>
    </row>
    <row r="640" spans="1:17">
      <c r="A640" s="50"/>
      <c r="B640" s="27" t="str">
        <f>IFERROR(IF($A640="","",VLOOKUP($A640,'Liste licences'!$A:$N,2,FALSE)),"Numéro licence inconnu")</f>
        <v/>
      </c>
      <c r="C640" s="27" t="str">
        <f>IFERROR(IF($A640="","",VLOOKUP($A640,'Liste licences'!$A:$N,3,FALSE)),"Numéro licence inconnu")</f>
        <v/>
      </c>
      <c r="D640" s="27" t="str">
        <f>IFERROR(IF($A640="","",VLOOKUP($A640,'Liste licences'!$A:$N,5,FALSE)),"CA")</f>
        <v/>
      </c>
      <c r="E640" s="27" t="str">
        <f>IFERROR(IF($A640="","",VLOOKUP($A640,'Liste licences'!$A:$N,6,FALSE)),"T")</f>
        <v/>
      </c>
      <c r="F640" s="27" t="str">
        <f t="shared" si="29"/>
        <v/>
      </c>
      <c r="G640" s="27" t="str">
        <f>IFERROR(IF($A640="","",VLOOKUP($A640,'Liste licences'!$A:$N,14,FALSE)),"???")</f>
        <v/>
      </c>
      <c r="H640" s="27" t="str">
        <f>IFERROR(IF($A640="","",VLOOKUP($A640,'Liste licences'!$A:$N,10,FALSE)),"???")</f>
        <v/>
      </c>
      <c r="I640" s="26"/>
      <c r="J640" s="36"/>
      <c r="K640" s="33"/>
      <c r="L640" s="33"/>
      <c r="M640" s="36"/>
      <c r="N640" s="26"/>
      <c r="O640" s="31" t="str">
        <f t="shared" si="30"/>
        <v/>
      </c>
      <c r="P640" s="26" t="str">
        <f t="shared" si="31"/>
        <v/>
      </c>
      <c r="Q640" s="26"/>
    </row>
    <row r="641" spans="1:17">
      <c r="A641" s="50"/>
      <c r="B641" s="27" t="str">
        <f>IFERROR(IF($A641="","",VLOOKUP($A641,'Liste licences'!$A:$N,2,FALSE)),"Numéro licence inconnu")</f>
        <v/>
      </c>
      <c r="C641" s="27" t="str">
        <f>IFERROR(IF($A641="","",VLOOKUP($A641,'Liste licences'!$A:$N,3,FALSE)),"Numéro licence inconnu")</f>
        <v/>
      </c>
      <c r="D641" s="27" t="str">
        <f>IFERROR(IF($A641="","",VLOOKUP($A641,'Liste licences'!$A:$N,5,FALSE)),"CA")</f>
        <v/>
      </c>
      <c r="E641" s="27" t="str">
        <f>IFERROR(IF($A641="","",VLOOKUP($A641,'Liste licences'!$A:$N,6,FALSE)),"T")</f>
        <v/>
      </c>
      <c r="F641" s="27" t="str">
        <f t="shared" si="29"/>
        <v/>
      </c>
      <c r="G641" s="27" t="str">
        <f>IFERROR(IF($A641="","",VLOOKUP($A641,'Liste licences'!$A:$N,14,FALSE)),"???")</f>
        <v/>
      </c>
      <c r="H641" s="27" t="str">
        <f>IFERROR(IF($A641="","",VLOOKUP($A641,'Liste licences'!$A:$N,10,FALSE)),"???")</f>
        <v/>
      </c>
      <c r="I641" s="26"/>
      <c r="J641" s="36"/>
      <c r="K641" s="33"/>
      <c r="L641" s="33"/>
      <c r="M641" s="36"/>
      <c r="N641" s="26"/>
      <c r="O641" s="31" t="str">
        <f t="shared" si="30"/>
        <v/>
      </c>
      <c r="P641" s="26" t="str">
        <f t="shared" si="31"/>
        <v/>
      </c>
      <c r="Q641" s="26"/>
    </row>
    <row r="642" spans="1:17">
      <c r="A642" s="50"/>
      <c r="B642" s="27" t="str">
        <f>IFERROR(IF($A642="","",VLOOKUP($A642,'Liste licences'!$A:$N,2,FALSE)),"Numéro licence inconnu")</f>
        <v/>
      </c>
      <c r="C642" s="27" t="str">
        <f>IFERROR(IF($A642="","",VLOOKUP($A642,'Liste licences'!$A:$N,3,FALSE)),"Numéro licence inconnu")</f>
        <v/>
      </c>
      <c r="D642" s="27" t="str">
        <f>IFERROR(IF($A642="","",VLOOKUP($A642,'Liste licences'!$A:$N,5,FALSE)),"CA")</f>
        <v/>
      </c>
      <c r="E642" s="27" t="str">
        <f>IFERROR(IF($A642="","",VLOOKUP($A642,'Liste licences'!$A:$N,6,FALSE)),"T")</f>
        <v/>
      </c>
      <c r="F642" s="27" t="str">
        <f t="shared" si="29"/>
        <v/>
      </c>
      <c r="G642" s="27" t="str">
        <f>IFERROR(IF($A642="","",VLOOKUP($A642,'Liste licences'!$A:$N,14,FALSE)),"???")</f>
        <v/>
      </c>
      <c r="H642" s="27" t="str">
        <f>IFERROR(IF($A642="","",VLOOKUP($A642,'Liste licences'!$A:$N,10,FALSE)),"???")</f>
        <v/>
      </c>
      <c r="I642" s="26"/>
      <c r="J642" s="36"/>
      <c r="K642" s="33"/>
      <c r="L642" s="33"/>
      <c r="M642" s="36"/>
      <c r="N642" s="26"/>
      <c r="O642" s="31" t="str">
        <f t="shared" si="30"/>
        <v/>
      </c>
      <c r="P642" s="26" t="str">
        <f t="shared" si="31"/>
        <v/>
      </c>
      <c r="Q642" s="26"/>
    </row>
    <row r="643" spans="1:17">
      <c r="A643" s="50"/>
      <c r="B643" s="27" t="str">
        <f>IFERROR(IF($A643="","",VLOOKUP($A643,'Liste licences'!$A:$N,2,FALSE)),"Numéro licence inconnu")</f>
        <v/>
      </c>
      <c r="C643" s="27" t="str">
        <f>IFERROR(IF($A643="","",VLOOKUP($A643,'Liste licences'!$A:$N,3,FALSE)),"Numéro licence inconnu")</f>
        <v/>
      </c>
      <c r="D643" s="27" t="str">
        <f>IFERROR(IF($A643="","",VLOOKUP($A643,'Liste licences'!$A:$N,5,FALSE)),"CA")</f>
        <v/>
      </c>
      <c r="E643" s="27" t="str">
        <f>IFERROR(IF($A643="","",VLOOKUP($A643,'Liste licences'!$A:$N,6,FALSE)),"T")</f>
        <v/>
      </c>
      <c r="F643" s="27" t="str">
        <f t="shared" si="29"/>
        <v/>
      </c>
      <c r="G643" s="27" t="str">
        <f>IFERROR(IF($A643="","",VLOOKUP($A643,'Liste licences'!$A:$N,14,FALSE)),"???")</f>
        <v/>
      </c>
      <c r="H643" s="27" t="str">
        <f>IFERROR(IF($A643="","",VLOOKUP($A643,'Liste licences'!$A:$N,10,FALSE)),"???")</f>
        <v/>
      </c>
      <c r="I643" s="26"/>
      <c r="J643" s="36"/>
      <c r="K643" s="33"/>
      <c r="L643" s="33"/>
      <c r="M643" s="36"/>
      <c r="N643" s="26"/>
      <c r="O643" s="31" t="str">
        <f t="shared" si="30"/>
        <v/>
      </c>
      <c r="P643" s="26" t="str">
        <f t="shared" si="31"/>
        <v/>
      </c>
      <c r="Q643" s="26"/>
    </row>
    <row r="644" spans="1:17">
      <c r="A644" s="50"/>
      <c r="B644" s="27" t="str">
        <f>IFERROR(IF($A644="","",VLOOKUP($A644,'Liste licences'!$A:$N,2,FALSE)),"Numéro licence inconnu")</f>
        <v/>
      </c>
      <c r="C644" s="27" t="str">
        <f>IFERROR(IF($A644="","",VLOOKUP($A644,'Liste licences'!$A:$N,3,FALSE)),"Numéro licence inconnu")</f>
        <v/>
      </c>
      <c r="D644" s="27" t="str">
        <f>IFERROR(IF($A644="","",VLOOKUP($A644,'Liste licences'!$A:$N,5,FALSE)),"CA")</f>
        <v/>
      </c>
      <c r="E644" s="27" t="str">
        <f>IFERROR(IF($A644="","",VLOOKUP($A644,'Liste licences'!$A:$N,6,FALSE)),"T")</f>
        <v/>
      </c>
      <c r="F644" s="27" t="str">
        <f t="shared" si="29"/>
        <v/>
      </c>
      <c r="G644" s="27" t="str">
        <f>IFERROR(IF($A644="","",VLOOKUP($A644,'Liste licences'!$A:$N,14,FALSE)),"???")</f>
        <v/>
      </c>
      <c r="H644" s="27" t="str">
        <f>IFERROR(IF($A644="","",VLOOKUP($A644,'Liste licences'!$A:$N,10,FALSE)),"???")</f>
        <v/>
      </c>
      <c r="I644" s="26"/>
      <c r="J644" s="36"/>
      <c r="K644" s="33"/>
      <c r="L644" s="33"/>
      <c r="M644" s="36"/>
      <c r="N644" s="26"/>
      <c r="O644" s="31" t="str">
        <f t="shared" si="30"/>
        <v/>
      </c>
      <c r="P644" s="26" t="str">
        <f t="shared" si="31"/>
        <v/>
      </c>
      <c r="Q644" s="26"/>
    </row>
    <row r="645" spans="1:17">
      <c r="A645" s="50"/>
      <c r="B645" s="27" t="str">
        <f>IFERROR(IF($A645="","",VLOOKUP($A645,'Liste licences'!$A:$N,2,FALSE)),"Numéro licence inconnu")</f>
        <v/>
      </c>
      <c r="C645" s="27" t="str">
        <f>IFERROR(IF($A645="","",VLOOKUP($A645,'Liste licences'!$A:$N,3,FALSE)),"Numéro licence inconnu")</f>
        <v/>
      </c>
      <c r="D645" s="27" t="str">
        <f>IFERROR(IF($A645="","",VLOOKUP($A645,'Liste licences'!$A:$N,5,FALSE)),"CA")</f>
        <v/>
      </c>
      <c r="E645" s="27" t="str">
        <f>IFERROR(IF($A645="","",VLOOKUP($A645,'Liste licences'!$A:$N,6,FALSE)),"T")</f>
        <v/>
      </c>
      <c r="F645" s="27" t="str">
        <f t="shared" si="29"/>
        <v/>
      </c>
      <c r="G645" s="27" t="str">
        <f>IFERROR(IF($A645="","",VLOOKUP($A645,'Liste licences'!$A:$N,14,FALSE)),"???")</f>
        <v/>
      </c>
      <c r="H645" s="27" t="str">
        <f>IFERROR(IF($A645="","",VLOOKUP($A645,'Liste licences'!$A:$N,10,FALSE)),"???")</f>
        <v/>
      </c>
      <c r="I645" s="26"/>
      <c r="J645" s="36"/>
      <c r="K645" s="33"/>
      <c r="L645" s="33"/>
      <c r="M645" s="36"/>
      <c r="N645" s="26"/>
      <c r="O645" s="31" t="str">
        <f t="shared" si="30"/>
        <v/>
      </c>
      <c r="P645" s="26" t="str">
        <f t="shared" si="31"/>
        <v/>
      </c>
      <c r="Q645" s="26"/>
    </row>
    <row r="646" spans="1:17">
      <c r="A646" s="50"/>
      <c r="B646" s="27" t="str">
        <f>IFERROR(IF($A646="","",VLOOKUP($A646,'Liste licences'!$A:$N,2,FALSE)),"Numéro licence inconnu")</f>
        <v/>
      </c>
      <c r="C646" s="27" t="str">
        <f>IFERROR(IF($A646="","",VLOOKUP($A646,'Liste licences'!$A:$N,3,FALSE)),"Numéro licence inconnu")</f>
        <v/>
      </c>
      <c r="D646" s="27" t="str">
        <f>IFERROR(IF($A646="","",VLOOKUP($A646,'Liste licences'!$A:$N,5,FALSE)),"CA")</f>
        <v/>
      </c>
      <c r="E646" s="27" t="str">
        <f>IFERROR(IF($A646="","",VLOOKUP($A646,'Liste licences'!$A:$N,6,FALSE)),"T")</f>
        <v/>
      </c>
      <c r="F646" s="27" t="str">
        <f t="shared" si="29"/>
        <v/>
      </c>
      <c r="G646" s="27" t="str">
        <f>IFERROR(IF($A646="","",VLOOKUP($A646,'Liste licences'!$A:$N,14,FALSE)),"???")</f>
        <v/>
      </c>
      <c r="H646" s="27" t="str">
        <f>IFERROR(IF($A646="","",VLOOKUP($A646,'Liste licences'!$A:$N,10,FALSE)),"???")</f>
        <v/>
      </c>
      <c r="I646" s="26"/>
      <c r="J646" s="36"/>
      <c r="K646" s="33"/>
      <c r="L646" s="33"/>
      <c r="M646" s="36"/>
      <c r="N646" s="26"/>
      <c r="O646" s="31" t="str">
        <f t="shared" si="30"/>
        <v/>
      </c>
      <c r="P646" s="26" t="str">
        <f t="shared" si="31"/>
        <v/>
      </c>
      <c r="Q646" s="26"/>
    </row>
    <row r="647" spans="1:17">
      <c r="A647" s="50"/>
      <c r="B647" s="27" t="str">
        <f>IFERROR(IF($A647="","",VLOOKUP($A647,'Liste licences'!$A:$N,2,FALSE)),"Numéro licence inconnu")</f>
        <v/>
      </c>
      <c r="C647" s="27" t="str">
        <f>IFERROR(IF($A647="","",VLOOKUP($A647,'Liste licences'!$A:$N,3,FALSE)),"Numéro licence inconnu")</f>
        <v/>
      </c>
      <c r="D647" s="27" t="str">
        <f>IFERROR(IF($A647="","",VLOOKUP($A647,'Liste licences'!$A:$N,5,FALSE)),"CA")</f>
        <v/>
      </c>
      <c r="E647" s="27" t="str">
        <f>IFERROR(IF($A647="","",VLOOKUP($A647,'Liste licences'!$A:$N,6,FALSE)),"T")</f>
        <v/>
      </c>
      <c r="F647" s="27" t="str">
        <f t="shared" si="29"/>
        <v/>
      </c>
      <c r="G647" s="27" t="str">
        <f>IFERROR(IF($A647="","",VLOOKUP($A647,'Liste licences'!$A:$N,14,FALSE)),"???")</f>
        <v/>
      </c>
      <c r="H647" s="27" t="str">
        <f>IFERROR(IF($A647="","",VLOOKUP($A647,'Liste licences'!$A:$N,10,FALSE)),"???")</f>
        <v/>
      </c>
      <c r="I647" s="26"/>
      <c r="J647" s="36"/>
      <c r="K647" s="33"/>
      <c r="L647" s="33"/>
      <c r="M647" s="36"/>
      <c r="N647" s="26"/>
      <c r="O647" s="31" t="str">
        <f t="shared" si="30"/>
        <v/>
      </c>
      <c r="P647" s="26" t="str">
        <f t="shared" si="31"/>
        <v/>
      </c>
      <c r="Q647" s="26"/>
    </row>
    <row r="648" spans="1:17">
      <c r="A648" s="50"/>
      <c r="B648" s="27" t="str">
        <f>IFERROR(IF($A648="","",VLOOKUP($A648,'Liste licences'!$A:$N,2,FALSE)),"Numéro licence inconnu")</f>
        <v/>
      </c>
      <c r="C648" s="27" t="str">
        <f>IFERROR(IF($A648="","",VLOOKUP($A648,'Liste licences'!$A:$N,3,FALSE)),"Numéro licence inconnu")</f>
        <v/>
      </c>
      <c r="D648" s="27" t="str">
        <f>IFERROR(IF($A648="","",VLOOKUP($A648,'Liste licences'!$A:$N,5,FALSE)),"CA")</f>
        <v/>
      </c>
      <c r="E648" s="27" t="str">
        <f>IFERROR(IF($A648="","",VLOOKUP($A648,'Liste licences'!$A:$N,6,FALSE)),"T")</f>
        <v/>
      </c>
      <c r="F648" s="27" t="str">
        <f t="shared" si="29"/>
        <v/>
      </c>
      <c r="G648" s="27" t="str">
        <f>IFERROR(IF($A648="","",VLOOKUP($A648,'Liste licences'!$A:$N,14,FALSE)),"???")</f>
        <v/>
      </c>
      <c r="H648" s="27" t="str">
        <f>IFERROR(IF($A648="","",VLOOKUP($A648,'Liste licences'!$A:$N,10,FALSE)),"???")</f>
        <v/>
      </c>
      <c r="I648" s="26"/>
      <c r="J648" s="36"/>
      <c r="K648" s="33"/>
      <c r="L648" s="33"/>
      <c r="M648" s="36"/>
      <c r="N648" s="26"/>
      <c r="O648" s="31" t="str">
        <f t="shared" si="30"/>
        <v/>
      </c>
      <c r="P648" s="26" t="str">
        <f t="shared" si="31"/>
        <v/>
      </c>
      <c r="Q648" s="26"/>
    </row>
    <row r="649" spans="1:17">
      <c r="A649" s="50"/>
      <c r="B649" s="27" t="str">
        <f>IFERROR(IF($A649="","",VLOOKUP($A649,'Liste licences'!$A:$N,2,FALSE)),"Numéro licence inconnu")</f>
        <v/>
      </c>
      <c r="C649" s="27" t="str">
        <f>IFERROR(IF($A649="","",VLOOKUP($A649,'Liste licences'!$A:$N,3,FALSE)),"Numéro licence inconnu")</f>
        <v/>
      </c>
      <c r="D649" s="27" t="str">
        <f>IFERROR(IF($A649="","",VLOOKUP($A649,'Liste licences'!$A:$N,5,FALSE)),"CA")</f>
        <v/>
      </c>
      <c r="E649" s="27" t="str">
        <f>IFERROR(IF($A649="","",VLOOKUP($A649,'Liste licences'!$A:$N,6,FALSE)),"T")</f>
        <v/>
      </c>
      <c r="F649" s="27" t="str">
        <f t="shared" si="29"/>
        <v/>
      </c>
      <c r="G649" s="27" t="str">
        <f>IFERROR(IF($A649="","",VLOOKUP($A649,'Liste licences'!$A:$N,14,FALSE)),"???")</f>
        <v/>
      </c>
      <c r="H649" s="27" t="str">
        <f>IFERROR(IF($A649="","",VLOOKUP($A649,'Liste licences'!$A:$N,10,FALSE)),"???")</f>
        <v/>
      </c>
      <c r="I649" s="26"/>
      <c r="J649" s="36"/>
      <c r="K649" s="33"/>
      <c r="L649" s="33"/>
      <c r="M649" s="36"/>
      <c r="N649" s="26"/>
      <c r="O649" s="31" t="str">
        <f t="shared" si="30"/>
        <v/>
      </c>
      <c r="P649" s="26" t="str">
        <f t="shared" si="31"/>
        <v/>
      </c>
      <c r="Q649" s="26"/>
    </row>
    <row r="650" spans="1:17">
      <c r="A650" s="50"/>
      <c r="B650" s="27" t="str">
        <f>IFERROR(IF($A650="","",VLOOKUP($A650,'Liste licences'!$A:$N,2,FALSE)),"Numéro licence inconnu")</f>
        <v/>
      </c>
      <c r="C650" s="27" t="str">
        <f>IFERROR(IF($A650="","",VLOOKUP($A650,'Liste licences'!$A:$N,3,FALSE)),"Numéro licence inconnu")</f>
        <v/>
      </c>
      <c r="D650" s="27" t="str">
        <f>IFERROR(IF($A650="","",VLOOKUP($A650,'Liste licences'!$A:$N,5,FALSE)),"CA")</f>
        <v/>
      </c>
      <c r="E650" s="27" t="str">
        <f>IFERROR(IF($A650="","",VLOOKUP($A650,'Liste licences'!$A:$N,6,FALSE)),"T")</f>
        <v/>
      </c>
      <c r="F650" s="27" t="str">
        <f t="shared" si="29"/>
        <v/>
      </c>
      <c r="G650" s="27" t="str">
        <f>IFERROR(IF($A650="","",VLOOKUP($A650,'Liste licences'!$A:$N,14,FALSE)),"???")</f>
        <v/>
      </c>
      <c r="H650" s="27" t="str">
        <f>IFERROR(IF($A650="","",VLOOKUP($A650,'Liste licences'!$A:$N,10,FALSE)),"???")</f>
        <v/>
      </c>
      <c r="I650" s="26"/>
      <c r="J650" s="36"/>
      <c r="K650" s="33"/>
      <c r="L650" s="33"/>
      <c r="M650" s="36"/>
      <c r="N650" s="26"/>
      <c r="O650" s="31" t="str">
        <f t="shared" si="30"/>
        <v/>
      </c>
      <c r="P650" s="26" t="str">
        <f t="shared" si="31"/>
        <v/>
      </c>
      <c r="Q650" s="26"/>
    </row>
    <row r="651" spans="1:17">
      <c r="A651" s="50"/>
      <c r="B651" s="27" t="str">
        <f>IFERROR(IF($A651="","",VLOOKUP($A651,'Liste licences'!$A:$N,2,FALSE)),"Numéro licence inconnu")</f>
        <v/>
      </c>
      <c r="C651" s="27" t="str">
        <f>IFERROR(IF($A651="","",VLOOKUP($A651,'Liste licences'!$A:$N,3,FALSE)),"Numéro licence inconnu")</f>
        <v/>
      </c>
      <c r="D651" s="27" t="str">
        <f>IFERROR(IF($A651="","",VLOOKUP($A651,'Liste licences'!$A:$N,5,FALSE)),"CA")</f>
        <v/>
      </c>
      <c r="E651" s="27" t="str">
        <f>IFERROR(IF($A651="","",VLOOKUP($A651,'Liste licences'!$A:$N,6,FALSE)),"T")</f>
        <v/>
      </c>
      <c r="F651" s="27" t="str">
        <f t="shared" si="29"/>
        <v/>
      </c>
      <c r="G651" s="27" t="str">
        <f>IFERROR(IF($A651="","",VLOOKUP($A651,'Liste licences'!$A:$N,14,FALSE)),"???")</f>
        <v/>
      </c>
      <c r="H651" s="27" t="str">
        <f>IFERROR(IF($A651="","",VLOOKUP($A651,'Liste licences'!$A:$N,10,FALSE)),"???")</f>
        <v/>
      </c>
      <c r="I651" s="26"/>
      <c r="J651" s="36"/>
      <c r="K651" s="33"/>
      <c r="L651" s="33"/>
      <c r="M651" s="36"/>
      <c r="N651" s="26"/>
      <c r="O651" s="31" t="str">
        <f t="shared" si="30"/>
        <v/>
      </c>
      <c r="P651" s="26" t="str">
        <f t="shared" si="31"/>
        <v/>
      </c>
      <c r="Q651" s="26"/>
    </row>
    <row r="652" spans="1:17">
      <c r="A652" s="50"/>
      <c r="B652" s="27" t="str">
        <f>IFERROR(IF($A652="","",VLOOKUP($A652,'Liste licences'!$A:$N,2,FALSE)),"Numéro licence inconnu")</f>
        <v/>
      </c>
      <c r="C652" s="27" t="str">
        <f>IFERROR(IF($A652="","",VLOOKUP($A652,'Liste licences'!$A:$N,3,FALSE)),"Numéro licence inconnu")</f>
        <v/>
      </c>
      <c r="D652" s="27" t="str">
        <f>IFERROR(IF($A652="","",VLOOKUP($A652,'Liste licences'!$A:$N,5,FALSE)),"CA")</f>
        <v/>
      </c>
      <c r="E652" s="27" t="str">
        <f>IFERROR(IF($A652="","",VLOOKUP($A652,'Liste licences'!$A:$N,6,FALSE)),"T")</f>
        <v/>
      </c>
      <c r="F652" s="27" t="str">
        <f t="shared" si="29"/>
        <v/>
      </c>
      <c r="G652" s="27" t="str">
        <f>IFERROR(IF($A652="","",VLOOKUP($A652,'Liste licences'!$A:$N,14,FALSE)),"???")</f>
        <v/>
      </c>
      <c r="H652" s="27" t="str">
        <f>IFERROR(IF($A652="","",VLOOKUP($A652,'Liste licences'!$A:$N,10,FALSE)),"???")</f>
        <v/>
      </c>
      <c r="I652" s="26"/>
      <c r="J652" s="36"/>
      <c r="K652" s="33"/>
      <c r="L652" s="33"/>
      <c r="M652" s="36"/>
      <c r="N652" s="26"/>
      <c r="O652" s="31" t="str">
        <f t="shared" si="30"/>
        <v/>
      </c>
      <c r="P652" s="26" t="str">
        <f t="shared" si="31"/>
        <v/>
      </c>
      <c r="Q652" s="26"/>
    </row>
    <row r="653" spans="1:17">
      <c r="A653" s="50"/>
      <c r="B653" s="27" t="str">
        <f>IFERROR(IF($A653="","",VLOOKUP($A653,'Liste licences'!$A:$N,2,FALSE)),"Numéro licence inconnu")</f>
        <v/>
      </c>
      <c r="C653" s="27" t="str">
        <f>IFERROR(IF($A653="","",VLOOKUP($A653,'Liste licences'!$A:$N,3,FALSE)),"Numéro licence inconnu")</f>
        <v/>
      </c>
      <c r="D653" s="27" t="str">
        <f>IFERROR(IF($A653="","",VLOOKUP($A653,'Liste licences'!$A:$N,5,FALSE)),"CA")</f>
        <v/>
      </c>
      <c r="E653" s="27" t="str">
        <f>IFERROR(IF($A653="","",VLOOKUP($A653,'Liste licences'!$A:$N,6,FALSE)),"T")</f>
        <v/>
      </c>
      <c r="F653" s="27" t="str">
        <f t="shared" si="29"/>
        <v/>
      </c>
      <c r="G653" s="27" t="str">
        <f>IFERROR(IF($A653="","",VLOOKUP($A653,'Liste licences'!$A:$N,14,FALSE)),"???")</f>
        <v/>
      </c>
      <c r="H653" s="27" t="str">
        <f>IFERROR(IF($A653="","",VLOOKUP($A653,'Liste licences'!$A:$N,10,FALSE)),"???")</f>
        <v/>
      </c>
      <c r="I653" s="26"/>
      <c r="J653" s="36"/>
      <c r="K653" s="33"/>
      <c r="L653" s="33"/>
      <c r="M653" s="36"/>
      <c r="N653" s="26"/>
      <c r="O653" s="31" t="str">
        <f t="shared" si="30"/>
        <v/>
      </c>
      <c r="P653" s="26" t="str">
        <f t="shared" si="31"/>
        <v/>
      </c>
      <c r="Q653" s="26"/>
    </row>
    <row r="654" spans="1:17">
      <c r="A654" s="50"/>
      <c r="B654" s="27" t="str">
        <f>IFERROR(IF($A654="","",VLOOKUP($A654,'Liste licences'!$A:$N,2,FALSE)),"Numéro licence inconnu")</f>
        <v/>
      </c>
      <c r="C654" s="27" t="str">
        <f>IFERROR(IF($A654="","",VLOOKUP($A654,'Liste licences'!$A:$N,3,FALSE)),"Numéro licence inconnu")</f>
        <v/>
      </c>
      <c r="D654" s="27" t="str">
        <f>IFERROR(IF($A654="","",VLOOKUP($A654,'Liste licences'!$A:$N,5,FALSE)),"CA")</f>
        <v/>
      </c>
      <c r="E654" s="27" t="str">
        <f>IFERROR(IF($A654="","",VLOOKUP($A654,'Liste licences'!$A:$N,6,FALSE)),"T")</f>
        <v/>
      </c>
      <c r="F654" s="27" t="str">
        <f t="shared" si="29"/>
        <v/>
      </c>
      <c r="G654" s="27" t="str">
        <f>IFERROR(IF($A654="","",VLOOKUP($A654,'Liste licences'!$A:$N,14,FALSE)),"???")</f>
        <v/>
      </c>
      <c r="H654" s="27" t="str">
        <f>IFERROR(IF($A654="","",VLOOKUP($A654,'Liste licences'!$A:$N,10,FALSE)),"???")</f>
        <v/>
      </c>
      <c r="I654" s="26"/>
      <c r="J654" s="36"/>
      <c r="K654" s="33"/>
      <c r="L654" s="33"/>
      <c r="M654" s="36"/>
      <c r="N654" s="26"/>
      <c r="O654" s="31" t="str">
        <f t="shared" si="30"/>
        <v/>
      </c>
      <c r="P654" s="26" t="str">
        <f t="shared" si="31"/>
        <v/>
      </c>
      <c r="Q654" s="26"/>
    </row>
    <row r="655" spans="1:17">
      <c r="A655" s="50"/>
      <c r="B655" s="27" t="str">
        <f>IFERROR(IF($A655="","",VLOOKUP($A655,'Liste licences'!$A:$N,2,FALSE)),"Numéro licence inconnu")</f>
        <v/>
      </c>
      <c r="C655" s="27" t="str">
        <f>IFERROR(IF($A655="","",VLOOKUP($A655,'Liste licences'!$A:$N,3,FALSE)),"Numéro licence inconnu")</f>
        <v/>
      </c>
      <c r="D655" s="27" t="str">
        <f>IFERROR(IF($A655="","",VLOOKUP($A655,'Liste licences'!$A:$N,5,FALSE)),"CA")</f>
        <v/>
      </c>
      <c r="E655" s="27" t="str">
        <f>IFERROR(IF($A655="","",VLOOKUP($A655,'Liste licences'!$A:$N,6,FALSE)),"T")</f>
        <v/>
      </c>
      <c r="F655" s="27" t="str">
        <f t="shared" si="29"/>
        <v/>
      </c>
      <c r="G655" s="27" t="str">
        <f>IFERROR(IF($A655="","",VLOOKUP($A655,'Liste licences'!$A:$N,14,FALSE)),"???")</f>
        <v/>
      </c>
      <c r="H655" s="27" t="str">
        <f>IFERROR(IF($A655="","",VLOOKUP($A655,'Liste licences'!$A:$N,10,FALSE)),"???")</f>
        <v/>
      </c>
      <c r="I655" s="26"/>
      <c r="J655" s="36"/>
      <c r="K655" s="33"/>
      <c r="L655" s="33"/>
      <c r="M655" s="36"/>
      <c r="N655" s="26"/>
      <c r="O655" s="31" t="str">
        <f t="shared" si="30"/>
        <v/>
      </c>
      <c r="P655" s="26" t="str">
        <f t="shared" si="31"/>
        <v/>
      </c>
      <c r="Q655" s="26"/>
    </row>
    <row r="656" spans="1:17">
      <c r="A656" s="50"/>
      <c r="B656" s="27" t="str">
        <f>IFERROR(IF($A656="","",VLOOKUP($A656,'Liste licences'!$A:$N,2,FALSE)),"Numéro licence inconnu")</f>
        <v/>
      </c>
      <c r="C656" s="27" t="str">
        <f>IFERROR(IF($A656="","",VLOOKUP($A656,'Liste licences'!$A:$N,3,FALSE)),"Numéro licence inconnu")</f>
        <v/>
      </c>
      <c r="D656" s="27" t="str">
        <f>IFERROR(IF($A656="","",VLOOKUP($A656,'Liste licences'!$A:$N,5,FALSE)),"CA")</f>
        <v/>
      </c>
      <c r="E656" s="27" t="str">
        <f>IFERROR(IF($A656="","",VLOOKUP($A656,'Liste licences'!$A:$N,6,FALSE)),"T")</f>
        <v/>
      </c>
      <c r="F656" s="27" t="str">
        <f t="shared" si="29"/>
        <v/>
      </c>
      <c r="G656" s="27" t="str">
        <f>IFERROR(IF($A656="","",VLOOKUP($A656,'Liste licences'!$A:$N,14,FALSE)),"???")</f>
        <v/>
      </c>
      <c r="H656" s="27" t="str">
        <f>IFERROR(IF($A656="","",VLOOKUP($A656,'Liste licences'!$A:$N,10,FALSE)),"???")</f>
        <v/>
      </c>
      <c r="I656" s="26"/>
      <c r="J656" s="36"/>
      <c r="K656" s="33"/>
      <c r="L656" s="33"/>
      <c r="M656" s="36"/>
      <c r="N656" s="26"/>
      <c r="O656" s="31" t="str">
        <f t="shared" si="30"/>
        <v/>
      </c>
      <c r="P656" s="26" t="str">
        <f t="shared" si="31"/>
        <v/>
      </c>
      <c r="Q656" s="26"/>
    </row>
    <row r="657" spans="1:17">
      <c r="A657" s="50"/>
      <c r="B657" s="27" t="str">
        <f>IFERROR(IF($A657="","",VLOOKUP($A657,'Liste licences'!$A:$N,2,FALSE)),"Numéro licence inconnu")</f>
        <v/>
      </c>
      <c r="C657" s="27" t="str">
        <f>IFERROR(IF($A657="","",VLOOKUP($A657,'Liste licences'!$A:$N,3,FALSE)),"Numéro licence inconnu")</f>
        <v/>
      </c>
      <c r="D657" s="27" t="str">
        <f>IFERROR(IF($A657="","",VLOOKUP($A657,'Liste licences'!$A:$N,5,FALSE)),"CA")</f>
        <v/>
      </c>
      <c r="E657" s="27" t="str">
        <f>IFERROR(IF($A657="","",VLOOKUP($A657,'Liste licences'!$A:$N,6,FALSE)),"T")</f>
        <v/>
      </c>
      <c r="F657" s="27" t="str">
        <f t="shared" si="29"/>
        <v/>
      </c>
      <c r="G657" s="27" t="str">
        <f>IFERROR(IF($A657="","",VLOOKUP($A657,'Liste licences'!$A:$N,14,FALSE)),"???")</f>
        <v/>
      </c>
      <c r="H657" s="27" t="str">
        <f>IFERROR(IF($A657="","",VLOOKUP($A657,'Liste licences'!$A:$N,10,FALSE)),"???")</f>
        <v/>
      </c>
      <c r="I657" s="26"/>
      <c r="J657" s="36"/>
      <c r="K657" s="33"/>
      <c r="L657" s="33"/>
      <c r="M657" s="36"/>
      <c r="N657" s="26"/>
      <c r="O657" s="31" t="str">
        <f t="shared" si="30"/>
        <v/>
      </c>
      <c r="P657" s="26" t="str">
        <f t="shared" si="31"/>
        <v/>
      </c>
      <c r="Q657" s="26"/>
    </row>
    <row r="658" spans="1:17">
      <c r="A658" s="50"/>
      <c r="B658" s="27" t="str">
        <f>IFERROR(IF($A658="","",VLOOKUP($A658,'Liste licences'!$A:$N,2,FALSE)),"Numéro licence inconnu")</f>
        <v/>
      </c>
      <c r="C658" s="27" t="str">
        <f>IFERROR(IF($A658="","",VLOOKUP($A658,'Liste licences'!$A:$N,3,FALSE)),"Numéro licence inconnu")</f>
        <v/>
      </c>
      <c r="D658" s="27" t="str">
        <f>IFERROR(IF($A658="","",VLOOKUP($A658,'Liste licences'!$A:$N,5,FALSE)),"CA")</f>
        <v/>
      </c>
      <c r="E658" s="27" t="str">
        <f>IFERROR(IF($A658="","",VLOOKUP($A658,'Liste licences'!$A:$N,6,FALSE)),"T")</f>
        <v/>
      </c>
      <c r="F658" s="27" t="str">
        <f t="shared" si="29"/>
        <v/>
      </c>
      <c r="G658" s="27" t="str">
        <f>IFERROR(IF($A658="","",VLOOKUP($A658,'Liste licences'!$A:$N,14,FALSE)),"???")</f>
        <v/>
      </c>
      <c r="H658" s="27" t="str">
        <f>IFERROR(IF($A658="","",VLOOKUP($A658,'Liste licences'!$A:$N,10,FALSE)),"???")</f>
        <v/>
      </c>
      <c r="I658" s="26"/>
      <c r="J658" s="36"/>
      <c r="K658" s="33"/>
      <c r="L658" s="33"/>
      <c r="M658" s="36"/>
      <c r="N658" s="26"/>
      <c r="O658" s="31" t="str">
        <f t="shared" si="30"/>
        <v/>
      </c>
      <c r="P658" s="26" t="str">
        <f t="shared" si="31"/>
        <v/>
      </c>
      <c r="Q658" s="26"/>
    </row>
    <row r="659" spans="1:17">
      <c r="A659" s="50"/>
      <c r="B659" s="27" t="str">
        <f>IFERROR(IF($A659="","",VLOOKUP($A659,'Liste licences'!$A:$N,2,FALSE)),"Numéro licence inconnu")</f>
        <v/>
      </c>
      <c r="C659" s="27" t="str">
        <f>IFERROR(IF($A659="","",VLOOKUP($A659,'Liste licences'!$A:$N,3,FALSE)),"Numéro licence inconnu")</f>
        <v/>
      </c>
      <c r="D659" s="27" t="str">
        <f>IFERROR(IF($A659="","",VLOOKUP($A659,'Liste licences'!$A:$N,5,FALSE)),"CA")</f>
        <v/>
      </c>
      <c r="E659" s="27" t="str">
        <f>IFERROR(IF($A659="","",VLOOKUP($A659,'Liste licences'!$A:$N,6,FALSE)),"T")</f>
        <v/>
      </c>
      <c r="F659" s="27" t="str">
        <f t="shared" si="29"/>
        <v/>
      </c>
      <c r="G659" s="27" t="str">
        <f>IFERROR(IF($A659="","",VLOOKUP($A659,'Liste licences'!$A:$N,14,FALSE)),"???")</f>
        <v/>
      </c>
      <c r="H659" s="27" t="str">
        <f>IFERROR(IF($A659="","",VLOOKUP($A659,'Liste licences'!$A:$N,10,FALSE)),"???")</f>
        <v/>
      </c>
      <c r="I659" s="26"/>
      <c r="J659" s="36"/>
      <c r="K659" s="33"/>
      <c r="L659" s="33"/>
      <c r="M659" s="36"/>
      <c r="N659" s="26"/>
      <c r="O659" s="31" t="str">
        <f t="shared" si="30"/>
        <v/>
      </c>
      <c r="P659" s="26" t="str">
        <f t="shared" si="31"/>
        <v/>
      </c>
      <c r="Q659" s="26"/>
    </row>
    <row r="660" spans="1:17">
      <c r="A660" s="50"/>
      <c r="B660" s="27" t="str">
        <f>IFERROR(IF($A660="","",VLOOKUP($A660,'Liste licences'!$A:$N,2,FALSE)),"Numéro licence inconnu")</f>
        <v/>
      </c>
      <c r="C660" s="27" t="str">
        <f>IFERROR(IF($A660="","",VLOOKUP($A660,'Liste licences'!$A:$N,3,FALSE)),"Numéro licence inconnu")</f>
        <v/>
      </c>
      <c r="D660" s="27" t="str">
        <f>IFERROR(IF($A660="","",VLOOKUP($A660,'Liste licences'!$A:$N,5,FALSE)),"CA")</f>
        <v/>
      </c>
      <c r="E660" s="27" t="str">
        <f>IFERROR(IF($A660="","",VLOOKUP($A660,'Liste licences'!$A:$N,6,FALSE)),"T")</f>
        <v/>
      </c>
      <c r="F660" s="27" t="str">
        <f t="shared" ref="F660:F723" si="32">IF(A660&lt;&gt;"",IF(A660="Relais","Relais",CONCATENATE($D660,$E660)),"")</f>
        <v/>
      </c>
      <c r="G660" s="27" t="str">
        <f>IFERROR(IF($A660="","",VLOOKUP($A660,'Liste licences'!$A:$N,14,FALSE)),"???")</f>
        <v/>
      </c>
      <c r="H660" s="27" t="str">
        <f>IFERROR(IF($A660="","",VLOOKUP($A660,'Liste licences'!$A:$N,10,FALSE)),"???")</f>
        <v/>
      </c>
      <c r="I660" s="26"/>
      <c r="J660" s="36"/>
      <c r="K660" s="33"/>
      <c r="L660" s="33"/>
      <c r="M660" s="36"/>
      <c r="N660" s="26"/>
      <c r="O660" s="31" t="str">
        <f t="shared" ref="O660:O723" si="33">IF(AND(K660&lt;&gt;"",L660&lt;&gt;""),IF(AND(K660="Oui",L660="Oui"),IF($F660="CAT","Licence","Pas de vérification"),IF($F660="CAT","Licence + Repéchage","Repéchage")),"")</f>
        <v/>
      </c>
      <c r="P660" s="26" t="str">
        <f t="shared" ref="P660:P723" si="34">IF(O660="Pas de vérification","Oui","")</f>
        <v/>
      </c>
      <c r="Q660" s="26"/>
    </row>
    <row r="661" spans="1:17">
      <c r="A661" s="50"/>
      <c r="B661" s="27" t="str">
        <f>IFERROR(IF($A661="","",VLOOKUP($A661,'Liste licences'!$A:$N,2,FALSE)),"Numéro licence inconnu")</f>
        <v/>
      </c>
      <c r="C661" s="27" t="str">
        <f>IFERROR(IF($A661="","",VLOOKUP($A661,'Liste licences'!$A:$N,3,FALSE)),"Numéro licence inconnu")</f>
        <v/>
      </c>
      <c r="D661" s="27" t="str">
        <f>IFERROR(IF($A661="","",VLOOKUP($A661,'Liste licences'!$A:$N,5,FALSE)),"CA")</f>
        <v/>
      </c>
      <c r="E661" s="27" t="str">
        <f>IFERROR(IF($A661="","",VLOOKUP($A661,'Liste licences'!$A:$N,6,FALSE)),"T")</f>
        <v/>
      </c>
      <c r="F661" s="27" t="str">
        <f t="shared" si="32"/>
        <v/>
      </c>
      <c r="G661" s="27" t="str">
        <f>IFERROR(IF($A661="","",VLOOKUP($A661,'Liste licences'!$A:$N,14,FALSE)),"???")</f>
        <v/>
      </c>
      <c r="H661" s="27" t="str">
        <f>IFERROR(IF($A661="","",VLOOKUP($A661,'Liste licences'!$A:$N,10,FALSE)),"???")</f>
        <v/>
      </c>
      <c r="I661" s="26"/>
      <c r="J661" s="36"/>
      <c r="K661" s="33"/>
      <c r="L661" s="33"/>
      <c r="M661" s="36"/>
      <c r="N661" s="26"/>
      <c r="O661" s="31" t="str">
        <f t="shared" si="33"/>
        <v/>
      </c>
      <c r="P661" s="26" t="str">
        <f t="shared" si="34"/>
        <v/>
      </c>
      <c r="Q661" s="26"/>
    </row>
    <row r="662" spans="1:17">
      <c r="A662" s="50"/>
      <c r="B662" s="27" t="str">
        <f>IFERROR(IF($A662="","",VLOOKUP($A662,'Liste licences'!$A:$N,2,FALSE)),"Numéro licence inconnu")</f>
        <v/>
      </c>
      <c r="C662" s="27" t="str">
        <f>IFERROR(IF($A662="","",VLOOKUP($A662,'Liste licences'!$A:$N,3,FALSE)),"Numéro licence inconnu")</f>
        <v/>
      </c>
      <c r="D662" s="27" t="str">
        <f>IFERROR(IF($A662="","",VLOOKUP($A662,'Liste licences'!$A:$N,5,FALSE)),"CA")</f>
        <v/>
      </c>
      <c r="E662" s="27" t="str">
        <f>IFERROR(IF($A662="","",VLOOKUP($A662,'Liste licences'!$A:$N,6,FALSE)),"T")</f>
        <v/>
      </c>
      <c r="F662" s="27" t="str">
        <f t="shared" si="32"/>
        <v/>
      </c>
      <c r="G662" s="27" t="str">
        <f>IFERROR(IF($A662="","",VLOOKUP($A662,'Liste licences'!$A:$N,14,FALSE)),"???")</f>
        <v/>
      </c>
      <c r="H662" s="27" t="str">
        <f>IFERROR(IF($A662="","",VLOOKUP($A662,'Liste licences'!$A:$N,10,FALSE)),"???")</f>
        <v/>
      </c>
      <c r="I662" s="26"/>
      <c r="J662" s="36"/>
      <c r="K662" s="33"/>
      <c r="L662" s="33"/>
      <c r="M662" s="36"/>
      <c r="N662" s="26"/>
      <c r="O662" s="31" t="str">
        <f t="shared" si="33"/>
        <v/>
      </c>
      <c r="P662" s="26" t="str">
        <f t="shared" si="34"/>
        <v/>
      </c>
      <c r="Q662" s="26"/>
    </row>
    <row r="663" spans="1:17">
      <c r="A663" s="50"/>
      <c r="B663" s="27" t="str">
        <f>IFERROR(IF($A663="","",VLOOKUP($A663,'Liste licences'!$A:$N,2,FALSE)),"Numéro licence inconnu")</f>
        <v/>
      </c>
      <c r="C663" s="27" t="str">
        <f>IFERROR(IF($A663="","",VLOOKUP($A663,'Liste licences'!$A:$N,3,FALSE)),"Numéro licence inconnu")</f>
        <v/>
      </c>
      <c r="D663" s="27" t="str">
        <f>IFERROR(IF($A663="","",VLOOKUP($A663,'Liste licences'!$A:$N,5,FALSE)),"CA")</f>
        <v/>
      </c>
      <c r="E663" s="27" t="str">
        <f>IFERROR(IF($A663="","",VLOOKUP($A663,'Liste licences'!$A:$N,6,FALSE)),"T")</f>
        <v/>
      </c>
      <c r="F663" s="27" t="str">
        <f t="shared" si="32"/>
        <v/>
      </c>
      <c r="G663" s="27" t="str">
        <f>IFERROR(IF($A663="","",VLOOKUP($A663,'Liste licences'!$A:$N,14,FALSE)),"???")</f>
        <v/>
      </c>
      <c r="H663" s="27" t="str">
        <f>IFERROR(IF($A663="","",VLOOKUP($A663,'Liste licences'!$A:$N,10,FALSE)),"???")</f>
        <v/>
      </c>
      <c r="I663" s="26"/>
      <c r="J663" s="36"/>
      <c r="K663" s="33"/>
      <c r="L663" s="33"/>
      <c r="M663" s="36"/>
      <c r="N663" s="26"/>
      <c r="O663" s="31" t="str">
        <f t="shared" si="33"/>
        <v/>
      </c>
      <c r="P663" s="26" t="str">
        <f t="shared" si="34"/>
        <v/>
      </c>
      <c r="Q663" s="26"/>
    </row>
    <row r="664" spans="1:17">
      <c r="A664" s="50"/>
      <c r="B664" s="27" t="str">
        <f>IFERROR(IF($A664="","",VLOOKUP($A664,'Liste licences'!$A:$N,2,FALSE)),"Numéro licence inconnu")</f>
        <v/>
      </c>
      <c r="C664" s="27" t="str">
        <f>IFERROR(IF($A664="","",VLOOKUP($A664,'Liste licences'!$A:$N,3,FALSE)),"Numéro licence inconnu")</f>
        <v/>
      </c>
      <c r="D664" s="27" t="str">
        <f>IFERROR(IF($A664="","",VLOOKUP($A664,'Liste licences'!$A:$N,5,FALSE)),"CA")</f>
        <v/>
      </c>
      <c r="E664" s="27" t="str">
        <f>IFERROR(IF($A664="","",VLOOKUP($A664,'Liste licences'!$A:$N,6,FALSE)),"T")</f>
        <v/>
      </c>
      <c r="F664" s="27" t="str">
        <f t="shared" si="32"/>
        <v/>
      </c>
      <c r="G664" s="27" t="str">
        <f>IFERROR(IF($A664="","",VLOOKUP($A664,'Liste licences'!$A:$N,14,FALSE)),"???")</f>
        <v/>
      </c>
      <c r="H664" s="27" t="str">
        <f>IFERROR(IF($A664="","",VLOOKUP($A664,'Liste licences'!$A:$N,10,FALSE)),"???")</f>
        <v/>
      </c>
      <c r="I664" s="26"/>
      <c r="J664" s="36"/>
      <c r="K664" s="33"/>
      <c r="L664" s="33"/>
      <c r="M664" s="36"/>
      <c r="N664" s="26"/>
      <c r="O664" s="31" t="str">
        <f t="shared" si="33"/>
        <v/>
      </c>
      <c r="P664" s="26" t="str">
        <f t="shared" si="34"/>
        <v/>
      </c>
      <c r="Q664" s="26"/>
    </row>
    <row r="665" spans="1:17">
      <c r="A665" s="50"/>
      <c r="B665" s="27" t="str">
        <f>IFERROR(IF($A665="","",VLOOKUP($A665,'Liste licences'!$A:$N,2,FALSE)),"Numéro licence inconnu")</f>
        <v/>
      </c>
      <c r="C665" s="27" t="str">
        <f>IFERROR(IF($A665="","",VLOOKUP($A665,'Liste licences'!$A:$N,3,FALSE)),"Numéro licence inconnu")</f>
        <v/>
      </c>
      <c r="D665" s="27" t="str">
        <f>IFERROR(IF($A665="","",VLOOKUP($A665,'Liste licences'!$A:$N,5,FALSE)),"CA")</f>
        <v/>
      </c>
      <c r="E665" s="27" t="str">
        <f>IFERROR(IF($A665="","",VLOOKUP($A665,'Liste licences'!$A:$N,6,FALSE)),"T")</f>
        <v/>
      </c>
      <c r="F665" s="27" t="str">
        <f t="shared" si="32"/>
        <v/>
      </c>
      <c r="G665" s="27" t="str">
        <f>IFERROR(IF($A665="","",VLOOKUP($A665,'Liste licences'!$A:$N,14,FALSE)),"???")</f>
        <v/>
      </c>
      <c r="H665" s="27" t="str">
        <f>IFERROR(IF($A665="","",VLOOKUP($A665,'Liste licences'!$A:$N,10,FALSE)),"???")</f>
        <v/>
      </c>
      <c r="I665" s="26"/>
      <c r="J665" s="36"/>
      <c r="K665" s="33"/>
      <c r="L665" s="33"/>
      <c r="M665" s="36"/>
      <c r="N665" s="26"/>
      <c r="O665" s="31" t="str">
        <f t="shared" si="33"/>
        <v/>
      </c>
      <c r="P665" s="26" t="str">
        <f t="shared" si="34"/>
        <v/>
      </c>
      <c r="Q665" s="26"/>
    </row>
    <row r="666" spans="1:17">
      <c r="A666" s="50"/>
      <c r="B666" s="27" t="str">
        <f>IFERROR(IF($A666="","",VLOOKUP($A666,'Liste licences'!$A:$N,2,FALSE)),"Numéro licence inconnu")</f>
        <v/>
      </c>
      <c r="C666" s="27" t="str">
        <f>IFERROR(IF($A666="","",VLOOKUP($A666,'Liste licences'!$A:$N,3,FALSE)),"Numéro licence inconnu")</f>
        <v/>
      </c>
      <c r="D666" s="27" t="str">
        <f>IFERROR(IF($A666="","",VLOOKUP($A666,'Liste licences'!$A:$N,5,FALSE)),"CA")</f>
        <v/>
      </c>
      <c r="E666" s="27" t="str">
        <f>IFERROR(IF($A666="","",VLOOKUP($A666,'Liste licences'!$A:$N,6,FALSE)),"T")</f>
        <v/>
      </c>
      <c r="F666" s="27" t="str">
        <f t="shared" si="32"/>
        <v/>
      </c>
      <c r="G666" s="27" t="str">
        <f>IFERROR(IF($A666="","",VLOOKUP($A666,'Liste licences'!$A:$N,14,FALSE)),"???")</f>
        <v/>
      </c>
      <c r="H666" s="27" t="str">
        <f>IFERROR(IF($A666="","",VLOOKUP($A666,'Liste licences'!$A:$N,10,FALSE)),"???")</f>
        <v/>
      </c>
      <c r="I666" s="26"/>
      <c r="J666" s="36"/>
      <c r="K666" s="33"/>
      <c r="L666" s="33"/>
      <c r="M666" s="36"/>
      <c r="N666" s="26"/>
      <c r="O666" s="31" t="str">
        <f t="shared" si="33"/>
        <v/>
      </c>
      <c r="P666" s="26" t="str">
        <f t="shared" si="34"/>
        <v/>
      </c>
      <c r="Q666" s="26"/>
    </row>
    <row r="667" spans="1:17">
      <c r="A667" s="50"/>
      <c r="B667" s="27" t="str">
        <f>IFERROR(IF($A667="","",VLOOKUP($A667,'Liste licences'!$A:$N,2,FALSE)),"Numéro licence inconnu")</f>
        <v/>
      </c>
      <c r="C667" s="27" t="str">
        <f>IFERROR(IF($A667="","",VLOOKUP($A667,'Liste licences'!$A:$N,3,FALSE)),"Numéro licence inconnu")</f>
        <v/>
      </c>
      <c r="D667" s="27" t="str">
        <f>IFERROR(IF($A667="","",VLOOKUP($A667,'Liste licences'!$A:$N,5,FALSE)),"CA")</f>
        <v/>
      </c>
      <c r="E667" s="27" t="str">
        <f>IFERROR(IF($A667="","",VLOOKUP($A667,'Liste licences'!$A:$N,6,FALSE)),"T")</f>
        <v/>
      </c>
      <c r="F667" s="27" t="str">
        <f t="shared" si="32"/>
        <v/>
      </c>
      <c r="G667" s="27" t="str">
        <f>IFERROR(IF($A667="","",VLOOKUP($A667,'Liste licences'!$A:$N,14,FALSE)),"???")</f>
        <v/>
      </c>
      <c r="H667" s="27" t="str">
        <f>IFERROR(IF($A667="","",VLOOKUP($A667,'Liste licences'!$A:$N,10,FALSE)),"???")</f>
        <v/>
      </c>
      <c r="I667" s="26"/>
      <c r="J667" s="36"/>
      <c r="K667" s="33"/>
      <c r="L667" s="33"/>
      <c r="M667" s="36"/>
      <c r="N667" s="26"/>
      <c r="O667" s="31" t="str">
        <f t="shared" si="33"/>
        <v/>
      </c>
      <c r="P667" s="26" t="str">
        <f t="shared" si="34"/>
        <v/>
      </c>
      <c r="Q667" s="26"/>
    </row>
    <row r="668" spans="1:17">
      <c r="A668" s="50"/>
      <c r="B668" s="27" t="str">
        <f>IFERROR(IF($A668="","",VLOOKUP($A668,'Liste licences'!$A:$N,2,FALSE)),"Numéro licence inconnu")</f>
        <v/>
      </c>
      <c r="C668" s="27" t="str">
        <f>IFERROR(IF($A668="","",VLOOKUP($A668,'Liste licences'!$A:$N,3,FALSE)),"Numéro licence inconnu")</f>
        <v/>
      </c>
      <c r="D668" s="27" t="str">
        <f>IFERROR(IF($A668="","",VLOOKUP($A668,'Liste licences'!$A:$N,5,FALSE)),"CA")</f>
        <v/>
      </c>
      <c r="E668" s="27" t="str">
        <f>IFERROR(IF($A668="","",VLOOKUP($A668,'Liste licences'!$A:$N,6,FALSE)),"T")</f>
        <v/>
      </c>
      <c r="F668" s="27" t="str">
        <f t="shared" si="32"/>
        <v/>
      </c>
      <c r="G668" s="27" t="str">
        <f>IFERROR(IF($A668="","",VLOOKUP($A668,'Liste licences'!$A:$N,14,FALSE)),"???")</f>
        <v/>
      </c>
      <c r="H668" s="27" t="str">
        <f>IFERROR(IF($A668="","",VLOOKUP($A668,'Liste licences'!$A:$N,10,FALSE)),"???")</f>
        <v/>
      </c>
      <c r="I668" s="26"/>
      <c r="J668" s="36"/>
      <c r="K668" s="33"/>
      <c r="L668" s="33"/>
      <c r="M668" s="36"/>
      <c r="N668" s="26"/>
      <c r="O668" s="31" t="str">
        <f t="shared" si="33"/>
        <v/>
      </c>
      <c r="P668" s="26" t="str">
        <f t="shared" si="34"/>
        <v/>
      </c>
      <c r="Q668" s="26"/>
    </row>
    <row r="669" spans="1:17">
      <c r="A669" s="50"/>
      <c r="B669" s="27" t="str">
        <f>IFERROR(IF($A669="","",VLOOKUP($A669,'Liste licences'!$A:$N,2,FALSE)),"Numéro licence inconnu")</f>
        <v/>
      </c>
      <c r="C669" s="27" t="str">
        <f>IFERROR(IF($A669="","",VLOOKUP($A669,'Liste licences'!$A:$N,3,FALSE)),"Numéro licence inconnu")</f>
        <v/>
      </c>
      <c r="D669" s="27" t="str">
        <f>IFERROR(IF($A669="","",VLOOKUP($A669,'Liste licences'!$A:$N,5,FALSE)),"CA")</f>
        <v/>
      </c>
      <c r="E669" s="27" t="str">
        <f>IFERROR(IF($A669="","",VLOOKUP($A669,'Liste licences'!$A:$N,6,FALSE)),"T")</f>
        <v/>
      </c>
      <c r="F669" s="27" t="str">
        <f t="shared" si="32"/>
        <v/>
      </c>
      <c r="G669" s="27" t="str">
        <f>IFERROR(IF($A669="","",VLOOKUP($A669,'Liste licences'!$A:$N,14,FALSE)),"???")</f>
        <v/>
      </c>
      <c r="H669" s="27" t="str">
        <f>IFERROR(IF($A669="","",VLOOKUP($A669,'Liste licences'!$A:$N,10,FALSE)),"???")</f>
        <v/>
      </c>
      <c r="I669" s="26"/>
      <c r="J669" s="36"/>
      <c r="K669" s="33"/>
      <c r="L669" s="33"/>
      <c r="M669" s="36"/>
      <c r="N669" s="26"/>
      <c r="O669" s="31" t="str">
        <f t="shared" si="33"/>
        <v/>
      </c>
      <c r="P669" s="26" t="str">
        <f t="shared" si="34"/>
        <v/>
      </c>
      <c r="Q669" s="26"/>
    </row>
    <row r="670" spans="1:17">
      <c r="A670" s="50"/>
      <c r="B670" s="27" t="str">
        <f>IFERROR(IF($A670="","",VLOOKUP($A670,'Liste licences'!$A:$N,2,FALSE)),"Numéro licence inconnu")</f>
        <v/>
      </c>
      <c r="C670" s="27" t="str">
        <f>IFERROR(IF($A670="","",VLOOKUP($A670,'Liste licences'!$A:$N,3,FALSE)),"Numéro licence inconnu")</f>
        <v/>
      </c>
      <c r="D670" s="27" t="str">
        <f>IFERROR(IF($A670="","",VLOOKUP($A670,'Liste licences'!$A:$N,5,FALSE)),"CA")</f>
        <v/>
      </c>
      <c r="E670" s="27" t="str">
        <f>IFERROR(IF($A670="","",VLOOKUP($A670,'Liste licences'!$A:$N,6,FALSE)),"T")</f>
        <v/>
      </c>
      <c r="F670" s="27" t="str">
        <f t="shared" si="32"/>
        <v/>
      </c>
      <c r="G670" s="27" t="str">
        <f>IFERROR(IF($A670="","",VLOOKUP($A670,'Liste licences'!$A:$N,14,FALSE)),"???")</f>
        <v/>
      </c>
      <c r="H670" s="27" t="str">
        <f>IFERROR(IF($A670="","",VLOOKUP($A670,'Liste licences'!$A:$N,10,FALSE)),"???")</f>
        <v/>
      </c>
      <c r="I670" s="26"/>
      <c r="J670" s="36"/>
      <c r="K670" s="33"/>
      <c r="L670" s="33"/>
      <c r="M670" s="36"/>
      <c r="N670" s="26"/>
      <c r="O670" s="31" t="str">
        <f t="shared" si="33"/>
        <v/>
      </c>
      <c r="P670" s="26" t="str">
        <f t="shared" si="34"/>
        <v/>
      </c>
      <c r="Q670" s="26"/>
    </row>
    <row r="671" spans="1:17">
      <c r="A671" s="50"/>
      <c r="B671" s="27" t="str">
        <f>IFERROR(IF($A671="","",VLOOKUP($A671,'Liste licences'!$A:$N,2,FALSE)),"Numéro licence inconnu")</f>
        <v/>
      </c>
      <c r="C671" s="27" t="str">
        <f>IFERROR(IF($A671="","",VLOOKUP($A671,'Liste licences'!$A:$N,3,FALSE)),"Numéro licence inconnu")</f>
        <v/>
      </c>
      <c r="D671" s="27" t="str">
        <f>IFERROR(IF($A671="","",VLOOKUP($A671,'Liste licences'!$A:$N,5,FALSE)),"CA")</f>
        <v/>
      </c>
      <c r="E671" s="27" t="str">
        <f>IFERROR(IF($A671="","",VLOOKUP($A671,'Liste licences'!$A:$N,6,FALSE)),"T")</f>
        <v/>
      </c>
      <c r="F671" s="27" t="str">
        <f t="shared" si="32"/>
        <v/>
      </c>
      <c r="G671" s="27" t="str">
        <f>IFERROR(IF($A671="","",VLOOKUP($A671,'Liste licences'!$A:$N,14,FALSE)),"???")</f>
        <v/>
      </c>
      <c r="H671" s="27" t="str">
        <f>IFERROR(IF($A671="","",VLOOKUP($A671,'Liste licences'!$A:$N,10,FALSE)),"???")</f>
        <v/>
      </c>
      <c r="I671" s="26"/>
      <c r="J671" s="36"/>
      <c r="K671" s="33"/>
      <c r="L671" s="33"/>
      <c r="M671" s="36"/>
      <c r="N671" s="26"/>
      <c r="O671" s="31" t="str">
        <f t="shared" si="33"/>
        <v/>
      </c>
      <c r="P671" s="26" t="str">
        <f t="shared" si="34"/>
        <v/>
      </c>
      <c r="Q671" s="26"/>
    </row>
    <row r="672" spans="1:17">
      <c r="A672" s="50"/>
      <c r="B672" s="27" t="str">
        <f>IFERROR(IF($A672="","",VLOOKUP($A672,'Liste licences'!$A:$N,2,FALSE)),"Numéro licence inconnu")</f>
        <v/>
      </c>
      <c r="C672" s="27" t="str">
        <f>IFERROR(IF($A672="","",VLOOKUP($A672,'Liste licences'!$A:$N,3,FALSE)),"Numéro licence inconnu")</f>
        <v/>
      </c>
      <c r="D672" s="27" t="str">
        <f>IFERROR(IF($A672="","",VLOOKUP($A672,'Liste licences'!$A:$N,5,FALSE)),"CA")</f>
        <v/>
      </c>
      <c r="E672" s="27" t="str">
        <f>IFERROR(IF($A672="","",VLOOKUP($A672,'Liste licences'!$A:$N,6,FALSE)),"T")</f>
        <v/>
      </c>
      <c r="F672" s="27" t="str">
        <f t="shared" si="32"/>
        <v/>
      </c>
      <c r="G672" s="27" t="str">
        <f>IFERROR(IF($A672="","",VLOOKUP($A672,'Liste licences'!$A:$N,14,FALSE)),"???")</f>
        <v/>
      </c>
      <c r="H672" s="27" t="str">
        <f>IFERROR(IF($A672="","",VLOOKUP($A672,'Liste licences'!$A:$N,10,FALSE)),"???")</f>
        <v/>
      </c>
      <c r="I672" s="26"/>
      <c r="J672" s="36"/>
      <c r="K672" s="33"/>
      <c r="L672" s="33"/>
      <c r="M672" s="36"/>
      <c r="N672" s="26"/>
      <c r="O672" s="31" t="str">
        <f t="shared" si="33"/>
        <v/>
      </c>
      <c r="P672" s="26" t="str">
        <f t="shared" si="34"/>
        <v/>
      </c>
      <c r="Q672" s="26"/>
    </row>
    <row r="673" spans="1:17">
      <c r="A673" s="50"/>
      <c r="B673" s="27" t="str">
        <f>IFERROR(IF($A673="","",VLOOKUP($A673,'Liste licences'!$A:$N,2,FALSE)),"Numéro licence inconnu")</f>
        <v/>
      </c>
      <c r="C673" s="27" t="str">
        <f>IFERROR(IF($A673="","",VLOOKUP($A673,'Liste licences'!$A:$N,3,FALSE)),"Numéro licence inconnu")</f>
        <v/>
      </c>
      <c r="D673" s="27" t="str">
        <f>IFERROR(IF($A673="","",VLOOKUP($A673,'Liste licences'!$A:$N,5,FALSE)),"CA")</f>
        <v/>
      </c>
      <c r="E673" s="27" t="str">
        <f>IFERROR(IF($A673="","",VLOOKUP($A673,'Liste licences'!$A:$N,6,FALSE)),"T")</f>
        <v/>
      </c>
      <c r="F673" s="27" t="str">
        <f t="shared" si="32"/>
        <v/>
      </c>
      <c r="G673" s="27" t="str">
        <f>IFERROR(IF($A673="","",VLOOKUP($A673,'Liste licences'!$A:$N,14,FALSE)),"???")</f>
        <v/>
      </c>
      <c r="H673" s="27" t="str">
        <f>IFERROR(IF($A673="","",VLOOKUP($A673,'Liste licences'!$A:$N,10,FALSE)),"???")</f>
        <v/>
      </c>
      <c r="I673" s="26"/>
      <c r="J673" s="36"/>
      <c r="K673" s="33"/>
      <c r="L673" s="33"/>
      <c r="M673" s="36"/>
      <c r="N673" s="26"/>
      <c r="O673" s="31" t="str">
        <f t="shared" si="33"/>
        <v/>
      </c>
      <c r="P673" s="26" t="str">
        <f t="shared" si="34"/>
        <v/>
      </c>
      <c r="Q673" s="26"/>
    </row>
    <row r="674" spans="1:17">
      <c r="A674" s="50"/>
      <c r="B674" s="27" t="str">
        <f>IFERROR(IF($A674="","",VLOOKUP($A674,'Liste licences'!$A:$N,2,FALSE)),"Numéro licence inconnu")</f>
        <v/>
      </c>
      <c r="C674" s="27" t="str">
        <f>IFERROR(IF($A674="","",VLOOKUP($A674,'Liste licences'!$A:$N,3,FALSE)),"Numéro licence inconnu")</f>
        <v/>
      </c>
      <c r="D674" s="27" t="str">
        <f>IFERROR(IF($A674="","",VLOOKUP($A674,'Liste licences'!$A:$N,5,FALSE)),"CA")</f>
        <v/>
      </c>
      <c r="E674" s="27" t="str">
        <f>IFERROR(IF($A674="","",VLOOKUP($A674,'Liste licences'!$A:$N,6,FALSE)),"T")</f>
        <v/>
      </c>
      <c r="F674" s="27" t="str">
        <f t="shared" si="32"/>
        <v/>
      </c>
      <c r="G674" s="27" t="str">
        <f>IFERROR(IF($A674="","",VLOOKUP($A674,'Liste licences'!$A:$N,14,FALSE)),"???")</f>
        <v/>
      </c>
      <c r="H674" s="27" t="str">
        <f>IFERROR(IF($A674="","",VLOOKUP($A674,'Liste licences'!$A:$N,10,FALSE)),"???")</f>
        <v/>
      </c>
      <c r="I674" s="26"/>
      <c r="J674" s="36"/>
      <c r="K674" s="33"/>
      <c r="L674" s="33"/>
      <c r="M674" s="36"/>
      <c r="N674" s="26"/>
      <c r="O674" s="31" t="str">
        <f t="shared" si="33"/>
        <v/>
      </c>
      <c r="P674" s="26" t="str">
        <f t="shared" si="34"/>
        <v/>
      </c>
      <c r="Q674" s="26"/>
    </row>
    <row r="675" spans="1:17">
      <c r="A675" s="50"/>
      <c r="B675" s="27" t="str">
        <f>IFERROR(IF($A675="","",VLOOKUP($A675,'Liste licences'!$A:$N,2,FALSE)),"Numéro licence inconnu")</f>
        <v/>
      </c>
      <c r="C675" s="27" t="str">
        <f>IFERROR(IF($A675="","",VLOOKUP($A675,'Liste licences'!$A:$N,3,FALSE)),"Numéro licence inconnu")</f>
        <v/>
      </c>
      <c r="D675" s="27" t="str">
        <f>IFERROR(IF($A675="","",VLOOKUP($A675,'Liste licences'!$A:$N,5,FALSE)),"CA")</f>
        <v/>
      </c>
      <c r="E675" s="27" t="str">
        <f>IFERROR(IF($A675="","",VLOOKUP($A675,'Liste licences'!$A:$N,6,FALSE)),"T")</f>
        <v/>
      </c>
      <c r="F675" s="27" t="str">
        <f t="shared" si="32"/>
        <v/>
      </c>
      <c r="G675" s="27" t="str">
        <f>IFERROR(IF($A675="","",VLOOKUP($A675,'Liste licences'!$A:$N,14,FALSE)),"???")</f>
        <v/>
      </c>
      <c r="H675" s="27" t="str">
        <f>IFERROR(IF($A675="","",VLOOKUP($A675,'Liste licences'!$A:$N,10,FALSE)),"???")</f>
        <v/>
      </c>
      <c r="I675" s="26"/>
      <c r="J675" s="36"/>
      <c r="K675" s="33"/>
      <c r="L675" s="33"/>
      <c r="M675" s="36"/>
      <c r="N675" s="26"/>
      <c r="O675" s="31" t="str">
        <f t="shared" si="33"/>
        <v/>
      </c>
      <c r="P675" s="26" t="str">
        <f t="shared" si="34"/>
        <v/>
      </c>
      <c r="Q675" s="26"/>
    </row>
    <row r="676" spans="1:17">
      <c r="A676" s="50"/>
      <c r="B676" s="27" t="str">
        <f>IFERROR(IF($A676="","",VLOOKUP($A676,'Liste licences'!$A:$N,2,FALSE)),"Numéro licence inconnu")</f>
        <v/>
      </c>
      <c r="C676" s="27" t="str">
        <f>IFERROR(IF($A676="","",VLOOKUP($A676,'Liste licences'!$A:$N,3,FALSE)),"Numéro licence inconnu")</f>
        <v/>
      </c>
      <c r="D676" s="27" t="str">
        <f>IFERROR(IF($A676="","",VLOOKUP($A676,'Liste licences'!$A:$N,5,FALSE)),"CA")</f>
        <v/>
      </c>
      <c r="E676" s="27" t="str">
        <f>IFERROR(IF($A676="","",VLOOKUP($A676,'Liste licences'!$A:$N,6,FALSE)),"T")</f>
        <v/>
      </c>
      <c r="F676" s="27" t="str">
        <f t="shared" si="32"/>
        <v/>
      </c>
      <c r="G676" s="27" t="str">
        <f>IFERROR(IF($A676="","",VLOOKUP($A676,'Liste licences'!$A:$N,14,FALSE)),"???")</f>
        <v/>
      </c>
      <c r="H676" s="27" t="str">
        <f>IFERROR(IF($A676="","",VLOOKUP($A676,'Liste licences'!$A:$N,10,FALSE)),"???")</f>
        <v/>
      </c>
      <c r="I676" s="26"/>
      <c r="J676" s="36"/>
      <c r="K676" s="33"/>
      <c r="L676" s="33"/>
      <c r="M676" s="36"/>
      <c r="N676" s="26"/>
      <c r="O676" s="31" t="str">
        <f t="shared" si="33"/>
        <v/>
      </c>
      <c r="P676" s="26" t="str">
        <f t="shared" si="34"/>
        <v/>
      </c>
      <c r="Q676" s="26"/>
    </row>
    <row r="677" spans="1:17">
      <c r="A677" s="50"/>
      <c r="B677" s="27" t="str">
        <f>IFERROR(IF($A677="","",VLOOKUP($A677,'Liste licences'!$A:$N,2,FALSE)),"Numéro licence inconnu")</f>
        <v/>
      </c>
      <c r="C677" s="27" t="str">
        <f>IFERROR(IF($A677="","",VLOOKUP($A677,'Liste licences'!$A:$N,3,FALSE)),"Numéro licence inconnu")</f>
        <v/>
      </c>
      <c r="D677" s="27" t="str">
        <f>IFERROR(IF($A677="","",VLOOKUP($A677,'Liste licences'!$A:$N,5,FALSE)),"CA")</f>
        <v/>
      </c>
      <c r="E677" s="27" t="str">
        <f>IFERROR(IF($A677="","",VLOOKUP($A677,'Liste licences'!$A:$N,6,FALSE)),"T")</f>
        <v/>
      </c>
      <c r="F677" s="27" t="str">
        <f t="shared" si="32"/>
        <v/>
      </c>
      <c r="G677" s="27" t="str">
        <f>IFERROR(IF($A677="","",VLOOKUP($A677,'Liste licences'!$A:$N,14,FALSE)),"???")</f>
        <v/>
      </c>
      <c r="H677" s="27" t="str">
        <f>IFERROR(IF($A677="","",VLOOKUP($A677,'Liste licences'!$A:$N,10,FALSE)),"???")</f>
        <v/>
      </c>
      <c r="I677" s="26"/>
      <c r="J677" s="36"/>
      <c r="K677" s="33"/>
      <c r="L677" s="33"/>
      <c r="M677" s="36"/>
      <c r="N677" s="26"/>
      <c r="O677" s="31" t="str">
        <f t="shared" si="33"/>
        <v/>
      </c>
      <c r="P677" s="26" t="str">
        <f t="shared" si="34"/>
        <v/>
      </c>
      <c r="Q677" s="26"/>
    </row>
    <row r="678" spans="1:17">
      <c r="A678" s="50"/>
      <c r="B678" s="27" t="str">
        <f>IFERROR(IF($A678="","",VLOOKUP($A678,'Liste licences'!$A:$N,2,FALSE)),"Numéro licence inconnu")</f>
        <v/>
      </c>
      <c r="C678" s="27" t="str">
        <f>IFERROR(IF($A678="","",VLOOKUP($A678,'Liste licences'!$A:$N,3,FALSE)),"Numéro licence inconnu")</f>
        <v/>
      </c>
      <c r="D678" s="27" t="str">
        <f>IFERROR(IF($A678="","",VLOOKUP($A678,'Liste licences'!$A:$N,5,FALSE)),"CA")</f>
        <v/>
      </c>
      <c r="E678" s="27" t="str">
        <f>IFERROR(IF($A678="","",VLOOKUP($A678,'Liste licences'!$A:$N,6,FALSE)),"T")</f>
        <v/>
      </c>
      <c r="F678" s="27" t="str">
        <f t="shared" si="32"/>
        <v/>
      </c>
      <c r="G678" s="27" t="str">
        <f>IFERROR(IF($A678="","",VLOOKUP($A678,'Liste licences'!$A:$N,14,FALSE)),"???")</f>
        <v/>
      </c>
      <c r="H678" s="27" t="str">
        <f>IFERROR(IF($A678="","",VLOOKUP($A678,'Liste licences'!$A:$N,10,FALSE)),"???")</f>
        <v/>
      </c>
      <c r="I678" s="26"/>
      <c r="J678" s="36"/>
      <c r="K678" s="33"/>
      <c r="L678" s="33"/>
      <c r="M678" s="36"/>
      <c r="N678" s="26"/>
      <c r="O678" s="31" t="str">
        <f t="shared" si="33"/>
        <v/>
      </c>
      <c r="P678" s="26" t="str">
        <f t="shared" si="34"/>
        <v/>
      </c>
      <c r="Q678" s="26"/>
    </row>
    <row r="679" spans="1:17">
      <c r="A679" s="50"/>
      <c r="B679" s="27" t="str">
        <f>IFERROR(IF($A679="","",VLOOKUP($A679,'Liste licences'!$A:$N,2,FALSE)),"Numéro licence inconnu")</f>
        <v/>
      </c>
      <c r="C679" s="27" t="str">
        <f>IFERROR(IF($A679="","",VLOOKUP($A679,'Liste licences'!$A:$N,3,FALSE)),"Numéro licence inconnu")</f>
        <v/>
      </c>
      <c r="D679" s="27" t="str">
        <f>IFERROR(IF($A679="","",VLOOKUP($A679,'Liste licences'!$A:$N,5,FALSE)),"CA")</f>
        <v/>
      </c>
      <c r="E679" s="27" t="str">
        <f>IFERROR(IF($A679="","",VLOOKUP($A679,'Liste licences'!$A:$N,6,FALSE)),"T")</f>
        <v/>
      </c>
      <c r="F679" s="27" t="str">
        <f t="shared" si="32"/>
        <v/>
      </c>
      <c r="G679" s="27" t="str">
        <f>IFERROR(IF($A679="","",VLOOKUP($A679,'Liste licences'!$A:$N,14,FALSE)),"???")</f>
        <v/>
      </c>
      <c r="H679" s="27" t="str">
        <f>IFERROR(IF($A679="","",VLOOKUP($A679,'Liste licences'!$A:$N,10,FALSE)),"???")</f>
        <v/>
      </c>
      <c r="I679" s="26"/>
      <c r="J679" s="36"/>
      <c r="K679" s="33"/>
      <c r="L679" s="33"/>
      <c r="M679" s="36"/>
      <c r="N679" s="26"/>
      <c r="O679" s="31" t="str">
        <f t="shared" si="33"/>
        <v/>
      </c>
      <c r="P679" s="26" t="str">
        <f t="shared" si="34"/>
        <v/>
      </c>
      <c r="Q679" s="26"/>
    </row>
    <row r="680" spans="1:17">
      <c r="A680" s="50"/>
      <c r="B680" s="27" t="str">
        <f>IFERROR(IF($A680="","",VLOOKUP($A680,'Liste licences'!$A:$N,2,FALSE)),"Numéro licence inconnu")</f>
        <v/>
      </c>
      <c r="C680" s="27" t="str">
        <f>IFERROR(IF($A680="","",VLOOKUP($A680,'Liste licences'!$A:$N,3,FALSE)),"Numéro licence inconnu")</f>
        <v/>
      </c>
      <c r="D680" s="27" t="str">
        <f>IFERROR(IF($A680="","",VLOOKUP($A680,'Liste licences'!$A:$N,5,FALSE)),"CA")</f>
        <v/>
      </c>
      <c r="E680" s="27" t="str">
        <f>IFERROR(IF($A680="","",VLOOKUP($A680,'Liste licences'!$A:$N,6,FALSE)),"T")</f>
        <v/>
      </c>
      <c r="F680" s="27" t="str">
        <f t="shared" si="32"/>
        <v/>
      </c>
      <c r="G680" s="27" t="str">
        <f>IFERROR(IF($A680="","",VLOOKUP($A680,'Liste licences'!$A:$N,14,FALSE)),"???")</f>
        <v/>
      </c>
      <c r="H680" s="27" t="str">
        <f>IFERROR(IF($A680="","",VLOOKUP($A680,'Liste licences'!$A:$N,10,FALSE)),"???")</f>
        <v/>
      </c>
      <c r="I680" s="26"/>
      <c r="J680" s="36"/>
      <c r="K680" s="33"/>
      <c r="L680" s="33"/>
      <c r="M680" s="36"/>
      <c r="N680" s="26"/>
      <c r="O680" s="31" t="str">
        <f t="shared" si="33"/>
        <v/>
      </c>
      <c r="P680" s="26" t="str">
        <f t="shared" si="34"/>
        <v/>
      </c>
      <c r="Q680" s="26"/>
    </row>
    <row r="681" spans="1:17">
      <c r="A681" s="50"/>
      <c r="B681" s="27" t="str">
        <f>IFERROR(IF($A681="","",VLOOKUP($A681,'Liste licences'!$A:$N,2,FALSE)),"Numéro licence inconnu")</f>
        <v/>
      </c>
      <c r="C681" s="27" t="str">
        <f>IFERROR(IF($A681="","",VLOOKUP($A681,'Liste licences'!$A:$N,3,FALSE)),"Numéro licence inconnu")</f>
        <v/>
      </c>
      <c r="D681" s="27" t="str">
        <f>IFERROR(IF($A681="","",VLOOKUP($A681,'Liste licences'!$A:$N,5,FALSE)),"CA")</f>
        <v/>
      </c>
      <c r="E681" s="27" t="str">
        <f>IFERROR(IF($A681="","",VLOOKUP($A681,'Liste licences'!$A:$N,6,FALSE)),"T")</f>
        <v/>
      </c>
      <c r="F681" s="27" t="str">
        <f t="shared" si="32"/>
        <v/>
      </c>
      <c r="G681" s="27" t="str">
        <f>IFERROR(IF($A681="","",VLOOKUP($A681,'Liste licences'!$A:$N,14,FALSE)),"???")</f>
        <v/>
      </c>
      <c r="H681" s="27" t="str">
        <f>IFERROR(IF($A681="","",VLOOKUP($A681,'Liste licences'!$A:$N,10,FALSE)),"???")</f>
        <v/>
      </c>
      <c r="I681" s="26"/>
      <c r="J681" s="36"/>
      <c r="K681" s="33"/>
      <c r="L681" s="33"/>
      <c r="M681" s="36"/>
      <c r="N681" s="26"/>
      <c r="O681" s="31" t="str">
        <f t="shared" si="33"/>
        <v/>
      </c>
      <c r="P681" s="26" t="str">
        <f t="shared" si="34"/>
        <v/>
      </c>
      <c r="Q681" s="26"/>
    </row>
    <row r="682" spans="1:17">
      <c r="A682" s="50"/>
      <c r="B682" s="27" t="str">
        <f>IFERROR(IF($A682="","",VLOOKUP($A682,'Liste licences'!$A:$N,2,FALSE)),"Numéro licence inconnu")</f>
        <v/>
      </c>
      <c r="C682" s="27" t="str">
        <f>IFERROR(IF($A682="","",VLOOKUP($A682,'Liste licences'!$A:$N,3,FALSE)),"Numéro licence inconnu")</f>
        <v/>
      </c>
      <c r="D682" s="27" t="str">
        <f>IFERROR(IF($A682="","",VLOOKUP($A682,'Liste licences'!$A:$N,5,FALSE)),"CA")</f>
        <v/>
      </c>
      <c r="E682" s="27" t="str">
        <f>IFERROR(IF($A682="","",VLOOKUP($A682,'Liste licences'!$A:$N,6,FALSE)),"T")</f>
        <v/>
      </c>
      <c r="F682" s="27" t="str">
        <f t="shared" si="32"/>
        <v/>
      </c>
      <c r="G682" s="27" t="str">
        <f>IFERROR(IF($A682="","",VLOOKUP($A682,'Liste licences'!$A:$N,14,FALSE)),"???")</f>
        <v/>
      </c>
      <c r="H682" s="27" t="str">
        <f>IFERROR(IF($A682="","",VLOOKUP($A682,'Liste licences'!$A:$N,10,FALSE)),"???")</f>
        <v/>
      </c>
      <c r="I682" s="26"/>
      <c r="J682" s="36"/>
      <c r="K682" s="33"/>
      <c r="L682" s="33"/>
      <c r="M682" s="36"/>
      <c r="N682" s="26"/>
      <c r="O682" s="31" t="str">
        <f t="shared" si="33"/>
        <v/>
      </c>
      <c r="P682" s="26" t="str">
        <f t="shared" si="34"/>
        <v/>
      </c>
      <c r="Q682" s="26"/>
    </row>
    <row r="683" spans="1:17">
      <c r="A683" s="50"/>
      <c r="B683" s="27" t="str">
        <f>IFERROR(IF($A683="","",VLOOKUP($A683,'Liste licences'!$A:$N,2,FALSE)),"Numéro licence inconnu")</f>
        <v/>
      </c>
      <c r="C683" s="27" t="str">
        <f>IFERROR(IF($A683="","",VLOOKUP($A683,'Liste licences'!$A:$N,3,FALSE)),"Numéro licence inconnu")</f>
        <v/>
      </c>
      <c r="D683" s="27" t="str">
        <f>IFERROR(IF($A683="","",VLOOKUP($A683,'Liste licences'!$A:$N,5,FALSE)),"CA")</f>
        <v/>
      </c>
      <c r="E683" s="27" t="str">
        <f>IFERROR(IF($A683="","",VLOOKUP($A683,'Liste licences'!$A:$N,6,FALSE)),"T")</f>
        <v/>
      </c>
      <c r="F683" s="27" t="str">
        <f t="shared" si="32"/>
        <v/>
      </c>
      <c r="G683" s="27" t="str">
        <f>IFERROR(IF($A683="","",VLOOKUP($A683,'Liste licences'!$A:$N,14,FALSE)),"???")</f>
        <v/>
      </c>
      <c r="H683" s="27" t="str">
        <f>IFERROR(IF($A683="","",VLOOKUP($A683,'Liste licences'!$A:$N,10,FALSE)),"???")</f>
        <v/>
      </c>
      <c r="I683" s="26"/>
      <c r="J683" s="36"/>
      <c r="K683" s="33"/>
      <c r="L683" s="33"/>
      <c r="M683" s="36"/>
      <c r="N683" s="26"/>
      <c r="O683" s="31" t="str">
        <f t="shared" si="33"/>
        <v/>
      </c>
      <c r="P683" s="26" t="str">
        <f t="shared" si="34"/>
        <v/>
      </c>
      <c r="Q683" s="26"/>
    </row>
    <row r="684" spans="1:17">
      <c r="A684" s="50"/>
      <c r="B684" s="27" t="str">
        <f>IFERROR(IF($A684="","",VLOOKUP($A684,'Liste licences'!$A:$N,2,FALSE)),"Numéro licence inconnu")</f>
        <v/>
      </c>
      <c r="C684" s="27" t="str">
        <f>IFERROR(IF($A684="","",VLOOKUP($A684,'Liste licences'!$A:$N,3,FALSE)),"Numéro licence inconnu")</f>
        <v/>
      </c>
      <c r="D684" s="27" t="str">
        <f>IFERROR(IF($A684="","",VLOOKUP($A684,'Liste licences'!$A:$N,5,FALSE)),"CA")</f>
        <v/>
      </c>
      <c r="E684" s="27" t="str">
        <f>IFERROR(IF($A684="","",VLOOKUP($A684,'Liste licences'!$A:$N,6,FALSE)),"T")</f>
        <v/>
      </c>
      <c r="F684" s="27" t="str">
        <f t="shared" si="32"/>
        <v/>
      </c>
      <c r="G684" s="27" t="str">
        <f>IFERROR(IF($A684="","",VLOOKUP($A684,'Liste licences'!$A:$N,14,FALSE)),"???")</f>
        <v/>
      </c>
      <c r="H684" s="27" t="str">
        <f>IFERROR(IF($A684="","",VLOOKUP($A684,'Liste licences'!$A:$N,10,FALSE)),"???")</f>
        <v/>
      </c>
      <c r="I684" s="26"/>
      <c r="J684" s="36"/>
      <c r="K684" s="33"/>
      <c r="L684" s="33"/>
      <c r="M684" s="36"/>
      <c r="N684" s="26"/>
      <c r="O684" s="31" t="str">
        <f t="shared" si="33"/>
        <v/>
      </c>
      <c r="P684" s="26" t="str">
        <f t="shared" si="34"/>
        <v/>
      </c>
      <c r="Q684" s="26"/>
    </row>
    <row r="685" spans="1:17">
      <c r="A685" s="50"/>
      <c r="B685" s="27" t="str">
        <f>IFERROR(IF($A685="","",VLOOKUP($A685,'Liste licences'!$A:$N,2,FALSE)),"Numéro licence inconnu")</f>
        <v/>
      </c>
      <c r="C685" s="27" t="str">
        <f>IFERROR(IF($A685="","",VLOOKUP($A685,'Liste licences'!$A:$N,3,FALSE)),"Numéro licence inconnu")</f>
        <v/>
      </c>
      <c r="D685" s="27" t="str">
        <f>IFERROR(IF($A685="","",VLOOKUP($A685,'Liste licences'!$A:$N,5,FALSE)),"CA")</f>
        <v/>
      </c>
      <c r="E685" s="27" t="str">
        <f>IFERROR(IF($A685="","",VLOOKUP($A685,'Liste licences'!$A:$N,6,FALSE)),"T")</f>
        <v/>
      </c>
      <c r="F685" s="27" t="str">
        <f t="shared" si="32"/>
        <v/>
      </c>
      <c r="G685" s="27" t="str">
        <f>IFERROR(IF($A685="","",VLOOKUP($A685,'Liste licences'!$A:$N,14,FALSE)),"???")</f>
        <v/>
      </c>
      <c r="H685" s="27" t="str">
        <f>IFERROR(IF($A685="","",VLOOKUP($A685,'Liste licences'!$A:$N,10,FALSE)),"???")</f>
        <v/>
      </c>
      <c r="I685" s="26"/>
      <c r="J685" s="36"/>
      <c r="K685" s="33"/>
      <c r="L685" s="33"/>
      <c r="M685" s="36"/>
      <c r="N685" s="26"/>
      <c r="O685" s="31" t="str">
        <f t="shared" si="33"/>
        <v/>
      </c>
      <c r="P685" s="26" t="str">
        <f t="shared" si="34"/>
        <v/>
      </c>
      <c r="Q685" s="26"/>
    </row>
    <row r="686" spans="1:17">
      <c r="A686" s="50"/>
      <c r="B686" s="27" t="str">
        <f>IFERROR(IF($A686="","",VLOOKUP($A686,'Liste licences'!$A:$N,2,FALSE)),"Numéro licence inconnu")</f>
        <v/>
      </c>
      <c r="C686" s="27" t="str">
        <f>IFERROR(IF($A686="","",VLOOKUP($A686,'Liste licences'!$A:$N,3,FALSE)),"Numéro licence inconnu")</f>
        <v/>
      </c>
      <c r="D686" s="27" t="str">
        <f>IFERROR(IF($A686="","",VLOOKUP($A686,'Liste licences'!$A:$N,5,FALSE)),"CA")</f>
        <v/>
      </c>
      <c r="E686" s="27" t="str">
        <f>IFERROR(IF($A686="","",VLOOKUP($A686,'Liste licences'!$A:$N,6,FALSE)),"T")</f>
        <v/>
      </c>
      <c r="F686" s="27" t="str">
        <f t="shared" si="32"/>
        <v/>
      </c>
      <c r="G686" s="27" t="str">
        <f>IFERROR(IF($A686="","",VLOOKUP($A686,'Liste licences'!$A:$N,14,FALSE)),"???")</f>
        <v/>
      </c>
      <c r="H686" s="27" t="str">
        <f>IFERROR(IF($A686="","",VLOOKUP($A686,'Liste licences'!$A:$N,10,FALSE)),"???")</f>
        <v/>
      </c>
      <c r="I686" s="26"/>
      <c r="J686" s="36"/>
      <c r="K686" s="33"/>
      <c r="L686" s="33"/>
      <c r="M686" s="36"/>
      <c r="N686" s="26"/>
      <c r="O686" s="31" t="str">
        <f t="shared" si="33"/>
        <v/>
      </c>
      <c r="P686" s="26" t="str">
        <f t="shared" si="34"/>
        <v/>
      </c>
      <c r="Q686" s="26"/>
    </row>
    <row r="687" spans="1:17">
      <c r="A687" s="50"/>
      <c r="B687" s="27" t="str">
        <f>IFERROR(IF($A687="","",VLOOKUP($A687,'Liste licences'!$A:$N,2,FALSE)),"Numéro licence inconnu")</f>
        <v/>
      </c>
      <c r="C687" s="27" t="str">
        <f>IFERROR(IF($A687="","",VLOOKUP($A687,'Liste licences'!$A:$N,3,FALSE)),"Numéro licence inconnu")</f>
        <v/>
      </c>
      <c r="D687" s="27" t="str">
        <f>IFERROR(IF($A687="","",VLOOKUP($A687,'Liste licences'!$A:$N,5,FALSE)),"CA")</f>
        <v/>
      </c>
      <c r="E687" s="27" t="str">
        <f>IFERROR(IF($A687="","",VLOOKUP($A687,'Liste licences'!$A:$N,6,FALSE)),"T")</f>
        <v/>
      </c>
      <c r="F687" s="27" t="str">
        <f t="shared" si="32"/>
        <v/>
      </c>
      <c r="G687" s="27" t="str">
        <f>IFERROR(IF($A687="","",VLOOKUP($A687,'Liste licences'!$A:$N,14,FALSE)),"???")</f>
        <v/>
      </c>
      <c r="H687" s="27" t="str">
        <f>IFERROR(IF($A687="","",VLOOKUP($A687,'Liste licences'!$A:$N,10,FALSE)),"???")</f>
        <v/>
      </c>
      <c r="I687" s="26"/>
      <c r="J687" s="36"/>
      <c r="K687" s="33"/>
      <c r="L687" s="33"/>
      <c r="M687" s="36"/>
      <c r="N687" s="26"/>
      <c r="O687" s="31" t="str">
        <f t="shared" si="33"/>
        <v/>
      </c>
      <c r="P687" s="26" t="str">
        <f t="shared" si="34"/>
        <v/>
      </c>
      <c r="Q687" s="26"/>
    </row>
    <row r="688" spans="1:17">
      <c r="A688" s="50"/>
      <c r="B688" s="27" t="str">
        <f>IFERROR(IF($A688="","",VLOOKUP($A688,'Liste licences'!$A:$N,2,FALSE)),"Numéro licence inconnu")</f>
        <v/>
      </c>
      <c r="C688" s="27" t="str">
        <f>IFERROR(IF($A688="","",VLOOKUP($A688,'Liste licences'!$A:$N,3,FALSE)),"Numéro licence inconnu")</f>
        <v/>
      </c>
      <c r="D688" s="27" t="str">
        <f>IFERROR(IF($A688="","",VLOOKUP($A688,'Liste licences'!$A:$N,5,FALSE)),"CA")</f>
        <v/>
      </c>
      <c r="E688" s="27" t="str">
        <f>IFERROR(IF($A688="","",VLOOKUP($A688,'Liste licences'!$A:$N,6,FALSE)),"T")</f>
        <v/>
      </c>
      <c r="F688" s="27" t="str">
        <f t="shared" si="32"/>
        <v/>
      </c>
      <c r="G688" s="27" t="str">
        <f>IFERROR(IF($A688="","",VLOOKUP($A688,'Liste licences'!$A:$N,14,FALSE)),"???")</f>
        <v/>
      </c>
      <c r="H688" s="27" t="str">
        <f>IFERROR(IF($A688="","",VLOOKUP($A688,'Liste licences'!$A:$N,10,FALSE)),"???")</f>
        <v/>
      </c>
      <c r="I688" s="26"/>
      <c r="J688" s="36"/>
      <c r="K688" s="33"/>
      <c r="L688" s="33"/>
      <c r="M688" s="36"/>
      <c r="N688" s="26"/>
      <c r="O688" s="31" t="str">
        <f t="shared" si="33"/>
        <v/>
      </c>
      <c r="P688" s="26" t="str">
        <f t="shared" si="34"/>
        <v/>
      </c>
      <c r="Q688" s="26"/>
    </row>
    <row r="689" spans="1:17">
      <c r="A689" s="50"/>
      <c r="B689" s="27" t="str">
        <f>IFERROR(IF($A689="","",VLOOKUP($A689,'Liste licences'!$A:$N,2,FALSE)),"Numéro licence inconnu")</f>
        <v/>
      </c>
      <c r="C689" s="27" t="str">
        <f>IFERROR(IF($A689="","",VLOOKUP($A689,'Liste licences'!$A:$N,3,FALSE)),"Numéro licence inconnu")</f>
        <v/>
      </c>
      <c r="D689" s="27" t="str">
        <f>IFERROR(IF($A689="","",VLOOKUP($A689,'Liste licences'!$A:$N,5,FALSE)),"CA")</f>
        <v/>
      </c>
      <c r="E689" s="27" t="str">
        <f>IFERROR(IF($A689="","",VLOOKUP($A689,'Liste licences'!$A:$N,6,FALSE)),"T")</f>
        <v/>
      </c>
      <c r="F689" s="27" t="str">
        <f t="shared" si="32"/>
        <v/>
      </c>
      <c r="G689" s="27" t="str">
        <f>IFERROR(IF($A689="","",VLOOKUP($A689,'Liste licences'!$A:$N,14,FALSE)),"???")</f>
        <v/>
      </c>
      <c r="H689" s="27" t="str">
        <f>IFERROR(IF($A689="","",VLOOKUP($A689,'Liste licences'!$A:$N,10,FALSE)),"???")</f>
        <v/>
      </c>
      <c r="I689" s="26"/>
      <c r="J689" s="36"/>
      <c r="K689" s="33"/>
      <c r="L689" s="33"/>
      <c r="M689" s="36"/>
      <c r="N689" s="26"/>
      <c r="O689" s="31" t="str">
        <f t="shared" si="33"/>
        <v/>
      </c>
      <c r="P689" s="26" t="str">
        <f t="shared" si="34"/>
        <v/>
      </c>
      <c r="Q689" s="26"/>
    </row>
    <row r="690" spans="1:17">
      <c r="A690" s="50"/>
      <c r="B690" s="27" t="str">
        <f>IFERROR(IF($A690="","",VLOOKUP($A690,'Liste licences'!$A:$N,2,FALSE)),"Numéro licence inconnu")</f>
        <v/>
      </c>
      <c r="C690" s="27" t="str">
        <f>IFERROR(IF($A690="","",VLOOKUP($A690,'Liste licences'!$A:$N,3,FALSE)),"Numéro licence inconnu")</f>
        <v/>
      </c>
      <c r="D690" s="27" t="str">
        <f>IFERROR(IF($A690="","",VLOOKUP($A690,'Liste licences'!$A:$N,5,FALSE)),"CA")</f>
        <v/>
      </c>
      <c r="E690" s="27" t="str">
        <f>IFERROR(IF($A690="","",VLOOKUP($A690,'Liste licences'!$A:$N,6,FALSE)),"T")</f>
        <v/>
      </c>
      <c r="F690" s="27" t="str">
        <f t="shared" si="32"/>
        <v/>
      </c>
      <c r="G690" s="27" t="str">
        <f>IFERROR(IF($A690="","",VLOOKUP($A690,'Liste licences'!$A:$N,14,FALSE)),"???")</f>
        <v/>
      </c>
      <c r="H690" s="27" t="str">
        <f>IFERROR(IF($A690="","",VLOOKUP($A690,'Liste licences'!$A:$N,10,FALSE)),"???")</f>
        <v/>
      </c>
      <c r="I690" s="26"/>
      <c r="J690" s="36"/>
      <c r="K690" s="33"/>
      <c r="L690" s="33"/>
      <c r="M690" s="36"/>
      <c r="N690" s="26"/>
      <c r="O690" s="31" t="str">
        <f t="shared" si="33"/>
        <v/>
      </c>
      <c r="P690" s="26" t="str">
        <f t="shared" si="34"/>
        <v/>
      </c>
      <c r="Q690" s="26"/>
    </row>
    <row r="691" spans="1:17">
      <c r="A691" s="50"/>
      <c r="B691" s="27" t="str">
        <f>IFERROR(IF($A691="","",VLOOKUP($A691,'Liste licences'!$A:$N,2,FALSE)),"Numéro licence inconnu")</f>
        <v/>
      </c>
      <c r="C691" s="27" t="str">
        <f>IFERROR(IF($A691="","",VLOOKUP($A691,'Liste licences'!$A:$N,3,FALSE)),"Numéro licence inconnu")</f>
        <v/>
      </c>
      <c r="D691" s="27" t="str">
        <f>IFERROR(IF($A691="","",VLOOKUP($A691,'Liste licences'!$A:$N,5,FALSE)),"CA")</f>
        <v/>
      </c>
      <c r="E691" s="27" t="str">
        <f>IFERROR(IF($A691="","",VLOOKUP($A691,'Liste licences'!$A:$N,6,FALSE)),"T")</f>
        <v/>
      </c>
      <c r="F691" s="27" t="str">
        <f t="shared" si="32"/>
        <v/>
      </c>
      <c r="G691" s="27" t="str">
        <f>IFERROR(IF($A691="","",VLOOKUP($A691,'Liste licences'!$A:$N,14,FALSE)),"???")</f>
        <v/>
      </c>
      <c r="H691" s="27" t="str">
        <f>IFERROR(IF($A691="","",VLOOKUP($A691,'Liste licences'!$A:$N,10,FALSE)),"???")</f>
        <v/>
      </c>
      <c r="I691" s="26"/>
      <c r="J691" s="36"/>
      <c r="K691" s="33"/>
      <c r="L691" s="33"/>
      <c r="M691" s="36"/>
      <c r="N691" s="26"/>
      <c r="O691" s="31" t="str">
        <f t="shared" si="33"/>
        <v/>
      </c>
      <c r="P691" s="26" t="str">
        <f t="shared" si="34"/>
        <v/>
      </c>
      <c r="Q691" s="26"/>
    </row>
    <row r="692" spans="1:17">
      <c r="A692" s="50"/>
      <c r="B692" s="27" t="str">
        <f>IFERROR(IF($A692="","",VLOOKUP($A692,'Liste licences'!$A:$N,2,FALSE)),"Numéro licence inconnu")</f>
        <v/>
      </c>
      <c r="C692" s="27" t="str">
        <f>IFERROR(IF($A692="","",VLOOKUP($A692,'Liste licences'!$A:$N,3,FALSE)),"Numéro licence inconnu")</f>
        <v/>
      </c>
      <c r="D692" s="27" t="str">
        <f>IFERROR(IF($A692="","",VLOOKUP($A692,'Liste licences'!$A:$N,5,FALSE)),"CA")</f>
        <v/>
      </c>
      <c r="E692" s="27" t="str">
        <f>IFERROR(IF($A692="","",VLOOKUP($A692,'Liste licences'!$A:$N,6,FALSE)),"T")</f>
        <v/>
      </c>
      <c r="F692" s="27" t="str">
        <f t="shared" si="32"/>
        <v/>
      </c>
      <c r="G692" s="27" t="str">
        <f>IFERROR(IF($A692="","",VLOOKUP($A692,'Liste licences'!$A:$N,14,FALSE)),"???")</f>
        <v/>
      </c>
      <c r="H692" s="27" t="str">
        <f>IFERROR(IF($A692="","",VLOOKUP($A692,'Liste licences'!$A:$N,10,FALSE)),"???")</f>
        <v/>
      </c>
      <c r="I692" s="26"/>
      <c r="J692" s="36"/>
      <c r="K692" s="33"/>
      <c r="L692" s="33"/>
      <c r="M692" s="36"/>
      <c r="N692" s="26"/>
      <c r="O692" s="31" t="str">
        <f t="shared" si="33"/>
        <v/>
      </c>
      <c r="P692" s="26" t="str">
        <f t="shared" si="34"/>
        <v/>
      </c>
      <c r="Q692" s="26"/>
    </row>
    <row r="693" spans="1:17">
      <c r="A693" s="50"/>
      <c r="B693" s="27" t="str">
        <f>IFERROR(IF($A693="","",VLOOKUP($A693,'Liste licences'!$A:$N,2,FALSE)),"Numéro licence inconnu")</f>
        <v/>
      </c>
      <c r="C693" s="27" t="str">
        <f>IFERROR(IF($A693="","",VLOOKUP($A693,'Liste licences'!$A:$N,3,FALSE)),"Numéro licence inconnu")</f>
        <v/>
      </c>
      <c r="D693" s="27" t="str">
        <f>IFERROR(IF($A693="","",VLOOKUP($A693,'Liste licences'!$A:$N,5,FALSE)),"CA")</f>
        <v/>
      </c>
      <c r="E693" s="27" t="str">
        <f>IFERROR(IF($A693="","",VLOOKUP($A693,'Liste licences'!$A:$N,6,FALSE)),"T")</f>
        <v/>
      </c>
      <c r="F693" s="27" t="str">
        <f t="shared" si="32"/>
        <v/>
      </c>
      <c r="G693" s="27" t="str">
        <f>IFERROR(IF($A693="","",VLOOKUP($A693,'Liste licences'!$A:$N,14,FALSE)),"???")</f>
        <v/>
      </c>
      <c r="H693" s="27" t="str">
        <f>IFERROR(IF($A693="","",VLOOKUP($A693,'Liste licences'!$A:$N,10,FALSE)),"???")</f>
        <v/>
      </c>
      <c r="I693" s="26"/>
      <c r="J693" s="36"/>
      <c r="K693" s="33"/>
      <c r="L693" s="33"/>
      <c r="M693" s="36"/>
      <c r="N693" s="26"/>
      <c r="O693" s="31" t="str">
        <f t="shared" si="33"/>
        <v/>
      </c>
      <c r="P693" s="26" t="str">
        <f t="shared" si="34"/>
        <v/>
      </c>
      <c r="Q693" s="26"/>
    </row>
    <row r="694" spans="1:17">
      <c r="A694" s="50"/>
      <c r="B694" s="27" t="str">
        <f>IFERROR(IF($A694="","",VLOOKUP($A694,'Liste licences'!$A:$N,2,FALSE)),"Numéro licence inconnu")</f>
        <v/>
      </c>
      <c r="C694" s="27" t="str">
        <f>IFERROR(IF($A694="","",VLOOKUP($A694,'Liste licences'!$A:$N,3,FALSE)),"Numéro licence inconnu")</f>
        <v/>
      </c>
      <c r="D694" s="27" t="str">
        <f>IFERROR(IF($A694="","",VLOOKUP($A694,'Liste licences'!$A:$N,5,FALSE)),"CA")</f>
        <v/>
      </c>
      <c r="E694" s="27" t="str">
        <f>IFERROR(IF($A694="","",VLOOKUP($A694,'Liste licences'!$A:$N,6,FALSE)),"T")</f>
        <v/>
      </c>
      <c r="F694" s="27" t="str">
        <f t="shared" si="32"/>
        <v/>
      </c>
      <c r="G694" s="27" t="str">
        <f>IFERROR(IF($A694="","",VLOOKUP($A694,'Liste licences'!$A:$N,14,FALSE)),"???")</f>
        <v/>
      </c>
      <c r="H694" s="27" t="str">
        <f>IFERROR(IF($A694="","",VLOOKUP($A694,'Liste licences'!$A:$N,10,FALSE)),"???")</f>
        <v/>
      </c>
      <c r="I694" s="26"/>
      <c r="J694" s="36"/>
      <c r="K694" s="33"/>
      <c r="L694" s="33"/>
      <c r="M694" s="36"/>
      <c r="N694" s="26"/>
      <c r="O694" s="31" t="str">
        <f t="shared" si="33"/>
        <v/>
      </c>
      <c r="P694" s="26" t="str">
        <f t="shared" si="34"/>
        <v/>
      </c>
      <c r="Q694" s="26"/>
    </row>
    <row r="695" spans="1:17">
      <c r="A695" s="50"/>
      <c r="B695" s="27" t="str">
        <f>IFERROR(IF($A695="","",VLOOKUP($A695,'Liste licences'!$A:$N,2,FALSE)),"Numéro licence inconnu")</f>
        <v/>
      </c>
      <c r="C695" s="27" t="str">
        <f>IFERROR(IF($A695="","",VLOOKUP($A695,'Liste licences'!$A:$N,3,FALSE)),"Numéro licence inconnu")</f>
        <v/>
      </c>
      <c r="D695" s="27" t="str">
        <f>IFERROR(IF($A695="","",VLOOKUP($A695,'Liste licences'!$A:$N,5,FALSE)),"CA")</f>
        <v/>
      </c>
      <c r="E695" s="27" t="str">
        <f>IFERROR(IF($A695="","",VLOOKUP($A695,'Liste licences'!$A:$N,6,FALSE)),"T")</f>
        <v/>
      </c>
      <c r="F695" s="27" t="str">
        <f t="shared" si="32"/>
        <v/>
      </c>
      <c r="G695" s="27" t="str">
        <f>IFERROR(IF($A695="","",VLOOKUP($A695,'Liste licences'!$A:$N,14,FALSE)),"???")</f>
        <v/>
      </c>
      <c r="H695" s="27" t="str">
        <f>IFERROR(IF($A695="","",VLOOKUP($A695,'Liste licences'!$A:$N,10,FALSE)),"???")</f>
        <v/>
      </c>
      <c r="I695" s="26"/>
      <c r="J695" s="36"/>
      <c r="K695" s="33"/>
      <c r="L695" s="33"/>
      <c r="M695" s="36"/>
      <c r="N695" s="26"/>
      <c r="O695" s="31" t="str">
        <f t="shared" si="33"/>
        <v/>
      </c>
      <c r="P695" s="26" t="str">
        <f t="shared" si="34"/>
        <v/>
      </c>
      <c r="Q695" s="26"/>
    </row>
    <row r="696" spans="1:17">
      <c r="A696" s="50"/>
      <c r="B696" s="27" t="str">
        <f>IFERROR(IF($A696="","",VLOOKUP($A696,'Liste licences'!$A:$N,2,FALSE)),"Numéro licence inconnu")</f>
        <v/>
      </c>
      <c r="C696" s="27" t="str">
        <f>IFERROR(IF($A696="","",VLOOKUP($A696,'Liste licences'!$A:$N,3,FALSE)),"Numéro licence inconnu")</f>
        <v/>
      </c>
      <c r="D696" s="27" t="str">
        <f>IFERROR(IF($A696="","",VLOOKUP($A696,'Liste licences'!$A:$N,5,FALSE)),"CA")</f>
        <v/>
      </c>
      <c r="E696" s="27" t="str">
        <f>IFERROR(IF($A696="","",VLOOKUP($A696,'Liste licences'!$A:$N,6,FALSE)),"T")</f>
        <v/>
      </c>
      <c r="F696" s="27" t="str">
        <f t="shared" si="32"/>
        <v/>
      </c>
      <c r="G696" s="27" t="str">
        <f>IFERROR(IF($A696="","",VLOOKUP($A696,'Liste licences'!$A:$N,14,FALSE)),"???")</f>
        <v/>
      </c>
      <c r="H696" s="27" t="str">
        <f>IFERROR(IF($A696="","",VLOOKUP($A696,'Liste licences'!$A:$N,10,FALSE)),"???")</f>
        <v/>
      </c>
      <c r="I696" s="26"/>
      <c r="J696" s="36"/>
      <c r="K696" s="33"/>
      <c r="L696" s="33"/>
      <c r="M696" s="36"/>
      <c r="N696" s="26"/>
      <c r="O696" s="31" t="str">
        <f t="shared" si="33"/>
        <v/>
      </c>
      <c r="P696" s="26" t="str">
        <f t="shared" si="34"/>
        <v/>
      </c>
      <c r="Q696" s="26"/>
    </row>
    <row r="697" spans="1:17">
      <c r="A697" s="50"/>
      <c r="B697" s="27" t="str">
        <f>IFERROR(IF($A697="","",VLOOKUP($A697,'Liste licences'!$A:$N,2,FALSE)),"Numéro licence inconnu")</f>
        <v/>
      </c>
      <c r="C697" s="27" t="str">
        <f>IFERROR(IF($A697="","",VLOOKUP($A697,'Liste licences'!$A:$N,3,FALSE)),"Numéro licence inconnu")</f>
        <v/>
      </c>
      <c r="D697" s="27" t="str">
        <f>IFERROR(IF($A697="","",VLOOKUP($A697,'Liste licences'!$A:$N,5,FALSE)),"CA")</f>
        <v/>
      </c>
      <c r="E697" s="27" t="str">
        <f>IFERROR(IF($A697="","",VLOOKUP($A697,'Liste licences'!$A:$N,6,FALSE)),"T")</f>
        <v/>
      </c>
      <c r="F697" s="27" t="str">
        <f t="shared" si="32"/>
        <v/>
      </c>
      <c r="G697" s="27" t="str">
        <f>IFERROR(IF($A697="","",VLOOKUP($A697,'Liste licences'!$A:$N,14,FALSE)),"???")</f>
        <v/>
      </c>
      <c r="H697" s="27" t="str">
        <f>IFERROR(IF($A697="","",VLOOKUP($A697,'Liste licences'!$A:$N,10,FALSE)),"???")</f>
        <v/>
      </c>
      <c r="I697" s="26"/>
      <c r="J697" s="36"/>
      <c r="K697" s="33"/>
      <c r="L697" s="33"/>
      <c r="M697" s="36"/>
      <c r="N697" s="26"/>
      <c r="O697" s="31" t="str">
        <f t="shared" si="33"/>
        <v/>
      </c>
      <c r="P697" s="26" t="str">
        <f t="shared" si="34"/>
        <v/>
      </c>
      <c r="Q697" s="26"/>
    </row>
    <row r="698" spans="1:17">
      <c r="A698" s="50"/>
      <c r="B698" s="27" t="str">
        <f>IFERROR(IF($A698="","",VLOOKUP($A698,'Liste licences'!$A:$N,2,FALSE)),"Numéro licence inconnu")</f>
        <v/>
      </c>
      <c r="C698" s="27" t="str">
        <f>IFERROR(IF($A698="","",VLOOKUP($A698,'Liste licences'!$A:$N,3,FALSE)),"Numéro licence inconnu")</f>
        <v/>
      </c>
      <c r="D698" s="27" t="str">
        <f>IFERROR(IF($A698="","",VLOOKUP($A698,'Liste licences'!$A:$N,5,FALSE)),"CA")</f>
        <v/>
      </c>
      <c r="E698" s="27" t="str">
        <f>IFERROR(IF($A698="","",VLOOKUP($A698,'Liste licences'!$A:$N,6,FALSE)),"T")</f>
        <v/>
      </c>
      <c r="F698" s="27" t="str">
        <f t="shared" si="32"/>
        <v/>
      </c>
      <c r="G698" s="27" t="str">
        <f>IFERROR(IF($A698="","",VLOOKUP($A698,'Liste licences'!$A:$N,14,FALSE)),"???")</f>
        <v/>
      </c>
      <c r="H698" s="27" t="str">
        <f>IFERROR(IF($A698="","",VLOOKUP($A698,'Liste licences'!$A:$N,10,FALSE)),"???")</f>
        <v/>
      </c>
      <c r="I698" s="26"/>
      <c r="J698" s="36"/>
      <c r="K698" s="33"/>
      <c r="L698" s="33"/>
      <c r="M698" s="36"/>
      <c r="N698" s="26"/>
      <c r="O698" s="31" t="str">
        <f t="shared" si="33"/>
        <v/>
      </c>
      <c r="P698" s="26" t="str">
        <f t="shared" si="34"/>
        <v/>
      </c>
      <c r="Q698" s="26"/>
    </row>
    <row r="699" spans="1:17">
      <c r="A699" s="50"/>
      <c r="B699" s="27" t="str">
        <f>IFERROR(IF($A699="","",VLOOKUP($A699,'Liste licences'!$A:$N,2,FALSE)),"Numéro licence inconnu")</f>
        <v/>
      </c>
      <c r="C699" s="27" t="str">
        <f>IFERROR(IF($A699="","",VLOOKUP($A699,'Liste licences'!$A:$N,3,FALSE)),"Numéro licence inconnu")</f>
        <v/>
      </c>
      <c r="D699" s="27" t="str">
        <f>IFERROR(IF($A699="","",VLOOKUP($A699,'Liste licences'!$A:$N,5,FALSE)),"CA")</f>
        <v/>
      </c>
      <c r="E699" s="27" t="str">
        <f>IFERROR(IF($A699="","",VLOOKUP($A699,'Liste licences'!$A:$N,6,FALSE)),"T")</f>
        <v/>
      </c>
      <c r="F699" s="27" t="str">
        <f t="shared" si="32"/>
        <v/>
      </c>
      <c r="G699" s="27" t="str">
        <f>IFERROR(IF($A699="","",VLOOKUP($A699,'Liste licences'!$A:$N,14,FALSE)),"???")</f>
        <v/>
      </c>
      <c r="H699" s="27" t="str">
        <f>IFERROR(IF($A699="","",VLOOKUP($A699,'Liste licences'!$A:$N,10,FALSE)),"???")</f>
        <v/>
      </c>
      <c r="I699" s="26"/>
      <c r="J699" s="36"/>
      <c r="K699" s="33"/>
      <c r="L699" s="33"/>
      <c r="M699" s="36"/>
      <c r="N699" s="26"/>
      <c r="O699" s="31" t="str">
        <f t="shared" si="33"/>
        <v/>
      </c>
      <c r="P699" s="26" t="str">
        <f t="shared" si="34"/>
        <v/>
      </c>
      <c r="Q699" s="26"/>
    </row>
    <row r="700" spans="1:17">
      <c r="A700" s="50"/>
      <c r="B700" s="27" t="str">
        <f>IFERROR(IF($A700="","",VLOOKUP($A700,'Liste licences'!$A:$N,2,FALSE)),"Numéro licence inconnu")</f>
        <v/>
      </c>
      <c r="C700" s="27" t="str">
        <f>IFERROR(IF($A700="","",VLOOKUP($A700,'Liste licences'!$A:$N,3,FALSE)),"Numéro licence inconnu")</f>
        <v/>
      </c>
      <c r="D700" s="27" t="str">
        <f>IFERROR(IF($A700="","",VLOOKUP($A700,'Liste licences'!$A:$N,5,FALSE)),"CA")</f>
        <v/>
      </c>
      <c r="E700" s="27" t="str">
        <f>IFERROR(IF($A700="","",VLOOKUP($A700,'Liste licences'!$A:$N,6,FALSE)),"T")</f>
        <v/>
      </c>
      <c r="F700" s="27" t="str">
        <f t="shared" si="32"/>
        <v/>
      </c>
      <c r="G700" s="27" t="str">
        <f>IFERROR(IF($A700="","",VLOOKUP($A700,'Liste licences'!$A:$N,14,FALSE)),"???")</f>
        <v/>
      </c>
      <c r="H700" s="27" t="str">
        <f>IFERROR(IF($A700="","",VLOOKUP($A700,'Liste licences'!$A:$N,10,FALSE)),"???")</f>
        <v/>
      </c>
      <c r="I700" s="26"/>
      <c r="J700" s="36"/>
      <c r="K700" s="33"/>
      <c r="L700" s="33"/>
      <c r="M700" s="36"/>
      <c r="N700" s="26"/>
      <c r="O700" s="31" t="str">
        <f t="shared" si="33"/>
        <v/>
      </c>
      <c r="P700" s="26" t="str">
        <f t="shared" si="34"/>
        <v/>
      </c>
      <c r="Q700" s="26"/>
    </row>
    <row r="701" spans="1:17">
      <c r="A701" s="50"/>
      <c r="B701" s="27" t="str">
        <f>IFERROR(IF($A701="","",VLOOKUP($A701,'Liste licences'!$A:$N,2,FALSE)),"Numéro licence inconnu")</f>
        <v/>
      </c>
      <c r="C701" s="27" t="str">
        <f>IFERROR(IF($A701="","",VLOOKUP($A701,'Liste licences'!$A:$N,3,FALSE)),"Numéro licence inconnu")</f>
        <v/>
      </c>
      <c r="D701" s="27" t="str">
        <f>IFERROR(IF($A701="","",VLOOKUP($A701,'Liste licences'!$A:$N,5,FALSE)),"CA")</f>
        <v/>
      </c>
      <c r="E701" s="27" t="str">
        <f>IFERROR(IF($A701="","",VLOOKUP($A701,'Liste licences'!$A:$N,6,FALSE)),"T")</f>
        <v/>
      </c>
      <c r="F701" s="27" t="str">
        <f t="shared" si="32"/>
        <v/>
      </c>
      <c r="G701" s="27" t="str">
        <f>IFERROR(IF($A701="","",VLOOKUP($A701,'Liste licences'!$A:$N,14,FALSE)),"???")</f>
        <v/>
      </c>
      <c r="H701" s="27" t="str">
        <f>IFERROR(IF($A701="","",VLOOKUP($A701,'Liste licences'!$A:$N,10,FALSE)),"???")</f>
        <v/>
      </c>
      <c r="I701" s="26"/>
      <c r="J701" s="36"/>
      <c r="K701" s="33"/>
      <c r="L701" s="33"/>
      <c r="M701" s="36"/>
      <c r="N701" s="26"/>
      <c r="O701" s="31" t="str">
        <f t="shared" si="33"/>
        <v/>
      </c>
      <c r="P701" s="26" t="str">
        <f t="shared" si="34"/>
        <v/>
      </c>
      <c r="Q701" s="26"/>
    </row>
    <row r="702" spans="1:17">
      <c r="A702" s="50"/>
      <c r="B702" s="27" t="str">
        <f>IFERROR(IF($A702="","",VLOOKUP($A702,'Liste licences'!$A:$N,2,FALSE)),"Numéro licence inconnu")</f>
        <v/>
      </c>
      <c r="C702" s="27" t="str">
        <f>IFERROR(IF($A702="","",VLOOKUP($A702,'Liste licences'!$A:$N,3,FALSE)),"Numéro licence inconnu")</f>
        <v/>
      </c>
      <c r="D702" s="27" t="str">
        <f>IFERROR(IF($A702="","",VLOOKUP($A702,'Liste licences'!$A:$N,5,FALSE)),"CA")</f>
        <v/>
      </c>
      <c r="E702" s="27" t="str">
        <f>IFERROR(IF($A702="","",VLOOKUP($A702,'Liste licences'!$A:$N,6,FALSE)),"T")</f>
        <v/>
      </c>
      <c r="F702" s="27" t="str">
        <f t="shared" si="32"/>
        <v/>
      </c>
      <c r="G702" s="27" t="str">
        <f>IFERROR(IF($A702="","",VLOOKUP($A702,'Liste licences'!$A:$N,14,FALSE)),"???")</f>
        <v/>
      </c>
      <c r="H702" s="27" t="str">
        <f>IFERROR(IF($A702="","",VLOOKUP($A702,'Liste licences'!$A:$N,10,FALSE)),"???")</f>
        <v/>
      </c>
      <c r="I702" s="26"/>
      <c r="J702" s="36"/>
      <c r="K702" s="33"/>
      <c r="L702" s="33"/>
      <c r="M702" s="36"/>
      <c r="N702" s="26"/>
      <c r="O702" s="31" t="str">
        <f t="shared" si="33"/>
        <v/>
      </c>
      <c r="P702" s="26" t="str">
        <f t="shared" si="34"/>
        <v/>
      </c>
      <c r="Q702" s="26"/>
    </row>
    <row r="703" spans="1:17">
      <c r="A703" s="50"/>
      <c r="B703" s="27" t="str">
        <f>IFERROR(IF($A703="","",VLOOKUP($A703,'Liste licences'!$A:$N,2,FALSE)),"Numéro licence inconnu")</f>
        <v/>
      </c>
      <c r="C703" s="27" t="str">
        <f>IFERROR(IF($A703="","",VLOOKUP($A703,'Liste licences'!$A:$N,3,FALSE)),"Numéro licence inconnu")</f>
        <v/>
      </c>
      <c r="D703" s="27" t="str">
        <f>IFERROR(IF($A703="","",VLOOKUP($A703,'Liste licences'!$A:$N,5,FALSE)),"CA")</f>
        <v/>
      </c>
      <c r="E703" s="27" t="str">
        <f>IFERROR(IF($A703="","",VLOOKUP($A703,'Liste licences'!$A:$N,6,FALSE)),"T")</f>
        <v/>
      </c>
      <c r="F703" s="27" t="str">
        <f t="shared" si="32"/>
        <v/>
      </c>
      <c r="G703" s="27" t="str">
        <f>IFERROR(IF($A703="","",VLOOKUP($A703,'Liste licences'!$A:$N,14,FALSE)),"???")</f>
        <v/>
      </c>
      <c r="H703" s="27" t="str">
        <f>IFERROR(IF($A703="","",VLOOKUP($A703,'Liste licences'!$A:$N,10,FALSE)),"???")</f>
        <v/>
      </c>
      <c r="I703" s="26"/>
      <c r="J703" s="36"/>
      <c r="K703" s="33"/>
      <c r="L703" s="33"/>
      <c r="M703" s="36"/>
      <c r="N703" s="26"/>
      <c r="O703" s="31" t="str">
        <f t="shared" si="33"/>
        <v/>
      </c>
      <c r="P703" s="26" t="str">
        <f t="shared" si="34"/>
        <v/>
      </c>
      <c r="Q703" s="26"/>
    </row>
    <row r="704" spans="1:17">
      <c r="A704" s="50"/>
      <c r="B704" s="27" t="str">
        <f>IFERROR(IF($A704="","",VLOOKUP($A704,'Liste licences'!$A:$N,2,FALSE)),"Numéro licence inconnu")</f>
        <v/>
      </c>
      <c r="C704" s="27" t="str">
        <f>IFERROR(IF($A704="","",VLOOKUP($A704,'Liste licences'!$A:$N,3,FALSE)),"Numéro licence inconnu")</f>
        <v/>
      </c>
      <c r="D704" s="27" t="str">
        <f>IFERROR(IF($A704="","",VLOOKUP($A704,'Liste licences'!$A:$N,5,FALSE)),"CA")</f>
        <v/>
      </c>
      <c r="E704" s="27" t="str">
        <f>IFERROR(IF($A704="","",VLOOKUP($A704,'Liste licences'!$A:$N,6,FALSE)),"T")</f>
        <v/>
      </c>
      <c r="F704" s="27" t="str">
        <f t="shared" si="32"/>
        <v/>
      </c>
      <c r="G704" s="27" t="str">
        <f>IFERROR(IF($A704="","",VLOOKUP($A704,'Liste licences'!$A:$N,14,FALSE)),"???")</f>
        <v/>
      </c>
      <c r="H704" s="27" t="str">
        <f>IFERROR(IF($A704="","",VLOOKUP($A704,'Liste licences'!$A:$N,10,FALSE)),"???")</f>
        <v/>
      </c>
      <c r="I704" s="26"/>
      <c r="J704" s="36"/>
      <c r="K704" s="33"/>
      <c r="L704" s="33"/>
      <c r="M704" s="36"/>
      <c r="N704" s="26"/>
      <c r="O704" s="31" t="str">
        <f t="shared" si="33"/>
        <v/>
      </c>
      <c r="P704" s="26" t="str">
        <f t="shared" si="34"/>
        <v/>
      </c>
      <c r="Q704" s="26"/>
    </row>
    <row r="705" spans="1:17">
      <c r="A705" s="50"/>
      <c r="B705" s="27" t="str">
        <f>IFERROR(IF($A705="","",VLOOKUP($A705,'Liste licences'!$A:$N,2,FALSE)),"Numéro licence inconnu")</f>
        <v/>
      </c>
      <c r="C705" s="27" t="str">
        <f>IFERROR(IF($A705="","",VLOOKUP($A705,'Liste licences'!$A:$N,3,FALSE)),"Numéro licence inconnu")</f>
        <v/>
      </c>
      <c r="D705" s="27" t="str">
        <f>IFERROR(IF($A705="","",VLOOKUP($A705,'Liste licences'!$A:$N,5,FALSE)),"CA")</f>
        <v/>
      </c>
      <c r="E705" s="27" t="str">
        <f>IFERROR(IF($A705="","",VLOOKUP($A705,'Liste licences'!$A:$N,6,FALSE)),"T")</f>
        <v/>
      </c>
      <c r="F705" s="27" t="str">
        <f t="shared" si="32"/>
        <v/>
      </c>
      <c r="G705" s="27" t="str">
        <f>IFERROR(IF($A705="","",VLOOKUP($A705,'Liste licences'!$A:$N,14,FALSE)),"???")</f>
        <v/>
      </c>
      <c r="H705" s="27" t="str">
        <f>IFERROR(IF($A705="","",VLOOKUP($A705,'Liste licences'!$A:$N,10,FALSE)),"???")</f>
        <v/>
      </c>
      <c r="I705" s="26"/>
      <c r="J705" s="36"/>
      <c r="K705" s="33"/>
      <c r="L705" s="33"/>
      <c r="M705" s="36"/>
      <c r="N705" s="26"/>
      <c r="O705" s="31" t="str">
        <f t="shared" si="33"/>
        <v/>
      </c>
      <c r="P705" s="26" t="str">
        <f t="shared" si="34"/>
        <v/>
      </c>
      <c r="Q705" s="26"/>
    </row>
    <row r="706" spans="1:17">
      <c r="A706" s="50"/>
      <c r="B706" s="27" t="str">
        <f>IFERROR(IF($A706="","",VLOOKUP($A706,'Liste licences'!$A:$N,2,FALSE)),"Numéro licence inconnu")</f>
        <v/>
      </c>
      <c r="C706" s="27" t="str">
        <f>IFERROR(IF($A706="","",VLOOKUP($A706,'Liste licences'!$A:$N,3,FALSE)),"Numéro licence inconnu")</f>
        <v/>
      </c>
      <c r="D706" s="27" t="str">
        <f>IFERROR(IF($A706="","",VLOOKUP($A706,'Liste licences'!$A:$N,5,FALSE)),"CA")</f>
        <v/>
      </c>
      <c r="E706" s="27" t="str">
        <f>IFERROR(IF($A706="","",VLOOKUP($A706,'Liste licences'!$A:$N,6,FALSE)),"T")</f>
        <v/>
      </c>
      <c r="F706" s="27" t="str">
        <f t="shared" si="32"/>
        <v/>
      </c>
      <c r="G706" s="27" t="str">
        <f>IFERROR(IF($A706="","",VLOOKUP($A706,'Liste licences'!$A:$N,14,FALSE)),"???")</f>
        <v/>
      </c>
      <c r="H706" s="27" t="str">
        <f>IFERROR(IF($A706="","",VLOOKUP($A706,'Liste licences'!$A:$N,10,FALSE)),"???")</f>
        <v/>
      </c>
      <c r="I706" s="26"/>
      <c r="J706" s="36"/>
      <c r="K706" s="33"/>
      <c r="L706" s="33"/>
      <c r="M706" s="36"/>
      <c r="N706" s="26"/>
      <c r="O706" s="31" t="str">
        <f t="shared" si="33"/>
        <v/>
      </c>
      <c r="P706" s="26" t="str">
        <f t="shared" si="34"/>
        <v/>
      </c>
      <c r="Q706" s="26"/>
    </row>
    <row r="707" spans="1:17">
      <c r="A707" s="50"/>
      <c r="B707" s="27" t="str">
        <f>IFERROR(IF($A707="","",VLOOKUP($A707,'Liste licences'!$A:$N,2,FALSE)),"Numéro licence inconnu")</f>
        <v/>
      </c>
      <c r="C707" s="27" t="str">
        <f>IFERROR(IF($A707="","",VLOOKUP($A707,'Liste licences'!$A:$N,3,FALSE)),"Numéro licence inconnu")</f>
        <v/>
      </c>
      <c r="D707" s="27" t="str">
        <f>IFERROR(IF($A707="","",VLOOKUP($A707,'Liste licences'!$A:$N,5,FALSE)),"CA")</f>
        <v/>
      </c>
      <c r="E707" s="27" t="str">
        <f>IFERROR(IF($A707="","",VLOOKUP($A707,'Liste licences'!$A:$N,6,FALSE)),"T")</f>
        <v/>
      </c>
      <c r="F707" s="27" t="str">
        <f t="shared" si="32"/>
        <v/>
      </c>
      <c r="G707" s="27" t="str">
        <f>IFERROR(IF($A707="","",VLOOKUP($A707,'Liste licences'!$A:$N,14,FALSE)),"???")</f>
        <v/>
      </c>
      <c r="H707" s="27" t="str">
        <f>IFERROR(IF($A707="","",VLOOKUP($A707,'Liste licences'!$A:$N,10,FALSE)),"???")</f>
        <v/>
      </c>
      <c r="I707" s="26"/>
      <c r="J707" s="36"/>
      <c r="K707" s="33"/>
      <c r="L707" s="33"/>
      <c r="M707" s="36"/>
      <c r="N707" s="26"/>
      <c r="O707" s="31" t="str">
        <f t="shared" si="33"/>
        <v/>
      </c>
      <c r="P707" s="26" t="str">
        <f t="shared" si="34"/>
        <v/>
      </c>
      <c r="Q707" s="26"/>
    </row>
    <row r="708" spans="1:17">
      <c r="A708" s="50"/>
      <c r="B708" s="27" t="str">
        <f>IFERROR(IF($A708="","",VLOOKUP($A708,'Liste licences'!$A:$N,2,FALSE)),"Numéro licence inconnu")</f>
        <v/>
      </c>
      <c r="C708" s="27" t="str">
        <f>IFERROR(IF($A708="","",VLOOKUP($A708,'Liste licences'!$A:$N,3,FALSE)),"Numéro licence inconnu")</f>
        <v/>
      </c>
      <c r="D708" s="27" t="str">
        <f>IFERROR(IF($A708="","",VLOOKUP($A708,'Liste licences'!$A:$N,5,FALSE)),"CA")</f>
        <v/>
      </c>
      <c r="E708" s="27" t="str">
        <f>IFERROR(IF($A708="","",VLOOKUP($A708,'Liste licences'!$A:$N,6,FALSE)),"T")</f>
        <v/>
      </c>
      <c r="F708" s="27" t="str">
        <f t="shared" si="32"/>
        <v/>
      </c>
      <c r="G708" s="27" t="str">
        <f>IFERROR(IF($A708="","",VLOOKUP($A708,'Liste licences'!$A:$N,14,FALSE)),"???")</f>
        <v/>
      </c>
      <c r="H708" s="27" t="str">
        <f>IFERROR(IF($A708="","",VLOOKUP($A708,'Liste licences'!$A:$N,10,FALSE)),"???")</f>
        <v/>
      </c>
      <c r="I708" s="26"/>
      <c r="J708" s="36"/>
      <c r="K708" s="33"/>
      <c r="L708" s="33"/>
      <c r="M708" s="36"/>
      <c r="N708" s="26"/>
      <c r="O708" s="31" t="str">
        <f t="shared" si="33"/>
        <v/>
      </c>
      <c r="P708" s="26" t="str">
        <f t="shared" si="34"/>
        <v/>
      </c>
      <c r="Q708" s="26"/>
    </row>
    <row r="709" spans="1:17">
      <c r="A709" s="50"/>
      <c r="B709" s="27" t="str">
        <f>IFERROR(IF($A709="","",VLOOKUP($A709,'Liste licences'!$A:$N,2,FALSE)),"Numéro licence inconnu")</f>
        <v/>
      </c>
      <c r="C709" s="27" t="str">
        <f>IFERROR(IF($A709="","",VLOOKUP($A709,'Liste licences'!$A:$N,3,FALSE)),"Numéro licence inconnu")</f>
        <v/>
      </c>
      <c r="D709" s="27" t="str">
        <f>IFERROR(IF($A709="","",VLOOKUP($A709,'Liste licences'!$A:$N,5,FALSE)),"CA")</f>
        <v/>
      </c>
      <c r="E709" s="27" t="str">
        <f>IFERROR(IF($A709="","",VLOOKUP($A709,'Liste licences'!$A:$N,6,FALSE)),"T")</f>
        <v/>
      </c>
      <c r="F709" s="27" t="str">
        <f t="shared" si="32"/>
        <v/>
      </c>
      <c r="G709" s="27" t="str">
        <f>IFERROR(IF($A709="","",VLOOKUP($A709,'Liste licences'!$A:$N,14,FALSE)),"???")</f>
        <v/>
      </c>
      <c r="H709" s="27" t="str">
        <f>IFERROR(IF($A709="","",VLOOKUP($A709,'Liste licences'!$A:$N,10,FALSE)),"???")</f>
        <v/>
      </c>
      <c r="I709" s="26"/>
      <c r="J709" s="36"/>
      <c r="K709" s="33"/>
      <c r="L709" s="33"/>
      <c r="M709" s="36"/>
      <c r="N709" s="26"/>
      <c r="O709" s="31" t="str">
        <f t="shared" si="33"/>
        <v/>
      </c>
      <c r="P709" s="26" t="str">
        <f t="shared" si="34"/>
        <v/>
      </c>
      <c r="Q709" s="26"/>
    </row>
    <row r="710" spans="1:17">
      <c r="A710" s="50"/>
      <c r="B710" s="27" t="str">
        <f>IFERROR(IF($A710="","",VLOOKUP($A710,'Liste licences'!$A:$N,2,FALSE)),"Numéro licence inconnu")</f>
        <v/>
      </c>
      <c r="C710" s="27" t="str">
        <f>IFERROR(IF($A710="","",VLOOKUP($A710,'Liste licences'!$A:$N,3,FALSE)),"Numéro licence inconnu")</f>
        <v/>
      </c>
      <c r="D710" s="27" t="str">
        <f>IFERROR(IF($A710="","",VLOOKUP($A710,'Liste licences'!$A:$N,5,FALSE)),"CA")</f>
        <v/>
      </c>
      <c r="E710" s="27" t="str">
        <f>IFERROR(IF($A710="","",VLOOKUP($A710,'Liste licences'!$A:$N,6,FALSE)),"T")</f>
        <v/>
      </c>
      <c r="F710" s="27" t="str">
        <f t="shared" si="32"/>
        <v/>
      </c>
      <c r="G710" s="27" t="str">
        <f>IFERROR(IF($A710="","",VLOOKUP($A710,'Liste licences'!$A:$N,14,FALSE)),"???")</f>
        <v/>
      </c>
      <c r="H710" s="27" t="str">
        <f>IFERROR(IF($A710="","",VLOOKUP($A710,'Liste licences'!$A:$N,10,FALSE)),"???")</f>
        <v/>
      </c>
      <c r="I710" s="26"/>
      <c r="J710" s="36"/>
      <c r="K710" s="33"/>
      <c r="L710" s="33"/>
      <c r="M710" s="36"/>
      <c r="N710" s="26"/>
      <c r="O710" s="31" t="str">
        <f t="shared" si="33"/>
        <v/>
      </c>
      <c r="P710" s="26" t="str">
        <f t="shared" si="34"/>
        <v/>
      </c>
      <c r="Q710" s="26"/>
    </row>
    <row r="711" spans="1:17">
      <c r="A711" s="50"/>
      <c r="B711" s="27" t="str">
        <f>IFERROR(IF($A711="","",VLOOKUP($A711,'Liste licences'!$A:$N,2,FALSE)),"Numéro licence inconnu")</f>
        <v/>
      </c>
      <c r="C711" s="27" t="str">
        <f>IFERROR(IF($A711="","",VLOOKUP($A711,'Liste licences'!$A:$N,3,FALSE)),"Numéro licence inconnu")</f>
        <v/>
      </c>
      <c r="D711" s="27" t="str">
        <f>IFERROR(IF($A711="","",VLOOKUP($A711,'Liste licences'!$A:$N,5,FALSE)),"CA")</f>
        <v/>
      </c>
      <c r="E711" s="27" t="str">
        <f>IFERROR(IF($A711="","",VLOOKUP($A711,'Liste licences'!$A:$N,6,FALSE)),"T")</f>
        <v/>
      </c>
      <c r="F711" s="27" t="str">
        <f t="shared" si="32"/>
        <v/>
      </c>
      <c r="G711" s="27" t="str">
        <f>IFERROR(IF($A711="","",VLOOKUP($A711,'Liste licences'!$A:$N,14,FALSE)),"???")</f>
        <v/>
      </c>
      <c r="H711" s="27" t="str">
        <f>IFERROR(IF($A711="","",VLOOKUP($A711,'Liste licences'!$A:$N,10,FALSE)),"???")</f>
        <v/>
      </c>
      <c r="I711" s="26"/>
      <c r="J711" s="36"/>
      <c r="K711" s="33"/>
      <c r="L711" s="33"/>
      <c r="M711" s="36"/>
      <c r="N711" s="26"/>
      <c r="O711" s="31" t="str">
        <f t="shared" si="33"/>
        <v/>
      </c>
      <c r="P711" s="26" t="str">
        <f t="shared" si="34"/>
        <v/>
      </c>
      <c r="Q711" s="26"/>
    </row>
    <row r="712" spans="1:17">
      <c r="A712" s="50"/>
      <c r="B712" s="27" t="str">
        <f>IFERROR(IF($A712="","",VLOOKUP($A712,'Liste licences'!$A:$N,2,FALSE)),"Numéro licence inconnu")</f>
        <v/>
      </c>
      <c r="C712" s="27" t="str">
        <f>IFERROR(IF($A712="","",VLOOKUP($A712,'Liste licences'!$A:$N,3,FALSE)),"Numéro licence inconnu")</f>
        <v/>
      </c>
      <c r="D712" s="27" t="str">
        <f>IFERROR(IF($A712="","",VLOOKUP($A712,'Liste licences'!$A:$N,5,FALSE)),"CA")</f>
        <v/>
      </c>
      <c r="E712" s="27" t="str">
        <f>IFERROR(IF($A712="","",VLOOKUP($A712,'Liste licences'!$A:$N,6,FALSE)),"T")</f>
        <v/>
      </c>
      <c r="F712" s="27" t="str">
        <f t="shared" si="32"/>
        <v/>
      </c>
      <c r="G712" s="27" t="str">
        <f>IFERROR(IF($A712="","",VLOOKUP($A712,'Liste licences'!$A:$N,14,FALSE)),"???")</f>
        <v/>
      </c>
      <c r="H712" s="27" t="str">
        <f>IFERROR(IF($A712="","",VLOOKUP($A712,'Liste licences'!$A:$N,10,FALSE)),"???")</f>
        <v/>
      </c>
      <c r="I712" s="26"/>
      <c r="J712" s="36"/>
      <c r="K712" s="33"/>
      <c r="L712" s="33"/>
      <c r="M712" s="36"/>
      <c r="N712" s="26"/>
      <c r="O712" s="31" t="str">
        <f t="shared" si="33"/>
        <v/>
      </c>
      <c r="P712" s="26" t="str">
        <f t="shared" si="34"/>
        <v/>
      </c>
      <c r="Q712" s="26"/>
    </row>
    <row r="713" spans="1:17">
      <c r="A713" s="50"/>
      <c r="B713" s="27" t="str">
        <f>IFERROR(IF($A713="","",VLOOKUP($A713,'Liste licences'!$A:$N,2,FALSE)),"Numéro licence inconnu")</f>
        <v/>
      </c>
      <c r="C713" s="27" t="str">
        <f>IFERROR(IF($A713="","",VLOOKUP($A713,'Liste licences'!$A:$N,3,FALSE)),"Numéro licence inconnu")</f>
        <v/>
      </c>
      <c r="D713" s="27" t="str">
        <f>IFERROR(IF($A713="","",VLOOKUP($A713,'Liste licences'!$A:$N,5,FALSE)),"CA")</f>
        <v/>
      </c>
      <c r="E713" s="27" t="str">
        <f>IFERROR(IF($A713="","",VLOOKUP($A713,'Liste licences'!$A:$N,6,FALSE)),"T")</f>
        <v/>
      </c>
      <c r="F713" s="27" t="str">
        <f t="shared" si="32"/>
        <v/>
      </c>
      <c r="G713" s="27" t="str">
        <f>IFERROR(IF($A713="","",VLOOKUP($A713,'Liste licences'!$A:$N,14,FALSE)),"???")</f>
        <v/>
      </c>
      <c r="H713" s="27" t="str">
        <f>IFERROR(IF($A713="","",VLOOKUP($A713,'Liste licences'!$A:$N,10,FALSE)),"???")</f>
        <v/>
      </c>
      <c r="I713" s="26"/>
      <c r="J713" s="36"/>
      <c r="K713" s="33"/>
      <c r="L713" s="33"/>
      <c r="M713" s="36"/>
      <c r="N713" s="26"/>
      <c r="O713" s="31" t="str">
        <f t="shared" si="33"/>
        <v/>
      </c>
      <c r="P713" s="26" t="str">
        <f t="shared" si="34"/>
        <v/>
      </c>
      <c r="Q713" s="26"/>
    </row>
    <row r="714" spans="1:17">
      <c r="A714" s="50"/>
      <c r="B714" s="27" t="str">
        <f>IFERROR(IF($A714="","",VLOOKUP($A714,'Liste licences'!$A:$N,2,FALSE)),"Numéro licence inconnu")</f>
        <v/>
      </c>
      <c r="C714" s="27" t="str">
        <f>IFERROR(IF($A714="","",VLOOKUP($A714,'Liste licences'!$A:$N,3,FALSE)),"Numéro licence inconnu")</f>
        <v/>
      </c>
      <c r="D714" s="27" t="str">
        <f>IFERROR(IF($A714="","",VLOOKUP($A714,'Liste licences'!$A:$N,5,FALSE)),"CA")</f>
        <v/>
      </c>
      <c r="E714" s="27" t="str">
        <f>IFERROR(IF($A714="","",VLOOKUP($A714,'Liste licences'!$A:$N,6,FALSE)),"T")</f>
        <v/>
      </c>
      <c r="F714" s="27" t="str">
        <f t="shared" si="32"/>
        <v/>
      </c>
      <c r="G714" s="27" t="str">
        <f>IFERROR(IF($A714="","",VLOOKUP($A714,'Liste licences'!$A:$N,14,FALSE)),"???")</f>
        <v/>
      </c>
      <c r="H714" s="27" t="str">
        <f>IFERROR(IF($A714="","",VLOOKUP($A714,'Liste licences'!$A:$N,10,FALSE)),"???")</f>
        <v/>
      </c>
      <c r="I714" s="26"/>
      <c r="J714" s="36"/>
      <c r="K714" s="33"/>
      <c r="L714" s="33"/>
      <c r="M714" s="36"/>
      <c r="N714" s="26"/>
      <c r="O714" s="31" t="str">
        <f t="shared" si="33"/>
        <v/>
      </c>
      <c r="P714" s="26" t="str">
        <f t="shared" si="34"/>
        <v/>
      </c>
      <c r="Q714" s="26"/>
    </row>
    <row r="715" spans="1:17">
      <c r="A715" s="50"/>
      <c r="B715" s="27" t="str">
        <f>IFERROR(IF($A715="","",VLOOKUP($A715,'Liste licences'!$A:$N,2,FALSE)),"Numéro licence inconnu")</f>
        <v/>
      </c>
      <c r="C715" s="27" t="str">
        <f>IFERROR(IF($A715="","",VLOOKUP($A715,'Liste licences'!$A:$N,3,FALSE)),"Numéro licence inconnu")</f>
        <v/>
      </c>
      <c r="D715" s="27" t="str">
        <f>IFERROR(IF($A715="","",VLOOKUP($A715,'Liste licences'!$A:$N,5,FALSE)),"CA")</f>
        <v/>
      </c>
      <c r="E715" s="27" t="str">
        <f>IFERROR(IF($A715="","",VLOOKUP($A715,'Liste licences'!$A:$N,6,FALSE)),"T")</f>
        <v/>
      </c>
      <c r="F715" s="27" t="str">
        <f t="shared" si="32"/>
        <v/>
      </c>
      <c r="G715" s="27" t="str">
        <f>IFERROR(IF($A715="","",VLOOKUP($A715,'Liste licences'!$A:$N,14,FALSE)),"???")</f>
        <v/>
      </c>
      <c r="H715" s="27" t="str">
        <f>IFERROR(IF($A715="","",VLOOKUP($A715,'Liste licences'!$A:$N,10,FALSE)),"???")</f>
        <v/>
      </c>
      <c r="I715" s="26"/>
      <c r="J715" s="36"/>
      <c r="K715" s="33"/>
      <c r="L715" s="33"/>
      <c r="M715" s="36"/>
      <c r="N715" s="26"/>
      <c r="O715" s="31" t="str">
        <f t="shared" si="33"/>
        <v/>
      </c>
      <c r="P715" s="26" t="str">
        <f t="shared" si="34"/>
        <v/>
      </c>
      <c r="Q715" s="26"/>
    </row>
    <row r="716" spans="1:17">
      <c r="A716" s="50"/>
      <c r="B716" s="27" t="str">
        <f>IFERROR(IF($A716="","",VLOOKUP($A716,'Liste licences'!$A:$N,2,FALSE)),"Numéro licence inconnu")</f>
        <v/>
      </c>
      <c r="C716" s="27" t="str">
        <f>IFERROR(IF($A716="","",VLOOKUP($A716,'Liste licences'!$A:$N,3,FALSE)),"Numéro licence inconnu")</f>
        <v/>
      </c>
      <c r="D716" s="27" t="str">
        <f>IFERROR(IF($A716="","",VLOOKUP($A716,'Liste licences'!$A:$N,5,FALSE)),"CA")</f>
        <v/>
      </c>
      <c r="E716" s="27" t="str">
        <f>IFERROR(IF($A716="","",VLOOKUP($A716,'Liste licences'!$A:$N,6,FALSE)),"T")</f>
        <v/>
      </c>
      <c r="F716" s="27" t="str">
        <f t="shared" si="32"/>
        <v/>
      </c>
      <c r="G716" s="27" t="str">
        <f>IFERROR(IF($A716="","",VLOOKUP($A716,'Liste licences'!$A:$N,14,FALSE)),"???")</f>
        <v/>
      </c>
      <c r="H716" s="27" t="str">
        <f>IFERROR(IF($A716="","",VLOOKUP($A716,'Liste licences'!$A:$N,10,FALSE)),"???")</f>
        <v/>
      </c>
      <c r="I716" s="26"/>
      <c r="J716" s="36"/>
      <c r="K716" s="33"/>
      <c r="L716" s="33"/>
      <c r="M716" s="36"/>
      <c r="N716" s="26"/>
      <c r="O716" s="31" t="str">
        <f t="shared" si="33"/>
        <v/>
      </c>
      <c r="P716" s="26" t="str">
        <f t="shared" si="34"/>
        <v/>
      </c>
      <c r="Q716" s="26"/>
    </row>
    <row r="717" spans="1:17">
      <c r="A717" s="50"/>
      <c r="B717" s="27" t="str">
        <f>IFERROR(IF($A717="","",VLOOKUP($A717,'Liste licences'!$A:$N,2,FALSE)),"Numéro licence inconnu")</f>
        <v/>
      </c>
      <c r="C717" s="27" t="str">
        <f>IFERROR(IF($A717="","",VLOOKUP($A717,'Liste licences'!$A:$N,3,FALSE)),"Numéro licence inconnu")</f>
        <v/>
      </c>
      <c r="D717" s="27" t="str">
        <f>IFERROR(IF($A717="","",VLOOKUP($A717,'Liste licences'!$A:$N,5,FALSE)),"CA")</f>
        <v/>
      </c>
      <c r="E717" s="27" t="str">
        <f>IFERROR(IF($A717="","",VLOOKUP($A717,'Liste licences'!$A:$N,6,FALSE)),"T")</f>
        <v/>
      </c>
      <c r="F717" s="27" t="str">
        <f t="shared" si="32"/>
        <v/>
      </c>
      <c r="G717" s="27" t="str">
        <f>IFERROR(IF($A717="","",VLOOKUP($A717,'Liste licences'!$A:$N,14,FALSE)),"???")</f>
        <v/>
      </c>
      <c r="H717" s="27" t="str">
        <f>IFERROR(IF($A717="","",VLOOKUP($A717,'Liste licences'!$A:$N,10,FALSE)),"???")</f>
        <v/>
      </c>
      <c r="I717" s="26"/>
      <c r="J717" s="36"/>
      <c r="K717" s="33"/>
      <c r="L717" s="33"/>
      <c r="M717" s="36"/>
      <c r="N717" s="26"/>
      <c r="O717" s="31" t="str">
        <f t="shared" si="33"/>
        <v/>
      </c>
      <c r="P717" s="26" t="str">
        <f t="shared" si="34"/>
        <v/>
      </c>
      <c r="Q717" s="26"/>
    </row>
    <row r="718" spans="1:17">
      <c r="A718" s="50"/>
      <c r="B718" s="27" t="str">
        <f>IFERROR(IF($A718="","",VLOOKUP($A718,'Liste licences'!$A:$N,2,FALSE)),"Numéro licence inconnu")</f>
        <v/>
      </c>
      <c r="C718" s="27" t="str">
        <f>IFERROR(IF($A718="","",VLOOKUP($A718,'Liste licences'!$A:$N,3,FALSE)),"Numéro licence inconnu")</f>
        <v/>
      </c>
      <c r="D718" s="27" t="str">
        <f>IFERROR(IF($A718="","",VLOOKUP($A718,'Liste licences'!$A:$N,5,FALSE)),"CA")</f>
        <v/>
      </c>
      <c r="E718" s="27" t="str">
        <f>IFERROR(IF($A718="","",VLOOKUP($A718,'Liste licences'!$A:$N,6,FALSE)),"T")</f>
        <v/>
      </c>
      <c r="F718" s="27" t="str">
        <f t="shared" si="32"/>
        <v/>
      </c>
      <c r="G718" s="27" t="str">
        <f>IFERROR(IF($A718="","",VLOOKUP($A718,'Liste licences'!$A:$N,14,FALSE)),"???")</f>
        <v/>
      </c>
      <c r="H718" s="27" t="str">
        <f>IFERROR(IF($A718="","",VLOOKUP($A718,'Liste licences'!$A:$N,10,FALSE)),"???")</f>
        <v/>
      </c>
      <c r="I718" s="26"/>
      <c r="J718" s="36"/>
      <c r="K718" s="33"/>
      <c r="L718" s="33"/>
      <c r="M718" s="36"/>
      <c r="N718" s="26"/>
      <c r="O718" s="31" t="str">
        <f t="shared" si="33"/>
        <v/>
      </c>
      <c r="P718" s="26" t="str">
        <f t="shared" si="34"/>
        <v/>
      </c>
      <c r="Q718" s="26"/>
    </row>
    <row r="719" spans="1:17">
      <c r="A719" s="50"/>
      <c r="B719" s="27" t="str">
        <f>IFERROR(IF($A719="","",VLOOKUP($A719,'Liste licences'!$A:$N,2,FALSE)),"Numéro licence inconnu")</f>
        <v/>
      </c>
      <c r="C719" s="27" t="str">
        <f>IFERROR(IF($A719="","",VLOOKUP($A719,'Liste licences'!$A:$N,3,FALSE)),"Numéro licence inconnu")</f>
        <v/>
      </c>
      <c r="D719" s="27" t="str">
        <f>IFERROR(IF($A719="","",VLOOKUP($A719,'Liste licences'!$A:$N,5,FALSE)),"CA")</f>
        <v/>
      </c>
      <c r="E719" s="27" t="str">
        <f>IFERROR(IF($A719="","",VLOOKUP($A719,'Liste licences'!$A:$N,6,FALSE)),"T")</f>
        <v/>
      </c>
      <c r="F719" s="27" t="str">
        <f t="shared" si="32"/>
        <v/>
      </c>
      <c r="G719" s="27" t="str">
        <f>IFERROR(IF($A719="","",VLOOKUP($A719,'Liste licences'!$A:$N,14,FALSE)),"???")</f>
        <v/>
      </c>
      <c r="H719" s="27" t="str">
        <f>IFERROR(IF($A719="","",VLOOKUP($A719,'Liste licences'!$A:$N,10,FALSE)),"???")</f>
        <v/>
      </c>
      <c r="I719" s="26"/>
      <c r="J719" s="36"/>
      <c r="K719" s="33"/>
      <c r="L719" s="33"/>
      <c r="M719" s="36"/>
      <c r="N719" s="26"/>
      <c r="O719" s="31" t="str">
        <f t="shared" si="33"/>
        <v/>
      </c>
      <c r="P719" s="26" t="str">
        <f t="shared" si="34"/>
        <v/>
      </c>
      <c r="Q719" s="26"/>
    </row>
    <row r="720" spans="1:17">
      <c r="A720" s="50"/>
      <c r="B720" s="27" t="str">
        <f>IFERROR(IF($A720="","",VLOOKUP($A720,'Liste licences'!$A:$N,2,FALSE)),"Numéro licence inconnu")</f>
        <v/>
      </c>
      <c r="C720" s="27" t="str">
        <f>IFERROR(IF($A720="","",VLOOKUP($A720,'Liste licences'!$A:$N,3,FALSE)),"Numéro licence inconnu")</f>
        <v/>
      </c>
      <c r="D720" s="27" t="str">
        <f>IFERROR(IF($A720="","",VLOOKUP($A720,'Liste licences'!$A:$N,5,FALSE)),"CA")</f>
        <v/>
      </c>
      <c r="E720" s="27" t="str">
        <f>IFERROR(IF($A720="","",VLOOKUP($A720,'Liste licences'!$A:$N,6,FALSE)),"T")</f>
        <v/>
      </c>
      <c r="F720" s="27" t="str">
        <f t="shared" si="32"/>
        <v/>
      </c>
      <c r="G720" s="27" t="str">
        <f>IFERROR(IF($A720="","",VLOOKUP($A720,'Liste licences'!$A:$N,14,FALSE)),"???")</f>
        <v/>
      </c>
      <c r="H720" s="27" t="str">
        <f>IFERROR(IF($A720="","",VLOOKUP($A720,'Liste licences'!$A:$N,10,FALSE)),"???")</f>
        <v/>
      </c>
      <c r="I720" s="26"/>
      <c r="J720" s="36"/>
      <c r="K720" s="33"/>
      <c r="L720" s="33"/>
      <c r="M720" s="36"/>
      <c r="N720" s="26"/>
      <c r="O720" s="31" t="str">
        <f t="shared" si="33"/>
        <v/>
      </c>
      <c r="P720" s="26" t="str">
        <f t="shared" si="34"/>
        <v/>
      </c>
      <c r="Q720" s="26"/>
    </row>
    <row r="721" spans="1:17">
      <c r="A721" s="50"/>
      <c r="B721" s="27" t="str">
        <f>IFERROR(IF($A721="","",VLOOKUP($A721,'Liste licences'!$A:$N,2,FALSE)),"Numéro licence inconnu")</f>
        <v/>
      </c>
      <c r="C721" s="27" t="str">
        <f>IFERROR(IF($A721="","",VLOOKUP($A721,'Liste licences'!$A:$N,3,FALSE)),"Numéro licence inconnu")</f>
        <v/>
      </c>
      <c r="D721" s="27" t="str">
        <f>IFERROR(IF($A721="","",VLOOKUP($A721,'Liste licences'!$A:$N,5,FALSE)),"CA")</f>
        <v/>
      </c>
      <c r="E721" s="27" t="str">
        <f>IFERROR(IF($A721="","",VLOOKUP($A721,'Liste licences'!$A:$N,6,FALSE)),"T")</f>
        <v/>
      </c>
      <c r="F721" s="27" t="str">
        <f t="shared" si="32"/>
        <v/>
      </c>
      <c r="G721" s="27" t="str">
        <f>IFERROR(IF($A721="","",VLOOKUP($A721,'Liste licences'!$A:$N,14,FALSE)),"???")</f>
        <v/>
      </c>
      <c r="H721" s="27" t="str">
        <f>IFERROR(IF($A721="","",VLOOKUP($A721,'Liste licences'!$A:$N,10,FALSE)),"???")</f>
        <v/>
      </c>
      <c r="I721" s="26"/>
      <c r="J721" s="36"/>
      <c r="K721" s="33"/>
      <c r="L721" s="33"/>
      <c r="M721" s="36"/>
      <c r="N721" s="26"/>
      <c r="O721" s="31" t="str">
        <f t="shared" si="33"/>
        <v/>
      </c>
      <c r="P721" s="26" t="str">
        <f t="shared" si="34"/>
        <v/>
      </c>
      <c r="Q721" s="26"/>
    </row>
    <row r="722" spans="1:17">
      <c r="A722" s="50"/>
      <c r="B722" s="27" t="str">
        <f>IFERROR(IF($A722="","",VLOOKUP($A722,'Liste licences'!$A:$N,2,FALSE)),"Numéro licence inconnu")</f>
        <v/>
      </c>
      <c r="C722" s="27" t="str">
        <f>IFERROR(IF($A722="","",VLOOKUP($A722,'Liste licences'!$A:$N,3,FALSE)),"Numéro licence inconnu")</f>
        <v/>
      </c>
      <c r="D722" s="27" t="str">
        <f>IFERROR(IF($A722="","",VLOOKUP($A722,'Liste licences'!$A:$N,5,FALSE)),"CA")</f>
        <v/>
      </c>
      <c r="E722" s="27" t="str">
        <f>IFERROR(IF($A722="","",VLOOKUP($A722,'Liste licences'!$A:$N,6,FALSE)),"T")</f>
        <v/>
      </c>
      <c r="F722" s="27" t="str">
        <f t="shared" si="32"/>
        <v/>
      </c>
      <c r="G722" s="27" t="str">
        <f>IFERROR(IF($A722="","",VLOOKUP($A722,'Liste licences'!$A:$N,14,FALSE)),"???")</f>
        <v/>
      </c>
      <c r="H722" s="27" t="str">
        <f>IFERROR(IF($A722="","",VLOOKUP($A722,'Liste licences'!$A:$N,10,FALSE)),"???")</f>
        <v/>
      </c>
      <c r="I722" s="26"/>
      <c r="J722" s="36"/>
      <c r="K722" s="33"/>
      <c r="L722" s="33"/>
      <c r="M722" s="36"/>
      <c r="N722" s="26"/>
      <c r="O722" s="31" t="str">
        <f t="shared" si="33"/>
        <v/>
      </c>
      <c r="P722" s="26" t="str">
        <f t="shared" si="34"/>
        <v/>
      </c>
      <c r="Q722" s="26"/>
    </row>
    <row r="723" spans="1:17">
      <c r="A723" s="50"/>
      <c r="B723" s="27" t="str">
        <f>IFERROR(IF($A723="","",VLOOKUP($A723,'Liste licences'!$A:$N,2,FALSE)),"Numéro licence inconnu")</f>
        <v/>
      </c>
      <c r="C723" s="27" t="str">
        <f>IFERROR(IF($A723="","",VLOOKUP($A723,'Liste licences'!$A:$N,3,FALSE)),"Numéro licence inconnu")</f>
        <v/>
      </c>
      <c r="D723" s="27" t="str">
        <f>IFERROR(IF($A723="","",VLOOKUP($A723,'Liste licences'!$A:$N,5,FALSE)),"CA")</f>
        <v/>
      </c>
      <c r="E723" s="27" t="str">
        <f>IFERROR(IF($A723="","",VLOOKUP($A723,'Liste licences'!$A:$N,6,FALSE)),"T")</f>
        <v/>
      </c>
      <c r="F723" s="27" t="str">
        <f t="shared" si="32"/>
        <v/>
      </c>
      <c r="G723" s="27" t="str">
        <f>IFERROR(IF($A723="","",VLOOKUP($A723,'Liste licences'!$A:$N,14,FALSE)),"???")</f>
        <v/>
      </c>
      <c r="H723" s="27" t="str">
        <f>IFERROR(IF($A723="","",VLOOKUP($A723,'Liste licences'!$A:$N,10,FALSE)),"???")</f>
        <v/>
      </c>
      <c r="I723" s="26"/>
      <c r="J723" s="36"/>
      <c r="K723" s="33"/>
      <c r="L723" s="33"/>
      <c r="M723" s="36"/>
      <c r="N723" s="26"/>
      <c r="O723" s="31" t="str">
        <f t="shared" si="33"/>
        <v/>
      </c>
      <c r="P723" s="26" t="str">
        <f t="shared" si="34"/>
        <v/>
      </c>
      <c r="Q723" s="26"/>
    </row>
    <row r="724" spans="1:17">
      <c r="A724" s="50"/>
      <c r="B724" s="27" t="str">
        <f>IFERROR(IF($A724="","",VLOOKUP($A724,'Liste licences'!$A:$N,2,FALSE)),"Numéro licence inconnu")</f>
        <v/>
      </c>
      <c r="C724" s="27" t="str">
        <f>IFERROR(IF($A724="","",VLOOKUP($A724,'Liste licences'!$A:$N,3,FALSE)),"Numéro licence inconnu")</f>
        <v/>
      </c>
      <c r="D724" s="27" t="str">
        <f>IFERROR(IF($A724="","",VLOOKUP($A724,'Liste licences'!$A:$N,5,FALSE)),"CA")</f>
        <v/>
      </c>
      <c r="E724" s="27" t="str">
        <f>IFERROR(IF($A724="","",VLOOKUP($A724,'Liste licences'!$A:$N,6,FALSE)),"T")</f>
        <v/>
      </c>
      <c r="F724" s="27" t="str">
        <f t="shared" ref="F724:F787" si="35">IF(A724&lt;&gt;"",IF(A724="Relais","Relais",CONCATENATE($D724,$E724)),"")</f>
        <v/>
      </c>
      <c r="G724" s="27" t="str">
        <f>IFERROR(IF($A724="","",VLOOKUP($A724,'Liste licences'!$A:$N,14,FALSE)),"???")</f>
        <v/>
      </c>
      <c r="H724" s="27" t="str">
        <f>IFERROR(IF($A724="","",VLOOKUP($A724,'Liste licences'!$A:$N,10,FALSE)),"???")</f>
        <v/>
      </c>
      <c r="I724" s="26"/>
      <c r="J724" s="36"/>
      <c r="K724" s="33"/>
      <c r="L724" s="33"/>
      <c r="M724" s="36"/>
      <c r="N724" s="26"/>
      <c r="O724" s="31" t="str">
        <f t="shared" ref="O724:O787" si="36">IF(AND(K724&lt;&gt;"",L724&lt;&gt;""),IF(AND(K724="Oui",L724="Oui"),IF($F724="CAT","Licence","Pas de vérification"),IF($F724="CAT","Licence + Repéchage","Repéchage")),"")</f>
        <v/>
      </c>
      <c r="P724" s="26" t="str">
        <f t="shared" ref="P724:P787" si="37">IF(O724="Pas de vérification","Oui","")</f>
        <v/>
      </c>
      <c r="Q724" s="26"/>
    </row>
    <row r="725" spans="1:17">
      <c r="A725" s="50"/>
      <c r="B725" s="27" t="str">
        <f>IFERROR(IF($A725="","",VLOOKUP($A725,'Liste licences'!$A:$N,2,FALSE)),"Numéro licence inconnu")</f>
        <v/>
      </c>
      <c r="C725" s="27" t="str">
        <f>IFERROR(IF($A725="","",VLOOKUP($A725,'Liste licences'!$A:$N,3,FALSE)),"Numéro licence inconnu")</f>
        <v/>
      </c>
      <c r="D725" s="27" t="str">
        <f>IFERROR(IF($A725="","",VLOOKUP($A725,'Liste licences'!$A:$N,5,FALSE)),"CA")</f>
        <v/>
      </c>
      <c r="E725" s="27" t="str">
        <f>IFERROR(IF($A725="","",VLOOKUP($A725,'Liste licences'!$A:$N,6,FALSE)),"T")</f>
        <v/>
      </c>
      <c r="F725" s="27" t="str">
        <f t="shared" si="35"/>
        <v/>
      </c>
      <c r="G725" s="27" t="str">
        <f>IFERROR(IF($A725="","",VLOOKUP($A725,'Liste licences'!$A:$N,14,FALSE)),"???")</f>
        <v/>
      </c>
      <c r="H725" s="27" t="str">
        <f>IFERROR(IF($A725="","",VLOOKUP($A725,'Liste licences'!$A:$N,10,FALSE)),"???")</f>
        <v/>
      </c>
      <c r="I725" s="26"/>
      <c r="J725" s="36"/>
      <c r="K725" s="33"/>
      <c r="L725" s="33"/>
      <c r="M725" s="36"/>
      <c r="N725" s="26"/>
      <c r="O725" s="31" t="str">
        <f t="shared" si="36"/>
        <v/>
      </c>
      <c r="P725" s="26" t="str">
        <f t="shared" si="37"/>
        <v/>
      </c>
      <c r="Q725" s="26"/>
    </row>
    <row r="726" spans="1:17">
      <c r="A726" s="50"/>
      <c r="B726" s="27" t="str">
        <f>IFERROR(IF($A726="","",VLOOKUP($A726,'Liste licences'!$A:$N,2,FALSE)),"Numéro licence inconnu")</f>
        <v/>
      </c>
      <c r="C726" s="27" t="str">
        <f>IFERROR(IF($A726="","",VLOOKUP($A726,'Liste licences'!$A:$N,3,FALSE)),"Numéro licence inconnu")</f>
        <v/>
      </c>
      <c r="D726" s="27" t="str">
        <f>IFERROR(IF($A726="","",VLOOKUP($A726,'Liste licences'!$A:$N,5,FALSE)),"CA")</f>
        <v/>
      </c>
      <c r="E726" s="27" t="str">
        <f>IFERROR(IF($A726="","",VLOOKUP($A726,'Liste licences'!$A:$N,6,FALSE)),"T")</f>
        <v/>
      </c>
      <c r="F726" s="27" t="str">
        <f t="shared" si="35"/>
        <v/>
      </c>
      <c r="G726" s="27" t="str">
        <f>IFERROR(IF($A726="","",VLOOKUP($A726,'Liste licences'!$A:$N,14,FALSE)),"???")</f>
        <v/>
      </c>
      <c r="H726" s="27" t="str">
        <f>IFERROR(IF($A726="","",VLOOKUP($A726,'Liste licences'!$A:$N,10,FALSE)),"???")</f>
        <v/>
      </c>
      <c r="I726" s="26"/>
      <c r="J726" s="36"/>
      <c r="K726" s="33"/>
      <c r="L726" s="33"/>
      <c r="M726" s="36"/>
      <c r="N726" s="26"/>
      <c r="O726" s="31" t="str">
        <f t="shared" si="36"/>
        <v/>
      </c>
      <c r="P726" s="26" t="str">
        <f t="shared" si="37"/>
        <v/>
      </c>
      <c r="Q726" s="26"/>
    </row>
    <row r="727" spans="1:17">
      <c r="A727" s="50"/>
      <c r="B727" s="27" t="str">
        <f>IFERROR(IF($A727="","",VLOOKUP($A727,'Liste licences'!$A:$N,2,FALSE)),"Numéro licence inconnu")</f>
        <v/>
      </c>
      <c r="C727" s="27" t="str">
        <f>IFERROR(IF($A727="","",VLOOKUP($A727,'Liste licences'!$A:$N,3,FALSE)),"Numéro licence inconnu")</f>
        <v/>
      </c>
      <c r="D727" s="27" t="str">
        <f>IFERROR(IF($A727="","",VLOOKUP($A727,'Liste licences'!$A:$N,5,FALSE)),"CA")</f>
        <v/>
      </c>
      <c r="E727" s="27" t="str">
        <f>IFERROR(IF($A727="","",VLOOKUP($A727,'Liste licences'!$A:$N,6,FALSE)),"T")</f>
        <v/>
      </c>
      <c r="F727" s="27" t="str">
        <f t="shared" si="35"/>
        <v/>
      </c>
      <c r="G727" s="27" t="str">
        <f>IFERROR(IF($A727="","",VLOOKUP($A727,'Liste licences'!$A:$N,14,FALSE)),"???")</f>
        <v/>
      </c>
      <c r="H727" s="27" t="str">
        <f>IFERROR(IF($A727="","",VLOOKUP($A727,'Liste licences'!$A:$N,10,FALSE)),"???")</f>
        <v/>
      </c>
      <c r="I727" s="26"/>
      <c r="J727" s="36"/>
      <c r="K727" s="33"/>
      <c r="L727" s="33"/>
      <c r="M727" s="36"/>
      <c r="N727" s="26"/>
      <c r="O727" s="31" t="str">
        <f t="shared" si="36"/>
        <v/>
      </c>
      <c r="P727" s="26" t="str">
        <f t="shared" si="37"/>
        <v/>
      </c>
      <c r="Q727" s="26"/>
    </row>
    <row r="728" spans="1:17">
      <c r="A728" s="50"/>
      <c r="B728" s="27" t="str">
        <f>IFERROR(IF($A728="","",VLOOKUP($A728,'Liste licences'!$A:$N,2,FALSE)),"Numéro licence inconnu")</f>
        <v/>
      </c>
      <c r="C728" s="27" t="str">
        <f>IFERROR(IF($A728="","",VLOOKUP($A728,'Liste licences'!$A:$N,3,FALSE)),"Numéro licence inconnu")</f>
        <v/>
      </c>
      <c r="D728" s="27" t="str">
        <f>IFERROR(IF($A728="","",VLOOKUP($A728,'Liste licences'!$A:$N,5,FALSE)),"CA")</f>
        <v/>
      </c>
      <c r="E728" s="27" t="str">
        <f>IFERROR(IF($A728="","",VLOOKUP($A728,'Liste licences'!$A:$N,6,FALSE)),"T")</f>
        <v/>
      </c>
      <c r="F728" s="27" t="str">
        <f t="shared" si="35"/>
        <v/>
      </c>
      <c r="G728" s="27" t="str">
        <f>IFERROR(IF($A728="","",VLOOKUP($A728,'Liste licences'!$A:$N,14,FALSE)),"???")</f>
        <v/>
      </c>
      <c r="H728" s="27" t="str">
        <f>IFERROR(IF($A728="","",VLOOKUP($A728,'Liste licences'!$A:$N,10,FALSE)),"???")</f>
        <v/>
      </c>
      <c r="I728" s="26"/>
      <c r="J728" s="36"/>
      <c r="K728" s="33"/>
      <c r="L728" s="33"/>
      <c r="M728" s="36"/>
      <c r="N728" s="26"/>
      <c r="O728" s="31" t="str">
        <f t="shared" si="36"/>
        <v/>
      </c>
      <c r="P728" s="26" t="str">
        <f t="shared" si="37"/>
        <v/>
      </c>
      <c r="Q728" s="26"/>
    </row>
    <row r="729" spans="1:17">
      <c r="A729" s="50"/>
      <c r="B729" s="27" t="str">
        <f>IFERROR(IF($A729="","",VLOOKUP($A729,'Liste licences'!$A:$N,2,FALSE)),"Numéro licence inconnu")</f>
        <v/>
      </c>
      <c r="C729" s="27" t="str">
        <f>IFERROR(IF($A729="","",VLOOKUP($A729,'Liste licences'!$A:$N,3,FALSE)),"Numéro licence inconnu")</f>
        <v/>
      </c>
      <c r="D729" s="27" t="str">
        <f>IFERROR(IF($A729="","",VLOOKUP($A729,'Liste licences'!$A:$N,5,FALSE)),"CA")</f>
        <v/>
      </c>
      <c r="E729" s="27" t="str">
        <f>IFERROR(IF($A729="","",VLOOKUP($A729,'Liste licences'!$A:$N,6,FALSE)),"T")</f>
        <v/>
      </c>
      <c r="F729" s="27" t="str">
        <f t="shared" si="35"/>
        <v/>
      </c>
      <c r="G729" s="27" t="str">
        <f>IFERROR(IF($A729="","",VLOOKUP($A729,'Liste licences'!$A:$N,14,FALSE)),"???")</f>
        <v/>
      </c>
      <c r="H729" s="27" t="str">
        <f>IFERROR(IF($A729="","",VLOOKUP($A729,'Liste licences'!$A:$N,10,FALSE)),"???")</f>
        <v/>
      </c>
      <c r="I729" s="26"/>
      <c r="J729" s="36"/>
      <c r="K729" s="33"/>
      <c r="L729" s="33"/>
      <c r="M729" s="36"/>
      <c r="N729" s="26"/>
      <c r="O729" s="31" t="str">
        <f t="shared" si="36"/>
        <v/>
      </c>
      <c r="P729" s="26" t="str">
        <f t="shared" si="37"/>
        <v/>
      </c>
      <c r="Q729" s="26"/>
    </row>
    <row r="730" spans="1:17">
      <c r="A730" s="50"/>
      <c r="B730" s="27" t="str">
        <f>IFERROR(IF($A730="","",VLOOKUP($A730,'Liste licences'!$A:$N,2,FALSE)),"Numéro licence inconnu")</f>
        <v/>
      </c>
      <c r="C730" s="27" t="str">
        <f>IFERROR(IF($A730="","",VLOOKUP($A730,'Liste licences'!$A:$N,3,FALSE)),"Numéro licence inconnu")</f>
        <v/>
      </c>
      <c r="D730" s="27" t="str">
        <f>IFERROR(IF($A730="","",VLOOKUP($A730,'Liste licences'!$A:$N,5,FALSE)),"CA")</f>
        <v/>
      </c>
      <c r="E730" s="27" t="str">
        <f>IFERROR(IF($A730="","",VLOOKUP($A730,'Liste licences'!$A:$N,6,FALSE)),"T")</f>
        <v/>
      </c>
      <c r="F730" s="27" t="str">
        <f t="shared" si="35"/>
        <v/>
      </c>
      <c r="G730" s="27" t="str">
        <f>IFERROR(IF($A730="","",VLOOKUP($A730,'Liste licences'!$A:$N,14,FALSE)),"???")</f>
        <v/>
      </c>
      <c r="H730" s="27" t="str">
        <f>IFERROR(IF($A730="","",VLOOKUP($A730,'Liste licences'!$A:$N,10,FALSE)),"???")</f>
        <v/>
      </c>
      <c r="I730" s="26"/>
      <c r="J730" s="36"/>
      <c r="K730" s="33"/>
      <c r="L730" s="33"/>
      <c r="M730" s="36"/>
      <c r="N730" s="26"/>
      <c r="O730" s="31" t="str">
        <f t="shared" si="36"/>
        <v/>
      </c>
      <c r="P730" s="26" t="str">
        <f t="shared" si="37"/>
        <v/>
      </c>
      <c r="Q730" s="26"/>
    </row>
    <row r="731" spans="1:17">
      <c r="A731" s="50"/>
      <c r="B731" s="27" t="str">
        <f>IFERROR(IF($A731="","",VLOOKUP($A731,'Liste licences'!$A:$N,2,FALSE)),"Numéro licence inconnu")</f>
        <v/>
      </c>
      <c r="C731" s="27" t="str">
        <f>IFERROR(IF($A731="","",VLOOKUP($A731,'Liste licences'!$A:$N,3,FALSE)),"Numéro licence inconnu")</f>
        <v/>
      </c>
      <c r="D731" s="27" t="str">
        <f>IFERROR(IF($A731="","",VLOOKUP($A731,'Liste licences'!$A:$N,5,FALSE)),"CA")</f>
        <v/>
      </c>
      <c r="E731" s="27" t="str">
        <f>IFERROR(IF($A731="","",VLOOKUP($A731,'Liste licences'!$A:$N,6,FALSE)),"T")</f>
        <v/>
      </c>
      <c r="F731" s="27" t="str">
        <f t="shared" si="35"/>
        <v/>
      </c>
      <c r="G731" s="27" t="str">
        <f>IFERROR(IF($A731="","",VLOOKUP($A731,'Liste licences'!$A:$N,14,FALSE)),"???")</f>
        <v/>
      </c>
      <c r="H731" s="27" t="str">
        <f>IFERROR(IF($A731="","",VLOOKUP($A731,'Liste licences'!$A:$N,10,FALSE)),"???")</f>
        <v/>
      </c>
      <c r="I731" s="26"/>
      <c r="J731" s="36"/>
      <c r="K731" s="33"/>
      <c r="L731" s="33"/>
      <c r="M731" s="36"/>
      <c r="N731" s="26"/>
      <c r="O731" s="31" t="str">
        <f t="shared" si="36"/>
        <v/>
      </c>
      <c r="P731" s="26" t="str">
        <f t="shared" si="37"/>
        <v/>
      </c>
      <c r="Q731" s="26"/>
    </row>
    <row r="732" spans="1:17">
      <c r="A732" s="50"/>
      <c r="B732" s="27" t="str">
        <f>IFERROR(IF($A732="","",VLOOKUP($A732,'Liste licences'!$A:$N,2,FALSE)),"Numéro licence inconnu")</f>
        <v/>
      </c>
      <c r="C732" s="27" t="str">
        <f>IFERROR(IF($A732="","",VLOOKUP($A732,'Liste licences'!$A:$N,3,FALSE)),"Numéro licence inconnu")</f>
        <v/>
      </c>
      <c r="D732" s="27" t="str">
        <f>IFERROR(IF($A732="","",VLOOKUP($A732,'Liste licences'!$A:$N,5,FALSE)),"CA")</f>
        <v/>
      </c>
      <c r="E732" s="27" t="str">
        <f>IFERROR(IF($A732="","",VLOOKUP($A732,'Liste licences'!$A:$N,6,FALSE)),"T")</f>
        <v/>
      </c>
      <c r="F732" s="27" t="str">
        <f t="shared" si="35"/>
        <v/>
      </c>
      <c r="G732" s="27" t="str">
        <f>IFERROR(IF($A732="","",VLOOKUP($A732,'Liste licences'!$A:$N,14,FALSE)),"???")</f>
        <v/>
      </c>
      <c r="H732" s="27" t="str">
        <f>IFERROR(IF($A732="","",VLOOKUP($A732,'Liste licences'!$A:$N,10,FALSE)),"???")</f>
        <v/>
      </c>
      <c r="I732" s="26"/>
      <c r="J732" s="36"/>
      <c r="K732" s="33"/>
      <c r="L732" s="33"/>
      <c r="M732" s="36"/>
      <c r="N732" s="26"/>
      <c r="O732" s="31" t="str">
        <f t="shared" si="36"/>
        <v/>
      </c>
      <c r="P732" s="26" t="str">
        <f t="shared" si="37"/>
        <v/>
      </c>
      <c r="Q732" s="26"/>
    </row>
    <row r="733" spans="1:17">
      <c r="A733" s="50"/>
      <c r="B733" s="27" t="str">
        <f>IFERROR(IF($A733="","",VLOOKUP($A733,'Liste licences'!$A:$N,2,FALSE)),"Numéro licence inconnu")</f>
        <v/>
      </c>
      <c r="C733" s="27" t="str">
        <f>IFERROR(IF($A733="","",VLOOKUP($A733,'Liste licences'!$A:$N,3,FALSE)),"Numéro licence inconnu")</f>
        <v/>
      </c>
      <c r="D733" s="27" t="str">
        <f>IFERROR(IF($A733="","",VLOOKUP($A733,'Liste licences'!$A:$N,5,FALSE)),"CA")</f>
        <v/>
      </c>
      <c r="E733" s="27" t="str">
        <f>IFERROR(IF($A733="","",VLOOKUP($A733,'Liste licences'!$A:$N,6,FALSE)),"T")</f>
        <v/>
      </c>
      <c r="F733" s="27" t="str">
        <f t="shared" si="35"/>
        <v/>
      </c>
      <c r="G733" s="27" t="str">
        <f>IFERROR(IF($A733="","",VLOOKUP($A733,'Liste licences'!$A:$N,14,FALSE)),"???")</f>
        <v/>
      </c>
      <c r="H733" s="27" t="str">
        <f>IFERROR(IF($A733="","",VLOOKUP($A733,'Liste licences'!$A:$N,10,FALSE)),"???")</f>
        <v/>
      </c>
      <c r="I733" s="26"/>
      <c r="J733" s="36"/>
      <c r="K733" s="33"/>
      <c r="L733" s="33"/>
      <c r="M733" s="36"/>
      <c r="N733" s="26"/>
      <c r="O733" s="31" t="str">
        <f t="shared" si="36"/>
        <v/>
      </c>
      <c r="P733" s="26" t="str">
        <f t="shared" si="37"/>
        <v/>
      </c>
      <c r="Q733" s="26"/>
    </row>
    <row r="734" spans="1:17">
      <c r="A734" s="50"/>
      <c r="B734" s="27" t="str">
        <f>IFERROR(IF($A734="","",VLOOKUP($A734,'Liste licences'!$A:$N,2,FALSE)),"Numéro licence inconnu")</f>
        <v/>
      </c>
      <c r="C734" s="27" t="str">
        <f>IFERROR(IF($A734="","",VLOOKUP($A734,'Liste licences'!$A:$N,3,FALSE)),"Numéro licence inconnu")</f>
        <v/>
      </c>
      <c r="D734" s="27" t="str">
        <f>IFERROR(IF($A734="","",VLOOKUP($A734,'Liste licences'!$A:$N,5,FALSE)),"CA")</f>
        <v/>
      </c>
      <c r="E734" s="27" t="str">
        <f>IFERROR(IF($A734="","",VLOOKUP($A734,'Liste licences'!$A:$N,6,FALSE)),"T")</f>
        <v/>
      </c>
      <c r="F734" s="27" t="str">
        <f t="shared" si="35"/>
        <v/>
      </c>
      <c r="G734" s="27" t="str">
        <f>IFERROR(IF($A734="","",VLOOKUP($A734,'Liste licences'!$A:$N,14,FALSE)),"???")</f>
        <v/>
      </c>
      <c r="H734" s="27" t="str">
        <f>IFERROR(IF($A734="","",VLOOKUP($A734,'Liste licences'!$A:$N,10,FALSE)),"???")</f>
        <v/>
      </c>
      <c r="I734" s="26"/>
      <c r="J734" s="36"/>
      <c r="K734" s="33"/>
      <c r="L734" s="33"/>
      <c r="M734" s="36"/>
      <c r="N734" s="26"/>
      <c r="O734" s="31" t="str">
        <f t="shared" si="36"/>
        <v/>
      </c>
      <c r="P734" s="26" t="str">
        <f t="shared" si="37"/>
        <v/>
      </c>
      <c r="Q734" s="26"/>
    </row>
    <row r="735" spans="1:17">
      <c r="A735" s="50"/>
      <c r="B735" s="27" t="str">
        <f>IFERROR(IF($A735="","",VLOOKUP($A735,'Liste licences'!$A:$N,2,FALSE)),"Numéro licence inconnu")</f>
        <v/>
      </c>
      <c r="C735" s="27" t="str">
        <f>IFERROR(IF($A735="","",VLOOKUP($A735,'Liste licences'!$A:$N,3,FALSE)),"Numéro licence inconnu")</f>
        <v/>
      </c>
      <c r="D735" s="27" t="str">
        <f>IFERROR(IF($A735="","",VLOOKUP($A735,'Liste licences'!$A:$N,5,FALSE)),"CA")</f>
        <v/>
      </c>
      <c r="E735" s="27" t="str">
        <f>IFERROR(IF($A735="","",VLOOKUP($A735,'Liste licences'!$A:$N,6,FALSE)),"T")</f>
        <v/>
      </c>
      <c r="F735" s="27" t="str">
        <f t="shared" si="35"/>
        <v/>
      </c>
      <c r="G735" s="27" t="str">
        <f>IFERROR(IF($A735="","",VLOOKUP($A735,'Liste licences'!$A:$N,14,FALSE)),"???")</f>
        <v/>
      </c>
      <c r="H735" s="27" t="str">
        <f>IFERROR(IF($A735="","",VLOOKUP($A735,'Liste licences'!$A:$N,10,FALSE)),"???")</f>
        <v/>
      </c>
      <c r="I735" s="26"/>
      <c r="J735" s="36"/>
      <c r="K735" s="33"/>
      <c r="L735" s="33"/>
      <c r="M735" s="36"/>
      <c r="N735" s="26"/>
      <c r="O735" s="31" t="str">
        <f t="shared" si="36"/>
        <v/>
      </c>
      <c r="P735" s="26" t="str">
        <f t="shared" si="37"/>
        <v/>
      </c>
      <c r="Q735" s="26"/>
    </row>
    <row r="736" spans="1:17">
      <c r="A736" s="50"/>
      <c r="B736" s="27" t="str">
        <f>IFERROR(IF($A736="","",VLOOKUP($A736,'Liste licences'!$A:$N,2,FALSE)),"Numéro licence inconnu")</f>
        <v/>
      </c>
      <c r="C736" s="27" t="str">
        <f>IFERROR(IF($A736="","",VLOOKUP($A736,'Liste licences'!$A:$N,3,FALSE)),"Numéro licence inconnu")</f>
        <v/>
      </c>
      <c r="D736" s="27" t="str">
        <f>IFERROR(IF($A736="","",VLOOKUP($A736,'Liste licences'!$A:$N,5,FALSE)),"CA")</f>
        <v/>
      </c>
      <c r="E736" s="27" t="str">
        <f>IFERROR(IF($A736="","",VLOOKUP($A736,'Liste licences'!$A:$N,6,FALSE)),"T")</f>
        <v/>
      </c>
      <c r="F736" s="27" t="str">
        <f t="shared" si="35"/>
        <v/>
      </c>
      <c r="G736" s="27" t="str">
        <f>IFERROR(IF($A736="","",VLOOKUP($A736,'Liste licences'!$A:$N,14,FALSE)),"???")</f>
        <v/>
      </c>
      <c r="H736" s="27" t="str">
        <f>IFERROR(IF($A736="","",VLOOKUP($A736,'Liste licences'!$A:$N,10,FALSE)),"???")</f>
        <v/>
      </c>
      <c r="I736" s="26"/>
      <c r="J736" s="36"/>
      <c r="K736" s="33"/>
      <c r="L736" s="33"/>
      <c r="M736" s="36"/>
      <c r="N736" s="26"/>
      <c r="O736" s="31" t="str">
        <f t="shared" si="36"/>
        <v/>
      </c>
      <c r="P736" s="26" t="str">
        <f t="shared" si="37"/>
        <v/>
      </c>
      <c r="Q736" s="26"/>
    </row>
    <row r="737" spans="1:17">
      <c r="A737" s="50"/>
      <c r="B737" s="27" t="str">
        <f>IFERROR(IF($A737="","",VLOOKUP($A737,'Liste licences'!$A:$N,2,FALSE)),"Numéro licence inconnu")</f>
        <v/>
      </c>
      <c r="C737" s="27" t="str">
        <f>IFERROR(IF($A737="","",VLOOKUP($A737,'Liste licences'!$A:$N,3,FALSE)),"Numéro licence inconnu")</f>
        <v/>
      </c>
      <c r="D737" s="27" t="str">
        <f>IFERROR(IF($A737="","",VLOOKUP($A737,'Liste licences'!$A:$N,5,FALSE)),"CA")</f>
        <v/>
      </c>
      <c r="E737" s="27" t="str">
        <f>IFERROR(IF($A737="","",VLOOKUP($A737,'Liste licences'!$A:$N,6,FALSE)),"T")</f>
        <v/>
      </c>
      <c r="F737" s="27" t="str">
        <f t="shared" si="35"/>
        <v/>
      </c>
      <c r="G737" s="27" t="str">
        <f>IFERROR(IF($A737="","",VLOOKUP($A737,'Liste licences'!$A:$N,14,FALSE)),"???")</f>
        <v/>
      </c>
      <c r="H737" s="27" t="str">
        <f>IFERROR(IF($A737="","",VLOOKUP($A737,'Liste licences'!$A:$N,10,FALSE)),"???")</f>
        <v/>
      </c>
      <c r="I737" s="26"/>
      <c r="J737" s="36"/>
      <c r="K737" s="33"/>
      <c r="L737" s="33"/>
      <c r="M737" s="36"/>
      <c r="N737" s="26"/>
      <c r="O737" s="31" t="str">
        <f t="shared" si="36"/>
        <v/>
      </c>
      <c r="P737" s="26" t="str">
        <f t="shared" si="37"/>
        <v/>
      </c>
      <c r="Q737" s="26"/>
    </row>
    <row r="738" spans="1:17">
      <c r="A738" s="50"/>
      <c r="B738" s="27" t="str">
        <f>IFERROR(IF($A738="","",VLOOKUP($A738,'Liste licences'!$A:$N,2,FALSE)),"Numéro licence inconnu")</f>
        <v/>
      </c>
      <c r="C738" s="27" t="str">
        <f>IFERROR(IF($A738="","",VLOOKUP($A738,'Liste licences'!$A:$N,3,FALSE)),"Numéro licence inconnu")</f>
        <v/>
      </c>
      <c r="D738" s="27" t="str">
        <f>IFERROR(IF($A738="","",VLOOKUP($A738,'Liste licences'!$A:$N,5,FALSE)),"CA")</f>
        <v/>
      </c>
      <c r="E738" s="27" t="str">
        <f>IFERROR(IF($A738="","",VLOOKUP($A738,'Liste licences'!$A:$N,6,FALSE)),"T")</f>
        <v/>
      </c>
      <c r="F738" s="27" t="str">
        <f t="shared" si="35"/>
        <v/>
      </c>
      <c r="G738" s="27" t="str">
        <f>IFERROR(IF($A738="","",VLOOKUP($A738,'Liste licences'!$A:$N,14,FALSE)),"???")</f>
        <v/>
      </c>
      <c r="H738" s="27" t="str">
        <f>IFERROR(IF($A738="","",VLOOKUP($A738,'Liste licences'!$A:$N,10,FALSE)),"???")</f>
        <v/>
      </c>
      <c r="I738" s="26"/>
      <c r="J738" s="36"/>
      <c r="K738" s="33"/>
      <c r="L738" s="33"/>
      <c r="M738" s="36"/>
      <c r="N738" s="26"/>
      <c r="O738" s="31" t="str">
        <f t="shared" si="36"/>
        <v/>
      </c>
      <c r="P738" s="26" t="str">
        <f t="shared" si="37"/>
        <v/>
      </c>
      <c r="Q738" s="26"/>
    </row>
    <row r="739" spans="1:17">
      <c r="A739" s="50"/>
      <c r="B739" s="27" t="str">
        <f>IFERROR(IF($A739="","",VLOOKUP($A739,'Liste licences'!$A:$N,2,FALSE)),"Numéro licence inconnu")</f>
        <v/>
      </c>
      <c r="C739" s="27" t="str">
        <f>IFERROR(IF($A739="","",VLOOKUP($A739,'Liste licences'!$A:$N,3,FALSE)),"Numéro licence inconnu")</f>
        <v/>
      </c>
      <c r="D739" s="27" t="str">
        <f>IFERROR(IF($A739="","",VLOOKUP($A739,'Liste licences'!$A:$N,5,FALSE)),"CA")</f>
        <v/>
      </c>
      <c r="E739" s="27" t="str">
        <f>IFERROR(IF($A739="","",VLOOKUP($A739,'Liste licences'!$A:$N,6,FALSE)),"T")</f>
        <v/>
      </c>
      <c r="F739" s="27" t="str">
        <f t="shared" si="35"/>
        <v/>
      </c>
      <c r="G739" s="27" t="str">
        <f>IFERROR(IF($A739="","",VLOOKUP($A739,'Liste licences'!$A:$N,14,FALSE)),"???")</f>
        <v/>
      </c>
      <c r="H739" s="27" t="str">
        <f>IFERROR(IF($A739="","",VLOOKUP($A739,'Liste licences'!$A:$N,10,FALSE)),"???")</f>
        <v/>
      </c>
      <c r="I739" s="26"/>
      <c r="J739" s="36"/>
      <c r="K739" s="33"/>
      <c r="L739" s="33"/>
      <c r="M739" s="36"/>
      <c r="N739" s="26"/>
      <c r="O739" s="31" t="str">
        <f t="shared" si="36"/>
        <v/>
      </c>
      <c r="P739" s="26" t="str">
        <f t="shared" si="37"/>
        <v/>
      </c>
      <c r="Q739" s="26"/>
    </row>
    <row r="740" spans="1:17">
      <c r="A740" s="50"/>
      <c r="B740" s="27" t="str">
        <f>IFERROR(IF($A740="","",VLOOKUP($A740,'Liste licences'!$A:$N,2,FALSE)),"Numéro licence inconnu")</f>
        <v/>
      </c>
      <c r="C740" s="27" t="str">
        <f>IFERROR(IF($A740="","",VLOOKUP($A740,'Liste licences'!$A:$N,3,FALSE)),"Numéro licence inconnu")</f>
        <v/>
      </c>
      <c r="D740" s="27" t="str">
        <f>IFERROR(IF($A740="","",VLOOKUP($A740,'Liste licences'!$A:$N,5,FALSE)),"CA")</f>
        <v/>
      </c>
      <c r="E740" s="27" t="str">
        <f>IFERROR(IF($A740="","",VLOOKUP($A740,'Liste licences'!$A:$N,6,FALSE)),"T")</f>
        <v/>
      </c>
      <c r="F740" s="27" t="str">
        <f t="shared" si="35"/>
        <v/>
      </c>
      <c r="G740" s="27" t="str">
        <f>IFERROR(IF($A740="","",VLOOKUP($A740,'Liste licences'!$A:$N,14,FALSE)),"???")</f>
        <v/>
      </c>
      <c r="H740" s="27" t="str">
        <f>IFERROR(IF($A740="","",VLOOKUP($A740,'Liste licences'!$A:$N,10,FALSE)),"???")</f>
        <v/>
      </c>
      <c r="I740" s="26"/>
      <c r="J740" s="36"/>
      <c r="K740" s="33"/>
      <c r="L740" s="33"/>
      <c r="M740" s="36"/>
      <c r="N740" s="26"/>
      <c r="O740" s="31" t="str">
        <f t="shared" si="36"/>
        <v/>
      </c>
      <c r="P740" s="26" t="str">
        <f t="shared" si="37"/>
        <v/>
      </c>
      <c r="Q740" s="26"/>
    </row>
    <row r="741" spans="1:17">
      <c r="A741" s="50"/>
      <c r="B741" s="27" t="str">
        <f>IFERROR(IF($A741="","",VLOOKUP($A741,'Liste licences'!$A:$N,2,FALSE)),"Numéro licence inconnu")</f>
        <v/>
      </c>
      <c r="C741" s="27" t="str">
        <f>IFERROR(IF($A741="","",VLOOKUP($A741,'Liste licences'!$A:$N,3,FALSE)),"Numéro licence inconnu")</f>
        <v/>
      </c>
      <c r="D741" s="27" t="str">
        <f>IFERROR(IF($A741="","",VLOOKUP($A741,'Liste licences'!$A:$N,5,FALSE)),"CA")</f>
        <v/>
      </c>
      <c r="E741" s="27" t="str">
        <f>IFERROR(IF($A741="","",VLOOKUP($A741,'Liste licences'!$A:$N,6,FALSE)),"T")</f>
        <v/>
      </c>
      <c r="F741" s="27" t="str">
        <f t="shared" si="35"/>
        <v/>
      </c>
      <c r="G741" s="27" t="str">
        <f>IFERROR(IF($A741="","",VLOOKUP($A741,'Liste licences'!$A:$N,14,FALSE)),"???")</f>
        <v/>
      </c>
      <c r="H741" s="27" t="str">
        <f>IFERROR(IF($A741="","",VLOOKUP($A741,'Liste licences'!$A:$N,10,FALSE)),"???")</f>
        <v/>
      </c>
      <c r="I741" s="26"/>
      <c r="J741" s="36"/>
      <c r="K741" s="33"/>
      <c r="L741" s="33"/>
      <c r="M741" s="36"/>
      <c r="N741" s="26"/>
      <c r="O741" s="31" t="str">
        <f t="shared" si="36"/>
        <v/>
      </c>
      <c r="P741" s="26" t="str">
        <f t="shared" si="37"/>
        <v/>
      </c>
      <c r="Q741" s="26"/>
    </row>
    <row r="742" spans="1:17">
      <c r="A742" s="50"/>
      <c r="B742" s="27" t="str">
        <f>IFERROR(IF($A742="","",VLOOKUP($A742,'Liste licences'!$A:$N,2,FALSE)),"Numéro licence inconnu")</f>
        <v/>
      </c>
      <c r="C742" s="27" t="str">
        <f>IFERROR(IF($A742="","",VLOOKUP($A742,'Liste licences'!$A:$N,3,FALSE)),"Numéro licence inconnu")</f>
        <v/>
      </c>
      <c r="D742" s="27" t="str">
        <f>IFERROR(IF($A742="","",VLOOKUP($A742,'Liste licences'!$A:$N,5,FALSE)),"CA")</f>
        <v/>
      </c>
      <c r="E742" s="27" t="str">
        <f>IFERROR(IF($A742="","",VLOOKUP($A742,'Liste licences'!$A:$N,6,FALSE)),"T")</f>
        <v/>
      </c>
      <c r="F742" s="27" t="str">
        <f t="shared" si="35"/>
        <v/>
      </c>
      <c r="G742" s="27" t="str">
        <f>IFERROR(IF($A742="","",VLOOKUP($A742,'Liste licences'!$A:$N,14,FALSE)),"???")</f>
        <v/>
      </c>
      <c r="H742" s="27" t="str">
        <f>IFERROR(IF($A742="","",VLOOKUP($A742,'Liste licences'!$A:$N,10,FALSE)),"???")</f>
        <v/>
      </c>
      <c r="I742" s="26"/>
      <c r="J742" s="36"/>
      <c r="K742" s="33"/>
      <c r="L742" s="33"/>
      <c r="M742" s="36"/>
      <c r="N742" s="26"/>
      <c r="O742" s="31" t="str">
        <f t="shared" si="36"/>
        <v/>
      </c>
      <c r="P742" s="26" t="str">
        <f t="shared" si="37"/>
        <v/>
      </c>
      <c r="Q742" s="26"/>
    </row>
    <row r="743" spans="1:17">
      <c r="A743" s="50"/>
      <c r="B743" s="27" t="str">
        <f>IFERROR(IF($A743="","",VLOOKUP($A743,'Liste licences'!$A:$N,2,FALSE)),"Numéro licence inconnu")</f>
        <v/>
      </c>
      <c r="C743" s="27" t="str">
        <f>IFERROR(IF($A743="","",VLOOKUP($A743,'Liste licences'!$A:$N,3,FALSE)),"Numéro licence inconnu")</f>
        <v/>
      </c>
      <c r="D743" s="27" t="str">
        <f>IFERROR(IF($A743="","",VLOOKUP($A743,'Liste licences'!$A:$N,5,FALSE)),"CA")</f>
        <v/>
      </c>
      <c r="E743" s="27" t="str">
        <f>IFERROR(IF($A743="","",VLOOKUP($A743,'Liste licences'!$A:$N,6,FALSE)),"T")</f>
        <v/>
      </c>
      <c r="F743" s="27" t="str">
        <f t="shared" si="35"/>
        <v/>
      </c>
      <c r="G743" s="27" t="str">
        <f>IFERROR(IF($A743="","",VLOOKUP($A743,'Liste licences'!$A:$N,14,FALSE)),"???")</f>
        <v/>
      </c>
      <c r="H743" s="27" t="str">
        <f>IFERROR(IF($A743="","",VLOOKUP($A743,'Liste licences'!$A:$N,10,FALSE)),"???")</f>
        <v/>
      </c>
      <c r="I743" s="26"/>
      <c r="J743" s="36"/>
      <c r="K743" s="33"/>
      <c r="L743" s="33"/>
      <c r="M743" s="36"/>
      <c r="N743" s="26"/>
      <c r="O743" s="31" t="str">
        <f t="shared" si="36"/>
        <v/>
      </c>
      <c r="P743" s="26" t="str">
        <f t="shared" si="37"/>
        <v/>
      </c>
      <c r="Q743" s="26"/>
    </row>
    <row r="744" spans="1:17">
      <c r="A744" s="50"/>
      <c r="B744" s="27" t="str">
        <f>IFERROR(IF($A744="","",VLOOKUP($A744,'Liste licences'!$A:$N,2,FALSE)),"Numéro licence inconnu")</f>
        <v/>
      </c>
      <c r="C744" s="27" t="str">
        <f>IFERROR(IF($A744="","",VLOOKUP($A744,'Liste licences'!$A:$N,3,FALSE)),"Numéro licence inconnu")</f>
        <v/>
      </c>
      <c r="D744" s="27" t="str">
        <f>IFERROR(IF($A744="","",VLOOKUP($A744,'Liste licences'!$A:$N,5,FALSE)),"CA")</f>
        <v/>
      </c>
      <c r="E744" s="27" t="str">
        <f>IFERROR(IF($A744="","",VLOOKUP($A744,'Liste licences'!$A:$N,6,FALSE)),"T")</f>
        <v/>
      </c>
      <c r="F744" s="27" t="str">
        <f t="shared" si="35"/>
        <v/>
      </c>
      <c r="G744" s="27" t="str">
        <f>IFERROR(IF($A744="","",VLOOKUP($A744,'Liste licences'!$A:$N,14,FALSE)),"???")</f>
        <v/>
      </c>
      <c r="H744" s="27" t="str">
        <f>IFERROR(IF($A744="","",VLOOKUP($A744,'Liste licences'!$A:$N,10,FALSE)),"???")</f>
        <v/>
      </c>
      <c r="I744" s="26"/>
      <c r="J744" s="36"/>
      <c r="K744" s="33"/>
      <c r="L744" s="33"/>
      <c r="M744" s="36"/>
      <c r="N744" s="26"/>
      <c r="O744" s="31" t="str">
        <f t="shared" si="36"/>
        <v/>
      </c>
      <c r="P744" s="26" t="str">
        <f t="shared" si="37"/>
        <v/>
      </c>
      <c r="Q744" s="26"/>
    </row>
    <row r="745" spans="1:17">
      <c r="A745" s="50"/>
      <c r="B745" s="27" t="str">
        <f>IFERROR(IF($A745="","",VLOOKUP($A745,'Liste licences'!$A:$N,2,FALSE)),"Numéro licence inconnu")</f>
        <v/>
      </c>
      <c r="C745" s="27" t="str">
        <f>IFERROR(IF($A745="","",VLOOKUP($A745,'Liste licences'!$A:$N,3,FALSE)),"Numéro licence inconnu")</f>
        <v/>
      </c>
      <c r="D745" s="27" t="str">
        <f>IFERROR(IF($A745="","",VLOOKUP($A745,'Liste licences'!$A:$N,5,FALSE)),"CA")</f>
        <v/>
      </c>
      <c r="E745" s="27" t="str">
        <f>IFERROR(IF($A745="","",VLOOKUP($A745,'Liste licences'!$A:$N,6,FALSE)),"T")</f>
        <v/>
      </c>
      <c r="F745" s="27" t="str">
        <f t="shared" si="35"/>
        <v/>
      </c>
      <c r="G745" s="27" t="str">
        <f>IFERROR(IF($A745="","",VLOOKUP($A745,'Liste licences'!$A:$N,14,FALSE)),"???")</f>
        <v/>
      </c>
      <c r="H745" s="27" t="str">
        <f>IFERROR(IF($A745="","",VLOOKUP($A745,'Liste licences'!$A:$N,10,FALSE)),"???")</f>
        <v/>
      </c>
      <c r="I745" s="26"/>
      <c r="J745" s="36"/>
      <c r="K745" s="33"/>
      <c r="L745" s="33"/>
      <c r="M745" s="36"/>
      <c r="N745" s="26"/>
      <c r="O745" s="31" t="str">
        <f t="shared" si="36"/>
        <v/>
      </c>
      <c r="P745" s="26" t="str">
        <f t="shared" si="37"/>
        <v/>
      </c>
      <c r="Q745" s="26"/>
    </row>
    <row r="746" spans="1:17">
      <c r="A746" s="50"/>
      <c r="B746" s="27" t="str">
        <f>IFERROR(IF($A746="","",VLOOKUP($A746,'Liste licences'!$A:$N,2,FALSE)),"Numéro licence inconnu")</f>
        <v/>
      </c>
      <c r="C746" s="27" t="str">
        <f>IFERROR(IF($A746="","",VLOOKUP($A746,'Liste licences'!$A:$N,3,FALSE)),"Numéro licence inconnu")</f>
        <v/>
      </c>
      <c r="D746" s="27" t="str">
        <f>IFERROR(IF($A746="","",VLOOKUP($A746,'Liste licences'!$A:$N,5,FALSE)),"CA")</f>
        <v/>
      </c>
      <c r="E746" s="27" t="str">
        <f>IFERROR(IF($A746="","",VLOOKUP($A746,'Liste licences'!$A:$N,6,FALSE)),"T")</f>
        <v/>
      </c>
      <c r="F746" s="27" t="str">
        <f t="shared" si="35"/>
        <v/>
      </c>
      <c r="G746" s="27" t="str">
        <f>IFERROR(IF($A746="","",VLOOKUP($A746,'Liste licences'!$A:$N,14,FALSE)),"???")</f>
        <v/>
      </c>
      <c r="H746" s="27" t="str">
        <f>IFERROR(IF($A746="","",VLOOKUP($A746,'Liste licences'!$A:$N,10,FALSE)),"???")</f>
        <v/>
      </c>
      <c r="I746" s="26"/>
      <c r="J746" s="36"/>
      <c r="K746" s="33"/>
      <c r="L746" s="33"/>
      <c r="M746" s="36"/>
      <c r="N746" s="26"/>
      <c r="O746" s="31" t="str">
        <f t="shared" si="36"/>
        <v/>
      </c>
      <c r="P746" s="26" t="str">
        <f t="shared" si="37"/>
        <v/>
      </c>
      <c r="Q746" s="26"/>
    </row>
    <row r="747" spans="1:17">
      <c r="A747" s="50"/>
      <c r="B747" s="27" t="str">
        <f>IFERROR(IF($A747="","",VLOOKUP($A747,'Liste licences'!$A:$N,2,FALSE)),"Numéro licence inconnu")</f>
        <v/>
      </c>
      <c r="C747" s="27" t="str">
        <f>IFERROR(IF($A747="","",VLOOKUP($A747,'Liste licences'!$A:$N,3,FALSE)),"Numéro licence inconnu")</f>
        <v/>
      </c>
      <c r="D747" s="27" t="str">
        <f>IFERROR(IF($A747="","",VLOOKUP($A747,'Liste licences'!$A:$N,5,FALSE)),"CA")</f>
        <v/>
      </c>
      <c r="E747" s="27" t="str">
        <f>IFERROR(IF($A747="","",VLOOKUP($A747,'Liste licences'!$A:$N,6,FALSE)),"T")</f>
        <v/>
      </c>
      <c r="F747" s="27" t="str">
        <f t="shared" si="35"/>
        <v/>
      </c>
      <c r="G747" s="27" t="str">
        <f>IFERROR(IF($A747="","",VLOOKUP($A747,'Liste licences'!$A:$N,14,FALSE)),"???")</f>
        <v/>
      </c>
      <c r="H747" s="27" t="str">
        <f>IFERROR(IF($A747="","",VLOOKUP($A747,'Liste licences'!$A:$N,10,FALSE)),"???")</f>
        <v/>
      </c>
      <c r="I747" s="26"/>
      <c r="J747" s="36"/>
      <c r="K747" s="33"/>
      <c r="L747" s="33"/>
      <c r="M747" s="36"/>
      <c r="N747" s="26"/>
      <c r="O747" s="31" t="str">
        <f t="shared" si="36"/>
        <v/>
      </c>
      <c r="P747" s="26" t="str">
        <f t="shared" si="37"/>
        <v/>
      </c>
      <c r="Q747" s="26"/>
    </row>
    <row r="748" spans="1:17">
      <c r="A748" s="50"/>
      <c r="B748" s="27" t="str">
        <f>IFERROR(IF($A748="","",VLOOKUP($A748,'Liste licences'!$A:$N,2,FALSE)),"Numéro licence inconnu")</f>
        <v/>
      </c>
      <c r="C748" s="27" t="str">
        <f>IFERROR(IF($A748="","",VLOOKUP($A748,'Liste licences'!$A:$N,3,FALSE)),"Numéro licence inconnu")</f>
        <v/>
      </c>
      <c r="D748" s="27" t="str">
        <f>IFERROR(IF($A748="","",VLOOKUP($A748,'Liste licences'!$A:$N,5,FALSE)),"CA")</f>
        <v/>
      </c>
      <c r="E748" s="27" t="str">
        <f>IFERROR(IF($A748="","",VLOOKUP($A748,'Liste licences'!$A:$N,6,FALSE)),"T")</f>
        <v/>
      </c>
      <c r="F748" s="27" t="str">
        <f t="shared" si="35"/>
        <v/>
      </c>
      <c r="G748" s="27" t="str">
        <f>IFERROR(IF($A748="","",VLOOKUP($A748,'Liste licences'!$A:$N,14,FALSE)),"???")</f>
        <v/>
      </c>
      <c r="H748" s="27" t="str">
        <f>IFERROR(IF($A748="","",VLOOKUP($A748,'Liste licences'!$A:$N,10,FALSE)),"???")</f>
        <v/>
      </c>
      <c r="I748" s="26"/>
      <c r="J748" s="36"/>
      <c r="K748" s="33"/>
      <c r="L748" s="33"/>
      <c r="M748" s="36"/>
      <c r="N748" s="26"/>
      <c r="O748" s="31" t="str">
        <f t="shared" si="36"/>
        <v/>
      </c>
      <c r="P748" s="26" t="str">
        <f t="shared" si="37"/>
        <v/>
      </c>
      <c r="Q748" s="26"/>
    </row>
    <row r="749" spans="1:17">
      <c r="A749" s="50"/>
      <c r="B749" s="27" t="str">
        <f>IFERROR(IF($A749="","",VLOOKUP($A749,'Liste licences'!$A:$N,2,FALSE)),"Numéro licence inconnu")</f>
        <v/>
      </c>
      <c r="C749" s="27" t="str">
        <f>IFERROR(IF($A749="","",VLOOKUP($A749,'Liste licences'!$A:$N,3,FALSE)),"Numéro licence inconnu")</f>
        <v/>
      </c>
      <c r="D749" s="27" t="str">
        <f>IFERROR(IF($A749="","",VLOOKUP($A749,'Liste licences'!$A:$N,5,FALSE)),"CA")</f>
        <v/>
      </c>
      <c r="E749" s="27" t="str">
        <f>IFERROR(IF($A749="","",VLOOKUP($A749,'Liste licences'!$A:$N,6,FALSE)),"T")</f>
        <v/>
      </c>
      <c r="F749" s="27" t="str">
        <f t="shared" si="35"/>
        <v/>
      </c>
      <c r="G749" s="27" t="str">
        <f>IFERROR(IF($A749="","",VLOOKUP($A749,'Liste licences'!$A:$N,14,FALSE)),"???")</f>
        <v/>
      </c>
      <c r="H749" s="27" t="str">
        <f>IFERROR(IF($A749="","",VLOOKUP($A749,'Liste licences'!$A:$N,10,FALSE)),"???")</f>
        <v/>
      </c>
      <c r="I749" s="26"/>
      <c r="J749" s="36"/>
      <c r="K749" s="33"/>
      <c r="L749" s="33"/>
      <c r="M749" s="36"/>
      <c r="N749" s="26"/>
      <c r="O749" s="31" t="str">
        <f t="shared" si="36"/>
        <v/>
      </c>
      <c r="P749" s="26" t="str">
        <f t="shared" si="37"/>
        <v/>
      </c>
      <c r="Q749" s="26"/>
    </row>
    <row r="750" spans="1:17">
      <c r="A750" s="50"/>
      <c r="B750" s="27" t="str">
        <f>IFERROR(IF($A750="","",VLOOKUP($A750,'Liste licences'!$A:$N,2,FALSE)),"Numéro licence inconnu")</f>
        <v/>
      </c>
      <c r="C750" s="27" t="str">
        <f>IFERROR(IF($A750="","",VLOOKUP($A750,'Liste licences'!$A:$N,3,FALSE)),"Numéro licence inconnu")</f>
        <v/>
      </c>
      <c r="D750" s="27" t="str">
        <f>IFERROR(IF($A750="","",VLOOKUP($A750,'Liste licences'!$A:$N,5,FALSE)),"CA")</f>
        <v/>
      </c>
      <c r="E750" s="27" t="str">
        <f>IFERROR(IF($A750="","",VLOOKUP($A750,'Liste licences'!$A:$N,6,FALSE)),"T")</f>
        <v/>
      </c>
      <c r="F750" s="27" t="str">
        <f t="shared" si="35"/>
        <v/>
      </c>
      <c r="G750" s="27" t="str">
        <f>IFERROR(IF($A750="","",VLOOKUP($A750,'Liste licences'!$A:$N,14,FALSE)),"???")</f>
        <v/>
      </c>
      <c r="H750" s="27" t="str">
        <f>IFERROR(IF($A750="","",VLOOKUP($A750,'Liste licences'!$A:$N,10,FALSE)),"???")</f>
        <v/>
      </c>
      <c r="I750" s="26"/>
      <c r="J750" s="36"/>
      <c r="K750" s="33"/>
      <c r="L750" s="33"/>
      <c r="M750" s="36"/>
      <c r="N750" s="26"/>
      <c r="O750" s="31" t="str">
        <f t="shared" si="36"/>
        <v/>
      </c>
      <c r="P750" s="26" t="str">
        <f t="shared" si="37"/>
        <v/>
      </c>
      <c r="Q750" s="26"/>
    </row>
    <row r="751" spans="1:17">
      <c r="A751" s="50"/>
      <c r="B751" s="27" t="str">
        <f>IFERROR(IF($A751="","",VLOOKUP($A751,'Liste licences'!$A:$N,2,FALSE)),"Numéro licence inconnu")</f>
        <v/>
      </c>
      <c r="C751" s="27" t="str">
        <f>IFERROR(IF($A751="","",VLOOKUP($A751,'Liste licences'!$A:$N,3,FALSE)),"Numéro licence inconnu")</f>
        <v/>
      </c>
      <c r="D751" s="27" t="str">
        <f>IFERROR(IF($A751="","",VLOOKUP($A751,'Liste licences'!$A:$N,5,FALSE)),"CA")</f>
        <v/>
      </c>
      <c r="E751" s="27" t="str">
        <f>IFERROR(IF($A751="","",VLOOKUP($A751,'Liste licences'!$A:$N,6,FALSE)),"T")</f>
        <v/>
      </c>
      <c r="F751" s="27" t="str">
        <f t="shared" si="35"/>
        <v/>
      </c>
      <c r="G751" s="27" t="str">
        <f>IFERROR(IF($A751="","",VLOOKUP($A751,'Liste licences'!$A:$N,14,FALSE)),"???")</f>
        <v/>
      </c>
      <c r="H751" s="27" t="str">
        <f>IFERROR(IF($A751="","",VLOOKUP($A751,'Liste licences'!$A:$N,10,FALSE)),"???")</f>
        <v/>
      </c>
      <c r="I751" s="26"/>
      <c r="J751" s="36"/>
      <c r="K751" s="33"/>
      <c r="L751" s="33"/>
      <c r="M751" s="36"/>
      <c r="N751" s="26"/>
      <c r="O751" s="31" t="str">
        <f t="shared" si="36"/>
        <v/>
      </c>
      <c r="P751" s="26" t="str">
        <f t="shared" si="37"/>
        <v/>
      </c>
      <c r="Q751" s="26"/>
    </row>
    <row r="752" spans="1:17">
      <c r="A752" s="50"/>
      <c r="B752" s="27" t="str">
        <f>IFERROR(IF($A752="","",VLOOKUP($A752,'Liste licences'!$A:$N,2,FALSE)),"Numéro licence inconnu")</f>
        <v/>
      </c>
      <c r="C752" s="27" t="str">
        <f>IFERROR(IF($A752="","",VLOOKUP($A752,'Liste licences'!$A:$N,3,FALSE)),"Numéro licence inconnu")</f>
        <v/>
      </c>
      <c r="D752" s="27" t="str">
        <f>IFERROR(IF($A752="","",VLOOKUP($A752,'Liste licences'!$A:$N,5,FALSE)),"CA")</f>
        <v/>
      </c>
      <c r="E752" s="27" t="str">
        <f>IFERROR(IF($A752="","",VLOOKUP($A752,'Liste licences'!$A:$N,6,FALSE)),"T")</f>
        <v/>
      </c>
      <c r="F752" s="27" t="str">
        <f t="shared" si="35"/>
        <v/>
      </c>
      <c r="G752" s="27" t="str">
        <f>IFERROR(IF($A752="","",VLOOKUP($A752,'Liste licences'!$A:$N,14,FALSE)),"???")</f>
        <v/>
      </c>
      <c r="H752" s="27" t="str">
        <f>IFERROR(IF($A752="","",VLOOKUP($A752,'Liste licences'!$A:$N,10,FALSE)),"???")</f>
        <v/>
      </c>
      <c r="I752" s="26"/>
      <c r="J752" s="36"/>
      <c r="K752" s="33"/>
      <c r="L752" s="33"/>
      <c r="M752" s="36"/>
      <c r="N752" s="26"/>
      <c r="O752" s="31" t="str">
        <f t="shared" si="36"/>
        <v/>
      </c>
      <c r="P752" s="26" t="str">
        <f t="shared" si="37"/>
        <v/>
      </c>
      <c r="Q752" s="26"/>
    </row>
    <row r="753" spans="1:17">
      <c r="A753" s="50"/>
      <c r="B753" s="27" t="str">
        <f>IFERROR(IF($A753="","",VLOOKUP($A753,'Liste licences'!$A:$N,2,FALSE)),"Numéro licence inconnu")</f>
        <v/>
      </c>
      <c r="C753" s="27" t="str">
        <f>IFERROR(IF($A753="","",VLOOKUP($A753,'Liste licences'!$A:$N,3,FALSE)),"Numéro licence inconnu")</f>
        <v/>
      </c>
      <c r="D753" s="27" t="str">
        <f>IFERROR(IF($A753="","",VLOOKUP($A753,'Liste licences'!$A:$N,5,FALSE)),"CA")</f>
        <v/>
      </c>
      <c r="E753" s="27" t="str">
        <f>IFERROR(IF($A753="","",VLOOKUP($A753,'Liste licences'!$A:$N,6,FALSE)),"T")</f>
        <v/>
      </c>
      <c r="F753" s="27" t="str">
        <f t="shared" si="35"/>
        <v/>
      </c>
      <c r="G753" s="27" t="str">
        <f>IFERROR(IF($A753="","",VLOOKUP($A753,'Liste licences'!$A:$N,14,FALSE)),"???")</f>
        <v/>
      </c>
      <c r="H753" s="27" t="str">
        <f>IFERROR(IF($A753="","",VLOOKUP($A753,'Liste licences'!$A:$N,10,FALSE)),"???")</f>
        <v/>
      </c>
      <c r="I753" s="26"/>
      <c r="J753" s="36"/>
      <c r="K753" s="33"/>
      <c r="L753" s="33"/>
      <c r="M753" s="36"/>
      <c r="N753" s="26"/>
      <c r="O753" s="31" t="str">
        <f t="shared" si="36"/>
        <v/>
      </c>
      <c r="P753" s="26" t="str">
        <f t="shared" si="37"/>
        <v/>
      </c>
      <c r="Q753" s="26"/>
    </row>
    <row r="754" spans="1:17">
      <c r="A754" s="50"/>
      <c r="B754" s="27" t="str">
        <f>IFERROR(IF($A754="","",VLOOKUP($A754,'Liste licences'!$A:$N,2,FALSE)),"Numéro licence inconnu")</f>
        <v/>
      </c>
      <c r="C754" s="27" t="str">
        <f>IFERROR(IF($A754="","",VLOOKUP($A754,'Liste licences'!$A:$N,3,FALSE)),"Numéro licence inconnu")</f>
        <v/>
      </c>
      <c r="D754" s="27" t="str">
        <f>IFERROR(IF($A754="","",VLOOKUP($A754,'Liste licences'!$A:$N,5,FALSE)),"CA")</f>
        <v/>
      </c>
      <c r="E754" s="27" t="str">
        <f>IFERROR(IF($A754="","",VLOOKUP($A754,'Liste licences'!$A:$N,6,FALSE)),"T")</f>
        <v/>
      </c>
      <c r="F754" s="27" t="str">
        <f t="shared" si="35"/>
        <v/>
      </c>
      <c r="G754" s="27" t="str">
        <f>IFERROR(IF($A754="","",VLOOKUP($A754,'Liste licences'!$A:$N,14,FALSE)),"???")</f>
        <v/>
      </c>
      <c r="H754" s="27" t="str">
        <f>IFERROR(IF($A754="","",VLOOKUP($A754,'Liste licences'!$A:$N,10,FALSE)),"???")</f>
        <v/>
      </c>
      <c r="I754" s="26"/>
      <c r="J754" s="36"/>
      <c r="K754" s="33"/>
      <c r="L754" s="33"/>
      <c r="M754" s="36"/>
      <c r="N754" s="26"/>
      <c r="O754" s="31" t="str">
        <f t="shared" si="36"/>
        <v/>
      </c>
      <c r="P754" s="26" t="str">
        <f t="shared" si="37"/>
        <v/>
      </c>
      <c r="Q754" s="26"/>
    </row>
    <row r="755" spans="1:17">
      <c r="A755" s="50"/>
      <c r="B755" s="27" t="str">
        <f>IFERROR(IF($A755="","",VLOOKUP($A755,'Liste licences'!$A:$N,2,FALSE)),"Numéro licence inconnu")</f>
        <v/>
      </c>
      <c r="C755" s="27" t="str">
        <f>IFERROR(IF($A755="","",VLOOKUP($A755,'Liste licences'!$A:$N,3,FALSE)),"Numéro licence inconnu")</f>
        <v/>
      </c>
      <c r="D755" s="27" t="str">
        <f>IFERROR(IF($A755="","",VLOOKUP($A755,'Liste licences'!$A:$N,5,FALSE)),"CA")</f>
        <v/>
      </c>
      <c r="E755" s="27" t="str">
        <f>IFERROR(IF($A755="","",VLOOKUP($A755,'Liste licences'!$A:$N,6,FALSE)),"T")</f>
        <v/>
      </c>
      <c r="F755" s="27" t="str">
        <f t="shared" si="35"/>
        <v/>
      </c>
      <c r="G755" s="27" t="str">
        <f>IFERROR(IF($A755="","",VLOOKUP($A755,'Liste licences'!$A:$N,14,FALSE)),"???")</f>
        <v/>
      </c>
      <c r="H755" s="27" t="str">
        <f>IFERROR(IF($A755="","",VLOOKUP($A755,'Liste licences'!$A:$N,10,FALSE)),"???")</f>
        <v/>
      </c>
      <c r="I755" s="26"/>
      <c r="J755" s="36"/>
      <c r="K755" s="33"/>
      <c r="L755" s="33"/>
      <c r="M755" s="36"/>
      <c r="N755" s="26"/>
      <c r="O755" s="31" t="str">
        <f t="shared" si="36"/>
        <v/>
      </c>
      <c r="P755" s="26" t="str">
        <f t="shared" si="37"/>
        <v/>
      </c>
      <c r="Q755" s="26"/>
    </row>
    <row r="756" spans="1:17">
      <c r="A756" s="50"/>
      <c r="B756" s="27" t="str">
        <f>IFERROR(IF($A756="","",VLOOKUP($A756,'Liste licences'!$A:$N,2,FALSE)),"Numéro licence inconnu")</f>
        <v/>
      </c>
      <c r="C756" s="27" t="str">
        <f>IFERROR(IF($A756="","",VLOOKUP($A756,'Liste licences'!$A:$N,3,FALSE)),"Numéro licence inconnu")</f>
        <v/>
      </c>
      <c r="D756" s="27" t="str">
        <f>IFERROR(IF($A756="","",VLOOKUP($A756,'Liste licences'!$A:$N,5,FALSE)),"CA")</f>
        <v/>
      </c>
      <c r="E756" s="27" t="str">
        <f>IFERROR(IF($A756="","",VLOOKUP($A756,'Liste licences'!$A:$N,6,FALSE)),"T")</f>
        <v/>
      </c>
      <c r="F756" s="27" t="str">
        <f t="shared" si="35"/>
        <v/>
      </c>
      <c r="G756" s="27" t="str">
        <f>IFERROR(IF($A756="","",VLOOKUP($A756,'Liste licences'!$A:$N,14,FALSE)),"???")</f>
        <v/>
      </c>
      <c r="H756" s="27" t="str">
        <f>IFERROR(IF($A756="","",VLOOKUP($A756,'Liste licences'!$A:$N,10,FALSE)),"???")</f>
        <v/>
      </c>
      <c r="I756" s="26"/>
      <c r="J756" s="36"/>
      <c r="K756" s="33"/>
      <c r="L756" s="33"/>
      <c r="M756" s="36"/>
      <c r="N756" s="26"/>
      <c r="O756" s="31" t="str">
        <f t="shared" si="36"/>
        <v/>
      </c>
      <c r="P756" s="26" t="str">
        <f t="shared" si="37"/>
        <v/>
      </c>
      <c r="Q756" s="26"/>
    </row>
    <row r="757" spans="1:17">
      <c r="A757" s="50"/>
      <c r="B757" s="27" t="str">
        <f>IFERROR(IF($A757="","",VLOOKUP($A757,'Liste licences'!$A:$N,2,FALSE)),"Numéro licence inconnu")</f>
        <v/>
      </c>
      <c r="C757" s="27" t="str">
        <f>IFERROR(IF($A757="","",VLOOKUP($A757,'Liste licences'!$A:$N,3,FALSE)),"Numéro licence inconnu")</f>
        <v/>
      </c>
      <c r="D757" s="27" t="str">
        <f>IFERROR(IF($A757="","",VLOOKUP($A757,'Liste licences'!$A:$N,5,FALSE)),"CA")</f>
        <v/>
      </c>
      <c r="E757" s="27" t="str">
        <f>IFERROR(IF($A757="","",VLOOKUP($A757,'Liste licences'!$A:$N,6,FALSE)),"T")</f>
        <v/>
      </c>
      <c r="F757" s="27" t="str">
        <f t="shared" si="35"/>
        <v/>
      </c>
      <c r="G757" s="27" t="str">
        <f>IFERROR(IF($A757="","",VLOOKUP($A757,'Liste licences'!$A:$N,14,FALSE)),"???")</f>
        <v/>
      </c>
      <c r="H757" s="27" t="str">
        <f>IFERROR(IF($A757="","",VLOOKUP($A757,'Liste licences'!$A:$N,10,FALSE)),"???")</f>
        <v/>
      </c>
      <c r="I757" s="26"/>
      <c r="J757" s="36"/>
      <c r="K757" s="33"/>
      <c r="L757" s="33"/>
      <c r="M757" s="36"/>
      <c r="N757" s="26"/>
      <c r="O757" s="31" t="str">
        <f t="shared" si="36"/>
        <v/>
      </c>
      <c r="P757" s="26" t="str">
        <f t="shared" si="37"/>
        <v/>
      </c>
      <c r="Q757" s="26"/>
    </row>
    <row r="758" spans="1:17">
      <c r="A758" s="50"/>
      <c r="B758" s="27" t="str">
        <f>IFERROR(IF($A758="","",VLOOKUP($A758,'Liste licences'!$A:$N,2,FALSE)),"Numéro licence inconnu")</f>
        <v/>
      </c>
      <c r="C758" s="27" t="str">
        <f>IFERROR(IF($A758="","",VLOOKUP($A758,'Liste licences'!$A:$N,3,FALSE)),"Numéro licence inconnu")</f>
        <v/>
      </c>
      <c r="D758" s="27" t="str">
        <f>IFERROR(IF($A758="","",VLOOKUP($A758,'Liste licences'!$A:$N,5,FALSE)),"CA")</f>
        <v/>
      </c>
      <c r="E758" s="27" t="str">
        <f>IFERROR(IF($A758="","",VLOOKUP($A758,'Liste licences'!$A:$N,6,FALSE)),"T")</f>
        <v/>
      </c>
      <c r="F758" s="27" t="str">
        <f t="shared" si="35"/>
        <v/>
      </c>
      <c r="G758" s="27" t="str">
        <f>IFERROR(IF($A758="","",VLOOKUP($A758,'Liste licences'!$A:$N,14,FALSE)),"???")</f>
        <v/>
      </c>
      <c r="H758" s="27" t="str">
        <f>IFERROR(IF($A758="","",VLOOKUP($A758,'Liste licences'!$A:$N,10,FALSE)),"???")</f>
        <v/>
      </c>
      <c r="I758" s="26"/>
      <c r="J758" s="36"/>
      <c r="K758" s="33"/>
      <c r="L758" s="33"/>
      <c r="M758" s="36"/>
      <c r="N758" s="26"/>
      <c r="O758" s="31" t="str">
        <f t="shared" si="36"/>
        <v/>
      </c>
      <c r="P758" s="26" t="str">
        <f t="shared" si="37"/>
        <v/>
      </c>
      <c r="Q758" s="26"/>
    </row>
    <row r="759" spans="1:17">
      <c r="A759" s="50"/>
      <c r="B759" s="27" t="str">
        <f>IFERROR(IF($A759="","",VLOOKUP($A759,'Liste licences'!$A:$N,2,FALSE)),"Numéro licence inconnu")</f>
        <v/>
      </c>
      <c r="C759" s="27" t="str">
        <f>IFERROR(IF($A759="","",VLOOKUP($A759,'Liste licences'!$A:$N,3,FALSE)),"Numéro licence inconnu")</f>
        <v/>
      </c>
      <c r="D759" s="27" t="str">
        <f>IFERROR(IF($A759="","",VLOOKUP($A759,'Liste licences'!$A:$N,5,FALSE)),"CA")</f>
        <v/>
      </c>
      <c r="E759" s="27" t="str">
        <f>IFERROR(IF($A759="","",VLOOKUP($A759,'Liste licences'!$A:$N,6,FALSE)),"T")</f>
        <v/>
      </c>
      <c r="F759" s="27" t="str">
        <f t="shared" si="35"/>
        <v/>
      </c>
      <c r="G759" s="27" t="str">
        <f>IFERROR(IF($A759="","",VLOOKUP($A759,'Liste licences'!$A:$N,14,FALSE)),"???")</f>
        <v/>
      </c>
      <c r="H759" s="27" t="str">
        <f>IFERROR(IF($A759="","",VLOOKUP($A759,'Liste licences'!$A:$N,10,FALSE)),"???")</f>
        <v/>
      </c>
      <c r="I759" s="26"/>
      <c r="J759" s="36"/>
      <c r="K759" s="33"/>
      <c r="L759" s="33"/>
      <c r="M759" s="36"/>
      <c r="N759" s="26"/>
      <c r="O759" s="31" t="str">
        <f t="shared" si="36"/>
        <v/>
      </c>
      <c r="P759" s="26" t="str">
        <f t="shared" si="37"/>
        <v/>
      </c>
      <c r="Q759" s="26"/>
    </row>
    <row r="760" spans="1:17">
      <c r="A760" s="50"/>
      <c r="B760" s="27" t="str">
        <f>IFERROR(IF($A760="","",VLOOKUP($A760,'Liste licences'!$A:$N,2,FALSE)),"Numéro licence inconnu")</f>
        <v/>
      </c>
      <c r="C760" s="27" t="str">
        <f>IFERROR(IF($A760="","",VLOOKUP($A760,'Liste licences'!$A:$N,3,FALSE)),"Numéro licence inconnu")</f>
        <v/>
      </c>
      <c r="D760" s="27" t="str">
        <f>IFERROR(IF($A760="","",VLOOKUP($A760,'Liste licences'!$A:$N,5,FALSE)),"CA")</f>
        <v/>
      </c>
      <c r="E760" s="27" t="str">
        <f>IFERROR(IF($A760="","",VLOOKUP($A760,'Liste licences'!$A:$N,6,FALSE)),"T")</f>
        <v/>
      </c>
      <c r="F760" s="27" t="str">
        <f t="shared" si="35"/>
        <v/>
      </c>
      <c r="G760" s="27" t="str">
        <f>IFERROR(IF($A760="","",VLOOKUP($A760,'Liste licences'!$A:$N,14,FALSE)),"???")</f>
        <v/>
      </c>
      <c r="H760" s="27" t="str">
        <f>IFERROR(IF($A760="","",VLOOKUP($A760,'Liste licences'!$A:$N,10,FALSE)),"???")</f>
        <v/>
      </c>
      <c r="I760" s="26"/>
      <c r="J760" s="36"/>
      <c r="K760" s="33"/>
      <c r="L760" s="33"/>
      <c r="M760" s="36"/>
      <c r="N760" s="26"/>
      <c r="O760" s="31" t="str">
        <f t="shared" si="36"/>
        <v/>
      </c>
      <c r="P760" s="26" t="str">
        <f t="shared" si="37"/>
        <v/>
      </c>
      <c r="Q760" s="26"/>
    </row>
    <row r="761" spans="1:17">
      <c r="A761" s="50"/>
      <c r="B761" s="27" t="str">
        <f>IFERROR(IF($A761="","",VLOOKUP($A761,'Liste licences'!$A:$N,2,FALSE)),"Numéro licence inconnu")</f>
        <v/>
      </c>
      <c r="C761" s="27" t="str">
        <f>IFERROR(IF($A761="","",VLOOKUP($A761,'Liste licences'!$A:$N,3,FALSE)),"Numéro licence inconnu")</f>
        <v/>
      </c>
      <c r="D761" s="27" t="str">
        <f>IFERROR(IF($A761="","",VLOOKUP($A761,'Liste licences'!$A:$N,5,FALSE)),"CA")</f>
        <v/>
      </c>
      <c r="E761" s="27" t="str">
        <f>IFERROR(IF($A761="","",VLOOKUP($A761,'Liste licences'!$A:$N,6,FALSE)),"T")</f>
        <v/>
      </c>
      <c r="F761" s="27" t="str">
        <f t="shared" si="35"/>
        <v/>
      </c>
      <c r="G761" s="27" t="str">
        <f>IFERROR(IF($A761="","",VLOOKUP($A761,'Liste licences'!$A:$N,14,FALSE)),"???")</f>
        <v/>
      </c>
      <c r="H761" s="27" t="str">
        <f>IFERROR(IF($A761="","",VLOOKUP($A761,'Liste licences'!$A:$N,10,FALSE)),"???")</f>
        <v/>
      </c>
      <c r="I761" s="26"/>
      <c r="J761" s="36"/>
      <c r="K761" s="33"/>
      <c r="L761" s="33"/>
      <c r="M761" s="36"/>
      <c r="N761" s="26"/>
      <c r="O761" s="31" t="str">
        <f t="shared" si="36"/>
        <v/>
      </c>
      <c r="P761" s="26" t="str">
        <f t="shared" si="37"/>
        <v/>
      </c>
      <c r="Q761" s="26"/>
    </row>
    <row r="762" spans="1:17">
      <c r="A762" s="50"/>
      <c r="B762" s="27" t="str">
        <f>IFERROR(IF($A762="","",VLOOKUP($A762,'Liste licences'!$A:$N,2,FALSE)),"Numéro licence inconnu")</f>
        <v/>
      </c>
      <c r="C762" s="27" t="str">
        <f>IFERROR(IF($A762="","",VLOOKUP($A762,'Liste licences'!$A:$N,3,FALSE)),"Numéro licence inconnu")</f>
        <v/>
      </c>
      <c r="D762" s="27" t="str">
        <f>IFERROR(IF($A762="","",VLOOKUP($A762,'Liste licences'!$A:$N,5,FALSE)),"CA")</f>
        <v/>
      </c>
      <c r="E762" s="27" t="str">
        <f>IFERROR(IF($A762="","",VLOOKUP($A762,'Liste licences'!$A:$N,6,FALSE)),"T")</f>
        <v/>
      </c>
      <c r="F762" s="27" t="str">
        <f t="shared" si="35"/>
        <v/>
      </c>
      <c r="G762" s="27" t="str">
        <f>IFERROR(IF($A762="","",VLOOKUP($A762,'Liste licences'!$A:$N,14,FALSE)),"???")</f>
        <v/>
      </c>
      <c r="H762" s="27" t="str">
        <f>IFERROR(IF($A762="","",VLOOKUP($A762,'Liste licences'!$A:$N,10,FALSE)),"???")</f>
        <v/>
      </c>
      <c r="I762" s="26"/>
      <c r="J762" s="36"/>
      <c r="K762" s="33"/>
      <c r="L762" s="33"/>
      <c r="M762" s="36"/>
      <c r="N762" s="26"/>
      <c r="O762" s="31" t="str">
        <f t="shared" si="36"/>
        <v/>
      </c>
      <c r="P762" s="26" t="str">
        <f t="shared" si="37"/>
        <v/>
      </c>
      <c r="Q762" s="26"/>
    </row>
    <row r="763" spans="1:17">
      <c r="A763" s="50"/>
      <c r="B763" s="27" t="str">
        <f>IFERROR(IF($A763="","",VLOOKUP($A763,'Liste licences'!$A:$N,2,FALSE)),"Numéro licence inconnu")</f>
        <v/>
      </c>
      <c r="C763" s="27" t="str">
        <f>IFERROR(IF($A763="","",VLOOKUP($A763,'Liste licences'!$A:$N,3,FALSE)),"Numéro licence inconnu")</f>
        <v/>
      </c>
      <c r="D763" s="27" t="str">
        <f>IFERROR(IF($A763="","",VLOOKUP($A763,'Liste licences'!$A:$N,5,FALSE)),"CA")</f>
        <v/>
      </c>
      <c r="E763" s="27" t="str">
        <f>IFERROR(IF($A763="","",VLOOKUP($A763,'Liste licences'!$A:$N,6,FALSE)),"T")</f>
        <v/>
      </c>
      <c r="F763" s="27" t="str">
        <f t="shared" si="35"/>
        <v/>
      </c>
      <c r="G763" s="27" t="str">
        <f>IFERROR(IF($A763="","",VLOOKUP($A763,'Liste licences'!$A:$N,14,FALSE)),"???")</f>
        <v/>
      </c>
      <c r="H763" s="27" t="str">
        <f>IFERROR(IF($A763="","",VLOOKUP($A763,'Liste licences'!$A:$N,10,FALSE)),"???")</f>
        <v/>
      </c>
      <c r="I763" s="26"/>
      <c r="J763" s="36"/>
      <c r="K763" s="33"/>
      <c r="L763" s="33"/>
      <c r="M763" s="36"/>
      <c r="N763" s="26"/>
      <c r="O763" s="31" t="str">
        <f t="shared" si="36"/>
        <v/>
      </c>
      <c r="P763" s="26" t="str">
        <f t="shared" si="37"/>
        <v/>
      </c>
      <c r="Q763" s="26"/>
    </row>
    <row r="764" spans="1:17">
      <c r="A764" s="50"/>
      <c r="B764" s="27" t="str">
        <f>IFERROR(IF($A764="","",VLOOKUP($A764,'Liste licences'!$A:$N,2,FALSE)),"Numéro licence inconnu")</f>
        <v/>
      </c>
      <c r="C764" s="27" t="str">
        <f>IFERROR(IF($A764="","",VLOOKUP($A764,'Liste licences'!$A:$N,3,FALSE)),"Numéro licence inconnu")</f>
        <v/>
      </c>
      <c r="D764" s="27" t="str">
        <f>IFERROR(IF($A764="","",VLOOKUP($A764,'Liste licences'!$A:$N,5,FALSE)),"CA")</f>
        <v/>
      </c>
      <c r="E764" s="27" t="str">
        <f>IFERROR(IF($A764="","",VLOOKUP($A764,'Liste licences'!$A:$N,6,FALSE)),"T")</f>
        <v/>
      </c>
      <c r="F764" s="27" t="str">
        <f t="shared" si="35"/>
        <v/>
      </c>
      <c r="G764" s="27" t="str">
        <f>IFERROR(IF($A764="","",VLOOKUP($A764,'Liste licences'!$A:$N,14,FALSE)),"???")</f>
        <v/>
      </c>
      <c r="H764" s="27" t="str">
        <f>IFERROR(IF($A764="","",VLOOKUP($A764,'Liste licences'!$A:$N,10,FALSE)),"???")</f>
        <v/>
      </c>
      <c r="I764" s="26"/>
      <c r="J764" s="36"/>
      <c r="K764" s="33"/>
      <c r="L764" s="33"/>
      <c r="M764" s="36"/>
      <c r="N764" s="26"/>
      <c r="O764" s="31" t="str">
        <f t="shared" si="36"/>
        <v/>
      </c>
      <c r="P764" s="26" t="str">
        <f t="shared" si="37"/>
        <v/>
      </c>
      <c r="Q764" s="26"/>
    </row>
    <row r="765" spans="1:17">
      <c r="A765" s="50"/>
      <c r="B765" s="27" t="str">
        <f>IFERROR(IF($A765="","",VLOOKUP($A765,'Liste licences'!$A:$N,2,FALSE)),"Numéro licence inconnu")</f>
        <v/>
      </c>
      <c r="C765" s="27" t="str">
        <f>IFERROR(IF($A765="","",VLOOKUP($A765,'Liste licences'!$A:$N,3,FALSE)),"Numéro licence inconnu")</f>
        <v/>
      </c>
      <c r="D765" s="27" t="str">
        <f>IFERROR(IF($A765="","",VLOOKUP($A765,'Liste licences'!$A:$N,5,FALSE)),"CA")</f>
        <v/>
      </c>
      <c r="E765" s="27" t="str">
        <f>IFERROR(IF($A765="","",VLOOKUP($A765,'Liste licences'!$A:$N,6,FALSE)),"T")</f>
        <v/>
      </c>
      <c r="F765" s="27" t="str">
        <f t="shared" si="35"/>
        <v/>
      </c>
      <c r="G765" s="27" t="str">
        <f>IFERROR(IF($A765="","",VLOOKUP($A765,'Liste licences'!$A:$N,14,FALSE)),"???")</f>
        <v/>
      </c>
      <c r="H765" s="27" t="str">
        <f>IFERROR(IF($A765="","",VLOOKUP($A765,'Liste licences'!$A:$N,10,FALSE)),"???")</f>
        <v/>
      </c>
      <c r="I765" s="26"/>
      <c r="J765" s="36"/>
      <c r="K765" s="33"/>
      <c r="L765" s="33"/>
      <c r="M765" s="36"/>
      <c r="N765" s="26"/>
      <c r="O765" s="31" t="str">
        <f t="shared" si="36"/>
        <v/>
      </c>
      <c r="P765" s="26" t="str">
        <f t="shared" si="37"/>
        <v/>
      </c>
      <c r="Q765" s="26"/>
    </row>
    <row r="766" spans="1:17">
      <c r="A766" s="50"/>
      <c r="B766" s="27" t="str">
        <f>IFERROR(IF($A766="","",VLOOKUP($A766,'Liste licences'!$A:$N,2,FALSE)),"Numéro licence inconnu")</f>
        <v/>
      </c>
      <c r="C766" s="27" t="str">
        <f>IFERROR(IF($A766="","",VLOOKUP($A766,'Liste licences'!$A:$N,3,FALSE)),"Numéro licence inconnu")</f>
        <v/>
      </c>
      <c r="D766" s="27" t="str">
        <f>IFERROR(IF($A766="","",VLOOKUP($A766,'Liste licences'!$A:$N,5,FALSE)),"CA")</f>
        <v/>
      </c>
      <c r="E766" s="27" t="str">
        <f>IFERROR(IF($A766="","",VLOOKUP($A766,'Liste licences'!$A:$N,6,FALSE)),"T")</f>
        <v/>
      </c>
      <c r="F766" s="27" t="str">
        <f t="shared" si="35"/>
        <v/>
      </c>
      <c r="G766" s="27" t="str">
        <f>IFERROR(IF($A766="","",VLOOKUP($A766,'Liste licences'!$A:$N,14,FALSE)),"???")</f>
        <v/>
      </c>
      <c r="H766" s="27" t="str">
        <f>IFERROR(IF($A766="","",VLOOKUP($A766,'Liste licences'!$A:$N,10,FALSE)),"???")</f>
        <v/>
      </c>
      <c r="I766" s="26"/>
      <c r="J766" s="36"/>
      <c r="K766" s="33"/>
      <c r="L766" s="33"/>
      <c r="M766" s="36"/>
      <c r="N766" s="26"/>
      <c r="O766" s="31" t="str">
        <f t="shared" si="36"/>
        <v/>
      </c>
      <c r="P766" s="26" t="str">
        <f t="shared" si="37"/>
        <v/>
      </c>
      <c r="Q766" s="26"/>
    </row>
    <row r="767" spans="1:17">
      <c r="A767" s="50"/>
      <c r="B767" s="27" t="str">
        <f>IFERROR(IF($A767="","",VLOOKUP($A767,'Liste licences'!$A:$N,2,FALSE)),"Numéro licence inconnu")</f>
        <v/>
      </c>
      <c r="C767" s="27" t="str">
        <f>IFERROR(IF($A767="","",VLOOKUP($A767,'Liste licences'!$A:$N,3,FALSE)),"Numéro licence inconnu")</f>
        <v/>
      </c>
      <c r="D767" s="27" t="str">
        <f>IFERROR(IF($A767="","",VLOOKUP($A767,'Liste licences'!$A:$N,5,FALSE)),"CA")</f>
        <v/>
      </c>
      <c r="E767" s="27" t="str">
        <f>IFERROR(IF($A767="","",VLOOKUP($A767,'Liste licences'!$A:$N,6,FALSE)),"T")</f>
        <v/>
      </c>
      <c r="F767" s="27" t="str">
        <f t="shared" si="35"/>
        <v/>
      </c>
      <c r="G767" s="27" t="str">
        <f>IFERROR(IF($A767="","",VLOOKUP($A767,'Liste licences'!$A:$N,14,FALSE)),"???")</f>
        <v/>
      </c>
      <c r="H767" s="27" t="str">
        <f>IFERROR(IF($A767="","",VLOOKUP($A767,'Liste licences'!$A:$N,10,FALSE)),"???")</f>
        <v/>
      </c>
      <c r="I767" s="26"/>
      <c r="J767" s="36"/>
      <c r="K767" s="33"/>
      <c r="L767" s="33"/>
      <c r="M767" s="36"/>
      <c r="N767" s="26"/>
      <c r="O767" s="31" t="str">
        <f t="shared" si="36"/>
        <v/>
      </c>
      <c r="P767" s="26" t="str">
        <f t="shared" si="37"/>
        <v/>
      </c>
      <c r="Q767" s="26"/>
    </row>
    <row r="768" spans="1:17">
      <c r="A768" s="50"/>
      <c r="B768" s="27" t="str">
        <f>IFERROR(IF($A768="","",VLOOKUP($A768,'Liste licences'!$A:$N,2,FALSE)),"Numéro licence inconnu")</f>
        <v/>
      </c>
      <c r="C768" s="27" t="str">
        <f>IFERROR(IF($A768="","",VLOOKUP($A768,'Liste licences'!$A:$N,3,FALSE)),"Numéro licence inconnu")</f>
        <v/>
      </c>
      <c r="D768" s="27" t="str">
        <f>IFERROR(IF($A768="","",VLOOKUP($A768,'Liste licences'!$A:$N,5,FALSE)),"CA")</f>
        <v/>
      </c>
      <c r="E768" s="27" t="str">
        <f>IFERROR(IF($A768="","",VLOOKUP($A768,'Liste licences'!$A:$N,6,FALSE)),"T")</f>
        <v/>
      </c>
      <c r="F768" s="27" t="str">
        <f t="shared" si="35"/>
        <v/>
      </c>
      <c r="G768" s="27" t="str">
        <f>IFERROR(IF($A768="","",VLOOKUP($A768,'Liste licences'!$A:$N,14,FALSE)),"???")</f>
        <v/>
      </c>
      <c r="H768" s="27" t="str">
        <f>IFERROR(IF($A768="","",VLOOKUP($A768,'Liste licences'!$A:$N,10,FALSE)),"???")</f>
        <v/>
      </c>
      <c r="I768" s="26"/>
      <c r="J768" s="36"/>
      <c r="K768" s="33"/>
      <c r="L768" s="33"/>
      <c r="M768" s="36"/>
      <c r="N768" s="26"/>
      <c r="O768" s="31" t="str">
        <f t="shared" si="36"/>
        <v/>
      </c>
      <c r="P768" s="26" t="str">
        <f t="shared" si="37"/>
        <v/>
      </c>
      <c r="Q768" s="26"/>
    </row>
    <row r="769" spans="1:17">
      <c r="A769" s="50"/>
      <c r="B769" s="27" t="str">
        <f>IFERROR(IF($A769="","",VLOOKUP($A769,'Liste licences'!$A:$N,2,FALSE)),"Numéro licence inconnu")</f>
        <v/>
      </c>
      <c r="C769" s="27" t="str">
        <f>IFERROR(IF($A769="","",VLOOKUP($A769,'Liste licences'!$A:$N,3,FALSE)),"Numéro licence inconnu")</f>
        <v/>
      </c>
      <c r="D769" s="27" t="str">
        <f>IFERROR(IF($A769="","",VLOOKUP($A769,'Liste licences'!$A:$N,5,FALSE)),"CA")</f>
        <v/>
      </c>
      <c r="E769" s="27" t="str">
        <f>IFERROR(IF($A769="","",VLOOKUP($A769,'Liste licences'!$A:$N,6,FALSE)),"T")</f>
        <v/>
      </c>
      <c r="F769" s="27" t="str">
        <f t="shared" si="35"/>
        <v/>
      </c>
      <c r="G769" s="27" t="str">
        <f>IFERROR(IF($A769="","",VLOOKUP($A769,'Liste licences'!$A:$N,14,FALSE)),"???")</f>
        <v/>
      </c>
      <c r="H769" s="27" t="str">
        <f>IFERROR(IF($A769="","",VLOOKUP($A769,'Liste licences'!$A:$N,10,FALSE)),"???")</f>
        <v/>
      </c>
      <c r="I769" s="26"/>
      <c r="J769" s="36"/>
      <c r="K769" s="33"/>
      <c r="L769" s="33"/>
      <c r="M769" s="36"/>
      <c r="N769" s="26"/>
      <c r="O769" s="31" t="str">
        <f t="shared" si="36"/>
        <v/>
      </c>
      <c r="P769" s="26" t="str">
        <f t="shared" si="37"/>
        <v/>
      </c>
      <c r="Q769" s="26"/>
    </row>
    <row r="770" spans="1:17">
      <c r="A770" s="50"/>
      <c r="B770" s="27" t="str">
        <f>IFERROR(IF($A770="","",VLOOKUP($A770,'Liste licences'!$A:$N,2,FALSE)),"Numéro licence inconnu")</f>
        <v/>
      </c>
      <c r="C770" s="27" t="str">
        <f>IFERROR(IF($A770="","",VLOOKUP($A770,'Liste licences'!$A:$N,3,FALSE)),"Numéro licence inconnu")</f>
        <v/>
      </c>
      <c r="D770" s="27" t="str">
        <f>IFERROR(IF($A770="","",VLOOKUP($A770,'Liste licences'!$A:$N,5,FALSE)),"CA")</f>
        <v/>
      </c>
      <c r="E770" s="27" t="str">
        <f>IFERROR(IF($A770="","",VLOOKUP($A770,'Liste licences'!$A:$N,6,FALSE)),"T")</f>
        <v/>
      </c>
      <c r="F770" s="27" t="str">
        <f t="shared" si="35"/>
        <v/>
      </c>
      <c r="G770" s="27" t="str">
        <f>IFERROR(IF($A770="","",VLOOKUP($A770,'Liste licences'!$A:$N,14,FALSE)),"???")</f>
        <v/>
      </c>
      <c r="H770" s="27" t="str">
        <f>IFERROR(IF($A770="","",VLOOKUP($A770,'Liste licences'!$A:$N,10,FALSE)),"???")</f>
        <v/>
      </c>
      <c r="I770" s="26"/>
      <c r="J770" s="36"/>
      <c r="K770" s="33"/>
      <c r="L770" s="33"/>
      <c r="M770" s="36"/>
      <c r="N770" s="26"/>
      <c r="O770" s="31" t="str">
        <f t="shared" si="36"/>
        <v/>
      </c>
      <c r="P770" s="26" t="str">
        <f t="shared" si="37"/>
        <v/>
      </c>
      <c r="Q770" s="26"/>
    </row>
    <row r="771" spans="1:17">
      <c r="A771" s="50"/>
      <c r="B771" s="27" t="str">
        <f>IFERROR(IF($A771="","",VLOOKUP($A771,'Liste licences'!$A:$N,2,FALSE)),"Numéro licence inconnu")</f>
        <v/>
      </c>
      <c r="C771" s="27" t="str">
        <f>IFERROR(IF($A771="","",VLOOKUP($A771,'Liste licences'!$A:$N,3,FALSE)),"Numéro licence inconnu")</f>
        <v/>
      </c>
      <c r="D771" s="27" t="str">
        <f>IFERROR(IF($A771="","",VLOOKUP($A771,'Liste licences'!$A:$N,5,FALSE)),"CA")</f>
        <v/>
      </c>
      <c r="E771" s="27" t="str">
        <f>IFERROR(IF($A771="","",VLOOKUP($A771,'Liste licences'!$A:$N,6,FALSE)),"T")</f>
        <v/>
      </c>
      <c r="F771" s="27" t="str">
        <f t="shared" si="35"/>
        <v/>
      </c>
      <c r="G771" s="27" t="str">
        <f>IFERROR(IF($A771="","",VLOOKUP($A771,'Liste licences'!$A:$N,14,FALSE)),"???")</f>
        <v/>
      </c>
      <c r="H771" s="27" t="str">
        <f>IFERROR(IF($A771="","",VLOOKUP($A771,'Liste licences'!$A:$N,10,FALSE)),"???")</f>
        <v/>
      </c>
      <c r="I771" s="26"/>
      <c r="J771" s="36"/>
      <c r="K771" s="33"/>
      <c r="L771" s="33"/>
      <c r="M771" s="36"/>
      <c r="N771" s="26"/>
      <c r="O771" s="31" t="str">
        <f t="shared" si="36"/>
        <v/>
      </c>
      <c r="P771" s="26" t="str">
        <f t="shared" si="37"/>
        <v/>
      </c>
      <c r="Q771" s="26"/>
    </row>
    <row r="772" spans="1:17">
      <c r="A772" s="50"/>
      <c r="B772" s="27" t="str">
        <f>IFERROR(IF($A772="","",VLOOKUP($A772,'Liste licences'!$A:$N,2,FALSE)),"Numéro licence inconnu")</f>
        <v/>
      </c>
      <c r="C772" s="27" t="str">
        <f>IFERROR(IF($A772="","",VLOOKUP($A772,'Liste licences'!$A:$N,3,FALSE)),"Numéro licence inconnu")</f>
        <v/>
      </c>
      <c r="D772" s="27" t="str">
        <f>IFERROR(IF($A772="","",VLOOKUP($A772,'Liste licences'!$A:$N,5,FALSE)),"CA")</f>
        <v/>
      </c>
      <c r="E772" s="27" t="str">
        <f>IFERROR(IF($A772="","",VLOOKUP($A772,'Liste licences'!$A:$N,6,FALSE)),"T")</f>
        <v/>
      </c>
      <c r="F772" s="27" t="str">
        <f t="shared" si="35"/>
        <v/>
      </c>
      <c r="G772" s="27" t="str">
        <f>IFERROR(IF($A772="","",VLOOKUP($A772,'Liste licences'!$A:$N,14,FALSE)),"???")</f>
        <v/>
      </c>
      <c r="H772" s="27" t="str">
        <f>IFERROR(IF($A772="","",VLOOKUP($A772,'Liste licences'!$A:$N,10,FALSE)),"???")</f>
        <v/>
      </c>
      <c r="I772" s="26"/>
      <c r="J772" s="36"/>
      <c r="K772" s="33"/>
      <c r="L772" s="33"/>
      <c r="M772" s="36"/>
      <c r="N772" s="26"/>
      <c r="O772" s="31" t="str">
        <f t="shared" si="36"/>
        <v/>
      </c>
      <c r="P772" s="26" t="str">
        <f t="shared" si="37"/>
        <v/>
      </c>
      <c r="Q772" s="26"/>
    </row>
    <row r="773" spans="1:17">
      <c r="A773" s="50"/>
      <c r="B773" s="27" t="str">
        <f>IFERROR(IF($A773="","",VLOOKUP($A773,'Liste licences'!$A:$N,2,FALSE)),"Numéro licence inconnu")</f>
        <v/>
      </c>
      <c r="C773" s="27" t="str">
        <f>IFERROR(IF($A773="","",VLOOKUP($A773,'Liste licences'!$A:$N,3,FALSE)),"Numéro licence inconnu")</f>
        <v/>
      </c>
      <c r="D773" s="27" t="str">
        <f>IFERROR(IF($A773="","",VLOOKUP($A773,'Liste licences'!$A:$N,5,FALSE)),"CA")</f>
        <v/>
      </c>
      <c r="E773" s="27" t="str">
        <f>IFERROR(IF($A773="","",VLOOKUP($A773,'Liste licences'!$A:$N,6,FALSE)),"T")</f>
        <v/>
      </c>
      <c r="F773" s="27" t="str">
        <f t="shared" si="35"/>
        <v/>
      </c>
      <c r="G773" s="27" t="str">
        <f>IFERROR(IF($A773="","",VLOOKUP($A773,'Liste licences'!$A:$N,14,FALSE)),"???")</f>
        <v/>
      </c>
      <c r="H773" s="27" t="str">
        <f>IFERROR(IF($A773="","",VLOOKUP($A773,'Liste licences'!$A:$N,10,FALSE)),"???")</f>
        <v/>
      </c>
      <c r="I773" s="26"/>
      <c r="J773" s="36"/>
      <c r="K773" s="33"/>
      <c r="L773" s="33"/>
      <c r="M773" s="36"/>
      <c r="N773" s="26"/>
      <c r="O773" s="31" t="str">
        <f t="shared" si="36"/>
        <v/>
      </c>
      <c r="P773" s="26" t="str">
        <f t="shared" si="37"/>
        <v/>
      </c>
      <c r="Q773" s="26"/>
    </row>
    <row r="774" spans="1:17">
      <c r="A774" s="50"/>
      <c r="B774" s="27" t="str">
        <f>IFERROR(IF($A774="","",VLOOKUP($A774,'Liste licences'!$A:$N,2,FALSE)),"Numéro licence inconnu")</f>
        <v/>
      </c>
      <c r="C774" s="27" t="str">
        <f>IFERROR(IF($A774="","",VLOOKUP($A774,'Liste licences'!$A:$N,3,FALSE)),"Numéro licence inconnu")</f>
        <v/>
      </c>
      <c r="D774" s="27" t="str">
        <f>IFERROR(IF($A774="","",VLOOKUP($A774,'Liste licences'!$A:$N,5,FALSE)),"CA")</f>
        <v/>
      </c>
      <c r="E774" s="27" t="str">
        <f>IFERROR(IF($A774="","",VLOOKUP($A774,'Liste licences'!$A:$N,6,FALSE)),"T")</f>
        <v/>
      </c>
      <c r="F774" s="27" t="str">
        <f t="shared" si="35"/>
        <v/>
      </c>
      <c r="G774" s="27" t="str">
        <f>IFERROR(IF($A774="","",VLOOKUP($A774,'Liste licences'!$A:$N,14,FALSE)),"???")</f>
        <v/>
      </c>
      <c r="H774" s="27" t="str">
        <f>IFERROR(IF($A774="","",VLOOKUP($A774,'Liste licences'!$A:$N,10,FALSE)),"???")</f>
        <v/>
      </c>
      <c r="I774" s="26"/>
      <c r="J774" s="36"/>
      <c r="K774" s="33"/>
      <c r="L774" s="33"/>
      <c r="M774" s="36"/>
      <c r="N774" s="26"/>
      <c r="O774" s="31" t="str">
        <f t="shared" si="36"/>
        <v/>
      </c>
      <c r="P774" s="26" t="str">
        <f t="shared" si="37"/>
        <v/>
      </c>
      <c r="Q774" s="26"/>
    </row>
    <row r="775" spans="1:17">
      <c r="A775" s="50"/>
      <c r="B775" s="27" t="str">
        <f>IFERROR(IF($A775="","",VLOOKUP($A775,'Liste licences'!$A:$N,2,FALSE)),"Numéro licence inconnu")</f>
        <v/>
      </c>
      <c r="C775" s="27" t="str">
        <f>IFERROR(IF($A775="","",VLOOKUP($A775,'Liste licences'!$A:$N,3,FALSE)),"Numéro licence inconnu")</f>
        <v/>
      </c>
      <c r="D775" s="27" t="str">
        <f>IFERROR(IF($A775="","",VLOOKUP($A775,'Liste licences'!$A:$N,5,FALSE)),"CA")</f>
        <v/>
      </c>
      <c r="E775" s="27" t="str">
        <f>IFERROR(IF($A775="","",VLOOKUP($A775,'Liste licences'!$A:$N,6,FALSE)),"T")</f>
        <v/>
      </c>
      <c r="F775" s="27" t="str">
        <f t="shared" si="35"/>
        <v/>
      </c>
      <c r="G775" s="27" t="str">
        <f>IFERROR(IF($A775="","",VLOOKUP($A775,'Liste licences'!$A:$N,14,FALSE)),"???")</f>
        <v/>
      </c>
      <c r="H775" s="27" t="str">
        <f>IFERROR(IF($A775="","",VLOOKUP($A775,'Liste licences'!$A:$N,10,FALSE)),"???")</f>
        <v/>
      </c>
      <c r="I775" s="26"/>
      <c r="J775" s="36"/>
      <c r="K775" s="33"/>
      <c r="L775" s="33"/>
      <c r="M775" s="36"/>
      <c r="N775" s="26"/>
      <c r="O775" s="31" t="str">
        <f t="shared" si="36"/>
        <v/>
      </c>
      <c r="P775" s="26" t="str">
        <f t="shared" si="37"/>
        <v/>
      </c>
      <c r="Q775" s="26"/>
    </row>
    <row r="776" spans="1:17">
      <c r="A776" s="50"/>
      <c r="B776" s="27" t="str">
        <f>IFERROR(IF($A776="","",VLOOKUP($A776,'Liste licences'!$A:$N,2,FALSE)),"Numéro licence inconnu")</f>
        <v/>
      </c>
      <c r="C776" s="27" t="str">
        <f>IFERROR(IF($A776="","",VLOOKUP($A776,'Liste licences'!$A:$N,3,FALSE)),"Numéro licence inconnu")</f>
        <v/>
      </c>
      <c r="D776" s="27" t="str">
        <f>IFERROR(IF($A776="","",VLOOKUP($A776,'Liste licences'!$A:$N,5,FALSE)),"CA")</f>
        <v/>
      </c>
      <c r="E776" s="27" t="str">
        <f>IFERROR(IF($A776="","",VLOOKUP($A776,'Liste licences'!$A:$N,6,FALSE)),"T")</f>
        <v/>
      </c>
      <c r="F776" s="27" t="str">
        <f t="shared" si="35"/>
        <v/>
      </c>
      <c r="G776" s="27" t="str">
        <f>IFERROR(IF($A776="","",VLOOKUP($A776,'Liste licences'!$A:$N,14,FALSE)),"???")</f>
        <v/>
      </c>
      <c r="H776" s="27" t="str">
        <f>IFERROR(IF($A776="","",VLOOKUP($A776,'Liste licences'!$A:$N,10,FALSE)),"???")</f>
        <v/>
      </c>
      <c r="I776" s="26"/>
      <c r="J776" s="36"/>
      <c r="K776" s="33"/>
      <c r="L776" s="33"/>
      <c r="M776" s="36"/>
      <c r="N776" s="26"/>
      <c r="O776" s="31" t="str">
        <f t="shared" si="36"/>
        <v/>
      </c>
      <c r="P776" s="26" t="str">
        <f t="shared" si="37"/>
        <v/>
      </c>
      <c r="Q776" s="26"/>
    </row>
    <row r="777" spans="1:17">
      <c r="A777" s="50"/>
      <c r="B777" s="27" t="str">
        <f>IFERROR(IF($A777="","",VLOOKUP($A777,'Liste licences'!$A:$N,2,FALSE)),"Numéro licence inconnu")</f>
        <v/>
      </c>
      <c r="C777" s="27" t="str">
        <f>IFERROR(IF($A777="","",VLOOKUP($A777,'Liste licences'!$A:$N,3,FALSE)),"Numéro licence inconnu")</f>
        <v/>
      </c>
      <c r="D777" s="27" t="str">
        <f>IFERROR(IF($A777="","",VLOOKUP($A777,'Liste licences'!$A:$N,5,FALSE)),"CA")</f>
        <v/>
      </c>
      <c r="E777" s="27" t="str">
        <f>IFERROR(IF($A777="","",VLOOKUP($A777,'Liste licences'!$A:$N,6,FALSE)),"T")</f>
        <v/>
      </c>
      <c r="F777" s="27" t="str">
        <f t="shared" si="35"/>
        <v/>
      </c>
      <c r="G777" s="27" t="str">
        <f>IFERROR(IF($A777="","",VLOOKUP($A777,'Liste licences'!$A:$N,14,FALSE)),"???")</f>
        <v/>
      </c>
      <c r="H777" s="27" t="str">
        <f>IFERROR(IF($A777="","",VLOOKUP($A777,'Liste licences'!$A:$N,10,FALSE)),"???")</f>
        <v/>
      </c>
      <c r="I777" s="26"/>
      <c r="J777" s="36"/>
      <c r="K777" s="33"/>
      <c r="L777" s="33"/>
      <c r="M777" s="36"/>
      <c r="N777" s="26"/>
      <c r="O777" s="31" t="str">
        <f t="shared" si="36"/>
        <v/>
      </c>
      <c r="P777" s="26" t="str">
        <f t="shared" si="37"/>
        <v/>
      </c>
      <c r="Q777" s="26"/>
    </row>
    <row r="778" spans="1:17">
      <c r="A778" s="50"/>
      <c r="B778" s="27" t="str">
        <f>IFERROR(IF($A778="","",VLOOKUP($A778,'Liste licences'!$A:$N,2,FALSE)),"Numéro licence inconnu")</f>
        <v/>
      </c>
      <c r="C778" s="27" t="str">
        <f>IFERROR(IF($A778="","",VLOOKUP($A778,'Liste licences'!$A:$N,3,FALSE)),"Numéro licence inconnu")</f>
        <v/>
      </c>
      <c r="D778" s="27" t="str">
        <f>IFERROR(IF($A778="","",VLOOKUP($A778,'Liste licences'!$A:$N,5,FALSE)),"CA")</f>
        <v/>
      </c>
      <c r="E778" s="27" t="str">
        <f>IFERROR(IF($A778="","",VLOOKUP($A778,'Liste licences'!$A:$N,6,FALSE)),"T")</f>
        <v/>
      </c>
      <c r="F778" s="27" t="str">
        <f t="shared" si="35"/>
        <v/>
      </c>
      <c r="G778" s="27" t="str">
        <f>IFERROR(IF($A778="","",VLOOKUP($A778,'Liste licences'!$A:$N,14,FALSE)),"???")</f>
        <v/>
      </c>
      <c r="H778" s="27" t="str">
        <f>IFERROR(IF($A778="","",VLOOKUP($A778,'Liste licences'!$A:$N,10,FALSE)),"???")</f>
        <v/>
      </c>
      <c r="I778" s="26"/>
      <c r="J778" s="36"/>
      <c r="K778" s="33"/>
      <c r="L778" s="33"/>
      <c r="M778" s="36"/>
      <c r="N778" s="26"/>
      <c r="O778" s="31" t="str">
        <f t="shared" si="36"/>
        <v/>
      </c>
      <c r="P778" s="26" t="str">
        <f t="shared" si="37"/>
        <v/>
      </c>
      <c r="Q778" s="26"/>
    </row>
    <row r="779" spans="1:17">
      <c r="A779" s="50"/>
      <c r="B779" s="27" t="str">
        <f>IFERROR(IF($A779="","",VLOOKUP($A779,'Liste licences'!$A:$N,2,FALSE)),"Numéro licence inconnu")</f>
        <v/>
      </c>
      <c r="C779" s="27" t="str">
        <f>IFERROR(IF($A779="","",VLOOKUP($A779,'Liste licences'!$A:$N,3,FALSE)),"Numéro licence inconnu")</f>
        <v/>
      </c>
      <c r="D779" s="27" t="str">
        <f>IFERROR(IF($A779="","",VLOOKUP($A779,'Liste licences'!$A:$N,5,FALSE)),"CA")</f>
        <v/>
      </c>
      <c r="E779" s="27" t="str">
        <f>IFERROR(IF($A779="","",VLOOKUP($A779,'Liste licences'!$A:$N,6,FALSE)),"T")</f>
        <v/>
      </c>
      <c r="F779" s="27" t="str">
        <f t="shared" si="35"/>
        <v/>
      </c>
      <c r="G779" s="27" t="str">
        <f>IFERROR(IF($A779="","",VLOOKUP($A779,'Liste licences'!$A:$N,14,FALSE)),"???")</f>
        <v/>
      </c>
      <c r="H779" s="27" t="str">
        <f>IFERROR(IF($A779="","",VLOOKUP($A779,'Liste licences'!$A:$N,10,FALSE)),"???")</f>
        <v/>
      </c>
      <c r="I779" s="26"/>
      <c r="J779" s="36"/>
      <c r="K779" s="33"/>
      <c r="L779" s="33"/>
      <c r="M779" s="36"/>
      <c r="N779" s="26"/>
      <c r="O779" s="31" t="str">
        <f t="shared" si="36"/>
        <v/>
      </c>
      <c r="P779" s="26" t="str">
        <f t="shared" si="37"/>
        <v/>
      </c>
      <c r="Q779" s="26"/>
    </row>
    <row r="780" spans="1:17">
      <c r="A780" s="50"/>
      <c r="B780" s="27" t="str">
        <f>IFERROR(IF($A780="","",VLOOKUP($A780,'Liste licences'!$A:$N,2,FALSE)),"Numéro licence inconnu")</f>
        <v/>
      </c>
      <c r="C780" s="27" t="str">
        <f>IFERROR(IF($A780="","",VLOOKUP($A780,'Liste licences'!$A:$N,3,FALSE)),"Numéro licence inconnu")</f>
        <v/>
      </c>
      <c r="D780" s="27" t="str">
        <f>IFERROR(IF($A780="","",VLOOKUP($A780,'Liste licences'!$A:$N,5,FALSE)),"CA")</f>
        <v/>
      </c>
      <c r="E780" s="27" t="str">
        <f>IFERROR(IF($A780="","",VLOOKUP($A780,'Liste licences'!$A:$N,6,FALSE)),"T")</f>
        <v/>
      </c>
      <c r="F780" s="27" t="str">
        <f t="shared" si="35"/>
        <v/>
      </c>
      <c r="G780" s="27" t="str">
        <f>IFERROR(IF($A780="","",VLOOKUP($A780,'Liste licences'!$A:$N,14,FALSE)),"???")</f>
        <v/>
      </c>
      <c r="H780" s="27" t="str">
        <f>IFERROR(IF($A780="","",VLOOKUP($A780,'Liste licences'!$A:$N,10,FALSE)),"???")</f>
        <v/>
      </c>
      <c r="I780" s="26"/>
      <c r="J780" s="36"/>
      <c r="K780" s="33"/>
      <c r="L780" s="33"/>
      <c r="M780" s="36"/>
      <c r="N780" s="26"/>
      <c r="O780" s="31" t="str">
        <f t="shared" si="36"/>
        <v/>
      </c>
      <c r="P780" s="26" t="str">
        <f t="shared" si="37"/>
        <v/>
      </c>
      <c r="Q780" s="26"/>
    </row>
    <row r="781" spans="1:17">
      <c r="A781" s="50"/>
      <c r="B781" s="27" t="str">
        <f>IFERROR(IF($A781="","",VLOOKUP($A781,'Liste licences'!$A:$N,2,FALSE)),"Numéro licence inconnu")</f>
        <v/>
      </c>
      <c r="C781" s="27" t="str">
        <f>IFERROR(IF($A781="","",VLOOKUP($A781,'Liste licences'!$A:$N,3,FALSE)),"Numéro licence inconnu")</f>
        <v/>
      </c>
      <c r="D781" s="27" t="str">
        <f>IFERROR(IF($A781="","",VLOOKUP($A781,'Liste licences'!$A:$N,5,FALSE)),"CA")</f>
        <v/>
      </c>
      <c r="E781" s="27" t="str">
        <f>IFERROR(IF($A781="","",VLOOKUP($A781,'Liste licences'!$A:$N,6,FALSE)),"T")</f>
        <v/>
      </c>
      <c r="F781" s="27" t="str">
        <f t="shared" si="35"/>
        <v/>
      </c>
      <c r="G781" s="27" t="str">
        <f>IFERROR(IF($A781="","",VLOOKUP($A781,'Liste licences'!$A:$N,14,FALSE)),"???")</f>
        <v/>
      </c>
      <c r="H781" s="27" t="str">
        <f>IFERROR(IF($A781="","",VLOOKUP($A781,'Liste licences'!$A:$N,10,FALSE)),"???")</f>
        <v/>
      </c>
      <c r="I781" s="26"/>
      <c r="J781" s="36"/>
      <c r="K781" s="33"/>
      <c r="L781" s="33"/>
      <c r="M781" s="36"/>
      <c r="N781" s="26"/>
      <c r="O781" s="31" t="str">
        <f t="shared" si="36"/>
        <v/>
      </c>
      <c r="P781" s="26" t="str">
        <f t="shared" si="37"/>
        <v/>
      </c>
      <c r="Q781" s="26"/>
    </row>
    <row r="782" spans="1:17">
      <c r="A782" s="50"/>
      <c r="B782" s="27" t="str">
        <f>IFERROR(IF($A782="","",VLOOKUP($A782,'Liste licences'!$A:$N,2,FALSE)),"Numéro licence inconnu")</f>
        <v/>
      </c>
      <c r="C782" s="27" t="str">
        <f>IFERROR(IF($A782="","",VLOOKUP($A782,'Liste licences'!$A:$N,3,FALSE)),"Numéro licence inconnu")</f>
        <v/>
      </c>
      <c r="D782" s="27" t="str">
        <f>IFERROR(IF($A782="","",VLOOKUP($A782,'Liste licences'!$A:$N,5,FALSE)),"CA")</f>
        <v/>
      </c>
      <c r="E782" s="27" t="str">
        <f>IFERROR(IF($A782="","",VLOOKUP($A782,'Liste licences'!$A:$N,6,FALSE)),"T")</f>
        <v/>
      </c>
      <c r="F782" s="27" t="str">
        <f t="shared" si="35"/>
        <v/>
      </c>
      <c r="G782" s="27" t="str">
        <f>IFERROR(IF($A782="","",VLOOKUP($A782,'Liste licences'!$A:$N,14,FALSE)),"???")</f>
        <v/>
      </c>
      <c r="H782" s="27" t="str">
        <f>IFERROR(IF($A782="","",VLOOKUP($A782,'Liste licences'!$A:$N,10,FALSE)),"???")</f>
        <v/>
      </c>
      <c r="I782" s="26"/>
      <c r="J782" s="36"/>
      <c r="K782" s="33"/>
      <c r="L782" s="33"/>
      <c r="M782" s="36"/>
      <c r="N782" s="26"/>
      <c r="O782" s="31" t="str">
        <f t="shared" si="36"/>
        <v/>
      </c>
      <c r="P782" s="26" t="str">
        <f t="shared" si="37"/>
        <v/>
      </c>
      <c r="Q782" s="26"/>
    </row>
    <row r="783" spans="1:17">
      <c r="A783" s="50"/>
      <c r="B783" s="27" t="str">
        <f>IFERROR(IF($A783="","",VLOOKUP($A783,'Liste licences'!$A:$N,2,FALSE)),"Numéro licence inconnu")</f>
        <v/>
      </c>
      <c r="C783" s="27" t="str">
        <f>IFERROR(IF($A783="","",VLOOKUP($A783,'Liste licences'!$A:$N,3,FALSE)),"Numéro licence inconnu")</f>
        <v/>
      </c>
      <c r="D783" s="27" t="str">
        <f>IFERROR(IF($A783="","",VLOOKUP($A783,'Liste licences'!$A:$N,5,FALSE)),"CA")</f>
        <v/>
      </c>
      <c r="E783" s="27" t="str">
        <f>IFERROR(IF($A783="","",VLOOKUP($A783,'Liste licences'!$A:$N,6,FALSE)),"T")</f>
        <v/>
      </c>
      <c r="F783" s="27" t="str">
        <f t="shared" si="35"/>
        <v/>
      </c>
      <c r="G783" s="27" t="str">
        <f>IFERROR(IF($A783="","",VLOOKUP($A783,'Liste licences'!$A:$N,14,FALSE)),"???")</f>
        <v/>
      </c>
      <c r="H783" s="27" t="str">
        <f>IFERROR(IF($A783="","",VLOOKUP($A783,'Liste licences'!$A:$N,10,FALSE)),"???")</f>
        <v/>
      </c>
      <c r="I783" s="26"/>
      <c r="J783" s="36"/>
      <c r="K783" s="33"/>
      <c r="L783" s="33"/>
      <c r="M783" s="36"/>
      <c r="N783" s="26"/>
      <c r="O783" s="31" t="str">
        <f t="shared" si="36"/>
        <v/>
      </c>
      <c r="P783" s="26" t="str">
        <f t="shared" si="37"/>
        <v/>
      </c>
      <c r="Q783" s="26"/>
    </row>
    <row r="784" spans="1:17">
      <c r="A784" s="50"/>
      <c r="B784" s="27" t="str">
        <f>IFERROR(IF($A784="","",VLOOKUP($A784,'Liste licences'!$A:$N,2,FALSE)),"Numéro licence inconnu")</f>
        <v/>
      </c>
      <c r="C784" s="27" t="str">
        <f>IFERROR(IF($A784="","",VLOOKUP($A784,'Liste licences'!$A:$N,3,FALSE)),"Numéro licence inconnu")</f>
        <v/>
      </c>
      <c r="D784" s="27" t="str">
        <f>IFERROR(IF($A784="","",VLOOKUP($A784,'Liste licences'!$A:$N,5,FALSE)),"CA")</f>
        <v/>
      </c>
      <c r="E784" s="27" t="str">
        <f>IFERROR(IF($A784="","",VLOOKUP($A784,'Liste licences'!$A:$N,6,FALSE)),"T")</f>
        <v/>
      </c>
      <c r="F784" s="27" t="str">
        <f t="shared" si="35"/>
        <v/>
      </c>
      <c r="G784" s="27" t="str">
        <f>IFERROR(IF($A784="","",VLOOKUP($A784,'Liste licences'!$A:$N,14,FALSE)),"???")</f>
        <v/>
      </c>
      <c r="H784" s="27" t="str">
        <f>IFERROR(IF($A784="","",VLOOKUP($A784,'Liste licences'!$A:$N,10,FALSE)),"???")</f>
        <v/>
      </c>
      <c r="I784" s="26"/>
      <c r="J784" s="36"/>
      <c r="K784" s="33"/>
      <c r="L784" s="33"/>
      <c r="M784" s="36"/>
      <c r="N784" s="26"/>
      <c r="O784" s="31" t="str">
        <f t="shared" si="36"/>
        <v/>
      </c>
      <c r="P784" s="26" t="str">
        <f t="shared" si="37"/>
        <v/>
      </c>
      <c r="Q784" s="26"/>
    </row>
    <row r="785" spans="1:17">
      <c r="A785" s="50"/>
      <c r="B785" s="27" t="str">
        <f>IFERROR(IF($A785="","",VLOOKUP($A785,'Liste licences'!$A:$N,2,FALSE)),"Numéro licence inconnu")</f>
        <v/>
      </c>
      <c r="C785" s="27" t="str">
        <f>IFERROR(IF($A785="","",VLOOKUP($A785,'Liste licences'!$A:$N,3,FALSE)),"Numéro licence inconnu")</f>
        <v/>
      </c>
      <c r="D785" s="27" t="str">
        <f>IFERROR(IF($A785="","",VLOOKUP($A785,'Liste licences'!$A:$N,5,FALSE)),"CA")</f>
        <v/>
      </c>
      <c r="E785" s="27" t="str">
        <f>IFERROR(IF($A785="","",VLOOKUP($A785,'Liste licences'!$A:$N,6,FALSE)),"T")</f>
        <v/>
      </c>
      <c r="F785" s="27" t="str">
        <f t="shared" si="35"/>
        <v/>
      </c>
      <c r="G785" s="27" t="str">
        <f>IFERROR(IF($A785="","",VLOOKUP($A785,'Liste licences'!$A:$N,14,FALSE)),"???")</f>
        <v/>
      </c>
      <c r="H785" s="27" t="str">
        <f>IFERROR(IF($A785="","",VLOOKUP($A785,'Liste licences'!$A:$N,10,FALSE)),"???")</f>
        <v/>
      </c>
      <c r="I785" s="26"/>
      <c r="J785" s="36"/>
      <c r="K785" s="33"/>
      <c r="L785" s="33"/>
      <c r="M785" s="36"/>
      <c r="N785" s="26"/>
      <c r="O785" s="31" t="str">
        <f t="shared" si="36"/>
        <v/>
      </c>
      <c r="P785" s="26" t="str">
        <f t="shared" si="37"/>
        <v/>
      </c>
      <c r="Q785" s="26"/>
    </row>
    <row r="786" spans="1:17">
      <c r="A786" s="50"/>
      <c r="B786" s="27" t="str">
        <f>IFERROR(IF($A786="","",VLOOKUP($A786,'Liste licences'!$A:$N,2,FALSE)),"Numéro licence inconnu")</f>
        <v/>
      </c>
      <c r="C786" s="27" t="str">
        <f>IFERROR(IF($A786="","",VLOOKUP($A786,'Liste licences'!$A:$N,3,FALSE)),"Numéro licence inconnu")</f>
        <v/>
      </c>
      <c r="D786" s="27" t="str">
        <f>IFERROR(IF($A786="","",VLOOKUP($A786,'Liste licences'!$A:$N,5,FALSE)),"CA")</f>
        <v/>
      </c>
      <c r="E786" s="27" t="str">
        <f>IFERROR(IF($A786="","",VLOOKUP($A786,'Liste licences'!$A:$N,6,FALSE)),"T")</f>
        <v/>
      </c>
      <c r="F786" s="27" t="str">
        <f t="shared" si="35"/>
        <v/>
      </c>
      <c r="G786" s="27" t="str">
        <f>IFERROR(IF($A786="","",VLOOKUP($A786,'Liste licences'!$A:$N,14,FALSE)),"???")</f>
        <v/>
      </c>
      <c r="H786" s="27" t="str">
        <f>IFERROR(IF($A786="","",VLOOKUP($A786,'Liste licences'!$A:$N,10,FALSE)),"???")</f>
        <v/>
      </c>
      <c r="I786" s="26"/>
      <c r="J786" s="36"/>
      <c r="K786" s="33"/>
      <c r="L786" s="33"/>
      <c r="M786" s="36"/>
      <c r="N786" s="26"/>
      <c r="O786" s="31" t="str">
        <f t="shared" si="36"/>
        <v/>
      </c>
      <c r="P786" s="26" t="str">
        <f t="shared" si="37"/>
        <v/>
      </c>
      <c r="Q786" s="26"/>
    </row>
    <row r="787" spans="1:17">
      <c r="A787" s="50"/>
      <c r="B787" s="27" t="str">
        <f>IFERROR(IF($A787="","",VLOOKUP($A787,'Liste licences'!$A:$N,2,FALSE)),"Numéro licence inconnu")</f>
        <v/>
      </c>
      <c r="C787" s="27" t="str">
        <f>IFERROR(IF($A787="","",VLOOKUP($A787,'Liste licences'!$A:$N,3,FALSE)),"Numéro licence inconnu")</f>
        <v/>
      </c>
      <c r="D787" s="27" t="str">
        <f>IFERROR(IF($A787="","",VLOOKUP($A787,'Liste licences'!$A:$N,5,FALSE)),"CA")</f>
        <v/>
      </c>
      <c r="E787" s="27" t="str">
        <f>IFERROR(IF($A787="","",VLOOKUP($A787,'Liste licences'!$A:$N,6,FALSE)),"T")</f>
        <v/>
      </c>
      <c r="F787" s="27" t="str">
        <f t="shared" si="35"/>
        <v/>
      </c>
      <c r="G787" s="27" t="str">
        <f>IFERROR(IF($A787="","",VLOOKUP($A787,'Liste licences'!$A:$N,14,FALSE)),"???")</f>
        <v/>
      </c>
      <c r="H787" s="27" t="str">
        <f>IFERROR(IF($A787="","",VLOOKUP($A787,'Liste licences'!$A:$N,10,FALSE)),"???")</f>
        <v/>
      </c>
      <c r="I787" s="26"/>
      <c r="J787" s="36"/>
      <c r="K787" s="33"/>
      <c r="L787" s="33"/>
      <c r="M787" s="36"/>
      <c r="N787" s="26"/>
      <c r="O787" s="31" t="str">
        <f t="shared" si="36"/>
        <v/>
      </c>
      <c r="P787" s="26" t="str">
        <f t="shared" si="37"/>
        <v/>
      </c>
      <c r="Q787" s="26"/>
    </row>
    <row r="788" spans="1:17">
      <c r="A788" s="50"/>
      <c r="B788" s="27" t="str">
        <f>IFERROR(IF($A788="","",VLOOKUP($A788,'Liste licences'!$A:$N,2,FALSE)),"Numéro licence inconnu")</f>
        <v/>
      </c>
      <c r="C788" s="27" t="str">
        <f>IFERROR(IF($A788="","",VLOOKUP($A788,'Liste licences'!$A:$N,3,FALSE)),"Numéro licence inconnu")</f>
        <v/>
      </c>
      <c r="D788" s="27" t="str">
        <f>IFERROR(IF($A788="","",VLOOKUP($A788,'Liste licences'!$A:$N,5,FALSE)),"CA")</f>
        <v/>
      </c>
      <c r="E788" s="27" t="str">
        <f>IFERROR(IF($A788="","",VLOOKUP($A788,'Liste licences'!$A:$N,6,FALSE)),"T")</f>
        <v/>
      </c>
      <c r="F788" s="27" t="str">
        <f t="shared" ref="F788:F851" si="38">IF(A788&lt;&gt;"",IF(A788="Relais","Relais",CONCATENATE($D788,$E788)),"")</f>
        <v/>
      </c>
      <c r="G788" s="27" t="str">
        <f>IFERROR(IF($A788="","",VLOOKUP($A788,'Liste licences'!$A:$N,14,FALSE)),"???")</f>
        <v/>
      </c>
      <c r="H788" s="27" t="str">
        <f>IFERROR(IF($A788="","",VLOOKUP($A788,'Liste licences'!$A:$N,10,FALSE)),"???")</f>
        <v/>
      </c>
      <c r="I788" s="26"/>
      <c r="J788" s="36"/>
      <c r="K788" s="33"/>
      <c r="L788" s="33"/>
      <c r="M788" s="36"/>
      <c r="N788" s="26"/>
      <c r="O788" s="31" t="str">
        <f t="shared" ref="O788:O851" si="39">IF(AND(K788&lt;&gt;"",L788&lt;&gt;""),IF(AND(K788="Oui",L788="Oui"),IF($F788="CAT","Licence","Pas de vérification"),IF($F788="CAT","Licence + Repéchage","Repéchage")),"")</f>
        <v/>
      </c>
      <c r="P788" s="26" t="str">
        <f t="shared" ref="P788:P851" si="40">IF(O788="Pas de vérification","Oui","")</f>
        <v/>
      </c>
      <c r="Q788" s="26"/>
    </row>
    <row r="789" spans="1:17">
      <c r="A789" s="50"/>
      <c r="B789" s="27" t="str">
        <f>IFERROR(IF($A789="","",VLOOKUP($A789,'Liste licences'!$A:$N,2,FALSE)),"Numéro licence inconnu")</f>
        <v/>
      </c>
      <c r="C789" s="27" t="str">
        <f>IFERROR(IF($A789="","",VLOOKUP($A789,'Liste licences'!$A:$N,3,FALSE)),"Numéro licence inconnu")</f>
        <v/>
      </c>
      <c r="D789" s="27" t="str">
        <f>IFERROR(IF($A789="","",VLOOKUP($A789,'Liste licences'!$A:$N,5,FALSE)),"CA")</f>
        <v/>
      </c>
      <c r="E789" s="27" t="str">
        <f>IFERROR(IF($A789="","",VLOOKUP($A789,'Liste licences'!$A:$N,6,FALSE)),"T")</f>
        <v/>
      </c>
      <c r="F789" s="27" t="str">
        <f t="shared" si="38"/>
        <v/>
      </c>
      <c r="G789" s="27" t="str">
        <f>IFERROR(IF($A789="","",VLOOKUP($A789,'Liste licences'!$A:$N,14,FALSE)),"???")</f>
        <v/>
      </c>
      <c r="H789" s="27" t="str">
        <f>IFERROR(IF($A789="","",VLOOKUP($A789,'Liste licences'!$A:$N,10,FALSE)),"???")</f>
        <v/>
      </c>
      <c r="I789" s="26"/>
      <c r="J789" s="36"/>
      <c r="K789" s="33"/>
      <c r="L789" s="33"/>
      <c r="M789" s="36"/>
      <c r="N789" s="26"/>
      <c r="O789" s="31" t="str">
        <f t="shared" si="39"/>
        <v/>
      </c>
      <c r="P789" s="26" t="str">
        <f t="shared" si="40"/>
        <v/>
      </c>
      <c r="Q789" s="26"/>
    </row>
    <row r="790" spans="1:17">
      <c r="A790" s="50"/>
      <c r="B790" s="27" t="str">
        <f>IFERROR(IF($A790="","",VLOOKUP($A790,'Liste licences'!$A:$N,2,FALSE)),"Numéro licence inconnu")</f>
        <v/>
      </c>
      <c r="C790" s="27" t="str">
        <f>IFERROR(IF($A790="","",VLOOKUP($A790,'Liste licences'!$A:$N,3,FALSE)),"Numéro licence inconnu")</f>
        <v/>
      </c>
      <c r="D790" s="27" t="str">
        <f>IFERROR(IF($A790="","",VLOOKUP($A790,'Liste licences'!$A:$N,5,FALSE)),"CA")</f>
        <v/>
      </c>
      <c r="E790" s="27" t="str">
        <f>IFERROR(IF($A790="","",VLOOKUP($A790,'Liste licences'!$A:$N,6,FALSE)),"T")</f>
        <v/>
      </c>
      <c r="F790" s="27" t="str">
        <f t="shared" si="38"/>
        <v/>
      </c>
      <c r="G790" s="27" t="str">
        <f>IFERROR(IF($A790="","",VLOOKUP($A790,'Liste licences'!$A:$N,14,FALSE)),"???")</f>
        <v/>
      </c>
      <c r="H790" s="27" t="str">
        <f>IFERROR(IF($A790="","",VLOOKUP($A790,'Liste licences'!$A:$N,10,FALSE)),"???")</f>
        <v/>
      </c>
      <c r="I790" s="26"/>
      <c r="J790" s="36"/>
      <c r="K790" s="33"/>
      <c r="L790" s="33"/>
      <c r="M790" s="36"/>
      <c r="N790" s="26"/>
      <c r="O790" s="31" t="str">
        <f t="shared" si="39"/>
        <v/>
      </c>
      <c r="P790" s="26" t="str">
        <f t="shared" si="40"/>
        <v/>
      </c>
      <c r="Q790" s="26"/>
    </row>
    <row r="791" spans="1:17">
      <c r="A791" s="50"/>
      <c r="B791" s="27" t="str">
        <f>IFERROR(IF($A791="","",VLOOKUP($A791,'Liste licences'!$A:$N,2,FALSE)),"Numéro licence inconnu")</f>
        <v/>
      </c>
      <c r="C791" s="27" t="str">
        <f>IFERROR(IF($A791="","",VLOOKUP($A791,'Liste licences'!$A:$N,3,FALSE)),"Numéro licence inconnu")</f>
        <v/>
      </c>
      <c r="D791" s="27" t="str">
        <f>IFERROR(IF($A791="","",VLOOKUP($A791,'Liste licences'!$A:$N,5,FALSE)),"CA")</f>
        <v/>
      </c>
      <c r="E791" s="27" t="str">
        <f>IFERROR(IF($A791="","",VLOOKUP($A791,'Liste licences'!$A:$N,6,FALSE)),"T")</f>
        <v/>
      </c>
      <c r="F791" s="27" t="str">
        <f t="shared" si="38"/>
        <v/>
      </c>
      <c r="G791" s="27" t="str">
        <f>IFERROR(IF($A791="","",VLOOKUP($A791,'Liste licences'!$A:$N,14,FALSE)),"???")</f>
        <v/>
      </c>
      <c r="H791" s="27" t="str">
        <f>IFERROR(IF($A791="","",VLOOKUP($A791,'Liste licences'!$A:$N,10,FALSE)),"???")</f>
        <v/>
      </c>
      <c r="I791" s="26"/>
      <c r="J791" s="36"/>
      <c r="K791" s="33"/>
      <c r="L791" s="33"/>
      <c r="M791" s="36"/>
      <c r="N791" s="26"/>
      <c r="O791" s="31" t="str">
        <f t="shared" si="39"/>
        <v/>
      </c>
      <c r="P791" s="26" t="str">
        <f t="shared" si="40"/>
        <v/>
      </c>
      <c r="Q791" s="26"/>
    </row>
    <row r="792" spans="1:17">
      <c r="A792" s="50"/>
      <c r="B792" s="27" t="str">
        <f>IFERROR(IF($A792="","",VLOOKUP($A792,'Liste licences'!$A:$N,2,FALSE)),"Numéro licence inconnu")</f>
        <v/>
      </c>
      <c r="C792" s="27" t="str">
        <f>IFERROR(IF($A792="","",VLOOKUP($A792,'Liste licences'!$A:$N,3,FALSE)),"Numéro licence inconnu")</f>
        <v/>
      </c>
      <c r="D792" s="27" t="str">
        <f>IFERROR(IF($A792="","",VLOOKUP($A792,'Liste licences'!$A:$N,5,FALSE)),"CA")</f>
        <v/>
      </c>
      <c r="E792" s="27" t="str">
        <f>IFERROR(IF($A792="","",VLOOKUP($A792,'Liste licences'!$A:$N,6,FALSE)),"T")</f>
        <v/>
      </c>
      <c r="F792" s="27" t="str">
        <f t="shared" si="38"/>
        <v/>
      </c>
      <c r="G792" s="27" t="str">
        <f>IFERROR(IF($A792="","",VLOOKUP($A792,'Liste licences'!$A:$N,14,FALSE)),"???")</f>
        <v/>
      </c>
      <c r="H792" s="27" t="str">
        <f>IFERROR(IF($A792="","",VLOOKUP($A792,'Liste licences'!$A:$N,10,FALSE)),"???")</f>
        <v/>
      </c>
      <c r="I792" s="26"/>
      <c r="J792" s="36"/>
      <c r="K792" s="33"/>
      <c r="L792" s="33"/>
      <c r="M792" s="36"/>
      <c r="N792" s="26"/>
      <c r="O792" s="31" t="str">
        <f t="shared" si="39"/>
        <v/>
      </c>
      <c r="P792" s="26" t="str">
        <f t="shared" si="40"/>
        <v/>
      </c>
      <c r="Q792" s="26"/>
    </row>
    <row r="793" spans="1:17">
      <c r="A793" s="50"/>
      <c r="B793" s="27" t="str">
        <f>IFERROR(IF($A793="","",VLOOKUP($A793,'Liste licences'!$A:$N,2,FALSE)),"Numéro licence inconnu")</f>
        <v/>
      </c>
      <c r="C793" s="27" t="str">
        <f>IFERROR(IF($A793="","",VLOOKUP($A793,'Liste licences'!$A:$N,3,FALSE)),"Numéro licence inconnu")</f>
        <v/>
      </c>
      <c r="D793" s="27" t="str">
        <f>IFERROR(IF($A793="","",VLOOKUP($A793,'Liste licences'!$A:$N,5,FALSE)),"CA")</f>
        <v/>
      </c>
      <c r="E793" s="27" t="str">
        <f>IFERROR(IF($A793="","",VLOOKUP($A793,'Liste licences'!$A:$N,6,FALSE)),"T")</f>
        <v/>
      </c>
      <c r="F793" s="27" t="str">
        <f t="shared" si="38"/>
        <v/>
      </c>
      <c r="G793" s="27" t="str">
        <f>IFERROR(IF($A793="","",VLOOKUP($A793,'Liste licences'!$A:$N,14,FALSE)),"???")</f>
        <v/>
      </c>
      <c r="H793" s="27" t="str">
        <f>IFERROR(IF($A793="","",VLOOKUP($A793,'Liste licences'!$A:$N,10,FALSE)),"???")</f>
        <v/>
      </c>
      <c r="I793" s="26"/>
      <c r="J793" s="36"/>
      <c r="K793" s="33"/>
      <c r="L793" s="33"/>
      <c r="M793" s="36"/>
      <c r="N793" s="26"/>
      <c r="O793" s="31" t="str">
        <f t="shared" si="39"/>
        <v/>
      </c>
      <c r="P793" s="26" t="str">
        <f t="shared" si="40"/>
        <v/>
      </c>
      <c r="Q793" s="26"/>
    </row>
    <row r="794" spans="1:17">
      <c r="A794" s="50"/>
      <c r="B794" s="27" t="str">
        <f>IFERROR(IF($A794="","",VLOOKUP($A794,'Liste licences'!$A:$N,2,FALSE)),"Numéro licence inconnu")</f>
        <v/>
      </c>
      <c r="C794" s="27" t="str">
        <f>IFERROR(IF($A794="","",VLOOKUP($A794,'Liste licences'!$A:$N,3,FALSE)),"Numéro licence inconnu")</f>
        <v/>
      </c>
      <c r="D794" s="27" t="str">
        <f>IFERROR(IF($A794="","",VLOOKUP($A794,'Liste licences'!$A:$N,5,FALSE)),"CA")</f>
        <v/>
      </c>
      <c r="E794" s="27" t="str">
        <f>IFERROR(IF($A794="","",VLOOKUP($A794,'Liste licences'!$A:$N,6,FALSE)),"T")</f>
        <v/>
      </c>
      <c r="F794" s="27" t="str">
        <f t="shared" si="38"/>
        <v/>
      </c>
      <c r="G794" s="27" t="str">
        <f>IFERROR(IF($A794="","",VLOOKUP($A794,'Liste licences'!$A:$N,14,FALSE)),"???")</f>
        <v/>
      </c>
      <c r="H794" s="27" t="str">
        <f>IFERROR(IF($A794="","",VLOOKUP($A794,'Liste licences'!$A:$N,10,FALSE)),"???")</f>
        <v/>
      </c>
      <c r="I794" s="26"/>
      <c r="J794" s="36"/>
      <c r="K794" s="33"/>
      <c r="L794" s="33"/>
      <c r="M794" s="36"/>
      <c r="N794" s="26"/>
      <c r="O794" s="31" t="str">
        <f t="shared" si="39"/>
        <v/>
      </c>
      <c r="P794" s="26" t="str">
        <f t="shared" si="40"/>
        <v/>
      </c>
      <c r="Q794" s="26"/>
    </row>
    <row r="795" spans="1:17">
      <c r="A795" s="50"/>
      <c r="B795" s="27" t="str">
        <f>IFERROR(IF($A795="","",VLOOKUP($A795,'Liste licences'!$A:$N,2,FALSE)),"Numéro licence inconnu")</f>
        <v/>
      </c>
      <c r="C795" s="27" t="str">
        <f>IFERROR(IF($A795="","",VLOOKUP($A795,'Liste licences'!$A:$N,3,FALSE)),"Numéro licence inconnu")</f>
        <v/>
      </c>
      <c r="D795" s="27" t="str">
        <f>IFERROR(IF($A795="","",VLOOKUP($A795,'Liste licences'!$A:$N,5,FALSE)),"CA")</f>
        <v/>
      </c>
      <c r="E795" s="27" t="str">
        <f>IFERROR(IF($A795="","",VLOOKUP($A795,'Liste licences'!$A:$N,6,FALSE)),"T")</f>
        <v/>
      </c>
      <c r="F795" s="27" t="str">
        <f t="shared" si="38"/>
        <v/>
      </c>
      <c r="G795" s="27" t="str">
        <f>IFERROR(IF($A795="","",VLOOKUP($A795,'Liste licences'!$A:$N,14,FALSE)),"???")</f>
        <v/>
      </c>
      <c r="H795" s="27" t="str">
        <f>IFERROR(IF($A795="","",VLOOKUP($A795,'Liste licences'!$A:$N,10,FALSE)),"???")</f>
        <v/>
      </c>
      <c r="I795" s="26"/>
      <c r="J795" s="36"/>
      <c r="K795" s="33"/>
      <c r="L795" s="33"/>
      <c r="M795" s="36"/>
      <c r="N795" s="26"/>
      <c r="O795" s="31" t="str">
        <f t="shared" si="39"/>
        <v/>
      </c>
      <c r="P795" s="26" t="str">
        <f t="shared" si="40"/>
        <v/>
      </c>
      <c r="Q795" s="26"/>
    </row>
    <row r="796" spans="1:17">
      <c r="A796" s="50"/>
      <c r="B796" s="27" t="str">
        <f>IFERROR(IF($A796="","",VLOOKUP($A796,'Liste licences'!$A:$N,2,FALSE)),"Numéro licence inconnu")</f>
        <v/>
      </c>
      <c r="C796" s="27" t="str">
        <f>IFERROR(IF($A796="","",VLOOKUP($A796,'Liste licences'!$A:$N,3,FALSE)),"Numéro licence inconnu")</f>
        <v/>
      </c>
      <c r="D796" s="27" t="str">
        <f>IFERROR(IF($A796="","",VLOOKUP($A796,'Liste licences'!$A:$N,5,FALSE)),"CA")</f>
        <v/>
      </c>
      <c r="E796" s="27" t="str">
        <f>IFERROR(IF($A796="","",VLOOKUP($A796,'Liste licences'!$A:$N,6,FALSE)),"T")</f>
        <v/>
      </c>
      <c r="F796" s="27" t="str">
        <f t="shared" si="38"/>
        <v/>
      </c>
      <c r="G796" s="27" t="str">
        <f>IFERROR(IF($A796="","",VLOOKUP($A796,'Liste licences'!$A:$N,14,FALSE)),"???")</f>
        <v/>
      </c>
      <c r="H796" s="27" t="str">
        <f>IFERROR(IF($A796="","",VLOOKUP($A796,'Liste licences'!$A:$N,10,FALSE)),"???")</f>
        <v/>
      </c>
      <c r="I796" s="26"/>
      <c r="J796" s="36"/>
      <c r="K796" s="33"/>
      <c r="L796" s="33"/>
      <c r="M796" s="36"/>
      <c r="N796" s="26"/>
      <c r="O796" s="31" t="str">
        <f t="shared" si="39"/>
        <v/>
      </c>
      <c r="P796" s="26" t="str">
        <f t="shared" si="40"/>
        <v/>
      </c>
      <c r="Q796" s="26"/>
    </row>
    <row r="797" spans="1:17">
      <c r="A797" s="50"/>
      <c r="B797" s="27" t="str">
        <f>IFERROR(IF($A797="","",VLOOKUP($A797,'Liste licences'!$A:$N,2,FALSE)),"Numéro licence inconnu")</f>
        <v/>
      </c>
      <c r="C797" s="27" t="str">
        <f>IFERROR(IF($A797="","",VLOOKUP($A797,'Liste licences'!$A:$N,3,FALSE)),"Numéro licence inconnu")</f>
        <v/>
      </c>
      <c r="D797" s="27" t="str">
        <f>IFERROR(IF($A797="","",VLOOKUP($A797,'Liste licences'!$A:$N,5,FALSE)),"CA")</f>
        <v/>
      </c>
      <c r="E797" s="27" t="str">
        <f>IFERROR(IF($A797="","",VLOOKUP($A797,'Liste licences'!$A:$N,6,FALSE)),"T")</f>
        <v/>
      </c>
      <c r="F797" s="27" t="str">
        <f t="shared" si="38"/>
        <v/>
      </c>
      <c r="G797" s="27" t="str">
        <f>IFERROR(IF($A797="","",VLOOKUP($A797,'Liste licences'!$A:$N,14,FALSE)),"???")</f>
        <v/>
      </c>
      <c r="H797" s="27" t="str">
        <f>IFERROR(IF($A797="","",VLOOKUP($A797,'Liste licences'!$A:$N,10,FALSE)),"???")</f>
        <v/>
      </c>
      <c r="I797" s="26"/>
      <c r="J797" s="36"/>
      <c r="K797" s="33"/>
      <c r="L797" s="33"/>
      <c r="M797" s="36"/>
      <c r="N797" s="26"/>
      <c r="O797" s="31" t="str">
        <f t="shared" si="39"/>
        <v/>
      </c>
      <c r="P797" s="26" t="str">
        <f t="shared" si="40"/>
        <v/>
      </c>
      <c r="Q797" s="26"/>
    </row>
    <row r="798" spans="1:17">
      <c r="A798" s="50"/>
      <c r="B798" s="27" t="str">
        <f>IFERROR(IF($A798="","",VLOOKUP($A798,'Liste licences'!$A:$N,2,FALSE)),"Numéro licence inconnu")</f>
        <v/>
      </c>
      <c r="C798" s="27" t="str">
        <f>IFERROR(IF($A798="","",VLOOKUP($A798,'Liste licences'!$A:$N,3,FALSE)),"Numéro licence inconnu")</f>
        <v/>
      </c>
      <c r="D798" s="27" t="str">
        <f>IFERROR(IF($A798="","",VLOOKUP($A798,'Liste licences'!$A:$N,5,FALSE)),"CA")</f>
        <v/>
      </c>
      <c r="E798" s="27" t="str">
        <f>IFERROR(IF($A798="","",VLOOKUP($A798,'Liste licences'!$A:$N,6,FALSE)),"T")</f>
        <v/>
      </c>
      <c r="F798" s="27" t="str">
        <f t="shared" si="38"/>
        <v/>
      </c>
      <c r="G798" s="27" t="str">
        <f>IFERROR(IF($A798="","",VLOOKUP($A798,'Liste licences'!$A:$N,14,FALSE)),"???")</f>
        <v/>
      </c>
      <c r="H798" s="27" t="str">
        <f>IFERROR(IF($A798="","",VLOOKUP($A798,'Liste licences'!$A:$N,10,FALSE)),"???")</f>
        <v/>
      </c>
      <c r="I798" s="26"/>
      <c r="J798" s="36"/>
      <c r="K798" s="33"/>
      <c r="L798" s="33"/>
      <c r="M798" s="36"/>
      <c r="N798" s="26"/>
      <c r="O798" s="31" t="str">
        <f t="shared" si="39"/>
        <v/>
      </c>
      <c r="P798" s="26" t="str">
        <f t="shared" si="40"/>
        <v/>
      </c>
      <c r="Q798" s="26"/>
    </row>
    <row r="799" spans="1:17">
      <c r="A799" s="50"/>
      <c r="B799" s="27" t="str">
        <f>IFERROR(IF($A799="","",VLOOKUP($A799,'Liste licences'!$A:$N,2,FALSE)),"Numéro licence inconnu")</f>
        <v/>
      </c>
      <c r="C799" s="27" t="str">
        <f>IFERROR(IF($A799="","",VLOOKUP($A799,'Liste licences'!$A:$N,3,FALSE)),"Numéro licence inconnu")</f>
        <v/>
      </c>
      <c r="D799" s="27" t="str">
        <f>IFERROR(IF($A799="","",VLOOKUP($A799,'Liste licences'!$A:$N,5,FALSE)),"CA")</f>
        <v/>
      </c>
      <c r="E799" s="27" t="str">
        <f>IFERROR(IF($A799="","",VLOOKUP($A799,'Liste licences'!$A:$N,6,FALSE)),"T")</f>
        <v/>
      </c>
      <c r="F799" s="27" t="str">
        <f t="shared" si="38"/>
        <v/>
      </c>
      <c r="G799" s="27" t="str">
        <f>IFERROR(IF($A799="","",VLOOKUP($A799,'Liste licences'!$A:$N,14,FALSE)),"???")</f>
        <v/>
      </c>
      <c r="H799" s="27" t="str">
        <f>IFERROR(IF($A799="","",VLOOKUP($A799,'Liste licences'!$A:$N,10,FALSE)),"???")</f>
        <v/>
      </c>
      <c r="I799" s="26"/>
      <c r="J799" s="36"/>
      <c r="K799" s="33"/>
      <c r="L799" s="33"/>
      <c r="M799" s="36"/>
      <c r="N799" s="26"/>
      <c r="O799" s="31" t="str">
        <f t="shared" si="39"/>
        <v/>
      </c>
      <c r="P799" s="26" t="str">
        <f t="shared" si="40"/>
        <v/>
      </c>
      <c r="Q799" s="26"/>
    </row>
    <row r="800" spans="1:17">
      <c r="A800" s="50"/>
      <c r="B800" s="27" t="str">
        <f>IFERROR(IF($A800="","",VLOOKUP($A800,'Liste licences'!$A:$N,2,FALSE)),"Numéro licence inconnu")</f>
        <v/>
      </c>
      <c r="C800" s="27" t="str">
        <f>IFERROR(IF($A800="","",VLOOKUP($A800,'Liste licences'!$A:$N,3,FALSE)),"Numéro licence inconnu")</f>
        <v/>
      </c>
      <c r="D800" s="27" t="str">
        <f>IFERROR(IF($A800="","",VLOOKUP($A800,'Liste licences'!$A:$N,5,FALSE)),"CA")</f>
        <v/>
      </c>
      <c r="E800" s="27" t="str">
        <f>IFERROR(IF($A800="","",VLOOKUP($A800,'Liste licences'!$A:$N,6,FALSE)),"T")</f>
        <v/>
      </c>
      <c r="F800" s="27" t="str">
        <f t="shared" si="38"/>
        <v/>
      </c>
      <c r="G800" s="27" t="str">
        <f>IFERROR(IF($A800="","",VLOOKUP($A800,'Liste licences'!$A:$N,14,FALSE)),"???")</f>
        <v/>
      </c>
      <c r="H800" s="27" t="str">
        <f>IFERROR(IF($A800="","",VLOOKUP($A800,'Liste licences'!$A:$N,10,FALSE)),"???")</f>
        <v/>
      </c>
      <c r="I800" s="26"/>
      <c r="J800" s="36"/>
      <c r="K800" s="33"/>
      <c r="L800" s="33"/>
      <c r="M800" s="36"/>
      <c r="N800" s="26"/>
      <c r="O800" s="31" t="str">
        <f t="shared" si="39"/>
        <v/>
      </c>
      <c r="P800" s="26" t="str">
        <f t="shared" si="40"/>
        <v/>
      </c>
      <c r="Q800" s="26"/>
    </row>
    <row r="801" spans="1:17">
      <c r="A801" s="50"/>
      <c r="B801" s="27" t="str">
        <f>IFERROR(IF($A801="","",VLOOKUP($A801,'Liste licences'!$A:$N,2,FALSE)),"Numéro licence inconnu")</f>
        <v/>
      </c>
      <c r="C801" s="27" t="str">
        <f>IFERROR(IF($A801="","",VLOOKUP($A801,'Liste licences'!$A:$N,3,FALSE)),"Numéro licence inconnu")</f>
        <v/>
      </c>
      <c r="D801" s="27" t="str">
        <f>IFERROR(IF($A801="","",VLOOKUP($A801,'Liste licences'!$A:$N,5,FALSE)),"CA")</f>
        <v/>
      </c>
      <c r="E801" s="27" t="str">
        <f>IFERROR(IF($A801="","",VLOOKUP($A801,'Liste licences'!$A:$N,6,FALSE)),"T")</f>
        <v/>
      </c>
      <c r="F801" s="27" t="str">
        <f t="shared" si="38"/>
        <v/>
      </c>
      <c r="G801" s="27" t="str">
        <f>IFERROR(IF($A801="","",VLOOKUP($A801,'Liste licences'!$A:$N,14,FALSE)),"???")</f>
        <v/>
      </c>
      <c r="H801" s="27" t="str">
        <f>IFERROR(IF($A801="","",VLOOKUP($A801,'Liste licences'!$A:$N,10,FALSE)),"???")</f>
        <v/>
      </c>
      <c r="I801" s="26"/>
      <c r="J801" s="36"/>
      <c r="K801" s="33"/>
      <c r="L801" s="33"/>
      <c r="M801" s="36"/>
      <c r="N801" s="26"/>
      <c r="O801" s="31" t="str">
        <f t="shared" si="39"/>
        <v/>
      </c>
      <c r="P801" s="26" t="str">
        <f t="shared" si="40"/>
        <v/>
      </c>
      <c r="Q801" s="26"/>
    </row>
    <row r="802" spans="1:17">
      <c r="A802" s="50"/>
      <c r="B802" s="27" t="str">
        <f>IFERROR(IF($A802="","",VLOOKUP($A802,'Liste licences'!$A:$N,2,FALSE)),"Numéro licence inconnu")</f>
        <v/>
      </c>
      <c r="C802" s="27" t="str">
        <f>IFERROR(IF($A802="","",VLOOKUP($A802,'Liste licences'!$A:$N,3,FALSE)),"Numéro licence inconnu")</f>
        <v/>
      </c>
      <c r="D802" s="27" t="str">
        <f>IFERROR(IF($A802="","",VLOOKUP($A802,'Liste licences'!$A:$N,5,FALSE)),"CA")</f>
        <v/>
      </c>
      <c r="E802" s="27" t="str">
        <f>IFERROR(IF($A802="","",VLOOKUP($A802,'Liste licences'!$A:$N,6,FALSE)),"T")</f>
        <v/>
      </c>
      <c r="F802" s="27" t="str">
        <f t="shared" si="38"/>
        <v/>
      </c>
      <c r="G802" s="27" t="str">
        <f>IFERROR(IF($A802="","",VLOOKUP($A802,'Liste licences'!$A:$N,14,FALSE)),"???")</f>
        <v/>
      </c>
      <c r="H802" s="27" t="str">
        <f>IFERROR(IF($A802="","",VLOOKUP($A802,'Liste licences'!$A:$N,10,FALSE)),"???")</f>
        <v/>
      </c>
      <c r="I802" s="26"/>
      <c r="J802" s="36"/>
      <c r="K802" s="33"/>
      <c r="L802" s="33"/>
      <c r="M802" s="36"/>
      <c r="N802" s="26"/>
      <c r="O802" s="31" t="str">
        <f t="shared" si="39"/>
        <v/>
      </c>
      <c r="P802" s="26" t="str">
        <f t="shared" si="40"/>
        <v/>
      </c>
      <c r="Q802" s="26"/>
    </row>
    <row r="803" spans="1:17">
      <c r="A803" s="50"/>
      <c r="B803" s="27" t="str">
        <f>IFERROR(IF($A803="","",VLOOKUP($A803,'Liste licences'!$A:$N,2,FALSE)),"Numéro licence inconnu")</f>
        <v/>
      </c>
      <c r="C803" s="27" t="str">
        <f>IFERROR(IF($A803="","",VLOOKUP($A803,'Liste licences'!$A:$N,3,FALSE)),"Numéro licence inconnu")</f>
        <v/>
      </c>
      <c r="D803" s="27" t="str">
        <f>IFERROR(IF($A803="","",VLOOKUP($A803,'Liste licences'!$A:$N,5,FALSE)),"CA")</f>
        <v/>
      </c>
      <c r="E803" s="27" t="str">
        <f>IFERROR(IF($A803="","",VLOOKUP($A803,'Liste licences'!$A:$N,6,FALSE)),"T")</f>
        <v/>
      </c>
      <c r="F803" s="27" t="str">
        <f t="shared" si="38"/>
        <v/>
      </c>
      <c r="G803" s="27" t="str">
        <f>IFERROR(IF($A803="","",VLOOKUP($A803,'Liste licences'!$A:$N,14,FALSE)),"???")</f>
        <v/>
      </c>
      <c r="H803" s="27" t="str">
        <f>IFERROR(IF($A803="","",VLOOKUP($A803,'Liste licences'!$A:$N,10,FALSE)),"???")</f>
        <v/>
      </c>
      <c r="I803" s="26"/>
      <c r="J803" s="36"/>
      <c r="K803" s="33"/>
      <c r="L803" s="33"/>
      <c r="M803" s="36"/>
      <c r="N803" s="26"/>
      <c r="O803" s="31" t="str">
        <f t="shared" si="39"/>
        <v/>
      </c>
      <c r="P803" s="26" t="str">
        <f t="shared" si="40"/>
        <v/>
      </c>
      <c r="Q803" s="26"/>
    </row>
    <row r="804" spans="1:17">
      <c r="A804" s="50"/>
      <c r="B804" s="27" t="str">
        <f>IFERROR(IF($A804="","",VLOOKUP($A804,'Liste licences'!$A:$N,2,FALSE)),"Numéro licence inconnu")</f>
        <v/>
      </c>
      <c r="C804" s="27" t="str">
        <f>IFERROR(IF($A804="","",VLOOKUP($A804,'Liste licences'!$A:$N,3,FALSE)),"Numéro licence inconnu")</f>
        <v/>
      </c>
      <c r="D804" s="27" t="str">
        <f>IFERROR(IF($A804="","",VLOOKUP($A804,'Liste licences'!$A:$N,5,FALSE)),"CA")</f>
        <v/>
      </c>
      <c r="E804" s="27" t="str">
        <f>IFERROR(IF($A804="","",VLOOKUP($A804,'Liste licences'!$A:$N,6,FALSE)),"T")</f>
        <v/>
      </c>
      <c r="F804" s="27" t="str">
        <f t="shared" si="38"/>
        <v/>
      </c>
      <c r="G804" s="27" t="str">
        <f>IFERROR(IF($A804="","",VLOOKUP($A804,'Liste licences'!$A:$N,14,FALSE)),"???")</f>
        <v/>
      </c>
      <c r="H804" s="27" t="str">
        <f>IFERROR(IF($A804="","",VLOOKUP($A804,'Liste licences'!$A:$N,10,FALSE)),"???")</f>
        <v/>
      </c>
      <c r="I804" s="26"/>
      <c r="J804" s="36"/>
      <c r="K804" s="33"/>
      <c r="L804" s="33"/>
      <c r="M804" s="36"/>
      <c r="N804" s="26"/>
      <c r="O804" s="31" t="str">
        <f t="shared" si="39"/>
        <v/>
      </c>
      <c r="P804" s="26" t="str">
        <f t="shared" si="40"/>
        <v/>
      </c>
      <c r="Q804" s="26"/>
    </row>
    <row r="805" spans="1:17">
      <c r="A805" s="50"/>
      <c r="B805" s="27" t="str">
        <f>IFERROR(IF($A805="","",VLOOKUP($A805,'Liste licences'!$A:$N,2,FALSE)),"Numéro licence inconnu")</f>
        <v/>
      </c>
      <c r="C805" s="27" t="str">
        <f>IFERROR(IF($A805="","",VLOOKUP($A805,'Liste licences'!$A:$N,3,FALSE)),"Numéro licence inconnu")</f>
        <v/>
      </c>
      <c r="D805" s="27" t="str">
        <f>IFERROR(IF($A805="","",VLOOKUP($A805,'Liste licences'!$A:$N,5,FALSE)),"CA")</f>
        <v/>
      </c>
      <c r="E805" s="27" t="str">
        <f>IFERROR(IF($A805="","",VLOOKUP($A805,'Liste licences'!$A:$N,6,FALSE)),"T")</f>
        <v/>
      </c>
      <c r="F805" s="27" t="str">
        <f t="shared" si="38"/>
        <v/>
      </c>
      <c r="G805" s="27" t="str">
        <f>IFERROR(IF($A805="","",VLOOKUP($A805,'Liste licences'!$A:$N,14,FALSE)),"???")</f>
        <v/>
      </c>
      <c r="H805" s="27" t="str">
        <f>IFERROR(IF($A805="","",VLOOKUP($A805,'Liste licences'!$A:$N,10,FALSE)),"???")</f>
        <v/>
      </c>
      <c r="I805" s="26"/>
      <c r="J805" s="36"/>
      <c r="K805" s="33"/>
      <c r="L805" s="33"/>
      <c r="M805" s="36"/>
      <c r="N805" s="26"/>
      <c r="O805" s="31" t="str">
        <f t="shared" si="39"/>
        <v/>
      </c>
      <c r="P805" s="26" t="str">
        <f t="shared" si="40"/>
        <v/>
      </c>
      <c r="Q805" s="26"/>
    </row>
    <row r="806" spans="1:17">
      <c r="A806" s="50"/>
      <c r="B806" s="27" t="str">
        <f>IFERROR(IF($A806="","",VLOOKUP($A806,'Liste licences'!$A:$N,2,FALSE)),"Numéro licence inconnu")</f>
        <v/>
      </c>
      <c r="C806" s="27" t="str">
        <f>IFERROR(IF($A806="","",VLOOKUP($A806,'Liste licences'!$A:$N,3,FALSE)),"Numéro licence inconnu")</f>
        <v/>
      </c>
      <c r="D806" s="27" t="str">
        <f>IFERROR(IF($A806="","",VLOOKUP($A806,'Liste licences'!$A:$N,5,FALSE)),"CA")</f>
        <v/>
      </c>
      <c r="E806" s="27" t="str">
        <f>IFERROR(IF($A806="","",VLOOKUP($A806,'Liste licences'!$A:$N,6,FALSE)),"T")</f>
        <v/>
      </c>
      <c r="F806" s="27" t="str">
        <f t="shared" si="38"/>
        <v/>
      </c>
      <c r="G806" s="27" t="str">
        <f>IFERROR(IF($A806="","",VLOOKUP($A806,'Liste licences'!$A:$N,14,FALSE)),"???")</f>
        <v/>
      </c>
      <c r="H806" s="27" t="str">
        <f>IFERROR(IF($A806="","",VLOOKUP($A806,'Liste licences'!$A:$N,10,FALSE)),"???")</f>
        <v/>
      </c>
      <c r="I806" s="26"/>
      <c r="J806" s="36"/>
      <c r="K806" s="33"/>
      <c r="L806" s="33"/>
      <c r="M806" s="36"/>
      <c r="N806" s="26"/>
      <c r="O806" s="31" t="str">
        <f t="shared" si="39"/>
        <v/>
      </c>
      <c r="P806" s="26" t="str">
        <f t="shared" si="40"/>
        <v/>
      </c>
      <c r="Q806" s="26"/>
    </row>
    <row r="807" spans="1:17">
      <c r="A807" s="50"/>
      <c r="B807" s="27" t="str">
        <f>IFERROR(IF($A807="","",VLOOKUP($A807,'Liste licences'!$A:$N,2,FALSE)),"Numéro licence inconnu")</f>
        <v/>
      </c>
      <c r="C807" s="27" t="str">
        <f>IFERROR(IF($A807="","",VLOOKUP($A807,'Liste licences'!$A:$N,3,FALSE)),"Numéro licence inconnu")</f>
        <v/>
      </c>
      <c r="D807" s="27" t="str">
        <f>IFERROR(IF($A807="","",VLOOKUP($A807,'Liste licences'!$A:$N,5,FALSE)),"CA")</f>
        <v/>
      </c>
      <c r="E807" s="27" t="str">
        <f>IFERROR(IF($A807="","",VLOOKUP($A807,'Liste licences'!$A:$N,6,FALSE)),"T")</f>
        <v/>
      </c>
      <c r="F807" s="27" t="str">
        <f t="shared" si="38"/>
        <v/>
      </c>
      <c r="G807" s="27" t="str">
        <f>IFERROR(IF($A807="","",VLOOKUP($A807,'Liste licences'!$A:$N,14,FALSE)),"???")</f>
        <v/>
      </c>
      <c r="H807" s="27" t="str">
        <f>IFERROR(IF($A807="","",VLOOKUP($A807,'Liste licences'!$A:$N,10,FALSE)),"???")</f>
        <v/>
      </c>
      <c r="I807" s="26"/>
      <c r="J807" s="36"/>
      <c r="K807" s="33"/>
      <c r="L807" s="33"/>
      <c r="M807" s="36"/>
      <c r="N807" s="26"/>
      <c r="O807" s="31" t="str">
        <f t="shared" si="39"/>
        <v/>
      </c>
      <c r="P807" s="26" t="str">
        <f t="shared" si="40"/>
        <v/>
      </c>
      <c r="Q807" s="26"/>
    </row>
    <row r="808" spans="1:17">
      <c r="A808" s="50"/>
      <c r="B808" s="27" t="str">
        <f>IFERROR(IF($A808="","",VLOOKUP($A808,'Liste licences'!$A:$N,2,FALSE)),"Numéro licence inconnu")</f>
        <v/>
      </c>
      <c r="C808" s="27" t="str">
        <f>IFERROR(IF($A808="","",VLOOKUP($A808,'Liste licences'!$A:$N,3,FALSE)),"Numéro licence inconnu")</f>
        <v/>
      </c>
      <c r="D808" s="27" t="str">
        <f>IFERROR(IF($A808="","",VLOOKUP($A808,'Liste licences'!$A:$N,5,FALSE)),"CA")</f>
        <v/>
      </c>
      <c r="E808" s="27" t="str">
        <f>IFERROR(IF($A808="","",VLOOKUP($A808,'Liste licences'!$A:$N,6,FALSE)),"T")</f>
        <v/>
      </c>
      <c r="F808" s="27" t="str">
        <f t="shared" si="38"/>
        <v/>
      </c>
      <c r="G808" s="27" t="str">
        <f>IFERROR(IF($A808="","",VLOOKUP($A808,'Liste licences'!$A:$N,14,FALSE)),"???")</f>
        <v/>
      </c>
      <c r="H808" s="27" t="str">
        <f>IFERROR(IF($A808="","",VLOOKUP($A808,'Liste licences'!$A:$N,10,FALSE)),"???")</f>
        <v/>
      </c>
      <c r="I808" s="26"/>
      <c r="J808" s="36"/>
      <c r="K808" s="33"/>
      <c r="L808" s="33"/>
      <c r="M808" s="36"/>
      <c r="N808" s="26"/>
      <c r="O808" s="31" t="str">
        <f t="shared" si="39"/>
        <v/>
      </c>
      <c r="P808" s="26" t="str">
        <f t="shared" si="40"/>
        <v/>
      </c>
      <c r="Q808" s="26"/>
    </row>
    <row r="809" spans="1:17">
      <c r="A809" s="50"/>
      <c r="B809" s="27" t="str">
        <f>IFERROR(IF($A809="","",VLOOKUP($A809,'Liste licences'!$A:$N,2,FALSE)),"Numéro licence inconnu")</f>
        <v/>
      </c>
      <c r="C809" s="27" t="str">
        <f>IFERROR(IF($A809="","",VLOOKUP($A809,'Liste licences'!$A:$N,3,FALSE)),"Numéro licence inconnu")</f>
        <v/>
      </c>
      <c r="D809" s="27" t="str">
        <f>IFERROR(IF($A809="","",VLOOKUP($A809,'Liste licences'!$A:$N,5,FALSE)),"CA")</f>
        <v/>
      </c>
      <c r="E809" s="27" t="str">
        <f>IFERROR(IF($A809="","",VLOOKUP($A809,'Liste licences'!$A:$N,6,FALSE)),"T")</f>
        <v/>
      </c>
      <c r="F809" s="27" t="str">
        <f t="shared" si="38"/>
        <v/>
      </c>
      <c r="G809" s="27" t="str">
        <f>IFERROR(IF($A809="","",VLOOKUP($A809,'Liste licences'!$A:$N,14,FALSE)),"???")</f>
        <v/>
      </c>
      <c r="H809" s="27" t="str">
        <f>IFERROR(IF($A809="","",VLOOKUP($A809,'Liste licences'!$A:$N,10,FALSE)),"???")</f>
        <v/>
      </c>
      <c r="I809" s="26"/>
      <c r="J809" s="36"/>
      <c r="K809" s="33"/>
      <c r="L809" s="33"/>
      <c r="M809" s="36"/>
      <c r="N809" s="26"/>
      <c r="O809" s="31" t="str">
        <f t="shared" si="39"/>
        <v/>
      </c>
      <c r="P809" s="26" t="str">
        <f t="shared" si="40"/>
        <v/>
      </c>
      <c r="Q809" s="26"/>
    </row>
    <row r="810" spans="1:17">
      <c r="A810" s="50"/>
      <c r="B810" s="27" t="str">
        <f>IFERROR(IF($A810="","",VLOOKUP($A810,'Liste licences'!$A:$N,2,FALSE)),"Numéro licence inconnu")</f>
        <v/>
      </c>
      <c r="C810" s="27" t="str">
        <f>IFERROR(IF($A810="","",VLOOKUP($A810,'Liste licences'!$A:$N,3,FALSE)),"Numéro licence inconnu")</f>
        <v/>
      </c>
      <c r="D810" s="27" t="str">
        <f>IFERROR(IF($A810="","",VLOOKUP($A810,'Liste licences'!$A:$N,5,FALSE)),"CA")</f>
        <v/>
      </c>
      <c r="E810" s="27" t="str">
        <f>IFERROR(IF($A810="","",VLOOKUP($A810,'Liste licences'!$A:$N,6,FALSE)),"T")</f>
        <v/>
      </c>
      <c r="F810" s="27" t="str">
        <f t="shared" si="38"/>
        <v/>
      </c>
      <c r="G810" s="27" t="str">
        <f>IFERROR(IF($A810="","",VLOOKUP($A810,'Liste licences'!$A:$N,14,FALSE)),"???")</f>
        <v/>
      </c>
      <c r="H810" s="27" t="str">
        <f>IFERROR(IF($A810="","",VLOOKUP($A810,'Liste licences'!$A:$N,10,FALSE)),"???")</f>
        <v/>
      </c>
      <c r="I810" s="26"/>
      <c r="J810" s="36"/>
      <c r="K810" s="33"/>
      <c r="L810" s="33"/>
      <c r="M810" s="36"/>
      <c r="N810" s="26"/>
      <c r="O810" s="31" t="str">
        <f t="shared" si="39"/>
        <v/>
      </c>
      <c r="P810" s="26" t="str">
        <f t="shared" si="40"/>
        <v/>
      </c>
      <c r="Q810" s="26"/>
    </row>
    <row r="811" spans="1:17">
      <c r="A811" s="50"/>
      <c r="B811" s="27" t="str">
        <f>IFERROR(IF($A811="","",VLOOKUP($A811,'Liste licences'!$A:$N,2,FALSE)),"Numéro licence inconnu")</f>
        <v/>
      </c>
      <c r="C811" s="27" t="str">
        <f>IFERROR(IF($A811="","",VLOOKUP($A811,'Liste licences'!$A:$N,3,FALSE)),"Numéro licence inconnu")</f>
        <v/>
      </c>
      <c r="D811" s="27" t="str">
        <f>IFERROR(IF($A811="","",VLOOKUP($A811,'Liste licences'!$A:$N,5,FALSE)),"CA")</f>
        <v/>
      </c>
      <c r="E811" s="27" t="str">
        <f>IFERROR(IF($A811="","",VLOOKUP($A811,'Liste licences'!$A:$N,6,FALSE)),"T")</f>
        <v/>
      </c>
      <c r="F811" s="27" t="str">
        <f t="shared" si="38"/>
        <v/>
      </c>
      <c r="G811" s="27" t="str">
        <f>IFERROR(IF($A811="","",VLOOKUP($A811,'Liste licences'!$A:$N,14,FALSE)),"???")</f>
        <v/>
      </c>
      <c r="H811" s="27" t="str">
        <f>IFERROR(IF($A811="","",VLOOKUP($A811,'Liste licences'!$A:$N,10,FALSE)),"???")</f>
        <v/>
      </c>
      <c r="I811" s="26"/>
      <c r="J811" s="36"/>
      <c r="K811" s="33"/>
      <c r="L811" s="33"/>
      <c r="M811" s="36"/>
      <c r="N811" s="26"/>
      <c r="O811" s="31" t="str">
        <f t="shared" si="39"/>
        <v/>
      </c>
      <c r="P811" s="26" t="str">
        <f t="shared" si="40"/>
        <v/>
      </c>
      <c r="Q811" s="26"/>
    </row>
    <row r="812" spans="1:17">
      <c r="A812" s="50"/>
      <c r="B812" s="27" t="str">
        <f>IFERROR(IF($A812="","",VLOOKUP($A812,'Liste licences'!$A:$N,2,FALSE)),"Numéro licence inconnu")</f>
        <v/>
      </c>
      <c r="C812" s="27" t="str">
        <f>IFERROR(IF($A812="","",VLOOKUP($A812,'Liste licences'!$A:$N,3,FALSE)),"Numéro licence inconnu")</f>
        <v/>
      </c>
      <c r="D812" s="27" t="str">
        <f>IFERROR(IF($A812="","",VLOOKUP($A812,'Liste licences'!$A:$N,5,FALSE)),"CA")</f>
        <v/>
      </c>
      <c r="E812" s="27" t="str">
        <f>IFERROR(IF($A812="","",VLOOKUP($A812,'Liste licences'!$A:$N,6,FALSE)),"T")</f>
        <v/>
      </c>
      <c r="F812" s="27" t="str">
        <f t="shared" si="38"/>
        <v/>
      </c>
      <c r="G812" s="27" t="str">
        <f>IFERROR(IF($A812="","",VLOOKUP($A812,'Liste licences'!$A:$N,14,FALSE)),"???")</f>
        <v/>
      </c>
      <c r="H812" s="27" t="str">
        <f>IFERROR(IF($A812="","",VLOOKUP($A812,'Liste licences'!$A:$N,10,FALSE)),"???")</f>
        <v/>
      </c>
      <c r="I812" s="26"/>
      <c r="J812" s="36"/>
      <c r="K812" s="33"/>
      <c r="L812" s="33"/>
      <c r="M812" s="36"/>
      <c r="N812" s="26"/>
      <c r="O812" s="31" t="str">
        <f t="shared" si="39"/>
        <v/>
      </c>
      <c r="P812" s="26" t="str">
        <f t="shared" si="40"/>
        <v/>
      </c>
      <c r="Q812" s="26"/>
    </row>
    <row r="813" spans="1:17">
      <c r="A813" s="50"/>
      <c r="B813" s="27" t="str">
        <f>IFERROR(IF($A813="","",VLOOKUP($A813,'Liste licences'!$A:$N,2,FALSE)),"Numéro licence inconnu")</f>
        <v/>
      </c>
      <c r="C813" s="27" t="str">
        <f>IFERROR(IF($A813="","",VLOOKUP($A813,'Liste licences'!$A:$N,3,FALSE)),"Numéro licence inconnu")</f>
        <v/>
      </c>
      <c r="D813" s="27" t="str">
        <f>IFERROR(IF($A813="","",VLOOKUP($A813,'Liste licences'!$A:$N,5,FALSE)),"CA")</f>
        <v/>
      </c>
      <c r="E813" s="27" t="str">
        <f>IFERROR(IF($A813="","",VLOOKUP($A813,'Liste licences'!$A:$N,6,FALSE)),"T")</f>
        <v/>
      </c>
      <c r="F813" s="27" t="str">
        <f t="shared" si="38"/>
        <v/>
      </c>
      <c r="G813" s="27" t="str">
        <f>IFERROR(IF($A813="","",VLOOKUP($A813,'Liste licences'!$A:$N,14,FALSE)),"???")</f>
        <v/>
      </c>
      <c r="H813" s="27" t="str">
        <f>IFERROR(IF($A813="","",VLOOKUP($A813,'Liste licences'!$A:$N,10,FALSE)),"???")</f>
        <v/>
      </c>
      <c r="I813" s="26"/>
      <c r="J813" s="36"/>
      <c r="K813" s="33"/>
      <c r="L813" s="33"/>
      <c r="M813" s="36"/>
      <c r="N813" s="26"/>
      <c r="O813" s="31" t="str">
        <f t="shared" si="39"/>
        <v/>
      </c>
      <c r="P813" s="26" t="str">
        <f t="shared" si="40"/>
        <v/>
      </c>
      <c r="Q813" s="26"/>
    </row>
    <row r="814" spans="1:17">
      <c r="A814" s="50"/>
      <c r="B814" s="27" t="str">
        <f>IFERROR(IF($A814="","",VLOOKUP($A814,'Liste licences'!$A:$N,2,FALSE)),"Numéro licence inconnu")</f>
        <v/>
      </c>
      <c r="C814" s="27" t="str">
        <f>IFERROR(IF($A814="","",VLOOKUP($A814,'Liste licences'!$A:$N,3,FALSE)),"Numéro licence inconnu")</f>
        <v/>
      </c>
      <c r="D814" s="27" t="str">
        <f>IFERROR(IF($A814="","",VLOOKUP($A814,'Liste licences'!$A:$N,5,FALSE)),"CA")</f>
        <v/>
      </c>
      <c r="E814" s="27" t="str">
        <f>IFERROR(IF($A814="","",VLOOKUP($A814,'Liste licences'!$A:$N,6,FALSE)),"T")</f>
        <v/>
      </c>
      <c r="F814" s="27" t="str">
        <f t="shared" si="38"/>
        <v/>
      </c>
      <c r="G814" s="27" t="str">
        <f>IFERROR(IF($A814="","",VLOOKUP($A814,'Liste licences'!$A:$N,14,FALSE)),"???")</f>
        <v/>
      </c>
      <c r="H814" s="27" t="str">
        <f>IFERROR(IF($A814="","",VLOOKUP($A814,'Liste licences'!$A:$N,10,FALSE)),"???")</f>
        <v/>
      </c>
      <c r="I814" s="26"/>
      <c r="J814" s="36"/>
      <c r="K814" s="33"/>
      <c r="L814" s="33"/>
      <c r="M814" s="36"/>
      <c r="N814" s="26"/>
      <c r="O814" s="31" t="str">
        <f t="shared" si="39"/>
        <v/>
      </c>
      <c r="P814" s="26" t="str">
        <f t="shared" si="40"/>
        <v/>
      </c>
      <c r="Q814" s="26"/>
    </row>
    <row r="815" spans="1:17">
      <c r="A815" s="50"/>
      <c r="B815" s="27" t="str">
        <f>IFERROR(IF($A815="","",VLOOKUP($A815,'Liste licences'!$A:$N,2,FALSE)),"Numéro licence inconnu")</f>
        <v/>
      </c>
      <c r="C815" s="27" t="str">
        <f>IFERROR(IF($A815="","",VLOOKUP($A815,'Liste licences'!$A:$N,3,FALSE)),"Numéro licence inconnu")</f>
        <v/>
      </c>
      <c r="D815" s="27" t="str">
        <f>IFERROR(IF($A815="","",VLOOKUP($A815,'Liste licences'!$A:$N,5,FALSE)),"CA")</f>
        <v/>
      </c>
      <c r="E815" s="27" t="str">
        <f>IFERROR(IF($A815="","",VLOOKUP($A815,'Liste licences'!$A:$N,6,FALSE)),"T")</f>
        <v/>
      </c>
      <c r="F815" s="27" t="str">
        <f t="shared" si="38"/>
        <v/>
      </c>
      <c r="G815" s="27" t="str">
        <f>IFERROR(IF($A815="","",VLOOKUP($A815,'Liste licences'!$A:$N,14,FALSE)),"???")</f>
        <v/>
      </c>
      <c r="H815" s="27" t="str">
        <f>IFERROR(IF($A815="","",VLOOKUP($A815,'Liste licences'!$A:$N,10,FALSE)),"???")</f>
        <v/>
      </c>
      <c r="I815" s="26"/>
      <c r="J815" s="36"/>
      <c r="K815" s="33"/>
      <c r="L815" s="33"/>
      <c r="M815" s="36"/>
      <c r="N815" s="26"/>
      <c r="O815" s="31" t="str">
        <f t="shared" si="39"/>
        <v/>
      </c>
      <c r="P815" s="26" t="str">
        <f t="shared" si="40"/>
        <v/>
      </c>
      <c r="Q815" s="26"/>
    </row>
    <row r="816" spans="1:17">
      <c r="A816" s="50"/>
      <c r="B816" s="27" t="str">
        <f>IFERROR(IF($A816="","",VLOOKUP($A816,'Liste licences'!$A:$N,2,FALSE)),"Numéro licence inconnu")</f>
        <v/>
      </c>
      <c r="C816" s="27" t="str">
        <f>IFERROR(IF($A816="","",VLOOKUP($A816,'Liste licences'!$A:$N,3,FALSE)),"Numéro licence inconnu")</f>
        <v/>
      </c>
      <c r="D816" s="27" t="str">
        <f>IFERROR(IF($A816="","",VLOOKUP($A816,'Liste licences'!$A:$N,5,FALSE)),"CA")</f>
        <v/>
      </c>
      <c r="E816" s="27" t="str">
        <f>IFERROR(IF($A816="","",VLOOKUP($A816,'Liste licences'!$A:$N,6,FALSE)),"T")</f>
        <v/>
      </c>
      <c r="F816" s="27" t="str">
        <f t="shared" si="38"/>
        <v/>
      </c>
      <c r="G816" s="27" t="str">
        <f>IFERROR(IF($A816="","",VLOOKUP($A816,'Liste licences'!$A:$N,14,FALSE)),"???")</f>
        <v/>
      </c>
      <c r="H816" s="27" t="str">
        <f>IFERROR(IF($A816="","",VLOOKUP($A816,'Liste licences'!$A:$N,10,FALSE)),"???")</f>
        <v/>
      </c>
      <c r="I816" s="26"/>
      <c r="J816" s="36"/>
      <c r="K816" s="33"/>
      <c r="L816" s="33"/>
      <c r="M816" s="36"/>
      <c r="N816" s="26"/>
      <c r="O816" s="31" t="str">
        <f t="shared" si="39"/>
        <v/>
      </c>
      <c r="P816" s="26" t="str">
        <f t="shared" si="40"/>
        <v/>
      </c>
      <c r="Q816" s="26"/>
    </row>
    <row r="817" spans="1:17">
      <c r="A817" s="50"/>
      <c r="B817" s="27" t="str">
        <f>IFERROR(IF($A817="","",VLOOKUP($A817,'Liste licences'!$A:$N,2,FALSE)),"Numéro licence inconnu")</f>
        <v/>
      </c>
      <c r="C817" s="27" t="str">
        <f>IFERROR(IF($A817="","",VLOOKUP($A817,'Liste licences'!$A:$N,3,FALSE)),"Numéro licence inconnu")</f>
        <v/>
      </c>
      <c r="D817" s="27" t="str">
        <f>IFERROR(IF($A817="","",VLOOKUP($A817,'Liste licences'!$A:$N,5,FALSE)),"CA")</f>
        <v/>
      </c>
      <c r="E817" s="27" t="str">
        <f>IFERROR(IF($A817="","",VLOOKUP($A817,'Liste licences'!$A:$N,6,FALSE)),"T")</f>
        <v/>
      </c>
      <c r="F817" s="27" t="str">
        <f t="shared" si="38"/>
        <v/>
      </c>
      <c r="G817" s="27" t="str">
        <f>IFERROR(IF($A817="","",VLOOKUP($A817,'Liste licences'!$A:$N,14,FALSE)),"???")</f>
        <v/>
      </c>
      <c r="H817" s="27" t="str">
        <f>IFERROR(IF($A817="","",VLOOKUP($A817,'Liste licences'!$A:$N,10,FALSE)),"???")</f>
        <v/>
      </c>
      <c r="I817" s="26"/>
      <c r="J817" s="36"/>
      <c r="K817" s="33"/>
      <c r="L817" s="33"/>
      <c r="M817" s="36"/>
      <c r="N817" s="26"/>
      <c r="O817" s="31" t="str">
        <f t="shared" si="39"/>
        <v/>
      </c>
      <c r="P817" s="26" t="str">
        <f t="shared" si="40"/>
        <v/>
      </c>
      <c r="Q817" s="26"/>
    </row>
    <row r="818" spans="1:17">
      <c r="A818" s="50"/>
      <c r="B818" s="27" t="str">
        <f>IFERROR(IF($A818="","",VLOOKUP($A818,'Liste licences'!$A:$N,2,FALSE)),"Numéro licence inconnu")</f>
        <v/>
      </c>
      <c r="C818" s="27" t="str">
        <f>IFERROR(IF($A818="","",VLOOKUP($A818,'Liste licences'!$A:$N,3,FALSE)),"Numéro licence inconnu")</f>
        <v/>
      </c>
      <c r="D818" s="27" t="str">
        <f>IFERROR(IF($A818="","",VLOOKUP($A818,'Liste licences'!$A:$N,5,FALSE)),"CA")</f>
        <v/>
      </c>
      <c r="E818" s="27" t="str">
        <f>IFERROR(IF($A818="","",VLOOKUP($A818,'Liste licences'!$A:$N,6,FALSE)),"T")</f>
        <v/>
      </c>
      <c r="F818" s="27" t="str">
        <f t="shared" si="38"/>
        <v/>
      </c>
      <c r="G818" s="27" t="str">
        <f>IFERROR(IF($A818="","",VLOOKUP($A818,'Liste licences'!$A:$N,14,FALSE)),"???")</f>
        <v/>
      </c>
      <c r="H818" s="27" t="str">
        <f>IFERROR(IF($A818="","",VLOOKUP($A818,'Liste licences'!$A:$N,10,FALSE)),"???")</f>
        <v/>
      </c>
      <c r="I818" s="26"/>
      <c r="J818" s="36"/>
      <c r="K818" s="33"/>
      <c r="L818" s="33"/>
      <c r="M818" s="36"/>
      <c r="N818" s="26"/>
      <c r="O818" s="31" t="str">
        <f t="shared" si="39"/>
        <v/>
      </c>
      <c r="P818" s="26" t="str">
        <f t="shared" si="40"/>
        <v/>
      </c>
      <c r="Q818" s="26"/>
    </row>
    <row r="819" spans="1:17">
      <c r="A819" s="50"/>
      <c r="B819" s="27" t="str">
        <f>IFERROR(IF($A819="","",VLOOKUP($A819,'Liste licences'!$A:$N,2,FALSE)),"Numéro licence inconnu")</f>
        <v/>
      </c>
      <c r="C819" s="27" t="str">
        <f>IFERROR(IF($A819="","",VLOOKUP($A819,'Liste licences'!$A:$N,3,FALSE)),"Numéro licence inconnu")</f>
        <v/>
      </c>
      <c r="D819" s="27" t="str">
        <f>IFERROR(IF($A819="","",VLOOKUP($A819,'Liste licences'!$A:$N,5,FALSE)),"CA")</f>
        <v/>
      </c>
      <c r="E819" s="27" t="str">
        <f>IFERROR(IF($A819="","",VLOOKUP($A819,'Liste licences'!$A:$N,6,FALSE)),"T")</f>
        <v/>
      </c>
      <c r="F819" s="27" t="str">
        <f t="shared" si="38"/>
        <v/>
      </c>
      <c r="G819" s="27" t="str">
        <f>IFERROR(IF($A819="","",VLOOKUP($A819,'Liste licences'!$A:$N,14,FALSE)),"???")</f>
        <v/>
      </c>
      <c r="H819" s="27" t="str">
        <f>IFERROR(IF($A819="","",VLOOKUP($A819,'Liste licences'!$A:$N,10,FALSE)),"???")</f>
        <v/>
      </c>
      <c r="I819" s="26"/>
      <c r="J819" s="36"/>
      <c r="K819" s="33"/>
      <c r="L819" s="33"/>
      <c r="M819" s="36"/>
      <c r="N819" s="26"/>
      <c r="O819" s="31" t="str">
        <f t="shared" si="39"/>
        <v/>
      </c>
      <c r="P819" s="26" t="str">
        <f t="shared" si="40"/>
        <v/>
      </c>
      <c r="Q819" s="26"/>
    </row>
    <row r="820" spans="1:17">
      <c r="A820" s="50"/>
      <c r="B820" s="27" t="str">
        <f>IFERROR(IF($A820="","",VLOOKUP($A820,'Liste licences'!$A:$N,2,FALSE)),"Numéro licence inconnu")</f>
        <v/>
      </c>
      <c r="C820" s="27" t="str">
        <f>IFERROR(IF($A820="","",VLOOKUP($A820,'Liste licences'!$A:$N,3,FALSE)),"Numéro licence inconnu")</f>
        <v/>
      </c>
      <c r="D820" s="27" t="str">
        <f>IFERROR(IF($A820="","",VLOOKUP($A820,'Liste licences'!$A:$N,5,FALSE)),"CA")</f>
        <v/>
      </c>
      <c r="E820" s="27" t="str">
        <f>IFERROR(IF($A820="","",VLOOKUP($A820,'Liste licences'!$A:$N,6,FALSE)),"T")</f>
        <v/>
      </c>
      <c r="F820" s="27" t="str">
        <f t="shared" si="38"/>
        <v/>
      </c>
      <c r="G820" s="27" t="str">
        <f>IFERROR(IF($A820="","",VLOOKUP($A820,'Liste licences'!$A:$N,14,FALSE)),"???")</f>
        <v/>
      </c>
      <c r="H820" s="27" t="str">
        <f>IFERROR(IF($A820="","",VLOOKUP($A820,'Liste licences'!$A:$N,10,FALSE)),"???")</f>
        <v/>
      </c>
      <c r="I820" s="26"/>
      <c r="J820" s="36"/>
      <c r="K820" s="33"/>
      <c r="L820" s="33"/>
      <c r="M820" s="36"/>
      <c r="N820" s="26"/>
      <c r="O820" s="31" t="str">
        <f t="shared" si="39"/>
        <v/>
      </c>
      <c r="P820" s="26" t="str">
        <f t="shared" si="40"/>
        <v/>
      </c>
      <c r="Q820" s="26"/>
    </row>
    <row r="821" spans="1:17">
      <c r="A821" s="50"/>
      <c r="B821" s="27" t="str">
        <f>IFERROR(IF($A821="","",VLOOKUP($A821,'Liste licences'!$A:$N,2,FALSE)),"Numéro licence inconnu")</f>
        <v/>
      </c>
      <c r="C821" s="27" t="str">
        <f>IFERROR(IF($A821="","",VLOOKUP($A821,'Liste licences'!$A:$N,3,FALSE)),"Numéro licence inconnu")</f>
        <v/>
      </c>
      <c r="D821" s="27" t="str">
        <f>IFERROR(IF($A821="","",VLOOKUP($A821,'Liste licences'!$A:$N,5,FALSE)),"CA")</f>
        <v/>
      </c>
      <c r="E821" s="27" t="str">
        <f>IFERROR(IF($A821="","",VLOOKUP($A821,'Liste licences'!$A:$N,6,FALSE)),"T")</f>
        <v/>
      </c>
      <c r="F821" s="27" t="str">
        <f t="shared" si="38"/>
        <v/>
      </c>
      <c r="G821" s="27" t="str">
        <f>IFERROR(IF($A821="","",VLOOKUP($A821,'Liste licences'!$A:$N,14,FALSE)),"???")</f>
        <v/>
      </c>
      <c r="H821" s="27" t="str">
        <f>IFERROR(IF($A821="","",VLOOKUP($A821,'Liste licences'!$A:$N,10,FALSE)),"???")</f>
        <v/>
      </c>
      <c r="I821" s="26"/>
      <c r="J821" s="36"/>
      <c r="K821" s="33"/>
      <c r="L821" s="33"/>
      <c r="M821" s="36"/>
      <c r="N821" s="26"/>
      <c r="O821" s="31" t="str">
        <f t="shared" si="39"/>
        <v/>
      </c>
      <c r="P821" s="26" t="str">
        <f t="shared" si="40"/>
        <v/>
      </c>
      <c r="Q821" s="26"/>
    </row>
    <row r="822" spans="1:17">
      <c r="A822" s="50"/>
      <c r="B822" s="27" t="str">
        <f>IFERROR(IF($A822="","",VLOOKUP($A822,'Liste licences'!$A:$N,2,FALSE)),"Numéro licence inconnu")</f>
        <v/>
      </c>
      <c r="C822" s="27" t="str">
        <f>IFERROR(IF($A822="","",VLOOKUP($A822,'Liste licences'!$A:$N,3,FALSE)),"Numéro licence inconnu")</f>
        <v/>
      </c>
      <c r="D822" s="27" t="str">
        <f>IFERROR(IF($A822="","",VLOOKUP($A822,'Liste licences'!$A:$N,5,FALSE)),"CA")</f>
        <v/>
      </c>
      <c r="E822" s="27" t="str">
        <f>IFERROR(IF($A822="","",VLOOKUP($A822,'Liste licences'!$A:$N,6,FALSE)),"T")</f>
        <v/>
      </c>
      <c r="F822" s="27" t="str">
        <f t="shared" si="38"/>
        <v/>
      </c>
      <c r="G822" s="27" t="str">
        <f>IFERROR(IF($A822="","",VLOOKUP($A822,'Liste licences'!$A:$N,14,FALSE)),"???")</f>
        <v/>
      </c>
      <c r="H822" s="27" t="str">
        <f>IFERROR(IF($A822="","",VLOOKUP($A822,'Liste licences'!$A:$N,10,FALSE)),"???")</f>
        <v/>
      </c>
      <c r="I822" s="26"/>
      <c r="J822" s="36"/>
      <c r="K822" s="33"/>
      <c r="L822" s="33"/>
      <c r="M822" s="36"/>
      <c r="N822" s="26"/>
      <c r="O822" s="31" t="str">
        <f t="shared" si="39"/>
        <v/>
      </c>
      <c r="P822" s="26" t="str">
        <f t="shared" si="40"/>
        <v/>
      </c>
      <c r="Q822" s="26"/>
    </row>
    <row r="823" spans="1:17">
      <c r="A823" s="50"/>
      <c r="B823" s="27" t="str">
        <f>IFERROR(IF($A823="","",VLOOKUP($A823,'Liste licences'!$A:$N,2,FALSE)),"Numéro licence inconnu")</f>
        <v/>
      </c>
      <c r="C823" s="27" t="str">
        <f>IFERROR(IF($A823="","",VLOOKUP($A823,'Liste licences'!$A:$N,3,FALSE)),"Numéro licence inconnu")</f>
        <v/>
      </c>
      <c r="D823" s="27" t="str">
        <f>IFERROR(IF($A823="","",VLOOKUP($A823,'Liste licences'!$A:$N,5,FALSE)),"CA")</f>
        <v/>
      </c>
      <c r="E823" s="27" t="str">
        <f>IFERROR(IF($A823="","",VLOOKUP($A823,'Liste licences'!$A:$N,6,FALSE)),"T")</f>
        <v/>
      </c>
      <c r="F823" s="27" t="str">
        <f t="shared" si="38"/>
        <v/>
      </c>
      <c r="G823" s="27" t="str">
        <f>IFERROR(IF($A823="","",VLOOKUP($A823,'Liste licences'!$A:$N,14,FALSE)),"???")</f>
        <v/>
      </c>
      <c r="H823" s="27" t="str">
        <f>IFERROR(IF($A823="","",VLOOKUP($A823,'Liste licences'!$A:$N,10,FALSE)),"???")</f>
        <v/>
      </c>
      <c r="I823" s="26"/>
      <c r="J823" s="36"/>
      <c r="K823" s="33"/>
      <c r="L823" s="33"/>
      <c r="M823" s="36"/>
      <c r="N823" s="26"/>
      <c r="O823" s="31" t="str">
        <f t="shared" si="39"/>
        <v/>
      </c>
      <c r="P823" s="26" t="str">
        <f t="shared" si="40"/>
        <v/>
      </c>
      <c r="Q823" s="26"/>
    </row>
    <row r="824" spans="1:17">
      <c r="A824" s="50"/>
      <c r="B824" s="27" t="str">
        <f>IFERROR(IF($A824="","",VLOOKUP($A824,'Liste licences'!$A:$N,2,FALSE)),"Numéro licence inconnu")</f>
        <v/>
      </c>
      <c r="C824" s="27" t="str">
        <f>IFERROR(IF($A824="","",VLOOKUP($A824,'Liste licences'!$A:$N,3,FALSE)),"Numéro licence inconnu")</f>
        <v/>
      </c>
      <c r="D824" s="27" t="str">
        <f>IFERROR(IF($A824="","",VLOOKUP($A824,'Liste licences'!$A:$N,5,FALSE)),"CA")</f>
        <v/>
      </c>
      <c r="E824" s="27" t="str">
        <f>IFERROR(IF($A824="","",VLOOKUP($A824,'Liste licences'!$A:$N,6,FALSE)),"T")</f>
        <v/>
      </c>
      <c r="F824" s="27" t="str">
        <f t="shared" si="38"/>
        <v/>
      </c>
      <c r="G824" s="27" t="str">
        <f>IFERROR(IF($A824="","",VLOOKUP($A824,'Liste licences'!$A:$N,14,FALSE)),"???")</f>
        <v/>
      </c>
      <c r="H824" s="27" t="str">
        <f>IFERROR(IF($A824="","",VLOOKUP($A824,'Liste licences'!$A:$N,10,FALSE)),"???")</f>
        <v/>
      </c>
      <c r="I824" s="26"/>
      <c r="J824" s="36"/>
      <c r="K824" s="33"/>
      <c r="L824" s="33"/>
      <c r="M824" s="36"/>
      <c r="N824" s="26"/>
      <c r="O824" s="31" t="str">
        <f t="shared" si="39"/>
        <v/>
      </c>
      <c r="P824" s="26" t="str">
        <f t="shared" si="40"/>
        <v/>
      </c>
      <c r="Q824" s="26"/>
    </row>
    <row r="825" spans="1:17">
      <c r="A825" s="50"/>
      <c r="B825" s="27" t="str">
        <f>IFERROR(IF($A825="","",VLOOKUP($A825,'Liste licences'!$A:$N,2,FALSE)),"Numéro licence inconnu")</f>
        <v/>
      </c>
      <c r="C825" s="27" t="str">
        <f>IFERROR(IF($A825="","",VLOOKUP($A825,'Liste licences'!$A:$N,3,FALSE)),"Numéro licence inconnu")</f>
        <v/>
      </c>
      <c r="D825" s="27" t="str">
        <f>IFERROR(IF($A825="","",VLOOKUP($A825,'Liste licences'!$A:$N,5,FALSE)),"CA")</f>
        <v/>
      </c>
      <c r="E825" s="27" t="str">
        <f>IFERROR(IF($A825="","",VLOOKUP($A825,'Liste licences'!$A:$N,6,FALSE)),"T")</f>
        <v/>
      </c>
      <c r="F825" s="27" t="str">
        <f t="shared" si="38"/>
        <v/>
      </c>
      <c r="G825" s="27" t="str">
        <f>IFERROR(IF($A825="","",VLOOKUP($A825,'Liste licences'!$A:$N,14,FALSE)),"???")</f>
        <v/>
      </c>
      <c r="H825" s="27" t="str">
        <f>IFERROR(IF($A825="","",VLOOKUP($A825,'Liste licences'!$A:$N,10,FALSE)),"???")</f>
        <v/>
      </c>
      <c r="I825" s="26"/>
      <c r="J825" s="36"/>
      <c r="K825" s="33"/>
      <c r="L825" s="33"/>
      <c r="M825" s="36"/>
      <c r="N825" s="26"/>
      <c r="O825" s="31" t="str">
        <f t="shared" si="39"/>
        <v/>
      </c>
      <c r="P825" s="26" t="str">
        <f t="shared" si="40"/>
        <v/>
      </c>
      <c r="Q825" s="26"/>
    </row>
    <row r="826" spans="1:17">
      <c r="A826" s="50"/>
      <c r="B826" s="27" t="str">
        <f>IFERROR(IF($A826="","",VLOOKUP($A826,'Liste licences'!$A:$N,2,FALSE)),"Numéro licence inconnu")</f>
        <v/>
      </c>
      <c r="C826" s="27" t="str">
        <f>IFERROR(IF($A826="","",VLOOKUP($A826,'Liste licences'!$A:$N,3,FALSE)),"Numéro licence inconnu")</f>
        <v/>
      </c>
      <c r="D826" s="27" t="str">
        <f>IFERROR(IF($A826="","",VLOOKUP($A826,'Liste licences'!$A:$N,5,FALSE)),"CA")</f>
        <v/>
      </c>
      <c r="E826" s="27" t="str">
        <f>IFERROR(IF($A826="","",VLOOKUP($A826,'Liste licences'!$A:$N,6,FALSE)),"T")</f>
        <v/>
      </c>
      <c r="F826" s="27" t="str">
        <f t="shared" si="38"/>
        <v/>
      </c>
      <c r="G826" s="27" t="str">
        <f>IFERROR(IF($A826="","",VLOOKUP($A826,'Liste licences'!$A:$N,14,FALSE)),"???")</f>
        <v/>
      </c>
      <c r="H826" s="27" t="str">
        <f>IFERROR(IF($A826="","",VLOOKUP($A826,'Liste licences'!$A:$N,10,FALSE)),"???")</f>
        <v/>
      </c>
      <c r="I826" s="26"/>
      <c r="J826" s="36"/>
      <c r="K826" s="33"/>
      <c r="L826" s="33"/>
      <c r="M826" s="36"/>
      <c r="N826" s="26"/>
      <c r="O826" s="31" t="str">
        <f t="shared" si="39"/>
        <v/>
      </c>
      <c r="P826" s="26" t="str">
        <f t="shared" si="40"/>
        <v/>
      </c>
      <c r="Q826" s="26"/>
    </row>
    <row r="827" spans="1:17">
      <c r="A827" s="50"/>
      <c r="B827" s="27" t="str">
        <f>IFERROR(IF($A827="","",VLOOKUP($A827,'Liste licences'!$A:$N,2,FALSE)),"Numéro licence inconnu")</f>
        <v/>
      </c>
      <c r="C827" s="27" t="str">
        <f>IFERROR(IF($A827="","",VLOOKUP($A827,'Liste licences'!$A:$N,3,FALSE)),"Numéro licence inconnu")</f>
        <v/>
      </c>
      <c r="D827" s="27" t="str">
        <f>IFERROR(IF($A827="","",VLOOKUP($A827,'Liste licences'!$A:$N,5,FALSE)),"CA")</f>
        <v/>
      </c>
      <c r="E827" s="27" t="str">
        <f>IFERROR(IF($A827="","",VLOOKUP($A827,'Liste licences'!$A:$N,6,FALSE)),"T")</f>
        <v/>
      </c>
      <c r="F827" s="27" t="str">
        <f t="shared" si="38"/>
        <v/>
      </c>
      <c r="G827" s="27" t="str">
        <f>IFERROR(IF($A827="","",VLOOKUP($A827,'Liste licences'!$A:$N,14,FALSE)),"???")</f>
        <v/>
      </c>
      <c r="H827" s="27" t="str">
        <f>IFERROR(IF($A827="","",VLOOKUP($A827,'Liste licences'!$A:$N,10,FALSE)),"???")</f>
        <v/>
      </c>
      <c r="I827" s="26"/>
      <c r="J827" s="36"/>
      <c r="K827" s="33"/>
      <c r="L827" s="33"/>
      <c r="M827" s="36"/>
      <c r="N827" s="26"/>
      <c r="O827" s="31" t="str">
        <f t="shared" si="39"/>
        <v/>
      </c>
      <c r="P827" s="26" t="str">
        <f t="shared" si="40"/>
        <v/>
      </c>
      <c r="Q827" s="26"/>
    </row>
    <row r="828" spans="1:17">
      <c r="A828" s="50"/>
      <c r="B828" s="27" t="str">
        <f>IFERROR(IF($A828="","",VLOOKUP($A828,'Liste licences'!$A:$N,2,FALSE)),"Numéro licence inconnu")</f>
        <v/>
      </c>
      <c r="C828" s="27" t="str">
        <f>IFERROR(IF($A828="","",VLOOKUP($A828,'Liste licences'!$A:$N,3,FALSE)),"Numéro licence inconnu")</f>
        <v/>
      </c>
      <c r="D828" s="27" t="str">
        <f>IFERROR(IF($A828="","",VLOOKUP($A828,'Liste licences'!$A:$N,5,FALSE)),"CA")</f>
        <v/>
      </c>
      <c r="E828" s="27" t="str">
        <f>IFERROR(IF($A828="","",VLOOKUP($A828,'Liste licences'!$A:$N,6,FALSE)),"T")</f>
        <v/>
      </c>
      <c r="F828" s="27" t="str">
        <f t="shared" si="38"/>
        <v/>
      </c>
      <c r="G828" s="27" t="str">
        <f>IFERROR(IF($A828="","",VLOOKUP($A828,'Liste licences'!$A:$N,14,FALSE)),"???")</f>
        <v/>
      </c>
      <c r="H828" s="27" t="str">
        <f>IFERROR(IF($A828="","",VLOOKUP($A828,'Liste licences'!$A:$N,10,FALSE)),"???")</f>
        <v/>
      </c>
      <c r="I828" s="26"/>
      <c r="J828" s="36"/>
      <c r="K828" s="33"/>
      <c r="L828" s="33"/>
      <c r="M828" s="36"/>
      <c r="N828" s="26"/>
      <c r="O828" s="31" t="str">
        <f t="shared" si="39"/>
        <v/>
      </c>
      <c r="P828" s="26" t="str">
        <f t="shared" si="40"/>
        <v/>
      </c>
      <c r="Q828" s="26"/>
    </row>
    <row r="829" spans="1:17">
      <c r="A829" s="50"/>
      <c r="B829" s="27" t="str">
        <f>IFERROR(IF($A829="","",VLOOKUP($A829,'Liste licences'!$A:$N,2,FALSE)),"Numéro licence inconnu")</f>
        <v/>
      </c>
      <c r="C829" s="27" t="str">
        <f>IFERROR(IF($A829="","",VLOOKUP($A829,'Liste licences'!$A:$N,3,FALSE)),"Numéro licence inconnu")</f>
        <v/>
      </c>
      <c r="D829" s="27" t="str">
        <f>IFERROR(IF($A829="","",VLOOKUP($A829,'Liste licences'!$A:$N,5,FALSE)),"CA")</f>
        <v/>
      </c>
      <c r="E829" s="27" t="str">
        <f>IFERROR(IF($A829="","",VLOOKUP($A829,'Liste licences'!$A:$N,6,FALSE)),"T")</f>
        <v/>
      </c>
      <c r="F829" s="27" t="str">
        <f t="shared" si="38"/>
        <v/>
      </c>
      <c r="G829" s="27" t="str">
        <f>IFERROR(IF($A829="","",VLOOKUP($A829,'Liste licences'!$A:$N,14,FALSE)),"???")</f>
        <v/>
      </c>
      <c r="H829" s="27" t="str">
        <f>IFERROR(IF($A829="","",VLOOKUP($A829,'Liste licences'!$A:$N,10,FALSE)),"???")</f>
        <v/>
      </c>
      <c r="I829" s="26"/>
      <c r="J829" s="36"/>
      <c r="K829" s="33"/>
      <c r="L829" s="33"/>
      <c r="M829" s="36"/>
      <c r="N829" s="26"/>
      <c r="O829" s="31" t="str">
        <f t="shared" si="39"/>
        <v/>
      </c>
      <c r="P829" s="26" t="str">
        <f t="shared" si="40"/>
        <v/>
      </c>
      <c r="Q829" s="26"/>
    </row>
    <row r="830" spans="1:17">
      <c r="A830" s="50"/>
      <c r="B830" s="27" t="str">
        <f>IFERROR(IF($A830="","",VLOOKUP($A830,'Liste licences'!$A:$N,2,FALSE)),"Numéro licence inconnu")</f>
        <v/>
      </c>
      <c r="C830" s="27" t="str">
        <f>IFERROR(IF($A830="","",VLOOKUP($A830,'Liste licences'!$A:$N,3,FALSE)),"Numéro licence inconnu")</f>
        <v/>
      </c>
      <c r="D830" s="27" t="str">
        <f>IFERROR(IF($A830="","",VLOOKUP($A830,'Liste licences'!$A:$N,5,FALSE)),"CA")</f>
        <v/>
      </c>
      <c r="E830" s="27" t="str">
        <f>IFERROR(IF($A830="","",VLOOKUP($A830,'Liste licences'!$A:$N,6,FALSE)),"T")</f>
        <v/>
      </c>
      <c r="F830" s="27" t="str">
        <f t="shared" si="38"/>
        <v/>
      </c>
      <c r="G830" s="27" t="str">
        <f>IFERROR(IF($A830="","",VLOOKUP($A830,'Liste licences'!$A:$N,14,FALSE)),"???")</f>
        <v/>
      </c>
      <c r="H830" s="27" t="str">
        <f>IFERROR(IF($A830="","",VLOOKUP($A830,'Liste licences'!$A:$N,10,FALSE)),"???")</f>
        <v/>
      </c>
      <c r="I830" s="26"/>
      <c r="J830" s="36"/>
      <c r="K830" s="33"/>
      <c r="L830" s="33"/>
      <c r="M830" s="36"/>
      <c r="N830" s="26"/>
      <c r="O830" s="31" t="str">
        <f t="shared" si="39"/>
        <v/>
      </c>
      <c r="P830" s="26" t="str">
        <f t="shared" si="40"/>
        <v/>
      </c>
      <c r="Q830" s="26"/>
    </row>
    <row r="831" spans="1:17">
      <c r="A831" s="50"/>
      <c r="B831" s="27" t="str">
        <f>IFERROR(IF($A831="","",VLOOKUP($A831,'Liste licences'!$A:$N,2,FALSE)),"Numéro licence inconnu")</f>
        <v/>
      </c>
      <c r="C831" s="27" t="str">
        <f>IFERROR(IF($A831="","",VLOOKUP($A831,'Liste licences'!$A:$N,3,FALSE)),"Numéro licence inconnu")</f>
        <v/>
      </c>
      <c r="D831" s="27" t="str">
        <f>IFERROR(IF($A831="","",VLOOKUP($A831,'Liste licences'!$A:$N,5,FALSE)),"CA")</f>
        <v/>
      </c>
      <c r="E831" s="27" t="str">
        <f>IFERROR(IF($A831="","",VLOOKUP($A831,'Liste licences'!$A:$N,6,FALSE)),"T")</f>
        <v/>
      </c>
      <c r="F831" s="27" t="str">
        <f t="shared" si="38"/>
        <v/>
      </c>
      <c r="G831" s="27" t="str">
        <f>IFERROR(IF($A831="","",VLOOKUP($A831,'Liste licences'!$A:$N,14,FALSE)),"???")</f>
        <v/>
      </c>
      <c r="H831" s="27" t="str">
        <f>IFERROR(IF($A831="","",VLOOKUP($A831,'Liste licences'!$A:$N,10,FALSE)),"???")</f>
        <v/>
      </c>
      <c r="I831" s="26"/>
      <c r="J831" s="36"/>
      <c r="K831" s="33"/>
      <c r="L831" s="33"/>
      <c r="M831" s="36"/>
      <c r="N831" s="26"/>
      <c r="O831" s="31" t="str">
        <f t="shared" si="39"/>
        <v/>
      </c>
      <c r="P831" s="26" t="str">
        <f t="shared" si="40"/>
        <v/>
      </c>
      <c r="Q831" s="26"/>
    </row>
    <row r="832" spans="1:17">
      <c r="A832" s="50"/>
      <c r="B832" s="27" t="str">
        <f>IFERROR(IF($A832="","",VLOOKUP($A832,'Liste licences'!$A:$N,2,FALSE)),"Numéro licence inconnu")</f>
        <v/>
      </c>
      <c r="C832" s="27" t="str">
        <f>IFERROR(IF($A832="","",VLOOKUP($A832,'Liste licences'!$A:$N,3,FALSE)),"Numéro licence inconnu")</f>
        <v/>
      </c>
      <c r="D832" s="27" t="str">
        <f>IFERROR(IF($A832="","",VLOOKUP($A832,'Liste licences'!$A:$N,5,FALSE)),"CA")</f>
        <v/>
      </c>
      <c r="E832" s="27" t="str">
        <f>IFERROR(IF($A832="","",VLOOKUP($A832,'Liste licences'!$A:$N,6,FALSE)),"T")</f>
        <v/>
      </c>
      <c r="F832" s="27" t="str">
        <f t="shared" si="38"/>
        <v/>
      </c>
      <c r="G832" s="27" t="str">
        <f>IFERROR(IF($A832="","",VLOOKUP($A832,'Liste licences'!$A:$N,14,FALSE)),"???")</f>
        <v/>
      </c>
      <c r="H832" s="27" t="str">
        <f>IFERROR(IF($A832="","",VLOOKUP($A832,'Liste licences'!$A:$N,10,FALSE)),"???")</f>
        <v/>
      </c>
      <c r="I832" s="26"/>
      <c r="J832" s="36"/>
      <c r="K832" s="33"/>
      <c r="L832" s="33"/>
      <c r="M832" s="36"/>
      <c r="N832" s="26"/>
      <c r="O832" s="31" t="str">
        <f t="shared" si="39"/>
        <v/>
      </c>
      <c r="P832" s="26" t="str">
        <f t="shared" si="40"/>
        <v/>
      </c>
      <c r="Q832" s="26"/>
    </row>
    <row r="833" spans="1:17">
      <c r="A833" s="50"/>
      <c r="B833" s="27" t="str">
        <f>IFERROR(IF($A833="","",VLOOKUP($A833,'Liste licences'!$A:$N,2,FALSE)),"Numéro licence inconnu")</f>
        <v/>
      </c>
      <c r="C833" s="27" t="str">
        <f>IFERROR(IF($A833="","",VLOOKUP($A833,'Liste licences'!$A:$N,3,FALSE)),"Numéro licence inconnu")</f>
        <v/>
      </c>
      <c r="D833" s="27" t="str">
        <f>IFERROR(IF($A833="","",VLOOKUP($A833,'Liste licences'!$A:$N,5,FALSE)),"CA")</f>
        <v/>
      </c>
      <c r="E833" s="27" t="str">
        <f>IFERROR(IF($A833="","",VLOOKUP($A833,'Liste licences'!$A:$N,6,FALSE)),"T")</f>
        <v/>
      </c>
      <c r="F833" s="27" t="str">
        <f t="shared" si="38"/>
        <v/>
      </c>
      <c r="G833" s="27" t="str">
        <f>IFERROR(IF($A833="","",VLOOKUP($A833,'Liste licences'!$A:$N,14,FALSE)),"???")</f>
        <v/>
      </c>
      <c r="H833" s="27" t="str">
        <f>IFERROR(IF($A833="","",VLOOKUP($A833,'Liste licences'!$A:$N,10,FALSE)),"???")</f>
        <v/>
      </c>
      <c r="I833" s="26"/>
      <c r="J833" s="36"/>
      <c r="K833" s="33"/>
      <c r="L833" s="33"/>
      <c r="M833" s="36"/>
      <c r="N833" s="26"/>
      <c r="O833" s="31" t="str">
        <f t="shared" si="39"/>
        <v/>
      </c>
      <c r="P833" s="26" t="str">
        <f t="shared" si="40"/>
        <v/>
      </c>
      <c r="Q833" s="26"/>
    </row>
    <row r="834" spans="1:17">
      <c r="A834" s="50"/>
      <c r="B834" s="27" t="str">
        <f>IFERROR(IF($A834="","",VLOOKUP($A834,'Liste licences'!$A:$N,2,FALSE)),"Numéro licence inconnu")</f>
        <v/>
      </c>
      <c r="C834" s="27" t="str">
        <f>IFERROR(IF($A834="","",VLOOKUP($A834,'Liste licences'!$A:$N,3,FALSE)),"Numéro licence inconnu")</f>
        <v/>
      </c>
      <c r="D834" s="27" t="str">
        <f>IFERROR(IF($A834="","",VLOOKUP($A834,'Liste licences'!$A:$N,5,FALSE)),"CA")</f>
        <v/>
      </c>
      <c r="E834" s="27" t="str">
        <f>IFERROR(IF($A834="","",VLOOKUP($A834,'Liste licences'!$A:$N,6,FALSE)),"T")</f>
        <v/>
      </c>
      <c r="F834" s="27" t="str">
        <f t="shared" si="38"/>
        <v/>
      </c>
      <c r="G834" s="27" t="str">
        <f>IFERROR(IF($A834="","",VLOOKUP($A834,'Liste licences'!$A:$N,14,FALSE)),"???")</f>
        <v/>
      </c>
      <c r="H834" s="27" t="str">
        <f>IFERROR(IF($A834="","",VLOOKUP($A834,'Liste licences'!$A:$N,10,FALSE)),"???")</f>
        <v/>
      </c>
      <c r="I834" s="26"/>
      <c r="J834" s="36"/>
      <c r="K834" s="33"/>
      <c r="L834" s="33"/>
      <c r="M834" s="36"/>
      <c r="N834" s="26"/>
      <c r="O834" s="31" t="str">
        <f t="shared" si="39"/>
        <v/>
      </c>
      <c r="P834" s="26" t="str">
        <f t="shared" si="40"/>
        <v/>
      </c>
      <c r="Q834" s="26"/>
    </row>
    <row r="835" spans="1:17">
      <c r="A835" s="50"/>
      <c r="B835" s="27" t="str">
        <f>IFERROR(IF($A835="","",VLOOKUP($A835,'Liste licences'!$A:$N,2,FALSE)),"Numéro licence inconnu")</f>
        <v/>
      </c>
      <c r="C835" s="27" t="str">
        <f>IFERROR(IF($A835="","",VLOOKUP($A835,'Liste licences'!$A:$N,3,FALSE)),"Numéro licence inconnu")</f>
        <v/>
      </c>
      <c r="D835" s="27" t="str">
        <f>IFERROR(IF($A835="","",VLOOKUP($A835,'Liste licences'!$A:$N,5,FALSE)),"CA")</f>
        <v/>
      </c>
      <c r="E835" s="27" t="str">
        <f>IFERROR(IF($A835="","",VLOOKUP($A835,'Liste licences'!$A:$N,6,FALSE)),"T")</f>
        <v/>
      </c>
      <c r="F835" s="27" t="str">
        <f t="shared" si="38"/>
        <v/>
      </c>
      <c r="G835" s="27" t="str">
        <f>IFERROR(IF($A835="","",VLOOKUP($A835,'Liste licences'!$A:$N,14,FALSE)),"???")</f>
        <v/>
      </c>
      <c r="H835" s="27" t="str">
        <f>IFERROR(IF($A835="","",VLOOKUP($A835,'Liste licences'!$A:$N,10,FALSE)),"???")</f>
        <v/>
      </c>
      <c r="I835" s="26"/>
      <c r="J835" s="36"/>
      <c r="K835" s="33"/>
      <c r="L835" s="33"/>
      <c r="M835" s="36"/>
      <c r="N835" s="26"/>
      <c r="O835" s="31" t="str">
        <f t="shared" si="39"/>
        <v/>
      </c>
      <c r="P835" s="26" t="str">
        <f t="shared" si="40"/>
        <v/>
      </c>
      <c r="Q835" s="26"/>
    </row>
    <row r="836" spans="1:17">
      <c r="A836" s="50"/>
      <c r="B836" s="27" t="str">
        <f>IFERROR(IF($A836="","",VLOOKUP($A836,'Liste licences'!$A:$N,2,FALSE)),"Numéro licence inconnu")</f>
        <v/>
      </c>
      <c r="C836" s="27" t="str">
        <f>IFERROR(IF($A836="","",VLOOKUP($A836,'Liste licences'!$A:$N,3,FALSE)),"Numéro licence inconnu")</f>
        <v/>
      </c>
      <c r="D836" s="27" t="str">
        <f>IFERROR(IF($A836="","",VLOOKUP($A836,'Liste licences'!$A:$N,5,FALSE)),"CA")</f>
        <v/>
      </c>
      <c r="E836" s="27" t="str">
        <f>IFERROR(IF($A836="","",VLOOKUP($A836,'Liste licences'!$A:$N,6,FALSE)),"T")</f>
        <v/>
      </c>
      <c r="F836" s="27" t="str">
        <f t="shared" si="38"/>
        <v/>
      </c>
      <c r="G836" s="27" t="str">
        <f>IFERROR(IF($A836="","",VLOOKUP($A836,'Liste licences'!$A:$N,14,FALSE)),"???")</f>
        <v/>
      </c>
      <c r="H836" s="27" t="str">
        <f>IFERROR(IF($A836="","",VLOOKUP($A836,'Liste licences'!$A:$N,10,FALSE)),"???")</f>
        <v/>
      </c>
      <c r="I836" s="26"/>
      <c r="J836" s="36"/>
      <c r="K836" s="33"/>
      <c r="L836" s="33"/>
      <c r="M836" s="36"/>
      <c r="N836" s="26"/>
      <c r="O836" s="31" t="str">
        <f t="shared" si="39"/>
        <v/>
      </c>
      <c r="P836" s="26" t="str">
        <f t="shared" si="40"/>
        <v/>
      </c>
      <c r="Q836" s="26"/>
    </row>
    <row r="837" spans="1:17">
      <c r="A837" s="50"/>
      <c r="B837" s="27" t="str">
        <f>IFERROR(IF($A837="","",VLOOKUP($A837,'Liste licences'!$A:$N,2,FALSE)),"Numéro licence inconnu")</f>
        <v/>
      </c>
      <c r="C837" s="27" t="str">
        <f>IFERROR(IF($A837="","",VLOOKUP($A837,'Liste licences'!$A:$N,3,FALSE)),"Numéro licence inconnu")</f>
        <v/>
      </c>
      <c r="D837" s="27" t="str">
        <f>IFERROR(IF($A837="","",VLOOKUP($A837,'Liste licences'!$A:$N,5,FALSE)),"CA")</f>
        <v/>
      </c>
      <c r="E837" s="27" t="str">
        <f>IFERROR(IF($A837="","",VLOOKUP($A837,'Liste licences'!$A:$N,6,FALSE)),"T")</f>
        <v/>
      </c>
      <c r="F837" s="27" t="str">
        <f t="shared" si="38"/>
        <v/>
      </c>
      <c r="G837" s="27" t="str">
        <f>IFERROR(IF($A837="","",VLOOKUP($A837,'Liste licences'!$A:$N,14,FALSE)),"???")</f>
        <v/>
      </c>
      <c r="H837" s="27" t="str">
        <f>IFERROR(IF($A837="","",VLOOKUP($A837,'Liste licences'!$A:$N,10,FALSE)),"???")</f>
        <v/>
      </c>
      <c r="I837" s="26"/>
      <c r="J837" s="36"/>
      <c r="K837" s="33"/>
      <c r="L837" s="33"/>
      <c r="M837" s="36"/>
      <c r="N837" s="26"/>
      <c r="O837" s="31" t="str">
        <f t="shared" si="39"/>
        <v/>
      </c>
      <c r="P837" s="26" t="str">
        <f t="shared" si="40"/>
        <v/>
      </c>
      <c r="Q837" s="26"/>
    </row>
    <row r="838" spans="1:17">
      <c r="A838" s="50"/>
      <c r="B838" s="27" t="str">
        <f>IFERROR(IF($A838="","",VLOOKUP($A838,'Liste licences'!$A:$N,2,FALSE)),"Numéro licence inconnu")</f>
        <v/>
      </c>
      <c r="C838" s="27" t="str">
        <f>IFERROR(IF($A838="","",VLOOKUP($A838,'Liste licences'!$A:$N,3,FALSE)),"Numéro licence inconnu")</f>
        <v/>
      </c>
      <c r="D838" s="27" t="str">
        <f>IFERROR(IF($A838="","",VLOOKUP($A838,'Liste licences'!$A:$N,5,FALSE)),"CA")</f>
        <v/>
      </c>
      <c r="E838" s="27" t="str">
        <f>IFERROR(IF($A838="","",VLOOKUP($A838,'Liste licences'!$A:$N,6,FALSE)),"T")</f>
        <v/>
      </c>
      <c r="F838" s="27" t="str">
        <f t="shared" si="38"/>
        <v/>
      </c>
      <c r="G838" s="27" t="str">
        <f>IFERROR(IF($A838="","",VLOOKUP($A838,'Liste licences'!$A:$N,14,FALSE)),"???")</f>
        <v/>
      </c>
      <c r="H838" s="27" t="str">
        <f>IFERROR(IF($A838="","",VLOOKUP($A838,'Liste licences'!$A:$N,10,FALSE)),"???")</f>
        <v/>
      </c>
      <c r="I838" s="26"/>
      <c r="J838" s="36"/>
      <c r="K838" s="33"/>
      <c r="L838" s="33"/>
      <c r="M838" s="36"/>
      <c r="N838" s="26"/>
      <c r="O838" s="31" t="str">
        <f t="shared" si="39"/>
        <v/>
      </c>
      <c r="P838" s="26" t="str">
        <f t="shared" si="40"/>
        <v/>
      </c>
      <c r="Q838" s="26"/>
    </row>
    <row r="839" spans="1:17">
      <c r="A839" s="50"/>
      <c r="B839" s="27" t="str">
        <f>IFERROR(IF($A839="","",VLOOKUP($A839,'Liste licences'!$A:$N,2,FALSE)),"Numéro licence inconnu")</f>
        <v/>
      </c>
      <c r="C839" s="27" t="str">
        <f>IFERROR(IF($A839="","",VLOOKUP($A839,'Liste licences'!$A:$N,3,FALSE)),"Numéro licence inconnu")</f>
        <v/>
      </c>
      <c r="D839" s="27" t="str">
        <f>IFERROR(IF($A839="","",VLOOKUP($A839,'Liste licences'!$A:$N,5,FALSE)),"CA")</f>
        <v/>
      </c>
      <c r="E839" s="27" t="str">
        <f>IFERROR(IF($A839="","",VLOOKUP($A839,'Liste licences'!$A:$N,6,FALSE)),"T")</f>
        <v/>
      </c>
      <c r="F839" s="27" t="str">
        <f t="shared" si="38"/>
        <v/>
      </c>
      <c r="G839" s="27" t="str">
        <f>IFERROR(IF($A839="","",VLOOKUP($A839,'Liste licences'!$A:$N,14,FALSE)),"???")</f>
        <v/>
      </c>
      <c r="H839" s="27" t="str">
        <f>IFERROR(IF($A839="","",VLOOKUP($A839,'Liste licences'!$A:$N,10,FALSE)),"???")</f>
        <v/>
      </c>
      <c r="I839" s="26"/>
      <c r="J839" s="36"/>
      <c r="K839" s="33"/>
      <c r="L839" s="33"/>
      <c r="M839" s="36"/>
      <c r="N839" s="26"/>
      <c r="O839" s="31" t="str">
        <f t="shared" si="39"/>
        <v/>
      </c>
      <c r="P839" s="26" t="str">
        <f t="shared" si="40"/>
        <v/>
      </c>
      <c r="Q839" s="26"/>
    </row>
    <row r="840" spans="1:17">
      <c r="A840" s="50"/>
      <c r="B840" s="27" t="str">
        <f>IFERROR(IF($A840="","",VLOOKUP($A840,'Liste licences'!$A:$N,2,FALSE)),"Numéro licence inconnu")</f>
        <v/>
      </c>
      <c r="C840" s="27" t="str">
        <f>IFERROR(IF($A840="","",VLOOKUP($A840,'Liste licences'!$A:$N,3,FALSE)),"Numéro licence inconnu")</f>
        <v/>
      </c>
      <c r="D840" s="27" t="str">
        <f>IFERROR(IF($A840="","",VLOOKUP($A840,'Liste licences'!$A:$N,5,FALSE)),"CA")</f>
        <v/>
      </c>
      <c r="E840" s="27" t="str">
        <f>IFERROR(IF($A840="","",VLOOKUP($A840,'Liste licences'!$A:$N,6,FALSE)),"T")</f>
        <v/>
      </c>
      <c r="F840" s="27" t="str">
        <f t="shared" si="38"/>
        <v/>
      </c>
      <c r="G840" s="27" t="str">
        <f>IFERROR(IF($A840="","",VLOOKUP($A840,'Liste licences'!$A:$N,14,FALSE)),"???")</f>
        <v/>
      </c>
      <c r="H840" s="27" t="str">
        <f>IFERROR(IF($A840="","",VLOOKUP($A840,'Liste licences'!$A:$N,10,FALSE)),"???")</f>
        <v/>
      </c>
      <c r="I840" s="26"/>
      <c r="J840" s="36"/>
      <c r="K840" s="33"/>
      <c r="L840" s="33"/>
      <c r="M840" s="36"/>
      <c r="N840" s="26"/>
      <c r="O840" s="31" t="str">
        <f t="shared" si="39"/>
        <v/>
      </c>
      <c r="P840" s="26" t="str">
        <f t="shared" si="40"/>
        <v/>
      </c>
      <c r="Q840" s="26"/>
    </row>
    <row r="841" spans="1:17">
      <c r="A841" s="50"/>
      <c r="B841" s="27" t="str">
        <f>IFERROR(IF($A841="","",VLOOKUP($A841,'Liste licences'!$A:$N,2,FALSE)),"Numéro licence inconnu")</f>
        <v/>
      </c>
      <c r="C841" s="27" t="str">
        <f>IFERROR(IF($A841="","",VLOOKUP($A841,'Liste licences'!$A:$N,3,FALSE)),"Numéro licence inconnu")</f>
        <v/>
      </c>
      <c r="D841" s="27" t="str">
        <f>IFERROR(IF($A841="","",VLOOKUP($A841,'Liste licences'!$A:$N,5,FALSE)),"CA")</f>
        <v/>
      </c>
      <c r="E841" s="27" t="str">
        <f>IFERROR(IF($A841="","",VLOOKUP($A841,'Liste licences'!$A:$N,6,FALSE)),"T")</f>
        <v/>
      </c>
      <c r="F841" s="27" t="str">
        <f t="shared" si="38"/>
        <v/>
      </c>
      <c r="G841" s="27" t="str">
        <f>IFERROR(IF($A841="","",VLOOKUP($A841,'Liste licences'!$A:$N,14,FALSE)),"???")</f>
        <v/>
      </c>
      <c r="H841" s="27" t="str">
        <f>IFERROR(IF($A841="","",VLOOKUP($A841,'Liste licences'!$A:$N,10,FALSE)),"???")</f>
        <v/>
      </c>
      <c r="I841" s="26"/>
      <c r="J841" s="36"/>
      <c r="K841" s="33"/>
      <c r="L841" s="33"/>
      <c r="M841" s="36"/>
      <c r="N841" s="26"/>
      <c r="O841" s="31" t="str">
        <f t="shared" si="39"/>
        <v/>
      </c>
      <c r="P841" s="26" t="str">
        <f t="shared" si="40"/>
        <v/>
      </c>
      <c r="Q841" s="26"/>
    </row>
    <row r="842" spans="1:17">
      <c r="A842" s="50"/>
      <c r="B842" s="27" t="str">
        <f>IFERROR(IF($A842="","",VLOOKUP($A842,'Liste licences'!$A:$N,2,FALSE)),"Numéro licence inconnu")</f>
        <v/>
      </c>
      <c r="C842" s="27" t="str">
        <f>IFERROR(IF($A842="","",VLOOKUP($A842,'Liste licences'!$A:$N,3,FALSE)),"Numéro licence inconnu")</f>
        <v/>
      </c>
      <c r="D842" s="27" t="str">
        <f>IFERROR(IF($A842="","",VLOOKUP($A842,'Liste licences'!$A:$N,5,FALSE)),"CA")</f>
        <v/>
      </c>
      <c r="E842" s="27" t="str">
        <f>IFERROR(IF($A842="","",VLOOKUP($A842,'Liste licences'!$A:$N,6,FALSE)),"T")</f>
        <v/>
      </c>
      <c r="F842" s="27" t="str">
        <f t="shared" si="38"/>
        <v/>
      </c>
      <c r="G842" s="27" t="str">
        <f>IFERROR(IF($A842="","",VLOOKUP($A842,'Liste licences'!$A:$N,14,FALSE)),"???")</f>
        <v/>
      </c>
      <c r="H842" s="27" t="str">
        <f>IFERROR(IF($A842="","",VLOOKUP($A842,'Liste licences'!$A:$N,10,FALSE)),"???")</f>
        <v/>
      </c>
      <c r="I842" s="26"/>
      <c r="J842" s="36"/>
      <c r="K842" s="33"/>
      <c r="L842" s="33"/>
      <c r="M842" s="36"/>
      <c r="N842" s="26"/>
      <c r="O842" s="31" t="str">
        <f t="shared" si="39"/>
        <v/>
      </c>
      <c r="P842" s="26" t="str">
        <f t="shared" si="40"/>
        <v/>
      </c>
      <c r="Q842" s="26"/>
    </row>
    <row r="843" spans="1:17">
      <c r="A843" s="50"/>
      <c r="B843" s="27" t="str">
        <f>IFERROR(IF($A843="","",VLOOKUP($A843,'Liste licences'!$A:$N,2,FALSE)),"Numéro licence inconnu")</f>
        <v/>
      </c>
      <c r="C843" s="27" t="str">
        <f>IFERROR(IF($A843="","",VLOOKUP($A843,'Liste licences'!$A:$N,3,FALSE)),"Numéro licence inconnu")</f>
        <v/>
      </c>
      <c r="D843" s="27" t="str">
        <f>IFERROR(IF($A843="","",VLOOKUP($A843,'Liste licences'!$A:$N,5,FALSE)),"CA")</f>
        <v/>
      </c>
      <c r="E843" s="27" t="str">
        <f>IFERROR(IF($A843="","",VLOOKUP($A843,'Liste licences'!$A:$N,6,FALSE)),"T")</f>
        <v/>
      </c>
      <c r="F843" s="27" t="str">
        <f t="shared" si="38"/>
        <v/>
      </c>
      <c r="G843" s="27" t="str">
        <f>IFERROR(IF($A843="","",VLOOKUP($A843,'Liste licences'!$A:$N,14,FALSE)),"???")</f>
        <v/>
      </c>
      <c r="H843" s="27" t="str">
        <f>IFERROR(IF($A843="","",VLOOKUP($A843,'Liste licences'!$A:$N,10,FALSE)),"???")</f>
        <v/>
      </c>
      <c r="I843" s="26"/>
      <c r="J843" s="36"/>
      <c r="K843" s="33"/>
      <c r="L843" s="33"/>
      <c r="M843" s="36"/>
      <c r="N843" s="26"/>
      <c r="O843" s="31" t="str">
        <f t="shared" si="39"/>
        <v/>
      </c>
      <c r="P843" s="26" t="str">
        <f t="shared" si="40"/>
        <v/>
      </c>
      <c r="Q843" s="26"/>
    </row>
    <row r="844" spans="1:17">
      <c r="A844" s="50"/>
      <c r="B844" s="27" t="str">
        <f>IFERROR(IF($A844="","",VLOOKUP($A844,'Liste licences'!$A:$N,2,FALSE)),"Numéro licence inconnu")</f>
        <v/>
      </c>
      <c r="C844" s="27" t="str">
        <f>IFERROR(IF($A844="","",VLOOKUP($A844,'Liste licences'!$A:$N,3,FALSE)),"Numéro licence inconnu")</f>
        <v/>
      </c>
      <c r="D844" s="27" t="str">
        <f>IFERROR(IF($A844="","",VLOOKUP($A844,'Liste licences'!$A:$N,5,FALSE)),"CA")</f>
        <v/>
      </c>
      <c r="E844" s="27" t="str">
        <f>IFERROR(IF($A844="","",VLOOKUP($A844,'Liste licences'!$A:$N,6,FALSE)),"T")</f>
        <v/>
      </c>
      <c r="F844" s="27" t="str">
        <f t="shared" si="38"/>
        <v/>
      </c>
      <c r="G844" s="27" t="str">
        <f>IFERROR(IF($A844="","",VLOOKUP($A844,'Liste licences'!$A:$N,14,FALSE)),"???")</f>
        <v/>
      </c>
      <c r="H844" s="27" t="str">
        <f>IFERROR(IF($A844="","",VLOOKUP($A844,'Liste licences'!$A:$N,10,FALSE)),"???")</f>
        <v/>
      </c>
      <c r="I844" s="26"/>
      <c r="J844" s="36"/>
      <c r="K844" s="33"/>
      <c r="L844" s="33"/>
      <c r="M844" s="36"/>
      <c r="N844" s="26"/>
      <c r="O844" s="31" t="str">
        <f t="shared" si="39"/>
        <v/>
      </c>
      <c r="P844" s="26" t="str">
        <f t="shared" si="40"/>
        <v/>
      </c>
      <c r="Q844" s="26"/>
    </row>
    <row r="845" spans="1:17">
      <c r="A845" s="50"/>
      <c r="B845" s="27" t="str">
        <f>IFERROR(IF($A845="","",VLOOKUP($A845,'Liste licences'!$A:$N,2,FALSE)),"Numéro licence inconnu")</f>
        <v/>
      </c>
      <c r="C845" s="27" t="str">
        <f>IFERROR(IF($A845="","",VLOOKUP($A845,'Liste licences'!$A:$N,3,FALSE)),"Numéro licence inconnu")</f>
        <v/>
      </c>
      <c r="D845" s="27" t="str">
        <f>IFERROR(IF($A845="","",VLOOKUP($A845,'Liste licences'!$A:$N,5,FALSE)),"CA")</f>
        <v/>
      </c>
      <c r="E845" s="27" t="str">
        <f>IFERROR(IF($A845="","",VLOOKUP($A845,'Liste licences'!$A:$N,6,FALSE)),"T")</f>
        <v/>
      </c>
      <c r="F845" s="27" t="str">
        <f t="shared" si="38"/>
        <v/>
      </c>
      <c r="G845" s="27" t="str">
        <f>IFERROR(IF($A845="","",VLOOKUP($A845,'Liste licences'!$A:$N,14,FALSE)),"???")</f>
        <v/>
      </c>
      <c r="H845" s="27" t="str">
        <f>IFERROR(IF($A845="","",VLOOKUP($A845,'Liste licences'!$A:$N,10,FALSE)),"???")</f>
        <v/>
      </c>
      <c r="I845" s="26"/>
      <c r="J845" s="36"/>
      <c r="K845" s="33"/>
      <c r="L845" s="33"/>
      <c r="M845" s="36"/>
      <c r="N845" s="26"/>
      <c r="O845" s="31" t="str">
        <f t="shared" si="39"/>
        <v/>
      </c>
      <c r="P845" s="26" t="str">
        <f t="shared" si="40"/>
        <v/>
      </c>
      <c r="Q845" s="26"/>
    </row>
    <row r="846" spans="1:17">
      <c r="A846" s="50"/>
      <c r="B846" s="27" t="str">
        <f>IFERROR(IF($A846="","",VLOOKUP($A846,'Liste licences'!$A:$N,2,FALSE)),"Numéro licence inconnu")</f>
        <v/>
      </c>
      <c r="C846" s="27" t="str">
        <f>IFERROR(IF($A846="","",VLOOKUP($A846,'Liste licences'!$A:$N,3,FALSE)),"Numéro licence inconnu")</f>
        <v/>
      </c>
      <c r="D846" s="27" t="str">
        <f>IFERROR(IF($A846="","",VLOOKUP($A846,'Liste licences'!$A:$N,5,FALSE)),"CA")</f>
        <v/>
      </c>
      <c r="E846" s="27" t="str">
        <f>IFERROR(IF($A846="","",VLOOKUP($A846,'Liste licences'!$A:$N,6,FALSE)),"T")</f>
        <v/>
      </c>
      <c r="F846" s="27" t="str">
        <f t="shared" si="38"/>
        <v/>
      </c>
      <c r="G846" s="27" t="str">
        <f>IFERROR(IF($A846="","",VLOOKUP($A846,'Liste licences'!$A:$N,14,FALSE)),"???")</f>
        <v/>
      </c>
      <c r="H846" s="27" t="str">
        <f>IFERROR(IF($A846="","",VLOOKUP($A846,'Liste licences'!$A:$N,10,FALSE)),"???")</f>
        <v/>
      </c>
      <c r="I846" s="26"/>
      <c r="J846" s="36"/>
      <c r="K846" s="33"/>
      <c r="L846" s="33"/>
      <c r="M846" s="36"/>
      <c r="N846" s="26"/>
      <c r="O846" s="31" t="str">
        <f t="shared" si="39"/>
        <v/>
      </c>
      <c r="P846" s="26" t="str">
        <f t="shared" si="40"/>
        <v/>
      </c>
      <c r="Q846" s="26"/>
    </row>
    <row r="847" spans="1:17">
      <c r="A847" s="50"/>
      <c r="B847" s="27" t="str">
        <f>IFERROR(IF($A847="","",VLOOKUP($A847,'Liste licences'!$A:$N,2,FALSE)),"Numéro licence inconnu")</f>
        <v/>
      </c>
      <c r="C847" s="27" t="str">
        <f>IFERROR(IF($A847="","",VLOOKUP($A847,'Liste licences'!$A:$N,3,FALSE)),"Numéro licence inconnu")</f>
        <v/>
      </c>
      <c r="D847" s="27" t="str">
        <f>IFERROR(IF($A847="","",VLOOKUP($A847,'Liste licences'!$A:$N,5,FALSE)),"CA")</f>
        <v/>
      </c>
      <c r="E847" s="27" t="str">
        <f>IFERROR(IF($A847="","",VLOOKUP($A847,'Liste licences'!$A:$N,6,FALSE)),"T")</f>
        <v/>
      </c>
      <c r="F847" s="27" t="str">
        <f t="shared" si="38"/>
        <v/>
      </c>
      <c r="G847" s="27" t="str">
        <f>IFERROR(IF($A847="","",VLOOKUP($A847,'Liste licences'!$A:$N,14,FALSE)),"???")</f>
        <v/>
      </c>
      <c r="H847" s="27" t="str">
        <f>IFERROR(IF($A847="","",VLOOKUP($A847,'Liste licences'!$A:$N,10,FALSE)),"???")</f>
        <v/>
      </c>
      <c r="I847" s="26"/>
      <c r="J847" s="36"/>
      <c r="K847" s="33"/>
      <c r="L847" s="33"/>
      <c r="M847" s="36"/>
      <c r="N847" s="26"/>
      <c r="O847" s="31" t="str">
        <f t="shared" si="39"/>
        <v/>
      </c>
      <c r="P847" s="26" t="str">
        <f t="shared" si="40"/>
        <v/>
      </c>
      <c r="Q847" s="26"/>
    </row>
    <row r="848" spans="1:17">
      <c r="A848" s="50"/>
      <c r="B848" s="27" t="str">
        <f>IFERROR(IF($A848="","",VLOOKUP($A848,'Liste licences'!$A:$N,2,FALSE)),"Numéro licence inconnu")</f>
        <v/>
      </c>
      <c r="C848" s="27" t="str">
        <f>IFERROR(IF($A848="","",VLOOKUP($A848,'Liste licences'!$A:$N,3,FALSE)),"Numéro licence inconnu")</f>
        <v/>
      </c>
      <c r="D848" s="27" t="str">
        <f>IFERROR(IF($A848="","",VLOOKUP($A848,'Liste licences'!$A:$N,5,FALSE)),"CA")</f>
        <v/>
      </c>
      <c r="E848" s="27" t="str">
        <f>IFERROR(IF($A848="","",VLOOKUP($A848,'Liste licences'!$A:$N,6,FALSE)),"T")</f>
        <v/>
      </c>
      <c r="F848" s="27" t="str">
        <f t="shared" si="38"/>
        <v/>
      </c>
      <c r="G848" s="27" t="str">
        <f>IFERROR(IF($A848="","",VLOOKUP($A848,'Liste licences'!$A:$N,14,FALSE)),"???")</f>
        <v/>
      </c>
      <c r="H848" s="27" t="str">
        <f>IFERROR(IF($A848="","",VLOOKUP($A848,'Liste licences'!$A:$N,10,FALSE)),"???")</f>
        <v/>
      </c>
      <c r="I848" s="26"/>
      <c r="J848" s="36"/>
      <c r="K848" s="33"/>
      <c r="L848" s="33"/>
      <c r="M848" s="36"/>
      <c r="N848" s="26"/>
      <c r="O848" s="31" t="str">
        <f t="shared" si="39"/>
        <v/>
      </c>
      <c r="P848" s="26" t="str">
        <f t="shared" si="40"/>
        <v/>
      </c>
      <c r="Q848" s="26"/>
    </row>
    <row r="849" spans="1:17">
      <c r="A849" s="50"/>
      <c r="B849" s="27" t="str">
        <f>IFERROR(IF($A849="","",VLOOKUP($A849,'Liste licences'!$A:$N,2,FALSE)),"Numéro licence inconnu")</f>
        <v/>
      </c>
      <c r="C849" s="27" t="str">
        <f>IFERROR(IF($A849="","",VLOOKUP($A849,'Liste licences'!$A:$N,3,FALSE)),"Numéro licence inconnu")</f>
        <v/>
      </c>
      <c r="D849" s="27" t="str">
        <f>IFERROR(IF($A849="","",VLOOKUP($A849,'Liste licences'!$A:$N,5,FALSE)),"CA")</f>
        <v/>
      </c>
      <c r="E849" s="27" t="str">
        <f>IFERROR(IF($A849="","",VLOOKUP($A849,'Liste licences'!$A:$N,6,FALSE)),"T")</f>
        <v/>
      </c>
      <c r="F849" s="27" t="str">
        <f t="shared" si="38"/>
        <v/>
      </c>
      <c r="G849" s="27" t="str">
        <f>IFERROR(IF($A849="","",VLOOKUP($A849,'Liste licences'!$A:$N,14,FALSE)),"???")</f>
        <v/>
      </c>
      <c r="H849" s="27" t="str">
        <f>IFERROR(IF($A849="","",VLOOKUP($A849,'Liste licences'!$A:$N,10,FALSE)),"???")</f>
        <v/>
      </c>
      <c r="I849" s="26"/>
      <c r="J849" s="36"/>
      <c r="K849" s="33"/>
      <c r="L849" s="33"/>
      <c r="M849" s="36"/>
      <c r="N849" s="26"/>
      <c r="O849" s="31" t="str">
        <f t="shared" si="39"/>
        <v/>
      </c>
      <c r="P849" s="26" t="str">
        <f t="shared" si="40"/>
        <v/>
      </c>
      <c r="Q849" s="26"/>
    </row>
    <row r="850" spans="1:17">
      <c r="A850" s="50"/>
      <c r="B850" s="27" t="str">
        <f>IFERROR(IF($A850="","",VLOOKUP($A850,'Liste licences'!$A:$N,2,FALSE)),"Numéro licence inconnu")</f>
        <v/>
      </c>
      <c r="C850" s="27" t="str">
        <f>IFERROR(IF($A850="","",VLOOKUP($A850,'Liste licences'!$A:$N,3,FALSE)),"Numéro licence inconnu")</f>
        <v/>
      </c>
      <c r="D850" s="27" t="str">
        <f>IFERROR(IF($A850="","",VLOOKUP($A850,'Liste licences'!$A:$N,5,FALSE)),"CA")</f>
        <v/>
      </c>
      <c r="E850" s="27" t="str">
        <f>IFERROR(IF($A850="","",VLOOKUP($A850,'Liste licences'!$A:$N,6,FALSE)),"T")</f>
        <v/>
      </c>
      <c r="F850" s="27" t="str">
        <f t="shared" si="38"/>
        <v/>
      </c>
      <c r="G850" s="27" t="str">
        <f>IFERROR(IF($A850="","",VLOOKUP($A850,'Liste licences'!$A:$N,14,FALSE)),"???")</f>
        <v/>
      </c>
      <c r="H850" s="27" t="str">
        <f>IFERROR(IF($A850="","",VLOOKUP($A850,'Liste licences'!$A:$N,10,FALSE)),"???")</f>
        <v/>
      </c>
      <c r="I850" s="26"/>
      <c r="J850" s="36"/>
      <c r="K850" s="33"/>
      <c r="L850" s="33"/>
      <c r="M850" s="36"/>
      <c r="N850" s="26"/>
      <c r="O850" s="31" t="str">
        <f t="shared" si="39"/>
        <v/>
      </c>
      <c r="P850" s="26" t="str">
        <f t="shared" si="40"/>
        <v/>
      </c>
      <c r="Q850" s="26"/>
    </row>
    <row r="851" spans="1:17">
      <c r="A851" s="50"/>
      <c r="B851" s="27" t="str">
        <f>IFERROR(IF($A851="","",VLOOKUP($A851,'Liste licences'!$A:$N,2,FALSE)),"Numéro licence inconnu")</f>
        <v/>
      </c>
      <c r="C851" s="27" t="str">
        <f>IFERROR(IF($A851="","",VLOOKUP($A851,'Liste licences'!$A:$N,3,FALSE)),"Numéro licence inconnu")</f>
        <v/>
      </c>
      <c r="D851" s="27" t="str">
        <f>IFERROR(IF($A851="","",VLOOKUP($A851,'Liste licences'!$A:$N,5,FALSE)),"CA")</f>
        <v/>
      </c>
      <c r="E851" s="27" t="str">
        <f>IFERROR(IF($A851="","",VLOOKUP($A851,'Liste licences'!$A:$N,6,FALSE)),"T")</f>
        <v/>
      </c>
      <c r="F851" s="27" t="str">
        <f t="shared" si="38"/>
        <v/>
      </c>
      <c r="G851" s="27" t="str">
        <f>IFERROR(IF($A851="","",VLOOKUP($A851,'Liste licences'!$A:$N,14,FALSE)),"???")</f>
        <v/>
      </c>
      <c r="H851" s="27" t="str">
        <f>IFERROR(IF($A851="","",VLOOKUP($A851,'Liste licences'!$A:$N,10,FALSE)),"???")</f>
        <v/>
      </c>
      <c r="I851" s="26"/>
      <c r="J851" s="36"/>
      <c r="K851" s="33"/>
      <c r="L851" s="33"/>
      <c r="M851" s="36"/>
      <c r="N851" s="26"/>
      <c r="O851" s="31" t="str">
        <f t="shared" si="39"/>
        <v/>
      </c>
      <c r="P851" s="26" t="str">
        <f t="shared" si="40"/>
        <v/>
      </c>
      <c r="Q851" s="26"/>
    </row>
    <row r="852" spans="1:17">
      <c r="A852" s="50"/>
      <c r="B852" s="27" t="str">
        <f>IFERROR(IF($A852="","",VLOOKUP($A852,'Liste licences'!$A:$N,2,FALSE)),"Numéro licence inconnu")</f>
        <v/>
      </c>
      <c r="C852" s="27" t="str">
        <f>IFERROR(IF($A852="","",VLOOKUP($A852,'Liste licences'!$A:$N,3,FALSE)),"Numéro licence inconnu")</f>
        <v/>
      </c>
      <c r="D852" s="27" t="str">
        <f>IFERROR(IF($A852="","",VLOOKUP($A852,'Liste licences'!$A:$N,5,FALSE)),"CA")</f>
        <v/>
      </c>
      <c r="E852" s="27" t="str">
        <f>IFERROR(IF($A852="","",VLOOKUP($A852,'Liste licences'!$A:$N,6,FALSE)),"T")</f>
        <v/>
      </c>
      <c r="F852" s="27" t="str">
        <f t="shared" ref="F852:F915" si="41">IF(A852&lt;&gt;"",IF(A852="Relais","Relais",CONCATENATE($D852,$E852)),"")</f>
        <v/>
      </c>
      <c r="G852" s="27" t="str">
        <f>IFERROR(IF($A852="","",VLOOKUP($A852,'Liste licences'!$A:$N,14,FALSE)),"???")</f>
        <v/>
      </c>
      <c r="H852" s="27" t="str">
        <f>IFERROR(IF($A852="","",VLOOKUP($A852,'Liste licences'!$A:$N,10,FALSE)),"???")</f>
        <v/>
      </c>
      <c r="I852" s="26"/>
      <c r="J852" s="36"/>
      <c r="K852" s="33"/>
      <c r="L852" s="33"/>
      <c r="M852" s="36"/>
      <c r="N852" s="26"/>
      <c r="O852" s="31" t="str">
        <f t="shared" ref="O852:O915" si="42">IF(AND(K852&lt;&gt;"",L852&lt;&gt;""),IF(AND(K852="Oui",L852="Oui"),IF($F852="CAT","Licence","Pas de vérification"),IF($F852="CAT","Licence + Repéchage","Repéchage")),"")</f>
        <v/>
      </c>
      <c r="P852" s="26" t="str">
        <f t="shared" ref="P852:P915" si="43">IF(O852="Pas de vérification","Oui","")</f>
        <v/>
      </c>
      <c r="Q852" s="26"/>
    </row>
    <row r="853" spans="1:17">
      <c r="A853" s="50"/>
      <c r="B853" s="27" t="str">
        <f>IFERROR(IF($A853="","",VLOOKUP($A853,'Liste licences'!$A:$N,2,FALSE)),"Numéro licence inconnu")</f>
        <v/>
      </c>
      <c r="C853" s="27" t="str">
        <f>IFERROR(IF($A853="","",VLOOKUP($A853,'Liste licences'!$A:$N,3,FALSE)),"Numéro licence inconnu")</f>
        <v/>
      </c>
      <c r="D853" s="27" t="str">
        <f>IFERROR(IF($A853="","",VLOOKUP($A853,'Liste licences'!$A:$N,5,FALSE)),"CA")</f>
        <v/>
      </c>
      <c r="E853" s="27" t="str">
        <f>IFERROR(IF($A853="","",VLOOKUP($A853,'Liste licences'!$A:$N,6,FALSE)),"T")</f>
        <v/>
      </c>
      <c r="F853" s="27" t="str">
        <f t="shared" si="41"/>
        <v/>
      </c>
      <c r="G853" s="27" t="str">
        <f>IFERROR(IF($A853="","",VLOOKUP($A853,'Liste licences'!$A:$N,14,FALSE)),"???")</f>
        <v/>
      </c>
      <c r="H853" s="27" t="str">
        <f>IFERROR(IF($A853="","",VLOOKUP($A853,'Liste licences'!$A:$N,10,FALSE)),"???")</f>
        <v/>
      </c>
      <c r="I853" s="26"/>
      <c r="J853" s="36"/>
      <c r="K853" s="33"/>
      <c r="L853" s="33"/>
      <c r="M853" s="36"/>
      <c r="N853" s="26"/>
      <c r="O853" s="31" t="str">
        <f t="shared" si="42"/>
        <v/>
      </c>
      <c r="P853" s="26" t="str">
        <f t="shared" si="43"/>
        <v/>
      </c>
      <c r="Q853" s="26"/>
    </row>
    <row r="854" spans="1:17">
      <c r="A854" s="50"/>
      <c r="B854" s="27" t="str">
        <f>IFERROR(IF($A854="","",VLOOKUP($A854,'Liste licences'!$A:$N,2,FALSE)),"Numéro licence inconnu")</f>
        <v/>
      </c>
      <c r="C854" s="27" t="str">
        <f>IFERROR(IF($A854="","",VLOOKUP($A854,'Liste licences'!$A:$N,3,FALSE)),"Numéro licence inconnu")</f>
        <v/>
      </c>
      <c r="D854" s="27" t="str">
        <f>IFERROR(IF($A854="","",VLOOKUP($A854,'Liste licences'!$A:$N,5,FALSE)),"CA")</f>
        <v/>
      </c>
      <c r="E854" s="27" t="str">
        <f>IFERROR(IF($A854="","",VLOOKUP($A854,'Liste licences'!$A:$N,6,FALSE)),"T")</f>
        <v/>
      </c>
      <c r="F854" s="27" t="str">
        <f t="shared" si="41"/>
        <v/>
      </c>
      <c r="G854" s="27" t="str">
        <f>IFERROR(IF($A854="","",VLOOKUP($A854,'Liste licences'!$A:$N,14,FALSE)),"???")</f>
        <v/>
      </c>
      <c r="H854" s="27" t="str">
        <f>IFERROR(IF($A854="","",VLOOKUP($A854,'Liste licences'!$A:$N,10,FALSE)),"???")</f>
        <v/>
      </c>
      <c r="I854" s="26"/>
      <c r="J854" s="36"/>
      <c r="K854" s="33"/>
      <c r="L854" s="33"/>
      <c r="M854" s="36"/>
      <c r="N854" s="26"/>
      <c r="O854" s="31" t="str">
        <f t="shared" si="42"/>
        <v/>
      </c>
      <c r="P854" s="26" t="str">
        <f t="shared" si="43"/>
        <v/>
      </c>
      <c r="Q854" s="26"/>
    </row>
    <row r="855" spans="1:17">
      <c r="A855" s="50"/>
      <c r="B855" s="27" t="str">
        <f>IFERROR(IF($A855="","",VLOOKUP($A855,'Liste licences'!$A:$N,2,FALSE)),"Numéro licence inconnu")</f>
        <v/>
      </c>
      <c r="C855" s="27" t="str">
        <f>IFERROR(IF($A855="","",VLOOKUP($A855,'Liste licences'!$A:$N,3,FALSE)),"Numéro licence inconnu")</f>
        <v/>
      </c>
      <c r="D855" s="27" t="str">
        <f>IFERROR(IF($A855="","",VLOOKUP($A855,'Liste licences'!$A:$N,5,FALSE)),"CA")</f>
        <v/>
      </c>
      <c r="E855" s="27" t="str">
        <f>IFERROR(IF($A855="","",VLOOKUP($A855,'Liste licences'!$A:$N,6,FALSE)),"T")</f>
        <v/>
      </c>
      <c r="F855" s="27" t="str">
        <f t="shared" si="41"/>
        <v/>
      </c>
      <c r="G855" s="27" t="str">
        <f>IFERROR(IF($A855="","",VLOOKUP($A855,'Liste licences'!$A:$N,14,FALSE)),"???")</f>
        <v/>
      </c>
      <c r="H855" s="27" t="str">
        <f>IFERROR(IF($A855="","",VLOOKUP($A855,'Liste licences'!$A:$N,10,FALSE)),"???")</f>
        <v/>
      </c>
      <c r="I855" s="26"/>
      <c r="J855" s="36"/>
      <c r="K855" s="33"/>
      <c r="L855" s="33"/>
      <c r="M855" s="36"/>
      <c r="N855" s="26"/>
      <c r="O855" s="31" t="str">
        <f t="shared" si="42"/>
        <v/>
      </c>
      <c r="P855" s="26" t="str">
        <f t="shared" si="43"/>
        <v/>
      </c>
      <c r="Q855" s="26"/>
    </row>
    <row r="856" spans="1:17">
      <c r="A856" s="50"/>
      <c r="B856" s="27" t="str">
        <f>IFERROR(IF($A856="","",VLOOKUP($A856,'Liste licences'!$A:$N,2,FALSE)),"Numéro licence inconnu")</f>
        <v/>
      </c>
      <c r="C856" s="27" t="str">
        <f>IFERROR(IF($A856="","",VLOOKUP($A856,'Liste licences'!$A:$N,3,FALSE)),"Numéro licence inconnu")</f>
        <v/>
      </c>
      <c r="D856" s="27" t="str">
        <f>IFERROR(IF($A856="","",VLOOKUP($A856,'Liste licences'!$A:$N,5,FALSE)),"CA")</f>
        <v/>
      </c>
      <c r="E856" s="27" t="str">
        <f>IFERROR(IF($A856="","",VLOOKUP($A856,'Liste licences'!$A:$N,6,FALSE)),"T")</f>
        <v/>
      </c>
      <c r="F856" s="27" t="str">
        <f t="shared" si="41"/>
        <v/>
      </c>
      <c r="G856" s="27" t="str">
        <f>IFERROR(IF($A856="","",VLOOKUP($A856,'Liste licences'!$A:$N,14,FALSE)),"???")</f>
        <v/>
      </c>
      <c r="H856" s="27" t="str">
        <f>IFERROR(IF($A856="","",VLOOKUP($A856,'Liste licences'!$A:$N,10,FALSE)),"???")</f>
        <v/>
      </c>
      <c r="I856" s="26"/>
      <c r="J856" s="36"/>
      <c r="K856" s="33"/>
      <c r="L856" s="33"/>
      <c r="M856" s="36"/>
      <c r="N856" s="26"/>
      <c r="O856" s="31" t="str">
        <f t="shared" si="42"/>
        <v/>
      </c>
      <c r="P856" s="26" t="str">
        <f t="shared" si="43"/>
        <v/>
      </c>
      <c r="Q856" s="26"/>
    </row>
    <row r="857" spans="1:17">
      <c r="A857" s="50"/>
      <c r="B857" s="27" t="str">
        <f>IFERROR(IF($A857="","",VLOOKUP($A857,'Liste licences'!$A:$N,2,FALSE)),"Numéro licence inconnu")</f>
        <v/>
      </c>
      <c r="C857" s="27" t="str">
        <f>IFERROR(IF($A857="","",VLOOKUP($A857,'Liste licences'!$A:$N,3,FALSE)),"Numéro licence inconnu")</f>
        <v/>
      </c>
      <c r="D857" s="27" t="str">
        <f>IFERROR(IF($A857="","",VLOOKUP($A857,'Liste licences'!$A:$N,5,FALSE)),"CA")</f>
        <v/>
      </c>
      <c r="E857" s="27" t="str">
        <f>IFERROR(IF($A857="","",VLOOKUP($A857,'Liste licences'!$A:$N,6,FALSE)),"T")</f>
        <v/>
      </c>
      <c r="F857" s="27" t="str">
        <f t="shared" si="41"/>
        <v/>
      </c>
      <c r="G857" s="27" t="str">
        <f>IFERROR(IF($A857="","",VLOOKUP($A857,'Liste licences'!$A:$N,14,FALSE)),"???")</f>
        <v/>
      </c>
      <c r="H857" s="27" t="str">
        <f>IFERROR(IF($A857="","",VLOOKUP($A857,'Liste licences'!$A:$N,10,FALSE)),"???")</f>
        <v/>
      </c>
      <c r="I857" s="26"/>
      <c r="J857" s="36"/>
      <c r="K857" s="33"/>
      <c r="L857" s="33"/>
      <c r="M857" s="36"/>
      <c r="N857" s="26"/>
      <c r="O857" s="31" t="str">
        <f t="shared" si="42"/>
        <v/>
      </c>
      <c r="P857" s="26" t="str">
        <f t="shared" si="43"/>
        <v/>
      </c>
      <c r="Q857" s="26"/>
    </row>
    <row r="858" spans="1:17">
      <c r="A858" s="50"/>
      <c r="B858" s="27" t="str">
        <f>IFERROR(IF($A858="","",VLOOKUP($A858,'Liste licences'!$A:$N,2,FALSE)),"Numéro licence inconnu")</f>
        <v/>
      </c>
      <c r="C858" s="27" t="str">
        <f>IFERROR(IF($A858="","",VLOOKUP($A858,'Liste licences'!$A:$N,3,FALSE)),"Numéro licence inconnu")</f>
        <v/>
      </c>
      <c r="D858" s="27" t="str">
        <f>IFERROR(IF($A858="","",VLOOKUP($A858,'Liste licences'!$A:$N,5,FALSE)),"CA")</f>
        <v/>
      </c>
      <c r="E858" s="27" t="str">
        <f>IFERROR(IF($A858="","",VLOOKUP($A858,'Liste licences'!$A:$N,6,FALSE)),"T")</f>
        <v/>
      </c>
      <c r="F858" s="27" t="str">
        <f t="shared" si="41"/>
        <v/>
      </c>
      <c r="G858" s="27" t="str">
        <f>IFERROR(IF($A858="","",VLOOKUP($A858,'Liste licences'!$A:$N,14,FALSE)),"???")</f>
        <v/>
      </c>
      <c r="H858" s="27" t="str">
        <f>IFERROR(IF($A858="","",VLOOKUP($A858,'Liste licences'!$A:$N,10,FALSE)),"???")</f>
        <v/>
      </c>
      <c r="I858" s="26"/>
      <c r="J858" s="36"/>
      <c r="K858" s="33"/>
      <c r="L858" s="33"/>
      <c r="M858" s="36"/>
      <c r="N858" s="26"/>
      <c r="O858" s="31" t="str">
        <f t="shared" si="42"/>
        <v/>
      </c>
      <c r="P858" s="26" t="str">
        <f t="shared" si="43"/>
        <v/>
      </c>
      <c r="Q858" s="26"/>
    </row>
    <row r="859" spans="1:17">
      <c r="A859" s="50"/>
      <c r="B859" s="27" t="str">
        <f>IFERROR(IF($A859="","",VLOOKUP($A859,'Liste licences'!$A:$N,2,FALSE)),"Numéro licence inconnu")</f>
        <v/>
      </c>
      <c r="C859" s="27" t="str">
        <f>IFERROR(IF($A859="","",VLOOKUP($A859,'Liste licences'!$A:$N,3,FALSE)),"Numéro licence inconnu")</f>
        <v/>
      </c>
      <c r="D859" s="27" t="str">
        <f>IFERROR(IF($A859="","",VLOOKUP($A859,'Liste licences'!$A:$N,5,FALSE)),"CA")</f>
        <v/>
      </c>
      <c r="E859" s="27" t="str">
        <f>IFERROR(IF($A859="","",VLOOKUP($A859,'Liste licences'!$A:$N,6,FALSE)),"T")</f>
        <v/>
      </c>
      <c r="F859" s="27" t="str">
        <f t="shared" si="41"/>
        <v/>
      </c>
      <c r="G859" s="27" t="str">
        <f>IFERROR(IF($A859="","",VLOOKUP($A859,'Liste licences'!$A:$N,14,FALSE)),"???")</f>
        <v/>
      </c>
      <c r="H859" s="27" t="str">
        <f>IFERROR(IF($A859="","",VLOOKUP($A859,'Liste licences'!$A:$N,10,FALSE)),"???")</f>
        <v/>
      </c>
      <c r="I859" s="26"/>
      <c r="J859" s="36"/>
      <c r="K859" s="33"/>
      <c r="L859" s="33"/>
      <c r="M859" s="36"/>
      <c r="N859" s="26"/>
      <c r="O859" s="31" t="str">
        <f t="shared" si="42"/>
        <v/>
      </c>
      <c r="P859" s="26" t="str">
        <f t="shared" si="43"/>
        <v/>
      </c>
      <c r="Q859" s="26"/>
    </row>
    <row r="860" spans="1:17">
      <c r="A860" s="50"/>
      <c r="B860" s="27" t="str">
        <f>IFERROR(IF($A860="","",VLOOKUP($A860,'Liste licences'!$A:$N,2,FALSE)),"Numéro licence inconnu")</f>
        <v/>
      </c>
      <c r="C860" s="27" t="str">
        <f>IFERROR(IF($A860="","",VLOOKUP($A860,'Liste licences'!$A:$N,3,FALSE)),"Numéro licence inconnu")</f>
        <v/>
      </c>
      <c r="D860" s="27" t="str">
        <f>IFERROR(IF($A860="","",VLOOKUP($A860,'Liste licences'!$A:$N,5,FALSE)),"CA")</f>
        <v/>
      </c>
      <c r="E860" s="27" t="str">
        <f>IFERROR(IF($A860="","",VLOOKUP($A860,'Liste licences'!$A:$N,6,FALSE)),"T")</f>
        <v/>
      </c>
      <c r="F860" s="27" t="str">
        <f t="shared" si="41"/>
        <v/>
      </c>
      <c r="G860" s="27" t="str">
        <f>IFERROR(IF($A860="","",VLOOKUP($A860,'Liste licences'!$A:$N,14,FALSE)),"???")</f>
        <v/>
      </c>
      <c r="H860" s="27" t="str">
        <f>IFERROR(IF($A860="","",VLOOKUP($A860,'Liste licences'!$A:$N,10,FALSE)),"???")</f>
        <v/>
      </c>
      <c r="I860" s="26"/>
      <c r="J860" s="36"/>
      <c r="K860" s="33"/>
      <c r="L860" s="33"/>
      <c r="M860" s="36"/>
      <c r="N860" s="26"/>
      <c r="O860" s="31" t="str">
        <f t="shared" si="42"/>
        <v/>
      </c>
      <c r="P860" s="26" t="str">
        <f t="shared" si="43"/>
        <v/>
      </c>
      <c r="Q860" s="26"/>
    </row>
    <row r="861" spans="1:17">
      <c r="A861" s="50"/>
      <c r="B861" s="27" t="str">
        <f>IFERROR(IF($A861="","",VLOOKUP($A861,'Liste licences'!$A:$N,2,FALSE)),"Numéro licence inconnu")</f>
        <v/>
      </c>
      <c r="C861" s="27" t="str">
        <f>IFERROR(IF($A861="","",VLOOKUP($A861,'Liste licences'!$A:$N,3,FALSE)),"Numéro licence inconnu")</f>
        <v/>
      </c>
      <c r="D861" s="27" t="str">
        <f>IFERROR(IF($A861="","",VLOOKUP($A861,'Liste licences'!$A:$N,5,FALSE)),"CA")</f>
        <v/>
      </c>
      <c r="E861" s="27" t="str">
        <f>IFERROR(IF($A861="","",VLOOKUP($A861,'Liste licences'!$A:$N,6,FALSE)),"T")</f>
        <v/>
      </c>
      <c r="F861" s="27" t="str">
        <f t="shared" si="41"/>
        <v/>
      </c>
      <c r="G861" s="27" t="str">
        <f>IFERROR(IF($A861="","",VLOOKUP($A861,'Liste licences'!$A:$N,14,FALSE)),"???")</f>
        <v/>
      </c>
      <c r="H861" s="27" t="str">
        <f>IFERROR(IF($A861="","",VLOOKUP($A861,'Liste licences'!$A:$N,10,FALSE)),"???")</f>
        <v/>
      </c>
      <c r="I861" s="26"/>
      <c r="J861" s="36"/>
      <c r="K861" s="33"/>
      <c r="L861" s="33"/>
      <c r="M861" s="36"/>
      <c r="N861" s="26"/>
      <c r="O861" s="31" t="str">
        <f t="shared" si="42"/>
        <v/>
      </c>
      <c r="P861" s="26" t="str">
        <f t="shared" si="43"/>
        <v/>
      </c>
      <c r="Q861" s="26"/>
    </row>
    <row r="862" spans="1:17">
      <c r="A862" s="50"/>
      <c r="B862" s="27" t="str">
        <f>IFERROR(IF($A862="","",VLOOKUP($A862,'Liste licences'!$A:$N,2,FALSE)),"Numéro licence inconnu")</f>
        <v/>
      </c>
      <c r="C862" s="27" t="str">
        <f>IFERROR(IF($A862="","",VLOOKUP($A862,'Liste licences'!$A:$N,3,FALSE)),"Numéro licence inconnu")</f>
        <v/>
      </c>
      <c r="D862" s="27" t="str">
        <f>IFERROR(IF($A862="","",VLOOKUP($A862,'Liste licences'!$A:$N,5,FALSE)),"CA")</f>
        <v/>
      </c>
      <c r="E862" s="27" t="str">
        <f>IFERROR(IF($A862="","",VLOOKUP($A862,'Liste licences'!$A:$N,6,FALSE)),"T")</f>
        <v/>
      </c>
      <c r="F862" s="27" t="str">
        <f t="shared" si="41"/>
        <v/>
      </c>
      <c r="G862" s="27" t="str">
        <f>IFERROR(IF($A862="","",VLOOKUP($A862,'Liste licences'!$A:$N,14,FALSE)),"???")</f>
        <v/>
      </c>
      <c r="H862" s="27" t="str">
        <f>IFERROR(IF($A862="","",VLOOKUP($A862,'Liste licences'!$A:$N,10,FALSE)),"???")</f>
        <v/>
      </c>
      <c r="I862" s="26"/>
      <c r="J862" s="36"/>
      <c r="K862" s="33"/>
      <c r="L862" s="33"/>
      <c r="M862" s="36"/>
      <c r="N862" s="26"/>
      <c r="O862" s="31" t="str">
        <f t="shared" si="42"/>
        <v/>
      </c>
      <c r="P862" s="26" t="str">
        <f t="shared" si="43"/>
        <v/>
      </c>
      <c r="Q862" s="26"/>
    </row>
    <row r="863" spans="1:17">
      <c r="A863" s="50"/>
      <c r="B863" s="27" t="str">
        <f>IFERROR(IF($A863="","",VLOOKUP($A863,'Liste licences'!$A:$N,2,FALSE)),"Numéro licence inconnu")</f>
        <v/>
      </c>
      <c r="C863" s="27" t="str">
        <f>IFERROR(IF($A863="","",VLOOKUP($A863,'Liste licences'!$A:$N,3,FALSE)),"Numéro licence inconnu")</f>
        <v/>
      </c>
      <c r="D863" s="27" t="str">
        <f>IFERROR(IF($A863="","",VLOOKUP($A863,'Liste licences'!$A:$N,5,FALSE)),"CA")</f>
        <v/>
      </c>
      <c r="E863" s="27" t="str">
        <f>IFERROR(IF($A863="","",VLOOKUP($A863,'Liste licences'!$A:$N,6,FALSE)),"T")</f>
        <v/>
      </c>
      <c r="F863" s="27" t="str">
        <f t="shared" si="41"/>
        <v/>
      </c>
      <c r="G863" s="27" t="str">
        <f>IFERROR(IF($A863="","",VLOOKUP($A863,'Liste licences'!$A:$N,14,FALSE)),"???")</f>
        <v/>
      </c>
      <c r="H863" s="27" t="str">
        <f>IFERROR(IF($A863="","",VLOOKUP($A863,'Liste licences'!$A:$N,10,FALSE)),"???")</f>
        <v/>
      </c>
      <c r="I863" s="26"/>
      <c r="J863" s="36"/>
      <c r="K863" s="33"/>
      <c r="L863" s="33"/>
      <c r="M863" s="36"/>
      <c r="N863" s="26"/>
      <c r="O863" s="31" t="str">
        <f t="shared" si="42"/>
        <v/>
      </c>
      <c r="P863" s="26" t="str">
        <f t="shared" si="43"/>
        <v/>
      </c>
      <c r="Q863" s="26"/>
    </row>
    <row r="864" spans="1:17">
      <c r="A864" s="50"/>
      <c r="B864" s="27" t="str">
        <f>IFERROR(IF($A864="","",VLOOKUP($A864,'Liste licences'!$A:$N,2,FALSE)),"Numéro licence inconnu")</f>
        <v/>
      </c>
      <c r="C864" s="27" t="str">
        <f>IFERROR(IF($A864="","",VLOOKUP($A864,'Liste licences'!$A:$N,3,FALSE)),"Numéro licence inconnu")</f>
        <v/>
      </c>
      <c r="D864" s="27" t="str">
        <f>IFERROR(IF($A864="","",VLOOKUP($A864,'Liste licences'!$A:$N,5,FALSE)),"CA")</f>
        <v/>
      </c>
      <c r="E864" s="27" t="str">
        <f>IFERROR(IF($A864="","",VLOOKUP($A864,'Liste licences'!$A:$N,6,FALSE)),"T")</f>
        <v/>
      </c>
      <c r="F864" s="27" t="str">
        <f t="shared" si="41"/>
        <v/>
      </c>
      <c r="G864" s="27" t="str">
        <f>IFERROR(IF($A864="","",VLOOKUP($A864,'Liste licences'!$A:$N,14,FALSE)),"???")</f>
        <v/>
      </c>
      <c r="H864" s="27" t="str">
        <f>IFERROR(IF($A864="","",VLOOKUP($A864,'Liste licences'!$A:$N,10,FALSE)),"???")</f>
        <v/>
      </c>
      <c r="I864" s="26"/>
      <c r="J864" s="36"/>
      <c r="K864" s="33"/>
      <c r="L864" s="33"/>
      <c r="M864" s="36"/>
      <c r="N864" s="26"/>
      <c r="O864" s="31" t="str">
        <f t="shared" si="42"/>
        <v/>
      </c>
      <c r="P864" s="26" t="str">
        <f t="shared" si="43"/>
        <v/>
      </c>
      <c r="Q864" s="26"/>
    </row>
    <row r="865" spans="1:17">
      <c r="A865" s="50"/>
      <c r="B865" s="27" t="str">
        <f>IFERROR(IF($A865="","",VLOOKUP($A865,'Liste licences'!$A:$N,2,FALSE)),"Numéro licence inconnu")</f>
        <v/>
      </c>
      <c r="C865" s="27" t="str">
        <f>IFERROR(IF($A865="","",VLOOKUP($A865,'Liste licences'!$A:$N,3,FALSE)),"Numéro licence inconnu")</f>
        <v/>
      </c>
      <c r="D865" s="27" t="str">
        <f>IFERROR(IF($A865="","",VLOOKUP($A865,'Liste licences'!$A:$N,5,FALSE)),"CA")</f>
        <v/>
      </c>
      <c r="E865" s="27" t="str">
        <f>IFERROR(IF($A865="","",VLOOKUP($A865,'Liste licences'!$A:$N,6,FALSE)),"T")</f>
        <v/>
      </c>
      <c r="F865" s="27" t="str">
        <f t="shared" si="41"/>
        <v/>
      </c>
      <c r="G865" s="27" t="str">
        <f>IFERROR(IF($A865="","",VLOOKUP($A865,'Liste licences'!$A:$N,14,FALSE)),"???")</f>
        <v/>
      </c>
      <c r="H865" s="27" t="str">
        <f>IFERROR(IF($A865="","",VLOOKUP($A865,'Liste licences'!$A:$N,10,FALSE)),"???")</f>
        <v/>
      </c>
      <c r="I865" s="26"/>
      <c r="J865" s="36"/>
      <c r="K865" s="33"/>
      <c r="L865" s="33"/>
      <c r="M865" s="36"/>
      <c r="N865" s="26"/>
      <c r="O865" s="31" t="str">
        <f t="shared" si="42"/>
        <v/>
      </c>
      <c r="P865" s="26" t="str">
        <f t="shared" si="43"/>
        <v/>
      </c>
      <c r="Q865" s="26"/>
    </row>
    <row r="866" spans="1:17">
      <c r="A866" s="50"/>
      <c r="B866" s="27" t="str">
        <f>IFERROR(IF($A866="","",VLOOKUP($A866,'Liste licences'!$A:$N,2,FALSE)),"Numéro licence inconnu")</f>
        <v/>
      </c>
      <c r="C866" s="27" t="str">
        <f>IFERROR(IF($A866="","",VLOOKUP($A866,'Liste licences'!$A:$N,3,FALSE)),"Numéro licence inconnu")</f>
        <v/>
      </c>
      <c r="D866" s="27" t="str">
        <f>IFERROR(IF($A866="","",VLOOKUP($A866,'Liste licences'!$A:$N,5,FALSE)),"CA")</f>
        <v/>
      </c>
      <c r="E866" s="27" t="str">
        <f>IFERROR(IF($A866="","",VLOOKUP($A866,'Liste licences'!$A:$N,6,FALSE)),"T")</f>
        <v/>
      </c>
      <c r="F866" s="27" t="str">
        <f t="shared" si="41"/>
        <v/>
      </c>
      <c r="G866" s="27" t="str">
        <f>IFERROR(IF($A866="","",VLOOKUP($A866,'Liste licences'!$A:$N,14,FALSE)),"???")</f>
        <v/>
      </c>
      <c r="H866" s="27" t="str">
        <f>IFERROR(IF($A866="","",VLOOKUP($A866,'Liste licences'!$A:$N,10,FALSE)),"???")</f>
        <v/>
      </c>
      <c r="I866" s="26"/>
      <c r="J866" s="36"/>
      <c r="K866" s="33"/>
      <c r="L866" s="33"/>
      <c r="M866" s="36"/>
      <c r="N866" s="26"/>
      <c r="O866" s="31" t="str">
        <f t="shared" si="42"/>
        <v/>
      </c>
      <c r="P866" s="26" t="str">
        <f t="shared" si="43"/>
        <v/>
      </c>
      <c r="Q866" s="26"/>
    </row>
    <row r="867" spans="1:17">
      <c r="A867" s="50"/>
      <c r="B867" s="27" t="str">
        <f>IFERROR(IF($A867="","",VLOOKUP($A867,'Liste licences'!$A:$N,2,FALSE)),"Numéro licence inconnu")</f>
        <v/>
      </c>
      <c r="C867" s="27" t="str">
        <f>IFERROR(IF($A867="","",VLOOKUP($A867,'Liste licences'!$A:$N,3,FALSE)),"Numéro licence inconnu")</f>
        <v/>
      </c>
      <c r="D867" s="27" t="str">
        <f>IFERROR(IF($A867="","",VLOOKUP($A867,'Liste licences'!$A:$N,5,FALSE)),"CA")</f>
        <v/>
      </c>
      <c r="E867" s="27" t="str">
        <f>IFERROR(IF($A867="","",VLOOKUP($A867,'Liste licences'!$A:$N,6,FALSE)),"T")</f>
        <v/>
      </c>
      <c r="F867" s="27" t="str">
        <f t="shared" si="41"/>
        <v/>
      </c>
      <c r="G867" s="27" t="str">
        <f>IFERROR(IF($A867="","",VLOOKUP($A867,'Liste licences'!$A:$N,14,FALSE)),"???")</f>
        <v/>
      </c>
      <c r="H867" s="27" t="str">
        <f>IFERROR(IF($A867="","",VLOOKUP($A867,'Liste licences'!$A:$N,10,FALSE)),"???")</f>
        <v/>
      </c>
      <c r="I867" s="26"/>
      <c r="J867" s="36"/>
      <c r="K867" s="33"/>
      <c r="L867" s="33"/>
      <c r="M867" s="36"/>
      <c r="N867" s="26"/>
      <c r="O867" s="31" t="str">
        <f t="shared" si="42"/>
        <v/>
      </c>
      <c r="P867" s="26" t="str">
        <f t="shared" si="43"/>
        <v/>
      </c>
      <c r="Q867" s="26"/>
    </row>
    <row r="868" spans="1:17">
      <c r="A868" s="50"/>
      <c r="B868" s="27" t="str">
        <f>IFERROR(IF($A868="","",VLOOKUP($A868,'Liste licences'!$A:$N,2,FALSE)),"Numéro licence inconnu")</f>
        <v/>
      </c>
      <c r="C868" s="27" t="str">
        <f>IFERROR(IF($A868="","",VLOOKUP($A868,'Liste licences'!$A:$N,3,FALSE)),"Numéro licence inconnu")</f>
        <v/>
      </c>
      <c r="D868" s="27" t="str">
        <f>IFERROR(IF($A868="","",VLOOKUP($A868,'Liste licences'!$A:$N,5,FALSE)),"CA")</f>
        <v/>
      </c>
      <c r="E868" s="27" t="str">
        <f>IFERROR(IF($A868="","",VLOOKUP($A868,'Liste licences'!$A:$N,6,FALSE)),"T")</f>
        <v/>
      </c>
      <c r="F868" s="27" t="str">
        <f t="shared" si="41"/>
        <v/>
      </c>
      <c r="G868" s="27" t="str">
        <f>IFERROR(IF($A868="","",VLOOKUP($A868,'Liste licences'!$A:$N,14,FALSE)),"???")</f>
        <v/>
      </c>
      <c r="H868" s="27" t="str">
        <f>IFERROR(IF($A868="","",VLOOKUP($A868,'Liste licences'!$A:$N,10,FALSE)),"???")</f>
        <v/>
      </c>
      <c r="I868" s="26"/>
      <c r="J868" s="36"/>
      <c r="K868" s="33"/>
      <c r="L868" s="33"/>
      <c r="M868" s="36"/>
      <c r="N868" s="26"/>
      <c r="O868" s="31" t="str">
        <f t="shared" si="42"/>
        <v/>
      </c>
      <c r="P868" s="26" t="str">
        <f t="shared" si="43"/>
        <v/>
      </c>
      <c r="Q868" s="26"/>
    </row>
    <row r="869" spans="1:17">
      <c r="A869" s="50"/>
      <c r="B869" s="27" t="str">
        <f>IFERROR(IF($A869="","",VLOOKUP($A869,'Liste licences'!$A:$N,2,FALSE)),"Numéro licence inconnu")</f>
        <v/>
      </c>
      <c r="C869" s="27" t="str">
        <f>IFERROR(IF($A869="","",VLOOKUP($A869,'Liste licences'!$A:$N,3,FALSE)),"Numéro licence inconnu")</f>
        <v/>
      </c>
      <c r="D869" s="27" t="str">
        <f>IFERROR(IF($A869="","",VLOOKUP($A869,'Liste licences'!$A:$N,5,FALSE)),"CA")</f>
        <v/>
      </c>
      <c r="E869" s="27" t="str">
        <f>IFERROR(IF($A869="","",VLOOKUP($A869,'Liste licences'!$A:$N,6,FALSE)),"T")</f>
        <v/>
      </c>
      <c r="F869" s="27" t="str">
        <f t="shared" si="41"/>
        <v/>
      </c>
      <c r="G869" s="27" t="str">
        <f>IFERROR(IF($A869="","",VLOOKUP($A869,'Liste licences'!$A:$N,14,FALSE)),"???")</f>
        <v/>
      </c>
      <c r="H869" s="27" t="str">
        <f>IFERROR(IF($A869="","",VLOOKUP($A869,'Liste licences'!$A:$N,10,FALSE)),"???")</f>
        <v/>
      </c>
      <c r="I869" s="26"/>
      <c r="J869" s="36"/>
      <c r="K869" s="33"/>
      <c r="L869" s="33"/>
      <c r="M869" s="36"/>
      <c r="N869" s="26"/>
      <c r="O869" s="31" t="str">
        <f t="shared" si="42"/>
        <v/>
      </c>
      <c r="P869" s="26" t="str">
        <f t="shared" si="43"/>
        <v/>
      </c>
      <c r="Q869" s="26"/>
    </row>
    <row r="870" spans="1:17">
      <c r="A870" s="50"/>
      <c r="B870" s="27" t="str">
        <f>IFERROR(IF($A870="","",VLOOKUP($A870,'Liste licences'!$A:$N,2,FALSE)),"Numéro licence inconnu")</f>
        <v/>
      </c>
      <c r="C870" s="27" t="str">
        <f>IFERROR(IF($A870="","",VLOOKUP($A870,'Liste licences'!$A:$N,3,FALSE)),"Numéro licence inconnu")</f>
        <v/>
      </c>
      <c r="D870" s="27" t="str">
        <f>IFERROR(IF($A870="","",VLOOKUP($A870,'Liste licences'!$A:$N,5,FALSE)),"CA")</f>
        <v/>
      </c>
      <c r="E870" s="27" t="str">
        <f>IFERROR(IF($A870="","",VLOOKUP($A870,'Liste licences'!$A:$N,6,FALSE)),"T")</f>
        <v/>
      </c>
      <c r="F870" s="27" t="str">
        <f t="shared" si="41"/>
        <v/>
      </c>
      <c r="G870" s="27" t="str">
        <f>IFERROR(IF($A870="","",VLOOKUP($A870,'Liste licences'!$A:$N,14,FALSE)),"???")</f>
        <v/>
      </c>
      <c r="H870" s="27" t="str">
        <f>IFERROR(IF($A870="","",VLOOKUP($A870,'Liste licences'!$A:$N,10,FALSE)),"???")</f>
        <v/>
      </c>
      <c r="I870" s="26"/>
      <c r="J870" s="36"/>
      <c r="K870" s="33"/>
      <c r="L870" s="33"/>
      <c r="M870" s="36"/>
      <c r="N870" s="26"/>
      <c r="O870" s="31" t="str">
        <f t="shared" si="42"/>
        <v/>
      </c>
      <c r="P870" s="26" t="str">
        <f t="shared" si="43"/>
        <v/>
      </c>
      <c r="Q870" s="26"/>
    </row>
    <row r="871" spans="1:17">
      <c r="A871" s="50"/>
      <c r="B871" s="27" t="str">
        <f>IFERROR(IF($A871="","",VLOOKUP($A871,'Liste licences'!$A:$N,2,FALSE)),"Numéro licence inconnu")</f>
        <v/>
      </c>
      <c r="C871" s="27" t="str">
        <f>IFERROR(IF($A871="","",VLOOKUP($A871,'Liste licences'!$A:$N,3,FALSE)),"Numéro licence inconnu")</f>
        <v/>
      </c>
      <c r="D871" s="27" t="str">
        <f>IFERROR(IF($A871="","",VLOOKUP($A871,'Liste licences'!$A:$N,5,FALSE)),"CA")</f>
        <v/>
      </c>
      <c r="E871" s="27" t="str">
        <f>IFERROR(IF($A871="","",VLOOKUP($A871,'Liste licences'!$A:$N,6,FALSE)),"T")</f>
        <v/>
      </c>
      <c r="F871" s="27" t="str">
        <f t="shared" si="41"/>
        <v/>
      </c>
      <c r="G871" s="27" t="str">
        <f>IFERROR(IF($A871="","",VLOOKUP($A871,'Liste licences'!$A:$N,14,FALSE)),"???")</f>
        <v/>
      </c>
      <c r="H871" s="27" t="str">
        <f>IFERROR(IF($A871="","",VLOOKUP($A871,'Liste licences'!$A:$N,10,FALSE)),"???")</f>
        <v/>
      </c>
      <c r="I871" s="26"/>
      <c r="J871" s="36"/>
      <c r="K871" s="33"/>
      <c r="L871" s="33"/>
      <c r="M871" s="36"/>
      <c r="N871" s="26"/>
      <c r="O871" s="31" t="str">
        <f t="shared" si="42"/>
        <v/>
      </c>
      <c r="P871" s="26" t="str">
        <f t="shared" si="43"/>
        <v/>
      </c>
      <c r="Q871" s="26"/>
    </row>
    <row r="872" spans="1:17">
      <c r="A872" s="50"/>
      <c r="B872" s="27" t="str">
        <f>IFERROR(IF($A872="","",VLOOKUP($A872,'Liste licences'!$A:$N,2,FALSE)),"Numéro licence inconnu")</f>
        <v/>
      </c>
      <c r="C872" s="27" t="str">
        <f>IFERROR(IF($A872="","",VLOOKUP($A872,'Liste licences'!$A:$N,3,FALSE)),"Numéro licence inconnu")</f>
        <v/>
      </c>
      <c r="D872" s="27" t="str">
        <f>IFERROR(IF($A872="","",VLOOKUP($A872,'Liste licences'!$A:$N,5,FALSE)),"CA")</f>
        <v/>
      </c>
      <c r="E872" s="27" t="str">
        <f>IFERROR(IF($A872="","",VLOOKUP($A872,'Liste licences'!$A:$N,6,FALSE)),"T")</f>
        <v/>
      </c>
      <c r="F872" s="27" t="str">
        <f t="shared" si="41"/>
        <v/>
      </c>
      <c r="G872" s="27" t="str">
        <f>IFERROR(IF($A872="","",VLOOKUP($A872,'Liste licences'!$A:$N,14,FALSE)),"???")</f>
        <v/>
      </c>
      <c r="H872" s="27" t="str">
        <f>IFERROR(IF($A872="","",VLOOKUP($A872,'Liste licences'!$A:$N,10,FALSE)),"???")</f>
        <v/>
      </c>
      <c r="I872" s="26"/>
      <c r="J872" s="36"/>
      <c r="K872" s="33"/>
      <c r="L872" s="33"/>
      <c r="M872" s="36"/>
      <c r="N872" s="26"/>
      <c r="O872" s="31" t="str">
        <f t="shared" si="42"/>
        <v/>
      </c>
      <c r="P872" s="26" t="str">
        <f t="shared" si="43"/>
        <v/>
      </c>
      <c r="Q872" s="26"/>
    </row>
    <row r="873" spans="1:17">
      <c r="A873" s="50"/>
      <c r="B873" s="27" t="str">
        <f>IFERROR(IF($A873="","",VLOOKUP($A873,'Liste licences'!$A:$N,2,FALSE)),"Numéro licence inconnu")</f>
        <v/>
      </c>
      <c r="C873" s="27" t="str">
        <f>IFERROR(IF($A873="","",VLOOKUP($A873,'Liste licences'!$A:$N,3,FALSE)),"Numéro licence inconnu")</f>
        <v/>
      </c>
      <c r="D873" s="27" t="str">
        <f>IFERROR(IF($A873="","",VLOOKUP($A873,'Liste licences'!$A:$N,5,FALSE)),"CA")</f>
        <v/>
      </c>
      <c r="E873" s="27" t="str">
        <f>IFERROR(IF($A873="","",VLOOKUP($A873,'Liste licences'!$A:$N,6,FALSE)),"T")</f>
        <v/>
      </c>
      <c r="F873" s="27" t="str">
        <f t="shared" si="41"/>
        <v/>
      </c>
      <c r="G873" s="27" t="str">
        <f>IFERROR(IF($A873="","",VLOOKUP($A873,'Liste licences'!$A:$N,14,FALSE)),"???")</f>
        <v/>
      </c>
      <c r="H873" s="27" t="str">
        <f>IFERROR(IF($A873="","",VLOOKUP($A873,'Liste licences'!$A:$N,10,FALSE)),"???")</f>
        <v/>
      </c>
      <c r="I873" s="26"/>
      <c r="J873" s="36"/>
      <c r="K873" s="33"/>
      <c r="L873" s="33"/>
      <c r="M873" s="36"/>
      <c r="N873" s="26"/>
      <c r="O873" s="31" t="str">
        <f t="shared" si="42"/>
        <v/>
      </c>
      <c r="P873" s="26" t="str">
        <f t="shared" si="43"/>
        <v/>
      </c>
      <c r="Q873" s="26"/>
    </row>
    <row r="874" spans="1:17">
      <c r="A874" s="50"/>
      <c r="B874" s="27" t="str">
        <f>IFERROR(IF($A874="","",VLOOKUP($A874,'Liste licences'!$A:$N,2,FALSE)),"Numéro licence inconnu")</f>
        <v/>
      </c>
      <c r="C874" s="27" t="str">
        <f>IFERROR(IF($A874="","",VLOOKUP($A874,'Liste licences'!$A:$N,3,FALSE)),"Numéro licence inconnu")</f>
        <v/>
      </c>
      <c r="D874" s="27" t="str">
        <f>IFERROR(IF($A874="","",VLOOKUP($A874,'Liste licences'!$A:$N,5,FALSE)),"CA")</f>
        <v/>
      </c>
      <c r="E874" s="27" t="str">
        <f>IFERROR(IF($A874="","",VLOOKUP($A874,'Liste licences'!$A:$N,6,FALSE)),"T")</f>
        <v/>
      </c>
      <c r="F874" s="27" t="str">
        <f t="shared" si="41"/>
        <v/>
      </c>
      <c r="G874" s="27" t="str">
        <f>IFERROR(IF($A874="","",VLOOKUP($A874,'Liste licences'!$A:$N,14,FALSE)),"???")</f>
        <v/>
      </c>
      <c r="H874" s="27" t="str">
        <f>IFERROR(IF($A874="","",VLOOKUP($A874,'Liste licences'!$A:$N,10,FALSE)),"???")</f>
        <v/>
      </c>
      <c r="I874" s="26"/>
      <c r="J874" s="36"/>
      <c r="K874" s="33"/>
      <c r="L874" s="33"/>
      <c r="M874" s="36"/>
      <c r="N874" s="26"/>
      <c r="O874" s="31" t="str">
        <f t="shared" si="42"/>
        <v/>
      </c>
      <c r="P874" s="26" t="str">
        <f t="shared" si="43"/>
        <v/>
      </c>
      <c r="Q874" s="26"/>
    </row>
    <row r="875" spans="1:17">
      <c r="A875" s="50"/>
      <c r="B875" s="27" t="str">
        <f>IFERROR(IF($A875="","",VLOOKUP($A875,'Liste licences'!$A:$N,2,FALSE)),"Numéro licence inconnu")</f>
        <v/>
      </c>
      <c r="C875" s="27" t="str">
        <f>IFERROR(IF($A875="","",VLOOKUP($A875,'Liste licences'!$A:$N,3,FALSE)),"Numéro licence inconnu")</f>
        <v/>
      </c>
      <c r="D875" s="27" t="str">
        <f>IFERROR(IF($A875="","",VLOOKUP($A875,'Liste licences'!$A:$N,5,FALSE)),"CA")</f>
        <v/>
      </c>
      <c r="E875" s="27" t="str">
        <f>IFERROR(IF($A875="","",VLOOKUP($A875,'Liste licences'!$A:$N,6,FALSE)),"T")</f>
        <v/>
      </c>
      <c r="F875" s="27" t="str">
        <f t="shared" si="41"/>
        <v/>
      </c>
      <c r="G875" s="27" t="str">
        <f>IFERROR(IF($A875="","",VLOOKUP($A875,'Liste licences'!$A:$N,14,FALSE)),"???")</f>
        <v/>
      </c>
      <c r="H875" s="27" t="str">
        <f>IFERROR(IF($A875="","",VLOOKUP($A875,'Liste licences'!$A:$N,10,FALSE)),"???")</f>
        <v/>
      </c>
      <c r="I875" s="26"/>
      <c r="J875" s="36"/>
      <c r="K875" s="33"/>
      <c r="L875" s="33"/>
      <c r="M875" s="36"/>
      <c r="N875" s="26"/>
      <c r="O875" s="31" t="str">
        <f t="shared" si="42"/>
        <v/>
      </c>
      <c r="P875" s="26" t="str">
        <f t="shared" si="43"/>
        <v/>
      </c>
      <c r="Q875" s="26"/>
    </row>
    <row r="876" spans="1:17">
      <c r="A876" s="50"/>
      <c r="B876" s="27" t="str">
        <f>IFERROR(IF($A876="","",VLOOKUP($A876,'Liste licences'!$A:$N,2,FALSE)),"Numéro licence inconnu")</f>
        <v/>
      </c>
      <c r="C876" s="27" t="str">
        <f>IFERROR(IF($A876="","",VLOOKUP($A876,'Liste licences'!$A:$N,3,FALSE)),"Numéro licence inconnu")</f>
        <v/>
      </c>
      <c r="D876" s="27" t="str">
        <f>IFERROR(IF($A876="","",VLOOKUP($A876,'Liste licences'!$A:$N,5,FALSE)),"CA")</f>
        <v/>
      </c>
      <c r="E876" s="27" t="str">
        <f>IFERROR(IF($A876="","",VLOOKUP($A876,'Liste licences'!$A:$N,6,FALSE)),"T")</f>
        <v/>
      </c>
      <c r="F876" s="27" t="str">
        <f t="shared" si="41"/>
        <v/>
      </c>
      <c r="G876" s="27" t="str">
        <f>IFERROR(IF($A876="","",VLOOKUP($A876,'Liste licences'!$A:$N,14,FALSE)),"???")</f>
        <v/>
      </c>
      <c r="H876" s="27" t="str">
        <f>IFERROR(IF($A876="","",VLOOKUP($A876,'Liste licences'!$A:$N,10,FALSE)),"???")</f>
        <v/>
      </c>
      <c r="I876" s="26"/>
      <c r="J876" s="36"/>
      <c r="K876" s="33"/>
      <c r="L876" s="33"/>
      <c r="M876" s="36"/>
      <c r="N876" s="26"/>
      <c r="O876" s="31" t="str">
        <f t="shared" si="42"/>
        <v/>
      </c>
      <c r="P876" s="26" t="str">
        <f t="shared" si="43"/>
        <v/>
      </c>
      <c r="Q876" s="26"/>
    </row>
    <row r="877" spans="1:17">
      <c r="A877" s="50"/>
      <c r="B877" s="27" t="str">
        <f>IFERROR(IF($A877="","",VLOOKUP($A877,'Liste licences'!$A:$N,2,FALSE)),"Numéro licence inconnu")</f>
        <v/>
      </c>
      <c r="C877" s="27" t="str">
        <f>IFERROR(IF($A877="","",VLOOKUP($A877,'Liste licences'!$A:$N,3,FALSE)),"Numéro licence inconnu")</f>
        <v/>
      </c>
      <c r="D877" s="27" t="str">
        <f>IFERROR(IF($A877="","",VLOOKUP($A877,'Liste licences'!$A:$N,5,FALSE)),"CA")</f>
        <v/>
      </c>
      <c r="E877" s="27" t="str">
        <f>IFERROR(IF($A877="","",VLOOKUP($A877,'Liste licences'!$A:$N,6,FALSE)),"T")</f>
        <v/>
      </c>
      <c r="F877" s="27" t="str">
        <f t="shared" si="41"/>
        <v/>
      </c>
      <c r="G877" s="27" t="str">
        <f>IFERROR(IF($A877="","",VLOOKUP($A877,'Liste licences'!$A:$N,14,FALSE)),"???")</f>
        <v/>
      </c>
      <c r="H877" s="27" t="str">
        <f>IFERROR(IF($A877="","",VLOOKUP($A877,'Liste licences'!$A:$N,10,FALSE)),"???")</f>
        <v/>
      </c>
      <c r="I877" s="26"/>
      <c r="J877" s="36"/>
      <c r="K877" s="33"/>
      <c r="L877" s="33"/>
      <c r="M877" s="36"/>
      <c r="N877" s="26"/>
      <c r="O877" s="31" t="str">
        <f t="shared" si="42"/>
        <v/>
      </c>
      <c r="P877" s="26" t="str">
        <f t="shared" si="43"/>
        <v/>
      </c>
      <c r="Q877" s="26"/>
    </row>
    <row r="878" spans="1:17">
      <c r="A878" s="50"/>
      <c r="B878" s="27" t="str">
        <f>IFERROR(IF($A878="","",VLOOKUP($A878,'Liste licences'!$A:$N,2,FALSE)),"Numéro licence inconnu")</f>
        <v/>
      </c>
      <c r="C878" s="27" t="str">
        <f>IFERROR(IF($A878="","",VLOOKUP($A878,'Liste licences'!$A:$N,3,FALSE)),"Numéro licence inconnu")</f>
        <v/>
      </c>
      <c r="D878" s="27" t="str">
        <f>IFERROR(IF($A878="","",VLOOKUP($A878,'Liste licences'!$A:$N,5,FALSE)),"CA")</f>
        <v/>
      </c>
      <c r="E878" s="27" t="str">
        <f>IFERROR(IF($A878="","",VLOOKUP($A878,'Liste licences'!$A:$N,6,FALSE)),"T")</f>
        <v/>
      </c>
      <c r="F878" s="27" t="str">
        <f t="shared" si="41"/>
        <v/>
      </c>
      <c r="G878" s="27" t="str">
        <f>IFERROR(IF($A878="","",VLOOKUP($A878,'Liste licences'!$A:$N,14,FALSE)),"???")</f>
        <v/>
      </c>
      <c r="H878" s="27" t="str">
        <f>IFERROR(IF($A878="","",VLOOKUP($A878,'Liste licences'!$A:$N,10,FALSE)),"???")</f>
        <v/>
      </c>
      <c r="I878" s="26"/>
      <c r="J878" s="36"/>
      <c r="K878" s="33"/>
      <c r="L878" s="33"/>
      <c r="M878" s="36"/>
      <c r="N878" s="26"/>
      <c r="O878" s="31" t="str">
        <f t="shared" si="42"/>
        <v/>
      </c>
      <c r="P878" s="26" t="str">
        <f t="shared" si="43"/>
        <v/>
      </c>
      <c r="Q878" s="26"/>
    </row>
    <row r="879" spans="1:17">
      <c r="A879" s="50"/>
      <c r="B879" s="27" t="str">
        <f>IFERROR(IF($A879="","",VLOOKUP($A879,'Liste licences'!$A:$N,2,FALSE)),"Numéro licence inconnu")</f>
        <v/>
      </c>
      <c r="C879" s="27" t="str">
        <f>IFERROR(IF($A879="","",VLOOKUP($A879,'Liste licences'!$A:$N,3,FALSE)),"Numéro licence inconnu")</f>
        <v/>
      </c>
      <c r="D879" s="27" t="str">
        <f>IFERROR(IF($A879="","",VLOOKUP($A879,'Liste licences'!$A:$N,5,FALSE)),"CA")</f>
        <v/>
      </c>
      <c r="E879" s="27" t="str">
        <f>IFERROR(IF($A879="","",VLOOKUP($A879,'Liste licences'!$A:$N,6,FALSE)),"T")</f>
        <v/>
      </c>
      <c r="F879" s="27" t="str">
        <f t="shared" si="41"/>
        <v/>
      </c>
      <c r="G879" s="27" t="str">
        <f>IFERROR(IF($A879="","",VLOOKUP($A879,'Liste licences'!$A:$N,14,FALSE)),"???")</f>
        <v/>
      </c>
      <c r="H879" s="27" t="str">
        <f>IFERROR(IF($A879="","",VLOOKUP($A879,'Liste licences'!$A:$N,10,FALSE)),"???")</f>
        <v/>
      </c>
      <c r="I879" s="26"/>
      <c r="J879" s="36"/>
      <c r="K879" s="33"/>
      <c r="L879" s="33"/>
      <c r="M879" s="36"/>
      <c r="N879" s="26"/>
      <c r="O879" s="31" t="str">
        <f t="shared" si="42"/>
        <v/>
      </c>
      <c r="P879" s="26" t="str">
        <f t="shared" si="43"/>
        <v/>
      </c>
      <c r="Q879" s="26"/>
    </row>
    <row r="880" spans="1:17">
      <c r="A880" s="50"/>
      <c r="B880" s="27" t="str">
        <f>IFERROR(IF($A880="","",VLOOKUP($A880,'Liste licences'!$A:$N,2,FALSE)),"Numéro licence inconnu")</f>
        <v/>
      </c>
      <c r="C880" s="27" t="str">
        <f>IFERROR(IF($A880="","",VLOOKUP($A880,'Liste licences'!$A:$N,3,FALSE)),"Numéro licence inconnu")</f>
        <v/>
      </c>
      <c r="D880" s="27" t="str">
        <f>IFERROR(IF($A880="","",VLOOKUP($A880,'Liste licences'!$A:$N,5,FALSE)),"CA")</f>
        <v/>
      </c>
      <c r="E880" s="27" t="str">
        <f>IFERROR(IF($A880="","",VLOOKUP($A880,'Liste licences'!$A:$N,6,FALSE)),"T")</f>
        <v/>
      </c>
      <c r="F880" s="27" t="str">
        <f t="shared" si="41"/>
        <v/>
      </c>
      <c r="G880" s="27" t="str">
        <f>IFERROR(IF($A880="","",VLOOKUP($A880,'Liste licences'!$A:$N,14,FALSE)),"???")</f>
        <v/>
      </c>
      <c r="H880" s="27" t="str">
        <f>IFERROR(IF($A880="","",VLOOKUP($A880,'Liste licences'!$A:$N,10,FALSE)),"???")</f>
        <v/>
      </c>
      <c r="I880" s="26"/>
      <c r="J880" s="36"/>
      <c r="K880" s="33"/>
      <c r="L880" s="33"/>
      <c r="M880" s="36"/>
      <c r="N880" s="26"/>
      <c r="O880" s="31" t="str">
        <f t="shared" si="42"/>
        <v/>
      </c>
      <c r="P880" s="26" t="str">
        <f t="shared" si="43"/>
        <v/>
      </c>
      <c r="Q880" s="26"/>
    </row>
    <row r="881" spans="1:17">
      <c r="A881" s="50"/>
      <c r="B881" s="27" t="str">
        <f>IFERROR(IF($A881="","",VLOOKUP($A881,'Liste licences'!$A:$N,2,FALSE)),"Numéro licence inconnu")</f>
        <v/>
      </c>
      <c r="C881" s="27" t="str">
        <f>IFERROR(IF($A881="","",VLOOKUP($A881,'Liste licences'!$A:$N,3,FALSE)),"Numéro licence inconnu")</f>
        <v/>
      </c>
      <c r="D881" s="27" t="str">
        <f>IFERROR(IF($A881="","",VLOOKUP($A881,'Liste licences'!$A:$N,5,FALSE)),"CA")</f>
        <v/>
      </c>
      <c r="E881" s="27" t="str">
        <f>IFERROR(IF($A881="","",VLOOKUP($A881,'Liste licences'!$A:$N,6,FALSE)),"T")</f>
        <v/>
      </c>
      <c r="F881" s="27" t="str">
        <f t="shared" si="41"/>
        <v/>
      </c>
      <c r="G881" s="27" t="str">
        <f>IFERROR(IF($A881="","",VLOOKUP($A881,'Liste licences'!$A:$N,14,FALSE)),"???")</f>
        <v/>
      </c>
      <c r="H881" s="27" t="str">
        <f>IFERROR(IF($A881="","",VLOOKUP($A881,'Liste licences'!$A:$N,10,FALSE)),"???")</f>
        <v/>
      </c>
      <c r="I881" s="26"/>
      <c r="J881" s="36"/>
      <c r="K881" s="33"/>
      <c r="L881" s="33"/>
      <c r="M881" s="36"/>
      <c r="N881" s="26"/>
      <c r="O881" s="31" t="str">
        <f t="shared" si="42"/>
        <v/>
      </c>
      <c r="P881" s="26" t="str">
        <f t="shared" si="43"/>
        <v/>
      </c>
      <c r="Q881" s="26"/>
    </row>
    <row r="882" spans="1:17">
      <c r="A882" s="50"/>
      <c r="B882" s="27" t="str">
        <f>IFERROR(IF($A882="","",VLOOKUP($A882,'Liste licences'!$A:$N,2,FALSE)),"Numéro licence inconnu")</f>
        <v/>
      </c>
      <c r="C882" s="27" t="str">
        <f>IFERROR(IF($A882="","",VLOOKUP($A882,'Liste licences'!$A:$N,3,FALSE)),"Numéro licence inconnu")</f>
        <v/>
      </c>
      <c r="D882" s="27" t="str">
        <f>IFERROR(IF($A882="","",VLOOKUP($A882,'Liste licences'!$A:$N,5,FALSE)),"CA")</f>
        <v/>
      </c>
      <c r="E882" s="27" t="str">
        <f>IFERROR(IF($A882="","",VLOOKUP($A882,'Liste licences'!$A:$N,6,FALSE)),"T")</f>
        <v/>
      </c>
      <c r="F882" s="27" t="str">
        <f t="shared" si="41"/>
        <v/>
      </c>
      <c r="G882" s="27" t="str">
        <f>IFERROR(IF($A882="","",VLOOKUP($A882,'Liste licences'!$A:$N,14,FALSE)),"???")</f>
        <v/>
      </c>
      <c r="H882" s="27" t="str">
        <f>IFERROR(IF($A882="","",VLOOKUP($A882,'Liste licences'!$A:$N,10,FALSE)),"???")</f>
        <v/>
      </c>
      <c r="I882" s="26"/>
      <c r="J882" s="36"/>
      <c r="K882" s="33"/>
      <c r="L882" s="33"/>
      <c r="M882" s="36"/>
      <c r="N882" s="26"/>
      <c r="O882" s="31" t="str">
        <f t="shared" si="42"/>
        <v/>
      </c>
      <c r="P882" s="26" t="str">
        <f t="shared" si="43"/>
        <v/>
      </c>
      <c r="Q882" s="26"/>
    </row>
    <row r="883" spans="1:17">
      <c r="A883" s="50"/>
      <c r="B883" s="27" t="str">
        <f>IFERROR(IF($A883="","",VLOOKUP($A883,'Liste licences'!$A:$N,2,FALSE)),"Numéro licence inconnu")</f>
        <v/>
      </c>
      <c r="C883" s="27" t="str">
        <f>IFERROR(IF($A883="","",VLOOKUP($A883,'Liste licences'!$A:$N,3,FALSE)),"Numéro licence inconnu")</f>
        <v/>
      </c>
      <c r="D883" s="27" t="str">
        <f>IFERROR(IF($A883="","",VLOOKUP($A883,'Liste licences'!$A:$N,5,FALSE)),"CA")</f>
        <v/>
      </c>
      <c r="E883" s="27" t="str">
        <f>IFERROR(IF($A883="","",VLOOKUP($A883,'Liste licences'!$A:$N,6,FALSE)),"T")</f>
        <v/>
      </c>
      <c r="F883" s="27" t="str">
        <f t="shared" si="41"/>
        <v/>
      </c>
      <c r="G883" s="27" t="str">
        <f>IFERROR(IF($A883="","",VLOOKUP($A883,'Liste licences'!$A:$N,14,FALSE)),"???")</f>
        <v/>
      </c>
      <c r="H883" s="27" t="str">
        <f>IFERROR(IF($A883="","",VLOOKUP($A883,'Liste licences'!$A:$N,10,FALSE)),"???")</f>
        <v/>
      </c>
      <c r="I883" s="26"/>
      <c r="J883" s="36"/>
      <c r="K883" s="33"/>
      <c r="L883" s="33"/>
      <c r="M883" s="36"/>
      <c r="N883" s="26"/>
      <c r="O883" s="31" t="str">
        <f t="shared" si="42"/>
        <v/>
      </c>
      <c r="P883" s="26" t="str">
        <f t="shared" si="43"/>
        <v/>
      </c>
      <c r="Q883" s="26"/>
    </row>
    <row r="884" spans="1:17">
      <c r="A884" s="50"/>
      <c r="B884" s="27" t="str">
        <f>IFERROR(IF($A884="","",VLOOKUP($A884,'Liste licences'!$A:$N,2,FALSE)),"Numéro licence inconnu")</f>
        <v/>
      </c>
      <c r="C884" s="27" t="str">
        <f>IFERROR(IF($A884="","",VLOOKUP($A884,'Liste licences'!$A:$N,3,FALSE)),"Numéro licence inconnu")</f>
        <v/>
      </c>
      <c r="D884" s="27" t="str">
        <f>IFERROR(IF($A884="","",VLOOKUP($A884,'Liste licences'!$A:$N,5,FALSE)),"CA")</f>
        <v/>
      </c>
      <c r="E884" s="27" t="str">
        <f>IFERROR(IF($A884="","",VLOOKUP($A884,'Liste licences'!$A:$N,6,FALSE)),"T")</f>
        <v/>
      </c>
      <c r="F884" s="27" t="str">
        <f t="shared" si="41"/>
        <v/>
      </c>
      <c r="G884" s="27" t="str">
        <f>IFERROR(IF($A884="","",VLOOKUP($A884,'Liste licences'!$A:$N,14,FALSE)),"???")</f>
        <v/>
      </c>
      <c r="H884" s="27" t="str">
        <f>IFERROR(IF($A884="","",VLOOKUP($A884,'Liste licences'!$A:$N,10,FALSE)),"???")</f>
        <v/>
      </c>
      <c r="I884" s="26"/>
      <c r="J884" s="36"/>
      <c r="K884" s="33"/>
      <c r="L884" s="33"/>
      <c r="M884" s="36"/>
      <c r="N884" s="26"/>
      <c r="O884" s="31" t="str">
        <f t="shared" si="42"/>
        <v/>
      </c>
      <c r="P884" s="26" t="str">
        <f t="shared" si="43"/>
        <v/>
      </c>
      <c r="Q884" s="26"/>
    </row>
    <row r="885" spans="1:17">
      <c r="A885" s="50"/>
      <c r="B885" s="27" t="str">
        <f>IFERROR(IF($A885="","",VLOOKUP($A885,'Liste licences'!$A:$N,2,FALSE)),"Numéro licence inconnu")</f>
        <v/>
      </c>
      <c r="C885" s="27" t="str">
        <f>IFERROR(IF($A885="","",VLOOKUP($A885,'Liste licences'!$A:$N,3,FALSE)),"Numéro licence inconnu")</f>
        <v/>
      </c>
      <c r="D885" s="27" t="str">
        <f>IFERROR(IF($A885="","",VLOOKUP($A885,'Liste licences'!$A:$N,5,FALSE)),"CA")</f>
        <v/>
      </c>
      <c r="E885" s="27" t="str">
        <f>IFERROR(IF($A885="","",VLOOKUP($A885,'Liste licences'!$A:$N,6,FALSE)),"T")</f>
        <v/>
      </c>
      <c r="F885" s="27" t="str">
        <f t="shared" si="41"/>
        <v/>
      </c>
      <c r="G885" s="27" t="str">
        <f>IFERROR(IF($A885="","",VLOOKUP($A885,'Liste licences'!$A:$N,14,FALSE)),"???")</f>
        <v/>
      </c>
      <c r="H885" s="27" t="str">
        <f>IFERROR(IF($A885="","",VLOOKUP($A885,'Liste licences'!$A:$N,10,FALSE)),"???")</f>
        <v/>
      </c>
      <c r="I885" s="26"/>
      <c r="J885" s="36"/>
      <c r="K885" s="33"/>
      <c r="L885" s="33"/>
      <c r="M885" s="36"/>
      <c r="N885" s="26"/>
      <c r="O885" s="31" t="str">
        <f t="shared" si="42"/>
        <v/>
      </c>
      <c r="P885" s="26" t="str">
        <f t="shared" si="43"/>
        <v/>
      </c>
      <c r="Q885" s="26"/>
    </row>
    <row r="886" spans="1:17">
      <c r="A886" s="50"/>
      <c r="B886" s="27" t="str">
        <f>IFERROR(IF($A886="","",VLOOKUP($A886,'Liste licences'!$A:$N,2,FALSE)),"Numéro licence inconnu")</f>
        <v/>
      </c>
      <c r="C886" s="27" t="str">
        <f>IFERROR(IF($A886="","",VLOOKUP($A886,'Liste licences'!$A:$N,3,FALSE)),"Numéro licence inconnu")</f>
        <v/>
      </c>
      <c r="D886" s="27" t="str">
        <f>IFERROR(IF($A886="","",VLOOKUP($A886,'Liste licences'!$A:$N,5,FALSE)),"CA")</f>
        <v/>
      </c>
      <c r="E886" s="27" t="str">
        <f>IFERROR(IF($A886="","",VLOOKUP($A886,'Liste licences'!$A:$N,6,FALSE)),"T")</f>
        <v/>
      </c>
      <c r="F886" s="27" t="str">
        <f t="shared" si="41"/>
        <v/>
      </c>
      <c r="G886" s="27" t="str">
        <f>IFERROR(IF($A886="","",VLOOKUP($A886,'Liste licences'!$A:$N,14,FALSE)),"???")</f>
        <v/>
      </c>
      <c r="H886" s="27" t="str">
        <f>IFERROR(IF($A886="","",VLOOKUP($A886,'Liste licences'!$A:$N,10,FALSE)),"???")</f>
        <v/>
      </c>
      <c r="I886" s="26"/>
      <c r="J886" s="36"/>
      <c r="K886" s="33"/>
      <c r="L886" s="33"/>
      <c r="M886" s="36"/>
      <c r="N886" s="26"/>
      <c r="O886" s="31" t="str">
        <f t="shared" si="42"/>
        <v/>
      </c>
      <c r="P886" s="26" t="str">
        <f t="shared" si="43"/>
        <v/>
      </c>
      <c r="Q886" s="26"/>
    </row>
    <row r="887" spans="1:17">
      <c r="A887" s="50"/>
      <c r="B887" s="27" t="str">
        <f>IFERROR(IF($A887="","",VLOOKUP($A887,'Liste licences'!$A:$N,2,FALSE)),"Numéro licence inconnu")</f>
        <v/>
      </c>
      <c r="C887" s="27" t="str">
        <f>IFERROR(IF($A887="","",VLOOKUP($A887,'Liste licences'!$A:$N,3,FALSE)),"Numéro licence inconnu")</f>
        <v/>
      </c>
      <c r="D887" s="27" t="str">
        <f>IFERROR(IF($A887="","",VLOOKUP($A887,'Liste licences'!$A:$N,5,FALSE)),"CA")</f>
        <v/>
      </c>
      <c r="E887" s="27" t="str">
        <f>IFERROR(IF($A887="","",VLOOKUP($A887,'Liste licences'!$A:$N,6,FALSE)),"T")</f>
        <v/>
      </c>
      <c r="F887" s="27" t="str">
        <f t="shared" si="41"/>
        <v/>
      </c>
      <c r="G887" s="27" t="str">
        <f>IFERROR(IF($A887="","",VLOOKUP($A887,'Liste licences'!$A:$N,14,FALSE)),"???")</f>
        <v/>
      </c>
      <c r="H887" s="27" t="str">
        <f>IFERROR(IF($A887="","",VLOOKUP($A887,'Liste licences'!$A:$N,10,FALSE)),"???")</f>
        <v/>
      </c>
      <c r="I887" s="26"/>
      <c r="J887" s="36"/>
      <c r="K887" s="33"/>
      <c r="L887" s="33"/>
      <c r="M887" s="36"/>
      <c r="N887" s="26"/>
      <c r="O887" s="31" t="str">
        <f t="shared" si="42"/>
        <v/>
      </c>
      <c r="P887" s="26" t="str">
        <f t="shared" si="43"/>
        <v/>
      </c>
      <c r="Q887" s="26"/>
    </row>
    <row r="888" spans="1:17">
      <c r="A888" s="50"/>
      <c r="B888" s="27" t="str">
        <f>IFERROR(IF($A888="","",VLOOKUP($A888,'Liste licences'!$A:$N,2,FALSE)),"Numéro licence inconnu")</f>
        <v/>
      </c>
      <c r="C888" s="27" t="str">
        <f>IFERROR(IF($A888="","",VLOOKUP($A888,'Liste licences'!$A:$N,3,FALSE)),"Numéro licence inconnu")</f>
        <v/>
      </c>
      <c r="D888" s="27" t="str">
        <f>IFERROR(IF($A888="","",VLOOKUP($A888,'Liste licences'!$A:$N,5,FALSE)),"CA")</f>
        <v/>
      </c>
      <c r="E888" s="27" t="str">
        <f>IFERROR(IF($A888="","",VLOOKUP($A888,'Liste licences'!$A:$N,6,FALSE)),"T")</f>
        <v/>
      </c>
      <c r="F888" s="27" t="str">
        <f t="shared" si="41"/>
        <v/>
      </c>
      <c r="G888" s="27" t="str">
        <f>IFERROR(IF($A888="","",VLOOKUP($A888,'Liste licences'!$A:$N,14,FALSE)),"???")</f>
        <v/>
      </c>
      <c r="H888" s="27" t="str">
        <f>IFERROR(IF($A888="","",VLOOKUP($A888,'Liste licences'!$A:$N,10,FALSE)),"???")</f>
        <v/>
      </c>
      <c r="I888" s="26"/>
      <c r="J888" s="36"/>
      <c r="K888" s="33"/>
      <c r="L888" s="33"/>
      <c r="M888" s="36"/>
      <c r="N888" s="26"/>
      <c r="O888" s="31" t="str">
        <f t="shared" si="42"/>
        <v/>
      </c>
      <c r="P888" s="26" t="str">
        <f t="shared" si="43"/>
        <v/>
      </c>
      <c r="Q888" s="26"/>
    </row>
    <row r="889" spans="1:17">
      <c r="A889" s="50"/>
      <c r="B889" s="27" t="str">
        <f>IFERROR(IF($A889="","",VLOOKUP($A889,'Liste licences'!$A:$N,2,FALSE)),"Numéro licence inconnu")</f>
        <v/>
      </c>
      <c r="C889" s="27" t="str">
        <f>IFERROR(IF($A889="","",VLOOKUP($A889,'Liste licences'!$A:$N,3,FALSE)),"Numéro licence inconnu")</f>
        <v/>
      </c>
      <c r="D889" s="27" t="str">
        <f>IFERROR(IF($A889="","",VLOOKUP($A889,'Liste licences'!$A:$N,5,FALSE)),"CA")</f>
        <v/>
      </c>
      <c r="E889" s="27" t="str">
        <f>IFERROR(IF($A889="","",VLOOKUP($A889,'Liste licences'!$A:$N,6,FALSE)),"T")</f>
        <v/>
      </c>
      <c r="F889" s="27" t="str">
        <f t="shared" si="41"/>
        <v/>
      </c>
      <c r="G889" s="27" t="str">
        <f>IFERROR(IF($A889="","",VLOOKUP($A889,'Liste licences'!$A:$N,14,FALSE)),"???")</f>
        <v/>
      </c>
      <c r="H889" s="27" t="str">
        <f>IFERROR(IF($A889="","",VLOOKUP($A889,'Liste licences'!$A:$N,10,FALSE)),"???")</f>
        <v/>
      </c>
      <c r="I889" s="26"/>
      <c r="J889" s="36"/>
      <c r="K889" s="33"/>
      <c r="L889" s="33"/>
      <c r="M889" s="36"/>
      <c r="N889" s="26"/>
      <c r="O889" s="31" t="str">
        <f t="shared" si="42"/>
        <v/>
      </c>
      <c r="P889" s="26" t="str">
        <f t="shared" si="43"/>
        <v/>
      </c>
      <c r="Q889" s="26"/>
    </row>
    <row r="890" spans="1:17">
      <c r="A890" s="50"/>
      <c r="B890" s="27" t="str">
        <f>IFERROR(IF($A890="","",VLOOKUP($A890,'Liste licences'!$A:$N,2,FALSE)),"Numéro licence inconnu")</f>
        <v/>
      </c>
      <c r="C890" s="27" t="str">
        <f>IFERROR(IF($A890="","",VLOOKUP($A890,'Liste licences'!$A:$N,3,FALSE)),"Numéro licence inconnu")</f>
        <v/>
      </c>
      <c r="D890" s="27" t="str">
        <f>IFERROR(IF($A890="","",VLOOKUP($A890,'Liste licences'!$A:$N,5,FALSE)),"CA")</f>
        <v/>
      </c>
      <c r="E890" s="27" t="str">
        <f>IFERROR(IF($A890="","",VLOOKUP($A890,'Liste licences'!$A:$N,6,FALSE)),"T")</f>
        <v/>
      </c>
      <c r="F890" s="27" t="str">
        <f t="shared" si="41"/>
        <v/>
      </c>
      <c r="G890" s="27" t="str">
        <f>IFERROR(IF($A890="","",VLOOKUP($A890,'Liste licences'!$A:$N,14,FALSE)),"???")</f>
        <v/>
      </c>
      <c r="H890" s="27" t="str">
        <f>IFERROR(IF($A890="","",VLOOKUP($A890,'Liste licences'!$A:$N,10,FALSE)),"???")</f>
        <v/>
      </c>
      <c r="I890" s="26"/>
      <c r="J890" s="36"/>
      <c r="K890" s="33"/>
      <c r="L890" s="33"/>
      <c r="M890" s="36"/>
      <c r="N890" s="26"/>
      <c r="O890" s="31" t="str">
        <f t="shared" si="42"/>
        <v/>
      </c>
      <c r="P890" s="26" t="str">
        <f t="shared" si="43"/>
        <v/>
      </c>
      <c r="Q890" s="26"/>
    </row>
    <row r="891" spans="1:17">
      <c r="A891" s="50"/>
      <c r="B891" s="27" t="str">
        <f>IFERROR(IF($A891="","",VLOOKUP($A891,'Liste licences'!$A:$N,2,FALSE)),"Numéro licence inconnu")</f>
        <v/>
      </c>
      <c r="C891" s="27" t="str">
        <f>IFERROR(IF($A891="","",VLOOKUP($A891,'Liste licences'!$A:$N,3,FALSE)),"Numéro licence inconnu")</f>
        <v/>
      </c>
      <c r="D891" s="27" t="str">
        <f>IFERROR(IF($A891="","",VLOOKUP($A891,'Liste licences'!$A:$N,5,FALSE)),"CA")</f>
        <v/>
      </c>
      <c r="E891" s="27" t="str">
        <f>IFERROR(IF($A891="","",VLOOKUP($A891,'Liste licences'!$A:$N,6,FALSE)),"T")</f>
        <v/>
      </c>
      <c r="F891" s="27" t="str">
        <f t="shared" si="41"/>
        <v/>
      </c>
      <c r="G891" s="27" t="str">
        <f>IFERROR(IF($A891="","",VLOOKUP($A891,'Liste licences'!$A:$N,14,FALSE)),"???")</f>
        <v/>
      </c>
      <c r="H891" s="27" t="str">
        <f>IFERROR(IF($A891="","",VLOOKUP($A891,'Liste licences'!$A:$N,10,FALSE)),"???")</f>
        <v/>
      </c>
      <c r="I891" s="26"/>
      <c r="J891" s="36"/>
      <c r="K891" s="33"/>
      <c r="L891" s="33"/>
      <c r="M891" s="36"/>
      <c r="N891" s="26"/>
      <c r="O891" s="31" t="str">
        <f t="shared" si="42"/>
        <v/>
      </c>
      <c r="P891" s="26" t="str">
        <f t="shared" si="43"/>
        <v/>
      </c>
      <c r="Q891" s="26"/>
    </row>
    <row r="892" spans="1:17">
      <c r="A892" s="50"/>
      <c r="B892" s="27" t="str">
        <f>IFERROR(IF($A892="","",VLOOKUP($A892,'Liste licences'!$A:$N,2,FALSE)),"Numéro licence inconnu")</f>
        <v/>
      </c>
      <c r="C892" s="27" t="str">
        <f>IFERROR(IF($A892="","",VLOOKUP($A892,'Liste licences'!$A:$N,3,FALSE)),"Numéro licence inconnu")</f>
        <v/>
      </c>
      <c r="D892" s="27" t="str">
        <f>IFERROR(IF($A892="","",VLOOKUP($A892,'Liste licences'!$A:$N,5,FALSE)),"CA")</f>
        <v/>
      </c>
      <c r="E892" s="27" t="str">
        <f>IFERROR(IF($A892="","",VLOOKUP($A892,'Liste licences'!$A:$N,6,FALSE)),"T")</f>
        <v/>
      </c>
      <c r="F892" s="27" t="str">
        <f t="shared" si="41"/>
        <v/>
      </c>
      <c r="G892" s="27" t="str">
        <f>IFERROR(IF($A892="","",VLOOKUP($A892,'Liste licences'!$A:$N,14,FALSE)),"???")</f>
        <v/>
      </c>
      <c r="H892" s="27" t="str">
        <f>IFERROR(IF($A892="","",VLOOKUP($A892,'Liste licences'!$A:$N,10,FALSE)),"???")</f>
        <v/>
      </c>
      <c r="I892" s="26"/>
      <c r="J892" s="36"/>
      <c r="K892" s="33"/>
      <c r="L892" s="33"/>
      <c r="M892" s="36"/>
      <c r="N892" s="26"/>
      <c r="O892" s="31" t="str">
        <f t="shared" si="42"/>
        <v/>
      </c>
      <c r="P892" s="26" t="str">
        <f t="shared" si="43"/>
        <v/>
      </c>
      <c r="Q892" s="26"/>
    </row>
    <row r="893" spans="1:17">
      <c r="A893" s="50"/>
      <c r="B893" s="27" t="str">
        <f>IFERROR(IF($A893="","",VLOOKUP($A893,'Liste licences'!$A:$N,2,FALSE)),"Numéro licence inconnu")</f>
        <v/>
      </c>
      <c r="C893" s="27" t="str">
        <f>IFERROR(IF($A893="","",VLOOKUP($A893,'Liste licences'!$A:$N,3,FALSE)),"Numéro licence inconnu")</f>
        <v/>
      </c>
      <c r="D893" s="27" t="str">
        <f>IFERROR(IF($A893="","",VLOOKUP($A893,'Liste licences'!$A:$N,5,FALSE)),"CA")</f>
        <v/>
      </c>
      <c r="E893" s="27" t="str">
        <f>IFERROR(IF($A893="","",VLOOKUP($A893,'Liste licences'!$A:$N,6,FALSE)),"T")</f>
        <v/>
      </c>
      <c r="F893" s="27" t="str">
        <f t="shared" si="41"/>
        <v/>
      </c>
      <c r="G893" s="27" t="str">
        <f>IFERROR(IF($A893="","",VLOOKUP($A893,'Liste licences'!$A:$N,14,FALSE)),"???")</f>
        <v/>
      </c>
      <c r="H893" s="27" t="str">
        <f>IFERROR(IF($A893="","",VLOOKUP($A893,'Liste licences'!$A:$N,10,FALSE)),"???")</f>
        <v/>
      </c>
      <c r="I893" s="26"/>
      <c r="J893" s="36"/>
      <c r="K893" s="33"/>
      <c r="L893" s="33"/>
      <c r="M893" s="36"/>
      <c r="N893" s="26"/>
      <c r="O893" s="31" t="str">
        <f t="shared" si="42"/>
        <v/>
      </c>
      <c r="P893" s="26" t="str">
        <f t="shared" si="43"/>
        <v/>
      </c>
      <c r="Q893" s="26"/>
    </row>
    <row r="894" spans="1:17">
      <c r="A894" s="50"/>
      <c r="B894" s="27" t="str">
        <f>IFERROR(IF($A894="","",VLOOKUP($A894,'Liste licences'!$A:$N,2,FALSE)),"Numéro licence inconnu")</f>
        <v/>
      </c>
      <c r="C894" s="27" t="str">
        <f>IFERROR(IF($A894="","",VLOOKUP($A894,'Liste licences'!$A:$N,3,FALSE)),"Numéro licence inconnu")</f>
        <v/>
      </c>
      <c r="D894" s="27" t="str">
        <f>IFERROR(IF($A894="","",VLOOKUP($A894,'Liste licences'!$A:$N,5,FALSE)),"CA")</f>
        <v/>
      </c>
      <c r="E894" s="27" t="str">
        <f>IFERROR(IF($A894="","",VLOOKUP($A894,'Liste licences'!$A:$N,6,FALSE)),"T")</f>
        <v/>
      </c>
      <c r="F894" s="27" t="str">
        <f t="shared" si="41"/>
        <v/>
      </c>
      <c r="G894" s="27" t="str">
        <f>IFERROR(IF($A894="","",VLOOKUP($A894,'Liste licences'!$A:$N,14,FALSE)),"???")</f>
        <v/>
      </c>
      <c r="H894" s="27" t="str">
        <f>IFERROR(IF($A894="","",VLOOKUP($A894,'Liste licences'!$A:$N,10,FALSE)),"???")</f>
        <v/>
      </c>
      <c r="I894" s="26"/>
      <c r="J894" s="36"/>
      <c r="K894" s="33"/>
      <c r="L894" s="33"/>
      <c r="M894" s="36"/>
      <c r="N894" s="26"/>
      <c r="O894" s="31" t="str">
        <f t="shared" si="42"/>
        <v/>
      </c>
      <c r="P894" s="26" t="str">
        <f t="shared" si="43"/>
        <v/>
      </c>
      <c r="Q894" s="26"/>
    </row>
    <row r="895" spans="1:17">
      <c r="A895" s="50"/>
      <c r="B895" s="27" t="str">
        <f>IFERROR(IF($A895="","",VLOOKUP($A895,'Liste licences'!$A:$N,2,FALSE)),"Numéro licence inconnu")</f>
        <v/>
      </c>
      <c r="C895" s="27" t="str">
        <f>IFERROR(IF($A895="","",VLOOKUP($A895,'Liste licences'!$A:$N,3,FALSE)),"Numéro licence inconnu")</f>
        <v/>
      </c>
      <c r="D895" s="27" t="str">
        <f>IFERROR(IF($A895="","",VLOOKUP($A895,'Liste licences'!$A:$N,5,FALSE)),"CA")</f>
        <v/>
      </c>
      <c r="E895" s="27" t="str">
        <f>IFERROR(IF($A895="","",VLOOKUP($A895,'Liste licences'!$A:$N,6,FALSE)),"T")</f>
        <v/>
      </c>
      <c r="F895" s="27" t="str">
        <f t="shared" si="41"/>
        <v/>
      </c>
      <c r="G895" s="27" t="str">
        <f>IFERROR(IF($A895="","",VLOOKUP($A895,'Liste licences'!$A:$N,14,FALSE)),"???")</f>
        <v/>
      </c>
      <c r="H895" s="27" t="str">
        <f>IFERROR(IF($A895="","",VLOOKUP($A895,'Liste licences'!$A:$N,10,FALSE)),"???")</f>
        <v/>
      </c>
      <c r="I895" s="26"/>
      <c r="J895" s="36"/>
      <c r="K895" s="33"/>
      <c r="L895" s="33"/>
      <c r="M895" s="36"/>
      <c r="N895" s="26"/>
      <c r="O895" s="31" t="str">
        <f t="shared" si="42"/>
        <v/>
      </c>
      <c r="P895" s="26" t="str">
        <f t="shared" si="43"/>
        <v/>
      </c>
      <c r="Q895" s="26"/>
    </row>
    <row r="896" spans="1:17">
      <c r="A896" s="50"/>
      <c r="B896" s="27" t="str">
        <f>IFERROR(IF($A896="","",VLOOKUP($A896,'Liste licences'!$A:$N,2,FALSE)),"Numéro licence inconnu")</f>
        <v/>
      </c>
      <c r="C896" s="27" t="str">
        <f>IFERROR(IF($A896="","",VLOOKUP($A896,'Liste licences'!$A:$N,3,FALSE)),"Numéro licence inconnu")</f>
        <v/>
      </c>
      <c r="D896" s="27" t="str">
        <f>IFERROR(IF($A896="","",VLOOKUP($A896,'Liste licences'!$A:$N,5,FALSE)),"CA")</f>
        <v/>
      </c>
      <c r="E896" s="27" t="str">
        <f>IFERROR(IF($A896="","",VLOOKUP($A896,'Liste licences'!$A:$N,6,FALSE)),"T")</f>
        <v/>
      </c>
      <c r="F896" s="27" t="str">
        <f t="shared" si="41"/>
        <v/>
      </c>
      <c r="G896" s="27" t="str">
        <f>IFERROR(IF($A896="","",VLOOKUP($A896,'Liste licences'!$A:$N,14,FALSE)),"???")</f>
        <v/>
      </c>
      <c r="H896" s="27" t="str">
        <f>IFERROR(IF($A896="","",VLOOKUP($A896,'Liste licences'!$A:$N,10,FALSE)),"???")</f>
        <v/>
      </c>
      <c r="I896" s="26"/>
      <c r="J896" s="36"/>
      <c r="K896" s="33"/>
      <c r="L896" s="33"/>
      <c r="M896" s="36"/>
      <c r="N896" s="26"/>
      <c r="O896" s="31" t="str">
        <f t="shared" si="42"/>
        <v/>
      </c>
      <c r="P896" s="26" t="str">
        <f t="shared" si="43"/>
        <v/>
      </c>
      <c r="Q896" s="26"/>
    </row>
    <row r="897" spans="1:17">
      <c r="A897" s="50"/>
      <c r="B897" s="27" t="str">
        <f>IFERROR(IF($A897="","",VLOOKUP($A897,'Liste licences'!$A:$N,2,FALSE)),"Numéro licence inconnu")</f>
        <v/>
      </c>
      <c r="C897" s="27" t="str">
        <f>IFERROR(IF($A897="","",VLOOKUP($A897,'Liste licences'!$A:$N,3,FALSE)),"Numéro licence inconnu")</f>
        <v/>
      </c>
      <c r="D897" s="27" t="str">
        <f>IFERROR(IF($A897="","",VLOOKUP($A897,'Liste licences'!$A:$N,5,FALSE)),"CA")</f>
        <v/>
      </c>
      <c r="E897" s="27" t="str">
        <f>IFERROR(IF($A897="","",VLOOKUP($A897,'Liste licences'!$A:$N,6,FALSE)),"T")</f>
        <v/>
      </c>
      <c r="F897" s="27" t="str">
        <f t="shared" si="41"/>
        <v/>
      </c>
      <c r="G897" s="27" t="str">
        <f>IFERROR(IF($A897="","",VLOOKUP($A897,'Liste licences'!$A:$N,14,FALSE)),"???")</f>
        <v/>
      </c>
      <c r="H897" s="27" t="str">
        <f>IFERROR(IF($A897="","",VLOOKUP($A897,'Liste licences'!$A:$N,10,FALSE)),"???")</f>
        <v/>
      </c>
      <c r="I897" s="26"/>
      <c r="J897" s="36"/>
      <c r="K897" s="33"/>
      <c r="L897" s="33"/>
      <c r="M897" s="36"/>
      <c r="N897" s="26"/>
      <c r="O897" s="31" t="str">
        <f t="shared" si="42"/>
        <v/>
      </c>
      <c r="P897" s="26" t="str">
        <f t="shared" si="43"/>
        <v/>
      </c>
      <c r="Q897" s="26"/>
    </row>
    <row r="898" spans="1:17">
      <c r="A898" s="50"/>
      <c r="B898" s="27" t="str">
        <f>IFERROR(IF($A898="","",VLOOKUP($A898,'Liste licences'!$A:$N,2,FALSE)),"Numéro licence inconnu")</f>
        <v/>
      </c>
      <c r="C898" s="27" t="str">
        <f>IFERROR(IF($A898="","",VLOOKUP($A898,'Liste licences'!$A:$N,3,FALSE)),"Numéro licence inconnu")</f>
        <v/>
      </c>
      <c r="D898" s="27" t="str">
        <f>IFERROR(IF($A898="","",VLOOKUP($A898,'Liste licences'!$A:$N,5,FALSE)),"CA")</f>
        <v/>
      </c>
      <c r="E898" s="27" t="str">
        <f>IFERROR(IF($A898="","",VLOOKUP($A898,'Liste licences'!$A:$N,6,FALSE)),"T")</f>
        <v/>
      </c>
      <c r="F898" s="27" t="str">
        <f t="shared" si="41"/>
        <v/>
      </c>
      <c r="G898" s="27" t="str">
        <f>IFERROR(IF($A898="","",VLOOKUP($A898,'Liste licences'!$A:$N,14,FALSE)),"???")</f>
        <v/>
      </c>
      <c r="H898" s="27" t="str">
        <f>IFERROR(IF($A898="","",VLOOKUP($A898,'Liste licences'!$A:$N,10,FALSE)),"???")</f>
        <v/>
      </c>
      <c r="I898" s="26"/>
      <c r="J898" s="36"/>
      <c r="K898" s="33"/>
      <c r="L898" s="33"/>
      <c r="M898" s="36"/>
      <c r="N898" s="26"/>
      <c r="O898" s="31" t="str">
        <f t="shared" si="42"/>
        <v/>
      </c>
      <c r="P898" s="26" t="str">
        <f t="shared" si="43"/>
        <v/>
      </c>
      <c r="Q898" s="26"/>
    </row>
    <row r="899" spans="1:17">
      <c r="A899" s="50"/>
      <c r="B899" s="27" t="str">
        <f>IFERROR(IF($A899="","",VLOOKUP($A899,'Liste licences'!$A:$N,2,FALSE)),"Numéro licence inconnu")</f>
        <v/>
      </c>
      <c r="C899" s="27" t="str">
        <f>IFERROR(IF($A899="","",VLOOKUP($A899,'Liste licences'!$A:$N,3,FALSE)),"Numéro licence inconnu")</f>
        <v/>
      </c>
      <c r="D899" s="27" t="str">
        <f>IFERROR(IF($A899="","",VLOOKUP($A899,'Liste licences'!$A:$N,5,FALSE)),"CA")</f>
        <v/>
      </c>
      <c r="E899" s="27" t="str">
        <f>IFERROR(IF($A899="","",VLOOKUP($A899,'Liste licences'!$A:$N,6,FALSE)),"T")</f>
        <v/>
      </c>
      <c r="F899" s="27" t="str">
        <f t="shared" si="41"/>
        <v/>
      </c>
      <c r="G899" s="27" t="str">
        <f>IFERROR(IF($A899="","",VLOOKUP($A899,'Liste licences'!$A:$N,14,FALSE)),"???")</f>
        <v/>
      </c>
      <c r="H899" s="27" t="str">
        <f>IFERROR(IF($A899="","",VLOOKUP($A899,'Liste licences'!$A:$N,10,FALSE)),"???")</f>
        <v/>
      </c>
      <c r="I899" s="26"/>
      <c r="J899" s="36"/>
      <c r="K899" s="33"/>
      <c r="L899" s="33"/>
      <c r="M899" s="36"/>
      <c r="N899" s="26"/>
      <c r="O899" s="31" t="str">
        <f t="shared" si="42"/>
        <v/>
      </c>
      <c r="P899" s="26" t="str">
        <f t="shared" si="43"/>
        <v/>
      </c>
      <c r="Q899" s="26"/>
    </row>
    <row r="900" spans="1:17">
      <c r="A900" s="50"/>
      <c r="B900" s="27" t="str">
        <f>IFERROR(IF($A900="","",VLOOKUP($A900,'Liste licences'!$A:$N,2,FALSE)),"Numéro licence inconnu")</f>
        <v/>
      </c>
      <c r="C900" s="27" t="str">
        <f>IFERROR(IF($A900="","",VLOOKUP($A900,'Liste licences'!$A:$N,3,FALSE)),"Numéro licence inconnu")</f>
        <v/>
      </c>
      <c r="D900" s="27" t="str">
        <f>IFERROR(IF($A900="","",VLOOKUP($A900,'Liste licences'!$A:$N,5,FALSE)),"CA")</f>
        <v/>
      </c>
      <c r="E900" s="27" t="str">
        <f>IFERROR(IF($A900="","",VLOOKUP($A900,'Liste licences'!$A:$N,6,FALSE)),"T")</f>
        <v/>
      </c>
      <c r="F900" s="27" t="str">
        <f t="shared" si="41"/>
        <v/>
      </c>
      <c r="G900" s="27" t="str">
        <f>IFERROR(IF($A900="","",VLOOKUP($A900,'Liste licences'!$A:$N,14,FALSE)),"???")</f>
        <v/>
      </c>
      <c r="H900" s="27" t="str">
        <f>IFERROR(IF($A900="","",VLOOKUP($A900,'Liste licences'!$A:$N,10,FALSE)),"???")</f>
        <v/>
      </c>
      <c r="I900" s="26"/>
      <c r="J900" s="36"/>
      <c r="K900" s="33"/>
      <c r="L900" s="33"/>
      <c r="M900" s="36"/>
      <c r="N900" s="26"/>
      <c r="O900" s="31" t="str">
        <f t="shared" si="42"/>
        <v/>
      </c>
      <c r="P900" s="26" t="str">
        <f t="shared" si="43"/>
        <v/>
      </c>
      <c r="Q900" s="26"/>
    </row>
    <row r="901" spans="1:17">
      <c r="A901" s="50"/>
      <c r="B901" s="27" t="str">
        <f>IFERROR(IF($A901="","",VLOOKUP($A901,'Liste licences'!$A:$N,2,FALSE)),"Numéro licence inconnu")</f>
        <v/>
      </c>
      <c r="C901" s="27" t="str">
        <f>IFERROR(IF($A901="","",VLOOKUP($A901,'Liste licences'!$A:$N,3,FALSE)),"Numéro licence inconnu")</f>
        <v/>
      </c>
      <c r="D901" s="27" t="str">
        <f>IFERROR(IF($A901="","",VLOOKUP($A901,'Liste licences'!$A:$N,5,FALSE)),"CA")</f>
        <v/>
      </c>
      <c r="E901" s="27" t="str">
        <f>IFERROR(IF($A901="","",VLOOKUP($A901,'Liste licences'!$A:$N,6,FALSE)),"T")</f>
        <v/>
      </c>
      <c r="F901" s="27" t="str">
        <f t="shared" si="41"/>
        <v/>
      </c>
      <c r="G901" s="27" t="str">
        <f>IFERROR(IF($A901="","",VLOOKUP($A901,'Liste licences'!$A:$N,14,FALSE)),"???")</f>
        <v/>
      </c>
      <c r="H901" s="27" t="str">
        <f>IFERROR(IF($A901="","",VLOOKUP($A901,'Liste licences'!$A:$N,10,FALSE)),"???")</f>
        <v/>
      </c>
      <c r="I901" s="26"/>
      <c r="J901" s="36"/>
      <c r="K901" s="33"/>
      <c r="L901" s="33"/>
      <c r="M901" s="36"/>
      <c r="N901" s="26"/>
      <c r="O901" s="31" t="str">
        <f t="shared" si="42"/>
        <v/>
      </c>
      <c r="P901" s="26" t="str">
        <f t="shared" si="43"/>
        <v/>
      </c>
      <c r="Q901" s="26"/>
    </row>
    <row r="902" spans="1:17">
      <c r="A902" s="50"/>
      <c r="B902" s="27" t="str">
        <f>IFERROR(IF($A902="","",VLOOKUP($A902,'Liste licences'!$A:$N,2,FALSE)),"Numéro licence inconnu")</f>
        <v/>
      </c>
      <c r="C902" s="27" t="str">
        <f>IFERROR(IF($A902="","",VLOOKUP($A902,'Liste licences'!$A:$N,3,FALSE)),"Numéro licence inconnu")</f>
        <v/>
      </c>
      <c r="D902" s="27" t="str">
        <f>IFERROR(IF($A902="","",VLOOKUP($A902,'Liste licences'!$A:$N,5,FALSE)),"CA")</f>
        <v/>
      </c>
      <c r="E902" s="27" t="str">
        <f>IFERROR(IF($A902="","",VLOOKUP($A902,'Liste licences'!$A:$N,6,FALSE)),"T")</f>
        <v/>
      </c>
      <c r="F902" s="27" t="str">
        <f t="shared" si="41"/>
        <v/>
      </c>
      <c r="G902" s="27" t="str">
        <f>IFERROR(IF($A902="","",VLOOKUP($A902,'Liste licences'!$A:$N,14,FALSE)),"???")</f>
        <v/>
      </c>
      <c r="H902" s="27" t="str">
        <f>IFERROR(IF($A902="","",VLOOKUP($A902,'Liste licences'!$A:$N,10,FALSE)),"???")</f>
        <v/>
      </c>
      <c r="I902" s="26"/>
      <c r="J902" s="36"/>
      <c r="K902" s="33"/>
      <c r="L902" s="33"/>
      <c r="M902" s="36"/>
      <c r="N902" s="26"/>
      <c r="O902" s="31" t="str">
        <f t="shared" si="42"/>
        <v/>
      </c>
      <c r="P902" s="26" t="str">
        <f t="shared" si="43"/>
        <v/>
      </c>
      <c r="Q902" s="26"/>
    </row>
    <row r="903" spans="1:17">
      <c r="A903" s="50"/>
      <c r="B903" s="27" t="str">
        <f>IFERROR(IF($A903="","",VLOOKUP($A903,'Liste licences'!$A:$N,2,FALSE)),"Numéro licence inconnu")</f>
        <v/>
      </c>
      <c r="C903" s="27" t="str">
        <f>IFERROR(IF($A903="","",VLOOKUP($A903,'Liste licences'!$A:$N,3,FALSE)),"Numéro licence inconnu")</f>
        <v/>
      </c>
      <c r="D903" s="27" t="str">
        <f>IFERROR(IF($A903="","",VLOOKUP($A903,'Liste licences'!$A:$N,5,FALSE)),"CA")</f>
        <v/>
      </c>
      <c r="E903" s="27" t="str">
        <f>IFERROR(IF($A903="","",VLOOKUP($A903,'Liste licences'!$A:$N,6,FALSE)),"T")</f>
        <v/>
      </c>
      <c r="F903" s="27" t="str">
        <f t="shared" si="41"/>
        <v/>
      </c>
      <c r="G903" s="27" t="str">
        <f>IFERROR(IF($A903="","",VLOOKUP($A903,'Liste licences'!$A:$N,14,FALSE)),"???")</f>
        <v/>
      </c>
      <c r="H903" s="27" t="str">
        <f>IFERROR(IF($A903="","",VLOOKUP($A903,'Liste licences'!$A:$N,10,FALSE)),"???")</f>
        <v/>
      </c>
      <c r="I903" s="26"/>
      <c r="J903" s="36"/>
      <c r="K903" s="33"/>
      <c r="L903" s="33"/>
      <c r="M903" s="36"/>
      <c r="N903" s="26"/>
      <c r="O903" s="31" t="str">
        <f t="shared" si="42"/>
        <v/>
      </c>
      <c r="P903" s="26" t="str">
        <f t="shared" si="43"/>
        <v/>
      </c>
      <c r="Q903" s="26"/>
    </row>
    <row r="904" spans="1:17">
      <c r="A904" s="50"/>
      <c r="B904" s="27" t="str">
        <f>IFERROR(IF($A904="","",VLOOKUP($A904,'Liste licences'!$A:$N,2,FALSE)),"Numéro licence inconnu")</f>
        <v/>
      </c>
      <c r="C904" s="27" t="str">
        <f>IFERROR(IF($A904="","",VLOOKUP($A904,'Liste licences'!$A:$N,3,FALSE)),"Numéro licence inconnu")</f>
        <v/>
      </c>
      <c r="D904" s="27" t="str">
        <f>IFERROR(IF($A904="","",VLOOKUP($A904,'Liste licences'!$A:$N,5,FALSE)),"CA")</f>
        <v/>
      </c>
      <c r="E904" s="27" t="str">
        <f>IFERROR(IF($A904="","",VLOOKUP($A904,'Liste licences'!$A:$N,6,FALSE)),"T")</f>
        <v/>
      </c>
      <c r="F904" s="27" t="str">
        <f t="shared" si="41"/>
        <v/>
      </c>
      <c r="G904" s="27" t="str">
        <f>IFERROR(IF($A904="","",VLOOKUP($A904,'Liste licences'!$A:$N,14,FALSE)),"???")</f>
        <v/>
      </c>
      <c r="H904" s="27" t="str">
        <f>IFERROR(IF($A904="","",VLOOKUP($A904,'Liste licences'!$A:$N,10,FALSE)),"???")</f>
        <v/>
      </c>
      <c r="I904" s="26"/>
      <c r="J904" s="36"/>
      <c r="K904" s="33"/>
      <c r="L904" s="33"/>
      <c r="M904" s="36"/>
      <c r="N904" s="26"/>
      <c r="O904" s="31" t="str">
        <f t="shared" si="42"/>
        <v/>
      </c>
      <c r="P904" s="26" t="str">
        <f t="shared" si="43"/>
        <v/>
      </c>
      <c r="Q904" s="26"/>
    </row>
    <row r="905" spans="1:17">
      <c r="A905" s="50"/>
      <c r="B905" s="27" t="str">
        <f>IFERROR(IF($A905="","",VLOOKUP($A905,'Liste licences'!$A:$N,2,FALSE)),"Numéro licence inconnu")</f>
        <v/>
      </c>
      <c r="C905" s="27" t="str">
        <f>IFERROR(IF($A905="","",VLOOKUP($A905,'Liste licences'!$A:$N,3,FALSE)),"Numéro licence inconnu")</f>
        <v/>
      </c>
      <c r="D905" s="27" t="str">
        <f>IFERROR(IF($A905="","",VLOOKUP($A905,'Liste licences'!$A:$N,5,FALSE)),"CA")</f>
        <v/>
      </c>
      <c r="E905" s="27" t="str">
        <f>IFERROR(IF($A905="","",VLOOKUP($A905,'Liste licences'!$A:$N,6,FALSE)),"T")</f>
        <v/>
      </c>
      <c r="F905" s="27" t="str">
        <f t="shared" si="41"/>
        <v/>
      </c>
      <c r="G905" s="27" t="str">
        <f>IFERROR(IF($A905="","",VLOOKUP($A905,'Liste licences'!$A:$N,14,FALSE)),"???")</f>
        <v/>
      </c>
      <c r="H905" s="27" t="str">
        <f>IFERROR(IF($A905="","",VLOOKUP($A905,'Liste licences'!$A:$N,10,FALSE)),"???")</f>
        <v/>
      </c>
      <c r="I905" s="26"/>
      <c r="J905" s="36"/>
      <c r="K905" s="33"/>
      <c r="L905" s="33"/>
      <c r="M905" s="36"/>
      <c r="N905" s="26"/>
      <c r="O905" s="31" t="str">
        <f t="shared" si="42"/>
        <v/>
      </c>
      <c r="P905" s="26" t="str">
        <f t="shared" si="43"/>
        <v/>
      </c>
      <c r="Q905" s="26"/>
    </row>
    <row r="906" spans="1:17">
      <c r="A906" s="50"/>
      <c r="B906" s="27" t="str">
        <f>IFERROR(IF($A906="","",VLOOKUP($A906,'Liste licences'!$A:$N,2,FALSE)),"Numéro licence inconnu")</f>
        <v/>
      </c>
      <c r="C906" s="27" t="str">
        <f>IFERROR(IF($A906="","",VLOOKUP($A906,'Liste licences'!$A:$N,3,FALSE)),"Numéro licence inconnu")</f>
        <v/>
      </c>
      <c r="D906" s="27" t="str">
        <f>IFERROR(IF($A906="","",VLOOKUP($A906,'Liste licences'!$A:$N,5,FALSE)),"CA")</f>
        <v/>
      </c>
      <c r="E906" s="27" t="str">
        <f>IFERROR(IF($A906="","",VLOOKUP($A906,'Liste licences'!$A:$N,6,FALSE)),"T")</f>
        <v/>
      </c>
      <c r="F906" s="27" t="str">
        <f t="shared" si="41"/>
        <v/>
      </c>
      <c r="G906" s="27" t="str">
        <f>IFERROR(IF($A906="","",VLOOKUP($A906,'Liste licences'!$A:$N,14,FALSE)),"???")</f>
        <v/>
      </c>
      <c r="H906" s="27" t="str">
        <f>IFERROR(IF($A906="","",VLOOKUP($A906,'Liste licences'!$A:$N,10,FALSE)),"???")</f>
        <v/>
      </c>
      <c r="I906" s="26"/>
      <c r="J906" s="36"/>
      <c r="K906" s="33"/>
      <c r="L906" s="33"/>
      <c r="M906" s="36"/>
      <c r="N906" s="26"/>
      <c r="O906" s="31" t="str">
        <f t="shared" si="42"/>
        <v/>
      </c>
      <c r="P906" s="26" t="str">
        <f t="shared" si="43"/>
        <v/>
      </c>
      <c r="Q906" s="26"/>
    </row>
    <row r="907" spans="1:17">
      <c r="A907" s="50"/>
      <c r="B907" s="27" t="str">
        <f>IFERROR(IF($A907="","",VLOOKUP($A907,'Liste licences'!$A:$N,2,FALSE)),"Numéro licence inconnu")</f>
        <v/>
      </c>
      <c r="C907" s="27" t="str">
        <f>IFERROR(IF($A907="","",VLOOKUP($A907,'Liste licences'!$A:$N,3,FALSE)),"Numéro licence inconnu")</f>
        <v/>
      </c>
      <c r="D907" s="27" t="str">
        <f>IFERROR(IF($A907="","",VLOOKUP($A907,'Liste licences'!$A:$N,5,FALSE)),"CA")</f>
        <v/>
      </c>
      <c r="E907" s="27" t="str">
        <f>IFERROR(IF($A907="","",VLOOKUP($A907,'Liste licences'!$A:$N,6,FALSE)),"T")</f>
        <v/>
      </c>
      <c r="F907" s="27" t="str">
        <f t="shared" si="41"/>
        <v/>
      </c>
      <c r="G907" s="27" t="str">
        <f>IFERROR(IF($A907="","",VLOOKUP($A907,'Liste licences'!$A:$N,14,FALSE)),"???")</f>
        <v/>
      </c>
      <c r="H907" s="27" t="str">
        <f>IFERROR(IF($A907="","",VLOOKUP($A907,'Liste licences'!$A:$N,10,FALSE)),"???")</f>
        <v/>
      </c>
      <c r="I907" s="26"/>
      <c r="J907" s="36"/>
      <c r="K907" s="33"/>
      <c r="L907" s="33"/>
      <c r="M907" s="36"/>
      <c r="N907" s="26"/>
      <c r="O907" s="31" t="str">
        <f t="shared" si="42"/>
        <v/>
      </c>
      <c r="P907" s="26" t="str">
        <f t="shared" si="43"/>
        <v/>
      </c>
      <c r="Q907" s="26"/>
    </row>
    <row r="908" spans="1:17">
      <c r="A908" s="50"/>
      <c r="B908" s="27" t="str">
        <f>IFERROR(IF($A908="","",VLOOKUP($A908,'Liste licences'!$A:$N,2,FALSE)),"Numéro licence inconnu")</f>
        <v/>
      </c>
      <c r="C908" s="27" t="str">
        <f>IFERROR(IF($A908="","",VLOOKUP($A908,'Liste licences'!$A:$N,3,FALSE)),"Numéro licence inconnu")</f>
        <v/>
      </c>
      <c r="D908" s="27" t="str">
        <f>IFERROR(IF($A908="","",VLOOKUP($A908,'Liste licences'!$A:$N,5,FALSE)),"CA")</f>
        <v/>
      </c>
      <c r="E908" s="27" t="str">
        <f>IFERROR(IF($A908="","",VLOOKUP($A908,'Liste licences'!$A:$N,6,FALSE)),"T")</f>
        <v/>
      </c>
      <c r="F908" s="27" t="str">
        <f t="shared" si="41"/>
        <v/>
      </c>
      <c r="G908" s="27" t="str">
        <f>IFERROR(IF($A908="","",VLOOKUP($A908,'Liste licences'!$A:$N,14,FALSE)),"???")</f>
        <v/>
      </c>
      <c r="H908" s="27" t="str">
        <f>IFERROR(IF($A908="","",VLOOKUP($A908,'Liste licences'!$A:$N,10,FALSE)),"???")</f>
        <v/>
      </c>
      <c r="I908" s="26"/>
      <c r="J908" s="36"/>
      <c r="K908" s="33"/>
      <c r="L908" s="33"/>
      <c r="M908" s="36"/>
      <c r="N908" s="26"/>
      <c r="O908" s="31" t="str">
        <f t="shared" si="42"/>
        <v/>
      </c>
      <c r="P908" s="26" t="str">
        <f t="shared" si="43"/>
        <v/>
      </c>
      <c r="Q908" s="26"/>
    </row>
    <row r="909" spans="1:17">
      <c r="A909" s="50"/>
      <c r="B909" s="27" t="str">
        <f>IFERROR(IF($A909="","",VLOOKUP($A909,'Liste licences'!$A:$N,2,FALSE)),"Numéro licence inconnu")</f>
        <v/>
      </c>
      <c r="C909" s="27" t="str">
        <f>IFERROR(IF($A909="","",VLOOKUP($A909,'Liste licences'!$A:$N,3,FALSE)),"Numéro licence inconnu")</f>
        <v/>
      </c>
      <c r="D909" s="27" t="str">
        <f>IFERROR(IF($A909="","",VLOOKUP($A909,'Liste licences'!$A:$N,5,FALSE)),"CA")</f>
        <v/>
      </c>
      <c r="E909" s="27" t="str">
        <f>IFERROR(IF($A909="","",VLOOKUP($A909,'Liste licences'!$A:$N,6,FALSE)),"T")</f>
        <v/>
      </c>
      <c r="F909" s="27" t="str">
        <f t="shared" si="41"/>
        <v/>
      </c>
      <c r="G909" s="27" t="str">
        <f>IFERROR(IF($A909="","",VLOOKUP($A909,'Liste licences'!$A:$N,14,FALSE)),"???")</f>
        <v/>
      </c>
      <c r="H909" s="27" t="str">
        <f>IFERROR(IF($A909="","",VLOOKUP($A909,'Liste licences'!$A:$N,10,FALSE)),"???")</f>
        <v/>
      </c>
      <c r="I909" s="26"/>
      <c r="J909" s="36"/>
      <c r="K909" s="33"/>
      <c r="L909" s="33"/>
      <c r="M909" s="36"/>
      <c r="N909" s="26"/>
      <c r="O909" s="31" t="str">
        <f t="shared" si="42"/>
        <v/>
      </c>
      <c r="P909" s="26" t="str">
        <f t="shared" si="43"/>
        <v/>
      </c>
      <c r="Q909" s="26"/>
    </row>
    <row r="910" spans="1:17">
      <c r="A910" s="50"/>
      <c r="B910" s="27" t="str">
        <f>IFERROR(IF($A910="","",VLOOKUP($A910,'Liste licences'!$A:$N,2,FALSE)),"Numéro licence inconnu")</f>
        <v/>
      </c>
      <c r="C910" s="27" t="str">
        <f>IFERROR(IF($A910="","",VLOOKUP($A910,'Liste licences'!$A:$N,3,FALSE)),"Numéro licence inconnu")</f>
        <v/>
      </c>
      <c r="D910" s="27" t="str">
        <f>IFERROR(IF($A910="","",VLOOKUP($A910,'Liste licences'!$A:$N,5,FALSE)),"CA")</f>
        <v/>
      </c>
      <c r="E910" s="27" t="str">
        <f>IFERROR(IF($A910="","",VLOOKUP($A910,'Liste licences'!$A:$N,6,FALSE)),"T")</f>
        <v/>
      </c>
      <c r="F910" s="27" t="str">
        <f t="shared" si="41"/>
        <v/>
      </c>
      <c r="G910" s="27" t="str">
        <f>IFERROR(IF($A910="","",VLOOKUP($A910,'Liste licences'!$A:$N,14,FALSE)),"???")</f>
        <v/>
      </c>
      <c r="H910" s="27" t="str">
        <f>IFERROR(IF($A910="","",VLOOKUP($A910,'Liste licences'!$A:$N,10,FALSE)),"???")</f>
        <v/>
      </c>
      <c r="I910" s="26"/>
      <c r="J910" s="36"/>
      <c r="K910" s="33"/>
      <c r="L910" s="33"/>
      <c r="M910" s="36"/>
      <c r="N910" s="26"/>
      <c r="O910" s="31" t="str">
        <f t="shared" si="42"/>
        <v/>
      </c>
      <c r="P910" s="26" t="str">
        <f t="shared" si="43"/>
        <v/>
      </c>
      <c r="Q910" s="26"/>
    </row>
    <row r="911" spans="1:17">
      <c r="A911" s="50"/>
      <c r="B911" s="27" t="str">
        <f>IFERROR(IF($A911="","",VLOOKUP($A911,'Liste licences'!$A:$N,2,FALSE)),"Numéro licence inconnu")</f>
        <v/>
      </c>
      <c r="C911" s="27" t="str">
        <f>IFERROR(IF($A911="","",VLOOKUP($A911,'Liste licences'!$A:$N,3,FALSE)),"Numéro licence inconnu")</f>
        <v/>
      </c>
      <c r="D911" s="27" t="str">
        <f>IFERROR(IF($A911="","",VLOOKUP($A911,'Liste licences'!$A:$N,5,FALSE)),"CA")</f>
        <v/>
      </c>
      <c r="E911" s="27" t="str">
        <f>IFERROR(IF($A911="","",VLOOKUP($A911,'Liste licences'!$A:$N,6,FALSE)),"T")</f>
        <v/>
      </c>
      <c r="F911" s="27" t="str">
        <f t="shared" si="41"/>
        <v/>
      </c>
      <c r="G911" s="27" t="str">
        <f>IFERROR(IF($A911="","",VLOOKUP($A911,'Liste licences'!$A:$N,14,FALSE)),"???")</f>
        <v/>
      </c>
      <c r="H911" s="27" t="str">
        <f>IFERROR(IF($A911="","",VLOOKUP($A911,'Liste licences'!$A:$N,10,FALSE)),"???")</f>
        <v/>
      </c>
      <c r="I911" s="26"/>
      <c r="J911" s="36"/>
      <c r="K911" s="33"/>
      <c r="L911" s="33"/>
      <c r="M911" s="36"/>
      <c r="N911" s="26"/>
      <c r="O911" s="31" t="str">
        <f t="shared" si="42"/>
        <v/>
      </c>
      <c r="P911" s="26" t="str">
        <f t="shared" si="43"/>
        <v/>
      </c>
      <c r="Q911" s="26"/>
    </row>
    <row r="912" spans="1:17">
      <c r="A912" s="50"/>
      <c r="B912" s="27" t="str">
        <f>IFERROR(IF($A912="","",VLOOKUP($A912,'Liste licences'!$A:$N,2,FALSE)),"Numéro licence inconnu")</f>
        <v/>
      </c>
      <c r="C912" s="27" t="str">
        <f>IFERROR(IF($A912="","",VLOOKUP($A912,'Liste licences'!$A:$N,3,FALSE)),"Numéro licence inconnu")</f>
        <v/>
      </c>
      <c r="D912" s="27" t="str">
        <f>IFERROR(IF($A912="","",VLOOKUP($A912,'Liste licences'!$A:$N,5,FALSE)),"CA")</f>
        <v/>
      </c>
      <c r="E912" s="27" t="str">
        <f>IFERROR(IF($A912="","",VLOOKUP($A912,'Liste licences'!$A:$N,6,FALSE)),"T")</f>
        <v/>
      </c>
      <c r="F912" s="27" t="str">
        <f t="shared" si="41"/>
        <v/>
      </c>
      <c r="G912" s="27" t="str">
        <f>IFERROR(IF($A912="","",VLOOKUP($A912,'Liste licences'!$A:$N,14,FALSE)),"???")</f>
        <v/>
      </c>
      <c r="H912" s="27" t="str">
        <f>IFERROR(IF($A912="","",VLOOKUP($A912,'Liste licences'!$A:$N,10,FALSE)),"???")</f>
        <v/>
      </c>
      <c r="I912" s="26"/>
      <c r="J912" s="36"/>
      <c r="K912" s="33"/>
      <c r="L912" s="33"/>
      <c r="M912" s="36"/>
      <c r="N912" s="26"/>
      <c r="O912" s="31" t="str">
        <f t="shared" si="42"/>
        <v/>
      </c>
      <c r="P912" s="26" t="str">
        <f t="shared" si="43"/>
        <v/>
      </c>
      <c r="Q912" s="26"/>
    </row>
    <row r="913" spans="1:17">
      <c r="A913" s="50"/>
      <c r="B913" s="27" t="str">
        <f>IFERROR(IF($A913="","",VLOOKUP($A913,'Liste licences'!$A:$N,2,FALSE)),"Numéro licence inconnu")</f>
        <v/>
      </c>
      <c r="C913" s="27" t="str">
        <f>IFERROR(IF($A913="","",VLOOKUP($A913,'Liste licences'!$A:$N,3,FALSE)),"Numéro licence inconnu")</f>
        <v/>
      </c>
      <c r="D913" s="27" t="str">
        <f>IFERROR(IF($A913="","",VLOOKUP($A913,'Liste licences'!$A:$N,5,FALSE)),"CA")</f>
        <v/>
      </c>
      <c r="E913" s="27" t="str">
        <f>IFERROR(IF($A913="","",VLOOKUP($A913,'Liste licences'!$A:$N,6,FALSE)),"T")</f>
        <v/>
      </c>
      <c r="F913" s="27" t="str">
        <f t="shared" si="41"/>
        <v/>
      </c>
      <c r="G913" s="27" t="str">
        <f>IFERROR(IF($A913="","",VLOOKUP($A913,'Liste licences'!$A:$N,14,FALSE)),"???")</f>
        <v/>
      </c>
      <c r="H913" s="27" t="str">
        <f>IFERROR(IF($A913="","",VLOOKUP($A913,'Liste licences'!$A:$N,10,FALSE)),"???")</f>
        <v/>
      </c>
      <c r="I913" s="26"/>
      <c r="J913" s="36"/>
      <c r="K913" s="33"/>
      <c r="L913" s="33"/>
      <c r="M913" s="36"/>
      <c r="N913" s="26"/>
      <c r="O913" s="31" t="str">
        <f t="shared" si="42"/>
        <v/>
      </c>
      <c r="P913" s="26" t="str">
        <f t="shared" si="43"/>
        <v/>
      </c>
      <c r="Q913" s="26"/>
    </row>
    <row r="914" spans="1:17">
      <c r="A914" s="50"/>
      <c r="B914" s="27" t="str">
        <f>IFERROR(IF($A914="","",VLOOKUP($A914,'Liste licences'!$A:$N,2,FALSE)),"Numéro licence inconnu")</f>
        <v/>
      </c>
      <c r="C914" s="27" t="str">
        <f>IFERROR(IF($A914="","",VLOOKUP($A914,'Liste licences'!$A:$N,3,FALSE)),"Numéro licence inconnu")</f>
        <v/>
      </c>
      <c r="D914" s="27" t="str">
        <f>IFERROR(IF($A914="","",VLOOKUP($A914,'Liste licences'!$A:$N,5,FALSE)),"CA")</f>
        <v/>
      </c>
      <c r="E914" s="27" t="str">
        <f>IFERROR(IF($A914="","",VLOOKUP($A914,'Liste licences'!$A:$N,6,FALSE)),"T")</f>
        <v/>
      </c>
      <c r="F914" s="27" t="str">
        <f t="shared" si="41"/>
        <v/>
      </c>
      <c r="G914" s="27" t="str">
        <f>IFERROR(IF($A914="","",VLOOKUP($A914,'Liste licences'!$A:$N,14,FALSE)),"???")</f>
        <v/>
      </c>
      <c r="H914" s="27" t="str">
        <f>IFERROR(IF($A914="","",VLOOKUP($A914,'Liste licences'!$A:$N,10,FALSE)),"???")</f>
        <v/>
      </c>
      <c r="I914" s="26"/>
      <c r="J914" s="36"/>
      <c r="K914" s="33"/>
      <c r="L914" s="33"/>
      <c r="M914" s="36"/>
      <c r="N914" s="26"/>
      <c r="O914" s="31" t="str">
        <f t="shared" si="42"/>
        <v/>
      </c>
      <c r="P914" s="26" t="str">
        <f t="shared" si="43"/>
        <v/>
      </c>
      <c r="Q914" s="26"/>
    </row>
    <row r="915" spans="1:17">
      <c r="A915" s="50"/>
      <c r="B915" s="27" t="str">
        <f>IFERROR(IF($A915="","",VLOOKUP($A915,'Liste licences'!$A:$N,2,FALSE)),"Numéro licence inconnu")</f>
        <v/>
      </c>
      <c r="C915" s="27" t="str">
        <f>IFERROR(IF($A915="","",VLOOKUP($A915,'Liste licences'!$A:$N,3,FALSE)),"Numéro licence inconnu")</f>
        <v/>
      </c>
      <c r="D915" s="27" t="str">
        <f>IFERROR(IF($A915="","",VLOOKUP($A915,'Liste licences'!$A:$N,5,FALSE)),"CA")</f>
        <v/>
      </c>
      <c r="E915" s="27" t="str">
        <f>IFERROR(IF($A915="","",VLOOKUP($A915,'Liste licences'!$A:$N,6,FALSE)),"T")</f>
        <v/>
      </c>
      <c r="F915" s="27" t="str">
        <f t="shared" si="41"/>
        <v/>
      </c>
      <c r="G915" s="27" t="str">
        <f>IFERROR(IF($A915="","",VLOOKUP($A915,'Liste licences'!$A:$N,14,FALSE)),"???")</f>
        <v/>
      </c>
      <c r="H915" s="27" t="str">
        <f>IFERROR(IF($A915="","",VLOOKUP($A915,'Liste licences'!$A:$N,10,FALSE)),"???")</f>
        <v/>
      </c>
      <c r="I915" s="26"/>
      <c r="J915" s="36"/>
      <c r="K915" s="33"/>
      <c r="L915" s="33"/>
      <c r="M915" s="36"/>
      <c r="N915" s="26"/>
      <c r="O915" s="31" t="str">
        <f t="shared" si="42"/>
        <v/>
      </c>
      <c r="P915" s="26" t="str">
        <f t="shared" si="43"/>
        <v/>
      </c>
      <c r="Q915" s="26"/>
    </row>
    <row r="916" spans="1:17">
      <c r="A916" s="50"/>
      <c r="B916" s="27" t="str">
        <f>IFERROR(IF($A916="","",VLOOKUP($A916,'Liste licences'!$A:$N,2,FALSE)),"Numéro licence inconnu")</f>
        <v/>
      </c>
      <c r="C916" s="27" t="str">
        <f>IFERROR(IF($A916="","",VLOOKUP($A916,'Liste licences'!$A:$N,3,FALSE)),"Numéro licence inconnu")</f>
        <v/>
      </c>
      <c r="D916" s="27" t="str">
        <f>IFERROR(IF($A916="","",VLOOKUP($A916,'Liste licences'!$A:$N,5,FALSE)),"CA")</f>
        <v/>
      </c>
      <c r="E916" s="27" t="str">
        <f>IFERROR(IF($A916="","",VLOOKUP($A916,'Liste licences'!$A:$N,6,FALSE)),"T")</f>
        <v/>
      </c>
      <c r="F916" s="27" t="str">
        <f t="shared" ref="F916:F979" si="44">IF(A916&lt;&gt;"",IF(A916="Relais","Relais",CONCATENATE($D916,$E916)),"")</f>
        <v/>
      </c>
      <c r="G916" s="27" t="str">
        <f>IFERROR(IF($A916="","",VLOOKUP($A916,'Liste licences'!$A:$N,14,FALSE)),"???")</f>
        <v/>
      </c>
      <c r="H916" s="27" t="str">
        <f>IFERROR(IF($A916="","",VLOOKUP($A916,'Liste licences'!$A:$N,10,FALSE)),"???")</f>
        <v/>
      </c>
      <c r="I916" s="26"/>
      <c r="J916" s="36"/>
      <c r="K916" s="33"/>
      <c r="L916" s="33"/>
      <c r="M916" s="36"/>
      <c r="N916" s="26"/>
      <c r="O916" s="31" t="str">
        <f t="shared" ref="O916:O979" si="45">IF(AND(K916&lt;&gt;"",L916&lt;&gt;""),IF(AND(K916="Oui",L916="Oui"),IF($F916="CAT","Licence","Pas de vérification"),IF($F916="CAT","Licence + Repéchage","Repéchage")),"")</f>
        <v/>
      </c>
      <c r="P916" s="26" t="str">
        <f t="shared" ref="P916:P979" si="46">IF(O916="Pas de vérification","Oui","")</f>
        <v/>
      </c>
      <c r="Q916" s="26"/>
    </row>
    <row r="917" spans="1:17">
      <c r="A917" s="50"/>
      <c r="B917" s="27" t="str">
        <f>IFERROR(IF($A917="","",VLOOKUP($A917,'Liste licences'!$A:$N,2,FALSE)),"Numéro licence inconnu")</f>
        <v/>
      </c>
      <c r="C917" s="27" t="str">
        <f>IFERROR(IF($A917="","",VLOOKUP($A917,'Liste licences'!$A:$N,3,FALSE)),"Numéro licence inconnu")</f>
        <v/>
      </c>
      <c r="D917" s="27" t="str">
        <f>IFERROR(IF($A917="","",VLOOKUP($A917,'Liste licences'!$A:$N,5,FALSE)),"CA")</f>
        <v/>
      </c>
      <c r="E917" s="27" t="str">
        <f>IFERROR(IF($A917="","",VLOOKUP($A917,'Liste licences'!$A:$N,6,FALSE)),"T")</f>
        <v/>
      </c>
      <c r="F917" s="27" t="str">
        <f t="shared" si="44"/>
        <v/>
      </c>
      <c r="G917" s="27" t="str">
        <f>IFERROR(IF($A917="","",VLOOKUP($A917,'Liste licences'!$A:$N,14,FALSE)),"???")</f>
        <v/>
      </c>
      <c r="H917" s="27" t="str">
        <f>IFERROR(IF($A917="","",VLOOKUP($A917,'Liste licences'!$A:$N,10,FALSE)),"???")</f>
        <v/>
      </c>
      <c r="I917" s="26"/>
      <c r="J917" s="36"/>
      <c r="K917" s="33"/>
      <c r="L917" s="33"/>
      <c r="M917" s="36"/>
      <c r="N917" s="26"/>
      <c r="O917" s="31" t="str">
        <f t="shared" si="45"/>
        <v/>
      </c>
      <c r="P917" s="26" t="str">
        <f t="shared" si="46"/>
        <v/>
      </c>
      <c r="Q917" s="26"/>
    </row>
    <row r="918" spans="1:17">
      <c r="A918" s="50"/>
      <c r="B918" s="27" t="str">
        <f>IFERROR(IF($A918="","",VLOOKUP($A918,'Liste licences'!$A:$N,2,FALSE)),"Numéro licence inconnu")</f>
        <v/>
      </c>
      <c r="C918" s="27" t="str">
        <f>IFERROR(IF($A918="","",VLOOKUP($A918,'Liste licences'!$A:$N,3,FALSE)),"Numéro licence inconnu")</f>
        <v/>
      </c>
      <c r="D918" s="27" t="str">
        <f>IFERROR(IF($A918="","",VLOOKUP($A918,'Liste licences'!$A:$N,5,FALSE)),"CA")</f>
        <v/>
      </c>
      <c r="E918" s="27" t="str">
        <f>IFERROR(IF($A918="","",VLOOKUP($A918,'Liste licences'!$A:$N,6,FALSE)),"T")</f>
        <v/>
      </c>
      <c r="F918" s="27" t="str">
        <f t="shared" si="44"/>
        <v/>
      </c>
      <c r="G918" s="27" t="str">
        <f>IFERROR(IF($A918="","",VLOOKUP($A918,'Liste licences'!$A:$N,14,FALSE)),"???")</f>
        <v/>
      </c>
      <c r="H918" s="27" t="str">
        <f>IFERROR(IF($A918="","",VLOOKUP($A918,'Liste licences'!$A:$N,10,FALSE)),"???")</f>
        <v/>
      </c>
      <c r="I918" s="26"/>
      <c r="J918" s="36"/>
      <c r="K918" s="33"/>
      <c r="L918" s="33"/>
      <c r="M918" s="36"/>
      <c r="N918" s="26"/>
      <c r="O918" s="31" t="str">
        <f t="shared" si="45"/>
        <v/>
      </c>
      <c r="P918" s="26" t="str">
        <f t="shared" si="46"/>
        <v/>
      </c>
      <c r="Q918" s="26"/>
    </row>
    <row r="919" spans="1:17">
      <c r="A919" s="50"/>
      <c r="B919" s="27" t="str">
        <f>IFERROR(IF($A919="","",VLOOKUP($A919,'Liste licences'!$A:$N,2,FALSE)),"Numéro licence inconnu")</f>
        <v/>
      </c>
      <c r="C919" s="27" t="str">
        <f>IFERROR(IF($A919="","",VLOOKUP($A919,'Liste licences'!$A:$N,3,FALSE)),"Numéro licence inconnu")</f>
        <v/>
      </c>
      <c r="D919" s="27" t="str">
        <f>IFERROR(IF($A919="","",VLOOKUP($A919,'Liste licences'!$A:$N,5,FALSE)),"CA")</f>
        <v/>
      </c>
      <c r="E919" s="27" t="str">
        <f>IFERROR(IF($A919="","",VLOOKUP($A919,'Liste licences'!$A:$N,6,FALSE)),"T")</f>
        <v/>
      </c>
      <c r="F919" s="27" t="str">
        <f t="shared" si="44"/>
        <v/>
      </c>
      <c r="G919" s="27" t="str">
        <f>IFERROR(IF($A919="","",VLOOKUP($A919,'Liste licences'!$A:$N,14,FALSE)),"???")</f>
        <v/>
      </c>
      <c r="H919" s="27" t="str">
        <f>IFERROR(IF($A919="","",VLOOKUP($A919,'Liste licences'!$A:$N,10,FALSE)),"???")</f>
        <v/>
      </c>
      <c r="I919" s="26"/>
      <c r="J919" s="36"/>
      <c r="K919" s="33"/>
      <c r="L919" s="33"/>
      <c r="M919" s="36"/>
      <c r="N919" s="26"/>
      <c r="O919" s="31" t="str">
        <f t="shared" si="45"/>
        <v/>
      </c>
      <c r="P919" s="26" t="str">
        <f t="shared" si="46"/>
        <v/>
      </c>
      <c r="Q919" s="26"/>
    </row>
    <row r="920" spans="1:17">
      <c r="A920" s="50"/>
      <c r="B920" s="27" t="str">
        <f>IFERROR(IF($A920="","",VLOOKUP($A920,'Liste licences'!$A:$N,2,FALSE)),"Numéro licence inconnu")</f>
        <v/>
      </c>
      <c r="C920" s="27" t="str">
        <f>IFERROR(IF($A920="","",VLOOKUP($A920,'Liste licences'!$A:$N,3,FALSE)),"Numéro licence inconnu")</f>
        <v/>
      </c>
      <c r="D920" s="27" t="str">
        <f>IFERROR(IF($A920="","",VLOOKUP($A920,'Liste licences'!$A:$N,5,FALSE)),"CA")</f>
        <v/>
      </c>
      <c r="E920" s="27" t="str">
        <f>IFERROR(IF($A920="","",VLOOKUP($A920,'Liste licences'!$A:$N,6,FALSE)),"T")</f>
        <v/>
      </c>
      <c r="F920" s="27" t="str">
        <f t="shared" si="44"/>
        <v/>
      </c>
      <c r="G920" s="27" t="str">
        <f>IFERROR(IF($A920="","",VLOOKUP($A920,'Liste licences'!$A:$N,14,FALSE)),"???")</f>
        <v/>
      </c>
      <c r="H920" s="27" t="str">
        <f>IFERROR(IF($A920="","",VLOOKUP($A920,'Liste licences'!$A:$N,10,FALSE)),"???")</f>
        <v/>
      </c>
      <c r="I920" s="26"/>
      <c r="J920" s="36"/>
      <c r="K920" s="33"/>
      <c r="L920" s="33"/>
      <c r="M920" s="36"/>
      <c r="N920" s="26"/>
      <c r="O920" s="31" t="str">
        <f t="shared" si="45"/>
        <v/>
      </c>
      <c r="P920" s="26" t="str">
        <f t="shared" si="46"/>
        <v/>
      </c>
      <c r="Q920" s="26"/>
    </row>
    <row r="921" spans="1:17">
      <c r="A921" s="50"/>
      <c r="B921" s="27" t="str">
        <f>IFERROR(IF($A921="","",VLOOKUP($A921,'Liste licences'!$A:$N,2,FALSE)),"Numéro licence inconnu")</f>
        <v/>
      </c>
      <c r="C921" s="27" t="str">
        <f>IFERROR(IF($A921="","",VLOOKUP($A921,'Liste licences'!$A:$N,3,FALSE)),"Numéro licence inconnu")</f>
        <v/>
      </c>
      <c r="D921" s="27" t="str">
        <f>IFERROR(IF($A921="","",VLOOKUP($A921,'Liste licences'!$A:$N,5,FALSE)),"CA")</f>
        <v/>
      </c>
      <c r="E921" s="27" t="str">
        <f>IFERROR(IF($A921="","",VLOOKUP($A921,'Liste licences'!$A:$N,6,FALSE)),"T")</f>
        <v/>
      </c>
      <c r="F921" s="27" t="str">
        <f t="shared" si="44"/>
        <v/>
      </c>
      <c r="G921" s="27" t="str">
        <f>IFERROR(IF($A921="","",VLOOKUP($A921,'Liste licences'!$A:$N,14,FALSE)),"???")</f>
        <v/>
      </c>
      <c r="H921" s="27" t="str">
        <f>IFERROR(IF($A921="","",VLOOKUP($A921,'Liste licences'!$A:$N,10,FALSE)),"???")</f>
        <v/>
      </c>
      <c r="I921" s="26"/>
      <c r="J921" s="36"/>
      <c r="K921" s="33"/>
      <c r="L921" s="33"/>
      <c r="M921" s="36"/>
      <c r="N921" s="26"/>
      <c r="O921" s="31" t="str">
        <f t="shared" si="45"/>
        <v/>
      </c>
      <c r="P921" s="26" t="str">
        <f t="shared" si="46"/>
        <v/>
      </c>
      <c r="Q921" s="26"/>
    </row>
    <row r="922" spans="1:17">
      <c r="A922" s="50"/>
      <c r="B922" s="27" t="str">
        <f>IFERROR(IF($A922="","",VLOOKUP($A922,'Liste licences'!$A:$N,2,FALSE)),"Numéro licence inconnu")</f>
        <v/>
      </c>
      <c r="C922" s="27" t="str">
        <f>IFERROR(IF($A922="","",VLOOKUP($A922,'Liste licences'!$A:$N,3,FALSE)),"Numéro licence inconnu")</f>
        <v/>
      </c>
      <c r="D922" s="27" t="str">
        <f>IFERROR(IF($A922="","",VLOOKUP($A922,'Liste licences'!$A:$N,5,FALSE)),"CA")</f>
        <v/>
      </c>
      <c r="E922" s="27" t="str">
        <f>IFERROR(IF($A922="","",VLOOKUP($A922,'Liste licences'!$A:$N,6,FALSE)),"T")</f>
        <v/>
      </c>
      <c r="F922" s="27" t="str">
        <f t="shared" si="44"/>
        <v/>
      </c>
      <c r="G922" s="27" t="str">
        <f>IFERROR(IF($A922="","",VLOOKUP($A922,'Liste licences'!$A:$N,14,FALSE)),"???")</f>
        <v/>
      </c>
      <c r="H922" s="27" t="str">
        <f>IFERROR(IF($A922="","",VLOOKUP($A922,'Liste licences'!$A:$N,10,FALSE)),"???")</f>
        <v/>
      </c>
      <c r="I922" s="26"/>
      <c r="J922" s="36"/>
      <c r="K922" s="33"/>
      <c r="L922" s="33"/>
      <c r="M922" s="36"/>
      <c r="N922" s="26"/>
      <c r="O922" s="31" t="str">
        <f t="shared" si="45"/>
        <v/>
      </c>
      <c r="P922" s="26" t="str">
        <f t="shared" si="46"/>
        <v/>
      </c>
      <c r="Q922" s="26"/>
    </row>
    <row r="923" spans="1:17">
      <c r="A923" s="50"/>
      <c r="B923" s="27" t="str">
        <f>IFERROR(IF($A923="","",VLOOKUP($A923,'Liste licences'!$A:$N,2,FALSE)),"Numéro licence inconnu")</f>
        <v/>
      </c>
      <c r="C923" s="27" t="str">
        <f>IFERROR(IF($A923="","",VLOOKUP($A923,'Liste licences'!$A:$N,3,FALSE)),"Numéro licence inconnu")</f>
        <v/>
      </c>
      <c r="D923" s="27" t="str">
        <f>IFERROR(IF($A923="","",VLOOKUP($A923,'Liste licences'!$A:$N,5,FALSE)),"CA")</f>
        <v/>
      </c>
      <c r="E923" s="27" t="str">
        <f>IFERROR(IF($A923="","",VLOOKUP($A923,'Liste licences'!$A:$N,6,FALSE)),"T")</f>
        <v/>
      </c>
      <c r="F923" s="27" t="str">
        <f t="shared" si="44"/>
        <v/>
      </c>
      <c r="G923" s="27" t="str">
        <f>IFERROR(IF($A923="","",VLOOKUP($A923,'Liste licences'!$A:$N,14,FALSE)),"???")</f>
        <v/>
      </c>
      <c r="H923" s="27" t="str">
        <f>IFERROR(IF($A923="","",VLOOKUP($A923,'Liste licences'!$A:$N,10,FALSE)),"???")</f>
        <v/>
      </c>
      <c r="I923" s="26"/>
      <c r="J923" s="36"/>
      <c r="K923" s="33"/>
      <c r="L923" s="33"/>
      <c r="M923" s="36"/>
      <c r="N923" s="26"/>
      <c r="O923" s="31" t="str">
        <f t="shared" si="45"/>
        <v/>
      </c>
      <c r="P923" s="26" t="str">
        <f t="shared" si="46"/>
        <v/>
      </c>
      <c r="Q923" s="26"/>
    </row>
    <row r="924" spans="1:17">
      <c r="A924" s="50"/>
      <c r="B924" s="27" t="str">
        <f>IFERROR(IF($A924="","",VLOOKUP($A924,'Liste licences'!$A:$N,2,FALSE)),"Numéro licence inconnu")</f>
        <v/>
      </c>
      <c r="C924" s="27" t="str">
        <f>IFERROR(IF($A924="","",VLOOKUP($A924,'Liste licences'!$A:$N,3,FALSE)),"Numéro licence inconnu")</f>
        <v/>
      </c>
      <c r="D924" s="27" t="str">
        <f>IFERROR(IF($A924="","",VLOOKUP($A924,'Liste licences'!$A:$N,5,FALSE)),"CA")</f>
        <v/>
      </c>
      <c r="E924" s="27" t="str">
        <f>IFERROR(IF($A924="","",VLOOKUP($A924,'Liste licences'!$A:$N,6,FALSE)),"T")</f>
        <v/>
      </c>
      <c r="F924" s="27" t="str">
        <f t="shared" si="44"/>
        <v/>
      </c>
      <c r="G924" s="27" t="str">
        <f>IFERROR(IF($A924="","",VLOOKUP($A924,'Liste licences'!$A:$N,14,FALSE)),"???")</f>
        <v/>
      </c>
      <c r="H924" s="27" t="str">
        <f>IFERROR(IF($A924="","",VLOOKUP($A924,'Liste licences'!$A:$N,10,FALSE)),"???")</f>
        <v/>
      </c>
      <c r="I924" s="26"/>
      <c r="J924" s="36"/>
      <c r="K924" s="33"/>
      <c r="L924" s="33"/>
      <c r="M924" s="36"/>
      <c r="N924" s="26"/>
      <c r="O924" s="31" t="str">
        <f t="shared" si="45"/>
        <v/>
      </c>
      <c r="P924" s="26" t="str">
        <f t="shared" si="46"/>
        <v/>
      </c>
      <c r="Q924" s="26"/>
    </row>
    <row r="925" spans="1:17">
      <c r="A925" s="50"/>
      <c r="B925" s="27" t="str">
        <f>IFERROR(IF($A925="","",VLOOKUP($A925,'Liste licences'!$A:$N,2,FALSE)),"Numéro licence inconnu")</f>
        <v/>
      </c>
      <c r="C925" s="27" t="str">
        <f>IFERROR(IF($A925="","",VLOOKUP($A925,'Liste licences'!$A:$N,3,FALSE)),"Numéro licence inconnu")</f>
        <v/>
      </c>
      <c r="D925" s="27" t="str">
        <f>IFERROR(IF($A925="","",VLOOKUP($A925,'Liste licences'!$A:$N,5,FALSE)),"CA")</f>
        <v/>
      </c>
      <c r="E925" s="27" t="str">
        <f>IFERROR(IF($A925="","",VLOOKUP($A925,'Liste licences'!$A:$N,6,FALSE)),"T")</f>
        <v/>
      </c>
      <c r="F925" s="27" t="str">
        <f t="shared" si="44"/>
        <v/>
      </c>
      <c r="G925" s="27" t="str">
        <f>IFERROR(IF($A925="","",VLOOKUP($A925,'Liste licences'!$A:$N,14,FALSE)),"???")</f>
        <v/>
      </c>
      <c r="H925" s="27" t="str">
        <f>IFERROR(IF($A925="","",VLOOKUP($A925,'Liste licences'!$A:$N,10,FALSE)),"???")</f>
        <v/>
      </c>
      <c r="I925" s="26"/>
      <c r="J925" s="36"/>
      <c r="K925" s="33"/>
      <c r="L925" s="33"/>
      <c r="M925" s="36"/>
      <c r="N925" s="26"/>
      <c r="O925" s="31" t="str">
        <f t="shared" si="45"/>
        <v/>
      </c>
      <c r="P925" s="26" t="str">
        <f t="shared" si="46"/>
        <v/>
      </c>
      <c r="Q925" s="26"/>
    </row>
    <row r="926" spans="1:17">
      <c r="A926" s="50"/>
      <c r="B926" s="27" t="str">
        <f>IFERROR(IF($A926="","",VLOOKUP($A926,'Liste licences'!$A:$N,2,FALSE)),"Numéro licence inconnu")</f>
        <v/>
      </c>
      <c r="C926" s="27" t="str">
        <f>IFERROR(IF($A926="","",VLOOKUP($A926,'Liste licences'!$A:$N,3,FALSE)),"Numéro licence inconnu")</f>
        <v/>
      </c>
      <c r="D926" s="27" t="str">
        <f>IFERROR(IF($A926="","",VLOOKUP($A926,'Liste licences'!$A:$N,5,FALSE)),"CA")</f>
        <v/>
      </c>
      <c r="E926" s="27" t="str">
        <f>IFERROR(IF($A926="","",VLOOKUP($A926,'Liste licences'!$A:$N,6,FALSE)),"T")</f>
        <v/>
      </c>
      <c r="F926" s="27" t="str">
        <f t="shared" si="44"/>
        <v/>
      </c>
      <c r="G926" s="27" t="str">
        <f>IFERROR(IF($A926="","",VLOOKUP($A926,'Liste licences'!$A:$N,14,FALSE)),"???")</f>
        <v/>
      </c>
      <c r="H926" s="27" t="str">
        <f>IFERROR(IF($A926="","",VLOOKUP($A926,'Liste licences'!$A:$N,10,FALSE)),"???")</f>
        <v/>
      </c>
      <c r="I926" s="26"/>
      <c r="J926" s="36"/>
      <c r="K926" s="33"/>
      <c r="L926" s="33"/>
      <c r="M926" s="36"/>
      <c r="N926" s="26"/>
      <c r="O926" s="31" t="str">
        <f t="shared" si="45"/>
        <v/>
      </c>
      <c r="P926" s="26" t="str">
        <f t="shared" si="46"/>
        <v/>
      </c>
      <c r="Q926" s="26"/>
    </row>
    <row r="927" spans="1:17">
      <c r="A927" s="50"/>
      <c r="B927" s="27" t="str">
        <f>IFERROR(IF($A927="","",VLOOKUP($A927,'Liste licences'!$A:$N,2,FALSE)),"Numéro licence inconnu")</f>
        <v/>
      </c>
      <c r="C927" s="27" t="str">
        <f>IFERROR(IF($A927="","",VLOOKUP($A927,'Liste licences'!$A:$N,3,FALSE)),"Numéro licence inconnu")</f>
        <v/>
      </c>
      <c r="D927" s="27" t="str">
        <f>IFERROR(IF($A927="","",VLOOKUP($A927,'Liste licences'!$A:$N,5,FALSE)),"CA")</f>
        <v/>
      </c>
      <c r="E927" s="27" t="str">
        <f>IFERROR(IF($A927="","",VLOOKUP($A927,'Liste licences'!$A:$N,6,FALSE)),"T")</f>
        <v/>
      </c>
      <c r="F927" s="27" t="str">
        <f t="shared" si="44"/>
        <v/>
      </c>
      <c r="G927" s="27" t="str">
        <f>IFERROR(IF($A927="","",VLOOKUP($A927,'Liste licences'!$A:$N,14,FALSE)),"???")</f>
        <v/>
      </c>
      <c r="H927" s="27" t="str">
        <f>IFERROR(IF($A927="","",VLOOKUP($A927,'Liste licences'!$A:$N,10,FALSE)),"???")</f>
        <v/>
      </c>
      <c r="I927" s="26"/>
      <c r="J927" s="36"/>
      <c r="K927" s="33"/>
      <c r="L927" s="33"/>
      <c r="M927" s="36"/>
      <c r="N927" s="26"/>
      <c r="O927" s="31" t="str">
        <f t="shared" si="45"/>
        <v/>
      </c>
      <c r="P927" s="26" t="str">
        <f t="shared" si="46"/>
        <v/>
      </c>
      <c r="Q927" s="26"/>
    </row>
    <row r="928" spans="1:17">
      <c r="A928" s="50"/>
      <c r="B928" s="27" t="str">
        <f>IFERROR(IF($A928="","",VLOOKUP($A928,'Liste licences'!$A:$N,2,FALSE)),"Numéro licence inconnu")</f>
        <v/>
      </c>
      <c r="C928" s="27" t="str">
        <f>IFERROR(IF($A928="","",VLOOKUP($A928,'Liste licences'!$A:$N,3,FALSE)),"Numéro licence inconnu")</f>
        <v/>
      </c>
      <c r="D928" s="27" t="str">
        <f>IFERROR(IF($A928="","",VLOOKUP($A928,'Liste licences'!$A:$N,5,FALSE)),"CA")</f>
        <v/>
      </c>
      <c r="E928" s="27" t="str">
        <f>IFERROR(IF($A928="","",VLOOKUP($A928,'Liste licences'!$A:$N,6,FALSE)),"T")</f>
        <v/>
      </c>
      <c r="F928" s="27" t="str">
        <f t="shared" si="44"/>
        <v/>
      </c>
      <c r="G928" s="27" t="str">
        <f>IFERROR(IF($A928="","",VLOOKUP($A928,'Liste licences'!$A:$N,14,FALSE)),"???")</f>
        <v/>
      </c>
      <c r="H928" s="27" t="str">
        <f>IFERROR(IF($A928="","",VLOOKUP($A928,'Liste licences'!$A:$N,10,FALSE)),"???")</f>
        <v/>
      </c>
      <c r="I928" s="26"/>
      <c r="J928" s="36"/>
      <c r="K928" s="33"/>
      <c r="L928" s="33"/>
      <c r="M928" s="36"/>
      <c r="N928" s="26"/>
      <c r="O928" s="31" t="str">
        <f t="shared" si="45"/>
        <v/>
      </c>
      <c r="P928" s="26" t="str">
        <f t="shared" si="46"/>
        <v/>
      </c>
      <c r="Q928" s="26"/>
    </row>
    <row r="929" spans="1:17">
      <c r="A929" s="50"/>
      <c r="B929" s="27" t="str">
        <f>IFERROR(IF($A929="","",VLOOKUP($A929,'Liste licences'!$A:$N,2,FALSE)),"Numéro licence inconnu")</f>
        <v/>
      </c>
      <c r="C929" s="27" t="str">
        <f>IFERROR(IF($A929="","",VLOOKUP($A929,'Liste licences'!$A:$N,3,FALSE)),"Numéro licence inconnu")</f>
        <v/>
      </c>
      <c r="D929" s="27" t="str">
        <f>IFERROR(IF($A929="","",VLOOKUP($A929,'Liste licences'!$A:$N,5,FALSE)),"CA")</f>
        <v/>
      </c>
      <c r="E929" s="27" t="str">
        <f>IFERROR(IF($A929="","",VLOOKUP($A929,'Liste licences'!$A:$N,6,FALSE)),"T")</f>
        <v/>
      </c>
      <c r="F929" s="27" t="str">
        <f t="shared" si="44"/>
        <v/>
      </c>
      <c r="G929" s="27" t="str">
        <f>IFERROR(IF($A929="","",VLOOKUP($A929,'Liste licences'!$A:$N,14,FALSE)),"???")</f>
        <v/>
      </c>
      <c r="H929" s="27" t="str">
        <f>IFERROR(IF($A929="","",VLOOKUP($A929,'Liste licences'!$A:$N,10,FALSE)),"???")</f>
        <v/>
      </c>
      <c r="I929" s="26"/>
      <c r="J929" s="36"/>
      <c r="K929" s="33"/>
      <c r="L929" s="33"/>
      <c r="M929" s="36"/>
      <c r="N929" s="26"/>
      <c r="O929" s="31" t="str">
        <f t="shared" si="45"/>
        <v/>
      </c>
      <c r="P929" s="26" t="str">
        <f t="shared" si="46"/>
        <v/>
      </c>
      <c r="Q929" s="26"/>
    </row>
    <row r="930" spans="1:17">
      <c r="A930" s="50"/>
      <c r="B930" s="27" t="str">
        <f>IFERROR(IF($A930="","",VLOOKUP($A930,'Liste licences'!$A:$N,2,FALSE)),"Numéro licence inconnu")</f>
        <v/>
      </c>
      <c r="C930" s="27" t="str">
        <f>IFERROR(IF($A930="","",VLOOKUP($A930,'Liste licences'!$A:$N,3,FALSE)),"Numéro licence inconnu")</f>
        <v/>
      </c>
      <c r="D930" s="27" t="str">
        <f>IFERROR(IF($A930="","",VLOOKUP($A930,'Liste licences'!$A:$N,5,FALSE)),"CA")</f>
        <v/>
      </c>
      <c r="E930" s="27" t="str">
        <f>IFERROR(IF($A930="","",VLOOKUP($A930,'Liste licences'!$A:$N,6,FALSE)),"T")</f>
        <v/>
      </c>
      <c r="F930" s="27" t="str">
        <f t="shared" si="44"/>
        <v/>
      </c>
      <c r="G930" s="27" t="str">
        <f>IFERROR(IF($A930="","",VLOOKUP($A930,'Liste licences'!$A:$N,14,FALSE)),"???")</f>
        <v/>
      </c>
      <c r="H930" s="27" t="str">
        <f>IFERROR(IF($A930="","",VLOOKUP($A930,'Liste licences'!$A:$N,10,FALSE)),"???")</f>
        <v/>
      </c>
      <c r="I930" s="26"/>
      <c r="J930" s="36"/>
      <c r="K930" s="33"/>
      <c r="L930" s="33"/>
      <c r="M930" s="36"/>
      <c r="N930" s="26"/>
      <c r="O930" s="31" t="str">
        <f t="shared" si="45"/>
        <v/>
      </c>
      <c r="P930" s="26" t="str">
        <f t="shared" si="46"/>
        <v/>
      </c>
      <c r="Q930" s="26"/>
    </row>
    <row r="931" spans="1:17">
      <c r="A931" s="50"/>
      <c r="B931" s="27" t="str">
        <f>IFERROR(IF($A931="","",VLOOKUP($A931,'Liste licences'!$A:$N,2,FALSE)),"Numéro licence inconnu")</f>
        <v/>
      </c>
      <c r="C931" s="27" t="str">
        <f>IFERROR(IF($A931="","",VLOOKUP($A931,'Liste licences'!$A:$N,3,FALSE)),"Numéro licence inconnu")</f>
        <v/>
      </c>
      <c r="D931" s="27" t="str">
        <f>IFERROR(IF($A931="","",VLOOKUP($A931,'Liste licences'!$A:$N,5,FALSE)),"CA")</f>
        <v/>
      </c>
      <c r="E931" s="27" t="str">
        <f>IFERROR(IF($A931="","",VLOOKUP($A931,'Liste licences'!$A:$N,6,FALSE)),"T")</f>
        <v/>
      </c>
      <c r="F931" s="27" t="str">
        <f t="shared" si="44"/>
        <v/>
      </c>
      <c r="G931" s="27" t="str">
        <f>IFERROR(IF($A931="","",VLOOKUP($A931,'Liste licences'!$A:$N,14,FALSE)),"???")</f>
        <v/>
      </c>
      <c r="H931" s="27" t="str">
        <f>IFERROR(IF($A931="","",VLOOKUP($A931,'Liste licences'!$A:$N,10,FALSE)),"???")</f>
        <v/>
      </c>
      <c r="I931" s="26"/>
      <c r="J931" s="36"/>
      <c r="K931" s="33"/>
      <c r="L931" s="33"/>
      <c r="M931" s="36"/>
      <c r="N931" s="26"/>
      <c r="O931" s="31" t="str">
        <f t="shared" si="45"/>
        <v/>
      </c>
      <c r="P931" s="26" t="str">
        <f t="shared" si="46"/>
        <v/>
      </c>
      <c r="Q931" s="26"/>
    </row>
    <row r="932" spans="1:17">
      <c r="A932" s="50"/>
      <c r="B932" s="27" t="str">
        <f>IFERROR(IF($A932="","",VLOOKUP($A932,'Liste licences'!$A:$N,2,FALSE)),"Numéro licence inconnu")</f>
        <v/>
      </c>
      <c r="C932" s="27" t="str">
        <f>IFERROR(IF($A932="","",VLOOKUP($A932,'Liste licences'!$A:$N,3,FALSE)),"Numéro licence inconnu")</f>
        <v/>
      </c>
      <c r="D932" s="27" t="str">
        <f>IFERROR(IF($A932="","",VLOOKUP($A932,'Liste licences'!$A:$N,5,FALSE)),"CA")</f>
        <v/>
      </c>
      <c r="E932" s="27" t="str">
        <f>IFERROR(IF($A932="","",VLOOKUP($A932,'Liste licences'!$A:$N,6,FALSE)),"T")</f>
        <v/>
      </c>
      <c r="F932" s="27" t="str">
        <f t="shared" si="44"/>
        <v/>
      </c>
      <c r="G932" s="27" t="str">
        <f>IFERROR(IF($A932="","",VLOOKUP($A932,'Liste licences'!$A:$N,14,FALSE)),"???")</f>
        <v/>
      </c>
      <c r="H932" s="27" t="str">
        <f>IFERROR(IF($A932="","",VLOOKUP($A932,'Liste licences'!$A:$N,10,FALSE)),"???")</f>
        <v/>
      </c>
      <c r="I932" s="26"/>
      <c r="J932" s="36"/>
      <c r="K932" s="33"/>
      <c r="L932" s="33"/>
      <c r="M932" s="36"/>
      <c r="N932" s="26"/>
      <c r="O932" s="31" t="str">
        <f t="shared" si="45"/>
        <v/>
      </c>
      <c r="P932" s="26" t="str">
        <f t="shared" si="46"/>
        <v/>
      </c>
      <c r="Q932" s="26"/>
    </row>
    <row r="933" spans="1:17">
      <c r="A933" s="50"/>
      <c r="B933" s="27" t="str">
        <f>IFERROR(IF($A933="","",VLOOKUP($A933,'Liste licences'!$A:$N,2,FALSE)),"Numéro licence inconnu")</f>
        <v/>
      </c>
      <c r="C933" s="27" t="str">
        <f>IFERROR(IF($A933="","",VLOOKUP($A933,'Liste licences'!$A:$N,3,FALSE)),"Numéro licence inconnu")</f>
        <v/>
      </c>
      <c r="D933" s="27" t="str">
        <f>IFERROR(IF($A933="","",VLOOKUP($A933,'Liste licences'!$A:$N,5,FALSE)),"CA")</f>
        <v/>
      </c>
      <c r="E933" s="27" t="str">
        <f>IFERROR(IF($A933="","",VLOOKUP($A933,'Liste licences'!$A:$N,6,FALSE)),"T")</f>
        <v/>
      </c>
      <c r="F933" s="27" t="str">
        <f t="shared" si="44"/>
        <v/>
      </c>
      <c r="G933" s="27" t="str">
        <f>IFERROR(IF($A933="","",VLOOKUP($A933,'Liste licences'!$A:$N,14,FALSE)),"???")</f>
        <v/>
      </c>
      <c r="H933" s="27" t="str">
        <f>IFERROR(IF($A933="","",VLOOKUP($A933,'Liste licences'!$A:$N,10,FALSE)),"???")</f>
        <v/>
      </c>
      <c r="I933" s="26"/>
      <c r="J933" s="36"/>
      <c r="K933" s="33"/>
      <c r="L933" s="33"/>
      <c r="M933" s="36"/>
      <c r="N933" s="26"/>
      <c r="O933" s="31" t="str">
        <f t="shared" si="45"/>
        <v/>
      </c>
      <c r="P933" s="26" t="str">
        <f t="shared" si="46"/>
        <v/>
      </c>
      <c r="Q933" s="26"/>
    </row>
    <row r="934" spans="1:17">
      <c r="A934" s="50"/>
      <c r="B934" s="27" t="str">
        <f>IFERROR(IF($A934="","",VLOOKUP($A934,'Liste licences'!$A:$N,2,FALSE)),"Numéro licence inconnu")</f>
        <v/>
      </c>
      <c r="C934" s="27" t="str">
        <f>IFERROR(IF($A934="","",VLOOKUP($A934,'Liste licences'!$A:$N,3,FALSE)),"Numéro licence inconnu")</f>
        <v/>
      </c>
      <c r="D934" s="27" t="str">
        <f>IFERROR(IF($A934="","",VLOOKUP($A934,'Liste licences'!$A:$N,5,FALSE)),"CA")</f>
        <v/>
      </c>
      <c r="E934" s="27" t="str">
        <f>IFERROR(IF($A934="","",VLOOKUP($A934,'Liste licences'!$A:$N,6,FALSE)),"T")</f>
        <v/>
      </c>
      <c r="F934" s="27" t="str">
        <f t="shared" si="44"/>
        <v/>
      </c>
      <c r="G934" s="27" t="str">
        <f>IFERROR(IF($A934="","",VLOOKUP($A934,'Liste licences'!$A:$N,14,FALSE)),"???")</f>
        <v/>
      </c>
      <c r="H934" s="27" t="str">
        <f>IFERROR(IF($A934="","",VLOOKUP($A934,'Liste licences'!$A:$N,10,FALSE)),"???")</f>
        <v/>
      </c>
      <c r="I934" s="26"/>
      <c r="J934" s="36"/>
      <c r="K934" s="33"/>
      <c r="L934" s="33"/>
      <c r="M934" s="36"/>
      <c r="N934" s="26"/>
      <c r="O934" s="31" t="str">
        <f t="shared" si="45"/>
        <v/>
      </c>
      <c r="P934" s="26" t="str">
        <f t="shared" si="46"/>
        <v/>
      </c>
      <c r="Q934" s="26"/>
    </row>
    <row r="935" spans="1:17">
      <c r="A935" s="50"/>
      <c r="B935" s="27" t="str">
        <f>IFERROR(IF($A935="","",VLOOKUP($A935,'Liste licences'!$A:$N,2,FALSE)),"Numéro licence inconnu")</f>
        <v/>
      </c>
      <c r="C935" s="27" t="str">
        <f>IFERROR(IF($A935="","",VLOOKUP($A935,'Liste licences'!$A:$N,3,FALSE)),"Numéro licence inconnu")</f>
        <v/>
      </c>
      <c r="D935" s="27" t="str">
        <f>IFERROR(IF($A935="","",VLOOKUP($A935,'Liste licences'!$A:$N,5,FALSE)),"CA")</f>
        <v/>
      </c>
      <c r="E935" s="27" t="str">
        <f>IFERROR(IF($A935="","",VLOOKUP($A935,'Liste licences'!$A:$N,6,FALSE)),"T")</f>
        <v/>
      </c>
      <c r="F935" s="27" t="str">
        <f t="shared" si="44"/>
        <v/>
      </c>
      <c r="G935" s="27" t="str">
        <f>IFERROR(IF($A935="","",VLOOKUP($A935,'Liste licences'!$A:$N,14,FALSE)),"???")</f>
        <v/>
      </c>
      <c r="H935" s="27" t="str">
        <f>IFERROR(IF($A935="","",VLOOKUP($A935,'Liste licences'!$A:$N,10,FALSE)),"???")</f>
        <v/>
      </c>
      <c r="I935" s="26"/>
      <c r="J935" s="36"/>
      <c r="K935" s="33"/>
      <c r="L935" s="33"/>
      <c r="M935" s="36"/>
      <c r="N935" s="26"/>
      <c r="O935" s="31" t="str">
        <f t="shared" si="45"/>
        <v/>
      </c>
      <c r="P935" s="26" t="str">
        <f t="shared" si="46"/>
        <v/>
      </c>
      <c r="Q935" s="26"/>
    </row>
    <row r="936" spans="1:17">
      <c r="A936" s="50"/>
      <c r="B936" s="27" t="str">
        <f>IFERROR(IF($A936="","",VLOOKUP($A936,'Liste licences'!$A:$N,2,FALSE)),"Numéro licence inconnu")</f>
        <v/>
      </c>
      <c r="C936" s="27" t="str">
        <f>IFERROR(IF($A936="","",VLOOKUP($A936,'Liste licences'!$A:$N,3,FALSE)),"Numéro licence inconnu")</f>
        <v/>
      </c>
      <c r="D936" s="27" t="str">
        <f>IFERROR(IF($A936="","",VLOOKUP($A936,'Liste licences'!$A:$N,5,FALSE)),"CA")</f>
        <v/>
      </c>
      <c r="E936" s="27" t="str">
        <f>IFERROR(IF($A936="","",VLOOKUP($A936,'Liste licences'!$A:$N,6,FALSE)),"T")</f>
        <v/>
      </c>
      <c r="F936" s="27" t="str">
        <f t="shared" si="44"/>
        <v/>
      </c>
      <c r="G936" s="27" t="str">
        <f>IFERROR(IF($A936="","",VLOOKUP($A936,'Liste licences'!$A:$N,14,FALSE)),"???")</f>
        <v/>
      </c>
      <c r="H936" s="27" t="str">
        <f>IFERROR(IF($A936="","",VLOOKUP($A936,'Liste licences'!$A:$N,10,FALSE)),"???")</f>
        <v/>
      </c>
      <c r="I936" s="26"/>
      <c r="J936" s="36"/>
      <c r="K936" s="33"/>
      <c r="L936" s="33"/>
      <c r="M936" s="36"/>
      <c r="N936" s="26"/>
      <c r="O936" s="31" t="str">
        <f t="shared" si="45"/>
        <v/>
      </c>
      <c r="P936" s="26" t="str">
        <f t="shared" si="46"/>
        <v/>
      </c>
      <c r="Q936" s="26"/>
    </row>
    <row r="937" spans="1:17">
      <c r="A937" s="50"/>
      <c r="B937" s="27" t="str">
        <f>IFERROR(IF($A937="","",VLOOKUP($A937,'Liste licences'!$A:$N,2,FALSE)),"Numéro licence inconnu")</f>
        <v/>
      </c>
      <c r="C937" s="27" t="str">
        <f>IFERROR(IF($A937="","",VLOOKUP($A937,'Liste licences'!$A:$N,3,FALSE)),"Numéro licence inconnu")</f>
        <v/>
      </c>
      <c r="D937" s="27" t="str">
        <f>IFERROR(IF($A937="","",VLOOKUP($A937,'Liste licences'!$A:$N,5,FALSE)),"CA")</f>
        <v/>
      </c>
      <c r="E937" s="27" t="str">
        <f>IFERROR(IF($A937="","",VLOOKUP($A937,'Liste licences'!$A:$N,6,FALSE)),"T")</f>
        <v/>
      </c>
      <c r="F937" s="27" t="str">
        <f t="shared" si="44"/>
        <v/>
      </c>
      <c r="G937" s="27" t="str">
        <f>IFERROR(IF($A937="","",VLOOKUP($A937,'Liste licences'!$A:$N,14,FALSE)),"???")</f>
        <v/>
      </c>
      <c r="H937" s="27" t="str">
        <f>IFERROR(IF($A937="","",VLOOKUP($A937,'Liste licences'!$A:$N,10,FALSE)),"???")</f>
        <v/>
      </c>
      <c r="I937" s="26"/>
      <c r="J937" s="36"/>
      <c r="K937" s="33"/>
      <c r="L937" s="33"/>
      <c r="M937" s="36"/>
      <c r="N937" s="26"/>
      <c r="O937" s="31" t="str">
        <f t="shared" si="45"/>
        <v/>
      </c>
      <c r="P937" s="26" t="str">
        <f t="shared" si="46"/>
        <v/>
      </c>
      <c r="Q937" s="26"/>
    </row>
    <row r="938" spans="1:17">
      <c r="A938" s="50"/>
      <c r="B938" s="27" t="str">
        <f>IFERROR(IF($A938="","",VLOOKUP($A938,'Liste licences'!$A:$N,2,FALSE)),"Numéro licence inconnu")</f>
        <v/>
      </c>
      <c r="C938" s="27" t="str">
        <f>IFERROR(IF($A938="","",VLOOKUP($A938,'Liste licences'!$A:$N,3,FALSE)),"Numéro licence inconnu")</f>
        <v/>
      </c>
      <c r="D938" s="27" t="str">
        <f>IFERROR(IF($A938="","",VLOOKUP($A938,'Liste licences'!$A:$N,5,FALSE)),"CA")</f>
        <v/>
      </c>
      <c r="E938" s="27" t="str">
        <f>IFERROR(IF($A938="","",VLOOKUP($A938,'Liste licences'!$A:$N,6,FALSE)),"T")</f>
        <v/>
      </c>
      <c r="F938" s="27" t="str">
        <f t="shared" si="44"/>
        <v/>
      </c>
      <c r="G938" s="27" t="str">
        <f>IFERROR(IF($A938="","",VLOOKUP($A938,'Liste licences'!$A:$N,14,FALSE)),"???")</f>
        <v/>
      </c>
      <c r="H938" s="27" t="str">
        <f>IFERROR(IF($A938="","",VLOOKUP($A938,'Liste licences'!$A:$N,10,FALSE)),"???")</f>
        <v/>
      </c>
      <c r="I938" s="26"/>
      <c r="J938" s="36"/>
      <c r="K938" s="33"/>
      <c r="L938" s="33"/>
      <c r="M938" s="36"/>
      <c r="N938" s="26"/>
      <c r="O938" s="31" t="str">
        <f t="shared" si="45"/>
        <v/>
      </c>
      <c r="P938" s="26" t="str">
        <f t="shared" si="46"/>
        <v/>
      </c>
      <c r="Q938" s="26"/>
    </row>
    <row r="939" spans="1:17">
      <c r="A939" s="50"/>
      <c r="B939" s="27" t="str">
        <f>IFERROR(IF($A939="","",VLOOKUP($A939,'Liste licences'!$A:$N,2,FALSE)),"Numéro licence inconnu")</f>
        <v/>
      </c>
      <c r="C939" s="27" t="str">
        <f>IFERROR(IF($A939="","",VLOOKUP($A939,'Liste licences'!$A:$N,3,FALSE)),"Numéro licence inconnu")</f>
        <v/>
      </c>
      <c r="D939" s="27" t="str">
        <f>IFERROR(IF($A939="","",VLOOKUP($A939,'Liste licences'!$A:$N,5,FALSE)),"CA")</f>
        <v/>
      </c>
      <c r="E939" s="27" t="str">
        <f>IFERROR(IF($A939="","",VLOOKUP($A939,'Liste licences'!$A:$N,6,FALSE)),"T")</f>
        <v/>
      </c>
      <c r="F939" s="27" t="str">
        <f t="shared" si="44"/>
        <v/>
      </c>
      <c r="G939" s="27" t="str">
        <f>IFERROR(IF($A939="","",VLOOKUP($A939,'Liste licences'!$A:$N,14,FALSE)),"???")</f>
        <v/>
      </c>
      <c r="H939" s="27" t="str">
        <f>IFERROR(IF($A939="","",VLOOKUP($A939,'Liste licences'!$A:$N,10,FALSE)),"???")</f>
        <v/>
      </c>
      <c r="I939" s="26"/>
      <c r="J939" s="36"/>
      <c r="K939" s="33"/>
      <c r="L939" s="33"/>
      <c r="M939" s="36"/>
      <c r="N939" s="26"/>
      <c r="O939" s="31" t="str">
        <f t="shared" si="45"/>
        <v/>
      </c>
      <c r="P939" s="26" t="str">
        <f t="shared" si="46"/>
        <v/>
      </c>
      <c r="Q939" s="26"/>
    </row>
    <row r="940" spans="1:17">
      <c r="A940" s="50"/>
      <c r="B940" s="27" t="str">
        <f>IFERROR(IF($A940="","",VLOOKUP($A940,'Liste licences'!$A:$N,2,FALSE)),"Numéro licence inconnu")</f>
        <v/>
      </c>
      <c r="C940" s="27" t="str">
        <f>IFERROR(IF($A940="","",VLOOKUP($A940,'Liste licences'!$A:$N,3,FALSE)),"Numéro licence inconnu")</f>
        <v/>
      </c>
      <c r="D940" s="27" t="str">
        <f>IFERROR(IF($A940="","",VLOOKUP($A940,'Liste licences'!$A:$N,5,FALSE)),"CA")</f>
        <v/>
      </c>
      <c r="E940" s="27" t="str">
        <f>IFERROR(IF($A940="","",VLOOKUP($A940,'Liste licences'!$A:$N,6,FALSE)),"T")</f>
        <v/>
      </c>
      <c r="F940" s="27" t="str">
        <f t="shared" si="44"/>
        <v/>
      </c>
      <c r="G940" s="27" t="str">
        <f>IFERROR(IF($A940="","",VLOOKUP($A940,'Liste licences'!$A:$N,14,FALSE)),"???")</f>
        <v/>
      </c>
      <c r="H940" s="27" t="str">
        <f>IFERROR(IF($A940="","",VLOOKUP($A940,'Liste licences'!$A:$N,10,FALSE)),"???")</f>
        <v/>
      </c>
      <c r="I940" s="26"/>
      <c r="J940" s="36"/>
      <c r="K940" s="33"/>
      <c r="L940" s="33"/>
      <c r="M940" s="36"/>
      <c r="N940" s="26"/>
      <c r="O940" s="31" t="str">
        <f t="shared" si="45"/>
        <v/>
      </c>
      <c r="P940" s="26" t="str">
        <f t="shared" si="46"/>
        <v/>
      </c>
      <c r="Q940" s="26"/>
    </row>
    <row r="941" spans="1:17">
      <c r="A941" s="50"/>
      <c r="B941" s="27" t="str">
        <f>IFERROR(IF($A941="","",VLOOKUP($A941,'Liste licences'!$A:$N,2,FALSE)),"Numéro licence inconnu")</f>
        <v/>
      </c>
      <c r="C941" s="27" t="str">
        <f>IFERROR(IF($A941="","",VLOOKUP($A941,'Liste licences'!$A:$N,3,FALSE)),"Numéro licence inconnu")</f>
        <v/>
      </c>
      <c r="D941" s="27" t="str">
        <f>IFERROR(IF($A941="","",VLOOKUP($A941,'Liste licences'!$A:$N,5,FALSE)),"CA")</f>
        <v/>
      </c>
      <c r="E941" s="27" t="str">
        <f>IFERROR(IF($A941="","",VLOOKUP($A941,'Liste licences'!$A:$N,6,FALSE)),"T")</f>
        <v/>
      </c>
      <c r="F941" s="27" t="str">
        <f t="shared" si="44"/>
        <v/>
      </c>
      <c r="G941" s="27" t="str">
        <f>IFERROR(IF($A941="","",VLOOKUP($A941,'Liste licences'!$A:$N,14,FALSE)),"???")</f>
        <v/>
      </c>
      <c r="H941" s="27" t="str">
        <f>IFERROR(IF($A941="","",VLOOKUP($A941,'Liste licences'!$A:$N,10,FALSE)),"???")</f>
        <v/>
      </c>
      <c r="I941" s="26"/>
      <c r="J941" s="36"/>
      <c r="K941" s="33"/>
      <c r="L941" s="33"/>
      <c r="M941" s="36"/>
      <c r="N941" s="26"/>
      <c r="O941" s="31" t="str">
        <f t="shared" si="45"/>
        <v/>
      </c>
      <c r="P941" s="26" t="str">
        <f t="shared" si="46"/>
        <v/>
      </c>
      <c r="Q941" s="26"/>
    </row>
    <row r="942" spans="1:17">
      <c r="A942" s="50"/>
      <c r="B942" s="27" t="str">
        <f>IFERROR(IF($A942="","",VLOOKUP($A942,'Liste licences'!$A:$N,2,FALSE)),"Numéro licence inconnu")</f>
        <v/>
      </c>
      <c r="C942" s="27" t="str">
        <f>IFERROR(IF($A942="","",VLOOKUP($A942,'Liste licences'!$A:$N,3,FALSE)),"Numéro licence inconnu")</f>
        <v/>
      </c>
      <c r="D942" s="27" t="str">
        <f>IFERROR(IF($A942="","",VLOOKUP($A942,'Liste licences'!$A:$N,5,FALSE)),"CA")</f>
        <v/>
      </c>
      <c r="E942" s="27" t="str">
        <f>IFERROR(IF($A942="","",VLOOKUP($A942,'Liste licences'!$A:$N,6,FALSE)),"T")</f>
        <v/>
      </c>
      <c r="F942" s="27" t="str">
        <f t="shared" si="44"/>
        <v/>
      </c>
      <c r="G942" s="27" t="str">
        <f>IFERROR(IF($A942="","",VLOOKUP($A942,'Liste licences'!$A:$N,14,FALSE)),"???")</f>
        <v/>
      </c>
      <c r="H942" s="27" t="str">
        <f>IFERROR(IF($A942="","",VLOOKUP($A942,'Liste licences'!$A:$N,10,FALSE)),"???")</f>
        <v/>
      </c>
      <c r="I942" s="26"/>
      <c r="J942" s="36"/>
      <c r="K942" s="33"/>
      <c r="L942" s="33"/>
      <c r="M942" s="36"/>
      <c r="N942" s="26"/>
      <c r="O942" s="31" t="str">
        <f t="shared" si="45"/>
        <v/>
      </c>
      <c r="P942" s="26" t="str">
        <f t="shared" si="46"/>
        <v/>
      </c>
      <c r="Q942" s="26"/>
    </row>
    <row r="943" spans="1:17">
      <c r="A943" s="50"/>
      <c r="B943" s="27" t="str">
        <f>IFERROR(IF($A943="","",VLOOKUP($A943,'Liste licences'!$A:$N,2,FALSE)),"Numéro licence inconnu")</f>
        <v/>
      </c>
      <c r="C943" s="27" t="str">
        <f>IFERROR(IF($A943="","",VLOOKUP($A943,'Liste licences'!$A:$N,3,FALSE)),"Numéro licence inconnu")</f>
        <v/>
      </c>
      <c r="D943" s="27" t="str">
        <f>IFERROR(IF($A943="","",VLOOKUP($A943,'Liste licences'!$A:$N,5,FALSE)),"CA")</f>
        <v/>
      </c>
      <c r="E943" s="27" t="str">
        <f>IFERROR(IF($A943="","",VLOOKUP($A943,'Liste licences'!$A:$N,6,FALSE)),"T")</f>
        <v/>
      </c>
      <c r="F943" s="27" t="str">
        <f t="shared" si="44"/>
        <v/>
      </c>
      <c r="G943" s="27" t="str">
        <f>IFERROR(IF($A943="","",VLOOKUP($A943,'Liste licences'!$A:$N,14,FALSE)),"???")</f>
        <v/>
      </c>
      <c r="H943" s="27" t="str">
        <f>IFERROR(IF($A943="","",VLOOKUP($A943,'Liste licences'!$A:$N,10,FALSE)),"???")</f>
        <v/>
      </c>
      <c r="I943" s="26"/>
      <c r="J943" s="36"/>
      <c r="K943" s="33"/>
      <c r="L943" s="33"/>
      <c r="M943" s="36"/>
      <c r="N943" s="26"/>
      <c r="O943" s="31" t="str">
        <f t="shared" si="45"/>
        <v/>
      </c>
      <c r="P943" s="26" t="str">
        <f t="shared" si="46"/>
        <v/>
      </c>
      <c r="Q943" s="26"/>
    </row>
    <row r="944" spans="1:17">
      <c r="A944" s="50"/>
      <c r="B944" s="27" t="str">
        <f>IFERROR(IF($A944="","",VLOOKUP($A944,'Liste licences'!$A:$N,2,FALSE)),"Numéro licence inconnu")</f>
        <v/>
      </c>
      <c r="C944" s="27" t="str">
        <f>IFERROR(IF($A944="","",VLOOKUP($A944,'Liste licences'!$A:$N,3,FALSE)),"Numéro licence inconnu")</f>
        <v/>
      </c>
      <c r="D944" s="27" t="str">
        <f>IFERROR(IF($A944="","",VLOOKUP($A944,'Liste licences'!$A:$N,5,FALSE)),"CA")</f>
        <v/>
      </c>
      <c r="E944" s="27" t="str">
        <f>IFERROR(IF($A944="","",VLOOKUP($A944,'Liste licences'!$A:$N,6,FALSE)),"T")</f>
        <v/>
      </c>
      <c r="F944" s="27" t="str">
        <f t="shared" si="44"/>
        <v/>
      </c>
      <c r="G944" s="27" t="str">
        <f>IFERROR(IF($A944="","",VLOOKUP($A944,'Liste licences'!$A:$N,14,FALSE)),"???")</f>
        <v/>
      </c>
      <c r="H944" s="27" t="str">
        <f>IFERROR(IF($A944="","",VLOOKUP($A944,'Liste licences'!$A:$N,10,FALSE)),"???")</f>
        <v/>
      </c>
      <c r="I944" s="26"/>
      <c r="J944" s="36"/>
      <c r="K944" s="33"/>
      <c r="L944" s="33"/>
      <c r="M944" s="36"/>
      <c r="N944" s="26"/>
      <c r="O944" s="31" t="str">
        <f t="shared" si="45"/>
        <v/>
      </c>
      <c r="P944" s="26" t="str">
        <f t="shared" si="46"/>
        <v/>
      </c>
      <c r="Q944" s="26"/>
    </row>
    <row r="945" spans="1:17">
      <c r="A945" s="50"/>
      <c r="B945" s="27" t="str">
        <f>IFERROR(IF($A945="","",VLOOKUP($A945,'Liste licences'!$A:$N,2,FALSE)),"Numéro licence inconnu")</f>
        <v/>
      </c>
      <c r="C945" s="27" t="str">
        <f>IFERROR(IF($A945="","",VLOOKUP($A945,'Liste licences'!$A:$N,3,FALSE)),"Numéro licence inconnu")</f>
        <v/>
      </c>
      <c r="D945" s="27" t="str">
        <f>IFERROR(IF($A945="","",VLOOKUP($A945,'Liste licences'!$A:$N,5,FALSE)),"CA")</f>
        <v/>
      </c>
      <c r="E945" s="27" t="str">
        <f>IFERROR(IF($A945="","",VLOOKUP($A945,'Liste licences'!$A:$N,6,FALSE)),"T")</f>
        <v/>
      </c>
      <c r="F945" s="27" t="str">
        <f t="shared" si="44"/>
        <v/>
      </c>
      <c r="G945" s="27" t="str">
        <f>IFERROR(IF($A945="","",VLOOKUP($A945,'Liste licences'!$A:$N,14,FALSE)),"???")</f>
        <v/>
      </c>
      <c r="H945" s="27" t="str">
        <f>IFERROR(IF($A945="","",VLOOKUP($A945,'Liste licences'!$A:$N,10,FALSE)),"???")</f>
        <v/>
      </c>
      <c r="I945" s="26"/>
      <c r="J945" s="36"/>
      <c r="K945" s="33"/>
      <c r="L945" s="33"/>
      <c r="M945" s="36"/>
      <c r="N945" s="26"/>
      <c r="O945" s="31" t="str">
        <f t="shared" si="45"/>
        <v/>
      </c>
      <c r="P945" s="26" t="str">
        <f t="shared" si="46"/>
        <v/>
      </c>
      <c r="Q945" s="26"/>
    </row>
    <row r="946" spans="1:17">
      <c r="A946" s="50"/>
      <c r="B946" s="27" t="str">
        <f>IFERROR(IF($A946="","",VLOOKUP($A946,'Liste licences'!$A:$N,2,FALSE)),"Numéro licence inconnu")</f>
        <v/>
      </c>
      <c r="C946" s="27" t="str">
        <f>IFERROR(IF($A946="","",VLOOKUP($A946,'Liste licences'!$A:$N,3,FALSE)),"Numéro licence inconnu")</f>
        <v/>
      </c>
      <c r="D946" s="27" t="str">
        <f>IFERROR(IF($A946="","",VLOOKUP($A946,'Liste licences'!$A:$N,5,FALSE)),"CA")</f>
        <v/>
      </c>
      <c r="E946" s="27" t="str">
        <f>IFERROR(IF($A946="","",VLOOKUP($A946,'Liste licences'!$A:$N,6,FALSE)),"T")</f>
        <v/>
      </c>
      <c r="F946" s="27" t="str">
        <f t="shared" si="44"/>
        <v/>
      </c>
      <c r="G946" s="27" t="str">
        <f>IFERROR(IF($A946="","",VLOOKUP($A946,'Liste licences'!$A:$N,14,FALSE)),"???")</f>
        <v/>
      </c>
      <c r="H946" s="27" t="str">
        <f>IFERROR(IF($A946="","",VLOOKUP($A946,'Liste licences'!$A:$N,10,FALSE)),"???")</f>
        <v/>
      </c>
      <c r="I946" s="26"/>
      <c r="J946" s="36"/>
      <c r="K946" s="33"/>
      <c r="L946" s="33"/>
      <c r="M946" s="36"/>
      <c r="N946" s="26"/>
      <c r="O946" s="31" t="str">
        <f t="shared" si="45"/>
        <v/>
      </c>
      <c r="P946" s="26" t="str">
        <f t="shared" si="46"/>
        <v/>
      </c>
      <c r="Q946" s="26"/>
    </row>
    <row r="947" spans="1:17">
      <c r="A947" s="50"/>
      <c r="B947" s="27" t="str">
        <f>IFERROR(IF($A947="","",VLOOKUP($A947,'Liste licences'!$A:$N,2,FALSE)),"Numéro licence inconnu")</f>
        <v/>
      </c>
      <c r="C947" s="27" t="str">
        <f>IFERROR(IF($A947="","",VLOOKUP($A947,'Liste licences'!$A:$N,3,FALSE)),"Numéro licence inconnu")</f>
        <v/>
      </c>
      <c r="D947" s="27" t="str">
        <f>IFERROR(IF($A947="","",VLOOKUP($A947,'Liste licences'!$A:$N,5,FALSE)),"CA")</f>
        <v/>
      </c>
      <c r="E947" s="27" t="str">
        <f>IFERROR(IF($A947="","",VLOOKUP($A947,'Liste licences'!$A:$N,6,FALSE)),"T")</f>
        <v/>
      </c>
      <c r="F947" s="27" t="str">
        <f t="shared" si="44"/>
        <v/>
      </c>
      <c r="G947" s="27" t="str">
        <f>IFERROR(IF($A947="","",VLOOKUP($A947,'Liste licences'!$A:$N,14,FALSE)),"???")</f>
        <v/>
      </c>
      <c r="H947" s="27" t="str">
        <f>IFERROR(IF($A947="","",VLOOKUP($A947,'Liste licences'!$A:$N,10,FALSE)),"???")</f>
        <v/>
      </c>
      <c r="I947" s="26"/>
      <c r="J947" s="36"/>
      <c r="K947" s="33"/>
      <c r="L947" s="33"/>
      <c r="M947" s="36"/>
      <c r="N947" s="26"/>
      <c r="O947" s="31" t="str">
        <f t="shared" si="45"/>
        <v/>
      </c>
      <c r="P947" s="26" t="str">
        <f t="shared" si="46"/>
        <v/>
      </c>
      <c r="Q947" s="26"/>
    </row>
    <row r="948" spans="1:17">
      <c r="A948" s="50"/>
      <c r="B948" s="27" t="str">
        <f>IFERROR(IF($A948="","",VLOOKUP($A948,'Liste licences'!$A:$N,2,FALSE)),"Numéro licence inconnu")</f>
        <v/>
      </c>
      <c r="C948" s="27" t="str">
        <f>IFERROR(IF($A948="","",VLOOKUP($A948,'Liste licences'!$A:$N,3,FALSE)),"Numéro licence inconnu")</f>
        <v/>
      </c>
      <c r="D948" s="27" t="str">
        <f>IFERROR(IF($A948="","",VLOOKUP($A948,'Liste licences'!$A:$N,5,FALSE)),"CA")</f>
        <v/>
      </c>
      <c r="E948" s="27" t="str">
        <f>IFERROR(IF($A948="","",VLOOKUP($A948,'Liste licences'!$A:$N,6,FALSE)),"T")</f>
        <v/>
      </c>
      <c r="F948" s="27" t="str">
        <f t="shared" si="44"/>
        <v/>
      </c>
      <c r="G948" s="27" t="str">
        <f>IFERROR(IF($A948="","",VLOOKUP($A948,'Liste licences'!$A:$N,14,FALSE)),"???")</f>
        <v/>
      </c>
      <c r="H948" s="27" t="str">
        <f>IFERROR(IF($A948="","",VLOOKUP($A948,'Liste licences'!$A:$N,10,FALSE)),"???")</f>
        <v/>
      </c>
      <c r="I948" s="26"/>
      <c r="J948" s="36"/>
      <c r="K948" s="33"/>
      <c r="L948" s="33"/>
      <c r="M948" s="36"/>
      <c r="N948" s="26"/>
      <c r="O948" s="31" t="str">
        <f t="shared" si="45"/>
        <v/>
      </c>
      <c r="P948" s="26" t="str">
        <f t="shared" si="46"/>
        <v/>
      </c>
      <c r="Q948" s="26"/>
    </row>
    <row r="949" spans="1:17">
      <c r="A949" s="50"/>
      <c r="B949" s="27" t="str">
        <f>IFERROR(IF($A949="","",VLOOKUP($A949,'Liste licences'!$A:$N,2,FALSE)),"Numéro licence inconnu")</f>
        <v/>
      </c>
      <c r="C949" s="27" t="str">
        <f>IFERROR(IF($A949="","",VLOOKUP($A949,'Liste licences'!$A:$N,3,FALSE)),"Numéro licence inconnu")</f>
        <v/>
      </c>
      <c r="D949" s="27" t="str">
        <f>IFERROR(IF($A949="","",VLOOKUP($A949,'Liste licences'!$A:$N,5,FALSE)),"CA")</f>
        <v/>
      </c>
      <c r="E949" s="27" t="str">
        <f>IFERROR(IF($A949="","",VLOOKUP($A949,'Liste licences'!$A:$N,6,FALSE)),"T")</f>
        <v/>
      </c>
      <c r="F949" s="27" t="str">
        <f t="shared" si="44"/>
        <v/>
      </c>
      <c r="G949" s="27" t="str">
        <f>IFERROR(IF($A949="","",VLOOKUP($A949,'Liste licences'!$A:$N,14,FALSE)),"???")</f>
        <v/>
      </c>
      <c r="H949" s="27" t="str">
        <f>IFERROR(IF($A949="","",VLOOKUP($A949,'Liste licences'!$A:$N,10,FALSE)),"???")</f>
        <v/>
      </c>
      <c r="I949" s="26"/>
      <c r="J949" s="36"/>
      <c r="K949" s="33"/>
      <c r="L949" s="33"/>
      <c r="M949" s="36"/>
      <c r="N949" s="26"/>
      <c r="O949" s="31" t="str">
        <f t="shared" si="45"/>
        <v/>
      </c>
      <c r="P949" s="26" t="str">
        <f t="shared" si="46"/>
        <v/>
      </c>
      <c r="Q949" s="26"/>
    </row>
    <row r="950" spans="1:17">
      <c r="A950" s="50"/>
      <c r="B950" s="27" t="str">
        <f>IFERROR(IF($A950="","",VLOOKUP($A950,'Liste licences'!$A:$N,2,FALSE)),"Numéro licence inconnu")</f>
        <v/>
      </c>
      <c r="C950" s="27" t="str">
        <f>IFERROR(IF($A950="","",VLOOKUP($A950,'Liste licences'!$A:$N,3,FALSE)),"Numéro licence inconnu")</f>
        <v/>
      </c>
      <c r="D950" s="27" t="str">
        <f>IFERROR(IF($A950="","",VLOOKUP($A950,'Liste licences'!$A:$N,5,FALSE)),"CA")</f>
        <v/>
      </c>
      <c r="E950" s="27" t="str">
        <f>IFERROR(IF($A950="","",VLOOKUP($A950,'Liste licences'!$A:$N,6,FALSE)),"T")</f>
        <v/>
      </c>
      <c r="F950" s="27" t="str">
        <f t="shared" si="44"/>
        <v/>
      </c>
      <c r="G950" s="27" t="str">
        <f>IFERROR(IF($A950="","",VLOOKUP($A950,'Liste licences'!$A:$N,14,FALSE)),"???")</f>
        <v/>
      </c>
      <c r="H950" s="27" t="str">
        <f>IFERROR(IF($A950="","",VLOOKUP($A950,'Liste licences'!$A:$N,10,FALSE)),"???")</f>
        <v/>
      </c>
      <c r="I950" s="26"/>
      <c r="J950" s="36"/>
      <c r="K950" s="33"/>
      <c r="L950" s="33"/>
      <c r="M950" s="36"/>
      <c r="N950" s="26"/>
      <c r="O950" s="31" t="str">
        <f t="shared" si="45"/>
        <v/>
      </c>
      <c r="P950" s="26" t="str">
        <f t="shared" si="46"/>
        <v/>
      </c>
      <c r="Q950" s="26"/>
    </row>
    <row r="951" spans="1:17">
      <c r="A951" s="50"/>
      <c r="B951" s="27" t="str">
        <f>IFERROR(IF($A951="","",VLOOKUP($A951,'Liste licences'!$A:$N,2,FALSE)),"Numéro licence inconnu")</f>
        <v/>
      </c>
      <c r="C951" s="27" t="str">
        <f>IFERROR(IF($A951="","",VLOOKUP($A951,'Liste licences'!$A:$N,3,FALSE)),"Numéro licence inconnu")</f>
        <v/>
      </c>
      <c r="D951" s="27" t="str">
        <f>IFERROR(IF($A951="","",VLOOKUP($A951,'Liste licences'!$A:$N,5,FALSE)),"CA")</f>
        <v/>
      </c>
      <c r="E951" s="27" t="str">
        <f>IFERROR(IF($A951="","",VLOOKUP($A951,'Liste licences'!$A:$N,6,FALSE)),"T")</f>
        <v/>
      </c>
      <c r="F951" s="27" t="str">
        <f t="shared" si="44"/>
        <v/>
      </c>
      <c r="G951" s="27" t="str">
        <f>IFERROR(IF($A951="","",VLOOKUP($A951,'Liste licences'!$A:$N,14,FALSE)),"???")</f>
        <v/>
      </c>
      <c r="H951" s="27" t="str">
        <f>IFERROR(IF($A951="","",VLOOKUP($A951,'Liste licences'!$A:$N,10,FALSE)),"???")</f>
        <v/>
      </c>
      <c r="I951" s="26"/>
      <c r="J951" s="36"/>
      <c r="K951" s="33"/>
      <c r="L951" s="33"/>
      <c r="M951" s="36"/>
      <c r="N951" s="26"/>
      <c r="O951" s="31" t="str">
        <f t="shared" si="45"/>
        <v/>
      </c>
      <c r="P951" s="26" t="str">
        <f t="shared" si="46"/>
        <v/>
      </c>
      <c r="Q951" s="26"/>
    </row>
    <row r="952" spans="1:17">
      <c r="A952" s="50"/>
      <c r="B952" s="27" t="str">
        <f>IFERROR(IF($A952="","",VLOOKUP($A952,'Liste licences'!$A:$N,2,FALSE)),"Numéro licence inconnu")</f>
        <v/>
      </c>
      <c r="C952" s="27" t="str">
        <f>IFERROR(IF($A952="","",VLOOKUP($A952,'Liste licences'!$A:$N,3,FALSE)),"Numéro licence inconnu")</f>
        <v/>
      </c>
      <c r="D952" s="27" t="str">
        <f>IFERROR(IF($A952="","",VLOOKUP($A952,'Liste licences'!$A:$N,5,FALSE)),"CA")</f>
        <v/>
      </c>
      <c r="E952" s="27" t="str">
        <f>IFERROR(IF($A952="","",VLOOKUP($A952,'Liste licences'!$A:$N,6,FALSE)),"T")</f>
        <v/>
      </c>
      <c r="F952" s="27" t="str">
        <f t="shared" si="44"/>
        <v/>
      </c>
      <c r="G952" s="27" t="str">
        <f>IFERROR(IF($A952="","",VLOOKUP($A952,'Liste licences'!$A:$N,14,FALSE)),"???")</f>
        <v/>
      </c>
      <c r="H952" s="27" t="str">
        <f>IFERROR(IF($A952="","",VLOOKUP($A952,'Liste licences'!$A:$N,10,FALSE)),"???")</f>
        <v/>
      </c>
      <c r="I952" s="26"/>
      <c r="J952" s="36"/>
      <c r="K952" s="33"/>
      <c r="L952" s="33"/>
      <c r="M952" s="36"/>
      <c r="N952" s="26"/>
      <c r="O952" s="31" t="str">
        <f t="shared" si="45"/>
        <v/>
      </c>
      <c r="P952" s="26" t="str">
        <f t="shared" si="46"/>
        <v/>
      </c>
      <c r="Q952" s="26"/>
    </row>
    <row r="953" spans="1:17">
      <c r="A953" s="50"/>
      <c r="B953" s="27" t="str">
        <f>IFERROR(IF($A953="","",VLOOKUP($A953,'Liste licences'!$A:$N,2,FALSE)),"Numéro licence inconnu")</f>
        <v/>
      </c>
      <c r="C953" s="27" t="str">
        <f>IFERROR(IF($A953="","",VLOOKUP($A953,'Liste licences'!$A:$N,3,FALSE)),"Numéro licence inconnu")</f>
        <v/>
      </c>
      <c r="D953" s="27" t="str">
        <f>IFERROR(IF($A953="","",VLOOKUP($A953,'Liste licences'!$A:$N,5,FALSE)),"CA")</f>
        <v/>
      </c>
      <c r="E953" s="27" t="str">
        <f>IFERROR(IF($A953="","",VLOOKUP($A953,'Liste licences'!$A:$N,6,FALSE)),"T")</f>
        <v/>
      </c>
      <c r="F953" s="27" t="str">
        <f t="shared" si="44"/>
        <v/>
      </c>
      <c r="G953" s="27" t="str">
        <f>IFERROR(IF($A953="","",VLOOKUP($A953,'Liste licences'!$A:$N,14,FALSE)),"???")</f>
        <v/>
      </c>
      <c r="H953" s="27" t="str">
        <f>IFERROR(IF($A953="","",VLOOKUP($A953,'Liste licences'!$A:$N,10,FALSE)),"???")</f>
        <v/>
      </c>
      <c r="I953" s="26"/>
      <c r="J953" s="36"/>
      <c r="K953" s="33"/>
      <c r="L953" s="33"/>
      <c r="M953" s="36"/>
      <c r="N953" s="26"/>
      <c r="O953" s="31" t="str">
        <f t="shared" si="45"/>
        <v/>
      </c>
      <c r="P953" s="26" t="str">
        <f t="shared" si="46"/>
        <v/>
      </c>
      <c r="Q953" s="26"/>
    </row>
    <row r="954" spans="1:17">
      <c r="A954" s="50"/>
      <c r="B954" s="27" t="str">
        <f>IFERROR(IF($A954="","",VLOOKUP($A954,'Liste licences'!$A:$N,2,FALSE)),"Numéro licence inconnu")</f>
        <v/>
      </c>
      <c r="C954" s="27" t="str">
        <f>IFERROR(IF($A954="","",VLOOKUP($A954,'Liste licences'!$A:$N,3,FALSE)),"Numéro licence inconnu")</f>
        <v/>
      </c>
      <c r="D954" s="27" t="str">
        <f>IFERROR(IF($A954="","",VLOOKUP($A954,'Liste licences'!$A:$N,5,FALSE)),"CA")</f>
        <v/>
      </c>
      <c r="E954" s="27" t="str">
        <f>IFERROR(IF($A954="","",VLOOKUP($A954,'Liste licences'!$A:$N,6,FALSE)),"T")</f>
        <v/>
      </c>
      <c r="F954" s="27" t="str">
        <f t="shared" si="44"/>
        <v/>
      </c>
      <c r="G954" s="27" t="str">
        <f>IFERROR(IF($A954="","",VLOOKUP($A954,'Liste licences'!$A:$N,14,FALSE)),"???")</f>
        <v/>
      </c>
      <c r="H954" s="27" t="str">
        <f>IFERROR(IF($A954="","",VLOOKUP($A954,'Liste licences'!$A:$N,10,FALSE)),"???")</f>
        <v/>
      </c>
      <c r="I954" s="26"/>
      <c r="J954" s="36"/>
      <c r="K954" s="33"/>
      <c r="L954" s="33"/>
      <c r="M954" s="36"/>
      <c r="N954" s="26"/>
      <c r="O954" s="31" t="str">
        <f t="shared" si="45"/>
        <v/>
      </c>
      <c r="P954" s="26" t="str">
        <f t="shared" si="46"/>
        <v/>
      </c>
      <c r="Q954" s="26"/>
    </row>
    <row r="955" spans="1:17">
      <c r="A955" s="50"/>
      <c r="B955" s="27" t="str">
        <f>IFERROR(IF($A955="","",VLOOKUP($A955,'Liste licences'!$A:$N,2,FALSE)),"Numéro licence inconnu")</f>
        <v/>
      </c>
      <c r="C955" s="27" t="str">
        <f>IFERROR(IF($A955="","",VLOOKUP($A955,'Liste licences'!$A:$N,3,FALSE)),"Numéro licence inconnu")</f>
        <v/>
      </c>
      <c r="D955" s="27" t="str">
        <f>IFERROR(IF($A955="","",VLOOKUP($A955,'Liste licences'!$A:$N,5,FALSE)),"CA")</f>
        <v/>
      </c>
      <c r="E955" s="27" t="str">
        <f>IFERROR(IF($A955="","",VLOOKUP($A955,'Liste licences'!$A:$N,6,FALSE)),"T")</f>
        <v/>
      </c>
      <c r="F955" s="27" t="str">
        <f t="shared" si="44"/>
        <v/>
      </c>
      <c r="G955" s="27" t="str">
        <f>IFERROR(IF($A955="","",VLOOKUP($A955,'Liste licences'!$A:$N,14,FALSE)),"???")</f>
        <v/>
      </c>
      <c r="H955" s="27" t="str">
        <f>IFERROR(IF($A955="","",VLOOKUP($A955,'Liste licences'!$A:$N,10,FALSE)),"???")</f>
        <v/>
      </c>
      <c r="I955" s="26"/>
      <c r="J955" s="36"/>
      <c r="K955" s="33"/>
      <c r="L955" s="33"/>
      <c r="M955" s="36"/>
      <c r="N955" s="26"/>
      <c r="O955" s="31" t="str">
        <f t="shared" si="45"/>
        <v/>
      </c>
      <c r="P955" s="26" t="str">
        <f t="shared" si="46"/>
        <v/>
      </c>
      <c r="Q955" s="26"/>
    </row>
    <row r="956" spans="1:17">
      <c r="A956" s="50"/>
      <c r="B956" s="27" t="str">
        <f>IFERROR(IF($A956="","",VLOOKUP($A956,'Liste licences'!$A:$N,2,FALSE)),"Numéro licence inconnu")</f>
        <v/>
      </c>
      <c r="C956" s="27" t="str">
        <f>IFERROR(IF($A956="","",VLOOKUP($A956,'Liste licences'!$A:$N,3,FALSE)),"Numéro licence inconnu")</f>
        <v/>
      </c>
      <c r="D956" s="27" t="str">
        <f>IFERROR(IF($A956="","",VLOOKUP($A956,'Liste licences'!$A:$N,5,FALSE)),"CA")</f>
        <v/>
      </c>
      <c r="E956" s="27" t="str">
        <f>IFERROR(IF($A956="","",VLOOKUP($A956,'Liste licences'!$A:$N,6,FALSE)),"T")</f>
        <v/>
      </c>
      <c r="F956" s="27" t="str">
        <f t="shared" si="44"/>
        <v/>
      </c>
      <c r="G956" s="27" t="str">
        <f>IFERROR(IF($A956="","",VLOOKUP($A956,'Liste licences'!$A:$N,14,FALSE)),"???")</f>
        <v/>
      </c>
      <c r="H956" s="27" t="str">
        <f>IFERROR(IF($A956="","",VLOOKUP($A956,'Liste licences'!$A:$N,10,FALSE)),"???")</f>
        <v/>
      </c>
      <c r="I956" s="26"/>
      <c r="J956" s="36"/>
      <c r="K956" s="33"/>
      <c r="L956" s="33"/>
      <c r="M956" s="36"/>
      <c r="N956" s="26"/>
      <c r="O956" s="31" t="str">
        <f t="shared" si="45"/>
        <v/>
      </c>
      <c r="P956" s="26" t="str">
        <f t="shared" si="46"/>
        <v/>
      </c>
      <c r="Q956" s="26"/>
    </row>
    <row r="957" spans="1:17">
      <c r="A957" s="50"/>
      <c r="B957" s="27" t="str">
        <f>IFERROR(IF($A957="","",VLOOKUP($A957,'Liste licences'!$A:$N,2,FALSE)),"Numéro licence inconnu")</f>
        <v/>
      </c>
      <c r="C957" s="27" t="str">
        <f>IFERROR(IF($A957="","",VLOOKUP($A957,'Liste licences'!$A:$N,3,FALSE)),"Numéro licence inconnu")</f>
        <v/>
      </c>
      <c r="D957" s="27" t="str">
        <f>IFERROR(IF($A957="","",VLOOKUP($A957,'Liste licences'!$A:$N,5,FALSE)),"CA")</f>
        <v/>
      </c>
      <c r="E957" s="27" t="str">
        <f>IFERROR(IF($A957="","",VLOOKUP($A957,'Liste licences'!$A:$N,6,FALSE)),"T")</f>
        <v/>
      </c>
      <c r="F957" s="27" t="str">
        <f t="shared" si="44"/>
        <v/>
      </c>
      <c r="G957" s="27" t="str">
        <f>IFERROR(IF($A957="","",VLOOKUP($A957,'Liste licences'!$A:$N,14,FALSE)),"???")</f>
        <v/>
      </c>
      <c r="H957" s="27" t="str">
        <f>IFERROR(IF($A957="","",VLOOKUP($A957,'Liste licences'!$A:$N,10,FALSE)),"???")</f>
        <v/>
      </c>
      <c r="I957" s="26"/>
      <c r="J957" s="36"/>
      <c r="K957" s="33"/>
      <c r="L957" s="33"/>
      <c r="M957" s="36"/>
      <c r="N957" s="26"/>
      <c r="O957" s="31" t="str">
        <f t="shared" si="45"/>
        <v/>
      </c>
      <c r="P957" s="26" t="str">
        <f t="shared" si="46"/>
        <v/>
      </c>
      <c r="Q957" s="26"/>
    </row>
    <row r="958" spans="1:17">
      <c r="A958" s="50"/>
      <c r="B958" s="27" t="str">
        <f>IFERROR(IF($A958="","",VLOOKUP($A958,'Liste licences'!$A:$N,2,FALSE)),"Numéro licence inconnu")</f>
        <v/>
      </c>
      <c r="C958" s="27" t="str">
        <f>IFERROR(IF($A958="","",VLOOKUP($A958,'Liste licences'!$A:$N,3,FALSE)),"Numéro licence inconnu")</f>
        <v/>
      </c>
      <c r="D958" s="27" t="str">
        <f>IFERROR(IF($A958="","",VLOOKUP($A958,'Liste licences'!$A:$N,5,FALSE)),"CA")</f>
        <v/>
      </c>
      <c r="E958" s="27" t="str">
        <f>IFERROR(IF($A958="","",VLOOKUP($A958,'Liste licences'!$A:$N,6,FALSE)),"T")</f>
        <v/>
      </c>
      <c r="F958" s="27" t="str">
        <f t="shared" si="44"/>
        <v/>
      </c>
      <c r="G958" s="27" t="str">
        <f>IFERROR(IF($A958="","",VLOOKUP($A958,'Liste licences'!$A:$N,14,FALSE)),"???")</f>
        <v/>
      </c>
      <c r="H958" s="27" t="str">
        <f>IFERROR(IF($A958="","",VLOOKUP($A958,'Liste licences'!$A:$N,10,FALSE)),"???")</f>
        <v/>
      </c>
      <c r="I958" s="26"/>
      <c r="J958" s="36"/>
      <c r="K958" s="33"/>
      <c r="L958" s="33"/>
      <c r="M958" s="36"/>
      <c r="N958" s="26"/>
      <c r="O958" s="31" t="str">
        <f t="shared" si="45"/>
        <v/>
      </c>
      <c r="P958" s="26" t="str">
        <f t="shared" si="46"/>
        <v/>
      </c>
      <c r="Q958" s="26"/>
    </row>
    <row r="959" spans="1:17">
      <c r="A959" s="50"/>
      <c r="B959" s="27" t="str">
        <f>IFERROR(IF($A959="","",VLOOKUP($A959,'Liste licences'!$A:$N,2,FALSE)),"Numéro licence inconnu")</f>
        <v/>
      </c>
      <c r="C959" s="27" t="str">
        <f>IFERROR(IF($A959="","",VLOOKUP($A959,'Liste licences'!$A:$N,3,FALSE)),"Numéro licence inconnu")</f>
        <v/>
      </c>
      <c r="D959" s="27" t="str">
        <f>IFERROR(IF($A959="","",VLOOKUP($A959,'Liste licences'!$A:$N,5,FALSE)),"CA")</f>
        <v/>
      </c>
      <c r="E959" s="27" t="str">
        <f>IFERROR(IF($A959="","",VLOOKUP($A959,'Liste licences'!$A:$N,6,FALSE)),"T")</f>
        <v/>
      </c>
      <c r="F959" s="27" t="str">
        <f t="shared" si="44"/>
        <v/>
      </c>
      <c r="G959" s="27" t="str">
        <f>IFERROR(IF($A959="","",VLOOKUP($A959,'Liste licences'!$A:$N,14,FALSE)),"???")</f>
        <v/>
      </c>
      <c r="H959" s="27" t="str">
        <f>IFERROR(IF($A959="","",VLOOKUP($A959,'Liste licences'!$A:$N,10,FALSE)),"???")</f>
        <v/>
      </c>
      <c r="I959" s="26"/>
      <c r="J959" s="36"/>
      <c r="K959" s="33"/>
      <c r="L959" s="33"/>
      <c r="M959" s="36"/>
      <c r="N959" s="26"/>
      <c r="O959" s="31" t="str">
        <f t="shared" si="45"/>
        <v/>
      </c>
      <c r="P959" s="26" t="str">
        <f t="shared" si="46"/>
        <v/>
      </c>
      <c r="Q959" s="26"/>
    </row>
    <row r="960" spans="1:17">
      <c r="A960" s="50"/>
      <c r="B960" s="27" t="str">
        <f>IFERROR(IF($A960="","",VLOOKUP($A960,'Liste licences'!$A:$N,2,FALSE)),"Numéro licence inconnu")</f>
        <v/>
      </c>
      <c r="C960" s="27" t="str">
        <f>IFERROR(IF($A960="","",VLOOKUP($A960,'Liste licences'!$A:$N,3,FALSE)),"Numéro licence inconnu")</f>
        <v/>
      </c>
      <c r="D960" s="27" t="str">
        <f>IFERROR(IF($A960="","",VLOOKUP($A960,'Liste licences'!$A:$N,5,FALSE)),"CA")</f>
        <v/>
      </c>
      <c r="E960" s="27" t="str">
        <f>IFERROR(IF($A960="","",VLOOKUP($A960,'Liste licences'!$A:$N,6,FALSE)),"T")</f>
        <v/>
      </c>
      <c r="F960" s="27" t="str">
        <f t="shared" si="44"/>
        <v/>
      </c>
      <c r="G960" s="27" t="str">
        <f>IFERROR(IF($A960="","",VLOOKUP($A960,'Liste licences'!$A:$N,14,FALSE)),"???")</f>
        <v/>
      </c>
      <c r="H960" s="27" t="str">
        <f>IFERROR(IF($A960="","",VLOOKUP($A960,'Liste licences'!$A:$N,10,FALSE)),"???")</f>
        <v/>
      </c>
      <c r="I960" s="26"/>
      <c r="J960" s="36"/>
      <c r="K960" s="33"/>
      <c r="L960" s="33"/>
      <c r="M960" s="36"/>
      <c r="N960" s="26"/>
      <c r="O960" s="31" t="str">
        <f t="shared" si="45"/>
        <v/>
      </c>
      <c r="P960" s="26" t="str">
        <f t="shared" si="46"/>
        <v/>
      </c>
      <c r="Q960" s="26"/>
    </row>
    <row r="961" spans="1:17">
      <c r="A961" s="50"/>
      <c r="B961" s="27" t="str">
        <f>IFERROR(IF($A961="","",VLOOKUP($A961,'Liste licences'!$A:$N,2,FALSE)),"Numéro licence inconnu")</f>
        <v/>
      </c>
      <c r="C961" s="27" t="str">
        <f>IFERROR(IF($A961="","",VLOOKUP($A961,'Liste licences'!$A:$N,3,FALSE)),"Numéro licence inconnu")</f>
        <v/>
      </c>
      <c r="D961" s="27" t="str">
        <f>IFERROR(IF($A961="","",VLOOKUP($A961,'Liste licences'!$A:$N,5,FALSE)),"CA")</f>
        <v/>
      </c>
      <c r="E961" s="27" t="str">
        <f>IFERROR(IF($A961="","",VLOOKUP($A961,'Liste licences'!$A:$N,6,FALSE)),"T")</f>
        <v/>
      </c>
      <c r="F961" s="27" t="str">
        <f t="shared" si="44"/>
        <v/>
      </c>
      <c r="G961" s="27" t="str">
        <f>IFERROR(IF($A961="","",VLOOKUP($A961,'Liste licences'!$A:$N,14,FALSE)),"???")</f>
        <v/>
      </c>
      <c r="H961" s="27" t="str">
        <f>IFERROR(IF($A961="","",VLOOKUP($A961,'Liste licences'!$A:$N,10,FALSE)),"???")</f>
        <v/>
      </c>
      <c r="I961" s="26"/>
      <c r="J961" s="36"/>
      <c r="K961" s="33"/>
      <c r="L961" s="33"/>
      <c r="M961" s="36"/>
      <c r="N961" s="26"/>
      <c r="O961" s="31" t="str">
        <f t="shared" si="45"/>
        <v/>
      </c>
      <c r="P961" s="26" t="str">
        <f t="shared" si="46"/>
        <v/>
      </c>
      <c r="Q961" s="26"/>
    </row>
    <row r="962" spans="1:17">
      <c r="A962" s="50"/>
      <c r="B962" s="27" t="str">
        <f>IFERROR(IF($A962="","",VLOOKUP($A962,'Liste licences'!$A:$N,2,FALSE)),"Numéro licence inconnu")</f>
        <v/>
      </c>
      <c r="C962" s="27" t="str">
        <f>IFERROR(IF($A962="","",VLOOKUP($A962,'Liste licences'!$A:$N,3,FALSE)),"Numéro licence inconnu")</f>
        <v/>
      </c>
      <c r="D962" s="27" t="str">
        <f>IFERROR(IF($A962="","",VLOOKUP($A962,'Liste licences'!$A:$N,5,FALSE)),"CA")</f>
        <v/>
      </c>
      <c r="E962" s="27" t="str">
        <f>IFERROR(IF($A962="","",VLOOKUP($A962,'Liste licences'!$A:$N,6,FALSE)),"T")</f>
        <v/>
      </c>
      <c r="F962" s="27" t="str">
        <f t="shared" si="44"/>
        <v/>
      </c>
      <c r="G962" s="27" t="str">
        <f>IFERROR(IF($A962="","",VLOOKUP($A962,'Liste licences'!$A:$N,14,FALSE)),"???")</f>
        <v/>
      </c>
      <c r="H962" s="27" t="str">
        <f>IFERROR(IF($A962="","",VLOOKUP($A962,'Liste licences'!$A:$N,10,FALSE)),"???")</f>
        <v/>
      </c>
      <c r="I962" s="26"/>
      <c r="J962" s="36"/>
      <c r="K962" s="33"/>
      <c r="L962" s="33"/>
      <c r="M962" s="36"/>
      <c r="N962" s="26"/>
      <c r="O962" s="31" t="str">
        <f t="shared" si="45"/>
        <v/>
      </c>
      <c r="P962" s="26" t="str">
        <f t="shared" si="46"/>
        <v/>
      </c>
      <c r="Q962" s="26"/>
    </row>
    <row r="963" spans="1:17">
      <c r="A963" s="50"/>
      <c r="B963" s="27" t="str">
        <f>IFERROR(IF($A963="","",VLOOKUP($A963,'Liste licences'!$A:$N,2,FALSE)),"Numéro licence inconnu")</f>
        <v/>
      </c>
      <c r="C963" s="27" t="str">
        <f>IFERROR(IF($A963="","",VLOOKUP($A963,'Liste licences'!$A:$N,3,FALSE)),"Numéro licence inconnu")</f>
        <v/>
      </c>
      <c r="D963" s="27" t="str">
        <f>IFERROR(IF($A963="","",VLOOKUP($A963,'Liste licences'!$A:$N,5,FALSE)),"CA")</f>
        <v/>
      </c>
      <c r="E963" s="27" t="str">
        <f>IFERROR(IF($A963="","",VLOOKUP($A963,'Liste licences'!$A:$N,6,FALSE)),"T")</f>
        <v/>
      </c>
      <c r="F963" s="27" t="str">
        <f t="shared" si="44"/>
        <v/>
      </c>
      <c r="G963" s="27" t="str">
        <f>IFERROR(IF($A963="","",VLOOKUP($A963,'Liste licences'!$A:$N,14,FALSE)),"???")</f>
        <v/>
      </c>
      <c r="H963" s="27" t="str">
        <f>IFERROR(IF($A963="","",VLOOKUP($A963,'Liste licences'!$A:$N,10,FALSE)),"???")</f>
        <v/>
      </c>
      <c r="I963" s="26"/>
      <c r="J963" s="36"/>
      <c r="K963" s="33"/>
      <c r="L963" s="33"/>
      <c r="M963" s="36"/>
      <c r="N963" s="26"/>
      <c r="O963" s="31" t="str">
        <f t="shared" si="45"/>
        <v/>
      </c>
      <c r="P963" s="26" t="str">
        <f t="shared" si="46"/>
        <v/>
      </c>
      <c r="Q963" s="26"/>
    </row>
    <row r="964" spans="1:17">
      <c r="A964" s="50"/>
      <c r="B964" s="27" t="str">
        <f>IFERROR(IF($A964="","",VLOOKUP($A964,'Liste licences'!$A:$N,2,FALSE)),"Numéro licence inconnu")</f>
        <v/>
      </c>
      <c r="C964" s="27" t="str">
        <f>IFERROR(IF($A964="","",VLOOKUP($A964,'Liste licences'!$A:$N,3,FALSE)),"Numéro licence inconnu")</f>
        <v/>
      </c>
      <c r="D964" s="27" t="str">
        <f>IFERROR(IF($A964="","",VLOOKUP($A964,'Liste licences'!$A:$N,5,FALSE)),"CA")</f>
        <v/>
      </c>
      <c r="E964" s="27" t="str">
        <f>IFERROR(IF($A964="","",VLOOKUP($A964,'Liste licences'!$A:$N,6,FALSE)),"T")</f>
        <v/>
      </c>
      <c r="F964" s="27" t="str">
        <f t="shared" si="44"/>
        <v/>
      </c>
      <c r="G964" s="27" t="str">
        <f>IFERROR(IF($A964="","",VLOOKUP($A964,'Liste licences'!$A:$N,14,FALSE)),"???")</f>
        <v/>
      </c>
      <c r="H964" s="27" t="str">
        <f>IFERROR(IF($A964="","",VLOOKUP($A964,'Liste licences'!$A:$N,10,FALSE)),"???")</f>
        <v/>
      </c>
      <c r="I964" s="26"/>
      <c r="J964" s="36"/>
      <c r="K964" s="33"/>
      <c r="L964" s="33"/>
      <c r="M964" s="36"/>
      <c r="N964" s="26"/>
      <c r="O964" s="31" t="str">
        <f t="shared" si="45"/>
        <v/>
      </c>
      <c r="P964" s="26" t="str">
        <f t="shared" si="46"/>
        <v/>
      </c>
      <c r="Q964" s="26"/>
    </row>
    <row r="965" spans="1:17">
      <c r="A965" s="50"/>
      <c r="B965" s="27" t="str">
        <f>IFERROR(IF($A965="","",VLOOKUP($A965,'Liste licences'!$A:$N,2,FALSE)),"Numéro licence inconnu")</f>
        <v/>
      </c>
      <c r="C965" s="27" t="str">
        <f>IFERROR(IF($A965="","",VLOOKUP($A965,'Liste licences'!$A:$N,3,FALSE)),"Numéro licence inconnu")</f>
        <v/>
      </c>
      <c r="D965" s="27" t="str">
        <f>IFERROR(IF($A965="","",VLOOKUP($A965,'Liste licences'!$A:$N,5,FALSE)),"CA")</f>
        <v/>
      </c>
      <c r="E965" s="27" t="str">
        <f>IFERROR(IF($A965="","",VLOOKUP($A965,'Liste licences'!$A:$N,6,FALSE)),"T")</f>
        <v/>
      </c>
      <c r="F965" s="27" t="str">
        <f t="shared" si="44"/>
        <v/>
      </c>
      <c r="G965" s="27" t="str">
        <f>IFERROR(IF($A965="","",VLOOKUP($A965,'Liste licences'!$A:$N,14,FALSE)),"???")</f>
        <v/>
      </c>
      <c r="H965" s="27" t="str">
        <f>IFERROR(IF($A965="","",VLOOKUP($A965,'Liste licences'!$A:$N,10,FALSE)),"???")</f>
        <v/>
      </c>
      <c r="I965" s="26"/>
      <c r="J965" s="36"/>
      <c r="K965" s="33"/>
      <c r="L965" s="33"/>
      <c r="M965" s="36"/>
      <c r="N965" s="26"/>
      <c r="O965" s="31" t="str">
        <f t="shared" si="45"/>
        <v/>
      </c>
      <c r="P965" s="26" t="str">
        <f t="shared" si="46"/>
        <v/>
      </c>
      <c r="Q965" s="26"/>
    </row>
    <row r="966" spans="1:17">
      <c r="A966" s="50"/>
      <c r="B966" s="27" t="str">
        <f>IFERROR(IF($A966="","",VLOOKUP($A966,'Liste licences'!$A:$N,2,FALSE)),"Numéro licence inconnu")</f>
        <v/>
      </c>
      <c r="C966" s="27" t="str">
        <f>IFERROR(IF($A966="","",VLOOKUP($A966,'Liste licences'!$A:$N,3,FALSE)),"Numéro licence inconnu")</f>
        <v/>
      </c>
      <c r="D966" s="27" t="str">
        <f>IFERROR(IF($A966="","",VLOOKUP($A966,'Liste licences'!$A:$N,5,FALSE)),"CA")</f>
        <v/>
      </c>
      <c r="E966" s="27" t="str">
        <f>IFERROR(IF($A966="","",VLOOKUP($A966,'Liste licences'!$A:$N,6,FALSE)),"T")</f>
        <v/>
      </c>
      <c r="F966" s="27" t="str">
        <f t="shared" si="44"/>
        <v/>
      </c>
      <c r="G966" s="27" t="str">
        <f>IFERROR(IF($A966="","",VLOOKUP($A966,'Liste licences'!$A:$N,14,FALSE)),"???")</f>
        <v/>
      </c>
      <c r="H966" s="27" t="str">
        <f>IFERROR(IF($A966="","",VLOOKUP($A966,'Liste licences'!$A:$N,10,FALSE)),"???")</f>
        <v/>
      </c>
      <c r="I966" s="26"/>
      <c r="J966" s="36"/>
      <c r="K966" s="33"/>
      <c r="L966" s="33"/>
      <c r="M966" s="36"/>
      <c r="N966" s="26"/>
      <c r="O966" s="31" t="str">
        <f t="shared" si="45"/>
        <v/>
      </c>
      <c r="P966" s="26" t="str">
        <f t="shared" si="46"/>
        <v/>
      </c>
      <c r="Q966" s="26"/>
    </row>
    <row r="967" spans="1:17">
      <c r="A967" s="50"/>
      <c r="B967" s="27" t="str">
        <f>IFERROR(IF($A967="","",VLOOKUP($A967,'Liste licences'!$A:$N,2,FALSE)),"Numéro licence inconnu")</f>
        <v/>
      </c>
      <c r="C967" s="27" t="str">
        <f>IFERROR(IF($A967="","",VLOOKUP($A967,'Liste licences'!$A:$N,3,FALSE)),"Numéro licence inconnu")</f>
        <v/>
      </c>
      <c r="D967" s="27" t="str">
        <f>IFERROR(IF($A967="","",VLOOKUP($A967,'Liste licences'!$A:$N,5,FALSE)),"CA")</f>
        <v/>
      </c>
      <c r="E967" s="27" t="str">
        <f>IFERROR(IF($A967="","",VLOOKUP($A967,'Liste licences'!$A:$N,6,FALSE)),"T")</f>
        <v/>
      </c>
      <c r="F967" s="27" t="str">
        <f t="shared" si="44"/>
        <v/>
      </c>
      <c r="G967" s="27" t="str">
        <f>IFERROR(IF($A967="","",VLOOKUP($A967,'Liste licences'!$A:$N,14,FALSE)),"???")</f>
        <v/>
      </c>
      <c r="H967" s="27" t="str">
        <f>IFERROR(IF($A967="","",VLOOKUP($A967,'Liste licences'!$A:$N,10,FALSE)),"???")</f>
        <v/>
      </c>
      <c r="I967" s="26"/>
      <c r="J967" s="36"/>
      <c r="K967" s="33"/>
      <c r="L967" s="33"/>
      <c r="M967" s="36"/>
      <c r="N967" s="26"/>
      <c r="O967" s="31" t="str">
        <f t="shared" si="45"/>
        <v/>
      </c>
      <c r="P967" s="26" t="str">
        <f t="shared" si="46"/>
        <v/>
      </c>
      <c r="Q967" s="26"/>
    </row>
    <row r="968" spans="1:17">
      <c r="A968" s="50"/>
      <c r="B968" s="27" t="str">
        <f>IFERROR(IF($A968="","",VLOOKUP($A968,'Liste licences'!$A:$N,2,FALSE)),"Numéro licence inconnu")</f>
        <v/>
      </c>
      <c r="C968" s="27" t="str">
        <f>IFERROR(IF($A968="","",VLOOKUP($A968,'Liste licences'!$A:$N,3,FALSE)),"Numéro licence inconnu")</f>
        <v/>
      </c>
      <c r="D968" s="27" t="str">
        <f>IFERROR(IF($A968="","",VLOOKUP($A968,'Liste licences'!$A:$N,5,FALSE)),"CA")</f>
        <v/>
      </c>
      <c r="E968" s="27" t="str">
        <f>IFERROR(IF($A968="","",VLOOKUP($A968,'Liste licences'!$A:$N,6,FALSE)),"T")</f>
        <v/>
      </c>
      <c r="F968" s="27" t="str">
        <f t="shared" si="44"/>
        <v/>
      </c>
      <c r="G968" s="27" t="str">
        <f>IFERROR(IF($A968="","",VLOOKUP($A968,'Liste licences'!$A:$N,14,FALSE)),"???")</f>
        <v/>
      </c>
      <c r="H968" s="27" t="str">
        <f>IFERROR(IF($A968="","",VLOOKUP($A968,'Liste licences'!$A:$N,10,FALSE)),"???")</f>
        <v/>
      </c>
      <c r="I968" s="26"/>
      <c r="J968" s="36"/>
      <c r="K968" s="33"/>
      <c r="L968" s="33"/>
      <c r="M968" s="36"/>
      <c r="N968" s="26"/>
      <c r="O968" s="31" t="str">
        <f t="shared" si="45"/>
        <v/>
      </c>
      <c r="P968" s="26" t="str">
        <f t="shared" si="46"/>
        <v/>
      </c>
      <c r="Q968" s="26"/>
    </row>
    <row r="969" spans="1:17">
      <c r="A969" s="50"/>
      <c r="B969" s="27" t="str">
        <f>IFERROR(IF($A969="","",VLOOKUP($A969,'Liste licences'!$A:$N,2,FALSE)),"Numéro licence inconnu")</f>
        <v/>
      </c>
      <c r="C969" s="27" t="str">
        <f>IFERROR(IF($A969="","",VLOOKUP($A969,'Liste licences'!$A:$N,3,FALSE)),"Numéro licence inconnu")</f>
        <v/>
      </c>
      <c r="D969" s="27" t="str">
        <f>IFERROR(IF($A969="","",VLOOKUP($A969,'Liste licences'!$A:$N,5,FALSE)),"CA")</f>
        <v/>
      </c>
      <c r="E969" s="27" t="str">
        <f>IFERROR(IF($A969="","",VLOOKUP($A969,'Liste licences'!$A:$N,6,FALSE)),"T")</f>
        <v/>
      </c>
      <c r="F969" s="27" t="str">
        <f t="shared" si="44"/>
        <v/>
      </c>
      <c r="G969" s="27" t="str">
        <f>IFERROR(IF($A969="","",VLOOKUP($A969,'Liste licences'!$A:$N,14,FALSE)),"???")</f>
        <v/>
      </c>
      <c r="H969" s="27" t="str">
        <f>IFERROR(IF($A969="","",VLOOKUP($A969,'Liste licences'!$A:$N,10,FALSE)),"???")</f>
        <v/>
      </c>
      <c r="I969" s="26"/>
      <c r="J969" s="36"/>
      <c r="K969" s="33"/>
      <c r="L969" s="33"/>
      <c r="M969" s="36"/>
      <c r="N969" s="26"/>
      <c r="O969" s="31" t="str">
        <f t="shared" si="45"/>
        <v/>
      </c>
      <c r="P969" s="26" t="str">
        <f t="shared" si="46"/>
        <v/>
      </c>
      <c r="Q969" s="26"/>
    </row>
    <row r="970" spans="1:17">
      <c r="A970" s="50"/>
      <c r="B970" s="27" t="str">
        <f>IFERROR(IF($A970="","",VLOOKUP($A970,'Liste licences'!$A:$N,2,FALSE)),"Numéro licence inconnu")</f>
        <v/>
      </c>
      <c r="C970" s="27" t="str">
        <f>IFERROR(IF($A970="","",VLOOKUP($A970,'Liste licences'!$A:$N,3,FALSE)),"Numéro licence inconnu")</f>
        <v/>
      </c>
      <c r="D970" s="27" t="str">
        <f>IFERROR(IF($A970="","",VLOOKUP($A970,'Liste licences'!$A:$N,5,FALSE)),"CA")</f>
        <v/>
      </c>
      <c r="E970" s="27" t="str">
        <f>IFERROR(IF($A970="","",VLOOKUP($A970,'Liste licences'!$A:$N,6,FALSE)),"T")</f>
        <v/>
      </c>
      <c r="F970" s="27" t="str">
        <f t="shared" si="44"/>
        <v/>
      </c>
      <c r="G970" s="27" t="str">
        <f>IFERROR(IF($A970="","",VLOOKUP($A970,'Liste licences'!$A:$N,14,FALSE)),"???")</f>
        <v/>
      </c>
      <c r="H970" s="27" t="str">
        <f>IFERROR(IF($A970="","",VLOOKUP($A970,'Liste licences'!$A:$N,10,FALSE)),"???")</f>
        <v/>
      </c>
      <c r="I970" s="26"/>
      <c r="J970" s="36"/>
      <c r="K970" s="33"/>
      <c r="L970" s="33"/>
      <c r="M970" s="36"/>
      <c r="N970" s="26"/>
      <c r="O970" s="31" t="str">
        <f t="shared" si="45"/>
        <v/>
      </c>
      <c r="P970" s="26" t="str">
        <f t="shared" si="46"/>
        <v/>
      </c>
      <c r="Q970" s="26"/>
    </row>
    <row r="971" spans="1:17">
      <c r="A971" s="50"/>
      <c r="B971" s="27" t="str">
        <f>IFERROR(IF($A971="","",VLOOKUP($A971,'Liste licences'!$A:$N,2,FALSE)),"Numéro licence inconnu")</f>
        <v/>
      </c>
      <c r="C971" s="27" t="str">
        <f>IFERROR(IF($A971="","",VLOOKUP($A971,'Liste licences'!$A:$N,3,FALSE)),"Numéro licence inconnu")</f>
        <v/>
      </c>
      <c r="D971" s="27" t="str">
        <f>IFERROR(IF($A971="","",VLOOKUP($A971,'Liste licences'!$A:$N,5,FALSE)),"CA")</f>
        <v/>
      </c>
      <c r="E971" s="27" t="str">
        <f>IFERROR(IF($A971="","",VLOOKUP($A971,'Liste licences'!$A:$N,6,FALSE)),"T")</f>
        <v/>
      </c>
      <c r="F971" s="27" t="str">
        <f t="shared" si="44"/>
        <v/>
      </c>
      <c r="G971" s="27" t="str">
        <f>IFERROR(IF($A971="","",VLOOKUP($A971,'Liste licences'!$A:$N,14,FALSE)),"???")</f>
        <v/>
      </c>
      <c r="H971" s="27" t="str">
        <f>IFERROR(IF($A971="","",VLOOKUP($A971,'Liste licences'!$A:$N,10,FALSE)),"???")</f>
        <v/>
      </c>
      <c r="I971" s="26"/>
      <c r="J971" s="36"/>
      <c r="K971" s="33"/>
      <c r="L971" s="33"/>
      <c r="M971" s="36"/>
      <c r="N971" s="26"/>
      <c r="O971" s="31" t="str">
        <f t="shared" si="45"/>
        <v/>
      </c>
      <c r="P971" s="26" t="str">
        <f t="shared" si="46"/>
        <v/>
      </c>
      <c r="Q971" s="26"/>
    </row>
    <row r="972" spans="1:17">
      <c r="A972" s="50"/>
      <c r="B972" s="27" t="str">
        <f>IFERROR(IF($A972="","",VLOOKUP($A972,'Liste licences'!$A:$N,2,FALSE)),"Numéro licence inconnu")</f>
        <v/>
      </c>
      <c r="C972" s="27" t="str">
        <f>IFERROR(IF($A972="","",VLOOKUP($A972,'Liste licences'!$A:$N,3,FALSE)),"Numéro licence inconnu")</f>
        <v/>
      </c>
      <c r="D972" s="27" t="str">
        <f>IFERROR(IF($A972="","",VLOOKUP($A972,'Liste licences'!$A:$N,5,FALSE)),"CA")</f>
        <v/>
      </c>
      <c r="E972" s="27" t="str">
        <f>IFERROR(IF($A972="","",VLOOKUP($A972,'Liste licences'!$A:$N,6,FALSE)),"T")</f>
        <v/>
      </c>
      <c r="F972" s="27" t="str">
        <f t="shared" si="44"/>
        <v/>
      </c>
      <c r="G972" s="27" t="str">
        <f>IFERROR(IF($A972="","",VLOOKUP($A972,'Liste licences'!$A:$N,14,FALSE)),"???")</f>
        <v/>
      </c>
      <c r="H972" s="27" t="str">
        <f>IFERROR(IF($A972="","",VLOOKUP($A972,'Liste licences'!$A:$N,10,FALSE)),"???")</f>
        <v/>
      </c>
      <c r="I972" s="26"/>
      <c r="J972" s="36"/>
      <c r="K972" s="33"/>
      <c r="L972" s="33"/>
      <c r="M972" s="36"/>
      <c r="N972" s="26"/>
      <c r="O972" s="31" t="str">
        <f t="shared" si="45"/>
        <v/>
      </c>
      <c r="P972" s="26" t="str">
        <f t="shared" si="46"/>
        <v/>
      </c>
      <c r="Q972" s="26"/>
    </row>
    <row r="973" spans="1:17">
      <c r="A973" s="50"/>
      <c r="B973" s="27" t="str">
        <f>IFERROR(IF($A973="","",VLOOKUP($A973,'Liste licences'!$A:$N,2,FALSE)),"Numéro licence inconnu")</f>
        <v/>
      </c>
      <c r="C973" s="27" t="str">
        <f>IFERROR(IF($A973="","",VLOOKUP($A973,'Liste licences'!$A:$N,3,FALSE)),"Numéro licence inconnu")</f>
        <v/>
      </c>
      <c r="D973" s="27" t="str">
        <f>IFERROR(IF($A973="","",VLOOKUP($A973,'Liste licences'!$A:$N,5,FALSE)),"CA")</f>
        <v/>
      </c>
      <c r="E973" s="27" t="str">
        <f>IFERROR(IF($A973="","",VLOOKUP($A973,'Liste licences'!$A:$N,6,FALSE)),"T")</f>
        <v/>
      </c>
      <c r="F973" s="27" t="str">
        <f t="shared" si="44"/>
        <v/>
      </c>
      <c r="G973" s="27" t="str">
        <f>IFERROR(IF($A973="","",VLOOKUP($A973,'Liste licences'!$A:$N,14,FALSE)),"???")</f>
        <v/>
      </c>
      <c r="H973" s="27" t="str">
        <f>IFERROR(IF($A973="","",VLOOKUP($A973,'Liste licences'!$A:$N,10,FALSE)),"???")</f>
        <v/>
      </c>
      <c r="I973" s="26"/>
      <c r="J973" s="36"/>
      <c r="K973" s="33"/>
      <c r="L973" s="33"/>
      <c r="M973" s="36"/>
      <c r="N973" s="26"/>
      <c r="O973" s="31" t="str">
        <f t="shared" si="45"/>
        <v/>
      </c>
      <c r="P973" s="26" t="str">
        <f t="shared" si="46"/>
        <v/>
      </c>
      <c r="Q973" s="26"/>
    </row>
    <row r="974" spans="1:17">
      <c r="A974" s="50"/>
      <c r="B974" s="27" t="str">
        <f>IFERROR(IF($A974="","",VLOOKUP($A974,'Liste licences'!$A:$N,2,FALSE)),"Numéro licence inconnu")</f>
        <v/>
      </c>
      <c r="C974" s="27" t="str">
        <f>IFERROR(IF($A974="","",VLOOKUP($A974,'Liste licences'!$A:$N,3,FALSE)),"Numéro licence inconnu")</f>
        <v/>
      </c>
      <c r="D974" s="27" t="str">
        <f>IFERROR(IF($A974="","",VLOOKUP($A974,'Liste licences'!$A:$N,5,FALSE)),"CA")</f>
        <v/>
      </c>
      <c r="E974" s="27" t="str">
        <f>IFERROR(IF($A974="","",VLOOKUP($A974,'Liste licences'!$A:$N,6,FALSE)),"T")</f>
        <v/>
      </c>
      <c r="F974" s="27" t="str">
        <f t="shared" si="44"/>
        <v/>
      </c>
      <c r="G974" s="27" t="str">
        <f>IFERROR(IF($A974="","",VLOOKUP($A974,'Liste licences'!$A:$N,14,FALSE)),"???")</f>
        <v/>
      </c>
      <c r="H974" s="27" t="str">
        <f>IFERROR(IF($A974="","",VLOOKUP($A974,'Liste licences'!$A:$N,10,FALSE)),"???")</f>
        <v/>
      </c>
      <c r="I974" s="26"/>
      <c r="J974" s="36"/>
      <c r="K974" s="33"/>
      <c r="L974" s="33"/>
      <c r="M974" s="36"/>
      <c r="N974" s="26"/>
      <c r="O974" s="31" t="str">
        <f t="shared" si="45"/>
        <v/>
      </c>
      <c r="P974" s="26" t="str">
        <f t="shared" si="46"/>
        <v/>
      </c>
      <c r="Q974" s="26"/>
    </row>
    <row r="975" spans="1:17">
      <c r="A975" s="50"/>
      <c r="B975" s="27" t="str">
        <f>IFERROR(IF($A975="","",VLOOKUP($A975,'Liste licences'!$A:$N,2,FALSE)),"Numéro licence inconnu")</f>
        <v/>
      </c>
      <c r="C975" s="27" t="str">
        <f>IFERROR(IF($A975="","",VLOOKUP($A975,'Liste licences'!$A:$N,3,FALSE)),"Numéro licence inconnu")</f>
        <v/>
      </c>
      <c r="D975" s="27" t="str">
        <f>IFERROR(IF($A975="","",VLOOKUP($A975,'Liste licences'!$A:$N,5,FALSE)),"CA")</f>
        <v/>
      </c>
      <c r="E975" s="27" t="str">
        <f>IFERROR(IF($A975="","",VLOOKUP($A975,'Liste licences'!$A:$N,6,FALSE)),"T")</f>
        <v/>
      </c>
      <c r="F975" s="27" t="str">
        <f t="shared" si="44"/>
        <v/>
      </c>
      <c r="G975" s="27" t="str">
        <f>IFERROR(IF($A975="","",VLOOKUP($A975,'Liste licences'!$A:$N,14,FALSE)),"???")</f>
        <v/>
      </c>
      <c r="H975" s="27" t="str">
        <f>IFERROR(IF($A975="","",VLOOKUP($A975,'Liste licences'!$A:$N,10,FALSE)),"???")</f>
        <v/>
      </c>
      <c r="I975" s="26"/>
      <c r="J975" s="36"/>
      <c r="K975" s="33"/>
      <c r="L975" s="33"/>
      <c r="M975" s="36"/>
      <c r="N975" s="26"/>
      <c r="O975" s="31" t="str">
        <f t="shared" si="45"/>
        <v/>
      </c>
      <c r="P975" s="26" t="str">
        <f t="shared" si="46"/>
        <v/>
      </c>
      <c r="Q975" s="26"/>
    </row>
    <row r="976" spans="1:17">
      <c r="A976" s="50"/>
      <c r="B976" s="27" t="str">
        <f>IFERROR(IF($A976="","",VLOOKUP($A976,'Liste licences'!$A:$N,2,FALSE)),"Numéro licence inconnu")</f>
        <v/>
      </c>
      <c r="C976" s="27" t="str">
        <f>IFERROR(IF($A976="","",VLOOKUP($A976,'Liste licences'!$A:$N,3,FALSE)),"Numéro licence inconnu")</f>
        <v/>
      </c>
      <c r="D976" s="27" t="str">
        <f>IFERROR(IF($A976="","",VLOOKUP($A976,'Liste licences'!$A:$N,5,FALSE)),"CA")</f>
        <v/>
      </c>
      <c r="E976" s="27" t="str">
        <f>IFERROR(IF($A976="","",VLOOKUP($A976,'Liste licences'!$A:$N,6,FALSE)),"T")</f>
        <v/>
      </c>
      <c r="F976" s="27" t="str">
        <f t="shared" si="44"/>
        <v/>
      </c>
      <c r="G976" s="27" t="str">
        <f>IFERROR(IF($A976="","",VLOOKUP($A976,'Liste licences'!$A:$N,14,FALSE)),"???")</f>
        <v/>
      </c>
      <c r="H976" s="27" t="str">
        <f>IFERROR(IF($A976="","",VLOOKUP($A976,'Liste licences'!$A:$N,10,FALSE)),"???")</f>
        <v/>
      </c>
      <c r="I976" s="26"/>
      <c r="J976" s="36"/>
      <c r="K976" s="33"/>
      <c r="L976" s="33"/>
      <c r="M976" s="36"/>
      <c r="N976" s="26"/>
      <c r="O976" s="31" t="str">
        <f t="shared" si="45"/>
        <v/>
      </c>
      <c r="P976" s="26" t="str">
        <f t="shared" si="46"/>
        <v/>
      </c>
      <c r="Q976" s="26"/>
    </row>
    <row r="977" spans="1:17">
      <c r="A977" s="50"/>
      <c r="B977" s="27" t="str">
        <f>IFERROR(IF($A977="","",VLOOKUP($A977,'Liste licences'!$A:$N,2,FALSE)),"Numéro licence inconnu")</f>
        <v/>
      </c>
      <c r="C977" s="27" t="str">
        <f>IFERROR(IF($A977="","",VLOOKUP($A977,'Liste licences'!$A:$N,3,FALSE)),"Numéro licence inconnu")</f>
        <v/>
      </c>
      <c r="D977" s="27" t="str">
        <f>IFERROR(IF($A977="","",VLOOKUP($A977,'Liste licences'!$A:$N,5,FALSE)),"CA")</f>
        <v/>
      </c>
      <c r="E977" s="27" t="str">
        <f>IFERROR(IF($A977="","",VLOOKUP($A977,'Liste licences'!$A:$N,6,FALSE)),"T")</f>
        <v/>
      </c>
      <c r="F977" s="27" t="str">
        <f t="shared" si="44"/>
        <v/>
      </c>
      <c r="G977" s="27" t="str">
        <f>IFERROR(IF($A977="","",VLOOKUP($A977,'Liste licences'!$A:$N,14,FALSE)),"???")</f>
        <v/>
      </c>
      <c r="H977" s="27" t="str">
        <f>IFERROR(IF($A977="","",VLOOKUP($A977,'Liste licences'!$A:$N,10,FALSE)),"???")</f>
        <v/>
      </c>
      <c r="I977" s="26"/>
      <c r="J977" s="36"/>
      <c r="K977" s="33"/>
      <c r="L977" s="33"/>
      <c r="M977" s="36"/>
      <c r="N977" s="26"/>
      <c r="O977" s="31" t="str">
        <f t="shared" si="45"/>
        <v/>
      </c>
      <c r="P977" s="26" t="str">
        <f t="shared" si="46"/>
        <v/>
      </c>
      <c r="Q977" s="26"/>
    </row>
    <row r="978" spans="1:17">
      <c r="A978" s="50"/>
      <c r="B978" s="27" t="str">
        <f>IFERROR(IF($A978="","",VLOOKUP($A978,'Liste licences'!$A:$N,2,FALSE)),"Numéro licence inconnu")</f>
        <v/>
      </c>
      <c r="C978" s="27" t="str">
        <f>IFERROR(IF($A978="","",VLOOKUP($A978,'Liste licences'!$A:$N,3,FALSE)),"Numéro licence inconnu")</f>
        <v/>
      </c>
      <c r="D978" s="27" t="str">
        <f>IFERROR(IF($A978="","",VLOOKUP($A978,'Liste licences'!$A:$N,5,FALSE)),"CA")</f>
        <v/>
      </c>
      <c r="E978" s="27" t="str">
        <f>IFERROR(IF($A978="","",VLOOKUP($A978,'Liste licences'!$A:$N,6,FALSE)),"T")</f>
        <v/>
      </c>
      <c r="F978" s="27" t="str">
        <f t="shared" si="44"/>
        <v/>
      </c>
      <c r="G978" s="27" t="str">
        <f>IFERROR(IF($A978="","",VLOOKUP($A978,'Liste licences'!$A:$N,14,FALSE)),"???")</f>
        <v/>
      </c>
      <c r="H978" s="27" t="str">
        <f>IFERROR(IF($A978="","",VLOOKUP($A978,'Liste licences'!$A:$N,10,FALSE)),"???")</f>
        <v/>
      </c>
      <c r="I978" s="26"/>
      <c r="J978" s="36"/>
      <c r="K978" s="33"/>
      <c r="L978" s="33"/>
      <c r="M978" s="36"/>
      <c r="N978" s="26"/>
      <c r="O978" s="31" t="str">
        <f t="shared" si="45"/>
        <v/>
      </c>
      <c r="P978" s="26" t="str">
        <f t="shared" si="46"/>
        <v/>
      </c>
      <c r="Q978" s="26"/>
    </row>
    <row r="979" spans="1:17">
      <c r="A979" s="50"/>
      <c r="B979" s="27" t="str">
        <f>IFERROR(IF($A979="","",VLOOKUP($A979,'Liste licences'!$A:$N,2,FALSE)),"Numéro licence inconnu")</f>
        <v/>
      </c>
      <c r="C979" s="27" t="str">
        <f>IFERROR(IF($A979="","",VLOOKUP($A979,'Liste licences'!$A:$N,3,FALSE)),"Numéro licence inconnu")</f>
        <v/>
      </c>
      <c r="D979" s="27" t="str">
        <f>IFERROR(IF($A979="","",VLOOKUP($A979,'Liste licences'!$A:$N,5,FALSE)),"CA")</f>
        <v/>
      </c>
      <c r="E979" s="27" t="str">
        <f>IFERROR(IF($A979="","",VLOOKUP($A979,'Liste licences'!$A:$N,6,FALSE)),"T")</f>
        <v/>
      </c>
      <c r="F979" s="27" t="str">
        <f t="shared" si="44"/>
        <v/>
      </c>
      <c r="G979" s="27" t="str">
        <f>IFERROR(IF($A979="","",VLOOKUP($A979,'Liste licences'!$A:$N,14,FALSE)),"???")</f>
        <v/>
      </c>
      <c r="H979" s="27" t="str">
        <f>IFERROR(IF($A979="","",VLOOKUP($A979,'Liste licences'!$A:$N,10,FALSE)),"???")</f>
        <v/>
      </c>
      <c r="I979" s="26"/>
      <c r="J979" s="36"/>
      <c r="K979" s="33"/>
      <c r="L979" s="33"/>
      <c r="M979" s="36"/>
      <c r="N979" s="26"/>
      <c r="O979" s="31" t="str">
        <f t="shared" si="45"/>
        <v/>
      </c>
      <c r="P979" s="26" t="str">
        <f t="shared" si="46"/>
        <v/>
      </c>
      <c r="Q979" s="26"/>
    </row>
    <row r="980" spans="1:17">
      <c r="A980" s="50"/>
      <c r="B980" s="27" t="str">
        <f>IFERROR(IF($A980="","",VLOOKUP($A980,'Liste licences'!$A:$N,2,FALSE)),"Numéro licence inconnu")</f>
        <v/>
      </c>
      <c r="C980" s="27" t="str">
        <f>IFERROR(IF($A980="","",VLOOKUP($A980,'Liste licences'!$A:$N,3,FALSE)),"Numéro licence inconnu")</f>
        <v/>
      </c>
      <c r="D980" s="27" t="str">
        <f>IFERROR(IF($A980="","",VLOOKUP($A980,'Liste licences'!$A:$N,5,FALSE)),"CA")</f>
        <v/>
      </c>
      <c r="E980" s="27" t="str">
        <f>IFERROR(IF($A980="","",VLOOKUP($A980,'Liste licences'!$A:$N,6,FALSE)),"T")</f>
        <v/>
      </c>
      <c r="F980" s="27" t="str">
        <f t="shared" ref="F980:F1043" si="47">IF(A980&lt;&gt;"",IF(A980="Relais","Relais",CONCATENATE($D980,$E980)),"")</f>
        <v/>
      </c>
      <c r="G980" s="27" t="str">
        <f>IFERROR(IF($A980="","",VLOOKUP($A980,'Liste licences'!$A:$N,14,FALSE)),"???")</f>
        <v/>
      </c>
      <c r="H980" s="27" t="str">
        <f>IFERROR(IF($A980="","",VLOOKUP($A980,'Liste licences'!$A:$N,10,FALSE)),"???")</f>
        <v/>
      </c>
      <c r="I980" s="26"/>
      <c r="J980" s="36"/>
      <c r="K980" s="33"/>
      <c r="L980" s="33"/>
      <c r="M980" s="36"/>
      <c r="N980" s="26"/>
      <c r="O980" s="31" t="str">
        <f t="shared" ref="O980:O1043" si="48">IF(AND(K980&lt;&gt;"",L980&lt;&gt;""),IF(AND(K980="Oui",L980="Oui"),IF($F980="CAT","Licence","Pas de vérification"),IF($F980="CAT","Licence + Repéchage","Repéchage")),"")</f>
        <v/>
      </c>
      <c r="P980" s="26" t="str">
        <f t="shared" ref="P980:P1043" si="49">IF(O980="Pas de vérification","Oui","")</f>
        <v/>
      </c>
      <c r="Q980" s="26"/>
    </row>
    <row r="981" spans="1:17">
      <c r="A981" s="50"/>
      <c r="B981" s="27" t="str">
        <f>IFERROR(IF($A981="","",VLOOKUP($A981,'Liste licences'!$A:$N,2,FALSE)),"Numéro licence inconnu")</f>
        <v/>
      </c>
      <c r="C981" s="27" t="str">
        <f>IFERROR(IF($A981="","",VLOOKUP($A981,'Liste licences'!$A:$N,3,FALSE)),"Numéro licence inconnu")</f>
        <v/>
      </c>
      <c r="D981" s="27" t="str">
        <f>IFERROR(IF($A981="","",VLOOKUP($A981,'Liste licences'!$A:$N,5,FALSE)),"CA")</f>
        <v/>
      </c>
      <c r="E981" s="27" t="str">
        <f>IFERROR(IF($A981="","",VLOOKUP($A981,'Liste licences'!$A:$N,6,FALSE)),"T")</f>
        <v/>
      </c>
      <c r="F981" s="27" t="str">
        <f t="shared" si="47"/>
        <v/>
      </c>
      <c r="G981" s="27" t="str">
        <f>IFERROR(IF($A981="","",VLOOKUP($A981,'Liste licences'!$A:$N,14,FALSE)),"???")</f>
        <v/>
      </c>
      <c r="H981" s="27" t="str">
        <f>IFERROR(IF($A981="","",VLOOKUP($A981,'Liste licences'!$A:$N,10,FALSE)),"???")</f>
        <v/>
      </c>
      <c r="I981" s="26"/>
      <c r="J981" s="36"/>
      <c r="K981" s="33"/>
      <c r="L981" s="33"/>
      <c r="M981" s="36"/>
      <c r="N981" s="26"/>
      <c r="O981" s="31" t="str">
        <f t="shared" si="48"/>
        <v/>
      </c>
      <c r="P981" s="26" t="str">
        <f t="shared" si="49"/>
        <v/>
      </c>
      <c r="Q981" s="26"/>
    </row>
    <row r="982" spans="1:17">
      <c r="A982" s="50"/>
      <c r="B982" s="27" t="str">
        <f>IFERROR(IF($A982="","",VLOOKUP($A982,'Liste licences'!$A:$N,2,FALSE)),"Numéro licence inconnu")</f>
        <v/>
      </c>
      <c r="C982" s="27" t="str">
        <f>IFERROR(IF($A982="","",VLOOKUP($A982,'Liste licences'!$A:$N,3,FALSE)),"Numéro licence inconnu")</f>
        <v/>
      </c>
      <c r="D982" s="27" t="str">
        <f>IFERROR(IF($A982="","",VLOOKUP($A982,'Liste licences'!$A:$N,5,FALSE)),"CA")</f>
        <v/>
      </c>
      <c r="E982" s="27" t="str">
        <f>IFERROR(IF($A982="","",VLOOKUP($A982,'Liste licences'!$A:$N,6,FALSE)),"T")</f>
        <v/>
      </c>
      <c r="F982" s="27" t="str">
        <f t="shared" si="47"/>
        <v/>
      </c>
      <c r="G982" s="27" t="str">
        <f>IFERROR(IF($A982="","",VLOOKUP($A982,'Liste licences'!$A:$N,14,FALSE)),"???")</f>
        <v/>
      </c>
      <c r="H982" s="27" t="str">
        <f>IFERROR(IF($A982="","",VLOOKUP($A982,'Liste licences'!$A:$N,10,FALSE)),"???")</f>
        <v/>
      </c>
      <c r="I982" s="26"/>
      <c r="J982" s="36"/>
      <c r="K982" s="33"/>
      <c r="L982" s="33"/>
      <c r="M982" s="36"/>
      <c r="N982" s="26"/>
      <c r="O982" s="31" t="str">
        <f t="shared" si="48"/>
        <v/>
      </c>
      <c r="P982" s="26" t="str">
        <f t="shared" si="49"/>
        <v/>
      </c>
      <c r="Q982" s="26"/>
    </row>
    <row r="983" spans="1:17">
      <c r="A983" s="50"/>
      <c r="B983" s="27" t="str">
        <f>IFERROR(IF($A983="","",VLOOKUP($A983,'Liste licences'!$A:$N,2,FALSE)),"Numéro licence inconnu")</f>
        <v/>
      </c>
      <c r="C983" s="27" t="str">
        <f>IFERROR(IF($A983="","",VLOOKUP($A983,'Liste licences'!$A:$N,3,FALSE)),"Numéro licence inconnu")</f>
        <v/>
      </c>
      <c r="D983" s="27" t="str">
        <f>IFERROR(IF($A983="","",VLOOKUP($A983,'Liste licences'!$A:$N,5,FALSE)),"CA")</f>
        <v/>
      </c>
      <c r="E983" s="27" t="str">
        <f>IFERROR(IF($A983="","",VLOOKUP($A983,'Liste licences'!$A:$N,6,FALSE)),"T")</f>
        <v/>
      </c>
      <c r="F983" s="27" t="str">
        <f t="shared" si="47"/>
        <v/>
      </c>
      <c r="G983" s="27" t="str">
        <f>IFERROR(IF($A983="","",VLOOKUP($A983,'Liste licences'!$A:$N,14,FALSE)),"???")</f>
        <v/>
      </c>
      <c r="H983" s="27" t="str">
        <f>IFERROR(IF($A983="","",VLOOKUP($A983,'Liste licences'!$A:$N,10,FALSE)),"???")</f>
        <v/>
      </c>
      <c r="I983" s="26"/>
      <c r="J983" s="36"/>
      <c r="K983" s="33"/>
      <c r="L983" s="33"/>
      <c r="M983" s="36"/>
      <c r="N983" s="26"/>
      <c r="O983" s="31" t="str">
        <f t="shared" si="48"/>
        <v/>
      </c>
      <c r="P983" s="26" t="str">
        <f t="shared" si="49"/>
        <v/>
      </c>
      <c r="Q983" s="26"/>
    </row>
    <row r="984" spans="1:17">
      <c r="A984" s="50"/>
      <c r="B984" s="27" t="str">
        <f>IFERROR(IF($A984="","",VLOOKUP($A984,'Liste licences'!$A:$N,2,FALSE)),"Numéro licence inconnu")</f>
        <v/>
      </c>
      <c r="C984" s="27" t="str">
        <f>IFERROR(IF($A984="","",VLOOKUP($A984,'Liste licences'!$A:$N,3,FALSE)),"Numéro licence inconnu")</f>
        <v/>
      </c>
      <c r="D984" s="27" t="str">
        <f>IFERROR(IF($A984="","",VLOOKUP($A984,'Liste licences'!$A:$N,5,FALSE)),"CA")</f>
        <v/>
      </c>
      <c r="E984" s="27" t="str">
        <f>IFERROR(IF($A984="","",VLOOKUP($A984,'Liste licences'!$A:$N,6,FALSE)),"T")</f>
        <v/>
      </c>
      <c r="F984" s="27" t="str">
        <f t="shared" si="47"/>
        <v/>
      </c>
      <c r="G984" s="27" t="str">
        <f>IFERROR(IF($A984="","",VLOOKUP($A984,'Liste licences'!$A:$N,14,FALSE)),"???")</f>
        <v/>
      </c>
      <c r="H984" s="27" t="str">
        <f>IFERROR(IF($A984="","",VLOOKUP($A984,'Liste licences'!$A:$N,10,FALSE)),"???")</f>
        <v/>
      </c>
      <c r="I984" s="26"/>
      <c r="J984" s="36"/>
      <c r="K984" s="33"/>
      <c r="L984" s="33"/>
      <c r="M984" s="36"/>
      <c r="N984" s="26"/>
      <c r="O984" s="31" t="str">
        <f t="shared" si="48"/>
        <v/>
      </c>
      <c r="P984" s="26" t="str">
        <f t="shared" si="49"/>
        <v/>
      </c>
      <c r="Q984" s="26"/>
    </row>
    <row r="985" spans="1:17">
      <c r="A985" s="50"/>
      <c r="B985" s="27" t="str">
        <f>IFERROR(IF($A985="","",VLOOKUP($A985,'Liste licences'!$A:$N,2,FALSE)),"Numéro licence inconnu")</f>
        <v/>
      </c>
      <c r="C985" s="27" t="str">
        <f>IFERROR(IF($A985="","",VLOOKUP($A985,'Liste licences'!$A:$N,3,FALSE)),"Numéro licence inconnu")</f>
        <v/>
      </c>
      <c r="D985" s="27" t="str">
        <f>IFERROR(IF($A985="","",VLOOKUP($A985,'Liste licences'!$A:$N,5,FALSE)),"CA")</f>
        <v/>
      </c>
      <c r="E985" s="27" t="str">
        <f>IFERROR(IF($A985="","",VLOOKUP($A985,'Liste licences'!$A:$N,6,FALSE)),"T")</f>
        <v/>
      </c>
      <c r="F985" s="27" t="str">
        <f t="shared" si="47"/>
        <v/>
      </c>
      <c r="G985" s="27" t="str">
        <f>IFERROR(IF($A985="","",VLOOKUP($A985,'Liste licences'!$A:$N,14,FALSE)),"???")</f>
        <v/>
      </c>
      <c r="H985" s="27" t="str">
        <f>IFERROR(IF($A985="","",VLOOKUP($A985,'Liste licences'!$A:$N,10,FALSE)),"???")</f>
        <v/>
      </c>
      <c r="I985" s="26"/>
      <c r="J985" s="36"/>
      <c r="K985" s="33"/>
      <c r="L985" s="33"/>
      <c r="M985" s="36"/>
      <c r="N985" s="26"/>
      <c r="O985" s="31" t="str">
        <f t="shared" si="48"/>
        <v/>
      </c>
      <c r="P985" s="26" t="str">
        <f t="shared" si="49"/>
        <v/>
      </c>
      <c r="Q985" s="26"/>
    </row>
    <row r="986" spans="1:17">
      <c r="A986" s="50"/>
      <c r="B986" s="27" t="str">
        <f>IFERROR(IF($A986="","",VLOOKUP($A986,'Liste licences'!$A:$N,2,FALSE)),"Numéro licence inconnu")</f>
        <v/>
      </c>
      <c r="C986" s="27" t="str">
        <f>IFERROR(IF($A986="","",VLOOKUP($A986,'Liste licences'!$A:$N,3,FALSE)),"Numéro licence inconnu")</f>
        <v/>
      </c>
      <c r="D986" s="27" t="str">
        <f>IFERROR(IF($A986="","",VLOOKUP($A986,'Liste licences'!$A:$N,5,FALSE)),"CA")</f>
        <v/>
      </c>
      <c r="E986" s="27" t="str">
        <f>IFERROR(IF($A986="","",VLOOKUP($A986,'Liste licences'!$A:$N,6,FALSE)),"T")</f>
        <v/>
      </c>
      <c r="F986" s="27" t="str">
        <f t="shared" si="47"/>
        <v/>
      </c>
      <c r="G986" s="27" t="str">
        <f>IFERROR(IF($A986="","",VLOOKUP($A986,'Liste licences'!$A:$N,14,FALSE)),"???")</f>
        <v/>
      </c>
      <c r="H986" s="27" t="str">
        <f>IFERROR(IF($A986="","",VLOOKUP($A986,'Liste licences'!$A:$N,10,FALSE)),"???")</f>
        <v/>
      </c>
      <c r="I986" s="26"/>
      <c r="J986" s="36"/>
      <c r="K986" s="33"/>
      <c r="L986" s="33"/>
      <c r="M986" s="36"/>
      <c r="N986" s="26"/>
      <c r="O986" s="31" t="str">
        <f t="shared" si="48"/>
        <v/>
      </c>
      <c r="P986" s="26" t="str">
        <f t="shared" si="49"/>
        <v/>
      </c>
      <c r="Q986" s="26"/>
    </row>
    <row r="987" spans="1:17">
      <c r="A987" s="50"/>
      <c r="B987" s="27" t="str">
        <f>IFERROR(IF($A987="","",VLOOKUP($A987,'Liste licences'!$A:$N,2,FALSE)),"Numéro licence inconnu")</f>
        <v/>
      </c>
      <c r="C987" s="27" t="str">
        <f>IFERROR(IF($A987="","",VLOOKUP($A987,'Liste licences'!$A:$N,3,FALSE)),"Numéro licence inconnu")</f>
        <v/>
      </c>
      <c r="D987" s="27" t="str">
        <f>IFERROR(IF($A987="","",VLOOKUP($A987,'Liste licences'!$A:$N,5,FALSE)),"CA")</f>
        <v/>
      </c>
      <c r="E987" s="27" t="str">
        <f>IFERROR(IF($A987="","",VLOOKUP($A987,'Liste licences'!$A:$N,6,FALSE)),"T")</f>
        <v/>
      </c>
      <c r="F987" s="27" t="str">
        <f t="shared" si="47"/>
        <v/>
      </c>
      <c r="G987" s="27" t="str">
        <f>IFERROR(IF($A987="","",VLOOKUP($A987,'Liste licences'!$A:$N,14,FALSE)),"???")</f>
        <v/>
      </c>
      <c r="H987" s="27" t="str">
        <f>IFERROR(IF($A987="","",VLOOKUP($A987,'Liste licences'!$A:$N,10,FALSE)),"???")</f>
        <v/>
      </c>
      <c r="I987" s="26"/>
      <c r="J987" s="36"/>
      <c r="K987" s="33"/>
      <c r="L987" s="33"/>
      <c r="M987" s="36"/>
      <c r="N987" s="26"/>
      <c r="O987" s="31" t="str">
        <f t="shared" si="48"/>
        <v/>
      </c>
      <c r="P987" s="26" t="str">
        <f t="shared" si="49"/>
        <v/>
      </c>
      <c r="Q987" s="26"/>
    </row>
    <row r="988" spans="1:17">
      <c r="A988" s="50"/>
      <c r="B988" s="27" t="str">
        <f>IFERROR(IF($A988="","",VLOOKUP($A988,'Liste licences'!$A:$N,2,FALSE)),"Numéro licence inconnu")</f>
        <v/>
      </c>
      <c r="C988" s="27" t="str">
        <f>IFERROR(IF($A988="","",VLOOKUP($A988,'Liste licences'!$A:$N,3,FALSE)),"Numéro licence inconnu")</f>
        <v/>
      </c>
      <c r="D988" s="27" t="str">
        <f>IFERROR(IF($A988="","",VLOOKUP($A988,'Liste licences'!$A:$N,5,FALSE)),"CA")</f>
        <v/>
      </c>
      <c r="E988" s="27" t="str">
        <f>IFERROR(IF($A988="","",VLOOKUP($A988,'Liste licences'!$A:$N,6,FALSE)),"T")</f>
        <v/>
      </c>
      <c r="F988" s="27" t="str">
        <f t="shared" si="47"/>
        <v/>
      </c>
      <c r="G988" s="27" t="str">
        <f>IFERROR(IF($A988="","",VLOOKUP($A988,'Liste licences'!$A:$N,14,FALSE)),"???")</f>
        <v/>
      </c>
      <c r="H988" s="27" t="str">
        <f>IFERROR(IF($A988="","",VLOOKUP($A988,'Liste licences'!$A:$N,10,FALSE)),"???")</f>
        <v/>
      </c>
      <c r="I988" s="26"/>
      <c r="J988" s="36"/>
      <c r="K988" s="33"/>
      <c r="L988" s="33"/>
      <c r="M988" s="36"/>
      <c r="N988" s="26"/>
      <c r="O988" s="31" t="str">
        <f t="shared" si="48"/>
        <v/>
      </c>
      <c r="P988" s="26" t="str">
        <f t="shared" si="49"/>
        <v/>
      </c>
      <c r="Q988" s="26"/>
    </row>
    <row r="989" spans="1:17">
      <c r="A989" s="50"/>
      <c r="B989" s="27" t="str">
        <f>IFERROR(IF($A989="","",VLOOKUP($A989,'Liste licences'!$A:$N,2,FALSE)),"Numéro licence inconnu")</f>
        <v/>
      </c>
      <c r="C989" s="27" t="str">
        <f>IFERROR(IF($A989="","",VLOOKUP($A989,'Liste licences'!$A:$N,3,FALSE)),"Numéro licence inconnu")</f>
        <v/>
      </c>
      <c r="D989" s="27" t="str">
        <f>IFERROR(IF($A989="","",VLOOKUP($A989,'Liste licences'!$A:$N,5,FALSE)),"CA")</f>
        <v/>
      </c>
      <c r="E989" s="27" t="str">
        <f>IFERROR(IF($A989="","",VLOOKUP($A989,'Liste licences'!$A:$N,6,FALSE)),"T")</f>
        <v/>
      </c>
      <c r="F989" s="27" t="str">
        <f t="shared" si="47"/>
        <v/>
      </c>
      <c r="G989" s="27" t="str">
        <f>IFERROR(IF($A989="","",VLOOKUP($A989,'Liste licences'!$A:$N,14,FALSE)),"???")</f>
        <v/>
      </c>
      <c r="H989" s="27" t="str">
        <f>IFERROR(IF($A989="","",VLOOKUP($A989,'Liste licences'!$A:$N,10,FALSE)),"???")</f>
        <v/>
      </c>
      <c r="I989" s="26"/>
      <c r="J989" s="36"/>
      <c r="K989" s="33"/>
      <c r="L989" s="33"/>
      <c r="M989" s="36"/>
      <c r="N989" s="26"/>
      <c r="O989" s="31" t="str">
        <f t="shared" si="48"/>
        <v/>
      </c>
      <c r="P989" s="26" t="str">
        <f t="shared" si="49"/>
        <v/>
      </c>
      <c r="Q989" s="26"/>
    </row>
    <row r="990" spans="1:17">
      <c r="A990" s="50"/>
      <c r="B990" s="27" t="str">
        <f>IFERROR(IF($A990="","",VLOOKUP($A990,'Liste licences'!$A:$N,2,FALSE)),"Numéro licence inconnu")</f>
        <v/>
      </c>
      <c r="C990" s="27" t="str">
        <f>IFERROR(IF($A990="","",VLOOKUP($A990,'Liste licences'!$A:$N,3,FALSE)),"Numéro licence inconnu")</f>
        <v/>
      </c>
      <c r="D990" s="27" t="str">
        <f>IFERROR(IF($A990="","",VLOOKUP($A990,'Liste licences'!$A:$N,5,FALSE)),"CA")</f>
        <v/>
      </c>
      <c r="E990" s="27" t="str">
        <f>IFERROR(IF($A990="","",VLOOKUP($A990,'Liste licences'!$A:$N,6,FALSE)),"T")</f>
        <v/>
      </c>
      <c r="F990" s="27" t="str">
        <f t="shared" si="47"/>
        <v/>
      </c>
      <c r="G990" s="27" t="str">
        <f>IFERROR(IF($A990="","",VLOOKUP($A990,'Liste licences'!$A:$N,14,FALSE)),"???")</f>
        <v/>
      </c>
      <c r="H990" s="27" t="str">
        <f>IFERROR(IF($A990="","",VLOOKUP($A990,'Liste licences'!$A:$N,10,FALSE)),"???")</f>
        <v/>
      </c>
      <c r="I990" s="26"/>
      <c r="J990" s="36"/>
      <c r="K990" s="33"/>
      <c r="L990" s="33"/>
      <c r="M990" s="36"/>
      <c r="N990" s="26"/>
      <c r="O990" s="31" t="str">
        <f t="shared" si="48"/>
        <v/>
      </c>
      <c r="P990" s="26" t="str">
        <f t="shared" si="49"/>
        <v/>
      </c>
      <c r="Q990" s="26"/>
    </row>
    <row r="991" spans="1:17">
      <c r="A991" s="50"/>
      <c r="B991" s="27" t="str">
        <f>IFERROR(IF($A991="","",VLOOKUP($A991,'Liste licences'!$A:$N,2,FALSE)),"Numéro licence inconnu")</f>
        <v/>
      </c>
      <c r="C991" s="27" t="str">
        <f>IFERROR(IF($A991="","",VLOOKUP($A991,'Liste licences'!$A:$N,3,FALSE)),"Numéro licence inconnu")</f>
        <v/>
      </c>
      <c r="D991" s="27" t="str">
        <f>IFERROR(IF($A991="","",VLOOKUP($A991,'Liste licences'!$A:$N,5,FALSE)),"CA")</f>
        <v/>
      </c>
      <c r="E991" s="27" t="str">
        <f>IFERROR(IF($A991="","",VLOOKUP($A991,'Liste licences'!$A:$N,6,FALSE)),"T")</f>
        <v/>
      </c>
      <c r="F991" s="27" t="str">
        <f t="shared" si="47"/>
        <v/>
      </c>
      <c r="G991" s="27" t="str">
        <f>IFERROR(IF($A991="","",VLOOKUP($A991,'Liste licences'!$A:$N,14,FALSE)),"???")</f>
        <v/>
      </c>
      <c r="H991" s="27" t="str">
        <f>IFERROR(IF($A991="","",VLOOKUP($A991,'Liste licences'!$A:$N,10,FALSE)),"???")</f>
        <v/>
      </c>
      <c r="I991" s="26"/>
      <c r="J991" s="36"/>
      <c r="K991" s="33"/>
      <c r="L991" s="33"/>
      <c r="M991" s="36"/>
      <c r="N991" s="26"/>
      <c r="O991" s="31" t="str">
        <f t="shared" si="48"/>
        <v/>
      </c>
      <c r="P991" s="26" t="str">
        <f t="shared" si="49"/>
        <v/>
      </c>
      <c r="Q991" s="26"/>
    </row>
    <row r="992" spans="1:17">
      <c r="A992" s="50"/>
      <c r="B992" s="27" t="str">
        <f>IFERROR(IF($A992="","",VLOOKUP($A992,'Liste licences'!$A:$N,2,FALSE)),"Numéro licence inconnu")</f>
        <v/>
      </c>
      <c r="C992" s="27" t="str">
        <f>IFERROR(IF($A992="","",VLOOKUP($A992,'Liste licences'!$A:$N,3,FALSE)),"Numéro licence inconnu")</f>
        <v/>
      </c>
      <c r="D992" s="27" t="str">
        <f>IFERROR(IF($A992="","",VLOOKUP($A992,'Liste licences'!$A:$N,5,FALSE)),"CA")</f>
        <v/>
      </c>
      <c r="E992" s="27" t="str">
        <f>IFERROR(IF($A992="","",VLOOKUP($A992,'Liste licences'!$A:$N,6,FALSE)),"T")</f>
        <v/>
      </c>
      <c r="F992" s="27" t="str">
        <f t="shared" si="47"/>
        <v/>
      </c>
      <c r="G992" s="27" t="str">
        <f>IFERROR(IF($A992="","",VLOOKUP($A992,'Liste licences'!$A:$N,14,FALSE)),"???")</f>
        <v/>
      </c>
      <c r="H992" s="27" t="str">
        <f>IFERROR(IF($A992="","",VLOOKUP($A992,'Liste licences'!$A:$N,10,FALSE)),"???")</f>
        <v/>
      </c>
      <c r="I992" s="26"/>
      <c r="J992" s="36"/>
      <c r="K992" s="33"/>
      <c r="L992" s="33"/>
      <c r="M992" s="36"/>
      <c r="N992" s="26"/>
      <c r="O992" s="31" t="str">
        <f t="shared" si="48"/>
        <v/>
      </c>
      <c r="P992" s="26" t="str">
        <f t="shared" si="49"/>
        <v/>
      </c>
      <c r="Q992" s="26"/>
    </row>
    <row r="993" spans="1:17">
      <c r="A993" s="50"/>
      <c r="B993" s="27" t="str">
        <f>IFERROR(IF($A993="","",VLOOKUP($A993,'Liste licences'!$A:$N,2,FALSE)),"Numéro licence inconnu")</f>
        <v/>
      </c>
      <c r="C993" s="27" t="str">
        <f>IFERROR(IF($A993="","",VLOOKUP($A993,'Liste licences'!$A:$N,3,FALSE)),"Numéro licence inconnu")</f>
        <v/>
      </c>
      <c r="D993" s="27" t="str">
        <f>IFERROR(IF($A993="","",VLOOKUP($A993,'Liste licences'!$A:$N,5,FALSE)),"CA")</f>
        <v/>
      </c>
      <c r="E993" s="27" t="str">
        <f>IFERROR(IF($A993="","",VLOOKUP($A993,'Liste licences'!$A:$N,6,FALSE)),"T")</f>
        <v/>
      </c>
      <c r="F993" s="27" t="str">
        <f t="shared" si="47"/>
        <v/>
      </c>
      <c r="G993" s="27" t="str">
        <f>IFERROR(IF($A993="","",VLOOKUP($A993,'Liste licences'!$A:$N,14,FALSE)),"???")</f>
        <v/>
      </c>
      <c r="H993" s="27" t="str">
        <f>IFERROR(IF($A993="","",VLOOKUP($A993,'Liste licences'!$A:$N,10,FALSE)),"???")</f>
        <v/>
      </c>
      <c r="I993" s="26"/>
      <c r="J993" s="36"/>
      <c r="K993" s="33"/>
      <c r="L993" s="33"/>
      <c r="M993" s="36"/>
      <c r="N993" s="26"/>
      <c r="O993" s="31" t="str">
        <f t="shared" si="48"/>
        <v/>
      </c>
      <c r="P993" s="26" t="str">
        <f t="shared" si="49"/>
        <v/>
      </c>
      <c r="Q993" s="26"/>
    </row>
    <row r="994" spans="1:17">
      <c r="A994" s="50"/>
      <c r="B994" s="27" t="str">
        <f>IFERROR(IF($A994="","",VLOOKUP($A994,'Liste licences'!$A:$N,2,FALSE)),"Numéro licence inconnu")</f>
        <v/>
      </c>
      <c r="C994" s="27" t="str">
        <f>IFERROR(IF($A994="","",VLOOKUP($A994,'Liste licences'!$A:$N,3,FALSE)),"Numéro licence inconnu")</f>
        <v/>
      </c>
      <c r="D994" s="27" t="str">
        <f>IFERROR(IF($A994="","",VLOOKUP($A994,'Liste licences'!$A:$N,5,FALSE)),"CA")</f>
        <v/>
      </c>
      <c r="E994" s="27" t="str">
        <f>IFERROR(IF($A994="","",VLOOKUP($A994,'Liste licences'!$A:$N,6,FALSE)),"T")</f>
        <v/>
      </c>
      <c r="F994" s="27" t="str">
        <f t="shared" si="47"/>
        <v/>
      </c>
      <c r="G994" s="27" t="str">
        <f>IFERROR(IF($A994="","",VLOOKUP($A994,'Liste licences'!$A:$N,14,FALSE)),"???")</f>
        <v/>
      </c>
      <c r="H994" s="27" t="str">
        <f>IFERROR(IF($A994="","",VLOOKUP($A994,'Liste licences'!$A:$N,10,FALSE)),"???")</f>
        <v/>
      </c>
      <c r="I994" s="26"/>
      <c r="J994" s="36"/>
      <c r="K994" s="33"/>
      <c r="L994" s="33"/>
      <c r="M994" s="36"/>
      <c r="N994" s="26"/>
      <c r="O994" s="31" t="str">
        <f t="shared" si="48"/>
        <v/>
      </c>
      <c r="P994" s="26" t="str">
        <f t="shared" si="49"/>
        <v/>
      </c>
      <c r="Q994" s="26"/>
    </row>
    <row r="995" spans="1:17">
      <c r="A995" s="50"/>
      <c r="B995" s="27" t="str">
        <f>IFERROR(IF($A995="","",VLOOKUP($A995,'Liste licences'!$A:$N,2,FALSE)),"Numéro licence inconnu")</f>
        <v/>
      </c>
      <c r="C995" s="27" t="str">
        <f>IFERROR(IF($A995="","",VLOOKUP($A995,'Liste licences'!$A:$N,3,FALSE)),"Numéro licence inconnu")</f>
        <v/>
      </c>
      <c r="D995" s="27" t="str">
        <f>IFERROR(IF($A995="","",VLOOKUP($A995,'Liste licences'!$A:$N,5,FALSE)),"CA")</f>
        <v/>
      </c>
      <c r="E995" s="27" t="str">
        <f>IFERROR(IF($A995="","",VLOOKUP($A995,'Liste licences'!$A:$N,6,FALSE)),"T")</f>
        <v/>
      </c>
      <c r="F995" s="27" t="str">
        <f t="shared" si="47"/>
        <v/>
      </c>
      <c r="G995" s="27" t="str">
        <f>IFERROR(IF($A995="","",VLOOKUP($A995,'Liste licences'!$A:$N,14,FALSE)),"???")</f>
        <v/>
      </c>
      <c r="H995" s="27" t="str">
        <f>IFERROR(IF($A995="","",VLOOKUP($A995,'Liste licences'!$A:$N,10,FALSE)),"???")</f>
        <v/>
      </c>
      <c r="I995" s="26"/>
      <c r="J995" s="36"/>
      <c r="K995" s="33"/>
      <c r="L995" s="33"/>
      <c r="M995" s="36"/>
      <c r="N995" s="26"/>
      <c r="O995" s="31" t="str">
        <f t="shared" si="48"/>
        <v/>
      </c>
      <c r="P995" s="26" t="str">
        <f t="shared" si="49"/>
        <v/>
      </c>
      <c r="Q995" s="26"/>
    </row>
    <row r="996" spans="1:17">
      <c r="A996" s="50"/>
      <c r="B996" s="27" t="str">
        <f>IFERROR(IF($A996="","",VLOOKUP($A996,'Liste licences'!$A:$N,2,FALSE)),"Numéro licence inconnu")</f>
        <v/>
      </c>
      <c r="C996" s="27" t="str">
        <f>IFERROR(IF($A996="","",VLOOKUP($A996,'Liste licences'!$A:$N,3,FALSE)),"Numéro licence inconnu")</f>
        <v/>
      </c>
      <c r="D996" s="27" t="str">
        <f>IFERROR(IF($A996="","",VLOOKUP($A996,'Liste licences'!$A:$N,5,FALSE)),"CA")</f>
        <v/>
      </c>
      <c r="E996" s="27" t="str">
        <f>IFERROR(IF($A996="","",VLOOKUP($A996,'Liste licences'!$A:$N,6,FALSE)),"T")</f>
        <v/>
      </c>
      <c r="F996" s="27" t="str">
        <f t="shared" si="47"/>
        <v/>
      </c>
      <c r="G996" s="27" t="str">
        <f>IFERROR(IF($A996="","",VLOOKUP($A996,'Liste licences'!$A:$N,14,FALSE)),"???")</f>
        <v/>
      </c>
      <c r="H996" s="27" t="str">
        <f>IFERROR(IF($A996="","",VLOOKUP($A996,'Liste licences'!$A:$N,10,FALSE)),"???")</f>
        <v/>
      </c>
      <c r="I996" s="26"/>
      <c r="J996" s="36"/>
      <c r="K996" s="33"/>
      <c r="L996" s="33"/>
      <c r="M996" s="36"/>
      <c r="N996" s="26"/>
      <c r="O996" s="31" t="str">
        <f t="shared" si="48"/>
        <v/>
      </c>
      <c r="P996" s="26" t="str">
        <f t="shared" si="49"/>
        <v/>
      </c>
      <c r="Q996" s="26"/>
    </row>
    <row r="997" spans="1:17">
      <c r="A997" s="50"/>
      <c r="B997" s="27" t="str">
        <f>IFERROR(IF($A997="","",VLOOKUP($A997,'Liste licences'!$A:$N,2,FALSE)),"Numéro licence inconnu")</f>
        <v/>
      </c>
      <c r="C997" s="27" t="str">
        <f>IFERROR(IF($A997="","",VLOOKUP($A997,'Liste licences'!$A:$N,3,FALSE)),"Numéro licence inconnu")</f>
        <v/>
      </c>
      <c r="D997" s="27" t="str">
        <f>IFERROR(IF($A997="","",VLOOKUP($A997,'Liste licences'!$A:$N,5,FALSE)),"CA")</f>
        <v/>
      </c>
      <c r="E997" s="27" t="str">
        <f>IFERROR(IF($A997="","",VLOOKUP($A997,'Liste licences'!$A:$N,6,FALSE)),"T")</f>
        <v/>
      </c>
      <c r="F997" s="27" t="str">
        <f t="shared" si="47"/>
        <v/>
      </c>
      <c r="G997" s="27" t="str">
        <f>IFERROR(IF($A997="","",VLOOKUP($A997,'Liste licences'!$A:$N,14,FALSE)),"???")</f>
        <v/>
      </c>
      <c r="H997" s="27" t="str">
        <f>IFERROR(IF($A997="","",VLOOKUP($A997,'Liste licences'!$A:$N,10,FALSE)),"???")</f>
        <v/>
      </c>
      <c r="I997" s="26"/>
      <c r="J997" s="36"/>
      <c r="K997" s="33"/>
      <c r="L997" s="33"/>
      <c r="M997" s="36"/>
      <c r="N997" s="26"/>
      <c r="O997" s="31" t="str">
        <f t="shared" si="48"/>
        <v/>
      </c>
      <c r="P997" s="26" t="str">
        <f t="shared" si="49"/>
        <v/>
      </c>
      <c r="Q997" s="26"/>
    </row>
    <row r="998" spans="1:17">
      <c r="A998" s="50"/>
      <c r="B998" s="27" t="str">
        <f>IFERROR(IF($A998="","",VLOOKUP($A998,'Liste licences'!$A:$N,2,FALSE)),"Numéro licence inconnu")</f>
        <v/>
      </c>
      <c r="C998" s="27" t="str">
        <f>IFERROR(IF($A998="","",VLOOKUP($A998,'Liste licences'!$A:$N,3,FALSE)),"Numéro licence inconnu")</f>
        <v/>
      </c>
      <c r="D998" s="27" t="str">
        <f>IFERROR(IF($A998="","",VLOOKUP($A998,'Liste licences'!$A:$N,5,FALSE)),"CA")</f>
        <v/>
      </c>
      <c r="E998" s="27" t="str">
        <f>IFERROR(IF($A998="","",VLOOKUP($A998,'Liste licences'!$A:$N,6,FALSE)),"T")</f>
        <v/>
      </c>
      <c r="F998" s="27" t="str">
        <f t="shared" si="47"/>
        <v/>
      </c>
      <c r="G998" s="27" t="str">
        <f>IFERROR(IF($A998="","",VLOOKUP($A998,'Liste licences'!$A:$N,14,FALSE)),"???")</f>
        <v/>
      </c>
      <c r="H998" s="27" t="str">
        <f>IFERROR(IF($A998="","",VLOOKUP($A998,'Liste licences'!$A:$N,10,FALSE)),"???")</f>
        <v/>
      </c>
      <c r="I998" s="26"/>
      <c r="J998" s="36"/>
      <c r="K998" s="33"/>
      <c r="L998" s="33"/>
      <c r="M998" s="36"/>
      <c r="N998" s="26"/>
      <c r="O998" s="31" t="str">
        <f t="shared" si="48"/>
        <v/>
      </c>
      <c r="P998" s="26" t="str">
        <f t="shared" si="49"/>
        <v/>
      </c>
      <c r="Q998" s="26"/>
    </row>
    <row r="999" spans="1:17">
      <c r="A999" s="50"/>
      <c r="B999" s="27" t="str">
        <f>IFERROR(IF($A999="","",VLOOKUP($A999,'Liste licences'!$A:$N,2,FALSE)),"Numéro licence inconnu")</f>
        <v/>
      </c>
      <c r="C999" s="27" t="str">
        <f>IFERROR(IF($A999="","",VLOOKUP($A999,'Liste licences'!$A:$N,3,FALSE)),"Numéro licence inconnu")</f>
        <v/>
      </c>
      <c r="D999" s="27" t="str">
        <f>IFERROR(IF($A999="","",VLOOKUP($A999,'Liste licences'!$A:$N,5,FALSE)),"CA")</f>
        <v/>
      </c>
      <c r="E999" s="27" t="str">
        <f>IFERROR(IF($A999="","",VLOOKUP($A999,'Liste licences'!$A:$N,6,FALSE)),"T")</f>
        <v/>
      </c>
      <c r="F999" s="27" t="str">
        <f t="shared" si="47"/>
        <v/>
      </c>
      <c r="G999" s="27" t="str">
        <f>IFERROR(IF($A999="","",VLOOKUP($A999,'Liste licences'!$A:$N,14,FALSE)),"???")</f>
        <v/>
      </c>
      <c r="H999" s="27" t="str">
        <f>IFERROR(IF($A999="","",VLOOKUP($A999,'Liste licences'!$A:$N,10,FALSE)),"???")</f>
        <v/>
      </c>
      <c r="I999" s="26"/>
      <c r="J999" s="36"/>
      <c r="K999" s="33"/>
      <c r="L999" s="33"/>
      <c r="M999" s="36"/>
      <c r="N999" s="26"/>
      <c r="O999" s="31" t="str">
        <f t="shared" si="48"/>
        <v/>
      </c>
      <c r="P999" s="26" t="str">
        <f t="shared" si="49"/>
        <v/>
      </c>
      <c r="Q999" s="26"/>
    </row>
    <row r="1000" spans="1:17">
      <c r="A1000" s="50"/>
      <c r="B1000" s="27" t="str">
        <f>IFERROR(IF($A1000="","",VLOOKUP($A1000,'Liste licences'!$A:$N,2,FALSE)),"Numéro licence inconnu")</f>
        <v/>
      </c>
      <c r="C1000" s="27" t="str">
        <f>IFERROR(IF($A1000="","",VLOOKUP($A1000,'Liste licences'!$A:$N,3,FALSE)),"Numéro licence inconnu")</f>
        <v/>
      </c>
      <c r="D1000" s="27" t="str">
        <f>IFERROR(IF($A1000="","",VLOOKUP($A1000,'Liste licences'!$A:$N,5,FALSE)),"CA")</f>
        <v/>
      </c>
      <c r="E1000" s="27" t="str">
        <f>IFERROR(IF($A1000="","",VLOOKUP($A1000,'Liste licences'!$A:$N,6,FALSE)),"T")</f>
        <v/>
      </c>
      <c r="F1000" s="27" t="str">
        <f t="shared" si="47"/>
        <v/>
      </c>
      <c r="G1000" s="27" t="str">
        <f>IFERROR(IF($A1000="","",VLOOKUP($A1000,'Liste licences'!$A:$N,14,FALSE)),"???")</f>
        <v/>
      </c>
      <c r="H1000" s="27" t="str">
        <f>IFERROR(IF($A1000="","",VLOOKUP($A1000,'Liste licences'!$A:$N,10,FALSE)),"???")</f>
        <v/>
      </c>
      <c r="I1000" s="26"/>
      <c r="J1000" s="36"/>
      <c r="K1000" s="33"/>
      <c r="L1000" s="33"/>
      <c r="M1000" s="36"/>
      <c r="N1000" s="26"/>
      <c r="O1000" s="31" t="str">
        <f t="shared" si="48"/>
        <v/>
      </c>
      <c r="P1000" s="26" t="str">
        <f t="shared" si="49"/>
        <v/>
      </c>
      <c r="Q1000" s="26"/>
    </row>
    <row r="1001" spans="1:17">
      <c r="A1001" s="50"/>
      <c r="B1001" s="27" t="str">
        <f>IFERROR(IF($A1001="","",VLOOKUP($A1001,'Liste licences'!$A:$N,2,FALSE)),"Numéro licence inconnu")</f>
        <v/>
      </c>
      <c r="C1001" s="27" t="str">
        <f>IFERROR(IF($A1001="","",VLOOKUP($A1001,'Liste licences'!$A:$N,3,FALSE)),"Numéro licence inconnu")</f>
        <v/>
      </c>
      <c r="D1001" s="27" t="str">
        <f>IFERROR(IF($A1001="","",VLOOKUP($A1001,'Liste licences'!$A:$N,5,FALSE)),"CA")</f>
        <v/>
      </c>
      <c r="E1001" s="27" t="str">
        <f>IFERROR(IF($A1001="","",VLOOKUP($A1001,'Liste licences'!$A:$N,6,FALSE)),"T")</f>
        <v/>
      </c>
      <c r="F1001" s="27" t="str">
        <f t="shared" si="47"/>
        <v/>
      </c>
      <c r="G1001" s="27" t="str">
        <f>IFERROR(IF($A1001="","",VLOOKUP($A1001,'Liste licences'!$A:$N,14,FALSE)),"???")</f>
        <v/>
      </c>
      <c r="H1001" s="27" t="str">
        <f>IFERROR(IF($A1001="","",VLOOKUP($A1001,'Liste licences'!$A:$N,10,FALSE)),"???")</f>
        <v/>
      </c>
      <c r="I1001" s="26"/>
      <c r="J1001" s="36"/>
      <c r="K1001" s="33"/>
      <c r="L1001" s="33"/>
      <c r="M1001" s="36"/>
      <c r="N1001" s="26"/>
      <c r="O1001" s="31" t="str">
        <f t="shared" si="48"/>
        <v/>
      </c>
      <c r="P1001" s="26" t="str">
        <f t="shared" si="49"/>
        <v/>
      </c>
      <c r="Q1001" s="26"/>
    </row>
    <row r="1002" spans="1:17">
      <c r="A1002" s="50"/>
      <c r="B1002" s="27" t="str">
        <f>IFERROR(IF($A1002="","",VLOOKUP($A1002,'Liste licences'!$A:$N,2,FALSE)),"Numéro licence inconnu")</f>
        <v/>
      </c>
      <c r="C1002" s="27" t="str">
        <f>IFERROR(IF($A1002="","",VLOOKUP($A1002,'Liste licences'!$A:$N,3,FALSE)),"Numéro licence inconnu")</f>
        <v/>
      </c>
      <c r="D1002" s="27" t="str">
        <f>IFERROR(IF($A1002="","",VLOOKUP($A1002,'Liste licences'!$A:$N,5,FALSE)),"CA")</f>
        <v/>
      </c>
      <c r="E1002" s="27" t="str">
        <f>IFERROR(IF($A1002="","",VLOOKUP($A1002,'Liste licences'!$A:$N,6,FALSE)),"T")</f>
        <v/>
      </c>
      <c r="F1002" s="27" t="str">
        <f t="shared" si="47"/>
        <v/>
      </c>
      <c r="G1002" s="27" t="str">
        <f>IFERROR(IF($A1002="","",VLOOKUP($A1002,'Liste licences'!$A:$N,14,FALSE)),"???")</f>
        <v/>
      </c>
      <c r="H1002" s="27" t="str">
        <f>IFERROR(IF($A1002="","",VLOOKUP($A1002,'Liste licences'!$A:$N,10,FALSE)),"???")</f>
        <v/>
      </c>
      <c r="I1002" s="26"/>
      <c r="J1002" s="36"/>
      <c r="K1002" s="33"/>
      <c r="L1002" s="33"/>
      <c r="M1002" s="36"/>
      <c r="N1002" s="26"/>
      <c r="O1002" s="31" t="str">
        <f t="shared" si="48"/>
        <v/>
      </c>
      <c r="P1002" s="26" t="str">
        <f t="shared" si="49"/>
        <v/>
      </c>
      <c r="Q1002" s="26"/>
    </row>
    <row r="1003" spans="1:17">
      <c r="A1003" s="50"/>
      <c r="B1003" s="27" t="str">
        <f>IFERROR(IF($A1003="","",VLOOKUP($A1003,'Liste licences'!$A:$N,2,FALSE)),"Numéro licence inconnu")</f>
        <v/>
      </c>
      <c r="C1003" s="27" t="str">
        <f>IFERROR(IF($A1003="","",VLOOKUP($A1003,'Liste licences'!$A:$N,3,FALSE)),"Numéro licence inconnu")</f>
        <v/>
      </c>
      <c r="D1003" s="27" t="str">
        <f>IFERROR(IF($A1003="","",VLOOKUP($A1003,'Liste licences'!$A:$N,5,FALSE)),"CA")</f>
        <v/>
      </c>
      <c r="E1003" s="27" t="str">
        <f>IFERROR(IF($A1003="","",VLOOKUP($A1003,'Liste licences'!$A:$N,6,FALSE)),"T")</f>
        <v/>
      </c>
      <c r="F1003" s="27" t="str">
        <f t="shared" si="47"/>
        <v/>
      </c>
      <c r="G1003" s="27" t="str">
        <f>IFERROR(IF($A1003="","",VLOOKUP($A1003,'Liste licences'!$A:$N,14,FALSE)),"???")</f>
        <v/>
      </c>
      <c r="H1003" s="27" t="str">
        <f>IFERROR(IF($A1003="","",VLOOKUP($A1003,'Liste licences'!$A:$N,10,FALSE)),"???")</f>
        <v/>
      </c>
      <c r="I1003" s="26"/>
      <c r="J1003" s="36"/>
      <c r="K1003" s="33"/>
      <c r="L1003" s="33"/>
      <c r="M1003" s="36"/>
      <c r="N1003" s="26"/>
      <c r="O1003" s="31" t="str">
        <f t="shared" si="48"/>
        <v/>
      </c>
      <c r="P1003" s="26" t="str">
        <f t="shared" si="49"/>
        <v/>
      </c>
      <c r="Q1003" s="26"/>
    </row>
    <row r="1004" spans="1:17">
      <c r="A1004" s="50"/>
      <c r="B1004" s="27" t="str">
        <f>IFERROR(IF($A1004="","",VLOOKUP($A1004,'Liste licences'!$A:$N,2,FALSE)),"Numéro licence inconnu")</f>
        <v/>
      </c>
      <c r="C1004" s="27" t="str">
        <f>IFERROR(IF($A1004="","",VLOOKUP($A1004,'Liste licences'!$A:$N,3,FALSE)),"Numéro licence inconnu")</f>
        <v/>
      </c>
      <c r="D1004" s="27" t="str">
        <f>IFERROR(IF($A1004="","",VLOOKUP($A1004,'Liste licences'!$A:$N,5,FALSE)),"CA")</f>
        <v/>
      </c>
      <c r="E1004" s="27" t="str">
        <f>IFERROR(IF($A1004="","",VLOOKUP($A1004,'Liste licences'!$A:$N,6,FALSE)),"T")</f>
        <v/>
      </c>
      <c r="F1004" s="27" t="str">
        <f t="shared" si="47"/>
        <v/>
      </c>
      <c r="G1004" s="27" t="str">
        <f>IFERROR(IF($A1004="","",VLOOKUP($A1004,'Liste licences'!$A:$N,14,FALSE)),"???")</f>
        <v/>
      </c>
      <c r="H1004" s="27" t="str">
        <f>IFERROR(IF($A1004="","",VLOOKUP($A1004,'Liste licences'!$A:$N,10,FALSE)),"???")</f>
        <v/>
      </c>
      <c r="I1004" s="26"/>
      <c r="J1004" s="36"/>
      <c r="K1004" s="33"/>
      <c r="L1004" s="33"/>
      <c r="M1004" s="36"/>
      <c r="N1004" s="26"/>
      <c r="O1004" s="31" t="str">
        <f t="shared" si="48"/>
        <v/>
      </c>
      <c r="P1004" s="26" t="str">
        <f t="shared" si="49"/>
        <v/>
      </c>
      <c r="Q1004" s="26"/>
    </row>
    <row r="1005" spans="1:17">
      <c r="A1005" s="50"/>
      <c r="B1005" s="27" t="str">
        <f>IFERROR(IF($A1005="","",VLOOKUP($A1005,'Liste licences'!$A:$N,2,FALSE)),"Numéro licence inconnu")</f>
        <v/>
      </c>
      <c r="C1005" s="27" t="str">
        <f>IFERROR(IF($A1005="","",VLOOKUP($A1005,'Liste licences'!$A:$N,3,FALSE)),"Numéro licence inconnu")</f>
        <v/>
      </c>
      <c r="D1005" s="27" t="str">
        <f>IFERROR(IF($A1005="","",VLOOKUP($A1005,'Liste licences'!$A:$N,5,FALSE)),"CA")</f>
        <v/>
      </c>
      <c r="E1005" s="27" t="str">
        <f>IFERROR(IF($A1005="","",VLOOKUP($A1005,'Liste licences'!$A:$N,6,FALSE)),"T")</f>
        <v/>
      </c>
      <c r="F1005" s="27" t="str">
        <f t="shared" si="47"/>
        <v/>
      </c>
      <c r="G1005" s="27" t="str">
        <f>IFERROR(IF($A1005="","",VLOOKUP($A1005,'Liste licences'!$A:$N,14,FALSE)),"???")</f>
        <v/>
      </c>
      <c r="H1005" s="27" t="str">
        <f>IFERROR(IF($A1005="","",VLOOKUP($A1005,'Liste licences'!$A:$N,10,FALSE)),"???")</f>
        <v/>
      </c>
      <c r="I1005" s="26"/>
      <c r="J1005" s="36"/>
      <c r="K1005" s="33"/>
      <c r="L1005" s="33"/>
      <c r="M1005" s="36"/>
      <c r="N1005" s="26"/>
      <c r="O1005" s="31" t="str">
        <f t="shared" si="48"/>
        <v/>
      </c>
      <c r="P1005" s="26" t="str">
        <f t="shared" si="49"/>
        <v/>
      </c>
      <c r="Q1005" s="26"/>
    </row>
    <row r="1006" spans="1:17">
      <c r="A1006" s="50"/>
      <c r="B1006" s="27" t="str">
        <f>IFERROR(IF($A1006="","",VLOOKUP($A1006,'Liste licences'!$A:$N,2,FALSE)),"Numéro licence inconnu")</f>
        <v/>
      </c>
      <c r="C1006" s="27" t="str">
        <f>IFERROR(IF($A1006="","",VLOOKUP($A1006,'Liste licences'!$A:$N,3,FALSE)),"Numéro licence inconnu")</f>
        <v/>
      </c>
      <c r="D1006" s="27" t="str">
        <f>IFERROR(IF($A1006="","",VLOOKUP($A1006,'Liste licences'!$A:$N,5,FALSE)),"CA")</f>
        <v/>
      </c>
      <c r="E1006" s="27" t="str">
        <f>IFERROR(IF($A1006="","",VLOOKUP($A1006,'Liste licences'!$A:$N,6,FALSE)),"T")</f>
        <v/>
      </c>
      <c r="F1006" s="27" t="str">
        <f t="shared" si="47"/>
        <v/>
      </c>
      <c r="G1006" s="27" t="str">
        <f>IFERROR(IF($A1006="","",VLOOKUP($A1006,'Liste licences'!$A:$N,14,FALSE)),"???")</f>
        <v/>
      </c>
      <c r="H1006" s="27" t="str">
        <f>IFERROR(IF($A1006="","",VLOOKUP($A1006,'Liste licences'!$A:$N,10,FALSE)),"???")</f>
        <v/>
      </c>
      <c r="I1006" s="26"/>
      <c r="J1006" s="36"/>
      <c r="K1006" s="33"/>
      <c r="L1006" s="33"/>
      <c r="M1006" s="36"/>
      <c r="N1006" s="26"/>
      <c r="O1006" s="31" t="str">
        <f t="shared" si="48"/>
        <v/>
      </c>
      <c r="P1006" s="26" t="str">
        <f t="shared" si="49"/>
        <v/>
      </c>
      <c r="Q1006" s="26"/>
    </row>
    <row r="1007" spans="1:17">
      <c r="A1007" s="50"/>
      <c r="B1007" s="27" t="str">
        <f>IFERROR(IF($A1007="","",VLOOKUP($A1007,'Liste licences'!$A:$N,2,FALSE)),"Numéro licence inconnu")</f>
        <v/>
      </c>
      <c r="C1007" s="27" t="str">
        <f>IFERROR(IF($A1007="","",VLOOKUP($A1007,'Liste licences'!$A:$N,3,FALSE)),"Numéro licence inconnu")</f>
        <v/>
      </c>
      <c r="D1007" s="27" t="str">
        <f>IFERROR(IF($A1007="","",VLOOKUP($A1007,'Liste licences'!$A:$N,5,FALSE)),"CA")</f>
        <v/>
      </c>
      <c r="E1007" s="27" t="str">
        <f>IFERROR(IF($A1007="","",VLOOKUP($A1007,'Liste licences'!$A:$N,6,FALSE)),"T")</f>
        <v/>
      </c>
      <c r="F1007" s="27" t="str">
        <f t="shared" si="47"/>
        <v/>
      </c>
      <c r="G1007" s="27" t="str">
        <f>IFERROR(IF($A1007="","",VLOOKUP($A1007,'Liste licences'!$A:$N,14,FALSE)),"???")</f>
        <v/>
      </c>
      <c r="H1007" s="27" t="str">
        <f>IFERROR(IF($A1007="","",VLOOKUP($A1007,'Liste licences'!$A:$N,10,FALSE)),"???")</f>
        <v/>
      </c>
      <c r="I1007" s="26"/>
      <c r="J1007" s="36"/>
      <c r="K1007" s="33"/>
      <c r="L1007" s="33"/>
      <c r="M1007" s="36"/>
      <c r="N1007" s="26"/>
      <c r="O1007" s="31" t="str">
        <f t="shared" si="48"/>
        <v/>
      </c>
      <c r="P1007" s="26" t="str">
        <f t="shared" si="49"/>
        <v/>
      </c>
      <c r="Q1007" s="26"/>
    </row>
    <row r="1008" spans="1:17">
      <c r="A1008" s="50"/>
      <c r="B1008" s="27" t="str">
        <f>IFERROR(IF($A1008="","",VLOOKUP($A1008,'Liste licences'!$A:$N,2,FALSE)),"Numéro licence inconnu")</f>
        <v/>
      </c>
      <c r="C1008" s="27" t="str">
        <f>IFERROR(IF($A1008="","",VLOOKUP($A1008,'Liste licences'!$A:$N,3,FALSE)),"Numéro licence inconnu")</f>
        <v/>
      </c>
      <c r="D1008" s="27" t="str">
        <f>IFERROR(IF($A1008="","",VLOOKUP($A1008,'Liste licences'!$A:$N,5,FALSE)),"CA")</f>
        <v/>
      </c>
      <c r="E1008" s="27" t="str">
        <f>IFERROR(IF($A1008="","",VLOOKUP($A1008,'Liste licences'!$A:$N,6,FALSE)),"T")</f>
        <v/>
      </c>
      <c r="F1008" s="27" t="str">
        <f t="shared" si="47"/>
        <v/>
      </c>
      <c r="G1008" s="27" t="str">
        <f>IFERROR(IF($A1008="","",VLOOKUP($A1008,'Liste licences'!$A:$N,14,FALSE)),"???")</f>
        <v/>
      </c>
      <c r="H1008" s="27" t="str">
        <f>IFERROR(IF($A1008="","",VLOOKUP($A1008,'Liste licences'!$A:$N,10,FALSE)),"???")</f>
        <v/>
      </c>
      <c r="I1008" s="26"/>
      <c r="J1008" s="36"/>
      <c r="K1008" s="33"/>
      <c r="L1008" s="33"/>
      <c r="M1008" s="36"/>
      <c r="N1008" s="26"/>
      <c r="O1008" s="31" t="str">
        <f t="shared" si="48"/>
        <v/>
      </c>
      <c r="P1008" s="26" t="str">
        <f t="shared" si="49"/>
        <v/>
      </c>
      <c r="Q1008" s="26"/>
    </row>
    <row r="1009" spans="1:17">
      <c r="A1009" s="50"/>
      <c r="B1009" s="27" t="str">
        <f>IFERROR(IF($A1009="","",VLOOKUP($A1009,'Liste licences'!$A:$N,2,FALSE)),"Numéro licence inconnu")</f>
        <v/>
      </c>
      <c r="C1009" s="27" t="str">
        <f>IFERROR(IF($A1009="","",VLOOKUP($A1009,'Liste licences'!$A:$N,3,FALSE)),"Numéro licence inconnu")</f>
        <v/>
      </c>
      <c r="D1009" s="27" t="str">
        <f>IFERROR(IF($A1009="","",VLOOKUP($A1009,'Liste licences'!$A:$N,5,FALSE)),"CA")</f>
        <v/>
      </c>
      <c r="E1009" s="27" t="str">
        <f>IFERROR(IF($A1009="","",VLOOKUP($A1009,'Liste licences'!$A:$N,6,FALSE)),"T")</f>
        <v/>
      </c>
      <c r="F1009" s="27" t="str">
        <f t="shared" si="47"/>
        <v/>
      </c>
      <c r="G1009" s="27" t="str">
        <f>IFERROR(IF($A1009="","",VLOOKUP($A1009,'Liste licences'!$A:$N,14,FALSE)),"???")</f>
        <v/>
      </c>
      <c r="H1009" s="27" t="str">
        <f>IFERROR(IF($A1009="","",VLOOKUP($A1009,'Liste licences'!$A:$N,10,FALSE)),"???")</f>
        <v/>
      </c>
      <c r="I1009" s="26"/>
      <c r="J1009" s="36"/>
      <c r="K1009" s="33"/>
      <c r="L1009" s="33"/>
      <c r="M1009" s="36"/>
      <c r="N1009" s="26"/>
      <c r="O1009" s="31" t="str">
        <f t="shared" si="48"/>
        <v/>
      </c>
      <c r="P1009" s="26" t="str">
        <f t="shared" si="49"/>
        <v/>
      </c>
      <c r="Q1009" s="26"/>
    </row>
    <row r="1010" spans="1:17">
      <c r="A1010" s="50"/>
      <c r="B1010" s="27" t="str">
        <f>IFERROR(IF($A1010="","",VLOOKUP($A1010,'Liste licences'!$A:$N,2,FALSE)),"Numéro licence inconnu")</f>
        <v/>
      </c>
      <c r="C1010" s="27" t="str">
        <f>IFERROR(IF($A1010="","",VLOOKUP($A1010,'Liste licences'!$A:$N,3,FALSE)),"Numéro licence inconnu")</f>
        <v/>
      </c>
      <c r="D1010" s="27" t="str">
        <f>IFERROR(IF($A1010="","",VLOOKUP($A1010,'Liste licences'!$A:$N,5,FALSE)),"CA")</f>
        <v/>
      </c>
      <c r="E1010" s="27" t="str">
        <f>IFERROR(IF($A1010="","",VLOOKUP($A1010,'Liste licences'!$A:$N,6,FALSE)),"T")</f>
        <v/>
      </c>
      <c r="F1010" s="27" t="str">
        <f t="shared" si="47"/>
        <v/>
      </c>
      <c r="G1010" s="27" t="str">
        <f>IFERROR(IF($A1010="","",VLOOKUP($A1010,'Liste licences'!$A:$N,14,FALSE)),"???")</f>
        <v/>
      </c>
      <c r="H1010" s="27" t="str">
        <f>IFERROR(IF($A1010="","",VLOOKUP($A1010,'Liste licences'!$A:$N,10,FALSE)),"???")</f>
        <v/>
      </c>
      <c r="I1010" s="26"/>
      <c r="J1010" s="36"/>
      <c r="K1010" s="33"/>
      <c r="L1010" s="33"/>
      <c r="M1010" s="36"/>
      <c r="N1010" s="26"/>
      <c r="O1010" s="31" t="str">
        <f t="shared" si="48"/>
        <v/>
      </c>
      <c r="P1010" s="26" t="str">
        <f t="shared" si="49"/>
        <v/>
      </c>
      <c r="Q1010" s="26"/>
    </row>
    <row r="1011" spans="1:17">
      <c r="A1011" s="50"/>
      <c r="B1011" s="27" t="str">
        <f>IFERROR(IF($A1011="","",VLOOKUP($A1011,'Liste licences'!$A:$N,2,FALSE)),"Numéro licence inconnu")</f>
        <v/>
      </c>
      <c r="C1011" s="27" t="str">
        <f>IFERROR(IF($A1011="","",VLOOKUP($A1011,'Liste licences'!$A:$N,3,FALSE)),"Numéro licence inconnu")</f>
        <v/>
      </c>
      <c r="D1011" s="27" t="str">
        <f>IFERROR(IF($A1011="","",VLOOKUP($A1011,'Liste licences'!$A:$N,5,FALSE)),"CA")</f>
        <v/>
      </c>
      <c r="E1011" s="27" t="str">
        <f>IFERROR(IF($A1011="","",VLOOKUP($A1011,'Liste licences'!$A:$N,6,FALSE)),"T")</f>
        <v/>
      </c>
      <c r="F1011" s="27" t="str">
        <f t="shared" si="47"/>
        <v/>
      </c>
      <c r="G1011" s="27" t="str">
        <f>IFERROR(IF($A1011="","",VLOOKUP($A1011,'Liste licences'!$A:$N,14,FALSE)),"???")</f>
        <v/>
      </c>
      <c r="H1011" s="27" t="str">
        <f>IFERROR(IF($A1011="","",VLOOKUP($A1011,'Liste licences'!$A:$N,10,FALSE)),"???")</f>
        <v/>
      </c>
      <c r="I1011" s="26"/>
      <c r="J1011" s="36"/>
      <c r="K1011" s="33"/>
      <c r="L1011" s="33"/>
      <c r="M1011" s="36"/>
      <c r="N1011" s="26"/>
      <c r="O1011" s="31" t="str">
        <f t="shared" si="48"/>
        <v/>
      </c>
      <c r="P1011" s="26" t="str">
        <f t="shared" si="49"/>
        <v/>
      </c>
      <c r="Q1011" s="26"/>
    </row>
    <row r="1012" spans="1:17">
      <c r="A1012" s="50"/>
      <c r="B1012" s="27" t="str">
        <f>IFERROR(IF($A1012="","",VLOOKUP($A1012,'Liste licences'!$A:$N,2,FALSE)),"Numéro licence inconnu")</f>
        <v/>
      </c>
      <c r="C1012" s="27" t="str">
        <f>IFERROR(IF($A1012="","",VLOOKUP($A1012,'Liste licences'!$A:$N,3,FALSE)),"Numéro licence inconnu")</f>
        <v/>
      </c>
      <c r="D1012" s="27" t="str">
        <f>IFERROR(IF($A1012="","",VLOOKUP($A1012,'Liste licences'!$A:$N,5,FALSE)),"CA")</f>
        <v/>
      </c>
      <c r="E1012" s="27" t="str">
        <f>IFERROR(IF($A1012="","",VLOOKUP($A1012,'Liste licences'!$A:$N,6,FALSE)),"T")</f>
        <v/>
      </c>
      <c r="F1012" s="27" t="str">
        <f t="shared" si="47"/>
        <v/>
      </c>
      <c r="G1012" s="27" t="str">
        <f>IFERROR(IF($A1012="","",VLOOKUP($A1012,'Liste licences'!$A:$N,14,FALSE)),"???")</f>
        <v/>
      </c>
      <c r="H1012" s="27" t="str">
        <f>IFERROR(IF($A1012="","",VLOOKUP($A1012,'Liste licences'!$A:$N,10,FALSE)),"???")</f>
        <v/>
      </c>
      <c r="I1012" s="26"/>
      <c r="J1012" s="36"/>
      <c r="K1012" s="33"/>
      <c r="L1012" s="33"/>
      <c r="M1012" s="36"/>
      <c r="N1012" s="26"/>
      <c r="O1012" s="31" t="str">
        <f t="shared" si="48"/>
        <v/>
      </c>
      <c r="P1012" s="26" t="str">
        <f t="shared" si="49"/>
        <v/>
      </c>
      <c r="Q1012" s="26"/>
    </row>
    <row r="1013" spans="1:17">
      <c r="A1013" s="50"/>
      <c r="B1013" s="27" t="str">
        <f>IFERROR(IF($A1013="","",VLOOKUP($A1013,'Liste licences'!$A:$N,2,FALSE)),"Numéro licence inconnu")</f>
        <v/>
      </c>
      <c r="C1013" s="27" t="str">
        <f>IFERROR(IF($A1013="","",VLOOKUP($A1013,'Liste licences'!$A:$N,3,FALSE)),"Numéro licence inconnu")</f>
        <v/>
      </c>
      <c r="D1013" s="27" t="str">
        <f>IFERROR(IF($A1013="","",VLOOKUP($A1013,'Liste licences'!$A:$N,5,FALSE)),"CA")</f>
        <v/>
      </c>
      <c r="E1013" s="27" t="str">
        <f>IFERROR(IF($A1013="","",VLOOKUP($A1013,'Liste licences'!$A:$N,6,FALSE)),"T")</f>
        <v/>
      </c>
      <c r="F1013" s="27" t="str">
        <f t="shared" si="47"/>
        <v/>
      </c>
      <c r="G1013" s="27" t="str">
        <f>IFERROR(IF($A1013="","",VLOOKUP($A1013,'Liste licences'!$A:$N,14,FALSE)),"???")</f>
        <v/>
      </c>
      <c r="H1013" s="27" t="str">
        <f>IFERROR(IF($A1013="","",VLOOKUP($A1013,'Liste licences'!$A:$N,10,FALSE)),"???")</f>
        <v/>
      </c>
      <c r="I1013" s="26"/>
      <c r="J1013" s="36"/>
      <c r="K1013" s="33"/>
      <c r="L1013" s="33"/>
      <c r="M1013" s="36"/>
      <c r="N1013" s="26"/>
      <c r="O1013" s="31" t="str">
        <f t="shared" si="48"/>
        <v/>
      </c>
      <c r="P1013" s="26" t="str">
        <f t="shared" si="49"/>
        <v/>
      </c>
      <c r="Q1013" s="26"/>
    </row>
    <row r="1014" spans="1:17">
      <c r="A1014" s="50"/>
      <c r="B1014" s="27" t="str">
        <f>IFERROR(IF($A1014="","",VLOOKUP($A1014,'Liste licences'!$A:$N,2,FALSE)),"Numéro licence inconnu")</f>
        <v/>
      </c>
      <c r="C1014" s="27" t="str">
        <f>IFERROR(IF($A1014="","",VLOOKUP($A1014,'Liste licences'!$A:$N,3,FALSE)),"Numéro licence inconnu")</f>
        <v/>
      </c>
      <c r="D1014" s="27" t="str">
        <f>IFERROR(IF($A1014="","",VLOOKUP($A1014,'Liste licences'!$A:$N,5,FALSE)),"CA")</f>
        <v/>
      </c>
      <c r="E1014" s="27" t="str">
        <f>IFERROR(IF($A1014="","",VLOOKUP($A1014,'Liste licences'!$A:$N,6,FALSE)),"T")</f>
        <v/>
      </c>
      <c r="F1014" s="27" t="str">
        <f t="shared" si="47"/>
        <v/>
      </c>
      <c r="G1014" s="27" t="str">
        <f>IFERROR(IF($A1014="","",VLOOKUP($A1014,'Liste licences'!$A:$N,14,FALSE)),"???")</f>
        <v/>
      </c>
      <c r="H1014" s="27" t="str">
        <f>IFERROR(IF($A1014="","",VLOOKUP($A1014,'Liste licences'!$A:$N,10,FALSE)),"???")</f>
        <v/>
      </c>
      <c r="I1014" s="26"/>
      <c r="J1014" s="36"/>
      <c r="K1014" s="33"/>
      <c r="L1014" s="33"/>
      <c r="M1014" s="36"/>
      <c r="N1014" s="26"/>
      <c r="O1014" s="31" t="str">
        <f t="shared" si="48"/>
        <v/>
      </c>
      <c r="P1014" s="26" t="str">
        <f t="shared" si="49"/>
        <v/>
      </c>
      <c r="Q1014" s="26"/>
    </row>
    <row r="1015" spans="1:17">
      <c r="A1015" s="50"/>
      <c r="B1015" s="27" t="str">
        <f>IFERROR(IF($A1015="","",VLOOKUP($A1015,'Liste licences'!$A:$N,2,FALSE)),"Numéro licence inconnu")</f>
        <v/>
      </c>
      <c r="C1015" s="27" t="str">
        <f>IFERROR(IF($A1015="","",VLOOKUP($A1015,'Liste licences'!$A:$N,3,FALSE)),"Numéro licence inconnu")</f>
        <v/>
      </c>
      <c r="D1015" s="27" t="str">
        <f>IFERROR(IF($A1015="","",VLOOKUP($A1015,'Liste licences'!$A:$N,5,FALSE)),"CA")</f>
        <v/>
      </c>
      <c r="E1015" s="27" t="str">
        <f>IFERROR(IF($A1015="","",VLOOKUP($A1015,'Liste licences'!$A:$N,6,FALSE)),"T")</f>
        <v/>
      </c>
      <c r="F1015" s="27" t="str">
        <f t="shared" si="47"/>
        <v/>
      </c>
      <c r="G1015" s="27" t="str">
        <f>IFERROR(IF($A1015="","",VLOOKUP($A1015,'Liste licences'!$A:$N,14,FALSE)),"???")</f>
        <v/>
      </c>
      <c r="H1015" s="27" t="str">
        <f>IFERROR(IF($A1015="","",VLOOKUP($A1015,'Liste licences'!$A:$N,10,FALSE)),"???")</f>
        <v/>
      </c>
      <c r="I1015" s="26"/>
      <c r="J1015" s="36"/>
      <c r="K1015" s="33"/>
      <c r="L1015" s="33"/>
      <c r="M1015" s="36"/>
      <c r="N1015" s="26"/>
      <c r="O1015" s="31" t="str">
        <f t="shared" si="48"/>
        <v/>
      </c>
      <c r="P1015" s="26" t="str">
        <f t="shared" si="49"/>
        <v/>
      </c>
      <c r="Q1015" s="26"/>
    </row>
    <row r="1016" spans="1:17">
      <c r="A1016" s="50"/>
      <c r="B1016" s="27" t="str">
        <f>IFERROR(IF($A1016="","",VLOOKUP($A1016,'Liste licences'!$A:$N,2,FALSE)),"Numéro licence inconnu")</f>
        <v/>
      </c>
      <c r="C1016" s="27" t="str">
        <f>IFERROR(IF($A1016="","",VLOOKUP($A1016,'Liste licences'!$A:$N,3,FALSE)),"Numéro licence inconnu")</f>
        <v/>
      </c>
      <c r="D1016" s="27" t="str">
        <f>IFERROR(IF($A1016="","",VLOOKUP($A1016,'Liste licences'!$A:$N,5,FALSE)),"CA")</f>
        <v/>
      </c>
      <c r="E1016" s="27" t="str">
        <f>IFERROR(IF($A1016="","",VLOOKUP($A1016,'Liste licences'!$A:$N,6,FALSE)),"T")</f>
        <v/>
      </c>
      <c r="F1016" s="27" t="str">
        <f t="shared" si="47"/>
        <v/>
      </c>
      <c r="G1016" s="27" t="str">
        <f>IFERROR(IF($A1016="","",VLOOKUP($A1016,'Liste licences'!$A:$N,14,FALSE)),"???")</f>
        <v/>
      </c>
      <c r="H1016" s="27" t="str">
        <f>IFERROR(IF($A1016="","",VLOOKUP($A1016,'Liste licences'!$A:$N,10,FALSE)),"???")</f>
        <v/>
      </c>
      <c r="I1016" s="26"/>
      <c r="J1016" s="36"/>
      <c r="K1016" s="33"/>
      <c r="L1016" s="33"/>
      <c r="M1016" s="36"/>
      <c r="N1016" s="26"/>
      <c r="O1016" s="31" t="str">
        <f t="shared" si="48"/>
        <v/>
      </c>
      <c r="P1016" s="26" t="str">
        <f t="shared" si="49"/>
        <v/>
      </c>
      <c r="Q1016" s="26"/>
    </row>
    <row r="1017" spans="1:17">
      <c r="A1017" s="50"/>
      <c r="B1017" s="27" t="str">
        <f>IFERROR(IF($A1017="","",VLOOKUP($A1017,'Liste licences'!$A:$N,2,FALSE)),"Numéro licence inconnu")</f>
        <v/>
      </c>
      <c r="C1017" s="27" t="str">
        <f>IFERROR(IF($A1017="","",VLOOKUP($A1017,'Liste licences'!$A:$N,3,FALSE)),"Numéro licence inconnu")</f>
        <v/>
      </c>
      <c r="D1017" s="27" t="str">
        <f>IFERROR(IF($A1017="","",VLOOKUP($A1017,'Liste licences'!$A:$N,5,FALSE)),"CA")</f>
        <v/>
      </c>
      <c r="E1017" s="27" t="str">
        <f>IFERROR(IF($A1017="","",VLOOKUP($A1017,'Liste licences'!$A:$N,6,FALSE)),"T")</f>
        <v/>
      </c>
      <c r="F1017" s="27" t="str">
        <f t="shared" si="47"/>
        <v/>
      </c>
      <c r="G1017" s="27" t="str">
        <f>IFERROR(IF($A1017="","",VLOOKUP($A1017,'Liste licences'!$A:$N,14,FALSE)),"???")</f>
        <v/>
      </c>
      <c r="H1017" s="27" t="str">
        <f>IFERROR(IF($A1017="","",VLOOKUP($A1017,'Liste licences'!$A:$N,10,FALSE)),"???")</f>
        <v/>
      </c>
      <c r="I1017" s="26"/>
      <c r="J1017" s="36"/>
      <c r="K1017" s="33"/>
      <c r="L1017" s="33"/>
      <c r="M1017" s="36"/>
      <c r="N1017" s="26"/>
      <c r="O1017" s="31" t="str">
        <f t="shared" si="48"/>
        <v/>
      </c>
      <c r="P1017" s="26" t="str">
        <f t="shared" si="49"/>
        <v/>
      </c>
      <c r="Q1017" s="26"/>
    </row>
    <row r="1018" spans="1:17">
      <c r="A1018" s="50"/>
      <c r="B1018" s="27" t="str">
        <f>IFERROR(IF($A1018="","",VLOOKUP($A1018,'Liste licences'!$A:$N,2,FALSE)),"Numéro licence inconnu")</f>
        <v/>
      </c>
      <c r="C1018" s="27" t="str">
        <f>IFERROR(IF($A1018="","",VLOOKUP($A1018,'Liste licences'!$A:$N,3,FALSE)),"Numéro licence inconnu")</f>
        <v/>
      </c>
      <c r="D1018" s="27" t="str">
        <f>IFERROR(IF($A1018="","",VLOOKUP($A1018,'Liste licences'!$A:$N,5,FALSE)),"CA")</f>
        <v/>
      </c>
      <c r="E1018" s="27" t="str">
        <f>IFERROR(IF($A1018="","",VLOOKUP($A1018,'Liste licences'!$A:$N,6,FALSE)),"T")</f>
        <v/>
      </c>
      <c r="F1018" s="27" t="str">
        <f t="shared" si="47"/>
        <v/>
      </c>
      <c r="G1018" s="27" t="str">
        <f>IFERROR(IF($A1018="","",VLOOKUP($A1018,'Liste licences'!$A:$N,14,FALSE)),"???")</f>
        <v/>
      </c>
      <c r="H1018" s="27" t="str">
        <f>IFERROR(IF($A1018="","",VLOOKUP($A1018,'Liste licences'!$A:$N,10,FALSE)),"???")</f>
        <v/>
      </c>
      <c r="I1018" s="26"/>
      <c r="J1018" s="36"/>
      <c r="K1018" s="33"/>
      <c r="L1018" s="33"/>
      <c r="M1018" s="36"/>
      <c r="N1018" s="26"/>
      <c r="O1018" s="31" t="str">
        <f t="shared" si="48"/>
        <v/>
      </c>
      <c r="P1018" s="26" t="str">
        <f t="shared" si="49"/>
        <v/>
      </c>
      <c r="Q1018" s="26"/>
    </row>
    <row r="1019" spans="1:17">
      <c r="A1019" s="50"/>
      <c r="B1019" s="27" t="str">
        <f>IFERROR(IF($A1019="","",VLOOKUP($A1019,'Liste licences'!$A:$N,2,FALSE)),"Numéro licence inconnu")</f>
        <v/>
      </c>
      <c r="C1019" s="27" t="str">
        <f>IFERROR(IF($A1019="","",VLOOKUP($A1019,'Liste licences'!$A:$N,3,FALSE)),"Numéro licence inconnu")</f>
        <v/>
      </c>
      <c r="D1019" s="27" t="str">
        <f>IFERROR(IF($A1019="","",VLOOKUP($A1019,'Liste licences'!$A:$N,5,FALSE)),"CA")</f>
        <v/>
      </c>
      <c r="E1019" s="27" t="str">
        <f>IFERROR(IF($A1019="","",VLOOKUP($A1019,'Liste licences'!$A:$N,6,FALSE)),"T")</f>
        <v/>
      </c>
      <c r="F1019" s="27" t="str">
        <f t="shared" si="47"/>
        <v/>
      </c>
      <c r="G1019" s="27" t="str">
        <f>IFERROR(IF($A1019="","",VLOOKUP($A1019,'Liste licences'!$A:$N,14,FALSE)),"???")</f>
        <v/>
      </c>
      <c r="H1019" s="27" t="str">
        <f>IFERROR(IF($A1019="","",VLOOKUP($A1019,'Liste licences'!$A:$N,10,FALSE)),"???")</f>
        <v/>
      </c>
      <c r="I1019" s="26"/>
      <c r="J1019" s="36"/>
      <c r="K1019" s="33"/>
      <c r="L1019" s="33"/>
      <c r="M1019" s="36"/>
      <c r="N1019" s="26"/>
      <c r="O1019" s="31" t="str">
        <f t="shared" si="48"/>
        <v/>
      </c>
      <c r="P1019" s="26" t="str">
        <f t="shared" si="49"/>
        <v/>
      </c>
      <c r="Q1019" s="26"/>
    </row>
    <row r="1020" spans="1:17">
      <c r="A1020" s="50"/>
      <c r="B1020" s="27" t="str">
        <f>IFERROR(IF($A1020="","",VLOOKUP($A1020,'Liste licences'!$A:$N,2,FALSE)),"Numéro licence inconnu")</f>
        <v/>
      </c>
      <c r="C1020" s="27" t="str">
        <f>IFERROR(IF($A1020="","",VLOOKUP($A1020,'Liste licences'!$A:$N,3,FALSE)),"Numéro licence inconnu")</f>
        <v/>
      </c>
      <c r="D1020" s="27" t="str">
        <f>IFERROR(IF($A1020="","",VLOOKUP($A1020,'Liste licences'!$A:$N,5,FALSE)),"CA")</f>
        <v/>
      </c>
      <c r="E1020" s="27" t="str">
        <f>IFERROR(IF($A1020="","",VLOOKUP($A1020,'Liste licences'!$A:$N,6,FALSE)),"T")</f>
        <v/>
      </c>
      <c r="F1020" s="27" t="str">
        <f t="shared" si="47"/>
        <v/>
      </c>
      <c r="G1020" s="27" t="str">
        <f>IFERROR(IF($A1020="","",VLOOKUP($A1020,'Liste licences'!$A:$N,14,FALSE)),"???")</f>
        <v/>
      </c>
      <c r="H1020" s="27" t="str">
        <f>IFERROR(IF($A1020="","",VLOOKUP($A1020,'Liste licences'!$A:$N,10,FALSE)),"???")</f>
        <v/>
      </c>
      <c r="I1020" s="26"/>
      <c r="J1020" s="36"/>
      <c r="K1020" s="33"/>
      <c r="L1020" s="33"/>
      <c r="M1020" s="36"/>
      <c r="N1020" s="26"/>
      <c r="O1020" s="31" t="str">
        <f t="shared" si="48"/>
        <v/>
      </c>
      <c r="P1020" s="26" t="str">
        <f t="shared" si="49"/>
        <v/>
      </c>
      <c r="Q1020" s="26"/>
    </row>
    <row r="1021" spans="1:17">
      <c r="A1021" s="50"/>
      <c r="B1021" s="27" t="str">
        <f>IFERROR(IF($A1021="","",VLOOKUP($A1021,'Liste licences'!$A:$N,2,FALSE)),"Numéro licence inconnu")</f>
        <v/>
      </c>
      <c r="C1021" s="27" t="str">
        <f>IFERROR(IF($A1021="","",VLOOKUP($A1021,'Liste licences'!$A:$N,3,FALSE)),"Numéro licence inconnu")</f>
        <v/>
      </c>
      <c r="D1021" s="27" t="str">
        <f>IFERROR(IF($A1021="","",VLOOKUP($A1021,'Liste licences'!$A:$N,5,FALSE)),"CA")</f>
        <v/>
      </c>
      <c r="E1021" s="27" t="str">
        <f>IFERROR(IF($A1021="","",VLOOKUP($A1021,'Liste licences'!$A:$N,6,FALSE)),"T")</f>
        <v/>
      </c>
      <c r="F1021" s="27" t="str">
        <f t="shared" si="47"/>
        <v/>
      </c>
      <c r="G1021" s="27" t="str">
        <f>IFERROR(IF($A1021="","",VLOOKUP($A1021,'Liste licences'!$A:$N,14,FALSE)),"???")</f>
        <v/>
      </c>
      <c r="H1021" s="27" t="str">
        <f>IFERROR(IF($A1021="","",VLOOKUP($A1021,'Liste licences'!$A:$N,10,FALSE)),"???")</f>
        <v/>
      </c>
      <c r="I1021" s="26"/>
      <c r="J1021" s="36"/>
      <c r="K1021" s="33"/>
      <c r="L1021" s="33"/>
      <c r="M1021" s="36"/>
      <c r="N1021" s="26"/>
      <c r="O1021" s="31" t="str">
        <f t="shared" si="48"/>
        <v/>
      </c>
      <c r="P1021" s="26" t="str">
        <f t="shared" si="49"/>
        <v/>
      </c>
      <c r="Q1021" s="26"/>
    </row>
    <row r="1022" spans="1:17">
      <c r="A1022" s="50"/>
      <c r="B1022" s="27" t="str">
        <f>IFERROR(IF($A1022="","",VLOOKUP($A1022,'Liste licences'!$A:$N,2,FALSE)),"Numéro licence inconnu")</f>
        <v/>
      </c>
      <c r="C1022" s="27" t="str">
        <f>IFERROR(IF($A1022="","",VLOOKUP($A1022,'Liste licences'!$A:$N,3,FALSE)),"Numéro licence inconnu")</f>
        <v/>
      </c>
      <c r="D1022" s="27" t="str">
        <f>IFERROR(IF($A1022="","",VLOOKUP($A1022,'Liste licences'!$A:$N,5,FALSE)),"CA")</f>
        <v/>
      </c>
      <c r="E1022" s="27" t="str">
        <f>IFERROR(IF($A1022="","",VLOOKUP($A1022,'Liste licences'!$A:$N,6,FALSE)),"T")</f>
        <v/>
      </c>
      <c r="F1022" s="27" t="str">
        <f t="shared" si="47"/>
        <v/>
      </c>
      <c r="G1022" s="27" t="str">
        <f>IFERROR(IF($A1022="","",VLOOKUP($A1022,'Liste licences'!$A:$N,14,FALSE)),"???")</f>
        <v/>
      </c>
      <c r="H1022" s="27" t="str">
        <f>IFERROR(IF($A1022="","",VLOOKUP($A1022,'Liste licences'!$A:$N,10,FALSE)),"???")</f>
        <v/>
      </c>
      <c r="I1022" s="26"/>
      <c r="J1022" s="36"/>
      <c r="K1022" s="33"/>
      <c r="L1022" s="33"/>
      <c r="M1022" s="36"/>
      <c r="N1022" s="26"/>
      <c r="O1022" s="31" t="str">
        <f t="shared" si="48"/>
        <v/>
      </c>
      <c r="P1022" s="26" t="str">
        <f t="shared" si="49"/>
        <v/>
      </c>
      <c r="Q1022" s="26"/>
    </row>
    <row r="1023" spans="1:17">
      <c r="A1023" s="50"/>
      <c r="B1023" s="27" t="str">
        <f>IFERROR(IF($A1023="","",VLOOKUP($A1023,'Liste licences'!$A:$N,2,FALSE)),"Numéro licence inconnu")</f>
        <v/>
      </c>
      <c r="C1023" s="27" t="str">
        <f>IFERROR(IF($A1023="","",VLOOKUP($A1023,'Liste licences'!$A:$N,3,FALSE)),"Numéro licence inconnu")</f>
        <v/>
      </c>
      <c r="D1023" s="27" t="str">
        <f>IFERROR(IF($A1023="","",VLOOKUP($A1023,'Liste licences'!$A:$N,5,FALSE)),"CA")</f>
        <v/>
      </c>
      <c r="E1023" s="27" t="str">
        <f>IFERROR(IF($A1023="","",VLOOKUP($A1023,'Liste licences'!$A:$N,6,FALSE)),"T")</f>
        <v/>
      </c>
      <c r="F1023" s="27" t="str">
        <f t="shared" si="47"/>
        <v/>
      </c>
      <c r="G1023" s="27" t="str">
        <f>IFERROR(IF($A1023="","",VLOOKUP($A1023,'Liste licences'!$A:$N,14,FALSE)),"???")</f>
        <v/>
      </c>
      <c r="H1023" s="27" t="str">
        <f>IFERROR(IF($A1023="","",VLOOKUP($A1023,'Liste licences'!$A:$N,10,FALSE)),"???")</f>
        <v/>
      </c>
      <c r="I1023" s="26"/>
      <c r="J1023" s="36"/>
      <c r="K1023" s="33"/>
      <c r="L1023" s="33"/>
      <c r="M1023" s="36"/>
      <c r="N1023" s="26"/>
      <c r="O1023" s="31" t="str">
        <f t="shared" si="48"/>
        <v/>
      </c>
      <c r="P1023" s="26" t="str">
        <f t="shared" si="49"/>
        <v/>
      </c>
      <c r="Q1023" s="26"/>
    </row>
    <row r="1024" spans="1:17">
      <c r="A1024" s="50"/>
      <c r="B1024" s="27" t="str">
        <f>IFERROR(IF($A1024="","",VLOOKUP($A1024,'Liste licences'!$A:$N,2,FALSE)),"Numéro licence inconnu")</f>
        <v/>
      </c>
      <c r="C1024" s="27" t="str">
        <f>IFERROR(IF($A1024="","",VLOOKUP($A1024,'Liste licences'!$A:$N,3,FALSE)),"Numéro licence inconnu")</f>
        <v/>
      </c>
      <c r="D1024" s="27" t="str">
        <f>IFERROR(IF($A1024="","",VLOOKUP($A1024,'Liste licences'!$A:$N,5,FALSE)),"CA")</f>
        <v/>
      </c>
      <c r="E1024" s="27" t="str">
        <f>IFERROR(IF($A1024="","",VLOOKUP($A1024,'Liste licences'!$A:$N,6,FALSE)),"T")</f>
        <v/>
      </c>
      <c r="F1024" s="27" t="str">
        <f t="shared" si="47"/>
        <v/>
      </c>
      <c r="G1024" s="27" t="str">
        <f>IFERROR(IF($A1024="","",VLOOKUP($A1024,'Liste licences'!$A:$N,14,FALSE)),"???")</f>
        <v/>
      </c>
      <c r="H1024" s="27" t="str">
        <f>IFERROR(IF($A1024="","",VLOOKUP($A1024,'Liste licences'!$A:$N,10,FALSE)),"???")</f>
        <v/>
      </c>
      <c r="I1024" s="26"/>
      <c r="J1024" s="36"/>
      <c r="K1024" s="33"/>
      <c r="L1024" s="33"/>
      <c r="M1024" s="36"/>
      <c r="N1024" s="26"/>
      <c r="O1024" s="31" t="str">
        <f t="shared" si="48"/>
        <v/>
      </c>
      <c r="P1024" s="26" t="str">
        <f t="shared" si="49"/>
        <v/>
      </c>
      <c r="Q1024" s="26"/>
    </row>
    <row r="1025" spans="1:17">
      <c r="A1025" s="50"/>
      <c r="B1025" s="27" t="str">
        <f>IFERROR(IF($A1025="","",VLOOKUP($A1025,'Liste licences'!$A:$N,2,FALSE)),"Numéro licence inconnu")</f>
        <v/>
      </c>
      <c r="C1025" s="27" t="str">
        <f>IFERROR(IF($A1025="","",VLOOKUP($A1025,'Liste licences'!$A:$N,3,FALSE)),"Numéro licence inconnu")</f>
        <v/>
      </c>
      <c r="D1025" s="27" t="str">
        <f>IFERROR(IF($A1025="","",VLOOKUP($A1025,'Liste licences'!$A:$N,5,FALSE)),"CA")</f>
        <v/>
      </c>
      <c r="E1025" s="27" t="str">
        <f>IFERROR(IF($A1025="","",VLOOKUP($A1025,'Liste licences'!$A:$N,6,FALSE)),"T")</f>
        <v/>
      </c>
      <c r="F1025" s="27" t="str">
        <f t="shared" si="47"/>
        <v/>
      </c>
      <c r="G1025" s="27" t="str">
        <f>IFERROR(IF($A1025="","",VLOOKUP($A1025,'Liste licences'!$A:$N,14,FALSE)),"???")</f>
        <v/>
      </c>
      <c r="H1025" s="27" t="str">
        <f>IFERROR(IF($A1025="","",VLOOKUP($A1025,'Liste licences'!$A:$N,10,FALSE)),"???")</f>
        <v/>
      </c>
      <c r="I1025" s="26"/>
      <c r="J1025" s="36"/>
      <c r="K1025" s="33"/>
      <c r="L1025" s="33"/>
      <c r="M1025" s="36"/>
      <c r="N1025" s="26"/>
      <c r="O1025" s="31" t="str">
        <f t="shared" si="48"/>
        <v/>
      </c>
      <c r="P1025" s="26" t="str">
        <f t="shared" si="49"/>
        <v/>
      </c>
      <c r="Q1025" s="26"/>
    </row>
    <row r="1026" spans="1:17">
      <c r="A1026" s="50"/>
      <c r="B1026" s="27" t="str">
        <f>IFERROR(IF($A1026="","",VLOOKUP($A1026,'Liste licences'!$A:$N,2,FALSE)),"Numéro licence inconnu")</f>
        <v/>
      </c>
      <c r="C1026" s="27" t="str">
        <f>IFERROR(IF($A1026="","",VLOOKUP($A1026,'Liste licences'!$A:$N,3,FALSE)),"Numéro licence inconnu")</f>
        <v/>
      </c>
      <c r="D1026" s="27" t="str">
        <f>IFERROR(IF($A1026="","",VLOOKUP($A1026,'Liste licences'!$A:$N,5,FALSE)),"CA")</f>
        <v/>
      </c>
      <c r="E1026" s="27" t="str">
        <f>IFERROR(IF($A1026="","",VLOOKUP($A1026,'Liste licences'!$A:$N,6,FALSE)),"T")</f>
        <v/>
      </c>
      <c r="F1026" s="27" t="str">
        <f t="shared" si="47"/>
        <v/>
      </c>
      <c r="G1026" s="27" t="str">
        <f>IFERROR(IF($A1026="","",VLOOKUP($A1026,'Liste licences'!$A:$N,14,FALSE)),"???")</f>
        <v/>
      </c>
      <c r="H1026" s="27" t="str">
        <f>IFERROR(IF($A1026="","",VLOOKUP($A1026,'Liste licences'!$A:$N,10,FALSE)),"???")</f>
        <v/>
      </c>
      <c r="I1026" s="26"/>
      <c r="J1026" s="36"/>
      <c r="K1026" s="33"/>
      <c r="L1026" s="33"/>
      <c r="M1026" s="36"/>
      <c r="N1026" s="26"/>
      <c r="O1026" s="31" t="str">
        <f t="shared" si="48"/>
        <v/>
      </c>
      <c r="P1026" s="26" t="str">
        <f t="shared" si="49"/>
        <v/>
      </c>
      <c r="Q1026" s="26"/>
    </row>
    <row r="1027" spans="1:17">
      <c r="A1027" s="50"/>
      <c r="B1027" s="27" t="str">
        <f>IFERROR(IF($A1027="","",VLOOKUP($A1027,'Liste licences'!$A:$N,2,FALSE)),"Numéro licence inconnu")</f>
        <v/>
      </c>
      <c r="C1027" s="27" t="str">
        <f>IFERROR(IF($A1027="","",VLOOKUP($A1027,'Liste licences'!$A:$N,3,FALSE)),"Numéro licence inconnu")</f>
        <v/>
      </c>
      <c r="D1027" s="27" t="str">
        <f>IFERROR(IF($A1027="","",VLOOKUP($A1027,'Liste licences'!$A:$N,5,FALSE)),"CA")</f>
        <v/>
      </c>
      <c r="E1027" s="27" t="str">
        <f>IFERROR(IF($A1027="","",VLOOKUP($A1027,'Liste licences'!$A:$N,6,FALSE)),"T")</f>
        <v/>
      </c>
      <c r="F1027" s="27" t="str">
        <f t="shared" si="47"/>
        <v/>
      </c>
      <c r="G1027" s="27" t="str">
        <f>IFERROR(IF($A1027="","",VLOOKUP($A1027,'Liste licences'!$A:$N,14,FALSE)),"???")</f>
        <v/>
      </c>
      <c r="H1027" s="27" t="str">
        <f>IFERROR(IF($A1027="","",VLOOKUP($A1027,'Liste licences'!$A:$N,10,FALSE)),"???")</f>
        <v/>
      </c>
      <c r="I1027" s="26"/>
      <c r="J1027" s="36"/>
      <c r="K1027" s="33"/>
      <c r="L1027" s="33"/>
      <c r="M1027" s="36"/>
      <c r="N1027" s="26"/>
      <c r="O1027" s="31" t="str">
        <f t="shared" si="48"/>
        <v/>
      </c>
      <c r="P1027" s="26" t="str">
        <f t="shared" si="49"/>
        <v/>
      </c>
      <c r="Q1027" s="26"/>
    </row>
    <row r="1028" spans="1:17">
      <c r="A1028" s="50"/>
      <c r="B1028" s="27" t="str">
        <f>IFERROR(IF($A1028="","",VLOOKUP($A1028,'Liste licences'!$A:$N,2,FALSE)),"Numéro licence inconnu")</f>
        <v/>
      </c>
      <c r="C1028" s="27" t="str">
        <f>IFERROR(IF($A1028="","",VLOOKUP($A1028,'Liste licences'!$A:$N,3,FALSE)),"Numéro licence inconnu")</f>
        <v/>
      </c>
      <c r="D1028" s="27" t="str">
        <f>IFERROR(IF($A1028="","",VLOOKUP($A1028,'Liste licences'!$A:$N,5,FALSE)),"CA")</f>
        <v/>
      </c>
      <c r="E1028" s="27" t="str">
        <f>IFERROR(IF($A1028="","",VLOOKUP($A1028,'Liste licences'!$A:$N,6,FALSE)),"T")</f>
        <v/>
      </c>
      <c r="F1028" s="27" t="str">
        <f t="shared" si="47"/>
        <v/>
      </c>
      <c r="G1028" s="27" t="str">
        <f>IFERROR(IF($A1028="","",VLOOKUP($A1028,'Liste licences'!$A:$N,14,FALSE)),"???")</f>
        <v/>
      </c>
      <c r="H1028" s="27" t="str">
        <f>IFERROR(IF($A1028="","",VLOOKUP($A1028,'Liste licences'!$A:$N,10,FALSE)),"???")</f>
        <v/>
      </c>
      <c r="I1028" s="26"/>
      <c r="J1028" s="36"/>
      <c r="K1028" s="33"/>
      <c r="L1028" s="33"/>
      <c r="M1028" s="36"/>
      <c r="N1028" s="26"/>
      <c r="O1028" s="31" t="str">
        <f t="shared" si="48"/>
        <v/>
      </c>
      <c r="P1028" s="26" t="str">
        <f t="shared" si="49"/>
        <v/>
      </c>
      <c r="Q1028" s="26"/>
    </row>
    <row r="1029" spans="1:17">
      <c r="A1029" s="50"/>
      <c r="B1029" s="27" t="str">
        <f>IFERROR(IF($A1029="","",VLOOKUP($A1029,'Liste licences'!$A:$N,2,FALSE)),"Numéro licence inconnu")</f>
        <v/>
      </c>
      <c r="C1029" s="27" t="str">
        <f>IFERROR(IF($A1029="","",VLOOKUP($A1029,'Liste licences'!$A:$N,3,FALSE)),"Numéro licence inconnu")</f>
        <v/>
      </c>
      <c r="D1029" s="27" t="str">
        <f>IFERROR(IF($A1029="","",VLOOKUP($A1029,'Liste licences'!$A:$N,5,FALSE)),"CA")</f>
        <v/>
      </c>
      <c r="E1029" s="27" t="str">
        <f>IFERROR(IF($A1029="","",VLOOKUP($A1029,'Liste licences'!$A:$N,6,FALSE)),"T")</f>
        <v/>
      </c>
      <c r="F1029" s="27" t="str">
        <f t="shared" si="47"/>
        <v/>
      </c>
      <c r="G1029" s="27" t="str">
        <f>IFERROR(IF($A1029="","",VLOOKUP($A1029,'Liste licences'!$A:$N,14,FALSE)),"???")</f>
        <v/>
      </c>
      <c r="H1029" s="27" t="str">
        <f>IFERROR(IF($A1029="","",VLOOKUP($A1029,'Liste licences'!$A:$N,10,FALSE)),"???")</f>
        <v/>
      </c>
      <c r="I1029" s="26"/>
      <c r="J1029" s="36"/>
      <c r="K1029" s="33"/>
      <c r="L1029" s="33"/>
      <c r="M1029" s="36"/>
      <c r="N1029" s="26"/>
      <c r="O1029" s="31" t="str">
        <f t="shared" si="48"/>
        <v/>
      </c>
      <c r="P1029" s="26" t="str">
        <f t="shared" si="49"/>
        <v/>
      </c>
      <c r="Q1029" s="26"/>
    </row>
    <row r="1030" spans="1:17">
      <c r="A1030" s="50"/>
      <c r="B1030" s="27" t="str">
        <f>IFERROR(IF($A1030="","",VLOOKUP($A1030,'Liste licences'!$A:$N,2,FALSE)),"Numéro licence inconnu")</f>
        <v/>
      </c>
      <c r="C1030" s="27" t="str">
        <f>IFERROR(IF($A1030="","",VLOOKUP($A1030,'Liste licences'!$A:$N,3,FALSE)),"Numéro licence inconnu")</f>
        <v/>
      </c>
      <c r="D1030" s="27" t="str">
        <f>IFERROR(IF($A1030="","",VLOOKUP($A1030,'Liste licences'!$A:$N,5,FALSE)),"CA")</f>
        <v/>
      </c>
      <c r="E1030" s="27" t="str">
        <f>IFERROR(IF($A1030="","",VLOOKUP($A1030,'Liste licences'!$A:$N,6,FALSE)),"T")</f>
        <v/>
      </c>
      <c r="F1030" s="27" t="str">
        <f t="shared" si="47"/>
        <v/>
      </c>
      <c r="G1030" s="27" t="str">
        <f>IFERROR(IF($A1030="","",VLOOKUP($A1030,'Liste licences'!$A:$N,14,FALSE)),"???")</f>
        <v/>
      </c>
      <c r="H1030" s="27" t="str">
        <f>IFERROR(IF($A1030="","",VLOOKUP($A1030,'Liste licences'!$A:$N,10,FALSE)),"???")</f>
        <v/>
      </c>
      <c r="I1030" s="26"/>
      <c r="J1030" s="36"/>
      <c r="K1030" s="33"/>
      <c r="L1030" s="33"/>
      <c r="M1030" s="36"/>
      <c r="N1030" s="26"/>
      <c r="O1030" s="31" t="str">
        <f t="shared" si="48"/>
        <v/>
      </c>
      <c r="P1030" s="26" t="str">
        <f t="shared" si="49"/>
        <v/>
      </c>
      <c r="Q1030" s="26"/>
    </row>
    <row r="1031" spans="1:17">
      <c r="A1031" s="50"/>
      <c r="B1031" s="27" t="str">
        <f>IFERROR(IF($A1031="","",VLOOKUP($A1031,'Liste licences'!$A:$N,2,FALSE)),"Numéro licence inconnu")</f>
        <v/>
      </c>
      <c r="C1031" s="27" t="str">
        <f>IFERROR(IF($A1031="","",VLOOKUP($A1031,'Liste licences'!$A:$N,3,FALSE)),"Numéro licence inconnu")</f>
        <v/>
      </c>
      <c r="D1031" s="27" t="str">
        <f>IFERROR(IF($A1031="","",VLOOKUP($A1031,'Liste licences'!$A:$N,5,FALSE)),"CA")</f>
        <v/>
      </c>
      <c r="E1031" s="27" t="str">
        <f>IFERROR(IF($A1031="","",VLOOKUP($A1031,'Liste licences'!$A:$N,6,FALSE)),"T")</f>
        <v/>
      </c>
      <c r="F1031" s="27" t="str">
        <f t="shared" si="47"/>
        <v/>
      </c>
      <c r="G1031" s="27" t="str">
        <f>IFERROR(IF($A1031="","",VLOOKUP($A1031,'Liste licences'!$A:$N,14,FALSE)),"???")</f>
        <v/>
      </c>
      <c r="H1031" s="27" t="str">
        <f>IFERROR(IF($A1031="","",VLOOKUP($A1031,'Liste licences'!$A:$N,10,FALSE)),"???")</f>
        <v/>
      </c>
      <c r="I1031" s="26"/>
      <c r="J1031" s="36"/>
      <c r="K1031" s="33"/>
      <c r="L1031" s="33"/>
      <c r="M1031" s="36"/>
      <c r="N1031" s="26"/>
      <c r="O1031" s="31" t="str">
        <f t="shared" si="48"/>
        <v/>
      </c>
      <c r="P1031" s="26" t="str">
        <f t="shared" si="49"/>
        <v/>
      </c>
      <c r="Q1031" s="26"/>
    </row>
    <row r="1032" spans="1:17">
      <c r="A1032" s="50"/>
      <c r="B1032" s="27" t="str">
        <f>IFERROR(IF($A1032="","",VLOOKUP($A1032,'Liste licences'!$A:$N,2,FALSE)),"Numéro licence inconnu")</f>
        <v/>
      </c>
      <c r="C1032" s="27" t="str">
        <f>IFERROR(IF($A1032="","",VLOOKUP($A1032,'Liste licences'!$A:$N,3,FALSE)),"Numéro licence inconnu")</f>
        <v/>
      </c>
      <c r="D1032" s="27" t="str">
        <f>IFERROR(IF($A1032="","",VLOOKUP($A1032,'Liste licences'!$A:$N,5,FALSE)),"CA")</f>
        <v/>
      </c>
      <c r="E1032" s="27" t="str">
        <f>IFERROR(IF($A1032="","",VLOOKUP($A1032,'Liste licences'!$A:$N,6,FALSE)),"T")</f>
        <v/>
      </c>
      <c r="F1032" s="27" t="str">
        <f t="shared" si="47"/>
        <v/>
      </c>
      <c r="G1032" s="27" t="str">
        <f>IFERROR(IF($A1032="","",VLOOKUP($A1032,'Liste licences'!$A:$N,14,FALSE)),"???")</f>
        <v/>
      </c>
      <c r="H1032" s="27" t="str">
        <f>IFERROR(IF($A1032="","",VLOOKUP($A1032,'Liste licences'!$A:$N,10,FALSE)),"???")</f>
        <v/>
      </c>
      <c r="I1032" s="26"/>
      <c r="J1032" s="36"/>
      <c r="K1032" s="33"/>
      <c r="L1032" s="33"/>
      <c r="M1032" s="36"/>
      <c r="N1032" s="26"/>
      <c r="O1032" s="31" t="str">
        <f t="shared" si="48"/>
        <v/>
      </c>
      <c r="P1032" s="26" t="str">
        <f t="shared" si="49"/>
        <v/>
      </c>
      <c r="Q1032" s="26"/>
    </row>
    <row r="1033" spans="1:17">
      <c r="A1033" s="50"/>
      <c r="B1033" s="27" t="str">
        <f>IFERROR(IF($A1033="","",VLOOKUP($A1033,'Liste licences'!$A:$N,2,FALSE)),"Numéro licence inconnu")</f>
        <v/>
      </c>
      <c r="C1033" s="27" t="str">
        <f>IFERROR(IF($A1033="","",VLOOKUP($A1033,'Liste licences'!$A:$N,3,FALSE)),"Numéro licence inconnu")</f>
        <v/>
      </c>
      <c r="D1033" s="27" t="str">
        <f>IFERROR(IF($A1033="","",VLOOKUP($A1033,'Liste licences'!$A:$N,5,FALSE)),"CA")</f>
        <v/>
      </c>
      <c r="E1033" s="27" t="str">
        <f>IFERROR(IF($A1033="","",VLOOKUP($A1033,'Liste licences'!$A:$N,6,FALSE)),"T")</f>
        <v/>
      </c>
      <c r="F1033" s="27" t="str">
        <f t="shared" si="47"/>
        <v/>
      </c>
      <c r="G1033" s="27" t="str">
        <f>IFERROR(IF($A1033="","",VLOOKUP($A1033,'Liste licences'!$A:$N,14,FALSE)),"???")</f>
        <v/>
      </c>
      <c r="H1033" s="27" t="str">
        <f>IFERROR(IF($A1033="","",VLOOKUP($A1033,'Liste licences'!$A:$N,10,FALSE)),"???")</f>
        <v/>
      </c>
      <c r="I1033" s="26"/>
      <c r="J1033" s="36"/>
      <c r="K1033" s="33"/>
      <c r="L1033" s="33"/>
      <c r="M1033" s="36"/>
      <c r="N1033" s="26"/>
      <c r="O1033" s="31" t="str">
        <f t="shared" si="48"/>
        <v/>
      </c>
      <c r="P1033" s="26" t="str">
        <f t="shared" si="49"/>
        <v/>
      </c>
      <c r="Q1033" s="26"/>
    </row>
    <row r="1034" spans="1:17">
      <c r="A1034" s="50"/>
      <c r="B1034" s="27" t="str">
        <f>IFERROR(IF($A1034="","",VLOOKUP($A1034,'Liste licences'!$A:$N,2,FALSE)),"Numéro licence inconnu")</f>
        <v/>
      </c>
      <c r="C1034" s="27" t="str">
        <f>IFERROR(IF($A1034="","",VLOOKUP($A1034,'Liste licences'!$A:$N,3,FALSE)),"Numéro licence inconnu")</f>
        <v/>
      </c>
      <c r="D1034" s="27" t="str">
        <f>IFERROR(IF($A1034="","",VLOOKUP($A1034,'Liste licences'!$A:$N,5,FALSE)),"CA")</f>
        <v/>
      </c>
      <c r="E1034" s="27" t="str">
        <f>IFERROR(IF($A1034="","",VLOOKUP($A1034,'Liste licences'!$A:$N,6,FALSE)),"T")</f>
        <v/>
      </c>
      <c r="F1034" s="27" t="str">
        <f t="shared" si="47"/>
        <v/>
      </c>
      <c r="G1034" s="27" t="str">
        <f>IFERROR(IF($A1034="","",VLOOKUP($A1034,'Liste licences'!$A:$N,14,FALSE)),"???")</f>
        <v/>
      </c>
      <c r="H1034" s="27" t="str">
        <f>IFERROR(IF($A1034="","",VLOOKUP($A1034,'Liste licences'!$A:$N,10,FALSE)),"???")</f>
        <v/>
      </c>
      <c r="I1034" s="26"/>
      <c r="J1034" s="36"/>
      <c r="K1034" s="33"/>
      <c r="L1034" s="33"/>
      <c r="M1034" s="36"/>
      <c r="N1034" s="26"/>
      <c r="O1034" s="31" t="str">
        <f t="shared" si="48"/>
        <v/>
      </c>
      <c r="P1034" s="26" t="str">
        <f t="shared" si="49"/>
        <v/>
      </c>
      <c r="Q1034" s="26"/>
    </row>
    <row r="1035" spans="1:17">
      <c r="A1035" s="50"/>
      <c r="B1035" s="27" t="str">
        <f>IFERROR(IF($A1035="","",VLOOKUP($A1035,'Liste licences'!$A:$N,2,FALSE)),"Numéro licence inconnu")</f>
        <v/>
      </c>
      <c r="C1035" s="27" t="str">
        <f>IFERROR(IF($A1035="","",VLOOKUP($A1035,'Liste licences'!$A:$N,3,FALSE)),"Numéro licence inconnu")</f>
        <v/>
      </c>
      <c r="D1035" s="27" t="str">
        <f>IFERROR(IF($A1035="","",VLOOKUP($A1035,'Liste licences'!$A:$N,5,FALSE)),"CA")</f>
        <v/>
      </c>
      <c r="E1035" s="27" t="str">
        <f>IFERROR(IF($A1035="","",VLOOKUP($A1035,'Liste licences'!$A:$N,6,FALSE)),"T")</f>
        <v/>
      </c>
      <c r="F1035" s="27" t="str">
        <f t="shared" si="47"/>
        <v/>
      </c>
      <c r="G1035" s="27" t="str">
        <f>IFERROR(IF($A1035="","",VLOOKUP($A1035,'Liste licences'!$A:$N,14,FALSE)),"???")</f>
        <v/>
      </c>
      <c r="H1035" s="27" t="str">
        <f>IFERROR(IF($A1035="","",VLOOKUP($A1035,'Liste licences'!$A:$N,10,FALSE)),"???")</f>
        <v/>
      </c>
      <c r="I1035" s="26"/>
      <c r="J1035" s="36"/>
      <c r="K1035" s="33"/>
      <c r="L1035" s="33"/>
      <c r="M1035" s="36"/>
      <c r="N1035" s="26"/>
      <c r="O1035" s="31" t="str">
        <f t="shared" si="48"/>
        <v/>
      </c>
      <c r="P1035" s="26" t="str">
        <f t="shared" si="49"/>
        <v/>
      </c>
      <c r="Q1035" s="26"/>
    </row>
    <row r="1036" spans="1:17">
      <c r="A1036" s="50"/>
      <c r="B1036" s="27" t="str">
        <f>IFERROR(IF($A1036="","",VLOOKUP($A1036,'Liste licences'!$A:$N,2,FALSE)),"Numéro licence inconnu")</f>
        <v/>
      </c>
      <c r="C1036" s="27" t="str">
        <f>IFERROR(IF($A1036="","",VLOOKUP($A1036,'Liste licences'!$A:$N,3,FALSE)),"Numéro licence inconnu")</f>
        <v/>
      </c>
      <c r="D1036" s="27" t="str">
        <f>IFERROR(IF($A1036="","",VLOOKUP($A1036,'Liste licences'!$A:$N,5,FALSE)),"CA")</f>
        <v/>
      </c>
      <c r="E1036" s="27" t="str">
        <f>IFERROR(IF($A1036="","",VLOOKUP($A1036,'Liste licences'!$A:$N,6,FALSE)),"T")</f>
        <v/>
      </c>
      <c r="F1036" s="27" t="str">
        <f t="shared" si="47"/>
        <v/>
      </c>
      <c r="G1036" s="27" t="str">
        <f>IFERROR(IF($A1036="","",VLOOKUP($A1036,'Liste licences'!$A:$N,14,FALSE)),"???")</f>
        <v/>
      </c>
      <c r="H1036" s="27" t="str">
        <f>IFERROR(IF($A1036="","",VLOOKUP($A1036,'Liste licences'!$A:$N,10,FALSE)),"???")</f>
        <v/>
      </c>
      <c r="I1036" s="26"/>
      <c r="J1036" s="36"/>
      <c r="K1036" s="33"/>
      <c r="L1036" s="33"/>
      <c r="M1036" s="36"/>
      <c r="N1036" s="26"/>
      <c r="O1036" s="31" t="str">
        <f t="shared" si="48"/>
        <v/>
      </c>
      <c r="P1036" s="26" t="str">
        <f t="shared" si="49"/>
        <v/>
      </c>
      <c r="Q1036" s="26"/>
    </row>
    <row r="1037" spans="1:17">
      <c r="A1037" s="50"/>
      <c r="B1037" s="27" t="str">
        <f>IFERROR(IF($A1037="","",VLOOKUP($A1037,'Liste licences'!$A:$N,2,FALSE)),"Numéro licence inconnu")</f>
        <v/>
      </c>
      <c r="C1037" s="27" t="str">
        <f>IFERROR(IF($A1037="","",VLOOKUP($A1037,'Liste licences'!$A:$N,3,FALSE)),"Numéro licence inconnu")</f>
        <v/>
      </c>
      <c r="D1037" s="27" t="str">
        <f>IFERROR(IF($A1037="","",VLOOKUP($A1037,'Liste licences'!$A:$N,5,FALSE)),"CA")</f>
        <v/>
      </c>
      <c r="E1037" s="27" t="str">
        <f>IFERROR(IF($A1037="","",VLOOKUP($A1037,'Liste licences'!$A:$N,6,FALSE)),"T")</f>
        <v/>
      </c>
      <c r="F1037" s="27" t="str">
        <f t="shared" si="47"/>
        <v/>
      </c>
      <c r="G1037" s="27" t="str">
        <f>IFERROR(IF($A1037="","",VLOOKUP($A1037,'Liste licences'!$A:$N,14,FALSE)),"???")</f>
        <v/>
      </c>
      <c r="H1037" s="27" t="str">
        <f>IFERROR(IF($A1037="","",VLOOKUP($A1037,'Liste licences'!$A:$N,10,FALSE)),"???")</f>
        <v/>
      </c>
      <c r="I1037" s="26"/>
      <c r="J1037" s="36"/>
      <c r="K1037" s="33"/>
      <c r="L1037" s="33"/>
      <c r="M1037" s="36"/>
      <c r="N1037" s="26"/>
      <c r="O1037" s="31" t="str">
        <f t="shared" si="48"/>
        <v/>
      </c>
      <c r="P1037" s="26" t="str">
        <f t="shared" si="49"/>
        <v/>
      </c>
      <c r="Q1037" s="26"/>
    </row>
    <row r="1038" spans="1:17">
      <c r="A1038" s="50"/>
      <c r="B1038" s="27" t="str">
        <f>IFERROR(IF($A1038="","",VLOOKUP($A1038,'Liste licences'!$A:$N,2,FALSE)),"Numéro licence inconnu")</f>
        <v/>
      </c>
      <c r="C1038" s="27" t="str">
        <f>IFERROR(IF($A1038="","",VLOOKUP($A1038,'Liste licences'!$A:$N,3,FALSE)),"Numéro licence inconnu")</f>
        <v/>
      </c>
      <c r="D1038" s="27" t="str">
        <f>IFERROR(IF($A1038="","",VLOOKUP($A1038,'Liste licences'!$A:$N,5,FALSE)),"CA")</f>
        <v/>
      </c>
      <c r="E1038" s="27" t="str">
        <f>IFERROR(IF($A1038="","",VLOOKUP($A1038,'Liste licences'!$A:$N,6,FALSE)),"T")</f>
        <v/>
      </c>
      <c r="F1038" s="27" t="str">
        <f t="shared" si="47"/>
        <v/>
      </c>
      <c r="G1038" s="27" t="str">
        <f>IFERROR(IF($A1038="","",VLOOKUP($A1038,'Liste licences'!$A:$N,14,FALSE)),"???")</f>
        <v/>
      </c>
      <c r="H1038" s="27" t="str">
        <f>IFERROR(IF($A1038="","",VLOOKUP($A1038,'Liste licences'!$A:$N,10,FALSE)),"???")</f>
        <v/>
      </c>
      <c r="I1038" s="26"/>
      <c r="J1038" s="36"/>
      <c r="K1038" s="33"/>
      <c r="L1038" s="33"/>
      <c r="M1038" s="36"/>
      <c r="N1038" s="26"/>
      <c r="O1038" s="31" t="str">
        <f t="shared" si="48"/>
        <v/>
      </c>
      <c r="P1038" s="26" t="str">
        <f t="shared" si="49"/>
        <v/>
      </c>
      <c r="Q1038" s="26"/>
    </row>
    <row r="1039" spans="1:17">
      <c r="A1039" s="50"/>
      <c r="B1039" s="27" t="str">
        <f>IFERROR(IF($A1039="","",VLOOKUP($A1039,'Liste licences'!$A:$N,2,FALSE)),"Numéro licence inconnu")</f>
        <v/>
      </c>
      <c r="C1039" s="27" t="str">
        <f>IFERROR(IF($A1039="","",VLOOKUP($A1039,'Liste licences'!$A:$N,3,FALSE)),"Numéro licence inconnu")</f>
        <v/>
      </c>
      <c r="D1039" s="27" t="str">
        <f>IFERROR(IF($A1039="","",VLOOKUP($A1039,'Liste licences'!$A:$N,5,FALSE)),"CA")</f>
        <v/>
      </c>
      <c r="E1039" s="27" t="str">
        <f>IFERROR(IF($A1039="","",VLOOKUP($A1039,'Liste licences'!$A:$N,6,FALSE)),"T")</f>
        <v/>
      </c>
      <c r="F1039" s="27" t="str">
        <f t="shared" si="47"/>
        <v/>
      </c>
      <c r="G1039" s="27" t="str">
        <f>IFERROR(IF($A1039="","",VLOOKUP($A1039,'Liste licences'!$A:$N,14,FALSE)),"???")</f>
        <v/>
      </c>
      <c r="H1039" s="27" t="str">
        <f>IFERROR(IF($A1039="","",VLOOKUP($A1039,'Liste licences'!$A:$N,10,FALSE)),"???")</f>
        <v/>
      </c>
      <c r="I1039" s="26"/>
      <c r="J1039" s="36"/>
      <c r="K1039" s="33"/>
      <c r="L1039" s="33"/>
      <c r="M1039" s="36"/>
      <c r="N1039" s="26"/>
      <c r="O1039" s="31" t="str">
        <f t="shared" si="48"/>
        <v/>
      </c>
      <c r="P1039" s="26" t="str">
        <f t="shared" si="49"/>
        <v/>
      </c>
      <c r="Q1039" s="26"/>
    </row>
    <row r="1040" spans="1:17">
      <c r="A1040" s="50"/>
      <c r="B1040" s="27" t="str">
        <f>IFERROR(IF($A1040="","",VLOOKUP($A1040,'Liste licences'!$A:$N,2,FALSE)),"Numéro licence inconnu")</f>
        <v/>
      </c>
      <c r="C1040" s="27" t="str">
        <f>IFERROR(IF($A1040="","",VLOOKUP($A1040,'Liste licences'!$A:$N,3,FALSE)),"Numéro licence inconnu")</f>
        <v/>
      </c>
      <c r="D1040" s="27" t="str">
        <f>IFERROR(IF($A1040="","",VLOOKUP($A1040,'Liste licences'!$A:$N,5,FALSE)),"CA")</f>
        <v/>
      </c>
      <c r="E1040" s="27" t="str">
        <f>IFERROR(IF($A1040="","",VLOOKUP($A1040,'Liste licences'!$A:$N,6,FALSE)),"T")</f>
        <v/>
      </c>
      <c r="F1040" s="27" t="str">
        <f t="shared" si="47"/>
        <v/>
      </c>
      <c r="G1040" s="27" t="str">
        <f>IFERROR(IF($A1040="","",VLOOKUP($A1040,'Liste licences'!$A:$N,14,FALSE)),"???")</f>
        <v/>
      </c>
      <c r="H1040" s="27" t="str">
        <f>IFERROR(IF($A1040="","",VLOOKUP($A1040,'Liste licences'!$A:$N,10,FALSE)),"???")</f>
        <v/>
      </c>
      <c r="I1040" s="26"/>
      <c r="J1040" s="36"/>
      <c r="K1040" s="33"/>
      <c r="L1040" s="33"/>
      <c r="M1040" s="36"/>
      <c r="N1040" s="26"/>
      <c r="O1040" s="31" t="str">
        <f t="shared" si="48"/>
        <v/>
      </c>
      <c r="P1040" s="26" t="str">
        <f t="shared" si="49"/>
        <v/>
      </c>
      <c r="Q1040" s="26"/>
    </row>
    <row r="1041" spans="1:17">
      <c r="A1041" s="50"/>
      <c r="B1041" s="27" t="str">
        <f>IFERROR(IF($A1041="","",VLOOKUP($A1041,'Liste licences'!$A:$N,2,FALSE)),"Numéro licence inconnu")</f>
        <v/>
      </c>
      <c r="C1041" s="27" t="str">
        <f>IFERROR(IF($A1041="","",VLOOKUP($A1041,'Liste licences'!$A:$N,3,FALSE)),"Numéro licence inconnu")</f>
        <v/>
      </c>
      <c r="D1041" s="27" t="str">
        <f>IFERROR(IF($A1041="","",VLOOKUP($A1041,'Liste licences'!$A:$N,5,FALSE)),"CA")</f>
        <v/>
      </c>
      <c r="E1041" s="27" t="str">
        <f>IFERROR(IF($A1041="","",VLOOKUP($A1041,'Liste licences'!$A:$N,6,FALSE)),"T")</f>
        <v/>
      </c>
      <c r="F1041" s="27" t="str">
        <f t="shared" si="47"/>
        <v/>
      </c>
      <c r="G1041" s="27" t="str">
        <f>IFERROR(IF($A1041="","",VLOOKUP($A1041,'Liste licences'!$A:$N,14,FALSE)),"???")</f>
        <v/>
      </c>
      <c r="H1041" s="27" t="str">
        <f>IFERROR(IF($A1041="","",VLOOKUP($A1041,'Liste licences'!$A:$N,10,FALSE)),"???")</f>
        <v/>
      </c>
      <c r="I1041" s="26"/>
      <c r="J1041" s="36"/>
      <c r="K1041" s="33"/>
      <c r="L1041" s="33"/>
      <c r="M1041" s="36"/>
      <c r="N1041" s="26"/>
      <c r="O1041" s="31" t="str">
        <f t="shared" si="48"/>
        <v/>
      </c>
      <c r="P1041" s="26" t="str">
        <f t="shared" si="49"/>
        <v/>
      </c>
      <c r="Q1041" s="26"/>
    </row>
    <row r="1042" spans="1:17">
      <c r="A1042" s="50"/>
      <c r="B1042" s="27" t="str">
        <f>IFERROR(IF($A1042="","",VLOOKUP($A1042,'Liste licences'!$A:$N,2,FALSE)),"Numéro licence inconnu")</f>
        <v/>
      </c>
      <c r="C1042" s="27" t="str">
        <f>IFERROR(IF($A1042="","",VLOOKUP($A1042,'Liste licences'!$A:$N,3,FALSE)),"Numéro licence inconnu")</f>
        <v/>
      </c>
      <c r="D1042" s="27" t="str">
        <f>IFERROR(IF($A1042="","",VLOOKUP($A1042,'Liste licences'!$A:$N,5,FALSE)),"CA")</f>
        <v/>
      </c>
      <c r="E1042" s="27" t="str">
        <f>IFERROR(IF($A1042="","",VLOOKUP($A1042,'Liste licences'!$A:$N,6,FALSE)),"T")</f>
        <v/>
      </c>
      <c r="F1042" s="27" t="str">
        <f t="shared" si="47"/>
        <v/>
      </c>
      <c r="G1042" s="27" t="str">
        <f>IFERROR(IF($A1042="","",VLOOKUP($A1042,'Liste licences'!$A:$N,14,FALSE)),"???")</f>
        <v/>
      </c>
      <c r="H1042" s="27" t="str">
        <f>IFERROR(IF($A1042="","",VLOOKUP($A1042,'Liste licences'!$A:$N,10,FALSE)),"???")</f>
        <v/>
      </c>
      <c r="I1042" s="26"/>
      <c r="J1042" s="36"/>
      <c r="K1042" s="33"/>
      <c r="L1042" s="33"/>
      <c r="M1042" s="36"/>
      <c r="N1042" s="26"/>
      <c r="O1042" s="31" t="str">
        <f t="shared" si="48"/>
        <v/>
      </c>
      <c r="P1042" s="26" t="str">
        <f t="shared" si="49"/>
        <v/>
      </c>
      <c r="Q1042" s="26"/>
    </row>
    <row r="1043" spans="1:17">
      <c r="A1043" s="50"/>
      <c r="B1043" s="27" t="str">
        <f>IFERROR(IF($A1043="","",VLOOKUP($A1043,'Liste licences'!$A:$N,2,FALSE)),"Numéro licence inconnu")</f>
        <v/>
      </c>
      <c r="C1043" s="27" t="str">
        <f>IFERROR(IF($A1043="","",VLOOKUP($A1043,'Liste licences'!$A:$N,3,FALSE)),"Numéro licence inconnu")</f>
        <v/>
      </c>
      <c r="D1043" s="27" t="str">
        <f>IFERROR(IF($A1043="","",VLOOKUP($A1043,'Liste licences'!$A:$N,5,FALSE)),"CA")</f>
        <v/>
      </c>
      <c r="E1043" s="27" t="str">
        <f>IFERROR(IF($A1043="","",VLOOKUP($A1043,'Liste licences'!$A:$N,6,FALSE)),"T")</f>
        <v/>
      </c>
      <c r="F1043" s="27" t="str">
        <f t="shared" si="47"/>
        <v/>
      </c>
      <c r="G1043" s="27" t="str">
        <f>IFERROR(IF($A1043="","",VLOOKUP($A1043,'Liste licences'!$A:$N,14,FALSE)),"???")</f>
        <v/>
      </c>
      <c r="H1043" s="27" t="str">
        <f>IFERROR(IF($A1043="","",VLOOKUP($A1043,'Liste licences'!$A:$N,10,FALSE)),"???")</f>
        <v/>
      </c>
      <c r="I1043" s="26"/>
      <c r="J1043" s="36"/>
      <c r="K1043" s="33"/>
      <c r="L1043" s="33"/>
      <c r="M1043" s="36"/>
      <c r="N1043" s="26"/>
      <c r="O1043" s="31" t="str">
        <f t="shared" si="48"/>
        <v/>
      </c>
      <c r="P1043" s="26" t="str">
        <f t="shared" si="49"/>
        <v/>
      </c>
      <c r="Q1043" s="26"/>
    </row>
    <row r="1044" spans="1:17">
      <c r="A1044" s="50"/>
      <c r="B1044" s="27" t="str">
        <f>IFERROR(IF($A1044="","",VLOOKUP($A1044,'Liste licences'!$A:$N,2,FALSE)),"Numéro licence inconnu")</f>
        <v/>
      </c>
      <c r="C1044" s="27" t="str">
        <f>IFERROR(IF($A1044="","",VLOOKUP($A1044,'Liste licences'!$A:$N,3,FALSE)),"Numéro licence inconnu")</f>
        <v/>
      </c>
      <c r="D1044" s="27" t="str">
        <f>IFERROR(IF($A1044="","",VLOOKUP($A1044,'Liste licences'!$A:$N,5,FALSE)),"CA")</f>
        <v/>
      </c>
      <c r="E1044" s="27" t="str">
        <f>IFERROR(IF($A1044="","",VLOOKUP($A1044,'Liste licences'!$A:$N,6,FALSE)),"T")</f>
        <v/>
      </c>
      <c r="F1044" s="27" t="str">
        <f t="shared" ref="F1044:F1090" si="50">IF(A1044&lt;&gt;"",IF(A1044="Relais","Relais",CONCATENATE($D1044,$E1044)),"")</f>
        <v/>
      </c>
      <c r="G1044" s="27" t="str">
        <f>IFERROR(IF($A1044="","",VLOOKUP($A1044,'Liste licences'!$A:$N,14,FALSE)),"???")</f>
        <v/>
      </c>
      <c r="H1044" s="27" t="str">
        <f>IFERROR(IF($A1044="","",VLOOKUP($A1044,'Liste licences'!$A:$N,10,FALSE)),"???")</f>
        <v/>
      </c>
      <c r="I1044" s="26"/>
      <c r="J1044" s="36"/>
      <c r="K1044" s="33"/>
      <c r="L1044" s="33"/>
      <c r="M1044" s="36"/>
      <c r="N1044" s="26"/>
      <c r="O1044" s="31" t="str">
        <f t="shared" ref="O1044:O1090" si="51">IF(AND(K1044&lt;&gt;"",L1044&lt;&gt;""),IF(AND(K1044="Oui",L1044="Oui"),IF($F1044="CAT","Licence","Pas de vérification"),IF($F1044="CAT","Licence + Repéchage","Repéchage")),"")</f>
        <v/>
      </c>
      <c r="P1044" s="26" t="str">
        <f t="shared" ref="P1044:P1090" si="52">IF(O1044="Pas de vérification","Oui","")</f>
        <v/>
      </c>
      <c r="Q1044" s="26"/>
    </row>
    <row r="1045" spans="1:17">
      <c r="A1045" s="50"/>
      <c r="B1045" s="27" t="str">
        <f>IFERROR(IF($A1045="","",VLOOKUP($A1045,'Liste licences'!$A:$N,2,FALSE)),"Numéro licence inconnu")</f>
        <v/>
      </c>
      <c r="C1045" s="27" t="str">
        <f>IFERROR(IF($A1045="","",VLOOKUP($A1045,'Liste licences'!$A:$N,3,FALSE)),"Numéro licence inconnu")</f>
        <v/>
      </c>
      <c r="D1045" s="27" t="str">
        <f>IFERROR(IF($A1045="","",VLOOKUP($A1045,'Liste licences'!$A:$N,5,FALSE)),"CA")</f>
        <v/>
      </c>
      <c r="E1045" s="27" t="str">
        <f>IFERROR(IF($A1045="","",VLOOKUP($A1045,'Liste licences'!$A:$N,6,FALSE)),"T")</f>
        <v/>
      </c>
      <c r="F1045" s="27" t="str">
        <f t="shared" si="50"/>
        <v/>
      </c>
      <c r="G1045" s="27" t="str">
        <f>IFERROR(IF($A1045="","",VLOOKUP($A1045,'Liste licences'!$A:$N,14,FALSE)),"???")</f>
        <v/>
      </c>
      <c r="H1045" s="27" t="str">
        <f>IFERROR(IF($A1045="","",VLOOKUP($A1045,'Liste licences'!$A:$N,10,FALSE)),"???")</f>
        <v/>
      </c>
      <c r="I1045" s="26"/>
      <c r="J1045" s="36"/>
      <c r="K1045" s="33"/>
      <c r="L1045" s="33"/>
      <c r="M1045" s="36"/>
      <c r="N1045" s="26"/>
      <c r="O1045" s="31" t="str">
        <f t="shared" si="51"/>
        <v/>
      </c>
      <c r="P1045" s="26" t="str">
        <f t="shared" si="52"/>
        <v/>
      </c>
      <c r="Q1045" s="26"/>
    </row>
    <row r="1046" spans="1:17">
      <c r="A1046" s="50"/>
      <c r="B1046" s="27" t="str">
        <f>IFERROR(IF($A1046="","",VLOOKUP($A1046,'Liste licences'!$A:$N,2,FALSE)),"Numéro licence inconnu")</f>
        <v/>
      </c>
      <c r="C1046" s="27" t="str">
        <f>IFERROR(IF($A1046="","",VLOOKUP($A1046,'Liste licences'!$A:$N,3,FALSE)),"Numéro licence inconnu")</f>
        <v/>
      </c>
      <c r="D1046" s="27" t="str">
        <f>IFERROR(IF($A1046="","",VLOOKUP($A1046,'Liste licences'!$A:$N,5,FALSE)),"CA")</f>
        <v/>
      </c>
      <c r="E1046" s="27" t="str">
        <f>IFERROR(IF($A1046="","",VLOOKUP($A1046,'Liste licences'!$A:$N,6,FALSE)),"T")</f>
        <v/>
      </c>
      <c r="F1046" s="27" t="str">
        <f t="shared" si="50"/>
        <v/>
      </c>
      <c r="G1046" s="27" t="str">
        <f>IFERROR(IF($A1046="","",VLOOKUP($A1046,'Liste licences'!$A:$N,14,FALSE)),"???")</f>
        <v/>
      </c>
      <c r="H1046" s="27" t="str">
        <f>IFERROR(IF($A1046="","",VLOOKUP($A1046,'Liste licences'!$A:$N,10,FALSE)),"???")</f>
        <v/>
      </c>
      <c r="I1046" s="26"/>
      <c r="J1046" s="36"/>
      <c r="K1046" s="33"/>
      <c r="L1046" s="33"/>
      <c r="M1046" s="36"/>
      <c r="N1046" s="26"/>
      <c r="O1046" s="31" t="str">
        <f t="shared" si="51"/>
        <v/>
      </c>
      <c r="P1046" s="26" t="str">
        <f t="shared" si="52"/>
        <v/>
      </c>
      <c r="Q1046" s="26"/>
    </row>
    <row r="1047" spans="1:17">
      <c r="A1047" s="50"/>
      <c r="B1047" s="27" t="str">
        <f>IFERROR(IF($A1047="","",VLOOKUP($A1047,'Liste licences'!$A:$N,2,FALSE)),"Numéro licence inconnu")</f>
        <v/>
      </c>
      <c r="C1047" s="27" t="str">
        <f>IFERROR(IF($A1047="","",VLOOKUP($A1047,'Liste licences'!$A:$N,3,FALSE)),"Numéro licence inconnu")</f>
        <v/>
      </c>
      <c r="D1047" s="27" t="str">
        <f>IFERROR(IF($A1047="","",VLOOKUP($A1047,'Liste licences'!$A:$N,5,FALSE)),"CA")</f>
        <v/>
      </c>
      <c r="E1047" s="27" t="str">
        <f>IFERROR(IF($A1047="","",VLOOKUP($A1047,'Liste licences'!$A:$N,6,FALSE)),"T")</f>
        <v/>
      </c>
      <c r="F1047" s="27" t="str">
        <f t="shared" si="50"/>
        <v/>
      </c>
      <c r="G1047" s="27" t="str">
        <f>IFERROR(IF($A1047="","",VLOOKUP($A1047,'Liste licences'!$A:$N,14,FALSE)),"???")</f>
        <v/>
      </c>
      <c r="H1047" s="27" t="str">
        <f>IFERROR(IF($A1047="","",VLOOKUP($A1047,'Liste licences'!$A:$N,10,FALSE)),"???")</f>
        <v/>
      </c>
      <c r="I1047" s="26"/>
      <c r="J1047" s="36"/>
      <c r="K1047" s="33"/>
      <c r="L1047" s="33"/>
      <c r="M1047" s="36"/>
      <c r="N1047" s="26"/>
      <c r="O1047" s="31" t="str">
        <f t="shared" si="51"/>
        <v/>
      </c>
      <c r="P1047" s="26" t="str">
        <f t="shared" si="52"/>
        <v/>
      </c>
      <c r="Q1047" s="26"/>
    </row>
    <row r="1048" spans="1:17">
      <c r="A1048" s="50"/>
      <c r="B1048" s="27" t="str">
        <f>IFERROR(IF($A1048="","",VLOOKUP($A1048,'Liste licences'!$A:$N,2,FALSE)),"Numéro licence inconnu")</f>
        <v/>
      </c>
      <c r="C1048" s="27" t="str">
        <f>IFERROR(IF($A1048="","",VLOOKUP($A1048,'Liste licences'!$A:$N,3,FALSE)),"Numéro licence inconnu")</f>
        <v/>
      </c>
      <c r="D1048" s="27" t="str">
        <f>IFERROR(IF($A1048="","",VLOOKUP($A1048,'Liste licences'!$A:$N,5,FALSE)),"CA")</f>
        <v/>
      </c>
      <c r="E1048" s="27" t="str">
        <f>IFERROR(IF($A1048="","",VLOOKUP($A1048,'Liste licences'!$A:$N,6,FALSE)),"T")</f>
        <v/>
      </c>
      <c r="F1048" s="27" t="str">
        <f t="shared" si="50"/>
        <v/>
      </c>
      <c r="G1048" s="27" t="str">
        <f>IFERROR(IF($A1048="","",VLOOKUP($A1048,'Liste licences'!$A:$N,14,FALSE)),"???")</f>
        <v/>
      </c>
      <c r="H1048" s="27" t="str">
        <f>IFERROR(IF($A1048="","",VLOOKUP($A1048,'Liste licences'!$A:$N,10,FALSE)),"???")</f>
        <v/>
      </c>
      <c r="I1048" s="26"/>
      <c r="J1048" s="36"/>
      <c r="K1048" s="33"/>
      <c r="L1048" s="33"/>
      <c r="M1048" s="36"/>
      <c r="N1048" s="26"/>
      <c r="O1048" s="31" t="str">
        <f t="shared" si="51"/>
        <v/>
      </c>
      <c r="P1048" s="26" t="str">
        <f t="shared" si="52"/>
        <v/>
      </c>
      <c r="Q1048" s="26"/>
    </row>
    <row r="1049" spans="1:17">
      <c r="A1049" s="50"/>
      <c r="B1049" s="27" t="str">
        <f>IFERROR(IF($A1049="","",VLOOKUP($A1049,'Liste licences'!$A:$N,2,FALSE)),"Numéro licence inconnu")</f>
        <v/>
      </c>
      <c r="C1049" s="27" t="str">
        <f>IFERROR(IF($A1049="","",VLOOKUP($A1049,'Liste licences'!$A:$N,3,FALSE)),"Numéro licence inconnu")</f>
        <v/>
      </c>
      <c r="D1049" s="27" t="str">
        <f>IFERROR(IF($A1049="","",VLOOKUP($A1049,'Liste licences'!$A:$N,5,FALSE)),"CA")</f>
        <v/>
      </c>
      <c r="E1049" s="27" t="str">
        <f>IFERROR(IF($A1049="","",VLOOKUP($A1049,'Liste licences'!$A:$N,6,FALSE)),"T")</f>
        <v/>
      </c>
      <c r="F1049" s="27" t="str">
        <f t="shared" si="50"/>
        <v/>
      </c>
      <c r="G1049" s="27" t="str">
        <f>IFERROR(IF($A1049="","",VLOOKUP($A1049,'Liste licences'!$A:$N,14,FALSE)),"???")</f>
        <v/>
      </c>
      <c r="H1049" s="27" t="str">
        <f>IFERROR(IF($A1049="","",VLOOKUP($A1049,'Liste licences'!$A:$N,10,FALSE)),"???")</f>
        <v/>
      </c>
      <c r="I1049" s="26"/>
      <c r="J1049" s="36"/>
      <c r="K1049" s="33"/>
      <c r="L1049" s="33"/>
      <c r="M1049" s="36"/>
      <c r="N1049" s="26"/>
      <c r="O1049" s="31" t="str">
        <f t="shared" si="51"/>
        <v/>
      </c>
      <c r="P1049" s="26" t="str">
        <f t="shared" si="52"/>
        <v/>
      </c>
      <c r="Q1049" s="26"/>
    </row>
    <row r="1050" spans="1:17">
      <c r="A1050" s="50"/>
      <c r="B1050" s="27" t="str">
        <f>IFERROR(IF($A1050="","",VLOOKUP($A1050,'Liste licences'!$A:$N,2,FALSE)),"Numéro licence inconnu")</f>
        <v/>
      </c>
      <c r="C1050" s="27" t="str">
        <f>IFERROR(IF($A1050="","",VLOOKUP($A1050,'Liste licences'!$A:$N,3,FALSE)),"Numéro licence inconnu")</f>
        <v/>
      </c>
      <c r="D1050" s="27" t="str">
        <f>IFERROR(IF($A1050="","",VLOOKUP($A1050,'Liste licences'!$A:$N,5,FALSE)),"CA")</f>
        <v/>
      </c>
      <c r="E1050" s="27" t="str">
        <f>IFERROR(IF($A1050="","",VLOOKUP($A1050,'Liste licences'!$A:$N,6,FALSE)),"T")</f>
        <v/>
      </c>
      <c r="F1050" s="27" t="str">
        <f t="shared" si="50"/>
        <v/>
      </c>
      <c r="G1050" s="27" t="str">
        <f>IFERROR(IF($A1050="","",VLOOKUP($A1050,'Liste licences'!$A:$N,14,FALSE)),"???")</f>
        <v/>
      </c>
      <c r="H1050" s="27" t="str">
        <f>IFERROR(IF($A1050="","",VLOOKUP($A1050,'Liste licences'!$A:$N,10,FALSE)),"???")</f>
        <v/>
      </c>
      <c r="I1050" s="26"/>
      <c r="J1050" s="36"/>
      <c r="K1050" s="33"/>
      <c r="L1050" s="33"/>
      <c r="M1050" s="36"/>
      <c r="N1050" s="26"/>
      <c r="O1050" s="31" t="str">
        <f t="shared" si="51"/>
        <v/>
      </c>
      <c r="P1050" s="26" t="str">
        <f t="shared" si="52"/>
        <v/>
      </c>
      <c r="Q1050" s="26"/>
    </row>
    <row r="1051" spans="1:17">
      <c r="A1051" s="50"/>
      <c r="B1051" s="27" t="str">
        <f>IFERROR(IF($A1051="","",VLOOKUP($A1051,'Liste licences'!$A:$N,2,FALSE)),"Numéro licence inconnu")</f>
        <v/>
      </c>
      <c r="C1051" s="27" t="str">
        <f>IFERROR(IF($A1051="","",VLOOKUP($A1051,'Liste licences'!$A:$N,3,FALSE)),"Numéro licence inconnu")</f>
        <v/>
      </c>
      <c r="D1051" s="27" t="str">
        <f>IFERROR(IF($A1051="","",VLOOKUP($A1051,'Liste licences'!$A:$N,5,FALSE)),"CA")</f>
        <v/>
      </c>
      <c r="E1051" s="27" t="str">
        <f>IFERROR(IF($A1051="","",VLOOKUP($A1051,'Liste licences'!$A:$N,6,FALSE)),"T")</f>
        <v/>
      </c>
      <c r="F1051" s="27" t="str">
        <f t="shared" si="50"/>
        <v/>
      </c>
      <c r="G1051" s="27" t="str">
        <f>IFERROR(IF($A1051="","",VLOOKUP($A1051,'Liste licences'!$A:$N,14,FALSE)),"???")</f>
        <v/>
      </c>
      <c r="H1051" s="27" t="str">
        <f>IFERROR(IF($A1051="","",VLOOKUP($A1051,'Liste licences'!$A:$N,10,FALSE)),"???")</f>
        <v/>
      </c>
      <c r="I1051" s="26"/>
      <c r="J1051" s="36"/>
      <c r="K1051" s="33"/>
      <c r="L1051" s="33"/>
      <c r="M1051" s="36"/>
      <c r="N1051" s="26"/>
      <c r="O1051" s="31" t="str">
        <f t="shared" si="51"/>
        <v/>
      </c>
      <c r="P1051" s="26" t="str">
        <f t="shared" si="52"/>
        <v/>
      </c>
      <c r="Q1051" s="26"/>
    </row>
    <row r="1052" spans="1:17">
      <c r="A1052" s="50"/>
      <c r="B1052" s="27" t="str">
        <f>IFERROR(IF($A1052="","",VLOOKUP($A1052,'Liste licences'!$A:$N,2,FALSE)),"Numéro licence inconnu")</f>
        <v/>
      </c>
      <c r="C1052" s="27" t="str">
        <f>IFERROR(IF($A1052="","",VLOOKUP($A1052,'Liste licences'!$A:$N,3,FALSE)),"Numéro licence inconnu")</f>
        <v/>
      </c>
      <c r="D1052" s="27" t="str">
        <f>IFERROR(IF($A1052="","",VLOOKUP($A1052,'Liste licences'!$A:$N,5,FALSE)),"CA")</f>
        <v/>
      </c>
      <c r="E1052" s="27" t="str">
        <f>IFERROR(IF($A1052="","",VLOOKUP($A1052,'Liste licences'!$A:$N,6,FALSE)),"T")</f>
        <v/>
      </c>
      <c r="F1052" s="27" t="str">
        <f t="shared" si="50"/>
        <v/>
      </c>
      <c r="G1052" s="27" t="str">
        <f>IFERROR(IF($A1052="","",VLOOKUP($A1052,'Liste licences'!$A:$N,14,FALSE)),"???")</f>
        <v/>
      </c>
      <c r="H1052" s="27" t="str">
        <f>IFERROR(IF($A1052="","",VLOOKUP($A1052,'Liste licences'!$A:$N,10,FALSE)),"???")</f>
        <v/>
      </c>
      <c r="I1052" s="26"/>
      <c r="J1052" s="36"/>
      <c r="K1052" s="33"/>
      <c r="L1052" s="33"/>
      <c r="M1052" s="36"/>
      <c r="N1052" s="26"/>
      <c r="O1052" s="31" t="str">
        <f t="shared" si="51"/>
        <v/>
      </c>
      <c r="P1052" s="26" t="str">
        <f t="shared" si="52"/>
        <v/>
      </c>
      <c r="Q1052" s="26"/>
    </row>
    <row r="1053" spans="1:17">
      <c r="A1053" s="50"/>
      <c r="B1053" s="27" t="str">
        <f>IFERROR(IF($A1053="","",VLOOKUP($A1053,'Liste licences'!$A:$N,2,FALSE)),"Numéro licence inconnu")</f>
        <v/>
      </c>
      <c r="C1053" s="27" t="str">
        <f>IFERROR(IF($A1053="","",VLOOKUP($A1053,'Liste licences'!$A:$N,3,FALSE)),"Numéro licence inconnu")</f>
        <v/>
      </c>
      <c r="D1053" s="27" t="str">
        <f>IFERROR(IF($A1053="","",VLOOKUP($A1053,'Liste licences'!$A:$N,5,FALSE)),"CA")</f>
        <v/>
      </c>
      <c r="E1053" s="27" t="str">
        <f>IFERROR(IF($A1053="","",VLOOKUP($A1053,'Liste licences'!$A:$N,6,FALSE)),"T")</f>
        <v/>
      </c>
      <c r="F1053" s="27" t="str">
        <f t="shared" si="50"/>
        <v/>
      </c>
      <c r="G1053" s="27" t="str">
        <f>IFERROR(IF($A1053="","",VLOOKUP($A1053,'Liste licences'!$A:$N,14,FALSE)),"???")</f>
        <v/>
      </c>
      <c r="H1053" s="27" t="str">
        <f>IFERROR(IF($A1053="","",VLOOKUP($A1053,'Liste licences'!$A:$N,10,FALSE)),"???")</f>
        <v/>
      </c>
      <c r="I1053" s="26"/>
      <c r="J1053" s="36"/>
      <c r="K1053" s="33"/>
      <c r="L1053" s="33"/>
      <c r="M1053" s="36"/>
      <c r="N1053" s="26"/>
      <c r="O1053" s="31" t="str">
        <f t="shared" si="51"/>
        <v/>
      </c>
      <c r="P1053" s="26" t="str">
        <f t="shared" si="52"/>
        <v/>
      </c>
      <c r="Q1053" s="26"/>
    </row>
    <row r="1054" spans="1:17">
      <c r="A1054" s="50"/>
      <c r="B1054" s="27" t="str">
        <f>IFERROR(IF($A1054="","",VLOOKUP($A1054,'Liste licences'!$A:$N,2,FALSE)),"Numéro licence inconnu")</f>
        <v/>
      </c>
      <c r="C1054" s="27" t="str">
        <f>IFERROR(IF($A1054="","",VLOOKUP($A1054,'Liste licences'!$A:$N,3,FALSE)),"Numéro licence inconnu")</f>
        <v/>
      </c>
      <c r="D1054" s="27" t="str">
        <f>IFERROR(IF($A1054="","",VLOOKUP($A1054,'Liste licences'!$A:$N,5,FALSE)),"CA")</f>
        <v/>
      </c>
      <c r="E1054" s="27" t="str">
        <f>IFERROR(IF($A1054="","",VLOOKUP($A1054,'Liste licences'!$A:$N,6,FALSE)),"T")</f>
        <v/>
      </c>
      <c r="F1054" s="27" t="str">
        <f t="shared" si="50"/>
        <v/>
      </c>
      <c r="G1054" s="27" t="str">
        <f>IFERROR(IF($A1054="","",VLOOKUP($A1054,'Liste licences'!$A:$N,14,FALSE)),"???")</f>
        <v/>
      </c>
      <c r="H1054" s="27" t="str">
        <f>IFERROR(IF($A1054="","",VLOOKUP($A1054,'Liste licences'!$A:$N,10,FALSE)),"???")</f>
        <v/>
      </c>
      <c r="I1054" s="26"/>
      <c r="J1054" s="36"/>
      <c r="K1054" s="33"/>
      <c r="L1054" s="33"/>
      <c r="M1054" s="36"/>
      <c r="N1054" s="26"/>
      <c r="O1054" s="31" t="str">
        <f t="shared" si="51"/>
        <v/>
      </c>
      <c r="P1054" s="26" t="str">
        <f t="shared" si="52"/>
        <v/>
      </c>
      <c r="Q1054" s="26"/>
    </row>
    <row r="1055" spans="1:17">
      <c r="A1055" s="50"/>
      <c r="B1055" s="27" t="str">
        <f>IFERROR(IF($A1055="","",VLOOKUP($A1055,'Liste licences'!$A:$N,2,FALSE)),"Numéro licence inconnu")</f>
        <v/>
      </c>
      <c r="C1055" s="27" t="str">
        <f>IFERROR(IF($A1055="","",VLOOKUP($A1055,'Liste licences'!$A:$N,3,FALSE)),"Numéro licence inconnu")</f>
        <v/>
      </c>
      <c r="D1055" s="27" t="str">
        <f>IFERROR(IF($A1055="","",VLOOKUP($A1055,'Liste licences'!$A:$N,5,FALSE)),"CA")</f>
        <v/>
      </c>
      <c r="E1055" s="27" t="str">
        <f>IFERROR(IF($A1055="","",VLOOKUP($A1055,'Liste licences'!$A:$N,6,FALSE)),"T")</f>
        <v/>
      </c>
      <c r="F1055" s="27" t="str">
        <f t="shared" si="50"/>
        <v/>
      </c>
      <c r="G1055" s="27" t="str">
        <f>IFERROR(IF($A1055="","",VLOOKUP($A1055,'Liste licences'!$A:$N,14,FALSE)),"???")</f>
        <v/>
      </c>
      <c r="H1055" s="27" t="str">
        <f>IFERROR(IF($A1055="","",VLOOKUP($A1055,'Liste licences'!$A:$N,10,FALSE)),"???")</f>
        <v/>
      </c>
      <c r="I1055" s="26"/>
      <c r="J1055" s="36"/>
      <c r="K1055" s="33"/>
      <c r="L1055" s="33"/>
      <c r="M1055" s="36"/>
      <c r="N1055" s="26"/>
      <c r="O1055" s="31" t="str">
        <f t="shared" si="51"/>
        <v/>
      </c>
      <c r="P1055" s="26" t="str">
        <f t="shared" si="52"/>
        <v/>
      </c>
      <c r="Q1055" s="26"/>
    </row>
    <row r="1056" spans="1:17">
      <c r="A1056" s="50"/>
      <c r="B1056" s="27" t="str">
        <f>IFERROR(IF($A1056="","",VLOOKUP($A1056,'Liste licences'!$A:$N,2,FALSE)),"Numéro licence inconnu")</f>
        <v/>
      </c>
      <c r="C1056" s="27" t="str">
        <f>IFERROR(IF($A1056="","",VLOOKUP($A1056,'Liste licences'!$A:$N,3,FALSE)),"Numéro licence inconnu")</f>
        <v/>
      </c>
      <c r="D1056" s="27" t="str">
        <f>IFERROR(IF($A1056="","",VLOOKUP($A1056,'Liste licences'!$A:$N,5,FALSE)),"CA")</f>
        <v/>
      </c>
      <c r="E1056" s="27" t="str">
        <f>IFERROR(IF($A1056="","",VLOOKUP($A1056,'Liste licences'!$A:$N,6,FALSE)),"T")</f>
        <v/>
      </c>
      <c r="F1056" s="27" t="str">
        <f t="shared" si="50"/>
        <v/>
      </c>
      <c r="G1056" s="27" t="str">
        <f>IFERROR(IF($A1056="","",VLOOKUP($A1056,'Liste licences'!$A:$N,14,FALSE)),"???")</f>
        <v/>
      </c>
      <c r="H1056" s="27" t="str">
        <f>IFERROR(IF($A1056="","",VLOOKUP($A1056,'Liste licences'!$A:$N,10,FALSE)),"???")</f>
        <v/>
      </c>
      <c r="I1056" s="26"/>
      <c r="J1056" s="36"/>
      <c r="K1056" s="33"/>
      <c r="L1056" s="33"/>
      <c r="M1056" s="36"/>
      <c r="N1056" s="26"/>
      <c r="O1056" s="31" t="str">
        <f t="shared" si="51"/>
        <v/>
      </c>
      <c r="P1056" s="26" t="str">
        <f t="shared" si="52"/>
        <v/>
      </c>
      <c r="Q1056" s="26"/>
    </row>
    <row r="1057" spans="1:17">
      <c r="A1057" s="50"/>
      <c r="B1057" s="27" t="str">
        <f>IFERROR(IF($A1057="","",VLOOKUP($A1057,'Liste licences'!$A:$N,2,FALSE)),"Numéro licence inconnu")</f>
        <v/>
      </c>
      <c r="C1057" s="27" t="str">
        <f>IFERROR(IF($A1057="","",VLOOKUP($A1057,'Liste licences'!$A:$N,3,FALSE)),"Numéro licence inconnu")</f>
        <v/>
      </c>
      <c r="D1057" s="27" t="str">
        <f>IFERROR(IF($A1057="","",VLOOKUP($A1057,'Liste licences'!$A:$N,5,FALSE)),"CA")</f>
        <v/>
      </c>
      <c r="E1057" s="27" t="str">
        <f>IFERROR(IF($A1057="","",VLOOKUP($A1057,'Liste licences'!$A:$N,6,FALSE)),"T")</f>
        <v/>
      </c>
      <c r="F1057" s="27" t="str">
        <f t="shared" si="50"/>
        <v/>
      </c>
      <c r="G1057" s="27" t="str">
        <f>IFERROR(IF($A1057="","",VLOOKUP($A1057,'Liste licences'!$A:$N,14,FALSE)),"???")</f>
        <v/>
      </c>
      <c r="H1057" s="27" t="str">
        <f>IFERROR(IF($A1057="","",VLOOKUP($A1057,'Liste licences'!$A:$N,10,FALSE)),"???")</f>
        <v/>
      </c>
      <c r="I1057" s="26"/>
      <c r="J1057" s="36"/>
      <c r="K1057" s="33"/>
      <c r="L1057" s="33"/>
      <c r="M1057" s="36"/>
      <c r="N1057" s="26"/>
      <c r="O1057" s="31" t="str">
        <f t="shared" si="51"/>
        <v/>
      </c>
      <c r="P1057" s="26" t="str">
        <f t="shared" si="52"/>
        <v/>
      </c>
      <c r="Q1057" s="26"/>
    </row>
    <row r="1058" spans="1:17">
      <c r="A1058" s="50"/>
      <c r="B1058" s="27" t="str">
        <f>IFERROR(IF($A1058="","",VLOOKUP($A1058,'Liste licences'!$A:$N,2,FALSE)),"Numéro licence inconnu")</f>
        <v/>
      </c>
      <c r="C1058" s="27" t="str">
        <f>IFERROR(IF($A1058="","",VLOOKUP($A1058,'Liste licences'!$A:$N,3,FALSE)),"Numéro licence inconnu")</f>
        <v/>
      </c>
      <c r="D1058" s="27" t="str">
        <f>IFERROR(IF($A1058="","",VLOOKUP($A1058,'Liste licences'!$A:$N,5,FALSE)),"CA")</f>
        <v/>
      </c>
      <c r="E1058" s="27" t="str">
        <f>IFERROR(IF($A1058="","",VLOOKUP($A1058,'Liste licences'!$A:$N,6,FALSE)),"T")</f>
        <v/>
      </c>
      <c r="F1058" s="27" t="str">
        <f t="shared" si="50"/>
        <v/>
      </c>
      <c r="G1058" s="27" t="str">
        <f>IFERROR(IF($A1058="","",VLOOKUP($A1058,'Liste licences'!$A:$N,14,FALSE)),"???")</f>
        <v/>
      </c>
      <c r="H1058" s="27" t="str">
        <f>IFERROR(IF($A1058="","",VLOOKUP($A1058,'Liste licences'!$A:$N,10,FALSE)),"???")</f>
        <v/>
      </c>
      <c r="I1058" s="26"/>
      <c r="J1058" s="36"/>
      <c r="K1058" s="33"/>
      <c r="L1058" s="33"/>
      <c r="M1058" s="36"/>
      <c r="N1058" s="26"/>
      <c r="O1058" s="31" t="str">
        <f t="shared" si="51"/>
        <v/>
      </c>
      <c r="P1058" s="26" t="str">
        <f t="shared" si="52"/>
        <v/>
      </c>
      <c r="Q1058" s="26"/>
    </row>
    <row r="1059" spans="1:17">
      <c r="A1059" s="50"/>
      <c r="B1059" s="27" t="str">
        <f>IFERROR(IF($A1059="","",VLOOKUP($A1059,'Liste licences'!$A:$N,2,FALSE)),"Numéro licence inconnu")</f>
        <v/>
      </c>
      <c r="C1059" s="27" t="str">
        <f>IFERROR(IF($A1059="","",VLOOKUP($A1059,'Liste licences'!$A:$N,3,FALSE)),"Numéro licence inconnu")</f>
        <v/>
      </c>
      <c r="D1059" s="27" t="str">
        <f>IFERROR(IF($A1059="","",VLOOKUP($A1059,'Liste licences'!$A:$N,5,FALSE)),"CA")</f>
        <v/>
      </c>
      <c r="E1059" s="27" t="str">
        <f>IFERROR(IF($A1059="","",VLOOKUP($A1059,'Liste licences'!$A:$N,6,FALSE)),"T")</f>
        <v/>
      </c>
      <c r="F1059" s="27" t="str">
        <f t="shared" si="50"/>
        <v/>
      </c>
      <c r="G1059" s="27" t="str">
        <f>IFERROR(IF($A1059="","",VLOOKUP($A1059,'Liste licences'!$A:$N,14,FALSE)),"???")</f>
        <v/>
      </c>
      <c r="H1059" s="27" t="str">
        <f>IFERROR(IF($A1059="","",VLOOKUP($A1059,'Liste licences'!$A:$N,10,FALSE)),"???")</f>
        <v/>
      </c>
      <c r="I1059" s="26"/>
      <c r="J1059" s="36"/>
      <c r="K1059" s="33"/>
      <c r="L1059" s="33"/>
      <c r="M1059" s="36"/>
      <c r="N1059" s="26"/>
      <c r="O1059" s="31" t="str">
        <f t="shared" si="51"/>
        <v/>
      </c>
      <c r="P1059" s="26" t="str">
        <f t="shared" si="52"/>
        <v/>
      </c>
      <c r="Q1059" s="26"/>
    </row>
    <row r="1060" spans="1:17">
      <c r="A1060" s="50"/>
      <c r="B1060" s="27" t="str">
        <f>IFERROR(IF($A1060="","",VLOOKUP($A1060,'Liste licences'!$A:$N,2,FALSE)),"Numéro licence inconnu")</f>
        <v/>
      </c>
      <c r="C1060" s="27" t="str">
        <f>IFERROR(IF($A1060="","",VLOOKUP($A1060,'Liste licences'!$A:$N,3,FALSE)),"Numéro licence inconnu")</f>
        <v/>
      </c>
      <c r="D1060" s="27" t="str">
        <f>IFERROR(IF($A1060="","",VLOOKUP($A1060,'Liste licences'!$A:$N,5,FALSE)),"CA")</f>
        <v/>
      </c>
      <c r="E1060" s="27" t="str">
        <f>IFERROR(IF($A1060="","",VLOOKUP($A1060,'Liste licences'!$A:$N,6,FALSE)),"T")</f>
        <v/>
      </c>
      <c r="F1060" s="27" t="str">
        <f t="shared" si="50"/>
        <v/>
      </c>
      <c r="G1060" s="27" t="str">
        <f>IFERROR(IF($A1060="","",VLOOKUP($A1060,'Liste licences'!$A:$N,14,FALSE)),"???")</f>
        <v/>
      </c>
      <c r="H1060" s="27" t="str">
        <f>IFERROR(IF($A1060="","",VLOOKUP($A1060,'Liste licences'!$A:$N,10,FALSE)),"???")</f>
        <v/>
      </c>
      <c r="I1060" s="26"/>
      <c r="J1060" s="36"/>
      <c r="K1060" s="33"/>
      <c r="L1060" s="33"/>
      <c r="M1060" s="36"/>
      <c r="N1060" s="26"/>
      <c r="O1060" s="31" t="str">
        <f t="shared" si="51"/>
        <v/>
      </c>
      <c r="P1060" s="26" t="str">
        <f t="shared" si="52"/>
        <v/>
      </c>
      <c r="Q1060" s="26"/>
    </row>
    <row r="1061" spans="1:17">
      <c r="A1061" s="50"/>
      <c r="B1061" s="27" t="str">
        <f>IFERROR(IF($A1061="","",VLOOKUP($A1061,'Liste licences'!$A:$N,2,FALSE)),"Numéro licence inconnu")</f>
        <v/>
      </c>
      <c r="C1061" s="27" t="str">
        <f>IFERROR(IF($A1061="","",VLOOKUP($A1061,'Liste licences'!$A:$N,3,FALSE)),"Numéro licence inconnu")</f>
        <v/>
      </c>
      <c r="D1061" s="27" t="str">
        <f>IFERROR(IF($A1061="","",VLOOKUP($A1061,'Liste licences'!$A:$N,5,FALSE)),"CA")</f>
        <v/>
      </c>
      <c r="E1061" s="27" t="str">
        <f>IFERROR(IF($A1061="","",VLOOKUP($A1061,'Liste licences'!$A:$N,6,FALSE)),"T")</f>
        <v/>
      </c>
      <c r="F1061" s="27" t="str">
        <f t="shared" si="50"/>
        <v/>
      </c>
      <c r="G1061" s="27" t="str">
        <f>IFERROR(IF($A1061="","",VLOOKUP($A1061,'Liste licences'!$A:$N,14,FALSE)),"???")</f>
        <v/>
      </c>
      <c r="H1061" s="27" t="str">
        <f>IFERROR(IF($A1061="","",VLOOKUP($A1061,'Liste licences'!$A:$N,10,FALSE)),"???")</f>
        <v/>
      </c>
      <c r="I1061" s="26"/>
      <c r="J1061" s="36"/>
      <c r="K1061" s="33"/>
      <c r="L1061" s="33"/>
      <c r="M1061" s="36"/>
      <c r="N1061" s="26"/>
      <c r="O1061" s="31" t="str">
        <f t="shared" si="51"/>
        <v/>
      </c>
      <c r="P1061" s="26" t="str">
        <f t="shared" si="52"/>
        <v/>
      </c>
      <c r="Q1061" s="26"/>
    </row>
    <row r="1062" spans="1:17">
      <c r="A1062" s="50"/>
      <c r="B1062" s="27" t="str">
        <f>IFERROR(IF($A1062="","",VLOOKUP($A1062,'Liste licences'!$A:$N,2,FALSE)),"Numéro licence inconnu")</f>
        <v/>
      </c>
      <c r="C1062" s="27" t="str">
        <f>IFERROR(IF($A1062="","",VLOOKUP($A1062,'Liste licences'!$A:$N,3,FALSE)),"Numéro licence inconnu")</f>
        <v/>
      </c>
      <c r="D1062" s="27" t="str">
        <f>IFERROR(IF($A1062="","",VLOOKUP($A1062,'Liste licences'!$A:$N,5,FALSE)),"CA")</f>
        <v/>
      </c>
      <c r="E1062" s="27" t="str">
        <f>IFERROR(IF($A1062="","",VLOOKUP($A1062,'Liste licences'!$A:$N,6,FALSE)),"T")</f>
        <v/>
      </c>
      <c r="F1062" s="27" t="str">
        <f t="shared" si="50"/>
        <v/>
      </c>
      <c r="G1062" s="27" t="str">
        <f>IFERROR(IF($A1062="","",VLOOKUP($A1062,'Liste licences'!$A:$N,14,FALSE)),"???")</f>
        <v/>
      </c>
      <c r="H1062" s="27" t="str">
        <f>IFERROR(IF($A1062="","",VLOOKUP($A1062,'Liste licences'!$A:$N,10,FALSE)),"???")</f>
        <v/>
      </c>
      <c r="I1062" s="26"/>
      <c r="J1062" s="36"/>
      <c r="K1062" s="33"/>
      <c r="L1062" s="33"/>
      <c r="M1062" s="36"/>
      <c r="N1062" s="26"/>
      <c r="O1062" s="31" t="str">
        <f t="shared" si="51"/>
        <v/>
      </c>
      <c r="P1062" s="26" t="str">
        <f t="shared" si="52"/>
        <v/>
      </c>
      <c r="Q1062" s="26"/>
    </row>
    <row r="1063" spans="1:17">
      <c r="A1063" s="50"/>
      <c r="B1063" s="27" t="str">
        <f>IFERROR(IF($A1063="","",VLOOKUP($A1063,'Liste licences'!$A:$N,2,FALSE)),"Numéro licence inconnu")</f>
        <v/>
      </c>
      <c r="C1063" s="27" t="str">
        <f>IFERROR(IF($A1063="","",VLOOKUP($A1063,'Liste licences'!$A:$N,3,FALSE)),"Numéro licence inconnu")</f>
        <v/>
      </c>
      <c r="D1063" s="27" t="str">
        <f>IFERROR(IF($A1063="","",VLOOKUP($A1063,'Liste licences'!$A:$N,5,FALSE)),"CA")</f>
        <v/>
      </c>
      <c r="E1063" s="27" t="str">
        <f>IFERROR(IF($A1063="","",VLOOKUP($A1063,'Liste licences'!$A:$N,6,FALSE)),"T")</f>
        <v/>
      </c>
      <c r="F1063" s="27" t="str">
        <f t="shared" si="50"/>
        <v/>
      </c>
      <c r="G1063" s="27" t="str">
        <f>IFERROR(IF($A1063="","",VLOOKUP($A1063,'Liste licences'!$A:$N,14,FALSE)),"???")</f>
        <v/>
      </c>
      <c r="H1063" s="27" t="str">
        <f>IFERROR(IF($A1063="","",VLOOKUP($A1063,'Liste licences'!$A:$N,10,FALSE)),"???")</f>
        <v/>
      </c>
      <c r="I1063" s="26"/>
      <c r="J1063" s="36"/>
      <c r="K1063" s="33"/>
      <c r="L1063" s="33"/>
      <c r="M1063" s="36"/>
      <c r="N1063" s="26"/>
      <c r="O1063" s="31" t="str">
        <f t="shared" si="51"/>
        <v/>
      </c>
      <c r="P1063" s="26" t="str">
        <f t="shared" si="52"/>
        <v/>
      </c>
      <c r="Q1063" s="26"/>
    </row>
    <row r="1064" spans="1:17">
      <c r="A1064" s="50"/>
      <c r="B1064" s="27" t="str">
        <f>IFERROR(IF($A1064="","",VLOOKUP($A1064,'Liste licences'!$A:$N,2,FALSE)),"Numéro licence inconnu")</f>
        <v/>
      </c>
      <c r="C1064" s="27" t="str">
        <f>IFERROR(IF($A1064="","",VLOOKUP($A1064,'Liste licences'!$A:$N,3,FALSE)),"Numéro licence inconnu")</f>
        <v/>
      </c>
      <c r="D1064" s="27" t="str">
        <f>IFERROR(IF($A1064="","",VLOOKUP($A1064,'Liste licences'!$A:$N,5,FALSE)),"CA")</f>
        <v/>
      </c>
      <c r="E1064" s="27" t="str">
        <f>IFERROR(IF($A1064="","",VLOOKUP($A1064,'Liste licences'!$A:$N,6,FALSE)),"T")</f>
        <v/>
      </c>
      <c r="F1064" s="27" t="str">
        <f t="shared" si="50"/>
        <v/>
      </c>
      <c r="G1064" s="27" t="str">
        <f>IFERROR(IF($A1064="","",VLOOKUP($A1064,'Liste licences'!$A:$N,14,FALSE)),"???")</f>
        <v/>
      </c>
      <c r="H1064" s="27" t="str">
        <f>IFERROR(IF($A1064="","",VLOOKUP($A1064,'Liste licences'!$A:$N,10,FALSE)),"???")</f>
        <v/>
      </c>
      <c r="I1064" s="26"/>
      <c r="J1064" s="36"/>
      <c r="K1064" s="33"/>
      <c r="L1064" s="33"/>
      <c r="M1064" s="36"/>
      <c r="N1064" s="26"/>
      <c r="O1064" s="31" t="str">
        <f t="shared" si="51"/>
        <v/>
      </c>
      <c r="P1064" s="26" t="str">
        <f t="shared" si="52"/>
        <v/>
      </c>
      <c r="Q1064" s="26"/>
    </row>
    <row r="1065" spans="1:17">
      <c r="A1065" s="50"/>
      <c r="B1065" s="27" t="str">
        <f>IFERROR(IF($A1065="","",VLOOKUP($A1065,'Liste licences'!$A:$N,2,FALSE)),"Numéro licence inconnu")</f>
        <v/>
      </c>
      <c r="C1065" s="27" t="str">
        <f>IFERROR(IF($A1065="","",VLOOKUP($A1065,'Liste licences'!$A:$N,3,FALSE)),"Numéro licence inconnu")</f>
        <v/>
      </c>
      <c r="D1065" s="27" t="str">
        <f>IFERROR(IF($A1065="","",VLOOKUP($A1065,'Liste licences'!$A:$N,5,FALSE)),"CA")</f>
        <v/>
      </c>
      <c r="E1065" s="27" t="str">
        <f>IFERROR(IF($A1065="","",VLOOKUP($A1065,'Liste licences'!$A:$N,6,FALSE)),"T")</f>
        <v/>
      </c>
      <c r="F1065" s="27" t="str">
        <f t="shared" si="50"/>
        <v/>
      </c>
      <c r="G1065" s="27" t="str">
        <f>IFERROR(IF($A1065="","",VLOOKUP($A1065,'Liste licences'!$A:$N,14,FALSE)),"???")</f>
        <v/>
      </c>
      <c r="H1065" s="27" t="str">
        <f>IFERROR(IF($A1065="","",VLOOKUP($A1065,'Liste licences'!$A:$N,10,FALSE)),"???")</f>
        <v/>
      </c>
      <c r="I1065" s="26"/>
      <c r="J1065" s="36"/>
      <c r="K1065" s="33"/>
      <c r="L1065" s="33"/>
      <c r="M1065" s="36"/>
      <c r="N1065" s="26"/>
      <c r="O1065" s="31" t="str">
        <f t="shared" si="51"/>
        <v/>
      </c>
      <c r="P1065" s="26" t="str">
        <f t="shared" si="52"/>
        <v/>
      </c>
      <c r="Q1065" s="26"/>
    </row>
    <row r="1066" spans="1:17">
      <c r="A1066" s="50"/>
      <c r="B1066" s="27" t="str">
        <f>IFERROR(IF($A1066="","",VLOOKUP($A1066,'Liste licences'!$A:$N,2,FALSE)),"Numéro licence inconnu")</f>
        <v/>
      </c>
      <c r="C1066" s="27" t="str">
        <f>IFERROR(IF($A1066="","",VLOOKUP($A1066,'Liste licences'!$A:$N,3,FALSE)),"Numéro licence inconnu")</f>
        <v/>
      </c>
      <c r="D1066" s="27" t="str">
        <f>IFERROR(IF($A1066="","",VLOOKUP($A1066,'Liste licences'!$A:$N,5,FALSE)),"CA")</f>
        <v/>
      </c>
      <c r="E1066" s="27" t="str">
        <f>IFERROR(IF($A1066="","",VLOOKUP($A1066,'Liste licences'!$A:$N,6,FALSE)),"T")</f>
        <v/>
      </c>
      <c r="F1066" s="27" t="str">
        <f t="shared" si="50"/>
        <v/>
      </c>
      <c r="G1066" s="27" t="str">
        <f>IFERROR(IF($A1066="","",VLOOKUP($A1066,'Liste licences'!$A:$N,14,FALSE)),"???")</f>
        <v/>
      </c>
      <c r="H1066" s="27" t="str">
        <f>IFERROR(IF($A1066="","",VLOOKUP($A1066,'Liste licences'!$A:$N,10,FALSE)),"???")</f>
        <v/>
      </c>
      <c r="I1066" s="26"/>
      <c r="J1066" s="36"/>
      <c r="K1066" s="33"/>
      <c r="L1066" s="33"/>
      <c r="M1066" s="36"/>
      <c r="N1066" s="26"/>
      <c r="O1066" s="31" t="str">
        <f t="shared" si="51"/>
        <v/>
      </c>
      <c r="P1066" s="26" t="str">
        <f t="shared" si="52"/>
        <v/>
      </c>
      <c r="Q1066" s="26"/>
    </row>
    <row r="1067" spans="1:17">
      <c r="A1067" s="50"/>
      <c r="B1067" s="27" t="str">
        <f>IFERROR(IF($A1067="","",VLOOKUP($A1067,'Liste licences'!$A:$N,2,FALSE)),"Numéro licence inconnu")</f>
        <v/>
      </c>
      <c r="C1067" s="27" t="str">
        <f>IFERROR(IF($A1067="","",VLOOKUP($A1067,'Liste licences'!$A:$N,3,FALSE)),"Numéro licence inconnu")</f>
        <v/>
      </c>
      <c r="D1067" s="27" t="str">
        <f>IFERROR(IF($A1067="","",VLOOKUP($A1067,'Liste licences'!$A:$N,5,FALSE)),"CA")</f>
        <v/>
      </c>
      <c r="E1067" s="27" t="str">
        <f>IFERROR(IF($A1067="","",VLOOKUP($A1067,'Liste licences'!$A:$N,6,FALSE)),"T")</f>
        <v/>
      </c>
      <c r="F1067" s="27" t="str">
        <f t="shared" si="50"/>
        <v/>
      </c>
      <c r="G1067" s="27" t="str">
        <f>IFERROR(IF($A1067="","",VLOOKUP($A1067,'Liste licences'!$A:$N,14,FALSE)),"???")</f>
        <v/>
      </c>
      <c r="H1067" s="27" t="str">
        <f>IFERROR(IF($A1067="","",VLOOKUP($A1067,'Liste licences'!$A:$N,10,FALSE)),"???")</f>
        <v/>
      </c>
      <c r="I1067" s="26"/>
      <c r="J1067" s="36"/>
      <c r="K1067" s="33"/>
      <c r="L1067" s="33"/>
      <c r="M1067" s="36"/>
      <c r="N1067" s="26"/>
      <c r="O1067" s="31" t="str">
        <f t="shared" si="51"/>
        <v/>
      </c>
      <c r="P1067" s="26" t="str">
        <f t="shared" si="52"/>
        <v/>
      </c>
      <c r="Q1067" s="26"/>
    </row>
    <row r="1068" spans="1:17">
      <c r="A1068" s="50"/>
      <c r="B1068" s="27" t="str">
        <f>IFERROR(IF($A1068="","",VLOOKUP($A1068,'Liste licences'!$A:$N,2,FALSE)),"Numéro licence inconnu")</f>
        <v/>
      </c>
      <c r="C1068" s="27" t="str">
        <f>IFERROR(IF($A1068="","",VLOOKUP($A1068,'Liste licences'!$A:$N,3,FALSE)),"Numéro licence inconnu")</f>
        <v/>
      </c>
      <c r="D1068" s="27" t="str">
        <f>IFERROR(IF($A1068="","",VLOOKUP($A1068,'Liste licences'!$A:$N,5,FALSE)),"CA")</f>
        <v/>
      </c>
      <c r="E1068" s="27" t="str">
        <f>IFERROR(IF($A1068="","",VLOOKUP($A1068,'Liste licences'!$A:$N,6,FALSE)),"T")</f>
        <v/>
      </c>
      <c r="F1068" s="27" t="str">
        <f t="shared" si="50"/>
        <v/>
      </c>
      <c r="G1068" s="27" t="str">
        <f>IFERROR(IF($A1068="","",VLOOKUP($A1068,'Liste licences'!$A:$N,14,FALSE)),"???")</f>
        <v/>
      </c>
      <c r="H1068" s="27" t="str">
        <f>IFERROR(IF($A1068="","",VLOOKUP($A1068,'Liste licences'!$A:$N,10,FALSE)),"???")</f>
        <v/>
      </c>
      <c r="I1068" s="26"/>
      <c r="J1068" s="36"/>
      <c r="K1068" s="33"/>
      <c r="L1068" s="33"/>
      <c r="M1068" s="36"/>
      <c r="N1068" s="26"/>
      <c r="O1068" s="31" t="str">
        <f t="shared" si="51"/>
        <v/>
      </c>
      <c r="P1068" s="26" t="str">
        <f t="shared" si="52"/>
        <v/>
      </c>
      <c r="Q1068" s="26"/>
    </row>
    <row r="1069" spans="1:17">
      <c r="A1069" s="50"/>
      <c r="B1069" s="27" t="str">
        <f>IFERROR(IF($A1069="","",VLOOKUP($A1069,'Liste licences'!$A:$N,2,FALSE)),"Numéro licence inconnu")</f>
        <v/>
      </c>
      <c r="C1069" s="27" t="str">
        <f>IFERROR(IF($A1069="","",VLOOKUP($A1069,'Liste licences'!$A:$N,3,FALSE)),"Numéro licence inconnu")</f>
        <v/>
      </c>
      <c r="D1069" s="27" t="str">
        <f>IFERROR(IF($A1069="","",VLOOKUP($A1069,'Liste licences'!$A:$N,5,FALSE)),"CA")</f>
        <v/>
      </c>
      <c r="E1069" s="27" t="str">
        <f>IFERROR(IF($A1069="","",VLOOKUP($A1069,'Liste licences'!$A:$N,6,FALSE)),"T")</f>
        <v/>
      </c>
      <c r="F1069" s="27" t="str">
        <f t="shared" si="50"/>
        <v/>
      </c>
      <c r="G1069" s="27" t="str">
        <f>IFERROR(IF($A1069="","",VLOOKUP($A1069,'Liste licences'!$A:$N,14,FALSE)),"???")</f>
        <v/>
      </c>
      <c r="H1069" s="27" t="str">
        <f>IFERROR(IF($A1069="","",VLOOKUP($A1069,'Liste licences'!$A:$N,10,FALSE)),"???")</f>
        <v/>
      </c>
      <c r="I1069" s="26"/>
      <c r="J1069" s="36"/>
      <c r="K1069" s="33"/>
      <c r="L1069" s="33"/>
      <c r="M1069" s="36"/>
      <c r="N1069" s="26"/>
      <c r="O1069" s="31" t="str">
        <f t="shared" si="51"/>
        <v/>
      </c>
      <c r="P1069" s="26" t="str">
        <f t="shared" si="52"/>
        <v/>
      </c>
      <c r="Q1069" s="26"/>
    </row>
    <row r="1070" spans="1:17">
      <c r="A1070" s="50"/>
      <c r="B1070" s="27" t="str">
        <f>IFERROR(IF($A1070="","",VLOOKUP($A1070,'Liste licences'!$A:$N,2,FALSE)),"Numéro licence inconnu")</f>
        <v/>
      </c>
      <c r="C1070" s="27" t="str">
        <f>IFERROR(IF($A1070="","",VLOOKUP($A1070,'Liste licences'!$A:$N,3,FALSE)),"Numéro licence inconnu")</f>
        <v/>
      </c>
      <c r="D1070" s="27" t="str">
        <f>IFERROR(IF($A1070="","",VLOOKUP($A1070,'Liste licences'!$A:$N,5,FALSE)),"CA")</f>
        <v/>
      </c>
      <c r="E1070" s="27" t="str">
        <f>IFERROR(IF($A1070="","",VLOOKUP($A1070,'Liste licences'!$A:$N,6,FALSE)),"T")</f>
        <v/>
      </c>
      <c r="F1070" s="27" t="str">
        <f t="shared" si="50"/>
        <v/>
      </c>
      <c r="G1070" s="27" t="str">
        <f>IFERROR(IF($A1070="","",VLOOKUP($A1070,'Liste licences'!$A:$N,14,FALSE)),"???")</f>
        <v/>
      </c>
      <c r="H1070" s="27" t="str">
        <f>IFERROR(IF($A1070="","",VLOOKUP($A1070,'Liste licences'!$A:$N,10,FALSE)),"???")</f>
        <v/>
      </c>
      <c r="I1070" s="26"/>
      <c r="J1070" s="36"/>
      <c r="K1070" s="33"/>
      <c r="L1070" s="33"/>
      <c r="M1070" s="36"/>
      <c r="N1070" s="26"/>
      <c r="O1070" s="31" t="str">
        <f t="shared" si="51"/>
        <v/>
      </c>
      <c r="P1070" s="26" t="str">
        <f t="shared" si="52"/>
        <v/>
      </c>
      <c r="Q1070" s="26"/>
    </row>
    <row r="1071" spans="1:17">
      <c r="A1071" s="50"/>
      <c r="B1071" s="27" t="str">
        <f>IFERROR(IF($A1071="","",VLOOKUP($A1071,'Liste licences'!$A:$N,2,FALSE)),"Numéro licence inconnu")</f>
        <v/>
      </c>
      <c r="C1071" s="27" t="str">
        <f>IFERROR(IF($A1071="","",VLOOKUP($A1071,'Liste licences'!$A:$N,3,FALSE)),"Numéro licence inconnu")</f>
        <v/>
      </c>
      <c r="D1071" s="27" t="str">
        <f>IFERROR(IF($A1071="","",VLOOKUP($A1071,'Liste licences'!$A:$N,5,FALSE)),"CA")</f>
        <v/>
      </c>
      <c r="E1071" s="27" t="str">
        <f>IFERROR(IF($A1071="","",VLOOKUP($A1071,'Liste licences'!$A:$N,6,FALSE)),"T")</f>
        <v/>
      </c>
      <c r="F1071" s="27" t="str">
        <f t="shared" si="50"/>
        <v/>
      </c>
      <c r="G1071" s="27" t="str">
        <f>IFERROR(IF($A1071="","",VLOOKUP($A1071,'Liste licences'!$A:$N,14,FALSE)),"???")</f>
        <v/>
      </c>
      <c r="H1071" s="27" t="str">
        <f>IFERROR(IF($A1071="","",VLOOKUP($A1071,'Liste licences'!$A:$N,10,FALSE)),"???")</f>
        <v/>
      </c>
      <c r="I1071" s="26"/>
      <c r="J1071" s="36"/>
      <c r="K1071" s="33"/>
      <c r="L1071" s="33"/>
      <c r="M1071" s="36"/>
      <c r="N1071" s="26"/>
      <c r="O1071" s="31" t="str">
        <f t="shared" si="51"/>
        <v/>
      </c>
      <c r="P1071" s="26" t="str">
        <f t="shared" si="52"/>
        <v/>
      </c>
      <c r="Q1071" s="26"/>
    </row>
    <row r="1072" spans="1:17">
      <c r="A1072" s="50"/>
      <c r="B1072" s="27" t="str">
        <f>IFERROR(IF($A1072="","",VLOOKUP($A1072,'Liste licences'!$A:$N,2,FALSE)),"Numéro licence inconnu")</f>
        <v/>
      </c>
      <c r="C1072" s="27" t="str">
        <f>IFERROR(IF($A1072="","",VLOOKUP($A1072,'Liste licences'!$A:$N,3,FALSE)),"Numéro licence inconnu")</f>
        <v/>
      </c>
      <c r="D1072" s="27" t="str">
        <f>IFERROR(IF($A1072="","",VLOOKUP($A1072,'Liste licences'!$A:$N,5,FALSE)),"CA")</f>
        <v/>
      </c>
      <c r="E1072" s="27" t="str">
        <f>IFERROR(IF($A1072="","",VLOOKUP($A1072,'Liste licences'!$A:$N,6,FALSE)),"T")</f>
        <v/>
      </c>
      <c r="F1072" s="27" t="str">
        <f t="shared" si="50"/>
        <v/>
      </c>
      <c r="G1072" s="27" t="str">
        <f>IFERROR(IF($A1072="","",VLOOKUP($A1072,'Liste licences'!$A:$N,14,FALSE)),"???")</f>
        <v/>
      </c>
      <c r="H1072" s="27" t="str">
        <f>IFERROR(IF($A1072="","",VLOOKUP($A1072,'Liste licences'!$A:$N,10,FALSE)),"???")</f>
        <v/>
      </c>
      <c r="I1072" s="26"/>
      <c r="J1072" s="36"/>
      <c r="K1072" s="33"/>
      <c r="L1072" s="33"/>
      <c r="M1072" s="36"/>
      <c r="N1072" s="26"/>
      <c r="O1072" s="31" t="str">
        <f t="shared" si="51"/>
        <v/>
      </c>
      <c r="P1072" s="26" t="str">
        <f t="shared" si="52"/>
        <v/>
      </c>
      <c r="Q1072" s="26"/>
    </row>
    <row r="1073" spans="1:17">
      <c r="A1073" s="50"/>
      <c r="B1073" s="27" t="str">
        <f>IFERROR(IF($A1073="","",VLOOKUP($A1073,'Liste licences'!$A:$N,2,FALSE)),"Numéro licence inconnu")</f>
        <v/>
      </c>
      <c r="C1073" s="27" t="str">
        <f>IFERROR(IF($A1073="","",VLOOKUP($A1073,'Liste licences'!$A:$N,3,FALSE)),"Numéro licence inconnu")</f>
        <v/>
      </c>
      <c r="D1073" s="27" t="str">
        <f>IFERROR(IF($A1073="","",VLOOKUP($A1073,'Liste licences'!$A:$N,5,FALSE)),"CA")</f>
        <v/>
      </c>
      <c r="E1073" s="27" t="str">
        <f>IFERROR(IF($A1073="","",VLOOKUP($A1073,'Liste licences'!$A:$N,6,FALSE)),"T")</f>
        <v/>
      </c>
      <c r="F1073" s="27" t="str">
        <f t="shared" si="50"/>
        <v/>
      </c>
      <c r="G1073" s="27" t="str">
        <f>IFERROR(IF($A1073="","",VLOOKUP($A1073,'Liste licences'!$A:$N,14,FALSE)),"???")</f>
        <v/>
      </c>
      <c r="H1073" s="27" t="str">
        <f>IFERROR(IF($A1073="","",VLOOKUP($A1073,'Liste licences'!$A:$N,10,FALSE)),"???")</f>
        <v/>
      </c>
      <c r="I1073" s="26"/>
      <c r="J1073" s="36"/>
      <c r="K1073" s="33"/>
      <c r="L1073" s="33"/>
      <c r="M1073" s="36"/>
      <c r="N1073" s="26"/>
      <c r="O1073" s="31" t="str">
        <f t="shared" si="51"/>
        <v/>
      </c>
      <c r="P1073" s="26" t="str">
        <f t="shared" si="52"/>
        <v/>
      </c>
      <c r="Q1073" s="26"/>
    </row>
    <row r="1074" spans="1:17">
      <c r="A1074" s="50"/>
      <c r="B1074" s="27" t="str">
        <f>IFERROR(IF($A1074="","",VLOOKUP($A1074,'Liste licences'!$A:$N,2,FALSE)),"Numéro licence inconnu")</f>
        <v/>
      </c>
      <c r="C1074" s="27" t="str">
        <f>IFERROR(IF($A1074="","",VLOOKUP($A1074,'Liste licences'!$A:$N,3,FALSE)),"Numéro licence inconnu")</f>
        <v/>
      </c>
      <c r="D1074" s="27" t="str">
        <f>IFERROR(IF($A1074="","",VLOOKUP($A1074,'Liste licences'!$A:$N,5,FALSE)),"CA")</f>
        <v/>
      </c>
      <c r="E1074" s="27" t="str">
        <f>IFERROR(IF($A1074="","",VLOOKUP($A1074,'Liste licences'!$A:$N,6,FALSE)),"T")</f>
        <v/>
      </c>
      <c r="F1074" s="27" t="str">
        <f t="shared" si="50"/>
        <v/>
      </c>
      <c r="G1074" s="27" t="str">
        <f>IFERROR(IF($A1074="","",VLOOKUP($A1074,'Liste licences'!$A:$N,14,FALSE)),"???")</f>
        <v/>
      </c>
      <c r="H1074" s="27" t="str">
        <f>IFERROR(IF($A1074="","",VLOOKUP($A1074,'Liste licences'!$A:$N,10,FALSE)),"???")</f>
        <v/>
      </c>
      <c r="I1074" s="26"/>
      <c r="J1074" s="36"/>
      <c r="K1074" s="33"/>
      <c r="L1074" s="33"/>
      <c r="M1074" s="36"/>
      <c r="N1074" s="26"/>
      <c r="O1074" s="31" t="str">
        <f t="shared" si="51"/>
        <v/>
      </c>
      <c r="P1074" s="26" t="str">
        <f t="shared" si="52"/>
        <v/>
      </c>
      <c r="Q1074" s="26"/>
    </row>
    <row r="1075" spans="1:17">
      <c r="A1075" s="50"/>
      <c r="B1075" s="27" t="str">
        <f>IFERROR(IF($A1075="","",VLOOKUP($A1075,'Liste licences'!$A:$N,2,FALSE)),"Numéro licence inconnu")</f>
        <v/>
      </c>
      <c r="C1075" s="27" t="str">
        <f>IFERROR(IF($A1075="","",VLOOKUP($A1075,'Liste licences'!$A:$N,3,FALSE)),"Numéro licence inconnu")</f>
        <v/>
      </c>
      <c r="D1075" s="27" t="str">
        <f>IFERROR(IF($A1075="","",VLOOKUP($A1075,'Liste licences'!$A:$N,5,FALSE)),"CA")</f>
        <v/>
      </c>
      <c r="E1075" s="27" t="str">
        <f>IFERROR(IF($A1075="","",VLOOKUP($A1075,'Liste licences'!$A:$N,6,FALSE)),"T")</f>
        <v/>
      </c>
      <c r="F1075" s="27" t="str">
        <f t="shared" si="50"/>
        <v/>
      </c>
      <c r="G1075" s="27" t="str">
        <f>IFERROR(IF($A1075="","",VLOOKUP($A1075,'Liste licences'!$A:$N,14,FALSE)),"???")</f>
        <v/>
      </c>
      <c r="H1075" s="27" t="str">
        <f>IFERROR(IF($A1075="","",VLOOKUP($A1075,'Liste licences'!$A:$N,10,FALSE)),"???")</f>
        <v/>
      </c>
      <c r="I1075" s="26"/>
      <c r="J1075" s="36"/>
      <c r="K1075" s="33"/>
      <c r="L1075" s="33"/>
      <c r="M1075" s="36"/>
      <c r="N1075" s="26"/>
      <c r="O1075" s="31" t="str">
        <f t="shared" si="51"/>
        <v/>
      </c>
      <c r="P1075" s="26" t="str">
        <f t="shared" si="52"/>
        <v/>
      </c>
      <c r="Q1075" s="26"/>
    </row>
    <row r="1076" spans="1:17">
      <c r="A1076" s="50"/>
      <c r="B1076" s="27" t="str">
        <f>IFERROR(IF($A1076="","",VLOOKUP($A1076,'Liste licences'!$A:$N,2,FALSE)),"Numéro licence inconnu")</f>
        <v/>
      </c>
      <c r="C1076" s="27" t="str">
        <f>IFERROR(IF($A1076="","",VLOOKUP($A1076,'Liste licences'!$A:$N,3,FALSE)),"Numéro licence inconnu")</f>
        <v/>
      </c>
      <c r="D1076" s="27" t="str">
        <f>IFERROR(IF($A1076="","",VLOOKUP($A1076,'Liste licences'!$A:$N,5,FALSE)),"CA")</f>
        <v/>
      </c>
      <c r="E1076" s="27" t="str">
        <f>IFERROR(IF($A1076="","",VLOOKUP($A1076,'Liste licences'!$A:$N,6,FALSE)),"T")</f>
        <v/>
      </c>
      <c r="F1076" s="27" t="str">
        <f t="shared" si="50"/>
        <v/>
      </c>
      <c r="G1076" s="27" t="str">
        <f>IFERROR(IF($A1076="","",VLOOKUP($A1076,'Liste licences'!$A:$N,14,FALSE)),"???")</f>
        <v/>
      </c>
      <c r="H1076" s="27" t="str">
        <f>IFERROR(IF($A1076="","",VLOOKUP($A1076,'Liste licences'!$A:$N,10,FALSE)),"???")</f>
        <v/>
      </c>
      <c r="I1076" s="26"/>
      <c r="J1076" s="36"/>
      <c r="K1076" s="33"/>
      <c r="L1076" s="33"/>
      <c r="M1076" s="36"/>
      <c r="N1076" s="26"/>
      <c r="O1076" s="31" t="str">
        <f t="shared" si="51"/>
        <v/>
      </c>
      <c r="P1076" s="26" t="str">
        <f t="shared" si="52"/>
        <v/>
      </c>
      <c r="Q1076" s="26"/>
    </row>
    <row r="1077" spans="1:17">
      <c r="A1077" s="50"/>
      <c r="B1077" s="27" t="str">
        <f>IFERROR(IF($A1077="","",VLOOKUP($A1077,'Liste licences'!$A:$N,2,FALSE)),"Numéro licence inconnu")</f>
        <v/>
      </c>
      <c r="C1077" s="27" t="str">
        <f>IFERROR(IF($A1077="","",VLOOKUP($A1077,'Liste licences'!$A:$N,3,FALSE)),"Numéro licence inconnu")</f>
        <v/>
      </c>
      <c r="D1077" s="27" t="str">
        <f>IFERROR(IF($A1077="","",VLOOKUP($A1077,'Liste licences'!$A:$N,5,FALSE)),"CA")</f>
        <v/>
      </c>
      <c r="E1077" s="27" t="str">
        <f>IFERROR(IF($A1077="","",VLOOKUP($A1077,'Liste licences'!$A:$N,6,FALSE)),"T")</f>
        <v/>
      </c>
      <c r="F1077" s="27" t="str">
        <f t="shared" si="50"/>
        <v/>
      </c>
      <c r="G1077" s="27" t="str">
        <f>IFERROR(IF($A1077="","",VLOOKUP($A1077,'Liste licences'!$A:$N,14,FALSE)),"???")</f>
        <v/>
      </c>
      <c r="H1077" s="27" t="str">
        <f>IFERROR(IF($A1077="","",VLOOKUP($A1077,'Liste licences'!$A:$N,10,FALSE)),"???")</f>
        <v/>
      </c>
      <c r="I1077" s="26"/>
      <c r="J1077" s="36"/>
      <c r="K1077" s="33"/>
      <c r="L1077" s="33"/>
      <c r="M1077" s="36"/>
      <c r="N1077" s="26"/>
      <c r="O1077" s="31" t="str">
        <f t="shared" si="51"/>
        <v/>
      </c>
      <c r="P1077" s="26" t="str">
        <f t="shared" si="52"/>
        <v/>
      </c>
      <c r="Q1077" s="26"/>
    </row>
    <row r="1078" spans="1:17">
      <c r="A1078" s="50"/>
      <c r="B1078" s="27" t="str">
        <f>IFERROR(IF($A1078="","",VLOOKUP($A1078,'Liste licences'!$A:$N,2,FALSE)),"Numéro licence inconnu")</f>
        <v/>
      </c>
      <c r="C1078" s="27" t="str">
        <f>IFERROR(IF($A1078="","",VLOOKUP($A1078,'Liste licences'!$A:$N,3,FALSE)),"Numéro licence inconnu")</f>
        <v/>
      </c>
      <c r="D1078" s="27" t="str">
        <f>IFERROR(IF($A1078="","",VLOOKUP($A1078,'Liste licences'!$A:$N,5,FALSE)),"CA")</f>
        <v/>
      </c>
      <c r="E1078" s="27" t="str">
        <f>IFERROR(IF($A1078="","",VLOOKUP($A1078,'Liste licences'!$A:$N,6,FALSE)),"T")</f>
        <v/>
      </c>
      <c r="F1078" s="27" t="str">
        <f t="shared" si="50"/>
        <v/>
      </c>
      <c r="G1078" s="27" t="str">
        <f>IFERROR(IF($A1078="","",VLOOKUP($A1078,'Liste licences'!$A:$N,14,FALSE)),"???")</f>
        <v/>
      </c>
      <c r="H1078" s="27" t="str">
        <f>IFERROR(IF($A1078="","",VLOOKUP($A1078,'Liste licences'!$A:$N,10,FALSE)),"???")</f>
        <v/>
      </c>
      <c r="I1078" s="26"/>
      <c r="J1078" s="36"/>
      <c r="K1078" s="33"/>
      <c r="L1078" s="33"/>
      <c r="M1078" s="36"/>
      <c r="N1078" s="26"/>
      <c r="O1078" s="31" t="str">
        <f t="shared" si="51"/>
        <v/>
      </c>
      <c r="P1078" s="26" t="str">
        <f t="shared" si="52"/>
        <v/>
      </c>
      <c r="Q1078" s="26"/>
    </row>
    <row r="1079" spans="1:17">
      <c r="A1079" s="50"/>
      <c r="B1079" s="27" t="str">
        <f>IFERROR(IF($A1079="","",VLOOKUP($A1079,'Liste licences'!$A:$N,2,FALSE)),"Numéro licence inconnu")</f>
        <v/>
      </c>
      <c r="C1079" s="27" t="str">
        <f>IFERROR(IF($A1079="","",VLOOKUP($A1079,'Liste licences'!$A:$N,3,FALSE)),"Numéro licence inconnu")</f>
        <v/>
      </c>
      <c r="D1079" s="27" t="str">
        <f>IFERROR(IF($A1079="","",VLOOKUP($A1079,'Liste licences'!$A:$N,5,FALSE)),"CA")</f>
        <v/>
      </c>
      <c r="E1079" s="27" t="str">
        <f>IFERROR(IF($A1079="","",VLOOKUP($A1079,'Liste licences'!$A:$N,6,FALSE)),"T")</f>
        <v/>
      </c>
      <c r="F1079" s="27" t="str">
        <f t="shared" si="50"/>
        <v/>
      </c>
      <c r="G1079" s="27" t="str">
        <f>IFERROR(IF($A1079="","",VLOOKUP($A1079,'Liste licences'!$A:$N,14,FALSE)),"???")</f>
        <v/>
      </c>
      <c r="H1079" s="27" t="str">
        <f>IFERROR(IF($A1079="","",VLOOKUP($A1079,'Liste licences'!$A:$N,10,FALSE)),"???")</f>
        <v/>
      </c>
      <c r="I1079" s="26"/>
      <c r="J1079" s="36"/>
      <c r="K1079" s="33"/>
      <c r="L1079" s="33"/>
      <c r="M1079" s="36"/>
      <c r="N1079" s="26"/>
      <c r="O1079" s="31" t="str">
        <f t="shared" si="51"/>
        <v/>
      </c>
      <c r="P1079" s="26" t="str">
        <f t="shared" si="52"/>
        <v/>
      </c>
      <c r="Q1079" s="26"/>
    </row>
    <row r="1080" spans="1:17">
      <c r="A1080" s="50"/>
      <c r="B1080" s="27" t="str">
        <f>IFERROR(IF($A1080="","",VLOOKUP($A1080,'Liste licences'!$A:$N,2,FALSE)),"Numéro licence inconnu")</f>
        <v/>
      </c>
      <c r="C1080" s="27" t="str">
        <f>IFERROR(IF($A1080="","",VLOOKUP($A1080,'Liste licences'!$A:$N,3,FALSE)),"Numéro licence inconnu")</f>
        <v/>
      </c>
      <c r="D1080" s="27" t="str">
        <f>IFERROR(IF($A1080="","",VLOOKUP($A1080,'Liste licences'!$A:$N,5,FALSE)),"CA")</f>
        <v/>
      </c>
      <c r="E1080" s="27" t="str">
        <f>IFERROR(IF($A1080="","",VLOOKUP($A1080,'Liste licences'!$A:$N,6,FALSE)),"T")</f>
        <v/>
      </c>
      <c r="F1080" s="27" t="str">
        <f t="shared" si="50"/>
        <v/>
      </c>
      <c r="G1080" s="27" t="str">
        <f>IFERROR(IF($A1080="","",VLOOKUP($A1080,'Liste licences'!$A:$N,14,FALSE)),"???")</f>
        <v/>
      </c>
      <c r="H1080" s="27" t="str">
        <f>IFERROR(IF($A1080="","",VLOOKUP($A1080,'Liste licences'!$A:$N,10,FALSE)),"???")</f>
        <v/>
      </c>
      <c r="I1080" s="26"/>
      <c r="J1080" s="36"/>
      <c r="K1080" s="33"/>
      <c r="L1080" s="33"/>
      <c r="M1080" s="36"/>
      <c r="N1080" s="26"/>
      <c r="O1080" s="31" t="str">
        <f t="shared" si="51"/>
        <v/>
      </c>
      <c r="P1080" s="26" t="str">
        <f t="shared" si="52"/>
        <v/>
      </c>
      <c r="Q1080" s="26"/>
    </row>
    <row r="1081" spans="1:17">
      <c r="A1081" s="50"/>
      <c r="B1081" s="27" t="str">
        <f>IFERROR(IF($A1081="","",VLOOKUP($A1081,'Liste licences'!$A:$N,2,FALSE)),"Numéro licence inconnu")</f>
        <v/>
      </c>
      <c r="C1081" s="27" t="str">
        <f>IFERROR(IF($A1081="","",VLOOKUP($A1081,'Liste licences'!$A:$N,3,FALSE)),"Numéro licence inconnu")</f>
        <v/>
      </c>
      <c r="D1081" s="27" t="str">
        <f>IFERROR(IF($A1081="","",VLOOKUP($A1081,'Liste licences'!$A:$N,5,FALSE)),"CA")</f>
        <v/>
      </c>
      <c r="E1081" s="27" t="str">
        <f>IFERROR(IF($A1081="","",VLOOKUP($A1081,'Liste licences'!$A:$N,6,FALSE)),"T")</f>
        <v/>
      </c>
      <c r="F1081" s="27" t="str">
        <f t="shared" si="50"/>
        <v/>
      </c>
      <c r="G1081" s="27" t="str">
        <f>IFERROR(IF($A1081="","",VLOOKUP($A1081,'Liste licences'!$A:$N,14,FALSE)),"???")</f>
        <v/>
      </c>
      <c r="H1081" s="27" t="str">
        <f>IFERROR(IF($A1081="","",VLOOKUP($A1081,'Liste licences'!$A:$N,10,FALSE)),"???")</f>
        <v/>
      </c>
      <c r="I1081" s="26"/>
      <c r="J1081" s="36"/>
      <c r="K1081" s="33"/>
      <c r="L1081" s="33"/>
      <c r="M1081" s="36"/>
      <c r="N1081" s="26"/>
      <c r="O1081" s="31" t="str">
        <f t="shared" si="51"/>
        <v/>
      </c>
      <c r="P1081" s="26" t="str">
        <f t="shared" si="52"/>
        <v/>
      </c>
      <c r="Q1081" s="26"/>
    </row>
    <row r="1082" spans="1:17">
      <c r="A1082" s="50"/>
      <c r="B1082" s="27" t="str">
        <f>IFERROR(IF($A1082="","",VLOOKUP($A1082,'Liste licences'!$A:$N,2,FALSE)),"Numéro licence inconnu")</f>
        <v/>
      </c>
      <c r="C1082" s="27" t="str">
        <f>IFERROR(IF($A1082="","",VLOOKUP($A1082,'Liste licences'!$A:$N,3,FALSE)),"Numéro licence inconnu")</f>
        <v/>
      </c>
      <c r="D1082" s="27" t="str">
        <f>IFERROR(IF($A1082="","",VLOOKUP($A1082,'Liste licences'!$A:$N,5,FALSE)),"CA")</f>
        <v/>
      </c>
      <c r="E1082" s="27" t="str">
        <f>IFERROR(IF($A1082="","",VLOOKUP($A1082,'Liste licences'!$A:$N,6,FALSE)),"T")</f>
        <v/>
      </c>
      <c r="F1082" s="27" t="str">
        <f t="shared" si="50"/>
        <v/>
      </c>
      <c r="G1082" s="27" t="str">
        <f>IFERROR(IF($A1082="","",VLOOKUP($A1082,'Liste licences'!$A:$N,14,FALSE)),"???")</f>
        <v/>
      </c>
      <c r="H1082" s="27" t="str">
        <f>IFERROR(IF($A1082="","",VLOOKUP($A1082,'Liste licences'!$A:$N,10,FALSE)),"???")</f>
        <v/>
      </c>
      <c r="I1082" s="26"/>
      <c r="J1082" s="36"/>
      <c r="K1082" s="33"/>
      <c r="L1082" s="33"/>
      <c r="M1082" s="36"/>
      <c r="N1082" s="26"/>
      <c r="O1082" s="31" t="str">
        <f t="shared" si="51"/>
        <v/>
      </c>
      <c r="P1082" s="26" t="str">
        <f t="shared" si="52"/>
        <v/>
      </c>
      <c r="Q1082" s="26"/>
    </row>
    <row r="1083" spans="1:17">
      <c r="A1083" s="50"/>
      <c r="B1083" s="27" t="str">
        <f>IFERROR(IF($A1083="","",VLOOKUP($A1083,'Liste licences'!$A:$N,2,FALSE)),"Numéro licence inconnu")</f>
        <v/>
      </c>
      <c r="C1083" s="27" t="str">
        <f>IFERROR(IF($A1083="","",VLOOKUP($A1083,'Liste licences'!$A:$N,3,FALSE)),"Numéro licence inconnu")</f>
        <v/>
      </c>
      <c r="D1083" s="27" t="str">
        <f>IFERROR(IF($A1083="","",VLOOKUP($A1083,'Liste licences'!$A:$N,5,FALSE)),"CA")</f>
        <v/>
      </c>
      <c r="E1083" s="27" t="str">
        <f>IFERROR(IF($A1083="","",VLOOKUP($A1083,'Liste licences'!$A:$N,6,FALSE)),"T")</f>
        <v/>
      </c>
      <c r="F1083" s="27" t="str">
        <f t="shared" si="50"/>
        <v/>
      </c>
      <c r="G1083" s="27" t="str">
        <f>IFERROR(IF($A1083="","",VLOOKUP($A1083,'Liste licences'!$A:$N,14,FALSE)),"???")</f>
        <v/>
      </c>
      <c r="H1083" s="27" t="str">
        <f>IFERROR(IF($A1083="","",VLOOKUP($A1083,'Liste licences'!$A:$N,10,FALSE)),"???")</f>
        <v/>
      </c>
      <c r="I1083" s="26"/>
      <c r="J1083" s="36"/>
      <c r="K1083" s="33"/>
      <c r="L1083" s="33"/>
      <c r="M1083" s="36"/>
      <c r="N1083" s="26"/>
      <c r="O1083" s="31" t="str">
        <f t="shared" si="51"/>
        <v/>
      </c>
      <c r="P1083" s="26" t="str">
        <f t="shared" si="52"/>
        <v/>
      </c>
      <c r="Q1083" s="26"/>
    </row>
    <row r="1084" spans="1:17">
      <c r="A1084" s="50"/>
      <c r="B1084" s="27" t="str">
        <f>IFERROR(IF($A1084="","",VLOOKUP($A1084,'Liste licences'!$A:$N,2,FALSE)),"Numéro licence inconnu")</f>
        <v/>
      </c>
      <c r="C1084" s="27" t="str">
        <f>IFERROR(IF($A1084="","",VLOOKUP($A1084,'Liste licences'!$A:$N,3,FALSE)),"Numéro licence inconnu")</f>
        <v/>
      </c>
      <c r="D1084" s="27" t="str">
        <f>IFERROR(IF($A1084="","",VLOOKUP($A1084,'Liste licences'!$A:$N,5,FALSE)),"CA")</f>
        <v/>
      </c>
      <c r="E1084" s="27" t="str">
        <f>IFERROR(IF($A1084="","",VLOOKUP($A1084,'Liste licences'!$A:$N,6,FALSE)),"T")</f>
        <v/>
      </c>
      <c r="F1084" s="27" t="str">
        <f t="shared" si="50"/>
        <v/>
      </c>
      <c r="G1084" s="27" t="str">
        <f>IFERROR(IF($A1084="","",VLOOKUP($A1084,'Liste licences'!$A:$N,14,FALSE)),"???")</f>
        <v/>
      </c>
      <c r="H1084" s="27" t="str">
        <f>IFERROR(IF($A1084="","",VLOOKUP($A1084,'Liste licences'!$A:$N,10,FALSE)),"???")</f>
        <v/>
      </c>
      <c r="I1084" s="26"/>
      <c r="J1084" s="36"/>
      <c r="K1084" s="33"/>
      <c r="L1084" s="33"/>
      <c r="M1084" s="36"/>
      <c r="N1084" s="26"/>
      <c r="O1084" s="31" t="str">
        <f t="shared" si="51"/>
        <v/>
      </c>
      <c r="P1084" s="26" t="str">
        <f t="shared" si="52"/>
        <v/>
      </c>
      <c r="Q1084" s="26"/>
    </row>
    <row r="1085" spans="1:17">
      <c r="A1085" s="50"/>
      <c r="B1085" s="27" t="str">
        <f>IFERROR(IF($A1085="","",VLOOKUP($A1085,'Liste licences'!$A:$N,2,FALSE)),"Numéro licence inconnu")</f>
        <v/>
      </c>
      <c r="C1085" s="27" t="str">
        <f>IFERROR(IF($A1085="","",VLOOKUP($A1085,'Liste licences'!$A:$N,3,FALSE)),"Numéro licence inconnu")</f>
        <v/>
      </c>
      <c r="D1085" s="27" t="str">
        <f>IFERROR(IF($A1085="","",VLOOKUP($A1085,'Liste licences'!$A:$N,5,FALSE)),"CA")</f>
        <v/>
      </c>
      <c r="E1085" s="27" t="str">
        <f>IFERROR(IF($A1085="","",VLOOKUP($A1085,'Liste licences'!$A:$N,6,FALSE)),"T")</f>
        <v/>
      </c>
      <c r="F1085" s="27" t="str">
        <f t="shared" si="50"/>
        <v/>
      </c>
      <c r="G1085" s="27" t="str">
        <f>IFERROR(IF($A1085="","",VLOOKUP($A1085,'Liste licences'!$A:$N,14,FALSE)),"???")</f>
        <v/>
      </c>
      <c r="H1085" s="27" t="str">
        <f>IFERROR(IF($A1085="","",VLOOKUP($A1085,'Liste licences'!$A:$N,10,FALSE)),"???")</f>
        <v/>
      </c>
      <c r="I1085" s="26"/>
      <c r="J1085" s="36"/>
      <c r="K1085" s="33"/>
      <c r="L1085" s="33"/>
      <c r="M1085" s="36"/>
      <c r="N1085" s="26"/>
      <c r="O1085" s="31" t="str">
        <f t="shared" si="51"/>
        <v/>
      </c>
      <c r="P1085" s="26" t="str">
        <f t="shared" si="52"/>
        <v/>
      </c>
      <c r="Q1085" s="26"/>
    </row>
    <row r="1086" spans="1:17">
      <c r="A1086" s="50"/>
      <c r="B1086" s="27" t="str">
        <f>IFERROR(IF($A1086="","",VLOOKUP($A1086,'Liste licences'!$A:$N,2,FALSE)),"Numéro licence inconnu")</f>
        <v/>
      </c>
      <c r="C1086" s="27" t="str">
        <f>IFERROR(IF($A1086="","",VLOOKUP($A1086,'Liste licences'!$A:$N,3,FALSE)),"Numéro licence inconnu")</f>
        <v/>
      </c>
      <c r="D1086" s="27" t="str">
        <f>IFERROR(IF($A1086="","",VLOOKUP($A1086,'Liste licences'!$A:$N,5,FALSE)),"CA")</f>
        <v/>
      </c>
      <c r="E1086" s="27" t="str">
        <f>IFERROR(IF($A1086="","",VLOOKUP($A1086,'Liste licences'!$A:$N,6,FALSE)),"T")</f>
        <v/>
      </c>
      <c r="F1086" s="27" t="str">
        <f t="shared" si="50"/>
        <v/>
      </c>
      <c r="G1086" s="27" t="str">
        <f>IFERROR(IF($A1086="","",VLOOKUP($A1086,'Liste licences'!$A:$N,14,FALSE)),"???")</f>
        <v/>
      </c>
      <c r="H1086" s="27" t="str">
        <f>IFERROR(IF($A1086="","",VLOOKUP($A1086,'Liste licences'!$A:$N,10,FALSE)),"???")</f>
        <v/>
      </c>
      <c r="I1086" s="26"/>
      <c r="J1086" s="36"/>
      <c r="K1086" s="33"/>
      <c r="L1086" s="33"/>
      <c r="M1086" s="36"/>
      <c r="N1086" s="26"/>
      <c r="O1086" s="31" t="str">
        <f t="shared" si="51"/>
        <v/>
      </c>
      <c r="P1086" s="26" t="str">
        <f t="shared" si="52"/>
        <v/>
      </c>
      <c r="Q1086" s="26"/>
    </row>
    <row r="1087" spans="1:17">
      <c r="A1087" s="50"/>
      <c r="B1087" s="27" t="str">
        <f>IFERROR(IF($A1087="","",VLOOKUP($A1087,'Liste licences'!$A:$N,2,FALSE)),"Numéro licence inconnu")</f>
        <v/>
      </c>
      <c r="C1087" s="27" t="str">
        <f>IFERROR(IF($A1087="","",VLOOKUP($A1087,'Liste licences'!$A:$N,3,FALSE)),"Numéro licence inconnu")</f>
        <v/>
      </c>
      <c r="D1087" s="27" t="str">
        <f>IFERROR(IF($A1087="","",VLOOKUP($A1087,'Liste licences'!$A:$N,5,FALSE)),"CA")</f>
        <v/>
      </c>
      <c r="E1087" s="27" t="str">
        <f>IFERROR(IF($A1087="","",VLOOKUP($A1087,'Liste licences'!$A:$N,6,FALSE)),"T")</f>
        <v/>
      </c>
      <c r="F1087" s="27" t="str">
        <f t="shared" si="50"/>
        <v/>
      </c>
      <c r="G1087" s="27" t="str">
        <f>IFERROR(IF($A1087="","",VLOOKUP($A1087,'Liste licences'!$A:$N,14,FALSE)),"???")</f>
        <v/>
      </c>
      <c r="H1087" s="27" t="str">
        <f>IFERROR(IF($A1087="","",VLOOKUP($A1087,'Liste licences'!$A:$N,10,FALSE)),"???")</f>
        <v/>
      </c>
      <c r="I1087" s="26"/>
      <c r="J1087" s="36"/>
      <c r="K1087" s="33"/>
      <c r="L1087" s="33"/>
      <c r="M1087" s="36"/>
      <c r="N1087" s="26"/>
      <c r="O1087" s="31" t="str">
        <f t="shared" si="51"/>
        <v/>
      </c>
      <c r="P1087" s="26" t="str">
        <f t="shared" si="52"/>
        <v/>
      </c>
      <c r="Q1087" s="26"/>
    </row>
    <row r="1088" spans="1:17">
      <c r="A1088" s="50"/>
      <c r="B1088" s="27" t="str">
        <f>IFERROR(IF($A1088="","",VLOOKUP($A1088,'Liste licences'!$A:$N,2,FALSE)),"Numéro licence inconnu")</f>
        <v/>
      </c>
      <c r="C1088" s="27" t="str">
        <f>IFERROR(IF($A1088="","",VLOOKUP($A1088,'Liste licences'!$A:$N,3,FALSE)),"Numéro licence inconnu")</f>
        <v/>
      </c>
      <c r="D1088" s="27" t="str">
        <f>IFERROR(IF($A1088="","",VLOOKUP($A1088,'Liste licences'!$A:$N,5,FALSE)),"CA")</f>
        <v/>
      </c>
      <c r="E1088" s="27" t="str">
        <f>IFERROR(IF($A1088="","",VLOOKUP($A1088,'Liste licences'!$A:$N,6,FALSE)),"T")</f>
        <v/>
      </c>
      <c r="F1088" s="27" t="str">
        <f t="shared" si="50"/>
        <v/>
      </c>
      <c r="G1088" s="27" t="str">
        <f>IFERROR(IF($A1088="","",VLOOKUP($A1088,'Liste licences'!$A:$N,14,FALSE)),"???")</f>
        <v/>
      </c>
      <c r="H1088" s="27" t="str">
        <f>IFERROR(IF($A1088="","",VLOOKUP($A1088,'Liste licences'!$A:$N,10,FALSE)),"???")</f>
        <v/>
      </c>
      <c r="I1088" s="26"/>
      <c r="J1088" s="36"/>
      <c r="K1088" s="33"/>
      <c r="L1088" s="33"/>
      <c r="M1088" s="36"/>
      <c r="N1088" s="26"/>
      <c r="O1088" s="31" t="str">
        <f t="shared" si="51"/>
        <v/>
      </c>
      <c r="P1088" s="26" t="str">
        <f t="shared" si="52"/>
        <v/>
      </c>
      <c r="Q1088" s="26"/>
    </row>
    <row r="1089" spans="1:17">
      <c r="A1089" s="50"/>
      <c r="B1089" s="27" t="str">
        <f>IFERROR(IF($A1089="","",VLOOKUP($A1089,'Liste licences'!$A:$N,2,FALSE)),"Numéro licence inconnu")</f>
        <v/>
      </c>
      <c r="C1089" s="27" t="str">
        <f>IFERROR(IF($A1089="","",VLOOKUP($A1089,'Liste licences'!$A:$N,3,FALSE)),"Numéro licence inconnu")</f>
        <v/>
      </c>
      <c r="D1089" s="27" t="str">
        <f>IFERROR(IF($A1089="","",VLOOKUP($A1089,'Liste licences'!$A:$N,5,FALSE)),"CA")</f>
        <v/>
      </c>
      <c r="E1089" s="27" t="str">
        <f>IFERROR(IF($A1089="","",VLOOKUP($A1089,'Liste licences'!$A:$N,6,FALSE)),"T")</f>
        <v/>
      </c>
      <c r="F1089" s="27" t="str">
        <f t="shared" si="50"/>
        <v/>
      </c>
      <c r="G1089" s="27" t="str">
        <f>IFERROR(IF($A1089="","",VLOOKUP($A1089,'Liste licences'!$A:$N,14,FALSE)),"???")</f>
        <v/>
      </c>
      <c r="H1089" s="27" t="str">
        <f>IFERROR(IF($A1089="","",VLOOKUP($A1089,'Liste licences'!$A:$N,10,FALSE)),"???")</f>
        <v/>
      </c>
      <c r="I1089" s="26"/>
      <c r="J1089" s="36"/>
      <c r="K1089" s="33"/>
      <c r="L1089" s="33"/>
      <c r="M1089" s="36"/>
      <c r="N1089" s="26"/>
      <c r="O1089" s="31" t="str">
        <f t="shared" si="51"/>
        <v/>
      </c>
      <c r="P1089" s="26" t="str">
        <f t="shared" si="52"/>
        <v/>
      </c>
      <c r="Q1089" s="26"/>
    </row>
    <row r="1090" spans="1:17">
      <c r="A1090" s="50"/>
      <c r="B1090" s="27" t="str">
        <f>IFERROR(IF($A1090="","",VLOOKUP($A1090,'Liste licences'!$A:$N,2,FALSE)),"Numéro licence inconnu")</f>
        <v/>
      </c>
      <c r="C1090" s="27" t="str">
        <f>IFERROR(IF($A1090="","",VLOOKUP($A1090,'Liste licences'!$A:$N,3,FALSE)),"Numéro licence inconnu")</f>
        <v/>
      </c>
      <c r="D1090" s="27" t="str">
        <f>IFERROR(IF($A1090="","",VLOOKUP($A1090,'Liste licences'!$A:$N,5,FALSE)),"CA")</f>
        <v/>
      </c>
      <c r="E1090" s="27" t="str">
        <f>IFERROR(IF($A1090="","",VLOOKUP($A1090,'Liste licences'!$A:$N,6,FALSE)),"T")</f>
        <v/>
      </c>
      <c r="F1090" s="27" t="str">
        <f t="shared" si="50"/>
        <v/>
      </c>
      <c r="G1090" s="27" t="str">
        <f>IFERROR(IF($A1090="","",VLOOKUP($A1090,'Liste licences'!$A:$N,14,FALSE)),"???")</f>
        <v/>
      </c>
      <c r="H1090" s="27" t="str">
        <f>IFERROR(IF($A1090="","",VLOOKUP($A1090,'Liste licences'!$A:$N,10,FALSE)),"???")</f>
        <v/>
      </c>
      <c r="I1090" s="26"/>
      <c r="J1090" s="36"/>
      <c r="K1090" s="33"/>
      <c r="L1090" s="33"/>
      <c r="M1090" s="36"/>
      <c r="N1090" s="26"/>
      <c r="O1090" s="31" t="str">
        <f t="shared" si="51"/>
        <v/>
      </c>
      <c r="P1090" s="26" t="str">
        <f t="shared" si="52"/>
        <v/>
      </c>
      <c r="Q1090" s="26"/>
    </row>
  </sheetData>
  <sheetProtection sheet="1" selectLockedCells="1"/>
  <scenarios current="0">
    <scenario name="EssaisCate" count="1" user="HOME" comment="Créé par HOME le 14/03/2019">
      <inputCells r="D19" val="MIF"/>
    </scenario>
  </scenarios>
  <mergeCells count="30">
    <mergeCell ref="A15:C15"/>
    <mergeCell ref="F15:H15"/>
    <mergeCell ref="Q17:Q18"/>
    <mergeCell ref="A12:C12"/>
    <mergeCell ref="G13:J13"/>
    <mergeCell ref="I12:J12"/>
    <mergeCell ref="P17:P18"/>
    <mergeCell ref="O17:O18"/>
    <mergeCell ref="H17:H18"/>
    <mergeCell ref="A9:D9"/>
    <mergeCell ref="A10:D10"/>
    <mergeCell ref="A11:D11"/>
    <mergeCell ref="A13:D13"/>
    <mergeCell ref="N17:N18"/>
    <mergeCell ref="A17:A18"/>
    <mergeCell ref="J17:J18"/>
    <mergeCell ref="M17:M18"/>
    <mergeCell ref="K17:L17"/>
    <mergeCell ref="B17:B18"/>
    <mergeCell ref="I17:I18"/>
    <mergeCell ref="G17:G18"/>
    <mergeCell ref="D17:D18"/>
    <mergeCell ref="C17:C18"/>
    <mergeCell ref="E17:E18"/>
    <mergeCell ref="F17:F18"/>
    <mergeCell ref="A1:N1"/>
    <mergeCell ref="A2:N2"/>
    <mergeCell ref="A3:N3"/>
    <mergeCell ref="A5:N5"/>
    <mergeCell ref="A8:D8"/>
  </mergeCells>
  <conditionalFormatting sqref="L28:L1090">
    <cfRule type="expression" dxfId="18" priority="33">
      <formula>AND(B28&lt;&gt;"",L28="")</formula>
    </cfRule>
  </conditionalFormatting>
  <conditionalFormatting sqref="P19:P1090">
    <cfRule type="expression" dxfId="17" priority="1">
      <formula>AND(P19 = "Non", O19 &lt;&gt; "Pas de vérification")</formula>
    </cfRule>
    <cfRule type="expression" dxfId="16" priority="36">
      <formula>AND(#REF!="Oui",$P19="")</formula>
    </cfRule>
    <cfRule type="expression" dxfId="15" priority="37">
      <formula>$P19&lt;&gt;""</formula>
    </cfRule>
  </conditionalFormatting>
  <conditionalFormatting sqref="O28:O1090">
    <cfRule type="expression" dxfId="14" priority="23">
      <formula>OR($O28="Licence + Repéchage",$O28="Licence",$O28="Repéchage")</formula>
    </cfRule>
    <cfRule type="expression" dxfId="13" priority="24">
      <formula>OR($O28="Pas de vérification",$O28="FALSE")</formula>
    </cfRule>
  </conditionalFormatting>
  <conditionalFormatting sqref="I28:I1090">
    <cfRule type="expression" dxfId="12" priority="17">
      <formula>AND($A28&lt;&gt;"",$A28&lt;&gt;"Relais",$I28="")</formula>
    </cfRule>
  </conditionalFormatting>
  <conditionalFormatting sqref="F15:H15">
    <cfRule type="containsBlanks" dxfId="11" priority="39">
      <formula>LEN(TRIM(F15))=0</formula>
    </cfRule>
  </conditionalFormatting>
  <conditionalFormatting sqref="L19:L27">
    <cfRule type="expression" dxfId="10" priority="13">
      <formula>AND(B19&lt;&gt;"",L19="")</formula>
    </cfRule>
  </conditionalFormatting>
  <conditionalFormatting sqref="O19:O27">
    <cfRule type="expression" dxfId="9" priority="9">
      <formula>OR($O19="Licence + Repéchage",$O19="Licence",$O19="Repéchage")</formula>
    </cfRule>
    <cfRule type="expression" dxfId="8" priority="10">
      <formula>OR($O19="Pas de vérification",$O19="FALSE")</formula>
    </cfRule>
  </conditionalFormatting>
  <conditionalFormatting sqref="I19:I27">
    <cfRule type="expression" dxfId="7" priority="6">
      <formula>AND($A19&lt;&gt;"",$A19&lt;&gt;"Relais",$I19="")</formula>
    </cfRule>
  </conditionalFormatting>
  <conditionalFormatting sqref="P19:P109">
    <cfRule type="expression" dxfId="6" priority="2">
      <formula>AND($P19 = "Oui", $O19 &lt;&gt; "Pas de vérification")</formula>
    </cfRule>
  </conditionalFormatting>
  <conditionalFormatting sqref="A19:A1090">
    <cfRule type="expression" dxfId="5" priority="40">
      <formula>AND(COUNTIFS(A:A,$A19)&gt;3,OR(COUNTIFS(#REF!,"Samedi")&gt;3,COUNTIFS(#REF!,"Dimanche")&gt;3))</formula>
    </cfRule>
  </conditionalFormatting>
  <conditionalFormatting sqref="J19:J1090">
    <cfRule type="expression" dxfId="4" priority="41">
      <formula>AND($A19&lt;&gt;"",$A19&lt;&gt;"Relais",$J19="")</formula>
    </cfRule>
  </conditionalFormatting>
  <conditionalFormatting sqref="K19:L19 L20:L27 K20:K1090">
    <cfRule type="expression" dxfId="3" priority="42">
      <formula>AND($A19&lt;&gt;"",$K19="")</formula>
    </cfRule>
  </conditionalFormatting>
  <conditionalFormatting sqref="A19:A27">
    <cfRule type="expression" dxfId="2" priority="43">
      <formula>AND(COUNTIFS(A:A,$A19)&gt;6,OR(COUNTIFS(#REF!,"Samedi")&gt;3,COUNTIFS(#REF!,"Dimanche")&gt;3))</formula>
    </cfRule>
  </conditionalFormatting>
  <dataValidations xWindow="279" yWindow="276" count="13">
    <dataValidation type="list" allowBlank="1" showInputMessage="1" showErrorMessage="1" sqref="K1091:K2175">
      <formula1>INDIRECT($D1091)</formula1>
    </dataValidation>
    <dataValidation allowBlank="1" showInputMessage="1" showErrorMessage="1" prompt="Ce champs est automatiquement rempli en fonction des participations aux championnats départemental et régional." sqref="Q17:Q18"/>
    <dataValidation allowBlank="1" showInputMessage="1" showErrorMessage="1" prompt="Si l'athlètes n'est pas automatiquement trouver via le numéro de licence, merci de renseigner le nom et prénom de celui-ci." sqref="N19:N1090"/>
    <dataValidation type="list" allowBlank="1" showInputMessage="1" showErrorMessage="1" promptTitle="Choix de la commission" sqref="P19:P1090">
      <formula1>OuiNon</formula1>
    </dataValidation>
    <dataValidation allowBlank="1" showInputMessage="1" showErrorMessage="1" promptTitle="Infos de vérification" prompt="Merci de vérifer l'information apparaissant dans cette case." sqref="O17:O18"/>
    <dataValidation allowBlank="1" showInputMessage="1" showErrorMessage="1" promptTitle="Saisie de la participation" prompt="S'il n'y a pas de championnat départemental/régional dans votre secteur merci de cocher &quot;oui&quot;." sqref="K17:L17"/>
    <dataValidation type="list" allowBlank="1" showInputMessage="1" showErrorMessage="1" errorTitle="Erreur de saisie" error="Merci de répondre grâce à la liste déroulante." promptTitle="Compétition départementale" prompt="S'il n'y a pas de championnat départemental d'organisé dans votre secteur merci de remplir Oui." sqref="K19:K1090">
      <formula1>OuiNon</formula1>
    </dataValidation>
    <dataValidation type="list" allowBlank="1" showInputMessage="1" showErrorMessage="1" errorTitle="Erreur de saisie" error="Merci de répondre grâce à la liste déroulante." promptTitle="Compétition Régionale" prompt="S'il n'y a pas de championnat régional d'organisé dans votre secteur merci de remplir Oui." sqref="L19:L1090">
      <formula1>OuiNon</formula1>
    </dataValidation>
    <dataValidation type="list" allowBlank="1" showInputMessage="1" showErrorMessage="1" sqref="D1:D18 D1091:D1048576">
      <formula1>Catégories</formula1>
    </dataValidation>
    <dataValidation allowBlank="1" showInputMessage="1" showErrorMessage="1" prompt="ATTENTION pour chaque épreuve choisie il est obligatoire de commencer par remplir la case licence." sqref="I17:I18"/>
    <dataValidation type="whole" allowBlank="1" showInputMessage="1" showErrorMessage="1" errorTitle="Erreur" error="Merci de renseigner la performance uniquement avec des chiffres" promptTitle="Saisie des performances" prompt="Merci de saisir les performances sans lettre._x000a_Exemple : _x000a_3m70 =&gt;370_x000a_25&quot;3 =&gt; 253_x000a_4'45&quot;5 =&gt; 4455" sqref="J19:J1090">
      <formula1>0</formula1>
      <formula2>500000000000</formula2>
    </dataValidation>
    <dataValidation type="list" allowBlank="1" showInputMessage="1" showErrorMessage="1" errorTitle="Erreur de saisie" error="Merci de répondre grâce à la liste déroulante." promptTitle="Choix de l'épreuve" prompt="Obligatoire de remplir le n° licence pour choisir l'épreuve (pour chaque épreuve)._x000a_3 épreuves max /athlète /jour + relais._x000a_Choisir l'épreuve dans la liste déroulante (proposée en selon la catégorie de l'athlète)._x000a_Champs non remplissable manuellement." sqref="I19:I1090">
      <formula1>INDIRECT($F19)</formula1>
    </dataValidation>
    <dataValidation allowBlank="1" showInputMessage="1" showErrorMessage="1" promptTitle="Saisie du numéro de licence" prompt="Veuillez saisir le numéro de licence de l'athlète pour chaque épreuve._x000a_Saisir &quot;Relais&quot; pour l'engagement de relais._x000a_Si le tableau ne retrouve pas automatiquement l'athlète, noter son nom dans &quot;Commentaire(s)&quot;_x000a_" sqref="A19:A1090"/>
  </dataValidation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:J41"/>
  <sheetViews>
    <sheetView workbookViewId="0">
      <selection activeCell="I10" sqref="I10"/>
    </sheetView>
  </sheetViews>
  <sheetFormatPr baseColWidth="10" defaultColWidth="11.42578125" defaultRowHeight="15"/>
  <cols>
    <col min="1" max="1" width="30.28515625" style="70" customWidth="1"/>
    <col min="2" max="2" width="26.5703125" style="70" customWidth="1"/>
    <col min="3" max="3" width="11.42578125" style="70"/>
    <col min="4" max="4" width="0" style="70" hidden="1" customWidth="1"/>
    <col min="5" max="5" width="16.42578125" style="70" bestFit="1" customWidth="1"/>
    <col min="6" max="6" width="18.5703125" style="70" bestFit="1" customWidth="1"/>
    <col min="7" max="7" width="29.7109375" style="70" customWidth="1"/>
    <col min="8" max="16384" width="11.42578125" style="70"/>
  </cols>
  <sheetData>
    <row r="1" spans="1:10" ht="27">
      <c r="A1" s="116" t="str">
        <f>'Engagement athlètes'!A1:N1</f>
        <v>Inscriptions France salle FSGT à Val de Reuil le samedi 21/03/2020</v>
      </c>
      <c r="B1" s="117"/>
      <c r="C1" s="117"/>
      <c r="D1" s="117"/>
      <c r="E1" s="117"/>
      <c r="F1" s="117"/>
      <c r="G1" s="117"/>
      <c r="H1" s="74"/>
      <c r="I1" s="74"/>
      <c r="J1" s="74"/>
    </row>
    <row r="3" spans="1:10" ht="15" customHeight="1">
      <c r="A3" s="114" t="s">
        <v>5147</v>
      </c>
      <c r="B3" s="114"/>
      <c r="C3" s="115" t="str">
        <f>IF('Engagement athlètes'!F15&lt;&gt;"",'Engagement athlètes'!F15,"Merci de remplir le nom de club dans la feuille engagement")</f>
        <v>Merci de remplir le nom de club dans la feuille engagement</v>
      </c>
      <c r="D3" s="115"/>
      <c r="E3" s="115"/>
      <c r="F3" s="115"/>
      <c r="G3" s="115"/>
      <c r="H3" s="71"/>
      <c r="I3" s="71"/>
      <c r="J3" s="71"/>
    </row>
    <row r="4" spans="1:10">
      <c r="A4" s="72"/>
      <c r="B4" s="72"/>
      <c r="C4" s="72"/>
      <c r="D4" s="72"/>
      <c r="E4" s="72"/>
      <c r="F4" s="72"/>
      <c r="G4" s="72"/>
    </row>
    <row r="5" spans="1:10">
      <c r="A5" s="113" t="s">
        <v>5148</v>
      </c>
      <c r="B5" s="113"/>
      <c r="C5" s="113"/>
      <c r="D5" s="113"/>
      <c r="E5" s="113"/>
      <c r="F5" s="113"/>
      <c r="G5" s="113"/>
      <c r="H5" s="69"/>
      <c r="I5" s="69"/>
      <c r="J5" s="69"/>
    </row>
    <row r="6" spans="1:10">
      <c r="A6" s="113"/>
      <c r="B6" s="113"/>
      <c r="C6" s="113"/>
      <c r="D6" s="113"/>
      <c r="E6" s="113"/>
      <c r="F6" s="113"/>
      <c r="G6" s="113"/>
      <c r="H6" s="69"/>
      <c r="I6" s="69"/>
      <c r="J6" s="69"/>
    </row>
    <row r="7" spans="1:10">
      <c r="A7" s="113"/>
      <c r="B7" s="113"/>
      <c r="C7" s="113"/>
      <c r="D7" s="113"/>
      <c r="E7" s="113"/>
      <c r="F7" s="113"/>
      <c r="G7" s="113"/>
      <c r="H7" s="69"/>
      <c r="I7" s="69"/>
      <c r="J7" s="69"/>
    </row>
    <row r="8" spans="1:10">
      <c r="A8" s="113"/>
      <c r="B8" s="113"/>
      <c r="C8" s="113"/>
      <c r="D8" s="113"/>
      <c r="E8" s="113"/>
      <c r="F8" s="113"/>
      <c r="G8" s="113"/>
      <c r="H8" s="69"/>
      <c r="I8" s="69"/>
      <c r="J8" s="69"/>
    </row>
    <row r="9" spans="1:10">
      <c r="A9" s="113"/>
      <c r="B9" s="113"/>
      <c r="C9" s="113"/>
      <c r="D9" s="113"/>
      <c r="E9" s="113"/>
      <c r="F9" s="113"/>
      <c r="G9" s="113"/>
      <c r="H9" s="69"/>
      <c r="I9" s="69"/>
      <c r="J9" s="69"/>
    </row>
    <row r="11" spans="1:10" ht="15" customHeight="1">
      <c r="A11" s="118" t="s">
        <v>5149</v>
      </c>
      <c r="B11" s="118"/>
      <c r="C11" s="118"/>
      <c r="D11" s="118"/>
      <c r="E11" s="118"/>
      <c r="F11" s="118"/>
      <c r="G11" s="118"/>
      <c r="H11" s="73"/>
      <c r="I11" s="73"/>
      <c r="J11" s="73"/>
    </row>
    <row r="12" spans="1:10">
      <c r="A12" s="118"/>
      <c r="B12" s="118"/>
      <c r="C12" s="118"/>
      <c r="D12" s="118"/>
      <c r="E12" s="118"/>
      <c r="F12" s="118"/>
      <c r="G12" s="118"/>
      <c r="H12" s="73"/>
      <c r="I12" s="73"/>
      <c r="J12" s="73"/>
    </row>
    <row r="13" spans="1:10">
      <c r="A13" s="118"/>
      <c r="B13" s="118"/>
      <c r="C13" s="118"/>
      <c r="D13" s="118"/>
      <c r="E13" s="118"/>
      <c r="F13" s="118"/>
      <c r="G13" s="118"/>
      <c r="H13" s="73"/>
      <c r="I13" s="73"/>
      <c r="J13" s="73"/>
    </row>
    <row r="14" spans="1:10">
      <c r="A14" s="118"/>
      <c r="B14" s="118"/>
      <c r="C14" s="118"/>
      <c r="D14" s="118"/>
      <c r="E14" s="118"/>
      <c r="F14" s="118"/>
      <c r="G14" s="118"/>
      <c r="H14" s="73"/>
      <c r="I14" s="73"/>
      <c r="J14" s="73"/>
    </row>
    <row r="16" spans="1:10" ht="25.5" customHeight="1">
      <c r="A16" s="75" t="s">
        <v>5150</v>
      </c>
      <c r="B16" s="75" t="s">
        <v>5151</v>
      </c>
      <c r="C16" s="68" t="s">
        <v>5152</v>
      </c>
      <c r="D16" s="68" t="s">
        <v>8</v>
      </c>
      <c r="E16" s="76" t="s">
        <v>5153</v>
      </c>
      <c r="F16" s="76" t="s">
        <v>5154</v>
      </c>
      <c r="G16" s="75" t="s">
        <v>5155</v>
      </c>
    </row>
    <row r="17" spans="1:7">
      <c r="A17" s="77"/>
      <c r="B17" s="77"/>
      <c r="C17" s="78"/>
      <c r="D17" s="78" t="str">
        <f>IF(OR(A17&lt;&gt;"",B17&lt;&gt;"",C17&lt;&gt;"",E17&lt;&gt;"",F17&lt;&gt;"",G17&lt;&gt;""),$C$3,"")</f>
        <v/>
      </c>
      <c r="E17" s="77"/>
      <c r="F17" s="77"/>
      <c r="G17" s="77"/>
    </row>
    <row r="18" spans="1:7">
      <c r="A18" s="77"/>
      <c r="B18" s="77"/>
      <c r="C18" s="78"/>
      <c r="D18" s="78" t="str">
        <f t="shared" ref="D18:D30" si="0">IF(OR(A18&lt;&gt;"",B18&lt;&gt;"",C18&lt;&gt;"",E18&lt;&gt;"",F18&lt;&gt;"",G18&lt;&gt;""),$C$3,"")</f>
        <v/>
      </c>
      <c r="E18" s="77"/>
      <c r="F18" s="77"/>
      <c r="G18" s="77"/>
    </row>
    <row r="19" spans="1:7">
      <c r="A19" s="77"/>
      <c r="B19" s="77"/>
      <c r="C19" s="78"/>
      <c r="D19" s="78" t="str">
        <f t="shared" si="0"/>
        <v/>
      </c>
      <c r="E19" s="77"/>
      <c r="F19" s="77"/>
      <c r="G19" s="77"/>
    </row>
    <row r="20" spans="1:7">
      <c r="A20" s="77"/>
      <c r="B20" s="77"/>
      <c r="C20" s="78"/>
      <c r="D20" s="78" t="str">
        <f t="shared" si="0"/>
        <v/>
      </c>
      <c r="E20" s="77"/>
      <c r="F20" s="77"/>
      <c r="G20" s="77"/>
    </row>
    <row r="21" spans="1:7">
      <c r="A21" s="77"/>
      <c r="B21" s="77"/>
      <c r="C21" s="78"/>
      <c r="D21" s="78" t="str">
        <f t="shared" si="0"/>
        <v/>
      </c>
      <c r="E21" s="77"/>
      <c r="F21" s="77"/>
      <c r="G21" s="77"/>
    </row>
    <row r="22" spans="1:7">
      <c r="A22" s="77"/>
      <c r="B22" s="77"/>
      <c r="C22" s="78"/>
      <c r="D22" s="78" t="str">
        <f t="shared" si="0"/>
        <v/>
      </c>
      <c r="E22" s="77"/>
      <c r="F22" s="77"/>
      <c r="G22" s="77"/>
    </row>
    <row r="23" spans="1:7">
      <c r="A23" s="77"/>
      <c r="B23" s="77"/>
      <c r="C23" s="78"/>
      <c r="D23" s="78" t="str">
        <f t="shared" si="0"/>
        <v/>
      </c>
      <c r="E23" s="77"/>
      <c r="F23" s="77"/>
      <c r="G23" s="77"/>
    </row>
    <row r="24" spans="1:7">
      <c r="A24" s="77"/>
      <c r="B24" s="77"/>
      <c r="C24" s="78"/>
      <c r="D24" s="78" t="str">
        <f t="shared" si="0"/>
        <v/>
      </c>
      <c r="E24" s="77"/>
      <c r="F24" s="77"/>
      <c r="G24" s="77"/>
    </row>
    <row r="25" spans="1:7">
      <c r="A25" s="77"/>
      <c r="B25" s="77"/>
      <c r="C25" s="78"/>
      <c r="D25" s="78" t="str">
        <f t="shared" si="0"/>
        <v/>
      </c>
      <c r="E25" s="77"/>
      <c r="F25" s="77"/>
      <c r="G25" s="77"/>
    </row>
    <row r="26" spans="1:7">
      <c r="A26" s="77"/>
      <c r="B26" s="77"/>
      <c r="C26" s="78"/>
      <c r="D26" s="78" t="str">
        <f t="shared" si="0"/>
        <v/>
      </c>
      <c r="E26" s="77"/>
      <c r="F26" s="77"/>
      <c r="G26" s="77"/>
    </row>
    <row r="27" spans="1:7">
      <c r="A27" s="77"/>
      <c r="B27" s="77"/>
      <c r="C27" s="78"/>
      <c r="D27" s="78" t="str">
        <f t="shared" si="0"/>
        <v/>
      </c>
      <c r="E27" s="77"/>
      <c r="F27" s="77"/>
      <c r="G27" s="77"/>
    </row>
    <row r="28" spans="1:7">
      <c r="A28" s="77"/>
      <c r="B28" s="77"/>
      <c r="C28" s="78"/>
      <c r="D28" s="78" t="str">
        <f t="shared" si="0"/>
        <v/>
      </c>
      <c r="E28" s="77"/>
      <c r="F28" s="77"/>
      <c r="G28" s="77"/>
    </row>
    <row r="29" spans="1:7">
      <c r="A29" s="77"/>
      <c r="B29" s="77"/>
      <c r="C29" s="78"/>
      <c r="D29" s="78" t="str">
        <f t="shared" si="0"/>
        <v/>
      </c>
      <c r="E29" s="77"/>
      <c r="F29" s="77"/>
      <c r="G29" s="77"/>
    </row>
    <row r="30" spans="1:7">
      <c r="A30" s="77"/>
      <c r="B30" s="77"/>
      <c r="C30" s="78"/>
      <c r="D30" s="78" t="str">
        <f t="shared" si="0"/>
        <v/>
      </c>
      <c r="E30" s="77"/>
      <c r="F30" s="77"/>
      <c r="G30" s="77"/>
    </row>
    <row r="31" spans="1:7">
      <c r="A31" s="77"/>
      <c r="B31" s="77"/>
      <c r="C31" s="78"/>
      <c r="D31" s="78" t="str">
        <f t="shared" ref="D31:D41" si="1">IF(OR(A31&lt;&gt;"",B31&lt;&gt;"",C31&lt;&gt;"",E31&lt;&gt;"",F31&lt;&gt;"",G31&lt;&gt;""),$C$3,"")</f>
        <v/>
      </c>
      <c r="E31" s="77"/>
      <c r="F31" s="77"/>
      <c r="G31" s="77"/>
    </row>
    <row r="32" spans="1:7">
      <c r="A32" s="77"/>
      <c r="B32" s="77"/>
      <c r="C32" s="78"/>
      <c r="D32" s="78" t="str">
        <f t="shared" si="1"/>
        <v/>
      </c>
      <c r="E32" s="77"/>
      <c r="F32" s="77"/>
      <c r="G32" s="77"/>
    </row>
    <row r="33" spans="1:7">
      <c r="A33" s="77"/>
      <c r="B33" s="77"/>
      <c r="C33" s="78"/>
      <c r="D33" s="78" t="str">
        <f t="shared" si="1"/>
        <v/>
      </c>
      <c r="E33" s="77"/>
      <c r="F33" s="77"/>
      <c r="G33" s="77"/>
    </row>
    <row r="34" spans="1:7">
      <c r="A34" s="77"/>
      <c r="B34" s="77"/>
      <c r="C34" s="78"/>
      <c r="D34" s="78" t="str">
        <f t="shared" si="1"/>
        <v/>
      </c>
      <c r="E34" s="77"/>
      <c r="F34" s="77"/>
      <c r="G34" s="77"/>
    </row>
    <row r="35" spans="1:7">
      <c r="A35" s="77"/>
      <c r="B35" s="77"/>
      <c r="C35" s="78"/>
      <c r="D35" s="78" t="str">
        <f t="shared" si="1"/>
        <v/>
      </c>
      <c r="E35" s="77"/>
      <c r="F35" s="77"/>
      <c r="G35" s="77"/>
    </row>
    <row r="36" spans="1:7">
      <c r="A36" s="77"/>
      <c r="B36" s="77"/>
      <c r="C36" s="78"/>
      <c r="D36" s="78" t="str">
        <f t="shared" si="1"/>
        <v/>
      </c>
      <c r="E36" s="77"/>
      <c r="F36" s="77"/>
      <c r="G36" s="77"/>
    </row>
    <row r="37" spans="1:7">
      <c r="A37" s="77"/>
      <c r="B37" s="77"/>
      <c r="C37" s="78"/>
      <c r="D37" s="78" t="str">
        <f t="shared" si="1"/>
        <v/>
      </c>
      <c r="E37" s="77"/>
      <c r="F37" s="77"/>
      <c r="G37" s="77"/>
    </row>
    <row r="38" spans="1:7">
      <c r="A38" s="77"/>
      <c r="B38" s="77"/>
      <c r="C38" s="78"/>
      <c r="D38" s="78" t="str">
        <f t="shared" si="1"/>
        <v/>
      </c>
      <c r="E38" s="77"/>
      <c r="F38" s="77"/>
      <c r="G38" s="77"/>
    </row>
    <row r="39" spans="1:7">
      <c r="A39" s="77"/>
      <c r="B39" s="77"/>
      <c r="C39" s="78"/>
      <c r="D39" s="78" t="str">
        <f t="shared" si="1"/>
        <v/>
      </c>
      <c r="E39" s="77"/>
      <c r="F39" s="77"/>
      <c r="G39" s="77"/>
    </row>
    <row r="40" spans="1:7">
      <c r="A40" s="77"/>
      <c r="B40" s="77"/>
      <c r="C40" s="78"/>
      <c r="D40" s="78" t="str">
        <f t="shared" si="1"/>
        <v/>
      </c>
      <c r="E40" s="77"/>
      <c r="F40" s="77"/>
      <c r="G40" s="77"/>
    </row>
    <row r="41" spans="1:7">
      <c r="A41" s="77"/>
      <c r="B41" s="77"/>
      <c r="C41" s="78"/>
      <c r="D41" s="78" t="str">
        <f t="shared" si="1"/>
        <v/>
      </c>
      <c r="E41" s="77"/>
      <c r="F41" s="77"/>
      <c r="G41" s="77"/>
    </row>
  </sheetData>
  <mergeCells count="5">
    <mergeCell ref="A5:G9"/>
    <mergeCell ref="A3:B3"/>
    <mergeCell ref="C3:G3"/>
    <mergeCell ref="A1:G1"/>
    <mergeCell ref="A11:G14"/>
  </mergeCells>
  <conditionalFormatting sqref="C3:G3">
    <cfRule type="containsText" dxfId="1" priority="1" operator="containsText" text="Merci de remplir le nom de club dans la feuille engagement">
      <formula>NOT(ISERROR(SEARCH("Merci de remplir le nom de club dans la feuille engagement",C3)))</formula>
    </cfRule>
    <cfRule type="containsBlanks" dxfId="0" priority="2">
      <formula>LEN(TRIM(C3))=0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>
    <pageSetUpPr fitToPage="1"/>
  </sheetPr>
  <dimension ref="A1:M30"/>
  <sheetViews>
    <sheetView zoomScale="85" zoomScaleNormal="85" workbookViewId="0">
      <pane ySplit="1" topLeftCell="A2" activePane="bottomLeft" state="frozen"/>
      <selection activeCell="X1" sqref="X1"/>
      <selection pane="bottomLeft" activeCell="K20" sqref="K20"/>
    </sheetView>
  </sheetViews>
  <sheetFormatPr baseColWidth="10" defaultColWidth="11.42578125" defaultRowHeight="15"/>
  <cols>
    <col min="3" max="3" width="11.5703125" bestFit="1" customWidth="1"/>
    <col min="4" max="4" width="15.140625" bestFit="1" customWidth="1"/>
    <col min="5" max="6" width="14.5703125" bestFit="1" customWidth="1"/>
    <col min="7" max="7" width="17.85546875" bestFit="1" customWidth="1"/>
    <col min="8" max="8" width="14.5703125" bestFit="1" customWidth="1"/>
    <col min="9" max="9" width="17.85546875" bestFit="1" customWidth="1"/>
    <col min="10" max="10" width="14.5703125" bestFit="1" customWidth="1"/>
    <col min="11" max="11" width="17.85546875" bestFit="1" customWidth="1"/>
    <col min="12" max="12" width="14.5703125" bestFit="1" customWidth="1"/>
    <col min="13" max="13" width="17.85546875" bestFit="1" customWidth="1"/>
  </cols>
  <sheetData>
    <row r="1" spans="1:13" ht="15.75" thickBot="1">
      <c r="A1" s="38" t="s">
        <v>14</v>
      </c>
      <c r="C1" s="38" t="s">
        <v>46</v>
      </c>
      <c r="D1" s="20" t="s">
        <v>15</v>
      </c>
      <c r="E1" s="20" t="s">
        <v>16</v>
      </c>
      <c r="F1" s="20" t="s">
        <v>17</v>
      </c>
      <c r="G1" s="20" t="s">
        <v>18</v>
      </c>
      <c r="H1" s="20" t="s">
        <v>19</v>
      </c>
      <c r="I1" s="20" t="s">
        <v>20</v>
      </c>
      <c r="J1" s="20" t="s">
        <v>10187</v>
      </c>
      <c r="K1" s="20" t="s">
        <v>10188</v>
      </c>
      <c r="L1" s="20" t="s">
        <v>10189</v>
      </c>
      <c r="M1" s="20" t="s">
        <v>10190</v>
      </c>
    </row>
    <row r="2" spans="1:13">
      <c r="A2" s="12" t="s">
        <v>46</v>
      </c>
      <c r="C2" s="38" t="s">
        <v>10191</v>
      </c>
      <c r="D2" s="47" t="s">
        <v>10186</v>
      </c>
      <c r="E2" s="47" t="s">
        <v>10186</v>
      </c>
      <c r="F2" s="47" t="s">
        <v>10186</v>
      </c>
      <c r="G2" s="47" t="s">
        <v>10186</v>
      </c>
      <c r="H2" s="47" t="s">
        <v>10186</v>
      </c>
      <c r="I2" s="47" t="s">
        <v>10186</v>
      </c>
      <c r="J2" s="47" t="s">
        <v>10186</v>
      </c>
      <c r="K2" s="47" t="s">
        <v>10186</v>
      </c>
      <c r="L2" s="47" t="s">
        <v>10186</v>
      </c>
      <c r="M2" s="47" t="s">
        <v>10186</v>
      </c>
    </row>
    <row r="3" spans="1:13">
      <c r="A3" s="13" t="s">
        <v>15</v>
      </c>
      <c r="C3" s="13" t="s">
        <v>10192</v>
      </c>
      <c r="D3" s="48" t="s">
        <v>5164</v>
      </c>
      <c r="E3" s="15" t="s">
        <v>5164</v>
      </c>
      <c r="F3" s="17" t="s">
        <v>41</v>
      </c>
      <c r="G3" s="17" t="s">
        <v>41</v>
      </c>
      <c r="H3" s="17" t="s">
        <v>41</v>
      </c>
      <c r="I3" s="17" t="s">
        <v>41</v>
      </c>
      <c r="J3" s="17" t="s">
        <v>41</v>
      </c>
      <c r="K3" s="17" t="s">
        <v>41</v>
      </c>
      <c r="L3" s="17" t="s">
        <v>41</v>
      </c>
      <c r="M3" s="17" t="s">
        <v>41</v>
      </c>
    </row>
    <row r="4" spans="1:13">
      <c r="A4" s="13" t="s">
        <v>16</v>
      </c>
      <c r="C4" s="13"/>
      <c r="D4" s="48" t="s">
        <v>5165</v>
      </c>
      <c r="E4" s="15" t="s">
        <v>5165</v>
      </c>
      <c r="F4" s="17" t="s">
        <v>39</v>
      </c>
      <c r="G4" s="17" t="s">
        <v>39</v>
      </c>
      <c r="H4" s="17" t="s">
        <v>42</v>
      </c>
      <c r="I4" s="17" t="s">
        <v>42</v>
      </c>
      <c r="J4" s="17" t="s">
        <v>42</v>
      </c>
      <c r="K4" s="17" t="s">
        <v>42</v>
      </c>
      <c r="L4" s="17" t="s">
        <v>42</v>
      </c>
      <c r="M4" s="17" t="s">
        <v>42</v>
      </c>
    </row>
    <row r="5" spans="1:13" ht="15.75" thickBot="1">
      <c r="A5" s="13" t="s">
        <v>17</v>
      </c>
      <c r="C5" s="14"/>
      <c r="D5" s="15" t="s">
        <v>5156</v>
      </c>
      <c r="E5" s="15" t="s">
        <v>5156</v>
      </c>
      <c r="F5" s="17" t="s">
        <v>40</v>
      </c>
      <c r="G5" s="17" t="s">
        <v>40</v>
      </c>
      <c r="H5" s="17" t="s">
        <v>40</v>
      </c>
      <c r="I5" s="17" t="s">
        <v>40</v>
      </c>
      <c r="J5" s="17" t="s">
        <v>40</v>
      </c>
      <c r="K5" s="17" t="s">
        <v>40</v>
      </c>
      <c r="L5" s="17" t="s">
        <v>40</v>
      </c>
      <c r="M5" s="17" t="s">
        <v>40</v>
      </c>
    </row>
    <row r="6" spans="1:13">
      <c r="A6" s="13" t="s">
        <v>18</v>
      </c>
      <c r="D6" s="15" t="s">
        <v>5162</v>
      </c>
      <c r="E6" s="15" t="s">
        <v>5162</v>
      </c>
      <c r="F6" s="17" t="s">
        <v>5163</v>
      </c>
      <c r="G6" s="17" t="s">
        <v>5163</v>
      </c>
      <c r="H6" s="17" t="s">
        <v>5163</v>
      </c>
      <c r="I6" s="17" t="s">
        <v>5163</v>
      </c>
      <c r="J6" s="17" t="s">
        <v>5163</v>
      </c>
      <c r="K6" s="17" t="s">
        <v>5163</v>
      </c>
      <c r="L6" s="17" t="s">
        <v>5163</v>
      </c>
      <c r="M6" s="17" t="s">
        <v>5163</v>
      </c>
    </row>
    <row r="7" spans="1:13">
      <c r="A7" s="13" t="s">
        <v>19</v>
      </c>
      <c r="D7" s="15" t="s">
        <v>35</v>
      </c>
      <c r="E7" s="15" t="s">
        <v>35</v>
      </c>
      <c r="F7" s="17" t="s">
        <v>5165</v>
      </c>
      <c r="G7" s="17" t="s">
        <v>5165</v>
      </c>
      <c r="H7" s="17" t="s">
        <v>5165</v>
      </c>
      <c r="I7" s="17" t="s">
        <v>5165</v>
      </c>
      <c r="J7" s="17" t="s">
        <v>5165</v>
      </c>
      <c r="K7" s="17" t="s">
        <v>5165</v>
      </c>
      <c r="L7" s="17" t="s">
        <v>5165</v>
      </c>
      <c r="M7" s="17" t="s">
        <v>5165</v>
      </c>
    </row>
    <row r="8" spans="1:13">
      <c r="A8" s="13" t="s">
        <v>20</v>
      </c>
      <c r="D8" s="15" t="s">
        <v>36</v>
      </c>
      <c r="E8" s="15" t="s">
        <v>36</v>
      </c>
      <c r="F8" s="15" t="s">
        <v>5156</v>
      </c>
      <c r="G8" s="15" t="s">
        <v>5156</v>
      </c>
      <c r="H8" s="15" t="s">
        <v>5156</v>
      </c>
      <c r="I8" s="15" t="s">
        <v>5156</v>
      </c>
      <c r="J8" s="15" t="s">
        <v>5156</v>
      </c>
      <c r="K8" s="15" t="s">
        <v>5156</v>
      </c>
      <c r="L8" s="15" t="s">
        <v>5156</v>
      </c>
      <c r="M8" s="15" t="s">
        <v>5156</v>
      </c>
    </row>
    <row r="9" spans="1:13">
      <c r="A9" s="13" t="s">
        <v>21</v>
      </c>
      <c r="D9" s="15" t="s">
        <v>37</v>
      </c>
      <c r="E9" s="15" t="s">
        <v>37</v>
      </c>
      <c r="F9" s="17" t="s">
        <v>10193</v>
      </c>
      <c r="G9" s="17" t="s">
        <v>10194</v>
      </c>
      <c r="H9" s="17" t="s">
        <v>10195</v>
      </c>
      <c r="I9" s="17" t="s">
        <v>10196</v>
      </c>
      <c r="J9" s="37" t="s">
        <v>10195</v>
      </c>
      <c r="K9" s="17" t="s">
        <v>10197</v>
      </c>
      <c r="L9" s="17" t="s">
        <v>10193</v>
      </c>
      <c r="M9" s="17" t="s">
        <v>10194</v>
      </c>
    </row>
    <row r="10" spans="1:13" ht="15.75" thickBot="1">
      <c r="A10" s="13" t="s">
        <v>22</v>
      </c>
      <c r="D10" s="16" t="s">
        <v>5161</v>
      </c>
      <c r="E10" s="16" t="s">
        <v>5160</v>
      </c>
      <c r="F10" s="17" t="s">
        <v>35</v>
      </c>
      <c r="G10" s="17" t="s">
        <v>35</v>
      </c>
      <c r="H10" s="17" t="s">
        <v>35</v>
      </c>
      <c r="I10" s="17" t="s">
        <v>35</v>
      </c>
      <c r="J10" s="17" t="s">
        <v>35</v>
      </c>
      <c r="K10" s="17" t="s">
        <v>35</v>
      </c>
      <c r="L10" s="17" t="s">
        <v>35</v>
      </c>
      <c r="M10" s="17" t="s">
        <v>35</v>
      </c>
    </row>
    <row r="11" spans="1:13">
      <c r="A11" s="13" t="s">
        <v>23</v>
      </c>
      <c r="F11" s="17" t="s">
        <v>36</v>
      </c>
      <c r="G11" s="17" t="s">
        <v>36</v>
      </c>
      <c r="H11" s="17" t="s">
        <v>36</v>
      </c>
      <c r="I11" s="17" t="s">
        <v>36</v>
      </c>
      <c r="J11" s="17" t="s">
        <v>36</v>
      </c>
      <c r="K11" s="17" t="s">
        <v>36</v>
      </c>
      <c r="L11" s="17" t="s">
        <v>36</v>
      </c>
      <c r="M11" s="17" t="s">
        <v>36</v>
      </c>
    </row>
    <row r="12" spans="1:13">
      <c r="A12" s="13" t="s">
        <v>24</v>
      </c>
      <c r="F12" s="17" t="s">
        <v>37</v>
      </c>
      <c r="G12" s="17" t="s">
        <v>37</v>
      </c>
      <c r="H12" s="17" t="s">
        <v>37</v>
      </c>
      <c r="I12" s="17" t="s">
        <v>37</v>
      </c>
      <c r="J12" s="17" t="s">
        <v>37</v>
      </c>
      <c r="K12" s="17" t="s">
        <v>37</v>
      </c>
      <c r="L12" s="17" t="s">
        <v>37</v>
      </c>
      <c r="M12" s="17" t="s">
        <v>37</v>
      </c>
    </row>
    <row r="13" spans="1:13">
      <c r="A13" s="13" t="s">
        <v>25</v>
      </c>
      <c r="F13" s="17" t="s">
        <v>38</v>
      </c>
      <c r="G13" s="17" t="s">
        <v>38</v>
      </c>
      <c r="H13" s="17" t="s">
        <v>38</v>
      </c>
      <c r="I13" s="17" t="s">
        <v>38</v>
      </c>
      <c r="J13" s="17" t="s">
        <v>38</v>
      </c>
      <c r="K13" s="17" t="s">
        <v>38</v>
      </c>
      <c r="L13" s="17" t="s">
        <v>38</v>
      </c>
      <c r="M13" s="17" t="s">
        <v>38</v>
      </c>
    </row>
    <row r="14" spans="1:13" ht="15.75" thickBot="1">
      <c r="A14" s="13" t="s">
        <v>26</v>
      </c>
      <c r="F14" s="18" t="s">
        <v>5161</v>
      </c>
      <c r="G14" s="19" t="s">
        <v>5159</v>
      </c>
      <c r="H14" s="18" t="s">
        <v>5160</v>
      </c>
      <c r="I14" s="19" t="s">
        <v>5158</v>
      </c>
      <c r="J14" s="18" t="s">
        <v>5160</v>
      </c>
      <c r="K14" s="19" t="s">
        <v>5157</v>
      </c>
      <c r="L14" s="18" t="s">
        <v>5161</v>
      </c>
      <c r="M14" s="19" t="s">
        <v>5159</v>
      </c>
    </row>
    <row r="15" spans="1:13">
      <c r="A15" s="13" t="s">
        <v>27</v>
      </c>
    </row>
    <row r="16" spans="1:13">
      <c r="A16" s="13" t="s">
        <v>28</v>
      </c>
    </row>
    <row r="17" spans="1:1">
      <c r="A17" s="13" t="s">
        <v>29</v>
      </c>
    </row>
    <row r="18" spans="1:1">
      <c r="A18" s="13" t="s">
        <v>30</v>
      </c>
    </row>
    <row r="19" spans="1:1">
      <c r="A19" s="13" t="s">
        <v>31</v>
      </c>
    </row>
    <row r="20" spans="1:1">
      <c r="A20" s="13" t="s">
        <v>32</v>
      </c>
    </row>
    <row r="21" spans="1:1">
      <c r="A21" s="13" t="s">
        <v>33</v>
      </c>
    </row>
    <row r="22" spans="1:1">
      <c r="A22" s="13" t="s">
        <v>34</v>
      </c>
    </row>
    <row r="23" spans="1:1" ht="15.75" thickBot="1">
      <c r="A23" s="14" t="s">
        <v>54</v>
      </c>
    </row>
    <row r="27" spans="1:1" ht="15.75" thickBot="1"/>
    <row r="28" spans="1:1" ht="15.75" thickBot="1">
      <c r="A28" s="20" t="s">
        <v>47</v>
      </c>
    </row>
    <row r="29" spans="1:1">
      <c r="A29" s="25" t="s">
        <v>48</v>
      </c>
    </row>
    <row r="30" spans="1:1" ht="15.75" thickBot="1">
      <c r="A30" s="14" t="s">
        <v>49</v>
      </c>
    </row>
  </sheetData>
  <sheetProtection selectLockedCells="1"/>
  <pageMargins left="0.70866141732283472" right="0.70866141732283472" top="0.74803149606299213" bottom="0.74803149606299213" header="0.31496062992125984" footer="0.31496062992125984"/>
  <pageSetup paperSize="9" scale="24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"/>
  <dimension ref="A1:O50001"/>
  <sheetViews>
    <sheetView workbookViewId="0">
      <selection activeCell="A4" sqref="A4"/>
    </sheetView>
  </sheetViews>
  <sheetFormatPr baseColWidth="10" defaultColWidth="11.42578125" defaultRowHeight="15"/>
  <cols>
    <col min="1" max="1" width="11.42578125" style="66" customWidth="1"/>
    <col min="2" max="16384" width="11.42578125" style="66"/>
  </cols>
  <sheetData>
    <row r="1" spans="1:15">
      <c r="A1" t="s">
        <v>62</v>
      </c>
      <c r="B1" t="s">
        <v>63</v>
      </c>
      <c r="C1" t="s">
        <v>64</v>
      </c>
      <c r="D1" s="67" t="s">
        <v>65</v>
      </c>
      <c r="E1" t="s">
        <v>66</v>
      </c>
      <c r="F1" t="s">
        <v>67</v>
      </c>
      <c r="G1" t="s">
        <v>68</v>
      </c>
      <c r="H1" s="67" t="s">
        <v>69</v>
      </c>
      <c r="I1" t="s">
        <v>70</v>
      </c>
      <c r="J1" t="s">
        <v>71</v>
      </c>
      <c r="K1" t="s">
        <v>72</v>
      </c>
      <c r="L1" t="s">
        <v>73</v>
      </c>
      <c r="M1" t="s">
        <v>74</v>
      </c>
      <c r="N1" t="s">
        <v>75</v>
      </c>
      <c r="O1"/>
    </row>
    <row r="2" spans="1:15">
      <c r="A2" t="s">
        <v>76</v>
      </c>
      <c r="B2" t="s">
        <v>77</v>
      </c>
      <c r="C2" t="s">
        <v>78</v>
      </c>
      <c r="D2" s="67" t="s">
        <v>79</v>
      </c>
      <c r="E2" s="66" t="s">
        <v>80</v>
      </c>
      <c r="F2" t="s">
        <v>81</v>
      </c>
      <c r="G2" s="66" t="s">
        <v>82</v>
      </c>
      <c r="H2" s="67" t="s">
        <v>83</v>
      </c>
      <c r="I2" t="s">
        <v>8</v>
      </c>
      <c r="J2" s="66" t="s">
        <v>84</v>
      </c>
      <c r="K2" s="66" t="s">
        <v>85</v>
      </c>
      <c r="L2" s="66" t="s">
        <v>86</v>
      </c>
      <c r="M2" s="66" t="s">
        <v>87</v>
      </c>
      <c r="N2" s="66" t="s">
        <v>88</v>
      </c>
      <c r="O2"/>
    </row>
    <row r="3" spans="1:15">
      <c r="A3">
        <v>55552884</v>
      </c>
      <c r="B3" t="s">
        <v>789</v>
      </c>
      <c r="C3" t="s">
        <v>890</v>
      </c>
      <c r="D3" s="67" t="s">
        <v>10198</v>
      </c>
      <c r="E3" s="66" t="s">
        <v>15352</v>
      </c>
      <c r="F3" t="s">
        <v>114</v>
      </c>
      <c r="G3" s="66" t="s">
        <v>5801</v>
      </c>
      <c r="H3" s="67" t="s">
        <v>10199</v>
      </c>
      <c r="I3" t="s">
        <v>10200</v>
      </c>
      <c r="J3" s="66" t="s">
        <v>819</v>
      </c>
      <c r="K3" s="66" t="s">
        <v>94</v>
      </c>
      <c r="M3" s="66" t="s">
        <v>95</v>
      </c>
      <c r="N3" t="s">
        <v>10201</v>
      </c>
      <c r="O3"/>
    </row>
    <row r="4" spans="1:15">
      <c r="A4">
        <v>133219</v>
      </c>
      <c r="B4" t="s">
        <v>15353</v>
      </c>
      <c r="C4" t="s">
        <v>138</v>
      </c>
      <c r="D4" s="67" t="s">
        <v>15354</v>
      </c>
      <c r="E4" s="66" t="s">
        <v>15351</v>
      </c>
      <c r="F4" t="s">
        <v>91</v>
      </c>
      <c r="G4" s="66" t="s">
        <v>818</v>
      </c>
      <c r="H4" s="67" t="s">
        <v>15355</v>
      </c>
      <c r="I4" t="s">
        <v>15356</v>
      </c>
      <c r="J4" s="66" t="s">
        <v>819</v>
      </c>
      <c r="K4" s="66" t="s">
        <v>94</v>
      </c>
      <c r="M4" s="66" t="s">
        <v>95</v>
      </c>
      <c r="N4" t="s">
        <v>15357</v>
      </c>
      <c r="O4"/>
    </row>
    <row r="5" spans="1:15">
      <c r="A5">
        <v>133308</v>
      </c>
      <c r="B5" t="s">
        <v>15358</v>
      </c>
      <c r="C5" t="s">
        <v>268</v>
      </c>
      <c r="D5" s="66">
        <v>19550705</v>
      </c>
      <c r="E5" s="66" t="s">
        <v>15351</v>
      </c>
      <c r="F5" t="s">
        <v>114</v>
      </c>
      <c r="G5" s="66" t="s">
        <v>818</v>
      </c>
      <c r="H5" s="66">
        <v>20200107</v>
      </c>
      <c r="I5" t="s">
        <v>15356</v>
      </c>
      <c r="J5" s="66" t="s">
        <v>819</v>
      </c>
      <c r="K5" s="66" t="s">
        <v>94</v>
      </c>
      <c r="M5" s="66" t="s">
        <v>95</v>
      </c>
      <c r="N5" t="s">
        <v>15357</v>
      </c>
      <c r="O5"/>
    </row>
    <row r="6" spans="1:15">
      <c r="A6">
        <v>133359</v>
      </c>
      <c r="B6" t="s">
        <v>15359</v>
      </c>
      <c r="C6" t="s">
        <v>827</v>
      </c>
      <c r="D6" s="67" t="s">
        <v>15360</v>
      </c>
      <c r="E6" s="66" t="s">
        <v>15351</v>
      </c>
      <c r="F6" t="s">
        <v>91</v>
      </c>
      <c r="G6" s="66" t="s">
        <v>818</v>
      </c>
      <c r="H6" s="67" t="s">
        <v>15355</v>
      </c>
      <c r="I6" t="s">
        <v>15356</v>
      </c>
      <c r="J6" s="66" t="s">
        <v>819</v>
      </c>
      <c r="K6" s="66" t="s">
        <v>94</v>
      </c>
      <c r="M6" s="66" t="s">
        <v>95</v>
      </c>
      <c r="N6" t="s">
        <v>15357</v>
      </c>
      <c r="O6"/>
    </row>
    <row r="7" spans="1:15">
      <c r="A7">
        <v>421188</v>
      </c>
      <c r="B7" t="s">
        <v>15361</v>
      </c>
      <c r="C7" t="s">
        <v>99</v>
      </c>
      <c r="D7" s="67" t="s">
        <v>15362</v>
      </c>
      <c r="E7" s="66" t="s">
        <v>15351</v>
      </c>
      <c r="F7" t="s">
        <v>91</v>
      </c>
      <c r="G7" s="66" t="s">
        <v>818</v>
      </c>
      <c r="H7" s="67" t="s">
        <v>15355</v>
      </c>
      <c r="I7" t="s">
        <v>15356</v>
      </c>
      <c r="J7" s="66" t="s">
        <v>819</v>
      </c>
      <c r="K7" s="66" t="s">
        <v>94</v>
      </c>
      <c r="M7" s="66" t="s">
        <v>95</v>
      </c>
      <c r="N7" t="s">
        <v>15357</v>
      </c>
      <c r="O7"/>
    </row>
    <row r="8" spans="1:15">
      <c r="A8">
        <v>55476897</v>
      </c>
      <c r="B8" t="s">
        <v>15363</v>
      </c>
      <c r="C8" t="s">
        <v>180</v>
      </c>
      <c r="D8" s="67" t="s">
        <v>15364</v>
      </c>
      <c r="E8" s="66" t="s">
        <v>15351</v>
      </c>
      <c r="F8" t="s">
        <v>91</v>
      </c>
      <c r="G8" s="66" t="s">
        <v>818</v>
      </c>
      <c r="H8" s="67" t="s">
        <v>15355</v>
      </c>
      <c r="I8" t="s">
        <v>15356</v>
      </c>
      <c r="J8" s="66" t="s">
        <v>819</v>
      </c>
      <c r="K8" s="66" t="s">
        <v>94</v>
      </c>
      <c r="M8" s="66" t="s">
        <v>95</v>
      </c>
      <c r="N8" t="s">
        <v>15357</v>
      </c>
      <c r="O8"/>
    </row>
    <row r="9" spans="1:15">
      <c r="A9">
        <v>55597587</v>
      </c>
      <c r="B9" t="s">
        <v>15365</v>
      </c>
      <c r="C9" t="s">
        <v>99</v>
      </c>
      <c r="D9" s="67" t="s">
        <v>15366</v>
      </c>
      <c r="E9" s="66" t="s">
        <v>15351</v>
      </c>
      <c r="F9" t="s">
        <v>91</v>
      </c>
      <c r="G9" s="66" t="s">
        <v>818</v>
      </c>
      <c r="H9" s="67" t="s">
        <v>15355</v>
      </c>
      <c r="I9" t="s">
        <v>15356</v>
      </c>
      <c r="J9" s="66" t="s">
        <v>819</v>
      </c>
      <c r="K9" s="66" t="s">
        <v>94</v>
      </c>
      <c r="M9" s="66" t="s">
        <v>95</v>
      </c>
      <c r="N9" t="s">
        <v>15357</v>
      </c>
      <c r="O9"/>
    </row>
    <row r="10" spans="1:15">
      <c r="A10">
        <v>55597607</v>
      </c>
      <c r="B10" t="s">
        <v>15367</v>
      </c>
      <c r="C10" t="s">
        <v>124</v>
      </c>
      <c r="D10" s="67" t="s">
        <v>15368</v>
      </c>
      <c r="E10" s="66" t="s">
        <v>15351</v>
      </c>
      <c r="F10" t="s">
        <v>91</v>
      </c>
      <c r="G10" s="66" t="s">
        <v>818</v>
      </c>
      <c r="H10" s="67" t="s">
        <v>15355</v>
      </c>
      <c r="I10" t="s">
        <v>15356</v>
      </c>
      <c r="J10" s="66" t="s">
        <v>819</v>
      </c>
      <c r="K10" s="66" t="s">
        <v>94</v>
      </c>
      <c r="M10" s="66" t="s">
        <v>95</v>
      </c>
      <c r="N10" t="s">
        <v>15357</v>
      </c>
      <c r="O10"/>
    </row>
    <row r="11" spans="1:15">
      <c r="A11">
        <v>55710516</v>
      </c>
      <c r="B11" t="s">
        <v>15369</v>
      </c>
      <c r="C11" t="s">
        <v>754</v>
      </c>
      <c r="D11" s="67" t="s">
        <v>15370</v>
      </c>
      <c r="E11" s="66" t="s">
        <v>15352</v>
      </c>
      <c r="F11" t="s">
        <v>91</v>
      </c>
      <c r="G11" s="66" t="s">
        <v>818</v>
      </c>
      <c r="H11" s="67" t="s">
        <v>15355</v>
      </c>
      <c r="I11" t="s">
        <v>15356</v>
      </c>
      <c r="J11" s="66" t="s">
        <v>819</v>
      </c>
      <c r="K11" s="66" t="s">
        <v>94</v>
      </c>
      <c r="M11" s="66" t="s">
        <v>95</v>
      </c>
      <c r="N11" t="s">
        <v>15357</v>
      </c>
      <c r="O11"/>
    </row>
    <row r="12" spans="1:15">
      <c r="A12">
        <v>233861</v>
      </c>
      <c r="B12" t="s">
        <v>106</v>
      </c>
      <c r="C12" t="s">
        <v>386</v>
      </c>
      <c r="D12" s="67" t="s">
        <v>5592</v>
      </c>
      <c r="E12" s="66" t="s">
        <v>15351</v>
      </c>
      <c r="F12" t="s">
        <v>91</v>
      </c>
      <c r="G12" s="66" t="s">
        <v>818</v>
      </c>
      <c r="H12" s="67" t="s">
        <v>10330</v>
      </c>
      <c r="I12" t="s">
        <v>10202</v>
      </c>
      <c r="J12" s="66" t="s">
        <v>819</v>
      </c>
      <c r="K12" s="66" t="s">
        <v>94</v>
      </c>
      <c r="M12" s="66" t="s">
        <v>95</v>
      </c>
      <c r="N12" t="s">
        <v>10202</v>
      </c>
      <c r="O12"/>
    </row>
    <row r="13" spans="1:15">
      <c r="A13">
        <v>55536627</v>
      </c>
      <c r="B13" t="s">
        <v>10203</v>
      </c>
      <c r="C13" t="s">
        <v>234</v>
      </c>
      <c r="D13" s="67" t="s">
        <v>387</v>
      </c>
      <c r="E13" s="66" t="s">
        <v>15351</v>
      </c>
      <c r="F13" t="s">
        <v>114</v>
      </c>
      <c r="G13" s="66" t="s">
        <v>818</v>
      </c>
      <c r="H13" s="67" t="s">
        <v>10204</v>
      </c>
      <c r="I13" t="s">
        <v>10205</v>
      </c>
      <c r="J13" s="66" t="s">
        <v>819</v>
      </c>
      <c r="K13" s="66" t="s">
        <v>94</v>
      </c>
      <c r="M13" s="66" t="s">
        <v>95</v>
      </c>
      <c r="N13" t="s">
        <v>10206</v>
      </c>
      <c r="O13"/>
    </row>
    <row r="14" spans="1:15">
      <c r="A14">
        <v>55652621</v>
      </c>
      <c r="B14" t="s">
        <v>10203</v>
      </c>
      <c r="C14" t="s">
        <v>8911</v>
      </c>
      <c r="D14" s="67" t="s">
        <v>10207</v>
      </c>
      <c r="E14" s="66" t="s">
        <v>15352</v>
      </c>
      <c r="F14" t="s">
        <v>114</v>
      </c>
      <c r="G14" s="66" t="s">
        <v>818</v>
      </c>
      <c r="H14" s="67" t="s">
        <v>10204</v>
      </c>
      <c r="I14" t="s">
        <v>10205</v>
      </c>
      <c r="J14" s="66" t="s">
        <v>819</v>
      </c>
      <c r="K14" s="66" t="s">
        <v>94</v>
      </c>
      <c r="M14" s="66" t="s">
        <v>95</v>
      </c>
      <c r="N14" t="s">
        <v>10206</v>
      </c>
      <c r="O14"/>
    </row>
    <row r="15" spans="1:15">
      <c r="A15">
        <v>55652622</v>
      </c>
      <c r="B15" t="s">
        <v>10203</v>
      </c>
      <c r="C15" t="s">
        <v>10208</v>
      </c>
      <c r="D15" s="67" t="s">
        <v>10209</v>
      </c>
      <c r="E15" s="66" t="s">
        <v>1007</v>
      </c>
      <c r="F15" t="s">
        <v>114</v>
      </c>
      <c r="G15" s="66" t="s">
        <v>818</v>
      </c>
      <c r="H15" s="67" t="s">
        <v>10204</v>
      </c>
      <c r="I15" t="s">
        <v>10205</v>
      </c>
      <c r="J15" s="66" t="s">
        <v>819</v>
      </c>
      <c r="K15" s="66" t="s">
        <v>94</v>
      </c>
      <c r="M15" s="66" t="s">
        <v>95</v>
      </c>
      <c r="N15" t="s">
        <v>10206</v>
      </c>
      <c r="O15"/>
    </row>
    <row r="16" spans="1:15">
      <c r="A16">
        <v>273576</v>
      </c>
      <c r="B16" t="s">
        <v>18</v>
      </c>
      <c r="C16" t="s">
        <v>820</v>
      </c>
      <c r="D16" s="67" t="s">
        <v>821</v>
      </c>
      <c r="E16" s="66" t="s">
        <v>15351</v>
      </c>
      <c r="F16" t="s">
        <v>114</v>
      </c>
      <c r="G16" s="66" t="s">
        <v>818</v>
      </c>
      <c r="H16" s="67" t="s">
        <v>10210</v>
      </c>
      <c r="I16" t="s">
        <v>10211</v>
      </c>
      <c r="J16" s="66" t="s">
        <v>819</v>
      </c>
      <c r="K16" s="66" t="s">
        <v>94</v>
      </c>
      <c r="M16" s="66" t="s">
        <v>95</v>
      </c>
      <c r="N16" t="s">
        <v>822</v>
      </c>
      <c r="O16"/>
    </row>
    <row r="17" spans="1:15">
      <c r="A17">
        <v>55719834</v>
      </c>
      <c r="B17" t="s">
        <v>7383</v>
      </c>
      <c r="C17" t="s">
        <v>262</v>
      </c>
      <c r="D17" s="67" t="s">
        <v>10212</v>
      </c>
      <c r="E17" s="66" t="s">
        <v>15351</v>
      </c>
      <c r="F17" t="s">
        <v>114</v>
      </c>
      <c r="G17" s="66" t="s">
        <v>818</v>
      </c>
      <c r="H17" s="67" t="s">
        <v>10210</v>
      </c>
      <c r="I17" t="s">
        <v>10211</v>
      </c>
      <c r="J17" s="66" t="s">
        <v>819</v>
      </c>
      <c r="K17" s="66" t="s">
        <v>94</v>
      </c>
      <c r="M17" s="66" t="s">
        <v>95</v>
      </c>
      <c r="N17" t="s">
        <v>822</v>
      </c>
      <c r="O17"/>
    </row>
    <row r="18" spans="1:15">
      <c r="A18">
        <v>296594</v>
      </c>
      <c r="B18" t="s">
        <v>15371</v>
      </c>
      <c r="C18" t="s">
        <v>824</v>
      </c>
      <c r="D18" s="67" t="s">
        <v>825</v>
      </c>
      <c r="E18" s="66" t="s">
        <v>15352</v>
      </c>
      <c r="F18" t="s">
        <v>91</v>
      </c>
      <c r="G18" s="66" t="s">
        <v>818</v>
      </c>
      <c r="H18" s="67" t="s">
        <v>15372</v>
      </c>
      <c r="I18" t="s">
        <v>15373</v>
      </c>
      <c r="J18" s="66" t="s">
        <v>819</v>
      </c>
      <c r="K18" s="66" t="s">
        <v>94</v>
      </c>
      <c r="M18" s="66" t="s">
        <v>95</v>
      </c>
      <c r="N18" t="s">
        <v>15374</v>
      </c>
      <c r="O18"/>
    </row>
    <row r="19" spans="1:15">
      <c r="A19">
        <v>363238</v>
      </c>
      <c r="B19" t="s">
        <v>15375</v>
      </c>
      <c r="C19" t="s">
        <v>827</v>
      </c>
      <c r="D19" s="67" t="s">
        <v>15376</v>
      </c>
      <c r="E19" s="66" t="s">
        <v>15352</v>
      </c>
      <c r="F19" t="s">
        <v>91</v>
      </c>
      <c r="G19" s="66" t="s">
        <v>818</v>
      </c>
      <c r="H19" s="67" t="s">
        <v>15372</v>
      </c>
      <c r="I19" t="s">
        <v>15373</v>
      </c>
      <c r="J19" s="66" t="s">
        <v>819</v>
      </c>
      <c r="K19" s="66" t="s">
        <v>94</v>
      </c>
      <c r="M19" s="66" t="s">
        <v>95</v>
      </c>
      <c r="N19" t="s">
        <v>15374</v>
      </c>
      <c r="O19"/>
    </row>
    <row r="20" spans="1:15">
      <c r="A20">
        <v>371982</v>
      </c>
      <c r="B20" t="s">
        <v>15377</v>
      </c>
      <c r="C20" t="s">
        <v>135</v>
      </c>
      <c r="D20" s="67" t="s">
        <v>828</v>
      </c>
      <c r="E20" s="66" t="s">
        <v>15351</v>
      </c>
      <c r="F20" t="s">
        <v>91</v>
      </c>
      <c r="G20" s="66" t="s">
        <v>818</v>
      </c>
      <c r="H20" s="67" t="s">
        <v>15372</v>
      </c>
      <c r="I20" t="s">
        <v>15373</v>
      </c>
      <c r="J20" s="66" t="s">
        <v>819</v>
      </c>
      <c r="K20" s="66" t="s">
        <v>94</v>
      </c>
      <c r="M20" s="66" t="s">
        <v>95</v>
      </c>
      <c r="N20" t="s">
        <v>15374</v>
      </c>
      <c r="O20"/>
    </row>
    <row r="21" spans="1:15">
      <c r="A21">
        <v>55479168</v>
      </c>
      <c r="B21" t="s">
        <v>15378</v>
      </c>
      <c r="C21" t="s">
        <v>122</v>
      </c>
      <c r="D21" s="67" t="s">
        <v>15379</v>
      </c>
      <c r="E21" s="66" t="s">
        <v>15351</v>
      </c>
      <c r="F21" t="s">
        <v>91</v>
      </c>
      <c r="G21" s="66" t="s">
        <v>818</v>
      </c>
      <c r="H21" s="67" t="s">
        <v>15372</v>
      </c>
      <c r="I21" t="s">
        <v>15373</v>
      </c>
      <c r="J21" s="66" t="s">
        <v>819</v>
      </c>
      <c r="K21" s="66" t="s">
        <v>94</v>
      </c>
      <c r="M21" s="66" t="s">
        <v>95</v>
      </c>
      <c r="N21" t="s">
        <v>15374</v>
      </c>
      <c r="O21"/>
    </row>
    <row r="22" spans="1:15">
      <c r="A22">
        <v>55598429</v>
      </c>
      <c r="B22" t="s">
        <v>15380</v>
      </c>
      <c r="C22" t="s">
        <v>353</v>
      </c>
      <c r="D22" s="67" t="s">
        <v>15381</v>
      </c>
      <c r="E22" s="66" t="s">
        <v>15352</v>
      </c>
      <c r="F22" t="s">
        <v>91</v>
      </c>
      <c r="G22" s="66" t="s">
        <v>818</v>
      </c>
      <c r="H22" s="67" t="s">
        <v>15372</v>
      </c>
      <c r="I22" t="s">
        <v>15373</v>
      </c>
      <c r="J22" s="66" t="s">
        <v>819</v>
      </c>
      <c r="K22" s="66" t="s">
        <v>94</v>
      </c>
      <c r="M22" s="66" t="s">
        <v>95</v>
      </c>
      <c r="N22" t="s">
        <v>15374</v>
      </c>
      <c r="O22"/>
    </row>
    <row r="23" spans="1:15">
      <c r="A23">
        <v>537060</v>
      </c>
      <c r="B23" t="s">
        <v>6553</v>
      </c>
      <c r="C23" t="s">
        <v>518</v>
      </c>
      <c r="D23" s="67" t="s">
        <v>5284</v>
      </c>
      <c r="E23" s="66" t="s">
        <v>15351</v>
      </c>
      <c r="F23" t="s">
        <v>114</v>
      </c>
      <c r="G23" s="66" t="s">
        <v>818</v>
      </c>
      <c r="H23" s="67" t="s">
        <v>10213</v>
      </c>
      <c r="I23" t="s">
        <v>10214</v>
      </c>
      <c r="J23" s="66" t="s">
        <v>819</v>
      </c>
      <c r="K23" s="66" t="s">
        <v>94</v>
      </c>
      <c r="M23" s="66" t="s">
        <v>95</v>
      </c>
      <c r="N23" t="s">
        <v>10215</v>
      </c>
      <c r="O23"/>
    </row>
    <row r="24" spans="1:15">
      <c r="A24">
        <v>537061</v>
      </c>
      <c r="B24" t="s">
        <v>10216</v>
      </c>
      <c r="C24" t="s">
        <v>512</v>
      </c>
      <c r="D24" s="67" t="s">
        <v>5585</v>
      </c>
      <c r="E24" s="66" t="s">
        <v>15351</v>
      </c>
      <c r="F24" t="s">
        <v>114</v>
      </c>
      <c r="G24" s="66" t="s">
        <v>818</v>
      </c>
      <c r="H24" s="67" t="s">
        <v>10217</v>
      </c>
      <c r="I24" t="s">
        <v>10214</v>
      </c>
      <c r="J24" s="66" t="s">
        <v>819</v>
      </c>
      <c r="K24" s="66" t="s">
        <v>94</v>
      </c>
      <c r="M24" s="66" t="s">
        <v>95</v>
      </c>
      <c r="N24" t="s">
        <v>10215</v>
      </c>
      <c r="O24"/>
    </row>
    <row r="25" spans="1:15">
      <c r="A25">
        <v>55486718</v>
      </c>
      <c r="B25" t="s">
        <v>10218</v>
      </c>
      <c r="C25" t="s">
        <v>10219</v>
      </c>
      <c r="D25" s="67" t="s">
        <v>9008</v>
      </c>
      <c r="E25" s="66" t="s">
        <v>15351</v>
      </c>
      <c r="F25" t="s">
        <v>114</v>
      </c>
      <c r="G25" s="66" t="s">
        <v>818</v>
      </c>
      <c r="H25" s="67" t="s">
        <v>10217</v>
      </c>
      <c r="I25" t="s">
        <v>10214</v>
      </c>
      <c r="J25" s="66" t="s">
        <v>819</v>
      </c>
      <c r="K25" s="66" t="s">
        <v>94</v>
      </c>
      <c r="M25" s="66" t="s">
        <v>95</v>
      </c>
      <c r="N25" t="s">
        <v>10215</v>
      </c>
      <c r="O25"/>
    </row>
    <row r="26" spans="1:15">
      <c r="A26">
        <v>55629162</v>
      </c>
      <c r="B26" t="s">
        <v>6172</v>
      </c>
      <c r="C26" t="s">
        <v>558</v>
      </c>
      <c r="D26" s="67" t="s">
        <v>10220</v>
      </c>
      <c r="E26" s="66" t="s">
        <v>15351</v>
      </c>
      <c r="F26" t="s">
        <v>114</v>
      </c>
      <c r="G26" s="66" t="s">
        <v>818</v>
      </c>
      <c r="H26" s="67" t="s">
        <v>10217</v>
      </c>
      <c r="I26" t="s">
        <v>10214</v>
      </c>
      <c r="J26" s="66" t="s">
        <v>819</v>
      </c>
      <c r="K26" s="66" t="s">
        <v>94</v>
      </c>
      <c r="M26" s="66" t="s">
        <v>95</v>
      </c>
      <c r="N26" t="s">
        <v>10215</v>
      </c>
      <c r="O26"/>
    </row>
    <row r="27" spans="1:15">
      <c r="A27">
        <v>417183</v>
      </c>
      <c r="B27" t="s">
        <v>10221</v>
      </c>
      <c r="C27" t="s">
        <v>135</v>
      </c>
      <c r="D27" s="67" t="s">
        <v>9921</v>
      </c>
      <c r="E27" s="66" t="s">
        <v>15351</v>
      </c>
      <c r="F27" t="s">
        <v>91</v>
      </c>
      <c r="G27" s="66" t="s">
        <v>818</v>
      </c>
      <c r="H27" s="67" t="s">
        <v>10217</v>
      </c>
      <c r="I27" t="s">
        <v>10214</v>
      </c>
      <c r="J27" s="66" t="s">
        <v>819</v>
      </c>
      <c r="K27" s="66" t="s">
        <v>94</v>
      </c>
      <c r="M27" s="66" t="s">
        <v>95</v>
      </c>
      <c r="N27" t="s">
        <v>10215</v>
      </c>
      <c r="O27"/>
    </row>
    <row r="28" spans="1:15">
      <c r="A28">
        <v>55631966</v>
      </c>
      <c r="B28" t="s">
        <v>10222</v>
      </c>
      <c r="C28" t="s">
        <v>10223</v>
      </c>
      <c r="D28" s="67" t="s">
        <v>10224</v>
      </c>
      <c r="E28" s="66" t="s">
        <v>15351</v>
      </c>
      <c r="F28" t="s">
        <v>114</v>
      </c>
      <c r="G28" s="66" t="s">
        <v>818</v>
      </c>
      <c r="H28" s="67" t="s">
        <v>10217</v>
      </c>
      <c r="I28" t="s">
        <v>10214</v>
      </c>
      <c r="J28" s="66" t="s">
        <v>819</v>
      </c>
      <c r="K28" s="66" t="s">
        <v>94</v>
      </c>
      <c r="M28" s="66" t="s">
        <v>95</v>
      </c>
      <c r="N28" t="s">
        <v>10215</v>
      </c>
      <c r="O28"/>
    </row>
    <row r="29" spans="1:15">
      <c r="A29">
        <v>55654041</v>
      </c>
      <c r="B29" t="s">
        <v>5887</v>
      </c>
      <c r="C29" t="s">
        <v>2970</v>
      </c>
      <c r="D29" s="67" t="s">
        <v>10225</v>
      </c>
      <c r="E29" s="66" t="s">
        <v>15351</v>
      </c>
      <c r="F29" t="s">
        <v>91</v>
      </c>
      <c r="G29" s="66" t="s">
        <v>818</v>
      </c>
      <c r="H29" s="67" t="s">
        <v>10217</v>
      </c>
      <c r="I29" t="s">
        <v>10214</v>
      </c>
      <c r="J29" s="66" t="s">
        <v>819</v>
      </c>
      <c r="K29" s="66" t="s">
        <v>94</v>
      </c>
      <c r="M29" s="66" t="s">
        <v>95</v>
      </c>
      <c r="N29" t="s">
        <v>10215</v>
      </c>
      <c r="O29"/>
    </row>
    <row r="30" spans="1:15">
      <c r="A30">
        <v>55525261</v>
      </c>
      <c r="B30" t="s">
        <v>10226</v>
      </c>
      <c r="C30" t="s">
        <v>1378</v>
      </c>
      <c r="D30" s="67" t="s">
        <v>9526</v>
      </c>
      <c r="E30" s="66" t="s">
        <v>15351</v>
      </c>
      <c r="F30" t="s">
        <v>91</v>
      </c>
      <c r="G30" s="66" t="s">
        <v>818</v>
      </c>
      <c r="H30" s="67" t="s">
        <v>10217</v>
      </c>
      <c r="I30" t="s">
        <v>10214</v>
      </c>
      <c r="J30" s="66" t="s">
        <v>819</v>
      </c>
      <c r="K30" s="66" t="s">
        <v>94</v>
      </c>
      <c r="M30" s="66" t="s">
        <v>95</v>
      </c>
      <c r="N30" t="s">
        <v>10215</v>
      </c>
      <c r="O30"/>
    </row>
    <row r="31" spans="1:15">
      <c r="A31">
        <v>55694663</v>
      </c>
      <c r="B31" t="s">
        <v>414</v>
      </c>
      <c r="C31" t="s">
        <v>2418</v>
      </c>
      <c r="D31" s="67" t="s">
        <v>6345</v>
      </c>
      <c r="E31" s="66" t="s">
        <v>15351</v>
      </c>
      <c r="F31" t="s">
        <v>114</v>
      </c>
      <c r="G31" s="66" t="s">
        <v>818</v>
      </c>
      <c r="H31" s="67" t="s">
        <v>10217</v>
      </c>
      <c r="I31" t="s">
        <v>10214</v>
      </c>
      <c r="J31" s="66" t="s">
        <v>819</v>
      </c>
      <c r="K31" s="66" t="s">
        <v>94</v>
      </c>
      <c r="M31" s="66" t="s">
        <v>95</v>
      </c>
      <c r="N31" t="s">
        <v>10215</v>
      </c>
      <c r="O31"/>
    </row>
    <row r="32" spans="1:15">
      <c r="A32">
        <v>527175</v>
      </c>
      <c r="B32" t="s">
        <v>10227</v>
      </c>
      <c r="C32" t="s">
        <v>2769</v>
      </c>
      <c r="D32" s="67" t="s">
        <v>10228</v>
      </c>
      <c r="E32" s="66" t="s">
        <v>15351</v>
      </c>
      <c r="F32" t="s">
        <v>114</v>
      </c>
      <c r="G32" s="66" t="s">
        <v>818</v>
      </c>
      <c r="H32" s="67" t="s">
        <v>10213</v>
      </c>
      <c r="I32" t="s">
        <v>10214</v>
      </c>
      <c r="J32" s="66" t="s">
        <v>819</v>
      </c>
      <c r="K32" s="66" t="s">
        <v>94</v>
      </c>
      <c r="M32" s="66" t="s">
        <v>95</v>
      </c>
      <c r="N32" t="s">
        <v>10215</v>
      </c>
      <c r="O32"/>
    </row>
    <row r="33" spans="1:15">
      <c r="A33">
        <v>55720972</v>
      </c>
      <c r="B33" t="s">
        <v>10229</v>
      </c>
      <c r="C33" t="s">
        <v>788</v>
      </c>
      <c r="D33" s="67" t="s">
        <v>10230</v>
      </c>
      <c r="E33" s="66" t="s">
        <v>15352</v>
      </c>
      <c r="F33" t="s">
        <v>91</v>
      </c>
      <c r="G33" s="66" t="s">
        <v>818</v>
      </c>
      <c r="H33" s="67" t="s">
        <v>10217</v>
      </c>
      <c r="I33" t="s">
        <v>10214</v>
      </c>
      <c r="J33" s="66" t="s">
        <v>819</v>
      </c>
      <c r="K33" s="66" t="s">
        <v>94</v>
      </c>
      <c r="M33" s="66" t="s">
        <v>95</v>
      </c>
      <c r="N33" t="s">
        <v>10215</v>
      </c>
      <c r="O33"/>
    </row>
    <row r="34" spans="1:15">
      <c r="A34">
        <v>189307</v>
      </c>
      <c r="B34" t="s">
        <v>830</v>
      </c>
      <c r="C34" t="s">
        <v>688</v>
      </c>
      <c r="D34" s="67" t="s">
        <v>831</v>
      </c>
      <c r="E34" s="66" t="s">
        <v>15351</v>
      </c>
      <c r="F34" t="s">
        <v>114</v>
      </c>
      <c r="G34" s="66" t="s">
        <v>832</v>
      </c>
      <c r="H34" s="67" t="s">
        <v>10213</v>
      </c>
      <c r="I34" t="s">
        <v>833</v>
      </c>
      <c r="J34" s="66" t="s">
        <v>834</v>
      </c>
      <c r="K34" s="66" t="s">
        <v>94</v>
      </c>
      <c r="M34" s="66" t="s">
        <v>95</v>
      </c>
      <c r="N34" t="s">
        <v>835</v>
      </c>
      <c r="O34"/>
    </row>
    <row r="35" spans="1:15">
      <c r="A35">
        <v>156894</v>
      </c>
      <c r="B35" t="s">
        <v>15382</v>
      </c>
      <c r="C35" t="s">
        <v>107</v>
      </c>
      <c r="D35" s="67" t="s">
        <v>15383</v>
      </c>
      <c r="E35" s="66" t="s">
        <v>15351</v>
      </c>
      <c r="F35" t="s">
        <v>91</v>
      </c>
      <c r="G35" s="66" t="s">
        <v>832</v>
      </c>
      <c r="H35" s="67" t="s">
        <v>15384</v>
      </c>
      <c r="I35" t="s">
        <v>15385</v>
      </c>
      <c r="J35" s="66" t="s">
        <v>834</v>
      </c>
      <c r="K35" s="66" t="s">
        <v>94</v>
      </c>
      <c r="M35" s="66" t="s">
        <v>95</v>
      </c>
      <c r="N35" t="s">
        <v>15386</v>
      </c>
      <c r="O35"/>
    </row>
    <row r="36" spans="1:15">
      <c r="A36">
        <v>240538</v>
      </c>
      <c r="B36" t="s">
        <v>15387</v>
      </c>
      <c r="C36" t="s">
        <v>115</v>
      </c>
      <c r="D36" s="67" t="s">
        <v>15388</v>
      </c>
      <c r="E36" s="66" t="s">
        <v>15351</v>
      </c>
      <c r="F36" t="s">
        <v>91</v>
      </c>
      <c r="G36" s="66" t="s">
        <v>832</v>
      </c>
      <c r="H36" s="67" t="s">
        <v>15384</v>
      </c>
      <c r="I36" t="s">
        <v>15385</v>
      </c>
      <c r="J36" s="66" t="s">
        <v>834</v>
      </c>
      <c r="K36" s="66" t="s">
        <v>94</v>
      </c>
      <c r="M36" s="66" t="s">
        <v>95</v>
      </c>
      <c r="N36" t="s">
        <v>15386</v>
      </c>
      <c r="O36"/>
    </row>
    <row r="37" spans="1:15">
      <c r="A37">
        <v>240539</v>
      </c>
      <c r="B37" t="s">
        <v>15382</v>
      </c>
      <c r="C37" t="s">
        <v>15389</v>
      </c>
      <c r="D37" s="67" t="s">
        <v>15390</v>
      </c>
      <c r="E37" s="66" t="s">
        <v>15351</v>
      </c>
      <c r="F37" t="s">
        <v>114</v>
      </c>
      <c r="G37" s="66" t="s">
        <v>832</v>
      </c>
      <c r="H37" s="67" t="s">
        <v>15384</v>
      </c>
      <c r="I37" t="s">
        <v>15385</v>
      </c>
      <c r="J37" s="66" t="s">
        <v>834</v>
      </c>
      <c r="K37" s="66" t="s">
        <v>94</v>
      </c>
      <c r="M37" s="66" t="s">
        <v>95</v>
      </c>
      <c r="N37" t="s">
        <v>15386</v>
      </c>
      <c r="O37"/>
    </row>
    <row r="38" spans="1:15">
      <c r="A38">
        <v>55637756</v>
      </c>
      <c r="B38" t="s">
        <v>861</v>
      </c>
      <c r="C38" t="s">
        <v>553</v>
      </c>
      <c r="D38" s="67" t="s">
        <v>862</v>
      </c>
      <c r="E38" s="66" t="s">
        <v>15351</v>
      </c>
      <c r="F38" t="s">
        <v>91</v>
      </c>
      <c r="G38" s="66" t="s">
        <v>832</v>
      </c>
      <c r="H38" s="67" t="s">
        <v>10231</v>
      </c>
      <c r="I38" t="s">
        <v>863</v>
      </c>
      <c r="J38" s="66" t="s">
        <v>834</v>
      </c>
      <c r="K38" s="66" t="s">
        <v>94</v>
      </c>
      <c r="M38" s="66" t="s">
        <v>95</v>
      </c>
      <c r="N38" t="s">
        <v>864</v>
      </c>
      <c r="O38"/>
    </row>
    <row r="39" spans="1:15">
      <c r="A39">
        <v>55637758</v>
      </c>
      <c r="B39" t="s">
        <v>865</v>
      </c>
      <c r="C39" t="s">
        <v>178</v>
      </c>
      <c r="D39" s="67" t="s">
        <v>866</v>
      </c>
      <c r="E39" s="66" t="s">
        <v>15351</v>
      </c>
      <c r="F39" t="s">
        <v>91</v>
      </c>
      <c r="G39" s="66" t="s">
        <v>832</v>
      </c>
      <c r="H39" s="67" t="s">
        <v>10231</v>
      </c>
      <c r="I39" t="s">
        <v>863</v>
      </c>
      <c r="J39" s="66" t="s">
        <v>834</v>
      </c>
      <c r="K39" s="66" t="s">
        <v>94</v>
      </c>
      <c r="M39" s="66" t="s">
        <v>95</v>
      </c>
      <c r="N39" t="s">
        <v>864</v>
      </c>
      <c r="O39"/>
    </row>
    <row r="40" spans="1:15">
      <c r="A40">
        <v>55691175</v>
      </c>
      <c r="B40" t="s">
        <v>867</v>
      </c>
      <c r="C40" t="s">
        <v>868</v>
      </c>
      <c r="D40" s="67" t="s">
        <v>869</v>
      </c>
      <c r="E40" s="66" t="s">
        <v>15351</v>
      </c>
      <c r="F40" t="s">
        <v>114</v>
      </c>
      <c r="G40" s="66" t="s">
        <v>832</v>
      </c>
      <c r="H40" s="67" t="s">
        <v>10231</v>
      </c>
      <c r="I40" t="s">
        <v>863</v>
      </c>
      <c r="J40" s="66" t="s">
        <v>834</v>
      </c>
      <c r="K40" s="66" t="s">
        <v>94</v>
      </c>
      <c r="M40" s="66" t="s">
        <v>95</v>
      </c>
      <c r="N40" t="s">
        <v>864</v>
      </c>
      <c r="O40"/>
    </row>
    <row r="41" spans="1:15">
      <c r="A41">
        <v>55691188</v>
      </c>
      <c r="B41" t="s">
        <v>870</v>
      </c>
      <c r="C41" t="s">
        <v>204</v>
      </c>
      <c r="D41" s="67" t="s">
        <v>871</v>
      </c>
      <c r="E41" s="66" t="s">
        <v>15351</v>
      </c>
      <c r="F41" t="s">
        <v>91</v>
      </c>
      <c r="G41" s="66" t="s">
        <v>832</v>
      </c>
      <c r="H41" s="67" t="s">
        <v>10231</v>
      </c>
      <c r="I41" t="s">
        <v>863</v>
      </c>
      <c r="J41" s="66" t="s">
        <v>834</v>
      </c>
      <c r="K41" s="66" t="s">
        <v>94</v>
      </c>
      <c r="M41" s="66" t="s">
        <v>95</v>
      </c>
      <c r="N41" t="s">
        <v>864</v>
      </c>
      <c r="O41"/>
    </row>
    <row r="42" spans="1:15">
      <c r="A42">
        <v>55713457</v>
      </c>
      <c r="B42" t="s">
        <v>872</v>
      </c>
      <c r="C42" t="s">
        <v>157</v>
      </c>
      <c r="D42" s="67" t="s">
        <v>873</v>
      </c>
      <c r="E42" s="66" t="s">
        <v>15352</v>
      </c>
      <c r="F42" t="s">
        <v>91</v>
      </c>
      <c r="G42" s="66" t="s">
        <v>832</v>
      </c>
      <c r="H42" s="67" t="s">
        <v>10231</v>
      </c>
      <c r="I42" t="s">
        <v>863</v>
      </c>
      <c r="J42" s="66" t="s">
        <v>834</v>
      </c>
      <c r="K42" s="66" t="s">
        <v>94</v>
      </c>
      <c r="M42" s="66" t="s">
        <v>95</v>
      </c>
      <c r="N42" t="s">
        <v>864</v>
      </c>
      <c r="O42"/>
    </row>
    <row r="43" spans="1:15">
      <c r="A43">
        <v>55713458</v>
      </c>
      <c r="B43" t="s">
        <v>874</v>
      </c>
      <c r="C43" t="s">
        <v>170</v>
      </c>
      <c r="D43" s="67" t="s">
        <v>875</v>
      </c>
      <c r="E43" s="66" t="s">
        <v>15352</v>
      </c>
      <c r="F43" t="s">
        <v>91</v>
      </c>
      <c r="G43" s="66" t="s">
        <v>832</v>
      </c>
      <c r="H43" s="67" t="s">
        <v>10231</v>
      </c>
      <c r="I43" t="s">
        <v>863</v>
      </c>
      <c r="J43" s="66" t="s">
        <v>834</v>
      </c>
      <c r="K43" s="66" t="s">
        <v>94</v>
      </c>
      <c r="M43" s="66" t="s">
        <v>95</v>
      </c>
      <c r="N43" t="s">
        <v>864</v>
      </c>
      <c r="O43"/>
    </row>
    <row r="44" spans="1:15">
      <c r="A44">
        <v>55656089</v>
      </c>
      <c r="B44" t="s">
        <v>15391</v>
      </c>
      <c r="C44" t="s">
        <v>143</v>
      </c>
      <c r="D44" s="67" t="s">
        <v>15392</v>
      </c>
      <c r="E44" s="66" t="s">
        <v>15351</v>
      </c>
      <c r="F44" t="s">
        <v>91</v>
      </c>
      <c r="G44" s="66" t="s">
        <v>832</v>
      </c>
      <c r="H44" s="67" t="s">
        <v>15393</v>
      </c>
      <c r="I44" t="s">
        <v>15394</v>
      </c>
      <c r="J44" s="66" t="s">
        <v>834</v>
      </c>
      <c r="K44" s="66" t="s">
        <v>94</v>
      </c>
      <c r="M44" s="66" t="s">
        <v>95</v>
      </c>
      <c r="N44" t="s">
        <v>15395</v>
      </c>
      <c r="O44"/>
    </row>
    <row r="45" spans="1:15">
      <c r="A45">
        <v>55656090</v>
      </c>
      <c r="B45" t="s">
        <v>15396</v>
      </c>
      <c r="C45" t="s">
        <v>281</v>
      </c>
      <c r="D45" s="67" t="s">
        <v>15397</v>
      </c>
      <c r="E45" s="66" t="s">
        <v>15351</v>
      </c>
      <c r="F45" t="s">
        <v>114</v>
      </c>
      <c r="G45" s="66" t="s">
        <v>832</v>
      </c>
      <c r="H45" s="67" t="s">
        <v>15393</v>
      </c>
      <c r="I45" t="s">
        <v>15394</v>
      </c>
      <c r="J45" s="66" t="s">
        <v>834</v>
      </c>
      <c r="K45" s="66" t="s">
        <v>94</v>
      </c>
      <c r="M45" s="66" t="s">
        <v>95</v>
      </c>
      <c r="N45" t="s">
        <v>15395</v>
      </c>
      <c r="O45"/>
    </row>
    <row r="46" spans="1:15">
      <c r="A46">
        <v>55711174</v>
      </c>
      <c r="B46" t="s">
        <v>528</v>
      </c>
      <c r="C46" t="s">
        <v>426</v>
      </c>
      <c r="D46" s="67" t="s">
        <v>876</v>
      </c>
      <c r="E46" s="66" t="s">
        <v>15351</v>
      </c>
      <c r="F46" t="s">
        <v>91</v>
      </c>
      <c r="G46" s="66" t="s">
        <v>832</v>
      </c>
      <c r="H46" s="67" t="s">
        <v>15393</v>
      </c>
      <c r="I46" t="s">
        <v>15394</v>
      </c>
      <c r="J46" s="66" t="s">
        <v>834</v>
      </c>
      <c r="K46" s="66" t="s">
        <v>94</v>
      </c>
      <c r="M46" s="66" t="s">
        <v>95</v>
      </c>
      <c r="N46" t="s">
        <v>15395</v>
      </c>
      <c r="O46"/>
    </row>
    <row r="47" spans="1:15">
      <c r="A47">
        <v>55672983</v>
      </c>
      <c r="B47" t="s">
        <v>877</v>
      </c>
      <c r="C47" t="s">
        <v>386</v>
      </c>
      <c r="D47" s="67" t="s">
        <v>878</v>
      </c>
      <c r="E47" s="66" t="s">
        <v>15352</v>
      </c>
      <c r="F47" t="s">
        <v>91</v>
      </c>
      <c r="G47" s="66" t="s">
        <v>832</v>
      </c>
      <c r="H47" s="67" t="s">
        <v>10232</v>
      </c>
      <c r="I47" t="s">
        <v>879</v>
      </c>
      <c r="J47" s="66" t="s">
        <v>834</v>
      </c>
      <c r="K47" s="66" t="s">
        <v>94</v>
      </c>
      <c r="M47" s="66" t="s">
        <v>95</v>
      </c>
      <c r="N47" t="s">
        <v>880</v>
      </c>
      <c r="O47"/>
    </row>
    <row r="48" spans="1:15">
      <c r="A48">
        <v>50482</v>
      </c>
      <c r="B48" t="s">
        <v>881</v>
      </c>
      <c r="C48" t="s">
        <v>882</v>
      </c>
      <c r="D48" s="67" t="s">
        <v>883</v>
      </c>
      <c r="E48" s="66" t="s">
        <v>15351</v>
      </c>
      <c r="F48" t="s">
        <v>114</v>
      </c>
      <c r="G48" s="66" t="s">
        <v>884</v>
      </c>
      <c r="H48" s="67" t="s">
        <v>10233</v>
      </c>
      <c r="I48" t="s">
        <v>885</v>
      </c>
      <c r="J48" s="66" t="s">
        <v>93</v>
      </c>
      <c r="K48" s="66" t="s">
        <v>94</v>
      </c>
      <c r="M48" s="66" t="s">
        <v>95</v>
      </c>
      <c r="N48" t="s">
        <v>886</v>
      </c>
      <c r="O48"/>
    </row>
    <row r="49" spans="1:15">
      <c r="A49">
        <v>55553234</v>
      </c>
      <c r="B49" t="s">
        <v>15398</v>
      </c>
      <c r="C49" t="s">
        <v>180</v>
      </c>
      <c r="D49" s="67" t="s">
        <v>7880</v>
      </c>
      <c r="E49" s="66" t="s">
        <v>15351</v>
      </c>
      <c r="F49" t="s">
        <v>91</v>
      </c>
      <c r="G49" s="66" t="s">
        <v>884</v>
      </c>
      <c r="H49" s="67" t="s">
        <v>15399</v>
      </c>
      <c r="I49" t="s">
        <v>15400</v>
      </c>
      <c r="J49" s="66" t="s">
        <v>93</v>
      </c>
      <c r="K49" s="66" t="s">
        <v>94</v>
      </c>
      <c r="M49" s="66" t="s">
        <v>95</v>
      </c>
      <c r="N49" t="s">
        <v>15401</v>
      </c>
      <c r="O49"/>
    </row>
    <row r="50" spans="1:15">
      <c r="A50">
        <v>118861</v>
      </c>
      <c r="B50" t="s">
        <v>891</v>
      </c>
      <c r="C50" t="s">
        <v>553</v>
      </c>
      <c r="D50" s="67" t="s">
        <v>892</v>
      </c>
      <c r="E50" s="66" t="s">
        <v>15351</v>
      </c>
      <c r="F50" t="s">
        <v>91</v>
      </c>
      <c r="G50" s="66" t="s">
        <v>893</v>
      </c>
      <c r="H50" s="67" t="s">
        <v>10234</v>
      </c>
      <c r="I50" t="s">
        <v>894</v>
      </c>
      <c r="J50" s="66" t="s">
        <v>895</v>
      </c>
      <c r="K50" s="66" t="s">
        <v>94</v>
      </c>
      <c r="M50" s="66" t="s">
        <v>95</v>
      </c>
      <c r="N50" t="s">
        <v>896</v>
      </c>
      <c r="O50"/>
    </row>
    <row r="51" spans="1:15">
      <c r="A51">
        <v>187096</v>
      </c>
      <c r="B51" t="s">
        <v>898</v>
      </c>
      <c r="C51" t="s">
        <v>131</v>
      </c>
      <c r="D51" s="67" t="s">
        <v>899</v>
      </c>
      <c r="E51" s="66" t="s">
        <v>15351</v>
      </c>
      <c r="F51" t="s">
        <v>91</v>
      </c>
      <c r="G51" s="66" t="s">
        <v>893</v>
      </c>
      <c r="H51" s="67" t="s">
        <v>10234</v>
      </c>
      <c r="I51" t="s">
        <v>894</v>
      </c>
      <c r="J51" s="66" t="s">
        <v>895</v>
      </c>
      <c r="K51" s="66" t="s">
        <v>94</v>
      </c>
      <c r="M51" s="66" t="s">
        <v>95</v>
      </c>
      <c r="N51" t="s">
        <v>896</v>
      </c>
      <c r="O51"/>
    </row>
    <row r="52" spans="1:15">
      <c r="A52">
        <v>190655</v>
      </c>
      <c r="B52" t="s">
        <v>900</v>
      </c>
      <c r="C52" t="s">
        <v>351</v>
      </c>
      <c r="D52" s="67" t="s">
        <v>901</v>
      </c>
      <c r="E52" s="66" t="s">
        <v>15351</v>
      </c>
      <c r="F52" t="s">
        <v>91</v>
      </c>
      <c r="G52" s="66" t="s">
        <v>893</v>
      </c>
      <c r="H52" s="67" t="s">
        <v>10235</v>
      </c>
      <c r="I52" t="s">
        <v>902</v>
      </c>
      <c r="J52" s="66" t="s">
        <v>895</v>
      </c>
      <c r="K52" s="66" t="s">
        <v>94</v>
      </c>
      <c r="M52" s="66" t="s">
        <v>95</v>
      </c>
      <c r="N52" t="s">
        <v>903</v>
      </c>
      <c r="O52"/>
    </row>
    <row r="53" spans="1:15">
      <c r="A53">
        <v>193792</v>
      </c>
      <c r="B53" t="s">
        <v>369</v>
      </c>
      <c r="C53" t="s">
        <v>904</v>
      </c>
      <c r="D53" s="67" t="s">
        <v>905</v>
      </c>
      <c r="E53" s="66" t="s">
        <v>15351</v>
      </c>
      <c r="F53" t="s">
        <v>91</v>
      </c>
      <c r="G53" s="66" t="s">
        <v>893</v>
      </c>
      <c r="H53" s="67" t="s">
        <v>10234</v>
      </c>
      <c r="I53" t="s">
        <v>894</v>
      </c>
      <c r="J53" s="66" t="s">
        <v>895</v>
      </c>
      <c r="K53" s="66" t="s">
        <v>94</v>
      </c>
      <c r="M53" s="66" t="s">
        <v>95</v>
      </c>
      <c r="N53" t="s">
        <v>896</v>
      </c>
      <c r="O53"/>
    </row>
    <row r="54" spans="1:15">
      <c r="A54">
        <v>195824</v>
      </c>
      <c r="B54" t="s">
        <v>906</v>
      </c>
      <c r="C54" t="s">
        <v>612</v>
      </c>
      <c r="D54" s="67" t="s">
        <v>907</v>
      </c>
      <c r="E54" s="66" t="s">
        <v>15351</v>
      </c>
      <c r="F54" t="s">
        <v>91</v>
      </c>
      <c r="G54" s="66" t="s">
        <v>893</v>
      </c>
      <c r="H54" s="67" t="s">
        <v>10236</v>
      </c>
      <c r="I54" t="s">
        <v>894</v>
      </c>
      <c r="J54" s="66" t="s">
        <v>895</v>
      </c>
      <c r="K54" s="66" t="s">
        <v>94</v>
      </c>
      <c r="M54" s="66" t="s">
        <v>95</v>
      </c>
      <c r="N54" t="s">
        <v>896</v>
      </c>
      <c r="O54"/>
    </row>
    <row r="55" spans="1:15">
      <c r="A55">
        <v>339557</v>
      </c>
      <c r="B55" t="s">
        <v>909</v>
      </c>
      <c r="C55" t="s">
        <v>271</v>
      </c>
      <c r="D55" s="67" t="s">
        <v>910</v>
      </c>
      <c r="E55" s="66" t="s">
        <v>15351</v>
      </c>
      <c r="F55" t="s">
        <v>114</v>
      </c>
      <c r="G55" s="66" t="s">
        <v>893</v>
      </c>
      <c r="H55" s="67" t="s">
        <v>10236</v>
      </c>
      <c r="I55" t="s">
        <v>894</v>
      </c>
      <c r="J55" s="66" t="s">
        <v>895</v>
      </c>
      <c r="K55" s="66" t="s">
        <v>94</v>
      </c>
      <c r="M55" s="66" t="s">
        <v>95</v>
      </c>
      <c r="N55" t="s">
        <v>896</v>
      </c>
      <c r="O55"/>
    </row>
    <row r="56" spans="1:15">
      <c r="A56">
        <v>349114</v>
      </c>
      <c r="B56" t="s">
        <v>4328</v>
      </c>
      <c r="C56" t="s">
        <v>98</v>
      </c>
      <c r="D56" s="67" t="s">
        <v>10237</v>
      </c>
      <c r="E56" s="66" t="s">
        <v>15351</v>
      </c>
      <c r="F56" t="s">
        <v>91</v>
      </c>
      <c r="G56" s="66" t="s">
        <v>893</v>
      </c>
      <c r="H56" s="67" t="s">
        <v>10234</v>
      </c>
      <c r="I56" t="s">
        <v>894</v>
      </c>
      <c r="J56" s="66" t="s">
        <v>895</v>
      </c>
      <c r="K56" s="66" t="s">
        <v>94</v>
      </c>
      <c r="M56" s="66" t="s">
        <v>95</v>
      </c>
      <c r="N56" t="s">
        <v>896</v>
      </c>
      <c r="O56"/>
    </row>
    <row r="57" spans="1:15">
      <c r="A57">
        <v>462895</v>
      </c>
      <c r="B57" t="s">
        <v>911</v>
      </c>
      <c r="C57" t="s">
        <v>281</v>
      </c>
      <c r="D57" s="67" t="s">
        <v>913</v>
      </c>
      <c r="E57" s="66" t="s">
        <v>15351</v>
      </c>
      <c r="F57" t="s">
        <v>114</v>
      </c>
      <c r="G57" s="66" t="s">
        <v>893</v>
      </c>
      <c r="H57" s="67" t="s">
        <v>10234</v>
      </c>
      <c r="I57" t="s">
        <v>894</v>
      </c>
      <c r="J57" s="66" t="s">
        <v>895</v>
      </c>
      <c r="K57" s="66" t="s">
        <v>94</v>
      </c>
      <c r="M57" s="66" t="s">
        <v>95</v>
      </c>
      <c r="N57" t="s">
        <v>896</v>
      </c>
      <c r="O57"/>
    </row>
    <row r="58" spans="1:15">
      <c r="A58">
        <v>503072</v>
      </c>
      <c r="B58" t="s">
        <v>914</v>
      </c>
      <c r="C58" t="s">
        <v>915</v>
      </c>
      <c r="D58" s="67" t="s">
        <v>916</v>
      </c>
      <c r="E58" s="66" t="s">
        <v>15351</v>
      </c>
      <c r="F58" t="s">
        <v>114</v>
      </c>
      <c r="G58" s="66" t="s">
        <v>893</v>
      </c>
      <c r="H58" s="67" t="s">
        <v>10234</v>
      </c>
      <c r="I58" t="s">
        <v>894</v>
      </c>
      <c r="J58" s="66" t="s">
        <v>895</v>
      </c>
      <c r="K58" s="66" t="s">
        <v>94</v>
      </c>
      <c r="M58" s="66" t="s">
        <v>95</v>
      </c>
      <c r="N58" t="s">
        <v>896</v>
      </c>
      <c r="O58"/>
    </row>
    <row r="59" spans="1:15">
      <c r="A59">
        <v>525996</v>
      </c>
      <c r="B59" t="s">
        <v>917</v>
      </c>
      <c r="C59" t="s">
        <v>918</v>
      </c>
      <c r="D59" s="67" t="s">
        <v>919</v>
      </c>
      <c r="E59" s="66" t="s">
        <v>173</v>
      </c>
      <c r="F59" t="s">
        <v>91</v>
      </c>
      <c r="G59" s="66" t="s">
        <v>893</v>
      </c>
      <c r="H59" s="67" t="s">
        <v>10236</v>
      </c>
      <c r="I59" t="s">
        <v>894</v>
      </c>
      <c r="J59" s="66" t="s">
        <v>895</v>
      </c>
      <c r="K59" s="66" t="s">
        <v>94</v>
      </c>
      <c r="M59" s="66" t="s">
        <v>95</v>
      </c>
      <c r="N59" t="s">
        <v>896</v>
      </c>
      <c r="O59"/>
    </row>
    <row r="60" spans="1:15">
      <c r="A60">
        <v>55679446</v>
      </c>
      <c r="B60" t="s">
        <v>369</v>
      </c>
      <c r="C60" t="s">
        <v>232</v>
      </c>
      <c r="D60" s="67" t="s">
        <v>10238</v>
      </c>
      <c r="E60" s="66" t="s">
        <v>15351</v>
      </c>
      <c r="F60" t="s">
        <v>114</v>
      </c>
      <c r="G60" s="66" t="s">
        <v>893</v>
      </c>
      <c r="H60" s="67" t="s">
        <v>10234</v>
      </c>
      <c r="I60" t="s">
        <v>894</v>
      </c>
      <c r="J60" s="66" t="s">
        <v>895</v>
      </c>
      <c r="K60" s="66" t="s">
        <v>94</v>
      </c>
      <c r="M60" s="66" t="s">
        <v>95</v>
      </c>
      <c r="N60" t="s">
        <v>896</v>
      </c>
      <c r="O60"/>
    </row>
    <row r="61" spans="1:15">
      <c r="A61">
        <v>55695381</v>
      </c>
      <c r="B61" t="s">
        <v>921</v>
      </c>
      <c r="C61" t="s">
        <v>232</v>
      </c>
      <c r="D61" s="67" t="s">
        <v>922</v>
      </c>
      <c r="E61" s="66" t="s">
        <v>15351</v>
      </c>
      <c r="F61" t="s">
        <v>114</v>
      </c>
      <c r="G61" s="66" t="s">
        <v>893</v>
      </c>
      <c r="H61" s="67" t="s">
        <v>10236</v>
      </c>
      <c r="I61" t="s">
        <v>894</v>
      </c>
      <c r="J61" s="66" t="s">
        <v>895</v>
      </c>
      <c r="K61" s="66" t="s">
        <v>94</v>
      </c>
      <c r="M61" s="66" t="s">
        <v>95</v>
      </c>
      <c r="N61" t="s">
        <v>896</v>
      </c>
      <c r="O61"/>
    </row>
    <row r="62" spans="1:15">
      <c r="A62">
        <v>482341</v>
      </c>
      <c r="B62" t="s">
        <v>15402</v>
      </c>
      <c r="C62" t="s">
        <v>882</v>
      </c>
      <c r="D62" s="67" t="s">
        <v>15403</v>
      </c>
      <c r="E62" s="66" t="s">
        <v>15351</v>
      </c>
      <c r="F62" t="s">
        <v>114</v>
      </c>
      <c r="G62" s="66" t="s">
        <v>893</v>
      </c>
      <c r="H62" s="67" t="s">
        <v>15404</v>
      </c>
      <c r="I62" t="s">
        <v>1156</v>
      </c>
      <c r="J62" s="66" t="s">
        <v>895</v>
      </c>
      <c r="K62" s="66" t="s">
        <v>94</v>
      </c>
      <c r="M62" s="66" t="s">
        <v>95</v>
      </c>
      <c r="N62" t="s">
        <v>1157</v>
      </c>
      <c r="O62"/>
    </row>
    <row r="63" spans="1:15">
      <c r="A63">
        <v>485486</v>
      </c>
      <c r="B63" t="s">
        <v>15405</v>
      </c>
      <c r="C63" t="s">
        <v>15406</v>
      </c>
      <c r="D63" s="67" t="s">
        <v>15407</v>
      </c>
      <c r="E63" s="66" t="s">
        <v>15351</v>
      </c>
      <c r="F63" t="s">
        <v>114</v>
      </c>
      <c r="G63" s="66" t="s">
        <v>893</v>
      </c>
      <c r="H63" s="67" t="s">
        <v>15408</v>
      </c>
      <c r="I63" t="s">
        <v>15409</v>
      </c>
      <c r="J63" s="66" t="s">
        <v>895</v>
      </c>
      <c r="K63" s="66" t="s">
        <v>94</v>
      </c>
      <c r="M63" s="66" t="s">
        <v>95</v>
      </c>
      <c r="N63" t="s">
        <v>15410</v>
      </c>
      <c r="O63"/>
    </row>
    <row r="64" spans="1:15">
      <c r="A64">
        <v>55656770</v>
      </c>
      <c r="B64" t="s">
        <v>924</v>
      </c>
      <c r="C64" t="s">
        <v>485</v>
      </c>
      <c r="D64" s="67" t="s">
        <v>15411</v>
      </c>
      <c r="E64" s="66" t="s">
        <v>15351</v>
      </c>
      <c r="F64" t="s">
        <v>114</v>
      </c>
      <c r="G64" s="66" t="s">
        <v>893</v>
      </c>
      <c r="H64" s="67" t="s">
        <v>15408</v>
      </c>
      <c r="I64" t="s">
        <v>15409</v>
      </c>
      <c r="J64" s="66" t="s">
        <v>895</v>
      </c>
      <c r="K64" s="66" t="s">
        <v>94</v>
      </c>
      <c r="M64" s="66" t="s">
        <v>95</v>
      </c>
      <c r="N64" t="s">
        <v>15410</v>
      </c>
      <c r="O64"/>
    </row>
    <row r="65" spans="1:15">
      <c r="A65">
        <v>201065</v>
      </c>
      <c r="B65" t="s">
        <v>10239</v>
      </c>
      <c r="C65" t="s">
        <v>426</v>
      </c>
      <c r="D65" s="67" t="s">
        <v>10240</v>
      </c>
      <c r="E65" s="66" t="s">
        <v>15351</v>
      </c>
      <c r="F65" t="s">
        <v>91</v>
      </c>
      <c r="G65" s="66" t="s">
        <v>893</v>
      </c>
      <c r="H65" s="67" t="s">
        <v>10241</v>
      </c>
      <c r="I65" t="s">
        <v>929</v>
      </c>
      <c r="J65" s="66" t="s">
        <v>895</v>
      </c>
      <c r="K65" s="66" t="s">
        <v>94</v>
      </c>
      <c r="M65" s="66" t="s">
        <v>95</v>
      </c>
      <c r="N65" t="s">
        <v>930</v>
      </c>
      <c r="O65"/>
    </row>
    <row r="66" spans="1:15">
      <c r="A66">
        <v>201068</v>
      </c>
      <c r="B66" t="s">
        <v>925</v>
      </c>
      <c r="C66" t="s">
        <v>115</v>
      </c>
      <c r="D66" s="79" t="s">
        <v>926</v>
      </c>
      <c r="E66" s="66" t="s">
        <v>15351</v>
      </c>
      <c r="F66" t="s">
        <v>91</v>
      </c>
      <c r="G66" s="66" t="s">
        <v>893</v>
      </c>
      <c r="H66" s="67" t="s">
        <v>10242</v>
      </c>
      <c r="I66" t="s">
        <v>929</v>
      </c>
      <c r="J66" s="66" t="s">
        <v>895</v>
      </c>
      <c r="K66" s="66" t="s">
        <v>94</v>
      </c>
      <c r="M66" s="66" t="s">
        <v>95</v>
      </c>
      <c r="N66" t="s">
        <v>930</v>
      </c>
      <c r="O66"/>
    </row>
    <row r="67" spans="1:15">
      <c r="A67">
        <v>201076</v>
      </c>
      <c r="B67" t="s">
        <v>927</v>
      </c>
      <c r="C67" t="s">
        <v>839</v>
      </c>
      <c r="D67" s="79" t="s">
        <v>928</v>
      </c>
      <c r="E67" s="66" t="s">
        <v>15351</v>
      </c>
      <c r="F67" t="s">
        <v>91</v>
      </c>
      <c r="G67" s="66" t="s">
        <v>893</v>
      </c>
      <c r="H67" s="67" t="s">
        <v>10243</v>
      </c>
      <c r="I67" t="s">
        <v>929</v>
      </c>
      <c r="J67" s="66" t="s">
        <v>895</v>
      </c>
      <c r="K67" s="66" t="s">
        <v>94</v>
      </c>
      <c r="M67" s="66" t="s">
        <v>95</v>
      </c>
      <c r="N67" t="s">
        <v>930</v>
      </c>
      <c r="O67"/>
    </row>
    <row r="68" spans="1:15">
      <c r="A68">
        <v>201084</v>
      </c>
      <c r="B68" t="s">
        <v>931</v>
      </c>
      <c r="C68" t="s">
        <v>128</v>
      </c>
      <c r="D68" s="79" t="s">
        <v>932</v>
      </c>
      <c r="E68" s="66" t="s">
        <v>15351</v>
      </c>
      <c r="F68" t="s">
        <v>91</v>
      </c>
      <c r="G68" s="66" t="s">
        <v>893</v>
      </c>
      <c r="H68" s="67" t="s">
        <v>10241</v>
      </c>
      <c r="I68" t="s">
        <v>929</v>
      </c>
      <c r="J68" s="66" t="s">
        <v>895</v>
      </c>
      <c r="K68" s="66" t="s">
        <v>94</v>
      </c>
      <c r="M68" s="66" t="s">
        <v>95</v>
      </c>
      <c r="N68" t="s">
        <v>930</v>
      </c>
      <c r="O68"/>
    </row>
    <row r="69" spans="1:15">
      <c r="A69">
        <v>201095</v>
      </c>
      <c r="B69" t="s">
        <v>933</v>
      </c>
      <c r="C69" t="s">
        <v>934</v>
      </c>
      <c r="D69" s="79" t="s">
        <v>935</v>
      </c>
      <c r="E69" s="66" t="s">
        <v>15352</v>
      </c>
      <c r="F69" t="s">
        <v>91</v>
      </c>
      <c r="G69" s="66" t="s">
        <v>893</v>
      </c>
      <c r="H69" s="67" t="s">
        <v>10242</v>
      </c>
      <c r="I69" t="s">
        <v>929</v>
      </c>
      <c r="J69" s="66" t="s">
        <v>895</v>
      </c>
      <c r="K69" s="66" t="s">
        <v>94</v>
      </c>
      <c r="M69" s="66" t="s">
        <v>95</v>
      </c>
      <c r="N69" t="s">
        <v>930</v>
      </c>
      <c r="O69"/>
    </row>
    <row r="70" spans="1:15">
      <c r="A70">
        <v>331138</v>
      </c>
      <c r="B70" t="s">
        <v>927</v>
      </c>
      <c r="C70" t="s">
        <v>353</v>
      </c>
      <c r="D70" s="79" t="s">
        <v>936</v>
      </c>
      <c r="E70" s="66" t="s">
        <v>15352</v>
      </c>
      <c r="F70" t="s">
        <v>91</v>
      </c>
      <c r="G70" s="66" t="s">
        <v>893</v>
      </c>
      <c r="H70" s="67" t="s">
        <v>10241</v>
      </c>
      <c r="I70" t="s">
        <v>929</v>
      </c>
      <c r="J70" s="66" t="s">
        <v>895</v>
      </c>
      <c r="K70" s="66" t="s">
        <v>94</v>
      </c>
      <c r="M70" s="66" t="s">
        <v>95</v>
      </c>
      <c r="N70" t="s">
        <v>930</v>
      </c>
      <c r="O70"/>
    </row>
    <row r="71" spans="1:15">
      <c r="A71">
        <v>342509</v>
      </c>
      <c r="B71" t="s">
        <v>937</v>
      </c>
      <c r="C71" t="s">
        <v>128</v>
      </c>
      <c r="D71" s="79" t="s">
        <v>938</v>
      </c>
      <c r="E71" s="66" t="s">
        <v>15351</v>
      </c>
      <c r="F71" t="s">
        <v>91</v>
      </c>
      <c r="G71" s="66" t="s">
        <v>893</v>
      </c>
      <c r="H71" s="67" t="s">
        <v>10241</v>
      </c>
      <c r="I71" t="s">
        <v>929</v>
      </c>
      <c r="J71" s="66" t="s">
        <v>895</v>
      </c>
      <c r="K71" s="66" t="s">
        <v>94</v>
      </c>
      <c r="M71" s="66" t="s">
        <v>95</v>
      </c>
      <c r="N71" t="s">
        <v>930</v>
      </c>
      <c r="O71"/>
    </row>
    <row r="72" spans="1:15">
      <c r="A72">
        <v>55512482</v>
      </c>
      <c r="B72" t="s">
        <v>927</v>
      </c>
      <c r="C72" t="s">
        <v>145</v>
      </c>
      <c r="D72" s="79" t="s">
        <v>939</v>
      </c>
      <c r="E72" s="66" t="s">
        <v>15351</v>
      </c>
      <c r="F72" t="s">
        <v>114</v>
      </c>
      <c r="G72" s="66" t="s">
        <v>893</v>
      </c>
      <c r="H72" s="67" t="s">
        <v>10243</v>
      </c>
      <c r="I72" t="s">
        <v>929</v>
      </c>
      <c r="J72" s="66" t="s">
        <v>895</v>
      </c>
      <c r="K72" s="66" t="s">
        <v>94</v>
      </c>
      <c r="M72" s="66" t="s">
        <v>95</v>
      </c>
      <c r="N72" t="s">
        <v>930</v>
      </c>
      <c r="O72"/>
    </row>
    <row r="73" spans="1:15">
      <c r="A73">
        <v>55571854</v>
      </c>
      <c r="B73" t="s">
        <v>940</v>
      </c>
      <c r="C73" t="s">
        <v>386</v>
      </c>
      <c r="D73" s="79" t="s">
        <v>941</v>
      </c>
      <c r="E73" s="66" t="s">
        <v>15351</v>
      </c>
      <c r="F73" t="s">
        <v>91</v>
      </c>
      <c r="G73" s="66" t="s">
        <v>893</v>
      </c>
      <c r="H73" s="67" t="s">
        <v>10243</v>
      </c>
      <c r="I73" t="s">
        <v>929</v>
      </c>
      <c r="J73" s="66" t="s">
        <v>895</v>
      </c>
      <c r="K73" s="66" t="s">
        <v>94</v>
      </c>
      <c r="M73" s="66" t="s">
        <v>95</v>
      </c>
      <c r="N73" t="s">
        <v>930</v>
      </c>
      <c r="O73"/>
    </row>
    <row r="74" spans="1:15">
      <c r="A74">
        <v>55629239</v>
      </c>
      <c r="B74" t="s">
        <v>1083</v>
      </c>
      <c r="C74" t="s">
        <v>97</v>
      </c>
      <c r="D74" s="79" t="s">
        <v>10124</v>
      </c>
      <c r="E74" s="66" t="s">
        <v>15351</v>
      </c>
      <c r="F74" t="s">
        <v>91</v>
      </c>
      <c r="G74" s="66" t="s">
        <v>893</v>
      </c>
      <c r="H74" s="67" t="s">
        <v>10244</v>
      </c>
      <c r="I74" t="s">
        <v>929</v>
      </c>
      <c r="J74" s="66" t="s">
        <v>895</v>
      </c>
      <c r="K74" s="66" t="s">
        <v>94</v>
      </c>
      <c r="M74" s="66" t="s">
        <v>95</v>
      </c>
      <c r="N74" t="s">
        <v>930</v>
      </c>
      <c r="O74"/>
    </row>
    <row r="75" spans="1:15">
      <c r="A75">
        <v>55629242</v>
      </c>
      <c r="B75" t="s">
        <v>942</v>
      </c>
      <c r="C75" t="s">
        <v>943</v>
      </c>
      <c r="D75" s="79" t="s">
        <v>944</v>
      </c>
      <c r="E75" s="66" t="s">
        <v>15351</v>
      </c>
      <c r="F75" t="s">
        <v>91</v>
      </c>
      <c r="G75" s="66" t="s">
        <v>893</v>
      </c>
      <c r="H75" s="67" t="s">
        <v>10243</v>
      </c>
      <c r="I75" t="s">
        <v>929</v>
      </c>
      <c r="J75" s="66" t="s">
        <v>895</v>
      </c>
      <c r="K75" s="66" t="s">
        <v>94</v>
      </c>
      <c r="M75" s="66" t="s">
        <v>95</v>
      </c>
      <c r="N75" t="s">
        <v>930</v>
      </c>
      <c r="O75"/>
    </row>
    <row r="76" spans="1:15">
      <c r="A76">
        <v>209226</v>
      </c>
      <c r="B76" t="s">
        <v>931</v>
      </c>
      <c r="C76" t="s">
        <v>946</v>
      </c>
      <c r="D76" s="79" t="s">
        <v>947</v>
      </c>
      <c r="E76" s="66" t="s">
        <v>15352</v>
      </c>
      <c r="F76" t="s">
        <v>114</v>
      </c>
      <c r="G76" s="66" t="s">
        <v>893</v>
      </c>
      <c r="H76" s="67" t="s">
        <v>10241</v>
      </c>
      <c r="I76" t="s">
        <v>929</v>
      </c>
      <c r="J76" s="66" t="s">
        <v>895</v>
      </c>
      <c r="K76" s="66" t="s">
        <v>94</v>
      </c>
      <c r="M76" s="66" t="s">
        <v>95</v>
      </c>
      <c r="N76" t="s">
        <v>930</v>
      </c>
      <c r="O76"/>
    </row>
    <row r="77" spans="1:15">
      <c r="A77">
        <v>195899</v>
      </c>
      <c r="B77" t="s">
        <v>948</v>
      </c>
      <c r="C77" t="s">
        <v>949</v>
      </c>
      <c r="D77" s="79" t="s">
        <v>950</v>
      </c>
      <c r="E77" s="66" t="s">
        <v>15351</v>
      </c>
      <c r="F77" t="s">
        <v>91</v>
      </c>
      <c r="G77" s="66" t="s">
        <v>893</v>
      </c>
      <c r="H77" s="67" t="s">
        <v>10245</v>
      </c>
      <c r="I77" t="s">
        <v>951</v>
      </c>
      <c r="J77" s="66" t="s">
        <v>895</v>
      </c>
      <c r="K77" s="66" t="s">
        <v>94</v>
      </c>
      <c r="M77" s="66" t="s">
        <v>95</v>
      </c>
      <c r="N77" t="s">
        <v>952</v>
      </c>
      <c r="O77"/>
    </row>
    <row r="78" spans="1:15">
      <c r="A78">
        <v>118984</v>
      </c>
      <c r="B78" t="s">
        <v>953</v>
      </c>
      <c r="C78" t="s">
        <v>138</v>
      </c>
      <c r="D78" s="79" t="s">
        <v>954</v>
      </c>
      <c r="E78" s="66" t="s">
        <v>15351</v>
      </c>
      <c r="F78" t="s">
        <v>91</v>
      </c>
      <c r="G78" s="66" t="s">
        <v>893</v>
      </c>
      <c r="H78" s="67" t="s">
        <v>10246</v>
      </c>
      <c r="I78" t="s">
        <v>955</v>
      </c>
      <c r="J78" s="66" t="s">
        <v>895</v>
      </c>
      <c r="K78" s="66" t="s">
        <v>94</v>
      </c>
      <c r="M78" s="66" t="s">
        <v>95</v>
      </c>
      <c r="N78" t="s">
        <v>956</v>
      </c>
      <c r="O78"/>
    </row>
    <row r="79" spans="1:15">
      <c r="A79">
        <v>121268</v>
      </c>
      <c r="B79" t="s">
        <v>957</v>
      </c>
      <c r="C79" t="s">
        <v>138</v>
      </c>
      <c r="D79" s="79" t="s">
        <v>958</v>
      </c>
      <c r="E79" s="66" t="s">
        <v>15351</v>
      </c>
      <c r="F79" t="s">
        <v>91</v>
      </c>
      <c r="G79" s="66" t="s">
        <v>893</v>
      </c>
      <c r="H79" s="67" t="s">
        <v>10246</v>
      </c>
      <c r="I79" t="s">
        <v>955</v>
      </c>
      <c r="J79" s="66" t="s">
        <v>895</v>
      </c>
      <c r="K79" s="66" t="s">
        <v>94</v>
      </c>
      <c r="M79" s="66" t="s">
        <v>95</v>
      </c>
      <c r="N79" t="s">
        <v>956</v>
      </c>
      <c r="O79"/>
    </row>
    <row r="80" spans="1:15">
      <c r="A80">
        <v>195102</v>
      </c>
      <c r="B80" t="s">
        <v>959</v>
      </c>
      <c r="C80" t="s">
        <v>243</v>
      </c>
      <c r="D80" s="79" t="s">
        <v>960</v>
      </c>
      <c r="E80" s="66" t="s">
        <v>15351</v>
      </c>
      <c r="F80" t="s">
        <v>114</v>
      </c>
      <c r="G80" s="66" t="s">
        <v>893</v>
      </c>
      <c r="H80" s="67" t="s">
        <v>10246</v>
      </c>
      <c r="I80" t="s">
        <v>955</v>
      </c>
      <c r="J80" s="66" t="s">
        <v>895</v>
      </c>
      <c r="K80" s="66" t="s">
        <v>94</v>
      </c>
      <c r="M80" s="66" t="s">
        <v>95</v>
      </c>
      <c r="N80" t="s">
        <v>956</v>
      </c>
      <c r="O80"/>
    </row>
    <row r="81" spans="1:15">
      <c r="A81">
        <v>195112</v>
      </c>
      <c r="B81" t="s">
        <v>961</v>
      </c>
      <c r="C81" t="s">
        <v>248</v>
      </c>
      <c r="D81" s="79" t="s">
        <v>962</v>
      </c>
      <c r="E81" s="66" t="s">
        <v>15351</v>
      </c>
      <c r="F81" t="s">
        <v>114</v>
      </c>
      <c r="G81" s="66" t="s">
        <v>893</v>
      </c>
      <c r="H81" s="67" t="s">
        <v>10246</v>
      </c>
      <c r="I81" t="s">
        <v>955</v>
      </c>
      <c r="J81" s="66" t="s">
        <v>895</v>
      </c>
      <c r="K81" s="66" t="s">
        <v>94</v>
      </c>
      <c r="M81" s="66" t="s">
        <v>95</v>
      </c>
      <c r="N81" t="s">
        <v>956</v>
      </c>
      <c r="O81"/>
    </row>
    <row r="82" spans="1:15">
      <c r="A82">
        <v>195124</v>
      </c>
      <c r="B82" t="s">
        <v>963</v>
      </c>
      <c r="C82" t="s">
        <v>98</v>
      </c>
      <c r="D82" s="79" t="s">
        <v>964</v>
      </c>
      <c r="E82" s="66" t="s">
        <v>15351</v>
      </c>
      <c r="F82" t="s">
        <v>91</v>
      </c>
      <c r="G82" s="66" t="s">
        <v>893</v>
      </c>
      <c r="H82" s="67" t="s">
        <v>10246</v>
      </c>
      <c r="I82" t="s">
        <v>955</v>
      </c>
      <c r="J82" s="66" t="s">
        <v>895</v>
      </c>
      <c r="K82" s="66" t="s">
        <v>94</v>
      </c>
      <c r="M82" s="66" t="s">
        <v>95</v>
      </c>
      <c r="N82" t="s">
        <v>956</v>
      </c>
      <c r="O82"/>
    </row>
    <row r="83" spans="1:15">
      <c r="A83">
        <v>195157</v>
      </c>
      <c r="B83" t="s">
        <v>965</v>
      </c>
      <c r="C83" t="s">
        <v>966</v>
      </c>
      <c r="D83" s="79" t="s">
        <v>967</v>
      </c>
      <c r="E83" s="66" t="s">
        <v>15351</v>
      </c>
      <c r="F83" t="s">
        <v>91</v>
      </c>
      <c r="G83" s="66" t="s">
        <v>893</v>
      </c>
      <c r="H83" s="67" t="s">
        <v>10246</v>
      </c>
      <c r="I83" t="s">
        <v>955</v>
      </c>
      <c r="J83" s="66" t="s">
        <v>895</v>
      </c>
      <c r="K83" s="66" t="s">
        <v>94</v>
      </c>
      <c r="M83" s="66" t="s">
        <v>95</v>
      </c>
      <c r="N83" t="s">
        <v>956</v>
      </c>
      <c r="O83"/>
    </row>
    <row r="84" spans="1:15">
      <c r="A84">
        <v>200865</v>
      </c>
      <c r="B84" t="s">
        <v>968</v>
      </c>
      <c r="C84" t="s">
        <v>839</v>
      </c>
      <c r="D84" s="79" t="s">
        <v>969</v>
      </c>
      <c r="E84" s="66" t="s">
        <v>15351</v>
      </c>
      <c r="F84" t="s">
        <v>91</v>
      </c>
      <c r="G84" s="66" t="s">
        <v>893</v>
      </c>
      <c r="H84" s="67" t="s">
        <v>10246</v>
      </c>
      <c r="I84" t="s">
        <v>955</v>
      </c>
      <c r="J84" s="66" t="s">
        <v>895</v>
      </c>
      <c r="K84" s="66" t="s">
        <v>94</v>
      </c>
      <c r="M84" s="66" t="s">
        <v>95</v>
      </c>
      <c r="N84" t="s">
        <v>956</v>
      </c>
      <c r="O84"/>
    </row>
    <row r="85" spans="1:15">
      <c r="A85">
        <v>200869</v>
      </c>
      <c r="B85" t="s">
        <v>957</v>
      </c>
      <c r="C85" t="s">
        <v>970</v>
      </c>
      <c r="D85" s="79" t="s">
        <v>971</v>
      </c>
      <c r="E85" s="66" t="s">
        <v>15351</v>
      </c>
      <c r="F85" t="s">
        <v>114</v>
      </c>
      <c r="G85" s="66" t="s">
        <v>893</v>
      </c>
      <c r="H85" s="67" t="s">
        <v>10246</v>
      </c>
      <c r="I85" t="s">
        <v>955</v>
      </c>
      <c r="J85" s="66" t="s">
        <v>895</v>
      </c>
      <c r="K85" s="66" t="s">
        <v>94</v>
      </c>
      <c r="M85" s="66" t="s">
        <v>95</v>
      </c>
      <c r="N85" t="s">
        <v>956</v>
      </c>
      <c r="O85"/>
    </row>
    <row r="86" spans="1:15">
      <c r="A86">
        <v>218838</v>
      </c>
      <c r="B86" t="s">
        <v>972</v>
      </c>
      <c r="C86" t="s">
        <v>115</v>
      </c>
      <c r="D86" s="79" t="s">
        <v>973</v>
      </c>
      <c r="E86" s="66" t="s">
        <v>15351</v>
      </c>
      <c r="F86" t="s">
        <v>91</v>
      </c>
      <c r="G86" s="66" t="s">
        <v>893</v>
      </c>
      <c r="H86" s="67" t="s">
        <v>10246</v>
      </c>
      <c r="I86" t="s">
        <v>955</v>
      </c>
      <c r="J86" s="66" t="s">
        <v>895</v>
      </c>
      <c r="K86" s="66" t="s">
        <v>94</v>
      </c>
      <c r="M86" s="66" t="s">
        <v>95</v>
      </c>
      <c r="N86" t="s">
        <v>956</v>
      </c>
      <c r="O86"/>
    </row>
    <row r="87" spans="1:15">
      <c r="A87">
        <v>278394</v>
      </c>
      <c r="B87" t="s">
        <v>974</v>
      </c>
      <c r="C87" t="s">
        <v>918</v>
      </c>
      <c r="D87" s="79" t="s">
        <v>975</v>
      </c>
      <c r="E87" s="66" t="s">
        <v>15352</v>
      </c>
      <c r="F87" t="s">
        <v>91</v>
      </c>
      <c r="G87" s="66" t="s">
        <v>893</v>
      </c>
      <c r="H87" s="67" t="s">
        <v>10246</v>
      </c>
      <c r="I87" t="s">
        <v>955</v>
      </c>
      <c r="J87" s="66" t="s">
        <v>895</v>
      </c>
      <c r="K87" s="66" t="s">
        <v>94</v>
      </c>
      <c r="M87" s="66" t="s">
        <v>95</v>
      </c>
      <c r="N87" t="s">
        <v>956</v>
      </c>
      <c r="O87"/>
    </row>
    <row r="88" spans="1:15">
      <c r="A88">
        <v>385482</v>
      </c>
      <c r="B88" t="s">
        <v>867</v>
      </c>
      <c r="C88" t="s">
        <v>976</v>
      </c>
      <c r="D88" s="79" t="s">
        <v>977</v>
      </c>
      <c r="E88" s="66" t="s">
        <v>15351</v>
      </c>
      <c r="F88" t="s">
        <v>91</v>
      </c>
      <c r="G88" s="66" t="s">
        <v>893</v>
      </c>
      <c r="H88" s="67" t="s">
        <v>10246</v>
      </c>
      <c r="I88" t="s">
        <v>955</v>
      </c>
      <c r="J88" s="66" t="s">
        <v>895</v>
      </c>
      <c r="K88" s="66" t="s">
        <v>94</v>
      </c>
      <c r="M88" s="66" t="s">
        <v>95</v>
      </c>
      <c r="N88" t="s">
        <v>956</v>
      </c>
      <c r="O88"/>
    </row>
    <row r="89" spans="1:15">
      <c r="A89">
        <v>400573</v>
      </c>
      <c r="B89" t="s">
        <v>978</v>
      </c>
      <c r="C89" t="s">
        <v>151</v>
      </c>
      <c r="D89" s="79" t="s">
        <v>979</v>
      </c>
      <c r="E89" s="66" t="s">
        <v>15351</v>
      </c>
      <c r="F89" t="s">
        <v>91</v>
      </c>
      <c r="G89" s="66" t="s">
        <v>893</v>
      </c>
      <c r="H89" s="67" t="s">
        <v>10246</v>
      </c>
      <c r="I89" t="s">
        <v>955</v>
      </c>
      <c r="J89" s="66" t="s">
        <v>895</v>
      </c>
      <c r="K89" s="66" t="s">
        <v>94</v>
      </c>
      <c r="M89" s="66" t="s">
        <v>95</v>
      </c>
      <c r="N89" t="s">
        <v>956</v>
      </c>
      <c r="O89"/>
    </row>
    <row r="90" spans="1:15">
      <c r="A90">
        <v>55506518</v>
      </c>
      <c r="B90" t="s">
        <v>626</v>
      </c>
      <c r="C90" t="s">
        <v>980</v>
      </c>
      <c r="D90" s="79" t="s">
        <v>981</v>
      </c>
      <c r="E90" s="66" t="s">
        <v>1007</v>
      </c>
      <c r="F90" t="s">
        <v>91</v>
      </c>
      <c r="G90" s="66" t="s">
        <v>893</v>
      </c>
      <c r="H90" s="67" t="s">
        <v>10246</v>
      </c>
      <c r="I90" t="s">
        <v>955</v>
      </c>
      <c r="J90" s="66" t="s">
        <v>895</v>
      </c>
      <c r="K90" s="66" t="s">
        <v>94</v>
      </c>
      <c r="M90" s="66" t="s">
        <v>95</v>
      </c>
      <c r="N90" t="s">
        <v>956</v>
      </c>
      <c r="O90"/>
    </row>
    <row r="91" spans="1:15">
      <c r="A91">
        <v>55506521</v>
      </c>
      <c r="B91" t="s">
        <v>982</v>
      </c>
      <c r="C91" t="s">
        <v>983</v>
      </c>
      <c r="D91" s="79" t="s">
        <v>984</v>
      </c>
      <c r="E91" s="66" t="s">
        <v>1007</v>
      </c>
      <c r="F91" t="s">
        <v>91</v>
      </c>
      <c r="G91" s="66" t="s">
        <v>893</v>
      </c>
      <c r="H91" s="67" t="s">
        <v>10246</v>
      </c>
      <c r="I91" t="s">
        <v>955</v>
      </c>
      <c r="J91" s="66" t="s">
        <v>895</v>
      </c>
      <c r="K91" s="66" t="s">
        <v>94</v>
      </c>
      <c r="M91" s="66" t="s">
        <v>95</v>
      </c>
      <c r="N91" t="s">
        <v>956</v>
      </c>
      <c r="O91"/>
    </row>
    <row r="92" spans="1:15">
      <c r="A92">
        <v>195156</v>
      </c>
      <c r="B92" t="s">
        <v>965</v>
      </c>
      <c r="C92" t="s">
        <v>189</v>
      </c>
      <c r="D92" s="79" t="s">
        <v>985</v>
      </c>
      <c r="E92" s="66" t="s">
        <v>15352</v>
      </c>
      <c r="F92" t="s">
        <v>91</v>
      </c>
      <c r="G92" s="66" t="s">
        <v>893</v>
      </c>
      <c r="H92" s="67" t="s">
        <v>10246</v>
      </c>
      <c r="I92" t="s">
        <v>955</v>
      </c>
      <c r="J92" s="66" t="s">
        <v>895</v>
      </c>
      <c r="K92" s="66" t="s">
        <v>94</v>
      </c>
      <c r="M92" s="66" t="s">
        <v>95</v>
      </c>
      <c r="N92" t="s">
        <v>956</v>
      </c>
      <c r="O92"/>
    </row>
    <row r="93" spans="1:15">
      <c r="A93">
        <v>55569682</v>
      </c>
      <c r="B93" t="s">
        <v>986</v>
      </c>
      <c r="C93" t="s">
        <v>98</v>
      </c>
      <c r="D93" s="79" t="s">
        <v>237</v>
      </c>
      <c r="E93" s="66" t="s">
        <v>15351</v>
      </c>
      <c r="F93" t="s">
        <v>91</v>
      </c>
      <c r="G93" s="66" t="s">
        <v>893</v>
      </c>
      <c r="H93" s="67" t="s">
        <v>10246</v>
      </c>
      <c r="I93" t="s">
        <v>955</v>
      </c>
      <c r="J93" s="66" t="s">
        <v>895</v>
      </c>
      <c r="K93" s="66" t="s">
        <v>94</v>
      </c>
      <c r="M93" s="66" t="s">
        <v>95</v>
      </c>
      <c r="N93" t="s">
        <v>956</v>
      </c>
      <c r="O93"/>
    </row>
    <row r="94" spans="1:15">
      <c r="A94">
        <v>195109</v>
      </c>
      <c r="B94" t="s">
        <v>953</v>
      </c>
      <c r="C94" t="s">
        <v>987</v>
      </c>
      <c r="D94" s="79" t="s">
        <v>988</v>
      </c>
      <c r="E94" s="66" t="s">
        <v>15352</v>
      </c>
      <c r="F94" t="s">
        <v>114</v>
      </c>
      <c r="G94" s="66" t="s">
        <v>893</v>
      </c>
      <c r="H94" s="67" t="s">
        <v>10246</v>
      </c>
      <c r="I94" t="s">
        <v>955</v>
      </c>
      <c r="J94" s="66" t="s">
        <v>895</v>
      </c>
      <c r="K94" s="66" t="s">
        <v>94</v>
      </c>
      <c r="M94" s="66" t="s">
        <v>95</v>
      </c>
      <c r="N94" t="s">
        <v>956</v>
      </c>
      <c r="O94"/>
    </row>
    <row r="95" spans="1:15">
      <c r="A95">
        <v>55576915</v>
      </c>
      <c r="B95" t="s">
        <v>311</v>
      </c>
      <c r="C95" t="s">
        <v>158</v>
      </c>
      <c r="D95" s="79" t="s">
        <v>989</v>
      </c>
      <c r="E95" s="66" t="s">
        <v>15351</v>
      </c>
      <c r="F95" t="s">
        <v>91</v>
      </c>
      <c r="G95" s="66" t="s">
        <v>893</v>
      </c>
      <c r="H95" s="67" t="s">
        <v>10246</v>
      </c>
      <c r="I95" t="s">
        <v>955</v>
      </c>
      <c r="J95" s="66" t="s">
        <v>895</v>
      </c>
      <c r="K95" s="66" t="s">
        <v>94</v>
      </c>
      <c r="M95" s="66" t="s">
        <v>95</v>
      </c>
      <c r="N95" t="s">
        <v>956</v>
      </c>
      <c r="O95"/>
    </row>
    <row r="96" spans="1:15">
      <c r="A96">
        <v>55585540</v>
      </c>
      <c r="B96" t="s">
        <v>353</v>
      </c>
      <c r="C96" t="s">
        <v>990</v>
      </c>
      <c r="D96" s="79" t="s">
        <v>991</v>
      </c>
      <c r="E96" s="66" t="s">
        <v>15352</v>
      </c>
      <c r="F96" t="s">
        <v>91</v>
      </c>
      <c r="G96" s="66" t="s">
        <v>893</v>
      </c>
      <c r="H96" s="67" t="s">
        <v>10246</v>
      </c>
      <c r="I96" t="s">
        <v>955</v>
      </c>
      <c r="J96" s="66" t="s">
        <v>895</v>
      </c>
      <c r="K96" s="66" t="s">
        <v>94</v>
      </c>
      <c r="M96" s="66" t="s">
        <v>95</v>
      </c>
      <c r="N96" t="s">
        <v>956</v>
      </c>
      <c r="O96"/>
    </row>
    <row r="97" spans="1:15">
      <c r="A97">
        <v>55588957</v>
      </c>
      <c r="B97" t="s">
        <v>992</v>
      </c>
      <c r="C97" t="s">
        <v>303</v>
      </c>
      <c r="D97" s="79" t="s">
        <v>993</v>
      </c>
      <c r="E97" s="66" t="s">
        <v>15352</v>
      </c>
      <c r="F97" t="s">
        <v>114</v>
      </c>
      <c r="G97" s="66" t="s">
        <v>893</v>
      </c>
      <c r="H97" s="67" t="s">
        <v>10246</v>
      </c>
      <c r="I97" t="s">
        <v>955</v>
      </c>
      <c r="J97" s="66" t="s">
        <v>895</v>
      </c>
      <c r="K97" s="66" t="s">
        <v>94</v>
      </c>
      <c r="M97" s="66" t="s">
        <v>95</v>
      </c>
      <c r="N97" t="s">
        <v>956</v>
      </c>
      <c r="O97"/>
    </row>
    <row r="98" spans="1:15">
      <c r="A98">
        <v>55599390</v>
      </c>
      <c r="B98" t="s">
        <v>994</v>
      </c>
      <c r="C98" t="s">
        <v>106</v>
      </c>
      <c r="D98" s="79" t="s">
        <v>995</v>
      </c>
      <c r="E98" s="66" t="s">
        <v>15351</v>
      </c>
      <c r="F98" t="s">
        <v>91</v>
      </c>
      <c r="G98" s="66" t="s">
        <v>893</v>
      </c>
      <c r="H98" s="67" t="s">
        <v>10246</v>
      </c>
      <c r="I98" t="s">
        <v>955</v>
      </c>
      <c r="J98" s="66" t="s">
        <v>895</v>
      </c>
      <c r="K98" s="66" t="s">
        <v>94</v>
      </c>
      <c r="M98" s="66" t="s">
        <v>95</v>
      </c>
      <c r="N98" t="s">
        <v>956</v>
      </c>
      <c r="O98"/>
    </row>
    <row r="99" spans="1:15">
      <c r="A99">
        <v>55621226</v>
      </c>
      <c r="B99" t="s">
        <v>195</v>
      </c>
      <c r="C99" t="s">
        <v>996</v>
      </c>
      <c r="D99" s="79" t="s">
        <v>997</v>
      </c>
      <c r="E99" s="66" t="s">
        <v>420</v>
      </c>
      <c r="F99" t="s">
        <v>91</v>
      </c>
      <c r="G99" s="66" t="s">
        <v>893</v>
      </c>
      <c r="H99" s="67" t="s">
        <v>10246</v>
      </c>
      <c r="I99" t="s">
        <v>955</v>
      </c>
      <c r="J99" s="66" t="s">
        <v>895</v>
      </c>
      <c r="K99" s="66" t="s">
        <v>94</v>
      </c>
      <c r="M99" s="66" t="s">
        <v>95</v>
      </c>
      <c r="N99" t="s">
        <v>956</v>
      </c>
      <c r="O99"/>
    </row>
    <row r="100" spans="1:15">
      <c r="A100">
        <v>55625719</v>
      </c>
      <c r="B100" t="s">
        <v>998</v>
      </c>
      <c r="C100" t="s">
        <v>999</v>
      </c>
      <c r="D100" s="79" t="s">
        <v>1000</v>
      </c>
      <c r="E100" s="66" t="s">
        <v>1001</v>
      </c>
      <c r="F100" t="s">
        <v>91</v>
      </c>
      <c r="G100" s="66" t="s">
        <v>893</v>
      </c>
      <c r="H100" s="67" t="s">
        <v>10246</v>
      </c>
      <c r="I100" t="s">
        <v>955</v>
      </c>
      <c r="J100" s="66" t="s">
        <v>895</v>
      </c>
      <c r="K100" s="66" t="s">
        <v>94</v>
      </c>
      <c r="M100" s="66" t="s">
        <v>95</v>
      </c>
      <c r="N100" t="s">
        <v>956</v>
      </c>
      <c r="O100"/>
    </row>
    <row r="101" spans="1:15">
      <c r="A101">
        <v>55685713</v>
      </c>
      <c r="B101" t="s">
        <v>1002</v>
      </c>
      <c r="C101" t="s">
        <v>532</v>
      </c>
      <c r="D101" s="79" t="s">
        <v>1003</v>
      </c>
      <c r="E101" s="66" t="s">
        <v>15351</v>
      </c>
      <c r="F101" t="s">
        <v>114</v>
      </c>
      <c r="G101" s="66" t="s">
        <v>893</v>
      </c>
      <c r="H101" s="67" t="s">
        <v>10247</v>
      </c>
      <c r="I101" t="s">
        <v>955</v>
      </c>
      <c r="J101" s="66" t="s">
        <v>895</v>
      </c>
      <c r="K101" s="66" t="s">
        <v>94</v>
      </c>
      <c r="M101" s="66" t="s">
        <v>95</v>
      </c>
      <c r="N101" t="s">
        <v>956</v>
      </c>
      <c r="O101"/>
    </row>
    <row r="102" spans="1:15">
      <c r="A102">
        <v>55691265</v>
      </c>
      <c r="B102" t="s">
        <v>1004</v>
      </c>
      <c r="C102" t="s">
        <v>1005</v>
      </c>
      <c r="D102" s="79" t="s">
        <v>1006</v>
      </c>
      <c r="E102" s="66" t="s">
        <v>1007</v>
      </c>
      <c r="F102" t="s">
        <v>91</v>
      </c>
      <c r="G102" s="66" t="s">
        <v>893</v>
      </c>
      <c r="H102" s="67" t="s">
        <v>10246</v>
      </c>
      <c r="I102" t="s">
        <v>955</v>
      </c>
      <c r="J102" s="66" t="s">
        <v>895</v>
      </c>
      <c r="K102" s="66" t="s">
        <v>94</v>
      </c>
      <c r="M102" s="66" t="s">
        <v>95</v>
      </c>
      <c r="N102" t="s">
        <v>956</v>
      </c>
      <c r="O102"/>
    </row>
    <row r="103" spans="1:15">
      <c r="A103">
        <v>55693540</v>
      </c>
      <c r="B103" t="s">
        <v>122</v>
      </c>
      <c r="C103" t="s">
        <v>1008</v>
      </c>
      <c r="D103" s="79" t="s">
        <v>1009</v>
      </c>
      <c r="E103" s="66" t="s">
        <v>173</v>
      </c>
      <c r="F103" t="s">
        <v>91</v>
      </c>
      <c r="G103" s="66" t="s">
        <v>893</v>
      </c>
      <c r="H103" s="67" t="s">
        <v>10246</v>
      </c>
      <c r="I103" t="s">
        <v>955</v>
      </c>
      <c r="J103" s="66" t="s">
        <v>895</v>
      </c>
      <c r="K103" s="66" t="s">
        <v>94</v>
      </c>
      <c r="M103" s="66" t="s">
        <v>95</v>
      </c>
      <c r="N103" t="s">
        <v>956</v>
      </c>
      <c r="O103"/>
    </row>
    <row r="104" spans="1:15">
      <c r="A104">
        <v>55696998</v>
      </c>
      <c r="B104" t="s">
        <v>353</v>
      </c>
      <c r="C104" t="s">
        <v>296</v>
      </c>
      <c r="D104" s="79" t="s">
        <v>1010</v>
      </c>
      <c r="E104" s="66" t="s">
        <v>1001</v>
      </c>
      <c r="F104" t="s">
        <v>114</v>
      </c>
      <c r="G104" s="66" t="s">
        <v>893</v>
      </c>
      <c r="H104" s="67" t="s">
        <v>10246</v>
      </c>
      <c r="I104" t="s">
        <v>955</v>
      </c>
      <c r="J104" s="66" t="s">
        <v>895</v>
      </c>
      <c r="K104" s="66" t="s">
        <v>94</v>
      </c>
      <c r="M104" s="66" t="s">
        <v>95</v>
      </c>
      <c r="N104" t="s">
        <v>956</v>
      </c>
      <c r="O104"/>
    </row>
    <row r="105" spans="1:15">
      <c r="A105">
        <v>299936</v>
      </c>
      <c r="B105" t="s">
        <v>10248</v>
      </c>
      <c r="C105" t="s">
        <v>190</v>
      </c>
      <c r="D105" s="79" t="s">
        <v>10249</v>
      </c>
      <c r="E105" s="66" t="s">
        <v>15351</v>
      </c>
      <c r="F105" t="s">
        <v>91</v>
      </c>
      <c r="G105" s="66" t="s">
        <v>893</v>
      </c>
      <c r="H105" s="67" t="s">
        <v>10235</v>
      </c>
      <c r="I105" t="s">
        <v>902</v>
      </c>
      <c r="J105" s="66" t="s">
        <v>895</v>
      </c>
      <c r="K105" s="66" t="s">
        <v>94</v>
      </c>
      <c r="M105" s="66" t="s">
        <v>95</v>
      </c>
      <c r="N105" t="s">
        <v>903</v>
      </c>
      <c r="O105"/>
    </row>
    <row r="106" spans="1:15">
      <c r="A106">
        <v>121822</v>
      </c>
      <c r="B106" t="s">
        <v>1011</v>
      </c>
      <c r="C106" t="s">
        <v>143</v>
      </c>
      <c r="D106" s="79" t="s">
        <v>1012</v>
      </c>
      <c r="E106" s="66" t="s">
        <v>15351</v>
      </c>
      <c r="F106" t="s">
        <v>91</v>
      </c>
      <c r="G106" s="66" t="s">
        <v>893</v>
      </c>
      <c r="H106" s="67" t="s">
        <v>10245</v>
      </c>
      <c r="I106" t="s">
        <v>1013</v>
      </c>
      <c r="J106" s="66" t="s">
        <v>895</v>
      </c>
      <c r="K106" s="66" t="s">
        <v>94</v>
      </c>
      <c r="M106" s="66" t="s">
        <v>95</v>
      </c>
      <c r="N106" t="s">
        <v>1014</v>
      </c>
      <c r="O106"/>
    </row>
    <row r="107" spans="1:15">
      <c r="A107">
        <v>195003</v>
      </c>
      <c r="B107" t="s">
        <v>1015</v>
      </c>
      <c r="C107" t="s">
        <v>238</v>
      </c>
      <c r="D107" s="79" t="s">
        <v>1016</v>
      </c>
      <c r="E107" s="66" t="s">
        <v>15351</v>
      </c>
      <c r="F107" t="s">
        <v>114</v>
      </c>
      <c r="G107" s="66" t="s">
        <v>893</v>
      </c>
      <c r="H107" s="67" t="s">
        <v>10245</v>
      </c>
      <c r="I107" t="s">
        <v>1013</v>
      </c>
      <c r="J107" s="66" t="s">
        <v>895</v>
      </c>
      <c r="K107" s="66" t="s">
        <v>94</v>
      </c>
      <c r="M107" s="66" t="s">
        <v>95</v>
      </c>
      <c r="N107" t="s">
        <v>1014</v>
      </c>
      <c r="O107"/>
    </row>
    <row r="108" spans="1:15">
      <c r="A108">
        <v>195004</v>
      </c>
      <c r="B108" t="s">
        <v>1017</v>
      </c>
      <c r="C108" t="s">
        <v>235</v>
      </c>
      <c r="D108" s="79" t="s">
        <v>1018</v>
      </c>
      <c r="E108" s="66" t="s">
        <v>15351</v>
      </c>
      <c r="F108" t="s">
        <v>114</v>
      </c>
      <c r="G108" s="66" t="s">
        <v>893</v>
      </c>
      <c r="H108" s="67" t="s">
        <v>10245</v>
      </c>
      <c r="I108" t="s">
        <v>1013</v>
      </c>
      <c r="J108" s="66" t="s">
        <v>895</v>
      </c>
      <c r="K108" s="66" t="s">
        <v>94</v>
      </c>
      <c r="M108" s="66" t="s">
        <v>95</v>
      </c>
      <c r="N108" t="s">
        <v>1014</v>
      </c>
      <c r="O108"/>
    </row>
    <row r="109" spans="1:15">
      <c r="A109">
        <v>195005</v>
      </c>
      <c r="B109" t="s">
        <v>1019</v>
      </c>
      <c r="C109" t="s">
        <v>232</v>
      </c>
      <c r="D109" s="79" t="s">
        <v>1020</v>
      </c>
      <c r="E109" s="66" t="s">
        <v>15351</v>
      </c>
      <c r="F109" t="s">
        <v>114</v>
      </c>
      <c r="G109" s="66" t="s">
        <v>893</v>
      </c>
      <c r="H109" s="67" t="s">
        <v>10245</v>
      </c>
      <c r="I109" t="s">
        <v>1013</v>
      </c>
      <c r="J109" s="66" t="s">
        <v>895</v>
      </c>
      <c r="K109" s="66" t="s">
        <v>94</v>
      </c>
      <c r="M109" s="66" t="s">
        <v>95</v>
      </c>
      <c r="N109" t="s">
        <v>1014</v>
      </c>
      <c r="O109"/>
    </row>
    <row r="110" spans="1:15">
      <c r="A110">
        <v>195007</v>
      </c>
      <c r="B110" t="s">
        <v>1021</v>
      </c>
      <c r="C110" t="s">
        <v>293</v>
      </c>
      <c r="D110" s="79" t="s">
        <v>1022</v>
      </c>
      <c r="E110" s="66" t="s">
        <v>15351</v>
      </c>
      <c r="F110" t="s">
        <v>114</v>
      </c>
      <c r="G110" s="66" t="s">
        <v>893</v>
      </c>
      <c r="H110" s="67" t="s">
        <v>10245</v>
      </c>
      <c r="I110" t="s">
        <v>1013</v>
      </c>
      <c r="J110" s="66" t="s">
        <v>895</v>
      </c>
      <c r="K110" s="66" t="s">
        <v>94</v>
      </c>
      <c r="M110" s="66" t="s">
        <v>95</v>
      </c>
      <c r="N110" t="s">
        <v>1014</v>
      </c>
      <c r="O110"/>
    </row>
    <row r="111" spans="1:15">
      <c r="A111">
        <v>195015</v>
      </c>
      <c r="B111" t="s">
        <v>1023</v>
      </c>
      <c r="C111" t="s">
        <v>99</v>
      </c>
      <c r="D111" s="79" t="s">
        <v>1024</v>
      </c>
      <c r="E111" s="66" t="s">
        <v>15351</v>
      </c>
      <c r="F111" t="s">
        <v>91</v>
      </c>
      <c r="G111" s="66" t="s">
        <v>893</v>
      </c>
      <c r="H111" s="67" t="s">
        <v>10245</v>
      </c>
      <c r="I111" t="s">
        <v>1013</v>
      </c>
      <c r="J111" s="66" t="s">
        <v>895</v>
      </c>
      <c r="K111" s="66" t="s">
        <v>94</v>
      </c>
      <c r="M111" s="66" t="s">
        <v>95</v>
      </c>
      <c r="N111" t="s">
        <v>1014</v>
      </c>
      <c r="O111"/>
    </row>
    <row r="112" spans="1:15">
      <c r="A112">
        <v>195017</v>
      </c>
      <c r="B112" t="s">
        <v>195</v>
      </c>
      <c r="C112" t="s">
        <v>1026</v>
      </c>
      <c r="D112" s="79" t="s">
        <v>1027</v>
      </c>
      <c r="E112" s="66" t="s">
        <v>15351</v>
      </c>
      <c r="F112" t="s">
        <v>91</v>
      </c>
      <c r="G112" s="66" t="s">
        <v>893</v>
      </c>
      <c r="H112" s="67" t="s">
        <v>10245</v>
      </c>
      <c r="I112" t="s">
        <v>1013</v>
      </c>
      <c r="J112" s="66" t="s">
        <v>895</v>
      </c>
      <c r="K112" s="66" t="s">
        <v>94</v>
      </c>
      <c r="M112" s="66" t="s">
        <v>95</v>
      </c>
      <c r="N112" t="s">
        <v>1014</v>
      </c>
      <c r="O112"/>
    </row>
    <row r="113" spans="1:15">
      <c r="A113">
        <v>195022</v>
      </c>
      <c r="B113" t="s">
        <v>968</v>
      </c>
      <c r="C113" t="s">
        <v>1069</v>
      </c>
      <c r="D113" s="79" t="s">
        <v>3826</v>
      </c>
      <c r="E113" s="66" t="s">
        <v>15351</v>
      </c>
      <c r="F113" t="s">
        <v>91</v>
      </c>
      <c r="G113" s="66" t="s">
        <v>893</v>
      </c>
      <c r="H113" s="67" t="s">
        <v>10245</v>
      </c>
      <c r="I113" t="s">
        <v>1013</v>
      </c>
      <c r="J113" s="66" t="s">
        <v>895</v>
      </c>
      <c r="K113" s="66" t="s">
        <v>94</v>
      </c>
      <c r="M113" s="66" t="s">
        <v>95</v>
      </c>
      <c r="N113" t="s">
        <v>1014</v>
      </c>
      <c r="O113"/>
    </row>
    <row r="114" spans="1:15">
      <c r="A114">
        <v>195032</v>
      </c>
      <c r="B114" t="s">
        <v>1028</v>
      </c>
      <c r="C114" t="s">
        <v>118</v>
      </c>
      <c r="D114" s="79" t="s">
        <v>1029</v>
      </c>
      <c r="E114" s="66" t="s">
        <v>15351</v>
      </c>
      <c r="F114" t="s">
        <v>91</v>
      </c>
      <c r="G114" s="66" t="s">
        <v>893</v>
      </c>
      <c r="H114" s="67" t="s">
        <v>10245</v>
      </c>
      <c r="I114" t="s">
        <v>1013</v>
      </c>
      <c r="J114" s="66" t="s">
        <v>895</v>
      </c>
      <c r="K114" s="66" t="s">
        <v>94</v>
      </c>
      <c r="M114" s="66" t="s">
        <v>95</v>
      </c>
      <c r="N114" t="s">
        <v>1014</v>
      </c>
      <c r="O114"/>
    </row>
    <row r="115" spans="1:15">
      <c r="A115">
        <v>284349</v>
      </c>
      <c r="B115" t="s">
        <v>867</v>
      </c>
      <c r="C115" t="s">
        <v>1030</v>
      </c>
      <c r="D115" s="79" t="s">
        <v>1031</v>
      </c>
      <c r="E115" s="66" t="s">
        <v>15351</v>
      </c>
      <c r="F115" t="s">
        <v>91</v>
      </c>
      <c r="G115" s="66" t="s">
        <v>893</v>
      </c>
      <c r="H115" s="67" t="s">
        <v>10245</v>
      </c>
      <c r="I115" t="s">
        <v>1013</v>
      </c>
      <c r="J115" s="66" t="s">
        <v>895</v>
      </c>
      <c r="K115" s="66" t="s">
        <v>94</v>
      </c>
      <c r="M115" s="66" t="s">
        <v>95</v>
      </c>
      <c r="N115" t="s">
        <v>1014</v>
      </c>
      <c r="O115"/>
    </row>
    <row r="116" spans="1:15">
      <c r="A116">
        <v>55514185</v>
      </c>
      <c r="B116" t="s">
        <v>986</v>
      </c>
      <c r="C116" t="s">
        <v>150</v>
      </c>
      <c r="D116" s="79" t="s">
        <v>1035</v>
      </c>
      <c r="E116" s="66" t="s">
        <v>15351</v>
      </c>
      <c r="F116" t="s">
        <v>91</v>
      </c>
      <c r="G116" s="66" t="s">
        <v>893</v>
      </c>
      <c r="H116" s="67" t="s">
        <v>10245</v>
      </c>
      <c r="I116" t="s">
        <v>1013</v>
      </c>
      <c r="J116" s="66" t="s">
        <v>895</v>
      </c>
      <c r="K116" s="66" t="s">
        <v>94</v>
      </c>
      <c r="M116" s="66" t="s">
        <v>95</v>
      </c>
      <c r="N116" t="s">
        <v>1014</v>
      </c>
      <c r="O116"/>
    </row>
    <row r="117" spans="1:15">
      <c r="A117">
        <v>55514189</v>
      </c>
      <c r="B117" t="s">
        <v>1036</v>
      </c>
      <c r="C117" t="s">
        <v>169</v>
      </c>
      <c r="D117" s="79" t="s">
        <v>1037</v>
      </c>
      <c r="E117" s="66" t="s">
        <v>15351</v>
      </c>
      <c r="F117" t="s">
        <v>91</v>
      </c>
      <c r="G117" s="66" t="s">
        <v>893</v>
      </c>
      <c r="H117" s="67" t="s">
        <v>10245</v>
      </c>
      <c r="I117" t="s">
        <v>1013</v>
      </c>
      <c r="J117" s="66" t="s">
        <v>895</v>
      </c>
      <c r="K117" s="66" t="s">
        <v>94</v>
      </c>
      <c r="M117" s="66" t="s">
        <v>95</v>
      </c>
      <c r="N117" t="s">
        <v>1014</v>
      </c>
      <c r="O117"/>
    </row>
    <row r="118" spans="1:15">
      <c r="A118">
        <v>55514198</v>
      </c>
      <c r="B118" t="s">
        <v>1023</v>
      </c>
      <c r="C118" t="s">
        <v>293</v>
      </c>
      <c r="D118" s="79" t="s">
        <v>1038</v>
      </c>
      <c r="E118" s="66" t="s">
        <v>15351</v>
      </c>
      <c r="F118" t="s">
        <v>114</v>
      </c>
      <c r="G118" s="66" t="s">
        <v>893</v>
      </c>
      <c r="H118" s="67" t="s">
        <v>10250</v>
      </c>
      <c r="I118" t="s">
        <v>1013</v>
      </c>
      <c r="J118" s="66" t="s">
        <v>895</v>
      </c>
      <c r="K118" s="66" t="s">
        <v>94</v>
      </c>
      <c r="M118" s="66" t="s">
        <v>95</v>
      </c>
      <c r="N118" t="s">
        <v>1014</v>
      </c>
      <c r="O118"/>
    </row>
    <row r="119" spans="1:15">
      <c r="A119">
        <v>121877</v>
      </c>
      <c r="B119" t="s">
        <v>1039</v>
      </c>
      <c r="C119" t="s">
        <v>201</v>
      </c>
      <c r="D119" s="79" t="s">
        <v>1040</v>
      </c>
      <c r="E119" s="66" t="s">
        <v>15351</v>
      </c>
      <c r="F119" t="s">
        <v>91</v>
      </c>
      <c r="G119" s="66" t="s">
        <v>893</v>
      </c>
      <c r="H119" s="67" t="s">
        <v>10245</v>
      </c>
      <c r="I119" t="s">
        <v>1013</v>
      </c>
      <c r="J119" s="66" t="s">
        <v>895</v>
      </c>
      <c r="K119" s="66" t="s">
        <v>94</v>
      </c>
      <c r="M119" s="66" t="s">
        <v>95</v>
      </c>
      <c r="N119" t="s">
        <v>1014</v>
      </c>
      <c r="O119"/>
    </row>
    <row r="120" spans="1:15">
      <c r="A120">
        <v>55518687</v>
      </c>
      <c r="B120" t="s">
        <v>1041</v>
      </c>
      <c r="C120" t="s">
        <v>177</v>
      </c>
      <c r="D120" s="79" t="s">
        <v>1042</v>
      </c>
      <c r="E120" s="66" t="s">
        <v>15351</v>
      </c>
      <c r="F120" t="s">
        <v>91</v>
      </c>
      <c r="G120" s="66" t="s">
        <v>893</v>
      </c>
      <c r="H120" s="67" t="s">
        <v>10245</v>
      </c>
      <c r="I120" t="s">
        <v>1013</v>
      </c>
      <c r="J120" s="66" t="s">
        <v>895</v>
      </c>
      <c r="K120" s="66" t="s">
        <v>94</v>
      </c>
      <c r="M120" s="66" t="s">
        <v>95</v>
      </c>
      <c r="N120" t="s">
        <v>1014</v>
      </c>
      <c r="O120"/>
    </row>
    <row r="121" spans="1:15">
      <c r="A121">
        <v>55519574</v>
      </c>
      <c r="B121" t="s">
        <v>1043</v>
      </c>
      <c r="C121" t="s">
        <v>98</v>
      </c>
      <c r="D121" s="79" t="s">
        <v>1044</v>
      </c>
      <c r="E121" s="66" t="s">
        <v>15351</v>
      </c>
      <c r="F121" t="s">
        <v>91</v>
      </c>
      <c r="G121" s="66" t="s">
        <v>893</v>
      </c>
      <c r="H121" s="67" t="s">
        <v>10245</v>
      </c>
      <c r="I121" t="s">
        <v>1013</v>
      </c>
      <c r="J121" s="66" t="s">
        <v>895</v>
      </c>
      <c r="K121" s="66" t="s">
        <v>94</v>
      </c>
      <c r="M121" s="66" t="s">
        <v>95</v>
      </c>
      <c r="N121" t="s">
        <v>1014</v>
      </c>
      <c r="O121"/>
    </row>
    <row r="122" spans="1:15">
      <c r="A122">
        <v>55581115</v>
      </c>
      <c r="B122" t="s">
        <v>1045</v>
      </c>
      <c r="C122" t="s">
        <v>177</v>
      </c>
      <c r="D122" s="79" t="s">
        <v>415</v>
      </c>
      <c r="E122" s="66" t="s">
        <v>15351</v>
      </c>
      <c r="F122" t="s">
        <v>91</v>
      </c>
      <c r="G122" s="66" t="s">
        <v>893</v>
      </c>
      <c r="H122" s="67" t="s">
        <v>10245</v>
      </c>
      <c r="I122" t="s">
        <v>1013</v>
      </c>
      <c r="J122" s="66" t="s">
        <v>895</v>
      </c>
      <c r="K122" s="66" t="s">
        <v>94</v>
      </c>
      <c r="M122" s="66" t="s">
        <v>95</v>
      </c>
      <c r="N122" t="s">
        <v>1014</v>
      </c>
      <c r="O122"/>
    </row>
    <row r="123" spans="1:15">
      <c r="A123">
        <v>55634883</v>
      </c>
      <c r="B123" t="s">
        <v>1048</v>
      </c>
      <c r="C123" t="s">
        <v>1049</v>
      </c>
      <c r="D123" s="79" t="s">
        <v>1050</v>
      </c>
      <c r="E123" s="66" t="s">
        <v>173</v>
      </c>
      <c r="F123" t="s">
        <v>91</v>
      </c>
      <c r="G123" s="66" t="s">
        <v>893</v>
      </c>
      <c r="H123" s="67" t="s">
        <v>10245</v>
      </c>
      <c r="I123" t="s">
        <v>1013</v>
      </c>
      <c r="J123" s="66" t="s">
        <v>895</v>
      </c>
      <c r="K123" s="66" t="s">
        <v>94</v>
      </c>
      <c r="M123" s="66" t="s">
        <v>95</v>
      </c>
      <c r="N123" t="s">
        <v>1014</v>
      </c>
      <c r="O123"/>
    </row>
    <row r="124" spans="1:15">
      <c r="A124">
        <v>55680087</v>
      </c>
      <c r="B124" t="s">
        <v>1051</v>
      </c>
      <c r="C124" t="s">
        <v>264</v>
      </c>
      <c r="D124" s="79" t="s">
        <v>1052</v>
      </c>
      <c r="E124" s="66" t="s">
        <v>173</v>
      </c>
      <c r="F124" t="s">
        <v>91</v>
      </c>
      <c r="G124" s="66" t="s">
        <v>893</v>
      </c>
      <c r="H124" s="67" t="s">
        <v>10245</v>
      </c>
      <c r="I124" t="s">
        <v>1013</v>
      </c>
      <c r="J124" s="66" t="s">
        <v>895</v>
      </c>
      <c r="K124" s="66" t="s">
        <v>94</v>
      </c>
      <c r="M124" s="66" t="s">
        <v>95</v>
      </c>
      <c r="N124" t="s">
        <v>1014</v>
      </c>
      <c r="O124"/>
    </row>
    <row r="125" spans="1:15">
      <c r="A125">
        <v>55687246</v>
      </c>
      <c r="B125" t="s">
        <v>1041</v>
      </c>
      <c r="C125" t="s">
        <v>1053</v>
      </c>
      <c r="D125" s="79" t="s">
        <v>1054</v>
      </c>
      <c r="E125" s="66" t="s">
        <v>173</v>
      </c>
      <c r="F125" t="s">
        <v>114</v>
      </c>
      <c r="G125" s="66" t="s">
        <v>893</v>
      </c>
      <c r="H125" s="67" t="s">
        <v>10245</v>
      </c>
      <c r="I125" t="s">
        <v>1013</v>
      </c>
      <c r="J125" s="66" t="s">
        <v>895</v>
      </c>
      <c r="K125" s="66" t="s">
        <v>94</v>
      </c>
      <c r="M125" s="66" t="s">
        <v>95</v>
      </c>
      <c r="N125" t="s">
        <v>1014</v>
      </c>
      <c r="O125"/>
    </row>
    <row r="126" spans="1:15">
      <c r="A126">
        <v>55694961</v>
      </c>
      <c r="B126" t="s">
        <v>1055</v>
      </c>
      <c r="C126" t="s">
        <v>197</v>
      </c>
      <c r="D126" s="79" t="s">
        <v>1056</v>
      </c>
      <c r="E126" s="66" t="s">
        <v>15351</v>
      </c>
      <c r="F126" t="s">
        <v>91</v>
      </c>
      <c r="G126" s="66" t="s">
        <v>893</v>
      </c>
      <c r="H126" s="67" t="s">
        <v>10245</v>
      </c>
      <c r="I126" t="s">
        <v>1013</v>
      </c>
      <c r="J126" s="66" t="s">
        <v>895</v>
      </c>
      <c r="K126" s="66" t="s">
        <v>94</v>
      </c>
      <c r="M126" s="66" t="s">
        <v>95</v>
      </c>
      <c r="N126" t="s">
        <v>1014</v>
      </c>
      <c r="O126"/>
    </row>
    <row r="127" spans="1:15">
      <c r="A127">
        <v>195018</v>
      </c>
      <c r="B127" t="s">
        <v>195</v>
      </c>
      <c r="C127" t="s">
        <v>202</v>
      </c>
      <c r="D127" s="79" t="s">
        <v>1057</v>
      </c>
      <c r="E127" s="66" t="s">
        <v>15352</v>
      </c>
      <c r="F127" t="s">
        <v>91</v>
      </c>
      <c r="G127" s="66" t="s">
        <v>893</v>
      </c>
      <c r="H127" s="67" t="s">
        <v>10245</v>
      </c>
      <c r="I127" t="s">
        <v>1013</v>
      </c>
      <c r="J127" s="66" t="s">
        <v>895</v>
      </c>
      <c r="K127" s="66" t="s">
        <v>94</v>
      </c>
      <c r="M127" s="66" t="s">
        <v>95</v>
      </c>
      <c r="N127" t="s">
        <v>1014</v>
      </c>
      <c r="O127"/>
    </row>
    <row r="128" spans="1:15">
      <c r="A128">
        <v>184246</v>
      </c>
      <c r="B128" t="s">
        <v>1058</v>
      </c>
      <c r="C128" t="s">
        <v>112</v>
      </c>
      <c r="D128" s="79" t="s">
        <v>1059</v>
      </c>
      <c r="E128" s="66" t="s">
        <v>15351</v>
      </c>
      <c r="F128" t="s">
        <v>91</v>
      </c>
      <c r="G128" s="66" t="s">
        <v>893</v>
      </c>
      <c r="H128" s="67" t="s">
        <v>10251</v>
      </c>
      <c r="I128" t="s">
        <v>902</v>
      </c>
      <c r="J128" s="66" t="s">
        <v>895</v>
      </c>
      <c r="K128" s="66" t="s">
        <v>94</v>
      </c>
      <c r="M128" s="66" t="s">
        <v>95</v>
      </c>
      <c r="N128" t="s">
        <v>903</v>
      </c>
      <c r="O128"/>
    </row>
    <row r="129" spans="1:15">
      <c r="A129">
        <v>189518</v>
      </c>
      <c r="B129" t="s">
        <v>1060</v>
      </c>
      <c r="C129" t="s">
        <v>1061</v>
      </c>
      <c r="D129" s="79" t="s">
        <v>1062</v>
      </c>
      <c r="E129" s="66" t="s">
        <v>15351</v>
      </c>
      <c r="F129" t="s">
        <v>91</v>
      </c>
      <c r="G129" s="66" t="s">
        <v>893</v>
      </c>
      <c r="H129" s="67" t="s">
        <v>10251</v>
      </c>
      <c r="I129" t="s">
        <v>902</v>
      </c>
      <c r="J129" s="66" t="s">
        <v>895</v>
      </c>
      <c r="K129" s="66" t="s">
        <v>94</v>
      </c>
      <c r="M129" s="66" t="s">
        <v>95</v>
      </c>
      <c r="N129" t="s">
        <v>903</v>
      </c>
      <c r="O129"/>
    </row>
    <row r="130" spans="1:15">
      <c r="A130">
        <v>190802</v>
      </c>
      <c r="B130" t="s">
        <v>1065</v>
      </c>
      <c r="C130" t="s">
        <v>151</v>
      </c>
      <c r="D130" s="79" t="s">
        <v>1066</v>
      </c>
      <c r="E130" s="66" t="s">
        <v>15351</v>
      </c>
      <c r="F130" t="s">
        <v>91</v>
      </c>
      <c r="G130" s="66" t="s">
        <v>893</v>
      </c>
      <c r="H130" s="67" t="s">
        <v>10235</v>
      </c>
      <c r="I130" t="s">
        <v>902</v>
      </c>
      <c r="J130" s="66" t="s">
        <v>895</v>
      </c>
      <c r="K130" s="66" t="s">
        <v>94</v>
      </c>
      <c r="M130" s="66" t="s">
        <v>95</v>
      </c>
      <c r="N130" t="s">
        <v>903</v>
      </c>
      <c r="O130"/>
    </row>
    <row r="131" spans="1:15">
      <c r="A131">
        <v>192375</v>
      </c>
      <c r="B131" t="s">
        <v>15412</v>
      </c>
      <c r="C131" t="s">
        <v>15413</v>
      </c>
      <c r="D131" s="79" t="s">
        <v>8447</v>
      </c>
      <c r="E131" s="66" t="s">
        <v>15351</v>
      </c>
      <c r="F131" t="s">
        <v>91</v>
      </c>
      <c r="G131" s="66" t="s">
        <v>893</v>
      </c>
      <c r="H131" s="67" t="s">
        <v>15414</v>
      </c>
      <c r="I131" t="s">
        <v>902</v>
      </c>
      <c r="J131" s="66" t="s">
        <v>895</v>
      </c>
      <c r="K131" s="66" t="s">
        <v>94</v>
      </c>
      <c r="M131" s="66" t="s">
        <v>95</v>
      </c>
      <c r="N131" t="s">
        <v>903</v>
      </c>
      <c r="O131"/>
    </row>
    <row r="132" spans="1:15">
      <c r="A132">
        <v>214427</v>
      </c>
      <c r="B132" t="s">
        <v>8532</v>
      </c>
      <c r="C132" t="s">
        <v>384</v>
      </c>
      <c r="D132" s="79" t="s">
        <v>1067</v>
      </c>
      <c r="E132" s="66" t="s">
        <v>15351</v>
      </c>
      <c r="F132" t="s">
        <v>114</v>
      </c>
      <c r="G132" s="66" t="s">
        <v>893</v>
      </c>
      <c r="H132" s="67" t="s">
        <v>10251</v>
      </c>
      <c r="I132" t="s">
        <v>902</v>
      </c>
      <c r="J132" s="66" t="s">
        <v>895</v>
      </c>
      <c r="K132" s="66" t="s">
        <v>94</v>
      </c>
      <c r="M132" s="66" t="s">
        <v>95</v>
      </c>
      <c r="N132" t="s">
        <v>903</v>
      </c>
      <c r="O132"/>
    </row>
    <row r="133" spans="1:15">
      <c r="A133">
        <v>337566</v>
      </c>
      <c r="B133" t="s">
        <v>1068</v>
      </c>
      <c r="C133" t="s">
        <v>1069</v>
      </c>
      <c r="D133" s="79" t="s">
        <v>1070</v>
      </c>
      <c r="E133" s="66" t="s">
        <v>15351</v>
      </c>
      <c r="F133" t="s">
        <v>91</v>
      </c>
      <c r="G133" s="66" t="s">
        <v>893</v>
      </c>
      <c r="H133" s="67" t="s">
        <v>10235</v>
      </c>
      <c r="I133" t="s">
        <v>902</v>
      </c>
      <c r="J133" s="66" t="s">
        <v>895</v>
      </c>
      <c r="K133" s="66" t="s">
        <v>94</v>
      </c>
      <c r="M133" s="66" t="s">
        <v>95</v>
      </c>
      <c r="N133" t="s">
        <v>903</v>
      </c>
      <c r="O133"/>
    </row>
    <row r="134" spans="1:15">
      <c r="A134">
        <v>337591</v>
      </c>
      <c r="B134" t="s">
        <v>7735</v>
      </c>
      <c r="C134" t="s">
        <v>106</v>
      </c>
      <c r="D134" s="79" t="s">
        <v>10252</v>
      </c>
      <c r="E134" s="66" t="s">
        <v>15351</v>
      </c>
      <c r="F134" t="s">
        <v>91</v>
      </c>
      <c r="G134" s="66" t="s">
        <v>893</v>
      </c>
      <c r="H134" s="67" t="s">
        <v>10251</v>
      </c>
      <c r="I134" t="s">
        <v>902</v>
      </c>
      <c r="J134" s="66" t="s">
        <v>895</v>
      </c>
      <c r="K134" s="66" t="s">
        <v>94</v>
      </c>
      <c r="M134" s="66" t="s">
        <v>95</v>
      </c>
      <c r="N134" t="s">
        <v>903</v>
      </c>
      <c r="O134"/>
    </row>
    <row r="135" spans="1:15">
      <c r="A135">
        <v>401188</v>
      </c>
      <c r="B135" t="s">
        <v>1071</v>
      </c>
      <c r="C135" t="s">
        <v>153</v>
      </c>
      <c r="D135" s="79" t="s">
        <v>1072</v>
      </c>
      <c r="E135" s="66" t="s">
        <v>15351</v>
      </c>
      <c r="F135" t="s">
        <v>91</v>
      </c>
      <c r="G135" s="66" t="s">
        <v>893</v>
      </c>
      <c r="H135" s="67" t="s">
        <v>10251</v>
      </c>
      <c r="I135" t="s">
        <v>902</v>
      </c>
      <c r="J135" s="66" t="s">
        <v>895</v>
      </c>
      <c r="K135" s="66" t="s">
        <v>94</v>
      </c>
      <c r="M135" s="66" t="s">
        <v>95</v>
      </c>
      <c r="N135" t="s">
        <v>903</v>
      </c>
      <c r="O135"/>
    </row>
    <row r="136" spans="1:15">
      <c r="A136">
        <v>409760</v>
      </c>
      <c r="B136" t="s">
        <v>1074</v>
      </c>
      <c r="C136" t="s">
        <v>1069</v>
      </c>
      <c r="D136" s="79" t="s">
        <v>1075</v>
      </c>
      <c r="E136" s="66" t="s">
        <v>15351</v>
      </c>
      <c r="F136" t="s">
        <v>91</v>
      </c>
      <c r="G136" s="66" t="s">
        <v>893</v>
      </c>
      <c r="H136" s="67" t="s">
        <v>10251</v>
      </c>
      <c r="I136" t="s">
        <v>902</v>
      </c>
      <c r="J136" s="66" t="s">
        <v>895</v>
      </c>
      <c r="K136" s="66" t="s">
        <v>94</v>
      </c>
      <c r="M136" s="66" t="s">
        <v>95</v>
      </c>
      <c r="N136" t="s">
        <v>903</v>
      </c>
      <c r="O136"/>
    </row>
    <row r="137" spans="1:15">
      <c r="A137">
        <v>414259</v>
      </c>
      <c r="B137" t="s">
        <v>1076</v>
      </c>
      <c r="C137" t="s">
        <v>585</v>
      </c>
      <c r="D137" s="79" t="s">
        <v>1077</v>
      </c>
      <c r="E137" s="66" t="s">
        <v>15352</v>
      </c>
      <c r="F137" t="s">
        <v>91</v>
      </c>
      <c r="G137" s="66" t="s">
        <v>893</v>
      </c>
      <c r="H137" s="67" t="s">
        <v>10251</v>
      </c>
      <c r="I137" t="s">
        <v>902</v>
      </c>
      <c r="J137" s="66" t="s">
        <v>895</v>
      </c>
      <c r="K137" s="66" t="s">
        <v>94</v>
      </c>
      <c r="M137" s="66" t="s">
        <v>95</v>
      </c>
      <c r="N137" t="s">
        <v>903</v>
      </c>
      <c r="O137"/>
    </row>
    <row r="138" spans="1:15">
      <c r="A138">
        <v>459770</v>
      </c>
      <c r="B138" t="s">
        <v>1078</v>
      </c>
      <c r="C138" t="s">
        <v>99</v>
      </c>
      <c r="D138" s="79" t="s">
        <v>1079</v>
      </c>
      <c r="E138" s="66" t="s">
        <v>15351</v>
      </c>
      <c r="F138" t="s">
        <v>91</v>
      </c>
      <c r="G138" s="66" t="s">
        <v>893</v>
      </c>
      <c r="H138" s="67" t="s">
        <v>10251</v>
      </c>
      <c r="I138" t="s">
        <v>902</v>
      </c>
      <c r="J138" s="66" t="s">
        <v>895</v>
      </c>
      <c r="K138" s="66" t="s">
        <v>94</v>
      </c>
      <c r="M138" s="66" t="s">
        <v>95</v>
      </c>
      <c r="N138" t="s">
        <v>903</v>
      </c>
      <c r="O138"/>
    </row>
    <row r="139" spans="1:15">
      <c r="A139">
        <v>459772</v>
      </c>
      <c r="B139" t="s">
        <v>1080</v>
      </c>
      <c r="C139" t="s">
        <v>1081</v>
      </c>
      <c r="D139" s="79" t="s">
        <v>1082</v>
      </c>
      <c r="E139" s="66" t="s">
        <v>15351</v>
      </c>
      <c r="F139" t="s">
        <v>91</v>
      </c>
      <c r="G139" s="66" t="s">
        <v>893</v>
      </c>
      <c r="H139" s="67" t="s">
        <v>10235</v>
      </c>
      <c r="I139" t="s">
        <v>902</v>
      </c>
      <c r="J139" s="66" t="s">
        <v>895</v>
      </c>
      <c r="K139" s="66" t="s">
        <v>94</v>
      </c>
      <c r="M139" s="66" t="s">
        <v>95</v>
      </c>
      <c r="N139" t="s">
        <v>903</v>
      </c>
      <c r="O139"/>
    </row>
    <row r="140" spans="1:15">
      <c r="A140">
        <v>463913</v>
      </c>
      <c r="B140" t="s">
        <v>1083</v>
      </c>
      <c r="C140" t="s">
        <v>281</v>
      </c>
      <c r="D140" s="79" t="s">
        <v>1084</v>
      </c>
      <c r="E140" s="66" t="s">
        <v>15352</v>
      </c>
      <c r="F140" t="s">
        <v>114</v>
      </c>
      <c r="G140" s="66" t="s">
        <v>893</v>
      </c>
      <c r="H140" s="67" t="s">
        <v>10251</v>
      </c>
      <c r="I140" t="s">
        <v>902</v>
      </c>
      <c r="J140" s="66" t="s">
        <v>895</v>
      </c>
      <c r="K140" s="66" t="s">
        <v>94</v>
      </c>
      <c r="M140" s="66" t="s">
        <v>95</v>
      </c>
      <c r="N140" t="s">
        <v>903</v>
      </c>
      <c r="O140"/>
    </row>
    <row r="141" spans="1:15">
      <c r="A141">
        <v>513585</v>
      </c>
      <c r="B141" t="s">
        <v>1068</v>
      </c>
      <c r="C141" t="s">
        <v>658</v>
      </c>
      <c r="D141" s="79" t="s">
        <v>1088</v>
      </c>
      <c r="E141" s="66" t="s">
        <v>1007</v>
      </c>
      <c r="F141" t="s">
        <v>91</v>
      </c>
      <c r="G141" s="66" t="s">
        <v>893</v>
      </c>
      <c r="H141" s="67" t="s">
        <v>10235</v>
      </c>
      <c r="I141" t="s">
        <v>902</v>
      </c>
      <c r="J141" s="66" t="s">
        <v>895</v>
      </c>
      <c r="K141" s="66" t="s">
        <v>94</v>
      </c>
      <c r="M141" s="66" t="s">
        <v>95</v>
      </c>
      <c r="N141" t="s">
        <v>903</v>
      </c>
      <c r="O141"/>
    </row>
    <row r="142" spans="1:15">
      <c r="A142">
        <v>517108</v>
      </c>
      <c r="B142" t="s">
        <v>186</v>
      </c>
      <c r="C142" t="s">
        <v>849</v>
      </c>
      <c r="D142" s="79" t="s">
        <v>1089</v>
      </c>
      <c r="E142" s="66" t="s">
        <v>15351</v>
      </c>
      <c r="F142" t="s">
        <v>114</v>
      </c>
      <c r="G142" s="66" t="s">
        <v>893</v>
      </c>
      <c r="H142" s="67" t="s">
        <v>10251</v>
      </c>
      <c r="I142" t="s">
        <v>902</v>
      </c>
      <c r="J142" s="66" t="s">
        <v>895</v>
      </c>
      <c r="K142" s="66" t="s">
        <v>94</v>
      </c>
      <c r="M142" s="66" t="s">
        <v>95</v>
      </c>
      <c r="N142" t="s">
        <v>903</v>
      </c>
      <c r="O142"/>
    </row>
    <row r="143" spans="1:15">
      <c r="A143">
        <v>528506</v>
      </c>
      <c r="B143" t="s">
        <v>1090</v>
      </c>
      <c r="C143" t="s">
        <v>849</v>
      </c>
      <c r="D143" s="79" t="s">
        <v>1091</v>
      </c>
      <c r="E143" s="66" t="s">
        <v>15352</v>
      </c>
      <c r="F143" t="s">
        <v>114</v>
      </c>
      <c r="G143" s="66" t="s">
        <v>893</v>
      </c>
      <c r="H143" s="67" t="s">
        <v>10235</v>
      </c>
      <c r="I143" t="s">
        <v>902</v>
      </c>
      <c r="J143" s="66" t="s">
        <v>895</v>
      </c>
      <c r="K143" s="66" t="s">
        <v>94</v>
      </c>
      <c r="M143" s="66" t="s">
        <v>95</v>
      </c>
      <c r="N143" t="s">
        <v>903</v>
      </c>
      <c r="O143"/>
    </row>
    <row r="144" spans="1:15">
      <c r="A144">
        <v>528511</v>
      </c>
      <c r="B144" t="s">
        <v>1092</v>
      </c>
      <c r="C144" t="s">
        <v>1093</v>
      </c>
      <c r="D144" s="79" t="s">
        <v>1094</v>
      </c>
      <c r="E144" s="66" t="s">
        <v>1007</v>
      </c>
      <c r="F144" t="s">
        <v>114</v>
      </c>
      <c r="G144" s="66" t="s">
        <v>893</v>
      </c>
      <c r="H144" s="67" t="s">
        <v>10253</v>
      </c>
      <c r="I144" t="s">
        <v>902</v>
      </c>
      <c r="J144" s="66" t="s">
        <v>895</v>
      </c>
      <c r="K144" s="66" t="s">
        <v>94</v>
      </c>
      <c r="M144" s="66" t="s">
        <v>95</v>
      </c>
      <c r="N144" t="s">
        <v>903</v>
      </c>
      <c r="O144"/>
    </row>
    <row r="145" spans="1:15">
      <c r="A145">
        <v>55501888</v>
      </c>
      <c r="B145" t="s">
        <v>1097</v>
      </c>
      <c r="C145" t="s">
        <v>240</v>
      </c>
      <c r="D145" s="79" t="s">
        <v>1098</v>
      </c>
      <c r="E145" s="66" t="s">
        <v>912</v>
      </c>
      <c r="F145" t="s">
        <v>91</v>
      </c>
      <c r="G145" s="66" t="s">
        <v>893</v>
      </c>
      <c r="H145" s="67" t="s">
        <v>10251</v>
      </c>
      <c r="I145" t="s">
        <v>902</v>
      </c>
      <c r="J145" s="66" t="s">
        <v>895</v>
      </c>
      <c r="K145" s="66" t="s">
        <v>94</v>
      </c>
      <c r="M145" s="66" t="s">
        <v>95</v>
      </c>
      <c r="N145" t="s">
        <v>903</v>
      </c>
      <c r="O145"/>
    </row>
    <row r="146" spans="1:15">
      <c r="A146">
        <v>55508340</v>
      </c>
      <c r="B146" t="s">
        <v>1099</v>
      </c>
      <c r="C146" t="s">
        <v>182</v>
      </c>
      <c r="D146" s="79" t="s">
        <v>1100</v>
      </c>
      <c r="E146" s="66" t="s">
        <v>15352</v>
      </c>
      <c r="F146" t="s">
        <v>91</v>
      </c>
      <c r="G146" s="66" t="s">
        <v>893</v>
      </c>
      <c r="H146" s="67" t="s">
        <v>10251</v>
      </c>
      <c r="I146" t="s">
        <v>902</v>
      </c>
      <c r="J146" s="66" t="s">
        <v>895</v>
      </c>
      <c r="K146" s="66" t="s">
        <v>94</v>
      </c>
      <c r="M146" s="66" t="s">
        <v>95</v>
      </c>
      <c r="N146" t="s">
        <v>903</v>
      </c>
      <c r="O146"/>
    </row>
    <row r="147" spans="1:15">
      <c r="A147">
        <v>55578023</v>
      </c>
      <c r="B147" t="s">
        <v>1102</v>
      </c>
      <c r="C147" t="s">
        <v>1103</v>
      </c>
      <c r="D147" s="79" t="s">
        <v>1104</v>
      </c>
      <c r="E147" s="66" t="s">
        <v>15352</v>
      </c>
      <c r="F147" t="s">
        <v>91</v>
      </c>
      <c r="G147" s="66" t="s">
        <v>893</v>
      </c>
      <c r="H147" s="67" t="s">
        <v>10251</v>
      </c>
      <c r="I147" t="s">
        <v>902</v>
      </c>
      <c r="J147" s="66" t="s">
        <v>895</v>
      </c>
      <c r="K147" s="66" t="s">
        <v>94</v>
      </c>
      <c r="M147" s="66" t="s">
        <v>95</v>
      </c>
      <c r="N147" t="s">
        <v>903</v>
      </c>
      <c r="O147"/>
    </row>
    <row r="148" spans="1:15">
      <c r="A148">
        <v>55578024</v>
      </c>
      <c r="B148" t="s">
        <v>1105</v>
      </c>
      <c r="C148" t="s">
        <v>238</v>
      </c>
      <c r="D148" s="79" t="s">
        <v>1106</v>
      </c>
      <c r="E148" s="66" t="s">
        <v>15352</v>
      </c>
      <c r="F148" t="s">
        <v>114</v>
      </c>
      <c r="G148" s="66" t="s">
        <v>893</v>
      </c>
      <c r="H148" s="67" t="s">
        <v>10251</v>
      </c>
      <c r="I148" t="s">
        <v>902</v>
      </c>
      <c r="J148" s="66" t="s">
        <v>895</v>
      </c>
      <c r="K148" s="66" t="s">
        <v>94</v>
      </c>
      <c r="M148" s="66" t="s">
        <v>95</v>
      </c>
      <c r="N148" t="s">
        <v>903</v>
      </c>
      <c r="O148"/>
    </row>
    <row r="149" spans="1:15">
      <c r="A149">
        <v>55578025</v>
      </c>
      <c r="B149" t="s">
        <v>1107</v>
      </c>
      <c r="C149" t="s">
        <v>98</v>
      </c>
      <c r="D149" s="79" t="s">
        <v>1108</v>
      </c>
      <c r="E149" s="66" t="s">
        <v>15351</v>
      </c>
      <c r="F149" t="s">
        <v>91</v>
      </c>
      <c r="G149" s="66" t="s">
        <v>893</v>
      </c>
      <c r="H149" s="67" t="s">
        <v>10251</v>
      </c>
      <c r="I149" t="s">
        <v>902</v>
      </c>
      <c r="J149" s="66" t="s">
        <v>895</v>
      </c>
      <c r="K149" s="66" t="s">
        <v>94</v>
      </c>
      <c r="M149" s="66" t="s">
        <v>95</v>
      </c>
      <c r="N149" t="s">
        <v>903</v>
      </c>
      <c r="O149"/>
    </row>
    <row r="150" spans="1:15">
      <c r="A150">
        <v>55620501</v>
      </c>
      <c r="B150" t="s">
        <v>1092</v>
      </c>
      <c r="C150" t="s">
        <v>373</v>
      </c>
      <c r="D150" s="79" t="s">
        <v>1109</v>
      </c>
      <c r="E150" s="66" t="s">
        <v>173</v>
      </c>
      <c r="F150" t="s">
        <v>91</v>
      </c>
      <c r="G150" s="66" t="s">
        <v>893</v>
      </c>
      <c r="H150" s="67" t="s">
        <v>10251</v>
      </c>
      <c r="I150" t="s">
        <v>902</v>
      </c>
      <c r="J150" s="66" t="s">
        <v>895</v>
      </c>
      <c r="K150" s="66" t="s">
        <v>94</v>
      </c>
      <c r="M150" s="66" t="s">
        <v>95</v>
      </c>
      <c r="N150" t="s">
        <v>903</v>
      </c>
      <c r="O150"/>
    </row>
    <row r="151" spans="1:15">
      <c r="A151">
        <v>55625769</v>
      </c>
      <c r="B151" t="s">
        <v>1110</v>
      </c>
      <c r="C151" t="s">
        <v>304</v>
      </c>
      <c r="D151" s="79" t="s">
        <v>1111</v>
      </c>
      <c r="E151" s="66" t="s">
        <v>15351</v>
      </c>
      <c r="F151" t="s">
        <v>114</v>
      </c>
      <c r="G151" s="66" t="s">
        <v>893</v>
      </c>
      <c r="H151" s="67" t="s">
        <v>10251</v>
      </c>
      <c r="I151" t="s">
        <v>902</v>
      </c>
      <c r="J151" s="66" t="s">
        <v>895</v>
      </c>
      <c r="K151" s="66" t="s">
        <v>94</v>
      </c>
      <c r="M151" s="66" t="s">
        <v>95</v>
      </c>
      <c r="N151" t="s">
        <v>903</v>
      </c>
      <c r="O151"/>
    </row>
    <row r="152" spans="1:15">
      <c r="A152">
        <v>55625775</v>
      </c>
      <c r="B152" t="s">
        <v>1112</v>
      </c>
      <c r="C152" t="s">
        <v>131</v>
      </c>
      <c r="D152" s="79" t="s">
        <v>1113</v>
      </c>
      <c r="E152" s="66" t="s">
        <v>15351</v>
      </c>
      <c r="F152" t="s">
        <v>91</v>
      </c>
      <c r="G152" s="66" t="s">
        <v>893</v>
      </c>
      <c r="H152" s="67" t="s">
        <v>10251</v>
      </c>
      <c r="I152" t="s">
        <v>902</v>
      </c>
      <c r="J152" s="66" t="s">
        <v>895</v>
      </c>
      <c r="K152" s="66" t="s">
        <v>94</v>
      </c>
      <c r="M152" s="66" t="s">
        <v>95</v>
      </c>
      <c r="N152" t="s">
        <v>903</v>
      </c>
      <c r="O152"/>
    </row>
    <row r="153" spans="1:15">
      <c r="A153">
        <v>282237</v>
      </c>
      <c r="B153" t="s">
        <v>1114</v>
      </c>
      <c r="C153" t="s">
        <v>99</v>
      </c>
      <c r="D153" s="79" t="s">
        <v>1115</v>
      </c>
      <c r="E153" s="66" t="s">
        <v>15351</v>
      </c>
      <c r="F153" t="s">
        <v>91</v>
      </c>
      <c r="G153" s="66" t="s">
        <v>893</v>
      </c>
      <c r="H153" s="67" t="s">
        <v>10235</v>
      </c>
      <c r="I153" t="s">
        <v>902</v>
      </c>
      <c r="J153" s="66" t="s">
        <v>895</v>
      </c>
      <c r="K153" s="66" t="s">
        <v>94</v>
      </c>
      <c r="M153" s="66" t="s">
        <v>95</v>
      </c>
      <c r="N153" t="s">
        <v>903</v>
      </c>
      <c r="O153"/>
    </row>
    <row r="154" spans="1:15">
      <c r="A154">
        <v>290828</v>
      </c>
      <c r="B154" t="s">
        <v>10254</v>
      </c>
      <c r="C154" t="s">
        <v>97</v>
      </c>
      <c r="D154" s="79" t="s">
        <v>10255</v>
      </c>
      <c r="E154" s="66" t="s">
        <v>15351</v>
      </c>
      <c r="F154" t="s">
        <v>91</v>
      </c>
      <c r="G154" s="66" t="s">
        <v>893</v>
      </c>
      <c r="H154" s="67" t="s">
        <v>10204</v>
      </c>
      <c r="I154" t="s">
        <v>902</v>
      </c>
      <c r="J154" s="66" t="s">
        <v>895</v>
      </c>
      <c r="K154" s="66" t="s">
        <v>94</v>
      </c>
      <c r="M154" s="66" t="s">
        <v>95</v>
      </c>
      <c r="N154" t="s">
        <v>903</v>
      </c>
      <c r="O154"/>
    </row>
    <row r="155" spans="1:15">
      <c r="A155">
        <v>55639541</v>
      </c>
      <c r="B155" t="s">
        <v>5110</v>
      </c>
      <c r="C155" t="s">
        <v>2961</v>
      </c>
      <c r="D155" s="79" t="s">
        <v>4339</v>
      </c>
      <c r="E155" s="66" t="s">
        <v>173</v>
      </c>
      <c r="F155" t="s">
        <v>114</v>
      </c>
      <c r="G155" s="66" t="s">
        <v>893</v>
      </c>
      <c r="H155" s="67" t="s">
        <v>10235</v>
      </c>
      <c r="I155" t="s">
        <v>902</v>
      </c>
      <c r="J155" s="66" t="s">
        <v>895</v>
      </c>
      <c r="K155" s="66" t="s">
        <v>94</v>
      </c>
      <c r="M155" s="66" t="s">
        <v>95</v>
      </c>
      <c r="N155" t="s">
        <v>903</v>
      </c>
      <c r="O155"/>
    </row>
    <row r="156" spans="1:15">
      <c r="A156">
        <v>55684327</v>
      </c>
      <c r="B156" t="s">
        <v>1116</v>
      </c>
      <c r="C156" t="s">
        <v>1119</v>
      </c>
      <c r="D156" s="79" t="s">
        <v>1120</v>
      </c>
      <c r="E156" s="66" t="s">
        <v>15351</v>
      </c>
      <c r="F156" t="s">
        <v>114</v>
      </c>
      <c r="G156" s="66" t="s">
        <v>893</v>
      </c>
      <c r="H156" s="67" t="s">
        <v>10251</v>
      </c>
      <c r="I156" t="s">
        <v>902</v>
      </c>
      <c r="J156" s="66" t="s">
        <v>895</v>
      </c>
      <c r="K156" s="66" t="s">
        <v>94</v>
      </c>
      <c r="M156" s="66" t="s">
        <v>95</v>
      </c>
      <c r="N156" t="s">
        <v>903</v>
      </c>
      <c r="O156"/>
    </row>
    <row r="157" spans="1:15">
      <c r="A157">
        <v>55683153</v>
      </c>
      <c r="B157" t="s">
        <v>1092</v>
      </c>
      <c r="C157" t="s">
        <v>1121</v>
      </c>
      <c r="D157" s="79" t="s">
        <v>1122</v>
      </c>
      <c r="E157" s="66" t="s">
        <v>1001</v>
      </c>
      <c r="F157" t="s">
        <v>114</v>
      </c>
      <c r="G157" s="66" t="s">
        <v>893</v>
      </c>
      <c r="H157" s="67" t="s">
        <v>10251</v>
      </c>
      <c r="I157" t="s">
        <v>902</v>
      </c>
      <c r="J157" s="66" t="s">
        <v>895</v>
      </c>
      <c r="K157" s="66" t="s">
        <v>94</v>
      </c>
      <c r="M157" s="66" t="s">
        <v>95</v>
      </c>
      <c r="N157" t="s">
        <v>903</v>
      </c>
      <c r="O157"/>
    </row>
    <row r="158" spans="1:15">
      <c r="A158">
        <v>55683156</v>
      </c>
      <c r="B158" t="s">
        <v>10256</v>
      </c>
      <c r="C158" t="s">
        <v>531</v>
      </c>
      <c r="D158" s="79" t="s">
        <v>10257</v>
      </c>
      <c r="E158" s="66" t="s">
        <v>173</v>
      </c>
      <c r="F158" t="s">
        <v>91</v>
      </c>
      <c r="G158" s="66" t="s">
        <v>893</v>
      </c>
      <c r="H158" s="67" t="s">
        <v>10235</v>
      </c>
      <c r="I158" t="s">
        <v>902</v>
      </c>
      <c r="J158" s="66" t="s">
        <v>895</v>
      </c>
      <c r="K158" s="66" t="s">
        <v>94</v>
      </c>
      <c r="M158" s="66" t="s">
        <v>95</v>
      </c>
      <c r="N158" t="s">
        <v>903</v>
      </c>
      <c r="O158"/>
    </row>
    <row r="159" spans="1:15">
      <c r="A159">
        <v>55683159</v>
      </c>
      <c r="B159" t="s">
        <v>142</v>
      </c>
      <c r="C159" t="s">
        <v>734</v>
      </c>
      <c r="D159" s="79" t="s">
        <v>1123</v>
      </c>
      <c r="E159" s="66" t="s">
        <v>173</v>
      </c>
      <c r="F159" t="s">
        <v>114</v>
      </c>
      <c r="G159" s="66" t="s">
        <v>893</v>
      </c>
      <c r="H159" s="67" t="s">
        <v>10251</v>
      </c>
      <c r="I159" t="s">
        <v>902</v>
      </c>
      <c r="J159" s="66" t="s">
        <v>895</v>
      </c>
      <c r="K159" s="66" t="s">
        <v>94</v>
      </c>
      <c r="M159" s="66" t="s">
        <v>95</v>
      </c>
      <c r="N159" t="s">
        <v>903</v>
      </c>
      <c r="O159"/>
    </row>
    <row r="160" spans="1:15">
      <c r="A160">
        <v>55683169</v>
      </c>
      <c r="B160" t="s">
        <v>7539</v>
      </c>
      <c r="C160" t="s">
        <v>7225</v>
      </c>
      <c r="D160" s="79" t="s">
        <v>10258</v>
      </c>
      <c r="E160" s="66" t="s">
        <v>1001</v>
      </c>
      <c r="F160" t="s">
        <v>91</v>
      </c>
      <c r="G160" s="66" t="s">
        <v>893</v>
      </c>
      <c r="H160" s="67" t="s">
        <v>10251</v>
      </c>
      <c r="I160" t="s">
        <v>902</v>
      </c>
      <c r="J160" s="66" t="s">
        <v>895</v>
      </c>
      <c r="K160" s="66" t="s">
        <v>94</v>
      </c>
      <c r="M160" s="66" t="s">
        <v>95</v>
      </c>
      <c r="N160" t="s">
        <v>903</v>
      </c>
      <c r="O160"/>
    </row>
    <row r="161" spans="1:15">
      <c r="A161">
        <v>55683290</v>
      </c>
      <c r="B161" t="s">
        <v>1124</v>
      </c>
      <c r="C161" t="s">
        <v>1125</v>
      </c>
      <c r="D161" s="79" t="s">
        <v>1126</v>
      </c>
      <c r="E161" s="66" t="s">
        <v>173</v>
      </c>
      <c r="F161" t="s">
        <v>91</v>
      </c>
      <c r="G161" s="66" t="s">
        <v>893</v>
      </c>
      <c r="H161" s="67" t="s">
        <v>10251</v>
      </c>
      <c r="I161" t="s">
        <v>902</v>
      </c>
      <c r="J161" s="66" t="s">
        <v>895</v>
      </c>
      <c r="K161" s="66" t="s">
        <v>94</v>
      </c>
      <c r="M161" s="66" t="s">
        <v>95</v>
      </c>
      <c r="N161" t="s">
        <v>903</v>
      </c>
      <c r="O161"/>
    </row>
    <row r="162" spans="1:15">
      <c r="A162">
        <v>190659</v>
      </c>
      <c r="B162" t="s">
        <v>1128</v>
      </c>
      <c r="C162" t="s">
        <v>890</v>
      </c>
      <c r="D162" s="79" t="s">
        <v>1129</v>
      </c>
      <c r="E162" s="66" t="s">
        <v>15351</v>
      </c>
      <c r="F162" t="s">
        <v>114</v>
      </c>
      <c r="G162" s="66" t="s">
        <v>893</v>
      </c>
      <c r="H162" s="67" t="s">
        <v>10251</v>
      </c>
      <c r="I162" t="s">
        <v>902</v>
      </c>
      <c r="J162" s="66" t="s">
        <v>895</v>
      </c>
      <c r="K162" s="66" t="s">
        <v>94</v>
      </c>
      <c r="M162" s="66" t="s">
        <v>95</v>
      </c>
      <c r="N162" t="s">
        <v>903</v>
      </c>
      <c r="O162"/>
    </row>
    <row r="163" spans="1:15">
      <c r="A163">
        <v>55683990</v>
      </c>
      <c r="B163" t="s">
        <v>1130</v>
      </c>
      <c r="C163" t="s">
        <v>1131</v>
      </c>
      <c r="D163" s="79" t="s">
        <v>1132</v>
      </c>
      <c r="E163" s="66" t="s">
        <v>15352</v>
      </c>
      <c r="F163" t="s">
        <v>91</v>
      </c>
      <c r="G163" s="66" t="s">
        <v>893</v>
      </c>
      <c r="H163" s="67" t="s">
        <v>10251</v>
      </c>
      <c r="I163" t="s">
        <v>902</v>
      </c>
      <c r="J163" s="66" t="s">
        <v>895</v>
      </c>
      <c r="K163" s="66" t="s">
        <v>94</v>
      </c>
      <c r="M163" s="66" t="s">
        <v>95</v>
      </c>
      <c r="N163" t="s">
        <v>903</v>
      </c>
      <c r="O163"/>
    </row>
    <row r="164" spans="1:15">
      <c r="A164">
        <v>55684330</v>
      </c>
      <c r="B164" t="s">
        <v>1133</v>
      </c>
      <c r="C164" t="s">
        <v>98</v>
      </c>
      <c r="D164" s="79" t="s">
        <v>1134</v>
      </c>
      <c r="E164" s="66" t="s">
        <v>15351</v>
      </c>
      <c r="F164" t="s">
        <v>91</v>
      </c>
      <c r="G164" s="66" t="s">
        <v>893</v>
      </c>
      <c r="H164" s="67" t="s">
        <v>10251</v>
      </c>
      <c r="I164" t="s">
        <v>902</v>
      </c>
      <c r="J164" s="66" t="s">
        <v>895</v>
      </c>
      <c r="K164" s="66" t="s">
        <v>94</v>
      </c>
      <c r="M164" s="66" t="s">
        <v>95</v>
      </c>
      <c r="N164" t="s">
        <v>903</v>
      </c>
      <c r="O164"/>
    </row>
    <row r="165" spans="1:15">
      <c r="A165">
        <v>278729</v>
      </c>
      <c r="B165" t="s">
        <v>1135</v>
      </c>
      <c r="C165" t="s">
        <v>608</v>
      </c>
      <c r="D165" s="79" t="s">
        <v>1136</v>
      </c>
      <c r="E165" s="66" t="s">
        <v>15352</v>
      </c>
      <c r="F165" t="s">
        <v>91</v>
      </c>
      <c r="G165" s="66" t="s">
        <v>893</v>
      </c>
      <c r="H165" s="67" t="s">
        <v>10251</v>
      </c>
      <c r="I165" t="s">
        <v>902</v>
      </c>
      <c r="J165" s="66" t="s">
        <v>895</v>
      </c>
      <c r="K165" s="66" t="s">
        <v>94</v>
      </c>
      <c r="M165" s="66" t="s">
        <v>95</v>
      </c>
      <c r="N165" t="s">
        <v>903</v>
      </c>
      <c r="O165"/>
    </row>
    <row r="166" spans="1:15">
      <c r="A166">
        <v>55684354</v>
      </c>
      <c r="B166" t="s">
        <v>1130</v>
      </c>
      <c r="C166" t="s">
        <v>498</v>
      </c>
      <c r="D166" s="79" t="s">
        <v>1137</v>
      </c>
      <c r="E166" s="66" t="s">
        <v>15351</v>
      </c>
      <c r="F166" t="s">
        <v>114</v>
      </c>
      <c r="G166" s="66" t="s">
        <v>893</v>
      </c>
      <c r="H166" s="67" t="s">
        <v>10251</v>
      </c>
      <c r="I166" t="s">
        <v>902</v>
      </c>
      <c r="J166" s="66" t="s">
        <v>895</v>
      </c>
      <c r="K166" s="66" t="s">
        <v>94</v>
      </c>
      <c r="M166" s="66" t="s">
        <v>95</v>
      </c>
      <c r="N166" t="s">
        <v>903</v>
      </c>
      <c r="O166"/>
    </row>
    <row r="167" spans="1:15">
      <c r="A167">
        <v>121858</v>
      </c>
      <c r="B167" t="s">
        <v>1138</v>
      </c>
      <c r="C167" t="s">
        <v>125</v>
      </c>
      <c r="D167" s="79" t="s">
        <v>1139</v>
      </c>
      <c r="E167" s="66" t="s">
        <v>15351</v>
      </c>
      <c r="F167" t="s">
        <v>91</v>
      </c>
      <c r="G167" s="66" t="s">
        <v>893</v>
      </c>
      <c r="H167" s="67" t="s">
        <v>10253</v>
      </c>
      <c r="I167" t="s">
        <v>1140</v>
      </c>
      <c r="J167" s="66" t="s">
        <v>895</v>
      </c>
      <c r="K167" s="66" t="s">
        <v>94</v>
      </c>
      <c r="M167" s="66" t="s">
        <v>95</v>
      </c>
      <c r="N167" t="s">
        <v>1141</v>
      </c>
      <c r="O167"/>
    </row>
    <row r="168" spans="1:15">
      <c r="A168">
        <v>195131</v>
      </c>
      <c r="B168" t="s">
        <v>1142</v>
      </c>
      <c r="C168" t="s">
        <v>1143</v>
      </c>
      <c r="D168" s="79" t="s">
        <v>1144</v>
      </c>
      <c r="E168" s="66" t="s">
        <v>15351</v>
      </c>
      <c r="F168" t="s">
        <v>91</v>
      </c>
      <c r="G168" s="66" t="s">
        <v>893</v>
      </c>
      <c r="H168" s="67" t="s">
        <v>10253</v>
      </c>
      <c r="I168" t="s">
        <v>1140</v>
      </c>
      <c r="J168" s="66" t="s">
        <v>895</v>
      </c>
      <c r="K168" s="66" t="s">
        <v>94</v>
      </c>
      <c r="M168" s="66" t="s">
        <v>95</v>
      </c>
      <c r="N168" t="s">
        <v>1141</v>
      </c>
      <c r="O168"/>
    </row>
    <row r="169" spans="1:15">
      <c r="A169">
        <v>195133</v>
      </c>
      <c r="B169" t="s">
        <v>1145</v>
      </c>
      <c r="C169" t="s">
        <v>277</v>
      </c>
      <c r="D169" s="79" t="s">
        <v>1146</v>
      </c>
      <c r="E169" s="66" t="s">
        <v>15351</v>
      </c>
      <c r="F169" t="s">
        <v>114</v>
      </c>
      <c r="G169" s="66" t="s">
        <v>893</v>
      </c>
      <c r="H169" s="67" t="s">
        <v>10253</v>
      </c>
      <c r="I169" t="s">
        <v>1140</v>
      </c>
      <c r="J169" s="66" t="s">
        <v>895</v>
      </c>
      <c r="K169" s="66" t="s">
        <v>94</v>
      </c>
      <c r="M169" s="66" t="s">
        <v>95</v>
      </c>
      <c r="N169" t="s">
        <v>1141</v>
      </c>
      <c r="O169"/>
    </row>
    <row r="170" spans="1:15">
      <c r="A170">
        <v>195137</v>
      </c>
      <c r="B170" t="s">
        <v>1147</v>
      </c>
      <c r="C170" t="s">
        <v>240</v>
      </c>
      <c r="D170" s="79" t="s">
        <v>1148</v>
      </c>
      <c r="E170" s="66" t="s">
        <v>15351</v>
      </c>
      <c r="F170" t="s">
        <v>91</v>
      </c>
      <c r="G170" s="66" t="s">
        <v>893</v>
      </c>
      <c r="H170" s="67" t="s">
        <v>10253</v>
      </c>
      <c r="I170" t="s">
        <v>1140</v>
      </c>
      <c r="J170" s="66" t="s">
        <v>895</v>
      </c>
      <c r="K170" s="66" t="s">
        <v>94</v>
      </c>
      <c r="M170" s="66" t="s">
        <v>95</v>
      </c>
      <c r="N170" t="s">
        <v>1141</v>
      </c>
      <c r="O170"/>
    </row>
    <row r="171" spans="1:15">
      <c r="A171">
        <v>228393</v>
      </c>
      <c r="B171" t="s">
        <v>1149</v>
      </c>
      <c r="C171" t="s">
        <v>1150</v>
      </c>
      <c r="D171" s="79" t="s">
        <v>1151</v>
      </c>
      <c r="E171" s="66" t="s">
        <v>15351</v>
      </c>
      <c r="F171" t="s">
        <v>91</v>
      </c>
      <c r="G171" s="66" t="s">
        <v>893</v>
      </c>
      <c r="H171" s="67" t="s">
        <v>10253</v>
      </c>
      <c r="I171" t="s">
        <v>1140</v>
      </c>
      <c r="J171" s="66" t="s">
        <v>895</v>
      </c>
      <c r="K171" s="66" t="s">
        <v>94</v>
      </c>
      <c r="M171" s="66" t="s">
        <v>95</v>
      </c>
      <c r="N171" t="s">
        <v>1141</v>
      </c>
      <c r="O171"/>
    </row>
    <row r="172" spans="1:15">
      <c r="A172">
        <v>55666246</v>
      </c>
      <c r="B172" t="s">
        <v>15415</v>
      </c>
      <c r="C172" t="s">
        <v>15416</v>
      </c>
      <c r="D172" s="79" t="s">
        <v>15417</v>
      </c>
      <c r="E172" s="66" t="s">
        <v>15351</v>
      </c>
      <c r="F172" t="s">
        <v>114</v>
      </c>
      <c r="G172" s="66" t="s">
        <v>893</v>
      </c>
      <c r="H172" s="67" t="s">
        <v>15418</v>
      </c>
      <c r="I172" t="s">
        <v>1140</v>
      </c>
      <c r="J172" s="66" t="s">
        <v>895</v>
      </c>
      <c r="K172" s="66" t="s">
        <v>94</v>
      </c>
      <c r="M172" s="66" t="s">
        <v>95</v>
      </c>
      <c r="N172" t="s">
        <v>1141</v>
      </c>
      <c r="O172"/>
    </row>
    <row r="173" spans="1:15">
      <c r="A173">
        <v>55501789</v>
      </c>
      <c r="B173" t="s">
        <v>1153</v>
      </c>
      <c r="C173" t="s">
        <v>1154</v>
      </c>
      <c r="D173" s="79" t="s">
        <v>1155</v>
      </c>
      <c r="E173" s="66" t="s">
        <v>15351</v>
      </c>
      <c r="F173" t="s">
        <v>114</v>
      </c>
      <c r="G173" s="66" t="s">
        <v>893</v>
      </c>
      <c r="H173" s="67" t="s">
        <v>10259</v>
      </c>
      <c r="I173" t="s">
        <v>1156</v>
      </c>
      <c r="J173" s="66" t="s">
        <v>895</v>
      </c>
      <c r="K173" s="66" t="s">
        <v>94</v>
      </c>
      <c r="M173" s="66" t="s">
        <v>95</v>
      </c>
      <c r="N173" t="s">
        <v>1157</v>
      </c>
      <c r="O173"/>
    </row>
    <row r="174" spans="1:15">
      <c r="A174">
        <v>121829</v>
      </c>
      <c r="B174" t="s">
        <v>1158</v>
      </c>
      <c r="C174" t="s">
        <v>110</v>
      </c>
      <c r="D174" s="79" t="s">
        <v>1159</v>
      </c>
      <c r="E174" s="66" t="s">
        <v>15351</v>
      </c>
      <c r="F174" t="s">
        <v>91</v>
      </c>
      <c r="G174" s="66" t="s">
        <v>893</v>
      </c>
      <c r="H174" s="67" t="s">
        <v>10260</v>
      </c>
      <c r="I174" t="s">
        <v>1156</v>
      </c>
      <c r="J174" s="66" t="s">
        <v>895</v>
      </c>
      <c r="K174" s="66" t="s">
        <v>94</v>
      </c>
      <c r="M174" s="66" t="s">
        <v>95</v>
      </c>
      <c r="N174" t="s">
        <v>1157</v>
      </c>
      <c r="O174"/>
    </row>
    <row r="175" spans="1:15">
      <c r="A175">
        <v>193982</v>
      </c>
      <c r="B175" t="s">
        <v>1160</v>
      </c>
      <c r="C175" t="s">
        <v>153</v>
      </c>
      <c r="D175" s="79" t="s">
        <v>1161</v>
      </c>
      <c r="E175" s="66" t="s">
        <v>15351</v>
      </c>
      <c r="F175" t="s">
        <v>91</v>
      </c>
      <c r="G175" s="66" t="s">
        <v>893</v>
      </c>
      <c r="H175" s="67" t="s">
        <v>10260</v>
      </c>
      <c r="I175" t="s">
        <v>1156</v>
      </c>
      <c r="J175" s="66" t="s">
        <v>895</v>
      </c>
      <c r="K175" s="66" t="s">
        <v>94</v>
      </c>
      <c r="M175" s="66" t="s">
        <v>95</v>
      </c>
      <c r="N175" t="s">
        <v>1157</v>
      </c>
      <c r="O175"/>
    </row>
    <row r="176" spans="1:15">
      <c r="A176">
        <v>193990</v>
      </c>
      <c r="B176" t="s">
        <v>1153</v>
      </c>
      <c r="C176" t="s">
        <v>98</v>
      </c>
      <c r="D176" s="79" t="s">
        <v>1162</v>
      </c>
      <c r="E176" s="66" t="s">
        <v>15351</v>
      </c>
      <c r="F176" t="s">
        <v>91</v>
      </c>
      <c r="G176" s="66" t="s">
        <v>893</v>
      </c>
      <c r="H176" s="67" t="s">
        <v>10235</v>
      </c>
      <c r="I176" t="s">
        <v>1156</v>
      </c>
      <c r="J176" s="66" t="s">
        <v>895</v>
      </c>
      <c r="K176" s="66" t="s">
        <v>94</v>
      </c>
      <c r="M176" s="66" t="s">
        <v>95</v>
      </c>
      <c r="N176" t="s">
        <v>1157</v>
      </c>
      <c r="O176"/>
    </row>
    <row r="177" spans="1:15">
      <c r="A177">
        <v>193996</v>
      </c>
      <c r="B177" t="s">
        <v>1163</v>
      </c>
      <c r="C177" t="s">
        <v>212</v>
      </c>
      <c r="D177" s="79" t="s">
        <v>1164</v>
      </c>
      <c r="E177" s="66" t="s">
        <v>15351</v>
      </c>
      <c r="F177" t="s">
        <v>91</v>
      </c>
      <c r="G177" s="66" t="s">
        <v>893</v>
      </c>
      <c r="H177" s="67" t="s">
        <v>10259</v>
      </c>
      <c r="I177" t="s">
        <v>1156</v>
      </c>
      <c r="J177" s="66" t="s">
        <v>895</v>
      </c>
      <c r="K177" s="66" t="s">
        <v>94</v>
      </c>
      <c r="M177" s="66" t="s">
        <v>95</v>
      </c>
      <c r="N177" t="s">
        <v>1157</v>
      </c>
      <c r="O177"/>
    </row>
    <row r="178" spans="1:15">
      <c r="A178">
        <v>194000</v>
      </c>
      <c r="B178" t="s">
        <v>1158</v>
      </c>
      <c r="C178" t="s">
        <v>293</v>
      </c>
      <c r="D178" s="79" t="s">
        <v>1165</v>
      </c>
      <c r="E178" s="66" t="s">
        <v>15351</v>
      </c>
      <c r="F178" t="s">
        <v>114</v>
      </c>
      <c r="G178" s="66" t="s">
        <v>893</v>
      </c>
      <c r="H178" s="67" t="s">
        <v>10235</v>
      </c>
      <c r="I178" t="s">
        <v>1156</v>
      </c>
      <c r="J178" s="66" t="s">
        <v>895</v>
      </c>
      <c r="K178" s="66" t="s">
        <v>94</v>
      </c>
      <c r="M178" s="66" t="s">
        <v>95</v>
      </c>
      <c r="N178" t="s">
        <v>1157</v>
      </c>
      <c r="O178"/>
    </row>
    <row r="179" spans="1:15">
      <c r="A179">
        <v>201188</v>
      </c>
      <c r="B179" t="s">
        <v>1166</v>
      </c>
      <c r="C179" t="s">
        <v>855</v>
      </c>
      <c r="D179" s="79" t="s">
        <v>1167</v>
      </c>
      <c r="E179" s="66" t="s">
        <v>15351</v>
      </c>
      <c r="F179" t="s">
        <v>91</v>
      </c>
      <c r="G179" s="66" t="s">
        <v>893</v>
      </c>
      <c r="H179" s="67" t="s">
        <v>10245</v>
      </c>
      <c r="I179" t="s">
        <v>1156</v>
      </c>
      <c r="J179" s="66" t="s">
        <v>895</v>
      </c>
      <c r="K179" s="66" t="s">
        <v>94</v>
      </c>
      <c r="M179" s="66" t="s">
        <v>95</v>
      </c>
      <c r="N179" t="s">
        <v>1157</v>
      </c>
      <c r="O179"/>
    </row>
    <row r="180" spans="1:15">
      <c r="A180">
        <v>410418</v>
      </c>
      <c r="B180" t="s">
        <v>511</v>
      </c>
      <c r="C180" t="s">
        <v>1168</v>
      </c>
      <c r="D180" s="79" t="s">
        <v>1169</v>
      </c>
      <c r="E180" s="66" t="s">
        <v>15351</v>
      </c>
      <c r="F180" t="s">
        <v>91</v>
      </c>
      <c r="G180" s="66" t="s">
        <v>893</v>
      </c>
      <c r="H180" s="67" t="s">
        <v>10245</v>
      </c>
      <c r="I180" t="s">
        <v>1156</v>
      </c>
      <c r="J180" s="66" t="s">
        <v>895</v>
      </c>
      <c r="K180" s="66" t="s">
        <v>94</v>
      </c>
      <c r="M180" s="66" t="s">
        <v>95</v>
      </c>
      <c r="N180" t="s">
        <v>1157</v>
      </c>
      <c r="O180"/>
    </row>
    <row r="181" spans="1:15">
      <c r="A181">
        <v>428762</v>
      </c>
      <c r="B181" t="s">
        <v>1170</v>
      </c>
      <c r="C181" t="s">
        <v>1171</v>
      </c>
      <c r="D181" s="79" t="s">
        <v>1172</v>
      </c>
      <c r="E181" s="66" t="s">
        <v>15351</v>
      </c>
      <c r="F181" t="s">
        <v>114</v>
      </c>
      <c r="G181" s="66" t="s">
        <v>893</v>
      </c>
      <c r="H181" s="67" t="s">
        <v>10259</v>
      </c>
      <c r="I181" t="s">
        <v>1156</v>
      </c>
      <c r="J181" s="66" t="s">
        <v>895</v>
      </c>
      <c r="K181" s="66" t="s">
        <v>94</v>
      </c>
      <c r="M181" s="66" t="s">
        <v>95</v>
      </c>
      <c r="N181" t="s">
        <v>1157</v>
      </c>
      <c r="O181"/>
    </row>
    <row r="182" spans="1:15">
      <c r="A182">
        <v>462357</v>
      </c>
      <c r="B182" t="s">
        <v>1173</v>
      </c>
      <c r="C182" t="s">
        <v>155</v>
      </c>
      <c r="D182" s="79" t="s">
        <v>1174</v>
      </c>
      <c r="E182" s="66" t="s">
        <v>15351</v>
      </c>
      <c r="F182" t="s">
        <v>114</v>
      </c>
      <c r="G182" s="66" t="s">
        <v>893</v>
      </c>
      <c r="H182" s="67" t="s">
        <v>10259</v>
      </c>
      <c r="I182" t="s">
        <v>1156</v>
      </c>
      <c r="J182" s="66" t="s">
        <v>895</v>
      </c>
      <c r="K182" s="66" t="s">
        <v>94</v>
      </c>
      <c r="M182" s="66" t="s">
        <v>95</v>
      </c>
      <c r="N182" t="s">
        <v>1157</v>
      </c>
      <c r="O182"/>
    </row>
    <row r="183" spans="1:15">
      <c r="A183">
        <v>463716</v>
      </c>
      <c r="B183" t="s">
        <v>1175</v>
      </c>
      <c r="C183" t="s">
        <v>187</v>
      </c>
      <c r="D183" s="79" t="s">
        <v>1176</v>
      </c>
      <c r="E183" s="66" t="s">
        <v>15351</v>
      </c>
      <c r="F183" t="s">
        <v>91</v>
      </c>
      <c r="G183" s="66" t="s">
        <v>893</v>
      </c>
      <c r="H183" s="67" t="s">
        <v>10259</v>
      </c>
      <c r="I183" t="s">
        <v>1156</v>
      </c>
      <c r="J183" s="66" t="s">
        <v>895</v>
      </c>
      <c r="K183" s="66" t="s">
        <v>94</v>
      </c>
      <c r="M183" s="66" t="s">
        <v>95</v>
      </c>
      <c r="N183" t="s">
        <v>1157</v>
      </c>
      <c r="O183"/>
    </row>
    <row r="184" spans="1:15">
      <c r="A184">
        <v>466000</v>
      </c>
      <c r="B184" t="s">
        <v>1177</v>
      </c>
      <c r="C184" t="s">
        <v>279</v>
      </c>
      <c r="D184" s="79" t="s">
        <v>1178</v>
      </c>
      <c r="E184" s="66" t="s">
        <v>15351</v>
      </c>
      <c r="F184" t="s">
        <v>114</v>
      </c>
      <c r="G184" s="66" t="s">
        <v>893</v>
      </c>
      <c r="H184" s="67" t="s">
        <v>10261</v>
      </c>
      <c r="I184" t="s">
        <v>1156</v>
      </c>
      <c r="J184" s="66" t="s">
        <v>895</v>
      </c>
      <c r="K184" s="66" t="s">
        <v>94</v>
      </c>
      <c r="M184" s="66" t="s">
        <v>95</v>
      </c>
      <c r="N184" t="s">
        <v>1157</v>
      </c>
      <c r="O184"/>
    </row>
    <row r="185" spans="1:15">
      <c r="A185">
        <v>471841</v>
      </c>
      <c r="B185" t="s">
        <v>1179</v>
      </c>
      <c r="C185" t="s">
        <v>143</v>
      </c>
      <c r="D185" s="79" t="s">
        <v>1180</v>
      </c>
      <c r="E185" s="66" t="s">
        <v>15351</v>
      </c>
      <c r="F185" t="s">
        <v>91</v>
      </c>
      <c r="G185" s="66" t="s">
        <v>893</v>
      </c>
      <c r="H185" s="67" t="s">
        <v>10259</v>
      </c>
      <c r="I185" t="s">
        <v>1156</v>
      </c>
      <c r="J185" s="66" t="s">
        <v>895</v>
      </c>
      <c r="K185" s="66" t="s">
        <v>94</v>
      </c>
      <c r="M185" s="66" t="s">
        <v>95</v>
      </c>
      <c r="N185" t="s">
        <v>1157</v>
      </c>
      <c r="O185"/>
    </row>
    <row r="186" spans="1:15">
      <c r="A186">
        <v>471842</v>
      </c>
      <c r="B186" t="s">
        <v>1179</v>
      </c>
      <c r="C186" t="s">
        <v>1181</v>
      </c>
      <c r="D186" s="79" t="s">
        <v>1182</v>
      </c>
      <c r="E186" s="66" t="s">
        <v>15351</v>
      </c>
      <c r="F186" t="s">
        <v>114</v>
      </c>
      <c r="G186" s="66" t="s">
        <v>893</v>
      </c>
      <c r="H186" s="67" t="s">
        <v>10259</v>
      </c>
      <c r="I186" t="s">
        <v>1156</v>
      </c>
      <c r="J186" s="66" t="s">
        <v>895</v>
      </c>
      <c r="K186" s="66" t="s">
        <v>94</v>
      </c>
      <c r="M186" s="66" t="s">
        <v>95</v>
      </c>
      <c r="N186" t="s">
        <v>1157</v>
      </c>
      <c r="O186"/>
    </row>
    <row r="187" spans="1:15">
      <c r="A187">
        <v>473707</v>
      </c>
      <c r="B187" t="s">
        <v>1183</v>
      </c>
      <c r="C187" t="s">
        <v>115</v>
      </c>
      <c r="D187" s="79" t="s">
        <v>1184</v>
      </c>
      <c r="E187" s="66" t="s">
        <v>15351</v>
      </c>
      <c r="F187" t="s">
        <v>91</v>
      </c>
      <c r="G187" s="66" t="s">
        <v>893</v>
      </c>
      <c r="H187" s="67" t="s">
        <v>10259</v>
      </c>
      <c r="I187" t="s">
        <v>1156</v>
      </c>
      <c r="J187" s="66" t="s">
        <v>895</v>
      </c>
      <c r="K187" s="66" t="s">
        <v>94</v>
      </c>
      <c r="M187" s="66" t="s">
        <v>95</v>
      </c>
      <c r="N187" t="s">
        <v>1157</v>
      </c>
      <c r="O187"/>
    </row>
    <row r="188" spans="1:15">
      <c r="A188">
        <v>482337</v>
      </c>
      <c r="B188" t="s">
        <v>1186</v>
      </c>
      <c r="C188" t="s">
        <v>262</v>
      </c>
      <c r="D188" s="79" t="s">
        <v>1187</v>
      </c>
      <c r="E188" s="66" t="s">
        <v>15351</v>
      </c>
      <c r="F188" t="s">
        <v>114</v>
      </c>
      <c r="G188" s="66" t="s">
        <v>893</v>
      </c>
      <c r="H188" s="67" t="s">
        <v>10259</v>
      </c>
      <c r="I188" t="s">
        <v>1156</v>
      </c>
      <c r="J188" s="66" t="s">
        <v>895</v>
      </c>
      <c r="K188" s="66" t="s">
        <v>94</v>
      </c>
      <c r="M188" s="66" t="s">
        <v>95</v>
      </c>
      <c r="N188" t="s">
        <v>1157</v>
      </c>
      <c r="O188"/>
    </row>
    <row r="189" spans="1:15">
      <c r="A189">
        <v>487595</v>
      </c>
      <c r="B189" t="s">
        <v>1188</v>
      </c>
      <c r="C189" t="s">
        <v>135</v>
      </c>
      <c r="D189" s="79" t="s">
        <v>1189</v>
      </c>
      <c r="E189" s="66" t="s">
        <v>15351</v>
      </c>
      <c r="F189" t="s">
        <v>91</v>
      </c>
      <c r="G189" s="66" t="s">
        <v>893</v>
      </c>
      <c r="H189" s="67" t="s">
        <v>10259</v>
      </c>
      <c r="I189" t="s">
        <v>1156</v>
      </c>
      <c r="J189" s="66" t="s">
        <v>895</v>
      </c>
      <c r="K189" s="66" t="s">
        <v>94</v>
      </c>
      <c r="M189" s="66" t="s">
        <v>95</v>
      </c>
      <c r="N189" t="s">
        <v>1157</v>
      </c>
      <c r="O189"/>
    </row>
    <row r="190" spans="1:15">
      <c r="A190">
        <v>55487795</v>
      </c>
      <c r="B190" t="s">
        <v>1190</v>
      </c>
      <c r="C190" t="s">
        <v>155</v>
      </c>
      <c r="D190" s="79" t="s">
        <v>1191</v>
      </c>
      <c r="E190" s="66" t="s">
        <v>15351</v>
      </c>
      <c r="F190" t="s">
        <v>114</v>
      </c>
      <c r="G190" s="66" t="s">
        <v>893</v>
      </c>
      <c r="H190" s="67" t="s">
        <v>10261</v>
      </c>
      <c r="I190" t="s">
        <v>1156</v>
      </c>
      <c r="J190" s="66" t="s">
        <v>895</v>
      </c>
      <c r="K190" s="66" t="s">
        <v>94</v>
      </c>
      <c r="M190" s="66" t="s">
        <v>95</v>
      </c>
      <c r="N190" t="s">
        <v>1157</v>
      </c>
      <c r="O190"/>
    </row>
    <row r="191" spans="1:15">
      <c r="A191">
        <v>55491293</v>
      </c>
      <c r="B191" t="s">
        <v>1192</v>
      </c>
      <c r="C191" t="s">
        <v>129</v>
      </c>
      <c r="D191" s="79" t="s">
        <v>1193</v>
      </c>
      <c r="E191" s="66" t="s">
        <v>15351</v>
      </c>
      <c r="F191" t="s">
        <v>91</v>
      </c>
      <c r="G191" s="66" t="s">
        <v>893</v>
      </c>
      <c r="H191" s="67" t="s">
        <v>10261</v>
      </c>
      <c r="I191" t="s">
        <v>1156</v>
      </c>
      <c r="J191" s="66" t="s">
        <v>895</v>
      </c>
      <c r="K191" s="66" t="s">
        <v>94</v>
      </c>
      <c r="M191" s="66" t="s">
        <v>95</v>
      </c>
      <c r="N191" t="s">
        <v>1157</v>
      </c>
      <c r="O191"/>
    </row>
    <row r="192" spans="1:15">
      <c r="A192">
        <v>55559207</v>
      </c>
      <c r="B192" t="s">
        <v>627</v>
      </c>
      <c r="C192" t="s">
        <v>147</v>
      </c>
      <c r="D192" s="79" t="s">
        <v>1194</v>
      </c>
      <c r="E192" s="66" t="s">
        <v>15351</v>
      </c>
      <c r="F192" t="s">
        <v>114</v>
      </c>
      <c r="G192" s="66" t="s">
        <v>893</v>
      </c>
      <c r="H192" s="67" t="s">
        <v>10259</v>
      </c>
      <c r="I192" t="s">
        <v>1156</v>
      </c>
      <c r="J192" s="66" t="s">
        <v>895</v>
      </c>
      <c r="K192" s="66" t="s">
        <v>94</v>
      </c>
      <c r="M192" s="66" t="s">
        <v>95</v>
      </c>
      <c r="N192" t="s">
        <v>1157</v>
      </c>
      <c r="O192"/>
    </row>
    <row r="193" spans="1:15">
      <c r="A193">
        <v>55513452</v>
      </c>
      <c r="B193" t="s">
        <v>1195</v>
      </c>
      <c r="C193" t="s">
        <v>724</v>
      </c>
      <c r="D193" s="79" t="s">
        <v>1196</v>
      </c>
      <c r="E193" s="66" t="s">
        <v>15351</v>
      </c>
      <c r="F193" t="s">
        <v>114</v>
      </c>
      <c r="G193" s="66" t="s">
        <v>893</v>
      </c>
      <c r="H193" s="67" t="s">
        <v>10261</v>
      </c>
      <c r="I193" t="s">
        <v>1156</v>
      </c>
      <c r="J193" s="66" t="s">
        <v>895</v>
      </c>
      <c r="K193" s="66" t="s">
        <v>94</v>
      </c>
      <c r="M193" s="66" t="s">
        <v>95</v>
      </c>
      <c r="N193" t="s">
        <v>1157</v>
      </c>
      <c r="O193"/>
    </row>
    <row r="194" spans="1:15">
      <c r="A194">
        <v>55528304</v>
      </c>
      <c r="B194" t="s">
        <v>1197</v>
      </c>
      <c r="C194" t="s">
        <v>98</v>
      </c>
      <c r="D194" s="79" t="s">
        <v>1198</v>
      </c>
      <c r="E194" s="66" t="s">
        <v>15351</v>
      </c>
      <c r="F194" t="s">
        <v>91</v>
      </c>
      <c r="G194" s="66" t="s">
        <v>893</v>
      </c>
      <c r="H194" s="67" t="s">
        <v>10245</v>
      </c>
      <c r="I194" t="s">
        <v>1156</v>
      </c>
      <c r="J194" s="66" t="s">
        <v>895</v>
      </c>
      <c r="K194" s="66" t="s">
        <v>94</v>
      </c>
      <c r="M194" s="66" t="s">
        <v>95</v>
      </c>
      <c r="N194" t="s">
        <v>1157</v>
      </c>
      <c r="O194"/>
    </row>
    <row r="195" spans="1:15">
      <c r="A195">
        <v>55534452</v>
      </c>
      <c r="B195" t="s">
        <v>1199</v>
      </c>
      <c r="C195" t="s">
        <v>375</v>
      </c>
      <c r="D195" s="79" t="s">
        <v>1200</v>
      </c>
      <c r="E195" s="66" t="s">
        <v>15351</v>
      </c>
      <c r="F195" t="s">
        <v>114</v>
      </c>
      <c r="G195" s="66" t="s">
        <v>893</v>
      </c>
      <c r="H195" s="67" t="s">
        <v>10259</v>
      </c>
      <c r="I195" t="s">
        <v>1156</v>
      </c>
      <c r="J195" s="66" t="s">
        <v>895</v>
      </c>
      <c r="K195" s="66" t="s">
        <v>94</v>
      </c>
      <c r="M195" s="66" t="s">
        <v>95</v>
      </c>
      <c r="N195" t="s">
        <v>1157</v>
      </c>
      <c r="O195"/>
    </row>
    <row r="196" spans="1:15">
      <c r="A196">
        <v>55541133</v>
      </c>
      <c r="B196" t="s">
        <v>1201</v>
      </c>
      <c r="C196" t="s">
        <v>1202</v>
      </c>
      <c r="D196" s="79" t="s">
        <v>1203</v>
      </c>
      <c r="E196" s="66" t="s">
        <v>15351</v>
      </c>
      <c r="F196" t="s">
        <v>114</v>
      </c>
      <c r="G196" s="66" t="s">
        <v>893</v>
      </c>
      <c r="H196" s="67" t="s">
        <v>10261</v>
      </c>
      <c r="I196" t="s">
        <v>1156</v>
      </c>
      <c r="J196" s="66" t="s">
        <v>895</v>
      </c>
      <c r="K196" s="66" t="s">
        <v>94</v>
      </c>
      <c r="M196" s="66" t="s">
        <v>95</v>
      </c>
      <c r="N196" t="s">
        <v>1157</v>
      </c>
      <c r="O196"/>
    </row>
    <row r="197" spans="1:15">
      <c r="A197">
        <v>55549570</v>
      </c>
      <c r="B197" t="s">
        <v>1204</v>
      </c>
      <c r="C197" t="s">
        <v>1205</v>
      </c>
      <c r="D197" s="79" t="s">
        <v>1206</v>
      </c>
      <c r="E197" s="66" t="s">
        <v>15351</v>
      </c>
      <c r="F197" t="s">
        <v>114</v>
      </c>
      <c r="G197" s="66" t="s">
        <v>893</v>
      </c>
      <c r="H197" s="67" t="s">
        <v>10262</v>
      </c>
      <c r="I197" t="s">
        <v>1156</v>
      </c>
      <c r="J197" s="66" t="s">
        <v>895</v>
      </c>
      <c r="K197" s="66" t="s">
        <v>94</v>
      </c>
      <c r="M197" s="66" t="s">
        <v>95</v>
      </c>
      <c r="N197" t="s">
        <v>1157</v>
      </c>
      <c r="O197"/>
    </row>
    <row r="198" spans="1:15">
      <c r="A198">
        <v>55562320</v>
      </c>
      <c r="B198" t="s">
        <v>1192</v>
      </c>
      <c r="C198" t="s">
        <v>624</v>
      </c>
      <c r="D198" s="79" t="s">
        <v>1207</v>
      </c>
      <c r="E198" s="66" t="s">
        <v>15351</v>
      </c>
      <c r="F198" t="s">
        <v>114</v>
      </c>
      <c r="G198" s="66" t="s">
        <v>893</v>
      </c>
      <c r="H198" s="67" t="s">
        <v>10259</v>
      </c>
      <c r="I198" t="s">
        <v>1156</v>
      </c>
      <c r="J198" s="66" t="s">
        <v>895</v>
      </c>
      <c r="K198" s="66" t="s">
        <v>94</v>
      </c>
      <c r="M198" s="66" t="s">
        <v>95</v>
      </c>
      <c r="N198" t="s">
        <v>1157</v>
      </c>
      <c r="O198"/>
    </row>
    <row r="199" spans="1:15">
      <c r="A199">
        <v>55563502</v>
      </c>
      <c r="B199" t="s">
        <v>1208</v>
      </c>
      <c r="C199" t="s">
        <v>1209</v>
      </c>
      <c r="D199" s="79" t="s">
        <v>1210</v>
      </c>
      <c r="E199" s="66" t="s">
        <v>15351</v>
      </c>
      <c r="F199" t="s">
        <v>114</v>
      </c>
      <c r="G199" s="66" t="s">
        <v>893</v>
      </c>
      <c r="H199" s="67" t="s">
        <v>10259</v>
      </c>
      <c r="I199" t="s">
        <v>1156</v>
      </c>
      <c r="J199" s="66" t="s">
        <v>895</v>
      </c>
      <c r="K199" s="66" t="s">
        <v>94</v>
      </c>
      <c r="M199" s="66" t="s">
        <v>95</v>
      </c>
      <c r="N199" t="s">
        <v>1157</v>
      </c>
      <c r="O199"/>
    </row>
    <row r="200" spans="1:15">
      <c r="A200">
        <v>55563508</v>
      </c>
      <c r="B200" t="s">
        <v>1211</v>
      </c>
      <c r="C200" t="s">
        <v>1212</v>
      </c>
      <c r="D200" s="79" t="s">
        <v>1213</v>
      </c>
      <c r="E200" s="66" t="s">
        <v>15351</v>
      </c>
      <c r="F200" t="s">
        <v>114</v>
      </c>
      <c r="G200" s="66" t="s">
        <v>893</v>
      </c>
      <c r="H200" s="67" t="s">
        <v>10259</v>
      </c>
      <c r="I200" t="s">
        <v>1156</v>
      </c>
      <c r="J200" s="66" t="s">
        <v>895</v>
      </c>
      <c r="K200" s="66" t="s">
        <v>94</v>
      </c>
      <c r="M200" s="66" t="s">
        <v>95</v>
      </c>
      <c r="N200" t="s">
        <v>1157</v>
      </c>
      <c r="O200"/>
    </row>
    <row r="201" spans="1:15">
      <c r="A201">
        <v>55587827</v>
      </c>
      <c r="B201" t="s">
        <v>1214</v>
      </c>
      <c r="C201" t="s">
        <v>1215</v>
      </c>
      <c r="D201" s="79" t="s">
        <v>1216</v>
      </c>
      <c r="E201" s="66" t="s">
        <v>15352</v>
      </c>
      <c r="F201" t="s">
        <v>91</v>
      </c>
      <c r="G201" s="66" t="s">
        <v>893</v>
      </c>
      <c r="H201" s="67" t="s">
        <v>10235</v>
      </c>
      <c r="I201" t="s">
        <v>1156</v>
      </c>
      <c r="J201" s="66" t="s">
        <v>895</v>
      </c>
      <c r="K201" s="66" t="s">
        <v>94</v>
      </c>
      <c r="M201" s="66" t="s">
        <v>95</v>
      </c>
      <c r="N201" t="s">
        <v>1157</v>
      </c>
      <c r="O201"/>
    </row>
    <row r="202" spans="1:15">
      <c r="A202">
        <v>55589149</v>
      </c>
      <c r="B202" t="s">
        <v>1217</v>
      </c>
      <c r="C202" t="s">
        <v>145</v>
      </c>
      <c r="D202" s="79" t="s">
        <v>1218</v>
      </c>
      <c r="E202" s="66" t="s">
        <v>15351</v>
      </c>
      <c r="F202" t="s">
        <v>114</v>
      </c>
      <c r="G202" s="66" t="s">
        <v>893</v>
      </c>
      <c r="H202" s="67" t="s">
        <v>10259</v>
      </c>
      <c r="I202" t="s">
        <v>1156</v>
      </c>
      <c r="J202" s="66" t="s">
        <v>895</v>
      </c>
      <c r="K202" s="66" t="s">
        <v>94</v>
      </c>
      <c r="M202" s="66" t="s">
        <v>95</v>
      </c>
      <c r="N202" t="s">
        <v>1157</v>
      </c>
      <c r="O202"/>
    </row>
    <row r="203" spans="1:15">
      <c r="A203">
        <v>55591323</v>
      </c>
      <c r="B203" t="s">
        <v>1219</v>
      </c>
      <c r="C203" t="s">
        <v>115</v>
      </c>
      <c r="D203" s="79" t="s">
        <v>1220</v>
      </c>
      <c r="E203" s="66" t="s">
        <v>15351</v>
      </c>
      <c r="F203" t="s">
        <v>91</v>
      </c>
      <c r="G203" s="66" t="s">
        <v>893</v>
      </c>
      <c r="H203" s="67" t="s">
        <v>10259</v>
      </c>
      <c r="I203" t="s">
        <v>1156</v>
      </c>
      <c r="J203" s="66" t="s">
        <v>895</v>
      </c>
      <c r="K203" s="66" t="s">
        <v>94</v>
      </c>
      <c r="M203" s="66" t="s">
        <v>95</v>
      </c>
      <c r="N203" t="s">
        <v>1157</v>
      </c>
      <c r="O203"/>
    </row>
    <row r="204" spans="1:15">
      <c r="A204">
        <v>55592222</v>
      </c>
      <c r="B204" t="s">
        <v>1221</v>
      </c>
      <c r="C204" t="s">
        <v>1222</v>
      </c>
      <c r="D204" s="79" t="s">
        <v>1223</v>
      </c>
      <c r="E204" s="66" t="s">
        <v>15351</v>
      </c>
      <c r="F204" t="s">
        <v>114</v>
      </c>
      <c r="G204" s="66" t="s">
        <v>893</v>
      </c>
      <c r="H204" s="67" t="s">
        <v>10261</v>
      </c>
      <c r="I204" t="s">
        <v>1156</v>
      </c>
      <c r="J204" s="66" t="s">
        <v>895</v>
      </c>
      <c r="K204" s="66" t="s">
        <v>94</v>
      </c>
      <c r="M204" s="66" t="s">
        <v>95</v>
      </c>
      <c r="N204" t="s">
        <v>1157</v>
      </c>
      <c r="O204"/>
    </row>
    <row r="205" spans="1:15">
      <c r="A205">
        <v>55594472</v>
      </c>
      <c r="B205" t="s">
        <v>1224</v>
      </c>
      <c r="C205" t="s">
        <v>1212</v>
      </c>
      <c r="D205" s="79" t="s">
        <v>1225</v>
      </c>
      <c r="E205" s="66" t="s">
        <v>15351</v>
      </c>
      <c r="F205" t="s">
        <v>114</v>
      </c>
      <c r="G205" s="66" t="s">
        <v>893</v>
      </c>
      <c r="H205" s="67" t="s">
        <v>10259</v>
      </c>
      <c r="I205" t="s">
        <v>1156</v>
      </c>
      <c r="J205" s="66" t="s">
        <v>895</v>
      </c>
      <c r="K205" s="66" t="s">
        <v>94</v>
      </c>
      <c r="M205" s="66" t="s">
        <v>95</v>
      </c>
      <c r="N205" t="s">
        <v>1157</v>
      </c>
      <c r="O205"/>
    </row>
    <row r="206" spans="1:15">
      <c r="A206">
        <v>55601281</v>
      </c>
      <c r="B206" t="s">
        <v>1226</v>
      </c>
      <c r="C206" t="s">
        <v>131</v>
      </c>
      <c r="D206" s="79" t="s">
        <v>1227</v>
      </c>
      <c r="E206" s="66" t="s">
        <v>15351</v>
      </c>
      <c r="F206" t="s">
        <v>91</v>
      </c>
      <c r="G206" s="66" t="s">
        <v>893</v>
      </c>
      <c r="H206" s="67" t="s">
        <v>10261</v>
      </c>
      <c r="I206" t="s">
        <v>1156</v>
      </c>
      <c r="J206" s="66" t="s">
        <v>895</v>
      </c>
      <c r="K206" s="66" t="s">
        <v>94</v>
      </c>
      <c r="M206" s="66" t="s">
        <v>95</v>
      </c>
      <c r="N206" t="s">
        <v>1157</v>
      </c>
      <c r="O206"/>
    </row>
    <row r="207" spans="1:15">
      <c r="A207">
        <v>466667</v>
      </c>
      <c r="B207" t="s">
        <v>1228</v>
      </c>
      <c r="C207" t="s">
        <v>1229</v>
      </c>
      <c r="D207" s="79" t="s">
        <v>1230</v>
      </c>
      <c r="E207" s="66" t="s">
        <v>15351</v>
      </c>
      <c r="F207" t="s">
        <v>114</v>
      </c>
      <c r="G207" s="66" t="s">
        <v>893</v>
      </c>
      <c r="H207" s="67" t="s">
        <v>10261</v>
      </c>
      <c r="I207" t="s">
        <v>1156</v>
      </c>
      <c r="J207" s="66" t="s">
        <v>895</v>
      </c>
      <c r="K207" s="66" t="s">
        <v>94</v>
      </c>
      <c r="M207" s="66" t="s">
        <v>95</v>
      </c>
      <c r="N207" t="s">
        <v>1157</v>
      </c>
      <c r="O207"/>
    </row>
    <row r="208" spans="1:15">
      <c r="A208">
        <v>55617368</v>
      </c>
      <c r="B208" t="s">
        <v>1153</v>
      </c>
      <c r="C208" t="s">
        <v>286</v>
      </c>
      <c r="D208" s="79" t="s">
        <v>1231</v>
      </c>
      <c r="E208" s="66" t="s">
        <v>15351</v>
      </c>
      <c r="F208" t="s">
        <v>114</v>
      </c>
      <c r="G208" s="66" t="s">
        <v>893</v>
      </c>
      <c r="H208" s="67" t="s">
        <v>10259</v>
      </c>
      <c r="I208" t="s">
        <v>1156</v>
      </c>
      <c r="J208" s="66" t="s">
        <v>895</v>
      </c>
      <c r="K208" s="66" t="s">
        <v>94</v>
      </c>
      <c r="M208" s="66" t="s">
        <v>95</v>
      </c>
      <c r="N208" t="s">
        <v>1157</v>
      </c>
      <c r="O208"/>
    </row>
    <row r="209" spans="1:15">
      <c r="A209">
        <v>55618200</v>
      </c>
      <c r="B209" t="s">
        <v>240</v>
      </c>
      <c r="C209" t="s">
        <v>920</v>
      </c>
      <c r="D209" s="79" t="s">
        <v>1232</v>
      </c>
      <c r="E209" s="66" t="s">
        <v>15351</v>
      </c>
      <c r="F209" t="s">
        <v>91</v>
      </c>
      <c r="G209" s="66" t="s">
        <v>893</v>
      </c>
      <c r="H209" s="67" t="s">
        <v>10259</v>
      </c>
      <c r="I209" t="s">
        <v>1156</v>
      </c>
      <c r="J209" s="66" t="s">
        <v>895</v>
      </c>
      <c r="K209" s="66" t="s">
        <v>94</v>
      </c>
      <c r="M209" s="66" t="s">
        <v>95</v>
      </c>
      <c r="N209" t="s">
        <v>1157</v>
      </c>
      <c r="O209"/>
    </row>
    <row r="210" spans="1:15">
      <c r="A210">
        <v>55622842</v>
      </c>
      <c r="B210" t="s">
        <v>10263</v>
      </c>
      <c r="C210" t="s">
        <v>1770</v>
      </c>
      <c r="D210" s="79" t="s">
        <v>10264</v>
      </c>
      <c r="E210" s="66" t="s">
        <v>15351</v>
      </c>
      <c r="F210" t="s">
        <v>114</v>
      </c>
      <c r="G210" s="66" t="s">
        <v>893</v>
      </c>
      <c r="H210" s="67" t="s">
        <v>10265</v>
      </c>
      <c r="I210" t="s">
        <v>1156</v>
      </c>
      <c r="J210" s="66" t="s">
        <v>895</v>
      </c>
      <c r="K210" s="66" t="s">
        <v>94</v>
      </c>
      <c r="M210" s="66" t="s">
        <v>95</v>
      </c>
      <c r="N210" t="s">
        <v>1157</v>
      </c>
      <c r="O210"/>
    </row>
    <row r="211" spans="1:15">
      <c r="A211">
        <v>55622847</v>
      </c>
      <c r="B211" t="s">
        <v>1234</v>
      </c>
      <c r="C211" t="s">
        <v>1235</v>
      </c>
      <c r="D211" s="79" t="s">
        <v>1236</v>
      </c>
      <c r="E211" s="66" t="s">
        <v>15351</v>
      </c>
      <c r="F211" t="s">
        <v>114</v>
      </c>
      <c r="G211" s="66" t="s">
        <v>893</v>
      </c>
      <c r="H211" s="67" t="s">
        <v>10259</v>
      </c>
      <c r="I211" t="s">
        <v>1156</v>
      </c>
      <c r="J211" s="66" t="s">
        <v>895</v>
      </c>
      <c r="K211" s="66" t="s">
        <v>94</v>
      </c>
      <c r="M211" s="66" t="s">
        <v>95</v>
      </c>
      <c r="N211" t="s">
        <v>1157</v>
      </c>
      <c r="O211"/>
    </row>
    <row r="212" spans="1:15">
      <c r="A212">
        <v>55627956</v>
      </c>
      <c r="B212" t="s">
        <v>1237</v>
      </c>
      <c r="C212" t="s">
        <v>232</v>
      </c>
      <c r="D212" s="79" t="s">
        <v>1238</v>
      </c>
      <c r="E212" s="66" t="s">
        <v>15351</v>
      </c>
      <c r="F212" t="s">
        <v>114</v>
      </c>
      <c r="G212" s="66" t="s">
        <v>893</v>
      </c>
      <c r="H212" s="67" t="s">
        <v>10232</v>
      </c>
      <c r="I212" t="s">
        <v>1156</v>
      </c>
      <c r="J212" s="66" t="s">
        <v>895</v>
      </c>
      <c r="K212" s="66" t="s">
        <v>94</v>
      </c>
      <c r="M212" s="66" t="s">
        <v>95</v>
      </c>
      <c r="N212" t="s">
        <v>1157</v>
      </c>
      <c r="O212"/>
    </row>
    <row r="213" spans="1:15">
      <c r="A213">
        <v>55627957</v>
      </c>
      <c r="B213" t="s">
        <v>1239</v>
      </c>
      <c r="C213" t="s">
        <v>219</v>
      </c>
      <c r="D213" s="79" t="s">
        <v>1240</v>
      </c>
      <c r="E213" s="66" t="s">
        <v>15351</v>
      </c>
      <c r="F213" t="s">
        <v>114</v>
      </c>
      <c r="G213" s="66" t="s">
        <v>893</v>
      </c>
      <c r="H213" s="67" t="s">
        <v>10232</v>
      </c>
      <c r="I213" t="s">
        <v>1156</v>
      </c>
      <c r="J213" s="66" t="s">
        <v>895</v>
      </c>
      <c r="K213" s="66" t="s">
        <v>94</v>
      </c>
      <c r="M213" s="66" t="s">
        <v>95</v>
      </c>
      <c r="N213" t="s">
        <v>1157</v>
      </c>
      <c r="O213"/>
    </row>
    <row r="214" spans="1:15">
      <c r="A214">
        <v>55627958</v>
      </c>
      <c r="B214" t="s">
        <v>1241</v>
      </c>
      <c r="C214" t="s">
        <v>268</v>
      </c>
      <c r="D214" s="79" t="s">
        <v>1242</v>
      </c>
      <c r="E214" s="66" t="s">
        <v>15351</v>
      </c>
      <c r="F214" t="s">
        <v>114</v>
      </c>
      <c r="G214" s="66" t="s">
        <v>893</v>
      </c>
      <c r="H214" s="67" t="s">
        <v>10232</v>
      </c>
      <c r="I214" t="s">
        <v>1156</v>
      </c>
      <c r="J214" s="66" t="s">
        <v>895</v>
      </c>
      <c r="K214" s="66" t="s">
        <v>94</v>
      </c>
      <c r="M214" s="66" t="s">
        <v>95</v>
      </c>
      <c r="N214" t="s">
        <v>1157</v>
      </c>
      <c r="O214"/>
    </row>
    <row r="215" spans="1:15">
      <c r="A215">
        <v>55634066</v>
      </c>
      <c r="B215" t="s">
        <v>1243</v>
      </c>
      <c r="C215" t="s">
        <v>1235</v>
      </c>
      <c r="D215" s="79" t="s">
        <v>1244</v>
      </c>
      <c r="E215" s="66" t="s">
        <v>15351</v>
      </c>
      <c r="F215" t="s">
        <v>114</v>
      </c>
      <c r="G215" s="66" t="s">
        <v>893</v>
      </c>
      <c r="H215" s="67" t="s">
        <v>10259</v>
      </c>
      <c r="I215" t="s">
        <v>1156</v>
      </c>
      <c r="J215" s="66" t="s">
        <v>895</v>
      </c>
      <c r="K215" s="66" t="s">
        <v>94</v>
      </c>
      <c r="M215" s="66" t="s">
        <v>95</v>
      </c>
      <c r="N215" t="s">
        <v>1157</v>
      </c>
      <c r="O215"/>
    </row>
    <row r="216" spans="1:15">
      <c r="A216">
        <v>55655186</v>
      </c>
      <c r="B216" t="s">
        <v>1245</v>
      </c>
      <c r="C216" t="s">
        <v>115</v>
      </c>
      <c r="D216" s="79" t="s">
        <v>1246</v>
      </c>
      <c r="E216" s="66" t="s">
        <v>15351</v>
      </c>
      <c r="F216" t="s">
        <v>91</v>
      </c>
      <c r="G216" s="66" t="s">
        <v>893</v>
      </c>
      <c r="H216" s="67" t="s">
        <v>10266</v>
      </c>
      <c r="I216" t="s">
        <v>1156</v>
      </c>
      <c r="J216" s="66" t="s">
        <v>895</v>
      </c>
      <c r="K216" s="66" t="s">
        <v>94</v>
      </c>
      <c r="M216" s="66" t="s">
        <v>95</v>
      </c>
      <c r="N216" t="s">
        <v>1157</v>
      </c>
      <c r="O216"/>
    </row>
    <row r="217" spans="1:15">
      <c r="A217">
        <v>55662818</v>
      </c>
      <c r="B217" t="s">
        <v>1247</v>
      </c>
      <c r="C217" t="s">
        <v>271</v>
      </c>
      <c r="D217" s="79" t="s">
        <v>1248</v>
      </c>
      <c r="E217" s="66" t="s">
        <v>15351</v>
      </c>
      <c r="F217" t="s">
        <v>114</v>
      </c>
      <c r="G217" s="66" t="s">
        <v>893</v>
      </c>
      <c r="H217" s="67" t="s">
        <v>10262</v>
      </c>
      <c r="I217" t="s">
        <v>1156</v>
      </c>
      <c r="J217" s="66" t="s">
        <v>895</v>
      </c>
      <c r="K217" s="66" t="s">
        <v>94</v>
      </c>
      <c r="M217" s="66" t="s">
        <v>95</v>
      </c>
      <c r="N217" t="s">
        <v>1157</v>
      </c>
      <c r="O217"/>
    </row>
    <row r="218" spans="1:15">
      <c r="A218">
        <v>55579057</v>
      </c>
      <c r="B218" t="s">
        <v>362</v>
      </c>
      <c r="C218" t="s">
        <v>1249</v>
      </c>
      <c r="D218" s="79" t="s">
        <v>1250</v>
      </c>
      <c r="E218" s="66" t="s">
        <v>15351</v>
      </c>
      <c r="F218" t="s">
        <v>114</v>
      </c>
      <c r="G218" s="66" t="s">
        <v>893</v>
      </c>
      <c r="H218" s="67" t="s">
        <v>10259</v>
      </c>
      <c r="I218" t="s">
        <v>1156</v>
      </c>
      <c r="J218" s="66" t="s">
        <v>895</v>
      </c>
      <c r="K218" s="66" t="s">
        <v>94</v>
      </c>
      <c r="M218" s="66" t="s">
        <v>95</v>
      </c>
      <c r="N218" t="s">
        <v>1157</v>
      </c>
      <c r="O218"/>
    </row>
    <row r="219" spans="1:15">
      <c r="A219">
        <v>55666880</v>
      </c>
      <c r="B219" t="s">
        <v>1251</v>
      </c>
      <c r="C219" t="s">
        <v>890</v>
      </c>
      <c r="D219" s="79" t="s">
        <v>1252</v>
      </c>
      <c r="E219" s="66" t="s">
        <v>15351</v>
      </c>
      <c r="F219" t="s">
        <v>114</v>
      </c>
      <c r="G219" s="66" t="s">
        <v>893</v>
      </c>
      <c r="H219" s="67" t="s">
        <v>10259</v>
      </c>
      <c r="I219" t="s">
        <v>1156</v>
      </c>
      <c r="J219" s="66" t="s">
        <v>895</v>
      </c>
      <c r="K219" s="66" t="s">
        <v>94</v>
      </c>
      <c r="M219" s="66" t="s">
        <v>95</v>
      </c>
      <c r="N219" t="s">
        <v>1157</v>
      </c>
      <c r="O219"/>
    </row>
    <row r="220" spans="1:15">
      <c r="A220">
        <v>55672047</v>
      </c>
      <c r="B220" t="s">
        <v>1253</v>
      </c>
      <c r="C220" t="s">
        <v>140</v>
      </c>
      <c r="D220" s="79" t="s">
        <v>1254</v>
      </c>
      <c r="E220" s="66" t="s">
        <v>15351</v>
      </c>
      <c r="F220" t="s">
        <v>91</v>
      </c>
      <c r="G220" s="66" t="s">
        <v>893</v>
      </c>
      <c r="H220" s="67" t="s">
        <v>10262</v>
      </c>
      <c r="I220" t="s">
        <v>1156</v>
      </c>
      <c r="J220" s="66" t="s">
        <v>895</v>
      </c>
      <c r="K220" s="66" t="s">
        <v>94</v>
      </c>
      <c r="M220" s="66" t="s">
        <v>95</v>
      </c>
      <c r="N220" t="s">
        <v>1157</v>
      </c>
      <c r="O220"/>
    </row>
    <row r="221" spans="1:15">
      <c r="A221">
        <v>55672051</v>
      </c>
      <c r="B221" t="s">
        <v>1255</v>
      </c>
      <c r="C221" t="s">
        <v>1256</v>
      </c>
      <c r="D221" s="79" t="s">
        <v>1257</v>
      </c>
      <c r="E221" s="66" t="s">
        <v>15351</v>
      </c>
      <c r="F221" t="s">
        <v>91</v>
      </c>
      <c r="G221" s="66" t="s">
        <v>893</v>
      </c>
      <c r="H221" s="67" t="s">
        <v>10261</v>
      </c>
      <c r="I221" t="s">
        <v>1156</v>
      </c>
      <c r="J221" s="66" t="s">
        <v>895</v>
      </c>
      <c r="K221" s="66" t="s">
        <v>94</v>
      </c>
      <c r="M221" s="66" t="s">
        <v>95</v>
      </c>
      <c r="N221" t="s">
        <v>1157</v>
      </c>
      <c r="O221"/>
    </row>
    <row r="222" spans="1:15">
      <c r="A222">
        <v>55672053</v>
      </c>
      <c r="B222" t="s">
        <v>911</v>
      </c>
      <c r="C222" t="s">
        <v>566</v>
      </c>
      <c r="D222" s="79" t="s">
        <v>1258</v>
      </c>
      <c r="E222" s="66" t="s">
        <v>15351</v>
      </c>
      <c r="F222" t="s">
        <v>114</v>
      </c>
      <c r="G222" s="66" t="s">
        <v>893</v>
      </c>
      <c r="H222" s="67" t="s">
        <v>10259</v>
      </c>
      <c r="I222" t="s">
        <v>1156</v>
      </c>
      <c r="J222" s="66" t="s">
        <v>895</v>
      </c>
      <c r="K222" s="66" t="s">
        <v>94</v>
      </c>
      <c r="M222" s="66" t="s">
        <v>95</v>
      </c>
      <c r="N222" t="s">
        <v>1157</v>
      </c>
      <c r="O222"/>
    </row>
    <row r="223" spans="1:15">
      <c r="A223">
        <v>55677337</v>
      </c>
      <c r="B223" t="s">
        <v>1259</v>
      </c>
      <c r="C223" t="s">
        <v>1260</v>
      </c>
      <c r="D223" s="79" t="s">
        <v>1261</v>
      </c>
      <c r="E223" s="66" t="s">
        <v>15351</v>
      </c>
      <c r="F223" t="s">
        <v>114</v>
      </c>
      <c r="G223" s="66" t="s">
        <v>893</v>
      </c>
      <c r="H223" s="67" t="s">
        <v>10259</v>
      </c>
      <c r="I223" t="s">
        <v>1156</v>
      </c>
      <c r="J223" s="66" t="s">
        <v>895</v>
      </c>
      <c r="K223" s="66" t="s">
        <v>94</v>
      </c>
      <c r="M223" s="66" t="s">
        <v>95</v>
      </c>
      <c r="N223" t="s">
        <v>1157</v>
      </c>
      <c r="O223"/>
    </row>
    <row r="224" spans="1:15">
      <c r="A224">
        <v>55677344</v>
      </c>
      <c r="B224" t="s">
        <v>1262</v>
      </c>
      <c r="C224" t="s">
        <v>234</v>
      </c>
      <c r="D224" s="79" t="s">
        <v>1263</v>
      </c>
      <c r="E224" s="66" t="s">
        <v>15351</v>
      </c>
      <c r="F224" t="s">
        <v>114</v>
      </c>
      <c r="G224" s="66" t="s">
        <v>893</v>
      </c>
      <c r="H224" s="67" t="s">
        <v>10259</v>
      </c>
      <c r="I224" t="s">
        <v>1156</v>
      </c>
      <c r="J224" s="66" t="s">
        <v>895</v>
      </c>
      <c r="K224" s="66" t="s">
        <v>94</v>
      </c>
      <c r="M224" s="66" t="s">
        <v>95</v>
      </c>
      <c r="N224" t="s">
        <v>1157</v>
      </c>
      <c r="O224"/>
    </row>
    <row r="225" spans="1:15">
      <c r="A225">
        <v>55682118</v>
      </c>
      <c r="B225" t="s">
        <v>1264</v>
      </c>
      <c r="C225" t="s">
        <v>485</v>
      </c>
      <c r="D225" s="79" t="s">
        <v>1265</v>
      </c>
      <c r="E225" s="66" t="s">
        <v>15351</v>
      </c>
      <c r="F225" t="s">
        <v>114</v>
      </c>
      <c r="G225" s="66" t="s">
        <v>893</v>
      </c>
      <c r="H225" s="67" t="s">
        <v>10232</v>
      </c>
      <c r="I225" t="s">
        <v>1156</v>
      </c>
      <c r="J225" s="66" t="s">
        <v>895</v>
      </c>
      <c r="K225" s="66" t="s">
        <v>94</v>
      </c>
      <c r="M225" s="66" t="s">
        <v>95</v>
      </c>
      <c r="N225" t="s">
        <v>1157</v>
      </c>
      <c r="O225"/>
    </row>
    <row r="226" spans="1:15">
      <c r="A226">
        <v>55682121</v>
      </c>
      <c r="B226" t="s">
        <v>1266</v>
      </c>
      <c r="C226" t="s">
        <v>1267</v>
      </c>
      <c r="D226" s="79" t="s">
        <v>166</v>
      </c>
      <c r="E226" s="66" t="s">
        <v>15351</v>
      </c>
      <c r="F226" t="s">
        <v>114</v>
      </c>
      <c r="G226" s="66" t="s">
        <v>893</v>
      </c>
      <c r="H226" s="67" t="s">
        <v>10262</v>
      </c>
      <c r="I226" t="s">
        <v>1156</v>
      </c>
      <c r="J226" s="66" t="s">
        <v>895</v>
      </c>
      <c r="K226" s="66" t="s">
        <v>94</v>
      </c>
      <c r="M226" s="66" t="s">
        <v>95</v>
      </c>
      <c r="N226" t="s">
        <v>1157</v>
      </c>
      <c r="O226"/>
    </row>
    <row r="227" spans="1:15">
      <c r="A227">
        <v>55686694</v>
      </c>
      <c r="B227" t="s">
        <v>1046</v>
      </c>
      <c r="C227" t="s">
        <v>1268</v>
      </c>
      <c r="D227" s="79" t="s">
        <v>1269</v>
      </c>
      <c r="E227" s="66" t="s">
        <v>15351</v>
      </c>
      <c r="F227" t="s">
        <v>114</v>
      </c>
      <c r="G227" s="66" t="s">
        <v>893</v>
      </c>
      <c r="H227" s="67" t="s">
        <v>10259</v>
      </c>
      <c r="I227" t="s">
        <v>1156</v>
      </c>
      <c r="J227" s="66" t="s">
        <v>895</v>
      </c>
      <c r="K227" s="66" t="s">
        <v>94</v>
      </c>
      <c r="M227" s="66" t="s">
        <v>95</v>
      </c>
      <c r="N227" t="s">
        <v>1157</v>
      </c>
      <c r="O227"/>
    </row>
    <row r="228" spans="1:15">
      <c r="A228">
        <v>55689170</v>
      </c>
      <c r="B228" t="s">
        <v>362</v>
      </c>
      <c r="C228" t="s">
        <v>1270</v>
      </c>
      <c r="D228" s="79" t="s">
        <v>1271</v>
      </c>
      <c r="E228" s="66" t="s">
        <v>15351</v>
      </c>
      <c r="F228" t="s">
        <v>114</v>
      </c>
      <c r="G228" s="66" t="s">
        <v>893</v>
      </c>
      <c r="H228" s="67" t="s">
        <v>10232</v>
      </c>
      <c r="I228" t="s">
        <v>1156</v>
      </c>
      <c r="J228" s="66" t="s">
        <v>895</v>
      </c>
      <c r="K228" s="66" t="s">
        <v>94</v>
      </c>
      <c r="M228" s="66" t="s">
        <v>95</v>
      </c>
      <c r="N228" t="s">
        <v>1157</v>
      </c>
      <c r="O228"/>
    </row>
    <row r="229" spans="1:15">
      <c r="A229">
        <v>55689772</v>
      </c>
      <c r="B229" t="s">
        <v>1272</v>
      </c>
      <c r="C229" t="s">
        <v>1270</v>
      </c>
      <c r="D229" s="79" t="s">
        <v>1273</v>
      </c>
      <c r="E229" s="66" t="s">
        <v>15351</v>
      </c>
      <c r="F229" t="s">
        <v>114</v>
      </c>
      <c r="G229" s="66" t="s">
        <v>893</v>
      </c>
      <c r="H229" s="67" t="s">
        <v>10232</v>
      </c>
      <c r="I229" t="s">
        <v>1156</v>
      </c>
      <c r="J229" s="66" t="s">
        <v>895</v>
      </c>
      <c r="K229" s="66" t="s">
        <v>94</v>
      </c>
      <c r="M229" s="66" t="s">
        <v>95</v>
      </c>
      <c r="N229" t="s">
        <v>1157</v>
      </c>
      <c r="O229"/>
    </row>
    <row r="230" spans="1:15">
      <c r="A230">
        <v>55690104</v>
      </c>
      <c r="B230" t="s">
        <v>1274</v>
      </c>
      <c r="C230" t="s">
        <v>521</v>
      </c>
      <c r="D230" s="79" t="s">
        <v>1275</v>
      </c>
      <c r="E230" s="66" t="s">
        <v>15351</v>
      </c>
      <c r="F230" t="s">
        <v>114</v>
      </c>
      <c r="G230" s="66" t="s">
        <v>893</v>
      </c>
      <c r="H230" s="67" t="s">
        <v>10261</v>
      </c>
      <c r="I230" t="s">
        <v>1156</v>
      </c>
      <c r="J230" s="66" t="s">
        <v>895</v>
      </c>
      <c r="K230" s="66" t="s">
        <v>94</v>
      </c>
      <c r="M230" s="66" t="s">
        <v>95</v>
      </c>
      <c r="N230" t="s">
        <v>1157</v>
      </c>
      <c r="O230"/>
    </row>
    <row r="231" spans="1:15">
      <c r="A231">
        <v>55692223</v>
      </c>
      <c r="B231" t="s">
        <v>1221</v>
      </c>
      <c r="C231" t="s">
        <v>1276</v>
      </c>
      <c r="D231" s="79" t="s">
        <v>1277</v>
      </c>
      <c r="E231" s="66" t="s">
        <v>15351</v>
      </c>
      <c r="F231" t="s">
        <v>114</v>
      </c>
      <c r="G231" s="66" t="s">
        <v>893</v>
      </c>
      <c r="H231" s="67" t="s">
        <v>10265</v>
      </c>
      <c r="I231" t="s">
        <v>1156</v>
      </c>
      <c r="J231" s="66" t="s">
        <v>895</v>
      </c>
      <c r="K231" s="66" t="s">
        <v>94</v>
      </c>
      <c r="M231" s="66" t="s">
        <v>95</v>
      </c>
      <c r="N231" t="s">
        <v>1157</v>
      </c>
      <c r="O231"/>
    </row>
    <row r="232" spans="1:15">
      <c r="A232">
        <v>55692226</v>
      </c>
      <c r="B232" t="s">
        <v>1278</v>
      </c>
      <c r="C232" t="s">
        <v>147</v>
      </c>
      <c r="D232" s="79" t="s">
        <v>1279</v>
      </c>
      <c r="E232" s="66" t="s">
        <v>15351</v>
      </c>
      <c r="F232" t="s">
        <v>114</v>
      </c>
      <c r="G232" s="66" t="s">
        <v>893</v>
      </c>
      <c r="H232" s="67" t="s">
        <v>10259</v>
      </c>
      <c r="I232" t="s">
        <v>1156</v>
      </c>
      <c r="J232" s="66" t="s">
        <v>895</v>
      </c>
      <c r="K232" s="66" t="s">
        <v>94</v>
      </c>
      <c r="M232" s="66" t="s">
        <v>95</v>
      </c>
      <c r="N232" t="s">
        <v>1157</v>
      </c>
      <c r="O232"/>
    </row>
    <row r="233" spans="1:15">
      <c r="A233">
        <v>55692432</v>
      </c>
      <c r="B233" t="s">
        <v>1170</v>
      </c>
      <c r="C233" t="s">
        <v>566</v>
      </c>
      <c r="D233" s="79" t="s">
        <v>1280</v>
      </c>
      <c r="E233" s="66" t="s">
        <v>15351</v>
      </c>
      <c r="F233" t="s">
        <v>114</v>
      </c>
      <c r="G233" s="66" t="s">
        <v>893</v>
      </c>
      <c r="H233" s="67" t="s">
        <v>10259</v>
      </c>
      <c r="I233" t="s">
        <v>1156</v>
      </c>
      <c r="J233" s="66" t="s">
        <v>895</v>
      </c>
      <c r="K233" s="66" t="s">
        <v>94</v>
      </c>
      <c r="M233" s="66" t="s">
        <v>95</v>
      </c>
      <c r="N233" t="s">
        <v>1157</v>
      </c>
      <c r="O233"/>
    </row>
    <row r="234" spans="1:15">
      <c r="A234">
        <v>55692435</v>
      </c>
      <c r="B234" t="s">
        <v>1170</v>
      </c>
      <c r="C234" t="s">
        <v>101</v>
      </c>
      <c r="D234" s="79" t="s">
        <v>1281</v>
      </c>
      <c r="E234" s="66" t="s">
        <v>15351</v>
      </c>
      <c r="F234" t="s">
        <v>91</v>
      </c>
      <c r="G234" s="66" t="s">
        <v>893</v>
      </c>
      <c r="H234" s="67" t="s">
        <v>10259</v>
      </c>
      <c r="I234" t="s">
        <v>1156</v>
      </c>
      <c r="J234" s="66" t="s">
        <v>895</v>
      </c>
      <c r="K234" s="66" t="s">
        <v>94</v>
      </c>
      <c r="M234" s="66" t="s">
        <v>95</v>
      </c>
      <c r="N234" t="s">
        <v>1157</v>
      </c>
      <c r="O234"/>
    </row>
    <row r="235" spans="1:15">
      <c r="A235">
        <v>55692784</v>
      </c>
      <c r="B235" t="s">
        <v>1063</v>
      </c>
      <c r="C235" t="s">
        <v>1282</v>
      </c>
      <c r="D235" s="79" t="s">
        <v>1283</v>
      </c>
      <c r="E235" s="66" t="s">
        <v>15351</v>
      </c>
      <c r="F235" t="s">
        <v>114</v>
      </c>
      <c r="G235" s="66" t="s">
        <v>893</v>
      </c>
      <c r="H235" s="67" t="s">
        <v>10245</v>
      </c>
      <c r="I235" t="s">
        <v>1156</v>
      </c>
      <c r="J235" s="66" t="s">
        <v>895</v>
      </c>
      <c r="K235" s="66" t="s">
        <v>94</v>
      </c>
      <c r="M235" s="66" t="s">
        <v>95</v>
      </c>
      <c r="N235" t="s">
        <v>1157</v>
      </c>
      <c r="O235"/>
    </row>
    <row r="236" spans="1:15">
      <c r="A236">
        <v>55692788</v>
      </c>
      <c r="B236" t="s">
        <v>1284</v>
      </c>
      <c r="C236" t="s">
        <v>131</v>
      </c>
      <c r="D236" s="79" t="s">
        <v>1285</v>
      </c>
      <c r="E236" s="66" t="s">
        <v>15351</v>
      </c>
      <c r="F236" t="s">
        <v>114</v>
      </c>
      <c r="G236" s="66" t="s">
        <v>893</v>
      </c>
      <c r="H236" s="67" t="s">
        <v>10245</v>
      </c>
      <c r="I236" t="s">
        <v>1156</v>
      </c>
      <c r="J236" s="66" t="s">
        <v>895</v>
      </c>
      <c r="K236" s="66" t="s">
        <v>94</v>
      </c>
      <c r="M236" s="66" t="s">
        <v>95</v>
      </c>
      <c r="N236" t="s">
        <v>1157</v>
      </c>
      <c r="O236"/>
    </row>
    <row r="237" spans="1:15">
      <c r="A237">
        <v>55695133</v>
      </c>
      <c r="B237" t="s">
        <v>1286</v>
      </c>
      <c r="C237" t="s">
        <v>1287</v>
      </c>
      <c r="D237" s="79" t="s">
        <v>1288</v>
      </c>
      <c r="E237" s="66" t="s">
        <v>15351</v>
      </c>
      <c r="F237" t="s">
        <v>91</v>
      </c>
      <c r="G237" s="66" t="s">
        <v>893</v>
      </c>
      <c r="H237" s="67" t="s">
        <v>10260</v>
      </c>
      <c r="I237" t="s">
        <v>1156</v>
      </c>
      <c r="J237" s="66" t="s">
        <v>895</v>
      </c>
      <c r="K237" s="66" t="s">
        <v>94</v>
      </c>
      <c r="M237" s="66" t="s">
        <v>95</v>
      </c>
      <c r="N237" t="s">
        <v>1157</v>
      </c>
      <c r="O237"/>
    </row>
    <row r="238" spans="1:15">
      <c r="A238">
        <v>55701025</v>
      </c>
      <c r="B238" t="s">
        <v>1290</v>
      </c>
      <c r="C238" t="s">
        <v>890</v>
      </c>
      <c r="D238" s="79" t="s">
        <v>1291</v>
      </c>
      <c r="E238" s="66" t="s">
        <v>15351</v>
      </c>
      <c r="F238" t="s">
        <v>114</v>
      </c>
      <c r="G238" s="66" t="s">
        <v>893</v>
      </c>
      <c r="H238" s="67" t="s">
        <v>10245</v>
      </c>
      <c r="I238" t="s">
        <v>1156</v>
      </c>
      <c r="J238" s="66" t="s">
        <v>895</v>
      </c>
      <c r="K238" s="66" t="s">
        <v>94</v>
      </c>
      <c r="M238" s="66" t="s">
        <v>95</v>
      </c>
      <c r="N238" t="s">
        <v>1157</v>
      </c>
      <c r="O238"/>
    </row>
    <row r="239" spans="1:15">
      <c r="A239">
        <v>55701028</v>
      </c>
      <c r="B239" t="s">
        <v>1292</v>
      </c>
      <c r="C239" t="s">
        <v>293</v>
      </c>
      <c r="D239" s="79" t="s">
        <v>1293</v>
      </c>
      <c r="E239" s="66" t="s">
        <v>15351</v>
      </c>
      <c r="F239" t="s">
        <v>114</v>
      </c>
      <c r="G239" s="66" t="s">
        <v>893</v>
      </c>
      <c r="H239" s="67" t="s">
        <v>10259</v>
      </c>
      <c r="I239" t="s">
        <v>1156</v>
      </c>
      <c r="J239" s="66" t="s">
        <v>895</v>
      </c>
      <c r="K239" s="66" t="s">
        <v>94</v>
      </c>
      <c r="M239" s="66" t="s">
        <v>95</v>
      </c>
      <c r="N239" t="s">
        <v>1157</v>
      </c>
      <c r="O239"/>
    </row>
    <row r="240" spans="1:15">
      <c r="A240">
        <v>512544</v>
      </c>
      <c r="B240" t="s">
        <v>1292</v>
      </c>
      <c r="C240" t="s">
        <v>180</v>
      </c>
      <c r="D240" s="79" t="s">
        <v>1294</v>
      </c>
      <c r="E240" s="66" t="s">
        <v>15351</v>
      </c>
      <c r="F240" t="s">
        <v>91</v>
      </c>
      <c r="G240" s="66" t="s">
        <v>893</v>
      </c>
      <c r="H240" s="67" t="s">
        <v>10259</v>
      </c>
      <c r="I240" t="s">
        <v>1156</v>
      </c>
      <c r="J240" s="66" t="s">
        <v>895</v>
      </c>
      <c r="K240" s="66" t="s">
        <v>94</v>
      </c>
      <c r="M240" s="66" t="s">
        <v>95</v>
      </c>
      <c r="N240" t="s">
        <v>1157</v>
      </c>
      <c r="O240"/>
    </row>
    <row r="241" spans="1:15">
      <c r="A241">
        <v>55701031</v>
      </c>
      <c r="B241" t="s">
        <v>1295</v>
      </c>
      <c r="C241" t="s">
        <v>262</v>
      </c>
      <c r="D241" s="79" t="s">
        <v>1296</v>
      </c>
      <c r="E241" s="66" t="s">
        <v>15351</v>
      </c>
      <c r="F241" t="s">
        <v>114</v>
      </c>
      <c r="G241" s="66" t="s">
        <v>893</v>
      </c>
      <c r="H241" s="67" t="s">
        <v>10259</v>
      </c>
      <c r="I241" t="s">
        <v>1156</v>
      </c>
      <c r="J241" s="66" t="s">
        <v>895</v>
      </c>
      <c r="K241" s="66" t="s">
        <v>94</v>
      </c>
      <c r="M241" s="66" t="s">
        <v>95</v>
      </c>
      <c r="N241" t="s">
        <v>1157</v>
      </c>
      <c r="O241"/>
    </row>
    <row r="242" spans="1:15">
      <c r="A242">
        <v>55701856</v>
      </c>
      <c r="B242" t="s">
        <v>1297</v>
      </c>
      <c r="C242" t="s">
        <v>606</v>
      </c>
      <c r="D242" s="79" t="s">
        <v>1298</v>
      </c>
      <c r="E242" s="66" t="s">
        <v>15351</v>
      </c>
      <c r="F242" t="s">
        <v>91</v>
      </c>
      <c r="G242" s="66" t="s">
        <v>893</v>
      </c>
      <c r="H242" s="67" t="s">
        <v>10232</v>
      </c>
      <c r="I242" t="s">
        <v>1156</v>
      </c>
      <c r="J242" s="66" t="s">
        <v>895</v>
      </c>
      <c r="K242" s="66" t="s">
        <v>94</v>
      </c>
      <c r="M242" s="66" t="s">
        <v>95</v>
      </c>
      <c r="N242" t="s">
        <v>1157</v>
      </c>
      <c r="O242"/>
    </row>
    <row r="243" spans="1:15">
      <c r="A243">
        <v>55703741</v>
      </c>
      <c r="B243" t="s">
        <v>1185</v>
      </c>
      <c r="C243" t="s">
        <v>1299</v>
      </c>
      <c r="D243" s="79" t="s">
        <v>1300</v>
      </c>
      <c r="E243" s="66" t="s">
        <v>15351</v>
      </c>
      <c r="F243" t="s">
        <v>91</v>
      </c>
      <c r="G243" s="66" t="s">
        <v>893</v>
      </c>
      <c r="H243" s="67" t="s">
        <v>10259</v>
      </c>
      <c r="I243" t="s">
        <v>1156</v>
      </c>
      <c r="J243" s="66" t="s">
        <v>895</v>
      </c>
      <c r="K243" s="66" t="s">
        <v>94</v>
      </c>
      <c r="M243" s="66" t="s">
        <v>95</v>
      </c>
      <c r="N243" t="s">
        <v>1157</v>
      </c>
      <c r="O243"/>
    </row>
    <row r="244" spans="1:15">
      <c r="A244">
        <v>55705072</v>
      </c>
      <c r="B244" t="s">
        <v>1302</v>
      </c>
      <c r="C244" t="s">
        <v>1303</v>
      </c>
      <c r="D244" s="79" t="s">
        <v>1304</v>
      </c>
      <c r="E244" s="66" t="s">
        <v>15351</v>
      </c>
      <c r="F244" t="s">
        <v>114</v>
      </c>
      <c r="G244" s="66" t="s">
        <v>893</v>
      </c>
      <c r="H244" s="67" t="s">
        <v>10267</v>
      </c>
      <c r="I244" t="s">
        <v>1156</v>
      </c>
      <c r="J244" s="66" t="s">
        <v>895</v>
      </c>
      <c r="K244" s="66" t="s">
        <v>94</v>
      </c>
      <c r="M244" s="66" t="s">
        <v>95</v>
      </c>
      <c r="N244" t="s">
        <v>1157</v>
      </c>
      <c r="O244"/>
    </row>
    <row r="245" spans="1:15">
      <c r="A245">
        <v>55708165</v>
      </c>
      <c r="B245" t="s">
        <v>1305</v>
      </c>
      <c r="C245" t="s">
        <v>521</v>
      </c>
      <c r="D245" s="79" t="s">
        <v>1306</v>
      </c>
      <c r="E245" s="66" t="s">
        <v>15351</v>
      </c>
      <c r="F245" t="s">
        <v>114</v>
      </c>
      <c r="G245" s="66" t="s">
        <v>893</v>
      </c>
      <c r="H245" s="67" t="s">
        <v>10232</v>
      </c>
      <c r="I245" t="s">
        <v>1156</v>
      </c>
      <c r="J245" s="66" t="s">
        <v>895</v>
      </c>
      <c r="K245" s="66" t="s">
        <v>94</v>
      </c>
      <c r="M245" s="66" t="s">
        <v>95</v>
      </c>
      <c r="N245" t="s">
        <v>1157</v>
      </c>
      <c r="O245"/>
    </row>
    <row r="246" spans="1:15">
      <c r="A246">
        <v>55709384</v>
      </c>
      <c r="B246" t="s">
        <v>1307</v>
      </c>
      <c r="C246" t="s">
        <v>1308</v>
      </c>
      <c r="D246" s="79" t="s">
        <v>1309</v>
      </c>
      <c r="E246" s="66" t="s">
        <v>15351</v>
      </c>
      <c r="F246" t="s">
        <v>114</v>
      </c>
      <c r="G246" s="66" t="s">
        <v>893</v>
      </c>
      <c r="H246" s="67" t="s">
        <v>10259</v>
      </c>
      <c r="I246" t="s">
        <v>1156</v>
      </c>
      <c r="J246" s="66" t="s">
        <v>895</v>
      </c>
      <c r="K246" s="66" t="s">
        <v>94</v>
      </c>
      <c r="M246" s="66" t="s">
        <v>95</v>
      </c>
      <c r="N246" t="s">
        <v>1157</v>
      </c>
      <c r="O246"/>
    </row>
    <row r="247" spans="1:15">
      <c r="A247">
        <v>55713408</v>
      </c>
      <c r="B247" t="s">
        <v>1311</v>
      </c>
      <c r="C247" t="s">
        <v>118</v>
      </c>
      <c r="D247" s="79" t="s">
        <v>1312</v>
      </c>
      <c r="E247" s="66" t="s">
        <v>15351</v>
      </c>
      <c r="F247" t="s">
        <v>91</v>
      </c>
      <c r="G247" s="66" t="s">
        <v>893</v>
      </c>
      <c r="H247" s="67" t="s">
        <v>10259</v>
      </c>
      <c r="I247" t="s">
        <v>1156</v>
      </c>
      <c r="J247" s="66" t="s">
        <v>895</v>
      </c>
      <c r="K247" s="66" t="s">
        <v>94</v>
      </c>
      <c r="M247" s="66" t="s">
        <v>95</v>
      </c>
      <c r="N247" t="s">
        <v>1157</v>
      </c>
      <c r="O247"/>
    </row>
    <row r="248" spans="1:15">
      <c r="A248">
        <v>55714445</v>
      </c>
      <c r="B248" t="s">
        <v>1313</v>
      </c>
      <c r="C248" t="s">
        <v>243</v>
      </c>
      <c r="D248" s="79" t="s">
        <v>1314</v>
      </c>
      <c r="E248" s="66" t="s">
        <v>15351</v>
      </c>
      <c r="F248" t="s">
        <v>114</v>
      </c>
      <c r="G248" s="66" t="s">
        <v>893</v>
      </c>
      <c r="H248" s="67" t="s">
        <v>10232</v>
      </c>
      <c r="I248" t="s">
        <v>1156</v>
      </c>
      <c r="J248" s="66" t="s">
        <v>895</v>
      </c>
      <c r="K248" s="66" t="s">
        <v>94</v>
      </c>
      <c r="M248" s="66" t="s">
        <v>95</v>
      </c>
      <c r="N248" t="s">
        <v>1157</v>
      </c>
      <c r="O248"/>
    </row>
    <row r="249" spans="1:15">
      <c r="A249">
        <v>55714446</v>
      </c>
      <c r="B249" t="s">
        <v>1315</v>
      </c>
      <c r="C249" t="s">
        <v>1316</v>
      </c>
      <c r="D249" s="79" t="s">
        <v>1317</v>
      </c>
      <c r="E249" s="66" t="s">
        <v>15351</v>
      </c>
      <c r="F249" t="s">
        <v>114</v>
      </c>
      <c r="G249" s="66" t="s">
        <v>893</v>
      </c>
      <c r="H249" s="67" t="s">
        <v>10245</v>
      </c>
      <c r="I249" t="s">
        <v>1156</v>
      </c>
      <c r="J249" s="66" t="s">
        <v>895</v>
      </c>
      <c r="K249" s="66" t="s">
        <v>94</v>
      </c>
      <c r="M249" s="66" t="s">
        <v>95</v>
      </c>
      <c r="N249" t="s">
        <v>1157</v>
      </c>
      <c r="O249"/>
    </row>
    <row r="250" spans="1:15">
      <c r="A250">
        <v>55714447</v>
      </c>
      <c r="B250" t="s">
        <v>1315</v>
      </c>
      <c r="C250" t="s">
        <v>128</v>
      </c>
      <c r="D250" s="79" t="s">
        <v>1318</v>
      </c>
      <c r="E250" s="66" t="s">
        <v>15351</v>
      </c>
      <c r="F250" t="s">
        <v>91</v>
      </c>
      <c r="G250" s="66" t="s">
        <v>893</v>
      </c>
      <c r="H250" s="67" t="s">
        <v>10245</v>
      </c>
      <c r="I250" t="s">
        <v>1156</v>
      </c>
      <c r="J250" s="66" t="s">
        <v>895</v>
      </c>
      <c r="K250" s="66" t="s">
        <v>94</v>
      </c>
      <c r="M250" s="66" t="s">
        <v>95</v>
      </c>
      <c r="N250" t="s">
        <v>1157</v>
      </c>
      <c r="O250"/>
    </row>
    <row r="251" spans="1:15">
      <c r="A251">
        <v>55658092</v>
      </c>
      <c r="B251" t="s">
        <v>1319</v>
      </c>
      <c r="C251" t="s">
        <v>243</v>
      </c>
      <c r="D251" s="79" t="s">
        <v>1320</v>
      </c>
      <c r="E251" s="66" t="s">
        <v>15351</v>
      </c>
      <c r="F251" t="s">
        <v>114</v>
      </c>
      <c r="G251" s="66" t="s">
        <v>893</v>
      </c>
      <c r="H251" s="67" t="s">
        <v>10262</v>
      </c>
      <c r="I251" t="s">
        <v>1156</v>
      </c>
      <c r="J251" s="66" t="s">
        <v>895</v>
      </c>
      <c r="K251" s="66" t="s">
        <v>94</v>
      </c>
      <c r="M251" s="66" t="s">
        <v>95</v>
      </c>
      <c r="N251" t="s">
        <v>1157</v>
      </c>
      <c r="O251"/>
    </row>
    <row r="252" spans="1:15">
      <c r="A252">
        <v>55717517</v>
      </c>
      <c r="B252" t="s">
        <v>369</v>
      </c>
      <c r="C252" t="s">
        <v>375</v>
      </c>
      <c r="D252" s="79" t="s">
        <v>1322</v>
      </c>
      <c r="E252" s="66" t="s">
        <v>15351</v>
      </c>
      <c r="F252" t="s">
        <v>114</v>
      </c>
      <c r="G252" s="66" t="s">
        <v>893</v>
      </c>
      <c r="H252" s="67" t="s">
        <v>10259</v>
      </c>
      <c r="I252" t="s">
        <v>1156</v>
      </c>
      <c r="J252" s="66" t="s">
        <v>895</v>
      </c>
      <c r="K252" s="66" t="s">
        <v>94</v>
      </c>
      <c r="M252" s="66" t="s">
        <v>95</v>
      </c>
      <c r="N252" t="s">
        <v>1157</v>
      </c>
      <c r="O252"/>
    </row>
    <row r="253" spans="1:15">
      <c r="A253">
        <v>55719579</v>
      </c>
      <c r="B253" t="s">
        <v>1323</v>
      </c>
      <c r="C253" t="s">
        <v>274</v>
      </c>
      <c r="D253" s="79" t="s">
        <v>1324</v>
      </c>
      <c r="E253" s="66" t="s">
        <v>15351</v>
      </c>
      <c r="F253" t="s">
        <v>114</v>
      </c>
      <c r="G253" s="66" t="s">
        <v>893</v>
      </c>
      <c r="H253" s="67" t="s">
        <v>10259</v>
      </c>
      <c r="I253" t="s">
        <v>1156</v>
      </c>
      <c r="J253" s="66" t="s">
        <v>895</v>
      </c>
      <c r="K253" s="66" t="s">
        <v>94</v>
      </c>
      <c r="M253" s="66" t="s">
        <v>95</v>
      </c>
      <c r="N253" t="s">
        <v>1157</v>
      </c>
      <c r="O253"/>
    </row>
    <row r="254" spans="1:15">
      <c r="A254">
        <v>55650521</v>
      </c>
      <c r="B254" t="s">
        <v>1325</v>
      </c>
      <c r="C254" t="s">
        <v>650</v>
      </c>
      <c r="D254" s="79" t="s">
        <v>1326</v>
      </c>
      <c r="E254" s="66" t="s">
        <v>15351</v>
      </c>
      <c r="F254" t="s">
        <v>114</v>
      </c>
      <c r="G254" s="66" t="s">
        <v>893</v>
      </c>
      <c r="H254" s="67" t="s">
        <v>10261</v>
      </c>
      <c r="I254" t="s">
        <v>1156</v>
      </c>
      <c r="J254" s="66" t="s">
        <v>895</v>
      </c>
      <c r="K254" s="66" t="s">
        <v>94</v>
      </c>
      <c r="M254" s="66" t="s">
        <v>95</v>
      </c>
      <c r="N254" t="s">
        <v>1157</v>
      </c>
      <c r="O254"/>
    </row>
    <row r="255" spans="1:15">
      <c r="A255">
        <v>55720451</v>
      </c>
      <c r="B255" t="s">
        <v>1327</v>
      </c>
      <c r="C255" t="s">
        <v>115</v>
      </c>
      <c r="D255" s="79" t="s">
        <v>1328</v>
      </c>
      <c r="E255" s="66" t="s">
        <v>15351</v>
      </c>
      <c r="F255" t="s">
        <v>91</v>
      </c>
      <c r="G255" s="66" t="s">
        <v>893</v>
      </c>
      <c r="H255" s="67" t="s">
        <v>10259</v>
      </c>
      <c r="I255" t="s">
        <v>1156</v>
      </c>
      <c r="J255" s="66" t="s">
        <v>895</v>
      </c>
      <c r="K255" s="66" t="s">
        <v>94</v>
      </c>
      <c r="M255" s="66" t="s">
        <v>95</v>
      </c>
      <c r="N255" t="s">
        <v>1157</v>
      </c>
      <c r="O255"/>
    </row>
    <row r="256" spans="1:15">
      <c r="A256">
        <v>55722839</v>
      </c>
      <c r="B256" t="s">
        <v>1329</v>
      </c>
      <c r="C256" t="s">
        <v>97</v>
      </c>
      <c r="D256" s="79" t="s">
        <v>1330</v>
      </c>
      <c r="E256" s="66" t="s">
        <v>15351</v>
      </c>
      <c r="F256" t="s">
        <v>91</v>
      </c>
      <c r="G256" s="66" t="s">
        <v>893</v>
      </c>
      <c r="H256" s="67" t="s">
        <v>10259</v>
      </c>
      <c r="I256" t="s">
        <v>1156</v>
      </c>
      <c r="J256" s="66" t="s">
        <v>895</v>
      </c>
      <c r="K256" s="66" t="s">
        <v>94</v>
      </c>
      <c r="M256" s="66" t="s">
        <v>95</v>
      </c>
      <c r="N256" t="s">
        <v>1157</v>
      </c>
      <c r="O256"/>
    </row>
    <row r="257" spans="1:15">
      <c r="A257">
        <v>55723359</v>
      </c>
      <c r="B257" t="s">
        <v>1117</v>
      </c>
      <c r="C257" t="s">
        <v>259</v>
      </c>
      <c r="D257" s="79" t="s">
        <v>1331</v>
      </c>
      <c r="E257" s="66" t="s">
        <v>15351</v>
      </c>
      <c r="F257" t="s">
        <v>114</v>
      </c>
      <c r="G257" s="66" t="s">
        <v>893</v>
      </c>
      <c r="H257" s="67" t="s">
        <v>10259</v>
      </c>
      <c r="I257" t="s">
        <v>1156</v>
      </c>
      <c r="J257" s="66" t="s">
        <v>895</v>
      </c>
      <c r="K257" s="66" t="s">
        <v>94</v>
      </c>
      <c r="M257" s="66" t="s">
        <v>95</v>
      </c>
      <c r="N257" t="s">
        <v>1157</v>
      </c>
      <c r="O257"/>
    </row>
    <row r="258" spans="1:15">
      <c r="A258">
        <v>195842</v>
      </c>
      <c r="B258" t="s">
        <v>1332</v>
      </c>
      <c r="C258" t="s">
        <v>351</v>
      </c>
      <c r="D258" s="79" t="s">
        <v>1333</v>
      </c>
      <c r="E258" s="66" t="s">
        <v>15351</v>
      </c>
      <c r="F258" t="s">
        <v>91</v>
      </c>
      <c r="G258" s="66" t="s">
        <v>893</v>
      </c>
      <c r="H258" s="67" t="s">
        <v>10242</v>
      </c>
      <c r="I258" t="s">
        <v>951</v>
      </c>
      <c r="J258" s="66" t="s">
        <v>895</v>
      </c>
      <c r="K258" s="66" t="s">
        <v>94</v>
      </c>
      <c r="M258" s="66" t="s">
        <v>95</v>
      </c>
      <c r="N258" t="s">
        <v>952</v>
      </c>
      <c r="O258"/>
    </row>
    <row r="259" spans="1:15">
      <c r="A259">
        <v>195846</v>
      </c>
      <c r="B259" t="s">
        <v>1334</v>
      </c>
      <c r="C259" t="s">
        <v>162</v>
      </c>
      <c r="D259" s="79" t="s">
        <v>1335</v>
      </c>
      <c r="E259" s="66" t="s">
        <v>15351</v>
      </c>
      <c r="F259" t="s">
        <v>91</v>
      </c>
      <c r="G259" s="66" t="s">
        <v>893</v>
      </c>
      <c r="H259" s="67" t="s">
        <v>10242</v>
      </c>
      <c r="I259" t="s">
        <v>951</v>
      </c>
      <c r="J259" s="66" t="s">
        <v>895</v>
      </c>
      <c r="K259" s="66" t="s">
        <v>94</v>
      </c>
      <c r="M259" s="66" t="s">
        <v>95</v>
      </c>
      <c r="N259" t="s">
        <v>952</v>
      </c>
      <c r="O259"/>
    </row>
    <row r="260" spans="1:15">
      <c r="A260">
        <v>195853</v>
      </c>
      <c r="B260" t="s">
        <v>1336</v>
      </c>
      <c r="C260" t="s">
        <v>1299</v>
      </c>
      <c r="D260" s="79" t="s">
        <v>1337</v>
      </c>
      <c r="E260" s="66" t="s">
        <v>15351</v>
      </c>
      <c r="F260" t="s">
        <v>91</v>
      </c>
      <c r="G260" s="66" t="s">
        <v>893</v>
      </c>
      <c r="H260" s="67" t="s">
        <v>10242</v>
      </c>
      <c r="I260" t="s">
        <v>951</v>
      </c>
      <c r="J260" s="66" t="s">
        <v>895</v>
      </c>
      <c r="K260" s="66" t="s">
        <v>94</v>
      </c>
      <c r="M260" s="66" t="s">
        <v>95</v>
      </c>
      <c r="N260" t="s">
        <v>952</v>
      </c>
      <c r="O260"/>
    </row>
    <row r="261" spans="1:15">
      <c r="A261">
        <v>205074</v>
      </c>
      <c r="B261" t="s">
        <v>1338</v>
      </c>
      <c r="C261" t="s">
        <v>373</v>
      </c>
      <c r="D261" s="79" t="s">
        <v>1339</v>
      </c>
      <c r="E261" s="66" t="s">
        <v>15351</v>
      </c>
      <c r="F261" t="s">
        <v>91</v>
      </c>
      <c r="G261" s="66" t="s">
        <v>893</v>
      </c>
      <c r="H261" s="67" t="s">
        <v>10242</v>
      </c>
      <c r="I261" t="s">
        <v>951</v>
      </c>
      <c r="J261" s="66" t="s">
        <v>895</v>
      </c>
      <c r="K261" s="66" t="s">
        <v>94</v>
      </c>
      <c r="M261" s="66" t="s">
        <v>95</v>
      </c>
      <c r="N261" t="s">
        <v>952</v>
      </c>
      <c r="O261"/>
    </row>
    <row r="262" spans="1:15">
      <c r="A262">
        <v>247274</v>
      </c>
      <c r="B262" t="s">
        <v>1340</v>
      </c>
      <c r="C262" t="s">
        <v>426</v>
      </c>
      <c r="D262" s="79" t="s">
        <v>15419</v>
      </c>
      <c r="E262" s="66" t="s">
        <v>15351</v>
      </c>
      <c r="F262" t="s">
        <v>91</v>
      </c>
      <c r="G262" s="66" t="s">
        <v>893</v>
      </c>
      <c r="H262" s="67" t="s">
        <v>15420</v>
      </c>
      <c r="I262" t="s">
        <v>15421</v>
      </c>
      <c r="J262" s="66" t="s">
        <v>895</v>
      </c>
      <c r="K262" s="66" t="s">
        <v>94</v>
      </c>
      <c r="M262" s="66" t="s">
        <v>95</v>
      </c>
      <c r="N262" t="s">
        <v>15422</v>
      </c>
      <c r="O262"/>
    </row>
    <row r="263" spans="1:15">
      <c r="A263">
        <v>346830</v>
      </c>
      <c r="B263" t="s">
        <v>1341</v>
      </c>
      <c r="C263" t="s">
        <v>426</v>
      </c>
      <c r="D263" s="79" t="s">
        <v>1342</v>
      </c>
      <c r="E263" s="66" t="s">
        <v>15351</v>
      </c>
      <c r="F263" t="s">
        <v>91</v>
      </c>
      <c r="G263" s="66" t="s">
        <v>893</v>
      </c>
      <c r="H263" s="67" t="s">
        <v>10242</v>
      </c>
      <c r="I263" t="s">
        <v>951</v>
      </c>
      <c r="J263" s="66" t="s">
        <v>895</v>
      </c>
      <c r="K263" s="66" t="s">
        <v>94</v>
      </c>
      <c r="M263" s="66" t="s">
        <v>95</v>
      </c>
      <c r="N263" t="s">
        <v>952</v>
      </c>
      <c r="O263"/>
    </row>
    <row r="264" spans="1:15">
      <c r="A264">
        <v>493653</v>
      </c>
      <c r="B264" t="s">
        <v>1345</v>
      </c>
      <c r="C264" t="s">
        <v>1346</v>
      </c>
      <c r="D264" s="79" t="s">
        <v>1347</v>
      </c>
      <c r="E264" s="66" t="s">
        <v>15351</v>
      </c>
      <c r="F264" t="s">
        <v>91</v>
      </c>
      <c r="G264" s="66" t="s">
        <v>893</v>
      </c>
      <c r="H264" s="67" t="s">
        <v>10245</v>
      </c>
      <c r="I264" t="s">
        <v>951</v>
      </c>
      <c r="J264" s="66" t="s">
        <v>895</v>
      </c>
      <c r="K264" s="66" t="s">
        <v>94</v>
      </c>
      <c r="M264" s="66" t="s">
        <v>95</v>
      </c>
      <c r="N264" t="s">
        <v>952</v>
      </c>
      <c r="O264"/>
    </row>
    <row r="265" spans="1:15">
      <c r="A265">
        <v>532174</v>
      </c>
      <c r="B265" t="s">
        <v>1338</v>
      </c>
      <c r="C265" t="s">
        <v>157</v>
      </c>
      <c r="D265" s="79" t="s">
        <v>1348</v>
      </c>
      <c r="E265" s="66" t="s">
        <v>15351</v>
      </c>
      <c r="F265" t="s">
        <v>91</v>
      </c>
      <c r="G265" s="66" t="s">
        <v>893</v>
      </c>
      <c r="H265" s="67" t="s">
        <v>10242</v>
      </c>
      <c r="I265" t="s">
        <v>951</v>
      </c>
      <c r="J265" s="66" t="s">
        <v>895</v>
      </c>
      <c r="K265" s="66" t="s">
        <v>94</v>
      </c>
      <c r="M265" s="66" t="s">
        <v>95</v>
      </c>
      <c r="N265" t="s">
        <v>952</v>
      </c>
      <c r="O265"/>
    </row>
    <row r="266" spans="1:15">
      <c r="A266">
        <v>55513135</v>
      </c>
      <c r="B266" t="s">
        <v>1166</v>
      </c>
      <c r="C266" t="s">
        <v>428</v>
      </c>
      <c r="D266" s="79" t="s">
        <v>1349</v>
      </c>
      <c r="E266" s="66" t="s">
        <v>1007</v>
      </c>
      <c r="F266" t="s">
        <v>91</v>
      </c>
      <c r="G266" s="66" t="s">
        <v>893</v>
      </c>
      <c r="H266" s="67" t="s">
        <v>10242</v>
      </c>
      <c r="I266" t="s">
        <v>951</v>
      </c>
      <c r="J266" s="66" t="s">
        <v>895</v>
      </c>
      <c r="K266" s="66" t="s">
        <v>94</v>
      </c>
      <c r="M266" s="66" t="s">
        <v>95</v>
      </c>
      <c r="N266" t="s">
        <v>952</v>
      </c>
      <c r="O266"/>
    </row>
    <row r="267" spans="1:15">
      <c r="A267">
        <v>290599</v>
      </c>
      <c r="B267" t="s">
        <v>1350</v>
      </c>
      <c r="C267" t="s">
        <v>204</v>
      </c>
      <c r="D267" s="79" t="s">
        <v>1351</v>
      </c>
      <c r="E267" s="66" t="s">
        <v>15351</v>
      </c>
      <c r="F267" t="s">
        <v>91</v>
      </c>
      <c r="G267" s="66" t="s">
        <v>893</v>
      </c>
      <c r="H267" s="67" t="s">
        <v>10242</v>
      </c>
      <c r="I267" t="s">
        <v>951</v>
      </c>
      <c r="J267" s="66" t="s">
        <v>895</v>
      </c>
      <c r="K267" s="66" t="s">
        <v>94</v>
      </c>
      <c r="M267" s="66" t="s">
        <v>95</v>
      </c>
      <c r="N267" t="s">
        <v>952</v>
      </c>
      <c r="O267"/>
    </row>
    <row r="268" spans="1:15">
      <c r="A268">
        <v>195859</v>
      </c>
      <c r="B268" t="s">
        <v>1352</v>
      </c>
      <c r="C268" t="s">
        <v>186</v>
      </c>
      <c r="D268" s="79" t="s">
        <v>1353</v>
      </c>
      <c r="E268" s="66" t="s">
        <v>15351</v>
      </c>
      <c r="F268" t="s">
        <v>91</v>
      </c>
      <c r="G268" s="66" t="s">
        <v>893</v>
      </c>
      <c r="H268" s="67" t="s">
        <v>10242</v>
      </c>
      <c r="I268" t="s">
        <v>951</v>
      </c>
      <c r="J268" s="66" t="s">
        <v>895</v>
      </c>
      <c r="K268" s="66" t="s">
        <v>94</v>
      </c>
      <c r="M268" s="66" t="s">
        <v>95</v>
      </c>
      <c r="N268" t="s">
        <v>952</v>
      </c>
      <c r="O268"/>
    </row>
    <row r="269" spans="1:15">
      <c r="A269">
        <v>55568088</v>
      </c>
      <c r="B269" t="s">
        <v>1166</v>
      </c>
      <c r="C269" t="s">
        <v>528</v>
      </c>
      <c r="D269" s="79" t="s">
        <v>1354</v>
      </c>
      <c r="E269" s="66" t="s">
        <v>1001</v>
      </c>
      <c r="F269" t="s">
        <v>91</v>
      </c>
      <c r="G269" s="66" t="s">
        <v>893</v>
      </c>
      <c r="H269" s="67" t="s">
        <v>10242</v>
      </c>
      <c r="I269" t="s">
        <v>951</v>
      </c>
      <c r="J269" s="66" t="s">
        <v>895</v>
      </c>
      <c r="K269" s="66" t="s">
        <v>94</v>
      </c>
      <c r="M269" s="66" t="s">
        <v>95</v>
      </c>
      <c r="N269" t="s">
        <v>952</v>
      </c>
      <c r="O269"/>
    </row>
    <row r="270" spans="1:15">
      <c r="A270">
        <v>55622506</v>
      </c>
      <c r="B270" t="s">
        <v>1356</v>
      </c>
      <c r="C270" t="s">
        <v>1357</v>
      </c>
      <c r="D270" s="79" t="s">
        <v>1358</v>
      </c>
      <c r="E270" s="66" t="s">
        <v>15352</v>
      </c>
      <c r="F270" t="s">
        <v>114</v>
      </c>
      <c r="G270" s="66" t="s">
        <v>893</v>
      </c>
      <c r="H270" s="67" t="s">
        <v>10242</v>
      </c>
      <c r="I270" t="s">
        <v>951</v>
      </c>
      <c r="J270" s="66" t="s">
        <v>895</v>
      </c>
      <c r="K270" s="66" t="s">
        <v>94</v>
      </c>
      <c r="M270" s="66" t="s">
        <v>95</v>
      </c>
      <c r="N270" t="s">
        <v>952</v>
      </c>
      <c r="O270"/>
    </row>
    <row r="271" spans="1:15">
      <c r="A271">
        <v>195802</v>
      </c>
      <c r="B271" t="s">
        <v>1359</v>
      </c>
      <c r="C271" t="s">
        <v>162</v>
      </c>
      <c r="D271" s="79" t="s">
        <v>1360</v>
      </c>
      <c r="E271" s="66" t="s">
        <v>15351</v>
      </c>
      <c r="F271" t="s">
        <v>91</v>
      </c>
      <c r="G271" s="66" t="s">
        <v>893</v>
      </c>
      <c r="H271" s="67" t="s">
        <v>10268</v>
      </c>
      <c r="I271" t="s">
        <v>951</v>
      </c>
      <c r="J271" s="66" t="s">
        <v>895</v>
      </c>
      <c r="K271" s="66" t="s">
        <v>94</v>
      </c>
      <c r="M271" s="66" t="s">
        <v>95</v>
      </c>
      <c r="N271" t="s">
        <v>952</v>
      </c>
      <c r="O271"/>
    </row>
    <row r="272" spans="1:15">
      <c r="A272">
        <v>82128</v>
      </c>
      <c r="B272" t="s">
        <v>1361</v>
      </c>
      <c r="C272" t="s">
        <v>429</v>
      </c>
      <c r="D272" s="79" t="s">
        <v>1362</v>
      </c>
      <c r="E272" s="66" t="s">
        <v>15351</v>
      </c>
      <c r="F272" t="s">
        <v>114</v>
      </c>
      <c r="G272" s="66" t="s">
        <v>893</v>
      </c>
      <c r="H272" s="67" t="s">
        <v>10241</v>
      </c>
      <c r="I272" t="s">
        <v>1363</v>
      </c>
      <c r="J272" s="66" t="s">
        <v>895</v>
      </c>
      <c r="K272" s="66" t="s">
        <v>94</v>
      </c>
      <c r="M272" s="66" t="s">
        <v>95</v>
      </c>
      <c r="N272" t="s">
        <v>1364</v>
      </c>
      <c r="O272"/>
    </row>
    <row r="273" spans="1:15">
      <c r="A273">
        <v>195901</v>
      </c>
      <c r="B273" t="s">
        <v>1365</v>
      </c>
      <c r="C273" t="s">
        <v>119</v>
      </c>
      <c r="D273" s="79" t="s">
        <v>1366</v>
      </c>
      <c r="E273" s="66" t="s">
        <v>15351</v>
      </c>
      <c r="F273" t="s">
        <v>91</v>
      </c>
      <c r="G273" s="66" t="s">
        <v>893</v>
      </c>
      <c r="H273" s="67" t="s">
        <v>10241</v>
      </c>
      <c r="I273" t="s">
        <v>1363</v>
      </c>
      <c r="J273" s="66" t="s">
        <v>895</v>
      </c>
      <c r="K273" s="66" t="s">
        <v>94</v>
      </c>
      <c r="M273" s="66" t="s">
        <v>95</v>
      </c>
      <c r="N273" t="s">
        <v>1364</v>
      </c>
      <c r="O273"/>
    </row>
    <row r="274" spans="1:15">
      <c r="A274">
        <v>195949</v>
      </c>
      <c r="B274" t="s">
        <v>1367</v>
      </c>
      <c r="C274" t="s">
        <v>110</v>
      </c>
      <c r="D274" s="79" t="s">
        <v>1368</v>
      </c>
      <c r="E274" s="66" t="s">
        <v>15351</v>
      </c>
      <c r="F274" t="s">
        <v>91</v>
      </c>
      <c r="G274" s="66" t="s">
        <v>893</v>
      </c>
      <c r="H274" s="67" t="s">
        <v>10241</v>
      </c>
      <c r="I274" t="s">
        <v>1363</v>
      </c>
      <c r="J274" s="66" t="s">
        <v>895</v>
      </c>
      <c r="K274" s="66" t="s">
        <v>94</v>
      </c>
      <c r="M274" s="66" t="s">
        <v>95</v>
      </c>
      <c r="N274" t="s">
        <v>1364</v>
      </c>
      <c r="O274"/>
    </row>
    <row r="275" spans="1:15">
      <c r="A275">
        <v>55621140</v>
      </c>
      <c r="B275" t="s">
        <v>1367</v>
      </c>
      <c r="C275" t="s">
        <v>224</v>
      </c>
      <c r="D275" s="79" t="s">
        <v>1372</v>
      </c>
      <c r="E275" s="66" t="s">
        <v>15351</v>
      </c>
      <c r="F275" t="s">
        <v>114</v>
      </c>
      <c r="G275" s="66" t="s">
        <v>893</v>
      </c>
      <c r="H275" s="67" t="s">
        <v>10241</v>
      </c>
      <c r="I275" t="s">
        <v>1363</v>
      </c>
      <c r="J275" s="66" t="s">
        <v>895</v>
      </c>
      <c r="K275" s="66" t="s">
        <v>94</v>
      </c>
      <c r="M275" s="66" t="s">
        <v>95</v>
      </c>
      <c r="N275" t="s">
        <v>1364</v>
      </c>
      <c r="O275"/>
    </row>
    <row r="276" spans="1:15">
      <c r="A276">
        <v>82232</v>
      </c>
      <c r="B276" t="s">
        <v>1373</v>
      </c>
      <c r="C276" t="s">
        <v>204</v>
      </c>
      <c r="D276" s="79" t="s">
        <v>1374</v>
      </c>
      <c r="E276" s="66" t="s">
        <v>15351</v>
      </c>
      <c r="F276" t="s">
        <v>91</v>
      </c>
      <c r="G276" s="66" t="s">
        <v>893</v>
      </c>
      <c r="H276" s="67" t="s">
        <v>10269</v>
      </c>
      <c r="I276" t="s">
        <v>1375</v>
      </c>
      <c r="J276" s="66" t="s">
        <v>895</v>
      </c>
      <c r="K276" s="66" t="s">
        <v>94</v>
      </c>
      <c r="M276" s="66" t="s">
        <v>95</v>
      </c>
      <c r="N276" t="s">
        <v>1376</v>
      </c>
      <c r="O276"/>
    </row>
    <row r="277" spans="1:15">
      <c r="A277">
        <v>82240</v>
      </c>
      <c r="B277" t="s">
        <v>1377</v>
      </c>
      <c r="C277" t="s">
        <v>1378</v>
      </c>
      <c r="D277" s="79" t="s">
        <v>1379</v>
      </c>
      <c r="E277" s="66" t="s">
        <v>15351</v>
      </c>
      <c r="F277" t="s">
        <v>91</v>
      </c>
      <c r="G277" s="66" t="s">
        <v>893</v>
      </c>
      <c r="H277" s="67" t="s">
        <v>10269</v>
      </c>
      <c r="I277" t="s">
        <v>1375</v>
      </c>
      <c r="J277" s="66" t="s">
        <v>895</v>
      </c>
      <c r="K277" s="66" t="s">
        <v>94</v>
      </c>
      <c r="M277" s="66" t="s">
        <v>95</v>
      </c>
      <c r="N277" t="s">
        <v>1376</v>
      </c>
      <c r="O277"/>
    </row>
    <row r="278" spans="1:15">
      <c r="A278">
        <v>199162</v>
      </c>
      <c r="B278" t="s">
        <v>1380</v>
      </c>
      <c r="C278" t="s">
        <v>428</v>
      </c>
      <c r="D278" s="79" t="s">
        <v>6459</v>
      </c>
      <c r="E278" s="66" t="s">
        <v>15352</v>
      </c>
      <c r="F278" t="s">
        <v>91</v>
      </c>
      <c r="G278" s="66" t="s">
        <v>893</v>
      </c>
      <c r="H278" s="67" t="s">
        <v>10270</v>
      </c>
      <c r="I278" t="s">
        <v>1375</v>
      </c>
      <c r="J278" s="66" t="s">
        <v>895</v>
      </c>
      <c r="K278" s="66" t="s">
        <v>94</v>
      </c>
      <c r="M278" s="66" t="s">
        <v>95</v>
      </c>
      <c r="N278" t="s">
        <v>1376</v>
      </c>
      <c r="O278"/>
    </row>
    <row r="279" spans="1:15">
      <c r="A279">
        <v>199164</v>
      </c>
      <c r="B279" t="s">
        <v>1380</v>
      </c>
      <c r="C279" t="s">
        <v>107</v>
      </c>
      <c r="D279" s="79" t="s">
        <v>1381</v>
      </c>
      <c r="E279" s="66" t="s">
        <v>15351</v>
      </c>
      <c r="F279" t="s">
        <v>91</v>
      </c>
      <c r="G279" s="66" t="s">
        <v>893</v>
      </c>
      <c r="H279" s="67" t="s">
        <v>10270</v>
      </c>
      <c r="I279" t="s">
        <v>1375</v>
      </c>
      <c r="J279" s="66" t="s">
        <v>895</v>
      </c>
      <c r="K279" s="66" t="s">
        <v>94</v>
      </c>
      <c r="M279" s="66" t="s">
        <v>95</v>
      </c>
      <c r="N279" t="s">
        <v>1376</v>
      </c>
      <c r="O279"/>
    </row>
    <row r="280" spans="1:15">
      <c r="A280">
        <v>199168</v>
      </c>
      <c r="B280" t="s">
        <v>1382</v>
      </c>
      <c r="C280" t="s">
        <v>155</v>
      </c>
      <c r="D280" s="79" t="s">
        <v>434</v>
      </c>
      <c r="E280" s="66" t="s">
        <v>15351</v>
      </c>
      <c r="F280" t="s">
        <v>114</v>
      </c>
      <c r="G280" s="66" t="s">
        <v>893</v>
      </c>
      <c r="H280" s="67" t="s">
        <v>10269</v>
      </c>
      <c r="I280" t="s">
        <v>1375</v>
      </c>
      <c r="J280" s="66" t="s">
        <v>895</v>
      </c>
      <c r="K280" s="66" t="s">
        <v>94</v>
      </c>
      <c r="M280" s="66" t="s">
        <v>95</v>
      </c>
      <c r="N280" t="s">
        <v>1376</v>
      </c>
      <c r="O280"/>
    </row>
    <row r="281" spans="1:15">
      <c r="A281">
        <v>199171</v>
      </c>
      <c r="B281" t="s">
        <v>1383</v>
      </c>
      <c r="C281" t="s">
        <v>1061</v>
      </c>
      <c r="D281" s="79" t="s">
        <v>1384</v>
      </c>
      <c r="E281" s="66" t="s">
        <v>15351</v>
      </c>
      <c r="F281" t="s">
        <v>91</v>
      </c>
      <c r="G281" s="66" t="s">
        <v>893</v>
      </c>
      <c r="H281" s="67" t="s">
        <v>10270</v>
      </c>
      <c r="I281" t="s">
        <v>1375</v>
      </c>
      <c r="J281" s="66" t="s">
        <v>895</v>
      </c>
      <c r="K281" s="66" t="s">
        <v>94</v>
      </c>
      <c r="M281" s="66" t="s">
        <v>95</v>
      </c>
      <c r="N281" t="s">
        <v>1376</v>
      </c>
      <c r="O281"/>
    </row>
    <row r="282" spans="1:15">
      <c r="A282">
        <v>246095</v>
      </c>
      <c r="B282" t="s">
        <v>1045</v>
      </c>
      <c r="C282" t="s">
        <v>103</v>
      </c>
      <c r="D282" s="79" t="s">
        <v>1385</v>
      </c>
      <c r="E282" s="66" t="s">
        <v>15351</v>
      </c>
      <c r="F282" t="s">
        <v>91</v>
      </c>
      <c r="G282" s="66" t="s">
        <v>893</v>
      </c>
      <c r="H282" s="67" t="s">
        <v>10269</v>
      </c>
      <c r="I282" t="s">
        <v>1375</v>
      </c>
      <c r="J282" s="66" t="s">
        <v>895</v>
      </c>
      <c r="K282" s="66" t="s">
        <v>94</v>
      </c>
      <c r="M282" s="66" t="s">
        <v>95</v>
      </c>
      <c r="N282" t="s">
        <v>1376</v>
      </c>
      <c r="O282"/>
    </row>
    <row r="283" spans="1:15">
      <c r="A283">
        <v>345403</v>
      </c>
      <c r="B283" t="s">
        <v>1340</v>
      </c>
      <c r="C283" t="s">
        <v>182</v>
      </c>
      <c r="D283" s="79" t="s">
        <v>1386</v>
      </c>
      <c r="E283" s="66" t="s">
        <v>15352</v>
      </c>
      <c r="F283" t="s">
        <v>91</v>
      </c>
      <c r="G283" s="66" t="s">
        <v>893</v>
      </c>
      <c r="H283" s="67" t="s">
        <v>10270</v>
      </c>
      <c r="I283" t="s">
        <v>1375</v>
      </c>
      <c r="J283" s="66" t="s">
        <v>895</v>
      </c>
      <c r="K283" s="66" t="s">
        <v>94</v>
      </c>
      <c r="M283" s="66" t="s">
        <v>95</v>
      </c>
      <c r="N283" t="s">
        <v>1376</v>
      </c>
      <c r="O283"/>
    </row>
    <row r="284" spans="1:15">
      <c r="A284">
        <v>526773</v>
      </c>
      <c r="B284" t="s">
        <v>1387</v>
      </c>
      <c r="C284" t="s">
        <v>131</v>
      </c>
      <c r="D284" s="79" t="s">
        <v>1388</v>
      </c>
      <c r="E284" s="66" t="s">
        <v>15351</v>
      </c>
      <c r="F284" t="s">
        <v>91</v>
      </c>
      <c r="G284" s="66" t="s">
        <v>893</v>
      </c>
      <c r="H284" s="67" t="s">
        <v>10269</v>
      </c>
      <c r="I284" t="s">
        <v>1375</v>
      </c>
      <c r="J284" s="66" t="s">
        <v>895</v>
      </c>
      <c r="K284" s="66" t="s">
        <v>94</v>
      </c>
      <c r="M284" s="66" t="s">
        <v>95</v>
      </c>
      <c r="N284" t="s">
        <v>1376</v>
      </c>
      <c r="O284"/>
    </row>
    <row r="285" spans="1:15">
      <c r="A285">
        <v>543861</v>
      </c>
      <c r="B285" t="s">
        <v>1389</v>
      </c>
      <c r="C285" t="s">
        <v>1390</v>
      </c>
      <c r="D285" s="79" t="s">
        <v>1391</v>
      </c>
      <c r="E285" s="66" t="s">
        <v>15351</v>
      </c>
      <c r="F285" t="s">
        <v>114</v>
      </c>
      <c r="G285" s="66" t="s">
        <v>893</v>
      </c>
      <c r="H285" s="67" t="s">
        <v>10269</v>
      </c>
      <c r="I285" t="s">
        <v>1375</v>
      </c>
      <c r="J285" s="66" t="s">
        <v>895</v>
      </c>
      <c r="K285" s="66" t="s">
        <v>94</v>
      </c>
      <c r="M285" s="66" t="s">
        <v>95</v>
      </c>
      <c r="N285" t="s">
        <v>1376</v>
      </c>
      <c r="O285"/>
    </row>
    <row r="286" spans="1:15">
      <c r="A286">
        <v>55488679</v>
      </c>
      <c r="B286" t="s">
        <v>1045</v>
      </c>
      <c r="C286" t="s">
        <v>1392</v>
      </c>
      <c r="D286" s="79" t="s">
        <v>1393</v>
      </c>
      <c r="E286" s="66" t="s">
        <v>15351</v>
      </c>
      <c r="F286" t="s">
        <v>114</v>
      </c>
      <c r="G286" s="66" t="s">
        <v>893</v>
      </c>
      <c r="H286" s="67" t="s">
        <v>10269</v>
      </c>
      <c r="I286" t="s">
        <v>1375</v>
      </c>
      <c r="J286" s="66" t="s">
        <v>895</v>
      </c>
      <c r="K286" s="66" t="s">
        <v>94</v>
      </c>
      <c r="M286" s="66" t="s">
        <v>95</v>
      </c>
      <c r="N286" t="s">
        <v>1376</v>
      </c>
      <c r="O286"/>
    </row>
    <row r="287" spans="1:15">
      <c r="A287">
        <v>55543182</v>
      </c>
      <c r="B287" t="s">
        <v>1394</v>
      </c>
      <c r="C287" t="s">
        <v>279</v>
      </c>
      <c r="D287" s="79" t="s">
        <v>1395</v>
      </c>
      <c r="E287" s="66" t="s">
        <v>15351</v>
      </c>
      <c r="F287" t="s">
        <v>114</v>
      </c>
      <c r="G287" s="66" t="s">
        <v>893</v>
      </c>
      <c r="H287" s="67" t="s">
        <v>10269</v>
      </c>
      <c r="I287" t="s">
        <v>1375</v>
      </c>
      <c r="J287" s="66" t="s">
        <v>895</v>
      </c>
      <c r="K287" s="66" t="s">
        <v>94</v>
      </c>
      <c r="M287" s="66" t="s">
        <v>95</v>
      </c>
      <c r="N287" t="s">
        <v>1376</v>
      </c>
      <c r="O287"/>
    </row>
    <row r="288" spans="1:15">
      <c r="A288">
        <v>55549569</v>
      </c>
      <c r="B288" t="s">
        <v>1396</v>
      </c>
      <c r="C288" t="s">
        <v>1397</v>
      </c>
      <c r="D288" s="79" t="s">
        <v>1398</v>
      </c>
      <c r="E288" s="66" t="s">
        <v>15351</v>
      </c>
      <c r="F288" t="s">
        <v>114</v>
      </c>
      <c r="G288" s="66" t="s">
        <v>893</v>
      </c>
      <c r="H288" s="67" t="s">
        <v>10269</v>
      </c>
      <c r="I288" t="s">
        <v>1375</v>
      </c>
      <c r="J288" s="66" t="s">
        <v>895</v>
      </c>
      <c r="K288" s="66" t="s">
        <v>94</v>
      </c>
      <c r="M288" s="66" t="s">
        <v>95</v>
      </c>
      <c r="N288" t="s">
        <v>1376</v>
      </c>
      <c r="O288"/>
    </row>
    <row r="289" spans="1:15">
      <c r="A289">
        <v>55550046</v>
      </c>
      <c r="B289" t="s">
        <v>1399</v>
      </c>
      <c r="C289" t="s">
        <v>138</v>
      </c>
      <c r="D289" s="79" t="s">
        <v>1400</v>
      </c>
      <c r="E289" s="66" t="s">
        <v>15351</v>
      </c>
      <c r="F289" t="s">
        <v>91</v>
      </c>
      <c r="G289" s="66" t="s">
        <v>893</v>
      </c>
      <c r="H289" s="67" t="s">
        <v>10269</v>
      </c>
      <c r="I289" t="s">
        <v>1375</v>
      </c>
      <c r="J289" s="66" t="s">
        <v>895</v>
      </c>
      <c r="K289" s="66" t="s">
        <v>94</v>
      </c>
      <c r="M289" s="66" t="s">
        <v>95</v>
      </c>
      <c r="N289" t="s">
        <v>1376</v>
      </c>
      <c r="O289"/>
    </row>
    <row r="290" spans="1:15">
      <c r="A290">
        <v>55571351</v>
      </c>
      <c r="B290" t="s">
        <v>1401</v>
      </c>
      <c r="C290" t="s">
        <v>1212</v>
      </c>
      <c r="D290" s="79" t="s">
        <v>15423</v>
      </c>
      <c r="E290" s="66" t="s">
        <v>15351</v>
      </c>
      <c r="F290" t="s">
        <v>114</v>
      </c>
      <c r="G290" s="66" t="s">
        <v>893</v>
      </c>
      <c r="H290" s="67" t="s">
        <v>15424</v>
      </c>
      <c r="I290" t="s">
        <v>1375</v>
      </c>
      <c r="J290" s="66" t="s">
        <v>895</v>
      </c>
      <c r="K290" s="66" t="s">
        <v>94</v>
      </c>
      <c r="M290" s="66" t="s">
        <v>95</v>
      </c>
      <c r="N290" t="s">
        <v>1376</v>
      </c>
      <c r="O290"/>
    </row>
    <row r="291" spans="1:15">
      <c r="A291">
        <v>55598579</v>
      </c>
      <c r="B291" t="s">
        <v>1201</v>
      </c>
      <c r="C291" t="s">
        <v>10271</v>
      </c>
      <c r="D291" s="79" t="s">
        <v>10272</v>
      </c>
      <c r="E291" s="66" t="s">
        <v>15351</v>
      </c>
      <c r="F291" t="s">
        <v>114</v>
      </c>
      <c r="G291" s="66" t="s">
        <v>893</v>
      </c>
      <c r="H291" s="67" t="s">
        <v>10251</v>
      </c>
      <c r="I291" t="s">
        <v>1375</v>
      </c>
      <c r="J291" s="66" t="s">
        <v>895</v>
      </c>
      <c r="K291" s="66" t="s">
        <v>94</v>
      </c>
      <c r="M291" s="66" t="s">
        <v>95</v>
      </c>
      <c r="N291" t="s">
        <v>1376</v>
      </c>
      <c r="O291"/>
    </row>
    <row r="292" spans="1:15">
      <c r="A292">
        <v>55638646</v>
      </c>
      <c r="B292" t="s">
        <v>1340</v>
      </c>
      <c r="C292" t="s">
        <v>1402</v>
      </c>
      <c r="D292" s="79" t="s">
        <v>1403</v>
      </c>
      <c r="E292" s="66" t="s">
        <v>173</v>
      </c>
      <c r="F292" t="s">
        <v>114</v>
      </c>
      <c r="G292" s="66" t="s">
        <v>893</v>
      </c>
      <c r="H292" s="67" t="s">
        <v>10270</v>
      </c>
      <c r="I292" t="s">
        <v>1375</v>
      </c>
      <c r="J292" s="66" t="s">
        <v>895</v>
      </c>
      <c r="K292" s="66" t="s">
        <v>94</v>
      </c>
      <c r="M292" s="66" t="s">
        <v>95</v>
      </c>
      <c r="N292" t="s">
        <v>1376</v>
      </c>
      <c r="O292"/>
    </row>
    <row r="293" spans="1:15">
      <c r="A293">
        <v>55663898</v>
      </c>
      <c r="B293" t="s">
        <v>1404</v>
      </c>
      <c r="C293" t="s">
        <v>1229</v>
      </c>
      <c r="D293" s="79" t="s">
        <v>1405</v>
      </c>
      <c r="E293" s="66" t="s">
        <v>15351</v>
      </c>
      <c r="F293" t="s">
        <v>114</v>
      </c>
      <c r="G293" s="66" t="s">
        <v>893</v>
      </c>
      <c r="H293" s="67" t="s">
        <v>10269</v>
      </c>
      <c r="I293" t="s">
        <v>1375</v>
      </c>
      <c r="J293" s="66" t="s">
        <v>895</v>
      </c>
      <c r="K293" s="66" t="s">
        <v>94</v>
      </c>
      <c r="M293" s="66" t="s">
        <v>95</v>
      </c>
      <c r="N293" t="s">
        <v>1376</v>
      </c>
      <c r="O293"/>
    </row>
    <row r="294" spans="1:15">
      <c r="A294">
        <v>82176</v>
      </c>
      <c r="B294" t="s">
        <v>1406</v>
      </c>
      <c r="C294" t="s">
        <v>351</v>
      </c>
      <c r="D294" s="79" t="s">
        <v>1407</v>
      </c>
      <c r="E294" s="66" t="s">
        <v>15351</v>
      </c>
      <c r="F294" t="s">
        <v>91</v>
      </c>
      <c r="G294" s="66" t="s">
        <v>893</v>
      </c>
      <c r="H294" s="67" t="s">
        <v>10273</v>
      </c>
      <c r="I294" t="s">
        <v>1408</v>
      </c>
      <c r="J294" s="66" t="s">
        <v>895</v>
      </c>
      <c r="K294" s="66" t="s">
        <v>94</v>
      </c>
      <c r="M294" s="66" t="s">
        <v>95</v>
      </c>
      <c r="N294" t="s">
        <v>1409</v>
      </c>
      <c r="O294"/>
    </row>
    <row r="295" spans="1:15">
      <c r="A295">
        <v>198632</v>
      </c>
      <c r="B295" t="s">
        <v>1410</v>
      </c>
      <c r="C295" t="s">
        <v>240</v>
      </c>
      <c r="D295" s="79" t="s">
        <v>1411</v>
      </c>
      <c r="E295" s="66" t="s">
        <v>15351</v>
      </c>
      <c r="F295" t="s">
        <v>91</v>
      </c>
      <c r="G295" s="66" t="s">
        <v>893</v>
      </c>
      <c r="H295" s="67" t="s">
        <v>10273</v>
      </c>
      <c r="I295" t="s">
        <v>1408</v>
      </c>
      <c r="J295" s="66" t="s">
        <v>895</v>
      </c>
      <c r="K295" s="66" t="s">
        <v>94</v>
      </c>
      <c r="M295" s="66" t="s">
        <v>95</v>
      </c>
      <c r="N295" t="s">
        <v>1409</v>
      </c>
      <c r="O295"/>
    </row>
    <row r="296" spans="1:15">
      <c r="A296">
        <v>200734</v>
      </c>
      <c r="B296" t="s">
        <v>1412</v>
      </c>
      <c r="C296" t="s">
        <v>128</v>
      </c>
      <c r="D296" s="79" t="s">
        <v>1413</v>
      </c>
      <c r="E296" s="66" t="s">
        <v>15351</v>
      </c>
      <c r="F296" t="s">
        <v>91</v>
      </c>
      <c r="G296" s="66" t="s">
        <v>893</v>
      </c>
      <c r="H296" s="67" t="s">
        <v>10273</v>
      </c>
      <c r="I296" t="s">
        <v>1408</v>
      </c>
      <c r="J296" s="66" t="s">
        <v>895</v>
      </c>
      <c r="K296" s="66" t="s">
        <v>94</v>
      </c>
      <c r="M296" s="66" t="s">
        <v>95</v>
      </c>
      <c r="N296" t="s">
        <v>1409</v>
      </c>
      <c r="O296"/>
    </row>
    <row r="297" spans="1:15">
      <c r="A297">
        <v>200740</v>
      </c>
      <c r="B297" t="s">
        <v>1414</v>
      </c>
      <c r="C297" t="s">
        <v>131</v>
      </c>
      <c r="D297" s="79" t="s">
        <v>1415</v>
      </c>
      <c r="E297" s="66" t="s">
        <v>15351</v>
      </c>
      <c r="F297" t="s">
        <v>91</v>
      </c>
      <c r="G297" s="66" t="s">
        <v>893</v>
      </c>
      <c r="H297" s="67" t="s">
        <v>10273</v>
      </c>
      <c r="I297" t="s">
        <v>1408</v>
      </c>
      <c r="J297" s="66" t="s">
        <v>895</v>
      </c>
      <c r="K297" s="66" t="s">
        <v>94</v>
      </c>
      <c r="M297" s="66" t="s">
        <v>95</v>
      </c>
      <c r="N297" t="s">
        <v>1409</v>
      </c>
      <c r="O297"/>
    </row>
    <row r="298" spans="1:15">
      <c r="A298">
        <v>55646223</v>
      </c>
      <c r="B298" t="s">
        <v>15425</v>
      </c>
      <c r="C298" t="s">
        <v>163</v>
      </c>
      <c r="D298" s="79" t="s">
        <v>15426</v>
      </c>
      <c r="E298" s="66" t="s">
        <v>15351</v>
      </c>
      <c r="F298" t="s">
        <v>91</v>
      </c>
      <c r="G298" s="66" t="s">
        <v>893</v>
      </c>
      <c r="H298" s="67" t="s">
        <v>15427</v>
      </c>
      <c r="I298" t="s">
        <v>1156</v>
      </c>
      <c r="J298" s="66" t="s">
        <v>895</v>
      </c>
      <c r="K298" s="66" t="s">
        <v>94</v>
      </c>
      <c r="M298" s="66" t="s">
        <v>95</v>
      </c>
      <c r="N298" t="s">
        <v>1157</v>
      </c>
      <c r="O298"/>
    </row>
    <row r="299" spans="1:15">
      <c r="A299">
        <v>121846</v>
      </c>
      <c r="B299" t="s">
        <v>1416</v>
      </c>
      <c r="C299" t="s">
        <v>212</v>
      </c>
      <c r="D299" s="79" t="s">
        <v>1417</v>
      </c>
      <c r="E299" s="66" t="s">
        <v>15351</v>
      </c>
      <c r="F299" t="s">
        <v>91</v>
      </c>
      <c r="G299" s="66" t="s">
        <v>893</v>
      </c>
      <c r="H299" s="67" t="s">
        <v>10265</v>
      </c>
      <c r="I299" t="s">
        <v>1418</v>
      </c>
      <c r="J299" s="66" t="s">
        <v>895</v>
      </c>
      <c r="K299" s="66" t="s">
        <v>94</v>
      </c>
      <c r="M299" s="66" t="s">
        <v>95</v>
      </c>
      <c r="N299" t="s">
        <v>1419</v>
      </c>
      <c r="O299"/>
    </row>
    <row r="300" spans="1:15">
      <c r="A300">
        <v>185344</v>
      </c>
      <c r="B300" t="s">
        <v>1420</v>
      </c>
      <c r="C300" t="s">
        <v>128</v>
      </c>
      <c r="D300" s="79" t="s">
        <v>1421</v>
      </c>
      <c r="E300" s="66" t="s">
        <v>15351</v>
      </c>
      <c r="F300" t="s">
        <v>91</v>
      </c>
      <c r="G300" s="66" t="s">
        <v>893</v>
      </c>
      <c r="H300" s="67" t="s">
        <v>10265</v>
      </c>
      <c r="I300" t="s">
        <v>1418</v>
      </c>
      <c r="J300" s="66" t="s">
        <v>895</v>
      </c>
      <c r="K300" s="66" t="s">
        <v>94</v>
      </c>
      <c r="M300" s="66" t="s">
        <v>95</v>
      </c>
      <c r="N300" t="s">
        <v>1419</v>
      </c>
      <c r="O300"/>
    </row>
    <row r="301" spans="1:15">
      <c r="A301">
        <v>197813</v>
      </c>
      <c r="B301" t="s">
        <v>1422</v>
      </c>
      <c r="C301" t="s">
        <v>143</v>
      </c>
      <c r="D301" s="79" t="s">
        <v>1423</v>
      </c>
      <c r="E301" s="66" t="s">
        <v>15351</v>
      </c>
      <c r="F301" t="s">
        <v>91</v>
      </c>
      <c r="G301" s="66" t="s">
        <v>893</v>
      </c>
      <c r="H301" s="67" t="s">
        <v>10265</v>
      </c>
      <c r="I301" t="s">
        <v>1418</v>
      </c>
      <c r="J301" s="66" t="s">
        <v>895</v>
      </c>
      <c r="K301" s="66" t="s">
        <v>94</v>
      </c>
      <c r="M301" s="66" t="s">
        <v>95</v>
      </c>
      <c r="N301" t="s">
        <v>1419</v>
      </c>
      <c r="O301"/>
    </row>
    <row r="302" spans="1:15">
      <c r="A302">
        <v>203710</v>
      </c>
      <c r="B302" t="s">
        <v>1424</v>
      </c>
      <c r="C302" t="s">
        <v>115</v>
      </c>
      <c r="D302" s="79" t="s">
        <v>1425</v>
      </c>
      <c r="E302" s="66" t="s">
        <v>15351</v>
      </c>
      <c r="F302" t="s">
        <v>91</v>
      </c>
      <c r="G302" s="66" t="s">
        <v>893</v>
      </c>
      <c r="H302" s="67" t="s">
        <v>10265</v>
      </c>
      <c r="I302" t="s">
        <v>1418</v>
      </c>
      <c r="J302" s="66" t="s">
        <v>895</v>
      </c>
      <c r="K302" s="66" t="s">
        <v>94</v>
      </c>
      <c r="M302" s="66" t="s">
        <v>95</v>
      </c>
      <c r="N302" t="s">
        <v>1419</v>
      </c>
      <c r="O302"/>
    </row>
    <row r="303" spans="1:15">
      <c r="A303">
        <v>399829</v>
      </c>
      <c r="B303" t="s">
        <v>1426</v>
      </c>
      <c r="C303" t="s">
        <v>1427</v>
      </c>
      <c r="D303" s="79" t="s">
        <v>1428</v>
      </c>
      <c r="E303" s="66" t="s">
        <v>15351</v>
      </c>
      <c r="F303" t="s">
        <v>91</v>
      </c>
      <c r="G303" s="66" t="s">
        <v>893</v>
      </c>
      <c r="H303" s="67" t="s">
        <v>10265</v>
      </c>
      <c r="I303" t="s">
        <v>1418</v>
      </c>
      <c r="J303" s="66" t="s">
        <v>895</v>
      </c>
      <c r="K303" s="66" t="s">
        <v>94</v>
      </c>
      <c r="M303" s="66" t="s">
        <v>95</v>
      </c>
      <c r="N303" t="s">
        <v>1419</v>
      </c>
      <c r="O303"/>
    </row>
    <row r="304" spans="1:15">
      <c r="A304">
        <v>399831</v>
      </c>
      <c r="B304" t="s">
        <v>1430</v>
      </c>
      <c r="C304" t="s">
        <v>1431</v>
      </c>
      <c r="D304" s="79" t="s">
        <v>1432</v>
      </c>
      <c r="E304" s="66" t="s">
        <v>15351</v>
      </c>
      <c r="F304" t="s">
        <v>91</v>
      </c>
      <c r="G304" s="66" t="s">
        <v>893</v>
      </c>
      <c r="H304" s="67" t="s">
        <v>10265</v>
      </c>
      <c r="I304" t="s">
        <v>1418</v>
      </c>
      <c r="J304" s="66" t="s">
        <v>895</v>
      </c>
      <c r="K304" s="66" t="s">
        <v>94</v>
      </c>
      <c r="M304" s="66" t="s">
        <v>95</v>
      </c>
      <c r="N304" t="s">
        <v>1419</v>
      </c>
      <c r="O304"/>
    </row>
    <row r="305" spans="1:15">
      <c r="A305">
        <v>522202</v>
      </c>
      <c r="B305" t="s">
        <v>1435</v>
      </c>
      <c r="C305" t="s">
        <v>1436</v>
      </c>
      <c r="D305" s="79" t="s">
        <v>1437</v>
      </c>
      <c r="E305" s="66" t="s">
        <v>15351</v>
      </c>
      <c r="F305" t="s">
        <v>91</v>
      </c>
      <c r="G305" s="66" t="s">
        <v>893</v>
      </c>
      <c r="H305" s="67" t="s">
        <v>10265</v>
      </c>
      <c r="I305" t="s">
        <v>1418</v>
      </c>
      <c r="J305" s="66" t="s">
        <v>895</v>
      </c>
      <c r="K305" s="66" t="s">
        <v>94</v>
      </c>
      <c r="M305" s="66" t="s">
        <v>95</v>
      </c>
      <c r="N305" t="s">
        <v>1419</v>
      </c>
      <c r="O305"/>
    </row>
    <row r="306" spans="1:15">
      <c r="A306">
        <v>55518226</v>
      </c>
      <c r="B306" t="s">
        <v>789</v>
      </c>
      <c r="C306" t="s">
        <v>1440</v>
      </c>
      <c r="D306" s="79" t="s">
        <v>1388</v>
      </c>
      <c r="E306" s="66" t="s">
        <v>15351</v>
      </c>
      <c r="F306" t="s">
        <v>91</v>
      </c>
      <c r="G306" s="66" t="s">
        <v>893</v>
      </c>
      <c r="H306" s="67" t="s">
        <v>10265</v>
      </c>
      <c r="I306" t="s">
        <v>1418</v>
      </c>
      <c r="J306" s="66" t="s">
        <v>895</v>
      </c>
      <c r="K306" s="66" t="s">
        <v>94</v>
      </c>
      <c r="M306" s="66" t="s">
        <v>95</v>
      </c>
      <c r="N306" t="s">
        <v>1419</v>
      </c>
      <c r="O306"/>
    </row>
    <row r="307" spans="1:15">
      <c r="A307">
        <v>55518235</v>
      </c>
      <c r="B307" t="s">
        <v>1441</v>
      </c>
      <c r="C307" t="s">
        <v>524</v>
      </c>
      <c r="D307" s="79" t="s">
        <v>1442</v>
      </c>
      <c r="E307" s="66" t="s">
        <v>15351</v>
      </c>
      <c r="F307" t="s">
        <v>114</v>
      </c>
      <c r="G307" s="66" t="s">
        <v>893</v>
      </c>
      <c r="H307" s="67" t="s">
        <v>10265</v>
      </c>
      <c r="I307" t="s">
        <v>1418</v>
      </c>
      <c r="J307" s="66" t="s">
        <v>895</v>
      </c>
      <c r="K307" s="66" t="s">
        <v>94</v>
      </c>
      <c r="M307" s="66" t="s">
        <v>95</v>
      </c>
      <c r="N307" t="s">
        <v>1419</v>
      </c>
      <c r="O307"/>
    </row>
    <row r="308" spans="1:15">
      <c r="A308">
        <v>55521466</v>
      </c>
      <c r="B308" t="s">
        <v>1443</v>
      </c>
      <c r="C308" t="s">
        <v>150</v>
      </c>
      <c r="D308" s="79" t="s">
        <v>1444</v>
      </c>
      <c r="E308" s="66" t="s">
        <v>15351</v>
      </c>
      <c r="F308" t="s">
        <v>91</v>
      </c>
      <c r="G308" s="66" t="s">
        <v>893</v>
      </c>
      <c r="H308" s="67" t="s">
        <v>10265</v>
      </c>
      <c r="I308" t="s">
        <v>1418</v>
      </c>
      <c r="J308" s="66" t="s">
        <v>895</v>
      </c>
      <c r="K308" s="66" t="s">
        <v>94</v>
      </c>
      <c r="M308" s="66" t="s">
        <v>95</v>
      </c>
      <c r="N308" t="s">
        <v>1419</v>
      </c>
      <c r="O308"/>
    </row>
    <row r="309" spans="1:15">
      <c r="A309">
        <v>55561216</v>
      </c>
      <c r="B309" t="s">
        <v>1445</v>
      </c>
      <c r="C309" t="s">
        <v>1446</v>
      </c>
      <c r="D309" s="79" t="s">
        <v>1447</v>
      </c>
      <c r="E309" s="66" t="s">
        <v>1007</v>
      </c>
      <c r="F309" t="s">
        <v>91</v>
      </c>
      <c r="G309" s="66" t="s">
        <v>893</v>
      </c>
      <c r="H309" s="67" t="s">
        <v>10265</v>
      </c>
      <c r="I309" t="s">
        <v>1418</v>
      </c>
      <c r="J309" s="66" t="s">
        <v>895</v>
      </c>
      <c r="K309" s="66" t="s">
        <v>94</v>
      </c>
      <c r="M309" s="66" t="s">
        <v>95</v>
      </c>
      <c r="N309" t="s">
        <v>1419</v>
      </c>
      <c r="O309"/>
    </row>
    <row r="310" spans="1:15">
      <c r="A310">
        <v>55565056</v>
      </c>
      <c r="B310" t="s">
        <v>1448</v>
      </c>
      <c r="C310" t="s">
        <v>1095</v>
      </c>
      <c r="D310" s="79" t="s">
        <v>1449</v>
      </c>
      <c r="E310" s="66" t="s">
        <v>15351</v>
      </c>
      <c r="F310" t="s">
        <v>114</v>
      </c>
      <c r="G310" s="66" t="s">
        <v>893</v>
      </c>
      <c r="H310" s="67" t="s">
        <v>10265</v>
      </c>
      <c r="I310" t="s">
        <v>1418</v>
      </c>
      <c r="J310" s="66" t="s">
        <v>895</v>
      </c>
      <c r="K310" s="66" t="s">
        <v>94</v>
      </c>
      <c r="M310" s="66" t="s">
        <v>95</v>
      </c>
      <c r="N310" t="s">
        <v>1419</v>
      </c>
      <c r="O310"/>
    </row>
    <row r="311" spans="1:15">
      <c r="A311">
        <v>195030</v>
      </c>
      <c r="B311" t="s">
        <v>1450</v>
      </c>
      <c r="C311" t="s">
        <v>115</v>
      </c>
      <c r="D311" s="79" t="s">
        <v>1451</v>
      </c>
      <c r="E311" s="66" t="s">
        <v>15351</v>
      </c>
      <c r="F311" t="s">
        <v>91</v>
      </c>
      <c r="G311" s="66" t="s">
        <v>893</v>
      </c>
      <c r="H311" s="67" t="s">
        <v>10265</v>
      </c>
      <c r="I311" t="s">
        <v>1418</v>
      </c>
      <c r="J311" s="66" t="s">
        <v>895</v>
      </c>
      <c r="K311" s="66" t="s">
        <v>94</v>
      </c>
      <c r="M311" s="66" t="s">
        <v>95</v>
      </c>
      <c r="N311" t="s">
        <v>1419</v>
      </c>
      <c r="O311"/>
    </row>
    <row r="312" spans="1:15">
      <c r="A312">
        <v>55565076</v>
      </c>
      <c r="B312" t="s">
        <v>1452</v>
      </c>
      <c r="C312" t="s">
        <v>1061</v>
      </c>
      <c r="D312" s="79" t="s">
        <v>1453</v>
      </c>
      <c r="E312" s="66" t="s">
        <v>15352</v>
      </c>
      <c r="F312" t="s">
        <v>91</v>
      </c>
      <c r="G312" s="66" t="s">
        <v>893</v>
      </c>
      <c r="H312" s="67" t="s">
        <v>10265</v>
      </c>
      <c r="I312" t="s">
        <v>1418</v>
      </c>
      <c r="J312" s="66" t="s">
        <v>895</v>
      </c>
      <c r="K312" s="66" t="s">
        <v>94</v>
      </c>
      <c r="M312" s="66" t="s">
        <v>95</v>
      </c>
      <c r="N312" t="s">
        <v>1419</v>
      </c>
      <c r="O312"/>
    </row>
    <row r="313" spans="1:15">
      <c r="A313">
        <v>55572602</v>
      </c>
      <c r="B313" t="s">
        <v>1454</v>
      </c>
      <c r="C313" t="s">
        <v>606</v>
      </c>
      <c r="D313" s="79" t="s">
        <v>1455</v>
      </c>
      <c r="E313" s="66" t="s">
        <v>15351</v>
      </c>
      <c r="F313" t="s">
        <v>91</v>
      </c>
      <c r="G313" s="66" t="s">
        <v>893</v>
      </c>
      <c r="H313" s="67" t="s">
        <v>10265</v>
      </c>
      <c r="I313" t="s">
        <v>1418</v>
      </c>
      <c r="J313" s="66" t="s">
        <v>895</v>
      </c>
      <c r="K313" s="66" t="s">
        <v>94</v>
      </c>
      <c r="M313" s="66" t="s">
        <v>95</v>
      </c>
      <c r="N313" t="s">
        <v>1419</v>
      </c>
      <c r="O313"/>
    </row>
    <row r="314" spans="1:15">
      <c r="A314">
        <v>55687956</v>
      </c>
      <c r="B314" t="s">
        <v>1145</v>
      </c>
      <c r="C314" t="s">
        <v>142</v>
      </c>
      <c r="D314" s="79" t="s">
        <v>1456</v>
      </c>
      <c r="E314" s="66" t="s">
        <v>15351</v>
      </c>
      <c r="F314" t="s">
        <v>91</v>
      </c>
      <c r="G314" s="66" t="s">
        <v>893</v>
      </c>
      <c r="H314" s="67" t="s">
        <v>10265</v>
      </c>
      <c r="I314" t="s">
        <v>1418</v>
      </c>
      <c r="J314" s="66" t="s">
        <v>895</v>
      </c>
      <c r="K314" s="66" t="s">
        <v>94</v>
      </c>
      <c r="M314" s="66" t="s">
        <v>95</v>
      </c>
      <c r="N314" t="s">
        <v>1419</v>
      </c>
      <c r="O314"/>
    </row>
    <row r="315" spans="1:15">
      <c r="A315">
        <v>55687988</v>
      </c>
      <c r="B315" t="s">
        <v>1452</v>
      </c>
      <c r="C315" t="s">
        <v>373</v>
      </c>
      <c r="D315" s="79" t="s">
        <v>1457</v>
      </c>
      <c r="E315" s="66" t="s">
        <v>1001</v>
      </c>
      <c r="F315" t="s">
        <v>91</v>
      </c>
      <c r="G315" s="66" t="s">
        <v>893</v>
      </c>
      <c r="H315" s="67" t="s">
        <v>10265</v>
      </c>
      <c r="I315" t="s">
        <v>1418</v>
      </c>
      <c r="J315" s="66" t="s">
        <v>895</v>
      </c>
      <c r="K315" s="66" t="s">
        <v>94</v>
      </c>
      <c r="M315" s="66" t="s">
        <v>95</v>
      </c>
      <c r="N315" t="s">
        <v>1419</v>
      </c>
      <c r="O315"/>
    </row>
    <row r="316" spans="1:15">
      <c r="A316">
        <v>55688030</v>
      </c>
      <c r="B316" t="s">
        <v>1145</v>
      </c>
      <c r="C316" t="s">
        <v>184</v>
      </c>
      <c r="D316" s="79" t="s">
        <v>1458</v>
      </c>
      <c r="E316" s="66" t="s">
        <v>173</v>
      </c>
      <c r="F316" t="s">
        <v>91</v>
      </c>
      <c r="G316" s="66" t="s">
        <v>893</v>
      </c>
      <c r="H316" s="67" t="s">
        <v>10265</v>
      </c>
      <c r="I316" t="s">
        <v>1418</v>
      </c>
      <c r="J316" s="66" t="s">
        <v>895</v>
      </c>
      <c r="K316" s="66" t="s">
        <v>94</v>
      </c>
      <c r="M316" s="66" t="s">
        <v>95</v>
      </c>
      <c r="N316" t="s">
        <v>1419</v>
      </c>
      <c r="O316"/>
    </row>
    <row r="317" spans="1:15">
      <c r="A317">
        <v>223728</v>
      </c>
      <c r="B317" t="s">
        <v>1459</v>
      </c>
      <c r="C317" t="s">
        <v>1061</v>
      </c>
      <c r="D317" s="79" t="s">
        <v>1460</v>
      </c>
      <c r="E317" s="66" t="s">
        <v>15351</v>
      </c>
      <c r="F317" t="s">
        <v>91</v>
      </c>
      <c r="G317" s="66" t="s">
        <v>893</v>
      </c>
      <c r="H317" s="67" t="s">
        <v>10274</v>
      </c>
      <c r="I317" t="s">
        <v>1461</v>
      </c>
      <c r="J317" s="66" t="s">
        <v>895</v>
      </c>
      <c r="K317" s="66" t="s">
        <v>94</v>
      </c>
      <c r="M317" s="66" t="s">
        <v>95</v>
      </c>
      <c r="N317" t="s">
        <v>1462</v>
      </c>
      <c r="O317"/>
    </row>
    <row r="318" spans="1:15">
      <c r="A318">
        <v>492760</v>
      </c>
      <c r="B318" t="s">
        <v>1463</v>
      </c>
      <c r="C318" t="s">
        <v>240</v>
      </c>
      <c r="D318" s="79" t="s">
        <v>1464</v>
      </c>
      <c r="E318" s="66" t="s">
        <v>15351</v>
      </c>
      <c r="F318" t="s">
        <v>91</v>
      </c>
      <c r="G318" s="66" t="s">
        <v>893</v>
      </c>
      <c r="H318" s="67" t="s">
        <v>10274</v>
      </c>
      <c r="I318" t="s">
        <v>1461</v>
      </c>
      <c r="J318" s="66" t="s">
        <v>895</v>
      </c>
      <c r="K318" s="66" t="s">
        <v>94</v>
      </c>
      <c r="M318" s="66" t="s">
        <v>95</v>
      </c>
      <c r="N318" t="s">
        <v>1462</v>
      </c>
      <c r="O318"/>
    </row>
    <row r="319" spans="1:15">
      <c r="A319">
        <v>55540443</v>
      </c>
      <c r="B319" t="s">
        <v>1465</v>
      </c>
      <c r="C319" t="s">
        <v>158</v>
      </c>
      <c r="D319" s="79" t="s">
        <v>1466</v>
      </c>
      <c r="E319" s="66" t="s">
        <v>15351</v>
      </c>
      <c r="F319" t="s">
        <v>91</v>
      </c>
      <c r="G319" s="66" t="s">
        <v>893</v>
      </c>
      <c r="H319" s="67" t="s">
        <v>10274</v>
      </c>
      <c r="I319" t="s">
        <v>1461</v>
      </c>
      <c r="J319" s="66" t="s">
        <v>895</v>
      </c>
      <c r="K319" s="66" t="s">
        <v>94</v>
      </c>
      <c r="M319" s="66" t="s">
        <v>95</v>
      </c>
      <c r="N319" t="s">
        <v>1462</v>
      </c>
      <c r="O319"/>
    </row>
    <row r="320" spans="1:15">
      <c r="A320">
        <v>55588021</v>
      </c>
      <c r="B320" t="s">
        <v>15428</v>
      </c>
      <c r="C320" t="s">
        <v>187</v>
      </c>
      <c r="D320" s="79" t="s">
        <v>15429</v>
      </c>
      <c r="E320" s="66" t="s">
        <v>15351</v>
      </c>
      <c r="F320" t="s">
        <v>91</v>
      </c>
      <c r="G320" s="66" t="s">
        <v>893</v>
      </c>
      <c r="H320" s="67" t="s">
        <v>15408</v>
      </c>
      <c r="I320" t="s">
        <v>1467</v>
      </c>
      <c r="J320" s="66" t="s">
        <v>895</v>
      </c>
      <c r="K320" s="66" t="s">
        <v>94</v>
      </c>
      <c r="M320" s="66" t="s">
        <v>95</v>
      </c>
      <c r="N320" t="s">
        <v>1468</v>
      </c>
      <c r="O320"/>
    </row>
    <row r="321" spans="1:15">
      <c r="A321">
        <v>55659100</v>
      </c>
      <c r="B321" t="s">
        <v>15428</v>
      </c>
      <c r="C321" t="s">
        <v>1222</v>
      </c>
      <c r="D321" s="79" t="s">
        <v>15430</v>
      </c>
      <c r="E321" s="66" t="s">
        <v>15351</v>
      </c>
      <c r="F321" t="s">
        <v>114</v>
      </c>
      <c r="G321" s="66" t="s">
        <v>893</v>
      </c>
      <c r="H321" s="67" t="s">
        <v>15408</v>
      </c>
      <c r="I321" t="s">
        <v>1467</v>
      </c>
      <c r="J321" s="66" t="s">
        <v>895</v>
      </c>
      <c r="K321" s="66" t="s">
        <v>94</v>
      </c>
      <c r="M321" s="66" t="s">
        <v>95</v>
      </c>
      <c r="N321" t="s">
        <v>1468</v>
      </c>
      <c r="O321"/>
    </row>
    <row r="322" spans="1:15">
      <c r="A322">
        <v>55660313</v>
      </c>
      <c r="B322" t="s">
        <v>1469</v>
      </c>
      <c r="C322" t="s">
        <v>212</v>
      </c>
      <c r="D322" s="79" t="s">
        <v>15431</v>
      </c>
      <c r="E322" s="66" t="s">
        <v>15351</v>
      </c>
      <c r="F322" t="s">
        <v>91</v>
      </c>
      <c r="G322" s="66" t="s">
        <v>893</v>
      </c>
      <c r="H322" s="67" t="s">
        <v>15384</v>
      </c>
      <c r="I322" t="s">
        <v>1467</v>
      </c>
      <c r="J322" s="66" t="s">
        <v>895</v>
      </c>
      <c r="K322" s="66" t="s">
        <v>94</v>
      </c>
      <c r="M322" s="66" t="s">
        <v>95</v>
      </c>
      <c r="N322" t="s">
        <v>1468</v>
      </c>
      <c r="O322"/>
    </row>
    <row r="323" spans="1:15">
      <c r="A323">
        <v>55662899</v>
      </c>
      <c r="B323" t="s">
        <v>15432</v>
      </c>
      <c r="C323" t="s">
        <v>1470</v>
      </c>
      <c r="D323" s="79" t="s">
        <v>15433</v>
      </c>
      <c r="E323" s="66" t="s">
        <v>15351</v>
      </c>
      <c r="F323" t="s">
        <v>114</v>
      </c>
      <c r="G323" s="66" t="s">
        <v>893</v>
      </c>
      <c r="H323" s="67" t="s">
        <v>15434</v>
      </c>
      <c r="I323" t="s">
        <v>1467</v>
      </c>
      <c r="J323" s="66" t="s">
        <v>895</v>
      </c>
      <c r="K323" s="66" t="s">
        <v>94</v>
      </c>
      <c r="M323" s="66" t="s">
        <v>95</v>
      </c>
      <c r="N323" t="s">
        <v>1468</v>
      </c>
      <c r="O323"/>
    </row>
    <row r="324" spans="1:15">
      <c r="A324">
        <v>55709843</v>
      </c>
      <c r="B324" t="s">
        <v>142</v>
      </c>
      <c r="C324" t="s">
        <v>115</v>
      </c>
      <c r="D324" s="79" t="s">
        <v>1471</v>
      </c>
      <c r="E324" s="66" t="s">
        <v>15351</v>
      </c>
      <c r="F324" t="s">
        <v>91</v>
      </c>
      <c r="G324" s="66" t="s">
        <v>893</v>
      </c>
      <c r="H324" s="67" t="s">
        <v>10274</v>
      </c>
      <c r="I324" t="s">
        <v>1461</v>
      </c>
      <c r="J324" s="66" t="s">
        <v>895</v>
      </c>
      <c r="K324" s="66" t="s">
        <v>94</v>
      </c>
      <c r="M324" s="66" t="s">
        <v>95</v>
      </c>
      <c r="N324" t="s">
        <v>1462</v>
      </c>
      <c r="O324"/>
    </row>
    <row r="325" spans="1:15">
      <c r="A325">
        <v>55709846</v>
      </c>
      <c r="B325" t="s">
        <v>15435</v>
      </c>
      <c r="C325" t="s">
        <v>279</v>
      </c>
      <c r="D325" s="79" t="s">
        <v>15436</v>
      </c>
      <c r="E325" s="66" t="s">
        <v>15351</v>
      </c>
      <c r="F325" t="s">
        <v>114</v>
      </c>
      <c r="G325" s="66" t="s">
        <v>893</v>
      </c>
      <c r="H325" s="67" t="s">
        <v>15437</v>
      </c>
      <c r="I325" t="s">
        <v>1467</v>
      </c>
      <c r="J325" s="66" t="s">
        <v>895</v>
      </c>
      <c r="K325" s="66" t="s">
        <v>94</v>
      </c>
      <c r="M325" s="66" t="s">
        <v>95</v>
      </c>
      <c r="N325" t="s">
        <v>1468</v>
      </c>
      <c r="O325"/>
    </row>
    <row r="326" spans="1:15">
      <c r="A326">
        <v>55709859</v>
      </c>
      <c r="B326" t="s">
        <v>774</v>
      </c>
      <c r="C326" t="s">
        <v>186</v>
      </c>
      <c r="D326" s="79" t="s">
        <v>15438</v>
      </c>
      <c r="E326" s="66" t="s">
        <v>15351</v>
      </c>
      <c r="F326" t="s">
        <v>91</v>
      </c>
      <c r="G326" s="66" t="s">
        <v>893</v>
      </c>
      <c r="H326" s="67" t="s">
        <v>15408</v>
      </c>
      <c r="I326" t="s">
        <v>1467</v>
      </c>
      <c r="J326" s="66" t="s">
        <v>895</v>
      </c>
      <c r="K326" s="66" t="s">
        <v>94</v>
      </c>
      <c r="M326" s="66" t="s">
        <v>95</v>
      </c>
      <c r="N326" t="s">
        <v>1468</v>
      </c>
      <c r="O326"/>
    </row>
    <row r="327" spans="1:15">
      <c r="A327">
        <v>55709864</v>
      </c>
      <c r="B327" t="s">
        <v>1474</v>
      </c>
      <c r="C327" t="s">
        <v>1475</v>
      </c>
      <c r="D327" s="79" t="s">
        <v>15439</v>
      </c>
      <c r="E327" s="66" t="s">
        <v>15351</v>
      </c>
      <c r="F327" t="s">
        <v>114</v>
      </c>
      <c r="G327" s="66" t="s">
        <v>893</v>
      </c>
      <c r="H327" s="67" t="s">
        <v>15408</v>
      </c>
      <c r="I327" t="s">
        <v>1467</v>
      </c>
      <c r="J327" s="66" t="s">
        <v>895</v>
      </c>
      <c r="K327" s="66" t="s">
        <v>94</v>
      </c>
      <c r="M327" s="66" t="s">
        <v>95</v>
      </c>
      <c r="N327" t="s">
        <v>1468</v>
      </c>
      <c r="O327"/>
    </row>
    <row r="328" spans="1:15">
      <c r="A328">
        <v>55709867</v>
      </c>
      <c r="B328" t="s">
        <v>15440</v>
      </c>
      <c r="C328" t="s">
        <v>15441</v>
      </c>
      <c r="D328" s="79" t="s">
        <v>15442</v>
      </c>
      <c r="E328" s="66" t="s">
        <v>15351</v>
      </c>
      <c r="F328" t="s">
        <v>91</v>
      </c>
      <c r="G328" s="66" t="s">
        <v>893</v>
      </c>
      <c r="H328" s="67" t="s">
        <v>15424</v>
      </c>
      <c r="I328" t="s">
        <v>1467</v>
      </c>
      <c r="J328" s="66" t="s">
        <v>895</v>
      </c>
      <c r="K328" s="66" t="s">
        <v>94</v>
      </c>
      <c r="M328" s="66" t="s">
        <v>95</v>
      </c>
      <c r="N328" t="s">
        <v>1468</v>
      </c>
      <c r="O328"/>
    </row>
    <row r="329" spans="1:15">
      <c r="A329">
        <v>55709868</v>
      </c>
      <c r="B329" t="s">
        <v>15443</v>
      </c>
      <c r="C329" t="s">
        <v>1476</v>
      </c>
      <c r="D329" s="79" t="s">
        <v>15444</v>
      </c>
      <c r="E329" s="66" t="s">
        <v>15351</v>
      </c>
      <c r="F329" t="s">
        <v>114</v>
      </c>
      <c r="G329" s="66" t="s">
        <v>893</v>
      </c>
      <c r="H329" s="67" t="s">
        <v>15408</v>
      </c>
      <c r="I329" t="s">
        <v>1467</v>
      </c>
      <c r="J329" s="66" t="s">
        <v>895</v>
      </c>
      <c r="K329" s="66" t="s">
        <v>94</v>
      </c>
      <c r="M329" s="66" t="s">
        <v>95</v>
      </c>
      <c r="N329" t="s">
        <v>1468</v>
      </c>
      <c r="O329"/>
    </row>
    <row r="330" spans="1:15">
      <c r="A330">
        <v>55709875</v>
      </c>
      <c r="B330" t="s">
        <v>1477</v>
      </c>
      <c r="C330" t="s">
        <v>548</v>
      </c>
      <c r="D330" s="79" t="s">
        <v>1478</v>
      </c>
      <c r="E330" s="66" t="s">
        <v>15351</v>
      </c>
      <c r="F330" t="s">
        <v>91</v>
      </c>
      <c r="G330" s="66" t="s">
        <v>893</v>
      </c>
      <c r="H330" s="67" t="s">
        <v>15384</v>
      </c>
      <c r="I330" t="s">
        <v>1467</v>
      </c>
      <c r="J330" s="66" t="s">
        <v>895</v>
      </c>
      <c r="K330" s="66" t="s">
        <v>94</v>
      </c>
      <c r="M330" s="66" t="s">
        <v>95</v>
      </c>
      <c r="N330" t="s">
        <v>1468</v>
      </c>
      <c r="O330"/>
    </row>
    <row r="331" spans="1:15">
      <c r="A331">
        <v>55717110</v>
      </c>
      <c r="B331" t="s">
        <v>15445</v>
      </c>
      <c r="C331" t="s">
        <v>268</v>
      </c>
      <c r="D331" s="79" t="s">
        <v>15446</v>
      </c>
      <c r="E331" s="66" t="s">
        <v>15351</v>
      </c>
      <c r="F331" t="s">
        <v>114</v>
      </c>
      <c r="G331" s="66" t="s">
        <v>893</v>
      </c>
      <c r="H331" s="67" t="s">
        <v>15424</v>
      </c>
      <c r="I331" t="s">
        <v>1467</v>
      </c>
      <c r="J331" s="66" t="s">
        <v>895</v>
      </c>
      <c r="K331" s="66" t="s">
        <v>94</v>
      </c>
      <c r="M331" s="66" t="s">
        <v>95</v>
      </c>
      <c r="N331" t="s">
        <v>1468</v>
      </c>
      <c r="O331"/>
    </row>
    <row r="332" spans="1:15">
      <c r="A332">
        <v>55718523</v>
      </c>
      <c r="B332" t="s">
        <v>1479</v>
      </c>
      <c r="C332" t="s">
        <v>505</v>
      </c>
      <c r="D332" s="79" t="s">
        <v>15447</v>
      </c>
      <c r="E332" s="66" t="s">
        <v>15351</v>
      </c>
      <c r="F332" t="s">
        <v>114</v>
      </c>
      <c r="G332" s="66" t="s">
        <v>893</v>
      </c>
      <c r="H332" s="67" t="s">
        <v>15424</v>
      </c>
      <c r="I332" t="s">
        <v>1467</v>
      </c>
      <c r="J332" s="66" t="s">
        <v>895</v>
      </c>
      <c r="K332" s="66" t="s">
        <v>94</v>
      </c>
      <c r="M332" s="66" t="s">
        <v>95</v>
      </c>
      <c r="N332" t="s">
        <v>1468</v>
      </c>
      <c r="O332"/>
    </row>
    <row r="333" spans="1:15">
      <c r="A333">
        <v>55723301</v>
      </c>
      <c r="B333" t="s">
        <v>1480</v>
      </c>
      <c r="C333" t="s">
        <v>429</v>
      </c>
      <c r="D333" s="79" t="s">
        <v>15448</v>
      </c>
      <c r="E333" s="66" t="s">
        <v>15351</v>
      </c>
      <c r="F333" t="s">
        <v>114</v>
      </c>
      <c r="G333" s="66" t="s">
        <v>893</v>
      </c>
      <c r="H333" s="67" t="s">
        <v>15408</v>
      </c>
      <c r="I333" t="s">
        <v>1467</v>
      </c>
      <c r="J333" s="66" t="s">
        <v>895</v>
      </c>
      <c r="K333" s="66" t="s">
        <v>94</v>
      </c>
      <c r="M333" s="66" t="s">
        <v>95</v>
      </c>
      <c r="N333" t="s">
        <v>1468</v>
      </c>
      <c r="O333"/>
    </row>
    <row r="334" spans="1:15">
      <c r="A334">
        <v>227986</v>
      </c>
      <c r="B334" t="s">
        <v>1481</v>
      </c>
      <c r="C334" t="s">
        <v>1440</v>
      </c>
      <c r="D334" s="79" t="s">
        <v>1482</v>
      </c>
      <c r="E334" s="66" t="s">
        <v>15351</v>
      </c>
      <c r="F334" t="s">
        <v>91</v>
      </c>
      <c r="G334" s="66" t="s">
        <v>893</v>
      </c>
      <c r="H334" s="67" t="s">
        <v>10275</v>
      </c>
      <c r="I334" t="s">
        <v>1483</v>
      </c>
      <c r="J334" s="66" t="s">
        <v>895</v>
      </c>
      <c r="K334" s="66" t="s">
        <v>94</v>
      </c>
      <c r="M334" s="66" t="s">
        <v>95</v>
      </c>
      <c r="N334" t="s">
        <v>1484</v>
      </c>
      <c r="O334"/>
    </row>
    <row r="335" spans="1:15">
      <c r="A335">
        <v>256231</v>
      </c>
      <c r="B335" t="s">
        <v>1485</v>
      </c>
      <c r="C335" t="s">
        <v>148</v>
      </c>
      <c r="D335" s="79" t="s">
        <v>1486</v>
      </c>
      <c r="E335" s="66" t="s">
        <v>15351</v>
      </c>
      <c r="F335" t="s">
        <v>91</v>
      </c>
      <c r="G335" s="66" t="s">
        <v>893</v>
      </c>
      <c r="H335" s="67" t="s">
        <v>10275</v>
      </c>
      <c r="I335" t="s">
        <v>1483</v>
      </c>
      <c r="J335" s="66" t="s">
        <v>895</v>
      </c>
      <c r="K335" s="66" t="s">
        <v>94</v>
      </c>
      <c r="M335" s="66" t="s">
        <v>95</v>
      </c>
      <c r="N335" t="s">
        <v>1484</v>
      </c>
      <c r="O335"/>
    </row>
    <row r="336" spans="1:15">
      <c r="A336">
        <v>55514367</v>
      </c>
      <c r="B336" t="s">
        <v>1487</v>
      </c>
      <c r="C336" t="s">
        <v>807</v>
      </c>
      <c r="D336" s="79" t="s">
        <v>1488</v>
      </c>
      <c r="E336" s="66" t="s">
        <v>15351</v>
      </c>
      <c r="F336" t="s">
        <v>91</v>
      </c>
      <c r="G336" s="66" t="s">
        <v>893</v>
      </c>
      <c r="H336" s="67" t="s">
        <v>10275</v>
      </c>
      <c r="I336" t="s">
        <v>1483</v>
      </c>
      <c r="J336" s="66" t="s">
        <v>895</v>
      </c>
      <c r="K336" s="66" t="s">
        <v>94</v>
      </c>
      <c r="M336" s="66" t="s">
        <v>95</v>
      </c>
      <c r="N336" t="s">
        <v>1484</v>
      </c>
      <c r="O336"/>
    </row>
    <row r="337" spans="1:15">
      <c r="A337">
        <v>55529843</v>
      </c>
      <c r="B337" t="s">
        <v>1117</v>
      </c>
      <c r="C337" t="s">
        <v>187</v>
      </c>
      <c r="D337" s="79" t="s">
        <v>1489</v>
      </c>
      <c r="E337" s="66" t="s">
        <v>15351</v>
      </c>
      <c r="F337" t="s">
        <v>91</v>
      </c>
      <c r="G337" s="66" t="s">
        <v>893</v>
      </c>
      <c r="H337" s="67" t="s">
        <v>10275</v>
      </c>
      <c r="I337" t="s">
        <v>1483</v>
      </c>
      <c r="J337" s="66" t="s">
        <v>895</v>
      </c>
      <c r="K337" s="66" t="s">
        <v>94</v>
      </c>
      <c r="M337" s="66" t="s">
        <v>95</v>
      </c>
      <c r="N337" t="s">
        <v>1484</v>
      </c>
      <c r="O337"/>
    </row>
    <row r="338" spans="1:15">
      <c r="A338">
        <v>55598443</v>
      </c>
      <c r="B338" t="s">
        <v>1490</v>
      </c>
      <c r="C338" t="s">
        <v>170</v>
      </c>
      <c r="D338" s="79" t="s">
        <v>1491</v>
      </c>
      <c r="E338" s="66" t="s">
        <v>15352</v>
      </c>
      <c r="F338" t="s">
        <v>91</v>
      </c>
      <c r="G338" s="66" t="s">
        <v>893</v>
      </c>
      <c r="H338" s="67" t="s">
        <v>10275</v>
      </c>
      <c r="I338" t="s">
        <v>1483</v>
      </c>
      <c r="J338" s="66" t="s">
        <v>895</v>
      </c>
      <c r="K338" s="66" t="s">
        <v>94</v>
      </c>
      <c r="M338" s="66" t="s">
        <v>95</v>
      </c>
      <c r="N338" t="s">
        <v>1484</v>
      </c>
      <c r="O338"/>
    </row>
    <row r="339" spans="1:15">
      <c r="A339">
        <v>55658094</v>
      </c>
      <c r="B339" t="s">
        <v>1492</v>
      </c>
      <c r="C339" t="s">
        <v>428</v>
      </c>
      <c r="D339" s="79" t="s">
        <v>1493</v>
      </c>
      <c r="E339" s="66" t="s">
        <v>15352</v>
      </c>
      <c r="F339" t="s">
        <v>91</v>
      </c>
      <c r="G339" s="66" t="s">
        <v>893</v>
      </c>
      <c r="H339" s="67" t="s">
        <v>10275</v>
      </c>
      <c r="I339" t="s">
        <v>1483</v>
      </c>
      <c r="J339" s="66" t="s">
        <v>895</v>
      </c>
      <c r="K339" s="66" t="s">
        <v>94</v>
      </c>
      <c r="M339" s="66" t="s">
        <v>95</v>
      </c>
      <c r="N339" t="s">
        <v>1484</v>
      </c>
      <c r="O339"/>
    </row>
    <row r="340" spans="1:15">
      <c r="A340">
        <v>55685345</v>
      </c>
      <c r="B340" t="s">
        <v>1494</v>
      </c>
      <c r="C340" t="s">
        <v>612</v>
      </c>
      <c r="D340" s="79" t="s">
        <v>1495</v>
      </c>
      <c r="E340" s="66" t="s">
        <v>15351</v>
      </c>
      <c r="F340" t="s">
        <v>91</v>
      </c>
      <c r="G340" s="66" t="s">
        <v>893</v>
      </c>
      <c r="H340" s="67" t="s">
        <v>10275</v>
      </c>
      <c r="I340" t="s">
        <v>1483</v>
      </c>
      <c r="J340" s="66" t="s">
        <v>895</v>
      </c>
      <c r="K340" s="66" t="s">
        <v>94</v>
      </c>
      <c r="M340" s="66" t="s">
        <v>95</v>
      </c>
      <c r="N340" t="s">
        <v>1484</v>
      </c>
      <c r="O340"/>
    </row>
    <row r="341" spans="1:15">
      <c r="A341">
        <v>55685358</v>
      </c>
      <c r="B341" t="s">
        <v>1481</v>
      </c>
      <c r="C341" t="s">
        <v>1496</v>
      </c>
      <c r="D341" s="79" t="s">
        <v>1497</v>
      </c>
      <c r="E341" s="66" t="s">
        <v>15351</v>
      </c>
      <c r="F341" t="s">
        <v>114</v>
      </c>
      <c r="G341" s="66" t="s">
        <v>893</v>
      </c>
      <c r="H341" s="67" t="s">
        <v>10275</v>
      </c>
      <c r="I341" t="s">
        <v>1483</v>
      </c>
      <c r="J341" s="66" t="s">
        <v>895</v>
      </c>
      <c r="K341" s="66" t="s">
        <v>94</v>
      </c>
      <c r="M341" s="66" t="s">
        <v>95</v>
      </c>
      <c r="N341" t="s">
        <v>1484</v>
      </c>
      <c r="O341"/>
    </row>
    <row r="342" spans="1:15">
      <c r="A342">
        <v>55723444</v>
      </c>
      <c r="B342" t="s">
        <v>10276</v>
      </c>
      <c r="C342" t="s">
        <v>180</v>
      </c>
      <c r="D342" s="79" t="s">
        <v>10277</v>
      </c>
      <c r="E342" s="66" t="s">
        <v>15351</v>
      </c>
      <c r="F342" t="s">
        <v>91</v>
      </c>
      <c r="G342" s="66" t="s">
        <v>893</v>
      </c>
      <c r="H342" s="67" t="s">
        <v>10275</v>
      </c>
      <c r="I342" t="s">
        <v>1483</v>
      </c>
      <c r="J342" s="66" t="s">
        <v>895</v>
      </c>
      <c r="K342" s="66" t="s">
        <v>94</v>
      </c>
      <c r="M342" s="66" t="s">
        <v>95</v>
      </c>
      <c r="N342" t="s">
        <v>1484</v>
      </c>
      <c r="O342"/>
    </row>
    <row r="343" spans="1:15">
      <c r="A343">
        <v>118828</v>
      </c>
      <c r="B343" t="s">
        <v>1498</v>
      </c>
      <c r="C343" t="s">
        <v>889</v>
      </c>
      <c r="D343" s="79" t="s">
        <v>1499</v>
      </c>
      <c r="E343" s="66" t="s">
        <v>15351</v>
      </c>
      <c r="F343" t="s">
        <v>114</v>
      </c>
      <c r="G343" s="66" t="s">
        <v>893</v>
      </c>
      <c r="H343" s="67" t="s">
        <v>10265</v>
      </c>
      <c r="I343" t="s">
        <v>1500</v>
      </c>
      <c r="J343" s="66" t="s">
        <v>895</v>
      </c>
      <c r="K343" s="66" t="s">
        <v>94</v>
      </c>
      <c r="M343" s="66" t="s">
        <v>95</v>
      </c>
      <c r="N343" t="s">
        <v>1501</v>
      </c>
      <c r="O343"/>
    </row>
    <row r="344" spans="1:15">
      <c r="A344">
        <v>335820</v>
      </c>
      <c r="B344" t="s">
        <v>1502</v>
      </c>
      <c r="C344" t="s">
        <v>1503</v>
      </c>
      <c r="D344" s="79" t="s">
        <v>1504</v>
      </c>
      <c r="E344" s="66" t="s">
        <v>15351</v>
      </c>
      <c r="F344" t="s">
        <v>114</v>
      </c>
      <c r="G344" s="66" t="s">
        <v>893</v>
      </c>
      <c r="H344" s="67" t="s">
        <v>10265</v>
      </c>
      <c r="I344" t="s">
        <v>1500</v>
      </c>
      <c r="J344" s="66" t="s">
        <v>895</v>
      </c>
      <c r="K344" s="66" t="s">
        <v>94</v>
      </c>
      <c r="M344" s="66" t="s">
        <v>95</v>
      </c>
      <c r="N344" t="s">
        <v>1501</v>
      </c>
      <c r="O344"/>
    </row>
    <row r="345" spans="1:15">
      <c r="A345">
        <v>335824</v>
      </c>
      <c r="B345" t="s">
        <v>1502</v>
      </c>
      <c r="C345" t="s">
        <v>99</v>
      </c>
      <c r="D345" s="79" t="s">
        <v>113</v>
      </c>
      <c r="E345" s="66" t="s">
        <v>15351</v>
      </c>
      <c r="F345" t="s">
        <v>91</v>
      </c>
      <c r="G345" s="66" t="s">
        <v>893</v>
      </c>
      <c r="H345" s="67" t="s">
        <v>10265</v>
      </c>
      <c r="I345" t="s">
        <v>1500</v>
      </c>
      <c r="J345" s="66" t="s">
        <v>895</v>
      </c>
      <c r="K345" s="66" t="s">
        <v>94</v>
      </c>
      <c r="M345" s="66" t="s">
        <v>95</v>
      </c>
      <c r="N345" t="s">
        <v>1501</v>
      </c>
      <c r="O345"/>
    </row>
    <row r="346" spans="1:15">
      <c r="A346">
        <v>459974</v>
      </c>
      <c r="B346" t="s">
        <v>1505</v>
      </c>
      <c r="C346" t="s">
        <v>1506</v>
      </c>
      <c r="D346" s="79" t="s">
        <v>1507</v>
      </c>
      <c r="E346" s="66" t="s">
        <v>15351</v>
      </c>
      <c r="F346" t="s">
        <v>91</v>
      </c>
      <c r="G346" s="66" t="s">
        <v>893</v>
      </c>
      <c r="H346" s="67" t="s">
        <v>10265</v>
      </c>
      <c r="I346" t="s">
        <v>1500</v>
      </c>
      <c r="J346" s="66" t="s">
        <v>895</v>
      </c>
      <c r="K346" s="66" t="s">
        <v>94</v>
      </c>
      <c r="M346" s="66" t="s">
        <v>95</v>
      </c>
      <c r="N346" t="s">
        <v>1501</v>
      </c>
      <c r="O346"/>
    </row>
    <row r="347" spans="1:15">
      <c r="A347">
        <v>469094</v>
      </c>
      <c r="B347" t="s">
        <v>1508</v>
      </c>
      <c r="C347" t="s">
        <v>855</v>
      </c>
      <c r="D347" s="79" t="s">
        <v>1509</v>
      </c>
      <c r="E347" s="66" t="s">
        <v>15351</v>
      </c>
      <c r="F347" t="s">
        <v>91</v>
      </c>
      <c r="G347" s="66" t="s">
        <v>893</v>
      </c>
      <c r="H347" s="67" t="s">
        <v>10265</v>
      </c>
      <c r="I347" t="s">
        <v>1500</v>
      </c>
      <c r="J347" s="66" t="s">
        <v>895</v>
      </c>
      <c r="K347" s="66" t="s">
        <v>94</v>
      </c>
      <c r="M347" s="66" t="s">
        <v>95</v>
      </c>
      <c r="N347" t="s">
        <v>1501</v>
      </c>
      <c r="O347"/>
    </row>
    <row r="348" spans="1:15">
      <c r="A348">
        <v>55631268</v>
      </c>
      <c r="B348" t="s">
        <v>353</v>
      </c>
      <c r="C348" t="s">
        <v>138</v>
      </c>
      <c r="D348" s="79" t="s">
        <v>1510</v>
      </c>
      <c r="E348" s="66" t="s">
        <v>15351</v>
      </c>
      <c r="F348" t="s">
        <v>91</v>
      </c>
      <c r="G348" s="66" t="s">
        <v>893</v>
      </c>
      <c r="H348" s="67" t="s">
        <v>10265</v>
      </c>
      <c r="I348" t="s">
        <v>1500</v>
      </c>
      <c r="J348" s="66" t="s">
        <v>895</v>
      </c>
      <c r="K348" s="66" t="s">
        <v>94</v>
      </c>
      <c r="M348" s="66" t="s">
        <v>95</v>
      </c>
      <c r="N348" t="s">
        <v>1501</v>
      </c>
      <c r="O348"/>
    </row>
    <row r="349" spans="1:15">
      <c r="A349">
        <v>471678</v>
      </c>
      <c r="B349" t="s">
        <v>206</v>
      </c>
      <c r="C349" t="s">
        <v>110</v>
      </c>
      <c r="D349" s="79" t="s">
        <v>10278</v>
      </c>
      <c r="E349" s="66" t="s">
        <v>15351</v>
      </c>
      <c r="F349" t="s">
        <v>91</v>
      </c>
      <c r="G349" s="66" t="s">
        <v>893</v>
      </c>
      <c r="H349" s="67" t="s">
        <v>10279</v>
      </c>
      <c r="I349" t="s">
        <v>1511</v>
      </c>
      <c r="J349" s="66" t="s">
        <v>895</v>
      </c>
      <c r="K349" s="66" t="s">
        <v>94</v>
      </c>
      <c r="M349" s="66" t="s">
        <v>95</v>
      </c>
      <c r="N349" t="s">
        <v>1512</v>
      </c>
      <c r="O349"/>
    </row>
    <row r="350" spans="1:15">
      <c r="A350">
        <v>55632391</v>
      </c>
      <c r="B350" t="s">
        <v>10280</v>
      </c>
      <c r="C350" t="s">
        <v>1475</v>
      </c>
      <c r="D350" s="79" t="s">
        <v>10281</v>
      </c>
      <c r="E350" s="66" t="s">
        <v>15351</v>
      </c>
      <c r="F350" t="s">
        <v>114</v>
      </c>
      <c r="G350" s="66" t="s">
        <v>893</v>
      </c>
      <c r="H350" s="67" t="s">
        <v>10261</v>
      </c>
      <c r="I350" t="s">
        <v>1156</v>
      </c>
      <c r="J350" s="66" t="s">
        <v>895</v>
      </c>
      <c r="K350" s="66" t="s">
        <v>94</v>
      </c>
      <c r="M350" s="66" t="s">
        <v>95</v>
      </c>
      <c r="N350" t="s">
        <v>1157</v>
      </c>
      <c r="O350"/>
    </row>
    <row r="351" spans="1:15">
      <c r="A351">
        <v>55715184</v>
      </c>
      <c r="B351" t="s">
        <v>1513</v>
      </c>
      <c r="C351" t="s">
        <v>1514</v>
      </c>
      <c r="D351" s="79" t="s">
        <v>1515</v>
      </c>
      <c r="E351" s="66" t="s">
        <v>15351</v>
      </c>
      <c r="F351" t="s">
        <v>114</v>
      </c>
      <c r="G351" s="66" t="s">
        <v>893</v>
      </c>
      <c r="H351" s="67" t="s">
        <v>10262</v>
      </c>
      <c r="I351" t="s">
        <v>1511</v>
      </c>
      <c r="J351" s="66" t="s">
        <v>895</v>
      </c>
      <c r="K351" s="66" t="s">
        <v>94</v>
      </c>
      <c r="M351" s="66" t="s">
        <v>95</v>
      </c>
      <c r="N351" t="s">
        <v>1512</v>
      </c>
      <c r="O351"/>
    </row>
    <row r="352" spans="1:15">
      <c r="A352">
        <v>271897</v>
      </c>
      <c r="B352" t="s">
        <v>1516</v>
      </c>
      <c r="C352" t="s">
        <v>115</v>
      </c>
      <c r="D352" s="79" t="s">
        <v>1517</v>
      </c>
      <c r="E352" s="66" t="s">
        <v>15351</v>
      </c>
      <c r="F352" t="s">
        <v>91</v>
      </c>
      <c r="G352" s="66" t="s">
        <v>893</v>
      </c>
      <c r="H352" s="67" t="s">
        <v>10253</v>
      </c>
      <c r="I352" t="s">
        <v>1033</v>
      </c>
      <c r="J352" s="66" t="s">
        <v>895</v>
      </c>
      <c r="K352" s="66" t="s">
        <v>94</v>
      </c>
      <c r="M352" s="66" t="s">
        <v>95</v>
      </c>
      <c r="N352" t="s">
        <v>1034</v>
      </c>
      <c r="O352"/>
    </row>
    <row r="353" spans="1:15">
      <c r="A353">
        <v>55659442</v>
      </c>
      <c r="B353" t="s">
        <v>1519</v>
      </c>
      <c r="C353" t="s">
        <v>1520</v>
      </c>
      <c r="D353" s="79" t="s">
        <v>1521</v>
      </c>
      <c r="E353" s="66" t="s">
        <v>15352</v>
      </c>
      <c r="F353" t="s">
        <v>91</v>
      </c>
      <c r="G353" s="66" t="s">
        <v>893</v>
      </c>
      <c r="H353" s="67" t="s">
        <v>10253</v>
      </c>
      <c r="I353" t="s">
        <v>1033</v>
      </c>
      <c r="J353" s="66" t="s">
        <v>895</v>
      </c>
      <c r="K353" s="66" t="s">
        <v>94</v>
      </c>
      <c r="M353" s="66" t="s">
        <v>95</v>
      </c>
      <c r="N353" t="s">
        <v>1034</v>
      </c>
      <c r="O353"/>
    </row>
    <row r="354" spans="1:15">
      <c r="A354">
        <v>55660339</v>
      </c>
      <c r="B354" t="s">
        <v>1522</v>
      </c>
      <c r="C354" t="s">
        <v>177</v>
      </c>
      <c r="D354" s="79" t="s">
        <v>1523</v>
      </c>
      <c r="E354" s="66" t="s">
        <v>15351</v>
      </c>
      <c r="F354" t="s">
        <v>91</v>
      </c>
      <c r="G354" s="66" t="s">
        <v>893</v>
      </c>
      <c r="H354" s="67" t="s">
        <v>10253</v>
      </c>
      <c r="I354" t="s">
        <v>1033</v>
      </c>
      <c r="J354" s="66" t="s">
        <v>895</v>
      </c>
      <c r="K354" s="66" t="s">
        <v>94</v>
      </c>
      <c r="M354" s="66" t="s">
        <v>95</v>
      </c>
      <c r="N354" t="s">
        <v>1034</v>
      </c>
      <c r="O354"/>
    </row>
    <row r="355" spans="1:15">
      <c r="A355">
        <v>55660340</v>
      </c>
      <c r="B355" t="s">
        <v>1522</v>
      </c>
      <c r="C355" t="s">
        <v>1524</v>
      </c>
      <c r="D355" s="79" t="s">
        <v>1525</v>
      </c>
      <c r="E355" s="66" t="s">
        <v>912</v>
      </c>
      <c r="F355" t="s">
        <v>91</v>
      </c>
      <c r="G355" s="66" t="s">
        <v>893</v>
      </c>
      <c r="H355" s="67" t="s">
        <v>10253</v>
      </c>
      <c r="I355" t="s">
        <v>1033</v>
      </c>
      <c r="J355" s="66" t="s">
        <v>895</v>
      </c>
      <c r="K355" s="66" t="s">
        <v>94</v>
      </c>
      <c r="M355" s="66" t="s">
        <v>95</v>
      </c>
      <c r="N355" t="s">
        <v>1034</v>
      </c>
      <c r="O355"/>
    </row>
    <row r="356" spans="1:15">
      <c r="A356">
        <v>55660342</v>
      </c>
      <c r="B356" t="s">
        <v>1522</v>
      </c>
      <c r="C356" t="s">
        <v>1526</v>
      </c>
      <c r="D356" s="79" t="s">
        <v>1527</v>
      </c>
      <c r="E356" s="66" t="s">
        <v>1001</v>
      </c>
      <c r="F356" t="s">
        <v>91</v>
      </c>
      <c r="G356" s="66" t="s">
        <v>893</v>
      </c>
      <c r="H356" s="67" t="s">
        <v>10253</v>
      </c>
      <c r="I356" t="s">
        <v>1033</v>
      </c>
      <c r="J356" s="66" t="s">
        <v>895</v>
      </c>
      <c r="K356" s="66" t="s">
        <v>94</v>
      </c>
      <c r="M356" s="66" t="s">
        <v>95</v>
      </c>
      <c r="N356" t="s">
        <v>1034</v>
      </c>
      <c r="O356"/>
    </row>
    <row r="357" spans="1:15">
      <c r="A357">
        <v>55660343</v>
      </c>
      <c r="B357" t="s">
        <v>1522</v>
      </c>
      <c r="C357" t="s">
        <v>812</v>
      </c>
      <c r="D357" s="79" t="s">
        <v>1528</v>
      </c>
      <c r="E357" s="66" t="s">
        <v>15351</v>
      </c>
      <c r="F357" t="s">
        <v>114</v>
      </c>
      <c r="G357" s="66" t="s">
        <v>893</v>
      </c>
      <c r="H357" s="67" t="s">
        <v>10253</v>
      </c>
      <c r="I357" t="s">
        <v>1033</v>
      </c>
      <c r="J357" s="66" t="s">
        <v>895</v>
      </c>
      <c r="K357" s="66" t="s">
        <v>94</v>
      </c>
      <c r="M357" s="66" t="s">
        <v>95</v>
      </c>
      <c r="N357" t="s">
        <v>1034</v>
      </c>
      <c r="O357"/>
    </row>
    <row r="358" spans="1:15">
      <c r="A358">
        <v>55660344</v>
      </c>
      <c r="B358" t="s">
        <v>1519</v>
      </c>
      <c r="C358" t="s">
        <v>1529</v>
      </c>
      <c r="D358" s="79" t="s">
        <v>1530</v>
      </c>
      <c r="E358" s="66" t="s">
        <v>15352</v>
      </c>
      <c r="F358" t="s">
        <v>114</v>
      </c>
      <c r="G358" s="66" t="s">
        <v>893</v>
      </c>
      <c r="H358" s="67" t="s">
        <v>10253</v>
      </c>
      <c r="I358" t="s">
        <v>1033</v>
      </c>
      <c r="J358" s="66" t="s">
        <v>895</v>
      </c>
      <c r="K358" s="66" t="s">
        <v>94</v>
      </c>
      <c r="M358" s="66" t="s">
        <v>95</v>
      </c>
      <c r="N358" t="s">
        <v>1034</v>
      </c>
      <c r="O358"/>
    </row>
    <row r="359" spans="1:15">
      <c r="A359">
        <v>55660345</v>
      </c>
      <c r="B359" t="s">
        <v>1531</v>
      </c>
      <c r="C359" t="s">
        <v>201</v>
      </c>
      <c r="D359" s="79" t="s">
        <v>1532</v>
      </c>
      <c r="E359" s="66" t="s">
        <v>15352</v>
      </c>
      <c r="F359" t="s">
        <v>91</v>
      </c>
      <c r="G359" s="66" t="s">
        <v>893</v>
      </c>
      <c r="H359" s="67" t="s">
        <v>10253</v>
      </c>
      <c r="I359" t="s">
        <v>1033</v>
      </c>
      <c r="J359" s="66" t="s">
        <v>895</v>
      </c>
      <c r="K359" s="66" t="s">
        <v>94</v>
      </c>
      <c r="M359" s="66" t="s">
        <v>95</v>
      </c>
      <c r="N359" t="s">
        <v>1034</v>
      </c>
      <c r="O359"/>
    </row>
    <row r="360" spans="1:15">
      <c r="A360">
        <v>55662988</v>
      </c>
      <c r="B360" t="s">
        <v>1535</v>
      </c>
      <c r="C360" t="s">
        <v>1536</v>
      </c>
      <c r="D360" s="79" t="s">
        <v>1537</v>
      </c>
      <c r="E360" s="66" t="s">
        <v>15352</v>
      </c>
      <c r="F360" t="s">
        <v>114</v>
      </c>
      <c r="G360" s="66" t="s">
        <v>893</v>
      </c>
      <c r="H360" s="67" t="s">
        <v>10253</v>
      </c>
      <c r="I360" t="s">
        <v>1033</v>
      </c>
      <c r="J360" s="66" t="s">
        <v>895</v>
      </c>
      <c r="K360" s="66" t="s">
        <v>94</v>
      </c>
      <c r="M360" s="66" t="s">
        <v>95</v>
      </c>
      <c r="N360" t="s">
        <v>1034</v>
      </c>
      <c r="O360"/>
    </row>
    <row r="361" spans="1:15">
      <c r="A361">
        <v>55665962</v>
      </c>
      <c r="B361" t="s">
        <v>15449</v>
      </c>
      <c r="C361" t="s">
        <v>15450</v>
      </c>
      <c r="D361" s="79" t="s">
        <v>15451</v>
      </c>
      <c r="E361" s="66" t="s">
        <v>15352</v>
      </c>
      <c r="F361" t="s">
        <v>91</v>
      </c>
      <c r="G361" s="66" t="s">
        <v>893</v>
      </c>
      <c r="H361" s="67" t="s">
        <v>15452</v>
      </c>
      <c r="I361" t="s">
        <v>1033</v>
      </c>
      <c r="J361" s="66" t="s">
        <v>895</v>
      </c>
      <c r="K361" s="66" t="s">
        <v>94</v>
      </c>
      <c r="M361" s="66" t="s">
        <v>95</v>
      </c>
      <c r="N361" t="s">
        <v>1034</v>
      </c>
      <c r="O361"/>
    </row>
    <row r="362" spans="1:15">
      <c r="A362">
        <v>55666243</v>
      </c>
      <c r="B362" t="s">
        <v>1538</v>
      </c>
      <c r="C362" t="s">
        <v>609</v>
      </c>
      <c r="D362" s="79" t="s">
        <v>1539</v>
      </c>
      <c r="E362" s="66" t="s">
        <v>15352</v>
      </c>
      <c r="F362" t="s">
        <v>91</v>
      </c>
      <c r="G362" s="66" t="s">
        <v>893</v>
      </c>
      <c r="H362" s="67" t="s">
        <v>10253</v>
      </c>
      <c r="I362" t="s">
        <v>1033</v>
      </c>
      <c r="J362" s="66" t="s">
        <v>895</v>
      </c>
      <c r="K362" s="66" t="s">
        <v>94</v>
      </c>
      <c r="M362" s="66" t="s">
        <v>95</v>
      </c>
      <c r="N362" t="s">
        <v>1034</v>
      </c>
      <c r="O362"/>
    </row>
    <row r="363" spans="1:15">
      <c r="A363">
        <v>55669055</v>
      </c>
      <c r="B363" t="s">
        <v>1540</v>
      </c>
      <c r="C363" t="s">
        <v>738</v>
      </c>
      <c r="D363" s="79" t="s">
        <v>1541</v>
      </c>
      <c r="E363" s="66" t="s">
        <v>15352</v>
      </c>
      <c r="F363" t="s">
        <v>114</v>
      </c>
      <c r="G363" s="66" t="s">
        <v>893</v>
      </c>
      <c r="H363" s="67" t="s">
        <v>10253</v>
      </c>
      <c r="I363" t="s">
        <v>1033</v>
      </c>
      <c r="J363" s="66" t="s">
        <v>895</v>
      </c>
      <c r="K363" s="66" t="s">
        <v>94</v>
      </c>
      <c r="M363" s="66" t="s">
        <v>95</v>
      </c>
      <c r="N363" t="s">
        <v>1034</v>
      </c>
      <c r="O363"/>
    </row>
    <row r="364" spans="1:15">
      <c r="A364">
        <v>55669056</v>
      </c>
      <c r="B364" t="s">
        <v>1540</v>
      </c>
      <c r="C364" t="s">
        <v>135</v>
      </c>
      <c r="D364" s="79" t="s">
        <v>1542</v>
      </c>
      <c r="E364" s="66" t="s">
        <v>15352</v>
      </c>
      <c r="F364" t="s">
        <v>91</v>
      </c>
      <c r="G364" s="66" t="s">
        <v>893</v>
      </c>
      <c r="H364" s="67" t="s">
        <v>10253</v>
      </c>
      <c r="I364" t="s">
        <v>1033</v>
      </c>
      <c r="J364" s="66" t="s">
        <v>895</v>
      </c>
      <c r="K364" s="66" t="s">
        <v>94</v>
      </c>
      <c r="M364" s="66" t="s">
        <v>95</v>
      </c>
      <c r="N364" t="s">
        <v>1034</v>
      </c>
      <c r="O364"/>
    </row>
    <row r="365" spans="1:15">
      <c r="A365">
        <v>55669057</v>
      </c>
      <c r="B365" t="s">
        <v>1543</v>
      </c>
      <c r="C365" t="s">
        <v>405</v>
      </c>
      <c r="D365" s="79" t="s">
        <v>1544</v>
      </c>
      <c r="E365" s="66" t="s">
        <v>15351</v>
      </c>
      <c r="F365" t="s">
        <v>91</v>
      </c>
      <c r="G365" s="66" t="s">
        <v>893</v>
      </c>
      <c r="H365" s="67" t="s">
        <v>10253</v>
      </c>
      <c r="I365" t="s">
        <v>1033</v>
      </c>
      <c r="J365" s="66" t="s">
        <v>895</v>
      </c>
      <c r="K365" s="66" t="s">
        <v>94</v>
      </c>
      <c r="M365" s="66" t="s">
        <v>95</v>
      </c>
      <c r="N365" t="s">
        <v>1034</v>
      </c>
      <c r="O365"/>
    </row>
    <row r="366" spans="1:15">
      <c r="A366">
        <v>55696422</v>
      </c>
      <c r="B366" t="s">
        <v>1545</v>
      </c>
      <c r="C366" t="s">
        <v>754</v>
      </c>
      <c r="D366" s="79" t="s">
        <v>1546</v>
      </c>
      <c r="E366" s="66" t="s">
        <v>15352</v>
      </c>
      <c r="F366" t="s">
        <v>91</v>
      </c>
      <c r="G366" s="66" t="s">
        <v>893</v>
      </c>
      <c r="H366" s="67" t="s">
        <v>10253</v>
      </c>
      <c r="I366" t="s">
        <v>1033</v>
      </c>
      <c r="J366" s="66" t="s">
        <v>895</v>
      </c>
      <c r="K366" s="66" t="s">
        <v>94</v>
      </c>
      <c r="M366" s="66" t="s">
        <v>95</v>
      </c>
      <c r="N366" t="s">
        <v>1034</v>
      </c>
      <c r="O366"/>
    </row>
    <row r="367" spans="1:15">
      <c r="A367">
        <v>55697718</v>
      </c>
      <c r="B367" t="s">
        <v>1540</v>
      </c>
      <c r="C367" t="s">
        <v>1547</v>
      </c>
      <c r="D367" s="79" t="s">
        <v>4798</v>
      </c>
      <c r="E367" s="66" t="s">
        <v>420</v>
      </c>
      <c r="F367" t="s">
        <v>91</v>
      </c>
      <c r="G367" s="66" t="s">
        <v>893</v>
      </c>
      <c r="H367" s="67" t="s">
        <v>10253</v>
      </c>
      <c r="I367" t="s">
        <v>1033</v>
      </c>
      <c r="J367" s="66" t="s">
        <v>895</v>
      </c>
      <c r="K367" s="66" t="s">
        <v>94</v>
      </c>
      <c r="M367" s="66" t="s">
        <v>95</v>
      </c>
      <c r="N367" t="s">
        <v>1034</v>
      </c>
      <c r="O367"/>
    </row>
    <row r="368" spans="1:15">
      <c r="A368">
        <v>55707251</v>
      </c>
      <c r="B368" t="s">
        <v>1538</v>
      </c>
      <c r="C368" t="s">
        <v>1547</v>
      </c>
      <c r="D368" s="79" t="s">
        <v>4269</v>
      </c>
      <c r="E368" s="66" t="s">
        <v>1001</v>
      </c>
      <c r="F368" t="s">
        <v>91</v>
      </c>
      <c r="G368" s="66" t="s">
        <v>893</v>
      </c>
      <c r="H368" s="67" t="s">
        <v>10253</v>
      </c>
      <c r="I368" t="s">
        <v>1033</v>
      </c>
      <c r="J368" s="66" t="s">
        <v>895</v>
      </c>
      <c r="K368" s="66" t="s">
        <v>94</v>
      </c>
      <c r="M368" s="66" t="s">
        <v>95</v>
      </c>
      <c r="N368" t="s">
        <v>1034</v>
      </c>
      <c r="O368"/>
    </row>
    <row r="369" spans="1:15">
      <c r="A369">
        <v>55668861</v>
      </c>
      <c r="B369" t="s">
        <v>1550</v>
      </c>
      <c r="C369" t="s">
        <v>186</v>
      </c>
      <c r="D369" s="79" t="s">
        <v>1551</v>
      </c>
      <c r="E369" s="66" t="s">
        <v>15351</v>
      </c>
      <c r="F369" t="s">
        <v>91</v>
      </c>
      <c r="G369" s="66" t="s">
        <v>893</v>
      </c>
      <c r="H369" s="67" t="s">
        <v>10241</v>
      </c>
      <c r="I369" t="s">
        <v>929</v>
      </c>
      <c r="J369" s="66" t="s">
        <v>895</v>
      </c>
      <c r="K369" s="66" t="s">
        <v>94</v>
      </c>
      <c r="M369" s="66" t="s">
        <v>95</v>
      </c>
      <c r="N369" t="s">
        <v>930</v>
      </c>
      <c r="O369"/>
    </row>
    <row r="370" spans="1:15">
      <c r="A370">
        <v>201090</v>
      </c>
      <c r="B370" t="s">
        <v>1555</v>
      </c>
      <c r="C370" t="s">
        <v>128</v>
      </c>
      <c r="D370" s="79" t="s">
        <v>640</v>
      </c>
      <c r="E370" s="66" t="s">
        <v>15351</v>
      </c>
      <c r="F370" t="s">
        <v>91</v>
      </c>
      <c r="G370" s="66" t="s">
        <v>893</v>
      </c>
      <c r="H370" s="67" t="s">
        <v>10233</v>
      </c>
      <c r="I370" t="s">
        <v>1553</v>
      </c>
      <c r="J370" s="66" t="s">
        <v>895</v>
      </c>
      <c r="K370" s="66" t="s">
        <v>94</v>
      </c>
      <c r="M370" s="66" t="s">
        <v>95</v>
      </c>
      <c r="N370" t="s">
        <v>1554</v>
      </c>
      <c r="O370"/>
    </row>
    <row r="371" spans="1:15">
      <c r="A371">
        <v>55698124</v>
      </c>
      <c r="B371" t="s">
        <v>1556</v>
      </c>
      <c r="C371" t="s">
        <v>122</v>
      </c>
      <c r="D371" s="79" t="s">
        <v>1557</v>
      </c>
      <c r="E371" s="66" t="s">
        <v>15351</v>
      </c>
      <c r="F371" t="s">
        <v>91</v>
      </c>
      <c r="G371" s="66" t="s">
        <v>893</v>
      </c>
      <c r="H371" s="67" t="s">
        <v>10233</v>
      </c>
      <c r="I371" t="s">
        <v>1553</v>
      </c>
      <c r="J371" s="66" t="s">
        <v>895</v>
      </c>
      <c r="K371" s="66" t="s">
        <v>94</v>
      </c>
      <c r="M371" s="66" t="s">
        <v>95</v>
      </c>
      <c r="N371" t="s">
        <v>1554</v>
      </c>
      <c r="O371"/>
    </row>
    <row r="372" spans="1:15">
      <c r="A372">
        <v>55715707</v>
      </c>
      <c r="B372" t="s">
        <v>566</v>
      </c>
      <c r="C372" t="s">
        <v>1514</v>
      </c>
      <c r="D372" s="79" t="s">
        <v>1558</v>
      </c>
      <c r="E372" s="66" t="s">
        <v>15351</v>
      </c>
      <c r="F372" t="s">
        <v>114</v>
      </c>
      <c r="G372" s="66" t="s">
        <v>893</v>
      </c>
      <c r="H372" s="67" t="s">
        <v>10233</v>
      </c>
      <c r="I372" t="s">
        <v>1553</v>
      </c>
      <c r="J372" s="66" t="s">
        <v>895</v>
      </c>
      <c r="K372" s="66" t="s">
        <v>94</v>
      </c>
      <c r="M372" s="66" t="s">
        <v>95</v>
      </c>
      <c r="N372" t="s">
        <v>1554</v>
      </c>
      <c r="O372"/>
    </row>
    <row r="373" spans="1:15">
      <c r="A373">
        <v>286072</v>
      </c>
      <c r="B373" t="s">
        <v>1559</v>
      </c>
      <c r="C373" t="s">
        <v>186</v>
      </c>
      <c r="D373" s="79" t="s">
        <v>1560</v>
      </c>
      <c r="E373" s="66" t="s">
        <v>15351</v>
      </c>
      <c r="F373" t="s">
        <v>91</v>
      </c>
      <c r="G373" s="66" t="s">
        <v>1561</v>
      </c>
      <c r="H373" s="67" t="s">
        <v>10246</v>
      </c>
      <c r="I373" t="s">
        <v>1562</v>
      </c>
      <c r="J373" s="66" t="s">
        <v>1563</v>
      </c>
      <c r="K373" s="66" t="s">
        <v>94</v>
      </c>
      <c r="M373" s="66" t="s">
        <v>95</v>
      </c>
      <c r="N373" t="s">
        <v>1564</v>
      </c>
      <c r="O373"/>
    </row>
    <row r="374" spans="1:15">
      <c r="A374">
        <v>286082</v>
      </c>
      <c r="B374" t="s">
        <v>1565</v>
      </c>
      <c r="C374" t="s">
        <v>110</v>
      </c>
      <c r="D374" s="79" t="s">
        <v>272</v>
      </c>
      <c r="E374" s="66" t="s">
        <v>15351</v>
      </c>
      <c r="F374" t="s">
        <v>91</v>
      </c>
      <c r="G374" s="66" t="s">
        <v>1561</v>
      </c>
      <c r="H374" s="67" t="s">
        <v>10282</v>
      </c>
      <c r="I374" t="s">
        <v>1562</v>
      </c>
      <c r="J374" s="66" t="s">
        <v>1563</v>
      </c>
      <c r="K374" s="66" t="s">
        <v>94</v>
      </c>
      <c r="M374" s="66" t="s">
        <v>95</v>
      </c>
      <c r="N374" t="s">
        <v>1564</v>
      </c>
      <c r="O374"/>
    </row>
    <row r="375" spans="1:15">
      <c r="A375">
        <v>286083</v>
      </c>
      <c r="B375" t="s">
        <v>1566</v>
      </c>
      <c r="C375" t="s">
        <v>426</v>
      </c>
      <c r="D375" s="79" t="s">
        <v>1567</v>
      </c>
      <c r="E375" s="66" t="s">
        <v>15351</v>
      </c>
      <c r="F375" t="s">
        <v>91</v>
      </c>
      <c r="G375" s="66" t="s">
        <v>1561</v>
      </c>
      <c r="H375" s="67" t="s">
        <v>10282</v>
      </c>
      <c r="I375" t="s">
        <v>1562</v>
      </c>
      <c r="J375" s="66" t="s">
        <v>1563</v>
      </c>
      <c r="K375" s="66" t="s">
        <v>94</v>
      </c>
      <c r="M375" s="66" t="s">
        <v>95</v>
      </c>
      <c r="N375" t="s">
        <v>1564</v>
      </c>
      <c r="O375"/>
    </row>
    <row r="376" spans="1:15">
      <c r="A376">
        <v>351900</v>
      </c>
      <c r="B376" t="s">
        <v>1568</v>
      </c>
      <c r="C376" t="s">
        <v>1143</v>
      </c>
      <c r="D376" s="79" t="s">
        <v>1569</v>
      </c>
      <c r="E376" s="66" t="s">
        <v>15351</v>
      </c>
      <c r="F376" t="s">
        <v>91</v>
      </c>
      <c r="G376" s="66" t="s">
        <v>1561</v>
      </c>
      <c r="H376" s="67" t="s">
        <v>10282</v>
      </c>
      <c r="I376" t="s">
        <v>1562</v>
      </c>
      <c r="J376" s="66" t="s">
        <v>1563</v>
      </c>
      <c r="K376" s="66" t="s">
        <v>94</v>
      </c>
      <c r="M376" s="66" t="s">
        <v>95</v>
      </c>
      <c r="N376" t="s">
        <v>1564</v>
      </c>
      <c r="O376"/>
    </row>
    <row r="377" spans="1:15">
      <c r="A377">
        <v>55642176</v>
      </c>
      <c r="B377" t="s">
        <v>1570</v>
      </c>
      <c r="C377" t="s">
        <v>1143</v>
      </c>
      <c r="D377" s="79" t="s">
        <v>1571</v>
      </c>
      <c r="E377" s="66" t="s">
        <v>15351</v>
      </c>
      <c r="F377" t="s">
        <v>91</v>
      </c>
      <c r="G377" s="66" t="s">
        <v>1561</v>
      </c>
      <c r="H377" s="67" t="s">
        <v>10247</v>
      </c>
      <c r="I377" t="s">
        <v>1562</v>
      </c>
      <c r="J377" s="66" t="s">
        <v>1563</v>
      </c>
      <c r="K377" s="66" t="s">
        <v>94</v>
      </c>
      <c r="M377" s="66" t="s">
        <v>95</v>
      </c>
      <c r="N377" t="s">
        <v>1564</v>
      </c>
      <c r="O377"/>
    </row>
    <row r="378" spans="1:15">
      <c r="A378">
        <v>55704332</v>
      </c>
      <c r="B378" t="s">
        <v>1573</v>
      </c>
      <c r="C378" t="s">
        <v>1574</v>
      </c>
      <c r="D378" s="79" t="s">
        <v>1575</v>
      </c>
      <c r="E378" s="66" t="s">
        <v>15352</v>
      </c>
      <c r="F378" t="s">
        <v>114</v>
      </c>
      <c r="G378" s="66" t="s">
        <v>1561</v>
      </c>
      <c r="H378" s="67" t="s">
        <v>10246</v>
      </c>
      <c r="I378" t="s">
        <v>1562</v>
      </c>
      <c r="J378" s="66" t="s">
        <v>1563</v>
      </c>
      <c r="K378" s="66" t="s">
        <v>94</v>
      </c>
      <c r="M378" s="66" t="s">
        <v>95</v>
      </c>
      <c r="N378" t="s">
        <v>1564</v>
      </c>
      <c r="O378"/>
    </row>
    <row r="379" spans="1:15">
      <c r="A379">
        <v>108050</v>
      </c>
      <c r="B379" t="s">
        <v>1576</v>
      </c>
      <c r="C379" t="s">
        <v>158</v>
      </c>
      <c r="D379" s="79" t="s">
        <v>1577</v>
      </c>
      <c r="E379" s="66" t="s">
        <v>15351</v>
      </c>
      <c r="F379" t="s">
        <v>91</v>
      </c>
      <c r="G379" s="66" t="s">
        <v>1561</v>
      </c>
      <c r="H379" s="67" t="s">
        <v>10283</v>
      </c>
      <c r="I379" t="s">
        <v>10284</v>
      </c>
      <c r="J379" s="66" t="s">
        <v>1563</v>
      </c>
      <c r="K379" s="66" t="s">
        <v>94</v>
      </c>
      <c r="M379" s="66" t="s">
        <v>95</v>
      </c>
      <c r="N379" t="s">
        <v>1578</v>
      </c>
      <c r="O379"/>
    </row>
    <row r="380" spans="1:15">
      <c r="A380">
        <v>108731</v>
      </c>
      <c r="B380" t="s">
        <v>1579</v>
      </c>
      <c r="C380" t="s">
        <v>200</v>
      </c>
      <c r="D380" s="79" t="s">
        <v>1580</v>
      </c>
      <c r="E380" s="66" t="s">
        <v>15351</v>
      </c>
      <c r="F380" t="s">
        <v>91</v>
      </c>
      <c r="G380" s="66" t="s">
        <v>1561</v>
      </c>
      <c r="H380" s="67" t="s">
        <v>10283</v>
      </c>
      <c r="I380" t="s">
        <v>10284</v>
      </c>
      <c r="J380" s="66" t="s">
        <v>1563</v>
      </c>
      <c r="K380" s="66" t="s">
        <v>94</v>
      </c>
      <c r="M380" s="66" t="s">
        <v>95</v>
      </c>
      <c r="N380" t="s">
        <v>1578</v>
      </c>
      <c r="O380"/>
    </row>
    <row r="381" spans="1:15">
      <c r="A381">
        <v>108760</v>
      </c>
      <c r="B381" t="s">
        <v>1581</v>
      </c>
      <c r="C381" t="s">
        <v>98</v>
      </c>
      <c r="D381" s="79" t="s">
        <v>1582</v>
      </c>
      <c r="E381" s="66" t="s">
        <v>15351</v>
      </c>
      <c r="F381" t="s">
        <v>91</v>
      </c>
      <c r="G381" s="66" t="s">
        <v>1561</v>
      </c>
      <c r="H381" s="67" t="s">
        <v>10283</v>
      </c>
      <c r="I381" t="s">
        <v>10284</v>
      </c>
      <c r="J381" s="66" t="s">
        <v>1563</v>
      </c>
      <c r="K381" s="66" t="s">
        <v>94</v>
      </c>
      <c r="M381" s="66" t="s">
        <v>95</v>
      </c>
      <c r="N381" t="s">
        <v>1578</v>
      </c>
      <c r="O381"/>
    </row>
    <row r="382" spans="1:15">
      <c r="A382">
        <v>327251</v>
      </c>
      <c r="B382" t="s">
        <v>1583</v>
      </c>
      <c r="C382" t="s">
        <v>101</v>
      </c>
      <c r="D382" s="79" t="s">
        <v>1584</v>
      </c>
      <c r="E382" s="66" t="s">
        <v>15351</v>
      </c>
      <c r="F382" t="s">
        <v>91</v>
      </c>
      <c r="G382" s="66" t="s">
        <v>1561</v>
      </c>
      <c r="H382" s="67" t="s">
        <v>10283</v>
      </c>
      <c r="I382" t="s">
        <v>10284</v>
      </c>
      <c r="J382" s="66" t="s">
        <v>1563</v>
      </c>
      <c r="K382" s="66" t="s">
        <v>94</v>
      </c>
      <c r="M382" s="66" t="s">
        <v>95</v>
      </c>
      <c r="N382" t="s">
        <v>1578</v>
      </c>
      <c r="O382"/>
    </row>
    <row r="383" spans="1:15">
      <c r="A383">
        <v>327265</v>
      </c>
      <c r="B383" t="s">
        <v>1585</v>
      </c>
      <c r="C383" t="s">
        <v>1316</v>
      </c>
      <c r="D383" s="79" t="s">
        <v>1586</v>
      </c>
      <c r="E383" s="66" t="s">
        <v>15351</v>
      </c>
      <c r="F383" t="s">
        <v>114</v>
      </c>
      <c r="G383" s="66" t="s">
        <v>1561</v>
      </c>
      <c r="H383" s="67" t="s">
        <v>10283</v>
      </c>
      <c r="I383" t="s">
        <v>10284</v>
      </c>
      <c r="J383" s="66" t="s">
        <v>1563</v>
      </c>
      <c r="K383" s="66" t="s">
        <v>94</v>
      </c>
      <c r="M383" s="66" t="s">
        <v>95</v>
      </c>
      <c r="N383" t="s">
        <v>1578</v>
      </c>
      <c r="O383"/>
    </row>
    <row r="384" spans="1:15">
      <c r="A384">
        <v>327271</v>
      </c>
      <c r="B384" t="s">
        <v>1587</v>
      </c>
      <c r="C384" t="s">
        <v>153</v>
      </c>
      <c r="D384" s="79" t="s">
        <v>1588</v>
      </c>
      <c r="E384" s="66" t="s">
        <v>15351</v>
      </c>
      <c r="F384" t="s">
        <v>91</v>
      </c>
      <c r="G384" s="66" t="s">
        <v>1561</v>
      </c>
      <c r="H384" s="67" t="s">
        <v>10283</v>
      </c>
      <c r="I384" t="s">
        <v>10284</v>
      </c>
      <c r="J384" s="66" t="s">
        <v>1563</v>
      </c>
      <c r="K384" s="66" t="s">
        <v>94</v>
      </c>
      <c r="M384" s="66" t="s">
        <v>95</v>
      </c>
      <c r="N384" t="s">
        <v>1578</v>
      </c>
      <c r="O384"/>
    </row>
    <row r="385" spans="1:15">
      <c r="A385">
        <v>437285</v>
      </c>
      <c r="B385" t="s">
        <v>4836</v>
      </c>
      <c r="C385" t="s">
        <v>215</v>
      </c>
      <c r="D385" s="79" t="s">
        <v>9719</v>
      </c>
      <c r="E385" s="66" t="s">
        <v>15351</v>
      </c>
      <c r="F385" t="s">
        <v>91</v>
      </c>
      <c r="G385" s="66" t="s">
        <v>1561</v>
      </c>
      <c r="H385" s="67" t="s">
        <v>10283</v>
      </c>
      <c r="I385" t="s">
        <v>10284</v>
      </c>
      <c r="J385" s="66" t="s">
        <v>1563</v>
      </c>
      <c r="K385" s="66" t="s">
        <v>94</v>
      </c>
      <c r="M385" s="66" t="s">
        <v>95</v>
      </c>
      <c r="N385" t="s">
        <v>1578</v>
      </c>
      <c r="O385"/>
    </row>
    <row r="386" spans="1:15">
      <c r="A386">
        <v>55578318</v>
      </c>
      <c r="B386" t="s">
        <v>1590</v>
      </c>
      <c r="C386" t="s">
        <v>386</v>
      </c>
      <c r="D386" s="79" t="s">
        <v>1591</v>
      </c>
      <c r="E386" s="66" t="s">
        <v>15351</v>
      </c>
      <c r="F386" t="s">
        <v>91</v>
      </c>
      <c r="G386" s="66" t="s">
        <v>1561</v>
      </c>
      <c r="H386" s="67" t="s">
        <v>10283</v>
      </c>
      <c r="I386" t="s">
        <v>10284</v>
      </c>
      <c r="J386" s="66" t="s">
        <v>1563</v>
      </c>
      <c r="K386" s="66" t="s">
        <v>94</v>
      </c>
      <c r="M386" s="66" t="s">
        <v>95</v>
      </c>
      <c r="N386" t="s">
        <v>1578</v>
      </c>
      <c r="O386"/>
    </row>
    <row r="387" spans="1:15">
      <c r="A387">
        <v>55628769</v>
      </c>
      <c r="B387" t="s">
        <v>1592</v>
      </c>
      <c r="C387" t="s">
        <v>180</v>
      </c>
      <c r="D387" s="79" t="s">
        <v>1593</v>
      </c>
      <c r="E387" s="66" t="s">
        <v>15351</v>
      </c>
      <c r="F387" t="s">
        <v>91</v>
      </c>
      <c r="G387" s="66" t="s">
        <v>1561</v>
      </c>
      <c r="H387" s="67" t="s">
        <v>10283</v>
      </c>
      <c r="I387" t="s">
        <v>10284</v>
      </c>
      <c r="J387" s="66" t="s">
        <v>1563</v>
      </c>
      <c r="K387" s="66" t="s">
        <v>94</v>
      </c>
      <c r="M387" s="66" t="s">
        <v>95</v>
      </c>
      <c r="N387" t="s">
        <v>1578</v>
      </c>
      <c r="O387"/>
    </row>
    <row r="388" spans="1:15">
      <c r="A388">
        <v>55635793</v>
      </c>
      <c r="B388" t="s">
        <v>1594</v>
      </c>
      <c r="C388" t="s">
        <v>521</v>
      </c>
      <c r="D388" s="79" t="s">
        <v>1595</v>
      </c>
      <c r="E388" s="66" t="s">
        <v>15351</v>
      </c>
      <c r="F388" t="s">
        <v>114</v>
      </c>
      <c r="G388" s="66" t="s">
        <v>1561</v>
      </c>
      <c r="H388" s="67" t="s">
        <v>10283</v>
      </c>
      <c r="I388" t="s">
        <v>10284</v>
      </c>
      <c r="J388" s="66" t="s">
        <v>1563</v>
      </c>
      <c r="K388" s="66" t="s">
        <v>94</v>
      </c>
      <c r="M388" s="66" t="s">
        <v>95</v>
      </c>
      <c r="N388" t="s">
        <v>1578</v>
      </c>
      <c r="O388"/>
    </row>
    <row r="389" spans="1:15">
      <c r="A389">
        <v>203503</v>
      </c>
      <c r="B389" t="s">
        <v>1597</v>
      </c>
      <c r="C389" t="s">
        <v>1598</v>
      </c>
      <c r="D389" s="79" t="s">
        <v>1599</v>
      </c>
      <c r="E389" s="66" t="s">
        <v>15351</v>
      </c>
      <c r="F389" t="s">
        <v>114</v>
      </c>
      <c r="G389" s="66" t="s">
        <v>1561</v>
      </c>
      <c r="H389" s="67" t="s">
        <v>10285</v>
      </c>
      <c r="I389" t="s">
        <v>10284</v>
      </c>
      <c r="J389" s="66" t="s">
        <v>1563</v>
      </c>
      <c r="K389" s="66" t="s">
        <v>94</v>
      </c>
      <c r="M389" s="66" t="s">
        <v>95</v>
      </c>
      <c r="N389" t="s">
        <v>1578</v>
      </c>
      <c r="O389"/>
    </row>
    <row r="390" spans="1:15">
      <c r="A390">
        <v>55550159</v>
      </c>
      <c r="B390" t="s">
        <v>15453</v>
      </c>
      <c r="C390" t="s">
        <v>351</v>
      </c>
      <c r="D390" s="79" t="s">
        <v>15454</v>
      </c>
      <c r="E390" s="66" t="s">
        <v>15351</v>
      </c>
      <c r="F390" t="s">
        <v>91</v>
      </c>
      <c r="G390" s="66" t="s">
        <v>1561</v>
      </c>
      <c r="H390" s="67" t="s">
        <v>15408</v>
      </c>
      <c r="I390" t="s">
        <v>1600</v>
      </c>
      <c r="J390" s="66" t="s">
        <v>1563</v>
      </c>
      <c r="K390" s="66" t="s">
        <v>94</v>
      </c>
      <c r="M390" s="66" t="s">
        <v>95</v>
      </c>
      <c r="N390" t="s">
        <v>1601</v>
      </c>
      <c r="O390"/>
    </row>
    <row r="391" spans="1:15">
      <c r="A391">
        <v>55636529</v>
      </c>
      <c r="B391" t="s">
        <v>1602</v>
      </c>
      <c r="C391" t="s">
        <v>1603</v>
      </c>
      <c r="D391" s="79" t="s">
        <v>1604</v>
      </c>
      <c r="E391" s="66" t="s">
        <v>15351</v>
      </c>
      <c r="F391" t="s">
        <v>114</v>
      </c>
      <c r="G391" s="66" t="s">
        <v>1561</v>
      </c>
      <c r="H391" s="67" t="s">
        <v>10283</v>
      </c>
      <c r="I391" t="s">
        <v>1600</v>
      </c>
      <c r="J391" s="66" t="s">
        <v>1563</v>
      </c>
      <c r="K391" s="66" t="s">
        <v>94</v>
      </c>
      <c r="M391" s="66" t="s">
        <v>95</v>
      </c>
      <c r="N391" t="s">
        <v>1601</v>
      </c>
      <c r="O391"/>
    </row>
    <row r="392" spans="1:15">
      <c r="A392">
        <v>77910</v>
      </c>
      <c r="B392" t="s">
        <v>15455</v>
      </c>
      <c r="C392" t="s">
        <v>1608</v>
      </c>
      <c r="D392" s="79" t="s">
        <v>15456</v>
      </c>
      <c r="E392" s="66" t="s">
        <v>15352</v>
      </c>
      <c r="F392" t="s">
        <v>114</v>
      </c>
      <c r="G392" s="66" t="s">
        <v>1561</v>
      </c>
      <c r="H392" s="67" t="s">
        <v>15408</v>
      </c>
      <c r="I392" t="s">
        <v>1600</v>
      </c>
      <c r="J392" s="66" t="s">
        <v>1563</v>
      </c>
      <c r="K392" s="66" t="s">
        <v>94</v>
      </c>
      <c r="M392" s="66" t="s">
        <v>95</v>
      </c>
      <c r="N392" t="s">
        <v>1601</v>
      </c>
      <c r="O392"/>
    </row>
    <row r="393" spans="1:15">
      <c r="A393">
        <v>102041</v>
      </c>
      <c r="B393" t="s">
        <v>1609</v>
      </c>
      <c r="C393" t="s">
        <v>532</v>
      </c>
      <c r="D393" s="79" t="s">
        <v>1610</v>
      </c>
      <c r="E393" s="66" t="s">
        <v>15351</v>
      </c>
      <c r="F393" t="s">
        <v>114</v>
      </c>
      <c r="G393" s="66" t="s">
        <v>1561</v>
      </c>
      <c r="H393" s="67" t="s">
        <v>10286</v>
      </c>
      <c r="I393" t="s">
        <v>1611</v>
      </c>
      <c r="J393" s="66" t="s">
        <v>1563</v>
      </c>
      <c r="K393" s="66" t="s">
        <v>94</v>
      </c>
      <c r="M393" s="66" t="s">
        <v>95</v>
      </c>
      <c r="N393" t="s">
        <v>1612</v>
      </c>
      <c r="O393"/>
    </row>
    <row r="394" spans="1:15">
      <c r="A394">
        <v>130469</v>
      </c>
      <c r="B394" t="s">
        <v>10287</v>
      </c>
      <c r="C394" t="s">
        <v>487</v>
      </c>
      <c r="D394" s="79" t="s">
        <v>10288</v>
      </c>
      <c r="E394" s="66" t="s">
        <v>15351</v>
      </c>
      <c r="F394" t="s">
        <v>91</v>
      </c>
      <c r="G394" s="66" t="s">
        <v>1561</v>
      </c>
      <c r="H394" s="67" t="s">
        <v>10217</v>
      </c>
      <c r="I394" t="s">
        <v>1611</v>
      </c>
      <c r="J394" s="66" t="s">
        <v>1563</v>
      </c>
      <c r="K394" s="66" t="s">
        <v>94</v>
      </c>
      <c r="M394" s="66" t="s">
        <v>95</v>
      </c>
      <c r="N394" t="s">
        <v>1612</v>
      </c>
      <c r="O394"/>
    </row>
    <row r="395" spans="1:15">
      <c r="A395">
        <v>423749</v>
      </c>
      <c r="B395" t="s">
        <v>1609</v>
      </c>
      <c r="C395" t="s">
        <v>518</v>
      </c>
      <c r="D395" s="79" t="s">
        <v>1613</v>
      </c>
      <c r="E395" s="66" t="s">
        <v>15352</v>
      </c>
      <c r="F395" t="s">
        <v>114</v>
      </c>
      <c r="G395" s="66" t="s">
        <v>1561</v>
      </c>
      <c r="H395" s="67" t="s">
        <v>10286</v>
      </c>
      <c r="I395" t="s">
        <v>1611</v>
      </c>
      <c r="J395" s="66" t="s">
        <v>1563</v>
      </c>
      <c r="K395" s="66" t="s">
        <v>94</v>
      </c>
      <c r="M395" s="66" t="s">
        <v>95</v>
      </c>
      <c r="N395" t="s">
        <v>1612</v>
      </c>
      <c r="O395"/>
    </row>
    <row r="396" spans="1:15">
      <c r="A396">
        <v>97619</v>
      </c>
      <c r="B396" t="s">
        <v>1614</v>
      </c>
      <c r="C396" t="s">
        <v>158</v>
      </c>
      <c r="D396" s="79" t="s">
        <v>1615</v>
      </c>
      <c r="E396" s="66" t="s">
        <v>15351</v>
      </c>
      <c r="F396" t="s">
        <v>91</v>
      </c>
      <c r="G396" s="66" t="s">
        <v>1561</v>
      </c>
      <c r="H396" s="67" t="s">
        <v>10251</v>
      </c>
      <c r="I396" t="s">
        <v>1616</v>
      </c>
      <c r="J396" s="66" t="s">
        <v>1563</v>
      </c>
      <c r="K396" s="66" t="s">
        <v>94</v>
      </c>
      <c r="M396" s="66" t="s">
        <v>95</v>
      </c>
      <c r="N396" t="s">
        <v>1617</v>
      </c>
      <c r="O396"/>
    </row>
    <row r="397" spans="1:15">
      <c r="A397">
        <v>99786</v>
      </c>
      <c r="B397" t="s">
        <v>1614</v>
      </c>
      <c r="C397" t="s">
        <v>259</v>
      </c>
      <c r="D397" s="79" t="s">
        <v>1618</v>
      </c>
      <c r="E397" s="66" t="s">
        <v>15351</v>
      </c>
      <c r="F397" t="s">
        <v>114</v>
      </c>
      <c r="G397" s="66" t="s">
        <v>1561</v>
      </c>
      <c r="H397" s="67" t="s">
        <v>10251</v>
      </c>
      <c r="I397" t="s">
        <v>1616</v>
      </c>
      <c r="J397" s="66" t="s">
        <v>1563</v>
      </c>
      <c r="K397" s="66" t="s">
        <v>94</v>
      </c>
      <c r="M397" s="66" t="s">
        <v>95</v>
      </c>
      <c r="N397" t="s">
        <v>1617</v>
      </c>
      <c r="O397"/>
    </row>
    <row r="398" spans="1:15">
      <c r="A398">
        <v>99789</v>
      </c>
      <c r="B398" t="s">
        <v>1614</v>
      </c>
      <c r="C398" t="s">
        <v>426</v>
      </c>
      <c r="D398" s="79" t="s">
        <v>1619</v>
      </c>
      <c r="E398" s="66" t="s">
        <v>15351</v>
      </c>
      <c r="F398" t="s">
        <v>91</v>
      </c>
      <c r="G398" s="66" t="s">
        <v>1561</v>
      </c>
      <c r="H398" s="67" t="s">
        <v>10232</v>
      </c>
      <c r="I398" t="s">
        <v>1616</v>
      </c>
      <c r="J398" s="66" t="s">
        <v>1563</v>
      </c>
      <c r="K398" s="66" t="s">
        <v>94</v>
      </c>
      <c r="M398" s="66" t="s">
        <v>95</v>
      </c>
      <c r="N398" t="s">
        <v>1617</v>
      </c>
      <c r="O398"/>
    </row>
    <row r="399" spans="1:15">
      <c r="A399">
        <v>99821</v>
      </c>
      <c r="B399" t="s">
        <v>180</v>
      </c>
      <c r="C399" t="s">
        <v>129</v>
      </c>
      <c r="D399" s="79" t="s">
        <v>10289</v>
      </c>
      <c r="E399" s="66" t="s">
        <v>15351</v>
      </c>
      <c r="F399" t="s">
        <v>91</v>
      </c>
      <c r="G399" s="66" t="s">
        <v>1561</v>
      </c>
      <c r="H399" s="67" t="s">
        <v>10232</v>
      </c>
      <c r="I399" t="s">
        <v>1616</v>
      </c>
      <c r="J399" s="66" t="s">
        <v>1563</v>
      </c>
      <c r="K399" s="66" t="s">
        <v>94</v>
      </c>
      <c r="M399" s="66" t="s">
        <v>95</v>
      </c>
      <c r="N399" t="s">
        <v>1617</v>
      </c>
      <c r="O399"/>
    </row>
    <row r="400" spans="1:15">
      <c r="A400">
        <v>99825</v>
      </c>
      <c r="B400" t="s">
        <v>358</v>
      </c>
      <c r="C400" t="s">
        <v>128</v>
      </c>
      <c r="D400" s="79" t="s">
        <v>1620</v>
      </c>
      <c r="E400" s="66" t="s">
        <v>15351</v>
      </c>
      <c r="F400" t="s">
        <v>91</v>
      </c>
      <c r="G400" s="66" t="s">
        <v>1561</v>
      </c>
      <c r="H400" s="67" t="s">
        <v>10290</v>
      </c>
      <c r="I400" t="s">
        <v>1616</v>
      </c>
      <c r="J400" s="66" t="s">
        <v>1563</v>
      </c>
      <c r="K400" s="66" t="s">
        <v>94</v>
      </c>
      <c r="M400" s="66" t="s">
        <v>95</v>
      </c>
      <c r="N400" t="s">
        <v>1617</v>
      </c>
      <c r="O400"/>
    </row>
    <row r="401" spans="1:15">
      <c r="A401">
        <v>99828</v>
      </c>
      <c r="B401" t="s">
        <v>1621</v>
      </c>
      <c r="C401" t="s">
        <v>101</v>
      </c>
      <c r="D401" s="79" t="s">
        <v>1622</v>
      </c>
      <c r="E401" s="66" t="s">
        <v>15351</v>
      </c>
      <c r="F401" t="s">
        <v>91</v>
      </c>
      <c r="G401" s="66" t="s">
        <v>1561</v>
      </c>
      <c r="H401" s="67" t="s">
        <v>10290</v>
      </c>
      <c r="I401" t="s">
        <v>1616</v>
      </c>
      <c r="J401" s="66" t="s">
        <v>1563</v>
      </c>
      <c r="K401" s="66" t="s">
        <v>94</v>
      </c>
      <c r="M401" s="66" t="s">
        <v>95</v>
      </c>
      <c r="N401" t="s">
        <v>1617</v>
      </c>
      <c r="O401"/>
    </row>
    <row r="402" spans="1:15">
      <c r="A402">
        <v>99830</v>
      </c>
      <c r="B402" t="s">
        <v>1621</v>
      </c>
      <c r="C402" t="s">
        <v>1623</v>
      </c>
      <c r="D402" s="79" t="s">
        <v>1624</v>
      </c>
      <c r="E402" s="66" t="s">
        <v>15351</v>
      </c>
      <c r="F402" t="s">
        <v>114</v>
      </c>
      <c r="G402" s="66" t="s">
        <v>1561</v>
      </c>
      <c r="H402" s="67" t="s">
        <v>10290</v>
      </c>
      <c r="I402" t="s">
        <v>1616</v>
      </c>
      <c r="J402" s="66" t="s">
        <v>1563</v>
      </c>
      <c r="K402" s="66" t="s">
        <v>94</v>
      </c>
      <c r="M402" s="66" t="s">
        <v>95</v>
      </c>
      <c r="N402" t="s">
        <v>1617</v>
      </c>
      <c r="O402"/>
    </row>
    <row r="403" spans="1:15">
      <c r="A403">
        <v>112272</v>
      </c>
      <c r="B403" t="s">
        <v>1625</v>
      </c>
      <c r="C403" t="s">
        <v>645</v>
      </c>
      <c r="D403" s="79" t="s">
        <v>1626</v>
      </c>
      <c r="E403" s="66" t="s">
        <v>15351</v>
      </c>
      <c r="F403" t="s">
        <v>91</v>
      </c>
      <c r="G403" s="66" t="s">
        <v>1561</v>
      </c>
      <c r="H403" s="67" t="s">
        <v>10291</v>
      </c>
      <c r="I403" t="s">
        <v>1616</v>
      </c>
      <c r="J403" s="66" t="s">
        <v>1563</v>
      </c>
      <c r="K403" s="66" t="s">
        <v>94</v>
      </c>
      <c r="M403" s="66" t="s">
        <v>95</v>
      </c>
      <c r="N403" t="s">
        <v>1617</v>
      </c>
      <c r="O403"/>
    </row>
    <row r="404" spans="1:15">
      <c r="A404">
        <v>348443</v>
      </c>
      <c r="B404" t="s">
        <v>924</v>
      </c>
      <c r="C404" t="s">
        <v>151</v>
      </c>
      <c r="D404" s="79" t="s">
        <v>1627</v>
      </c>
      <c r="E404" s="66" t="s">
        <v>15351</v>
      </c>
      <c r="F404" t="s">
        <v>91</v>
      </c>
      <c r="G404" s="66" t="s">
        <v>1561</v>
      </c>
      <c r="H404" s="67" t="s">
        <v>10232</v>
      </c>
      <c r="I404" t="s">
        <v>1616</v>
      </c>
      <c r="J404" s="66" t="s">
        <v>1563</v>
      </c>
      <c r="K404" s="66" t="s">
        <v>94</v>
      </c>
      <c r="M404" s="66" t="s">
        <v>95</v>
      </c>
      <c r="N404" t="s">
        <v>1617</v>
      </c>
      <c r="O404"/>
    </row>
    <row r="405" spans="1:15">
      <c r="A405">
        <v>364727</v>
      </c>
      <c r="B405" t="s">
        <v>1628</v>
      </c>
      <c r="C405" t="s">
        <v>1629</v>
      </c>
      <c r="D405" s="79" t="s">
        <v>1630</v>
      </c>
      <c r="E405" s="66" t="s">
        <v>15351</v>
      </c>
      <c r="F405" t="s">
        <v>114</v>
      </c>
      <c r="G405" s="66" t="s">
        <v>1561</v>
      </c>
      <c r="H405" s="67" t="s">
        <v>10291</v>
      </c>
      <c r="I405" t="s">
        <v>1616</v>
      </c>
      <c r="J405" s="66" t="s">
        <v>1563</v>
      </c>
      <c r="K405" s="66" t="s">
        <v>94</v>
      </c>
      <c r="M405" s="66" t="s">
        <v>95</v>
      </c>
      <c r="N405" t="s">
        <v>1617</v>
      </c>
      <c r="O405"/>
    </row>
    <row r="406" spans="1:15">
      <c r="A406">
        <v>414722</v>
      </c>
      <c r="B406" t="s">
        <v>1631</v>
      </c>
      <c r="C406" t="s">
        <v>391</v>
      </c>
      <c r="D406" s="79" t="s">
        <v>1632</v>
      </c>
      <c r="E406" s="66" t="s">
        <v>15351</v>
      </c>
      <c r="F406" t="s">
        <v>91</v>
      </c>
      <c r="G406" s="66" t="s">
        <v>1561</v>
      </c>
      <c r="H406" s="67" t="s">
        <v>10290</v>
      </c>
      <c r="I406" t="s">
        <v>1616</v>
      </c>
      <c r="J406" s="66" t="s">
        <v>1563</v>
      </c>
      <c r="K406" s="66" t="s">
        <v>94</v>
      </c>
      <c r="M406" s="66" t="s">
        <v>95</v>
      </c>
      <c r="N406" t="s">
        <v>1617</v>
      </c>
      <c r="O406"/>
    </row>
    <row r="407" spans="1:15">
      <c r="A407">
        <v>414725</v>
      </c>
      <c r="B407" t="s">
        <v>1631</v>
      </c>
      <c r="C407" t="s">
        <v>1308</v>
      </c>
      <c r="D407" s="79" t="s">
        <v>1633</v>
      </c>
      <c r="E407" s="66" t="s">
        <v>15351</v>
      </c>
      <c r="F407" t="s">
        <v>114</v>
      </c>
      <c r="G407" s="66" t="s">
        <v>1561</v>
      </c>
      <c r="H407" s="67" t="s">
        <v>10290</v>
      </c>
      <c r="I407" t="s">
        <v>1616</v>
      </c>
      <c r="J407" s="66" t="s">
        <v>1563</v>
      </c>
      <c r="K407" s="66" t="s">
        <v>94</v>
      </c>
      <c r="M407" s="66" t="s">
        <v>95</v>
      </c>
      <c r="N407" t="s">
        <v>1617</v>
      </c>
      <c r="O407"/>
    </row>
    <row r="408" spans="1:15">
      <c r="A408">
        <v>414731</v>
      </c>
      <c r="B408" t="s">
        <v>1631</v>
      </c>
      <c r="C408" t="s">
        <v>1634</v>
      </c>
      <c r="D408" s="79" t="s">
        <v>1635</v>
      </c>
      <c r="E408" s="66" t="s">
        <v>912</v>
      </c>
      <c r="F408" t="s">
        <v>91</v>
      </c>
      <c r="G408" s="66" t="s">
        <v>1561</v>
      </c>
      <c r="H408" s="67" t="s">
        <v>10290</v>
      </c>
      <c r="I408" t="s">
        <v>1616</v>
      </c>
      <c r="J408" s="66" t="s">
        <v>1563</v>
      </c>
      <c r="K408" s="66" t="s">
        <v>94</v>
      </c>
      <c r="M408" s="66" t="s">
        <v>95</v>
      </c>
      <c r="N408" t="s">
        <v>1617</v>
      </c>
      <c r="O408"/>
    </row>
    <row r="409" spans="1:15">
      <c r="A409">
        <v>414732</v>
      </c>
      <c r="B409" t="s">
        <v>1631</v>
      </c>
      <c r="C409" t="s">
        <v>1636</v>
      </c>
      <c r="D409" s="79" t="s">
        <v>1637</v>
      </c>
      <c r="E409" s="66" t="s">
        <v>173</v>
      </c>
      <c r="F409" t="s">
        <v>91</v>
      </c>
      <c r="G409" s="66" t="s">
        <v>1561</v>
      </c>
      <c r="H409" s="67" t="s">
        <v>10290</v>
      </c>
      <c r="I409" t="s">
        <v>1616</v>
      </c>
      <c r="J409" s="66" t="s">
        <v>1563</v>
      </c>
      <c r="K409" s="66" t="s">
        <v>94</v>
      </c>
      <c r="M409" s="66" t="s">
        <v>95</v>
      </c>
      <c r="N409" t="s">
        <v>1617</v>
      </c>
      <c r="O409"/>
    </row>
    <row r="410" spans="1:15">
      <c r="A410">
        <v>453512</v>
      </c>
      <c r="B410" t="s">
        <v>1631</v>
      </c>
      <c r="C410" t="s">
        <v>169</v>
      </c>
      <c r="D410" s="79" t="s">
        <v>1638</v>
      </c>
      <c r="E410" s="66" t="s">
        <v>1001</v>
      </c>
      <c r="F410" t="s">
        <v>91</v>
      </c>
      <c r="G410" s="66" t="s">
        <v>1561</v>
      </c>
      <c r="H410" s="67" t="s">
        <v>10290</v>
      </c>
      <c r="I410" t="s">
        <v>1616</v>
      </c>
      <c r="J410" s="66" t="s">
        <v>1563</v>
      </c>
      <c r="K410" s="66" t="s">
        <v>94</v>
      </c>
      <c r="M410" s="66" t="s">
        <v>95</v>
      </c>
      <c r="N410" t="s">
        <v>1617</v>
      </c>
      <c r="O410"/>
    </row>
    <row r="411" spans="1:15">
      <c r="A411">
        <v>476616</v>
      </c>
      <c r="B411" t="s">
        <v>1639</v>
      </c>
      <c r="C411" t="s">
        <v>197</v>
      </c>
      <c r="D411" s="79" t="s">
        <v>1423</v>
      </c>
      <c r="E411" s="66" t="s">
        <v>15351</v>
      </c>
      <c r="F411" t="s">
        <v>91</v>
      </c>
      <c r="G411" s="66" t="s">
        <v>1561</v>
      </c>
      <c r="H411" s="67" t="s">
        <v>10290</v>
      </c>
      <c r="I411" t="s">
        <v>1616</v>
      </c>
      <c r="J411" s="66" t="s">
        <v>1563</v>
      </c>
      <c r="K411" s="66" t="s">
        <v>94</v>
      </c>
      <c r="M411" s="66" t="s">
        <v>95</v>
      </c>
      <c r="N411" t="s">
        <v>1617</v>
      </c>
      <c r="O411"/>
    </row>
    <row r="412" spans="1:15">
      <c r="A412">
        <v>99806</v>
      </c>
      <c r="B412" t="s">
        <v>1640</v>
      </c>
      <c r="C412" t="s">
        <v>361</v>
      </c>
      <c r="D412" s="79" t="s">
        <v>1641</v>
      </c>
      <c r="E412" s="66" t="s">
        <v>15351</v>
      </c>
      <c r="F412" t="s">
        <v>91</v>
      </c>
      <c r="G412" s="66" t="s">
        <v>1561</v>
      </c>
      <c r="H412" s="67" t="s">
        <v>10290</v>
      </c>
      <c r="I412" t="s">
        <v>1616</v>
      </c>
      <c r="J412" s="66" t="s">
        <v>1563</v>
      </c>
      <c r="K412" s="66" t="s">
        <v>94</v>
      </c>
      <c r="M412" s="66" t="s">
        <v>95</v>
      </c>
      <c r="N412" t="s">
        <v>1617</v>
      </c>
      <c r="O412"/>
    </row>
    <row r="413" spans="1:15">
      <c r="A413">
        <v>99823</v>
      </c>
      <c r="B413" t="s">
        <v>180</v>
      </c>
      <c r="C413" t="s">
        <v>8040</v>
      </c>
      <c r="D413" s="79" t="s">
        <v>10292</v>
      </c>
      <c r="E413" s="66" t="s">
        <v>15351</v>
      </c>
      <c r="F413" t="s">
        <v>114</v>
      </c>
      <c r="G413" s="66" t="s">
        <v>1561</v>
      </c>
      <c r="H413" s="67" t="s">
        <v>10232</v>
      </c>
      <c r="I413" t="s">
        <v>1616</v>
      </c>
      <c r="J413" s="66" t="s">
        <v>1563</v>
      </c>
      <c r="K413" s="66" t="s">
        <v>94</v>
      </c>
      <c r="M413" s="66" t="s">
        <v>95</v>
      </c>
      <c r="N413" t="s">
        <v>1617</v>
      </c>
      <c r="O413"/>
    </row>
    <row r="414" spans="1:15">
      <c r="A414">
        <v>55579102</v>
      </c>
      <c r="B414" t="s">
        <v>1642</v>
      </c>
      <c r="C414" t="s">
        <v>890</v>
      </c>
      <c r="D414" s="79" t="s">
        <v>1643</v>
      </c>
      <c r="E414" s="66" t="s">
        <v>15351</v>
      </c>
      <c r="F414" t="s">
        <v>114</v>
      </c>
      <c r="G414" s="66" t="s">
        <v>1561</v>
      </c>
      <c r="H414" s="67" t="s">
        <v>10290</v>
      </c>
      <c r="I414" t="s">
        <v>1616</v>
      </c>
      <c r="J414" s="66" t="s">
        <v>1563</v>
      </c>
      <c r="K414" s="66" t="s">
        <v>94</v>
      </c>
      <c r="M414" s="66" t="s">
        <v>95</v>
      </c>
      <c r="N414" t="s">
        <v>1617</v>
      </c>
      <c r="O414"/>
    </row>
    <row r="415" spans="1:15">
      <c r="A415">
        <v>251234</v>
      </c>
      <c r="B415" t="s">
        <v>1644</v>
      </c>
      <c r="C415" t="s">
        <v>115</v>
      </c>
      <c r="D415" s="79" t="s">
        <v>1645</v>
      </c>
      <c r="E415" s="66" t="s">
        <v>15351</v>
      </c>
      <c r="F415" t="s">
        <v>91</v>
      </c>
      <c r="G415" s="66" t="s">
        <v>1561</v>
      </c>
      <c r="H415" s="67" t="s">
        <v>10251</v>
      </c>
      <c r="I415" t="s">
        <v>1616</v>
      </c>
      <c r="J415" s="66" t="s">
        <v>1563</v>
      </c>
      <c r="K415" s="66" t="s">
        <v>94</v>
      </c>
      <c r="M415" s="66" t="s">
        <v>95</v>
      </c>
      <c r="N415" t="s">
        <v>1617</v>
      </c>
      <c r="O415"/>
    </row>
    <row r="416" spans="1:15">
      <c r="A416">
        <v>55598317</v>
      </c>
      <c r="B416" t="s">
        <v>1646</v>
      </c>
      <c r="C416" t="s">
        <v>485</v>
      </c>
      <c r="D416" s="79" t="s">
        <v>1647</v>
      </c>
      <c r="E416" s="66" t="s">
        <v>15351</v>
      </c>
      <c r="F416" t="s">
        <v>114</v>
      </c>
      <c r="G416" s="66" t="s">
        <v>1561</v>
      </c>
      <c r="H416" s="67" t="s">
        <v>10290</v>
      </c>
      <c r="I416" t="s">
        <v>1616</v>
      </c>
      <c r="J416" s="66" t="s">
        <v>1563</v>
      </c>
      <c r="K416" s="66" t="s">
        <v>94</v>
      </c>
      <c r="M416" s="66" t="s">
        <v>95</v>
      </c>
      <c r="N416" t="s">
        <v>1617</v>
      </c>
      <c r="O416"/>
    </row>
    <row r="417" spans="1:15">
      <c r="A417">
        <v>55690047</v>
      </c>
      <c r="B417" t="s">
        <v>1648</v>
      </c>
      <c r="C417" t="s">
        <v>1649</v>
      </c>
      <c r="D417" s="79" t="s">
        <v>1650</v>
      </c>
      <c r="E417" s="66" t="s">
        <v>15351</v>
      </c>
      <c r="F417" t="s">
        <v>114</v>
      </c>
      <c r="G417" s="66" t="s">
        <v>1561</v>
      </c>
      <c r="H417" s="67" t="s">
        <v>10246</v>
      </c>
      <c r="I417" t="s">
        <v>1616</v>
      </c>
      <c r="J417" s="66" t="s">
        <v>1563</v>
      </c>
      <c r="K417" s="66" t="s">
        <v>94</v>
      </c>
      <c r="M417" s="66" t="s">
        <v>95</v>
      </c>
      <c r="N417" t="s">
        <v>1617</v>
      </c>
      <c r="O417"/>
    </row>
    <row r="418" spans="1:15">
      <c r="A418">
        <v>55699737</v>
      </c>
      <c r="B418" t="s">
        <v>1652</v>
      </c>
      <c r="C418" t="s">
        <v>471</v>
      </c>
      <c r="D418" s="79" t="s">
        <v>1653</v>
      </c>
      <c r="E418" s="66" t="s">
        <v>15351</v>
      </c>
      <c r="F418" t="s">
        <v>114</v>
      </c>
      <c r="G418" s="66" t="s">
        <v>1561</v>
      </c>
      <c r="H418" s="67" t="s">
        <v>10232</v>
      </c>
      <c r="I418" t="s">
        <v>1616</v>
      </c>
      <c r="J418" s="66" t="s">
        <v>1563</v>
      </c>
      <c r="K418" s="66" t="s">
        <v>94</v>
      </c>
      <c r="M418" s="66" t="s">
        <v>95</v>
      </c>
      <c r="N418" t="s">
        <v>1617</v>
      </c>
      <c r="O418"/>
    </row>
    <row r="419" spans="1:15">
      <c r="A419">
        <v>77675</v>
      </c>
      <c r="B419" t="s">
        <v>1654</v>
      </c>
      <c r="C419" t="s">
        <v>1655</v>
      </c>
      <c r="D419" s="79" t="s">
        <v>1656</v>
      </c>
      <c r="E419" s="66" t="s">
        <v>15351</v>
      </c>
      <c r="F419" t="s">
        <v>114</v>
      </c>
      <c r="G419" s="66" t="s">
        <v>1561</v>
      </c>
      <c r="H419" s="67" t="s">
        <v>10283</v>
      </c>
      <c r="I419" t="s">
        <v>1600</v>
      </c>
      <c r="J419" s="66" t="s">
        <v>1563</v>
      </c>
      <c r="K419" s="66" t="s">
        <v>94</v>
      </c>
      <c r="M419" s="66" t="s">
        <v>95</v>
      </c>
      <c r="N419" t="s">
        <v>1601</v>
      </c>
      <c r="O419"/>
    </row>
    <row r="420" spans="1:15">
      <c r="A420">
        <v>55555643</v>
      </c>
      <c r="B420" t="s">
        <v>15457</v>
      </c>
      <c r="C420" t="s">
        <v>97</v>
      </c>
      <c r="D420" s="79" t="s">
        <v>15458</v>
      </c>
      <c r="E420" s="66" t="s">
        <v>15351</v>
      </c>
      <c r="F420" t="s">
        <v>91</v>
      </c>
      <c r="G420" s="66" t="s">
        <v>1561</v>
      </c>
      <c r="H420" s="67" t="s">
        <v>15408</v>
      </c>
      <c r="I420" t="s">
        <v>1657</v>
      </c>
      <c r="J420" s="66" t="s">
        <v>1563</v>
      </c>
      <c r="K420" s="66" t="s">
        <v>94</v>
      </c>
      <c r="M420" s="66" t="s">
        <v>95</v>
      </c>
      <c r="N420" t="s">
        <v>1658</v>
      </c>
      <c r="O420"/>
    </row>
    <row r="421" spans="1:15">
      <c r="A421">
        <v>55555642</v>
      </c>
      <c r="B421" t="s">
        <v>15459</v>
      </c>
      <c r="C421" t="s">
        <v>151</v>
      </c>
      <c r="D421" s="79" t="s">
        <v>247</v>
      </c>
      <c r="E421" s="66" t="s">
        <v>15351</v>
      </c>
      <c r="F421" t="s">
        <v>91</v>
      </c>
      <c r="G421" s="66" t="s">
        <v>1561</v>
      </c>
      <c r="H421" s="67" t="s">
        <v>15408</v>
      </c>
      <c r="I421" t="s">
        <v>1657</v>
      </c>
      <c r="J421" s="66" t="s">
        <v>1563</v>
      </c>
      <c r="K421" s="66" t="s">
        <v>94</v>
      </c>
      <c r="M421" s="66" t="s">
        <v>95</v>
      </c>
      <c r="N421" t="s">
        <v>1658</v>
      </c>
      <c r="O421"/>
    </row>
    <row r="422" spans="1:15">
      <c r="A422">
        <v>55555641</v>
      </c>
      <c r="B422" t="s">
        <v>15460</v>
      </c>
      <c r="C422" t="s">
        <v>847</v>
      </c>
      <c r="D422" s="79" t="s">
        <v>1659</v>
      </c>
      <c r="E422" s="66" t="s">
        <v>15351</v>
      </c>
      <c r="F422" t="s">
        <v>91</v>
      </c>
      <c r="G422" s="66" t="s">
        <v>1561</v>
      </c>
      <c r="H422" s="67" t="s">
        <v>15408</v>
      </c>
      <c r="I422" t="s">
        <v>1657</v>
      </c>
      <c r="J422" s="66" t="s">
        <v>1563</v>
      </c>
      <c r="K422" s="66" t="s">
        <v>94</v>
      </c>
      <c r="M422" s="66" t="s">
        <v>95</v>
      </c>
      <c r="N422" t="s">
        <v>1658</v>
      </c>
      <c r="O422"/>
    </row>
    <row r="423" spans="1:15">
      <c r="A423">
        <v>22638</v>
      </c>
      <c r="B423" t="s">
        <v>1686</v>
      </c>
      <c r="C423" t="s">
        <v>238</v>
      </c>
      <c r="D423" s="79" t="s">
        <v>1687</v>
      </c>
      <c r="E423" s="66" t="s">
        <v>15351</v>
      </c>
      <c r="F423" t="s">
        <v>114</v>
      </c>
      <c r="G423" s="66" t="s">
        <v>1688</v>
      </c>
      <c r="H423" s="67" t="s">
        <v>10293</v>
      </c>
      <c r="I423" t="s">
        <v>1689</v>
      </c>
      <c r="J423" s="66" t="s">
        <v>1690</v>
      </c>
      <c r="K423" s="66" t="s">
        <v>94</v>
      </c>
      <c r="M423" s="66" t="s">
        <v>95</v>
      </c>
      <c r="N423" t="s">
        <v>1691</v>
      </c>
      <c r="O423"/>
    </row>
    <row r="424" spans="1:15">
      <c r="A424">
        <v>44456</v>
      </c>
      <c r="B424" t="s">
        <v>1334</v>
      </c>
      <c r="C424" t="s">
        <v>353</v>
      </c>
      <c r="D424" s="79" t="s">
        <v>1692</v>
      </c>
      <c r="E424" s="66" t="s">
        <v>15351</v>
      </c>
      <c r="F424" t="s">
        <v>91</v>
      </c>
      <c r="G424" s="66" t="s">
        <v>1688</v>
      </c>
      <c r="H424" s="67" t="s">
        <v>10251</v>
      </c>
      <c r="I424" t="s">
        <v>1693</v>
      </c>
      <c r="J424" s="66" t="s">
        <v>1690</v>
      </c>
      <c r="K424" s="66" t="s">
        <v>94</v>
      </c>
      <c r="M424" s="66" t="s">
        <v>95</v>
      </c>
      <c r="N424" t="s">
        <v>1694</v>
      </c>
      <c r="O424"/>
    </row>
    <row r="425" spans="1:15">
      <c r="A425">
        <v>55244</v>
      </c>
      <c r="B425" t="s">
        <v>1695</v>
      </c>
      <c r="C425" t="s">
        <v>97</v>
      </c>
      <c r="D425" s="79" t="s">
        <v>1696</v>
      </c>
      <c r="E425" s="66" t="s">
        <v>15351</v>
      </c>
      <c r="F425" t="s">
        <v>91</v>
      </c>
      <c r="G425" s="66" t="s">
        <v>1688</v>
      </c>
      <c r="H425" s="67" t="s">
        <v>10251</v>
      </c>
      <c r="I425" t="s">
        <v>1693</v>
      </c>
      <c r="J425" s="66" t="s">
        <v>1690</v>
      </c>
      <c r="K425" s="66" t="s">
        <v>94</v>
      </c>
      <c r="M425" s="66" t="s">
        <v>95</v>
      </c>
      <c r="N425" t="s">
        <v>1694</v>
      </c>
      <c r="O425"/>
    </row>
    <row r="426" spans="1:15">
      <c r="A426">
        <v>128757</v>
      </c>
      <c r="B426" t="s">
        <v>1697</v>
      </c>
      <c r="C426" t="s">
        <v>107</v>
      </c>
      <c r="D426" s="79" t="s">
        <v>1698</v>
      </c>
      <c r="E426" s="66" t="s">
        <v>15351</v>
      </c>
      <c r="F426" t="s">
        <v>91</v>
      </c>
      <c r="G426" s="66" t="s">
        <v>1688</v>
      </c>
      <c r="H426" s="67" t="s">
        <v>10251</v>
      </c>
      <c r="I426" t="s">
        <v>1693</v>
      </c>
      <c r="J426" s="66" t="s">
        <v>1690</v>
      </c>
      <c r="K426" s="66" t="s">
        <v>94</v>
      </c>
      <c r="M426" s="66" t="s">
        <v>95</v>
      </c>
      <c r="N426" t="s">
        <v>1694</v>
      </c>
      <c r="O426"/>
    </row>
    <row r="427" spans="1:15">
      <c r="A427">
        <v>249691</v>
      </c>
      <c r="B427" t="s">
        <v>143</v>
      </c>
      <c r="C427" t="s">
        <v>180</v>
      </c>
      <c r="D427" s="79" t="s">
        <v>846</v>
      </c>
      <c r="E427" s="66" t="s">
        <v>15351</v>
      </c>
      <c r="F427" t="s">
        <v>91</v>
      </c>
      <c r="G427" s="66" t="s">
        <v>1688</v>
      </c>
      <c r="H427" s="67" t="s">
        <v>10251</v>
      </c>
      <c r="I427" t="s">
        <v>1693</v>
      </c>
      <c r="J427" s="66" t="s">
        <v>1690</v>
      </c>
      <c r="K427" s="66" t="s">
        <v>94</v>
      </c>
      <c r="M427" s="66" t="s">
        <v>95</v>
      </c>
      <c r="N427" t="s">
        <v>1694</v>
      </c>
      <c r="O427"/>
    </row>
    <row r="428" spans="1:15">
      <c r="A428">
        <v>289325</v>
      </c>
      <c r="B428" t="s">
        <v>1699</v>
      </c>
      <c r="C428" t="s">
        <v>413</v>
      </c>
      <c r="D428" s="79" t="s">
        <v>1700</v>
      </c>
      <c r="E428" s="66" t="s">
        <v>15351</v>
      </c>
      <c r="F428" t="s">
        <v>114</v>
      </c>
      <c r="G428" s="66" t="s">
        <v>1688</v>
      </c>
      <c r="H428" s="67" t="s">
        <v>10251</v>
      </c>
      <c r="I428" t="s">
        <v>1693</v>
      </c>
      <c r="J428" s="66" t="s">
        <v>1690</v>
      </c>
      <c r="K428" s="66" t="s">
        <v>94</v>
      </c>
      <c r="M428" s="66" t="s">
        <v>95</v>
      </c>
      <c r="N428" t="s">
        <v>1694</v>
      </c>
      <c r="O428"/>
    </row>
    <row r="429" spans="1:15">
      <c r="A429">
        <v>295502</v>
      </c>
      <c r="B429" t="s">
        <v>1701</v>
      </c>
      <c r="C429" t="s">
        <v>1702</v>
      </c>
      <c r="D429" s="79" t="s">
        <v>1703</v>
      </c>
      <c r="E429" s="66" t="s">
        <v>15351</v>
      </c>
      <c r="F429" t="s">
        <v>91</v>
      </c>
      <c r="G429" s="66" t="s">
        <v>1688</v>
      </c>
      <c r="H429" s="67" t="s">
        <v>10251</v>
      </c>
      <c r="I429" t="s">
        <v>1693</v>
      </c>
      <c r="J429" s="66" t="s">
        <v>1690</v>
      </c>
      <c r="K429" s="66" t="s">
        <v>94</v>
      </c>
      <c r="M429" s="66" t="s">
        <v>95</v>
      </c>
      <c r="N429" t="s">
        <v>1694</v>
      </c>
      <c r="O429"/>
    </row>
    <row r="430" spans="1:15">
      <c r="A430">
        <v>438683</v>
      </c>
      <c r="B430" t="s">
        <v>1704</v>
      </c>
      <c r="C430" t="s">
        <v>744</v>
      </c>
      <c r="D430" s="79" t="s">
        <v>1705</v>
      </c>
      <c r="E430" s="66" t="s">
        <v>15352</v>
      </c>
      <c r="F430" t="s">
        <v>91</v>
      </c>
      <c r="G430" s="66" t="s">
        <v>1688</v>
      </c>
      <c r="H430" s="67" t="s">
        <v>10251</v>
      </c>
      <c r="I430" t="s">
        <v>1693</v>
      </c>
      <c r="J430" s="66" t="s">
        <v>1690</v>
      </c>
      <c r="K430" s="66" t="s">
        <v>94</v>
      </c>
      <c r="M430" s="66" t="s">
        <v>95</v>
      </c>
      <c r="N430" t="s">
        <v>1694</v>
      </c>
      <c r="O430"/>
    </row>
    <row r="431" spans="1:15">
      <c r="A431">
        <v>438685</v>
      </c>
      <c r="B431" t="s">
        <v>1704</v>
      </c>
      <c r="C431" t="s">
        <v>1303</v>
      </c>
      <c r="D431" s="79" t="s">
        <v>1706</v>
      </c>
      <c r="E431" s="66" t="s">
        <v>15351</v>
      </c>
      <c r="F431" t="s">
        <v>114</v>
      </c>
      <c r="G431" s="66" t="s">
        <v>1688</v>
      </c>
      <c r="H431" s="67" t="s">
        <v>10251</v>
      </c>
      <c r="I431" t="s">
        <v>1693</v>
      </c>
      <c r="J431" s="66" t="s">
        <v>1690</v>
      </c>
      <c r="K431" s="66" t="s">
        <v>94</v>
      </c>
      <c r="M431" s="66" t="s">
        <v>95</v>
      </c>
      <c r="N431" t="s">
        <v>1694</v>
      </c>
      <c r="O431"/>
    </row>
    <row r="432" spans="1:15">
      <c r="A432">
        <v>438688</v>
      </c>
      <c r="B432" t="s">
        <v>1708</v>
      </c>
      <c r="C432" t="s">
        <v>155</v>
      </c>
      <c r="D432" s="79" t="s">
        <v>1709</v>
      </c>
      <c r="E432" s="66" t="s">
        <v>15351</v>
      </c>
      <c r="F432" t="s">
        <v>114</v>
      </c>
      <c r="G432" s="66" t="s">
        <v>1688</v>
      </c>
      <c r="H432" s="67" t="s">
        <v>10251</v>
      </c>
      <c r="I432" t="s">
        <v>1693</v>
      </c>
      <c r="J432" s="66" t="s">
        <v>1690</v>
      </c>
      <c r="K432" s="66" t="s">
        <v>94</v>
      </c>
      <c r="M432" s="66" t="s">
        <v>95</v>
      </c>
      <c r="N432" t="s">
        <v>1694</v>
      </c>
      <c r="O432"/>
    </row>
    <row r="433" spans="1:15">
      <c r="A433">
        <v>438689</v>
      </c>
      <c r="B433" t="s">
        <v>1710</v>
      </c>
      <c r="C433" t="s">
        <v>115</v>
      </c>
      <c r="D433" s="79" t="s">
        <v>1711</v>
      </c>
      <c r="E433" s="66" t="s">
        <v>15351</v>
      </c>
      <c r="F433" t="s">
        <v>91</v>
      </c>
      <c r="G433" s="66" t="s">
        <v>1688</v>
      </c>
      <c r="H433" s="67" t="s">
        <v>10251</v>
      </c>
      <c r="I433" t="s">
        <v>1693</v>
      </c>
      <c r="J433" s="66" t="s">
        <v>1690</v>
      </c>
      <c r="K433" s="66" t="s">
        <v>94</v>
      </c>
      <c r="M433" s="66" t="s">
        <v>95</v>
      </c>
      <c r="N433" t="s">
        <v>1694</v>
      </c>
      <c r="O433"/>
    </row>
    <row r="434" spans="1:15">
      <c r="A434">
        <v>480977</v>
      </c>
      <c r="B434" t="s">
        <v>1704</v>
      </c>
      <c r="C434" t="s">
        <v>1712</v>
      </c>
      <c r="D434" s="79" t="s">
        <v>1713</v>
      </c>
      <c r="E434" s="66" t="s">
        <v>15351</v>
      </c>
      <c r="F434" t="s">
        <v>91</v>
      </c>
      <c r="G434" s="66" t="s">
        <v>1688</v>
      </c>
      <c r="H434" s="67" t="s">
        <v>10251</v>
      </c>
      <c r="I434" t="s">
        <v>1693</v>
      </c>
      <c r="J434" s="66" t="s">
        <v>1690</v>
      </c>
      <c r="K434" s="66" t="s">
        <v>94</v>
      </c>
      <c r="M434" s="66" t="s">
        <v>95</v>
      </c>
      <c r="N434" t="s">
        <v>1694</v>
      </c>
      <c r="O434"/>
    </row>
    <row r="435" spans="1:15">
      <c r="A435">
        <v>496576</v>
      </c>
      <c r="B435" t="s">
        <v>1714</v>
      </c>
      <c r="C435" t="s">
        <v>186</v>
      </c>
      <c r="D435" s="79" t="s">
        <v>1715</v>
      </c>
      <c r="E435" s="66" t="s">
        <v>15351</v>
      </c>
      <c r="F435" t="s">
        <v>91</v>
      </c>
      <c r="G435" s="66" t="s">
        <v>1688</v>
      </c>
      <c r="H435" s="67" t="s">
        <v>10251</v>
      </c>
      <c r="I435" t="s">
        <v>1693</v>
      </c>
      <c r="J435" s="66" t="s">
        <v>1690</v>
      </c>
      <c r="K435" s="66" t="s">
        <v>94</v>
      </c>
      <c r="M435" s="66" t="s">
        <v>95</v>
      </c>
      <c r="N435" t="s">
        <v>1694</v>
      </c>
      <c r="O435"/>
    </row>
    <row r="436" spans="1:15">
      <c r="A436">
        <v>502222</v>
      </c>
      <c r="B436" t="s">
        <v>1716</v>
      </c>
      <c r="C436" t="s">
        <v>1717</v>
      </c>
      <c r="D436" s="79" t="s">
        <v>1718</v>
      </c>
      <c r="E436" s="66" t="s">
        <v>15351</v>
      </c>
      <c r="F436" t="s">
        <v>91</v>
      </c>
      <c r="G436" s="66" t="s">
        <v>1688</v>
      </c>
      <c r="H436" s="67" t="s">
        <v>10251</v>
      </c>
      <c r="I436" t="s">
        <v>1693</v>
      </c>
      <c r="J436" s="66" t="s">
        <v>1690</v>
      </c>
      <c r="K436" s="66" t="s">
        <v>94</v>
      </c>
      <c r="M436" s="66" t="s">
        <v>95</v>
      </c>
      <c r="N436" t="s">
        <v>1694</v>
      </c>
      <c r="O436"/>
    </row>
    <row r="437" spans="1:15">
      <c r="A437">
        <v>502223</v>
      </c>
      <c r="B437" t="s">
        <v>1719</v>
      </c>
      <c r="C437" t="s">
        <v>243</v>
      </c>
      <c r="D437" s="79" t="s">
        <v>1720</v>
      </c>
      <c r="E437" s="66" t="s">
        <v>15351</v>
      </c>
      <c r="F437" t="s">
        <v>114</v>
      </c>
      <c r="G437" s="66" t="s">
        <v>1688</v>
      </c>
      <c r="H437" s="67" t="s">
        <v>10251</v>
      </c>
      <c r="I437" t="s">
        <v>1693</v>
      </c>
      <c r="J437" s="66" t="s">
        <v>1690</v>
      </c>
      <c r="K437" s="66" t="s">
        <v>94</v>
      </c>
      <c r="M437" s="66" t="s">
        <v>95</v>
      </c>
      <c r="N437" t="s">
        <v>1694</v>
      </c>
      <c r="O437"/>
    </row>
    <row r="438" spans="1:15">
      <c r="A438">
        <v>55493472</v>
      </c>
      <c r="B438" t="s">
        <v>1721</v>
      </c>
      <c r="C438" t="s">
        <v>759</v>
      </c>
      <c r="D438" s="79" t="s">
        <v>1722</v>
      </c>
      <c r="E438" s="66" t="s">
        <v>15352</v>
      </c>
      <c r="F438" t="s">
        <v>91</v>
      </c>
      <c r="G438" s="66" t="s">
        <v>1688</v>
      </c>
      <c r="H438" s="67" t="s">
        <v>10251</v>
      </c>
      <c r="I438" t="s">
        <v>1693</v>
      </c>
      <c r="J438" s="66" t="s">
        <v>1690</v>
      </c>
      <c r="K438" s="66" t="s">
        <v>94</v>
      </c>
      <c r="M438" s="66" t="s">
        <v>95</v>
      </c>
      <c r="N438" t="s">
        <v>1694</v>
      </c>
      <c r="O438"/>
    </row>
    <row r="439" spans="1:15">
      <c r="A439">
        <v>55563968</v>
      </c>
      <c r="B439" t="s">
        <v>1723</v>
      </c>
      <c r="C439" t="s">
        <v>197</v>
      </c>
      <c r="D439" s="79" t="s">
        <v>1724</v>
      </c>
      <c r="E439" s="66" t="s">
        <v>15351</v>
      </c>
      <c r="F439" t="s">
        <v>91</v>
      </c>
      <c r="G439" s="66" t="s">
        <v>1688</v>
      </c>
      <c r="H439" s="67" t="s">
        <v>10251</v>
      </c>
      <c r="I439" t="s">
        <v>1693</v>
      </c>
      <c r="J439" s="66" t="s">
        <v>1690</v>
      </c>
      <c r="K439" s="66" t="s">
        <v>94</v>
      </c>
      <c r="M439" s="66" t="s">
        <v>95</v>
      </c>
      <c r="N439" t="s">
        <v>1694</v>
      </c>
      <c r="O439"/>
    </row>
    <row r="440" spans="1:15">
      <c r="A440">
        <v>55563969</v>
      </c>
      <c r="B440" t="s">
        <v>1725</v>
      </c>
      <c r="C440" t="s">
        <v>153</v>
      </c>
      <c r="D440" s="79" t="s">
        <v>1726</v>
      </c>
      <c r="E440" s="66" t="s">
        <v>15351</v>
      </c>
      <c r="F440" t="s">
        <v>91</v>
      </c>
      <c r="G440" s="66" t="s">
        <v>1688</v>
      </c>
      <c r="H440" s="67" t="s">
        <v>10251</v>
      </c>
      <c r="I440" t="s">
        <v>1693</v>
      </c>
      <c r="J440" s="66" t="s">
        <v>1690</v>
      </c>
      <c r="K440" s="66" t="s">
        <v>94</v>
      </c>
      <c r="M440" s="66" t="s">
        <v>95</v>
      </c>
      <c r="N440" t="s">
        <v>1694</v>
      </c>
      <c r="O440"/>
    </row>
    <row r="441" spans="1:15">
      <c r="A441">
        <v>55563970</v>
      </c>
      <c r="B441" t="s">
        <v>1727</v>
      </c>
      <c r="C441" t="s">
        <v>1728</v>
      </c>
      <c r="D441" s="79" t="s">
        <v>1729</v>
      </c>
      <c r="E441" s="66" t="s">
        <v>15352</v>
      </c>
      <c r="F441" t="s">
        <v>114</v>
      </c>
      <c r="G441" s="66" t="s">
        <v>1688</v>
      </c>
      <c r="H441" s="67" t="s">
        <v>10251</v>
      </c>
      <c r="I441" t="s">
        <v>1693</v>
      </c>
      <c r="J441" s="66" t="s">
        <v>1690</v>
      </c>
      <c r="K441" s="66" t="s">
        <v>94</v>
      </c>
      <c r="M441" s="66" t="s">
        <v>95</v>
      </c>
      <c r="N441" t="s">
        <v>1694</v>
      </c>
      <c r="O441"/>
    </row>
    <row r="442" spans="1:15">
      <c r="A442">
        <v>55620995</v>
      </c>
      <c r="B442" t="s">
        <v>1730</v>
      </c>
      <c r="C442" t="s">
        <v>688</v>
      </c>
      <c r="D442" s="79" t="s">
        <v>1731</v>
      </c>
      <c r="E442" s="66" t="s">
        <v>15351</v>
      </c>
      <c r="F442" t="s">
        <v>114</v>
      </c>
      <c r="G442" s="66" t="s">
        <v>1688</v>
      </c>
      <c r="H442" s="67" t="s">
        <v>10251</v>
      </c>
      <c r="I442" t="s">
        <v>1693</v>
      </c>
      <c r="J442" s="66" t="s">
        <v>1690</v>
      </c>
      <c r="K442" s="66" t="s">
        <v>94</v>
      </c>
      <c r="M442" s="66" t="s">
        <v>95</v>
      </c>
      <c r="N442" t="s">
        <v>1694</v>
      </c>
      <c r="O442"/>
    </row>
    <row r="443" spans="1:15">
      <c r="A443">
        <v>55620999</v>
      </c>
      <c r="B443" t="s">
        <v>1732</v>
      </c>
      <c r="C443" t="s">
        <v>202</v>
      </c>
      <c r="D443" s="79" t="s">
        <v>1733</v>
      </c>
      <c r="E443" s="66" t="s">
        <v>15352</v>
      </c>
      <c r="F443" t="s">
        <v>91</v>
      </c>
      <c r="G443" s="66" t="s">
        <v>1688</v>
      </c>
      <c r="H443" s="67" t="s">
        <v>10251</v>
      </c>
      <c r="I443" t="s">
        <v>1693</v>
      </c>
      <c r="J443" s="66" t="s">
        <v>1690</v>
      </c>
      <c r="K443" s="66" t="s">
        <v>94</v>
      </c>
      <c r="M443" s="66" t="s">
        <v>95</v>
      </c>
      <c r="N443" t="s">
        <v>1694</v>
      </c>
      <c r="O443"/>
    </row>
    <row r="444" spans="1:15">
      <c r="A444">
        <v>55621001</v>
      </c>
      <c r="B444" t="s">
        <v>340</v>
      </c>
      <c r="C444" t="s">
        <v>1734</v>
      </c>
      <c r="D444" s="79" t="s">
        <v>1735</v>
      </c>
      <c r="E444" s="66" t="s">
        <v>15351</v>
      </c>
      <c r="F444" t="s">
        <v>91</v>
      </c>
      <c r="G444" s="66" t="s">
        <v>1688</v>
      </c>
      <c r="H444" s="67" t="s">
        <v>10251</v>
      </c>
      <c r="I444" t="s">
        <v>1693</v>
      </c>
      <c r="J444" s="66" t="s">
        <v>1690</v>
      </c>
      <c r="K444" s="66" t="s">
        <v>94</v>
      </c>
      <c r="M444" s="66" t="s">
        <v>95</v>
      </c>
      <c r="N444" t="s">
        <v>1694</v>
      </c>
      <c r="O444"/>
    </row>
    <row r="445" spans="1:15">
      <c r="A445">
        <v>55644029</v>
      </c>
      <c r="B445" t="s">
        <v>1736</v>
      </c>
      <c r="C445" t="s">
        <v>566</v>
      </c>
      <c r="D445" s="79" t="s">
        <v>1737</v>
      </c>
      <c r="E445" s="66" t="s">
        <v>15351</v>
      </c>
      <c r="F445" t="s">
        <v>114</v>
      </c>
      <c r="G445" s="66" t="s">
        <v>1688</v>
      </c>
      <c r="H445" s="67" t="s">
        <v>10251</v>
      </c>
      <c r="I445" t="s">
        <v>1693</v>
      </c>
      <c r="J445" s="66" t="s">
        <v>1690</v>
      </c>
      <c r="K445" s="66" t="s">
        <v>94</v>
      </c>
      <c r="M445" s="66" t="s">
        <v>95</v>
      </c>
      <c r="N445" t="s">
        <v>1694</v>
      </c>
      <c r="O445"/>
    </row>
    <row r="446" spans="1:15">
      <c r="A446">
        <v>55682351</v>
      </c>
      <c r="B446" t="s">
        <v>1738</v>
      </c>
      <c r="C446" t="s">
        <v>185</v>
      </c>
      <c r="D446" s="79" t="s">
        <v>1739</v>
      </c>
      <c r="E446" s="66" t="s">
        <v>15351</v>
      </c>
      <c r="F446" t="s">
        <v>91</v>
      </c>
      <c r="G446" s="66" t="s">
        <v>1688</v>
      </c>
      <c r="H446" s="67" t="s">
        <v>10251</v>
      </c>
      <c r="I446" t="s">
        <v>1693</v>
      </c>
      <c r="J446" s="66" t="s">
        <v>1690</v>
      </c>
      <c r="K446" s="66" t="s">
        <v>94</v>
      </c>
      <c r="M446" s="66" t="s">
        <v>95</v>
      </c>
      <c r="N446" t="s">
        <v>1694</v>
      </c>
      <c r="O446"/>
    </row>
    <row r="447" spans="1:15">
      <c r="A447">
        <v>55682359</v>
      </c>
      <c r="B447" t="s">
        <v>1740</v>
      </c>
      <c r="C447" t="s">
        <v>97</v>
      </c>
      <c r="D447" s="79" t="s">
        <v>1741</v>
      </c>
      <c r="E447" s="66" t="s">
        <v>15351</v>
      </c>
      <c r="F447" t="s">
        <v>91</v>
      </c>
      <c r="G447" s="66" t="s">
        <v>1688</v>
      </c>
      <c r="H447" s="67" t="s">
        <v>10251</v>
      </c>
      <c r="I447" t="s">
        <v>1693</v>
      </c>
      <c r="J447" s="66" t="s">
        <v>1690</v>
      </c>
      <c r="K447" s="66" t="s">
        <v>94</v>
      </c>
      <c r="M447" s="66" t="s">
        <v>95</v>
      </c>
      <c r="N447" t="s">
        <v>1694</v>
      </c>
      <c r="O447"/>
    </row>
    <row r="448" spans="1:15">
      <c r="A448">
        <v>496575</v>
      </c>
      <c r="B448" t="s">
        <v>1714</v>
      </c>
      <c r="C448" t="s">
        <v>293</v>
      </c>
      <c r="D448" s="79" t="s">
        <v>1742</v>
      </c>
      <c r="E448" s="66" t="s">
        <v>15351</v>
      </c>
      <c r="F448" t="s">
        <v>114</v>
      </c>
      <c r="G448" s="66" t="s">
        <v>1688</v>
      </c>
      <c r="H448" s="67" t="s">
        <v>10251</v>
      </c>
      <c r="I448" t="s">
        <v>1693</v>
      </c>
      <c r="J448" s="66" t="s">
        <v>1690</v>
      </c>
      <c r="K448" s="66" t="s">
        <v>94</v>
      </c>
      <c r="M448" s="66" t="s">
        <v>95</v>
      </c>
      <c r="N448" t="s">
        <v>1694</v>
      </c>
      <c r="O448"/>
    </row>
    <row r="449" spans="1:15">
      <c r="A449">
        <v>55682370</v>
      </c>
      <c r="B449" t="s">
        <v>1743</v>
      </c>
      <c r="C449" t="s">
        <v>1744</v>
      </c>
      <c r="D449" s="79" t="s">
        <v>1745</v>
      </c>
      <c r="E449" s="66" t="s">
        <v>15352</v>
      </c>
      <c r="F449" t="s">
        <v>91</v>
      </c>
      <c r="G449" s="66" t="s">
        <v>1688</v>
      </c>
      <c r="H449" s="67" t="s">
        <v>10251</v>
      </c>
      <c r="I449" t="s">
        <v>1693</v>
      </c>
      <c r="J449" s="66" t="s">
        <v>1690</v>
      </c>
      <c r="K449" s="66" t="s">
        <v>94</v>
      </c>
      <c r="M449" s="66" t="s">
        <v>95</v>
      </c>
      <c r="N449" t="s">
        <v>1694</v>
      </c>
      <c r="O449"/>
    </row>
    <row r="450" spans="1:15">
      <c r="A450">
        <v>55704459</v>
      </c>
      <c r="B450" t="s">
        <v>1746</v>
      </c>
      <c r="C450" t="s">
        <v>1747</v>
      </c>
      <c r="D450" s="79" t="s">
        <v>1748</v>
      </c>
      <c r="E450" s="66" t="s">
        <v>15351</v>
      </c>
      <c r="F450" t="s">
        <v>91</v>
      </c>
      <c r="G450" s="66" t="s">
        <v>1688</v>
      </c>
      <c r="H450" s="67" t="s">
        <v>10251</v>
      </c>
      <c r="I450" t="s">
        <v>1693</v>
      </c>
      <c r="J450" s="66" t="s">
        <v>1690</v>
      </c>
      <c r="K450" s="66" t="s">
        <v>94</v>
      </c>
      <c r="M450" s="66" t="s">
        <v>95</v>
      </c>
      <c r="N450" t="s">
        <v>1694</v>
      </c>
      <c r="O450"/>
    </row>
    <row r="451" spans="1:15">
      <c r="A451">
        <v>55714332</v>
      </c>
      <c r="B451" t="s">
        <v>1725</v>
      </c>
      <c r="C451" t="s">
        <v>186</v>
      </c>
      <c r="D451" s="79" t="s">
        <v>1749</v>
      </c>
      <c r="E451" s="66" t="s">
        <v>15351</v>
      </c>
      <c r="F451" t="s">
        <v>91</v>
      </c>
      <c r="G451" s="66" t="s">
        <v>1688</v>
      </c>
      <c r="H451" s="67" t="s">
        <v>10251</v>
      </c>
      <c r="I451" t="s">
        <v>1693</v>
      </c>
      <c r="J451" s="66" t="s">
        <v>1690</v>
      </c>
      <c r="K451" s="66" t="s">
        <v>94</v>
      </c>
      <c r="M451" s="66" t="s">
        <v>95</v>
      </c>
      <c r="N451" t="s">
        <v>1694</v>
      </c>
      <c r="O451"/>
    </row>
    <row r="452" spans="1:15">
      <c r="A452">
        <v>22550</v>
      </c>
      <c r="B452" t="s">
        <v>1750</v>
      </c>
      <c r="C452" t="s">
        <v>129</v>
      </c>
      <c r="D452" s="79" t="s">
        <v>15461</v>
      </c>
      <c r="E452" s="66" t="s">
        <v>15351</v>
      </c>
      <c r="F452" t="s">
        <v>91</v>
      </c>
      <c r="G452" s="66" t="s">
        <v>1688</v>
      </c>
      <c r="H452" s="67" t="s">
        <v>15462</v>
      </c>
      <c r="I452" t="s">
        <v>1689</v>
      </c>
      <c r="J452" s="66" t="s">
        <v>1690</v>
      </c>
      <c r="K452" s="66" t="s">
        <v>94</v>
      </c>
      <c r="M452" s="66" t="s">
        <v>95</v>
      </c>
      <c r="N452" t="s">
        <v>1691</v>
      </c>
      <c r="O452"/>
    </row>
    <row r="453" spans="1:15">
      <c r="A453">
        <v>55686495</v>
      </c>
      <c r="B453" t="s">
        <v>1751</v>
      </c>
      <c r="C453" t="s">
        <v>1752</v>
      </c>
      <c r="D453" s="79" t="s">
        <v>1753</v>
      </c>
      <c r="E453" s="66" t="s">
        <v>15351</v>
      </c>
      <c r="F453" t="s">
        <v>114</v>
      </c>
      <c r="G453" s="66" t="s">
        <v>1688</v>
      </c>
      <c r="H453" s="67" t="s">
        <v>10294</v>
      </c>
      <c r="I453" t="s">
        <v>1689</v>
      </c>
      <c r="J453" s="66" t="s">
        <v>1690</v>
      </c>
      <c r="K453" s="66" t="s">
        <v>94</v>
      </c>
      <c r="M453" s="66" t="s">
        <v>95</v>
      </c>
      <c r="N453" t="s">
        <v>1691</v>
      </c>
      <c r="O453"/>
    </row>
    <row r="454" spans="1:15">
      <c r="A454">
        <v>55714880</v>
      </c>
      <c r="B454" t="s">
        <v>1756</v>
      </c>
      <c r="C454" t="s">
        <v>131</v>
      </c>
      <c r="D454" s="79" t="s">
        <v>1757</v>
      </c>
      <c r="E454" s="66" t="s">
        <v>15351</v>
      </c>
      <c r="F454" t="s">
        <v>91</v>
      </c>
      <c r="G454" s="66" t="s">
        <v>1688</v>
      </c>
      <c r="H454" s="67" t="s">
        <v>10251</v>
      </c>
      <c r="I454" t="s">
        <v>1758</v>
      </c>
      <c r="J454" s="66" t="s">
        <v>1690</v>
      </c>
      <c r="K454" s="66" t="s">
        <v>94</v>
      </c>
      <c r="M454" s="66" t="s">
        <v>95</v>
      </c>
      <c r="N454" t="s">
        <v>1759</v>
      </c>
      <c r="O454"/>
    </row>
    <row r="455" spans="1:15">
      <c r="A455">
        <v>55686804</v>
      </c>
      <c r="B455" t="s">
        <v>1760</v>
      </c>
      <c r="C455" t="s">
        <v>131</v>
      </c>
      <c r="D455" s="79" t="s">
        <v>1761</v>
      </c>
      <c r="E455" s="66" t="s">
        <v>15351</v>
      </c>
      <c r="F455" t="s">
        <v>91</v>
      </c>
      <c r="G455" s="66" t="s">
        <v>1688</v>
      </c>
      <c r="H455" s="67" t="s">
        <v>10246</v>
      </c>
      <c r="I455" t="s">
        <v>1762</v>
      </c>
      <c r="J455" s="66" t="s">
        <v>1690</v>
      </c>
      <c r="K455" s="66" t="s">
        <v>94</v>
      </c>
      <c r="M455" s="66" t="s">
        <v>95</v>
      </c>
      <c r="N455" t="s">
        <v>1763</v>
      </c>
      <c r="O455"/>
    </row>
    <row r="456" spans="1:15">
      <c r="A456">
        <v>55686812</v>
      </c>
      <c r="B456" t="s">
        <v>1764</v>
      </c>
      <c r="C456" t="s">
        <v>201</v>
      </c>
      <c r="D456" s="79" t="s">
        <v>1765</v>
      </c>
      <c r="E456" s="66" t="s">
        <v>15352</v>
      </c>
      <c r="F456" t="s">
        <v>91</v>
      </c>
      <c r="G456" s="66" t="s">
        <v>1688</v>
      </c>
      <c r="H456" s="67" t="s">
        <v>10246</v>
      </c>
      <c r="I456" t="s">
        <v>1762</v>
      </c>
      <c r="J456" s="66" t="s">
        <v>1690</v>
      </c>
      <c r="K456" s="66" t="s">
        <v>94</v>
      </c>
      <c r="M456" s="66" t="s">
        <v>95</v>
      </c>
      <c r="N456" t="s">
        <v>1763</v>
      </c>
      <c r="O456"/>
    </row>
    <row r="457" spans="1:15">
      <c r="A457">
        <v>55665191</v>
      </c>
      <c r="B457" t="s">
        <v>15463</v>
      </c>
      <c r="C457" t="s">
        <v>145</v>
      </c>
      <c r="D457" s="79" t="s">
        <v>15464</v>
      </c>
      <c r="E457" s="66" t="s">
        <v>15351</v>
      </c>
      <c r="F457" t="s">
        <v>114</v>
      </c>
      <c r="G457" s="66" t="s">
        <v>1767</v>
      </c>
      <c r="H457" s="67" t="s">
        <v>15355</v>
      </c>
      <c r="I457" t="s">
        <v>1768</v>
      </c>
      <c r="J457" s="66" t="s">
        <v>1690</v>
      </c>
      <c r="K457" s="66" t="s">
        <v>94</v>
      </c>
      <c r="M457" s="66" t="s">
        <v>95</v>
      </c>
      <c r="N457" t="s">
        <v>1769</v>
      </c>
      <c r="O457"/>
    </row>
    <row r="458" spans="1:15">
      <c r="A458">
        <v>55665796</v>
      </c>
      <c r="B458" t="s">
        <v>15465</v>
      </c>
      <c r="C458" t="s">
        <v>1770</v>
      </c>
      <c r="D458" s="79" t="s">
        <v>15466</v>
      </c>
      <c r="E458" s="66" t="s">
        <v>15351</v>
      </c>
      <c r="F458" t="s">
        <v>114</v>
      </c>
      <c r="G458" s="66" t="s">
        <v>1767</v>
      </c>
      <c r="H458" s="67" t="s">
        <v>15355</v>
      </c>
      <c r="I458" t="s">
        <v>1768</v>
      </c>
      <c r="J458" s="66" t="s">
        <v>1690</v>
      </c>
      <c r="K458" s="66" t="s">
        <v>94</v>
      </c>
      <c r="M458" s="66" t="s">
        <v>95</v>
      </c>
      <c r="N458" t="s">
        <v>1769</v>
      </c>
      <c r="O458"/>
    </row>
    <row r="459" spans="1:15">
      <c r="A459">
        <v>55665967</v>
      </c>
      <c r="B459" t="s">
        <v>1639</v>
      </c>
      <c r="C459" t="s">
        <v>1771</v>
      </c>
      <c r="D459" s="79" t="s">
        <v>15467</v>
      </c>
      <c r="E459" s="66" t="s">
        <v>15351</v>
      </c>
      <c r="F459" t="s">
        <v>114</v>
      </c>
      <c r="G459" s="66" t="s">
        <v>1767</v>
      </c>
      <c r="H459" s="67" t="s">
        <v>15355</v>
      </c>
      <c r="I459" t="s">
        <v>1768</v>
      </c>
      <c r="J459" s="66" t="s">
        <v>1690</v>
      </c>
      <c r="K459" s="66" t="s">
        <v>94</v>
      </c>
      <c r="M459" s="66" t="s">
        <v>95</v>
      </c>
      <c r="N459" t="s">
        <v>1769</v>
      </c>
      <c r="O459"/>
    </row>
    <row r="460" spans="1:15">
      <c r="A460">
        <v>316074</v>
      </c>
      <c r="B460" t="s">
        <v>1772</v>
      </c>
      <c r="C460" t="s">
        <v>768</v>
      </c>
      <c r="D460" s="79" t="s">
        <v>15468</v>
      </c>
      <c r="E460" s="66" t="s">
        <v>15351</v>
      </c>
      <c r="F460" t="s">
        <v>114</v>
      </c>
      <c r="G460" s="66" t="s">
        <v>1767</v>
      </c>
      <c r="H460" s="67" t="s">
        <v>15437</v>
      </c>
      <c r="I460" t="s">
        <v>1768</v>
      </c>
      <c r="J460" s="66" t="s">
        <v>1690</v>
      </c>
      <c r="K460" s="66" t="s">
        <v>94</v>
      </c>
      <c r="M460" s="66" t="s">
        <v>95</v>
      </c>
      <c r="N460" t="s">
        <v>1769</v>
      </c>
      <c r="O460"/>
    </row>
    <row r="461" spans="1:15">
      <c r="A461">
        <v>55666770</v>
      </c>
      <c r="B461" t="s">
        <v>15469</v>
      </c>
      <c r="C461" t="s">
        <v>1205</v>
      </c>
      <c r="D461" s="79" t="s">
        <v>12941</v>
      </c>
      <c r="E461" s="66" t="s">
        <v>15351</v>
      </c>
      <c r="F461" t="s">
        <v>114</v>
      </c>
      <c r="G461" s="66" t="s">
        <v>1767</v>
      </c>
      <c r="H461" s="67" t="s">
        <v>15427</v>
      </c>
      <c r="I461" t="s">
        <v>1768</v>
      </c>
      <c r="J461" s="66" t="s">
        <v>1690</v>
      </c>
      <c r="K461" s="66" t="s">
        <v>94</v>
      </c>
      <c r="M461" s="66" t="s">
        <v>95</v>
      </c>
      <c r="N461" t="s">
        <v>1769</v>
      </c>
      <c r="O461"/>
    </row>
    <row r="462" spans="1:15">
      <c r="A462">
        <v>55715761</v>
      </c>
      <c r="B462" t="s">
        <v>15470</v>
      </c>
      <c r="C462" t="s">
        <v>882</v>
      </c>
      <c r="D462" s="79" t="s">
        <v>15471</v>
      </c>
      <c r="E462" s="66" t="s">
        <v>15351</v>
      </c>
      <c r="F462" t="s">
        <v>114</v>
      </c>
      <c r="G462" s="66" t="s">
        <v>1767</v>
      </c>
      <c r="H462" s="67" t="s">
        <v>15355</v>
      </c>
      <c r="I462" t="s">
        <v>1768</v>
      </c>
      <c r="J462" s="66" t="s">
        <v>1690</v>
      </c>
      <c r="K462" s="66" t="s">
        <v>94</v>
      </c>
      <c r="M462" s="66" t="s">
        <v>95</v>
      </c>
      <c r="N462" t="s">
        <v>1769</v>
      </c>
      <c r="O462"/>
    </row>
    <row r="463" spans="1:15">
      <c r="A463">
        <v>55718204</v>
      </c>
      <c r="B463" t="s">
        <v>15472</v>
      </c>
      <c r="C463" t="s">
        <v>855</v>
      </c>
      <c r="D463" s="79" t="s">
        <v>1773</v>
      </c>
      <c r="E463" s="66" t="s">
        <v>15351</v>
      </c>
      <c r="F463" t="s">
        <v>91</v>
      </c>
      <c r="G463" s="66" t="s">
        <v>1767</v>
      </c>
      <c r="H463" s="67" t="s">
        <v>15355</v>
      </c>
      <c r="I463" t="s">
        <v>1768</v>
      </c>
      <c r="J463" s="66" t="s">
        <v>1690</v>
      </c>
      <c r="K463" s="66" t="s">
        <v>94</v>
      </c>
      <c r="M463" s="66" t="s">
        <v>95</v>
      </c>
      <c r="N463" t="s">
        <v>1769</v>
      </c>
      <c r="O463"/>
    </row>
    <row r="464" spans="1:15">
      <c r="A464">
        <v>55721349</v>
      </c>
      <c r="B464" t="s">
        <v>15473</v>
      </c>
      <c r="C464" t="s">
        <v>1774</v>
      </c>
      <c r="D464" s="79" t="s">
        <v>15474</v>
      </c>
      <c r="E464" s="66" t="s">
        <v>15351</v>
      </c>
      <c r="F464" t="s">
        <v>114</v>
      </c>
      <c r="G464" s="66" t="s">
        <v>1767</v>
      </c>
      <c r="H464" s="67" t="s">
        <v>15427</v>
      </c>
      <c r="I464" t="s">
        <v>1768</v>
      </c>
      <c r="J464" s="66" t="s">
        <v>1690</v>
      </c>
      <c r="K464" s="66" t="s">
        <v>94</v>
      </c>
      <c r="M464" s="66" t="s">
        <v>95</v>
      </c>
      <c r="N464" t="s">
        <v>1769</v>
      </c>
      <c r="O464"/>
    </row>
    <row r="465" spans="1:15">
      <c r="A465">
        <v>55722838</v>
      </c>
      <c r="B465" t="s">
        <v>15475</v>
      </c>
      <c r="C465" t="s">
        <v>1777</v>
      </c>
      <c r="D465" s="79" t="s">
        <v>15476</v>
      </c>
      <c r="E465" s="66" t="s">
        <v>15351</v>
      </c>
      <c r="F465" t="s">
        <v>114</v>
      </c>
      <c r="G465" s="66" t="s">
        <v>1767</v>
      </c>
      <c r="H465" s="67" t="s">
        <v>15427</v>
      </c>
      <c r="I465" t="s">
        <v>1768</v>
      </c>
      <c r="J465" s="66" t="s">
        <v>1690</v>
      </c>
      <c r="K465" s="66" t="s">
        <v>94</v>
      </c>
      <c r="M465" s="66" t="s">
        <v>95</v>
      </c>
      <c r="N465" t="s">
        <v>1769</v>
      </c>
      <c r="O465"/>
    </row>
    <row r="466" spans="1:15">
      <c r="A466">
        <v>131595</v>
      </c>
      <c r="B466" t="s">
        <v>1778</v>
      </c>
      <c r="C466" t="s">
        <v>98</v>
      </c>
      <c r="D466" s="79" t="s">
        <v>1779</v>
      </c>
      <c r="E466" s="66" t="s">
        <v>15351</v>
      </c>
      <c r="F466" t="s">
        <v>91</v>
      </c>
      <c r="G466" s="66" t="s">
        <v>1767</v>
      </c>
      <c r="H466" s="67" t="s">
        <v>10295</v>
      </c>
      <c r="I466" t="s">
        <v>1780</v>
      </c>
      <c r="J466" s="66" t="s">
        <v>1690</v>
      </c>
      <c r="K466" s="66" t="s">
        <v>94</v>
      </c>
      <c r="M466" s="66" t="s">
        <v>95</v>
      </c>
      <c r="N466" t="s">
        <v>1781</v>
      </c>
      <c r="O466"/>
    </row>
    <row r="467" spans="1:15">
      <c r="A467">
        <v>55494064</v>
      </c>
      <c r="B467" t="s">
        <v>15477</v>
      </c>
      <c r="C467" t="s">
        <v>531</v>
      </c>
      <c r="D467" s="79" t="s">
        <v>1782</v>
      </c>
      <c r="E467" s="66" t="s">
        <v>1007</v>
      </c>
      <c r="F467" t="s">
        <v>91</v>
      </c>
      <c r="G467" s="66" t="s">
        <v>1767</v>
      </c>
      <c r="H467" s="67" t="s">
        <v>15478</v>
      </c>
      <c r="I467" t="s">
        <v>15479</v>
      </c>
      <c r="J467" s="66" t="s">
        <v>1690</v>
      </c>
      <c r="K467" s="66" t="s">
        <v>94</v>
      </c>
      <c r="M467" s="66" t="s">
        <v>95</v>
      </c>
      <c r="N467" t="s">
        <v>15480</v>
      </c>
      <c r="O467"/>
    </row>
    <row r="468" spans="1:15">
      <c r="A468">
        <v>55548980</v>
      </c>
      <c r="B468" t="s">
        <v>15481</v>
      </c>
      <c r="C468" t="s">
        <v>1787</v>
      </c>
      <c r="D468" s="79" t="s">
        <v>1788</v>
      </c>
      <c r="E468" s="66" t="s">
        <v>1007</v>
      </c>
      <c r="F468" t="s">
        <v>114</v>
      </c>
      <c r="G468" s="66" t="s">
        <v>1767</v>
      </c>
      <c r="H468" s="67" t="s">
        <v>15437</v>
      </c>
      <c r="I468" t="s">
        <v>1784</v>
      </c>
      <c r="J468" s="66" t="s">
        <v>1690</v>
      </c>
      <c r="K468" s="66" t="s">
        <v>94</v>
      </c>
      <c r="M468" s="66" t="s">
        <v>95</v>
      </c>
      <c r="N468" t="s">
        <v>1785</v>
      </c>
      <c r="O468"/>
    </row>
    <row r="469" spans="1:15">
      <c r="A469">
        <v>55550430</v>
      </c>
      <c r="B469" t="s">
        <v>15481</v>
      </c>
      <c r="C469" t="s">
        <v>1061</v>
      </c>
      <c r="D469" s="79" t="s">
        <v>1789</v>
      </c>
      <c r="E469" s="66" t="s">
        <v>15351</v>
      </c>
      <c r="F469" t="s">
        <v>91</v>
      </c>
      <c r="G469" s="66" t="s">
        <v>1767</v>
      </c>
      <c r="H469" s="67" t="s">
        <v>15437</v>
      </c>
      <c r="I469" t="s">
        <v>1784</v>
      </c>
      <c r="J469" s="66" t="s">
        <v>1690</v>
      </c>
      <c r="K469" s="66" t="s">
        <v>94</v>
      </c>
      <c r="M469" s="66" t="s">
        <v>95</v>
      </c>
      <c r="N469" t="s">
        <v>1785</v>
      </c>
      <c r="O469"/>
    </row>
    <row r="470" spans="1:15">
      <c r="A470">
        <v>55596631</v>
      </c>
      <c r="B470" t="s">
        <v>15482</v>
      </c>
      <c r="C470" t="s">
        <v>918</v>
      </c>
      <c r="D470" s="79" t="s">
        <v>1790</v>
      </c>
      <c r="E470" s="66" t="s">
        <v>1001</v>
      </c>
      <c r="F470" t="s">
        <v>91</v>
      </c>
      <c r="G470" s="66" t="s">
        <v>1767</v>
      </c>
      <c r="H470" s="67" t="s">
        <v>15437</v>
      </c>
      <c r="I470" t="s">
        <v>1784</v>
      </c>
      <c r="J470" s="66" t="s">
        <v>1690</v>
      </c>
      <c r="K470" s="66" t="s">
        <v>94</v>
      </c>
      <c r="M470" s="66" t="s">
        <v>95</v>
      </c>
      <c r="N470" t="s">
        <v>1785</v>
      </c>
      <c r="O470"/>
    </row>
    <row r="471" spans="1:15">
      <c r="A471">
        <v>55597614</v>
      </c>
      <c r="B471" t="s">
        <v>15483</v>
      </c>
      <c r="C471" t="s">
        <v>812</v>
      </c>
      <c r="D471" s="79" t="s">
        <v>1729</v>
      </c>
      <c r="E471" s="66" t="s">
        <v>15352</v>
      </c>
      <c r="F471" t="s">
        <v>114</v>
      </c>
      <c r="G471" s="66" t="s">
        <v>1767</v>
      </c>
      <c r="H471" s="67" t="s">
        <v>15437</v>
      </c>
      <c r="I471" t="s">
        <v>1784</v>
      </c>
      <c r="J471" s="66" t="s">
        <v>1690</v>
      </c>
      <c r="K471" s="66" t="s">
        <v>94</v>
      </c>
      <c r="M471" s="66" t="s">
        <v>95</v>
      </c>
      <c r="N471" t="s">
        <v>1785</v>
      </c>
      <c r="O471"/>
    </row>
    <row r="472" spans="1:15">
      <c r="A472">
        <v>55657260</v>
      </c>
      <c r="B472" t="s">
        <v>15482</v>
      </c>
      <c r="C472" t="s">
        <v>203</v>
      </c>
      <c r="D472" s="79" t="s">
        <v>1791</v>
      </c>
      <c r="E472" s="66" t="s">
        <v>420</v>
      </c>
      <c r="F472" t="s">
        <v>91</v>
      </c>
      <c r="G472" s="66" t="s">
        <v>1767</v>
      </c>
      <c r="H472" s="67" t="s">
        <v>15437</v>
      </c>
      <c r="I472" t="s">
        <v>1784</v>
      </c>
      <c r="J472" s="66" t="s">
        <v>1690</v>
      </c>
      <c r="K472" s="66" t="s">
        <v>94</v>
      </c>
      <c r="M472" s="66" t="s">
        <v>95</v>
      </c>
      <c r="N472" t="s">
        <v>1785</v>
      </c>
      <c r="O472"/>
    </row>
    <row r="473" spans="1:15">
      <c r="A473">
        <v>55664824</v>
      </c>
      <c r="B473" t="s">
        <v>15484</v>
      </c>
      <c r="C473" t="s">
        <v>373</v>
      </c>
      <c r="D473" s="79" t="s">
        <v>1792</v>
      </c>
      <c r="E473" s="66" t="s">
        <v>173</v>
      </c>
      <c r="F473" t="s">
        <v>91</v>
      </c>
      <c r="G473" s="66" t="s">
        <v>1767</v>
      </c>
      <c r="H473" s="67" t="s">
        <v>15437</v>
      </c>
      <c r="I473" t="s">
        <v>1784</v>
      </c>
      <c r="J473" s="66" t="s">
        <v>1690</v>
      </c>
      <c r="K473" s="66" t="s">
        <v>94</v>
      </c>
      <c r="M473" s="66" t="s">
        <v>95</v>
      </c>
      <c r="N473" t="s">
        <v>1785</v>
      </c>
      <c r="O473"/>
    </row>
    <row r="474" spans="1:15">
      <c r="A474">
        <v>55664825</v>
      </c>
      <c r="B474" t="s">
        <v>15484</v>
      </c>
      <c r="C474" t="s">
        <v>186</v>
      </c>
      <c r="D474" s="79" t="s">
        <v>15485</v>
      </c>
      <c r="E474" s="66" t="s">
        <v>15351</v>
      </c>
      <c r="F474" t="s">
        <v>91</v>
      </c>
      <c r="G474" s="66" t="s">
        <v>1767</v>
      </c>
      <c r="H474" s="67" t="s">
        <v>15437</v>
      </c>
      <c r="I474" t="s">
        <v>1784</v>
      </c>
      <c r="J474" s="66" t="s">
        <v>1690</v>
      </c>
      <c r="K474" s="66" t="s">
        <v>94</v>
      </c>
      <c r="M474" s="66" t="s">
        <v>95</v>
      </c>
      <c r="N474" t="s">
        <v>1785</v>
      </c>
      <c r="O474"/>
    </row>
    <row r="475" spans="1:15">
      <c r="A475">
        <v>55678246</v>
      </c>
      <c r="B475" t="s">
        <v>1793</v>
      </c>
      <c r="C475" t="s">
        <v>375</v>
      </c>
      <c r="D475" s="79" t="s">
        <v>1794</v>
      </c>
      <c r="E475" s="66" t="s">
        <v>15351</v>
      </c>
      <c r="F475" t="s">
        <v>114</v>
      </c>
      <c r="G475" s="66" t="s">
        <v>1767</v>
      </c>
      <c r="H475" s="67" t="s">
        <v>10295</v>
      </c>
      <c r="I475" t="s">
        <v>1784</v>
      </c>
      <c r="J475" s="66" t="s">
        <v>1690</v>
      </c>
      <c r="K475" s="66" t="s">
        <v>94</v>
      </c>
      <c r="M475" s="66" t="s">
        <v>95</v>
      </c>
      <c r="N475" t="s">
        <v>1785</v>
      </c>
      <c r="O475"/>
    </row>
    <row r="476" spans="1:15">
      <c r="A476">
        <v>55678253</v>
      </c>
      <c r="B476" t="s">
        <v>1793</v>
      </c>
      <c r="C476" t="s">
        <v>1795</v>
      </c>
      <c r="D476" s="79" t="s">
        <v>15486</v>
      </c>
      <c r="E476" s="66" t="s">
        <v>15352</v>
      </c>
      <c r="F476" t="s">
        <v>114</v>
      </c>
      <c r="G476" s="66" t="s">
        <v>1767</v>
      </c>
      <c r="H476" s="67" t="s">
        <v>15437</v>
      </c>
      <c r="I476" t="s">
        <v>1784</v>
      </c>
      <c r="J476" s="66" t="s">
        <v>1690</v>
      </c>
      <c r="K476" s="66" t="s">
        <v>94</v>
      </c>
      <c r="M476" s="66" t="s">
        <v>95</v>
      </c>
      <c r="N476" t="s">
        <v>1785</v>
      </c>
      <c r="O476"/>
    </row>
    <row r="477" spans="1:15">
      <c r="A477">
        <v>55712974</v>
      </c>
      <c r="B477" t="s">
        <v>15487</v>
      </c>
      <c r="C477" t="s">
        <v>1308</v>
      </c>
      <c r="D477" s="79" t="s">
        <v>1796</v>
      </c>
      <c r="E477" s="66" t="s">
        <v>15351</v>
      </c>
      <c r="F477" t="s">
        <v>114</v>
      </c>
      <c r="G477" s="66" t="s">
        <v>1767</v>
      </c>
      <c r="H477" s="67" t="s">
        <v>15437</v>
      </c>
      <c r="I477" t="s">
        <v>1784</v>
      </c>
      <c r="J477" s="66" t="s">
        <v>1690</v>
      </c>
      <c r="K477" s="66" t="s">
        <v>94</v>
      </c>
      <c r="M477" s="66" t="s">
        <v>95</v>
      </c>
      <c r="N477" t="s">
        <v>1785</v>
      </c>
      <c r="O477"/>
    </row>
    <row r="478" spans="1:15">
      <c r="A478">
        <v>55712990</v>
      </c>
      <c r="B478" t="s">
        <v>1793</v>
      </c>
      <c r="C478" t="s">
        <v>1797</v>
      </c>
      <c r="D478" s="79" t="s">
        <v>15488</v>
      </c>
      <c r="E478" s="66" t="s">
        <v>1001</v>
      </c>
      <c r="F478" t="s">
        <v>114</v>
      </c>
      <c r="G478" s="66" t="s">
        <v>1767</v>
      </c>
      <c r="H478" s="67" t="s">
        <v>15437</v>
      </c>
      <c r="I478" t="s">
        <v>1784</v>
      </c>
      <c r="J478" s="66" t="s">
        <v>1690</v>
      </c>
      <c r="K478" s="66" t="s">
        <v>94</v>
      </c>
      <c r="M478" s="66" t="s">
        <v>95</v>
      </c>
      <c r="N478" t="s">
        <v>1785</v>
      </c>
      <c r="O478"/>
    </row>
    <row r="479" spans="1:15">
      <c r="A479">
        <v>55712994</v>
      </c>
      <c r="B479" t="s">
        <v>1798</v>
      </c>
      <c r="C479" t="s">
        <v>1799</v>
      </c>
      <c r="D479" s="79" t="s">
        <v>1800</v>
      </c>
      <c r="E479" s="66" t="s">
        <v>173</v>
      </c>
      <c r="F479" t="s">
        <v>91</v>
      </c>
      <c r="G479" s="66" t="s">
        <v>1767</v>
      </c>
      <c r="H479" s="67" t="s">
        <v>15437</v>
      </c>
      <c r="I479" t="s">
        <v>1784</v>
      </c>
      <c r="J479" s="66" t="s">
        <v>1690</v>
      </c>
      <c r="K479" s="66" t="s">
        <v>94</v>
      </c>
      <c r="M479" s="66" t="s">
        <v>95</v>
      </c>
      <c r="N479" t="s">
        <v>1785</v>
      </c>
      <c r="O479"/>
    </row>
    <row r="480" spans="1:15">
      <c r="A480">
        <v>55712996</v>
      </c>
      <c r="B480" t="s">
        <v>1798</v>
      </c>
      <c r="C480" t="s">
        <v>807</v>
      </c>
      <c r="D480" s="79" t="s">
        <v>484</v>
      </c>
      <c r="E480" s="66" t="s">
        <v>15351</v>
      </c>
      <c r="F480" t="s">
        <v>91</v>
      </c>
      <c r="G480" s="66" t="s">
        <v>1767</v>
      </c>
      <c r="H480" s="67" t="s">
        <v>15437</v>
      </c>
      <c r="I480" t="s">
        <v>1784</v>
      </c>
      <c r="J480" s="66" t="s">
        <v>1690</v>
      </c>
      <c r="K480" s="66" t="s">
        <v>94</v>
      </c>
      <c r="M480" s="66" t="s">
        <v>95</v>
      </c>
      <c r="N480" t="s">
        <v>1785</v>
      </c>
      <c r="O480"/>
    </row>
    <row r="481" spans="1:15">
      <c r="A481">
        <v>115517</v>
      </c>
      <c r="B481" t="s">
        <v>1801</v>
      </c>
      <c r="C481" t="s">
        <v>107</v>
      </c>
      <c r="D481" s="79" t="s">
        <v>1802</v>
      </c>
      <c r="E481" s="66" t="s">
        <v>15351</v>
      </c>
      <c r="F481" t="s">
        <v>91</v>
      </c>
      <c r="G481" s="66" t="s">
        <v>1803</v>
      </c>
      <c r="H481" s="67" t="s">
        <v>10294</v>
      </c>
      <c r="I481" t="s">
        <v>1804</v>
      </c>
      <c r="J481" s="66" t="s">
        <v>1805</v>
      </c>
      <c r="K481" s="66" t="s">
        <v>94</v>
      </c>
      <c r="M481" s="66" t="s">
        <v>95</v>
      </c>
      <c r="N481" t="s">
        <v>1806</v>
      </c>
      <c r="O481"/>
    </row>
    <row r="482" spans="1:15">
      <c r="A482">
        <v>212587</v>
      </c>
      <c r="B482" t="s">
        <v>1807</v>
      </c>
      <c r="C482" t="s">
        <v>464</v>
      </c>
      <c r="D482" s="79" t="s">
        <v>1808</v>
      </c>
      <c r="E482" s="66" t="s">
        <v>15351</v>
      </c>
      <c r="F482" t="s">
        <v>91</v>
      </c>
      <c r="G482" s="66" t="s">
        <v>1803</v>
      </c>
      <c r="H482" s="67" t="s">
        <v>10294</v>
      </c>
      <c r="I482" t="s">
        <v>1804</v>
      </c>
      <c r="J482" s="66" t="s">
        <v>1805</v>
      </c>
      <c r="K482" s="66" t="s">
        <v>94</v>
      </c>
      <c r="M482" s="66" t="s">
        <v>95</v>
      </c>
      <c r="N482" t="s">
        <v>1806</v>
      </c>
      <c r="O482"/>
    </row>
    <row r="483" spans="1:15">
      <c r="A483">
        <v>212594</v>
      </c>
      <c r="B483" t="s">
        <v>1809</v>
      </c>
      <c r="C483" t="s">
        <v>1810</v>
      </c>
      <c r="D483" s="79" t="s">
        <v>1811</v>
      </c>
      <c r="E483" s="66" t="s">
        <v>15351</v>
      </c>
      <c r="F483" t="s">
        <v>114</v>
      </c>
      <c r="G483" s="66" t="s">
        <v>1803</v>
      </c>
      <c r="H483" s="67" t="s">
        <v>10294</v>
      </c>
      <c r="I483" t="s">
        <v>1804</v>
      </c>
      <c r="J483" s="66" t="s">
        <v>1805</v>
      </c>
      <c r="K483" s="66" t="s">
        <v>94</v>
      </c>
      <c r="M483" s="66" t="s">
        <v>95</v>
      </c>
      <c r="N483" t="s">
        <v>1806</v>
      </c>
      <c r="O483"/>
    </row>
    <row r="484" spans="1:15">
      <c r="A484">
        <v>55708426</v>
      </c>
      <c r="B484" t="s">
        <v>1813</v>
      </c>
      <c r="C484" t="s">
        <v>627</v>
      </c>
      <c r="D484" s="79" t="s">
        <v>1814</v>
      </c>
      <c r="E484" s="66" t="s">
        <v>15351</v>
      </c>
      <c r="F484" t="s">
        <v>91</v>
      </c>
      <c r="G484" s="66" t="s">
        <v>1803</v>
      </c>
      <c r="H484" s="67" t="s">
        <v>10294</v>
      </c>
      <c r="I484" t="s">
        <v>1804</v>
      </c>
      <c r="J484" s="66" t="s">
        <v>1805</v>
      </c>
      <c r="K484" s="66" t="s">
        <v>94</v>
      </c>
      <c r="M484" s="66" t="s">
        <v>95</v>
      </c>
      <c r="N484" t="s">
        <v>1806</v>
      </c>
      <c r="O484"/>
    </row>
    <row r="485" spans="1:15">
      <c r="A485">
        <v>110765</v>
      </c>
      <c r="B485" t="s">
        <v>205</v>
      </c>
      <c r="C485" t="s">
        <v>553</v>
      </c>
      <c r="D485" s="79" t="s">
        <v>1815</v>
      </c>
      <c r="E485" s="66" t="s">
        <v>15351</v>
      </c>
      <c r="F485" t="s">
        <v>91</v>
      </c>
      <c r="G485" s="66" t="s">
        <v>1816</v>
      </c>
      <c r="H485" s="67" t="s">
        <v>10261</v>
      </c>
      <c r="I485" t="s">
        <v>1817</v>
      </c>
      <c r="J485" s="66" t="s">
        <v>1805</v>
      </c>
      <c r="K485" s="66" t="s">
        <v>94</v>
      </c>
      <c r="M485" s="66" t="s">
        <v>95</v>
      </c>
      <c r="N485" t="s">
        <v>1818</v>
      </c>
      <c r="O485"/>
    </row>
    <row r="486" spans="1:15">
      <c r="A486">
        <v>110814</v>
      </c>
      <c r="B486" t="s">
        <v>1819</v>
      </c>
      <c r="C486" t="s">
        <v>143</v>
      </c>
      <c r="D486" s="79" t="s">
        <v>1820</v>
      </c>
      <c r="E486" s="66" t="s">
        <v>15351</v>
      </c>
      <c r="F486" t="s">
        <v>91</v>
      </c>
      <c r="G486" s="66" t="s">
        <v>1816</v>
      </c>
      <c r="H486" s="67" t="s">
        <v>10296</v>
      </c>
      <c r="I486" t="s">
        <v>1817</v>
      </c>
      <c r="J486" s="66" t="s">
        <v>1805</v>
      </c>
      <c r="K486" s="66" t="s">
        <v>94</v>
      </c>
      <c r="M486" s="66" t="s">
        <v>95</v>
      </c>
      <c r="N486" t="s">
        <v>1818</v>
      </c>
      <c r="O486"/>
    </row>
    <row r="487" spans="1:15">
      <c r="A487">
        <v>115918</v>
      </c>
      <c r="B487" t="s">
        <v>15489</v>
      </c>
      <c r="C487" t="s">
        <v>1572</v>
      </c>
      <c r="D487" s="79" t="s">
        <v>5447</v>
      </c>
      <c r="E487" s="66" t="s">
        <v>15351</v>
      </c>
      <c r="F487" t="s">
        <v>114</v>
      </c>
      <c r="G487" s="66" t="s">
        <v>1816</v>
      </c>
      <c r="H487" s="67" t="s">
        <v>15452</v>
      </c>
      <c r="I487" t="s">
        <v>1817</v>
      </c>
      <c r="J487" s="66" t="s">
        <v>1805</v>
      </c>
      <c r="K487" s="66" t="s">
        <v>94</v>
      </c>
      <c r="M487" s="66" t="s">
        <v>95</v>
      </c>
      <c r="N487" t="s">
        <v>1818</v>
      </c>
      <c r="O487"/>
    </row>
    <row r="488" spans="1:15">
      <c r="A488">
        <v>116007</v>
      </c>
      <c r="B488" t="s">
        <v>1821</v>
      </c>
      <c r="C488" t="s">
        <v>1822</v>
      </c>
      <c r="D488" s="79" t="s">
        <v>1823</v>
      </c>
      <c r="E488" s="66" t="s">
        <v>15351</v>
      </c>
      <c r="F488" t="s">
        <v>114</v>
      </c>
      <c r="G488" s="66" t="s">
        <v>1816</v>
      </c>
      <c r="H488" s="67" t="s">
        <v>10296</v>
      </c>
      <c r="I488" t="s">
        <v>1817</v>
      </c>
      <c r="J488" s="66" t="s">
        <v>1805</v>
      </c>
      <c r="K488" s="66" t="s">
        <v>94</v>
      </c>
      <c r="M488" s="66" t="s">
        <v>95</v>
      </c>
      <c r="N488" t="s">
        <v>1818</v>
      </c>
      <c r="O488"/>
    </row>
    <row r="489" spans="1:15">
      <c r="A489">
        <v>134103</v>
      </c>
      <c r="B489" t="s">
        <v>1825</v>
      </c>
      <c r="C489" t="s">
        <v>99</v>
      </c>
      <c r="D489" s="79" t="s">
        <v>1826</v>
      </c>
      <c r="E489" s="66" t="s">
        <v>15351</v>
      </c>
      <c r="F489" t="s">
        <v>91</v>
      </c>
      <c r="G489" s="66" t="s">
        <v>1816</v>
      </c>
      <c r="H489" s="67" t="s">
        <v>10296</v>
      </c>
      <c r="I489" t="s">
        <v>1817</v>
      </c>
      <c r="J489" s="66" t="s">
        <v>1805</v>
      </c>
      <c r="K489" s="66" t="s">
        <v>94</v>
      </c>
      <c r="M489" s="66" t="s">
        <v>95</v>
      </c>
      <c r="N489" t="s">
        <v>1818</v>
      </c>
      <c r="O489"/>
    </row>
    <row r="490" spans="1:15">
      <c r="A490">
        <v>134110</v>
      </c>
      <c r="B490" t="s">
        <v>1827</v>
      </c>
      <c r="C490" t="s">
        <v>270</v>
      </c>
      <c r="D490" s="79" t="s">
        <v>1828</v>
      </c>
      <c r="E490" s="66" t="s">
        <v>15351</v>
      </c>
      <c r="F490" t="s">
        <v>91</v>
      </c>
      <c r="G490" s="66" t="s">
        <v>1816</v>
      </c>
      <c r="H490" s="67" t="s">
        <v>10296</v>
      </c>
      <c r="I490" t="s">
        <v>1817</v>
      </c>
      <c r="J490" s="66" t="s">
        <v>1805</v>
      </c>
      <c r="K490" s="66" t="s">
        <v>94</v>
      </c>
      <c r="M490" s="66" t="s">
        <v>95</v>
      </c>
      <c r="N490" t="s">
        <v>1818</v>
      </c>
      <c r="O490"/>
    </row>
    <row r="491" spans="1:15">
      <c r="A491">
        <v>216016</v>
      </c>
      <c r="B491" t="s">
        <v>10297</v>
      </c>
      <c r="C491" t="s">
        <v>10298</v>
      </c>
      <c r="D491" s="79" t="s">
        <v>10299</v>
      </c>
      <c r="E491" s="66" t="s">
        <v>15351</v>
      </c>
      <c r="F491" t="s">
        <v>91</v>
      </c>
      <c r="G491" s="66" t="s">
        <v>1816</v>
      </c>
      <c r="H491" s="67" t="s">
        <v>10296</v>
      </c>
      <c r="I491" t="s">
        <v>1817</v>
      </c>
      <c r="J491" s="66" t="s">
        <v>1805</v>
      </c>
      <c r="K491" s="66" t="s">
        <v>94</v>
      </c>
      <c r="M491" s="66" t="s">
        <v>95</v>
      </c>
      <c r="N491" t="s">
        <v>1818</v>
      </c>
      <c r="O491"/>
    </row>
    <row r="492" spans="1:15">
      <c r="A492">
        <v>219362</v>
      </c>
      <c r="B492" t="s">
        <v>10300</v>
      </c>
      <c r="C492" t="s">
        <v>524</v>
      </c>
      <c r="D492" s="79" t="s">
        <v>10301</v>
      </c>
      <c r="E492" s="66" t="s">
        <v>15351</v>
      </c>
      <c r="F492" t="s">
        <v>114</v>
      </c>
      <c r="G492" s="66" t="s">
        <v>1816</v>
      </c>
      <c r="H492" s="67" t="s">
        <v>10296</v>
      </c>
      <c r="I492" t="s">
        <v>1817</v>
      </c>
      <c r="J492" s="66" t="s">
        <v>1805</v>
      </c>
      <c r="K492" s="66" t="s">
        <v>94</v>
      </c>
      <c r="M492" s="66" t="s">
        <v>95</v>
      </c>
      <c r="N492" t="s">
        <v>1818</v>
      </c>
      <c r="O492"/>
    </row>
    <row r="493" spans="1:15">
      <c r="A493">
        <v>281572</v>
      </c>
      <c r="B493" t="s">
        <v>1829</v>
      </c>
      <c r="C493" t="s">
        <v>187</v>
      </c>
      <c r="D493" s="79" t="s">
        <v>1830</v>
      </c>
      <c r="E493" s="66" t="s">
        <v>15351</v>
      </c>
      <c r="F493" t="s">
        <v>91</v>
      </c>
      <c r="G493" s="66" t="s">
        <v>1816</v>
      </c>
      <c r="H493" s="67" t="s">
        <v>10296</v>
      </c>
      <c r="I493" t="s">
        <v>1817</v>
      </c>
      <c r="J493" s="66" t="s">
        <v>1805</v>
      </c>
      <c r="K493" s="66" t="s">
        <v>94</v>
      </c>
      <c r="M493" s="66" t="s">
        <v>95</v>
      </c>
      <c r="N493" t="s">
        <v>1818</v>
      </c>
      <c r="O493"/>
    </row>
    <row r="494" spans="1:15">
      <c r="A494">
        <v>346884</v>
      </c>
      <c r="B494" t="s">
        <v>1831</v>
      </c>
      <c r="C494" t="s">
        <v>153</v>
      </c>
      <c r="D494" s="79" t="s">
        <v>1832</v>
      </c>
      <c r="E494" s="66" t="s">
        <v>15351</v>
      </c>
      <c r="F494" t="s">
        <v>91</v>
      </c>
      <c r="G494" s="66" t="s">
        <v>1816</v>
      </c>
      <c r="H494" s="67" t="s">
        <v>10296</v>
      </c>
      <c r="I494" t="s">
        <v>1817</v>
      </c>
      <c r="J494" s="66" t="s">
        <v>1805</v>
      </c>
      <c r="K494" s="66" t="s">
        <v>94</v>
      </c>
      <c r="M494" s="66" t="s">
        <v>95</v>
      </c>
      <c r="N494" t="s">
        <v>1818</v>
      </c>
      <c r="O494"/>
    </row>
    <row r="495" spans="1:15">
      <c r="A495">
        <v>386117</v>
      </c>
      <c r="B495" t="s">
        <v>1834</v>
      </c>
      <c r="C495" t="s">
        <v>240</v>
      </c>
      <c r="D495" s="79" t="s">
        <v>1835</v>
      </c>
      <c r="E495" s="66" t="s">
        <v>15351</v>
      </c>
      <c r="F495" t="s">
        <v>91</v>
      </c>
      <c r="G495" s="66" t="s">
        <v>1816</v>
      </c>
      <c r="H495" s="67" t="s">
        <v>10296</v>
      </c>
      <c r="I495" t="s">
        <v>1817</v>
      </c>
      <c r="J495" s="66" t="s">
        <v>1805</v>
      </c>
      <c r="K495" s="66" t="s">
        <v>94</v>
      </c>
      <c r="M495" s="66" t="s">
        <v>95</v>
      </c>
      <c r="N495" t="s">
        <v>1818</v>
      </c>
      <c r="O495"/>
    </row>
    <row r="496" spans="1:15">
      <c r="A496">
        <v>386119</v>
      </c>
      <c r="B496" t="s">
        <v>15490</v>
      </c>
      <c r="C496" t="s">
        <v>553</v>
      </c>
      <c r="D496" s="79" t="s">
        <v>15491</v>
      </c>
      <c r="E496" s="66" t="s">
        <v>15351</v>
      </c>
      <c r="F496" t="s">
        <v>91</v>
      </c>
      <c r="G496" s="66" t="s">
        <v>1816</v>
      </c>
      <c r="H496" s="67" t="s">
        <v>15384</v>
      </c>
      <c r="I496" t="s">
        <v>1817</v>
      </c>
      <c r="J496" s="66" t="s">
        <v>1805</v>
      </c>
      <c r="K496" s="66" t="s">
        <v>94</v>
      </c>
      <c r="M496" s="66" t="s">
        <v>95</v>
      </c>
      <c r="N496" t="s">
        <v>1818</v>
      </c>
      <c r="O496"/>
    </row>
    <row r="497" spans="1:15">
      <c r="A497">
        <v>55535242</v>
      </c>
      <c r="B497" t="s">
        <v>15492</v>
      </c>
      <c r="C497" t="s">
        <v>15493</v>
      </c>
      <c r="D497" s="79" t="s">
        <v>15494</v>
      </c>
      <c r="E497" s="66" t="s">
        <v>15352</v>
      </c>
      <c r="F497" t="s">
        <v>91</v>
      </c>
      <c r="G497" s="66" t="s">
        <v>1816</v>
      </c>
      <c r="H497" s="67" t="s">
        <v>15495</v>
      </c>
      <c r="I497" t="s">
        <v>1817</v>
      </c>
      <c r="J497" s="66" t="s">
        <v>1805</v>
      </c>
      <c r="K497" s="66" t="s">
        <v>94</v>
      </c>
      <c r="M497" s="66" t="s">
        <v>95</v>
      </c>
      <c r="N497" t="s">
        <v>1818</v>
      </c>
      <c r="O497"/>
    </row>
    <row r="498" spans="1:15">
      <c r="A498">
        <v>55578948</v>
      </c>
      <c r="B498" t="s">
        <v>1837</v>
      </c>
      <c r="C498" t="s">
        <v>106</v>
      </c>
      <c r="D498" s="79" t="s">
        <v>1838</v>
      </c>
      <c r="E498" s="66" t="s">
        <v>15351</v>
      </c>
      <c r="F498" t="s">
        <v>91</v>
      </c>
      <c r="G498" s="66" t="s">
        <v>1816</v>
      </c>
      <c r="H498" s="67" t="s">
        <v>10296</v>
      </c>
      <c r="I498" t="s">
        <v>1817</v>
      </c>
      <c r="J498" s="66" t="s">
        <v>1805</v>
      </c>
      <c r="K498" s="66" t="s">
        <v>94</v>
      </c>
      <c r="M498" s="66" t="s">
        <v>95</v>
      </c>
      <c r="N498" t="s">
        <v>1818</v>
      </c>
      <c r="O498"/>
    </row>
    <row r="499" spans="1:15">
      <c r="A499">
        <v>362697</v>
      </c>
      <c r="B499" t="s">
        <v>1074</v>
      </c>
      <c r="C499" t="s">
        <v>820</v>
      </c>
      <c r="D499" s="79" t="s">
        <v>1839</v>
      </c>
      <c r="E499" s="66" t="s">
        <v>15351</v>
      </c>
      <c r="F499" t="s">
        <v>114</v>
      </c>
      <c r="G499" s="66" t="s">
        <v>1816</v>
      </c>
      <c r="H499" s="67" t="s">
        <v>10296</v>
      </c>
      <c r="I499" t="s">
        <v>1817</v>
      </c>
      <c r="J499" s="66" t="s">
        <v>1805</v>
      </c>
      <c r="K499" s="66" t="s">
        <v>94</v>
      </c>
      <c r="M499" s="66" t="s">
        <v>95</v>
      </c>
      <c r="N499" t="s">
        <v>1818</v>
      </c>
      <c r="O499"/>
    </row>
    <row r="500" spans="1:15">
      <c r="A500">
        <v>55644256</v>
      </c>
      <c r="B500" t="s">
        <v>15496</v>
      </c>
      <c r="C500" t="s">
        <v>943</v>
      </c>
      <c r="D500" s="79" t="s">
        <v>15497</v>
      </c>
      <c r="E500" s="66" t="s">
        <v>15352</v>
      </c>
      <c r="F500" t="s">
        <v>91</v>
      </c>
      <c r="G500" s="66" t="s">
        <v>1816</v>
      </c>
      <c r="H500" s="67" t="s">
        <v>15384</v>
      </c>
      <c r="I500" t="s">
        <v>1817</v>
      </c>
      <c r="J500" s="66" t="s">
        <v>1805</v>
      </c>
      <c r="K500" s="66" t="s">
        <v>94</v>
      </c>
      <c r="M500" s="66" t="s">
        <v>95</v>
      </c>
      <c r="N500" t="s">
        <v>1818</v>
      </c>
      <c r="O500"/>
    </row>
    <row r="501" spans="1:15">
      <c r="A501">
        <v>55664655</v>
      </c>
      <c r="B501" t="s">
        <v>1841</v>
      </c>
      <c r="C501" t="s">
        <v>234</v>
      </c>
      <c r="D501" s="79" t="s">
        <v>1842</v>
      </c>
      <c r="E501" s="66" t="s">
        <v>15351</v>
      </c>
      <c r="F501" t="s">
        <v>114</v>
      </c>
      <c r="G501" s="66" t="s">
        <v>1816</v>
      </c>
      <c r="H501" s="67" t="s">
        <v>10296</v>
      </c>
      <c r="I501" t="s">
        <v>1817</v>
      </c>
      <c r="J501" s="66" t="s">
        <v>1805</v>
      </c>
      <c r="K501" s="66" t="s">
        <v>94</v>
      </c>
      <c r="M501" s="66" t="s">
        <v>95</v>
      </c>
      <c r="N501" t="s">
        <v>1818</v>
      </c>
      <c r="O501"/>
    </row>
    <row r="502" spans="1:15">
      <c r="A502">
        <v>65682</v>
      </c>
      <c r="B502" t="s">
        <v>183</v>
      </c>
      <c r="C502" t="s">
        <v>232</v>
      </c>
      <c r="D502" s="79" t="s">
        <v>1843</v>
      </c>
      <c r="E502" s="66" t="s">
        <v>15351</v>
      </c>
      <c r="F502" t="s">
        <v>114</v>
      </c>
      <c r="G502" s="66" t="s">
        <v>1816</v>
      </c>
      <c r="H502" s="67" t="s">
        <v>10296</v>
      </c>
      <c r="I502" t="s">
        <v>1817</v>
      </c>
      <c r="J502" s="66" t="s">
        <v>1805</v>
      </c>
      <c r="K502" s="66" t="s">
        <v>94</v>
      </c>
      <c r="M502" s="66" t="s">
        <v>95</v>
      </c>
      <c r="N502" t="s">
        <v>1818</v>
      </c>
      <c r="O502"/>
    </row>
    <row r="503" spans="1:15">
      <c r="A503">
        <v>346908</v>
      </c>
      <c r="B503" t="s">
        <v>1844</v>
      </c>
      <c r="C503" t="s">
        <v>177</v>
      </c>
      <c r="D503" s="79" t="s">
        <v>1845</v>
      </c>
      <c r="E503" s="66" t="s">
        <v>15351</v>
      </c>
      <c r="F503" t="s">
        <v>91</v>
      </c>
      <c r="G503" s="66" t="s">
        <v>1816</v>
      </c>
      <c r="H503" s="67" t="s">
        <v>10296</v>
      </c>
      <c r="I503" t="s">
        <v>1817</v>
      </c>
      <c r="J503" s="66" t="s">
        <v>1805</v>
      </c>
      <c r="K503" s="66" t="s">
        <v>94</v>
      </c>
      <c r="M503" s="66" t="s">
        <v>95</v>
      </c>
      <c r="N503" t="s">
        <v>1818</v>
      </c>
      <c r="O503"/>
    </row>
    <row r="504" spans="1:15">
      <c r="A504">
        <v>55593666</v>
      </c>
      <c r="B504" t="s">
        <v>1846</v>
      </c>
      <c r="C504" t="s">
        <v>452</v>
      </c>
      <c r="D504" s="79" t="s">
        <v>1847</v>
      </c>
      <c r="E504" s="66" t="s">
        <v>15352</v>
      </c>
      <c r="F504" t="s">
        <v>91</v>
      </c>
      <c r="G504" s="66" t="s">
        <v>1816</v>
      </c>
      <c r="H504" s="67" t="s">
        <v>10296</v>
      </c>
      <c r="I504" t="s">
        <v>1817</v>
      </c>
      <c r="J504" s="66" t="s">
        <v>1805</v>
      </c>
      <c r="K504" s="66" t="s">
        <v>94</v>
      </c>
      <c r="M504" s="66" t="s">
        <v>95</v>
      </c>
      <c r="N504" t="s">
        <v>1818</v>
      </c>
      <c r="O504"/>
    </row>
    <row r="505" spans="1:15">
      <c r="A505">
        <v>74494</v>
      </c>
      <c r="B505" t="s">
        <v>1848</v>
      </c>
      <c r="C505" t="s">
        <v>1143</v>
      </c>
      <c r="D505" s="79" t="s">
        <v>1849</v>
      </c>
      <c r="E505" s="66" t="s">
        <v>15351</v>
      </c>
      <c r="F505" t="s">
        <v>91</v>
      </c>
      <c r="G505" s="66" t="s">
        <v>1816</v>
      </c>
      <c r="H505" s="67" t="s">
        <v>10296</v>
      </c>
      <c r="I505" t="s">
        <v>1817</v>
      </c>
      <c r="J505" s="66" t="s">
        <v>1805</v>
      </c>
      <c r="K505" s="66" t="s">
        <v>94</v>
      </c>
      <c r="M505" s="66" t="s">
        <v>95</v>
      </c>
      <c r="N505" t="s">
        <v>1818</v>
      </c>
      <c r="O505"/>
    </row>
    <row r="506" spans="1:15">
      <c r="A506">
        <v>55711523</v>
      </c>
      <c r="B506" t="s">
        <v>1850</v>
      </c>
      <c r="C506" t="s">
        <v>413</v>
      </c>
      <c r="D506" s="79" t="s">
        <v>1851</v>
      </c>
      <c r="E506" s="66" t="s">
        <v>15351</v>
      </c>
      <c r="F506" t="s">
        <v>114</v>
      </c>
      <c r="G506" s="66" t="s">
        <v>1816</v>
      </c>
      <c r="H506" s="67" t="s">
        <v>10302</v>
      </c>
      <c r="I506" t="s">
        <v>1817</v>
      </c>
      <c r="J506" s="66" t="s">
        <v>1805</v>
      </c>
      <c r="K506" s="66" t="s">
        <v>94</v>
      </c>
      <c r="M506" s="66" t="s">
        <v>95</v>
      </c>
      <c r="N506" t="s">
        <v>1818</v>
      </c>
      <c r="O506"/>
    </row>
    <row r="507" spans="1:15">
      <c r="A507">
        <v>116663</v>
      </c>
      <c r="B507" t="s">
        <v>10303</v>
      </c>
      <c r="C507" t="s">
        <v>10304</v>
      </c>
      <c r="D507" s="79" t="s">
        <v>10305</v>
      </c>
      <c r="E507" s="66" t="s">
        <v>15351</v>
      </c>
      <c r="F507" t="s">
        <v>114</v>
      </c>
      <c r="G507" s="66" t="s">
        <v>1816</v>
      </c>
      <c r="H507" s="67" t="s">
        <v>10279</v>
      </c>
      <c r="I507" t="s">
        <v>1853</v>
      </c>
      <c r="J507" s="66" t="s">
        <v>1805</v>
      </c>
      <c r="K507" s="66" t="s">
        <v>94</v>
      </c>
      <c r="M507" s="66" t="s">
        <v>95</v>
      </c>
      <c r="N507" t="s">
        <v>1854</v>
      </c>
      <c r="O507"/>
    </row>
    <row r="508" spans="1:15">
      <c r="A508">
        <v>55566147</v>
      </c>
      <c r="B508" t="s">
        <v>1855</v>
      </c>
      <c r="C508" t="s">
        <v>103</v>
      </c>
      <c r="D508" s="79" t="s">
        <v>1856</v>
      </c>
      <c r="E508" s="66" t="s">
        <v>15351</v>
      </c>
      <c r="F508" t="s">
        <v>91</v>
      </c>
      <c r="G508" s="66" t="s">
        <v>1816</v>
      </c>
      <c r="H508" s="67" t="s">
        <v>10273</v>
      </c>
      <c r="I508" t="s">
        <v>1853</v>
      </c>
      <c r="J508" s="66" t="s">
        <v>1805</v>
      </c>
      <c r="K508" s="66" t="s">
        <v>94</v>
      </c>
      <c r="M508" s="66" t="s">
        <v>95</v>
      </c>
      <c r="N508" t="s">
        <v>1854</v>
      </c>
      <c r="O508"/>
    </row>
    <row r="509" spans="1:15">
      <c r="A509">
        <v>55571242</v>
      </c>
      <c r="B509" t="s">
        <v>931</v>
      </c>
      <c r="C509" t="s">
        <v>2493</v>
      </c>
      <c r="D509" s="79" t="s">
        <v>2208</v>
      </c>
      <c r="E509" s="66" t="s">
        <v>420</v>
      </c>
      <c r="F509" t="s">
        <v>114</v>
      </c>
      <c r="G509" s="66" t="s">
        <v>1816</v>
      </c>
      <c r="H509" s="67" t="s">
        <v>10265</v>
      </c>
      <c r="I509" t="s">
        <v>1853</v>
      </c>
      <c r="J509" s="66" t="s">
        <v>1805</v>
      </c>
      <c r="K509" s="66" t="s">
        <v>94</v>
      </c>
      <c r="M509" s="66" t="s">
        <v>95</v>
      </c>
      <c r="N509" t="s">
        <v>1854</v>
      </c>
      <c r="O509"/>
    </row>
    <row r="510" spans="1:15">
      <c r="A510">
        <v>55577570</v>
      </c>
      <c r="B510" t="s">
        <v>1857</v>
      </c>
      <c r="C510" t="s">
        <v>1771</v>
      </c>
      <c r="D510" s="79" t="s">
        <v>1858</v>
      </c>
      <c r="E510" s="66" t="s">
        <v>15351</v>
      </c>
      <c r="F510" t="s">
        <v>114</v>
      </c>
      <c r="G510" s="66" t="s">
        <v>1816</v>
      </c>
      <c r="H510" s="67" t="s">
        <v>10293</v>
      </c>
      <c r="I510" t="s">
        <v>1853</v>
      </c>
      <c r="J510" s="66" t="s">
        <v>1805</v>
      </c>
      <c r="K510" s="66" t="s">
        <v>94</v>
      </c>
      <c r="M510" s="66" t="s">
        <v>95</v>
      </c>
      <c r="N510" t="s">
        <v>1854</v>
      </c>
      <c r="O510"/>
    </row>
    <row r="511" spans="1:15">
      <c r="A511">
        <v>55580267</v>
      </c>
      <c r="B511" t="s">
        <v>1859</v>
      </c>
      <c r="C511" t="s">
        <v>1860</v>
      </c>
      <c r="D511" s="79" t="s">
        <v>1861</v>
      </c>
      <c r="E511" s="66" t="s">
        <v>15351</v>
      </c>
      <c r="F511" t="s">
        <v>91</v>
      </c>
      <c r="G511" s="66" t="s">
        <v>1816</v>
      </c>
      <c r="H511" s="67" t="s">
        <v>10273</v>
      </c>
      <c r="I511" t="s">
        <v>1853</v>
      </c>
      <c r="J511" s="66" t="s">
        <v>1805</v>
      </c>
      <c r="K511" s="66" t="s">
        <v>94</v>
      </c>
      <c r="M511" s="66" t="s">
        <v>95</v>
      </c>
      <c r="N511" t="s">
        <v>1854</v>
      </c>
      <c r="O511"/>
    </row>
    <row r="512" spans="1:15">
      <c r="A512">
        <v>55580271</v>
      </c>
      <c r="B512" t="s">
        <v>1862</v>
      </c>
      <c r="C512" t="s">
        <v>115</v>
      </c>
      <c r="D512" s="79" t="s">
        <v>1863</v>
      </c>
      <c r="E512" s="66" t="s">
        <v>15351</v>
      </c>
      <c r="F512" t="s">
        <v>91</v>
      </c>
      <c r="G512" s="66" t="s">
        <v>1816</v>
      </c>
      <c r="H512" s="67" t="s">
        <v>10273</v>
      </c>
      <c r="I512" t="s">
        <v>1853</v>
      </c>
      <c r="J512" s="66" t="s">
        <v>1805</v>
      </c>
      <c r="K512" s="66" t="s">
        <v>94</v>
      </c>
      <c r="M512" s="66" t="s">
        <v>95</v>
      </c>
      <c r="N512" t="s">
        <v>1854</v>
      </c>
      <c r="O512"/>
    </row>
    <row r="513" spans="1:15">
      <c r="A513">
        <v>55580277</v>
      </c>
      <c r="B513" t="s">
        <v>1864</v>
      </c>
      <c r="C513" t="s">
        <v>351</v>
      </c>
      <c r="D513" s="79" t="s">
        <v>1865</v>
      </c>
      <c r="E513" s="66" t="s">
        <v>15351</v>
      </c>
      <c r="F513" t="s">
        <v>91</v>
      </c>
      <c r="G513" s="66" t="s">
        <v>1816</v>
      </c>
      <c r="H513" s="67" t="s">
        <v>10273</v>
      </c>
      <c r="I513" t="s">
        <v>1853</v>
      </c>
      <c r="J513" s="66" t="s">
        <v>1805</v>
      </c>
      <c r="K513" s="66" t="s">
        <v>94</v>
      </c>
      <c r="M513" s="66" t="s">
        <v>95</v>
      </c>
      <c r="N513" t="s">
        <v>1854</v>
      </c>
      <c r="O513"/>
    </row>
    <row r="514" spans="1:15">
      <c r="A514">
        <v>55599316</v>
      </c>
      <c r="B514" t="s">
        <v>1866</v>
      </c>
      <c r="C514" t="s">
        <v>1774</v>
      </c>
      <c r="D514" s="79" t="s">
        <v>1867</v>
      </c>
      <c r="E514" s="66" t="s">
        <v>15351</v>
      </c>
      <c r="F514" t="s">
        <v>114</v>
      </c>
      <c r="G514" s="66" t="s">
        <v>1816</v>
      </c>
      <c r="H514" s="67" t="s">
        <v>10273</v>
      </c>
      <c r="I514" t="s">
        <v>1853</v>
      </c>
      <c r="J514" s="66" t="s">
        <v>1805</v>
      </c>
      <c r="K514" s="66" t="s">
        <v>94</v>
      </c>
      <c r="M514" s="66" t="s">
        <v>95</v>
      </c>
      <c r="N514" t="s">
        <v>1854</v>
      </c>
      <c r="O514"/>
    </row>
    <row r="515" spans="1:15">
      <c r="A515">
        <v>55599317</v>
      </c>
      <c r="B515" t="s">
        <v>1868</v>
      </c>
      <c r="C515" t="s">
        <v>274</v>
      </c>
      <c r="D515" s="79" t="s">
        <v>1869</v>
      </c>
      <c r="E515" s="66" t="s">
        <v>15351</v>
      </c>
      <c r="F515" t="s">
        <v>114</v>
      </c>
      <c r="G515" s="66" t="s">
        <v>1816</v>
      </c>
      <c r="H515" s="67" t="s">
        <v>10204</v>
      </c>
      <c r="I515" t="s">
        <v>1853</v>
      </c>
      <c r="J515" s="66" t="s">
        <v>1805</v>
      </c>
      <c r="K515" s="66" t="s">
        <v>94</v>
      </c>
      <c r="M515" s="66" t="s">
        <v>95</v>
      </c>
      <c r="N515" t="s">
        <v>1854</v>
      </c>
      <c r="O515"/>
    </row>
    <row r="516" spans="1:15">
      <c r="A516">
        <v>92809</v>
      </c>
      <c r="B516" t="s">
        <v>1870</v>
      </c>
      <c r="C516" t="s">
        <v>279</v>
      </c>
      <c r="D516" s="79" t="s">
        <v>1871</v>
      </c>
      <c r="E516" s="66" t="s">
        <v>15351</v>
      </c>
      <c r="F516" t="s">
        <v>114</v>
      </c>
      <c r="G516" s="66" t="s">
        <v>1816</v>
      </c>
      <c r="H516" s="67" t="s">
        <v>10279</v>
      </c>
      <c r="I516" t="s">
        <v>1853</v>
      </c>
      <c r="J516" s="66" t="s">
        <v>1805</v>
      </c>
      <c r="K516" s="66" t="s">
        <v>94</v>
      </c>
      <c r="M516" s="66" t="s">
        <v>95</v>
      </c>
      <c r="N516" t="s">
        <v>1854</v>
      </c>
      <c r="O516"/>
    </row>
    <row r="517" spans="1:15">
      <c r="A517">
        <v>366602</v>
      </c>
      <c r="B517" t="s">
        <v>1870</v>
      </c>
      <c r="C517" t="s">
        <v>1872</v>
      </c>
      <c r="D517" s="79" t="s">
        <v>1873</v>
      </c>
      <c r="E517" s="66" t="s">
        <v>15351</v>
      </c>
      <c r="F517" t="s">
        <v>91</v>
      </c>
      <c r="G517" s="66" t="s">
        <v>1816</v>
      </c>
      <c r="H517" s="67" t="s">
        <v>10279</v>
      </c>
      <c r="I517" t="s">
        <v>1853</v>
      </c>
      <c r="J517" s="66" t="s">
        <v>1805</v>
      </c>
      <c r="K517" s="66" t="s">
        <v>94</v>
      </c>
      <c r="M517" s="66" t="s">
        <v>95</v>
      </c>
      <c r="N517" t="s">
        <v>1854</v>
      </c>
      <c r="O517"/>
    </row>
    <row r="518" spans="1:15">
      <c r="A518">
        <v>55622631</v>
      </c>
      <c r="B518" t="s">
        <v>1866</v>
      </c>
      <c r="C518" t="s">
        <v>115</v>
      </c>
      <c r="D518" s="79" t="s">
        <v>1874</v>
      </c>
      <c r="E518" s="66" t="s">
        <v>15351</v>
      </c>
      <c r="F518" t="s">
        <v>91</v>
      </c>
      <c r="G518" s="66" t="s">
        <v>1816</v>
      </c>
      <c r="H518" s="67" t="s">
        <v>10273</v>
      </c>
      <c r="I518" t="s">
        <v>1853</v>
      </c>
      <c r="J518" s="66" t="s">
        <v>1805</v>
      </c>
      <c r="K518" s="66" t="s">
        <v>94</v>
      </c>
      <c r="M518" s="66" t="s">
        <v>95</v>
      </c>
      <c r="N518" t="s">
        <v>1854</v>
      </c>
      <c r="O518"/>
    </row>
    <row r="519" spans="1:15">
      <c r="A519">
        <v>55627833</v>
      </c>
      <c r="B519" t="s">
        <v>1875</v>
      </c>
      <c r="C519" t="s">
        <v>1268</v>
      </c>
      <c r="D519" s="79" t="s">
        <v>350</v>
      </c>
      <c r="E519" s="66" t="s">
        <v>15351</v>
      </c>
      <c r="F519" t="s">
        <v>114</v>
      </c>
      <c r="G519" s="66" t="s">
        <v>1816</v>
      </c>
      <c r="H519" s="67" t="s">
        <v>10273</v>
      </c>
      <c r="I519" t="s">
        <v>1853</v>
      </c>
      <c r="J519" s="66" t="s">
        <v>1805</v>
      </c>
      <c r="K519" s="66" t="s">
        <v>94</v>
      </c>
      <c r="M519" s="66" t="s">
        <v>95</v>
      </c>
      <c r="N519" t="s">
        <v>1854</v>
      </c>
      <c r="O519"/>
    </row>
    <row r="520" spans="1:15">
      <c r="A520">
        <v>55627835</v>
      </c>
      <c r="B520" t="s">
        <v>1876</v>
      </c>
      <c r="C520" t="s">
        <v>882</v>
      </c>
      <c r="D520" s="79" t="s">
        <v>1877</v>
      </c>
      <c r="E520" s="66" t="s">
        <v>15351</v>
      </c>
      <c r="F520" t="s">
        <v>114</v>
      </c>
      <c r="G520" s="66" t="s">
        <v>1816</v>
      </c>
      <c r="H520" s="67" t="s">
        <v>10273</v>
      </c>
      <c r="I520" t="s">
        <v>1853</v>
      </c>
      <c r="J520" s="66" t="s">
        <v>1805</v>
      </c>
      <c r="K520" s="66" t="s">
        <v>94</v>
      </c>
      <c r="M520" s="66" t="s">
        <v>95</v>
      </c>
      <c r="N520" t="s">
        <v>1854</v>
      </c>
      <c r="O520"/>
    </row>
    <row r="521" spans="1:15">
      <c r="A521">
        <v>55631675</v>
      </c>
      <c r="B521" t="s">
        <v>156</v>
      </c>
      <c r="C521" t="s">
        <v>10306</v>
      </c>
      <c r="D521" s="79" t="s">
        <v>2302</v>
      </c>
      <c r="E521" s="66" t="s">
        <v>266</v>
      </c>
      <c r="F521" t="s">
        <v>91</v>
      </c>
      <c r="G521" s="66" t="s">
        <v>1816</v>
      </c>
      <c r="H521" s="67" t="s">
        <v>10279</v>
      </c>
      <c r="I521" t="s">
        <v>1853</v>
      </c>
      <c r="J521" s="66" t="s">
        <v>1805</v>
      </c>
      <c r="K521" s="66" t="s">
        <v>94</v>
      </c>
      <c r="M521" s="66" t="s">
        <v>95</v>
      </c>
      <c r="N521" t="s">
        <v>1854</v>
      </c>
      <c r="O521"/>
    </row>
    <row r="522" spans="1:15">
      <c r="A522">
        <v>55670744</v>
      </c>
      <c r="B522" t="s">
        <v>1878</v>
      </c>
      <c r="C522" t="s">
        <v>1734</v>
      </c>
      <c r="D522" s="79" t="s">
        <v>1879</v>
      </c>
      <c r="E522" s="66" t="s">
        <v>15351</v>
      </c>
      <c r="F522" t="s">
        <v>91</v>
      </c>
      <c r="G522" s="66" t="s">
        <v>1816</v>
      </c>
      <c r="H522" s="67" t="s">
        <v>10307</v>
      </c>
      <c r="I522" t="s">
        <v>1853</v>
      </c>
      <c r="J522" s="66" t="s">
        <v>1805</v>
      </c>
      <c r="K522" s="66" t="s">
        <v>94</v>
      </c>
      <c r="M522" s="66" t="s">
        <v>95</v>
      </c>
      <c r="N522" t="s">
        <v>1854</v>
      </c>
      <c r="O522"/>
    </row>
    <row r="523" spans="1:15">
      <c r="A523">
        <v>55671638</v>
      </c>
      <c r="B523" t="s">
        <v>1880</v>
      </c>
      <c r="C523" t="s">
        <v>1205</v>
      </c>
      <c r="D523" s="79" t="s">
        <v>1881</v>
      </c>
      <c r="E523" s="66" t="s">
        <v>15351</v>
      </c>
      <c r="F523" t="s">
        <v>114</v>
      </c>
      <c r="G523" s="66" t="s">
        <v>1816</v>
      </c>
      <c r="H523" s="67" t="s">
        <v>10273</v>
      </c>
      <c r="I523" t="s">
        <v>1853</v>
      </c>
      <c r="J523" s="66" t="s">
        <v>1805</v>
      </c>
      <c r="K523" s="66" t="s">
        <v>94</v>
      </c>
      <c r="M523" s="66" t="s">
        <v>95</v>
      </c>
      <c r="N523" t="s">
        <v>1854</v>
      </c>
      <c r="O523"/>
    </row>
    <row r="524" spans="1:15">
      <c r="A524">
        <v>80521</v>
      </c>
      <c r="B524" t="s">
        <v>10308</v>
      </c>
      <c r="C524" t="s">
        <v>518</v>
      </c>
      <c r="D524" s="79" t="s">
        <v>1666</v>
      </c>
      <c r="E524" s="66" t="s">
        <v>15351</v>
      </c>
      <c r="F524" t="s">
        <v>114</v>
      </c>
      <c r="G524" s="66" t="s">
        <v>1816</v>
      </c>
      <c r="H524" s="67" t="s">
        <v>10286</v>
      </c>
      <c r="I524" t="s">
        <v>1853</v>
      </c>
      <c r="J524" s="66" t="s">
        <v>1805</v>
      </c>
      <c r="K524" s="66" t="s">
        <v>94</v>
      </c>
      <c r="M524" s="66" t="s">
        <v>95</v>
      </c>
      <c r="N524" t="s">
        <v>1854</v>
      </c>
      <c r="O524"/>
    </row>
    <row r="525" spans="1:15">
      <c r="A525">
        <v>55681544</v>
      </c>
      <c r="B525" t="s">
        <v>683</v>
      </c>
      <c r="C525" t="s">
        <v>882</v>
      </c>
      <c r="D525" s="79" t="s">
        <v>1882</v>
      </c>
      <c r="E525" s="66" t="s">
        <v>15351</v>
      </c>
      <c r="F525" t="s">
        <v>114</v>
      </c>
      <c r="G525" s="66" t="s">
        <v>1816</v>
      </c>
      <c r="H525" s="67" t="s">
        <v>10273</v>
      </c>
      <c r="I525" t="s">
        <v>1853</v>
      </c>
      <c r="J525" s="66" t="s">
        <v>1805</v>
      </c>
      <c r="K525" s="66" t="s">
        <v>94</v>
      </c>
      <c r="M525" s="66" t="s">
        <v>95</v>
      </c>
      <c r="N525" t="s">
        <v>1854</v>
      </c>
      <c r="O525"/>
    </row>
    <row r="526" spans="1:15">
      <c r="A526">
        <v>55681545</v>
      </c>
      <c r="B526" t="s">
        <v>1883</v>
      </c>
      <c r="C526" t="s">
        <v>524</v>
      </c>
      <c r="D526" s="79" t="s">
        <v>1884</v>
      </c>
      <c r="E526" s="66" t="s">
        <v>15351</v>
      </c>
      <c r="F526" t="s">
        <v>114</v>
      </c>
      <c r="G526" s="66" t="s">
        <v>1816</v>
      </c>
      <c r="H526" s="67" t="s">
        <v>10273</v>
      </c>
      <c r="I526" t="s">
        <v>1853</v>
      </c>
      <c r="J526" s="66" t="s">
        <v>1805</v>
      </c>
      <c r="K526" s="66" t="s">
        <v>94</v>
      </c>
      <c r="M526" s="66" t="s">
        <v>95</v>
      </c>
      <c r="N526" t="s">
        <v>1854</v>
      </c>
      <c r="O526"/>
    </row>
    <row r="527" spans="1:15">
      <c r="A527">
        <v>55681546</v>
      </c>
      <c r="B527" t="s">
        <v>1885</v>
      </c>
      <c r="C527" t="s">
        <v>1623</v>
      </c>
      <c r="D527" s="79" t="s">
        <v>1886</v>
      </c>
      <c r="E527" s="66" t="s">
        <v>15351</v>
      </c>
      <c r="F527" t="s">
        <v>114</v>
      </c>
      <c r="G527" s="66" t="s">
        <v>1816</v>
      </c>
      <c r="H527" s="67" t="s">
        <v>10273</v>
      </c>
      <c r="I527" t="s">
        <v>1853</v>
      </c>
      <c r="J527" s="66" t="s">
        <v>1805</v>
      </c>
      <c r="K527" s="66" t="s">
        <v>94</v>
      </c>
      <c r="M527" s="66" t="s">
        <v>95</v>
      </c>
      <c r="N527" t="s">
        <v>1854</v>
      </c>
      <c r="O527"/>
    </row>
    <row r="528" spans="1:15">
      <c r="A528">
        <v>55687112</v>
      </c>
      <c r="B528" t="s">
        <v>1887</v>
      </c>
      <c r="C528" t="s">
        <v>1777</v>
      </c>
      <c r="D528" s="79" t="s">
        <v>1888</v>
      </c>
      <c r="E528" s="66" t="s">
        <v>15351</v>
      </c>
      <c r="F528" t="s">
        <v>114</v>
      </c>
      <c r="G528" s="66" t="s">
        <v>1816</v>
      </c>
      <c r="H528" s="67" t="s">
        <v>10273</v>
      </c>
      <c r="I528" t="s">
        <v>1853</v>
      </c>
      <c r="J528" s="66" t="s">
        <v>1805</v>
      </c>
      <c r="K528" s="66" t="s">
        <v>94</v>
      </c>
      <c r="M528" s="66" t="s">
        <v>95</v>
      </c>
      <c r="N528" t="s">
        <v>1854</v>
      </c>
      <c r="O528"/>
    </row>
    <row r="529" spans="1:15">
      <c r="A529">
        <v>55695313</v>
      </c>
      <c r="B529" t="s">
        <v>1889</v>
      </c>
      <c r="C529" t="s">
        <v>243</v>
      </c>
      <c r="D529" s="79" t="s">
        <v>1890</v>
      </c>
      <c r="E529" s="66" t="s">
        <v>15351</v>
      </c>
      <c r="F529" t="s">
        <v>114</v>
      </c>
      <c r="G529" s="66" t="s">
        <v>1816</v>
      </c>
      <c r="H529" s="67" t="s">
        <v>10293</v>
      </c>
      <c r="I529" t="s">
        <v>1853</v>
      </c>
      <c r="J529" s="66" t="s">
        <v>1805</v>
      </c>
      <c r="K529" s="66" t="s">
        <v>94</v>
      </c>
      <c r="M529" s="66" t="s">
        <v>95</v>
      </c>
      <c r="N529" t="s">
        <v>1854</v>
      </c>
      <c r="O529"/>
    </row>
    <row r="530" spans="1:15">
      <c r="A530">
        <v>55695317</v>
      </c>
      <c r="B530" t="s">
        <v>1891</v>
      </c>
      <c r="C530" t="s">
        <v>1299</v>
      </c>
      <c r="D530" s="79" t="s">
        <v>1892</v>
      </c>
      <c r="E530" s="66" t="s">
        <v>15351</v>
      </c>
      <c r="F530" t="s">
        <v>91</v>
      </c>
      <c r="G530" s="66" t="s">
        <v>1816</v>
      </c>
      <c r="H530" s="67" t="s">
        <v>10235</v>
      </c>
      <c r="I530" t="s">
        <v>1853</v>
      </c>
      <c r="J530" s="66" t="s">
        <v>1805</v>
      </c>
      <c r="K530" s="66" t="s">
        <v>94</v>
      </c>
      <c r="M530" s="66" t="s">
        <v>95</v>
      </c>
      <c r="N530" t="s">
        <v>1854</v>
      </c>
      <c r="O530"/>
    </row>
    <row r="531" spans="1:15">
      <c r="A531">
        <v>187205</v>
      </c>
      <c r="B531" t="s">
        <v>15498</v>
      </c>
      <c r="C531" t="s">
        <v>824</v>
      </c>
      <c r="D531" s="79" t="s">
        <v>15499</v>
      </c>
      <c r="E531" s="66" t="s">
        <v>15351</v>
      </c>
      <c r="F531" t="s">
        <v>91</v>
      </c>
      <c r="G531" s="66" t="s">
        <v>1899</v>
      </c>
      <c r="H531" s="67" t="s">
        <v>15404</v>
      </c>
      <c r="I531" t="s">
        <v>2348</v>
      </c>
      <c r="J531" s="66" t="s">
        <v>1805</v>
      </c>
      <c r="K531" s="66" t="s">
        <v>94</v>
      </c>
      <c r="M531" s="66" t="s">
        <v>95</v>
      </c>
      <c r="N531" t="s">
        <v>2349</v>
      </c>
      <c r="O531"/>
    </row>
    <row r="532" spans="1:15">
      <c r="A532">
        <v>55552159</v>
      </c>
      <c r="B532" t="s">
        <v>1897</v>
      </c>
      <c r="C532" t="s">
        <v>97</v>
      </c>
      <c r="D532" s="79" t="s">
        <v>1898</v>
      </c>
      <c r="E532" s="66" t="s">
        <v>15351</v>
      </c>
      <c r="F532" t="s">
        <v>91</v>
      </c>
      <c r="G532" s="66" t="s">
        <v>1899</v>
      </c>
      <c r="H532" s="67" t="s">
        <v>10267</v>
      </c>
      <c r="I532" t="s">
        <v>1900</v>
      </c>
      <c r="J532" s="66" t="s">
        <v>1805</v>
      </c>
      <c r="K532" s="66" t="s">
        <v>94</v>
      </c>
      <c r="M532" s="66" t="s">
        <v>95</v>
      </c>
      <c r="N532" t="s">
        <v>1901</v>
      </c>
      <c r="O532"/>
    </row>
    <row r="533" spans="1:15">
      <c r="A533">
        <v>55595421</v>
      </c>
      <c r="B533" t="s">
        <v>7360</v>
      </c>
      <c r="C533" t="s">
        <v>162</v>
      </c>
      <c r="D533" s="79" t="s">
        <v>7361</v>
      </c>
      <c r="E533" s="66" t="s">
        <v>15351</v>
      </c>
      <c r="F533" t="s">
        <v>91</v>
      </c>
      <c r="G533" s="66" t="s">
        <v>7285</v>
      </c>
      <c r="H533" s="67" t="s">
        <v>10309</v>
      </c>
      <c r="I533" t="s">
        <v>7313</v>
      </c>
      <c r="J533" s="66" t="s">
        <v>1805</v>
      </c>
      <c r="K533" s="66" t="s">
        <v>94</v>
      </c>
      <c r="M533" s="66" t="s">
        <v>95</v>
      </c>
      <c r="N533" t="s">
        <v>8947</v>
      </c>
      <c r="O533"/>
    </row>
    <row r="534" spans="1:15">
      <c r="A534">
        <v>77879</v>
      </c>
      <c r="B534" t="s">
        <v>1916</v>
      </c>
      <c r="C534" t="s">
        <v>97</v>
      </c>
      <c r="D534" s="79" t="s">
        <v>1917</v>
      </c>
      <c r="E534" s="66" t="s">
        <v>15351</v>
      </c>
      <c r="F534" t="s">
        <v>91</v>
      </c>
      <c r="G534" s="66" t="s">
        <v>1912</v>
      </c>
      <c r="H534" s="67" t="s">
        <v>10241</v>
      </c>
      <c r="I534" t="s">
        <v>1918</v>
      </c>
      <c r="J534" s="66" t="s">
        <v>1805</v>
      </c>
      <c r="K534" s="66" t="s">
        <v>94</v>
      </c>
      <c r="M534" s="66" t="s">
        <v>95</v>
      </c>
      <c r="N534" t="s">
        <v>1919</v>
      </c>
      <c r="O534"/>
    </row>
    <row r="535" spans="1:15">
      <c r="A535">
        <v>106138</v>
      </c>
      <c r="B535" t="s">
        <v>1916</v>
      </c>
      <c r="C535" t="s">
        <v>1598</v>
      </c>
      <c r="D535" s="79" t="s">
        <v>1920</v>
      </c>
      <c r="E535" s="66" t="s">
        <v>15351</v>
      </c>
      <c r="F535" t="s">
        <v>114</v>
      </c>
      <c r="G535" s="66" t="s">
        <v>1912</v>
      </c>
      <c r="H535" s="67" t="s">
        <v>10241</v>
      </c>
      <c r="I535" t="s">
        <v>1918</v>
      </c>
      <c r="J535" s="66" t="s">
        <v>1805</v>
      </c>
      <c r="K535" s="66" t="s">
        <v>94</v>
      </c>
      <c r="M535" s="66" t="s">
        <v>95</v>
      </c>
      <c r="N535" t="s">
        <v>1919</v>
      </c>
      <c r="O535"/>
    </row>
    <row r="536" spans="1:15">
      <c r="A536">
        <v>183272</v>
      </c>
      <c r="B536" t="s">
        <v>1923</v>
      </c>
      <c r="C536" t="s">
        <v>1924</v>
      </c>
      <c r="D536" s="79" t="s">
        <v>1925</v>
      </c>
      <c r="E536" s="66" t="s">
        <v>15352</v>
      </c>
      <c r="F536" t="s">
        <v>114</v>
      </c>
      <c r="G536" s="66" t="s">
        <v>1912</v>
      </c>
      <c r="H536" s="67" t="s">
        <v>10241</v>
      </c>
      <c r="I536" t="s">
        <v>1918</v>
      </c>
      <c r="J536" s="66" t="s">
        <v>1805</v>
      </c>
      <c r="K536" s="66" t="s">
        <v>94</v>
      </c>
      <c r="M536" s="66" t="s">
        <v>95</v>
      </c>
      <c r="N536" t="s">
        <v>1919</v>
      </c>
      <c r="O536"/>
    </row>
    <row r="537" spans="1:15">
      <c r="A537">
        <v>194646</v>
      </c>
      <c r="B537" t="s">
        <v>1927</v>
      </c>
      <c r="C537" t="s">
        <v>1928</v>
      </c>
      <c r="D537" s="79" t="s">
        <v>1929</v>
      </c>
      <c r="E537" s="66" t="s">
        <v>15352</v>
      </c>
      <c r="F537" t="s">
        <v>114</v>
      </c>
      <c r="G537" s="66" t="s">
        <v>1912</v>
      </c>
      <c r="H537" s="67" t="s">
        <v>10241</v>
      </c>
      <c r="I537" t="s">
        <v>1918</v>
      </c>
      <c r="J537" s="66" t="s">
        <v>1805</v>
      </c>
      <c r="K537" s="66" t="s">
        <v>94</v>
      </c>
      <c r="M537" s="66" t="s">
        <v>95</v>
      </c>
      <c r="N537" t="s">
        <v>1919</v>
      </c>
      <c r="O537"/>
    </row>
    <row r="538" spans="1:15">
      <c r="A538">
        <v>335384</v>
      </c>
      <c r="B538" t="s">
        <v>1923</v>
      </c>
      <c r="C538" t="s">
        <v>1930</v>
      </c>
      <c r="D538" s="79" t="s">
        <v>1931</v>
      </c>
      <c r="E538" s="66" t="s">
        <v>1007</v>
      </c>
      <c r="F538" t="s">
        <v>114</v>
      </c>
      <c r="G538" s="66" t="s">
        <v>1912</v>
      </c>
      <c r="H538" s="67" t="s">
        <v>10241</v>
      </c>
      <c r="I538" t="s">
        <v>1918</v>
      </c>
      <c r="J538" s="66" t="s">
        <v>1805</v>
      </c>
      <c r="K538" s="66" t="s">
        <v>94</v>
      </c>
      <c r="M538" s="66" t="s">
        <v>95</v>
      </c>
      <c r="N538" t="s">
        <v>1919</v>
      </c>
      <c r="O538"/>
    </row>
    <row r="539" spans="1:15">
      <c r="A539">
        <v>335391</v>
      </c>
      <c r="B539" t="s">
        <v>1932</v>
      </c>
      <c r="C539" t="s">
        <v>1787</v>
      </c>
      <c r="D539" s="67" t="s">
        <v>1933</v>
      </c>
      <c r="E539" s="66" t="s">
        <v>1007</v>
      </c>
      <c r="F539" t="s">
        <v>114</v>
      </c>
      <c r="G539" s="66" t="s">
        <v>1912</v>
      </c>
      <c r="H539" s="67" t="s">
        <v>10241</v>
      </c>
      <c r="I539" t="s">
        <v>1918</v>
      </c>
      <c r="J539" s="66" t="s">
        <v>1805</v>
      </c>
      <c r="K539" s="66" t="s">
        <v>94</v>
      </c>
      <c r="M539" s="66" t="s">
        <v>95</v>
      </c>
      <c r="N539" t="s">
        <v>1919</v>
      </c>
      <c r="O539"/>
    </row>
    <row r="540" spans="1:15">
      <c r="A540">
        <v>335392</v>
      </c>
      <c r="B540" t="s">
        <v>1932</v>
      </c>
      <c r="C540" t="s">
        <v>221</v>
      </c>
      <c r="D540" s="67" t="s">
        <v>1933</v>
      </c>
      <c r="E540" s="66" t="s">
        <v>1007</v>
      </c>
      <c r="F540" t="s">
        <v>114</v>
      </c>
      <c r="G540" s="66" t="s">
        <v>1912</v>
      </c>
      <c r="H540" s="67" t="s">
        <v>10241</v>
      </c>
      <c r="I540" t="s">
        <v>1918</v>
      </c>
      <c r="J540" s="66" t="s">
        <v>1805</v>
      </c>
      <c r="K540" s="66" t="s">
        <v>94</v>
      </c>
      <c r="M540" s="66" t="s">
        <v>95</v>
      </c>
      <c r="N540" t="s">
        <v>1919</v>
      </c>
      <c r="O540"/>
    </row>
    <row r="541" spans="1:15">
      <c r="A541">
        <v>335425</v>
      </c>
      <c r="B541" t="s">
        <v>1934</v>
      </c>
      <c r="C541" t="s">
        <v>1935</v>
      </c>
      <c r="D541" s="67" t="s">
        <v>1936</v>
      </c>
      <c r="E541" s="66" t="s">
        <v>173</v>
      </c>
      <c r="F541" t="s">
        <v>114</v>
      </c>
      <c r="G541" s="66" t="s">
        <v>1912</v>
      </c>
      <c r="H541" s="67" t="s">
        <v>10241</v>
      </c>
      <c r="I541" t="s">
        <v>1918</v>
      </c>
      <c r="J541" s="66" t="s">
        <v>1805</v>
      </c>
      <c r="K541" s="66" t="s">
        <v>94</v>
      </c>
      <c r="M541" s="66" t="s">
        <v>95</v>
      </c>
      <c r="N541" t="s">
        <v>1919</v>
      </c>
      <c r="O541"/>
    </row>
    <row r="542" spans="1:15">
      <c r="A542">
        <v>399637</v>
      </c>
      <c r="B542" t="s">
        <v>1938</v>
      </c>
      <c r="C542" t="s">
        <v>1939</v>
      </c>
      <c r="D542" s="67" t="s">
        <v>501</v>
      </c>
      <c r="E542" s="66" t="s">
        <v>15351</v>
      </c>
      <c r="F542" t="s">
        <v>91</v>
      </c>
      <c r="G542" s="66" t="s">
        <v>1912</v>
      </c>
      <c r="H542" s="67" t="s">
        <v>10310</v>
      </c>
      <c r="I542" t="s">
        <v>1918</v>
      </c>
      <c r="J542" s="66" t="s">
        <v>1805</v>
      </c>
      <c r="K542" s="66" t="s">
        <v>94</v>
      </c>
      <c r="M542" s="66" t="s">
        <v>95</v>
      </c>
      <c r="N542" t="s">
        <v>1919</v>
      </c>
      <c r="O542"/>
    </row>
    <row r="543" spans="1:15">
      <c r="A543">
        <v>399642</v>
      </c>
      <c r="B543" t="s">
        <v>1940</v>
      </c>
      <c r="C543" t="s">
        <v>528</v>
      </c>
      <c r="D543" s="67" t="s">
        <v>1941</v>
      </c>
      <c r="E543" s="66" t="s">
        <v>15352</v>
      </c>
      <c r="F543" t="s">
        <v>91</v>
      </c>
      <c r="G543" s="66" t="s">
        <v>1912</v>
      </c>
      <c r="H543" s="67" t="s">
        <v>10241</v>
      </c>
      <c r="I543" t="s">
        <v>1918</v>
      </c>
      <c r="J543" s="66" t="s">
        <v>1805</v>
      </c>
      <c r="K543" s="66" t="s">
        <v>94</v>
      </c>
      <c r="M543" s="66" t="s">
        <v>95</v>
      </c>
      <c r="N543" t="s">
        <v>1919</v>
      </c>
      <c r="O543"/>
    </row>
    <row r="544" spans="1:15">
      <c r="A544">
        <v>410399</v>
      </c>
      <c r="B544" t="s">
        <v>1923</v>
      </c>
      <c r="C544" t="s">
        <v>153</v>
      </c>
      <c r="D544" s="67" t="s">
        <v>1942</v>
      </c>
      <c r="E544" s="66" t="s">
        <v>15351</v>
      </c>
      <c r="F544" t="s">
        <v>91</v>
      </c>
      <c r="G544" s="66" t="s">
        <v>1912</v>
      </c>
      <c r="H544" s="67" t="s">
        <v>10310</v>
      </c>
      <c r="I544" t="s">
        <v>1918</v>
      </c>
      <c r="J544" s="66" t="s">
        <v>1805</v>
      </c>
      <c r="K544" s="66" t="s">
        <v>94</v>
      </c>
      <c r="M544" s="66" t="s">
        <v>95</v>
      </c>
      <c r="N544" t="s">
        <v>1919</v>
      </c>
      <c r="O544"/>
    </row>
    <row r="545" spans="1:15">
      <c r="A545">
        <v>410400</v>
      </c>
      <c r="B545" t="s">
        <v>1921</v>
      </c>
      <c r="C545" t="s">
        <v>232</v>
      </c>
      <c r="D545" s="67" t="s">
        <v>1943</v>
      </c>
      <c r="E545" s="66" t="s">
        <v>15351</v>
      </c>
      <c r="F545" t="s">
        <v>114</v>
      </c>
      <c r="G545" s="66" t="s">
        <v>1912</v>
      </c>
      <c r="H545" s="67" t="s">
        <v>10241</v>
      </c>
      <c r="I545" t="s">
        <v>1918</v>
      </c>
      <c r="J545" s="66" t="s">
        <v>1805</v>
      </c>
      <c r="K545" s="66" t="s">
        <v>94</v>
      </c>
      <c r="M545" s="66" t="s">
        <v>95</v>
      </c>
      <c r="N545" t="s">
        <v>1919</v>
      </c>
      <c r="O545"/>
    </row>
    <row r="546" spans="1:15">
      <c r="A546">
        <v>518390</v>
      </c>
      <c r="B546" t="s">
        <v>1032</v>
      </c>
      <c r="C546" t="s">
        <v>189</v>
      </c>
      <c r="D546" s="67" t="s">
        <v>1947</v>
      </c>
      <c r="E546" s="66" t="s">
        <v>173</v>
      </c>
      <c r="F546" t="s">
        <v>91</v>
      </c>
      <c r="G546" s="66" t="s">
        <v>1912</v>
      </c>
      <c r="H546" s="67" t="s">
        <v>10241</v>
      </c>
      <c r="I546" t="s">
        <v>1918</v>
      </c>
      <c r="J546" s="66" t="s">
        <v>1805</v>
      </c>
      <c r="K546" s="66" t="s">
        <v>94</v>
      </c>
      <c r="M546" s="66" t="s">
        <v>95</v>
      </c>
      <c r="N546" t="s">
        <v>1919</v>
      </c>
      <c r="O546"/>
    </row>
    <row r="547" spans="1:15">
      <c r="A547">
        <v>55505131</v>
      </c>
      <c r="B547" t="s">
        <v>1948</v>
      </c>
      <c r="C547" t="s">
        <v>849</v>
      </c>
      <c r="D547" s="67" t="s">
        <v>1949</v>
      </c>
      <c r="E547" s="66" t="s">
        <v>15351</v>
      </c>
      <c r="F547" t="s">
        <v>114</v>
      </c>
      <c r="G547" s="66" t="s">
        <v>1912</v>
      </c>
      <c r="H547" s="67" t="s">
        <v>10241</v>
      </c>
      <c r="I547" t="s">
        <v>1918</v>
      </c>
      <c r="J547" s="66" t="s">
        <v>1805</v>
      </c>
      <c r="K547" s="66" t="s">
        <v>94</v>
      </c>
      <c r="M547" s="66" t="s">
        <v>95</v>
      </c>
      <c r="N547" t="s">
        <v>1919</v>
      </c>
      <c r="O547"/>
    </row>
    <row r="548" spans="1:15">
      <c r="A548">
        <v>194649</v>
      </c>
      <c r="B548" t="s">
        <v>1927</v>
      </c>
      <c r="C548" t="s">
        <v>1950</v>
      </c>
      <c r="D548" s="67" t="s">
        <v>1951</v>
      </c>
      <c r="E548" s="66" t="s">
        <v>15352</v>
      </c>
      <c r="F548" t="s">
        <v>114</v>
      </c>
      <c r="G548" s="66" t="s">
        <v>1912</v>
      </c>
      <c r="H548" s="67" t="s">
        <v>10241</v>
      </c>
      <c r="I548" t="s">
        <v>1918</v>
      </c>
      <c r="J548" s="66" t="s">
        <v>1805</v>
      </c>
      <c r="K548" s="66" t="s">
        <v>94</v>
      </c>
      <c r="M548" s="66" t="s">
        <v>95</v>
      </c>
      <c r="N548" t="s">
        <v>1919</v>
      </c>
      <c r="O548"/>
    </row>
    <row r="549" spans="1:15">
      <c r="A549">
        <v>55572148</v>
      </c>
      <c r="B549" t="s">
        <v>1952</v>
      </c>
      <c r="C549" t="s">
        <v>1953</v>
      </c>
      <c r="D549" s="67" t="s">
        <v>1954</v>
      </c>
      <c r="E549" s="66" t="s">
        <v>173</v>
      </c>
      <c r="F549" t="s">
        <v>91</v>
      </c>
      <c r="G549" s="66" t="s">
        <v>1912</v>
      </c>
      <c r="H549" s="67" t="s">
        <v>10241</v>
      </c>
      <c r="I549" t="s">
        <v>1918</v>
      </c>
      <c r="J549" s="66" t="s">
        <v>1805</v>
      </c>
      <c r="K549" s="66" t="s">
        <v>94</v>
      </c>
      <c r="M549" s="66" t="s">
        <v>95</v>
      </c>
      <c r="N549" t="s">
        <v>1919</v>
      </c>
      <c r="O549"/>
    </row>
    <row r="550" spans="1:15">
      <c r="A550">
        <v>206791</v>
      </c>
      <c r="B550" t="s">
        <v>1955</v>
      </c>
      <c r="C550" t="s">
        <v>839</v>
      </c>
      <c r="D550" s="67" t="s">
        <v>1863</v>
      </c>
      <c r="E550" s="66" t="s">
        <v>15351</v>
      </c>
      <c r="F550" t="s">
        <v>91</v>
      </c>
      <c r="G550" s="66" t="s">
        <v>1912</v>
      </c>
      <c r="H550" s="67" t="s">
        <v>10241</v>
      </c>
      <c r="I550" t="s">
        <v>1918</v>
      </c>
      <c r="J550" s="66" t="s">
        <v>1805</v>
      </c>
      <c r="K550" s="66" t="s">
        <v>94</v>
      </c>
      <c r="M550" s="66" t="s">
        <v>95</v>
      </c>
      <c r="N550" t="s">
        <v>1919</v>
      </c>
      <c r="O550"/>
    </row>
    <row r="551" spans="1:15">
      <c r="A551">
        <v>194640</v>
      </c>
      <c r="B551" t="s">
        <v>1927</v>
      </c>
      <c r="C551" t="s">
        <v>1956</v>
      </c>
      <c r="D551" s="67" t="s">
        <v>1957</v>
      </c>
      <c r="E551" s="66" t="s">
        <v>15351</v>
      </c>
      <c r="F551" t="s">
        <v>91</v>
      </c>
      <c r="G551" s="66" t="s">
        <v>1912</v>
      </c>
      <c r="H551" s="67" t="s">
        <v>10241</v>
      </c>
      <c r="I551" t="s">
        <v>1918</v>
      </c>
      <c r="J551" s="66" t="s">
        <v>1805</v>
      </c>
      <c r="K551" s="66" t="s">
        <v>94</v>
      </c>
      <c r="M551" s="66" t="s">
        <v>95</v>
      </c>
      <c r="N551" t="s">
        <v>1919</v>
      </c>
      <c r="O551"/>
    </row>
    <row r="552" spans="1:15">
      <c r="A552">
        <v>55572401</v>
      </c>
      <c r="B552" t="s">
        <v>1958</v>
      </c>
      <c r="C552" t="s">
        <v>373</v>
      </c>
      <c r="D552" s="67" t="s">
        <v>1959</v>
      </c>
      <c r="E552" s="66" t="s">
        <v>1001</v>
      </c>
      <c r="F552" t="s">
        <v>91</v>
      </c>
      <c r="G552" s="66" t="s">
        <v>1912</v>
      </c>
      <c r="H552" s="67" t="s">
        <v>10241</v>
      </c>
      <c r="I552" t="s">
        <v>1918</v>
      </c>
      <c r="J552" s="66" t="s">
        <v>1805</v>
      </c>
      <c r="K552" s="66" t="s">
        <v>94</v>
      </c>
      <c r="M552" s="66" t="s">
        <v>95</v>
      </c>
      <c r="N552" t="s">
        <v>1919</v>
      </c>
      <c r="O552"/>
    </row>
    <row r="553" spans="1:15">
      <c r="A553">
        <v>55623384</v>
      </c>
      <c r="B553" t="s">
        <v>1960</v>
      </c>
      <c r="C553" t="s">
        <v>755</v>
      </c>
      <c r="D553" s="67" t="s">
        <v>1961</v>
      </c>
      <c r="E553" s="66" t="s">
        <v>15352</v>
      </c>
      <c r="F553" t="s">
        <v>114</v>
      </c>
      <c r="G553" s="66" t="s">
        <v>1912</v>
      </c>
      <c r="H553" s="67" t="s">
        <v>10241</v>
      </c>
      <c r="I553" t="s">
        <v>1918</v>
      </c>
      <c r="J553" s="66" t="s">
        <v>1805</v>
      </c>
      <c r="K553" s="66" t="s">
        <v>94</v>
      </c>
      <c r="M553" s="66" t="s">
        <v>95</v>
      </c>
      <c r="N553" t="s">
        <v>1919</v>
      </c>
      <c r="O553"/>
    </row>
    <row r="554" spans="1:15">
      <c r="A554">
        <v>55623386</v>
      </c>
      <c r="B554" t="s">
        <v>1962</v>
      </c>
      <c r="C554" t="s">
        <v>1963</v>
      </c>
      <c r="D554" s="67" t="s">
        <v>1964</v>
      </c>
      <c r="E554" s="66" t="s">
        <v>15352</v>
      </c>
      <c r="F554" t="s">
        <v>114</v>
      </c>
      <c r="G554" s="66" t="s">
        <v>1912</v>
      </c>
      <c r="H554" s="67" t="s">
        <v>10241</v>
      </c>
      <c r="I554" t="s">
        <v>1918</v>
      </c>
      <c r="J554" s="66" t="s">
        <v>1805</v>
      </c>
      <c r="K554" s="66" t="s">
        <v>94</v>
      </c>
      <c r="M554" s="66" t="s">
        <v>95</v>
      </c>
      <c r="N554" t="s">
        <v>1919</v>
      </c>
      <c r="O554"/>
    </row>
    <row r="555" spans="1:15">
      <c r="A555">
        <v>55623407</v>
      </c>
      <c r="B555" t="s">
        <v>1967</v>
      </c>
      <c r="C555" t="s">
        <v>1968</v>
      </c>
      <c r="D555" s="67" t="s">
        <v>1969</v>
      </c>
      <c r="E555" s="66" t="s">
        <v>1001</v>
      </c>
      <c r="F555" t="s">
        <v>91</v>
      </c>
      <c r="G555" s="66" t="s">
        <v>1912</v>
      </c>
      <c r="H555" s="67" t="s">
        <v>10241</v>
      </c>
      <c r="I555" t="s">
        <v>1918</v>
      </c>
      <c r="J555" s="66" t="s">
        <v>1805</v>
      </c>
      <c r="K555" s="66" t="s">
        <v>94</v>
      </c>
      <c r="M555" s="66" t="s">
        <v>95</v>
      </c>
      <c r="N555" t="s">
        <v>1919</v>
      </c>
      <c r="O555"/>
    </row>
    <row r="556" spans="1:15">
      <c r="A556">
        <v>55623408</v>
      </c>
      <c r="B556" t="s">
        <v>15500</v>
      </c>
      <c r="C556" t="s">
        <v>341</v>
      </c>
      <c r="D556" s="67" t="s">
        <v>15501</v>
      </c>
      <c r="E556" s="66" t="s">
        <v>1001</v>
      </c>
      <c r="F556" t="s">
        <v>91</v>
      </c>
      <c r="G556" s="66" t="s">
        <v>1912</v>
      </c>
      <c r="H556" s="67" t="s">
        <v>15502</v>
      </c>
      <c r="I556" t="s">
        <v>1918</v>
      </c>
      <c r="J556" s="66" t="s">
        <v>1805</v>
      </c>
      <c r="K556" s="66" t="s">
        <v>94</v>
      </c>
      <c r="M556" s="66" t="s">
        <v>95</v>
      </c>
      <c r="N556" t="s">
        <v>1919</v>
      </c>
      <c r="O556"/>
    </row>
    <row r="557" spans="1:15">
      <c r="A557">
        <v>55623413</v>
      </c>
      <c r="B557" t="s">
        <v>1952</v>
      </c>
      <c r="C557" t="s">
        <v>1970</v>
      </c>
      <c r="D557" s="67" t="s">
        <v>997</v>
      </c>
      <c r="E557" s="66" t="s">
        <v>420</v>
      </c>
      <c r="F557" t="s">
        <v>114</v>
      </c>
      <c r="G557" s="66" t="s">
        <v>1912</v>
      </c>
      <c r="H557" s="67" t="s">
        <v>10241</v>
      </c>
      <c r="I557" t="s">
        <v>1918</v>
      </c>
      <c r="J557" s="66" t="s">
        <v>1805</v>
      </c>
      <c r="K557" s="66" t="s">
        <v>94</v>
      </c>
      <c r="M557" s="66" t="s">
        <v>95</v>
      </c>
      <c r="N557" t="s">
        <v>1919</v>
      </c>
      <c r="O557"/>
    </row>
    <row r="558" spans="1:15">
      <c r="A558">
        <v>55650713</v>
      </c>
      <c r="B558" t="s">
        <v>1550</v>
      </c>
      <c r="C558" t="s">
        <v>163</v>
      </c>
      <c r="D558" s="67" t="s">
        <v>1972</v>
      </c>
      <c r="E558" s="66" t="s">
        <v>1007</v>
      </c>
      <c r="F558" t="s">
        <v>91</v>
      </c>
      <c r="G558" s="66" t="s">
        <v>1912</v>
      </c>
      <c r="H558" s="67" t="s">
        <v>10241</v>
      </c>
      <c r="I558" t="s">
        <v>1918</v>
      </c>
      <c r="J558" s="66" t="s">
        <v>1805</v>
      </c>
      <c r="K558" s="66" t="s">
        <v>94</v>
      </c>
      <c r="M558" s="66" t="s">
        <v>95</v>
      </c>
      <c r="N558" t="s">
        <v>1919</v>
      </c>
      <c r="O558"/>
    </row>
    <row r="559" spans="1:15">
      <c r="A559">
        <v>55681941</v>
      </c>
      <c r="B559" t="s">
        <v>1973</v>
      </c>
      <c r="C559" t="s">
        <v>1974</v>
      </c>
      <c r="D559" s="67" t="s">
        <v>1975</v>
      </c>
      <c r="E559" s="66" t="s">
        <v>420</v>
      </c>
      <c r="F559" t="s">
        <v>91</v>
      </c>
      <c r="G559" s="66" t="s">
        <v>1912</v>
      </c>
      <c r="H559" s="67" t="s">
        <v>10241</v>
      </c>
      <c r="I559" t="s">
        <v>1918</v>
      </c>
      <c r="J559" s="66" t="s">
        <v>1805</v>
      </c>
      <c r="K559" s="66" t="s">
        <v>94</v>
      </c>
      <c r="M559" s="66" t="s">
        <v>95</v>
      </c>
      <c r="N559" t="s">
        <v>1919</v>
      </c>
      <c r="O559"/>
    </row>
    <row r="560" spans="1:15">
      <c r="A560">
        <v>55665128</v>
      </c>
      <c r="B560" t="s">
        <v>1976</v>
      </c>
      <c r="C560" t="s">
        <v>1977</v>
      </c>
      <c r="D560" s="67" t="s">
        <v>1978</v>
      </c>
      <c r="E560" s="66" t="s">
        <v>15351</v>
      </c>
      <c r="F560" t="s">
        <v>91</v>
      </c>
      <c r="G560" s="66" t="s">
        <v>1912</v>
      </c>
      <c r="H560" s="67" t="s">
        <v>10311</v>
      </c>
      <c r="I560" t="s">
        <v>1918</v>
      </c>
      <c r="J560" s="66" t="s">
        <v>1805</v>
      </c>
      <c r="K560" s="66" t="s">
        <v>94</v>
      </c>
      <c r="M560" s="66" t="s">
        <v>95</v>
      </c>
      <c r="N560" t="s">
        <v>1919</v>
      </c>
      <c r="O560"/>
    </row>
    <row r="561" spans="1:15">
      <c r="A561">
        <v>55667256</v>
      </c>
      <c r="B561" t="s">
        <v>1301</v>
      </c>
      <c r="C561" t="s">
        <v>303</v>
      </c>
      <c r="D561" s="67" t="s">
        <v>1979</v>
      </c>
      <c r="E561" s="66" t="s">
        <v>15352</v>
      </c>
      <c r="F561" t="s">
        <v>114</v>
      </c>
      <c r="G561" s="66" t="s">
        <v>1912</v>
      </c>
      <c r="H561" s="67" t="s">
        <v>10310</v>
      </c>
      <c r="I561" t="s">
        <v>1918</v>
      </c>
      <c r="J561" s="66" t="s">
        <v>1805</v>
      </c>
      <c r="K561" s="66" t="s">
        <v>94</v>
      </c>
      <c r="M561" s="66" t="s">
        <v>95</v>
      </c>
      <c r="N561" t="s">
        <v>1919</v>
      </c>
      <c r="O561"/>
    </row>
    <row r="562" spans="1:15">
      <c r="A562">
        <v>55681271</v>
      </c>
      <c r="B562" t="s">
        <v>1981</v>
      </c>
      <c r="C562" t="s">
        <v>1446</v>
      </c>
      <c r="D562" s="67" t="s">
        <v>1982</v>
      </c>
      <c r="E562" s="66" t="s">
        <v>15352</v>
      </c>
      <c r="F562" t="s">
        <v>91</v>
      </c>
      <c r="G562" s="66" t="s">
        <v>1912</v>
      </c>
      <c r="H562" s="67" t="s">
        <v>10241</v>
      </c>
      <c r="I562" t="s">
        <v>1918</v>
      </c>
      <c r="J562" s="66" t="s">
        <v>1805</v>
      </c>
      <c r="K562" s="66" t="s">
        <v>94</v>
      </c>
      <c r="M562" s="66" t="s">
        <v>95</v>
      </c>
      <c r="N562" t="s">
        <v>1919</v>
      </c>
      <c r="O562"/>
    </row>
    <row r="563" spans="1:15">
      <c r="A563">
        <v>183211</v>
      </c>
      <c r="B563" t="s">
        <v>1938</v>
      </c>
      <c r="C563" t="s">
        <v>1983</v>
      </c>
      <c r="D563" s="67" t="s">
        <v>1984</v>
      </c>
      <c r="E563" s="66" t="s">
        <v>912</v>
      </c>
      <c r="F563" t="s">
        <v>91</v>
      </c>
      <c r="G563" s="66" t="s">
        <v>1912</v>
      </c>
      <c r="H563" s="67" t="s">
        <v>10244</v>
      </c>
      <c r="I563" t="s">
        <v>1918</v>
      </c>
      <c r="J563" s="66" t="s">
        <v>1805</v>
      </c>
      <c r="K563" s="66" t="s">
        <v>94</v>
      </c>
      <c r="M563" s="66" t="s">
        <v>95</v>
      </c>
      <c r="N563" t="s">
        <v>1919</v>
      </c>
      <c r="O563"/>
    </row>
    <row r="564" spans="1:15">
      <c r="A564">
        <v>55681329</v>
      </c>
      <c r="B564" t="s">
        <v>1985</v>
      </c>
      <c r="C564" t="s">
        <v>240</v>
      </c>
      <c r="D564" s="67" t="s">
        <v>1986</v>
      </c>
      <c r="E564" s="66" t="s">
        <v>1007</v>
      </c>
      <c r="F564" t="s">
        <v>91</v>
      </c>
      <c r="G564" s="66" t="s">
        <v>1912</v>
      </c>
      <c r="H564" s="67" t="s">
        <v>10241</v>
      </c>
      <c r="I564" t="s">
        <v>1918</v>
      </c>
      <c r="J564" s="66" t="s">
        <v>1805</v>
      </c>
      <c r="K564" s="66" t="s">
        <v>94</v>
      </c>
      <c r="M564" s="66" t="s">
        <v>95</v>
      </c>
      <c r="N564" t="s">
        <v>1919</v>
      </c>
      <c r="O564"/>
    </row>
    <row r="565" spans="1:15">
      <c r="A565">
        <v>55681414</v>
      </c>
      <c r="B565" t="s">
        <v>1987</v>
      </c>
      <c r="C565" t="s">
        <v>325</v>
      </c>
      <c r="D565" s="67" t="s">
        <v>1988</v>
      </c>
      <c r="E565" s="66" t="s">
        <v>1001</v>
      </c>
      <c r="F565" t="s">
        <v>91</v>
      </c>
      <c r="G565" s="66" t="s">
        <v>1912</v>
      </c>
      <c r="H565" s="67" t="s">
        <v>10241</v>
      </c>
      <c r="I565" t="s">
        <v>1918</v>
      </c>
      <c r="J565" s="66" t="s">
        <v>1805</v>
      </c>
      <c r="K565" s="66" t="s">
        <v>94</v>
      </c>
      <c r="M565" s="66" t="s">
        <v>95</v>
      </c>
      <c r="N565" t="s">
        <v>1919</v>
      </c>
      <c r="O565"/>
    </row>
    <row r="566" spans="1:15">
      <c r="A566">
        <v>55681448</v>
      </c>
      <c r="B566" t="s">
        <v>1993</v>
      </c>
      <c r="C566" t="s">
        <v>1994</v>
      </c>
      <c r="D566" s="67" t="s">
        <v>1995</v>
      </c>
      <c r="E566" s="66" t="s">
        <v>420</v>
      </c>
      <c r="F566" t="s">
        <v>91</v>
      </c>
      <c r="G566" s="66" t="s">
        <v>1912</v>
      </c>
      <c r="H566" s="67" t="s">
        <v>10241</v>
      </c>
      <c r="I566" t="s">
        <v>1918</v>
      </c>
      <c r="J566" s="66" t="s">
        <v>1805</v>
      </c>
      <c r="K566" s="66" t="s">
        <v>94</v>
      </c>
      <c r="M566" s="66" t="s">
        <v>95</v>
      </c>
      <c r="N566" t="s">
        <v>1919</v>
      </c>
      <c r="O566"/>
    </row>
    <row r="567" spans="1:15">
      <c r="A567">
        <v>55682000</v>
      </c>
      <c r="B567" t="s">
        <v>1996</v>
      </c>
      <c r="C567" t="s">
        <v>303</v>
      </c>
      <c r="D567" s="67" t="s">
        <v>1997</v>
      </c>
      <c r="E567" s="66" t="s">
        <v>266</v>
      </c>
      <c r="F567" t="s">
        <v>114</v>
      </c>
      <c r="G567" s="66" t="s">
        <v>1912</v>
      </c>
      <c r="H567" s="67" t="s">
        <v>10241</v>
      </c>
      <c r="I567" t="s">
        <v>1918</v>
      </c>
      <c r="J567" s="66" t="s">
        <v>1805</v>
      </c>
      <c r="K567" s="66" t="s">
        <v>94</v>
      </c>
      <c r="M567" s="66" t="s">
        <v>95</v>
      </c>
      <c r="N567" t="s">
        <v>1919</v>
      </c>
      <c r="O567"/>
    </row>
    <row r="568" spans="1:15">
      <c r="A568">
        <v>55682053</v>
      </c>
      <c r="B568" t="s">
        <v>1998</v>
      </c>
      <c r="C568" t="s">
        <v>1999</v>
      </c>
      <c r="D568" s="67" t="s">
        <v>2000</v>
      </c>
      <c r="E568" s="66" t="s">
        <v>266</v>
      </c>
      <c r="F568" t="s">
        <v>91</v>
      </c>
      <c r="G568" s="66" t="s">
        <v>1912</v>
      </c>
      <c r="H568" s="67" t="s">
        <v>10244</v>
      </c>
      <c r="I568" t="s">
        <v>1918</v>
      </c>
      <c r="J568" s="66" t="s">
        <v>1805</v>
      </c>
      <c r="K568" s="66" t="s">
        <v>94</v>
      </c>
      <c r="M568" s="66" t="s">
        <v>95</v>
      </c>
      <c r="N568" t="s">
        <v>1919</v>
      </c>
      <c r="O568"/>
    </row>
    <row r="569" spans="1:15">
      <c r="A569">
        <v>55682080</v>
      </c>
      <c r="B569" t="s">
        <v>10312</v>
      </c>
      <c r="C569" t="s">
        <v>8265</v>
      </c>
      <c r="D569" s="67" t="s">
        <v>10313</v>
      </c>
      <c r="E569" s="66" t="s">
        <v>266</v>
      </c>
      <c r="F569" t="s">
        <v>114</v>
      </c>
      <c r="G569" s="66" t="s">
        <v>1912</v>
      </c>
      <c r="H569" s="67" t="s">
        <v>10241</v>
      </c>
      <c r="I569" t="s">
        <v>1918</v>
      </c>
      <c r="J569" s="66" t="s">
        <v>1805</v>
      </c>
      <c r="K569" s="66" t="s">
        <v>94</v>
      </c>
      <c r="M569" s="66" t="s">
        <v>95</v>
      </c>
      <c r="N569" t="s">
        <v>1919</v>
      </c>
      <c r="O569"/>
    </row>
    <row r="570" spans="1:15">
      <c r="A570">
        <v>55695859</v>
      </c>
      <c r="B570" t="s">
        <v>2004</v>
      </c>
      <c r="C570" t="s">
        <v>2005</v>
      </c>
      <c r="D570" s="67" t="s">
        <v>2006</v>
      </c>
      <c r="E570" s="66" t="s">
        <v>420</v>
      </c>
      <c r="F570" t="s">
        <v>91</v>
      </c>
      <c r="G570" s="66" t="s">
        <v>1912</v>
      </c>
      <c r="H570" s="67" t="s">
        <v>10241</v>
      </c>
      <c r="I570" t="s">
        <v>1918</v>
      </c>
      <c r="J570" s="66" t="s">
        <v>1805</v>
      </c>
      <c r="K570" s="66" t="s">
        <v>94</v>
      </c>
      <c r="M570" s="66" t="s">
        <v>95</v>
      </c>
      <c r="N570" t="s">
        <v>1919</v>
      </c>
      <c r="O570"/>
    </row>
    <row r="571" spans="1:15">
      <c r="A571">
        <v>55695860</v>
      </c>
      <c r="B571" t="s">
        <v>2004</v>
      </c>
      <c r="C571" t="s">
        <v>2007</v>
      </c>
      <c r="D571" s="67" t="s">
        <v>2008</v>
      </c>
      <c r="E571" s="66" t="s">
        <v>1001</v>
      </c>
      <c r="F571" t="s">
        <v>91</v>
      </c>
      <c r="G571" s="66" t="s">
        <v>1912</v>
      </c>
      <c r="H571" s="67" t="s">
        <v>10241</v>
      </c>
      <c r="I571" t="s">
        <v>1918</v>
      </c>
      <c r="J571" s="66" t="s">
        <v>1805</v>
      </c>
      <c r="K571" s="66" t="s">
        <v>94</v>
      </c>
      <c r="M571" s="66" t="s">
        <v>95</v>
      </c>
      <c r="N571" t="s">
        <v>1919</v>
      </c>
      <c r="O571"/>
    </row>
    <row r="572" spans="1:15">
      <c r="A572">
        <v>55711906</v>
      </c>
      <c r="B572" t="s">
        <v>10314</v>
      </c>
      <c r="C572" t="s">
        <v>283</v>
      </c>
      <c r="D572" s="67" t="s">
        <v>10315</v>
      </c>
      <c r="E572" s="66" t="s">
        <v>15352</v>
      </c>
      <c r="F572" t="s">
        <v>114</v>
      </c>
      <c r="G572" s="66" t="s">
        <v>1912</v>
      </c>
      <c r="H572" s="67" t="s">
        <v>10241</v>
      </c>
      <c r="I572" t="s">
        <v>1918</v>
      </c>
      <c r="J572" s="66" t="s">
        <v>1805</v>
      </c>
      <c r="K572" s="66" t="s">
        <v>94</v>
      </c>
      <c r="M572" s="66" t="s">
        <v>95</v>
      </c>
      <c r="N572" t="s">
        <v>1919</v>
      </c>
      <c r="O572"/>
    </row>
    <row r="573" spans="1:15">
      <c r="A573">
        <v>79921</v>
      </c>
      <c r="B573" t="s">
        <v>2009</v>
      </c>
      <c r="C573" t="s">
        <v>2010</v>
      </c>
      <c r="D573" s="67" t="s">
        <v>856</v>
      </c>
      <c r="E573" s="66" t="s">
        <v>15352</v>
      </c>
      <c r="F573" t="s">
        <v>91</v>
      </c>
      <c r="G573" s="66" t="s">
        <v>1912</v>
      </c>
      <c r="H573" s="67" t="s">
        <v>10241</v>
      </c>
      <c r="I573" t="s">
        <v>1918</v>
      </c>
      <c r="J573" s="66" t="s">
        <v>1805</v>
      </c>
      <c r="K573" s="66" t="s">
        <v>94</v>
      </c>
      <c r="M573" s="66" t="s">
        <v>95</v>
      </c>
      <c r="N573" t="s">
        <v>1919</v>
      </c>
      <c r="O573"/>
    </row>
    <row r="574" spans="1:15">
      <c r="A574">
        <v>335367</v>
      </c>
      <c r="B574" t="s">
        <v>1927</v>
      </c>
      <c r="C574" t="s">
        <v>2011</v>
      </c>
      <c r="D574" s="67" t="s">
        <v>2012</v>
      </c>
      <c r="E574" s="66" t="s">
        <v>912</v>
      </c>
      <c r="F574" t="s">
        <v>114</v>
      </c>
      <c r="G574" s="66" t="s">
        <v>1912</v>
      </c>
      <c r="H574" s="67" t="s">
        <v>10241</v>
      </c>
      <c r="I574" t="s">
        <v>1918</v>
      </c>
      <c r="J574" s="66" t="s">
        <v>1805</v>
      </c>
      <c r="K574" s="66" t="s">
        <v>94</v>
      </c>
      <c r="M574" s="66" t="s">
        <v>95</v>
      </c>
      <c r="N574" t="s">
        <v>1919</v>
      </c>
      <c r="O574"/>
    </row>
    <row r="575" spans="1:15">
      <c r="A575">
        <v>35241</v>
      </c>
      <c r="B575" t="s">
        <v>2013</v>
      </c>
      <c r="C575" t="s">
        <v>2014</v>
      </c>
      <c r="D575" s="67" t="s">
        <v>2015</v>
      </c>
      <c r="E575" s="66" t="s">
        <v>15351</v>
      </c>
      <c r="F575" t="s">
        <v>91</v>
      </c>
      <c r="G575" s="66" t="s">
        <v>1912</v>
      </c>
      <c r="H575" s="67" t="s">
        <v>10232</v>
      </c>
      <c r="I575" t="s">
        <v>1914</v>
      </c>
      <c r="J575" s="66" t="s">
        <v>1805</v>
      </c>
      <c r="K575" s="66" t="s">
        <v>94</v>
      </c>
      <c r="M575" s="66" t="s">
        <v>95</v>
      </c>
      <c r="N575" t="s">
        <v>1915</v>
      </c>
      <c r="O575"/>
    </row>
    <row r="576" spans="1:15">
      <c r="A576">
        <v>35256</v>
      </c>
      <c r="B576" t="s">
        <v>2016</v>
      </c>
      <c r="C576" t="s">
        <v>524</v>
      </c>
      <c r="D576" s="67" t="s">
        <v>2017</v>
      </c>
      <c r="E576" s="66" t="s">
        <v>15351</v>
      </c>
      <c r="F576" t="s">
        <v>114</v>
      </c>
      <c r="G576" s="66" t="s">
        <v>1912</v>
      </c>
      <c r="H576" s="67" t="s">
        <v>10232</v>
      </c>
      <c r="I576" t="s">
        <v>1914</v>
      </c>
      <c r="J576" s="66" t="s">
        <v>1805</v>
      </c>
      <c r="K576" s="66" t="s">
        <v>94</v>
      </c>
      <c r="M576" s="66" t="s">
        <v>95</v>
      </c>
      <c r="N576" t="s">
        <v>1915</v>
      </c>
      <c r="O576"/>
    </row>
    <row r="577" spans="1:15">
      <c r="A577">
        <v>50882</v>
      </c>
      <c r="B577" t="s">
        <v>2018</v>
      </c>
      <c r="C577" t="s">
        <v>2019</v>
      </c>
      <c r="D577" s="67" t="s">
        <v>2020</v>
      </c>
      <c r="E577" s="66" t="s">
        <v>15352</v>
      </c>
      <c r="F577" t="s">
        <v>91</v>
      </c>
      <c r="G577" s="66" t="s">
        <v>1912</v>
      </c>
      <c r="H577" s="67" t="s">
        <v>10232</v>
      </c>
      <c r="I577" t="s">
        <v>1914</v>
      </c>
      <c r="J577" s="66" t="s">
        <v>1805</v>
      </c>
      <c r="K577" s="66" t="s">
        <v>94</v>
      </c>
      <c r="M577" s="66" t="s">
        <v>95</v>
      </c>
      <c r="N577" t="s">
        <v>1915</v>
      </c>
      <c r="O577"/>
    </row>
    <row r="578" spans="1:15">
      <c r="A578">
        <v>50888</v>
      </c>
      <c r="B578" t="s">
        <v>2021</v>
      </c>
      <c r="C578" t="s">
        <v>774</v>
      </c>
      <c r="D578" s="67" t="s">
        <v>2022</v>
      </c>
      <c r="E578" s="66" t="s">
        <v>15351</v>
      </c>
      <c r="F578" t="s">
        <v>114</v>
      </c>
      <c r="G578" s="66" t="s">
        <v>1912</v>
      </c>
      <c r="H578" s="67" t="s">
        <v>10251</v>
      </c>
      <c r="I578" t="s">
        <v>1914</v>
      </c>
      <c r="J578" s="66" t="s">
        <v>1805</v>
      </c>
      <c r="K578" s="66" t="s">
        <v>94</v>
      </c>
      <c r="M578" s="66" t="s">
        <v>95</v>
      </c>
      <c r="N578" t="s">
        <v>1915</v>
      </c>
      <c r="O578"/>
    </row>
    <row r="579" spans="1:15">
      <c r="A579">
        <v>50889</v>
      </c>
      <c r="B579" t="s">
        <v>2021</v>
      </c>
      <c r="C579" t="s">
        <v>361</v>
      </c>
      <c r="D579" s="67" t="s">
        <v>2023</v>
      </c>
      <c r="E579" s="66" t="s">
        <v>15351</v>
      </c>
      <c r="F579" t="s">
        <v>91</v>
      </c>
      <c r="G579" s="66" t="s">
        <v>1912</v>
      </c>
      <c r="H579" s="67" t="s">
        <v>10251</v>
      </c>
      <c r="I579" t="s">
        <v>1914</v>
      </c>
      <c r="J579" s="66" t="s">
        <v>1805</v>
      </c>
      <c r="K579" s="66" t="s">
        <v>94</v>
      </c>
      <c r="M579" s="66" t="s">
        <v>95</v>
      </c>
      <c r="N579" t="s">
        <v>1915</v>
      </c>
      <c r="O579"/>
    </row>
    <row r="580" spans="1:15">
      <c r="A580">
        <v>322395</v>
      </c>
      <c r="B580" t="s">
        <v>2024</v>
      </c>
      <c r="C580" t="s">
        <v>170</v>
      </c>
      <c r="D580" s="67" t="s">
        <v>1633</v>
      </c>
      <c r="E580" s="66" t="s">
        <v>15351</v>
      </c>
      <c r="F580" t="s">
        <v>91</v>
      </c>
      <c r="G580" s="66" t="s">
        <v>1912</v>
      </c>
      <c r="H580" s="67" t="s">
        <v>10232</v>
      </c>
      <c r="I580" t="s">
        <v>1914</v>
      </c>
      <c r="J580" s="66" t="s">
        <v>1805</v>
      </c>
      <c r="K580" s="66" t="s">
        <v>94</v>
      </c>
      <c r="M580" s="66" t="s">
        <v>95</v>
      </c>
      <c r="N580" t="s">
        <v>1915</v>
      </c>
      <c r="O580"/>
    </row>
    <row r="581" spans="1:15">
      <c r="A581">
        <v>343303</v>
      </c>
      <c r="B581" t="s">
        <v>269</v>
      </c>
      <c r="C581" t="s">
        <v>2025</v>
      </c>
      <c r="D581" s="67" t="s">
        <v>2026</v>
      </c>
      <c r="E581" s="66" t="s">
        <v>15352</v>
      </c>
      <c r="F581" t="s">
        <v>114</v>
      </c>
      <c r="G581" s="66" t="s">
        <v>1912</v>
      </c>
      <c r="H581" s="67" t="s">
        <v>10316</v>
      </c>
      <c r="I581" t="s">
        <v>1918</v>
      </c>
      <c r="J581" s="66" t="s">
        <v>1805</v>
      </c>
      <c r="K581" s="66" t="s">
        <v>94</v>
      </c>
      <c r="M581" s="66" t="s">
        <v>95</v>
      </c>
      <c r="N581" t="s">
        <v>1919</v>
      </c>
      <c r="O581"/>
    </row>
    <row r="582" spans="1:15">
      <c r="A582">
        <v>358776</v>
      </c>
      <c r="B582" t="s">
        <v>691</v>
      </c>
      <c r="C582" t="s">
        <v>2027</v>
      </c>
      <c r="D582" s="67" t="s">
        <v>2028</v>
      </c>
      <c r="E582" s="66" t="s">
        <v>15351</v>
      </c>
      <c r="F582" t="s">
        <v>114</v>
      </c>
      <c r="G582" s="66" t="s">
        <v>1912</v>
      </c>
      <c r="H582" s="67" t="s">
        <v>10232</v>
      </c>
      <c r="I582" t="s">
        <v>1914</v>
      </c>
      <c r="J582" s="66" t="s">
        <v>1805</v>
      </c>
      <c r="K582" s="66" t="s">
        <v>94</v>
      </c>
      <c r="M582" s="66" t="s">
        <v>95</v>
      </c>
      <c r="N582" t="s">
        <v>1915</v>
      </c>
      <c r="O582"/>
    </row>
    <row r="583" spans="1:15">
      <c r="A583">
        <v>368741</v>
      </c>
      <c r="B583" t="s">
        <v>2024</v>
      </c>
      <c r="C583" t="s">
        <v>1095</v>
      </c>
      <c r="D583" s="67" t="s">
        <v>2029</v>
      </c>
      <c r="E583" s="66" t="s">
        <v>15351</v>
      </c>
      <c r="F583" t="s">
        <v>114</v>
      </c>
      <c r="G583" s="66" t="s">
        <v>1912</v>
      </c>
      <c r="H583" s="67" t="s">
        <v>10232</v>
      </c>
      <c r="I583" t="s">
        <v>1914</v>
      </c>
      <c r="J583" s="66" t="s">
        <v>1805</v>
      </c>
      <c r="K583" s="66" t="s">
        <v>94</v>
      </c>
      <c r="M583" s="66" t="s">
        <v>95</v>
      </c>
      <c r="N583" t="s">
        <v>1915</v>
      </c>
      <c r="O583"/>
    </row>
    <row r="584" spans="1:15">
      <c r="A584">
        <v>436761</v>
      </c>
      <c r="B584" t="s">
        <v>2030</v>
      </c>
      <c r="C584" t="s">
        <v>2031</v>
      </c>
      <c r="D584" s="67" t="s">
        <v>2032</v>
      </c>
      <c r="E584" s="66" t="s">
        <v>15351</v>
      </c>
      <c r="F584" t="s">
        <v>91</v>
      </c>
      <c r="G584" s="66" t="s">
        <v>1912</v>
      </c>
      <c r="H584" s="67" t="s">
        <v>10265</v>
      </c>
      <c r="I584" t="s">
        <v>1914</v>
      </c>
      <c r="J584" s="66" t="s">
        <v>1805</v>
      </c>
      <c r="K584" s="66" t="s">
        <v>94</v>
      </c>
      <c r="M584" s="66" t="s">
        <v>95</v>
      </c>
      <c r="N584" t="s">
        <v>1915</v>
      </c>
      <c r="O584"/>
    </row>
    <row r="585" spans="1:15">
      <c r="A585">
        <v>55506234</v>
      </c>
      <c r="B585" t="s">
        <v>2033</v>
      </c>
      <c r="C585" t="s">
        <v>2034</v>
      </c>
      <c r="D585" s="67" t="s">
        <v>2035</v>
      </c>
      <c r="E585" s="66" t="s">
        <v>420</v>
      </c>
      <c r="F585" t="s">
        <v>91</v>
      </c>
      <c r="G585" s="66" t="s">
        <v>1912</v>
      </c>
      <c r="H585" s="67" t="s">
        <v>10265</v>
      </c>
      <c r="I585" t="s">
        <v>1914</v>
      </c>
      <c r="J585" s="66" t="s">
        <v>1805</v>
      </c>
      <c r="K585" s="66" t="s">
        <v>94</v>
      </c>
      <c r="M585" s="66" t="s">
        <v>95</v>
      </c>
      <c r="N585" t="s">
        <v>1915</v>
      </c>
      <c r="O585"/>
    </row>
    <row r="586" spans="1:15">
      <c r="A586">
        <v>511658</v>
      </c>
      <c r="B586" t="s">
        <v>2036</v>
      </c>
      <c r="C586" t="s">
        <v>2037</v>
      </c>
      <c r="D586" s="67" t="s">
        <v>2038</v>
      </c>
      <c r="E586" s="66" t="s">
        <v>15351</v>
      </c>
      <c r="F586" t="s">
        <v>114</v>
      </c>
      <c r="G586" s="66" t="s">
        <v>1912</v>
      </c>
      <c r="H586" s="67" t="s">
        <v>10251</v>
      </c>
      <c r="I586" t="s">
        <v>1914</v>
      </c>
      <c r="J586" s="66" t="s">
        <v>1805</v>
      </c>
      <c r="K586" s="66" t="s">
        <v>94</v>
      </c>
      <c r="M586" s="66" t="s">
        <v>95</v>
      </c>
      <c r="N586" t="s">
        <v>1915</v>
      </c>
      <c r="O586"/>
    </row>
    <row r="587" spans="1:15">
      <c r="A587">
        <v>527903</v>
      </c>
      <c r="B587" t="s">
        <v>2040</v>
      </c>
      <c r="C587" t="s">
        <v>2041</v>
      </c>
      <c r="D587" s="67" t="s">
        <v>2042</v>
      </c>
      <c r="E587" s="66" t="s">
        <v>15351</v>
      </c>
      <c r="F587" t="s">
        <v>114</v>
      </c>
      <c r="G587" s="66" t="s">
        <v>1912</v>
      </c>
      <c r="H587" s="67" t="s">
        <v>10232</v>
      </c>
      <c r="I587" t="s">
        <v>1914</v>
      </c>
      <c r="J587" s="66" t="s">
        <v>1805</v>
      </c>
      <c r="K587" s="66" t="s">
        <v>94</v>
      </c>
      <c r="M587" s="66" t="s">
        <v>95</v>
      </c>
      <c r="N587" t="s">
        <v>1915</v>
      </c>
      <c r="O587"/>
    </row>
    <row r="588" spans="1:15">
      <c r="A588">
        <v>55497849</v>
      </c>
      <c r="B588" t="s">
        <v>133</v>
      </c>
      <c r="C588" t="s">
        <v>10317</v>
      </c>
      <c r="D588" s="67" t="s">
        <v>6701</v>
      </c>
      <c r="E588" s="66" t="s">
        <v>1001</v>
      </c>
      <c r="F588" t="s">
        <v>91</v>
      </c>
      <c r="G588" s="66" t="s">
        <v>1912</v>
      </c>
      <c r="H588" s="67" t="s">
        <v>10232</v>
      </c>
      <c r="I588" t="s">
        <v>1914</v>
      </c>
      <c r="J588" s="66" t="s">
        <v>1805</v>
      </c>
      <c r="K588" s="66" t="s">
        <v>94</v>
      </c>
      <c r="M588" s="66" t="s">
        <v>95</v>
      </c>
      <c r="N588" t="s">
        <v>1915</v>
      </c>
      <c r="O588"/>
    </row>
    <row r="589" spans="1:15">
      <c r="A589">
        <v>55497851</v>
      </c>
      <c r="B589" t="s">
        <v>133</v>
      </c>
      <c r="C589" t="s">
        <v>10318</v>
      </c>
      <c r="D589" s="67" t="s">
        <v>4534</v>
      </c>
      <c r="E589" s="66" t="s">
        <v>1007</v>
      </c>
      <c r="F589" t="s">
        <v>91</v>
      </c>
      <c r="G589" s="66" t="s">
        <v>1912</v>
      </c>
      <c r="H589" s="67" t="s">
        <v>10232</v>
      </c>
      <c r="I589" t="s">
        <v>1914</v>
      </c>
      <c r="J589" s="66" t="s">
        <v>1805</v>
      </c>
      <c r="K589" s="66" t="s">
        <v>94</v>
      </c>
      <c r="M589" s="66" t="s">
        <v>95</v>
      </c>
      <c r="N589" t="s">
        <v>1915</v>
      </c>
      <c r="O589"/>
    </row>
    <row r="590" spans="1:15">
      <c r="A590">
        <v>55563917</v>
      </c>
      <c r="B590" t="s">
        <v>2043</v>
      </c>
      <c r="C590" t="s">
        <v>2044</v>
      </c>
      <c r="D590" s="67" t="s">
        <v>2045</v>
      </c>
      <c r="E590" s="66" t="s">
        <v>266</v>
      </c>
      <c r="F590" t="s">
        <v>91</v>
      </c>
      <c r="G590" s="66" t="s">
        <v>1912</v>
      </c>
      <c r="H590" s="67" t="s">
        <v>10232</v>
      </c>
      <c r="I590" t="s">
        <v>1914</v>
      </c>
      <c r="J590" s="66" t="s">
        <v>1805</v>
      </c>
      <c r="K590" s="66" t="s">
        <v>94</v>
      </c>
      <c r="M590" s="66" t="s">
        <v>95</v>
      </c>
      <c r="N590" t="s">
        <v>1915</v>
      </c>
      <c r="O590"/>
    </row>
    <row r="591" spans="1:15">
      <c r="A591">
        <v>55563918</v>
      </c>
      <c r="B591" t="s">
        <v>2043</v>
      </c>
      <c r="C591" t="s">
        <v>2046</v>
      </c>
      <c r="D591" s="67" t="s">
        <v>2045</v>
      </c>
      <c r="E591" s="66" t="s">
        <v>266</v>
      </c>
      <c r="F591" t="s">
        <v>91</v>
      </c>
      <c r="G591" s="66" t="s">
        <v>1912</v>
      </c>
      <c r="H591" s="67" t="s">
        <v>10232</v>
      </c>
      <c r="I591" t="s">
        <v>1914</v>
      </c>
      <c r="J591" s="66" t="s">
        <v>1805</v>
      </c>
      <c r="K591" s="66" t="s">
        <v>94</v>
      </c>
      <c r="M591" s="66" t="s">
        <v>95</v>
      </c>
      <c r="N591" t="s">
        <v>1915</v>
      </c>
      <c r="O591"/>
    </row>
    <row r="592" spans="1:15">
      <c r="A592">
        <v>55563933</v>
      </c>
      <c r="B592" t="s">
        <v>2047</v>
      </c>
      <c r="C592" t="s">
        <v>2048</v>
      </c>
      <c r="D592" s="67" t="s">
        <v>2049</v>
      </c>
      <c r="E592" s="66" t="s">
        <v>266</v>
      </c>
      <c r="F592" t="s">
        <v>91</v>
      </c>
      <c r="G592" s="66" t="s">
        <v>1912</v>
      </c>
      <c r="H592" s="67" t="s">
        <v>10232</v>
      </c>
      <c r="I592" t="s">
        <v>1914</v>
      </c>
      <c r="J592" s="66" t="s">
        <v>1805</v>
      </c>
      <c r="K592" s="66" t="s">
        <v>94</v>
      </c>
      <c r="M592" s="66" t="s">
        <v>95</v>
      </c>
      <c r="N592" t="s">
        <v>1915</v>
      </c>
      <c r="O592"/>
    </row>
    <row r="593" spans="1:15">
      <c r="A593">
        <v>55566850</v>
      </c>
      <c r="B593" t="s">
        <v>2043</v>
      </c>
      <c r="C593" t="s">
        <v>1684</v>
      </c>
      <c r="D593" s="67" t="s">
        <v>2050</v>
      </c>
      <c r="E593" s="66" t="s">
        <v>15352</v>
      </c>
      <c r="F593" t="s">
        <v>114</v>
      </c>
      <c r="G593" s="66" t="s">
        <v>1912</v>
      </c>
      <c r="H593" s="67" t="s">
        <v>10232</v>
      </c>
      <c r="I593" t="s">
        <v>1914</v>
      </c>
      <c r="J593" s="66" t="s">
        <v>1805</v>
      </c>
      <c r="K593" s="66" t="s">
        <v>94</v>
      </c>
      <c r="M593" s="66" t="s">
        <v>95</v>
      </c>
      <c r="N593" t="s">
        <v>1915</v>
      </c>
      <c r="O593"/>
    </row>
    <row r="594" spans="1:15">
      <c r="A594">
        <v>55649401</v>
      </c>
      <c r="B594" t="s">
        <v>2053</v>
      </c>
      <c r="C594" t="s">
        <v>2054</v>
      </c>
      <c r="D594" s="67" t="s">
        <v>2055</v>
      </c>
      <c r="E594" s="66" t="s">
        <v>420</v>
      </c>
      <c r="F594" t="s">
        <v>91</v>
      </c>
      <c r="G594" s="66" t="s">
        <v>1912</v>
      </c>
      <c r="H594" s="67" t="s">
        <v>10232</v>
      </c>
      <c r="I594" t="s">
        <v>1914</v>
      </c>
      <c r="J594" s="66" t="s">
        <v>1805</v>
      </c>
      <c r="K594" s="66" t="s">
        <v>94</v>
      </c>
      <c r="M594" s="66" t="s">
        <v>95</v>
      </c>
      <c r="N594" t="s">
        <v>1915</v>
      </c>
      <c r="O594"/>
    </row>
    <row r="595" spans="1:15">
      <c r="A595">
        <v>55666928</v>
      </c>
      <c r="B595" t="s">
        <v>2018</v>
      </c>
      <c r="C595" t="s">
        <v>2056</v>
      </c>
      <c r="D595" s="67" t="s">
        <v>2057</v>
      </c>
      <c r="F595" t="s">
        <v>91</v>
      </c>
      <c r="G595" s="66" t="s">
        <v>1912</v>
      </c>
      <c r="H595" s="67" t="s">
        <v>10232</v>
      </c>
      <c r="I595" t="s">
        <v>1914</v>
      </c>
      <c r="J595" s="66" t="s">
        <v>1805</v>
      </c>
      <c r="K595" s="66" t="s">
        <v>94</v>
      </c>
      <c r="M595" s="66" t="s">
        <v>95</v>
      </c>
      <c r="N595" t="s">
        <v>1915</v>
      </c>
      <c r="O595"/>
    </row>
    <row r="596" spans="1:15">
      <c r="A596">
        <v>55675637</v>
      </c>
      <c r="B596" t="s">
        <v>2060</v>
      </c>
      <c r="C596" t="s">
        <v>2061</v>
      </c>
      <c r="D596" s="67" t="s">
        <v>2062</v>
      </c>
      <c r="E596" s="66" t="s">
        <v>1001</v>
      </c>
      <c r="F596" t="s">
        <v>91</v>
      </c>
      <c r="G596" s="66" t="s">
        <v>1912</v>
      </c>
      <c r="H596" s="67" t="s">
        <v>10232</v>
      </c>
      <c r="I596" t="s">
        <v>1914</v>
      </c>
      <c r="J596" s="66" t="s">
        <v>1805</v>
      </c>
      <c r="K596" s="66" t="s">
        <v>94</v>
      </c>
      <c r="M596" s="66" t="s">
        <v>95</v>
      </c>
      <c r="N596" t="s">
        <v>1915</v>
      </c>
      <c r="O596"/>
    </row>
    <row r="597" spans="1:15">
      <c r="A597">
        <v>55677281</v>
      </c>
      <c r="B597" t="s">
        <v>2043</v>
      </c>
      <c r="C597" t="s">
        <v>2063</v>
      </c>
      <c r="D597" s="67" t="s">
        <v>2064</v>
      </c>
      <c r="E597" s="66" t="s">
        <v>297</v>
      </c>
      <c r="F597" t="s">
        <v>91</v>
      </c>
      <c r="G597" s="66" t="s">
        <v>1912</v>
      </c>
      <c r="H597" s="67" t="s">
        <v>10232</v>
      </c>
      <c r="I597" t="s">
        <v>1914</v>
      </c>
      <c r="J597" s="66" t="s">
        <v>1805</v>
      </c>
      <c r="K597" s="66" t="s">
        <v>94</v>
      </c>
      <c r="M597" s="66" t="s">
        <v>95</v>
      </c>
      <c r="N597" t="s">
        <v>1915</v>
      </c>
      <c r="O597"/>
    </row>
    <row r="598" spans="1:15">
      <c r="A598">
        <v>55678002</v>
      </c>
      <c r="B598" t="s">
        <v>592</v>
      </c>
      <c r="C598" t="s">
        <v>2065</v>
      </c>
      <c r="D598" s="67" t="s">
        <v>2066</v>
      </c>
      <c r="E598" s="66" t="s">
        <v>15352</v>
      </c>
      <c r="F598" t="s">
        <v>91</v>
      </c>
      <c r="G598" s="66" t="s">
        <v>1912</v>
      </c>
      <c r="H598" s="67" t="s">
        <v>10319</v>
      </c>
      <c r="I598" t="s">
        <v>1914</v>
      </c>
      <c r="J598" s="66" t="s">
        <v>1805</v>
      </c>
      <c r="K598" s="66" t="s">
        <v>94</v>
      </c>
      <c r="M598" s="66" t="s">
        <v>95</v>
      </c>
      <c r="N598" t="s">
        <v>1915</v>
      </c>
      <c r="O598"/>
    </row>
    <row r="599" spans="1:15">
      <c r="A599">
        <v>55678358</v>
      </c>
      <c r="B599" t="s">
        <v>2067</v>
      </c>
      <c r="C599" t="s">
        <v>2068</v>
      </c>
      <c r="D599" s="67" t="s">
        <v>2069</v>
      </c>
      <c r="E599" s="66" t="s">
        <v>420</v>
      </c>
      <c r="F599" t="s">
        <v>91</v>
      </c>
      <c r="G599" s="66" t="s">
        <v>1912</v>
      </c>
      <c r="H599" s="67" t="s">
        <v>10275</v>
      </c>
      <c r="I599" t="s">
        <v>1914</v>
      </c>
      <c r="J599" s="66" t="s">
        <v>1805</v>
      </c>
      <c r="K599" s="66" t="s">
        <v>94</v>
      </c>
      <c r="M599" s="66" t="s">
        <v>95</v>
      </c>
      <c r="N599" t="s">
        <v>1915</v>
      </c>
      <c r="O599"/>
    </row>
    <row r="600" spans="1:15">
      <c r="A600">
        <v>55678371</v>
      </c>
      <c r="B600" t="s">
        <v>2070</v>
      </c>
      <c r="C600" t="s">
        <v>2071</v>
      </c>
      <c r="D600" s="67" t="s">
        <v>2072</v>
      </c>
      <c r="E600" s="66" t="s">
        <v>15351</v>
      </c>
      <c r="F600" t="s">
        <v>91</v>
      </c>
      <c r="G600" s="66" t="s">
        <v>1912</v>
      </c>
      <c r="H600" s="67" t="s">
        <v>10235</v>
      </c>
      <c r="I600" t="s">
        <v>1914</v>
      </c>
      <c r="J600" s="66" t="s">
        <v>1805</v>
      </c>
      <c r="K600" s="66" t="s">
        <v>94</v>
      </c>
      <c r="M600" s="66" t="s">
        <v>95</v>
      </c>
      <c r="N600" t="s">
        <v>1915</v>
      </c>
      <c r="O600"/>
    </row>
    <row r="601" spans="1:15">
      <c r="A601">
        <v>203981</v>
      </c>
      <c r="B601" t="s">
        <v>2070</v>
      </c>
      <c r="C601" t="s">
        <v>10320</v>
      </c>
      <c r="D601" s="67" t="s">
        <v>2075</v>
      </c>
      <c r="E601" s="66" t="s">
        <v>15351</v>
      </c>
      <c r="F601" t="s">
        <v>114</v>
      </c>
      <c r="G601" s="66" t="s">
        <v>1912</v>
      </c>
      <c r="H601" s="67" t="s">
        <v>10235</v>
      </c>
      <c r="I601" t="s">
        <v>1914</v>
      </c>
      <c r="J601" s="66" t="s">
        <v>1805</v>
      </c>
      <c r="K601" s="66" t="s">
        <v>94</v>
      </c>
      <c r="M601" s="66" t="s">
        <v>95</v>
      </c>
      <c r="N601" t="s">
        <v>1915</v>
      </c>
      <c r="O601"/>
    </row>
    <row r="602" spans="1:15">
      <c r="A602">
        <v>368310</v>
      </c>
      <c r="B602" t="s">
        <v>2079</v>
      </c>
      <c r="C602" t="s">
        <v>566</v>
      </c>
      <c r="D602" s="67" t="s">
        <v>2080</v>
      </c>
      <c r="E602" s="66" t="s">
        <v>15351</v>
      </c>
      <c r="F602" t="s">
        <v>114</v>
      </c>
      <c r="G602" s="66" t="s">
        <v>1912</v>
      </c>
      <c r="H602" s="67" t="s">
        <v>10235</v>
      </c>
      <c r="I602" t="s">
        <v>1914</v>
      </c>
      <c r="J602" s="66" t="s">
        <v>1805</v>
      </c>
      <c r="K602" s="66" t="s">
        <v>94</v>
      </c>
      <c r="M602" s="66" t="s">
        <v>95</v>
      </c>
      <c r="N602" t="s">
        <v>1915</v>
      </c>
      <c r="O602"/>
    </row>
    <row r="603" spans="1:15">
      <c r="A603">
        <v>55693828</v>
      </c>
      <c r="B603" t="s">
        <v>606</v>
      </c>
      <c r="C603" t="s">
        <v>1755</v>
      </c>
      <c r="D603" s="67" t="s">
        <v>2098</v>
      </c>
      <c r="E603" s="66" t="s">
        <v>15351</v>
      </c>
      <c r="F603" t="s">
        <v>114</v>
      </c>
      <c r="G603" s="66" t="s">
        <v>1912</v>
      </c>
      <c r="H603" s="67" t="s">
        <v>10241</v>
      </c>
      <c r="I603" t="s">
        <v>1918</v>
      </c>
      <c r="J603" s="66" t="s">
        <v>1805</v>
      </c>
      <c r="K603" s="66" t="s">
        <v>94</v>
      </c>
      <c r="M603" s="66" t="s">
        <v>95</v>
      </c>
      <c r="N603" t="s">
        <v>1919</v>
      </c>
      <c r="O603"/>
    </row>
    <row r="604" spans="1:15">
      <c r="A604">
        <v>22168</v>
      </c>
      <c r="B604" t="s">
        <v>2099</v>
      </c>
      <c r="C604" t="s">
        <v>187</v>
      </c>
      <c r="D604" s="67" t="s">
        <v>2100</v>
      </c>
      <c r="E604" s="66" t="s">
        <v>15351</v>
      </c>
      <c r="F604" t="s">
        <v>91</v>
      </c>
      <c r="G604" s="66" t="s">
        <v>1899</v>
      </c>
      <c r="H604" s="67" t="s">
        <v>10275</v>
      </c>
      <c r="I604" t="s">
        <v>2101</v>
      </c>
      <c r="J604" s="66" t="s">
        <v>1805</v>
      </c>
      <c r="K604" s="66" t="s">
        <v>94</v>
      </c>
      <c r="M604" s="66" t="s">
        <v>95</v>
      </c>
      <c r="N604" t="s">
        <v>2102</v>
      </c>
      <c r="O604"/>
    </row>
    <row r="605" spans="1:15">
      <c r="A605">
        <v>35760</v>
      </c>
      <c r="B605" t="s">
        <v>2103</v>
      </c>
      <c r="C605" t="s">
        <v>2104</v>
      </c>
      <c r="D605" s="67" t="s">
        <v>2105</v>
      </c>
      <c r="E605" s="66" t="s">
        <v>15351</v>
      </c>
      <c r="F605" t="s">
        <v>114</v>
      </c>
      <c r="G605" s="66" t="s">
        <v>1899</v>
      </c>
      <c r="H605" s="67" t="s">
        <v>10275</v>
      </c>
      <c r="I605" t="s">
        <v>2101</v>
      </c>
      <c r="J605" s="66" t="s">
        <v>1805</v>
      </c>
      <c r="K605" s="66" t="s">
        <v>94</v>
      </c>
      <c r="M605" s="66" t="s">
        <v>95</v>
      </c>
      <c r="N605" t="s">
        <v>2102</v>
      </c>
      <c r="O605"/>
    </row>
    <row r="606" spans="1:15">
      <c r="A606">
        <v>46973</v>
      </c>
      <c r="B606" t="s">
        <v>2106</v>
      </c>
      <c r="C606" t="s">
        <v>2107</v>
      </c>
      <c r="D606" s="67" t="s">
        <v>2108</v>
      </c>
      <c r="E606" s="66" t="s">
        <v>15352</v>
      </c>
      <c r="F606" t="s">
        <v>91</v>
      </c>
      <c r="G606" s="66" t="s">
        <v>1899</v>
      </c>
      <c r="H606" s="67" t="s">
        <v>10262</v>
      </c>
      <c r="I606" t="s">
        <v>2109</v>
      </c>
      <c r="J606" s="66" t="s">
        <v>1805</v>
      </c>
      <c r="K606" s="66" t="s">
        <v>94</v>
      </c>
      <c r="M606" s="66" t="s">
        <v>95</v>
      </c>
      <c r="N606" t="s">
        <v>2110</v>
      </c>
      <c r="O606"/>
    </row>
    <row r="607" spans="1:15">
      <c r="A607">
        <v>88713</v>
      </c>
      <c r="B607" t="s">
        <v>2111</v>
      </c>
      <c r="C607" t="s">
        <v>2112</v>
      </c>
      <c r="D607" s="67" t="s">
        <v>2113</v>
      </c>
      <c r="E607" s="66" t="s">
        <v>15352</v>
      </c>
      <c r="F607" t="s">
        <v>114</v>
      </c>
      <c r="G607" s="66" t="s">
        <v>1899</v>
      </c>
      <c r="H607" s="67" t="s">
        <v>10275</v>
      </c>
      <c r="I607" t="s">
        <v>2101</v>
      </c>
      <c r="J607" s="66" t="s">
        <v>1805</v>
      </c>
      <c r="K607" s="66" t="s">
        <v>94</v>
      </c>
      <c r="M607" s="66" t="s">
        <v>95</v>
      </c>
      <c r="N607" t="s">
        <v>2102</v>
      </c>
      <c r="O607"/>
    </row>
    <row r="608" spans="1:15">
      <c r="A608">
        <v>204077</v>
      </c>
      <c r="B608" t="s">
        <v>2114</v>
      </c>
      <c r="C608" t="s">
        <v>143</v>
      </c>
      <c r="D608" s="67" t="s">
        <v>2115</v>
      </c>
      <c r="E608" s="66" t="s">
        <v>15351</v>
      </c>
      <c r="F608" t="s">
        <v>91</v>
      </c>
      <c r="G608" s="66" t="s">
        <v>1899</v>
      </c>
      <c r="H608" s="67" t="s">
        <v>10275</v>
      </c>
      <c r="I608" t="s">
        <v>2101</v>
      </c>
      <c r="J608" s="66" t="s">
        <v>1805</v>
      </c>
      <c r="K608" s="66" t="s">
        <v>94</v>
      </c>
      <c r="M608" s="66" t="s">
        <v>95</v>
      </c>
      <c r="N608" t="s">
        <v>2102</v>
      </c>
      <c r="O608"/>
    </row>
    <row r="609" spans="1:15">
      <c r="A609">
        <v>463681</v>
      </c>
      <c r="B609" t="s">
        <v>10321</v>
      </c>
      <c r="C609" t="s">
        <v>10322</v>
      </c>
      <c r="D609" s="67" t="s">
        <v>10323</v>
      </c>
      <c r="E609" s="66" t="s">
        <v>1007</v>
      </c>
      <c r="F609" t="s">
        <v>114</v>
      </c>
      <c r="G609" s="66" t="s">
        <v>1899</v>
      </c>
      <c r="H609" s="67" t="s">
        <v>10291</v>
      </c>
      <c r="I609" t="s">
        <v>2359</v>
      </c>
      <c r="J609" s="66" t="s">
        <v>1805</v>
      </c>
      <c r="K609" s="66" t="s">
        <v>94</v>
      </c>
      <c r="M609" s="66" t="s">
        <v>95</v>
      </c>
      <c r="N609" t="s">
        <v>2360</v>
      </c>
      <c r="O609"/>
    </row>
    <row r="610" spans="1:15">
      <c r="A610">
        <v>55505914</v>
      </c>
      <c r="B610" t="s">
        <v>2121</v>
      </c>
      <c r="C610" t="s">
        <v>348</v>
      </c>
      <c r="D610" s="67" t="s">
        <v>2122</v>
      </c>
      <c r="E610" s="66" t="s">
        <v>15351</v>
      </c>
      <c r="F610" t="s">
        <v>91</v>
      </c>
      <c r="G610" s="66" t="s">
        <v>1899</v>
      </c>
      <c r="H610" s="67" t="s">
        <v>10246</v>
      </c>
      <c r="I610" t="s">
        <v>2101</v>
      </c>
      <c r="J610" s="66" t="s">
        <v>1805</v>
      </c>
      <c r="K610" s="66" t="s">
        <v>94</v>
      </c>
      <c r="M610" s="66" t="s">
        <v>95</v>
      </c>
      <c r="N610" t="s">
        <v>2102</v>
      </c>
      <c r="O610"/>
    </row>
    <row r="611" spans="1:15">
      <c r="A611">
        <v>35761</v>
      </c>
      <c r="B611" t="s">
        <v>2103</v>
      </c>
      <c r="C611" t="s">
        <v>658</v>
      </c>
      <c r="D611" s="67" t="s">
        <v>2123</v>
      </c>
      <c r="E611" s="66" t="s">
        <v>15352</v>
      </c>
      <c r="F611" t="s">
        <v>91</v>
      </c>
      <c r="G611" s="66" t="s">
        <v>1899</v>
      </c>
      <c r="H611" s="67" t="s">
        <v>10275</v>
      </c>
      <c r="I611" t="s">
        <v>2101</v>
      </c>
      <c r="J611" s="66" t="s">
        <v>1805</v>
      </c>
      <c r="K611" s="66" t="s">
        <v>94</v>
      </c>
      <c r="M611" s="66" t="s">
        <v>95</v>
      </c>
      <c r="N611" t="s">
        <v>2102</v>
      </c>
      <c r="O611"/>
    </row>
    <row r="612" spans="1:15">
      <c r="A612">
        <v>55571091</v>
      </c>
      <c r="B612" t="s">
        <v>2126</v>
      </c>
      <c r="C612" t="s">
        <v>240</v>
      </c>
      <c r="D612" s="67" t="s">
        <v>2127</v>
      </c>
      <c r="E612" s="66" t="s">
        <v>15352</v>
      </c>
      <c r="F612" t="s">
        <v>91</v>
      </c>
      <c r="G612" s="66" t="s">
        <v>1899</v>
      </c>
      <c r="H612" s="67" t="s">
        <v>10275</v>
      </c>
      <c r="I612" t="s">
        <v>2101</v>
      </c>
      <c r="J612" s="66" t="s">
        <v>1805</v>
      </c>
      <c r="K612" s="66" t="s">
        <v>94</v>
      </c>
      <c r="M612" s="66" t="s">
        <v>95</v>
      </c>
      <c r="N612" t="s">
        <v>2102</v>
      </c>
      <c r="O612"/>
    </row>
    <row r="613" spans="1:15">
      <c r="A613">
        <v>55580132</v>
      </c>
      <c r="B613" t="s">
        <v>2129</v>
      </c>
      <c r="C613" t="s">
        <v>2130</v>
      </c>
      <c r="D613" s="67" t="s">
        <v>2131</v>
      </c>
      <c r="E613" s="66" t="s">
        <v>1001</v>
      </c>
      <c r="F613" t="s">
        <v>91</v>
      </c>
      <c r="G613" s="66" t="s">
        <v>1899</v>
      </c>
      <c r="H613" s="67" t="s">
        <v>10267</v>
      </c>
      <c r="I613" t="s">
        <v>2101</v>
      </c>
      <c r="J613" s="66" t="s">
        <v>1805</v>
      </c>
      <c r="K613" s="66" t="s">
        <v>94</v>
      </c>
      <c r="M613" s="66" t="s">
        <v>95</v>
      </c>
      <c r="N613" t="s">
        <v>2102</v>
      </c>
      <c r="O613"/>
    </row>
    <row r="614" spans="1:15">
      <c r="A614">
        <v>55580143</v>
      </c>
      <c r="B614" t="s">
        <v>2132</v>
      </c>
      <c r="C614" t="s">
        <v>2133</v>
      </c>
      <c r="D614" s="67" t="s">
        <v>2134</v>
      </c>
      <c r="E614" s="66" t="s">
        <v>1001</v>
      </c>
      <c r="F614" t="s">
        <v>114</v>
      </c>
      <c r="G614" s="66" t="s">
        <v>1899</v>
      </c>
      <c r="H614" s="67" t="s">
        <v>10267</v>
      </c>
      <c r="I614" t="s">
        <v>2101</v>
      </c>
      <c r="J614" s="66" t="s">
        <v>1805</v>
      </c>
      <c r="K614" s="66" t="s">
        <v>94</v>
      </c>
      <c r="M614" s="66" t="s">
        <v>95</v>
      </c>
      <c r="N614" t="s">
        <v>2102</v>
      </c>
      <c r="O614"/>
    </row>
    <row r="615" spans="1:15">
      <c r="A615">
        <v>55591204</v>
      </c>
      <c r="B615" t="s">
        <v>2683</v>
      </c>
      <c r="C615" t="s">
        <v>2705</v>
      </c>
      <c r="D615" s="67" t="s">
        <v>15503</v>
      </c>
      <c r="E615" s="66" t="s">
        <v>1007</v>
      </c>
      <c r="F615" t="s">
        <v>91</v>
      </c>
      <c r="G615" s="66" t="s">
        <v>1899</v>
      </c>
      <c r="H615" s="67" t="s">
        <v>15437</v>
      </c>
      <c r="I615" t="s">
        <v>2101</v>
      </c>
      <c r="J615" s="66" t="s">
        <v>1805</v>
      </c>
      <c r="K615" s="66" t="s">
        <v>94</v>
      </c>
      <c r="M615" s="66" t="s">
        <v>95</v>
      </c>
      <c r="N615" t="s">
        <v>2102</v>
      </c>
      <c r="O615"/>
    </row>
    <row r="616" spans="1:15">
      <c r="A616">
        <v>55632864</v>
      </c>
      <c r="B616" t="s">
        <v>2136</v>
      </c>
      <c r="C616" t="s">
        <v>2137</v>
      </c>
      <c r="D616" s="67" t="s">
        <v>2138</v>
      </c>
      <c r="E616" s="66" t="s">
        <v>15351</v>
      </c>
      <c r="F616" t="s">
        <v>91</v>
      </c>
      <c r="G616" s="66" t="s">
        <v>1899</v>
      </c>
      <c r="H616" s="67" t="s">
        <v>10324</v>
      </c>
      <c r="I616" t="s">
        <v>2101</v>
      </c>
      <c r="J616" s="66" t="s">
        <v>1805</v>
      </c>
      <c r="K616" s="66" t="s">
        <v>94</v>
      </c>
      <c r="M616" s="66" t="s">
        <v>95</v>
      </c>
      <c r="N616" t="s">
        <v>2102</v>
      </c>
      <c r="O616"/>
    </row>
    <row r="617" spans="1:15">
      <c r="A617">
        <v>55637897</v>
      </c>
      <c r="B617" t="s">
        <v>2140</v>
      </c>
      <c r="C617" t="s">
        <v>190</v>
      </c>
      <c r="D617" s="67" t="s">
        <v>2141</v>
      </c>
      <c r="E617" s="66" t="s">
        <v>15352</v>
      </c>
      <c r="F617" t="s">
        <v>91</v>
      </c>
      <c r="G617" s="66" t="s">
        <v>1899</v>
      </c>
      <c r="H617" s="67" t="s">
        <v>10275</v>
      </c>
      <c r="I617" t="s">
        <v>2101</v>
      </c>
      <c r="J617" s="66" t="s">
        <v>1805</v>
      </c>
      <c r="K617" s="66" t="s">
        <v>94</v>
      </c>
      <c r="M617" s="66" t="s">
        <v>95</v>
      </c>
      <c r="N617" t="s">
        <v>2102</v>
      </c>
      <c r="O617"/>
    </row>
    <row r="618" spans="1:15">
      <c r="A618">
        <v>55637899</v>
      </c>
      <c r="B618" t="s">
        <v>2166</v>
      </c>
      <c r="C618" t="s">
        <v>10325</v>
      </c>
      <c r="D618" s="67" t="s">
        <v>4455</v>
      </c>
      <c r="E618" s="66" t="s">
        <v>173</v>
      </c>
      <c r="F618" t="s">
        <v>114</v>
      </c>
      <c r="G618" s="66" t="s">
        <v>1899</v>
      </c>
      <c r="H618" s="67" t="s">
        <v>10217</v>
      </c>
      <c r="I618" t="s">
        <v>2101</v>
      </c>
      <c r="J618" s="66" t="s">
        <v>1805</v>
      </c>
      <c r="K618" s="66" t="s">
        <v>94</v>
      </c>
      <c r="M618" s="66" t="s">
        <v>95</v>
      </c>
      <c r="N618" t="s">
        <v>2102</v>
      </c>
      <c r="O618"/>
    </row>
    <row r="619" spans="1:15">
      <c r="A619">
        <v>104688</v>
      </c>
      <c r="B619" t="s">
        <v>2142</v>
      </c>
      <c r="C619" t="s">
        <v>1548</v>
      </c>
      <c r="D619" s="67" t="s">
        <v>2143</v>
      </c>
      <c r="E619" s="66" t="s">
        <v>15351</v>
      </c>
      <c r="F619" t="s">
        <v>114</v>
      </c>
      <c r="G619" s="66" t="s">
        <v>1899</v>
      </c>
      <c r="H619" s="67" t="s">
        <v>10217</v>
      </c>
      <c r="I619" t="s">
        <v>2101</v>
      </c>
      <c r="J619" s="66" t="s">
        <v>1805</v>
      </c>
      <c r="K619" s="66" t="s">
        <v>94</v>
      </c>
      <c r="M619" s="66" t="s">
        <v>95</v>
      </c>
      <c r="N619" t="s">
        <v>2102</v>
      </c>
      <c r="O619"/>
    </row>
    <row r="620" spans="1:15">
      <c r="A620">
        <v>54469</v>
      </c>
      <c r="B620" t="s">
        <v>2145</v>
      </c>
      <c r="C620" t="s">
        <v>186</v>
      </c>
      <c r="D620" s="67" t="s">
        <v>2146</v>
      </c>
      <c r="E620" s="66" t="s">
        <v>15352</v>
      </c>
      <c r="F620" t="s">
        <v>91</v>
      </c>
      <c r="G620" s="66" t="s">
        <v>1899</v>
      </c>
      <c r="H620" s="67" t="s">
        <v>10326</v>
      </c>
      <c r="I620" t="s">
        <v>2101</v>
      </c>
      <c r="J620" s="66" t="s">
        <v>1805</v>
      </c>
      <c r="K620" s="66" t="s">
        <v>94</v>
      </c>
      <c r="M620" s="66" t="s">
        <v>95</v>
      </c>
      <c r="N620" t="s">
        <v>2102</v>
      </c>
      <c r="O620"/>
    </row>
    <row r="621" spans="1:15">
      <c r="A621">
        <v>55650087</v>
      </c>
      <c r="B621" t="s">
        <v>2147</v>
      </c>
      <c r="C621" t="s">
        <v>990</v>
      </c>
      <c r="D621" s="67" t="s">
        <v>2148</v>
      </c>
      <c r="E621" s="66" t="s">
        <v>173</v>
      </c>
      <c r="F621" t="s">
        <v>91</v>
      </c>
      <c r="G621" s="66" t="s">
        <v>1899</v>
      </c>
      <c r="H621" s="67" t="s">
        <v>10246</v>
      </c>
      <c r="I621" t="s">
        <v>2101</v>
      </c>
      <c r="J621" s="66" t="s">
        <v>1805</v>
      </c>
      <c r="K621" s="66" t="s">
        <v>94</v>
      </c>
      <c r="M621" s="66" t="s">
        <v>95</v>
      </c>
      <c r="N621" t="s">
        <v>2102</v>
      </c>
      <c r="O621"/>
    </row>
    <row r="622" spans="1:15">
      <c r="A622">
        <v>514376</v>
      </c>
      <c r="B622" t="s">
        <v>2140</v>
      </c>
      <c r="C622" t="s">
        <v>2149</v>
      </c>
      <c r="D622" s="67" t="s">
        <v>2150</v>
      </c>
      <c r="E622" s="66" t="s">
        <v>15352</v>
      </c>
      <c r="F622" t="s">
        <v>114</v>
      </c>
      <c r="G622" s="66" t="s">
        <v>1899</v>
      </c>
      <c r="H622" s="67" t="s">
        <v>10275</v>
      </c>
      <c r="I622" t="s">
        <v>2101</v>
      </c>
      <c r="J622" s="66" t="s">
        <v>1805</v>
      </c>
      <c r="K622" s="66" t="s">
        <v>94</v>
      </c>
      <c r="M622" s="66" t="s">
        <v>95</v>
      </c>
      <c r="N622" t="s">
        <v>2102</v>
      </c>
      <c r="O622"/>
    </row>
    <row r="623" spans="1:15">
      <c r="A623">
        <v>55573647</v>
      </c>
      <c r="B623" t="s">
        <v>361</v>
      </c>
      <c r="C623" t="s">
        <v>202</v>
      </c>
      <c r="D623" s="67" t="s">
        <v>2153</v>
      </c>
      <c r="E623" s="66" t="s">
        <v>15352</v>
      </c>
      <c r="F623" t="s">
        <v>91</v>
      </c>
      <c r="G623" s="66" t="s">
        <v>1899</v>
      </c>
      <c r="H623" s="67" t="s">
        <v>10246</v>
      </c>
      <c r="I623" t="s">
        <v>2101</v>
      </c>
      <c r="J623" s="66" t="s">
        <v>1805</v>
      </c>
      <c r="K623" s="66" t="s">
        <v>94</v>
      </c>
      <c r="M623" s="66" t="s">
        <v>95</v>
      </c>
      <c r="N623" t="s">
        <v>2102</v>
      </c>
      <c r="O623"/>
    </row>
    <row r="624" spans="1:15">
      <c r="A624">
        <v>55683415</v>
      </c>
      <c r="B624" t="s">
        <v>2166</v>
      </c>
      <c r="C624" t="s">
        <v>10327</v>
      </c>
      <c r="D624" s="67" t="s">
        <v>4637</v>
      </c>
      <c r="E624" s="66" t="s">
        <v>1007</v>
      </c>
      <c r="F624" t="s">
        <v>114</v>
      </c>
      <c r="G624" s="66" t="s">
        <v>1899</v>
      </c>
      <c r="H624" s="67" t="s">
        <v>10217</v>
      </c>
      <c r="I624" t="s">
        <v>2101</v>
      </c>
      <c r="J624" s="66" t="s">
        <v>1805</v>
      </c>
      <c r="K624" s="66" t="s">
        <v>94</v>
      </c>
      <c r="M624" s="66" t="s">
        <v>95</v>
      </c>
      <c r="N624" t="s">
        <v>2102</v>
      </c>
      <c r="O624"/>
    </row>
    <row r="625" spans="1:15">
      <c r="A625">
        <v>55683417</v>
      </c>
      <c r="B625" t="s">
        <v>2103</v>
      </c>
      <c r="C625" t="s">
        <v>1402</v>
      </c>
      <c r="D625" s="67" t="s">
        <v>2154</v>
      </c>
      <c r="E625" s="66" t="s">
        <v>266</v>
      </c>
      <c r="F625" t="s">
        <v>114</v>
      </c>
      <c r="G625" s="66" t="s">
        <v>1899</v>
      </c>
      <c r="H625" s="67" t="s">
        <v>10246</v>
      </c>
      <c r="I625" t="s">
        <v>2101</v>
      </c>
      <c r="J625" s="66" t="s">
        <v>1805</v>
      </c>
      <c r="K625" s="66" t="s">
        <v>94</v>
      </c>
      <c r="M625" s="66" t="s">
        <v>95</v>
      </c>
      <c r="N625" t="s">
        <v>2102</v>
      </c>
      <c r="O625"/>
    </row>
    <row r="626" spans="1:15">
      <c r="A626">
        <v>55700193</v>
      </c>
      <c r="B626" t="s">
        <v>2119</v>
      </c>
      <c r="C626" t="s">
        <v>2155</v>
      </c>
      <c r="D626" s="67" t="s">
        <v>1123</v>
      </c>
      <c r="E626" s="66" t="s">
        <v>173</v>
      </c>
      <c r="F626" t="s">
        <v>114</v>
      </c>
      <c r="G626" s="66" t="s">
        <v>1899</v>
      </c>
      <c r="H626" s="67" t="s">
        <v>10291</v>
      </c>
      <c r="I626" t="s">
        <v>2359</v>
      </c>
      <c r="J626" s="66" t="s">
        <v>1805</v>
      </c>
      <c r="K626" s="66" t="s">
        <v>94</v>
      </c>
      <c r="M626" s="66" t="s">
        <v>95</v>
      </c>
      <c r="N626" t="s">
        <v>2360</v>
      </c>
      <c r="O626"/>
    </row>
    <row r="627" spans="1:15">
      <c r="A627">
        <v>511362</v>
      </c>
      <c r="B627" t="s">
        <v>2156</v>
      </c>
      <c r="C627" t="s">
        <v>2157</v>
      </c>
      <c r="D627" s="67" t="s">
        <v>2158</v>
      </c>
      <c r="E627" s="66" t="s">
        <v>15351</v>
      </c>
      <c r="F627" t="s">
        <v>114</v>
      </c>
      <c r="G627" s="66" t="s">
        <v>8828</v>
      </c>
      <c r="H627" s="67" t="s">
        <v>10328</v>
      </c>
      <c r="I627" t="s">
        <v>9590</v>
      </c>
      <c r="J627" s="66" t="s">
        <v>8830</v>
      </c>
      <c r="K627" s="66" t="s">
        <v>94</v>
      </c>
      <c r="M627" s="66" t="s">
        <v>95</v>
      </c>
      <c r="N627" t="s">
        <v>9591</v>
      </c>
      <c r="O627"/>
    </row>
    <row r="628" spans="1:15">
      <c r="A628">
        <v>466838</v>
      </c>
      <c r="B628" t="s">
        <v>15504</v>
      </c>
      <c r="C628" t="s">
        <v>1053</v>
      </c>
      <c r="D628" s="67" t="s">
        <v>15505</v>
      </c>
      <c r="E628" s="66" t="s">
        <v>173</v>
      </c>
      <c r="F628" t="s">
        <v>114</v>
      </c>
      <c r="G628" s="66" t="s">
        <v>1899</v>
      </c>
      <c r="H628" s="67" t="s">
        <v>10245</v>
      </c>
      <c r="I628" t="s">
        <v>2406</v>
      </c>
      <c r="J628" s="66" t="s">
        <v>1805</v>
      </c>
      <c r="K628" s="66" t="s">
        <v>94</v>
      </c>
      <c r="M628" s="66" t="s">
        <v>95</v>
      </c>
      <c r="N628" t="s">
        <v>2407</v>
      </c>
      <c r="O628"/>
    </row>
    <row r="629" spans="1:15">
      <c r="A629">
        <v>32074</v>
      </c>
      <c r="B629" t="s">
        <v>2159</v>
      </c>
      <c r="C629" t="s">
        <v>148</v>
      </c>
      <c r="D629" s="67" t="s">
        <v>2160</v>
      </c>
      <c r="E629" s="66" t="s">
        <v>15351</v>
      </c>
      <c r="F629" t="s">
        <v>91</v>
      </c>
      <c r="G629" s="66" t="s">
        <v>1899</v>
      </c>
      <c r="H629" s="67" t="s">
        <v>10262</v>
      </c>
      <c r="I629" t="s">
        <v>2109</v>
      </c>
      <c r="J629" s="66" t="s">
        <v>1805</v>
      </c>
      <c r="K629" s="66" t="s">
        <v>94</v>
      </c>
      <c r="M629" s="66" t="s">
        <v>95</v>
      </c>
      <c r="N629" t="s">
        <v>2110</v>
      </c>
      <c r="O629"/>
    </row>
    <row r="630" spans="1:15">
      <c r="A630">
        <v>63190</v>
      </c>
      <c r="B630" t="s">
        <v>2159</v>
      </c>
      <c r="C630" t="s">
        <v>375</v>
      </c>
      <c r="D630" s="67" t="s">
        <v>2161</v>
      </c>
      <c r="E630" s="66" t="s">
        <v>15351</v>
      </c>
      <c r="F630" t="s">
        <v>114</v>
      </c>
      <c r="G630" s="66" t="s">
        <v>1899</v>
      </c>
      <c r="H630" s="67" t="s">
        <v>10262</v>
      </c>
      <c r="I630" t="s">
        <v>2109</v>
      </c>
      <c r="J630" s="66" t="s">
        <v>1805</v>
      </c>
      <c r="K630" s="66" t="s">
        <v>94</v>
      </c>
      <c r="M630" s="66" t="s">
        <v>95</v>
      </c>
      <c r="N630" t="s">
        <v>2110</v>
      </c>
      <c r="O630"/>
    </row>
    <row r="631" spans="1:15">
      <c r="A631">
        <v>63234</v>
      </c>
      <c r="B631" t="s">
        <v>2159</v>
      </c>
      <c r="C631" t="s">
        <v>135</v>
      </c>
      <c r="D631" s="67" t="s">
        <v>2162</v>
      </c>
      <c r="E631" s="66" t="s">
        <v>15352</v>
      </c>
      <c r="F631" t="s">
        <v>91</v>
      </c>
      <c r="G631" s="66" t="s">
        <v>1899</v>
      </c>
      <c r="H631" s="67" t="s">
        <v>10262</v>
      </c>
      <c r="I631" t="s">
        <v>2109</v>
      </c>
      <c r="J631" s="66" t="s">
        <v>1805</v>
      </c>
      <c r="K631" s="66" t="s">
        <v>94</v>
      </c>
      <c r="M631" s="66" t="s">
        <v>95</v>
      </c>
      <c r="N631" t="s">
        <v>2110</v>
      </c>
      <c r="O631"/>
    </row>
    <row r="632" spans="1:15">
      <c r="A632">
        <v>63236</v>
      </c>
      <c r="B632" t="s">
        <v>2106</v>
      </c>
      <c r="C632" t="s">
        <v>2163</v>
      </c>
      <c r="D632" s="67" t="s">
        <v>2164</v>
      </c>
      <c r="E632" s="66" t="s">
        <v>15352</v>
      </c>
      <c r="F632" t="s">
        <v>114</v>
      </c>
      <c r="G632" s="66" t="s">
        <v>1899</v>
      </c>
      <c r="H632" s="67" t="s">
        <v>10262</v>
      </c>
      <c r="I632" t="s">
        <v>2109</v>
      </c>
      <c r="J632" s="66" t="s">
        <v>1805</v>
      </c>
      <c r="K632" s="66" t="s">
        <v>94</v>
      </c>
      <c r="M632" s="66" t="s">
        <v>95</v>
      </c>
      <c r="N632" t="s">
        <v>2110</v>
      </c>
      <c r="O632"/>
    </row>
    <row r="633" spans="1:15">
      <c r="A633">
        <v>65476</v>
      </c>
      <c r="B633" t="s">
        <v>2165</v>
      </c>
      <c r="C633" t="s">
        <v>345</v>
      </c>
      <c r="D633" s="67" t="s">
        <v>1610</v>
      </c>
      <c r="E633" s="66" t="s">
        <v>15351</v>
      </c>
      <c r="F633" t="s">
        <v>91</v>
      </c>
      <c r="G633" s="66" t="s">
        <v>1899</v>
      </c>
      <c r="H633" s="67" t="s">
        <v>10262</v>
      </c>
      <c r="I633" t="s">
        <v>2109</v>
      </c>
      <c r="J633" s="66" t="s">
        <v>1805</v>
      </c>
      <c r="K633" s="66" t="s">
        <v>94</v>
      </c>
      <c r="M633" s="66" t="s">
        <v>95</v>
      </c>
      <c r="N633" t="s">
        <v>2110</v>
      </c>
      <c r="O633"/>
    </row>
    <row r="634" spans="1:15">
      <c r="A634">
        <v>262598</v>
      </c>
      <c r="B634" t="s">
        <v>1226</v>
      </c>
      <c r="C634" t="s">
        <v>980</v>
      </c>
      <c r="D634" s="67" t="s">
        <v>2168</v>
      </c>
      <c r="E634" s="66" t="s">
        <v>15352</v>
      </c>
      <c r="F634" t="s">
        <v>91</v>
      </c>
      <c r="G634" s="66" t="s">
        <v>1899</v>
      </c>
      <c r="H634" s="67" t="s">
        <v>10262</v>
      </c>
      <c r="I634" t="s">
        <v>2109</v>
      </c>
      <c r="J634" s="66" t="s">
        <v>1805</v>
      </c>
      <c r="K634" s="66" t="s">
        <v>94</v>
      </c>
      <c r="M634" s="66" t="s">
        <v>95</v>
      </c>
      <c r="N634" t="s">
        <v>2110</v>
      </c>
      <c r="O634"/>
    </row>
    <row r="635" spans="1:15">
      <c r="A635">
        <v>262600</v>
      </c>
      <c r="B635" t="s">
        <v>1226</v>
      </c>
      <c r="C635" t="s">
        <v>210</v>
      </c>
      <c r="D635" s="67" t="s">
        <v>2169</v>
      </c>
      <c r="E635" s="66" t="s">
        <v>1007</v>
      </c>
      <c r="F635" t="s">
        <v>114</v>
      </c>
      <c r="G635" s="66" t="s">
        <v>1899</v>
      </c>
      <c r="H635" s="67" t="s">
        <v>10262</v>
      </c>
      <c r="I635" t="s">
        <v>2109</v>
      </c>
      <c r="J635" s="66" t="s">
        <v>1805</v>
      </c>
      <c r="K635" s="66" t="s">
        <v>94</v>
      </c>
      <c r="M635" s="66" t="s">
        <v>95</v>
      </c>
      <c r="N635" t="s">
        <v>2110</v>
      </c>
      <c r="O635"/>
    </row>
    <row r="636" spans="1:15">
      <c r="A636">
        <v>403982</v>
      </c>
      <c r="B636" t="s">
        <v>7758</v>
      </c>
      <c r="C636" t="s">
        <v>15506</v>
      </c>
      <c r="D636" s="67" t="s">
        <v>15507</v>
      </c>
      <c r="E636" s="66" t="s">
        <v>15351</v>
      </c>
      <c r="F636" t="s">
        <v>114</v>
      </c>
      <c r="G636" s="66" t="s">
        <v>1899</v>
      </c>
      <c r="H636" s="67" t="s">
        <v>10262</v>
      </c>
      <c r="I636" t="s">
        <v>2109</v>
      </c>
      <c r="J636" s="66" t="s">
        <v>1805</v>
      </c>
      <c r="K636" s="66" t="s">
        <v>94</v>
      </c>
      <c r="M636" s="66" t="s">
        <v>95</v>
      </c>
      <c r="N636" t="s">
        <v>2110</v>
      </c>
      <c r="O636"/>
    </row>
    <row r="637" spans="1:15">
      <c r="A637">
        <v>407098</v>
      </c>
      <c r="B637" t="s">
        <v>2170</v>
      </c>
      <c r="C637" t="s">
        <v>2171</v>
      </c>
      <c r="D637" s="67" t="s">
        <v>2172</v>
      </c>
      <c r="E637" s="66" t="s">
        <v>173</v>
      </c>
      <c r="F637" t="s">
        <v>114</v>
      </c>
      <c r="G637" s="66" t="s">
        <v>1899</v>
      </c>
      <c r="H637" s="67" t="s">
        <v>10329</v>
      </c>
      <c r="I637" t="s">
        <v>2109</v>
      </c>
      <c r="J637" s="66" t="s">
        <v>1805</v>
      </c>
      <c r="K637" s="66" t="s">
        <v>94</v>
      </c>
      <c r="M637" s="66" t="s">
        <v>95</v>
      </c>
      <c r="N637" t="s">
        <v>2110</v>
      </c>
      <c r="O637"/>
    </row>
    <row r="638" spans="1:15">
      <c r="A638">
        <v>477632</v>
      </c>
      <c r="B638" t="s">
        <v>2173</v>
      </c>
      <c r="C638" t="s">
        <v>2025</v>
      </c>
      <c r="D638" s="67" t="s">
        <v>2174</v>
      </c>
      <c r="E638" s="66" t="s">
        <v>15352</v>
      </c>
      <c r="F638" t="s">
        <v>114</v>
      </c>
      <c r="G638" s="66" t="s">
        <v>1899</v>
      </c>
      <c r="H638" s="67" t="s">
        <v>10326</v>
      </c>
      <c r="I638" t="s">
        <v>2109</v>
      </c>
      <c r="J638" s="66" t="s">
        <v>1805</v>
      </c>
      <c r="K638" s="66" t="s">
        <v>94</v>
      </c>
      <c r="M638" s="66" t="s">
        <v>95</v>
      </c>
      <c r="N638" t="s">
        <v>2110</v>
      </c>
      <c r="O638"/>
    </row>
    <row r="639" spans="1:15">
      <c r="A639">
        <v>480263</v>
      </c>
      <c r="B639" t="s">
        <v>2175</v>
      </c>
      <c r="C639" t="s">
        <v>2176</v>
      </c>
      <c r="D639" s="67" t="s">
        <v>2177</v>
      </c>
      <c r="E639" s="66" t="s">
        <v>1001</v>
      </c>
      <c r="F639" t="s">
        <v>114</v>
      </c>
      <c r="G639" s="66" t="s">
        <v>1899</v>
      </c>
      <c r="H639" s="67" t="s">
        <v>10329</v>
      </c>
      <c r="I639" t="s">
        <v>2109</v>
      </c>
      <c r="J639" s="66" t="s">
        <v>1805</v>
      </c>
      <c r="K639" s="66" t="s">
        <v>94</v>
      </c>
      <c r="M639" s="66" t="s">
        <v>95</v>
      </c>
      <c r="N639" t="s">
        <v>2110</v>
      </c>
      <c r="O639"/>
    </row>
    <row r="640" spans="1:15">
      <c r="A640">
        <v>55527876</v>
      </c>
      <c r="B640" t="s">
        <v>2175</v>
      </c>
      <c r="C640" t="s">
        <v>304</v>
      </c>
      <c r="D640" s="67" t="s">
        <v>2179</v>
      </c>
      <c r="E640" s="66" t="s">
        <v>15351</v>
      </c>
      <c r="F640" t="s">
        <v>114</v>
      </c>
      <c r="G640" s="66" t="s">
        <v>1899</v>
      </c>
      <c r="H640" s="67" t="s">
        <v>10329</v>
      </c>
      <c r="I640" t="s">
        <v>2109</v>
      </c>
      <c r="J640" s="66" t="s">
        <v>1805</v>
      </c>
      <c r="K640" s="66" t="s">
        <v>94</v>
      </c>
      <c r="M640" s="66" t="s">
        <v>95</v>
      </c>
      <c r="N640" t="s">
        <v>2110</v>
      </c>
      <c r="O640"/>
    </row>
    <row r="641" spans="1:15">
      <c r="A641">
        <v>55527877</v>
      </c>
      <c r="B641" t="s">
        <v>2180</v>
      </c>
      <c r="C641" t="s">
        <v>2181</v>
      </c>
      <c r="D641" s="67" t="s">
        <v>2182</v>
      </c>
      <c r="E641" s="66" t="s">
        <v>912</v>
      </c>
      <c r="F641" t="s">
        <v>91</v>
      </c>
      <c r="G641" s="66" t="s">
        <v>1899</v>
      </c>
      <c r="H641" s="67" t="s">
        <v>10329</v>
      </c>
      <c r="I641" t="s">
        <v>2109</v>
      </c>
      <c r="J641" s="66" t="s">
        <v>1805</v>
      </c>
      <c r="K641" s="66" t="s">
        <v>94</v>
      </c>
      <c r="M641" s="66" t="s">
        <v>95</v>
      </c>
      <c r="N641" t="s">
        <v>2110</v>
      </c>
      <c r="O641"/>
    </row>
    <row r="642" spans="1:15">
      <c r="A642">
        <v>55568279</v>
      </c>
      <c r="B642" t="s">
        <v>2188</v>
      </c>
      <c r="C642" t="s">
        <v>2189</v>
      </c>
      <c r="D642" s="67" t="s">
        <v>2190</v>
      </c>
      <c r="E642" s="66" t="s">
        <v>1007</v>
      </c>
      <c r="F642" t="s">
        <v>91</v>
      </c>
      <c r="G642" s="66" t="s">
        <v>1899</v>
      </c>
      <c r="H642" s="67" t="s">
        <v>10329</v>
      </c>
      <c r="I642" t="s">
        <v>2109</v>
      </c>
      <c r="J642" s="66" t="s">
        <v>1805</v>
      </c>
      <c r="K642" s="66" t="s">
        <v>94</v>
      </c>
      <c r="M642" s="66" t="s">
        <v>95</v>
      </c>
      <c r="N642" t="s">
        <v>2110</v>
      </c>
      <c r="O642"/>
    </row>
    <row r="643" spans="1:15">
      <c r="A643">
        <v>55633474</v>
      </c>
      <c r="B643" t="s">
        <v>2191</v>
      </c>
      <c r="C643" t="s">
        <v>537</v>
      </c>
      <c r="D643" s="67" t="s">
        <v>2192</v>
      </c>
      <c r="E643" s="66" t="s">
        <v>912</v>
      </c>
      <c r="F643" t="s">
        <v>114</v>
      </c>
      <c r="G643" s="66" t="s">
        <v>1899</v>
      </c>
      <c r="H643" s="67" t="s">
        <v>10329</v>
      </c>
      <c r="I643" t="s">
        <v>2109</v>
      </c>
      <c r="J643" s="66" t="s">
        <v>1805</v>
      </c>
      <c r="K643" s="66" t="s">
        <v>94</v>
      </c>
      <c r="M643" s="66" t="s">
        <v>95</v>
      </c>
      <c r="N643" t="s">
        <v>2110</v>
      </c>
      <c r="O643"/>
    </row>
    <row r="644" spans="1:15">
      <c r="A644">
        <v>55633488</v>
      </c>
      <c r="B644" t="s">
        <v>2180</v>
      </c>
      <c r="C644" t="s">
        <v>376</v>
      </c>
      <c r="D644" s="67" t="s">
        <v>2182</v>
      </c>
      <c r="E644" s="66" t="s">
        <v>912</v>
      </c>
      <c r="F644" t="s">
        <v>91</v>
      </c>
      <c r="G644" s="66" t="s">
        <v>1899</v>
      </c>
      <c r="H644" s="67" t="s">
        <v>10329</v>
      </c>
      <c r="I644" t="s">
        <v>2109</v>
      </c>
      <c r="J644" s="66" t="s">
        <v>1805</v>
      </c>
      <c r="K644" s="66" t="s">
        <v>94</v>
      </c>
      <c r="M644" s="66" t="s">
        <v>95</v>
      </c>
      <c r="N644" t="s">
        <v>2110</v>
      </c>
      <c r="O644"/>
    </row>
    <row r="645" spans="1:15">
      <c r="A645">
        <v>55634512</v>
      </c>
      <c r="B645" t="s">
        <v>2194</v>
      </c>
      <c r="C645" t="s">
        <v>2195</v>
      </c>
      <c r="D645" s="67" t="s">
        <v>2196</v>
      </c>
      <c r="E645" s="66" t="s">
        <v>1001</v>
      </c>
      <c r="F645" t="s">
        <v>114</v>
      </c>
      <c r="G645" s="66" t="s">
        <v>1899</v>
      </c>
      <c r="H645" s="67" t="s">
        <v>10330</v>
      </c>
      <c r="I645" t="s">
        <v>2109</v>
      </c>
      <c r="J645" s="66" t="s">
        <v>1805</v>
      </c>
      <c r="K645" s="66" t="s">
        <v>94</v>
      </c>
      <c r="M645" s="66" t="s">
        <v>95</v>
      </c>
      <c r="N645" t="s">
        <v>2110</v>
      </c>
      <c r="O645"/>
    </row>
    <row r="646" spans="1:15">
      <c r="A646">
        <v>55649920</v>
      </c>
      <c r="B646" t="s">
        <v>2197</v>
      </c>
      <c r="C646" t="s">
        <v>2198</v>
      </c>
      <c r="D646" s="67" t="s">
        <v>2199</v>
      </c>
      <c r="E646" s="66" t="s">
        <v>266</v>
      </c>
      <c r="F646" t="s">
        <v>114</v>
      </c>
      <c r="G646" s="66" t="s">
        <v>1899</v>
      </c>
      <c r="H646" s="67" t="s">
        <v>10329</v>
      </c>
      <c r="I646" t="s">
        <v>2109</v>
      </c>
      <c r="J646" s="66" t="s">
        <v>1805</v>
      </c>
      <c r="K646" s="66" t="s">
        <v>94</v>
      </c>
      <c r="M646" s="66" t="s">
        <v>95</v>
      </c>
      <c r="N646" t="s">
        <v>2110</v>
      </c>
      <c r="O646"/>
    </row>
    <row r="647" spans="1:15">
      <c r="A647">
        <v>55663185</v>
      </c>
      <c r="B647" t="s">
        <v>2200</v>
      </c>
      <c r="C647" t="s">
        <v>2201</v>
      </c>
      <c r="D647" s="67" t="s">
        <v>2202</v>
      </c>
      <c r="E647" s="66" t="s">
        <v>912</v>
      </c>
      <c r="F647" t="s">
        <v>91</v>
      </c>
      <c r="G647" s="66" t="s">
        <v>1899</v>
      </c>
      <c r="H647" s="67" t="s">
        <v>10326</v>
      </c>
      <c r="I647" t="s">
        <v>2109</v>
      </c>
      <c r="J647" s="66" t="s">
        <v>1805</v>
      </c>
      <c r="K647" s="66" t="s">
        <v>94</v>
      </c>
      <c r="M647" s="66" t="s">
        <v>95</v>
      </c>
      <c r="N647" t="s">
        <v>2110</v>
      </c>
      <c r="O647"/>
    </row>
    <row r="648" spans="1:15">
      <c r="A648">
        <v>55690111</v>
      </c>
      <c r="B648" t="s">
        <v>15508</v>
      </c>
      <c r="C648" t="s">
        <v>7279</v>
      </c>
      <c r="D648" s="67" t="s">
        <v>12923</v>
      </c>
      <c r="E648" s="66" t="s">
        <v>173</v>
      </c>
      <c r="F648" t="s">
        <v>114</v>
      </c>
      <c r="G648" s="66" t="s">
        <v>1899</v>
      </c>
      <c r="H648" s="67" t="s">
        <v>15404</v>
      </c>
      <c r="I648" t="s">
        <v>2109</v>
      </c>
      <c r="J648" s="66" t="s">
        <v>1805</v>
      </c>
      <c r="K648" s="66" t="s">
        <v>94</v>
      </c>
      <c r="M648" s="66" t="s">
        <v>95</v>
      </c>
      <c r="N648" t="s">
        <v>2110</v>
      </c>
      <c r="O648"/>
    </row>
    <row r="649" spans="1:15">
      <c r="A649">
        <v>55690116</v>
      </c>
      <c r="B649" t="s">
        <v>15509</v>
      </c>
      <c r="C649" t="s">
        <v>163</v>
      </c>
      <c r="D649" s="67" t="s">
        <v>2203</v>
      </c>
      <c r="E649" s="66" t="s">
        <v>420</v>
      </c>
      <c r="F649" t="s">
        <v>91</v>
      </c>
      <c r="G649" s="66" t="s">
        <v>1899</v>
      </c>
      <c r="H649" s="67" t="s">
        <v>15404</v>
      </c>
      <c r="I649" t="s">
        <v>2109</v>
      </c>
      <c r="J649" s="66" t="s">
        <v>1805</v>
      </c>
      <c r="K649" s="66" t="s">
        <v>94</v>
      </c>
      <c r="M649" s="66" t="s">
        <v>95</v>
      </c>
      <c r="N649" t="s">
        <v>2110</v>
      </c>
      <c r="O649"/>
    </row>
    <row r="650" spans="1:15">
      <c r="A650">
        <v>55690137</v>
      </c>
      <c r="B650" t="s">
        <v>2204</v>
      </c>
      <c r="C650" t="s">
        <v>2205</v>
      </c>
      <c r="D650" s="67" t="s">
        <v>2206</v>
      </c>
      <c r="E650" s="66" t="s">
        <v>1001</v>
      </c>
      <c r="F650" t="s">
        <v>91</v>
      </c>
      <c r="G650" s="66" t="s">
        <v>1899</v>
      </c>
      <c r="H650" s="67" t="s">
        <v>10329</v>
      </c>
      <c r="I650" t="s">
        <v>2109</v>
      </c>
      <c r="J650" s="66" t="s">
        <v>1805</v>
      </c>
      <c r="K650" s="66" t="s">
        <v>94</v>
      </c>
      <c r="M650" s="66" t="s">
        <v>95</v>
      </c>
      <c r="N650" t="s">
        <v>2110</v>
      </c>
      <c r="O650"/>
    </row>
    <row r="651" spans="1:15">
      <c r="A651">
        <v>55690141</v>
      </c>
      <c r="B651" t="s">
        <v>2185</v>
      </c>
      <c r="C651" t="s">
        <v>2207</v>
      </c>
      <c r="D651" s="67" t="s">
        <v>2208</v>
      </c>
      <c r="E651" s="66" t="s">
        <v>420</v>
      </c>
      <c r="F651" t="s">
        <v>91</v>
      </c>
      <c r="G651" s="66" t="s">
        <v>1899</v>
      </c>
      <c r="H651" s="67" t="s">
        <v>10329</v>
      </c>
      <c r="I651" t="s">
        <v>2109</v>
      </c>
      <c r="J651" s="66" t="s">
        <v>1805</v>
      </c>
      <c r="K651" s="66" t="s">
        <v>94</v>
      </c>
      <c r="M651" s="66" t="s">
        <v>95</v>
      </c>
      <c r="N651" t="s">
        <v>2110</v>
      </c>
      <c r="O651"/>
    </row>
    <row r="652" spans="1:15">
      <c r="A652">
        <v>55532435</v>
      </c>
      <c r="B652" t="s">
        <v>2209</v>
      </c>
      <c r="C652" t="s">
        <v>774</v>
      </c>
      <c r="D652" s="67" t="s">
        <v>2210</v>
      </c>
      <c r="E652" s="66" t="s">
        <v>15352</v>
      </c>
      <c r="F652" t="s">
        <v>114</v>
      </c>
      <c r="G652" s="66" t="s">
        <v>1899</v>
      </c>
      <c r="H652" s="67" t="s">
        <v>10329</v>
      </c>
      <c r="I652" t="s">
        <v>2109</v>
      </c>
      <c r="J652" s="66" t="s">
        <v>1805</v>
      </c>
      <c r="K652" s="66" t="s">
        <v>94</v>
      </c>
      <c r="M652" s="66" t="s">
        <v>95</v>
      </c>
      <c r="N652" t="s">
        <v>2110</v>
      </c>
      <c r="O652"/>
    </row>
    <row r="653" spans="1:15">
      <c r="A653">
        <v>69683</v>
      </c>
      <c r="B653" t="s">
        <v>192</v>
      </c>
      <c r="C653" t="s">
        <v>2217</v>
      </c>
      <c r="D653" s="67" t="s">
        <v>2218</v>
      </c>
      <c r="E653" s="66" t="s">
        <v>15351</v>
      </c>
      <c r="F653" t="s">
        <v>91</v>
      </c>
      <c r="G653" s="66" t="s">
        <v>1899</v>
      </c>
      <c r="H653" s="67" t="s">
        <v>10275</v>
      </c>
      <c r="I653" t="s">
        <v>2219</v>
      </c>
      <c r="J653" s="66" t="s">
        <v>1805</v>
      </c>
      <c r="K653" s="66" t="s">
        <v>94</v>
      </c>
      <c r="M653" s="66" t="s">
        <v>95</v>
      </c>
      <c r="N653" t="s">
        <v>2220</v>
      </c>
      <c r="O653"/>
    </row>
    <row r="654" spans="1:15">
      <c r="A654">
        <v>165172</v>
      </c>
      <c r="B654" t="s">
        <v>2221</v>
      </c>
      <c r="C654" t="s">
        <v>2222</v>
      </c>
      <c r="D654" s="67" t="s">
        <v>2223</v>
      </c>
      <c r="E654" s="66" t="s">
        <v>15352</v>
      </c>
      <c r="F654" t="s">
        <v>114</v>
      </c>
      <c r="G654" s="66" t="s">
        <v>1899</v>
      </c>
      <c r="H654" s="67" t="s">
        <v>10275</v>
      </c>
      <c r="I654" t="s">
        <v>2219</v>
      </c>
      <c r="J654" s="66" t="s">
        <v>1805</v>
      </c>
      <c r="K654" s="66" t="s">
        <v>94</v>
      </c>
      <c r="M654" s="66" t="s">
        <v>95</v>
      </c>
      <c r="N654" t="s">
        <v>2220</v>
      </c>
      <c r="O654"/>
    </row>
    <row r="655" spans="1:15">
      <c r="A655">
        <v>218363</v>
      </c>
      <c r="B655" t="s">
        <v>192</v>
      </c>
      <c r="C655" t="s">
        <v>177</v>
      </c>
      <c r="D655" s="67" t="s">
        <v>2224</v>
      </c>
      <c r="E655" s="66" t="s">
        <v>15351</v>
      </c>
      <c r="F655" t="s">
        <v>91</v>
      </c>
      <c r="G655" s="66" t="s">
        <v>1899</v>
      </c>
      <c r="H655" s="67" t="s">
        <v>10275</v>
      </c>
      <c r="I655" t="s">
        <v>2219</v>
      </c>
      <c r="J655" s="66" t="s">
        <v>1805</v>
      </c>
      <c r="K655" s="66" t="s">
        <v>94</v>
      </c>
      <c r="M655" s="66" t="s">
        <v>95</v>
      </c>
      <c r="N655" t="s">
        <v>2220</v>
      </c>
      <c r="O655"/>
    </row>
    <row r="656" spans="1:15">
      <c r="A656">
        <v>219811</v>
      </c>
      <c r="B656" t="s">
        <v>2221</v>
      </c>
      <c r="C656" t="s">
        <v>198</v>
      </c>
      <c r="D656" s="67" t="s">
        <v>2225</v>
      </c>
      <c r="E656" s="66" t="s">
        <v>15351</v>
      </c>
      <c r="F656" t="s">
        <v>91</v>
      </c>
      <c r="G656" s="66" t="s">
        <v>1899</v>
      </c>
      <c r="H656" s="67" t="s">
        <v>10275</v>
      </c>
      <c r="I656" t="s">
        <v>2219</v>
      </c>
      <c r="J656" s="66" t="s">
        <v>1805</v>
      </c>
      <c r="K656" s="66" t="s">
        <v>94</v>
      </c>
      <c r="M656" s="66" t="s">
        <v>95</v>
      </c>
      <c r="N656" t="s">
        <v>2220</v>
      </c>
      <c r="O656"/>
    </row>
    <row r="657" spans="1:15">
      <c r="A657">
        <v>357746</v>
      </c>
      <c r="B657" t="s">
        <v>2229</v>
      </c>
      <c r="C657" t="s">
        <v>2230</v>
      </c>
      <c r="D657" s="67" t="s">
        <v>2231</v>
      </c>
      <c r="E657" s="66" t="s">
        <v>15352</v>
      </c>
      <c r="F657" t="s">
        <v>114</v>
      </c>
      <c r="G657" s="66" t="s">
        <v>1899</v>
      </c>
      <c r="H657" s="67" t="s">
        <v>10275</v>
      </c>
      <c r="I657" t="s">
        <v>2219</v>
      </c>
      <c r="J657" s="66" t="s">
        <v>1805</v>
      </c>
      <c r="K657" s="66" t="s">
        <v>94</v>
      </c>
      <c r="M657" s="66" t="s">
        <v>95</v>
      </c>
      <c r="N657" t="s">
        <v>2220</v>
      </c>
      <c r="O657"/>
    </row>
    <row r="658" spans="1:15">
      <c r="A658">
        <v>391980</v>
      </c>
      <c r="B658" t="s">
        <v>192</v>
      </c>
      <c r="C658" t="s">
        <v>384</v>
      </c>
      <c r="D658" s="67" t="s">
        <v>2232</v>
      </c>
      <c r="E658" s="66" t="s">
        <v>15352</v>
      </c>
      <c r="F658" t="s">
        <v>114</v>
      </c>
      <c r="G658" s="66" t="s">
        <v>1899</v>
      </c>
      <c r="H658" s="67" t="s">
        <v>10267</v>
      </c>
      <c r="I658" t="s">
        <v>2219</v>
      </c>
      <c r="J658" s="66" t="s">
        <v>1805</v>
      </c>
      <c r="K658" s="66" t="s">
        <v>94</v>
      </c>
      <c r="M658" s="66" t="s">
        <v>95</v>
      </c>
      <c r="N658" t="s">
        <v>2220</v>
      </c>
      <c r="O658"/>
    </row>
    <row r="659" spans="1:15">
      <c r="A659">
        <v>416214</v>
      </c>
      <c r="B659" t="s">
        <v>744</v>
      </c>
      <c r="C659" t="s">
        <v>2234</v>
      </c>
      <c r="D659" s="67" t="s">
        <v>2235</v>
      </c>
      <c r="E659" s="66" t="s">
        <v>15351</v>
      </c>
      <c r="F659" t="s">
        <v>91</v>
      </c>
      <c r="G659" s="66" t="s">
        <v>1899</v>
      </c>
      <c r="H659" s="67" t="s">
        <v>10275</v>
      </c>
      <c r="I659" t="s">
        <v>2219</v>
      </c>
      <c r="J659" s="66" t="s">
        <v>1805</v>
      </c>
      <c r="K659" s="66" t="s">
        <v>94</v>
      </c>
      <c r="M659" s="66" t="s">
        <v>95</v>
      </c>
      <c r="N659" t="s">
        <v>2220</v>
      </c>
      <c r="O659"/>
    </row>
    <row r="660" spans="1:15">
      <c r="A660">
        <v>453483</v>
      </c>
      <c r="B660" t="s">
        <v>2236</v>
      </c>
      <c r="C660" t="s">
        <v>1053</v>
      </c>
      <c r="D660" s="67" t="s">
        <v>2237</v>
      </c>
      <c r="E660" s="66" t="s">
        <v>1007</v>
      </c>
      <c r="F660" t="s">
        <v>114</v>
      </c>
      <c r="G660" s="66" t="s">
        <v>1899</v>
      </c>
      <c r="H660" s="67" t="s">
        <v>10267</v>
      </c>
      <c r="I660" t="s">
        <v>2219</v>
      </c>
      <c r="J660" s="66" t="s">
        <v>1805</v>
      </c>
      <c r="K660" s="66" t="s">
        <v>94</v>
      </c>
      <c r="M660" s="66" t="s">
        <v>95</v>
      </c>
      <c r="N660" t="s">
        <v>2220</v>
      </c>
      <c r="O660"/>
    </row>
    <row r="661" spans="1:15">
      <c r="A661">
        <v>493963</v>
      </c>
      <c r="B661" t="s">
        <v>2239</v>
      </c>
      <c r="C661" t="s">
        <v>2240</v>
      </c>
      <c r="D661" s="67" t="s">
        <v>2241</v>
      </c>
      <c r="E661" s="66" t="s">
        <v>173</v>
      </c>
      <c r="F661" t="s">
        <v>114</v>
      </c>
      <c r="G661" s="66" t="s">
        <v>1899</v>
      </c>
      <c r="H661" s="67" t="s">
        <v>10275</v>
      </c>
      <c r="I661" t="s">
        <v>2219</v>
      </c>
      <c r="J661" s="66" t="s">
        <v>1805</v>
      </c>
      <c r="K661" s="66" t="s">
        <v>94</v>
      </c>
      <c r="M661" s="66" t="s">
        <v>95</v>
      </c>
      <c r="N661" t="s">
        <v>2220</v>
      </c>
      <c r="O661"/>
    </row>
    <row r="662" spans="1:15">
      <c r="A662">
        <v>528873</v>
      </c>
      <c r="B662" t="s">
        <v>2242</v>
      </c>
      <c r="C662" t="s">
        <v>2176</v>
      </c>
      <c r="D662" s="67" t="s">
        <v>2243</v>
      </c>
      <c r="E662" s="66" t="s">
        <v>1007</v>
      </c>
      <c r="F662" t="s">
        <v>114</v>
      </c>
      <c r="G662" s="66" t="s">
        <v>1899</v>
      </c>
      <c r="H662" s="67" t="s">
        <v>10267</v>
      </c>
      <c r="I662" t="s">
        <v>2219</v>
      </c>
      <c r="J662" s="66" t="s">
        <v>1805</v>
      </c>
      <c r="K662" s="66" t="s">
        <v>94</v>
      </c>
      <c r="M662" s="66" t="s">
        <v>95</v>
      </c>
      <c r="N662" t="s">
        <v>2220</v>
      </c>
      <c r="O662"/>
    </row>
    <row r="663" spans="1:15">
      <c r="A663">
        <v>528902</v>
      </c>
      <c r="B663" t="s">
        <v>2244</v>
      </c>
      <c r="C663" t="s">
        <v>189</v>
      </c>
      <c r="D663" s="67" t="s">
        <v>2245</v>
      </c>
      <c r="E663" s="66" t="s">
        <v>912</v>
      </c>
      <c r="F663" t="s">
        <v>91</v>
      </c>
      <c r="G663" s="66" t="s">
        <v>1899</v>
      </c>
      <c r="H663" s="67" t="s">
        <v>10275</v>
      </c>
      <c r="I663" t="s">
        <v>2219</v>
      </c>
      <c r="J663" s="66" t="s">
        <v>1805</v>
      </c>
      <c r="K663" s="66" t="s">
        <v>94</v>
      </c>
      <c r="M663" s="66" t="s">
        <v>95</v>
      </c>
      <c r="N663" t="s">
        <v>2220</v>
      </c>
      <c r="O663"/>
    </row>
    <row r="664" spans="1:15">
      <c r="A664">
        <v>531814</v>
      </c>
      <c r="B664" t="s">
        <v>2144</v>
      </c>
      <c r="C664" t="s">
        <v>2246</v>
      </c>
      <c r="D664" s="67" t="s">
        <v>2247</v>
      </c>
      <c r="E664" s="66" t="s">
        <v>173</v>
      </c>
      <c r="F664" t="s">
        <v>114</v>
      </c>
      <c r="G664" s="66" t="s">
        <v>1899</v>
      </c>
      <c r="H664" s="67" t="s">
        <v>10267</v>
      </c>
      <c r="I664" t="s">
        <v>2219</v>
      </c>
      <c r="J664" s="66" t="s">
        <v>1805</v>
      </c>
      <c r="K664" s="66" t="s">
        <v>94</v>
      </c>
      <c r="M664" s="66" t="s">
        <v>95</v>
      </c>
      <c r="N664" t="s">
        <v>2220</v>
      </c>
      <c r="O664"/>
    </row>
    <row r="665" spans="1:15">
      <c r="A665">
        <v>541764</v>
      </c>
      <c r="B665" t="s">
        <v>2249</v>
      </c>
      <c r="C665" t="s">
        <v>135</v>
      </c>
      <c r="D665" s="67" t="s">
        <v>2250</v>
      </c>
      <c r="E665" s="66" t="s">
        <v>15352</v>
      </c>
      <c r="F665" t="s">
        <v>91</v>
      </c>
      <c r="G665" s="66" t="s">
        <v>1899</v>
      </c>
      <c r="H665" s="67" t="s">
        <v>10275</v>
      </c>
      <c r="I665" t="s">
        <v>2219</v>
      </c>
      <c r="J665" s="66" t="s">
        <v>1805</v>
      </c>
      <c r="K665" s="66" t="s">
        <v>94</v>
      </c>
      <c r="M665" s="66" t="s">
        <v>95</v>
      </c>
      <c r="N665" t="s">
        <v>2220</v>
      </c>
      <c r="O665"/>
    </row>
    <row r="666" spans="1:15">
      <c r="A666">
        <v>55513309</v>
      </c>
      <c r="B666" t="s">
        <v>2251</v>
      </c>
      <c r="C666" t="s">
        <v>2252</v>
      </c>
      <c r="D666" s="67" t="s">
        <v>2253</v>
      </c>
      <c r="E666" s="66" t="s">
        <v>15351</v>
      </c>
      <c r="F666" t="s">
        <v>114</v>
      </c>
      <c r="G666" s="66" t="s">
        <v>1899</v>
      </c>
      <c r="H666" s="67" t="s">
        <v>10275</v>
      </c>
      <c r="I666" t="s">
        <v>2219</v>
      </c>
      <c r="J666" s="66" t="s">
        <v>1805</v>
      </c>
      <c r="K666" s="66" t="s">
        <v>94</v>
      </c>
      <c r="M666" s="66" t="s">
        <v>95</v>
      </c>
      <c r="N666" t="s">
        <v>2220</v>
      </c>
      <c r="O666"/>
    </row>
    <row r="667" spans="1:15">
      <c r="A667">
        <v>55513320</v>
      </c>
      <c r="B667" t="s">
        <v>2254</v>
      </c>
      <c r="C667" t="s">
        <v>561</v>
      </c>
      <c r="D667" s="67" t="s">
        <v>2255</v>
      </c>
      <c r="E667" s="66" t="s">
        <v>15351</v>
      </c>
      <c r="F667" t="s">
        <v>114</v>
      </c>
      <c r="G667" s="66" t="s">
        <v>1899</v>
      </c>
      <c r="H667" s="67" t="s">
        <v>10275</v>
      </c>
      <c r="I667" t="s">
        <v>2219</v>
      </c>
      <c r="J667" s="66" t="s">
        <v>1805</v>
      </c>
      <c r="K667" s="66" t="s">
        <v>94</v>
      </c>
      <c r="M667" s="66" t="s">
        <v>95</v>
      </c>
      <c r="N667" t="s">
        <v>2220</v>
      </c>
      <c r="O667"/>
    </row>
    <row r="668" spans="1:15">
      <c r="A668">
        <v>55643764</v>
      </c>
      <c r="B668" t="s">
        <v>2256</v>
      </c>
      <c r="C668" t="s">
        <v>2257</v>
      </c>
      <c r="D668" s="67" t="s">
        <v>2258</v>
      </c>
      <c r="E668" s="66" t="s">
        <v>1001</v>
      </c>
      <c r="F668" t="s">
        <v>91</v>
      </c>
      <c r="G668" s="66" t="s">
        <v>1899</v>
      </c>
      <c r="H668" s="67" t="s">
        <v>10275</v>
      </c>
      <c r="I668" t="s">
        <v>2219</v>
      </c>
      <c r="J668" s="66" t="s">
        <v>1805</v>
      </c>
      <c r="K668" s="66" t="s">
        <v>94</v>
      </c>
      <c r="M668" s="66" t="s">
        <v>95</v>
      </c>
      <c r="N668" t="s">
        <v>2220</v>
      </c>
      <c r="O668"/>
    </row>
    <row r="669" spans="1:15">
      <c r="A669">
        <v>55574826</v>
      </c>
      <c r="B669" t="s">
        <v>2260</v>
      </c>
      <c r="C669" t="s">
        <v>2261</v>
      </c>
      <c r="D669" s="67" t="s">
        <v>2262</v>
      </c>
      <c r="E669" s="66" t="s">
        <v>15351</v>
      </c>
      <c r="F669" t="s">
        <v>114</v>
      </c>
      <c r="G669" s="66" t="s">
        <v>1899</v>
      </c>
      <c r="H669" s="67" t="s">
        <v>10267</v>
      </c>
      <c r="I669" t="s">
        <v>2219</v>
      </c>
      <c r="J669" s="66" t="s">
        <v>1805</v>
      </c>
      <c r="K669" s="66" t="s">
        <v>94</v>
      </c>
      <c r="M669" s="66" t="s">
        <v>95</v>
      </c>
      <c r="N669" t="s">
        <v>2220</v>
      </c>
      <c r="O669"/>
    </row>
    <row r="670" spans="1:15">
      <c r="A670">
        <v>296211</v>
      </c>
      <c r="B670" t="s">
        <v>10331</v>
      </c>
      <c r="C670" t="s">
        <v>162</v>
      </c>
      <c r="D670" s="67" t="s">
        <v>10332</v>
      </c>
      <c r="E670" s="66" t="s">
        <v>15351</v>
      </c>
      <c r="F670" t="s">
        <v>91</v>
      </c>
      <c r="G670" s="66" t="s">
        <v>1899</v>
      </c>
      <c r="H670" s="67" t="s">
        <v>10275</v>
      </c>
      <c r="I670" t="s">
        <v>2219</v>
      </c>
      <c r="J670" s="66" t="s">
        <v>1805</v>
      </c>
      <c r="K670" s="66" t="s">
        <v>94</v>
      </c>
      <c r="M670" s="66" t="s">
        <v>95</v>
      </c>
      <c r="N670" t="s">
        <v>2220</v>
      </c>
      <c r="O670"/>
    </row>
    <row r="671" spans="1:15">
      <c r="A671">
        <v>55529536</v>
      </c>
      <c r="B671" t="s">
        <v>2263</v>
      </c>
      <c r="C671" t="s">
        <v>521</v>
      </c>
      <c r="D671" s="67" t="s">
        <v>2264</v>
      </c>
      <c r="E671" s="66" t="s">
        <v>15351</v>
      </c>
      <c r="F671" t="s">
        <v>114</v>
      </c>
      <c r="G671" s="66" t="s">
        <v>1899</v>
      </c>
      <c r="H671" s="67" t="s">
        <v>10267</v>
      </c>
      <c r="I671" t="s">
        <v>2219</v>
      </c>
      <c r="J671" s="66" t="s">
        <v>1805</v>
      </c>
      <c r="K671" s="66" t="s">
        <v>94</v>
      </c>
      <c r="M671" s="66" t="s">
        <v>95</v>
      </c>
      <c r="N671" t="s">
        <v>2220</v>
      </c>
      <c r="O671"/>
    </row>
    <row r="672" spans="1:15">
      <c r="A672">
        <v>55529544</v>
      </c>
      <c r="B672" t="s">
        <v>2265</v>
      </c>
      <c r="C672" t="s">
        <v>184</v>
      </c>
      <c r="D672" s="67" t="s">
        <v>2266</v>
      </c>
      <c r="E672" s="66" t="s">
        <v>15352</v>
      </c>
      <c r="F672" t="s">
        <v>91</v>
      </c>
      <c r="G672" s="66" t="s">
        <v>1899</v>
      </c>
      <c r="H672" s="67" t="s">
        <v>10267</v>
      </c>
      <c r="I672" t="s">
        <v>2219</v>
      </c>
      <c r="J672" s="66" t="s">
        <v>1805</v>
      </c>
      <c r="K672" s="66" t="s">
        <v>94</v>
      </c>
      <c r="M672" s="66" t="s">
        <v>95</v>
      </c>
      <c r="N672" t="s">
        <v>2220</v>
      </c>
      <c r="O672"/>
    </row>
    <row r="673" spans="1:15">
      <c r="A673">
        <v>275760</v>
      </c>
      <c r="B673" t="s">
        <v>2267</v>
      </c>
      <c r="C673" t="s">
        <v>2268</v>
      </c>
      <c r="D673" s="67" t="s">
        <v>2269</v>
      </c>
      <c r="E673" s="66" t="s">
        <v>15351</v>
      </c>
      <c r="F673" t="s">
        <v>114</v>
      </c>
      <c r="G673" s="66" t="s">
        <v>1899</v>
      </c>
      <c r="H673" s="67" t="s">
        <v>10275</v>
      </c>
      <c r="I673" t="s">
        <v>2219</v>
      </c>
      <c r="J673" s="66" t="s">
        <v>1805</v>
      </c>
      <c r="K673" s="66" t="s">
        <v>94</v>
      </c>
      <c r="M673" s="66" t="s">
        <v>95</v>
      </c>
      <c r="N673" t="s">
        <v>2220</v>
      </c>
      <c r="O673"/>
    </row>
    <row r="674" spans="1:15">
      <c r="A674">
        <v>55532664</v>
      </c>
      <c r="B674" t="s">
        <v>10333</v>
      </c>
      <c r="C674" t="s">
        <v>10334</v>
      </c>
      <c r="D674" s="67" t="s">
        <v>10335</v>
      </c>
      <c r="E674" s="66" t="s">
        <v>15351</v>
      </c>
      <c r="F674" t="s">
        <v>91</v>
      </c>
      <c r="G674" s="66" t="s">
        <v>1899</v>
      </c>
      <c r="H674" s="67" t="s">
        <v>10267</v>
      </c>
      <c r="I674" t="s">
        <v>2219</v>
      </c>
      <c r="J674" s="66" t="s">
        <v>1805</v>
      </c>
      <c r="K674" s="66" t="s">
        <v>94</v>
      </c>
      <c r="M674" s="66" t="s">
        <v>95</v>
      </c>
      <c r="N674" t="s">
        <v>2220</v>
      </c>
      <c r="O674"/>
    </row>
    <row r="675" spans="1:15">
      <c r="A675">
        <v>472073</v>
      </c>
      <c r="B675" t="s">
        <v>2270</v>
      </c>
      <c r="C675" t="s">
        <v>103</v>
      </c>
      <c r="D675" s="67" t="s">
        <v>2271</v>
      </c>
      <c r="E675" s="66" t="s">
        <v>15351</v>
      </c>
      <c r="F675" t="s">
        <v>91</v>
      </c>
      <c r="G675" s="66" t="s">
        <v>1899</v>
      </c>
      <c r="H675" s="67" t="s">
        <v>10275</v>
      </c>
      <c r="I675" t="s">
        <v>2219</v>
      </c>
      <c r="J675" s="66" t="s">
        <v>1805</v>
      </c>
      <c r="K675" s="66" t="s">
        <v>94</v>
      </c>
      <c r="M675" s="66" t="s">
        <v>95</v>
      </c>
      <c r="N675" t="s">
        <v>2220</v>
      </c>
      <c r="O675"/>
    </row>
    <row r="676" spans="1:15">
      <c r="A676">
        <v>55566099</v>
      </c>
      <c r="B676" t="s">
        <v>2272</v>
      </c>
      <c r="C676" t="s">
        <v>2273</v>
      </c>
      <c r="D676" s="67" t="s">
        <v>2274</v>
      </c>
      <c r="E676" s="66" t="s">
        <v>15352</v>
      </c>
      <c r="F676" t="s">
        <v>114</v>
      </c>
      <c r="G676" s="66" t="s">
        <v>1899</v>
      </c>
      <c r="H676" s="67" t="s">
        <v>10267</v>
      </c>
      <c r="I676" t="s">
        <v>2219</v>
      </c>
      <c r="J676" s="66" t="s">
        <v>1805</v>
      </c>
      <c r="K676" s="66" t="s">
        <v>94</v>
      </c>
      <c r="M676" s="66" t="s">
        <v>95</v>
      </c>
      <c r="N676" t="s">
        <v>2220</v>
      </c>
      <c r="O676"/>
    </row>
    <row r="677" spans="1:15">
      <c r="A677">
        <v>55574761</v>
      </c>
      <c r="B677" t="s">
        <v>2166</v>
      </c>
      <c r="C677" t="s">
        <v>2275</v>
      </c>
      <c r="D677" s="67" t="s">
        <v>2276</v>
      </c>
      <c r="E677" s="66" t="s">
        <v>1001</v>
      </c>
      <c r="F677" t="s">
        <v>114</v>
      </c>
      <c r="G677" s="66" t="s">
        <v>1899</v>
      </c>
      <c r="H677" s="67" t="s">
        <v>10267</v>
      </c>
      <c r="I677" t="s">
        <v>2219</v>
      </c>
      <c r="J677" s="66" t="s">
        <v>1805</v>
      </c>
      <c r="K677" s="66" t="s">
        <v>94</v>
      </c>
      <c r="M677" s="66" t="s">
        <v>95</v>
      </c>
      <c r="N677" t="s">
        <v>2220</v>
      </c>
      <c r="O677"/>
    </row>
    <row r="678" spans="1:15">
      <c r="A678">
        <v>55574813</v>
      </c>
      <c r="B678" t="s">
        <v>2279</v>
      </c>
      <c r="C678" t="s">
        <v>2280</v>
      </c>
      <c r="D678" s="67" t="s">
        <v>2281</v>
      </c>
      <c r="E678" s="66" t="s">
        <v>173</v>
      </c>
      <c r="F678" t="s">
        <v>114</v>
      </c>
      <c r="G678" s="66" t="s">
        <v>1899</v>
      </c>
      <c r="H678" s="67" t="s">
        <v>10275</v>
      </c>
      <c r="I678" t="s">
        <v>2219</v>
      </c>
      <c r="J678" s="66" t="s">
        <v>1805</v>
      </c>
      <c r="K678" s="66" t="s">
        <v>94</v>
      </c>
      <c r="M678" s="66" t="s">
        <v>95</v>
      </c>
      <c r="N678" t="s">
        <v>2220</v>
      </c>
      <c r="O678"/>
    </row>
    <row r="679" spans="1:15">
      <c r="A679">
        <v>55579772</v>
      </c>
      <c r="B679" t="s">
        <v>2285</v>
      </c>
      <c r="C679" t="s">
        <v>2286</v>
      </c>
      <c r="D679" s="67" t="s">
        <v>2287</v>
      </c>
      <c r="E679" s="66" t="s">
        <v>1001</v>
      </c>
      <c r="F679" t="s">
        <v>114</v>
      </c>
      <c r="G679" s="66" t="s">
        <v>1899</v>
      </c>
      <c r="H679" s="67" t="s">
        <v>10267</v>
      </c>
      <c r="I679" t="s">
        <v>2219</v>
      </c>
      <c r="J679" s="66" t="s">
        <v>1805</v>
      </c>
      <c r="K679" s="66" t="s">
        <v>94</v>
      </c>
      <c r="M679" s="66" t="s">
        <v>95</v>
      </c>
      <c r="N679" t="s">
        <v>2220</v>
      </c>
      <c r="O679"/>
    </row>
    <row r="680" spans="1:15">
      <c r="A680">
        <v>55579773</v>
      </c>
      <c r="B680" t="s">
        <v>2285</v>
      </c>
      <c r="C680" t="s">
        <v>2288</v>
      </c>
      <c r="D680" s="67" t="s">
        <v>2289</v>
      </c>
      <c r="E680" s="66" t="s">
        <v>173</v>
      </c>
      <c r="F680" t="s">
        <v>114</v>
      </c>
      <c r="G680" s="66" t="s">
        <v>1899</v>
      </c>
      <c r="H680" s="67" t="s">
        <v>10267</v>
      </c>
      <c r="I680" t="s">
        <v>2219</v>
      </c>
      <c r="J680" s="66" t="s">
        <v>1805</v>
      </c>
      <c r="K680" s="66" t="s">
        <v>94</v>
      </c>
      <c r="M680" s="66" t="s">
        <v>95</v>
      </c>
      <c r="N680" t="s">
        <v>2220</v>
      </c>
      <c r="O680"/>
    </row>
    <row r="681" spans="1:15">
      <c r="A681">
        <v>55629402</v>
      </c>
      <c r="B681" t="s">
        <v>2291</v>
      </c>
      <c r="C681" t="s">
        <v>15510</v>
      </c>
      <c r="D681" s="67" t="s">
        <v>15511</v>
      </c>
      <c r="E681" s="66" t="s">
        <v>1007</v>
      </c>
      <c r="F681" t="s">
        <v>91</v>
      </c>
      <c r="G681" s="66" t="s">
        <v>1899</v>
      </c>
      <c r="H681" s="67" t="s">
        <v>15512</v>
      </c>
      <c r="I681" t="s">
        <v>2219</v>
      </c>
      <c r="J681" s="66" t="s">
        <v>1805</v>
      </c>
      <c r="K681" s="66" t="s">
        <v>94</v>
      </c>
      <c r="M681" s="66" t="s">
        <v>95</v>
      </c>
      <c r="N681" t="s">
        <v>2220</v>
      </c>
      <c r="O681"/>
    </row>
    <row r="682" spans="1:15">
      <c r="A682">
        <v>55629416</v>
      </c>
      <c r="B682" t="s">
        <v>2254</v>
      </c>
      <c r="C682" t="s">
        <v>2292</v>
      </c>
      <c r="D682" s="67" t="s">
        <v>2293</v>
      </c>
      <c r="E682" s="66" t="s">
        <v>173</v>
      </c>
      <c r="F682" t="s">
        <v>114</v>
      </c>
      <c r="G682" s="66" t="s">
        <v>1899</v>
      </c>
      <c r="H682" s="67" t="s">
        <v>10275</v>
      </c>
      <c r="I682" t="s">
        <v>2219</v>
      </c>
      <c r="J682" s="66" t="s">
        <v>1805</v>
      </c>
      <c r="K682" s="66" t="s">
        <v>94</v>
      </c>
      <c r="M682" s="66" t="s">
        <v>95</v>
      </c>
      <c r="N682" t="s">
        <v>2220</v>
      </c>
      <c r="O682"/>
    </row>
    <row r="683" spans="1:15">
      <c r="A683">
        <v>55629462</v>
      </c>
      <c r="B683" t="s">
        <v>192</v>
      </c>
      <c r="C683" t="s">
        <v>2294</v>
      </c>
      <c r="D683" s="67" t="s">
        <v>2295</v>
      </c>
      <c r="E683" s="66" t="s">
        <v>420</v>
      </c>
      <c r="F683" t="s">
        <v>114</v>
      </c>
      <c r="G683" s="66" t="s">
        <v>1899</v>
      </c>
      <c r="H683" s="67" t="s">
        <v>10275</v>
      </c>
      <c r="I683" t="s">
        <v>2219</v>
      </c>
      <c r="J683" s="66" t="s">
        <v>1805</v>
      </c>
      <c r="K683" s="66" t="s">
        <v>94</v>
      </c>
      <c r="M683" s="66" t="s">
        <v>95</v>
      </c>
      <c r="N683" t="s">
        <v>2220</v>
      </c>
      <c r="O683"/>
    </row>
    <row r="684" spans="1:15">
      <c r="A684">
        <v>55629622</v>
      </c>
      <c r="B684" t="s">
        <v>2291</v>
      </c>
      <c r="C684" t="s">
        <v>2296</v>
      </c>
      <c r="D684" s="67" t="s">
        <v>15513</v>
      </c>
      <c r="E684" s="66" t="s">
        <v>912</v>
      </c>
      <c r="F684" t="s">
        <v>91</v>
      </c>
      <c r="G684" s="66" t="s">
        <v>1899</v>
      </c>
      <c r="H684" s="67" t="s">
        <v>15512</v>
      </c>
      <c r="I684" t="s">
        <v>2219</v>
      </c>
      <c r="J684" s="66" t="s">
        <v>1805</v>
      </c>
      <c r="K684" s="66" t="s">
        <v>94</v>
      </c>
      <c r="M684" s="66" t="s">
        <v>95</v>
      </c>
      <c r="N684" t="s">
        <v>2220</v>
      </c>
      <c r="O684"/>
    </row>
    <row r="685" spans="1:15">
      <c r="A685">
        <v>55629628</v>
      </c>
      <c r="B685" t="s">
        <v>10336</v>
      </c>
      <c r="C685" t="s">
        <v>2283</v>
      </c>
      <c r="D685" s="67" t="s">
        <v>10337</v>
      </c>
      <c r="E685" s="66" t="s">
        <v>1001</v>
      </c>
      <c r="F685" t="s">
        <v>114</v>
      </c>
      <c r="G685" s="66" t="s">
        <v>1899</v>
      </c>
      <c r="H685" s="67" t="s">
        <v>10275</v>
      </c>
      <c r="I685" t="s">
        <v>2219</v>
      </c>
      <c r="J685" s="66" t="s">
        <v>1805</v>
      </c>
      <c r="K685" s="66" t="s">
        <v>94</v>
      </c>
      <c r="M685" s="66" t="s">
        <v>95</v>
      </c>
      <c r="N685" t="s">
        <v>2220</v>
      </c>
      <c r="O685"/>
    </row>
    <row r="686" spans="1:15">
      <c r="A686">
        <v>55649407</v>
      </c>
      <c r="B686" t="s">
        <v>2297</v>
      </c>
      <c r="C686" t="s">
        <v>2298</v>
      </c>
      <c r="D686" s="67" t="s">
        <v>2299</v>
      </c>
      <c r="E686" s="66" t="s">
        <v>1007</v>
      </c>
      <c r="F686" t="s">
        <v>114</v>
      </c>
      <c r="G686" s="66" t="s">
        <v>1899</v>
      </c>
      <c r="H686" s="67" t="s">
        <v>10267</v>
      </c>
      <c r="I686" t="s">
        <v>2219</v>
      </c>
      <c r="J686" s="66" t="s">
        <v>1805</v>
      </c>
      <c r="K686" s="66" t="s">
        <v>94</v>
      </c>
      <c r="M686" s="66" t="s">
        <v>95</v>
      </c>
      <c r="N686" t="s">
        <v>2220</v>
      </c>
      <c r="O686"/>
    </row>
    <row r="687" spans="1:15">
      <c r="A687">
        <v>55683828</v>
      </c>
      <c r="B687" t="s">
        <v>2303</v>
      </c>
      <c r="C687" t="s">
        <v>2304</v>
      </c>
      <c r="D687" s="67" t="s">
        <v>2305</v>
      </c>
      <c r="E687" s="66" t="s">
        <v>420</v>
      </c>
      <c r="F687" t="s">
        <v>114</v>
      </c>
      <c r="G687" s="66" t="s">
        <v>1899</v>
      </c>
      <c r="H687" s="67" t="s">
        <v>10275</v>
      </c>
      <c r="I687" t="s">
        <v>2219</v>
      </c>
      <c r="J687" s="66" t="s">
        <v>1805</v>
      </c>
      <c r="K687" s="66" t="s">
        <v>94</v>
      </c>
      <c r="M687" s="66" t="s">
        <v>95</v>
      </c>
      <c r="N687" t="s">
        <v>2220</v>
      </c>
      <c r="O687"/>
    </row>
    <row r="688" spans="1:15">
      <c r="A688">
        <v>77000</v>
      </c>
      <c r="B688" t="s">
        <v>2306</v>
      </c>
      <c r="C688" t="s">
        <v>142</v>
      </c>
      <c r="D688" s="67" t="s">
        <v>2307</v>
      </c>
      <c r="E688" s="66" t="s">
        <v>15352</v>
      </c>
      <c r="F688" t="s">
        <v>91</v>
      </c>
      <c r="G688" s="66" t="s">
        <v>1899</v>
      </c>
      <c r="H688" s="67" t="s">
        <v>10275</v>
      </c>
      <c r="I688" t="s">
        <v>2219</v>
      </c>
      <c r="J688" s="66" t="s">
        <v>1805</v>
      </c>
      <c r="K688" s="66" t="s">
        <v>94</v>
      </c>
      <c r="M688" s="66" t="s">
        <v>95</v>
      </c>
      <c r="N688" t="s">
        <v>2220</v>
      </c>
      <c r="O688"/>
    </row>
    <row r="689" spans="1:15">
      <c r="A689">
        <v>55683910</v>
      </c>
      <c r="B689" t="s">
        <v>2308</v>
      </c>
      <c r="C689" t="s">
        <v>2309</v>
      </c>
      <c r="D689" s="67" t="s">
        <v>2310</v>
      </c>
      <c r="E689" s="66" t="s">
        <v>420</v>
      </c>
      <c r="F689" t="s">
        <v>91</v>
      </c>
      <c r="G689" s="66" t="s">
        <v>1899</v>
      </c>
      <c r="H689" s="67" t="s">
        <v>10275</v>
      </c>
      <c r="I689" t="s">
        <v>2219</v>
      </c>
      <c r="J689" s="66" t="s">
        <v>1805</v>
      </c>
      <c r="K689" s="66" t="s">
        <v>94</v>
      </c>
      <c r="M689" s="66" t="s">
        <v>95</v>
      </c>
      <c r="N689" t="s">
        <v>2220</v>
      </c>
      <c r="O689"/>
    </row>
    <row r="690" spans="1:15">
      <c r="A690">
        <v>55683917</v>
      </c>
      <c r="B690" t="s">
        <v>2311</v>
      </c>
      <c r="C690" t="s">
        <v>6264</v>
      </c>
      <c r="D690" s="67" t="s">
        <v>6695</v>
      </c>
      <c r="E690" s="66" t="s">
        <v>1001</v>
      </c>
      <c r="F690" t="s">
        <v>114</v>
      </c>
      <c r="G690" s="66" t="s">
        <v>1899</v>
      </c>
      <c r="H690" s="67" t="s">
        <v>10275</v>
      </c>
      <c r="I690" t="s">
        <v>2219</v>
      </c>
      <c r="J690" s="66" t="s">
        <v>1805</v>
      </c>
      <c r="K690" s="66" t="s">
        <v>94</v>
      </c>
      <c r="M690" s="66" t="s">
        <v>95</v>
      </c>
      <c r="N690" t="s">
        <v>2220</v>
      </c>
      <c r="O690"/>
    </row>
    <row r="691" spans="1:15">
      <c r="A691">
        <v>55683922</v>
      </c>
      <c r="B691" t="s">
        <v>1190</v>
      </c>
      <c r="C691" t="s">
        <v>646</v>
      </c>
      <c r="D691" s="67" t="s">
        <v>2314</v>
      </c>
      <c r="E691" s="66" t="s">
        <v>420</v>
      </c>
      <c r="F691" t="s">
        <v>114</v>
      </c>
      <c r="G691" s="66" t="s">
        <v>1899</v>
      </c>
      <c r="H691" s="67" t="s">
        <v>10275</v>
      </c>
      <c r="I691" t="s">
        <v>2219</v>
      </c>
      <c r="J691" s="66" t="s">
        <v>1805</v>
      </c>
      <c r="K691" s="66" t="s">
        <v>94</v>
      </c>
      <c r="M691" s="66" t="s">
        <v>95</v>
      </c>
      <c r="N691" t="s">
        <v>2220</v>
      </c>
      <c r="O691"/>
    </row>
    <row r="692" spans="1:15">
      <c r="A692">
        <v>55683924</v>
      </c>
      <c r="B692" t="s">
        <v>1190</v>
      </c>
      <c r="C692" t="s">
        <v>2315</v>
      </c>
      <c r="D692" s="67" t="s">
        <v>2314</v>
      </c>
      <c r="E692" s="66" t="s">
        <v>420</v>
      </c>
      <c r="F692" t="s">
        <v>114</v>
      </c>
      <c r="G692" s="66" t="s">
        <v>1899</v>
      </c>
      <c r="H692" s="67" t="s">
        <v>10275</v>
      </c>
      <c r="I692" t="s">
        <v>2219</v>
      </c>
      <c r="J692" s="66" t="s">
        <v>1805</v>
      </c>
      <c r="K692" s="66" t="s">
        <v>94</v>
      </c>
      <c r="M692" s="66" t="s">
        <v>95</v>
      </c>
      <c r="N692" t="s">
        <v>2220</v>
      </c>
      <c r="O692"/>
    </row>
    <row r="693" spans="1:15">
      <c r="A693">
        <v>472042</v>
      </c>
      <c r="B693" t="s">
        <v>2319</v>
      </c>
      <c r="C693" t="s">
        <v>2320</v>
      </c>
      <c r="D693" s="67" t="s">
        <v>2321</v>
      </c>
      <c r="E693" s="66" t="s">
        <v>1001</v>
      </c>
      <c r="F693" t="s">
        <v>114</v>
      </c>
      <c r="G693" s="66" t="s">
        <v>1899</v>
      </c>
      <c r="H693" s="67" t="s">
        <v>10275</v>
      </c>
      <c r="I693" t="s">
        <v>2219</v>
      </c>
      <c r="J693" s="66" t="s">
        <v>1805</v>
      </c>
      <c r="K693" s="66" t="s">
        <v>94</v>
      </c>
      <c r="M693" s="66" t="s">
        <v>95</v>
      </c>
      <c r="N693" t="s">
        <v>2220</v>
      </c>
      <c r="O693"/>
    </row>
    <row r="694" spans="1:15">
      <c r="A694">
        <v>55684082</v>
      </c>
      <c r="B694" t="s">
        <v>1150</v>
      </c>
      <c r="C694" t="s">
        <v>2322</v>
      </c>
      <c r="D694" s="67" t="s">
        <v>2323</v>
      </c>
      <c r="E694" s="66" t="s">
        <v>420</v>
      </c>
      <c r="F694" t="s">
        <v>114</v>
      </c>
      <c r="G694" s="66" t="s">
        <v>1899</v>
      </c>
      <c r="H694" s="67" t="s">
        <v>10275</v>
      </c>
      <c r="I694" t="s">
        <v>2219</v>
      </c>
      <c r="J694" s="66" t="s">
        <v>1805</v>
      </c>
      <c r="K694" s="66" t="s">
        <v>94</v>
      </c>
      <c r="M694" s="66" t="s">
        <v>95</v>
      </c>
      <c r="N694" t="s">
        <v>2220</v>
      </c>
      <c r="O694"/>
    </row>
    <row r="695" spans="1:15">
      <c r="A695">
        <v>55684091</v>
      </c>
      <c r="B695" t="s">
        <v>2324</v>
      </c>
      <c r="C695" t="s">
        <v>2325</v>
      </c>
      <c r="D695" s="67" t="s">
        <v>2326</v>
      </c>
      <c r="E695" s="66" t="s">
        <v>173</v>
      </c>
      <c r="F695" t="s">
        <v>91</v>
      </c>
      <c r="G695" s="66" t="s">
        <v>1899</v>
      </c>
      <c r="H695" s="67" t="s">
        <v>10267</v>
      </c>
      <c r="I695" t="s">
        <v>2219</v>
      </c>
      <c r="J695" s="66" t="s">
        <v>1805</v>
      </c>
      <c r="K695" s="66" t="s">
        <v>94</v>
      </c>
      <c r="M695" s="66" t="s">
        <v>95</v>
      </c>
      <c r="N695" t="s">
        <v>2220</v>
      </c>
      <c r="O695"/>
    </row>
    <row r="696" spans="1:15">
      <c r="A696">
        <v>55684106</v>
      </c>
      <c r="B696" t="s">
        <v>2327</v>
      </c>
      <c r="C696" t="s">
        <v>2328</v>
      </c>
      <c r="D696" s="67" t="s">
        <v>2329</v>
      </c>
      <c r="E696" s="66" t="s">
        <v>1001</v>
      </c>
      <c r="F696" t="s">
        <v>114</v>
      </c>
      <c r="G696" s="66" t="s">
        <v>1899</v>
      </c>
      <c r="H696" s="67" t="s">
        <v>10275</v>
      </c>
      <c r="I696" t="s">
        <v>2219</v>
      </c>
      <c r="J696" s="66" t="s">
        <v>1805</v>
      </c>
      <c r="K696" s="66" t="s">
        <v>94</v>
      </c>
      <c r="M696" s="66" t="s">
        <v>95</v>
      </c>
      <c r="N696" t="s">
        <v>2220</v>
      </c>
      <c r="O696"/>
    </row>
    <row r="697" spans="1:15">
      <c r="A697">
        <v>55684108</v>
      </c>
      <c r="B697" t="s">
        <v>2327</v>
      </c>
      <c r="C697" t="s">
        <v>2330</v>
      </c>
      <c r="D697" s="67" t="s">
        <v>2331</v>
      </c>
      <c r="E697" s="66" t="s">
        <v>420</v>
      </c>
      <c r="F697" t="s">
        <v>114</v>
      </c>
      <c r="G697" s="66" t="s">
        <v>1899</v>
      </c>
      <c r="H697" s="67" t="s">
        <v>10275</v>
      </c>
      <c r="I697" t="s">
        <v>2219</v>
      </c>
      <c r="J697" s="66" t="s">
        <v>1805</v>
      </c>
      <c r="K697" s="66" t="s">
        <v>94</v>
      </c>
      <c r="M697" s="66" t="s">
        <v>95</v>
      </c>
      <c r="N697" t="s">
        <v>2220</v>
      </c>
      <c r="O697"/>
    </row>
    <row r="698" spans="1:15">
      <c r="A698">
        <v>55684186</v>
      </c>
      <c r="B698" t="s">
        <v>2333</v>
      </c>
      <c r="C698" t="s">
        <v>2334</v>
      </c>
      <c r="D698" s="67" t="s">
        <v>2335</v>
      </c>
      <c r="E698" s="66" t="s">
        <v>173</v>
      </c>
      <c r="F698" t="s">
        <v>114</v>
      </c>
      <c r="G698" s="66" t="s">
        <v>1899</v>
      </c>
      <c r="H698" s="67" t="s">
        <v>10275</v>
      </c>
      <c r="I698" t="s">
        <v>2219</v>
      </c>
      <c r="J698" s="66" t="s">
        <v>1805</v>
      </c>
      <c r="K698" s="66" t="s">
        <v>94</v>
      </c>
      <c r="M698" s="66" t="s">
        <v>95</v>
      </c>
      <c r="N698" t="s">
        <v>2220</v>
      </c>
      <c r="O698"/>
    </row>
    <row r="699" spans="1:15">
      <c r="A699">
        <v>55684212</v>
      </c>
      <c r="B699" t="s">
        <v>2336</v>
      </c>
      <c r="C699" t="s">
        <v>2337</v>
      </c>
      <c r="D699" s="67" t="s">
        <v>2338</v>
      </c>
      <c r="E699" s="66" t="s">
        <v>1007</v>
      </c>
      <c r="F699" t="s">
        <v>114</v>
      </c>
      <c r="G699" s="66" t="s">
        <v>1899</v>
      </c>
      <c r="H699" s="67" t="s">
        <v>10275</v>
      </c>
      <c r="I699" t="s">
        <v>2219</v>
      </c>
      <c r="J699" s="66" t="s">
        <v>1805</v>
      </c>
      <c r="K699" s="66" t="s">
        <v>94</v>
      </c>
      <c r="M699" s="66" t="s">
        <v>95</v>
      </c>
      <c r="N699" t="s">
        <v>2220</v>
      </c>
      <c r="O699"/>
    </row>
    <row r="700" spans="1:15">
      <c r="A700">
        <v>55684218</v>
      </c>
      <c r="B700" t="s">
        <v>2238</v>
      </c>
      <c r="C700" t="s">
        <v>2063</v>
      </c>
      <c r="D700" s="67" t="s">
        <v>2339</v>
      </c>
      <c r="E700" s="66" t="s">
        <v>420</v>
      </c>
      <c r="F700" t="s">
        <v>91</v>
      </c>
      <c r="G700" s="66" t="s">
        <v>1899</v>
      </c>
      <c r="H700" s="67" t="s">
        <v>10267</v>
      </c>
      <c r="I700" t="s">
        <v>2219</v>
      </c>
      <c r="J700" s="66" t="s">
        <v>1805</v>
      </c>
      <c r="K700" s="66" t="s">
        <v>94</v>
      </c>
      <c r="M700" s="66" t="s">
        <v>95</v>
      </c>
      <c r="N700" t="s">
        <v>2220</v>
      </c>
      <c r="O700"/>
    </row>
    <row r="701" spans="1:15">
      <c r="A701">
        <v>55684231</v>
      </c>
      <c r="B701" t="s">
        <v>2340</v>
      </c>
      <c r="C701" t="s">
        <v>202</v>
      </c>
      <c r="D701" s="67" t="s">
        <v>2341</v>
      </c>
      <c r="E701" s="66" t="s">
        <v>1007</v>
      </c>
      <c r="F701" t="s">
        <v>91</v>
      </c>
      <c r="G701" s="66" t="s">
        <v>1899</v>
      </c>
      <c r="H701" s="67" t="s">
        <v>10275</v>
      </c>
      <c r="I701" t="s">
        <v>2219</v>
      </c>
      <c r="J701" s="66" t="s">
        <v>1805</v>
      </c>
      <c r="K701" s="66" t="s">
        <v>94</v>
      </c>
      <c r="M701" s="66" t="s">
        <v>95</v>
      </c>
      <c r="N701" t="s">
        <v>2220</v>
      </c>
      <c r="O701"/>
    </row>
    <row r="702" spans="1:15">
      <c r="A702">
        <v>55564188</v>
      </c>
      <c r="B702" t="s">
        <v>2345</v>
      </c>
      <c r="C702" t="s">
        <v>2346</v>
      </c>
      <c r="D702" s="67" t="s">
        <v>2347</v>
      </c>
      <c r="E702" s="66" t="s">
        <v>1001</v>
      </c>
      <c r="F702" t="s">
        <v>114</v>
      </c>
      <c r="G702" s="66" t="s">
        <v>1899</v>
      </c>
      <c r="H702" s="67" t="s">
        <v>10338</v>
      </c>
      <c r="I702" t="s">
        <v>2348</v>
      </c>
      <c r="J702" s="66" t="s">
        <v>1805</v>
      </c>
      <c r="K702" s="66" t="s">
        <v>94</v>
      </c>
      <c r="M702" s="66" t="s">
        <v>95</v>
      </c>
      <c r="N702" t="s">
        <v>2349</v>
      </c>
      <c r="O702"/>
    </row>
    <row r="703" spans="1:15">
      <c r="A703">
        <v>55644697</v>
      </c>
      <c r="B703" t="s">
        <v>4919</v>
      </c>
      <c r="C703" t="s">
        <v>2283</v>
      </c>
      <c r="D703" s="67" t="s">
        <v>8224</v>
      </c>
      <c r="E703" s="66" t="s">
        <v>420</v>
      </c>
      <c r="F703" t="s">
        <v>114</v>
      </c>
      <c r="G703" s="66" t="s">
        <v>1899</v>
      </c>
      <c r="H703" s="67" t="s">
        <v>10339</v>
      </c>
      <c r="I703" t="s">
        <v>2348</v>
      </c>
      <c r="J703" s="66" t="s">
        <v>1805</v>
      </c>
      <c r="K703" s="66" t="s">
        <v>94</v>
      </c>
      <c r="M703" s="66" t="s">
        <v>95</v>
      </c>
      <c r="N703" t="s">
        <v>2349</v>
      </c>
      <c r="O703"/>
    </row>
    <row r="704" spans="1:15">
      <c r="A704">
        <v>55675756</v>
      </c>
      <c r="B704" t="s">
        <v>10340</v>
      </c>
      <c r="C704" t="s">
        <v>4758</v>
      </c>
      <c r="D704" s="67" t="s">
        <v>10341</v>
      </c>
      <c r="E704" s="66" t="s">
        <v>420</v>
      </c>
      <c r="F704" t="s">
        <v>114</v>
      </c>
      <c r="G704" s="66" t="s">
        <v>1899</v>
      </c>
      <c r="H704" s="67" t="s">
        <v>10339</v>
      </c>
      <c r="I704" t="s">
        <v>2348</v>
      </c>
      <c r="J704" s="66" t="s">
        <v>1805</v>
      </c>
      <c r="K704" s="66" t="s">
        <v>94</v>
      </c>
      <c r="M704" s="66" t="s">
        <v>95</v>
      </c>
      <c r="N704" t="s">
        <v>2349</v>
      </c>
      <c r="O704"/>
    </row>
    <row r="705" spans="1:15">
      <c r="A705">
        <v>55677030</v>
      </c>
      <c r="B705" t="s">
        <v>2350</v>
      </c>
      <c r="C705" t="s">
        <v>2351</v>
      </c>
      <c r="D705" s="67" t="s">
        <v>2352</v>
      </c>
      <c r="E705" s="66" t="s">
        <v>420</v>
      </c>
      <c r="F705" t="s">
        <v>114</v>
      </c>
      <c r="G705" s="66" t="s">
        <v>1899</v>
      </c>
      <c r="H705" s="67" t="s">
        <v>10283</v>
      </c>
      <c r="I705" t="s">
        <v>2348</v>
      </c>
      <c r="J705" s="66" t="s">
        <v>1805</v>
      </c>
      <c r="K705" s="66" t="s">
        <v>94</v>
      </c>
      <c r="M705" s="66" t="s">
        <v>95</v>
      </c>
      <c r="N705" t="s">
        <v>2349</v>
      </c>
      <c r="O705"/>
    </row>
    <row r="706" spans="1:15">
      <c r="A706">
        <v>271962</v>
      </c>
      <c r="B706" t="s">
        <v>2357</v>
      </c>
      <c r="C706" t="s">
        <v>171</v>
      </c>
      <c r="D706" s="67" t="s">
        <v>2358</v>
      </c>
      <c r="E706" s="66" t="s">
        <v>15352</v>
      </c>
      <c r="F706" t="s">
        <v>91</v>
      </c>
      <c r="G706" s="66" t="s">
        <v>1899</v>
      </c>
      <c r="H706" s="67" t="s">
        <v>10269</v>
      </c>
      <c r="I706" t="s">
        <v>2359</v>
      </c>
      <c r="J706" s="66" t="s">
        <v>1805</v>
      </c>
      <c r="K706" s="66" t="s">
        <v>94</v>
      </c>
      <c r="M706" s="66" t="s">
        <v>95</v>
      </c>
      <c r="N706" t="s">
        <v>2360</v>
      </c>
      <c r="O706"/>
    </row>
    <row r="707" spans="1:15">
      <c r="A707">
        <v>281866</v>
      </c>
      <c r="B707" t="s">
        <v>2361</v>
      </c>
      <c r="C707" t="s">
        <v>744</v>
      </c>
      <c r="D707" s="67" t="s">
        <v>2362</v>
      </c>
      <c r="E707" s="66" t="s">
        <v>912</v>
      </c>
      <c r="F707" t="s">
        <v>91</v>
      </c>
      <c r="G707" s="66" t="s">
        <v>1899</v>
      </c>
      <c r="H707" s="67" t="s">
        <v>10269</v>
      </c>
      <c r="I707" t="s">
        <v>2359</v>
      </c>
      <c r="J707" s="66" t="s">
        <v>1805</v>
      </c>
      <c r="K707" s="66" t="s">
        <v>94</v>
      </c>
      <c r="M707" s="66" t="s">
        <v>95</v>
      </c>
      <c r="N707" t="s">
        <v>2360</v>
      </c>
      <c r="O707"/>
    </row>
    <row r="708" spans="1:15">
      <c r="A708">
        <v>281880</v>
      </c>
      <c r="B708" t="s">
        <v>2363</v>
      </c>
      <c r="C708" t="s">
        <v>2364</v>
      </c>
      <c r="D708" s="67" t="s">
        <v>853</v>
      </c>
      <c r="E708" s="66" t="s">
        <v>15351</v>
      </c>
      <c r="F708" t="s">
        <v>114</v>
      </c>
      <c r="G708" s="66" t="s">
        <v>1899</v>
      </c>
      <c r="H708" s="67" t="s">
        <v>10269</v>
      </c>
      <c r="I708" t="s">
        <v>2359</v>
      </c>
      <c r="J708" s="66" t="s">
        <v>1805</v>
      </c>
      <c r="K708" s="66" t="s">
        <v>94</v>
      </c>
      <c r="M708" s="66" t="s">
        <v>95</v>
      </c>
      <c r="N708" t="s">
        <v>2360</v>
      </c>
      <c r="O708"/>
    </row>
    <row r="709" spans="1:15">
      <c r="A709">
        <v>422572</v>
      </c>
      <c r="B709" t="s">
        <v>2365</v>
      </c>
      <c r="C709" t="s">
        <v>2366</v>
      </c>
      <c r="D709" s="67" t="s">
        <v>2367</v>
      </c>
      <c r="E709" s="66" t="s">
        <v>1007</v>
      </c>
      <c r="F709" t="s">
        <v>114</v>
      </c>
      <c r="G709" s="66" t="s">
        <v>1899</v>
      </c>
      <c r="H709" s="67" t="s">
        <v>10269</v>
      </c>
      <c r="I709" t="s">
        <v>2359</v>
      </c>
      <c r="J709" s="66" t="s">
        <v>1805</v>
      </c>
      <c r="K709" s="66" t="s">
        <v>94</v>
      </c>
      <c r="M709" s="66" t="s">
        <v>95</v>
      </c>
      <c r="N709" t="s">
        <v>2360</v>
      </c>
      <c r="O709"/>
    </row>
    <row r="710" spans="1:15">
      <c r="A710">
        <v>428832</v>
      </c>
      <c r="B710" t="s">
        <v>2368</v>
      </c>
      <c r="C710" t="s">
        <v>619</v>
      </c>
      <c r="D710" s="67" t="s">
        <v>2369</v>
      </c>
      <c r="E710" s="66" t="s">
        <v>15351</v>
      </c>
      <c r="F710" t="s">
        <v>114</v>
      </c>
      <c r="G710" s="66" t="s">
        <v>1899</v>
      </c>
      <c r="H710" s="67" t="s">
        <v>10269</v>
      </c>
      <c r="I710" t="s">
        <v>2359</v>
      </c>
      <c r="J710" s="66" t="s">
        <v>1805</v>
      </c>
      <c r="K710" s="66" t="s">
        <v>94</v>
      </c>
      <c r="M710" s="66" t="s">
        <v>95</v>
      </c>
      <c r="N710" t="s">
        <v>2360</v>
      </c>
      <c r="O710"/>
    </row>
    <row r="711" spans="1:15">
      <c r="A711">
        <v>436083</v>
      </c>
      <c r="B711" t="s">
        <v>2370</v>
      </c>
      <c r="C711" t="s">
        <v>824</v>
      </c>
      <c r="D711" s="67" t="s">
        <v>2371</v>
      </c>
      <c r="E711" s="66" t="s">
        <v>1007</v>
      </c>
      <c r="F711" t="s">
        <v>91</v>
      </c>
      <c r="G711" s="66" t="s">
        <v>1899</v>
      </c>
      <c r="H711" s="67" t="s">
        <v>10269</v>
      </c>
      <c r="I711" t="s">
        <v>2359</v>
      </c>
      <c r="J711" s="66" t="s">
        <v>1805</v>
      </c>
      <c r="K711" s="66" t="s">
        <v>94</v>
      </c>
      <c r="M711" s="66" t="s">
        <v>95</v>
      </c>
      <c r="N711" t="s">
        <v>2360</v>
      </c>
      <c r="O711"/>
    </row>
    <row r="712" spans="1:15">
      <c r="A712">
        <v>471851</v>
      </c>
      <c r="B712" t="s">
        <v>15514</v>
      </c>
      <c r="C712" t="s">
        <v>1953</v>
      </c>
      <c r="D712" s="67" t="s">
        <v>15515</v>
      </c>
      <c r="E712" s="66" t="s">
        <v>15352</v>
      </c>
      <c r="F712" t="s">
        <v>91</v>
      </c>
      <c r="G712" s="66" t="s">
        <v>1899</v>
      </c>
      <c r="H712" s="67" t="s">
        <v>15437</v>
      </c>
      <c r="I712" t="s">
        <v>2406</v>
      </c>
      <c r="J712" s="66" t="s">
        <v>1805</v>
      </c>
      <c r="K712" s="66" t="s">
        <v>94</v>
      </c>
      <c r="M712" s="66" t="s">
        <v>95</v>
      </c>
      <c r="N712" t="s">
        <v>2407</v>
      </c>
      <c r="O712"/>
    </row>
    <row r="713" spans="1:15">
      <c r="A713">
        <v>518644</v>
      </c>
      <c r="B713" t="s">
        <v>2374</v>
      </c>
      <c r="C713" t="s">
        <v>2375</v>
      </c>
      <c r="D713" s="67" t="s">
        <v>2376</v>
      </c>
      <c r="E713" s="66" t="s">
        <v>173</v>
      </c>
      <c r="F713" t="s">
        <v>114</v>
      </c>
      <c r="G713" s="66" t="s">
        <v>1899</v>
      </c>
      <c r="H713" s="67" t="s">
        <v>10269</v>
      </c>
      <c r="I713" t="s">
        <v>2359</v>
      </c>
      <c r="J713" s="66" t="s">
        <v>1805</v>
      </c>
      <c r="K713" s="66" t="s">
        <v>94</v>
      </c>
      <c r="M713" s="66" t="s">
        <v>95</v>
      </c>
      <c r="N713" t="s">
        <v>2360</v>
      </c>
      <c r="O713"/>
    </row>
    <row r="714" spans="1:15">
      <c r="A714">
        <v>55520417</v>
      </c>
      <c r="B714" t="s">
        <v>2370</v>
      </c>
      <c r="C714" t="s">
        <v>106</v>
      </c>
      <c r="D714" s="67" t="s">
        <v>2377</v>
      </c>
      <c r="E714" s="66" t="s">
        <v>15351</v>
      </c>
      <c r="F714" t="s">
        <v>91</v>
      </c>
      <c r="G714" s="66" t="s">
        <v>1899</v>
      </c>
      <c r="H714" s="67" t="s">
        <v>10269</v>
      </c>
      <c r="I714" t="s">
        <v>2359</v>
      </c>
      <c r="J714" s="66" t="s">
        <v>1805</v>
      </c>
      <c r="K714" s="66" t="s">
        <v>94</v>
      </c>
      <c r="M714" s="66" t="s">
        <v>95</v>
      </c>
      <c r="N714" t="s">
        <v>2360</v>
      </c>
      <c r="O714"/>
    </row>
    <row r="715" spans="1:15">
      <c r="A715">
        <v>55530891</v>
      </c>
      <c r="B715" t="s">
        <v>2357</v>
      </c>
      <c r="C715" t="s">
        <v>2071</v>
      </c>
      <c r="D715" s="67" t="s">
        <v>2378</v>
      </c>
      <c r="E715" s="66" t="s">
        <v>15351</v>
      </c>
      <c r="F715" t="s">
        <v>91</v>
      </c>
      <c r="G715" s="66" t="s">
        <v>1899</v>
      </c>
      <c r="H715" s="67" t="s">
        <v>10269</v>
      </c>
      <c r="I715" t="s">
        <v>2359</v>
      </c>
      <c r="J715" s="66" t="s">
        <v>1805</v>
      </c>
      <c r="K715" s="66" t="s">
        <v>94</v>
      </c>
      <c r="M715" s="66" t="s">
        <v>95</v>
      </c>
      <c r="N715" t="s">
        <v>2360</v>
      </c>
      <c r="O715"/>
    </row>
    <row r="716" spans="1:15">
      <c r="A716">
        <v>513984</v>
      </c>
      <c r="B716" t="s">
        <v>2380</v>
      </c>
      <c r="C716" t="s">
        <v>2073</v>
      </c>
      <c r="D716" s="67" t="s">
        <v>2381</v>
      </c>
      <c r="E716" s="66" t="s">
        <v>1001</v>
      </c>
      <c r="F716" t="s">
        <v>114</v>
      </c>
      <c r="G716" s="66" t="s">
        <v>1899</v>
      </c>
      <c r="H716" s="67" t="s">
        <v>10293</v>
      </c>
      <c r="I716" t="s">
        <v>2359</v>
      </c>
      <c r="J716" s="66" t="s">
        <v>1805</v>
      </c>
      <c r="K716" s="66" t="s">
        <v>94</v>
      </c>
      <c r="M716" s="66" t="s">
        <v>95</v>
      </c>
      <c r="N716" t="s">
        <v>2360</v>
      </c>
      <c r="O716"/>
    </row>
    <row r="717" spans="1:15">
      <c r="A717">
        <v>55591846</v>
      </c>
      <c r="B717" t="s">
        <v>2382</v>
      </c>
      <c r="C717" t="s">
        <v>2383</v>
      </c>
      <c r="D717" s="67" t="s">
        <v>2384</v>
      </c>
      <c r="E717" s="66" t="s">
        <v>173</v>
      </c>
      <c r="F717" t="s">
        <v>114</v>
      </c>
      <c r="G717" s="66" t="s">
        <v>1899</v>
      </c>
      <c r="H717" s="67" t="s">
        <v>10269</v>
      </c>
      <c r="I717" t="s">
        <v>2359</v>
      </c>
      <c r="J717" s="66" t="s">
        <v>1805</v>
      </c>
      <c r="K717" s="66" t="s">
        <v>94</v>
      </c>
      <c r="M717" s="66" t="s">
        <v>95</v>
      </c>
      <c r="N717" t="s">
        <v>2360</v>
      </c>
      <c r="O717"/>
    </row>
    <row r="718" spans="1:15">
      <c r="A718">
        <v>55591847</v>
      </c>
      <c r="B718" t="s">
        <v>2382</v>
      </c>
      <c r="C718" t="s">
        <v>2334</v>
      </c>
      <c r="D718" s="67" t="s">
        <v>2385</v>
      </c>
      <c r="E718" s="66" t="s">
        <v>1007</v>
      </c>
      <c r="F718" t="s">
        <v>114</v>
      </c>
      <c r="G718" s="66" t="s">
        <v>1899</v>
      </c>
      <c r="H718" s="67" t="s">
        <v>10269</v>
      </c>
      <c r="I718" t="s">
        <v>2359</v>
      </c>
      <c r="J718" s="66" t="s">
        <v>1805</v>
      </c>
      <c r="K718" s="66" t="s">
        <v>94</v>
      </c>
      <c r="M718" s="66" t="s">
        <v>95</v>
      </c>
      <c r="N718" t="s">
        <v>2360</v>
      </c>
      <c r="O718"/>
    </row>
    <row r="719" spans="1:15">
      <c r="A719">
        <v>55619580</v>
      </c>
      <c r="B719" t="s">
        <v>2387</v>
      </c>
      <c r="C719" t="s">
        <v>807</v>
      </c>
      <c r="D719" s="67" t="s">
        <v>2388</v>
      </c>
      <c r="E719" s="66" t="s">
        <v>912</v>
      </c>
      <c r="F719" t="s">
        <v>91</v>
      </c>
      <c r="G719" s="66" t="s">
        <v>1899</v>
      </c>
      <c r="H719" s="67" t="s">
        <v>10269</v>
      </c>
      <c r="I719" t="s">
        <v>2359</v>
      </c>
      <c r="J719" s="66" t="s">
        <v>1805</v>
      </c>
      <c r="K719" s="66" t="s">
        <v>94</v>
      </c>
      <c r="M719" s="66" t="s">
        <v>95</v>
      </c>
      <c r="N719" t="s">
        <v>2360</v>
      </c>
      <c r="O719"/>
    </row>
    <row r="720" spans="1:15">
      <c r="A720">
        <v>55619582</v>
      </c>
      <c r="B720" t="s">
        <v>2387</v>
      </c>
      <c r="C720" t="s">
        <v>1634</v>
      </c>
      <c r="D720" s="67" t="s">
        <v>2389</v>
      </c>
      <c r="E720" s="66" t="s">
        <v>1007</v>
      </c>
      <c r="F720" t="s">
        <v>91</v>
      </c>
      <c r="G720" s="66" t="s">
        <v>1899</v>
      </c>
      <c r="H720" s="67" t="s">
        <v>10269</v>
      </c>
      <c r="I720" t="s">
        <v>2359</v>
      </c>
      <c r="J720" s="66" t="s">
        <v>1805</v>
      </c>
      <c r="K720" s="66" t="s">
        <v>94</v>
      </c>
      <c r="M720" s="66" t="s">
        <v>95</v>
      </c>
      <c r="N720" t="s">
        <v>2360</v>
      </c>
      <c r="O720"/>
    </row>
    <row r="721" spans="1:15">
      <c r="A721">
        <v>55634156</v>
      </c>
      <c r="B721" t="s">
        <v>365</v>
      </c>
      <c r="C721" t="s">
        <v>2390</v>
      </c>
      <c r="D721" s="67" t="s">
        <v>2391</v>
      </c>
      <c r="E721" s="66" t="s">
        <v>912</v>
      </c>
      <c r="F721" t="s">
        <v>114</v>
      </c>
      <c r="G721" s="66" t="s">
        <v>1899</v>
      </c>
      <c r="H721" s="67" t="s">
        <v>10269</v>
      </c>
      <c r="I721" t="s">
        <v>2359</v>
      </c>
      <c r="J721" s="66" t="s">
        <v>1805</v>
      </c>
      <c r="K721" s="66" t="s">
        <v>94</v>
      </c>
      <c r="M721" s="66" t="s">
        <v>95</v>
      </c>
      <c r="N721" t="s">
        <v>2360</v>
      </c>
      <c r="O721"/>
    </row>
    <row r="722" spans="1:15">
      <c r="A722">
        <v>55674804</v>
      </c>
      <c r="B722" t="s">
        <v>2393</v>
      </c>
      <c r="C722" t="s">
        <v>2394</v>
      </c>
      <c r="D722" s="67" t="s">
        <v>2395</v>
      </c>
      <c r="E722" s="66" t="s">
        <v>1007</v>
      </c>
      <c r="F722" t="s">
        <v>91</v>
      </c>
      <c r="G722" s="66" t="s">
        <v>1899</v>
      </c>
      <c r="H722" s="67" t="s">
        <v>10269</v>
      </c>
      <c r="I722" t="s">
        <v>2359</v>
      </c>
      <c r="J722" s="66" t="s">
        <v>1805</v>
      </c>
      <c r="K722" s="66" t="s">
        <v>94</v>
      </c>
      <c r="M722" s="66" t="s">
        <v>95</v>
      </c>
      <c r="N722" t="s">
        <v>2360</v>
      </c>
      <c r="O722"/>
    </row>
    <row r="723" spans="1:15">
      <c r="A723">
        <v>55675900</v>
      </c>
      <c r="B723" t="s">
        <v>2396</v>
      </c>
      <c r="C723" t="s">
        <v>2397</v>
      </c>
      <c r="D723" s="67" t="s">
        <v>2398</v>
      </c>
      <c r="E723" s="66" t="s">
        <v>912</v>
      </c>
      <c r="F723" t="s">
        <v>114</v>
      </c>
      <c r="G723" s="66" t="s">
        <v>1899</v>
      </c>
      <c r="H723" s="67" t="s">
        <v>10269</v>
      </c>
      <c r="I723" t="s">
        <v>2359</v>
      </c>
      <c r="J723" s="66" t="s">
        <v>1805</v>
      </c>
      <c r="K723" s="66" t="s">
        <v>94</v>
      </c>
      <c r="M723" s="66" t="s">
        <v>95</v>
      </c>
      <c r="N723" t="s">
        <v>2360</v>
      </c>
      <c r="O723"/>
    </row>
    <row r="724" spans="1:15">
      <c r="A724">
        <v>55678842</v>
      </c>
      <c r="B724" t="s">
        <v>10342</v>
      </c>
      <c r="C724" t="s">
        <v>10343</v>
      </c>
      <c r="D724" s="67" t="s">
        <v>10344</v>
      </c>
      <c r="E724" s="66" t="s">
        <v>1007</v>
      </c>
      <c r="F724" t="s">
        <v>114</v>
      </c>
      <c r="G724" s="66" t="s">
        <v>1899</v>
      </c>
      <c r="H724" s="67" t="s">
        <v>10210</v>
      </c>
      <c r="I724" t="s">
        <v>2359</v>
      </c>
      <c r="J724" s="66" t="s">
        <v>1805</v>
      </c>
      <c r="K724" s="66" t="s">
        <v>94</v>
      </c>
      <c r="M724" s="66" t="s">
        <v>95</v>
      </c>
      <c r="N724" t="s">
        <v>2360</v>
      </c>
      <c r="O724"/>
    </row>
    <row r="725" spans="1:15">
      <c r="A725">
        <v>218338</v>
      </c>
      <c r="B725" t="s">
        <v>10345</v>
      </c>
      <c r="C725" t="s">
        <v>3470</v>
      </c>
      <c r="D725" s="67" t="s">
        <v>10346</v>
      </c>
      <c r="E725" s="66" t="s">
        <v>15352</v>
      </c>
      <c r="F725" t="s">
        <v>91</v>
      </c>
      <c r="G725" s="66" t="s">
        <v>1899</v>
      </c>
      <c r="H725" s="67" t="s">
        <v>10269</v>
      </c>
      <c r="I725" t="s">
        <v>2359</v>
      </c>
      <c r="J725" s="66" t="s">
        <v>1805</v>
      </c>
      <c r="K725" s="66" t="s">
        <v>94</v>
      </c>
      <c r="M725" s="66" t="s">
        <v>95</v>
      </c>
      <c r="N725" t="s">
        <v>2360</v>
      </c>
      <c r="O725"/>
    </row>
    <row r="726" spans="1:15">
      <c r="A726">
        <v>55718109</v>
      </c>
      <c r="B726" t="s">
        <v>2399</v>
      </c>
      <c r="C726" t="s">
        <v>2390</v>
      </c>
      <c r="D726" s="67" t="s">
        <v>2400</v>
      </c>
      <c r="E726" s="66" t="s">
        <v>912</v>
      </c>
      <c r="F726" t="s">
        <v>114</v>
      </c>
      <c r="G726" s="66" t="s">
        <v>1899</v>
      </c>
      <c r="H726" s="67" t="s">
        <v>10269</v>
      </c>
      <c r="I726" t="s">
        <v>2359</v>
      </c>
      <c r="J726" s="66" t="s">
        <v>1805</v>
      </c>
      <c r="K726" s="66" t="s">
        <v>94</v>
      </c>
      <c r="M726" s="66" t="s">
        <v>95</v>
      </c>
      <c r="N726" t="s">
        <v>2360</v>
      </c>
      <c r="O726"/>
    </row>
    <row r="727" spans="1:15">
      <c r="A727">
        <v>55719021</v>
      </c>
      <c r="B727" t="s">
        <v>2401</v>
      </c>
      <c r="C727" t="s">
        <v>2402</v>
      </c>
      <c r="D727" s="67" t="s">
        <v>2403</v>
      </c>
      <c r="E727" s="66" t="s">
        <v>912</v>
      </c>
      <c r="F727" t="s">
        <v>114</v>
      </c>
      <c r="G727" s="66" t="s">
        <v>1899</v>
      </c>
      <c r="H727" s="67" t="s">
        <v>10269</v>
      </c>
      <c r="I727" t="s">
        <v>2359</v>
      </c>
      <c r="J727" s="66" t="s">
        <v>1805</v>
      </c>
      <c r="K727" s="66" t="s">
        <v>94</v>
      </c>
      <c r="M727" s="66" t="s">
        <v>95</v>
      </c>
      <c r="N727" t="s">
        <v>2360</v>
      </c>
      <c r="O727"/>
    </row>
    <row r="728" spans="1:15">
      <c r="A728">
        <v>75673</v>
      </c>
      <c r="B728" t="s">
        <v>2404</v>
      </c>
      <c r="C728" t="s">
        <v>386</v>
      </c>
      <c r="D728" s="67" t="s">
        <v>2405</v>
      </c>
      <c r="E728" s="66" t="s">
        <v>15352</v>
      </c>
      <c r="F728" t="s">
        <v>91</v>
      </c>
      <c r="G728" s="66" t="s">
        <v>1899</v>
      </c>
      <c r="H728" s="67" t="s">
        <v>10326</v>
      </c>
      <c r="I728" t="s">
        <v>2406</v>
      </c>
      <c r="J728" s="66" t="s">
        <v>1805</v>
      </c>
      <c r="K728" s="66" t="s">
        <v>94</v>
      </c>
      <c r="M728" s="66" t="s">
        <v>95</v>
      </c>
      <c r="N728" t="s">
        <v>2407</v>
      </c>
      <c r="O728"/>
    </row>
    <row r="729" spans="1:15">
      <c r="A729">
        <v>101540</v>
      </c>
      <c r="B729" t="s">
        <v>2408</v>
      </c>
      <c r="C729" t="s">
        <v>485</v>
      </c>
      <c r="D729" s="67" t="s">
        <v>2409</v>
      </c>
      <c r="E729" s="66" t="s">
        <v>15352</v>
      </c>
      <c r="F729" t="s">
        <v>114</v>
      </c>
      <c r="G729" s="66" t="s">
        <v>1899</v>
      </c>
      <c r="H729" s="67" t="s">
        <v>10347</v>
      </c>
      <c r="I729" t="s">
        <v>2406</v>
      </c>
      <c r="J729" s="66" t="s">
        <v>1805</v>
      </c>
      <c r="K729" s="66" t="s">
        <v>94</v>
      </c>
      <c r="M729" s="66" t="s">
        <v>95</v>
      </c>
      <c r="N729" t="s">
        <v>2407</v>
      </c>
      <c r="O729"/>
    </row>
    <row r="730" spans="1:15">
      <c r="A730">
        <v>102450</v>
      </c>
      <c r="B730" t="s">
        <v>206</v>
      </c>
      <c r="C730" t="s">
        <v>177</v>
      </c>
      <c r="D730" s="67" t="s">
        <v>2410</v>
      </c>
      <c r="E730" s="66" t="s">
        <v>15352</v>
      </c>
      <c r="F730" t="s">
        <v>91</v>
      </c>
      <c r="G730" s="66" t="s">
        <v>1899</v>
      </c>
      <c r="H730" s="67" t="s">
        <v>10347</v>
      </c>
      <c r="I730" t="s">
        <v>2406</v>
      </c>
      <c r="J730" s="66" t="s">
        <v>1805</v>
      </c>
      <c r="K730" s="66" t="s">
        <v>94</v>
      </c>
      <c r="M730" s="66" t="s">
        <v>95</v>
      </c>
      <c r="N730" t="s">
        <v>2407</v>
      </c>
      <c r="O730"/>
    </row>
    <row r="731" spans="1:15">
      <c r="A731">
        <v>102477</v>
      </c>
      <c r="B731" t="s">
        <v>2408</v>
      </c>
      <c r="C731" t="s">
        <v>2411</v>
      </c>
      <c r="D731" s="67" t="s">
        <v>2412</v>
      </c>
      <c r="E731" s="66" t="s">
        <v>15351</v>
      </c>
      <c r="F731" t="s">
        <v>114</v>
      </c>
      <c r="G731" s="66" t="s">
        <v>1899</v>
      </c>
      <c r="H731" s="67" t="s">
        <v>10347</v>
      </c>
      <c r="I731" t="s">
        <v>2406</v>
      </c>
      <c r="J731" s="66" t="s">
        <v>1805</v>
      </c>
      <c r="K731" s="66" t="s">
        <v>94</v>
      </c>
      <c r="M731" s="66" t="s">
        <v>95</v>
      </c>
      <c r="N731" t="s">
        <v>2407</v>
      </c>
      <c r="O731"/>
    </row>
    <row r="732" spans="1:15">
      <c r="A732">
        <v>104131</v>
      </c>
      <c r="B732" t="s">
        <v>2413</v>
      </c>
      <c r="C732" t="s">
        <v>204</v>
      </c>
      <c r="D732" s="67" t="s">
        <v>2414</v>
      </c>
      <c r="E732" s="66" t="s">
        <v>15351</v>
      </c>
      <c r="F732" t="s">
        <v>91</v>
      </c>
      <c r="G732" s="66" t="s">
        <v>1899</v>
      </c>
      <c r="H732" s="67" t="s">
        <v>10347</v>
      </c>
      <c r="I732" t="s">
        <v>2406</v>
      </c>
      <c r="J732" s="66" t="s">
        <v>1805</v>
      </c>
      <c r="K732" s="66" t="s">
        <v>94</v>
      </c>
      <c r="M732" s="66" t="s">
        <v>95</v>
      </c>
      <c r="N732" t="s">
        <v>2407</v>
      </c>
      <c r="O732"/>
    </row>
    <row r="733" spans="1:15">
      <c r="A733">
        <v>104153</v>
      </c>
      <c r="B733" t="s">
        <v>15516</v>
      </c>
      <c r="C733" t="s">
        <v>524</v>
      </c>
      <c r="D733" s="67" t="s">
        <v>15517</v>
      </c>
      <c r="E733" s="66" t="s">
        <v>15351</v>
      </c>
      <c r="F733" t="s">
        <v>114</v>
      </c>
      <c r="G733" s="66" t="s">
        <v>1899</v>
      </c>
      <c r="H733" s="67" t="s">
        <v>15404</v>
      </c>
      <c r="I733" t="s">
        <v>2406</v>
      </c>
      <c r="J733" s="66" t="s">
        <v>1805</v>
      </c>
      <c r="K733" s="66" t="s">
        <v>94</v>
      </c>
      <c r="M733" s="66" t="s">
        <v>95</v>
      </c>
      <c r="N733" t="s">
        <v>2407</v>
      </c>
      <c r="O733"/>
    </row>
    <row r="734" spans="1:15">
      <c r="A734">
        <v>104155</v>
      </c>
      <c r="B734" t="s">
        <v>15516</v>
      </c>
      <c r="C734" t="s">
        <v>345</v>
      </c>
      <c r="D734" s="67" t="s">
        <v>15388</v>
      </c>
      <c r="E734" s="66" t="s">
        <v>15351</v>
      </c>
      <c r="F734" t="s">
        <v>91</v>
      </c>
      <c r="G734" s="66" t="s">
        <v>1899</v>
      </c>
      <c r="H734" s="67" t="s">
        <v>15404</v>
      </c>
      <c r="I734" t="s">
        <v>2406</v>
      </c>
      <c r="J734" s="66" t="s">
        <v>1805</v>
      </c>
      <c r="K734" s="66" t="s">
        <v>94</v>
      </c>
      <c r="M734" s="66" t="s">
        <v>95</v>
      </c>
      <c r="N734" t="s">
        <v>2407</v>
      </c>
      <c r="O734"/>
    </row>
    <row r="735" spans="1:15">
      <c r="A735">
        <v>126218</v>
      </c>
      <c r="B735" t="s">
        <v>2415</v>
      </c>
      <c r="C735" t="s">
        <v>2416</v>
      </c>
      <c r="D735" s="67" t="s">
        <v>2417</v>
      </c>
      <c r="E735" s="66" t="s">
        <v>15352</v>
      </c>
      <c r="F735" t="s">
        <v>91</v>
      </c>
      <c r="G735" s="66" t="s">
        <v>1899</v>
      </c>
      <c r="H735" s="67" t="s">
        <v>10326</v>
      </c>
      <c r="I735" t="s">
        <v>2406</v>
      </c>
      <c r="J735" s="66" t="s">
        <v>1805</v>
      </c>
      <c r="K735" s="66" t="s">
        <v>94</v>
      </c>
      <c r="M735" s="66" t="s">
        <v>95</v>
      </c>
      <c r="N735" t="s">
        <v>2407</v>
      </c>
      <c r="O735"/>
    </row>
    <row r="736" spans="1:15">
      <c r="A736">
        <v>126226</v>
      </c>
      <c r="B736" t="s">
        <v>2415</v>
      </c>
      <c r="C736" t="s">
        <v>2418</v>
      </c>
      <c r="D736" s="67" t="s">
        <v>2419</v>
      </c>
      <c r="E736" s="66" t="s">
        <v>15351</v>
      </c>
      <c r="F736" t="s">
        <v>114</v>
      </c>
      <c r="G736" s="66" t="s">
        <v>1899</v>
      </c>
      <c r="H736" s="67" t="s">
        <v>10347</v>
      </c>
      <c r="I736" t="s">
        <v>2406</v>
      </c>
      <c r="J736" s="66" t="s">
        <v>1805</v>
      </c>
      <c r="K736" s="66" t="s">
        <v>94</v>
      </c>
      <c r="M736" s="66" t="s">
        <v>95</v>
      </c>
      <c r="N736" t="s">
        <v>2407</v>
      </c>
      <c r="O736"/>
    </row>
    <row r="737" spans="1:15">
      <c r="A737">
        <v>280137</v>
      </c>
      <c r="B737" t="s">
        <v>2420</v>
      </c>
      <c r="C737" t="s">
        <v>1436</v>
      </c>
      <c r="D737" s="67" t="s">
        <v>2421</v>
      </c>
      <c r="E737" s="66" t="s">
        <v>912</v>
      </c>
      <c r="F737" t="s">
        <v>91</v>
      </c>
      <c r="G737" s="66" t="s">
        <v>1899</v>
      </c>
      <c r="H737" s="67" t="s">
        <v>10347</v>
      </c>
      <c r="I737" t="s">
        <v>2406</v>
      </c>
      <c r="J737" s="66" t="s">
        <v>1805</v>
      </c>
      <c r="K737" s="66" t="s">
        <v>94</v>
      </c>
      <c r="M737" s="66" t="s">
        <v>95</v>
      </c>
      <c r="N737" t="s">
        <v>2407</v>
      </c>
      <c r="O737"/>
    </row>
    <row r="738" spans="1:15">
      <c r="A738">
        <v>331792</v>
      </c>
      <c r="B738" t="s">
        <v>2415</v>
      </c>
      <c r="C738" t="s">
        <v>1073</v>
      </c>
      <c r="D738" s="67" t="s">
        <v>2423</v>
      </c>
      <c r="E738" s="66" t="s">
        <v>15351</v>
      </c>
      <c r="F738" t="s">
        <v>91</v>
      </c>
      <c r="G738" s="66" t="s">
        <v>1899</v>
      </c>
      <c r="H738" s="67" t="s">
        <v>10347</v>
      </c>
      <c r="I738" t="s">
        <v>2406</v>
      </c>
      <c r="J738" s="66" t="s">
        <v>1805</v>
      </c>
      <c r="K738" s="66" t="s">
        <v>94</v>
      </c>
      <c r="M738" s="66" t="s">
        <v>95</v>
      </c>
      <c r="N738" t="s">
        <v>2407</v>
      </c>
      <c r="O738"/>
    </row>
    <row r="739" spans="1:15">
      <c r="A739">
        <v>393067</v>
      </c>
      <c r="B739" t="s">
        <v>2422</v>
      </c>
      <c r="C739" t="s">
        <v>3751</v>
      </c>
      <c r="D739" s="67" t="s">
        <v>10348</v>
      </c>
      <c r="E739" s="66" t="s">
        <v>15352</v>
      </c>
      <c r="F739" t="s">
        <v>114</v>
      </c>
      <c r="G739" s="66" t="s">
        <v>1899</v>
      </c>
      <c r="H739" s="67" t="s">
        <v>10347</v>
      </c>
      <c r="I739" t="s">
        <v>2406</v>
      </c>
      <c r="J739" s="66" t="s">
        <v>1805</v>
      </c>
      <c r="K739" s="66" t="s">
        <v>94</v>
      </c>
      <c r="M739" s="66" t="s">
        <v>95</v>
      </c>
      <c r="N739" t="s">
        <v>2407</v>
      </c>
      <c r="O739"/>
    </row>
    <row r="740" spans="1:15">
      <c r="A740">
        <v>437369</v>
      </c>
      <c r="B740" t="s">
        <v>2420</v>
      </c>
      <c r="C740" t="s">
        <v>1634</v>
      </c>
      <c r="D740" s="67" t="s">
        <v>2424</v>
      </c>
      <c r="E740" s="66" t="s">
        <v>173</v>
      </c>
      <c r="F740" t="s">
        <v>91</v>
      </c>
      <c r="G740" s="66" t="s">
        <v>1899</v>
      </c>
      <c r="H740" s="67" t="s">
        <v>10347</v>
      </c>
      <c r="I740" t="s">
        <v>2406</v>
      </c>
      <c r="J740" s="66" t="s">
        <v>1805</v>
      </c>
      <c r="K740" s="66" t="s">
        <v>94</v>
      </c>
      <c r="M740" s="66" t="s">
        <v>95</v>
      </c>
      <c r="N740" t="s">
        <v>2407</v>
      </c>
      <c r="O740"/>
    </row>
    <row r="741" spans="1:15">
      <c r="A741">
        <v>466806</v>
      </c>
      <c r="B741" t="s">
        <v>2425</v>
      </c>
      <c r="C741" t="s">
        <v>3183</v>
      </c>
      <c r="D741" s="67" t="s">
        <v>2426</v>
      </c>
      <c r="E741" s="66" t="s">
        <v>1007</v>
      </c>
      <c r="F741" t="s">
        <v>91</v>
      </c>
      <c r="G741" s="66" t="s">
        <v>1899</v>
      </c>
      <c r="H741" s="67" t="s">
        <v>10347</v>
      </c>
      <c r="I741" t="s">
        <v>2406</v>
      </c>
      <c r="J741" s="66" t="s">
        <v>1805</v>
      </c>
      <c r="K741" s="66" t="s">
        <v>94</v>
      </c>
      <c r="M741" s="66" t="s">
        <v>95</v>
      </c>
      <c r="N741" t="s">
        <v>2407</v>
      </c>
      <c r="O741"/>
    </row>
    <row r="742" spans="1:15">
      <c r="A742">
        <v>521621</v>
      </c>
      <c r="B742" t="s">
        <v>2427</v>
      </c>
      <c r="C742" t="s">
        <v>177</v>
      </c>
      <c r="D742" s="67" t="s">
        <v>2428</v>
      </c>
      <c r="E742" s="66" t="s">
        <v>912</v>
      </c>
      <c r="F742" t="s">
        <v>91</v>
      </c>
      <c r="G742" s="66" t="s">
        <v>1899</v>
      </c>
      <c r="H742" s="67" t="s">
        <v>10347</v>
      </c>
      <c r="I742" t="s">
        <v>2406</v>
      </c>
      <c r="J742" s="66" t="s">
        <v>1805</v>
      </c>
      <c r="K742" s="66" t="s">
        <v>94</v>
      </c>
      <c r="M742" s="66" t="s">
        <v>95</v>
      </c>
      <c r="N742" t="s">
        <v>2407</v>
      </c>
      <c r="O742"/>
    </row>
    <row r="743" spans="1:15">
      <c r="A743">
        <v>55513801</v>
      </c>
      <c r="B743" t="s">
        <v>2429</v>
      </c>
      <c r="C743" t="s">
        <v>2430</v>
      </c>
      <c r="D743" s="67" t="s">
        <v>2431</v>
      </c>
      <c r="E743" s="66" t="s">
        <v>1007</v>
      </c>
      <c r="F743" t="s">
        <v>114</v>
      </c>
      <c r="G743" s="66" t="s">
        <v>1899</v>
      </c>
      <c r="H743" s="67" t="s">
        <v>10347</v>
      </c>
      <c r="I743" t="s">
        <v>2406</v>
      </c>
      <c r="J743" s="66" t="s">
        <v>1805</v>
      </c>
      <c r="K743" s="66" t="s">
        <v>94</v>
      </c>
      <c r="M743" s="66" t="s">
        <v>95</v>
      </c>
      <c r="N743" t="s">
        <v>2407</v>
      </c>
      <c r="O743"/>
    </row>
    <row r="744" spans="1:15">
      <c r="A744">
        <v>55513818</v>
      </c>
      <c r="B744" t="s">
        <v>2432</v>
      </c>
      <c r="C744" t="s">
        <v>2433</v>
      </c>
      <c r="D744" s="67" t="s">
        <v>2428</v>
      </c>
      <c r="E744" s="66" t="s">
        <v>912</v>
      </c>
      <c r="F744" t="s">
        <v>114</v>
      </c>
      <c r="G744" s="66" t="s">
        <v>1899</v>
      </c>
      <c r="H744" s="67" t="s">
        <v>10347</v>
      </c>
      <c r="I744" t="s">
        <v>2406</v>
      </c>
      <c r="J744" s="66" t="s">
        <v>1805</v>
      </c>
      <c r="K744" s="66" t="s">
        <v>94</v>
      </c>
      <c r="M744" s="66" t="s">
        <v>95</v>
      </c>
      <c r="N744" t="s">
        <v>2407</v>
      </c>
      <c r="O744"/>
    </row>
    <row r="745" spans="1:15">
      <c r="A745">
        <v>55544663</v>
      </c>
      <c r="B745" t="s">
        <v>15518</v>
      </c>
      <c r="C745" t="s">
        <v>15519</v>
      </c>
      <c r="D745" s="67" t="s">
        <v>15520</v>
      </c>
      <c r="E745" s="66" t="s">
        <v>15352</v>
      </c>
      <c r="F745" t="s">
        <v>91</v>
      </c>
      <c r="G745" s="66" t="s">
        <v>1899</v>
      </c>
      <c r="H745" s="67" t="s">
        <v>15437</v>
      </c>
      <c r="I745" t="s">
        <v>2406</v>
      </c>
      <c r="J745" s="66" t="s">
        <v>1805</v>
      </c>
      <c r="K745" s="66" t="s">
        <v>94</v>
      </c>
      <c r="M745" s="66" t="s">
        <v>95</v>
      </c>
      <c r="N745" t="s">
        <v>2407</v>
      </c>
      <c r="O745"/>
    </row>
    <row r="746" spans="1:15">
      <c r="A746">
        <v>55582786</v>
      </c>
      <c r="B746" t="s">
        <v>2432</v>
      </c>
      <c r="C746" t="s">
        <v>2435</v>
      </c>
      <c r="D746" s="67" t="s">
        <v>2436</v>
      </c>
      <c r="E746" s="66" t="s">
        <v>173</v>
      </c>
      <c r="F746" t="s">
        <v>114</v>
      </c>
      <c r="G746" s="66" t="s">
        <v>1899</v>
      </c>
      <c r="H746" s="67" t="s">
        <v>10347</v>
      </c>
      <c r="I746" t="s">
        <v>2406</v>
      </c>
      <c r="J746" s="66" t="s">
        <v>1805</v>
      </c>
      <c r="K746" s="66" t="s">
        <v>94</v>
      </c>
      <c r="M746" s="66" t="s">
        <v>95</v>
      </c>
      <c r="N746" t="s">
        <v>2407</v>
      </c>
      <c r="O746"/>
    </row>
    <row r="747" spans="1:15">
      <c r="A747">
        <v>55582825</v>
      </c>
      <c r="B747" t="s">
        <v>15521</v>
      </c>
      <c r="C747" t="s">
        <v>163</v>
      </c>
      <c r="D747" s="67" t="s">
        <v>15522</v>
      </c>
      <c r="E747" s="66" t="s">
        <v>173</v>
      </c>
      <c r="F747" t="s">
        <v>91</v>
      </c>
      <c r="G747" s="66" t="s">
        <v>1899</v>
      </c>
      <c r="H747" s="67" t="s">
        <v>15437</v>
      </c>
      <c r="I747" t="s">
        <v>2406</v>
      </c>
      <c r="J747" s="66" t="s">
        <v>1805</v>
      </c>
      <c r="K747" s="66" t="s">
        <v>94</v>
      </c>
      <c r="M747" s="66" t="s">
        <v>95</v>
      </c>
      <c r="N747" t="s">
        <v>2407</v>
      </c>
      <c r="O747"/>
    </row>
    <row r="748" spans="1:15">
      <c r="A748">
        <v>55583104</v>
      </c>
      <c r="B748" t="s">
        <v>2438</v>
      </c>
      <c r="C748" t="s">
        <v>755</v>
      </c>
      <c r="D748" s="67" t="s">
        <v>2439</v>
      </c>
      <c r="E748" s="66" t="s">
        <v>912</v>
      </c>
      <c r="F748" t="s">
        <v>114</v>
      </c>
      <c r="G748" s="66" t="s">
        <v>1899</v>
      </c>
      <c r="H748" s="67" t="s">
        <v>10347</v>
      </c>
      <c r="I748" t="s">
        <v>2406</v>
      </c>
      <c r="J748" s="66" t="s">
        <v>1805</v>
      </c>
      <c r="K748" s="66" t="s">
        <v>94</v>
      </c>
      <c r="M748" s="66" t="s">
        <v>95</v>
      </c>
      <c r="N748" t="s">
        <v>2407</v>
      </c>
      <c r="O748"/>
    </row>
    <row r="749" spans="1:15">
      <c r="A749">
        <v>55583214</v>
      </c>
      <c r="B749" t="s">
        <v>2420</v>
      </c>
      <c r="C749" t="s">
        <v>528</v>
      </c>
      <c r="D749" s="67" t="s">
        <v>2440</v>
      </c>
      <c r="E749" s="66" t="s">
        <v>15352</v>
      </c>
      <c r="F749" t="s">
        <v>91</v>
      </c>
      <c r="G749" s="66" t="s">
        <v>1899</v>
      </c>
      <c r="H749" s="67" t="s">
        <v>10347</v>
      </c>
      <c r="I749" t="s">
        <v>2406</v>
      </c>
      <c r="J749" s="66" t="s">
        <v>1805</v>
      </c>
      <c r="K749" s="66" t="s">
        <v>94</v>
      </c>
      <c r="M749" s="66" t="s">
        <v>95</v>
      </c>
      <c r="N749" t="s">
        <v>2407</v>
      </c>
      <c r="O749"/>
    </row>
    <row r="750" spans="1:15">
      <c r="A750">
        <v>55594346</v>
      </c>
      <c r="B750" t="s">
        <v>2441</v>
      </c>
      <c r="C750" t="s">
        <v>738</v>
      </c>
      <c r="D750" s="67" t="s">
        <v>2442</v>
      </c>
      <c r="E750" s="66" t="s">
        <v>173</v>
      </c>
      <c r="F750" t="s">
        <v>114</v>
      </c>
      <c r="G750" s="66" t="s">
        <v>1899</v>
      </c>
      <c r="H750" s="67" t="s">
        <v>10347</v>
      </c>
      <c r="I750" t="s">
        <v>2406</v>
      </c>
      <c r="J750" s="66" t="s">
        <v>1805</v>
      </c>
      <c r="K750" s="66" t="s">
        <v>94</v>
      </c>
      <c r="M750" s="66" t="s">
        <v>95</v>
      </c>
      <c r="N750" t="s">
        <v>2407</v>
      </c>
      <c r="O750"/>
    </row>
    <row r="751" spans="1:15">
      <c r="A751">
        <v>55639963</v>
      </c>
      <c r="B751" t="s">
        <v>2443</v>
      </c>
      <c r="C751" t="s">
        <v>2444</v>
      </c>
      <c r="D751" s="67" t="s">
        <v>2445</v>
      </c>
      <c r="E751" s="66" t="s">
        <v>420</v>
      </c>
      <c r="F751" t="s">
        <v>91</v>
      </c>
      <c r="G751" s="66" t="s">
        <v>1899</v>
      </c>
      <c r="H751" s="67" t="s">
        <v>10347</v>
      </c>
      <c r="I751" t="s">
        <v>2406</v>
      </c>
      <c r="J751" s="66" t="s">
        <v>1805</v>
      </c>
      <c r="K751" s="66" t="s">
        <v>94</v>
      </c>
      <c r="M751" s="66" t="s">
        <v>95</v>
      </c>
      <c r="N751" t="s">
        <v>2407</v>
      </c>
      <c r="O751"/>
    </row>
    <row r="752" spans="1:15">
      <c r="A752">
        <v>55640030</v>
      </c>
      <c r="B752" t="s">
        <v>10349</v>
      </c>
      <c r="C752" t="s">
        <v>10350</v>
      </c>
      <c r="D752" s="67" t="s">
        <v>10013</v>
      </c>
      <c r="E752" s="66" t="s">
        <v>1001</v>
      </c>
      <c r="F752" t="s">
        <v>91</v>
      </c>
      <c r="G752" s="66" t="s">
        <v>1899</v>
      </c>
      <c r="H752" s="67" t="s">
        <v>10326</v>
      </c>
      <c r="I752" t="s">
        <v>2406</v>
      </c>
      <c r="J752" s="66" t="s">
        <v>1805</v>
      </c>
      <c r="K752" s="66" t="s">
        <v>94</v>
      </c>
      <c r="M752" s="66" t="s">
        <v>95</v>
      </c>
      <c r="N752" t="s">
        <v>2407</v>
      </c>
      <c r="O752"/>
    </row>
    <row r="753" spans="1:15">
      <c r="A753">
        <v>466804</v>
      </c>
      <c r="B753" t="s">
        <v>2446</v>
      </c>
      <c r="C753" t="s">
        <v>119</v>
      </c>
      <c r="D753" s="67" t="s">
        <v>2447</v>
      </c>
      <c r="E753" s="66" t="s">
        <v>1001</v>
      </c>
      <c r="F753" t="s">
        <v>91</v>
      </c>
      <c r="G753" s="66" t="s">
        <v>1899</v>
      </c>
      <c r="H753" s="67" t="s">
        <v>10347</v>
      </c>
      <c r="I753" t="s">
        <v>2406</v>
      </c>
      <c r="J753" s="66" t="s">
        <v>1805</v>
      </c>
      <c r="K753" s="66" t="s">
        <v>94</v>
      </c>
      <c r="M753" s="66" t="s">
        <v>95</v>
      </c>
      <c r="N753" t="s">
        <v>2407</v>
      </c>
      <c r="O753"/>
    </row>
    <row r="754" spans="1:15">
      <c r="A754">
        <v>55640091</v>
      </c>
      <c r="B754" t="s">
        <v>2441</v>
      </c>
      <c r="C754" t="s">
        <v>1402</v>
      </c>
      <c r="D754" s="67" t="s">
        <v>2448</v>
      </c>
      <c r="E754" s="66" t="s">
        <v>1001</v>
      </c>
      <c r="F754" t="s">
        <v>114</v>
      </c>
      <c r="G754" s="66" t="s">
        <v>1899</v>
      </c>
      <c r="H754" s="67" t="s">
        <v>10347</v>
      </c>
      <c r="I754" t="s">
        <v>2406</v>
      </c>
      <c r="J754" s="66" t="s">
        <v>1805</v>
      </c>
      <c r="K754" s="66" t="s">
        <v>94</v>
      </c>
      <c r="M754" s="66" t="s">
        <v>95</v>
      </c>
      <c r="N754" t="s">
        <v>2407</v>
      </c>
      <c r="O754"/>
    </row>
    <row r="755" spans="1:15">
      <c r="A755">
        <v>55640106</v>
      </c>
      <c r="B755" t="s">
        <v>2449</v>
      </c>
      <c r="C755" t="s">
        <v>1086</v>
      </c>
      <c r="D755" s="67" t="s">
        <v>2450</v>
      </c>
      <c r="E755" s="66" t="s">
        <v>1001</v>
      </c>
      <c r="F755" t="s">
        <v>114</v>
      </c>
      <c r="G755" s="66" t="s">
        <v>1899</v>
      </c>
      <c r="H755" s="67" t="s">
        <v>10347</v>
      </c>
      <c r="I755" t="s">
        <v>2406</v>
      </c>
      <c r="J755" s="66" t="s">
        <v>1805</v>
      </c>
      <c r="K755" s="66" t="s">
        <v>94</v>
      </c>
      <c r="M755" s="66" t="s">
        <v>95</v>
      </c>
      <c r="N755" t="s">
        <v>2407</v>
      </c>
      <c r="O755"/>
    </row>
    <row r="756" spans="1:15">
      <c r="A756">
        <v>55640118</v>
      </c>
      <c r="B756" t="s">
        <v>2451</v>
      </c>
      <c r="C756" t="s">
        <v>2452</v>
      </c>
      <c r="D756" s="67" t="s">
        <v>2453</v>
      </c>
      <c r="E756" s="66" t="s">
        <v>173</v>
      </c>
      <c r="F756" t="s">
        <v>91</v>
      </c>
      <c r="G756" s="66" t="s">
        <v>1899</v>
      </c>
      <c r="H756" s="67" t="s">
        <v>10347</v>
      </c>
      <c r="I756" t="s">
        <v>2406</v>
      </c>
      <c r="J756" s="66" t="s">
        <v>1805</v>
      </c>
      <c r="K756" s="66" t="s">
        <v>94</v>
      </c>
      <c r="M756" s="66" t="s">
        <v>95</v>
      </c>
      <c r="N756" t="s">
        <v>2407</v>
      </c>
      <c r="O756"/>
    </row>
    <row r="757" spans="1:15">
      <c r="A757">
        <v>55640124</v>
      </c>
      <c r="B757" t="s">
        <v>2454</v>
      </c>
      <c r="C757" t="s">
        <v>836</v>
      </c>
      <c r="D757" s="67" t="s">
        <v>2455</v>
      </c>
      <c r="E757" s="66" t="s">
        <v>173</v>
      </c>
      <c r="F757" t="s">
        <v>91</v>
      </c>
      <c r="G757" s="66" t="s">
        <v>1899</v>
      </c>
      <c r="H757" s="67" t="s">
        <v>10326</v>
      </c>
      <c r="I757" t="s">
        <v>2406</v>
      </c>
      <c r="J757" s="66" t="s">
        <v>1805</v>
      </c>
      <c r="K757" s="66" t="s">
        <v>94</v>
      </c>
      <c r="M757" s="66" t="s">
        <v>95</v>
      </c>
      <c r="N757" t="s">
        <v>2407</v>
      </c>
      <c r="O757"/>
    </row>
    <row r="758" spans="1:15">
      <c r="A758">
        <v>55640127</v>
      </c>
      <c r="B758" t="s">
        <v>2456</v>
      </c>
      <c r="C758" t="s">
        <v>1994</v>
      </c>
      <c r="D758" s="67" t="s">
        <v>2457</v>
      </c>
      <c r="E758" s="66" t="s">
        <v>173</v>
      </c>
      <c r="F758" t="s">
        <v>91</v>
      </c>
      <c r="G758" s="66" t="s">
        <v>1899</v>
      </c>
      <c r="H758" s="67" t="s">
        <v>10347</v>
      </c>
      <c r="I758" t="s">
        <v>2406</v>
      </c>
      <c r="J758" s="66" t="s">
        <v>1805</v>
      </c>
      <c r="K758" s="66" t="s">
        <v>94</v>
      </c>
      <c r="M758" s="66" t="s">
        <v>95</v>
      </c>
      <c r="N758" t="s">
        <v>2407</v>
      </c>
      <c r="O758"/>
    </row>
    <row r="759" spans="1:15">
      <c r="A759">
        <v>483205</v>
      </c>
      <c r="B759" t="s">
        <v>2462</v>
      </c>
      <c r="C759" t="s">
        <v>150</v>
      </c>
      <c r="D759" s="67" t="s">
        <v>2463</v>
      </c>
      <c r="E759" s="66" t="s">
        <v>15351</v>
      </c>
      <c r="F759" t="s">
        <v>91</v>
      </c>
      <c r="G759" s="66" t="s">
        <v>1899</v>
      </c>
      <c r="H759" s="67" t="s">
        <v>10347</v>
      </c>
      <c r="I759" t="s">
        <v>2406</v>
      </c>
      <c r="J759" s="66" t="s">
        <v>1805</v>
      </c>
      <c r="K759" s="66" t="s">
        <v>94</v>
      </c>
      <c r="M759" s="66" t="s">
        <v>95</v>
      </c>
      <c r="N759" t="s">
        <v>2407</v>
      </c>
      <c r="O759"/>
    </row>
    <row r="760" spans="1:15">
      <c r="A760">
        <v>55513680</v>
      </c>
      <c r="B760" t="s">
        <v>2464</v>
      </c>
      <c r="C760" t="s">
        <v>1446</v>
      </c>
      <c r="D760" s="67" t="s">
        <v>2465</v>
      </c>
      <c r="E760" s="66" t="s">
        <v>420</v>
      </c>
      <c r="F760" t="s">
        <v>91</v>
      </c>
      <c r="G760" s="66" t="s">
        <v>1899</v>
      </c>
      <c r="H760" s="67" t="s">
        <v>10347</v>
      </c>
      <c r="I760" t="s">
        <v>2406</v>
      </c>
      <c r="J760" s="66" t="s">
        <v>1805</v>
      </c>
      <c r="K760" s="66" t="s">
        <v>94</v>
      </c>
      <c r="M760" s="66" t="s">
        <v>95</v>
      </c>
      <c r="N760" t="s">
        <v>2407</v>
      </c>
      <c r="O760"/>
    </row>
    <row r="761" spans="1:15">
      <c r="A761">
        <v>55642516</v>
      </c>
      <c r="B761" t="s">
        <v>2060</v>
      </c>
      <c r="C761" t="s">
        <v>2466</v>
      </c>
      <c r="D761" s="67" t="s">
        <v>2467</v>
      </c>
      <c r="E761" s="66" t="s">
        <v>420</v>
      </c>
      <c r="F761" t="s">
        <v>114</v>
      </c>
      <c r="G761" s="66" t="s">
        <v>1899</v>
      </c>
      <c r="H761" s="67" t="s">
        <v>10347</v>
      </c>
      <c r="I761" t="s">
        <v>2406</v>
      </c>
      <c r="J761" s="66" t="s">
        <v>1805</v>
      </c>
      <c r="K761" s="66" t="s">
        <v>94</v>
      </c>
      <c r="M761" s="66" t="s">
        <v>95</v>
      </c>
      <c r="N761" t="s">
        <v>2407</v>
      </c>
      <c r="O761"/>
    </row>
    <row r="762" spans="1:15">
      <c r="A762">
        <v>104144</v>
      </c>
      <c r="B762" t="s">
        <v>15523</v>
      </c>
      <c r="C762" t="s">
        <v>103</v>
      </c>
      <c r="D762" s="67" t="s">
        <v>15524</v>
      </c>
      <c r="E762" s="66" t="s">
        <v>15352</v>
      </c>
      <c r="F762" t="s">
        <v>91</v>
      </c>
      <c r="G762" s="66" t="s">
        <v>1899</v>
      </c>
      <c r="H762" s="67" t="s">
        <v>15437</v>
      </c>
      <c r="I762" t="s">
        <v>2406</v>
      </c>
      <c r="J762" s="66" t="s">
        <v>1805</v>
      </c>
      <c r="K762" s="66" t="s">
        <v>94</v>
      </c>
      <c r="M762" s="66" t="s">
        <v>95</v>
      </c>
      <c r="N762" t="s">
        <v>2407</v>
      </c>
      <c r="O762"/>
    </row>
    <row r="763" spans="1:15">
      <c r="A763">
        <v>55700730</v>
      </c>
      <c r="B763" t="s">
        <v>10351</v>
      </c>
      <c r="C763" t="s">
        <v>10352</v>
      </c>
      <c r="D763" s="67" t="s">
        <v>10353</v>
      </c>
      <c r="E763" s="66" t="s">
        <v>420</v>
      </c>
      <c r="F763" t="s">
        <v>114</v>
      </c>
      <c r="G763" s="66" t="s">
        <v>1899</v>
      </c>
      <c r="H763" s="67" t="s">
        <v>10347</v>
      </c>
      <c r="I763" t="s">
        <v>2406</v>
      </c>
      <c r="J763" s="66" t="s">
        <v>1805</v>
      </c>
      <c r="K763" s="66" t="s">
        <v>94</v>
      </c>
      <c r="M763" s="66" t="s">
        <v>95</v>
      </c>
      <c r="N763" t="s">
        <v>2407</v>
      </c>
      <c r="O763"/>
    </row>
    <row r="764" spans="1:15">
      <c r="A764">
        <v>55700731</v>
      </c>
      <c r="B764" t="s">
        <v>10351</v>
      </c>
      <c r="C764" t="s">
        <v>4156</v>
      </c>
      <c r="D764" s="67" t="s">
        <v>10354</v>
      </c>
      <c r="E764" s="66" t="s">
        <v>420</v>
      </c>
      <c r="F764" t="s">
        <v>114</v>
      </c>
      <c r="G764" s="66" t="s">
        <v>1899</v>
      </c>
      <c r="H764" s="67" t="s">
        <v>10347</v>
      </c>
      <c r="I764" t="s">
        <v>2406</v>
      </c>
      <c r="J764" s="66" t="s">
        <v>1805</v>
      </c>
      <c r="K764" s="66" t="s">
        <v>94</v>
      </c>
      <c r="M764" s="66" t="s">
        <v>95</v>
      </c>
      <c r="N764" t="s">
        <v>2407</v>
      </c>
      <c r="O764"/>
    </row>
    <row r="765" spans="1:15">
      <c r="A765">
        <v>55700736</v>
      </c>
      <c r="B765" t="s">
        <v>2468</v>
      </c>
      <c r="C765" t="s">
        <v>2469</v>
      </c>
      <c r="D765" s="67" t="s">
        <v>2470</v>
      </c>
      <c r="E765" s="66" t="s">
        <v>1001</v>
      </c>
      <c r="F765" t="s">
        <v>114</v>
      </c>
      <c r="G765" s="66" t="s">
        <v>1899</v>
      </c>
      <c r="H765" s="67" t="s">
        <v>10347</v>
      </c>
      <c r="I765" t="s">
        <v>2406</v>
      </c>
      <c r="J765" s="66" t="s">
        <v>1805</v>
      </c>
      <c r="K765" s="66" t="s">
        <v>94</v>
      </c>
      <c r="M765" s="66" t="s">
        <v>95</v>
      </c>
      <c r="N765" t="s">
        <v>2407</v>
      </c>
      <c r="O765"/>
    </row>
    <row r="766" spans="1:15">
      <c r="A766">
        <v>55700738</v>
      </c>
      <c r="B766" t="s">
        <v>2471</v>
      </c>
      <c r="C766" t="s">
        <v>2472</v>
      </c>
      <c r="D766" s="67" t="s">
        <v>2473</v>
      </c>
      <c r="E766" s="66" t="s">
        <v>266</v>
      </c>
      <c r="F766" t="s">
        <v>91</v>
      </c>
      <c r="G766" s="66" t="s">
        <v>1899</v>
      </c>
      <c r="H766" s="67" t="s">
        <v>10326</v>
      </c>
      <c r="I766" t="s">
        <v>2406</v>
      </c>
      <c r="J766" s="66" t="s">
        <v>1805</v>
      </c>
      <c r="K766" s="66" t="s">
        <v>94</v>
      </c>
      <c r="M766" s="66" t="s">
        <v>95</v>
      </c>
      <c r="N766" t="s">
        <v>2407</v>
      </c>
      <c r="O766"/>
    </row>
    <row r="767" spans="1:15">
      <c r="A767">
        <v>55700739</v>
      </c>
      <c r="B767" t="s">
        <v>1634</v>
      </c>
      <c r="C767" t="s">
        <v>2474</v>
      </c>
      <c r="D767" s="67" t="s">
        <v>2475</v>
      </c>
      <c r="E767" s="66" t="s">
        <v>420</v>
      </c>
      <c r="F767" t="s">
        <v>91</v>
      </c>
      <c r="G767" s="66" t="s">
        <v>1899</v>
      </c>
      <c r="H767" s="67" t="s">
        <v>10347</v>
      </c>
      <c r="I767" t="s">
        <v>2406</v>
      </c>
      <c r="J767" s="66" t="s">
        <v>1805</v>
      </c>
      <c r="K767" s="66" t="s">
        <v>94</v>
      </c>
      <c r="M767" s="66" t="s">
        <v>95</v>
      </c>
      <c r="N767" t="s">
        <v>2407</v>
      </c>
      <c r="O767"/>
    </row>
    <row r="768" spans="1:15">
      <c r="A768">
        <v>55700748</v>
      </c>
      <c r="B768" t="s">
        <v>2476</v>
      </c>
      <c r="C768" t="s">
        <v>2477</v>
      </c>
      <c r="D768" s="67" t="s">
        <v>2478</v>
      </c>
      <c r="E768" s="66" t="s">
        <v>420</v>
      </c>
      <c r="F768" t="s">
        <v>91</v>
      </c>
      <c r="G768" s="66" t="s">
        <v>1899</v>
      </c>
      <c r="H768" s="67" t="s">
        <v>10347</v>
      </c>
      <c r="I768" t="s">
        <v>2406</v>
      </c>
      <c r="J768" s="66" t="s">
        <v>1805</v>
      </c>
      <c r="K768" s="66" t="s">
        <v>94</v>
      </c>
      <c r="M768" s="66" t="s">
        <v>95</v>
      </c>
      <c r="N768" t="s">
        <v>2407</v>
      </c>
      <c r="O768"/>
    </row>
    <row r="769" spans="1:15">
      <c r="A769">
        <v>55700755</v>
      </c>
      <c r="B769" t="s">
        <v>2480</v>
      </c>
      <c r="C769" t="s">
        <v>2481</v>
      </c>
      <c r="D769" s="67" t="s">
        <v>2482</v>
      </c>
      <c r="E769" s="66" t="s">
        <v>420</v>
      </c>
      <c r="F769" t="s">
        <v>91</v>
      </c>
      <c r="G769" s="66" t="s">
        <v>1899</v>
      </c>
      <c r="H769" s="67" t="s">
        <v>10347</v>
      </c>
      <c r="I769" t="s">
        <v>2406</v>
      </c>
      <c r="J769" s="66" t="s">
        <v>1805</v>
      </c>
      <c r="K769" s="66" t="s">
        <v>94</v>
      </c>
      <c r="M769" s="66" t="s">
        <v>95</v>
      </c>
      <c r="N769" t="s">
        <v>2407</v>
      </c>
      <c r="O769"/>
    </row>
    <row r="770" spans="1:15">
      <c r="A770">
        <v>55700757</v>
      </c>
      <c r="B770" t="s">
        <v>10355</v>
      </c>
      <c r="C770" t="s">
        <v>3500</v>
      </c>
      <c r="D770" s="67" t="s">
        <v>4405</v>
      </c>
      <c r="E770" s="66" t="s">
        <v>420</v>
      </c>
      <c r="F770" t="s">
        <v>91</v>
      </c>
      <c r="G770" s="66" t="s">
        <v>1899</v>
      </c>
      <c r="H770" s="67" t="s">
        <v>10326</v>
      </c>
      <c r="I770" t="s">
        <v>2406</v>
      </c>
      <c r="J770" s="66" t="s">
        <v>1805</v>
      </c>
      <c r="K770" s="66" t="s">
        <v>94</v>
      </c>
      <c r="M770" s="66" t="s">
        <v>95</v>
      </c>
      <c r="N770" t="s">
        <v>2407</v>
      </c>
      <c r="O770"/>
    </row>
    <row r="771" spans="1:15">
      <c r="A771">
        <v>55700760</v>
      </c>
      <c r="B771" t="s">
        <v>2483</v>
      </c>
      <c r="C771" t="s">
        <v>2484</v>
      </c>
      <c r="D771" s="67" t="s">
        <v>2485</v>
      </c>
      <c r="E771" s="66" t="s">
        <v>420</v>
      </c>
      <c r="F771" t="s">
        <v>91</v>
      </c>
      <c r="G771" s="66" t="s">
        <v>1899</v>
      </c>
      <c r="H771" s="67" t="s">
        <v>10347</v>
      </c>
      <c r="I771" t="s">
        <v>2406</v>
      </c>
      <c r="J771" s="66" t="s">
        <v>1805</v>
      </c>
      <c r="K771" s="66" t="s">
        <v>94</v>
      </c>
      <c r="M771" s="66" t="s">
        <v>95</v>
      </c>
      <c r="N771" t="s">
        <v>2407</v>
      </c>
      <c r="O771"/>
    </row>
    <row r="772" spans="1:15">
      <c r="A772">
        <v>55700761</v>
      </c>
      <c r="B772" t="s">
        <v>2486</v>
      </c>
      <c r="C772" t="s">
        <v>2487</v>
      </c>
      <c r="D772" s="67" t="s">
        <v>2488</v>
      </c>
      <c r="E772" s="66" t="s">
        <v>420</v>
      </c>
      <c r="F772" t="s">
        <v>114</v>
      </c>
      <c r="G772" s="66" t="s">
        <v>1899</v>
      </c>
      <c r="H772" s="67" t="s">
        <v>10347</v>
      </c>
      <c r="I772" t="s">
        <v>2406</v>
      </c>
      <c r="J772" s="66" t="s">
        <v>1805</v>
      </c>
      <c r="K772" s="66" t="s">
        <v>94</v>
      </c>
      <c r="M772" s="66" t="s">
        <v>95</v>
      </c>
      <c r="N772" t="s">
        <v>2407</v>
      </c>
      <c r="O772"/>
    </row>
    <row r="773" spans="1:15">
      <c r="A773">
        <v>55700766</v>
      </c>
      <c r="B773" t="s">
        <v>2489</v>
      </c>
      <c r="C773" t="s">
        <v>180</v>
      </c>
      <c r="D773" s="67" t="s">
        <v>2490</v>
      </c>
      <c r="E773" s="66" t="s">
        <v>420</v>
      </c>
      <c r="F773" t="s">
        <v>91</v>
      </c>
      <c r="G773" s="66" t="s">
        <v>1899</v>
      </c>
      <c r="H773" s="67" t="s">
        <v>10347</v>
      </c>
      <c r="I773" t="s">
        <v>2406</v>
      </c>
      <c r="J773" s="66" t="s">
        <v>1805</v>
      </c>
      <c r="K773" s="66" t="s">
        <v>94</v>
      </c>
      <c r="M773" s="66" t="s">
        <v>95</v>
      </c>
      <c r="N773" t="s">
        <v>2407</v>
      </c>
      <c r="O773"/>
    </row>
    <row r="774" spans="1:15">
      <c r="A774">
        <v>55700772</v>
      </c>
      <c r="B774" t="s">
        <v>10356</v>
      </c>
      <c r="C774" t="s">
        <v>10357</v>
      </c>
      <c r="D774" s="67" t="s">
        <v>7100</v>
      </c>
      <c r="E774" s="66" t="s">
        <v>420</v>
      </c>
      <c r="F774" t="s">
        <v>91</v>
      </c>
      <c r="G774" s="66" t="s">
        <v>1899</v>
      </c>
      <c r="H774" s="67" t="s">
        <v>10347</v>
      </c>
      <c r="I774" t="s">
        <v>2406</v>
      </c>
      <c r="J774" s="66" t="s">
        <v>1805</v>
      </c>
      <c r="K774" s="66" t="s">
        <v>94</v>
      </c>
      <c r="M774" s="66" t="s">
        <v>95</v>
      </c>
      <c r="N774" t="s">
        <v>2407</v>
      </c>
      <c r="O774"/>
    </row>
    <row r="775" spans="1:15">
      <c r="A775">
        <v>55700773</v>
      </c>
      <c r="B775" t="s">
        <v>2491</v>
      </c>
      <c r="C775" t="s">
        <v>1053</v>
      </c>
      <c r="D775" s="67" t="s">
        <v>2492</v>
      </c>
      <c r="E775" s="66" t="s">
        <v>420</v>
      </c>
      <c r="F775" t="s">
        <v>114</v>
      </c>
      <c r="G775" s="66" t="s">
        <v>1899</v>
      </c>
      <c r="H775" s="67" t="s">
        <v>10347</v>
      </c>
      <c r="I775" t="s">
        <v>2406</v>
      </c>
      <c r="J775" s="66" t="s">
        <v>1805</v>
      </c>
      <c r="K775" s="66" t="s">
        <v>94</v>
      </c>
      <c r="M775" s="66" t="s">
        <v>95</v>
      </c>
      <c r="N775" t="s">
        <v>2407</v>
      </c>
      <c r="O775"/>
    </row>
    <row r="776" spans="1:15">
      <c r="A776">
        <v>55700776</v>
      </c>
      <c r="B776" t="s">
        <v>2495</v>
      </c>
      <c r="C776" t="s">
        <v>10358</v>
      </c>
      <c r="D776" s="67" t="s">
        <v>2497</v>
      </c>
      <c r="E776" s="66" t="s">
        <v>420</v>
      </c>
      <c r="F776" t="s">
        <v>91</v>
      </c>
      <c r="G776" s="66" t="s">
        <v>1899</v>
      </c>
      <c r="H776" s="67" t="s">
        <v>10347</v>
      </c>
      <c r="I776" t="s">
        <v>2406</v>
      </c>
      <c r="J776" s="66" t="s">
        <v>1805</v>
      </c>
      <c r="K776" s="66" t="s">
        <v>94</v>
      </c>
      <c r="M776" s="66" t="s">
        <v>95</v>
      </c>
      <c r="N776" t="s">
        <v>2407</v>
      </c>
      <c r="O776"/>
    </row>
    <row r="777" spans="1:15">
      <c r="A777">
        <v>55700792</v>
      </c>
      <c r="B777" t="s">
        <v>2498</v>
      </c>
      <c r="C777" t="s">
        <v>2499</v>
      </c>
      <c r="D777" s="67" t="s">
        <v>2500</v>
      </c>
      <c r="E777" s="66" t="s">
        <v>173</v>
      </c>
      <c r="F777" t="s">
        <v>91</v>
      </c>
      <c r="G777" s="66" t="s">
        <v>1899</v>
      </c>
      <c r="H777" s="67" t="s">
        <v>10347</v>
      </c>
      <c r="I777" t="s">
        <v>2406</v>
      </c>
      <c r="J777" s="66" t="s">
        <v>1805</v>
      </c>
      <c r="K777" s="66" t="s">
        <v>94</v>
      </c>
      <c r="M777" s="66" t="s">
        <v>95</v>
      </c>
      <c r="N777" t="s">
        <v>2407</v>
      </c>
      <c r="O777"/>
    </row>
    <row r="778" spans="1:15">
      <c r="A778">
        <v>55513704</v>
      </c>
      <c r="B778" t="s">
        <v>2501</v>
      </c>
      <c r="C778" t="s">
        <v>2502</v>
      </c>
      <c r="D778" s="67" t="s">
        <v>2503</v>
      </c>
      <c r="E778" s="66" t="s">
        <v>1001</v>
      </c>
      <c r="F778" t="s">
        <v>91</v>
      </c>
      <c r="G778" s="66" t="s">
        <v>1899</v>
      </c>
      <c r="H778" s="67" t="s">
        <v>10347</v>
      </c>
      <c r="I778" t="s">
        <v>2406</v>
      </c>
      <c r="J778" s="66" t="s">
        <v>1805</v>
      </c>
      <c r="K778" s="66" t="s">
        <v>94</v>
      </c>
      <c r="M778" s="66" t="s">
        <v>95</v>
      </c>
      <c r="N778" t="s">
        <v>2407</v>
      </c>
      <c r="O778"/>
    </row>
    <row r="779" spans="1:15">
      <c r="A779">
        <v>55700798</v>
      </c>
      <c r="B779" t="s">
        <v>2476</v>
      </c>
      <c r="C779" t="s">
        <v>201</v>
      </c>
      <c r="D779" s="67" t="s">
        <v>2344</v>
      </c>
      <c r="E779" s="66" t="s">
        <v>173</v>
      </c>
      <c r="F779" t="s">
        <v>91</v>
      </c>
      <c r="G779" s="66" t="s">
        <v>1899</v>
      </c>
      <c r="H779" s="67" t="s">
        <v>10347</v>
      </c>
      <c r="I779" t="s">
        <v>2406</v>
      </c>
      <c r="J779" s="66" t="s">
        <v>1805</v>
      </c>
      <c r="K779" s="66" t="s">
        <v>94</v>
      </c>
      <c r="M779" s="66" t="s">
        <v>95</v>
      </c>
      <c r="N779" t="s">
        <v>2407</v>
      </c>
      <c r="O779"/>
    </row>
    <row r="780" spans="1:15">
      <c r="A780">
        <v>55700800</v>
      </c>
      <c r="B780" t="s">
        <v>2504</v>
      </c>
      <c r="C780" t="s">
        <v>2505</v>
      </c>
      <c r="D780" s="67" t="s">
        <v>2506</v>
      </c>
      <c r="E780" s="66" t="s">
        <v>1001</v>
      </c>
      <c r="F780" t="s">
        <v>91</v>
      </c>
      <c r="G780" s="66" t="s">
        <v>1899</v>
      </c>
      <c r="H780" s="67" t="s">
        <v>10347</v>
      </c>
      <c r="I780" t="s">
        <v>2406</v>
      </c>
      <c r="J780" s="66" t="s">
        <v>1805</v>
      </c>
      <c r="K780" s="66" t="s">
        <v>94</v>
      </c>
      <c r="M780" s="66" t="s">
        <v>95</v>
      </c>
      <c r="N780" t="s">
        <v>2407</v>
      </c>
      <c r="O780"/>
    </row>
    <row r="781" spans="1:15">
      <c r="A781">
        <v>55700801</v>
      </c>
      <c r="B781" t="s">
        <v>2507</v>
      </c>
      <c r="C781" t="s">
        <v>189</v>
      </c>
      <c r="D781" s="67" t="s">
        <v>1790</v>
      </c>
      <c r="E781" s="66" t="s">
        <v>1001</v>
      </c>
      <c r="F781" t="s">
        <v>91</v>
      </c>
      <c r="G781" s="66" t="s">
        <v>1899</v>
      </c>
      <c r="H781" s="67" t="s">
        <v>10326</v>
      </c>
      <c r="I781" t="s">
        <v>2406</v>
      </c>
      <c r="J781" s="66" t="s">
        <v>1805</v>
      </c>
      <c r="K781" s="66" t="s">
        <v>94</v>
      </c>
      <c r="M781" s="66" t="s">
        <v>95</v>
      </c>
      <c r="N781" t="s">
        <v>2407</v>
      </c>
      <c r="O781"/>
    </row>
    <row r="782" spans="1:15">
      <c r="A782">
        <v>55700807</v>
      </c>
      <c r="B782" t="s">
        <v>2483</v>
      </c>
      <c r="C782" t="s">
        <v>1524</v>
      </c>
      <c r="D782" s="67" t="s">
        <v>2511</v>
      </c>
      <c r="E782" s="66" t="s">
        <v>1007</v>
      </c>
      <c r="F782" t="s">
        <v>91</v>
      </c>
      <c r="G782" s="66" t="s">
        <v>1899</v>
      </c>
      <c r="H782" s="67" t="s">
        <v>10347</v>
      </c>
      <c r="I782" t="s">
        <v>2406</v>
      </c>
      <c r="J782" s="66" t="s">
        <v>1805</v>
      </c>
      <c r="K782" s="66" t="s">
        <v>94</v>
      </c>
      <c r="M782" s="66" t="s">
        <v>95</v>
      </c>
      <c r="N782" t="s">
        <v>2407</v>
      </c>
      <c r="O782"/>
    </row>
    <row r="783" spans="1:15">
      <c r="A783">
        <v>55700814</v>
      </c>
      <c r="B783" t="s">
        <v>2512</v>
      </c>
      <c r="C783" t="s">
        <v>2513</v>
      </c>
      <c r="D783" s="67" t="s">
        <v>2514</v>
      </c>
      <c r="E783" s="66" t="s">
        <v>173</v>
      </c>
      <c r="F783" t="s">
        <v>114</v>
      </c>
      <c r="G783" s="66" t="s">
        <v>1899</v>
      </c>
      <c r="H783" s="67" t="s">
        <v>10347</v>
      </c>
      <c r="I783" t="s">
        <v>2406</v>
      </c>
      <c r="J783" s="66" t="s">
        <v>1805</v>
      </c>
      <c r="K783" s="66" t="s">
        <v>94</v>
      </c>
      <c r="M783" s="66" t="s">
        <v>95</v>
      </c>
      <c r="N783" t="s">
        <v>2407</v>
      </c>
      <c r="O783"/>
    </row>
    <row r="784" spans="1:15">
      <c r="A784">
        <v>55700819</v>
      </c>
      <c r="B784" t="s">
        <v>2441</v>
      </c>
      <c r="C784" t="s">
        <v>1086</v>
      </c>
      <c r="D784" s="67" t="s">
        <v>2515</v>
      </c>
      <c r="E784" s="66" t="s">
        <v>1007</v>
      </c>
      <c r="F784" t="s">
        <v>114</v>
      </c>
      <c r="G784" s="66" t="s">
        <v>1899</v>
      </c>
      <c r="H784" s="67" t="s">
        <v>10347</v>
      </c>
      <c r="I784" t="s">
        <v>2406</v>
      </c>
      <c r="J784" s="66" t="s">
        <v>1805</v>
      </c>
      <c r="K784" s="66" t="s">
        <v>94</v>
      </c>
      <c r="M784" s="66" t="s">
        <v>95</v>
      </c>
      <c r="N784" t="s">
        <v>2407</v>
      </c>
      <c r="O784"/>
    </row>
    <row r="785" spans="1:15">
      <c r="A785">
        <v>466851</v>
      </c>
      <c r="B785" t="s">
        <v>10359</v>
      </c>
      <c r="C785" t="s">
        <v>10360</v>
      </c>
      <c r="D785" s="67" t="s">
        <v>10361</v>
      </c>
      <c r="E785" s="66" t="s">
        <v>912</v>
      </c>
      <c r="F785" t="s">
        <v>114</v>
      </c>
      <c r="G785" s="66" t="s">
        <v>1899</v>
      </c>
      <c r="H785" s="67" t="s">
        <v>10347</v>
      </c>
      <c r="I785" t="s">
        <v>2406</v>
      </c>
      <c r="J785" s="66" t="s">
        <v>1805</v>
      </c>
      <c r="K785" s="66" t="s">
        <v>94</v>
      </c>
      <c r="M785" s="66" t="s">
        <v>95</v>
      </c>
      <c r="N785" t="s">
        <v>2407</v>
      </c>
      <c r="O785"/>
    </row>
    <row r="786" spans="1:15">
      <c r="A786">
        <v>55700827</v>
      </c>
      <c r="B786" t="s">
        <v>2517</v>
      </c>
      <c r="C786" t="s">
        <v>215</v>
      </c>
      <c r="D786" s="67" t="s">
        <v>2518</v>
      </c>
      <c r="E786" s="66" t="s">
        <v>15352</v>
      </c>
      <c r="F786" t="s">
        <v>91</v>
      </c>
      <c r="G786" s="66" t="s">
        <v>1899</v>
      </c>
      <c r="H786" s="67" t="s">
        <v>10347</v>
      </c>
      <c r="I786" t="s">
        <v>2406</v>
      </c>
      <c r="J786" s="66" t="s">
        <v>1805</v>
      </c>
      <c r="K786" s="66" t="s">
        <v>94</v>
      </c>
      <c r="M786" s="66" t="s">
        <v>95</v>
      </c>
      <c r="N786" t="s">
        <v>2407</v>
      </c>
      <c r="O786"/>
    </row>
    <row r="787" spans="1:15">
      <c r="A787">
        <v>55700829</v>
      </c>
      <c r="B787" t="s">
        <v>2520</v>
      </c>
      <c r="C787" t="s">
        <v>521</v>
      </c>
      <c r="D787" s="67" t="s">
        <v>2521</v>
      </c>
      <c r="E787" s="66" t="s">
        <v>15351</v>
      </c>
      <c r="F787" t="s">
        <v>114</v>
      </c>
      <c r="G787" s="66" t="s">
        <v>1899</v>
      </c>
      <c r="H787" s="67" t="s">
        <v>10347</v>
      </c>
      <c r="I787" t="s">
        <v>2406</v>
      </c>
      <c r="J787" s="66" t="s">
        <v>1805</v>
      </c>
      <c r="K787" s="66" t="s">
        <v>94</v>
      </c>
      <c r="M787" s="66" t="s">
        <v>95</v>
      </c>
      <c r="N787" t="s">
        <v>2407</v>
      </c>
      <c r="O787"/>
    </row>
    <row r="788" spans="1:15">
      <c r="A788">
        <v>55700832</v>
      </c>
      <c r="B788" t="s">
        <v>2522</v>
      </c>
      <c r="C788" t="s">
        <v>839</v>
      </c>
      <c r="D788" s="67" t="s">
        <v>2523</v>
      </c>
      <c r="E788" s="66" t="s">
        <v>15351</v>
      </c>
      <c r="F788" t="s">
        <v>91</v>
      </c>
      <c r="G788" s="66" t="s">
        <v>1899</v>
      </c>
      <c r="H788" s="67" t="s">
        <v>10275</v>
      </c>
      <c r="I788" t="s">
        <v>2101</v>
      </c>
      <c r="J788" s="66" t="s">
        <v>1805</v>
      </c>
      <c r="K788" s="66" t="s">
        <v>94</v>
      </c>
      <c r="M788" s="66" t="s">
        <v>95</v>
      </c>
      <c r="N788" t="s">
        <v>2102</v>
      </c>
      <c r="O788"/>
    </row>
    <row r="789" spans="1:15">
      <c r="A789">
        <v>55700833</v>
      </c>
      <c r="B789" t="s">
        <v>2524</v>
      </c>
      <c r="C789" t="s">
        <v>1357</v>
      </c>
      <c r="D789" s="67" t="s">
        <v>1676</v>
      </c>
      <c r="E789" s="66" t="s">
        <v>15351</v>
      </c>
      <c r="F789" t="s">
        <v>114</v>
      </c>
      <c r="G789" s="66" t="s">
        <v>1899</v>
      </c>
      <c r="H789" s="67" t="s">
        <v>10347</v>
      </c>
      <c r="I789" t="s">
        <v>2406</v>
      </c>
      <c r="J789" s="66" t="s">
        <v>1805</v>
      </c>
      <c r="K789" s="66" t="s">
        <v>94</v>
      </c>
      <c r="M789" s="66" t="s">
        <v>95</v>
      </c>
      <c r="N789" t="s">
        <v>2407</v>
      </c>
      <c r="O789"/>
    </row>
    <row r="790" spans="1:15">
      <c r="A790">
        <v>55709623</v>
      </c>
      <c r="B790" t="s">
        <v>2420</v>
      </c>
      <c r="C790" t="s">
        <v>2525</v>
      </c>
      <c r="D790" s="67" t="s">
        <v>2526</v>
      </c>
      <c r="E790" s="66" t="s">
        <v>15352</v>
      </c>
      <c r="F790" t="s">
        <v>91</v>
      </c>
      <c r="G790" s="66" t="s">
        <v>1899</v>
      </c>
      <c r="H790" s="67" t="s">
        <v>10347</v>
      </c>
      <c r="I790" t="s">
        <v>2406</v>
      </c>
      <c r="J790" s="66" t="s">
        <v>1805</v>
      </c>
      <c r="K790" s="66" t="s">
        <v>94</v>
      </c>
      <c r="M790" s="66" t="s">
        <v>95</v>
      </c>
      <c r="N790" t="s">
        <v>2407</v>
      </c>
      <c r="O790"/>
    </row>
    <row r="791" spans="1:15">
      <c r="A791">
        <v>55709629</v>
      </c>
      <c r="B791" t="s">
        <v>2119</v>
      </c>
      <c r="C791" t="s">
        <v>2487</v>
      </c>
      <c r="D791" s="67" t="s">
        <v>2527</v>
      </c>
      <c r="E791" s="66" t="s">
        <v>420</v>
      </c>
      <c r="F791" t="s">
        <v>114</v>
      </c>
      <c r="G791" s="66" t="s">
        <v>1899</v>
      </c>
      <c r="H791" s="67" t="s">
        <v>10347</v>
      </c>
      <c r="I791" t="s">
        <v>2406</v>
      </c>
      <c r="J791" s="66" t="s">
        <v>1805</v>
      </c>
      <c r="K791" s="66" t="s">
        <v>94</v>
      </c>
      <c r="M791" s="66" t="s">
        <v>95</v>
      </c>
      <c r="N791" t="s">
        <v>2407</v>
      </c>
      <c r="O791"/>
    </row>
    <row r="792" spans="1:15">
      <c r="A792">
        <v>55709630</v>
      </c>
      <c r="B792" t="s">
        <v>2119</v>
      </c>
      <c r="C792" t="s">
        <v>2528</v>
      </c>
      <c r="D792" s="67" t="s">
        <v>2527</v>
      </c>
      <c r="E792" s="66" t="s">
        <v>420</v>
      </c>
      <c r="F792" t="s">
        <v>114</v>
      </c>
      <c r="G792" s="66" t="s">
        <v>1899</v>
      </c>
      <c r="H792" s="67" t="s">
        <v>10347</v>
      </c>
      <c r="I792" t="s">
        <v>2406</v>
      </c>
      <c r="J792" s="66" t="s">
        <v>1805</v>
      </c>
      <c r="K792" s="66" t="s">
        <v>94</v>
      </c>
      <c r="M792" s="66" t="s">
        <v>95</v>
      </c>
      <c r="N792" t="s">
        <v>2407</v>
      </c>
      <c r="O792"/>
    </row>
    <row r="793" spans="1:15">
      <c r="A793">
        <v>55719220</v>
      </c>
      <c r="B793" t="s">
        <v>2529</v>
      </c>
      <c r="C793" t="s">
        <v>248</v>
      </c>
      <c r="D793" s="67" t="s">
        <v>2530</v>
      </c>
      <c r="E793" s="66" t="s">
        <v>15352</v>
      </c>
      <c r="F793" t="s">
        <v>114</v>
      </c>
      <c r="G793" s="66" t="s">
        <v>1899</v>
      </c>
      <c r="H793" s="67" t="s">
        <v>10347</v>
      </c>
      <c r="I793" t="s">
        <v>2406</v>
      </c>
      <c r="J793" s="66" t="s">
        <v>1805</v>
      </c>
      <c r="K793" s="66" t="s">
        <v>94</v>
      </c>
      <c r="M793" s="66" t="s">
        <v>95</v>
      </c>
      <c r="N793" t="s">
        <v>2407</v>
      </c>
      <c r="O793"/>
    </row>
    <row r="794" spans="1:15">
      <c r="A794">
        <v>22309</v>
      </c>
      <c r="B794" t="s">
        <v>2531</v>
      </c>
      <c r="C794" t="s">
        <v>143</v>
      </c>
      <c r="D794" s="67" t="s">
        <v>2532</v>
      </c>
      <c r="E794" s="66" t="s">
        <v>15351</v>
      </c>
      <c r="F794" t="s">
        <v>91</v>
      </c>
      <c r="G794" s="66" t="s">
        <v>1899</v>
      </c>
      <c r="H794" s="67" t="s">
        <v>10235</v>
      </c>
      <c r="I794" t="s">
        <v>1900</v>
      </c>
      <c r="J794" s="66" t="s">
        <v>1805</v>
      </c>
      <c r="K794" s="66" t="s">
        <v>94</v>
      </c>
      <c r="M794" s="66" t="s">
        <v>95</v>
      </c>
      <c r="N794" t="s">
        <v>1901</v>
      </c>
      <c r="O794"/>
    </row>
    <row r="795" spans="1:15">
      <c r="A795">
        <v>59225</v>
      </c>
      <c r="B795" t="s">
        <v>2533</v>
      </c>
      <c r="C795" t="s">
        <v>548</v>
      </c>
      <c r="D795" s="67" t="s">
        <v>2534</v>
      </c>
      <c r="E795" s="66" t="s">
        <v>15351</v>
      </c>
      <c r="F795" t="s">
        <v>91</v>
      </c>
      <c r="G795" s="66" t="s">
        <v>1899</v>
      </c>
      <c r="H795" s="67" t="s">
        <v>10267</v>
      </c>
      <c r="I795" t="s">
        <v>1900</v>
      </c>
      <c r="J795" s="66" t="s">
        <v>1805</v>
      </c>
      <c r="K795" s="66" t="s">
        <v>94</v>
      </c>
      <c r="M795" s="66" t="s">
        <v>95</v>
      </c>
      <c r="N795" t="s">
        <v>1901</v>
      </c>
      <c r="O795"/>
    </row>
    <row r="796" spans="1:15">
      <c r="A796">
        <v>106167</v>
      </c>
      <c r="B796" t="s">
        <v>2536</v>
      </c>
      <c r="C796" t="s">
        <v>194</v>
      </c>
      <c r="D796" s="67" t="s">
        <v>2537</v>
      </c>
      <c r="E796" s="66" t="s">
        <v>15352</v>
      </c>
      <c r="F796" t="s">
        <v>91</v>
      </c>
      <c r="G796" s="66" t="s">
        <v>1899</v>
      </c>
      <c r="H796" s="67" t="s">
        <v>10235</v>
      </c>
      <c r="I796" t="s">
        <v>1900</v>
      </c>
      <c r="J796" s="66" t="s">
        <v>1805</v>
      </c>
      <c r="K796" s="66" t="s">
        <v>94</v>
      </c>
      <c r="M796" s="66" t="s">
        <v>95</v>
      </c>
      <c r="N796" t="s">
        <v>1901</v>
      </c>
      <c r="O796"/>
    </row>
    <row r="797" spans="1:15">
      <c r="A797">
        <v>106395</v>
      </c>
      <c r="B797" t="s">
        <v>2531</v>
      </c>
      <c r="C797" t="s">
        <v>2538</v>
      </c>
      <c r="D797" s="67" t="s">
        <v>2539</v>
      </c>
      <c r="E797" s="66" t="s">
        <v>15351</v>
      </c>
      <c r="F797" t="s">
        <v>114</v>
      </c>
      <c r="G797" s="66" t="s">
        <v>1899</v>
      </c>
      <c r="H797" s="67" t="s">
        <v>10235</v>
      </c>
      <c r="I797" t="s">
        <v>1900</v>
      </c>
      <c r="J797" s="66" t="s">
        <v>1805</v>
      </c>
      <c r="K797" s="66" t="s">
        <v>94</v>
      </c>
      <c r="M797" s="66" t="s">
        <v>95</v>
      </c>
      <c r="N797" t="s">
        <v>1901</v>
      </c>
      <c r="O797"/>
    </row>
    <row r="798" spans="1:15">
      <c r="A798">
        <v>106400</v>
      </c>
      <c r="B798" t="s">
        <v>2540</v>
      </c>
      <c r="C798" t="s">
        <v>240</v>
      </c>
      <c r="D798" s="67" t="s">
        <v>2541</v>
      </c>
      <c r="E798" s="66" t="s">
        <v>15351</v>
      </c>
      <c r="F798" t="s">
        <v>91</v>
      </c>
      <c r="G798" s="66" t="s">
        <v>1899</v>
      </c>
      <c r="H798" s="67" t="s">
        <v>10253</v>
      </c>
      <c r="I798" t="s">
        <v>1900</v>
      </c>
      <c r="J798" s="66" t="s">
        <v>1805</v>
      </c>
      <c r="K798" s="66" t="s">
        <v>94</v>
      </c>
      <c r="M798" s="66" t="s">
        <v>95</v>
      </c>
      <c r="N798" t="s">
        <v>1901</v>
      </c>
      <c r="O798"/>
    </row>
    <row r="799" spans="1:15">
      <c r="A799">
        <v>114729</v>
      </c>
      <c r="B799" t="s">
        <v>2542</v>
      </c>
      <c r="C799" t="s">
        <v>2543</v>
      </c>
      <c r="D799" s="67" t="s">
        <v>2544</v>
      </c>
      <c r="E799" s="66" t="s">
        <v>15351</v>
      </c>
      <c r="F799" t="s">
        <v>91</v>
      </c>
      <c r="G799" s="66" t="s">
        <v>1899</v>
      </c>
      <c r="H799" s="67" t="s">
        <v>10326</v>
      </c>
      <c r="I799" t="s">
        <v>1900</v>
      </c>
      <c r="J799" s="66" t="s">
        <v>1805</v>
      </c>
      <c r="K799" s="66" t="s">
        <v>94</v>
      </c>
      <c r="M799" s="66" t="s">
        <v>95</v>
      </c>
      <c r="N799" t="s">
        <v>1901</v>
      </c>
      <c r="O799"/>
    </row>
    <row r="800" spans="1:15">
      <c r="A800">
        <v>174660</v>
      </c>
      <c r="B800" t="s">
        <v>2548</v>
      </c>
      <c r="C800" t="s">
        <v>232</v>
      </c>
      <c r="D800" s="67" t="s">
        <v>2549</v>
      </c>
      <c r="E800" s="66" t="s">
        <v>15351</v>
      </c>
      <c r="F800" t="s">
        <v>114</v>
      </c>
      <c r="G800" s="66" t="s">
        <v>1899</v>
      </c>
      <c r="H800" s="67" t="s">
        <v>10275</v>
      </c>
      <c r="I800" t="s">
        <v>1900</v>
      </c>
      <c r="J800" s="66" t="s">
        <v>1805</v>
      </c>
      <c r="K800" s="66" t="s">
        <v>94</v>
      </c>
      <c r="M800" s="66" t="s">
        <v>95</v>
      </c>
      <c r="N800" t="s">
        <v>1901</v>
      </c>
      <c r="O800"/>
    </row>
    <row r="801" spans="1:15">
      <c r="A801">
        <v>334099</v>
      </c>
      <c r="B801" t="s">
        <v>2552</v>
      </c>
      <c r="C801" t="s">
        <v>2553</v>
      </c>
      <c r="D801" s="67" t="s">
        <v>2554</v>
      </c>
      <c r="E801" s="66" t="s">
        <v>15352</v>
      </c>
      <c r="F801" t="s">
        <v>114</v>
      </c>
      <c r="G801" s="66" t="s">
        <v>1899</v>
      </c>
      <c r="H801" s="67" t="s">
        <v>10235</v>
      </c>
      <c r="I801" t="s">
        <v>1900</v>
      </c>
      <c r="J801" s="66" t="s">
        <v>1805</v>
      </c>
      <c r="K801" s="66" t="s">
        <v>94</v>
      </c>
      <c r="M801" s="66" t="s">
        <v>95</v>
      </c>
      <c r="N801" t="s">
        <v>1901</v>
      </c>
      <c r="O801"/>
    </row>
    <row r="802" spans="1:15">
      <c r="A802">
        <v>389659</v>
      </c>
      <c r="B802" t="s">
        <v>2531</v>
      </c>
      <c r="C802" t="s">
        <v>2555</v>
      </c>
      <c r="D802" s="67" t="s">
        <v>2556</v>
      </c>
      <c r="E802" s="66" t="s">
        <v>1007</v>
      </c>
      <c r="F802" t="s">
        <v>114</v>
      </c>
      <c r="G802" s="66" t="s">
        <v>1899</v>
      </c>
      <c r="H802" s="67" t="s">
        <v>10235</v>
      </c>
      <c r="I802" t="s">
        <v>1900</v>
      </c>
      <c r="J802" s="66" t="s">
        <v>1805</v>
      </c>
      <c r="K802" s="66" t="s">
        <v>94</v>
      </c>
      <c r="M802" s="66" t="s">
        <v>95</v>
      </c>
      <c r="N802" t="s">
        <v>1901</v>
      </c>
      <c r="O802"/>
    </row>
    <row r="803" spans="1:15">
      <c r="A803">
        <v>389664</v>
      </c>
      <c r="B803" t="s">
        <v>2531</v>
      </c>
      <c r="C803" t="s">
        <v>1524</v>
      </c>
      <c r="D803" s="67" t="s">
        <v>2557</v>
      </c>
      <c r="E803" s="66" t="s">
        <v>173</v>
      </c>
      <c r="F803" t="s">
        <v>91</v>
      </c>
      <c r="G803" s="66" t="s">
        <v>1899</v>
      </c>
      <c r="H803" s="67" t="s">
        <v>10235</v>
      </c>
      <c r="I803" t="s">
        <v>1900</v>
      </c>
      <c r="J803" s="66" t="s">
        <v>1805</v>
      </c>
      <c r="K803" s="66" t="s">
        <v>94</v>
      </c>
      <c r="M803" s="66" t="s">
        <v>95</v>
      </c>
      <c r="N803" t="s">
        <v>1901</v>
      </c>
      <c r="O803"/>
    </row>
    <row r="804" spans="1:15">
      <c r="A804">
        <v>405399</v>
      </c>
      <c r="B804" t="s">
        <v>4685</v>
      </c>
      <c r="C804" t="s">
        <v>2870</v>
      </c>
      <c r="D804" s="67" t="s">
        <v>10362</v>
      </c>
      <c r="E804" s="66" t="s">
        <v>1007</v>
      </c>
      <c r="F804" t="s">
        <v>114</v>
      </c>
      <c r="G804" s="66" t="s">
        <v>1899</v>
      </c>
      <c r="H804" s="67" t="s">
        <v>10253</v>
      </c>
      <c r="I804" t="s">
        <v>1900</v>
      </c>
      <c r="J804" s="66" t="s">
        <v>1805</v>
      </c>
      <c r="K804" s="66" t="s">
        <v>94</v>
      </c>
      <c r="M804" s="66" t="s">
        <v>95</v>
      </c>
      <c r="N804" t="s">
        <v>1901</v>
      </c>
      <c r="O804"/>
    </row>
    <row r="805" spans="1:15">
      <c r="A805">
        <v>412929</v>
      </c>
      <c r="B805" t="s">
        <v>2558</v>
      </c>
      <c r="C805" t="s">
        <v>194</v>
      </c>
      <c r="D805" s="67" t="s">
        <v>2559</v>
      </c>
      <c r="E805" s="66" t="s">
        <v>1007</v>
      </c>
      <c r="F805" t="s">
        <v>91</v>
      </c>
      <c r="G805" s="66" t="s">
        <v>1899</v>
      </c>
      <c r="H805" s="67" t="s">
        <v>10326</v>
      </c>
      <c r="I805" t="s">
        <v>2406</v>
      </c>
      <c r="J805" s="66" t="s">
        <v>1805</v>
      </c>
      <c r="K805" s="66" t="s">
        <v>94</v>
      </c>
      <c r="M805" s="66" t="s">
        <v>95</v>
      </c>
      <c r="N805" t="s">
        <v>2407</v>
      </c>
      <c r="O805"/>
    </row>
    <row r="806" spans="1:15">
      <c r="A806">
        <v>489313</v>
      </c>
      <c r="B806" t="s">
        <v>2562</v>
      </c>
      <c r="C806" t="s">
        <v>153</v>
      </c>
      <c r="D806" s="67" t="s">
        <v>2563</v>
      </c>
      <c r="E806" s="66" t="s">
        <v>15351</v>
      </c>
      <c r="F806" t="s">
        <v>91</v>
      </c>
      <c r="G806" s="66" t="s">
        <v>1899</v>
      </c>
      <c r="H806" s="67" t="s">
        <v>10235</v>
      </c>
      <c r="I806" t="s">
        <v>1900</v>
      </c>
      <c r="J806" s="66" t="s">
        <v>1805</v>
      </c>
      <c r="K806" s="66" t="s">
        <v>94</v>
      </c>
      <c r="M806" s="66" t="s">
        <v>95</v>
      </c>
      <c r="N806" t="s">
        <v>1901</v>
      </c>
      <c r="O806"/>
    </row>
    <row r="807" spans="1:15">
      <c r="A807">
        <v>532230</v>
      </c>
      <c r="B807" t="s">
        <v>2564</v>
      </c>
      <c r="C807" t="s">
        <v>373</v>
      </c>
      <c r="D807" s="67" t="s">
        <v>2565</v>
      </c>
      <c r="E807" s="66" t="s">
        <v>912</v>
      </c>
      <c r="F807" t="s">
        <v>91</v>
      </c>
      <c r="G807" s="66" t="s">
        <v>1899</v>
      </c>
      <c r="H807" s="67" t="s">
        <v>10253</v>
      </c>
      <c r="I807" t="s">
        <v>1900</v>
      </c>
      <c r="J807" s="66" t="s">
        <v>1805</v>
      </c>
      <c r="K807" s="66" t="s">
        <v>94</v>
      </c>
      <c r="M807" s="66" t="s">
        <v>95</v>
      </c>
      <c r="N807" t="s">
        <v>1901</v>
      </c>
      <c r="O807"/>
    </row>
    <row r="808" spans="1:15">
      <c r="A808">
        <v>534220</v>
      </c>
      <c r="B808" t="s">
        <v>2566</v>
      </c>
      <c r="C808" t="s">
        <v>110</v>
      </c>
      <c r="D808" s="67" t="s">
        <v>2567</v>
      </c>
      <c r="E808" s="66" t="s">
        <v>173</v>
      </c>
      <c r="F808" t="s">
        <v>91</v>
      </c>
      <c r="G808" s="66" t="s">
        <v>1899</v>
      </c>
      <c r="H808" s="67" t="s">
        <v>10235</v>
      </c>
      <c r="I808" t="s">
        <v>1900</v>
      </c>
      <c r="J808" s="66" t="s">
        <v>1805</v>
      </c>
      <c r="K808" s="66" t="s">
        <v>94</v>
      </c>
      <c r="M808" s="66" t="s">
        <v>95</v>
      </c>
      <c r="N808" t="s">
        <v>1901</v>
      </c>
      <c r="O808"/>
    </row>
    <row r="809" spans="1:15">
      <c r="A809">
        <v>55505921</v>
      </c>
      <c r="B809" t="s">
        <v>10363</v>
      </c>
      <c r="C809" t="s">
        <v>630</v>
      </c>
      <c r="D809" s="67" t="s">
        <v>10364</v>
      </c>
      <c r="E809" s="66" t="s">
        <v>15351</v>
      </c>
      <c r="F809" t="s">
        <v>91</v>
      </c>
      <c r="G809" s="66" t="s">
        <v>1899</v>
      </c>
      <c r="H809" s="67" t="s">
        <v>10253</v>
      </c>
      <c r="I809" t="s">
        <v>1900</v>
      </c>
      <c r="J809" s="66" t="s">
        <v>1805</v>
      </c>
      <c r="K809" s="66" t="s">
        <v>94</v>
      </c>
      <c r="M809" s="66" t="s">
        <v>95</v>
      </c>
      <c r="N809" t="s">
        <v>1901</v>
      </c>
      <c r="O809"/>
    </row>
    <row r="810" spans="1:15">
      <c r="A810">
        <v>55505926</v>
      </c>
      <c r="B810" t="s">
        <v>2568</v>
      </c>
      <c r="C810" t="s">
        <v>2569</v>
      </c>
      <c r="D810" s="67" t="s">
        <v>1638</v>
      </c>
      <c r="E810" s="66" t="s">
        <v>1001</v>
      </c>
      <c r="F810" t="s">
        <v>91</v>
      </c>
      <c r="G810" s="66" t="s">
        <v>1899</v>
      </c>
      <c r="H810" s="67" t="s">
        <v>10275</v>
      </c>
      <c r="I810" t="s">
        <v>1900</v>
      </c>
      <c r="J810" s="66" t="s">
        <v>1805</v>
      </c>
      <c r="K810" s="66" t="s">
        <v>94</v>
      </c>
      <c r="M810" s="66" t="s">
        <v>95</v>
      </c>
      <c r="N810" t="s">
        <v>1901</v>
      </c>
      <c r="O810"/>
    </row>
    <row r="811" spans="1:15">
      <c r="A811">
        <v>298441</v>
      </c>
      <c r="B811" t="s">
        <v>2570</v>
      </c>
      <c r="C811" t="s">
        <v>2571</v>
      </c>
      <c r="D811" s="67" t="s">
        <v>2572</v>
      </c>
      <c r="E811" s="66" t="s">
        <v>15351</v>
      </c>
      <c r="F811" t="s">
        <v>114</v>
      </c>
      <c r="G811" s="66" t="s">
        <v>1899</v>
      </c>
      <c r="H811" s="67" t="s">
        <v>10275</v>
      </c>
      <c r="I811" t="s">
        <v>1900</v>
      </c>
      <c r="J811" s="66" t="s">
        <v>1805</v>
      </c>
      <c r="K811" s="66" t="s">
        <v>94</v>
      </c>
      <c r="M811" s="66" t="s">
        <v>95</v>
      </c>
      <c r="N811" t="s">
        <v>1901</v>
      </c>
      <c r="O811"/>
    </row>
    <row r="812" spans="1:15">
      <c r="A812">
        <v>84243</v>
      </c>
      <c r="B812" t="s">
        <v>2536</v>
      </c>
      <c r="C812" t="s">
        <v>1276</v>
      </c>
      <c r="D812" s="67" t="s">
        <v>2575</v>
      </c>
      <c r="E812" s="66" t="s">
        <v>15351</v>
      </c>
      <c r="F812" t="s">
        <v>114</v>
      </c>
      <c r="G812" s="66" t="s">
        <v>1899</v>
      </c>
      <c r="H812" s="67" t="s">
        <v>10235</v>
      </c>
      <c r="I812" t="s">
        <v>1900</v>
      </c>
      <c r="J812" s="66" t="s">
        <v>1805</v>
      </c>
      <c r="K812" s="66" t="s">
        <v>94</v>
      </c>
      <c r="M812" s="66" t="s">
        <v>95</v>
      </c>
      <c r="N812" t="s">
        <v>1901</v>
      </c>
      <c r="O812"/>
    </row>
    <row r="813" spans="1:15">
      <c r="A813">
        <v>55526130</v>
      </c>
      <c r="B813" t="s">
        <v>2548</v>
      </c>
      <c r="C813" t="s">
        <v>143</v>
      </c>
      <c r="D813" s="67" t="s">
        <v>2576</v>
      </c>
      <c r="E813" s="66" t="s">
        <v>15351</v>
      </c>
      <c r="F813" t="s">
        <v>91</v>
      </c>
      <c r="G813" s="66" t="s">
        <v>1899</v>
      </c>
      <c r="H813" s="67" t="s">
        <v>10235</v>
      </c>
      <c r="I813" t="s">
        <v>1900</v>
      </c>
      <c r="J813" s="66" t="s">
        <v>1805</v>
      </c>
      <c r="K813" s="66" t="s">
        <v>94</v>
      </c>
      <c r="M813" s="66" t="s">
        <v>95</v>
      </c>
      <c r="N813" t="s">
        <v>1901</v>
      </c>
      <c r="O813"/>
    </row>
    <row r="814" spans="1:15">
      <c r="A814">
        <v>55553064</v>
      </c>
      <c r="B814" t="s">
        <v>2577</v>
      </c>
      <c r="C814" t="s">
        <v>738</v>
      </c>
      <c r="D814" s="67" t="s">
        <v>2578</v>
      </c>
      <c r="E814" s="66" t="s">
        <v>173</v>
      </c>
      <c r="F814" t="s">
        <v>114</v>
      </c>
      <c r="G814" s="66" t="s">
        <v>1899</v>
      </c>
      <c r="H814" s="67" t="s">
        <v>10235</v>
      </c>
      <c r="I814" t="s">
        <v>1900</v>
      </c>
      <c r="J814" s="66" t="s">
        <v>1805</v>
      </c>
      <c r="K814" s="66" t="s">
        <v>94</v>
      </c>
      <c r="M814" s="66" t="s">
        <v>95</v>
      </c>
      <c r="N814" t="s">
        <v>1901</v>
      </c>
      <c r="O814"/>
    </row>
    <row r="815" spans="1:15">
      <c r="A815">
        <v>55553066</v>
      </c>
      <c r="B815" t="s">
        <v>2124</v>
      </c>
      <c r="C815" t="s">
        <v>119</v>
      </c>
      <c r="D815" s="67" t="s">
        <v>2579</v>
      </c>
      <c r="E815" s="66" t="s">
        <v>15351</v>
      </c>
      <c r="F815" t="s">
        <v>91</v>
      </c>
      <c r="G815" s="66" t="s">
        <v>1899</v>
      </c>
      <c r="H815" s="67" t="s">
        <v>10235</v>
      </c>
      <c r="I815" t="s">
        <v>1900</v>
      </c>
      <c r="J815" s="66" t="s">
        <v>1805</v>
      </c>
      <c r="K815" s="66" t="s">
        <v>94</v>
      </c>
      <c r="M815" s="66" t="s">
        <v>95</v>
      </c>
      <c r="N815" t="s">
        <v>1901</v>
      </c>
      <c r="O815"/>
    </row>
    <row r="816" spans="1:15">
      <c r="A816">
        <v>55571570</v>
      </c>
      <c r="B816" t="s">
        <v>2580</v>
      </c>
      <c r="C816" t="s">
        <v>428</v>
      </c>
      <c r="D816" s="67" t="s">
        <v>2581</v>
      </c>
      <c r="E816" s="66" t="s">
        <v>912</v>
      </c>
      <c r="F816" t="s">
        <v>91</v>
      </c>
      <c r="G816" s="66" t="s">
        <v>1899</v>
      </c>
      <c r="H816" s="67" t="s">
        <v>10235</v>
      </c>
      <c r="I816" t="s">
        <v>1900</v>
      </c>
      <c r="J816" s="66" t="s">
        <v>1805</v>
      </c>
      <c r="K816" s="66" t="s">
        <v>94</v>
      </c>
      <c r="M816" s="66" t="s">
        <v>95</v>
      </c>
      <c r="N816" t="s">
        <v>1901</v>
      </c>
      <c r="O816"/>
    </row>
    <row r="817" spans="1:15">
      <c r="A817">
        <v>55575468</v>
      </c>
      <c r="B817" t="s">
        <v>2582</v>
      </c>
      <c r="C817" t="s">
        <v>299</v>
      </c>
      <c r="D817" s="67" t="s">
        <v>2318</v>
      </c>
      <c r="E817" s="66" t="s">
        <v>1001</v>
      </c>
      <c r="F817" t="s">
        <v>114</v>
      </c>
      <c r="G817" s="66" t="s">
        <v>1899</v>
      </c>
      <c r="H817" s="67" t="s">
        <v>10235</v>
      </c>
      <c r="I817" t="s">
        <v>1900</v>
      </c>
      <c r="J817" s="66" t="s">
        <v>1805</v>
      </c>
      <c r="K817" s="66" t="s">
        <v>94</v>
      </c>
      <c r="M817" s="66" t="s">
        <v>95</v>
      </c>
      <c r="N817" t="s">
        <v>1901</v>
      </c>
      <c r="O817"/>
    </row>
    <row r="818" spans="1:15">
      <c r="A818">
        <v>55622926</v>
      </c>
      <c r="B818" t="s">
        <v>2585</v>
      </c>
      <c r="C818" t="s">
        <v>820</v>
      </c>
      <c r="D818" s="67" t="s">
        <v>2586</v>
      </c>
      <c r="E818" s="66" t="s">
        <v>15351</v>
      </c>
      <c r="F818" t="s">
        <v>114</v>
      </c>
      <c r="G818" s="66" t="s">
        <v>1899</v>
      </c>
      <c r="H818" s="67" t="s">
        <v>10286</v>
      </c>
      <c r="I818" t="s">
        <v>1900</v>
      </c>
      <c r="J818" s="66" t="s">
        <v>1805</v>
      </c>
      <c r="K818" s="66" t="s">
        <v>94</v>
      </c>
      <c r="M818" s="66" t="s">
        <v>95</v>
      </c>
      <c r="N818" t="s">
        <v>1901</v>
      </c>
      <c r="O818"/>
    </row>
    <row r="819" spans="1:15">
      <c r="A819">
        <v>150996</v>
      </c>
      <c r="B819" t="s">
        <v>351</v>
      </c>
      <c r="C819" t="s">
        <v>2587</v>
      </c>
      <c r="D819" s="67" t="s">
        <v>2588</v>
      </c>
      <c r="E819" s="66" t="s">
        <v>15352</v>
      </c>
      <c r="F819" t="s">
        <v>114</v>
      </c>
      <c r="G819" s="66" t="s">
        <v>1899</v>
      </c>
      <c r="H819" s="67" t="s">
        <v>10235</v>
      </c>
      <c r="I819" t="s">
        <v>1900</v>
      </c>
      <c r="J819" s="66" t="s">
        <v>1805</v>
      </c>
      <c r="K819" s="66" t="s">
        <v>94</v>
      </c>
      <c r="M819" s="66" t="s">
        <v>95</v>
      </c>
      <c r="N819" t="s">
        <v>1901</v>
      </c>
      <c r="O819"/>
    </row>
    <row r="820" spans="1:15">
      <c r="A820">
        <v>534278</v>
      </c>
      <c r="B820" t="s">
        <v>10365</v>
      </c>
      <c r="C820" t="s">
        <v>117</v>
      </c>
      <c r="D820" s="67" t="s">
        <v>10366</v>
      </c>
      <c r="E820" s="66" t="s">
        <v>173</v>
      </c>
      <c r="F820" t="s">
        <v>91</v>
      </c>
      <c r="G820" s="66" t="s">
        <v>1899</v>
      </c>
      <c r="H820" s="67" t="s">
        <v>10267</v>
      </c>
      <c r="I820" t="s">
        <v>1900</v>
      </c>
      <c r="J820" s="66" t="s">
        <v>1805</v>
      </c>
      <c r="K820" s="66" t="s">
        <v>94</v>
      </c>
      <c r="M820" s="66" t="s">
        <v>95</v>
      </c>
      <c r="N820" t="s">
        <v>1901</v>
      </c>
      <c r="O820"/>
    </row>
    <row r="821" spans="1:15">
      <c r="A821">
        <v>55629324</v>
      </c>
      <c r="B821" t="s">
        <v>2590</v>
      </c>
      <c r="C821" t="s">
        <v>2591</v>
      </c>
      <c r="D821" s="67" t="s">
        <v>2592</v>
      </c>
      <c r="E821" s="66" t="s">
        <v>15352</v>
      </c>
      <c r="F821" t="s">
        <v>91</v>
      </c>
      <c r="G821" s="66" t="s">
        <v>1899</v>
      </c>
      <c r="H821" s="67" t="s">
        <v>10275</v>
      </c>
      <c r="I821" t="s">
        <v>1900</v>
      </c>
      <c r="J821" s="66" t="s">
        <v>1805</v>
      </c>
      <c r="K821" s="66" t="s">
        <v>94</v>
      </c>
      <c r="M821" s="66" t="s">
        <v>95</v>
      </c>
      <c r="N821" t="s">
        <v>1901</v>
      </c>
      <c r="O821"/>
    </row>
    <row r="822" spans="1:15">
      <c r="A822">
        <v>55632517</v>
      </c>
      <c r="B822" t="s">
        <v>2577</v>
      </c>
      <c r="C822" t="s">
        <v>238</v>
      </c>
      <c r="D822" s="67" t="s">
        <v>2594</v>
      </c>
      <c r="E822" s="66" t="s">
        <v>15351</v>
      </c>
      <c r="F822" t="s">
        <v>114</v>
      </c>
      <c r="G822" s="66" t="s">
        <v>1899</v>
      </c>
      <c r="H822" s="67" t="s">
        <v>10235</v>
      </c>
      <c r="I822" t="s">
        <v>1900</v>
      </c>
      <c r="J822" s="66" t="s">
        <v>1805</v>
      </c>
      <c r="K822" s="66" t="s">
        <v>94</v>
      </c>
      <c r="M822" s="66" t="s">
        <v>95</v>
      </c>
      <c r="N822" t="s">
        <v>1901</v>
      </c>
      <c r="O822"/>
    </row>
    <row r="823" spans="1:15">
      <c r="A823">
        <v>55524924</v>
      </c>
      <c r="B823" t="s">
        <v>2597</v>
      </c>
      <c r="C823" t="s">
        <v>2598</v>
      </c>
      <c r="D823" s="67" t="s">
        <v>15525</v>
      </c>
      <c r="E823" s="66" t="s">
        <v>173</v>
      </c>
      <c r="F823" t="s">
        <v>91</v>
      </c>
      <c r="G823" s="66" t="s">
        <v>1899</v>
      </c>
      <c r="H823" s="67" t="s">
        <v>10275</v>
      </c>
      <c r="I823" t="s">
        <v>1900</v>
      </c>
      <c r="J823" s="66" t="s">
        <v>1805</v>
      </c>
      <c r="K823" s="66" t="s">
        <v>94</v>
      </c>
      <c r="M823" s="66" t="s">
        <v>95</v>
      </c>
      <c r="N823" t="s">
        <v>1901</v>
      </c>
      <c r="O823"/>
    </row>
    <row r="824" spans="1:15">
      <c r="A824">
        <v>55677512</v>
      </c>
      <c r="B824" t="s">
        <v>2599</v>
      </c>
      <c r="C824" t="s">
        <v>980</v>
      </c>
      <c r="D824" s="67" t="s">
        <v>2600</v>
      </c>
      <c r="E824" s="66" t="s">
        <v>1001</v>
      </c>
      <c r="F824" t="s">
        <v>91</v>
      </c>
      <c r="G824" s="66" t="s">
        <v>1899</v>
      </c>
      <c r="H824" s="67" t="s">
        <v>10235</v>
      </c>
      <c r="I824" t="s">
        <v>1900</v>
      </c>
      <c r="J824" s="66" t="s">
        <v>1805</v>
      </c>
      <c r="K824" s="66" t="s">
        <v>94</v>
      </c>
      <c r="M824" s="66" t="s">
        <v>95</v>
      </c>
      <c r="N824" t="s">
        <v>1901</v>
      </c>
      <c r="O824"/>
    </row>
    <row r="825" spans="1:15">
      <c r="A825">
        <v>55677514</v>
      </c>
      <c r="B825" t="s">
        <v>2601</v>
      </c>
      <c r="C825" t="s">
        <v>2602</v>
      </c>
      <c r="D825" s="67" t="s">
        <v>2603</v>
      </c>
      <c r="E825" s="66" t="s">
        <v>1001</v>
      </c>
      <c r="F825" t="s">
        <v>91</v>
      </c>
      <c r="G825" s="66" t="s">
        <v>1899</v>
      </c>
      <c r="H825" s="67" t="s">
        <v>10235</v>
      </c>
      <c r="I825" t="s">
        <v>1900</v>
      </c>
      <c r="J825" s="66" t="s">
        <v>1805</v>
      </c>
      <c r="K825" s="66" t="s">
        <v>94</v>
      </c>
      <c r="M825" s="66" t="s">
        <v>95</v>
      </c>
      <c r="N825" t="s">
        <v>1901</v>
      </c>
      <c r="O825"/>
    </row>
    <row r="826" spans="1:15">
      <c r="A826">
        <v>55677564</v>
      </c>
      <c r="B826" t="s">
        <v>2604</v>
      </c>
      <c r="C826" t="s">
        <v>1357</v>
      </c>
      <c r="D826" s="67" t="s">
        <v>2605</v>
      </c>
      <c r="E826" s="66" t="s">
        <v>15352</v>
      </c>
      <c r="F826" t="s">
        <v>114</v>
      </c>
      <c r="G826" s="66" t="s">
        <v>1899</v>
      </c>
      <c r="H826" s="67" t="s">
        <v>10235</v>
      </c>
      <c r="I826" t="s">
        <v>1900</v>
      </c>
      <c r="J826" s="66" t="s">
        <v>1805</v>
      </c>
      <c r="K826" s="66" t="s">
        <v>94</v>
      </c>
      <c r="M826" s="66" t="s">
        <v>95</v>
      </c>
      <c r="N826" t="s">
        <v>1901</v>
      </c>
      <c r="O826"/>
    </row>
    <row r="827" spans="1:15">
      <c r="A827">
        <v>55677576</v>
      </c>
      <c r="B827" t="s">
        <v>2606</v>
      </c>
      <c r="C827" t="s">
        <v>219</v>
      </c>
      <c r="D827" s="67" t="s">
        <v>2607</v>
      </c>
      <c r="E827" s="66" t="s">
        <v>15351</v>
      </c>
      <c r="F827" t="s">
        <v>114</v>
      </c>
      <c r="G827" s="66" t="s">
        <v>1899</v>
      </c>
      <c r="H827" s="67" t="s">
        <v>10275</v>
      </c>
      <c r="I827" t="s">
        <v>1900</v>
      </c>
      <c r="J827" s="66" t="s">
        <v>1805</v>
      </c>
      <c r="K827" s="66" t="s">
        <v>94</v>
      </c>
      <c r="M827" s="66" t="s">
        <v>95</v>
      </c>
      <c r="N827" t="s">
        <v>1901</v>
      </c>
      <c r="O827"/>
    </row>
    <row r="828" spans="1:15">
      <c r="A828">
        <v>55677579</v>
      </c>
      <c r="B828" t="s">
        <v>2608</v>
      </c>
      <c r="C828" t="s">
        <v>185</v>
      </c>
      <c r="D828" s="67" t="s">
        <v>2609</v>
      </c>
      <c r="E828" s="66" t="s">
        <v>420</v>
      </c>
      <c r="F828" t="s">
        <v>91</v>
      </c>
      <c r="G828" s="66" t="s">
        <v>1899</v>
      </c>
      <c r="H828" s="67" t="s">
        <v>10235</v>
      </c>
      <c r="I828" t="s">
        <v>1900</v>
      </c>
      <c r="J828" s="66" t="s">
        <v>1805</v>
      </c>
      <c r="K828" s="66" t="s">
        <v>94</v>
      </c>
      <c r="M828" s="66" t="s">
        <v>95</v>
      </c>
      <c r="N828" t="s">
        <v>1901</v>
      </c>
      <c r="O828"/>
    </row>
    <row r="829" spans="1:15">
      <c r="A829">
        <v>55677581</v>
      </c>
      <c r="B829" t="s">
        <v>2608</v>
      </c>
      <c r="C829" t="s">
        <v>2610</v>
      </c>
      <c r="D829" s="67" t="s">
        <v>2609</v>
      </c>
      <c r="E829" s="66" t="s">
        <v>420</v>
      </c>
      <c r="F829" t="s">
        <v>91</v>
      </c>
      <c r="G829" s="66" t="s">
        <v>1899</v>
      </c>
      <c r="H829" s="67" t="s">
        <v>10235</v>
      </c>
      <c r="I829" t="s">
        <v>1900</v>
      </c>
      <c r="J829" s="66" t="s">
        <v>1805</v>
      </c>
      <c r="K829" s="66" t="s">
        <v>94</v>
      </c>
      <c r="M829" s="66" t="s">
        <v>95</v>
      </c>
      <c r="N829" t="s">
        <v>1901</v>
      </c>
      <c r="O829"/>
    </row>
    <row r="830" spans="1:15">
      <c r="A830">
        <v>55682354</v>
      </c>
      <c r="B830" t="s">
        <v>10367</v>
      </c>
      <c r="C830" t="s">
        <v>2613</v>
      </c>
      <c r="D830" s="67" t="s">
        <v>2614</v>
      </c>
      <c r="E830" s="66" t="s">
        <v>266</v>
      </c>
      <c r="F830" t="s">
        <v>91</v>
      </c>
      <c r="G830" s="66" t="s">
        <v>1899</v>
      </c>
      <c r="H830" s="67" t="s">
        <v>10235</v>
      </c>
      <c r="I830" t="s">
        <v>1900</v>
      </c>
      <c r="J830" s="66" t="s">
        <v>1805</v>
      </c>
      <c r="K830" s="66" t="s">
        <v>94</v>
      </c>
      <c r="M830" s="66" t="s">
        <v>95</v>
      </c>
      <c r="N830" t="s">
        <v>1901</v>
      </c>
      <c r="O830"/>
    </row>
    <row r="831" spans="1:15">
      <c r="A831">
        <v>535844</v>
      </c>
      <c r="B831" t="s">
        <v>199</v>
      </c>
      <c r="C831" t="s">
        <v>1797</v>
      </c>
      <c r="D831" s="67" t="s">
        <v>2615</v>
      </c>
      <c r="E831" s="66" t="s">
        <v>420</v>
      </c>
      <c r="F831" t="s">
        <v>114</v>
      </c>
      <c r="G831" s="66" t="s">
        <v>1899</v>
      </c>
      <c r="H831" s="67" t="s">
        <v>10235</v>
      </c>
      <c r="I831" t="s">
        <v>1900</v>
      </c>
      <c r="J831" s="66" t="s">
        <v>1805</v>
      </c>
      <c r="K831" s="66" t="s">
        <v>94</v>
      </c>
      <c r="M831" s="66" t="s">
        <v>95</v>
      </c>
      <c r="N831" t="s">
        <v>1901</v>
      </c>
      <c r="O831"/>
    </row>
    <row r="832" spans="1:15">
      <c r="A832">
        <v>55698405</v>
      </c>
      <c r="B832" t="s">
        <v>369</v>
      </c>
      <c r="C832" t="s">
        <v>590</v>
      </c>
      <c r="D832" s="67" t="s">
        <v>2616</v>
      </c>
      <c r="E832" s="66" t="s">
        <v>420</v>
      </c>
      <c r="F832" t="s">
        <v>114</v>
      </c>
      <c r="G832" s="66" t="s">
        <v>1899</v>
      </c>
      <c r="H832" s="67" t="s">
        <v>10235</v>
      </c>
      <c r="I832" t="s">
        <v>1900</v>
      </c>
      <c r="J832" s="66" t="s">
        <v>1805</v>
      </c>
      <c r="K832" s="66" t="s">
        <v>94</v>
      </c>
      <c r="M832" s="66" t="s">
        <v>95</v>
      </c>
      <c r="N832" t="s">
        <v>1901</v>
      </c>
      <c r="O832"/>
    </row>
    <row r="833" spans="1:15">
      <c r="A833">
        <v>55698406</v>
      </c>
      <c r="B833" t="s">
        <v>2617</v>
      </c>
      <c r="C833" t="s">
        <v>1977</v>
      </c>
      <c r="D833" s="67" t="s">
        <v>2618</v>
      </c>
      <c r="E833" s="66" t="s">
        <v>420</v>
      </c>
      <c r="F833" t="s">
        <v>91</v>
      </c>
      <c r="G833" s="66" t="s">
        <v>1899</v>
      </c>
      <c r="H833" s="67" t="s">
        <v>10235</v>
      </c>
      <c r="I833" t="s">
        <v>1900</v>
      </c>
      <c r="J833" s="66" t="s">
        <v>1805</v>
      </c>
      <c r="K833" s="66" t="s">
        <v>94</v>
      </c>
      <c r="M833" s="66" t="s">
        <v>95</v>
      </c>
      <c r="N833" t="s">
        <v>1901</v>
      </c>
      <c r="O833"/>
    </row>
    <row r="834" spans="1:15">
      <c r="A834">
        <v>55702108</v>
      </c>
      <c r="B834" t="s">
        <v>2585</v>
      </c>
      <c r="C834" t="s">
        <v>143</v>
      </c>
      <c r="D834" s="67" t="s">
        <v>2619</v>
      </c>
      <c r="E834" s="66" t="s">
        <v>15351</v>
      </c>
      <c r="F834" t="s">
        <v>91</v>
      </c>
      <c r="G834" s="66" t="s">
        <v>1899</v>
      </c>
      <c r="H834" s="67" t="s">
        <v>10286</v>
      </c>
      <c r="I834" t="s">
        <v>1900</v>
      </c>
      <c r="J834" s="66" t="s">
        <v>1805</v>
      </c>
      <c r="K834" s="66" t="s">
        <v>94</v>
      </c>
      <c r="M834" s="66" t="s">
        <v>95</v>
      </c>
      <c r="N834" t="s">
        <v>1901</v>
      </c>
      <c r="O834"/>
    </row>
    <row r="835" spans="1:15">
      <c r="A835">
        <v>55702109</v>
      </c>
      <c r="B835" t="s">
        <v>2620</v>
      </c>
      <c r="C835" t="s">
        <v>1438</v>
      </c>
      <c r="D835" s="67" t="s">
        <v>2621</v>
      </c>
      <c r="E835" s="66" t="s">
        <v>15351</v>
      </c>
      <c r="F835" t="s">
        <v>91</v>
      </c>
      <c r="G835" s="66" t="s">
        <v>1899</v>
      </c>
      <c r="H835" s="67" t="s">
        <v>10286</v>
      </c>
      <c r="I835" t="s">
        <v>1900</v>
      </c>
      <c r="J835" s="66" t="s">
        <v>1805</v>
      </c>
      <c r="K835" s="66" t="s">
        <v>94</v>
      </c>
      <c r="M835" s="66" t="s">
        <v>95</v>
      </c>
      <c r="N835" t="s">
        <v>1901</v>
      </c>
      <c r="O835"/>
    </row>
    <row r="836" spans="1:15">
      <c r="A836">
        <v>55510042</v>
      </c>
      <c r="B836" t="s">
        <v>10368</v>
      </c>
      <c r="C836" t="s">
        <v>4758</v>
      </c>
      <c r="D836" s="67" t="s">
        <v>10369</v>
      </c>
      <c r="E836" s="66" t="s">
        <v>420</v>
      </c>
      <c r="F836" t="s">
        <v>114</v>
      </c>
      <c r="G836" s="66" t="s">
        <v>1899</v>
      </c>
      <c r="H836" s="67" t="s">
        <v>10235</v>
      </c>
      <c r="I836" t="s">
        <v>1900</v>
      </c>
      <c r="J836" s="66" t="s">
        <v>1805</v>
      </c>
      <c r="K836" s="66" t="s">
        <v>94</v>
      </c>
      <c r="M836" s="66" t="s">
        <v>95</v>
      </c>
      <c r="N836" t="s">
        <v>1901</v>
      </c>
      <c r="O836"/>
    </row>
    <row r="837" spans="1:15">
      <c r="A837">
        <v>55705666</v>
      </c>
      <c r="B837" t="s">
        <v>2622</v>
      </c>
      <c r="C837" t="s">
        <v>2623</v>
      </c>
      <c r="D837" s="67" t="s">
        <v>2062</v>
      </c>
      <c r="E837" s="66" t="s">
        <v>1001</v>
      </c>
      <c r="F837" t="s">
        <v>91</v>
      </c>
      <c r="G837" s="66" t="s">
        <v>1899</v>
      </c>
      <c r="H837" s="67" t="s">
        <v>10253</v>
      </c>
      <c r="I837" t="s">
        <v>1900</v>
      </c>
      <c r="J837" s="66" t="s">
        <v>1805</v>
      </c>
      <c r="K837" s="66" t="s">
        <v>94</v>
      </c>
      <c r="M837" s="66" t="s">
        <v>95</v>
      </c>
      <c r="N837" t="s">
        <v>1901</v>
      </c>
      <c r="O837"/>
    </row>
    <row r="838" spans="1:15">
      <c r="A838">
        <v>55708847</v>
      </c>
      <c r="B838" t="s">
        <v>10370</v>
      </c>
      <c r="C838" t="s">
        <v>2230</v>
      </c>
      <c r="D838" s="67" t="s">
        <v>10371</v>
      </c>
      <c r="E838" s="66" t="s">
        <v>266</v>
      </c>
      <c r="F838" t="s">
        <v>114</v>
      </c>
      <c r="G838" s="66" t="s">
        <v>1899</v>
      </c>
      <c r="H838" s="67" t="s">
        <v>10253</v>
      </c>
      <c r="I838" t="s">
        <v>1900</v>
      </c>
      <c r="J838" s="66" t="s">
        <v>1805</v>
      </c>
      <c r="K838" s="66" t="s">
        <v>94</v>
      </c>
      <c r="M838" s="66" t="s">
        <v>95</v>
      </c>
      <c r="N838" t="s">
        <v>1901</v>
      </c>
      <c r="O838"/>
    </row>
    <row r="839" spans="1:15">
      <c r="A839">
        <v>55714298</v>
      </c>
      <c r="B839" t="s">
        <v>2624</v>
      </c>
      <c r="C839" t="s">
        <v>2625</v>
      </c>
      <c r="D839" s="67" t="s">
        <v>10372</v>
      </c>
      <c r="E839" s="66" t="s">
        <v>15351</v>
      </c>
      <c r="F839" t="s">
        <v>114</v>
      </c>
      <c r="G839" s="66" t="s">
        <v>1899</v>
      </c>
      <c r="H839" s="67" t="s">
        <v>10286</v>
      </c>
      <c r="I839" t="s">
        <v>1900</v>
      </c>
      <c r="J839" s="66" t="s">
        <v>1805</v>
      </c>
      <c r="K839" s="66" t="s">
        <v>94</v>
      </c>
      <c r="M839" s="66" t="s">
        <v>95</v>
      </c>
      <c r="N839" t="s">
        <v>1901</v>
      </c>
      <c r="O839"/>
    </row>
    <row r="840" spans="1:15">
      <c r="A840">
        <v>55563877</v>
      </c>
      <c r="B840" t="s">
        <v>2626</v>
      </c>
      <c r="C840" t="s">
        <v>2627</v>
      </c>
      <c r="D840" s="67" t="s">
        <v>2628</v>
      </c>
      <c r="E840" s="66" t="s">
        <v>173</v>
      </c>
      <c r="F840" t="s">
        <v>114</v>
      </c>
      <c r="G840" s="66" t="s">
        <v>1899</v>
      </c>
      <c r="H840" s="67" t="s">
        <v>10244</v>
      </c>
      <c r="I840" t="s">
        <v>2629</v>
      </c>
      <c r="J840" s="66" t="s">
        <v>1805</v>
      </c>
      <c r="K840" s="66" t="s">
        <v>94</v>
      </c>
      <c r="M840" s="66" t="s">
        <v>95</v>
      </c>
      <c r="N840" t="s">
        <v>96</v>
      </c>
      <c r="O840"/>
    </row>
    <row r="841" spans="1:15">
      <c r="A841">
        <v>55638882</v>
      </c>
      <c r="B841" t="s">
        <v>2291</v>
      </c>
      <c r="C841" t="s">
        <v>4727</v>
      </c>
      <c r="D841" s="67" t="s">
        <v>4843</v>
      </c>
      <c r="E841" s="66" t="s">
        <v>420</v>
      </c>
      <c r="F841" t="s">
        <v>91</v>
      </c>
      <c r="G841" s="66" t="s">
        <v>1899</v>
      </c>
      <c r="H841" s="67" t="s">
        <v>10244</v>
      </c>
      <c r="I841" t="s">
        <v>2629</v>
      </c>
      <c r="J841" s="66" t="s">
        <v>1805</v>
      </c>
      <c r="K841" s="66" t="s">
        <v>94</v>
      </c>
      <c r="M841" s="66" t="s">
        <v>95</v>
      </c>
      <c r="N841" t="s">
        <v>96</v>
      </c>
      <c r="O841"/>
    </row>
    <row r="842" spans="1:15">
      <c r="A842">
        <v>55638911</v>
      </c>
      <c r="B842" t="s">
        <v>2632</v>
      </c>
      <c r="C842" t="s">
        <v>2633</v>
      </c>
      <c r="D842" s="67" t="s">
        <v>1988</v>
      </c>
      <c r="E842" s="66" t="s">
        <v>1001</v>
      </c>
      <c r="F842" t="s">
        <v>114</v>
      </c>
      <c r="G842" s="66" t="s">
        <v>1899</v>
      </c>
      <c r="H842" s="67" t="s">
        <v>10244</v>
      </c>
      <c r="I842" t="s">
        <v>2629</v>
      </c>
      <c r="J842" s="66" t="s">
        <v>1805</v>
      </c>
      <c r="K842" s="66" t="s">
        <v>94</v>
      </c>
      <c r="M842" s="66" t="s">
        <v>95</v>
      </c>
      <c r="N842" t="s">
        <v>96</v>
      </c>
      <c r="O842"/>
    </row>
    <row r="843" spans="1:15">
      <c r="A843">
        <v>55638915</v>
      </c>
      <c r="B843" t="s">
        <v>2634</v>
      </c>
      <c r="C843" t="s">
        <v>2635</v>
      </c>
      <c r="D843" s="67" t="s">
        <v>2636</v>
      </c>
      <c r="E843" s="66" t="s">
        <v>1001</v>
      </c>
      <c r="F843" t="s">
        <v>114</v>
      </c>
      <c r="G843" s="66" t="s">
        <v>1899</v>
      </c>
      <c r="H843" s="67" t="s">
        <v>10244</v>
      </c>
      <c r="I843" t="s">
        <v>2629</v>
      </c>
      <c r="J843" s="66" t="s">
        <v>1805</v>
      </c>
      <c r="K843" s="66" t="s">
        <v>94</v>
      </c>
      <c r="M843" s="66" t="s">
        <v>95</v>
      </c>
      <c r="N843" t="s">
        <v>96</v>
      </c>
      <c r="O843"/>
    </row>
    <row r="844" spans="1:15">
      <c r="A844">
        <v>55638925</v>
      </c>
      <c r="B844" t="s">
        <v>2637</v>
      </c>
      <c r="C844" t="s">
        <v>558</v>
      </c>
      <c r="D844" s="67" t="s">
        <v>2638</v>
      </c>
      <c r="E844" s="66" t="s">
        <v>173</v>
      </c>
      <c r="F844" t="s">
        <v>114</v>
      </c>
      <c r="G844" s="66" t="s">
        <v>1899</v>
      </c>
      <c r="H844" s="67" t="s">
        <v>10244</v>
      </c>
      <c r="I844" t="s">
        <v>2629</v>
      </c>
      <c r="J844" s="66" t="s">
        <v>1805</v>
      </c>
      <c r="K844" s="66" t="s">
        <v>94</v>
      </c>
      <c r="M844" s="66" t="s">
        <v>95</v>
      </c>
      <c r="N844" t="s">
        <v>96</v>
      </c>
      <c r="O844"/>
    </row>
    <row r="845" spans="1:15">
      <c r="A845">
        <v>55688459</v>
      </c>
      <c r="B845" t="s">
        <v>2639</v>
      </c>
      <c r="C845" t="s">
        <v>2640</v>
      </c>
      <c r="D845" s="67" t="s">
        <v>2641</v>
      </c>
      <c r="E845" s="66" t="s">
        <v>420</v>
      </c>
      <c r="F845" t="s">
        <v>91</v>
      </c>
      <c r="G845" s="66" t="s">
        <v>1899</v>
      </c>
      <c r="H845" s="67" t="s">
        <v>10244</v>
      </c>
      <c r="I845" t="s">
        <v>2629</v>
      </c>
      <c r="J845" s="66" t="s">
        <v>1805</v>
      </c>
      <c r="K845" s="66" t="s">
        <v>94</v>
      </c>
      <c r="M845" s="66" t="s">
        <v>95</v>
      </c>
      <c r="N845" t="s">
        <v>96</v>
      </c>
      <c r="O845"/>
    </row>
    <row r="846" spans="1:15">
      <c r="A846">
        <v>55525546</v>
      </c>
      <c r="B846" t="s">
        <v>8151</v>
      </c>
      <c r="C846" t="s">
        <v>3722</v>
      </c>
      <c r="D846" s="67" t="s">
        <v>6124</v>
      </c>
      <c r="E846" s="66" t="s">
        <v>173</v>
      </c>
      <c r="F846" t="s">
        <v>91</v>
      </c>
      <c r="G846" s="66" t="s">
        <v>1899</v>
      </c>
      <c r="H846" s="67" t="s">
        <v>10244</v>
      </c>
      <c r="I846" t="s">
        <v>2629</v>
      </c>
      <c r="J846" s="66" t="s">
        <v>1805</v>
      </c>
      <c r="K846" s="66" t="s">
        <v>94</v>
      </c>
      <c r="M846" s="66" t="s">
        <v>95</v>
      </c>
      <c r="N846" t="s">
        <v>96</v>
      </c>
      <c r="O846"/>
    </row>
    <row r="847" spans="1:15">
      <c r="A847">
        <v>55584000</v>
      </c>
      <c r="B847" t="s">
        <v>2646</v>
      </c>
      <c r="C847" t="s">
        <v>2647</v>
      </c>
      <c r="D847" s="67" t="s">
        <v>2648</v>
      </c>
      <c r="E847" s="66" t="s">
        <v>173</v>
      </c>
      <c r="F847" t="s">
        <v>114</v>
      </c>
      <c r="G847" s="66" t="s">
        <v>1899</v>
      </c>
      <c r="H847" s="67" t="s">
        <v>10291</v>
      </c>
      <c r="I847" t="s">
        <v>2359</v>
      </c>
      <c r="J847" s="66" t="s">
        <v>1805</v>
      </c>
      <c r="K847" s="66" t="s">
        <v>94</v>
      </c>
      <c r="M847" s="66" t="s">
        <v>95</v>
      </c>
      <c r="N847" t="s">
        <v>2360</v>
      </c>
      <c r="O847"/>
    </row>
    <row r="848" spans="1:15">
      <c r="A848">
        <v>55517352</v>
      </c>
      <c r="B848" t="s">
        <v>195</v>
      </c>
      <c r="C848" t="s">
        <v>4314</v>
      </c>
      <c r="D848" s="67" t="s">
        <v>3034</v>
      </c>
      <c r="E848" s="66" t="s">
        <v>1001</v>
      </c>
      <c r="F848" t="s">
        <v>91</v>
      </c>
      <c r="G848" s="66" t="s">
        <v>1899</v>
      </c>
      <c r="H848" s="67" t="s">
        <v>10246</v>
      </c>
      <c r="I848" t="s">
        <v>2101</v>
      </c>
      <c r="J848" s="66" t="s">
        <v>1805</v>
      </c>
      <c r="K848" s="66" t="s">
        <v>94</v>
      </c>
      <c r="M848" s="66" t="s">
        <v>95</v>
      </c>
      <c r="N848" t="s">
        <v>2102</v>
      </c>
      <c r="O848"/>
    </row>
    <row r="849" spans="1:15">
      <c r="A849">
        <v>55719970</v>
      </c>
      <c r="B849" t="s">
        <v>10373</v>
      </c>
      <c r="C849" t="s">
        <v>1990</v>
      </c>
      <c r="D849" s="67" t="s">
        <v>4752</v>
      </c>
      <c r="E849" s="66" t="s">
        <v>266</v>
      </c>
      <c r="F849" t="s">
        <v>91</v>
      </c>
      <c r="G849" s="66" t="s">
        <v>1899</v>
      </c>
      <c r="H849" s="67" t="s">
        <v>10217</v>
      </c>
      <c r="I849" t="s">
        <v>2101</v>
      </c>
      <c r="J849" s="66" t="s">
        <v>1805</v>
      </c>
      <c r="K849" s="66" t="s">
        <v>94</v>
      </c>
      <c r="M849" s="66" t="s">
        <v>95</v>
      </c>
      <c r="N849" t="s">
        <v>2102</v>
      </c>
      <c r="O849"/>
    </row>
    <row r="850" spans="1:15">
      <c r="A850">
        <v>43272</v>
      </c>
      <c r="B850" t="s">
        <v>2650</v>
      </c>
      <c r="C850" t="s">
        <v>112</v>
      </c>
      <c r="D850" s="67" t="s">
        <v>2651</v>
      </c>
      <c r="E850" s="66" t="s">
        <v>15351</v>
      </c>
      <c r="F850" t="s">
        <v>91</v>
      </c>
      <c r="G850" s="66" t="s">
        <v>1899</v>
      </c>
      <c r="H850" s="67" t="s">
        <v>10374</v>
      </c>
      <c r="I850" t="s">
        <v>2372</v>
      </c>
      <c r="J850" s="66" t="s">
        <v>1805</v>
      </c>
      <c r="K850" s="66" t="s">
        <v>94</v>
      </c>
      <c r="M850" s="66" t="s">
        <v>95</v>
      </c>
      <c r="N850" t="s">
        <v>2373</v>
      </c>
      <c r="O850"/>
    </row>
    <row r="851" spans="1:15">
      <c r="A851">
        <v>43277</v>
      </c>
      <c r="B851" t="s">
        <v>2652</v>
      </c>
      <c r="C851" t="s">
        <v>361</v>
      </c>
      <c r="D851" s="67" t="s">
        <v>2653</v>
      </c>
      <c r="E851" s="66" t="s">
        <v>15351</v>
      </c>
      <c r="F851" t="s">
        <v>91</v>
      </c>
      <c r="G851" s="66" t="s">
        <v>1899</v>
      </c>
      <c r="H851" s="67" t="s">
        <v>10374</v>
      </c>
      <c r="I851" t="s">
        <v>2372</v>
      </c>
      <c r="J851" s="66" t="s">
        <v>1805</v>
      </c>
      <c r="K851" s="66" t="s">
        <v>94</v>
      </c>
      <c r="M851" s="66" t="s">
        <v>95</v>
      </c>
      <c r="N851" t="s">
        <v>2373</v>
      </c>
      <c r="O851"/>
    </row>
    <row r="852" spans="1:15">
      <c r="A852">
        <v>43290</v>
      </c>
      <c r="B852" t="s">
        <v>2654</v>
      </c>
      <c r="C852" t="s">
        <v>2655</v>
      </c>
      <c r="D852" s="67" t="s">
        <v>2656</v>
      </c>
      <c r="E852" s="66" t="s">
        <v>15352</v>
      </c>
      <c r="F852" t="s">
        <v>91</v>
      </c>
      <c r="G852" s="66" t="s">
        <v>1899</v>
      </c>
      <c r="H852" s="67" t="s">
        <v>10375</v>
      </c>
      <c r="I852" t="s">
        <v>2372</v>
      </c>
      <c r="J852" s="66" t="s">
        <v>1805</v>
      </c>
      <c r="K852" s="66" t="s">
        <v>94</v>
      </c>
      <c r="M852" s="66" t="s">
        <v>95</v>
      </c>
      <c r="N852" t="s">
        <v>2373</v>
      </c>
      <c r="O852"/>
    </row>
    <row r="853" spans="1:15">
      <c r="A853">
        <v>43532</v>
      </c>
      <c r="B853" t="s">
        <v>2657</v>
      </c>
      <c r="C853" t="s">
        <v>2658</v>
      </c>
      <c r="D853" s="67" t="s">
        <v>2659</v>
      </c>
      <c r="E853" s="66" t="s">
        <v>15352</v>
      </c>
      <c r="F853" t="s">
        <v>91</v>
      </c>
      <c r="G853" s="66" t="s">
        <v>1899</v>
      </c>
      <c r="H853" s="67" t="s">
        <v>10374</v>
      </c>
      <c r="I853" t="s">
        <v>2372</v>
      </c>
      <c r="J853" s="66" t="s">
        <v>1805</v>
      </c>
      <c r="K853" s="66" t="s">
        <v>94</v>
      </c>
      <c r="M853" s="66" t="s">
        <v>95</v>
      </c>
      <c r="N853" t="s">
        <v>2373</v>
      </c>
      <c r="O853"/>
    </row>
    <row r="854" spans="1:15">
      <c r="A854">
        <v>43870</v>
      </c>
      <c r="B854" t="s">
        <v>2660</v>
      </c>
      <c r="C854" t="s">
        <v>185</v>
      </c>
      <c r="D854" s="67" t="s">
        <v>2661</v>
      </c>
      <c r="E854" s="66" t="s">
        <v>15351</v>
      </c>
      <c r="F854" t="s">
        <v>91</v>
      </c>
      <c r="G854" s="66" t="s">
        <v>1899</v>
      </c>
      <c r="H854" s="67" t="s">
        <v>10374</v>
      </c>
      <c r="I854" t="s">
        <v>2372</v>
      </c>
      <c r="J854" s="66" t="s">
        <v>1805</v>
      </c>
      <c r="K854" s="66" t="s">
        <v>94</v>
      </c>
      <c r="M854" s="66" t="s">
        <v>95</v>
      </c>
      <c r="N854" t="s">
        <v>2373</v>
      </c>
      <c r="O854"/>
    </row>
    <row r="855" spans="1:15">
      <c r="A855">
        <v>43903</v>
      </c>
      <c r="B855" t="s">
        <v>2657</v>
      </c>
      <c r="C855" t="s">
        <v>365</v>
      </c>
      <c r="D855" s="67" t="s">
        <v>2662</v>
      </c>
      <c r="E855" s="66" t="s">
        <v>15351</v>
      </c>
      <c r="F855" t="s">
        <v>91</v>
      </c>
      <c r="G855" s="66" t="s">
        <v>1899</v>
      </c>
      <c r="H855" s="67" t="s">
        <v>10374</v>
      </c>
      <c r="I855" t="s">
        <v>2372</v>
      </c>
      <c r="J855" s="66" t="s">
        <v>1805</v>
      </c>
      <c r="K855" s="66" t="s">
        <v>94</v>
      </c>
      <c r="M855" s="66" t="s">
        <v>95</v>
      </c>
      <c r="N855" t="s">
        <v>2373</v>
      </c>
      <c r="O855"/>
    </row>
    <row r="856" spans="1:15">
      <c r="A856">
        <v>43923</v>
      </c>
      <c r="B856" t="s">
        <v>2663</v>
      </c>
      <c r="C856" t="s">
        <v>122</v>
      </c>
      <c r="D856" s="67" t="s">
        <v>2664</v>
      </c>
      <c r="E856" s="66" t="s">
        <v>15351</v>
      </c>
      <c r="F856" t="s">
        <v>91</v>
      </c>
      <c r="G856" s="66" t="s">
        <v>1899</v>
      </c>
      <c r="H856" s="67" t="s">
        <v>10374</v>
      </c>
      <c r="I856" t="s">
        <v>2372</v>
      </c>
      <c r="J856" s="66" t="s">
        <v>1805</v>
      </c>
      <c r="K856" s="66" t="s">
        <v>94</v>
      </c>
      <c r="M856" s="66" t="s">
        <v>95</v>
      </c>
      <c r="N856" t="s">
        <v>2373</v>
      </c>
      <c r="O856"/>
    </row>
    <row r="857" spans="1:15">
      <c r="A857">
        <v>44775</v>
      </c>
      <c r="B857" t="s">
        <v>2665</v>
      </c>
      <c r="C857" t="s">
        <v>122</v>
      </c>
      <c r="D857" s="67" t="s">
        <v>2666</v>
      </c>
      <c r="E857" s="66" t="s">
        <v>15351</v>
      </c>
      <c r="F857" t="s">
        <v>91</v>
      </c>
      <c r="G857" s="66" t="s">
        <v>1899</v>
      </c>
      <c r="H857" s="67" t="s">
        <v>10374</v>
      </c>
      <c r="I857" t="s">
        <v>2372</v>
      </c>
      <c r="J857" s="66" t="s">
        <v>1805</v>
      </c>
      <c r="K857" s="66" t="s">
        <v>94</v>
      </c>
      <c r="M857" s="66" t="s">
        <v>95</v>
      </c>
      <c r="N857" t="s">
        <v>2373</v>
      </c>
      <c r="O857"/>
    </row>
    <row r="858" spans="1:15">
      <c r="A858">
        <v>51658</v>
      </c>
      <c r="B858" t="s">
        <v>2667</v>
      </c>
      <c r="C858" t="s">
        <v>2668</v>
      </c>
      <c r="D858" s="67" t="s">
        <v>2669</v>
      </c>
      <c r="E858" s="66" t="s">
        <v>15352</v>
      </c>
      <c r="F858" t="s">
        <v>114</v>
      </c>
      <c r="G858" s="66" t="s">
        <v>1899</v>
      </c>
      <c r="H858" s="67" t="s">
        <v>10375</v>
      </c>
      <c r="I858" t="s">
        <v>2372</v>
      </c>
      <c r="J858" s="66" t="s">
        <v>1805</v>
      </c>
      <c r="K858" s="66" t="s">
        <v>94</v>
      </c>
      <c r="M858" s="66" t="s">
        <v>95</v>
      </c>
      <c r="N858" t="s">
        <v>2373</v>
      </c>
      <c r="O858"/>
    </row>
    <row r="859" spans="1:15">
      <c r="A859">
        <v>65499</v>
      </c>
      <c r="B859" t="s">
        <v>2670</v>
      </c>
      <c r="C859" t="s">
        <v>185</v>
      </c>
      <c r="D859" s="67" t="s">
        <v>2671</v>
      </c>
      <c r="E859" s="66" t="s">
        <v>15352</v>
      </c>
      <c r="F859" t="s">
        <v>91</v>
      </c>
      <c r="G859" s="66" t="s">
        <v>1899</v>
      </c>
      <c r="H859" s="67" t="s">
        <v>10374</v>
      </c>
      <c r="I859" t="s">
        <v>2372</v>
      </c>
      <c r="J859" s="66" t="s">
        <v>1805</v>
      </c>
      <c r="K859" s="66" t="s">
        <v>94</v>
      </c>
      <c r="M859" s="66" t="s">
        <v>95</v>
      </c>
      <c r="N859" t="s">
        <v>2373</v>
      </c>
      <c r="O859"/>
    </row>
    <row r="860" spans="1:15">
      <c r="A860">
        <v>68930</v>
      </c>
      <c r="B860" t="s">
        <v>2672</v>
      </c>
      <c r="C860" t="s">
        <v>1480</v>
      </c>
      <c r="D860" s="67" t="s">
        <v>2673</v>
      </c>
      <c r="E860" s="66" t="s">
        <v>15352</v>
      </c>
      <c r="F860" t="s">
        <v>114</v>
      </c>
      <c r="G860" s="66" t="s">
        <v>1899</v>
      </c>
      <c r="H860" s="67" t="s">
        <v>10375</v>
      </c>
      <c r="I860" t="s">
        <v>2372</v>
      </c>
      <c r="J860" s="66" t="s">
        <v>1805</v>
      </c>
      <c r="K860" s="66" t="s">
        <v>94</v>
      </c>
      <c r="M860" s="66" t="s">
        <v>95</v>
      </c>
      <c r="N860" t="s">
        <v>2373</v>
      </c>
      <c r="O860"/>
    </row>
    <row r="861" spans="1:15">
      <c r="A861">
        <v>149494</v>
      </c>
      <c r="B861" t="s">
        <v>2675</v>
      </c>
      <c r="C861" t="s">
        <v>2676</v>
      </c>
      <c r="D861" s="67" t="s">
        <v>1439</v>
      </c>
      <c r="E861" s="66" t="s">
        <v>15351</v>
      </c>
      <c r="F861" t="s">
        <v>91</v>
      </c>
      <c r="G861" s="66" t="s">
        <v>1899</v>
      </c>
      <c r="H861" s="67" t="s">
        <v>10374</v>
      </c>
      <c r="I861" t="s">
        <v>2372</v>
      </c>
      <c r="J861" s="66" t="s">
        <v>1805</v>
      </c>
      <c r="K861" s="66" t="s">
        <v>94</v>
      </c>
      <c r="M861" s="66" t="s">
        <v>95</v>
      </c>
      <c r="N861" t="s">
        <v>2373</v>
      </c>
      <c r="O861"/>
    </row>
    <row r="862" spans="1:15">
      <c r="A862">
        <v>252323</v>
      </c>
      <c r="B862" t="s">
        <v>2657</v>
      </c>
      <c r="C862" t="s">
        <v>2677</v>
      </c>
      <c r="D862" s="67" t="s">
        <v>2678</v>
      </c>
      <c r="E862" s="66" t="s">
        <v>173</v>
      </c>
      <c r="F862" t="s">
        <v>91</v>
      </c>
      <c r="G862" s="66" t="s">
        <v>1899</v>
      </c>
      <c r="H862" s="67" t="s">
        <v>10374</v>
      </c>
      <c r="I862" t="s">
        <v>2372</v>
      </c>
      <c r="J862" s="66" t="s">
        <v>1805</v>
      </c>
      <c r="K862" s="66" t="s">
        <v>94</v>
      </c>
      <c r="M862" s="66" t="s">
        <v>95</v>
      </c>
      <c r="N862" t="s">
        <v>2373</v>
      </c>
      <c r="O862"/>
    </row>
    <row r="863" spans="1:15">
      <c r="A863">
        <v>268130</v>
      </c>
      <c r="B863" t="s">
        <v>2679</v>
      </c>
      <c r="C863" t="s">
        <v>1945</v>
      </c>
      <c r="D863" s="67" t="s">
        <v>2680</v>
      </c>
      <c r="E863" s="66" t="s">
        <v>912</v>
      </c>
      <c r="F863" t="s">
        <v>91</v>
      </c>
      <c r="G863" s="66" t="s">
        <v>1899</v>
      </c>
      <c r="H863" s="67" t="s">
        <v>10374</v>
      </c>
      <c r="I863" t="s">
        <v>2372</v>
      </c>
      <c r="J863" s="66" t="s">
        <v>1805</v>
      </c>
      <c r="K863" s="66" t="s">
        <v>94</v>
      </c>
      <c r="M863" s="66" t="s">
        <v>95</v>
      </c>
      <c r="N863" t="s">
        <v>2373</v>
      </c>
      <c r="O863"/>
    </row>
    <row r="864" spans="1:15">
      <c r="A864">
        <v>273891</v>
      </c>
      <c r="B864" t="s">
        <v>2681</v>
      </c>
      <c r="C864" t="s">
        <v>1840</v>
      </c>
      <c r="D864" s="67" t="s">
        <v>2682</v>
      </c>
      <c r="E864" s="66" t="s">
        <v>15351</v>
      </c>
      <c r="F864" t="s">
        <v>91</v>
      </c>
      <c r="G864" s="66" t="s">
        <v>1899</v>
      </c>
      <c r="H864" s="67" t="s">
        <v>10374</v>
      </c>
      <c r="I864" t="s">
        <v>2372</v>
      </c>
      <c r="J864" s="66" t="s">
        <v>1805</v>
      </c>
      <c r="K864" s="66" t="s">
        <v>94</v>
      </c>
      <c r="M864" s="66" t="s">
        <v>95</v>
      </c>
      <c r="N864" t="s">
        <v>2373</v>
      </c>
      <c r="O864"/>
    </row>
    <row r="865" spans="1:15">
      <c r="A865">
        <v>393016</v>
      </c>
      <c r="B865" t="s">
        <v>2683</v>
      </c>
      <c r="C865" t="s">
        <v>2684</v>
      </c>
      <c r="D865" s="67" t="s">
        <v>2685</v>
      </c>
      <c r="E865" s="66" t="s">
        <v>912</v>
      </c>
      <c r="F865" t="s">
        <v>91</v>
      </c>
      <c r="G865" s="66" t="s">
        <v>1899</v>
      </c>
      <c r="H865" s="67" t="s">
        <v>10374</v>
      </c>
      <c r="I865" t="s">
        <v>2372</v>
      </c>
      <c r="J865" s="66" t="s">
        <v>1805</v>
      </c>
      <c r="K865" s="66" t="s">
        <v>94</v>
      </c>
      <c r="M865" s="66" t="s">
        <v>95</v>
      </c>
      <c r="N865" t="s">
        <v>2373</v>
      </c>
      <c r="O865"/>
    </row>
    <row r="866" spans="1:15">
      <c r="A866">
        <v>453820</v>
      </c>
      <c r="B866" t="s">
        <v>2686</v>
      </c>
      <c r="C866" t="s">
        <v>2687</v>
      </c>
      <c r="D866" s="67" t="s">
        <v>2688</v>
      </c>
      <c r="E866" s="66" t="s">
        <v>15352</v>
      </c>
      <c r="F866" t="s">
        <v>91</v>
      </c>
      <c r="G866" s="66" t="s">
        <v>1899</v>
      </c>
      <c r="H866" s="67" t="s">
        <v>10375</v>
      </c>
      <c r="I866" t="s">
        <v>2372</v>
      </c>
      <c r="J866" s="66" t="s">
        <v>1805</v>
      </c>
      <c r="K866" s="66" t="s">
        <v>94</v>
      </c>
      <c r="M866" s="66" t="s">
        <v>95</v>
      </c>
      <c r="N866" t="s">
        <v>2373</v>
      </c>
      <c r="O866"/>
    </row>
    <row r="867" spans="1:15">
      <c r="A867">
        <v>55491535</v>
      </c>
      <c r="B867" t="s">
        <v>2689</v>
      </c>
      <c r="C867" t="s">
        <v>2690</v>
      </c>
      <c r="D867" s="67" t="s">
        <v>2691</v>
      </c>
      <c r="E867" s="66" t="s">
        <v>15352</v>
      </c>
      <c r="F867" t="s">
        <v>91</v>
      </c>
      <c r="G867" s="66" t="s">
        <v>1899</v>
      </c>
      <c r="H867" s="67" t="s">
        <v>10374</v>
      </c>
      <c r="I867" t="s">
        <v>2372</v>
      </c>
      <c r="J867" s="66" t="s">
        <v>1805</v>
      </c>
      <c r="K867" s="66" t="s">
        <v>94</v>
      </c>
      <c r="M867" s="66" t="s">
        <v>95</v>
      </c>
      <c r="N867" t="s">
        <v>2373</v>
      </c>
      <c r="O867"/>
    </row>
    <row r="868" spans="1:15">
      <c r="A868">
        <v>55517279</v>
      </c>
      <c r="B868" t="s">
        <v>4117</v>
      </c>
      <c r="C868" t="s">
        <v>10376</v>
      </c>
      <c r="D868" s="67" t="s">
        <v>10377</v>
      </c>
      <c r="E868" s="66" t="s">
        <v>15352</v>
      </c>
      <c r="F868" t="s">
        <v>91</v>
      </c>
      <c r="G868" s="66" t="s">
        <v>1899</v>
      </c>
      <c r="H868" s="67" t="s">
        <v>10374</v>
      </c>
      <c r="I868" t="s">
        <v>2372</v>
      </c>
      <c r="J868" s="66" t="s">
        <v>1805</v>
      </c>
      <c r="K868" s="66" t="s">
        <v>94</v>
      </c>
      <c r="M868" s="66" t="s">
        <v>95</v>
      </c>
      <c r="N868" t="s">
        <v>2373</v>
      </c>
      <c r="O868"/>
    </row>
    <row r="869" spans="1:15">
      <c r="A869">
        <v>55519407</v>
      </c>
      <c r="B869" t="s">
        <v>2693</v>
      </c>
      <c r="C869" t="s">
        <v>2694</v>
      </c>
      <c r="D869" s="67" t="s">
        <v>2695</v>
      </c>
      <c r="E869" s="66" t="s">
        <v>15352</v>
      </c>
      <c r="F869" t="s">
        <v>91</v>
      </c>
      <c r="G869" s="66" t="s">
        <v>1899</v>
      </c>
      <c r="H869" s="67" t="s">
        <v>10375</v>
      </c>
      <c r="I869" t="s">
        <v>2372</v>
      </c>
      <c r="J869" s="66" t="s">
        <v>1805</v>
      </c>
      <c r="K869" s="66" t="s">
        <v>94</v>
      </c>
      <c r="M869" s="66" t="s">
        <v>95</v>
      </c>
      <c r="N869" t="s">
        <v>2373</v>
      </c>
      <c r="O869"/>
    </row>
    <row r="870" spans="1:15">
      <c r="A870">
        <v>55519416</v>
      </c>
      <c r="B870" t="s">
        <v>2696</v>
      </c>
      <c r="C870" t="s">
        <v>2697</v>
      </c>
      <c r="D870" s="67" t="s">
        <v>1087</v>
      </c>
      <c r="E870" s="66" t="s">
        <v>15352</v>
      </c>
      <c r="F870" t="s">
        <v>114</v>
      </c>
      <c r="G870" s="66" t="s">
        <v>1899</v>
      </c>
      <c r="H870" s="67" t="s">
        <v>10374</v>
      </c>
      <c r="I870" t="s">
        <v>2372</v>
      </c>
      <c r="J870" s="66" t="s">
        <v>1805</v>
      </c>
      <c r="K870" s="66" t="s">
        <v>94</v>
      </c>
      <c r="M870" s="66" t="s">
        <v>95</v>
      </c>
      <c r="N870" t="s">
        <v>2373</v>
      </c>
      <c r="O870"/>
    </row>
    <row r="871" spans="1:15">
      <c r="A871">
        <v>55519433</v>
      </c>
      <c r="B871" t="s">
        <v>2699</v>
      </c>
      <c r="C871" t="s">
        <v>2700</v>
      </c>
      <c r="D871" s="67" t="s">
        <v>2701</v>
      </c>
      <c r="E871" s="66" t="s">
        <v>15352</v>
      </c>
      <c r="F871" t="s">
        <v>114</v>
      </c>
      <c r="G871" s="66" t="s">
        <v>1899</v>
      </c>
      <c r="H871" s="67" t="s">
        <v>10375</v>
      </c>
      <c r="I871" t="s">
        <v>2372</v>
      </c>
      <c r="J871" s="66" t="s">
        <v>1805</v>
      </c>
      <c r="K871" s="66" t="s">
        <v>94</v>
      </c>
      <c r="M871" s="66" t="s">
        <v>95</v>
      </c>
      <c r="N871" t="s">
        <v>2373</v>
      </c>
      <c r="O871"/>
    </row>
    <row r="872" spans="1:15">
      <c r="A872">
        <v>55539291</v>
      </c>
      <c r="B872" t="s">
        <v>2702</v>
      </c>
      <c r="C872" t="s">
        <v>2703</v>
      </c>
      <c r="D872" s="67" t="s">
        <v>2704</v>
      </c>
      <c r="E872" s="66" t="s">
        <v>15352</v>
      </c>
      <c r="F872" t="s">
        <v>91</v>
      </c>
      <c r="G872" s="66" t="s">
        <v>1899</v>
      </c>
      <c r="H872" s="67" t="s">
        <v>10375</v>
      </c>
      <c r="I872" t="s">
        <v>2372</v>
      </c>
      <c r="J872" s="66" t="s">
        <v>1805</v>
      </c>
      <c r="K872" s="66" t="s">
        <v>94</v>
      </c>
      <c r="M872" s="66" t="s">
        <v>95</v>
      </c>
      <c r="N872" t="s">
        <v>2373</v>
      </c>
      <c r="O872"/>
    </row>
    <row r="873" spans="1:15">
      <c r="A873">
        <v>55546923</v>
      </c>
      <c r="B873" t="s">
        <v>2285</v>
      </c>
      <c r="C873" t="s">
        <v>2705</v>
      </c>
      <c r="D873" s="67" t="s">
        <v>2706</v>
      </c>
      <c r="E873" s="66" t="s">
        <v>15352</v>
      </c>
      <c r="F873" t="s">
        <v>91</v>
      </c>
      <c r="G873" s="66" t="s">
        <v>1899</v>
      </c>
      <c r="H873" s="67" t="s">
        <v>10374</v>
      </c>
      <c r="I873" t="s">
        <v>2372</v>
      </c>
      <c r="J873" s="66" t="s">
        <v>1805</v>
      </c>
      <c r="K873" s="66" t="s">
        <v>94</v>
      </c>
      <c r="M873" s="66" t="s">
        <v>95</v>
      </c>
      <c r="N873" t="s">
        <v>2373</v>
      </c>
      <c r="O873"/>
    </row>
    <row r="874" spans="1:15">
      <c r="A874">
        <v>55584541</v>
      </c>
      <c r="B874" t="s">
        <v>2709</v>
      </c>
      <c r="C874" t="s">
        <v>2710</v>
      </c>
      <c r="D874" s="67" t="s">
        <v>2711</v>
      </c>
      <c r="E874" s="66" t="s">
        <v>173</v>
      </c>
      <c r="F874" t="s">
        <v>114</v>
      </c>
      <c r="G874" s="66" t="s">
        <v>1899</v>
      </c>
      <c r="H874" s="67" t="s">
        <v>10374</v>
      </c>
      <c r="I874" t="s">
        <v>2372</v>
      </c>
      <c r="J874" s="66" t="s">
        <v>1805</v>
      </c>
      <c r="K874" s="66" t="s">
        <v>94</v>
      </c>
      <c r="M874" s="66" t="s">
        <v>95</v>
      </c>
      <c r="N874" t="s">
        <v>2373</v>
      </c>
      <c r="O874"/>
    </row>
    <row r="875" spans="1:15">
      <c r="A875">
        <v>55584546</v>
      </c>
      <c r="B875" t="s">
        <v>2712</v>
      </c>
      <c r="C875" t="s">
        <v>240</v>
      </c>
      <c r="D875" s="67" t="s">
        <v>2713</v>
      </c>
      <c r="E875" s="66" t="s">
        <v>15352</v>
      </c>
      <c r="F875" t="s">
        <v>91</v>
      </c>
      <c r="G875" s="66" t="s">
        <v>1899</v>
      </c>
      <c r="H875" s="67" t="s">
        <v>10374</v>
      </c>
      <c r="I875" t="s">
        <v>2372</v>
      </c>
      <c r="J875" s="66" t="s">
        <v>1805</v>
      </c>
      <c r="K875" s="66" t="s">
        <v>94</v>
      </c>
      <c r="M875" s="66" t="s">
        <v>95</v>
      </c>
      <c r="N875" t="s">
        <v>2373</v>
      </c>
      <c r="O875"/>
    </row>
    <row r="876" spans="1:15">
      <c r="A876">
        <v>55610235</v>
      </c>
      <c r="B876" t="s">
        <v>2714</v>
      </c>
      <c r="C876" t="s">
        <v>1073</v>
      </c>
      <c r="D876" s="67" t="s">
        <v>2715</v>
      </c>
      <c r="E876" s="66" t="s">
        <v>15352</v>
      </c>
      <c r="F876" t="s">
        <v>91</v>
      </c>
      <c r="G876" s="66" t="s">
        <v>1899</v>
      </c>
      <c r="H876" s="67" t="s">
        <v>10375</v>
      </c>
      <c r="I876" t="s">
        <v>2372</v>
      </c>
      <c r="J876" s="66" t="s">
        <v>1805</v>
      </c>
      <c r="K876" s="66" t="s">
        <v>94</v>
      </c>
      <c r="M876" s="66" t="s">
        <v>95</v>
      </c>
      <c r="N876" t="s">
        <v>2373</v>
      </c>
      <c r="O876"/>
    </row>
    <row r="877" spans="1:15">
      <c r="A877">
        <v>55629458</v>
      </c>
      <c r="B877" t="s">
        <v>2716</v>
      </c>
      <c r="C877" t="s">
        <v>2717</v>
      </c>
      <c r="D877" s="67" t="s">
        <v>2718</v>
      </c>
      <c r="E877" s="66" t="s">
        <v>15352</v>
      </c>
      <c r="F877" t="s">
        <v>114</v>
      </c>
      <c r="G877" s="66" t="s">
        <v>1899</v>
      </c>
      <c r="H877" s="67" t="s">
        <v>10374</v>
      </c>
      <c r="I877" t="s">
        <v>2372</v>
      </c>
      <c r="J877" s="66" t="s">
        <v>1805</v>
      </c>
      <c r="K877" s="66" t="s">
        <v>94</v>
      </c>
      <c r="M877" s="66" t="s">
        <v>95</v>
      </c>
      <c r="N877" t="s">
        <v>2373</v>
      </c>
      <c r="O877"/>
    </row>
    <row r="878" spans="1:15">
      <c r="A878">
        <v>55644972</v>
      </c>
      <c r="B878" t="s">
        <v>2577</v>
      </c>
      <c r="C878" t="s">
        <v>2720</v>
      </c>
      <c r="D878" s="67" t="s">
        <v>2721</v>
      </c>
      <c r="E878" s="66" t="s">
        <v>173</v>
      </c>
      <c r="F878" t="s">
        <v>91</v>
      </c>
      <c r="G878" s="66" t="s">
        <v>1899</v>
      </c>
      <c r="H878" s="67" t="s">
        <v>10374</v>
      </c>
      <c r="I878" t="s">
        <v>2372</v>
      </c>
      <c r="J878" s="66" t="s">
        <v>1805</v>
      </c>
      <c r="K878" s="66" t="s">
        <v>94</v>
      </c>
      <c r="M878" s="66" t="s">
        <v>95</v>
      </c>
      <c r="N878" t="s">
        <v>2373</v>
      </c>
      <c r="O878"/>
    </row>
    <row r="879" spans="1:15">
      <c r="A879">
        <v>55644975</v>
      </c>
      <c r="B879" t="s">
        <v>2722</v>
      </c>
      <c r="C879" t="s">
        <v>2723</v>
      </c>
      <c r="D879" s="67" t="s">
        <v>2708</v>
      </c>
      <c r="E879" s="66" t="s">
        <v>1001</v>
      </c>
      <c r="F879" t="s">
        <v>114</v>
      </c>
      <c r="G879" s="66" t="s">
        <v>1899</v>
      </c>
      <c r="H879" s="67" t="s">
        <v>10374</v>
      </c>
      <c r="I879" t="s">
        <v>2372</v>
      </c>
      <c r="J879" s="66" t="s">
        <v>1805</v>
      </c>
      <c r="K879" s="66" t="s">
        <v>94</v>
      </c>
      <c r="M879" s="66" t="s">
        <v>95</v>
      </c>
      <c r="N879" t="s">
        <v>2373</v>
      </c>
      <c r="O879"/>
    </row>
    <row r="880" spans="1:15">
      <c r="A880">
        <v>55644992</v>
      </c>
      <c r="B880" t="s">
        <v>2724</v>
      </c>
      <c r="C880" t="s">
        <v>2137</v>
      </c>
      <c r="D880" s="67" t="s">
        <v>2725</v>
      </c>
      <c r="E880" s="66" t="s">
        <v>420</v>
      </c>
      <c r="F880" t="s">
        <v>91</v>
      </c>
      <c r="G880" s="66" t="s">
        <v>1899</v>
      </c>
      <c r="H880" s="67" t="s">
        <v>10374</v>
      </c>
      <c r="I880" t="s">
        <v>2372</v>
      </c>
      <c r="J880" s="66" t="s">
        <v>1805</v>
      </c>
      <c r="K880" s="66" t="s">
        <v>94</v>
      </c>
      <c r="M880" s="66" t="s">
        <v>95</v>
      </c>
      <c r="N880" t="s">
        <v>2373</v>
      </c>
      <c r="O880"/>
    </row>
    <row r="881" spans="1:15">
      <c r="A881">
        <v>55690841</v>
      </c>
      <c r="B881" t="s">
        <v>2730</v>
      </c>
      <c r="C881" t="s">
        <v>99</v>
      </c>
      <c r="D881" s="67" t="s">
        <v>2731</v>
      </c>
      <c r="E881" s="66" t="s">
        <v>15351</v>
      </c>
      <c r="F881" t="s">
        <v>91</v>
      </c>
      <c r="G881" s="66" t="s">
        <v>1899</v>
      </c>
      <c r="H881" s="67" t="s">
        <v>10374</v>
      </c>
      <c r="I881" t="s">
        <v>2372</v>
      </c>
      <c r="J881" s="66" t="s">
        <v>1805</v>
      </c>
      <c r="K881" s="66" t="s">
        <v>94</v>
      </c>
      <c r="M881" s="66" t="s">
        <v>95</v>
      </c>
      <c r="N881" t="s">
        <v>2373</v>
      </c>
      <c r="O881"/>
    </row>
    <row r="882" spans="1:15">
      <c r="A882">
        <v>55692187</v>
      </c>
      <c r="B882" t="s">
        <v>2734</v>
      </c>
      <c r="C882" t="s">
        <v>2735</v>
      </c>
      <c r="D882" s="67" t="s">
        <v>2736</v>
      </c>
      <c r="E882" s="66" t="s">
        <v>912</v>
      </c>
      <c r="F882" t="s">
        <v>91</v>
      </c>
      <c r="G882" s="66" t="s">
        <v>1899</v>
      </c>
      <c r="H882" s="67" t="s">
        <v>10374</v>
      </c>
      <c r="I882" t="s">
        <v>2372</v>
      </c>
      <c r="J882" s="66" t="s">
        <v>1805</v>
      </c>
      <c r="K882" s="66" t="s">
        <v>94</v>
      </c>
      <c r="M882" s="66" t="s">
        <v>95</v>
      </c>
      <c r="N882" t="s">
        <v>2373</v>
      </c>
      <c r="O882"/>
    </row>
    <row r="883" spans="1:15">
      <c r="A883">
        <v>55703183</v>
      </c>
      <c r="B883" t="s">
        <v>2657</v>
      </c>
      <c r="C883" t="s">
        <v>2737</v>
      </c>
      <c r="D883" s="67" t="s">
        <v>2738</v>
      </c>
      <c r="E883" s="66" t="s">
        <v>15352</v>
      </c>
      <c r="F883" t="s">
        <v>91</v>
      </c>
      <c r="G883" s="66" t="s">
        <v>1899</v>
      </c>
      <c r="H883" s="67" t="s">
        <v>10374</v>
      </c>
      <c r="I883" t="s">
        <v>2372</v>
      </c>
      <c r="J883" s="66" t="s">
        <v>1805</v>
      </c>
      <c r="K883" s="66" t="s">
        <v>94</v>
      </c>
      <c r="M883" s="66" t="s">
        <v>95</v>
      </c>
      <c r="N883" t="s">
        <v>2373</v>
      </c>
      <c r="O883"/>
    </row>
    <row r="884" spans="1:15">
      <c r="A884">
        <v>55703184</v>
      </c>
      <c r="B884" t="s">
        <v>2657</v>
      </c>
      <c r="C884" t="s">
        <v>2230</v>
      </c>
      <c r="D884" s="67" t="s">
        <v>2739</v>
      </c>
      <c r="E884" s="66" t="s">
        <v>1001</v>
      </c>
      <c r="F884" t="s">
        <v>114</v>
      </c>
      <c r="G884" s="66" t="s">
        <v>1899</v>
      </c>
      <c r="H884" s="67" t="s">
        <v>10374</v>
      </c>
      <c r="I884" t="s">
        <v>2372</v>
      </c>
      <c r="J884" s="66" t="s">
        <v>1805</v>
      </c>
      <c r="K884" s="66" t="s">
        <v>94</v>
      </c>
      <c r="M884" s="66" t="s">
        <v>95</v>
      </c>
      <c r="N884" t="s">
        <v>2373</v>
      </c>
      <c r="O884"/>
    </row>
    <row r="885" spans="1:15">
      <c r="A885">
        <v>55703196</v>
      </c>
      <c r="B885" t="s">
        <v>2744</v>
      </c>
      <c r="C885" t="s">
        <v>980</v>
      </c>
      <c r="D885" s="67" t="s">
        <v>2745</v>
      </c>
      <c r="E885" s="66" t="s">
        <v>420</v>
      </c>
      <c r="F885" t="s">
        <v>91</v>
      </c>
      <c r="G885" s="66" t="s">
        <v>1899</v>
      </c>
      <c r="H885" s="67" t="s">
        <v>10374</v>
      </c>
      <c r="I885" t="s">
        <v>2372</v>
      </c>
      <c r="J885" s="66" t="s">
        <v>1805</v>
      </c>
      <c r="K885" s="66" t="s">
        <v>94</v>
      </c>
      <c r="M885" s="66" t="s">
        <v>95</v>
      </c>
      <c r="N885" t="s">
        <v>2373</v>
      </c>
      <c r="O885"/>
    </row>
    <row r="886" spans="1:15">
      <c r="A886">
        <v>55703205</v>
      </c>
      <c r="B886" t="s">
        <v>2746</v>
      </c>
      <c r="C886" t="s">
        <v>2747</v>
      </c>
      <c r="D886" s="67" t="s">
        <v>587</v>
      </c>
      <c r="E886" s="66" t="s">
        <v>420</v>
      </c>
      <c r="F886" t="s">
        <v>91</v>
      </c>
      <c r="G886" s="66" t="s">
        <v>1899</v>
      </c>
      <c r="H886" s="67" t="s">
        <v>10374</v>
      </c>
      <c r="I886" t="s">
        <v>2372</v>
      </c>
      <c r="J886" s="66" t="s">
        <v>1805</v>
      </c>
      <c r="K886" s="66" t="s">
        <v>94</v>
      </c>
      <c r="M886" s="66" t="s">
        <v>95</v>
      </c>
      <c r="N886" t="s">
        <v>2373</v>
      </c>
      <c r="O886"/>
    </row>
    <row r="887" spans="1:15">
      <c r="A887">
        <v>55703209</v>
      </c>
      <c r="B887" t="s">
        <v>2728</v>
      </c>
      <c r="C887" t="s">
        <v>2749</v>
      </c>
      <c r="D887" s="67" t="s">
        <v>2750</v>
      </c>
      <c r="E887" s="66" t="s">
        <v>420</v>
      </c>
      <c r="F887" t="s">
        <v>91</v>
      </c>
      <c r="G887" s="66" t="s">
        <v>1899</v>
      </c>
      <c r="H887" s="67" t="s">
        <v>10374</v>
      </c>
      <c r="I887" t="s">
        <v>2372</v>
      </c>
      <c r="J887" s="66" t="s">
        <v>1805</v>
      </c>
      <c r="K887" s="66" t="s">
        <v>94</v>
      </c>
      <c r="M887" s="66" t="s">
        <v>95</v>
      </c>
      <c r="N887" t="s">
        <v>2373</v>
      </c>
      <c r="O887"/>
    </row>
    <row r="888" spans="1:15">
      <c r="A888">
        <v>55703216</v>
      </c>
      <c r="B888" t="s">
        <v>2751</v>
      </c>
      <c r="C888" t="s">
        <v>2668</v>
      </c>
      <c r="D888" s="67" t="s">
        <v>997</v>
      </c>
      <c r="E888" s="66" t="s">
        <v>420</v>
      </c>
      <c r="F888" t="s">
        <v>114</v>
      </c>
      <c r="G888" s="66" t="s">
        <v>1899</v>
      </c>
      <c r="H888" s="67" t="s">
        <v>10374</v>
      </c>
      <c r="I888" t="s">
        <v>2372</v>
      </c>
      <c r="J888" s="66" t="s">
        <v>1805</v>
      </c>
      <c r="K888" s="66" t="s">
        <v>94</v>
      </c>
      <c r="M888" s="66" t="s">
        <v>95</v>
      </c>
      <c r="N888" t="s">
        <v>2373</v>
      </c>
      <c r="O888"/>
    </row>
    <row r="889" spans="1:15">
      <c r="A889">
        <v>55706762</v>
      </c>
      <c r="B889" t="s">
        <v>2754</v>
      </c>
      <c r="C889" t="s">
        <v>2755</v>
      </c>
      <c r="D889" s="67" t="s">
        <v>2756</v>
      </c>
      <c r="E889" s="66" t="s">
        <v>912</v>
      </c>
      <c r="F889" t="s">
        <v>91</v>
      </c>
      <c r="G889" s="66" t="s">
        <v>1899</v>
      </c>
      <c r="H889" s="67" t="s">
        <v>10374</v>
      </c>
      <c r="I889" t="s">
        <v>2372</v>
      </c>
      <c r="J889" s="66" t="s">
        <v>1805</v>
      </c>
      <c r="K889" s="66" t="s">
        <v>94</v>
      </c>
      <c r="M889" s="66" t="s">
        <v>95</v>
      </c>
      <c r="N889" t="s">
        <v>2373</v>
      </c>
      <c r="O889"/>
    </row>
    <row r="890" spans="1:15">
      <c r="A890">
        <v>55713305</v>
      </c>
      <c r="B890" t="s">
        <v>2757</v>
      </c>
      <c r="C890" t="s">
        <v>544</v>
      </c>
      <c r="D890" s="67" t="s">
        <v>1651</v>
      </c>
      <c r="E890" s="66" t="s">
        <v>15352</v>
      </c>
      <c r="F890" t="s">
        <v>114</v>
      </c>
      <c r="G890" s="66" t="s">
        <v>1899</v>
      </c>
      <c r="H890" s="67" t="s">
        <v>10374</v>
      </c>
      <c r="I890" t="s">
        <v>2372</v>
      </c>
      <c r="J890" s="66" t="s">
        <v>1805</v>
      </c>
      <c r="K890" s="66" t="s">
        <v>94</v>
      </c>
      <c r="M890" s="66" t="s">
        <v>95</v>
      </c>
      <c r="N890" t="s">
        <v>2373</v>
      </c>
      <c r="O890"/>
    </row>
    <row r="891" spans="1:15">
      <c r="A891">
        <v>55713314</v>
      </c>
      <c r="B891" t="s">
        <v>2657</v>
      </c>
      <c r="C891" t="s">
        <v>2758</v>
      </c>
      <c r="D891" s="67" t="s">
        <v>2759</v>
      </c>
      <c r="E891" s="66" t="s">
        <v>266</v>
      </c>
      <c r="F891" t="s">
        <v>114</v>
      </c>
      <c r="G891" s="66" t="s">
        <v>1899</v>
      </c>
      <c r="H891" s="67" t="s">
        <v>10374</v>
      </c>
      <c r="I891" t="s">
        <v>2372</v>
      </c>
      <c r="J891" s="66" t="s">
        <v>1805</v>
      </c>
      <c r="K891" s="66" t="s">
        <v>94</v>
      </c>
      <c r="M891" s="66" t="s">
        <v>95</v>
      </c>
      <c r="N891" t="s">
        <v>2373</v>
      </c>
      <c r="O891"/>
    </row>
    <row r="892" spans="1:15">
      <c r="A892">
        <v>22264</v>
      </c>
      <c r="B892" t="s">
        <v>2762</v>
      </c>
      <c r="C892" t="s">
        <v>2763</v>
      </c>
      <c r="D892" s="67" t="s">
        <v>2764</v>
      </c>
      <c r="E892" s="66" t="s">
        <v>15351</v>
      </c>
      <c r="F892" t="s">
        <v>91</v>
      </c>
      <c r="G892" s="66" t="s">
        <v>1899</v>
      </c>
      <c r="H892" s="67" t="s">
        <v>10378</v>
      </c>
      <c r="I892" t="s">
        <v>2348</v>
      </c>
      <c r="J892" s="66" t="s">
        <v>1805</v>
      </c>
      <c r="K892" s="66" t="s">
        <v>94</v>
      </c>
      <c r="M892" s="66" t="s">
        <v>95</v>
      </c>
      <c r="N892" t="s">
        <v>2349</v>
      </c>
      <c r="O892"/>
    </row>
    <row r="893" spans="1:15">
      <c r="A893">
        <v>22280</v>
      </c>
      <c r="B893" t="s">
        <v>10379</v>
      </c>
      <c r="C893" t="s">
        <v>279</v>
      </c>
      <c r="D893" s="67" t="s">
        <v>10380</v>
      </c>
      <c r="E893" s="66" t="s">
        <v>15351</v>
      </c>
      <c r="F893" t="s">
        <v>114</v>
      </c>
      <c r="G893" s="66" t="s">
        <v>1899</v>
      </c>
      <c r="H893" s="67" t="s">
        <v>10279</v>
      </c>
      <c r="I893" t="s">
        <v>2348</v>
      </c>
      <c r="J893" s="66" t="s">
        <v>1805</v>
      </c>
      <c r="K893" s="66" t="s">
        <v>94</v>
      </c>
      <c r="M893" s="66" t="s">
        <v>95</v>
      </c>
      <c r="N893" t="s">
        <v>2349</v>
      </c>
      <c r="O893"/>
    </row>
    <row r="894" spans="1:15">
      <c r="A894">
        <v>50923</v>
      </c>
      <c r="B894" t="s">
        <v>2765</v>
      </c>
      <c r="C894" t="s">
        <v>2766</v>
      </c>
      <c r="D894" s="67" t="s">
        <v>2767</v>
      </c>
      <c r="E894" s="66" t="s">
        <v>15351</v>
      </c>
      <c r="F894" t="s">
        <v>114</v>
      </c>
      <c r="G894" s="66" t="s">
        <v>1899</v>
      </c>
      <c r="H894" s="67" t="s">
        <v>10339</v>
      </c>
      <c r="I894" t="s">
        <v>2348</v>
      </c>
      <c r="J894" s="66" t="s">
        <v>1805</v>
      </c>
      <c r="K894" s="66" t="s">
        <v>94</v>
      </c>
      <c r="M894" s="66" t="s">
        <v>95</v>
      </c>
      <c r="N894" t="s">
        <v>2349</v>
      </c>
      <c r="O894"/>
    </row>
    <row r="895" spans="1:15">
      <c r="A895">
        <v>58755</v>
      </c>
      <c r="B895" t="s">
        <v>2768</v>
      </c>
      <c r="C895" t="s">
        <v>2769</v>
      </c>
      <c r="D895" s="67" t="s">
        <v>2770</v>
      </c>
      <c r="E895" s="66" t="s">
        <v>15352</v>
      </c>
      <c r="F895" t="s">
        <v>114</v>
      </c>
      <c r="G895" s="66" t="s">
        <v>1899</v>
      </c>
      <c r="H895" s="67" t="s">
        <v>10378</v>
      </c>
      <c r="I895" t="s">
        <v>2348</v>
      </c>
      <c r="J895" s="66" t="s">
        <v>1805</v>
      </c>
      <c r="K895" s="66" t="s">
        <v>94</v>
      </c>
      <c r="M895" s="66" t="s">
        <v>95</v>
      </c>
      <c r="N895" t="s">
        <v>2349</v>
      </c>
      <c r="O895"/>
    </row>
    <row r="896" spans="1:15">
      <c r="A896">
        <v>58760</v>
      </c>
      <c r="B896" t="s">
        <v>2771</v>
      </c>
      <c r="C896" t="s">
        <v>2222</v>
      </c>
      <c r="D896" s="67" t="s">
        <v>2772</v>
      </c>
      <c r="E896" s="66" t="s">
        <v>15352</v>
      </c>
      <c r="F896" t="s">
        <v>114</v>
      </c>
      <c r="G896" s="66" t="s">
        <v>1899</v>
      </c>
      <c r="H896" s="67" t="s">
        <v>10378</v>
      </c>
      <c r="I896" t="s">
        <v>2348</v>
      </c>
      <c r="J896" s="66" t="s">
        <v>1805</v>
      </c>
      <c r="K896" s="66" t="s">
        <v>94</v>
      </c>
      <c r="M896" s="66" t="s">
        <v>95</v>
      </c>
      <c r="N896" t="s">
        <v>2349</v>
      </c>
      <c r="O896"/>
    </row>
    <row r="897" spans="1:15">
      <c r="A897">
        <v>58772</v>
      </c>
      <c r="B897" t="s">
        <v>2773</v>
      </c>
      <c r="C897" t="s">
        <v>238</v>
      </c>
      <c r="D897" s="67" t="s">
        <v>2774</v>
      </c>
      <c r="E897" s="66" t="s">
        <v>15351</v>
      </c>
      <c r="F897" t="s">
        <v>114</v>
      </c>
      <c r="G897" s="66" t="s">
        <v>1899</v>
      </c>
      <c r="H897" s="67" t="s">
        <v>10378</v>
      </c>
      <c r="I897" t="s">
        <v>2348</v>
      </c>
      <c r="J897" s="66" t="s">
        <v>1805</v>
      </c>
      <c r="K897" s="66" t="s">
        <v>94</v>
      </c>
      <c r="M897" s="66" t="s">
        <v>95</v>
      </c>
      <c r="N897" t="s">
        <v>2349</v>
      </c>
      <c r="O897"/>
    </row>
    <row r="898" spans="1:15">
      <c r="A898">
        <v>58810</v>
      </c>
      <c r="B898" t="s">
        <v>841</v>
      </c>
      <c r="C898" t="s">
        <v>148</v>
      </c>
      <c r="D898" s="67" t="s">
        <v>2775</v>
      </c>
      <c r="E898" s="66" t="s">
        <v>15351</v>
      </c>
      <c r="F898" t="s">
        <v>91</v>
      </c>
      <c r="G898" s="66" t="s">
        <v>1899</v>
      </c>
      <c r="H898" s="67" t="s">
        <v>10378</v>
      </c>
      <c r="I898" t="s">
        <v>2348</v>
      </c>
      <c r="J898" s="66" t="s">
        <v>1805</v>
      </c>
      <c r="K898" s="66" t="s">
        <v>94</v>
      </c>
      <c r="M898" s="66" t="s">
        <v>95</v>
      </c>
      <c r="N898" t="s">
        <v>2349</v>
      </c>
      <c r="O898"/>
    </row>
    <row r="899" spans="1:15">
      <c r="A899">
        <v>58817</v>
      </c>
      <c r="B899" t="s">
        <v>2776</v>
      </c>
      <c r="C899" t="s">
        <v>177</v>
      </c>
      <c r="D899" s="67" t="s">
        <v>2777</v>
      </c>
      <c r="E899" s="66" t="s">
        <v>15352</v>
      </c>
      <c r="F899" t="s">
        <v>91</v>
      </c>
      <c r="G899" s="66" t="s">
        <v>1899</v>
      </c>
      <c r="H899" s="67" t="s">
        <v>10378</v>
      </c>
      <c r="I899" t="s">
        <v>2348</v>
      </c>
      <c r="J899" s="66" t="s">
        <v>1805</v>
      </c>
      <c r="K899" s="66" t="s">
        <v>94</v>
      </c>
      <c r="M899" s="66" t="s">
        <v>95</v>
      </c>
      <c r="N899" t="s">
        <v>2349</v>
      </c>
      <c r="O899"/>
    </row>
    <row r="900" spans="1:15">
      <c r="A900">
        <v>58986</v>
      </c>
      <c r="B900" t="s">
        <v>2778</v>
      </c>
      <c r="C900" t="s">
        <v>1675</v>
      </c>
      <c r="D900" s="67" t="s">
        <v>2779</v>
      </c>
      <c r="E900" s="66" t="s">
        <v>15351</v>
      </c>
      <c r="F900" t="s">
        <v>114</v>
      </c>
      <c r="G900" s="66" t="s">
        <v>1899</v>
      </c>
      <c r="H900" s="67" t="s">
        <v>10378</v>
      </c>
      <c r="I900" t="s">
        <v>2348</v>
      </c>
      <c r="J900" s="66" t="s">
        <v>1805</v>
      </c>
      <c r="K900" s="66" t="s">
        <v>94</v>
      </c>
      <c r="M900" s="66" t="s">
        <v>95</v>
      </c>
      <c r="N900" t="s">
        <v>2349</v>
      </c>
      <c r="O900"/>
    </row>
    <row r="901" spans="1:15">
      <c r="A901">
        <v>59137</v>
      </c>
      <c r="B901" t="s">
        <v>2768</v>
      </c>
      <c r="C901" t="s">
        <v>566</v>
      </c>
      <c r="D901" s="67" t="s">
        <v>2780</v>
      </c>
      <c r="E901" s="66" t="s">
        <v>15351</v>
      </c>
      <c r="F901" t="s">
        <v>114</v>
      </c>
      <c r="G901" s="66" t="s">
        <v>1899</v>
      </c>
      <c r="H901" s="67" t="s">
        <v>10378</v>
      </c>
      <c r="I901" t="s">
        <v>2348</v>
      </c>
      <c r="J901" s="66" t="s">
        <v>1805</v>
      </c>
      <c r="K901" s="66" t="s">
        <v>94</v>
      </c>
      <c r="M901" s="66" t="s">
        <v>95</v>
      </c>
      <c r="N901" t="s">
        <v>2349</v>
      </c>
      <c r="O901"/>
    </row>
    <row r="902" spans="1:15">
      <c r="A902">
        <v>59143</v>
      </c>
      <c r="B902" t="s">
        <v>2781</v>
      </c>
      <c r="C902" t="s">
        <v>293</v>
      </c>
      <c r="D902" s="67" t="s">
        <v>2782</v>
      </c>
      <c r="E902" s="66" t="s">
        <v>15351</v>
      </c>
      <c r="F902" t="s">
        <v>114</v>
      </c>
      <c r="G902" s="66" t="s">
        <v>1899</v>
      </c>
      <c r="H902" s="67" t="s">
        <v>10338</v>
      </c>
      <c r="I902" t="s">
        <v>2348</v>
      </c>
      <c r="J902" s="66" t="s">
        <v>1805</v>
      </c>
      <c r="K902" s="66" t="s">
        <v>94</v>
      </c>
      <c r="M902" s="66" t="s">
        <v>95</v>
      </c>
      <c r="N902" t="s">
        <v>2349</v>
      </c>
      <c r="O902"/>
    </row>
    <row r="903" spans="1:15">
      <c r="A903">
        <v>59179</v>
      </c>
      <c r="B903" t="s">
        <v>2762</v>
      </c>
      <c r="C903" t="s">
        <v>293</v>
      </c>
      <c r="D903" s="67" t="s">
        <v>2783</v>
      </c>
      <c r="E903" s="66" t="s">
        <v>15351</v>
      </c>
      <c r="F903" t="s">
        <v>114</v>
      </c>
      <c r="G903" s="66" t="s">
        <v>1899</v>
      </c>
      <c r="H903" s="67" t="s">
        <v>10378</v>
      </c>
      <c r="I903" t="s">
        <v>2348</v>
      </c>
      <c r="J903" s="66" t="s">
        <v>1805</v>
      </c>
      <c r="K903" s="66" t="s">
        <v>94</v>
      </c>
      <c r="M903" s="66" t="s">
        <v>95</v>
      </c>
      <c r="N903" t="s">
        <v>2349</v>
      </c>
      <c r="O903"/>
    </row>
    <row r="904" spans="1:15">
      <c r="A904">
        <v>59185</v>
      </c>
      <c r="B904" t="s">
        <v>2784</v>
      </c>
      <c r="C904" t="s">
        <v>2785</v>
      </c>
      <c r="D904" s="67" t="s">
        <v>2786</v>
      </c>
      <c r="E904" s="66" t="s">
        <v>15351</v>
      </c>
      <c r="F904" t="s">
        <v>114</v>
      </c>
      <c r="G904" s="66" t="s">
        <v>1899</v>
      </c>
      <c r="H904" s="67" t="s">
        <v>10232</v>
      </c>
      <c r="I904" t="s">
        <v>2348</v>
      </c>
      <c r="J904" s="66" t="s">
        <v>1805</v>
      </c>
      <c r="K904" s="66" t="s">
        <v>94</v>
      </c>
      <c r="M904" s="66" t="s">
        <v>95</v>
      </c>
      <c r="N904" t="s">
        <v>2349</v>
      </c>
      <c r="O904"/>
    </row>
    <row r="905" spans="1:15">
      <c r="A905">
        <v>59270</v>
      </c>
      <c r="B905" t="s">
        <v>2787</v>
      </c>
      <c r="C905" t="s">
        <v>186</v>
      </c>
      <c r="D905" s="67" t="s">
        <v>2788</v>
      </c>
      <c r="E905" s="66" t="s">
        <v>15351</v>
      </c>
      <c r="F905" t="s">
        <v>91</v>
      </c>
      <c r="G905" s="66" t="s">
        <v>1899</v>
      </c>
      <c r="H905" s="67" t="s">
        <v>10378</v>
      </c>
      <c r="I905" t="s">
        <v>2348</v>
      </c>
      <c r="J905" s="66" t="s">
        <v>1805</v>
      </c>
      <c r="K905" s="66" t="s">
        <v>94</v>
      </c>
      <c r="M905" s="66" t="s">
        <v>95</v>
      </c>
      <c r="N905" t="s">
        <v>2349</v>
      </c>
      <c r="O905"/>
    </row>
    <row r="906" spans="1:15">
      <c r="A906">
        <v>81741</v>
      </c>
      <c r="B906" t="s">
        <v>2789</v>
      </c>
      <c r="C906" t="s">
        <v>426</v>
      </c>
      <c r="D906" s="67" t="s">
        <v>2790</v>
      </c>
      <c r="E906" s="66" t="s">
        <v>15351</v>
      </c>
      <c r="F906" t="s">
        <v>91</v>
      </c>
      <c r="G906" s="66" t="s">
        <v>1899</v>
      </c>
      <c r="H906" s="67" t="s">
        <v>10378</v>
      </c>
      <c r="I906" t="s">
        <v>2348</v>
      </c>
      <c r="J906" s="66" t="s">
        <v>1805</v>
      </c>
      <c r="K906" s="66" t="s">
        <v>94</v>
      </c>
      <c r="M906" s="66" t="s">
        <v>95</v>
      </c>
      <c r="N906" t="s">
        <v>2349</v>
      </c>
      <c r="O906"/>
    </row>
    <row r="907" spans="1:15">
      <c r="A907">
        <v>81742</v>
      </c>
      <c r="B907" t="s">
        <v>2791</v>
      </c>
      <c r="C907" t="s">
        <v>259</v>
      </c>
      <c r="D907" s="67" t="s">
        <v>2792</v>
      </c>
      <c r="E907" s="66" t="s">
        <v>15351</v>
      </c>
      <c r="F907" t="s">
        <v>114</v>
      </c>
      <c r="G907" s="66" t="s">
        <v>1899</v>
      </c>
      <c r="H907" s="67" t="s">
        <v>10296</v>
      </c>
      <c r="I907" t="s">
        <v>2348</v>
      </c>
      <c r="J907" s="66" t="s">
        <v>1805</v>
      </c>
      <c r="K907" s="66" t="s">
        <v>94</v>
      </c>
      <c r="M907" s="66" t="s">
        <v>95</v>
      </c>
      <c r="N907" t="s">
        <v>2349</v>
      </c>
      <c r="O907"/>
    </row>
    <row r="908" spans="1:15">
      <c r="A908">
        <v>101665</v>
      </c>
      <c r="B908" t="s">
        <v>2793</v>
      </c>
      <c r="C908" t="s">
        <v>98</v>
      </c>
      <c r="D908" s="67" t="s">
        <v>2794</v>
      </c>
      <c r="E908" s="66" t="s">
        <v>15351</v>
      </c>
      <c r="F908" t="s">
        <v>91</v>
      </c>
      <c r="G908" s="66" t="s">
        <v>1899</v>
      </c>
      <c r="H908" s="67" t="s">
        <v>10296</v>
      </c>
      <c r="I908" t="s">
        <v>2348</v>
      </c>
      <c r="J908" s="66" t="s">
        <v>1805</v>
      </c>
      <c r="K908" s="66" t="s">
        <v>94</v>
      </c>
      <c r="M908" s="66" t="s">
        <v>95</v>
      </c>
      <c r="N908" t="s">
        <v>2349</v>
      </c>
      <c r="O908"/>
    </row>
    <row r="909" spans="1:15">
      <c r="A909">
        <v>124271</v>
      </c>
      <c r="B909" t="s">
        <v>15526</v>
      </c>
      <c r="C909" t="s">
        <v>150</v>
      </c>
      <c r="D909" s="67" t="s">
        <v>2795</v>
      </c>
      <c r="E909" s="66" t="s">
        <v>15351</v>
      </c>
      <c r="F909" t="s">
        <v>91</v>
      </c>
      <c r="G909" s="66" t="s">
        <v>1899</v>
      </c>
      <c r="H909" s="67" t="s">
        <v>15404</v>
      </c>
      <c r="I909" t="s">
        <v>2348</v>
      </c>
      <c r="J909" s="66" t="s">
        <v>1805</v>
      </c>
      <c r="K909" s="66" t="s">
        <v>94</v>
      </c>
      <c r="M909" s="66" t="s">
        <v>95</v>
      </c>
      <c r="N909" t="s">
        <v>2349</v>
      </c>
      <c r="O909"/>
    </row>
    <row r="910" spans="1:15">
      <c r="A910">
        <v>200518</v>
      </c>
      <c r="B910" t="s">
        <v>1438</v>
      </c>
      <c r="C910" t="s">
        <v>532</v>
      </c>
      <c r="D910" s="67" t="s">
        <v>2796</v>
      </c>
      <c r="E910" s="66" t="s">
        <v>15351</v>
      </c>
      <c r="F910" t="s">
        <v>114</v>
      </c>
      <c r="G910" s="66" t="s">
        <v>1899</v>
      </c>
      <c r="H910" s="67" t="s">
        <v>10339</v>
      </c>
      <c r="I910" t="s">
        <v>2348</v>
      </c>
      <c r="J910" s="66" t="s">
        <v>1805</v>
      </c>
      <c r="K910" s="66" t="s">
        <v>94</v>
      </c>
      <c r="M910" s="66" t="s">
        <v>95</v>
      </c>
      <c r="N910" t="s">
        <v>2349</v>
      </c>
      <c r="O910"/>
    </row>
    <row r="911" spans="1:15">
      <c r="A911">
        <v>228900</v>
      </c>
      <c r="B911" t="s">
        <v>2797</v>
      </c>
      <c r="C911" t="s">
        <v>2798</v>
      </c>
      <c r="D911" s="67" t="s">
        <v>2799</v>
      </c>
      <c r="E911" s="66" t="s">
        <v>15351</v>
      </c>
      <c r="F911" t="s">
        <v>91</v>
      </c>
      <c r="G911" s="66" t="s">
        <v>1899</v>
      </c>
      <c r="H911" s="67" t="s">
        <v>10378</v>
      </c>
      <c r="I911" t="s">
        <v>2348</v>
      </c>
      <c r="J911" s="66" t="s">
        <v>1805</v>
      </c>
      <c r="K911" s="66" t="s">
        <v>94</v>
      </c>
      <c r="M911" s="66" t="s">
        <v>95</v>
      </c>
      <c r="N911" t="s">
        <v>2349</v>
      </c>
      <c r="O911"/>
    </row>
    <row r="912" spans="1:15">
      <c r="A912">
        <v>259393</v>
      </c>
      <c r="B912" t="s">
        <v>2800</v>
      </c>
      <c r="C912" t="s">
        <v>2801</v>
      </c>
      <c r="D912" s="67" t="s">
        <v>2802</v>
      </c>
      <c r="E912" s="66" t="s">
        <v>173</v>
      </c>
      <c r="F912" t="s">
        <v>114</v>
      </c>
      <c r="G912" s="66" t="s">
        <v>1899</v>
      </c>
      <c r="H912" s="67" t="s">
        <v>10338</v>
      </c>
      <c r="I912" t="s">
        <v>2348</v>
      </c>
      <c r="J912" s="66" t="s">
        <v>1805</v>
      </c>
      <c r="K912" s="66" t="s">
        <v>94</v>
      </c>
      <c r="M912" s="66" t="s">
        <v>95</v>
      </c>
      <c r="N912" t="s">
        <v>2349</v>
      </c>
      <c r="O912"/>
    </row>
    <row r="913" spans="1:15">
      <c r="A913">
        <v>290124</v>
      </c>
      <c r="B913" t="s">
        <v>2803</v>
      </c>
      <c r="C913" t="s">
        <v>2804</v>
      </c>
      <c r="D913" s="67" t="s">
        <v>2805</v>
      </c>
      <c r="E913" s="66" t="s">
        <v>15351</v>
      </c>
      <c r="F913" t="s">
        <v>114</v>
      </c>
      <c r="G913" s="66" t="s">
        <v>1899</v>
      </c>
      <c r="H913" s="67" t="s">
        <v>10378</v>
      </c>
      <c r="I913" t="s">
        <v>2348</v>
      </c>
      <c r="J913" s="66" t="s">
        <v>1805</v>
      </c>
      <c r="K913" s="66" t="s">
        <v>94</v>
      </c>
      <c r="M913" s="66" t="s">
        <v>95</v>
      </c>
      <c r="N913" t="s">
        <v>2349</v>
      </c>
      <c r="O913"/>
    </row>
    <row r="914" spans="1:15">
      <c r="A914">
        <v>347817</v>
      </c>
      <c r="B914" t="s">
        <v>2806</v>
      </c>
      <c r="C914" t="s">
        <v>143</v>
      </c>
      <c r="D914" s="67" t="s">
        <v>2805</v>
      </c>
      <c r="E914" s="66" t="s">
        <v>15351</v>
      </c>
      <c r="F914" t="s">
        <v>91</v>
      </c>
      <c r="G914" s="66" t="s">
        <v>1899</v>
      </c>
      <c r="H914" s="67" t="s">
        <v>10378</v>
      </c>
      <c r="I914" t="s">
        <v>2348</v>
      </c>
      <c r="J914" s="66" t="s">
        <v>1805</v>
      </c>
      <c r="K914" s="66" t="s">
        <v>94</v>
      </c>
      <c r="M914" s="66" t="s">
        <v>95</v>
      </c>
      <c r="N914" t="s">
        <v>2349</v>
      </c>
      <c r="O914"/>
    </row>
    <row r="915" spans="1:15">
      <c r="A915">
        <v>369856</v>
      </c>
      <c r="B915" t="s">
        <v>2807</v>
      </c>
      <c r="C915" t="s">
        <v>1061</v>
      </c>
      <c r="D915" s="67" t="s">
        <v>2808</v>
      </c>
      <c r="E915" s="66" t="s">
        <v>15352</v>
      </c>
      <c r="F915" t="s">
        <v>91</v>
      </c>
      <c r="G915" s="66" t="s">
        <v>1899</v>
      </c>
      <c r="H915" s="67" t="s">
        <v>10283</v>
      </c>
      <c r="I915" t="s">
        <v>2348</v>
      </c>
      <c r="J915" s="66" t="s">
        <v>1805</v>
      </c>
      <c r="K915" s="66" t="s">
        <v>94</v>
      </c>
      <c r="M915" s="66" t="s">
        <v>95</v>
      </c>
      <c r="N915" t="s">
        <v>2349</v>
      </c>
      <c r="O915"/>
    </row>
    <row r="916" spans="1:15">
      <c r="A916">
        <v>392130</v>
      </c>
      <c r="B916" t="s">
        <v>2809</v>
      </c>
      <c r="C916" t="s">
        <v>2810</v>
      </c>
      <c r="D916" s="67" t="s">
        <v>2811</v>
      </c>
      <c r="E916" s="66" t="s">
        <v>1007</v>
      </c>
      <c r="F916" t="s">
        <v>114</v>
      </c>
      <c r="G916" s="66" t="s">
        <v>1899</v>
      </c>
      <c r="H916" s="67" t="s">
        <v>10338</v>
      </c>
      <c r="I916" t="s">
        <v>2348</v>
      </c>
      <c r="J916" s="66" t="s">
        <v>1805</v>
      </c>
      <c r="K916" s="66" t="s">
        <v>94</v>
      </c>
      <c r="M916" s="66" t="s">
        <v>95</v>
      </c>
      <c r="N916" t="s">
        <v>2349</v>
      </c>
      <c r="O916"/>
    </row>
    <row r="917" spans="1:15">
      <c r="A917">
        <v>455892</v>
      </c>
      <c r="B917" t="s">
        <v>2812</v>
      </c>
      <c r="C917" t="s">
        <v>375</v>
      </c>
      <c r="D917" s="67" t="s">
        <v>840</v>
      </c>
      <c r="E917" s="66" t="s">
        <v>15351</v>
      </c>
      <c r="F917" t="s">
        <v>114</v>
      </c>
      <c r="G917" s="66" t="s">
        <v>1899</v>
      </c>
      <c r="H917" s="67" t="s">
        <v>10283</v>
      </c>
      <c r="I917" t="s">
        <v>2348</v>
      </c>
      <c r="J917" s="66" t="s">
        <v>1805</v>
      </c>
      <c r="K917" s="66" t="s">
        <v>94</v>
      </c>
      <c r="M917" s="66" t="s">
        <v>95</v>
      </c>
      <c r="N917" t="s">
        <v>2349</v>
      </c>
      <c r="O917"/>
    </row>
    <row r="918" spans="1:15">
      <c r="A918">
        <v>456184</v>
      </c>
      <c r="B918" t="s">
        <v>10381</v>
      </c>
      <c r="C918" t="s">
        <v>10382</v>
      </c>
      <c r="D918" s="67" t="s">
        <v>10383</v>
      </c>
      <c r="E918" s="66" t="s">
        <v>1007</v>
      </c>
      <c r="F918" t="s">
        <v>91</v>
      </c>
      <c r="G918" s="66" t="s">
        <v>1899</v>
      </c>
      <c r="H918" s="67" t="s">
        <v>10286</v>
      </c>
      <c r="I918" t="s">
        <v>2348</v>
      </c>
      <c r="J918" s="66" t="s">
        <v>1805</v>
      </c>
      <c r="K918" s="66" t="s">
        <v>94</v>
      </c>
      <c r="M918" s="66" t="s">
        <v>95</v>
      </c>
      <c r="N918" t="s">
        <v>2349</v>
      </c>
      <c r="O918"/>
    </row>
    <row r="919" spans="1:15">
      <c r="A919">
        <v>520869</v>
      </c>
      <c r="B919" t="s">
        <v>2800</v>
      </c>
      <c r="C919" t="s">
        <v>2085</v>
      </c>
      <c r="D919" s="67" t="s">
        <v>2815</v>
      </c>
      <c r="E919" s="66" t="s">
        <v>15351</v>
      </c>
      <c r="F919" t="s">
        <v>91</v>
      </c>
      <c r="G919" s="66" t="s">
        <v>1899</v>
      </c>
      <c r="H919" s="67" t="s">
        <v>10338</v>
      </c>
      <c r="I919" t="s">
        <v>2348</v>
      </c>
      <c r="J919" s="66" t="s">
        <v>1805</v>
      </c>
      <c r="K919" s="66" t="s">
        <v>94</v>
      </c>
      <c r="M919" s="66" t="s">
        <v>95</v>
      </c>
      <c r="N919" t="s">
        <v>2349</v>
      </c>
      <c r="O919"/>
    </row>
    <row r="920" spans="1:15">
      <c r="A920">
        <v>530071</v>
      </c>
      <c r="B920" t="s">
        <v>10384</v>
      </c>
      <c r="C920" t="s">
        <v>10385</v>
      </c>
      <c r="D920" s="67" t="s">
        <v>10386</v>
      </c>
      <c r="E920" s="66" t="s">
        <v>15351</v>
      </c>
      <c r="F920" t="s">
        <v>114</v>
      </c>
      <c r="G920" s="66" t="s">
        <v>1899</v>
      </c>
      <c r="H920" s="67" t="s">
        <v>10279</v>
      </c>
      <c r="I920" t="s">
        <v>2348</v>
      </c>
      <c r="J920" s="66" t="s">
        <v>1805</v>
      </c>
      <c r="K920" s="66" t="s">
        <v>94</v>
      </c>
      <c r="M920" s="66" t="s">
        <v>95</v>
      </c>
      <c r="N920" t="s">
        <v>2349</v>
      </c>
      <c r="O920"/>
    </row>
    <row r="921" spans="1:15">
      <c r="A921">
        <v>533225</v>
      </c>
      <c r="B921" t="s">
        <v>2816</v>
      </c>
      <c r="C921" t="s">
        <v>2817</v>
      </c>
      <c r="D921" s="67" t="s">
        <v>1006</v>
      </c>
      <c r="E921" s="66" t="s">
        <v>1007</v>
      </c>
      <c r="F921" t="s">
        <v>114</v>
      </c>
      <c r="G921" s="66" t="s">
        <v>1899</v>
      </c>
      <c r="H921" s="67" t="s">
        <v>10204</v>
      </c>
      <c r="I921" t="s">
        <v>2348</v>
      </c>
      <c r="J921" s="66" t="s">
        <v>1805</v>
      </c>
      <c r="K921" s="66" t="s">
        <v>94</v>
      </c>
      <c r="M921" s="66" t="s">
        <v>95</v>
      </c>
      <c r="N921" t="s">
        <v>2349</v>
      </c>
      <c r="O921"/>
    </row>
    <row r="922" spans="1:15">
      <c r="A922">
        <v>546463</v>
      </c>
      <c r="B922" t="s">
        <v>2818</v>
      </c>
      <c r="C922" t="s">
        <v>2813</v>
      </c>
      <c r="D922" s="67" t="s">
        <v>2819</v>
      </c>
      <c r="E922" s="66" t="s">
        <v>1007</v>
      </c>
      <c r="F922" t="s">
        <v>91</v>
      </c>
      <c r="G922" s="66" t="s">
        <v>1899</v>
      </c>
      <c r="H922" s="67" t="s">
        <v>10339</v>
      </c>
      <c r="I922" t="s">
        <v>2348</v>
      </c>
      <c r="J922" s="66" t="s">
        <v>1805</v>
      </c>
      <c r="K922" s="66" t="s">
        <v>94</v>
      </c>
      <c r="M922" s="66" t="s">
        <v>95</v>
      </c>
      <c r="N922" t="s">
        <v>2349</v>
      </c>
      <c r="O922"/>
    </row>
    <row r="923" spans="1:15">
      <c r="A923">
        <v>55497390</v>
      </c>
      <c r="B923" t="s">
        <v>2820</v>
      </c>
      <c r="C923" t="s">
        <v>2821</v>
      </c>
      <c r="D923" s="67" t="s">
        <v>2642</v>
      </c>
      <c r="E923" s="66" t="s">
        <v>173</v>
      </c>
      <c r="F923" t="s">
        <v>114</v>
      </c>
      <c r="G923" s="66" t="s">
        <v>1899</v>
      </c>
      <c r="H923" s="67" t="s">
        <v>10283</v>
      </c>
      <c r="I923" t="s">
        <v>2348</v>
      </c>
      <c r="J923" s="66" t="s">
        <v>1805</v>
      </c>
      <c r="K923" s="66" t="s">
        <v>94</v>
      </c>
      <c r="M923" s="66" t="s">
        <v>95</v>
      </c>
      <c r="N923" t="s">
        <v>2349</v>
      </c>
      <c r="O923"/>
    </row>
    <row r="924" spans="1:15">
      <c r="A924">
        <v>55512583</v>
      </c>
      <c r="B924" t="s">
        <v>2822</v>
      </c>
      <c r="C924" t="s">
        <v>2823</v>
      </c>
      <c r="D924" s="67" t="s">
        <v>2824</v>
      </c>
      <c r="E924" s="66" t="s">
        <v>15351</v>
      </c>
      <c r="F924" t="s">
        <v>114</v>
      </c>
      <c r="G924" s="66" t="s">
        <v>1899</v>
      </c>
      <c r="H924" s="67" t="s">
        <v>10378</v>
      </c>
      <c r="I924" t="s">
        <v>2348</v>
      </c>
      <c r="J924" s="66" t="s">
        <v>1805</v>
      </c>
      <c r="K924" s="66" t="s">
        <v>94</v>
      </c>
      <c r="M924" s="66" t="s">
        <v>95</v>
      </c>
      <c r="N924" t="s">
        <v>2349</v>
      </c>
      <c r="O924"/>
    </row>
    <row r="925" spans="1:15">
      <c r="A925">
        <v>55530596</v>
      </c>
      <c r="B925" t="s">
        <v>2825</v>
      </c>
      <c r="C925" t="s">
        <v>2826</v>
      </c>
      <c r="D925" s="67" t="s">
        <v>2827</v>
      </c>
      <c r="E925" s="66" t="s">
        <v>173</v>
      </c>
      <c r="F925" t="s">
        <v>91</v>
      </c>
      <c r="G925" s="66" t="s">
        <v>1899</v>
      </c>
      <c r="H925" s="67" t="s">
        <v>10339</v>
      </c>
      <c r="I925" t="s">
        <v>2348</v>
      </c>
      <c r="J925" s="66" t="s">
        <v>1805</v>
      </c>
      <c r="K925" s="66" t="s">
        <v>94</v>
      </c>
      <c r="M925" s="66" t="s">
        <v>95</v>
      </c>
      <c r="N925" t="s">
        <v>2349</v>
      </c>
      <c r="O925"/>
    </row>
    <row r="926" spans="1:15">
      <c r="A926">
        <v>55565646</v>
      </c>
      <c r="B926" t="s">
        <v>2828</v>
      </c>
      <c r="C926" t="s">
        <v>428</v>
      </c>
      <c r="D926" s="67" t="s">
        <v>2829</v>
      </c>
      <c r="E926" s="66" t="s">
        <v>1001</v>
      </c>
      <c r="F926" t="s">
        <v>91</v>
      </c>
      <c r="G926" s="66" t="s">
        <v>1899</v>
      </c>
      <c r="H926" s="67" t="s">
        <v>10339</v>
      </c>
      <c r="I926" t="s">
        <v>2348</v>
      </c>
      <c r="J926" s="66" t="s">
        <v>1805</v>
      </c>
      <c r="K926" s="66" t="s">
        <v>94</v>
      </c>
      <c r="M926" s="66" t="s">
        <v>95</v>
      </c>
      <c r="N926" t="s">
        <v>2349</v>
      </c>
      <c r="O926"/>
    </row>
    <row r="927" spans="1:15">
      <c r="A927">
        <v>55581223</v>
      </c>
      <c r="B927" t="s">
        <v>2830</v>
      </c>
      <c r="C927" t="s">
        <v>2831</v>
      </c>
      <c r="D927" s="67" t="s">
        <v>2832</v>
      </c>
      <c r="E927" s="66" t="s">
        <v>1001</v>
      </c>
      <c r="F927" t="s">
        <v>91</v>
      </c>
      <c r="G927" s="66" t="s">
        <v>1899</v>
      </c>
      <c r="H927" s="67" t="s">
        <v>10339</v>
      </c>
      <c r="I927" t="s">
        <v>2348</v>
      </c>
      <c r="J927" s="66" t="s">
        <v>1805</v>
      </c>
      <c r="K927" s="66" t="s">
        <v>94</v>
      </c>
      <c r="M927" s="66" t="s">
        <v>95</v>
      </c>
      <c r="N927" t="s">
        <v>2349</v>
      </c>
      <c r="O927"/>
    </row>
    <row r="928" spans="1:15">
      <c r="A928">
        <v>55610679</v>
      </c>
      <c r="B928" t="s">
        <v>2833</v>
      </c>
      <c r="C928" t="s">
        <v>2834</v>
      </c>
      <c r="D928" s="67" t="s">
        <v>2835</v>
      </c>
      <c r="E928" s="66" t="s">
        <v>1001</v>
      </c>
      <c r="F928" t="s">
        <v>114</v>
      </c>
      <c r="G928" s="66" t="s">
        <v>1899</v>
      </c>
      <c r="H928" s="67" t="s">
        <v>10339</v>
      </c>
      <c r="I928" t="s">
        <v>2348</v>
      </c>
      <c r="J928" s="66" t="s">
        <v>1805</v>
      </c>
      <c r="K928" s="66" t="s">
        <v>94</v>
      </c>
      <c r="M928" s="66" t="s">
        <v>95</v>
      </c>
      <c r="N928" t="s">
        <v>2349</v>
      </c>
      <c r="O928"/>
    </row>
    <row r="929" spans="1:15">
      <c r="A929">
        <v>55617579</v>
      </c>
      <c r="B929" t="s">
        <v>2166</v>
      </c>
      <c r="C929" t="s">
        <v>2836</v>
      </c>
      <c r="D929" s="67" t="s">
        <v>2631</v>
      </c>
      <c r="E929" s="66" t="s">
        <v>1001</v>
      </c>
      <c r="F929" t="s">
        <v>114</v>
      </c>
      <c r="G929" s="66" t="s">
        <v>1899</v>
      </c>
      <c r="H929" s="67" t="s">
        <v>10339</v>
      </c>
      <c r="I929" t="s">
        <v>2348</v>
      </c>
      <c r="J929" s="66" t="s">
        <v>1805</v>
      </c>
      <c r="K929" s="66" t="s">
        <v>94</v>
      </c>
      <c r="M929" s="66" t="s">
        <v>95</v>
      </c>
      <c r="N929" t="s">
        <v>2349</v>
      </c>
      <c r="O929"/>
    </row>
    <row r="930" spans="1:15">
      <c r="A930">
        <v>55617582</v>
      </c>
      <c r="B930" t="s">
        <v>10387</v>
      </c>
      <c r="C930" t="s">
        <v>10388</v>
      </c>
      <c r="D930" s="67" t="s">
        <v>10389</v>
      </c>
      <c r="E930" s="66" t="s">
        <v>1001</v>
      </c>
      <c r="F930" t="s">
        <v>114</v>
      </c>
      <c r="G930" s="66" t="s">
        <v>1899</v>
      </c>
      <c r="H930" s="67" t="s">
        <v>10339</v>
      </c>
      <c r="I930" t="s">
        <v>2348</v>
      </c>
      <c r="J930" s="66" t="s">
        <v>1805</v>
      </c>
      <c r="K930" s="66" t="s">
        <v>94</v>
      </c>
      <c r="M930" s="66" t="s">
        <v>95</v>
      </c>
      <c r="N930" t="s">
        <v>2349</v>
      </c>
      <c r="O930"/>
    </row>
    <row r="931" spans="1:15">
      <c r="A931">
        <v>55617583</v>
      </c>
      <c r="B931" t="s">
        <v>2837</v>
      </c>
      <c r="C931" t="s">
        <v>2838</v>
      </c>
      <c r="D931" s="67" t="s">
        <v>2839</v>
      </c>
      <c r="E931" s="66" t="s">
        <v>1001</v>
      </c>
      <c r="F931" t="s">
        <v>114</v>
      </c>
      <c r="G931" s="66" t="s">
        <v>1899</v>
      </c>
      <c r="H931" s="67" t="s">
        <v>10339</v>
      </c>
      <c r="I931" t="s">
        <v>2348</v>
      </c>
      <c r="J931" s="66" t="s">
        <v>1805</v>
      </c>
      <c r="K931" s="66" t="s">
        <v>94</v>
      </c>
      <c r="M931" s="66" t="s">
        <v>95</v>
      </c>
      <c r="N931" t="s">
        <v>2349</v>
      </c>
      <c r="O931"/>
    </row>
    <row r="932" spans="1:15">
      <c r="A932">
        <v>55500729</v>
      </c>
      <c r="B932" t="s">
        <v>2840</v>
      </c>
      <c r="C932" t="s">
        <v>2841</v>
      </c>
      <c r="D932" s="67" t="s">
        <v>2842</v>
      </c>
      <c r="E932" s="66" t="s">
        <v>1001</v>
      </c>
      <c r="F932" t="s">
        <v>91</v>
      </c>
      <c r="G932" s="66" t="s">
        <v>1899</v>
      </c>
      <c r="H932" s="67" t="s">
        <v>10339</v>
      </c>
      <c r="I932" t="s">
        <v>2348</v>
      </c>
      <c r="J932" s="66" t="s">
        <v>1805</v>
      </c>
      <c r="K932" s="66" t="s">
        <v>94</v>
      </c>
      <c r="M932" s="66" t="s">
        <v>95</v>
      </c>
      <c r="N932" t="s">
        <v>2349</v>
      </c>
      <c r="O932"/>
    </row>
    <row r="933" spans="1:15">
      <c r="A933">
        <v>55617600</v>
      </c>
      <c r="B933" t="s">
        <v>2843</v>
      </c>
      <c r="C933" t="s">
        <v>327</v>
      </c>
      <c r="D933" s="67" t="s">
        <v>2844</v>
      </c>
      <c r="E933" s="66" t="s">
        <v>1001</v>
      </c>
      <c r="F933" t="s">
        <v>91</v>
      </c>
      <c r="G933" s="66" t="s">
        <v>1899</v>
      </c>
      <c r="H933" s="67" t="s">
        <v>10339</v>
      </c>
      <c r="I933" t="s">
        <v>2348</v>
      </c>
      <c r="J933" s="66" t="s">
        <v>1805</v>
      </c>
      <c r="K933" s="66" t="s">
        <v>94</v>
      </c>
      <c r="M933" s="66" t="s">
        <v>95</v>
      </c>
      <c r="N933" t="s">
        <v>2349</v>
      </c>
      <c r="O933"/>
    </row>
    <row r="934" spans="1:15">
      <c r="A934">
        <v>55617631</v>
      </c>
      <c r="B934" t="s">
        <v>2166</v>
      </c>
      <c r="C934" t="s">
        <v>2845</v>
      </c>
      <c r="D934" s="67" t="s">
        <v>2846</v>
      </c>
      <c r="E934" s="66" t="s">
        <v>1007</v>
      </c>
      <c r="F934" t="s">
        <v>114</v>
      </c>
      <c r="G934" s="66" t="s">
        <v>1899</v>
      </c>
      <c r="H934" s="67" t="s">
        <v>10339</v>
      </c>
      <c r="I934" t="s">
        <v>2348</v>
      </c>
      <c r="J934" s="66" t="s">
        <v>1805</v>
      </c>
      <c r="K934" s="66" t="s">
        <v>94</v>
      </c>
      <c r="M934" s="66" t="s">
        <v>95</v>
      </c>
      <c r="N934" t="s">
        <v>2349</v>
      </c>
      <c r="O934"/>
    </row>
    <row r="935" spans="1:15">
      <c r="A935">
        <v>55617621</v>
      </c>
      <c r="B935" t="s">
        <v>10390</v>
      </c>
      <c r="C935" t="s">
        <v>10391</v>
      </c>
      <c r="D935" s="67" t="s">
        <v>10392</v>
      </c>
      <c r="E935" s="66" t="s">
        <v>173</v>
      </c>
      <c r="F935" t="s">
        <v>114</v>
      </c>
      <c r="G935" s="66" t="s">
        <v>1899</v>
      </c>
      <c r="H935" s="67" t="s">
        <v>10286</v>
      </c>
      <c r="I935" t="s">
        <v>2348</v>
      </c>
      <c r="J935" s="66" t="s">
        <v>1805</v>
      </c>
      <c r="K935" s="66" t="s">
        <v>94</v>
      </c>
      <c r="M935" s="66" t="s">
        <v>95</v>
      </c>
      <c r="N935" t="s">
        <v>2349</v>
      </c>
      <c r="O935"/>
    </row>
    <row r="936" spans="1:15">
      <c r="A936">
        <v>55617624</v>
      </c>
      <c r="B936" t="s">
        <v>2847</v>
      </c>
      <c r="C936" t="s">
        <v>2137</v>
      </c>
      <c r="D936" s="67" t="s">
        <v>2848</v>
      </c>
      <c r="E936" s="66" t="s">
        <v>173</v>
      </c>
      <c r="F936" t="s">
        <v>91</v>
      </c>
      <c r="G936" s="66" t="s">
        <v>1899</v>
      </c>
      <c r="H936" s="67" t="s">
        <v>10283</v>
      </c>
      <c r="I936" t="s">
        <v>2348</v>
      </c>
      <c r="J936" s="66" t="s">
        <v>1805</v>
      </c>
      <c r="K936" s="66" t="s">
        <v>94</v>
      </c>
      <c r="M936" s="66" t="s">
        <v>95</v>
      </c>
      <c r="N936" t="s">
        <v>2349</v>
      </c>
      <c r="O936"/>
    </row>
    <row r="937" spans="1:15">
      <c r="A937">
        <v>55617634</v>
      </c>
      <c r="B937" t="s">
        <v>2849</v>
      </c>
      <c r="C937" t="s">
        <v>595</v>
      </c>
      <c r="D937" s="67" t="s">
        <v>2850</v>
      </c>
      <c r="E937" s="66" t="s">
        <v>15351</v>
      </c>
      <c r="F937" t="s">
        <v>91</v>
      </c>
      <c r="G937" s="66" t="s">
        <v>1899</v>
      </c>
      <c r="H937" s="67" t="s">
        <v>10339</v>
      </c>
      <c r="I937" t="s">
        <v>2348</v>
      </c>
      <c r="J937" s="66" t="s">
        <v>1805</v>
      </c>
      <c r="K937" s="66" t="s">
        <v>94</v>
      </c>
      <c r="M937" s="66" t="s">
        <v>95</v>
      </c>
      <c r="N937" t="s">
        <v>2349</v>
      </c>
      <c r="O937"/>
    </row>
    <row r="938" spans="1:15">
      <c r="A938">
        <v>55617635</v>
      </c>
      <c r="B938" t="s">
        <v>2851</v>
      </c>
      <c r="C938" t="s">
        <v>2852</v>
      </c>
      <c r="D938" s="67" t="s">
        <v>2853</v>
      </c>
      <c r="E938" s="66" t="s">
        <v>15351</v>
      </c>
      <c r="F938" t="s">
        <v>91</v>
      </c>
      <c r="G938" s="66" t="s">
        <v>1899</v>
      </c>
      <c r="H938" s="67" t="s">
        <v>10338</v>
      </c>
      <c r="I938" t="s">
        <v>2348</v>
      </c>
      <c r="J938" s="66" t="s">
        <v>1805</v>
      </c>
      <c r="K938" s="66" t="s">
        <v>94</v>
      </c>
      <c r="M938" s="66" t="s">
        <v>95</v>
      </c>
      <c r="N938" t="s">
        <v>2349</v>
      </c>
      <c r="O938"/>
    </row>
    <row r="939" spans="1:15">
      <c r="A939">
        <v>55618144</v>
      </c>
      <c r="B939" t="s">
        <v>2833</v>
      </c>
      <c r="C939" t="s">
        <v>2854</v>
      </c>
      <c r="D939" s="67" t="s">
        <v>2855</v>
      </c>
      <c r="E939" s="66" t="s">
        <v>420</v>
      </c>
      <c r="F939" t="s">
        <v>114</v>
      </c>
      <c r="G939" s="66" t="s">
        <v>1899</v>
      </c>
      <c r="H939" s="67" t="s">
        <v>10339</v>
      </c>
      <c r="I939" t="s">
        <v>2348</v>
      </c>
      <c r="J939" s="66" t="s">
        <v>1805</v>
      </c>
      <c r="K939" s="66" t="s">
        <v>94</v>
      </c>
      <c r="M939" s="66" t="s">
        <v>95</v>
      </c>
      <c r="N939" t="s">
        <v>2349</v>
      </c>
      <c r="O939"/>
    </row>
    <row r="940" spans="1:15">
      <c r="A940">
        <v>55618158</v>
      </c>
      <c r="B940" t="s">
        <v>2856</v>
      </c>
      <c r="C940" t="s">
        <v>2857</v>
      </c>
      <c r="D940" s="67" t="s">
        <v>2858</v>
      </c>
      <c r="E940" s="66" t="s">
        <v>1007</v>
      </c>
      <c r="F940" t="s">
        <v>114</v>
      </c>
      <c r="G940" s="66" t="s">
        <v>1899</v>
      </c>
      <c r="H940" s="67" t="s">
        <v>10338</v>
      </c>
      <c r="I940" t="s">
        <v>2348</v>
      </c>
      <c r="J940" s="66" t="s">
        <v>1805</v>
      </c>
      <c r="K940" s="66" t="s">
        <v>94</v>
      </c>
      <c r="M940" s="66" t="s">
        <v>95</v>
      </c>
      <c r="N940" t="s">
        <v>2349</v>
      </c>
      <c r="O940"/>
    </row>
    <row r="941" spans="1:15">
      <c r="A941">
        <v>55618161</v>
      </c>
      <c r="B941" t="s">
        <v>10393</v>
      </c>
      <c r="C941" t="s">
        <v>243</v>
      </c>
      <c r="D941" s="67" t="s">
        <v>10394</v>
      </c>
      <c r="E941" s="66" t="s">
        <v>15351</v>
      </c>
      <c r="F941" t="s">
        <v>114</v>
      </c>
      <c r="G941" s="66" t="s">
        <v>1899</v>
      </c>
      <c r="H941" s="67" t="s">
        <v>10266</v>
      </c>
      <c r="I941" t="s">
        <v>2348</v>
      </c>
      <c r="J941" s="66" t="s">
        <v>1805</v>
      </c>
      <c r="K941" s="66" t="s">
        <v>94</v>
      </c>
      <c r="M941" s="66" t="s">
        <v>95</v>
      </c>
      <c r="N941" t="s">
        <v>2349</v>
      </c>
      <c r="O941"/>
    </row>
    <row r="942" spans="1:15">
      <c r="A942">
        <v>55618162</v>
      </c>
      <c r="B942" t="s">
        <v>2837</v>
      </c>
      <c r="C942" t="s">
        <v>2859</v>
      </c>
      <c r="D942" s="67" t="s">
        <v>2860</v>
      </c>
      <c r="E942" s="66" t="s">
        <v>15351</v>
      </c>
      <c r="F942" t="s">
        <v>91</v>
      </c>
      <c r="G942" s="66" t="s">
        <v>1899</v>
      </c>
      <c r="H942" s="67" t="s">
        <v>10338</v>
      </c>
      <c r="I942" t="s">
        <v>2348</v>
      </c>
      <c r="J942" s="66" t="s">
        <v>1805</v>
      </c>
      <c r="K942" s="66" t="s">
        <v>94</v>
      </c>
      <c r="M942" s="66" t="s">
        <v>95</v>
      </c>
      <c r="N942" t="s">
        <v>2349</v>
      </c>
      <c r="O942"/>
    </row>
    <row r="943" spans="1:15">
      <c r="A943">
        <v>55624308</v>
      </c>
      <c r="B943" t="s">
        <v>10395</v>
      </c>
      <c r="C943" t="s">
        <v>10396</v>
      </c>
      <c r="D943" s="67" t="s">
        <v>7793</v>
      </c>
      <c r="E943" s="66" t="s">
        <v>1001</v>
      </c>
      <c r="F943" t="s">
        <v>114</v>
      </c>
      <c r="G943" s="66" t="s">
        <v>1899</v>
      </c>
      <c r="H943" s="67" t="s">
        <v>10339</v>
      </c>
      <c r="I943" t="s">
        <v>2348</v>
      </c>
      <c r="J943" s="66" t="s">
        <v>1805</v>
      </c>
      <c r="K943" s="66" t="s">
        <v>94</v>
      </c>
      <c r="M943" s="66" t="s">
        <v>95</v>
      </c>
      <c r="N943" t="s">
        <v>2349</v>
      </c>
      <c r="O943"/>
    </row>
    <row r="944" spans="1:15">
      <c r="A944">
        <v>55625884</v>
      </c>
      <c r="B944" t="s">
        <v>2861</v>
      </c>
      <c r="C944" t="s">
        <v>2862</v>
      </c>
      <c r="D944" s="67" t="s">
        <v>2839</v>
      </c>
      <c r="E944" s="66" t="s">
        <v>1001</v>
      </c>
      <c r="F944" t="s">
        <v>114</v>
      </c>
      <c r="G944" s="66" t="s">
        <v>1899</v>
      </c>
      <c r="H944" s="67" t="s">
        <v>10339</v>
      </c>
      <c r="I944" t="s">
        <v>2348</v>
      </c>
      <c r="J944" s="66" t="s">
        <v>1805</v>
      </c>
      <c r="K944" s="66" t="s">
        <v>94</v>
      </c>
      <c r="M944" s="66" t="s">
        <v>95</v>
      </c>
      <c r="N944" t="s">
        <v>2349</v>
      </c>
      <c r="O944"/>
    </row>
    <row r="945" spans="1:15">
      <c r="A945">
        <v>55639491</v>
      </c>
      <c r="B945" t="s">
        <v>10397</v>
      </c>
      <c r="C945" t="s">
        <v>2130</v>
      </c>
      <c r="D945" s="67" t="s">
        <v>10398</v>
      </c>
      <c r="E945" s="66" t="s">
        <v>297</v>
      </c>
      <c r="F945" t="s">
        <v>91</v>
      </c>
      <c r="G945" s="66" t="s">
        <v>1899</v>
      </c>
      <c r="H945" s="67" t="s">
        <v>10339</v>
      </c>
      <c r="I945" t="s">
        <v>2348</v>
      </c>
      <c r="J945" s="66" t="s">
        <v>1805</v>
      </c>
      <c r="K945" s="66" t="s">
        <v>94</v>
      </c>
      <c r="M945" s="66" t="s">
        <v>95</v>
      </c>
      <c r="N945" t="s">
        <v>2349</v>
      </c>
      <c r="O945"/>
    </row>
    <row r="946" spans="1:15">
      <c r="A946">
        <v>51364</v>
      </c>
      <c r="B946" t="s">
        <v>2863</v>
      </c>
      <c r="C946" t="s">
        <v>2864</v>
      </c>
      <c r="D946" s="67" t="s">
        <v>2865</v>
      </c>
      <c r="E946" s="66" t="s">
        <v>15351</v>
      </c>
      <c r="F946" t="s">
        <v>91</v>
      </c>
      <c r="G946" s="66" t="s">
        <v>1899</v>
      </c>
      <c r="H946" s="67" t="s">
        <v>10244</v>
      </c>
      <c r="I946" t="s">
        <v>2348</v>
      </c>
      <c r="J946" s="66" t="s">
        <v>1805</v>
      </c>
      <c r="K946" s="66" t="s">
        <v>94</v>
      </c>
      <c r="M946" s="66" t="s">
        <v>95</v>
      </c>
      <c r="N946" t="s">
        <v>2349</v>
      </c>
      <c r="O946"/>
    </row>
    <row r="947" spans="1:15">
      <c r="A947">
        <v>55672911</v>
      </c>
      <c r="B947" t="s">
        <v>2866</v>
      </c>
      <c r="C947" t="s">
        <v>2867</v>
      </c>
      <c r="D947" s="67" t="s">
        <v>2868</v>
      </c>
      <c r="E947" s="66" t="s">
        <v>420</v>
      </c>
      <c r="F947" t="s">
        <v>114</v>
      </c>
      <c r="G947" s="66" t="s">
        <v>1899</v>
      </c>
      <c r="H947" s="67" t="s">
        <v>10339</v>
      </c>
      <c r="I947" t="s">
        <v>2348</v>
      </c>
      <c r="J947" s="66" t="s">
        <v>1805</v>
      </c>
      <c r="K947" s="66" t="s">
        <v>94</v>
      </c>
      <c r="M947" s="66" t="s">
        <v>95</v>
      </c>
      <c r="N947" t="s">
        <v>2349</v>
      </c>
      <c r="O947"/>
    </row>
    <row r="948" spans="1:15">
      <c r="A948">
        <v>55672913</v>
      </c>
      <c r="B948" t="s">
        <v>2837</v>
      </c>
      <c r="C948" t="s">
        <v>2304</v>
      </c>
      <c r="D948" s="67" t="s">
        <v>2465</v>
      </c>
      <c r="E948" s="66" t="s">
        <v>420</v>
      </c>
      <c r="F948" t="s">
        <v>114</v>
      </c>
      <c r="G948" s="66" t="s">
        <v>1899</v>
      </c>
      <c r="H948" s="67" t="s">
        <v>10339</v>
      </c>
      <c r="I948" t="s">
        <v>2348</v>
      </c>
      <c r="J948" s="66" t="s">
        <v>1805</v>
      </c>
      <c r="K948" s="66" t="s">
        <v>94</v>
      </c>
      <c r="M948" s="66" t="s">
        <v>95</v>
      </c>
      <c r="N948" t="s">
        <v>2349</v>
      </c>
      <c r="O948"/>
    </row>
    <row r="949" spans="1:15">
      <c r="A949">
        <v>55673133</v>
      </c>
      <c r="B949" t="s">
        <v>2871</v>
      </c>
      <c r="C949" t="s">
        <v>2872</v>
      </c>
      <c r="D949" s="67" t="s">
        <v>2873</v>
      </c>
      <c r="E949" s="66" t="s">
        <v>1001</v>
      </c>
      <c r="F949" t="s">
        <v>114</v>
      </c>
      <c r="G949" s="66" t="s">
        <v>1899</v>
      </c>
      <c r="H949" s="67" t="s">
        <v>10338</v>
      </c>
      <c r="I949" t="s">
        <v>2348</v>
      </c>
      <c r="J949" s="66" t="s">
        <v>1805</v>
      </c>
      <c r="K949" s="66" t="s">
        <v>94</v>
      </c>
      <c r="M949" s="66" t="s">
        <v>95</v>
      </c>
      <c r="N949" t="s">
        <v>2349</v>
      </c>
      <c r="O949"/>
    </row>
    <row r="950" spans="1:15">
      <c r="A950">
        <v>55673141</v>
      </c>
      <c r="B950" t="s">
        <v>2875</v>
      </c>
      <c r="C950" t="s">
        <v>2876</v>
      </c>
      <c r="D950" s="67" t="s">
        <v>2877</v>
      </c>
      <c r="E950" s="66" t="s">
        <v>1001</v>
      </c>
      <c r="F950" t="s">
        <v>114</v>
      </c>
      <c r="G950" s="66" t="s">
        <v>1899</v>
      </c>
      <c r="H950" s="67" t="s">
        <v>10339</v>
      </c>
      <c r="I950" t="s">
        <v>2348</v>
      </c>
      <c r="J950" s="66" t="s">
        <v>1805</v>
      </c>
      <c r="K950" s="66" t="s">
        <v>94</v>
      </c>
      <c r="M950" s="66" t="s">
        <v>95</v>
      </c>
      <c r="N950" t="s">
        <v>2349</v>
      </c>
      <c r="O950"/>
    </row>
    <row r="951" spans="1:15">
      <c r="A951">
        <v>55673177</v>
      </c>
      <c r="B951" t="s">
        <v>2878</v>
      </c>
      <c r="C951" t="s">
        <v>1852</v>
      </c>
      <c r="D951" s="67" t="s">
        <v>2879</v>
      </c>
      <c r="E951" s="66" t="s">
        <v>1001</v>
      </c>
      <c r="F951" t="s">
        <v>91</v>
      </c>
      <c r="G951" s="66" t="s">
        <v>1899</v>
      </c>
      <c r="H951" s="67" t="s">
        <v>10339</v>
      </c>
      <c r="I951" t="s">
        <v>2348</v>
      </c>
      <c r="J951" s="66" t="s">
        <v>1805</v>
      </c>
      <c r="K951" s="66" t="s">
        <v>94</v>
      </c>
      <c r="M951" s="66" t="s">
        <v>95</v>
      </c>
      <c r="N951" t="s">
        <v>2349</v>
      </c>
      <c r="O951"/>
    </row>
    <row r="952" spans="1:15">
      <c r="A952">
        <v>55673188</v>
      </c>
      <c r="B952" t="s">
        <v>2843</v>
      </c>
      <c r="C952" t="s">
        <v>2882</v>
      </c>
      <c r="D952" s="67" t="s">
        <v>2883</v>
      </c>
      <c r="E952" s="66" t="s">
        <v>15352</v>
      </c>
      <c r="F952" t="s">
        <v>91</v>
      </c>
      <c r="G952" s="66" t="s">
        <v>1899</v>
      </c>
      <c r="H952" s="67" t="s">
        <v>10378</v>
      </c>
      <c r="I952" t="s">
        <v>2348</v>
      </c>
      <c r="J952" s="66" t="s">
        <v>1805</v>
      </c>
      <c r="K952" s="66" t="s">
        <v>94</v>
      </c>
      <c r="M952" s="66" t="s">
        <v>95</v>
      </c>
      <c r="N952" t="s">
        <v>2349</v>
      </c>
      <c r="O952"/>
    </row>
    <row r="953" spans="1:15">
      <c r="A953">
        <v>101651</v>
      </c>
      <c r="B953" t="s">
        <v>2884</v>
      </c>
      <c r="C953" t="s">
        <v>2885</v>
      </c>
      <c r="D953" s="67" t="s">
        <v>2886</v>
      </c>
      <c r="E953" s="66" t="s">
        <v>15351</v>
      </c>
      <c r="F953" t="s">
        <v>114</v>
      </c>
      <c r="G953" s="66" t="s">
        <v>1899</v>
      </c>
      <c r="H953" s="67" t="s">
        <v>10339</v>
      </c>
      <c r="I953" t="s">
        <v>2348</v>
      </c>
      <c r="J953" s="66" t="s">
        <v>1805</v>
      </c>
      <c r="K953" s="66" t="s">
        <v>94</v>
      </c>
      <c r="M953" s="66" t="s">
        <v>95</v>
      </c>
      <c r="N953" t="s">
        <v>2349</v>
      </c>
      <c r="O953"/>
    </row>
    <row r="954" spans="1:15">
      <c r="A954">
        <v>55675633</v>
      </c>
      <c r="B954" t="s">
        <v>2887</v>
      </c>
      <c r="C954" t="s">
        <v>2888</v>
      </c>
      <c r="D954" s="67" t="s">
        <v>2889</v>
      </c>
      <c r="E954" s="66" t="s">
        <v>1001</v>
      </c>
      <c r="F954" t="s">
        <v>91</v>
      </c>
      <c r="G954" s="66" t="s">
        <v>1899</v>
      </c>
      <c r="H954" s="67" t="s">
        <v>10339</v>
      </c>
      <c r="I954" t="s">
        <v>2348</v>
      </c>
      <c r="J954" s="66" t="s">
        <v>1805</v>
      </c>
      <c r="K954" s="66" t="s">
        <v>94</v>
      </c>
      <c r="M954" s="66" t="s">
        <v>95</v>
      </c>
      <c r="N954" t="s">
        <v>2349</v>
      </c>
      <c r="O954"/>
    </row>
    <row r="955" spans="1:15">
      <c r="A955">
        <v>446522</v>
      </c>
      <c r="B955" t="s">
        <v>2890</v>
      </c>
      <c r="C955" t="s">
        <v>184</v>
      </c>
      <c r="D955" s="67" t="s">
        <v>2891</v>
      </c>
      <c r="E955" s="66" t="s">
        <v>1001</v>
      </c>
      <c r="F955" t="s">
        <v>91</v>
      </c>
      <c r="G955" s="66" t="s">
        <v>1899</v>
      </c>
      <c r="H955" s="67" t="s">
        <v>10339</v>
      </c>
      <c r="I955" t="s">
        <v>2348</v>
      </c>
      <c r="J955" s="66" t="s">
        <v>1805</v>
      </c>
      <c r="K955" s="66" t="s">
        <v>94</v>
      </c>
      <c r="M955" s="66" t="s">
        <v>95</v>
      </c>
      <c r="N955" t="s">
        <v>2349</v>
      </c>
      <c r="O955"/>
    </row>
    <row r="956" spans="1:15">
      <c r="A956">
        <v>55677968</v>
      </c>
      <c r="B956" t="s">
        <v>10390</v>
      </c>
      <c r="C956" t="s">
        <v>3651</v>
      </c>
      <c r="D956" s="67" t="s">
        <v>10399</v>
      </c>
      <c r="E956" s="66" t="s">
        <v>420</v>
      </c>
      <c r="F956" t="s">
        <v>114</v>
      </c>
      <c r="G956" s="66" t="s">
        <v>1899</v>
      </c>
      <c r="H956" s="67" t="s">
        <v>10286</v>
      </c>
      <c r="I956" t="s">
        <v>2348</v>
      </c>
      <c r="J956" s="66" t="s">
        <v>1805</v>
      </c>
      <c r="K956" s="66" t="s">
        <v>94</v>
      </c>
      <c r="M956" s="66" t="s">
        <v>95</v>
      </c>
      <c r="N956" t="s">
        <v>2349</v>
      </c>
      <c r="O956"/>
    </row>
    <row r="957" spans="1:15">
      <c r="A957">
        <v>55679339</v>
      </c>
      <c r="B957" t="s">
        <v>2892</v>
      </c>
      <c r="C957" t="s">
        <v>2893</v>
      </c>
      <c r="D957" s="67" t="s">
        <v>2293</v>
      </c>
      <c r="E957" s="66" t="s">
        <v>173</v>
      </c>
      <c r="F957" t="s">
        <v>114</v>
      </c>
      <c r="G957" s="66" t="s">
        <v>1899</v>
      </c>
      <c r="H957" s="67" t="s">
        <v>10266</v>
      </c>
      <c r="I957" t="s">
        <v>2348</v>
      </c>
      <c r="J957" s="66" t="s">
        <v>1805</v>
      </c>
      <c r="K957" s="66" t="s">
        <v>94</v>
      </c>
      <c r="M957" s="66" t="s">
        <v>95</v>
      </c>
      <c r="N957" t="s">
        <v>2349</v>
      </c>
      <c r="O957"/>
    </row>
    <row r="958" spans="1:15">
      <c r="A958">
        <v>55679341</v>
      </c>
      <c r="B958" t="s">
        <v>2894</v>
      </c>
      <c r="C958" t="s">
        <v>456</v>
      </c>
      <c r="D958" s="67" t="s">
        <v>2896</v>
      </c>
      <c r="E958" s="66" t="s">
        <v>173</v>
      </c>
      <c r="F958" t="s">
        <v>114</v>
      </c>
      <c r="G958" s="66" t="s">
        <v>1899</v>
      </c>
      <c r="H958" s="67" t="s">
        <v>10296</v>
      </c>
      <c r="I958" t="s">
        <v>2348</v>
      </c>
      <c r="J958" s="66" t="s">
        <v>1805</v>
      </c>
      <c r="K958" s="66" t="s">
        <v>94</v>
      </c>
      <c r="M958" s="66" t="s">
        <v>95</v>
      </c>
      <c r="N958" t="s">
        <v>2349</v>
      </c>
      <c r="O958"/>
    </row>
    <row r="959" spans="1:15">
      <c r="A959">
        <v>55679347</v>
      </c>
      <c r="B959" t="s">
        <v>2851</v>
      </c>
      <c r="C959" t="s">
        <v>1518</v>
      </c>
      <c r="D959" s="67" t="s">
        <v>2897</v>
      </c>
      <c r="E959" s="66" t="s">
        <v>15351</v>
      </c>
      <c r="F959" t="s">
        <v>114</v>
      </c>
      <c r="G959" s="66" t="s">
        <v>1899</v>
      </c>
      <c r="H959" s="67" t="s">
        <v>10338</v>
      </c>
      <c r="I959" t="s">
        <v>2348</v>
      </c>
      <c r="J959" s="66" t="s">
        <v>1805</v>
      </c>
      <c r="K959" s="66" t="s">
        <v>94</v>
      </c>
      <c r="M959" s="66" t="s">
        <v>95</v>
      </c>
      <c r="N959" t="s">
        <v>2349</v>
      </c>
      <c r="O959"/>
    </row>
    <row r="960" spans="1:15">
      <c r="A960">
        <v>55681031</v>
      </c>
      <c r="B960" t="s">
        <v>2843</v>
      </c>
      <c r="C960" t="s">
        <v>2898</v>
      </c>
      <c r="D960" s="67" t="s">
        <v>2899</v>
      </c>
      <c r="E960" s="66" t="s">
        <v>266</v>
      </c>
      <c r="F960" t="s">
        <v>114</v>
      </c>
      <c r="G960" s="66" t="s">
        <v>1899</v>
      </c>
      <c r="H960" s="67" t="s">
        <v>10339</v>
      </c>
      <c r="I960" t="s">
        <v>2348</v>
      </c>
      <c r="J960" s="66" t="s">
        <v>1805</v>
      </c>
      <c r="K960" s="66" t="s">
        <v>94</v>
      </c>
      <c r="M960" s="66" t="s">
        <v>95</v>
      </c>
      <c r="N960" t="s">
        <v>2349</v>
      </c>
      <c r="O960"/>
    </row>
    <row r="961" spans="1:15">
      <c r="A961">
        <v>55681037</v>
      </c>
      <c r="B961" t="s">
        <v>2166</v>
      </c>
      <c r="C961" t="s">
        <v>3561</v>
      </c>
      <c r="D961" s="67" t="s">
        <v>6108</v>
      </c>
      <c r="E961" s="66" t="s">
        <v>266</v>
      </c>
      <c r="F961" t="s">
        <v>91</v>
      </c>
      <c r="G961" s="66" t="s">
        <v>1899</v>
      </c>
      <c r="H961" s="67" t="s">
        <v>10339</v>
      </c>
      <c r="I961" t="s">
        <v>2348</v>
      </c>
      <c r="J961" s="66" t="s">
        <v>1805</v>
      </c>
      <c r="K961" s="66" t="s">
        <v>94</v>
      </c>
      <c r="M961" s="66" t="s">
        <v>95</v>
      </c>
      <c r="N961" t="s">
        <v>2349</v>
      </c>
      <c r="O961"/>
    </row>
    <row r="962" spans="1:15">
      <c r="A962">
        <v>55581225</v>
      </c>
      <c r="B962" t="s">
        <v>2900</v>
      </c>
      <c r="C962" t="s">
        <v>2901</v>
      </c>
      <c r="D962" s="67" t="s">
        <v>2902</v>
      </c>
      <c r="E962" s="66" t="s">
        <v>15352</v>
      </c>
      <c r="F962" t="s">
        <v>91</v>
      </c>
      <c r="G962" s="66" t="s">
        <v>1899</v>
      </c>
      <c r="H962" s="67" t="s">
        <v>10378</v>
      </c>
      <c r="I962" t="s">
        <v>2348</v>
      </c>
      <c r="J962" s="66" t="s">
        <v>1805</v>
      </c>
      <c r="K962" s="66" t="s">
        <v>94</v>
      </c>
      <c r="M962" s="66" t="s">
        <v>95</v>
      </c>
      <c r="N962" t="s">
        <v>2349</v>
      </c>
      <c r="O962"/>
    </row>
    <row r="963" spans="1:15">
      <c r="A963">
        <v>55703667</v>
      </c>
      <c r="B963" t="s">
        <v>2760</v>
      </c>
      <c r="C963" t="s">
        <v>2903</v>
      </c>
      <c r="D963" s="67" t="s">
        <v>2904</v>
      </c>
      <c r="E963" s="66" t="s">
        <v>1001</v>
      </c>
      <c r="F963" t="s">
        <v>91</v>
      </c>
      <c r="G963" s="66" t="s">
        <v>1899</v>
      </c>
      <c r="H963" s="67" t="s">
        <v>10338</v>
      </c>
      <c r="I963" t="s">
        <v>2348</v>
      </c>
      <c r="J963" s="66" t="s">
        <v>1805</v>
      </c>
      <c r="K963" s="66" t="s">
        <v>94</v>
      </c>
      <c r="M963" s="66" t="s">
        <v>95</v>
      </c>
      <c r="N963" t="s">
        <v>2349</v>
      </c>
      <c r="O963"/>
    </row>
    <row r="964" spans="1:15">
      <c r="A964">
        <v>55705067</v>
      </c>
      <c r="B964" t="s">
        <v>4726</v>
      </c>
      <c r="C964" t="s">
        <v>293</v>
      </c>
      <c r="D964" s="67" t="s">
        <v>1184</v>
      </c>
      <c r="E964" s="66" t="s">
        <v>15351</v>
      </c>
      <c r="F964" t="s">
        <v>114</v>
      </c>
      <c r="G964" s="66" t="s">
        <v>1899</v>
      </c>
      <c r="H964" s="67" t="s">
        <v>10339</v>
      </c>
      <c r="I964" t="s">
        <v>2348</v>
      </c>
      <c r="J964" s="66" t="s">
        <v>1805</v>
      </c>
      <c r="K964" s="66" t="s">
        <v>94</v>
      </c>
      <c r="M964" s="66" t="s">
        <v>95</v>
      </c>
      <c r="N964" t="s">
        <v>2349</v>
      </c>
      <c r="O964"/>
    </row>
    <row r="965" spans="1:15">
      <c r="A965">
        <v>55707466</v>
      </c>
      <c r="B965" t="s">
        <v>462</v>
      </c>
      <c r="C965" t="s">
        <v>2982</v>
      </c>
      <c r="D965" s="67" t="s">
        <v>10400</v>
      </c>
      <c r="E965" s="66" t="s">
        <v>15352</v>
      </c>
      <c r="F965" t="s">
        <v>91</v>
      </c>
      <c r="G965" s="66" t="s">
        <v>1899</v>
      </c>
      <c r="H965" s="67" t="s">
        <v>10266</v>
      </c>
      <c r="I965" t="s">
        <v>2348</v>
      </c>
      <c r="J965" s="66" t="s">
        <v>1805</v>
      </c>
      <c r="K965" s="66" t="s">
        <v>94</v>
      </c>
      <c r="M965" s="66" t="s">
        <v>95</v>
      </c>
      <c r="N965" t="s">
        <v>2349</v>
      </c>
      <c r="O965"/>
    </row>
    <row r="966" spans="1:15">
      <c r="A966">
        <v>29824</v>
      </c>
      <c r="B966" t="s">
        <v>2907</v>
      </c>
      <c r="C966" t="s">
        <v>855</v>
      </c>
      <c r="D966" s="67" t="s">
        <v>2908</v>
      </c>
      <c r="E966" s="66" t="s">
        <v>15351</v>
      </c>
      <c r="F966" t="s">
        <v>91</v>
      </c>
      <c r="G966" s="66" t="s">
        <v>1899</v>
      </c>
      <c r="H966" s="67" t="s">
        <v>10401</v>
      </c>
      <c r="I966" t="s">
        <v>2905</v>
      </c>
      <c r="J966" s="66" t="s">
        <v>1805</v>
      </c>
      <c r="K966" s="66" t="s">
        <v>94</v>
      </c>
      <c r="M966" s="66" t="s">
        <v>95</v>
      </c>
      <c r="N966" t="s">
        <v>2906</v>
      </c>
      <c r="O966"/>
    </row>
    <row r="967" spans="1:15">
      <c r="A967">
        <v>29836</v>
      </c>
      <c r="B967" t="s">
        <v>2909</v>
      </c>
      <c r="C967" t="s">
        <v>464</v>
      </c>
      <c r="D967" s="67" t="s">
        <v>2910</v>
      </c>
      <c r="E967" s="66" t="s">
        <v>15351</v>
      </c>
      <c r="F967" t="s">
        <v>91</v>
      </c>
      <c r="G967" s="66" t="s">
        <v>1899</v>
      </c>
      <c r="H967" s="67" t="s">
        <v>10401</v>
      </c>
      <c r="I967" t="s">
        <v>2905</v>
      </c>
      <c r="J967" s="66" t="s">
        <v>1805</v>
      </c>
      <c r="K967" s="66" t="s">
        <v>94</v>
      </c>
      <c r="M967" s="66" t="s">
        <v>95</v>
      </c>
      <c r="N967" t="s">
        <v>2906</v>
      </c>
      <c r="O967"/>
    </row>
    <row r="968" spans="1:15">
      <c r="A968">
        <v>29838</v>
      </c>
      <c r="B968" t="s">
        <v>2911</v>
      </c>
      <c r="C968" t="s">
        <v>847</v>
      </c>
      <c r="D968" s="67" t="s">
        <v>2912</v>
      </c>
      <c r="E968" s="66" t="s">
        <v>15351</v>
      </c>
      <c r="F968" t="s">
        <v>91</v>
      </c>
      <c r="G968" s="66" t="s">
        <v>1899</v>
      </c>
      <c r="H968" s="67" t="s">
        <v>10401</v>
      </c>
      <c r="I968" t="s">
        <v>2905</v>
      </c>
      <c r="J968" s="66" t="s">
        <v>1805</v>
      </c>
      <c r="K968" s="66" t="s">
        <v>94</v>
      </c>
      <c r="M968" s="66" t="s">
        <v>95</v>
      </c>
      <c r="N968" t="s">
        <v>2906</v>
      </c>
      <c r="O968"/>
    </row>
    <row r="969" spans="1:15">
      <c r="A969">
        <v>29848</v>
      </c>
      <c r="B969" t="s">
        <v>2913</v>
      </c>
      <c r="C969" t="s">
        <v>426</v>
      </c>
      <c r="D969" s="67" t="s">
        <v>2914</v>
      </c>
      <c r="E969" s="66" t="s">
        <v>15351</v>
      </c>
      <c r="F969" t="s">
        <v>91</v>
      </c>
      <c r="G969" s="66" t="s">
        <v>1899</v>
      </c>
      <c r="H969" s="67" t="s">
        <v>10401</v>
      </c>
      <c r="I969" t="s">
        <v>2905</v>
      </c>
      <c r="J969" s="66" t="s">
        <v>1805</v>
      </c>
      <c r="K969" s="66" t="s">
        <v>94</v>
      </c>
      <c r="M969" s="66" t="s">
        <v>95</v>
      </c>
      <c r="N969" t="s">
        <v>2906</v>
      </c>
      <c r="O969"/>
    </row>
    <row r="970" spans="1:15">
      <c r="A970">
        <v>29867</v>
      </c>
      <c r="B970" t="s">
        <v>2915</v>
      </c>
      <c r="C970" t="s">
        <v>771</v>
      </c>
      <c r="D970" s="67" t="s">
        <v>2916</v>
      </c>
      <c r="E970" s="66" t="s">
        <v>15351</v>
      </c>
      <c r="F970" t="s">
        <v>91</v>
      </c>
      <c r="G970" s="66" t="s">
        <v>1899</v>
      </c>
      <c r="H970" s="67" t="s">
        <v>10401</v>
      </c>
      <c r="I970" t="s">
        <v>2905</v>
      </c>
      <c r="J970" s="66" t="s">
        <v>1805</v>
      </c>
      <c r="K970" s="66" t="s">
        <v>94</v>
      </c>
      <c r="M970" s="66" t="s">
        <v>95</v>
      </c>
      <c r="N970" t="s">
        <v>2906</v>
      </c>
      <c r="O970"/>
    </row>
    <row r="971" spans="1:15">
      <c r="A971">
        <v>54359</v>
      </c>
      <c r="B971" t="s">
        <v>2917</v>
      </c>
      <c r="C971" t="s">
        <v>186</v>
      </c>
      <c r="D971" s="67" t="s">
        <v>2918</v>
      </c>
      <c r="E971" s="66" t="s">
        <v>15351</v>
      </c>
      <c r="F971" t="s">
        <v>91</v>
      </c>
      <c r="G971" s="66" t="s">
        <v>1899</v>
      </c>
      <c r="H971" s="67" t="s">
        <v>10401</v>
      </c>
      <c r="I971" t="s">
        <v>2905</v>
      </c>
      <c r="J971" s="66" t="s">
        <v>1805</v>
      </c>
      <c r="K971" s="66" t="s">
        <v>94</v>
      </c>
      <c r="M971" s="66" t="s">
        <v>95</v>
      </c>
      <c r="N971" t="s">
        <v>2906</v>
      </c>
      <c r="O971"/>
    </row>
    <row r="972" spans="1:15">
      <c r="A972">
        <v>55711594</v>
      </c>
      <c r="B972" t="s">
        <v>2919</v>
      </c>
      <c r="C972" t="s">
        <v>162</v>
      </c>
      <c r="D972" s="67" t="s">
        <v>2920</v>
      </c>
      <c r="E972" s="66" t="s">
        <v>15351</v>
      </c>
      <c r="F972" t="s">
        <v>91</v>
      </c>
      <c r="G972" s="66" t="s">
        <v>1899</v>
      </c>
      <c r="H972" s="67" t="s">
        <v>10401</v>
      </c>
      <c r="I972" t="s">
        <v>2905</v>
      </c>
      <c r="J972" s="66" t="s">
        <v>1805</v>
      </c>
      <c r="K972" s="66" t="s">
        <v>94</v>
      </c>
      <c r="M972" s="66" t="s">
        <v>95</v>
      </c>
      <c r="N972" t="s">
        <v>2906</v>
      </c>
      <c r="O972"/>
    </row>
    <row r="973" spans="1:15">
      <c r="A973">
        <v>217548</v>
      </c>
      <c r="B973" t="s">
        <v>2921</v>
      </c>
      <c r="C973" t="s">
        <v>2922</v>
      </c>
      <c r="D973" s="67" t="s">
        <v>2923</v>
      </c>
      <c r="E973" s="66" t="s">
        <v>15351</v>
      </c>
      <c r="F973" t="s">
        <v>91</v>
      </c>
      <c r="G973" s="66" t="s">
        <v>1899</v>
      </c>
      <c r="H973" s="67" t="s">
        <v>10401</v>
      </c>
      <c r="I973" t="s">
        <v>2905</v>
      </c>
      <c r="J973" s="66" t="s">
        <v>1805</v>
      </c>
      <c r="K973" s="66" t="s">
        <v>94</v>
      </c>
      <c r="M973" s="66" t="s">
        <v>95</v>
      </c>
      <c r="N973" t="s">
        <v>2906</v>
      </c>
      <c r="O973"/>
    </row>
    <row r="974" spans="1:15">
      <c r="A974">
        <v>289189</v>
      </c>
      <c r="B974" t="s">
        <v>2924</v>
      </c>
      <c r="C974" t="s">
        <v>204</v>
      </c>
      <c r="D974" s="67" t="s">
        <v>2925</v>
      </c>
      <c r="E974" s="66" t="s">
        <v>15351</v>
      </c>
      <c r="F974" t="s">
        <v>91</v>
      </c>
      <c r="G974" s="66" t="s">
        <v>1899</v>
      </c>
      <c r="H974" s="67" t="s">
        <v>10401</v>
      </c>
      <c r="I974" t="s">
        <v>2905</v>
      </c>
      <c r="J974" s="66" t="s">
        <v>1805</v>
      </c>
      <c r="K974" s="66" t="s">
        <v>94</v>
      </c>
      <c r="M974" s="66" t="s">
        <v>95</v>
      </c>
      <c r="N974" t="s">
        <v>2906</v>
      </c>
      <c r="O974"/>
    </row>
    <row r="975" spans="1:15">
      <c r="A975">
        <v>336104</v>
      </c>
      <c r="B975" t="s">
        <v>2540</v>
      </c>
      <c r="C975" t="s">
        <v>428</v>
      </c>
      <c r="D975" s="67" t="s">
        <v>2926</v>
      </c>
      <c r="E975" s="66" t="s">
        <v>15352</v>
      </c>
      <c r="F975" t="s">
        <v>91</v>
      </c>
      <c r="G975" s="66" t="s">
        <v>1899</v>
      </c>
      <c r="H975" s="67" t="s">
        <v>10401</v>
      </c>
      <c r="I975" t="s">
        <v>2905</v>
      </c>
      <c r="J975" s="66" t="s">
        <v>1805</v>
      </c>
      <c r="K975" s="66" t="s">
        <v>94</v>
      </c>
      <c r="M975" s="66" t="s">
        <v>95</v>
      </c>
      <c r="N975" t="s">
        <v>2906</v>
      </c>
      <c r="O975"/>
    </row>
    <row r="976" spans="1:15">
      <c r="A976">
        <v>402919</v>
      </c>
      <c r="B976" t="s">
        <v>2927</v>
      </c>
      <c r="C976" t="s">
        <v>2928</v>
      </c>
      <c r="D976" s="67" t="s">
        <v>2929</v>
      </c>
      <c r="E976" s="66" t="s">
        <v>15351</v>
      </c>
      <c r="F976" t="s">
        <v>114</v>
      </c>
      <c r="G976" s="66" t="s">
        <v>1899</v>
      </c>
      <c r="H976" s="67" t="s">
        <v>10401</v>
      </c>
      <c r="I976" t="s">
        <v>2905</v>
      </c>
      <c r="J976" s="66" t="s">
        <v>1805</v>
      </c>
      <c r="K976" s="66" t="s">
        <v>94</v>
      </c>
      <c r="M976" s="66" t="s">
        <v>95</v>
      </c>
      <c r="N976" t="s">
        <v>2906</v>
      </c>
      <c r="O976"/>
    </row>
    <row r="977" spans="1:15">
      <c r="A977">
        <v>473597</v>
      </c>
      <c r="B977" t="s">
        <v>2930</v>
      </c>
      <c r="C977" t="s">
        <v>97</v>
      </c>
      <c r="D977" s="67" t="s">
        <v>2931</v>
      </c>
      <c r="E977" s="66" t="s">
        <v>15351</v>
      </c>
      <c r="F977" t="s">
        <v>91</v>
      </c>
      <c r="G977" s="66" t="s">
        <v>1899</v>
      </c>
      <c r="H977" s="67" t="s">
        <v>10401</v>
      </c>
      <c r="I977" t="s">
        <v>2905</v>
      </c>
      <c r="J977" s="66" t="s">
        <v>1805</v>
      </c>
      <c r="K977" s="66" t="s">
        <v>94</v>
      </c>
      <c r="M977" s="66" t="s">
        <v>95</v>
      </c>
      <c r="N977" t="s">
        <v>2906</v>
      </c>
      <c r="O977"/>
    </row>
    <row r="978" spans="1:15">
      <c r="A978">
        <v>487468</v>
      </c>
      <c r="B978" t="s">
        <v>2932</v>
      </c>
      <c r="C978" t="s">
        <v>1171</v>
      </c>
      <c r="D978" s="67" t="s">
        <v>2933</v>
      </c>
      <c r="E978" s="66" t="s">
        <v>15351</v>
      </c>
      <c r="F978" t="s">
        <v>114</v>
      </c>
      <c r="G978" s="66" t="s">
        <v>1899</v>
      </c>
      <c r="H978" s="67" t="s">
        <v>10401</v>
      </c>
      <c r="I978" t="s">
        <v>2905</v>
      </c>
      <c r="J978" s="66" t="s">
        <v>1805</v>
      </c>
      <c r="K978" s="66" t="s">
        <v>94</v>
      </c>
      <c r="M978" s="66" t="s">
        <v>95</v>
      </c>
      <c r="N978" t="s">
        <v>2906</v>
      </c>
      <c r="O978"/>
    </row>
    <row r="979" spans="1:15">
      <c r="A979">
        <v>55502976</v>
      </c>
      <c r="B979" t="s">
        <v>2924</v>
      </c>
      <c r="C979" t="s">
        <v>293</v>
      </c>
      <c r="D979" s="67" t="s">
        <v>2934</v>
      </c>
      <c r="E979" s="66" t="s">
        <v>15351</v>
      </c>
      <c r="F979" t="s">
        <v>114</v>
      </c>
      <c r="G979" s="66" t="s">
        <v>1899</v>
      </c>
      <c r="H979" s="67" t="s">
        <v>10401</v>
      </c>
      <c r="I979" t="s">
        <v>2905</v>
      </c>
      <c r="J979" s="66" t="s">
        <v>1805</v>
      </c>
      <c r="K979" s="66" t="s">
        <v>94</v>
      </c>
      <c r="M979" s="66" t="s">
        <v>95</v>
      </c>
      <c r="N979" t="s">
        <v>2906</v>
      </c>
      <c r="O979"/>
    </row>
    <row r="980" spans="1:15">
      <c r="A980">
        <v>55585755</v>
      </c>
      <c r="B980" t="s">
        <v>2936</v>
      </c>
      <c r="C980" t="s">
        <v>369</v>
      </c>
      <c r="D980" s="67" t="s">
        <v>2937</v>
      </c>
      <c r="E980" s="66" t="s">
        <v>15351</v>
      </c>
      <c r="F980" t="s">
        <v>91</v>
      </c>
      <c r="G980" s="66" t="s">
        <v>1899</v>
      </c>
      <c r="H980" s="67" t="s">
        <v>10401</v>
      </c>
      <c r="I980" t="s">
        <v>2905</v>
      </c>
      <c r="J980" s="66" t="s">
        <v>1805</v>
      </c>
      <c r="K980" s="66" t="s">
        <v>94</v>
      </c>
      <c r="M980" s="66" t="s">
        <v>95</v>
      </c>
      <c r="N980" t="s">
        <v>2906</v>
      </c>
      <c r="O980"/>
    </row>
    <row r="981" spans="1:15">
      <c r="A981">
        <v>57383</v>
      </c>
      <c r="B981" t="s">
        <v>789</v>
      </c>
      <c r="C981" t="s">
        <v>1069</v>
      </c>
      <c r="D981" s="67" t="s">
        <v>2938</v>
      </c>
      <c r="E981" s="66" t="s">
        <v>15351</v>
      </c>
      <c r="F981" t="s">
        <v>91</v>
      </c>
      <c r="G981" s="66" t="s">
        <v>1899</v>
      </c>
      <c r="H981" s="67" t="s">
        <v>10310</v>
      </c>
      <c r="I981" t="s">
        <v>2905</v>
      </c>
      <c r="J981" s="66" t="s">
        <v>1805</v>
      </c>
      <c r="K981" s="66" t="s">
        <v>94</v>
      </c>
      <c r="M981" s="66" t="s">
        <v>95</v>
      </c>
      <c r="N981" t="s">
        <v>2906</v>
      </c>
      <c r="O981"/>
    </row>
    <row r="982" spans="1:15">
      <c r="A982">
        <v>55694413</v>
      </c>
      <c r="B982" t="s">
        <v>2540</v>
      </c>
      <c r="C982" t="s">
        <v>2939</v>
      </c>
      <c r="D982" s="67" t="s">
        <v>2940</v>
      </c>
      <c r="E982" s="66" t="s">
        <v>15352</v>
      </c>
      <c r="F982" t="s">
        <v>114</v>
      </c>
      <c r="G982" s="66" t="s">
        <v>1899</v>
      </c>
      <c r="H982" s="67" t="s">
        <v>10401</v>
      </c>
      <c r="I982" t="s">
        <v>2905</v>
      </c>
      <c r="J982" s="66" t="s">
        <v>1805</v>
      </c>
      <c r="K982" s="66" t="s">
        <v>94</v>
      </c>
      <c r="M982" s="66" t="s">
        <v>95</v>
      </c>
      <c r="N982" t="s">
        <v>2906</v>
      </c>
      <c r="O982"/>
    </row>
    <row r="983" spans="1:15">
      <c r="A983">
        <v>55694414</v>
      </c>
      <c r="B983" t="s">
        <v>2941</v>
      </c>
      <c r="C983" t="s">
        <v>518</v>
      </c>
      <c r="D983" s="67" t="s">
        <v>2942</v>
      </c>
      <c r="E983" s="66" t="s">
        <v>15351</v>
      </c>
      <c r="F983" t="s">
        <v>114</v>
      </c>
      <c r="G983" s="66" t="s">
        <v>1899</v>
      </c>
      <c r="H983" s="67" t="s">
        <v>10401</v>
      </c>
      <c r="I983" t="s">
        <v>2905</v>
      </c>
      <c r="J983" s="66" t="s">
        <v>1805</v>
      </c>
      <c r="K983" s="66" t="s">
        <v>94</v>
      </c>
      <c r="M983" s="66" t="s">
        <v>95</v>
      </c>
      <c r="N983" t="s">
        <v>2906</v>
      </c>
      <c r="O983"/>
    </row>
    <row r="984" spans="1:15">
      <c r="A984">
        <v>55699736</v>
      </c>
      <c r="B984" t="s">
        <v>10402</v>
      </c>
      <c r="C984" t="s">
        <v>3401</v>
      </c>
      <c r="D984" s="67" t="s">
        <v>10403</v>
      </c>
      <c r="E984" s="66" t="s">
        <v>15351</v>
      </c>
      <c r="F984" t="s">
        <v>114</v>
      </c>
      <c r="G984" s="66" t="s">
        <v>1899</v>
      </c>
      <c r="H984" s="67" t="s">
        <v>10401</v>
      </c>
      <c r="I984" t="s">
        <v>2905</v>
      </c>
      <c r="J984" s="66" t="s">
        <v>1805</v>
      </c>
      <c r="K984" s="66" t="s">
        <v>94</v>
      </c>
      <c r="M984" s="66" t="s">
        <v>95</v>
      </c>
      <c r="N984" t="s">
        <v>2906</v>
      </c>
      <c r="O984"/>
    </row>
    <row r="985" spans="1:15">
      <c r="A985">
        <v>337572</v>
      </c>
      <c r="B985" t="s">
        <v>2951</v>
      </c>
      <c r="C985" t="s">
        <v>171</v>
      </c>
      <c r="D985" s="67" t="s">
        <v>2952</v>
      </c>
      <c r="E985" s="66" t="s">
        <v>912</v>
      </c>
      <c r="F985" t="s">
        <v>91</v>
      </c>
      <c r="G985" s="66" t="s">
        <v>1899</v>
      </c>
      <c r="H985" s="67" t="s">
        <v>10213</v>
      </c>
      <c r="I985" t="s">
        <v>2183</v>
      </c>
      <c r="J985" s="66" t="s">
        <v>1805</v>
      </c>
      <c r="K985" s="66" t="s">
        <v>94</v>
      </c>
      <c r="M985" s="66" t="s">
        <v>95</v>
      </c>
      <c r="N985" t="s">
        <v>2184</v>
      </c>
      <c r="O985"/>
    </row>
    <row r="986" spans="1:15">
      <c r="A986">
        <v>105454</v>
      </c>
      <c r="B986" t="s">
        <v>362</v>
      </c>
      <c r="C986" t="s">
        <v>405</v>
      </c>
      <c r="D986" s="67" t="s">
        <v>2953</v>
      </c>
      <c r="E986" s="66" t="s">
        <v>15351</v>
      </c>
      <c r="F986" t="s">
        <v>91</v>
      </c>
      <c r="G986" s="66" t="s">
        <v>1899</v>
      </c>
      <c r="H986" s="67" t="s">
        <v>10213</v>
      </c>
      <c r="I986" t="s">
        <v>2183</v>
      </c>
      <c r="J986" s="66" t="s">
        <v>1805</v>
      </c>
      <c r="K986" s="66" t="s">
        <v>94</v>
      </c>
      <c r="M986" s="66" t="s">
        <v>95</v>
      </c>
      <c r="N986" t="s">
        <v>2184</v>
      </c>
      <c r="O986"/>
    </row>
    <row r="987" spans="1:15">
      <c r="A987">
        <v>55571468</v>
      </c>
      <c r="B987" t="s">
        <v>2954</v>
      </c>
      <c r="C987" t="s">
        <v>143</v>
      </c>
      <c r="D987" s="67" t="s">
        <v>2955</v>
      </c>
      <c r="E987" s="66" t="s">
        <v>15351</v>
      </c>
      <c r="F987" t="s">
        <v>91</v>
      </c>
      <c r="G987" s="66" t="s">
        <v>1899</v>
      </c>
      <c r="H987" s="67" t="s">
        <v>10199</v>
      </c>
      <c r="I987" t="s">
        <v>2183</v>
      </c>
      <c r="J987" s="66" t="s">
        <v>1805</v>
      </c>
      <c r="K987" s="66" t="s">
        <v>94</v>
      </c>
      <c r="M987" s="66" t="s">
        <v>95</v>
      </c>
      <c r="N987" t="s">
        <v>2184</v>
      </c>
      <c r="O987"/>
    </row>
    <row r="988" spans="1:15">
      <c r="A988">
        <v>55621454</v>
      </c>
      <c r="B988" t="s">
        <v>2957</v>
      </c>
      <c r="C988" t="s">
        <v>2958</v>
      </c>
      <c r="D988" s="67" t="s">
        <v>10404</v>
      </c>
      <c r="E988" s="66" t="s">
        <v>420</v>
      </c>
      <c r="F988" t="s">
        <v>114</v>
      </c>
      <c r="G988" s="66" t="s">
        <v>1899</v>
      </c>
      <c r="H988" s="67" t="s">
        <v>10213</v>
      </c>
      <c r="I988" t="s">
        <v>2183</v>
      </c>
      <c r="J988" s="66" t="s">
        <v>1805</v>
      </c>
      <c r="K988" s="66" t="s">
        <v>94</v>
      </c>
      <c r="M988" s="66" t="s">
        <v>95</v>
      </c>
      <c r="N988" t="s">
        <v>2184</v>
      </c>
      <c r="O988"/>
    </row>
    <row r="989" spans="1:15">
      <c r="A989">
        <v>55626405</v>
      </c>
      <c r="B989" t="s">
        <v>2959</v>
      </c>
      <c r="C989" t="s">
        <v>2054</v>
      </c>
      <c r="D989" s="67" t="s">
        <v>2960</v>
      </c>
      <c r="E989" s="66" t="s">
        <v>15352</v>
      </c>
      <c r="F989" t="s">
        <v>91</v>
      </c>
      <c r="G989" s="66" t="s">
        <v>1899</v>
      </c>
      <c r="H989" s="67" t="s">
        <v>10275</v>
      </c>
      <c r="I989" t="s">
        <v>2183</v>
      </c>
      <c r="J989" s="66" t="s">
        <v>1805</v>
      </c>
      <c r="K989" s="66" t="s">
        <v>94</v>
      </c>
      <c r="M989" s="66" t="s">
        <v>95</v>
      </c>
      <c r="N989" t="s">
        <v>2184</v>
      </c>
      <c r="O989"/>
    </row>
    <row r="990" spans="1:15">
      <c r="A990">
        <v>55626418</v>
      </c>
      <c r="B990" t="s">
        <v>2956</v>
      </c>
      <c r="C990" t="s">
        <v>2962</v>
      </c>
      <c r="D990" s="67" t="s">
        <v>2963</v>
      </c>
      <c r="E990" s="66" t="s">
        <v>912</v>
      </c>
      <c r="F990" t="s">
        <v>91</v>
      </c>
      <c r="G990" s="66" t="s">
        <v>1899</v>
      </c>
      <c r="H990" s="67" t="s">
        <v>10199</v>
      </c>
      <c r="I990" t="s">
        <v>2183</v>
      </c>
      <c r="J990" s="66" t="s">
        <v>1805</v>
      </c>
      <c r="K990" s="66" t="s">
        <v>94</v>
      </c>
      <c r="M990" s="66" t="s">
        <v>95</v>
      </c>
      <c r="N990" t="s">
        <v>2184</v>
      </c>
      <c r="O990"/>
    </row>
    <row r="991" spans="1:15">
      <c r="A991">
        <v>55626420</v>
      </c>
      <c r="B991" t="s">
        <v>362</v>
      </c>
      <c r="C991" t="s">
        <v>548</v>
      </c>
      <c r="D991" s="67" t="s">
        <v>2953</v>
      </c>
      <c r="E991" s="66" t="s">
        <v>15351</v>
      </c>
      <c r="F991" t="s">
        <v>91</v>
      </c>
      <c r="G991" s="66" t="s">
        <v>1899</v>
      </c>
      <c r="H991" s="67" t="s">
        <v>10275</v>
      </c>
      <c r="I991" t="s">
        <v>2183</v>
      </c>
      <c r="J991" s="66" t="s">
        <v>1805</v>
      </c>
      <c r="K991" s="66" t="s">
        <v>94</v>
      </c>
      <c r="M991" s="66" t="s">
        <v>95</v>
      </c>
      <c r="N991" t="s">
        <v>2184</v>
      </c>
      <c r="O991"/>
    </row>
    <row r="992" spans="1:15">
      <c r="A992">
        <v>55689828</v>
      </c>
      <c r="B992" t="s">
        <v>2964</v>
      </c>
      <c r="C992" t="s">
        <v>1953</v>
      </c>
      <c r="D992" s="67" t="s">
        <v>2965</v>
      </c>
      <c r="E992" s="66" t="s">
        <v>912</v>
      </c>
      <c r="F992" t="s">
        <v>91</v>
      </c>
      <c r="G992" s="66" t="s">
        <v>1899</v>
      </c>
      <c r="H992" s="67" t="s">
        <v>10275</v>
      </c>
      <c r="I992" t="s">
        <v>2183</v>
      </c>
      <c r="J992" s="66" t="s">
        <v>1805</v>
      </c>
      <c r="K992" s="66" t="s">
        <v>94</v>
      </c>
      <c r="M992" s="66" t="s">
        <v>95</v>
      </c>
      <c r="N992" t="s">
        <v>2184</v>
      </c>
      <c r="O992"/>
    </row>
    <row r="993" spans="1:15">
      <c r="A993">
        <v>55706450</v>
      </c>
      <c r="B993" t="s">
        <v>2686</v>
      </c>
      <c r="C993" t="s">
        <v>2966</v>
      </c>
      <c r="D993" s="67" t="s">
        <v>2967</v>
      </c>
      <c r="E993" s="66" t="s">
        <v>15352</v>
      </c>
      <c r="F993" t="s">
        <v>91</v>
      </c>
      <c r="G993" s="66" t="s">
        <v>1899</v>
      </c>
      <c r="H993" s="67" t="s">
        <v>10374</v>
      </c>
      <c r="I993" t="s">
        <v>2183</v>
      </c>
      <c r="J993" s="66" t="s">
        <v>1805</v>
      </c>
      <c r="K993" s="66" t="s">
        <v>94</v>
      </c>
      <c r="M993" s="66" t="s">
        <v>95</v>
      </c>
      <c r="N993" t="s">
        <v>2184</v>
      </c>
      <c r="O993"/>
    </row>
    <row r="994" spans="1:15">
      <c r="A994">
        <v>55712186</v>
      </c>
      <c r="B994" t="s">
        <v>2968</v>
      </c>
      <c r="C994" t="s">
        <v>2813</v>
      </c>
      <c r="D994" s="67" t="s">
        <v>2969</v>
      </c>
      <c r="E994" s="66" t="s">
        <v>912</v>
      </c>
      <c r="F994" t="s">
        <v>91</v>
      </c>
      <c r="G994" s="66" t="s">
        <v>1899</v>
      </c>
      <c r="H994" s="67" t="s">
        <v>10275</v>
      </c>
      <c r="I994" t="s">
        <v>2183</v>
      </c>
      <c r="J994" s="66" t="s">
        <v>1805</v>
      </c>
      <c r="K994" s="66" t="s">
        <v>94</v>
      </c>
      <c r="M994" s="66" t="s">
        <v>95</v>
      </c>
      <c r="N994" t="s">
        <v>2184</v>
      </c>
      <c r="O994"/>
    </row>
    <row r="995" spans="1:15">
      <c r="A995">
        <v>158586</v>
      </c>
      <c r="B995" t="s">
        <v>2971</v>
      </c>
      <c r="C995" t="s">
        <v>2972</v>
      </c>
      <c r="D995" s="67" t="s">
        <v>2973</v>
      </c>
      <c r="E995" s="66" t="s">
        <v>15351</v>
      </c>
      <c r="F995" t="s">
        <v>114</v>
      </c>
      <c r="G995" s="66" t="s">
        <v>1899</v>
      </c>
      <c r="H995" s="67" t="s">
        <v>10374</v>
      </c>
      <c r="I995" t="s">
        <v>2372</v>
      </c>
      <c r="J995" s="66" t="s">
        <v>1805</v>
      </c>
      <c r="K995" s="66" t="s">
        <v>94</v>
      </c>
      <c r="M995" s="66" t="s">
        <v>95</v>
      </c>
      <c r="N995" t="s">
        <v>2373</v>
      </c>
      <c r="O995"/>
    </row>
    <row r="996" spans="1:15">
      <c r="A996">
        <v>471154</v>
      </c>
      <c r="B996" t="s">
        <v>2974</v>
      </c>
      <c r="C996" t="s">
        <v>2975</v>
      </c>
      <c r="D996" s="67" t="s">
        <v>2976</v>
      </c>
      <c r="E996" s="66" t="s">
        <v>15351</v>
      </c>
      <c r="F996" t="s">
        <v>114</v>
      </c>
      <c r="G996" s="66" t="s">
        <v>1912</v>
      </c>
      <c r="H996" s="67" t="s">
        <v>10328</v>
      </c>
      <c r="I996" t="s">
        <v>2977</v>
      </c>
      <c r="J996" s="66" t="s">
        <v>1805</v>
      </c>
      <c r="K996" s="66" t="s">
        <v>94</v>
      </c>
      <c r="M996" s="66" t="s">
        <v>95</v>
      </c>
      <c r="N996" t="s">
        <v>2978</v>
      </c>
      <c r="O996"/>
    </row>
    <row r="997" spans="1:15">
      <c r="A997">
        <v>55485963</v>
      </c>
      <c r="B997" t="s">
        <v>2979</v>
      </c>
      <c r="C997" t="s">
        <v>2980</v>
      </c>
      <c r="D997" s="67" t="s">
        <v>2981</v>
      </c>
      <c r="E997" s="66" t="s">
        <v>15351</v>
      </c>
      <c r="F997" t="s">
        <v>114</v>
      </c>
      <c r="G997" s="66" t="s">
        <v>1899</v>
      </c>
      <c r="H997" s="67" t="s">
        <v>10199</v>
      </c>
      <c r="I997" t="s">
        <v>2183</v>
      </c>
      <c r="J997" s="66" t="s">
        <v>1805</v>
      </c>
      <c r="K997" s="66" t="s">
        <v>94</v>
      </c>
      <c r="M997" s="66" t="s">
        <v>95</v>
      </c>
      <c r="N997" t="s">
        <v>2184</v>
      </c>
      <c r="O997"/>
    </row>
    <row r="998" spans="1:15">
      <c r="A998">
        <v>55523011</v>
      </c>
      <c r="B998" t="s">
        <v>15527</v>
      </c>
      <c r="C998" t="s">
        <v>1518</v>
      </c>
      <c r="D998" s="67" t="s">
        <v>15528</v>
      </c>
      <c r="E998" s="66" t="s">
        <v>15351</v>
      </c>
      <c r="F998" t="s">
        <v>114</v>
      </c>
      <c r="G998" s="66" t="s">
        <v>1912</v>
      </c>
      <c r="H998" s="67" t="s">
        <v>15355</v>
      </c>
      <c r="I998" t="s">
        <v>2977</v>
      </c>
      <c r="J998" s="66" t="s">
        <v>1805</v>
      </c>
      <c r="K998" s="66" t="s">
        <v>94</v>
      </c>
      <c r="M998" s="66" t="s">
        <v>95</v>
      </c>
      <c r="N998" t="s">
        <v>2978</v>
      </c>
      <c r="O998"/>
    </row>
    <row r="999" spans="1:15">
      <c r="A999">
        <v>55498</v>
      </c>
      <c r="B999" t="s">
        <v>2983</v>
      </c>
      <c r="C999" t="s">
        <v>2984</v>
      </c>
      <c r="D999" s="67" t="s">
        <v>2985</v>
      </c>
      <c r="E999" s="66" t="s">
        <v>15351</v>
      </c>
      <c r="F999" t="s">
        <v>114</v>
      </c>
      <c r="G999" s="66" t="s">
        <v>1899</v>
      </c>
      <c r="H999" s="67" t="s">
        <v>10275</v>
      </c>
      <c r="I999" t="s">
        <v>2183</v>
      </c>
      <c r="J999" s="66" t="s">
        <v>1805</v>
      </c>
      <c r="K999" s="66" t="s">
        <v>94</v>
      </c>
      <c r="M999" s="66" t="s">
        <v>95</v>
      </c>
      <c r="N999" t="s">
        <v>2184</v>
      </c>
      <c r="O999"/>
    </row>
    <row r="1000" spans="1:15">
      <c r="A1000">
        <v>55529127</v>
      </c>
      <c r="B1000" t="s">
        <v>2986</v>
      </c>
      <c r="C1000" t="s">
        <v>115</v>
      </c>
      <c r="D1000" s="67" t="s">
        <v>2987</v>
      </c>
      <c r="E1000" s="66" t="s">
        <v>15351</v>
      </c>
      <c r="F1000" t="s">
        <v>91</v>
      </c>
      <c r="G1000" s="66" t="s">
        <v>1912</v>
      </c>
      <c r="H1000" s="67" t="s">
        <v>10328</v>
      </c>
      <c r="I1000" t="s">
        <v>2977</v>
      </c>
      <c r="J1000" s="66" t="s">
        <v>1805</v>
      </c>
      <c r="K1000" s="66" t="s">
        <v>94</v>
      </c>
      <c r="M1000" s="66" t="s">
        <v>95</v>
      </c>
      <c r="N1000" t="s">
        <v>2978</v>
      </c>
      <c r="O1000"/>
    </row>
    <row r="1001" spans="1:15">
      <c r="A1001">
        <v>55541555</v>
      </c>
      <c r="B1001" t="s">
        <v>2986</v>
      </c>
      <c r="C1001" t="s">
        <v>707</v>
      </c>
      <c r="D1001" s="67" t="s">
        <v>2741</v>
      </c>
      <c r="E1001" s="66" t="s">
        <v>173</v>
      </c>
      <c r="F1001" t="s">
        <v>114</v>
      </c>
      <c r="G1001" s="66" t="s">
        <v>1912</v>
      </c>
      <c r="H1001" s="67" t="s">
        <v>10328</v>
      </c>
      <c r="I1001" t="s">
        <v>2977</v>
      </c>
      <c r="J1001" s="66" t="s">
        <v>1805</v>
      </c>
      <c r="K1001" s="66" t="s">
        <v>94</v>
      </c>
      <c r="M1001" s="66" t="s">
        <v>95</v>
      </c>
      <c r="N1001" t="s">
        <v>2978</v>
      </c>
      <c r="O1001"/>
    </row>
    <row r="1002" spans="1:15">
      <c r="A1002">
        <v>55541556</v>
      </c>
      <c r="B1002" t="s">
        <v>2986</v>
      </c>
      <c r="C1002" t="s">
        <v>2019</v>
      </c>
      <c r="D1002" s="67" t="s">
        <v>2988</v>
      </c>
      <c r="E1002" s="66" t="s">
        <v>1001</v>
      </c>
      <c r="F1002" t="s">
        <v>91</v>
      </c>
      <c r="G1002" s="66" t="s">
        <v>1912</v>
      </c>
      <c r="H1002" s="67" t="s">
        <v>10328</v>
      </c>
      <c r="I1002" t="s">
        <v>2977</v>
      </c>
      <c r="J1002" s="66" t="s">
        <v>1805</v>
      </c>
      <c r="K1002" s="66" t="s">
        <v>94</v>
      </c>
      <c r="M1002" s="66" t="s">
        <v>95</v>
      </c>
      <c r="N1002" t="s">
        <v>2978</v>
      </c>
      <c r="O1002"/>
    </row>
    <row r="1003" spans="1:15">
      <c r="A1003">
        <v>55541558</v>
      </c>
      <c r="B1003" t="s">
        <v>2986</v>
      </c>
      <c r="C1003" t="s">
        <v>2989</v>
      </c>
      <c r="D1003" s="67" t="s">
        <v>2990</v>
      </c>
      <c r="E1003" s="66" t="s">
        <v>1001</v>
      </c>
      <c r="F1003" t="s">
        <v>114</v>
      </c>
      <c r="G1003" s="66" t="s">
        <v>1912</v>
      </c>
      <c r="H1003" s="67" t="s">
        <v>10328</v>
      </c>
      <c r="I1003" t="s">
        <v>2977</v>
      </c>
      <c r="J1003" s="66" t="s">
        <v>1805</v>
      </c>
      <c r="K1003" s="66" t="s">
        <v>94</v>
      </c>
      <c r="M1003" s="66" t="s">
        <v>95</v>
      </c>
      <c r="N1003" t="s">
        <v>2978</v>
      </c>
      <c r="O1003"/>
    </row>
    <row r="1004" spans="1:15">
      <c r="A1004">
        <v>55541559</v>
      </c>
      <c r="B1004" t="s">
        <v>2986</v>
      </c>
      <c r="C1004" t="s">
        <v>2991</v>
      </c>
      <c r="D1004" s="67" t="s">
        <v>2992</v>
      </c>
      <c r="E1004" s="66" t="s">
        <v>173</v>
      </c>
      <c r="F1004" t="s">
        <v>114</v>
      </c>
      <c r="G1004" s="66" t="s">
        <v>1912</v>
      </c>
      <c r="H1004" s="67" t="s">
        <v>10328</v>
      </c>
      <c r="I1004" t="s">
        <v>2977</v>
      </c>
      <c r="J1004" s="66" t="s">
        <v>1805</v>
      </c>
      <c r="K1004" s="66" t="s">
        <v>94</v>
      </c>
      <c r="M1004" s="66" t="s">
        <v>95</v>
      </c>
      <c r="N1004" t="s">
        <v>2978</v>
      </c>
      <c r="O1004"/>
    </row>
    <row r="1005" spans="1:15">
      <c r="A1005">
        <v>55570196</v>
      </c>
      <c r="B1005" t="s">
        <v>10405</v>
      </c>
      <c r="C1005" t="s">
        <v>1086</v>
      </c>
      <c r="D1005" s="67" t="s">
        <v>10406</v>
      </c>
      <c r="E1005" s="66" t="s">
        <v>1001</v>
      </c>
      <c r="F1005" t="s">
        <v>114</v>
      </c>
      <c r="G1005" s="66" t="s">
        <v>1899</v>
      </c>
      <c r="H1005" s="67" t="s">
        <v>10217</v>
      </c>
      <c r="I1005" t="s">
        <v>2183</v>
      </c>
      <c r="J1005" s="66" t="s">
        <v>1805</v>
      </c>
      <c r="K1005" s="66" t="s">
        <v>94</v>
      </c>
      <c r="M1005" s="66" t="s">
        <v>95</v>
      </c>
      <c r="N1005" t="s">
        <v>2184</v>
      </c>
      <c r="O1005"/>
    </row>
    <row r="1006" spans="1:15">
      <c r="A1006">
        <v>55570197</v>
      </c>
      <c r="B1006" t="s">
        <v>10405</v>
      </c>
      <c r="C1006" t="s">
        <v>2989</v>
      </c>
      <c r="D1006" s="67" t="s">
        <v>10406</v>
      </c>
      <c r="E1006" s="66" t="s">
        <v>1001</v>
      </c>
      <c r="F1006" t="s">
        <v>114</v>
      </c>
      <c r="G1006" s="66" t="s">
        <v>1899</v>
      </c>
      <c r="H1006" s="67" t="s">
        <v>10217</v>
      </c>
      <c r="I1006" t="s">
        <v>2183</v>
      </c>
      <c r="J1006" s="66" t="s">
        <v>1805</v>
      </c>
      <c r="K1006" s="66" t="s">
        <v>94</v>
      </c>
      <c r="M1006" s="66" t="s">
        <v>95</v>
      </c>
      <c r="N1006" t="s">
        <v>2184</v>
      </c>
      <c r="O1006"/>
    </row>
    <row r="1007" spans="1:15">
      <c r="A1007">
        <v>95508</v>
      </c>
      <c r="B1007" t="s">
        <v>2994</v>
      </c>
      <c r="C1007" t="s">
        <v>1893</v>
      </c>
      <c r="D1007" s="67" t="s">
        <v>2995</v>
      </c>
      <c r="E1007" s="66" t="s">
        <v>15351</v>
      </c>
      <c r="F1007" t="s">
        <v>114</v>
      </c>
      <c r="G1007" s="66" t="s">
        <v>1899</v>
      </c>
      <c r="H1007" s="67" t="s">
        <v>10199</v>
      </c>
      <c r="I1007" t="s">
        <v>2183</v>
      </c>
      <c r="J1007" s="66" t="s">
        <v>1805</v>
      </c>
      <c r="K1007" s="66" t="s">
        <v>94</v>
      </c>
      <c r="M1007" s="66" t="s">
        <v>95</v>
      </c>
      <c r="N1007" t="s">
        <v>2184</v>
      </c>
      <c r="O1007"/>
    </row>
    <row r="1008" spans="1:15">
      <c r="A1008">
        <v>55573064</v>
      </c>
      <c r="B1008" t="s">
        <v>2986</v>
      </c>
      <c r="C1008" t="s">
        <v>2996</v>
      </c>
      <c r="D1008" s="67" t="s">
        <v>2997</v>
      </c>
      <c r="E1008" s="66" t="s">
        <v>420</v>
      </c>
      <c r="F1008" t="s">
        <v>114</v>
      </c>
      <c r="G1008" s="66" t="s">
        <v>1912</v>
      </c>
      <c r="H1008" s="67" t="s">
        <v>10242</v>
      </c>
      <c r="I1008" t="s">
        <v>2977</v>
      </c>
      <c r="J1008" s="66" t="s">
        <v>1805</v>
      </c>
      <c r="K1008" s="66" t="s">
        <v>94</v>
      </c>
      <c r="M1008" s="66" t="s">
        <v>95</v>
      </c>
      <c r="N1008" t="s">
        <v>2978</v>
      </c>
      <c r="O1008"/>
    </row>
    <row r="1009" spans="1:15">
      <c r="A1009">
        <v>55573067</v>
      </c>
      <c r="B1009" t="s">
        <v>2986</v>
      </c>
      <c r="C1009" t="s">
        <v>189</v>
      </c>
      <c r="D1009" s="67" t="s">
        <v>2998</v>
      </c>
      <c r="E1009" s="66" t="s">
        <v>420</v>
      </c>
      <c r="F1009" t="s">
        <v>91</v>
      </c>
      <c r="G1009" s="66" t="s">
        <v>1912</v>
      </c>
      <c r="H1009" s="67" t="s">
        <v>10328</v>
      </c>
      <c r="I1009" t="s">
        <v>2977</v>
      </c>
      <c r="J1009" s="66" t="s">
        <v>1805</v>
      </c>
      <c r="K1009" s="66" t="s">
        <v>94</v>
      </c>
      <c r="M1009" s="66" t="s">
        <v>95</v>
      </c>
      <c r="N1009" t="s">
        <v>2978</v>
      </c>
      <c r="O1009"/>
    </row>
    <row r="1010" spans="1:15">
      <c r="A1010">
        <v>55573070</v>
      </c>
      <c r="B1010" t="s">
        <v>2986</v>
      </c>
      <c r="C1010" t="s">
        <v>303</v>
      </c>
      <c r="D1010" s="67" t="s">
        <v>2999</v>
      </c>
      <c r="E1010" s="66" t="s">
        <v>420</v>
      </c>
      <c r="F1010" t="s">
        <v>114</v>
      </c>
      <c r="G1010" s="66" t="s">
        <v>1912</v>
      </c>
      <c r="H1010" s="67" t="s">
        <v>10328</v>
      </c>
      <c r="I1010" t="s">
        <v>2977</v>
      </c>
      <c r="J1010" s="66" t="s">
        <v>1805</v>
      </c>
      <c r="K1010" s="66" t="s">
        <v>94</v>
      </c>
      <c r="M1010" s="66" t="s">
        <v>95</v>
      </c>
      <c r="N1010" t="s">
        <v>2978</v>
      </c>
      <c r="O1010"/>
    </row>
    <row r="1011" spans="1:15">
      <c r="A1011">
        <v>55573072</v>
      </c>
      <c r="B1011" t="s">
        <v>2986</v>
      </c>
      <c r="C1011" t="s">
        <v>1795</v>
      </c>
      <c r="D1011" s="67" t="s">
        <v>3000</v>
      </c>
      <c r="E1011" s="66" t="s">
        <v>1001</v>
      </c>
      <c r="F1011" t="s">
        <v>114</v>
      </c>
      <c r="G1011" s="66" t="s">
        <v>1912</v>
      </c>
      <c r="H1011" s="67" t="s">
        <v>10328</v>
      </c>
      <c r="I1011" t="s">
        <v>2977</v>
      </c>
      <c r="J1011" s="66" t="s">
        <v>1805</v>
      </c>
      <c r="K1011" s="66" t="s">
        <v>94</v>
      </c>
      <c r="M1011" s="66" t="s">
        <v>95</v>
      </c>
      <c r="N1011" t="s">
        <v>2978</v>
      </c>
      <c r="O1011"/>
    </row>
    <row r="1012" spans="1:15">
      <c r="A1012">
        <v>55573073</v>
      </c>
      <c r="B1012" t="s">
        <v>3001</v>
      </c>
      <c r="C1012" t="s">
        <v>3002</v>
      </c>
      <c r="D1012" s="67" t="s">
        <v>3003</v>
      </c>
      <c r="E1012" s="66" t="s">
        <v>173</v>
      </c>
      <c r="F1012" t="s">
        <v>91</v>
      </c>
      <c r="G1012" s="66" t="s">
        <v>1912</v>
      </c>
      <c r="H1012" s="67" t="s">
        <v>10328</v>
      </c>
      <c r="I1012" t="s">
        <v>2977</v>
      </c>
      <c r="J1012" s="66" t="s">
        <v>1805</v>
      </c>
      <c r="K1012" s="66" t="s">
        <v>94</v>
      </c>
      <c r="M1012" s="66" t="s">
        <v>95</v>
      </c>
      <c r="N1012" t="s">
        <v>2978</v>
      </c>
      <c r="O1012"/>
    </row>
    <row r="1013" spans="1:15">
      <c r="A1013">
        <v>55591731</v>
      </c>
      <c r="B1013" t="s">
        <v>10405</v>
      </c>
      <c r="C1013" t="s">
        <v>2112</v>
      </c>
      <c r="D1013" s="67" t="s">
        <v>3749</v>
      </c>
      <c r="E1013" s="66" t="s">
        <v>420</v>
      </c>
      <c r="F1013" t="s">
        <v>114</v>
      </c>
      <c r="G1013" s="66" t="s">
        <v>1899</v>
      </c>
      <c r="H1013" s="67" t="s">
        <v>10217</v>
      </c>
      <c r="I1013" t="s">
        <v>2183</v>
      </c>
      <c r="J1013" s="66" t="s">
        <v>1805</v>
      </c>
      <c r="K1013" s="66" t="s">
        <v>94</v>
      </c>
      <c r="M1013" s="66" t="s">
        <v>95</v>
      </c>
      <c r="N1013" t="s">
        <v>2184</v>
      </c>
      <c r="O1013"/>
    </row>
    <row r="1014" spans="1:15">
      <c r="A1014">
        <v>55609006</v>
      </c>
      <c r="B1014" t="s">
        <v>9996</v>
      </c>
      <c r="C1014" t="s">
        <v>345</v>
      </c>
      <c r="D1014" s="67" t="s">
        <v>10407</v>
      </c>
      <c r="E1014" s="66" t="s">
        <v>15351</v>
      </c>
      <c r="F1014" t="s">
        <v>91</v>
      </c>
      <c r="G1014" s="66" t="s">
        <v>1899</v>
      </c>
      <c r="H1014" s="67" t="s">
        <v>10267</v>
      </c>
      <c r="I1014" t="s">
        <v>2219</v>
      </c>
      <c r="J1014" s="66" t="s">
        <v>1805</v>
      </c>
      <c r="K1014" s="66" t="s">
        <v>94</v>
      </c>
      <c r="M1014" s="66" t="s">
        <v>95</v>
      </c>
      <c r="N1014" t="s">
        <v>2220</v>
      </c>
      <c r="O1014"/>
    </row>
    <row r="1015" spans="1:15">
      <c r="A1015">
        <v>55626496</v>
      </c>
      <c r="B1015" t="s">
        <v>2986</v>
      </c>
      <c r="C1015" t="s">
        <v>780</v>
      </c>
      <c r="D1015" s="67" t="s">
        <v>3008</v>
      </c>
      <c r="E1015" s="66" t="s">
        <v>420</v>
      </c>
      <c r="F1015" t="s">
        <v>114</v>
      </c>
      <c r="G1015" s="66" t="s">
        <v>1912</v>
      </c>
      <c r="H1015" s="67" t="s">
        <v>10242</v>
      </c>
      <c r="I1015" t="s">
        <v>2977</v>
      </c>
      <c r="J1015" s="66" t="s">
        <v>1805</v>
      </c>
      <c r="K1015" s="66" t="s">
        <v>94</v>
      </c>
      <c r="M1015" s="66" t="s">
        <v>95</v>
      </c>
      <c r="N1015" t="s">
        <v>2978</v>
      </c>
      <c r="O1015"/>
    </row>
    <row r="1016" spans="1:15">
      <c r="A1016">
        <v>55629207</v>
      </c>
      <c r="B1016" t="s">
        <v>3009</v>
      </c>
      <c r="C1016" t="s">
        <v>3010</v>
      </c>
      <c r="D1016" s="67" t="s">
        <v>3011</v>
      </c>
      <c r="E1016" s="66" t="s">
        <v>420</v>
      </c>
      <c r="F1016" t="s">
        <v>91</v>
      </c>
      <c r="G1016" s="66" t="s">
        <v>1899</v>
      </c>
      <c r="H1016" s="67" t="s">
        <v>10213</v>
      </c>
      <c r="I1016" t="s">
        <v>2183</v>
      </c>
      <c r="J1016" s="66" t="s">
        <v>1805</v>
      </c>
      <c r="K1016" s="66" t="s">
        <v>94</v>
      </c>
      <c r="M1016" s="66" t="s">
        <v>95</v>
      </c>
      <c r="N1016" t="s">
        <v>2184</v>
      </c>
      <c r="O1016"/>
    </row>
    <row r="1017" spans="1:15">
      <c r="A1017">
        <v>210281</v>
      </c>
      <c r="B1017" t="s">
        <v>15529</v>
      </c>
      <c r="C1017" t="s">
        <v>15530</v>
      </c>
      <c r="D1017" s="67" t="s">
        <v>3594</v>
      </c>
      <c r="E1017" s="66" t="s">
        <v>15351</v>
      </c>
      <c r="F1017" t="s">
        <v>114</v>
      </c>
      <c r="G1017" s="66" t="s">
        <v>1912</v>
      </c>
      <c r="H1017" s="67" t="s">
        <v>15355</v>
      </c>
      <c r="I1017" t="s">
        <v>2977</v>
      </c>
      <c r="J1017" s="66" t="s">
        <v>1805</v>
      </c>
      <c r="K1017" s="66" t="s">
        <v>94</v>
      </c>
      <c r="M1017" s="66" t="s">
        <v>95</v>
      </c>
      <c r="N1017" t="s">
        <v>2978</v>
      </c>
      <c r="O1017"/>
    </row>
    <row r="1018" spans="1:15">
      <c r="A1018">
        <v>55649165</v>
      </c>
      <c r="B1018" t="s">
        <v>3012</v>
      </c>
      <c r="C1018" t="s">
        <v>1664</v>
      </c>
      <c r="D1018" s="67" t="s">
        <v>3013</v>
      </c>
      <c r="E1018" s="66" t="s">
        <v>15351</v>
      </c>
      <c r="F1018" t="s">
        <v>91</v>
      </c>
      <c r="G1018" s="66" t="s">
        <v>1912</v>
      </c>
      <c r="H1018" s="67" t="s">
        <v>10242</v>
      </c>
      <c r="I1018" t="s">
        <v>2977</v>
      </c>
      <c r="J1018" s="66" t="s">
        <v>1805</v>
      </c>
      <c r="K1018" s="66" t="s">
        <v>94</v>
      </c>
      <c r="M1018" s="66" t="s">
        <v>95</v>
      </c>
      <c r="N1018" t="s">
        <v>2978</v>
      </c>
      <c r="O1018"/>
    </row>
    <row r="1019" spans="1:15">
      <c r="A1019">
        <v>55650058</v>
      </c>
      <c r="B1019" t="s">
        <v>10408</v>
      </c>
      <c r="C1019" t="s">
        <v>10409</v>
      </c>
      <c r="D1019" s="67" t="s">
        <v>10410</v>
      </c>
      <c r="E1019" s="66" t="s">
        <v>173</v>
      </c>
      <c r="F1019" t="s">
        <v>114</v>
      </c>
      <c r="G1019" s="66" t="s">
        <v>1899</v>
      </c>
      <c r="H1019" s="67" t="s">
        <v>10199</v>
      </c>
      <c r="I1019" t="s">
        <v>2183</v>
      </c>
      <c r="J1019" s="66" t="s">
        <v>1805</v>
      </c>
      <c r="K1019" s="66" t="s">
        <v>94</v>
      </c>
      <c r="M1019" s="66" t="s">
        <v>95</v>
      </c>
      <c r="N1019" t="s">
        <v>2184</v>
      </c>
      <c r="O1019"/>
    </row>
    <row r="1020" spans="1:15">
      <c r="A1020">
        <v>55683611</v>
      </c>
      <c r="B1020" t="s">
        <v>10411</v>
      </c>
      <c r="C1020" t="s">
        <v>2176</v>
      </c>
      <c r="D1020" s="67" t="s">
        <v>10412</v>
      </c>
      <c r="E1020" s="66" t="s">
        <v>266</v>
      </c>
      <c r="F1020" t="s">
        <v>114</v>
      </c>
      <c r="G1020" s="66" t="s">
        <v>1899</v>
      </c>
      <c r="H1020" s="67" t="s">
        <v>10217</v>
      </c>
      <c r="I1020" t="s">
        <v>2183</v>
      </c>
      <c r="J1020" s="66" t="s">
        <v>1805</v>
      </c>
      <c r="K1020" s="66" t="s">
        <v>94</v>
      </c>
      <c r="M1020" s="66" t="s">
        <v>95</v>
      </c>
      <c r="N1020" t="s">
        <v>2184</v>
      </c>
      <c r="O1020"/>
    </row>
    <row r="1021" spans="1:15">
      <c r="A1021">
        <v>55570170</v>
      </c>
      <c r="B1021" t="s">
        <v>10413</v>
      </c>
      <c r="C1021" t="s">
        <v>10414</v>
      </c>
      <c r="D1021" s="67" t="s">
        <v>10415</v>
      </c>
      <c r="E1021" s="66" t="s">
        <v>15351</v>
      </c>
      <c r="F1021" t="s">
        <v>114</v>
      </c>
      <c r="G1021" s="66" t="s">
        <v>1899</v>
      </c>
      <c r="H1021" s="67" t="s">
        <v>10199</v>
      </c>
      <c r="I1021" t="s">
        <v>2183</v>
      </c>
      <c r="J1021" s="66" t="s">
        <v>1805</v>
      </c>
      <c r="K1021" s="66" t="s">
        <v>94</v>
      </c>
      <c r="M1021" s="66" t="s">
        <v>95</v>
      </c>
      <c r="N1021" t="s">
        <v>2184</v>
      </c>
      <c r="O1021"/>
    </row>
    <row r="1022" spans="1:15">
      <c r="A1022">
        <v>55705088</v>
      </c>
      <c r="B1022" t="s">
        <v>2986</v>
      </c>
      <c r="C1022" t="s">
        <v>882</v>
      </c>
      <c r="D1022" s="67" t="s">
        <v>3018</v>
      </c>
      <c r="E1022" s="66" t="s">
        <v>15351</v>
      </c>
      <c r="F1022" t="s">
        <v>114</v>
      </c>
      <c r="G1022" s="66" t="s">
        <v>1912</v>
      </c>
      <c r="H1022" s="67" t="s">
        <v>10242</v>
      </c>
      <c r="I1022" t="s">
        <v>2977</v>
      </c>
      <c r="J1022" s="66" t="s">
        <v>1805</v>
      </c>
      <c r="K1022" s="66" t="s">
        <v>94</v>
      </c>
      <c r="M1022" s="66" t="s">
        <v>95</v>
      </c>
      <c r="N1022" t="s">
        <v>2978</v>
      </c>
      <c r="O1022"/>
    </row>
    <row r="1023" spans="1:15">
      <c r="A1023">
        <v>55706486</v>
      </c>
      <c r="B1023" t="s">
        <v>2986</v>
      </c>
      <c r="C1023" t="s">
        <v>827</v>
      </c>
      <c r="D1023" s="67" t="s">
        <v>3019</v>
      </c>
      <c r="E1023" s="66" t="s">
        <v>15351</v>
      </c>
      <c r="F1023" t="s">
        <v>91</v>
      </c>
      <c r="G1023" s="66" t="s">
        <v>1912</v>
      </c>
      <c r="H1023" s="67" t="s">
        <v>10242</v>
      </c>
      <c r="I1023" t="s">
        <v>2977</v>
      </c>
      <c r="J1023" s="66" t="s">
        <v>1805</v>
      </c>
      <c r="K1023" s="66" t="s">
        <v>94</v>
      </c>
      <c r="M1023" s="66" t="s">
        <v>95</v>
      </c>
      <c r="N1023" t="s">
        <v>2978</v>
      </c>
      <c r="O1023"/>
    </row>
    <row r="1024" spans="1:15">
      <c r="A1024">
        <v>55554813</v>
      </c>
      <c r="B1024" t="s">
        <v>10416</v>
      </c>
      <c r="C1024" t="s">
        <v>375</v>
      </c>
      <c r="D1024" s="67" t="s">
        <v>10417</v>
      </c>
      <c r="E1024" s="66" t="s">
        <v>15351</v>
      </c>
      <c r="F1024" t="s">
        <v>114</v>
      </c>
      <c r="G1024" s="66" t="s">
        <v>1899</v>
      </c>
      <c r="H1024" s="67" t="s">
        <v>10275</v>
      </c>
      <c r="I1024" t="s">
        <v>3025</v>
      </c>
      <c r="J1024" s="66" t="s">
        <v>1805</v>
      </c>
      <c r="K1024" s="66" t="s">
        <v>94</v>
      </c>
      <c r="M1024" s="66" t="s">
        <v>95</v>
      </c>
      <c r="N1024" t="s">
        <v>3026</v>
      </c>
      <c r="O1024"/>
    </row>
    <row r="1025" spans="1:15">
      <c r="A1025">
        <v>55554814</v>
      </c>
      <c r="B1025" t="s">
        <v>10416</v>
      </c>
      <c r="C1025" t="s">
        <v>576</v>
      </c>
      <c r="D1025" s="67" t="s">
        <v>8813</v>
      </c>
      <c r="E1025" s="66" t="s">
        <v>15351</v>
      </c>
      <c r="F1025" t="s">
        <v>91</v>
      </c>
      <c r="G1025" s="66" t="s">
        <v>1899</v>
      </c>
      <c r="H1025" s="67" t="s">
        <v>10275</v>
      </c>
      <c r="I1025" t="s">
        <v>3025</v>
      </c>
      <c r="J1025" s="66" t="s">
        <v>1805</v>
      </c>
      <c r="K1025" s="66" t="s">
        <v>94</v>
      </c>
      <c r="M1025" s="66" t="s">
        <v>95</v>
      </c>
      <c r="N1025" t="s">
        <v>3026</v>
      </c>
      <c r="O1025"/>
    </row>
    <row r="1026" spans="1:15">
      <c r="A1026">
        <v>55563125</v>
      </c>
      <c r="B1026" t="s">
        <v>3020</v>
      </c>
      <c r="C1026" t="s">
        <v>3021</v>
      </c>
      <c r="D1026" s="67" t="s">
        <v>2726</v>
      </c>
      <c r="E1026" s="66" t="s">
        <v>1001</v>
      </c>
      <c r="F1026" t="s">
        <v>91</v>
      </c>
      <c r="G1026" s="66" t="s">
        <v>1899</v>
      </c>
      <c r="H1026" s="67" t="s">
        <v>10267</v>
      </c>
      <c r="I1026" t="s">
        <v>2219</v>
      </c>
      <c r="J1026" s="66" t="s">
        <v>1805</v>
      </c>
      <c r="K1026" s="66" t="s">
        <v>94</v>
      </c>
      <c r="M1026" s="66" t="s">
        <v>95</v>
      </c>
      <c r="N1026" t="s">
        <v>2220</v>
      </c>
      <c r="O1026"/>
    </row>
    <row r="1027" spans="1:15">
      <c r="A1027">
        <v>55577726</v>
      </c>
      <c r="B1027" t="s">
        <v>3022</v>
      </c>
      <c r="C1027" t="s">
        <v>3023</v>
      </c>
      <c r="D1027" s="67" t="s">
        <v>3024</v>
      </c>
      <c r="E1027" s="66" t="s">
        <v>1001</v>
      </c>
      <c r="F1027" t="s">
        <v>91</v>
      </c>
      <c r="G1027" s="66" t="s">
        <v>1899</v>
      </c>
      <c r="H1027" s="67" t="s">
        <v>10330</v>
      </c>
      <c r="I1027" t="s">
        <v>3025</v>
      </c>
      <c r="J1027" s="66" t="s">
        <v>1805</v>
      </c>
      <c r="K1027" s="66" t="s">
        <v>94</v>
      </c>
      <c r="M1027" s="66" t="s">
        <v>95</v>
      </c>
      <c r="N1027" t="s">
        <v>3026</v>
      </c>
      <c r="O1027"/>
    </row>
    <row r="1028" spans="1:15">
      <c r="A1028">
        <v>55577731</v>
      </c>
      <c r="B1028" t="s">
        <v>3027</v>
      </c>
      <c r="C1028" t="s">
        <v>774</v>
      </c>
      <c r="D1028" s="67" t="s">
        <v>3028</v>
      </c>
      <c r="E1028" s="66" t="s">
        <v>173</v>
      </c>
      <c r="F1028" t="s">
        <v>114</v>
      </c>
      <c r="G1028" s="66" t="s">
        <v>1899</v>
      </c>
      <c r="H1028" s="67" t="s">
        <v>10330</v>
      </c>
      <c r="I1028" t="s">
        <v>3025</v>
      </c>
      <c r="J1028" s="66" t="s">
        <v>1805</v>
      </c>
      <c r="K1028" s="66" t="s">
        <v>94</v>
      </c>
      <c r="M1028" s="66" t="s">
        <v>95</v>
      </c>
      <c r="N1028" t="s">
        <v>3026</v>
      </c>
      <c r="O1028"/>
    </row>
    <row r="1029" spans="1:15">
      <c r="A1029">
        <v>55580572</v>
      </c>
      <c r="B1029" t="s">
        <v>3029</v>
      </c>
      <c r="C1029" t="s">
        <v>3030</v>
      </c>
      <c r="D1029" s="67" t="s">
        <v>3031</v>
      </c>
      <c r="E1029" s="66" t="s">
        <v>420</v>
      </c>
      <c r="F1029" t="s">
        <v>114</v>
      </c>
      <c r="G1029" s="66" t="s">
        <v>1899</v>
      </c>
      <c r="H1029" s="67" t="s">
        <v>10275</v>
      </c>
      <c r="I1029" t="s">
        <v>3025</v>
      </c>
      <c r="J1029" s="66" t="s">
        <v>1805</v>
      </c>
      <c r="K1029" s="66" t="s">
        <v>94</v>
      </c>
      <c r="M1029" s="66" t="s">
        <v>95</v>
      </c>
      <c r="N1029" t="s">
        <v>3026</v>
      </c>
      <c r="O1029"/>
    </row>
    <row r="1030" spans="1:15">
      <c r="A1030">
        <v>55587070</v>
      </c>
      <c r="B1030" t="s">
        <v>1046</v>
      </c>
      <c r="C1030" t="s">
        <v>3032</v>
      </c>
      <c r="D1030" s="67" t="s">
        <v>3033</v>
      </c>
      <c r="E1030" s="66" t="s">
        <v>173</v>
      </c>
      <c r="F1030" t="s">
        <v>91</v>
      </c>
      <c r="G1030" s="66" t="s">
        <v>1899</v>
      </c>
      <c r="H1030" s="67" t="s">
        <v>10330</v>
      </c>
      <c r="I1030" t="s">
        <v>3025</v>
      </c>
      <c r="J1030" s="66" t="s">
        <v>1805</v>
      </c>
      <c r="K1030" s="66" t="s">
        <v>94</v>
      </c>
      <c r="M1030" s="66" t="s">
        <v>95</v>
      </c>
      <c r="N1030" t="s">
        <v>3026</v>
      </c>
      <c r="O1030"/>
    </row>
    <row r="1031" spans="1:15">
      <c r="A1031">
        <v>55644626</v>
      </c>
      <c r="B1031" t="s">
        <v>3037</v>
      </c>
      <c r="C1031" t="s">
        <v>10418</v>
      </c>
      <c r="D1031" s="67" t="s">
        <v>3645</v>
      </c>
      <c r="E1031" s="66" t="s">
        <v>1001</v>
      </c>
      <c r="F1031" t="s">
        <v>91</v>
      </c>
      <c r="G1031" s="66" t="s">
        <v>1899</v>
      </c>
      <c r="H1031" s="67" t="s">
        <v>10275</v>
      </c>
      <c r="I1031" t="s">
        <v>3025</v>
      </c>
      <c r="J1031" s="66" t="s">
        <v>1805</v>
      </c>
      <c r="K1031" s="66" t="s">
        <v>94</v>
      </c>
      <c r="M1031" s="66" t="s">
        <v>95</v>
      </c>
      <c r="N1031" t="s">
        <v>3026</v>
      </c>
      <c r="O1031"/>
    </row>
    <row r="1032" spans="1:15">
      <c r="A1032">
        <v>55679767</v>
      </c>
      <c r="B1032" t="s">
        <v>405</v>
      </c>
      <c r="C1032" t="s">
        <v>330</v>
      </c>
      <c r="D1032" s="67" t="s">
        <v>3036</v>
      </c>
      <c r="E1032" s="66" t="s">
        <v>420</v>
      </c>
      <c r="F1032" t="s">
        <v>114</v>
      </c>
      <c r="G1032" s="66" t="s">
        <v>1899</v>
      </c>
      <c r="H1032" s="67" t="s">
        <v>10330</v>
      </c>
      <c r="I1032" t="s">
        <v>3025</v>
      </c>
      <c r="J1032" s="66" t="s">
        <v>1805</v>
      </c>
      <c r="K1032" s="66" t="s">
        <v>94</v>
      </c>
      <c r="M1032" s="66" t="s">
        <v>95</v>
      </c>
      <c r="N1032" t="s">
        <v>3026</v>
      </c>
      <c r="O1032"/>
    </row>
    <row r="1033" spans="1:15">
      <c r="A1033">
        <v>55679768</v>
      </c>
      <c r="B1033" t="s">
        <v>405</v>
      </c>
      <c r="C1033" t="s">
        <v>2222</v>
      </c>
      <c r="D1033" s="67" t="s">
        <v>3036</v>
      </c>
      <c r="E1033" s="66" t="s">
        <v>420</v>
      </c>
      <c r="F1033" t="s">
        <v>114</v>
      </c>
      <c r="G1033" s="66" t="s">
        <v>1899</v>
      </c>
      <c r="H1033" s="67" t="s">
        <v>10330</v>
      </c>
      <c r="I1033" t="s">
        <v>3025</v>
      </c>
      <c r="J1033" s="66" t="s">
        <v>1805</v>
      </c>
      <c r="K1033" s="66" t="s">
        <v>94</v>
      </c>
      <c r="M1033" s="66" t="s">
        <v>95</v>
      </c>
      <c r="N1033" t="s">
        <v>3026</v>
      </c>
      <c r="O1033"/>
    </row>
    <row r="1034" spans="1:15">
      <c r="A1034">
        <v>55683190</v>
      </c>
      <c r="B1034" t="s">
        <v>15531</v>
      </c>
      <c r="C1034" t="s">
        <v>15532</v>
      </c>
      <c r="D1034" s="67" t="s">
        <v>15533</v>
      </c>
      <c r="E1034" s="66" t="s">
        <v>173</v>
      </c>
      <c r="F1034" t="s">
        <v>91</v>
      </c>
      <c r="G1034" s="66" t="s">
        <v>1899</v>
      </c>
      <c r="H1034" s="67" t="s">
        <v>15404</v>
      </c>
      <c r="I1034" t="s">
        <v>3025</v>
      </c>
      <c r="J1034" s="66" t="s">
        <v>1805</v>
      </c>
      <c r="K1034" s="66" t="s">
        <v>94</v>
      </c>
      <c r="M1034" s="66" t="s">
        <v>95</v>
      </c>
      <c r="N1034" t="s">
        <v>3026</v>
      </c>
      <c r="O1034"/>
    </row>
    <row r="1035" spans="1:15">
      <c r="A1035">
        <v>55587085</v>
      </c>
      <c r="B1035" t="s">
        <v>3037</v>
      </c>
      <c r="C1035" t="s">
        <v>3038</v>
      </c>
      <c r="D1035" s="67" t="s">
        <v>3039</v>
      </c>
      <c r="E1035" s="66" t="s">
        <v>420</v>
      </c>
      <c r="F1035" t="s">
        <v>114</v>
      </c>
      <c r="G1035" s="66" t="s">
        <v>1899</v>
      </c>
      <c r="H1035" s="67" t="s">
        <v>10275</v>
      </c>
      <c r="I1035" t="s">
        <v>3025</v>
      </c>
      <c r="J1035" s="66" t="s">
        <v>1805</v>
      </c>
      <c r="K1035" s="66" t="s">
        <v>94</v>
      </c>
      <c r="M1035" s="66" t="s">
        <v>95</v>
      </c>
      <c r="N1035" t="s">
        <v>3026</v>
      </c>
      <c r="O1035"/>
    </row>
    <row r="1036" spans="1:15">
      <c r="A1036">
        <v>43362</v>
      </c>
      <c r="B1036" t="s">
        <v>3043</v>
      </c>
      <c r="C1036" t="s">
        <v>204</v>
      </c>
      <c r="D1036" s="67" t="s">
        <v>3044</v>
      </c>
      <c r="E1036" s="66" t="s">
        <v>15351</v>
      </c>
      <c r="F1036" t="s">
        <v>91</v>
      </c>
      <c r="G1036" s="66" t="s">
        <v>3040</v>
      </c>
      <c r="H1036" s="67" t="s">
        <v>10419</v>
      </c>
      <c r="I1036" t="s">
        <v>3045</v>
      </c>
      <c r="J1036" s="66" t="s">
        <v>1805</v>
      </c>
      <c r="K1036" s="66" t="s">
        <v>94</v>
      </c>
      <c r="M1036" s="66" t="s">
        <v>95</v>
      </c>
      <c r="N1036" t="s">
        <v>3046</v>
      </c>
      <c r="O1036"/>
    </row>
    <row r="1037" spans="1:15">
      <c r="A1037">
        <v>186516</v>
      </c>
      <c r="B1037" t="s">
        <v>3047</v>
      </c>
      <c r="C1037" t="s">
        <v>186</v>
      </c>
      <c r="D1037" s="67" t="s">
        <v>3048</v>
      </c>
      <c r="E1037" s="66" t="s">
        <v>15351</v>
      </c>
      <c r="F1037" t="s">
        <v>91</v>
      </c>
      <c r="G1037" s="66" t="s">
        <v>3040</v>
      </c>
      <c r="H1037" s="67" t="s">
        <v>10419</v>
      </c>
      <c r="I1037" t="s">
        <v>3045</v>
      </c>
      <c r="J1037" s="66" t="s">
        <v>1805</v>
      </c>
      <c r="K1037" s="66" t="s">
        <v>94</v>
      </c>
      <c r="M1037" s="66" t="s">
        <v>95</v>
      </c>
      <c r="N1037" t="s">
        <v>3046</v>
      </c>
      <c r="O1037"/>
    </row>
    <row r="1038" spans="1:15">
      <c r="A1038">
        <v>186538</v>
      </c>
      <c r="B1038" t="s">
        <v>3049</v>
      </c>
      <c r="C1038" t="s">
        <v>187</v>
      </c>
      <c r="D1038" s="67" t="s">
        <v>3050</v>
      </c>
      <c r="E1038" s="66" t="s">
        <v>15351</v>
      </c>
      <c r="F1038" t="s">
        <v>91</v>
      </c>
      <c r="G1038" s="66" t="s">
        <v>3040</v>
      </c>
      <c r="H1038" s="67" t="s">
        <v>10419</v>
      </c>
      <c r="I1038" t="s">
        <v>3045</v>
      </c>
      <c r="J1038" s="66" t="s">
        <v>1805</v>
      </c>
      <c r="K1038" s="66" t="s">
        <v>94</v>
      </c>
      <c r="M1038" s="66" t="s">
        <v>95</v>
      </c>
      <c r="N1038" t="s">
        <v>3046</v>
      </c>
      <c r="O1038"/>
    </row>
    <row r="1039" spans="1:15">
      <c r="A1039">
        <v>336827</v>
      </c>
      <c r="B1039" t="s">
        <v>3052</v>
      </c>
      <c r="C1039" t="s">
        <v>521</v>
      </c>
      <c r="D1039" s="67" t="s">
        <v>3053</v>
      </c>
      <c r="E1039" s="66" t="s">
        <v>15351</v>
      </c>
      <c r="F1039" t="s">
        <v>114</v>
      </c>
      <c r="G1039" s="66" t="s">
        <v>3040</v>
      </c>
      <c r="H1039" s="67" t="s">
        <v>10419</v>
      </c>
      <c r="I1039" t="s">
        <v>3045</v>
      </c>
      <c r="J1039" s="66" t="s">
        <v>1805</v>
      </c>
      <c r="K1039" s="66" t="s">
        <v>94</v>
      </c>
      <c r="M1039" s="66" t="s">
        <v>95</v>
      </c>
      <c r="N1039" t="s">
        <v>3046</v>
      </c>
      <c r="O1039"/>
    </row>
    <row r="1040" spans="1:15">
      <c r="A1040">
        <v>436113</v>
      </c>
      <c r="B1040" t="s">
        <v>2924</v>
      </c>
      <c r="C1040" t="s">
        <v>158</v>
      </c>
      <c r="D1040" s="67" t="s">
        <v>3054</v>
      </c>
      <c r="E1040" s="66" t="s">
        <v>15351</v>
      </c>
      <c r="F1040" t="s">
        <v>91</v>
      </c>
      <c r="G1040" s="66" t="s">
        <v>3040</v>
      </c>
      <c r="H1040" s="67" t="s">
        <v>10419</v>
      </c>
      <c r="I1040" t="s">
        <v>3045</v>
      </c>
      <c r="J1040" s="66" t="s">
        <v>1805</v>
      </c>
      <c r="K1040" s="66" t="s">
        <v>94</v>
      </c>
      <c r="M1040" s="66" t="s">
        <v>95</v>
      </c>
      <c r="N1040" t="s">
        <v>3046</v>
      </c>
      <c r="O1040"/>
    </row>
    <row r="1041" spans="1:15">
      <c r="A1041">
        <v>436114</v>
      </c>
      <c r="B1041" t="s">
        <v>3055</v>
      </c>
      <c r="C1041" t="s">
        <v>3056</v>
      </c>
      <c r="D1041" s="67" t="s">
        <v>3057</v>
      </c>
      <c r="E1041" s="66" t="s">
        <v>15351</v>
      </c>
      <c r="F1041" t="s">
        <v>91</v>
      </c>
      <c r="G1041" s="66" t="s">
        <v>3040</v>
      </c>
      <c r="H1041" s="67" t="s">
        <v>10419</v>
      </c>
      <c r="I1041" t="s">
        <v>3045</v>
      </c>
      <c r="J1041" s="66" t="s">
        <v>1805</v>
      </c>
      <c r="K1041" s="66" t="s">
        <v>94</v>
      </c>
      <c r="M1041" s="66" t="s">
        <v>95</v>
      </c>
      <c r="N1041" t="s">
        <v>3046</v>
      </c>
      <c r="O1041"/>
    </row>
    <row r="1042" spans="1:15">
      <c r="A1042">
        <v>539388</v>
      </c>
      <c r="B1042" t="s">
        <v>3058</v>
      </c>
      <c r="C1042" t="s">
        <v>553</v>
      </c>
      <c r="D1042" s="67" t="s">
        <v>3059</v>
      </c>
      <c r="E1042" s="66" t="s">
        <v>15351</v>
      </c>
      <c r="F1042" t="s">
        <v>91</v>
      </c>
      <c r="G1042" s="66" t="s">
        <v>3040</v>
      </c>
      <c r="H1042" s="67" t="s">
        <v>10419</v>
      </c>
      <c r="I1042" t="s">
        <v>3045</v>
      </c>
      <c r="J1042" s="66" t="s">
        <v>1805</v>
      </c>
      <c r="K1042" s="66" t="s">
        <v>94</v>
      </c>
      <c r="M1042" s="66" t="s">
        <v>95</v>
      </c>
      <c r="N1042" t="s">
        <v>3046</v>
      </c>
      <c r="O1042"/>
    </row>
    <row r="1043" spans="1:15">
      <c r="A1043">
        <v>55496634</v>
      </c>
      <c r="B1043" t="s">
        <v>3060</v>
      </c>
      <c r="C1043" t="s">
        <v>180</v>
      </c>
      <c r="D1043" s="67" t="s">
        <v>3061</v>
      </c>
      <c r="E1043" s="66" t="s">
        <v>15351</v>
      </c>
      <c r="F1043" t="s">
        <v>91</v>
      </c>
      <c r="G1043" s="66" t="s">
        <v>3040</v>
      </c>
      <c r="H1043" s="67" t="s">
        <v>10419</v>
      </c>
      <c r="I1043" t="s">
        <v>3045</v>
      </c>
      <c r="J1043" s="66" t="s">
        <v>1805</v>
      </c>
      <c r="K1043" s="66" t="s">
        <v>94</v>
      </c>
      <c r="M1043" s="66" t="s">
        <v>95</v>
      </c>
      <c r="N1043" t="s">
        <v>3046</v>
      </c>
      <c r="O1043"/>
    </row>
    <row r="1044" spans="1:15">
      <c r="A1044">
        <v>55503145</v>
      </c>
      <c r="B1044" t="s">
        <v>3062</v>
      </c>
      <c r="C1044" t="s">
        <v>182</v>
      </c>
      <c r="D1044" s="67" t="s">
        <v>3063</v>
      </c>
      <c r="E1044" s="66" t="s">
        <v>15351</v>
      </c>
      <c r="F1044" t="s">
        <v>91</v>
      </c>
      <c r="G1044" s="66" t="s">
        <v>3040</v>
      </c>
      <c r="H1044" s="67" t="s">
        <v>10419</v>
      </c>
      <c r="I1044" t="s">
        <v>3045</v>
      </c>
      <c r="J1044" s="66" t="s">
        <v>1805</v>
      </c>
      <c r="K1044" s="66" t="s">
        <v>94</v>
      </c>
      <c r="M1044" s="66" t="s">
        <v>95</v>
      </c>
      <c r="N1044" t="s">
        <v>3046</v>
      </c>
      <c r="O1044"/>
    </row>
    <row r="1045" spans="1:15">
      <c r="A1045">
        <v>55568559</v>
      </c>
      <c r="B1045" t="s">
        <v>3064</v>
      </c>
      <c r="C1045" t="s">
        <v>212</v>
      </c>
      <c r="D1045" s="67" t="s">
        <v>3065</v>
      </c>
      <c r="E1045" s="66" t="s">
        <v>15351</v>
      </c>
      <c r="F1045" t="s">
        <v>91</v>
      </c>
      <c r="G1045" s="66" t="s">
        <v>3040</v>
      </c>
      <c r="H1045" s="67" t="s">
        <v>10419</v>
      </c>
      <c r="I1045" t="s">
        <v>3045</v>
      </c>
      <c r="J1045" s="66" t="s">
        <v>1805</v>
      </c>
      <c r="K1045" s="66" t="s">
        <v>94</v>
      </c>
      <c r="M1045" s="66" t="s">
        <v>95</v>
      </c>
      <c r="N1045" t="s">
        <v>3046</v>
      </c>
      <c r="O1045"/>
    </row>
    <row r="1046" spans="1:15">
      <c r="A1046">
        <v>55577657</v>
      </c>
      <c r="B1046" t="s">
        <v>10420</v>
      </c>
      <c r="C1046" t="s">
        <v>10421</v>
      </c>
      <c r="D1046" s="67" t="s">
        <v>5979</v>
      </c>
      <c r="E1046" s="66" t="s">
        <v>15351</v>
      </c>
      <c r="F1046" t="s">
        <v>91</v>
      </c>
      <c r="G1046" s="66" t="s">
        <v>3040</v>
      </c>
      <c r="H1046" s="67" t="s">
        <v>10419</v>
      </c>
      <c r="I1046" t="s">
        <v>3045</v>
      </c>
      <c r="J1046" s="66" t="s">
        <v>1805</v>
      </c>
      <c r="K1046" s="66" t="s">
        <v>94</v>
      </c>
      <c r="M1046" s="66" t="s">
        <v>95</v>
      </c>
      <c r="N1046" t="s">
        <v>3046</v>
      </c>
      <c r="O1046"/>
    </row>
    <row r="1047" spans="1:15">
      <c r="A1047">
        <v>55623498</v>
      </c>
      <c r="B1047" t="s">
        <v>3068</v>
      </c>
      <c r="C1047" t="s">
        <v>151</v>
      </c>
      <c r="D1047" s="67" t="s">
        <v>3069</v>
      </c>
      <c r="E1047" s="66" t="s">
        <v>15351</v>
      </c>
      <c r="F1047" t="s">
        <v>91</v>
      </c>
      <c r="G1047" s="66" t="s">
        <v>3040</v>
      </c>
      <c r="H1047" s="67" t="s">
        <v>10419</v>
      </c>
      <c r="I1047" t="s">
        <v>3045</v>
      </c>
      <c r="J1047" s="66" t="s">
        <v>1805</v>
      </c>
      <c r="K1047" s="66" t="s">
        <v>94</v>
      </c>
      <c r="M1047" s="66" t="s">
        <v>95</v>
      </c>
      <c r="N1047" t="s">
        <v>3046</v>
      </c>
      <c r="O1047"/>
    </row>
    <row r="1048" spans="1:15">
      <c r="A1048">
        <v>186536</v>
      </c>
      <c r="B1048" t="s">
        <v>3070</v>
      </c>
      <c r="C1048" t="s">
        <v>180</v>
      </c>
      <c r="D1048" s="67" t="s">
        <v>3071</v>
      </c>
      <c r="E1048" s="66" t="s">
        <v>15351</v>
      </c>
      <c r="F1048" t="s">
        <v>91</v>
      </c>
      <c r="G1048" s="66" t="s">
        <v>3040</v>
      </c>
      <c r="H1048" s="67" t="s">
        <v>10419</v>
      </c>
      <c r="I1048" t="s">
        <v>3045</v>
      </c>
      <c r="J1048" s="66" t="s">
        <v>1805</v>
      </c>
      <c r="K1048" s="66" t="s">
        <v>94</v>
      </c>
      <c r="M1048" s="66" t="s">
        <v>95</v>
      </c>
      <c r="N1048" t="s">
        <v>3046</v>
      </c>
      <c r="O1048"/>
    </row>
    <row r="1049" spans="1:15">
      <c r="A1049">
        <v>55623503</v>
      </c>
      <c r="B1049" t="s">
        <v>3072</v>
      </c>
      <c r="C1049" t="s">
        <v>512</v>
      </c>
      <c r="D1049" s="67" t="s">
        <v>3073</v>
      </c>
      <c r="E1049" s="66" t="s">
        <v>15351</v>
      </c>
      <c r="F1049" t="s">
        <v>114</v>
      </c>
      <c r="G1049" s="66" t="s">
        <v>3040</v>
      </c>
      <c r="H1049" s="67" t="s">
        <v>10419</v>
      </c>
      <c r="I1049" t="s">
        <v>3045</v>
      </c>
      <c r="J1049" s="66" t="s">
        <v>1805</v>
      </c>
      <c r="K1049" s="66" t="s">
        <v>94</v>
      </c>
      <c r="M1049" s="66" t="s">
        <v>95</v>
      </c>
      <c r="N1049" t="s">
        <v>3046</v>
      </c>
      <c r="O1049"/>
    </row>
    <row r="1050" spans="1:15">
      <c r="A1050">
        <v>55675612</v>
      </c>
      <c r="B1050" t="s">
        <v>3074</v>
      </c>
      <c r="C1050" t="s">
        <v>3075</v>
      </c>
      <c r="D1050" s="67" t="s">
        <v>3076</v>
      </c>
      <c r="E1050" s="66" t="s">
        <v>15351</v>
      </c>
      <c r="F1050" t="s">
        <v>91</v>
      </c>
      <c r="G1050" s="66" t="s">
        <v>3040</v>
      </c>
      <c r="H1050" s="67" t="s">
        <v>10419</v>
      </c>
      <c r="I1050" t="s">
        <v>3045</v>
      </c>
      <c r="J1050" s="66" t="s">
        <v>1805</v>
      </c>
      <c r="K1050" s="66" t="s">
        <v>94</v>
      </c>
      <c r="M1050" s="66" t="s">
        <v>95</v>
      </c>
      <c r="N1050" t="s">
        <v>3046</v>
      </c>
      <c r="O1050"/>
    </row>
    <row r="1051" spans="1:15">
      <c r="A1051">
        <v>35344</v>
      </c>
      <c r="B1051" t="s">
        <v>3077</v>
      </c>
      <c r="C1051" t="s">
        <v>3078</v>
      </c>
      <c r="D1051" s="67" t="s">
        <v>3079</v>
      </c>
      <c r="E1051" s="66" t="s">
        <v>15351</v>
      </c>
      <c r="F1051" t="s">
        <v>91</v>
      </c>
      <c r="G1051" s="66" t="s">
        <v>3040</v>
      </c>
      <c r="H1051" s="67" t="s">
        <v>10422</v>
      </c>
      <c r="I1051" t="s">
        <v>3080</v>
      </c>
      <c r="J1051" s="66" t="s">
        <v>1805</v>
      </c>
      <c r="K1051" s="66" t="s">
        <v>94</v>
      </c>
      <c r="M1051" s="66" t="s">
        <v>95</v>
      </c>
      <c r="N1051" t="s">
        <v>3081</v>
      </c>
      <c r="O1051"/>
    </row>
    <row r="1052" spans="1:15">
      <c r="A1052">
        <v>170139</v>
      </c>
      <c r="B1052" t="s">
        <v>3077</v>
      </c>
      <c r="C1052" t="s">
        <v>566</v>
      </c>
      <c r="D1052" s="67" t="s">
        <v>3082</v>
      </c>
      <c r="E1052" s="66" t="s">
        <v>15351</v>
      </c>
      <c r="F1052" t="s">
        <v>114</v>
      </c>
      <c r="G1052" s="66" t="s">
        <v>3040</v>
      </c>
      <c r="H1052" s="67" t="s">
        <v>10213</v>
      </c>
      <c r="I1052" t="s">
        <v>3080</v>
      </c>
      <c r="J1052" s="66" t="s">
        <v>1805</v>
      </c>
      <c r="K1052" s="66" t="s">
        <v>94</v>
      </c>
      <c r="M1052" s="66" t="s">
        <v>95</v>
      </c>
      <c r="N1052" t="s">
        <v>3081</v>
      </c>
      <c r="O1052"/>
    </row>
    <row r="1053" spans="1:15">
      <c r="A1053">
        <v>170141</v>
      </c>
      <c r="B1053" t="s">
        <v>3083</v>
      </c>
      <c r="C1053" t="s">
        <v>204</v>
      </c>
      <c r="D1053" s="67" t="s">
        <v>3084</v>
      </c>
      <c r="E1053" s="66" t="s">
        <v>15351</v>
      </c>
      <c r="F1053" t="s">
        <v>91</v>
      </c>
      <c r="G1053" s="66" t="s">
        <v>3040</v>
      </c>
      <c r="H1053" s="67" t="s">
        <v>10213</v>
      </c>
      <c r="I1053" t="s">
        <v>3080</v>
      </c>
      <c r="J1053" s="66" t="s">
        <v>1805</v>
      </c>
      <c r="K1053" s="66" t="s">
        <v>94</v>
      </c>
      <c r="M1053" s="66" t="s">
        <v>95</v>
      </c>
      <c r="N1053" t="s">
        <v>3081</v>
      </c>
      <c r="O1053"/>
    </row>
    <row r="1054" spans="1:15">
      <c r="A1054">
        <v>178307</v>
      </c>
      <c r="B1054" t="s">
        <v>3085</v>
      </c>
      <c r="C1054" t="s">
        <v>256</v>
      </c>
      <c r="D1054" s="67" t="s">
        <v>3086</v>
      </c>
      <c r="E1054" s="66" t="s">
        <v>15351</v>
      </c>
      <c r="F1054" t="s">
        <v>114</v>
      </c>
      <c r="G1054" s="66" t="s">
        <v>3040</v>
      </c>
      <c r="H1054" s="67" t="s">
        <v>10422</v>
      </c>
      <c r="I1054" t="s">
        <v>3080</v>
      </c>
      <c r="J1054" s="66" t="s">
        <v>1805</v>
      </c>
      <c r="K1054" s="66" t="s">
        <v>94</v>
      </c>
      <c r="M1054" s="66" t="s">
        <v>95</v>
      </c>
      <c r="N1054" t="s">
        <v>3081</v>
      </c>
      <c r="O1054"/>
    </row>
    <row r="1055" spans="1:15">
      <c r="A1055">
        <v>392725</v>
      </c>
      <c r="B1055" t="s">
        <v>3087</v>
      </c>
      <c r="C1055" t="s">
        <v>3088</v>
      </c>
      <c r="D1055" s="67" t="s">
        <v>3089</v>
      </c>
      <c r="E1055" s="66" t="s">
        <v>15351</v>
      </c>
      <c r="F1055" t="s">
        <v>114</v>
      </c>
      <c r="G1055" s="66" t="s">
        <v>3040</v>
      </c>
      <c r="H1055" s="67" t="s">
        <v>10213</v>
      </c>
      <c r="I1055" t="s">
        <v>3080</v>
      </c>
      <c r="J1055" s="66" t="s">
        <v>1805</v>
      </c>
      <c r="K1055" s="66" t="s">
        <v>94</v>
      </c>
      <c r="M1055" s="66" t="s">
        <v>95</v>
      </c>
      <c r="N1055" t="s">
        <v>3081</v>
      </c>
      <c r="O1055"/>
    </row>
    <row r="1056" spans="1:15">
      <c r="A1056">
        <v>464142</v>
      </c>
      <c r="B1056" t="s">
        <v>3090</v>
      </c>
      <c r="C1056" t="s">
        <v>3091</v>
      </c>
      <c r="D1056" s="67" t="s">
        <v>3092</v>
      </c>
      <c r="E1056" s="66" t="s">
        <v>15351</v>
      </c>
      <c r="F1056" t="s">
        <v>114</v>
      </c>
      <c r="G1056" s="66" t="s">
        <v>3040</v>
      </c>
      <c r="H1056" s="67" t="s">
        <v>10213</v>
      </c>
      <c r="I1056" t="s">
        <v>3080</v>
      </c>
      <c r="J1056" s="66" t="s">
        <v>1805</v>
      </c>
      <c r="K1056" s="66" t="s">
        <v>94</v>
      </c>
      <c r="M1056" s="66" t="s">
        <v>95</v>
      </c>
      <c r="N1056" t="s">
        <v>3081</v>
      </c>
      <c r="O1056"/>
    </row>
    <row r="1057" spans="1:15">
      <c r="A1057">
        <v>528507</v>
      </c>
      <c r="B1057" t="s">
        <v>3093</v>
      </c>
      <c r="C1057" t="s">
        <v>201</v>
      </c>
      <c r="D1057" s="67" t="s">
        <v>3094</v>
      </c>
      <c r="E1057" s="66" t="s">
        <v>15351</v>
      </c>
      <c r="F1057" t="s">
        <v>91</v>
      </c>
      <c r="G1057" s="66" t="s">
        <v>3040</v>
      </c>
      <c r="H1057" s="67" t="s">
        <v>10422</v>
      </c>
      <c r="I1057" t="s">
        <v>3080</v>
      </c>
      <c r="J1057" s="66" t="s">
        <v>1805</v>
      </c>
      <c r="K1057" s="66" t="s">
        <v>94</v>
      </c>
      <c r="M1057" s="66" t="s">
        <v>95</v>
      </c>
      <c r="N1057" t="s">
        <v>3081</v>
      </c>
      <c r="O1057"/>
    </row>
    <row r="1058" spans="1:15">
      <c r="A1058">
        <v>535464</v>
      </c>
      <c r="B1058" t="s">
        <v>3095</v>
      </c>
      <c r="C1058" t="s">
        <v>151</v>
      </c>
      <c r="D1058" s="67" t="s">
        <v>3096</v>
      </c>
      <c r="E1058" s="66" t="s">
        <v>15351</v>
      </c>
      <c r="F1058" t="s">
        <v>91</v>
      </c>
      <c r="G1058" s="66" t="s">
        <v>3040</v>
      </c>
      <c r="H1058" s="67" t="s">
        <v>10213</v>
      </c>
      <c r="I1058" t="s">
        <v>3080</v>
      </c>
      <c r="J1058" s="66" t="s">
        <v>1805</v>
      </c>
      <c r="K1058" s="66" t="s">
        <v>94</v>
      </c>
      <c r="M1058" s="66" t="s">
        <v>95</v>
      </c>
      <c r="N1058" t="s">
        <v>3081</v>
      </c>
      <c r="O1058"/>
    </row>
    <row r="1059" spans="1:15">
      <c r="A1059">
        <v>537723</v>
      </c>
      <c r="B1059" t="s">
        <v>3097</v>
      </c>
      <c r="C1059" t="s">
        <v>3098</v>
      </c>
      <c r="D1059" s="67" t="s">
        <v>3099</v>
      </c>
      <c r="E1059" s="66" t="s">
        <v>15351</v>
      </c>
      <c r="F1059" t="s">
        <v>114</v>
      </c>
      <c r="G1059" s="66" t="s">
        <v>3040</v>
      </c>
      <c r="H1059" s="67" t="s">
        <v>10422</v>
      </c>
      <c r="I1059" t="s">
        <v>3080</v>
      </c>
      <c r="J1059" s="66" t="s">
        <v>1805</v>
      </c>
      <c r="K1059" s="66" t="s">
        <v>94</v>
      </c>
      <c r="M1059" s="66" t="s">
        <v>95</v>
      </c>
      <c r="N1059" t="s">
        <v>3081</v>
      </c>
      <c r="O1059"/>
    </row>
    <row r="1060" spans="1:15">
      <c r="A1060">
        <v>55568435</v>
      </c>
      <c r="B1060" t="s">
        <v>3100</v>
      </c>
      <c r="C1060" t="s">
        <v>238</v>
      </c>
      <c r="D1060" s="67" t="s">
        <v>3101</v>
      </c>
      <c r="E1060" s="66" t="s">
        <v>15351</v>
      </c>
      <c r="F1060" t="s">
        <v>114</v>
      </c>
      <c r="G1060" s="66" t="s">
        <v>3040</v>
      </c>
      <c r="H1060" s="67" t="s">
        <v>10213</v>
      </c>
      <c r="I1060" t="s">
        <v>3080</v>
      </c>
      <c r="J1060" s="66" t="s">
        <v>1805</v>
      </c>
      <c r="K1060" s="66" t="s">
        <v>94</v>
      </c>
      <c r="M1060" s="66" t="s">
        <v>95</v>
      </c>
      <c r="N1060" t="s">
        <v>3081</v>
      </c>
      <c r="O1060"/>
    </row>
    <row r="1061" spans="1:15">
      <c r="A1061">
        <v>55568912</v>
      </c>
      <c r="B1061" t="s">
        <v>3102</v>
      </c>
      <c r="C1061" t="s">
        <v>293</v>
      </c>
      <c r="D1061" s="67" t="s">
        <v>3103</v>
      </c>
      <c r="E1061" s="66" t="s">
        <v>15351</v>
      </c>
      <c r="F1061" t="s">
        <v>114</v>
      </c>
      <c r="G1061" s="66" t="s">
        <v>3040</v>
      </c>
      <c r="H1061" s="67" t="s">
        <v>10213</v>
      </c>
      <c r="I1061" t="s">
        <v>3080</v>
      </c>
      <c r="J1061" s="66" t="s">
        <v>1805</v>
      </c>
      <c r="K1061" s="66" t="s">
        <v>94</v>
      </c>
      <c r="M1061" s="66" t="s">
        <v>95</v>
      </c>
      <c r="N1061" t="s">
        <v>3081</v>
      </c>
      <c r="O1061"/>
    </row>
    <row r="1062" spans="1:15">
      <c r="A1062">
        <v>55568928</v>
      </c>
      <c r="B1062" t="s">
        <v>3104</v>
      </c>
      <c r="C1062" t="s">
        <v>1712</v>
      </c>
      <c r="D1062" s="67" t="s">
        <v>3105</v>
      </c>
      <c r="E1062" s="66" t="s">
        <v>15351</v>
      </c>
      <c r="F1062" t="s">
        <v>91</v>
      </c>
      <c r="G1062" s="66" t="s">
        <v>3040</v>
      </c>
      <c r="H1062" s="67" t="s">
        <v>10213</v>
      </c>
      <c r="I1062" t="s">
        <v>3080</v>
      </c>
      <c r="J1062" s="66" t="s">
        <v>1805</v>
      </c>
      <c r="K1062" s="66" t="s">
        <v>94</v>
      </c>
      <c r="M1062" s="66" t="s">
        <v>95</v>
      </c>
      <c r="N1062" t="s">
        <v>3081</v>
      </c>
      <c r="O1062"/>
    </row>
    <row r="1063" spans="1:15">
      <c r="A1063">
        <v>55576138</v>
      </c>
      <c r="B1063" t="s">
        <v>3106</v>
      </c>
      <c r="C1063" t="s">
        <v>3107</v>
      </c>
      <c r="D1063" s="67" t="s">
        <v>3108</v>
      </c>
      <c r="E1063" s="66" t="s">
        <v>15351</v>
      </c>
      <c r="F1063" t="s">
        <v>114</v>
      </c>
      <c r="G1063" s="66" t="s">
        <v>3040</v>
      </c>
      <c r="H1063" s="67" t="s">
        <v>10213</v>
      </c>
      <c r="I1063" t="s">
        <v>3080</v>
      </c>
      <c r="J1063" s="66" t="s">
        <v>1805</v>
      </c>
      <c r="K1063" s="66" t="s">
        <v>94</v>
      </c>
      <c r="M1063" s="66" t="s">
        <v>95</v>
      </c>
      <c r="N1063" t="s">
        <v>3081</v>
      </c>
      <c r="O1063"/>
    </row>
    <row r="1064" spans="1:15">
      <c r="A1064">
        <v>55601168</v>
      </c>
      <c r="B1064" t="s">
        <v>3109</v>
      </c>
      <c r="C1064" t="s">
        <v>99</v>
      </c>
      <c r="D1064" s="67" t="s">
        <v>3110</v>
      </c>
      <c r="E1064" s="66" t="s">
        <v>15351</v>
      </c>
      <c r="F1064" t="s">
        <v>91</v>
      </c>
      <c r="G1064" s="66" t="s">
        <v>3040</v>
      </c>
      <c r="H1064" s="67" t="s">
        <v>10213</v>
      </c>
      <c r="I1064" t="s">
        <v>3080</v>
      </c>
      <c r="J1064" s="66" t="s">
        <v>1805</v>
      </c>
      <c r="K1064" s="66" t="s">
        <v>94</v>
      </c>
      <c r="M1064" s="66" t="s">
        <v>95</v>
      </c>
      <c r="N1064" t="s">
        <v>3081</v>
      </c>
      <c r="O1064"/>
    </row>
    <row r="1065" spans="1:15">
      <c r="A1065">
        <v>55539600</v>
      </c>
      <c r="B1065" t="s">
        <v>3111</v>
      </c>
      <c r="C1065" t="s">
        <v>521</v>
      </c>
      <c r="D1065" s="67" t="s">
        <v>3112</v>
      </c>
      <c r="E1065" s="66" t="s">
        <v>15351</v>
      </c>
      <c r="F1065" t="s">
        <v>114</v>
      </c>
      <c r="G1065" s="66" t="s">
        <v>3040</v>
      </c>
      <c r="H1065" s="67" t="s">
        <v>10213</v>
      </c>
      <c r="I1065" t="s">
        <v>3080</v>
      </c>
      <c r="J1065" s="66" t="s">
        <v>1805</v>
      </c>
      <c r="K1065" s="66" t="s">
        <v>94</v>
      </c>
      <c r="M1065" s="66" t="s">
        <v>95</v>
      </c>
      <c r="N1065" t="s">
        <v>3081</v>
      </c>
      <c r="O1065"/>
    </row>
    <row r="1066" spans="1:15">
      <c r="A1066">
        <v>55630926</v>
      </c>
      <c r="B1066" t="s">
        <v>3114</v>
      </c>
      <c r="C1066" t="s">
        <v>128</v>
      </c>
      <c r="D1066" s="67" t="s">
        <v>3115</v>
      </c>
      <c r="E1066" s="66" t="s">
        <v>15351</v>
      </c>
      <c r="F1066" t="s">
        <v>91</v>
      </c>
      <c r="G1066" s="66" t="s">
        <v>3040</v>
      </c>
      <c r="H1066" s="67" t="s">
        <v>10213</v>
      </c>
      <c r="I1066" t="s">
        <v>3080</v>
      </c>
      <c r="J1066" s="66" t="s">
        <v>1805</v>
      </c>
      <c r="K1066" s="66" t="s">
        <v>94</v>
      </c>
      <c r="M1066" s="66" t="s">
        <v>95</v>
      </c>
      <c r="N1066" t="s">
        <v>3081</v>
      </c>
      <c r="O1066"/>
    </row>
    <row r="1067" spans="1:15">
      <c r="A1067">
        <v>278104</v>
      </c>
      <c r="B1067" t="s">
        <v>3116</v>
      </c>
      <c r="C1067" t="s">
        <v>1005</v>
      </c>
      <c r="D1067" s="67" t="s">
        <v>3117</v>
      </c>
      <c r="E1067" s="66" t="s">
        <v>15351</v>
      </c>
      <c r="F1067" t="s">
        <v>91</v>
      </c>
      <c r="G1067" s="66" t="s">
        <v>3040</v>
      </c>
      <c r="H1067" s="67" t="s">
        <v>10213</v>
      </c>
      <c r="I1067" t="s">
        <v>3080</v>
      </c>
      <c r="J1067" s="66" t="s">
        <v>1805</v>
      </c>
      <c r="K1067" s="66" t="s">
        <v>94</v>
      </c>
      <c r="M1067" s="66" t="s">
        <v>95</v>
      </c>
      <c r="N1067" t="s">
        <v>3081</v>
      </c>
      <c r="O1067"/>
    </row>
    <row r="1068" spans="1:15">
      <c r="A1068">
        <v>55687868</v>
      </c>
      <c r="B1068" t="s">
        <v>3120</v>
      </c>
      <c r="C1068" t="s">
        <v>2881</v>
      </c>
      <c r="D1068" s="67" t="s">
        <v>3121</v>
      </c>
      <c r="E1068" s="66" t="s">
        <v>15351</v>
      </c>
      <c r="F1068" t="s">
        <v>114</v>
      </c>
      <c r="G1068" s="66" t="s">
        <v>3040</v>
      </c>
      <c r="H1068" s="67" t="s">
        <v>10213</v>
      </c>
      <c r="I1068" t="s">
        <v>3080</v>
      </c>
      <c r="J1068" s="66" t="s">
        <v>1805</v>
      </c>
      <c r="K1068" s="66" t="s">
        <v>94</v>
      </c>
      <c r="M1068" s="66" t="s">
        <v>95</v>
      </c>
      <c r="N1068" t="s">
        <v>3081</v>
      </c>
      <c r="O1068"/>
    </row>
    <row r="1069" spans="1:15">
      <c r="A1069">
        <v>55693419</v>
      </c>
      <c r="B1069" t="s">
        <v>3122</v>
      </c>
      <c r="C1069" t="s">
        <v>304</v>
      </c>
      <c r="D1069" s="67" t="s">
        <v>3123</v>
      </c>
      <c r="E1069" s="66" t="s">
        <v>15351</v>
      </c>
      <c r="F1069" t="s">
        <v>114</v>
      </c>
      <c r="G1069" s="66" t="s">
        <v>3040</v>
      </c>
      <c r="H1069" s="67" t="s">
        <v>10213</v>
      </c>
      <c r="I1069" t="s">
        <v>3080</v>
      </c>
      <c r="J1069" s="66" t="s">
        <v>1805</v>
      </c>
      <c r="K1069" s="66" t="s">
        <v>94</v>
      </c>
      <c r="M1069" s="66" t="s">
        <v>95</v>
      </c>
      <c r="N1069" t="s">
        <v>3081</v>
      </c>
      <c r="O1069"/>
    </row>
    <row r="1070" spans="1:15">
      <c r="A1070">
        <v>55694361</v>
      </c>
      <c r="B1070" t="s">
        <v>3124</v>
      </c>
      <c r="C1070" t="s">
        <v>3125</v>
      </c>
      <c r="D1070" s="67" t="s">
        <v>3126</v>
      </c>
      <c r="E1070" s="66" t="s">
        <v>15351</v>
      </c>
      <c r="F1070" t="s">
        <v>114</v>
      </c>
      <c r="G1070" s="66" t="s">
        <v>3040</v>
      </c>
      <c r="H1070" s="67" t="s">
        <v>10422</v>
      </c>
      <c r="I1070" t="s">
        <v>3080</v>
      </c>
      <c r="J1070" s="66" t="s">
        <v>1805</v>
      </c>
      <c r="K1070" s="66" t="s">
        <v>94</v>
      </c>
      <c r="M1070" s="66" t="s">
        <v>95</v>
      </c>
      <c r="N1070" t="s">
        <v>3081</v>
      </c>
      <c r="O1070"/>
    </row>
    <row r="1071" spans="1:15">
      <c r="A1071">
        <v>55720537</v>
      </c>
      <c r="B1071" t="s">
        <v>3129</v>
      </c>
      <c r="C1071" t="s">
        <v>153</v>
      </c>
      <c r="D1071" s="67" t="s">
        <v>2944</v>
      </c>
      <c r="E1071" s="66" t="s">
        <v>15351</v>
      </c>
      <c r="F1071" t="s">
        <v>91</v>
      </c>
      <c r="G1071" s="66" t="s">
        <v>3040</v>
      </c>
      <c r="H1071" s="67" t="s">
        <v>10422</v>
      </c>
      <c r="I1071" t="s">
        <v>3080</v>
      </c>
      <c r="J1071" s="66" t="s">
        <v>1805</v>
      </c>
      <c r="K1071" s="66" t="s">
        <v>94</v>
      </c>
      <c r="M1071" s="66" t="s">
        <v>95</v>
      </c>
      <c r="N1071" t="s">
        <v>3081</v>
      </c>
      <c r="O1071"/>
    </row>
    <row r="1072" spans="1:15">
      <c r="A1072">
        <v>55721217</v>
      </c>
      <c r="B1072" t="s">
        <v>3130</v>
      </c>
      <c r="C1072" t="s">
        <v>143</v>
      </c>
      <c r="D1072" s="67" t="s">
        <v>3131</v>
      </c>
      <c r="E1072" s="66" t="s">
        <v>15351</v>
      </c>
      <c r="F1072" t="s">
        <v>91</v>
      </c>
      <c r="G1072" s="66" t="s">
        <v>3040</v>
      </c>
      <c r="H1072" s="67" t="s">
        <v>10422</v>
      </c>
      <c r="I1072" t="s">
        <v>3080</v>
      </c>
      <c r="J1072" s="66" t="s">
        <v>1805</v>
      </c>
      <c r="K1072" s="66" t="s">
        <v>94</v>
      </c>
      <c r="M1072" s="66" t="s">
        <v>95</v>
      </c>
      <c r="N1072" t="s">
        <v>3081</v>
      </c>
      <c r="O1072"/>
    </row>
    <row r="1073" spans="1:15">
      <c r="A1073">
        <v>88326</v>
      </c>
      <c r="B1073" t="s">
        <v>3132</v>
      </c>
      <c r="C1073" t="s">
        <v>1872</v>
      </c>
      <c r="D1073" s="67" t="s">
        <v>3133</v>
      </c>
      <c r="E1073" s="66" t="s">
        <v>15351</v>
      </c>
      <c r="F1073" t="s">
        <v>91</v>
      </c>
      <c r="G1073" s="66" t="s">
        <v>3040</v>
      </c>
      <c r="H1073" s="67" t="s">
        <v>10250</v>
      </c>
      <c r="I1073" t="s">
        <v>3134</v>
      </c>
      <c r="J1073" s="66" t="s">
        <v>1805</v>
      </c>
      <c r="K1073" s="66" t="s">
        <v>94</v>
      </c>
      <c r="M1073" s="66" t="s">
        <v>95</v>
      </c>
      <c r="N1073" t="s">
        <v>3134</v>
      </c>
      <c r="O1073"/>
    </row>
    <row r="1074" spans="1:15">
      <c r="A1074">
        <v>216354</v>
      </c>
      <c r="B1074" t="s">
        <v>10423</v>
      </c>
      <c r="C1074" t="s">
        <v>128</v>
      </c>
      <c r="D1074" s="67" t="s">
        <v>962</v>
      </c>
      <c r="E1074" s="66" t="s">
        <v>15351</v>
      </c>
      <c r="F1074" t="s">
        <v>91</v>
      </c>
      <c r="G1074" s="66" t="s">
        <v>3040</v>
      </c>
      <c r="H1074" s="67" t="s">
        <v>10424</v>
      </c>
      <c r="I1074" t="s">
        <v>3134</v>
      </c>
      <c r="J1074" s="66" t="s">
        <v>1805</v>
      </c>
      <c r="K1074" s="66" t="s">
        <v>94</v>
      </c>
      <c r="M1074" s="66" t="s">
        <v>95</v>
      </c>
      <c r="N1074" t="s">
        <v>3134</v>
      </c>
      <c r="O1074"/>
    </row>
    <row r="1075" spans="1:15">
      <c r="A1075">
        <v>216384</v>
      </c>
      <c r="B1075" t="s">
        <v>10425</v>
      </c>
      <c r="C1075" t="s">
        <v>143</v>
      </c>
      <c r="D1075" s="67" t="s">
        <v>10426</v>
      </c>
      <c r="E1075" s="66" t="s">
        <v>15351</v>
      </c>
      <c r="F1075" t="s">
        <v>91</v>
      </c>
      <c r="G1075" s="66" t="s">
        <v>3040</v>
      </c>
      <c r="H1075" s="67" t="s">
        <v>10424</v>
      </c>
      <c r="I1075" t="s">
        <v>3134</v>
      </c>
      <c r="J1075" s="66" t="s">
        <v>1805</v>
      </c>
      <c r="K1075" s="66" t="s">
        <v>94</v>
      </c>
      <c r="M1075" s="66" t="s">
        <v>95</v>
      </c>
      <c r="N1075" t="s">
        <v>3134</v>
      </c>
      <c r="O1075"/>
    </row>
    <row r="1076" spans="1:15">
      <c r="A1076">
        <v>312822</v>
      </c>
      <c r="B1076" t="s">
        <v>10427</v>
      </c>
      <c r="C1076" t="s">
        <v>10428</v>
      </c>
      <c r="D1076" s="67" t="s">
        <v>2091</v>
      </c>
      <c r="E1076" s="66" t="s">
        <v>15352</v>
      </c>
      <c r="F1076" t="s">
        <v>91</v>
      </c>
      <c r="G1076" s="66" t="s">
        <v>3040</v>
      </c>
      <c r="H1076" s="67" t="s">
        <v>10424</v>
      </c>
      <c r="I1076" t="s">
        <v>3134</v>
      </c>
      <c r="J1076" s="66" t="s">
        <v>1805</v>
      </c>
      <c r="K1076" s="66" t="s">
        <v>94</v>
      </c>
      <c r="M1076" s="66" t="s">
        <v>95</v>
      </c>
      <c r="N1076" t="s">
        <v>3134</v>
      </c>
      <c r="O1076"/>
    </row>
    <row r="1077" spans="1:15">
      <c r="A1077">
        <v>423232</v>
      </c>
      <c r="B1077" t="s">
        <v>3136</v>
      </c>
      <c r="C1077" t="s">
        <v>162</v>
      </c>
      <c r="D1077" s="67" t="s">
        <v>3137</v>
      </c>
      <c r="E1077" s="66" t="s">
        <v>15351</v>
      </c>
      <c r="F1077" t="s">
        <v>91</v>
      </c>
      <c r="G1077" s="66" t="s">
        <v>3040</v>
      </c>
      <c r="H1077" s="67" t="s">
        <v>10419</v>
      </c>
      <c r="I1077" t="s">
        <v>3045</v>
      </c>
      <c r="J1077" s="66" t="s">
        <v>1805</v>
      </c>
      <c r="K1077" s="66" t="s">
        <v>94</v>
      </c>
      <c r="M1077" s="66" t="s">
        <v>95</v>
      </c>
      <c r="N1077" t="s">
        <v>3046</v>
      </c>
      <c r="O1077"/>
    </row>
    <row r="1078" spans="1:15">
      <c r="A1078">
        <v>526240</v>
      </c>
      <c r="B1078" t="s">
        <v>3139</v>
      </c>
      <c r="C1078" t="s">
        <v>548</v>
      </c>
      <c r="D1078" s="67" t="s">
        <v>3140</v>
      </c>
      <c r="E1078" s="66" t="s">
        <v>15351</v>
      </c>
      <c r="F1078" t="s">
        <v>91</v>
      </c>
      <c r="G1078" s="66" t="s">
        <v>3040</v>
      </c>
      <c r="H1078" s="67" t="s">
        <v>10245</v>
      </c>
      <c r="I1078" t="s">
        <v>3144</v>
      </c>
      <c r="J1078" s="66" t="s">
        <v>1805</v>
      </c>
      <c r="K1078" s="66" t="s">
        <v>94</v>
      </c>
      <c r="M1078" s="66" t="s">
        <v>95</v>
      </c>
      <c r="N1078" t="s">
        <v>3145</v>
      </c>
      <c r="O1078"/>
    </row>
    <row r="1079" spans="1:15">
      <c r="A1079">
        <v>55517734</v>
      </c>
      <c r="B1079" t="s">
        <v>3141</v>
      </c>
      <c r="C1079" t="s">
        <v>1069</v>
      </c>
      <c r="D1079" s="67" t="s">
        <v>3142</v>
      </c>
      <c r="E1079" s="66" t="s">
        <v>15351</v>
      </c>
      <c r="F1079" t="s">
        <v>91</v>
      </c>
      <c r="G1079" s="66" t="s">
        <v>3040</v>
      </c>
      <c r="H1079" s="67" t="s">
        <v>10429</v>
      </c>
      <c r="I1079" t="s">
        <v>3144</v>
      </c>
      <c r="J1079" s="66" t="s">
        <v>1805</v>
      </c>
      <c r="K1079" s="66" t="s">
        <v>94</v>
      </c>
      <c r="M1079" s="66" t="s">
        <v>95</v>
      </c>
      <c r="N1079" t="s">
        <v>3145</v>
      </c>
      <c r="O1079"/>
    </row>
    <row r="1080" spans="1:15">
      <c r="A1080">
        <v>55546787</v>
      </c>
      <c r="B1080" t="s">
        <v>3143</v>
      </c>
      <c r="C1080" t="s">
        <v>518</v>
      </c>
      <c r="D1080" s="67" t="s">
        <v>1741</v>
      </c>
      <c r="E1080" s="66" t="s">
        <v>15351</v>
      </c>
      <c r="F1080" t="s">
        <v>114</v>
      </c>
      <c r="G1080" s="66" t="s">
        <v>3040</v>
      </c>
      <c r="H1080" s="67" t="s">
        <v>10232</v>
      </c>
      <c r="I1080" t="s">
        <v>3144</v>
      </c>
      <c r="J1080" s="66" t="s">
        <v>1805</v>
      </c>
      <c r="K1080" s="66" t="s">
        <v>94</v>
      </c>
      <c r="M1080" s="66" t="s">
        <v>95</v>
      </c>
      <c r="N1080" t="s">
        <v>3145</v>
      </c>
      <c r="O1080"/>
    </row>
    <row r="1081" spans="1:15">
      <c r="A1081">
        <v>55650307</v>
      </c>
      <c r="B1081" t="s">
        <v>3132</v>
      </c>
      <c r="C1081" t="s">
        <v>820</v>
      </c>
      <c r="D1081" s="67" t="s">
        <v>3151</v>
      </c>
      <c r="E1081" s="66" t="s">
        <v>15351</v>
      </c>
      <c r="F1081" t="s">
        <v>114</v>
      </c>
      <c r="G1081" s="66" t="s">
        <v>3040</v>
      </c>
      <c r="H1081" s="67" t="s">
        <v>10250</v>
      </c>
      <c r="I1081" t="s">
        <v>3134</v>
      </c>
      <c r="J1081" s="66" t="s">
        <v>1805</v>
      </c>
      <c r="K1081" s="66" t="s">
        <v>94</v>
      </c>
      <c r="M1081" s="66" t="s">
        <v>95</v>
      </c>
      <c r="N1081" t="s">
        <v>3134</v>
      </c>
      <c r="O1081"/>
    </row>
    <row r="1082" spans="1:15">
      <c r="A1082">
        <v>55682169</v>
      </c>
      <c r="B1082" t="s">
        <v>3157</v>
      </c>
      <c r="C1082" t="s">
        <v>153</v>
      </c>
      <c r="D1082" s="67" t="s">
        <v>3158</v>
      </c>
      <c r="E1082" s="66" t="s">
        <v>15351</v>
      </c>
      <c r="F1082" t="s">
        <v>91</v>
      </c>
      <c r="G1082" s="66" t="s">
        <v>3040</v>
      </c>
      <c r="H1082" s="67" t="s">
        <v>10430</v>
      </c>
      <c r="I1082" t="s">
        <v>3144</v>
      </c>
      <c r="J1082" s="66" t="s">
        <v>1805</v>
      </c>
      <c r="K1082" s="66" t="s">
        <v>94</v>
      </c>
      <c r="M1082" s="66" t="s">
        <v>95</v>
      </c>
      <c r="N1082" t="s">
        <v>3145</v>
      </c>
      <c r="O1082"/>
    </row>
    <row r="1083" spans="1:15">
      <c r="A1083">
        <v>55705411</v>
      </c>
      <c r="B1083" t="s">
        <v>3794</v>
      </c>
      <c r="C1083" t="s">
        <v>10431</v>
      </c>
      <c r="D1083" s="67" t="s">
        <v>10432</v>
      </c>
      <c r="E1083" s="66" t="s">
        <v>15351</v>
      </c>
      <c r="F1083" t="s">
        <v>91</v>
      </c>
      <c r="G1083" s="66" t="s">
        <v>3040</v>
      </c>
      <c r="H1083" s="67" t="s">
        <v>10424</v>
      </c>
      <c r="I1083" t="s">
        <v>3134</v>
      </c>
      <c r="J1083" s="66" t="s">
        <v>1805</v>
      </c>
      <c r="K1083" s="66" t="s">
        <v>94</v>
      </c>
      <c r="M1083" s="66" t="s">
        <v>95</v>
      </c>
      <c r="N1083" t="s">
        <v>3134</v>
      </c>
      <c r="O1083"/>
    </row>
    <row r="1084" spans="1:15">
      <c r="A1084">
        <v>45126</v>
      </c>
      <c r="B1084" t="s">
        <v>3161</v>
      </c>
      <c r="C1084" t="s">
        <v>3162</v>
      </c>
      <c r="D1084" s="67" t="s">
        <v>3163</v>
      </c>
      <c r="E1084" s="66" t="s">
        <v>15351</v>
      </c>
      <c r="F1084" t="s">
        <v>114</v>
      </c>
      <c r="G1084" s="66" t="s">
        <v>3040</v>
      </c>
      <c r="H1084" s="67" t="s">
        <v>10265</v>
      </c>
      <c r="I1084" t="s">
        <v>3164</v>
      </c>
      <c r="J1084" s="66" t="s">
        <v>1805</v>
      </c>
      <c r="K1084" s="66" t="s">
        <v>94</v>
      </c>
      <c r="M1084" s="66" t="s">
        <v>95</v>
      </c>
      <c r="N1084" t="s">
        <v>3165</v>
      </c>
      <c r="O1084"/>
    </row>
    <row r="1085" spans="1:15">
      <c r="A1085">
        <v>52763</v>
      </c>
      <c r="B1085" t="s">
        <v>3166</v>
      </c>
      <c r="C1085" t="s">
        <v>103</v>
      </c>
      <c r="D1085" s="67" t="s">
        <v>3167</v>
      </c>
      <c r="E1085" s="66" t="s">
        <v>15351</v>
      </c>
      <c r="F1085" t="s">
        <v>91</v>
      </c>
      <c r="G1085" s="66" t="s">
        <v>3040</v>
      </c>
      <c r="H1085" s="67" t="s">
        <v>10265</v>
      </c>
      <c r="I1085" t="s">
        <v>3164</v>
      </c>
      <c r="J1085" s="66" t="s">
        <v>1805</v>
      </c>
      <c r="K1085" s="66" t="s">
        <v>94</v>
      </c>
      <c r="M1085" s="66" t="s">
        <v>95</v>
      </c>
      <c r="N1085" t="s">
        <v>3165</v>
      </c>
      <c r="O1085"/>
    </row>
    <row r="1086" spans="1:15">
      <c r="A1086">
        <v>52765</v>
      </c>
      <c r="B1086" t="s">
        <v>3166</v>
      </c>
      <c r="C1086" t="s">
        <v>147</v>
      </c>
      <c r="D1086" s="67" t="s">
        <v>3168</v>
      </c>
      <c r="E1086" s="66" t="s">
        <v>15351</v>
      </c>
      <c r="F1086" t="s">
        <v>114</v>
      </c>
      <c r="G1086" s="66" t="s">
        <v>3040</v>
      </c>
      <c r="H1086" s="67" t="s">
        <v>10265</v>
      </c>
      <c r="I1086" t="s">
        <v>3164</v>
      </c>
      <c r="J1086" s="66" t="s">
        <v>1805</v>
      </c>
      <c r="K1086" s="66" t="s">
        <v>94</v>
      </c>
      <c r="M1086" s="66" t="s">
        <v>95</v>
      </c>
      <c r="N1086" t="s">
        <v>3165</v>
      </c>
      <c r="O1086"/>
    </row>
    <row r="1087" spans="1:15">
      <c r="A1087">
        <v>52770</v>
      </c>
      <c r="B1087" t="s">
        <v>3169</v>
      </c>
      <c r="C1087" t="s">
        <v>131</v>
      </c>
      <c r="D1087" s="67" t="s">
        <v>3170</v>
      </c>
      <c r="E1087" s="66" t="s">
        <v>15351</v>
      </c>
      <c r="F1087" t="s">
        <v>114</v>
      </c>
      <c r="G1087" s="66" t="s">
        <v>3040</v>
      </c>
      <c r="H1087" s="67" t="s">
        <v>10265</v>
      </c>
      <c r="I1087" t="s">
        <v>3164</v>
      </c>
      <c r="J1087" s="66" t="s">
        <v>1805</v>
      </c>
      <c r="K1087" s="66" t="s">
        <v>94</v>
      </c>
      <c r="M1087" s="66" t="s">
        <v>95</v>
      </c>
      <c r="N1087" t="s">
        <v>3165</v>
      </c>
      <c r="O1087"/>
    </row>
    <row r="1088" spans="1:15">
      <c r="A1088">
        <v>65191</v>
      </c>
      <c r="B1088" t="s">
        <v>3171</v>
      </c>
      <c r="C1088" t="s">
        <v>3172</v>
      </c>
      <c r="D1088" s="67" t="s">
        <v>3173</v>
      </c>
      <c r="E1088" s="66" t="s">
        <v>15352</v>
      </c>
      <c r="F1088" t="s">
        <v>91</v>
      </c>
      <c r="G1088" s="66" t="s">
        <v>3040</v>
      </c>
      <c r="H1088" s="67" t="s">
        <v>10433</v>
      </c>
      <c r="I1088" t="s">
        <v>3164</v>
      </c>
      <c r="J1088" s="66" t="s">
        <v>1805</v>
      </c>
      <c r="K1088" s="66" t="s">
        <v>94</v>
      </c>
      <c r="M1088" s="66" t="s">
        <v>95</v>
      </c>
      <c r="N1088" t="s">
        <v>3165</v>
      </c>
      <c r="O1088"/>
    </row>
    <row r="1089" spans="1:15">
      <c r="A1089">
        <v>81400</v>
      </c>
      <c r="B1089" t="s">
        <v>3174</v>
      </c>
      <c r="C1089" t="s">
        <v>240</v>
      </c>
      <c r="D1089" s="67" t="s">
        <v>3175</v>
      </c>
      <c r="E1089" s="66" t="s">
        <v>15352</v>
      </c>
      <c r="F1089" t="s">
        <v>91</v>
      </c>
      <c r="G1089" s="66" t="s">
        <v>3040</v>
      </c>
      <c r="H1089" s="67" t="s">
        <v>10265</v>
      </c>
      <c r="I1089" t="s">
        <v>3164</v>
      </c>
      <c r="J1089" s="66" t="s">
        <v>1805</v>
      </c>
      <c r="K1089" s="66" t="s">
        <v>94</v>
      </c>
      <c r="M1089" s="66" t="s">
        <v>95</v>
      </c>
      <c r="N1089" t="s">
        <v>3165</v>
      </c>
      <c r="O1089"/>
    </row>
    <row r="1090" spans="1:15">
      <c r="A1090">
        <v>55600256</v>
      </c>
      <c r="B1090" t="s">
        <v>3178</v>
      </c>
      <c r="C1090" t="s">
        <v>1977</v>
      </c>
      <c r="D1090" s="67" t="s">
        <v>3179</v>
      </c>
      <c r="E1090" s="66" t="s">
        <v>1001</v>
      </c>
      <c r="F1090" t="s">
        <v>91</v>
      </c>
      <c r="G1090" s="66" t="s">
        <v>3040</v>
      </c>
      <c r="H1090" s="67" t="s">
        <v>10265</v>
      </c>
      <c r="I1090" t="s">
        <v>3164</v>
      </c>
      <c r="J1090" s="66" t="s">
        <v>1805</v>
      </c>
      <c r="K1090" s="66" t="s">
        <v>94</v>
      </c>
      <c r="M1090" s="66" t="s">
        <v>95</v>
      </c>
      <c r="N1090" t="s">
        <v>3165</v>
      </c>
      <c r="O1090"/>
    </row>
    <row r="1091" spans="1:15">
      <c r="A1091">
        <v>55600257</v>
      </c>
      <c r="B1091" t="s">
        <v>3178</v>
      </c>
      <c r="C1091" t="s">
        <v>2466</v>
      </c>
      <c r="D1091" s="67" t="s">
        <v>3180</v>
      </c>
      <c r="E1091" s="66" t="s">
        <v>173</v>
      </c>
      <c r="F1091" t="s">
        <v>114</v>
      </c>
      <c r="G1091" s="66" t="s">
        <v>3040</v>
      </c>
      <c r="H1091" s="67" t="s">
        <v>10265</v>
      </c>
      <c r="I1091" t="s">
        <v>3164</v>
      </c>
      <c r="J1091" s="66" t="s">
        <v>1805</v>
      </c>
      <c r="K1091" s="66" t="s">
        <v>94</v>
      </c>
      <c r="M1091" s="66" t="s">
        <v>95</v>
      </c>
      <c r="N1091" t="s">
        <v>3165</v>
      </c>
      <c r="O1091"/>
    </row>
    <row r="1092" spans="1:15">
      <c r="A1092">
        <v>55600258</v>
      </c>
      <c r="B1092" t="s">
        <v>3178</v>
      </c>
      <c r="C1092" t="s">
        <v>3181</v>
      </c>
      <c r="D1092" s="67" t="s">
        <v>1782</v>
      </c>
      <c r="E1092" s="66" t="s">
        <v>1007</v>
      </c>
      <c r="F1092" t="s">
        <v>114</v>
      </c>
      <c r="G1092" s="66" t="s">
        <v>3040</v>
      </c>
      <c r="H1092" s="67" t="s">
        <v>10265</v>
      </c>
      <c r="I1092" t="s">
        <v>3164</v>
      </c>
      <c r="J1092" s="66" t="s">
        <v>1805</v>
      </c>
      <c r="K1092" s="66" t="s">
        <v>94</v>
      </c>
      <c r="M1092" s="66" t="s">
        <v>95</v>
      </c>
      <c r="N1092" t="s">
        <v>3165</v>
      </c>
      <c r="O1092"/>
    </row>
    <row r="1093" spans="1:15">
      <c r="A1093">
        <v>55593919</v>
      </c>
      <c r="B1093" t="s">
        <v>10434</v>
      </c>
      <c r="C1093" t="s">
        <v>10435</v>
      </c>
      <c r="D1093" s="67" t="s">
        <v>4079</v>
      </c>
      <c r="E1093" s="66" t="s">
        <v>15352</v>
      </c>
      <c r="F1093" t="s">
        <v>91</v>
      </c>
      <c r="G1093" s="66" t="s">
        <v>3040</v>
      </c>
      <c r="H1093" s="67" t="s">
        <v>10436</v>
      </c>
      <c r="I1093" t="s">
        <v>3041</v>
      </c>
      <c r="J1093" s="66" t="s">
        <v>1805</v>
      </c>
      <c r="K1093" s="66" t="s">
        <v>94</v>
      </c>
      <c r="M1093" s="66" t="s">
        <v>95</v>
      </c>
      <c r="N1093" t="s">
        <v>3042</v>
      </c>
      <c r="O1093"/>
    </row>
    <row r="1094" spans="1:15">
      <c r="A1094">
        <v>55645657</v>
      </c>
      <c r="B1094" t="s">
        <v>3182</v>
      </c>
      <c r="C1094" t="s">
        <v>3183</v>
      </c>
      <c r="D1094" s="67" t="s">
        <v>3184</v>
      </c>
      <c r="E1094" s="66" t="s">
        <v>420</v>
      </c>
      <c r="F1094" t="s">
        <v>91</v>
      </c>
      <c r="G1094" s="66" t="s">
        <v>3040</v>
      </c>
      <c r="H1094" s="67" t="s">
        <v>10436</v>
      </c>
      <c r="I1094" t="s">
        <v>3041</v>
      </c>
      <c r="J1094" s="66" t="s">
        <v>1805</v>
      </c>
      <c r="K1094" s="66" t="s">
        <v>94</v>
      </c>
      <c r="M1094" s="66" t="s">
        <v>95</v>
      </c>
      <c r="N1094" t="s">
        <v>3042</v>
      </c>
      <c r="O1094"/>
    </row>
    <row r="1095" spans="1:15">
      <c r="A1095">
        <v>55650352</v>
      </c>
      <c r="B1095" t="s">
        <v>3185</v>
      </c>
      <c r="C1095" t="s">
        <v>3186</v>
      </c>
      <c r="D1095" s="67" t="s">
        <v>3158</v>
      </c>
      <c r="E1095" s="66" t="s">
        <v>15351</v>
      </c>
      <c r="F1095" t="s">
        <v>91</v>
      </c>
      <c r="G1095" s="66" t="s">
        <v>3040</v>
      </c>
      <c r="H1095" s="67" t="s">
        <v>10436</v>
      </c>
      <c r="I1095" t="s">
        <v>3041</v>
      </c>
      <c r="J1095" s="66" t="s">
        <v>1805</v>
      </c>
      <c r="K1095" s="66" t="s">
        <v>94</v>
      </c>
      <c r="M1095" s="66" t="s">
        <v>95</v>
      </c>
      <c r="N1095" t="s">
        <v>3042</v>
      </c>
      <c r="O1095"/>
    </row>
    <row r="1096" spans="1:15">
      <c r="A1096">
        <v>55692131</v>
      </c>
      <c r="B1096" t="s">
        <v>3187</v>
      </c>
      <c r="C1096" t="s">
        <v>380</v>
      </c>
      <c r="D1096" s="67" t="s">
        <v>3188</v>
      </c>
      <c r="E1096" s="66" t="s">
        <v>15352</v>
      </c>
      <c r="F1096" t="s">
        <v>91</v>
      </c>
      <c r="G1096" s="66" t="s">
        <v>3040</v>
      </c>
      <c r="H1096" s="67" t="s">
        <v>10436</v>
      </c>
      <c r="I1096" t="s">
        <v>3041</v>
      </c>
      <c r="J1096" s="66" t="s">
        <v>1805</v>
      </c>
      <c r="K1096" s="66" t="s">
        <v>94</v>
      </c>
      <c r="M1096" s="66" t="s">
        <v>95</v>
      </c>
      <c r="N1096" t="s">
        <v>3042</v>
      </c>
      <c r="O1096"/>
    </row>
    <row r="1097" spans="1:15">
      <c r="A1097">
        <v>55692143</v>
      </c>
      <c r="B1097" t="s">
        <v>3189</v>
      </c>
      <c r="C1097" t="s">
        <v>3190</v>
      </c>
      <c r="D1097" s="67" t="s">
        <v>3191</v>
      </c>
      <c r="E1097" s="66" t="s">
        <v>15352</v>
      </c>
      <c r="F1097" t="s">
        <v>91</v>
      </c>
      <c r="G1097" s="66" t="s">
        <v>3040</v>
      </c>
      <c r="H1097" s="67" t="s">
        <v>10436</v>
      </c>
      <c r="I1097" t="s">
        <v>3041</v>
      </c>
      <c r="J1097" s="66" t="s">
        <v>1805</v>
      </c>
      <c r="K1097" s="66" t="s">
        <v>94</v>
      </c>
      <c r="M1097" s="66" t="s">
        <v>95</v>
      </c>
      <c r="N1097" t="s">
        <v>3042</v>
      </c>
      <c r="O1097"/>
    </row>
    <row r="1098" spans="1:15">
      <c r="A1098">
        <v>55696197</v>
      </c>
      <c r="B1098" t="s">
        <v>10437</v>
      </c>
      <c r="C1098" t="s">
        <v>10438</v>
      </c>
      <c r="D1098" s="67" t="s">
        <v>10439</v>
      </c>
      <c r="E1098" s="66" t="s">
        <v>1007</v>
      </c>
      <c r="F1098" t="s">
        <v>91</v>
      </c>
      <c r="G1098" s="66" t="s">
        <v>3040</v>
      </c>
      <c r="H1098" s="67" t="s">
        <v>10436</v>
      </c>
      <c r="I1098" t="s">
        <v>3041</v>
      </c>
      <c r="J1098" s="66" t="s">
        <v>1805</v>
      </c>
      <c r="K1098" s="66" t="s">
        <v>94</v>
      </c>
      <c r="M1098" s="66" t="s">
        <v>95</v>
      </c>
      <c r="N1098" t="s">
        <v>3042</v>
      </c>
      <c r="O1098"/>
    </row>
    <row r="1099" spans="1:15">
      <c r="A1099">
        <v>55696220</v>
      </c>
      <c r="B1099" t="s">
        <v>3192</v>
      </c>
      <c r="C1099" t="s">
        <v>3193</v>
      </c>
      <c r="D1099" s="67" t="s">
        <v>3194</v>
      </c>
      <c r="E1099" s="66" t="s">
        <v>173</v>
      </c>
      <c r="F1099" t="s">
        <v>91</v>
      </c>
      <c r="G1099" s="66" t="s">
        <v>3040</v>
      </c>
      <c r="H1099" s="67" t="s">
        <v>10436</v>
      </c>
      <c r="I1099" t="s">
        <v>3041</v>
      </c>
      <c r="J1099" s="66" t="s">
        <v>1805</v>
      </c>
      <c r="K1099" s="66" t="s">
        <v>94</v>
      </c>
      <c r="M1099" s="66" t="s">
        <v>95</v>
      </c>
      <c r="N1099" t="s">
        <v>3042</v>
      </c>
      <c r="O1099"/>
    </row>
    <row r="1100" spans="1:15">
      <c r="A1100">
        <v>55699333</v>
      </c>
      <c r="B1100" t="s">
        <v>3195</v>
      </c>
      <c r="C1100" t="s">
        <v>2200</v>
      </c>
      <c r="D1100" s="67" t="s">
        <v>3196</v>
      </c>
      <c r="E1100" s="66" t="s">
        <v>15352</v>
      </c>
      <c r="F1100" t="s">
        <v>91</v>
      </c>
      <c r="G1100" s="66" t="s">
        <v>3040</v>
      </c>
      <c r="H1100" s="67" t="s">
        <v>10436</v>
      </c>
      <c r="I1100" t="s">
        <v>3041</v>
      </c>
      <c r="J1100" s="66" t="s">
        <v>1805</v>
      </c>
      <c r="K1100" s="66" t="s">
        <v>94</v>
      </c>
      <c r="M1100" s="66" t="s">
        <v>95</v>
      </c>
      <c r="N1100" t="s">
        <v>3042</v>
      </c>
      <c r="O1100"/>
    </row>
    <row r="1101" spans="1:15">
      <c r="A1101">
        <v>55703169</v>
      </c>
      <c r="B1101" t="s">
        <v>2657</v>
      </c>
      <c r="C1101" t="s">
        <v>3197</v>
      </c>
      <c r="D1101" s="67" t="s">
        <v>3150</v>
      </c>
      <c r="E1101" s="66" t="s">
        <v>15352</v>
      </c>
      <c r="F1101" t="s">
        <v>114</v>
      </c>
      <c r="G1101" s="66" t="s">
        <v>3040</v>
      </c>
      <c r="H1101" s="67" t="s">
        <v>10436</v>
      </c>
      <c r="I1101" t="s">
        <v>3041</v>
      </c>
      <c r="J1101" s="66" t="s">
        <v>1805</v>
      </c>
      <c r="K1101" s="66" t="s">
        <v>94</v>
      </c>
      <c r="M1101" s="66" t="s">
        <v>95</v>
      </c>
      <c r="N1101" t="s">
        <v>3042</v>
      </c>
      <c r="O1101"/>
    </row>
    <row r="1102" spans="1:15">
      <c r="A1102">
        <v>55703865</v>
      </c>
      <c r="B1102" t="s">
        <v>3198</v>
      </c>
      <c r="C1102" t="s">
        <v>3199</v>
      </c>
      <c r="D1102" s="67" t="s">
        <v>3200</v>
      </c>
      <c r="E1102" s="66" t="s">
        <v>173</v>
      </c>
      <c r="F1102" t="s">
        <v>114</v>
      </c>
      <c r="G1102" s="66" t="s">
        <v>3040</v>
      </c>
      <c r="H1102" s="67" t="s">
        <v>10436</v>
      </c>
      <c r="I1102" t="s">
        <v>3041</v>
      </c>
      <c r="J1102" s="66" t="s">
        <v>1805</v>
      </c>
      <c r="K1102" s="66" t="s">
        <v>94</v>
      </c>
      <c r="M1102" s="66" t="s">
        <v>95</v>
      </c>
      <c r="N1102" t="s">
        <v>3042</v>
      </c>
      <c r="O1102"/>
    </row>
    <row r="1103" spans="1:15">
      <c r="A1103">
        <v>37886</v>
      </c>
      <c r="B1103" t="s">
        <v>1043</v>
      </c>
      <c r="C1103" t="s">
        <v>240</v>
      </c>
      <c r="D1103" s="67" t="s">
        <v>3201</v>
      </c>
      <c r="E1103" s="66" t="s">
        <v>15351</v>
      </c>
      <c r="F1103" t="s">
        <v>91</v>
      </c>
      <c r="G1103" s="66" t="s">
        <v>3040</v>
      </c>
      <c r="H1103" s="67" t="s">
        <v>10233</v>
      </c>
      <c r="I1103" t="s">
        <v>3144</v>
      </c>
      <c r="J1103" s="66" t="s">
        <v>1805</v>
      </c>
      <c r="K1103" s="66" t="s">
        <v>94</v>
      </c>
      <c r="M1103" s="66" t="s">
        <v>95</v>
      </c>
      <c r="N1103" t="s">
        <v>3145</v>
      </c>
      <c r="O1103"/>
    </row>
    <row r="1104" spans="1:15">
      <c r="A1104">
        <v>174483</v>
      </c>
      <c r="B1104" t="s">
        <v>3203</v>
      </c>
      <c r="C1104" t="s">
        <v>3204</v>
      </c>
      <c r="D1104" s="67" t="s">
        <v>3205</v>
      </c>
      <c r="E1104" s="66" t="s">
        <v>15351</v>
      </c>
      <c r="F1104" t="s">
        <v>91</v>
      </c>
      <c r="G1104" s="66" t="s">
        <v>3040</v>
      </c>
      <c r="H1104" s="67" t="s">
        <v>10440</v>
      </c>
      <c r="I1104" t="s">
        <v>3144</v>
      </c>
      <c r="J1104" s="66" t="s">
        <v>1805</v>
      </c>
      <c r="K1104" s="66" t="s">
        <v>94</v>
      </c>
      <c r="M1104" s="66" t="s">
        <v>95</v>
      </c>
      <c r="N1104" t="s">
        <v>3145</v>
      </c>
      <c r="O1104"/>
    </row>
    <row r="1105" spans="1:15">
      <c r="A1105">
        <v>174498</v>
      </c>
      <c r="B1105" t="s">
        <v>3206</v>
      </c>
      <c r="C1105" t="s">
        <v>201</v>
      </c>
      <c r="D1105" s="67" t="s">
        <v>3207</v>
      </c>
      <c r="E1105" s="66" t="s">
        <v>15351</v>
      </c>
      <c r="F1105" t="s">
        <v>91</v>
      </c>
      <c r="G1105" s="66" t="s">
        <v>3040</v>
      </c>
      <c r="H1105" s="67" t="s">
        <v>10233</v>
      </c>
      <c r="I1105" t="s">
        <v>3144</v>
      </c>
      <c r="J1105" s="66" t="s">
        <v>1805</v>
      </c>
      <c r="K1105" s="66" t="s">
        <v>94</v>
      </c>
      <c r="M1105" s="66" t="s">
        <v>95</v>
      </c>
      <c r="N1105" t="s">
        <v>3145</v>
      </c>
      <c r="O1105"/>
    </row>
    <row r="1106" spans="1:15">
      <c r="A1106">
        <v>174527</v>
      </c>
      <c r="B1106" t="s">
        <v>3208</v>
      </c>
      <c r="C1106" t="s">
        <v>101</v>
      </c>
      <c r="D1106" s="67" t="s">
        <v>3209</v>
      </c>
      <c r="E1106" s="66" t="s">
        <v>15351</v>
      </c>
      <c r="F1106" t="s">
        <v>91</v>
      </c>
      <c r="G1106" s="66" t="s">
        <v>3040</v>
      </c>
      <c r="H1106" s="67" t="s">
        <v>10440</v>
      </c>
      <c r="I1106" t="s">
        <v>3144</v>
      </c>
      <c r="J1106" s="66" t="s">
        <v>1805</v>
      </c>
      <c r="K1106" s="66" t="s">
        <v>94</v>
      </c>
      <c r="M1106" s="66" t="s">
        <v>95</v>
      </c>
      <c r="N1106" t="s">
        <v>3145</v>
      </c>
      <c r="O1106"/>
    </row>
    <row r="1107" spans="1:15">
      <c r="A1107">
        <v>174565</v>
      </c>
      <c r="B1107" t="s">
        <v>3210</v>
      </c>
      <c r="C1107" t="s">
        <v>639</v>
      </c>
      <c r="D1107" s="67" t="s">
        <v>3211</v>
      </c>
      <c r="E1107" s="66" t="s">
        <v>15351</v>
      </c>
      <c r="F1107" t="s">
        <v>114</v>
      </c>
      <c r="G1107" s="66" t="s">
        <v>3040</v>
      </c>
      <c r="H1107" s="67" t="s">
        <v>10233</v>
      </c>
      <c r="I1107" t="s">
        <v>3144</v>
      </c>
      <c r="J1107" s="66" t="s">
        <v>1805</v>
      </c>
      <c r="K1107" s="66" t="s">
        <v>94</v>
      </c>
      <c r="M1107" s="66" t="s">
        <v>95</v>
      </c>
      <c r="N1107" t="s">
        <v>3145</v>
      </c>
      <c r="O1107"/>
    </row>
    <row r="1108" spans="1:15">
      <c r="A1108">
        <v>174571</v>
      </c>
      <c r="B1108" t="s">
        <v>3212</v>
      </c>
      <c r="C1108" t="s">
        <v>212</v>
      </c>
      <c r="D1108" s="67" t="s">
        <v>3213</v>
      </c>
      <c r="E1108" s="66" t="s">
        <v>15351</v>
      </c>
      <c r="F1108" t="s">
        <v>91</v>
      </c>
      <c r="G1108" s="66" t="s">
        <v>3040</v>
      </c>
      <c r="H1108" s="67" t="s">
        <v>10307</v>
      </c>
      <c r="I1108" t="s">
        <v>3144</v>
      </c>
      <c r="J1108" s="66" t="s">
        <v>1805</v>
      </c>
      <c r="K1108" s="66" t="s">
        <v>94</v>
      </c>
      <c r="M1108" s="66" t="s">
        <v>95</v>
      </c>
      <c r="N1108" t="s">
        <v>3145</v>
      </c>
      <c r="O1108"/>
    </row>
    <row r="1109" spans="1:15">
      <c r="A1109">
        <v>174577</v>
      </c>
      <c r="B1109" t="s">
        <v>3214</v>
      </c>
      <c r="C1109" t="s">
        <v>426</v>
      </c>
      <c r="D1109" s="67" t="s">
        <v>3215</v>
      </c>
      <c r="E1109" s="66" t="s">
        <v>15351</v>
      </c>
      <c r="F1109" t="s">
        <v>91</v>
      </c>
      <c r="G1109" s="66" t="s">
        <v>3040</v>
      </c>
      <c r="H1109" s="67" t="s">
        <v>10233</v>
      </c>
      <c r="I1109" t="s">
        <v>3144</v>
      </c>
      <c r="J1109" s="66" t="s">
        <v>1805</v>
      </c>
      <c r="K1109" s="66" t="s">
        <v>94</v>
      </c>
      <c r="M1109" s="66" t="s">
        <v>95</v>
      </c>
      <c r="N1109" t="s">
        <v>3145</v>
      </c>
      <c r="O1109"/>
    </row>
    <row r="1110" spans="1:15">
      <c r="A1110">
        <v>174621</v>
      </c>
      <c r="B1110" t="s">
        <v>829</v>
      </c>
      <c r="C1110" t="s">
        <v>148</v>
      </c>
      <c r="D1110" s="67" t="s">
        <v>3216</v>
      </c>
      <c r="E1110" s="66" t="s">
        <v>15351</v>
      </c>
      <c r="F1110" t="s">
        <v>91</v>
      </c>
      <c r="G1110" s="66" t="s">
        <v>3040</v>
      </c>
      <c r="H1110" s="67" t="s">
        <v>10233</v>
      </c>
      <c r="I1110" t="s">
        <v>3144</v>
      </c>
      <c r="J1110" s="66" t="s">
        <v>1805</v>
      </c>
      <c r="K1110" s="66" t="s">
        <v>94</v>
      </c>
      <c r="M1110" s="66" t="s">
        <v>95</v>
      </c>
      <c r="N1110" t="s">
        <v>3145</v>
      </c>
      <c r="O1110"/>
    </row>
    <row r="1111" spans="1:15">
      <c r="A1111">
        <v>177401</v>
      </c>
      <c r="B1111" t="s">
        <v>3217</v>
      </c>
      <c r="C1111" t="s">
        <v>131</v>
      </c>
      <c r="D1111" s="67" t="s">
        <v>3218</v>
      </c>
      <c r="E1111" s="66" t="s">
        <v>15351</v>
      </c>
      <c r="F1111" t="s">
        <v>91</v>
      </c>
      <c r="G1111" s="66" t="s">
        <v>3040</v>
      </c>
      <c r="H1111" s="67" t="s">
        <v>10232</v>
      </c>
      <c r="I1111" t="s">
        <v>3144</v>
      </c>
      <c r="J1111" s="66" t="s">
        <v>1805</v>
      </c>
      <c r="K1111" s="66" t="s">
        <v>94</v>
      </c>
      <c r="M1111" s="66" t="s">
        <v>95</v>
      </c>
      <c r="N1111" t="s">
        <v>3145</v>
      </c>
      <c r="O1111"/>
    </row>
    <row r="1112" spans="1:15">
      <c r="A1112">
        <v>177404</v>
      </c>
      <c r="B1112" t="s">
        <v>3219</v>
      </c>
      <c r="C1112" t="s">
        <v>107</v>
      </c>
      <c r="D1112" s="67" t="s">
        <v>149</v>
      </c>
      <c r="E1112" s="66" t="s">
        <v>15351</v>
      </c>
      <c r="F1112" t="s">
        <v>91</v>
      </c>
      <c r="G1112" s="66" t="s">
        <v>3040</v>
      </c>
      <c r="H1112" s="67" t="s">
        <v>10250</v>
      </c>
      <c r="I1112" t="s">
        <v>3144</v>
      </c>
      <c r="J1112" s="66" t="s">
        <v>1805</v>
      </c>
      <c r="K1112" s="66" t="s">
        <v>94</v>
      </c>
      <c r="M1112" s="66" t="s">
        <v>95</v>
      </c>
      <c r="N1112" t="s">
        <v>3145</v>
      </c>
      <c r="O1112"/>
    </row>
    <row r="1113" spans="1:15">
      <c r="A1113">
        <v>179640</v>
      </c>
      <c r="B1113" t="s">
        <v>3220</v>
      </c>
      <c r="C1113" t="s">
        <v>386</v>
      </c>
      <c r="D1113" s="67" t="s">
        <v>3221</v>
      </c>
      <c r="E1113" s="66" t="s">
        <v>15351</v>
      </c>
      <c r="F1113" t="s">
        <v>91</v>
      </c>
      <c r="G1113" s="66" t="s">
        <v>3040</v>
      </c>
      <c r="H1113" s="67" t="s">
        <v>10233</v>
      </c>
      <c r="I1113" t="s">
        <v>3144</v>
      </c>
      <c r="J1113" s="66" t="s">
        <v>1805</v>
      </c>
      <c r="K1113" s="66" t="s">
        <v>94</v>
      </c>
      <c r="M1113" s="66" t="s">
        <v>95</v>
      </c>
      <c r="N1113" t="s">
        <v>3145</v>
      </c>
      <c r="O1113"/>
    </row>
    <row r="1114" spans="1:15">
      <c r="A1114">
        <v>179644</v>
      </c>
      <c r="B1114" t="s">
        <v>3222</v>
      </c>
      <c r="C1114" t="s">
        <v>103</v>
      </c>
      <c r="D1114" s="67" t="s">
        <v>3223</v>
      </c>
      <c r="E1114" s="66" t="s">
        <v>15351</v>
      </c>
      <c r="F1114" t="s">
        <v>91</v>
      </c>
      <c r="G1114" s="66" t="s">
        <v>3040</v>
      </c>
      <c r="H1114" s="67" t="s">
        <v>10233</v>
      </c>
      <c r="I1114" t="s">
        <v>3144</v>
      </c>
      <c r="J1114" s="66" t="s">
        <v>1805</v>
      </c>
      <c r="K1114" s="66" t="s">
        <v>94</v>
      </c>
      <c r="M1114" s="66" t="s">
        <v>95</v>
      </c>
      <c r="N1114" t="s">
        <v>3145</v>
      </c>
      <c r="O1114"/>
    </row>
    <row r="1115" spans="1:15">
      <c r="A1115">
        <v>179664</v>
      </c>
      <c r="B1115" t="s">
        <v>3224</v>
      </c>
      <c r="C1115" t="s">
        <v>602</v>
      </c>
      <c r="D1115" s="67" t="s">
        <v>3225</v>
      </c>
      <c r="E1115" s="66" t="s">
        <v>15351</v>
      </c>
      <c r="F1115" t="s">
        <v>114</v>
      </c>
      <c r="G1115" s="66" t="s">
        <v>3040</v>
      </c>
      <c r="H1115" s="67" t="s">
        <v>10233</v>
      </c>
      <c r="I1115" t="s">
        <v>3144</v>
      </c>
      <c r="J1115" s="66" t="s">
        <v>1805</v>
      </c>
      <c r="K1115" s="66" t="s">
        <v>94</v>
      </c>
      <c r="M1115" s="66" t="s">
        <v>95</v>
      </c>
      <c r="N1115" t="s">
        <v>3145</v>
      </c>
      <c r="O1115"/>
    </row>
    <row r="1116" spans="1:15">
      <c r="A1116">
        <v>179666</v>
      </c>
      <c r="B1116" t="s">
        <v>3226</v>
      </c>
      <c r="C1116" t="s">
        <v>103</v>
      </c>
      <c r="D1116" s="67" t="s">
        <v>3227</v>
      </c>
      <c r="E1116" s="66" t="s">
        <v>15351</v>
      </c>
      <c r="F1116" t="s">
        <v>91</v>
      </c>
      <c r="G1116" s="66" t="s">
        <v>3040</v>
      </c>
      <c r="H1116" s="67" t="s">
        <v>10233</v>
      </c>
      <c r="I1116" t="s">
        <v>3144</v>
      </c>
      <c r="J1116" s="66" t="s">
        <v>1805</v>
      </c>
      <c r="K1116" s="66" t="s">
        <v>94</v>
      </c>
      <c r="M1116" s="66" t="s">
        <v>95</v>
      </c>
      <c r="N1116" t="s">
        <v>3145</v>
      </c>
      <c r="O1116"/>
    </row>
    <row r="1117" spans="1:15">
      <c r="A1117">
        <v>185615</v>
      </c>
      <c r="B1117" t="s">
        <v>3228</v>
      </c>
      <c r="C1117" t="s">
        <v>426</v>
      </c>
      <c r="D1117" s="67" t="s">
        <v>1306</v>
      </c>
      <c r="E1117" s="66" t="s">
        <v>15351</v>
      </c>
      <c r="F1117" t="s">
        <v>91</v>
      </c>
      <c r="G1117" s="66" t="s">
        <v>3040</v>
      </c>
      <c r="H1117" s="67" t="s">
        <v>10440</v>
      </c>
      <c r="I1117" t="s">
        <v>3144</v>
      </c>
      <c r="J1117" s="66" t="s">
        <v>1805</v>
      </c>
      <c r="K1117" s="66" t="s">
        <v>94</v>
      </c>
      <c r="M1117" s="66" t="s">
        <v>95</v>
      </c>
      <c r="N1117" t="s">
        <v>3145</v>
      </c>
      <c r="O1117"/>
    </row>
    <row r="1118" spans="1:15">
      <c r="A1118">
        <v>197215</v>
      </c>
      <c r="B1118" t="s">
        <v>1043</v>
      </c>
      <c r="C1118" t="s">
        <v>566</v>
      </c>
      <c r="D1118" s="67" t="s">
        <v>3229</v>
      </c>
      <c r="E1118" s="66" t="s">
        <v>15351</v>
      </c>
      <c r="F1118" t="s">
        <v>114</v>
      </c>
      <c r="G1118" s="66" t="s">
        <v>3040</v>
      </c>
      <c r="H1118" s="67" t="s">
        <v>10440</v>
      </c>
      <c r="I1118" t="s">
        <v>3144</v>
      </c>
      <c r="J1118" s="66" t="s">
        <v>1805</v>
      </c>
      <c r="K1118" s="66" t="s">
        <v>94</v>
      </c>
      <c r="M1118" s="66" t="s">
        <v>95</v>
      </c>
      <c r="N1118" t="s">
        <v>3145</v>
      </c>
      <c r="O1118"/>
    </row>
    <row r="1119" spans="1:15">
      <c r="A1119">
        <v>202147</v>
      </c>
      <c r="B1119" t="s">
        <v>202</v>
      </c>
      <c r="C1119" t="s">
        <v>143</v>
      </c>
      <c r="D1119" s="67" t="s">
        <v>3230</v>
      </c>
      <c r="E1119" s="66" t="s">
        <v>15351</v>
      </c>
      <c r="F1119" t="s">
        <v>91</v>
      </c>
      <c r="G1119" s="66" t="s">
        <v>3040</v>
      </c>
      <c r="H1119" s="67" t="s">
        <v>10430</v>
      </c>
      <c r="I1119" t="s">
        <v>3144</v>
      </c>
      <c r="J1119" s="66" t="s">
        <v>1805</v>
      </c>
      <c r="K1119" s="66" t="s">
        <v>94</v>
      </c>
      <c r="M1119" s="66" t="s">
        <v>95</v>
      </c>
      <c r="N1119" t="s">
        <v>3145</v>
      </c>
      <c r="O1119"/>
    </row>
    <row r="1120" spans="1:15">
      <c r="A1120">
        <v>257093</v>
      </c>
      <c r="B1120" t="s">
        <v>3231</v>
      </c>
      <c r="C1120" t="s">
        <v>3232</v>
      </c>
      <c r="D1120" s="67" t="s">
        <v>2082</v>
      </c>
      <c r="E1120" s="66" t="s">
        <v>15351</v>
      </c>
      <c r="F1120" t="s">
        <v>114</v>
      </c>
      <c r="G1120" s="66" t="s">
        <v>3040</v>
      </c>
      <c r="H1120" s="67" t="s">
        <v>10232</v>
      </c>
      <c r="I1120" t="s">
        <v>3144</v>
      </c>
      <c r="J1120" s="66" t="s">
        <v>1805</v>
      </c>
      <c r="K1120" s="66" t="s">
        <v>94</v>
      </c>
      <c r="M1120" s="66" t="s">
        <v>95</v>
      </c>
      <c r="N1120" t="s">
        <v>3145</v>
      </c>
      <c r="O1120"/>
    </row>
    <row r="1121" spans="1:15">
      <c r="A1121">
        <v>274750</v>
      </c>
      <c r="B1121" t="s">
        <v>1043</v>
      </c>
      <c r="C1121" t="s">
        <v>1536</v>
      </c>
      <c r="D1121" s="67" t="s">
        <v>15534</v>
      </c>
      <c r="E1121" s="66" t="s">
        <v>15352</v>
      </c>
      <c r="F1121" t="s">
        <v>114</v>
      </c>
      <c r="G1121" s="66" t="s">
        <v>3040</v>
      </c>
      <c r="H1121" s="67" t="s">
        <v>15535</v>
      </c>
      <c r="I1121" t="s">
        <v>3144</v>
      </c>
      <c r="J1121" s="66" t="s">
        <v>1805</v>
      </c>
      <c r="K1121" s="66" t="s">
        <v>94</v>
      </c>
      <c r="M1121" s="66" t="s">
        <v>95</v>
      </c>
      <c r="N1121" t="s">
        <v>3145</v>
      </c>
      <c r="O1121"/>
    </row>
    <row r="1122" spans="1:15">
      <c r="A1122">
        <v>197216</v>
      </c>
      <c r="B1122" t="s">
        <v>1043</v>
      </c>
      <c r="C1122" t="s">
        <v>2093</v>
      </c>
      <c r="D1122" s="67" t="s">
        <v>3234</v>
      </c>
      <c r="E1122" s="66" t="s">
        <v>15351</v>
      </c>
      <c r="F1122" t="s">
        <v>114</v>
      </c>
      <c r="G1122" s="66" t="s">
        <v>3040</v>
      </c>
      <c r="H1122" s="67" t="s">
        <v>10440</v>
      </c>
      <c r="I1122" t="s">
        <v>3144</v>
      </c>
      <c r="J1122" s="66" t="s">
        <v>1805</v>
      </c>
      <c r="K1122" s="66" t="s">
        <v>94</v>
      </c>
      <c r="M1122" s="66" t="s">
        <v>95</v>
      </c>
      <c r="N1122" t="s">
        <v>3145</v>
      </c>
      <c r="O1122"/>
    </row>
    <row r="1123" spans="1:15">
      <c r="A1123">
        <v>381103</v>
      </c>
      <c r="B1123" t="s">
        <v>3235</v>
      </c>
      <c r="C1123" t="s">
        <v>3236</v>
      </c>
      <c r="D1123" s="67" t="s">
        <v>3237</v>
      </c>
      <c r="E1123" s="66" t="s">
        <v>15351</v>
      </c>
      <c r="F1123" t="s">
        <v>91</v>
      </c>
      <c r="G1123" s="66" t="s">
        <v>3040</v>
      </c>
      <c r="H1123" s="67" t="s">
        <v>10233</v>
      </c>
      <c r="I1123" t="s">
        <v>3144</v>
      </c>
      <c r="J1123" s="66" t="s">
        <v>1805</v>
      </c>
      <c r="K1123" s="66" t="s">
        <v>94</v>
      </c>
      <c r="M1123" s="66" t="s">
        <v>95</v>
      </c>
      <c r="N1123" t="s">
        <v>3145</v>
      </c>
      <c r="O1123"/>
    </row>
    <row r="1124" spans="1:15">
      <c r="A1124">
        <v>410987</v>
      </c>
      <c r="B1124" t="s">
        <v>3238</v>
      </c>
      <c r="C1124" t="s">
        <v>612</v>
      </c>
      <c r="D1124" s="67" t="s">
        <v>3239</v>
      </c>
      <c r="E1124" s="66" t="s">
        <v>15351</v>
      </c>
      <c r="F1124" t="s">
        <v>91</v>
      </c>
      <c r="G1124" s="66" t="s">
        <v>3040</v>
      </c>
      <c r="H1124" s="67" t="s">
        <v>10440</v>
      </c>
      <c r="I1124" t="s">
        <v>3144</v>
      </c>
      <c r="J1124" s="66" t="s">
        <v>1805</v>
      </c>
      <c r="K1124" s="66" t="s">
        <v>94</v>
      </c>
      <c r="M1124" s="66" t="s">
        <v>95</v>
      </c>
      <c r="N1124" t="s">
        <v>3145</v>
      </c>
      <c r="O1124"/>
    </row>
    <row r="1125" spans="1:15">
      <c r="A1125">
        <v>462849</v>
      </c>
      <c r="B1125" t="s">
        <v>3240</v>
      </c>
      <c r="C1125" t="s">
        <v>759</v>
      </c>
      <c r="D1125" s="67" t="s">
        <v>3241</v>
      </c>
      <c r="E1125" s="66" t="s">
        <v>15352</v>
      </c>
      <c r="F1125" t="s">
        <v>91</v>
      </c>
      <c r="G1125" s="66" t="s">
        <v>3040</v>
      </c>
      <c r="H1125" s="67" t="s">
        <v>10440</v>
      </c>
      <c r="I1125" t="s">
        <v>3144</v>
      </c>
      <c r="J1125" s="66" t="s">
        <v>1805</v>
      </c>
      <c r="K1125" s="66" t="s">
        <v>94</v>
      </c>
      <c r="M1125" s="66" t="s">
        <v>95</v>
      </c>
      <c r="N1125" t="s">
        <v>3145</v>
      </c>
      <c r="O1125"/>
    </row>
    <row r="1126" spans="1:15">
      <c r="A1126">
        <v>55486663</v>
      </c>
      <c r="B1126" t="s">
        <v>3243</v>
      </c>
      <c r="C1126" t="s">
        <v>99</v>
      </c>
      <c r="D1126" s="67" t="s">
        <v>3244</v>
      </c>
      <c r="E1126" s="66" t="s">
        <v>15351</v>
      </c>
      <c r="F1126" t="s">
        <v>91</v>
      </c>
      <c r="G1126" s="66" t="s">
        <v>3040</v>
      </c>
      <c r="H1126" s="67" t="s">
        <v>10233</v>
      </c>
      <c r="I1126" t="s">
        <v>3144</v>
      </c>
      <c r="J1126" s="66" t="s">
        <v>1805</v>
      </c>
      <c r="K1126" s="66" t="s">
        <v>94</v>
      </c>
      <c r="M1126" s="66" t="s">
        <v>95</v>
      </c>
      <c r="N1126" t="s">
        <v>3145</v>
      </c>
      <c r="O1126"/>
    </row>
    <row r="1127" spans="1:15">
      <c r="A1127">
        <v>55517647</v>
      </c>
      <c r="B1127" t="s">
        <v>3246</v>
      </c>
      <c r="C1127" t="s">
        <v>1893</v>
      </c>
      <c r="D1127" s="67" t="s">
        <v>3247</v>
      </c>
      <c r="E1127" s="66" t="s">
        <v>15351</v>
      </c>
      <c r="F1127" t="s">
        <v>114</v>
      </c>
      <c r="G1127" s="66" t="s">
        <v>3040</v>
      </c>
      <c r="H1127" s="67" t="s">
        <v>10233</v>
      </c>
      <c r="I1127" t="s">
        <v>3144</v>
      </c>
      <c r="J1127" s="66" t="s">
        <v>1805</v>
      </c>
      <c r="K1127" s="66" t="s">
        <v>94</v>
      </c>
      <c r="M1127" s="66" t="s">
        <v>95</v>
      </c>
      <c r="N1127" t="s">
        <v>3145</v>
      </c>
      <c r="O1127"/>
    </row>
    <row r="1128" spans="1:15">
      <c r="A1128">
        <v>55558352</v>
      </c>
      <c r="B1128" t="s">
        <v>3248</v>
      </c>
      <c r="C1128" t="s">
        <v>612</v>
      </c>
      <c r="D1128" s="67" t="s">
        <v>3249</v>
      </c>
      <c r="E1128" s="66" t="s">
        <v>15351</v>
      </c>
      <c r="F1128" t="s">
        <v>91</v>
      </c>
      <c r="G1128" s="66" t="s">
        <v>3040</v>
      </c>
      <c r="H1128" s="67" t="s">
        <v>10233</v>
      </c>
      <c r="I1128" t="s">
        <v>3144</v>
      </c>
      <c r="J1128" s="66" t="s">
        <v>1805</v>
      </c>
      <c r="K1128" s="66" t="s">
        <v>94</v>
      </c>
      <c r="M1128" s="66" t="s">
        <v>95</v>
      </c>
      <c r="N1128" t="s">
        <v>3145</v>
      </c>
      <c r="O1128"/>
    </row>
    <row r="1129" spans="1:15">
      <c r="A1129">
        <v>55558856</v>
      </c>
      <c r="B1129" t="s">
        <v>3250</v>
      </c>
      <c r="C1129" t="s">
        <v>117</v>
      </c>
      <c r="D1129" s="67" t="s">
        <v>3251</v>
      </c>
      <c r="E1129" s="66" t="s">
        <v>15351</v>
      </c>
      <c r="F1129" t="s">
        <v>91</v>
      </c>
      <c r="G1129" s="66" t="s">
        <v>3040</v>
      </c>
      <c r="H1129" s="67" t="s">
        <v>10233</v>
      </c>
      <c r="I1129" t="s">
        <v>3144</v>
      </c>
      <c r="J1129" s="66" t="s">
        <v>1805</v>
      </c>
      <c r="K1129" s="66" t="s">
        <v>94</v>
      </c>
      <c r="M1129" s="66" t="s">
        <v>95</v>
      </c>
      <c r="N1129" t="s">
        <v>3145</v>
      </c>
      <c r="O1129"/>
    </row>
    <row r="1130" spans="1:15">
      <c r="A1130">
        <v>55584794</v>
      </c>
      <c r="B1130" t="s">
        <v>3252</v>
      </c>
      <c r="C1130" t="s">
        <v>2980</v>
      </c>
      <c r="D1130" s="67" t="s">
        <v>3253</v>
      </c>
      <c r="E1130" s="66" t="s">
        <v>15351</v>
      </c>
      <c r="F1130" t="s">
        <v>114</v>
      </c>
      <c r="G1130" s="66" t="s">
        <v>3040</v>
      </c>
      <c r="H1130" s="67" t="s">
        <v>10440</v>
      </c>
      <c r="I1130" t="s">
        <v>3144</v>
      </c>
      <c r="J1130" s="66" t="s">
        <v>1805</v>
      </c>
      <c r="K1130" s="66" t="s">
        <v>94</v>
      </c>
      <c r="M1130" s="66" t="s">
        <v>95</v>
      </c>
      <c r="N1130" t="s">
        <v>3145</v>
      </c>
      <c r="O1130"/>
    </row>
    <row r="1131" spans="1:15">
      <c r="A1131">
        <v>55593246</v>
      </c>
      <c r="B1131" t="s">
        <v>3254</v>
      </c>
      <c r="C1131" t="s">
        <v>1634</v>
      </c>
      <c r="D1131" s="67" t="s">
        <v>3255</v>
      </c>
      <c r="E1131" s="66" t="s">
        <v>1001</v>
      </c>
      <c r="F1131" t="s">
        <v>91</v>
      </c>
      <c r="G1131" s="66" t="s">
        <v>3040</v>
      </c>
      <c r="H1131" s="67" t="s">
        <v>10440</v>
      </c>
      <c r="I1131" t="s">
        <v>3144</v>
      </c>
      <c r="J1131" s="66" t="s">
        <v>1805</v>
      </c>
      <c r="K1131" s="66" t="s">
        <v>94</v>
      </c>
      <c r="M1131" s="66" t="s">
        <v>95</v>
      </c>
      <c r="N1131" t="s">
        <v>3145</v>
      </c>
      <c r="O1131"/>
    </row>
    <row r="1132" spans="1:15">
      <c r="A1132">
        <v>55614645</v>
      </c>
      <c r="B1132" t="s">
        <v>3256</v>
      </c>
      <c r="C1132" t="s">
        <v>131</v>
      </c>
      <c r="D1132" s="67" t="s">
        <v>3257</v>
      </c>
      <c r="E1132" s="66" t="s">
        <v>15351</v>
      </c>
      <c r="F1132" t="s">
        <v>114</v>
      </c>
      <c r="G1132" s="66" t="s">
        <v>3040</v>
      </c>
      <c r="H1132" s="67" t="s">
        <v>10233</v>
      </c>
      <c r="I1132" t="s">
        <v>3144</v>
      </c>
      <c r="J1132" s="66" t="s">
        <v>1805</v>
      </c>
      <c r="K1132" s="66" t="s">
        <v>94</v>
      </c>
      <c r="M1132" s="66" t="s">
        <v>95</v>
      </c>
      <c r="N1132" t="s">
        <v>3145</v>
      </c>
      <c r="O1132"/>
    </row>
    <row r="1133" spans="1:15">
      <c r="A1133">
        <v>264628</v>
      </c>
      <c r="B1133" t="s">
        <v>3258</v>
      </c>
      <c r="C1133" t="s">
        <v>3259</v>
      </c>
      <c r="D1133" s="67" t="s">
        <v>3260</v>
      </c>
      <c r="E1133" s="66" t="s">
        <v>15351</v>
      </c>
      <c r="F1133" t="s">
        <v>91</v>
      </c>
      <c r="G1133" s="66" t="s">
        <v>3040</v>
      </c>
      <c r="H1133" s="67" t="s">
        <v>10440</v>
      </c>
      <c r="I1133" t="s">
        <v>3144</v>
      </c>
      <c r="J1133" s="66" t="s">
        <v>1805</v>
      </c>
      <c r="K1133" s="66" t="s">
        <v>94</v>
      </c>
      <c r="M1133" s="66" t="s">
        <v>95</v>
      </c>
      <c r="N1133" t="s">
        <v>3145</v>
      </c>
      <c r="O1133"/>
    </row>
    <row r="1134" spans="1:15">
      <c r="A1134">
        <v>55618064</v>
      </c>
      <c r="B1134" t="s">
        <v>3261</v>
      </c>
      <c r="C1134" t="s">
        <v>3262</v>
      </c>
      <c r="D1134" s="67" t="s">
        <v>3263</v>
      </c>
      <c r="E1134" s="66" t="s">
        <v>15351</v>
      </c>
      <c r="F1134" t="s">
        <v>114</v>
      </c>
      <c r="G1134" s="66" t="s">
        <v>3040</v>
      </c>
      <c r="H1134" s="67" t="s">
        <v>10440</v>
      </c>
      <c r="I1134" t="s">
        <v>3144</v>
      </c>
      <c r="J1134" s="66" t="s">
        <v>1805</v>
      </c>
      <c r="K1134" s="66" t="s">
        <v>94</v>
      </c>
      <c r="M1134" s="66" t="s">
        <v>95</v>
      </c>
      <c r="N1134" t="s">
        <v>3145</v>
      </c>
      <c r="O1134"/>
    </row>
    <row r="1135" spans="1:15">
      <c r="A1135">
        <v>55619651</v>
      </c>
      <c r="B1135" t="s">
        <v>2943</v>
      </c>
      <c r="C1135" t="s">
        <v>197</v>
      </c>
      <c r="D1135" s="67" t="s">
        <v>3266</v>
      </c>
      <c r="E1135" s="66" t="s">
        <v>15351</v>
      </c>
      <c r="F1135" t="s">
        <v>91</v>
      </c>
      <c r="G1135" s="66" t="s">
        <v>3040</v>
      </c>
      <c r="H1135" s="67" t="s">
        <v>10233</v>
      </c>
      <c r="I1135" t="s">
        <v>3144</v>
      </c>
      <c r="J1135" s="66" t="s">
        <v>1805</v>
      </c>
      <c r="K1135" s="66" t="s">
        <v>94</v>
      </c>
      <c r="M1135" s="66" t="s">
        <v>95</v>
      </c>
      <c r="N1135" t="s">
        <v>3145</v>
      </c>
      <c r="O1135"/>
    </row>
    <row r="1136" spans="1:15">
      <c r="A1136">
        <v>55622541</v>
      </c>
      <c r="B1136" t="s">
        <v>3254</v>
      </c>
      <c r="C1136" t="s">
        <v>186</v>
      </c>
      <c r="D1136" s="67" t="s">
        <v>3267</v>
      </c>
      <c r="E1136" s="66" t="s">
        <v>15351</v>
      </c>
      <c r="F1136" t="s">
        <v>91</v>
      </c>
      <c r="G1136" s="66" t="s">
        <v>3040</v>
      </c>
      <c r="H1136" s="67" t="s">
        <v>10440</v>
      </c>
      <c r="I1136" t="s">
        <v>3144</v>
      </c>
      <c r="J1136" s="66" t="s">
        <v>1805</v>
      </c>
      <c r="K1136" s="66" t="s">
        <v>94</v>
      </c>
      <c r="M1136" s="66" t="s">
        <v>95</v>
      </c>
      <c r="N1136" t="s">
        <v>3145</v>
      </c>
      <c r="O1136"/>
    </row>
    <row r="1137" spans="1:15">
      <c r="A1137">
        <v>55629450</v>
      </c>
      <c r="B1137" t="s">
        <v>3268</v>
      </c>
      <c r="C1137" t="s">
        <v>1061</v>
      </c>
      <c r="D1137" s="67" t="s">
        <v>3269</v>
      </c>
      <c r="E1137" s="66" t="s">
        <v>15351</v>
      </c>
      <c r="F1137" t="s">
        <v>91</v>
      </c>
      <c r="G1137" s="66" t="s">
        <v>3040</v>
      </c>
      <c r="H1137" s="67" t="s">
        <v>10440</v>
      </c>
      <c r="I1137" t="s">
        <v>3144</v>
      </c>
      <c r="J1137" s="66" t="s">
        <v>1805</v>
      </c>
      <c r="K1137" s="66" t="s">
        <v>94</v>
      </c>
      <c r="M1137" s="66" t="s">
        <v>95</v>
      </c>
      <c r="N1137" t="s">
        <v>3145</v>
      </c>
      <c r="O1137"/>
    </row>
    <row r="1138" spans="1:15">
      <c r="A1138">
        <v>476748</v>
      </c>
      <c r="B1138" t="s">
        <v>3270</v>
      </c>
      <c r="C1138" t="s">
        <v>99</v>
      </c>
      <c r="D1138" s="67" t="s">
        <v>3271</v>
      </c>
      <c r="E1138" s="66" t="s">
        <v>15351</v>
      </c>
      <c r="F1138" t="s">
        <v>91</v>
      </c>
      <c r="G1138" s="66" t="s">
        <v>3040</v>
      </c>
      <c r="H1138" s="67" t="s">
        <v>10204</v>
      </c>
      <c r="I1138" t="s">
        <v>3144</v>
      </c>
      <c r="J1138" s="66" t="s">
        <v>1805</v>
      </c>
      <c r="K1138" s="66" t="s">
        <v>94</v>
      </c>
      <c r="M1138" s="66" t="s">
        <v>95</v>
      </c>
      <c r="N1138" t="s">
        <v>3145</v>
      </c>
      <c r="O1138"/>
    </row>
    <row r="1139" spans="1:15">
      <c r="A1139">
        <v>55657846</v>
      </c>
      <c r="B1139" t="s">
        <v>2719</v>
      </c>
      <c r="C1139" t="s">
        <v>138</v>
      </c>
      <c r="D1139" s="67" t="s">
        <v>3272</v>
      </c>
      <c r="E1139" s="66" t="s">
        <v>15351</v>
      </c>
      <c r="F1139" t="s">
        <v>91</v>
      </c>
      <c r="G1139" s="66" t="s">
        <v>3040</v>
      </c>
      <c r="H1139" s="67" t="s">
        <v>10232</v>
      </c>
      <c r="I1139" t="s">
        <v>3144</v>
      </c>
      <c r="J1139" s="66" t="s">
        <v>1805</v>
      </c>
      <c r="K1139" s="66" t="s">
        <v>94</v>
      </c>
      <c r="M1139" s="66" t="s">
        <v>95</v>
      </c>
      <c r="N1139" t="s">
        <v>3145</v>
      </c>
      <c r="O1139"/>
    </row>
    <row r="1140" spans="1:15">
      <c r="A1140">
        <v>55669515</v>
      </c>
      <c r="B1140" t="s">
        <v>3246</v>
      </c>
      <c r="C1140" t="s">
        <v>3273</v>
      </c>
      <c r="D1140" s="67" t="s">
        <v>3274</v>
      </c>
      <c r="E1140" s="66" t="s">
        <v>420</v>
      </c>
      <c r="F1140" t="s">
        <v>114</v>
      </c>
      <c r="G1140" s="66" t="s">
        <v>3040</v>
      </c>
      <c r="H1140" s="67" t="s">
        <v>10233</v>
      </c>
      <c r="I1140" t="s">
        <v>3144</v>
      </c>
      <c r="J1140" s="66" t="s">
        <v>1805</v>
      </c>
      <c r="K1140" s="66" t="s">
        <v>94</v>
      </c>
      <c r="M1140" s="66" t="s">
        <v>95</v>
      </c>
      <c r="N1140" t="s">
        <v>3145</v>
      </c>
      <c r="O1140"/>
    </row>
    <row r="1141" spans="1:15">
      <c r="A1141">
        <v>55671205</v>
      </c>
      <c r="B1141" t="s">
        <v>3275</v>
      </c>
      <c r="C1141" t="s">
        <v>1777</v>
      </c>
      <c r="D1141" s="67" t="s">
        <v>3276</v>
      </c>
      <c r="E1141" s="66" t="s">
        <v>15351</v>
      </c>
      <c r="F1141" t="s">
        <v>114</v>
      </c>
      <c r="G1141" s="66" t="s">
        <v>3040</v>
      </c>
      <c r="H1141" s="67" t="s">
        <v>10440</v>
      </c>
      <c r="I1141" t="s">
        <v>3144</v>
      </c>
      <c r="J1141" s="66" t="s">
        <v>1805</v>
      </c>
      <c r="K1141" s="66" t="s">
        <v>94</v>
      </c>
      <c r="M1141" s="66" t="s">
        <v>95</v>
      </c>
      <c r="N1141" t="s">
        <v>3145</v>
      </c>
      <c r="O1141"/>
    </row>
    <row r="1142" spans="1:15">
      <c r="A1142">
        <v>55673712</v>
      </c>
      <c r="B1142" t="s">
        <v>3282</v>
      </c>
      <c r="C1142" t="s">
        <v>281</v>
      </c>
      <c r="D1142" s="67" t="s">
        <v>3283</v>
      </c>
      <c r="E1142" s="66" t="s">
        <v>15351</v>
      </c>
      <c r="F1142" t="s">
        <v>114</v>
      </c>
      <c r="G1142" s="66" t="s">
        <v>3040</v>
      </c>
      <c r="H1142" s="67" t="s">
        <v>10232</v>
      </c>
      <c r="I1142" t="s">
        <v>3144</v>
      </c>
      <c r="J1142" s="66" t="s">
        <v>1805</v>
      </c>
      <c r="K1142" s="66" t="s">
        <v>94</v>
      </c>
      <c r="M1142" s="66" t="s">
        <v>95</v>
      </c>
      <c r="N1142" t="s">
        <v>3145</v>
      </c>
      <c r="O1142"/>
    </row>
    <row r="1143" spans="1:15">
      <c r="A1143">
        <v>55674565</v>
      </c>
      <c r="B1143" t="s">
        <v>1138</v>
      </c>
      <c r="C1143" t="s">
        <v>3284</v>
      </c>
      <c r="D1143" s="67" t="s">
        <v>3285</v>
      </c>
      <c r="E1143" s="66" t="s">
        <v>420</v>
      </c>
      <c r="F1143" t="s">
        <v>114</v>
      </c>
      <c r="G1143" s="66" t="s">
        <v>3040</v>
      </c>
      <c r="H1143" s="67" t="s">
        <v>10293</v>
      </c>
      <c r="I1143" t="s">
        <v>3144</v>
      </c>
      <c r="J1143" s="66" t="s">
        <v>1805</v>
      </c>
      <c r="K1143" s="66" t="s">
        <v>94</v>
      </c>
      <c r="M1143" s="66" t="s">
        <v>95</v>
      </c>
      <c r="N1143" t="s">
        <v>3145</v>
      </c>
      <c r="O1143"/>
    </row>
    <row r="1144" spans="1:15">
      <c r="A1144">
        <v>105226</v>
      </c>
      <c r="B1144" t="s">
        <v>3286</v>
      </c>
      <c r="C1144" t="s">
        <v>3287</v>
      </c>
      <c r="D1144" s="67" t="s">
        <v>3288</v>
      </c>
      <c r="E1144" s="66" t="s">
        <v>15351</v>
      </c>
      <c r="F1144" t="s">
        <v>114</v>
      </c>
      <c r="G1144" s="66" t="s">
        <v>3040</v>
      </c>
      <c r="H1144" s="67" t="s">
        <v>10307</v>
      </c>
      <c r="I1144" t="s">
        <v>3144</v>
      </c>
      <c r="J1144" s="66" t="s">
        <v>1805</v>
      </c>
      <c r="K1144" s="66" t="s">
        <v>94</v>
      </c>
      <c r="M1144" s="66" t="s">
        <v>95</v>
      </c>
      <c r="N1144" t="s">
        <v>3145</v>
      </c>
      <c r="O1144"/>
    </row>
    <row r="1145" spans="1:15">
      <c r="A1145">
        <v>55675424</v>
      </c>
      <c r="B1145" t="s">
        <v>3289</v>
      </c>
      <c r="C1145" t="s">
        <v>639</v>
      </c>
      <c r="D1145" s="67" t="s">
        <v>3290</v>
      </c>
      <c r="E1145" s="66" t="s">
        <v>15351</v>
      </c>
      <c r="F1145" t="s">
        <v>114</v>
      </c>
      <c r="G1145" s="66" t="s">
        <v>3040</v>
      </c>
      <c r="H1145" s="67" t="s">
        <v>10232</v>
      </c>
      <c r="I1145" t="s">
        <v>3144</v>
      </c>
      <c r="J1145" s="66" t="s">
        <v>1805</v>
      </c>
      <c r="K1145" s="66" t="s">
        <v>94</v>
      </c>
      <c r="M1145" s="66" t="s">
        <v>95</v>
      </c>
      <c r="N1145" t="s">
        <v>3145</v>
      </c>
      <c r="O1145"/>
    </row>
    <row r="1146" spans="1:15">
      <c r="A1146">
        <v>55677086</v>
      </c>
      <c r="B1146" t="s">
        <v>2585</v>
      </c>
      <c r="C1146" t="s">
        <v>135</v>
      </c>
      <c r="D1146" s="67" t="s">
        <v>3291</v>
      </c>
      <c r="E1146" s="66" t="s">
        <v>15352</v>
      </c>
      <c r="F1146" t="s">
        <v>91</v>
      </c>
      <c r="G1146" s="66" t="s">
        <v>3040</v>
      </c>
      <c r="H1146" s="67" t="s">
        <v>10293</v>
      </c>
      <c r="I1146" t="s">
        <v>3144</v>
      </c>
      <c r="J1146" s="66" t="s">
        <v>1805</v>
      </c>
      <c r="K1146" s="66" t="s">
        <v>94</v>
      </c>
      <c r="M1146" s="66" t="s">
        <v>95</v>
      </c>
      <c r="N1146" t="s">
        <v>3145</v>
      </c>
      <c r="O1146"/>
    </row>
    <row r="1147" spans="1:15">
      <c r="A1147">
        <v>55677091</v>
      </c>
      <c r="B1147" t="s">
        <v>3292</v>
      </c>
      <c r="C1147" t="s">
        <v>478</v>
      </c>
      <c r="D1147" s="67" t="s">
        <v>3294</v>
      </c>
      <c r="E1147" s="66" t="s">
        <v>15351</v>
      </c>
      <c r="F1147" t="s">
        <v>91</v>
      </c>
      <c r="G1147" s="66" t="s">
        <v>3040</v>
      </c>
      <c r="H1147" s="67" t="s">
        <v>10307</v>
      </c>
      <c r="I1147" t="s">
        <v>3144</v>
      </c>
      <c r="J1147" s="66" t="s">
        <v>1805</v>
      </c>
      <c r="K1147" s="66" t="s">
        <v>94</v>
      </c>
      <c r="M1147" s="66" t="s">
        <v>95</v>
      </c>
      <c r="N1147" t="s">
        <v>3145</v>
      </c>
      <c r="O1147"/>
    </row>
    <row r="1148" spans="1:15">
      <c r="A1148">
        <v>55539569</v>
      </c>
      <c r="B1148" t="s">
        <v>3298</v>
      </c>
      <c r="C1148" t="s">
        <v>2996</v>
      </c>
      <c r="D1148" s="67" t="s">
        <v>3299</v>
      </c>
      <c r="E1148" s="66" t="s">
        <v>420</v>
      </c>
      <c r="F1148" t="s">
        <v>114</v>
      </c>
      <c r="G1148" s="66" t="s">
        <v>3040</v>
      </c>
      <c r="H1148" s="67" t="s">
        <v>10307</v>
      </c>
      <c r="I1148" t="s">
        <v>3144</v>
      </c>
      <c r="J1148" s="66" t="s">
        <v>1805</v>
      </c>
      <c r="K1148" s="66" t="s">
        <v>94</v>
      </c>
      <c r="M1148" s="66" t="s">
        <v>95</v>
      </c>
      <c r="N1148" t="s">
        <v>3145</v>
      </c>
      <c r="O1148"/>
    </row>
    <row r="1149" spans="1:15">
      <c r="A1149">
        <v>55687987</v>
      </c>
      <c r="B1149" t="s">
        <v>3300</v>
      </c>
      <c r="C1149" t="s">
        <v>576</v>
      </c>
      <c r="D1149" s="67" t="s">
        <v>3301</v>
      </c>
      <c r="E1149" s="66" t="s">
        <v>15351</v>
      </c>
      <c r="F1149" t="s">
        <v>91</v>
      </c>
      <c r="G1149" s="66" t="s">
        <v>3040</v>
      </c>
      <c r="H1149" s="67" t="s">
        <v>10245</v>
      </c>
      <c r="I1149" t="s">
        <v>3144</v>
      </c>
      <c r="J1149" s="66" t="s">
        <v>1805</v>
      </c>
      <c r="K1149" s="66" t="s">
        <v>94</v>
      </c>
      <c r="M1149" s="66" t="s">
        <v>95</v>
      </c>
      <c r="N1149" t="s">
        <v>3145</v>
      </c>
      <c r="O1149"/>
    </row>
    <row r="1150" spans="1:15">
      <c r="A1150">
        <v>656882</v>
      </c>
      <c r="B1150" t="s">
        <v>1876</v>
      </c>
      <c r="C1150" t="s">
        <v>187</v>
      </c>
      <c r="D1150" s="67" t="s">
        <v>3304</v>
      </c>
      <c r="E1150" s="66" t="s">
        <v>15351</v>
      </c>
      <c r="F1150" t="s">
        <v>91</v>
      </c>
      <c r="G1150" s="66" t="s">
        <v>1816</v>
      </c>
      <c r="H1150" s="67" t="s">
        <v>10273</v>
      </c>
      <c r="I1150" t="s">
        <v>1853</v>
      </c>
      <c r="J1150" s="66" t="s">
        <v>1805</v>
      </c>
      <c r="K1150" s="66" t="s">
        <v>94</v>
      </c>
      <c r="M1150" s="66" t="s">
        <v>95</v>
      </c>
      <c r="N1150" t="s">
        <v>1854</v>
      </c>
      <c r="O1150"/>
    </row>
    <row r="1151" spans="1:15">
      <c r="A1151">
        <v>656891</v>
      </c>
      <c r="B1151" t="s">
        <v>3305</v>
      </c>
      <c r="C1151" t="s">
        <v>1896</v>
      </c>
      <c r="D1151" s="67" t="s">
        <v>3306</v>
      </c>
      <c r="E1151" s="66" t="s">
        <v>15351</v>
      </c>
      <c r="F1151" t="s">
        <v>91</v>
      </c>
      <c r="G1151" s="66" t="s">
        <v>884</v>
      </c>
      <c r="H1151" s="67" t="s">
        <v>10302</v>
      </c>
      <c r="I1151" t="s">
        <v>3307</v>
      </c>
      <c r="J1151" s="66" t="s">
        <v>93</v>
      </c>
      <c r="K1151" s="66" t="s">
        <v>94</v>
      </c>
      <c r="M1151" s="66" t="s">
        <v>95</v>
      </c>
      <c r="N1151" t="s">
        <v>3308</v>
      </c>
      <c r="O1151"/>
    </row>
    <row r="1152" spans="1:15">
      <c r="A1152">
        <v>656896</v>
      </c>
      <c r="B1152" t="s">
        <v>3309</v>
      </c>
      <c r="C1152" t="s">
        <v>3310</v>
      </c>
      <c r="D1152" s="67" t="s">
        <v>3311</v>
      </c>
      <c r="E1152" s="66" t="s">
        <v>15351</v>
      </c>
      <c r="F1152" t="s">
        <v>114</v>
      </c>
      <c r="G1152" s="66" t="s">
        <v>893</v>
      </c>
      <c r="H1152" s="67" t="s">
        <v>10259</v>
      </c>
      <c r="I1152" t="s">
        <v>1156</v>
      </c>
      <c r="J1152" s="66" t="s">
        <v>895</v>
      </c>
      <c r="K1152" s="66" t="s">
        <v>94</v>
      </c>
      <c r="M1152" s="66" t="s">
        <v>95</v>
      </c>
      <c r="N1152" t="s">
        <v>1157</v>
      </c>
      <c r="O1152"/>
    </row>
    <row r="1153" spans="1:15">
      <c r="A1153">
        <v>656915</v>
      </c>
      <c r="B1153" t="s">
        <v>1329</v>
      </c>
      <c r="C1153" t="s">
        <v>145</v>
      </c>
      <c r="D1153" s="67" t="s">
        <v>3312</v>
      </c>
      <c r="E1153" s="66" t="s">
        <v>15351</v>
      </c>
      <c r="F1153" t="s">
        <v>114</v>
      </c>
      <c r="G1153" s="66" t="s">
        <v>893</v>
      </c>
      <c r="H1153" s="67" t="s">
        <v>10259</v>
      </c>
      <c r="I1153" t="s">
        <v>1156</v>
      </c>
      <c r="J1153" s="66" t="s">
        <v>895</v>
      </c>
      <c r="K1153" s="66" t="s">
        <v>94</v>
      </c>
      <c r="M1153" s="66" t="s">
        <v>95</v>
      </c>
      <c r="N1153" t="s">
        <v>1157</v>
      </c>
      <c r="O1153"/>
    </row>
    <row r="1154" spans="1:15">
      <c r="A1154">
        <v>656977</v>
      </c>
      <c r="B1154" t="s">
        <v>3319</v>
      </c>
      <c r="C1154" t="s">
        <v>3320</v>
      </c>
      <c r="D1154" s="67" t="s">
        <v>3321</v>
      </c>
      <c r="E1154" s="66" t="s">
        <v>420</v>
      </c>
      <c r="F1154" t="s">
        <v>91</v>
      </c>
      <c r="G1154" s="66" t="s">
        <v>1899</v>
      </c>
      <c r="H1154" s="67" t="s">
        <v>10339</v>
      </c>
      <c r="I1154" t="s">
        <v>2348</v>
      </c>
      <c r="J1154" s="66" t="s">
        <v>1805</v>
      </c>
      <c r="K1154" s="66" t="s">
        <v>94</v>
      </c>
      <c r="M1154" s="66" t="s">
        <v>95</v>
      </c>
      <c r="N1154" t="s">
        <v>2349</v>
      </c>
      <c r="O1154"/>
    </row>
    <row r="1155" spans="1:15">
      <c r="A1155">
        <v>656979</v>
      </c>
      <c r="B1155" t="s">
        <v>3322</v>
      </c>
      <c r="C1155" t="s">
        <v>2573</v>
      </c>
      <c r="D1155" s="67" t="s">
        <v>3323</v>
      </c>
      <c r="E1155" s="66" t="s">
        <v>420</v>
      </c>
      <c r="F1155" t="s">
        <v>91</v>
      </c>
      <c r="G1155" s="66" t="s">
        <v>1899</v>
      </c>
      <c r="H1155" s="67" t="s">
        <v>10339</v>
      </c>
      <c r="I1155" t="s">
        <v>2348</v>
      </c>
      <c r="J1155" s="66" t="s">
        <v>1805</v>
      </c>
      <c r="K1155" s="66" t="s">
        <v>94</v>
      </c>
      <c r="M1155" s="66" t="s">
        <v>95</v>
      </c>
      <c r="N1155" t="s">
        <v>2349</v>
      </c>
      <c r="O1155"/>
    </row>
    <row r="1156" spans="1:15">
      <c r="A1156">
        <v>656981</v>
      </c>
      <c r="B1156" t="s">
        <v>3324</v>
      </c>
      <c r="C1156" t="s">
        <v>3325</v>
      </c>
      <c r="D1156" s="67" t="s">
        <v>3326</v>
      </c>
      <c r="E1156" s="66" t="s">
        <v>420</v>
      </c>
      <c r="F1156" t="s">
        <v>91</v>
      </c>
      <c r="G1156" s="66" t="s">
        <v>1899</v>
      </c>
      <c r="H1156" s="67" t="s">
        <v>10338</v>
      </c>
      <c r="I1156" t="s">
        <v>2348</v>
      </c>
      <c r="J1156" s="66" t="s">
        <v>1805</v>
      </c>
      <c r="K1156" s="66" t="s">
        <v>94</v>
      </c>
      <c r="M1156" s="66" t="s">
        <v>95</v>
      </c>
      <c r="N1156" t="s">
        <v>2349</v>
      </c>
      <c r="O1156"/>
    </row>
    <row r="1157" spans="1:15">
      <c r="A1157">
        <v>656986</v>
      </c>
      <c r="B1157" t="s">
        <v>3328</v>
      </c>
      <c r="C1157" t="s">
        <v>3329</v>
      </c>
      <c r="D1157" s="67" t="s">
        <v>3330</v>
      </c>
      <c r="E1157" s="66" t="s">
        <v>1001</v>
      </c>
      <c r="F1157" t="s">
        <v>114</v>
      </c>
      <c r="G1157" s="66" t="s">
        <v>1899</v>
      </c>
      <c r="H1157" s="67" t="s">
        <v>10232</v>
      </c>
      <c r="I1157" t="s">
        <v>2348</v>
      </c>
      <c r="J1157" s="66" t="s">
        <v>1805</v>
      </c>
      <c r="K1157" s="66" t="s">
        <v>94</v>
      </c>
      <c r="M1157" s="66" t="s">
        <v>95</v>
      </c>
      <c r="N1157" t="s">
        <v>2349</v>
      </c>
      <c r="O1157"/>
    </row>
    <row r="1158" spans="1:15">
      <c r="A1158">
        <v>656988</v>
      </c>
      <c r="B1158" t="s">
        <v>3331</v>
      </c>
      <c r="C1158" t="s">
        <v>3332</v>
      </c>
      <c r="D1158" s="67" t="s">
        <v>3333</v>
      </c>
      <c r="E1158" s="66" t="s">
        <v>1001</v>
      </c>
      <c r="F1158" t="s">
        <v>91</v>
      </c>
      <c r="G1158" s="66" t="s">
        <v>1899</v>
      </c>
      <c r="H1158" s="67" t="s">
        <v>10339</v>
      </c>
      <c r="I1158" t="s">
        <v>2348</v>
      </c>
      <c r="J1158" s="66" t="s">
        <v>1805</v>
      </c>
      <c r="K1158" s="66" t="s">
        <v>94</v>
      </c>
      <c r="M1158" s="66" t="s">
        <v>95</v>
      </c>
      <c r="N1158" t="s">
        <v>2349</v>
      </c>
      <c r="O1158"/>
    </row>
    <row r="1159" spans="1:15">
      <c r="A1159">
        <v>656989</v>
      </c>
      <c r="B1159" t="s">
        <v>3334</v>
      </c>
      <c r="C1159" t="s">
        <v>2612</v>
      </c>
      <c r="D1159" s="67" t="s">
        <v>3335</v>
      </c>
      <c r="E1159" s="66" t="s">
        <v>1001</v>
      </c>
      <c r="F1159" t="s">
        <v>91</v>
      </c>
      <c r="G1159" s="66" t="s">
        <v>1899</v>
      </c>
      <c r="H1159" s="67" t="s">
        <v>10339</v>
      </c>
      <c r="I1159" t="s">
        <v>2348</v>
      </c>
      <c r="J1159" s="66" t="s">
        <v>1805</v>
      </c>
      <c r="K1159" s="66" t="s">
        <v>94</v>
      </c>
      <c r="M1159" s="66" t="s">
        <v>95</v>
      </c>
      <c r="N1159" t="s">
        <v>2349</v>
      </c>
      <c r="O1159"/>
    </row>
    <row r="1160" spans="1:15">
      <c r="A1160">
        <v>656992</v>
      </c>
      <c r="B1160" t="s">
        <v>10441</v>
      </c>
      <c r="C1160" t="s">
        <v>10442</v>
      </c>
      <c r="D1160" s="67" t="s">
        <v>10443</v>
      </c>
      <c r="E1160" s="66" t="s">
        <v>15352</v>
      </c>
      <c r="F1160" t="s">
        <v>114</v>
      </c>
      <c r="G1160" s="66" t="s">
        <v>1899</v>
      </c>
      <c r="H1160" s="67" t="s">
        <v>10266</v>
      </c>
      <c r="I1160" t="s">
        <v>2348</v>
      </c>
      <c r="J1160" s="66" t="s">
        <v>1805</v>
      </c>
      <c r="K1160" s="66" t="s">
        <v>94</v>
      </c>
      <c r="M1160" s="66" t="s">
        <v>95</v>
      </c>
      <c r="N1160" t="s">
        <v>2349</v>
      </c>
      <c r="O1160"/>
    </row>
    <row r="1161" spans="1:15">
      <c r="A1161">
        <v>656993</v>
      </c>
      <c r="B1161" t="s">
        <v>3336</v>
      </c>
      <c r="C1161" t="s">
        <v>384</v>
      </c>
      <c r="D1161" s="67" t="s">
        <v>3337</v>
      </c>
      <c r="E1161" s="66" t="s">
        <v>15351</v>
      </c>
      <c r="F1161" t="s">
        <v>114</v>
      </c>
      <c r="G1161" s="66" t="s">
        <v>1899</v>
      </c>
      <c r="H1161" s="67" t="s">
        <v>10378</v>
      </c>
      <c r="I1161" t="s">
        <v>2348</v>
      </c>
      <c r="J1161" s="66" t="s">
        <v>1805</v>
      </c>
      <c r="K1161" s="66" t="s">
        <v>94</v>
      </c>
      <c r="M1161" s="66" t="s">
        <v>95</v>
      </c>
      <c r="N1161" t="s">
        <v>2349</v>
      </c>
      <c r="O1161"/>
    </row>
    <row r="1162" spans="1:15">
      <c r="A1162">
        <v>657060</v>
      </c>
      <c r="B1162" t="s">
        <v>3341</v>
      </c>
      <c r="C1162" t="s">
        <v>135</v>
      </c>
      <c r="D1162" s="67" t="s">
        <v>3342</v>
      </c>
      <c r="E1162" s="66" t="s">
        <v>15352</v>
      </c>
      <c r="F1162" t="s">
        <v>91</v>
      </c>
      <c r="G1162" s="66" t="s">
        <v>893</v>
      </c>
      <c r="H1162" s="67" t="s">
        <v>10253</v>
      </c>
      <c r="I1162" t="s">
        <v>1033</v>
      </c>
      <c r="J1162" s="66" t="s">
        <v>895</v>
      </c>
      <c r="K1162" s="66" t="s">
        <v>94</v>
      </c>
      <c r="M1162" s="66" t="s">
        <v>95</v>
      </c>
      <c r="N1162" t="s">
        <v>1034</v>
      </c>
      <c r="O1162"/>
    </row>
    <row r="1163" spans="1:15">
      <c r="A1163">
        <v>657061</v>
      </c>
      <c r="B1163" t="s">
        <v>3341</v>
      </c>
      <c r="C1163" t="s">
        <v>608</v>
      </c>
      <c r="D1163" s="67" t="s">
        <v>3343</v>
      </c>
      <c r="E1163" s="66" t="s">
        <v>1007</v>
      </c>
      <c r="F1163" t="s">
        <v>91</v>
      </c>
      <c r="G1163" s="66" t="s">
        <v>893</v>
      </c>
      <c r="H1163" s="67" t="s">
        <v>10253</v>
      </c>
      <c r="I1163" t="s">
        <v>1033</v>
      </c>
      <c r="J1163" s="66" t="s">
        <v>895</v>
      </c>
      <c r="K1163" s="66" t="s">
        <v>94</v>
      </c>
      <c r="M1163" s="66" t="s">
        <v>95</v>
      </c>
      <c r="N1163" t="s">
        <v>1034</v>
      </c>
      <c r="O1163"/>
    </row>
    <row r="1164" spans="1:15">
      <c r="A1164">
        <v>657062</v>
      </c>
      <c r="B1164" t="s">
        <v>3341</v>
      </c>
      <c r="C1164" t="s">
        <v>3344</v>
      </c>
      <c r="D1164" s="67" t="s">
        <v>3345</v>
      </c>
      <c r="E1164" s="66" t="s">
        <v>1001</v>
      </c>
      <c r="F1164" t="s">
        <v>91</v>
      </c>
      <c r="G1164" s="66" t="s">
        <v>893</v>
      </c>
      <c r="H1164" s="67" t="s">
        <v>10253</v>
      </c>
      <c r="I1164" t="s">
        <v>1033</v>
      </c>
      <c r="J1164" s="66" t="s">
        <v>895</v>
      </c>
      <c r="K1164" s="66" t="s">
        <v>94</v>
      </c>
      <c r="M1164" s="66" t="s">
        <v>95</v>
      </c>
      <c r="N1164" t="s">
        <v>1034</v>
      </c>
      <c r="O1164"/>
    </row>
    <row r="1165" spans="1:15">
      <c r="A1165">
        <v>657064</v>
      </c>
      <c r="B1165" t="s">
        <v>744</v>
      </c>
      <c r="C1165" t="s">
        <v>2085</v>
      </c>
      <c r="D1165" s="67" t="s">
        <v>3346</v>
      </c>
      <c r="E1165" s="66" t="s">
        <v>15351</v>
      </c>
      <c r="F1165" t="s">
        <v>91</v>
      </c>
      <c r="G1165" s="66" t="s">
        <v>893</v>
      </c>
      <c r="H1165" s="67" t="s">
        <v>10253</v>
      </c>
      <c r="I1165" t="s">
        <v>1033</v>
      </c>
      <c r="J1165" s="66" t="s">
        <v>895</v>
      </c>
      <c r="K1165" s="66" t="s">
        <v>94</v>
      </c>
      <c r="M1165" s="66" t="s">
        <v>95</v>
      </c>
      <c r="N1165" t="s">
        <v>1034</v>
      </c>
      <c r="O1165"/>
    </row>
    <row r="1166" spans="1:15">
      <c r="A1166">
        <v>657065</v>
      </c>
      <c r="B1166" t="s">
        <v>3347</v>
      </c>
      <c r="C1166" t="s">
        <v>684</v>
      </c>
      <c r="D1166" s="67" t="s">
        <v>3348</v>
      </c>
      <c r="E1166" s="66" t="s">
        <v>173</v>
      </c>
      <c r="F1166" t="s">
        <v>114</v>
      </c>
      <c r="G1166" s="66" t="s">
        <v>893</v>
      </c>
      <c r="H1166" s="67" t="s">
        <v>10253</v>
      </c>
      <c r="I1166" t="s">
        <v>1033</v>
      </c>
      <c r="J1166" s="66" t="s">
        <v>895</v>
      </c>
      <c r="K1166" s="66" t="s">
        <v>94</v>
      </c>
      <c r="M1166" s="66" t="s">
        <v>95</v>
      </c>
      <c r="N1166" t="s">
        <v>1034</v>
      </c>
      <c r="O1166"/>
    </row>
    <row r="1167" spans="1:15">
      <c r="A1167">
        <v>657234</v>
      </c>
      <c r="B1167" t="s">
        <v>3349</v>
      </c>
      <c r="C1167" t="s">
        <v>145</v>
      </c>
      <c r="D1167" s="67" t="s">
        <v>3350</v>
      </c>
      <c r="E1167" s="66" t="s">
        <v>15351</v>
      </c>
      <c r="F1167" t="s">
        <v>114</v>
      </c>
      <c r="G1167" s="66" t="s">
        <v>1816</v>
      </c>
      <c r="H1167" s="67" t="s">
        <v>10273</v>
      </c>
      <c r="I1167" t="s">
        <v>1853</v>
      </c>
      <c r="J1167" s="66" t="s">
        <v>1805</v>
      </c>
      <c r="K1167" s="66" t="s">
        <v>94</v>
      </c>
      <c r="M1167" s="66" t="s">
        <v>95</v>
      </c>
      <c r="N1167" t="s">
        <v>1854</v>
      </c>
      <c r="O1167"/>
    </row>
    <row r="1168" spans="1:15">
      <c r="A1168">
        <v>657235</v>
      </c>
      <c r="B1168" t="s">
        <v>3351</v>
      </c>
      <c r="C1168" t="s">
        <v>3352</v>
      </c>
      <c r="D1168" s="67" t="s">
        <v>3353</v>
      </c>
      <c r="E1168" s="66" t="s">
        <v>266</v>
      </c>
      <c r="F1168" t="s">
        <v>114</v>
      </c>
      <c r="G1168" s="66" t="s">
        <v>1899</v>
      </c>
      <c r="H1168" s="67" t="s">
        <v>10339</v>
      </c>
      <c r="I1168" t="s">
        <v>2348</v>
      </c>
      <c r="J1168" s="66" t="s">
        <v>1805</v>
      </c>
      <c r="K1168" s="66" t="s">
        <v>94</v>
      </c>
      <c r="M1168" s="66" t="s">
        <v>95</v>
      </c>
      <c r="N1168" t="s">
        <v>2349</v>
      </c>
      <c r="O1168"/>
    </row>
    <row r="1169" spans="1:15">
      <c r="A1169">
        <v>657237</v>
      </c>
      <c r="B1169" t="s">
        <v>2875</v>
      </c>
      <c r="C1169" t="s">
        <v>3354</v>
      </c>
      <c r="D1169" s="67" t="s">
        <v>3355</v>
      </c>
      <c r="E1169" s="66" t="s">
        <v>266</v>
      </c>
      <c r="F1169" t="s">
        <v>114</v>
      </c>
      <c r="G1169" s="66" t="s">
        <v>1899</v>
      </c>
      <c r="H1169" s="67" t="s">
        <v>10339</v>
      </c>
      <c r="I1169" t="s">
        <v>2348</v>
      </c>
      <c r="J1169" s="66" t="s">
        <v>1805</v>
      </c>
      <c r="K1169" s="66" t="s">
        <v>94</v>
      </c>
      <c r="M1169" s="66" t="s">
        <v>95</v>
      </c>
      <c r="N1169" t="s">
        <v>2349</v>
      </c>
      <c r="O1169"/>
    </row>
    <row r="1170" spans="1:15">
      <c r="A1170">
        <v>657310</v>
      </c>
      <c r="B1170" t="s">
        <v>3362</v>
      </c>
      <c r="C1170" t="s">
        <v>3363</v>
      </c>
      <c r="D1170" s="67" t="s">
        <v>1995</v>
      </c>
      <c r="E1170" s="66" t="s">
        <v>420</v>
      </c>
      <c r="F1170" t="s">
        <v>91</v>
      </c>
      <c r="G1170" s="66" t="s">
        <v>1912</v>
      </c>
      <c r="H1170" s="67" t="s">
        <v>10232</v>
      </c>
      <c r="I1170" t="s">
        <v>1914</v>
      </c>
      <c r="J1170" s="66" t="s">
        <v>1805</v>
      </c>
      <c r="K1170" s="66" t="s">
        <v>94</v>
      </c>
      <c r="M1170" s="66" t="s">
        <v>95</v>
      </c>
      <c r="N1170" t="s">
        <v>1915</v>
      </c>
      <c r="O1170"/>
    </row>
    <row r="1171" spans="1:15">
      <c r="A1171">
        <v>657365</v>
      </c>
      <c r="B1171" t="s">
        <v>3366</v>
      </c>
      <c r="C1171" t="s">
        <v>1771</v>
      </c>
      <c r="D1171" s="67" t="s">
        <v>2664</v>
      </c>
      <c r="E1171" s="66" t="s">
        <v>15351</v>
      </c>
      <c r="F1171" t="s">
        <v>114</v>
      </c>
      <c r="G1171" s="66" t="s">
        <v>3040</v>
      </c>
      <c r="H1171" s="67" t="s">
        <v>10233</v>
      </c>
      <c r="I1171" t="s">
        <v>3144</v>
      </c>
      <c r="J1171" s="66" t="s">
        <v>1805</v>
      </c>
      <c r="K1171" s="66" t="s">
        <v>94</v>
      </c>
      <c r="M1171" s="66" t="s">
        <v>95</v>
      </c>
      <c r="N1171" t="s">
        <v>3145</v>
      </c>
      <c r="O1171"/>
    </row>
    <row r="1172" spans="1:15">
      <c r="A1172">
        <v>657369</v>
      </c>
      <c r="B1172" t="s">
        <v>3298</v>
      </c>
      <c r="C1172" t="s">
        <v>2813</v>
      </c>
      <c r="D1172" s="67" t="s">
        <v>3367</v>
      </c>
      <c r="E1172" s="66" t="s">
        <v>266</v>
      </c>
      <c r="F1172" t="s">
        <v>91</v>
      </c>
      <c r="G1172" s="66" t="s">
        <v>3040</v>
      </c>
      <c r="H1172" s="67" t="s">
        <v>10307</v>
      </c>
      <c r="I1172" t="s">
        <v>3144</v>
      </c>
      <c r="J1172" s="66" t="s">
        <v>1805</v>
      </c>
      <c r="K1172" s="66" t="s">
        <v>94</v>
      </c>
      <c r="M1172" s="66" t="s">
        <v>95</v>
      </c>
      <c r="N1172" t="s">
        <v>3145</v>
      </c>
      <c r="O1172"/>
    </row>
    <row r="1173" spans="1:15">
      <c r="A1173">
        <v>657380</v>
      </c>
      <c r="B1173" t="s">
        <v>1063</v>
      </c>
      <c r="C1173" t="s">
        <v>131</v>
      </c>
      <c r="D1173" s="67" t="s">
        <v>3370</v>
      </c>
      <c r="E1173" s="66" t="s">
        <v>15351</v>
      </c>
      <c r="F1173" t="s">
        <v>91</v>
      </c>
      <c r="G1173" s="66" t="s">
        <v>893</v>
      </c>
      <c r="H1173" s="67" t="s">
        <v>10261</v>
      </c>
      <c r="I1173" t="s">
        <v>1156</v>
      </c>
      <c r="J1173" s="66" t="s">
        <v>895</v>
      </c>
      <c r="K1173" s="66" t="s">
        <v>94</v>
      </c>
      <c r="M1173" s="66" t="s">
        <v>95</v>
      </c>
      <c r="N1173" t="s">
        <v>1157</v>
      </c>
      <c r="O1173"/>
    </row>
    <row r="1174" spans="1:15">
      <c r="A1174">
        <v>657403</v>
      </c>
      <c r="B1174" t="s">
        <v>3371</v>
      </c>
      <c r="C1174" t="s">
        <v>153</v>
      </c>
      <c r="D1174" s="67" t="s">
        <v>3372</v>
      </c>
      <c r="E1174" s="66" t="s">
        <v>15351</v>
      </c>
      <c r="F1174" t="s">
        <v>91</v>
      </c>
      <c r="G1174" s="66" t="s">
        <v>3040</v>
      </c>
      <c r="H1174" s="67" t="s">
        <v>10307</v>
      </c>
      <c r="I1174" t="s">
        <v>3144</v>
      </c>
      <c r="J1174" s="66" t="s">
        <v>1805</v>
      </c>
      <c r="K1174" s="66" t="s">
        <v>94</v>
      </c>
      <c r="M1174" s="66" t="s">
        <v>95</v>
      </c>
      <c r="N1174" t="s">
        <v>3145</v>
      </c>
      <c r="O1174"/>
    </row>
    <row r="1175" spans="1:15">
      <c r="A1175">
        <v>657408</v>
      </c>
      <c r="B1175" t="s">
        <v>3373</v>
      </c>
      <c r="C1175" t="s">
        <v>3374</v>
      </c>
      <c r="D1175" s="67" t="s">
        <v>3375</v>
      </c>
      <c r="E1175" s="66" t="s">
        <v>15351</v>
      </c>
      <c r="F1175" t="s">
        <v>114</v>
      </c>
      <c r="G1175" s="66" t="s">
        <v>893</v>
      </c>
      <c r="H1175" s="67" t="s">
        <v>10235</v>
      </c>
      <c r="I1175" t="s">
        <v>1500</v>
      </c>
      <c r="J1175" s="66" t="s">
        <v>895</v>
      </c>
      <c r="K1175" s="66" t="s">
        <v>94</v>
      </c>
      <c r="M1175" s="66" t="s">
        <v>95</v>
      </c>
      <c r="N1175" t="s">
        <v>1501</v>
      </c>
      <c r="O1175"/>
    </row>
    <row r="1176" spans="1:15">
      <c r="A1176">
        <v>657414</v>
      </c>
      <c r="B1176" t="s">
        <v>3319</v>
      </c>
      <c r="C1176" t="s">
        <v>4116</v>
      </c>
      <c r="D1176" s="67" t="s">
        <v>10444</v>
      </c>
      <c r="E1176" s="66" t="s">
        <v>912</v>
      </c>
      <c r="F1176" t="s">
        <v>114</v>
      </c>
      <c r="G1176" s="66" t="s">
        <v>1899</v>
      </c>
      <c r="H1176" s="67" t="s">
        <v>10339</v>
      </c>
      <c r="I1176" t="s">
        <v>2348</v>
      </c>
      <c r="J1176" s="66" t="s">
        <v>1805</v>
      </c>
      <c r="K1176" s="66" t="s">
        <v>94</v>
      </c>
      <c r="M1176" s="66" t="s">
        <v>95</v>
      </c>
      <c r="N1176" t="s">
        <v>2349</v>
      </c>
      <c r="O1176"/>
    </row>
    <row r="1177" spans="1:15">
      <c r="A1177">
        <v>657417</v>
      </c>
      <c r="B1177" t="s">
        <v>3376</v>
      </c>
      <c r="C1177" t="s">
        <v>3377</v>
      </c>
      <c r="D1177" s="67" t="s">
        <v>3378</v>
      </c>
      <c r="E1177" s="66" t="s">
        <v>1001</v>
      </c>
      <c r="F1177" t="s">
        <v>114</v>
      </c>
      <c r="G1177" s="66" t="s">
        <v>1899</v>
      </c>
      <c r="H1177" s="67" t="s">
        <v>10339</v>
      </c>
      <c r="I1177" t="s">
        <v>2348</v>
      </c>
      <c r="J1177" s="66" t="s">
        <v>1805</v>
      </c>
      <c r="K1177" s="66" t="s">
        <v>94</v>
      </c>
      <c r="M1177" s="66" t="s">
        <v>95</v>
      </c>
      <c r="N1177" t="s">
        <v>2349</v>
      </c>
      <c r="O1177"/>
    </row>
    <row r="1178" spans="1:15">
      <c r="A1178">
        <v>657419</v>
      </c>
      <c r="B1178" t="s">
        <v>3379</v>
      </c>
      <c r="C1178" t="s">
        <v>1944</v>
      </c>
      <c r="D1178" s="67" t="s">
        <v>2904</v>
      </c>
      <c r="E1178" s="66" t="s">
        <v>1001</v>
      </c>
      <c r="F1178" t="s">
        <v>114</v>
      </c>
      <c r="G1178" s="66" t="s">
        <v>1899</v>
      </c>
      <c r="H1178" s="67" t="s">
        <v>10339</v>
      </c>
      <c r="I1178" t="s">
        <v>2348</v>
      </c>
      <c r="J1178" s="66" t="s">
        <v>1805</v>
      </c>
      <c r="K1178" s="66" t="s">
        <v>94</v>
      </c>
      <c r="M1178" s="66" t="s">
        <v>95</v>
      </c>
      <c r="N1178" t="s">
        <v>2349</v>
      </c>
      <c r="O1178"/>
    </row>
    <row r="1179" spans="1:15">
      <c r="A1179">
        <v>657420</v>
      </c>
      <c r="B1179" t="s">
        <v>3379</v>
      </c>
      <c r="C1179" t="s">
        <v>221</v>
      </c>
      <c r="D1179" s="67" t="s">
        <v>3380</v>
      </c>
      <c r="E1179" s="66" t="s">
        <v>420</v>
      </c>
      <c r="F1179" t="s">
        <v>114</v>
      </c>
      <c r="G1179" s="66" t="s">
        <v>1899</v>
      </c>
      <c r="H1179" s="67" t="s">
        <v>10339</v>
      </c>
      <c r="I1179" t="s">
        <v>2348</v>
      </c>
      <c r="J1179" s="66" t="s">
        <v>1805</v>
      </c>
      <c r="K1179" s="66" t="s">
        <v>94</v>
      </c>
      <c r="M1179" s="66" t="s">
        <v>95</v>
      </c>
      <c r="N1179" t="s">
        <v>2349</v>
      </c>
      <c r="O1179"/>
    </row>
    <row r="1180" spans="1:15">
      <c r="A1180">
        <v>657446</v>
      </c>
      <c r="B1180" t="s">
        <v>240</v>
      </c>
      <c r="C1180" t="s">
        <v>1506</v>
      </c>
      <c r="D1180" s="67" t="s">
        <v>15536</v>
      </c>
      <c r="E1180" s="66" t="s">
        <v>15351</v>
      </c>
      <c r="F1180" t="s">
        <v>91</v>
      </c>
      <c r="G1180" s="66" t="s">
        <v>1912</v>
      </c>
      <c r="H1180" s="67" t="s">
        <v>15452</v>
      </c>
      <c r="I1180" t="s">
        <v>15537</v>
      </c>
      <c r="J1180" s="66" t="s">
        <v>1805</v>
      </c>
      <c r="K1180" s="66" t="s">
        <v>94</v>
      </c>
      <c r="M1180" s="66" t="s">
        <v>95</v>
      </c>
      <c r="N1180" t="s">
        <v>15538</v>
      </c>
      <c r="O1180"/>
    </row>
    <row r="1181" spans="1:15">
      <c r="A1181">
        <v>657795</v>
      </c>
      <c r="B1181" t="s">
        <v>10445</v>
      </c>
      <c r="C1181" t="s">
        <v>10446</v>
      </c>
      <c r="D1181" s="67" t="s">
        <v>6075</v>
      </c>
      <c r="E1181" s="66" t="s">
        <v>420</v>
      </c>
      <c r="F1181" t="s">
        <v>91</v>
      </c>
      <c r="G1181" s="66" t="s">
        <v>1912</v>
      </c>
      <c r="H1181" s="67" t="s">
        <v>10232</v>
      </c>
      <c r="I1181" t="s">
        <v>1914</v>
      </c>
      <c r="J1181" s="66" t="s">
        <v>1805</v>
      </c>
      <c r="K1181" s="66" t="s">
        <v>94</v>
      </c>
      <c r="M1181" s="66" t="s">
        <v>95</v>
      </c>
      <c r="N1181" t="s">
        <v>1915</v>
      </c>
      <c r="O1181"/>
    </row>
    <row r="1182" spans="1:15">
      <c r="A1182">
        <v>657815</v>
      </c>
      <c r="B1182" t="s">
        <v>2950</v>
      </c>
      <c r="C1182" t="s">
        <v>375</v>
      </c>
      <c r="D1182" s="67" t="s">
        <v>3381</v>
      </c>
      <c r="E1182" s="66" t="s">
        <v>15351</v>
      </c>
      <c r="F1182" t="s">
        <v>114</v>
      </c>
      <c r="G1182" s="66" t="s">
        <v>1899</v>
      </c>
      <c r="H1182" s="67" t="s">
        <v>10269</v>
      </c>
      <c r="I1182" t="s">
        <v>2359</v>
      </c>
      <c r="J1182" s="66" t="s">
        <v>1805</v>
      </c>
      <c r="K1182" s="66" t="s">
        <v>94</v>
      </c>
      <c r="M1182" s="66" t="s">
        <v>95</v>
      </c>
      <c r="N1182" t="s">
        <v>2360</v>
      </c>
      <c r="O1182"/>
    </row>
    <row r="1183" spans="1:15">
      <c r="A1183">
        <v>657816</v>
      </c>
      <c r="B1183" t="s">
        <v>2840</v>
      </c>
      <c r="C1183" t="s">
        <v>3382</v>
      </c>
      <c r="D1183" s="67" t="s">
        <v>3383</v>
      </c>
      <c r="E1183" s="66" t="s">
        <v>173</v>
      </c>
      <c r="F1183" t="s">
        <v>114</v>
      </c>
      <c r="G1183" s="66" t="s">
        <v>1899</v>
      </c>
      <c r="H1183" s="67" t="s">
        <v>10269</v>
      </c>
      <c r="I1183" t="s">
        <v>2359</v>
      </c>
      <c r="J1183" s="66" t="s">
        <v>1805</v>
      </c>
      <c r="K1183" s="66" t="s">
        <v>94</v>
      </c>
      <c r="M1183" s="66" t="s">
        <v>95</v>
      </c>
      <c r="N1183" t="s">
        <v>2360</v>
      </c>
      <c r="O1183"/>
    </row>
    <row r="1184" spans="1:15">
      <c r="A1184">
        <v>657818</v>
      </c>
      <c r="B1184" t="s">
        <v>3384</v>
      </c>
      <c r="C1184" t="s">
        <v>4834</v>
      </c>
      <c r="D1184" s="67" t="s">
        <v>3385</v>
      </c>
      <c r="E1184" s="66" t="s">
        <v>173</v>
      </c>
      <c r="F1184" t="s">
        <v>114</v>
      </c>
      <c r="G1184" s="66" t="s">
        <v>1899</v>
      </c>
      <c r="H1184" s="67" t="s">
        <v>10269</v>
      </c>
      <c r="I1184" t="s">
        <v>2359</v>
      </c>
      <c r="J1184" s="66" t="s">
        <v>1805</v>
      </c>
      <c r="K1184" s="66" t="s">
        <v>94</v>
      </c>
      <c r="M1184" s="66" t="s">
        <v>95</v>
      </c>
      <c r="N1184" t="s">
        <v>2360</v>
      </c>
      <c r="O1184"/>
    </row>
    <row r="1185" spans="1:15">
      <c r="A1185">
        <v>657820</v>
      </c>
      <c r="B1185" t="s">
        <v>10447</v>
      </c>
      <c r="C1185" t="s">
        <v>2452</v>
      </c>
      <c r="D1185" s="67" t="s">
        <v>7714</v>
      </c>
      <c r="E1185" s="66" t="s">
        <v>173</v>
      </c>
      <c r="F1185" t="s">
        <v>91</v>
      </c>
      <c r="G1185" s="66" t="s">
        <v>1899</v>
      </c>
      <c r="H1185" s="67" t="s">
        <v>10269</v>
      </c>
      <c r="I1185" t="s">
        <v>2359</v>
      </c>
      <c r="J1185" s="66" t="s">
        <v>1805</v>
      </c>
      <c r="K1185" s="66" t="s">
        <v>94</v>
      </c>
      <c r="M1185" s="66" t="s">
        <v>95</v>
      </c>
      <c r="N1185" t="s">
        <v>2360</v>
      </c>
      <c r="O1185"/>
    </row>
    <row r="1186" spans="1:15">
      <c r="A1186">
        <v>657822</v>
      </c>
      <c r="B1186" t="s">
        <v>3387</v>
      </c>
      <c r="C1186" t="s">
        <v>325</v>
      </c>
      <c r="D1186" s="67" t="s">
        <v>3388</v>
      </c>
      <c r="E1186" s="66" t="s">
        <v>173</v>
      </c>
      <c r="F1186" t="s">
        <v>91</v>
      </c>
      <c r="G1186" s="66" t="s">
        <v>1899</v>
      </c>
      <c r="H1186" s="67" t="s">
        <v>10269</v>
      </c>
      <c r="I1186" t="s">
        <v>2359</v>
      </c>
      <c r="J1186" s="66" t="s">
        <v>1805</v>
      </c>
      <c r="K1186" s="66" t="s">
        <v>94</v>
      </c>
      <c r="M1186" s="66" t="s">
        <v>95</v>
      </c>
      <c r="N1186" t="s">
        <v>2360</v>
      </c>
      <c r="O1186"/>
    </row>
    <row r="1187" spans="1:15">
      <c r="A1187">
        <v>658035</v>
      </c>
      <c r="B1187" t="s">
        <v>3389</v>
      </c>
      <c r="C1187" t="s">
        <v>2051</v>
      </c>
      <c r="D1187" s="67" t="s">
        <v>3390</v>
      </c>
      <c r="E1187" s="66" t="s">
        <v>266</v>
      </c>
      <c r="F1187" t="s">
        <v>114</v>
      </c>
      <c r="G1187" s="66" t="s">
        <v>3040</v>
      </c>
      <c r="H1187" s="67" t="s">
        <v>10440</v>
      </c>
      <c r="I1187" t="s">
        <v>3144</v>
      </c>
      <c r="J1187" s="66" t="s">
        <v>1805</v>
      </c>
      <c r="K1187" s="66" t="s">
        <v>94</v>
      </c>
      <c r="M1187" s="66" t="s">
        <v>95</v>
      </c>
      <c r="N1187" t="s">
        <v>3145</v>
      </c>
      <c r="O1187"/>
    </row>
    <row r="1188" spans="1:15">
      <c r="A1188">
        <v>658039</v>
      </c>
      <c r="B1188" t="s">
        <v>3391</v>
      </c>
      <c r="C1188" t="s">
        <v>2888</v>
      </c>
      <c r="D1188" s="67" t="s">
        <v>10448</v>
      </c>
      <c r="E1188" s="66" t="s">
        <v>420</v>
      </c>
      <c r="F1188" t="s">
        <v>91</v>
      </c>
      <c r="G1188" s="66" t="s">
        <v>3040</v>
      </c>
      <c r="H1188" s="67" t="s">
        <v>10293</v>
      </c>
      <c r="I1188" t="s">
        <v>3144</v>
      </c>
      <c r="J1188" s="66" t="s">
        <v>1805</v>
      </c>
      <c r="K1188" s="66" t="s">
        <v>94</v>
      </c>
      <c r="M1188" s="66" t="s">
        <v>95</v>
      </c>
      <c r="N1188" t="s">
        <v>3145</v>
      </c>
      <c r="O1188"/>
    </row>
    <row r="1189" spans="1:15">
      <c r="A1189">
        <v>658402</v>
      </c>
      <c r="B1189" t="s">
        <v>3394</v>
      </c>
      <c r="C1189" t="s">
        <v>3395</v>
      </c>
      <c r="D1189" s="67" t="s">
        <v>3396</v>
      </c>
      <c r="E1189" s="66" t="s">
        <v>15352</v>
      </c>
      <c r="F1189" t="s">
        <v>91</v>
      </c>
      <c r="G1189" s="66" t="s">
        <v>1899</v>
      </c>
      <c r="H1189" s="67" t="s">
        <v>10275</v>
      </c>
      <c r="I1189" t="s">
        <v>2101</v>
      </c>
      <c r="J1189" s="66" t="s">
        <v>1805</v>
      </c>
      <c r="K1189" s="66" t="s">
        <v>94</v>
      </c>
      <c r="M1189" s="66" t="s">
        <v>95</v>
      </c>
      <c r="N1189" t="s">
        <v>2102</v>
      </c>
      <c r="O1189"/>
    </row>
    <row r="1190" spans="1:15">
      <c r="A1190">
        <v>658763</v>
      </c>
      <c r="B1190" t="s">
        <v>3397</v>
      </c>
      <c r="C1190" t="s">
        <v>103</v>
      </c>
      <c r="D1190" s="67" t="s">
        <v>3398</v>
      </c>
      <c r="E1190" s="66" t="s">
        <v>15351</v>
      </c>
      <c r="F1190" t="s">
        <v>91</v>
      </c>
      <c r="G1190" s="66" t="s">
        <v>893</v>
      </c>
      <c r="H1190" s="67" t="s">
        <v>10261</v>
      </c>
      <c r="I1190" t="s">
        <v>1156</v>
      </c>
      <c r="J1190" s="66" t="s">
        <v>895</v>
      </c>
      <c r="K1190" s="66" t="s">
        <v>94</v>
      </c>
      <c r="M1190" s="66" t="s">
        <v>95</v>
      </c>
      <c r="N1190" t="s">
        <v>1157</v>
      </c>
      <c r="O1190"/>
    </row>
    <row r="1191" spans="1:15">
      <c r="A1191">
        <v>658764</v>
      </c>
      <c r="B1191" t="s">
        <v>3397</v>
      </c>
      <c r="C1191" t="s">
        <v>471</v>
      </c>
      <c r="D1191" s="67" t="s">
        <v>3399</v>
      </c>
      <c r="E1191" s="66" t="s">
        <v>15351</v>
      </c>
      <c r="F1191" t="s">
        <v>114</v>
      </c>
      <c r="G1191" s="66" t="s">
        <v>893</v>
      </c>
      <c r="H1191" s="67" t="s">
        <v>10261</v>
      </c>
      <c r="I1191" t="s">
        <v>1156</v>
      </c>
      <c r="J1191" s="66" t="s">
        <v>895</v>
      </c>
      <c r="K1191" s="66" t="s">
        <v>94</v>
      </c>
      <c r="M1191" s="66" t="s">
        <v>95</v>
      </c>
      <c r="N1191" t="s">
        <v>1157</v>
      </c>
      <c r="O1191"/>
    </row>
    <row r="1192" spans="1:15">
      <c r="A1192">
        <v>658948</v>
      </c>
      <c r="B1192" t="s">
        <v>3409</v>
      </c>
      <c r="C1192" t="s">
        <v>1678</v>
      </c>
      <c r="D1192" s="67" t="s">
        <v>321</v>
      </c>
      <c r="E1192" s="66" t="s">
        <v>266</v>
      </c>
      <c r="F1192" t="s">
        <v>91</v>
      </c>
      <c r="G1192" s="66" t="s">
        <v>1899</v>
      </c>
      <c r="H1192" s="67" t="s">
        <v>10246</v>
      </c>
      <c r="I1192" t="s">
        <v>3338</v>
      </c>
      <c r="J1192" s="66" t="s">
        <v>1805</v>
      </c>
      <c r="K1192" s="66" t="s">
        <v>94</v>
      </c>
      <c r="M1192" s="66" t="s">
        <v>95</v>
      </c>
      <c r="N1192" t="s">
        <v>3339</v>
      </c>
      <c r="O1192"/>
    </row>
    <row r="1193" spans="1:15">
      <c r="A1193">
        <v>658955</v>
      </c>
      <c r="B1193" t="s">
        <v>1138</v>
      </c>
      <c r="C1193" t="s">
        <v>744</v>
      </c>
      <c r="D1193" s="67" t="s">
        <v>3411</v>
      </c>
      <c r="E1193" s="66" t="s">
        <v>420</v>
      </c>
      <c r="F1193" t="s">
        <v>91</v>
      </c>
      <c r="G1193" s="66" t="s">
        <v>1899</v>
      </c>
      <c r="H1193" s="67" t="s">
        <v>10246</v>
      </c>
      <c r="I1193" t="s">
        <v>3338</v>
      </c>
      <c r="J1193" s="66" t="s">
        <v>1805</v>
      </c>
      <c r="K1193" s="66" t="s">
        <v>94</v>
      </c>
      <c r="M1193" s="66" t="s">
        <v>95</v>
      </c>
      <c r="N1193" t="s">
        <v>3339</v>
      </c>
      <c r="O1193"/>
    </row>
    <row r="1194" spans="1:15">
      <c r="A1194">
        <v>658956</v>
      </c>
      <c r="B1194" t="s">
        <v>3412</v>
      </c>
      <c r="C1194" t="s">
        <v>3413</v>
      </c>
      <c r="D1194" s="67" t="s">
        <v>3414</v>
      </c>
      <c r="E1194" s="66" t="s">
        <v>420</v>
      </c>
      <c r="F1194" t="s">
        <v>114</v>
      </c>
      <c r="G1194" s="66" t="s">
        <v>1899</v>
      </c>
      <c r="H1194" s="67" t="s">
        <v>10246</v>
      </c>
      <c r="I1194" t="s">
        <v>3338</v>
      </c>
      <c r="J1194" s="66" t="s">
        <v>1805</v>
      </c>
      <c r="K1194" s="66" t="s">
        <v>94</v>
      </c>
      <c r="M1194" s="66" t="s">
        <v>95</v>
      </c>
      <c r="N1194" t="s">
        <v>3339</v>
      </c>
      <c r="O1194"/>
    </row>
    <row r="1195" spans="1:15">
      <c r="A1195">
        <v>659014</v>
      </c>
      <c r="B1195" t="s">
        <v>10449</v>
      </c>
      <c r="C1195" t="s">
        <v>1308</v>
      </c>
      <c r="D1195" s="67" t="s">
        <v>10450</v>
      </c>
      <c r="E1195" s="66" t="s">
        <v>15351</v>
      </c>
      <c r="F1195" t="s">
        <v>114</v>
      </c>
      <c r="G1195" s="66" t="s">
        <v>818</v>
      </c>
      <c r="H1195" s="67" t="s">
        <v>10217</v>
      </c>
      <c r="I1195" t="s">
        <v>10214</v>
      </c>
      <c r="J1195" s="66" t="s">
        <v>819</v>
      </c>
      <c r="K1195" s="66" t="s">
        <v>94</v>
      </c>
      <c r="M1195" s="66" t="s">
        <v>95</v>
      </c>
      <c r="N1195" t="s">
        <v>10215</v>
      </c>
      <c r="O1195"/>
    </row>
    <row r="1196" spans="1:15">
      <c r="A1196">
        <v>659018</v>
      </c>
      <c r="B1196" t="s">
        <v>10451</v>
      </c>
      <c r="C1196" t="s">
        <v>101</v>
      </c>
      <c r="D1196" s="67" t="s">
        <v>10452</v>
      </c>
      <c r="E1196" s="66" t="s">
        <v>15351</v>
      </c>
      <c r="F1196" t="s">
        <v>91</v>
      </c>
      <c r="G1196" s="66" t="s">
        <v>818</v>
      </c>
      <c r="H1196" s="67" t="s">
        <v>10217</v>
      </c>
      <c r="I1196" t="s">
        <v>10214</v>
      </c>
      <c r="J1196" s="66" t="s">
        <v>819</v>
      </c>
      <c r="K1196" s="66" t="s">
        <v>94</v>
      </c>
      <c r="M1196" s="66" t="s">
        <v>95</v>
      </c>
      <c r="N1196" t="s">
        <v>10215</v>
      </c>
      <c r="O1196"/>
    </row>
    <row r="1197" spans="1:15">
      <c r="A1197">
        <v>659019</v>
      </c>
      <c r="B1197" t="s">
        <v>10453</v>
      </c>
      <c r="C1197" t="s">
        <v>151</v>
      </c>
      <c r="D1197" s="67" t="s">
        <v>10454</v>
      </c>
      <c r="E1197" s="66" t="s">
        <v>15351</v>
      </c>
      <c r="F1197" t="s">
        <v>91</v>
      </c>
      <c r="G1197" s="66" t="s">
        <v>818</v>
      </c>
      <c r="H1197" s="67" t="s">
        <v>10217</v>
      </c>
      <c r="I1197" t="s">
        <v>10214</v>
      </c>
      <c r="J1197" s="66" t="s">
        <v>819</v>
      </c>
      <c r="K1197" s="66" t="s">
        <v>94</v>
      </c>
      <c r="M1197" s="66" t="s">
        <v>95</v>
      </c>
      <c r="N1197" t="s">
        <v>10215</v>
      </c>
      <c r="O1197"/>
    </row>
    <row r="1198" spans="1:15">
      <c r="A1198">
        <v>659152</v>
      </c>
      <c r="B1198" t="s">
        <v>3415</v>
      </c>
      <c r="C1198" t="s">
        <v>3416</v>
      </c>
      <c r="D1198" s="67" t="s">
        <v>3417</v>
      </c>
      <c r="E1198" s="66" t="s">
        <v>266</v>
      </c>
      <c r="F1198" t="s">
        <v>114</v>
      </c>
      <c r="G1198" s="66" t="s">
        <v>1899</v>
      </c>
      <c r="H1198" s="67" t="s">
        <v>10246</v>
      </c>
      <c r="I1198" t="s">
        <v>3338</v>
      </c>
      <c r="J1198" s="66" t="s">
        <v>1805</v>
      </c>
      <c r="K1198" s="66" t="s">
        <v>94</v>
      </c>
      <c r="M1198" s="66" t="s">
        <v>95</v>
      </c>
      <c r="N1198" t="s">
        <v>3339</v>
      </c>
      <c r="O1198"/>
    </row>
    <row r="1199" spans="1:15">
      <c r="A1199">
        <v>659154</v>
      </c>
      <c r="B1199" t="s">
        <v>10455</v>
      </c>
      <c r="C1199" t="s">
        <v>7961</v>
      </c>
      <c r="D1199" s="67" t="s">
        <v>2616</v>
      </c>
      <c r="E1199" s="66" t="s">
        <v>420</v>
      </c>
      <c r="F1199" t="s">
        <v>91</v>
      </c>
      <c r="G1199" s="66" t="s">
        <v>1899</v>
      </c>
      <c r="H1199" s="67" t="s">
        <v>10246</v>
      </c>
      <c r="I1199" t="s">
        <v>3338</v>
      </c>
      <c r="J1199" s="66" t="s">
        <v>1805</v>
      </c>
      <c r="K1199" s="66" t="s">
        <v>94</v>
      </c>
      <c r="M1199" s="66" t="s">
        <v>95</v>
      </c>
      <c r="N1199" t="s">
        <v>3339</v>
      </c>
      <c r="O1199"/>
    </row>
    <row r="1200" spans="1:15">
      <c r="A1200">
        <v>659173</v>
      </c>
      <c r="B1200" t="s">
        <v>3419</v>
      </c>
      <c r="C1200" t="s">
        <v>203</v>
      </c>
      <c r="D1200" s="67" t="s">
        <v>3420</v>
      </c>
      <c r="E1200" s="66" t="s">
        <v>420</v>
      </c>
      <c r="F1200" t="s">
        <v>91</v>
      </c>
      <c r="G1200" s="66" t="s">
        <v>1899</v>
      </c>
      <c r="H1200" s="67" t="s">
        <v>10246</v>
      </c>
      <c r="I1200" t="s">
        <v>3338</v>
      </c>
      <c r="J1200" s="66" t="s">
        <v>1805</v>
      </c>
      <c r="K1200" s="66" t="s">
        <v>94</v>
      </c>
      <c r="M1200" s="66" t="s">
        <v>95</v>
      </c>
      <c r="N1200" t="s">
        <v>3339</v>
      </c>
      <c r="O1200"/>
    </row>
    <row r="1201" spans="1:15">
      <c r="A1201">
        <v>659178</v>
      </c>
      <c r="B1201" t="s">
        <v>3421</v>
      </c>
      <c r="C1201" t="s">
        <v>345</v>
      </c>
      <c r="D1201" s="67" t="s">
        <v>2312</v>
      </c>
      <c r="E1201" s="66" t="s">
        <v>420</v>
      </c>
      <c r="F1201" t="s">
        <v>91</v>
      </c>
      <c r="G1201" s="66" t="s">
        <v>1899</v>
      </c>
      <c r="H1201" s="67" t="s">
        <v>10246</v>
      </c>
      <c r="I1201" t="s">
        <v>3338</v>
      </c>
      <c r="J1201" s="66" t="s">
        <v>1805</v>
      </c>
      <c r="K1201" s="66" t="s">
        <v>94</v>
      </c>
      <c r="M1201" s="66" t="s">
        <v>95</v>
      </c>
      <c r="N1201" t="s">
        <v>3339</v>
      </c>
      <c r="O1201"/>
    </row>
    <row r="1202" spans="1:15">
      <c r="A1202">
        <v>659193</v>
      </c>
      <c r="B1202" t="s">
        <v>3423</v>
      </c>
      <c r="C1202" t="s">
        <v>3424</v>
      </c>
      <c r="D1202" s="67" t="s">
        <v>2999</v>
      </c>
      <c r="E1202" s="66" t="s">
        <v>420</v>
      </c>
      <c r="F1202" t="s">
        <v>114</v>
      </c>
      <c r="G1202" s="66" t="s">
        <v>1899</v>
      </c>
      <c r="H1202" s="67" t="s">
        <v>10246</v>
      </c>
      <c r="I1202" t="s">
        <v>3338</v>
      </c>
      <c r="J1202" s="66" t="s">
        <v>1805</v>
      </c>
      <c r="K1202" s="66" t="s">
        <v>94</v>
      </c>
      <c r="M1202" s="66" t="s">
        <v>95</v>
      </c>
      <c r="N1202" t="s">
        <v>3339</v>
      </c>
      <c r="O1202"/>
    </row>
    <row r="1203" spans="1:15">
      <c r="A1203">
        <v>659196</v>
      </c>
      <c r="B1203" t="s">
        <v>3425</v>
      </c>
      <c r="C1203" t="s">
        <v>3426</v>
      </c>
      <c r="D1203" s="67" t="s">
        <v>3427</v>
      </c>
      <c r="E1203" s="66" t="s">
        <v>420</v>
      </c>
      <c r="F1203" t="s">
        <v>91</v>
      </c>
      <c r="G1203" s="66" t="s">
        <v>1899</v>
      </c>
      <c r="H1203" s="67" t="s">
        <v>10246</v>
      </c>
      <c r="I1203" t="s">
        <v>3338</v>
      </c>
      <c r="J1203" s="66" t="s">
        <v>1805</v>
      </c>
      <c r="K1203" s="66" t="s">
        <v>94</v>
      </c>
      <c r="M1203" s="66" t="s">
        <v>95</v>
      </c>
      <c r="N1203" t="s">
        <v>3339</v>
      </c>
      <c r="O1203"/>
    </row>
    <row r="1204" spans="1:15">
      <c r="A1204">
        <v>659285</v>
      </c>
      <c r="B1204" t="s">
        <v>3429</v>
      </c>
      <c r="C1204" t="s">
        <v>1127</v>
      </c>
      <c r="D1204" s="67" t="s">
        <v>3430</v>
      </c>
      <c r="E1204" s="66" t="s">
        <v>1007</v>
      </c>
      <c r="F1204" t="s">
        <v>91</v>
      </c>
      <c r="G1204" s="66" t="s">
        <v>893</v>
      </c>
      <c r="H1204" s="67" t="s">
        <v>10265</v>
      </c>
      <c r="I1204" t="s">
        <v>1418</v>
      </c>
      <c r="J1204" s="66" t="s">
        <v>895</v>
      </c>
      <c r="K1204" s="66" t="s">
        <v>94</v>
      </c>
      <c r="M1204" s="66" t="s">
        <v>95</v>
      </c>
      <c r="N1204" t="s">
        <v>1419</v>
      </c>
      <c r="O1204"/>
    </row>
    <row r="1205" spans="1:15">
      <c r="A1205">
        <v>659289</v>
      </c>
      <c r="B1205" t="s">
        <v>1145</v>
      </c>
      <c r="C1205" t="s">
        <v>1797</v>
      </c>
      <c r="D1205" s="67" t="s">
        <v>3431</v>
      </c>
      <c r="E1205" s="66" t="s">
        <v>1001</v>
      </c>
      <c r="F1205" t="s">
        <v>114</v>
      </c>
      <c r="G1205" s="66" t="s">
        <v>893</v>
      </c>
      <c r="H1205" s="67" t="s">
        <v>10265</v>
      </c>
      <c r="I1205" t="s">
        <v>1418</v>
      </c>
      <c r="J1205" s="66" t="s">
        <v>895</v>
      </c>
      <c r="K1205" s="66" t="s">
        <v>94</v>
      </c>
      <c r="M1205" s="66" t="s">
        <v>95</v>
      </c>
      <c r="N1205" t="s">
        <v>1419</v>
      </c>
      <c r="O1205"/>
    </row>
    <row r="1206" spans="1:15">
      <c r="A1206">
        <v>659369</v>
      </c>
      <c r="B1206" t="s">
        <v>3403</v>
      </c>
      <c r="C1206" t="s">
        <v>3433</v>
      </c>
      <c r="D1206" s="67" t="s">
        <v>10456</v>
      </c>
      <c r="E1206" s="66" t="s">
        <v>912</v>
      </c>
      <c r="F1206" t="s">
        <v>114</v>
      </c>
      <c r="G1206" s="66" t="s">
        <v>893</v>
      </c>
      <c r="H1206" s="67" t="s">
        <v>10251</v>
      </c>
      <c r="I1206" t="s">
        <v>902</v>
      </c>
      <c r="J1206" s="66" t="s">
        <v>895</v>
      </c>
      <c r="K1206" s="66" t="s">
        <v>94</v>
      </c>
      <c r="M1206" s="66" t="s">
        <v>95</v>
      </c>
      <c r="N1206" t="s">
        <v>903</v>
      </c>
      <c r="O1206"/>
    </row>
    <row r="1207" spans="1:15">
      <c r="A1207">
        <v>659379</v>
      </c>
      <c r="B1207" t="s">
        <v>1092</v>
      </c>
      <c r="C1207" t="s">
        <v>3434</v>
      </c>
      <c r="D1207" s="67" t="s">
        <v>3435</v>
      </c>
      <c r="E1207" s="66" t="s">
        <v>420</v>
      </c>
      <c r="F1207" t="s">
        <v>91</v>
      </c>
      <c r="G1207" s="66" t="s">
        <v>893</v>
      </c>
      <c r="H1207" s="67" t="s">
        <v>10251</v>
      </c>
      <c r="I1207" t="s">
        <v>902</v>
      </c>
      <c r="J1207" s="66" t="s">
        <v>895</v>
      </c>
      <c r="K1207" s="66" t="s">
        <v>94</v>
      </c>
      <c r="M1207" s="66" t="s">
        <v>95</v>
      </c>
      <c r="N1207" t="s">
        <v>903</v>
      </c>
      <c r="O1207"/>
    </row>
    <row r="1208" spans="1:15">
      <c r="A1208">
        <v>659389</v>
      </c>
      <c r="B1208" t="s">
        <v>3437</v>
      </c>
      <c r="C1208" t="s">
        <v>322</v>
      </c>
      <c r="D1208" s="67" t="s">
        <v>3438</v>
      </c>
      <c r="E1208" s="66" t="s">
        <v>420</v>
      </c>
      <c r="F1208" t="s">
        <v>91</v>
      </c>
      <c r="G1208" s="66" t="s">
        <v>3040</v>
      </c>
      <c r="H1208" s="67" t="s">
        <v>10293</v>
      </c>
      <c r="I1208" t="s">
        <v>3144</v>
      </c>
      <c r="J1208" s="66" t="s">
        <v>1805</v>
      </c>
      <c r="K1208" s="66" t="s">
        <v>94</v>
      </c>
      <c r="M1208" s="66" t="s">
        <v>95</v>
      </c>
      <c r="N1208" t="s">
        <v>3145</v>
      </c>
      <c r="O1208"/>
    </row>
    <row r="1209" spans="1:15">
      <c r="A1209">
        <v>659447</v>
      </c>
      <c r="B1209" t="s">
        <v>3439</v>
      </c>
      <c r="C1209" t="s">
        <v>2214</v>
      </c>
      <c r="D1209" s="67" t="s">
        <v>3440</v>
      </c>
      <c r="E1209" s="66" t="s">
        <v>173</v>
      </c>
      <c r="F1209" t="s">
        <v>114</v>
      </c>
      <c r="G1209" s="66" t="s">
        <v>1899</v>
      </c>
      <c r="H1209" s="67" t="s">
        <v>10275</v>
      </c>
      <c r="I1209" t="s">
        <v>2101</v>
      </c>
      <c r="J1209" s="66" t="s">
        <v>1805</v>
      </c>
      <c r="K1209" s="66" t="s">
        <v>94</v>
      </c>
      <c r="M1209" s="66" t="s">
        <v>95</v>
      </c>
      <c r="N1209" t="s">
        <v>2102</v>
      </c>
      <c r="O1209"/>
    </row>
    <row r="1210" spans="1:15">
      <c r="A1210">
        <v>659499</v>
      </c>
      <c r="B1210" t="s">
        <v>677</v>
      </c>
      <c r="C1210" t="s">
        <v>128</v>
      </c>
      <c r="D1210" s="67" t="s">
        <v>3441</v>
      </c>
      <c r="E1210" s="66" t="s">
        <v>15351</v>
      </c>
      <c r="F1210" t="s">
        <v>91</v>
      </c>
      <c r="G1210" s="66" t="s">
        <v>893</v>
      </c>
      <c r="H1210" s="67" t="s">
        <v>10241</v>
      </c>
      <c r="I1210" t="s">
        <v>1363</v>
      </c>
      <c r="J1210" s="66" t="s">
        <v>895</v>
      </c>
      <c r="K1210" s="66" t="s">
        <v>94</v>
      </c>
      <c r="M1210" s="66" t="s">
        <v>95</v>
      </c>
      <c r="N1210" t="s">
        <v>1364</v>
      </c>
      <c r="O1210"/>
    </row>
    <row r="1211" spans="1:15">
      <c r="A1211">
        <v>659555</v>
      </c>
      <c r="B1211" t="s">
        <v>3442</v>
      </c>
      <c r="C1211" t="s">
        <v>505</v>
      </c>
      <c r="D1211" s="67" t="s">
        <v>3443</v>
      </c>
      <c r="E1211" s="66" t="s">
        <v>15351</v>
      </c>
      <c r="F1211" t="s">
        <v>114</v>
      </c>
      <c r="G1211" s="66" t="s">
        <v>893</v>
      </c>
      <c r="H1211" s="67" t="s">
        <v>10259</v>
      </c>
      <c r="I1211" t="s">
        <v>1156</v>
      </c>
      <c r="J1211" s="66" t="s">
        <v>895</v>
      </c>
      <c r="K1211" s="66" t="s">
        <v>94</v>
      </c>
      <c r="M1211" s="66" t="s">
        <v>95</v>
      </c>
      <c r="N1211" t="s">
        <v>1157</v>
      </c>
      <c r="O1211"/>
    </row>
    <row r="1212" spans="1:15">
      <c r="A1212">
        <v>659568</v>
      </c>
      <c r="B1212" t="s">
        <v>3444</v>
      </c>
      <c r="C1212" t="s">
        <v>1229</v>
      </c>
      <c r="D1212" s="67" t="s">
        <v>3445</v>
      </c>
      <c r="E1212" s="66" t="s">
        <v>15351</v>
      </c>
      <c r="F1212" t="s">
        <v>114</v>
      </c>
      <c r="G1212" s="66" t="s">
        <v>3040</v>
      </c>
      <c r="H1212" s="67" t="s">
        <v>10213</v>
      </c>
      <c r="I1212" t="s">
        <v>3080</v>
      </c>
      <c r="J1212" s="66" t="s">
        <v>1805</v>
      </c>
      <c r="K1212" s="66" t="s">
        <v>94</v>
      </c>
      <c r="M1212" s="66" t="s">
        <v>95</v>
      </c>
      <c r="N1212" t="s">
        <v>3081</v>
      </c>
      <c r="O1212"/>
    </row>
    <row r="1213" spans="1:15">
      <c r="A1213">
        <v>659691</v>
      </c>
      <c r="B1213" t="s">
        <v>10457</v>
      </c>
      <c r="C1213" t="s">
        <v>1268</v>
      </c>
      <c r="D1213" s="67" t="s">
        <v>10458</v>
      </c>
      <c r="E1213" s="66" t="s">
        <v>15351</v>
      </c>
      <c r="F1213" t="s">
        <v>114</v>
      </c>
      <c r="G1213" s="66" t="s">
        <v>1912</v>
      </c>
      <c r="H1213" s="67" t="s">
        <v>10251</v>
      </c>
      <c r="I1213" t="s">
        <v>1914</v>
      </c>
      <c r="J1213" s="66" t="s">
        <v>1805</v>
      </c>
      <c r="K1213" s="66" t="s">
        <v>94</v>
      </c>
      <c r="M1213" s="66" t="s">
        <v>95</v>
      </c>
      <c r="N1213" t="s">
        <v>1915</v>
      </c>
      <c r="O1213"/>
    </row>
    <row r="1214" spans="1:15">
      <c r="A1214">
        <v>659745</v>
      </c>
      <c r="B1214" t="s">
        <v>3447</v>
      </c>
      <c r="C1214" t="s">
        <v>3448</v>
      </c>
      <c r="D1214" s="67" t="s">
        <v>3449</v>
      </c>
      <c r="E1214" s="66" t="s">
        <v>1007</v>
      </c>
      <c r="F1214" t="s">
        <v>114</v>
      </c>
      <c r="G1214" s="66" t="s">
        <v>1912</v>
      </c>
      <c r="H1214" s="67" t="s">
        <v>10241</v>
      </c>
      <c r="I1214" t="s">
        <v>1918</v>
      </c>
      <c r="J1214" s="66" t="s">
        <v>1805</v>
      </c>
      <c r="K1214" s="66" t="s">
        <v>94</v>
      </c>
      <c r="M1214" s="66" t="s">
        <v>95</v>
      </c>
      <c r="N1214" t="s">
        <v>1919</v>
      </c>
      <c r="O1214"/>
    </row>
    <row r="1215" spans="1:15">
      <c r="A1215">
        <v>659762</v>
      </c>
      <c r="B1215" t="s">
        <v>3450</v>
      </c>
      <c r="C1215" t="s">
        <v>3451</v>
      </c>
      <c r="D1215" s="67" t="s">
        <v>3452</v>
      </c>
      <c r="E1215" s="66" t="s">
        <v>420</v>
      </c>
      <c r="F1215" t="s">
        <v>91</v>
      </c>
      <c r="G1215" s="66" t="s">
        <v>1899</v>
      </c>
      <c r="H1215" s="67" t="s">
        <v>10267</v>
      </c>
      <c r="I1215" t="s">
        <v>2101</v>
      </c>
      <c r="J1215" s="66" t="s">
        <v>1805</v>
      </c>
      <c r="K1215" s="66" t="s">
        <v>94</v>
      </c>
      <c r="M1215" s="66" t="s">
        <v>95</v>
      </c>
      <c r="N1215" t="s">
        <v>2102</v>
      </c>
      <c r="O1215"/>
    </row>
    <row r="1216" spans="1:15">
      <c r="A1216">
        <v>659817</v>
      </c>
      <c r="B1216" t="s">
        <v>3453</v>
      </c>
      <c r="C1216" t="s">
        <v>3454</v>
      </c>
      <c r="D1216" s="67" t="s">
        <v>3455</v>
      </c>
      <c r="E1216" s="66" t="s">
        <v>420</v>
      </c>
      <c r="F1216" t="s">
        <v>114</v>
      </c>
      <c r="G1216" s="66" t="s">
        <v>1899</v>
      </c>
      <c r="H1216" s="67" t="s">
        <v>10235</v>
      </c>
      <c r="I1216" t="s">
        <v>1900</v>
      </c>
      <c r="J1216" s="66" t="s">
        <v>1805</v>
      </c>
      <c r="K1216" s="66" t="s">
        <v>94</v>
      </c>
      <c r="M1216" s="66" t="s">
        <v>95</v>
      </c>
      <c r="N1216" t="s">
        <v>1901</v>
      </c>
      <c r="O1216"/>
    </row>
    <row r="1217" spans="1:15">
      <c r="A1217">
        <v>659831</v>
      </c>
      <c r="B1217" t="s">
        <v>3457</v>
      </c>
      <c r="C1217" t="s">
        <v>3458</v>
      </c>
      <c r="D1217" s="67" t="s">
        <v>3459</v>
      </c>
      <c r="E1217" s="66" t="s">
        <v>420</v>
      </c>
      <c r="F1217" t="s">
        <v>91</v>
      </c>
      <c r="G1217" s="66" t="s">
        <v>1899</v>
      </c>
      <c r="H1217" s="67" t="s">
        <v>10275</v>
      </c>
      <c r="I1217" t="s">
        <v>1900</v>
      </c>
      <c r="J1217" s="66" t="s">
        <v>1805</v>
      </c>
      <c r="K1217" s="66" t="s">
        <v>94</v>
      </c>
      <c r="M1217" s="66" t="s">
        <v>95</v>
      </c>
      <c r="N1217" t="s">
        <v>1901</v>
      </c>
      <c r="O1217"/>
    </row>
    <row r="1218" spans="1:15">
      <c r="A1218">
        <v>659855</v>
      </c>
      <c r="B1218" t="s">
        <v>3460</v>
      </c>
      <c r="C1218" t="s">
        <v>264</v>
      </c>
      <c r="D1218" s="67" t="s">
        <v>2313</v>
      </c>
      <c r="E1218" s="66" t="s">
        <v>1001</v>
      </c>
      <c r="F1218" t="s">
        <v>91</v>
      </c>
      <c r="G1218" s="66" t="s">
        <v>1899</v>
      </c>
      <c r="H1218" s="67" t="s">
        <v>10235</v>
      </c>
      <c r="I1218" t="s">
        <v>1900</v>
      </c>
      <c r="J1218" s="66" t="s">
        <v>1805</v>
      </c>
      <c r="K1218" s="66" t="s">
        <v>94</v>
      </c>
      <c r="M1218" s="66" t="s">
        <v>95</v>
      </c>
      <c r="N1218" t="s">
        <v>1901</v>
      </c>
      <c r="O1218"/>
    </row>
    <row r="1219" spans="1:15">
      <c r="A1219">
        <v>659862</v>
      </c>
      <c r="B1219" t="s">
        <v>3461</v>
      </c>
      <c r="C1219" t="s">
        <v>3462</v>
      </c>
      <c r="D1219" s="67" t="s">
        <v>2347</v>
      </c>
      <c r="E1219" s="66" t="s">
        <v>1001</v>
      </c>
      <c r="F1219" t="s">
        <v>114</v>
      </c>
      <c r="G1219" s="66" t="s">
        <v>1899</v>
      </c>
      <c r="H1219" s="67" t="s">
        <v>10275</v>
      </c>
      <c r="I1219" t="s">
        <v>1900</v>
      </c>
      <c r="J1219" s="66" t="s">
        <v>1805</v>
      </c>
      <c r="K1219" s="66" t="s">
        <v>94</v>
      </c>
      <c r="M1219" s="66" t="s">
        <v>95</v>
      </c>
      <c r="N1219" t="s">
        <v>1901</v>
      </c>
      <c r="O1219"/>
    </row>
    <row r="1220" spans="1:15">
      <c r="A1220">
        <v>659930</v>
      </c>
      <c r="B1220" t="s">
        <v>2577</v>
      </c>
      <c r="C1220" t="s">
        <v>311</v>
      </c>
      <c r="D1220" s="67" t="s">
        <v>3463</v>
      </c>
      <c r="E1220" s="66" t="s">
        <v>266</v>
      </c>
      <c r="F1220" t="s">
        <v>91</v>
      </c>
      <c r="G1220" s="66" t="s">
        <v>1899</v>
      </c>
      <c r="H1220" s="67" t="s">
        <v>10235</v>
      </c>
      <c r="I1220" t="s">
        <v>1900</v>
      </c>
      <c r="J1220" s="66" t="s">
        <v>1805</v>
      </c>
      <c r="K1220" s="66" t="s">
        <v>94</v>
      </c>
      <c r="M1220" s="66" t="s">
        <v>95</v>
      </c>
      <c r="N1220" t="s">
        <v>1901</v>
      </c>
      <c r="O1220"/>
    </row>
    <row r="1221" spans="1:15">
      <c r="A1221">
        <v>659932</v>
      </c>
      <c r="B1221" t="s">
        <v>2577</v>
      </c>
      <c r="C1221" t="s">
        <v>3464</v>
      </c>
      <c r="D1221" s="67" t="s">
        <v>3463</v>
      </c>
      <c r="E1221" s="66" t="s">
        <v>266</v>
      </c>
      <c r="F1221" t="s">
        <v>114</v>
      </c>
      <c r="G1221" s="66" t="s">
        <v>1899</v>
      </c>
      <c r="H1221" s="67" t="s">
        <v>10235</v>
      </c>
      <c r="I1221" t="s">
        <v>1900</v>
      </c>
      <c r="J1221" s="66" t="s">
        <v>1805</v>
      </c>
      <c r="K1221" s="66" t="s">
        <v>94</v>
      </c>
      <c r="M1221" s="66" t="s">
        <v>95</v>
      </c>
      <c r="N1221" t="s">
        <v>1901</v>
      </c>
      <c r="O1221"/>
    </row>
    <row r="1222" spans="1:15">
      <c r="A1222">
        <v>659939</v>
      </c>
      <c r="B1222" t="s">
        <v>2611</v>
      </c>
      <c r="C1222" t="s">
        <v>10459</v>
      </c>
      <c r="D1222" s="67" t="s">
        <v>3466</v>
      </c>
      <c r="E1222" s="66" t="s">
        <v>1001</v>
      </c>
      <c r="F1222" t="s">
        <v>114</v>
      </c>
      <c r="G1222" s="66" t="s">
        <v>1899</v>
      </c>
      <c r="H1222" s="67" t="s">
        <v>10235</v>
      </c>
      <c r="I1222" t="s">
        <v>1900</v>
      </c>
      <c r="J1222" s="66" t="s">
        <v>1805</v>
      </c>
      <c r="K1222" s="66" t="s">
        <v>94</v>
      </c>
      <c r="M1222" s="66" t="s">
        <v>95</v>
      </c>
      <c r="N1222" t="s">
        <v>1901</v>
      </c>
      <c r="O1222"/>
    </row>
    <row r="1223" spans="1:15">
      <c r="A1223">
        <v>659943</v>
      </c>
      <c r="B1223" t="s">
        <v>2531</v>
      </c>
      <c r="C1223" t="s">
        <v>918</v>
      </c>
      <c r="D1223" s="67" t="s">
        <v>2045</v>
      </c>
      <c r="E1223" s="66" t="s">
        <v>266</v>
      </c>
      <c r="F1223" t="s">
        <v>91</v>
      </c>
      <c r="G1223" s="66" t="s">
        <v>1899</v>
      </c>
      <c r="H1223" s="67" t="s">
        <v>10235</v>
      </c>
      <c r="I1223" t="s">
        <v>1900</v>
      </c>
      <c r="J1223" s="66" t="s">
        <v>1805</v>
      </c>
      <c r="K1223" s="66" t="s">
        <v>94</v>
      </c>
      <c r="M1223" s="66" t="s">
        <v>95</v>
      </c>
      <c r="N1223" t="s">
        <v>1901</v>
      </c>
      <c r="O1223"/>
    </row>
    <row r="1224" spans="1:15">
      <c r="A1224">
        <v>659997</v>
      </c>
      <c r="B1224" t="s">
        <v>3226</v>
      </c>
      <c r="C1224" t="s">
        <v>186</v>
      </c>
      <c r="D1224" s="67" t="s">
        <v>3467</v>
      </c>
      <c r="E1224" s="66" t="s">
        <v>15351</v>
      </c>
      <c r="F1224" t="s">
        <v>91</v>
      </c>
      <c r="G1224" s="66" t="s">
        <v>3040</v>
      </c>
      <c r="H1224" s="67" t="s">
        <v>10232</v>
      </c>
      <c r="I1224" t="s">
        <v>3144</v>
      </c>
      <c r="J1224" s="66" t="s">
        <v>1805</v>
      </c>
      <c r="K1224" s="66" t="s">
        <v>94</v>
      </c>
      <c r="M1224" s="66" t="s">
        <v>95</v>
      </c>
      <c r="N1224" t="s">
        <v>3145</v>
      </c>
      <c r="O1224"/>
    </row>
    <row r="1225" spans="1:15">
      <c r="A1225">
        <v>659998</v>
      </c>
      <c r="B1225" t="s">
        <v>3226</v>
      </c>
      <c r="C1225" t="s">
        <v>707</v>
      </c>
      <c r="D1225" s="67" t="s">
        <v>3468</v>
      </c>
      <c r="E1225" s="66" t="s">
        <v>420</v>
      </c>
      <c r="F1225" t="s">
        <v>114</v>
      </c>
      <c r="G1225" s="66" t="s">
        <v>3040</v>
      </c>
      <c r="H1225" s="67" t="s">
        <v>10232</v>
      </c>
      <c r="I1225" t="s">
        <v>3144</v>
      </c>
      <c r="J1225" s="66" t="s">
        <v>1805</v>
      </c>
      <c r="K1225" s="66" t="s">
        <v>94</v>
      </c>
      <c r="M1225" s="66" t="s">
        <v>95</v>
      </c>
      <c r="N1225" t="s">
        <v>3145</v>
      </c>
      <c r="O1225"/>
    </row>
    <row r="1226" spans="1:15">
      <c r="A1226">
        <v>660025</v>
      </c>
      <c r="B1226" t="s">
        <v>3469</v>
      </c>
      <c r="C1226" t="s">
        <v>3470</v>
      </c>
      <c r="D1226" s="67" t="s">
        <v>1669</v>
      </c>
      <c r="E1226" s="66" t="s">
        <v>15351</v>
      </c>
      <c r="F1226" t="s">
        <v>91</v>
      </c>
      <c r="G1226" s="66" t="s">
        <v>893</v>
      </c>
      <c r="H1226" s="67" t="s">
        <v>10296</v>
      </c>
      <c r="I1226" t="s">
        <v>1033</v>
      </c>
      <c r="J1226" s="66" t="s">
        <v>895</v>
      </c>
      <c r="K1226" s="66" t="s">
        <v>94</v>
      </c>
      <c r="M1226" s="66" t="s">
        <v>95</v>
      </c>
      <c r="N1226" t="s">
        <v>1034</v>
      </c>
      <c r="O1226"/>
    </row>
    <row r="1227" spans="1:15">
      <c r="A1227">
        <v>660026</v>
      </c>
      <c r="B1227" t="s">
        <v>3469</v>
      </c>
      <c r="C1227" t="s">
        <v>2535</v>
      </c>
      <c r="D1227" s="67" t="s">
        <v>3471</v>
      </c>
      <c r="E1227" s="66" t="s">
        <v>1001</v>
      </c>
      <c r="F1227" t="s">
        <v>91</v>
      </c>
      <c r="G1227" s="66" t="s">
        <v>893</v>
      </c>
      <c r="H1227" s="67" t="s">
        <v>10296</v>
      </c>
      <c r="I1227" t="s">
        <v>1033</v>
      </c>
      <c r="J1227" s="66" t="s">
        <v>895</v>
      </c>
      <c r="K1227" s="66" t="s">
        <v>94</v>
      </c>
      <c r="M1227" s="66" t="s">
        <v>95</v>
      </c>
      <c r="N1227" t="s">
        <v>1034</v>
      </c>
      <c r="O1227"/>
    </row>
    <row r="1228" spans="1:15">
      <c r="A1228">
        <v>660113</v>
      </c>
      <c r="B1228" t="s">
        <v>3472</v>
      </c>
      <c r="C1228" t="s">
        <v>122</v>
      </c>
      <c r="D1228" s="67" t="s">
        <v>3473</v>
      </c>
      <c r="E1228" s="66" t="s">
        <v>15351</v>
      </c>
      <c r="F1228" t="s">
        <v>91</v>
      </c>
      <c r="G1228" s="66" t="s">
        <v>893</v>
      </c>
      <c r="H1228" s="67" t="s">
        <v>10275</v>
      </c>
      <c r="I1228" t="s">
        <v>1483</v>
      </c>
      <c r="J1228" s="66" t="s">
        <v>895</v>
      </c>
      <c r="K1228" s="66" t="s">
        <v>94</v>
      </c>
      <c r="M1228" s="66" t="s">
        <v>95</v>
      </c>
      <c r="N1228" t="s">
        <v>1484</v>
      </c>
      <c r="O1228"/>
    </row>
    <row r="1229" spans="1:15">
      <c r="A1229">
        <v>660160</v>
      </c>
      <c r="B1229" t="s">
        <v>959</v>
      </c>
      <c r="C1229" t="s">
        <v>145</v>
      </c>
      <c r="D1229" s="67" t="s">
        <v>907</v>
      </c>
      <c r="E1229" s="66" t="s">
        <v>15351</v>
      </c>
      <c r="F1229" t="s">
        <v>114</v>
      </c>
      <c r="G1229" s="66" t="s">
        <v>893</v>
      </c>
      <c r="H1229" s="67" t="s">
        <v>10235</v>
      </c>
      <c r="I1229" t="s">
        <v>1500</v>
      </c>
      <c r="J1229" s="66" t="s">
        <v>895</v>
      </c>
      <c r="K1229" s="66" t="s">
        <v>94</v>
      </c>
      <c r="M1229" s="66" t="s">
        <v>95</v>
      </c>
      <c r="N1229" t="s">
        <v>1501</v>
      </c>
      <c r="O1229"/>
    </row>
    <row r="1230" spans="1:15">
      <c r="A1230">
        <v>660183</v>
      </c>
      <c r="B1230" t="s">
        <v>3474</v>
      </c>
      <c r="C1230" t="s">
        <v>980</v>
      </c>
      <c r="D1230" s="67" t="s">
        <v>3475</v>
      </c>
      <c r="E1230" s="66" t="s">
        <v>420</v>
      </c>
      <c r="F1230" t="s">
        <v>91</v>
      </c>
      <c r="G1230" s="66" t="s">
        <v>893</v>
      </c>
      <c r="H1230" s="67" t="s">
        <v>10236</v>
      </c>
      <c r="I1230" t="s">
        <v>894</v>
      </c>
      <c r="J1230" s="66" t="s">
        <v>895</v>
      </c>
      <c r="K1230" s="66" t="s">
        <v>94</v>
      </c>
      <c r="M1230" s="66" t="s">
        <v>95</v>
      </c>
      <c r="N1230" t="s">
        <v>896</v>
      </c>
      <c r="O1230"/>
    </row>
    <row r="1231" spans="1:15">
      <c r="A1231">
        <v>660184</v>
      </c>
      <c r="B1231" t="s">
        <v>774</v>
      </c>
      <c r="C1231" t="s">
        <v>849</v>
      </c>
      <c r="D1231" s="67" t="s">
        <v>3476</v>
      </c>
      <c r="E1231" s="66" t="s">
        <v>15352</v>
      </c>
      <c r="F1231" t="s">
        <v>114</v>
      </c>
      <c r="G1231" s="66" t="s">
        <v>893</v>
      </c>
      <c r="H1231" s="67" t="s">
        <v>10236</v>
      </c>
      <c r="I1231" t="s">
        <v>894</v>
      </c>
      <c r="J1231" s="66" t="s">
        <v>895</v>
      </c>
      <c r="K1231" s="66" t="s">
        <v>94</v>
      </c>
      <c r="M1231" s="66" t="s">
        <v>95</v>
      </c>
      <c r="N1231" t="s">
        <v>896</v>
      </c>
      <c r="O1231"/>
    </row>
    <row r="1232" spans="1:15">
      <c r="A1232">
        <v>660187</v>
      </c>
      <c r="B1232" t="s">
        <v>2128</v>
      </c>
      <c r="C1232" t="s">
        <v>143</v>
      </c>
      <c r="D1232" s="67" t="s">
        <v>3477</v>
      </c>
      <c r="E1232" s="66" t="s">
        <v>15351</v>
      </c>
      <c r="F1232" t="s">
        <v>91</v>
      </c>
      <c r="G1232" s="66" t="s">
        <v>3040</v>
      </c>
      <c r="H1232" s="67" t="s">
        <v>10419</v>
      </c>
      <c r="I1232" t="s">
        <v>3045</v>
      </c>
      <c r="J1232" s="66" t="s">
        <v>1805</v>
      </c>
      <c r="K1232" s="66" t="s">
        <v>94</v>
      </c>
      <c r="M1232" s="66" t="s">
        <v>95</v>
      </c>
      <c r="N1232" t="s">
        <v>3046</v>
      </c>
      <c r="O1232"/>
    </row>
    <row r="1233" spans="1:15">
      <c r="A1233">
        <v>660189</v>
      </c>
      <c r="B1233" t="s">
        <v>3478</v>
      </c>
      <c r="C1233" t="s">
        <v>774</v>
      </c>
      <c r="D1233" s="67" t="s">
        <v>3479</v>
      </c>
      <c r="E1233" s="66" t="s">
        <v>15352</v>
      </c>
      <c r="F1233" t="s">
        <v>114</v>
      </c>
      <c r="G1233" s="66" t="s">
        <v>1688</v>
      </c>
      <c r="H1233" s="67" t="s">
        <v>10251</v>
      </c>
      <c r="I1233" t="s">
        <v>1693</v>
      </c>
      <c r="J1233" s="66" t="s">
        <v>1690</v>
      </c>
      <c r="K1233" s="66" t="s">
        <v>94</v>
      </c>
      <c r="M1233" s="66" t="s">
        <v>95</v>
      </c>
      <c r="N1233" t="s">
        <v>1694</v>
      </c>
      <c r="O1233"/>
    </row>
    <row r="1234" spans="1:15">
      <c r="A1234">
        <v>660191</v>
      </c>
      <c r="B1234" t="s">
        <v>3480</v>
      </c>
      <c r="C1234" t="s">
        <v>202</v>
      </c>
      <c r="D1234" s="67" t="s">
        <v>3481</v>
      </c>
      <c r="E1234" s="66" t="s">
        <v>15351</v>
      </c>
      <c r="F1234" t="s">
        <v>91</v>
      </c>
      <c r="G1234" s="66" t="s">
        <v>1688</v>
      </c>
      <c r="H1234" s="67" t="s">
        <v>10251</v>
      </c>
      <c r="I1234" t="s">
        <v>1693</v>
      </c>
      <c r="J1234" s="66" t="s">
        <v>1690</v>
      </c>
      <c r="K1234" s="66" t="s">
        <v>94</v>
      </c>
      <c r="M1234" s="66" t="s">
        <v>95</v>
      </c>
      <c r="N1234" t="s">
        <v>1694</v>
      </c>
      <c r="O1234"/>
    </row>
    <row r="1235" spans="1:15">
      <c r="A1235">
        <v>660192</v>
      </c>
      <c r="B1235" t="s">
        <v>3482</v>
      </c>
      <c r="C1235" t="s">
        <v>3483</v>
      </c>
      <c r="D1235" s="67" t="s">
        <v>3484</v>
      </c>
      <c r="E1235" s="66" t="s">
        <v>15351</v>
      </c>
      <c r="F1235" t="s">
        <v>114</v>
      </c>
      <c r="G1235" s="66" t="s">
        <v>1688</v>
      </c>
      <c r="H1235" s="67" t="s">
        <v>10251</v>
      </c>
      <c r="I1235" t="s">
        <v>1693</v>
      </c>
      <c r="J1235" s="66" t="s">
        <v>1690</v>
      </c>
      <c r="K1235" s="66" t="s">
        <v>94</v>
      </c>
      <c r="M1235" s="66" t="s">
        <v>95</v>
      </c>
      <c r="N1235" t="s">
        <v>1694</v>
      </c>
      <c r="O1235"/>
    </row>
    <row r="1236" spans="1:15">
      <c r="A1236">
        <v>660193</v>
      </c>
      <c r="B1236" t="s">
        <v>191</v>
      </c>
      <c r="C1236" t="s">
        <v>920</v>
      </c>
      <c r="D1236" s="67" t="s">
        <v>3485</v>
      </c>
      <c r="E1236" s="66" t="s">
        <v>15351</v>
      </c>
      <c r="F1236" t="s">
        <v>91</v>
      </c>
      <c r="G1236" s="66" t="s">
        <v>1688</v>
      </c>
      <c r="H1236" s="67" t="s">
        <v>10251</v>
      </c>
      <c r="I1236" t="s">
        <v>1693</v>
      </c>
      <c r="J1236" s="66" t="s">
        <v>1690</v>
      </c>
      <c r="K1236" s="66" t="s">
        <v>94</v>
      </c>
      <c r="M1236" s="66" t="s">
        <v>95</v>
      </c>
      <c r="N1236" t="s">
        <v>1694</v>
      </c>
      <c r="O1236"/>
    </row>
    <row r="1237" spans="1:15">
      <c r="A1237">
        <v>660332</v>
      </c>
      <c r="B1237" t="s">
        <v>3487</v>
      </c>
      <c r="C1237" t="s">
        <v>150</v>
      </c>
      <c r="D1237" s="67" t="s">
        <v>3488</v>
      </c>
      <c r="E1237" s="66" t="s">
        <v>15351</v>
      </c>
      <c r="F1237" t="s">
        <v>91</v>
      </c>
      <c r="G1237" s="66" t="s">
        <v>1912</v>
      </c>
      <c r="H1237" s="67" t="s">
        <v>10310</v>
      </c>
      <c r="I1237" t="s">
        <v>1918</v>
      </c>
      <c r="J1237" s="66" t="s">
        <v>1805</v>
      </c>
      <c r="K1237" s="66" t="s">
        <v>94</v>
      </c>
      <c r="M1237" s="66" t="s">
        <v>95</v>
      </c>
      <c r="N1237" t="s">
        <v>1919</v>
      </c>
      <c r="O1237"/>
    </row>
    <row r="1238" spans="1:15">
      <c r="A1238">
        <v>660334</v>
      </c>
      <c r="B1238" t="s">
        <v>3489</v>
      </c>
      <c r="C1238" t="s">
        <v>186</v>
      </c>
      <c r="D1238" s="67" t="s">
        <v>3490</v>
      </c>
      <c r="E1238" s="66" t="s">
        <v>15351</v>
      </c>
      <c r="F1238" t="s">
        <v>91</v>
      </c>
      <c r="G1238" s="66" t="s">
        <v>1912</v>
      </c>
      <c r="H1238" s="67" t="s">
        <v>10241</v>
      </c>
      <c r="I1238" t="s">
        <v>1918</v>
      </c>
      <c r="J1238" s="66" t="s">
        <v>1805</v>
      </c>
      <c r="K1238" s="66" t="s">
        <v>94</v>
      </c>
      <c r="M1238" s="66" t="s">
        <v>95</v>
      </c>
      <c r="N1238" t="s">
        <v>1919</v>
      </c>
      <c r="O1238"/>
    </row>
    <row r="1239" spans="1:15">
      <c r="A1239">
        <v>660336</v>
      </c>
      <c r="B1239" t="s">
        <v>891</v>
      </c>
      <c r="C1239" t="s">
        <v>238</v>
      </c>
      <c r="D1239" s="67" t="s">
        <v>3491</v>
      </c>
      <c r="E1239" s="66" t="s">
        <v>15351</v>
      </c>
      <c r="F1239" t="s">
        <v>114</v>
      </c>
      <c r="G1239" s="66" t="s">
        <v>1912</v>
      </c>
      <c r="H1239" s="67" t="s">
        <v>10241</v>
      </c>
      <c r="I1239" t="s">
        <v>1918</v>
      </c>
      <c r="J1239" s="66" t="s">
        <v>1805</v>
      </c>
      <c r="K1239" s="66" t="s">
        <v>94</v>
      </c>
      <c r="M1239" s="66" t="s">
        <v>95</v>
      </c>
      <c r="N1239" t="s">
        <v>1919</v>
      </c>
      <c r="O1239"/>
    </row>
    <row r="1240" spans="1:15">
      <c r="A1240">
        <v>660337</v>
      </c>
      <c r="B1240" t="s">
        <v>3492</v>
      </c>
      <c r="C1240" t="s">
        <v>1061</v>
      </c>
      <c r="D1240" s="67" t="s">
        <v>3493</v>
      </c>
      <c r="E1240" s="66" t="s">
        <v>15352</v>
      </c>
      <c r="F1240" t="s">
        <v>91</v>
      </c>
      <c r="G1240" s="66" t="s">
        <v>1912</v>
      </c>
      <c r="H1240" s="67" t="s">
        <v>10241</v>
      </c>
      <c r="I1240" t="s">
        <v>1918</v>
      </c>
      <c r="J1240" s="66" t="s">
        <v>1805</v>
      </c>
      <c r="K1240" s="66" t="s">
        <v>94</v>
      </c>
      <c r="M1240" s="66" t="s">
        <v>95</v>
      </c>
      <c r="N1240" t="s">
        <v>1919</v>
      </c>
      <c r="O1240"/>
    </row>
    <row r="1241" spans="1:15">
      <c r="A1241">
        <v>660348</v>
      </c>
      <c r="B1241" t="s">
        <v>10460</v>
      </c>
      <c r="C1241" t="s">
        <v>980</v>
      </c>
      <c r="D1241" s="67" t="s">
        <v>10461</v>
      </c>
      <c r="E1241" s="66" t="s">
        <v>1007</v>
      </c>
      <c r="F1241" t="s">
        <v>91</v>
      </c>
      <c r="G1241" s="66" t="s">
        <v>1912</v>
      </c>
      <c r="H1241" s="67" t="s">
        <v>10311</v>
      </c>
      <c r="I1241" t="s">
        <v>1918</v>
      </c>
      <c r="J1241" s="66" t="s">
        <v>1805</v>
      </c>
      <c r="K1241" s="66" t="s">
        <v>94</v>
      </c>
      <c r="M1241" s="66" t="s">
        <v>95</v>
      </c>
      <c r="N1241" t="s">
        <v>1919</v>
      </c>
      <c r="O1241"/>
    </row>
    <row r="1242" spans="1:15">
      <c r="A1242">
        <v>660349</v>
      </c>
      <c r="B1242" t="s">
        <v>3494</v>
      </c>
      <c r="C1242" t="s">
        <v>3495</v>
      </c>
      <c r="D1242" s="67" t="s">
        <v>3343</v>
      </c>
      <c r="E1242" s="66" t="s">
        <v>1007</v>
      </c>
      <c r="F1242" t="s">
        <v>114</v>
      </c>
      <c r="G1242" s="66" t="s">
        <v>1912</v>
      </c>
      <c r="H1242" s="67" t="s">
        <v>10241</v>
      </c>
      <c r="I1242" t="s">
        <v>1918</v>
      </c>
      <c r="J1242" s="66" t="s">
        <v>1805</v>
      </c>
      <c r="K1242" s="66" t="s">
        <v>94</v>
      </c>
      <c r="M1242" s="66" t="s">
        <v>95</v>
      </c>
      <c r="N1242" t="s">
        <v>1919</v>
      </c>
      <c r="O1242"/>
    </row>
    <row r="1243" spans="1:15">
      <c r="A1243">
        <v>660352</v>
      </c>
      <c r="B1243" t="s">
        <v>10462</v>
      </c>
      <c r="C1243" t="s">
        <v>2137</v>
      </c>
      <c r="D1243" s="67" t="s">
        <v>4667</v>
      </c>
      <c r="E1243" s="66" t="s">
        <v>173</v>
      </c>
      <c r="F1243" t="s">
        <v>91</v>
      </c>
      <c r="G1243" s="66" t="s">
        <v>1912</v>
      </c>
      <c r="H1243" s="67" t="s">
        <v>10241</v>
      </c>
      <c r="I1243" t="s">
        <v>1918</v>
      </c>
      <c r="J1243" s="66" t="s">
        <v>1805</v>
      </c>
      <c r="K1243" s="66" t="s">
        <v>94</v>
      </c>
      <c r="M1243" s="66" t="s">
        <v>95</v>
      </c>
      <c r="N1243" t="s">
        <v>1919</v>
      </c>
      <c r="O1243"/>
    </row>
    <row r="1244" spans="1:15">
      <c r="A1244">
        <v>660356</v>
      </c>
      <c r="B1244" t="s">
        <v>10462</v>
      </c>
      <c r="C1244" t="s">
        <v>2763</v>
      </c>
      <c r="D1244" s="67" t="s">
        <v>2506</v>
      </c>
      <c r="E1244" s="66" t="s">
        <v>1001</v>
      </c>
      <c r="F1244" t="s">
        <v>91</v>
      </c>
      <c r="G1244" s="66" t="s">
        <v>1912</v>
      </c>
      <c r="H1244" s="67" t="s">
        <v>10241</v>
      </c>
      <c r="I1244" t="s">
        <v>1918</v>
      </c>
      <c r="J1244" s="66" t="s">
        <v>1805</v>
      </c>
      <c r="K1244" s="66" t="s">
        <v>94</v>
      </c>
      <c r="M1244" s="66" t="s">
        <v>95</v>
      </c>
      <c r="N1244" t="s">
        <v>1919</v>
      </c>
      <c r="O1244"/>
    </row>
    <row r="1245" spans="1:15">
      <c r="A1245">
        <v>660363</v>
      </c>
      <c r="B1245" t="s">
        <v>3497</v>
      </c>
      <c r="C1245" t="s">
        <v>3498</v>
      </c>
      <c r="D1245" s="67" t="s">
        <v>3327</v>
      </c>
      <c r="E1245" s="66" t="s">
        <v>1001</v>
      </c>
      <c r="F1245" t="s">
        <v>114</v>
      </c>
      <c r="G1245" s="66" t="s">
        <v>1912</v>
      </c>
      <c r="H1245" s="67" t="s">
        <v>10241</v>
      </c>
      <c r="I1245" t="s">
        <v>1918</v>
      </c>
      <c r="J1245" s="66" t="s">
        <v>1805</v>
      </c>
      <c r="K1245" s="66" t="s">
        <v>94</v>
      </c>
      <c r="M1245" s="66" t="s">
        <v>95</v>
      </c>
      <c r="N1245" t="s">
        <v>1919</v>
      </c>
      <c r="O1245"/>
    </row>
    <row r="1246" spans="1:15">
      <c r="A1246">
        <v>660377</v>
      </c>
      <c r="B1246" t="s">
        <v>3499</v>
      </c>
      <c r="C1246" t="s">
        <v>3500</v>
      </c>
      <c r="D1246" s="67" t="s">
        <v>3501</v>
      </c>
      <c r="E1246" s="66" t="s">
        <v>420</v>
      </c>
      <c r="F1246" t="s">
        <v>91</v>
      </c>
      <c r="G1246" s="66" t="s">
        <v>1912</v>
      </c>
      <c r="H1246" s="67" t="s">
        <v>10241</v>
      </c>
      <c r="I1246" t="s">
        <v>1918</v>
      </c>
      <c r="J1246" s="66" t="s">
        <v>1805</v>
      </c>
      <c r="K1246" s="66" t="s">
        <v>94</v>
      </c>
      <c r="M1246" s="66" t="s">
        <v>95</v>
      </c>
      <c r="N1246" t="s">
        <v>1919</v>
      </c>
      <c r="O1246"/>
    </row>
    <row r="1247" spans="1:15">
      <c r="A1247">
        <v>660388</v>
      </c>
      <c r="B1247" t="s">
        <v>3505</v>
      </c>
      <c r="C1247" t="s">
        <v>3506</v>
      </c>
      <c r="D1247" s="67" t="s">
        <v>3507</v>
      </c>
      <c r="E1247" s="66" t="s">
        <v>420</v>
      </c>
      <c r="F1247" t="s">
        <v>91</v>
      </c>
      <c r="G1247" s="66" t="s">
        <v>1912</v>
      </c>
      <c r="H1247" s="67" t="s">
        <v>10241</v>
      </c>
      <c r="I1247" t="s">
        <v>1918</v>
      </c>
      <c r="J1247" s="66" t="s">
        <v>1805</v>
      </c>
      <c r="K1247" s="66" t="s">
        <v>94</v>
      </c>
      <c r="M1247" s="66" t="s">
        <v>95</v>
      </c>
      <c r="N1247" t="s">
        <v>1919</v>
      </c>
      <c r="O1247"/>
    </row>
    <row r="1248" spans="1:15">
      <c r="A1248">
        <v>660392</v>
      </c>
      <c r="B1248" t="s">
        <v>2251</v>
      </c>
      <c r="C1248" t="s">
        <v>327</v>
      </c>
      <c r="D1248" s="67" t="s">
        <v>3508</v>
      </c>
      <c r="E1248" s="66" t="s">
        <v>420</v>
      </c>
      <c r="F1248" t="s">
        <v>91</v>
      </c>
      <c r="G1248" s="66" t="s">
        <v>1912</v>
      </c>
      <c r="H1248" s="67" t="s">
        <v>10241</v>
      </c>
      <c r="I1248" t="s">
        <v>1918</v>
      </c>
      <c r="J1248" s="66" t="s">
        <v>1805</v>
      </c>
      <c r="K1248" s="66" t="s">
        <v>94</v>
      </c>
      <c r="M1248" s="66" t="s">
        <v>95</v>
      </c>
      <c r="N1248" t="s">
        <v>1919</v>
      </c>
      <c r="O1248"/>
    </row>
    <row r="1249" spans="1:15">
      <c r="A1249">
        <v>660401</v>
      </c>
      <c r="B1249" t="s">
        <v>3509</v>
      </c>
      <c r="C1249" t="s">
        <v>1524</v>
      </c>
      <c r="D1249" s="67" t="s">
        <v>3510</v>
      </c>
      <c r="E1249" s="66" t="s">
        <v>266</v>
      </c>
      <c r="F1249" t="s">
        <v>91</v>
      </c>
      <c r="G1249" s="66" t="s">
        <v>1912</v>
      </c>
      <c r="H1249" s="67" t="s">
        <v>10241</v>
      </c>
      <c r="I1249" t="s">
        <v>1918</v>
      </c>
      <c r="J1249" s="66" t="s">
        <v>1805</v>
      </c>
      <c r="K1249" s="66" t="s">
        <v>94</v>
      </c>
      <c r="M1249" s="66" t="s">
        <v>95</v>
      </c>
      <c r="N1249" t="s">
        <v>1919</v>
      </c>
      <c r="O1249"/>
    </row>
    <row r="1250" spans="1:15">
      <c r="A1250">
        <v>660407</v>
      </c>
      <c r="B1250" t="s">
        <v>3511</v>
      </c>
      <c r="C1250" t="s">
        <v>270</v>
      </c>
      <c r="D1250" s="67" t="s">
        <v>3512</v>
      </c>
      <c r="E1250" s="66" t="s">
        <v>266</v>
      </c>
      <c r="F1250" t="s">
        <v>91</v>
      </c>
      <c r="G1250" s="66" t="s">
        <v>1912</v>
      </c>
      <c r="H1250" s="67" t="s">
        <v>10241</v>
      </c>
      <c r="I1250" t="s">
        <v>1918</v>
      </c>
      <c r="J1250" s="66" t="s">
        <v>1805</v>
      </c>
      <c r="K1250" s="66" t="s">
        <v>94</v>
      </c>
      <c r="M1250" s="66" t="s">
        <v>95</v>
      </c>
      <c r="N1250" t="s">
        <v>1919</v>
      </c>
      <c r="O1250"/>
    </row>
    <row r="1251" spans="1:15">
      <c r="A1251">
        <v>660409</v>
      </c>
      <c r="B1251" t="s">
        <v>1967</v>
      </c>
      <c r="C1251" t="s">
        <v>3615</v>
      </c>
      <c r="D1251" s="67" t="s">
        <v>7028</v>
      </c>
      <c r="E1251" s="66" t="s">
        <v>266</v>
      </c>
      <c r="F1251" t="s">
        <v>91</v>
      </c>
      <c r="G1251" s="66" t="s">
        <v>1912</v>
      </c>
      <c r="H1251" s="67" t="s">
        <v>10241</v>
      </c>
      <c r="I1251" t="s">
        <v>1918</v>
      </c>
      <c r="J1251" s="66" t="s">
        <v>1805</v>
      </c>
      <c r="K1251" s="66" t="s">
        <v>94</v>
      </c>
      <c r="M1251" s="66" t="s">
        <v>95</v>
      </c>
      <c r="N1251" t="s">
        <v>1919</v>
      </c>
      <c r="O1251"/>
    </row>
    <row r="1252" spans="1:15">
      <c r="A1252">
        <v>660441</v>
      </c>
      <c r="B1252" t="s">
        <v>3513</v>
      </c>
      <c r="C1252" t="s">
        <v>413</v>
      </c>
      <c r="D1252" s="67" t="s">
        <v>3514</v>
      </c>
      <c r="E1252" s="66" t="s">
        <v>15351</v>
      </c>
      <c r="F1252" t="s">
        <v>114</v>
      </c>
      <c r="G1252" s="66" t="s">
        <v>1912</v>
      </c>
      <c r="H1252" s="67" t="s">
        <v>10241</v>
      </c>
      <c r="I1252" t="s">
        <v>1918</v>
      </c>
      <c r="J1252" s="66" t="s">
        <v>1805</v>
      </c>
      <c r="K1252" s="66" t="s">
        <v>94</v>
      </c>
      <c r="M1252" s="66" t="s">
        <v>95</v>
      </c>
      <c r="N1252" t="s">
        <v>1919</v>
      </c>
      <c r="O1252"/>
    </row>
    <row r="1253" spans="1:15">
      <c r="A1253">
        <v>660446</v>
      </c>
      <c r="B1253" t="s">
        <v>3515</v>
      </c>
      <c r="C1253" t="s">
        <v>2535</v>
      </c>
      <c r="D1253" s="67" t="s">
        <v>3516</v>
      </c>
      <c r="E1253" s="66" t="s">
        <v>266</v>
      </c>
      <c r="F1253" t="s">
        <v>91</v>
      </c>
      <c r="G1253" s="66" t="s">
        <v>1912</v>
      </c>
      <c r="H1253" s="67" t="s">
        <v>10241</v>
      </c>
      <c r="I1253" t="s">
        <v>1918</v>
      </c>
      <c r="J1253" s="66" t="s">
        <v>1805</v>
      </c>
      <c r="K1253" s="66" t="s">
        <v>94</v>
      </c>
      <c r="M1253" s="66" t="s">
        <v>95</v>
      </c>
      <c r="N1253" t="s">
        <v>1919</v>
      </c>
      <c r="O1253"/>
    </row>
    <row r="1254" spans="1:15">
      <c r="A1254">
        <v>660454</v>
      </c>
      <c r="B1254" t="s">
        <v>3093</v>
      </c>
      <c r="C1254" t="s">
        <v>980</v>
      </c>
      <c r="D1254" s="67" t="s">
        <v>3518</v>
      </c>
      <c r="E1254" s="66" t="s">
        <v>266</v>
      </c>
      <c r="F1254" t="s">
        <v>91</v>
      </c>
      <c r="G1254" s="66" t="s">
        <v>1912</v>
      </c>
      <c r="H1254" s="67" t="s">
        <v>10241</v>
      </c>
      <c r="I1254" t="s">
        <v>1918</v>
      </c>
      <c r="J1254" s="66" t="s">
        <v>1805</v>
      </c>
      <c r="K1254" s="66" t="s">
        <v>94</v>
      </c>
      <c r="M1254" s="66" t="s">
        <v>95</v>
      </c>
      <c r="N1254" t="s">
        <v>1919</v>
      </c>
      <c r="O1254"/>
    </row>
    <row r="1255" spans="1:15">
      <c r="A1255">
        <v>660461</v>
      </c>
      <c r="B1255" t="s">
        <v>9587</v>
      </c>
      <c r="C1255" t="s">
        <v>3795</v>
      </c>
      <c r="D1255" s="67" t="s">
        <v>10463</v>
      </c>
      <c r="E1255" s="66" t="s">
        <v>297</v>
      </c>
      <c r="F1255" t="s">
        <v>91</v>
      </c>
      <c r="G1255" s="66" t="s">
        <v>1912</v>
      </c>
      <c r="H1255" s="67" t="s">
        <v>10241</v>
      </c>
      <c r="I1255" t="s">
        <v>1918</v>
      </c>
      <c r="J1255" s="66" t="s">
        <v>1805</v>
      </c>
      <c r="K1255" s="66" t="s">
        <v>94</v>
      </c>
      <c r="M1255" s="66" t="s">
        <v>95</v>
      </c>
      <c r="N1255" t="s">
        <v>1919</v>
      </c>
      <c r="O1255"/>
    </row>
    <row r="1256" spans="1:15">
      <c r="A1256">
        <v>660464</v>
      </c>
      <c r="B1256" t="s">
        <v>10464</v>
      </c>
      <c r="C1256" t="s">
        <v>3358</v>
      </c>
      <c r="D1256" s="67" t="s">
        <v>10465</v>
      </c>
      <c r="E1256" s="66" t="s">
        <v>297</v>
      </c>
      <c r="F1256" t="s">
        <v>91</v>
      </c>
      <c r="G1256" s="66" t="s">
        <v>1912</v>
      </c>
      <c r="H1256" s="67" t="s">
        <v>10241</v>
      </c>
      <c r="I1256" t="s">
        <v>1918</v>
      </c>
      <c r="J1256" s="66" t="s">
        <v>1805</v>
      </c>
      <c r="K1256" s="66" t="s">
        <v>94</v>
      </c>
      <c r="M1256" s="66" t="s">
        <v>95</v>
      </c>
      <c r="N1256" t="s">
        <v>1919</v>
      </c>
      <c r="O1256"/>
    </row>
    <row r="1257" spans="1:15">
      <c r="A1257">
        <v>660467</v>
      </c>
      <c r="B1257" t="s">
        <v>10466</v>
      </c>
      <c r="C1257" t="s">
        <v>189</v>
      </c>
      <c r="D1257" s="67" t="s">
        <v>10467</v>
      </c>
      <c r="E1257" s="66" t="s">
        <v>297</v>
      </c>
      <c r="F1257" t="s">
        <v>91</v>
      </c>
      <c r="G1257" s="66" t="s">
        <v>1912</v>
      </c>
      <c r="H1257" s="67" t="s">
        <v>10241</v>
      </c>
      <c r="I1257" t="s">
        <v>1918</v>
      </c>
      <c r="J1257" s="66" t="s">
        <v>1805</v>
      </c>
      <c r="K1257" s="66" t="s">
        <v>94</v>
      </c>
      <c r="M1257" s="66" t="s">
        <v>95</v>
      </c>
      <c r="N1257" t="s">
        <v>1919</v>
      </c>
      <c r="O1257"/>
    </row>
    <row r="1258" spans="1:15">
      <c r="A1258">
        <v>660480</v>
      </c>
      <c r="B1258" t="s">
        <v>10468</v>
      </c>
      <c r="C1258" t="s">
        <v>10469</v>
      </c>
      <c r="D1258" s="67" t="s">
        <v>10470</v>
      </c>
      <c r="E1258" s="66" t="s">
        <v>297</v>
      </c>
      <c r="F1258" t="s">
        <v>91</v>
      </c>
      <c r="G1258" s="66" t="s">
        <v>1912</v>
      </c>
      <c r="H1258" s="67" t="s">
        <v>10241</v>
      </c>
      <c r="I1258" t="s">
        <v>1918</v>
      </c>
      <c r="J1258" s="66" t="s">
        <v>1805</v>
      </c>
      <c r="K1258" s="66" t="s">
        <v>94</v>
      </c>
      <c r="M1258" s="66" t="s">
        <v>95</v>
      </c>
      <c r="N1258" t="s">
        <v>1919</v>
      </c>
      <c r="O1258"/>
    </row>
    <row r="1259" spans="1:15">
      <c r="A1259">
        <v>660539</v>
      </c>
      <c r="B1259" t="s">
        <v>374</v>
      </c>
      <c r="C1259" t="s">
        <v>1980</v>
      </c>
      <c r="D1259" s="67" t="s">
        <v>7138</v>
      </c>
      <c r="E1259" s="66" t="s">
        <v>1001</v>
      </c>
      <c r="F1259" t="s">
        <v>114</v>
      </c>
      <c r="G1259" s="66" t="s">
        <v>1899</v>
      </c>
      <c r="H1259" s="67" t="s">
        <v>10339</v>
      </c>
      <c r="I1259" t="s">
        <v>2348</v>
      </c>
      <c r="J1259" s="66" t="s">
        <v>1805</v>
      </c>
      <c r="K1259" s="66" t="s">
        <v>94</v>
      </c>
      <c r="M1259" s="66" t="s">
        <v>95</v>
      </c>
      <c r="N1259" t="s">
        <v>2349</v>
      </c>
      <c r="O1259"/>
    </row>
    <row r="1260" spans="1:15">
      <c r="A1260">
        <v>660594</v>
      </c>
      <c r="B1260" t="s">
        <v>3520</v>
      </c>
      <c r="C1260" t="s">
        <v>180</v>
      </c>
      <c r="D1260" s="67" t="s">
        <v>3521</v>
      </c>
      <c r="E1260" s="66" t="s">
        <v>15351</v>
      </c>
      <c r="F1260" t="s">
        <v>91</v>
      </c>
      <c r="G1260" s="66" t="s">
        <v>893</v>
      </c>
      <c r="H1260" s="67" t="s">
        <v>10251</v>
      </c>
      <c r="I1260" t="s">
        <v>902</v>
      </c>
      <c r="J1260" s="66" t="s">
        <v>895</v>
      </c>
      <c r="K1260" s="66" t="s">
        <v>94</v>
      </c>
      <c r="M1260" s="66" t="s">
        <v>95</v>
      </c>
      <c r="N1260" t="s">
        <v>903</v>
      </c>
      <c r="O1260"/>
    </row>
    <row r="1261" spans="1:15">
      <c r="A1261">
        <v>660606</v>
      </c>
      <c r="B1261" t="s">
        <v>10471</v>
      </c>
      <c r="C1261" t="s">
        <v>219</v>
      </c>
      <c r="D1261" s="67" t="s">
        <v>10472</v>
      </c>
      <c r="E1261" s="66" t="s">
        <v>15351</v>
      </c>
      <c r="F1261" t="s">
        <v>114</v>
      </c>
      <c r="G1261" s="66" t="s">
        <v>893</v>
      </c>
      <c r="H1261" s="67" t="s">
        <v>10251</v>
      </c>
      <c r="I1261" t="s">
        <v>902</v>
      </c>
      <c r="J1261" s="66" t="s">
        <v>895</v>
      </c>
      <c r="K1261" s="66" t="s">
        <v>94</v>
      </c>
      <c r="M1261" s="66" t="s">
        <v>95</v>
      </c>
      <c r="N1261" t="s">
        <v>903</v>
      </c>
      <c r="O1261"/>
    </row>
    <row r="1262" spans="1:15">
      <c r="A1262">
        <v>660894</v>
      </c>
      <c r="B1262" t="s">
        <v>1772</v>
      </c>
      <c r="C1262" t="s">
        <v>128</v>
      </c>
      <c r="D1262" s="67" t="s">
        <v>15539</v>
      </c>
      <c r="E1262" s="66" t="s">
        <v>15351</v>
      </c>
      <c r="F1262" t="s">
        <v>91</v>
      </c>
      <c r="G1262" s="66" t="s">
        <v>1767</v>
      </c>
      <c r="H1262" s="67" t="s">
        <v>15437</v>
      </c>
      <c r="I1262" t="s">
        <v>1768</v>
      </c>
      <c r="J1262" s="66" t="s">
        <v>1690</v>
      </c>
      <c r="K1262" s="66" t="s">
        <v>94</v>
      </c>
      <c r="M1262" s="66" t="s">
        <v>95</v>
      </c>
      <c r="N1262" t="s">
        <v>1769</v>
      </c>
      <c r="O1262"/>
    </row>
    <row r="1263" spans="1:15">
      <c r="A1263">
        <v>660900</v>
      </c>
      <c r="B1263" t="s">
        <v>3525</v>
      </c>
      <c r="C1263" t="s">
        <v>3526</v>
      </c>
      <c r="D1263" s="67" t="s">
        <v>3527</v>
      </c>
      <c r="E1263" s="66" t="s">
        <v>1001</v>
      </c>
      <c r="F1263" t="s">
        <v>114</v>
      </c>
      <c r="G1263" s="66" t="s">
        <v>1899</v>
      </c>
      <c r="H1263" s="67" t="s">
        <v>10339</v>
      </c>
      <c r="I1263" t="s">
        <v>2348</v>
      </c>
      <c r="J1263" s="66" t="s">
        <v>1805</v>
      </c>
      <c r="K1263" s="66" t="s">
        <v>94</v>
      </c>
      <c r="M1263" s="66" t="s">
        <v>95</v>
      </c>
      <c r="N1263" t="s">
        <v>2349</v>
      </c>
      <c r="O1263"/>
    </row>
    <row r="1264" spans="1:15">
      <c r="A1264">
        <v>660962</v>
      </c>
      <c r="B1264" t="s">
        <v>15540</v>
      </c>
      <c r="C1264" t="s">
        <v>97</v>
      </c>
      <c r="D1264" s="67" t="s">
        <v>9283</v>
      </c>
      <c r="E1264" s="66" t="s">
        <v>15351</v>
      </c>
      <c r="F1264" t="s">
        <v>91</v>
      </c>
      <c r="G1264" s="66" t="s">
        <v>1767</v>
      </c>
      <c r="H1264" s="67" t="s">
        <v>15427</v>
      </c>
      <c r="I1264" t="s">
        <v>1768</v>
      </c>
      <c r="J1264" s="66" t="s">
        <v>1690</v>
      </c>
      <c r="K1264" s="66" t="s">
        <v>94</v>
      </c>
      <c r="M1264" s="66" t="s">
        <v>95</v>
      </c>
      <c r="N1264" t="s">
        <v>1769</v>
      </c>
      <c r="O1264"/>
    </row>
    <row r="1265" spans="1:15">
      <c r="A1265">
        <v>660981</v>
      </c>
      <c r="B1265" t="s">
        <v>15541</v>
      </c>
      <c r="C1265" t="s">
        <v>212</v>
      </c>
      <c r="D1265" s="67" t="s">
        <v>3528</v>
      </c>
      <c r="E1265" s="66" t="s">
        <v>15351</v>
      </c>
      <c r="F1265" t="s">
        <v>91</v>
      </c>
      <c r="G1265" s="66" t="s">
        <v>1767</v>
      </c>
      <c r="H1265" s="67" t="s">
        <v>15427</v>
      </c>
      <c r="I1265" t="s">
        <v>1768</v>
      </c>
      <c r="J1265" s="66" t="s">
        <v>1690</v>
      </c>
      <c r="K1265" s="66" t="s">
        <v>94</v>
      </c>
      <c r="M1265" s="66" t="s">
        <v>95</v>
      </c>
      <c r="N1265" t="s">
        <v>1769</v>
      </c>
      <c r="O1265"/>
    </row>
    <row r="1266" spans="1:15">
      <c r="A1266">
        <v>660982</v>
      </c>
      <c r="B1266" t="s">
        <v>15541</v>
      </c>
      <c r="C1266" t="s">
        <v>1908</v>
      </c>
      <c r="D1266" s="67" t="s">
        <v>15542</v>
      </c>
      <c r="E1266" s="66" t="s">
        <v>15351</v>
      </c>
      <c r="F1266" t="s">
        <v>114</v>
      </c>
      <c r="G1266" s="66" t="s">
        <v>1767</v>
      </c>
      <c r="H1266" s="67" t="s">
        <v>15427</v>
      </c>
      <c r="I1266" t="s">
        <v>1768</v>
      </c>
      <c r="J1266" s="66" t="s">
        <v>1690</v>
      </c>
      <c r="K1266" s="66" t="s">
        <v>94</v>
      </c>
      <c r="M1266" s="66" t="s">
        <v>95</v>
      </c>
      <c r="N1266" t="s">
        <v>1769</v>
      </c>
      <c r="O1266"/>
    </row>
    <row r="1267" spans="1:15">
      <c r="A1267">
        <v>661044</v>
      </c>
      <c r="B1267" t="s">
        <v>1426</v>
      </c>
      <c r="C1267" t="s">
        <v>3529</v>
      </c>
      <c r="D1267" s="67" t="s">
        <v>3530</v>
      </c>
      <c r="E1267" s="66" t="s">
        <v>15351</v>
      </c>
      <c r="F1267" t="s">
        <v>91</v>
      </c>
      <c r="G1267" s="66" t="s">
        <v>893</v>
      </c>
      <c r="H1267" s="67" t="s">
        <v>10265</v>
      </c>
      <c r="I1267" t="s">
        <v>1418</v>
      </c>
      <c r="J1267" s="66" t="s">
        <v>895</v>
      </c>
      <c r="K1267" s="66" t="s">
        <v>94</v>
      </c>
      <c r="M1267" s="66" t="s">
        <v>95</v>
      </c>
      <c r="N1267" t="s">
        <v>1419</v>
      </c>
      <c r="O1267"/>
    </row>
    <row r="1268" spans="1:15">
      <c r="A1268">
        <v>661070</v>
      </c>
      <c r="B1268" t="s">
        <v>2667</v>
      </c>
      <c r="C1268" t="s">
        <v>3531</v>
      </c>
      <c r="D1268" s="67" t="s">
        <v>3532</v>
      </c>
      <c r="E1268" s="66" t="s">
        <v>15351</v>
      </c>
      <c r="F1268" t="s">
        <v>114</v>
      </c>
      <c r="G1268" s="66" t="s">
        <v>1899</v>
      </c>
      <c r="H1268" s="67" t="s">
        <v>10374</v>
      </c>
      <c r="I1268" t="s">
        <v>2372</v>
      </c>
      <c r="J1268" s="66" t="s">
        <v>1805</v>
      </c>
      <c r="K1268" s="66" t="s">
        <v>94</v>
      </c>
      <c r="M1268" s="66" t="s">
        <v>95</v>
      </c>
      <c r="N1268" t="s">
        <v>2373</v>
      </c>
      <c r="O1268"/>
    </row>
    <row r="1269" spans="1:15">
      <c r="A1269">
        <v>661299</v>
      </c>
      <c r="B1269" t="s">
        <v>3534</v>
      </c>
      <c r="C1269" t="s">
        <v>3535</v>
      </c>
      <c r="D1269" s="67" t="s">
        <v>3536</v>
      </c>
      <c r="E1269" s="66" t="s">
        <v>15352</v>
      </c>
      <c r="F1269" t="s">
        <v>91</v>
      </c>
      <c r="G1269" s="66" t="s">
        <v>1899</v>
      </c>
      <c r="H1269" s="67" t="s">
        <v>10269</v>
      </c>
      <c r="I1269" t="s">
        <v>2359</v>
      </c>
      <c r="J1269" s="66" t="s">
        <v>1805</v>
      </c>
      <c r="K1269" s="66" t="s">
        <v>94</v>
      </c>
      <c r="M1269" s="66" t="s">
        <v>95</v>
      </c>
      <c r="N1269" t="s">
        <v>2360</v>
      </c>
      <c r="O1269"/>
    </row>
    <row r="1270" spans="1:15">
      <c r="A1270">
        <v>661303</v>
      </c>
      <c r="B1270" t="s">
        <v>3537</v>
      </c>
      <c r="C1270" t="s">
        <v>3538</v>
      </c>
      <c r="D1270" s="67" t="s">
        <v>3539</v>
      </c>
      <c r="E1270" s="66" t="s">
        <v>173</v>
      </c>
      <c r="F1270" t="s">
        <v>114</v>
      </c>
      <c r="G1270" s="66" t="s">
        <v>1899</v>
      </c>
      <c r="H1270" s="67" t="s">
        <v>10269</v>
      </c>
      <c r="I1270" t="s">
        <v>2359</v>
      </c>
      <c r="J1270" s="66" t="s">
        <v>1805</v>
      </c>
      <c r="K1270" s="66" t="s">
        <v>94</v>
      </c>
      <c r="M1270" s="66" t="s">
        <v>95</v>
      </c>
      <c r="N1270" t="s">
        <v>2360</v>
      </c>
      <c r="O1270"/>
    </row>
    <row r="1271" spans="1:15">
      <c r="A1271">
        <v>661304</v>
      </c>
      <c r="B1271" t="s">
        <v>3537</v>
      </c>
      <c r="C1271" t="s">
        <v>3287</v>
      </c>
      <c r="D1271" s="67" t="s">
        <v>3540</v>
      </c>
      <c r="E1271" s="66" t="s">
        <v>173</v>
      </c>
      <c r="F1271" t="s">
        <v>114</v>
      </c>
      <c r="G1271" s="66" t="s">
        <v>1899</v>
      </c>
      <c r="H1271" s="67" t="s">
        <v>10269</v>
      </c>
      <c r="I1271" t="s">
        <v>2359</v>
      </c>
      <c r="J1271" s="66" t="s">
        <v>1805</v>
      </c>
      <c r="K1271" s="66" t="s">
        <v>94</v>
      </c>
      <c r="M1271" s="66" t="s">
        <v>95</v>
      </c>
      <c r="N1271" t="s">
        <v>2360</v>
      </c>
      <c r="O1271"/>
    </row>
    <row r="1272" spans="1:15">
      <c r="A1272">
        <v>661308</v>
      </c>
      <c r="B1272" t="s">
        <v>10473</v>
      </c>
      <c r="C1272" t="s">
        <v>4802</v>
      </c>
      <c r="D1272" s="67" t="s">
        <v>1966</v>
      </c>
      <c r="E1272" s="66" t="s">
        <v>1001</v>
      </c>
      <c r="F1272" t="s">
        <v>114</v>
      </c>
      <c r="G1272" s="66" t="s">
        <v>1899</v>
      </c>
      <c r="H1272" s="67" t="s">
        <v>10275</v>
      </c>
      <c r="I1272" t="s">
        <v>2101</v>
      </c>
      <c r="J1272" s="66" t="s">
        <v>1805</v>
      </c>
      <c r="K1272" s="66" t="s">
        <v>94</v>
      </c>
      <c r="M1272" s="66" t="s">
        <v>95</v>
      </c>
      <c r="N1272" t="s">
        <v>2102</v>
      </c>
      <c r="O1272"/>
    </row>
    <row r="1273" spans="1:15">
      <c r="A1273">
        <v>661309</v>
      </c>
      <c r="B1273" t="s">
        <v>4494</v>
      </c>
      <c r="C1273" t="s">
        <v>221</v>
      </c>
      <c r="D1273" s="67" t="s">
        <v>10474</v>
      </c>
      <c r="E1273" s="66" t="s">
        <v>15352</v>
      </c>
      <c r="F1273" t="s">
        <v>114</v>
      </c>
      <c r="G1273" s="66" t="s">
        <v>1899</v>
      </c>
      <c r="H1273" s="67" t="s">
        <v>10324</v>
      </c>
      <c r="I1273" t="s">
        <v>2101</v>
      </c>
      <c r="J1273" s="66" t="s">
        <v>1805</v>
      </c>
      <c r="K1273" s="66" t="s">
        <v>94</v>
      </c>
      <c r="M1273" s="66" t="s">
        <v>95</v>
      </c>
      <c r="N1273" t="s">
        <v>2102</v>
      </c>
      <c r="O1273"/>
    </row>
    <row r="1274" spans="1:15">
      <c r="A1274">
        <v>661332</v>
      </c>
      <c r="B1274" t="s">
        <v>3541</v>
      </c>
      <c r="C1274" t="s">
        <v>3542</v>
      </c>
      <c r="D1274" s="67" t="s">
        <v>3543</v>
      </c>
      <c r="E1274" s="66" t="s">
        <v>266</v>
      </c>
      <c r="F1274" t="s">
        <v>91</v>
      </c>
      <c r="G1274" s="66" t="s">
        <v>1899</v>
      </c>
      <c r="H1274" s="67" t="s">
        <v>10244</v>
      </c>
      <c r="I1274" t="s">
        <v>2348</v>
      </c>
      <c r="J1274" s="66" t="s">
        <v>1805</v>
      </c>
      <c r="K1274" s="66" t="s">
        <v>94</v>
      </c>
      <c r="M1274" s="66" t="s">
        <v>95</v>
      </c>
      <c r="N1274" t="s">
        <v>2349</v>
      </c>
      <c r="O1274"/>
    </row>
    <row r="1275" spans="1:15">
      <c r="A1275">
        <v>661336</v>
      </c>
      <c r="B1275" t="s">
        <v>3544</v>
      </c>
      <c r="C1275" t="s">
        <v>3118</v>
      </c>
      <c r="D1275" s="67" t="s">
        <v>3545</v>
      </c>
      <c r="E1275" s="66" t="s">
        <v>1001</v>
      </c>
      <c r="F1275" t="s">
        <v>91</v>
      </c>
      <c r="G1275" s="66" t="s">
        <v>1899</v>
      </c>
      <c r="H1275" s="67" t="s">
        <v>10338</v>
      </c>
      <c r="I1275" t="s">
        <v>2348</v>
      </c>
      <c r="J1275" s="66" t="s">
        <v>1805</v>
      </c>
      <c r="K1275" s="66" t="s">
        <v>94</v>
      </c>
      <c r="M1275" s="66" t="s">
        <v>95</v>
      </c>
      <c r="N1275" t="s">
        <v>2349</v>
      </c>
      <c r="O1275"/>
    </row>
    <row r="1276" spans="1:15">
      <c r="A1276">
        <v>661340</v>
      </c>
      <c r="B1276" t="s">
        <v>3541</v>
      </c>
      <c r="C1276" t="s">
        <v>3546</v>
      </c>
      <c r="D1276" s="67" t="s">
        <v>3547</v>
      </c>
      <c r="E1276" s="66" t="s">
        <v>1001</v>
      </c>
      <c r="F1276" t="s">
        <v>91</v>
      </c>
      <c r="G1276" s="66" t="s">
        <v>1899</v>
      </c>
      <c r="H1276" s="67" t="s">
        <v>10244</v>
      </c>
      <c r="I1276" t="s">
        <v>2348</v>
      </c>
      <c r="J1276" s="66" t="s">
        <v>1805</v>
      </c>
      <c r="K1276" s="66" t="s">
        <v>94</v>
      </c>
      <c r="M1276" s="66" t="s">
        <v>95</v>
      </c>
      <c r="N1276" t="s">
        <v>2349</v>
      </c>
      <c r="O1276"/>
    </row>
    <row r="1277" spans="1:15">
      <c r="A1277">
        <v>661348</v>
      </c>
      <c r="B1277" t="s">
        <v>3548</v>
      </c>
      <c r="C1277" t="s">
        <v>345</v>
      </c>
      <c r="D1277" s="67" t="s">
        <v>3549</v>
      </c>
      <c r="E1277" s="66" t="s">
        <v>15352</v>
      </c>
      <c r="F1277" t="s">
        <v>91</v>
      </c>
      <c r="G1277" s="66" t="s">
        <v>1899</v>
      </c>
      <c r="H1277" s="67" t="s">
        <v>10296</v>
      </c>
      <c r="I1277" t="s">
        <v>2348</v>
      </c>
      <c r="J1277" s="66" t="s">
        <v>1805</v>
      </c>
      <c r="K1277" s="66" t="s">
        <v>94</v>
      </c>
      <c r="M1277" s="66" t="s">
        <v>95</v>
      </c>
      <c r="N1277" t="s">
        <v>2349</v>
      </c>
      <c r="O1277"/>
    </row>
    <row r="1278" spans="1:15">
      <c r="A1278">
        <v>661350</v>
      </c>
      <c r="B1278" t="s">
        <v>3550</v>
      </c>
      <c r="C1278" t="s">
        <v>2054</v>
      </c>
      <c r="D1278" s="67" t="s">
        <v>3551</v>
      </c>
      <c r="E1278" s="66" t="s">
        <v>15351</v>
      </c>
      <c r="F1278" t="s">
        <v>91</v>
      </c>
      <c r="G1278" s="66" t="s">
        <v>1899</v>
      </c>
      <c r="H1278" s="67" t="s">
        <v>10244</v>
      </c>
      <c r="I1278" t="s">
        <v>2348</v>
      </c>
      <c r="J1278" s="66" t="s">
        <v>1805</v>
      </c>
      <c r="K1278" s="66" t="s">
        <v>94</v>
      </c>
      <c r="M1278" s="66" t="s">
        <v>95</v>
      </c>
      <c r="N1278" t="s">
        <v>2349</v>
      </c>
      <c r="O1278"/>
    </row>
    <row r="1279" spans="1:15">
      <c r="A1279">
        <v>661352</v>
      </c>
      <c r="B1279" t="s">
        <v>3552</v>
      </c>
      <c r="C1279" t="s">
        <v>3553</v>
      </c>
      <c r="D1279" s="67" t="s">
        <v>3554</v>
      </c>
      <c r="E1279" s="66" t="s">
        <v>15351</v>
      </c>
      <c r="F1279" t="s">
        <v>114</v>
      </c>
      <c r="G1279" s="66" t="s">
        <v>1899</v>
      </c>
      <c r="H1279" s="67" t="s">
        <v>10338</v>
      </c>
      <c r="I1279" t="s">
        <v>2348</v>
      </c>
      <c r="J1279" s="66" t="s">
        <v>1805</v>
      </c>
      <c r="K1279" s="66" t="s">
        <v>94</v>
      </c>
      <c r="M1279" s="66" t="s">
        <v>95</v>
      </c>
      <c r="N1279" t="s">
        <v>2349</v>
      </c>
      <c r="O1279"/>
    </row>
    <row r="1280" spans="1:15">
      <c r="A1280">
        <v>661428</v>
      </c>
      <c r="B1280" t="s">
        <v>3555</v>
      </c>
      <c r="C1280" t="s">
        <v>322</v>
      </c>
      <c r="D1280" s="67" t="s">
        <v>3556</v>
      </c>
      <c r="E1280" s="66" t="s">
        <v>173</v>
      </c>
      <c r="F1280" t="s">
        <v>91</v>
      </c>
      <c r="G1280" s="66" t="s">
        <v>1912</v>
      </c>
      <c r="H1280" s="67" t="s">
        <v>10232</v>
      </c>
      <c r="I1280" t="s">
        <v>1914</v>
      </c>
      <c r="J1280" s="66" t="s">
        <v>1805</v>
      </c>
      <c r="K1280" s="66" t="s">
        <v>94</v>
      </c>
      <c r="M1280" s="66" t="s">
        <v>95</v>
      </c>
      <c r="N1280" t="s">
        <v>1915</v>
      </c>
      <c r="O1280"/>
    </row>
    <row r="1281" spans="1:15">
      <c r="A1281">
        <v>661631</v>
      </c>
      <c r="B1281" t="s">
        <v>1048</v>
      </c>
      <c r="C1281" t="s">
        <v>3500</v>
      </c>
      <c r="D1281" s="67" t="s">
        <v>3557</v>
      </c>
      <c r="E1281" s="66" t="s">
        <v>420</v>
      </c>
      <c r="F1281" t="s">
        <v>91</v>
      </c>
      <c r="G1281" s="66" t="s">
        <v>893</v>
      </c>
      <c r="H1281" s="67" t="s">
        <v>10245</v>
      </c>
      <c r="I1281" t="s">
        <v>1013</v>
      </c>
      <c r="J1281" s="66" t="s">
        <v>895</v>
      </c>
      <c r="K1281" s="66" t="s">
        <v>94</v>
      </c>
      <c r="M1281" s="66" t="s">
        <v>95</v>
      </c>
      <c r="N1281" t="s">
        <v>1014</v>
      </c>
      <c r="O1281"/>
    </row>
    <row r="1282" spans="1:15">
      <c r="A1282">
        <v>661633</v>
      </c>
      <c r="B1282" t="s">
        <v>3558</v>
      </c>
      <c r="C1282" t="s">
        <v>1524</v>
      </c>
      <c r="D1282" s="67" t="s">
        <v>3560</v>
      </c>
      <c r="E1282" s="66" t="s">
        <v>420</v>
      </c>
      <c r="F1282" t="s">
        <v>91</v>
      </c>
      <c r="G1282" s="66" t="s">
        <v>893</v>
      </c>
      <c r="H1282" s="67" t="s">
        <v>10250</v>
      </c>
      <c r="I1282" t="s">
        <v>1013</v>
      </c>
      <c r="J1282" s="66" t="s">
        <v>895</v>
      </c>
      <c r="K1282" s="66" t="s">
        <v>94</v>
      </c>
      <c r="M1282" s="66" t="s">
        <v>95</v>
      </c>
      <c r="N1282" t="s">
        <v>1014</v>
      </c>
      <c r="O1282"/>
    </row>
    <row r="1283" spans="1:15">
      <c r="A1283">
        <v>661755</v>
      </c>
      <c r="B1283" t="s">
        <v>3564</v>
      </c>
      <c r="C1283" t="s">
        <v>3565</v>
      </c>
      <c r="D1283" s="67" t="s">
        <v>3566</v>
      </c>
      <c r="E1283" s="66" t="s">
        <v>420</v>
      </c>
      <c r="F1283" t="s">
        <v>91</v>
      </c>
      <c r="G1283" s="66" t="s">
        <v>1899</v>
      </c>
      <c r="H1283" s="67" t="s">
        <v>10275</v>
      </c>
      <c r="I1283" t="s">
        <v>3025</v>
      </c>
      <c r="J1283" s="66" t="s">
        <v>1805</v>
      </c>
      <c r="K1283" s="66" t="s">
        <v>94</v>
      </c>
      <c r="M1283" s="66" t="s">
        <v>95</v>
      </c>
      <c r="N1283" t="s">
        <v>3026</v>
      </c>
      <c r="O1283"/>
    </row>
    <row r="1284" spans="1:15">
      <c r="A1284">
        <v>661760</v>
      </c>
      <c r="B1284" t="s">
        <v>10475</v>
      </c>
      <c r="C1284" t="s">
        <v>3125</v>
      </c>
      <c r="D1284" s="67" t="s">
        <v>7352</v>
      </c>
      <c r="E1284" s="66" t="s">
        <v>420</v>
      </c>
      <c r="F1284" t="s">
        <v>114</v>
      </c>
      <c r="G1284" s="66" t="s">
        <v>1899</v>
      </c>
      <c r="H1284" s="67" t="s">
        <v>10275</v>
      </c>
      <c r="I1284" t="s">
        <v>3025</v>
      </c>
      <c r="J1284" s="66" t="s">
        <v>1805</v>
      </c>
      <c r="K1284" s="66" t="s">
        <v>94</v>
      </c>
      <c r="M1284" s="66" t="s">
        <v>95</v>
      </c>
      <c r="N1284" t="s">
        <v>3026</v>
      </c>
      <c r="O1284"/>
    </row>
    <row r="1285" spans="1:15">
      <c r="A1285">
        <v>661798</v>
      </c>
      <c r="B1285" t="s">
        <v>3569</v>
      </c>
      <c r="C1285" t="s">
        <v>3570</v>
      </c>
      <c r="D1285" s="67" t="s">
        <v>3571</v>
      </c>
      <c r="E1285" s="66" t="s">
        <v>266</v>
      </c>
      <c r="F1285" t="s">
        <v>114</v>
      </c>
      <c r="G1285" s="66" t="s">
        <v>1912</v>
      </c>
      <c r="H1285" s="67" t="s">
        <v>10265</v>
      </c>
      <c r="I1285" t="s">
        <v>1914</v>
      </c>
      <c r="J1285" s="66" t="s">
        <v>1805</v>
      </c>
      <c r="K1285" s="66" t="s">
        <v>94</v>
      </c>
      <c r="M1285" s="66" t="s">
        <v>95</v>
      </c>
      <c r="N1285" t="s">
        <v>1915</v>
      </c>
      <c r="O1285"/>
    </row>
    <row r="1286" spans="1:15">
      <c r="A1286">
        <v>661821</v>
      </c>
      <c r="B1286" t="s">
        <v>3573</v>
      </c>
      <c r="C1286" t="s">
        <v>3574</v>
      </c>
      <c r="D1286" s="67" t="s">
        <v>3575</v>
      </c>
      <c r="E1286" s="66" t="s">
        <v>266</v>
      </c>
      <c r="F1286" t="s">
        <v>114</v>
      </c>
      <c r="G1286" s="66" t="s">
        <v>3040</v>
      </c>
      <c r="H1286" s="67" t="s">
        <v>10440</v>
      </c>
      <c r="I1286" t="s">
        <v>3144</v>
      </c>
      <c r="J1286" s="66" t="s">
        <v>1805</v>
      </c>
      <c r="K1286" s="66" t="s">
        <v>94</v>
      </c>
      <c r="M1286" s="66" t="s">
        <v>95</v>
      </c>
      <c r="N1286" t="s">
        <v>3145</v>
      </c>
      <c r="O1286"/>
    </row>
    <row r="1287" spans="1:15">
      <c r="A1287">
        <v>661850</v>
      </c>
      <c r="B1287" t="s">
        <v>3576</v>
      </c>
      <c r="C1287" t="s">
        <v>375</v>
      </c>
      <c r="D1287" s="67" t="s">
        <v>3577</v>
      </c>
      <c r="E1287" s="66" t="s">
        <v>15351</v>
      </c>
      <c r="F1287" t="s">
        <v>114</v>
      </c>
      <c r="G1287" s="66" t="s">
        <v>1816</v>
      </c>
      <c r="H1287" s="67" t="s">
        <v>10273</v>
      </c>
      <c r="I1287" t="s">
        <v>1853</v>
      </c>
      <c r="J1287" s="66" t="s">
        <v>1805</v>
      </c>
      <c r="K1287" s="66" t="s">
        <v>94</v>
      </c>
      <c r="M1287" s="66" t="s">
        <v>95</v>
      </c>
      <c r="N1287" t="s">
        <v>1854</v>
      </c>
      <c r="O1287"/>
    </row>
    <row r="1288" spans="1:15">
      <c r="A1288">
        <v>662001</v>
      </c>
      <c r="B1288" t="s">
        <v>1533</v>
      </c>
      <c r="C1288" t="s">
        <v>128</v>
      </c>
      <c r="D1288" s="67" t="s">
        <v>3579</v>
      </c>
      <c r="E1288" s="66" t="s">
        <v>15351</v>
      </c>
      <c r="F1288" t="s">
        <v>91</v>
      </c>
      <c r="G1288" s="66" t="s">
        <v>893</v>
      </c>
      <c r="H1288" s="67" t="s">
        <v>10265</v>
      </c>
      <c r="I1288" t="s">
        <v>1500</v>
      </c>
      <c r="J1288" s="66" t="s">
        <v>895</v>
      </c>
      <c r="K1288" s="66" t="s">
        <v>94</v>
      </c>
      <c r="M1288" s="66" t="s">
        <v>95</v>
      </c>
      <c r="N1288" t="s">
        <v>1501</v>
      </c>
      <c r="O1288"/>
    </row>
    <row r="1289" spans="1:15">
      <c r="A1289">
        <v>662126</v>
      </c>
      <c r="B1289" t="s">
        <v>3581</v>
      </c>
      <c r="C1289" t="s">
        <v>1520</v>
      </c>
      <c r="D1289" s="67" t="s">
        <v>3582</v>
      </c>
      <c r="E1289" s="66" t="s">
        <v>266</v>
      </c>
      <c r="F1289" t="s">
        <v>91</v>
      </c>
      <c r="G1289" s="66" t="s">
        <v>1899</v>
      </c>
      <c r="H1289" s="67" t="s">
        <v>10338</v>
      </c>
      <c r="I1289" t="s">
        <v>2348</v>
      </c>
      <c r="J1289" s="66" t="s">
        <v>1805</v>
      </c>
      <c r="K1289" s="66" t="s">
        <v>94</v>
      </c>
      <c r="M1289" s="66" t="s">
        <v>95</v>
      </c>
      <c r="N1289" t="s">
        <v>2349</v>
      </c>
      <c r="O1289"/>
    </row>
    <row r="1290" spans="1:15">
      <c r="A1290">
        <v>662237</v>
      </c>
      <c r="B1290" t="s">
        <v>3583</v>
      </c>
      <c r="C1290" t="s">
        <v>513</v>
      </c>
      <c r="D1290" s="67" t="s">
        <v>3584</v>
      </c>
      <c r="E1290" s="66" t="s">
        <v>15351</v>
      </c>
      <c r="F1290" t="s">
        <v>114</v>
      </c>
      <c r="G1290" s="66" t="s">
        <v>893</v>
      </c>
      <c r="H1290" s="67" t="s">
        <v>10251</v>
      </c>
      <c r="I1290" t="s">
        <v>902</v>
      </c>
      <c r="J1290" s="66" t="s">
        <v>895</v>
      </c>
      <c r="K1290" s="66" t="s">
        <v>94</v>
      </c>
      <c r="M1290" s="66" t="s">
        <v>95</v>
      </c>
      <c r="N1290" t="s">
        <v>903</v>
      </c>
      <c r="O1290"/>
    </row>
    <row r="1291" spans="1:15">
      <c r="A1291">
        <v>662246</v>
      </c>
      <c r="B1291" t="s">
        <v>3585</v>
      </c>
      <c r="C1291" t="s">
        <v>3586</v>
      </c>
      <c r="D1291" s="67" t="s">
        <v>3587</v>
      </c>
      <c r="E1291" s="66" t="s">
        <v>266</v>
      </c>
      <c r="F1291" t="s">
        <v>114</v>
      </c>
      <c r="G1291" s="66" t="s">
        <v>1899</v>
      </c>
      <c r="H1291" s="67" t="s">
        <v>10253</v>
      </c>
      <c r="I1291" t="s">
        <v>1900</v>
      </c>
      <c r="J1291" s="66" t="s">
        <v>1805</v>
      </c>
      <c r="K1291" s="66" t="s">
        <v>94</v>
      </c>
      <c r="M1291" s="66" t="s">
        <v>95</v>
      </c>
      <c r="N1291" t="s">
        <v>1901</v>
      </c>
      <c r="O1291"/>
    </row>
    <row r="1292" spans="1:15">
      <c r="A1292">
        <v>662247</v>
      </c>
      <c r="B1292" t="s">
        <v>3585</v>
      </c>
      <c r="C1292" t="s">
        <v>3588</v>
      </c>
      <c r="D1292" s="67" t="s">
        <v>3587</v>
      </c>
      <c r="E1292" s="66" t="s">
        <v>266</v>
      </c>
      <c r="F1292" t="s">
        <v>114</v>
      </c>
      <c r="G1292" s="66" t="s">
        <v>1899</v>
      </c>
      <c r="H1292" s="67" t="s">
        <v>10253</v>
      </c>
      <c r="I1292" t="s">
        <v>1900</v>
      </c>
      <c r="J1292" s="66" t="s">
        <v>1805</v>
      </c>
      <c r="K1292" s="66" t="s">
        <v>94</v>
      </c>
      <c r="M1292" s="66" t="s">
        <v>95</v>
      </c>
      <c r="N1292" t="s">
        <v>1901</v>
      </c>
      <c r="O1292"/>
    </row>
    <row r="1293" spans="1:15">
      <c r="A1293">
        <v>662565</v>
      </c>
      <c r="B1293" t="s">
        <v>3277</v>
      </c>
      <c r="C1293" t="s">
        <v>142</v>
      </c>
      <c r="D1293" s="67" t="s">
        <v>3589</v>
      </c>
      <c r="E1293" s="66" t="s">
        <v>15351</v>
      </c>
      <c r="F1293" t="s">
        <v>91</v>
      </c>
      <c r="G1293" s="66" t="s">
        <v>3040</v>
      </c>
      <c r="H1293" s="67" t="s">
        <v>10307</v>
      </c>
      <c r="I1293" t="s">
        <v>3144</v>
      </c>
      <c r="J1293" s="66" t="s">
        <v>1805</v>
      </c>
      <c r="K1293" s="66" t="s">
        <v>94</v>
      </c>
      <c r="M1293" s="66" t="s">
        <v>95</v>
      </c>
      <c r="N1293" t="s">
        <v>3145</v>
      </c>
      <c r="O1293"/>
    </row>
    <row r="1294" spans="1:15">
      <c r="A1294">
        <v>662567</v>
      </c>
      <c r="B1294" t="s">
        <v>3590</v>
      </c>
      <c r="C1294" t="s">
        <v>235</v>
      </c>
      <c r="D1294" s="67" t="s">
        <v>3591</v>
      </c>
      <c r="E1294" s="66" t="s">
        <v>15351</v>
      </c>
      <c r="F1294" t="s">
        <v>114</v>
      </c>
      <c r="G1294" s="66" t="s">
        <v>3040</v>
      </c>
      <c r="H1294" s="67" t="s">
        <v>10204</v>
      </c>
      <c r="I1294" t="s">
        <v>3144</v>
      </c>
      <c r="J1294" s="66" t="s">
        <v>1805</v>
      </c>
      <c r="K1294" s="66" t="s">
        <v>94</v>
      </c>
      <c r="M1294" s="66" t="s">
        <v>95</v>
      </c>
      <c r="N1294" t="s">
        <v>3145</v>
      </c>
      <c r="O1294"/>
    </row>
    <row r="1295" spans="1:15">
      <c r="A1295">
        <v>662571</v>
      </c>
      <c r="B1295" t="s">
        <v>3592</v>
      </c>
      <c r="C1295" t="s">
        <v>890</v>
      </c>
      <c r="D1295" s="67" t="s">
        <v>3593</v>
      </c>
      <c r="E1295" s="66" t="s">
        <v>15351</v>
      </c>
      <c r="F1295" t="s">
        <v>114</v>
      </c>
      <c r="G1295" s="66" t="s">
        <v>893</v>
      </c>
      <c r="H1295" s="67" t="s">
        <v>10245</v>
      </c>
      <c r="I1295" t="s">
        <v>1156</v>
      </c>
      <c r="J1295" s="66" t="s">
        <v>895</v>
      </c>
      <c r="K1295" s="66" t="s">
        <v>94</v>
      </c>
      <c r="M1295" s="66" t="s">
        <v>95</v>
      </c>
      <c r="N1295" t="s">
        <v>1157</v>
      </c>
      <c r="O1295"/>
    </row>
    <row r="1296" spans="1:15">
      <c r="A1296">
        <v>662593</v>
      </c>
      <c r="B1296" t="s">
        <v>10476</v>
      </c>
      <c r="C1296" t="s">
        <v>115</v>
      </c>
      <c r="D1296" s="67" t="s">
        <v>5136</v>
      </c>
      <c r="E1296" s="66" t="s">
        <v>15351</v>
      </c>
      <c r="F1296" t="s">
        <v>91</v>
      </c>
      <c r="G1296" s="66" t="s">
        <v>893</v>
      </c>
      <c r="H1296" s="67" t="s">
        <v>10245</v>
      </c>
      <c r="I1296" t="s">
        <v>1156</v>
      </c>
      <c r="J1296" s="66" t="s">
        <v>895</v>
      </c>
      <c r="K1296" s="66" t="s">
        <v>94</v>
      </c>
      <c r="M1296" s="66" t="s">
        <v>95</v>
      </c>
      <c r="N1296" t="s">
        <v>1157</v>
      </c>
      <c r="O1296"/>
    </row>
    <row r="1297" spans="1:15">
      <c r="A1297">
        <v>662673</v>
      </c>
      <c r="B1297" t="s">
        <v>3597</v>
      </c>
      <c r="C1297" t="s">
        <v>1390</v>
      </c>
      <c r="D1297" s="67" t="s">
        <v>3598</v>
      </c>
      <c r="E1297" s="66" t="s">
        <v>15351</v>
      </c>
      <c r="F1297" t="s">
        <v>114</v>
      </c>
      <c r="G1297" s="66" t="s">
        <v>893</v>
      </c>
      <c r="H1297" s="67" t="s">
        <v>10245</v>
      </c>
      <c r="I1297" t="s">
        <v>1156</v>
      </c>
      <c r="J1297" s="66" t="s">
        <v>895</v>
      </c>
      <c r="K1297" s="66" t="s">
        <v>94</v>
      </c>
      <c r="M1297" s="66" t="s">
        <v>95</v>
      </c>
      <c r="N1297" t="s">
        <v>1157</v>
      </c>
      <c r="O1297"/>
    </row>
    <row r="1298" spans="1:15">
      <c r="A1298">
        <v>662768</v>
      </c>
      <c r="B1298" t="s">
        <v>3599</v>
      </c>
      <c r="C1298" t="s">
        <v>3790</v>
      </c>
      <c r="D1298" s="67" t="s">
        <v>4788</v>
      </c>
      <c r="E1298" s="66" t="s">
        <v>297</v>
      </c>
      <c r="F1298" t="s">
        <v>114</v>
      </c>
      <c r="G1298" s="66" t="s">
        <v>1899</v>
      </c>
      <c r="H1298" s="67" t="s">
        <v>10235</v>
      </c>
      <c r="I1298" t="s">
        <v>1900</v>
      </c>
      <c r="J1298" s="66" t="s">
        <v>1805</v>
      </c>
      <c r="K1298" s="66" t="s">
        <v>94</v>
      </c>
      <c r="M1298" s="66" t="s">
        <v>95</v>
      </c>
      <c r="N1298" t="s">
        <v>1901</v>
      </c>
      <c r="O1298"/>
    </row>
    <row r="1299" spans="1:15">
      <c r="A1299">
        <v>662769</v>
      </c>
      <c r="B1299" t="s">
        <v>3599</v>
      </c>
      <c r="C1299" t="s">
        <v>3600</v>
      </c>
      <c r="D1299" s="67" t="s">
        <v>2045</v>
      </c>
      <c r="E1299" s="66" t="s">
        <v>266</v>
      </c>
      <c r="F1299" t="s">
        <v>114</v>
      </c>
      <c r="G1299" s="66" t="s">
        <v>1899</v>
      </c>
      <c r="H1299" s="67" t="s">
        <v>10235</v>
      </c>
      <c r="I1299" t="s">
        <v>1900</v>
      </c>
      <c r="J1299" s="66" t="s">
        <v>1805</v>
      </c>
      <c r="K1299" s="66" t="s">
        <v>94</v>
      </c>
      <c r="M1299" s="66" t="s">
        <v>95</v>
      </c>
      <c r="N1299" t="s">
        <v>1901</v>
      </c>
      <c r="O1299"/>
    </row>
    <row r="1300" spans="1:15">
      <c r="A1300">
        <v>662770</v>
      </c>
      <c r="B1300" t="s">
        <v>566</v>
      </c>
      <c r="C1300" t="s">
        <v>177</v>
      </c>
      <c r="D1300" s="67" t="s">
        <v>3601</v>
      </c>
      <c r="E1300" s="66" t="s">
        <v>15351</v>
      </c>
      <c r="F1300" t="s">
        <v>91</v>
      </c>
      <c r="G1300" s="66" t="s">
        <v>893</v>
      </c>
      <c r="H1300" s="67" t="s">
        <v>10233</v>
      </c>
      <c r="I1300" t="s">
        <v>1553</v>
      </c>
      <c r="J1300" s="66" t="s">
        <v>895</v>
      </c>
      <c r="K1300" s="66" t="s">
        <v>94</v>
      </c>
      <c r="M1300" s="66" t="s">
        <v>95</v>
      </c>
      <c r="N1300" t="s">
        <v>1554</v>
      </c>
      <c r="O1300"/>
    </row>
    <row r="1301" spans="1:15">
      <c r="A1301">
        <v>662834</v>
      </c>
      <c r="B1301" t="s">
        <v>3602</v>
      </c>
      <c r="C1301" t="s">
        <v>3603</v>
      </c>
      <c r="D1301" s="67" t="s">
        <v>3604</v>
      </c>
      <c r="E1301" s="66" t="s">
        <v>1001</v>
      </c>
      <c r="F1301" t="s">
        <v>114</v>
      </c>
      <c r="G1301" s="66" t="s">
        <v>1899</v>
      </c>
      <c r="H1301" s="67" t="s">
        <v>10213</v>
      </c>
      <c r="I1301" t="s">
        <v>2183</v>
      </c>
      <c r="J1301" s="66" t="s">
        <v>1805</v>
      </c>
      <c r="K1301" s="66" t="s">
        <v>94</v>
      </c>
      <c r="M1301" s="66" t="s">
        <v>95</v>
      </c>
      <c r="N1301" t="s">
        <v>2184</v>
      </c>
      <c r="O1301"/>
    </row>
    <row r="1302" spans="1:15">
      <c r="A1302">
        <v>663120</v>
      </c>
      <c r="B1302" t="s">
        <v>3607</v>
      </c>
      <c r="C1302" t="s">
        <v>212</v>
      </c>
      <c r="D1302" s="67" t="s">
        <v>3608</v>
      </c>
      <c r="E1302" s="66" t="s">
        <v>15351</v>
      </c>
      <c r="F1302" t="s">
        <v>91</v>
      </c>
      <c r="G1302" s="66" t="s">
        <v>3040</v>
      </c>
      <c r="H1302" s="67" t="s">
        <v>10250</v>
      </c>
      <c r="I1302" t="s">
        <v>3134</v>
      </c>
      <c r="J1302" s="66" t="s">
        <v>1805</v>
      </c>
      <c r="K1302" s="66" t="s">
        <v>94</v>
      </c>
      <c r="M1302" s="66" t="s">
        <v>95</v>
      </c>
      <c r="N1302" t="s">
        <v>3134</v>
      </c>
      <c r="O1302"/>
    </row>
    <row r="1303" spans="1:15">
      <c r="A1303">
        <v>663191</v>
      </c>
      <c r="B1303" t="s">
        <v>921</v>
      </c>
      <c r="C1303" t="s">
        <v>531</v>
      </c>
      <c r="D1303" s="67" t="s">
        <v>3610</v>
      </c>
      <c r="E1303" s="66" t="s">
        <v>420</v>
      </c>
      <c r="F1303" t="s">
        <v>114</v>
      </c>
      <c r="G1303" s="66" t="s">
        <v>893</v>
      </c>
      <c r="H1303" s="67" t="s">
        <v>10236</v>
      </c>
      <c r="I1303" t="s">
        <v>894</v>
      </c>
      <c r="J1303" s="66" t="s">
        <v>895</v>
      </c>
      <c r="K1303" s="66" t="s">
        <v>94</v>
      </c>
      <c r="M1303" s="66" t="s">
        <v>95</v>
      </c>
      <c r="N1303" t="s">
        <v>896</v>
      </c>
      <c r="O1303"/>
    </row>
    <row r="1304" spans="1:15">
      <c r="A1304">
        <v>663203</v>
      </c>
      <c r="B1304" t="s">
        <v>2248</v>
      </c>
      <c r="C1304" t="s">
        <v>1008</v>
      </c>
      <c r="D1304" s="67" t="s">
        <v>3611</v>
      </c>
      <c r="E1304" s="66" t="s">
        <v>173</v>
      </c>
      <c r="F1304" t="s">
        <v>91</v>
      </c>
      <c r="G1304" s="66" t="s">
        <v>893</v>
      </c>
      <c r="H1304" s="67" t="s">
        <v>10251</v>
      </c>
      <c r="I1304" t="s">
        <v>902</v>
      </c>
      <c r="J1304" s="66" t="s">
        <v>895</v>
      </c>
      <c r="K1304" s="66" t="s">
        <v>94</v>
      </c>
      <c r="M1304" s="66" t="s">
        <v>95</v>
      </c>
      <c r="N1304" t="s">
        <v>903</v>
      </c>
      <c r="O1304"/>
    </row>
    <row r="1305" spans="1:15">
      <c r="A1305">
        <v>663209</v>
      </c>
      <c r="B1305" t="s">
        <v>10477</v>
      </c>
      <c r="C1305" t="s">
        <v>10478</v>
      </c>
      <c r="D1305" s="67" t="s">
        <v>10479</v>
      </c>
      <c r="E1305" s="66" t="s">
        <v>15352</v>
      </c>
      <c r="F1305" t="s">
        <v>91</v>
      </c>
      <c r="G1305" s="66" t="s">
        <v>1899</v>
      </c>
      <c r="H1305" s="67" t="s">
        <v>10217</v>
      </c>
      <c r="I1305" t="s">
        <v>2101</v>
      </c>
      <c r="J1305" s="66" t="s">
        <v>1805</v>
      </c>
      <c r="K1305" s="66" t="s">
        <v>94</v>
      </c>
      <c r="M1305" s="66" t="s">
        <v>95</v>
      </c>
      <c r="N1305" t="s">
        <v>2102</v>
      </c>
      <c r="O1305"/>
    </row>
    <row r="1306" spans="1:15">
      <c r="A1306">
        <v>663267</v>
      </c>
      <c r="B1306" t="s">
        <v>1015</v>
      </c>
      <c r="C1306" t="s">
        <v>182</v>
      </c>
      <c r="D1306" s="67" t="s">
        <v>10480</v>
      </c>
      <c r="E1306" s="66" t="s">
        <v>15351</v>
      </c>
      <c r="F1306" t="s">
        <v>91</v>
      </c>
      <c r="G1306" s="66" t="s">
        <v>893</v>
      </c>
      <c r="H1306" s="67" t="s">
        <v>10253</v>
      </c>
      <c r="I1306" t="s">
        <v>1033</v>
      </c>
      <c r="J1306" s="66" t="s">
        <v>895</v>
      </c>
      <c r="K1306" s="66" t="s">
        <v>94</v>
      </c>
      <c r="M1306" s="66" t="s">
        <v>95</v>
      </c>
      <c r="N1306" t="s">
        <v>1034</v>
      </c>
      <c r="O1306"/>
    </row>
    <row r="1307" spans="1:15">
      <c r="A1307">
        <v>663300</v>
      </c>
      <c r="B1307" t="s">
        <v>3621</v>
      </c>
      <c r="C1307" t="s">
        <v>2397</v>
      </c>
      <c r="D1307" s="67" t="s">
        <v>3622</v>
      </c>
      <c r="E1307" s="66" t="s">
        <v>1001</v>
      </c>
      <c r="F1307" t="s">
        <v>114</v>
      </c>
      <c r="G1307" s="66" t="s">
        <v>1899</v>
      </c>
      <c r="H1307" s="67" t="s">
        <v>10330</v>
      </c>
      <c r="I1307" t="s">
        <v>2109</v>
      </c>
      <c r="J1307" s="66" t="s">
        <v>1805</v>
      </c>
      <c r="K1307" s="66" t="s">
        <v>94</v>
      </c>
      <c r="M1307" s="66" t="s">
        <v>95</v>
      </c>
      <c r="N1307" t="s">
        <v>2110</v>
      </c>
      <c r="O1307"/>
    </row>
    <row r="1308" spans="1:15">
      <c r="A1308">
        <v>663302</v>
      </c>
      <c r="B1308" t="s">
        <v>1143</v>
      </c>
      <c r="C1308" t="s">
        <v>3623</v>
      </c>
      <c r="D1308" s="67" t="s">
        <v>3624</v>
      </c>
      <c r="E1308" s="66" t="s">
        <v>420</v>
      </c>
      <c r="F1308" t="s">
        <v>114</v>
      </c>
      <c r="G1308" s="66" t="s">
        <v>1899</v>
      </c>
      <c r="H1308" s="67" t="s">
        <v>10329</v>
      </c>
      <c r="I1308" t="s">
        <v>2109</v>
      </c>
      <c r="J1308" s="66" t="s">
        <v>1805</v>
      </c>
      <c r="K1308" s="66" t="s">
        <v>94</v>
      </c>
      <c r="M1308" s="66" t="s">
        <v>95</v>
      </c>
      <c r="N1308" t="s">
        <v>2110</v>
      </c>
      <c r="O1308"/>
    </row>
    <row r="1309" spans="1:15">
      <c r="A1309">
        <v>663308</v>
      </c>
      <c r="B1309" t="s">
        <v>2188</v>
      </c>
      <c r="C1309" t="s">
        <v>3625</v>
      </c>
      <c r="D1309" s="67" t="s">
        <v>3626</v>
      </c>
      <c r="E1309" s="66" t="s">
        <v>420</v>
      </c>
      <c r="F1309" t="s">
        <v>91</v>
      </c>
      <c r="G1309" s="66" t="s">
        <v>1899</v>
      </c>
      <c r="H1309" s="67" t="s">
        <v>10329</v>
      </c>
      <c r="I1309" t="s">
        <v>2109</v>
      </c>
      <c r="J1309" s="66" t="s">
        <v>1805</v>
      </c>
      <c r="K1309" s="66" t="s">
        <v>94</v>
      </c>
      <c r="M1309" s="66" t="s">
        <v>95</v>
      </c>
      <c r="N1309" t="s">
        <v>2110</v>
      </c>
      <c r="O1309"/>
    </row>
    <row r="1310" spans="1:15">
      <c r="A1310">
        <v>663327</v>
      </c>
      <c r="B1310" t="s">
        <v>3628</v>
      </c>
      <c r="C1310" t="s">
        <v>3629</v>
      </c>
      <c r="D1310" s="67" t="s">
        <v>3630</v>
      </c>
      <c r="E1310" s="66" t="s">
        <v>1001</v>
      </c>
      <c r="F1310" t="s">
        <v>114</v>
      </c>
      <c r="G1310" s="66" t="s">
        <v>1912</v>
      </c>
      <c r="H1310" s="67" t="s">
        <v>10241</v>
      </c>
      <c r="I1310" t="s">
        <v>1918</v>
      </c>
      <c r="J1310" s="66" t="s">
        <v>1805</v>
      </c>
      <c r="K1310" s="66" t="s">
        <v>94</v>
      </c>
      <c r="M1310" s="66" t="s">
        <v>95</v>
      </c>
      <c r="N1310" t="s">
        <v>1919</v>
      </c>
      <c r="O1310"/>
    </row>
    <row r="1311" spans="1:15">
      <c r="A1311">
        <v>663537</v>
      </c>
      <c r="B1311" t="s">
        <v>8513</v>
      </c>
      <c r="C1311" t="s">
        <v>124</v>
      </c>
      <c r="D1311" s="67" t="s">
        <v>1711</v>
      </c>
      <c r="E1311" s="66" t="s">
        <v>15351</v>
      </c>
      <c r="F1311" t="s">
        <v>91</v>
      </c>
      <c r="G1311" s="66" t="s">
        <v>1688</v>
      </c>
      <c r="H1311" s="67" t="s">
        <v>10429</v>
      </c>
      <c r="I1311" t="s">
        <v>1693</v>
      </c>
      <c r="J1311" s="66" t="s">
        <v>1690</v>
      </c>
      <c r="K1311" s="66" t="s">
        <v>94</v>
      </c>
      <c r="M1311" s="66" t="s">
        <v>95</v>
      </c>
      <c r="N1311" t="s">
        <v>1694</v>
      </c>
      <c r="O1311"/>
    </row>
    <row r="1312" spans="1:15">
      <c r="A1312">
        <v>663604</v>
      </c>
      <c r="B1312" t="s">
        <v>3632</v>
      </c>
      <c r="C1312" t="s">
        <v>3633</v>
      </c>
      <c r="D1312" s="67" t="s">
        <v>3634</v>
      </c>
      <c r="E1312" s="66" t="s">
        <v>912</v>
      </c>
      <c r="F1312" t="s">
        <v>91</v>
      </c>
      <c r="G1312" s="66" t="s">
        <v>1899</v>
      </c>
      <c r="H1312" s="67" t="s">
        <v>10329</v>
      </c>
      <c r="I1312" t="s">
        <v>2109</v>
      </c>
      <c r="J1312" s="66" t="s">
        <v>1805</v>
      </c>
      <c r="K1312" s="66" t="s">
        <v>94</v>
      </c>
      <c r="M1312" s="66" t="s">
        <v>95</v>
      </c>
      <c r="N1312" t="s">
        <v>2110</v>
      </c>
      <c r="O1312"/>
    </row>
    <row r="1313" spans="1:15">
      <c r="A1313">
        <v>663626</v>
      </c>
      <c r="B1313" t="s">
        <v>998</v>
      </c>
      <c r="C1313" t="s">
        <v>3635</v>
      </c>
      <c r="D1313" s="67" t="s">
        <v>3400</v>
      </c>
      <c r="E1313" s="66" t="s">
        <v>420</v>
      </c>
      <c r="F1313" t="s">
        <v>114</v>
      </c>
      <c r="G1313" s="66" t="s">
        <v>893</v>
      </c>
      <c r="H1313" s="67" t="s">
        <v>10246</v>
      </c>
      <c r="I1313" t="s">
        <v>955</v>
      </c>
      <c r="J1313" s="66" t="s">
        <v>895</v>
      </c>
      <c r="K1313" s="66" t="s">
        <v>94</v>
      </c>
      <c r="M1313" s="66" t="s">
        <v>95</v>
      </c>
      <c r="N1313" t="s">
        <v>956</v>
      </c>
      <c r="O1313"/>
    </row>
    <row r="1314" spans="1:15">
      <c r="A1314">
        <v>663627</v>
      </c>
      <c r="B1314" t="s">
        <v>3636</v>
      </c>
      <c r="C1314" t="s">
        <v>3637</v>
      </c>
      <c r="D1314" s="67" t="s">
        <v>1836</v>
      </c>
      <c r="E1314" s="66" t="s">
        <v>15351</v>
      </c>
      <c r="F1314" t="s">
        <v>114</v>
      </c>
      <c r="G1314" s="66" t="s">
        <v>1816</v>
      </c>
      <c r="H1314" s="67" t="s">
        <v>10296</v>
      </c>
      <c r="I1314" t="s">
        <v>1817</v>
      </c>
      <c r="J1314" s="66" t="s">
        <v>1805</v>
      </c>
      <c r="K1314" s="66" t="s">
        <v>94</v>
      </c>
      <c r="M1314" s="66" t="s">
        <v>95</v>
      </c>
      <c r="N1314" t="s">
        <v>1818</v>
      </c>
      <c r="O1314"/>
    </row>
    <row r="1315" spans="1:15">
      <c r="A1315">
        <v>663851</v>
      </c>
      <c r="B1315" t="s">
        <v>3641</v>
      </c>
      <c r="C1315" t="s">
        <v>131</v>
      </c>
      <c r="D1315" s="67" t="s">
        <v>3642</v>
      </c>
      <c r="E1315" s="66" t="s">
        <v>15351</v>
      </c>
      <c r="F1315" t="s">
        <v>114</v>
      </c>
      <c r="G1315" s="66" t="s">
        <v>1816</v>
      </c>
      <c r="H1315" s="67" t="s">
        <v>10293</v>
      </c>
      <c r="I1315" t="s">
        <v>1853</v>
      </c>
      <c r="J1315" s="66" t="s">
        <v>1805</v>
      </c>
      <c r="K1315" s="66" t="s">
        <v>94</v>
      </c>
      <c r="M1315" s="66" t="s">
        <v>95</v>
      </c>
      <c r="N1315" t="s">
        <v>1854</v>
      </c>
      <c r="O1315"/>
    </row>
    <row r="1316" spans="1:15">
      <c r="A1316">
        <v>663981</v>
      </c>
      <c r="B1316" t="s">
        <v>3646</v>
      </c>
      <c r="C1316" t="s">
        <v>3647</v>
      </c>
      <c r="D1316" s="67" t="s">
        <v>3648</v>
      </c>
      <c r="E1316" s="66" t="s">
        <v>420</v>
      </c>
      <c r="F1316" t="s">
        <v>114</v>
      </c>
      <c r="G1316" s="66" t="s">
        <v>1899</v>
      </c>
      <c r="H1316" s="67" t="s">
        <v>10347</v>
      </c>
      <c r="I1316" t="s">
        <v>2406</v>
      </c>
      <c r="J1316" s="66" t="s">
        <v>1805</v>
      </c>
      <c r="K1316" s="66" t="s">
        <v>94</v>
      </c>
      <c r="M1316" s="66" t="s">
        <v>95</v>
      </c>
      <c r="N1316" t="s">
        <v>2407</v>
      </c>
      <c r="O1316"/>
    </row>
    <row r="1317" spans="1:15">
      <c r="A1317">
        <v>663982</v>
      </c>
      <c r="B1317" t="s">
        <v>3649</v>
      </c>
      <c r="C1317" t="s">
        <v>3588</v>
      </c>
      <c r="D1317" s="67" t="s">
        <v>3650</v>
      </c>
      <c r="E1317" s="66" t="s">
        <v>1007</v>
      </c>
      <c r="F1317" t="s">
        <v>114</v>
      </c>
      <c r="G1317" s="66" t="s">
        <v>1899</v>
      </c>
      <c r="H1317" s="67" t="s">
        <v>10347</v>
      </c>
      <c r="I1317" t="s">
        <v>2406</v>
      </c>
      <c r="J1317" s="66" t="s">
        <v>1805</v>
      </c>
      <c r="K1317" s="66" t="s">
        <v>94</v>
      </c>
      <c r="M1317" s="66" t="s">
        <v>95</v>
      </c>
      <c r="N1317" t="s">
        <v>2407</v>
      </c>
      <c r="O1317"/>
    </row>
    <row r="1318" spans="1:15">
      <c r="A1318">
        <v>663983</v>
      </c>
      <c r="B1318" t="s">
        <v>2516</v>
      </c>
      <c r="C1318" t="s">
        <v>3651</v>
      </c>
      <c r="D1318" s="67" t="s">
        <v>3652</v>
      </c>
      <c r="E1318" s="66" t="s">
        <v>1007</v>
      </c>
      <c r="F1318" t="s">
        <v>114</v>
      </c>
      <c r="G1318" s="66" t="s">
        <v>1899</v>
      </c>
      <c r="H1318" s="67" t="s">
        <v>10347</v>
      </c>
      <c r="I1318" t="s">
        <v>2406</v>
      </c>
      <c r="J1318" s="66" t="s">
        <v>1805</v>
      </c>
      <c r="K1318" s="66" t="s">
        <v>94</v>
      </c>
      <c r="M1318" s="66" t="s">
        <v>95</v>
      </c>
      <c r="N1318" t="s">
        <v>2407</v>
      </c>
      <c r="O1318"/>
    </row>
    <row r="1319" spans="1:15">
      <c r="A1319">
        <v>663989</v>
      </c>
      <c r="B1319" t="s">
        <v>3653</v>
      </c>
      <c r="C1319" t="s">
        <v>2876</v>
      </c>
      <c r="D1319" s="67" t="s">
        <v>3654</v>
      </c>
      <c r="E1319" s="66" t="s">
        <v>15352</v>
      </c>
      <c r="F1319" t="s">
        <v>114</v>
      </c>
      <c r="G1319" s="66" t="s">
        <v>1899</v>
      </c>
      <c r="H1319" s="67" t="s">
        <v>10347</v>
      </c>
      <c r="I1319" t="s">
        <v>2406</v>
      </c>
      <c r="J1319" s="66" t="s">
        <v>1805</v>
      </c>
      <c r="K1319" s="66" t="s">
        <v>94</v>
      </c>
      <c r="M1319" s="66" t="s">
        <v>95</v>
      </c>
      <c r="N1319" t="s">
        <v>2407</v>
      </c>
      <c r="O1319"/>
    </row>
    <row r="1320" spans="1:15">
      <c r="A1320">
        <v>663993</v>
      </c>
      <c r="B1320" t="s">
        <v>3655</v>
      </c>
      <c r="C1320" t="s">
        <v>1524</v>
      </c>
      <c r="D1320" s="67" t="s">
        <v>3656</v>
      </c>
      <c r="E1320" s="66" t="s">
        <v>420</v>
      </c>
      <c r="F1320" t="s">
        <v>91</v>
      </c>
      <c r="G1320" s="66" t="s">
        <v>1899</v>
      </c>
      <c r="H1320" s="67" t="s">
        <v>10347</v>
      </c>
      <c r="I1320" t="s">
        <v>2406</v>
      </c>
      <c r="J1320" s="66" t="s">
        <v>1805</v>
      </c>
      <c r="K1320" s="66" t="s">
        <v>94</v>
      </c>
      <c r="M1320" s="66" t="s">
        <v>95</v>
      </c>
      <c r="N1320" t="s">
        <v>2407</v>
      </c>
      <c r="O1320"/>
    </row>
    <row r="1321" spans="1:15">
      <c r="A1321">
        <v>664004</v>
      </c>
      <c r="B1321" t="s">
        <v>2167</v>
      </c>
      <c r="C1321" t="s">
        <v>3662</v>
      </c>
      <c r="D1321" s="67" t="s">
        <v>3663</v>
      </c>
      <c r="E1321" s="66" t="s">
        <v>420</v>
      </c>
      <c r="F1321" t="s">
        <v>91</v>
      </c>
      <c r="G1321" s="66" t="s">
        <v>1899</v>
      </c>
      <c r="H1321" s="67" t="s">
        <v>10347</v>
      </c>
      <c r="I1321" t="s">
        <v>2406</v>
      </c>
      <c r="J1321" s="66" t="s">
        <v>1805</v>
      </c>
      <c r="K1321" s="66" t="s">
        <v>94</v>
      </c>
      <c r="M1321" s="66" t="s">
        <v>95</v>
      </c>
      <c r="N1321" t="s">
        <v>2407</v>
      </c>
      <c r="O1321"/>
    </row>
    <row r="1322" spans="1:15">
      <c r="A1322">
        <v>664009</v>
      </c>
      <c r="B1322" t="s">
        <v>3664</v>
      </c>
      <c r="C1322" t="s">
        <v>327</v>
      </c>
      <c r="D1322" s="67" t="s">
        <v>3665</v>
      </c>
      <c r="E1322" s="66" t="s">
        <v>173</v>
      </c>
      <c r="F1322" t="s">
        <v>91</v>
      </c>
      <c r="G1322" s="66" t="s">
        <v>1899</v>
      </c>
      <c r="H1322" s="67" t="s">
        <v>10347</v>
      </c>
      <c r="I1322" t="s">
        <v>2406</v>
      </c>
      <c r="J1322" s="66" t="s">
        <v>1805</v>
      </c>
      <c r="K1322" s="66" t="s">
        <v>94</v>
      </c>
      <c r="M1322" s="66" t="s">
        <v>95</v>
      </c>
      <c r="N1322" t="s">
        <v>2407</v>
      </c>
      <c r="O1322"/>
    </row>
    <row r="1323" spans="1:15">
      <c r="A1323">
        <v>664023</v>
      </c>
      <c r="B1323" t="s">
        <v>2508</v>
      </c>
      <c r="C1323" t="s">
        <v>3668</v>
      </c>
      <c r="D1323" s="67" t="s">
        <v>3669</v>
      </c>
      <c r="E1323" s="66" t="s">
        <v>266</v>
      </c>
      <c r="F1323" t="s">
        <v>91</v>
      </c>
      <c r="G1323" s="66" t="s">
        <v>1899</v>
      </c>
      <c r="H1323" s="67" t="s">
        <v>10347</v>
      </c>
      <c r="I1323" t="s">
        <v>2406</v>
      </c>
      <c r="J1323" s="66" t="s">
        <v>1805</v>
      </c>
      <c r="K1323" s="66" t="s">
        <v>94</v>
      </c>
      <c r="M1323" s="66" t="s">
        <v>95</v>
      </c>
      <c r="N1323" t="s">
        <v>2407</v>
      </c>
      <c r="O1323"/>
    </row>
    <row r="1324" spans="1:15">
      <c r="A1324">
        <v>664024</v>
      </c>
      <c r="B1324" t="s">
        <v>2508</v>
      </c>
      <c r="C1324" t="s">
        <v>2546</v>
      </c>
      <c r="D1324" s="67" t="s">
        <v>4247</v>
      </c>
      <c r="E1324" s="66" t="s">
        <v>173</v>
      </c>
      <c r="F1324" t="s">
        <v>114</v>
      </c>
      <c r="G1324" s="66" t="s">
        <v>1899</v>
      </c>
      <c r="H1324" s="67" t="s">
        <v>10347</v>
      </c>
      <c r="I1324" t="s">
        <v>2406</v>
      </c>
      <c r="J1324" s="66" t="s">
        <v>1805</v>
      </c>
      <c r="K1324" s="66" t="s">
        <v>94</v>
      </c>
      <c r="M1324" s="66" t="s">
        <v>95</v>
      </c>
      <c r="N1324" t="s">
        <v>2407</v>
      </c>
      <c r="O1324"/>
    </row>
    <row r="1325" spans="1:15">
      <c r="A1325">
        <v>664025</v>
      </c>
      <c r="B1325" t="s">
        <v>1473</v>
      </c>
      <c r="C1325" t="s">
        <v>918</v>
      </c>
      <c r="D1325" s="67" t="s">
        <v>3670</v>
      </c>
      <c r="E1325" s="66" t="s">
        <v>1007</v>
      </c>
      <c r="F1325" t="s">
        <v>91</v>
      </c>
      <c r="G1325" s="66" t="s">
        <v>1899</v>
      </c>
      <c r="H1325" s="67" t="s">
        <v>10347</v>
      </c>
      <c r="I1325" t="s">
        <v>2406</v>
      </c>
      <c r="J1325" s="66" t="s">
        <v>1805</v>
      </c>
      <c r="K1325" s="66" t="s">
        <v>94</v>
      </c>
      <c r="M1325" s="66" t="s">
        <v>95</v>
      </c>
      <c r="N1325" t="s">
        <v>2407</v>
      </c>
      <c r="O1325"/>
    </row>
    <row r="1326" spans="1:15">
      <c r="A1326">
        <v>664026</v>
      </c>
      <c r="B1326" t="s">
        <v>3671</v>
      </c>
      <c r="C1326" t="s">
        <v>2630</v>
      </c>
      <c r="D1326" s="67" t="s">
        <v>3672</v>
      </c>
      <c r="E1326" s="66" t="s">
        <v>1007</v>
      </c>
      <c r="F1326" t="s">
        <v>91</v>
      </c>
      <c r="G1326" s="66" t="s">
        <v>1899</v>
      </c>
      <c r="H1326" s="67" t="s">
        <v>10347</v>
      </c>
      <c r="I1326" t="s">
        <v>2406</v>
      </c>
      <c r="J1326" s="66" t="s">
        <v>1805</v>
      </c>
      <c r="K1326" s="66" t="s">
        <v>94</v>
      </c>
      <c r="M1326" s="66" t="s">
        <v>95</v>
      </c>
      <c r="N1326" t="s">
        <v>2407</v>
      </c>
      <c r="O1326"/>
    </row>
    <row r="1327" spans="1:15">
      <c r="A1327">
        <v>664029</v>
      </c>
      <c r="B1327" t="s">
        <v>4189</v>
      </c>
      <c r="C1327" t="s">
        <v>2137</v>
      </c>
      <c r="D1327" s="67" t="s">
        <v>7387</v>
      </c>
      <c r="E1327" s="66" t="s">
        <v>173</v>
      </c>
      <c r="F1327" t="s">
        <v>91</v>
      </c>
      <c r="G1327" s="66" t="s">
        <v>1899</v>
      </c>
      <c r="H1327" s="67" t="s">
        <v>10347</v>
      </c>
      <c r="I1327" t="s">
        <v>2406</v>
      </c>
      <c r="J1327" s="66" t="s">
        <v>1805</v>
      </c>
      <c r="K1327" s="66" t="s">
        <v>94</v>
      </c>
      <c r="M1327" s="66" t="s">
        <v>95</v>
      </c>
      <c r="N1327" t="s">
        <v>2407</v>
      </c>
      <c r="O1327"/>
    </row>
    <row r="1328" spans="1:15">
      <c r="A1328">
        <v>664036</v>
      </c>
      <c r="B1328" t="s">
        <v>2491</v>
      </c>
      <c r="C1328" t="s">
        <v>327</v>
      </c>
      <c r="D1328" s="67" t="s">
        <v>2492</v>
      </c>
      <c r="E1328" s="66" t="s">
        <v>420</v>
      </c>
      <c r="F1328" t="s">
        <v>91</v>
      </c>
      <c r="G1328" s="66" t="s">
        <v>1899</v>
      </c>
      <c r="H1328" s="67" t="s">
        <v>10347</v>
      </c>
      <c r="I1328" t="s">
        <v>2406</v>
      </c>
      <c r="J1328" s="66" t="s">
        <v>1805</v>
      </c>
      <c r="K1328" s="66" t="s">
        <v>94</v>
      </c>
      <c r="M1328" s="66" t="s">
        <v>95</v>
      </c>
      <c r="N1328" t="s">
        <v>2407</v>
      </c>
      <c r="O1328"/>
    </row>
    <row r="1329" spans="1:15">
      <c r="A1329">
        <v>664041</v>
      </c>
      <c r="B1329" t="s">
        <v>3676</v>
      </c>
      <c r="C1329" t="s">
        <v>590</v>
      </c>
      <c r="D1329" s="67" t="s">
        <v>3677</v>
      </c>
      <c r="E1329" s="66" t="s">
        <v>420</v>
      </c>
      <c r="F1329" t="s">
        <v>114</v>
      </c>
      <c r="G1329" s="66" t="s">
        <v>1899</v>
      </c>
      <c r="H1329" s="67" t="s">
        <v>10347</v>
      </c>
      <c r="I1329" t="s">
        <v>2406</v>
      </c>
      <c r="J1329" s="66" t="s">
        <v>1805</v>
      </c>
      <c r="K1329" s="66" t="s">
        <v>94</v>
      </c>
      <c r="M1329" s="66" t="s">
        <v>95</v>
      </c>
      <c r="N1329" t="s">
        <v>2407</v>
      </c>
      <c r="O1329"/>
    </row>
    <row r="1330" spans="1:15">
      <c r="A1330">
        <v>664224</v>
      </c>
      <c r="B1330" t="s">
        <v>998</v>
      </c>
      <c r="C1330" t="s">
        <v>3680</v>
      </c>
      <c r="D1330" s="67" t="s">
        <v>2886</v>
      </c>
      <c r="E1330" s="66" t="s">
        <v>15351</v>
      </c>
      <c r="F1330" t="s">
        <v>114</v>
      </c>
      <c r="G1330" s="66" t="s">
        <v>893</v>
      </c>
      <c r="H1330" s="67" t="s">
        <v>10261</v>
      </c>
      <c r="I1330" t="s">
        <v>1156</v>
      </c>
      <c r="J1330" s="66" t="s">
        <v>895</v>
      </c>
      <c r="K1330" s="66" t="s">
        <v>94</v>
      </c>
      <c r="M1330" s="66" t="s">
        <v>95</v>
      </c>
      <c r="N1330" t="s">
        <v>1157</v>
      </c>
      <c r="O1330"/>
    </row>
    <row r="1331" spans="1:15">
      <c r="A1331">
        <v>664249</v>
      </c>
      <c r="B1331" t="s">
        <v>3681</v>
      </c>
      <c r="C1331" t="s">
        <v>532</v>
      </c>
      <c r="D1331" s="67" t="s">
        <v>3682</v>
      </c>
      <c r="E1331" s="66" t="s">
        <v>15351</v>
      </c>
      <c r="F1331" t="s">
        <v>114</v>
      </c>
      <c r="G1331" s="66" t="s">
        <v>893</v>
      </c>
      <c r="H1331" s="67" t="s">
        <v>10251</v>
      </c>
      <c r="I1331" t="s">
        <v>1375</v>
      </c>
      <c r="J1331" s="66" t="s">
        <v>895</v>
      </c>
      <c r="K1331" s="66" t="s">
        <v>94</v>
      </c>
      <c r="M1331" s="66" t="s">
        <v>95</v>
      </c>
      <c r="N1331" t="s">
        <v>1376</v>
      </c>
      <c r="O1331"/>
    </row>
    <row r="1332" spans="1:15">
      <c r="A1332">
        <v>664641</v>
      </c>
      <c r="B1332" t="s">
        <v>2773</v>
      </c>
      <c r="C1332" t="s">
        <v>375</v>
      </c>
      <c r="D1332" s="67" t="s">
        <v>3683</v>
      </c>
      <c r="E1332" s="66" t="s">
        <v>15351</v>
      </c>
      <c r="F1332" t="s">
        <v>114</v>
      </c>
      <c r="G1332" s="66" t="s">
        <v>893</v>
      </c>
      <c r="H1332" s="67" t="s">
        <v>10261</v>
      </c>
      <c r="I1332" t="s">
        <v>1156</v>
      </c>
      <c r="J1332" s="66" t="s">
        <v>895</v>
      </c>
      <c r="K1332" s="66" t="s">
        <v>94</v>
      </c>
      <c r="M1332" s="66" t="s">
        <v>95</v>
      </c>
      <c r="N1332" t="s">
        <v>1157</v>
      </c>
      <c r="O1332"/>
    </row>
    <row r="1333" spans="1:15">
      <c r="A1333">
        <v>664725</v>
      </c>
      <c r="B1333" t="s">
        <v>3684</v>
      </c>
      <c r="C1333" t="s">
        <v>3685</v>
      </c>
      <c r="D1333" s="67" t="s">
        <v>3686</v>
      </c>
      <c r="E1333" s="66" t="s">
        <v>266</v>
      </c>
      <c r="F1333" t="s">
        <v>91</v>
      </c>
      <c r="G1333" s="66" t="s">
        <v>1899</v>
      </c>
      <c r="H1333" s="67" t="s">
        <v>10246</v>
      </c>
      <c r="I1333" t="s">
        <v>3338</v>
      </c>
      <c r="J1333" s="66" t="s">
        <v>1805</v>
      </c>
      <c r="K1333" s="66" t="s">
        <v>94</v>
      </c>
      <c r="M1333" s="66" t="s">
        <v>95</v>
      </c>
      <c r="N1333" t="s">
        <v>3339</v>
      </c>
      <c r="O1333"/>
    </row>
    <row r="1334" spans="1:15">
      <c r="A1334">
        <v>664732</v>
      </c>
      <c r="B1334" t="s">
        <v>2693</v>
      </c>
      <c r="C1334" t="s">
        <v>2304</v>
      </c>
      <c r="D1334" s="67" t="s">
        <v>10481</v>
      </c>
      <c r="E1334" s="66" t="s">
        <v>266</v>
      </c>
      <c r="F1334" t="s">
        <v>114</v>
      </c>
      <c r="G1334" s="66" t="s">
        <v>1899</v>
      </c>
      <c r="H1334" s="67" t="s">
        <v>10246</v>
      </c>
      <c r="I1334" t="s">
        <v>3338</v>
      </c>
      <c r="J1334" s="66" t="s">
        <v>1805</v>
      </c>
      <c r="K1334" s="66" t="s">
        <v>94</v>
      </c>
      <c r="M1334" s="66" t="s">
        <v>95</v>
      </c>
      <c r="N1334" t="s">
        <v>3339</v>
      </c>
      <c r="O1334"/>
    </row>
    <row r="1335" spans="1:15">
      <c r="A1335">
        <v>665004</v>
      </c>
      <c r="B1335" t="s">
        <v>921</v>
      </c>
      <c r="C1335" t="s">
        <v>3689</v>
      </c>
      <c r="D1335" s="67" t="s">
        <v>3610</v>
      </c>
      <c r="E1335" s="66" t="s">
        <v>420</v>
      </c>
      <c r="F1335" t="s">
        <v>114</v>
      </c>
      <c r="G1335" s="66" t="s">
        <v>893</v>
      </c>
      <c r="H1335" s="67" t="s">
        <v>10236</v>
      </c>
      <c r="I1335" t="s">
        <v>894</v>
      </c>
      <c r="J1335" s="66" t="s">
        <v>895</v>
      </c>
      <c r="K1335" s="66" t="s">
        <v>94</v>
      </c>
      <c r="M1335" s="66" t="s">
        <v>95</v>
      </c>
      <c r="N1335" t="s">
        <v>896</v>
      </c>
      <c r="O1335"/>
    </row>
    <row r="1336" spans="1:15">
      <c r="A1336">
        <v>665005</v>
      </c>
      <c r="B1336" t="s">
        <v>921</v>
      </c>
      <c r="C1336" t="s">
        <v>148</v>
      </c>
      <c r="D1336" s="67" t="s">
        <v>3690</v>
      </c>
      <c r="E1336" s="66" t="s">
        <v>15352</v>
      </c>
      <c r="F1336" t="s">
        <v>91</v>
      </c>
      <c r="G1336" s="66" t="s">
        <v>893</v>
      </c>
      <c r="H1336" s="67" t="s">
        <v>10236</v>
      </c>
      <c r="I1336" t="s">
        <v>894</v>
      </c>
      <c r="J1336" s="66" t="s">
        <v>895</v>
      </c>
      <c r="K1336" s="66" t="s">
        <v>94</v>
      </c>
      <c r="M1336" s="66" t="s">
        <v>95</v>
      </c>
      <c r="N1336" t="s">
        <v>896</v>
      </c>
      <c r="O1336"/>
    </row>
    <row r="1337" spans="1:15">
      <c r="A1337">
        <v>665269</v>
      </c>
      <c r="B1337" t="s">
        <v>134</v>
      </c>
      <c r="C1337" t="s">
        <v>3692</v>
      </c>
      <c r="D1337" s="67" t="s">
        <v>3693</v>
      </c>
      <c r="E1337" s="66" t="s">
        <v>420</v>
      </c>
      <c r="F1337" t="s">
        <v>91</v>
      </c>
      <c r="G1337" s="66" t="s">
        <v>1899</v>
      </c>
      <c r="H1337" s="67" t="s">
        <v>10244</v>
      </c>
      <c r="I1337" t="s">
        <v>2629</v>
      </c>
      <c r="J1337" s="66" t="s">
        <v>1805</v>
      </c>
      <c r="K1337" s="66" t="s">
        <v>94</v>
      </c>
      <c r="M1337" s="66" t="s">
        <v>95</v>
      </c>
      <c r="N1337" t="s">
        <v>96</v>
      </c>
      <c r="O1337"/>
    </row>
    <row r="1338" spans="1:15">
      <c r="A1338">
        <v>665275</v>
      </c>
      <c r="B1338" t="s">
        <v>3694</v>
      </c>
      <c r="C1338" t="s">
        <v>3695</v>
      </c>
      <c r="D1338" s="67" t="s">
        <v>3696</v>
      </c>
      <c r="E1338" s="66" t="s">
        <v>173</v>
      </c>
      <c r="F1338" t="s">
        <v>91</v>
      </c>
      <c r="G1338" s="66" t="s">
        <v>1899</v>
      </c>
      <c r="H1338" s="67" t="s">
        <v>10482</v>
      </c>
      <c r="I1338" t="s">
        <v>2629</v>
      </c>
      <c r="J1338" s="66" t="s">
        <v>1805</v>
      </c>
      <c r="K1338" s="66" t="s">
        <v>94</v>
      </c>
      <c r="M1338" s="66" t="s">
        <v>95</v>
      </c>
      <c r="N1338" t="s">
        <v>96</v>
      </c>
      <c r="O1338"/>
    </row>
    <row r="1339" spans="1:15">
      <c r="A1339">
        <v>665280</v>
      </c>
      <c r="B1339" t="s">
        <v>3697</v>
      </c>
      <c r="C1339" t="s">
        <v>2993</v>
      </c>
      <c r="D1339" s="67" t="s">
        <v>3035</v>
      </c>
      <c r="E1339" s="66" t="s">
        <v>1001</v>
      </c>
      <c r="F1339" t="s">
        <v>114</v>
      </c>
      <c r="G1339" s="66" t="s">
        <v>1899</v>
      </c>
      <c r="H1339" s="67" t="s">
        <v>10482</v>
      </c>
      <c r="I1339" t="s">
        <v>2629</v>
      </c>
      <c r="J1339" s="66" t="s">
        <v>1805</v>
      </c>
      <c r="K1339" s="66" t="s">
        <v>94</v>
      </c>
      <c r="M1339" s="66" t="s">
        <v>95</v>
      </c>
      <c r="N1339" t="s">
        <v>96</v>
      </c>
      <c r="O1339"/>
    </row>
    <row r="1340" spans="1:15">
      <c r="A1340">
        <v>665290</v>
      </c>
      <c r="B1340" t="s">
        <v>3700</v>
      </c>
      <c r="C1340" t="s">
        <v>3701</v>
      </c>
      <c r="D1340" s="67" t="s">
        <v>3369</v>
      </c>
      <c r="E1340" s="66" t="s">
        <v>420</v>
      </c>
      <c r="F1340" t="s">
        <v>91</v>
      </c>
      <c r="G1340" s="66" t="s">
        <v>1899</v>
      </c>
      <c r="H1340" s="67" t="s">
        <v>10244</v>
      </c>
      <c r="I1340" t="s">
        <v>2629</v>
      </c>
      <c r="J1340" s="66" t="s">
        <v>1805</v>
      </c>
      <c r="K1340" s="66" t="s">
        <v>94</v>
      </c>
      <c r="M1340" s="66" t="s">
        <v>95</v>
      </c>
      <c r="N1340" t="s">
        <v>96</v>
      </c>
      <c r="O1340"/>
    </row>
    <row r="1341" spans="1:15">
      <c r="A1341">
        <v>665296</v>
      </c>
      <c r="B1341" t="s">
        <v>2285</v>
      </c>
      <c r="C1341" t="s">
        <v>3703</v>
      </c>
      <c r="D1341" s="67" t="s">
        <v>3559</v>
      </c>
      <c r="E1341" s="66" t="s">
        <v>1001</v>
      </c>
      <c r="F1341" t="s">
        <v>114</v>
      </c>
      <c r="G1341" s="66" t="s">
        <v>1899</v>
      </c>
      <c r="H1341" s="67" t="s">
        <v>10482</v>
      </c>
      <c r="I1341" t="s">
        <v>2629</v>
      </c>
      <c r="J1341" s="66" t="s">
        <v>1805</v>
      </c>
      <c r="K1341" s="66" t="s">
        <v>94</v>
      </c>
      <c r="M1341" s="66" t="s">
        <v>95</v>
      </c>
      <c r="N1341" t="s">
        <v>96</v>
      </c>
      <c r="O1341"/>
    </row>
    <row r="1342" spans="1:15">
      <c r="A1342">
        <v>665298</v>
      </c>
      <c r="B1342" t="s">
        <v>3704</v>
      </c>
      <c r="C1342" t="s">
        <v>3705</v>
      </c>
      <c r="D1342" s="67" t="s">
        <v>3706</v>
      </c>
      <c r="E1342" s="66" t="s">
        <v>266</v>
      </c>
      <c r="F1342" t="s">
        <v>91</v>
      </c>
      <c r="G1342" s="66" t="s">
        <v>1899</v>
      </c>
      <c r="H1342" s="67" t="s">
        <v>10244</v>
      </c>
      <c r="I1342" t="s">
        <v>2629</v>
      </c>
      <c r="J1342" s="66" t="s">
        <v>1805</v>
      </c>
      <c r="K1342" s="66" t="s">
        <v>94</v>
      </c>
      <c r="M1342" s="66" t="s">
        <v>95</v>
      </c>
      <c r="N1342" t="s">
        <v>96</v>
      </c>
      <c r="O1342"/>
    </row>
    <row r="1343" spans="1:15">
      <c r="A1343">
        <v>665373</v>
      </c>
      <c r="B1343" t="s">
        <v>3708</v>
      </c>
      <c r="C1343" t="s">
        <v>115</v>
      </c>
      <c r="D1343" s="67" t="s">
        <v>3709</v>
      </c>
      <c r="E1343" s="66" t="s">
        <v>15351</v>
      </c>
      <c r="F1343" t="s">
        <v>91</v>
      </c>
      <c r="G1343" s="66" t="s">
        <v>893</v>
      </c>
      <c r="H1343" s="67" t="s">
        <v>10236</v>
      </c>
      <c r="I1343" t="s">
        <v>894</v>
      </c>
      <c r="J1343" s="66" t="s">
        <v>895</v>
      </c>
      <c r="K1343" s="66" t="s">
        <v>94</v>
      </c>
      <c r="M1343" s="66" t="s">
        <v>95</v>
      </c>
      <c r="N1343" t="s">
        <v>896</v>
      </c>
      <c r="O1343"/>
    </row>
    <row r="1344" spans="1:15">
      <c r="A1344">
        <v>665380</v>
      </c>
      <c r="B1344" t="s">
        <v>208</v>
      </c>
      <c r="C1344" t="s">
        <v>128</v>
      </c>
      <c r="D1344" s="67" t="s">
        <v>3710</v>
      </c>
      <c r="E1344" s="66" t="s">
        <v>15351</v>
      </c>
      <c r="F1344" t="s">
        <v>91</v>
      </c>
      <c r="G1344" s="66" t="s">
        <v>893</v>
      </c>
      <c r="H1344" s="67" t="s">
        <v>10236</v>
      </c>
      <c r="I1344" t="s">
        <v>894</v>
      </c>
      <c r="J1344" s="66" t="s">
        <v>895</v>
      </c>
      <c r="K1344" s="66" t="s">
        <v>94</v>
      </c>
      <c r="M1344" s="66" t="s">
        <v>95</v>
      </c>
      <c r="N1344" t="s">
        <v>896</v>
      </c>
      <c r="O1344"/>
    </row>
    <row r="1345" spans="1:15">
      <c r="A1345">
        <v>665384</v>
      </c>
      <c r="B1345" t="s">
        <v>3711</v>
      </c>
      <c r="C1345" t="s">
        <v>3712</v>
      </c>
      <c r="D1345" s="67" t="s">
        <v>3713</v>
      </c>
      <c r="E1345" s="66" t="s">
        <v>266</v>
      </c>
      <c r="F1345" t="s">
        <v>91</v>
      </c>
      <c r="G1345" s="66" t="s">
        <v>1899</v>
      </c>
      <c r="H1345" s="67" t="s">
        <v>10246</v>
      </c>
      <c r="I1345" t="s">
        <v>3338</v>
      </c>
      <c r="J1345" s="66" t="s">
        <v>1805</v>
      </c>
      <c r="K1345" s="66" t="s">
        <v>94</v>
      </c>
      <c r="M1345" s="66" t="s">
        <v>95</v>
      </c>
      <c r="N1345" t="s">
        <v>3339</v>
      </c>
      <c r="O1345"/>
    </row>
    <row r="1346" spans="1:15">
      <c r="A1346">
        <v>665386</v>
      </c>
      <c r="B1346" t="s">
        <v>3714</v>
      </c>
      <c r="C1346" t="s">
        <v>3715</v>
      </c>
      <c r="D1346" s="67" t="s">
        <v>3716</v>
      </c>
      <c r="E1346" s="66" t="s">
        <v>420</v>
      </c>
      <c r="F1346" t="s">
        <v>91</v>
      </c>
      <c r="G1346" s="66" t="s">
        <v>1899</v>
      </c>
      <c r="H1346" s="67" t="s">
        <v>10246</v>
      </c>
      <c r="I1346" t="s">
        <v>3338</v>
      </c>
      <c r="J1346" s="66" t="s">
        <v>1805</v>
      </c>
      <c r="K1346" s="66" t="s">
        <v>94</v>
      </c>
      <c r="M1346" s="66" t="s">
        <v>95</v>
      </c>
      <c r="N1346" t="s">
        <v>3339</v>
      </c>
      <c r="O1346"/>
    </row>
    <row r="1347" spans="1:15">
      <c r="A1347">
        <v>665393</v>
      </c>
      <c r="B1347" t="s">
        <v>3719</v>
      </c>
      <c r="C1347" t="s">
        <v>2294</v>
      </c>
      <c r="D1347" s="67" t="s">
        <v>3720</v>
      </c>
      <c r="E1347" s="66" t="s">
        <v>420</v>
      </c>
      <c r="F1347" t="s">
        <v>114</v>
      </c>
      <c r="G1347" s="66" t="s">
        <v>1899</v>
      </c>
      <c r="H1347" s="67" t="s">
        <v>10246</v>
      </c>
      <c r="I1347" t="s">
        <v>3338</v>
      </c>
      <c r="J1347" s="66" t="s">
        <v>1805</v>
      </c>
      <c r="K1347" s="66" t="s">
        <v>94</v>
      </c>
      <c r="M1347" s="66" t="s">
        <v>95</v>
      </c>
      <c r="N1347" t="s">
        <v>3339</v>
      </c>
      <c r="O1347"/>
    </row>
    <row r="1348" spans="1:15">
      <c r="A1348">
        <v>665394</v>
      </c>
      <c r="B1348" t="s">
        <v>3719</v>
      </c>
      <c r="C1348" t="s">
        <v>2073</v>
      </c>
      <c r="D1348" s="67" t="s">
        <v>10483</v>
      </c>
      <c r="E1348" s="66" t="s">
        <v>266</v>
      </c>
      <c r="F1348" t="s">
        <v>114</v>
      </c>
      <c r="G1348" s="66" t="s">
        <v>1899</v>
      </c>
      <c r="H1348" s="67" t="s">
        <v>10246</v>
      </c>
      <c r="I1348" t="s">
        <v>3338</v>
      </c>
      <c r="J1348" s="66" t="s">
        <v>1805</v>
      </c>
      <c r="K1348" s="66" t="s">
        <v>94</v>
      </c>
      <c r="M1348" s="66" t="s">
        <v>95</v>
      </c>
      <c r="N1348" t="s">
        <v>3339</v>
      </c>
      <c r="O1348"/>
    </row>
    <row r="1349" spans="1:15">
      <c r="A1349">
        <v>665417</v>
      </c>
      <c r="B1349" t="s">
        <v>3721</v>
      </c>
      <c r="C1349" t="s">
        <v>3722</v>
      </c>
      <c r="D1349" s="67" t="s">
        <v>3723</v>
      </c>
      <c r="E1349" s="66" t="s">
        <v>420</v>
      </c>
      <c r="F1349" t="s">
        <v>91</v>
      </c>
      <c r="G1349" s="66" t="s">
        <v>1899</v>
      </c>
      <c r="H1349" s="67" t="s">
        <v>10246</v>
      </c>
      <c r="I1349" t="s">
        <v>3338</v>
      </c>
      <c r="J1349" s="66" t="s">
        <v>1805</v>
      </c>
      <c r="K1349" s="66" t="s">
        <v>94</v>
      </c>
      <c r="M1349" s="66" t="s">
        <v>95</v>
      </c>
      <c r="N1349" t="s">
        <v>3339</v>
      </c>
      <c r="O1349"/>
    </row>
    <row r="1350" spans="1:15">
      <c r="A1350">
        <v>665727</v>
      </c>
      <c r="B1350" t="s">
        <v>1302</v>
      </c>
      <c r="C1350" t="s">
        <v>1061</v>
      </c>
      <c r="D1350" s="67" t="s">
        <v>3724</v>
      </c>
      <c r="E1350" s="66" t="s">
        <v>15351</v>
      </c>
      <c r="F1350" t="s">
        <v>91</v>
      </c>
      <c r="G1350" s="66" t="s">
        <v>893</v>
      </c>
      <c r="H1350" s="67" t="s">
        <v>10267</v>
      </c>
      <c r="I1350" t="s">
        <v>1156</v>
      </c>
      <c r="J1350" s="66" t="s">
        <v>895</v>
      </c>
      <c r="K1350" s="66" t="s">
        <v>94</v>
      </c>
      <c r="M1350" s="66" t="s">
        <v>95</v>
      </c>
      <c r="N1350" t="s">
        <v>1157</v>
      </c>
      <c r="O1350"/>
    </row>
    <row r="1351" spans="1:15">
      <c r="A1351">
        <v>665798</v>
      </c>
      <c r="B1351" t="s">
        <v>531</v>
      </c>
      <c r="C1351" t="s">
        <v>658</v>
      </c>
      <c r="D1351" s="67" t="s">
        <v>3728</v>
      </c>
      <c r="E1351" s="66" t="s">
        <v>15352</v>
      </c>
      <c r="F1351" t="s">
        <v>91</v>
      </c>
      <c r="G1351" s="66" t="s">
        <v>1899</v>
      </c>
      <c r="H1351" s="67" t="s">
        <v>10275</v>
      </c>
      <c r="I1351" t="s">
        <v>2219</v>
      </c>
      <c r="J1351" s="66" t="s">
        <v>1805</v>
      </c>
      <c r="K1351" s="66" t="s">
        <v>94</v>
      </c>
      <c r="M1351" s="66" t="s">
        <v>95</v>
      </c>
      <c r="N1351" t="s">
        <v>2220</v>
      </c>
      <c r="O1351"/>
    </row>
    <row r="1352" spans="1:15">
      <c r="A1352">
        <v>665801</v>
      </c>
      <c r="B1352" t="s">
        <v>3730</v>
      </c>
      <c r="C1352" t="s">
        <v>2046</v>
      </c>
      <c r="D1352" s="67" t="s">
        <v>3731</v>
      </c>
      <c r="E1352" s="66" t="s">
        <v>266</v>
      </c>
      <c r="F1352" t="s">
        <v>91</v>
      </c>
      <c r="G1352" s="66" t="s">
        <v>1899</v>
      </c>
      <c r="H1352" s="67" t="s">
        <v>10275</v>
      </c>
      <c r="I1352" t="s">
        <v>2219</v>
      </c>
      <c r="J1352" s="66" t="s">
        <v>1805</v>
      </c>
      <c r="K1352" s="66" t="s">
        <v>94</v>
      </c>
      <c r="M1352" s="66" t="s">
        <v>95</v>
      </c>
      <c r="N1352" t="s">
        <v>2220</v>
      </c>
      <c r="O1352"/>
    </row>
    <row r="1353" spans="1:15">
      <c r="A1353">
        <v>665815</v>
      </c>
      <c r="B1353" t="s">
        <v>2291</v>
      </c>
      <c r="C1353" t="s">
        <v>3733</v>
      </c>
      <c r="D1353" s="67" t="s">
        <v>2644</v>
      </c>
      <c r="E1353" s="66" t="s">
        <v>173</v>
      </c>
      <c r="F1353" t="s">
        <v>114</v>
      </c>
      <c r="G1353" s="66" t="s">
        <v>1899</v>
      </c>
      <c r="H1353" s="67" t="s">
        <v>10267</v>
      </c>
      <c r="I1353" t="s">
        <v>2219</v>
      </c>
      <c r="J1353" s="66" t="s">
        <v>1805</v>
      </c>
      <c r="K1353" s="66" t="s">
        <v>94</v>
      </c>
      <c r="M1353" s="66" t="s">
        <v>95</v>
      </c>
      <c r="N1353" t="s">
        <v>2220</v>
      </c>
      <c r="O1353"/>
    </row>
    <row r="1354" spans="1:15">
      <c r="A1354">
        <v>665830</v>
      </c>
      <c r="B1354" t="s">
        <v>2001</v>
      </c>
      <c r="C1354" t="s">
        <v>3735</v>
      </c>
      <c r="D1354" s="67" t="s">
        <v>3736</v>
      </c>
      <c r="E1354" s="66" t="s">
        <v>266</v>
      </c>
      <c r="F1354" t="s">
        <v>91</v>
      </c>
      <c r="G1354" s="66" t="s">
        <v>1899</v>
      </c>
      <c r="H1354" s="67" t="s">
        <v>10267</v>
      </c>
      <c r="I1354" t="s">
        <v>2219</v>
      </c>
      <c r="J1354" s="66" t="s">
        <v>1805</v>
      </c>
      <c r="K1354" s="66" t="s">
        <v>94</v>
      </c>
      <c r="M1354" s="66" t="s">
        <v>95</v>
      </c>
      <c r="N1354" t="s">
        <v>2220</v>
      </c>
      <c r="O1354"/>
    </row>
    <row r="1355" spans="1:15">
      <c r="A1355">
        <v>665878</v>
      </c>
      <c r="B1355" t="s">
        <v>3738</v>
      </c>
      <c r="C1355" t="s">
        <v>3739</v>
      </c>
      <c r="D1355" s="67" t="s">
        <v>3740</v>
      </c>
      <c r="E1355" s="66" t="s">
        <v>1001</v>
      </c>
      <c r="F1355" t="s">
        <v>114</v>
      </c>
      <c r="G1355" s="66" t="s">
        <v>1899</v>
      </c>
      <c r="H1355" s="67" t="s">
        <v>10275</v>
      </c>
      <c r="I1355" t="s">
        <v>2219</v>
      </c>
      <c r="J1355" s="66" t="s">
        <v>1805</v>
      </c>
      <c r="K1355" s="66" t="s">
        <v>94</v>
      </c>
      <c r="M1355" s="66" t="s">
        <v>95</v>
      </c>
      <c r="N1355" t="s">
        <v>2220</v>
      </c>
      <c r="O1355"/>
    </row>
    <row r="1356" spans="1:15">
      <c r="A1356">
        <v>665887</v>
      </c>
      <c r="B1356" t="s">
        <v>3741</v>
      </c>
      <c r="C1356" t="s">
        <v>3742</v>
      </c>
      <c r="D1356" s="67" t="s">
        <v>3743</v>
      </c>
      <c r="E1356" s="66" t="s">
        <v>420</v>
      </c>
      <c r="F1356" t="s">
        <v>91</v>
      </c>
      <c r="G1356" s="66" t="s">
        <v>1899</v>
      </c>
      <c r="H1356" s="67" t="s">
        <v>10267</v>
      </c>
      <c r="I1356" t="s">
        <v>2219</v>
      </c>
      <c r="J1356" s="66" t="s">
        <v>1805</v>
      </c>
      <c r="K1356" s="66" t="s">
        <v>94</v>
      </c>
      <c r="M1356" s="66" t="s">
        <v>95</v>
      </c>
      <c r="N1356" t="s">
        <v>2220</v>
      </c>
      <c r="O1356"/>
    </row>
    <row r="1357" spans="1:15">
      <c r="A1357">
        <v>665901</v>
      </c>
      <c r="B1357" t="s">
        <v>3744</v>
      </c>
      <c r="C1357" t="s">
        <v>1118</v>
      </c>
      <c r="D1357" s="67" t="s">
        <v>3745</v>
      </c>
      <c r="E1357" s="66" t="s">
        <v>173</v>
      </c>
      <c r="F1357" t="s">
        <v>91</v>
      </c>
      <c r="G1357" s="66" t="s">
        <v>1899</v>
      </c>
      <c r="H1357" s="67" t="s">
        <v>10275</v>
      </c>
      <c r="I1357" t="s">
        <v>2219</v>
      </c>
      <c r="J1357" s="66" t="s">
        <v>1805</v>
      </c>
      <c r="K1357" s="66" t="s">
        <v>94</v>
      </c>
      <c r="M1357" s="66" t="s">
        <v>95</v>
      </c>
      <c r="N1357" t="s">
        <v>2220</v>
      </c>
      <c r="O1357"/>
    </row>
    <row r="1358" spans="1:15">
      <c r="A1358">
        <v>665903</v>
      </c>
      <c r="B1358" t="s">
        <v>3746</v>
      </c>
      <c r="C1358" t="s">
        <v>2315</v>
      </c>
      <c r="D1358" s="67" t="s">
        <v>3747</v>
      </c>
      <c r="E1358" s="66" t="s">
        <v>1001</v>
      </c>
      <c r="F1358" t="s">
        <v>114</v>
      </c>
      <c r="G1358" s="66" t="s">
        <v>1899</v>
      </c>
      <c r="H1358" s="67" t="s">
        <v>10275</v>
      </c>
      <c r="I1358" t="s">
        <v>2219</v>
      </c>
      <c r="J1358" s="66" t="s">
        <v>1805</v>
      </c>
      <c r="K1358" s="66" t="s">
        <v>94</v>
      </c>
      <c r="M1358" s="66" t="s">
        <v>95</v>
      </c>
      <c r="N1358" t="s">
        <v>2220</v>
      </c>
      <c r="O1358"/>
    </row>
    <row r="1359" spans="1:15">
      <c r="A1359">
        <v>665953</v>
      </c>
      <c r="B1359" t="s">
        <v>4485</v>
      </c>
      <c r="C1359" t="s">
        <v>1086</v>
      </c>
      <c r="D1359" s="67" t="s">
        <v>10484</v>
      </c>
      <c r="F1359" t="s">
        <v>114</v>
      </c>
      <c r="G1359" s="66" t="s">
        <v>1899</v>
      </c>
      <c r="H1359" s="67" t="s">
        <v>10246</v>
      </c>
      <c r="I1359" t="s">
        <v>2101</v>
      </c>
      <c r="J1359" s="66" t="s">
        <v>1805</v>
      </c>
      <c r="K1359" s="66" t="s">
        <v>94</v>
      </c>
      <c r="M1359" s="66" t="s">
        <v>95</v>
      </c>
      <c r="N1359" t="s">
        <v>2102</v>
      </c>
      <c r="O1359"/>
    </row>
    <row r="1360" spans="1:15">
      <c r="A1360">
        <v>665954</v>
      </c>
      <c r="B1360" t="s">
        <v>4485</v>
      </c>
      <c r="C1360" t="s">
        <v>3424</v>
      </c>
      <c r="D1360" s="67" t="s">
        <v>6069</v>
      </c>
      <c r="E1360" s="66" t="s">
        <v>420</v>
      </c>
      <c r="F1360" t="s">
        <v>114</v>
      </c>
      <c r="G1360" s="66" t="s">
        <v>1899</v>
      </c>
      <c r="H1360" s="67" t="s">
        <v>10246</v>
      </c>
      <c r="I1360" t="s">
        <v>2101</v>
      </c>
      <c r="J1360" s="66" t="s">
        <v>1805</v>
      </c>
      <c r="K1360" s="66" t="s">
        <v>94</v>
      </c>
      <c r="M1360" s="66" t="s">
        <v>95</v>
      </c>
      <c r="N1360" t="s">
        <v>2102</v>
      </c>
      <c r="O1360"/>
    </row>
    <row r="1361" spans="1:15">
      <c r="A1361">
        <v>666069</v>
      </c>
      <c r="B1361" t="s">
        <v>1443</v>
      </c>
      <c r="C1361" t="s">
        <v>3748</v>
      </c>
      <c r="D1361" s="67" t="s">
        <v>3749</v>
      </c>
      <c r="E1361" s="66" t="s">
        <v>420</v>
      </c>
      <c r="F1361" t="s">
        <v>114</v>
      </c>
      <c r="G1361" s="66" t="s">
        <v>893</v>
      </c>
      <c r="H1361" s="67" t="s">
        <v>10265</v>
      </c>
      <c r="I1361" t="s">
        <v>1418</v>
      </c>
      <c r="J1361" s="66" t="s">
        <v>895</v>
      </c>
      <c r="K1361" s="66" t="s">
        <v>94</v>
      </c>
      <c r="M1361" s="66" t="s">
        <v>95</v>
      </c>
      <c r="N1361" t="s">
        <v>1419</v>
      </c>
      <c r="O1361"/>
    </row>
    <row r="1362" spans="1:15">
      <c r="A1362">
        <v>666254</v>
      </c>
      <c r="B1362" t="s">
        <v>3752</v>
      </c>
      <c r="C1362" t="s">
        <v>612</v>
      </c>
      <c r="D1362" s="67" t="s">
        <v>3753</v>
      </c>
      <c r="E1362" s="66" t="s">
        <v>15351</v>
      </c>
      <c r="F1362" t="s">
        <v>91</v>
      </c>
      <c r="G1362" s="66" t="s">
        <v>893</v>
      </c>
      <c r="H1362" s="67" t="s">
        <v>10269</v>
      </c>
      <c r="I1362" t="s">
        <v>1375</v>
      </c>
      <c r="J1362" s="66" t="s">
        <v>895</v>
      </c>
      <c r="K1362" s="66" t="s">
        <v>94</v>
      </c>
      <c r="M1362" s="66" t="s">
        <v>95</v>
      </c>
      <c r="N1362" t="s">
        <v>1376</v>
      </c>
      <c r="O1362"/>
    </row>
    <row r="1363" spans="1:15">
      <c r="A1363">
        <v>666255</v>
      </c>
      <c r="B1363" t="s">
        <v>3754</v>
      </c>
      <c r="C1363" t="s">
        <v>1276</v>
      </c>
      <c r="D1363" s="67" t="s">
        <v>3755</v>
      </c>
      <c r="E1363" s="66" t="s">
        <v>15351</v>
      </c>
      <c r="F1363" t="s">
        <v>114</v>
      </c>
      <c r="G1363" s="66" t="s">
        <v>893</v>
      </c>
      <c r="H1363" s="67" t="s">
        <v>10269</v>
      </c>
      <c r="I1363" t="s">
        <v>1375</v>
      </c>
      <c r="J1363" s="66" t="s">
        <v>895</v>
      </c>
      <c r="K1363" s="66" t="s">
        <v>94</v>
      </c>
      <c r="M1363" s="66" t="s">
        <v>95</v>
      </c>
      <c r="N1363" t="s">
        <v>1376</v>
      </c>
      <c r="O1363"/>
    </row>
    <row r="1364" spans="1:15">
      <c r="A1364">
        <v>666256</v>
      </c>
      <c r="B1364" t="s">
        <v>1266</v>
      </c>
      <c r="C1364" t="s">
        <v>129</v>
      </c>
      <c r="D1364" s="67" t="s">
        <v>3756</v>
      </c>
      <c r="E1364" s="66" t="s">
        <v>15351</v>
      </c>
      <c r="F1364" t="s">
        <v>91</v>
      </c>
      <c r="G1364" s="66" t="s">
        <v>893</v>
      </c>
      <c r="H1364" s="67" t="s">
        <v>10262</v>
      </c>
      <c r="I1364" t="s">
        <v>1156</v>
      </c>
      <c r="J1364" s="66" t="s">
        <v>895</v>
      </c>
      <c r="K1364" s="66" t="s">
        <v>94</v>
      </c>
      <c r="M1364" s="66" t="s">
        <v>95</v>
      </c>
      <c r="N1364" t="s">
        <v>1157</v>
      </c>
      <c r="O1364"/>
    </row>
    <row r="1365" spans="1:15">
      <c r="A1365">
        <v>666383</v>
      </c>
      <c r="B1365" t="s">
        <v>10485</v>
      </c>
      <c r="C1365" t="s">
        <v>2466</v>
      </c>
      <c r="D1365" s="67" t="s">
        <v>323</v>
      </c>
      <c r="E1365" s="66" t="s">
        <v>266</v>
      </c>
      <c r="F1365" t="s">
        <v>114</v>
      </c>
      <c r="G1365" s="66" t="s">
        <v>1899</v>
      </c>
      <c r="H1365" s="67" t="s">
        <v>10374</v>
      </c>
      <c r="I1365" t="s">
        <v>2372</v>
      </c>
      <c r="J1365" s="66" t="s">
        <v>1805</v>
      </c>
      <c r="K1365" s="66" t="s">
        <v>94</v>
      </c>
      <c r="M1365" s="66" t="s">
        <v>95</v>
      </c>
      <c r="N1365" t="s">
        <v>2373</v>
      </c>
      <c r="O1365"/>
    </row>
    <row r="1366" spans="1:15">
      <c r="A1366">
        <v>666398</v>
      </c>
      <c r="B1366" t="s">
        <v>3760</v>
      </c>
      <c r="C1366" t="s">
        <v>3761</v>
      </c>
      <c r="D1366" s="67" t="s">
        <v>3762</v>
      </c>
      <c r="E1366" s="66" t="s">
        <v>266</v>
      </c>
      <c r="F1366" t="s">
        <v>114</v>
      </c>
      <c r="G1366" s="66" t="s">
        <v>1899</v>
      </c>
      <c r="H1366" s="67" t="s">
        <v>10374</v>
      </c>
      <c r="I1366" t="s">
        <v>2372</v>
      </c>
      <c r="J1366" s="66" t="s">
        <v>1805</v>
      </c>
      <c r="K1366" s="66" t="s">
        <v>94</v>
      </c>
      <c r="M1366" s="66" t="s">
        <v>95</v>
      </c>
      <c r="N1366" t="s">
        <v>2373</v>
      </c>
      <c r="O1366"/>
    </row>
    <row r="1367" spans="1:15">
      <c r="A1367">
        <v>666476</v>
      </c>
      <c r="B1367" t="s">
        <v>3764</v>
      </c>
      <c r="C1367" t="s">
        <v>923</v>
      </c>
      <c r="D1367" s="67" t="s">
        <v>3765</v>
      </c>
      <c r="E1367" s="66" t="s">
        <v>173</v>
      </c>
      <c r="F1367" t="s">
        <v>114</v>
      </c>
      <c r="G1367" s="66" t="s">
        <v>893</v>
      </c>
      <c r="H1367" s="67" t="s">
        <v>10486</v>
      </c>
      <c r="I1367" t="s">
        <v>894</v>
      </c>
      <c r="J1367" s="66" t="s">
        <v>895</v>
      </c>
      <c r="K1367" s="66" t="s">
        <v>94</v>
      </c>
      <c r="M1367" s="66" t="s">
        <v>95</v>
      </c>
      <c r="N1367" t="s">
        <v>896</v>
      </c>
      <c r="O1367"/>
    </row>
    <row r="1368" spans="1:15">
      <c r="A1368">
        <v>666536</v>
      </c>
      <c r="B1368" t="s">
        <v>3768</v>
      </c>
      <c r="C1368" t="s">
        <v>3769</v>
      </c>
      <c r="D1368" s="67" t="s">
        <v>3770</v>
      </c>
      <c r="E1368" s="66" t="s">
        <v>173</v>
      </c>
      <c r="F1368" t="s">
        <v>91</v>
      </c>
      <c r="G1368" s="66" t="s">
        <v>1899</v>
      </c>
      <c r="H1368" s="67" t="s">
        <v>10235</v>
      </c>
      <c r="I1368" t="s">
        <v>1900</v>
      </c>
      <c r="J1368" s="66" t="s">
        <v>1805</v>
      </c>
      <c r="K1368" s="66" t="s">
        <v>94</v>
      </c>
      <c r="M1368" s="66" t="s">
        <v>95</v>
      </c>
      <c r="N1368" t="s">
        <v>1901</v>
      </c>
      <c r="O1368"/>
    </row>
    <row r="1369" spans="1:15">
      <c r="A1369">
        <v>666538</v>
      </c>
      <c r="B1369" t="s">
        <v>3771</v>
      </c>
      <c r="C1369" t="s">
        <v>3772</v>
      </c>
      <c r="D1369" s="67" t="s">
        <v>15543</v>
      </c>
      <c r="E1369" s="66" t="s">
        <v>420</v>
      </c>
      <c r="F1369" t="s">
        <v>91</v>
      </c>
      <c r="G1369" s="66" t="s">
        <v>1899</v>
      </c>
      <c r="H1369" s="67" t="s">
        <v>10275</v>
      </c>
      <c r="I1369" t="s">
        <v>1900</v>
      </c>
      <c r="J1369" s="66" t="s">
        <v>1805</v>
      </c>
      <c r="K1369" s="66" t="s">
        <v>94</v>
      </c>
      <c r="M1369" s="66" t="s">
        <v>95</v>
      </c>
      <c r="N1369" t="s">
        <v>1901</v>
      </c>
      <c r="O1369"/>
    </row>
    <row r="1370" spans="1:15">
      <c r="A1370">
        <v>666541</v>
      </c>
      <c r="B1370" t="s">
        <v>3773</v>
      </c>
      <c r="C1370" t="s">
        <v>3774</v>
      </c>
      <c r="D1370" s="67" t="s">
        <v>3775</v>
      </c>
      <c r="E1370" s="66" t="s">
        <v>1007</v>
      </c>
      <c r="F1370" t="s">
        <v>114</v>
      </c>
      <c r="G1370" s="66" t="s">
        <v>1899</v>
      </c>
      <c r="H1370" s="67" t="s">
        <v>10235</v>
      </c>
      <c r="I1370" t="s">
        <v>1900</v>
      </c>
      <c r="J1370" s="66" t="s">
        <v>1805</v>
      </c>
      <c r="K1370" s="66" t="s">
        <v>94</v>
      </c>
      <c r="M1370" s="66" t="s">
        <v>95</v>
      </c>
      <c r="N1370" t="s">
        <v>1901</v>
      </c>
      <c r="O1370"/>
    </row>
    <row r="1371" spans="1:15">
      <c r="A1371">
        <v>666546</v>
      </c>
      <c r="B1371" t="s">
        <v>10487</v>
      </c>
      <c r="C1371" t="s">
        <v>10488</v>
      </c>
      <c r="D1371" s="67" t="s">
        <v>10489</v>
      </c>
      <c r="E1371" s="66" t="s">
        <v>266</v>
      </c>
      <c r="F1371" t="s">
        <v>91</v>
      </c>
      <c r="G1371" s="66" t="s">
        <v>1899</v>
      </c>
      <c r="H1371" s="67" t="s">
        <v>10253</v>
      </c>
      <c r="I1371" t="s">
        <v>1900</v>
      </c>
      <c r="J1371" s="66" t="s">
        <v>1805</v>
      </c>
      <c r="K1371" s="66" t="s">
        <v>94</v>
      </c>
      <c r="M1371" s="66" t="s">
        <v>95</v>
      </c>
      <c r="N1371" t="s">
        <v>1901</v>
      </c>
      <c r="O1371"/>
    </row>
    <row r="1372" spans="1:15">
      <c r="A1372">
        <v>666664</v>
      </c>
      <c r="B1372" t="s">
        <v>3636</v>
      </c>
      <c r="C1372" t="s">
        <v>186</v>
      </c>
      <c r="D1372" s="67" t="s">
        <v>3780</v>
      </c>
      <c r="E1372" s="66" t="s">
        <v>15351</v>
      </c>
      <c r="F1372" t="s">
        <v>91</v>
      </c>
      <c r="G1372" s="66" t="s">
        <v>1816</v>
      </c>
      <c r="H1372" s="67" t="s">
        <v>10296</v>
      </c>
      <c r="I1372" t="s">
        <v>1817</v>
      </c>
      <c r="J1372" s="66" t="s">
        <v>1805</v>
      </c>
      <c r="K1372" s="66" t="s">
        <v>94</v>
      </c>
      <c r="M1372" s="66" t="s">
        <v>95</v>
      </c>
      <c r="N1372" t="s">
        <v>1818</v>
      </c>
      <c r="O1372"/>
    </row>
    <row r="1373" spans="1:15">
      <c r="A1373">
        <v>666668</v>
      </c>
      <c r="B1373" t="s">
        <v>3783</v>
      </c>
      <c r="C1373" t="s">
        <v>197</v>
      </c>
      <c r="D1373" s="67" t="s">
        <v>3784</v>
      </c>
      <c r="E1373" s="66" t="s">
        <v>15351</v>
      </c>
      <c r="F1373" t="s">
        <v>91</v>
      </c>
      <c r="G1373" s="66" t="s">
        <v>1816</v>
      </c>
      <c r="H1373" s="67" t="s">
        <v>10296</v>
      </c>
      <c r="I1373" t="s">
        <v>1817</v>
      </c>
      <c r="J1373" s="66" t="s">
        <v>1805</v>
      </c>
      <c r="K1373" s="66" t="s">
        <v>94</v>
      </c>
      <c r="M1373" s="66" t="s">
        <v>95</v>
      </c>
      <c r="N1373" t="s">
        <v>1818</v>
      </c>
      <c r="O1373"/>
    </row>
    <row r="1374" spans="1:15">
      <c r="A1374">
        <v>666669</v>
      </c>
      <c r="B1374" t="s">
        <v>3785</v>
      </c>
      <c r="C1374" t="s">
        <v>3786</v>
      </c>
      <c r="D1374" s="67" t="s">
        <v>3787</v>
      </c>
      <c r="E1374" s="66" t="s">
        <v>15351</v>
      </c>
      <c r="F1374" t="s">
        <v>114</v>
      </c>
      <c r="G1374" s="66" t="s">
        <v>1816</v>
      </c>
      <c r="H1374" s="67" t="s">
        <v>10296</v>
      </c>
      <c r="I1374" t="s">
        <v>1817</v>
      </c>
      <c r="J1374" s="66" t="s">
        <v>1805</v>
      </c>
      <c r="K1374" s="66" t="s">
        <v>94</v>
      </c>
      <c r="M1374" s="66" t="s">
        <v>95</v>
      </c>
      <c r="N1374" t="s">
        <v>1818</v>
      </c>
      <c r="O1374"/>
    </row>
    <row r="1375" spans="1:15">
      <c r="A1375">
        <v>666799</v>
      </c>
      <c r="B1375" t="s">
        <v>3789</v>
      </c>
      <c r="C1375" t="s">
        <v>10490</v>
      </c>
      <c r="D1375" s="67" t="s">
        <v>7012</v>
      </c>
      <c r="E1375" s="66" t="s">
        <v>297</v>
      </c>
      <c r="F1375" t="s">
        <v>91</v>
      </c>
      <c r="G1375" s="66" t="s">
        <v>1912</v>
      </c>
      <c r="H1375" s="67" t="s">
        <v>10241</v>
      </c>
      <c r="I1375" t="s">
        <v>1918</v>
      </c>
      <c r="J1375" s="66" t="s">
        <v>1805</v>
      </c>
      <c r="K1375" s="66" t="s">
        <v>94</v>
      </c>
      <c r="M1375" s="66" t="s">
        <v>95</v>
      </c>
      <c r="N1375" t="s">
        <v>1919</v>
      </c>
      <c r="O1375"/>
    </row>
    <row r="1376" spans="1:15">
      <c r="A1376">
        <v>666855</v>
      </c>
      <c r="B1376" t="s">
        <v>3792</v>
      </c>
      <c r="C1376" t="s">
        <v>2073</v>
      </c>
      <c r="D1376" s="67" t="s">
        <v>3793</v>
      </c>
      <c r="E1376" s="66" t="s">
        <v>420</v>
      </c>
      <c r="F1376" t="s">
        <v>114</v>
      </c>
      <c r="G1376" s="66" t="s">
        <v>1899</v>
      </c>
      <c r="H1376" s="67" t="s">
        <v>10339</v>
      </c>
      <c r="I1376" t="s">
        <v>2348</v>
      </c>
      <c r="J1376" s="66" t="s">
        <v>1805</v>
      </c>
      <c r="K1376" s="66" t="s">
        <v>94</v>
      </c>
      <c r="M1376" s="66" t="s">
        <v>95</v>
      </c>
      <c r="N1376" t="s">
        <v>2349</v>
      </c>
      <c r="O1376"/>
    </row>
    <row r="1377" spans="1:15">
      <c r="A1377">
        <v>667005</v>
      </c>
      <c r="B1377" t="s">
        <v>3799</v>
      </c>
      <c r="C1377" t="s">
        <v>1131</v>
      </c>
      <c r="D1377" s="67" t="s">
        <v>3800</v>
      </c>
      <c r="E1377" s="66" t="s">
        <v>912</v>
      </c>
      <c r="F1377" t="s">
        <v>91</v>
      </c>
      <c r="G1377" s="66" t="s">
        <v>1561</v>
      </c>
      <c r="H1377" s="67" t="s">
        <v>10246</v>
      </c>
      <c r="I1377" t="s">
        <v>1562</v>
      </c>
      <c r="J1377" s="66" t="s">
        <v>1563</v>
      </c>
      <c r="K1377" s="66" t="s">
        <v>94</v>
      </c>
      <c r="M1377" s="66" t="s">
        <v>95</v>
      </c>
      <c r="N1377" t="s">
        <v>1564</v>
      </c>
      <c r="O1377"/>
    </row>
    <row r="1378" spans="1:15">
      <c r="A1378">
        <v>667014</v>
      </c>
      <c r="B1378" t="s">
        <v>3621</v>
      </c>
      <c r="C1378" t="s">
        <v>2137</v>
      </c>
      <c r="D1378" s="67" t="s">
        <v>10491</v>
      </c>
      <c r="E1378" s="66" t="s">
        <v>266</v>
      </c>
      <c r="F1378" t="s">
        <v>91</v>
      </c>
      <c r="G1378" s="66" t="s">
        <v>1899</v>
      </c>
      <c r="H1378" s="67" t="s">
        <v>10329</v>
      </c>
      <c r="I1378" t="s">
        <v>2109</v>
      </c>
      <c r="J1378" s="66" t="s">
        <v>1805</v>
      </c>
      <c r="K1378" s="66" t="s">
        <v>94</v>
      </c>
      <c r="M1378" s="66" t="s">
        <v>95</v>
      </c>
      <c r="N1378" t="s">
        <v>2110</v>
      </c>
      <c r="O1378"/>
    </row>
    <row r="1379" spans="1:15">
      <c r="A1379">
        <v>667020</v>
      </c>
      <c r="B1379" t="s">
        <v>3404</v>
      </c>
      <c r="C1379" t="s">
        <v>2228</v>
      </c>
      <c r="D1379" s="67" t="s">
        <v>3802</v>
      </c>
      <c r="E1379" s="66" t="s">
        <v>1001</v>
      </c>
      <c r="F1379" t="s">
        <v>114</v>
      </c>
      <c r="G1379" s="66" t="s">
        <v>1899</v>
      </c>
      <c r="H1379" s="67" t="s">
        <v>10329</v>
      </c>
      <c r="I1379" t="s">
        <v>2109</v>
      </c>
      <c r="J1379" s="66" t="s">
        <v>1805</v>
      </c>
      <c r="K1379" s="66" t="s">
        <v>94</v>
      </c>
      <c r="M1379" s="66" t="s">
        <v>95</v>
      </c>
      <c r="N1379" t="s">
        <v>2110</v>
      </c>
      <c r="O1379"/>
    </row>
    <row r="1380" spans="1:15">
      <c r="A1380">
        <v>667134</v>
      </c>
      <c r="B1380" t="s">
        <v>3293</v>
      </c>
      <c r="C1380" t="s">
        <v>150</v>
      </c>
      <c r="D1380" s="67" t="s">
        <v>3803</v>
      </c>
      <c r="E1380" s="66" t="s">
        <v>15351</v>
      </c>
      <c r="F1380" t="s">
        <v>91</v>
      </c>
      <c r="G1380" s="66" t="s">
        <v>1561</v>
      </c>
      <c r="H1380" s="67" t="s">
        <v>10282</v>
      </c>
      <c r="I1380" t="s">
        <v>1562</v>
      </c>
      <c r="J1380" s="66" t="s">
        <v>1563</v>
      </c>
      <c r="K1380" s="66" t="s">
        <v>94</v>
      </c>
      <c r="M1380" s="66" t="s">
        <v>95</v>
      </c>
      <c r="N1380" t="s">
        <v>1564</v>
      </c>
      <c r="O1380"/>
    </row>
    <row r="1381" spans="1:15">
      <c r="A1381">
        <v>667334</v>
      </c>
      <c r="B1381" t="s">
        <v>3804</v>
      </c>
      <c r="C1381" t="s">
        <v>1775</v>
      </c>
      <c r="D1381" s="67" t="s">
        <v>3805</v>
      </c>
      <c r="E1381" s="66" t="s">
        <v>15351</v>
      </c>
      <c r="F1381" t="s">
        <v>91</v>
      </c>
      <c r="G1381" s="66" t="s">
        <v>1561</v>
      </c>
      <c r="H1381" s="67" t="s">
        <v>10246</v>
      </c>
      <c r="I1381" t="s">
        <v>1616</v>
      </c>
      <c r="J1381" s="66" t="s">
        <v>1563</v>
      </c>
      <c r="K1381" s="66" t="s">
        <v>94</v>
      </c>
      <c r="M1381" s="66" t="s">
        <v>95</v>
      </c>
      <c r="N1381" t="s">
        <v>1617</v>
      </c>
      <c r="O1381"/>
    </row>
    <row r="1382" spans="1:15">
      <c r="A1382">
        <v>667348</v>
      </c>
      <c r="B1382" t="s">
        <v>3806</v>
      </c>
      <c r="C1382" t="s">
        <v>177</v>
      </c>
      <c r="D1382" s="67" t="s">
        <v>3807</v>
      </c>
      <c r="E1382" s="66" t="s">
        <v>15351</v>
      </c>
      <c r="F1382" t="s">
        <v>91</v>
      </c>
      <c r="G1382" s="66" t="s">
        <v>1816</v>
      </c>
      <c r="H1382" s="67" t="s">
        <v>10286</v>
      </c>
      <c r="I1382" t="s">
        <v>1853</v>
      </c>
      <c r="J1382" s="66" t="s">
        <v>1805</v>
      </c>
      <c r="K1382" s="66" t="s">
        <v>94</v>
      </c>
      <c r="M1382" s="66" t="s">
        <v>95</v>
      </c>
      <c r="N1382" t="s">
        <v>1854</v>
      </c>
      <c r="O1382"/>
    </row>
    <row r="1383" spans="1:15">
      <c r="A1383">
        <v>667492</v>
      </c>
      <c r="B1383" t="s">
        <v>242</v>
      </c>
      <c r="C1383" t="s">
        <v>630</v>
      </c>
      <c r="D1383" s="67" t="s">
        <v>3808</v>
      </c>
      <c r="E1383" s="66" t="s">
        <v>15351</v>
      </c>
      <c r="F1383" t="s">
        <v>91</v>
      </c>
      <c r="G1383" s="66" t="s">
        <v>3040</v>
      </c>
      <c r="H1383" s="67" t="s">
        <v>10250</v>
      </c>
      <c r="I1383" t="s">
        <v>3144</v>
      </c>
      <c r="J1383" s="66" t="s">
        <v>1805</v>
      </c>
      <c r="K1383" s="66" t="s">
        <v>94</v>
      </c>
      <c r="M1383" s="66" t="s">
        <v>95</v>
      </c>
      <c r="N1383" t="s">
        <v>3145</v>
      </c>
      <c r="O1383"/>
    </row>
    <row r="1384" spans="1:15">
      <c r="A1384">
        <v>667897</v>
      </c>
      <c r="B1384" t="s">
        <v>3750</v>
      </c>
      <c r="C1384" t="s">
        <v>759</v>
      </c>
      <c r="D1384" s="67" t="s">
        <v>3811</v>
      </c>
      <c r="E1384" s="66" t="s">
        <v>15352</v>
      </c>
      <c r="F1384" t="s">
        <v>91</v>
      </c>
      <c r="G1384" s="66" t="s">
        <v>1899</v>
      </c>
      <c r="H1384" s="67" t="s">
        <v>10326</v>
      </c>
      <c r="I1384" t="s">
        <v>2109</v>
      </c>
      <c r="J1384" s="66" t="s">
        <v>1805</v>
      </c>
      <c r="K1384" s="66" t="s">
        <v>94</v>
      </c>
      <c r="M1384" s="66" t="s">
        <v>95</v>
      </c>
      <c r="N1384" t="s">
        <v>2110</v>
      </c>
      <c r="O1384"/>
    </row>
    <row r="1385" spans="1:15">
      <c r="A1385">
        <v>668027</v>
      </c>
      <c r="B1385" t="s">
        <v>3813</v>
      </c>
      <c r="C1385" t="s">
        <v>1822</v>
      </c>
      <c r="D1385" s="67" t="s">
        <v>3814</v>
      </c>
      <c r="E1385" s="66" t="s">
        <v>15351</v>
      </c>
      <c r="F1385" t="s">
        <v>114</v>
      </c>
      <c r="G1385" s="66" t="s">
        <v>893</v>
      </c>
      <c r="H1385" s="67" t="s">
        <v>10245</v>
      </c>
      <c r="I1385" t="s">
        <v>1156</v>
      </c>
      <c r="J1385" s="66" t="s">
        <v>895</v>
      </c>
      <c r="K1385" s="66" t="s">
        <v>94</v>
      </c>
      <c r="M1385" s="66" t="s">
        <v>95</v>
      </c>
      <c r="N1385" t="s">
        <v>1157</v>
      </c>
      <c r="O1385"/>
    </row>
    <row r="1386" spans="1:15">
      <c r="A1386">
        <v>668029</v>
      </c>
      <c r="B1386" t="s">
        <v>1063</v>
      </c>
      <c r="C1386" t="s">
        <v>238</v>
      </c>
      <c r="D1386" s="67" t="s">
        <v>3815</v>
      </c>
      <c r="E1386" s="66" t="s">
        <v>15351</v>
      </c>
      <c r="F1386" t="s">
        <v>114</v>
      </c>
      <c r="G1386" s="66" t="s">
        <v>893</v>
      </c>
      <c r="H1386" s="67" t="s">
        <v>10267</v>
      </c>
      <c r="I1386" t="s">
        <v>1156</v>
      </c>
      <c r="J1386" s="66" t="s">
        <v>895</v>
      </c>
      <c r="K1386" s="66" t="s">
        <v>94</v>
      </c>
      <c r="M1386" s="66" t="s">
        <v>95</v>
      </c>
      <c r="N1386" t="s">
        <v>1157</v>
      </c>
      <c r="O1386"/>
    </row>
    <row r="1387" spans="1:15">
      <c r="A1387">
        <v>668031</v>
      </c>
      <c r="B1387" t="s">
        <v>3817</v>
      </c>
      <c r="C1387" t="s">
        <v>183</v>
      </c>
      <c r="D1387" s="67" t="s">
        <v>3818</v>
      </c>
      <c r="E1387" s="66" t="s">
        <v>15351</v>
      </c>
      <c r="F1387" t="s">
        <v>91</v>
      </c>
      <c r="G1387" s="66" t="s">
        <v>893</v>
      </c>
      <c r="H1387" s="67" t="s">
        <v>10259</v>
      </c>
      <c r="I1387" t="s">
        <v>1156</v>
      </c>
      <c r="J1387" s="66" t="s">
        <v>895</v>
      </c>
      <c r="K1387" s="66" t="s">
        <v>94</v>
      </c>
      <c r="M1387" s="66" t="s">
        <v>95</v>
      </c>
      <c r="N1387" t="s">
        <v>1157</v>
      </c>
      <c r="O1387"/>
    </row>
    <row r="1388" spans="1:15">
      <c r="A1388">
        <v>668032</v>
      </c>
      <c r="B1388" t="s">
        <v>2693</v>
      </c>
      <c r="C1388" t="s">
        <v>365</v>
      </c>
      <c r="D1388" s="67" t="s">
        <v>3819</v>
      </c>
      <c r="E1388" s="66" t="s">
        <v>420</v>
      </c>
      <c r="F1388" t="s">
        <v>91</v>
      </c>
      <c r="G1388" s="66" t="s">
        <v>1899</v>
      </c>
      <c r="H1388" s="67" t="s">
        <v>10246</v>
      </c>
      <c r="I1388" t="s">
        <v>3338</v>
      </c>
      <c r="J1388" s="66" t="s">
        <v>1805</v>
      </c>
      <c r="K1388" s="66" t="s">
        <v>94</v>
      </c>
      <c r="M1388" s="66" t="s">
        <v>95</v>
      </c>
      <c r="N1388" t="s">
        <v>3339</v>
      </c>
      <c r="O1388"/>
    </row>
    <row r="1389" spans="1:15">
      <c r="A1389">
        <v>668146</v>
      </c>
      <c r="B1389" t="s">
        <v>2986</v>
      </c>
      <c r="C1389" t="s">
        <v>590</v>
      </c>
      <c r="D1389" s="67" t="s">
        <v>2578</v>
      </c>
      <c r="E1389" s="66" t="s">
        <v>173</v>
      </c>
      <c r="F1389" t="s">
        <v>114</v>
      </c>
      <c r="G1389" s="66" t="s">
        <v>1912</v>
      </c>
      <c r="H1389" s="67" t="s">
        <v>10328</v>
      </c>
      <c r="I1389" t="s">
        <v>2977</v>
      </c>
      <c r="J1389" s="66" t="s">
        <v>1805</v>
      </c>
      <c r="K1389" s="66" t="s">
        <v>94</v>
      </c>
      <c r="M1389" s="66" t="s">
        <v>95</v>
      </c>
      <c r="N1389" t="s">
        <v>2978</v>
      </c>
      <c r="O1389"/>
    </row>
    <row r="1390" spans="1:15">
      <c r="A1390">
        <v>668172</v>
      </c>
      <c r="B1390" t="s">
        <v>2986</v>
      </c>
      <c r="C1390" t="s">
        <v>2222</v>
      </c>
      <c r="D1390" s="67" t="s">
        <v>3820</v>
      </c>
      <c r="E1390" s="66" t="s">
        <v>266</v>
      </c>
      <c r="F1390" t="s">
        <v>114</v>
      </c>
      <c r="G1390" s="66" t="s">
        <v>1912</v>
      </c>
      <c r="H1390" s="67" t="s">
        <v>10242</v>
      </c>
      <c r="I1390" t="s">
        <v>2977</v>
      </c>
      <c r="J1390" s="66" t="s">
        <v>1805</v>
      </c>
      <c r="K1390" s="66" t="s">
        <v>94</v>
      </c>
      <c r="M1390" s="66" t="s">
        <v>95</v>
      </c>
      <c r="N1390" t="s">
        <v>2978</v>
      </c>
      <c r="O1390"/>
    </row>
    <row r="1391" spans="1:15">
      <c r="A1391">
        <v>668176</v>
      </c>
      <c r="B1391" t="s">
        <v>361</v>
      </c>
      <c r="C1391" t="s">
        <v>232</v>
      </c>
      <c r="D1391" s="67" t="s">
        <v>3821</v>
      </c>
      <c r="E1391" s="66" t="s">
        <v>15351</v>
      </c>
      <c r="F1391" t="s">
        <v>114</v>
      </c>
      <c r="G1391" s="66" t="s">
        <v>8828</v>
      </c>
      <c r="H1391" s="67" t="s">
        <v>10330</v>
      </c>
      <c r="I1391" t="s">
        <v>9590</v>
      </c>
      <c r="J1391" s="66" t="s">
        <v>8830</v>
      </c>
      <c r="K1391" s="66" t="s">
        <v>94</v>
      </c>
      <c r="M1391" s="66" t="s">
        <v>95</v>
      </c>
      <c r="N1391" t="s">
        <v>9591</v>
      </c>
      <c r="O1391"/>
    </row>
    <row r="1392" spans="1:15">
      <c r="A1392">
        <v>668190</v>
      </c>
      <c r="B1392" t="s">
        <v>10492</v>
      </c>
      <c r="C1392" t="s">
        <v>142</v>
      </c>
      <c r="D1392" s="67" t="s">
        <v>4743</v>
      </c>
      <c r="E1392" s="66" t="s">
        <v>15351</v>
      </c>
      <c r="F1392" t="s">
        <v>91</v>
      </c>
      <c r="G1392" s="66" t="s">
        <v>3040</v>
      </c>
      <c r="H1392" s="67" t="s">
        <v>10436</v>
      </c>
      <c r="I1392" t="s">
        <v>3041</v>
      </c>
      <c r="J1392" s="66" t="s">
        <v>1805</v>
      </c>
      <c r="K1392" s="66" t="s">
        <v>94</v>
      </c>
      <c r="M1392" s="66" t="s">
        <v>95</v>
      </c>
      <c r="N1392" t="s">
        <v>3042</v>
      </c>
      <c r="O1392"/>
    </row>
    <row r="1393" spans="1:15">
      <c r="A1393">
        <v>668230</v>
      </c>
      <c r="B1393" t="s">
        <v>3823</v>
      </c>
      <c r="C1393" t="s">
        <v>518</v>
      </c>
      <c r="D1393" s="67" t="s">
        <v>3824</v>
      </c>
      <c r="E1393" s="66" t="s">
        <v>15351</v>
      </c>
      <c r="F1393" t="s">
        <v>114</v>
      </c>
      <c r="G1393" s="66" t="s">
        <v>1561</v>
      </c>
      <c r="H1393" s="67" t="s">
        <v>10290</v>
      </c>
      <c r="I1393" t="s">
        <v>1616</v>
      </c>
      <c r="J1393" s="66" t="s">
        <v>1563</v>
      </c>
      <c r="K1393" s="66" t="s">
        <v>94</v>
      </c>
      <c r="M1393" s="66" t="s">
        <v>95</v>
      </c>
      <c r="N1393" t="s">
        <v>1617</v>
      </c>
      <c r="O1393"/>
    </row>
    <row r="1394" spans="1:15">
      <c r="A1394">
        <v>668356</v>
      </c>
      <c r="B1394" t="s">
        <v>3828</v>
      </c>
      <c r="C1394" t="s">
        <v>3829</v>
      </c>
      <c r="D1394" s="67" t="s">
        <v>3830</v>
      </c>
      <c r="E1394" s="66" t="s">
        <v>1007</v>
      </c>
      <c r="F1394" t="s">
        <v>114</v>
      </c>
      <c r="G1394" s="66" t="s">
        <v>1912</v>
      </c>
      <c r="H1394" s="67" t="s">
        <v>10241</v>
      </c>
      <c r="I1394" t="s">
        <v>1918</v>
      </c>
      <c r="J1394" s="66" t="s">
        <v>1805</v>
      </c>
      <c r="K1394" s="66" t="s">
        <v>94</v>
      </c>
      <c r="M1394" s="66" t="s">
        <v>95</v>
      </c>
      <c r="N1394" t="s">
        <v>1919</v>
      </c>
      <c r="O1394"/>
    </row>
    <row r="1395" spans="1:15">
      <c r="A1395">
        <v>668416</v>
      </c>
      <c r="B1395" t="s">
        <v>3831</v>
      </c>
      <c r="C1395" t="s">
        <v>361</v>
      </c>
      <c r="D1395" s="67" t="s">
        <v>3832</v>
      </c>
      <c r="E1395" s="66" t="s">
        <v>15351</v>
      </c>
      <c r="F1395" t="s">
        <v>91</v>
      </c>
      <c r="G1395" s="66" t="s">
        <v>1912</v>
      </c>
      <c r="H1395" s="67" t="s">
        <v>15544</v>
      </c>
      <c r="I1395" t="s">
        <v>2977</v>
      </c>
      <c r="J1395" s="66" t="s">
        <v>1805</v>
      </c>
      <c r="K1395" s="66" t="s">
        <v>94</v>
      </c>
      <c r="M1395" s="66" t="s">
        <v>95</v>
      </c>
      <c r="N1395" t="s">
        <v>2978</v>
      </c>
      <c r="O1395"/>
    </row>
    <row r="1396" spans="1:15">
      <c r="A1396">
        <v>668417</v>
      </c>
      <c r="B1396" t="s">
        <v>3831</v>
      </c>
      <c r="C1396" t="s">
        <v>2535</v>
      </c>
      <c r="D1396" s="67" t="s">
        <v>3833</v>
      </c>
      <c r="E1396" s="66" t="s">
        <v>420</v>
      </c>
      <c r="F1396" t="s">
        <v>91</v>
      </c>
      <c r="G1396" s="66" t="s">
        <v>1912</v>
      </c>
      <c r="H1396" s="67" t="s">
        <v>15544</v>
      </c>
      <c r="I1396" t="s">
        <v>2977</v>
      </c>
      <c r="J1396" s="66" t="s">
        <v>1805</v>
      </c>
      <c r="K1396" s="66" t="s">
        <v>94</v>
      </c>
      <c r="M1396" s="66" t="s">
        <v>95</v>
      </c>
      <c r="N1396" t="s">
        <v>2978</v>
      </c>
      <c r="O1396"/>
    </row>
    <row r="1397" spans="1:15">
      <c r="A1397">
        <v>668424</v>
      </c>
      <c r="B1397" t="s">
        <v>3834</v>
      </c>
      <c r="C1397" t="s">
        <v>3835</v>
      </c>
      <c r="D1397" s="67" t="s">
        <v>2243</v>
      </c>
      <c r="E1397" s="66" t="s">
        <v>1007</v>
      </c>
      <c r="F1397" t="s">
        <v>114</v>
      </c>
      <c r="G1397" s="66" t="s">
        <v>1899</v>
      </c>
      <c r="H1397" s="67" t="s">
        <v>10374</v>
      </c>
      <c r="I1397" t="s">
        <v>2372</v>
      </c>
      <c r="J1397" s="66" t="s">
        <v>1805</v>
      </c>
      <c r="K1397" s="66" t="s">
        <v>94</v>
      </c>
      <c r="M1397" s="66" t="s">
        <v>95</v>
      </c>
      <c r="N1397" t="s">
        <v>2373</v>
      </c>
      <c r="O1397"/>
    </row>
    <row r="1398" spans="1:15">
      <c r="A1398">
        <v>668425</v>
      </c>
      <c r="B1398" t="s">
        <v>3834</v>
      </c>
      <c r="C1398" t="s">
        <v>3836</v>
      </c>
      <c r="D1398" s="67" t="s">
        <v>3837</v>
      </c>
      <c r="E1398" s="66" t="s">
        <v>15352</v>
      </c>
      <c r="F1398" t="s">
        <v>91</v>
      </c>
      <c r="G1398" s="66" t="s">
        <v>1899</v>
      </c>
      <c r="H1398" s="67" t="s">
        <v>10374</v>
      </c>
      <c r="I1398" t="s">
        <v>2372</v>
      </c>
      <c r="J1398" s="66" t="s">
        <v>1805</v>
      </c>
      <c r="K1398" s="66" t="s">
        <v>94</v>
      </c>
      <c r="M1398" s="66" t="s">
        <v>95</v>
      </c>
      <c r="N1398" t="s">
        <v>2373</v>
      </c>
      <c r="O1398"/>
    </row>
    <row r="1399" spans="1:15">
      <c r="A1399">
        <v>668535</v>
      </c>
      <c r="B1399" t="s">
        <v>3839</v>
      </c>
      <c r="C1399" t="s">
        <v>212</v>
      </c>
      <c r="D1399" s="67" t="s">
        <v>3840</v>
      </c>
      <c r="E1399" s="66" t="s">
        <v>15351</v>
      </c>
      <c r="F1399" t="s">
        <v>91</v>
      </c>
      <c r="G1399" s="66" t="s">
        <v>1899</v>
      </c>
      <c r="H1399" s="67" t="s">
        <v>10275</v>
      </c>
      <c r="I1399" t="s">
        <v>2219</v>
      </c>
      <c r="J1399" s="66" t="s">
        <v>1805</v>
      </c>
      <c r="K1399" s="66" t="s">
        <v>94</v>
      </c>
      <c r="M1399" s="66" t="s">
        <v>95</v>
      </c>
      <c r="N1399" t="s">
        <v>2220</v>
      </c>
      <c r="O1399"/>
    </row>
    <row r="1400" spans="1:15">
      <c r="A1400">
        <v>668571</v>
      </c>
      <c r="B1400" t="s">
        <v>3842</v>
      </c>
      <c r="C1400" t="s">
        <v>3843</v>
      </c>
      <c r="D1400" s="67" t="s">
        <v>3844</v>
      </c>
      <c r="E1400" s="66" t="s">
        <v>173</v>
      </c>
      <c r="F1400" t="s">
        <v>114</v>
      </c>
      <c r="G1400" s="66" t="s">
        <v>1899</v>
      </c>
      <c r="H1400" s="67" t="s">
        <v>10374</v>
      </c>
      <c r="I1400" t="s">
        <v>2372</v>
      </c>
      <c r="J1400" s="66" t="s">
        <v>1805</v>
      </c>
      <c r="K1400" s="66" t="s">
        <v>94</v>
      </c>
      <c r="M1400" s="66" t="s">
        <v>95</v>
      </c>
      <c r="N1400" t="s">
        <v>2373</v>
      </c>
      <c r="O1400"/>
    </row>
    <row r="1401" spans="1:15">
      <c r="A1401">
        <v>668573</v>
      </c>
      <c r="B1401" t="s">
        <v>3845</v>
      </c>
      <c r="C1401" t="s">
        <v>3846</v>
      </c>
      <c r="D1401" s="67" t="s">
        <v>3847</v>
      </c>
      <c r="E1401" s="66" t="s">
        <v>1001</v>
      </c>
      <c r="F1401" t="s">
        <v>114</v>
      </c>
      <c r="G1401" s="66" t="s">
        <v>1899</v>
      </c>
      <c r="H1401" s="67" t="s">
        <v>10374</v>
      </c>
      <c r="I1401" t="s">
        <v>2372</v>
      </c>
      <c r="J1401" s="66" t="s">
        <v>1805</v>
      </c>
      <c r="K1401" s="66" t="s">
        <v>94</v>
      </c>
      <c r="M1401" s="66" t="s">
        <v>95</v>
      </c>
      <c r="N1401" t="s">
        <v>2373</v>
      </c>
      <c r="O1401"/>
    </row>
    <row r="1402" spans="1:15">
      <c r="A1402">
        <v>668677</v>
      </c>
      <c r="B1402" t="s">
        <v>3621</v>
      </c>
      <c r="C1402" t="s">
        <v>3848</v>
      </c>
      <c r="D1402" s="67" t="s">
        <v>3849</v>
      </c>
      <c r="E1402" s="66" t="s">
        <v>266</v>
      </c>
      <c r="F1402" t="s">
        <v>114</v>
      </c>
      <c r="G1402" s="66" t="s">
        <v>1899</v>
      </c>
      <c r="H1402" s="67" t="s">
        <v>10330</v>
      </c>
      <c r="I1402" t="s">
        <v>2109</v>
      </c>
      <c r="J1402" s="66" t="s">
        <v>1805</v>
      </c>
      <c r="K1402" s="66" t="s">
        <v>94</v>
      </c>
      <c r="M1402" s="66" t="s">
        <v>95</v>
      </c>
      <c r="N1402" t="s">
        <v>2110</v>
      </c>
      <c r="O1402"/>
    </row>
    <row r="1403" spans="1:15">
      <c r="A1403">
        <v>668764</v>
      </c>
      <c r="B1403" t="s">
        <v>1305</v>
      </c>
      <c r="C1403" t="s">
        <v>1734</v>
      </c>
      <c r="D1403" s="67" t="s">
        <v>3850</v>
      </c>
      <c r="E1403" s="66" t="s">
        <v>15351</v>
      </c>
      <c r="F1403" t="s">
        <v>91</v>
      </c>
      <c r="G1403" s="66" t="s">
        <v>893</v>
      </c>
      <c r="H1403" s="67" t="s">
        <v>10232</v>
      </c>
      <c r="I1403" t="s">
        <v>1156</v>
      </c>
      <c r="J1403" s="66" t="s">
        <v>895</v>
      </c>
      <c r="K1403" s="66" t="s">
        <v>94</v>
      </c>
      <c r="M1403" s="66" t="s">
        <v>95</v>
      </c>
      <c r="N1403" t="s">
        <v>1157</v>
      </c>
      <c r="O1403"/>
    </row>
    <row r="1404" spans="1:15">
      <c r="A1404">
        <v>668771</v>
      </c>
      <c r="B1404" t="s">
        <v>2986</v>
      </c>
      <c r="C1404" t="s">
        <v>1061</v>
      </c>
      <c r="D1404" s="67" t="s">
        <v>3851</v>
      </c>
      <c r="E1404" s="66" t="s">
        <v>15351</v>
      </c>
      <c r="F1404" t="s">
        <v>91</v>
      </c>
      <c r="G1404" s="66" t="s">
        <v>1912</v>
      </c>
      <c r="H1404" s="67" t="s">
        <v>10242</v>
      </c>
      <c r="I1404" t="s">
        <v>2977</v>
      </c>
      <c r="J1404" s="66" t="s">
        <v>1805</v>
      </c>
      <c r="K1404" s="66" t="s">
        <v>94</v>
      </c>
      <c r="M1404" s="66" t="s">
        <v>95</v>
      </c>
      <c r="N1404" t="s">
        <v>2978</v>
      </c>
      <c r="O1404"/>
    </row>
    <row r="1405" spans="1:15">
      <c r="A1405">
        <v>668772</v>
      </c>
      <c r="B1405" t="s">
        <v>2986</v>
      </c>
      <c r="C1405" t="s">
        <v>202</v>
      </c>
      <c r="D1405" s="67" t="s">
        <v>3852</v>
      </c>
      <c r="E1405" s="66" t="s">
        <v>266</v>
      </c>
      <c r="F1405" t="s">
        <v>91</v>
      </c>
      <c r="G1405" s="66" t="s">
        <v>1912</v>
      </c>
      <c r="H1405" s="67" t="s">
        <v>10242</v>
      </c>
      <c r="I1405" t="s">
        <v>2977</v>
      </c>
      <c r="J1405" s="66" t="s">
        <v>1805</v>
      </c>
      <c r="K1405" s="66" t="s">
        <v>94</v>
      </c>
      <c r="M1405" s="66" t="s">
        <v>95</v>
      </c>
      <c r="N1405" t="s">
        <v>2978</v>
      </c>
      <c r="O1405"/>
    </row>
    <row r="1406" spans="1:15">
      <c r="A1406">
        <v>668775</v>
      </c>
      <c r="B1406" t="s">
        <v>10493</v>
      </c>
      <c r="C1406" t="s">
        <v>10494</v>
      </c>
      <c r="D1406" s="67" t="s">
        <v>10495</v>
      </c>
      <c r="E1406" s="66" t="s">
        <v>420</v>
      </c>
      <c r="F1406" t="s">
        <v>91</v>
      </c>
      <c r="G1406" s="66" t="s">
        <v>1899</v>
      </c>
      <c r="H1406" s="67" t="s">
        <v>10267</v>
      </c>
      <c r="I1406" t="s">
        <v>2101</v>
      </c>
      <c r="J1406" s="66" t="s">
        <v>1805</v>
      </c>
      <c r="K1406" s="66" t="s">
        <v>94</v>
      </c>
      <c r="M1406" s="66" t="s">
        <v>95</v>
      </c>
      <c r="N1406" t="s">
        <v>2102</v>
      </c>
      <c r="O1406"/>
    </row>
    <row r="1407" spans="1:15">
      <c r="A1407">
        <v>668777</v>
      </c>
      <c r="B1407" t="s">
        <v>1552</v>
      </c>
      <c r="C1407" t="s">
        <v>586</v>
      </c>
      <c r="D1407" s="67" t="s">
        <v>3853</v>
      </c>
      <c r="E1407" s="66" t="s">
        <v>1001</v>
      </c>
      <c r="F1407" t="s">
        <v>114</v>
      </c>
      <c r="G1407" s="66" t="s">
        <v>1912</v>
      </c>
      <c r="H1407" s="67" t="s">
        <v>10328</v>
      </c>
      <c r="I1407" t="s">
        <v>2977</v>
      </c>
      <c r="J1407" s="66" t="s">
        <v>1805</v>
      </c>
      <c r="K1407" s="66" t="s">
        <v>94</v>
      </c>
      <c r="M1407" s="66" t="s">
        <v>95</v>
      </c>
      <c r="N1407" t="s">
        <v>2978</v>
      </c>
      <c r="O1407"/>
    </row>
    <row r="1408" spans="1:15">
      <c r="A1408">
        <v>668790</v>
      </c>
      <c r="B1408" t="s">
        <v>3854</v>
      </c>
      <c r="C1408" t="s">
        <v>135</v>
      </c>
      <c r="D1408" s="67" t="s">
        <v>3855</v>
      </c>
      <c r="E1408" s="66" t="s">
        <v>15351</v>
      </c>
      <c r="F1408" t="s">
        <v>91</v>
      </c>
      <c r="G1408" s="66" t="s">
        <v>1912</v>
      </c>
      <c r="H1408" s="67" t="s">
        <v>10328</v>
      </c>
      <c r="I1408" t="s">
        <v>2977</v>
      </c>
      <c r="J1408" s="66" t="s">
        <v>1805</v>
      </c>
      <c r="K1408" s="66" t="s">
        <v>94</v>
      </c>
      <c r="M1408" s="66" t="s">
        <v>95</v>
      </c>
      <c r="N1408" t="s">
        <v>2978</v>
      </c>
      <c r="O1408"/>
    </row>
    <row r="1409" spans="1:15">
      <c r="A1409">
        <v>668933</v>
      </c>
      <c r="B1409" t="s">
        <v>10496</v>
      </c>
      <c r="C1409" t="s">
        <v>10497</v>
      </c>
      <c r="D1409" s="67" t="s">
        <v>10498</v>
      </c>
      <c r="E1409" s="66" t="s">
        <v>15351</v>
      </c>
      <c r="F1409" t="s">
        <v>114</v>
      </c>
      <c r="G1409" s="66" t="s">
        <v>1561</v>
      </c>
      <c r="H1409" s="67" t="s">
        <v>10246</v>
      </c>
      <c r="I1409" t="s">
        <v>1616</v>
      </c>
      <c r="J1409" s="66" t="s">
        <v>1563</v>
      </c>
      <c r="K1409" s="66" t="s">
        <v>94</v>
      </c>
      <c r="M1409" s="66" t="s">
        <v>95</v>
      </c>
      <c r="N1409" t="s">
        <v>1617</v>
      </c>
      <c r="O1409"/>
    </row>
    <row r="1410" spans="1:15">
      <c r="A1410">
        <v>669082</v>
      </c>
      <c r="B1410" t="s">
        <v>3856</v>
      </c>
      <c r="C1410" t="s">
        <v>2481</v>
      </c>
      <c r="D1410" s="67" t="s">
        <v>3857</v>
      </c>
      <c r="E1410" s="66" t="s">
        <v>15352</v>
      </c>
      <c r="F1410" t="s">
        <v>91</v>
      </c>
      <c r="G1410" s="66" t="s">
        <v>1899</v>
      </c>
      <c r="H1410" s="67" t="s">
        <v>10329</v>
      </c>
      <c r="I1410" t="s">
        <v>2109</v>
      </c>
      <c r="J1410" s="66" t="s">
        <v>1805</v>
      </c>
      <c r="K1410" s="66" t="s">
        <v>94</v>
      </c>
      <c r="M1410" s="66" t="s">
        <v>95</v>
      </c>
      <c r="N1410" t="s">
        <v>2110</v>
      </c>
      <c r="O1410"/>
    </row>
    <row r="1411" spans="1:15">
      <c r="A1411">
        <v>669091</v>
      </c>
      <c r="B1411" t="s">
        <v>10499</v>
      </c>
      <c r="C1411" t="s">
        <v>10500</v>
      </c>
      <c r="D1411" s="67" t="s">
        <v>2992</v>
      </c>
      <c r="E1411" s="66" t="s">
        <v>173</v>
      </c>
      <c r="F1411" t="s">
        <v>91</v>
      </c>
      <c r="G1411" s="66" t="s">
        <v>1899</v>
      </c>
      <c r="H1411" s="67" t="s">
        <v>10324</v>
      </c>
      <c r="I1411" t="s">
        <v>2101</v>
      </c>
      <c r="J1411" s="66" t="s">
        <v>1805</v>
      </c>
      <c r="K1411" s="66" t="s">
        <v>94</v>
      </c>
      <c r="M1411" s="66" t="s">
        <v>95</v>
      </c>
      <c r="N1411" t="s">
        <v>2102</v>
      </c>
      <c r="O1411"/>
    </row>
    <row r="1412" spans="1:15">
      <c r="A1412">
        <v>669092</v>
      </c>
      <c r="B1412" t="s">
        <v>10499</v>
      </c>
      <c r="C1412" t="s">
        <v>4254</v>
      </c>
      <c r="D1412" s="67" t="s">
        <v>10501</v>
      </c>
      <c r="E1412" s="66" t="s">
        <v>1001</v>
      </c>
      <c r="F1412" t="s">
        <v>91</v>
      </c>
      <c r="G1412" s="66" t="s">
        <v>1899</v>
      </c>
      <c r="H1412" s="67" t="s">
        <v>10324</v>
      </c>
      <c r="I1412" t="s">
        <v>2101</v>
      </c>
      <c r="J1412" s="66" t="s">
        <v>1805</v>
      </c>
      <c r="K1412" s="66" t="s">
        <v>94</v>
      </c>
      <c r="M1412" s="66" t="s">
        <v>95</v>
      </c>
      <c r="N1412" t="s">
        <v>2102</v>
      </c>
      <c r="O1412"/>
    </row>
    <row r="1413" spans="1:15">
      <c r="A1413">
        <v>669202</v>
      </c>
      <c r="B1413" t="s">
        <v>10502</v>
      </c>
      <c r="C1413" t="s">
        <v>7642</v>
      </c>
      <c r="D1413" s="67" t="s">
        <v>10503</v>
      </c>
      <c r="E1413" s="66" t="s">
        <v>1007</v>
      </c>
      <c r="F1413" t="s">
        <v>114</v>
      </c>
      <c r="G1413" s="66" t="s">
        <v>3040</v>
      </c>
      <c r="H1413" s="67" t="s">
        <v>10436</v>
      </c>
      <c r="I1413" t="s">
        <v>3041</v>
      </c>
      <c r="J1413" s="66" t="s">
        <v>1805</v>
      </c>
      <c r="K1413" s="66" t="s">
        <v>94</v>
      </c>
      <c r="M1413" s="66" t="s">
        <v>95</v>
      </c>
      <c r="N1413" t="s">
        <v>3042</v>
      </c>
      <c r="O1413"/>
    </row>
    <row r="1414" spans="1:15">
      <c r="A1414">
        <v>669208</v>
      </c>
      <c r="B1414" t="s">
        <v>7871</v>
      </c>
      <c r="C1414" t="s">
        <v>3578</v>
      </c>
      <c r="D1414" s="67" t="s">
        <v>6905</v>
      </c>
      <c r="E1414" s="66" t="s">
        <v>1001</v>
      </c>
      <c r="F1414" t="s">
        <v>114</v>
      </c>
      <c r="G1414" s="66" t="s">
        <v>3040</v>
      </c>
      <c r="H1414" s="67" t="s">
        <v>10436</v>
      </c>
      <c r="I1414" t="s">
        <v>3041</v>
      </c>
      <c r="J1414" s="66" t="s">
        <v>1805</v>
      </c>
      <c r="K1414" s="66" t="s">
        <v>94</v>
      </c>
      <c r="M1414" s="66" t="s">
        <v>95</v>
      </c>
      <c r="N1414" t="s">
        <v>3042</v>
      </c>
      <c r="O1414"/>
    </row>
    <row r="1415" spans="1:15">
      <c r="A1415">
        <v>669290</v>
      </c>
      <c r="B1415" t="s">
        <v>3860</v>
      </c>
      <c r="C1415" t="s">
        <v>112</v>
      </c>
      <c r="D1415" s="67" t="s">
        <v>3861</v>
      </c>
      <c r="E1415" s="66" t="s">
        <v>15351</v>
      </c>
      <c r="F1415" t="s">
        <v>114</v>
      </c>
      <c r="G1415" s="66" t="s">
        <v>893</v>
      </c>
      <c r="H1415" s="67" t="s">
        <v>10259</v>
      </c>
      <c r="I1415" t="s">
        <v>1156</v>
      </c>
      <c r="J1415" s="66" t="s">
        <v>895</v>
      </c>
      <c r="K1415" s="66" t="s">
        <v>94</v>
      </c>
      <c r="M1415" s="66" t="s">
        <v>95</v>
      </c>
      <c r="N1415" t="s">
        <v>1157</v>
      </c>
      <c r="O1415"/>
    </row>
    <row r="1416" spans="1:15">
      <c r="A1416">
        <v>669349</v>
      </c>
      <c r="B1416" t="s">
        <v>15545</v>
      </c>
      <c r="C1416" t="s">
        <v>216</v>
      </c>
      <c r="D1416" s="67" t="s">
        <v>15546</v>
      </c>
      <c r="E1416" s="66" t="s">
        <v>15351</v>
      </c>
      <c r="F1416" t="s">
        <v>114</v>
      </c>
      <c r="G1416" s="66" t="s">
        <v>893</v>
      </c>
      <c r="H1416" s="67" t="s">
        <v>15424</v>
      </c>
      <c r="I1416" t="s">
        <v>1511</v>
      </c>
      <c r="J1416" s="66" t="s">
        <v>895</v>
      </c>
      <c r="K1416" s="66" t="s">
        <v>94</v>
      </c>
      <c r="M1416" s="66" t="s">
        <v>95</v>
      </c>
      <c r="N1416" t="s">
        <v>1512</v>
      </c>
      <c r="O1416"/>
    </row>
    <row r="1417" spans="1:15">
      <c r="A1417">
        <v>669606</v>
      </c>
      <c r="B1417" t="s">
        <v>3862</v>
      </c>
      <c r="C1417" t="s">
        <v>3863</v>
      </c>
      <c r="D1417" s="67" t="s">
        <v>3446</v>
      </c>
      <c r="E1417" s="66" t="s">
        <v>266</v>
      </c>
      <c r="F1417" t="s">
        <v>114</v>
      </c>
      <c r="G1417" s="66" t="s">
        <v>1899</v>
      </c>
      <c r="H1417" s="67" t="s">
        <v>10436</v>
      </c>
      <c r="I1417" t="s">
        <v>2183</v>
      </c>
      <c r="J1417" s="66" t="s">
        <v>1805</v>
      </c>
      <c r="K1417" s="66" t="s">
        <v>94</v>
      </c>
      <c r="M1417" s="66" t="s">
        <v>95</v>
      </c>
      <c r="N1417" t="s">
        <v>2184</v>
      </c>
      <c r="O1417"/>
    </row>
    <row r="1418" spans="1:15">
      <c r="A1418">
        <v>669607</v>
      </c>
      <c r="B1418" t="s">
        <v>3862</v>
      </c>
      <c r="C1418" t="s">
        <v>3864</v>
      </c>
      <c r="D1418" s="67" t="s">
        <v>3865</v>
      </c>
      <c r="E1418" s="66" t="s">
        <v>420</v>
      </c>
      <c r="F1418" t="s">
        <v>114</v>
      </c>
      <c r="G1418" s="66" t="s">
        <v>1899</v>
      </c>
      <c r="H1418" s="67" t="s">
        <v>10436</v>
      </c>
      <c r="I1418" t="s">
        <v>2183</v>
      </c>
      <c r="J1418" s="66" t="s">
        <v>1805</v>
      </c>
      <c r="K1418" s="66" t="s">
        <v>94</v>
      </c>
      <c r="M1418" s="66" t="s">
        <v>95</v>
      </c>
      <c r="N1418" t="s">
        <v>2184</v>
      </c>
      <c r="O1418"/>
    </row>
    <row r="1419" spans="1:15">
      <c r="A1419">
        <v>669891</v>
      </c>
      <c r="B1419" t="s">
        <v>3866</v>
      </c>
      <c r="C1419" t="s">
        <v>524</v>
      </c>
      <c r="D1419" s="67" t="s">
        <v>15547</v>
      </c>
      <c r="E1419" s="66" t="s">
        <v>15351</v>
      </c>
      <c r="F1419" t="s">
        <v>114</v>
      </c>
      <c r="G1419" s="66" t="s">
        <v>1912</v>
      </c>
      <c r="H1419" s="67" t="s">
        <v>15408</v>
      </c>
      <c r="I1419" t="s">
        <v>2977</v>
      </c>
      <c r="J1419" s="66" t="s">
        <v>1805</v>
      </c>
      <c r="K1419" s="66" t="s">
        <v>94</v>
      </c>
      <c r="M1419" s="66" t="s">
        <v>95</v>
      </c>
      <c r="N1419" t="s">
        <v>2978</v>
      </c>
      <c r="O1419"/>
    </row>
    <row r="1420" spans="1:15">
      <c r="A1420">
        <v>670039</v>
      </c>
      <c r="B1420" t="s">
        <v>10504</v>
      </c>
      <c r="C1420" t="s">
        <v>2881</v>
      </c>
      <c r="D1420" s="67" t="s">
        <v>3867</v>
      </c>
      <c r="E1420" s="66" t="s">
        <v>1001</v>
      </c>
      <c r="F1420" t="s">
        <v>114</v>
      </c>
      <c r="G1420" s="66" t="s">
        <v>1899</v>
      </c>
      <c r="H1420" s="67" t="s">
        <v>10275</v>
      </c>
      <c r="I1420" t="s">
        <v>2101</v>
      </c>
      <c r="J1420" s="66" t="s">
        <v>1805</v>
      </c>
      <c r="K1420" s="66" t="s">
        <v>94</v>
      </c>
      <c r="M1420" s="66" t="s">
        <v>95</v>
      </c>
      <c r="N1420" t="s">
        <v>2102</v>
      </c>
      <c r="O1420"/>
    </row>
    <row r="1421" spans="1:15">
      <c r="A1421">
        <v>670168</v>
      </c>
      <c r="B1421" t="s">
        <v>2060</v>
      </c>
      <c r="C1421" t="s">
        <v>3870</v>
      </c>
      <c r="D1421" s="67" t="s">
        <v>1964</v>
      </c>
      <c r="E1421" s="66" t="s">
        <v>15352</v>
      </c>
      <c r="F1421" t="s">
        <v>91</v>
      </c>
      <c r="G1421" s="66" t="s">
        <v>1899</v>
      </c>
      <c r="H1421" s="67" t="s">
        <v>10375</v>
      </c>
      <c r="I1421" t="s">
        <v>2372</v>
      </c>
      <c r="J1421" s="66" t="s">
        <v>1805</v>
      </c>
      <c r="K1421" s="66" t="s">
        <v>94</v>
      </c>
      <c r="M1421" s="66" t="s">
        <v>95</v>
      </c>
      <c r="N1421" t="s">
        <v>2373</v>
      </c>
      <c r="O1421"/>
    </row>
    <row r="1422" spans="1:15">
      <c r="A1422">
        <v>670416</v>
      </c>
      <c r="B1422" t="s">
        <v>3871</v>
      </c>
      <c r="C1422" t="s">
        <v>268</v>
      </c>
      <c r="D1422" s="67" t="s">
        <v>3872</v>
      </c>
      <c r="E1422" s="66" t="s">
        <v>15351</v>
      </c>
      <c r="F1422" t="s">
        <v>114</v>
      </c>
      <c r="G1422" s="66" t="s">
        <v>832</v>
      </c>
      <c r="H1422" s="67" t="s">
        <v>10231</v>
      </c>
      <c r="I1422" t="s">
        <v>863</v>
      </c>
      <c r="J1422" s="66" t="s">
        <v>834</v>
      </c>
      <c r="K1422" s="66" t="s">
        <v>94</v>
      </c>
      <c r="M1422" s="66" t="s">
        <v>95</v>
      </c>
      <c r="N1422" t="s">
        <v>864</v>
      </c>
      <c r="O1422"/>
    </row>
    <row r="1423" spans="1:15">
      <c r="A1423">
        <v>670418</v>
      </c>
      <c r="B1423" t="s">
        <v>3873</v>
      </c>
      <c r="C1423" t="s">
        <v>3874</v>
      </c>
      <c r="D1423" s="67" t="s">
        <v>3875</v>
      </c>
      <c r="E1423" s="66" t="s">
        <v>15352</v>
      </c>
      <c r="F1423" t="s">
        <v>91</v>
      </c>
      <c r="G1423" s="66" t="s">
        <v>832</v>
      </c>
      <c r="H1423" s="67" t="s">
        <v>10231</v>
      </c>
      <c r="I1423" t="s">
        <v>863</v>
      </c>
      <c r="J1423" s="66" t="s">
        <v>834</v>
      </c>
      <c r="K1423" s="66" t="s">
        <v>94</v>
      </c>
      <c r="M1423" s="66" t="s">
        <v>95</v>
      </c>
      <c r="N1423" t="s">
        <v>864</v>
      </c>
      <c r="O1423"/>
    </row>
    <row r="1424" spans="1:15">
      <c r="A1424">
        <v>670424</v>
      </c>
      <c r="B1424" t="s">
        <v>3876</v>
      </c>
      <c r="C1424" t="s">
        <v>303</v>
      </c>
      <c r="D1424" s="67" t="s">
        <v>3877</v>
      </c>
      <c r="E1424" s="66" t="s">
        <v>15352</v>
      </c>
      <c r="F1424" t="s">
        <v>114</v>
      </c>
      <c r="G1424" s="66" t="s">
        <v>832</v>
      </c>
      <c r="H1424" s="67" t="s">
        <v>10231</v>
      </c>
      <c r="I1424" t="s">
        <v>863</v>
      </c>
      <c r="J1424" s="66" t="s">
        <v>834</v>
      </c>
      <c r="K1424" s="66" t="s">
        <v>94</v>
      </c>
      <c r="M1424" s="66" t="s">
        <v>95</v>
      </c>
      <c r="N1424" t="s">
        <v>864</v>
      </c>
      <c r="O1424"/>
    </row>
    <row r="1425" spans="1:15">
      <c r="A1425">
        <v>670576</v>
      </c>
      <c r="B1425" t="s">
        <v>3878</v>
      </c>
      <c r="C1425" t="s">
        <v>279</v>
      </c>
      <c r="D1425" s="67" t="s">
        <v>3879</v>
      </c>
      <c r="E1425" s="66" t="s">
        <v>15351</v>
      </c>
      <c r="F1425" t="s">
        <v>114</v>
      </c>
      <c r="G1425" s="66" t="s">
        <v>893</v>
      </c>
      <c r="H1425" s="67" t="s">
        <v>10244</v>
      </c>
      <c r="I1425" t="s">
        <v>1156</v>
      </c>
      <c r="J1425" s="66" t="s">
        <v>895</v>
      </c>
      <c r="K1425" s="66" t="s">
        <v>94</v>
      </c>
      <c r="M1425" s="66" t="s">
        <v>95</v>
      </c>
      <c r="N1425" t="s">
        <v>1157</v>
      </c>
      <c r="O1425"/>
    </row>
    <row r="1426" spans="1:15">
      <c r="A1426">
        <v>670582</v>
      </c>
      <c r="B1426" t="s">
        <v>1477</v>
      </c>
      <c r="C1426" t="s">
        <v>131</v>
      </c>
      <c r="D1426" s="67" t="s">
        <v>15548</v>
      </c>
      <c r="E1426" s="66" t="s">
        <v>15351</v>
      </c>
      <c r="F1426" t="s">
        <v>114</v>
      </c>
      <c r="G1426" s="66" t="s">
        <v>893</v>
      </c>
      <c r="H1426" s="67" t="s">
        <v>15384</v>
      </c>
      <c r="I1426" t="s">
        <v>1467</v>
      </c>
      <c r="J1426" s="66" t="s">
        <v>895</v>
      </c>
      <c r="K1426" s="66" t="s">
        <v>94</v>
      </c>
      <c r="M1426" s="66" t="s">
        <v>95</v>
      </c>
      <c r="N1426" t="s">
        <v>1468</v>
      </c>
      <c r="O1426"/>
    </row>
    <row r="1427" spans="1:15">
      <c r="A1427">
        <v>670639</v>
      </c>
      <c r="B1427" t="s">
        <v>15549</v>
      </c>
      <c r="C1427" t="s">
        <v>3880</v>
      </c>
      <c r="D1427" s="67" t="s">
        <v>15550</v>
      </c>
      <c r="E1427" s="66" t="s">
        <v>15351</v>
      </c>
      <c r="F1427" t="s">
        <v>114</v>
      </c>
      <c r="G1427" s="66" t="s">
        <v>893</v>
      </c>
      <c r="H1427" s="67" t="s">
        <v>15408</v>
      </c>
      <c r="I1427" t="s">
        <v>1467</v>
      </c>
      <c r="J1427" s="66" t="s">
        <v>895</v>
      </c>
      <c r="K1427" s="66" t="s">
        <v>94</v>
      </c>
      <c r="M1427" s="66" t="s">
        <v>95</v>
      </c>
      <c r="N1427" t="s">
        <v>1468</v>
      </c>
      <c r="O1427"/>
    </row>
    <row r="1428" spans="1:15">
      <c r="A1428">
        <v>670640</v>
      </c>
      <c r="B1428" t="s">
        <v>15551</v>
      </c>
      <c r="C1428" t="s">
        <v>755</v>
      </c>
      <c r="D1428" s="67" t="s">
        <v>15552</v>
      </c>
      <c r="E1428" s="66" t="s">
        <v>15351</v>
      </c>
      <c r="F1428" t="s">
        <v>114</v>
      </c>
      <c r="G1428" s="66" t="s">
        <v>893</v>
      </c>
      <c r="H1428" s="67" t="s">
        <v>15437</v>
      </c>
      <c r="I1428" t="s">
        <v>1467</v>
      </c>
      <c r="J1428" s="66" t="s">
        <v>895</v>
      </c>
      <c r="K1428" s="66" t="s">
        <v>94</v>
      </c>
      <c r="M1428" s="66" t="s">
        <v>95</v>
      </c>
      <c r="N1428" t="s">
        <v>1468</v>
      </c>
      <c r="O1428"/>
    </row>
    <row r="1429" spans="1:15">
      <c r="A1429">
        <v>670641</v>
      </c>
      <c r="B1429" t="s">
        <v>15553</v>
      </c>
      <c r="C1429" t="s">
        <v>3401</v>
      </c>
      <c r="D1429" s="67" t="s">
        <v>15554</v>
      </c>
      <c r="E1429" s="66" t="s">
        <v>15351</v>
      </c>
      <c r="F1429" t="s">
        <v>114</v>
      </c>
      <c r="G1429" s="66" t="s">
        <v>893</v>
      </c>
      <c r="H1429" s="67" t="s">
        <v>15408</v>
      </c>
      <c r="I1429" t="s">
        <v>1467</v>
      </c>
      <c r="J1429" s="66" t="s">
        <v>895</v>
      </c>
      <c r="K1429" s="66" t="s">
        <v>94</v>
      </c>
      <c r="M1429" s="66" t="s">
        <v>95</v>
      </c>
      <c r="N1429" t="s">
        <v>1468</v>
      </c>
      <c r="O1429"/>
    </row>
    <row r="1430" spans="1:15">
      <c r="A1430">
        <v>670642</v>
      </c>
      <c r="B1430" t="s">
        <v>1015</v>
      </c>
      <c r="C1430" t="s">
        <v>240</v>
      </c>
      <c r="D1430" s="67" t="s">
        <v>15555</v>
      </c>
      <c r="E1430" s="66" t="s">
        <v>15351</v>
      </c>
      <c r="F1430" t="s">
        <v>91</v>
      </c>
      <c r="G1430" s="66" t="s">
        <v>893</v>
      </c>
      <c r="H1430" s="67" t="s">
        <v>15408</v>
      </c>
      <c r="I1430" t="s">
        <v>1467</v>
      </c>
      <c r="J1430" s="66" t="s">
        <v>895</v>
      </c>
      <c r="K1430" s="66" t="s">
        <v>94</v>
      </c>
      <c r="M1430" s="66" t="s">
        <v>95</v>
      </c>
      <c r="N1430" t="s">
        <v>1468</v>
      </c>
      <c r="O1430"/>
    </row>
    <row r="1431" spans="1:15">
      <c r="A1431">
        <v>670645</v>
      </c>
      <c r="B1431" t="s">
        <v>774</v>
      </c>
      <c r="C1431" t="s">
        <v>3881</v>
      </c>
      <c r="D1431" s="67" t="s">
        <v>15556</v>
      </c>
      <c r="E1431" s="66" t="s">
        <v>15351</v>
      </c>
      <c r="F1431" t="s">
        <v>114</v>
      </c>
      <c r="G1431" s="66" t="s">
        <v>893</v>
      </c>
      <c r="H1431" s="67" t="s">
        <v>15408</v>
      </c>
      <c r="I1431" t="s">
        <v>1467</v>
      </c>
      <c r="J1431" s="66" t="s">
        <v>895</v>
      </c>
      <c r="K1431" s="66" t="s">
        <v>94</v>
      </c>
      <c r="M1431" s="66" t="s">
        <v>95</v>
      </c>
      <c r="N1431" t="s">
        <v>1468</v>
      </c>
      <c r="O1431"/>
    </row>
    <row r="1432" spans="1:15">
      <c r="A1432">
        <v>670691</v>
      </c>
      <c r="B1432" t="s">
        <v>3860</v>
      </c>
      <c r="C1432" t="s">
        <v>512</v>
      </c>
      <c r="D1432" s="67" t="s">
        <v>3882</v>
      </c>
      <c r="E1432" s="66" t="s">
        <v>15351</v>
      </c>
      <c r="F1432" t="s">
        <v>114</v>
      </c>
      <c r="G1432" s="66" t="s">
        <v>893</v>
      </c>
      <c r="H1432" s="67" t="s">
        <v>10259</v>
      </c>
      <c r="I1432" t="s">
        <v>1156</v>
      </c>
      <c r="J1432" s="66" t="s">
        <v>895</v>
      </c>
      <c r="K1432" s="66" t="s">
        <v>94</v>
      </c>
      <c r="M1432" s="66" t="s">
        <v>95</v>
      </c>
      <c r="N1432" t="s">
        <v>1157</v>
      </c>
      <c r="O1432"/>
    </row>
    <row r="1433" spans="1:15">
      <c r="A1433">
        <v>670852</v>
      </c>
      <c r="B1433" t="s">
        <v>15557</v>
      </c>
      <c r="C1433" t="s">
        <v>2104</v>
      </c>
      <c r="D1433" s="67" t="s">
        <v>15558</v>
      </c>
      <c r="E1433" s="66" t="s">
        <v>15351</v>
      </c>
      <c r="F1433" t="s">
        <v>114</v>
      </c>
      <c r="G1433" s="66" t="s">
        <v>893</v>
      </c>
      <c r="H1433" s="67" t="s">
        <v>15384</v>
      </c>
      <c r="I1433" t="s">
        <v>1467</v>
      </c>
      <c r="J1433" s="66" t="s">
        <v>895</v>
      </c>
      <c r="K1433" s="66" t="s">
        <v>94</v>
      </c>
      <c r="M1433" s="66" t="s">
        <v>95</v>
      </c>
      <c r="N1433" t="s">
        <v>1468</v>
      </c>
      <c r="O1433"/>
    </row>
    <row r="1434" spans="1:15">
      <c r="A1434">
        <v>671046</v>
      </c>
      <c r="B1434" t="s">
        <v>3322</v>
      </c>
      <c r="C1434" t="s">
        <v>2749</v>
      </c>
      <c r="D1434" s="67" t="s">
        <v>3885</v>
      </c>
      <c r="E1434" s="66" t="s">
        <v>420</v>
      </c>
      <c r="F1434" t="s">
        <v>91</v>
      </c>
      <c r="G1434" s="66" t="s">
        <v>1899</v>
      </c>
      <c r="H1434" s="67" t="s">
        <v>10339</v>
      </c>
      <c r="I1434" t="s">
        <v>2348</v>
      </c>
      <c r="J1434" s="66" t="s">
        <v>1805</v>
      </c>
      <c r="K1434" s="66" t="s">
        <v>94</v>
      </c>
      <c r="M1434" s="66" t="s">
        <v>95</v>
      </c>
      <c r="N1434" t="s">
        <v>2349</v>
      </c>
      <c r="O1434"/>
    </row>
    <row r="1435" spans="1:15">
      <c r="A1435">
        <v>671349</v>
      </c>
      <c r="B1435" t="s">
        <v>10505</v>
      </c>
      <c r="C1435" t="s">
        <v>10271</v>
      </c>
      <c r="D1435" s="67" t="s">
        <v>132</v>
      </c>
      <c r="E1435" s="66" t="s">
        <v>15351</v>
      </c>
      <c r="F1435" t="s">
        <v>114</v>
      </c>
      <c r="G1435" s="66" t="s">
        <v>818</v>
      </c>
      <c r="H1435" s="67" t="s">
        <v>10210</v>
      </c>
      <c r="I1435" t="s">
        <v>10211</v>
      </c>
      <c r="J1435" s="66" t="s">
        <v>819</v>
      </c>
      <c r="K1435" s="66" t="s">
        <v>94</v>
      </c>
      <c r="M1435" s="66" t="s">
        <v>95</v>
      </c>
      <c r="N1435" t="s">
        <v>822</v>
      </c>
      <c r="O1435"/>
    </row>
    <row r="1436" spans="1:15">
      <c r="A1436">
        <v>671398</v>
      </c>
      <c r="B1436" t="s">
        <v>371</v>
      </c>
      <c r="C1436" t="s">
        <v>1053</v>
      </c>
      <c r="D1436" s="67" t="s">
        <v>7568</v>
      </c>
      <c r="E1436" s="66" t="s">
        <v>420</v>
      </c>
      <c r="F1436" t="s">
        <v>114</v>
      </c>
      <c r="G1436" s="66" t="s">
        <v>893</v>
      </c>
      <c r="H1436" s="67" t="s">
        <v>10274</v>
      </c>
      <c r="I1436" t="s">
        <v>1461</v>
      </c>
      <c r="J1436" s="66" t="s">
        <v>895</v>
      </c>
      <c r="K1436" s="66" t="s">
        <v>94</v>
      </c>
      <c r="M1436" s="66" t="s">
        <v>95</v>
      </c>
      <c r="N1436" t="s">
        <v>1462</v>
      </c>
      <c r="O1436"/>
    </row>
    <row r="1437" spans="1:15">
      <c r="A1437">
        <v>671827</v>
      </c>
      <c r="B1437" t="s">
        <v>3887</v>
      </c>
      <c r="C1437" t="s">
        <v>1267</v>
      </c>
      <c r="D1437" s="67" t="s">
        <v>3888</v>
      </c>
      <c r="E1437" s="66" t="s">
        <v>15351</v>
      </c>
      <c r="F1437" t="s">
        <v>114</v>
      </c>
      <c r="G1437" s="66" t="s">
        <v>893</v>
      </c>
      <c r="H1437" s="67" t="s">
        <v>10259</v>
      </c>
      <c r="I1437" t="s">
        <v>1156</v>
      </c>
      <c r="J1437" s="66" t="s">
        <v>895</v>
      </c>
      <c r="K1437" s="66" t="s">
        <v>94</v>
      </c>
      <c r="M1437" s="66" t="s">
        <v>95</v>
      </c>
      <c r="N1437" t="s">
        <v>1157</v>
      </c>
      <c r="O1437"/>
    </row>
    <row r="1438" spans="1:15">
      <c r="A1438">
        <v>672358</v>
      </c>
      <c r="B1438" t="s">
        <v>3890</v>
      </c>
      <c r="C1438" t="s">
        <v>1061</v>
      </c>
      <c r="D1438" s="67" t="s">
        <v>3891</v>
      </c>
      <c r="E1438" s="66" t="s">
        <v>15351</v>
      </c>
      <c r="F1438" t="s">
        <v>91</v>
      </c>
      <c r="G1438" s="66" t="s">
        <v>818</v>
      </c>
      <c r="H1438" s="67" t="s">
        <v>10210</v>
      </c>
      <c r="I1438" t="s">
        <v>10211</v>
      </c>
      <c r="J1438" s="66" t="s">
        <v>819</v>
      </c>
      <c r="K1438" s="66" t="s">
        <v>94</v>
      </c>
      <c r="M1438" s="66" t="s">
        <v>95</v>
      </c>
      <c r="N1438" t="s">
        <v>822</v>
      </c>
      <c r="O1438"/>
    </row>
    <row r="1439" spans="1:15">
      <c r="A1439">
        <v>672369</v>
      </c>
      <c r="B1439" t="s">
        <v>3892</v>
      </c>
      <c r="C1439" t="s">
        <v>212</v>
      </c>
      <c r="D1439" s="67" t="s">
        <v>15559</v>
      </c>
      <c r="E1439" s="66" t="s">
        <v>15351</v>
      </c>
      <c r="F1439" t="s">
        <v>91</v>
      </c>
      <c r="G1439" s="66" t="s">
        <v>893</v>
      </c>
      <c r="H1439" s="67" t="s">
        <v>15408</v>
      </c>
      <c r="I1439" t="s">
        <v>1467</v>
      </c>
      <c r="J1439" s="66" t="s">
        <v>895</v>
      </c>
      <c r="K1439" s="66" t="s">
        <v>94</v>
      </c>
      <c r="M1439" s="66" t="s">
        <v>95</v>
      </c>
      <c r="N1439" t="s">
        <v>1468</v>
      </c>
      <c r="O1439"/>
    </row>
    <row r="1440" spans="1:15">
      <c r="A1440">
        <v>672594</v>
      </c>
      <c r="B1440" t="s">
        <v>15560</v>
      </c>
      <c r="C1440" t="s">
        <v>487</v>
      </c>
      <c r="D1440" s="67" t="s">
        <v>3780</v>
      </c>
      <c r="E1440" s="66" t="s">
        <v>15351</v>
      </c>
      <c r="F1440" t="s">
        <v>91</v>
      </c>
      <c r="G1440" s="66" t="s">
        <v>832</v>
      </c>
      <c r="H1440" s="67" t="s">
        <v>15372</v>
      </c>
      <c r="I1440" t="s">
        <v>15561</v>
      </c>
      <c r="J1440" s="66" t="s">
        <v>834</v>
      </c>
      <c r="K1440" s="66" t="s">
        <v>94</v>
      </c>
      <c r="M1440" s="66" t="s">
        <v>95</v>
      </c>
      <c r="N1440" t="s">
        <v>15562</v>
      </c>
      <c r="O1440"/>
    </row>
    <row r="1441" spans="1:15">
      <c r="A1441">
        <v>672595</v>
      </c>
      <c r="B1441" t="s">
        <v>15563</v>
      </c>
      <c r="C1441" t="s">
        <v>212</v>
      </c>
      <c r="D1441" s="67" t="s">
        <v>15564</v>
      </c>
      <c r="E1441" s="66" t="s">
        <v>15351</v>
      </c>
      <c r="F1441" t="s">
        <v>91</v>
      </c>
      <c r="G1441" s="66" t="s">
        <v>818</v>
      </c>
      <c r="H1441" s="67" t="s">
        <v>15372</v>
      </c>
      <c r="I1441" t="s">
        <v>15373</v>
      </c>
      <c r="J1441" s="66" t="s">
        <v>819</v>
      </c>
      <c r="K1441" s="66" t="s">
        <v>94</v>
      </c>
      <c r="M1441" s="66" t="s">
        <v>95</v>
      </c>
      <c r="N1441" t="s">
        <v>15374</v>
      </c>
      <c r="O1441"/>
    </row>
    <row r="1442" spans="1:15">
      <c r="A1442">
        <v>672596</v>
      </c>
      <c r="B1442" t="s">
        <v>3893</v>
      </c>
      <c r="C1442" t="s">
        <v>270</v>
      </c>
      <c r="D1442" s="67" t="s">
        <v>15565</v>
      </c>
      <c r="E1442" s="66" t="s">
        <v>15351</v>
      </c>
      <c r="F1442" t="s">
        <v>91</v>
      </c>
      <c r="G1442" s="66" t="s">
        <v>818</v>
      </c>
      <c r="H1442" s="67" t="s">
        <v>15372</v>
      </c>
      <c r="I1442" t="s">
        <v>15373</v>
      </c>
      <c r="J1442" s="66" t="s">
        <v>819</v>
      </c>
      <c r="K1442" s="66" t="s">
        <v>94</v>
      </c>
      <c r="M1442" s="66" t="s">
        <v>95</v>
      </c>
      <c r="N1442" t="s">
        <v>15374</v>
      </c>
      <c r="O1442"/>
    </row>
    <row r="1443" spans="1:15">
      <c r="A1443">
        <v>672601</v>
      </c>
      <c r="B1443" t="s">
        <v>240</v>
      </c>
      <c r="C1443" t="s">
        <v>169</v>
      </c>
      <c r="D1443" s="67" t="s">
        <v>15566</v>
      </c>
      <c r="E1443" s="66" t="s">
        <v>15352</v>
      </c>
      <c r="F1443" t="s">
        <v>91</v>
      </c>
      <c r="G1443" s="66" t="s">
        <v>818</v>
      </c>
      <c r="H1443" s="67" t="s">
        <v>15372</v>
      </c>
      <c r="I1443" t="s">
        <v>15373</v>
      </c>
      <c r="J1443" s="66" t="s">
        <v>819</v>
      </c>
      <c r="K1443" s="66" t="s">
        <v>94</v>
      </c>
      <c r="M1443" s="66" t="s">
        <v>95</v>
      </c>
      <c r="N1443" t="s">
        <v>15374</v>
      </c>
      <c r="O1443"/>
    </row>
    <row r="1444" spans="1:15">
      <c r="A1444">
        <v>672693</v>
      </c>
      <c r="B1444" t="s">
        <v>3894</v>
      </c>
      <c r="C1444" t="s">
        <v>428</v>
      </c>
      <c r="D1444" s="67" t="s">
        <v>3895</v>
      </c>
      <c r="E1444" s="66" t="s">
        <v>15351</v>
      </c>
      <c r="F1444" t="s">
        <v>91</v>
      </c>
      <c r="G1444" s="66" t="s">
        <v>1561</v>
      </c>
      <c r="H1444" s="67" t="s">
        <v>10246</v>
      </c>
      <c r="I1444" t="s">
        <v>1562</v>
      </c>
      <c r="J1444" s="66" t="s">
        <v>1563</v>
      </c>
      <c r="K1444" s="66" t="s">
        <v>94</v>
      </c>
      <c r="M1444" s="66" t="s">
        <v>95</v>
      </c>
      <c r="N1444" t="s">
        <v>1564</v>
      </c>
      <c r="O1444"/>
    </row>
    <row r="1445" spans="1:15">
      <c r="A1445">
        <v>672818</v>
      </c>
      <c r="B1445" t="s">
        <v>15567</v>
      </c>
      <c r="C1445" t="s">
        <v>234</v>
      </c>
      <c r="D1445" s="67" t="s">
        <v>15568</v>
      </c>
      <c r="E1445" s="66" t="s">
        <v>15351</v>
      </c>
      <c r="F1445" t="s">
        <v>114</v>
      </c>
      <c r="G1445" s="66" t="s">
        <v>832</v>
      </c>
      <c r="H1445" s="67" t="s">
        <v>15372</v>
      </c>
      <c r="I1445" t="s">
        <v>15561</v>
      </c>
      <c r="J1445" s="66" t="s">
        <v>834</v>
      </c>
      <c r="K1445" s="66" t="s">
        <v>94</v>
      </c>
      <c r="M1445" s="66" t="s">
        <v>95</v>
      </c>
      <c r="N1445" t="s">
        <v>15562</v>
      </c>
      <c r="O1445"/>
    </row>
    <row r="1446" spans="1:15">
      <c r="A1446">
        <v>673039</v>
      </c>
      <c r="B1446" t="s">
        <v>3896</v>
      </c>
      <c r="C1446" t="s">
        <v>10506</v>
      </c>
      <c r="D1446" s="67" t="s">
        <v>10507</v>
      </c>
      <c r="E1446" s="66" t="s">
        <v>173</v>
      </c>
      <c r="F1446" t="s">
        <v>91</v>
      </c>
      <c r="G1446" s="66" t="s">
        <v>1899</v>
      </c>
      <c r="H1446" s="67" t="s">
        <v>10275</v>
      </c>
      <c r="I1446" t="s">
        <v>2183</v>
      </c>
      <c r="J1446" s="66" t="s">
        <v>1805</v>
      </c>
      <c r="K1446" s="66" t="s">
        <v>94</v>
      </c>
      <c r="M1446" s="66" t="s">
        <v>95</v>
      </c>
      <c r="N1446" t="s">
        <v>2184</v>
      </c>
      <c r="O1446"/>
    </row>
    <row r="1447" spans="1:15">
      <c r="A1447">
        <v>673040</v>
      </c>
      <c r="B1447" t="s">
        <v>3896</v>
      </c>
      <c r="C1447" t="s">
        <v>3897</v>
      </c>
      <c r="D1447" s="67" t="s">
        <v>2295</v>
      </c>
      <c r="E1447" s="66" t="s">
        <v>420</v>
      </c>
      <c r="F1447" t="s">
        <v>114</v>
      </c>
      <c r="G1447" s="66" t="s">
        <v>1899</v>
      </c>
      <c r="H1447" s="67" t="s">
        <v>10275</v>
      </c>
      <c r="I1447" t="s">
        <v>2183</v>
      </c>
      <c r="J1447" s="66" t="s">
        <v>1805</v>
      </c>
      <c r="K1447" s="66" t="s">
        <v>94</v>
      </c>
      <c r="M1447" s="66" t="s">
        <v>95</v>
      </c>
      <c r="N1447" t="s">
        <v>2184</v>
      </c>
      <c r="O1447"/>
    </row>
    <row r="1448" spans="1:15">
      <c r="A1448">
        <v>673084</v>
      </c>
      <c r="B1448" t="s">
        <v>3898</v>
      </c>
      <c r="C1448" t="s">
        <v>3899</v>
      </c>
      <c r="D1448" s="67" t="s">
        <v>3900</v>
      </c>
      <c r="E1448" s="66" t="s">
        <v>266</v>
      </c>
      <c r="F1448" t="s">
        <v>91</v>
      </c>
      <c r="G1448" s="66" t="s">
        <v>1899</v>
      </c>
      <c r="H1448" s="67" t="s">
        <v>10347</v>
      </c>
      <c r="I1448" t="s">
        <v>2406</v>
      </c>
      <c r="J1448" s="66" t="s">
        <v>1805</v>
      </c>
      <c r="K1448" s="66" t="s">
        <v>94</v>
      </c>
      <c r="M1448" s="66" t="s">
        <v>95</v>
      </c>
      <c r="N1448" t="s">
        <v>2407</v>
      </c>
      <c r="O1448"/>
    </row>
    <row r="1449" spans="1:15">
      <c r="A1449">
        <v>673250</v>
      </c>
      <c r="B1449" t="s">
        <v>1798</v>
      </c>
      <c r="C1449" t="s">
        <v>1678</v>
      </c>
      <c r="D1449" s="67" t="s">
        <v>15569</v>
      </c>
      <c r="E1449" s="66" t="s">
        <v>912</v>
      </c>
      <c r="F1449" t="s">
        <v>91</v>
      </c>
      <c r="G1449" s="66" t="s">
        <v>1767</v>
      </c>
      <c r="H1449" s="67" t="s">
        <v>15437</v>
      </c>
      <c r="I1449" t="s">
        <v>1784</v>
      </c>
      <c r="J1449" s="66" t="s">
        <v>1690</v>
      </c>
      <c r="K1449" s="66" t="s">
        <v>94</v>
      </c>
      <c r="M1449" s="66" t="s">
        <v>95</v>
      </c>
      <c r="N1449" t="s">
        <v>1785</v>
      </c>
      <c r="O1449"/>
    </row>
    <row r="1450" spans="1:15">
      <c r="A1450">
        <v>673253</v>
      </c>
      <c r="B1450" t="s">
        <v>3902</v>
      </c>
      <c r="C1450" t="s">
        <v>197</v>
      </c>
      <c r="D1450" s="67" t="s">
        <v>3903</v>
      </c>
      <c r="E1450" s="66" t="s">
        <v>15351</v>
      </c>
      <c r="F1450" t="s">
        <v>91</v>
      </c>
      <c r="G1450" s="66" t="s">
        <v>1767</v>
      </c>
      <c r="H1450" s="67" t="s">
        <v>15437</v>
      </c>
      <c r="I1450" t="s">
        <v>1784</v>
      </c>
      <c r="J1450" s="66" t="s">
        <v>1690</v>
      </c>
      <c r="K1450" s="66" t="s">
        <v>94</v>
      </c>
      <c r="M1450" s="66" t="s">
        <v>95</v>
      </c>
      <c r="N1450" t="s">
        <v>1785</v>
      </c>
      <c r="O1450"/>
    </row>
    <row r="1451" spans="1:15">
      <c r="A1451">
        <v>673254</v>
      </c>
      <c r="B1451" t="s">
        <v>3902</v>
      </c>
      <c r="C1451" t="s">
        <v>1833</v>
      </c>
      <c r="D1451" s="67" t="s">
        <v>15570</v>
      </c>
      <c r="E1451" s="66" t="s">
        <v>15351</v>
      </c>
      <c r="F1451" t="s">
        <v>114</v>
      </c>
      <c r="G1451" s="66" t="s">
        <v>1767</v>
      </c>
      <c r="H1451" s="67" t="s">
        <v>15437</v>
      </c>
      <c r="I1451" t="s">
        <v>1784</v>
      </c>
      <c r="J1451" s="66" t="s">
        <v>1690</v>
      </c>
      <c r="K1451" s="66" t="s">
        <v>94</v>
      </c>
      <c r="M1451" s="66" t="s">
        <v>95</v>
      </c>
      <c r="N1451" t="s">
        <v>1785</v>
      </c>
      <c r="O1451"/>
    </row>
    <row r="1452" spans="1:15">
      <c r="A1452">
        <v>673256</v>
      </c>
      <c r="B1452" t="s">
        <v>3902</v>
      </c>
      <c r="C1452" t="s">
        <v>3451</v>
      </c>
      <c r="D1452" s="67" t="s">
        <v>3904</v>
      </c>
      <c r="E1452" s="66" t="s">
        <v>420</v>
      </c>
      <c r="F1452" t="s">
        <v>91</v>
      </c>
      <c r="G1452" s="66" t="s">
        <v>1767</v>
      </c>
      <c r="H1452" s="67" t="s">
        <v>15437</v>
      </c>
      <c r="I1452" t="s">
        <v>1784</v>
      </c>
      <c r="J1452" s="66" t="s">
        <v>1690</v>
      </c>
      <c r="K1452" s="66" t="s">
        <v>94</v>
      </c>
      <c r="M1452" s="66" t="s">
        <v>95</v>
      </c>
      <c r="N1452" t="s">
        <v>1785</v>
      </c>
      <c r="O1452"/>
    </row>
    <row r="1453" spans="1:15">
      <c r="A1453">
        <v>673257</v>
      </c>
      <c r="B1453" t="s">
        <v>3902</v>
      </c>
      <c r="C1453" t="s">
        <v>2354</v>
      </c>
      <c r="D1453" s="67" t="s">
        <v>15571</v>
      </c>
      <c r="E1453" s="66" t="s">
        <v>1007</v>
      </c>
      <c r="F1453" t="s">
        <v>114</v>
      </c>
      <c r="G1453" s="66" t="s">
        <v>1767</v>
      </c>
      <c r="H1453" s="67" t="s">
        <v>15437</v>
      </c>
      <c r="I1453" t="s">
        <v>1784</v>
      </c>
      <c r="J1453" s="66" t="s">
        <v>1690</v>
      </c>
      <c r="K1453" s="66" t="s">
        <v>94</v>
      </c>
      <c r="M1453" s="66" t="s">
        <v>95</v>
      </c>
      <c r="N1453" t="s">
        <v>1785</v>
      </c>
      <c r="O1453"/>
    </row>
    <row r="1454" spans="1:15">
      <c r="A1454">
        <v>673526</v>
      </c>
      <c r="B1454" t="s">
        <v>3906</v>
      </c>
      <c r="C1454" t="s">
        <v>3401</v>
      </c>
      <c r="D1454" s="67" t="s">
        <v>3907</v>
      </c>
      <c r="E1454" s="66" t="s">
        <v>15351</v>
      </c>
      <c r="F1454" t="s">
        <v>114</v>
      </c>
      <c r="G1454" s="66" t="s">
        <v>893</v>
      </c>
      <c r="H1454" s="67" t="s">
        <v>10261</v>
      </c>
      <c r="I1454" t="s">
        <v>1156</v>
      </c>
      <c r="J1454" s="66" t="s">
        <v>895</v>
      </c>
      <c r="K1454" s="66" t="s">
        <v>94</v>
      </c>
      <c r="M1454" s="66" t="s">
        <v>95</v>
      </c>
      <c r="N1454" t="s">
        <v>1157</v>
      </c>
      <c r="O1454"/>
    </row>
    <row r="1455" spans="1:15">
      <c r="A1455">
        <v>673584</v>
      </c>
      <c r="B1455" t="s">
        <v>1163</v>
      </c>
      <c r="C1455" t="s">
        <v>5549</v>
      </c>
      <c r="D1455" s="67" t="s">
        <v>10508</v>
      </c>
      <c r="E1455" s="66" t="s">
        <v>15351</v>
      </c>
      <c r="F1455" t="s">
        <v>114</v>
      </c>
      <c r="G1455" s="66" t="s">
        <v>893</v>
      </c>
      <c r="H1455" s="67" t="s">
        <v>10259</v>
      </c>
      <c r="I1455" t="s">
        <v>1156</v>
      </c>
      <c r="J1455" s="66" t="s">
        <v>895</v>
      </c>
      <c r="K1455" s="66" t="s">
        <v>94</v>
      </c>
      <c r="M1455" s="66" t="s">
        <v>95</v>
      </c>
      <c r="N1455" t="s">
        <v>1157</v>
      </c>
      <c r="O1455"/>
    </row>
    <row r="1456" spans="1:15">
      <c r="A1456">
        <v>674011</v>
      </c>
      <c r="B1456" t="s">
        <v>15572</v>
      </c>
      <c r="C1456" t="s">
        <v>426</v>
      </c>
      <c r="D1456" s="67" t="s">
        <v>15573</v>
      </c>
      <c r="E1456" s="66" t="s">
        <v>15351</v>
      </c>
      <c r="F1456" t="s">
        <v>91</v>
      </c>
      <c r="G1456" s="66" t="s">
        <v>832</v>
      </c>
      <c r="H1456" s="67" t="s">
        <v>15393</v>
      </c>
      <c r="I1456" t="s">
        <v>15394</v>
      </c>
      <c r="J1456" s="66" t="s">
        <v>834</v>
      </c>
      <c r="K1456" s="66" t="s">
        <v>94</v>
      </c>
      <c r="M1456" s="66" t="s">
        <v>95</v>
      </c>
      <c r="N1456" t="s">
        <v>15395</v>
      </c>
      <c r="O1456"/>
    </row>
    <row r="1457" spans="1:15">
      <c r="A1457">
        <v>674013</v>
      </c>
      <c r="B1457" t="s">
        <v>15574</v>
      </c>
      <c r="C1457" t="s">
        <v>180</v>
      </c>
      <c r="D1457" s="67" t="s">
        <v>3913</v>
      </c>
      <c r="E1457" s="66" t="s">
        <v>15351</v>
      </c>
      <c r="F1457" t="s">
        <v>91</v>
      </c>
      <c r="G1457" s="66" t="s">
        <v>832</v>
      </c>
      <c r="H1457" s="67" t="s">
        <v>15393</v>
      </c>
      <c r="I1457" t="s">
        <v>15394</v>
      </c>
      <c r="J1457" s="66" t="s">
        <v>834</v>
      </c>
      <c r="K1457" s="66" t="s">
        <v>94</v>
      </c>
      <c r="M1457" s="66" t="s">
        <v>95</v>
      </c>
      <c r="N1457" t="s">
        <v>15395</v>
      </c>
      <c r="O1457"/>
    </row>
    <row r="1458" spans="1:15">
      <c r="A1458">
        <v>674212</v>
      </c>
      <c r="B1458" t="s">
        <v>15575</v>
      </c>
      <c r="C1458" t="s">
        <v>361</v>
      </c>
      <c r="D1458" s="67" t="s">
        <v>15576</v>
      </c>
      <c r="E1458" s="66" t="s">
        <v>15351</v>
      </c>
      <c r="F1458" t="s">
        <v>91</v>
      </c>
      <c r="G1458" s="66" t="s">
        <v>1767</v>
      </c>
      <c r="H1458" s="67" t="s">
        <v>15355</v>
      </c>
      <c r="I1458" t="s">
        <v>1768</v>
      </c>
      <c r="J1458" s="66" t="s">
        <v>1690</v>
      </c>
      <c r="K1458" s="66" t="s">
        <v>94</v>
      </c>
      <c r="M1458" s="66" t="s">
        <v>95</v>
      </c>
      <c r="N1458" t="s">
        <v>1769</v>
      </c>
      <c r="O1458"/>
    </row>
    <row r="1459" spans="1:15">
      <c r="A1459">
        <v>674258</v>
      </c>
      <c r="B1459" t="s">
        <v>15577</v>
      </c>
      <c r="C1459" t="s">
        <v>1202</v>
      </c>
      <c r="D1459" s="67" t="s">
        <v>3917</v>
      </c>
      <c r="E1459" s="66" t="s">
        <v>15351</v>
      </c>
      <c r="F1459" t="s">
        <v>114</v>
      </c>
      <c r="G1459" s="66" t="s">
        <v>893</v>
      </c>
      <c r="H1459" s="67" t="s">
        <v>15408</v>
      </c>
      <c r="I1459" t="s">
        <v>1467</v>
      </c>
      <c r="J1459" s="66" t="s">
        <v>895</v>
      </c>
      <c r="K1459" s="66" t="s">
        <v>94</v>
      </c>
      <c r="M1459" s="66" t="s">
        <v>95</v>
      </c>
      <c r="N1459" t="s">
        <v>1468</v>
      </c>
      <c r="O1459"/>
    </row>
    <row r="1460" spans="1:15">
      <c r="A1460">
        <v>674422</v>
      </c>
      <c r="B1460" t="s">
        <v>3918</v>
      </c>
      <c r="C1460" t="s">
        <v>110</v>
      </c>
      <c r="D1460" s="67" t="s">
        <v>3919</v>
      </c>
      <c r="E1460" s="66" t="s">
        <v>15351</v>
      </c>
      <c r="F1460" t="s">
        <v>91</v>
      </c>
      <c r="G1460" s="66" t="s">
        <v>1899</v>
      </c>
      <c r="H1460" s="67" t="s">
        <v>10210</v>
      </c>
      <c r="I1460" t="s">
        <v>3909</v>
      </c>
      <c r="J1460" s="66" t="s">
        <v>1805</v>
      </c>
      <c r="K1460" s="66" t="s">
        <v>94</v>
      </c>
      <c r="M1460" s="66" t="s">
        <v>95</v>
      </c>
      <c r="N1460" t="s">
        <v>3910</v>
      </c>
      <c r="O1460"/>
    </row>
    <row r="1461" spans="1:15">
      <c r="A1461">
        <v>674747</v>
      </c>
      <c r="B1461" t="s">
        <v>3920</v>
      </c>
      <c r="C1461" t="s">
        <v>131</v>
      </c>
      <c r="D1461" s="67" t="s">
        <v>3921</v>
      </c>
      <c r="E1461" s="66" t="s">
        <v>15351</v>
      </c>
      <c r="F1461" t="s">
        <v>114</v>
      </c>
      <c r="G1461" s="66" t="s">
        <v>1899</v>
      </c>
      <c r="H1461" s="67" t="s">
        <v>10253</v>
      </c>
      <c r="I1461" t="s">
        <v>1900</v>
      </c>
      <c r="J1461" s="66" t="s">
        <v>1805</v>
      </c>
      <c r="K1461" s="66" t="s">
        <v>94</v>
      </c>
      <c r="M1461" s="66" t="s">
        <v>95</v>
      </c>
      <c r="N1461" t="s">
        <v>1901</v>
      </c>
      <c r="O1461"/>
    </row>
    <row r="1462" spans="1:15">
      <c r="A1462">
        <v>674784</v>
      </c>
      <c r="B1462" t="s">
        <v>15578</v>
      </c>
      <c r="C1462" t="s">
        <v>1496</v>
      </c>
      <c r="D1462" s="67" t="s">
        <v>15579</v>
      </c>
      <c r="E1462" s="66" t="s">
        <v>15351</v>
      </c>
      <c r="F1462" t="s">
        <v>114</v>
      </c>
      <c r="G1462" s="66" t="s">
        <v>893</v>
      </c>
      <c r="H1462" s="67" t="s">
        <v>15384</v>
      </c>
      <c r="I1462" t="s">
        <v>1467</v>
      </c>
      <c r="J1462" s="66" t="s">
        <v>895</v>
      </c>
      <c r="K1462" s="66" t="s">
        <v>94</v>
      </c>
      <c r="M1462" s="66" t="s">
        <v>95</v>
      </c>
      <c r="N1462" t="s">
        <v>1468</v>
      </c>
      <c r="O1462"/>
    </row>
    <row r="1463" spans="1:15">
      <c r="A1463">
        <v>675094</v>
      </c>
      <c r="B1463" t="s">
        <v>3926</v>
      </c>
      <c r="C1463" t="s">
        <v>197</v>
      </c>
      <c r="D1463" s="67" t="s">
        <v>3927</v>
      </c>
      <c r="E1463" s="66" t="s">
        <v>15351</v>
      </c>
      <c r="F1463" t="s">
        <v>91</v>
      </c>
      <c r="G1463" s="66" t="s">
        <v>1899</v>
      </c>
      <c r="H1463" s="67" t="s">
        <v>10296</v>
      </c>
      <c r="I1463" t="s">
        <v>2348</v>
      </c>
      <c r="J1463" s="66" t="s">
        <v>1805</v>
      </c>
      <c r="K1463" s="66" t="s">
        <v>94</v>
      </c>
      <c r="M1463" s="66" t="s">
        <v>95</v>
      </c>
      <c r="N1463" t="s">
        <v>2349</v>
      </c>
      <c r="O1463"/>
    </row>
    <row r="1464" spans="1:15">
      <c r="A1464">
        <v>675369</v>
      </c>
      <c r="B1464" t="s">
        <v>3928</v>
      </c>
      <c r="C1464" t="s">
        <v>2836</v>
      </c>
      <c r="D1464" s="67" t="s">
        <v>3929</v>
      </c>
      <c r="E1464" s="66" t="s">
        <v>15351</v>
      </c>
      <c r="F1464" t="s">
        <v>114</v>
      </c>
      <c r="G1464" s="66" t="s">
        <v>1899</v>
      </c>
      <c r="H1464" s="67" t="s">
        <v>10296</v>
      </c>
      <c r="I1464" t="s">
        <v>2348</v>
      </c>
      <c r="J1464" s="66" t="s">
        <v>1805</v>
      </c>
      <c r="K1464" s="66" t="s">
        <v>94</v>
      </c>
      <c r="M1464" s="66" t="s">
        <v>95</v>
      </c>
      <c r="N1464" t="s">
        <v>2349</v>
      </c>
      <c r="O1464"/>
    </row>
    <row r="1465" spans="1:15">
      <c r="A1465">
        <v>675625</v>
      </c>
      <c r="B1465" t="s">
        <v>3931</v>
      </c>
      <c r="C1465" t="s">
        <v>3932</v>
      </c>
      <c r="D1465" s="67" t="s">
        <v>3933</v>
      </c>
      <c r="E1465" s="66" t="s">
        <v>173</v>
      </c>
      <c r="F1465" t="s">
        <v>91</v>
      </c>
      <c r="G1465" s="66" t="s">
        <v>893</v>
      </c>
      <c r="H1465" s="67" t="s">
        <v>10253</v>
      </c>
      <c r="I1465" t="s">
        <v>1033</v>
      </c>
      <c r="J1465" s="66" t="s">
        <v>895</v>
      </c>
      <c r="K1465" s="66" t="s">
        <v>94</v>
      </c>
      <c r="M1465" s="66" t="s">
        <v>95</v>
      </c>
      <c r="N1465" t="s">
        <v>1034</v>
      </c>
      <c r="O1465"/>
    </row>
    <row r="1466" spans="1:15">
      <c r="A1466">
        <v>675633</v>
      </c>
      <c r="B1466" t="s">
        <v>3934</v>
      </c>
      <c r="C1466" t="s">
        <v>3935</v>
      </c>
      <c r="D1466" s="67" t="s">
        <v>3936</v>
      </c>
      <c r="E1466" s="66" t="s">
        <v>173</v>
      </c>
      <c r="F1466" t="s">
        <v>114</v>
      </c>
      <c r="G1466" s="66" t="s">
        <v>893</v>
      </c>
      <c r="H1466" s="67" t="s">
        <v>10247</v>
      </c>
      <c r="I1466" t="s">
        <v>955</v>
      </c>
      <c r="J1466" s="66" t="s">
        <v>895</v>
      </c>
      <c r="K1466" s="66" t="s">
        <v>94</v>
      </c>
      <c r="M1466" s="66" t="s">
        <v>95</v>
      </c>
      <c r="N1466" t="s">
        <v>956</v>
      </c>
      <c r="O1466"/>
    </row>
    <row r="1467" spans="1:15">
      <c r="A1467">
        <v>675656</v>
      </c>
      <c r="B1467" t="s">
        <v>15541</v>
      </c>
      <c r="C1467" t="s">
        <v>1270</v>
      </c>
      <c r="D1467" s="67" t="s">
        <v>15580</v>
      </c>
      <c r="E1467" s="66" t="s">
        <v>15351</v>
      </c>
      <c r="F1467" t="s">
        <v>114</v>
      </c>
      <c r="G1467" s="66" t="s">
        <v>1767</v>
      </c>
      <c r="H1467" s="67" t="s">
        <v>15427</v>
      </c>
      <c r="I1467" t="s">
        <v>1768</v>
      </c>
      <c r="J1467" s="66" t="s">
        <v>1690</v>
      </c>
      <c r="K1467" s="66" t="s">
        <v>94</v>
      </c>
      <c r="M1467" s="66" t="s">
        <v>95</v>
      </c>
      <c r="N1467" t="s">
        <v>1769</v>
      </c>
      <c r="O1467"/>
    </row>
    <row r="1468" spans="1:15">
      <c r="A1468">
        <v>675682</v>
      </c>
      <c r="B1468" t="s">
        <v>3938</v>
      </c>
      <c r="C1468" t="s">
        <v>107</v>
      </c>
      <c r="D1468" s="67" t="s">
        <v>3939</v>
      </c>
      <c r="E1468" s="66" t="s">
        <v>15351</v>
      </c>
      <c r="F1468" t="s">
        <v>91</v>
      </c>
      <c r="G1468" s="66" t="s">
        <v>893</v>
      </c>
      <c r="H1468" s="67" t="s">
        <v>10275</v>
      </c>
      <c r="I1468" t="s">
        <v>1511</v>
      </c>
      <c r="J1468" s="66" t="s">
        <v>895</v>
      </c>
      <c r="K1468" s="66" t="s">
        <v>94</v>
      </c>
      <c r="M1468" s="66" t="s">
        <v>95</v>
      </c>
      <c r="N1468" t="s">
        <v>1512</v>
      </c>
      <c r="O1468"/>
    </row>
    <row r="1469" spans="1:15">
      <c r="A1469">
        <v>675821</v>
      </c>
      <c r="B1469" t="s">
        <v>3942</v>
      </c>
      <c r="C1469" t="s">
        <v>3943</v>
      </c>
      <c r="D1469" s="67" t="s">
        <v>1791</v>
      </c>
      <c r="E1469" s="66" t="s">
        <v>420</v>
      </c>
      <c r="F1469" t="s">
        <v>91</v>
      </c>
      <c r="G1469" s="66" t="s">
        <v>1899</v>
      </c>
      <c r="H1469" s="67" t="s">
        <v>10267</v>
      </c>
      <c r="I1469" t="s">
        <v>1900</v>
      </c>
      <c r="J1469" s="66" t="s">
        <v>1805</v>
      </c>
      <c r="K1469" s="66" t="s">
        <v>94</v>
      </c>
      <c r="M1469" s="66" t="s">
        <v>95</v>
      </c>
      <c r="N1469" t="s">
        <v>1901</v>
      </c>
      <c r="O1469"/>
    </row>
    <row r="1470" spans="1:15">
      <c r="A1470">
        <v>675822</v>
      </c>
      <c r="B1470" t="s">
        <v>3942</v>
      </c>
      <c r="C1470" t="s">
        <v>3944</v>
      </c>
      <c r="D1470" s="67" t="s">
        <v>3945</v>
      </c>
      <c r="E1470" s="66" t="s">
        <v>266</v>
      </c>
      <c r="F1470" t="s">
        <v>114</v>
      </c>
      <c r="G1470" s="66" t="s">
        <v>1899</v>
      </c>
      <c r="H1470" s="67" t="s">
        <v>10267</v>
      </c>
      <c r="I1470" t="s">
        <v>1900</v>
      </c>
      <c r="J1470" s="66" t="s">
        <v>1805</v>
      </c>
      <c r="K1470" s="66" t="s">
        <v>94</v>
      </c>
      <c r="M1470" s="66" t="s">
        <v>95</v>
      </c>
      <c r="N1470" t="s">
        <v>1901</v>
      </c>
      <c r="O1470"/>
    </row>
    <row r="1471" spans="1:15">
      <c r="A1471">
        <v>675823</v>
      </c>
      <c r="B1471" t="s">
        <v>3842</v>
      </c>
      <c r="C1471" t="s">
        <v>3946</v>
      </c>
      <c r="D1471" s="67" t="s">
        <v>3947</v>
      </c>
      <c r="E1471" s="66" t="s">
        <v>420</v>
      </c>
      <c r="F1471" t="s">
        <v>91</v>
      </c>
      <c r="G1471" s="66" t="s">
        <v>1899</v>
      </c>
      <c r="H1471" s="67" t="s">
        <v>10374</v>
      </c>
      <c r="I1471" t="s">
        <v>2372</v>
      </c>
      <c r="J1471" s="66" t="s">
        <v>1805</v>
      </c>
      <c r="K1471" s="66" t="s">
        <v>94</v>
      </c>
      <c r="M1471" s="66" t="s">
        <v>95</v>
      </c>
      <c r="N1471" t="s">
        <v>2373</v>
      </c>
      <c r="O1471"/>
    </row>
    <row r="1472" spans="1:15">
      <c r="A1472">
        <v>676030</v>
      </c>
      <c r="B1472" t="s">
        <v>2175</v>
      </c>
      <c r="C1472" t="s">
        <v>3949</v>
      </c>
      <c r="D1472" s="67" t="s">
        <v>3950</v>
      </c>
      <c r="E1472" s="66" t="s">
        <v>15352</v>
      </c>
      <c r="F1472" t="s">
        <v>91</v>
      </c>
      <c r="G1472" s="66" t="s">
        <v>1899</v>
      </c>
      <c r="H1472" s="67" t="s">
        <v>10329</v>
      </c>
      <c r="I1472" t="s">
        <v>2109</v>
      </c>
      <c r="J1472" s="66" t="s">
        <v>1805</v>
      </c>
      <c r="K1472" s="66" t="s">
        <v>94</v>
      </c>
      <c r="M1472" s="66" t="s">
        <v>95</v>
      </c>
      <c r="N1472" t="s">
        <v>2110</v>
      </c>
      <c r="O1472"/>
    </row>
    <row r="1473" spans="1:15">
      <c r="A1473">
        <v>676135</v>
      </c>
      <c r="B1473" t="s">
        <v>2024</v>
      </c>
      <c r="C1473" t="s">
        <v>2019</v>
      </c>
      <c r="D1473" s="67" t="s">
        <v>8939</v>
      </c>
      <c r="E1473" s="66" t="s">
        <v>15351</v>
      </c>
      <c r="F1473" t="s">
        <v>91</v>
      </c>
      <c r="G1473" s="66" t="s">
        <v>1561</v>
      </c>
      <c r="H1473" s="67" t="s">
        <v>10290</v>
      </c>
      <c r="I1473" t="s">
        <v>10284</v>
      </c>
      <c r="J1473" s="66" t="s">
        <v>1563</v>
      </c>
      <c r="K1473" s="66" t="s">
        <v>94</v>
      </c>
      <c r="M1473" s="66" t="s">
        <v>95</v>
      </c>
      <c r="N1473" t="s">
        <v>1578</v>
      </c>
      <c r="O1473"/>
    </row>
    <row r="1474" spans="1:15">
      <c r="A1474">
        <v>676144</v>
      </c>
      <c r="B1474" t="s">
        <v>15581</v>
      </c>
      <c r="C1474" t="s">
        <v>268</v>
      </c>
      <c r="D1474" s="67" t="s">
        <v>15582</v>
      </c>
      <c r="E1474" s="66" t="s">
        <v>15351</v>
      </c>
      <c r="F1474" t="s">
        <v>114</v>
      </c>
      <c r="G1474" s="66" t="s">
        <v>893</v>
      </c>
      <c r="H1474" s="67" t="s">
        <v>15408</v>
      </c>
      <c r="I1474" t="s">
        <v>1467</v>
      </c>
      <c r="J1474" s="66" t="s">
        <v>895</v>
      </c>
      <c r="K1474" s="66" t="s">
        <v>94</v>
      </c>
      <c r="M1474" s="66" t="s">
        <v>95</v>
      </c>
      <c r="N1474" t="s">
        <v>1468</v>
      </c>
      <c r="O1474"/>
    </row>
    <row r="1475" spans="1:15">
      <c r="A1475">
        <v>676375</v>
      </c>
      <c r="B1475" t="s">
        <v>3951</v>
      </c>
      <c r="C1475" t="s">
        <v>293</v>
      </c>
      <c r="D1475" s="67" t="s">
        <v>2733</v>
      </c>
      <c r="E1475" s="66" t="s">
        <v>15351</v>
      </c>
      <c r="F1475" t="s">
        <v>114</v>
      </c>
      <c r="G1475" s="66" t="s">
        <v>1767</v>
      </c>
      <c r="H1475" s="67" t="s">
        <v>15355</v>
      </c>
      <c r="I1475" t="s">
        <v>1768</v>
      </c>
      <c r="J1475" s="66" t="s">
        <v>1690</v>
      </c>
      <c r="K1475" s="66" t="s">
        <v>94</v>
      </c>
      <c r="M1475" s="66" t="s">
        <v>95</v>
      </c>
      <c r="N1475" t="s">
        <v>1769</v>
      </c>
      <c r="O1475"/>
    </row>
    <row r="1476" spans="1:15">
      <c r="A1476">
        <v>148052</v>
      </c>
      <c r="B1476" t="s">
        <v>15583</v>
      </c>
      <c r="C1476" t="s">
        <v>182</v>
      </c>
      <c r="D1476" s="67" t="s">
        <v>15584</v>
      </c>
      <c r="E1476" s="66" t="s">
        <v>15351</v>
      </c>
      <c r="F1476" t="s">
        <v>91</v>
      </c>
      <c r="G1476" s="66" t="s">
        <v>3954</v>
      </c>
      <c r="H1476" s="67" t="s">
        <v>15585</v>
      </c>
      <c r="I1476" t="s">
        <v>15586</v>
      </c>
      <c r="J1476" s="66" t="s">
        <v>3955</v>
      </c>
      <c r="K1476" s="66" t="s">
        <v>94</v>
      </c>
      <c r="M1476" s="66" t="s">
        <v>95</v>
      </c>
      <c r="N1476" t="s">
        <v>15587</v>
      </c>
      <c r="O1476"/>
    </row>
    <row r="1477" spans="1:15">
      <c r="A1477">
        <v>55601720</v>
      </c>
      <c r="B1477" t="s">
        <v>15588</v>
      </c>
      <c r="C1477" t="s">
        <v>1477</v>
      </c>
      <c r="D1477" s="67" t="s">
        <v>15589</v>
      </c>
      <c r="E1477" s="66" t="s">
        <v>15351</v>
      </c>
      <c r="F1477" t="s">
        <v>91</v>
      </c>
      <c r="G1477" s="66" t="s">
        <v>3954</v>
      </c>
      <c r="H1477" s="67" t="s">
        <v>15585</v>
      </c>
      <c r="I1477" t="s">
        <v>15586</v>
      </c>
      <c r="J1477" s="66" t="s">
        <v>3955</v>
      </c>
      <c r="K1477" s="66" t="s">
        <v>94</v>
      </c>
      <c r="M1477" s="66" t="s">
        <v>95</v>
      </c>
      <c r="N1477" t="s">
        <v>15587</v>
      </c>
      <c r="O1477"/>
    </row>
    <row r="1478" spans="1:15">
      <c r="A1478">
        <v>55601721</v>
      </c>
      <c r="B1478" t="s">
        <v>15590</v>
      </c>
      <c r="C1478" t="s">
        <v>1357</v>
      </c>
      <c r="D1478" s="67" t="s">
        <v>15591</v>
      </c>
      <c r="E1478" s="66" t="s">
        <v>15351</v>
      </c>
      <c r="F1478" t="s">
        <v>114</v>
      </c>
      <c r="G1478" s="66" t="s">
        <v>3954</v>
      </c>
      <c r="H1478" s="67" t="s">
        <v>15585</v>
      </c>
      <c r="I1478" t="s">
        <v>15586</v>
      </c>
      <c r="J1478" s="66" t="s">
        <v>3955</v>
      </c>
      <c r="K1478" s="66" t="s">
        <v>94</v>
      </c>
      <c r="M1478" s="66" t="s">
        <v>95</v>
      </c>
      <c r="N1478" t="s">
        <v>15587</v>
      </c>
      <c r="O1478"/>
    </row>
    <row r="1479" spans="1:15">
      <c r="A1479">
        <v>253222</v>
      </c>
      <c r="B1479" t="s">
        <v>3963</v>
      </c>
      <c r="C1479" t="s">
        <v>612</v>
      </c>
      <c r="D1479" s="67" t="s">
        <v>3964</v>
      </c>
      <c r="E1479" s="66" t="s">
        <v>15351</v>
      </c>
      <c r="F1479" t="s">
        <v>91</v>
      </c>
      <c r="G1479" s="66" t="s">
        <v>3954</v>
      </c>
      <c r="H1479" s="67" t="s">
        <v>10243</v>
      </c>
      <c r="I1479" t="s">
        <v>3965</v>
      </c>
      <c r="J1479" s="66" t="s">
        <v>3955</v>
      </c>
      <c r="K1479" s="66" t="s">
        <v>94</v>
      </c>
      <c r="M1479" s="66" t="s">
        <v>95</v>
      </c>
      <c r="N1479" t="s">
        <v>3966</v>
      </c>
      <c r="O1479"/>
    </row>
    <row r="1480" spans="1:15">
      <c r="A1480">
        <v>55722768</v>
      </c>
      <c r="B1480" t="s">
        <v>3967</v>
      </c>
      <c r="C1480" t="s">
        <v>207</v>
      </c>
      <c r="D1480" s="67" t="s">
        <v>3968</v>
      </c>
      <c r="E1480" s="66" t="s">
        <v>15352</v>
      </c>
      <c r="F1480" t="s">
        <v>91</v>
      </c>
      <c r="G1480" s="66" t="s">
        <v>3954</v>
      </c>
      <c r="H1480" s="67" t="s">
        <v>10243</v>
      </c>
      <c r="I1480" t="s">
        <v>3965</v>
      </c>
      <c r="J1480" s="66" t="s">
        <v>3955</v>
      </c>
      <c r="K1480" s="66" t="s">
        <v>94</v>
      </c>
      <c r="M1480" s="66" t="s">
        <v>95</v>
      </c>
      <c r="N1480" t="s">
        <v>3966</v>
      </c>
      <c r="O1480"/>
    </row>
    <row r="1481" spans="1:15">
      <c r="A1481">
        <v>55730192</v>
      </c>
      <c r="B1481" t="s">
        <v>3956</v>
      </c>
      <c r="C1481" t="s">
        <v>2769</v>
      </c>
      <c r="D1481" s="67" t="s">
        <v>3969</v>
      </c>
      <c r="E1481" s="66" t="s">
        <v>15352</v>
      </c>
      <c r="F1481" t="s">
        <v>114</v>
      </c>
      <c r="G1481" s="66" t="s">
        <v>3954</v>
      </c>
      <c r="H1481" s="67" t="s">
        <v>10243</v>
      </c>
      <c r="I1481" t="s">
        <v>3965</v>
      </c>
      <c r="J1481" s="66" t="s">
        <v>3955</v>
      </c>
      <c r="K1481" s="66" t="s">
        <v>94</v>
      </c>
      <c r="M1481" s="66" t="s">
        <v>95</v>
      </c>
      <c r="N1481" t="s">
        <v>3966</v>
      </c>
      <c r="O1481"/>
    </row>
    <row r="1482" spans="1:15">
      <c r="A1482">
        <v>55729998</v>
      </c>
      <c r="B1482" t="s">
        <v>106</v>
      </c>
      <c r="C1482" t="s">
        <v>194</v>
      </c>
      <c r="D1482" s="67" t="s">
        <v>3970</v>
      </c>
      <c r="E1482" s="66" t="s">
        <v>15352</v>
      </c>
      <c r="F1482" t="s">
        <v>91</v>
      </c>
      <c r="G1482" s="66" t="s">
        <v>3954</v>
      </c>
      <c r="H1482" s="67" t="s">
        <v>10243</v>
      </c>
      <c r="I1482" t="s">
        <v>3965</v>
      </c>
      <c r="J1482" s="66" t="s">
        <v>3955</v>
      </c>
      <c r="K1482" s="66" t="s">
        <v>94</v>
      </c>
      <c r="M1482" s="66" t="s">
        <v>95</v>
      </c>
      <c r="N1482" t="s">
        <v>3966</v>
      </c>
      <c r="O1482"/>
    </row>
    <row r="1483" spans="1:15">
      <c r="A1483">
        <v>55730196</v>
      </c>
      <c r="B1483" t="s">
        <v>3963</v>
      </c>
      <c r="C1483" t="s">
        <v>98</v>
      </c>
      <c r="D1483" s="67" t="s">
        <v>3971</v>
      </c>
      <c r="E1483" s="66" t="s">
        <v>15351</v>
      </c>
      <c r="F1483" t="s">
        <v>91</v>
      </c>
      <c r="G1483" s="66" t="s">
        <v>3954</v>
      </c>
      <c r="H1483" s="67" t="s">
        <v>10243</v>
      </c>
      <c r="I1483" t="s">
        <v>3965</v>
      </c>
      <c r="J1483" s="66" t="s">
        <v>3955</v>
      </c>
      <c r="K1483" s="66" t="s">
        <v>94</v>
      </c>
      <c r="M1483" s="66" t="s">
        <v>95</v>
      </c>
      <c r="N1483" t="s">
        <v>3966</v>
      </c>
      <c r="O1483"/>
    </row>
    <row r="1484" spans="1:15">
      <c r="A1484">
        <v>55730199</v>
      </c>
      <c r="B1484" t="s">
        <v>3963</v>
      </c>
      <c r="C1484" t="s">
        <v>97</v>
      </c>
      <c r="D1484" s="67" t="s">
        <v>3972</v>
      </c>
      <c r="E1484" s="66" t="s">
        <v>15351</v>
      </c>
      <c r="F1484" t="s">
        <v>91</v>
      </c>
      <c r="G1484" s="66" t="s">
        <v>3954</v>
      </c>
      <c r="H1484" s="67" t="s">
        <v>10243</v>
      </c>
      <c r="I1484" t="s">
        <v>3965</v>
      </c>
      <c r="J1484" s="66" t="s">
        <v>3955</v>
      </c>
      <c r="K1484" s="66" t="s">
        <v>94</v>
      </c>
      <c r="M1484" s="66" t="s">
        <v>95</v>
      </c>
      <c r="N1484" t="s">
        <v>3966</v>
      </c>
      <c r="O1484"/>
    </row>
    <row r="1485" spans="1:15">
      <c r="A1485">
        <v>55730200</v>
      </c>
      <c r="B1485" t="s">
        <v>3973</v>
      </c>
      <c r="C1485" t="s">
        <v>3974</v>
      </c>
      <c r="D1485" s="67" t="s">
        <v>3975</v>
      </c>
      <c r="E1485" s="66" t="s">
        <v>912</v>
      </c>
      <c r="F1485" t="s">
        <v>91</v>
      </c>
      <c r="G1485" s="66" t="s">
        <v>3954</v>
      </c>
      <c r="H1485" s="67" t="s">
        <v>10243</v>
      </c>
      <c r="I1485" t="s">
        <v>3965</v>
      </c>
      <c r="J1485" s="66" t="s">
        <v>3955</v>
      </c>
      <c r="K1485" s="66" t="s">
        <v>94</v>
      </c>
      <c r="M1485" s="66" t="s">
        <v>95</v>
      </c>
      <c r="N1485" t="s">
        <v>3966</v>
      </c>
      <c r="O1485"/>
    </row>
    <row r="1486" spans="1:15">
      <c r="A1486">
        <v>55730203</v>
      </c>
      <c r="B1486" t="s">
        <v>3976</v>
      </c>
      <c r="C1486" t="s">
        <v>1131</v>
      </c>
      <c r="D1486" s="67" t="s">
        <v>3977</v>
      </c>
      <c r="E1486" s="66" t="s">
        <v>15352</v>
      </c>
      <c r="F1486" t="s">
        <v>91</v>
      </c>
      <c r="G1486" s="66" t="s">
        <v>3954</v>
      </c>
      <c r="H1486" s="67" t="s">
        <v>10243</v>
      </c>
      <c r="I1486" t="s">
        <v>3965</v>
      </c>
      <c r="J1486" s="66" t="s">
        <v>3955</v>
      </c>
      <c r="K1486" s="66" t="s">
        <v>94</v>
      </c>
      <c r="M1486" s="66" t="s">
        <v>95</v>
      </c>
      <c r="N1486" t="s">
        <v>3966</v>
      </c>
      <c r="O1486"/>
    </row>
    <row r="1487" spans="1:15">
      <c r="A1487">
        <v>55730204</v>
      </c>
      <c r="B1487" t="s">
        <v>3978</v>
      </c>
      <c r="C1487" t="s">
        <v>744</v>
      </c>
      <c r="D1487" s="67" t="s">
        <v>3979</v>
      </c>
      <c r="E1487" s="66" t="s">
        <v>15352</v>
      </c>
      <c r="F1487" t="s">
        <v>91</v>
      </c>
      <c r="G1487" s="66" t="s">
        <v>3954</v>
      </c>
      <c r="H1487" s="67" t="s">
        <v>10243</v>
      </c>
      <c r="I1487" t="s">
        <v>3965</v>
      </c>
      <c r="J1487" s="66" t="s">
        <v>3955</v>
      </c>
      <c r="K1487" s="66" t="s">
        <v>94</v>
      </c>
      <c r="M1487" s="66" t="s">
        <v>95</v>
      </c>
      <c r="N1487" t="s">
        <v>3966</v>
      </c>
      <c r="O1487"/>
    </row>
    <row r="1488" spans="1:15">
      <c r="A1488">
        <v>55730206</v>
      </c>
      <c r="B1488" t="s">
        <v>3963</v>
      </c>
      <c r="C1488" t="s">
        <v>186</v>
      </c>
      <c r="D1488" s="67" t="s">
        <v>3980</v>
      </c>
      <c r="E1488" s="66" t="s">
        <v>173</v>
      </c>
      <c r="F1488" t="s">
        <v>91</v>
      </c>
      <c r="G1488" s="66" t="s">
        <v>3954</v>
      </c>
      <c r="H1488" s="67" t="s">
        <v>10243</v>
      </c>
      <c r="I1488" t="s">
        <v>3965</v>
      </c>
      <c r="J1488" s="66" t="s">
        <v>3955</v>
      </c>
      <c r="K1488" s="66" t="s">
        <v>94</v>
      </c>
      <c r="M1488" s="66" t="s">
        <v>95</v>
      </c>
      <c r="N1488" t="s">
        <v>3966</v>
      </c>
      <c r="O1488"/>
    </row>
    <row r="1489" spans="1:15">
      <c r="A1489">
        <v>55735803</v>
      </c>
      <c r="B1489" t="s">
        <v>3981</v>
      </c>
      <c r="C1489" t="s">
        <v>1131</v>
      </c>
      <c r="D1489" s="67" t="s">
        <v>3982</v>
      </c>
      <c r="E1489" s="66" t="s">
        <v>15352</v>
      </c>
      <c r="F1489" t="s">
        <v>91</v>
      </c>
      <c r="G1489" s="66" t="s">
        <v>3954</v>
      </c>
      <c r="H1489" s="67" t="s">
        <v>10243</v>
      </c>
      <c r="I1489" t="s">
        <v>3965</v>
      </c>
      <c r="J1489" s="66" t="s">
        <v>3955</v>
      </c>
      <c r="K1489" s="66" t="s">
        <v>94</v>
      </c>
      <c r="M1489" s="66" t="s">
        <v>95</v>
      </c>
      <c r="N1489" t="s">
        <v>3966</v>
      </c>
      <c r="O1489"/>
    </row>
    <row r="1490" spans="1:15">
      <c r="A1490">
        <v>498334</v>
      </c>
      <c r="B1490" t="s">
        <v>3983</v>
      </c>
      <c r="C1490" t="s">
        <v>153</v>
      </c>
      <c r="D1490" s="67" t="s">
        <v>858</v>
      </c>
      <c r="E1490" s="66" t="s">
        <v>15351</v>
      </c>
      <c r="F1490" t="s">
        <v>91</v>
      </c>
      <c r="G1490" s="66" t="s">
        <v>3954</v>
      </c>
      <c r="H1490" s="67" t="s">
        <v>10243</v>
      </c>
      <c r="I1490" t="s">
        <v>3965</v>
      </c>
      <c r="J1490" s="66" t="s">
        <v>3955</v>
      </c>
      <c r="K1490" s="66" t="s">
        <v>94</v>
      </c>
      <c r="M1490" s="66" t="s">
        <v>95</v>
      </c>
      <c r="N1490" t="s">
        <v>3966</v>
      </c>
      <c r="O1490"/>
    </row>
    <row r="1491" spans="1:15">
      <c r="A1491">
        <v>311526</v>
      </c>
      <c r="B1491" t="s">
        <v>3973</v>
      </c>
      <c r="C1491" t="s">
        <v>177</v>
      </c>
      <c r="D1491" s="67" t="s">
        <v>3984</v>
      </c>
      <c r="E1491" s="66" t="s">
        <v>15351</v>
      </c>
      <c r="F1491" t="s">
        <v>91</v>
      </c>
      <c r="G1491" s="66" t="s">
        <v>3954</v>
      </c>
      <c r="H1491" s="67" t="s">
        <v>10243</v>
      </c>
      <c r="I1491" t="s">
        <v>3965</v>
      </c>
      <c r="J1491" s="66" t="s">
        <v>3955</v>
      </c>
      <c r="K1491" s="66" t="s">
        <v>94</v>
      </c>
      <c r="M1491" s="66" t="s">
        <v>95</v>
      </c>
      <c r="N1491" t="s">
        <v>3966</v>
      </c>
      <c r="O1491"/>
    </row>
    <row r="1492" spans="1:15">
      <c r="A1492">
        <v>55737014</v>
      </c>
      <c r="B1492" t="s">
        <v>3985</v>
      </c>
      <c r="C1492" t="s">
        <v>646</v>
      </c>
      <c r="D1492" s="67" t="s">
        <v>3986</v>
      </c>
      <c r="E1492" s="66" t="s">
        <v>15352</v>
      </c>
      <c r="F1492" t="s">
        <v>114</v>
      </c>
      <c r="G1492" s="66" t="s">
        <v>3954</v>
      </c>
      <c r="H1492" s="67" t="s">
        <v>10243</v>
      </c>
      <c r="I1492" t="s">
        <v>3965</v>
      </c>
      <c r="J1492" s="66" t="s">
        <v>3955</v>
      </c>
      <c r="K1492" s="66" t="s">
        <v>94</v>
      </c>
      <c r="M1492" s="66" t="s">
        <v>95</v>
      </c>
      <c r="N1492" t="s">
        <v>3966</v>
      </c>
      <c r="O1492"/>
    </row>
    <row r="1493" spans="1:15">
      <c r="A1493">
        <v>55755164</v>
      </c>
      <c r="B1493" t="s">
        <v>3988</v>
      </c>
      <c r="C1493" t="s">
        <v>3091</v>
      </c>
      <c r="D1493" s="67" t="s">
        <v>3989</v>
      </c>
      <c r="E1493" s="66" t="s">
        <v>15351</v>
      </c>
      <c r="F1493" t="s">
        <v>114</v>
      </c>
      <c r="G1493" s="66" t="s">
        <v>3954</v>
      </c>
      <c r="H1493" s="67" t="s">
        <v>10243</v>
      </c>
      <c r="I1493" t="s">
        <v>3965</v>
      </c>
      <c r="J1493" s="66" t="s">
        <v>3955</v>
      </c>
      <c r="K1493" s="66" t="s">
        <v>94</v>
      </c>
      <c r="M1493" s="66" t="s">
        <v>95</v>
      </c>
      <c r="N1493" t="s">
        <v>3966</v>
      </c>
      <c r="O1493"/>
    </row>
    <row r="1494" spans="1:15">
      <c r="A1494">
        <v>55755165</v>
      </c>
      <c r="B1494" t="s">
        <v>3990</v>
      </c>
      <c r="C1494" t="s">
        <v>3991</v>
      </c>
      <c r="D1494" s="67" t="s">
        <v>3992</v>
      </c>
      <c r="E1494" s="66" t="s">
        <v>15351</v>
      </c>
      <c r="F1494" t="s">
        <v>114</v>
      </c>
      <c r="G1494" s="66" t="s">
        <v>3954</v>
      </c>
      <c r="H1494" s="67" t="s">
        <v>10243</v>
      </c>
      <c r="I1494" t="s">
        <v>3965</v>
      </c>
      <c r="J1494" s="66" t="s">
        <v>3955</v>
      </c>
      <c r="K1494" s="66" t="s">
        <v>94</v>
      </c>
      <c r="M1494" s="66" t="s">
        <v>95</v>
      </c>
      <c r="N1494" t="s">
        <v>3966</v>
      </c>
      <c r="O1494"/>
    </row>
    <row r="1495" spans="1:15">
      <c r="A1495">
        <v>55755166</v>
      </c>
      <c r="B1495" t="s">
        <v>3990</v>
      </c>
      <c r="C1495" t="s">
        <v>386</v>
      </c>
      <c r="D1495" s="67" t="s">
        <v>3993</v>
      </c>
      <c r="E1495" s="66" t="s">
        <v>15351</v>
      </c>
      <c r="F1495" t="s">
        <v>91</v>
      </c>
      <c r="G1495" s="66" t="s">
        <v>3954</v>
      </c>
      <c r="H1495" s="67" t="s">
        <v>10243</v>
      </c>
      <c r="I1495" t="s">
        <v>3965</v>
      </c>
      <c r="J1495" s="66" t="s">
        <v>3955</v>
      </c>
      <c r="K1495" s="66" t="s">
        <v>94</v>
      </c>
      <c r="M1495" s="66" t="s">
        <v>95</v>
      </c>
      <c r="N1495" t="s">
        <v>3966</v>
      </c>
      <c r="O1495"/>
    </row>
    <row r="1496" spans="1:15">
      <c r="A1496">
        <v>55755167</v>
      </c>
      <c r="B1496" t="s">
        <v>3994</v>
      </c>
      <c r="C1496" t="s">
        <v>3995</v>
      </c>
      <c r="D1496" s="67" t="s">
        <v>3996</v>
      </c>
      <c r="E1496" s="66" t="s">
        <v>15352</v>
      </c>
      <c r="F1496" t="s">
        <v>114</v>
      </c>
      <c r="G1496" s="66" t="s">
        <v>3954</v>
      </c>
      <c r="H1496" s="67" t="s">
        <v>10243</v>
      </c>
      <c r="I1496" t="s">
        <v>3965</v>
      </c>
      <c r="J1496" s="66" t="s">
        <v>3955</v>
      </c>
      <c r="K1496" s="66" t="s">
        <v>94</v>
      </c>
      <c r="M1496" s="66" t="s">
        <v>95</v>
      </c>
      <c r="N1496" t="s">
        <v>3966</v>
      </c>
      <c r="O1496"/>
    </row>
    <row r="1497" spans="1:15">
      <c r="A1497">
        <v>55755168</v>
      </c>
      <c r="B1497" t="s">
        <v>3997</v>
      </c>
      <c r="C1497" t="s">
        <v>3998</v>
      </c>
      <c r="D1497" s="67" t="s">
        <v>3999</v>
      </c>
      <c r="E1497" s="66" t="s">
        <v>15352</v>
      </c>
      <c r="F1497" t="s">
        <v>91</v>
      </c>
      <c r="G1497" s="66" t="s">
        <v>3954</v>
      </c>
      <c r="H1497" s="67" t="s">
        <v>10283</v>
      </c>
      <c r="I1497" t="s">
        <v>3965</v>
      </c>
      <c r="J1497" s="66" t="s">
        <v>3955</v>
      </c>
      <c r="K1497" s="66" t="s">
        <v>94</v>
      </c>
      <c r="M1497" s="66" t="s">
        <v>95</v>
      </c>
      <c r="N1497" t="s">
        <v>3966</v>
      </c>
      <c r="O1497"/>
    </row>
    <row r="1498" spans="1:15">
      <c r="A1498">
        <v>55755183</v>
      </c>
      <c r="B1498" t="s">
        <v>131</v>
      </c>
      <c r="C1498" t="s">
        <v>4000</v>
      </c>
      <c r="D1498" s="67" t="s">
        <v>1242</v>
      </c>
      <c r="E1498" s="66" t="s">
        <v>15351</v>
      </c>
      <c r="F1498" t="s">
        <v>91</v>
      </c>
      <c r="G1498" s="66" t="s">
        <v>3954</v>
      </c>
      <c r="H1498" s="67" t="s">
        <v>10243</v>
      </c>
      <c r="I1498" t="s">
        <v>3965</v>
      </c>
      <c r="J1498" s="66" t="s">
        <v>3955</v>
      </c>
      <c r="K1498" s="66" t="s">
        <v>94</v>
      </c>
      <c r="M1498" s="66" t="s">
        <v>95</v>
      </c>
      <c r="N1498" t="s">
        <v>3966</v>
      </c>
      <c r="O1498"/>
    </row>
    <row r="1499" spans="1:15">
      <c r="A1499">
        <v>55755532</v>
      </c>
      <c r="B1499" t="s">
        <v>4001</v>
      </c>
      <c r="C1499" t="s">
        <v>131</v>
      </c>
      <c r="D1499" s="67" t="s">
        <v>4002</v>
      </c>
      <c r="E1499" s="66" t="s">
        <v>15351</v>
      </c>
      <c r="F1499" t="s">
        <v>91</v>
      </c>
      <c r="G1499" s="66" t="s">
        <v>3954</v>
      </c>
      <c r="H1499" s="67" t="s">
        <v>10243</v>
      </c>
      <c r="I1499" t="s">
        <v>3965</v>
      </c>
      <c r="J1499" s="66" t="s">
        <v>3955</v>
      </c>
      <c r="K1499" s="66" t="s">
        <v>94</v>
      </c>
      <c r="M1499" s="66" t="s">
        <v>95</v>
      </c>
      <c r="N1499" t="s">
        <v>3966</v>
      </c>
      <c r="O1499"/>
    </row>
    <row r="1500" spans="1:15">
      <c r="A1500">
        <v>55756011</v>
      </c>
      <c r="B1500" t="s">
        <v>4003</v>
      </c>
      <c r="C1500" t="s">
        <v>788</v>
      </c>
      <c r="D1500" s="67" t="s">
        <v>4004</v>
      </c>
      <c r="E1500" s="66" t="s">
        <v>15351</v>
      </c>
      <c r="F1500" t="s">
        <v>91</v>
      </c>
      <c r="G1500" s="66" t="s">
        <v>3954</v>
      </c>
      <c r="H1500" s="67" t="s">
        <v>10243</v>
      </c>
      <c r="I1500" t="s">
        <v>3965</v>
      </c>
      <c r="J1500" s="66" t="s">
        <v>3955</v>
      </c>
      <c r="K1500" s="66" t="s">
        <v>94</v>
      </c>
      <c r="M1500" s="66" t="s">
        <v>95</v>
      </c>
      <c r="N1500" t="s">
        <v>3966</v>
      </c>
      <c r="O1500"/>
    </row>
    <row r="1501" spans="1:15">
      <c r="A1501">
        <v>253793</v>
      </c>
      <c r="B1501" t="s">
        <v>4005</v>
      </c>
      <c r="C1501" t="s">
        <v>274</v>
      </c>
      <c r="D1501" s="67" t="s">
        <v>2161</v>
      </c>
      <c r="E1501" s="66" t="s">
        <v>15351</v>
      </c>
      <c r="F1501" t="s">
        <v>91</v>
      </c>
      <c r="G1501" s="66" t="s">
        <v>3954</v>
      </c>
      <c r="H1501" s="67" t="s">
        <v>10283</v>
      </c>
      <c r="I1501" t="s">
        <v>3965</v>
      </c>
      <c r="J1501" s="66" t="s">
        <v>3955</v>
      </c>
      <c r="K1501" s="66" t="s">
        <v>94</v>
      </c>
      <c r="M1501" s="66" t="s">
        <v>95</v>
      </c>
      <c r="N1501" t="s">
        <v>3966</v>
      </c>
      <c r="O1501"/>
    </row>
    <row r="1502" spans="1:15">
      <c r="A1502">
        <v>679187</v>
      </c>
      <c r="B1502" t="s">
        <v>15472</v>
      </c>
      <c r="C1502" t="s">
        <v>1603</v>
      </c>
      <c r="D1502" s="67" t="s">
        <v>15592</v>
      </c>
      <c r="E1502" s="66" t="s">
        <v>15351</v>
      </c>
      <c r="F1502" t="s">
        <v>114</v>
      </c>
      <c r="G1502" s="66" t="s">
        <v>1767</v>
      </c>
      <c r="H1502" s="67" t="s">
        <v>15355</v>
      </c>
      <c r="I1502" t="s">
        <v>1768</v>
      </c>
      <c r="J1502" s="66" t="s">
        <v>1690</v>
      </c>
      <c r="K1502" s="66" t="s">
        <v>94</v>
      </c>
      <c r="M1502" s="66" t="s">
        <v>95</v>
      </c>
      <c r="N1502" t="s">
        <v>1769</v>
      </c>
      <c r="O1502"/>
    </row>
    <row r="1503" spans="1:15">
      <c r="A1503">
        <v>679416</v>
      </c>
      <c r="B1503" t="s">
        <v>4010</v>
      </c>
      <c r="C1503" t="s">
        <v>4011</v>
      </c>
      <c r="D1503" s="67" t="s">
        <v>4012</v>
      </c>
      <c r="E1503" s="66" t="s">
        <v>15351</v>
      </c>
      <c r="F1503" t="s">
        <v>114</v>
      </c>
      <c r="G1503" s="66" t="s">
        <v>1912</v>
      </c>
      <c r="H1503" s="67" t="s">
        <v>10265</v>
      </c>
      <c r="I1503" t="s">
        <v>1914</v>
      </c>
      <c r="J1503" s="66" t="s">
        <v>1805</v>
      </c>
      <c r="K1503" s="66" t="s">
        <v>94</v>
      </c>
      <c r="M1503" s="66" t="s">
        <v>95</v>
      </c>
      <c r="N1503" t="s">
        <v>1915</v>
      </c>
      <c r="O1503"/>
    </row>
    <row r="1504" spans="1:15">
      <c r="A1504">
        <v>679435</v>
      </c>
      <c r="B1504" t="s">
        <v>122</v>
      </c>
      <c r="C1504" t="s">
        <v>4013</v>
      </c>
      <c r="D1504" s="67" t="s">
        <v>15593</v>
      </c>
      <c r="E1504" s="66" t="s">
        <v>15351</v>
      </c>
      <c r="F1504" t="s">
        <v>114</v>
      </c>
      <c r="G1504" s="66" t="s">
        <v>893</v>
      </c>
      <c r="H1504" s="67" t="s">
        <v>15424</v>
      </c>
      <c r="I1504" t="s">
        <v>1467</v>
      </c>
      <c r="J1504" s="66" t="s">
        <v>895</v>
      </c>
      <c r="K1504" s="66" t="s">
        <v>94</v>
      </c>
      <c r="M1504" s="66" t="s">
        <v>95</v>
      </c>
      <c r="N1504" t="s">
        <v>1468</v>
      </c>
      <c r="O1504"/>
    </row>
    <row r="1505" spans="1:15">
      <c r="A1505">
        <v>679438</v>
      </c>
      <c r="B1505" t="s">
        <v>1474</v>
      </c>
      <c r="C1505" t="s">
        <v>361</v>
      </c>
      <c r="D1505" s="67" t="s">
        <v>15594</v>
      </c>
      <c r="E1505" s="66" t="s">
        <v>15351</v>
      </c>
      <c r="F1505" t="s">
        <v>91</v>
      </c>
      <c r="G1505" s="66" t="s">
        <v>893</v>
      </c>
      <c r="H1505" s="67" t="s">
        <v>15408</v>
      </c>
      <c r="I1505" t="s">
        <v>1467</v>
      </c>
      <c r="J1505" s="66" t="s">
        <v>895</v>
      </c>
      <c r="K1505" s="66" t="s">
        <v>94</v>
      </c>
      <c r="M1505" s="66" t="s">
        <v>95</v>
      </c>
      <c r="N1505" t="s">
        <v>1468</v>
      </c>
      <c r="O1505"/>
    </row>
    <row r="1506" spans="1:15">
      <c r="A1506">
        <v>679440</v>
      </c>
      <c r="B1506" t="s">
        <v>1474</v>
      </c>
      <c r="C1506" t="s">
        <v>15595</v>
      </c>
      <c r="D1506" s="67" t="s">
        <v>15596</v>
      </c>
      <c r="E1506" s="66" t="s">
        <v>15351</v>
      </c>
      <c r="F1506" t="s">
        <v>114</v>
      </c>
      <c r="G1506" s="66" t="s">
        <v>893</v>
      </c>
      <c r="H1506" s="67" t="s">
        <v>15408</v>
      </c>
      <c r="I1506" t="s">
        <v>1467</v>
      </c>
      <c r="J1506" s="66" t="s">
        <v>895</v>
      </c>
      <c r="K1506" s="66" t="s">
        <v>94</v>
      </c>
      <c r="M1506" s="66" t="s">
        <v>95</v>
      </c>
      <c r="N1506" t="s">
        <v>1468</v>
      </c>
      <c r="O1506"/>
    </row>
    <row r="1507" spans="1:15">
      <c r="A1507">
        <v>679443</v>
      </c>
      <c r="B1507" t="s">
        <v>2441</v>
      </c>
      <c r="C1507" t="s">
        <v>293</v>
      </c>
      <c r="D1507" s="67" t="s">
        <v>15597</v>
      </c>
      <c r="E1507" s="66" t="s">
        <v>15351</v>
      </c>
      <c r="F1507" t="s">
        <v>114</v>
      </c>
      <c r="G1507" s="66" t="s">
        <v>893</v>
      </c>
      <c r="H1507" s="67" t="s">
        <v>15408</v>
      </c>
      <c r="I1507" t="s">
        <v>1467</v>
      </c>
      <c r="J1507" s="66" t="s">
        <v>895</v>
      </c>
      <c r="K1507" s="66" t="s">
        <v>94</v>
      </c>
      <c r="M1507" s="66" t="s">
        <v>95</v>
      </c>
      <c r="N1507" t="s">
        <v>1468</v>
      </c>
      <c r="O1507"/>
    </row>
    <row r="1508" spans="1:15">
      <c r="A1508">
        <v>679599</v>
      </c>
      <c r="B1508" t="s">
        <v>4017</v>
      </c>
      <c r="C1508" t="s">
        <v>1086</v>
      </c>
      <c r="D1508" s="67" t="s">
        <v>4018</v>
      </c>
      <c r="E1508" s="66" t="s">
        <v>15352</v>
      </c>
      <c r="F1508" t="s">
        <v>114</v>
      </c>
      <c r="G1508" s="66" t="s">
        <v>1912</v>
      </c>
      <c r="H1508" s="67" t="s">
        <v>10232</v>
      </c>
      <c r="I1508" t="s">
        <v>1914</v>
      </c>
      <c r="J1508" s="66" t="s">
        <v>1805</v>
      </c>
      <c r="K1508" s="66" t="s">
        <v>94</v>
      </c>
      <c r="M1508" s="66" t="s">
        <v>95</v>
      </c>
      <c r="N1508" t="s">
        <v>1915</v>
      </c>
      <c r="O1508"/>
    </row>
    <row r="1509" spans="1:15">
      <c r="A1509">
        <v>679694</v>
      </c>
      <c r="B1509" t="s">
        <v>4020</v>
      </c>
      <c r="C1509" t="s">
        <v>724</v>
      </c>
      <c r="D1509" s="67" t="s">
        <v>4021</v>
      </c>
      <c r="E1509" s="66" t="s">
        <v>15351</v>
      </c>
      <c r="F1509" t="s">
        <v>114</v>
      </c>
      <c r="G1509" s="66" t="s">
        <v>3040</v>
      </c>
      <c r="H1509" s="67" t="s">
        <v>10307</v>
      </c>
      <c r="I1509" t="s">
        <v>3144</v>
      </c>
      <c r="J1509" s="66" t="s">
        <v>1805</v>
      </c>
      <c r="K1509" s="66" t="s">
        <v>94</v>
      </c>
      <c r="M1509" s="66" t="s">
        <v>95</v>
      </c>
      <c r="N1509" t="s">
        <v>3145</v>
      </c>
      <c r="O1509"/>
    </row>
    <row r="1510" spans="1:15">
      <c r="A1510">
        <v>679696</v>
      </c>
      <c r="B1510" t="s">
        <v>338</v>
      </c>
      <c r="C1510" t="s">
        <v>304</v>
      </c>
      <c r="D1510" s="67" t="s">
        <v>4024</v>
      </c>
      <c r="E1510" s="66" t="s">
        <v>15351</v>
      </c>
      <c r="F1510" t="s">
        <v>114</v>
      </c>
      <c r="G1510" s="66" t="s">
        <v>3040</v>
      </c>
      <c r="H1510" s="67" t="s">
        <v>10233</v>
      </c>
      <c r="I1510" t="s">
        <v>3144</v>
      </c>
      <c r="J1510" s="66" t="s">
        <v>1805</v>
      </c>
      <c r="K1510" s="66" t="s">
        <v>94</v>
      </c>
      <c r="M1510" s="66" t="s">
        <v>95</v>
      </c>
      <c r="N1510" t="s">
        <v>3145</v>
      </c>
      <c r="O1510"/>
    </row>
    <row r="1511" spans="1:15">
      <c r="A1511">
        <v>679699</v>
      </c>
      <c r="B1511" t="s">
        <v>4026</v>
      </c>
      <c r="C1511" t="s">
        <v>602</v>
      </c>
      <c r="D1511" s="67" t="s">
        <v>4027</v>
      </c>
      <c r="E1511" s="66" t="s">
        <v>15351</v>
      </c>
      <c r="F1511" t="s">
        <v>114</v>
      </c>
      <c r="G1511" s="66" t="s">
        <v>3040</v>
      </c>
      <c r="H1511" s="67" t="s">
        <v>10232</v>
      </c>
      <c r="I1511" t="s">
        <v>3144</v>
      </c>
      <c r="J1511" s="66" t="s">
        <v>1805</v>
      </c>
      <c r="K1511" s="66" t="s">
        <v>94</v>
      </c>
      <c r="M1511" s="66" t="s">
        <v>95</v>
      </c>
      <c r="N1511" t="s">
        <v>3145</v>
      </c>
      <c r="O1511"/>
    </row>
    <row r="1512" spans="1:15">
      <c r="A1512">
        <v>679700</v>
      </c>
      <c r="B1512" t="s">
        <v>3296</v>
      </c>
      <c r="C1512" t="s">
        <v>1822</v>
      </c>
      <c r="D1512" s="67" t="s">
        <v>4028</v>
      </c>
      <c r="E1512" s="66" t="s">
        <v>15351</v>
      </c>
      <c r="F1512" t="s">
        <v>114</v>
      </c>
      <c r="G1512" s="66" t="s">
        <v>3040</v>
      </c>
      <c r="H1512" s="67" t="s">
        <v>10233</v>
      </c>
      <c r="I1512" t="s">
        <v>3144</v>
      </c>
      <c r="J1512" s="66" t="s">
        <v>1805</v>
      </c>
      <c r="K1512" s="66" t="s">
        <v>94</v>
      </c>
      <c r="M1512" s="66" t="s">
        <v>95</v>
      </c>
      <c r="N1512" t="s">
        <v>3145</v>
      </c>
      <c r="O1512"/>
    </row>
    <row r="1513" spans="1:15">
      <c r="A1513">
        <v>679702</v>
      </c>
      <c r="B1513" t="s">
        <v>4030</v>
      </c>
      <c r="C1513" t="s">
        <v>4031</v>
      </c>
      <c r="D1513" s="67" t="s">
        <v>4032</v>
      </c>
      <c r="E1513" s="66" t="s">
        <v>420</v>
      </c>
      <c r="F1513" t="s">
        <v>91</v>
      </c>
      <c r="G1513" s="66" t="s">
        <v>3040</v>
      </c>
      <c r="H1513" s="67" t="s">
        <v>10233</v>
      </c>
      <c r="I1513" t="s">
        <v>3144</v>
      </c>
      <c r="J1513" s="66" t="s">
        <v>1805</v>
      </c>
      <c r="K1513" s="66" t="s">
        <v>94</v>
      </c>
      <c r="M1513" s="66" t="s">
        <v>95</v>
      </c>
      <c r="N1513" t="s">
        <v>3145</v>
      </c>
      <c r="O1513"/>
    </row>
    <row r="1514" spans="1:15">
      <c r="A1514">
        <v>679703</v>
      </c>
      <c r="B1514" t="s">
        <v>2585</v>
      </c>
      <c r="C1514" t="s">
        <v>311</v>
      </c>
      <c r="D1514" s="67" t="s">
        <v>4033</v>
      </c>
      <c r="E1514" s="66" t="s">
        <v>420</v>
      </c>
      <c r="F1514" t="s">
        <v>91</v>
      </c>
      <c r="G1514" s="66" t="s">
        <v>3040</v>
      </c>
      <c r="H1514" s="67" t="s">
        <v>10293</v>
      </c>
      <c r="I1514" t="s">
        <v>3144</v>
      </c>
      <c r="J1514" s="66" t="s">
        <v>1805</v>
      </c>
      <c r="K1514" s="66" t="s">
        <v>94</v>
      </c>
      <c r="M1514" s="66" t="s">
        <v>95</v>
      </c>
      <c r="N1514" t="s">
        <v>3145</v>
      </c>
      <c r="O1514"/>
    </row>
    <row r="1515" spans="1:15">
      <c r="A1515">
        <v>679772</v>
      </c>
      <c r="B1515" t="s">
        <v>10509</v>
      </c>
      <c r="C1515" t="s">
        <v>849</v>
      </c>
      <c r="D1515" s="67" t="s">
        <v>10510</v>
      </c>
      <c r="E1515" s="66" t="s">
        <v>15351</v>
      </c>
      <c r="F1515" t="s">
        <v>114</v>
      </c>
      <c r="G1515" s="66" t="s">
        <v>818</v>
      </c>
      <c r="H1515" s="67" t="s">
        <v>10213</v>
      </c>
      <c r="I1515" t="s">
        <v>10214</v>
      </c>
      <c r="J1515" s="66" t="s">
        <v>819</v>
      </c>
      <c r="K1515" s="66" t="s">
        <v>94</v>
      </c>
      <c r="M1515" s="66" t="s">
        <v>95</v>
      </c>
      <c r="N1515" t="s">
        <v>10215</v>
      </c>
      <c r="O1515"/>
    </row>
    <row r="1516" spans="1:15">
      <c r="A1516">
        <v>680032</v>
      </c>
      <c r="B1516" t="s">
        <v>15598</v>
      </c>
      <c r="C1516" t="s">
        <v>4039</v>
      </c>
      <c r="D1516" s="67" t="s">
        <v>4040</v>
      </c>
      <c r="E1516" s="66" t="s">
        <v>1007</v>
      </c>
      <c r="F1516" t="s">
        <v>91</v>
      </c>
      <c r="G1516" s="66" t="s">
        <v>1767</v>
      </c>
      <c r="H1516" s="67" t="s">
        <v>15437</v>
      </c>
      <c r="I1516" t="s">
        <v>1784</v>
      </c>
      <c r="J1516" s="66" t="s">
        <v>1690</v>
      </c>
      <c r="K1516" s="66" t="s">
        <v>94</v>
      </c>
      <c r="M1516" s="66" t="s">
        <v>95</v>
      </c>
      <c r="N1516" t="s">
        <v>1785</v>
      </c>
      <c r="O1516"/>
    </row>
    <row r="1517" spans="1:15">
      <c r="A1517">
        <v>680066</v>
      </c>
      <c r="B1517" t="s">
        <v>3386</v>
      </c>
      <c r="C1517" t="s">
        <v>4041</v>
      </c>
      <c r="D1517" s="67" t="s">
        <v>4042</v>
      </c>
      <c r="E1517" s="66" t="s">
        <v>173</v>
      </c>
      <c r="F1517" t="s">
        <v>114</v>
      </c>
      <c r="G1517" s="66" t="s">
        <v>1899</v>
      </c>
      <c r="H1517" s="67" t="s">
        <v>10269</v>
      </c>
      <c r="I1517" t="s">
        <v>2359</v>
      </c>
      <c r="J1517" s="66" t="s">
        <v>1805</v>
      </c>
      <c r="K1517" s="66" t="s">
        <v>94</v>
      </c>
      <c r="M1517" s="66" t="s">
        <v>95</v>
      </c>
      <c r="N1517" t="s">
        <v>2360</v>
      </c>
      <c r="O1517"/>
    </row>
    <row r="1518" spans="1:15">
      <c r="A1518">
        <v>680067</v>
      </c>
      <c r="B1518" t="s">
        <v>4043</v>
      </c>
      <c r="C1518" t="s">
        <v>4044</v>
      </c>
      <c r="D1518" s="67" t="s">
        <v>4045</v>
      </c>
      <c r="E1518" s="66" t="s">
        <v>173</v>
      </c>
      <c r="F1518" t="s">
        <v>91</v>
      </c>
      <c r="G1518" s="66" t="s">
        <v>1899</v>
      </c>
      <c r="H1518" s="67" t="s">
        <v>10269</v>
      </c>
      <c r="I1518" t="s">
        <v>2359</v>
      </c>
      <c r="J1518" s="66" t="s">
        <v>1805</v>
      </c>
      <c r="K1518" s="66" t="s">
        <v>94</v>
      </c>
      <c r="M1518" s="66" t="s">
        <v>95</v>
      </c>
      <c r="N1518" t="s">
        <v>2360</v>
      </c>
      <c r="O1518"/>
    </row>
    <row r="1519" spans="1:15">
      <c r="A1519">
        <v>680068</v>
      </c>
      <c r="B1519" t="s">
        <v>4046</v>
      </c>
      <c r="C1519" t="s">
        <v>4047</v>
      </c>
      <c r="D1519" s="67" t="s">
        <v>4048</v>
      </c>
      <c r="E1519" s="66" t="s">
        <v>912</v>
      </c>
      <c r="F1519" t="s">
        <v>91</v>
      </c>
      <c r="G1519" s="66" t="s">
        <v>1899</v>
      </c>
      <c r="H1519" s="67" t="s">
        <v>10293</v>
      </c>
      <c r="I1519" t="s">
        <v>2359</v>
      </c>
      <c r="J1519" s="66" t="s">
        <v>1805</v>
      </c>
      <c r="K1519" s="66" t="s">
        <v>94</v>
      </c>
      <c r="M1519" s="66" t="s">
        <v>95</v>
      </c>
      <c r="N1519" t="s">
        <v>2360</v>
      </c>
      <c r="O1519"/>
    </row>
    <row r="1520" spans="1:15">
      <c r="A1520">
        <v>680070</v>
      </c>
      <c r="B1520" t="s">
        <v>4050</v>
      </c>
      <c r="C1520" t="s">
        <v>4051</v>
      </c>
      <c r="D1520" s="67" t="s">
        <v>4052</v>
      </c>
      <c r="E1520" s="66" t="s">
        <v>1007</v>
      </c>
      <c r="F1520" t="s">
        <v>91</v>
      </c>
      <c r="G1520" s="66" t="s">
        <v>1899</v>
      </c>
      <c r="H1520" s="67" t="s">
        <v>10251</v>
      </c>
      <c r="I1520" t="s">
        <v>2359</v>
      </c>
      <c r="J1520" s="66" t="s">
        <v>1805</v>
      </c>
      <c r="K1520" s="66" t="s">
        <v>94</v>
      </c>
      <c r="M1520" s="66" t="s">
        <v>95</v>
      </c>
      <c r="N1520" t="s">
        <v>2360</v>
      </c>
      <c r="O1520"/>
    </row>
    <row r="1521" spans="1:15">
      <c r="A1521">
        <v>680073</v>
      </c>
      <c r="B1521" t="s">
        <v>4053</v>
      </c>
      <c r="C1521" t="s">
        <v>4054</v>
      </c>
      <c r="D1521" s="67" t="s">
        <v>4055</v>
      </c>
      <c r="E1521" s="66" t="s">
        <v>173</v>
      </c>
      <c r="F1521" t="s">
        <v>114</v>
      </c>
      <c r="G1521" s="66" t="s">
        <v>1899</v>
      </c>
      <c r="H1521" s="67" t="s">
        <v>10269</v>
      </c>
      <c r="I1521" t="s">
        <v>2359</v>
      </c>
      <c r="J1521" s="66" t="s">
        <v>1805</v>
      </c>
      <c r="K1521" s="66" t="s">
        <v>94</v>
      </c>
      <c r="M1521" s="66" t="s">
        <v>95</v>
      </c>
      <c r="N1521" t="s">
        <v>2360</v>
      </c>
      <c r="O1521"/>
    </row>
    <row r="1522" spans="1:15">
      <c r="A1522">
        <v>680074</v>
      </c>
      <c r="B1522" t="s">
        <v>4056</v>
      </c>
      <c r="C1522" t="s">
        <v>202</v>
      </c>
      <c r="D1522" s="67" t="s">
        <v>4057</v>
      </c>
      <c r="E1522" s="66" t="s">
        <v>1007</v>
      </c>
      <c r="F1522" t="s">
        <v>91</v>
      </c>
      <c r="G1522" s="66" t="s">
        <v>1899</v>
      </c>
      <c r="H1522" s="67" t="s">
        <v>10269</v>
      </c>
      <c r="I1522" t="s">
        <v>2359</v>
      </c>
      <c r="J1522" s="66" t="s">
        <v>1805</v>
      </c>
      <c r="K1522" s="66" t="s">
        <v>94</v>
      </c>
      <c r="M1522" s="66" t="s">
        <v>95</v>
      </c>
      <c r="N1522" t="s">
        <v>2360</v>
      </c>
      <c r="O1522"/>
    </row>
    <row r="1523" spans="1:15">
      <c r="A1523">
        <v>680076</v>
      </c>
      <c r="B1523" t="s">
        <v>4059</v>
      </c>
      <c r="C1523" t="s">
        <v>2593</v>
      </c>
      <c r="D1523" s="67" t="s">
        <v>4060</v>
      </c>
      <c r="E1523" s="66" t="s">
        <v>173</v>
      </c>
      <c r="F1523" t="s">
        <v>114</v>
      </c>
      <c r="G1523" s="66" t="s">
        <v>1899</v>
      </c>
      <c r="H1523" s="67" t="s">
        <v>10269</v>
      </c>
      <c r="I1523" t="s">
        <v>2359</v>
      </c>
      <c r="J1523" s="66" t="s">
        <v>1805</v>
      </c>
      <c r="K1523" s="66" t="s">
        <v>94</v>
      </c>
      <c r="M1523" s="66" t="s">
        <v>95</v>
      </c>
      <c r="N1523" t="s">
        <v>2360</v>
      </c>
      <c r="O1523"/>
    </row>
    <row r="1524" spans="1:15">
      <c r="A1524">
        <v>680120</v>
      </c>
      <c r="B1524" t="s">
        <v>2345</v>
      </c>
      <c r="C1524" t="s">
        <v>1893</v>
      </c>
      <c r="D1524" s="67" t="s">
        <v>4061</v>
      </c>
      <c r="E1524" s="66" t="s">
        <v>420</v>
      </c>
      <c r="F1524" t="s">
        <v>114</v>
      </c>
      <c r="G1524" s="66" t="s">
        <v>1899</v>
      </c>
      <c r="H1524" s="67" t="s">
        <v>10338</v>
      </c>
      <c r="I1524" t="s">
        <v>2348</v>
      </c>
      <c r="J1524" s="66" t="s">
        <v>1805</v>
      </c>
      <c r="K1524" s="66" t="s">
        <v>94</v>
      </c>
      <c r="M1524" s="66" t="s">
        <v>95</v>
      </c>
      <c r="N1524" t="s">
        <v>2349</v>
      </c>
      <c r="O1524"/>
    </row>
    <row r="1525" spans="1:15">
      <c r="A1525">
        <v>680137</v>
      </c>
      <c r="B1525" t="s">
        <v>4065</v>
      </c>
      <c r="C1525" t="s">
        <v>4066</v>
      </c>
      <c r="D1525" s="67" t="s">
        <v>2059</v>
      </c>
      <c r="E1525" s="66" t="s">
        <v>266</v>
      </c>
      <c r="F1525" t="s">
        <v>114</v>
      </c>
      <c r="G1525" s="66" t="s">
        <v>1899</v>
      </c>
      <c r="H1525" s="67" t="s">
        <v>10338</v>
      </c>
      <c r="I1525" t="s">
        <v>2348</v>
      </c>
      <c r="J1525" s="66" t="s">
        <v>1805</v>
      </c>
      <c r="K1525" s="66" t="s">
        <v>94</v>
      </c>
      <c r="M1525" s="66" t="s">
        <v>95</v>
      </c>
      <c r="N1525" t="s">
        <v>2349</v>
      </c>
      <c r="O1525"/>
    </row>
    <row r="1526" spans="1:15">
      <c r="A1526">
        <v>680162</v>
      </c>
      <c r="B1526" t="s">
        <v>4067</v>
      </c>
      <c r="C1526" t="s">
        <v>1150</v>
      </c>
      <c r="D1526" s="67" t="s">
        <v>4068</v>
      </c>
      <c r="E1526" s="66" t="s">
        <v>420</v>
      </c>
      <c r="F1526" t="s">
        <v>91</v>
      </c>
      <c r="G1526" s="66" t="s">
        <v>1899</v>
      </c>
      <c r="H1526" s="67" t="s">
        <v>10339</v>
      </c>
      <c r="I1526" t="s">
        <v>2348</v>
      </c>
      <c r="J1526" s="66" t="s">
        <v>1805</v>
      </c>
      <c r="K1526" s="66" t="s">
        <v>94</v>
      </c>
      <c r="M1526" s="66" t="s">
        <v>95</v>
      </c>
      <c r="N1526" t="s">
        <v>2349</v>
      </c>
      <c r="O1526"/>
    </row>
    <row r="1527" spans="1:15">
      <c r="A1527">
        <v>680164</v>
      </c>
      <c r="B1527" t="s">
        <v>4070</v>
      </c>
      <c r="C1527" t="s">
        <v>4071</v>
      </c>
      <c r="D1527" s="67" t="s">
        <v>4072</v>
      </c>
      <c r="E1527" s="66" t="s">
        <v>266</v>
      </c>
      <c r="F1527" t="s">
        <v>91</v>
      </c>
      <c r="G1527" s="66" t="s">
        <v>1899</v>
      </c>
      <c r="H1527" s="67" t="s">
        <v>10339</v>
      </c>
      <c r="I1527" t="s">
        <v>2348</v>
      </c>
      <c r="J1527" s="66" t="s">
        <v>1805</v>
      </c>
      <c r="K1527" s="66" t="s">
        <v>94</v>
      </c>
      <c r="M1527" s="66" t="s">
        <v>95</v>
      </c>
      <c r="N1527" t="s">
        <v>2349</v>
      </c>
      <c r="O1527"/>
    </row>
    <row r="1528" spans="1:15">
      <c r="A1528">
        <v>680165</v>
      </c>
      <c r="B1528" t="s">
        <v>4073</v>
      </c>
      <c r="C1528" t="s">
        <v>4074</v>
      </c>
      <c r="D1528" s="67" t="s">
        <v>4075</v>
      </c>
      <c r="E1528" s="66" t="s">
        <v>420</v>
      </c>
      <c r="F1528" t="s">
        <v>91</v>
      </c>
      <c r="G1528" s="66" t="s">
        <v>1899</v>
      </c>
      <c r="H1528" s="67" t="s">
        <v>10339</v>
      </c>
      <c r="I1528" t="s">
        <v>2348</v>
      </c>
      <c r="J1528" s="66" t="s">
        <v>1805</v>
      </c>
      <c r="K1528" s="66" t="s">
        <v>94</v>
      </c>
      <c r="M1528" s="66" t="s">
        <v>95</v>
      </c>
      <c r="N1528" t="s">
        <v>2349</v>
      </c>
      <c r="O1528"/>
    </row>
    <row r="1529" spans="1:15">
      <c r="A1529">
        <v>680170</v>
      </c>
      <c r="B1529" t="s">
        <v>4078</v>
      </c>
      <c r="C1529" t="s">
        <v>791</v>
      </c>
      <c r="D1529" s="67" t="s">
        <v>4079</v>
      </c>
      <c r="E1529" s="66" t="s">
        <v>15352</v>
      </c>
      <c r="F1529" t="s">
        <v>114</v>
      </c>
      <c r="G1529" s="66" t="s">
        <v>1899</v>
      </c>
      <c r="H1529" s="67" t="s">
        <v>10338</v>
      </c>
      <c r="I1529" t="s">
        <v>2348</v>
      </c>
      <c r="J1529" s="66" t="s">
        <v>1805</v>
      </c>
      <c r="K1529" s="66" t="s">
        <v>94</v>
      </c>
      <c r="M1529" s="66" t="s">
        <v>95</v>
      </c>
      <c r="N1529" t="s">
        <v>2349</v>
      </c>
      <c r="O1529"/>
    </row>
    <row r="1530" spans="1:15">
      <c r="A1530">
        <v>680173</v>
      </c>
      <c r="B1530" t="s">
        <v>1435</v>
      </c>
      <c r="C1530" t="s">
        <v>4080</v>
      </c>
      <c r="D1530" s="67" t="s">
        <v>4081</v>
      </c>
      <c r="E1530" s="66" t="s">
        <v>15352</v>
      </c>
      <c r="F1530" t="s">
        <v>114</v>
      </c>
      <c r="G1530" s="66" t="s">
        <v>1899</v>
      </c>
      <c r="H1530" s="67" t="s">
        <v>10296</v>
      </c>
      <c r="I1530" t="s">
        <v>2348</v>
      </c>
      <c r="J1530" s="66" t="s">
        <v>1805</v>
      </c>
      <c r="K1530" s="66" t="s">
        <v>94</v>
      </c>
      <c r="M1530" s="66" t="s">
        <v>95</v>
      </c>
      <c r="N1530" t="s">
        <v>2349</v>
      </c>
      <c r="O1530"/>
    </row>
    <row r="1531" spans="1:15">
      <c r="A1531">
        <v>680174</v>
      </c>
      <c r="B1531" t="s">
        <v>1999</v>
      </c>
      <c r="C1531" t="s">
        <v>281</v>
      </c>
      <c r="D1531" s="67" t="s">
        <v>4082</v>
      </c>
      <c r="E1531" s="66" t="s">
        <v>15351</v>
      </c>
      <c r="F1531" t="s">
        <v>114</v>
      </c>
      <c r="G1531" s="66" t="s">
        <v>1899</v>
      </c>
      <c r="H1531" s="67" t="s">
        <v>10283</v>
      </c>
      <c r="I1531" t="s">
        <v>2348</v>
      </c>
      <c r="J1531" s="66" t="s">
        <v>1805</v>
      </c>
      <c r="K1531" s="66" t="s">
        <v>94</v>
      </c>
      <c r="M1531" s="66" t="s">
        <v>95</v>
      </c>
      <c r="N1531" t="s">
        <v>2349</v>
      </c>
      <c r="O1531"/>
    </row>
    <row r="1532" spans="1:15">
      <c r="A1532">
        <v>680176</v>
      </c>
      <c r="B1532" t="s">
        <v>4083</v>
      </c>
      <c r="C1532" t="s">
        <v>2296</v>
      </c>
      <c r="D1532" s="67" t="s">
        <v>4084</v>
      </c>
      <c r="E1532" s="66" t="s">
        <v>15352</v>
      </c>
      <c r="F1532" t="s">
        <v>91</v>
      </c>
      <c r="G1532" s="66" t="s">
        <v>1899</v>
      </c>
      <c r="H1532" s="67" t="s">
        <v>10338</v>
      </c>
      <c r="I1532" t="s">
        <v>2348</v>
      </c>
      <c r="J1532" s="66" t="s">
        <v>1805</v>
      </c>
      <c r="K1532" s="66" t="s">
        <v>94</v>
      </c>
      <c r="M1532" s="66" t="s">
        <v>95</v>
      </c>
      <c r="N1532" t="s">
        <v>2349</v>
      </c>
      <c r="O1532"/>
    </row>
    <row r="1533" spans="1:15">
      <c r="A1533">
        <v>680206</v>
      </c>
      <c r="B1533" t="s">
        <v>4085</v>
      </c>
      <c r="C1533" t="s">
        <v>4086</v>
      </c>
      <c r="D1533" s="67" t="s">
        <v>4087</v>
      </c>
      <c r="E1533" s="66" t="s">
        <v>420</v>
      </c>
      <c r="F1533" t="s">
        <v>114</v>
      </c>
      <c r="G1533" s="66" t="s">
        <v>1899</v>
      </c>
      <c r="H1533" s="67" t="s">
        <v>10339</v>
      </c>
      <c r="I1533" t="s">
        <v>2348</v>
      </c>
      <c r="J1533" s="66" t="s">
        <v>1805</v>
      </c>
      <c r="K1533" s="66" t="s">
        <v>94</v>
      </c>
      <c r="M1533" s="66" t="s">
        <v>95</v>
      </c>
      <c r="N1533" t="s">
        <v>2349</v>
      </c>
      <c r="O1533"/>
    </row>
    <row r="1534" spans="1:15">
      <c r="A1534">
        <v>680211</v>
      </c>
      <c r="B1534" t="s">
        <v>3366</v>
      </c>
      <c r="C1534" t="s">
        <v>3434</v>
      </c>
      <c r="D1534" s="67" t="s">
        <v>3400</v>
      </c>
      <c r="E1534" s="66" t="s">
        <v>420</v>
      </c>
      <c r="F1534" t="s">
        <v>91</v>
      </c>
      <c r="G1534" s="66" t="s">
        <v>1899</v>
      </c>
      <c r="H1534" s="67" t="s">
        <v>10338</v>
      </c>
      <c r="I1534" t="s">
        <v>2348</v>
      </c>
      <c r="J1534" s="66" t="s">
        <v>1805</v>
      </c>
      <c r="K1534" s="66" t="s">
        <v>94</v>
      </c>
      <c r="M1534" s="66" t="s">
        <v>95</v>
      </c>
      <c r="N1534" t="s">
        <v>2349</v>
      </c>
      <c r="O1534"/>
    </row>
    <row r="1535" spans="1:15">
      <c r="A1535">
        <v>680220</v>
      </c>
      <c r="B1535" t="s">
        <v>4089</v>
      </c>
      <c r="C1535" t="s">
        <v>2596</v>
      </c>
      <c r="D1535" s="67" t="s">
        <v>3614</v>
      </c>
      <c r="E1535" s="66" t="s">
        <v>420</v>
      </c>
      <c r="F1535" t="s">
        <v>91</v>
      </c>
      <c r="G1535" s="66" t="s">
        <v>1899</v>
      </c>
      <c r="H1535" s="67" t="s">
        <v>10339</v>
      </c>
      <c r="I1535" t="s">
        <v>2348</v>
      </c>
      <c r="J1535" s="66" t="s">
        <v>1805</v>
      </c>
      <c r="K1535" s="66" t="s">
        <v>94</v>
      </c>
      <c r="M1535" s="66" t="s">
        <v>95</v>
      </c>
      <c r="N1535" t="s">
        <v>2349</v>
      </c>
      <c r="O1535"/>
    </row>
    <row r="1536" spans="1:15">
      <c r="A1536">
        <v>680228</v>
      </c>
      <c r="B1536" t="s">
        <v>4090</v>
      </c>
      <c r="C1536" t="s">
        <v>4091</v>
      </c>
      <c r="D1536" s="67" t="s">
        <v>4092</v>
      </c>
      <c r="E1536" s="66" t="s">
        <v>173</v>
      </c>
      <c r="F1536" t="s">
        <v>91</v>
      </c>
      <c r="G1536" s="66" t="s">
        <v>1899</v>
      </c>
      <c r="H1536" s="67" t="s">
        <v>10338</v>
      </c>
      <c r="I1536" t="s">
        <v>2348</v>
      </c>
      <c r="J1536" s="66" t="s">
        <v>1805</v>
      </c>
      <c r="K1536" s="66" t="s">
        <v>94</v>
      </c>
      <c r="M1536" s="66" t="s">
        <v>95</v>
      </c>
      <c r="N1536" t="s">
        <v>2349</v>
      </c>
      <c r="O1536"/>
    </row>
    <row r="1537" spans="1:15">
      <c r="A1537">
        <v>680295</v>
      </c>
      <c r="B1537" t="s">
        <v>914</v>
      </c>
      <c r="C1537" t="s">
        <v>1061</v>
      </c>
      <c r="D1537" s="67" t="s">
        <v>1056</v>
      </c>
      <c r="E1537" s="66" t="s">
        <v>15351</v>
      </c>
      <c r="F1537" t="s">
        <v>91</v>
      </c>
      <c r="G1537" s="66" t="s">
        <v>1816</v>
      </c>
      <c r="H1537" s="67" t="s">
        <v>10286</v>
      </c>
      <c r="I1537" t="s">
        <v>1853</v>
      </c>
      <c r="J1537" s="66" t="s">
        <v>1805</v>
      </c>
      <c r="K1537" s="66" t="s">
        <v>94</v>
      </c>
      <c r="M1537" s="66" t="s">
        <v>95</v>
      </c>
      <c r="N1537" t="s">
        <v>1854</v>
      </c>
      <c r="O1537"/>
    </row>
    <row r="1538" spans="1:15">
      <c r="A1538">
        <v>680370</v>
      </c>
      <c r="B1538" t="s">
        <v>3100</v>
      </c>
      <c r="C1538" t="s">
        <v>688</v>
      </c>
      <c r="D1538" s="67" t="s">
        <v>4101</v>
      </c>
      <c r="E1538" s="66" t="s">
        <v>15352</v>
      </c>
      <c r="F1538" t="s">
        <v>114</v>
      </c>
      <c r="G1538" s="66" t="s">
        <v>3040</v>
      </c>
      <c r="H1538" s="67" t="s">
        <v>10213</v>
      </c>
      <c r="I1538" t="s">
        <v>3080</v>
      </c>
      <c r="J1538" s="66" t="s">
        <v>1805</v>
      </c>
      <c r="K1538" s="66" t="s">
        <v>94</v>
      </c>
      <c r="M1538" s="66" t="s">
        <v>95</v>
      </c>
      <c r="N1538" t="s">
        <v>3081</v>
      </c>
      <c r="O1538"/>
    </row>
    <row r="1539" spans="1:15">
      <c r="A1539">
        <v>680431</v>
      </c>
      <c r="B1539" t="s">
        <v>2024</v>
      </c>
      <c r="C1539" t="s">
        <v>990</v>
      </c>
      <c r="D1539" s="67" t="s">
        <v>4103</v>
      </c>
      <c r="E1539" s="66" t="s">
        <v>912</v>
      </c>
      <c r="F1539" t="s">
        <v>91</v>
      </c>
      <c r="G1539" s="66" t="s">
        <v>1899</v>
      </c>
      <c r="H1539" s="67" t="s">
        <v>10275</v>
      </c>
      <c r="I1539" t="s">
        <v>2101</v>
      </c>
      <c r="J1539" s="66" t="s">
        <v>1805</v>
      </c>
      <c r="K1539" s="66" t="s">
        <v>94</v>
      </c>
      <c r="M1539" s="66" t="s">
        <v>95</v>
      </c>
      <c r="N1539" t="s">
        <v>2102</v>
      </c>
      <c r="O1539"/>
    </row>
    <row r="1540" spans="1:15">
      <c r="A1540">
        <v>680658</v>
      </c>
      <c r="B1540" t="s">
        <v>15599</v>
      </c>
      <c r="C1540" t="s">
        <v>138</v>
      </c>
      <c r="D1540" s="67" t="s">
        <v>15600</v>
      </c>
      <c r="E1540" s="66" t="s">
        <v>15351</v>
      </c>
      <c r="F1540" t="s">
        <v>91</v>
      </c>
      <c r="G1540" s="66" t="s">
        <v>893</v>
      </c>
      <c r="H1540" s="67" t="s">
        <v>15384</v>
      </c>
      <c r="I1540" t="s">
        <v>1467</v>
      </c>
      <c r="J1540" s="66" t="s">
        <v>895</v>
      </c>
      <c r="K1540" s="66" t="s">
        <v>94</v>
      </c>
      <c r="M1540" s="66" t="s">
        <v>95</v>
      </c>
      <c r="N1540" t="s">
        <v>1468</v>
      </c>
      <c r="O1540"/>
    </row>
    <row r="1541" spans="1:15">
      <c r="A1541">
        <v>680775</v>
      </c>
      <c r="B1541" t="s">
        <v>2166</v>
      </c>
      <c r="C1541" t="s">
        <v>4109</v>
      </c>
      <c r="D1541" s="67" t="s">
        <v>4110</v>
      </c>
      <c r="E1541" s="66" t="s">
        <v>266</v>
      </c>
      <c r="F1541" t="s">
        <v>114</v>
      </c>
      <c r="G1541" s="66" t="s">
        <v>1899</v>
      </c>
      <c r="H1541" s="67" t="s">
        <v>10339</v>
      </c>
      <c r="I1541" t="s">
        <v>2348</v>
      </c>
      <c r="J1541" s="66" t="s">
        <v>1805</v>
      </c>
      <c r="K1541" s="66" t="s">
        <v>94</v>
      </c>
      <c r="M1541" s="66" t="s">
        <v>95</v>
      </c>
      <c r="N1541" t="s">
        <v>2349</v>
      </c>
      <c r="O1541"/>
    </row>
    <row r="1542" spans="1:15">
      <c r="A1542">
        <v>680776</v>
      </c>
      <c r="B1542" t="s">
        <v>4111</v>
      </c>
      <c r="C1542" t="s">
        <v>3798</v>
      </c>
      <c r="D1542" s="67" t="s">
        <v>4112</v>
      </c>
      <c r="E1542" s="66" t="s">
        <v>266</v>
      </c>
      <c r="F1542" t="s">
        <v>114</v>
      </c>
      <c r="G1542" s="66" t="s">
        <v>1899</v>
      </c>
      <c r="H1542" s="67" t="s">
        <v>10339</v>
      </c>
      <c r="I1542" t="s">
        <v>2348</v>
      </c>
      <c r="J1542" s="66" t="s">
        <v>1805</v>
      </c>
      <c r="K1542" s="66" t="s">
        <v>94</v>
      </c>
      <c r="M1542" s="66" t="s">
        <v>95</v>
      </c>
      <c r="N1542" t="s">
        <v>2349</v>
      </c>
      <c r="O1542"/>
    </row>
    <row r="1543" spans="1:15">
      <c r="A1543">
        <v>680777</v>
      </c>
      <c r="B1543" t="s">
        <v>4113</v>
      </c>
      <c r="C1543" t="s">
        <v>4114</v>
      </c>
      <c r="D1543" s="67" t="s">
        <v>3517</v>
      </c>
      <c r="E1543" s="66" t="s">
        <v>266</v>
      </c>
      <c r="F1543" t="s">
        <v>114</v>
      </c>
      <c r="G1543" s="66" t="s">
        <v>1899</v>
      </c>
      <c r="H1543" s="67" t="s">
        <v>10339</v>
      </c>
      <c r="I1543" t="s">
        <v>2348</v>
      </c>
      <c r="J1543" s="66" t="s">
        <v>1805</v>
      </c>
      <c r="K1543" s="66" t="s">
        <v>94</v>
      </c>
      <c r="M1543" s="66" t="s">
        <v>95</v>
      </c>
      <c r="N1543" t="s">
        <v>2349</v>
      </c>
      <c r="O1543"/>
    </row>
    <row r="1544" spans="1:15">
      <c r="A1544">
        <v>680778</v>
      </c>
      <c r="B1544" t="s">
        <v>4115</v>
      </c>
      <c r="C1544" t="s">
        <v>4116</v>
      </c>
      <c r="D1544" s="67" t="s">
        <v>2899</v>
      </c>
      <c r="E1544" s="66" t="s">
        <v>266</v>
      </c>
      <c r="F1544" t="s">
        <v>114</v>
      </c>
      <c r="G1544" s="66" t="s">
        <v>1899</v>
      </c>
      <c r="H1544" s="67" t="s">
        <v>10338</v>
      </c>
      <c r="I1544" t="s">
        <v>2348</v>
      </c>
      <c r="J1544" s="66" t="s">
        <v>1805</v>
      </c>
      <c r="K1544" s="66" t="s">
        <v>94</v>
      </c>
      <c r="M1544" s="66" t="s">
        <v>95</v>
      </c>
      <c r="N1544" t="s">
        <v>2349</v>
      </c>
      <c r="O1544"/>
    </row>
    <row r="1545" spans="1:15">
      <c r="A1545">
        <v>680781</v>
      </c>
      <c r="B1545" t="s">
        <v>4117</v>
      </c>
      <c r="C1545" t="s">
        <v>4118</v>
      </c>
      <c r="D1545" s="67" t="s">
        <v>4119</v>
      </c>
      <c r="E1545" s="66" t="s">
        <v>420</v>
      </c>
      <c r="F1545" t="s">
        <v>114</v>
      </c>
      <c r="G1545" s="66" t="s">
        <v>1899</v>
      </c>
      <c r="H1545" s="67" t="s">
        <v>10338</v>
      </c>
      <c r="I1545" t="s">
        <v>2348</v>
      </c>
      <c r="J1545" s="66" t="s">
        <v>1805</v>
      </c>
      <c r="K1545" s="66" t="s">
        <v>94</v>
      </c>
      <c r="M1545" s="66" t="s">
        <v>95</v>
      </c>
      <c r="N1545" t="s">
        <v>2349</v>
      </c>
      <c r="O1545"/>
    </row>
    <row r="1546" spans="1:15">
      <c r="A1546">
        <v>680782</v>
      </c>
      <c r="B1546" t="s">
        <v>683</v>
      </c>
      <c r="C1546" t="s">
        <v>184</v>
      </c>
      <c r="D1546" s="67" t="s">
        <v>4120</v>
      </c>
      <c r="E1546" s="66" t="s">
        <v>1001</v>
      </c>
      <c r="F1546" t="s">
        <v>91</v>
      </c>
      <c r="G1546" s="66" t="s">
        <v>1899</v>
      </c>
      <c r="H1546" s="67" t="s">
        <v>10232</v>
      </c>
      <c r="I1546" t="s">
        <v>2348</v>
      </c>
      <c r="J1546" s="66" t="s">
        <v>1805</v>
      </c>
      <c r="K1546" s="66" t="s">
        <v>94</v>
      </c>
      <c r="M1546" s="66" t="s">
        <v>95</v>
      </c>
      <c r="N1546" t="s">
        <v>2349</v>
      </c>
      <c r="O1546"/>
    </row>
    <row r="1547" spans="1:15">
      <c r="A1547">
        <v>680783</v>
      </c>
      <c r="B1547" t="s">
        <v>4121</v>
      </c>
      <c r="C1547" t="s">
        <v>4122</v>
      </c>
      <c r="D1547" s="67" t="s">
        <v>4123</v>
      </c>
      <c r="E1547" s="66" t="s">
        <v>1001</v>
      </c>
      <c r="F1547" t="s">
        <v>91</v>
      </c>
      <c r="G1547" s="66" t="s">
        <v>1899</v>
      </c>
      <c r="H1547" s="67" t="s">
        <v>10339</v>
      </c>
      <c r="I1547" t="s">
        <v>2348</v>
      </c>
      <c r="J1547" s="66" t="s">
        <v>1805</v>
      </c>
      <c r="K1547" s="66" t="s">
        <v>94</v>
      </c>
      <c r="M1547" s="66" t="s">
        <v>95</v>
      </c>
      <c r="N1547" t="s">
        <v>2349</v>
      </c>
      <c r="O1547"/>
    </row>
    <row r="1548" spans="1:15">
      <c r="A1548">
        <v>680784</v>
      </c>
      <c r="B1548" t="s">
        <v>1639</v>
      </c>
      <c r="C1548" t="s">
        <v>4124</v>
      </c>
      <c r="D1548" s="67" t="s">
        <v>3407</v>
      </c>
      <c r="E1548" s="66" t="s">
        <v>1001</v>
      </c>
      <c r="F1548" t="s">
        <v>91</v>
      </c>
      <c r="G1548" s="66" t="s">
        <v>1899</v>
      </c>
      <c r="H1548" s="67" t="s">
        <v>10338</v>
      </c>
      <c r="I1548" t="s">
        <v>2348</v>
      </c>
      <c r="J1548" s="66" t="s">
        <v>1805</v>
      </c>
      <c r="K1548" s="66" t="s">
        <v>94</v>
      </c>
      <c r="M1548" s="66" t="s">
        <v>95</v>
      </c>
      <c r="N1548" t="s">
        <v>2349</v>
      </c>
      <c r="O1548"/>
    </row>
    <row r="1549" spans="1:15">
      <c r="A1549">
        <v>680795</v>
      </c>
      <c r="B1549" t="s">
        <v>3948</v>
      </c>
      <c r="C1549" t="s">
        <v>4125</v>
      </c>
      <c r="D1549" s="67" t="s">
        <v>4126</v>
      </c>
      <c r="E1549" s="66" t="s">
        <v>1001</v>
      </c>
      <c r="F1549" t="s">
        <v>114</v>
      </c>
      <c r="G1549" s="66" t="s">
        <v>1899</v>
      </c>
      <c r="H1549" s="67" t="s">
        <v>10339</v>
      </c>
      <c r="I1549" t="s">
        <v>2348</v>
      </c>
      <c r="J1549" s="66" t="s">
        <v>1805</v>
      </c>
      <c r="K1549" s="66" t="s">
        <v>94</v>
      </c>
      <c r="M1549" s="66" t="s">
        <v>95</v>
      </c>
      <c r="N1549" t="s">
        <v>2349</v>
      </c>
      <c r="O1549"/>
    </row>
    <row r="1550" spans="1:15">
      <c r="A1550">
        <v>680796</v>
      </c>
      <c r="B1550" t="s">
        <v>4127</v>
      </c>
      <c r="C1550" t="s">
        <v>2430</v>
      </c>
      <c r="D1550" s="67" t="s">
        <v>4128</v>
      </c>
      <c r="E1550" s="66" t="s">
        <v>1001</v>
      </c>
      <c r="F1550" t="s">
        <v>114</v>
      </c>
      <c r="G1550" s="66" t="s">
        <v>1899</v>
      </c>
      <c r="H1550" s="67" t="s">
        <v>10338</v>
      </c>
      <c r="I1550" t="s">
        <v>2348</v>
      </c>
      <c r="J1550" s="66" t="s">
        <v>1805</v>
      </c>
      <c r="K1550" s="66" t="s">
        <v>94</v>
      </c>
      <c r="M1550" s="66" t="s">
        <v>95</v>
      </c>
      <c r="N1550" t="s">
        <v>2349</v>
      </c>
      <c r="O1550"/>
    </row>
    <row r="1551" spans="1:15">
      <c r="A1551">
        <v>680797</v>
      </c>
      <c r="B1551" t="s">
        <v>2699</v>
      </c>
      <c r="C1551" t="s">
        <v>4129</v>
      </c>
      <c r="D1551" s="67" t="s">
        <v>4130</v>
      </c>
      <c r="E1551" s="66" t="s">
        <v>1001</v>
      </c>
      <c r="F1551" t="s">
        <v>91</v>
      </c>
      <c r="G1551" s="66" t="s">
        <v>1899</v>
      </c>
      <c r="H1551" s="67" t="s">
        <v>10338</v>
      </c>
      <c r="I1551" t="s">
        <v>2348</v>
      </c>
      <c r="J1551" s="66" t="s">
        <v>1805</v>
      </c>
      <c r="K1551" s="66" t="s">
        <v>94</v>
      </c>
      <c r="M1551" s="66" t="s">
        <v>95</v>
      </c>
      <c r="N1551" t="s">
        <v>2349</v>
      </c>
      <c r="O1551"/>
    </row>
    <row r="1552" spans="1:15">
      <c r="A1552">
        <v>680939</v>
      </c>
      <c r="B1552" t="s">
        <v>4134</v>
      </c>
      <c r="C1552" t="s">
        <v>157</v>
      </c>
      <c r="D1552" s="67" t="s">
        <v>4135</v>
      </c>
      <c r="E1552" s="66" t="s">
        <v>15352</v>
      </c>
      <c r="F1552" t="s">
        <v>91</v>
      </c>
      <c r="G1552" s="66" t="s">
        <v>893</v>
      </c>
      <c r="H1552" s="67" t="s">
        <v>10253</v>
      </c>
      <c r="I1552" t="s">
        <v>1033</v>
      </c>
      <c r="J1552" s="66" t="s">
        <v>895</v>
      </c>
      <c r="K1552" s="66" t="s">
        <v>94</v>
      </c>
      <c r="M1552" s="66" t="s">
        <v>95</v>
      </c>
      <c r="N1552" t="s">
        <v>1034</v>
      </c>
      <c r="O1552"/>
    </row>
    <row r="1553" spans="1:15">
      <c r="A1553">
        <v>680940</v>
      </c>
      <c r="B1553" t="s">
        <v>4136</v>
      </c>
      <c r="C1553" t="s">
        <v>353</v>
      </c>
      <c r="D1553" s="67" t="s">
        <v>4137</v>
      </c>
      <c r="E1553" s="66" t="s">
        <v>15352</v>
      </c>
      <c r="F1553" t="s">
        <v>91</v>
      </c>
      <c r="G1553" s="66" t="s">
        <v>893</v>
      </c>
      <c r="H1553" s="67" t="s">
        <v>10253</v>
      </c>
      <c r="I1553" t="s">
        <v>1033</v>
      </c>
      <c r="J1553" s="66" t="s">
        <v>895</v>
      </c>
      <c r="K1553" s="66" t="s">
        <v>94</v>
      </c>
      <c r="M1553" s="66" t="s">
        <v>95</v>
      </c>
      <c r="N1553" t="s">
        <v>1034</v>
      </c>
      <c r="O1553"/>
    </row>
    <row r="1554" spans="1:15">
      <c r="A1554">
        <v>680944</v>
      </c>
      <c r="B1554" t="s">
        <v>4138</v>
      </c>
      <c r="C1554" t="s">
        <v>135</v>
      </c>
      <c r="D1554" s="67" t="s">
        <v>4139</v>
      </c>
      <c r="E1554" s="66" t="s">
        <v>15352</v>
      </c>
      <c r="F1554" t="s">
        <v>91</v>
      </c>
      <c r="G1554" s="66" t="s">
        <v>893</v>
      </c>
      <c r="H1554" s="67" t="s">
        <v>10253</v>
      </c>
      <c r="I1554" t="s">
        <v>1033</v>
      </c>
      <c r="J1554" s="66" t="s">
        <v>895</v>
      </c>
      <c r="K1554" s="66" t="s">
        <v>94</v>
      </c>
      <c r="M1554" s="66" t="s">
        <v>95</v>
      </c>
      <c r="N1554" t="s">
        <v>1034</v>
      </c>
      <c r="O1554"/>
    </row>
    <row r="1555" spans="1:15">
      <c r="A1555">
        <v>680986</v>
      </c>
      <c r="B1555" t="s">
        <v>4141</v>
      </c>
      <c r="C1555" t="s">
        <v>4142</v>
      </c>
      <c r="D1555" s="67" t="s">
        <v>4143</v>
      </c>
      <c r="E1555" s="66" t="s">
        <v>173</v>
      </c>
      <c r="F1555" t="s">
        <v>91</v>
      </c>
      <c r="G1555" s="66" t="s">
        <v>1899</v>
      </c>
      <c r="H1555" s="67" t="s">
        <v>10269</v>
      </c>
      <c r="I1555" t="s">
        <v>2359</v>
      </c>
      <c r="J1555" s="66" t="s">
        <v>1805</v>
      </c>
      <c r="K1555" s="66" t="s">
        <v>94</v>
      </c>
      <c r="M1555" s="66" t="s">
        <v>95</v>
      </c>
      <c r="N1555" t="s">
        <v>2360</v>
      </c>
      <c r="O1555"/>
    </row>
    <row r="1556" spans="1:15">
      <c r="A1556">
        <v>680994</v>
      </c>
      <c r="B1556" t="s">
        <v>4144</v>
      </c>
      <c r="C1556" t="s">
        <v>3692</v>
      </c>
      <c r="D1556" s="67" t="s">
        <v>4145</v>
      </c>
      <c r="E1556" s="66" t="s">
        <v>173</v>
      </c>
      <c r="F1556" t="s">
        <v>91</v>
      </c>
      <c r="G1556" s="66" t="s">
        <v>1899</v>
      </c>
      <c r="H1556" s="67" t="s">
        <v>10286</v>
      </c>
      <c r="I1556" t="s">
        <v>2359</v>
      </c>
      <c r="J1556" s="66" t="s">
        <v>1805</v>
      </c>
      <c r="K1556" s="66" t="s">
        <v>94</v>
      </c>
      <c r="M1556" s="66" t="s">
        <v>95</v>
      </c>
      <c r="N1556" t="s">
        <v>2360</v>
      </c>
      <c r="O1556"/>
    </row>
    <row r="1557" spans="1:15">
      <c r="A1557">
        <v>681047</v>
      </c>
      <c r="B1557" t="s">
        <v>4146</v>
      </c>
      <c r="C1557" t="s">
        <v>4147</v>
      </c>
      <c r="D1557" s="67" t="s">
        <v>4148</v>
      </c>
      <c r="E1557" s="66" t="s">
        <v>912</v>
      </c>
      <c r="F1557" t="s">
        <v>91</v>
      </c>
      <c r="G1557" s="66" t="s">
        <v>1899</v>
      </c>
      <c r="H1557" s="67" t="s">
        <v>10338</v>
      </c>
      <c r="I1557" t="s">
        <v>2348</v>
      </c>
      <c r="J1557" s="66" t="s">
        <v>1805</v>
      </c>
      <c r="K1557" s="66" t="s">
        <v>94</v>
      </c>
      <c r="M1557" s="66" t="s">
        <v>95</v>
      </c>
      <c r="N1557" t="s">
        <v>2349</v>
      </c>
      <c r="O1557"/>
    </row>
    <row r="1558" spans="1:15">
      <c r="A1558">
        <v>681048</v>
      </c>
      <c r="B1558" t="s">
        <v>4149</v>
      </c>
      <c r="C1558" t="s">
        <v>4008</v>
      </c>
      <c r="D1558" s="67" t="s">
        <v>4150</v>
      </c>
      <c r="E1558" s="66" t="s">
        <v>15352</v>
      </c>
      <c r="F1558" t="s">
        <v>114</v>
      </c>
      <c r="G1558" s="66" t="s">
        <v>1899</v>
      </c>
      <c r="H1558" s="67" t="s">
        <v>10204</v>
      </c>
      <c r="I1558" t="s">
        <v>2348</v>
      </c>
      <c r="J1558" s="66" t="s">
        <v>1805</v>
      </c>
      <c r="K1558" s="66" t="s">
        <v>94</v>
      </c>
      <c r="M1558" s="66" t="s">
        <v>95</v>
      </c>
      <c r="N1558" t="s">
        <v>2349</v>
      </c>
      <c r="O1558"/>
    </row>
    <row r="1559" spans="1:15">
      <c r="A1559">
        <v>681051</v>
      </c>
      <c r="B1559" t="s">
        <v>376</v>
      </c>
      <c r="C1559" t="s">
        <v>4151</v>
      </c>
      <c r="D1559" s="67" t="s">
        <v>4152</v>
      </c>
      <c r="E1559" s="66" t="s">
        <v>15351</v>
      </c>
      <c r="F1559" t="s">
        <v>91</v>
      </c>
      <c r="G1559" s="66" t="s">
        <v>1899</v>
      </c>
      <c r="H1559" s="67" t="s">
        <v>10286</v>
      </c>
      <c r="I1559" t="s">
        <v>2348</v>
      </c>
      <c r="J1559" s="66" t="s">
        <v>1805</v>
      </c>
      <c r="K1559" s="66" t="s">
        <v>94</v>
      </c>
      <c r="M1559" s="66" t="s">
        <v>95</v>
      </c>
      <c r="N1559" t="s">
        <v>2349</v>
      </c>
      <c r="O1559"/>
    </row>
    <row r="1560" spans="1:15">
      <c r="A1560">
        <v>681121</v>
      </c>
      <c r="B1560" t="s">
        <v>4157</v>
      </c>
      <c r="C1560" t="s">
        <v>202</v>
      </c>
      <c r="D1560" s="67" t="s">
        <v>3008</v>
      </c>
      <c r="E1560" s="66" t="s">
        <v>420</v>
      </c>
      <c r="F1560" t="s">
        <v>91</v>
      </c>
      <c r="G1560" s="66" t="s">
        <v>1899</v>
      </c>
      <c r="H1560" s="67" t="s">
        <v>10275</v>
      </c>
      <c r="I1560" t="s">
        <v>2101</v>
      </c>
      <c r="J1560" s="66" t="s">
        <v>1805</v>
      </c>
      <c r="K1560" s="66" t="s">
        <v>94</v>
      </c>
      <c r="M1560" s="66" t="s">
        <v>95</v>
      </c>
      <c r="N1560" t="s">
        <v>2102</v>
      </c>
      <c r="O1560"/>
    </row>
    <row r="1561" spans="1:15">
      <c r="A1561">
        <v>681122</v>
      </c>
      <c r="B1561" t="s">
        <v>4158</v>
      </c>
      <c r="C1561" t="s">
        <v>2222</v>
      </c>
      <c r="D1561" s="67" t="s">
        <v>4159</v>
      </c>
      <c r="E1561" s="66" t="s">
        <v>420</v>
      </c>
      <c r="F1561" t="s">
        <v>114</v>
      </c>
      <c r="G1561" s="66" t="s">
        <v>1899</v>
      </c>
      <c r="H1561" s="67" t="s">
        <v>10275</v>
      </c>
      <c r="I1561" t="s">
        <v>2101</v>
      </c>
      <c r="J1561" s="66" t="s">
        <v>1805</v>
      </c>
      <c r="K1561" s="66" t="s">
        <v>94</v>
      </c>
      <c r="M1561" s="66" t="s">
        <v>95</v>
      </c>
      <c r="N1561" t="s">
        <v>2102</v>
      </c>
      <c r="O1561"/>
    </row>
    <row r="1562" spans="1:15">
      <c r="A1562">
        <v>681194</v>
      </c>
      <c r="B1562" t="s">
        <v>10511</v>
      </c>
      <c r="C1562" t="s">
        <v>6037</v>
      </c>
      <c r="D1562" s="67" t="s">
        <v>10512</v>
      </c>
      <c r="E1562" s="66" t="s">
        <v>297</v>
      </c>
      <c r="F1562" t="s">
        <v>114</v>
      </c>
      <c r="G1562" s="66" t="s">
        <v>1912</v>
      </c>
      <c r="H1562" s="67" t="s">
        <v>10232</v>
      </c>
      <c r="I1562" t="s">
        <v>1914</v>
      </c>
      <c r="J1562" s="66" t="s">
        <v>1805</v>
      </c>
      <c r="K1562" s="66" t="s">
        <v>94</v>
      </c>
      <c r="M1562" s="66" t="s">
        <v>95</v>
      </c>
      <c r="N1562" t="s">
        <v>1915</v>
      </c>
      <c r="O1562"/>
    </row>
    <row r="1563" spans="1:15">
      <c r="A1563">
        <v>681248</v>
      </c>
      <c r="B1563" t="s">
        <v>986</v>
      </c>
      <c r="C1563" t="s">
        <v>2257</v>
      </c>
      <c r="D1563" s="67" t="s">
        <v>4164</v>
      </c>
      <c r="E1563" s="66" t="s">
        <v>173</v>
      </c>
      <c r="F1563" t="s">
        <v>91</v>
      </c>
      <c r="G1563" s="66" t="s">
        <v>893</v>
      </c>
      <c r="H1563" s="67" t="s">
        <v>10245</v>
      </c>
      <c r="I1563" t="s">
        <v>1013</v>
      </c>
      <c r="J1563" s="66" t="s">
        <v>895</v>
      </c>
      <c r="K1563" s="66" t="s">
        <v>94</v>
      </c>
      <c r="M1563" s="66" t="s">
        <v>95</v>
      </c>
      <c r="N1563" t="s">
        <v>1014</v>
      </c>
      <c r="O1563"/>
    </row>
    <row r="1564" spans="1:15">
      <c r="A1564">
        <v>681250</v>
      </c>
      <c r="B1564" t="s">
        <v>4166</v>
      </c>
      <c r="C1564" t="s">
        <v>4167</v>
      </c>
      <c r="D1564" s="67" t="s">
        <v>4168</v>
      </c>
      <c r="E1564" s="66" t="s">
        <v>266</v>
      </c>
      <c r="F1564" t="s">
        <v>114</v>
      </c>
      <c r="G1564" s="66" t="s">
        <v>1899</v>
      </c>
      <c r="H1564" s="67" t="s">
        <v>10246</v>
      </c>
      <c r="I1564" t="s">
        <v>3338</v>
      </c>
      <c r="J1564" s="66" t="s">
        <v>1805</v>
      </c>
      <c r="K1564" s="66" t="s">
        <v>94</v>
      </c>
      <c r="M1564" s="66" t="s">
        <v>95</v>
      </c>
      <c r="N1564" t="s">
        <v>3339</v>
      </c>
      <c r="O1564"/>
    </row>
    <row r="1565" spans="1:15">
      <c r="A1565">
        <v>681258</v>
      </c>
      <c r="B1565" t="s">
        <v>4173</v>
      </c>
      <c r="C1565" t="s">
        <v>4174</v>
      </c>
      <c r="D1565" s="67" t="s">
        <v>4175</v>
      </c>
      <c r="E1565" s="66" t="s">
        <v>420</v>
      </c>
      <c r="F1565" t="s">
        <v>91</v>
      </c>
      <c r="G1565" s="66" t="s">
        <v>1899</v>
      </c>
      <c r="H1565" s="67" t="s">
        <v>10246</v>
      </c>
      <c r="I1565" t="s">
        <v>3338</v>
      </c>
      <c r="J1565" s="66" t="s">
        <v>1805</v>
      </c>
      <c r="K1565" s="66" t="s">
        <v>94</v>
      </c>
      <c r="M1565" s="66" t="s">
        <v>95</v>
      </c>
      <c r="N1565" t="s">
        <v>3339</v>
      </c>
      <c r="O1565"/>
    </row>
    <row r="1566" spans="1:15">
      <c r="A1566">
        <v>681279</v>
      </c>
      <c r="B1566" t="s">
        <v>1138</v>
      </c>
      <c r="C1566" t="s">
        <v>4185</v>
      </c>
      <c r="D1566" s="67" t="s">
        <v>4186</v>
      </c>
      <c r="E1566" s="66" t="s">
        <v>266</v>
      </c>
      <c r="F1566" t="s">
        <v>91</v>
      </c>
      <c r="G1566" s="66" t="s">
        <v>1899</v>
      </c>
      <c r="H1566" s="67" t="s">
        <v>10246</v>
      </c>
      <c r="I1566" t="s">
        <v>3338</v>
      </c>
      <c r="J1566" s="66" t="s">
        <v>1805</v>
      </c>
      <c r="K1566" s="66" t="s">
        <v>94</v>
      </c>
      <c r="M1566" s="66" t="s">
        <v>95</v>
      </c>
      <c r="N1566" t="s">
        <v>3339</v>
      </c>
      <c r="O1566"/>
    </row>
    <row r="1567" spans="1:15">
      <c r="A1567">
        <v>681281</v>
      </c>
      <c r="B1567" t="s">
        <v>4187</v>
      </c>
      <c r="C1567" t="s">
        <v>3506</v>
      </c>
      <c r="D1567" s="67" t="s">
        <v>4188</v>
      </c>
      <c r="E1567" s="66" t="s">
        <v>297</v>
      </c>
      <c r="F1567" t="s">
        <v>91</v>
      </c>
      <c r="G1567" s="66" t="s">
        <v>1899</v>
      </c>
      <c r="H1567" s="67" t="s">
        <v>10246</v>
      </c>
      <c r="I1567" t="s">
        <v>3338</v>
      </c>
      <c r="J1567" s="66" t="s">
        <v>1805</v>
      </c>
      <c r="K1567" s="66" t="s">
        <v>94</v>
      </c>
      <c r="M1567" s="66" t="s">
        <v>95</v>
      </c>
      <c r="N1567" t="s">
        <v>3339</v>
      </c>
      <c r="O1567"/>
    </row>
    <row r="1568" spans="1:15">
      <c r="A1568">
        <v>681283</v>
      </c>
      <c r="B1568" t="s">
        <v>4191</v>
      </c>
      <c r="C1568" t="s">
        <v>4192</v>
      </c>
      <c r="D1568" s="67" t="s">
        <v>4193</v>
      </c>
      <c r="E1568" s="66" t="s">
        <v>266</v>
      </c>
      <c r="F1568" t="s">
        <v>114</v>
      </c>
      <c r="G1568" s="66" t="s">
        <v>1899</v>
      </c>
      <c r="H1568" s="67" t="s">
        <v>10513</v>
      </c>
      <c r="I1568" t="s">
        <v>3338</v>
      </c>
      <c r="J1568" s="66" t="s">
        <v>1805</v>
      </c>
      <c r="K1568" s="66" t="s">
        <v>94</v>
      </c>
      <c r="M1568" s="66" t="s">
        <v>95</v>
      </c>
      <c r="N1568" t="s">
        <v>3339</v>
      </c>
      <c r="O1568"/>
    </row>
    <row r="1569" spans="1:15">
      <c r="A1569">
        <v>681285</v>
      </c>
      <c r="B1569" t="s">
        <v>4191</v>
      </c>
      <c r="C1569" t="s">
        <v>4194</v>
      </c>
      <c r="D1569" s="67" t="s">
        <v>4195</v>
      </c>
      <c r="E1569" s="66" t="s">
        <v>297</v>
      </c>
      <c r="F1569" t="s">
        <v>91</v>
      </c>
      <c r="G1569" s="66" t="s">
        <v>1899</v>
      </c>
      <c r="H1569" s="67" t="s">
        <v>10513</v>
      </c>
      <c r="I1569" t="s">
        <v>3338</v>
      </c>
      <c r="J1569" s="66" t="s">
        <v>1805</v>
      </c>
      <c r="K1569" s="66" t="s">
        <v>94</v>
      </c>
      <c r="M1569" s="66" t="s">
        <v>95</v>
      </c>
      <c r="N1569" t="s">
        <v>3339</v>
      </c>
      <c r="O1569"/>
    </row>
    <row r="1570" spans="1:15">
      <c r="A1570">
        <v>681291</v>
      </c>
      <c r="B1570" t="s">
        <v>4197</v>
      </c>
      <c r="C1570" t="s">
        <v>2212</v>
      </c>
      <c r="D1570" s="67" t="s">
        <v>4161</v>
      </c>
      <c r="E1570" s="66" t="s">
        <v>420</v>
      </c>
      <c r="F1570" t="s">
        <v>114</v>
      </c>
      <c r="G1570" s="66" t="s">
        <v>1899</v>
      </c>
      <c r="H1570" s="67" t="s">
        <v>10513</v>
      </c>
      <c r="I1570" t="s">
        <v>3338</v>
      </c>
      <c r="J1570" s="66" t="s">
        <v>1805</v>
      </c>
      <c r="K1570" s="66" t="s">
        <v>94</v>
      </c>
      <c r="M1570" s="66" t="s">
        <v>95</v>
      </c>
      <c r="N1570" t="s">
        <v>3339</v>
      </c>
      <c r="O1570"/>
    </row>
    <row r="1571" spans="1:15">
      <c r="A1571">
        <v>681332</v>
      </c>
      <c r="B1571" t="s">
        <v>4203</v>
      </c>
      <c r="C1571" t="s">
        <v>4204</v>
      </c>
      <c r="D1571" s="67" t="s">
        <v>3518</v>
      </c>
      <c r="E1571" s="66" t="s">
        <v>266</v>
      </c>
      <c r="F1571" t="s">
        <v>91</v>
      </c>
      <c r="G1571" s="66" t="s">
        <v>1899</v>
      </c>
      <c r="H1571" s="67" t="s">
        <v>10246</v>
      </c>
      <c r="I1571" t="s">
        <v>3338</v>
      </c>
      <c r="J1571" s="66" t="s">
        <v>1805</v>
      </c>
      <c r="K1571" s="66" t="s">
        <v>94</v>
      </c>
      <c r="M1571" s="66" t="s">
        <v>95</v>
      </c>
      <c r="N1571" t="s">
        <v>3339</v>
      </c>
      <c r="O1571"/>
    </row>
    <row r="1572" spans="1:15">
      <c r="A1572">
        <v>681334</v>
      </c>
      <c r="B1572" t="s">
        <v>4205</v>
      </c>
      <c r="C1572" t="s">
        <v>1125</v>
      </c>
      <c r="D1572" s="67" t="s">
        <v>3369</v>
      </c>
      <c r="E1572" s="66" t="s">
        <v>420</v>
      </c>
      <c r="F1572" t="s">
        <v>91</v>
      </c>
      <c r="G1572" s="66" t="s">
        <v>1899</v>
      </c>
      <c r="H1572" s="67" t="s">
        <v>10246</v>
      </c>
      <c r="I1572" t="s">
        <v>3338</v>
      </c>
      <c r="J1572" s="66" t="s">
        <v>1805</v>
      </c>
      <c r="K1572" s="66" t="s">
        <v>94</v>
      </c>
      <c r="M1572" s="66" t="s">
        <v>95</v>
      </c>
      <c r="N1572" t="s">
        <v>3339</v>
      </c>
      <c r="O1572"/>
    </row>
    <row r="1573" spans="1:15">
      <c r="A1573">
        <v>681336</v>
      </c>
      <c r="B1573" t="s">
        <v>4206</v>
      </c>
      <c r="C1573" t="s">
        <v>4207</v>
      </c>
      <c r="D1573" s="67" t="s">
        <v>4208</v>
      </c>
      <c r="E1573" s="66" t="s">
        <v>266</v>
      </c>
      <c r="F1573" t="s">
        <v>91</v>
      </c>
      <c r="G1573" s="66" t="s">
        <v>1899</v>
      </c>
      <c r="H1573" s="67" t="s">
        <v>10246</v>
      </c>
      <c r="I1573" t="s">
        <v>3338</v>
      </c>
      <c r="J1573" s="66" t="s">
        <v>1805</v>
      </c>
      <c r="K1573" s="66" t="s">
        <v>94</v>
      </c>
      <c r="M1573" s="66" t="s">
        <v>95</v>
      </c>
      <c r="N1573" t="s">
        <v>3339</v>
      </c>
      <c r="O1573"/>
    </row>
    <row r="1574" spans="1:15">
      <c r="A1574">
        <v>681337</v>
      </c>
      <c r="B1574" t="s">
        <v>4209</v>
      </c>
      <c r="C1574" t="s">
        <v>3056</v>
      </c>
      <c r="D1574" s="67" t="s">
        <v>4210</v>
      </c>
      <c r="E1574" s="66" t="s">
        <v>266</v>
      </c>
      <c r="F1574" t="s">
        <v>91</v>
      </c>
      <c r="G1574" s="66" t="s">
        <v>1899</v>
      </c>
      <c r="H1574" s="67" t="s">
        <v>10246</v>
      </c>
      <c r="I1574" t="s">
        <v>3338</v>
      </c>
      <c r="J1574" s="66" t="s">
        <v>1805</v>
      </c>
      <c r="K1574" s="66" t="s">
        <v>94</v>
      </c>
      <c r="M1574" s="66" t="s">
        <v>95</v>
      </c>
      <c r="N1574" t="s">
        <v>3339</v>
      </c>
      <c r="O1574"/>
    </row>
    <row r="1575" spans="1:15">
      <c r="A1575">
        <v>681342</v>
      </c>
      <c r="B1575" t="s">
        <v>4211</v>
      </c>
      <c r="C1575" t="s">
        <v>4212</v>
      </c>
      <c r="D1575" s="67" t="s">
        <v>4213</v>
      </c>
      <c r="E1575" s="66" t="s">
        <v>420</v>
      </c>
      <c r="F1575" t="s">
        <v>91</v>
      </c>
      <c r="G1575" s="66" t="s">
        <v>1899</v>
      </c>
      <c r="H1575" s="67" t="s">
        <v>10246</v>
      </c>
      <c r="I1575" t="s">
        <v>3338</v>
      </c>
      <c r="J1575" s="66" t="s">
        <v>1805</v>
      </c>
      <c r="K1575" s="66" t="s">
        <v>94</v>
      </c>
      <c r="M1575" s="66" t="s">
        <v>95</v>
      </c>
      <c r="N1575" t="s">
        <v>3339</v>
      </c>
      <c r="O1575"/>
    </row>
    <row r="1576" spans="1:15">
      <c r="A1576">
        <v>681349</v>
      </c>
      <c r="B1576" t="s">
        <v>4215</v>
      </c>
      <c r="C1576" t="s">
        <v>2630</v>
      </c>
      <c r="D1576" s="67" t="s">
        <v>4216</v>
      </c>
      <c r="E1576" s="66" t="s">
        <v>297</v>
      </c>
      <c r="F1576" t="s">
        <v>91</v>
      </c>
      <c r="G1576" s="66" t="s">
        <v>1899</v>
      </c>
      <c r="H1576" s="67" t="s">
        <v>10246</v>
      </c>
      <c r="I1576" t="s">
        <v>3338</v>
      </c>
      <c r="J1576" s="66" t="s">
        <v>1805</v>
      </c>
      <c r="K1576" s="66" t="s">
        <v>94</v>
      </c>
      <c r="M1576" s="66" t="s">
        <v>95</v>
      </c>
      <c r="N1576" t="s">
        <v>3339</v>
      </c>
      <c r="O1576"/>
    </row>
    <row r="1577" spans="1:15">
      <c r="A1577">
        <v>681352</v>
      </c>
      <c r="B1577" t="s">
        <v>2693</v>
      </c>
      <c r="C1577" t="s">
        <v>4217</v>
      </c>
      <c r="D1577" s="67" t="s">
        <v>4218</v>
      </c>
      <c r="E1577" s="66" t="s">
        <v>297</v>
      </c>
      <c r="F1577" t="s">
        <v>114</v>
      </c>
      <c r="G1577" s="66" t="s">
        <v>1899</v>
      </c>
      <c r="H1577" s="67" t="s">
        <v>10246</v>
      </c>
      <c r="I1577" t="s">
        <v>3338</v>
      </c>
      <c r="J1577" s="66" t="s">
        <v>1805</v>
      </c>
      <c r="K1577" s="66" t="s">
        <v>94</v>
      </c>
      <c r="M1577" s="66" t="s">
        <v>95</v>
      </c>
      <c r="N1577" t="s">
        <v>3339</v>
      </c>
      <c r="O1577"/>
    </row>
    <row r="1578" spans="1:15">
      <c r="A1578">
        <v>681358</v>
      </c>
      <c r="B1578" t="s">
        <v>4219</v>
      </c>
      <c r="C1578" t="s">
        <v>608</v>
      </c>
      <c r="D1578" s="67" t="s">
        <v>4221</v>
      </c>
      <c r="E1578" s="66" t="s">
        <v>297</v>
      </c>
      <c r="F1578" t="s">
        <v>91</v>
      </c>
      <c r="G1578" s="66" t="s">
        <v>1899</v>
      </c>
      <c r="H1578" s="67" t="s">
        <v>10246</v>
      </c>
      <c r="I1578" t="s">
        <v>3338</v>
      </c>
      <c r="J1578" s="66" t="s">
        <v>1805</v>
      </c>
      <c r="K1578" s="66" t="s">
        <v>94</v>
      </c>
      <c r="M1578" s="66" t="s">
        <v>95</v>
      </c>
      <c r="N1578" t="s">
        <v>3339</v>
      </c>
      <c r="O1578"/>
    </row>
    <row r="1579" spans="1:15">
      <c r="A1579">
        <v>681380</v>
      </c>
      <c r="B1579" t="s">
        <v>4228</v>
      </c>
      <c r="C1579" t="s">
        <v>4229</v>
      </c>
      <c r="D1579" s="67" t="s">
        <v>3947</v>
      </c>
      <c r="E1579" s="66" t="s">
        <v>420</v>
      </c>
      <c r="F1579" t="s">
        <v>91</v>
      </c>
      <c r="G1579" s="66" t="s">
        <v>1899</v>
      </c>
      <c r="H1579" s="67" t="s">
        <v>10246</v>
      </c>
      <c r="I1579" t="s">
        <v>3338</v>
      </c>
      <c r="J1579" s="66" t="s">
        <v>1805</v>
      </c>
      <c r="K1579" s="66" t="s">
        <v>94</v>
      </c>
      <c r="M1579" s="66" t="s">
        <v>95</v>
      </c>
      <c r="N1579" t="s">
        <v>3339</v>
      </c>
      <c r="O1579"/>
    </row>
    <row r="1580" spans="1:15">
      <c r="A1580">
        <v>681585</v>
      </c>
      <c r="B1580" t="s">
        <v>10514</v>
      </c>
      <c r="C1580" t="s">
        <v>10515</v>
      </c>
      <c r="D1580" s="67" t="s">
        <v>2616</v>
      </c>
      <c r="E1580" s="66" t="s">
        <v>420</v>
      </c>
      <c r="F1580" t="s">
        <v>114</v>
      </c>
      <c r="G1580" s="66" t="s">
        <v>1899</v>
      </c>
      <c r="H1580" s="67" t="s">
        <v>10339</v>
      </c>
      <c r="I1580" t="s">
        <v>2348</v>
      </c>
      <c r="J1580" s="66" t="s">
        <v>1805</v>
      </c>
      <c r="K1580" s="66" t="s">
        <v>94</v>
      </c>
      <c r="M1580" s="66" t="s">
        <v>95</v>
      </c>
      <c r="N1580" t="s">
        <v>2349</v>
      </c>
      <c r="O1580"/>
    </row>
    <row r="1581" spans="1:15">
      <c r="A1581">
        <v>681647</v>
      </c>
      <c r="B1581" t="s">
        <v>1068</v>
      </c>
      <c r="C1581" t="s">
        <v>4232</v>
      </c>
      <c r="D1581" s="67" t="s">
        <v>4233</v>
      </c>
      <c r="E1581" s="66" t="s">
        <v>420</v>
      </c>
      <c r="F1581" t="s">
        <v>91</v>
      </c>
      <c r="G1581" s="66" t="s">
        <v>893</v>
      </c>
      <c r="H1581" s="67" t="s">
        <v>10235</v>
      </c>
      <c r="I1581" t="s">
        <v>902</v>
      </c>
      <c r="J1581" s="66" t="s">
        <v>895</v>
      </c>
      <c r="K1581" s="66" t="s">
        <v>94</v>
      </c>
      <c r="M1581" s="66" t="s">
        <v>95</v>
      </c>
      <c r="N1581" t="s">
        <v>903</v>
      </c>
      <c r="O1581"/>
    </row>
    <row r="1582" spans="1:15">
      <c r="A1582">
        <v>681648</v>
      </c>
      <c r="B1582" t="s">
        <v>10516</v>
      </c>
      <c r="C1582" t="s">
        <v>327</v>
      </c>
      <c r="D1582" s="67" t="s">
        <v>4234</v>
      </c>
      <c r="E1582" s="66" t="s">
        <v>420</v>
      </c>
      <c r="F1582" t="s">
        <v>91</v>
      </c>
      <c r="G1582" s="66" t="s">
        <v>893</v>
      </c>
      <c r="H1582" s="67" t="s">
        <v>10235</v>
      </c>
      <c r="I1582" t="s">
        <v>902</v>
      </c>
      <c r="J1582" s="66" t="s">
        <v>895</v>
      </c>
      <c r="K1582" s="66" t="s">
        <v>94</v>
      </c>
      <c r="M1582" s="66" t="s">
        <v>95</v>
      </c>
      <c r="N1582" t="s">
        <v>903</v>
      </c>
      <c r="O1582"/>
    </row>
    <row r="1583" spans="1:15">
      <c r="A1583">
        <v>681651</v>
      </c>
      <c r="B1583" t="s">
        <v>1221</v>
      </c>
      <c r="C1583" t="s">
        <v>923</v>
      </c>
      <c r="D1583" s="67" t="s">
        <v>4236</v>
      </c>
      <c r="E1583" s="66" t="s">
        <v>912</v>
      </c>
      <c r="F1583" t="s">
        <v>114</v>
      </c>
      <c r="G1583" s="66" t="s">
        <v>893</v>
      </c>
      <c r="H1583" s="67" t="s">
        <v>10251</v>
      </c>
      <c r="I1583" t="s">
        <v>902</v>
      </c>
      <c r="J1583" s="66" t="s">
        <v>895</v>
      </c>
      <c r="K1583" s="66" t="s">
        <v>94</v>
      </c>
      <c r="M1583" s="66" t="s">
        <v>95</v>
      </c>
      <c r="N1583" t="s">
        <v>903</v>
      </c>
      <c r="O1583"/>
    </row>
    <row r="1584" spans="1:15">
      <c r="A1584">
        <v>681652</v>
      </c>
      <c r="B1584" t="s">
        <v>4237</v>
      </c>
      <c r="C1584" t="s">
        <v>4238</v>
      </c>
      <c r="D1584" s="67" t="s">
        <v>4239</v>
      </c>
      <c r="E1584" s="66" t="s">
        <v>912</v>
      </c>
      <c r="F1584" t="s">
        <v>114</v>
      </c>
      <c r="G1584" s="66" t="s">
        <v>893</v>
      </c>
      <c r="H1584" s="67" t="s">
        <v>10251</v>
      </c>
      <c r="I1584" t="s">
        <v>902</v>
      </c>
      <c r="J1584" s="66" t="s">
        <v>895</v>
      </c>
      <c r="K1584" s="66" t="s">
        <v>94</v>
      </c>
      <c r="M1584" s="66" t="s">
        <v>95</v>
      </c>
      <c r="N1584" t="s">
        <v>903</v>
      </c>
      <c r="O1584"/>
    </row>
    <row r="1585" spans="1:15">
      <c r="A1585">
        <v>681826</v>
      </c>
      <c r="B1585" t="s">
        <v>4242</v>
      </c>
      <c r="C1585" t="s">
        <v>2717</v>
      </c>
      <c r="D1585" s="67" t="s">
        <v>4243</v>
      </c>
      <c r="E1585" s="66" t="s">
        <v>15352</v>
      </c>
      <c r="F1585" t="s">
        <v>114</v>
      </c>
      <c r="G1585" s="66" t="s">
        <v>1899</v>
      </c>
      <c r="H1585" s="67" t="s">
        <v>10275</v>
      </c>
      <c r="I1585" t="s">
        <v>2183</v>
      </c>
      <c r="J1585" s="66" t="s">
        <v>1805</v>
      </c>
      <c r="K1585" s="66" t="s">
        <v>94</v>
      </c>
      <c r="M1585" s="66" t="s">
        <v>95</v>
      </c>
      <c r="N1585" t="s">
        <v>2184</v>
      </c>
      <c r="O1585"/>
    </row>
    <row r="1586" spans="1:15">
      <c r="A1586">
        <v>681827</v>
      </c>
      <c r="B1586" t="s">
        <v>3896</v>
      </c>
      <c r="C1586" t="s">
        <v>4244</v>
      </c>
      <c r="D1586" s="67" t="s">
        <v>4245</v>
      </c>
      <c r="E1586" s="66" t="s">
        <v>297</v>
      </c>
      <c r="F1586" t="s">
        <v>114</v>
      </c>
      <c r="G1586" s="66" t="s">
        <v>1899</v>
      </c>
      <c r="H1586" s="67" t="s">
        <v>10275</v>
      </c>
      <c r="I1586" t="s">
        <v>2183</v>
      </c>
      <c r="J1586" s="66" t="s">
        <v>1805</v>
      </c>
      <c r="K1586" s="66" t="s">
        <v>94</v>
      </c>
      <c r="M1586" s="66" t="s">
        <v>95</v>
      </c>
      <c r="N1586" t="s">
        <v>2184</v>
      </c>
      <c r="O1586"/>
    </row>
    <row r="1587" spans="1:15">
      <c r="A1587">
        <v>681833</v>
      </c>
      <c r="B1587" t="s">
        <v>4248</v>
      </c>
      <c r="C1587" t="s">
        <v>2481</v>
      </c>
      <c r="D1587" s="67" t="s">
        <v>4249</v>
      </c>
      <c r="E1587" s="66" t="s">
        <v>912</v>
      </c>
      <c r="F1587" t="s">
        <v>91</v>
      </c>
      <c r="G1587" s="66" t="s">
        <v>1899</v>
      </c>
      <c r="H1587" s="67" t="s">
        <v>10199</v>
      </c>
      <c r="I1587" t="s">
        <v>2183</v>
      </c>
      <c r="J1587" s="66" t="s">
        <v>1805</v>
      </c>
      <c r="K1587" s="66" t="s">
        <v>94</v>
      </c>
      <c r="M1587" s="66" t="s">
        <v>95</v>
      </c>
      <c r="N1587" t="s">
        <v>2184</v>
      </c>
      <c r="O1587"/>
    </row>
    <row r="1588" spans="1:15">
      <c r="A1588">
        <v>681844</v>
      </c>
      <c r="B1588" t="s">
        <v>189</v>
      </c>
      <c r="C1588" t="s">
        <v>1980</v>
      </c>
      <c r="D1588" s="67" t="s">
        <v>4256</v>
      </c>
      <c r="E1588" s="66" t="s">
        <v>420</v>
      </c>
      <c r="F1588" t="s">
        <v>114</v>
      </c>
      <c r="G1588" s="66" t="s">
        <v>1899</v>
      </c>
      <c r="H1588" s="67" t="s">
        <v>10374</v>
      </c>
      <c r="I1588" t="s">
        <v>2183</v>
      </c>
      <c r="J1588" s="66" t="s">
        <v>1805</v>
      </c>
      <c r="K1588" s="66" t="s">
        <v>94</v>
      </c>
      <c r="M1588" s="66" t="s">
        <v>95</v>
      </c>
      <c r="N1588" t="s">
        <v>2184</v>
      </c>
      <c r="O1588"/>
    </row>
    <row r="1589" spans="1:15">
      <c r="A1589">
        <v>681919</v>
      </c>
      <c r="B1589" t="s">
        <v>4257</v>
      </c>
      <c r="C1589" t="s">
        <v>1446</v>
      </c>
      <c r="D1589" s="67" t="s">
        <v>4258</v>
      </c>
      <c r="E1589" s="66" t="s">
        <v>15352</v>
      </c>
      <c r="F1589" t="s">
        <v>91</v>
      </c>
      <c r="G1589" s="66" t="s">
        <v>1899</v>
      </c>
      <c r="H1589" s="67" t="s">
        <v>10275</v>
      </c>
      <c r="I1589" t="s">
        <v>2101</v>
      </c>
      <c r="J1589" s="66" t="s">
        <v>1805</v>
      </c>
      <c r="K1589" s="66" t="s">
        <v>94</v>
      </c>
      <c r="M1589" s="66" t="s">
        <v>95</v>
      </c>
      <c r="N1589" t="s">
        <v>2102</v>
      </c>
      <c r="O1589"/>
    </row>
    <row r="1590" spans="1:15">
      <c r="A1590">
        <v>681924</v>
      </c>
      <c r="B1590" t="s">
        <v>4259</v>
      </c>
      <c r="C1590" t="s">
        <v>4260</v>
      </c>
      <c r="D1590" s="67" t="s">
        <v>4261</v>
      </c>
      <c r="E1590" s="66" t="s">
        <v>1001</v>
      </c>
      <c r="F1590" t="s">
        <v>114</v>
      </c>
      <c r="G1590" s="66" t="s">
        <v>1899</v>
      </c>
      <c r="H1590" s="67" t="s">
        <v>10275</v>
      </c>
      <c r="I1590" t="s">
        <v>2101</v>
      </c>
      <c r="J1590" s="66" t="s">
        <v>1805</v>
      </c>
      <c r="K1590" s="66" t="s">
        <v>94</v>
      </c>
      <c r="M1590" s="66" t="s">
        <v>95</v>
      </c>
      <c r="N1590" t="s">
        <v>2102</v>
      </c>
      <c r="O1590"/>
    </row>
    <row r="1591" spans="1:15">
      <c r="A1591">
        <v>681927</v>
      </c>
      <c r="B1591" t="s">
        <v>4262</v>
      </c>
      <c r="C1591" t="s">
        <v>288</v>
      </c>
      <c r="D1591" s="67" t="s">
        <v>4263</v>
      </c>
      <c r="E1591" s="66" t="s">
        <v>266</v>
      </c>
      <c r="F1591" t="s">
        <v>114</v>
      </c>
      <c r="G1591" s="66" t="s">
        <v>3040</v>
      </c>
      <c r="H1591" s="67" t="s">
        <v>10204</v>
      </c>
      <c r="I1591" t="s">
        <v>3144</v>
      </c>
      <c r="J1591" s="66" t="s">
        <v>1805</v>
      </c>
      <c r="K1591" s="66" t="s">
        <v>94</v>
      </c>
      <c r="M1591" s="66" t="s">
        <v>95</v>
      </c>
      <c r="N1591" t="s">
        <v>3145</v>
      </c>
      <c r="O1591"/>
    </row>
    <row r="1592" spans="1:15">
      <c r="A1592">
        <v>682017</v>
      </c>
      <c r="B1592" t="s">
        <v>4265</v>
      </c>
      <c r="C1592" t="s">
        <v>4266</v>
      </c>
      <c r="D1592" s="67" t="s">
        <v>3486</v>
      </c>
      <c r="E1592" s="66" t="s">
        <v>266</v>
      </c>
      <c r="F1592" t="s">
        <v>91</v>
      </c>
      <c r="G1592" s="66" t="s">
        <v>1899</v>
      </c>
      <c r="H1592" s="67" t="s">
        <v>10235</v>
      </c>
      <c r="I1592" t="s">
        <v>1900</v>
      </c>
      <c r="J1592" s="66" t="s">
        <v>1805</v>
      </c>
      <c r="K1592" s="66" t="s">
        <v>94</v>
      </c>
      <c r="M1592" s="66" t="s">
        <v>95</v>
      </c>
      <c r="N1592" t="s">
        <v>1901</v>
      </c>
      <c r="O1592"/>
    </row>
    <row r="1593" spans="1:15">
      <c r="A1593">
        <v>682021</v>
      </c>
      <c r="B1593" t="s">
        <v>4267</v>
      </c>
      <c r="C1593" t="s">
        <v>4268</v>
      </c>
      <c r="D1593" s="67" t="s">
        <v>3543</v>
      </c>
      <c r="E1593" s="66" t="s">
        <v>266</v>
      </c>
      <c r="F1593" t="s">
        <v>91</v>
      </c>
      <c r="G1593" s="66" t="s">
        <v>1899</v>
      </c>
      <c r="H1593" s="67" t="s">
        <v>10267</v>
      </c>
      <c r="I1593" t="s">
        <v>1900</v>
      </c>
      <c r="J1593" s="66" t="s">
        <v>1805</v>
      </c>
      <c r="K1593" s="66" t="s">
        <v>94</v>
      </c>
      <c r="M1593" s="66" t="s">
        <v>95</v>
      </c>
      <c r="N1593" t="s">
        <v>1901</v>
      </c>
      <c r="O1593"/>
    </row>
    <row r="1594" spans="1:15">
      <c r="A1594">
        <v>682023</v>
      </c>
      <c r="B1594" t="s">
        <v>2092</v>
      </c>
      <c r="C1594" t="s">
        <v>707</v>
      </c>
      <c r="D1594" s="67" t="s">
        <v>4269</v>
      </c>
      <c r="E1594" s="66" t="s">
        <v>1001</v>
      </c>
      <c r="F1594" t="s">
        <v>114</v>
      </c>
      <c r="G1594" s="66" t="s">
        <v>1899</v>
      </c>
      <c r="H1594" s="67" t="s">
        <v>10235</v>
      </c>
      <c r="I1594" t="s">
        <v>1900</v>
      </c>
      <c r="J1594" s="66" t="s">
        <v>1805</v>
      </c>
      <c r="K1594" s="66" t="s">
        <v>94</v>
      </c>
      <c r="M1594" s="66" t="s">
        <v>95</v>
      </c>
      <c r="N1594" t="s">
        <v>1901</v>
      </c>
      <c r="O1594"/>
    </row>
    <row r="1595" spans="1:15">
      <c r="A1595">
        <v>682025</v>
      </c>
      <c r="B1595" t="s">
        <v>4271</v>
      </c>
      <c r="C1595" t="s">
        <v>189</v>
      </c>
      <c r="D1595" s="67" t="s">
        <v>4272</v>
      </c>
      <c r="E1595" s="66" t="s">
        <v>266</v>
      </c>
      <c r="F1595" t="s">
        <v>91</v>
      </c>
      <c r="G1595" s="66" t="s">
        <v>1899</v>
      </c>
      <c r="H1595" s="67" t="s">
        <v>10253</v>
      </c>
      <c r="I1595" t="s">
        <v>1900</v>
      </c>
      <c r="J1595" s="66" t="s">
        <v>1805</v>
      </c>
      <c r="K1595" s="66" t="s">
        <v>94</v>
      </c>
      <c r="M1595" s="66" t="s">
        <v>95</v>
      </c>
      <c r="N1595" t="s">
        <v>1901</v>
      </c>
      <c r="O1595"/>
    </row>
    <row r="1596" spans="1:15">
      <c r="A1596">
        <v>682026</v>
      </c>
      <c r="B1596" t="s">
        <v>3415</v>
      </c>
      <c r="C1596" t="s">
        <v>2613</v>
      </c>
      <c r="D1596" s="67" t="s">
        <v>4273</v>
      </c>
      <c r="E1596" s="66" t="s">
        <v>266</v>
      </c>
      <c r="F1596" t="s">
        <v>91</v>
      </c>
      <c r="G1596" s="66" t="s">
        <v>1899</v>
      </c>
      <c r="H1596" s="67" t="s">
        <v>10275</v>
      </c>
      <c r="I1596" t="s">
        <v>1900</v>
      </c>
      <c r="J1596" s="66" t="s">
        <v>1805</v>
      </c>
      <c r="K1596" s="66" t="s">
        <v>94</v>
      </c>
      <c r="M1596" s="66" t="s">
        <v>95</v>
      </c>
      <c r="N1596" t="s">
        <v>1901</v>
      </c>
      <c r="O1596"/>
    </row>
    <row r="1597" spans="1:15">
      <c r="A1597">
        <v>682048</v>
      </c>
      <c r="B1597" t="s">
        <v>2585</v>
      </c>
      <c r="C1597" t="s">
        <v>1378</v>
      </c>
      <c r="D1597" s="67" t="s">
        <v>4274</v>
      </c>
      <c r="E1597" s="66" t="s">
        <v>15351</v>
      </c>
      <c r="F1597" t="s">
        <v>91</v>
      </c>
      <c r="G1597" s="66" t="s">
        <v>893</v>
      </c>
      <c r="H1597" s="67" t="s">
        <v>10261</v>
      </c>
      <c r="I1597" t="s">
        <v>1156</v>
      </c>
      <c r="J1597" s="66" t="s">
        <v>895</v>
      </c>
      <c r="K1597" s="66" t="s">
        <v>94</v>
      </c>
      <c r="M1597" s="66" t="s">
        <v>95</v>
      </c>
      <c r="N1597" t="s">
        <v>1157</v>
      </c>
      <c r="O1597"/>
    </row>
    <row r="1598" spans="1:15">
      <c r="A1598">
        <v>682052</v>
      </c>
      <c r="B1598" t="s">
        <v>4278</v>
      </c>
      <c r="C1598" t="s">
        <v>1994</v>
      </c>
      <c r="D1598" s="67" t="s">
        <v>4279</v>
      </c>
      <c r="E1598" s="66" t="s">
        <v>1007</v>
      </c>
      <c r="F1598" t="s">
        <v>91</v>
      </c>
      <c r="G1598" s="66" t="s">
        <v>1899</v>
      </c>
      <c r="H1598" s="67" t="s">
        <v>10253</v>
      </c>
      <c r="I1598" t="s">
        <v>2348</v>
      </c>
      <c r="J1598" s="66" t="s">
        <v>1805</v>
      </c>
      <c r="K1598" s="66" t="s">
        <v>94</v>
      </c>
      <c r="M1598" s="66" t="s">
        <v>95</v>
      </c>
      <c r="N1598" t="s">
        <v>2349</v>
      </c>
      <c r="O1598"/>
    </row>
    <row r="1599" spans="1:15">
      <c r="A1599">
        <v>682053</v>
      </c>
      <c r="B1599" t="s">
        <v>4280</v>
      </c>
      <c r="C1599" t="s">
        <v>2024</v>
      </c>
      <c r="D1599" s="67" t="s">
        <v>4281</v>
      </c>
      <c r="E1599" s="66" t="s">
        <v>420</v>
      </c>
      <c r="F1599" t="s">
        <v>91</v>
      </c>
      <c r="G1599" s="66" t="s">
        <v>1899</v>
      </c>
      <c r="H1599" s="67" t="s">
        <v>10339</v>
      </c>
      <c r="I1599" t="s">
        <v>2348</v>
      </c>
      <c r="J1599" s="66" t="s">
        <v>1805</v>
      </c>
      <c r="K1599" s="66" t="s">
        <v>94</v>
      </c>
      <c r="M1599" s="66" t="s">
        <v>95</v>
      </c>
      <c r="N1599" t="s">
        <v>2349</v>
      </c>
      <c r="O1599"/>
    </row>
    <row r="1600" spans="1:15">
      <c r="A1600">
        <v>682165</v>
      </c>
      <c r="B1600" t="s">
        <v>4287</v>
      </c>
      <c r="C1600" t="s">
        <v>2493</v>
      </c>
      <c r="D1600" s="67" t="s">
        <v>4288</v>
      </c>
      <c r="E1600" s="66" t="s">
        <v>1001</v>
      </c>
      <c r="F1600" t="s">
        <v>114</v>
      </c>
      <c r="G1600" s="66" t="s">
        <v>1899</v>
      </c>
      <c r="H1600" s="67" t="s">
        <v>10267</v>
      </c>
      <c r="I1600" t="s">
        <v>2219</v>
      </c>
      <c r="J1600" s="66" t="s">
        <v>1805</v>
      </c>
      <c r="K1600" s="66" t="s">
        <v>94</v>
      </c>
      <c r="M1600" s="66" t="s">
        <v>95</v>
      </c>
      <c r="N1600" t="s">
        <v>2220</v>
      </c>
      <c r="O1600"/>
    </row>
    <row r="1601" spans="1:15">
      <c r="A1601">
        <v>682176</v>
      </c>
      <c r="B1601" t="s">
        <v>4290</v>
      </c>
      <c r="C1601" t="s">
        <v>4291</v>
      </c>
      <c r="D1601" s="67" t="s">
        <v>2448</v>
      </c>
      <c r="E1601" s="66" t="s">
        <v>1001</v>
      </c>
      <c r="F1601" t="s">
        <v>114</v>
      </c>
      <c r="G1601" s="66" t="s">
        <v>1899</v>
      </c>
      <c r="H1601" s="67" t="s">
        <v>10513</v>
      </c>
      <c r="I1601" t="s">
        <v>2219</v>
      </c>
      <c r="J1601" s="66" t="s">
        <v>1805</v>
      </c>
      <c r="K1601" s="66" t="s">
        <v>94</v>
      </c>
      <c r="M1601" s="66" t="s">
        <v>95</v>
      </c>
      <c r="N1601" t="s">
        <v>2220</v>
      </c>
      <c r="O1601"/>
    </row>
    <row r="1602" spans="1:15">
      <c r="A1602">
        <v>682178</v>
      </c>
      <c r="B1602" t="s">
        <v>4292</v>
      </c>
      <c r="C1602" t="s">
        <v>3032</v>
      </c>
      <c r="D1602" s="67" t="s">
        <v>4293</v>
      </c>
      <c r="E1602" s="66" t="s">
        <v>266</v>
      </c>
      <c r="F1602" t="s">
        <v>91</v>
      </c>
      <c r="G1602" s="66" t="s">
        <v>1899</v>
      </c>
      <c r="H1602" s="67" t="s">
        <v>10275</v>
      </c>
      <c r="I1602" t="s">
        <v>2219</v>
      </c>
      <c r="J1602" s="66" t="s">
        <v>1805</v>
      </c>
      <c r="K1602" s="66" t="s">
        <v>94</v>
      </c>
      <c r="M1602" s="66" t="s">
        <v>95</v>
      </c>
      <c r="N1602" t="s">
        <v>2220</v>
      </c>
      <c r="O1602"/>
    </row>
    <row r="1603" spans="1:15">
      <c r="A1603">
        <v>682182</v>
      </c>
      <c r="B1603" t="s">
        <v>4295</v>
      </c>
      <c r="C1603" t="s">
        <v>4296</v>
      </c>
      <c r="D1603" s="67" t="s">
        <v>2997</v>
      </c>
      <c r="E1603" s="66" t="s">
        <v>420</v>
      </c>
      <c r="F1603" t="s">
        <v>91</v>
      </c>
      <c r="G1603" s="66" t="s">
        <v>1899</v>
      </c>
      <c r="H1603" s="67" t="s">
        <v>10275</v>
      </c>
      <c r="I1603" t="s">
        <v>2219</v>
      </c>
      <c r="J1603" s="66" t="s">
        <v>1805</v>
      </c>
      <c r="K1603" s="66" t="s">
        <v>94</v>
      </c>
      <c r="M1603" s="66" t="s">
        <v>95</v>
      </c>
      <c r="N1603" t="s">
        <v>2220</v>
      </c>
      <c r="O1603"/>
    </row>
    <row r="1604" spans="1:15">
      <c r="A1604">
        <v>682227</v>
      </c>
      <c r="B1604" t="s">
        <v>10517</v>
      </c>
      <c r="C1604" t="s">
        <v>2881</v>
      </c>
      <c r="D1604" s="67" t="s">
        <v>4297</v>
      </c>
      <c r="E1604" s="66" t="s">
        <v>420</v>
      </c>
      <c r="F1604" t="s">
        <v>114</v>
      </c>
      <c r="G1604" s="66" t="s">
        <v>893</v>
      </c>
      <c r="H1604" s="67" t="s">
        <v>10296</v>
      </c>
      <c r="I1604" t="s">
        <v>1033</v>
      </c>
      <c r="J1604" s="66" t="s">
        <v>895</v>
      </c>
      <c r="K1604" s="66" t="s">
        <v>94</v>
      </c>
      <c r="M1604" s="66" t="s">
        <v>95</v>
      </c>
      <c r="N1604" t="s">
        <v>1034</v>
      </c>
      <c r="O1604"/>
    </row>
    <row r="1605" spans="1:15">
      <c r="A1605">
        <v>682429</v>
      </c>
      <c r="B1605" t="s">
        <v>4299</v>
      </c>
      <c r="C1605" t="s">
        <v>151</v>
      </c>
      <c r="D1605" s="67" t="s">
        <v>4300</v>
      </c>
      <c r="E1605" s="66" t="s">
        <v>15351</v>
      </c>
      <c r="F1605" t="s">
        <v>91</v>
      </c>
      <c r="G1605" s="66" t="s">
        <v>1899</v>
      </c>
      <c r="H1605" s="67" t="s">
        <v>10283</v>
      </c>
      <c r="I1605" t="s">
        <v>2348</v>
      </c>
      <c r="J1605" s="66" t="s">
        <v>1805</v>
      </c>
      <c r="K1605" s="66" t="s">
        <v>94</v>
      </c>
      <c r="M1605" s="66" t="s">
        <v>95</v>
      </c>
      <c r="N1605" t="s">
        <v>2349</v>
      </c>
      <c r="O1605"/>
    </row>
    <row r="1606" spans="1:15">
      <c r="A1606">
        <v>682484</v>
      </c>
      <c r="B1606" t="s">
        <v>4301</v>
      </c>
      <c r="C1606" t="s">
        <v>138</v>
      </c>
      <c r="D1606" s="67" t="s">
        <v>4302</v>
      </c>
      <c r="E1606" s="66" t="s">
        <v>15351</v>
      </c>
      <c r="F1606" t="s">
        <v>91</v>
      </c>
      <c r="G1606" s="66" t="s">
        <v>1912</v>
      </c>
      <c r="H1606" s="67" t="s">
        <v>10232</v>
      </c>
      <c r="I1606" t="s">
        <v>1914</v>
      </c>
      <c r="J1606" s="66" t="s">
        <v>1805</v>
      </c>
      <c r="K1606" s="66" t="s">
        <v>94</v>
      </c>
      <c r="M1606" s="66" t="s">
        <v>95</v>
      </c>
      <c r="N1606" t="s">
        <v>1915</v>
      </c>
      <c r="O1606"/>
    </row>
    <row r="1607" spans="1:15">
      <c r="A1607">
        <v>682710</v>
      </c>
      <c r="B1607" t="s">
        <v>4303</v>
      </c>
      <c r="C1607" t="s">
        <v>4304</v>
      </c>
      <c r="D1607" s="67" t="s">
        <v>1988</v>
      </c>
      <c r="E1607" s="66" t="s">
        <v>1001</v>
      </c>
      <c r="F1607" t="s">
        <v>114</v>
      </c>
      <c r="G1607" s="66" t="s">
        <v>1899</v>
      </c>
      <c r="H1607" s="67" t="s">
        <v>10329</v>
      </c>
      <c r="I1607" t="s">
        <v>2109</v>
      </c>
      <c r="J1607" s="66" t="s">
        <v>1805</v>
      </c>
      <c r="K1607" s="66" t="s">
        <v>94</v>
      </c>
      <c r="M1607" s="66" t="s">
        <v>95</v>
      </c>
      <c r="N1607" t="s">
        <v>2110</v>
      </c>
      <c r="O1607"/>
    </row>
    <row r="1608" spans="1:15">
      <c r="A1608">
        <v>682711</v>
      </c>
      <c r="B1608" t="s">
        <v>4303</v>
      </c>
      <c r="C1608" t="s">
        <v>4305</v>
      </c>
      <c r="D1608" s="67" t="s">
        <v>3852</v>
      </c>
      <c r="E1608" s="66" t="s">
        <v>266</v>
      </c>
      <c r="F1608" t="s">
        <v>114</v>
      </c>
      <c r="G1608" s="66" t="s">
        <v>1899</v>
      </c>
      <c r="H1608" s="67" t="s">
        <v>10329</v>
      </c>
      <c r="I1608" t="s">
        <v>2109</v>
      </c>
      <c r="J1608" s="66" t="s">
        <v>1805</v>
      </c>
      <c r="K1608" s="66" t="s">
        <v>94</v>
      </c>
      <c r="M1608" s="66" t="s">
        <v>95</v>
      </c>
      <c r="N1608" t="s">
        <v>2110</v>
      </c>
      <c r="O1608"/>
    </row>
    <row r="1609" spans="1:15">
      <c r="A1609">
        <v>682713</v>
      </c>
      <c r="B1609" t="s">
        <v>3948</v>
      </c>
      <c r="C1609" t="s">
        <v>2729</v>
      </c>
      <c r="D1609" s="67" t="s">
        <v>1959</v>
      </c>
      <c r="E1609" s="66" t="s">
        <v>1001</v>
      </c>
      <c r="F1609" t="s">
        <v>114</v>
      </c>
      <c r="G1609" s="66" t="s">
        <v>1899</v>
      </c>
      <c r="H1609" s="67" t="s">
        <v>15404</v>
      </c>
      <c r="I1609" t="s">
        <v>2109</v>
      </c>
      <c r="J1609" s="66" t="s">
        <v>1805</v>
      </c>
      <c r="K1609" s="66" t="s">
        <v>94</v>
      </c>
      <c r="M1609" s="66" t="s">
        <v>95</v>
      </c>
      <c r="N1609" t="s">
        <v>2110</v>
      </c>
      <c r="O1609"/>
    </row>
    <row r="1610" spans="1:15">
      <c r="A1610">
        <v>682716</v>
      </c>
      <c r="B1610" t="s">
        <v>4309</v>
      </c>
      <c r="C1610" t="s">
        <v>2444</v>
      </c>
      <c r="D1610" s="67" t="s">
        <v>4310</v>
      </c>
      <c r="E1610" s="66" t="s">
        <v>420</v>
      </c>
      <c r="F1610" t="s">
        <v>91</v>
      </c>
      <c r="G1610" s="66" t="s">
        <v>1899</v>
      </c>
      <c r="H1610" s="67" t="s">
        <v>10329</v>
      </c>
      <c r="I1610" t="s">
        <v>2109</v>
      </c>
      <c r="J1610" s="66" t="s">
        <v>1805</v>
      </c>
      <c r="K1610" s="66" t="s">
        <v>94</v>
      </c>
      <c r="M1610" s="66" t="s">
        <v>95</v>
      </c>
      <c r="N1610" t="s">
        <v>2110</v>
      </c>
      <c r="O1610"/>
    </row>
    <row r="1611" spans="1:15">
      <c r="A1611">
        <v>682756</v>
      </c>
      <c r="B1611" t="s">
        <v>4311</v>
      </c>
      <c r="C1611" t="s">
        <v>270</v>
      </c>
      <c r="D1611" s="67" t="s">
        <v>315</v>
      </c>
      <c r="E1611" s="66" t="s">
        <v>266</v>
      </c>
      <c r="F1611" t="s">
        <v>91</v>
      </c>
      <c r="G1611" s="66" t="s">
        <v>1912</v>
      </c>
      <c r="H1611" s="67" t="s">
        <v>10241</v>
      </c>
      <c r="I1611" t="s">
        <v>1918</v>
      </c>
      <c r="J1611" s="66" t="s">
        <v>1805</v>
      </c>
      <c r="K1611" s="66" t="s">
        <v>94</v>
      </c>
      <c r="M1611" s="66" t="s">
        <v>95</v>
      </c>
      <c r="N1611" t="s">
        <v>1919</v>
      </c>
      <c r="O1611"/>
    </row>
    <row r="1612" spans="1:15">
      <c r="A1612">
        <v>682760</v>
      </c>
      <c r="B1612" t="s">
        <v>2004</v>
      </c>
      <c r="C1612" t="s">
        <v>4315</v>
      </c>
      <c r="D1612" s="67" t="s">
        <v>4316</v>
      </c>
      <c r="E1612" s="66" t="s">
        <v>266</v>
      </c>
      <c r="F1612" t="s">
        <v>91</v>
      </c>
      <c r="G1612" s="66" t="s">
        <v>1912</v>
      </c>
      <c r="H1612" s="67" t="s">
        <v>10241</v>
      </c>
      <c r="I1612" t="s">
        <v>1918</v>
      </c>
      <c r="J1612" s="66" t="s">
        <v>1805</v>
      </c>
      <c r="K1612" s="66" t="s">
        <v>94</v>
      </c>
      <c r="M1612" s="66" t="s">
        <v>95</v>
      </c>
      <c r="N1612" t="s">
        <v>1919</v>
      </c>
      <c r="O1612"/>
    </row>
    <row r="1613" spans="1:15">
      <c r="A1613">
        <v>682771</v>
      </c>
      <c r="B1613" t="s">
        <v>267</v>
      </c>
      <c r="C1613" t="s">
        <v>2535</v>
      </c>
      <c r="D1613" s="67" t="s">
        <v>10518</v>
      </c>
      <c r="E1613" s="66" t="s">
        <v>297</v>
      </c>
      <c r="F1613" t="s">
        <v>91</v>
      </c>
      <c r="G1613" s="66" t="s">
        <v>1912</v>
      </c>
      <c r="H1613" s="67" t="s">
        <v>10241</v>
      </c>
      <c r="I1613" t="s">
        <v>1918</v>
      </c>
      <c r="J1613" s="66" t="s">
        <v>1805</v>
      </c>
      <c r="K1613" s="66" t="s">
        <v>94</v>
      </c>
      <c r="M1613" s="66" t="s">
        <v>95</v>
      </c>
      <c r="N1613" t="s">
        <v>1919</v>
      </c>
      <c r="O1613"/>
    </row>
    <row r="1614" spans="1:15">
      <c r="A1614">
        <v>682774</v>
      </c>
      <c r="B1614" t="s">
        <v>10519</v>
      </c>
      <c r="C1614" t="s">
        <v>2961</v>
      </c>
      <c r="D1614" s="67" t="s">
        <v>10520</v>
      </c>
      <c r="E1614" s="66" t="s">
        <v>297</v>
      </c>
      <c r="F1614" t="s">
        <v>114</v>
      </c>
      <c r="G1614" s="66" t="s">
        <v>1912</v>
      </c>
      <c r="H1614" s="67" t="s">
        <v>10241</v>
      </c>
      <c r="I1614" t="s">
        <v>1918</v>
      </c>
      <c r="J1614" s="66" t="s">
        <v>1805</v>
      </c>
      <c r="K1614" s="66" t="s">
        <v>94</v>
      </c>
      <c r="M1614" s="66" t="s">
        <v>95</v>
      </c>
      <c r="N1614" t="s">
        <v>1919</v>
      </c>
      <c r="O1614"/>
    </row>
    <row r="1615" spans="1:15">
      <c r="A1615">
        <v>682805</v>
      </c>
      <c r="B1615" t="s">
        <v>4317</v>
      </c>
      <c r="C1615" t="s">
        <v>744</v>
      </c>
      <c r="D1615" s="67" t="s">
        <v>4318</v>
      </c>
      <c r="E1615" s="66" t="s">
        <v>15351</v>
      </c>
      <c r="F1615" t="s">
        <v>91</v>
      </c>
      <c r="G1615" s="66" t="s">
        <v>1912</v>
      </c>
      <c r="H1615" s="67" t="s">
        <v>10241</v>
      </c>
      <c r="I1615" t="s">
        <v>1918</v>
      </c>
      <c r="J1615" s="66" t="s">
        <v>1805</v>
      </c>
      <c r="K1615" s="66" t="s">
        <v>94</v>
      </c>
      <c r="M1615" s="66" t="s">
        <v>95</v>
      </c>
      <c r="N1615" t="s">
        <v>1919</v>
      </c>
      <c r="O1615"/>
    </row>
    <row r="1616" spans="1:15">
      <c r="A1616">
        <v>682806</v>
      </c>
      <c r="B1616" t="s">
        <v>4319</v>
      </c>
      <c r="C1616" t="s">
        <v>2085</v>
      </c>
      <c r="D1616" s="67" t="s">
        <v>4320</v>
      </c>
      <c r="E1616" s="66" t="s">
        <v>15351</v>
      </c>
      <c r="F1616" t="s">
        <v>91</v>
      </c>
      <c r="G1616" s="66" t="s">
        <v>1912</v>
      </c>
      <c r="H1616" s="67" t="s">
        <v>10241</v>
      </c>
      <c r="I1616" t="s">
        <v>1918</v>
      </c>
      <c r="J1616" s="66" t="s">
        <v>1805</v>
      </c>
      <c r="K1616" s="66" t="s">
        <v>94</v>
      </c>
      <c r="M1616" s="66" t="s">
        <v>95</v>
      </c>
      <c r="N1616" t="s">
        <v>1919</v>
      </c>
      <c r="O1616"/>
    </row>
    <row r="1617" spans="1:15">
      <c r="A1617">
        <v>682807</v>
      </c>
      <c r="B1617" t="s">
        <v>4321</v>
      </c>
      <c r="C1617" t="s">
        <v>4322</v>
      </c>
      <c r="D1617" s="67" t="s">
        <v>4323</v>
      </c>
      <c r="E1617" s="66" t="s">
        <v>15351</v>
      </c>
      <c r="F1617" t="s">
        <v>91</v>
      </c>
      <c r="G1617" s="66" t="s">
        <v>1912</v>
      </c>
      <c r="H1617" s="67" t="s">
        <v>10310</v>
      </c>
      <c r="I1617" t="s">
        <v>1918</v>
      </c>
      <c r="J1617" s="66" t="s">
        <v>1805</v>
      </c>
      <c r="K1617" s="66" t="s">
        <v>94</v>
      </c>
      <c r="M1617" s="66" t="s">
        <v>95</v>
      </c>
      <c r="N1617" t="s">
        <v>1919</v>
      </c>
      <c r="O1617"/>
    </row>
    <row r="1618" spans="1:15">
      <c r="A1618">
        <v>682809</v>
      </c>
      <c r="B1618" t="s">
        <v>4324</v>
      </c>
      <c r="C1618" t="s">
        <v>1822</v>
      </c>
      <c r="D1618" s="67" t="s">
        <v>1216</v>
      </c>
      <c r="E1618" s="66" t="s">
        <v>15352</v>
      </c>
      <c r="F1618" t="s">
        <v>114</v>
      </c>
      <c r="G1618" s="66" t="s">
        <v>1912</v>
      </c>
      <c r="H1618" s="67" t="s">
        <v>10310</v>
      </c>
      <c r="I1618" t="s">
        <v>1918</v>
      </c>
      <c r="J1618" s="66" t="s">
        <v>1805</v>
      </c>
      <c r="K1618" s="66" t="s">
        <v>94</v>
      </c>
      <c r="M1618" s="66" t="s">
        <v>95</v>
      </c>
      <c r="N1618" t="s">
        <v>1919</v>
      </c>
      <c r="O1618"/>
    </row>
    <row r="1619" spans="1:15">
      <c r="A1619">
        <v>682818</v>
      </c>
      <c r="B1619" t="s">
        <v>4329</v>
      </c>
      <c r="C1619" t="s">
        <v>2176</v>
      </c>
      <c r="D1619" s="67" t="s">
        <v>4330</v>
      </c>
      <c r="E1619" s="66" t="s">
        <v>1007</v>
      </c>
      <c r="F1619" t="s">
        <v>114</v>
      </c>
      <c r="G1619" s="66" t="s">
        <v>1912</v>
      </c>
      <c r="H1619" s="67" t="s">
        <v>10241</v>
      </c>
      <c r="I1619" t="s">
        <v>1918</v>
      </c>
      <c r="J1619" s="66" t="s">
        <v>1805</v>
      </c>
      <c r="K1619" s="66" t="s">
        <v>94</v>
      </c>
      <c r="M1619" s="66" t="s">
        <v>95</v>
      </c>
      <c r="N1619" t="s">
        <v>1919</v>
      </c>
      <c r="O1619"/>
    </row>
    <row r="1620" spans="1:15">
      <c r="A1620">
        <v>682819</v>
      </c>
      <c r="B1620" t="s">
        <v>4331</v>
      </c>
      <c r="C1620" t="s">
        <v>1131</v>
      </c>
      <c r="D1620" s="67" t="s">
        <v>4332</v>
      </c>
      <c r="E1620" s="66" t="s">
        <v>1007</v>
      </c>
      <c r="F1620" t="s">
        <v>91</v>
      </c>
      <c r="G1620" s="66" t="s">
        <v>1912</v>
      </c>
      <c r="H1620" s="67" t="s">
        <v>10244</v>
      </c>
      <c r="I1620" t="s">
        <v>1918</v>
      </c>
      <c r="J1620" s="66" t="s">
        <v>1805</v>
      </c>
      <c r="K1620" s="66" t="s">
        <v>94</v>
      </c>
      <c r="M1620" s="66" t="s">
        <v>95</v>
      </c>
      <c r="N1620" t="s">
        <v>1919</v>
      </c>
      <c r="O1620"/>
    </row>
    <row r="1621" spans="1:15">
      <c r="A1621">
        <v>682822</v>
      </c>
      <c r="B1621" t="s">
        <v>4334</v>
      </c>
      <c r="C1621" t="s">
        <v>3795</v>
      </c>
      <c r="D1621" s="67" t="s">
        <v>4335</v>
      </c>
      <c r="E1621" s="66" t="s">
        <v>1007</v>
      </c>
      <c r="F1621" t="s">
        <v>91</v>
      </c>
      <c r="G1621" s="66" t="s">
        <v>1912</v>
      </c>
      <c r="H1621" s="67" t="s">
        <v>10244</v>
      </c>
      <c r="I1621" t="s">
        <v>1918</v>
      </c>
      <c r="J1621" s="66" t="s">
        <v>1805</v>
      </c>
      <c r="K1621" s="66" t="s">
        <v>94</v>
      </c>
      <c r="M1621" s="66" t="s">
        <v>95</v>
      </c>
      <c r="N1621" t="s">
        <v>1919</v>
      </c>
      <c r="O1621"/>
    </row>
    <row r="1622" spans="1:15">
      <c r="A1622">
        <v>682823</v>
      </c>
      <c r="B1622" t="s">
        <v>1435</v>
      </c>
      <c r="C1622" t="s">
        <v>4336</v>
      </c>
      <c r="D1622" s="67" t="s">
        <v>4337</v>
      </c>
      <c r="E1622" s="66" t="s">
        <v>173</v>
      </c>
      <c r="F1622" t="s">
        <v>114</v>
      </c>
      <c r="G1622" s="66" t="s">
        <v>1912</v>
      </c>
      <c r="H1622" s="67" t="s">
        <v>10241</v>
      </c>
      <c r="I1622" t="s">
        <v>1918</v>
      </c>
      <c r="J1622" s="66" t="s">
        <v>1805</v>
      </c>
      <c r="K1622" s="66" t="s">
        <v>94</v>
      </c>
      <c r="M1622" s="66" t="s">
        <v>95</v>
      </c>
      <c r="N1622" t="s">
        <v>1919</v>
      </c>
      <c r="O1622"/>
    </row>
    <row r="1623" spans="1:15">
      <c r="A1623">
        <v>682825</v>
      </c>
      <c r="B1623" t="s">
        <v>4166</v>
      </c>
      <c r="C1623" t="s">
        <v>3416</v>
      </c>
      <c r="D1623" s="67" t="s">
        <v>4306</v>
      </c>
      <c r="E1623" s="66" t="s">
        <v>173</v>
      </c>
      <c r="F1623" t="s">
        <v>114</v>
      </c>
      <c r="G1623" s="66" t="s">
        <v>1912</v>
      </c>
      <c r="H1623" s="67" t="s">
        <v>10241</v>
      </c>
      <c r="I1623" t="s">
        <v>1918</v>
      </c>
      <c r="J1623" s="66" t="s">
        <v>1805</v>
      </c>
      <c r="K1623" s="66" t="s">
        <v>94</v>
      </c>
      <c r="M1623" s="66" t="s">
        <v>95</v>
      </c>
      <c r="N1623" t="s">
        <v>1919</v>
      </c>
      <c r="O1623"/>
    </row>
    <row r="1624" spans="1:15">
      <c r="A1624">
        <v>682826</v>
      </c>
      <c r="B1624" t="s">
        <v>4340</v>
      </c>
      <c r="C1624" t="s">
        <v>4341</v>
      </c>
      <c r="D1624" s="67" t="s">
        <v>4342</v>
      </c>
      <c r="E1624" s="66" t="s">
        <v>173</v>
      </c>
      <c r="F1624" t="s">
        <v>114</v>
      </c>
      <c r="G1624" s="66" t="s">
        <v>1912</v>
      </c>
      <c r="H1624" s="67" t="s">
        <v>10241</v>
      </c>
      <c r="I1624" t="s">
        <v>1918</v>
      </c>
      <c r="J1624" s="66" t="s">
        <v>1805</v>
      </c>
      <c r="K1624" s="66" t="s">
        <v>94</v>
      </c>
      <c r="M1624" s="66" t="s">
        <v>95</v>
      </c>
      <c r="N1624" t="s">
        <v>1919</v>
      </c>
      <c r="O1624"/>
    </row>
    <row r="1625" spans="1:15">
      <c r="A1625">
        <v>682830</v>
      </c>
      <c r="B1625" t="s">
        <v>4344</v>
      </c>
      <c r="C1625" t="s">
        <v>4345</v>
      </c>
      <c r="D1625" s="67" t="s">
        <v>4346</v>
      </c>
      <c r="E1625" s="66" t="s">
        <v>1001</v>
      </c>
      <c r="F1625" t="s">
        <v>91</v>
      </c>
      <c r="G1625" s="66" t="s">
        <v>1912</v>
      </c>
      <c r="H1625" s="67" t="s">
        <v>10241</v>
      </c>
      <c r="I1625" t="s">
        <v>1918</v>
      </c>
      <c r="J1625" s="66" t="s">
        <v>1805</v>
      </c>
      <c r="K1625" s="66" t="s">
        <v>94</v>
      </c>
      <c r="M1625" s="66" t="s">
        <v>95</v>
      </c>
      <c r="N1625" t="s">
        <v>1919</v>
      </c>
      <c r="O1625"/>
    </row>
    <row r="1626" spans="1:15">
      <c r="A1626">
        <v>682831</v>
      </c>
      <c r="B1626" t="s">
        <v>15601</v>
      </c>
      <c r="C1626" t="s">
        <v>15602</v>
      </c>
      <c r="D1626" s="67" t="s">
        <v>15603</v>
      </c>
      <c r="E1626" s="66" t="s">
        <v>1001</v>
      </c>
      <c r="F1626" t="s">
        <v>91</v>
      </c>
      <c r="G1626" s="66" t="s">
        <v>1912</v>
      </c>
      <c r="H1626" s="67" t="s">
        <v>15502</v>
      </c>
      <c r="I1626" t="s">
        <v>1918</v>
      </c>
      <c r="J1626" s="66" t="s">
        <v>1805</v>
      </c>
      <c r="K1626" s="66" t="s">
        <v>94</v>
      </c>
      <c r="M1626" s="66" t="s">
        <v>95</v>
      </c>
      <c r="N1626" t="s">
        <v>1919</v>
      </c>
      <c r="O1626"/>
    </row>
    <row r="1627" spans="1:15">
      <c r="A1627">
        <v>682844</v>
      </c>
      <c r="B1627" t="s">
        <v>4328</v>
      </c>
      <c r="C1627" t="s">
        <v>4357</v>
      </c>
      <c r="D1627" s="67" t="s">
        <v>4358</v>
      </c>
      <c r="E1627" s="66" t="s">
        <v>266</v>
      </c>
      <c r="F1627" t="s">
        <v>114</v>
      </c>
      <c r="G1627" s="66" t="s">
        <v>1912</v>
      </c>
      <c r="H1627" s="67" t="s">
        <v>10241</v>
      </c>
      <c r="I1627" t="s">
        <v>1918</v>
      </c>
      <c r="J1627" s="66" t="s">
        <v>1805</v>
      </c>
      <c r="K1627" s="66" t="s">
        <v>94</v>
      </c>
      <c r="M1627" s="66" t="s">
        <v>95</v>
      </c>
      <c r="N1627" t="s">
        <v>1919</v>
      </c>
      <c r="O1627"/>
    </row>
    <row r="1628" spans="1:15">
      <c r="A1628">
        <v>682848</v>
      </c>
      <c r="B1628" t="s">
        <v>4361</v>
      </c>
      <c r="C1628" t="s">
        <v>759</v>
      </c>
      <c r="D1628" s="67" t="s">
        <v>4362</v>
      </c>
      <c r="E1628" s="66" t="s">
        <v>266</v>
      </c>
      <c r="F1628" t="s">
        <v>91</v>
      </c>
      <c r="G1628" s="66" t="s">
        <v>1912</v>
      </c>
      <c r="H1628" s="67" t="s">
        <v>10241</v>
      </c>
      <c r="I1628" t="s">
        <v>1918</v>
      </c>
      <c r="J1628" s="66" t="s">
        <v>1805</v>
      </c>
      <c r="K1628" s="66" t="s">
        <v>94</v>
      </c>
      <c r="M1628" s="66" t="s">
        <v>95</v>
      </c>
      <c r="N1628" t="s">
        <v>1919</v>
      </c>
      <c r="O1628"/>
    </row>
    <row r="1629" spans="1:15">
      <c r="A1629">
        <v>682854</v>
      </c>
      <c r="B1629" t="s">
        <v>4364</v>
      </c>
      <c r="C1629" t="s">
        <v>2989</v>
      </c>
      <c r="D1629" s="67" t="s">
        <v>4365</v>
      </c>
      <c r="E1629" s="66" t="s">
        <v>420</v>
      </c>
      <c r="F1629" t="s">
        <v>114</v>
      </c>
      <c r="G1629" s="66" t="s">
        <v>1899</v>
      </c>
      <c r="H1629" s="67" t="s">
        <v>10246</v>
      </c>
      <c r="I1629" t="s">
        <v>3338</v>
      </c>
      <c r="J1629" s="66" t="s">
        <v>1805</v>
      </c>
      <c r="K1629" s="66" t="s">
        <v>94</v>
      </c>
      <c r="M1629" s="66" t="s">
        <v>95</v>
      </c>
      <c r="N1629" t="s">
        <v>3339</v>
      </c>
      <c r="O1629"/>
    </row>
    <row r="1630" spans="1:15">
      <c r="A1630">
        <v>682855</v>
      </c>
      <c r="B1630" t="s">
        <v>3425</v>
      </c>
      <c r="C1630" t="s">
        <v>4366</v>
      </c>
      <c r="D1630" s="67" t="s">
        <v>4367</v>
      </c>
      <c r="E1630" s="66" t="s">
        <v>297</v>
      </c>
      <c r="F1630" t="s">
        <v>91</v>
      </c>
      <c r="G1630" s="66" t="s">
        <v>1899</v>
      </c>
      <c r="H1630" s="67" t="s">
        <v>10246</v>
      </c>
      <c r="I1630" t="s">
        <v>3338</v>
      </c>
      <c r="J1630" s="66" t="s">
        <v>1805</v>
      </c>
      <c r="K1630" s="66" t="s">
        <v>94</v>
      </c>
      <c r="M1630" s="66" t="s">
        <v>95</v>
      </c>
      <c r="N1630" t="s">
        <v>3339</v>
      </c>
      <c r="O1630"/>
    </row>
    <row r="1631" spans="1:15">
      <c r="A1631">
        <v>682859</v>
      </c>
      <c r="B1631" t="s">
        <v>4371</v>
      </c>
      <c r="C1631" t="s">
        <v>4372</v>
      </c>
      <c r="D1631" s="67" t="s">
        <v>4373</v>
      </c>
      <c r="E1631" s="66" t="s">
        <v>420</v>
      </c>
      <c r="F1631" t="s">
        <v>91</v>
      </c>
      <c r="G1631" s="66" t="s">
        <v>1899</v>
      </c>
      <c r="H1631" s="67" t="s">
        <v>10246</v>
      </c>
      <c r="I1631" t="s">
        <v>3338</v>
      </c>
      <c r="J1631" s="66" t="s">
        <v>1805</v>
      </c>
      <c r="K1631" s="66" t="s">
        <v>94</v>
      </c>
      <c r="M1631" s="66" t="s">
        <v>95</v>
      </c>
      <c r="N1631" t="s">
        <v>3339</v>
      </c>
      <c r="O1631"/>
    </row>
    <row r="1632" spans="1:15">
      <c r="A1632">
        <v>682863</v>
      </c>
      <c r="B1632" t="s">
        <v>4375</v>
      </c>
      <c r="C1632" t="s">
        <v>4376</v>
      </c>
      <c r="D1632" s="67" t="s">
        <v>4377</v>
      </c>
      <c r="E1632" s="66" t="s">
        <v>297</v>
      </c>
      <c r="F1632" t="s">
        <v>91</v>
      </c>
      <c r="G1632" s="66" t="s">
        <v>1899</v>
      </c>
      <c r="H1632" s="67" t="s">
        <v>10246</v>
      </c>
      <c r="I1632" t="s">
        <v>3338</v>
      </c>
      <c r="J1632" s="66" t="s">
        <v>1805</v>
      </c>
      <c r="K1632" s="66" t="s">
        <v>94</v>
      </c>
      <c r="M1632" s="66" t="s">
        <v>95</v>
      </c>
      <c r="N1632" t="s">
        <v>3339</v>
      </c>
      <c r="O1632"/>
    </row>
    <row r="1633" spans="1:15">
      <c r="A1633">
        <v>682919</v>
      </c>
      <c r="B1633" t="s">
        <v>10521</v>
      </c>
      <c r="C1633" t="s">
        <v>10522</v>
      </c>
      <c r="D1633" s="67" t="s">
        <v>10523</v>
      </c>
      <c r="E1633" s="66" t="s">
        <v>297</v>
      </c>
      <c r="F1633" t="s">
        <v>114</v>
      </c>
      <c r="G1633" s="66" t="s">
        <v>1912</v>
      </c>
      <c r="H1633" s="67" t="s">
        <v>10251</v>
      </c>
      <c r="I1633" t="s">
        <v>1914</v>
      </c>
      <c r="J1633" s="66" t="s">
        <v>1805</v>
      </c>
      <c r="K1633" s="66" t="s">
        <v>94</v>
      </c>
      <c r="M1633" s="66" t="s">
        <v>95</v>
      </c>
      <c r="N1633" t="s">
        <v>1915</v>
      </c>
      <c r="O1633"/>
    </row>
    <row r="1634" spans="1:15">
      <c r="A1634">
        <v>682922</v>
      </c>
      <c r="B1634" t="s">
        <v>4382</v>
      </c>
      <c r="C1634" t="s">
        <v>518</v>
      </c>
      <c r="D1634" s="67" t="s">
        <v>4383</v>
      </c>
      <c r="E1634" s="66" t="s">
        <v>15351</v>
      </c>
      <c r="F1634" t="s">
        <v>114</v>
      </c>
      <c r="G1634" s="66" t="s">
        <v>1912</v>
      </c>
      <c r="H1634" s="67" t="s">
        <v>10265</v>
      </c>
      <c r="I1634" t="s">
        <v>1914</v>
      </c>
      <c r="J1634" s="66" t="s">
        <v>1805</v>
      </c>
      <c r="K1634" s="66" t="s">
        <v>94</v>
      </c>
      <c r="M1634" s="66" t="s">
        <v>95</v>
      </c>
      <c r="N1634" t="s">
        <v>1915</v>
      </c>
      <c r="O1634"/>
    </row>
    <row r="1635" spans="1:15">
      <c r="A1635">
        <v>682960</v>
      </c>
      <c r="B1635" t="s">
        <v>4384</v>
      </c>
      <c r="C1635" t="s">
        <v>219</v>
      </c>
      <c r="D1635" s="67" t="s">
        <v>4385</v>
      </c>
      <c r="E1635" s="66" t="s">
        <v>15351</v>
      </c>
      <c r="F1635" t="s">
        <v>114</v>
      </c>
      <c r="G1635" s="66" t="s">
        <v>893</v>
      </c>
      <c r="H1635" s="67" t="s">
        <v>10251</v>
      </c>
      <c r="I1635" t="s">
        <v>902</v>
      </c>
      <c r="J1635" s="66" t="s">
        <v>895</v>
      </c>
      <c r="K1635" s="66" t="s">
        <v>94</v>
      </c>
      <c r="M1635" s="66" t="s">
        <v>95</v>
      </c>
      <c r="N1635" t="s">
        <v>903</v>
      </c>
      <c r="O1635"/>
    </row>
    <row r="1636" spans="1:15">
      <c r="A1636">
        <v>682965</v>
      </c>
      <c r="B1636" t="s">
        <v>1092</v>
      </c>
      <c r="C1636" t="s">
        <v>4162</v>
      </c>
      <c r="D1636" s="67" t="s">
        <v>4386</v>
      </c>
      <c r="E1636" s="66" t="s">
        <v>15352</v>
      </c>
      <c r="F1636" t="s">
        <v>114</v>
      </c>
      <c r="G1636" s="66" t="s">
        <v>893</v>
      </c>
      <c r="H1636" s="67" t="s">
        <v>10251</v>
      </c>
      <c r="I1636" t="s">
        <v>902</v>
      </c>
      <c r="J1636" s="66" t="s">
        <v>895</v>
      </c>
      <c r="K1636" s="66" t="s">
        <v>94</v>
      </c>
      <c r="M1636" s="66" t="s">
        <v>95</v>
      </c>
      <c r="N1636" t="s">
        <v>903</v>
      </c>
      <c r="O1636"/>
    </row>
    <row r="1637" spans="1:15">
      <c r="A1637">
        <v>683020</v>
      </c>
      <c r="B1637" t="s">
        <v>4382</v>
      </c>
      <c r="C1637" t="s">
        <v>4388</v>
      </c>
      <c r="D1637" s="67" t="s">
        <v>4389</v>
      </c>
      <c r="E1637" s="66" t="s">
        <v>15351</v>
      </c>
      <c r="F1637" t="s">
        <v>114</v>
      </c>
      <c r="G1637" s="66" t="s">
        <v>1816</v>
      </c>
      <c r="H1637" s="67" t="s">
        <v>10286</v>
      </c>
      <c r="I1637" t="s">
        <v>1853</v>
      </c>
      <c r="J1637" s="66" t="s">
        <v>1805</v>
      </c>
      <c r="K1637" s="66" t="s">
        <v>94</v>
      </c>
      <c r="M1637" s="66" t="s">
        <v>95</v>
      </c>
      <c r="N1637" t="s">
        <v>1854</v>
      </c>
      <c r="O1637"/>
    </row>
    <row r="1638" spans="1:15">
      <c r="A1638">
        <v>683023</v>
      </c>
      <c r="B1638" t="s">
        <v>4390</v>
      </c>
      <c r="C1638" t="s">
        <v>1922</v>
      </c>
      <c r="D1638" s="67" t="s">
        <v>1167</v>
      </c>
      <c r="E1638" s="66" t="s">
        <v>15351</v>
      </c>
      <c r="F1638" t="s">
        <v>114</v>
      </c>
      <c r="G1638" s="66" t="s">
        <v>1816</v>
      </c>
      <c r="H1638" s="67" t="s">
        <v>10279</v>
      </c>
      <c r="I1638" t="s">
        <v>1853</v>
      </c>
      <c r="J1638" s="66" t="s">
        <v>1805</v>
      </c>
      <c r="K1638" s="66" t="s">
        <v>94</v>
      </c>
      <c r="M1638" s="66" t="s">
        <v>95</v>
      </c>
      <c r="N1638" t="s">
        <v>1854</v>
      </c>
      <c r="O1638"/>
    </row>
    <row r="1639" spans="1:15">
      <c r="A1639">
        <v>683048</v>
      </c>
      <c r="B1639" t="s">
        <v>4391</v>
      </c>
      <c r="C1639" t="s">
        <v>650</v>
      </c>
      <c r="D1639" s="67" t="s">
        <v>4392</v>
      </c>
      <c r="E1639" s="66" t="s">
        <v>15351</v>
      </c>
      <c r="F1639" t="s">
        <v>114</v>
      </c>
      <c r="G1639" s="66" t="s">
        <v>893</v>
      </c>
      <c r="H1639" s="67" t="s">
        <v>10232</v>
      </c>
      <c r="I1639" t="s">
        <v>1156</v>
      </c>
      <c r="J1639" s="66" t="s">
        <v>895</v>
      </c>
      <c r="K1639" s="66" t="s">
        <v>94</v>
      </c>
      <c r="M1639" s="66" t="s">
        <v>95</v>
      </c>
      <c r="N1639" t="s">
        <v>1157</v>
      </c>
      <c r="O1639"/>
    </row>
    <row r="1640" spans="1:15">
      <c r="A1640">
        <v>683059</v>
      </c>
      <c r="B1640" t="s">
        <v>4393</v>
      </c>
      <c r="C1640" t="s">
        <v>4394</v>
      </c>
      <c r="D1640" s="67" t="s">
        <v>4395</v>
      </c>
      <c r="E1640" s="66" t="s">
        <v>15351</v>
      </c>
      <c r="F1640" t="s">
        <v>114</v>
      </c>
      <c r="G1640" s="66" t="s">
        <v>893</v>
      </c>
      <c r="H1640" s="67" t="s">
        <v>10242</v>
      </c>
      <c r="I1640" t="s">
        <v>1156</v>
      </c>
      <c r="J1640" s="66" t="s">
        <v>895</v>
      </c>
      <c r="K1640" s="66" t="s">
        <v>94</v>
      </c>
      <c r="M1640" s="66" t="s">
        <v>95</v>
      </c>
      <c r="N1640" t="s">
        <v>1157</v>
      </c>
      <c r="O1640"/>
    </row>
    <row r="1641" spans="1:15">
      <c r="A1641">
        <v>683135</v>
      </c>
      <c r="B1641" t="s">
        <v>4397</v>
      </c>
      <c r="C1641" t="s">
        <v>4398</v>
      </c>
      <c r="D1641" s="67" t="s">
        <v>4399</v>
      </c>
      <c r="E1641" s="66" t="s">
        <v>420</v>
      </c>
      <c r="F1641" t="s">
        <v>91</v>
      </c>
      <c r="G1641" s="66" t="s">
        <v>1899</v>
      </c>
      <c r="H1641" s="67" t="s">
        <v>10275</v>
      </c>
      <c r="I1641" t="s">
        <v>3025</v>
      </c>
      <c r="J1641" s="66" t="s">
        <v>1805</v>
      </c>
      <c r="K1641" s="66" t="s">
        <v>94</v>
      </c>
      <c r="M1641" s="66" t="s">
        <v>95</v>
      </c>
      <c r="N1641" t="s">
        <v>3026</v>
      </c>
      <c r="O1641"/>
    </row>
    <row r="1642" spans="1:15">
      <c r="A1642">
        <v>683138</v>
      </c>
      <c r="B1642" t="s">
        <v>4400</v>
      </c>
      <c r="C1642" t="s">
        <v>4401</v>
      </c>
      <c r="D1642" s="67" t="s">
        <v>4402</v>
      </c>
      <c r="E1642" s="66" t="s">
        <v>420</v>
      </c>
      <c r="F1642" t="s">
        <v>114</v>
      </c>
      <c r="G1642" s="66" t="s">
        <v>1899</v>
      </c>
      <c r="H1642" s="67" t="s">
        <v>10275</v>
      </c>
      <c r="I1642" t="s">
        <v>3025</v>
      </c>
      <c r="J1642" s="66" t="s">
        <v>1805</v>
      </c>
      <c r="K1642" s="66" t="s">
        <v>94</v>
      </c>
      <c r="M1642" s="66" t="s">
        <v>95</v>
      </c>
      <c r="N1642" t="s">
        <v>3026</v>
      </c>
      <c r="O1642"/>
    </row>
    <row r="1643" spans="1:15">
      <c r="A1643">
        <v>683150</v>
      </c>
      <c r="B1643" t="s">
        <v>4407</v>
      </c>
      <c r="C1643" t="s">
        <v>4408</v>
      </c>
      <c r="D1643" s="67" t="s">
        <v>4409</v>
      </c>
      <c r="E1643" s="66" t="s">
        <v>297</v>
      </c>
      <c r="F1643" t="s">
        <v>91</v>
      </c>
      <c r="G1643" s="66" t="s">
        <v>1899</v>
      </c>
      <c r="H1643" s="67" t="s">
        <v>10330</v>
      </c>
      <c r="I1643" t="s">
        <v>3025</v>
      </c>
      <c r="J1643" s="66" t="s">
        <v>1805</v>
      </c>
      <c r="K1643" s="66" t="s">
        <v>94</v>
      </c>
      <c r="M1643" s="66" t="s">
        <v>95</v>
      </c>
      <c r="N1643" t="s">
        <v>3026</v>
      </c>
      <c r="O1643"/>
    </row>
    <row r="1644" spans="1:15">
      <c r="A1644">
        <v>683159</v>
      </c>
      <c r="B1644" t="s">
        <v>456</v>
      </c>
      <c r="C1644" t="s">
        <v>1086</v>
      </c>
      <c r="D1644" s="67" t="s">
        <v>4413</v>
      </c>
      <c r="E1644" s="66" t="s">
        <v>420</v>
      </c>
      <c r="F1644" t="s">
        <v>114</v>
      </c>
      <c r="G1644" s="66" t="s">
        <v>1899</v>
      </c>
      <c r="H1644" s="67" t="s">
        <v>10275</v>
      </c>
      <c r="I1644" t="s">
        <v>3025</v>
      </c>
      <c r="J1644" s="66" t="s">
        <v>1805</v>
      </c>
      <c r="K1644" s="66" t="s">
        <v>94</v>
      </c>
      <c r="M1644" s="66" t="s">
        <v>95</v>
      </c>
      <c r="N1644" t="s">
        <v>3026</v>
      </c>
      <c r="O1644"/>
    </row>
    <row r="1645" spans="1:15">
      <c r="A1645">
        <v>683192</v>
      </c>
      <c r="B1645" t="s">
        <v>4415</v>
      </c>
      <c r="C1645" t="s">
        <v>4200</v>
      </c>
      <c r="D1645" s="67" t="s">
        <v>4285</v>
      </c>
      <c r="E1645" s="66" t="s">
        <v>266</v>
      </c>
      <c r="F1645" t="s">
        <v>114</v>
      </c>
      <c r="G1645" s="66" t="s">
        <v>1899</v>
      </c>
      <c r="H1645" s="67" t="s">
        <v>10347</v>
      </c>
      <c r="I1645" t="s">
        <v>2406</v>
      </c>
      <c r="J1645" s="66" t="s">
        <v>1805</v>
      </c>
      <c r="K1645" s="66" t="s">
        <v>94</v>
      </c>
      <c r="M1645" s="66" t="s">
        <v>95</v>
      </c>
      <c r="N1645" t="s">
        <v>2407</v>
      </c>
      <c r="O1645"/>
    </row>
    <row r="1646" spans="1:15">
      <c r="A1646">
        <v>683193</v>
      </c>
      <c r="B1646" t="s">
        <v>4416</v>
      </c>
      <c r="C1646" t="s">
        <v>2948</v>
      </c>
      <c r="D1646" s="67" t="s">
        <v>4417</v>
      </c>
      <c r="E1646" s="66" t="s">
        <v>420</v>
      </c>
      <c r="F1646" t="s">
        <v>114</v>
      </c>
      <c r="G1646" s="66" t="s">
        <v>1899</v>
      </c>
      <c r="H1646" s="67" t="s">
        <v>10347</v>
      </c>
      <c r="I1646" t="s">
        <v>2406</v>
      </c>
      <c r="J1646" s="66" t="s">
        <v>1805</v>
      </c>
      <c r="K1646" s="66" t="s">
        <v>94</v>
      </c>
      <c r="M1646" s="66" t="s">
        <v>95</v>
      </c>
      <c r="N1646" t="s">
        <v>2407</v>
      </c>
      <c r="O1646"/>
    </row>
    <row r="1647" spans="1:15">
      <c r="A1647">
        <v>683194</v>
      </c>
      <c r="B1647" t="s">
        <v>3644</v>
      </c>
      <c r="C1647" t="s">
        <v>4418</v>
      </c>
      <c r="D1647" s="67" t="s">
        <v>4419</v>
      </c>
      <c r="E1647" s="66" t="s">
        <v>266</v>
      </c>
      <c r="F1647" t="s">
        <v>114</v>
      </c>
      <c r="G1647" s="66" t="s">
        <v>1899</v>
      </c>
      <c r="H1647" s="67" t="s">
        <v>10347</v>
      </c>
      <c r="I1647" t="s">
        <v>2406</v>
      </c>
      <c r="J1647" s="66" t="s">
        <v>1805</v>
      </c>
      <c r="K1647" s="66" t="s">
        <v>94</v>
      </c>
      <c r="M1647" s="66" t="s">
        <v>95</v>
      </c>
      <c r="N1647" t="s">
        <v>2407</v>
      </c>
      <c r="O1647"/>
    </row>
    <row r="1648" spans="1:15">
      <c r="A1648">
        <v>683195</v>
      </c>
      <c r="B1648" t="s">
        <v>3644</v>
      </c>
      <c r="C1648" t="s">
        <v>2354</v>
      </c>
      <c r="D1648" s="67" t="s">
        <v>4222</v>
      </c>
      <c r="E1648" s="66" t="s">
        <v>420</v>
      </c>
      <c r="F1648" t="s">
        <v>114</v>
      </c>
      <c r="G1648" s="66" t="s">
        <v>1899</v>
      </c>
      <c r="H1648" s="67" t="s">
        <v>10347</v>
      </c>
      <c r="I1648" t="s">
        <v>2406</v>
      </c>
      <c r="J1648" s="66" t="s">
        <v>1805</v>
      </c>
      <c r="K1648" s="66" t="s">
        <v>94</v>
      </c>
      <c r="M1648" s="66" t="s">
        <v>95</v>
      </c>
      <c r="N1648" t="s">
        <v>2407</v>
      </c>
      <c r="O1648"/>
    </row>
    <row r="1649" spans="1:15">
      <c r="A1649">
        <v>683196</v>
      </c>
      <c r="B1649" t="s">
        <v>1772</v>
      </c>
      <c r="C1649" t="s">
        <v>4420</v>
      </c>
      <c r="D1649" s="67" t="s">
        <v>4421</v>
      </c>
      <c r="E1649" s="66" t="s">
        <v>297</v>
      </c>
      <c r="F1649" t="s">
        <v>91</v>
      </c>
      <c r="G1649" s="66" t="s">
        <v>1899</v>
      </c>
      <c r="H1649" s="67" t="s">
        <v>10347</v>
      </c>
      <c r="I1649" t="s">
        <v>2406</v>
      </c>
      <c r="J1649" s="66" t="s">
        <v>1805</v>
      </c>
      <c r="K1649" s="66" t="s">
        <v>94</v>
      </c>
      <c r="M1649" s="66" t="s">
        <v>95</v>
      </c>
      <c r="N1649" t="s">
        <v>2407</v>
      </c>
      <c r="O1649"/>
    </row>
    <row r="1650" spans="1:15">
      <c r="A1650">
        <v>683203</v>
      </c>
      <c r="B1650" t="s">
        <v>2495</v>
      </c>
      <c r="C1650" t="s">
        <v>4426</v>
      </c>
      <c r="D1650" s="67" t="s">
        <v>4427</v>
      </c>
      <c r="E1650" s="66" t="s">
        <v>266</v>
      </c>
      <c r="F1650" t="s">
        <v>114</v>
      </c>
      <c r="G1650" s="66" t="s">
        <v>1899</v>
      </c>
      <c r="H1650" s="67" t="s">
        <v>10347</v>
      </c>
      <c r="I1650" t="s">
        <v>2406</v>
      </c>
      <c r="J1650" s="66" t="s">
        <v>1805</v>
      </c>
      <c r="K1650" s="66" t="s">
        <v>94</v>
      </c>
      <c r="M1650" s="66" t="s">
        <v>95</v>
      </c>
      <c r="N1650" t="s">
        <v>2407</v>
      </c>
      <c r="O1650"/>
    </row>
    <row r="1651" spans="1:15">
      <c r="A1651">
        <v>683205</v>
      </c>
      <c r="B1651" t="s">
        <v>4428</v>
      </c>
      <c r="C1651" t="s">
        <v>3674</v>
      </c>
      <c r="D1651" s="67" t="s">
        <v>4429</v>
      </c>
      <c r="E1651" s="66" t="s">
        <v>420</v>
      </c>
      <c r="F1651" t="s">
        <v>91</v>
      </c>
      <c r="G1651" s="66" t="s">
        <v>1899</v>
      </c>
      <c r="H1651" s="67" t="s">
        <v>10347</v>
      </c>
      <c r="I1651" t="s">
        <v>2406</v>
      </c>
      <c r="J1651" s="66" t="s">
        <v>1805</v>
      </c>
      <c r="K1651" s="66" t="s">
        <v>94</v>
      </c>
      <c r="M1651" s="66" t="s">
        <v>95</v>
      </c>
      <c r="N1651" t="s">
        <v>2407</v>
      </c>
      <c r="O1651"/>
    </row>
    <row r="1652" spans="1:15">
      <c r="A1652">
        <v>683207</v>
      </c>
      <c r="B1652" t="s">
        <v>4430</v>
      </c>
      <c r="C1652" t="s">
        <v>4431</v>
      </c>
      <c r="D1652" s="67" t="s">
        <v>2139</v>
      </c>
      <c r="E1652" s="66" t="s">
        <v>420</v>
      </c>
      <c r="F1652" t="s">
        <v>91</v>
      </c>
      <c r="G1652" s="66" t="s">
        <v>1899</v>
      </c>
      <c r="H1652" s="67" t="s">
        <v>10347</v>
      </c>
      <c r="I1652" t="s">
        <v>2406</v>
      </c>
      <c r="J1652" s="66" t="s">
        <v>1805</v>
      </c>
      <c r="K1652" s="66" t="s">
        <v>94</v>
      </c>
      <c r="M1652" s="66" t="s">
        <v>95</v>
      </c>
      <c r="N1652" t="s">
        <v>2407</v>
      </c>
      <c r="O1652"/>
    </row>
    <row r="1653" spans="1:15">
      <c r="A1653">
        <v>683210</v>
      </c>
      <c r="B1653" t="s">
        <v>2446</v>
      </c>
      <c r="C1653" t="s">
        <v>171</v>
      </c>
      <c r="D1653" s="67" t="s">
        <v>4434</v>
      </c>
      <c r="E1653" s="66" t="s">
        <v>266</v>
      </c>
      <c r="F1653" t="s">
        <v>91</v>
      </c>
      <c r="G1653" s="66" t="s">
        <v>1899</v>
      </c>
      <c r="H1653" s="67" t="s">
        <v>10347</v>
      </c>
      <c r="I1653" t="s">
        <v>2406</v>
      </c>
      <c r="J1653" s="66" t="s">
        <v>1805</v>
      </c>
      <c r="K1653" s="66" t="s">
        <v>94</v>
      </c>
      <c r="M1653" s="66" t="s">
        <v>95</v>
      </c>
      <c r="N1653" t="s">
        <v>2407</v>
      </c>
      <c r="O1653"/>
    </row>
    <row r="1654" spans="1:15">
      <c r="A1654">
        <v>683216</v>
      </c>
      <c r="B1654" t="s">
        <v>4439</v>
      </c>
      <c r="C1654" t="s">
        <v>2948</v>
      </c>
      <c r="D1654" s="67" t="s">
        <v>7348</v>
      </c>
      <c r="E1654" s="66" t="s">
        <v>420</v>
      </c>
      <c r="F1654" t="s">
        <v>114</v>
      </c>
      <c r="G1654" s="66" t="s">
        <v>1899</v>
      </c>
      <c r="H1654" s="67" t="s">
        <v>10347</v>
      </c>
      <c r="I1654" t="s">
        <v>2406</v>
      </c>
      <c r="J1654" s="66" t="s">
        <v>1805</v>
      </c>
      <c r="K1654" s="66" t="s">
        <v>94</v>
      </c>
      <c r="M1654" s="66" t="s">
        <v>95</v>
      </c>
      <c r="N1654" t="s">
        <v>2407</v>
      </c>
      <c r="O1654"/>
    </row>
    <row r="1655" spans="1:15">
      <c r="A1655">
        <v>683225</v>
      </c>
      <c r="B1655" t="s">
        <v>4442</v>
      </c>
      <c r="C1655" t="s">
        <v>4443</v>
      </c>
      <c r="D1655" s="67" t="s">
        <v>4444</v>
      </c>
      <c r="E1655" s="66" t="s">
        <v>266</v>
      </c>
      <c r="F1655" t="s">
        <v>114</v>
      </c>
      <c r="G1655" s="66" t="s">
        <v>1899</v>
      </c>
      <c r="H1655" s="67" t="s">
        <v>10347</v>
      </c>
      <c r="I1655" t="s">
        <v>2406</v>
      </c>
      <c r="J1655" s="66" t="s">
        <v>1805</v>
      </c>
      <c r="K1655" s="66" t="s">
        <v>94</v>
      </c>
      <c r="M1655" s="66" t="s">
        <v>95</v>
      </c>
      <c r="N1655" t="s">
        <v>2407</v>
      </c>
      <c r="O1655"/>
    </row>
    <row r="1656" spans="1:15">
      <c r="A1656">
        <v>683227</v>
      </c>
      <c r="B1656" t="s">
        <v>2491</v>
      </c>
      <c r="C1656" t="s">
        <v>4129</v>
      </c>
      <c r="D1656" s="67" t="s">
        <v>4445</v>
      </c>
      <c r="E1656" s="66" t="s">
        <v>266</v>
      </c>
      <c r="F1656" t="s">
        <v>91</v>
      </c>
      <c r="G1656" s="66" t="s">
        <v>1899</v>
      </c>
      <c r="H1656" s="67" t="s">
        <v>10326</v>
      </c>
      <c r="I1656" t="s">
        <v>2406</v>
      </c>
      <c r="J1656" s="66" t="s">
        <v>1805</v>
      </c>
      <c r="K1656" s="66" t="s">
        <v>94</v>
      </c>
      <c r="M1656" s="66" t="s">
        <v>95</v>
      </c>
      <c r="N1656" t="s">
        <v>2407</v>
      </c>
      <c r="O1656"/>
    </row>
    <row r="1657" spans="1:15">
      <c r="A1657">
        <v>683231</v>
      </c>
      <c r="B1657" t="s">
        <v>4446</v>
      </c>
      <c r="C1657" t="s">
        <v>4447</v>
      </c>
      <c r="D1657" s="67" t="s">
        <v>4448</v>
      </c>
      <c r="E1657" s="66" t="s">
        <v>1001</v>
      </c>
      <c r="F1657" t="s">
        <v>114</v>
      </c>
      <c r="G1657" s="66" t="s">
        <v>1899</v>
      </c>
      <c r="H1657" s="67" t="s">
        <v>10347</v>
      </c>
      <c r="I1657" t="s">
        <v>2406</v>
      </c>
      <c r="J1657" s="66" t="s">
        <v>1805</v>
      </c>
      <c r="K1657" s="66" t="s">
        <v>94</v>
      </c>
      <c r="M1657" s="66" t="s">
        <v>95</v>
      </c>
      <c r="N1657" t="s">
        <v>2407</v>
      </c>
      <c r="O1657"/>
    </row>
    <row r="1658" spans="1:15">
      <c r="A1658">
        <v>683558</v>
      </c>
      <c r="B1658" t="s">
        <v>1234</v>
      </c>
      <c r="C1658" t="s">
        <v>4452</v>
      </c>
      <c r="D1658" s="67" t="s">
        <v>4453</v>
      </c>
      <c r="E1658" s="66" t="s">
        <v>420</v>
      </c>
      <c r="F1658" t="s">
        <v>91</v>
      </c>
      <c r="G1658" s="66" t="s">
        <v>893</v>
      </c>
      <c r="H1658" s="67" t="s">
        <v>10253</v>
      </c>
      <c r="I1658" t="s">
        <v>1033</v>
      </c>
      <c r="J1658" s="66" t="s">
        <v>895</v>
      </c>
      <c r="K1658" s="66" t="s">
        <v>94</v>
      </c>
      <c r="M1658" s="66" t="s">
        <v>95</v>
      </c>
      <c r="N1658" t="s">
        <v>1034</v>
      </c>
      <c r="O1658"/>
    </row>
    <row r="1659" spans="1:15">
      <c r="A1659">
        <v>683625</v>
      </c>
      <c r="B1659" t="s">
        <v>4457</v>
      </c>
      <c r="C1659" t="s">
        <v>180</v>
      </c>
      <c r="D1659" s="67" t="s">
        <v>4458</v>
      </c>
      <c r="E1659" s="66" t="s">
        <v>15351</v>
      </c>
      <c r="F1659" t="s">
        <v>91</v>
      </c>
      <c r="G1659" s="66" t="s">
        <v>893</v>
      </c>
      <c r="H1659" s="67" t="s">
        <v>10275</v>
      </c>
      <c r="I1659" t="s">
        <v>1483</v>
      </c>
      <c r="J1659" s="66" t="s">
        <v>895</v>
      </c>
      <c r="K1659" s="66" t="s">
        <v>94</v>
      </c>
      <c r="M1659" s="66" t="s">
        <v>95</v>
      </c>
      <c r="N1659" t="s">
        <v>1484</v>
      </c>
      <c r="O1659"/>
    </row>
    <row r="1660" spans="1:15">
      <c r="A1660">
        <v>683629</v>
      </c>
      <c r="B1660" t="s">
        <v>4459</v>
      </c>
      <c r="C1660" t="s">
        <v>204</v>
      </c>
      <c r="D1660" s="67" t="s">
        <v>4460</v>
      </c>
      <c r="E1660" s="66" t="s">
        <v>15351</v>
      </c>
      <c r="F1660" t="s">
        <v>91</v>
      </c>
      <c r="G1660" s="66" t="s">
        <v>893</v>
      </c>
      <c r="H1660" s="67" t="s">
        <v>10275</v>
      </c>
      <c r="I1660" t="s">
        <v>1483</v>
      </c>
      <c r="J1660" s="66" t="s">
        <v>895</v>
      </c>
      <c r="K1660" s="66" t="s">
        <v>94</v>
      </c>
      <c r="M1660" s="66" t="s">
        <v>95</v>
      </c>
      <c r="N1660" t="s">
        <v>1484</v>
      </c>
      <c r="O1660"/>
    </row>
    <row r="1661" spans="1:15">
      <c r="A1661">
        <v>683631</v>
      </c>
      <c r="B1661" t="s">
        <v>774</v>
      </c>
      <c r="C1661" t="s">
        <v>2707</v>
      </c>
      <c r="D1661" s="67" t="s">
        <v>4461</v>
      </c>
      <c r="E1661" s="66" t="s">
        <v>1001</v>
      </c>
      <c r="F1661" t="s">
        <v>91</v>
      </c>
      <c r="G1661" s="66" t="s">
        <v>893</v>
      </c>
      <c r="H1661" s="67" t="s">
        <v>10275</v>
      </c>
      <c r="I1661" t="s">
        <v>1483</v>
      </c>
      <c r="J1661" s="66" t="s">
        <v>895</v>
      </c>
      <c r="K1661" s="66" t="s">
        <v>94</v>
      </c>
      <c r="M1661" s="66" t="s">
        <v>95</v>
      </c>
      <c r="N1661" t="s">
        <v>1484</v>
      </c>
      <c r="O1661"/>
    </row>
    <row r="1662" spans="1:15">
      <c r="A1662">
        <v>683632</v>
      </c>
      <c r="B1662" t="s">
        <v>774</v>
      </c>
      <c r="C1662" t="s">
        <v>3829</v>
      </c>
      <c r="D1662" s="67" t="s">
        <v>4462</v>
      </c>
      <c r="E1662" s="66" t="s">
        <v>173</v>
      </c>
      <c r="F1662" t="s">
        <v>114</v>
      </c>
      <c r="G1662" s="66" t="s">
        <v>893</v>
      </c>
      <c r="H1662" s="67" t="s">
        <v>10275</v>
      </c>
      <c r="I1662" t="s">
        <v>1483</v>
      </c>
      <c r="J1662" s="66" t="s">
        <v>895</v>
      </c>
      <c r="K1662" s="66" t="s">
        <v>94</v>
      </c>
      <c r="M1662" s="66" t="s">
        <v>95</v>
      </c>
      <c r="N1662" t="s">
        <v>1484</v>
      </c>
      <c r="O1662"/>
    </row>
    <row r="1663" spans="1:15">
      <c r="A1663">
        <v>683633</v>
      </c>
      <c r="B1663" t="s">
        <v>4463</v>
      </c>
      <c r="C1663" t="s">
        <v>4464</v>
      </c>
      <c r="D1663" s="67" t="s">
        <v>2386</v>
      </c>
      <c r="E1663" s="66" t="s">
        <v>1007</v>
      </c>
      <c r="F1663" t="s">
        <v>114</v>
      </c>
      <c r="G1663" s="66" t="s">
        <v>893</v>
      </c>
      <c r="H1663" s="67" t="s">
        <v>10275</v>
      </c>
      <c r="I1663" t="s">
        <v>1483</v>
      </c>
      <c r="J1663" s="66" t="s">
        <v>895</v>
      </c>
      <c r="K1663" s="66" t="s">
        <v>94</v>
      </c>
      <c r="M1663" s="66" t="s">
        <v>95</v>
      </c>
      <c r="N1663" t="s">
        <v>1484</v>
      </c>
      <c r="O1663"/>
    </row>
    <row r="1664" spans="1:15">
      <c r="A1664">
        <v>683634</v>
      </c>
      <c r="B1664" t="s">
        <v>4463</v>
      </c>
      <c r="C1664" t="s">
        <v>3500</v>
      </c>
      <c r="D1664" s="67" t="s">
        <v>2172</v>
      </c>
      <c r="E1664" s="66" t="s">
        <v>173</v>
      </c>
      <c r="F1664" t="s">
        <v>91</v>
      </c>
      <c r="G1664" s="66" t="s">
        <v>893</v>
      </c>
      <c r="H1664" s="67" t="s">
        <v>10275</v>
      </c>
      <c r="I1664" t="s">
        <v>1483</v>
      </c>
      <c r="J1664" s="66" t="s">
        <v>895</v>
      </c>
      <c r="K1664" s="66" t="s">
        <v>94</v>
      </c>
      <c r="M1664" s="66" t="s">
        <v>95</v>
      </c>
      <c r="N1664" t="s">
        <v>1484</v>
      </c>
      <c r="O1664"/>
    </row>
    <row r="1665" spans="1:15">
      <c r="A1665">
        <v>683635</v>
      </c>
      <c r="B1665" t="s">
        <v>4463</v>
      </c>
      <c r="C1665" t="s">
        <v>987</v>
      </c>
      <c r="D1665" s="67" t="s">
        <v>2551</v>
      </c>
      <c r="E1665" s="66" t="s">
        <v>1001</v>
      </c>
      <c r="F1665" t="s">
        <v>114</v>
      </c>
      <c r="G1665" s="66" t="s">
        <v>893</v>
      </c>
      <c r="H1665" s="67" t="s">
        <v>10275</v>
      </c>
      <c r="I1665" t="s">
        <v>1483</v>
      </c>
      <c r="J1665" s="66" t="s">
        <v>895</v>
      </c>
      <c r="K1665" s="66" t="s">
        <v>94</v>
      </c>
      <c r="M1665" s="66" t="s">
        <v>95</v>
      </c>
      <c r="N1665" t="s">
        <v>1484</v>
      </c>
      <c r="O1665"/>
    </row>
    <row r="1666" spans="1:15">
      <c r="A1666">
        <v>683664</v>
      </c>
      <c r="B1666" t="s">
        <v>4328</v>
      </c>
      <c r="C1666" t="s">
        <v>110</v>
      </c>
      <c r="D1666" s="67" t="s">
        <v>4466</v>
      </c>
      <c r="E1666" s="66" t="s">
        <v>15351</v>
      </c>
      <c r="F1666" t="s">
        <v>91</v>
      </c>
      <c r="G1666" s="66" t="s">
        <v>1912</v>
      </c>
      <c r="H1666" s="67" t="s">
        <v>10241</v>
      </c>
      <c r="I1666" t="s">
        <v>1918</v>
      </c>
      <c r="J1666" s="66" t="s">
        <v>1805</v>
      </c>
      <c r="K1666" s="66" t="s">
        <v>94</v>
      </c>
      <c r="M1666" s="66" t="s">
        <v>95</v>
      </c>
      <c r="N1666" t="s">
        <v>1919</v>
      </c>
      <c r="O1666"/>
    </row>
    <row r="1667" spans="1:15">
      <c r="A1667">
        <v>683667</v>
      </c>
      <c r="B1667" t="s">
        <v>4467</v>
      </c>
      <c r="C1667" t="s">
        <v>4468</v>
      </c>
      <c r="D1667" s="67" t="s">
        <v>3486</v>
      </c>
      <c r="E1667" s="66" t="s">
        <v>266</v>
      </c>
      <c r="F1667" t="s">
        <v>91</v>
      </c>
      <c r="G1667" s="66" t="s">
        <v>1912</v>
      </c>
      <c r="H1667" s="67" t="s">
        <v>10241</v>
      </c>
      <c r="I1667" t="s">
        <v>1918</v>
      </c>
      <c r="J1667" s="66" t="s">
        <v>1805</v>
      </c>
      <c r="K1667" s="66" t="s">
        <v>94</v>
      </c>
      <c r="M1667" s="66" t="s">
        <v>95</v>
      </c>
      <c r="N1667" t="s">
        <v>1919</v>
      </c>
      <c r="O1667"/>
    </row>
    <row r="1668" spans="1:15">
      <c r="A1668">
        <v>683673</v>
      </c>
      <c r="B1668" t="s">
        <v>2060</v>
      </c>
      <c r="C1668" t="s">
        <v>4471</v>
      </c>
      <c r="D1668" s="67" t="s">
        <v>4472</v>
      </c>
      <c r="E1668" s="66" t="s">
        <v>420</v>
      </c>
      <c r="F1668" t="s">
        <v>91</v>
      </c>
      <c r="G1668" s="66" t="s">
        <v>1912</v>
      </c>
      <c r="H1668" s="67" t="s">
        <v>10241</v>
      </c>
      <c r="I1668" t="s">
        <v>1918</v>
      </c>
      <c r="J1668" s="66" t="s">
        <v>1805</v>
      </c>
      <c r="K1668" s="66" t="s">
        <v>94</v>
      </c>
      <c r="M1668" s="66" t="s">
        <v>95</v>
      </c>
      <c r="N1668" t="s">
        <v>1919</v>
      </c>
      <c r="O1668"/>
    </row>
    <row r="1669" spans="1:15">
      <c r="A1669">
        <v>683708</v>
      </c>
      <c r="B1669" t="s">
        <v>4475</v>
      </c>
      <c r="C1669" t="s">
        <v>590</v>
      </c>
      <c r="D1669" s="67" t="s">
        <v>4476</v>
      </c>
      <c r="E1669" s="66" t="s">
        <v>15352</v>
      </c>
      <c r="F1669" t="s">
        <v>114</v>
      </c>
      <c r="G1669" s="66" t="s">
        <v>1899</v>
      </c>
      <c r="H1669" s="67" t="s">
        <v>10275</v>
      </c>
      <c r="I1669" t="s">
        <v>2183</v>
      </c>
      <c r="J1669" s="66" t="s">
        <v>1805</v>
      </c>
      <c r="K1669" s="66" t="s">
        <v>94</v>
      </c>
      <c r="M1669" s="66" t="s">
        <v>95</v>
      </c>
      <c r="N1669" t="s">
        <v>2184</v>
      </c>
      <c r="O1669"/>
    </row>
    <row r="1670" spans="1:15">
      <c r="A1670">
        <v>683710</v>
      </c>
      <c r="B1670" t="s">
        <v>4477</v>
      </c>
      <c r="C1670" t="s">
        <v>4478</v>
      </c>
      <c r="D1670" s="67" t="s">
        <v>4479</v>
      </c>
      <c r="E1670" s="66" t="s">
        <v>266</v>
      </c>
      <c r="F1670" t="s">
        <v>91</v>
      </c>
      <c r="G1670" s="66" t="s">
        <v>1899</v>
      </c>
      <c r="H1670" s="67" t="s">
        <v>10213</v>
      </c>
      <c r="I1670" t="s">
        <v>2183</v>
      </c>
      <c r="J1670" s="66" t="s">
        <v>1805</v>
      </c>
      <c r="K1670" s="66" t="s">
        <v>94</v>
      </c>
      <c r="M1670" s="66" t="s">
        <v>95</v>
      </c>
      <c r="N1670" t="s">
        <v>2184</v>
      </c>
      <c r="O1670"/>
    </row>
    <row r="1671" spans="1:15">
      <c r="A1671">
        <v>683734</v>
      </c>
      <c r="B1671" t="s">
        <v>3016</v>
      </c>
      <c r="C1671" t="s">
        <v>2222</v>
      </c>
      <c r="D1671" s="67" t="s">
        <v>2154</v>
      </c>
      <c r="E1671" s="66" t="s">
        <v>266</v>
      </c>
      <c r="F1671" t="s">
        <v>114</v>
      </c>
      <c r="G1671" s="66" t="s">
        <v>1899</v>
      </c>
      <c r="H1671" s="67" t="s">
        <v>10213</v>
      </c>
      <c r="I1671" t="s">
        <v>2183</v>
      </c>
      <c r="J1671" s="66" t="s">
        <v>1805</v>
      </c>
      <c r="K1671" s="66" t="s">
        <v>94</v>
      </c>
      <c r="M1671" s="66" t="s">
        <v>95</v>
      </c>
      <c r="N1671" t="s">
        <v>2184</v>
      </c>
      <c r="O1671"/>
    </row>
    <row r="1672" spans="1:15">
      <c r="A1672">
        <v>683879</v>
      </c>
      <c r="B1672" t="s">
        <v>2486</v>
      </c>
      <c r="C1672" t="s">
        <v>1477</v>
      </c>
      <c r="D1672" s="67" t="s">
        <v>4487</v>
      </c>
      <c r="E1672" s="66" t="s">
        <v>266</v>
      </c>
      <c r="F1672" t="s">
        <v>91</v>
      </c>
      <c r="G1672" s="66" t="s">
        <v>1899</v>
      </c>
      <c r="H1672" s="67" t="s">
        <v>10235</v>
      </c>
      <c r="I1672" t="s">
        <v>1900</v>
      </c>
      <c r="J1672" s="66" t="s">
        <v>1805</v>
      </c>
      <c r="K1672" s="66" t="s">
        <v>94</v>
      </c>
      <c r="M1672" s="66" t="s">
        <v>95</v>
      </c>
      <c r="N1672" t="s">
        <v>1901</v>
      </c>
      <c r="O1672"/>
    </row>
    <row r="1673" spans="1:15">
      <c r="A1673">
        <v>683882</v>
      </c>
      <c r="B1673" t="s">
        <v>4488</v>
      </c>
      <c r="C1673" t="s">
        <v>2550</v>
      </c>
      <c r="D1673" s="67" t="s">
        <v>4489</v>
      </c>
      <c r="E1673" s="66" t="s">
        <v>420</v>
      </c>
      <c r="F1673" t="s">
        <v>91</v>
      </c>
      <c r="G1673" s="66" t="s">
        <v>1899</v>
      </c>
      <c r="H1673" s="67" t="s">
        <v>10235</v>
      </c>
      <c r="I1673" t="s">
        <v>1900</v>
      </c>
      <c r="J1673" s="66" t="s">
        <v>1805</v>
      </c>
      <c r="K1673" s="66" t="s">
        <v>94</v>
      </c>
      <c r="M1673" s="66" t="s">
        <v>95</v>
      </c>
      <c r="N1673" t="s">
        <v>1901</v>
      </c>
      <c r="O1673"/>
    </row>
    <row r="1674" spans="1:15">
      <c r="A1674">
        <v>683885</v>
      </c>
      <c r="B1674" t="s">
        <v>2076</v>
      </c>
      <c r="C1674" t="s">
        <v>2630</v>
      </c>
      <c r="D1674" s="67" t="s">
        <v>4490</v>
      </c>
      <c r="E1674" s="66" t="s">
        <v>420</v>
      </c>
      <c r="F1674" t="s">
        <v>91</v>
      </c>
      <c r="G1674" s="66" t="s">
        <v>1899</v>
      </c>
      <c r="H1674" s="67" t="s">
        <v>10235</v>
      </c>
      <c r="I1674" t="s">
        <v>1900</v>
      </c>
      <c r="J1674" s="66" t="s">
        <v>1805</v>
      </c>
      <c r="K1674" s="66" t="s">
        <v>94</v>
      </c>
      <c r="M1674" s="66" t="s">
        <v>95</v>
      </c>
      <c r="N1674" t="s">
        <v>1901</v>
      </c>
      <c r="O1674"/>
    </row>
    <row r="1675" spans="1:15">
      <c r="A1675">
        <v>683890</v>
      </c>
      <c r="B1675" t="s">
        <v>4492</v>
      </c>
      <c r="C1675" t="s">
        <v>2761</v>
      </c>
      <c r="D1675" s="67" t="s">
        <v>4493</v>
      </c>
      <c r="E1675" s="66" t="s">
        <v>266</v>
      </c>
      <c r="F1675" t="s">
        <v>91</v>
      </c>
      <c r="G1675" s="66" t="s">
        <v>3040</v>
      </c>
      <c r="H1675" s="67" t="s">
        <v>10429</v>
      </c>
      <c r="I1675" t="s">
        <v>3144</v>
      </c>
      <c r="J1675" s="66" t="s">
        <v>1805</v>
      </c>
      <c r="K1675" s="66" t="s">
        <v>94</v>
      </c>
      <c r="M1675" s="66" t="s">
        <v>95</v>
      </c>
      <c r="N1675" t="s">
        <v>3145</v>
      </c>
      <c r="O1675"/>
    </row>
    <row r="1676" spans="1:15">
      <c r="A1676">
        <v>683938</v>
      </c>
      <c r="B1676" t="s">
        <v>4496</v>
      </c>
      <c r="C1676" t="s">
        <v>4497</v>
      </c>
      <c r="D1676" s="67" t="s">
        <v>3000</v>
      </c>
      <c r="E1676" s="66" t="s">
        <v>1001</v>
      </c>
      <c r="F1676" t="s">
        <v>114</v>
      </c>
      <c r="G1676" s="66" t="s">
        <v>1899</v>
      </c>
      <c r="H1676" s="67" t="s">
        <v>10275</v>
      </c>
      <c r="I1676" t="s">
        <v>2101</v>
      </c>
      <c r="J1676" s="66" t="s">
        <v>1805</v>
      </c>
      <c r="K1676" s="66" t="s">
        <v>94</v>
      </c>
      <c r="M1676" s="66" t="s">
        <v>95</v>
      </c>
      <c r="N1676" t="s">
        <v>2102</v>
      </c>
      <c r="O1676"/>
    </row>
    <row r="1677" spans="1:15">
      <c r="A1677">
        <v>683939</v>
      </c>
      <c r="B1677" t="s">
        <v>4496</v>
      </c>
      <c r="C1677" t="s">
        <v>4498</v>
      </c>
      <c r="D1677" s="67" t="s">
        <v>3000</v>
      </c>
      <c r="E1677" s="66" t="s">
        <v>1001</v>
      </c>
      <c r="F1677" t="s">
        <v>114</v>
      </c>
      <c r="G1677" s="66" t="s">
        <v>1899</v>
      </c>
      <c r="H1677" s="67" t="s">
        <v>10275</v>
      </c>
      <c r="I1677" t="s">
        <v>2101</v>
      </c>
      <c r="J1677" s="66" t="s">
        <v>1805</v>
      </c>
      <c r="K1677" s="66" t="s">
        <v>94</v>
      </c>
      <c r="M1677" s="66" t="s">
        <v>95</v>
      </c>
      <c r="N1677" t="s">
        <v>2102</v>
      </c>
      <c r="O1677"/>
    </row>
    <row r="1678" spans="1:15">
      <c r="A1678">
        <v>683940</v>
      </c>
      <c r="B1678" t="s">
        <v>4496</v>
      </c>
      <c r="C1678" t="s">
        <v>2120</v>
      </c>
      <c r="D1678" s="67" t="s">
        <v>3000</v>
      </c>
      <c r="E1678" s="66" t="s">
        <v>1001</v>
      </c>
      <c r="F1678" t="s">
        <v>114</v>
      </c>
      <c r="G1678" s="66" t="s">
        <v>1899</v>
      </c>
      <c r="H1678" s="67" t="s">
        <v>10275</v>
      </c>
      <c r="I1678" t="s">
        <v>2101</v>
      </c>
      <c r="J1678" s="66" t="s">
        <v>1805</v>
      </c>
      <c r="K1678" s="66" t="s">
        <v>94</v>
      </c>
      <c r="M1678" s="66" t="s">
        <v>95</v>
      </c>
      <c r="N1678" t="s">
        <v>2102</v>
      </c>
      <c r="O1678"/>
    </row>
    <row r="1679" spans="1:15">
      <c r="A1679">
        <v>683941</v>
      </c>
      <c r="B1679" t="s">
        <v>4499</v>
      </c>
      <c r="C1679" t="s">
        <v>4500</v>
      </c>
      <c r="D1679" s="67" t="s">
        <v>4501</v>
      </c>
      <c r="E1679" s="66" t="s">
        <v>297</v>
      </c>
      <c r="F1679" t="s">
        <v>91</v>
      </c>
      <c r="G1679" s="66" t="s">
        <v>1899</v>
      </c>
      <c r="H1679" s="67" t="s">
        <v>10267</v>
      </c>
      <c r="I1679" t="s">
        <v>2101</v>
      </c>
      <c r="J1679" s="66" t="s">
        <v>1805</v>
      </c>
      <c r="K1679" s="66" t="s">
        <v>94</v>
      </c>
      <c r="M1679" s="66" t="s">
        <v>95</v>
      </c>
      <c r="N1679" t="s">
        <v>2102</v>
      </c>
      <c r="O1679"/>
    </row>
    <row r="1680" spans="1:15">
      <c r="A1680">
        <v>683946</v>
      </c>
      <c r="B1680" t="s">
        <v>4503</v>
      </c>
      <c r="C1680" t="s">
        <v>3088</v>
      </c>
      <c r="D1680" s="67" t="s">
        <v>3359</v>
      </c>
      <c r="E1680" s="66" t="s">
        <v>266</v>
      </c>
      <c r="F1680" t="s">
        <v>114</v>
      </c>
      <c r="G1680" s="66" t="s">
        <v>1899</v>
      </c>
      <c r="H1680" s="67" t="s">
        <v>10275</v>
      </c>
      <c r="I1680" t="s">
        <v>2101</v>
      </c>
      <c r="J1680" s="66" t="s">
        <v>1805</v>
      </c>
      <c r="K1680" s="66" t="s">
        <v>94</v>
      </c>
      <c r="M1680" s="66" t="s">
        <v>95</v>
      </c>
      <c r="N1680" t="s">
        <v>2102</v>
      </c>
      <c r="O1680"/>
    </row>
    <row r="1681" spans="1:15">
      <c r="A1681">
        <v>683947</v>
      </c>
      <c r="B1681" t="s">
        <v>4504</v>
      </c>
      <c r="C1681" t="s">
        <v>2550</v>
      </c>
      <c r="D1681" s="67" t="s">
        <v>4505</v>
      </c>
      <c r="E1681" s="66" t="s">
        <v>420</v>
      </c>
      <c r="F1681" t="s">
        <v>91</v>
      </c>
      <c r="G1681" s="66" t="s">
        <v>1899</v>
      </c>
      <c r="H1681" s="67" t="s">
        <v>10267</v>
      </c>
      <c r="I1681" t="s">
        <v>2101</v>
      </c>
      <c r="J1681" s="66" t="s">
        <v>1805</v>
      </c>
      <c r="K1681" s="66" t="s">
        <v>94</v>
      </c>
      <c r="M1681" s="66" t="s">
        <v>95</v>
      </c>
      <c r="N1681" t="s">
        <v>2102</v>
      </c>
      <c r="O1681"/>
    </row>
    <row r="1682" spans="1:15">
      <c r="A1682">
        <v>683948</v>
      </c>
      <c r="B1682" t="s">
        <v>4506</v>
      </c>
      <c r="C1682" t="s">
        <v>4507</v>
      </c>
      <c r="D1682" s="67" t="s">
        <v>4508</v>
      </c>
      <c r="E1682" s="66" t="s">
        <v>420</v>
      </c>
      <c r="F1682" t="s">
        <v>114</v>
      </c>
      <c r="G1682" s="66" t="s">
        <v>1899</v>
      </c>
      <c r="H1682" s="67" t="s">
        <v>10274</v>
      </c>
      <c r="I1682" t="s">
        <v>2101</v>
      </c>
      <c r="J1682" s="66" t="s">
        <v>1805</v>
      </c>
      <c r="K1682" s="66" t="s">
        <v>94</v>
      </c>
      <c r="M1682" s="66" t="s">
        <v>95</v>
      </c>
      <c r="N1682" t="s">
        <v>2102</v>
      </c>
      <c r="O1682"/>
    </row>
    <row r="1683" spans="1:15">
      <c r="A1683">
        <v>684033</v>
      </c>
      <c r="B1683" t="s">
        <v>4511</v>
      </c>
      <c r="C1683" t="s">
        <v>3726</v>
      </c>
      <c r="D1683" s="67" t="s">
        <v>4512</v>
      </c>
      <c r="E1683" s="66" t="s">
        <v>420</v>
      </c>
      <c r="F1683" t="s">
        <v>114</v>
      </c>
      <c r="G1683" s="66" t="s">
        <v>1899</v>
      </c>
      <c r="H1683" s="67" t="s">
        <v>10275</v>
      </c>
      <c r="I1683" t="s">
        <v>2219</v>
      </c>
      <c r="J1683" s="66" t="s">
        <v>1805</v>
      </c>
      <c r="K1683" s="66" t="s">
        <v>94</v>
      </c>
      <c r="M1683" s="66" t="s">
        <v>95</v>
      </c>
      <c r="N1683" t="s">
        <v>2220</v>
      </c>
      <c r="O1683"/>
    </row>
    <row r="1684" spans="1:15">
      <c r="A1684">
        <v>684034</v>
      </c>
      <c r="B1684" t="s">
        <v>2657</v>
      </c>
      <c r="C1684" t="s">
        <v>4513</v>
      </c>
      <c r="D1684" s="67" t="s">
        <v>3327</v>
      </c>
      <c r="E1684" s="66" t="s">
        <v>1001</v>
      </c>
      <c r="F1684" t="s">
        <v>114</v>
      </c>
      <c r="G1684" s="66" t="s">
        <v>1899</v>
      </c>
      <c r="H1684" s="67" t="s">
        <v>10275</v>
      </c>
      <c r="I1684" t="s">
        <v>2219</v>
      </c>
      <c r="J1684" s="66" t="s">
        <v>1805</v>
      </c>
      <c r="K1684" s="66" t="s">
        <v>94</v>
      </c>
      <c r="M1684" s="66" t="s">
        <v>95</v>
      </c>
      <c r="N1684" t="s">
        <v>2220</v>
      </c>
      <c r="O1684"/>
    </row>
    <row r="1685" spans="1:15">
      <c r="A1685">
        <v>684176</v>
      </c>
      <c r="B1685" t="s">
        <v>4359</v>
      </c>
      <c r="C1685" t="s">
        <v>3676</v>
      </c>
      <c r="D1685" s="67" t="s">
        <v>4358</v>
      </c>
      <c r="E1685" s="66" t="s">
        <v>266</v>
      </c>
      <c r="F1685" t="s">
        <v>91</v>
      </c>
      <c r="G1685" s="66" t="s">
        <v>1912</v>
      </c>
      <c r="H1685" s="67" t="s">
        <v>10241</v>
      </c>
      <c r="I1685" t="s">
        <v>1918</v>
      </c>
      <c r="J1685" s="66" t="s">
        <v>1805</v>
      </c>
      <c r="K1685" s="66" t="s">
        <v>94</v>
      </c>
      <c r="M1685" s="66" t="s">
        <v>95</v>
      </c>
      <c r="N1685" t="s">
        <v>1919</v>
      </c>
      <c r="O1685"/>
    </row>
    <row r="1686" spans="1:15">
      <c r="A1686">
        <v>684224</v>
      </c>
      <c r="B1686" t="s">
        <v>4481</v>
      </c>
      <c r="C1686" t="s">
        <v>4522</v>
      </c>
      <c r="D1686" s="67" t="s">
        <v>4523</v>
      </c>
      <c r="E1686" s="66" t="s">
        <v>912</v>
      </c>
      <c r="F1686" t="s">
        <v>91</v>
      </c>
      <c r="G1686" s="66" t="s">
        <v>1899</v>
      </c>
      <c r="H1686" s="67" t="s">
        <v>10213</v>
      </c>
      <c r="I1686" t="s">
        <v>2183</v>
      </c>
      <c r="J1686" s="66" t="s">
        <v>1805</v>
      </c>
      <c r="K1686" s="66" t="s">
        <v>94</v>
      </c>
      <c r="M1686" s="66" t="s">
        <v>95</v>
      </c>
      <c r="N1686" t="s">
        <v>2184</v>
      </c>
      <c r="O1686"/>
    </row>
    <row r="1687" spans="1:15">
      <c r="A1687">
        <v>684225</v>
      </c>
      <c r="B1687" t="s">
        <v>4524</v>
      </c>
      <c r="C1687" t="s">
        <v>3183</v>
      </c>
      <c r="D1687" s="67" t="s">
        <v>4525</v>
      </c>
      <c r="E1687" s="66" t="s">
        <v>297</v>
      </c>
      <c r="F1687" t="s">
        <v>91</v>
      </c>
      <c r="G1687" s="66" t="s">
        <v>1899</v>
      </c>
      <c r="H1687" s="67" t="s">
        <v>10436</v>
      </c>
      <c r="I1687" t="s">
        <v>2183</v>
      </c>
      <c r="J1687" s="66" t="s">
        <v>1805</v>
      </c>
      <c r="K1687" s="66" t="s">
        <v>94</v>
      </c>
      <c r="M1687" s="66" t="s">
        <v>95</v>
      </c>
      <c r="N1687" t="s">
        <v>2184</v>
      </c>
      <c r="O1687"/>
    </row>
    <row r="1688" spans="1:15">
      <c r="A1688">
        <v>684274</v>
      </c>
      <c r="B1688" t="s">
        <v>2291</v>
      </c>
      <c r="C1688" t="s">
        <v>2487</v>
      </c>
      <c r="D1688" s="67" t="s">
        <v>4233</v>
      </c>
      <c r="E1688" s="66" t="s">
        <v>420</v>
      </c>
      <c r="F1688" t="s">
        <v>114</v>
      </c>
      <c r="G1688" s="66" t="s">
        <v>1899</v>
      </c>
      <c r="H1688" s="67" t="s">
        <v>10275</v>
      </c>
      <c r="I1688" t="s">
        <v>2219</v>
      </c>
      <c r="J1688" s="66" t="s">
        <v>1805</v>
      </c>
      <c r="K1688" s="66" t="s">
        <v>94</v>
      </c>
      <c r="M1688" s="66" t="s">
        <v>95</v>
      </c>
      <c r="N1688" t="s">
        <v>2220</v>
      </c>
      <c r="O1688"/>
    </row>
    <row r="1689" spans="1:15">
      <c r="A1689">
        <v>684276</v>
      </c>
      <c r="B1689" t="s">
        <v>4536</v>
      </c>
      <c r="C1689" t="s">
        <v>4538</v>
      </c>
      <c r="D1689" s="67" t="s">
        <v>4539</v>
      </c>
      <c r="E1689" s="66" t="s">
        <v>1001</v>
      </c>
      <c r="F1689" t="s">
        <v>114</v>
      </c>
      <c r="G1689" s="66" t="s">
        <v>1899</v>
      </c>
      <c r="H1689" s="67" t="s">
        <v>10275</v>
      </c>
      <c r="I1689" t="s">
        <v>2219</v>
      </c>
      <c r="J1689" s="66" t="s">
        <v>1805</v>
      </c>
      <c r="K1689" s="66" t="s">
        <v>94</v>
      </c>
      <c r="M1689" s="66" t="s">
        <v>95</v>
      </c>
      <c r="N1689" t="s">
        <v>2220</v>
      </c>
      <c r="O1689"/>
    </row>
    <row r="1690" spans="1:15">
      <c r="A1690">
        <v>684278</v>
      </c>
      <c r="B1690" t="s">
        <v>4163</v>
      </c>
      <c r="C1690" t="s">
        <v>990</v>
      </c>
      <c r="D1690" s="67" t="s">
        <v>4474</v>
      </c>
      <c r="E1690" s="66" t="s">
        <v>420</v>
      </c>
      <c r="F1690" t="s">
        <v>91</v>
      </c>
      <c r="G1690" s="66" t="s">
        <v>1899</v>
      </c>
      <c r="H1690" s="67" t="s">
        <v>10275</v>
      </c>
      <c r="I1690" t="s">
        <v>2219</v>
      </c>
      <c r="J1690" s="66" t="s">
        <v>1805</v>
      </c>
      <c r="K1690" s="66" t="s">
        <v>94</v>
      </c>
      <c r="M1690" s="66" t="s">
        <v>95</v>
      </c>
      <c r="N1690" t="s">
        <v>2220</v>
      </c>
      <c r="O1690"/>
    </row>
    <row r="1691" spans="1:15">
      <c r="A1691">
        <v>684282</v>
      </c>
      <c r="B1691" t="s">
        <v>192</v>
      </c>
      <c r="C1691" t="s">
        <v>202</v>
      </c>
      <c r="D1691" s="67" t="s">
        <v>3731</v>
      </c>
      <c r="E1691" s="66" t="s">
        <v>266</v>
      </c>
      <c r="F1691" t="s">
        <v>91</v>
      </c>
      <c r="G1691" s="66" t="s">
        <v>1899</v>
      </c>
      <c r="H1691" s="67" t="s">
        <v>10275</v>
      </c>
      <c r="I1691" t="s">
        <v>2219</v>
      </c>
      <c r="J1691" s="66" t="s">
        <v>1805</v>
      </c>
      <c r="K1691" s="66" t="s">
        <v>94</v>
      </c>
      <c r="M1691" s="66" t="s">
        <v>95</v>
      </c>
      <c r="N1691" t="s">
        <v>2220</v>
      </c>
      <c r="O1691"/>
    </row>
    <row r="1692" spans="1:15">
      <c r="A1692">
        <v>684286</v>
      </c>
      <c r="B1692" t="s">
        <v>4541</v>
      </c>
      <c r="C1692" t="s">
        <v>1061</v>
      </c>
      <c r="D1692" s="67" t="s">
        <v>4542</v>
      </c>
      <c r="E1692" s="66" t="s">
        <v>15351</v>
      </c>
      <c r="F1692" t="s">
        <v>91</v>
      </c>
      <c r="G1692" s="66" t="s">
        <v>893</v>
      </c>
      <c r="H1692" s="67" t="s">
        <v>10235</v>
      </c>
      <c r="I1692" t="s">
        <v>1500</v>
      </c>
      <c r="J1692" s="66" t="s">
        <v>895</v>
      </c>
      <c r="K1692" s="66" t="s">
        <v>94</v>
      </c>
      <c r="M1692" s="66" t="s">
        <v>95</v>
      </c>
      <c r="N1692" t="s">
        <v>1501</v>
      </c>
      <c r="O1692"/>
    </row>
    <row r="1693" spans="1:15">
      <c r="A1693">
        <v>684290</v>
      </c>
      <c r="B1693" t="s">
        <v>4543</v>
      </c>
      <c r="C1693" t="s">
        <v>553</v>
      </c>
      <c r="D1693" s="67" t="s">
        <v>4544</v>
      </c>
      <c r="E1693" s="66" t="s">
        <v>15351</v>
      </c>
      <c r="F1693" t="s">
        <v>91</v>
      </c>
      <c r="G1693" s="66" t="s">
        <v>893</v>
      </c>
      <c r="H1693" s="67" t="s">
        <v>10265</v>
      </c>
      <c r="I1693" t="s">
        <v>1500</v>
      </c>
      <c r="J1693" s="66" t="s">
        <v>895</v>
      </c>
      <c r="K1693" s="66" t="s">
        <v>94</v>
      </c>
      <c r="M1693" s="66" t="s">
        <v>95</v>
      </c>
      <c r="N1693" t="s">
        <v>1501</v>
      </c>
      <c r="O1693"/>
    </row>
    <row r="1694" spans="1:15">
      <c r="A1694">
        <v>684447</v>
      </c>
      <c r="B1694" t="s">
        <v>3548</v>
      </c>
      <c r="C1694" t="s">
        <v>1470</v>
      </c>
      <c r="D1694" s="67" t="s">
        <v>15604</v>
      </c>
      <c r="E1694" s="66" t="s">
        <v>15351</v>
      </c>
      <c r="F1694" t="s">
        <v>114</v>
      </c>
      <c r="G1694" s="66" t="s">
        <v>893</v>
      </c>
      <c r="H1694" s="67" t="s">
        <v>15408</v>
      </c>
      <c r="I1694" t="s">
        <v>1467</v>
      </c>
      <c r="J1694" s="66" t="s">
        <v>895</v>
      </c>
      <c r="K1694" s="66" t="s">
        <v>94</v>
      </c>
      <c r="M1694" s="66" t="s">
        <v>95</v>
      </c>
      <c r="N1694" t="s">
        <v>1468</v>
      </c>
      <c r="O1694"/>
    </row>
    <row r="1695" spans="1:15">
      <c r="A1695">
        <v>684448</v>
      </c>
      <c r="B1695" t="s">
        <v>4548</v>
      </c>
      <c r="C1695" t="s">
        <v>150</v>
      </c>
      <c r="D1695" s="67" t="s">
        <v>4549</v>
      </c>
      <c r="E1695" s="66" t="s">
        <v>15351</v>
      </c>
      <c r="F1695" t="s">
        <v>91</v>
      </c>
      <c r="G1695" s="66" t="s">
        <v>893</v>
      </c>
      <c r="H1695" s="67" t="s">
        <v>10253</v>
      </c>
      <c r="I1695" t="s">
        <v>1140</v>
      </c>
      <c r="J1695" s="66" t="s">
        <v>895</v>
      </c>
      <c r="K1695" s="66" t="s">
        <v>94</v>
      </c>
      <c r="M1695" s="66" t="s">
        <v>95</v>
      </c>
      <c r="N1695" t="s">
        <v>1141</v>
      </c>
      <c r="O1695"/>
    </row>
    <row r="1696" spans="1:15">
      <c r="A1696">
        <v>684485</v>
      </c>
      <c r="B1696" t="s">
        <v>4552</v>
      </c>
      <c r="C1696" t="s">
        <v>4553</v>
      </c>
      <c r="D1696" s="67" t="s">
        <v>4554</v>
      </c>
      <c r="E1696" s="66" t="s">
        <v>15351</v>
      </c>
      <c r="F1696" t="s">
        <v>114</v>
      </c>
      <c r="G1696" s="66" t="s">
        <v>3040</v>
      </c>
      <c r="H1696" s="67" t="s">
        <v>10232</v>
      </c>
      <c r="I1696" t="s">
        <v>3144</v>
      </c>
      <c r="J1696" s="66" t="s">
        <v>1805</v>
      </c>
      <c r="K1696" s="66" t="s">
        <v>94</v>
      </c>
      <c r="M1696" s="66" t="s">
        <v>95</v>
      </c>
      <c r="N1696" t="s">
        <v>3145</v>
      </c>
      <c r="O1696"/>
    </row>
    <row r="1697" spans="1:15">
      <c r="A1697">
        <v>684490</v>
      </c>
      <c r="B1697" t="s">
        <v>4555</v>
      </c>
      <c r="C1697" t="s">
        <v>528</v>
      </c>
      <c r="D1697" s="67" t="s">
        <v>4556</v>
      </c>
      <c r="E1697" s="66" t="s">
        <v>266</v>
      </c>
      <c r="F1697" t="s">
        <v>91</v>
      </c>
      <c r="G1697" s="66" t="s">
        <v>1899</v>
      </c>
      <c r="H1697" s="67" t="s">
        <v>10329</v>
      </c>
      <c r="I1697" t="s">
        <v>2109</v>
      </c>
      <c r="J1697" s="66" t="s">
        <v>1805</v>
      </c>
      <c r="K1697" s="66" t="s">
        <v>94</v>
      </c>
      <c r="M1697" s="66" t="s">
        <v>95</v>
      </c>
      <c r="N1697" t="s">
        <v>2110</v>
      </c>
      <c r="O1697"/>
    </row>
    <row r="1698" spans="1:15">
      <c r="A1698">
        <v>684527</v>
      </c>
      <c r="B1698" t="s">
        <v>1340</v>
      </c>
      <c r="C1698" t="s">
        <v>1446</v>
      </c>
      <c r="D1698" s="67" t="s">
        <v>4559</v>
      </c>
      <c r="E1698" s="66" t="s">
        <v>420</v>
      </c>
      <c r="F1698" t="s">
        <v>91</v>
      </c>
      <c r="G1698" s="66" t="s">
        <v>893</v>
      </c>
      <c r="H1698" s="67" t="s">
        <v>10270</v>
      </c>
      <c r="I1698" t="s">
        <v>1375</v>
      </c>
      <c r="J1698" s="66" t="s">
        <v>895</v>
      </c>
      <c r="K1698" s="66" t="s">
        <v>94</v>
      </c>
      <c r="M1698" s="66" t="s">
        <v>95</v>
      </c>
      <c r="N1698" t="s">
        <v>1376</v>
      </c>
      <c r="O1698"/>
    </row>
    <row r="1699" spans="1:15">
      <c r="A1699">
        <v>684579</v>
      </c>
      <c r="B1699" t="s">
        <v>4560</v>
      </c>
      <c r="C1699" t="s">
        <v>4561</v>
      </c>
      <c r="D1699" s="67" t="s">
        <v>4562</v>
      </c>
      <c r="E1699" s="66" t="s">
        <v>15352</v>
      </c>
      <c r="F1699" t="s">
        <v>91</v>
      </c>
      <c r="G1699" s="66" t="s">
        <v>1899</v>
      </c>
      <c r="H1699" s="67" t="s">
        <v>10269</v>
      </c>
      <c r="I1699" t="s">
        <v>2359</v>
      </c>
      <c r="J1699" s="66" t="s">
        <v>1805</v>
      </c>
      <c r="K1699" s="66" t="s">
        <v>94</v>
      </c>
      <c r="M1699" s="66" t="s">
        <v>95</v>
      </c>
      <c r="N1699" t="s">
        <v>2360</v>
      </c>
      <c r="O1699"/>
    </row>
    <row r="1700" spans="1:15">
      <c r="A1700">
        <v>684666</v>
      </c>
      <c r="B1700" t="s">
        <v>4563</v>
      </c>
      <c r="C1700" t="s">
        <v>4564</v>
      </c>
      <c r="D1700" s="67" t="s">
        <v>4565</v>
      </c>
      <c r="E1700" s="66" t="s">
        <v>420</v>
      </c>
      <c r="F1700" t="s">
        <v>114</v>
      </c>
      <c r="G1700" s="66" t="s">
        <v>1912</v>
      </c>
      <c r="H1700" s="67" t="s">
        <v>10232</v>
      </c>
      <c r="I1700" t="s">
        <v>1914</v>
      </c>
      <c r="J1700" s="66" t="s">
        <v>1805</v>
      </c>
      <c r="K1700" s="66" t="s">
        <v>94</v>
      </c>
      <c r="M1700" s="66" t="s">
        <v>95</v>
      </c>
      <c r="N1700" t="s">
        <v>1915</v>
      </c>
      <c r="O1700"/>
    </row>
    <row r="1701" spans="1:15">
      <c r="A1701">
        <v>684674</v>
      </c>
      <c r="B1701" t="s">
        <v>4566</v>
      </c>
      <c r="C1701" t="s">
        <v>4468</v>
      </c>
      <c r="D1701" s="67" t="s">
        <v>4567</v>
      </c>
      <c r="E1701" s="66" t="s">
        <v>173</v>
      </c>
      <c r="F1701" t="s">
        <v>91</v>
      </c>
      <c r="G1701" s="66" t="s">
        <v>893</v>
      </c>
      <c r="H1701" s="67" t="s">
        <v>10246</v>
      </c>
      <c r="I1701" t="s">
        <v>955</v>
      </c>
      <c r="J1701" s="66" t="s">
        <v>895</v>
      </c>
      <c r="K1701" s="66" t="s">
        <v>94</v>
      </c>
      <c r="M1701" s="66" t="s">
        <v>95</v>
      </c>
      <c r="N1701" t="s">
        <v>956</v>
      </c>
      <c r="O1701"/>
    </row>
    <row r="1702" spans="1:15">
      <c r="A1702">
        <v>684675</v>
      </c>
      <c r="B1702" t="s">
        <v>4568</v>
      </c>
      <c r="C1702" t="s">
        <v>4569</v>
      </c>
      <c r="D1702" s="67" t="s">
        <v>4570</v>
      </c>
      <c r="E1702" s="66" t="s">
        <v>420</v>
      </c>
      <c r="F1702" t="s">
        <v>91</v>
      </c>
      <c r="G1702" s="66" t="s">
        <v>893</v>
      </c>
      <c r="H1702" s="67" t="s">
        <v>10246</v>
      </c>
      <c r="I1702" t="s">
        <v>955</v>
      </c>
      <c r="J1702" s="66" t="s">
        <v>895</v>
      </c>
      <c r="K1702" s="66" t="s">
        <v>94</v>
      </c>
      <c r="M1702" s="66" t="s">
        <v>95</v>
      </c>
      <c r="N1702" t="s">
        <v>956</v>
      </c>
      <c r="O1702"/>
    </row>
    <row r="1703" spans="1:15">
      <c r="A1703">
        <v>684703</v>
      </c>
      <c r="B1703" t="s">
        <v>4571</v>
      </c>
      <c r="C1703" t="s">
        <v>887</v>
      </c>
      <c r="D1703" s="67" t="s">
        <v>4572</v>
      </c>
      <c r="E1703" s="66" t="s">
        <v>15351</v>
      </c>
      <c r="F1703" t="s">
        <v>114</v>
      </c>
      <c r="G1703" s="66" t="s">
        <v>893</v>
      </c>
      <c r="H1703" s="67" t="s">
        <v>10259</v>
      </c>
      <c r="I1703" t="s">
        <v>1156</v>
      </c>
      <c r="J1703" s="66" t="s">
        <v>895</v>
      </c>
      <c r="K1703" s="66" t="s">
        <v>94</v>
      </c>
      <c r="M1703" s="66" t="s">
        <v>95</v>
      </c>
      <c r="N1703" t="s">
        <v>1157</v>
      </c>
      <c r="O1703"/>
    </row>
    <row r="1704" spans="1:15">
      <c r="A1704">
        <v>684714</v>
      </c>
      <c r="B1704" t="s">
        <v>4573</v>
      </c>
      <c r="C1704" t="s">
        <v>4013</v>
      </c>
      <c r="D1704" s="67" t="s">
        <v>4574</v>
      </c>
      <c r="E1704" s="66" t="s">
        <v>15351</v>
      </c>
      <c r="F1704" t="s">
        <v>114</v>
      </c>
      <c r="G1704" s="66" t="s">
        <v>893</v>
      </c>
      <c r="H1704" s="67" t="s">
        <v>10232</v>
      </c>
      <c r="I1704" t="s">
        <v>1156</v>
      </c>
      <c r="J1704" s="66" t="s">
        <v>895</v>
      </c>
      <c r="K1704" s="66" t="s">
        <v>94</v>
      </c>
      <c r="M1704" s="66" t="s">
        <v>95</v>
      </c>
      <c r="N1704" t="s">
        <v>1157</v>
      </c>
      <c r="O1704"/>
    </row>
    <row r="1705" spans="1:15">
      <c r="A1705">
        <v>684716</v>
      </c>
      <c r="B1705" t="s">
        <v>4576</v>
      </c>
      <c r="C1705" t="s">
        <v>262</v>
      </c>
      <c r="D1705" s="67" t="s">
        <v>4577</v>
      </c>
      <c r="E1705" s="66" t="s">
        <v>15351</v>
      </c>
      <c r="F1705" t="s">
        <v>114</v>
      </c>
      <c r="G1705" s="66" t="s">
        <v>893</v>
      </c>
      <c r="H1705" s="67" t="s">
        <v>10232</v>
      </c>
      <c r="I1705" t="s">
        <v>1156</v>
      </c>
      <c r="J1705" s="66" t="s">
        <v>895</v>
      </c>
      <c r="K1705" s="66" t="s">
        <v>94</v>
      </c>
      <c r="M1705" s="66" t="s">
        <v>95</v>
      </c>
      <c r="N1705" t="s">
        <v>1157</v>
      </c>
      <c r="O1705"/>
    </row>
    <row r="1706" spans="1:15">
      <c r="A1706">
        <v>684718</v>
      </c>
      <c r="B1706" t="s">
        <v>4578</v>
      </c>
      <c r="C1706" t="s">
        <v>3880</v>
      </c>
      <c r="D1706" s="67" t="s">
        <v>4579</v>
      </c>
      <c r="E1706" s="66" t="s">
        <v>15351</v>
      </c>
      <c r="F1706" t="s">
        <v>114</v>
      </c>
      <c r="G1706" s="66" t="s">
        <v>893</v>
      </c>
      <c r="H1706" s="67" t="s">
        <v>10232</v>
      </c>
      <c r="I1706" t="s">
        <v>1156</v>
      </c>
      <c r="J1706" s="66" t="s">
        <v>895</v>
      </c>
      <c r="K1706" s="66" t="s">
        <v>94</v>
      </c>
      <c r="M1706" s="66" t="s">
        <v>95</v>
      </c>
      <c r="N1706" t="s">
        <v>1157</v>
      </c>
      <c r="O1706"/>
    </row>
    <row r="1707" spans="1:15">
      <c r="A1707">
        <v>684720</v>
      </c>
      <c r="B1707" t="s">
        <v>4580</v>
      </c>
      <c r="C1707" t="s">
        <v>184</v>
      </c>
      <c r="D1707" s="67" t="s">
        <v>4581</v>
      </c>
      <c r="E1707" s="66" t="s">
        <v>15352</v>
      </c>
      <c r="F1707" t="s">
        <v>91</v>
      </c>
      <c r="G1707" s="66" t="s">
        <v>3954</v>
      </c>
      <c r="H1707" s="67" t="s">
        <v>10283</v>
      </c>
      <c r="I1707" t="s">
        <v>3965</v>
      </c>
      <c r="J1707" s="66" t="s">
        <v>3955</v>
      </c>
      <c r="K1707" s="66" t="s">
        <v>94</v>
      </c>
      <c r="M1707" s="66" t="s">
        <v>95</v>
      </c>
      <c r="N1707" t="s">
        <v>3966</v>
      </c>
      <c r="O1707"/>
    </row>
    <row r="1708" spans="1:15">
      <c r="A1708">
        <v>684723</v>
      </c>
      <c r="B1708" t="s">
        <v>4585</v>
      </c>
      <c r="C1708" t="s">
        <v>4586</v>
      </c>
      <c r="D1708" s="67" t="s">
        <v>4587</v>
      </c>
      <c r="E1708" s="66" t="s">
        <v>15352</v>
      </c>
      <c r="F1708" t="s">
        <v>114</v>
      </c>
      <c r="G1708" s="66" t="s">
        <v>3954</v>
      </c>
      <c r="H1708" s="67" t="s">
        <v>10243</v>
      </c>
      <c r="I1708" t="s">
        <v>3965</v>
      </c>
      <c r="J1708" s="66" t="s">
        <v>3955</v>
      </c>
      <c r="K1708" s="66" t="s">
        <v>94</v>
      </c>
      <c r="M1708" s="66" t="s">
        <v>95</v>
      </c>
      <c r="N1708" t="s">
        <v>3966</v>
      </c>
      <c r="O1708"/>
    </row>
    <row r="1709" spans="1:15">
      <c r="A1709">
        <v>684724</v>
      </c>
      <c r="B1709" t="s">
        <v>4588</v>
      </c>
      <c r="C1709" t="s">
        <v>1143</v>
      </c>
      <c r="D1709" s="67" t="s">
        <v>4589</v>
      </c>
      <c r="E1709" s="66" t="s">
        <v>15352</v>
      </c>
      <c r="F1709" t="s">
        <v>91</v>
      </c>
      <c r="G1709" s="66" t="s">
        <v>3954</v>
      </c>
      <c r="H1709" s="67" t="s">
        <v>10243</v>
      </c>
      <c r="I1709" t="s">
        <v>3965</v>
      </c>
      <c r="J1709" s="66" t="s">
        <v>3955</v>
      </c>
      <c r="K1709" s="66" t="s">
        <v>94</v>
      </c>
      <c r="M1709" s="66" t="s">
        <v>95</v>
      </c>
      <c r="N1709" t="s">
        <v>3966</v>
      </c>
      <c r="O1709"/>
    </row>
    <row r="1710" spans="1:15">
      <c r="A1710">
        <v>684792</v>
      </c>
      <c r="B1710" t="s">
        <v>4590</v>
      </c>
      <c r="C1710" t="s">
        <v>4307</v>
      </c>
      <c r="D1710" s="67" t="s">
        <v>4591</v>
      </c>
      <c r="E1710" s="66" t="s">
        <v>1001</v>
      </c>
      <c r="F1710" t="s">
        <v>91</v>
      </c>
      <c r="G1710" s="66" t="s">
        <v>1899</v>
      </c>
      <c r="H1710" s="67" t="s">
        <v>10275</v>
      </c>
      <c r="I1710" t="s">
        <v>2219</v>
      </c>
      <c r="J1710" s="66" t="s">
        <v>1805</v>
      </c>
      <c r="K1710" s="66" t="s">
        <v>94</v>
      </c>
      <c r="M1710" s="66" t="s">
        <v>95</v>
      </c>
      <c r="N1710" t="s">
        <v>2220</v>
      </c>
      <c r="O1710"/>
    </row>
    <row r="1711" spans="1:15">
      <c r="A1711">
        <v>684795</v>
      </c>
      <c r="B1711" t="s">
        <v>4593</v>
      </c>
      <c r="C1711" t="s">
        <v>4594</v>
      </c>
      <c r="D1711" s="67" t="s">
        <v>4234</v>
      </c>
      <c r="E1711" s="66" t="s">
        <v>420</v>
      </c>
      <c r="F1711" t="s">
        <v>114</v>
      </c>
      <c r="G1711" s="66" t="s">
        <v>1899</v>
      </c>
      <c r="H1711" s="67" t="s">
        <v>10267</v>
      </c>
      <c r="I1711" t="s">
        <v>2219</v>
      </c>
      <c r="J1711" s="66" t="s">
        <v>1805</v>
      </c>
      <c r="K1711" s="66" t="s">
        <v>94</v>
      </c>
      <c r="M1711" s="66" t="s">
        <v>95</v>
      </c>
      <c r="N1711" t="s">
        <v>2220</v>
      </c>
      <c r="O1711"/>
    </row>
    <row r="1712" spans="1:15">
      <c r="A1712">
        <v>684796</v>
      </c>
      <c r="B1712" t="s">
        <v>4593</v>
      </c>
      <c r="C1712" t="s">
        <v>4595</v>
      </c>
      <c r="D1712" s="67" t="s">
        <v>2134</v>
      </c>
      <c r="E1712" s="66" t="s">
        <v>1001</v>
      </c>
      <c r="F1712" t="s">
        <v>114</v>
      </c>
      <c r="G1712" s="66" t="s">
        <v>1899</v>
      </c>
      <c r="H1712" s="67" t="s">
        <v>10267</v>
      </c>
      <c r="I1712" t="s">
        <v>2219</v>
      </c>
      <c r="J1712" s="66" t="s">
        <v>1805</v>
      </c>
      <c r="K1712" s="66" t="s">
        <v>94</v>
      </c>
      <c r="M1712" s="66" t="s">
        <v>95</v>
      </c>
      <c r="N1712" t="s">
        <v>2220</v>
      </c>
      <c r="O1712"/>
    </row>
    <row r="1713" spans="1:15">
      <c r="A1713">
        <v>684973</v>
      </c>
      <c r="B1713" t="s">
        <v>3764</v>
      </c>
      <c r="C1713" t="s">
        <v>197</v>
      </c>
      <c r="D1713" s="67" t="s">
        <v>4605</v>
      </c>
      <c r="E1713" s="66" t="s">
        <v>15351</v>
      </c>
      <c r="F1713" t="s">
        <v>91</v>
      </c>
      <c r="G1713" s="66" t="s">
        <v>893</v>
      </c>
      <c r="H1713" s="67" t="s">
        <v>10486</v>
      </c>
      <c r="I1713" t="s">
        <v>894</v>
      </c>
      <c r="J1713" s="66" t="s">
        <v>895</v>
      </c>
      <c r="K1713" s="66" t="s">
        <v>94</v>
      </c>
      <c r="M1713" s="66" t="s">
        <v>95</v>
      </c>
      <c r="N1713" t="s">
        <v>896</v>
      </c>
      <c r="O1713"/>
    </row>
    <row r="1714" spans="1:15">
      <c r="A1714">
        <v>684991</v>
      </c>
      <c r="B1714" t="s">
        <v>927</v>
      </c>
      <c r="C1714" t="s">
        <v>4606</v>
      </c>
      <c r="D1714" s="67" t="s">
        <v>4607</v>
      </c>
      <c r="E1714" s="66" t="s">
        <v>15352</v>
      </c>
      <c r="F1714" t="s">
        <v>114</v>
      </c>
      <c r="G1714" s="66" t="s">
        <v>893</v>
      </c>
      <c r="H1714" s="67" t="s">
        <v>10241</v>
      </c>
      <c r="I1714" t="s">
        <v>929</v>
      </c>
      <c r="J1714" s="66" t="s">
        <v>895</v>
      </c>
      <c r="K1714" s="66" t="s">
        <v>94</v>
      </c>
      <c r="M1714" s="66" t="s">
        <v>95</v>
      </c>
      <c r="N1714" t="s">
        <v>930</v>
      </c>
      <c r="O1714"/>
    </row>
    <row r="1715" spans="1:15">
      <c r="A1715">
        <v>684995</v>
      </c>
      <c r="B1715" t="s">
        <v>927</v>
      </c>
      <c r="C1715" t="s">
        <v>4064</v>
      </c>
      <c r="D1715" s="67" t="s">
        <v>4608</v>
      </c>
      <c r="E1715" s="66" t="s">
        <v>1001</v>
      </c>
      <c r="F1715" t="s">
        <v>114</v>
      </c>
      <c r="G1715" s="66" t="s">
        <v>893</v>
      </c>
      <c r="H1715" s="67" t="s">
        <v>10241</v>
      </c>
      <c r="I1715" t="s">
        <v>929</v>
      </c>
      <c r="J1715" s="66" t="s">
        <v>895</v>
      </c>
      <c r="K1715" s="66" t="s">
        <v>94</v>
      </c>
      <c r="M1715" s="66" t="s">
        <v>95</v>
      </c>
      <c r="N1715" t="s">
        <v>930</v>
      </c>
      <c r="O1715"/>
    </row>
    <row r="1716" spans="1:15">
      <c r="A1716">
        <v>685018</v>
      </c>
      <c r="B1716" t="s">
        <v>4609</v>
      </c>
      <c r="C1716" t="s">
        <v>532</v>
      </c>
      <c r="D1716" s="67" t="s">
        <v>4610</v>
      </c>
      <c r="E1716" s="66" t="s">
        <v>15351</v>
      </c>
      <c r="F1716" t="s">
        <v>114</v>
      </c>
      <c r="G1716" s="66" t="s">
        <v>893</v>
      </c>
      <c r="H1716" s="67" t="s">
        <v>10269</v>
      </c>
      <c r="I1716" t="s">
        <v>1375</v>
      </c>
      <c r="J1716" s="66" t="s">
        <v>895</v>
      </c>
      <c r="K1716" s="66" t="s">
        <v>94</v>
      </c>
      <c r="M1716" s="66" t="s">
        <v>95</v>
      </c>
      <c r="N1716" t="s">
        <v>1376</v>
      </c>
      <c r="O1716"/>
    </row>
    <row r="1717" spans="1:15">
      <c r="A1717">
        <v>685071</v>
      </c>
      <c r="B1717" t="s">
        <v>4382</v>
      </c>
      <c r="C1717" t="s">
        <v>4614</v>
      </c>
      <c r="D1717" s="67" t="s">
        <v>4615</v>
      </c>
      <c r="E1717" s="66" t="s">
        <v>15352</v>
      </c>
      <c r="F1717" t="s">
        <v>114</v>
      </c>
      <c r="G1717" s="66" t="s">
        <v>3040</v>
      </c>
      <c r="H1717" s="67" t="s">
        <v>10213</v>
      </c>
      <c r="I1717" t="s">
        <v>3080</v>
      </c>
      <c r="J1717" s="66" t="s">
        <v>1805</v>
      </c>
      <c r="K1717" s="66" t="s">
        <v>94</v>
      </c>
      <c r="M1717" s="66" t="s">
        <v>95</v>
      </c>
      <c r="N1717" t="s">
        <v>3081</v>
      </c>
      <c r="O1717"/>
    </row>
    <row r="1718" spans="1:15">
      <c r="A1718">
        <v>685079</v>
      </c>
      <c r="B1718" t="s">
        <v>1850</v>
      </c>
      <c r="C1718" t="s">
        <v>185</v>
      </c>
      <c r="D1718" s="67" t="s">
        <v>4616</v>
      </c>
      <c r="E1718" s="66" t="s">
        <v>15351</v>
      </c>
      <c r="F1718" t="s">
        <v>91</v>
      </c>
      <c r="G1718" s="66" t="s">
        <v>1816</v>
      </c>
      <c r="H1718" s="67" t="s">
        <v>10296</v>
      </c>
      <c r="I1718" t="s">
        <v>1817</v>
      </c>
      <c r="J1718" s="66" t="s">
        <v>1805</v>
      </c>
      <c r="K1718" s="66" t="s">
        <v>94</v>
      </c>
      <c r="M1718" s="66" t="s">
        <v>95</v>
      </c>
      <c r="N1718" t="s">
        <v>1818</v>
      </c>
      <c r="O1718"/>
    </row>
    <row r="1719" spans="1:15">
      <c r="A1719">
        <v>685098</v>
      </c>
      <c r="B1719" t="s">
        <v>4617</v>
      </c>
      <c r="C1719" t="s">
        <v>4618</v>
      </c>
      <c r="D1719" s="67" t="s">
        <v>4619</v>
      </c>
      <c r="E1719" s="66" t="s">
        <v>15351</v>
      </c>
      <c r="F1719" t="s">
        <v>114</v>
      </c>
      <c r="G1719" s="66" t="s">
        <v>1816</v>
      </c>
      <c r="H1719" s="67" t="s">
        <v>10296</v>
      </c>
      <c r="I1719" t="s">
        <v>1817</v>
      </c>
      <c r="J1719" s="66" t="s">
        <v>1805</v>
      </c>
      <c r="K1719" s="66" t="s">
        <v>94</v>
      </c>
      <c r="M1719" s="66" t="s">
        <v>95</v>
      </c>
      <c r="N1719" t="s">
        <v>1818</v>
      </c>
      <c r="O1719"/>
    </row>
    <row r="1720" spans="1:15">
      <c r="A1720">
        <v>685118</v>
      </c>
      <c r="B1720" t="s">
        <v>1831</v>
      </c>
      <c r="C1720" t="s">
        <v>1598</v>
      </c>
      <c r="D1720" s="67" t="s">
        <v>4621</v>
      </c>
      <c r="E1720" s="66" t="s">
        <v>15351</v>
      </c>
      <c r="F1720" t="s">
        <v>114</v>
      </c>
      <c r="G1720" s="66" t="s">
        <v>1816</v>
      </c>
      <c r="H1720" s="67" t="s">
        <v>10296</v>
      </c>
      <c r="I1720" t="s">
        <v>1817</v>
      </c>
      <c r="J1720" s="66" t="s">
        <v>1805</v>
      </c>
      <c r="K1720" s="66" t="s">
        <v>94</v>
      </c>
      <c r="M1720" s="66" t="s">
        <v>95</v>
      </c>
      <c r="N1720" t="s">
        <v>1818</v>
      </c>
      <c r="O1720"/>
    </row>
    <row r="1721" spans="1:15">
      <c r="A1721">
        <v>685132</v>
      </c>
      <c r="B1721" t="s">
        <v>4622</v>
      </c>
      <c r="C1721" t="s">
        <v>3358</v>
      </c>
      <c r="D1721" s="67" t="s">
        <v>4623</v>
      </c>
      <c r="E1721" s="66" t="s">
        <v>15352</v>
      </c>
      <c r="F1721" t="s">
        <v>91</v>
      </c>
      <c r="G1721" s="66" t="s">
        <v>1816</v>
      </c>
      <c r="H1721" s="67" t="s">
        <v>10296</v>
      </c>
      <c r="I1721" t="s">
        <v>1817</v>
      </c>
      <c r="J1721" s="66" t="s">
        <v>1805</v>
      </c>
      <c r="K1721" s="66" t="s">
        <v>94</v>
      </c>
      <c r="M1721" s="66" t="s">
        <v>95</v>
      </c>
      <c r="N1721" t="s">
        <v>1818</v>
      </c>
      <c r="O1721"/>
    </row>
    <row r="1722" spans="1:15">
      <c r="A1722">
        <v>685174</v>
      </c>
      <c r="B1722" t="s">
        <v>1452</v>
      </c>
      <c r="C1722" t="s">
        <v>564</v>
      </c>
      <c r="D1722" s="67" t="s">
        <v>4627</v>
      </c>
      <c r="E1722" s="66" t="s">
        <v>266</v>
      </c>
      <c r="F1722" t="s">
        <v>91</v>
      </c>
      <c r="G1722" s="66" t="s">
        <v>893</v>
      </c>
      <c r="H1722" s="67" t="s">
        <v>10265</v>
      </c>
      <c r="I1722" t="s">
        <v>1418</v>
      </c>
      <c r="J1722" s="66" t="s">
        <v>895</v>
      </c>
      <c r="K1722" s="66" t="s">
        <v>94</v>
      </c>
      <c r="M1722" s="66" t="s">
        <v>95</v>
      </c>
      <c r="N1722" t="s">
        <v>1419</v>
      </c>
      <c r="O1722"/>
    </row>
    <row r="1723" spans="1:15">
      <c r="A1723">
        <v>685181</v>
      </c>
      <c r="B1723" t="s">
        <v>4138</v>
      </c>
      <c r="C1723" t="s">
        <v>990</v>
      </c>
      <c r="D1723" s="67" t="s">
        <v>4631</v>
      </c>
      <c r="E1723" s="66" t="s">
        <v>1007</v>
      </c>
      <c r="F1723" t="s">
        <v>91</v>
      </c>
      <c r="G1723" s="66" t="s">
        <v>893</v>
      </c>
      <c r="H1723" s="67" t="s">
        <v>10265</v>
      </c>
      <c r="I1723" t="s">
        <v>1418</v>
      </c>
      <c r="J1723" s="66" t="s">
        <v>895</v>
      </c>
      <c r="K1723" s="66" t="s">
        <v>94</v>
      </c>
      <c r="M1723" s="66" t="s">
        <v>95</v>
      </c>
      <c r="N1723" t="s">
        <v>1419</v>
      </c>
      <c r="O1723"/>
    </row>
    <row r="1724" spans="1:15">
      <c r="A1724">
        <v>685217</v>
      </c>
      <c r="B1724" t="s">
        <v>4633</v>
      </c>
      <c r="C1724" t="s">
        <v>1536</v>
      </c>
      <c r="D1724" s="67" t="s">
        <v>4634</v>
      </c>
      <c r="E1724" s="66" t="s">
        <v>15352</v>
      </c>
      <c r="F1724" t="s">
        <v>114</v>
      </c>
      <c r="G1724" s="66" t="s">
        <v>3040</v>
      </c>
      <c r="H1724" s="67" t="s">
        <v>10250</v>
      </c>
      <c r="I1724" t="s">
        <v>3144</v>
      </c>
      <c r="J1724" s="66" t="s">
        <v>1805</v>
      </c>
      <c r="K1724" s="66" t="s">
        <v>94</v>
      </c>
      <c r="M1724" s="66" t="s">
        <v>95</v>
      </c>
      <c r="N1724" t="s">
        <v>3145</v>
      </c>
      <c r="O1724"/>
    </row>
    <row r="1725" spans="1:15">
      <c r="A1725">
        <v>685218</v>
      </c>
      <c r="B1725" t="s">
        <v>4635</v>
      </c>
      <c r="C1725" t="s">
        <v>780</v>
      </c>
      <c r="D1725" s="67" t="s">
        <v>4636</v>
      </c>
      <c r="E1725" s="66" t="s">
        <v>266</v>
      </c>
      <c r="F1725" t="s">
        <v>114</v>
      </c>
      <c r="G1725" s="66" t="s">
        <v>3040</v>
      </c>
      <c r="H1725" s="67" t="s">
        <v>10429</v>
      </c>
      <c r="I1725" t="s">
        <v>3144</v>
      </c>
      <c r="J1725" s="66" t="s">
        <v>1805</v>
      </c>
      <c r="K1725" s="66" t="s">
        <v>94</v>
      </c>
      <c r="M1725" s="66" t="s">
        <v>95</v>
      </c>
      <c r="N1725" t="s">
        <v>3145</v>
      </c>
      <c r="O1725"/>
    </row>
    <row r="1726" spans="1:15">
      <c r="A1726">
        <v>685228</v>
      </c>
      <c r="B1726" t="s">
        <v>4638</v>
      </c>
      <c r="C1726" t="s">
        <v>4639</v>
      </c>
      <c r="D1726" s="67" t="s">
        <v>4640</v>
      </c>
      <c r="E1726" s="66" t="s">
        <v>912</v>
      </c>
      <c r="F1726" t="s">
        <v>91</v>
      </c>
      <c r="G1726" s="66" t="s">
        <v>1899</v>
      </c>
      <c r="H1726" s="67" t="s">
        <v>10246</v>
      </c>
      <c r="I1726" t="s">
        <v>2101</v>
      </c>
      <c r="J1726" s="66" t="s">
        <v>1805</v>
      </c>
      <c r="K1726" s="66" t="s">
        <v>94</v>
      </c>
      <c r="M1726" s="66" t="s">
        <v>95</v>
      </c>
      <c r="N1726" t="s">
        <v>2102</v>
      </c>
      <c r="O1726"/>
    </row>
    <row r="1727" spans="1:15">
      <c r="A1727">
        <v>685245</v>
      </c>
      <c r="B1727" t="s">
        <v>4641</v>
      </c>
      <c r="C1727" t="s">
        <v>4642</v>
      </c>
      <c r="D1727" s="67" t="s">
        <v>4643</v>
      </c>
      <c r="E1727" s="66" t="s">
        <v>173</v>
      </c>
      <c r="F1727" t="s">
        <v>114</v>
      </c>
      <c r="G1727" s="66" t="s">
        <v>1899</v>
      </c>
      <c r="H1727" s="67" t="s">
        <v>10326</v>
      </c>
      <c r="I1727" t="s">
        <v>2406</v>
      </c>
      <c r="J1727" s="66" t="s">
        <v>1805</v>
      </c>
      <c r="K1727" s="66" t="s">
        <v>94</v>
      </c>
      <c r="M1727" s="66" t="s">
        <v>95</v>
      </c>
      <c r="N1727" t="s">
        <v>2407</v>
      </c>
      <c r="O1727"/>
    </row>
    <row r="1728" spans="1:15">
      <c r="A1728">
        <v>685247</v>
      </c>
      <c r="B1728" t="s">
        <v>4415</v>
      </c>
      <c r="C1728" t="s">
        <v>4645</v>
      </c>
      <c r="D1728" s="67" t="s">
        <v>4646</v>
      </c>
      <c r="E1728" s="66" t="s">
        <v>1007</v>
      </c>
      <c r="F1728" t="s">
        <v>114</v>
      </c>
      <c r="G1728" s="66" t="s">
        <v>1899</v>
      </c>
      <c r="H1728" s="67" t="s">
        <v>10347</v>
      </c>
      <c r="I1728" t="s">
        <v>2406</v>
      </c>
      <c r="J1728" s="66" t="s">
        <v>1805</v>
      </c>
      <c r="K1728" s="66" t="s">
        <v>94</v>
      </c>
      <c r="M1728" s="66" t="s">
        <v>95</v>
      </c>
      <c r="N1728" t="s">
        <v>2407</v>
      </c>
      <c r="O1728"/>
    </row>
    <row r="1729" spans="1:15">
      <c r="A1729">
        <v>685252</v>
      </c>
      <c r="B1729" t="s">
        <v>153</v>
      </c>
      <c r="C1729" t="s">
        <v>10524</v>
      </c>
      <c r="D1729" s="67" t="s">
        <v>4648</v>
      </c>
      <c r="E1729" s="66" t="s">
        <v>912</v>
      </c>
      <c r="F1729" t="s">
        <v>114</v>
      </c>
      <c r="G1729" s="66" t="s">
        <v>1899</v>
      </c>
      <c r="H1729" s="67" t="s">
        <v>10347</v>
      </c>
      <c r="I1729" t="s">
        <v>2406</v>
      </c>
      <c r="J1729" s="66" t="s">
        <v>1805</v>
      </c>
      <c r="K1729" s="66" t="s">
        <v>94</v>
      </c>
      <c r="M1729" s="66" t="s">
        <v>95</v>
      </c>
      <c r="N1729" t="s">
        <v>2407</v>
      </c>
      <c r="O1729"/>
    </row>
    <row r="1730" spans="1:15">
      <c r="A1730">
        <v>685259</v>
      </c>
      <c r="B1730" t="s">
        <v>4651</v>
      </c>
      <c r="C1730" t="s">
        <v>2510</v>
      </c>
      <c r="D1730" s="67" t="s">
        <v>4653</v>
      </c>
      <c r="E1730" s="66" t="s">
        <v>266</v>
      </c>
      <c r="F1730" t="s">
        <v>91</v>
      </c>
      <c r="G1730" s="66" t="s">
        <v>1899</v>
      </c>
      <c r="H1730" s="67" t="s">
        <v>10347</v>
      </c>
      <c r="I1730" t="s">
        <v>2406</v>
      </c>
      <c r="J1730" s="66" t="s">
        <v>1805</v>
      </c>
      <c r="K1730" s="66" t="s">
        <v>94</v>
      </c>
      <c r="M1730" s="66" t="s">
        <v>95</v>
      </c>
      <c r="N1730" t="s">
        <v>2407</v>
      </c>
      <c r="O1730"/>
    </row>
    <row r="1731" spans="1:15">
      <c r="A1731">
        <v>685261</v>
      </c>
      <c r="B1731" t="s">
        <v>4655</v>
      </c>
      <c r="C1731" t="s">
        <v>4656</v>
      </c>
      <c r="D1731" s="67" t="s">
        <v>4657</v>
      </c>
      <c r="E1731" s="66" t="s">
        <v>420</v>
      </c>
      <c r="F1731" t="s">
        <v>91</v>
      </c>
      <c r="G1731" s="66" t="s">
        <v>1899</v>
      </c>
      <c r="H1731" s="67" t="s">
        <v>10347</v>
      </c>
      <c r="I1731" t="s">
        <v>2406</v>
      </c>
      <c r="J1731" s="66" t="s">
        <v>1805</v>
      </c>
      <c r="K1731" s="66" t="s">
        <v>94</v>
      </c>
      <c r="M1731" s="66" t="s">
        <v>95</v>
      </c>
      <c r="N1731" t="s">
        <v>2407</v>
      </c>
      <c r="O1731"/>
    </row>
    <row r="1732" spans="1:15">
      <c r="A1732">
        <v>685264</v>
      </c>
      <c r="B1732" t="s">
        <v>4660</v>
      </c>
      <c r="C1732" t="s">
        <v>4661</v>
      </c>
      <c r="D1732" s="67" t="s">
        <v>4456</v>
      </c>
      <c r="E1732" s="66" t="s">
        <v>1007</v>
      </c>
      <c r="F1732" t="s">
        <v>91</v>
      </c>
      <c r="G1732" s="66" t="s">
        <v>1899</v>
      </c>
      <c r="H1732" s="67" t="s">
        <v>10347</v>
      </c>
      <c r="I1732" t="s">
        <v>2406</v>
      </c>
      <c r="J1732" s="66" t="s">
        <v>1805</v>
      </c>
      <c r="K1732" s="66" t="s">
        <v>94</v>
      </c>
      <c r="M1732" s="66" t="s">
        <v>95</v>
      </c>
      <c r="N1732" t="s">
        <v>2407</v>
      </c>
      <c r="O1732"/>
    </row>
    <row r="1733" spans="1:15">
      <c r="A1733">
        <v>685265</v>
      </c>
      <c r="B1733" t="s">
        <v>4662</v>
      </c>
      <c r="C1733" t="s">
        <v>4663</v>
      </c>
      <c r="D1733" s="67" t="s">
        <v>4664</v>
      </c>
      <c r="E1733" s="66" t="s">
        <v>266</v>
      </c>
      <c r="F1733" t="s">
        <v>114</v>
      </c>
      <c r="G1733" s="66" t="s">
        <v>1899</v>
      </c>
      <c r="H1733" s="67" t="s">
        <v>10347</v>
      </c>
      <c r="I1733" t="s">
        <v>2406</v>
      </c>
      <c r="J1733" s="66" t="s">
        <v>1805</v>
      </c>
      <c r="K1733" s="66" t="s">
        <v>94</v>
      </c>
      <c r="M1733" s="66" t="s">
        <v>95</v>
      </c>
      <c r="N1733" t="s">
        <v>2407</v>
      </c>
      <c r="O1733"/>
    </row>
    <row r="1734" spans="1:15">
      <c r="A1734">
        <v>685272</v>
      </c>
      <c r="B1734" t="s">
        <v>4670</v>
      </c>
      <c r="C1734" t="s">
        <v>327</v>
      </c>
      <c r="D1734" s="67" t="s">
        <v>1933</v>
      </c>
      <c r="E1734" s="66" t="s">
        <v>1007</v>
      </c>
      <c r="F1734" t="s">
        <v>91</v>
      </c>
      <c r="G1734" s="66" t="s">
        <v>1899</v>
      </c>
      <c r="H1734" s="67" t="s">
        <v>10347</v>
      </c>
      <c r="I1734" t="s">
        <v>2406</v>
      </c>
      <c r="J1734" s="66" t="s">
        <v>1805</v>
      </c>
      <c r="K1734" s="66" t="s">
        <v>94</v>
      </c>
      <c r="M1734" s="66" t="s">
        <v>95</v>
      </c>
      <c r="N1734" t="s">
        <v>2407</v>
      </c>
      <c r="O1734"/>
    </row>
    <row r="1735" spans="1:15">
      <c r="A1735">
        <v>685282</v>
      </c>
      <c r="B1735" t="s">
        <v>4673</v>
      </c>
      <c r="C1735" t="s">
        <v>2212</v>
      </c>
      <c r="D1735" s="67" t="s">
        <v>4674</v>
      </c>
      <c r="E1735" s="66" t="s">
        <v>1001</v>
      </c>
      <c r="F1735" t="s">
        <v>114</v>
      </c>
      <c r="G1735" s="66" t="s">
        <v>1899</v>
      </c>
      <c r="H1735" s="67" t="s">
        <v>10267</v>
      </c>
      <c r="I1735" t="s">
        <v>2219</v>
      </c>
      <c r="J1735" s="66" t="s">
        <v>1805</v>
      </c>
      <c r="K1735" s="66" t="s">
        <v>94</v>
      </c>
      <c r="M1735" s="66" t="s">
        <v>95</v>
      </c>
      <c r="N1735" t="s">
        <v>2220</v>
      </c>
      <c r="O1735"/>
    </row>
    <row r="1736" spans="1:15">
      <c r="A1736">
        <v>685283</v>
      </c>
      <c r="B1736" t="s">
        <v>4675</v>
      </c>
      <c r="C1736" t="s">
        <v>2948</v>
      </c>
      <c r="D1736" s="67" t="s">
        <v>3757</v>
      </c>
      <c r="E1736" s="66" t="s">
        <v>420</v>
      </c>
      <c r="F1736" t="s">
        <v>114</v>
      </c>
      <c r="G1736" s="66" t="s">
        <v>1899</v>
      </c>
      <c r="H1736" s="67" t="s">
        <v>10275</v>
      </c>
      <c r="I1736" t="s">
        <v>2219</v>
      </c>
      <c r="J1736" s="66" t="s">
        <v>1805</v>
      </c>
      <c r="K1736" s="66" t="s">
        <v>94</v>
      </c>
      <c r="M1736" s="66" t="s">
        <v>95</v>
      </c>
      <c r="N1736" t="s">
        <v>2220</v>
      </c>
      <c r="O1736"/>
    </row>
    <row r="1737" spans="1:15">
      <c r="A1737">
        <v>685288</v>
      </c>
      <c r="B1737" t="s">
        <v>4676</v>
      </c>
      <c r="C1737" t="s">
        <v>1945</v>
      </c>
      <c r="D1737" s="67" t="s">
        <v>4677</v>
      </c>
      <c r="E1737" s="66" t="s">
        <v>420</v>
      </c>
      <c r="F1737" t="s">
        <v>91</v>
      </c>
      <c r="G1737" s="66" t="s">
        <v>1899</v>
      </c>
      <c r="H1737" s="67" t="s">
        <v>10275</v>
      </c>
      <c r="I1737" t="s">
        <v>2219</v>
      </c>
      <c r="J1737" s="66" t="s">
        <v>1805</v>
      </c>
      <c r="K1737" s="66" t="s">
        <v>94</v>
      </c>
      <c r="M1737" s="66" t="s">
        <v>95</v>
      </c>
      <c r="N1737" t="s">
        <v>2220</v>
      </c>
      <c r="O1737"/>
    </row>
    <row r="1738" spans="1:15">
      <c r="A1738">
        <v>685337</v>
      </c>
      <c r="B1738" t="s">
        <v>4682</v>
      </c>
      <c r="C1738" t="s">
        <v>240</v>
      </c>
      <c r="D1738" s="67" t="s">
        <v>1911</v>
      </c>
      <c r="E1738" s="66" t="s">
        <v>15351</v>
      </c>
      <c r="F1738" t="s">
        <v>91</v>
      </c>
      <c r="G1738" s="66" t="s">
        <v>832</v>
      </c>
      <c r="H1738" s="67" t="s">
        <v>10231</v>
      </c>
      <c r="I1738" t="s">
        <v>863</v>
      </c>
      <c r="J1738" s="66" t="s">
        <v>834</v>
      </c>
      <c r="K1738" s="66" t="s">
        <v>94</v>
      </c>
      <c r="M1738" s="66" t="s">
        <v>95</v>
      </c>
      <c r="N1738" t="s">
        <v>864</v>
      </c>
      <c r="O1738"/>
    </row>
    <row r="1739" spans="1:15">
      <c r="A1739">
        <v>685347</v>
      </c>
      <c r="B1739" t="s">
        <v>4683</v>
      </c>
      <c r="C1739" t="s">
        <v>2071</v>
      </c>
      <c r="D1739" s="67" t="s">
        <v>4684</v>
      </c>
      <c r="E1739" s="66" t="s">
        <v>1007</v>
      </c>
      <c r="F1739" t="s">
        <v>91</v>
      </c>
      <c r="G1739" s="66" t="s">
        <v>1899</v>
      </c>
      <c r="H1739" s="67" t="s">
        <v>10235</v>
      </c>
      <c r="I1739" t="s">
        <v>1900</v>
      </c>
      <c r="J1739" s="66" t="s">
        <v>1805</v>
      </c>
      <c r="K1739" s="66" t="s">
        <v>94</v>
      </c>
      <c r="M1739" s="66" t="s">
        <v>95</v>
      </c>
      <c r="N1739" t="s">
        <v>1901</v>
      </c>
      <c r="O1739"/>
    </row>
    <row r="1740" spans="1:15">
      <c r="A1740">
        <v>685352</v>
      </c>
      <c r="B1740" t="s">
        <v>2583</v>
      </c>
      <c r="C1740" t="s">
        <v>630</v>
      </c>
      <c r="D1740" s="67" t="s">
        <v>4686</v>
      </c>
      <c r="E1740" s="66" t="s">
        <v>15351</v>
      </c>
      <c r="F1740" t="s">
        <v>91</v>
      </c>
      <c r="G1740" s="66" t="s">
        <v>1899</v>
      </c>
      <c r="H1740" s="67" t="s">
        <v>10235</v>
      </c>
      <c r="I1740" t="s">
        <v>1900</v>
      </c>
      <c r="J1740" s="66" t="s">
        <v>1805</v>
      </c>
      <c r="K1740" s="66" t="s">
        <v>94</v>
      </c>
      <c r="M1740" s="66" t="s">
        <v>95</v>
      </c>
      <c r="N1740" t="s">
        <v>1901</v>
      </c>
      <c r="O1740"/>
    </row>
    <row r="1741" spans="1:15">
      <c r="A1741">
        <v>685353</v>
      </c>
      <c r="B1741" t="s">
        <v>369</v>
      </c>
      <c r="C1741" t="s">
        <v>4687</v>
      </c>
      <c r="D1741" s="67" t="s">
        <v>4688</v>
      </c>
      <c r="E1741" s="66" t="s">
        <v>266</v>
      </c>
      <c r="F1741" t="s">
        <v>91</v>
      </c>
      <c r="G1741" s="66" t="s">
        <v>1899</v>
      </c>
      <c r="H1741" s="67" t="s">
        <v>10235</v>
      </c>
      <c r="I1741" t="s">
        <v>1900</v>
      </c>
      <c r="J1741" s="66" t="s">
        <v>1805</v>
      </c>
      <c r="K1741" s="66" t="s">
        <v>94</v>
      </c>
      <c r="M1741" s="66" t="s">
        <v>95</v>
      </c>
      <c r="N1741" t="s">
        <v>1901</v>
      </c>
      <c r="O1741"/>
    </row>
    <row r="1742" spans="1:15">
      <c r="A1742">
        <v>685405</v>
      </c>
      <c r="B1742" t="s">
        <v>4352</v>
      </c>
      <c r="C1742" t="s">
        <v>318</v>
      </c>
      <c r="D1742" s="67" t="s">
        <v>4937</v>
      </c>
      <c r="E1742" s="66" t="s">
        <v>266</v>
      </c>
      <c r="F1742" t="s">
        <v>91</v>
      </c>
      <c r="G1742" s="66" t="s">
        <v>1912</v>
      </c>
      <c r="H1742" s="67" t="s">
        <v>10316</v>
      </c>
      <c r="I1742" t="s">
        <v>1918</v>
      </c>
      <c r="J1742" s="66" t="s">
        <v>1805</v>
      </c>
      <c r="K1742" s="66" t="s">
        <v>94</v>
      </c>
      <c r="M1742" s="66" t="s">
        <v>95</v>
      </c>
      <c r="N1742" t="s">
        <v>1919</v>
      </c>
      <c r="O1742"/>
    </row>
    <row r="1743" spans="1:15">
      <c r="A1743">
        <v>685431</v>
      </c>
      <c r="B1743" t="s">
        <v>2103</v>
      </c>
      <c r="C1743" t="s">
        <v>619</v>
      </c>
      <c r="D1743" s="67" t="s">
        <v>4689</v>
      </c>
      <c r="E1743" s="66" t="s">
        <v>15351</v>
      </c>
      <c r="F1743" t="s">
        <v>114</v>
      </c>
      <c r="G1743" s="66" t="s">
        <v>1899</v>
      </c>
      <c r="H1743" s="67" t="s">
        <v>10246</v>
      </c>
      <c r="I1743" t="s">
        <v>2101</v>
      </c>
      <c r="J1743" s="66" t="s">
        <v>1805</v>
      </c>
      <c r="K1743" s="66" t="s">
        <v>94</v>
      </c>
      <c r="M1743" s="66" t="s">
        <v>95</v>
      </c>
      <c r="N1743" t="s">
        <v>2102</v>
      </c>
      <c r="O1743"/>
    </row>
    <row r="1744" spans="1:15">
      <c r="A1744">
        <v>685788</v>
      </c>
      <c r="B1744" t="s">
        <v>4695</v>
      </c>
      <c r="C1744" t="s">
        <v>1922</v>
      </c>
      <c r="D1744" s="67" t="s">
        <v>4696</v>
      </c>
      <c r="E1744" s="66" t="s">
        <v>15352</v>
      </c>
      <c r="F1744" t="s">
        <v>114</v>
      </c>
      <c r="G1744" s="66" t="s">
        <v>3040</v>
      </c>
      <c r="H1744" s="67" t="s">
        <v>10419</v>
      </c>
      <c r="I1744" t="s">
        <v>3045</v>
      </c>
      <c r="J1744" s="66" t="s">
        <v>1805</v>
      </c>
      <c r="K1744" s="66" t="s">
        <v>94</v>
      </c>
      <c r="M1744" s="66" t="s">
        <v>95</v>
      </c>
      <c r="N1744" t="s">
        <v>3046</v>
      </c>
      <c r="O1744"/>
    </row>
    <row r="1745" spans="1:15">
      <c r="A1745">
        <v>685928</v>
      </c>
      <c r="B1745" t="s">
        <v>4704</v>
      </c>
      <c r="C1745" t="s">
        <v>279</v>
      </c>
      <c r="D1745" s="67" t="s">
        <v>10525</v>
      </c>
      <c r="E1745" s="66" t="s">
        <v>15351</v>
      </c>
      <c r="F1745" t="s">
        <v>114</v>
      </c>
      <c r="G1745" s="66" t="s">
        <v>893</v>
      </c>
      <c r="H1745" s="67" t="s">
        <v>10374</v>
      </c>
      <c r="I1745" t="s">
        <v>1156</v>
      </c>
      <c r="J1745" s="66" t="s">
        <v>895</v>
      </c>
      <c r="K1745" s="66" t="s">
        <v>94</v>
      </c>
      <c r="M1745" s="66" t="s">
        <v>95</v>
      </c>
      <c r="N1745" t="s">
        <v>1157</v>
      </c>
      <c r="O1745"/>
    </row>
    <row r="1746" spans="1:15">
      <c r="A1746">
        <v>685963</v>
      </c>
      <c r="B1746" t="s">
        <v>10526</v>
      </c>
      <c r="C1746" t="s">
        <v>1357</v>
      </c>
      <c r="D1746" s="67" t="s">
        <v>7625</v>
      </c>
      <c r="E1746" s="66" t="s">
        <v>266</v>
      </c>
      <c r="F1746" t="s">
        <v>114</v>
      </c>
      <c r="G1746" s="66" t="s">
        <v>1899</v>
      </c>
      <c r="H1746" s="67" t="s">
        <v>10253</v>
      </c>
      <c r="I1746" t="s">
        <v>1900</v>
      </c>
      <c r="J1746" s="66" t="s">
        <v>1805</v>
      </c>
      <c r="K1746" s="66" t="s">
        <v>94</v>
      </c>
      <c r="M1746" s="66" t="s">
        <v>95</v>
      </c>
      <c r="N1746" t="s">
        <v>1901</v>
      </c>
      <c r="O1746"/>
    </row>
    <row r="1747" spans="1:15">
      <c r="A1747">
        <v>686152</v>
      </c>
      <c r="B1747" t="s">
        <v>10527</v>
      </c>
      <c r="C1747" t="s">
        <v>918</v>
      </c>
      <c r="D1747" s="67" t="s">
        <v>7563</v>
      </c>
      <c r="E1747" s="66" t="s">
        <v>173</v>
      </c>
      <c r="F1747" t="s">
        <v>91</v>
      </c>
      <c r="G1747" s="66" t="s">
        <v>1899</v>
      </c>
      <c r="H1747" s="67" t="s">
        <v>10286</v>
      </c>
      <c r="I1747" t="s">
        <v>2348</v>
      </c>
      <c r="J1747" s="66" t="s">
        <v>1805</v>
      </c>
      <c r="K1747" s="66" t="s">
        <v>94</v>
      </c>
      <c r="M1747" s="66" t="s">
        <v>95</v>
      </c>
      <c r="N1747" t="s">
        <v>2349</v>
      </c>
      <c r="O1747"/>
    </row>
    <row r="1748" spans="1:15">
      <c r="A1748">
        <v>686213</v>
      </c>
      <c r="B1748" t="s">
        <v>4706</v>
      </c>
      <c r="C1748" t="s">
        <v>4098</v>
      </c>
      <c r="D1748" s="67" t="s">
        <v>4707</v>
      </c>
      <c r="E1748" s="66" t="s">
        <v>15351</v>
      </c>
      <c r="F1748" t="s">
        <v>114</v>
      </c>
      <c r="G1748" s="66" t="s">
        <v>1899</v>
      </c>
      <c r="H1748" s="67" t="s">
        <v>10244</v>
      </c>
      <c r="I1748" t="s">
        <v>1900</v>
      </c>
      <c r="J1748" s="66" t="s">
        <v>1805</v>
      </c>
      <c r="K1748" s="66" t="s">
        <v>94</v>
      </c>
      <c r="M1748" s="66" t="s">
        <v>95</v>
      </c>
      <c r="N1748" t="s">
        <v>1901</v>
      </c>
      <c r="O1748"/>
    </row>
    <row r="1749" spans="1:15">
      <c r="A1749">
        <v>686256</v>
      </c>
      <c r="B1749" t="s">
        <v>2986</v>
      </c>
      <c r="C1749" t="s">
        <v>2589</v>
      </c>
      <c r="D1749" s="67" t="s">
        <v>4708</v>
      </c>
      <c r="E1749" s="66" t="s">
        <v>297</v>
      </c>
      <c r="F1749" t="s">
        <v>114</v>
      </c>
      <c r="G1749" s="66" t="s">
        <v>1912</v>
      </c>
      <c r="H1749" s="67" t="s">
        <v>10242</v>
      </c>
      <c r="I1749" t="s">
        <v>2977</v>
      </c>
      <c r="J1749" s="66" t="s">
        <v>1805</v>
      </c>
      <c r="K1749" s="66" t="s">
        <v>94</v>
      </c>
      <c r="M1749" s="66" t="s">
        <v>95</v>
      </c>
      <c r="N1749" t="s">
        <v>2978</v>
      </c>
      <c r="O1749"/>
    </row>
    <row r="1750" spans="1:15">
      <c r="A1750">
        <v>686257</v>
      </c>
      <c r="B1750" t="s">
        <v>4709</v>
      </c>
      <c r="C1750" t="s">
        <v>464</v>
      </c>
      <c r="D1750" s="67" t="s">
        <v>4710</v>
      </c>
      <c r="E1750" s="66" t="s">
        <v>15351</v>
      </c>
      <c r="F1750" t="s">
        <v>91</v>
      </c>
      <c r="G1750" s="66" t="s">
        <v>1912</v>
      </c>
      <c r="H1750" s="67" t="s">
        <v>10328</v>
      </c>
      <c r="I1750" t="s">
        <v>2977</v>
      </c>
      <c r="J1750" s="66" t="s">
        <v>1805</v>
      </c>
      <c r="K1750" s="66" t="s">
        <v>94</v>
      </c>
      <c r="M1750" s="66" t="s">
        <v>95</v>
      </c>
      <c r="N1750" t="s">
        <v>2978</v>
      </c>
      <c r="O1750"/>
    </row>
    <row r="1751" spans="1:15">
      <c r="A1751">
        <v>686290</v>
      </c>
      <c r="B1751" t="s">
        <v>15605</v>
      </c>
      <c r="C1751" t="s">
        <v>774</v>
      </c>
      <c r="D1751" s="67" t="s">
        <v>15606</v>
      </c>
      <c r="E1751" s="66" t="s">
        <v>15351</v>
      </c>
      <c r="F1751" t="s">
        <v>114</v>
      </c>
      <c r="G1751" s="66" t="s">
        <v>893</v>
      </c>
      <c r="H1751" s="67" t="s">
        <v>15437</v>
      </c>
      <c r="I1751" t="s">
        <v>1467</v>
      </c>
      <c r="J1751" s="66" t="s">
        <v>895</v>
      </c>
      <c r="K1751" s="66" t="s">
        <v>94</v>
      </c>
      <c r="M1751" s="66" t="s">
        <v>95</v>
      </c>
      <c r="N1751" t="s">
        <v>1468</v>
      </c>
      <c r="O1751"/>
    </row>
    <row r="1752" spans="1:15">
      <c r="A1752">
        <v>686292</v>
      </c>
      <c r="B1752" t="s">
        <v>4793</v>
      </c>
      <c r="C1752" t="s">
        <v>2019</v>
      </c>
      <c r="D1752" s="67" t="s">
        <v>15607</v>
      </c>
      <c r="E1752" s="66" t="s">
        <v>15351</v>
      </c>
      <c r="F1752" t="s">
        <v>91</v>
      </c>
      <c r="G1752" s="66" t="s">
        <v>893</v>
      </c>
      <c r="H1752" s="67" t="s">
        <v>15424</v>
      </c>
      <c r="I1752" t="s">
        <v>1467</v>
      </c>
      <c r="J1752" s="66" t="s">
        <v>895</v>
      </c>
      <c r="K1752" s="66" t="s">
        <v>94</v>
      </c>
      <c r="M1752" s="66" t="s">
        <v>95</v>
      </c>
      <c r="N1752" t="s">
        <v>1468</v>
      </c>
      <c r="O1752"/>
    </row>
    <row r="1753" spans="1:15">
      <c r="A1753">
        <v>686381</v>
      </c>
      <c r="B1753" t="s">
        <v>4711</v>
      </c>
      <c r="C1753" t="s">
        <v>528</v>
      </c>
      <c r="D1753" s="67" t="s">
        <v>4712</v>
      </c>
      <c r="E1753" s="66" t="s">
        <v>15351</v>
      </c>
      <c r="F1753" t="s">
        <v>91</v>
      </c>
      <c r="G1753" s="66" t="s">
        <v>1688</v>
      </c>
      <c r="H1753" s="67" t="s">
        <v>10251</v>
      </c>
      <c r="I1753" t="s">
        <v>1693</v>
      </c>
      <c r="J1753" s="66" t="s">
        <v>1690</v>
      </c>
      <c r="K1753" s="66" t="s">
        <v>94</v>
      </c>
      <c r="M1753" s="66" t="s">
        <v>95</v>
      </c>
      <c r="N1753" t="s">
        <v>1694</v>
      </c>
      <c r="O1753"/>
    </row>
    <row r="1754" spans="1:15">
      <c r="A1754">
        <v>686383</v>
      </c>
      <c r="B1754" t="s">
        <v>4713</v>
      </c>
      <c r="C1754" t="s">
        <v>197</v>
      </c>
      <c r="D1754" s="67" t="s">
        <v>4714</v>
      </c>
      <c r="E1754" s="66" t="s">
        <v>15351</v>
      </c>
      <c r="F1754" t="s">
        <v>91</v>
      </c>
      <c r="G1754" s="66" t="s">
        <v>1688</v>
      </c>
      <c r="H1754" s="67" t="s">
        <v>10251</v>
      </c>
      <c r="I1754" t="s">
        <v>1693</v>
      </c>
      <c r="J1754" s="66" t="s">
        <v>1690</v>
      </c>
      <c r="K1754" s="66" t="s">
        <v>94</v>
      </c>
      <c r="M1754" s="66" t="s">
        <v>95</v>
      </c>
      <c r="N1754" t="s">
        <v>1694</v>
      </c>
      <c r="O1754"/>
    </row>
    <row r="1755" spans="1:15">
      <c r="A1755">
        <v>686387</v>
      </c>
      <c r="B1755" t="s">
        <v>4715</v>
      </c>
      <c r="C1755" t="s">
        <v>235</v>
      </c>
      <c r="D1755" s="67" t="s">
        <v>4716</v>
      </c>
      <c r="E1755" s="66" t="s">
        <v>15351</v>
      </c>
      <c r="F1755" t="s">
        <v>114</v>
      </c>
      <c r="G1755" s="66" t="s">
        <v>1688</v>
      </c>
      <c r="H1755" s="67" t="s">
        <v>10251</v>
      </c>
      <c r="I1755" t="s">
        <v>1693</v>
      </c>
      <c r="J1755" s="66" t="s">
        <v>1690</v>
      </c>
      <c r="K1755" s="66" t="s">
        <v>94</v>
      </c>
      <c r="M1755" s="66" t="s">
        <v>95</v>
      </c>
      <c r="N1755" t="s">
        <v>1694</v>
      </c>
      <c r="O1755"/>
    </row>
    <row r="1756" spans="1:15">
      <c r="A1756">
        <v>686440</v>
      </c>
      <c r="B1756" t="s">
        <v>4717</v>
      </c>
      <c r="C1756" t="s">
        <v>1431</v>
      </c>
      <c r="D1756" s="67" t="s">
        <v>4718</v>
      </c>
      <c r="E1756" s="66" t="s">
        <v>15351</v>
      </c>
      <c r="F1756" t="s">
        <v>91</v>
      </c>
      <c r="G1756" s="66" t="s">
        <v>893</v>
      </c>
      <c r="H1756" s="67" t="s">
        <v>10236</v>
      </c>
      <c r="I1756" t="s">
        <v>894</v>
      </c>
      <c r="J1756" s="66" t="s">
        <v>895</v>
      </c>
      <c r="K1756" s="66" t="s">
        <v>94</v>
      </c>
      <c r="M1756" s="66" t="s">
        <v>95</v>
      </c>
      <c r="N1756" t="s">
        <v>896</v>
      </c>
      <c r="O1756"/>
    </row>
    <row r="1757" spans="1:15">
      <c r="A1757">
        <v>686466</v>
      </c>
      <c r="B1757" t="s">
        <v>1043</v>
      </c>
      <c r="C1757" t="s">
        <v>528</v>
      </c>
      <c r="D1757" s="67" t="s">
        <v>4719</v>
      </c>
      <c r="E1757" s="66" t="s">
        <v>15352</v>
      </c>
      <c r="F1757" t="s">
        <v>91</v>
      </c>
      <c r="G1757" s="66" t="s">
        <v>1899</v>
      </c>
      <c r="H1757" s="67" t="s">
        <v>10267</v>
      </c>
      <c r="I1757" t="s">
        <v>2219</v>
      </c>
      <c r="J1757" s="66" t="s">
        <v>1805</v>
      </c>
      <c r="K1757" s="66" t="s">
        <v>94</v>
      </c>
      <c r="M1757" s="66" t="s">
        <v>95</v>
      </c>
      <c r="N1757" t="s">
        <v>2220</v>
      </c>
      <c r="O1757"/>
    </row>
    <row r="1758" spans="1:15">
      <c r="A1758">
        <v>686559</v>
      </c>
      <c r="B1758" t="s">
        <v>4720</v>
      </c>
      <c r="C1758" t="s">
        <v>204</v>
      </c>
      <c r="D1758" s="67" t="s">
        <v>4721</v>
      </c>
      <c r="E1758" s="66" t="s">
        <v>15351</v>
      </c>
      <c r="F1758" t="s">
        <v>91</v>
      </c>
      <c r="G1758" s="66" t="s">
        <v>1912</v>
      </c>
      <c r="H1758" s="67" t="s">
        <v>10328</v>
      </c>
      <c r="I1758" t="s">
        <v>2977</v>
      </c>
      <c r="J1758" s="66" t="s">
        <v>1805</v>
      </c>
      <c r="K1758" s="66" t="s">
        <v>94</v>
      </c>
      <c r="M1758" s="66" t="s">
        <v>95</v>
      </c>
      <c r="N1758" t="s">
        <v>2978</v>
      </c>
      <c r="O1758"/>
    </row>
    <row r="1759" spans="1:15">
      <c r="A1759">
        <v>686670</v>
      </c>
      <c r="B1759" t="s">
        <v>15608</v>
      </c>
      <c r="C1759" t="s">
        <v>890</v>
      </c>
      <c r="D1759" s="67" t="s">
        <v>15609</v>
      </c>
      <c r="E1759" s="66" t="s">
        <v>15351</v>
      </c>
      <c r="F1759" t="s">
        <v>114</v>
      </c>
      <c r="G1759" s="66" t="s">
        <v>893</v>
      </c>
      <c r="H1759" s="67" t="s">
        <v>15408</v>
      </c>
      <c r="I1759" t="s">
        <v>1467</v>
      </c>
      <c r="J1759" s="66" t="s">
        <v>895</v>
      </c>
      <c r="K1759" s="66" t="s">
        <v>94</v>
      </c>
      <c r="M1759" s="66" t="s">
        <v>95</v>
      </c>
      <c r="N1759" t="s">
        <v>1468</v>
      </c>
      <c r="O1759"/>
    </row>
    <row r="1760" spans="1:15">
      <c r="A1760">
        <v>686672</v>
      </c>
      <c r="B1760" t="s">
        <v>1441</v>
      </c>
      <c r="C1760" t="s">
        <v>639</v>
      </c>
      <c r="D1760" s="67" t="s">
        <v>15610</v>
      </c>
      <c r="E1760" s="66" t="s">
        <v>15351</v>
      </c>
      <c r="F1760" t="s">
        <v>114</v>
      </c>
      <c r="G1760" s="66" t="s">
        <v>893</v>
      </c>
      <c r="H1760" s="67" t="s">
        <v>15408</v>
      </c>
      <c r="I1760" t="s">
        <v>1467</v>
      </c>
      <c r="J1760" s="66" t="s">
        <v>895</v>
      </c>
      <c r="K1760" s="66" t="s">
        <v>94</v>
      </c>
      <c r="M1760" s="66" t="s">
        <v>95</v>
      </c>
      <c r="N1760" t="s">
        <v>1468</v>
      </c>
      <c r="O1760"/>
    </row>
    <row r="1761" spans="1:15">
      <c r="A1761">
        <v>686675</v>
      </c>
      <c r="B1761" t="s">
        <v>122</v>
      </c>
      <c r="C1761" t="s">
        <v>4013</v>
      </c>
      <c r="D1761" s="67" t="s">
        <v>15611</v>
      </c>
      <c r="E1761" s="66" t="s">
        <v>15351</v>
      </c>
      <c r="F1761" t="s">
        <v>114</v>
      </c>
      <c r="G1761" s="66" t="s">
        <v>893</v>
      </c>
      <c r="H1761" s="67" t="s">
        <v>15408</v>
      </c>
      <c r="I1761" t="s">
        <v>1467</v>
      </c>
      <c r="J1761" s="66" t="s">
        <v>895</v>
      </c>
      <c r="K1761" s="66" t="s">
        <v>94</v>
      </c>
      <c r="M1761" s="66" t="s">
        <v>95</v>
      </c>
      <c r="N1761" t="s">
        <v>1468</v>
      </c>
      <c r="O1761"/>
    </row>
    <row r="1762" spans="1:15">
      <c r="A1762">
        <v>686676</v>
      </c>
      <c r="B1762" t="s">
        <v>15612</v>
      </c>
      <c r="C1762" t="s">
        <v>505</v>
      </c>
      <c r="D1762" s="67" t="s">
        <v>15613</v>
      </c>
      <c r="E1762" s="66" t="s">
        <v>15351</v>
      </c>
      <c r="F1762" t="s">
        <v>114</v>
      </c>
      <c r="G1762" s="66" t="s">
        <v>893</v>
      </c>
      <c r="H1762" s="67" t="s">
        <v>15408</v>
      </c>
      <c r="I1762" t="s">
        <v>1467</v>
      </c>
      <c r="J1762" s="66" t="s">
        <v>895</v>
      </c>
      <c r="K1762" s="66" t="s">
        <v>94</v>
      </c>
      <c r="M1762" s="66" t="s">
        <v>95</v>
      </c>
      <c r="N1762" t="s">
        <v>1468</v>
      </c>
      <c r="O1762"/>
    </row>
    <row r="1763" spans="1:15">
      <c r="A1763">
        <v>686707</v>
      </c>
      <c r="B1763" t="s">
        <v>3460</v>
      </c>
      <c r="C1763" t="s">
        <v>4722</v>
      </c>
      <c r="D1763" s="67" t="s">
        <v>4723</v>
      </c>
      <c r="E1763" s="66" t="s">
        <v>15351</v>
      </c>
      <c r="F1763" t="s">
        <v>91</v>
      </c>
      <c r="G1763" s="66" t="s">
        <v>884</v>
      </c>
      <c r="H1763" s="67" t="s">
        <v>10307</v>
      </c>
      <c r="I1763" t="s">
        <v>3307</v>
      </c>
      <c r="J1763" s="66" t="s">
        <v>93</v>
      </c>
      <c r="K1763" s="66" t="s">
        <v>94</v>
      </c>
      <c r="M1763" s="66" t="s">
        <v>95</v>
      </c>
      <c r="N1763" t="s">
        <v>3308</v>
      </c>
      <c r="O1763"/>
    </row>
    <row r="1764" spans="1:15">
      <c r="A1764">
        <v>686712</v>
      </c>
      <c r="B1764" t="s">
        <v>2686</v>
      </c>
      <c r="C1764" t="s">
        <v>4727</v>
      </c>
      <c r="D1764" s="67" t="s">
        <v>4728</v>
      </c>
      <c r="F1764" t="s">
        <v>91</v>
      </c>
      <c r="G1764" s="66" t="s">
        <v>1899</v>
      </c>
      <c r="H1764" s="67" t="s">
        <v>10213</v>
      </c>
      <c r="I1764" t="s">
        <v>2183</v>
      </c>
      <c r="J1764" s="66" t="s">
        <v>1805</v>
      </c>
      <c r="K1764" s="66" t="s">
        <v>94</v>
      </c>
      <c r="M1764" s="66" t="s">
        <v>95</v>
      </c>
      <c r="N1764" t="s">
        <v>2184</v>
      </c>
      <c r="O1764"/>
    </row>
    <row r="1765" spans="1:15">
      <c r="A1765">
        <v>686713</v>
      </c>
      <c r="B1765" t="s">
        <v>2686</v>
      </c>
      <c r="C1765" t="s">
        <v>2207</v>
      </c>
      <c r="D1765" s="67" t="s">
        <v>4729</v>
      </c>
      <c r="F1765" t="s">
        <v>91</v>
      </c>
      <c r="G1765" s="66" t="s">
        <v>1899</v>
      </c>
      <c r="H1765" s="67" t="s">
        <v>10213</v>
      </c>
      <c r="I1765" t="s">
        <v>2183</v>
      </c>
      <c r="J1765" s="66" t="s">
        <v>1805</v>
      </c>
      <c r="K1765" s="66" t="s">
        <v>94</v>
      </c>
      <c r="M1765" s="66" t="s">
        <v>95</v>
      </c>
      <c r="N1765" t="s">
        <v>2184</v>
      </c>
      <c r="O1765"/>
    </row>
    <row r="1766" spans="1:15">
      <c r="A1766">
        <v>686917</v>
      </c>
      <c r="B1766" t="s">
        <v>4732</v>
      </c>
      <c r="C1766" t="s">
        <v>190</v>
      </c>
      <c r="D1766" s="67" t="s">
        <v>4733</v>
      </c>
      <c r="E1766" s="66" t="s">
        <v>15352</v>
      </c>
      <c r="F1766" t="s">
        <v>91</v>
      </c>
      <c r="G1766" s="66" t="s">
        <v>1561</v>
      </c>
      <c r="H1766" s="67" t="s">
        <v>10286</v>
      </c>
      <c r="I1766" t="s">
        <v>1611</v>
      </c>
      <c r="J1766" s="66" t="s">
        <v>1563</v>
      </c>
      <c r="K1766" s="66" t="s">
        <v>94</v>
      </c>
      <c r="M1766" s="66" t="s">
        <v>95</v>
      </c>
      <c r="N1766" t="s">
        <v>1612</v>
      </c>
      <c r="O1766"/>
    </row>
    <row r="1767" spans="1:15">
      <c r="A1767">
        <v>687043</v>
      </c>
      <c r="B1767" t="s">
        <v>4738</v>
      </c>
      <c r="C1767" t="s">
        <v>4739</v>
      </c>
      <c r="D1767" s="67" t="s">
        <v>4740</v>
      </c>
      <c r="E1767" s="66" t="s">
        <v>420</v>
      </c>
      <c r="F1767" t="s">
        <v>91</v>
      </c>
      <c r="G1767" s="66" t="s">
        <v>1912</v>
      </c>
      <c r="H1767" s="67" t="s">
        <v>10244</v>
      </c>
      <c r="I1767" t="s">
        <v>1918</v>
      </c>
      <c r="J1767" s="66" t="s">
        <v>1805</v>
      </c>
      <c r="K1767" s="66" t="s">
        <v>94</v>
      </c>
      <c r="M1767" s="66" t="s">
        <v>95</v>
      </c>
      <c r="N1767" t="s">
        <v>1919</v>
      </c>
      <c r="O1767"/>
    </row>
    <row r="1768" spans="1:15">
      <c r="A1768">
        <v>687159</v>
      </c>
      <c r="B1768" t="s">
        <v>4742</v>
      </c>
      <c r="C1768" t="s">
        <v>142</v>
      </c>
      <c r="D1768" s="67" t="s">
        <v>4743</v>
      </c>
      <c r="E1768" s="66" t="s">
        <v>15351</v>
      </c>
      <c r="F1768" t="s">
        <v>91</v>
      </c>
      <c r="G1768" s="66" t="s">
        <v>1561</v>
      </c>
      <c r="H1768" s="67" t="s">
        <v>10246</v>
      </c>
      <c r="I1768" t="s">
        <v>1562</v>
      </c>
      <c r="J1768" s="66" t="s">
        <v>1563</v>
      </c>
      <c r="K1768" s="66" t="s">
        <v>94</v>
      </c>
      <c r="M1768" s="66" t="s">
        <v>95</v>
      </c>
      <c r="N1768" t="s">
        <v>1564</v>
      </c>
      <c r="O1768"/>
    </row>
    <row r="1769" spans="1:15">
      <c r="A1769">
        <v>687200</v>
      </c>
      <c r="B1769" t="s">
        <v>4744</v>
      </c>
      <c r="C1769" t="s">
        <v>271</v>
      </c>
      <c r="D1769" s="67" t="s">
        <v>4745</v>
      </c>
      <c r="E1769" s="66" t="s">
        <v>15351</v>
      </c>
      <c r="F1769" t="s">
        <v>114</v>
      </c>
      <c r="G1769" s="66" t="s">
        <v>893</v>
      </c>
      <c r="H1769" s="67" t="s">
        <v>10232</v>
      </c>
      <c r="I1769" t="s">
        <v>1156</v>
      </c>
      <c r="J1769" s="66" t="s">
        <v>895</v>
      </c>
      <c r="K1769" s="66" t="s">
        <v>94</v>
      </c>
      <c r="M1769" s="66" t="s">
        <v>95</v>
      </c>
      <c r="N1769" t="s">
        <v>1157</v>
      </c>
      <c r="O1769"/>
    </row>
    <row r="1770" spans="1:15">
      <c r="A1770">
        <v>687345</v>
      </c>
      <c r="B1770" t="s">
        <v>4746</v>
      </c>
      <c r="C1770" t="s">
        <v>4747</v>
      </c>
      <c r="D1770" s="67" t="s">
        <v>4748</v>
      </c>
      <c r="E1770" s="66" t="s">
        <v>15351</v>
      </c>
      <c r="F1770" t="s">
        <v>114</v>
      </c>
      <c r="G1770" s="66" t="s">
        <v>893</v>
      </c>
      <c r="H1770" s="67" t="s">
        <v>10286</v>
      </c>
      <c r="I1770" t="s">
        <v>1156</v>
      </c>
      <c r="J1770" s="66" t="s">
        <v>895</v>
      </c>
      <c r="K1770" s="66" t="s">
        <v>94</v>
      </c>
      <c r="M1770" s="66" t="s">
        <v>95</v>
      </c>
      <c r="N1770" t="s">
        <v>1157</v>
      </c>
      <c r="O1770"/>
    </row>
    <row r="1771" spans="1:15">
      <c r="A1771">
        <v>687421</v>
      </c>
      <c r="B1771" t="s">
        <v>4754</v>
      </c>
      <c r="C1771" t="s">
        <v>4755</v>
      </c>
      <c r="D1771" s="67" t="s">
        <v>3438</v>
      </c>
      <c r="E1771" s="66" t="s">
        <v>420</v>
      </c>
      <c r="F1771" t="s">
        <v>91</v>
      </c>
      <c r="G1771" s="66" t="s">
        <v>1899</v>
      </c>
      <c r="H1771" s="67" t="s">
        <v>10275</v>
      </c>
      <c r="I1771" t="s">
        <v>2101</v>
      </c>
      <c r="J1771" s="66" t="s">
        <v>1805</v>
      </c>
      <c r="K1771" s="66" t="s">
        <v>94</v>
      </c>
      <c r="M1771" s="66" t="s">
        <v>95</v>
      </c>
      <c r="N1771" t="s">
        <v>2102</v>
      </c>
      <c r="O1771"/>
    </row>
    <row r="1772" spans="1:15">
      <c r="A1772">
        <v>687457</v>
      </c>
      <c r="B1772" t="s">
        <v>1441</v>
      </c>
      <c r="C1772" t="s">
        <v>3952</v>
      </c>
      <c r="D1772" s="67" t="s">
        <v>3850</v>
      </c>
      <c r="E1772" s="66" t="s">
        <v>15351</v>
      </c>
      <c r="F1772" t="s">
        <v>91</v>
      </c>
      <c r="G1772" s="66" t="s">
        <v>893</v>
      </c>
      <c r="H1772" s="67" t="s">
        <v>15408</v>
      </c>
      <c r="I1772" t="s">
        <v>1467</v>
      </c>
      <c r="J1772" s="66" t="s">
        <v>895</v>
      </c>
      <c r="K1772" s="66" t="s">
        <v>94</v>
      </c>
      <c r="M1772" s="66" t="s">
        <v>95</v>
      </c>
      <c r="N1772" t="s">
        <v>1468</v>
      </c>
      <c r="O1772"/>
    </row>
    <row r="1773" spans="1:15">
      <c r="A1773">
        <v>687458</v>
      </c>
      <c r="B1773" t="s">
        <v>15614</v>
      </c>
      <c r="C1773" t="s">
        <v>4013</v>
      </c>
      <c r="D1773" s="67" t="s">
        <v>15615</v>
      </c>
      <c r="E1773" s="66" t="s">
        <v>15351</v>
      </c>
      <c r="F1773" t="s">
        <v>114</v>
      </c>
      <c r="G1773" s="66" t="s">
        <v>893</v>
      </c>
      <c r="H1773" s="67" t="s">
        <v>15408</v>
      </c>
      <c r="I1773" t="s">
        <v>1467</v>
      </c>
      <c r="J1773" s="66" t="s">
        <v>895</v>
      </c>
      <c r="K1773" s="66" t="s">
        <v>94</v>
      </c>
      <c r="M1773" s="66" t="s">
        <v>95</v>
      </c>
      <c r="N1773" t="s">
        <v>1468</v>
      </c>
      <c r="O1773"/>
    </row>
    <row r="1774" spans="1:15">
      <c r="A1774">
        <v>687805</v>
      </c>
      <c r="B1774" t="s">
        <v>4764</v>
      </c>
      <c r="C1774" t="s">
        <v>4765</v>
      </c>
      <c r="D1774" s="67" t="s">
        <v>4766</v>
      </c>
      <c r="E1774" s="66" t="s">
        <v>1001</v>
      </c>
      <c r="F1774" t="s">
        <v>91</v>
      </c>
      <c r="G1774" s="66" t="s">
        <v>1912</v>
      </c>
      <c r="H1774" s="67" t="s">
        <v>10241</v>
      </c>
      <c r="I1774" t="s">
        <v>1918</v>
      </c>
      <c r="J1774" s="66" t="s">
        <v>1805</v>
      </c>
      <c r="K1774" s="66" t="s">
        <v>94</v>
      </c>
      <c r="M1774" s="66" t="s">
        <v>95</v>
      </c>
      <c r="N1774" t="s">
        <v>1919</v>
      </c>
      <c r="O1774"/>
    </row>
    <row r="1775" spans="1:15">
      <c r="A1775">
        <v>687807</v>
      </c>
      <c r="B1775" t="s">
        <v>10528</v>
      </c>
      <c r="C1775" t="s">
        <v>10529</v>
      </c>
      <c r="D1775" s="67" t="s">
        <v>4953</v>
      </c>
      <c r="E1775" s="66" t="s">
        <v>297</v>
      </c>
      <c r="F1775" t="s">
        <v>114</v>
      </c>
      <c r="G1775" s="66" t="s">
        <v>1912</v>
      </c>
      <c r="H1775" s="67" t="s">
        <v>10241</v>
      </c>
      <c r="I1775" t="s">
        <v>1918</v>
      </c>
      <c r="J1775" s="66" t="s">
        <v>1805</v>
      </c>
      <c r="K1775" s="66" t="s">
        <v>94</v>
      </c>
      <c r="M1775" s="66" t="s">
        <v>95</v>
      </c>
      <c r="N1775" t="s">
        <v>1919</v>
      </c>
      <c r="O1775"/>
    </row>
    <row r="1776" spans="1:15">
      <c r="A1776">
        <v>687923</v>
      </c>
      <c r="B1776" t="s">
        <v>1327</v>
      </c>
      <c r="C1776" t="s">
        <v>238</v>
      </c>
      <c r="D1776" s="67" t="s">
        <v>4767</v>
      </c>
      <c r="E1776" s="66" t="s">
        <v>15351</v>
      </c>
      <c r="F1776" t="s">
        <v>114</v>
      </c>
      <c r="G1776" s="66" t="s">
        <v>893</v>
      </c>
      <c r="H1776" s="67" t="s">
        <v>10235</v>
      </c>
      <c r="I1776" t="s">
        <v>902</v>
      </c>
      <c r="J1776" s="66" t="s">
        <v>895</v>
      </c>
      <c r="K1776" s="66" t="s">
        <v>94</v>
      </c>
      <c r="M1776" s="66" t="s">
        <v>95</v>
      </c>
      <c r="N1776" t="s">
        <v>903</v>
      </c>
      <c r="O1776"/>
    </row>
    <row r="1777" spans="1:15">
      <c r="A1777">
        <v>688334</v>
      </c>
      <c r="B1777" t="s">
        <v>4776</v>
      </c>
      <c r="C1777" t="s">
        <v>322</v>
      </c>
      <c r="D1777" s="67" t="s">
        <v>4768</v>
      </c>
      <c r="E1777" s="66" t="s">
        <v>266</v>
      </c>
      <c r="F1777" t="s">
        <v>91</v>
      </c>
      <c r="G1777" s="66" t="s">
        <v>1899</v>
      </c>
      <c r="H1777" s="67" t="s">
        <v>10246</v>
      </c>
      <c r="I1777" t="s">
        <v>3338</v>
      </c>
      <c r="J1777" s="66" t="s">
        <v>1805</v>
      </c>
      <c r="K1777" s="66" t="s">
        <v>94</v>
      </c>
      <c r="M1777" s="66" t="s">
        <v>95</v>
      </c>
      <c r="N1777" t="s">
        <v>3339</v>
      </c>
      <c r="O1777"/>
    </row>
    <row r="1778" spans="1:15">
      <c r="A1778">
        <v>688338</v>
      </c>
      <c r="B1778" t="s">
        <v>4777</v>
      </c>
      <c r="C1778" t="s">
        <v>3500</v>
      </c>
      <c r="D1778" s="67" t="s">
        <v>4445</v>
      </c>
      <c r="E1778" s="66" t="s">
        <v>266</v>
      </c>
      <c r="F1778" t="s">
        <v>91</v>
      </c>
      <c r="G1778" s="66" t="s">
        <v>1899</v>
      </c>
      <c r="H1778" s="67" t="s">
        <v>10246</v>
      </c>
      <c r="I1778" t="s">
        <v>3338</v>
      </c>
      <c r="J1778" s="66" t="s">
        <v>1805</v>
      </c>
      <c r="K1778" s="66" t="s">
        <v>94</v>
      </c>
      <c r="M1778" s="66" t="s">
        <v>95</v>
      </c>
      <c r="N1778" t="s">
        <v>3339</v>
      </c>
      <c r="O1778"/>
    </row>
    <row r="1779" spans="1:15">
      <c r="A1779">
        <v>688339</v>
      </c>
      <c r="B1779" t="s">
        <v>4778</v>
      </c>
      <c r="C1779" t="s">
        <v>3795</v>
      </c>
      <c r="D1779" s="67" t="s">
        <v>3706</v>
      </c>
      <c r="E1779" s="66" t="s">
        <v>266</v>
      </c>
      <c r="F1779" t="s">
        <v>91</v>
      </c>
      <c r="G1779" s="66" t="s">
        <v>1899</v>
      </c>
      <c r="H1779" s="67" t="s">
        <v>10246</v>
      </c>
      <c r="I1779" t="s">
        <v>3338</v>
      </c>
      <c r="J1779" s="66" t="s">
        <v>1805</v>
      </c>
      <c r="K1779" s="66" t="s">
        <v>94</v>
      </c>
      <c r="M1779" s="66" t="s">
        <v>95</v>
      </c>
      <c r="N1779" t="s">
        <v>3339</v>
      </c>
      <c r="O1779"/>
    </row>
    <row r="1780" spans="1:15">
      <c r="A1780">
        <v>688346</v>
      </c>
      <c r="B1780" t="s">
        <v>4784</v>
      </c>
      <c r="C1780" t="s">
        <v>2056</v>
      </c>
      <c r="D1780" s="67" t="s">
        <v>4785</v>
      </c>
      <c r="E1780" s="66" t="s">
        <v>297</v>
      </c>
      <c r="F1780" t="s">
        <v>91</v>
      </c>
      <c r="G1780" s="66" t="s">
        <v>1899</v>
      </c>
      <c r="H1780" s="67" t="s">
        <v>10513</v>
      </c>
      <c r="I1780" t="s">
        <v>3338</v>
      </c>
      <c r="J1780" s="66" t="s">
        <v>1805</v>
      </c>
      <c r="K1780" s="66" t="s">
        <v>94</v>
      </c>
      <c r="M1780" s="66" t="s">
        <v>95</v>
      </c>
      <c r="N1780" t="s">
        <v>3339</v>
      </c>
      <c r="O1780"/>
    </row>
    <row r="1781" spans="1:15">
      <c r="A1781">
        <v>688366</v>
      </c>
      <c r="B1781" t="s">
        <v>4790</v>
      </c>
      <c r="C1781" t="s">
        <v>4791</v>
      </c>
      <c r="D1781" s="67" t="s">
        <v>4792</v>
      </c>
      <c r="E1781" s="66" t="s">
        <v>420</v>
      </c>
      <c r="F1781" t="s">
        <v>114</v>
      </c>
      <c r="G1781" s="66" t="s">
        <v>1899</v>
      </c>
      <c r="H1781" s="67" t="s">
        <v>10374</v>
      </c>
      <c r="I1781" t="s">
        <v>2372</v>
      </c>
      <c r="J1781" s="66" t="s">
        <v>1805</v>
      </c>
      <c r="K1781" s="66" t="s">
        <v>94</v>
      </c>
      <c r="M1781" s="66" t="s">
        <v>95</v>
      </c>
      <c r="N1781" t="s">
        <v>2373</v>
      </c>
      <c r="O1781"/>
    </row>
    <row r="1782" spans="1:15">
      <c r="A1782">
        <v>688379</v>
      </c>
      <c r="B1782" t="s">
        <v>4796</v>
      </c>
      <c r="C1782" t="s">
        <v>4797</v>
      </c>
      <c r="D1782" s="67" t="s">
        <v>4798</v>
      </c>
      <c r="E1782" s="66" t="s">
        <v>420</v>
      </c>
      <c r="F1782" t="s">
        <v>114</v>
      </c>
      <c r="G1782" s="66" t="s">
        <v>1899</v>
      </c>
      <c r="H1782" s="67" t="s">
        <v>10374</v>
      </c>
      <c r="I1782" t="s">
        <v>2372</v>
      </c>
      <c r="J1782" s="66" t="s">
        <v>1805</v>
      </c>
      <c r="K1782" s="66" t="s">
        <v>94</v>
      </c>
      <c r="M1782" s="66" t="s">
        <v>95</v>
      </c>
      <c r="N1782" t="s">
        <v>2373</v>
      </c>
      <c r="O1782"/>
    </row>
    <row r="1783" spans="1:15">
      <c r="A1783">
        <v>688389</v>
      </c>
      <c r="B1783" t="s">
        <v>4800</v>
      </c>
      <c r="C1783" t="s">
        <v>4801</v>
      </c>
      <c r="D1783" s="67" t="s">
        <v>3463</v>
      </c>
      <c r="E1783" s="66" t="s">
        <v>266</v>
      </c>
      <c r="F1783" t="s">
        <v>114</v>
      </c>
      <c r="G1783" s="66" t="s">
        <v>1899</v>
      </c>
      <c r="H1783" s="67" t="s">
        <v>10374</v>
      </c>
      <c r="I1783" t="s">
        <v>2372</v>
      </c>
      <c r="J1783" s="66" t="s">
        <v>1805</v>
      </c>
      <c r="K1783" s="66" t="s">
        <v>94</v>
      </c>
      <c r="M1783" s="66" t="s">
        <v>95</v>
      </c>
      <c r="N1783" t="s">
        <v>2373</v>
      </c>
      <c r="O1783"/>
    </row>
    <row r="1784" spans="1:15">
      <c r="A1784">
        <v>688395</v>
      </c>
      <c r="B1784" t="s">
        <v>2696</v>
      </c>
      <c r="C1784" t="s">
        <v>15616</v>
      </c>
      <c r="D1784" s="67" t="s">
        <v>15617</v>
      </c>
      <c r="E1784" s="66" t="s">
        <v>173</v>
      </c>
      <c r="F1784" t="s">
        <v>114</v>
      </c>
      <c r="G1784" s="66" t="s">
        <v>1899</v>
      </c>
      <c r="H1784" s="67" t="s">
        <v>15544</v>
      </c>
      <c r="I1784" t="s">
        <v>2372</v>
      </c>
      <c r="J1784" s="66" t="s">
        <v>1805</v>
      </c>
      <c r="K1784" s="66" t="s">
        <v>94</v>
      </c>
      <c r="M1784" s="66" t="s">
        <v>95</v>
      </c>
      <c r="N1784" t="s">
        <v>2373</v>
      </c>
      <c r="O1784"/>
    </row>
    <row r="1785" spans="1:15">
      <c r="A1785">
        <v>688398</v>
      </c>
      <c r="B1785" t="s">
        <v>2137</v>
      </c>
      <c r="C1785" t="s">
        <v>4802</v>
      </c>
      <c r="D1785" s="67" t="s">
        <v>4803</v>
      </c>
      <c r="E1785" s="66" t="s">
        <v>266</v>
      </c>
      <c r="F1785" t="s">
        <v>114</v>
      </c>
      <c r="G1785" s="66" t="s">
        <v>1899</v>
      </c>
      <c r="H1785" s="67" t="s">
        <v>10374</v>
      </c>
      <c r="I1785" t="s">
        <v>2372</v>
      </c>
      <c r="J1785" s="66" t="s">
        <v>1805</v>
      </c>
      <c r="K1785" s="66" t="s">
        <v>94</v>
      </c>
      <c r="M1785" s="66" t="s">
        <v>95</v>
      </c>
      <c r="N1785" t="s">
        <v>2373</v>
      </c>
      <c r="O1785"/>
    </row>
    <row r="1786" spans="1:15">
      <c r="A1786">
        <v>688401</v>
      </c>
      <c r="B1786" t="s">
        <v>2185</v>
      </c>
      <c r="C1786" t="s">
        <v>4804</v>
      </c>
      <c r="D1786" s="67" t="s">
        <v>4805</v>
      </c>
      <c r="E1786" s="66" t="s">
        <v>15352</v>
      </c>
      <c r="F1786" t="s">
        <v>91</v>
      </c>
      <c r="G1786" s="66" t="s">
        <v>1899</v>
      </c>
      <c r="H1786" s="67" t="s">
        <v>10374</v>
      </c>
      <c r="I1786" t="s">
        <v>2372</v>
      </c>
      <c r="J1786" s="66" t="s">
        <v>1805</v>
      </c>
      <c r="K1786" s="66" t="s">
        <v>94</v>
      </c>
      <c r="M1786" s="66" t="s">
        <v>95</v>
      </c>
      <c r="N1786" t="s">
        <v>2373</v>
      </c>
      <c r="O1786"/>
    </row>
    <row r="1787" spans="1:15">
      <c r="A1787">
        <v>688403</v>
      </c>
      <c r="B1787" t="s">
        <v>4807</v>
      </c>
      <c r="C1787" t="s">
        <v>3401</v>
      </c>
      <c r="D1787" s="67" t="s">
        <v>4808</v>
      </c>
      <c r="E1787" s="66" t="s">
        <v>15351</v>
      </c>
      <c r="F1787" t="s">
        <v>114</v>
      </c>
      <c r="G1787" s="66" t="s">
        <v>1899</v>
      </c>
      <c r="H1787" s="67" t="s">
        <v>10375</v>
      </c>
      <c r="I1787" t="s">
        <v>2372</v>
      </c>
      <c r="J1787" s="66" t="s">
        <v>1805</v>
      </c>
      <c r="K1787" s="66" t="s">
        <v>94</v>
      </c>
      <c r="M1787" s="66" t="s">
        <v>95</v>
      </c>
      <c r="N1787" t="s">
        <v>2373</v>
      </c>
      <c r="O1787"/>
    </row>
    <row r="1788" spans="1:15">
      <c r="A1788">
        <v>688406</v>
      </c>
      <c r="B1788" t="s">
        <v>4811</v>
      </c>
      <c r="C1788" t="s">
        <v>2452</v>
      </c>
      <c r="D1788" s="67" t="s">
        <v>4812</v>
      </c>
      <c r="E1788" s="66" t="s">
        <v>1007</v>
      </c>
      <c r="F1788" t="s">
        <v>91</v>
      </c>
      <c r="G1788" s="66" t="s">
        <v>1899</v>
      </c>
      <c r="H1788" s="67" t="s">
        <v>10374</v>
      </c>
      <c r="I1788" t="s">
        <v>2372</v>
      </c>
      <c r="J1788" s="66" t="s">
        <v>1805</v>
      </c>
      <c r="K1788" s="66" t="s">
        <v>94</v>
      </c>
      <c r="M1788" s="66" t="s">
        <v>95</v>
      </c>
      <c r="N1788" t="s">
        <v>2373</v>
      </c>
      <c r="O1788"/>
    </row>
    <row r="1789" spans="1:15">
      <c r="A1789">
        <v>688512</v>
      </c>
      <c r="B1789" t="s">
        <v>4816</v>
      </c>
      <c r="C1789" t="s">
        <v>151</v>
      </c>
      <c r="D1789" s="67" t="s">
        <v>1198</v>
      </c>
      <c r="E1789" s="66" t="s">
        <v>15351</v>
      </c>
      <c r="F1789" t="s">
        <v>91</v>
      </c>
      <c r="G1789" s="66" t="s">
        <v>3040</v>
      </c>
      <c r="H1789" s="67" t="s">
        <v>10422</v>
      </c>
      <c r="I1789" t="s">
        <v>3080</v>
      </c>
      <c r="J1789" s="66" t="s">
        <v>1805</v>
      </c>
      <c r="K1789" s="66" t="s">
        <v>94</v>
      </c>
      <c r="M1789" s="66" t="s">
        <v>95</v>
      </c>
      <c r="N1789" t="s">
        <v>3081</v>
      </c>
      <c r="O1789"/>
    </row>
    <row r="1790" spans="1:15">
      <c r="A1790">
        <v>688513</v>
      </c>
      <c r="B1790" t="s">
        <v>10530</v>
      </c>
      <c r="C1790" t="s">
        <v>151</v>
      </c>
      <c r="D1790" s="67" t="s">
        <v>9957</v>
      </c>
      <c r="E1790" s="66" t="s">
        <v>15351</v>
      </c>
      <c r="F1790" t="s">
        <v>91</v>
      </c>
      <c r="G1790" s="66" t="s">
        <v>818</v>
      </c>
      <c r="H1790" s="67" t="s">
        <v>10217</v>
      </c>
      <c r="I1790" t="s">
        <v>10214</v>
      </c>
      <c r="J1790" s="66" t="s">
        <v>819</v>
      </c>
      <c r="K1790" s="66" t="s">
        <v>94</v>
      </c>
      <c r="M1790" s="66" t="s">
        <v>95</v>
      </c>
      <c r="N1790" t="s">
        <v>10215</v>
      </c>
      <c r="O1790"/>
    </row>
    <row r="1791" spans="1:15">
      <c r="A1791">
        <v>688514</v>
      </c>
      <c r="B1791" t="s">
        <v>10227</v>
      </c>
      <c r="C1791" t="s">
        <v>1634</v>
      </c>
      <c r="D1791" s="67" t="s">
        <v>8642</v>
      </c>
      <c r="E1791" s="66" t="s">
        <v>15351</v>
      </c>
      <c r="F1791" t="s">
        <v>91</v>
      </c>
      <c r="G1791" s="66" t="s">
        <v>818</v>
      </c>
      <c r="H1791" s="67" t="s">
        <v>10217</v>
      </c>
      <c r="I1791" t="s">
        <v>10214</v>
      </c>
      <c r="J1791" s="66" t="s">
        <v>819</v>
      </c>
      <c r="K1791" s="66" t="s">
        <v>94</v>
      </c>
      <c r="M1791" s="66" t="s">
        <v>95</v>
      </c>
      <c r="N1791" t="s">
        <v>10215</v>
      </c>
      <c r="O1791"/>
    </row>
    <row r="1792" spans="1:15">
      <c r="A1792">
        <v>688515</v>
      </c>
      <c r="B1792" t="s">
        <v>10222</v>
      </c>
      <c r="C1792" t="s">
        <v>178</v>
      </c>
      <c r="D1792" s="67" t="s">
        <v>10531</v>
      </c>
      <c r="E1792" s="66" t="s">
        <v>15351</v>
      </c>
      <c r="F1792" t="s">
        <v>91</v>
      </c>
      <c r="G1792" s="66" t="s">
        <v>818</v>
      </c>
      <c r="H1792" s="67" t="s">
        <v>10217</v>
      </c>
      <c r="I1792" t="s">
        <v>10214</v>
      </c>
      <c r="J1792" s="66" t="s">
        <v>819</v>
      </c>
      <c r="K1792" s="66" t="s">
        <v>94</v>
      </c>
      <c r="M1792" s="66" t="s">
        <v>95</v>
      </c>
      <c r="N1792" t="s">
        <v>10215</v>
      </c>
      <c r="O1792"/>
    </row>
    <row r="1793" spans="1:15">
      <c r="A1793">
        <v>688578</v>
      </c>
      <c r="B1793" t="s">
        <v>4818</v>
      </c>
      <c r="C1793" t="s">
        <v>1095</v>
      </c>
      <c r="D1793" s="67" t="s">
        <v>4819</v>
      </c>
      <c r="E1793" s="66" t="s">
        <v>173</v>
      </c>
      <c r="F1793" t="s">
        <v>114</v>
      </c>
      <c r="G1793" s="66" t="s">
        <v>1899</v>
      </c>
      <c r="H1793" s="67" t="s">
        <v>10244</v>
      </c>
      <c r="I1793" t="s">
        <v>2629</v>
      </c>
      <c r="J1793" s="66" t="s">
        <v>1805</v>
      </c>
      <c r="K1793" s="66" t="s">
        <v>94</v>
      </c>
      <c r="M1793" s="66" t="s">
        <v>95</v>
      </c>
      <c r="N1793" t="s">
        <v>96</v>
      </c>
      <c r="O1793"/>
    </row>
    <row r="1794" spans="1:15">
      <c r="A1794">
        <v>688582</v>
      </c>
      <c r="B1794" t="s">
        <v>4820</v>
      </c>
      <c r="C1794" t="s">
        <v>4821</v>
      </c>
      <c r="D1794" s="67" t="s">
        <v>4822</v>
      </c>
      <c r="E1794" s="66" t="s">
        <v>266</v>
      </c>
      <c r="F1794" t="s">
        <v>114</v>
      </c>
      <c r="G1794" s="66" t="s">
        <v>1899</v>
      </c>
      <c r="H1794" s="67" t="s">
        <v>10244</v>
      </c>
      <c r="I1794" t="s">
        <v>2629</v>
      </c>
      <c r="J1794" s="66" t="s">
        <v>1805</v>
      </c>
      <c r="K1794" s="66" t="s">
        <v>94</v>
      </c>
      <c r="M1794" s="66" t="s">
        <v>95</v>
      </c>
      <c r="N1794" t="s">
        <v>96</v>
      </c>
      <c r="O1794"/>
    </row>
    <row r="1795" spans="1:15">
      <c r="A1795">
        <v>688583</v>
      </c>
      <c r="B1795" t="s">
        <v>4820</v>
      </c>
      <c r="C1795" t="s">
        <v>4823</v>
      </c>
      <c r="D1795" s="67" t="s">
        <v>4824</v>
      </c>
      <c r="E1795" s="66" t="s">
        <v>266</v>
      </c>
      <c r="F1795" t="s">
        <v>114</v>
      </c>
      <c r="G1795" s="66" t="s">
        <v>1899</v>
      </c>
      <c r="H1795" s="67" t="s">
        <v>10244</v>
      </c>
      <c r="I1795" t="s">
        <v>2629</v>
      </c>
      <c r="J1795" s="66" t="s">
        <v>1805</v>
      </c>
      <c r="K1795" s="66" t="s">
        <v>94</v>
      </c>
      <c r="M1795" s="66" t="s">
        <v>95</v>
      </c>
      <c r="N1795" t="s">
        <v>96</v>
      </c>
      <c r="O1795"/>
    </row>
    <row r="1796" spans="1:15">
      <c r="A1796">
        <v>688584</v>
      </c>
      <c r="B1796" t="s">
        <v>4117</v>
      </c>
      <c r="C1796" t="s">
        <v>4825</v>
      </c>
      <c r="D1796" s="67" t="s">
        <v>4227</v>
      </c>
      <c r="E1796" s="66" t="s">
        <v>266</v>
      </c>
      <c r="F1796" t="s">
        <v>91</v>
      </c>
      <c r="G1796" s="66" t="s">
        <v>1899</v>
      </c>
      <c r="H1796" s="67" t="s">
        <v>10244</v>
      </c>
      <c r="I1796" t="s">
        <v>2629</v>
      </c>
      <c r="J1796" s="66" t="s">
        <v>1805</v>
      </c>
      <c r="K1796" s="66" t="s">
        <v>94</v>
      </c>
      <c r="M1796" s="66" t="s">
        <v>95</v>
      </c>
      <c r="N1796" t="s">
        <v>96</v>
      </c>
      <c r="O1796"/>
    </row>
    <row r="1797" spans="1:15">
      <c r="A1797">
        <v>688586</v>
      </c>
      <c r="B1797" t="s">
        <v>4826</v>
      </c>
      <c r="C1797" t="s">
        <v>391</v>
      </c>
      <c r="D1797" s="67" t="s">
        <v>4827</v>
      </c>
      <c r="E1797" s="66" t="s">
        <v>420</v>
      </c>
      <c r="F1797" t="s">
        <v>91</v>
      </c>
      <c r="G1797" s="66" t="s">
        <v>1899</v>
      </c>
      <c r="H1797" s="67" t="s">
        <v>10244</v>
      </c>
      <c r="I1797" t="s">
        <v>2629</v>
      </c>
      <c r="J1797" s="66" t="s">
        <v>1805</v>
      </c>
      <c r="K1797" s="66" t="s">
        <v>94</v>
      </c>
      <c r="M1797" s="66" t="s">
        <v>95</v>
      </c>
      <c r="N1797" t="s">
        <v>96</v>
      </c>
      <c r="O1797"/>
    </row>
    <row r="1798" spans="1:15">
      <c r="A1798">
        <v>688587</v>
      </c>
      <c r="B1798" t="s">
        <v>4826</v>
      </c>
      <c r="C1798" t="s">
        <v>2510</v>
      </c>
      <c r="D1798" s="67" t="s">
        <v>4828</v>
      </c>
      <c r="E1798" s="66" t="s">
        <v>420</v>
      </c>
      <c r="F1798" t="s">
        <v>91</v>
      </c>
      <c r="G1798" s="66" t="s">
        <v>1899</v>
      </c>
      <c r="H1798" s="67" t="s">
        <v>10244</v>
      </c>
      <c r="I1798" t="s">
        <v>2629</v>
      </c>
      <c r="J1798" s="66" t="s">
        <v>1805</v>
      </c>
      <c r="K1798" s="66" t="s">
        <v>94</v>
      </c>
      <c r="M1798" s="66" t="s">
        <v>95</v>
      </c>
      <c r="N1798" t="s">
        <v>96</v>
      </c>
      <c r="O1798"/>
    </row>
    <row r="1799" spans="1:15">
      <c r="A1799">
        <v>688589</v>
      </c>
      <c r="B1799" t="s">
        <v>4829</v>
      </c>
      <c r="C1799" t="s">
        <v>4830</v>
      </c>
      <c r="D1799" s="67" t="s">
        <v>4831</v>
      </c>
      <c r="E1799" s="66" t="s">
        <v>173</v>
      </c>
      <c r="F1799" t="s">
        <v>114</v>
      </c>
      <c r="G1799" s="66" t="s">
        <v>1899</v>
      </c>
      <c r="H1799" s="67" t="s">
        <v>10244</v>
      </c>
      <c r="I1799" t="s">
        <v>2629</v>
      </c>
      <c r="J1799" s="66" t="s">
        <v>1805</v>
      </c>
      <c r="K1799" s="66" t="s">
        <v>94</v>
      </c>
      <c r="M1799" s="66" t="s">
        <v>95</v>
      </c>
      <c r="N1799" t="s">
        <v>96</v>
      </c>
      <c r="O1799"/>
    </row>
    <row r="1800" spans="1:15">
      <c r="A1800">
        <v>688950</v>
      </c>
      <c r="B1800" t="s">
        <v>4837</v>
      </c>
      <c r="C1800" t="s">
        <v>189</v>
      </c>
      <c r="D1800" s="67" t="s">
        <v>4838</v>
      </c>
      <c r="E1800" s="66" t="s">
        <v>15352</v>
      </c>
      <c r="F1800" t="s">
        <v>91</v>
      </c>
      <c r="G1800" s="66" t="s">
        <v>1561</v>
      </c>
      <c r="H1800" s="67" t="s">
        <v>10285</v>
      </c>
      <c r="I1800" t="s">
        <v>10284</v>
      </c>
      <c r="J1800" s="66" t="s">
        <v>1563</v>
      </c>
      <c r="K1800" s="66" t="s">
        <v>94</v>
      </c>
      <c r="M1800" s="66" t="s">
        <v>95</v>
      </c>
      <c r="N1800" t="s">
        <v>1578</v>
      </c>
      <c r="O1800"/>
    </row>
    <row r="1801" spans="1:15">
      <c r="A1801">
        <v>689035</v>
      </c>
      <c r="B1801" t="s">
        <v>4840</v>
      </c>
      <c r="C1801" t="s">
        <v>590</v>
      </c>
      <c r="D1801" s="67" t="s">
        <v>4841</v>
      </c>
      <c r="E1801" s="66" t="s">
        <v>420</v>
      </c>
      <c r="F1801" t="s">
        <v>114</v>
      </c>
      <c r="G1801" s="66" t="s">
        <v>1899</v>
      </c>
      <c r="H1801" s="67" t="s">
        <v>10275</v>
      </c>
      <c r="I1801" t="s">
        <v>2101</v>
      </c>
      <c r="J1801" s="66" t="s">
        <v>1805</v>
      </c>
      <c r="K1801" s="66" t="s">
        <v>94</v>
      </c>
      <c r="M1801" s="66" t="s">
        <v>95</v>
      </c>
      <c r="N1801" t="s">
        <v>2102</v>
      </c>
      <c r="O1801"/>
    </row>
    <row r="1802" spans="1:15">
      <c r="A1802">
        <v>689099</v>
      </c>
      <c r="B1802" t="s">
        <v>122</v>
      </c>
      <c r="C1802" t="s">
        <v>325</v>
      </c>
      <c r="D1802" s="67" t="s">
        <v>4845</v>
      </c>
      <c r="E1802" s="66" t="s">
        <v>420</v>
      </c>
      <c r="F1802" t="s">
        <v>91</v>
      </c>
      <c r="G1802" s="66" t="s">
        <v>893</v>
      </c>
      <c r="H1802" s="67" t="s">
        <v>10246</v>
      </c>
      <c r="I1802" t="s">
        <v>955</v>
      </c>
      <c r="J1802" s="66" t="s">
        <v>895</v>
      </c>
      <c r="K1802" s="66" t="s">
        <v>94</v>
      </c>
      <c r="M1802" s="66" t="s">
        <v>95</v>
      </c>
      <c r="N1802" t="s">
        <v>956</v>
      </c>
      <c r="O1802"/>
    </row>
    <row r="1803" spans="1:15">
      <c r="A1803">
        <v>689101</v>
      </c>
      <c r="B1803" t="s">
        <v>4846</v>
      </c>
      <c r="C1803" t="s">
        <v>365</v>
      </c>
      <c r="D1803" s="67" t="s">
        <v>2081</v>
      </c>
      <c r="E1803" s="66" t="s">
        <v>912</v>
      </c>
      <c r="F1803" t="s">
        <v>91</v>
      </c>
      <c r="G1803" s="66" t="s">
        <v>1899</v>
      </c>
      <c r="H1803" s="67" t="s">
        <v>10246</v>
      </c>
      <c r="I1803" t="s">
        <v>2101</v>
      </c>
      <c r="J1803" s="66" t="s">
        <v>1805</v>
      </c>
      <c r="K1803" s="66" t="s">
        <v>94</v>
      </c>
      <c r="M1803" s="66" t="s">
        <v>95</v>
      </c>
      <c r="N1803" t="s">
        <v>2102</v>
      </c>
      <c r="O1803"/>
    </row>
    <row r="1804" spans="1:15">
      <c r="A1804">
        <v>689119</v>
      </c>
      <c r="B1804" t="s">
        <v>4847</v>
      </c>
      <c r="C1804" t="s">
        <v>4848</v>
      </c>
      <c r="D1804" s="67" t="s">
        <v>4849</v>
      </c>
      <c r="E1804" s="66" t="s">
        <v>15351</v>
      </c>
      <c r="F1804" t="s">
        <v>91</v>
      </c>
      <c r="G1804" s="66" t="s">
        <v>1816</v>
      </c>
      <c r="H1804" s="67" t="s">
        <v>10286</v>
      </c>
      <c r="I1804" t="s">
        <v>1853</v>
      </c>
      <c r="J1804" s="66" t="s">
        <v>1805</v>
      </c>
      <c r="K1804" s="66" t="s">
        <v>94</v>
      </c>
      <c r="M1804" s="66" t="s">
        <v>95</v>
      </c>
      <c r="N1804" t="s">
        <v>1854</v>
      </c>
      <c r="O1804"/>
    </row>
    <row r="1805" spans="1:15">
      <c r="A1805">
        <v>689120</v>
      </c>
      <c r="B1805" t="s">
        <v>4850</v>
      </c>
      <c r="C1805" t="s">
        <v>177</v>
      </c>
      <c r="D1805" s="67" t="s">
        <v>4851</v>
      </c>
      <c r="E1805" s="66" t="s">
        <v>15351</v>
      </c>
      <c r="F1805" t="s">
        <v>91</v>
      </c>
      <c r="G1805" s="66" t="s">
        <v>1816</v>
      </c>
      <c r="H1805" s="67" t="s">
        <v>10286</v>
      </c>
      <c r="I1805" t="s">
        <v>1853</v>
      </c>
      <c r="J1805" s="66" t="s">
        <v>1805</v>
      </c>
      <c r="K1805" s="66" t="s">
        <v>94</v>
      </c>
      <c r="M1805" s="66" t="s">
        <v>95</v>
      </c>
      <c r="N1805" t="s">
        <v>1854</v>
      </c>
      <c r="O1805"/>
    </row>
    <row r="1806" spans="1:15">
      <c r="A1806">
        <v>689121</v>
      </c>
      <c r="B1806" t="s">
        <v>4852</v>
      </c>
      <c r="C1806" t="s">
        <v>153</v>
      </c>
      <c r="D1806" s="67" t="s">
        <v>4853</v>
      </c>
      <c r="E1806" s="66" t="s">
        <v>15351</v>
      </c>
      <c r="F1806" t="s">
        <v>91</v>
      </c>
      <c r="G1806" s="66" t="s">
        <v>1816</v>
      </c>
      <c r="H1806" s="67" t="s">
        <v>10286</v>
      </c>
      <c r="I1806" t="s">
        <v>1853</v>
      </c>
      <c r="J1806" s="66" t="s">
        <v>1805</v>
      </c>
      <c r="K1806" s="66" t="s">
        <v>94</v>
      </c>
      <c r="M1806" s="66" t="s">
        <v>95</v>
      </c>
      <c r="N1806" t="s">
        <v>1854</v>
      </c>
      <c r="O1806"/>
    </row>
    <row r="1807" spans="1:15">
      <c r="A1807">
        <v>689122</v>
      </c>
      <c r="B1807" t="s">
        <v>2118</v>
      </c>
      <c r="C1807" t="s">
        <v>548</v>
      </c>
      <c r="D1807" s="67" t="s">
        <v>4854</v>
      </c>
      <c r="E1807" s="66" t="s">
        <v>15351</v>
      </c>
      <c r="F1807" t="s">
        <v>91</v>
      </c>
      <c r="G1807" s="66" t="s">
        <v>1816</v>
      </c>
      <c r="H1807" s="67" t="s">
        <v>10286</v>
      </c>
      <c r="I1807" t="s">
        <v>1853</v>
      </c>
      <c r="J1807" s="66" t="s">
        <v>1805</v>
      </c>
      <c r="K1807" s="66" t="s">
        <v>94</v>
      </c>
      <c r="M1807" s="66" t="s">
        <v>95</v>
      </c>
      <c r="N1807" t="s">
        <v>1854</v>
      </c>
      <c r="O1807"/>
    </row>
    <row r="1808" spans="1:15">
      <c r="A1808">
        <v>689123</v>
      </c>
      <c r="B1808" t="s">
        <v>4855</v>
      </c>
      <c r="C1808" t="s">
        <v>361</v>
      </c>
      <c r="D1808" s="67" t="s">
        <v>4856</v>
      </c>
      <c r="E1808" s="66" t="s">
        <v>15351</v>
      </c>
      <c r="F1808" t="s">
        <v>91</v>
      </c>
      <c r="G1808" s="66" t="s">
        <v>1816</v>
      </c>
      <c r="H1808" s="67" t="s">
        <v>10286</v>
      </c>
      <c r="I1808" t="s">
        <v>1853</v>
      </c>
      <c r="J1808" s="66" t="s">
        <v>1805</v>
      </c>
      <c r="K1808" s="66" t="s">
        <v>94</v>
      </c>
      <c r="M1808" s="66" t="s">
        <v>95</v>
      </c>
      <c r="N1808" t="s">
        <v>1854</v>
      </c>
      <c r="O1808"/>
    </row>
    <row r="1809" spans="1:15">
      <c r="A1809">
        <v>689124</v>
      </c>
      <c r="B1809" t="s">
        <v>4857</v>
      </c>
      <c r="C1809" t="s">
        <v>186</v>
      </c>
      <c r="D1809" s="67" t="s">
        <v>4858</v>
      </c>
      <c r="E1809" s="66" t="s">
        <v>15351</v>
      </c>
      <c r="F1809" t="s">
        <v>91</v>
      </c>
      <c r="G1809" s="66" t="s">
        <v>1816</v>
      </c>
      <c r="H1809" s="67" t="s">
        <v>10286</v>
      </c>
      <c r="I1809" t="s">
        <v>1853</v>
      </c>
      <c r="J1809" s="66" t="s">
        <v>1805</v>
      </c>
      <c r="K1809" s="66" t="s">
        <v>94</v>
      </c>
      <c r="M1809" s="66" t="s">
        <v>95</v>
      </c>
      <c r="N1809" t="s">
        <v>1854</v>
      </c>
      <c r="O1809"/>
    </row>
    <row r="1810" spans="1:15">
      <c r="A1810">
        <v>689125</v>
      </c>
      <c r="B1810" t="s">
        <v>4859</v>
      </c>
      <c r="C1810" t="s">
        <v>376</v>
      </c>
      <c r="D1810" s="67" t="s">
        <v>4860</v>
      </c>
      <c r="E1810" s="66" t="s">
        <v>15351</v>
      </c>
      <c r="F1810" t="s">
        <v>91</v>
      </c>
      <c r="G1810" s="66" t="s">
        <v>1816</v>
      </c>
      <c r="H1810" s="67" t="s">
        <v>10286</v>
      </c>
      <c r="I1810" t="s">
        <v>1853</v>
      </c>
      <c r="J1810" s="66" t="s">
        <v>1805</v>
      </c>
      <c r="K1810" s="66" t="s">
        <v>94</v>
      </c>
      <c r="M1810" s="66" t="s">
        <v>95</v>
      </c>
      <c r="N1810" t="s">
        <v>1854</v>
      </c>
      <c r="O1810"/>
    </row>
    <row r="1811" spans="1:15">
      <c r="A1811">
        <v>689126</v>
      </c>
      <c r="B1811" t="s">
        <v>4861</v>
      </c>
      <c r="C1811" t="s">
        <v>1005</v>
      </c>
      <c r="D1811" s="67" t="s">
        <v>4862</v>
      </c>
      <c r="E1811" s="66" t="s">
        <v>15352</v>
      </c>
      <c r="F1811" t="s">
        <v>91</v>
      </c>
      <c r="G1811" s="66" t="s">
        <v>1816</v>
      </c>
      <c r="H1811" s="67" t="s">
        <v>10286</v>
      </c>
      <c r="I1811" t="s">
        <v>1853</v>
      </c>
      <c r="J1811" s="66" t="s">
        <v>1805</v>
      </c>
      <c r="K1811" s="66" t="s">
        <v>94</v>
      </c>
      <c r="M1811" s="66" t="s">
        <v>95</v>
      </c>
      <c r="N1811" t="s">
        <v>1854</v>
      </c>
      <c r="O1811"/>
    </row>
    <row r="1812" spans="1:15">
      <c r="A1812">
        <v>689127</v>
      </c>
      <c r="B1812" t="s">
        <v>10532</v>
      </c>
      <c r="C1812" t="s">
        <v>204</v>
      </c>
      <c r="D1812" s="67" t="s">
        <v>4863</v>
      </c>
      <c r="E1812" s="66" t="s">
        <v>15351</v>
      </c>
      <c r="F1812" t="s">
        <v>91</v>
      </c>
      <c r="G1812" s="66" t="s">
        <v>1816</v>
      </c>
      <c r="H1812" s="67" t="s">
        <v>10286</v>
      </c>
      <c r="I1812" t="s">
        <v>1853</v>
      </c>
      <c r="J1812" s="66" t="s">
        <v>1805</v>
      </c>
      <c r="K1812" s="66" t="s">
        <v>94</v>
      </c>
      <c r="M1812" s="66" t="s">
        <v>95</v>
      </c>
      <c r="N1812" t="s">
        <v>1854</v>
      </c>
      <c r="O1812"/>
    </row>
    <row r="1813" spans="1:15">
      <c r="A1813">
        <v>689128</v>
      </c>
      <c r="B1813" t="s">
        <v>4864</v>
      </c>
      <c r="C1813" t="s">
        <v>1712</v>
      </c>
      <c r="D1813" s="67" t="s">
        <v>4865</v>
      </c>
      <c r="E1813" s="66" t="s">
        <v>15351</v>
      </c>
      <c r="F1813" t="s">
        <v>91</v>
      </c>
      <c r="G1813" s="66" t="s">
        <v>1816</v>
      </c>
      <c r="H1813" s="67" t="s">
        <v>10286</v>
      </c>
      <c r="I1813" t="s">
        <v>1853</v>
      </c>
      <c r="J1813" s="66" t="s">
        <v>1805</v>
      </c>
      <c r="K1813" s="66" t="s">
        <v>94</v>
      </c>
      <c r="M1813" s="66" t="s">
        <v>95</v>
      </c>
      <c r="N1813" t="s">
        <v>1854</v>
      </c>
      <c r="O1813"/>
    </row>
    <row r="1814" spans="1:15">
      <c r="A1814">
        <v>689129</v>
      </c>
      <c r="B1814" t="s">
        <v>4866</v>
      </c>
      <c r="C1814" t="s">
        <v>184</v>
      </c>
      <c r="D1814" s="67" t="s">
        <v>4867</v>
      </c>
      <c r="E1814" s="66" t="s">
        <v>15352</v>
      </c>
      <c r="F1814" t="s">
        <v>91</v>
      </c>
      <c r="G1814" s="66" t="s">
        <v>1816</v>
      </c>
      <c r="H1814" s="67" t="s">
        <v>10286</v>
      </c>
      <c r="I1814" t="s">
        <v>1853</v>
      </c>
      <c r="J1814" s="66" t="s">
        <v>1805</v>
      </c>
      <c r="K1814" s="66" t="s">
        <v>94</v>
      </c>
      <c r="M1814" s="66" t="s">
        <v>95</v>
      </c>
      <c r="N1814" t="s">
        <v>1854</v>
      </c>
      <c r="O1814"/>
    </row>
    <row r="1815" spans="1:15">
      <c r="A1815">
        <v>689130</v>
      </c>
      <c r="B1815" t="s">
        <v>3281</v>
      </c>
      <c r="C1815" t="s">
        <v>101</v>
      </c>
      <c r="D1815" s="67" t="s">
        <v>4868</v>
      </c>
      <c r="E1815" s="66" t="s">
        <v>15351</v>
      </c>
      <c r="F1815" t="s">
        <v>91</v>
      </c>
      <c r="G1815" s="66" t="s">
        <v>1816</v>
      </c>
      <c r="H1815" s="67" t="s">
        <v>10286</v>
      </c>
      <c r="I1815" t="s">
        <v>1853</v>
      </c>
      <c r="J1815" s="66" t="s">
        <v>1805</v>
      </c>
      <c r="K1815" s="66" t="s">
        <v>94</v>
      </c>
      <c r="M1815" s="66" t="s">
        <v>95</v>
      </c>
      <c r="N1815" t="s">
        <v>1854</v>
      </c>
      <c r="O1815"/>
    </row>
    <row r="1816" spans="1:15">
      <c r="A1816">
        <v>689183</v>
      </c>
      <c r="B1816" t="s">
        <v>4870</v>
      </c>
      <c r="C1816" t="s">
        <v>4652</v>
      </c>
      <c r="D1816" s="67" t="s">
        <v>4871</v>
      </c>
      <c r="E1816" s="66" t="s">
        <v>266</v>
      </c>
      <c r="F1816" t="s">
        <v>114</v>
      </c>
      <c r="G1816" s="66" t="s">
        <v>3040</v>
      </c>
      <c r="H1816" s="67" t="s">
        <v>10436</v>
      </c>
      <c r="I1816" t="s">
        <v>3041</v>
      </c>
      <c r="J1816" s="66" t="s">
        <v>1805</v>
      </c>
      <c r="K1816" s="66" t="s">
        <v>94</v>
      </c>
      <c r="M1816" s="66" t="s">
        <v>95</v>
      </c>
      <c r="N1816" t="s">
        <v>3042</v>
      </c>
      <c r="O1816"/>
    </row>
    <row r="1817" spans="1:15">
      <c r="A1817">
        <v>689311</v>
      </c>
      <c r="B1817" t="s">
        <v>4271</v>
      </c>
      <c r="C1817" t="s">
        <v>186</v>
      </c>
      <c r="D1817" s="67" t="s">
        <v>6437</v>
      </c>
      <c r="E1817" s="66" t="s">
        <v>15351</v>
      </c>
      <c r="F1817" t="s">
        <v>91</v>
      </c>
      <c r="G1817" s="66" t="s">
        <v>1899</v>
      </c>
      <c r="H1817" s="67" t="s">
        <v>10253</v>
      </c>
      <c r="I1817" t="s">
        <v>1900</v>
      </c>
      <c r="J1817" s="66" t="s">
        <v>1805</v>
      </c>
      <c r="K1817" s="66" t="s">
        <v>94</v>
      </c>
      <c r="M1817" s="66" t="s">
        <v>95</v>
      </c>
      <c r="N1817" t="s">
        <v>1901</v>
      </c>
      <c r="O1817"/>
    </row>
    <row r="1818" spans="1:15">
      <c r="A1818">
        <v>689315</v>
      </c>
      <c r="B1818" t="s">
        <v>4873</v>
      </c>
      <c r="C1818" t="s">
        <v>1634</v>
      </c>
      <c r="D1818" s="67" t="s">
        <v>4874</v>
      </c>
      <c r="E1818" s="66" t="s">
        <v>912</v>
      </c>
      <c r="F1818" t="s">
        <v>91</v>
      </c>
      <c r="G1818" s="66" t="s">
        <v>3040</v>
      </c>
      <c r="H1818" s="67" t="s">
        <v>10330</v>
      </c>
      <c r="I1818" t="s">
        <v>3302</v>
      </c>
      <c r="J1818" s="66" t="s">
        <v>1805</v>
      </c>
      <c r="K1818" s="66" t="s">
        <v>94</v>
      </c>
      <c r="M1818" s="66" t="s">
        <v>95</v>
      </c>
      <c r="N1818" t="s">
        <v>3303</v>
      </c>
      <c r="O1818"/>
    </row>
    <row r="1819" spans="1:15">
      <c r="A1819">
        <v>689451</v>
      </c>
      <c r="B1819" t="s">
        <v>4879</v>
      </c>
      <c r="C1819" t="s">
        <v>4880</v>
      </c>
      <c r="D1819" s="67" t="s">
        <v>4734</v>
      </c>
      <c r="E1819" s="66" t="s">
        <v>15352</v>
      </c>
      <c r="F1819" t="s">
        <v>91</v>
      </c>
      <c r="G1819" s="66" t="s">
        <v>1912</v>
      </c>
      <c r="H1819" s="67" t="s">
        <v>10328</v>
      </c>
      <c r="I1819" t="s">
        <v>2977</v>
      </c>
      <c r="J1819" s="66" t="s">
        <v>1805</v>
      </c>
      <c r="K1819" s="66" t="s">
        <v>94</v>
      </c>
      <c r="M1819" s="66" t="s">
        <v>95</v>
      </c>
      <c r="N1819" t="s">
        <v>2978</v>
      </c>
      <c r="O1819"/>
    </row>
    <row r="1820" spans="1:15">
      <c r="A1820">
        <v>689512</v>
      </c>
      <c r="B1820" t="s">
        <v>4140</v>
      </c>
      <c r="C1820" t="s">
        <v>646</v>
      </c>
      <c r="D1820" s="67" t="s">
        <v>581</v>
      </c>
      <c r="E1820" s="66" t="s">
        <v>15351</v>
      </c>
      <c r="F1820" t="s">
        <v>114</v>
      </c>
      <c r="G1820" s="66" t="s">
        <v>893</v>
      </c>
      <c r="H1820" s="67" t="s">
        <v>10296</v>
      </c>
      <c r="I1820" t="s">
        <v>1033</v>
      </c>
      <c r="J1820" s="66" t="s">
        <v>895</v>
      </c>
      <c r="K1820" s="66" t="s">
        <v>94</v>
      </c>
      <c r="M1820" s="66" t="s">
        <v>95</v>
      </c>
      <c r="N1820" t="s">
        <v>1034</v>
      </c>
      <c r="O1820"/>
    </row>
    <row r="1821" spans="1:15">
      <c r="A1821">
        <v>689521</v>
      </c>
      <c r="B1821" t="s">
        <v>2060</v>
      </c>
      <c r="C1821" t="s">
        <v>3465</v>
      </c>
      <c r="D1821" s="67" t="s">
        <v>4883</v>
      </c>
      <c r="E1821" s="66" t="s">
        <v>15351</v>
      </c>
      <c r="F1821" t="s">
        <v>114</v>
      </c>
      <c r="G1821" s="66" t="s">
        <v>1899</v>
      </c>
      <c r="H1821" s="67" t="s">
        <v>10267</v>
      </c>
      <c r="I1821" t="s">
        <v>2219</v>
      </c>
      <c r="J1821" s="66" t="s">
        <v>1805</v>
      </c>
      <c r="K1821" s="66" t="s">
        <v>94</v>
      </c>
      <c r="M1821" s="66" t="s">
        <v>95</v>
      </c>
      <c r="N1821" t="s">
        <v>2220</v>
      </c>
      <c r="O1821"/>
    </row>
    <row r="1822" spans="1:15">
      <c r="A1822">
        <v>689559</v>
      </c>
      <c r="B1822" t="s">
        <v>4885</v>
      </c>
      <c r="C1822" t="s">
        <v>4886</v>
      </c>
      <c r="D1822" s="67" t="s">
        <v>4887</v>
      </c>
      <c r="E1822" s="66" t="s">
        <v>15351</v>
      </c>
      <c r="F1822" t="s">
        <v>91</v>
      </c>
      <c r="G1822" s="66" t="s">
        <v>1899</v>
      </c>
      <c r="H1822" s="67" t="s">
        <v>10286</v>
      </c>
      <c r="I1822" t="s">
        <v>1900</v>
      </c>
      <c r="J1822" s="66" t="s">
        <v>1805</v>
      </c>
      <c r="K1822" s="66" t="s">
        <v>94</v>
      </c>
      <c r="M1822" s="66" t="s">
        <v>95</v>
      </c>
      <c r="N1822" t="s">
        <v>1901</v>
      </c>
      <c r="O1822"/>
    </row>
    <row r="1823" spans="1:15">
      <c r="A1823">
        <v>689562</v>
      </c>
      <c r="B1823" t="s">
        <v>4888</v>
      </c>
      <c r="C1823" t="s">
        <v>774</v>
      </c>
      <c r="D1823" s="67" t="s">
        <v>4889</v>
      </c>
      <c r="E1823" s="66" t="s">
        <v>15351</v>
      </c>
      <c r="F1823" t="s">
        <v>114</v>
      </c>
      <c r="G1823" s="66" t="s">
        <v>1899</v>
      </c>
      <c r="H1823" s="67" t="s">
        <v>10286</v>
      </c>
      <c r="I1823" t="s">
        <v>1900</v>
      </c>
      <c r="J1823" s="66" t="s">
        <v>1805</v>
      </c>
      <c r="K1823" s="66" t="s">
        <v>94</v>
      </c>
      <c r="M1823" s="66" t="s">
        <v>95</v>
      </c>
      <c r="N1823" t="s">
        <v>1901</v>
      </c>
      <c r="O1823"/>
    </row>
    <row r="1824" spans="1:15">
      <c r="A1824">
        <v>689624</v>
      </c>
      <c r="B1824" t="s">
        <v>4890</v>
      </c>
      <c r="C1824" t="s">
        <v>990</v>
      </c>
      <c r="D1824" s="67" t="s">
        <v>453</v>
      </c>
      <c r="E1824" s="66" t="s">
        <v>15351</v>
      </c>
      <c r="F1824" t="s">
        <v>91</v>
      </c>
      <c r="G1824" s="66" t="s">
        <v>1561</v>
      </c>
      <c r="H1824" s="67" t="s">
        <v>10246</v>
      </c>
      <c r="I1824" t="s">
        <v>1562</v>
      </c>
      <c r="J1824" s="66" t="s">
        <v>1563</v>
      </c>
      <c r="K1824" s="66" t="s">
        <v>94</v>
      </c>
      <c r="M1824" s="66" t="s">
        <v>95</v>
      </c>
      <c r="N1824" t="s">
        <v>1564</v>
      </c>
      <c r="O1824"/>
    </row>
    <row r="1825" spans="1:15">
      <c r="A1825">
        <v>689655</v>
      </c>
      <c r="B1825" t="s">
        <v>10533</v>
      </c>
      <c r="C1825" t="s">
        <v>3091</v>
      </c>
      <c r="D1825" s="67" t="s">
        <v>4892</v>
      </c>
      <c r="E1825" s="66" t="s">
        <v>15351</v>
      </c>
      <c r="F1825" t="s">
        <v>114</v>
      </c>
      <c r="G1825" s="66" t="s">
        <v>893</v>
      </c>
      <c r="H1825" s="67" t="s">
        <v>10245</v>
      </c>
      <c r="I1825" t="s">
        <v>1156</v>
      </c>
      <c r="J1825" s="66" t="s">
        <v>895</v>
      </c>
      <c r="K1825" s="66" t="s">
        <v>94</v>
      </c>
      <c r="M1825" s="66" t="s">
        <v>95</v>
      </c>
      <c r="N1825" t="s">
        <v>1157</v>
      </c>
      <c r="O1825"/>
    </row>
    <row r="1826" spans="1:15">
      <c r="A1826">
        <v>689690</v>
      </c>
      <c r="B1826" t="s">
        <v>4894</v>
      </c>
      <c r="C1826" t="s">
        <v>375</v>
      </c>
      <c r="D1826" s="67" t="s">
        <v>4895</v>
      </c>
      <c r="E1826" s="66" t="s">
        <v>15351</v>
      </c>
      <c r="F1826" t="s">
        <v>114</v>
      </c>
      <c r="G1826" s="66" t="s">
        <v>1899</v>
      </c>
      <c r="H1826" s="67" t="s">
        <v>10513</v>
      </c>
      <c r="I1826" t="s">
        <v>2219</v>
      </c>
      <c r="J1826" s="66" t="s">
        <v>1805</v>
      </c>
      <c r="K1826" s="66" t="s">
        <v>94</v>
      </c>
      <c r="M1826" s="66" t="s">
        <v>95</v>
      </c>
      <c r="N1826" t="s">
        <v>2220</v>
      </c>
      <c r="O1826"/>
    </row>
    <row r="1827" spans="1:15">
      <c r="A1827">
        <v>689691</v>
      </c>
      <c r="B1827" t="s">
        <v>4896</v>
      </c>
      <c r="C1827" t="s">
        <v>3935</v>
      </c>
      <c r="D1827" s="67" t="s">
        <v>4897</v>
      </c>
      <c r="E1827" s="66" t="s">
        <v>15351</v>
      </c>
      <c r="F1827" t="s">
        <v>114</v>
      </c>
      <c r="G1827" s="66" t="s">
        <v>1899</v>
      </c>
      <c r="H1827" s="67" t="s">
        <v>10275</v>
      </c>
      <c r="I1827" t="s">
        <v>2219</v>
      </c>
      <c r="J1827" s="66" t="s">
        <v>1805</v>
      </c>
      <c r="K1827" s="66" t="s">
        <v>94</v>
      </c>
      <c r="M1827" s="66" t="s">
        <v>95</v>
      </c>
      <c r="N1827" t="s">
        <v>2220</v>
      </c>
      <c r="O1827"/>
    </row>
    <row r="1828" spans="1:15">
      <c r="A1828">
        <v>689701</v>
      </c>
      <c r="B1828" t="s">
        <v>4898</v>
      </c>
      <c r="C1828" t="s">
        <v>4899</v>
      </c>
      <c r="D1828" s="67" t="s">
        <v>3791</v>
      </c>
      <c r="E1828" s="66" t="s">
        <v>266</v>
      </c>
      <c r="F1828" t="s">
        <v>114</v>
      </c>
      <c r="G1828" s="66" t="s">
        <v>3040</v>
      </c>
      <c r="H1828" s="67" t="s">
        <v>10250</v>
      </c>
      <c r="I1828" t="s">
        <v>3144</v>
      </c>
      <c r="J1828" s="66" t="s">
        <v>1805</v>
      </c>
      <c r="K1828" s="66" t="s">
        <v>94</v>
      </c>
      <c r="M1828" s="66" t="s">
        <v>95</v>
      </c>
      <c r="N1828" t="s">
        <v>3145</v>
      </c>
      <c r="O1828"/>
    </row>
    <row r="1829" spans="1:15">
      <c r="A1829">
        <v>689757</v>
      </c>
      <c r="B1829" t="s">
        <v>4901</v>
      </c>
      <c r="C1829" t="s">
        <v>129</v>
      </c>
      <c r="D1829" s="67" t="s">
        <v>4902</v>
      </c>
      <c r="E1829" s="66" t="s">
        <v>266</v>
      </c>
      <c r="F1829" t="s">
        <v>91</v>
      </c>
      <c r="G1829" s="66" t="s">
        <v>1899</v>
      </c>
      <c r="H1829" s="67" t="s">
        <v>10235</v>
      </c>
      <c r="I1829" t="s">
        <v>1900</v>
      </c>
      <c r="J1829" s="66" t="s">
        <v>1805</v>
      </c>
      <c r="K1829" s="66" t="s">
        <v>94</v>
      </c>
      <c r="M1829" s="66" t="s">
        <v>95</v>
      </c>
      <c r="N1829" t="s">
        <v>1901</v>
      </c>
      <c r="O1829"/>
    </row>
    <row r="1830" spans="1:15">
      <c r="A1830">
        <v>689758</v>
      </c>
      <c r="B1830" t="s">
        <v>4903</v>
      </c>
      <c r="C1830" t="s">
        <v>4835</v>
      </c>
      <c r="D1830" s="67" t="s">
        <v>4904</v>
      </c>
      <c r="E1830" s="66" t="s">
        <v>266</v>
      </c>
      <c r="F1830" t="s">
        <v>114</v>
      </c>
      <c r="G1830" s="66" t="s">
        <v>1899</v>
      </c>
      <c r="H1830" s="67" t="s">
        <v>10275</v>
      </c>
      <c r="I1830" t="s">
        <v>1900</v>
      </c>
      <c r="J1830" s="66" t="s">
        <v>1805</v>
      </c>
      <c r="K1830" s="66" t="s">
        <v>94</v>
      </c>
      <c r="M1830" s="66" t="s">
        <v>95</v>
      </c>
      <c r="N1830" t="s">
        <v>1901</v>
      </c>
      <c r="O1830"/>
    </row>
    <row r="1831" spans="1:15">
      <c r="A1831">
        <v>689762</v>
      </c>
      <c r="B1831" t="s">
        <v>3948</v>
      </c>
      <c r="C1831" t="s">
        <v>2207</v>
      </c>
      <c r="D1831" s="67" t="s">
        <v>3436</v>
      </c>
      <c r="E1831" s="66" t="s">
        <v>420</v>
      </c>
      <c r="F1831" t="s">
        <v>91</v>
      </c>
      <c r="G1831" s="66" t="s">
        <v>1899</v>
      </c>
      <c r="H1831" s="67" t="s">
        <v>10235</v>
      </c>
      <c r="I1831" t="s">
        <v>1900</v>
      </c>
      <c r="J1831" s="66" t="s">
        <v>1805</v>
      </c>
      <c r="K1831" s="66" t="s">
        <v>94</v>
      </c>
      <c r="M1831" s="66" t="s">
        <v>95</v>
      </c>
      <c r="N1831" t="s">
        <v>1901</v>
      </c>
      <c r="O1831"/>
    </row>
    <row r="1832" spans="1:15">
      <c r="A1832">
        <v>689791</v>
      </c>
      <c r="B1832" t="s">
        <v>4907</v>
      </c>
      <c r="C1832" t="s">
        <v>4908</v>
      </c>
      <c r="D1832" s="67" t="s">
        <v>4909</v>
      </c>
      <c r="E1832" s="66" t="s">
        <v>420</v>
      </c>
      <c r="F1832" t="s">
        <v>91</v>
      </c>
      <c r="G1832" s="66" t="s">
        <v>3040</v>
      </c>
      <c r="H1832" s="67" t="s">
        <v>10436</v>
      </c>
      <c r="I1832" t="s">
        <v>3041</v>
      </c>
      <c r="J1832" s="66" t="s">
        <v>1805</v>
      </c>
      <c r="K1832" s="66" t="s">
        <v>94</v>
      </c>
      <c r="M1832" s="66" t="s">
        <v>95</v>
      </c>
      <c r="N1832" t="s">
        <v>3042</v>
      </c>
      <c r="O1832"/>
    </row>
    <row r="1833" spans="1:15">
      <c r="A1833">
        <v>689840</v>
      </c>
      <c r="B1833" t="s">
        <v>402</v>
      </c>
      <c r="C1833" t="s">
        <v>4917</v>
      </c>
      <c r="D1833" s="67" t="s">
        <v>4918</v>
      </c>
      <c r="E1833" s="66" t="s">
        <v>15352</v>
      </c>
      <c r="F1833" t="s">
        <v>114</v>
      </c>
      <c r="G1833" s="66" t="s">
        <v>1899</v>
      </c>
      <c r="H1833" s="67" t="s">
        <v>10275</v>
      </c>
      <c r="I1833" t="s">
        <v>2219</v>
      </c>
      <c r="J1833" s="66" t="s">
        <v>1805</v>
      </c>
      <c r="K1833" s="66" t="s">
        <v>94</v>
      </c>
      <c r="M1833" s="66" t="s">
        <v>95</v>
      </c>
      <c r="N1833" t="s">
        <v>2220</v>
      </c>
      <c r="O1833"/>
    </row>
    <row r="1834" spans="1:15">
      <c r="A1834">
        <v>689868</v>
      </c>
      <c r="B1834" t="s">
        <v>4922</v>
      </c>
      <c r="C1834" t="s">
        <v>4923</v>
      </c>
      <c r="D1834" s="67" t="s">
        <v>4924</v>
      </c>
      <c r="E1834" s="66" t="s">
        <v>15352</v>
      </c>
      <c r="F1834" t="s">
        <v>91</v>
      </c>
      <c r="G1834" s="66" t="s">
        <v>1899</v>
      </c>
      <c r="H1834" s="67" t="s">
        <v>10347</v>
      </c>
      <c r="I1834" t="s">
        <v>2406</v>
      </c>
      <c r="J1834" s="66" t="s">
        <v>1805</v>
      </c>
      <c r="K1834" s="66" t="s">
        <v>94</v>
      </c>
      <c r="M1834" s="66" t="s">
        <v>95</v>
      </c>
      <c r="N1834" t="s">
        <v>2407</v>
      </c>
      <c r="O1834"/>
    </row>
    <row r="1835" spans="1:15">
      <c r="A1835">
        <v>689869</v>
      </c>
      <c r="B1835" t="s">
        <v>4925</v>
      </c>
      <c r="C1835" t="s">
        <v>1518</v>
      </c>
      <c r="D1835" s="67" t="s">
        <v>4926</v>
      </c>
      <c r="E1835" s="66" t="s">
        <v>15351</v>
      </c>
      <c r="F1835" t="s">
        <v>114</v>
      </c>
      <c r="G1835" s="66" t="s">
        <v>1899</v>
      </c>
      <c r="H1835" s="67" t="s">
        <v>10347</v>
      </c>
      <c r="I1835" t="s">
        <v>2406</v>
      </c>
      <c r="J1835" s="66" t="s">
        <v>1805</v>
      </c>
      <c r="K1835" s="66" t="s">
        <v>94</v>
      </c>
      <c r="M1835" s="66" t="s">
        <v>95</v>
      </c>
      <c r="N1835" t="s">
        <v>2407</v>
      </c>
      <c r="O1835"/>
    </row>
    <row r="1836" spans="1:15">
      <c r="A1836">
        <v>689871</v>
      </c>
      <c r="B1836" t="s">
        <v>4927</v>
      </c>
      <c r="C1836" t="s">
        <v>855</v>
      </c>
      <c r="D1836" s="67" t="s">
        <v>4928</v>
      </c>
      <c r="E1836" s="66" t="s">
        <v>15352</v>
      </c>
      <c r="F1836" t="s">
        <v>91</v>
      </c>
      <c r="G1836" s="66" t="s">
        <v>1899</v>
      </c>
      <c r="H1836" s="67" t="s">
        <v>10347</v>
      </c>
      <c r="I1836" t="s">
        <v>2406</v>
      </c>
      <c r="J1836" s="66" t="s">
        <v>1805</v>
      </c>
      <c r="K1836" s="66" t="s">
        <v>94</v>
      </c>
      <c r="M1836" s="66" t="s">
        <v>95</v>
      </c>
      <c r="N1836" t="s">
        <v>2407</v>
      </c>
      <c r="O1836"/>
    </row>
    <row r="1837" spans="1:15">
      <c r="A1837">
        <v>689873</v>
      </c>
      <c r="B1837" t="s">
        <v>4930</v>
      </c>
      <c r="C1837" t="s">
        <v>4931</v>
      </c>
      <c r="D1837" s="67" t="s">
        <v>4932</v>
      </c>
      <c r="E1837" s="66" t="s">
        <v>912</v>
      </c>
      <c r="F1837" t="s">
        <v>91</v>
      </c>
      <c r="G1837" s="66" t="s">
        <v>1899</v>
      </c>
      <c r="H1837" s="67" t="s">
        <v>10326</v>
      </c>
      <c r="I1837" t="s">
        <v>2406</v>
      </c>
      <c r="J1837" s="66" t="s">
        <v>1805</v>
      </c>
      <c r="K1837" s="66" t="s">
        <v>94</v>
      </c>
      <c r="M1837" s="66" t="s">
        <v>95</v>
      </c>
      <c r="N1837" t="s">
        <v>2407</v>
      </c>
      <c r="O1837"/>
    </row>
    <row r="1838" spans="1:15">
      <c r="A1838">
        <v>689874</v>
      </c>
      <c r="B1838" t="s">
        <v>15618</v>
      </c>
      <c r="C1838" t="s">
        <v>4835</v>
      </c>
      <c r="D1838" s="67" t="s">
        <v>15619</v>
      </c>
      <c r="E1838" s="66" t="s">
        <v>15352</v>
      </c>
      <c r="F1838" t="s">
        <v>114</v>
      </c>
      <c r="G1838" s="66" t="s">
        <v>1899</v>
      </c>
      <c r="H1838" s="67" t="s">
        <v>15437</v>
      </c>
      <c r="I1838" t="s">
        <v>2406</v>
      </c>
      <c r="J1838" s="66" t="s">
        <v>1805</v>
      </c>
      <c r="K1838" s="66" t="s">
        <v>94</v>
      </c>
      <c r="M1838" s="66" t="s">
        <v>95</v>
      </c>
      <c r="N1838" t="s">
        <v>2407</v>
      </c>
      <c r="O1838"/>
    </row>
    <row r="1839" spans="1:15">
      <c r="A1839">
        <v>689876</v>
      </c>
      <c r="B1839" t="s">
        <v>4933</v>
      </c>
      <c r="C1839" t="s">
        <v>4934</v>
      </c>
      <c r="D1839" s="67" t="s">
        <v>3743</v>
      </c>
      <c r="E1839" s="66" t="s">
        <v>420</v>
      </c>
      <c r="F1839" t="s">
        <v>114</v>
      </c>
      <c r="G1839" s="66" t="s">
        <v>1899</v>
      </c>
      <c r="H1839" s="67" t="s">
        <v>10326</v>
      </c>
      <c r="I1839" t="s">
        <v>2406</v>
      </c>
      <c r="J1839" s="66" t="s">
        <v>1805</v>
      </c>
      <c r="K1839" s="66" t="s">
        <v>94</v>
      </c>
      <c r="M1839" s="66" t="s">
        <v>95</v>
      </c>
      <c r="N1839" t="s">
        <v>2407</v>
      </c>
      <c r="O1839"/>
    </row>
    <row r="1840" spans="1:15">
      <c r="A1840">
        <v>689877</v>
      </c>
      <c r="B1840" t="s">
        <v>3673</v>
      </c>
      <c r="C1840" t="s">
        <v>4935</v>
      </c>
      <c r="D1840" s="67" t="s">
        <v>4936</v>
      </c>
      <c r="E1840" s="66" t="s">
        <v>266</v>
      </c>
      <c r="F1840" t="s">
        <v>91</v>
      </c>
      <c r="G1840" s="66" t="s">
        <v>1899</v>
      </c>
      <c r="H1840" s="67" t="s">
        <v>10347</v>
      </c>
      <c r="I1840" t="s">
        <v>2406</v>
      </c>
      <c r="J1840" s="66" t="s">
        <v>1805</v>
      </c>
      <c r="K1840" s="66" t="s">
        <v>94</v>
      </c>
      <c r="M1840" s="66" t="s">
        <v>95</v>
      </c>
      <c r="N1840" t="s">
        <v>2407</v>
      </c>
      <c r="O1840"/>
    </row>
    <row r="1841" spans="1:15">
      <c r="A1841">
        <v>690109</v>
      </c>
      <c r="B1841" t="s">
        <v>4940</v>
      </c>
      <c r="C1841" t="s">
        <v>4941</v>
      </c>
      <c r="D1841" s="67" t="s">
        <v>4942</v>
      </c>
      <c r="E1841" s="66" t="s">
        <v>1007</v>
      </c>
      <c r="F1841" t="s">
        <v>91</v>
      </c>
      <c r="G1841" s="66" t="s">
        <v>1899</v>
      </c>
      <c r="H1841" s="67" t="s">
        <v>10326</v>
      </c>
      <c r="I1841" t="s">
        <v>2109</v>
      </c>
      <c r="J1841" s="66" t="s">
        <v>1805</v>
      </c>
      <c r="K1841" s="66" t="s">
        <v>94</v>
      </c>
      <c r="M1841" s="66" t="s">
        <v>95</v>
      </c>
      <c r="N1841" t="s">
        <v>2110</v>
      </c>
      <c r="O1841"/>
    </row>
    <row r="1842" spans="1:15">
      <c r="A1842">
        <v>690111</v>
      </c>
      <c r="B1842" t="s">
        <v>4943</v>
      </c>
      <c r="C1842" t="s">
        <v>590</v>
      </c>
      <c r="D1842" s="67" t="s">
        <v>3667</v>
      </c>
      <c r="E1842" s="66" t="s">
        <v>1001</v>
      </c>
      <c r="F1842" t="s">
        <v>114</v>
      </c>
      <c r="G1842" s="66" t="s">
        <v>1899</v>
      </c>
      <c r="H1842" s="67" t="s">
        <v>10374</v>
      </c>
      <c r="I1842" t="s">
        <v>2372</v>
      </c>
      <c r="J1842" s="66" t="s">
        <v>1805</v>
      </c>
      <c r="K1842" s="66" t="s">
        <v>94</v>
      </c>
      <c r="M1842" s="66" t="s">
        <v>95</v>
      </c>
      <c r="N1842" t="s">
        <v>2373</v>
      </c>
      <c r="O1842"/>
    </row>
    <row r="1843" spans="1:15">
      <c r="A1843">
        <v>690175</v>
      </c>
      <c r="B1843" t="s">
        <v>4950</v>
      </c>
      <c r="C1843" t="s">
        <v>4008</v>
      </c>
      <c r="D1843" s="67" t="s">
        <v>4951</v>
      </c>
      <c r="E1843" s="66" t="s">
        <v>15351</v>
      </c>
      <c r="F1843" t="s">
        <v>114</v>
      </c>
      <c r="G1843" s="66" t="s">
        <v>1912</v>
      </c>
      <c r="H1843" s="67" t="s">
        <v>10241</v>
      </c>
      <c r="I1843" t="s">
        <v>1918</v>
      </c>
      <c r="J1843" s="66" t="s">
        <v>1805</v>
      </c>
      <c r="K1843" s="66" t="s">
        <v>94</v>
      </c>
      <c r="M1843" s="66" t="s">
        <v>95</v>
      </c>
      <c r="N1843" t="s">
        <v>1919</v>
      </c>
      <c r="O1843"/>
    </row>
    <row r="1844" spans="1:15">
      <c r="A1844">
        <v>690209</v>
      </c>
      <c r="B1844" t="s">
        <v>3862</v>
      </c>
      <c r="C1844" t="s">
        <v>4952</v>
      </c>
      <c r="D1844" s="67" t="s">
        <v>4953</v>
      </c>
      <c r="E1844" s="66" t="s">
        <v>297</v>
      </c>
      <c r="F1844" t="s">
        <v>114</v>
      </c>
      <c r="G1844" s="66" t="s">
        <v>1899</v>
      </c>
      <c r="H1844" s="67" t="s">
        <v>10436</v>
      </c>
      <c r="I1844" t="s">
        <v>2183</v>
      </c>
      <c r="J1844" s="66" t="s">
        <v>1805</v>
      </c>
      <c r="K1844" s="66" t="s">
        <v>94</v>
      </c>
      <c r="M1844" s="66" t="s">
        <v>95</v>
      </c>
      <c r="N1844" t="s">
        <v>2184</v>
      </c>
      <c r="O1844"/>
    </row>
    <row r="1845" spans="1:15">
      <c r="A1845">
        <v>690223</v>
      </c>
      <c r="B1845" t="s">
        <v>15620</v>
      </c>
      <c r="C1845" t="s">
        <v>1181</v>
      </c>
      <c r="D1845" s="67" t="s">
        <v>2910</v>
      </c>
      <c r="E1845" s="66" t="s">
        <v>15351</v>
      </c>
      <c r="F1845" t="s">
        <v>114</v>
      </c>
      <c r="G1845" s="66" t="s">
        <v>893</v>
      </c>
      <c r="H1845" s="67" t="s">
        <v>15437</v>
      </c>
      <c r="I1845" t="s">
        <v>1467</v>
      </c>
      <c r="J1845" s="66" t="s">
        <v>895</v>
      </c>
      <c r="K1845" s="66" t="s">
        <v>94</v>
      </c>
      <c r="M1845" s="66" t="s">
        <v>95</v>
      </c>
      <c r="N1845" t="s">
        <v>1468</v>
      </c>
      <c r="O1845"/>
    </row>
    <row r="1846" spans="1:15">
      <c r="A1846">
        <v>690554</v>
      </c>
      <c r="B1846" t="s">
        <v>4960</v>
      </c>
      <c r="C1846" t="s">
        <v>4961</v>
      </c>
      <c r="D1846" s="67" t="s">
        <v>2178</v>
      </c>
      <c r="E1846" s="66" t="s">
        <v>173</v>
      </c>
      <c r="F1846" t="s">
        <v>114</v>
      </c>
      <c r="G1846" s="66" t="s">
        <v>1899</v>
      </c>
      <c r="H1846" s="67" t="s">
        <v>10330</v>
      </c>
      <c r="I1846" t="s">
        <v>3025</v>
      </c>
      <c r="J1846" s="66" t="s">
        <v>1805</v>
      </c>
      <c r="K1846" s="66" t="s">
        <v>94</v>
      </c>
      <c r="M1846" s="66" t="s">
        <v>95</v>
      </c>
      <c r="N1846" t="s">
        <v>3026</v>
      </c>
      <c r="O1846"/>
    </row>
    <row r="1847" spans="1:15">
      <c r="A1847">
        <v>690673</v>
      </c>
      <c r="B1847" t="s">
        <v>15621</v>
      </c>
      <c r="C1847" t="s">
        <v>194</v>
      </c>
      <c r="D1847" s="67" t="s">
        <v>15622</v>
      </c>
      <c r="E1847" s="66" t="s">
        <v>15352</v>
      </c>
      <c r="F1847" t="s">
        <v>91</v>
      </c>
      <c r="G1847" s="66" t="s">
        <v>893</v>
      </c>
      <c r="H1847" s="67" t="s">
        <v>15420</v>
      </c>
      <c r="I1847" t="s">
        <v>15421</v>
      </c>
      <c r="J1847" s="66" t="s">
        <v>895</v>
      </c>
      <c r="K1847" s="66" t="s">
        <v>94</v>
      </c>
      <c r="M1847" s="66" t="s">
        <v>95</v>
      </c>
      <c r="N1847" t="s">
        <v>15422</v>
      </c>
      <c r="O1847"/>
    </row>
    <row r="1848" spans="1:15">
      <c r="A1848">
        <v>690677</v>
      </c>
      <c r="B1848" t="s">
        <v>15623</v>
      </c>
      <c r="C1848" t="s">
        <v>1902</v>
      </c>
      <c r="D1848" s="67" t="s">
        <v>15624</v>
      </c>
      <c r="E1848" s="66" t="s">
        <v>15352</v>
      </c>
      <c r="F1848" t="s">
        <v>91</v>
      </c>
      <c r="G1848" s="66" t="s">
        <v>893</v>
      </c>
      <c r="H1848" s="67" t="s">
        <v>15420</v>
      </c>
      <c r="I1848" t="s">
        <v>15421</v>
      </c>
      <c r="J1848" s="66" t="s">
        <v>895</v>
      </c>
      <c r="K1848" s="66" t="s">
        <v>94</v>
      </c>
      <c r="M1848" s="66" t="s">
        <v>95</v>
      </c>
      <c r="N1848" t="s">
        <v>15422</v>
      </c>
      <c r="O1848"/>
    </row>
    <row r="1849" spans="1:15">
      <c r="A1849">
        <v>691043</v>
      </c>
      <c r="B1849" t="s">
        <v>10534</v>
      </c>
      <c r="C1849" t="s">
        <v>590</v>
      </c>
      <c r="D1849" s="67" t="s">
        <v>4965</v>
      </c>
      <c r="E1849" s="66" t="s">
        <v>1001</v>
      </c>
      <c r="F1849" t="s">
        <v>114</v>
      </c>
      <c r="G1849" s="66" t="s">
        <v>1899</v>
      </c>
      <c r="H1849" s="67" t="s">
        <v>10275</v>
      </c>
      <c r="I1849" t="s">
        <v>2219</v>
      </c>
      <c r="J1849" s="66" t="s">
        <v>1805</v>
      </c>
      <c r="K1849" s="66" t="s">
        <v>94</v>
      </c>
      <c r="M1849" s="66" t="s">
        <v>95</v>
      </c>
      <c r="N1849" t="s">
        <v>2220</v>
      </c>
      <c r="O1849"/>
    </row>
    <row r="1850" spans="1:15">
      <c r="A1850">
        <v>691045</v>
      </c>
      <c r="B1850" t="s">
        <v>1150</v>
      </c>
      <c r="C1850" t="s">
        <v>4966</v>
      </c>
      <c r="D1850" s="67" t="s">
        <v>4967</v>
      </c>
      <c r="E1850" s="66" t="s">
        <v>15352</v>
      </c>
      <c r="F1850" t="s">
        <v>114</v>
      </c>
      <c r="G1850" s="66" t="s">
        <v>1899</v>
      </c>
      <c r="H1850" s="67" t="s">
        <v>10275</v>
      </c>
      <c r="I1850" t="s">
        <v>2219</v>
      </c>
      <c r="J1850" s="66" t="s">
        <v>1805</v>
      </c>
      <c r="K1850" s="66" t="s">
        <v>94</v>
      </c>
      <c r="M1850" s="66" t="s">
        <v>95</v>
      </c>
      <c r="N1850" t="s">
        <v>2220</v>
      </c>
      <c r="O1850"/>
    </row>
    <row r="1851" spans="1:15">
      <c r="A1851">
        <v>691053</v>
      </c>
      <c r="B1851" t="s">
        <v>1420</v>
      </c>
      <c r="C1851" t="s">
        <v>2085</v>
      </c>
      <c r="D1851" s="67" t="s">
        <v>15625</v>
      </c>
      <c r="E1851" s="66" t="s">
        <v>15351</v>
      </c>
      <c r="F1851" t="s">
        <v>91</v>
      </c>
      <c r="G1851" s="66" t="s">
        <v>893</v>
      </c>
      <c r="H1851" s="67" t="s">
        <v>15420</v>
      </c>
      <c r="I1851" t="s">
        <v>15421</v>
      </c>
      <c r="J1851" s="66" t="s">
        <v>895</v>
      </c>
      <c r="K1851" s="66" t="s">
        <v>94</v>
      </c>
      <c r="M1851" s="66" t="s">
        <v>95</v>
      </c>
      <c r="N1851" t="s">
        <v>15422</v>
      </c>
      <c r="O1851"/>
    </row>
    <row r="1852" spans="1:15">
      <c r="A1852">
        <v>691169</v>
      </c>
      <c r="B1852" t="s">
        <v>4969</v>
      </c>
      <c r="C1852" t="s">
        <v>1922</v>
      </c>
      <c r="D1852" s="67" t="s">
        <v>4970</v>
      </c>
      <c r="F1852" t="s">
        <v>114</v>
      </c>
      <c r="G1852" s="66" t="s">
        <v>1899</v>
      </c>
      <c r="H1852" s="67" t="s">
        <v>10329</v>
      </c>
      <c r="I1852" t="s">
        <v>2109</v>
      </c>
      <c r="J1852" s="66" t="s">
        <v>1805</v>
      </c>
      <c r="K1852" s="66" t="s">
        <v>94</v>
      </c>
      <c r="M1852" s="66" t="s">
        <v>95</v>
      </c>
      <c r="N1852" t="s">
        <v>2110</v>
      </c>
      <c r="O1852"/>
    </row>
    <row r="1853" spans="1:15">
      <c r="A1853">
        <v>691247</v>
      </c>
      <c r="B1853" t="s">
        <v>4971</v>
      </c>
      <c r="C1853" t="s">
        <v>428</v>
      </c>
      <c r="D1853" s="67" t="s">
        <v>4972</v>
      </c>
      <c r="E1853" s="66" t="s">
        <v>15352</v>
      </c>
      <c r="F1853" t="s">
        <v>91</v>
      </c>
      <c r="G1853" s="66" t="s">
        <v>1561</v>
      </c>
      <c r="H1853" s="67" t="s">
        <v>10246</v>
      </c>
      <c r="I1853" t="s">
        <v>1562</v>
      </c>
      <c r="J1853" s="66" t="s">
        <v>1563</v>
      </c>
      <c r="K1853" s="66" t="s">
        <v>94</v>
      </c>
      <c r="M1853" s="66" t="s">
        <v>95</v>
      </c>
      <c r="N1853" t="s">
        <v>1564</v>
      </c>
      <c r="O1853"/>
    </row>
    <row r="1854" spans="1:15">
      <c r="A1854">
        <v>691322</v>
      </c>
      <c r="B1854" t="s">
        <v>4974</v>
      </c>
      <c r="C1854" t="s">
        <v>2334</v>
      </c>
      <c r="D1854" s="67" t="s">
        <v>4975</v>
      </c>
      <c r="E1854" s="66" t="s">
        <v>266</v>
      </c>
      <c r="F1854" t="s">
        <v>114</v>
      </c>
      <c r="G1854" s="66" t="s">
        <v>1899</v>
      </c>
      <c r="H1854" s="67" t="s">
        <v>10246</v>
      </c>
      <c r="I1854" t="s">
        <v>3338</v>
      </c>
      <c r="J1854" s="66" t="s">
        <v>1805</v>
      </c>
      <c r="K1854" s="66" t="s">
        <v>94</v>
      </c>
      <c r="M1854" s="66" t="s">
        <v>95</v>
      </c>
      <c r="N1854" t="s">
        <v>3339</v>
      </c>
      <c r="O1854"/>
    </row>
    <row r="1855" spans="1:15">
      <c r="A1855">
        <v>691336</v>
      </c>
      <c r="B1855" t="s">
        <v>2986</v>
      </c>
      <c r="C1855" t="s">
        <v>112</v>
      </c>
      <c r="D1855" s="67" t="s">
        <v>4977</v>
      </c>
      <c r="E1855" s="66" t="s">
        <v>15351</v>
      </c>
      <c r="F1855" t="s">
        <v>91</v>
      </c>
      <c r="G1855" s="66" t="s">
        <v>1912</v>
      </c>
      <c r="H1855" s="67" t="s">
        <v>10328</v>
      </c>
      <c r="I1855" t="s">
        <v>2977</v>
      </c>
      <c r="J1855" s="66" t="s">
        <v>1805</v>
      </c>
      <c r="K1855" s="66" t="s">
        <v>94</v>
      </c>
      <c r="M1855" s="66" t="s">
        <v>95</v>
      </c>
      <c r="N1855" t="s">
        <v>2978</v>
      </c>
      <c r="O1855"/>
    </row>
    <row r="1856" spans="1:15">
      <c r="A1856">
        <v>691338</v>
      </c>
      <c r="B1856" t="s">
        <v>4978</v>
      </c>
      <c r="C1856" t="s">
        <v>185</v>
      </c>
      <c r="D1856" s="67" t="s">
        <v>4979</v>
      </c>
      <c r="E1856" s="66" t="s">
        <v>15351</v>
      </c>
      <c r="F1856" t="s">
        <v>91</v>
      </c>
      <c r="G1856" s="66" t="s">
        <v>1561</v>
      </c>
      <c r="H1856" s="67" t="s">
        <v>10247</v>
      </c>
      <c r="I1856" t="s">
        <v>1562</v>
      </c>
      <c r="J1856" s="66" t="s">
        <v>1563</v>
      </c>
      <c r="K1856" s="66" t="s">
        <v>94</v>
      </c>
      <c r="M1856" s="66" t="s">
        <v>95</v>
      </c>
      <c r="N1856" t="s">
        <v>1564</v>
      </c>
      <c r="O1856"/>
    </row>
    <row r="1857" spans="1:15">
      <c r="A1857">
        <v>691484</v>
      </c>
      <c r="B1857" t="s">
        <v>133</v>
      </c>
      <c r="C1857" t="s">
        <v>2630</v>
      </c>
      <c r="D1857" s="67" t="s">
        <v>4981</v>
      </c>
      <c r="E1857" s="66" t="s">
        <v>297</v>
      </c>
      <c r="F1857" t="s">
        <v>91</v>
      </c>
      <c r="G1857" s="66" t="s">
        <v>1912</v>
      </c>
      <c r="H1857" s="67" t="s">
        <v>10232</v>
      </c>
      <c r="I1857" t="s">
        <v>1914</v>
      </c>
      <c r="J1857" s="66" t="s">
        <v>1805</v>
      </c>
      <c r="K1857" s="66" t="s">
        <v>94</v>
      </c>
      <c r="M1857" s="66" t="s">
        <v>95</v>
      </c>
      <c r="N1857" t="s">
        <v>1915</v>
      </c>
      <c r="O1857"/>
    </row>
    <row r="1858" spans="1:15">
      <c r="A1858">
        <v>691523</v>
      </c>
      <c r="B1858" t="s">
        <v>4983</v>
      </c>
      <c r="C1858" t="s">
        <v>724</v>
      </c>
      <c r="D1858" s="67" t="s">
        <v>4984</v>
      </c>
      <c r="E1858" s="66" t="s">
        <v>15351</v>
      </c>
      <c r="F1858" t="s">
        <v>114</v>
      </c>
      <c r="G1858" s="66" t="s">
        <v>1561</v>
      </c>
      <c r="H1858" s="67" t="s">
        <v>10283</v>
      </c>
      <c r="I1858" t="s">
        <v>1600</v>
      </c>
      <c r="J1858" s="66" t="s">
        <v>1563</v>
      </c>
      <c r="K1858" s="66" t="s">
        <v>94</v>
      </c>
      <c r="M1858" s="66" t="s">
        <v>95</v>
      </c>
      <c r="N1858" t="s">
        <v>1601</v>
      </c>
      <c r="O1858"/>
    </row>
    <row r="1859" spans="1:15">
      <c r="A1859">
        <v>691837</v>
      </c>
      <c r="B1859" t="s">
        <v>4986</v>
      </c>
      <c r="C1859" t="s">
        <v>1670</v>
      </c>
      <c r="D1859" s="67" t="s">
        <v>4987</v>
      </c>
      <c r="E1859" s="66" t="s">
        <v>15352</v>
      </c>
      <c r="F1859" t="s">
        <v>91</v>
      </c>
      <c r="G1859" s="66" t="s">
        <v>1561</v>
      </c>
      <c r="H1859" s="67" t="s">
        <v>10291</v>
      </c>
      <c r="I1859" t="s">
        <v>1616</v>
      </c>
      <c r="J1859" s="66" t="s">
        <v>1563</v>
      </c>
      <c r="K1859" s="66" t="s">
        <v>94</v>
      </c>
      <c r="M1859" s="66" t="s">
        <v>95</v>
      </c>
      <c r="N1859" t="s">
        <v>1617</v>
      </c>
      <c r="O1859"/>
    </row>
    <row r="1860" spans="1:15">
      <c r="A1860">
        <v>691838</v>
      </c>
      <c r="B1860" t="s">
        <v>4988</v>
      </c>
      <c r="C1860" t="s">
        <v>125</v>
      </c>
      <c r="D1860" s="67" t="s">
        <v>4989</v>
      </c>
      <c r="E1860" s="66" t="s">
        <v>15351</v>
      </c>
      <c r="F1860" t="s">
        <v>91</v>
      </c>
      <c r="G1860" s="66" t="s">
        <v>1561</v>
      </c>
      <c r="H1860" s="67" t="s">
        <v>10290</v>
      </c>
      <c r="I1860" t="s">
        <v>1616</v>
      </c>
      <c r="J1860" s="66" t="s">
        <v>1563</v>
      </c>
      <c r="K1860" s="66" t="s">
        <v>94</v>
      </c>
      <c r="M1860" s="66" t="s">
        <v>95</v>
      </c>
      <c r="N1860" t="s">
        <v>1617</v>
      </c>
      <c r="O1860"/>
    </row>
    <row r="1861" spans="1:15">
      <c r="A1861">
        <v>691861</v>
      </c>
      <c r="B1861" t="s">
        <v>4990</v>
      </c>
      <c r="C1861" t="s">
        <v>890</v>
      </c>
      <c r="D1861" s="67" t="s">
        <v>4991</v>
      </c>
      <c r="E1861" s="66" t="s">
        <v>15351</v>
      </c>
      <c r="F1861" t="s">
        <v>114</v>
      </c>
      <c r="G1861" s="66" t="s">
        <v>893</v>
      </c>
      <c r="H1861" s="67" t="s">
        <v>10265</v>
      </c>
      <c r="I1861" t="s">
        <v>1500</v>
      </c>
      <c r="J1861" s="66" t="s">
        <v>895</v>
      </c>
      <c r="K1861" s="66" t="s">
        <v>94</v>
      </c>
      <c r="M1861" s="66" t="s">
        <v>95</v>
      </c>
      <c r="N1861" t="s">
        <v>1501</v>
      </c>
      <c r="O1861"/>
    </row>
    <row r="1862" spans="1:15">
      <c r="A1862">
        <v>691916</v>
      </c>
      <c r="B1862" t="s">
        <v>311</v>
      </c>
      <c r="C1862" t="s">
        <v>10535</v>
      </c>
      <c r="D1862" s="67" t="s">
        <v>2055</v>
      </c>
      <c r="E1862" s="66" t="s">
        <v>420</v>
      </c>
      <c r="F1862" t="s">
        <v>114</v>
      </c>
      <c r="G1862" s="66" t="s">
        <v>1899</v>
      </c>
      <c r="H1862" s="67" t="s">
        <v>10246</v>
      </c>
      <c r="I1862" t="s">
        <v>2101</v>
      </c>
      <c r="J1862" s="66" t="s">
        <v>1805</v>
      </c>
      <c r="K1862" s="66" t="s">
        <v>94</v>
      </c>
      <c r="M1862" s="66" t="s">
        <v>95</v>
      </c>
      <c r="N1862" t="s">
        <v>2102</v>
      </c>
      <c r="O1862"/>
    </row>
    <row r="1863" spans="1:15">
      <c r="A1863">
        <v>692031</v>
      </c>
      <c r="B1863" t="s">
        <v>3898</v>
      </c>
      <c r="C1863" t="s">
        <v>4993</v>
      </c>
      <c r="D1863" s="67" t="s">
        <v>4994</v>
      </c>
      <c r="E1863" s="66" t="s">
        <v>420</v>
      </c>
      <c r="F1863" t="s">
        <v>91</v>
      </c>
      <c r="G1863" s="66" t="s">
        <v>1899</v>
      </c>
      <c r="H1863" s="67" t="s">
        <v>10347</v>
      </c>
      <c r="I1863" t="s">
        <v>2406</v>
      </c>
      <c r="J1863" s="66" t="s">
        <v>1805</v>
      </c>
      <c r="K1863" s="66" t="s">
        <v>94</v>
      </c>
      <c r="M1863" s="66" t="s">
        <v>95</v>
      </c>
      <c r="N1863" t="s">
        <v>2407</v>
      </c>
      <c r="O1863"/>
    </row>
    <row r="1864" spans="1:15">
      <c r="A1864">
        <v>692032</v>
      </c>
      <c r="B1864" t="s">
        <v>2446</v>
      </c>
      <c r="C1864" t="s">
        <v>3880</v>
      </c>
      <c r="D1864" s="67" t="s">
        <v>4995</v>
      </c>
      <c r="E1864" s="66" t="s">
        <v>15351</v>
      </c>
      <c r="F1864" t="s">
        <v>114</v>
      </c>
      <c r="G1864" s="66" t="s">
        <v>1899</v>
      </c>
      <c r="H1864" s="67" t="s">
        <v>10347</v>
      </c>
      <c r="I1864" t="s">
        <v>2406</v>
      </c>
      <c r="J1864" s="66" t="s">
        <v>1805</v>
      </c>
      <c r="K1864" s="66" t="s">
        <v>94</v>
      </c>
      <c r="M1864" s="66" t="s">
        <v>95</v>
      </c>
      <c r="N1864" t="s">
        <v>2407</v>
      </c>
      <c r="O1864"/>
    </row>
    <row r="1865" spans="1:15">
      <c r="A1865">
        <v>692193</v>
      </c>
      <c r="B1865" t="s">
        <v>4998</v>
      </c>
      <c r="C1865" t="s">
        <v>169</v>
      </c>
      <c r="D1865" s="67" t="s">
        <v>4999</v>
      </c>
      <c r="E1865" s="66" t="s">
        <v>15352</v>
      </c>
      <c r="F1865" t="s">
        <v>91</v>
      </c>
      <c r="G1865" s="66" t="s">
        <v>3954</v>
      </c>
      <c r="H1865" s="67" t="s">
        <v>10243</v>
      </c>
      <c r="I1865" t="s">
        <v>3965</v>
      </c>
      <c r="J1865" s="66" t="s">
        <v>3955</v>
      </c>
      <c r="K1865" s="66" t="s">
        <v>94</v>
      </c>
      <c r="M1865" s="66" t="s">
        <v>95</v>
      </c>
      <c r="N1865" t="s">
        <v>3966</v>
      </c>
      <c r="O1865"/>
    </row>
    <row r="1866" spans="1:15">
      <c r="A1866">
        <v>692266</v>
      </c>
      <c r="B1866" t="s">
        <v>4030</v>
      </c>
      <c r="C1866" t="s">
        <v>10536</v>
      </c>
      <c r="D1866" s="67" t="s">
        <v>10537</v>
      </c>
      <c r="E1866" s="66" t="s">
        <v>15351</v>
      </c>
      <c r="F1866" t="s">
        <v>114</v>
      </c>
      <c r="G1866" s="66" t="s">
        <v>3040</v>
      </c>
      <c r="H1866" s="67" t="s">
        <v>10233</v>
      </c>
      <c r="I1866" t="s">
        <v>3144</v>
      </c>
      <c r="J1866" s="66" t="s">
        <v>1805</v>
      </c>
      <c r="K1866" s="66" t="s">
        <v>94</v>
      </c>
      <c r="M1866" s="66" t="s">
        <v>95</v>
      </c>
      <c r="N1866" t="s">
        <v>3145</v>
      </c>
      <c r="O1866"/>
    </row>
    <row r="1867" spans="1:15">
      <c r="A1867">
        <v>692510</v>
      </c>
      <c r="B1867" t="s">
        <v>5000</v>
      </c>
      <c r="C1867" t="s">
        <v>5001</v>
      </c>
      <c r="D1867" s="67" t="s">
        <v>5002</v>
      </c>
      <c r="E1867" s="66" t="s">
        <v>266</v>
      </c>
      <c r="F1867" t="s">
        <v>91</v>
      </c>
      <c r="G1867" s="66" t="s">
        <v>1899</v>
      </c>
      <c r="H1867" s="67" t="s">
        <v>10267</v>
      </c>
      <c r="I1867" t="s">
        <v>2219</v>
      </c>
      <c r="J1867" s="66" t="s">
        <v>1805</v>
      </c>
      <c r="K1867" s="66" t="s">
        <v>94</v>
      </c>
      <c r="M1867" s="66" t="s">
        <v>95</v>
      </c>
      <c r="N1867" t="s">
        <v>2220</v>
      </c>
      <c r="O1867"/>
    </row>
    <row r="1868" spans="1:15">
      <c r="A1868">
        <v>692614</v>
      </c>
      <c r="B1868" t="s">
        <v>3920</v>
      </c>
      <c r="C1868" t="s">
        <v>694</v>
      </c>
      <c r="D1868" s="67" t="s">
        <v>5003</v>
      </c>
      <c r="E1868" s="66" t="s">
        <v>912</v>
      </c>
      <c r="F1868" t="s">
        <v>114</v>
      </c>
      <c r="G1868" s="66" t="s">
        <v>1912</v>
      </c>
      <c r="H1868" s="67" t="s">
        <v>10244</v>
      </c>
      <c r="I1868" t="s">
        <v>1918</v>
      </c>
      <c r="J1868" s="66" t="s">
        <v>1805</v>
      </c>
      <c r="K1868" s="66" t="s">
        <v>94</v>
      </c>
      <c r="M1868" s="66" t="s">
        <v>95</v>
      </c>
      <c r="N1868" t="s">
        <v>1919</v>
      </c>
      <c r="O1868"/>
    </row>
    <row r="1869" spans="1:15">
      <c r="A1869">
        <v>692677</v>
      </c>
      <c r="B1869" t="s">
        <v>5004</v>
      </c>
      <c r="C1869" t="s">
        <v>1977</v>
      </c>
      <c r="D1869" s="67" t="s">
        <v>4740</v>
      </c>
      <c r="E1869" s="66" t="s">
        <v>420</v>
      </c>
      <c r="F1869" t="s">
        <v>91</v>
      </c>
      <c r="G1869" s="66" t="s">
        <v>1899</v>
      </c>
      <c r="H1869" s="67" t="s">
        <v>10235</v>
      </c>
      <c r="I1869" t="s">
        <v>1900</v>
      </c>
      <c r="J1869" s="66" t="s">
        <v>1805</v>
      </c>
      <c r="K1869" s="66" t="s">
        <v>94</v>
      </c>
      <c r="M1869" s="66" t="s">
        <v>95</v>
      </c>
      <c r="N1869" t="s">
        <v>1901</v>
      </c>
      <c r="O1869"/>
    </row>
    <row r="1870" spans="1:15">
      <c r="A1870">
        <v>692679</v>
      </c>
      <c r="B1870" t="s">
        <v>5005</v>
      </c>
      <c r="C1870" t="s">
        <v>5006</v>
      </c>
      <c r="D1870" s="67" t="s">
        <v>3587</v>
      </c>
      <c r="E1870" s="66" t="s">
        <v>266</v>
      </c>
      <c r="F1870" t="s">
        <v>114</v>
      </c>
      <c r="G1870" s="66" t="s">
        <v>1899</v>
      </c>
      <c r="H1870" s="67" t="s">
        <v>10235</v>
      </c>
      <c r="I1870" t="s">
        <v>1900</v>
      </c>
      <c r="J1870" s="66" t="s">
        <v>1805</v>
      </c>
      <c r="K1870" s="66" t="s">
        <v>94</v>
      </c>
      <c r="M1870" s="66" t="s">
        <v>95</v>
      </c>
      <c r="N1870" t="s">
        <v>1901</v>
      </c>
      <c r="O1870"/>
    </row>
    <row r="1871" spans="1:15">
      <c r="A1871">
        <v>692680</v>
      </c>
      <c r="B1871" t="s">
        <v>5005</v>
      </c>
      <c r="C1871" t="s">
        <v>5007</v>
      </c>
      <c r="D1871" s="67" t="s">
        <v>5008</v>
      </c>
      <c r="E1871" s="66" t="s">
        <v>420</v>
      </c>
      <c r="F1871" t="s">
        <v>114</v>
      </c>
      <c r="G1871" s="66" t="s">
        <v>1899</v>
      </c>
      <c r="H1871" s="67" t="s">
        <v>10275</v>
      </c>
      <c r="I1871" t="s">
        <v>1900</v>
      </c>
      <c r="J1871" s="66" t="s">
        <v>1805</v>
      </c>
      <c r="K1871" s="66" t="s">
        <v>94</v>
      </c>
      <c r="M1871" s="66" t="s">
        <v>95</v>
      </c>
      <c r="N1871" t="s">
        <v>1901</v>
      </c>
      <c r="O1871"/>
    </row>
    <row r="1872" spans="1:15">
      <c r="A1872">
        <v>692845</v>
      </c>
      <c r="B1872" t="s">
        <v>691</v>
      </c>
      <c r="C1872" t="s">
        <v>521</v>
      </c>
      <c r="D1872" s="67" t="s">
        <v>5009</v>
      </c>
      <c r="E1872" s="66" t="s">
        <v>15351</v>
      </c>
      <c r="F1872" t="s">
        <v>114</v>
      </c>
      <c r="G1872" s="66" t="s">
        <v>1688</v>
      </c>
      <c r="H1872" s="67" t="s">
        <v>10311</v>
      </c>
      <c r="I1872" t="s">
        <v>1762</v>
      </c>
      <c r="J1872" s="66" t="s">
        <v>1690</v>
      </c>
      <c r="K1872" s="66" t="s">
        <v>94</v>
      </c>
      <c r="M1872" s="66" t="s">
        <v>95</v>
      </c>
      <c r="N1872" t="s">
        <v>1763</v>
      </c>
      <c r="O1872"/>
    </row>
    <row r="1873" spans="1:15">
      <c r="A1873">
        <v>692972</v>
      </c>
      <c r="B1873" t="s">
        <v>998</v>
      </c>
      <c r="C1873" t="s">
        <v>521</v>
      </c>
      <c r="D1873" s="67" t="s">
        <v>15626</v>
      </c>
      <c r="E1873" s="66" t="s">
        <v>15351</v>
      </c>
      <c r="F1873" t="s">
        <v>114</v>
      </c>
      <c r="G1873" s="66" t="s">
        <v>818</v>
      </c>
      <c r="H1873" s="67" t="s">
        <v>15355</v>
      </c>
      <c r="I1873" t="s">
        <v>15356</v>
      </c>
      <c r="J1873" s="66" t="s">
        <v>819</v>
      </c>
      <c r="K1873" s="66" t="s">
        <v>94</v>
      </c>
      <c r="M1873" s="66" t="s">
        <v>95</v>
      </c>
      <c r="N1873" t="s">
        <v>15357</v>
      </c>
      <c r="O1873"/>
    </row>
    <row r="1874" spans="1:15">
      <c r="A1874">
        <v>693014</v>
      </c>
      <c r="B1874" t="s">
        <v>5012</v>
      </c>
      <c r="C1874" t="s">
        <v>5013</v>
      </c>
      <c r="D1874" s="67" t="s">
        <v>5014</v>
      </c>
      <c r="E1874" s="66" t="s">
        <v>15352</v>
      </c>
      <c r="F1874" t="s">
        <v>91</v>
      </c>
      <c r="G1874" s="66" t="s">
        <v>1899</v>
      </c>
      <c r="H1874" s="67" t="s">
        <v>10213</v>
      </c>
      <c r="I1874" t="s">
        <v>2183</v>
      </c>
      <c r="J1874" s="66" t="s">
        <v>1805</v>
      </c>
      <c r="K1874" s="66" t="s">
        <v>94</v>
      </c>
      <c r="M1874" s="66" t="s">
        <v>95</v>
      </c>
      <c r="N1874" t="s">
        <v>2184</v>
      </c>
      <c r="O1874"/>
    </row>
    <row r="1875" spans="1:15">
      <c r="A1875">
        <v>693186</v>
      </c>
      <c r="B1875" t="s">
        <v>10538</v>
      </c>
      <c r="C1875" t="s">
        <v>1496</v>
      </c>
      <c r="D1875" s="67" t="s">
        <v>10539</v>
      </c>
      <c r="E1875" s="66" t="s">
        <v>15351</v>
      </c>
      <c r="F1875" t="s">
        <v>114</v>
      </c>
      <c r="G1875" s="66" t="s">
        <v>818</v>
      </c>
      <c r="H1875" s="67" t="s">
        <v>10210</v>
      </c>
      <c r="I1875" t="s">
        <v>10211</v>
      </c>
      <c r="J1875" s="66" t="s">
        <v>819</v>
      </c>
      <c r="K1875" s="66" t="s">
        <v>94</v>
      </c>
      <c r="M1875" s="66" t="s">
        <v>95</v>
      </c>
      <c r="N1875" t="s">
        <v>822</v>
      </c>
      <c r="O1875"/>
    </row>
    <row r="1876" spans="1:15">
      <c r="A1876">
        <v>693193</v>
      </c>
      <c r="B1876" t="s">
        <v>5021</v>
      </c>
      <c r="C1876" t="s">
        <v>351</v>
      </c>
      <c r="D1876" s="67" t="s">
        <v>5022</v>
      </c>
      <c r="E1876" s="66" t="s">
        <v>15351</v>
      </c>
      <c r="F1876" t="s">
        <v>91</v>
      </c>
      <c r="G1876" s="66" t="s">
        <v>818</v>
      </c>
      <c r="H1876" s="67" t="s">
        <v>10210</v>
      </c>
      <c r="I1876" t="s">
        <v>10211</v>
      </c>
      <c r="J1876" s="66" t="s">
        <v>819</v>
      </c>
      <c r="K1876" s="66" t="s">
        <v>94</v>
      </c>
      <c r="M1876" s="66" t="s">
        <v>95</v>
      </c>
      <c r="N1876" t="s">
        <v>822</v>
      </c>
      <c r="O1876"/>
    </row>
    <row r="1877" spans="1:15">
      <c r="A1877">
        <v>693198</v>
      </c>
      <c r="B1877" t="s">
        <v>5021</v>
      </c>
      <c r="C1877" t="s">
        <v>1229</v>
      </c>
      <c r="D1877" s="67" t="s">
        <v>5023</v>
      </c>
      <c r="E1877" s="66" t="s">
        <v>15351</v>
      </c>
      <c r="F1877" t="s">
        <v>114</v>
      </c>
      <c r="G1877" s="66" t="s">
        <v>818</v>
      </c>
      <c r="H1877" s="67" t="s">
        <v>10210</v>
      </c>
      <c r="I1877" t="s">
        <v>10211</v>
      </c>
      <c r="J1877" s="66" t="s">
        <v>819</v>
      </c>
      <c r="K1877" s="66" t="s">
        <v>94</v>
      </c>
      <c r="M1877" s="66" t="s">
        <v>95</v>
      </c>
      <c r="N1877" t="s">
        <v>822</v>
      </c>
      <c r="O1877"/>
    </row>
    <row r="1878" spans="1:15">
      <c r="A1878">
        <v>693203</v>
      </c>
      <c r="B1878" t="s">
        <v>1085</v>
      </c>
      <c r="C1878" t="s">
        <v>5024</v>
      </c>
      <c r="D1878" s="67" t="s">
        <v>5025</v>
      </c>
      <c r="E1878" s="66" t="s">
        <v>15351</v>
      </c>
      <c r="F1878" t="s">
        <v>114</v>
      </c>
      <c r="G1878" s="66" t="s">
        <v>893</v>
      </c>
      <c r="H1878" s="67" t="s">
        <v>10259</v>
      </c>
      <c r="I1878" t="s">
        <v>1156</v>
      </c>
      <c r="J1878" s="66" t="s">
        <v>895</v>
      </c>
      <c r="K1878" s="66" t="s">
        <v>94</v>
      </c>
      <c r="M1878" s="66" t="s">
        <v>95</v>
      </c>
      <c r="N1878" t="s">
        <v>1157</v>
      </c>
      <c r="O1878"/>
    </row>
    <row r="1879" spans="1:15">
      <c r="A1879">
        <v>693450</v>
      </c>
      <c r="B1879" t="s">
        <v>5026</v>
      </c>
      <c r="C1879" t="s">
        <v>202</v>
      </c>
      <c r="D1879" s="67" t="s">
        <v>5027</v>
      </c>
      <c r="E1879" s="66" t="s">
        <v>15351</v>
      </c>
      <c r="F1879" t="s">
        <v>91</v>
      </c>
      <c r="G1879" s="66" t="s">
        <v>1561</v>
      </c>
      <c r="H1879" s="67" t="s">
        <v>10422</v>
      </c>
      <c r="I1879" t="s">
        <v>1616</v>
      </c>
      <c r="J1879" s="66" t="s">
        <v>1563</v>
      </c>
      <c r="K1879" s="66" t="s">
        <v>94</v>
      </c>
      <c r="M1879" s="66" t="s">
        <v>95</v>
      </c>
      <c r="N1879" t="s">
        <v>1617</v>
      </c>
      <c r="O1879"/>
    </row>
    <row r="1880" spans="1:15">
      <c r="A1880">
        <v>693493</v>
      </c>
      <c r="B1880" t="s">
        <v>15627</v>
      </c>
      <c r="C1880" t="s">
        <v>15628</v>
      </c>
      <c r="D1880" s="67" t="s">
        <v>15629</v>
      </c>
      <c r="E1880" s="66" t="s">
        <v>15351</v>
      </c>
      <c r="F1880" t="s">
        <v>114</v>
      </c>
      <c r="G1880" s="66" t="s">
        <v>893</v>
      </c>
      <c r="H1880" s="67" t="s">
        <v>15408</v>
      </c>
      <c r="I1880" t="s">
        <v>1467</v>
      </c>
      <c r="J1880" s="66" t="s">
        <v>895</v>
      </c>
      <c r="K1880" s="66" t="s">
        <v>94</v>
      </c>
      <c r="M1880" s="66" t="s">
        <v>95</v>
      </c>
      <c r="N1880" t="s">
        <v>1468</v>
      </c>
      <c r="O1880"/>
    </row>
    <row r="1881" spans="1:15">
      <c r="A1881">
        <v>693494</v>
      </c>
      <c r="B1881" t="s">
        <v>15630</v>
      </c>
      <c r="C1881" t="s">
        <v>15506</v>
      </c>
      <c r="D1881" s="67" t="s">
        <v>15631</v>
      </c>
      <c r="E1881" s="66" t="s">
        <v>15351</v>
      </c>
      <c r="F1881" t="s">
        <v>114</v>
      </c>
      <c r="G1881" s="66" t="s">
        <v>893</v>
      </c>
      <c r="H1881" s="67" t="s">
        <v>15424</v>
      </c>
      <c r="I1881" t="s">
        <v>1467</v>
      </c>
      <c r="J1881" s="66" t="s">
        <v>895</v>
      </c>
      <c r="K1881" s="66" t="s">
        <v>94</v>
      </c>
      <c r="M1881" s="66" t="s">
        <v>95</v>
      </c>
      <c r="N1881" t="s">
        <v>1468</v>
      </c>
      <c r="O1881"/>
    </row>
    <row r="1882" spans="1:15">
      <c r="A1882">
        <v>693510</v>
      </c>
      <c r="B1882" t="s">
        <v>5029</v>
      </c>
      <c r="C1882" t="s">
        <v>2181</v>
      </c>
      <c r="D1882" s="67" t="s">
        <v>5030</v>
      </c>
      <c r="E1882" s="66" t="s">
        <v>15352</v>
      </c>
      <c r="F1882" t="s">
        <v>91</v>
      </c>
      <c r="G1882" s="66" t="s">
        <v>1899</v>
      </c>
      <c r="H1882" s="67" t="s">
        <v>10310</v>
      </c>
      <c r="I1882" t="s">
        <v>2348</v>
      </c>
      <c r="J1882" s="66" t="s">
        <v>1805</v>
      </c>
      <c r="K1882" s="66" t="s">
        <v>94</v>
      </c>
      <c r="M1882" s="66" t="s">
        <v>95</v>
      </c>
      <c r="N1882" t="s">
        <v>2349</v>
      </c>
      <c r="O1882"/>
    </row>
    <row r="1883" spans="1:15">
      <c r="A1883">
        <v>693570</v>
      </c>
      <c r="B1883" t="s">
        <v>5031</v>
      </c>
      <c r="C1883" t="s">
        <v>345</v>
      </c>
      <c r="D1883" s="67" t="s">
        <v>5032</v>
      </c>
      <c r="E1883" s="66" t="s">
        <v>15351</v>
      </c>
      <c r="F1883" t="s">
        <v>91</v>
      </c>
      <c r="G1883" s="66" t="s">
        <v>3954</v>
      </c>
      <c r="H1883" s="67" t="s">
        <v>10243</v>
      </c>
      <c r="I1883" t="s">
        <v>3965</v>
      </c>
      <c r="J1883" s="66" t="s">
        <v>3955</v>
      </c>
      <c r="K1883" s="66" t="s">
        <v>94</v>
      </c>
      <c r="M1883" s="66" t="s">
        <v>95</v>
      </c>
      <c r="N1883" t="s">
        <v>3966</v>
      </c>
      <c r="O1883"/>
    </row>
    <row r="1884" spans="1:15">
      <c r="A1884">
        <v>693595</v>
      </c>
      <c r="B1884" t="s">
        <v>15632</v>
      </c>
      <c r="C1884" t="s">
        <v>215</v>
      </c>
      <c r="D1884" s="67" t="s">
        <v>15633</v>
      </c>
      <c r="E1884" s="66" t="s">
        <v>15351</v>
      </c>
      <c r="F1884" t="s">
        <v>91</v>
      </c>
      <c r="G1884" s="66" t="s">
        <v>15634</v>
      </c>
      <c r="H1884" s="67" t="s">
        <v>15434</v>
      </c>
      <c r="I1884" t="s">
        <v>15635</v>
      </c>
      <c r="J1884" s="66" t="s">
        <v>15636</v>
      </c>
      <c r="K1884" s="66" t="s">
        <v>94</v>
      </c>
      <c r="M1884" s="66" t="s">
        <v>95</v>
      </c>
      <c r="N1884" t="s">
        <v>15637</v>
      </c>
      <c r="O1884"/>
    </row>
    <row r="1885" spans="1:15">
      <c r="A1885">
        <v>693930</v>
      </c>
      <c r="B1885" t="s">
        <v>5035</v>
      </c>
      <c r="C1885" t="s">
        <v>194</v>
      </c>
      <c r="D1885" s="67" t="s">
        <v>5036</v>
      </c>
      <c r="E1885" s="66" t="s">
        <v>420</v>
      </c>
      <c r="F1885" t="s">
        <v>91</v>
      </c>
      <c r="G1885" s="66" t="s">
        <v>893</v>
      </c>
      <c r="H1885" s="67" t="s">
        <v>10540</v>
      </c>
      <c r="I1885" t="s">
        <v>894</v>
      </c>
      <c r="J1885" s="66" t="s">
        <v>895</v>
      </c>
      <c r="K1885" s="66" t="s">
        <v>94</v>
      </c>
      <c r="M1885" s="66" t="s">
        <v>95</v>
      </c>
      <c r="N1885" t="s">
        <v>896</v>
      </c>
      <c r="O1885"/>
    </row>
    <row r="1886" spans="1:15">
      <c r="A1886">
        <v>693943</v>
      </c>
      <c r="B1886" t="s">
        <v>5037</v>
      </c>
      <c r="C1886" t="s">
        <v>4266</v>
      </c>
      <c r="D1886" s="67" t="s">
        <v>5038</v>
      </c>
      <c r="E1886" s="66" t="s">
        <v>1001</v>
      </c>
      <c r="F1886" t="s">
        <v>91</v>
      </c>
      <c r="G1886" s="66" t="s">
        <v>1899</v>
      </c>
      <c r="H1886" s="67" t="s">
        <v>10275</v>
      </c>
      <c r="I1886" t="s">
        <v>2219</v>
      </c>
      <c r="J1886" s="66" t="s">
        <v>1805</v>
      </c>
      <c r="K1886" s="66" t="s">
        <v>94</v>
      </c>
      <c r="M1886" s="66" t="s">
        <v>95</v>
      </c>
      <c r="N1886" t="s">
        <v>2220</v>
      </c>
      <c r="O1886"/>
    </row>
    <row r="1887" spans="1:15">
      <c r="A1887">
        <v>693945</v>
      </c>
      <c r="B1887" t="s">
        <v>5039</v>
      </c>
      <c r="C1887" t="s">
        <v>5040</v>
      </c>
      <c r="D1887" s="67" t="s">
        <v>2384</v>
      </c>
      <c r="E1887" s="66" t="s">
        <v>173</v>
      </c>
      <c r="F1887" t="s">
        <v>114</v>
      </c>
      <c r="G1887" s="66" t="s">
        <v>1899</v>
      </c>
      <c r="H1887" s="67" t="s">
        <v>10275</v>
      </c>
      <c r="I1887" t="s">
        <v>2219</v>
      </c>
      <c r="J1887" s="66" t="s">
        <v>1805</v>
      </c>
      <c r="K1887" s="66" t="s">
        <v>94</v>
      </c>
      <c r="M1887" s="66" t="s">
        <v>95</v>
      </c>
      <c r="N1887" t="s">
        <v>2220</v>
      </c>
      <c r="O1887"/>
    </row>
    <row r="1888" spans="1:15">
      <c r="A1888">
        <v>693988</v>
      </c>
      <c r="B1888" t="s">
        <v>15638</v>
      </c>
      <c r="C1888" t="s">
        <v>240</v>
      </c>
      <c r="D1888" s="67" t="s">
        <v>4867</v>
      </c>
      <c r="E1888" s="66" t="s">
        <v>15352</v>
      </c>
      <c r="F1888" t="s">
        <v>91</v>
      </c>
      <c r="G1888" s="66" t="s">
        <v>818</v>
      </c>
      <c r="H1888" s="67" t="s">
        <v>15372</v>
      </c>
      <c r="I1888" t="s">
        <v>15373</v>
      </c>
      <c r="J1888" s="66" t="s">
        <v>819</v>
      </c>
      <c r="K1888" s="66" t="s">
        <v>94</v>
      </c>
      <c r="M1888" s="66" t="s">
        <v>95</v>
      </c>
      <c r="N1888" t="s">
        <v>15374</v>
      </c>
      <c r="O1888"/>
    </row>
    <row r="1889" spans="1:15">
      <c r="A1889">
        <v>693990</v>
      </c>
      <c r="B1889" t="s">
        <v>15639</v>
      </c>
      <c r="C1889" t="s">
        <v>15640</v>
      </c>
      <c r="D1889" s="67" t="s">
        <v>15641</v>
      </c>
      <c r="E1889" s="66" t="s">
        <v>15352</v>
      </c>
      <c r="F1889" t="s">
        <v>91</v>
      </c>
      <c r="G1889" s="66" t="s">
        <v>818</v>
      </c>
      <c r="H1889" s="67" t="s">
        <v>15372</v>
      </c>
      <c r="I1889" t="s">
        <v>15373</v>
      </c>
      <c r="J1889" s="66" t="s">
        <v>819</v>
      </c>
      <c r="K1889" s="66" t="s">
        <v>94</v>
      </c>
      <c r="M1889" s="66" t="s">
        <v>95</v>
      </c>
      <c r="N1889" t="s">
        <v>15374</v>
      </c>
      <c r="O1889"/>
    </row>
    <row r="1890" spans="1:15">
      <c r="A1890">
        <v>693991</v>
      </c>
      <c r="B1890" t="s">
        <v>15375</v>
      </c>
      <c r="C1890" t="s">
        <v>2954</v>
      </c>
      <c r="D1890" s="67" t="s">
        <v>15642</v>
      </c>
      <c r="E1890" s="66" t="s">
        <v>15351</v>
      </c>
      <c r="F1890" t="s">
        <v>91</v>
      </c>
      <c r="G1890" s="66" t="s">
        <v>818</v>
      </c>
      <c r="H1890" s="67" t="s">
        <v>15372</v>
      </c>
      <c r="I1890" t="s">
        <v>15373</v>
      </c>
      <c r="J1890" s="66" t="s">
        <v>819</v>
      </c>
      <c r="K1890" s="66" t="s">
        <v>94</v>
      </c>
      <c r="M1890" s="66" t="s">
        <v>95</v>
      </c>
      <c r="N1890" t="s">
        <v>15374</v>
      </c>
      <c r="O1890"/>
    </row>
    <row r="1891" spans="1:15">
      <c r="A1891">
        <v>694003</v>
      </c>
      <c r="B1891" t="s">
        <v>5043</v>
      </c>
      <c r="C1891" t="s">
        <v>4039</v>
      </c>
      <c r="D1891" s="67" t="s">
        <v>5044</v>
      </c>
      <c r="E1891" s="66" t="s">
        <v>266</v>
      </c>
      <c r="F1891" t="s">
        <v>91</v>
      </c>
      <c r="G1891" s="66" t="s">
        <v>1899</v>
      </c>
      <c r="H1891" s="67" t="s">
        <v>10347</v>
      </c>
      <c r="I1891" t="s">
        <v>2406</v>
      </c>
      <c r="J1891" s="66" t="s">
        <v>1805</v>
      </c>
      <c r="K1891" s="66" t="s">
        <v>94</v>
      </c>
      <c r="M1891" s="66" t="s">
        <v>95</v>
      </c>
      <c r="N1891" t="s">
        <v>2407</v>
      </c>
      <c r="O1891"/>
    </row>
    <row r="1892" spans="1:15">
      <c r="A1892">
        <v>694013</v>
      </c>
      <c r="B1892" t="s">
        <v>5045</v>
      </c>
      <c r="C1892" t="s">
        <v>202</v>
      </c>
      <c r="D1892" s="67" t="s">
        <v>5046</v>
      </c>
      <c r="E1892" s="66" t="s">
        <v>15352</v>
      </c>
      <c r="F1892" t="s">
        <v>91</v>
      </c>
      <c r="G1892" s="66" t="s">
        <v>3954</v>
      </c>
      <c r="H1892" s="67" t="s">
        <v>10243</v>
      </c>
      <c r="I1892" t="s">
        <v>3965</v>
      </c>
      <c r="J1892" s="66" t="s">
        <v>3955</v>
      </c>
      <c r="K1892" s="66" t="s">
        <v>94</v>
      </c>
      <c r="M1892" s="66" t="s">
        <v>95</v>
      </c>
      <c r="N1892" t="s">
        <v>3966</v>
      </c>
      <c r="O1892"/>
    </row>
    <row r="1893" spans="1:15">
      <c r="A1893">
        <v>694080</v>
      </c>
      <c r="B1893" t="s">
        <v>15643</v>
      </c>
      <c r="C1893" t="s">
        <v>1061</v>
      </c>
      <c r="D1893" s="67" t="s">
        <v>15644</v>
      </c>
      <c r="E1893" s="66" t="s">
        <v>15351</v>
      </c>
      <c r="F1893" t="s">
        <v>91</v>
      </c>
      <c r="G1893" s="66" t="s">
        <v>1767</v>
      </c>
      <c r="H1893" s="67" t="s">
        <v>15355</v>
      </c>
      <c r="I1893" t="s">
        <v>1768</v>
      </c>
      <c r="J1893" s="66" t="s">
        <v>1690</v>
      </c>
      <c r="K1893" s="66" t="s">
        <v>94</v>
      </c>
      <c r="M1893" s="66" t="s">
        <v>95</v>
      </c>
      <c r="N1893" t="s">
        <v>1769</v>
      </c>
      <c r="O1893"/>
    </row>
    <row r="1894" spans="1:15">
      <c r="A1894">
        <v>694140</v>
      </c>
      <c r="B1894" t="s">
        <v>5048</v>
      </c>
      <c r="C1894" t="s">
        <v>946</v>
      </c>
      <c r="D1894" s="67" t="s">
        <v>5049</v>
      </c>
      <c r="E1894" s="66" t="s">
        <v>15351</v>
      </c>
      <c r="F1894" t="s">
        <v>114</v>
      </c>
      <c r="G1894" s="66" t="s">
        <v>893</v>
      </c>
      <c r="H1894" s="67" t="s">
        <v>10244</v>
      </c>
      <c r="I1894" t="s">
        <v>1156</v>
      </c>
      <c r="J1894" s="66" t="s">
        <v>895</v>
      </c>
      <c r="K1894" s="66" t="s">
        <v>94</v>
      </c>
      <c r="M1894" s="66" t="s">
        <v>95</v>
      </c>
      <c r="N1894" t="s">
        <v>1157</v>
      </c>
      <c r="O1894"/>
    </row>
    <row r="1895" spans="1:15">
      <c r="A1895">
        <v>694141</v>
      </c>
      <c r="B1895" t="s">
        <v>135</v>
      </c>
      <c r="C1895" t="s">
        <v>148</v>
      </c>
      <c r="D1895" s="67" t="s">
        <v>5050</v>
      </c>
      <c r="E1895" s="66" t="s">
        <v>15351</v>
      </c>
      <c r="F1895" t="s">
        <v>91</v>
      </c>
      <c r="G1895" s="66" t="s">
        <v>893</v>
      </c>
      <c r="H1895" s="67" t="s">
        <v>10244</v>
      </c>
      <c r="I1895" t="s">
        <v>1156</v>
      </c>
      <c r="J1895" s="66" t="s">
        <v>895</v>
      </c>
      <c r="K1895" s="66" t="s">
        <v>94</v>
      </c>
      <c r="M1895" s="66" t="s">
        <v>95</v>
      </c>
      <c r="N1895" t="s">
        <v>1157</v>
      </c>
      <c r="O1895"/>
    </row>
    <row r="1896" spans="1:15">
      <c r="A1896">
        <v>694143</v>
      </c>
      <c r="B1896" t="s">
        <v>5051</v>
      </c>
      <c r="C1896" t="s">
        <v>238</v>
      </c>
      <c r="D1896" s="67" t="s">
        <v>757</v>
      </c>
      <c r="E1896" s="66" t="s">
        <v>15351</v>
      </c>
      <c r="F1896" t="s">
        <v>114</v>
      </c>
      <c r="G1896" s="66" t="s">
        <v>893</v>
      </c>
      <c r="H1896" s="67" t="s">
        <v>10245</v>
      </c>
      <c r="I1896" t="s">
        <v>1156</v>
      </c>
      <c r="J1896" s="66" t="s">
        <v>895</v>
      </c>
      <c r="K1896" s="66" t="s">
        <v>94</v>
      </c>
      <c r="M1896" s="66" t="s">
        <v>95</v>
      </c>
      <c r="N1896" t="s">
        <v>1157</v>
      </c>
      <c r="O1896"/>
    </row>
    <row r="1897" spans="1:15">
      <c r="A1897">
        <v>694265</v>
      </c>
      <c r="B1897" t="s">
        <v>4117</v>
      </c>
      <c r="C1897" t="s">
        <v>5054</v>
      </c>
      <c r="D1897" s="67" t="s">
        <v>5055</v>
      </c>
      <c r="E1897" s="66" t="s">
        <v>420</v>
      </c>
      <c r="F1897" t="s">
        <v>114</v>
      </c>
      <c r="G1897" s="66" t="s">
        <v>1899</v>
      </c>
      <c r="H1897" s="67" t="s">
        <v>10374</v>
      </c>
      <c r="I1897" t="s">
        <v>2372</v>
      </c>
      <c r="J1897" s="66" t="s">
        <v>1805</v>
      </c>
      <c r="K1897" s="66" t="s">
        <v>94</v>
      </c>
      <c r="M1897" s="66" t="s">
        <v>95</v>
      </c>
      <c r="N1897" t="s">
        <v>2373</v>
      </c>
      <c r="O1897"/>
    </row>
    <row r="1898" spans="1:15">
      <c r="A1898">
        <v>694368</v>
      </c>
      <c r="B1898" t="s">
        <v>5056</v>
      </c>
      <c r="C1898" t="s">
        <v>3810</v>
      </c>
      <c r="D1898" s="67" t="s">
        <v>5057</v>
      </c>
      <c r="E1898" s="66" t="s">
        <v>1007</v>
      </c>
      <c r="F1898" t="s">
        <v>114</v>
      </c>
      <c r="G1898" s="66" t="s">
        <v>1899</v>
      </c>
      <c r="H1898" s="67" t="s">
        <v>10275</v>
      </c>
      <c r="I1898" t="s">
        <v>3025</v>
      </c>
      <c r="J1898" s="66" t="s">
        <v>1805</v>
      </c>
      <c r="K1898" s="66" t="s">
        <v>94</v>
      </c>
      <c r="M1898" s="66" t="s">
        <v>95</v>
      </c>
      <c r="N1898" t="s">
        <v>3026</v>
      </c>
      <c r="O1898"/>
    </row>
    <row r="1899" spans="1:15">
      <c r="A1899">
        <v>694371</v>
      </c>
      <c r="B1899" t="s">
        <v>5058</v>
      </c>
      <c r="C1899" t="s">
        <v>201</v>
      </c>
      <c r="D1899" s="67" t="s">
        <v>913</v>
      </c>
      <c r="E1899" s="66" t="s">
        <v>15351</v>
      </c>
      <c r="F1899" t="s">
        <v>91</v>
      </c>
      <c r="G1899" s="66" t="s">
        <v>818</v>
      </c>
      <c r="H1899" s="67" t="s">
        <v>10541</v>
      </c>
      <c r="I1899" t="s">
        <v>5059</v>
      </c>
      <c r="J1899" s="66" t="s">
        <v>819</v>
      </c>
      <c r="K1899" s="66" t="s">
        <v>94</v>
      </c>
      <c r="M1899" s="66" t="s">
        <v>95</v>
      </c>
      <c r="N1899" t="s">
        <v>5060</v>
      </c>
      <c r="O1899"/>
    </row>
    <row r="1900" spans="1:15">
      <c r="A1900">
        <v>694412</v>
      </c>
      <c r="B1900" t="s">
        <v>5064</v>
      </c>
      <c r="C1900" t="s">
        <v>5065</v>
      </c>
      <c r="D1900" s="67" t="s">
        <v>5066</v>
      </c>
      <c r="E1900" s="66" t="s">
        <v>173</v>
      </c>
      <c r="F1900" t="s">
        <v>114</v>
      </c>
      <c r="G1900" s="66" t="s">
        <v>3040</v>
      </c>
      <c r="H1900" s="67" t="s">
        <v>10265</v>
      </c>
      <c r="I1900" t="s">
        <v>3164</v>
      </c>
      <c r="J1900" s="66" t="s">
        <v>1805</v>
      </c>
      <c r="K1900" s="66" t="s">
        <v>94</v>
      </c>
      <c r="M1900" s="66" t="s">
        <v>95</v>
      </c>
      <c r="N1900" t="s">
        <v>3165</v>
      </c>
      <c r="O1900"/>
    </row>
    <row r="1901" spans="1:15">
      <c r="A1901">
        <v>694423</v>
      </c>
      <c r="B1901" t="s">
        <v>5073</v>
      </c>
      <c r="C1901" t="s">
        <v>5074</v>
      </c>
      <c r="D1901" s="67" t="s">
        <v>5075</v>
      </c>
      <c r="E1901" s="66" t="s">
        <v>173</v>
      </c>
      <c r="F1901" t="s">
        <v>114</v>
      </c>
      <c r="G1901" s="66" t="s">
        <v>3040</v>
      </c>
      <c r="H1901" s="67" t="s">
        <v>10265</v>
      </c>
      <c r="I1901" t="s">
        <v>3164</v>
      </c>
      <c r="J1901" s="66" t="s">
        <v>1805</v>
      </c>
      <c r="K1901" s="66" t="s">
        <v>94</v>
      </c>
      <c r="M1901" s="66" t="s">
        <v>95</v>
      </c>
      <c r="N1901" t="s">
        <v>3165</v>
      </c>
      <c r="O1901"/>
    </row>
    <row r="1902" spans="1:15">
      <c r="A1902">
        <v>694434</v>
      </c>
      <c r="B1902" t="s">
        <v>15645</v>
      </c>
      <c r="C1902" t="s">
        <v>2288</v>
      </c>
      <c r="D1902" s="67" t="s">
        <v>15646</v>
      </c>
      <c r="E1902" s="66" t="s">
        <v>266</v>
      </c>
      <c r="F1902" t="s">
        <v>114</v>
      </c>
      <c r="G1902" s="66" t="s">
        <v>1899</v>
      </c>
      <c r="H1902" s="67" t="s">
        <v>15404</v>
      </c>
      <c r="I1902" t="s">
        <v>2183</v>
      </c>
      <c r="J1902" s="66" t="s">
        <v>1805</v>
      </c>
      <c r="K1902" s="66" t="s">
        <v>94</v>
      </c>
      <c r="M1902" s="66" t="s">
        <v>95</v>
      </c>
      <c r="N1902" t="s">
        <v>2184</v>
      </c>
      <c r="O1902"/>
    </row>
    <row r="1903" spans="1:15">
      <c r="A1903">
        <v>694435</v>
      </c>
      <c r="B1903" t="s">
        <v>5058</v>
      </c>
      <c r="C1903" t="s">
        <v>15647</v>
      </c>
      <c r="D1903" s="67" t="s">
        <v>5076</v>
      </c>
      <c r="E1903" s="66" t="s">
        <v>15351</v>
      </c>
      <c r="F1903" t="s">
        <v>114</v>
      </c>
      <c r="G1903" s="66" t="s">
        <v>818</v>
      </c>
      <c r="H1903" s="67" t="s">
        <v>15384</v>
      </c>
      <c r="I1903" t="s">
        <v>5059</v>
      </c>
      <c r="J1903" s="66" t="s">
        <v>819</v>
      </c>
      <c r="K1903" s="66" t="s">
        <v>94</v>
      </c>
      <c r="M1903" s="66" t="s">
        <v>95</v>
      </c>
      <c r="N1903" t="s">
        <v>5060</v>
      </c>
      <c r="O1903"/>
    </row>
    <row r="1904" spans="1:15">
      <c r="A1904">
        <v>694479</v>
      </c>
      <c r="B1904" t="s">
        <v>206</v>
      </c>
      <c r="C1904" t="s">
        <v>1675</v>
      </c>
      <c r="D1904" s="67" t="s">
        <v>5077</v>
      </c>
      <c r="E1904" s="66" t="s">
        <v>15351</v>
      </c>
      <c r="F1904" t="s">
        <v>114</v>
      </c>
      <c r="G1904" s="66" t="s">
        <v>893</v>
      </c>
      <c r="H1904" s="67" t="s">
        <v>15437</v>
      </c>
      <c r="I1904" t="s">
        <v>1467</v>
      </c>
      <c r="J1904" s="66" t="s">
        <v>895</v>
      </c>
      <c r="K1904" s="66" t="s">
        <v>94</v>
      </c>
      <c r="M1904" s="66" t="s">
        <v>95</v>
      </c>
      <c r="N1904" t="s">
        <v>1468</v>
      </c>
      <c r="O1904"/>
    </row>
    <row r="1905" spans="1:15">
      <c r="A1905">
        <v>694538</v>
      </c>
      <c r="B1905" t="s">
        <v>5079</v>
      </c>
      <c r="C1905" t="s">
        <v>5080</v>
      </c>
      <c r="D1905" s="67" t="s">
        <v>5081</v>
      </c>
      <c r="E1905" s="66" t="s">
        <v>15352</v>
      </c>
      <c r="F1905" t="s">
        <v>91</v>
      </c>
      <c r="G1905" s="66" t="s">
        <v>1899</v>
      </c>
      <c r="H1905" s="67" t="s">
        <v>10374</v>
      </c>
      <c r="I1905" t="s">
        <v>2372</v>
      </c>
      <c r="J1905" s="66" t="s">
        <v>1805</v>
      </c>
      <c r="K1905" s="66" t="s">
        <v>94</v>
      </c>
      <c r="M1905" s="66" t="s">
        <v>95</v>
      </c>
      <c r="N1905" t="s">
        <v>2373</v>
      </c>
      <c r="O1905"/>
    </row>
    <row r="1906" spans="1:15">
      <c r="A1906">
        <v>694542</v>
      </c>
      <c r="B1906" t="s">
        <v>5083</v>
      </c>
      <c r="C1906" t="s">
        <v>544</v>
      </c>
      <c r="D1906" s="67" t="s">
        <v>5084</v>
      </c>
      <c r="E1906" s="66" t="s">
        <v>1001</v>
      </c>
      <c r="F1906" t="s">
        <v>114</v>
      </c>
      <c r="G1906" s="66" t="s">
        <v>1899</v>
      </c>
      <c r="H1906" s="67" t="s">
        <v>10374</v>
      </c>
      <c r="I1906" t="s">
        <v>2372</v>
      </c>
      <c r="J1906" s="66" t="s">
        <v>1805</v>
      </c>
      <c r="K1906" s="66" t="s">
        <v>94</v>
      </c>
      <c r="M1906" s="66" t="s">
        <v>95</v>
      </c>
      <c r="N1906" t="s">
        <v>2373</v>
      </c>
      <c r="O1906"/>
    </row>
    <row r="1907" spans="1:15">
      <c r="A1907">
        <v>694820</v>
      </c>
      <c r="B1907" t="s">
        <v>15648</v>
      </c>
      <c r="C1907" t="s">
        <v>110</v>
      </c>
      <c r="D1907" s="67" t="s">
        <v>15649</v>
      </c>
      <c r="E1907" s="66" t="s">
        <v>15351</v>
      </c>
      <c r="F1907" t="s">
        <v>91</v>
      </c>
      <c r="G1907" s="66" t="s">
        <v>818</v>
      </c>
      <c r="H1907" s="67" t="s">
        <v>15372</v>
      </c>
      <c r="I1907" t="s">
        <v>15373</v>
      </c>
      <c r="J1907" s="66" t="s">
        <v>819</v>
      </c>
      <c r="K1907" s="66" t="s">
        <v>94</v>
      </c>
      <c r="M1907" s="66" t="s">
        <v>95</v>
      </c>
      <c r="N1907" t="s">
        <v>15374</v>
      </c>
      <c r="O1907"/>
    </row>
    <row r="1908" spans="1:15">
      <c r="A1908">
        <v>694827</v>
      </c>
      <c r="B1908" t="s">
        <v>5085</v>
      </c>
      <c r="C1908" t="s">
        <v>107</v>
      </c>
      <c r="D1908" s="67" t="s">
        <v>5086</v>
      </c>
      <c r="E1908" s="66" t="s">
        <v>15352</v>
      </c>
      <c r="F1908" t="s">
        <v>91</v>
      </c>
      <c r="G1908" s="66" t="s">
        <v>1899</v>
      </c>
      <c r="H1908" s="67" t="s">
        <v>10199</v>
      </c>
      <c r="I1908" t="s">
        <v>2183</v>
      </c>
      <c r="J1908" s="66" t="s">
        <v>1805</v>
      </c>
      <c r="K1908" s="66" t="s">
        <v>94</v>
      </c>
      <c r="M1908" s="66" t="s">
        <v>95</v>
      </c>
      <c r="N1908" t="s">
        <v>2184</v>
      </c>
      <c r="O1908"/>
    </row>
    <row r="1909" spans="1:15">
      <c r="A1909">
        <v>694908</v>
      </c>
      <c r="B1909" t="s">
        <v>5087</v>
      </c>
      <c r="C1909" t="s">
        <v>755</v>
      </c>
      <c r="D1909" s="67" t="s">
        <v>5088</v>
      </c>
      <c r="E1909" s="66" t="s">
        <v>266</v>
      </c>
      <c r="F1909" t="s">
        <v>114</v>
      </c>
      <c r="G1909" s="66" t="s">
        <v>1899</v>
      </c>
      <c r="H1909" s="67" t="s">
        <v>10339</v>
      </c>
      <c r="I1909" t="s">
        <v>2348</v>
      </c>
      <c r="J1909" s="66" t="s">
        <v>1805</v>
      </c>
      <c r="K1909" s="66" t="s">
        <v>94</v>
      </c>
      <c r="M1909" s="66" t="s">
        <v>95</v>
      </c>
      <c r="N1909" t="s">
        <v>2349</v>
      </c>
      <c r="O1909"/>
    </row>
    <row r="1910" spans="1:15">
      <c r="A1910">
        <v>694967</v>
      </c>
      <c r="B1910" t="s">
        <v>115</v>
      </c>
      <c r="C1910" t="s">
        <v>259</v>
      </c>
      <c r="D1910" s="67" t="s">
        <v>15650</v>
      </c>
      <c r="E1910" s="66" t="s">
        <v>15351</v>
      </c>
      <c r="F1910" t="s">
        <v>114</v>
      </c>
      <c r="G1910" s="66" t="s">
        <v>893</v>
      </c>
      <c r="H1910" s="67" t="s">
        <v>15408</v>
      </c>
      <c r="I1910" t="s">
        <v>1467</v>
      </c>
      <c r="J1910" s="66" t="s">
        <v>895</v>
      </c>
      <c r="K1910" s="66" t="s">
        <v>94</v>
      </c>
      <c r="M1910" s="66" t="s">
        <v>95</v>
      </c>
      <c r="N1910" t="s">
        <v>1468</v>
      </c>
      <c r="O1910"/>
    </row>
    <row r="1911" spans="1:15">
      <c r="A1911">
        <v>695050</v>
      </c>
      <c r="B1911" t="s">
        <v>5092</v>
      </c>
      <c r="C1911" t="s">
        <v>232</v>
      </c>
      <c r="D1911" s="67" t="s">
        <v>5093</v>
      </c>
      <c r="E1911" s="66" t="s">
        <v>15351</v>
      </c>
      <c r="F1911" t="s">
        <v>114</v>
      </c>
      <c r="G1911" s="66" t="s">
        <v>1561</v>
      </c>
      <c r="H1911" s="67" t="s">
        <v>10422</v>
      </c>
      <c r="I1911" t="s">
        <v>1616</v>
      </c>
      <c r="J1911" s="66" t="s">
        <v>1563</v>
      </c>
      <c r="K1911" s="66" t="s">
        <v>94</v>
      </c>
      <c r="M1911" s="66" t="s">
        <v>95</v>
      </c>
      <c r="N1911" t="s">
        <v>1617</v>
      </c>
      <c r="O1911"/>
    </row>
    <row r="1912" spans="1:15">
      <c r="A1912">
        <v>695272</v>
      </c>
      <c r="B1912" t="s">
        <v>5096</v>
      </c>
      <c r="C1912" t="s">
        <v>243</v>
      </c>
      <c r="D1912" s="67" t="s">
        <v>5097</v>
      </c>
      <c r="E1912" s="66" t="s">
        <v>15351</v>
      </c>
      <c r="F1912" t="s">
        <v>114</v>
      </c>
      <c r="G1912" s="66" t="s">
        <v>1816</v>
      </c>
      <c r="H1912" s="67" t="s">
        <v>10273</v>
      </c>
      <c r="I1912" t="s">
        <v>1853</v>
      </c>
      <c r="J1912" s="66" t="s">
        <v>1805</v>
      </c>
      <c r="K1912" s="66" t="s">
        <v>94</v>
      </c>
      <c r="M1912" s="66" t="s">
        <v>95</v>
      </c>
      <c r="N1912" t="s">
        <v>1854</v>
      </c>
      <c r="O1912"/>
    </row>
    <row r="1913" spans="1:15">
      <c r="A1913">
        <v>695478</v>
      </c>
      <c r="B1913" t="s">
        <v>5098</v>
      </c>
      <c r="C1913" t="s">
        <v>5099</v>
      </c>
      <c r="D1913" s="67" t="s">
        <v>4014</v>
      </c>
      <c r="E1913" s="66" t="s">
        <v>15352</v>
      </c>
      <c r="F1913" t="s">
        <v>91</v>
      </c>
      <c r="G1913" s="66" t="s">
        <v>3040</v>
      </c>
      <c r="H1913" s="67" t="s">
        <v>10419</v>
      </c>
      <c r="I1913" t="s">
        <v>3045</v>
      </c>
      <c r="J1913" s="66" t="s">
        <v>1805</v>
      </c>
      <c r="K1913" s="66" t="s">
        <v>94</v>
      </c>
      <c r="M1913" s="66" t="s">
        <v>95</v>
      </c>
      <c r="N1913" t="s">
        <v>3046</v>
      </c>
      <c r="O1913"/>
    </row>
    <row r="1914" spans="1:15">
      <c r="A1914">
        <v>695541</v>
      </c>
      <c r="B1914" t="s">
        <v>5100</v>
      </c>
      <c r="C1914" t="s">
        <v>759</v>
      </c>
      <c r="D1914" s="67" t="s">
        <v>5101</v>
      </c>
      <c r="E1914" s="66" t="s">
        <v>15352</v>
      </c>
      <c r="F1914" t="s">
        <v>91</v>
      </c>
      <c r="G1914" s="66" t="s">
        <v>3954</v>
      </c>
      <c r="H1914" s="67" t="s">
        <v>10243</v>
      </c>
      <c r="I1914" t="s">
        <v>3965</v>
      </c>
      <c r="J1914" s="66" t="s">
        <v>3955</v>
      </c>
      <c r="K1914" s="66" t="s">
        <v>94</v>
      </c>
      <c r="M1914" s="66" t="s">
        <v>95</v>
      </c>
      <c r="N1914" t="s">
        <v>3966</v>
      </c>
      <c r="O1914"/>
    </row>
    <row r="1915" spans="1:15">
      <c r="A1915">
        <v>695831</v>
      </c>
      <c r="B1915" t="s">
        <v>15651</v>
      </c>
      <c r="C1915" t="s">
        <v>129</v>
      </c>
      <c r="D1915" s="67" t="s">
        <v>15652</v>
      </c>
      <c r="E1915" s="66" t="s">
        <v>15351</v>
      </c>
      <c r="F1915" t="s">
        <v>91</v>
      </c>
      <c r="G1915" s="66" t="s">
        <v>1816</v>
      </c>
      <c r="H1915" s="67" t="s">
        <v>15424</v>
      </c>
      <c r="I1915" t="s">
        <v>1853</v>
      </c>
      <c r="J1915" s="66" t="s">
        <v>1805</v>
      </c>
      <c r="K1915" s="66" t="s">
        <v>94</v>
      </c>
      <c r="M1915" s="66" t="s">
        <v>95</v>
      </c>
      <c r="N1915" t="s">
        <v>1854</v>
      </c>
      <c r="O1915"/>
    </row>
    <row r="1916" spans="1:15">
      <c r="A1916">
        <v>695875</v>
      </c>
      <c r="B1916" t="s">
        <v>5103</v>
      </c>
      <c r="C1916" t="s">
        <v>734</v>
      </c>
      <c r="D1916" s="67" t="s">
        <v>5104</v>
      </c>
      <c r="E1916" s="66" t="s">
        <v>15352</v>
      </c>
      <c r="F1916" t="s">
        <v>114</v>
      </c>
      <c r="G1916" s="66" t="s">
        <v>893</v>
      </c>
      <c r="H1916" s="67" t="s">
        <v>10328</v>
      </c>
      <c r="I1916" t="s">
        <v>1156</v>
      </c>
      <c r="J1916" s="66" t="s">
        <v>895</v>
      </c>
      <c r="K1916" s="66" t="s">
        <v>94</v>
      </c>
      <c r="M1916" s="66" t="s">
        <v>95</v>
      </c>
      <c r="N1916" t="s">
        <v>1157</v>
      </c>
      <c r="O1916"/>
    </row>
    <row r="1917" spans="1:15">
      <c r="A1917">
        <v>695877</v>
      </c>
      <c r="B1917" t="s">
        <v>15653</v>
      </c>
      <c r="C1917" t="s">
        <v>3751</v>
      </c>
      <c r="D1917" s="67" t="s">
        <v>15654</v>
      </c>
      <c r="E1917" s="66" t="s">
        <v>15351</v>
      </c>
      <c r="F1917" t="s">
        <v>114</v>
      </c>
      <c r="G1917" s="66" t="s">
        <v>1767</v>
      </c>
      <c r="H1917" s="67" t="s">
        <v>15437</v>
      </c>
      <c r="I1917" t="s">
        <v>1784</v>
      </c>
      <c r="J1917" s="66" t="s">
        <v>1690</v>
      </c>
      <c r="K1917" s="66" t="s">
        <v>94</v>
      </c>
      <c r="M1917" s="66" t="s">
        <v>95</v>
      </c>
      <c r="N1917" t="s">
        <v>1785</v>
      </c>
      <c r="O1917"/>
    </row>
    <row r="1918" spans="1:15">
      <c r="A1918">
        <v>695887</v>
      </c>
      <c r="B1918" t="s">
        <v>5105</v>
      </c>
      <c r="C1918" t="s">
        <v>4794</v>
      </c>
      <c r="D1918" s="67" t="s">
        <v>5106</v>
      </c>
      <c r="E1918" s="66" t="s">
        <v>15351</v>
      </c>
      <c r="F1918" t="s">
        <v>114</v>
      </c>
      <c r="G1918" s="66" t="s">
        <v>1899</v>
      </c>
      <c r="H1918" s="67" t="s">
        <v>10253</v>
      </c>
      <c r="I1918" t="s">
        <v>1900</v>
      </c>
      <c r="J1918" s="66" t="s">
        <v>1805</v>
      </c>
      <c r="K1918" s="66" t="s">
        <v>94</v>
      </c>
      <c r="M1918" s="66" t="s">
        <v>95</v>
      </c>
      <c r="N1918" t="s">
        <v>1901</v>
      </c>
      <c r="O1918"/>
    </row>
    <row r="1919" spans="1:15">
      <c r="A1919">
        <v>695898</v>
      </c>
      <c r="B1919" t="s">
        <v>184</v>
      </c>
      <c r="C1919" t="s">
        <v>1235</v>
      </c>
      <c r="D1919" s="67" t="s">
        <v>15655</v>
      </c>
      <c r="E1919" s="66" t="s">
        <v>15351</v>
      </c>
      <c r="F1919" t="s">
        <v>114</v>
      </c>
      <c r="G1919" s="66" t="s">
        <v>893</v>
      </c>
      <c r="H1919" s="67" t="s">
        <v>15424</v>
      </c>
      <c r="I1919" t="s">
        <v>1467</v>
      </c>
      <c r="J1919" s="66" t="s">
        <v>895</v>
      </c>
      <c r="K1919" s="66" t="s">
        <v>94</v>
      </c>
      <c r="M1919" s="66" t="s">
        <v>95</v>
      </c>
      <c r="N1919" t="s">
        <v>1468</v>
      </c>
      <c r="O1919"/>
    </row>
    <row r="1920" spans="1:15">
      <c r="A1920">
        <v>695899</v>
      </c>
      <c r="B1920" t="s">
        <v>184</v>
      </c>
      <c r="C1920" t="s">
        <v>115</v>
      </c>
      <c r="D1920" s="67" t="s">
        <v>5107</v>
      </c>
      <c r="E1920" s="66" t="s">
        <v>15351</v>
      </c>
      <c r="F1920" t="s">
        <v>91</v>
      </c>
      <c r="G1920" s="66" t="s">
        <v>893</v>
      </c>
      <c r="H1920" s="67" t="s">
        <v>15424</v>
      </c>
      <c r="I1920" t="s">
        <v>1467</v>
      </c>
      <c r="J1920" s="66" t="s">
        <v>895</v>
      </c>
      <c r="K1920" s="66" t="s">
        <v>94</v>
      </c>
      <c r="M1920" s="66" t="s">
        <v>95</v>
      </c>
      <c r="N1920" t="s">
        <v>1468</v>
      </c>
      <c r="O1920"/>
    </row>
    <row r="1921" spans="1:15">
      <c r="A1921">
        <v>695900</v>
      </c>
      <c r="B1921" t="s">
        <v>5108</v>
      </c>
      <c r="C1921" t="s">
        <v>279</v>
      </c>
      <c r="D1921" s="67" t="s">
        <v>15656</v>
      </c>
      <c r="E1921" s="66" t="s">
        <v>15351</v>
      </c>
      <c r="F1921" t="s">
        <v>114</v>
      </c>
      <c r="G1921" s="66" t="s">
        <v>893</v>
      </c>
      <c r="H1921" s="67" t="s">
        <v>15437</v>
      </c>
      <c r="I1921" t="s">
        <v>1467</v>
      </c>
      <c r="J1921" s="66" t="s">
        <v>895</v>
      </c>
      <c r="K1921" s="66" t="s">
        <v>94</v>
      </c>
      <c r="M1921" s="66" t="s">
        <v>95</v>
      </c>
      <c r="N1921" t="s">
        <v>1468</v>
      </c>
      <c r="O1921"/>
    </row>
    <row r="1922" spans="1:15">
      <c r="A1922">
        <v>696097</v>
      </c>
      <c r="B1922" t="s">
        <v>101</v>
      </c>
      <c r="C1922" t="s">
        <v>5111</v>
      </c>
      <c r="D1922" s="67" t="s">
        <v>5112</v>
      </c>
      <c r="E1922" s="66" t="s">
        <v>15352</v>
      </c>
      <c r="F1922" t="s">
        <v>114</v>
      </c>
      <c r="G1922" s="66" t="s">
        <v>3954</v>
      </c>
      <c r="H1922" s="67" t="s">
        <v>10243</v>
      </c>
      <c r="I1922" t="s">
        <v>3965</v>
      </c>
      <c r="J1922" s="66" t="s">
        <v>3955</v>
      </c>
      <c r="K1922" s="66" t="s">
        <v>94</v>
      </c>
      <c r="M1922" s="66" t="s">
        <v>95</v>
      </c>
      <c r="N1922" t="s">
        <v>3966</v>
      </c>
      <c r="O1922"/>
    </row>
    <row r="1923" spans="1:15">
      <c r="A1923">
        <v>696202</v>
      </c>
      <c r="B1923" t="s">
        <v>15657</v>
      </c>
      <c r="C1923" t="s">
        <v>1069</v>
      </c>
      <c r="D1923" s="67" t="s">
        <v>15658</v>
      </c>
      <c r="E1923" s="66" t="s">
        <v>15351</v>
      </c>
      <c r="F1923" t="s">
        <v>91</v>
      </c>
      <c r="G1923" s="66" t="s">
        <v>818</v>
      </c>
      <c r="H1923" s="67" t="s">
        <v>15384</v>
      </c>
      <c r="I1923" t="s">
        <v>5059</v>
      </c>
      <c r="J1923" s="66" t="s">
        <v>819</v>
      </c>
      <c r="K1923" s="66" t="s">
        <v>94</v>
      </c>
      <c r="M1923" s="66" t="s">
        <v>95</v>
      </c>
      <c r="N1923" t="s">
        <v>5060</v>
      </c>
      <c r="O1923"/>
    </row>
    <row r="1924" spans="1:15">
      <c r="A1924">
        <v>696356</v>
      </c>
      <c r="B1924" t="s">
        <v>15659</v>
      </c>
      <c r="C1924" t="s">
        <v>143</v>
      </c>
      <c r="D1924" s="67" t="s">
        <v>15660</v>
      </c>
      <c r="E1924" s="66" t="s">
        <v>15351</v>
      </c>
      <c r="F1924" t="s">
        <v>91</v>
      </c>
      <c r="G1924" s="66" t="s">
        <v>1912</v>
      </c>
      <c r="H1924" s="67" t="s">
        <v>15452</v>
      </c>
      <c r="I1924" t="s">
        <v>15537</v>
      </c>
      <c r="J1924" s="66" t="s">
        <v>1805</v>
      </c>
      <c r="K1924" s="66" t="s">
        <v>94</v>
      </c>
      <c r="M1924" s="66" t="s">
        <v>95</v>
      </c>
      <c r="N1924" t="s">
        <v>15538</v>
      </c>
      <c r="O1924"/>
    </row>
    <row r="1925" spans="1:15">
      <c r="A1925">
        <v>696422</v>
      </c>
      <c r="B1925" t="s">
        <v>5114</v>
      </c>
      <c r="C1925" t="s">
        <v>2707</v>
      </c>
      <c r="D1925" s="67" t="s">
        <v>5115</v>
      </c>
      <c r="E1925" s="66" t="s">
        <v>1001</v>
      </c>
      <c r="F1925" t="s">
        <v>91</v>
      </c>
      <c r="G1925" s="66" t="s">
        <v>1899</v>
      </c>
      <c r="H1925" s="67" t="s">
        <v>10246</v>
      </c>
      <c r="I1925" t="s">
        <v>3338</v>
      </c>
      <c r="J1925" s="66" t="s">
        <v>1805</v>
      </c>
      <c r="K1925" s="66" t="s">
        <v>94</v>
      </c>
      <c r="M1925" s="66" t="s">
        <v>95</v>
      </c>
      <c r="N1925" t="s">
        <v>3339</v>
      </c>
      <c r="O1925"/>
    </row>
    <row r="1926" spans="1:15">
      <c r="A1926">
        <v>696445</v>
      </c>
      <c r="B1926" t="s">
        <v>5117</v>
      </c>
      <c r="C1926" t="s">
        <v>145</v>
      </c>
      <c r="D1926" s="67" t="s">
        <v>5118</v>
      </c>
      <c r="E1926" s="66" t="s">
        <v>15351</v>
      </c>
      <c r="F1926" t="s">
        <v>114</v>
      </c>
      <c r="G1926" s="66" t="s">
        <v>893</v>
      </c>
      <c r="H1926" s="67" t="s">
        <v>10279</v>
      </c>
      <c r="I1926" t="s">
        <v>1511</v>
      </c>
      <c r="J1926" s="66" t="s">
        <v>895</v>
      </c>
      <c r="K1926" s="66" t="s">
        <v>94</v>
      </c>
      <c r="M1926" s="66" t="s">
        <v>95</v>
      </c>
      <c r="N1926" t="s">
        <v>1512</v>
      </c>
      <c r="O1926"/>
    </row>
    <row r="1927" spans="1:15">
      <c r="A1927">
        <v>696516</v>
      </c>
      <c r="B1927" t="s">
        <v>15661</v>
      </c>
      <c r="C1927" t="s">
        <v>259</v>
      </c>
      <c r="D1927" s="67" t="s">
        <v>15662</v>
      </c>
      <c r="E1927" s="66" t="s">
        <v>15351</v>
      </c>
      <c r="F1927" t="s">
        <v>114</v>
      </c>
      <c r="G1927" s="66" t="s">
        <v>893</v>
      </c>
      <c r="H1927" s="67" t="s">
        <v>15424</v>
      </c>
      <c r="I1927" t="s">
        <v>1467</v>
      </c>
      <c r="J1927" s="66" t="s">
        <v>895</v>
      </c>
      <c r="K1927" s="66" t="s">
        <v>94</v>
      </c>
      <c r="M1927" s="66" t="s">
        <v>95</v>
      </c>
      <c r="N1927" t="s">
        <v>1468</v>
      </c>
      <c r="O1927"/>
    </row>
    <row r="1928" spans="1:15">
      <c r="A1928">
        <v>696517</v>
      </c>
      <c r="B1928" t="s">
        <v>5119</v>
      </c>
      <c r="C1928" t="s">
        <v>224</v>
      </c>
      <c r="D1928" s="67" t="s">
        <v>15663</v>
      </c>
      <c r="E1928" s="66" t="s">
        <v>15351</v>
      </c>
      <c r="F1928" t="s">
        <v>114</v>
      </c>
      <c r="G1928" s="66" t="s">
        <v>893</v>
      </c>
      <c r="H1928" s="67" t="s">
        <v>15437</v>
      </c>
      <c r="I1928" t="s">
        <v>1467</v>
      </c>
      <c r="J1928" s="66" t="s">
        <v>895</v>
      </c>
      <c r="K1928" s="66" t="s">
        <v>94</v>
      </c>
      <c r="M1928" s="66" t="s">
        <v>95</v>
      </c>
      <c r="N1928" t="s">
        <v>1468</v>
      </c>
      <c r="O1928"/>
    </row>
    <row r="1929" spans="1:15">
      <c r="A1929">
        <v>696619</v>
      </c>
      <c r="B1929" t="s">
        <v>10542</v>
      </c>
      <c r="C1929" t="s">
        <v>10543</v>
      </c>
      <c r="D1929" s="67" t="s">
        <v>2045</v>
      </c>
      <c r="E1929" s="66" t="s">
        <v>266</v>
      </c>
      <c r="F1929" t="s">
        <v>114</v>
      </c>
      <c r="G1929" s="66" t="s">
        <v>1899</v>
      </c>
      <c r="H1929" s="67" t="s">
        <v>10329</v>
      </c>
      <c r="I1929" t="s">
        <v>2109</v>
      </c>
      <c r="J1929" s="66" t="s">
        <v>1805</v>
      </c>
      <c r="K1929" s="66" t="s">
        <v>94</v>
      </c>
      <c r="M1929" s="66" t="s">
        <v>95</v>
      </c>
      <c r="N1929" t="s">
        <v>2110</v>
      </c>
      <c r="O1929"/>
    </row>
    <row r="1930" spans="1:15">
      <c r="A1930">
        <v>696693</v>
      </c>
      <c r="B1930" t="s">
        <v>5120</v>
      </c>
      <c r="C1930" t="s">
        <v>5121</v>
      </c>
      <c r="D1930" s="67" t="s">
        <v>5122</v>
      </c>
      <c r="E1930" s="66" t="s">
        <v>266</v>
      </c>
      <c r="F1930" t="s">
        <v>114</v>
      </c>
      <c r="G1930" s="66" t="s">
        <v>1899</v>
      </c>
      <c r="H1930" s="67" t="s">
        <v>10275</v>
      </c>
      <c r="I1930" t="s">
        <v>1900</v>
      </c>
      <c r="J1930" s="66" t="s">
        <v>1805</v>
      </c>
      <c r="K1930" s="66" t="s">
        <v>94</v>
      </c>
      <c r="M1930" s="66" t="s">
        <v>95</v>
      </c>
      <c r="N1930" t="s">
        <v>1901</v>
      </c>
      <c r="O1930"/>
    </row>
    <row r="1931" spans="1:15">
      <c r="A1931">
        <v>696710</v>
      </c>
      <c r="B1931" t="s">
        <v>2014</v>
      </c>
      <c r="C1931" t="s">
        <v>890</v>
      </c>
      <c r="D1931" s="67" t="s">
        <v>5123</v>
      </c>
      <c r="E1931" s="66" t="s">
        <v>15351</v>
      </c>
      <c r="F1931" t="s">
        <v>114</v>
      </c>
      <c r="G1931" s="66" t="s">
        <v>893</v>
      </c>
      <c r="H1931" s="67" t="s">
        <v>10266</v>
      </c>
      <c r="I1931" t="s">
        <v>1156</v>
      </c>
      <c r="J1931" s="66" t="s">
        <v>895</v>
      </c>
      <c r="K1931" s="66" t="s">
        <v>94</v>
      </c>
      <c r="M1931" s="66" t="s">
        <v>95</v>
      </c>
      <c r="N1931" t="s">
        <v>1157</v>
      </c>
      <c r="O1931"/>
    </row>
    <row r="1932" spans="1:15">
      <c r="A1932">
        <v>696712</v>
      </c>
      <c r="B1932" t="s">
        <v>5124</v>
      </c>
      <c r="C1932" t="s">
        <v>498</v>
      </c>
      <c r="D1932" s="67" t="s">
        <v>5125</v>
      </c>
      <c r="E1932" s="66" t="s">
        <v>15351</v>
      </c>
      <c r="F1932" t="s">
        <v>114</v>
      </c>
      <c r="G1932" s="66" t="s">
        <v>1816</v>
      </c>
      <c r="H1932" s="67" t="s">
        <v>10296</v>
      </c>
      <c r="I1932" t="s">
        <v>1817</v>
      </c>
      <c r="J1932" s="66" t="s">
        <v>1805</v>
      </c>
      <c r="K1932" s="66" t="s">
        <v>94</v>
      </c>
      <c r="M1932" s="66" t="s">
        <v>95</v>
      </c>
      <c r="N1932" t="s">
        <v>1818</v>
      </c>
      <c r="O1932"/>
    </row>
    <row r="1933" spans="1:15">
      <c r="A1933">
        <v>696878</v>
      </c>
      <c r="B1933" t="s">
        <v>5126</v>
      </c>
      <c r="C1933" t="s">
        <v>204</v>
      </c>
      <c r="D1933" s="67" t="s">
        <v>5020</v>
      </c>
      <c r="E1933" s="66" t="s">
        <v>15351</v>
      </c>
      <c r="F1933" t="s">
        <v>91</v>
      </c>
      <c r="G1933" s="66" t="s">
        <v>3954</v>
      </c>
      <c r="H1933" s="67" t="s">
        <v>10243</v>
      </c>
      <c r="I1933" t="s">
        <v>3965</v>
      </c>
      <c r="J1933" s="66" t="s">
        <v>3955</v>
      </c>
      <c r="K1933" s="66" t="s">
        <v>94</v>
      </c>
      <c r="M1933" s="66" t="s">
        <v>95</v>
      </c>
      <c r="N1933" t="s">
        <v>3966</v>
      </c>
      <c r="O1933"/>
    </row>
    <row r="1934" spans="1:15">
      <c r="A1934">
        <v>696902</v>
      </c>
      <c r="B1934" t="s">
        <v>5083</v>
      </c>
      <c r="C1934" t="s">
        <v>5127</v>
      </c>
      <c r="D1934" s="67" t="s">
        <v>5128</v>
      </c>
      <c r="E1934" s="66" t="s">
        <v>173</v>
      </c>
      <c r="F1934" t="s">
        <v>91</v>
      </c>
      <c r="G1934" s="66" t="s">
        <v>1899</v>
      </c>
      <c r="H1934" s="67" t="s">
        <v>10374</v>
      </c>
      <c r="I1934" t="s">
        <v>2372</v>
      </c>
      <c r="J1934" s="66" t="s">
        <v>1805</v>
      </c>
      <c r="K1934" s="66" t="s">
        <v>94</v>
      </c>
      <c r="M1934" s="66" t="s">
        <v>95</v>
      </c>
      <c r="N1934" t="s">
        <v>2373</v>
      </c>
      <c r="O1934"/>
    </row>
    <row r="1935" spans="1:15">
      <c r="A1935">
        <v>696903</v>
      </c>
      <c r="B1935" t="s">
        <v>5083</v>
      </c>
      <c r="C1935" t="s">
        <v>5129</v>
      </c>
      <c r="D1935" s="67" t="s">
        <v>5130</v>
      </c>
      <c r="E1935" s="66" t="s">
        <v>15351</v>
      </c>
      <c r="F1935" t="s">
        <v>114</v>
      </c>
      <c r="G1935" s="66" t="s">
        <v>1899</v>
      </c>
      <c r="H1935" s="67" t="s">
        <v>10374</v>
      </c>
      <c r="I1935" t="s">
        <v>2372</v>
      </c>
      <c r="J1935" s="66" t="s">
        <v>1805</v>
      </c>
      <c r="K1935" s="66" t="s">
        <v>94</v>
      </c>
      <c r="M1935" s="66" t="s">
        <v>95</v>
      </c>
      <c r="N1935" t="s">
        <v>2373</v>
      </c>
      <c r="O1935"/>
    </row>
    <row r="1936" spans="1:15">
      <c r="A1936">
        <v>696904</v>
      </c>
      <c r="B1936" t="s">
        <v>5083</v>
      </c>
      <c r="C1936" t="s">
        <v>204</v>
      </c>
      <c r="D1936" s="67" t="s">
        <v>5131</v>
      </c>
      <c r="E1936" s="66" t="s">
        <v>15351</v>
      </c>
      <c r="F1936" t="s">
        <v>91</v>
      </c>
      <c r="G1936" s="66" t="s">
        <v>1899</v>
      </c>
      <c r="H1936" s="67" t="s">
        <v>10374</v>
      </c>
      <c r="I1936" t="s">
        <v>2372</v>
      </c>
      <c r="J1936" s="66" t="s">
        <v>1805</v>
      </c>
      <c r="K1936" s="66" t="s">
        <v>94</v>
      </c>
      <c r="M1936" s="66" t="s">
        <v>95</v>
      </c>
      <c r="N1936" t="s">
        <v>2373</v>
      </c>
      <c r="O1936"/>
    </row>
    <row r="1937" spans="1:15">
      <c r="A1937">
        <v>696915</v>
      </c>
      <c r="B1937" t="s">
        <v>5135</v>
      </c>
      <c r="C1937" t="s">
        <v>15664</v>
      </c>
      <c r="D1937" s="67" t="s">
        <v>5136</v>
      </c>
      <c r="E1937" s="66" t="s">
        <v>15351</v>
      </c>
      <c r="F1937" t="s">
        <v>91</v>
      </c>
      <c r="G1937" s="66" t="s">
        <v>893</v>
      </c>
      <c r="H1937" s="67" t="s">
        <v>15434</v>
      </c>
      <c r="I1937" t="s">
        <v>1467</v>
      </c>
      <c r="J1937" s="66" t="s">
        <v>895</v>
      </c>
      <c r="K1937" s="66" t="s">
        <v>94</v>
      </c>
      <c r="M1937" s="66" t="s">
        <v>95</v>
      </c>
      <c r="N1937" t="s">
        <v>1468</v>
      </c>
      <c r="O1937"/>
    </row>
    <row r="1938" spans="1:15">
      <c r="A1938">
        <v>696916</v>
      </c>
      <c r="B1938" t="s">
        <v>5135</v>
      </c>
      <c r="C1938" t="s">
        <v>1268</v>
      </c>
      <c r="D1938" s="67" t="s">
        <v>15665</v>
      </c>
      <c r="E1938" s="66" t="s">
        <v>15351</v>
      </c>
      <c r="F1938" t="s">
        <v>114</v>
      </c>
      <c r="G1938" s="66" t="s">
        <v>893</v>
      </c>
      <c r="H1938" s="67" t="s">
        <v>15434</v>
      </c>
      <c r="I1938" t="s">
        <v>1467</v>
      </c>
      <c r="J1938" s="66" t="s">
        <v>895</v>
      </c>
      <c r="K1938" s="66" t="s">
        <v>94</v>
      </c>
      <c r="M1938" s="66" t="s">
        <v>95</v>
      </c>
      <c r="N1938" t="s">
        <v>1468</v>
      </c>
      <c r="O1938"/>
    </row>
    <row r="1939" spans="1:15">
      <c r="A1939">
        <v>697022</v>
      </c>
      <c r="B1939" t="s">
        <v>5137</v>
      </c>
      <c r="C1939" t="s">
        <v>5138</v>
      </c>
      <c r="D1939" s="67" t="s">
        <v>5139</v>
      </c>
      <c r="E1939" s="66" t="s">
        <v>15352</v>
      </c>
      <c r="F1939" t="s">
        <v>114</v>
      </c>
      <c r="G1939" s="66" t="s">
        <v>1899</v>
      </c>
      <c r="H1939" s="67" t="s">
        <v>10374</v>
      </c>
      <c r="I1939" t="s">
        <v>2372</v>
      </c>
      <c r="J1939" s="66" t="s">
        <v>1805</v>
      </c>
      <c r="K1939" s="66" t="s">
        <v>94</v>
      </c>
      <c r="M1939" s="66" t="s">
        <v>95</v>
      </c>
      <c r="N1939" t="s">
        <v>2373</v>
      </c>
      <c r="O1939"/>
    </row>
    <row r="1940" spans="1:15">
      <c r="A1940">
        <v>697200</v>
      </c>
      <c r="B1940" t="s">
        <v>10544</v>
      </c>
      <c r="C1940" t="s">
        <v>97</v>
      </c>
      <c r="D1940" s="67" t="s">
        <v>10545</v>
      </c>
      <c r="E1940" s="66" t="s">
        <v>15351</v>
      </c>
      <c r="F1940" t="s">
        <v>91</v>
      </c>
      <c r="G1940" s="66" t="s">
        <v>3040</v>
      </c>
      <c r="H1940" s="67" t="s">
        <v>10419</v>
      </c>
      <c r="I1940" t="s">
        <v>3045</v>
      </c>
      <c r="J1940" s="66" t="s">
        <v>1805</v>
      </c>
      <c r="K1940" s="66" t="s">
        <v>94</v>
      </c>
      <c r="M1940" s="66" t="s">
        <v>95</v>
      </c>
      <c r="N1940" t="s">
        <v>3046</v>
      </c>
      <c r="O1940"/>
    </row>
    <row r="1941" spans="1:15">
      <c r="A1941">
        <v>697261</v>
      </c>
      <c r="B1941" t="s">
        <v>5641</v>
      </c>
      <c r="C1941" t="s">
        <v>668</v>
      </c>
      <c r="D1941" s="67" t="s">
        <v>10546</v>
      </c>
      <c r="E1941" s="66" t="s">
        <v>15352</v>
      </c>
      <c r="F1941" t="s">
        <v>91</v>
      </c>
      <c r="G1941" s="66" t="s">
        <v>893</v>
      </c>
      <c r="H1941" s="67" t="s">
        <v>10274</v>
      </c>
      <c r="I1941" t="s">
        <v>1461</v>
      </c>
      <c r="J1941" s="66" t="s">
        <v>895</v>
      </c>
      <c r="K1941" s="66" t="s">
        <v>94</v>
      </c>
      <c r="M1941" s="66" t="s">
        <v>95</v>
      </c>
      <c r="N1941" t="s">
        <v>1462</v>
      </c>
      <c r="O1941"/>
    </row>
    <row r="1942" spans="1:15">
      <c r="A1942">
        <v>697263</v>
      </c>
      <c r="B1942" t="s">
        <v>5141</v>
      </c>
      <c r="C1942" t="s">
        <v>3470</v>
      </c>
      <c r="D1942" s="67" t="s">
        <v>5142</v>
      </c>
      <c r="E1942" s="66" t="s">
        <v>15352</v>
      </c>
      <c r="F1942" t="s">
        <v>91</v>
      </c>
      <c r="G1942" s="66" t="s">
        <v>893</v>
      </c>
      <c r="H1942" s="67" t="s">
        <v>10274</v>
      </c>
      <c r="I1942" t="s">
        <v>1461</v>
      </c>
      <c r="J1942" s="66" t="s">
        <v>895</v>
      </c>
      <c r="K1942" s="66" t="s">
        <v>94</v>
      </c>
      <c r="M1942" s="66" t="s">
        <v>95</v>
      </c>
      <c r="N1942" t="s">
        <v>1462</v>
      </c>
      <c r="O1942"/>
    </row>
    <row r="1943" spans="1:15">
      <c r="A1943">
        <v>697266</v>
      </c>
      <c r="B1943" t="s">
        <v>5143</v>
      </c>
      <c r="C1943" t="s">
        <v>197</v>
      </c>
      <c r="D1943" s="67" t="s">
        <v>5144</v>
      </c>
      <c r="E1943" s="66" t="s">
        <v>15351</v>
      </c>
      <c r="F1943" t="s">
        <v>91</v>
      </c>
      <c r="G1943" s="66" t="s">
        <v>893</v>
      </c>
      <c r="H1943" s="67" t="s">
        <v>10274</v>
      </c>
      <c r="I1943" t="s">
        <v>1461</v>
      </c>
      <c r="J1943" s="66" t="s">
        <v>895</v>
      </c>
      <c r="K1943" s="66" t="s">
        <v>94</v>
      </c>
      <c r="M1943" s="66" t="s">
        <v>95</v>
      </c>
      <c r="N1943" t="s">
        <v>1462</v>
      </c>
      <c r="O1943"/>
    </row>
    <row r="1944" spans="1:15">
      <c r="A1944">
        <v>697268</v>
      </c>
      <c r="B1944" t="s">
        <v>1382</v>
      </c>
      <c r="C1944" t="s">
        <v>386</v>
      </c>
      <c r="D1944" s="67" t="s">
        <v>5145</v>
      </c>
      <c r="E1944" s="66" t="s">
        <v>15351</v>
      </c>
      <c r="F1944" t="s">
        <v>91</v>
      </c>
      <c r="G1944" s="66" t="s">
        <v>893</v>
      </c>
      <c r="H1944" s="67" t="s">
        <v>10274</v>
      </c>
      <c r="I1944" t="s">
        <v>1461</v>
      </c>
      <c r="J1944" s="66" t="s">
        <v>895</v>
      </c>
      <c r="K1944" s="66" t="s">
        <v>94</v>
      </c>
      <c r="M1944" s="66" t="s">
        <v>95</v>
      </c>
      <c r="N1944" t="s">
        <v>1462</v>
      </c>
      <c r="O1944"/>
    </row>
    <row r="1945" spans="1:15">
      <c r="A1945">
        <v>697270</v>
      </c>
      <c r="B1945" t="s">
        <v>5146</v>
      </c>
      <c r="C1945" t="s">
        <v>169</v>
      </c>
      <c r="D1945" s="67" t="s">
        <v>706</v>
      </c>
      <c r="E1945" s="66" t="s">
        <v>15352</v>
      </c>
      <c r="F1945" t="s">
        <v>91</v>
      </c>
      <c r="G1945" s="66" t="s">
        <v>893</v>
      </c>
      <c r="H1945" s="67" t="s">
        <v>10274</v>
      </c>
      <c r="I1945" t="s">
        <v>1461</v>
      </c>
      <c r="J1945" s="66" t="s">
        <v>895</v>
      </c>
      <c r="K1945" s="66" t="s">
        <v>94</v>
      </c>
      <c r="M1945" s="66" t="s">
        <v>95</v>
      </c>
      <c r="N1945" t="s">
        <v>1462</v>
      </c>
      <c r="O1945"/>
    </row>
    <row r="1946" spans="1:15">
      <c r="A1946">
        <v>697432</v>
      </c>
      <c r="B1946" t="s">
        <v>10547</v>
      </c>
      <c r="C1946" t="s">
        <v>521</v>
      </c>
      <c r="D1946" s="67" t="s">
        <v>10548</v>
      </c>
      <c r="E1946" s="66" t="s">
        <v>15351</v>
      </c>
      <c r="F1946" t="s">
        <v>114</v>
      </c>
      <c r="G1946" s="66" t="s">
        <v>893</v>
      </c>
      <c r="H1946" s="67" t="s">
        <v>10251</v>
      </c>
      <c r="I1946" t="s">
        <v>902</v>
      </c>
      <c r="J1946" s="66" t="s">
        <v>895</v>
      </c>
      <c r="K1946" s="66" t="s">
        <v>94</v>
      </c>
      <c r="M1946" s="66" t="s">
        <v>95</v>
      </c>
      <c r="N1946" t="s">
        <v>903</v>
      </c>
      <c r="O1946"/>
    </row>
    <row r="1947" spans="1:15">
      <c r="A1947">
        <v>697466</v>
      </c>
      <c r="B1947" t="s">
        <v>547</v>
      </c>
      <c r="C1947" t="s">
        <v>212</v>
      </c>
      <c r="D1947" s="67" t="s">
        <v>10549</v>
      </c>
      <c r="E1947" s="66" t="s">
        <v>15351</v>
      </c>
      <c r="F1947" t="s">
        <v>91</v>
      </c>
      <c r="G1947" s="66" t="s">
        <v>893</v>
      </c>
      <c r="H1947" s="67" t="s">
        <v>10245</v>
      </c>
      <c r="I1947" t="s">
        <v>1156</v>
      </c>
      <c r="J1947" s="66" t="s">
        <v>895</v>
      </c>
      <c r="K1947" s="66" t="s">
        <v>94</v>
      </c>
      <c r="M1947" s="66" t="s">
        <v>95</v>
      </c>
      <c r="N1947" t="s">
        <v>1157</v>
      </c>
      <c r="O1947"/>
    </row>
    <row r="1948" spans="1:15">
      <c r="A1948">
        <v>697467</v>
      </c>
      <c r="B1948" t="s">
        <v>10550</v>
      </c>
      <c r="C1948" t="s">
        <v>10551</v>
      </c>
      <c r="D1948" s="67" t="s">
        <v>10552</v>
      </c>
      <c r="E1948" s="66" t="s">
        <v>15351</v>
      </c>
      <c r="F1948" t="s">
        <v>114</v>
      </c>
      <c r="G1948" s="66" t="s">
        <v>893</v>
      </c>
      <c r="H1948" s="67" t="s">
        <v>10261</v>
      </c>
      <c r="I1948" t="s">
        <v>1156</v>
      </c>
      <c r="J1948" s="66" t="s">
        <v>895</v>
      </c>
      <c r="K1948" s="66" t="s">
        <v>94</v>
      </c>
      <c r="M1948" s="66" t="s">
        <v>95</v>
      </c>
      <c r="N1948" t="s">
        <v>1157</v>
      </c>
      <c r="O1948"/>
    </row>
    <row r="1949" spans="1:15">
      <c r="A1949">
        <v>697704</v>
      </c>
      <c r="B1949" t="s">
        <v>10553</v>
      </c>
      <c r="C1949" t="s">
        <v>319</v>
      </c>
      <c r="D1949" s="67" t="s">
        <v>10554</v>
      </c>
      <c r="E1949" s="66" t="s">
        <v>266</v>
      </c>
      <c r="F1949" t="s">
        <v>91</v>
      </c>
      <c r="G1949" s="66" t="s">
        <v>1899</v>
      </c>
      <c r="H1949" s="67" t="s">
        <v>10338</v>
      </c>
      <c r="I1949" t="s">
        <v>2348</v>
      </c>
      <c r="J1949" s="66" t="s">
        <v>1805</v>
      </c>
      <c r="K1949" s="66" t="s">
        <v>94</v>
      </c>
      <c r="M1949" s="66" t="s">
        <v>95</v>
      </c>
      <c r="N1949" t="s">
        <v>2349</v>
      </c>
      <c r="O1949"/>
    </row>
    <row r="1950" spans="1:15">
      <c r="A1950">
        <v>697779</v>
      </c>
      <c r="B1950" t="s">
        <v>15666</v>
      </c>
      <c r="C1950" t="s">
        <v>268</v>
      </c>
      <c r="D1950" s="67" t="s">
        <v>1434</v>
      </c>
      <c r="E1950" s="66" t="s">
        <v>15351</v>
      </c>
      <c r="F1950" t="s">
        <v>114</v>
      </c>
      <c r="G1950" s="66" t="s">
        <v>893</v>
      </c>
      <c r="H1950" s="67" t="s">
        <v>15408</v>
      </c>
      <c r="I1950" t="s">
        <v>1467</v>
      </c>
      <c r="J1950" s="66" t="s">
        <v>895</v>
      </c>
      <c r="K1950" s="66" t="s">
        <v>94</v>
      </c>
      <c r="M1950" s="66" t="s">
        <v>95</v>
      </c>
      <c r="N1950" t="s">
        <v>1468</v>
      </c>
      <c r="O1950"/>
    </row>
    <row r="1951" spans="1:15">
      <c r="A1951">
        <v>697780</v>
      </c>
      <c r="B1951" t="s">
        <v>240</v>
      </c>
      <c r="C1951" t="s">
        <v>15667</v>
      </c>
      <c r="D1951" s="67" t="s">
        <v>15668</v>
      </c>
      <c r="E1951" s="66" t="s">
        <v>15351</v>
      </c>
      <c r="F1951" t="s">
        <v>114</v>
      </c>
      <c r="G1951" s="66" t="s">
        <v>893</v>
      </c>
      <c r="H1951" s="67" t="s">
        <v>15434</v>
      </c>
      <c r="I1951" t="s">
        <v>1467</v>
      </c>
      <c r="J1951" s="66" t="s">
        <v>895</v>
      </c>
      <c r="K1951" s="66" t="s">
        <v>94</v>
      </c>
      <c r="M1951" s="66" t="s">
        <v>95</v>
      </c>
      <c r="N1951" t="s">
        <v>1468</v>
      </c>
      <c r="O1951"/>
    </row>
    <row r="1952" spans="1:15">
      <c r="A1952">
        <v>697809</v>
      </c>
      <c r="B1952" t="s">
        <v>10555</v>
      </c>
      <c r="C1952" t="s">
        <v>7340</v>
      </c>
      <c r="D1952" s="67" t="s">
        <v>3456</v>
      </c>
      <c r="E1952" s="66" t="s">
        <v>266</v>
      </c>
      <c r="F1952" t="s">
        <v>114</v>
      </c>
      <c r="G1952" s="66" t="s">
        <v>1899</v>
      </c>
      <c r="H1952" s="67" t="s">
        <v>10235</v>
      </c>
      <c r="I1952" t="s">
        <v>1900</v>
      </c>
      <c r="J1952" s="66" t="s">
        <v>1805</v>
      </c>
      <c r="K1952" s="66" t="s">
        <v>94</v>
      </c>
      <c r="M1952" s="66" t="s">
        <v>95</v>
      </c>
      <c r="N1952" t="s">
        <v>1901</v>
      </c>
      <c r="O1952"/>
    </row>
    <row r="1953" spans="1:15">
      <c r="A1953">
        <v>697866</v>
      </c>
      <c r="B1953" t="s">
        <v>160</v>
      </c>
      <c r="C1953" t="s">
        <v>812</v>
      </c>
      <c r="D1953" s="67" t="s">
        <v>2579</v>
      </c>
      <c r="E1953" s="66" t="s">
        <v>15351</v>
      </c>
      <c r="F1953" t="s">
        <v>114</v>
      </c>
      <c r="G1953" s="66" t="s">
        <v>1816</v>
      </c>
      <c r="H1953" s="67" t="s">
        <v>10235</v>
      </c>
      <c r="I1953" t="s">
        <v>1853</v>
      </c>
      <c r="J1953" s="66" t="s">
        <v>1805</v>
      </c>
      <c r="K1953" s="66" t="s">
        <v>94</v>
      </c>
      <c r="M1953" s="66" t="s">
        <v>95</v>
      </c>
      <c r="N1953" t="s">
        <v>1854</v>
      </c>
      <c r="O1953"/>
    </row>
    <row r="1954" spans="1:15">
      <c r="A1954">
        <v>697935</v>
      </c>
      <c r="B1954" t="s">
        <v>1361</v>
      </c>
      <c r="C1954" t="s">
        <v>293</v>
      </c>
      <c r="D1954" s="67" t="s">
        <v>10556</v>
      </c>
      <c r="E1954" s="66" t="s">
        <v>15351</v>
      </c>
      <c r="F1954" t="s">
        <v>114</v>
      </c>
      <c r="G1954" s="66" t="s">
        <v>893</v>
      </c>
      <c r="H1954" s="67" t="s">
        <v>10275</v>
      </c>
      <c r="I1954" t="s">
        <v>1156</v>
      </c>
      <c r="J1954" s="66" t="s">
        <v>895</v>
      </c>
      <c r="K1954" s="66" t="s">
        <v>94</v>
      </c>
      <c r="M1954" s="66" t="s">
        <v>95</v>
      </c>
      <c r="N1954" t="s">
        <v>1157</v>
      </c>
      <c r="O1954"/>
    </row>
    <row r="1955" spans="1:15">
      <c r="A1955">
        <v>698179</v>
      </c>
      <c r="B1955" t="s">
        <v>15669</v>
      </c>
      <c r="C1955" t="s">
        <v>169</v>
      </c>
      <c r="D1955" s="67" t="s">
        <v>15670</v>
      </c>
      <c r="E1955" s="66" t="s">
        <v>15352</v>
      </c>
      <c r="F1955" t="s">
        <v>91</v>
      </c>
      <c r="G1955" s="66" t="s">
        <v>1561</v>
      </c>
      <c r="H1955" s="67" t="s">
        <v>15399</v>
      </c>
      <c r="I1955" t="s">
        <v>15671</v>
      </c>
      <c r="J1955" s="66" t="s">
        <v>1563</v>
      </c>
      <c r="K1955" s="66" t="s">
        <v>94</v>
      </c>
      <c r="M1955" s="66" t="s">
        <v>95</v>
      </c>
      <c r="N1955" t="s">
        <v>15672</v>
      </c>
      <c r="O1955"/>
    </row>
    <row r="1956" spans="1:15">
      <c r="A1956">
        <v>698180</v>
      </c>
      <c r="B1956" t="s">
        <v>15673</v>
      </c>
      <c r="C1956" t="s">
        <v>934</v>
      </c>
      <c r="D1956" s="67" t="s">
        <v>15674</v>
      </c>
      <c r="E1956" s="66" t="s">
        <v>15352</v>
      </c>
      <c r="F1956" t="s">
        <v>91</v>
      </c>
      <c r="G1956" s="66" t="s">
        <v>1561</v>
      </c>
      <c r="H1956" s="67" t="s">
        <v>15399</v>
      </c>
      <c r="I1956" t="s">
        <v>15671</v>
      </c>
      <c r="J1956" s="66" t="s">
        <v>1563</v>
      </c>
      <c r="K1956" s="66" t="s">
        <v>94</v>
      </c>
      <c r="M1956" s="66" t="s">
        <v>95</v>
      </c>
      <c r="N1956" t="s">
        <v>15672</v>
      </c>
      <c r="O1956"/>
    </row>
    <row r="1957" spans="1:15">
      <c r="A1957">
        <v>49074</v>
      </c>
      <c r="B1957" t="s">
        <v>369</v>
      </c>
      <c r="C1957" t="s">
        <v>5166</v>
      </c>
      <c r="D1957" s="67" t="s">
        <v>5167</v>
      </c>
      <c r="E1957" s="66" t="s">
        <v>15351</v>
      </c>
      <c r="F1957" t="s">
        <v>114</v>
      </c>
      <c r="G1957" s="66" t="s">
        <v>10557</v>
      </c>
      <c r="H1957" s="67" t="s">
        <v>10260</v>
      </c>
      <c r="I1957" t="s">
        <v>432</v>
      </c>
      <c r="J1957" s="66" t="s">
        <v>168</v>
      </c>
      <c r="K1957" s="66" t="s">
        <v>94</v>
      </c>
      <c r="M1957" s="66" t="s">
        <v>95</v>
      </c>
      <c r="N1957" t="s">
        <v>10558</v>
      </c>
      <c r="O1957"/>
    </row>
    <row r="1958" spans="1:15">
      <c r="A1958">
        <v>49086</v>
      </c>
      <c r="B1958" t="s">
        <v>10559</v>
      </c>
      <c r="C1958" t="s">
        <v>1069</v>
      </c>
      <c r="D1958" s="67" t="s">
        <v>10560</v>
      </c>
      <c r="E1958" s="66" t="s">
        <v>15351</v>
      </c>
      <c r="F1958" t="s">
        <v>91</v>
      </c>
      <c r="G1958" s="66" t="s">
        <v>10557</v>
      </c>
      <c r="H1958" s="67" t="s">
        <v>10233</v>
      </c>
      <c r="I1958" t="s">
        <v>432</v>
      </c>
      <c r="J1958" s="66" t="s">
        <v>168</v>
      </c>
      <c r="K1958" s="66" t="s">
        <v>94</v>
      </c>
      <c r="M1958" s="66" t="s">
        <v>95</v>
      </c>
      <c r="N1958" t="s">
        <v>10558</v>
      </c>
      <c r="O1958"/>
    </row>
    <row r="1959" spans="1:15">
      <c r="A1959">
        <v>167828</v>
      </c>
      <c r="B1959" t="s">
        <v>5168</v>
      </c>
      <c r="C1959" t="s">
        <v>110</v>
      </c>
      <c r="D1959" s="67" t="s">
        <v>5169</v>
      </c>
      <c r="E1959" s="66" t="s">
        <v>15351</v>
      </c>
      <c r="F1959" t="s">
        <v>91</v>
      </c>
      <c r="G1959" s="66" t="s">
        <v>10557</v>
      </c>
      <c r="H1959" s="67" t="s">
        <v>10260</v>
      </c>
      <c r="I1959" t="s">
        <v>432</v>
      </c>
      <c r="J1959" s="66" t="s">
        <v>168</v>
      </c>
      <c r="K1959" s="66" t="s">
        <v>94</v>
      </c>
      <c r="M1959" s="66" t="s">
        <v>95</v>
      </c>
      <c r="N1959" t="s">
        <v>10558</v>
      </c>
      <c r="O1959"/>
    </row>
    <row r="1960" spans="1:15">
      <c r="A1960">
        <v>167829</v>
      </c>
      <c r="B1960" t="s">
        <v>433</v>
      </c>
      <c r="C1960" t="s">
        <v>353</v>
      </c>
      <c r="D1960" s="67" t="s">
        <v>1715</v>
      </c>
      <c r="E1960" s="66" t="s">
        <v>15351</v>
      </c>
      <c r="F1960" t="s">
        <v>91</v>
      </c>
      <c r="G1960" s="66" t="s">
        <v>10557</v>
      </c>
      <c r="H1960" s="67" t="s">
        <v>10293</v>
      </c>
      <c r="I1960" t="s">
        <v>432</v>
      </c>
      <c r="J1960" s="66" t="s">
        <v>168</v>
      </c>
      <c r="K1960" s="66" t="s">
        <v>94</v>
      </c>
      <c r="M1960" s="66" t="s">
        <v>95</v>
      </c>
      <c r="N1960" t="s">
        <v>10558</v>
      </c>
      <c r="O1960"/>
    </row>
    <row r="1961" spans="1:15">
      <c r="A1961">
        <v>167831</v>
      </c>
      <c r="B1961" t="s">
        <v>10561</v>
      </c>
      <c r="C1961" t="s">
        <v>639</v>
      </c>
      <c r="D1961" s="67" t="s">
        <v>10562</v>
      </c>
      <c r="E1961" s="66" t="s">
        <v>15351</v>
      </c>
      <c r="F1961" t="s">
        <v>114</v>
      </c>
      <c r="G1961" s="66" t="s">
        <v>10557</v>
      </c>
      <c r="H1961" s="67" t="s">
        <v>10291</v>
      </c>
      <c r="I1961" t="s">
        <v>432</v>
      </c>
      <c r="J1961" s="66" t="s">
        <v>168</v>
      </c>
      <c r="K1961" s="66" t="s">
        <v>94</v>
      </c>
      <c r="M1961" s="66" t="s">
        <v>95</v>
      </c>
      <c r="N1961" t="s">
        <v>10558</v>
      </c>
      <c r="O1961"/>
    </row>
    <row r="1962" spans="1:15">
      <c r="A1962">
        <v>167833</v>
      </c>
      <c r="B1962" t="s">
        <v>430</v>
      </c>
      <c r="C1962" t="s">
        <v>142</v>
      </c>
      <c r="D1962" s="67" t="s">
        <v>431</v>
      </c>
      <c r="E1962" s="66" t="s">
        <v>15351</v>
      </c>
      <c r="F1962" t="s">
        <v>91</v>
      </c>
      <c r="G1962" s="66" t="s">
        <v>10557</v>
      </c>
      <c r="H1962" s="67" t="s">
        <v>10293</v>
      </c>
      <c r="I1962" t="s">
        <v>432</v>
      </c>
      <c r="J1962" s="66" t="s">
        <v>168</v>
      </c>
      <c r="K1962" s="66" t="s">
        <v>94</v>
      </c>
      <c r="M1962" s="66" t="s">
        <v>95</v>
      </c>
      <c r="N1962" t="s">
        <v>10558</v>
      </c>
      <c r="O1962"/>
    </row>
    <row r="1963" spans="1:15">
      <c r="A1963">
        <v>167834</v>
      </c>
      <c r="B1963" t="s">
        <v>5170</v>
      </c>
      <c r="C1963" t="s">
        <v>5171</v>
      </c>
      <c r="D1963" s="67" t="s">
        <v>1320</v>
      </c>
      <c r="E1963" s="66" t="s">
        <v>15351</v>
      </c>
      <c r="F1963" t="s">
        <v>91</v>
      </c>
      <c r="G1963" s="66" t="s">
        <v>10557</v>
      </c>
      <c r="H1963" s="67" t="s">
        <v>10260</v>
      </c>
      <c r="I1963" t="s">
        <v>432</v>
      </c>
      <c r="J1963" s="66" t="s">
        <v>168</v>
      </c>
      <c r="K1963" s="66" t="s">
        <v>94</v>
      </c>
      <c r="M1963" s="66" t="s">
        <v>95</v>
      </c>
      <c r="N1963" t="s">
        <v>10558</v>
      </c>
      <c r="O1963"/>
    </row>
    <row r="1964" spans="1:15">
      <c r="A1964">
        <v>167839</v>
      </c>
      <c r="B1964" t="s">
        <v>435</v>
      </c>
      <c r="C1964" t="s">
        <v>436</v>
      </c>
      <c r="D1964" s="67" t="s">
        <v>437</v>
      </c>
      <c r="E1964" s="66" t="s">
        <v>15351</v>
      </c>
      <c r="F1964" t="s">
        <v>91</v>
      </c>
      <c r="G1964" s="66" t="s">
        <v>10557</v>
      </c>
      <c r="H1964" s="67" t="s">
        <v>15675</v>
      </c>
      <c r="I1964" t="s">
        <v>432</v>
      </c>
      <c r="J1964" s="66" t="s">
        <v>168</v>
      </c>
      <c r="K1964" s="66" t="s">
        <v>94</v>
      </c>
      <c r="M1964" s="66" t="s">
        <v>95</v>
      </c>
      <c r="N1964" t="s">
        <v>10558</v>
      </c>
      <c r="O1964"/>
    </row>
    <row r="1965" spans="1:15">
      <c r="A1965">
        <v>170626</v>
      </c>
      <c r="B1965" t="s">
        <v>438</v>
      </c>
      <c r="C1965" t="s">
        <v>151</v>
      </c>
      <c r="D1965" s="67" t="s">
        <v>439</v>
      </c>
      <c r="E1965" s="66" t="s">
        <v>15351</v>
      </c>
      <c r="F1965" t="s">
        <v>91</v>
      </c>
      <c r="G1965" s="66" t="s">
        <v>10557</v>
      </c>
      <c r="H1965" s="67" t="s">
        <v>10293</v>
      </c>
      <c r="I1965" t="s">
        <v>432</v>
      </c>
      <c r="J1965" s="66" t="s">
        <v>168</v>
      </c>
      <c r="K1965" s="66" t="s">
        <v>94</v>
      </c>
      <c r="M1965" s="66" t="s">
        <v>95</v>
      </c>
      <c r="N1965" t="s">
        <v>10558</v>
      </c>
      <c r="O1965"/>
    </row>
    <row r="1966" spans="1:15">
      <c r="A1966">
        <v>170627</v>
      </c>
      <c r="B1966" t="s">
        <v>15676</v>
      </c>
      <c r="C1966" t="s">
        <v>197</v>
      </c>
      <c r="D1966" s="67" t="s">
        <v>440</v>
      </c>
      <c r="E1966" s="66" t="s">
        <v>15351</v>
      </c>
      <c r="F1966" t="s">
        <v>91</v>
      </c>
      <c r="G1966" s="66" t="s">
        <v>10557</v>
      </c>
      <c r="H1966" s="67" t="s">
        <v>15675</v>
      </c>
      <c r="I1966" t="s">
        <v>432</v>
      </c>
      <c r="J1966" s="66" t="s">
        <v>168</v>
      </c>
      <c r="K1966" s="66" t="s">
        <v>94</v>
      </c>
      <c r="M1966" s="66" t="s">
        <v>95</v>
      </c>
      <c r="N1966" t="s">
        <v>10558</v>
      </c>
      <c r="O1966"/>
    </row>
    <row r="1967" spans="1:15">
      <c r="A1967">
        <v>170636</v>
      </c>
      <c r="B1967" t="s">
        <v>5172</v>
      </c>
      <c r="C1967" t="s">
        <v>197</v>
      </c>
      <c r="D1967" s="67" t="s">
        <v>5173</v>
      </c>
      <c r="E1967" s="66" t="s">
        <v>15351</v>
      </c>
      <c r="F1967" t="s">
        <v>91</v>
      </c>
      <c r="G1967" s="66" t="s">
        <v>10557</v>
      </c>
      <c r="H1967" s="67" t="s">
        <v>10260</v>
      </c>
      <c r="I1967" t="s">
        <v>432</v>
      </c>
      <c r="J1967" s="66" t="s">
        <v>168</v>
      </c>
      <c r="K1967" s="66" t="s">
        <v>94</v>
      </c>
      <c r="M1967" s="66" t="s">
        <v>95</v>
      </c>
      <c r="N1967" t="s">
        <v>10558</v>
      </c>
      <c r="O1967"/>
    </row>
    <row r="1968" spans="1:15">
      <c r="A1968">
        <v>170638</v>
      </c>
      <c r="B1968" t="s">
        <v>10563</v>
      </c>
      <c r="C1968" t="s">
        <v>630</v>
      </c>
      <c r="D1968" s="67" t="s">
        <v>10564</v>
      </c>
      <c r="E1968" s="66" t="s">
        <v>15351</v>
      </c>
      <c r="F1968" t="s">
        <v>91</v>
      </c>
      <c r="G1968" s="66" t="s">
        <v>10557</v>
      </c>
      <c r="H1968" s="67" t="s">
        <v>10233</v>
      </c>
      <c r="I1968" t="s">
        <v>432</v>
      </c>
      <c r="J1968" s="66" t="s">
        <v>168</v>
      </c>
      <c r="K1968" s="66" t="s">
        <v>94</v>
      </c>
      <c r="M1968" s="66" t="s">
        <v>95</v>
      </c>
      <c r="N1968" t="s">
        <v>10558</v>
      </c>
      <c r="O1968"/>
    </row>
    <row r="1969" spans="1:15">
      <c r="A1969">
        <v>170642</v>
      </c>
      <c r="B1969" t="s">
        <v>441</v>
      </c>
      <c r="C1969" t="s">
        <v>204</v>
      </c>
      <c r="D1969" s="67" t="s">
        <v>442</v>
      </c>
      <c r="E1969" s="66" t="s">
        <v>15351</v>
      </c>
      <c r="F1969" t="s">
        <v>91</v>
      </c>
      <c r="G1969" s="66" t="s">
        <v>10557</v>
      </c>
      <c r="H1969" s="67" t="s">
        <v>10213</v>
      </c>
      <c r="I1969" t="s">
        <v>432</v>
      </c>
      <c r="J1969" s="66" t="s">
        <v>168</v>
      </c>
      <c r="K1969" s="66" t="s">
        <v>94</v>
      </c>
      <c r="M1969" s="66" t="s">
        <v>95</v>
      </c>
      <c r="N1969" t="s">
        <v>10558</v>
      </c>
      <c r="O1969"/>
    </row>
    <row r="1970" spans="1:15">
      <c r="A1970">
        <v>170643</v>
      </c>
      <c r="B1970" t="s">
        <v>443</v>
      </c>
      <c r="C1970" t="s">
        <v>235</v>
      </c>
      <c r="D1970" s="67" t="s">
        <v>444</v>
      </c>
      <c r="E1970" s="66" t="s">
        <v>15351</v>
      </c>
      <c r="F1970" t="s">
        <v>114</v>
      </c>
      <c r="G1970" s="66" t="s">
        <v>10557</v>
      </c>
      <c r="H1970" s="67" t="s">
        <v>10293</v>
      </c>
      <c r="I1970" t="s">
        <v>432</v>
      </c>
      <c r="J1970" s="66" t="s">
        <v>168</v>
      </c>
      <c r="K1970" s="66" t="s">
        <v>94</v>
      </c>
      <c r="M1970" s="66" t="s">
        <v>95</v>
      </c>
      <c r="N1970" t="s">
        <v>10558</v>
      </c>
      <c r="O1970"/>
    </row>
    <row r="1971" spans="1:15">
      <c r="A1971">
        <v>170648</v>
      </c>
      <c r="B1971" t="s">
        <v>445</v>
      </c>
      <c r="C1971" t="s">
        <v>143</v>
      </c>
      <c r="D1971" s="67" t="s">
        <v>446</v>
      </c>
      <c r="E1971" s="66" t="s">
        <v>15351</v>
      </c>
      <c r="F1971" t="s">
        <v>91</v>
      </c>
      <c r="G1971" s="66" t="s">
        <v>10557</v>
      </c>
      <c r="H1971" s="67" t="s">
        <v>10213</v>
      </c>
      <c r="I1971" t="s">
        <v>432</v>
      </c>
      <c r="J1971" s="66" t="s">
        <v>168</v>
      </c>
      <c r="K1971" s="66" t="s">
        <v>94</v>
      </c>
      <c r="M1971" s="66" t="s">
        <v>95</v>
      </c>
      <c r="N1971" t="s">
        <v>10558</v>
      </c>
      <c r="O1971"/>
    </row>
    <row r="1972" spans="1:15">
      <c r="A1972">
        <v>170653</v>
      </c>
      <c r="B1972" t="s">
        <v>5174</v>
      </c>
      <c r="C1972" t="s">
        <v>204</v>
      </c>
      <c r="D1972" s="67" t="s">
        <v>1064</v>
      </c>
      <c r="E1972" s="66" t="s">
        <v>15351</v>
      </c>
      <c r="F1972" t="s">
        <v>91</v>
      </c>
      <c r="G1972" s="66" t="s">
        <v>10557</v>
      </c>
      <c r="H1972" s="67" t="s">
        <v>10260</v>
      </c>
      <c r="I1972" t="s">
        <v>432</v>
      </c>
      <c r="J1972" s="66" t="s">
        <v>168</v>
      </c>
      <c r="K1972" s="66" t="s">
        <v>94</v>
      </c>
      <c r="M1972" s="66" t="s">
        <v>95</v>
      </c>
      <c r="N1972" t="s">
        <v>10558</v>
      </c>
      <c r="O1972"/>
    </row>
    <row r="1973" spans="1:15">
      <c r="A1973">
        <v>170656</v>
      </c>
      <c r="B1973" t="s">
        <v>447</v>
      </c>
      <c r="C1973" t="s">
        <v>448</v>
      </c>
      <c r="D1973" s="67" t="s">
        <v>449</v>
      </c>
      <c r="E1973" s="66" t="s">
        <v>15351</v>
      </c>
      <c r="F1973" t="s">
        <v>91</v>
      </c>
      <c r="G1973" s="66" t="s">
        <v>10557</v>
      </c>
      <c r="H1973" s="67" t="s">
        <v>10260</v>
      </c>
      <c r="I1973" t="s">
        <v>432</v>
      </c>
      <c r="J1973" s="66" t="s">
        <v>168</v>
      </c>
      <c r="K1973" s="66" t="s">
        <v>94</v>
      </c>
      <c r="M1973" s="66" t="s">
        <v>95</v>
      </c>
      <c r="N1973" t="s">
        <v>10558</v>
      </c>
      <c r="O1973"/>
    </row>
    <row r="1974" spans="1:15">
      <c r="A1974">
        <v>189069</v>
      </c>
      <c r="B1974" t="s">
        <v>451</v>
      </c>
      <c r="C1974" t="s">
        <v>452</v>
      </c>
      <c r="D1974" s="67" t="s">
        <v>453</v>
      </c>
      <c r="E1974" s="66" t="s">
        <v>15351</v>
      </c>
      <c r="F1974" t="s">
        <v>91</v>
      </c>
      <c r="G1974" s="66" t="s">
        <v>10557</v>
      </c>
      <c r="H1974" s="67" t="s">
        <v>10260</v>
      </c>
      <c r="I1974" t="s">
        <v>432</v>
      </c>
      <c r="J1974" s="66" t="s">
        <v>168</v>
      </c>
      <c r="K1974" s="66" t="s">
        <v>94</v>
      </c>
      <c r="M1974" s="66" t="s">
        <v>95</v>
      </c>
      <c r="N1974" t="s">
        <v>10558</v>
      </c>
      <c r="O1974"/>
    </row>
    <row r="1975" spans="1:15">
      <c r="A1975">
        <v>189077</v>
      </c>
      <c r="B1975" t="s">
        <v>455</v>
      </c>
      <c r="C1975" t="s">
        <v>456</v>
      </c>
      <c r="D1975" s="67" t="s">
        <v>457</v>
      </c>
      <c r="E1975" s="66" t="s">
        <v>15351</v>
      </c>
      <c r="F1975" t="s">
        <v>114</v>
      </c>
      <c r="G1975" s="66" t="s">
        <v>10557</v>
      </c>
      <c r="H1975" s="67" t="s">
        <v>10260</v>
      </c>
      <c r="I1975" t="s">
        <v>432</v>
      </c>
      <c r="J1975" s="66" t="s">
        <v>168</v>
      </c>
      <c r="K1975" s="66" t="s">
        <v>94</v>
      </c>
      <c r="M1975" s="66" t="s">
        <v>95</v>
      </c>
      <c r="N1975" t="s">
        <v>10558</v>
      </c>
      <c r="O1975"/>
    </row>
    <row r="1976" spans="1:15">
      <c r="A1976">
        <v>189109</v>
      </c>
      <c r="B1976" t="s">
        <v>454</v>
      </c>
      <c r="C1976" t="s">
        <v>186</v>
      </c>
      <c r="D1976" s="67" t="s">
        <v>459</v>
      </c>
      <c r="E1976" s="66" t="s">
        <v>15351</v>
      </c>
      <c r="F1976" t="s">
        <v>91</v>
      </c>
      <c r="G1976" s="66" t="s">
        <v>10557</v>
      </c>
      <c r="H1976" s="67" t="s">
        <v>10293</v>
      </c>
      <c r="I1976" t="s">
        <v>432</v>
      </c>
      <c r="J1976" s="66" t="s">
        <v>168</v>
      </c>
      <c r="K1976" s="66" t="s">
        <v>94</v>
      </c>
      <c r="M1976" s="66" t="s">
        <v>95</v>
      </c>
      <c r="N1976" t="s">
        <v>10558</v>
      </c>
      <c r="O1976"/>
    </row>
    <row r="1977" spans="1:15">
      <c r="A1977">
        <v>205647</v>
      </c>
      <c r="B1977" t="s">
        <v>10565</v>
      </c>
      <c r="C1977" t="s">
        <v>1623</v>
      </c>
      <c r="D1977" s="67" t="s">
        <v>10566</v>
      </c>
      <c r="E1977" s="66" t="s">
        <v>15351</v>
      </c>
      <c r="F1977" t="s">
        <v>114</v>
      </c>
      <c r="G1977" s="66" t="s">
        <v>10557</v>
      </c>
      <c r="H1977" s="67" t="s">
        <v>10293</v>
      </c>
      <c r="I1977" t="s">
        <v>432</v>
      </c>
      <c r="J1977" s="66" t="s">
        <v>168</v>
      </c>
      <c r="K1977" s="66" t="s">
        <v>94</v>
      </c>
      <c r="M1977" s="66" t="s">
        <v>95</v>
      </c>
      <c r="N1977" t="s">
        <v>10558</v>
      </c>
      <c r="O1977"/>
    </row>
    <row r="1978" spans="1:15">
      <c r="A1978">
        <v>205650</v>
      </c>
      <c r="B1978" t="s">
        <v>10567</v>
      </c>
      <c r="C1978" t="s">
        <v>10568</v>
      </c>
      <c r="D1978" s="67" t="s">
        <v>10569</v>
      </c>
      <c r="E1978" s="66" t="s">
        <v>15351</v>
      </c>
      <c r="F1978" t="s">
        <v>114</v>
      </c>
      <c r="G1978" s="66" t="s">
        <v>10557</v>
      </c>
      <c r="H1978" s="67" t="s">
        <v>10233</v>
      </c>
      <c r="I1978" t="s">
        <v>432</v>
      </c>
      <c r="J1978" s="66" t="s">
        <v>168</v>
      </c>
      <c r="K1978" s="66" t="s">
        <v>94</v>
      </c>
      <c r="M1978" s="66" t="s">
        <v>95</v>
      </c>
      <c r="N1978" t="s">
        <v>10558</v>
      </c>
      <c r="O1978"/>
    </row>
    <row r="1979" spans="1:15">
      <c r="A1979">
        <v>255713</v>
      </c>
      <c r="B1979" t="s">
        <v>5175</v>
      </c>
      <c r="C1979" t="s">
        <v>1049</v>
      </c>
      <c r="D1979" s="67" t="s">
        <v>5176</v>
      </c>
      <c r="E1979" s="66" t="s">
        <v>15352</v>
      </c>
      <c r="F1979" t="s">
        <v>91</v>
      </c>
      <c r="G1979" s="66" t="s">
        <v>10557</v>
      </c>
      <c r="H1979" s="67" t="s">
        <v>10260</v>
      </c>
      <c r="I1979" t="s">
        <v>432</v>
      </c>
      <c r="J1979" s="66" t="s">
        <v>168</v>
      </c>
      <c r="K1979" s="66" t="s">
        <v>94</v>
      </c>
      <c r="M1979" s="66" t="s">
        <v>95</v>
      </c>
      <c r="N1979" t="s">
        <v>10558</v>
      </c>
      <c r="O1979"/>
    </row>
    <row r="1980" spans="1:15">
      <c r="A1980">
        <v>263050</v>
      </c>
      <c r="B1980" t="s">
        <v>5177</v>
      </c>
      <c r="C1980" t="s">
        <v>1069</v>
      </c>
      <c r="D1980" s="67" t="s">
        <v>4613</v>
      </c>
      <c r="E1980" s="66" t="s">
        <v>15351</v>
      </c>
      <c r="F1980" t="s">
        <v>91</v>
      </c>
      <c r="G1980" s="66" t="s">
        <v>10557</v>
      </c>
      <c r="H1980" s="67" t="s">
        <v>10260</v>
      </c>
      <c r="I1980" t="s">
        <v>432</v>
      </c>
      <c r="J1980" s="66" t="s">
        <v>168</v>
      </c>
      <c r="K1980" s="66" t="s">
        <v>94</v>
      </c>
      <c r="M1980" s="66" t="s">
        <v>95</v>
      </c>
      <c r="N1980" t="s">
        <v>10558</v>
      </c>
      <c r="O1980"/>
    </row>
    <row r="1981" spans="1:15">
      <c r="A1981">
        <v>263052</v>
      </c>
      <c r="B1981" t="s">
        <v>5178</v>
      </c>
      <c r="C1981" t="s">
        <v>128</v>
      </c>
      <c r="D1981" s="67" t="s">
        <v>1326</v>
      </c>
      <c r="E1981" s="66" t="s">
        <v>15351</v>
      </c>
      <c r="F1981" t="s">
        <v>91</v>
      </c>
      <c r="G1981" s="66" t="s">
        <v>10557</v>
      </c>
      <c r="H1981" s="67" t="s">
        <v>10260</v>
      </c>
      <c r="I1981" t="s">
        <v>432</v>
      </c>
      <c r="J1981" s="66" t="s">
        <v>168</v>
      </c>
      <c r="K1981" s="66" t="s">
        <v>94</v>
      </c>
      <c r="M1981" s="66" t="s">
        <v>95</v>
      </c>
      <c r="N1981" t="s">
        <v>10558</v>
      </c>
      <c r="O1981"/>
    </row>
    <row r="1982" spans="1:15">
      <c r="A1982">
        <v>273704</v>
      </c>
      <c r="B1982" t="s">
        <v>460</v>
      </c>
      <c r="C1982" t="s">
        <v>128</v>
      </c>
      <c r="D1982" s="67" t="s">
        <v>461</v>
      </c>
      <c r="E1982" s="66" t="s">
        <v>15351</v>
      </c>
      <c r="F1982" t="s">
        <v>91</v>
      </c>
      <c r="G1982" s="66" t="s">
        <v>10557</v>
      </c>
      <c r="H1982" s="67" t="s">
        <v>10213</v>
      </c>
      <c r="I1982" t="s">
        <v>432</v>
      </c>
      <c r="J1982" s="66" t="s">
        <v>168</v>
      </c>
      <c r="K1982" s="66" t="s">
        <v>94</v>
      </c>
      <c r="M1982" s="66" t="s">
        <v>95</v>
      </c>
      <c r="N1982" t="s">
        <v>10558</v>
      </c>
      <c r="O1982"/>
    </row>
    <row r="1983" spans="1:15">
      <c r="A1983">
        <v>277751</v>
      </c>
      <c r="B1983" t="s">
        <v>462</v>
      </c>
      <c r="C1983" t="s">
        <v>153</v>
      </c>
      <c r="D1983" s="67" t="s">
        <v>463</v>
      </c>
      <c r="E1983" s="66" t="s">
        <v>15351</v>
      </c>
      <c r="F1983" t="s">
        <v>91</v>
      </c>
      <c r="G1983" s="66" t="s">
        <v>10557</v>
      </c>
      <c r="H1983" s="67" t="s">
        <v>10293</v>
      </c>
      <c r="I1983" t="s">
        <v>432</v>
      </c>
      <c r="J1983" s="66" t="s">
        <v>168</v>
      </c>
      <c r="K1983" s="66" t="s">
        <v>94</v>
      </c>
      <c r="M1983" s="66" t="s">
        <v>95</v>
      </c>
      <c r="N1983" t="s">
        <v>10558</v>
      </c>
      <c r="O1983"/>
    </row>
    <row r="1984" spans="1:15">
      <c r="A1984">
        <v>277752</v>
      </c>
      <c r="B1984" t="s">
        <v>15677</v>
      </c>
      <c r="C1984" t="s">
        <v>200</v>
      </c>
      <c r="D1984" s="67" t="s">
        <v>15678</v>
      </c>
      <c r="E1984" s="66" t="s">
        <v>15351</v>
      </c>
      <c r="F1984" t="s">
        <v>91</v>
      </c>
      <c r="G1984" s="66" t="s">
        <v>10557</v>
      </c>
      <c r="H1984" s="67" t="s">
        <v>15675</v>
      </c>
      <c r="I1984" t="s">
        <v>432</v>
      </c>
      <c r="J1984" s="66" t="s">
        <v>168</v>
      </c>
      <c r="K1984" s="66" t="s">
        <v>94</v>
      </c>
      <c r="M1984" s="66" t="s">
        <v>95</v>
      </c>
      <c r="N1984" t="s">
        <v>10558</v>
      </c>
      <c r="O1984"/>
    </row>
    <row r="1985" spans="1:15">
      <c r="A1985">
        <v>55708833</v>
      </c>
      <c r="B1985" t="s">
        <v>5884</v>
      </c>
      <c r="C1985" t="s">
        <v>10570</v>
      </c>
      <c r="D1985" s="67" t="s">
        <v>10571</v>
      </c>
      <c r="E1985" s="66" t="s">
        <v>15351</v>
      </c>
      <c r="F1985" t="s">
        <v>91</v>
      </c>
      <c r="G1985" s="66" t="s">
        <v>10557</v>
      </c>
      <c r="H1985" s="67" t="s">
        <v>10233</v>
      </c>
      <c r="I1985" t="s">
        <v>432</v>
      </c>
      <c r="J1985" s="66" t="s">
        <v>168</v>
      </c>
      <c r="K1985" s="66" t="s">
        <v>94</v>
      </c>
      <c r="M1985" s="66" t="s">
        <v>95</v>
      </c>
      <c r="N1985" t="s">
        <v>10558</v>
      </c>
      <c r="O1985"/>
    </row>
    <row r="1986" spans="1:15">
      <c r="A1986">
        <v>305586</v>
      </c>
      <c r="B1986" t="s">
        <v>189</v>
      </c>
      <c r="C1986" t="s">
        <v>464</v>
      </c>
      <c r="D1986" s="67" t="s">
        <v>465</v>
      </c>
      <c r="E1986" s="66" t="s">
        <v>15351</v>
      </c>
      <c r="F1986" t="s">
        <v>91</v>
      </c>
      <c r="G1986" s="66" t="s">
        <v>10557</v>
      </c>
      <c r="H1986" s="67" t="s">
        <v>10572</v>
      </c>
      <c r="I1986" t="s">
        <v>432</v>
      </c>
      <c r="J1986" s="66" t="s">
        <v>168</v>
      </c>
      <c r="K1986" s="66" t="s">
        <v>94</v>
      </c>
      <c r="M1986" s="66" t="s">
        <v>95</v>
      </c>
      <c r="N1986" t="s">
        <v>10558</v>
      </c>
      <c r="O1986"/>
    </row>
    <row r="1987" spans="1:15">
      <c r="A1987">
        <v>321346</v>
      </c>
      <c r="B1987" t="s">
        <v>447</v>
      </c>
      <c r="C1987" t="s">
        <v>466</v>
      </c>
      <c r="D1987" s="67" t="s">
        <v>467</v>
      </c>
      <c r="E1987" s="66" t="s">
        <v>15351</v>
      </c>
      <c r="F1987" t="s">
        <v>114</v>
      </c>
      <c r="G1987" s="66" t="s">
        <v>10557</v>
      </c>
      <c r="H1987" s="67" t="s">
        <v>10260</v>
      </c>
      <c r="I1987" t="s">
        <v>432</v>
      </c>
      <c r="J1987" s="66" t="s">
        <v>168</v>
      </c>
      <c r="K1987" s="66" t="s">
        <v>94</v>
      </c>
      <c r="M1987" s="66" t="s">
        <v>95</v>
      </c>
      <c r="N1987" t="s">
        <v>10558</v>
      </c>
      <c r="O1987"/>
    </row>
    <row r="1988" spans="1:15">
      <c r="A1988">
        <v>380457</v>
      </c>
      <c r="B1988" t="s">
        <v>470</v>
      </c>
      <c r="C1988" t="s">
        <v>471</v>
      </c>
      <c r="D1988" s="67" t="s">
        <v>458</v>
      </c>
      <c r="E1988" s="66" t="s">
        <v>15351</v>
      </c>
      <c r="F1988" t="s">
        <v>114</v>
      </c>
      <c r="G1988" s="66" t="s">
        <v>10557</v>
      </c>
      <c r="H1988" s="67" t="s">
        <v>10293</v>
      </c>
      <c r="I1988" t="s">
        <v>432</v>
      </c>
      <c r="J1988" s="66" t="s">
        <v>168</v>
      </c>
      <c r="K1988" s="66" t="s">
        <v>94</v>
      </c>
      <c r="M1988" s="66" t="s">
        <v>95</v>
      </c>
      <c r="N1988" t="s">
        <v>10558</v>
      </c>
      <c r="O1988"/>
    </row>
    <row r="1989" spans="1:15">
      <c r="A1989">
        <v>384175</v>
      </c>
      <c r="B1989" t="s">
        <v>472</v>
      </c>
      <c r="C1989" t="s">
        <v>264</v>
      </c>
      <c r="D1989" s="67" t="s">
        <v>473</v>
      </c>
      <c r="E1989" s="66" t="s">
        <v>15351</v>
      </c>
      <c r="F1989" t="s">
        <v>91</v>
      </c>
      <c r="G1989" s="66" t="s">
        <v>10557</v>
      </c>
      <c r="H1989" s="67" t="s">
        <v>10293</v>
      </c>
      <c r="I1989" t="s">
        <v>432</v>
      </c>
      <c r="J1989" s="66" t="s">
        <v>168</v>
      </c>
      <c r="K1989" s="66" t="s">
        <v>94</v>
      </c>
      <c r="M1989" s="66" t="s">
        <v>95</v>
      </c>
      <c r="N1989" t="s">
        <v>10558</v>
      </c>
      <c r="O1989"/>
    </row>
    <row r="1990" spans="1:15">
      <c r="A1990">
        <v>384218</v>
      </c>
      <c r="B1990" t="s">
        <v>474</v>
      </c>
      <c r="C1990" t="s">
        <v>153</v>
      </c>
      <c r="D1990" s="67" t="s">
        <v>475</v>
      </c>
      <c r="E1990" s="66" t="s">
        <v>15351</v>
      </c>
      <c r="F1990" t="s">
        <v>91</v>
      </c>
      <c r="G1990" s="66" t="s">
        <v>10557</v>
      </c>
      <c r="H1990" s="67" t="s">
        <v>10260</v>
      </c>
      <c r="I1990" t="s">
        <v>432</v>
      </c>
      <c r="J1990" s="66" t="s">
        <v>168</v>
      </c>
      <c r="K1990" s="66" t="s">
        <v>94</v>
      </c>
      <c r="M1990" s="66" t="s">
        <v>95</v>
      </c>
      <c r="N1990" t="s">
        <v>10558</v>
      </c>
      <c r="O1990"/>
    </row>
    <row r="1991" spans="1:15">
      <c r="A1991">
        <v>436677</v>
      </c>
      <c r="B1991" t="s">
        <v>10573</v>
      </c>
      <c r="C1991" t="s">
        <v>1229</v>
      </c>
      <c r="D1991" s="67" t="s">
        <v>10574</v>
      </c>
      <c r="E1991" s="66" t="s">
        <v>15351</v>
      </c>
      <c r="F1991" t="s">
        <v>114</v>
      </c>
      <c r="G1991" s="66" t="s">
        <v>10557</v>
      </c>
      <c r="H1991" s="67" t="s">
        <v>10291</v>
      </c>
      <c r="I1991" t="s">
        <v>432</v>
      </c>
      <c r="J1991" s="66" t="s">
        <v>168</v>
      </c>
      <c r="K1991" s="66" t="s">
        <v>94</v>
      </c>
      <c r="M1991" s="66" t="s">
        <v>95</v>
      </c>
      <c r="N1991" t="s">
        <v>10558</v>
      </c>
      <c r="O1991"/>
    </row>
    <row r="1992" spans="1:15">
      <c r="A1992">
        <v>436781</v>
      </c>
      <c r="B1992" t="s">
        <v>10573</v>
      </c>
      <c r="C1992" t="s">
        <v>103</v>
      </c>
      <c r="D1992" s="67" t="s">
        <v>10575</v>
      </c>
      <c r="E1992" s="66" t="s">
        <v>15351</v>
      </c>
      <c r="F1992" t="s">
        <v>91</v>
      </c>
      <c r="G1992" s="66" t="s">
        <v>10557</v>
      </c>
      <c r="H1992" s="67" t="s">
        <v>10291</v>
      </c>
      <c r="I1992" t="s">
        <v>432</v>
      </c>
      <c r="J1992" s="66" t="s">
        <v>168</v>
      </c>
      <c r="K1992" s="66" t="s">
        <v>94</v>
      </c>
      <c r="M1992" s="66" t="s">
        <v>95</v>
      </c>
      <c r="N1992" t="s">
        <v>10558</v>
      </c>
      <c r="O1992"/>
    </row>
    <row r="1993" spans="1:15">
      <c r="A1993">
        <v>440326</v>
      </c>
      <c r="B1993" t="s">
        <v>476</v>
      </c>
      <c r="C1993" t="s">
        <v>177</v>
      </c>
      <c r="D1993" s="67" t="s">
        <v>477</v>
      </c>
      <c r="E1993" s="66" t="s">
        <v>15351</v>
      </c>
      <c r="F1993" t="s">
        <v>91</v>
      </c>
      <c r="G1993" s="66" t="s">
        <v>10557</v>
      </c>
      <c r="H1993" s="67" t="s">
        <v>10293</v>
      </c>
      <c r="I1993" t="s">
        <v>432</v>
      </c>
      <c r="J1993" s="66" t="s">
        <v>168</v>
      </c>
      <c r="K1993" s="66" t="s">
        <v>94</v>
      </c>
      <c r="M1993" s="66" t="s">
        <v>95</v>
      </c>
      <c r="N1993" t="s">
        <v>10558</v>
      </c>
      <c r="O1993"/>
    </row>
    <row r="1994" spans="1:15">
      <c r="A1994">
        <v>443827</v>
      </c>
      <c r="B1994" t="s">
        <v>1074</v>
      </c>
      <c r="C1994" t="s">
        <v>186</v>
      </c>
      <c r="D1994" s="67" t="s">
        <v>1906</v>
      </c>
      <c r="E1994" s="66" t="s">
        <v>15351</v>
      </c>
      <c r="F1994" t="s">
        <v>91</v>
      </c>
      <c r="G1994" s="66" t="s">
        <v>10557</v>
      </c>
      <c r="H1994" s="67" t="s">
        <v>10260</v>
      </c>
      <c r="I1994" t="s">
        <v>432</v>
      </c>
      <c r="J1994" s="66" t="s">
        <v>168</v>
      </c>
      <c r="K1994" s="66" t="s">
        <v>94</v>
      </c>
      <c r="M1994" s="66" t="s">
        <v>95</v>
      </c>
      <c r="N1994" t="s">
        <v>10558</v>
      </c>
      <c r="O1994"/>
    </row>
    <row r="1995" spans="1:15">
      <c r="A1995">
        <v>443832</v>
      </c>
      <c r="B1995" t="s">
        <v>15679</v>
      </c>
      <c r="C1995" t="s">
        <v>98</v>
      </c>
      <c r="D1995" s="67" t="s">
        <v>15680</v>
      </c>
      <c r="E1995" s="66" t="s">
        <v>15351</v>
      </c>
      <c r="F1995" t="s">
        <v>91</v>
      </c>
      <c r="G1995" s="66" t="s">
        <v>10557</v>
      </c>
      <c r="H1995" s="67" t="s">
        <v>15675</v>
      </c>
      <c r="I1995" t="s">
        <v>432</v>
      </c>
      <c r="J1995" s="66" t="s">
        <v>168</v>
      </c>
      <c r="K1995" s="66" t="s">
        <v>94</v>
      </c>
      <c r="M1995" s="66" t="s">
        <v>95</v>
      </c>
      <c r="N1995" t="s">
        <v>10558</v>
      </c>
      <c r="O1995"/>
    </row>
    <row r="1996" spans="1:15">
      <c r="A1996">
        <v>450775</v>
      </c>
      <c r="B1996" t="s">
        <v>3893</v>
      </c>
      <c r="C1996" t="s">
        <v>143</v>
      </c>
      <c r="D1996" s="67" t="s">
        <v>10576</v>
      </c>
      <c r="E1996" s="66" t="s">
        <v>15351</v>
      </c>
      <c r="F1996" t="s">
        <v>91</v>
      </c>
      <c r="G1996" s="66" t="s">
        <v>10557</v>
      </c>
      <c r="H1996" s="67" t="s">
        <v>10293</v>
      </c>
      <c r="I1996" t="s">
        <v>432</v>
      </c>
      <c r="J1996" s="66" t="s">
        <v>168</v>
      </c>
      <c r="K1996" s="66" t="s">
        <v>94</v>
      </c>
      <c r="M1996" s="66" t="s">
        <v>95</v>
      </c>
      <c r="N1996" t="s">
        <v>10558</v>
      </c>
      <c r="O1996"/>
    </row>
    <row r="1997" spans="1:15">
      <c r="A1997">
        <v>450783</v>
      </c>
      <c r="B1997" t="s">
        <v>3893</v>
      </c>
      <c r="C1997" t="s">
        <v>375</v>
      </c>
      <c r="D1997" s="67" t="s">
        <v>10577</v>
      </c>
      <c r="E1997" s="66" t="s">
        <v>15351</v>
      </c>
      <c r="F1997" t="s">
        <v>114</v>
      </c>
      <c r="G1997" s="66" t="s">
        <v>10557</v>
      </c>
      <c r="H1997" s="67" t="s">
        <v>10293</v>
      </c>
      <c r="I1997" t="s">
        <v>432</v>
      </c>
      <c r="J1997" s="66" t="s">
        <v>168</v>
      </c>
      <c r="K1997" s="66" t="s">
        <v>94</v>
      </c>
      <c r="M1997" s="66" t="s">
        <v>95</v>
      </c>
      <c r="N1997" t="s">
        <v>10558</v>
      </c>
      <c r="O1997"/>
    </row>
    <row r="1998" spans="1:15">
      <c r="A1998">
        <v>464229</v>
      </c>
      <c r="B1998" t="s">
        <v>10578</v>
      </c>
      <c r="C1998" t="s">
        <v>890</v>
      </c>
      <c r="D1998" s="67" t="s">
        <v>10579</v>
      </c>
      <c r="E1998" s="66" t="s">
        <v>15351</v>
      </c>
      <c r="F1998" t="s">
        <v>114</v>
      </c>
      <c r="G1998" s="66" t="s">
        <v>10557</v>
      </c>
      <c r="H1998" s="67" t="s">
        <v>10291</v>
      </c>
      <c r="I1998" t="s">
        <v>432</v>
      </c>
      <c r="J1998" s="66" t="s">
        <v>168</v>
      </c>
      <c r="K1998" s="66" t="s">
        <v>94</v>
      </c>
      <c r="M1998" s="66" t="s">
        <v>95</v>
      </c>
      <c r="N1998" t="s">
        <v>10558</v>
      </c>
      <c r="O1998"/>
    </row>
    <row r="1999" spans="1:15">
      <c r="A1999">
        <v>470786</v>
      </c>
      <c r="B1999" t="s">
        <v>10580</v>
      </c>
      <c r="C1999" t="s">
        <v>204</v>
      </c>
      <c r="D1999" s="67" t="s">
        <v>10581</v>
      </c>
      <c r="E1999" s="66" t="s">
        <v>15351</v>
      </c>
      <c r="F1999" t="s">
        <v>91</v>
      </c>
      <c r="G1999" s="66" t="s">
        <v>10557</v>
      </c>
      <c r="H1999" s="67" t="s">
        <v>10213</v>
      </c>
      <c r="I1999" t="s">
        <v>432</v>
      </c>
      <c r="J1999" s="66" t="s">
        <v>168</v>
      </c>
      <c r="K1999" s="66" t="s">
        <v>94</v>
      </c>
      <c r="M1999" s="66" t="s">
        <v>95</v>
      </c>
      <c r="N1999" t="s">
        <v>10558</v>
      </c>
      <c r="O1999"/>
    </row>
    <row r="2000" spans="1:15">
      <c r="A2000">
        <v>470788</v>
      </c>
      <c r="B2000" t="s">
        <v>10580</v>
      </c>
      <c r="C2000" t="s">
        <v>521</v>
      </c>
      <c r="D2000" s="67" t="s">
        <v>10582</v>
      </c>
      <c r="E2000" s="66" t="s">
        <v>15351</v>
      </c>
      <c r="F2000" t="s">
        <v>114</v>
      </c>
      <c r="G2000" s="66" t="s">
        <v>10557</v>
      </c>
      <c r="H2000" s="67" t="s">
        <v>10213</v>
      </c>
      <c r="I2000" t="s">
        <v>432</v>
      </c>
      <c r="J2000" s="66" t="s">
        <v>168</v>
      </c>
      <c r="K2000" s="66" t="s">
        <v>94</v>
      </c>
      <c r="M2000" s="66" t="s">
        <v>95</v>
      </c>
      <c r="N2000" t="s">
        <v>10558</v>
      </c>
      <c r="O2000"/>
    </row>
    <row r="2001" spans="1:15">
      <c r="A2001">
        <v>478516</v>
      </c>
      <c r="B2001" t="s">
        <v>480</v>
      </c>
      <c r="C2001" t="s">
        <v>103</v>
      </c>
      <c r="D2001" s="67" t="s">
        <v>481</v>
      </c>
      <c r="E2001" s="66" t="s">
        <v>15351</v>
      </c>
      <c r="F2001" t="s">
        <v>91</v>
      </c>
      <c r="G2001" s="66" t="s">
        <v>10557</v>
      </c>
      <c r="H2001" s="67" t="s">
        <v>10293</v>
      </c>
      <c r="I2001" t="s">
        <v>432</v>
      </c>
      <c r="J2001" s="66" t="s">
        <v>168</v>
      </c>
      <c r="K2001" s="66" t="s">
        <v>94</v>
      </c>
      <c r="M2001" s="66" t="s">
        <v>95</v>
      </c>
      <c r="N2001" t="s">
        <v>10558</v>
      </c>
      <c r="O2001"/>
    </row>
    <row r="2002" spans="1:15">
      <c r="A2002">
        <v>479824</v>
      </c>
      <c r="B2002" t="s">
        <v>10583</v>
      </c>
      <c r="C2002" t="s">
        <v>2027</v>
      </c>
      <c r="D2002" s="67" t="s">
        <v>10584</v>
      </c>
      <c r="E2002" s="66" t="s">
        <v>15351</v>
      </c>
      <c r="F2002" t="s">
        <v>114</v>
      </c>
      <c r="G2002" s="66" t="s">
        <v>10557</v>
      </c>
      <c r="H2002" s="67" t="s">
        <v>10233</v>
      </c>
      <c r="I2002" t="s">
        <v>432</v>
      </c>
      <c r="J2002" s="66" t="s">
        <v>168</v>
      </c>
      <c r="K2002" s="66" t="s">
        <v>94</v>
      </c>
      <c r="M2002" s="66" t="s">
        <v>95</v>
      </c>
      <c r="N2002" t="s">
        <v>10558</v>
      </c>
      <c r="O2002"/>
    </row>
    <row r="2003" spans="1:15">
      <c r="A2003">
        <v>479825</v>
      </c>
      <c r="B2003" t="s">
        <v>10585</v>
      </c>
      <c r="C2003" t="s">
        <v>524</v>
      </c>
      <c r="D2003" s="67" t="s">
        <v>10586</v>
      </c>
      <c r="E2003" s="66" t="s">
        <v>15351</v>
      </c>
      <c r="F2003" t="s">
        <v>114</v>
      </c>
      <c r="G2003" s="66" t="s">
        <v>10557</v>
      </c>
      <c r="H2003" s="67" t="s">
        <v>10213</v>
      </c>
      <c r="I2003" t="s">
        <v>432</v>
      </c>
      <c r="J2003" s="66" t="s">
        <v>168</v>
      </c>
      <c r="K2003" s="66" t="s">
        <v>94</v>
      </c>
      <c r="M2003" s="66" t="s">
        <v>95</v>
      </c>
      <c r="N2003" t="s">
        <v>10558</v>
      </c>
      <c r="O2003"/>
    </row>
    <row r="2004" spans="1:15">
      <c r="A2004">
        <v>513117</v>
      </c>
      <c r="B2004" t="s">
        <v>482</v>
      </c>
      <c r="C2004" t="s">
        <v>483</v>
      </c>
      <c r="D2004" s="67" t="s">
        <v>484</v>
      </c>
      <c r="E2004" s="66" t="s">
        <v>15351</v>
      </c>
      <c r="F2004" t="s">
        <v>91</v>
      </c>
      <c r="G2004" s="66" t="s">
        <v>10557</v>
      </c>
      <c r="H2004" s="67" t="s">
        <v>10293</v>
      </c>
      <c r="I2004" t="s">
        <v>432</v>
      </c>
      <c r="J2004" s="66" t="s">
        <v>168</v>
      </c>
      <c r="K2004" s="66" t="s">
        <v>94</v>
      </c>
      <c r="M2004" s="66" t="s">
        <v>95</v>
      </c>
      <c r="N2004" t="s">
        <v>10558</v>
      </c>
      <c r="O2004"/>
    </row>
    <row r="2005" spans="1:15">
      <c r="A2005">
        <v>55535467</v>
      </c>
      <c r="B2005" t="s">
        <v>554</v>
      </c>
      <c r="C2005" t="s">
        <v>351</v>
      </c>
      <c r="D2005" s="67" t="s">
        <v>10587</v>
      </c>
      <c r="E2005" s="66" t="s">
        <v>15351</v>
      </c>
      <c r="F2005" t="s">
        <v>91</v>
      </c>
      <c r="G2005" s="66" t="s">
        <v>10557</v>
      </c>
      <c r="H2005" s="67" t="s">
        <v>10233</v>
      </c>
      <c r="I2005" t="s">
        <v>432</v>
      </c>
      <c r="J2005" s="66" t="s">
        <v>168</v>
      </c>
      <c r="K2005" s="66" t="s">
        <v>94</v>
      </c>
      <c r="M2005" s="66" t="s">
        <v>95</v>
      </c>
      <c r="N2005" t="s">
        <v>10558</v>
      </c>
      <c r="O2005"/>
    </row>
    <row r="2006" spans="1:15">
      <c r="A2006">
        <v>55535466</v>
      </c>
      <c r="B2006" t="s">
        <v>189</v>
      </c>
      <c r="C2006" t="s">
        <v>485</v>
      </c>
      <c r="D2006" s="67" t="s">
        <v>486</v>
      </c>
      <c r="E2006" s="66" t="s">
        <v>15351</v>
      </c>
      <c r="F2006" t="s">
        <v>114</v>
      </c>
      <c r="G2006" s="66" t="s">
        <v>10557</v>
      </c>
      <c r="H2006" s="67" t="s">
        <v>10572</v>
      </c>
      <c r="I2006" t="s">
        <v>432</v>
      </c>
      <c r="J2006" s="66" t="s">
        <v>168</v>
      </c>
      <c r="K2006" s="66" t="s">
        <v>94</v>
      </c>
      <c r="M2006" s="66" t="s">
        <v>95</v>
      </c>
      <c r="N2006" t="s">
        <v>10558</v>
      </c>
      <c r="O2006"/>
    </row>
    <row r="2007" spans="1:15">
      <c r="A2007">
        <v>525438</v>
      </c>
      <c r="B2007" t="s">
        <v>10588</v>
      </c>
      <c r="C2007" t="s">
        <v>532</v>
      </c>
      <c r="D2007" s="67" t="s">
        <v>10589</v>
      </c>
      <c r="E2007" s="66" t="s">
        <v>15351</v>
      </c>
      <c r="F2007" t="s">
        <v>114</v>
      </c>
      <c r="G2007" s="66" t="s">
        <v>10557</v>
      </c>
      <c r="H2007" s="67" t="s">
        <v>10213</v>
      </c>
      <c r="I2007" t="s">
        <v>432</v>
      </c>
      <c r="J2007" s="66" t="s">
        <v>168</v>
      </c>
      <c r="K2007" s="66" t="s">
        <v>94</v>
      </c>
      <c r="M2007" s="66" t="s">
        <v>95</v>
      </c>
      <c r="N2007" t="s">
        <v>10558</v>
      </c>
      <c r="O2007"/>
    </row>
    <row r="2008" spans="1:15">
      <c r="A2008">
        <v>528074</v>
      </c>
      <c r="B2008" t="s">
        <v>10590</v>
      </c>
      <c r="C2008" t="s">
        <v>235</v>
      </c>
      <c r="D2008" s="67" t="s">
        <v>10591</v>
      </c>
      <c r="E2008" s="66" t="s">
        <v>15351</v>
      </c>
      <c r="F2008" t="s">
        <v>114</v>
      </c>
      <c r="G2008" s="66" t="s">
        <v>10557</v>
      </c>
      <c r="H2008" s="67" t="s">
        <v>10291</v>
      </c>
      <c r="I2008" t="s">
        <v>432</v>
      </c>
      <c r="J2008" s="66" t="s">
        <v>168</v>
      </c>
      <c r="K2008" s="66" t="s">
        <v>94</v>
      </c>
      <c r="M2008" s="66" t="s">
        <v>95</v>
      </c>
      <c r="N2008" t="s">
        <v>10558</v>
      </c>
      <c r="O2008"/>
    </row>
    <row r="2009" spans="1:15">
      <c r="A2009">
        <v>538686</v>
      </c>
      <c r="B2009" t="s">
        <v>10592</v>
      </c>
      <c r="C2009" t="s">
        <v>518</v>
      </c>
      <c r="D2009" s="67" t="s">
        <v>10593</v>
      </c>
      <c r="E2009" s="66" t="s">
        <v>15351</v>
      </c>
      <c r="F2009" t="s">
        <v>91</v>
      </c>
      <c r="G2009" s="66" t="s">
        <v>10557</v>
      </c>
      <c r="H2009" s="67" t="s">
        <v>10233</v>
      </c>
      <c r="I2009" t="s">
        <v>432</v>
      </c>
      <c r="J2009" s="66" t="s">
        <v>168</v>
      </c>
      <c r="K2009" s="66" t="s">
        <v>94</v>
      </c>
      <c r="M2009" s="66" t="s">
        <v>95</v>
      </c>
      <c r="N2009" t="s">
        <v>10558</v>
      </c>
      <c r="O2009"/>
    </row>
    <row r="2010" spans="1:15">
      <c r="A2010">
        <v>55582395</v>
      </c>
      <c r="B2010" t="s">
        <v>5179</v>
      </c>
      <c r="C2010" t="s">
        <v>1276</v>
      </c>
      <c r="D2010" s="67" t="s">
        <v>5180</v>
      </c>
      <c r="E2010" s="66" t="s">
        <v>15351</v>
      </c>
      <c r="F2010" t="s">
        <v>114</v>
      </c>
      <c r="G2010" s="66" t="s">
        <v>10557</v>
      </c>
      <c r="H2010" s="67" t="s">
        <v>10260</v>
      </c>
      <c r="I2010" t="s">
        <v>432</v>
      </c>
      <c r="J2010" s="66" t="s">
        <v>168</v>
      </c>
      <c r="K2010" s="66" t="s">
        <v>94</v>
      </c>
      <c r="M2010" s="66" t="s">
        <v>95</v>
      </c>
      <c r="N2010" t="s">
        <v>10558</v>
      </c>
      <c r="O2010"/>
    </row>
    <row r="2011" spans="1:15">
      <c r="A2011">
        <v>55772361</v>
      </c>
      <c r="B2011" t="s">
        <v>10594</v>
      </c>
      <c r="C2011" t="s">
        <v>524</v>
      </c>
      <c r="D2011" s="67" t="s">
        <v>10595</v>
      </c>
      <c r="E2011" s="66" t="s">
        <v>15351</v>
      </c>
      <c r="F2011" t="s">
        <v>114</v>
      </c>
      <c r="G2011" s="66" t="s">
        <v>10557</v>
      </c>
      <c r="H2011" s="67" t="s">
        <v>10419</v>
      </c>
      <c r="I2011" t="s">
        <v>432</v>
      </c>
      <c r="J2011" s="66" t="s">
        <v>168</v>
      </c>
      <c r="K2011" s="66" t="s">
        <v>94</v>
      </c>
      <c r="M2011" s="66" t="s">
        <v>95</v>
      </c>
      <c r="N2011" t="s">
        <v>10558</v>
      </c>
      <c r="O2011"/>
    </row>
    <row r="2012" spans="1:15">
      <c r="A2012">
        <v>55495929</v>
      </c>
      <c r="B2012" t="s">
        <v>488</v>
      </c>
      <c r="C2012" t="s">
        <v>162</v>
      </c>
      <c r="D2012" s="67" t="s">
        <v>489</v>
      </c>
      <c r="E2012" s="66" t="s">
        <v>15351</v>
      </c>
      <c r="F2012" t="s">
        <v>91</v>
      </c>
      <c r="G2012" s="66" t="s">
        <v>10557</v>
      </c>
      <c r="H2012" s="67" t="s">
        <v>10260</v>
      </c>
      <c r="I2012" t="s">
        <v>432</v>
      </c>
      <c r="J2012" s="66" t="s">
        <v>168</v>
      </c>
      <c r="K2012" s="66" t="s">
        <v>94</v>
      </c>
      <c r="M2012" s="66" t="s">
        <v>95</v>
      </c>
      <c r="N2012" t="s">
        <v>10558</v>
      </c>
      <c r="O2012"/>
    </row>
    <row r="2013" spans="1:15">
      <c r="A2013">
        <v>55497137</v>
      </c>
      <c r="B2013" t="s">
        <v>488</v>
      </c>
      <c r="C2013" t="s">
        <v>180</v>
      </c>
      <c r="D2013" s="67" t="s">
        <v>490</v>
      </c>
      <c r="E2013" s="66" t="s">
        <v>15351</v>
      </c>
      <c r="F2013" t="s">
        <v>91</v>
      </c>
      <c r="G2013" s="66" t="s">
        <v>10557</v>
      </c>
      <c r="H2013" s="67" t="s">
        <v>10260</v>
      </c>
      <c r="I2013" t="s">
        <v>432</v>
      </c>
      <c r="J2013" s="66" t="s">
        <v>168</v>
      </c>
      <c r="K2013" s="66" t="s">
        <v>94</v>
      </c>
      <c r="M2013" s="66" t="s">
        <v>95</v>
      </c>
      <c r="N2013" t="s">
        <v>10558</v>
      </c>
      <c r="O2013"/>
    </row>
    <row r="2014" spans="1:15">
      <c r="A2014">
        <v>55501458</v>
      </c>
      <c r="B2014" t="s">
        <v>105</v>
      </c>
      <c r="C2014" t="s">
        <v>521</v>
      </c>
      <c r="D2014" s="67" t="s">
        <v>7108</v>
      </c>
      <c r="E2014" s="66" t="s">
        <v>15351</v>
      </c>
      <c r="F2014" t="s">
        <v>114</v>
      </c>
      <c r="G2014" s="66" t="s">
        <v>10557</v>
      </c>
      <c r="H2014" s="67" t="s">
        <v>10293</v>
      </c>
      <c r="I2014" t="s">
        <v>432</v>
      </c>
      <c r="J2014" s="66" t="s">
        <v>168</v>
      </c>
      <c r="K2014" s="66" t="s">
        <v>94</v>
      </c>
      <c r="M2014" s="66" t="s">
        <v>95</v>
      </c>
      <c r="N2014" t="s">
        <v>10558</v>
      </c>
      <c r="O2014"/>
    </row>
    <row r="2015" spans="1:15">
      <c r="A2015">
        <v>55503633</v>
      </c>
      <c r="B2015" t="s">
        <v>10596</v>
      </c>
      <c r="C2015" t="s">
        <v>849</v>
      </c>
      <c r="D2015" s="67" t="s">
        <v>10597</v>
      </c>
      <c r="E2015" s="66" t="s">
        <v>15351</v>
      </c>
      <c r="F2015" t="s">
        <v>114</v>
      </c>
      <c r="G2015" s="66" t="s">
        <v>10557</v>
      </c>
      <c r="H2015" s="67" t="s">
        <v>10293</v>
      </c>
      <c r="I2015" t="s">
        <v>432</v>
      </c>
      <c r="J2015" s="66" t="s">
        <v>168</v>
      </c>
      <c r="K2015" s="66" t="s">
        <v>94</v>
      </c>
      <c r="M2015" s="66" t="s">
        <v>95</v>
      </c>
      <c r="N2015" t="s">
        <v>10558</v>
      </c>
      <c r="O2015"/>
    </row>
    <row r="2016" spans="1:15">
      <c r="A2016">
        <v>55503635</v>
      </c>
      <c r="B2016" t="s">
        <v>10596</v>
      </c>
      <c r="C2016" t="s">
        <v>106</v>
      </c>
      <c r="D2016" s="67" t="s">
        <v>146</v>
      </c>
      <c r="E2016" s="66" t="s">
        <v>15351</v>
      </c>
      <c r="F2016" t="s">
        <v>91</v>
      </c>
      <c r="G2016" s="66" t="s">
        <v>10557</v>
      </c>
      <c r="H2016" s="67" t="s">
        <v>10293</v>
      </c>
      <c r="I2016" t="s">
        <v>432</v>
      </c>
      <c r="J2016" s="66" t="s">
        <v>168</v>
      </c>
      <c r="K2016" s="66" t="s">
        <v>94</v>
      </c>
      <c r="M2016" s="66" t="s">
        <v>95</v>
      </c>
      <c r="N2016" t="s">
        <v>10558</v>
      </c>
      <c r="O2016"/>
    </row>
    <row r="2017" spans="1:15">
      <c r="A2017">
        <v>55503638</v>
      </c>
      <c r="B2017" t="s">
        <v>492</v>
      </c>
      <c r="C2017" t="s">
        <v>122</v>
      </c>
      <c r="D2017" s="67" t="s">
        <v>493</v>
      </c>
      <c r="E2017" s="66" t="s">
        <v>15351</v>
      </c>
      <c r="F2017" t="s">
        <v>91</v>
      </c>
      <c r="G2017" s="66" t="s">
        <v>10557</v>
      </c>
      <c r="H2017" s="67" t="s">
        <v>10260</v>
      </c>
      <c r="I2017" t="s">
        <v>432</v>
      </c>
      <c r="J2017" s="66" t="s">
        <v>168</v>
      </c>
      <c r="K2017" s="66" t="s">
        <v>94</v>
      </c>
      <c r="M2017" s="66" t="s">
        <v>95</v>
      </c>
      <c r="N2017" t="s">
        <v>10558</v>
      </c>
      <c r="O2017"/>
    </row>
    <row r="2018" spans="1:15">
      <c r="A2018">
        <v>55503643</v>
      </c>
      <c r="B2018" t="s">
        <v>494</v>
      </c>
      <c r="C2018" t="s">
        <v>196</v>
      </c>
      <c r="D2018" s="67" t="s">
        <v>495</v>
      </c>
      <c r="E2018" s="66" t="s">
        <v>15351</v>
      </c>
      <c r="F2018" t="s">
        <v>91</v>
      </c>
      <c r="G2018" s="66" t="s">
        <v>10557</v>
      </c>
      <c r="H2018" s="67" t="s">
        <v>10541</v>
      </c>
      <c r="I2018" t="s">
        <v>432</v>
      </c>
      <c r="J2018" s="66" t="s">
        <v>168</v>
      </c>
      <c r="K2018" s="66" t="s">
        <v>94</v>
      </c>
      <c r="M2018" s="66" t="s">
        <v>95</v>
      </c>
      <c r="N2018" t="s">
        <v>10558</v>
      </c>
      <c r="O2018"/>
    </row>
    <row r="2019" spans="1:15">
      <c r="A2019">
        <v>55514676</v>
      </c>
      <c r="B2019" t="s">
        <v>10598</v>
      </c>
      <c r="C2019" t="s">
        <v>1310</v>
      </c>
      <c r="D2019" s="67" t="s">
        <v>10599</v>
      </c>
      <c r="E2019" s="66" t="s">
        <v>15351</v>
      </c>
      <c r="F2019" t="s">
        <v>114</v>
      </c>
      <c r="G2019" s="66" t="s">
        <v>10557</v>
      </c>
      <c r="H2019" s="67" t="s">
        <v>10291</v>
      </c>
      <c r="I2019" t="s">
        <v>432</v>
      </c>
      <c r="J2019" s="66" t="s">
        <v>168</v>
      </c>
      <c r="K2019" s="66" t="s">
        <v>94</v>
      </c>
      <c r="M2019" s="66" t="s">
        <v>95</v>
      </c>
      <c r="N2019" t="s">
        <v>10558</v>
      </c>
      <c r="O2019"/>
    </row>
    <row r="2020" spans="1:15">
      <c r="A2020">
        <v>55582403</v>
      </c>
      <c r="B2020" t="s">
        <v>497</v>
      </c>
      <c r="C2020" t="s">
        <v>498</v>
      </c>
      <c r="D2020" s="67" t="s">
        <v>499</v>
      </c>
      <c r="E2020" s="66" t="s">
        <v>15351</v>
      </c>
      <c r="F2020" t="s">
        <v>114</v>
      </c>
      <c r="G2020" s="66" t="s">
        <v>10557</v>
      </c>
      <c r="H2020" s="67" t="s">
        <v>10293</v>
      </c>
      <c r="I2020" t="s">
        <v>432</v>
      </c>
      <c r="J2020" s="66" t="s">
        <v>168</v>
      </c>
      <c r="K2020" s="66" t="s">
        <v>94</v>
      </c>
      <c r="M2020" s="66" t="s">
        <v>95</v>
      </c>
      <c r="N2020" t="s">
        <v>10558</v>
      </c>
      <c r="O2020"/>
    </row>
    <row r="2021" spans="1:15">
      <c r="A2021">
        <v>55519811</v>
      </c>
      <c r="B2021" t="s">
        <v>10600</v>
      </c>
      <c r="C2021" t="s">
        <v>882</v>
      </c>
      <c r="D2021" s="67" t="s">
        <v>10601</v>
      </c>
      <c r="E2021" s="66" t="s">
        <v>15351</v>
      </c>
      <c r="F2021" t="s">
        <v>114</v>
      </c>
      <c r="G2021" s="66" t="s">
        <v>10557</v>
      </c>
      <c r="H2021" s="67" t="s">
        <v>10293</v>
      </c>
      <c r="I2021" t="s">
        <v>432</v>
      </c>
      <c r="J2021" s="66" t="s">
        <v>168</v>
      </c>
      <c r="K2021" s="66" t="s">
        <v>94</v>
      </c>
      <c r="M2021" s="66" t="s">
        <v>95</v>
      </c>
      <c r="N2021" t="s">
        <v>10558</v>
      </c>
      <c r="O2021"/>
    </row>
    <row r="2022" spans="1:15">
      <c r="A2022">
        <v>55524203</v>
      </c>
      <c r="B2022" t="s">
        <v>4969</v>
      </c>
      <c r="C2022" t="s">
        <v>624</v>
      </c>
      <c r="D2022" s="67" t="s">
        <v>10602</v>
      </c>
      <c r="E2022" s="66" t="s">
        <v>15351</v>
      </c>
      <c r="F2022" t="s">
        <v>114</v>
      </c>
      <c r="G2022" s="66" t="s">
        <v>10557</v>
      </c>
      <c r="H2022" s="67" t="s">
        <v>10233</v>
      </c>
      <c r="I2022" t="s">
        <v>432</v>
      </c>
      <c r="J2022" s="66" t="s">
        <v>168</v>
      </c>
      <c r="K2022" s="66" t="s">
        <v>94</v>
      </c>
      <c r="M2022" s="66" t="s">
        <v>95</v>
      </c>
      <c r="N2022" t="s">
        <v>10558</v>
      </c>
      <c r="O2022"/>
    </row>
    <row r="2023" spans="1:15">
      <c r="A2023">
        <v>55525932</v>
      </c>
      <c r="B2023" t="s">
        <v>10603</v>
      </c>
      <c r="C2023" t="s">
        <v>1777</v>
      </c>
      <c r="D2023" s="67" t="s">
        <v>10604</v>
      </c>
      <c r="E2023" s="66" t="s">
        <v>15351</v>
      </c>
      <c r="F2023" t="s">
        <v>114</v>
      </c>
      <c r="G2023" s="66" t="s">
        <v>10557</v>
      </c>
      <c r="H2023" s="67" t="s">
        <v>10293</v>
      </c>
      <c r="I2023" t="s">
        <v>432</v>
      </c>
      <c r="J2023" s="66" t="s">
        <v>168</v>
      </c>
      <c r="K2023" s="66" t="s">
        <v>94</v>
      </c>
      <c r="M2023" s="66" t="s">
        <v>95</v>
      </c>
      <c r="N2023" t="s">
        <v>10558</v>
      </c>
      <c r="O2023"/>
    </row>
    <row r="2024" spans="1:15">
      <c r="A2024">
        <v>55525934</v>
      </c>
      <c r="B2024" t="s">
        <v>4969</v>
      </c>
      <c r="C2024" t="s">
        <v>426</v>
      </c>
      <c r="D2024" s="67" t="s">
        <v>10605</v>
      </c>
      <c r="E2024" s="66" t="s">
        <v>15351</v>
      </c>
      <c r="F2024" t="s">
        <v>91</v>
      </c>
      <c r="G2024" s="66" t="s">
        <v>10557</v>
      </c>
      <c r="H2024" s="67" t="s">
        <v>10233</v>
      </c>
      <c r="I2024" t="s">
        <v>432</v>
      </c>
      <c r="J2024" s="66" t="s">
        <v>168</v>
      </c>
      <c r="K2024" s="66" t="s">
        <v>94</v>
      </c>
      <c r="M2024" s="66" t="s">
        <v>95</v>
      </c>
      <c r="N2024" t="s">
        <v>10558</v>
      </c>
      <c r="O2024"/>
    </row>
    <row r="2025" spans="1:15">
      <c r="A2025">
        <v>55525936</v>
      </c>
      <c r="B2025" t="s">
        <v>10606</v>
      </c>
      <c r="C2025" t="s">
        <v>234</v>
      </c>
      <c r="D2025" s="67" t="s">
        <v>10607</v>
      </c>
      <c r="E2025" s="66" t="s">
        <v>15351</v>
      </c>
      <c r="F2025" t="s">
        <v>114</v>
      </c>
      <c r="G2025" s="66" t="s">
        <v>10557</v>
      </c>
      <c r="H2025" s="67" t="s">
        <v>10213</v>
      </c>
      <c r="I2025" t="s">
        <v>432</v>
      </c>
      <c r="J2025" s="66" t="s">
        <v>168</v>
      </c>
      <c r="K2025" s="66" t="s">
        <v>94</v>
      </c>
      <c r="M2025" s="66" t="s">
        <v>95</v>
      </c>
      <c r="N2025" t="s">
        <v>10558</v>
      </c>
      <c r="O2025"/>
    </row>
    <row r="2026" spans="1:15">
      <c r="A2026">
        <v>55529089</v>
      </c>
      <c r="B2026" t="s">
        <v>500</v>
      </c>
      <c r="C2026" t="s">
        <v>163</v>
      </c>
      <c r="D2026" s="67" t="s">
        <v>501</v>
      </c>
      <c r="E2026" s="66" t="s">
        <v>15351</v>
      </c>
      <c r="F2026" t="s">
        <v>91</v>
      </c>
      <c r="G2026" s="66" t="s">
        <v>10557</v>
      </c>
      <c r="H2026" s="67" t="s">
        <v>10328</v>
      </c>
      <c r="I2026" t="s">
        <v>432</v>
      </c>
      <c r="J2026" s="66" t="s">
        <v>168</v>
      </c>
      <c r="K2026" s="66" t="s">
        <v>94</v>
      </c>
      <c r="M2026" s="66" t="s">
        <v>95</v>
      </c>
      <c r="N2026" t="s">
        <v>10558</v>
      </c>
      <c r="O2026"/>
    </row>
    <row r="2027" spans="1:15">
      <c r="A2027">
        <v>55530598</v>
      </c>
      <c r="B2027" t="s">
        <v>502</v>
      </c>
      <c r="C2027" t="s">
        <v>151</v>
      </c>
      <c r="D2027" s="67" t="s">
        <v>503</v>
      </c>
      <c r="E2027" s="66" t="s">
        <v>15351</v>
      </c>
      <c r="F2027" t="s">
        <v>91</v>
      </c>
      <c r="G2027" s="66" t="s">
        <v>10557</v>
      </c>
      <c r="H2027" s="67" t="s">
        <v>10419</v>
      </c>
      <c r="I2027" t="s">
        <v>432</v>
      </c>
      <c r="J2027" s="66" t="s">
        <v>168</v>
      </c>
      <c r="K2027" s="66" t="s">
        <v>94</v>
      </c>
      <c r="M2027" s="66" t="s">
        <v>95</v>
      </c>
      <c r="N2027" t="s">
        <v>10558</v>
      </c>
      <c r="O2027"/>
    </row>
    <row r="2028" spans="1:15">
      <c r="A2028">
        <v>55530854</v>
      </c>
      <c r="B2028" t="s">
        <v>10608</v>
      </c>
      <c r="C2028" t="s">
        <v>131</v>
      </c>
      <c r="D2028" s="67" t="s">
        <v>10609</v>
      </c>
      <c r="E2028" s="66" t="s">
        <v>15351</v>
      </c>
      <c r="F2028" t="s">
        <v>91</v>
      </c>
      <c r="G2028" s="66" t="s">
        <v>10557</v>
      </c>
      <c r="H2028" s="67" t="s">
        <v>10233</v>
      </c>
      <c r="I2028" t="s">
        <v>432</v>
      </c>
      <c r="J2028" s="66" t="s">
        <v>168</v>
      </c>
      <c r="K2028" s="66" t="s">
        <v>94</v>
      </c>
      <c r="M2028" s="66" t="s">
        <v>95</v>
      </c>
      <c r="N2028" t="s">
        <v>10558</v>
      </c>
      <c r="O2028"/>
    </row>
    <row r="2029" spans="1:15">
      <c r="A2029">
        <v>55530857</v>
      </c>
      <c r="B2029" t="s">
        <v>10610</v>
      </c>
      <c r="C2029" t="s">
        <v>4809</v>
      </c>
      <c r="D2029" s="67" t="s">
        <v>10611</v>
      </c>
      <c r="E2029" s="66" t="s">
        <v>15351</v>
      </c>
      <c r="F2029" t="s">
        <v>114</v>
      </c>
      <c r="G2029" s="66" t="s">
        <v>10557</v>
      </c>
      <c r="H2029" s="67" t="s">
        <v>10213</v>
      </c>
      <c r="I2029" t="s">
        <v>432</v>
      </c>
      <c r="J2029" s="66" t="s">
        <v>168</v>
      </c>
      <c r="K2029" s="66" t="s">
        <v>94</v>
      </c>
      <c r="M2029" s="66" t="s">
        <v>95</v>
      </c>
      <c r="N2029" t="s">
        <v>10558</v>
      </c>
      <c r="O2029"/>
    </row>
    <row r="2030" spans="1:15">
      <c r="A2030">
        <v>55541435</v>
      </c>
      <c r="B2030" t="s">
        <v>504</v>
      </c>
      <c r="C2030" t="s">
        <v>505</v>
      </c>
      <c r="D2030" s="67" t="s">
        <v>506</v>
      </c>
      <c r="E2030" s="66" t="s">
        <v>15351</v>
      </c>
      <c r="F2030" t="s">
        <v>114</v>
      </c>
      <c r="G2030" s="66" t="s">
        <v>10557</v>
      </c>
      <c r="H2030" s="67" t="s">
        <v>10199</v>
      </c>
      <c r="I2030" t="s">
        <v>432</v>
      </c>
      <c r="J2030" s="66" t="s">
        <v>168</v>
      </c>
      <c r="K2030" s="66" t="s">
        <v>94</v>
      </c>
      <c r="M2030" s="66" t="s">
        <v>95</v>
      </c>
      <c r="N2030" t="s">
        <v>10558</v>
      </c>
      <c r="O2030"/>
    </row>
    <row r="2031" spans="1:15">
      <c r="A2031">
        <v>55550458</v>
      </c>
      <c r="B2031" t="s">
        <v>10612</v>
      </c>
      <c r="C2031" t="s">
        <v>138</v>
      </c>
      <c r="D2031" s="67" t="s">
        <v>10613</v>
      </c>
      <c r="E2031" s="66" t="s">
        <v>15351</v>
      </c>
      <c r="F2031" t="s">
        <v>91</v>
      </c>
      <c r="G2031" s="66" t="s">
        <v>10557</v>
      </c>
      <c r="H2031" s="67" t="s">
        <v>10291</v>
      </c>
      <c r="I2031" t="s">
        <v>432</v>
      </c>
      <c r="J2031" s="66" t="s">
        <v>168</v>
      </c>
      <c r="K2031" s="66" t="s">
        <v>94</v>
      </c>
      <c r="M2031" s="66" t="s">
        <v>95</v>
      </c>
      <c r="N2031" t="s">
        <v>10558</v>
      </c>
      <c r="O2031"/>
    </row>
    <row r="2032" spans="1:15">
      <c r="A2032">
        <v>55553249</v>
      </c>
      <c r="B2032" t="s">
        <v>10614</v>
      </c>
      <c r="C2032" t="s">
        <v>351</v>
      </c>
      <c r="D2032" s="67" t="s">
        <v>1624</v>
      </c>
      <c r="E2032" s="66" t="s">
        <v>15351</v>
      </c>
      <c r="F2032" t="s">
        <v>91</v>
      </c>
      <c r="G2032" s="66" t="s">
        <v>10557</v>
      </c>
      <c r="H2032" s="67" t="s">
        <v>10213</v>
      </c>
      <c r="I2032" t="s">
        <v>432</v>
      </c>
      <c r="J2032" s="66" t="s">
        <v>168</v>
      </c>
      <c r="K2032" s="66" t="s">
        <v>94</v>
      </c>
      <c r="M2032" s="66" t="s">
        <v>95</v>
      </c>
      <c r="N2032" t="s">
        <v>10558</v>
      </c>
      <c r="O2032"/>
    </row>
    <row r="2033" spans="1:15">
      <c r="A2033">
        <v>365906</v>
      </c>
      <c r="B2033" t="s">
        <v>5181</v>
      </c>
      <c r="C2033" t="s">
        <v>129</v>
      </c>
      <c r="D2033" s="67" t="s">
        <v>5182</v>
      </c>
      <c r="E2033" s="66" t="s">
        <v>15351</v>
      </c>
      <c r="F2033" t="s">
        <v>91</v>
      </c>
      <c r="G2033" s="66" t="s">
        <v>10557</v>
      </c>
      <c r="H2033" s="67" t="s">
        <v>10260</v>
      </c>
      <c r="I2033" t="s">
        <v>432</v>
      </c>
      <c r="J2033" s="66" t="s">
        <v>168</v>
      </c>
      <c r="K2033" s="66" t="s">
        <v>94</v>
      </c>
      <c r="M2033" s="66" t="s">
        <v>95</v>
      </c>
      <c r="N2033" t="s">
        <v>10558</v>
      </c>
      <c r="O2033"/>
    </row>
    <row r="2034" spans="1:15">
      <c r="A2034">
        <v>384183</v>
      </c>
      <c r="B2034" t="s">
        <v>462</v>
      </c>
      <c r="C2034" t="s">
        <v>145</v>
      </c>
      <c r="D2034" s="67" t="s">
        <v>507</v>
      </c>
      <c r="E2034" s="66" t="s">
        <v>15351</v>
      </c>
      <c r="F2034" t="s">
        <v>114</v>
      </c>
      <c r="G2034" s="66" t="s">
        <v>10557</v>
      </c>
      <c r="H2034" s="67" t="s">
        <v>10293</v>
      </c>
      <c r="I2034" t="s">
        <v>432</v>
      </c>
      <c r="J2034" s="66" t="s">
        <v>168</v>
      </c>
      <c r="K2034" s="66" t="s">
        <v>94</v>
      </c>
      <c r="M2034" s="66" t="s">
        <v>95</v>
      </c>
      <c r="N2034" t="s">
        <v>10558</v>
      </c>
      <c r="O2034"/>
    </row>
    <row r="2035" spans="1:15">
      <c r="A2035">
        <v>55565226</v>
      </c>
      <c r="B2035" t="s">
        <v>10615</v>
      </c>
      <c r="C2035" t="s">
        <v>724</v>
      </c>
      <c r="D2035" s="67" t="s">
        <v>8816</v>
      </c>
      <c r="E2035" s="66" t="s">
        <v>15351</v>
      </c>
      <c r="F2035" t="s">
        <v>114</v>
      </c>
      <c r="G2035" s="66" t="s">
        <v>10557</v>
      </c>
      <c r="H2035" s="67" t="s">
        <v>10293</v>
      </c>
      <c r="I2035" t="s">
        <v>432</v>
      </c>
      <c r="J2035" s="66" t="s">
        <v>168</v>
      </c>
      <c r="K2035" s="66" t="s">
        <v>94</v>
      </c>
      <c r="M2035" s="66" t="s">
        <v>95</v>
      </c>
      <c r="N2035" t="s">
        <v>10558</v>
      </c>
      <c r="O2035"/>
    </row>
    <row r="2036" spans="1:15">
      <c r="A2036">
        <v>55565232</v>
      </c>
      <c r="B2036" t="s">
        <v>10616</v>
      </c>
      <c r="C2036" t="s">
        <v>268</v>
      </c>
      <c r="D2036" s="67" t="s">
        <v>8720</v>
      </c>
      <c r="E2036" s="66" t="s">
        <v>15351</v>
      </c>
      <c r="F2036" t="s">
        <v>114</v>
      </c>
      <c r="G2036" s="66" t="s">
        <v>10557</v>
      </c>
      <c r="H2036" s="67" t="s">
        <v>10572</v>
      </c>
      <c r="I2036" t="s">
        <v>432</v>
      </c>
      <c r="J2036" s="66" t="s">
        <v>168</v>
      </c>
      <c r="K2036" s="66" t="s">
        <v>94</v>
      </c>
      <c r="M2036" s="66" t="s">
        <v>95</v>
      </c>
      <c r="N2036" t="s">
        <v>10558</v>
      </c>
      <c r="O2036"/>
    </row>
    <row r="2037" spans="1:15">
      <c r="A2037">
        <v>55565234</v>
      </c>
      <c r="B2037" t="s">
        <v>1346</v>
      </c>
      <c r="C2037" t="s">
        <v>375</v>
      </c>
      <c r="D2037" s="67" t="s">
        <v>6477</v>
      </c>
      <c r="E2037" s="66" t="s">
        <v>15351</v>
      </c>
      <c r="F2037" t="s">
        <v>114</v>
      </c>
      <c r="G2037" s="66" t="s">
        <v>10557</v>
      </c>
      <c r="H2037" s="67" t="s">
        <v>10419</v>
      </c>
      <c r="I2037" t="s">
        <v>432</v>
      </c>
      <c r="J2037" s="66" t="s">
        <v>168</v>
      </c>
      <c r="K2037" s="66" t="s">
        <v>94</v>
      </c>
      <c r="M2037" s="66" t="s">
        <v>95</v>
      </c>
      <c r="N2037" t="s">
        <v>10558</v>
      </c>
      <c r="O2037"/>
    </row>
    <row r="2038" spans="1:15">
      <c r="A2038">
        <v>55565251</v>
      </c>
      <c r="B2038" t="s">
        <v>508</v>
      </c>
      <c r="C2038" t="s">
        <v>177</v>
      </c>
      <c r="D2038" s="67" t="s">
        <v>509</v>
      </c>
      <c r="E2038" s="66" t="s">
        <v>15351</v>
      </c>
      <c r="F2038" t="s">
        <v>91</v>
      </c>
      <c r="G2038" s="66" t="s">
        <v>10557</v>
      </c>
      <c r="H2038" s="67" t="s">
        <v>10260</v>
      </c>
      <c r="I2038" t="s">
        <v>432</v>
      </c>
      <c r="J2038" s="66" t="s">
        <v>168</v>
      </c>
      <c r="K2038" s="66" t="s">
        <v>94</v>
      </c>
      <c r="M2038" s="66" t="s">
        <v>95</v>
      </c>
      <c r="N2038" t="s">
        <v>10558</v>
      </c>
      <c r="O2038"/>
    </row>
    <row r="2039" spans="1:15">
      <c r="A2039">
        <v>55568229</v>
      </c>
      <c r="B2039" t="s">
        <v>627</v>
      </c>
      <c r="C2039" t="s">
        <v>128</v>
      </c>
      <c r="D2039" s="67" t="s">
        <v>1882</v>
      </c>
      <c r="E2039" s="66" t="s">
        <v>15351</v>
      </c>
      <c r="F2039" t="s">
        <v>91</v>
      </c>
      <c r="G2039" s="66" t="s">
        <v>10557</v>
      </c>
      <c r="H2039" s="67" t="s">
        <v>10233</v>
      </c>
      <c r="I2039" t="s">
        <v>432</v>
      </c>
      <c r="J2039" s="66" t="s">
        <v>168</v>
      </c>
      <c r="K2039" s="66" t="s">
        <v>94</v>
      </c>
      <c r="M2039" s="66" t="s">
        <v>95</v>
      </c>
      <c r="N2039" t="s">
        <v>10558</v>
      </c>
      <c r="O2039"/>
    </row>
    <row r="2040" spans="1:15">
      <c r="A2040">
        <v>55568243</v>
      </c>
      <c r="B2040" t="s">
        <v>10617</v>
      </c>
      <c r="C2040" t="s">
        <v>232</v>
      </c>
      <c r="D2040" s="67" t="s">
        <v>479</v>
      </c>
      <c r="E2040" s="66" t="s">
        <v>15351</v>
      </c>
      <c r="F2040" t="s">
        <v>114</v>
      </c>
      <c r="G2040" s="66" t="s">
        <v>10557</v>
      </c>
      <c r="H2040" s="67" t="s">
        <v>10572</v>
      </c>
      <c r="I2040" t="s">
        <v>432</v>
      </c>
      <c r="J2040" s="66" t="s">
        <v>168</v>
      </c>
      <c r="K2040" s="66" t="s">
        <v>94</v>
      </c>
      <c r="M2040" s="66" t="s">
        <v>95</v>
      </c>
      <c r="N2040" t="s">
        <v>10558</v>
      </c>
      <c r="O2040"/>
    </row>
    <row r="2041" spans="1:15">
      <c r="A2041">
        <v>55574394</v>
      </c>
      <c r="B2041" t="s">
        <v>10618</v>
      </c>
      <c r="C2041" t="s">
        <v>268</v>
      </c>
      <c r="D2041" s="67" t="s">
        <v>10619</v>
      </c>
      <c r="E2041" s="66" t="s">
        <v>15351</v>
      </c>
      <c r="F2041" t="s">
        <v>114</v>
      </c>
      <c r="G2041" s="66" t="s">
        <v>10557</v>
      </c>
      <c r="H2041" s="67" t="s">
        <v>10572</v>
      </c>
      <c r="I2041" t="s">
        <v>432</v>
      </c>
      <c r="J2041" s="66" t="s">
        <v>168</v>
      </c>
      <c r="K2041" s="66" t="s">
        <v>94</v>
      </c>
      <c r="M2041" s="66" t="s">
        <v>95</v>
      </c>
      <c r="N2041" t="s">
        <v>10558</v>
      </c>
      <c r="O2041"/>
    </row>
    <row r="2042" spans="1:15">
      <c r="A2042">
        <v>55574395</v>
      </c>
      <c r="B2042" t="s">
        <v>10620</v>
      </c>
      <c r="C2042" t="s">
        <v>10621</v>
      </c>
      <c r="D2042" s="67" t="s">
        <v>10622</v>
      </c>
      <c r="E2042" s="66" t="s">
        <v>15351</v>
      </c>
      <c r="F2042" t="s">
        <v>114</v>
      </c>
      <c r="G2042" s="66" t="s">
        <v>10557</v>
      </c>
      <c r="H2042" s="67" t="s">
        <v>10291</v>
      </c>
      <c r="I2042" t="s">
        <v>432</v>
      </c>
      <c r="J2042" s="66" t="s">
        <v>168</v>
      </c>
      <c r="K2042" s="66" t="s">
        <v>94</v>
      </c>
      <c r="M2042" s="66" t="s">
        <v>95</v>
      </c>
      <c r="N2042" t="s">
        <v>10558</v>
      </c>
      <c r="O2042"/>
    </row>
    <row r="2043" spans="1:15">
      <c r="A2043">
        <v>55574397</v>
      </c>
      <c r="B2043" t="s">
        <v>10623</v>
      </c>
      <c r="C2043" t="s">
        <v>9554</v>
      </c>
      <c r="D2043" s="67" t="s">
        <v>10624</v>
      </c>
      <c r="E2043" s="66" t="s">
        <v>15351</v>
      </c>
      <c r="F2043" t="s">
        <v>114</v>
      </c>
      <c r="G2043" s="66" t="s">
        <v>10557</v>
      </c>
      <c r="H2043" s="67" t="s">
        <v>10291</v>
      </c>
      <c r="I2043" t="s">
        <v>432</v>
      </c>
      <c r="J2043" s="66" t="s">
        <v>168</v>
      </c>
      <c r="K2043" s="66" t="s">
        <v>94</v>
      </c>
      <c r="M2043" s="66" t="s">
        <v>95</v>
      </c>
      <c r="N2043" t="s">
        <v>10558</v>
      </c>
      <c r="O2043"/>
    </row>
    <row r="2044" spans="1:15">
      <c r="A2044">
        <v>55574398</v>
      </c>
      <c r="B2044" t="s">
        <v>10625</v>
      </c>
      <c r="C2044" t="s">
        <v>1095</v>
      </c>
      <c r="D2044" s="67" t="s">
        <v>10626</v>
      </c>
      <c r="E2044" s="66" t="s">
        <v>15351</v>
      </c>
      <c r="F2044" t="s">
        <v>114</v>
      </c>
      <c r="G2044" s="66" t="s">
        <v>10557</v>
      </c>
      <c r="H2044" s="67" t="s">
        <v>10293</v>
      </c>
      <c r="I2044" t="s">
        <v>432</v>
      </c>
      <c r="J2044" s="66" t="s">
        <v>168</v>
      </c>
      <c r="K2044" s="66" t="s">
        <v>94</v>
      </c>
      <c r="M2044" s="66" t="s">
        <v>95</v>
      </c>
      <c r="N2044" t="s">
        <v>10558</v>
      </c>
      <c r="O2044"/>
    </row>
    <row r="2045" spans="1:15">
      <c r="A2045">
        <v>55582356</v>
      </c>
      <c r="B2045" t="s">
        <v>10627</v>
      </c>
      <c r="C2045" t="s">
        <v>131</v>
      </c>
      <c r="D2045" s="67" t="s">
        <v>4625</v>
      </c>
      <c r="E2045" s="66" t="s">
        <v>15351</v>
      </c>
      <c r="F2045" t="s">
        <v>91</v>
      </c>
      <c r="G2045" s="66" t="s">
        <v>10557</v>
      </c>
      <c r="H2045" s="67" t="s">
        <v>10293</v>
      </c>
      <c r="I2045" t="s">
        <v>432</v>
      </c>
      <c r="J2045" s="66" t="s">
        <v>168</v>
      </c>
      <c r="K2045" s="66" t="s">
        <v>94</v>
      </c>
      <c r="M2045" s="66" t="s">
        <v>95</v>
      </c>
      <c r="N2045" t="s">
        <v>10558</v>
      </c>
      <c r="O2045"/>
    </row>
    <row r="2046" spans="1:15">
      <c r="A2046">
        <v>55593032</v>
      </c>
      <c r="B2046" t="s">
        <v>10628</v>
      </c>
      <c r="C2046" t="s">
        <v>1205</v>
      </c>
      <c r="D2046" s="67" t="s">
        <v>2586</v>
      </c>
      <c r="E2046" s="66" t="s">
        <v>15351</v>
      </c>
      <c r="F2046" t="s">
        <v>114</v>
      </c>
      <c r="G2046" s="66" t="s">
        <v>10557</v>
      </c>
      <c r="H2046" s="67" t="s">
        <v>10213</v>
      </c>
      <c r="I2046" t="s">
        <v>432</v>
      </c>
      <c r="J2046" s="66" t="s">
        <v>168</v>
      </c>
      <c r="K2046" s="66" t="s">
        <v>94</v>
      </c>
      <c r="M2046" s="66" t="s">
        <v>95</v>
      </c>
      <c r="N2046" t="s">
        <v>10558</v>
      </c>
      <c r="O2046"/>
    </row>
    <row r="2047" spans="1:15">
      <c r="A2047">
        <v>55598902</v>
      </c>
      <c r="B2047" t="s">
        <v>516</v>
      </c>
      <c r="C2047" t="s">
        <v>143</v>
      </c>
      <c r="D2047" s="67" t="s">
        <v>517</v>
      </c>
      <c r="E2047" s="66" t="s">
        <v>15351</v>
      </c>
      <c r="F2047" t="s">
        <v>91</v>
      </c>
      <c r="G2047" s="66" t="s">
        <v>10557</v>
      </c>
      <c r="H2047" s="67" t="s">
        <v>10213</v>
      </c>
      <c r="I2047" t="s">
        <v>432</v>
      </c>
      <c r="J2047" s="66" t="s">
        <v>168</v>
      </c>
      <c r="K2047" s="66" t="s">
        <v>94</v>
      </c>
      <c r="M2047" s="66" t="s">
        <v>95</v>
      </c>
      <c r="N2047" t="s">
        <v>10558</v>
      </c>
      <c r="O2047"/>
    </row>
    <row r="2048" spans="1:15">
      <c r="A2048">
        <v>55599773</v>
      </c>
      <c r="B2048" t="s">
        <v>5183</v>
      </c>
      <c r="C2048" t="s">
        <v>5184</v>
      </c>
      <c r="D2048" s="67" t="s">
        <v>5185</v>
      </c>
      <c r="E2048" s="66" t="s">
        <v>15351</v>
      </c>
      <c r="F2048" t="s">
        <v>114</v>
      </c>
      <c r="G2048" s="66" t="s">
        <v>10557</v>
      </c>
      <c r="H2048" s="67" t="s">
        <v>10260</v>
      </c>
      <c r="I2048" t="s">
        <v>432</v>
      </c>
      <c r="J2048" s="66" t="s">
        <v>168</v>
      </c>
      <c r="K2048" s="66" t="s">
        <v>94</v>
      </c>
      <c r="M2048" s="66" t="s">
        <v>95</v>
      </c>
      <c r="N2048" t="s">
        <v>10558</v>
      </c>
      <c r="O2048"/>
    </row>
    <row r="2049" spans="1:15">
      <c r="A2049">
        <v>55600726</v>
      </c>
      <c r="B2049" t="s">
        <v>15681</v>
      </c>
      <c r="C2049" t="s">
        <v>142</v>
      </c>
      <c r="D2049" s="67" t="s">
        <v>15682</v>
      </c>
      <c r="E2049" s="66" t="s">
        <v>15351</v>
      </c>
      <c r="F2049" t="s">
        <v>91</v>
      </c>
      <c r="G2049" s="66" t="s">
        <v>10557</v>
      </c>
      <c r="H2049" s="67" t="s">
        <v>15675</v>
      </c>
      <c r="I2049" t="s">
        <v>432</v>
      </c>
      <c r="J2049" s="66" t="s">
        <v>168</v>
      </c>
      <c r="K2049" s="66" t="s">
        <v>94</v>
      </c>
      <c r="M2049" s="66" t="s">
        <v>95</v>
      </c>
      <c r="N2049" t="s">
        <v>10558</v>
      </c>
      <c r="O2049"/>
    </row>
    <row r="2050" spans="1:15">
      <c r="A2050">
        <v>55607379</v>
      </c>
      <c r="B2050" t="s">
        <v>386</v>
      </c>
      <c r="C2050" t="s">
        <v>518</v>
      </c>
      <c r="D2050" s="67" t="s">
        <v>519</v>
      </c>
      <c r="E2050" s="66" t="s">
        <v>15351</v>
      </c>
      <c r="F2050" t="s">
        <v>114</v>
      </c>
      <c r="G2050" s="66" t="s">
        <v>10557</v>
      </c>
      <c r="H2050" s="67" t="s">
        <v>10260</v>
      </c>
      <c r="I2050" t="s">
        <v>432</v>
      </c>
      <c r="J2050" s="66" t="s">
        <v>168</v>
      </c>
      <c r="K2050" s="66" t="s">
        <v>94</v>
      </c>
      <c r="M2050" s="66" t="s">
        <v>95</v>
      </c>
      <c r="N2050" t="s">
        <v>10558</v>
      </c>
      <c r="O2050"/>
    </row>
    <row r="2051" spans="1:15">
      <c r="A2051">
        <v>55609635</v>
      </c>
      <c r="B2051" t="s">
        <v>5186</v>
      </c>
      <c r="C2051" t="s">
        <v>232</v>
      </c>
      <c r="D2051" s="67" t="s">
        <v>10629</v>
      </c>
      <c r="E2051" s="66" t="s">
        <v>15351</v>
      </c>
      <c r="F2051" t="s">
        <v>114</v>
      </c>
      <c r="G2051" s="66" t="s">
        <v>10557</v>
      </c>
      <c r="H2051" s="67" t="s">
        <v>10291</v>
      </c>
      <c r="I2051" t="s">
        <v>432</v>
      </c>
      <c r="J2051" s="66" t="s">
        <v>168</v>
      </c>
      <c r="K2051" s="66" t="s">
        <v>94</v>
      </c>
      <c r="M2051" s="66" t="s">
        <v>95</v>
      </c>
      <c r="N2051" t="s">
        <v>10558</v>
      </c>
      <c r="O2051"/>
    </row>
    <row r="2052" spans="1:15">
      <c r="A2052">
        <v>228876</v>
      </c>
      <c r="B2052" t="s">
        <v>10630</v>
      </c>
      <c r="C2052" t="s">
        <v>128</v>
      </c>
      <c r="D2052" s="67" t="s">
        <v>10631</v>
      </c>
      <c r="E2052" s="66" t="s">
        <v>15351</v>
      </c>
      <c r="F2052" t="s">
        <v>91</v>
      </c>
      <c r="G2052" s="66" t="s">
        <v>10557</v>
      </c>
      <c r="H2052" s="67" t="s">
        <v>10199</v>
      </c>
      <c r="I2052" t="s">
        <v>432</v>
      </c>
      <c r="J2052" s="66" t="s">
        <v>168</v>
      </c>
      <c r="K2052" s="66" t="s">
        <v>94</v>
      </c>
      <c r="M2052" s="66" t="s">
        <v>95</v>
      </c>
      <c r="N2052" t="s">
        <v>10558</v>
      </c>
      <c r="O2052"/>
    </row>
    <row r="2053" spans="1:15">
      <c r="A2053">
        <v>55626075</v>
      </c>
      <c r="B2053" t="s">
        <v>10632</v>
      </c>
      <c r="C2053" t="s">
        <v>115</v>
      </c>
      <c r="D2053" s="67" t="s">
        <v>10633</v>
      </c>
      <c r="E2053" s="66" t="s">
        <v>15351</v>
      </c>
      <c r="F2053" t="s">
        <v>91</v>
      </c>
      <c r="G2053" s="66" t="s">
        <v>10557</v>
      </c>
      <c r="H2053" s="67" t="s">
        <v>10233</v>
      </c>
      <c r="I2053" t="s">
        <v>432</v>
      </c>
      <c r="J2053" s="66" t="s">
        <v>168</v>
      </c>
      <c r="K2053" s="66" t="s">
        <v>94</v>
      </c>
      <c r="M2053" s="66" t="s">
        <v>95</v>
      </c>
      <c r="N2053" t="s">
        <v>10558</v>
      </c>
      <c r="O2053"/>
    </row>
    <row r="2054" spans="1:15">
      <c r="A2054">
        <v>55626079</v>
      </c>
      <c r="B2054" t="s">
        <v>10634</v>
      </c>
      <c r="C2054" t="s">
        <v>527</v>
      </c>
      <c r="D2054" s="67" t="s">
        <v>10635</v>
      </c>
      <c r="E2054" s="66" t="s">
        <v>15351</v>
      </c>
      <c r="F2054" t="s">
        <v>114</v>
      </c>
      <c r="G2054" s="66" t="s">
        <v>10557</v>
      </c>
      <c r="H2054" s="67" t="s">
        <v>10233</v>
      </c>
      <c r="I2054" t="s">
        <v>432</v>
      </c>
      <c r="J2054" s="66" t="s">
        <v>168</v>
      </c>
      <c r="K2054" s="66" t="s">
        <v>94</v>
      </c>
      <c r="M2054" s="66" t="s">
        <v>95</v>
      </c>
      <c r="N2054" t="s">
        <v>10558</v>
      </c>
      <c r="O2054"/>
    </row>
    <row r="2055" spans="1:15">
      <c r="A2055">
        <v>55495933</v>
      </c>
      <c r="B2055" t="s">
        <v>5186</v>
      </c>
      <c r="C2055" t="s">
        <v>375</v>
      </c>
      <c r="D2055" s="67" t="s">
        <v>5187</v>
      </c>
      <c r="E2055" s="66" t="s">
        <v>15351</v>
      </c>
      <c r="F2055" t="s">
        <v>114</v>
      </c>
      <c r="G2055" s="66" t="s">
        <v>10557</v>
      </c>
      <c r="H2055" s="67" t="s">
        <v>10213</v>
      </c>
      <c r="I2055" t="s">
        <v>432</v>
      </c>
      <c r="J2055" s="66" t="s">
        <v>168</v>
      </c>
      <c r="K2055" s="66" t="s">
        <v>94</v>
      </c>
      <c r="M2055" s="66" t="s">
        <v>95</v>
      </c>
      <c r="N2055" t="s">
        <v>10558</v>
      </c>
      <c r="O2055"/>
    </row>
    <row r="2056" spans="1:15">
      <c r="A2056">
        <v>55627439</v>
      </c>
      <c r="B2056" t="s">
        <v>5188</v>
      </c>
      <c r="C2056" t="s">
        <v>513</v>
      </c>
      <c r="D2056" s="67" t="s">
        <v>3267</v>
      </c>
      <c r="E2056" s="66" t="s">
        <v>15351</v>
      </c>
      <c r="F2056" t="s">
        <v>114</v>
      </c>
      <c r="G2056" s="66" t="s">
        <v>10557</v>
      </c>
      <c r="H2056" s="67" t="s">
        <v>10260</v>
      </c>
      <c r="I2056" t="s">
        <v>432</v>
      </c>
      <c r="J2056" s="66" t="s">
        <v>168</v>
      </c>
      <c r="K2056" s="66" t="s">
        <v>94</v>
      </c>
      <c r="M2056" s="66" t="s">
        <v>95</v>
      </c>
      <c r="N2056" t="s">
        <v>10558</v>
      </c>
      <c r="O2056"/>
    </row>
    <row r="2057" spans="1:15">
      <c r="A2057">
        <v>55632124</v>
      </c>
      <c r="B2057" t="s">
        <v>520</v>
      </c>
      <c r="C2057" t="s">
        <v>521</v>
      </c>
      <c r="D2057" s="67" t="s">
        <v>522</v>
      </c>
      <c r="E2057" s="66" t="s">
        <v>15351</v>
      </c>
      <c r="F2057" t="s">
        <v>114</v>
      </c>
      <c r="G2057" s="66" t="s">
        <v>10557</v>
      </c>
      <c r="H2057" s="67" t="s">
        <v>10260</v>
      </c>
      <c r="I2057" t="s">
        <v>432</v>
      </c>
      <c r="J2057" s="66" t="s">
        <v>168</v>
      </c>
      <c r="K2057" s="66" t="s">
        <v>94</v>
      </c>
      <c r="M2057" s="66" t="s">
        <v>95</v>
      </c>
      <c r="N2057" t="s">
        <v>10558</v>
      </c>
      <c r="O2057"/>
    </row>
    <row r="2058" spans="1:15">
      <c r="A2058">
        <v>55632148</v>
      </c>
      <c r="B2058" t="s">
        <v>10636</v>
      </c>
      <c r="C2058" t="s">
        <v>224</v>
      </c>
      <c r="D2058" s="67" t="s">
        <v>10637</v>
      </c>
      <c r="E2058" s="66" t="s">
        <v>15351</v>
      </c>
      <c r="F2058" t="s">
        <v>114</v>
      </c>
      <c r="G2058" s="66" t="s">
        <v>10557</v>
      </c>
      <c r="H2058" s="67" t="s">
        <v>10213</v>
      </c>
      <c r="I2058" t="s">
        <v>432</v>
      </c>
      <c r="J2058" s="66" t="s">
        <v>168</v>
      </c>
      <c r="K2058" s="66" t="s">
        <v>94</v>
      </c>
      <c r="M2058" s="66" t="s">
        <v>95</v>
      </c>
      <c r="N2058" t="s">
        <v>10558</v>
      </c>
      <c r="O2058"/>
    </row>
    <row r="2059" spans="1:15">
      <c r="A2059">
        <v>55632236</v>
      </c>
      <c r="B2059" t="s">
        <v>10638</v>
      </c>
      <c r="C2059" t="s">
        <v>10639</v>
      </c>
      <c r="D2059" s="67" t="s">
        <v>1038</v>
      </c>
      <c r="E2059" s="66" t="s">
        <v>15351</v>
      </c>
      <c r="F2059" t="s">
        <v>114</v>
      </c>
      <c r="G2059" s="66" t="s">
        <v>10557</v>
      </c>
      <c r="H2059" s="67" t="s">
        <v>10293</v>
      </c>
      <c r="I2059" t="s">
        <v>432</v>
      </c>
      <c r="J2059" s="66" t="s">
        <v>168</v>
      </c>
      <c r="K2059" s="66" t="s">
        <v>94</v>
      </c>
      <c r="M2059" s="66" t="s">
        <v>95</v>
      </c>
      <c r="N2059" t="s">
        <v>10558</v>
      </c>
      <c r="O2059"/>
    </row>
    <row r="2060" spans="1:15">
      <c r="A2060">
        <v>55634650</v>
      </c>
      <c r="B2060" t="s">
        <v>523</v>
      </c>
      <c r="C2060" t="s">
        <v>524</v>
      </c>
      <c r="D2060" s="67" t="s">
        <v>525</v>
      </c>
      <c r="E2060" s="66" t="s">
        <v>15351</v>
      </c>
      <c r="F2060" t="s">
        <v>114</v>
      </c>
      <c r="G2060" s="66" t="s">
        <v>10557</v>
      </c>
      <c r="H2060" s="67" t="s">
        <v>10260</v>
      </c>
      <c r="I2060" t="s">
        <v>432</v>
      </c>
      <c r="J2060" s="66" t="s">
        <v>168</v>
      </c>
      <c r="K2060" s="66" t="s">
        <v>94</v>
      </c>
      <c r="M2060" s="66" t="s">
        <v>95</v>
      </c>
      <c r="N2060" t="s">
        <v>10558</v>
      </c>
      <c r="O2060"/>
    </row>
    <row r="2061" spans="1:15">
      <c r="A2061">
        <v>55639718</v>
      </c>
      <c r="B2061" t="s">
        <v>529</v>
      </c>
      <c r="C2061" t="s">
        <v>143</v>
      </c>
      <c r="D2061" s="67" t="s">
        <v>530</v>
      </c>
      <c r="E2061" s="66" t="s">
        <v>15351</v>
      </c>
      <c r="F2061" t="s">
        <v>91</v>
      </c>
      <c r="G2061" s="66" t="s">
        <v>10557</v>
      </c>
      <c r="H2061" s="67" t="s">
        <v>10213</v>
      </c>
      <c r="I2061" t="s">
        <v>432</v>
      </c>
      <c r="J2061" s="66" t="s">
        <v>168</v>
      </c>
      <c r="K2061" s="66" t="s">
        <v>94</v>
      </c>
      <c r="M2061" s="66" t="s">
        <v>95</v>
      </c>
      <c r="N2061" t="s">
        <v>10558</v>
      </c>
      <c r="O2061"/>
    </row>
    <row r="2062" spans="1:15">
      <c r="A2062">
        <v>167832</v>
      </c>
      <c r="B2062" t="s">
        <v>1903</v>
      </c>
      <c r="C2062" t="s">
        <v>107</v>
      </c>
      <c r="D2062" s="67" t="s">
        <v>370</v>
      </c>
      <c r="E2062" s="66" t="s">
        <v>15351</v>
      </c>
      <c r="F2062" t="s">
        <v>91</v>
      </c>
      <c r="G2062" s="66" t="s">
        <v>10557</v>
      </c>
      <c r="H2062" s="67" t="s">
        <v>10293</v>
      </c>
      <c r="I2062" t="s">
        <v>432</v>
      </c>
      <c r="J2062" s="66" t="s">
        <v>168</v>
      </c>
      <c r="K2062" s="66" t="s">
        <v>94</v>
      </c>
      <c r="M2062" s="66" t="s">
        <v>95</v>
      </c>
      <c r="N2062" t="s">
        <v>10558</v>
      </c>
      <c r="O2062"/>
    </row>
    <row r="2063" spans="1:15">
      <c r="A2063">
        <v>55645345</v>
      </c>
      <c r="B2063" t="s">
        <v>10640</v>
      </c>
      <c r="C2063" t="s">
        <v>1440</v>
      </c>
      <c r="D2063" s="67" t="s">
        <v>10641</v>
      </c>
      <c r="E2063" s="66" t="s">
        <v>15351</v>
      </c>
      <c r="F2063" t="s">
        <v>91</v>
      </c>
      <c r="G2063" s="66" t="s">
        <v>10557</v>
      </c>
      <c r="H2063" s="67" t="s">
        <v>10291</v>
      </c>
      <c r="I2063" t="s">
        <v>432</v>
      </c>
      <c r="J2063" s="66" t="s">
        <v>168</v>
      </c>
      <c r="K2063" s="66" t="s">
        <v>94</v>
      </c>
      <c r="M2063" s="66" t="s">
        <v>95</v>
      </c>
      <c r="N2063" t="s">
        <v>10558</v>
      </c>
      <c r="O2063"/>
    </row>
    <row r="2064" spans="1:15">
      <c r="A2064">
        <v>55647086</v>
      </c>
      <c r="B2064" t="s">
        <v>531</v>
      </c>
      <c r="C2064" t="s">
        <v>532</v>
      </c>
      <c r="D2064" s="67" t="s">
        <v>533</v>
      </c>
      <c r="E2064" s="66" t="s">
        <v>15351</v>
      </c>
      <c r="F2064" t="s">
        <v>114</v>
      </c>
      <c r="G2064" s="66" t="s">
        <v>10557</v>
      </c>
      <c r="H2064" s="67" t="s">
        <v>10419</v>
      </c>
      <c r="I2064" t="s">
        <v>432</v>
      </c>
      <c r="J2064" s="66" t="s">
        <v>168</v>
      </c>
      <c r="K2064" s="66" t="s">
        <v>94</v>
      </c>
      <c r="M2064" s="66" t="s">
        <v>95</v>
      </c>
      <c r="N2064" t="s">
        <v>10558</v>
      </c>
      <c r="O2064"/>
    </row>
    <row r="2065" spans="1:15">
      <c r="A2065">
        <v>55650612</v>
      </c>
      <c r="B2065" t="s">
        <v>10634</v>
      </c>
      <c r="C2065" t="s">
        <v>150</v>
      </c>
      <c r="D2065" s="67" t="s">
        <v>10642</v>
      </c>
      <c r="E2065" s="66" t="s">
        <v>15351</v>
      </c>
      <c r="F2065" t="s">
        <v>91</v>
      </c>
      <c r="G2065" s="66" t="s">
        <v>10557</v>
      </c>
      <c r="H2065" s="67" t="s">
        <v>10233</v>
      </c>
      <c r="I2065" t="s">
        <v>432</v>
      </c>
      <c r="J2065" s="66" t="s">
        <v>168</v>
      </c>
      <c r="K2065" s="66" t="s">
        <v>94</v>
      </c>
      <c r="M2065" s="66" t="s">
        <v>95</v>
      </c>
      <c r="N2065" t="s">
        <v>10558</v>
      </c>
      <c r="O2065"/>
    </row>
    <row r="2066" spans="1:15">
      <c r="A2066">
        <v>55650613</v>
      </c>
      <c r="B2066" t="s">
        <v>10643</v>
      </c>
      <c r="C2066" t="s">
        <v>107</v>
      </c>
      <c r="D2066" s="67" t="s">
        <v>10299</v>
      </c>
      <c r="E2066" s="66" t="s">
        <v>15351</v>
      </c>
      <c r="F2066" t="s">
        <v>91</v>
      </c>
      <c r="G2066" s="66" t="s">
        <v>10557</v>
      </c>
      <c r="H2066" s="67" t="s">
        <v>10233</v>
      </c>
      <c r="I2066" t="s">
        <v>432</v>
      </c>
      <c r="J2066" s="66" t="s">
        <v>168</v>
      </c>
      <c r="K2066" s="66" t="s">
        <v>94</v>
      </c>
      <c r="M2066" s="66" t="s">
        <v>95</v>
      </c>
      <c r="N2066" t="s">
        <v>10558</v>
      </c>
      <c r="O2066"/>
    </row>
    <row r="2067" spans="1:15">
      <c r="A2067">
        <v>55673335</v>
      </c>
      <c r="B2067" t="s">
        <v>5168</v>
      </c>
      <c r="C2067" t="s">
        <v>279</v>
      </c>
      <c r="D2067" s="67" t="s">
        <v>1291</v>
      </c>
      <c r="E2067" s="66" t="s">
        <v>15351</v>
      </c>
      <c r="F2067" t="s">
        <v>114</v>
      </c>
      <c r="G2067" s="66" t="s">
        <v>10557</v>
      </c>
      <c r="H2067" s="67" t="s">
        <v>10293</v>
      </c>
      <c r="I2067" t="s">
        <v>432</v>
      </c>
      <c r="J2067" s="66" t="s">
        <v>168</v>
      </c>
      <c r="K2067" s="66" t="s">
        <v>94</v>
      </c>
      <c r="M2067" s="66" t="s">
        <v>95</v>
      </c>
      <c r="N2067" t="s">
        <v>10558</v>
      </c>
      <c r="O2067"/>
    </row>
    <row r="2068" spans="1:15">
      <c r="A2068">
        <v>55673346</v>
      </c>
      <c r="B2068" t="s">
        <v>10644</v>
      </c>
      <c r="C2068" t="s">
        <v>142</v>
      </c>
      <c r="D2068" s="67" t="s">
        <v>10645</v>
      </c>
      <c r="E2068" s="66" t="s">
        <v>15352</v>
      </c>
      <c r="F2068" t="s">
        <v>91</v>
      </c>
      <c r="G2068" s="66" t="s">
        <v>10557</v>
      </c>
      <c r="H2068" s="67" t="s">
        <v>10293</v>
      </c>
      <c r="I2068" t="s">
        <v>432</v>
      </c>
      <c r="J2068" s="66" t="s">
        <v>168</v>
      </c>
      <c r="K2068" s="66" t="s">
        <v>94</v>
      </c>
      <c r="M2068" s="66" t="s">
        <v>95</v>
      </c>
      <c r="N2068" t="s">
        <v>10558</v>
      </c>
      <c r="O2068"/>
    </row>
    <row r="2069" spans="1:15">
      <c r="A2069">
        <v>470775</v>
      </c>
      <c r="B2069" t="s">
        <v>534</v>
      </c>
      <c r="C2069" t="s">
        <v>471</v>
      </c>
      <c r="D2069" s="67" t="s">
        <v>535</v>
      </c>
      <c r="E2069" s="66" t="s">
        <v>15351</v>
      </c>
      <c r="F2069" t="s">
        <v>114</v>
      </c>
      <c r="G2069" s="66" t="s">
        <v>10557</v>
      </c>
      <c r="H2069" s="67" t="s">
        <v>10293</v>
      </c>
      <c r="I2069" t="s">
        <v>432</v>
      </c>
      <c r="J2069" s="66" t="s">
        <v>168</v>
      </c>
      <c r="K2069" s="66" t="s">
        <v>94</v>
      </c>
      <c r="M2069" s="66" t="s">
        <v>95</v>
      </c>
      <c r="N2069" t="s">
        <v>10558</v>
      </c>
      <c r="O2069"/>
    </row>
    <row r="2070" spans="1:15">
      <c r="A2070">
        <v>55676238</v>
      </c>
      <c r="B2070" t="s">
        <v>539</v>
      </c>
      <c r="C2070" t="s">
        <v>540</v>
      </c>
      <c r="D2070" s="67" t="s">
        <v>541</v>
      </c>
      <c r="E2070" s="66" t="s">
        <v>15352</v>
      </c>
      <c r="F2070" t="s">
        <v>114</v>
      </c>
      <c r="G2070" s="66" t="s">
        <v>10557</v>
      </c>
      <c r="H2070" s="67" t="s">
        <v>10419</v>
      </c>
      <c r="I2070" t="s">
        <v>432</v>
      </c>
      <c r="J2070" s="66" t="s">
        <v>168</v>
      </c>
      <c r="K2070" s="66" t="s">
        <v>94</v>
      </c>
      <c r="M2070" s="66" t="s">
        <v>95</v>
      </c>
      <c r="N2070" t="s">
        <v>10558</v>
      </c>
      <c r="O2070"/>
    </row>
    <row r="2071" spans="1:15">
      <c r="A2071">
        <v>55687494</v>
      </c>
      <c r="B2071" t="s">
        <v>10627</v>
      </c>
      <c r="C2071" t="s">
        <v>221</v>
      </c>
      <c r="D2071" s="67" t="s">
        <v>10646</v>
      </c>
      <c r="E2071" s="66" t="s">
        <v>15352</v>
      </c>
      <c r="F2071" t="s">
        <v>114</v>
      </c>
      <c r="G2071" s="66" t="s">
        <v>10557</v>
      </c>
      <c r="H2071" s="67" t="s">
        <v>10419</v>
      </c>
      <c r="I2071" t="s">
        <v>432</v>
      </c>
      <c r="J2071" s="66" t="s">
        <v>168</v>
      </c>
      <c r="K2071" s="66" t="s">
        <v>94</v>
      </c>
      <c r="M2071" s="66" t="s">
        <v>95</v>
      </c>
      <c r="N2071" t="s">
        <v>10558</v>
      </c>
      <c r="O2071"/>
    </row>
    <row r="2072" spans="1:15">
      <c r="A2072">
        <v>55687496</v>
      </c>
      <c r="B2072" t="s">
        <v>8380</v>
      </c>
      <c r="C2072" t="s">
        <v>890</v>
      </c>
      <c r="D2072" s="67" t="s">
        <v>10647</v>
      </c>
      <c r="E2072" s="66" t="s">
        <v>15351</v>
      </c>
      <c r="F2072" t="s">
        <v>114</v>
      </c>
      <c r="G2072" s="66" t="s">
        <v>10557</v>
      </c>
      <c r="H2072" s="67" t="s">
        <v>10199</v>
      </c>
      <c r="I2072" t="s">
        <v>432</v>
      </c>
      <c r="J2072" s="66" t="s">
        <v>168</v>
      </c>
      <c r="K2072" s="66" t="s">
        <v>94</v>
      </c>
      <c r="M2072" s="66" t="s">
        <v>95</v>
      </c>
      <c r="N2072" t="s">
        <v>10558</v>
      </c>
      <c r="O2072"/>
    </row>
    <row r="2073" spans="1:15">
      <c r="A2073">
        <v>55687497</v>
      </c>
      <c r="B2073" t="s">
        <v>10648</v>
      </c>
      <c r="C2073" t="s">
        <v>1623</v>
      </c>
      <c r="D2073" s="67" t="s">
        <v>10649</v>
      </c>
      <c r="E2073" s="66" t="s">
        <v>15351</v>
      </c>
      <c r="F2073" t="s">
        <v>114</v>
      </c>
      <c r="G2073" s="66" t="s">
        <v>10557</v>
      </c>
      <c r="H2073" s="67" t="s">
        <v>10199</v>
      </c>
      <c r="I2073" t="s">
        <v>432</v>
      </c>
      <c r="J2073" s="66" t="s">
        <v>168</v>
      </c>
      <c r="K2073" s="66" t="s">
        <v>94</v>
      </c>
      <c r="M2073" s="66" t="s">
        <v>95</v>
      </c>
      <c r="N2073" t="s">
        <v>10558</v>
      </c>
      <c r="O2073"/>
    </row>
    <row r="2074" spans="1:15">
      <c r="A2074">
        <v>55687498</v>
      </c>
      <c r="B2074" t="s">
        <v>5817</v>
      </c>
      <c r="C2074" t="s">
        <v>97</v>
      </c>
      <c r="D2074" s="67" t="s">
        <v>7177</v>
      </c>
      <c r="E2074" s="66" t="s">
        <v>15351</v>
      </c>
      <c r="F2074" t="s">
        <v>91</v>
      </c>
      <c r="G2074" s="66" t="s">
        <v>10557</v>
      </c>
      <c r="H2074" s="67" t="s">
        <v>10233</v>
      </c>
      <c r="I2074" t="s">
        <v>432</v>
      </c>
      <c r="J2074" s="66" t="s">
        <v>168</v>
      </c>
      <c r="K2074" s="66" t="s">
        <v>94</v>
      </c>
      <c r="M2074" s="66" t="s">
        <v>95</v>
      </c>
      <c r="N2074" t="s">
        <v>10558</v>
      </c>
      <c r="O2074"/>
    </row>
    <row r="2075" spans="1:15">
      <c r="A2075">
        <v>55697896</v>
      </c>
      <c r="B2075" t="s">
        <v>543</v>
      </c>
      <c r="C2075" t="s">
        <v>544</v>
      </c>
      <c r="D2075" s="67" t="s">
        <v>545</v>
      </c>
      <c r="E2075" s="66" t="s">
        <v>15351</v>
      </c>
      <c r="F2075" t="s">
        <v>114</v>
      </c>
      <c r="G2075" s="66" t="s">
        <v>10557</v>
      </c>
      <c r="H2075" s="67" t="s">
        <v>10419</v>
      </c>
      <c r="I2075" t="s">
        <v>432</v>
      </c>
      <c r="J2075" s="66" t="s">
        <v>168</v>
      </c>
      <c r="K2075" s="66" t="s">
        <v>94</v>
      </c>
      <c r="M2075" s="66" t="s">
        <v>95</v>
      </c>
      <c r="N2075" t="s">
        <v>10558</v>
      </c>
      <c r="O2075"/>
    </row>
    <row r="2076" spans="1:15">
      <c r="A2076">
        <v>55700838</v>
      </c>
      <c r="B2076" t="s">
        <v>386</v>
      </c>
      <c r="C2076" t="s">
        <v>1061</v>
      </c>
      <c r="D2076" s="67" t="s">
        <v>10650</v>
      </c>
      <c r="E2076" s="66" t="s">
        <v>15351</v>
      </c>
      <c r="F2076" t="s">
        <v>91</v>
      </c>
      <c r="G2076" s="66" t="s">
        <v>10557</v>
      </c>
      <c r="H2076" s="67" t="s">
        <v>10213</v>
      </c>
      <c r="I2076" t="s">
        <v>432</v>
      </c>
      <c r="J2076" s="66" t="s">
        <v>168</v>
      </c>
      <c r="K2076" s="66" t="s">
        <v>94</v>
      </c>
      <c r="M2076" s="66" t="s">
        <v>95</v>
      </c>
      <c r="N2076" t="s">
        <v>10558</v>
      </c>
      <c r="O2076"/>
    </row>
    <row r="2077" spans="1:15">
      <c r="A2077">
        <v>55703548</v>
      </c>
      <c r="B2077" t="s">
        <v>10651</v>
      </c>
      <c r="C2077" t="s">
        <v>612</v>
      </c>
      <c r="D2077" s="67" t="s">
        <v>121</v>
      </c>
      <c r="E2077" s="66" t="s">
        <v>15351</v>
      </c>
      <c r="F2077" t="s">
        <v>91</v>
      </c>
      <c r="G2077" s="66" t="s">
        <v>10557</v>
      </c>
      <c r="H2077" s="67" t="s">
        <v>10293</v>
      </c>
      <c r="I2077" t="s">
        <v>432</v>
      </c>
      <c r="J2077" s="66" t="s">
        <v>168</v>
      </c>
      <c r="K2077" s="66" t="s">
        <v>94</v>
      </c>
      <c r="M2077" s="66" t="s">
        <v>95</v>
      </c>
      <c r="N2077" t="s">
        <v>10558</v>
      </c>
      <c r="O2077"/>
    </row>
    <row r="2078" spans="1:15">
      <c r="A2078">
        <v>55706537</v>
      </c>
      <c r="B2078" t="s">
        <v>10652</v>
      </c>
      <c r="C2078" t="s">
        <v>10653</v>
      </c>
      <c r="D2078" s="67" t="s">
        <v>10654</v>
      </c>
      <c r="E2078" s="66" t="s">
        <v>15351</v>
      </c>
      <c r="F2078" t="s">
        <v>114</v>
      </c>
      <c r="G2078" s="66" t="s">
        <v>10557</v>
      </c>
      <c r="H2078" s="67" t="s">
        <v>10291</v>
      </c>
      <c r="I2078" t="s">
        <v>432</v>
      </c>
      <c r="J2078" s="66" t="s">
        <v>168</v>
      </c>
      <c r="K2078" s="66" t="s">
        <v>94</v>
      </c>
      <c r="M2078" s="66" t="s">
        <v>95</v>
      </c>
      <c r="N2078" t="s">
        <v>10558</v>
      </c>
      <c r="O2078"/>
    </row>
    <row r="2079" spans="1:15">
      <c r="A2079">
        <v>55711099</v>
      </c>
      <c r="B2079" t="s">
        <v>549</v>
      </c>
      <c r="C2079" t="s">
        <v>532</v>
      </c>
      <c r="D2079" s="67" t="s">
        <v>550</v>
      </c>
      <c r="E2079" s="66" t="s">
        <v>15351</v>
      </c>
      <c r="F2079" t="s">
        <v>114</v>
      </c>
      <c r="G2079" s="66" t="s">
        <v>10557</v>
      </c>
      <c r="H2079" s="67" t="s">
        <v>10260</v>
      </c>
      <c r="I2079" t="s">
        <v>432</v>
      </c>
      <c r="J2079" s="66" t="s">
        <v>168</v>
      </c>
      <c r="K2079" s="66" t="s">
        <v>94</v>
      </c>
      <c r="M2079" s="66" t="s">
        <v>95</v>
      </c>
      <c r="N2079" t="s">
        <v>10558</v>
      </c>
      <c r="O2079"/>
    </row>
    <row r="2080" spans="1:15">
      <c r="A2080">
        <v>55713365</v>
      </c>
      <c r="B2080" t="s">
        <v>1579</v>
      </c>
      <c r="C2080" t="s">
        <v>10655</v>
      </c>
      <c r="D2080" s="67" t="s">
        <v>10656</v>
      </c>
      <c r="E2080" s="66" t="s">
        <v>15351</v>
      </c>
      <c r="F2080" t="s">
        <v>91</v>
      </c>
      <c r="G2080" s="66" t="s">
        <v>10557</v>
      </c>
      <c r="H2080" s="67" t="s">
        <v>10233</v>
      </c>
      <c r="I2080" t="s">
        <v>432</v>
      </c>
      <c r="J2080" s="66" t="s">
        <v>168</v>
      </c>
      <c r="K2080" s="66" t="s">
        <v>94</v>
      </c>
      <c r="M2080" s="66" t="s">
        <v>95</v>
      </c>
      <c r="N2080" t="s">
        <v>10558</v>
      </c>
      <c r="O2080"/>
    </row>
    <row r="2081" spans="1:15">
      <c r="A2081">
        <v>55716919</v>
      </c>
      <c r="B2081" t="s">
        <v>551</v>
      </c>
      <c r="C2081" t="s">
        <v>238</v>
      </c>
      <c r="D2081" s="67" t="s">
        <v>552</v>
      </c>
      <c r="E2081" s="66" t="s">
        <v>15351</v>
      </c>
      <c r="F2081" t="s">
        <v>114</v>
      </c>
      <c r="G2081" s="66" t="s">
        <v>10557</v>
      </c>
      <c r="H2081" s="67" t="s">
        <v>10293</v>
      </c>
      <c r="I2081" t="s">
        <v>432</v>
      </c>
      <c r="J2081" s="66" t="s">
        <v>168</v>
      </c>
      <c r="K2081" s="66" t="s">
        <v>94</v>
      </c>
      <c r="M2081" s="66" t="s">
        <v>95</v>
      </c>
      <c r="N2081" t="s">
        <v>10558</v>
      </c>
      <c r="O2081"/>
    </row>
    <row r="2082" spans="1:15">
      <c r="A2082">
        <v>55724747</v>
      </c>
      <c r="B2082" t="s">
        <v>787</v>
      </c>
      <c r="C2082" t="s">
        <v>1143</v>
      </c>
      <c r="D2082" s="67" t="s">
        <v>5191</v>
      </c>
      <c r="E2082" s="66" t="s">
        <v>15351</v>
      </c>
      <c r="F2082" t="s">
        <v>91</v>
      </c>
      <c r="G2082" s="66" t="s">
        <v>10557</v>
      </c>
      <c r="H2082" s="67" t="s">
        <v>10260</v>
      </c>
      <c r="I2082" t="s">
        <v>432</v>
      </c>
      <c r="J2082" s="66" t="s">
        <v>168</v>
      </c>
      <c r="K2082" s="66" t="s">
        <v>94</v>
      </c>
      <c r="M2082" s="66" t="s">
        <v>95</v>
      </c>
      <c r="N2082" t="s">
        <v>10558</v>
      </c>
      <c r="O2082"/>
    </row>
    <row r="2083" spans="1:15">
      <c r="A2083">
        <v>55501446</v>
      </c>
      <c r="B2083" t="s">
        <v>386</v>
      </c>
      <c r="C2083" t="s">
        <v>553</v>
      </c>
      <c r="D2083" s="67" t="s">
        <v>440</v>
      </c>
      <c r="E2083" s="66" t="s">
        <v>15351</v>
      </c>
      <c r="F2083" t="s">
        <v>91</v>
      </c>
      <c r="G2083" s="66" t="s">
        <v>10557</v>
      </c>
      <c r="H2083" s="67" t="s">
        <v>10260</v>
      </c>
      <c r="I2083" t="s">
        <v>432</v>
      </c>
      <c r="J2083" s="66" t="s">
        <v>168</v>
      </c>
      <c r="K2083" s="66" t="s">
        <v>94</v>
      </c>
      <c r="M2083" s="66" t="s">
        <v>95</v>
      </c>
      <c r="N2083" t="s">
        <v>10558</v>
      </c>
      <c r="O2083"/>
    </row>
    <row r="2084" spans="1:15">
      <c r="A2084">
        <v>202287</v>
      </c>
      <c r="B2084" t="s">
        <v>10657</v>
      </c>
      <c r="C2084" t="s">
        <v>234</v>
      </c>
      <c r="D2084" s="67" t="s">
        <v>8371</v>
      </c>
      <c r="E2084" s="66" t="s">
        <v>15351</v>
      </c>
      <c r="F2084" t="s">
        <v>114</v>
      </c>
      <c r="G2084" s="66" t="s">
        <v>10557</v>
      </c>
      <c r="H2084" s="67" t="s">
        <v>10419</v>
      </c>
      <c r="I2084" t="s">
        <v>432</v>
      </c>
      <c r="J2084" s="66" t="s">
        <v>168</v>
      </c>
      <c r="K2084" s="66" t="s">
        <v>94</v>
      </c>
      <c r="M2084" s="66" t="s">
        <v>95</v>
      </c>
      <c r="N2084" t="s">
        <v>10558</v>
      </c>
      <c r="O2084"/>
    </row>
    <row r="2085" spans="1:15">
      <c r="A2085">
        <v>55727550</v>
      </c>
      <c r="B2085" t="s">
        <v>10658</v>
      </c>
      <c r="C2085" t="s">
        <v>369</v>
      </c>
      <c r="D2085" s="67" t="s">
        <v>10659</v>
      </c>
      <c r="E2085" s="66" t="s">
        <v>15351</v>
      </c>
      <c r="F2085" t="s">
        <v>91</v>
      </c>
      <c r="G2085" s="66" t="s">
        <v>10557</v>
      </c>
      <c r="H2085" s="67" t="s">
        <v>10293</v>
      </c>
      <c r="I2085" t="s">
        <v>432</v>
      </c>
      <c r="J2085" s="66" t="s">
        <v>168</v>
      </c>
      <c r="K2085" s="66" t="s">
        <v>94</v>
      </c>
      <c r="M2085" s="66" t="s">
        <v>95</v>
      </c>
      <c r="N2085" t="s">
        <v>10558</v>
      </c>
      <c r="O2085"/>
    </row>
    <row r="2086" spans="1:15">
      <c r="A2086">
        <v>55727551</v>
      </c>
      <c r="B2086" t="s">
        <v>10658</v>
      </c>
      <c r="C2086" t="s">
        <v>293</v>
      </c>
      <c r="D2086" s="67" t="s">
        <v>10660</v>
      </c>
      <c r="E2086" s="66" t="s">
        <v>15351</v>
      </c>
      <c r="F2086" t="s">
        <v>114</v>
      </c>
      <c r="G2086" s="66" t="s">
        <v>10557</v>
      </c>
      <c r="H2086" s="67" t="s">
        <v>10293</v>
      </c>
      <c r="I2086" t="s">
        <v>432</v>
      </c>
      <c r="J2086" s="66" t="s">
        <v>168</v>
      </c>
      <c r="K2086" s="66" t="s">
        <v>94</v>
      </c>
      <c r="M2086" s="66" t="s">
        <v>95</v>
      </c>
      <c r="N2086" t="s">
        <v>10558</v>
      </c>
      <c r="O2086"/>
    </row>
    <row r="2087" spans="1:15">
      <c r="A2087">
        <v>55729890</v>
      </c>
      <c r="B2087" t="s">
        <v>554</v>
      </c>
      <c r="C2087" t="s">
        <v>135</v>
      </c>
      <c r="D2087" s="67" t="s">
        <v>555</v>
      </c>
      <c r="E2087" s="66" t="s">
        <v>15351</v>
      </c>
      <c r="F2087" t="s">
        <v>91</v>
      </c>
      <c r="G2087" s="66" t="s">
        <v>10557</v>
      </c>
      <c r="H2087" s="67" t="s">
        <v>10419</v>
      </c>
      <c r="I2087" t="s">
        <v>432</v>
      </c>
      <c r="J2087" s="66" t="s">
        <v>168</v>
      </c>
      <c r="K2087" s="66" t="s">
        <v>94</v>
      </c>
      <c r="M2087" s="66" t="s">
        <v>95</v>
      </c>
      <c r="N2087" t="s">
        <v>10558</v>
      </c>
      <c r="O2087"/>
    </row>
    <row r="2088" spans="1:15">
      <c r="A2088">
        <v>55729906</v>
      </c>
      <c r="B2088" t="s">
        <v>556</v>
      </c>
      <c r="C2088" t="s">
        <v>135</v>
      </c>
      <c r="D2088" s="67" t="s">
        <v>557</v>
      </c>
      <c r="E2088" s="66" t="s">
        <v>15351</v>
      </c>
      <c r="F2088" t="s">
        <v>91</v>
      </c>
      <c r="G2088" s="66" t="s">
        <v>10557</v>
      </c>
      <c r="H2088" s="67" t="s">
        <v>10213</v>
      </c>
      <c r="I2088" t="s">
        <v>432</v>
      </c>
      <c r="J2088" s="66" t="s">
        <v>168</v>
      </c>
      <c r="K2088" s="66" t="s">
        <v>94</v>
      </c>
      <c r="M2088" s="66" t="s">
        <v>95</v>
      </c>
      <c r="N2088" t="s">
        <v>10558</v>
      </c>
      <c r="O2088"/>
    </row>
    <row r="2089" spans="1:15">
      <c r="A2089">
        <v>55729910</v>
      </c>
      <c r="B2089" t="s">
        <v>5192</v>
      </c>
      <c r="C2089" t="s">
        <v>232</v>
      </c>
      <c r="D2089" s="67" t="s">
        <v>5193</v>
      </c>
      <c r="E2089" s="66" t="s">
        <v>15351</v>
      </c>
      <c r="F2089" t="s">
        <v>114</v>
      </c>
      <c r="G2089" s="66" t="s">
        <v>10557</v>
      </c>
      <c r="H2089" s="67" t="s">
        <v>10260</v>
      </c>
      <c r="I2089" t="s">
        <v>432</v>
      </c>
      <c r="J2089" s="66" t="s">
        <v>168</v>
      </c>
      <c r="K2089" s="66" t="s">
        <v>94</v>
      </c>
      <c r="M2089" s="66" t="s">
        <v>95</v>
      </c>
      <c r="N2089" t="s">
        <v>10558</v>
      </c>
      <c r="O2089"/>
    </row>
    <row r="2090" spans="1:15">
      <c r="A2090">
        <v>55730349</v>
      </c>
      <c r="B2090" t="s">
        <v>186</v>
      </c>
      <c r="C2090" t="s">
        <v>1771</v>
      </c>
      <c r="D2090" s="67" t="s">
        <v>1207</v>
      </c>
      <c r="E2090" s="66" t="s">
        <v>15351</v>
      </c>
      <c r="F2090" t="s">
        <v>114</v>
      </c>
      <c r="G2090" s="66" t="s">
        <v>10557</v>
      </c>
      <c r="H2090" s="67" t="s">
        <v>10572</v>
      </c>
      <c r="I2090" t="s">
        <v>432</v>
      </c>
      <c r="J2090" s="66" t="s">
        <v>168</v>
      </c>
      <c r="K2090" s="66" t="s">
        <v>94</v>
      </c>
      <c r="M2090" s="66" t="s">
        <v>95</v>
      </c>
      <c r="N2090" t="s">
        <v>10558</v>
      </c>
      <c r="O2090"/>
    </row>
    <row r="2091" spans="1:15">
      <c r="A2091">
        <v>55736645</v>
      </c>
      <c r="B2091" t="s">
        <v>497</v>
      </c>
      <c r="C2091" t="s">
        <v>131</v>
      </c>
      <c r="D2091" s="67" t="s">
        <v>559</v>
      </c>
      <c r="E2091" s="66" t="s">
        <v>15351</v>
      </c>
      <c r="F2091" t="s">
        <v>91</v>
      </c>
      <c r="G2091" s="66" t="s">
        <v>10557</v>
      </c>
      <c r="H2091" s="67" t="s">
        <v>10293</v>
      </c>
      <c r="I2091" t="s">
        <v>432</v>
      </c>
      <c r="J2091" s="66" t="s">
        <v>168</v>
      </c>
      <c r="K2091" s="66" t="s">
        <v>94</v>
      </c>
      <c r="M2091" s="66" t="s">
        <v>95</v>
      </c>
      <c r="N2091" t="s">
        <v>10558</v>
      </c>
      <c r="O2091"/>
    </row>
    <row r="2092" spans="1:15">
      <c r="A2092">
        <v>55736646</v>
      </c>
      <c r="B2092" t="s">
        <v>560</v>
      </c>
      <c r="C2092" t="s">
        <v>561</v>
      </c>
      <c r="D2092" s="67" t="s">
        <v>562</v>
      </c>
      <c r="E2092" s="66" t="s">
        <v>15352</v>
      </c>
      <c r="F2092" t="s">
        <v>114</v>
      </c>
      <c r="G2092" s="66" t="s">
        <v>10557</v>
      </c>
      <c r="H2092" s="67" t="s">
        <v>10213</v>
      </c>
      <c r="I2092" t="s">
        <v>432</v>
      </c>
      <c r="J2092" s="66" t="s">
        <v>168</v>
      </c>
      <c r="K2092" s="66" t="s">
        <v>94</v>
      </c>
      <c r="M2092" s="66" t="s">
        <v>95</v>
      </c>
      <c r="N2092" t="s">
        <v>10558</v>
      </c>
      <c r="O2092"/>
    </row>
    <row r="2093" spans="1:15">
      <c r="A2093">
        <v>55574392</v>
      </c>
      <c r="B2093" t="s">
        <v>10661</v>
      </c>
      <c r="C2093" t="s">
        <v>498</v>
      </c>
      <c r="D2093" s="67" t="s">
        <v>10662</v>
      </c>
      <c r="E2093" s="66" t="s">
        <v>15351</v>
      </c>
      <c r="F2093" t="s">
        <v>114</v>
      </c>
      <c r="G2093" s="66" t="s">
        <v>10557</v>
      </c>
      <c r="H2093" s="67" t="s">
        <v>10199</v>
      </c>
      <c r="I2093" t="s">
        <v>432</v>
      </c>
      <c r="J2093" s="66" t="s">
        <v>168</v>
      </c>
      <c r="K2093" s="66" t="s">
        <v>94</v>
      </c>
      <c r="M2093" s="66" t="s">
        <v>95</v>
      </c>
      <c r="N2093" t="s">
        <v>10558</v>
      </c>
      <c r="O2093"/>
    </row>
    <row r="2094" spans="1:15">
      <c r="A2094">
        <v>55743690</v>
      </c>
      <c r="B2094" t="s">
        <v>10663</v>
      </c>
      <c r="C2094" t="s">
        <v>724</v>
      </c>
      <c r="D2094" s="67" t="s">
        <v>10664</v>
      </c>
      <c r="E2094" s="66" t="s">
        <v>15351</v>
      </c>
      <c r="F2094" t="s">
        <v>114</v>
      </c>
      <c r="G2094" s="66" t="s">
        <v>10557</v>
      </c>
      <c r="H2094" s="67" t="s">
        <v>10199</v>
      </c>
      <c r="I2094" t="s">
        <v>432</v>
      </c>
      <c r="J2094" s="66" t="s">
        <v>168</v>
      </c>
      <c r="K2094" s="66" t="s">
        <v>94</v>
      </c>
      <c r="M2094" s="66" t="s">
        <v>95</v>
      </c>
      <c r="N2094" t="s">
        <v>10558</v>
      </c>
      <c r="O2094"/>
    </row>
    <row r="2095" spans="1:15">
      <c r="A2095">
        <v>55743687</v>
      </c>
      <c r="B2095" t="s">
        <v>10665</v>
      </c>
      <c r="C2095" t="s">
        <v>106</v>
      </c>
      <c r="D2095" s="67" t="s">
        <v>10666</v>
      </c>
      <c r="E2095" s="66" t="s">
        <v>15351</v>
      </c>
      <c r="F2095" t="s">
        <v>91</v>
      </c>
      <c r="G2095" s="66" t="s">
        <v>10557</v>
      </c>
      <c r="H2095" s="67" t="s">
        <v>10233</v>
      </c>
      <c r="I2095" t="s">
        <v>432</v>
      </c>
      <c r="J2095" s="66" t="s">
        <v>168</v>
      </c>
      <c r="K2095" s="66" t="s">
        <v>94</v>
      </c>
      <c r="M2095" s="66" t="s">
        <v>95</v>
      </c>
      <c r="N2095" t="s">
        <v>10558</v>
      </c>
      <c r="O2095"/>
    </row>
    <row r="2096" spans="1:15">
      <c r="A2096">
        <v>55745777</v>
      </c>
      <c r="B2096" t="s">
        <v>10667</v>
      </c>
      <c r="C2096" t="s">
        <v>143</v>
      </c>
      <c r="D2096" s="67" t="s">
        <v>10668</v>
      </c>
      <c r="E2096" s="66" t="s">
        <v>15351</v>
      </c>
      <c r="F2096" t="s">
        <v>91</v>
      </c>
      <c r="G2096" s="66" t="s">
        <v>10557</v>
      </c>
      <c r="H2096" s="67" t="s">
        <v>10419</v>
      </c>
      <c r="I2096" t="s">
        <v>432</v>
      </c>
      <c r="J2096" s="66" t="s">
        <v>168</v>
      </c>
      <c r="K2096" s="66" t="s">
        <v>94</v>
      </c>
      <c r="M2096" s="66" t="s">
        <v>95</v>
      </c>
      <c r="N2096" t="s">
        <v>10558</v>
      </c>
      <c r="O2096"/>
    </row>
    <row r="2097" spans="1:15">
      <c r="A2097">
        <v>55746721</v>
      </c>
      <c r="B2097" t="s">
        <v>567</v>
      </c>
      <c r="C2097" t="s">
        <v>103</v>
      </c>
      <c r="D2097" s="67" t="s">
        <v>568</v>
      </c>
      <c r="E2097" s="66" t="s">
        <v>15351</v>
      </c>
      <c r="F2097" t="s">
        <v>91</v>
      </c>
      <c r="G2097" s="66" t="s">
        <v>10557</v>
      </c>
      <c r="H2097" s="67" t="s">
        <v>10213</v>
      </c>
      <c r="I2097" t="s">
        <v>432</v>
      </c>
      <c r="J2097" s="66" t="s">
        <v>168</v>
      </c>
      <c r="K2097" s="66" t="s">
        <v>94</v>
      </c>
      <c r="M2097" s="66" t="s">
        <v>95</v>
      </c>
      <c r="N2097" t="s">
        <v>10558</v>
      </c>
      <c r="O2097"/>
    </row>
    <row r="2098" spans="1:15">
      <c r="A2098">
        <v>55747956</v>
      </c>
      <c r="B2098" t="s">
        <v>3277</v>
      </c>
      <c r="C2098" t="s">
        <v>639</v>
      </c>
      <c r="D2098" s="67" t="s">
        <v>9032</v>
      </c>
      <c r="E2098" s="66" t="s">
        <v>15351</v>
      </c>
      <c r="F2098" t="s">
        <v>114</v>
      </c>
      <c r="G2098" s="66" t="s">
        <v>10557</v>
      </c>
      <c r="H2098" s="67" t="s">
        <v>10291</v>
      </c>
      <c r="I2098" t="s">
        <v>432</v>
      </c>
      <c r="J2098" s="66" t="s">
        <v>168</v>
      </c>
      <c r="K2098" s="66" t="s">
        <v>94</v>
      </c>
      <c r="M2098" s="66" t="s">
        <v>95</v>
      </c>
      <c r="N2098" t="s">
        <v>10558</v>
      </c>
      <c r="O2098"/>
    </row>
    <row r="2099" spans="1:15">
      <c r="A2099">
        <v>55557990</v>
      </c>
      <c r="B2099" t="s">
        <v>5194</v>
      </c>
      <c r="C2099" t="s">
        <v>238</v>
      </c>
      <c r="D2099" s="67" t="s">
        <v>5195</v>
      </c>
      <c r="E2099" s="66" t="s">
        <v>15351</v>
      </c>
      <c r="F2099" t="s">
        <v>114</v>
      </c>
      <c r="G2099" s="66" t="s">
        <v>10557</v>
      </c>
      <c r="H2099" s="67" t="s">
        <v>10260</v>
      </c>
      <c r="I2099" t="s">
        <v>432</v>
      </c>
      <c r="J2099" s="66" t="s">
        <v>168</v>
      </c>
      <c r="K2099" s="66" t="s">
        <v>94</v>
      </c>
      <c r="M2099" s="66" t="s">
        <v>95</v>
      </c>
      <c r="N2099" t="s">
        <v>10558</v>
      </c>
      <c r="O2099"/>
    </row>
    <row r="2100" spans="1:15">
      <c r="A2100">
        <v>55762180</v>
      </c>
      <c r="B2100" t="s">
        <v>5196</v>
      </c>
      <c r="C2100" t="s">
        <v>109</v>
      </c>
      <c r="D2100" s="67" t="s">
        <v>1437</v>
      </c>
      <c r="E2100" s="66" t="s">
        <v>15351</v>
      </c>
      <c r="F2100" t="s">
        <v>91</v>
      </c>
      <c r="G2100" s="66" t="s">
        <v>10557</v>
      </c>
      <c r="H2100" s="67" t="s">
        <v>10260</v>
      </c>
      <c r="I2100" t="s">
        <v>432</v>
      </c>
      <c r="J2100" s="66" t="s">
        <v>168</v>
      </c>
      <c r="K2100" s="66" t="s">
        <v>94</v>
      </c>
      <c r="M2100" s="66" t="s">
        <v>95</v>
      </c>
      <c r="N2100" t="s">
        <v>10558</v>
      </c>
      <c r="O2100"/>
    </row>
    <row r="2101" spans="1:15">
      <c r="A2101">
        <v>231642</v>
      </c>
      <c r="B2101" t="s">
        <v>5197</v>
      </c>
      <c r="C2101" t="s">
        <v>890</v>
      </c>
      <c r="D2101" s="67" t="s">
        <v>5198</v>
      </c>
      <c r="E2101" s="66" t="s">
        <v>15351</v>
      </c>
      <c r="F2101" t="s">
        <v>114</v>
      </c>
      <c r="G2101" s="66" t="s">
        <v>10557</v>
      </c>
      <c r="H2101" s="67" t="s">
        <v>10213</v>
      </c>
      <c r="I2101" t="s">
        <v>432</v>
      </c>
      <c r="J2101" s="66" t="s">
        <v>168</v>
      </c>
      <c r="K2101" s="66" t="s">
        <v>94</v>
      </c>
      <c r="M2101" s="66" t="s">
        <v>95</v>
      </c>
      <c r="N2101" t="s">
        <v>10558</v>
      </c>
      <c r="O2101"/>
    </row>
    <row r="2102" spans="1:15">
      <c r="A2102">
        <v>55763227</v>
      </c>
      <c r="B2102" t="s">
        <v>569</v>
      </c>
      <c r="C2102" t="s">
        <v>135</v>
      </c>
      <c r="D2102" s="67" t="s">
        <v>570</v>
      </c>
      <c r="E2102" s="66" t="s">
        <v>15352</v>
      </c>
      <c r="F2102" t="s">
        <v>91</v>
      </c>
      <c r="G2102" s="66" t="s">
        <v>10557</v>
      </c>
      <c r="H2102" s="67" t="s">
        <v>10260</v>
      </c>
      <c r="I2102" t="s">
        <v>432</v>
      </c>
      <c r="J2102" s="66" t="s">
        <v>168</v>
      </c>
      <c r="K2102" s="66" t="s">
        <v>94</v>
      </c>
      <c r="M2102" s="66" t="s">
        <v>95</v>
      </c>
      <c r="N2102" t="s">
        <v>10558</v>
      </c>
      <c r="O2102"/>
    </row>
    <row r="2103" spans="1:15">
      <c r="A2103">
        <v>55763228</v>
      </c>
      <c r="B2103" t="s">
        <v>571</v>
      </c>
      <c r="C2103" t="s">
        <v>180</v>
      </c>
      <c r="D2103" s="67" t="s">
        <v>572</v>
      </c>
      <c r="E2103" s="66" t="s">
        <v>15351</v>
      </c>
      <c r="F2103" t="s">
        <v>91</v>
      </c>
      <c r="G2103" s="66" t="s">
        <v>10557</v>
      </c>
      <c r="H2103" s="67" t="s">
        <v>10260</v>
      </c>
      <c r="I2103" t="s">
        <v>432</v>
      </c>
      <c r="J2103" s="66" t="s">
        <v>168</v>
      </c>
      <c r="K2103" s="66" t="s">
        <v>94</v>
      </c>
      <c r="M2103" s="66" t="s">
        <v>95</v>
      </c>
      <c r="N2103" t="s">
        <v>10558</v>
      </c>
      <c r="O2103"/>
    </row>
    <row r="2104" spans="1:15">
      <c r="A2104">
        <v>55764063</v>
      </c>
      <c r="B2104" t="s">
        <v>10657</v>
      </c>
      <c r="C2104" t="s">
        <v>145</v>
      </c>
      <c r="D2104" s="67" t="s">
        <v>10669</v>
      </c>
      <c r="E2104" s="66" t="s">
        <v>15351</v>
      </c>
      <c r="F2104" t="s">
        <v>114</v>
      </c>
      <c r="G2104" s="66" t="s">
        <v>10557</v>
      </c>
      <c r="H2104" s="67" t="s">
        <v>10199</v>
      </c>
      <c r="I2104" t="s">
        <v>432</v>
      </c>
      <c r="J2104" s="66" t="s">
        <v>168</v>
      </c>
      <c r="K2104" s="66" t="s">
        <v>94</v>
      </c>
      <c r="M2104" s="66" t="s">
        <v>95</v>
      </c>
      <c r="N2104" t="s">
        <v>10558</v>
      </c>
      <c r="O2104"/>
    </row>
    <row r="2105" spans="1:15">
      <c r="A2105">
        <v>55764064</v>
      </c>
      <c r="B2105" t="s">
        <v>3340</v>
      </c>
      <c r="C2105" t="s">
        <v>145</v>
      </c>
      <c r="D2105" s="67" t="s">
        <v>10670</v>
      </c>
      <c r="E2105" s="66" t="s">
        <v>15351</v>
      </c>
      <c r="F2105" t="s">
        <v>114</v>
      </c>
      <c r="G2105" s="66" t="s">
        <v>10557</v>
      </c>
      <c r="H2105" s="67" t="s">
        <v>10572</v>
      </c>
      <c r="I2105" t="s">
        <v>432</v>
      </c>
      <c r="J2105" s="66" t="s">
        <v>168</v>
      </c>
      <c r="K2105" s="66" t="s">
        <v>94</v>
      </c>
      <c r="M2105" s="66" t="s">
        <v>95</v>
      </c>
      <c r="N2105" t="s">
        <v>10558</v>
      </c>
      <c r="O2105"/>
    </row>
    <row r="2106" spans="1:15">
      <c r="A2106">
        <v>547010</v>
      </c>
      <c r="B2106" t="s">
        <v>10671</v>
      </c>
      <c r="C2106" t="s">
        <v>10672</v>
      </c>
      <c r="D2106" s="67" t="s">
        <v>10673</v>
      </c>
      <c r="E2106" s="66" t="s">
        <v>15351</v>
      </c>
      <c r="F2106" t="s">
        <v>114</v>
      </c>
      <c r="G2106" s="66" t="s">
        <v>10557</v>
      </c>
      <c r="H2106" s="67" t="s">
        <v>10293</v>
      </c>
      <c r="I2106" t="s">
        <v>432</v>
      </c>
      <c r="J2106" s="66" t="s">
        <v>168</v>
      </c>
      <c r="K2106" s="66" t="s">
        <v>94</v>
      </c>
      <c r="M2106" s="66" t="s">
        <v>95</v>
      </c>
      <c r="N2106" t="s">
        <v>10558</v>
      </c>
      <c r="O2106"/>
    </row>
    <row r="2107" spans="1:15">
      <c r="A2107">
        <v>55765136</v>
      </c>
      <c r="B2107" t="s">
        <v>10674</v>
      </c>
      <c r="C2107" t="s">
        <v>10675</v>
      </c>
      <c r="D2107" s="67" t="s">
        <v>3922</v>
      </c>
      <c r="E2107" s="66" t="s">
        <v>15351</v>
      </c>
      <c r="F2107" t="s">
        <v>114</v>
      </c>
      <c r="G2107" s="66" t="s">
        <v>10557</v>
      </c>
      <c r="H2107" s="67" t="s">
        <v>10419</v>
      </c>
      <c r="I2107" t="s">
        <v>432</v>
      </c>
      <c r="J2107" s="66" t="s">
        <v>168</v>
      </c>
      <c r="K2107" s="66" t="s">
        <v>94</v>
      </c>
      <c r="M2107" s="66" t="s">
        <v>95</v>
      </c>
      <c r="N2107" t="s">
        <v>10558</v>
      </c>
      <c r="O2107"/>
    </row>
    <row r="2108" spans="1:15">
      <c r="A2108">
        <v>55765137</v>
      </c>
      <c r="B2108" t="s">
        <v>10676</v>
      </c>
      <c r="C2108" t="s">
        <v>518</v>
      </c>
      <c r="D2108" s="67" t="s">
        <v>10677</v>
      </c>
      <c r="E2108" s="66" t="s">
        <v>15351</v>
      </c>
      <c r="F2108" t="s">
        <v>114</v>
      </c>
      <c r="G2108" s="66" t="s">
        <v>10557</v>
      </c>
      <c r="H2108" s="67" t="s">
        <v>10572</v>
      </c>
      <c r="I2108" t="s">
        <v>432</v>
      </c>
      <c r="J2108" s="66" t="s">
        <v>168</v>
      </c>
      <c r="K2108" s="66" t="s">
        <v>94</v>
      </c>
      <c r="M2108" s="66" t="s">
        <v>95</v>
      </c>
      <c r="N2108" t="s">
        <v>10558</v>
      </c>
      <c r="O2108"/>
    </row>
    <row r="2109" spans="1:15">
      <c r="A2109">
        <v>55768850</v>
      </c>
      <c r="B2109" t="s">
        <v>10678</v>
      </c>
      <c r="C2109" t="s">
        <v>498</v>
      </c>
      <c r="D2109" s="67" t="s">
        <v>10679</v>
      </c>
      <c r="E2109" s="66" t="s">
        <v>15351</v>
      </c>
      <c r="F2109" t="s">
        <v>114</v>
      </c>
      <c r="G2109" s="66" t="s">
        <v>10557</v>
      </c>
      <c r="H2109" s="67" t="s">
        <v>10419</v>
      </c>
      <c r="I2109" t="s">
        <v>432</v>
      </c>
      <c r="J2109" s="66" t="s">
        <v>168</v>
      </c>
      <c r="K2109" s="66" t="s">
        <v>94</v>
      </c>
      <c r="M2109" s="66" t="s">
        <v>95</v>
      </c>
      <c r="N2109" t="s">
        <v>10558</v>
      </c>
      <c r="O2109"/>
    </row>
    <row r="2110" spans="1:15">
      <c r="A2110">
        <v>55768851</v>
      </c>
      <c r="B2110" t="s">
        <v>7218</v>
      </c>
      <c r="C2110" t="s">
        <v>1310</v>
      </c>
      <c r="D2110" s="67" t="s">
        <v>8159</v>
      </c>
      <c r="E2110" s="66" t="s">
        <v>15351</v>
      </c>
      <c r="F2110" t="s">
        <v>91</v>
      </c>
      <c r="G2110" s="66" t="s">
        <v>10557</v>
      </c>
      <c r="H2110" s="67" t="s">
        <v>10419</v>
      </c>
      <c r="I2110" t="s">
        <v>432</v>
      </c>
      <c r="J2110" s="66" t="s">
        <v>168</v>
      </c>
      <c r="K2110" s="66" t="s">
        <v>94</v>
      </c>
      <c r="M2110" s="66" t="s">
        <v>95</v>
      </c>
      <c r="N2110" t="s">
        <v>10558</v>
      </c>
      <c r="O2110"/>
    </row>
    <row r="2111" spans="1:15">
      <c r="A2111">
        <v>55582350</v>
      </c>
      <c r="B2111" t="s">
        <v>10680</v>
      </c>
      <c r="C2111" t="s">
        <v>259</v>
      </c>
      <c r="D2111" s="67" t="s">
        <v>10681</v>
      </c>
      <c r="E2111" s="66" t="s">
        <v>15351</v>
      </c>
      <c r="F2111" t="s">
        <v>114</v>
      </c>
      <c r="G2111" s="66" t="s">
        <v>10557</v>
      </c>
      <c r="H2111" s="67" t="s">
        <v>10291</v>
      </c>
      <c r="I2111" t="s">
        <v>432</v>
      </c>
      <c r="J2111" s="66" t="s">
        <v>168</v>
      </c>
      <c r="K2111" s="66" t="s">
        <v>94</v>
      </c>
      <c r="M2111" s="66" t="s">
        <v>95</v>
      </c>
      <c r="N2111" t="s">
        <v>10558</v>
      </c>
      <c r="O2111"/>
    </row>
    <row r="2112" spans="1:15">
      <c r="A2112">
        <v>55772360</v>
      </c>
      <c r="B2112" t="s">
        <v>10682</v>
      </c>
      <c r="C2112" t="s">
        <v>890</v>
      </c>
      <c r="D2112" s="67" t="s">
        <v>2733</v>
      </c>
      <c r="E2112" s="66" t="s">
        <v>15351</v>
      </c>
      <c r="F2112" t="s">
        <v>114</v>
      </c>
      <c r="G2112" s="66" t="s">
        <v>10557</v>
      </c>
      <c r="H2112" s="67" t="s">
        <v>10419</v>
      </c>
      <c r="I2112" t="s">
        <v>432</v>
      </c>
      <c r="J2112" s="66" t="s">
        <v>168</v>
      </c>
      <c r="K2112" s="66" t="s">
        <v>94</v>
      </c>
      <c r="M2112" s="66" t="s">
        <v>95</v>
      </c>
      <c r="N2112" t="s">
        <v>10558</v>
      </c>
      <c r="O2112"/>
    </row>
    <row r="2113" spans="1:15">
      <c r="A2113">
        <v>55775057</v>
      </c>
      <c r="B2113" t="s">
        <v>10683</v>
      </c>
      <c r="C2113" t="s">
        <v>238</v>
      </c>
      <c r="D2113" s="67" t="s">
        <v>9082</v>
      </c>
      <c r="E2113" s="66" t="s">
        <v>15351</v>
      </c>
      <c r="F2113" t="s">
        <v>114</v>
      </c>
      <c r="G2113" s="66" t="s">
        <v>10557</v>
      </c>
      <c r="H2113" s="67" t="s">
        <v>10572</v>
      </c>
      <c r="I2113" t="s">
        <v>432</v>
      </c>
      <c r="J2113" s="66" t="s">
        <v>168</v>
      </c>
      <c r="K2113" s="66" t="s">
        <v>94</v>
      </c>
      <c r="M2113" s="66" t="s">
        <v>95</v>
      </c>
      <c r="N2113" t="s">
        <v>10558</v>
      </c>
      <c r="O2113"/>
    </row>
    <row r="2114" spans="1:15">
      <c r="A2114">
        <v>55775058</v>
      </c>
      <c r="B2114" t="s">
        <v>5794</v>
      </c>
      <c r="C2114" t="s">
        <v>238</v>
      </c>
      <c r="D2114" s="67" t="s">
        <v>10684</v>
      </c>
      <c r="E2114" s="66" t="s">
        <v>15351</v>
      </c>
      <c r="F2114" t="s">
        <v>114</v>
      </c>
      <c r="G2114" s="66" t="s">
        <v>10557</v>
      </c>
      <c r="H2114" s="67" t="s">
        <v>10293</v>
      </c>
      <c r="I2114" t="s">
        <v>432</v>
      </c>
      <c r="J2114" s="66" t="s">
        <v>168</v>
      </c>
      <c r="K2114" s="66" t="s">
        <v>94</v>
      </c>
      <c r="M2114" s="66" t="s">
        <v>95</v>
      </c>
      <c r="N2114" t="s">
        <v>10558</v>
      </c>
      <c r="O2114"/>
    </row>
    <row r="2115" spans="1:15">
      <c r="A2115">
        <v>189072</v>
      </c>
      <c r="B2115" t="s">
        <v>580</v>
      </c>
      <c r="C2115" t="s">
        <v>169</v>
      </c>
      <c r="D2115" s="67" t="s">
        <v>581</v>
      </c>
      <c r="E2115" s="66" t="s">
        <v>15351</v>
      </c>
      <c r="F2115" t="s">
        <v>91</v>
      </c>
      <c r="G2115" s="66" t="s">
        <v>10557</v>
      </c>
      <c r="H2115" s="67" t="s">
        <v>10541</v>
      </c>
      <c r="I2115" t="s">
        <v>432</v>
      </c>
      <c r="J2115" s="66" t="s">
        <v>168</v>
      </c>
      <c r="K2115" s="66" t="s">
        <v>94</v>
      </c>
      <c r="M2115" s="66" t="s">
        <v>95</v>
      </c>
      <c r="N2115" t="s">
        <v>10558</v>
      </c>
      <c r="O2115"/>
    </row>
    <row r="2116" spans="1:15">
      <c r="A2116">
        <v>55775394</v>
      </c>
      <c r="B2116" t="s">
        <v>582</v>
      </c>
      <c r="C2116" t="s">
        <v>583</v>
      </c>
      <c r="D2116" s="67" t="s">
        <v>584</v>
      </c>
      <c r="E2116" s="66" t="s">
        <v>15351</v>
      </c>
      <c r="F2116" t="s">
        <v>91</v>
      </c>
      <c r="G2116" s="66" t="s">
        <v>10557</v>
      </c>
      <c r="H2116" s="67" t="s">
        <v>10199</v>
      </c>
      <c r="I2116" t="s">
        <v>432</v>
      </c>
      <c r="J2116" s="66" t="s">
        <v>168</v>
      </c>
      <c r="K2116" s="66" t="s">
        <v>94</v>
      </c>
      <c r="M2116" s="66" t="s">
        <v>95</v>
      </c>
      <c r="N2116" t="s">
        <v>10558</v>
      </c>
      <c r="O2116"/>
    </row>
    <row r="2117" spans="1:15">
      <c r="A2117">
        <v>55778258</v>
      </c>
      <c r="B2117" t="s">
        <v>10685</v>
      </c>
      <c r="C2117" t="s">
        <v>820</v>
      </c>
      <c r="D2117" s="67" t="s">
        <v>10686</v>
      </c>
      <c r="E2117" s="66" t="s">
        <v>15351</v>
      </c>
      <c r="F2117" t="s">
        <v>114</v>
      </c>
      <c r="G2117" s="66" t="s">
        <v>10557</v>
      </c>
      <c r="H2117" s="67" t="s">
        <v>10233</v>
      </c>
      <c r="I2117" t="s">
        <v>432</v>
      </c>
      <c r="J2117" s="66" t="s">
        <v>168</v>
      </c>
      <c r="K2117" s="66" t="s">
        <v>94</v>
      </c>
      <c r="M2117" s="66" t="s">
        <v>95</v>
      </c>
      <c r="N2117" t="s">
        <v>10558</v>
      </c>
      <c r="O2117"/>
    </row>
    <row r="2118" spans="1:15">
      <c r="A2118">
        <v>55574396</v>
      </c>
      <c r="B2118" t="s">
        <v>10687</v>
      </c>
      <c r="C2118" t="s">
        <v>155</v>
      </c>
      <c r="D2118" s="67" t="s">
        <v>1478</v>
      </c>
      <c r="E2118" s="66" t="s">
        <v>15351</v>
      </c>
      <c r="F2118" t="s">
        <v>114</v>
      </c>
      <c r="G2118" s="66" t="s">
        <v>10557</v>
      </c>
      <c r="H2118" s="67" t="s">
        <v>10419</v>
      </c>
      <c r="I2118" t="s">
        <v>432</v>
      </c>
      <c r="J2118" s="66" t="s">
        <v>168</v>
      </c>
      <c r="K2118" s="66" t="s">
        <v>94</v>
      </c>
      <c r="M2118" s="66" t="s">
        <v>95</v>
      </c>
      <c r="N2118" t="s">
        <v>10558</v>
      </c>
      <c r="O2118"/>
    </row>
    <row r="2119" spans="1:15">
      <c r="A2119">
        <v>55778259</v>
      </c>
      <c r="B2119" t="s">
        <v>4760</v>
      </c>
      <c r="C2119" t="s">
        <v>10688</v>
      </c>
      <c r="D2119" s="67" t="s">
        <v>10689</v>
      </c>
      <c r="E2119" s="66" t="s">
        <v>15351</v>
      </c>
      <c r="F2119" t="s">
        <v>114</v>
      </c>
      <c r="G2119" s="66" t="s">
        <v>10557</v>
      </c>
      <c r="H2119" s="67" t="s">
        <v>10213</v>
      </c>
      <c r="I2119" t="s">
        <v>432</v>
      </c>
      <c r="J2119" s="66" t="s">
        <v>168</v>
      </c>
      <c r="K2119" s="66" t="s">
        <v>94</v>
      </c>
      <c r="M2119" s="66" t="s">
        <v>95</v>
      </c>
      <c r="N2119" t="s">
        <v>10558</v>
      </c>
      <c r="O2119"/>
    </row>
    <row r="2120" spans="1:15">
      <c r="A2120">
        <v>55781073</v>
      </c>
      <c r="B2120" t="s">
        <v>10690</v>
      </c>
      <c r="C2120" t="s">
        <v>1205</v>
      </c>
      <c r="D2120" s="67" t="s">
        <v>10691</v>
      </c>
      <c r="E2120" s="66" t="s">
        <v>15351</v>
      </c>
      <c r="F2120" t="s">
        <v>114</v>
      </c>
      <c r="G2120" s="66" t="s">
        <v>10557</v>
      </c>
      <c r="H2120" s="67" t="s">
        <v>10213</v>
      </c>
      <c r="I2120" t="s">
        <v>432</v>
      </c>
      <c r="J2120" s="66" t="s">
        <v>168</v>
      </c>
      <c r="K2120" s="66" t="s">
        <v>94</v>
      </c>
      <c r="M2120" s="66" t="s">
        <v>95</v>
      </c>
      <c r="N2120" t="s">
        <v>10558</v>
      </c>
      <c r="O2120"/>
    </row>
    <row r="2121" spans="1:15">
      <c r="A2121">
        <v>55582352</v>
      </c>
      <c r="B2121" t="s">
        <v>10692</v>
      </c>
      <c r="C2121" t="s">
        <v>812</v>
      </c>
      <c r="D2121" s="67" t="s">
        <v>10693</v>
      </c>
      <c r="E2121" s="66" t="s">
        <v>15351</v>
      </c>
      <c r="F2121" t="s">
        <v>114</v>
      </c>
      <c r="G2121" s="66" t="s">
        <v>10557</v>
      </c>
      <c r="H2121" s="67" t="s">
        <v>10419</v>
      </c>
      <c r="I2121" t="s">
        <v>432</v>
      </c>
      <c r="J2121" s="66" t="s">
        <v>168</v>
      </c>
      <c r="K2121" s="66" t="s">
        <v>94</v>
      </c>
      <c r="M2121" s="66" t="s">
        <v>95</v>
      </c>
      <c r="N2121" t="s">
        <v>10558</v>
      </c>
      <c r="O2121"/>
    </row>
    <row r="2122" spans="1:15">
      <c r="A2122">
        <v>55781074</v>
      </c>
      <c r="B2122" t="s">
        <v>589</v>
      </c>
      <c r="C2122" t="s">
        <v>590</v>
      </c>
      <c r="D2122" s="67" t="s">
        <v>591</v>
      </c>
      <c r="E2122" s="66" t="s">
        <v>15351</v>
      </c>
      <c r="F2122" t="s">
        <v>114</v>
      </c>
      <c r="G2122" s="66" t="s">
        <v>10557</v>
      </c>
      <c r="H2122" s="67" t="s">
        <v>10213</v>
      </c>
      <c r="I2122" t="s">
        <v>432</v>
      </c>
      <c r="J2122" s="66" t="s">
        <v>168</v>
      </c>
      <c r="K2122" s="66" t="s">
        <v>94</v>
      </c>
      <c r="M2122" s="66" t="s">
        <v>95</v>
      </c>
      <c r="N2122" t="s">
        <v>10558</v>
      </c>
      <c r="O2122"/>
    </row>
    <row r="2123" spans="1:15">
      <c r="A2123">
        <v>55781075</v>
      </c>
      <c r="B2123" t="s">
        <v>592</v>
      </c>
      <c r="C2123" t="s">
        <v>143</v>
      </c>
      <c r="D2123" s="67" t="s">
        <v>593</v>
      </c>
      <c r="E2123" s="66" t="s">
        <v>15351</v>
      </c>
      <c r="F2123" t="s">
        <v>91</v>
      </c>
      <c r="G2123" s="66" t="s">
        <v>10557</v>
      </c>
      <c r="H2123" s="67" t="s">
        <v>10213</v>
      </c>
      <c r="I2123" t="s">
        <v>432</v>
      </c>
      <c r="J2123" s="66" t="s">
        <v>168</v>
      </c>
      <c r="K2123" s="66" t="s">
        <v>94</v>
      </c>
      <c r="M2123" s="66" t="s">
        <v>95</v>
      </c>
      <c r="N2123" t="s">
        <v>10558</v>
      </c>
      <c r="O2123"/>
    </row>
    <row r="2124" spans="1:15">
      <c r="A2124">
        <v>55781077</v>
      </c>
      <c r="B2124" t="s">
        <v>594</v>
      </c>
      <c r="C2124" t="s">
        <v>595</v>
      </c>
      <c r="D2124" s="67" t="s">
        <v>596</v>
      </c>
      <c r="E2124" s="66" t="s">
        <v>15351</v>
      </c>
      <c r="F2124" t="s">
        <v>91</v>
      </c>
      <c r="G2124" s="66" t="s">
        <v>10557</v>
      </c>
      <c r="H2124" s="67" t="s">
        <v>10541</v>
      </c>
      <c r="I2124" t="s">
        <v>432</v>
      </c>
      <c r="J2124" s="66" t="s">
        <v>168</v>
      </c>
      <c r="K2124" s="66" t="s">
        <v>94</v>
      </c>
      <c r="M2124" s="66" t="s">
        <v>95</v>
      </c>
      <c r="N2124" t="s">
        <v>10558</v>
      </c>
      <c r="O2124"/>
    </row>
    <row r="2125" spans="1:15">
      <c r="A2125">
        <v>55781079</v>
      </c>
      <c r="B2125" t="s">
        <v>597</v>
      </c>
      <c r="C2125" t="s">
        <v>98</v>
      </c>
      <c r="D2125" s="67" t="s">
        <v>598</v>
      </c>
      <c r="E2125" s="66" t="s">
        <v>15351</v>
      </c>
      <c r="F2125" t="s">
        <v>91</v>
      </c>
      <c r="G2125" s="66" t="s">
        <v>10557</v>
      </c>
      <c r="H2125" s="67" t="s">
        <v>10199</v>
      </c>
      <c r="I2125" t="s">
        <v>432</v>
      </c>
      <c r="J2125" s="66" t="s">
        <v>168</v>
      </c>
      <c r="K2125" s="66" t="s">
        <v>94</v>
      </c>
      <c r="M2125" s="66" t="s">
        <v>95</v>
      </c>
      <c r="N2125" t="s">
        <v>10558</v>
      </c>
      <c r="O2125"/>
    </row>
    <row r="2126" spans="1:15">
      <c r="A2126">
        <v>55783887</v>
      </c>
      <c r="B2126" t="s">
        <v>599</v>
      </c>
      <c r="C2126" t="s">
        <v>150</v>
      </c>
      <c r="D2126" s="67" t="s">
        <v>600</v>
      </c>
      <c r="E2126" s="66" t="s">
        <v>15351</v>
      </c>
      <c r="F2126" t="s">
        <v>91</v>
      </c>
      <c r="G2126" s="66" t="s">
        <v>10557</v>
      </c>
      <c r="H2126" s="67" t="s">
        <v>10260</v>
      </c>
      <c r="I2126" t="s">
        <v>432</v>
      </c>
      <c r="J2126" s="66" t="s">
        <v>168</v>
      </c>
      <c r="K2126" s="66" t="s">
        <v>94</v>
      </c>
      <c r="M2126" s="66" t="s">
        <v>95</v>
      </c>
      <c r="N2126" t="s">
        <v>10558</v>
      </c>
      <c r="O2126"/>
    </row>
    <row r="2127" spans="1:15">
      <c r="A2127">
        <v>55784060</v>
      </c>
      <c r="B2127" t="s">
        <v>10694</v>
      </c>
      <c r="C2127" t="s">
        <v>532</v>
      </c>
      <c r="D2127" s="67" t="s">
        <v>1206</v>
      </c>
      <c r="E2127" s="66" t="s">
        <v>15351</v>
      </c>
      <c r="F2127" t="s">
        <v>114</v>
      </c>
      <c r="G2127" s="66" t="s">
        <v>10557</v>
      </c>
      <c r="H2127" s="67" t="s">
        <v>10213</v>
      </c>
      <c r="I2127" t="s">
        <v>432</v>
      </c>
      <c r="J2127" s="66" t="s">
        <v>168</v>
      </c>
      <c r="K2127" s="66" t="s">
        <v>94</v>
      </c>
      <c r="M2127" s="66" t="s">
        <v>95</v>
      </c>
      <c r="N2127" t="s">
        <v>10558</v>
      </c>
      <c r="O2127"/>
    </row>
    <row r="2128" spans="1:15">
      <c r="A2128">
        <v>55785099</v>
      </c>
      <c r="B2128" t="s">
        <v>10695</v>
      </c>
      <c r="C2128" t="s">
        <v>8918</v>
      </c>
      <c r="D2128" s="67" t="s">
        <v>6838</v>
      </c>
      <c r="E2128" s="66" t="s">
        <v>15351</v>
      </c>
      <c r="F2128" t="s">
        <v>91</v>
      </c>
      <c r="G2128" s="66" t="s">
        <v>10557</v>
      </c>
      <c r="H2128" s="67" t="s">
        <v>10213</v>
      </c>
      <c r="I2128" t="s">
        <v>432</v>
      </c>
      <c r="J2128" s="66" t="s">
        <v>168</v>
      </c>
      <c r="K2128" s="66" t="s">
        <v>94</v>
      </c>
      <c r="M2128" s="66" t="s">
        <v>95</v>
      </c>
      <c r="N2128" t="s">
        <v>10558</v>
      </c>
      <c r="O2128"/>
    </row>
    <row r="2129" spans="1:15">
      <c r="A2129">
        <v>55785101</v>
      </c>
      <c r="B2129" t="s">
        <v>8832</v>
      </c>
      <c r="C2129" t="s">
        <v>5028</v>
      </c>
      <c r="D2129" s="67" t="s">
        <v>10696</v>
      </c>
      <c r="E2129" s="66" t="s">
        <v>15351</v>
      </c>
      <c r="F2129" t="s">
        <v>114</v>
      </c>
      <c r="G2129" s="66" t="s">
        <v>10557</v>
      </c>
      <c r="H2129" s="67" t="s">
        <v>10291</v>
      </c>
      <c r="I2129" t="s">
        <v>432</v>
      </c>
      <c r="J2129" s="66" t="s">
        <v>168</v>
      </c>
      <c r="K2129" s="66" t="s">
        <v>94</v>
      </c>
      <c r="M2129" s="66" t="s">
        <v>95</v>
      </c>
      <c r="N2129" t="s">
        <v>10558</v>
      </c>
      <c r="O2129"/>
    </row>
    <row r="2130" spans="1:15">
      <c r="A2130">
        <v>55786393</v>
      </c>
      <c r="B2130" t="s">
        <v>10697</v>
      </c>
      <c r="C2130" t="s">
        <v>145</v>
      </c>
      <c r="D2130" s="67" t="s">
        <v>4611</v>
      </c>
      <c r="E2130" s="66" t="s">
        <v>15351</v>
      </c>
      <c r="F2130" t="s">
        <v>114</v>
      </c>
      <c r="G2130" s="66" t="s">
        <v>10557</v>
      </c>
      <c r="H2130" s="67" t="s">
        <v>10572</v>
      </c>
      <c r="I2130" t="s">
        <v>432</v>
      </c>
      <c r="J2130" s="66" t="s">
        <v>168</v>
      </c>
      <c r="K2130" s="66" t="s">
        <v>94</v>
      </c>
      <c r="M2130" s="66" t="s">
        <v>95</v>
      </c>
      <c r="N2130" t="s">
        <v>10558</v>
      </c>
      <c r="O2130"/>
    </row>
    <row r="2131" spans="1:15">
      <c r="A2131">
        <v>55787549</v>
      </c>
      <c r="B2131" t="s">
        <v>15683</v>
      </c>
      <c r="C2131" t="s">
        <v>384</v>
      </c>
      <c r="D2131" s="67" t="s">
        <v>15684</v>
      </c>
      <c r="E2131" s="66" t="s">
        <v>15351</v>
      </c>
      <c r="F2131" t="s">
        <v>114</v>
      </c>
      <c r="G2131" s="66" t="s">
        <v>10557</v>
      </c>
      <c r="H2131" s="67" t="s">
        <v>15427</v>
      </c>
      <c r="I2131" t="s">
        <v>432</v>
      </c>
      <c r="J2131" s="66" t="s">
        <v>168</v>
      </c>
      <c r="K2131" s="66" t="s">
        <v>94</v>
      </c>
      <c r="M2131" s="66" t="s">
        <v>95</v>
      </c>
      <c r="N2131" t="s">
        <v>10558</v>
      </c>
      <c r="O2131"/>
    </row>
    <row r="2132" spans="1:15">
      <c r="A2132">
        <v>55791892</v>
      </c>
      <c r="B2132" t="s">
        <v>603</v>
      </c>
      <c r="C2132" t="s">
        <v>207</v>
      </c>
      <c r="D2132" s="67" t="s">
        <v>604</v>
      </c>
      <c r="E2132" s="66" t="s">
        <v>15351</v>
      </c>
      <c r="F2132" t="s">
        <v>91</v>
      </c>
      <c r="G2132" s="66" t="s">
        <v>10557</v>
      </c>
      <c r="H2132" s="67" t="s">
        <v>10293</v>
      </c>
      <c r="I2132" t="s">
        <v>432</v>
      </c>
      <c r="J2132" s="66" t="s">
        <v>168</v>
      </c>
      <c r="K2132" s="66" t="s">
        <v>94</v>
      </c>
      <c r="M2132" s="66" t="s">
        <v>95</v>
      </c>
      <c r="N2132" t="s">
        <v>10558</v>
      </c>
      <c r="O2132"/>
    </row>
    <row r="2133" spans="1:15">
      <c r="A2133">
        <v>55796938</v>
      </c>
      <c r="B2133" t="s">
        <v>10698</v>
      </c>
      <c r="C2133" t="s">
        <v>4013</v>
      </c>
      <c r="D2133" s="67" t="s">
        <v>10699</v>
      </c>
      <c r="E2133" s="66" t="s">
        <v>15351</v>
      </c>
      <c r="F2133" t="s">
        <v>114</v>
      </c>
      <c r="G2133" s="66" t="s">
        <v>10557</v>
      </c>
      <c r="H2133" s="67" t="s">
        <v>10199</v>
      </c>
      <c r="I2133" t="s">
        <v>432</v>
      </c>
      <c r="J2133" s="66" t="s">
        <v>168</v>
      </c>
      <c r="K2133" s="66" t="s">
        <v>94</v>
      </c>
      <c r="M2133" s="66" t="s">
        <v>95</v>
      </c>
      <c r="N2133" t="s">
        <v>10558</v>
      </c>
      <c r="O2133"/>
    </row>
    <row r="2134" spans="1:15">
      <c r="A2134">
        <v>55526636</v>
      </c>
      <c r="B2134" t="s">
        <v>667</v>
      </c>
      <c r="C2134" t="s">
        <v>668</v>
      </c>
      <c r="D2134" s="67" t="s">
        <v>669</v>
      </c>
      <c r="E2134" s="66" t="s">
        <v>15351</v>
      </c>
      <c r="F2134" t="s">
        <v>91</v>
      </c>
      <c r="G2134" s="66" t="s">
        <v>10557</v>
      </c>
      <c r="H2134" s="67" t="s">
        <v>10294</v>
      </c>
      <c r="I2134" t="s">
        <v>670</v>
      </c>
      <c r="J2134" s="66" t="s">
        <v>168</v>
      </c>
      <c r="K2134" s="66" t="s">
        <v>94</v>
      </c>
      <c r="M2134" s="66" t="s">
        <v>95</v>
      </c>
      <c r="N2134" t="s">
        <v>896</v>
      </c>
      <c r="O2134"/>
    </row>
    <row r="2135" spans="1:15">
      <c r="A2135">
        <v>55526640</v>
      </c>
      <c r="B2135" t="s">
        <v>671</v>
      </c>
      <c r="C2135" t="s">
        <v>150</v>
      </c>
      <c r="D2135" s="67" t="s">
        <v>397</v>
      </c>
      <c r="E2135" s="66" t="s">
        <v>15351</v>
      </c>
      <c r="F2135" t="s">
        <v>91</v>
      </c>
      <c r="G2135" s="66" t="s">
        <v>10557</v>
      </c>
      <c r="H2135" s="67" t="s">
        <v>10294</v>
      </c>
      <c r="I2135" t="s">
        <v>670</v>
      </c>
      <c r="J2135" s="66" t="s">
        <v>168</v>
      </c>
      <c r="K2135" s="66" t="s">
        <v>94</v>
      </c>
      <c r="M2135" s="66" t="s">
        <v>95</v>
      </c>
      <c r="N2135" t="s">
        <v>896</v>
      </c>
      <c r="O2135"/>
    </row>
    <row r="2136" spans="1:15">
      <c r="A2136">
        <v>55618757</v>
      </c>
      <c r="B2136" t="s">
        <v>10700</v>
      </c>
      <c r="C2136" t="s">
        <v>639</v>
      </c>
      <c r="D2136" s="67" t="s">
        <v>10701</v>
      </c>
      <c r="E2136" s="66" t="s">
        <v>15351</v>
      </c>
      <c r="F2136" t="s">
        <v>114</v>
      </c>
      <c r="G2136" s="66" t="s">
        <v>10557</v>
      </c>
      <c r="H2136" s="67" t="s">
        <v>10541</v>
      </c>
      <c r="I2136" t="s">
        <v>10702</v>
      </c>
      <c r="J2136" s="66" t="s">
        <v>168</v>
      </c>
      <c r="K2136" s="66" t="s">
        <v>94</v>
      </c>
      <c r="M2136" s="66" t="s">
        <v>95</v>
      </c>
      <c r="N2136" t="s">
        <v>10703</v>
      </c>
      <c r="O2136"/>
    </row>
    <row r="2137" spans="1:15">
      <c r="A2137">
        <v>55661706</v>
      </c>
      <c r="B2137" t="s">
        <v>15685</v>
      </c>
      <c r="C2137" t="s">
        <v>162</v>
      </c>
      <c r="D2137" s="67" t="s">
        <v>5941</v>
      </c>
      <c r="E2137" s="66" t="s">
        <v>15351</v>
      </c>
      <c r="F2137" t="s">
        <v>91</v>
      </c>
      <c r="G2137" s="66" t="s">
        <v>10557</v>
      </c>
      <c r="H2137" s="67" t="s">
        <v>15408</v>
      </c>
      <c r="I2137" t="s">
        <v>10702</v>
      </c>
      <c r="J2137" s="66" t="s">
        <v>168</v>
      </c>
      <c r="K2137" s="66" t="s">
        <v>94</v>
      </c>
      <c r="M2137" s="66" t="s">
        <v>95</v>
      </c>
      <c r="N2137" t="s">
        <v>10703</v>
      </c>
      <c r="O2137"/>
    </row>
    <row r="2138" spans="1:15">
      <c r="A2138">
        <v>55702514</v>
      </c>
      <c r="B2138" t="s">
        <v>9295</v>
      </c>
      <c r="C2138" t="s">
        <v>1256</v>
      </c>
      <c r="D2138" s="67" t="s">
        <v>10704</v>
      </c>
      <c r="E2138" s="66" t="s">
        <v>15351</v>
      </c>
      <c r="F2138" t="s">
        <v>91</v>
      </c>
      <c r="G2138" s="66" t="s">
        <v>10557</v>
      </c>
      <c r="H2138" s="67" t="s">
        <v>10541</v>
      </c>
      <c r="I2138" t="s">
        <v>10702</v>
      </c>
      <c r="J2138" s="66" t="s">
        <v>168</v>
      </c>
      <c r="K2138" s="66" t="s">
        <v>94</v>
      </c>
      <c r="M2138" s="66" t="s">
        <v>95</v>
      </c>
      <c r="N2138" t="s">
        <v>10703</v>
      </c>
      <c r="O2138"/>
    </row>
    <row r="2139" spans="1:15">
      <c r="A2139">
        <v>55747786</v>
      </c>
      <c r="B2139" t="s">
        <v>15685</v>
      </c>
      <c r="C2139" t="s">
        <v>135</v>
      </c>
      <c r="D2139" s="67" t="s">
        <v>15686</v>
      </c>
      <c r="E2139" s="66" t="s">
        <v>15352</v>
      </c>
      <c r="F2139" t="s">
        <v>91</v>
      </c>
      <c r="G2139" s="66" t="s">
        <v>10557</v>
      </c>
      <c r="H2139" s="67" t="s">
        <v>15408</v>
      </c>
      <c r="I2139" t="s">
        <v>10702</v>
      </c>
      <c r="J2139" s="66" t="s">
        <v>168</v>
      </c>
      <c r="K2139" s="66" t="s">
        <v>94</v>
      </c>
      <c r="M2139" s="66" t="s">
        <v>95</v>
      </c>
      <c r="N2139" t="s">
        <v>10703</v>
      </c>
      <c r="O2139"/>
    </row>
    <row r="2140" spans="1:15">
      <c r="A2140">
        <v>55747787</v>
      </c>
      <c r="B2140" t="s">
        <v>15687</v>
      </c>
      <c r="C2140" t="s">
        <v>207</v>
      </c>
      <c r="D2140" s="67" t="s">
        <v>15688</v>
      </c>
      <c r="E2140" s="66" t="s">
        <v>15352</v>
      </c>
      <c r="F2140" t="s">
        <v>91</v>
      </c>
      <c r="G2140" s="66" t="s">
        <v>10557</v>
      </c>
      <c r="H2140" s="67" t="s">
        <v>15408</v>
      </c>
      <c r="I2140" t="s">
        <v>10702</v>
      </c>
      <c r="J2140" s="66" t="s">
        <v>168</v>
      </c>
      <c r="K2140" s="66" t="s">
        <v>94</v>
      </c>
      <c r="M2140" s="66" t="s">
        <v>95</v>
      </c>
      <c r="N2140" t="s">
        <v>10703</v>
      </c>
      <c r="O2140"/>
    </row>
    <row r="2141" spans="1:15">
      <c r="A2141">
        <v>55789842</v>
      </c>
      <c r="B2141" t="s">
        <v>10705</v>
      </c>
      <c r="C2141" t="s">
        <v>122</v>
      </c>
      <c r="D2141" s="67" t="s">
        <v>838</v>
      </c>
      <c r="E2141" s="66" t="s">
        <v>15351</v>
      </c>
      <c r="F2141" t="s">
        <v>91</v>
      </c>
      <c r="G2141" s="66" t="s">
        <v>10557</v>
      </c>
      <c r="H2141" s="67" t="s">
        <v>10541</v>
      </c>
      <c r="I2141" t="s">
        <v>10702</v>
      </c>
      <c r="J2141" s="66" t="s">
        <v>168</v>
      </c>
      <c r="K2141" s="66" t="s">
        <v>94</v>
      </c>
      <c r="M2141" s="66" t="s">
        <v>95</v>
      </c>
      <c r="N2141" t="s">
        <v>10703</v>
      </c>
      <c r="O2141"/>
    </row>
    <row r="2142" spans="1:15">
      <c r="A2142">
        <v>26162</v>
      </c>
      <c r="B2142" t="s">
        <v>8894</v>
      </c>
      <c r="C2142" t="s">
        <v>1061</v>
      </c>
      <c r="D2142" s="67" t="s">
        <v>5816</v>
      </c>
      <c r="E2142" s="66" t="s">
        <v>15351</v>
      </c>
      <c r="F2142" t="s">
        <v>91</v>
      </c>
      <c r="G2142" s="66" t="s">
        <v>10706</v>
      </c>
      <c r="H2142" s="67" t="s">
        <v>10707</v>
      </c>
      <c r="I2142" t="s">
        <v>8895</v>
      </c>
      <c r="J2142" s="66" t="s">
        <v>8830</v>
      </c>
      <c r="K2142" s="66" t="s">
        <v>94</v>
      </c>
      <c r="M2142" s="66" t="s">
        <v>95</v>
      </c>
      <c r="N2142" t="s">
        <v>10708</v>
      </c>
      <c r="O2142"/>
    </row>
    <row r="2143" spans="1:15">
      <c r="A2143">
        <v>55655641</v>
      </c>
      <c r="B2143" t="s">
        <v>8055</v>
      </c>
      <c r="C2143" t="s">
        <v>845</v>
      </c>
      <c r="D2143" s="67" t="s">
        <v>10709</v>
      </c>
      <c r="E2143" s="66" t="s">
        <v>15351</v>
      </c>
      <c r="F2143" t="s">
        <v>91</v>
      </c>
      <c r="G2143" s="66" t="s">
        <v>10706</v>
      </c>
      <c r="H2143" s="67" t="s">
        <v>10707</v>
      </c>
      <c r="I2143" t="s">
        <v>8895</v>
      </c>
      <c r="J2143" s="66" t="s">
        <v>8830</v>
      </c>
      <c r="K2143" s="66" t="s">
        <v>94</v>
      </c>
      <c r="M2143" s="66" t="s">
        <v>95</v>
      </c>
      <c r="N2143" t="s">
        <v>10708</v>
      </c>
      <c r="O2143"/>
    </row>
    <row r="2144" spans="1:15">
      <c r="A2144">
        <v>55753740</v>
      </c>
      <c r="B2144" t="s">
        <v>8896</v>
      </c>
      <c r="C2144" t="s">
        <v>505</v>
      </c>
      <c r="D2144" s="67" t="s">
        <v>8897</v>
      </c>
      <c r="E2144" s="66" t="s">
        <v>15351</v>
      </c>
      <c r="F2144" t="s">
        <v>114</v>
      </c>
      <c r="G2144" s="66" t="s">
        <v>10706</v>
      </c>
      <c r="H2144" s="67" t="s">
        <v>10707</v>
      </c>
      <c r="I2144" t="s">
        <v>8895</v>
      </c>
      <c r="J2144" s="66" t="s">
        <v>8830</v>
      </c>
      <c r="K2144" s="66" t="s">
        <v>94</v>
      </c>
      <c r="M2144" s="66" t="s">
        <v>95</v>
      </c>
      <c r="N2144" t="s">
        <v>10708</v>
      </c>
      <c r="O2144"/>
    </row>
    <row r="2145" spans="1:15">
      <c r="A2145">
        <v>55753741</v>
      </c>
      <c r="B2145" t="s">
        <v>8898</v>
      </c>
      <c r="C2145" t="s">
        <v>426</v>
      </c>
      <c r="D2145" s="67" t="s">
        <v>8899</v>
      </c>
      <c r="E2145" s="66" t="s">
        <v>15351</v>
      </c>
      <c r="F2145" t="s">
        <v>91</v>
      </c>
      <c r="G2145" s="66" t="s">
        <v>10706</v>
      </c>
      <c r="H2145" s="67" t="s">
        <v>10707</v>
      </c>
      <c r="I2145" t="s">
        <v>8895</v>
      </c>
      <c r="J2145" s="66" t="s">
        <v>8830</v>
      </c>
      <c r="K2145" s="66" t="s">
        <v>94</v>
      </c>
      <c r="M2145" s="66" t="s">
        <v>95</v>
      </c>
      <c r="N2145" t="s">
        <v>10708</v>
      </c>
      <c r="O2145"/>
    </row>
    <row r="2146" spans="1:15">
      <c r="A2146">
        <v>55760384</v>
      </c>
      <c r="B2146" t="s">
        <v>8900</v>
      </c>
      <c r="C2146" t="s">
        <v>219</v>
      </c>
      <c r="D2146" s="67" t="s">
        <v>8805</v>
      </c>
      <c r="E2146" s="66" t="s">
        <v>15351</v>
      </c>
      <c r="F2146" t="s">
        <v>114</v>
      </c>
      <c r="G2146" s="66" t="s">
        <v>10706</v>
      </c>
      <c r="H2146" s="67" t="s">
        <v>10707</v>
      </c>
      <c r="I2146" t="s">
        <v>8895</v>
      </c>
      <c r="J2146" s="66" t="s">
        <v>8830</v>
      </c>
      <c r="K2146" s="66" t="s">
        <v>94</v>
      </c>
      <c r="M2146" s="66" t="s">
        <v>95</v>
      </c>
      <c r="N2146" t="s">
        <v>10708</v>
      </c>
      <c r="O2146"/>
    </row>
    <row r="2147" spans="1:15">
      <c r="A2147">
        <v>55792855</v>
      </c>
      <c r="B2147" t="s">
        <v>8901</v>
      </c>
      <c r="C2147" t="s">
        <v>2112</v>
      </c>
      <c r="D2147" s="67" t="s">
        <v>6909</v>
      </c>
      <c r="E2147" s="66" t="s">
        <v>15351</v>
      </c>
      <c r="F2147" t="s">
        <v>114</v>
      </c>
      <c r="G2147" s="66" t="s">
        <v>10706</v>
      </c>
      <c r="H2147" s="67" t="s">
        <v>10707</v>
      </c>
      <c r="I2147" t="s">
        <v>8895</v>
      </c>
      <c r="J2147" s="66" t="s">
        <v>8830</v>
      </c>
      <c r="K2147" s="66" t="s">
        <v>94</v>
      </c>
      <c r="M2147" s="66" t="s">
        <v>95</v>
      </c>
      <c r="N2147" t="s">
        <v>10708</v>
      </c>
      <c r="O2147"/>
    </row>
    <row r="2148" spans="1:15">
      <c r="A2148">
        <v>55658794</v>
      </c>
      <c r="B2148" t="s">
        <v>10079</v>
      </c>
      <c r="C2148" t="s">
        <v>1506</v>
      </c>
      <c r="D2148" s="67" t="s">
        <v>10080</v>
      </c>
      <c r="E2148" s="66" t="s">
        <v>15351</v>
      </c>
      <c r="F2148" t="s">
        <v>91</v>
      </c>
      <c r="G2148" s="66" t="s">
        <v>10706</v>
      </c>
      <c r="H2148" s="67" t="s">
        <v>10234</v>
      </c>
      <c r="I2148" t="s">
        <v>10081</v>
      </c>
      <c r="J2148" s="66" t="s">
        <v>8830</v>
      </c>
      <c r="K2148" s="66" t="s">
        <v>94</v>
      </c>
      <c r="M2148" s="66" t="s">
        <v>95</v>
      </c>
      <c r="N2148" t="s">
        <v>10710</v>
      </c>
      <c r="O2148"/>
    </row>
    <row r="2149" spans="1:15">
      <c r="A2149">
        <v>55659805</v>
      </c>
      <c r="B2149" t="s">
        <v>10082</v>
      </c>
      <c r="C2149" t="s">
        <v>177</v>
      </c>
      <c r="D2149" s="67" t="s">
        <v>10083</v>
      </c>
      <c r="E2149" s="66" t="s">
        <v>15351</v>
      </c>
      <c r="F2149" t="s">
        <v>91</v>
      </c>
      <c r="G2149" s="66" t="s">
        <v>10706</v>
      </c>
      <c r="H2149" s="67" t="s">
        <v>10234</v>
      </c>
      <c r="I2149" t="s">
        <v>10081</v>
      </c>
      <c r="J2149" s="66" t="s">
        <v>8830</v>
      </c>
      <c r="K2149" s="66" t="s">
        <v>94</v>
      </c>
      <c r="M2149" s="66" t="s">
        <v>95</v>
      </c>
      <c r="N2149" t="s">
        <v>10710</v>
      </c>
      <c r="O2149"/>
    </row>
    <row r="2150" spans="1:15">
      <c r="A2150">
        <v>55659806</v>
      </c>
      <c r="B2150" t="s">
        <v>10084</v>
      </c>
      <c r="C2150" t="s">
        <v>98</v>
      </c>
      <c r="D2150" s="67" t="s">
        <v>1599</v>
      </c>
      <c r="E2150" s="66" t="s">
        <v>15351</v>
      </c>
      <c r="F2150" t="s">
        <v>91</v>
      </c>
      <c r="G2150" s="66" t="s">
        <v>10706</v>
      </c>
      <c r="H2150" s="67" t="s">
        <v>10234</v>
      </c>
      <c r="I2150" t="s">
        <v>10081</v>
      </c>
      <c r="J2150" s="66" t="s">
        <v>8830</v>
      </c>
      <c r="K2150" s="66" t="s">
        <v>94</v>
      </c>
      <c r="M2150" s="66" t="s">
        <v>95</v>
      </c>
      <c r="N2150" t="s">
        <v>10710</v>
      </c>
      <c r="O2150"/>
    </row>
    <row r="2151" spans="1:15">
      <c r="A2151">
        <v>55765967</v>
      </c>
      <c r="B2151" t="s">
        <v>10085</v>
      </c>
      <c r="C2151" t="s">
        <v>182</v>
      </c>
      <c r="D2151" s="67" t="s">
        <v>3869</v>
      </c>
      <c r="E2151" s="66" t="s">
        <v>15351</v>
      </c>
      <c r="F2151" t="s">
        <v>91</v>
      </c>
      <c r="G2151" s="66" t="s">
        <v>10706</v>
      </c>
      <c r="H2151" s="67" t="s">
        <v>10234</v>
      </c>
      <c r="I2151" t="s">
        <v>10081</v>
      </c>
      <c r="J2151" s="66" t="s">
        <v>8830</v>
      </c>
      <c r="K2151" s="66" t="s">
        <v>94</v>
      </c>
      <c r="M2151" s="66" t="s">
        <v>95</v>
      </c>
      <c r="N2151" t="s">
        <v>10710</v>
      </c>
      <c r="O2151"/>
    </row>
    <row r="2152" spans="1:15">
      <c r="A2152">
        <v>55758734</v>
      </c>
      <c r="B2152" t="s">
        <v>15689</v>
      </c>
      <c r="C2152" t="s">
        <v>143</v>
      </c>
      <c r="D2152" s="67" t="s">
        <v>15690</v>
      </c>
      <c r="E2152" s="66" t="s">
        <v>15351</v>
      </c>
      <c r="F2152" t="s">
        <v>91</v>
      </c>
      <c r="G2152" s="66" t="s">
        <v>10711</v>
      </c>
      <c r="H2152" s="67" t="s">
        <v>15691</v>
      </c>
      <c r="I2152" t="s">
        <v>15692</v>
      </c>
      <c r="J2152" s="66" t="s">
        <v>8885</v>
      </c>
      <c r="K2152" s="66" t="s">
        <v>94</v>
      </c>
      <c r="M2152" s="66" t="s">
        <v>95</v>
      </c>
      <c r="N2152" t="s">
        <v>15693</v>
      </c>
      <c r="O2152"/>
    </row>
    <row r="2153" spans="1:15">
      <c r="A2153">
        <v>55724578</v>
      </c>
      <c r="B2153" t="s">
        <v>8935</v>
      </c>
      <c r="C2153" t="s">
        <v>345</v>
      </c>
      <c r="D2153" s="67" t="s">
        <v>3156</v>
      </c>
      <c r="E2153" s="66" t="s">
        <v>15352</v>
      </c>
      <c r="F2153" t="s">
        <v>91</v>
      </c>
      <c r="G2153" s="66" t="s">
        <v>10711</v>
      </c>
      <c r="H2153" s="67" t="s">
        <v>10234</v>
      </c>
      <c r="I2153" t="s">
        <v>10151</v>
      </c>
      <c r="J2153" s="66" t="s">
        <v>8885</v>
      </c>
      <c r="K2153" s="66" t="s">
        <v>94</v>
      </c>
      <c r="M2153" s="66" t="s">
        <v>95</v>
      </c>
      <c r="N2153" t="s">
        <v>10152</v>
      </c>
      <c r="O2153"/>
    </row>
    <row r="2154" spans="1:15">
      <c r="A2154">
        <v>55787322</v>
      </c>
      <c r="B2154" t="s">
        <v>361</v>
      </c>
      <c r="C2154" t="s">
        <v>186</v>
      </c>
      <c r="D2154" s="67" t="s">
        <v>15694</v>
      </c>
      <c r="E2154" s="66" t="s">
        <v>15351</v>
      </c>
      <c r="F2154" t="s">
        <v>91</v>
      </c>
      <c r="G2154" s="66" t="s">
        <v>10711</v>
      </c>
      <c r="H2154" s="67" t="s">
        <v>10739</v>
      </c>
      <c r="I2154" t="s">
        <v>15695</v>
      </c>
      <c r="J2154" s="66" t="s">
        <v>8885</v>
      </c>
      <c r="K2154" s="66" t="s">
        <v>94</v>
      </c>
      <c r="M2154" s="66" t="s">
        <v>95</v>
      </c>
      <c r="N2154" t="s">
        <v>15696</v>
      </c>
      <c r="O2154"/>
    </row>
    <row r="2155" spans="1:15">
      <c r="A2155">
        <v>55548801</v>
      </c>
      <c r="B2155" t="s">
        <v>15697</v>
      </c>
      <c r="C2155" t="s">
        <v>1747</v>
      </c>
      <c r="D2155" s="67" t="s">
        <v>7369</v>
      </c>
      <c r="E2155" s="66" t="s">
        <v>15351</v>
      </c>
      <c r="F2155" t="s">
        <v>91</v>
      </c>
      <c r="G2155" s="66" t="s">
        <v>10711</v>
      </c>
      <c r="H2155" s="67" t="s">
        <v>15691</v>
      </c>
      <c r="I2155" t="s">
        <v>15695</v>
      </c>
      <c r="J2155" s="66" t="s">
        <v>8885</v>
      </c>
      <c r="K2155" s="66" t="s">
        <v>94</v>
      </c>
      <c r="M2155" s="66" t="s">
        <v>95</v>
      </c>
      <c r="N2155" t="s">
        <v>15696</v>
      </c>
      <c r="O2155"/>
    </row>
    <row r="2156" spans="1:15">
      <c r="A2156">
        <v>55713361</v>
      </c>
      <c r="B2156" t="s">
        <v>15698</v>
      </c>
      <c r="C2156" t="s">
        <v>3595</v>
      </c>
      <c r="D2156" s="67" t="s">
        <v>15699</v>
      </c>
      <c r="E2156" s="66" t="s">
        <v>15352</v>
      </c>
      <c r="F2156" t="s">
        <v>91</v>
      </c>
      <c r="G2156" s="66" t="s">
        <v>10711</v>
      </c>
      <c r="H2156" s="67" t="s">
        <v>10739</v>
      </c>
      <c r="I2156" t="s">
        <v>15695</v>
      </c>
      <c r="J2156" s="66" t="s">
        <v>8885</v>
      </c>
      <c r="K2156" s="66" t="s">
        <v>94</v>
      </c>
      <c r="M2156" s="66" t="s">
        <v>95</v>
      </c>
      <c r="N2156" t="s">
        <v>15696</v>
      </c>
      <c r="O2156"/>
    </row>
    <row r="2157" spans="1:15">
      <c r="A2157">
        <v>55751928</v>
      </c>
      <c r="B2157" t="s">
        <v>5912</v>
      </c>
      <c r="C2157" t="s">
        <v>4008</v>
      </c>
      <c r="D2157" s="67" t="s">
        <v>13299</v>
      </c>
      <c r="E2157" s="66" t="s">
        <v>173</v>
      </c>
      <c r="F2157" t="s">
        <v>114</v>
      </c>
      <c r="G2157" s="66" t="s">
        <v>10711</v>
      </c>
      <c r="H2157" s="67" t="s">
        <v>10739</v>
      </c>
      <c r="I2157" t="s">
        <v>15695</v>
      </c>
      <c r="J2157" s="66" t="s">
        <v>8885</v>
      </c>
      <c r="K2157" s="66" t="s">
        <v>94</v>
      </c>
      <c r="M2157" s="66" t="s">
        <v>95</v>
      </c>
      <c r="N2157" t="s">
        <v>15696</v>
      </c>
      <c r="O2157"/>
    </row>
    <row r="2158" spans="1:15">
      <c r="A2158">
        <v>481440</v>
      </c>
      <c r="B2158" t="s">
        <v>15700</v>
      </c>
      <c r="C2158" t="s">
        <v>1127</v>
      </c>
      <c r="D2158" s="67" t="s">
        <v>15701</v>
      </c>
      <c r="E2158" s="66" t="s">
        <v>1007</v>
      </c>
      <c r="F2158" t="s">
        <v>91</v>
      </c>
      <c r="G2158" s="66" t="s">
        <v>10711</v>
      </c>
      <c r="H2158" s="67" t="s">
        <v>10739</v>
      </c>
      <c r="I2158" t="s">
        <v>15695</v>
      </c>
      <c r="J2158" s="66" t="s">
        <v>8885</v>
      </c>
      <c r="K2158" s="66" t="s">
        <v>94</v>
      </c>
      <c r="M2158" s="66" t="s">
        <v>95</v>
      </c>
      <c r="N2158" t="s">
        <v>15696</v>
      </c>
      <c r="O2158"/>
    </row>
    <row r="2159" spans="1:15">
      <c r="A2159">
        <v>55790076</v>
      </c>
      <c r="B2159" t="s">
        <v>15702</v>
      </c>
      <c r="C2159" t="s">
        <v>142</v>
      </c>
      <c r="D2159" s="67" t="s">
        <v>15703</v>
      </c>
      <c r="E2159" s="66" t="s">
        <v>15352</v>
      </c>
      <c r="F2159" t="s">
        <v>91</v>
      </c>
      <c r="G2159" s="66" t="s">
        <v>10711</v>
      </c>
      <c r="H2159" s="67" t="s">
        <v>10739</v>
      </c>
      <c r="I2159" t="s">
        <v>15695</v>
      </c>
      <c r="J2159" s="66" t="s">
        <v>8885</v>
      </c>
      <c r="K2159" s="66" t="s">
        <v>94</v>
      </c>
      <c r="M2159" s="66" t="s">
        <v>95</v>
      </c>
      <c r="N2159" t="s">
        <v>15696</v>
      </c>
      <c r="O2159"/>
    </row>
    <row r="2160" spans="1:15">
      <c r="A2160">
        <v>55790078</v>
      </c>
      <c r="B2160" t="s">
        <v>15704</v>
      </c>
      <c r="C2160" t="s">
        <v>15705</v>
      </c>
      <c r="D2160" s="67" t="s">
        <v>15706</v>
      </c>
      <c r="E2160" s="66" t="s">
        <v>15352</v>
      </c>
      <c r="F2160" t="s">
        <v>91</v>
      </c>
      <c r="G2160" s="66" t="s">
        <v>10711</v>
      </c>
      <c r="H2160" s="67" t="s">
        <v>10739</v>
      </c>
      <c r="I2160" t="s">
        <v>15695</v>
      </c>
      <c r="J2160" s="66" t="s">
        <v>8885</v>
      </c>
      <c r="K2160" s="66" t="s">
        <v>94</v>
      </c>
      <c r="M2160" s="66" t="s">
        <v>95</v>
      </c>
      <c r="N2160" t="s">
        <v>15696</v>
      </c>
      <c r="O2160"/>
    </row>
    <row r="2161" spans="1:15">
      <c r="A2161">
        <v>55792070</v>
      </c>
      <c r="B2161" t="s">
        <v>15707</v>
      </c>
      <c r="C2161" t="s">
        <v>15708</v>
      </c>
      <c r="D2161" s="67" t="s">
        <v>15709</v>
      </c>
      <c r="E2161" s="66" t="s">
        <v>15352</v>
      </c>
      <c r="F2161" t="s">
        <v>91</v>
      </c>
      <c r="G2161" s="66" t="s">
        <v>10711</v>
      </c>
      <c r="H2161" s="67" t="s">
        <v>10739</v>
      </c>
      <c r="I2161" t="s">
        <v>15695</v>
      </c>
      <c r="J2161" s="66" t="s">
        <v>8885</v>
      </c>
      <c r="K2161" s="66" t="s">
        <v>94</v>
      </c>
      <c r="M2161" s="66" t="s">
        <v>95</v>
      </c>
      <c r="N2161" t="s">
        <v>15696</v>
      </c>
      <c r="O2161"/>
    </row>
    <row r="2162" spans="1:15">
      <c r="A2162">
        <v>55793648</v>
      </c>
      <c r="B2162" t="s">
        <v>15704</v>
      </c>
      <c r="C2162" t="s">
        <v>1061</v>
      </c>
      <c r="D2162" s="67" t="s">
        <v>15710</v>
      </c>
      <c r="E2162" s="66" t="s">
        <v>15351</v>
      </c>
      <c r="F2162" t="s">
        <v>91</v>
      </c>
      <c r="G2162" s="66" t="s">
        <v>10711</v>
      </c>
      <c r="H2162" s="67" t="s">
        <v>10739</v>
      </c>
      <c r="I2162" t="s">
        <v>15695</v>
      </c>
      <c r="J2162" s="66" t="s">
        <v>8885</v>
      </c>
      <c r="K2162" s="66" t="s">
        <v>94</v>
      </c>
      <c r="M2162" s="66" t="s">
        <v>95</v>
      </c>
      <c r="N2162" t="s">
        <v>15696</v>
      </c>
      <c r="O2162"/>
    </row>
    <row r="2163" spans="1:15">
      <c r="A2163">
        <v>174514</v>
      </c>
      <c r="B2163" t="s">
        <v>9107</v>
      </c>
      <c r="C2163" t="s">
        <v>464</v>
      </c>
      <c r="D2163" s="67" t="s">
        <v>9108</v>
      </c>
      <c r="E2163" s="66" t="s">
        <v>15351</v>
      </c>
      <c r="F2163" t="s">
        <v>91</v>
      </c>
      <c r="G2163" s="66" t="s">
        <v>10711</v>
      </c>
      <c r="H2163" s="67" t="s">
        <v>10307</v>
      </c>
      <c r="I2163" t="s">
        <v>9109</v>
      </c>
      <c r="J2163" s="66" t="s">
        <v>8885</v>
      </c>
      <c r="K2163" s="66" t="s">
        <v>94</v>
      </c>
      <c r="M2163" s="66" t="s">
        <v>95</v>
      </c>
      <c r="N2163" t="s">
        <v>9110</v>
      </c>
      <c r="O2163"/>
    </row>
    <row r="2164" spans="1:15">
      <c r="A2164">
        <v>174521</v>
      </c>
      <c r="B2164" t="s">
        <v>9111</v>
      </c>
      <c r="C2164" t="s">
        <v>204</v>
      </c>
      <c r="D2164" s="67" t="s">
        <v>9112</v>
      </c>
      <c r="E2164" s="66" t="s">
        <v>15351</v>
      </c>
      <c r="F2164" t="s">
        <v>91</v>
      </c>
      <c r="G2164" s="66" t="s">
        <v>10711</v>
      </c>
      <c r="H2164" s="67" t="s">
        <v>10339</v>
      </c>
      <c r="I2164" t="s">
        <v>9109</v>
      </c>
      <c r="J2164" s="66" t="s">
        <v>8885</v>
      </c>
      <c r="K2164" s="66" t="s">
        <v>94</v>
      </c>
      <c r="M2164" s="66" t="s">
        <v>95</v>
      </c>
      <c r="N2164" t="s">
        <v>9110</v>
      </c>
      <c r="O2164"/>
    </row>
    <row r="2165" spans="1:15">
      <c r="A2165">
        <v>174524</v>
      </c>
      <c r="B2165" t="s">
        <v>9113</v>
      </c>
      <c r="C2165" t="s">
        <v>2954</v>
      </c>
      <c r="D2165" s="67" t="s">
        <v>9114</v>
      </c>
      <c r="E2165" s="66" t="s">
        <v>15351</v>
      </c>
      <c r="F2165" t="s">
        <v>91</v>
      </c>
      <c r="G2165" s="66" t="s">
        <v>10711</v>
      </c>
      <c r="H2165" s="67" t="s">
        <v>10712</v>
      </c>
      <c r="I2165" t="s">
        <v>9109</v>
      </c>
      <c r="J2165" s="66" t="s">
        <v>8885</v>
      </c>
      <c r="K2165" s="66" t="s">
        <v>94</v>
      </c>
      <c r="M2165" s="66" t="s">
        <v>95</v>
      </c>
      <c r="N2165" t="s">
        <v>9110</v>
      </c>
      <c r="O2165"/>
    </row>
    <row r="2166" spans="1:15">
      <c r="A2166">
        <v>185151</v>
      </c>
      <c r="B2166" t="s">
        <v>8842</v>
      </c>
      <c r="C2166" t="s">
        <v>131</v>
      </c>
      <c r="D2166" s="67" t="s">
        <v>9115</v>
      </c>
      <c r="E2166" s="66" t="s">
        <v>15351</v>
      </c>
      <c r="F2166" t="s">
        <v>91</v>
      </c>
      <c r="G2166" s="66" t="s">
        <v>10711</v>
      </c>
      <c r="H2166" s="67" t="s">
        <v>10713</v>
      </c>
      <c r="I2166" t="s">
        <v>9109</v>
      </c>
      <c r="J2166" s="66" t="s">
        <v>8885</v>
      </c>
      <c r="K2166" s="66" t="s">
        <v>94</v>
      </c>
      <c r="M2166" s="66" t="s">
        <v>95</v>
      </c>
      <c r="N2166" t="s">
        <v>9110</v>
      </c>
      <c r="O2166"/>
    </row>
    <row r="2167" spans="1:15">
      <c r="A2167">
        <v>185763</v>
      </c>
      <c r="B2167" t="s">
        <v>9116</v>
      </c>
      <c r="C2167" t="s">
        <v>1005</v>
      </c>
      <c r="D2167" s="67" t="s">
        <v>9117</v>
      </c>
      <c r="E2167" s="66" t="s">
        <v>15351</v>
      </c>
      <c r="F2167" t="s">
        <v>91</v>
      </c>
      <c r="G2167" s="66" t="s">
        <v>10711</v>
      </c>
      <c r="H2167" s="67" t="s">
        <v>10319</v>
      </c>
      <c r="I2167" t="s">
        <v>9109</v>
      </c>
      <c r="J2167" s="66" t="s">
        <v>8885</v>
      </c>
      <c r="K2167" s="66" t="s">
        <v>94</v>
      </c>
      <c r="M2167" s="66" t="s">
        <v>95</v>
      </c>
      <c r="N2167" t="s">
        <v>9110</v>
      </c>
      <c r="O2167"/>
    </row>
    <row r="2168" spans="1:15">
      <c r="A2168">
        <v>224958</v>
      </c>
      <c r="B2168" t="s">
        <v>9118</v>
      </c>
      <c r="C2168" t="s">
        <v>110</v>
      </c>
      <c r="D2168" s="67" t="s">
        <v>8963</v>
      </c>
      <c r="E2168" s="66" t="s">
        <v>15351</v>
      </c>
      <c r="F2168" t="s">
        <v>91</v>
      </c>
      <c r="G2168" s="66" t="s">
        <v>10711</v>
      </c>
      <c r="H2168" s="67" t="s">
        <v>10712</v>
      </c>
      <c r="I2168" t="s">
        <v>9109</v>
      </c>
      <c r="J2168" s="66" t="s">
        <v>8885</v>
      </c>
      <c r="K2168" s="66" t="s">
        <v>94</v>
      </c>
      <c r="M2168" s="66" t="s">
        <v>95</v>
      </c>
      <c r="N2168" t="s">
        <v>9110</v>
      </c>
      <c r="O2168"/>
    </row>
    <row r="2169" spans="1:15">
      <c r="A2169">
        <v>305613</v>
      </c>
      <c r="B2169" t="s">
        <v>9119</v>
      </c>
      <c r="C2169" t="s">
        <v>2273</v>
      </c>
      <c r="D2169" s="67" t="s">
        <v>9120</v>
      </c>
      <c r="E2169" s="66" t="s">
        <v>15351</v>
      </c>
      <c r="F2169" t="s">
        <v>114</v>
      </c>
      <c r="G2169" s="66" t="s">
        <v>10711</v>
      </c>
      <c r="H2169" s="67" t="s">
        <v>10712</v>
      </c>
      <c r="I2169" t="s">
        <v>9109</v>
      </c>
      <c r="J2169" s="66" t="s">
        <v>8885</v>
      </c>
      <c r="K2169" s="66" t="s">
        <v>94</v>
      </c>
      <c r="M2169" s="66" t="s">
        <v>95</v>
      </c>
      <c r="N2169" t="s">
        <v>9110</v>
      </c>
      <c r="O2169"/>
    </row>
    <row r="2170" spans="1:15">
      <c r="A2170">
        <v>305906</v>
      </c>
      <c r="B2170" t="s">
        <v>9121</v>
      </c>
      <c r="C2170" t="s">
        <v>131</v>
      </c>
      <c r="D2170" s="67" t="s">
        <v>9122</v>
      </c>
      <c r="E2170" s="66" t="s">
        <v>15351</v>
      </c>
      <c r="F2170" t="s">
        <v>91</v>
      </c>
      <c r="G2170" s="66" t="s">
        <v>10711</v>
      </c>
      <c r="H2170" s="67" t="s">
        <v>10712</v>
      </c>
      <c r="I2170" t="s">
        <v>9109</v>
      </c>
      <c r="J2170" s="66" t="s">
        <v>8885</v>
      </c>
      <c r="K2170" s="66" t="s">
        <v>94</v>
      </c>
      <c r="M2170" s="66" t="s">
        <v>95</v>
      </c>
      <c r="N2170" t="s">
        <v>9110</v>
      </c>
      <c r="O2170"/>
    </row>
    <row r="2171" spans="1:15">
      <c r="A2171">
        <v>308383</v>
      </c>
      <c r="B2171" t="s">
        <v>9123</v>
      </c>
      <c r="C2171" t="s">
        <v>98</v>
      </c>
      <c r="D2171" s="67" t="s">
        <v>9124</v>
      </c>
      <c r="E2171" s="66" t="s">
        <v>15351</v>
      </c>
      <c r="F2171" t="s">
        <v>91</v>
      </c>
      <c r="G2171" s="66" t="s">
        <v>10711</v>
      </c>
      <c r="H2171" s="67" t="s">
        <v>10339</v>
      </c>
      <c r="I2171" t="s">
        <v>9109</v>
      </c>
      <c r="J2171" s="66" t="s">
        <v>8885</v>
      </c>
      <c r="K2171" s="66" t="s">
        <v>94</v>
      </c>
      <c r="M2171" s="66" t="s">
        <v>95</v>
      </c>
      <c r="N2171" t="s">
        <v>9110</v>
      </c>
      <c r="O2171"/>
    </row>
    <row r="2172" spans="1:15">
      <c r="A2172">
        <v>338950</v>
      </c>
      <c r="B2172" t="s">
        <v>362</v>
      </c>
      <c r="C2172" t="s">
        <v>150</v>
      </c>
      <c r="D2172" s="67" t="s">
        <v>4977</v>
      </c>
      <c r="E2172" s="66" t="s">
        <v>15351</v>
      </c>
      <c r="F2172" t="s">
        <v>91</v>
      </c>
      <c r="G2172" s="66" t="s">
        <v>10711</v>
      </c>
      <c r="H2172" s="67" t="s">
        <v>10319</v>
      </c>
      <c r="I2172" t="s">
        <v>9109</v>
      </c>
      <c r="J2172" s="66" t="s">
        <v>8885</v>
      </c>
      <c r="K2172" s="66" t="s">
        <v>94</v>
      </c>
      <c r="M2172" s="66" t="s">
        <v>95</v>
      </c>
      <c r="N2172" t="s">
        <v>9110</v>
      </c>
      <c r="O2172"/>
    </row>
    <row r="2173" spans="1:15">
      <c r="A2173">
        <v>370400</v>
      </c>
      <c r="B2173" t="s">
        <v>9125</v>
      </c>
      <c r="C2173" t="s">
        <v>151</v>
      </c>
      <c r="D2173" s="67" t="s">
        <v>9126</v>
      </c>
      <c r="E2173" s="66" t="s">
        <v>15351</v>
      </c>
      <c r="F2173" t="s">
        <v>91</v>
      </c>
      <c r="G2173" s="66" t="s">
        <v>10711</v>
      </c>
      <c r="H2173" s="67" t="s">
        <v>10712</v>
      </c>
      <c r="I2173" t="s">
        <v>9109</v>
      </c>
      <c r="J2173" s="66" t="s">
        <v>8885</v>
      </c>
      <c r="K2173" s="66" t="s">
        <v>94</v>
      </c>
      <c r="M2173" s="66" t="s">
        <v>95</v>
      </c>
      <c r="N2173" t="s">
        <v>9110</v>
      </c>
      <c r="O2173"/>
    </row>
    <row r="2174" spans="1:15">
      <c r="A2174">
        <v>380344</v>
      </c>
      <c r="B2174" t="s">
        <v>9127</v>
      </c>
      <c r="C2174" t="s">
        <v>351</v>
      </c>
      <c r="D2174" s="67" t="s">
        <v>4624</v>
      </c>
      <c r="E2174" s="66" t="s">
        <v>15351</v>
      </c>
      <c r="F2174" t="s">
        <v>91</v>
      </c>
      <c r="G2174" s="66" t="s">
        <v>10711</v>
      </c>
      <c r="H2174" s="67" t="s">
        <v>10712</v>
      </c>
      <c r="I2174" t="s">
        <v>9109</v>
      </c>
      <c r="J2174" s="66" t="s">
        <v>8885</v>
      </c>
      <c r="K2174" s="66" t="s">
        <v>94</v>
      </c>
      <c r="M2174" s="66" t="s">
        <v>95</v>
      </c>
      <c r="N2174" t="s">
        <v>9110</v>
      </c>
      <c r="O2174"/>
    </row>
    <row r="2175" spans="1:15">
      <c r="A2175">
        <v>406240</v>
      </c>
      <c r="B2175" t="s">
        <v>966</v>
      </c>
      <c r="C2175" t="s">
        <v>361</v>
      </c>
      <c r="D2175" s="67" t="s">
        <v>9128</v>
      </c>
      <c r="E2175" s="66" t="s">
        <v>15351</v>
      </c>
      <c r="F2175" t="s">
        <v>91</v>
      </c>
      <c r="G2175" s="66" t="s">
        <v>10711</v>
      </c>
      <c r="H2175" s="67" t="s">
        <v>10713</v>
      </c>
      <c r="I2175" t="s">
        <v>9109</v>
      </c>
      <c r="J2175" s="66" t="s">
        <v>8885</v>
      </c>
      <c r="K2175" s="66" t="s">
        <v>94</v>
      </c>
      <c r="M2175" s="66" t="s">
        <v>95</v>
      </c>
      <c r="N2175" t="s">
        <v>9110</v>
      </c>
      <c r="O2175"/>
    </row>
    <row r="2176" spans="1:15">
      <c r="A2176">
        <v>406241</v>
      </c>
      <c r="B2176" t="s">
        <v>9127</v>
      </c>
      <c r="C2176" t="s">
        <v>2881</v>
      </c>
      <c r="D2176" s="67" t="s">
        <v>9129</v>
      </c>
      <c r="E2176" s="66" t="s">
        <v>15351</v>
      </c>
      <c r="F2176" t="s">
        <v>114</v>
      </c>
      <c r="G2176" s="66" t="s">
        <v>10711</v>
      </c>
      <c r="H2176" s="67" t="s">
        <v>10712</v>
      </c>
      <c r="I2176" t="s">
        <v>9109</v>
      </c>
      <c r="J2176" s="66" t="s">
        <v>8885</v>
      </c>
      <c r="K2176" s="66" t="s">
        <v>94</v>
      </c>
      <c r="M2176" s="66" t="s">
        <v>95</v>
      </c>
      <c r="N2176" t="s">
        <v>9110</v>
      </c>
      <c r="O2176"/>
    </row>
    <row r="2177" spans="1:15">
      <c r="A2177">
        <v>481819</v>
      </c>
      <c r="B2177" t="s">
        <v>9131</v>
      </c>
      <c r="C2177" t="s">
        <v>10714</v>
      </c>
      <c r="D2177" s="67" t="s">
        <v>9132</v>
      </c>
      <c r="E2177" s="66" t="s">
        <v>15351</v>
      </c>
      <c r="F2177" t="s">
        <v>91</v>
      </c>
      <c r="G2177" s="66" t="s">
        <v>10711</v>
      </c>
      <c r="H2177" s="67" t="s">
        <v>10339</v>
      </c>
      <c r="I2177" t="s">
        <v>9109</v>
      </c>
      <c r="J2177" s="66" t="s">
        <v>8885</v>
      </c>
      <c r="K2177" s="66" t="s">
        <v>94</v>
      </c>
      <c r="M2177" s="66" t="s">
        <v>95</v>
      </c>
      <c r="N2177" t="s">
        <v>9110</v>
      </c>
      <c r="O2177"/>
    </row>
    <row r="2178" spans="1:15">
      <c r="A2178">
        <v>542666</v>
      </c>
      <c r="B2178" t="s">
        <v>9133</v>
      </c>
      <c r="C2178" t="s">
        <v>122</v>
      </c>
      <c r="D2178" s="67" t="s">
        <v>8549</v>
      </c>
      <c r="E2178" s="66" t="s">
        <v>15351</v>
      </c>
      <c r="F2178" t="s">
        <v>91</v>
      </c>
      <c r="G2178" s="66" t="s">
        <v>10711</v>
      </c>
      <c r="H2178" s="67" t="s">
        <v>10713</v>
      </c>
      <c r="I2178" t="s">
        <v>9109</v>
      </c>
      <c r="J2178" s="66" t="s">
        <v>8885</v>
      </c>
      <c r="K2178" s="66" t="s">
        <v>94</v>
      </c>
      <c r="M2178" s="66" t="s">
        <v>95</v>
      </c>
      <c r="N2178" t="s">
        <v>9110</v>
      </c>
      <c r="O2178"/>
    </row>
    <row r="2179" spans="1:15">
      <c r="A2179">
        <v>55480075</v>
      </c>
      <c r="B2179" t="s">
        <v>9134</v>
      </c>
      <c r="C2179" t="s">
        <v>143</v>
      </c>
      <c r="D2179" s="67" t="s">
        <v>9135</v>
      </c>
      <c r="E2179" s="66" t="s">
        <v>15351</v>
      </c>
      <c r="F2179" t="s">
        <v>91</v>
      </c>
      <c r="G2179" s="66" t="s">
        <v>10711</v>
      </c>
      <c r="H2179" s="67" t="s">
        <v>10712</v>
      </c>
      <c r="I2179" t="s">
        <v>9109</v>
      </c>
      <c r="J2179" s="66" t="s">
        <v>8885</v>
      </c>
      <c r="K2179" s="66" t="s">
        <v>94</v>
      </c>
      <c r="M2179" s="66" t="s">
        <v>95</v>
      </c>
      <c r="N2179" t="s">
        <v>9110</v>
      </c>
      <c r="O2179"/>
    </row>
    <row r="2180" spans="1:15">
      <c r="A2180">
        <v>55519767</v>
      </c>
      <c r="B2180" t="s">
        <v>9133</v>
      </c>
      <c r="C2180" t="s">
        <v>375</v>
      </c>
      <c r="D2180" s="67" t="s">
        <v>9136</v>
      </c>
      <c r="E2180" s="66" t="s">
        <v>15351</v>
      </c>
      <c r="F2180" t="s">
        <v>114</v>
      </c>
      <c r="G2180" s="66" t="s">
        <v>10711</v>
      </c>
      <c r="H2180" s="67" t="s">
        <v>10713</v>
      </c>
      <c r="I2180" t="s">
        <v>9109</v>
      </c>
      <c r="J2180" s="66" t="s">
        <v>8885</v>
      </c>
      <c r="K2180" s="66" t="s">
        <v>94</v>
      </c>
      <c r="M2180" s="66" t="s">
        <v>95</v>
      </c>
      <c r="N2180" t="s">
        <v>9110</v>
      </c>
      <c r="O2180"/>
    </row>
    <row r="2181" spans="1:15">
      <c r="A2181">
        <v>55519768</v>
      </c>
      <c r="B2181" t="s">
        <v>9137</v>
      </c>
      <c r="C2181" t="s">
        <v>122</v>
      </c>
      <c r="D2181" s="67" t="s">
        <v>9138</v>
      </c>
      <c r="E2181" s="66" t="s">
        <v>15351</v>
      </c>
      <c r="F2181" t="s">
        <v>91</v>
      </c>
      <c r="G2181" s="66" t="s">
        <v>10711</v>
      </c>
      <c r="H2181" s="67" t="s">
        <v>10339</v>
      </c>
      <c r="I2181" t="s">
        <v>9109</v>
      </c>
      <c r="J2181" s="66" t="s">
        <v>8885</v>
      </c>
      <c r="K2181" s="66" t="s">
        <v>94</v>
      </c>
      <c r="M2181" s="66" t="s">
        <v>95</v>
      </c>
      <c r="N2181" t="s">
        <v>9110</v>
      </c>
      <c r="O2181"/>
    </row>
    <row r="2182" spans="1:15">
      <c r="A2182">
        <v>55561228</v>
      </c>
      <c r="B2182" t="s">
        <v>9139</v>
      </c>
      <c r="C2182" t="s">
        <v>178</v>
      </c>
      <c r="D2182" s="67" t="s">
        <v>9140</v>
      </c>
      <c r="E2182" s="66" t="s">
        <v>15351</v>
      </c>
      <c r="F2182" t="s">
        <v>91</v>
      </c>
      <c r="G2182" s="66" t="s">
        <v>10711</v>
      </c>
      <c r="H2182" s="67" t="s">
        <v>10307</v>
      </c>
      <c r="I2182" t="s">
        <v>9109</v>
      </c>
      <c r="J2182" s="66" t="s">
        <v>8885</v>
      </c>
      <c r="K2182" s="66" t="s">
        <v>94</v>
      </c>
      <c r="M2182" s="66" t="s">
        <v>95</v>
      </c>
      <c r="N2182" t="s">
        <v>9110</v>
      </c>
      <c r="O2182"/>
    </row>
    <row r="2183" spans="1:15">
      <c r="A2183">
        <v>55503653</v>
      </c>
      <c r="B2183" t="s">
        <v>9141</v>
      </c>
      <c r="C2183" t="s">
        <v>171</v>
      </c>
      <c r="D2183" s="67" t="s">
        <v>9142</v>
      </c>
      <c r="E2183" s="66" t="s">
        <v>15351</v>
      </c>
      <c r="F2183" t="s">
        <v>91</v>
      </c>
      <c r="G2183" s="66" t="s">
        <v>10711</v>
      </c>
      <c r="H2183" s="67" t="s">
        <v>10328</v>
      </c>
      <c r="I2183" t="s">
        <v>9109</v>
      </c>
      <c r="J2183" s="66" t="s">
        <v>8885</v>
      </c>
      <c r="K2183" s="66" t="s">
        <v>94</v>
      </c>
      <c r="M2183" s="66" t="s">
        <v>95</v>
      </c>
      <c r="N2183" t="s">
        <v>9110</v>
      </c>
      <c r="O2183"/>
    </row>
    <row r="2184" spans="1:15">
      <c r="A2184">
        <v>464759</v>
      </c>
      <c r="B2184" t="s">
        <v>9143</v>
      </c>
      <c r="C2184" t="s">
        <v>4976</v>
      </c>
      <c r="D2184" s="67" t="s">
        <v>9144</v>
      </c>
      <c r="E2184" s="66" t="s">
        <v>15351</v>
      </c>
      <c r="F2184" t="s">
        <v>114</v>
      </c>
      <c r="G2184" s="66" t="s">
        <v>10711</v>
      </c>
      <c r="H2184" s="67" t="s">
        <v>10339</v>
      </c>
      <c r="I2184" t="s">
        <v>9109</v>
      </c>
      <c r="J2184" s="66" t="s">
        <v>8885</v>
      </c>
      <c r="K2184" s="66" t="s">
        <v>94</v>
      </c>
      <c r="M2184" s="66" t="s">
        <v>95</v>
      </c>
      <c r="N2184" t="s">
        <v>9110</v>
      </c>
      <c r="O2184"/>
    </row>
    <row r="2185" spans="1:15">
      <c r="A2185">
        <v>55624899</v>
      </c>
      <c r="B2185" t="s">
        <v>4814</v>
      </c>
      <c r="C2185" t="s">
        <v>375</v>
      </c>
      <c r="D2185" s="67" t="s">
        <v>9145</v>
      </c>
      <c r="E2185" s="66" t="s">
        <v>15351</v>
      </c>
      <c r="F2185" t="s">
        <v>114</v>
      </c>
      <c r="G2185" s="66" t="s">
        <v>10711</v>
      </c>
      <c r="H2185" s="67" t="s">
        <v>10339</v>
      </c>
      <c r="I2185" t="s">
        <v>9109</v>
      </c>
      <c r="J2185" s="66" t="s">
        <v>8885</v>
      </c>
      <c r="K2185" s="66" t="s">
        <v>94</v>
      </c>
      <c r="M2185" s="66" t="s">
        <v>95</v>
      </c>
      <c r="N2185" t="s">
        <v>9110</v>
      </c>
      <c r="O2185"/>
    </row>
    <row r="2186" spans="1:15">
      <c r="A2186">
        <v>55624902</v>
      </c>
      <c r="B2186" t="s">
        <v>2024</v>
      </c>
      <c r="C2186" t="s">
        <v>8240</v>
      </c>
      <c r="D2186" s="67" t="s">
        <v>9146</v>
      </c>
      <c r="E2186" s="66" t="s">
        <v>15351</v>
      </c>
      <c r="F2186" t="s">
        <v>114</v>
      </c>
      <c r="G2186" s="66" t="s">
        <v>10711</v>
      </c>
      <c r="H2186" s="67" t="s">
        <v>10339</v>
      </c>
      <c r="I2186" t="s">
        <v>9109</v>
      </c>
      <c r="J2186" s="66" t="s">
        <v>8885</v>
      </c>
      <c r="K2186" s="66" t="s">
        <v>94</v>
      </c>
      <c r="M2186" s="66" t="s">
        <v>95</v>
      </c>
      <c r="N2186" t="s">
        <v>9110</v>
      </c>
      <c r="O2186"/>
    </row>
    <row r="2187" spans="1:15">
      <c r="A2187">
        <v>55678767</v>
      </c>
      <c r="B2187" t="s">
        <v>867</v>
      </c>
      <c r="C2187" t="s">
        <v>177</v>
      </c>
      <c r="D2187" s="67" t="s">
        <v>9148</v>
      </c>
      <c r="E2187" s="66" t="s">
        <v>15351</v>
      </c>
      <c r="F2187" t="s">
        <v>91</v>
      </c>
      <c r="G2187" s="66" t="s">
        <v>10711</v>
      </c>
      <c r="H2187" s="67" t="s">
        <v>10339</v>
      </c>
      <c r="I2187" t="s">
        <v>9109</v>
      </c>
      <c r="J2187" s="66" t="s">
        <v>8885</v>
      </c>
      <c r="K2187" s="66" t="s">
        <v>94</v>
      </c>
      <c r="M2187" s="66" t="s">
        <v>95</v>
      </c>
      <c r="N2187" t="s">
        <v>9110</v>
      </c>
      <c r="O2187"/>
    </row>
    <row r="2188" spans="1:15">
      <c r="A2188">
        <v>55678770</v>
      </c>
      <c r="B2188" t="s">
        <v>9149</v>
      </c>
      <c r="C2188" t="s">
        <v>3088</v>
      </c>
      <c r="D2188" s="67" t="s">
        <v>490</v>
      </c>
      <c r="E2188" s="66" t="s">
        <v>15351</v>
      </c>
      <c r="F2188" t="s">
        <v>114</v>
      </c>
      <c r="G2188" s="66" t="s">
        <v>10711</v>
      </c>
      <c r="H2188" s="67" t="s">
        <v>10712</v>
      </c>
      <c r="I2188" t="s">
        <v>9109</v>
      </c>
      <c r="J2188" s="66" t="s">
        <v>8885</v>
      </c>
      <c r="K2188" s="66" t="s">
        <v>94</v>
      </c>
      <c r="M2188" s="66" t="s">
        <v>95</v>
      </c>
      <c r="N2188" t="s">
        <v>9110</v>
      </c>
      <c r="O2188"/>
    </row>
    <row r="2189" spans="1:15">
      <c r="A2189">
        <v>55678774</v>
      </c>
      <c r="B2189" t="s">
        <v>9150</v>
      </c>
      <c r="C2189" t="s">
        <v>131</v>
      </c>
      <c r="D2189" s="67" t="s">
        <v>9151</v>
      </c>
      <c r="E2189" s="66" t="s">
        <v>15351</v>
      </c>
      <c r="F2189" t="s">
        <v>91</v>
      </c>
      <c r="G2189" s="66" t="s">
        <v>10711</v>
      </c>
      <c r="H2189" s="67" t="s">
        <v>10339</v>
      </c>
      <c r="I2189" t="s">
        <v>9109</v>
      </c>
      <c r="J2189" s="66" t="s">
        <v>8885</v>
      </c>
      <c r="K2189" s="66" t="s">
        <v>94</v>
      </c>
      <c r="M2189" s="66" t="s">
        <v>95</v>
      </c>
      <c r="N2189" t="s">
        <v>9110</v>
      </c>
      <c r="O2189"/>
    </row>
    <row r="2190" spans="1:15">
      <c r="A2190">
        <v>55678777</v>
      </c>
      <c r="B2190" t="s">
        <v>2954</v>
      </c>
      <c r="C2190" t="s">
        <v>248</v>
      </c>
      <c r="D2190" s="67" t="s">
        <v>7284</v>
      </c>
      <c r="E2190" s="66" t="s">
        <v>15351</v>
      </c>
      <c r="F2190" t="s">
        <v>114</v>
      </c>
      <c r="G2190" s="66" t="s">
        <v>10711</v>
      </c>
      <c r="H2190" s="67" t="s">
        <v>10339</v>
      </c>
      <c r="I2190" t="s">
        <v>9109</v>
      </c>
      <c r="J2190" s="66" t="s">
        <v>8885</v>
      </c>
      <c r="K2190" s="66" t="s">
        <v>94</v>
      </c>
      <c r="M2190" s="66" t="s">
        <v>95</v>
      </c>
      <c r="N2190" t="s">
        <v>9110</v>
      </c>
      <c r="O2190"/>
    </row>
    <row r="2191" spans="1:15">
      <c r="A2191">
        <v>55678784</v>
      </c>
      <c r="B2191" t="s">
        <v>9152</v>
      </c>
      <c r="C2191" t="s">
        <v>4813</v>
      </c>
      <c r="D2191" s="67" t="s">
        <v>9153</v>
      </c>
      <c r="E2191" s="66" t="s">
        <v>15351</v>
      </c>
      <c r="F2191" t="s">
        <v>114</v>
      </c>
      <c r="G2191" s="66" t="s">
        <v>10711</v>
      </c>
      <c r="H2191" s="67" t="s">
        <v>10339</v>
      </c>
      <c r="I2191" t="s">
        <v>9109</v>
      </c>
      <c r="J2191" s="66" t="s">
        <v>8885</v>
      </c>
      <c r="K2191" s="66" t="s">
        <v>94</v>
      </c>
      <c r="M2191" s="66" t="s">
        <v>95</v>
      </c>
      <c r="N2191" t="s">
        <v>9110</v>
      </c>
      <c r="O2191"/>
    </row>
    <row r="2192" spans="1:15">
      <c r="A2192">
        <v>55678792</v>
      </c>
      <c r="B2192" t="s">
        <v>9121</v>
      </c>
      <c r="C2192" t="s">
        <v>9154</v>
      </c>
      <c r="D2192" s="67" t="s">
        <v>9155</v>
      </c>
      <c r="E2192" s="66" t="s">
        <v>15351</v>
      </c>
      <c r="F2192" t="s">
        <v>91</v>
      </c>
      <c r="G2192" s="66" t="s">
        <v>10711</v>
      </c>
      <c r="H2192" s="67" t="s">
        <v>10712</v>
      </c>
      <c r="I2192" t="s">
        <v>9109</v>
      </c>
      <c r="J2192" s="66" t="s">
        <v>8885</v>
      </c>
      <c r="K2192" s="66" t="s">
        <v>94</v>
      </c>
      <c r="M2192" s="66" t="s">
        <v>95</v>
      </c>
      <c r="N2192" t="s">
        <v>9110</v>
      </c>
      <c r="O2192"/>
    </row>
    <row r="2193" spans="1:15">
      <c r="A2193">
        <v>55678795</v>
      </c>
      <c r="B2193" t="s">
        <v>9156</v>
      </c>
      <c r="C2193" t="s">
        <v>153</v>
      </c>
      <c r="D2193" s="67" t="s">
        <v>9157</v>
      </c>
      <c r="E2193" s="66" t="s">
        <v>15351</v>
      </c>
      <c r="F2193" t="s">
        <v>91</v>
      </c>
      <c r="G2193" s="66" t="s">
        <v>10711</v>
      </c>
      <c r="H2193" s="67" t="s">
        <v>10246</v>
      </c>
      <c r="I2193" t="s">
        <v>9109</v>
      </c>
      <c r="J2193" s="66" t="s">
        <v>8885</v>
      </c>
      <c r="K2193" s="66" t="s">
        <v>94</v>
      </c>
      <c r="M2193" s="66" t="s">
        <v>95</v>
      </c>
      <c r="N2193" t="s">
        <v>9110</v>
      </c>
      <c r="O2193"/>
    </row>
    <row r="2194" spans="1:15">
      <c r="A2194">
        <v>55678798</v>
      </c>
      <c r="B2194" t="s">
        <v>9156</v>
      </c>
      <c r="C2194" t="s">
        <v>2222</v>
      </c>
      <c r="D2194" s="67" t="s">
        <v>800</v>
      </c>
      <c r="E2194" s="66" t="s">
        <v>15352</v>
      </c>
      <c r="F2194" t="s">
        <v>114</v>
      </c>
      <c r="G2194" s="66" t="s">
        <v>10711</v>
      </c>
      <c r="H2194" s="67" t="s">
        <v>10246</v>
      </c>
      <c r="I2194" t="s">
        <v>9109</v>
      </c>
      <c r="J2194" s="66" t="s">
        <v>8885</v>
      </c>
      <c r="K2194" s="66" t="s">
        <v>94</v>
      </c>
      <c r="M2194" s="66" t="s">
        <v>95</v>
      </c>
      <c r="N2194" t="s">
        <v>9110</v>
      </c>
      <c r="O2194"/>
    </row>
    <row r="2195" spans="1:15">
      <c r="A2195">
        <v>55688948</v>
      </c>
      <c r="B2195" t="s">
        <v>1639</v>
      </c>
      <c r="C2195" t="s">
        <v>178</v>
      </c>
      <c r="D2195" s="67" t="s">
        <v>1355</v>
      </c>
      <c r="E2195" s="66" t="s">
        <v>15351</v>
      </c>
      <c r="F2195" t="s">
        <v>91</v>
      </c>
      <c r="G2195" s="66" t="s">
        <v>10711</v>
      </c>
      <c r="H2195" s="67" t="s">
        <v>10307</v>
      </c>
      <c r="I2195" t="s">
        <v>9109</v>
      </c>
      <c r="J2195" s="66" t="s">
        <v>8885</v>
      </c>
      <c r="K2195" s="66" t="s">
        <v>94</v>
      </c>
      <c r="M2195" s="66" t="s">
        <v>95</v>
      </c>
      <c r="N2195" t="s">
        <v>9110</v>
      </c>
      <c r="O2195"/>
    </row>
    <row r="2196" spans="1:15">
      <c r="A2196">
        <v>394573</v>
      </c>
      <c r="B2196" t="s">
        <v>9158</v>
      </c>
      <c r="C2196" t="s">
        <v>150</v>
      </c>
      <c r="D2196" s="67" t="s">
        <v>7107</v>
      </c>
      <c r="E2196" s="66" t="s">
        <v>15351</v>
      </c>
      <c r="F2196" t="s">
        <v>91</v>
      </c>
      <c r="G2196" s="66" t="s">
        <v>10711</v>
      </c>
      <c r="H2196" s="67" t="s">
        <v>10713</v>
      </c>
      <c r="I2196" t="s">
        <v>9109</v>
      </c>
      <c r="J2196" s="66" t="s">
        <v>8885</v>
      </c>
      <c r="K2196" s="66" t="s">
        <v>94</v>
      </c>
      <c r="M2196" s="66" t="s">
        <v>95</v>
      </c>
      <c r="N2196" t="s">
        <v>9110</v>
      </c>
      <c r="O2196"/>
    </row>
    <row r="2197" spans="1:15">
      <c r="A2197">
        <v>55700230</v>
      </c>
      <c r="B2197" t="s">
        <v>9159</v>
      </c>
      <c r="C2197" t="s">
        <v>151</v>
      </c>
      <c r="D2197" s="67" t="s">
        <v>9160</v>
      </c>
      <c r="E2197" s="66" t="s">
        <v>15351</v>
      </c>
      <c r="F2197" t="s">
        <v>91</v>
      </c>
      <c r="G2197" s="66" t="s">
        <v>10711</v>
      </c>
      <c r="H2197" s="67" t="s">
        <v>10328</v>
      </c>
      <c r="I2197" t="s">
        <v>9109</v>
      </c>
      <c r="J2197" s="66" t="s">
        <v>8885</v>
      </c>
      <c r="K2197" s="66" t="s">
        <v>94</v>
      </c>
      <c r="M2197" s="66" t="s">
        <v>95</v>
      </c>
      <c r="N2197" t="s">
        <v>9110</v>
      </c>
      <c r="O2197"/>
    </row>
    <row r="2198" spans="1:15">
      <c r="A2198">
        <v>55712722</v>
      </c>
      <c r="B2198" t="s">
        <v>9162</v>
      </c>
      <c r="C2198" t="s">
        <v>186</v>
      </c>
      <c r="D2198" s="67" t="s">
        <v>9163</v>
      </c>
      <c r="E2198" s="66" t="s">
        <v>15351</v>
      </c>
      <c r="F2198" t="s">
        <v>91</v>
      </c>
      <c r="G2198" s="66" t="s">
        <v>10711</v>
      </c>
      <c r="H2198" s="67" t="s">
        <v>10712</v>
      </c>
      <c r="I2198" t="s">
        <v>9109</v>
      </c>
      <c r="J2198" s="66" t="s">
        <v>8885</v>
      </c>
      <c r="K2198" s="66" t="s">
        <v>94</v>
      </c>
      <c r="M2198" s="66" t="s">
        <v>95</v>
      </c>
      <c r="N2198" t="s">
        <v>9110</v>
      </c>
      <c r="O2198"/>
    </row>
    <row r="2199" spans="1:15">
      <c r="A2199">
        <v>55712725</v>
      </c>
      <c r="B2199" t="s">
        <v>9164</v>
      </c>
      <c r="C2199" t="s">
        <v>99</v>
      </c>
      <c r="D2199" s="67" t="s">
        <v>9165</v>
      </c>
      <c r="E2199" s="66" t="s">
        <v>15351</v>
      </c>
      <c r="F2199" t="s">
        <v>91</v>
      </c>
      <c r="G2199" s="66" t="s">
        <v>10711</v>
      </c>
      <c r="H2199" s="67" t="s">
        <v>10712</v>
      </c>
      <c r="I2199" t="s">
        <v>9109</v>
      </c>
      <c r="J2199" s="66" t="s">
        <v>8885</v>
      </c>
      <c r="K2199" s="66" t="s">
        <v>94</v>
      </c>
      <c r="M2199" s="66" t="s">
        <v>95</v>
      </c>
      <c r="N2199" t="s">
        <v>9110</v>
      </c>
      <c r="O2199"/>
    </row>
    <row r="2200" spans="1:15">
      <c r="A2200">
        <v>55712726</v>
      </c>
      <c r="B2200" t="s">
        <v>9166</v>
      </c>
      <c r="C2200" t="s">
        <v>3637</v>
      </c>
      <c r="D2200" s="67" t="s">
        <v>9167</v>
      </c>
      <c r="E2200" s="66" t="s">
        <v>15351</v>
      </c>
      <c r="F2200" t="s">
        <v>91</v>
      </c>
      <c r="G2200" s="66" t="s">
        <v>10711</v>
      </c>
      <c r="H2200" s="67" t="s">
        <v>10712</v>
      </c>
      <c r="I2200" t="s">
        <v>9109</v>
      </c>
      <c r="J2200" s="66" t="s">
        <v>8885</v>
      </c>
      <c r="K2200" s="66" t="s">
        <v>94</v>
      </c>
      <c r="M2200" s="66" t="s">
        <v>95</v>
      </c>
      <c r="N2200" t="s">
        <v>9110</v>
      </c>
      <c r="O2200"/>
    </row>
    <row r="2201" spans="1:15">
      <c r="A2201">
        <v>55728515</v>
      </c>
      <c r="B2201" t="s">
        <v>9168</v>
      </c>
      <c r="C2201" t="s">
        <v>159</v>
      </c>
      <c r="D2201" s="67" t="s">
        <v>9169</v>
      </c>
      <c r="E2201" s="66" t="s">
        <v>15351</v>
      </c>
      <c r="F2201" t="s">
        <v>114</v>
      </c>
      <c r="G2201" s="66" t="s">
        <v>10711</v>
      </c>
      <c r="H2201" s="67" t="s">
        <v>10339</v>
      </c>
      <c r="I2201" t="s">
        <v>9109</v>
      </c>
      <c r="J2201" s="66" t="s">
        <v>8885</v>
      </c>
      <c r="K2201" s="66" t="s">
        <v>94</v>
      </c>
      <c r="M2201" s="66" t="s">
        <v>95</v>
      </c>
      <c r="N2201" t="s">
        <v>9110</v>
      </c>
      <c r="O2201"/>
    </row>
    <row r="2202" spans="1:15">
      <c r="A2202">
        <v>55728517</v>
      </c>
      <c r="B2202" t="s">
        <v>9170</v>
      </c>
      <c r="C2202" t="s">
        <v>207</v>
      </c>
      <c r="D2202" s="67" t="s">
        <v>945</v>
      </c>
      <c r="E2202" s="66" t="s">
        <v>15351</v>
      </c>
      <c r="F2202" t="s">
        <v>91</v>
      </c>
      <c r="G2202" s="66" t="s">
        <v>10711</v>
      </c>
      <c r="H2202" s="67" t="s">
        <v>10339</v>
      </c>
      <c r="I2202" t="s">
        <v>9109</v>
      </c>
      <c r="J2202" s="66" t="s">
        <v>8885</v>
      </c>
      <c r="K2202" s="66" t="s">
        <v>94</v>
      </c>
      <c r="M2202" s="66" t="s">
        <v>95</v>
      </c>
      <c r="N2202" t="s">
        <v>9110</v>
      </c>
      <c r="O2202"/>
    </row>
    <row r="2203" spans="1:15">
      <c r="A2203">
        <v>55728520</v>
      </c>
      <c r="B2203" t="s">
        <v>9171</v>
      </c>
      <c r="C2203" t="s">
        <v>107</v>
      </c>
      <c r="D2203" s="67" t="s">
        <v>9172</v>
      </c>
      <c r="E2203" s="66" t="s">
        <v>15351</v>
      </c>
      <c r="F2203" t="s">
        <v>91</v>
      </c>
      <c r="G2203" s="66" t="s">
        <v>10711</v>
      </c>
      <c r="H2203" s="67" t="s">
        <v>10712</v>
      </c>
      <c r="I2203" t="s">
        <v>9109</v>
      </c>
      <c r="J2203" s="66" t="s">
        <v>8885</v>
      </c>
      <c r="K2203" s="66" t="s">
        <v>94</v>
      </c>
      <c r="M2203" s="66" t="s">
        <v>95</v>
      </c>
      <c r="N2203" t="s">
        <v>9110</v>
      </c>
      <c r="O2203"/>
    </row>
    <row r="2204" spans="1:15">
      <c r="A2204">
        <v>55728522</v>
      </c>
      <c r="B2204" t="s">
        <v>9173</v>
      </c>
      <c r="C2204" t="s">
        <v>9174</v>
      </c>
      <c r="D2204" s="67" t="s">
        <v>9175</v>
      </c>
      <c r="E2204" s="66" t="s">
        <v>15351</v>
      </c>
      <c r="F2204" t="s">
        <v>114</v>
      </c>
      <c r="G2204" s="66" t="s">
        <v>10711</v>
      </c>
      <c r="H2204" s="67" t="s">
        <v>10712</v>
      </c>
      <c r="I2204" t="s">
        <v>9109</v>
      </c>
      <c r="J2204" s="66" t="s">
        <v>8885</v>
      </c>
      <c r="K2204" s="66" t="s">
        <v>94</v>
      </c>
      <c r="M2204" s="66" t="s">
        <v>95</v>
      </c>
      <c r="N2204" t="s">
        <v>9110</v>
      </c>
      <c r="O2204"/>
    </row>
    <row r="2205" spans="1:15">
      <c r="A2205">
        <v>55728530</v>
      </c>
      <c r="B2205" t="s">
        <v>528</v>
      </c>
      <c r="C2205" t="s">
        <v>270</v>
      </c>
      <c r="D2205" s="67" t="s">
        <v>4318</v>
      </c>
      <c r="E2205" s="66" t="s">
        <v>15351</v>
      </c>
      <c r="F2205" t="s">
        <v>91</v>
      </c>
      <c r="G2205" s="66" t="s">
        <v>10711</v>
      </c>
      <c r="H2205" s="67" t="s">
        <v>10712</v>
      </c>
      <c r="I2205" t="s">
        <v>9109</v>
      </c>
      <c r="J2205" s="66" t="s">
        <v>8885</v>
      </c>
      <c r="K2205" s="66" t="s">
        <v>94</v>
      </c>
      <c r="M2205" s="66" t="s">
        <v>95</v>
      </c>
      <c r="N2205" t="s">
        <v>9110</v>
      </c>
      <c r="O2205"/>
    </row>
    <row r="2206" spans="1:15">
      <c r="A2206">
        <v>55728533</v>
      </c>
      <c r="B2206" t="s">
        <v>9177</v>
      </c>
      <c r="C2206" t="s">
        <v>943</v>
      </c>
      <c r="D2206" s="67" t="s">
        <v>7240</v>
      </c>
      <c r="E2206" s="66" t="s">
        <v>15351</v>
      </c>
      <c r="F2206" t="s">
        <v>91</v>
      </c>
      <c r="G2206" s="66" t="s">
        <v>10711</v>
      </c>
      <c r="H2206" s="67" t="s">
        <v>10246</v>
      </c>
      <c r="I2206" t="s">
        <v>9109</v>
      </c>
      <c r="J2206" s="66" t="s">
        <v>8885</v>
      </c>
      <c r="K2206" s="66" t="s">
        <v>94</v>
      </c>
      <c r="M2206" s="66" t="s">
        <v>95</v>
      </c>
      <c r="N2206" t="s">
        <v>9110</v>
      </c>
      <c r="O2206"/>
    </row>
    <row r="2207" spans="1:15">
      <c r="A2207">
        <v>55728536</v>
      </c>
      <c r="B2207" t="s">
        <v>8717</v>
      </c>
      <c r="C2207" t="s">
        <v>4620</v>
      </c>
      <c r="D2207" s="67" t="s">
        <v>6587</v>
      </c>
      <c r="E2207" s="66" t="s">
        <v>15352</v>
      </c>
      <c r="F2207" t="s">
        <v>114</v>
      </c>
      <c r="G2207" s="66" t="s">
        <v>10711</v>
      </c>
      <c r="H2207" s="67" t="s">
        <v>10712</v>
      </c>
      <c r="I2207" t="s">
        <v>9109</v>
      </c>
      <c r="J2207" s="66" t="s">
        <v>8885</v>
      </c>
      <c r="K2207" s="66" t="s">
        <v>94</v>
      </c>
      <c r="M2207" s="66" t="s">
        <v>95</v>
      </c>
      <c r="N2207" t="s">
        <v>9110</v>
      </c>
      <c r="O2207"/>
    </row>
    <row r="2208" spans="1:15">
      <c r="A2208">
        <v>55728538</v>
      </c>
      <c r="B2208" t="s">
        <v>9178</v>
      </c>
      <c r="C2208" t="s">
        <v>9179</v>
      </c>
      <c r="D2208" s="67" t="s">
        <v>5304</v>
      </c>
      <c r="E2208" s="66" t="s">
        <v>15351</v>
      </c>
      <c r="F2208" t="s">
        <v>91</v>
      </c>
      <c r="G2208" s="66" t="s">
        <v>10711</v>
      </c>
      <c r="H2208" s="67" t="s">
        <v>10339</v>
      </c>
      <c r="I2208" t="s">
        <v>9109</v>
      </c>
      <c r="J2208" s="66" t="s">
        <v>8885</v>
      </c>
      <c r="K2208" s="66" t="s">
        <v>94</v>
      </c>
      <c r="M2208" s="66" t="s">
        <v>95</v>
      </c>
      <c r="N2208" t="s">
        <v>9110</v>
      </c>
      <c r="O2208"/>
    </row>
    <row r="2209" spans="1:15">
      <c r="A2209">
        <v>55728541</v>
      </c>
      <c r="B2209" t="s">
        <v>4877</v>
      </c>
      <c r="C2209" t="s">
        <v>1950</v>
      </c>
      <c r="D2209" s="67" t="s">
        <v>9180</v>
      </c>
      <c r="E2209" s="66" t="s">
        <v>15352</v>
      </c>
      <c r="F2209" t="s">
        <v>114</v>
      </c>
      <c r="G2209" s="66" t="s">
        <v>10711</v>
      </c>
      <c r="H2209" s="67" t="s">
        <v>10339</v>
      </c>
      <c r="I2209" t="s">
        <v>9109</v>
      </c>
      <c r="J2209" s="66" t="s">
        <v>8885</v>
      </c>
      <c r="K2209" s="66" t="s">
        <v>94</v>
      </c>
      <c r="M2209" s="66" t="s">
        <v>95</v>
      </c>
      <c r="N2209" t="s">
        <v>9110</v>
      </c>
      <c r="O2209"/>
    </row>
    <row r="2210" spans="1:15">
      <c r="A2210">
        <v>55731701</v>
      </c>
      <c r="B2210" t="s">
        <v>691</v>
      </c>
      <c r="C2210" t="s">
        <v>1755</v>
      </c>
      <c r="D2210" s="67" t="s">
        <v>8335</v>
      </c>
      <c r="E2210" s="66" t="s">
        <v>15351</v>
      </c>
      <c r="F2210" t="s">
        <v>114</v>
      </c>
      <c r="G2210" s="66" t="s">
        <v>10711</v>
      </c>
      <c r="H2210" s="67" t="s">
        <v>10339</v>
      </c>
      <c r="I2210" t="s">
        <v>9109</v>
      </c>
      <c r="J2210" s="66" t="s">
        <v>8885</v>
      </c>
      <c r="K2210" s="66" t="s">
        <v>94</v>
      </c>
      <c r="M2210" s="66" t="s">
        <v>95</v>
      </c>
      <c r="N2210" t="s">
        <v>9110</v>
      </c>
      <c r="O2210"/>
    </row>
    <row r="2211" spans="1:15">
      <c r="A2211">
        <v>55731705</v>
      </c>
      <c r="B2211" t="s">
        <v>9181</v>
      </c>
      <c r="C2211" t="s">
        <v>759</v>
      </c>
      <c r="D2211" s="67" t="s">
        <v>9182</v>
      </c>
      <c r="E2211" s="66" t="s">
        <v>15352</v>
      </c>
      <c r="F2211" t="s">
        <v>91</v>
      </c>
      <c r="G2211" s="66" t="s">
        <v>10711</v>
      </c>
      <c r="H2211" s="67" t="s">
        <v>10245</v>
      </c>
      <c r="I2211" t="s">
        <v>9109</v>
      </c>
      <c r="J2211" s="66" t="s">
        <v>8885</v>
      </c>
      <c r="K2211" s="66" t="s">
        <v>94</v>
      </c>
      <c r="M2211" s="66" t="s">
        <v>95</v>
      </c>
      <c r="N2211" t="s">
        <v>9110</v>
      </c>
      <c r="O2211"/>
    </row>
    <row r="2212" spans="1:15">
      <c r="A2212">
        <v>55737140</v>
      </c>
      <c r="B2212" t="s">
        <v>10715</v>
      </c>
      <c r="C2212" t="s">
        <v>327</v>
      </c>
      <c r="D2212" s="67" t="s">
        <v>2490</v>
      </c>
      <c r="E2212" s="66" t="s">
        <v>420</v>
      </c>
      <c r="F2212" t="s">
        <v>91</v>
      </c>
      <c r="G2212" s="66" t="s">
        <v>10711</v>
      </c>
      <c r="H2212" s="67" t="s">
        <v>10246</v>
      </c>
      <c r="I2212" t="s">
        <v>10716</v>
      </c>
      <c r="J2212" s="66" t="s">
        <v>8885</v>
      </c>
      <c r="K2212" s="66" t="s">
        <v>94</v>
      </c>
      <c r="M2212" s="66" t="s">
        <v>95</v>
      </c>
      <c r="N2212" t="s">
        <v>10717</v>
      </c>
      <c r="O2212"/>
    </row>
    <row r="2213" spans="1:15">
      <c r="A2213">
        <v>55766317</v>
      </c>
      <c r="B2213" t="s">
        <v>9184</v>
      </c>
      <c r="C2213" t="s">
        <v>513</v>
      </c>
      <c r="D2213" s="67" t="s">
        <v>9185</v>
      </c>
      <c r="E2213" s="66" t="s">
        <v>15352</v>
      </c>
      <c r="F2213" t="s">
        <v>114</v>
      </c>
      <c r="G2213" s="66" t="s">
        <v>10711</v>
      </c>
      <c r="H2213" s="67" t="s">
        <v>10307</v>
      </c>
      <c r="I2213" t="s">
        <v>9109</v>
      </c>
      <c r="J2213" s="66" t="s">
        <v>8885</v>
      </c>
      <c r="K2213" s="66" t="s">
        <v>94</v>
      </c>
      <c r="M2213" s="66" t="s">
        <v>95</v>
      </c>
      <c r="N2213" t="s">
        <v>9110</v>
      </c>
      <c r="O2213"/>
    </row>
    <row r="2214" spans="1:15">
      <c r="A2214">
        <v>55766319</v>
      </c>
      <c r="B2214" t="s">
        <v>9186</v>
      </c>
      <c r="C2214" t="s">
        <v>159</v>
      </c>
      <c r="D2214" s="67" t="s">
        <v>9187</v>
      </c>
      <c r="E2214" s="66" t="s">
        <v>15351</v>
      </c>
      <c r="F2214" t="s">
        <v>114</v>
      </c>
      <c r="G2214" s="66" t="s">
        <v>10711</v>
      </c>
      <c r="H2214" s="67" t="s">
        <v>10712</v>
      </c>
      <c r="I2214" t="s">
        <v>9109</v>
      </c>
      <c r="J2214" s="66" t="s">
        <v>8885</v>
      </c>
      <c r="K2214" s="66" t="s">
        <v>94</v>
      </c>
      <c r="M2214" s="66" t="s">
        <v>95</v>
      </c>
      <c r="N2214" t="s">
        <v>9110</v>
      </c>
      <c r="O2214"/>
    </row>
    <row r="2215" spans="1:15">
      <c r="A2215">
        <v>55766345</v>
      </c>
      <c r="B2215" t="s">
        <v>3106</v>
      </c>
      <c r="C2215" t="s">
        <v>413</v>
      </c>
      <c r="D2215" s="67" t="s">
        <v>9188</v>
      </c>
      <c r="E2215" s="66" t="s">
        <v>15352</v>
      </c>
      <c r="F2215" t="s">
        <v>114</v>
      </c>
      <c r="G2215" s="66" t="s">
        <v>10711</v>
      </c>
      <c r="H2215" s="67" t="s">
        <v>10328</v>
      </c>
      <c r="I2215" t="s">
        <v>9109</v>
      </c>
      <c r="J2215" s="66" t="s">
        <v>8885</v>
      </c>
      <c r="K2215" s="66" t="s">
        <v>94</v>
      </c>
      <c r="M2215" s="66" t="s">
        <v>95</v>
      </c>
      <c r="N2215" t="s">
        <v>9110</v>
      </c>
      <c r="O2215"/>
    </row>
    <row r="2216" spans="1:15">
      <c r="A2216">
        <v>55766348</v>
      </c>
      <c r="B2216" t="s">
        <v>4704</v>
      </c>
      <c r="C2216" t="s">
        <v>487</v>
      </c>
      <c r="D2216" s="67" t="s">
        <v>9190</v>
      </c>
      <c r="E2216" s="66" t="s">
        <v>15351</v>
      </c>
      <c r="F2216" t="s">
        <v>91</v>
      </c>
      <c r="G2216" s="66" t="s">
        <v>10711</v>
      </c>
      <c r="H2216" s="67" t="s">
        <v>10328</v>
      </c>
      <c r="I2216" t="s">
        <v>9109</v>
      </c>
      <c r="J2216" s="66" t="s">
        <v>8885</v>
      </c>
      <c r="K2216" s="66" t="s">
        <v>94</v>
      </c>
      <c r="M2216" s="66" t="s">
        <v>95</v>
      </c>
      <c r="N2216" t="s">
        <v>9110</v>
      </c>
      <c r="O2216"/>
    </row>
    <row r="2217" spans="1:15">
      <c r="A2217">
        <v>55766352</v>
      </c>
      <c r="B2217" t="s">
        <v>7443</v>
      </c>
      <c r="C2217" t="s">
        <v>9191</v>
      </c>
      <c r="D2217" s="67" t="s">
        <v>9192</v>
      </c>
      <c r="E2217" s="66" t="s">
        <v>15351</v>
      </c>
      <c r="F2217" t="s">
        <v>114</v>
      </c>
      <c r="G2217" s="66" t="s">
        <v>10711</v>
      </c>
      <c r="H2217" s="67" t="s">
        <v>10307</v>
      </c>
      <c r="I2217" t="s">
        <v>9109</v>
      </c>
      <c r="J2217" s="66" t="s">
        <v>8885</v>
      </c>
      <c r="K2217" s="66" t="s">
        <v>94</v>
      </c>
      <c r="M2217" s="66" t="s">
        <v>95</v>
      </c>
      <c r="N2217" t="s">
        <v>9110</v>
      </c>
      <c r="O2217"/>
    </row>
    <row r="2218" spans="1:15">
      <c r="A2218">
        <v>55712727</v>
      </c>
      <c r="B2218" t="s">
        <v>9193</v>
      </c>
      <c r="C2218" t="s">
        <v>646</v>
      </c>
      <c r="D2218" s="67" t="s">
        <v>9194</v>
      </c>
      <c r="E2218" s="66" t="s">
        <v>15351</v>
      </c>
      <c r="F2218" t="s">
        <v>114</v>
      </c>
      <c r="G2218" s="66" t="s">
        <v>10711</v>
      </c>
      <c r="H2218" s="67" t="s">
        <v>10712</v>
      </c>
      <c r="I2218" t="s">
        <v>9109</v>
      </c>
      <c r="J2218" s="66" t="s">
        <v>8885</v>
      </c>
      <c r="K2218" s="66" t="s">
        <v>94</v>
      </c>
      <c r="M2218" s="66" t="s">
        <v>95</v>
      </c>
      <c r="N2218" t="s">
        <v>9110</v>
      </c>
      <c r="O2218"/>
    </row>
    <row r="2219" spans="1:15">
      <c r="A2219">
        <v>55768638</v>
      </c>
      <c r="B2219" t="s">
        <v>3866</v>
      </c>
      <c r="C2219" t="s">
        <v>135</v>
      </c>
      <c r="D2219" s="67" t="s">
        <v>5134</v>
      </c>
      <c r="E2219" s="66" t="s">
        <v>15352</v>
      </c>
      <c r="F2219" t="s">
        <v>91</v>
      </c>
      <c r="G2219" s="66" t="s">
        <v>10711</v>
      </c>
      <c r="H2219" s="67" t="s">
        <v>10328</v>
      </c>
      <c r="I2219" t="s">
        <v>9109</v>
      </c>
      <c r="J2219" s="66" t="s">
        <v>8885</v>
      </c>
      <c r="K2219" s="66" t="s">
        <v>94</v>
      </c>
      <c r="M2219" s="66" t="s">
        <v>95</v>
      </c>
      <c r="N2219" t="s">
        <v>9110</v>
      </c>
      <c r="O2219"/>
    </row>
    <row r="2220" spans="1:15">
      <c r="A2220">
        <v>295836</v>
      </c>
      <c r="B2220" t="s">
        <v>9195</v>
      </c>
      <c r="C2220" t="s">
        <v>183</v>
      </c>
      <c r="D2220" s="67" t="s">
        <v>5729</v>
      </c>
      <c r="E2220" s="66" t="s">
        <v>15351</v>
      </c>
      <c r="F2220" t="s">
        <v>91</v>
      </c>
      <c r="G2220" s="66" t="s">
        <v>10711</v>
      </c>
      <c r="H2220" s="67" t="s">
        <v>10712</v>
      </c>
      <c r="I2220" t="s">
        <v>9109</v>
      </c>
      <c r="J2220" s="66" t="s">
        <v>8885</v>
      </c>
      <c r="K2220" s="66" t="s">
        <v>94</v>
      </c>
      <c r="M2220" s="66" t="s">
        <v>95</v>
      </c>
      <c r="N2220" t="s">
        <v>9110</v>
      </c>
      <c r="O2220"/>
    </row>
    <row r="2221" spans="1:15">
      <c r="A2221">
        <v>55768640</v>
      </c>
      <c r="B2221" t="s">
        <v>9196</v>
      </c>
      <c r="C2221" t="s">
        <v>316</v>
      </c>
      <c r="D2221" s="67" t="s">
        <v>9197</v>
      </c>
      <c r="E2221" s="66" t="s">
        <v>15352</v>
      </c>
      <c r="F2221" t="s">
        <v>114</v>
      </c>
      <c r="G2221" s="66" t="s">
        <v>10711</v>
      </c>
      <c r="H2221" s="67" t="s">
        <v>10712</v>
      </c>
      <c r="I2221" t="s">
        <v>9109</v>
      </c>
      <c r="J2221" s="66" t="s">
        <v>8885</v>
      </c>
      <c r="K2221" s="66" t="s">
        <v>94</v>
      </c>
      <c r="M2221" s="66" t="s">
        <v>95</v>
      </c>
      <c r="N2221" t="s">
        <v>9110</v>
      </c>
      <c r="O2221"/>
    </row>
    <row r="2222" spans="1:15">
      <c r="A2222">
        <v>55771651</v>
      </c>
      <c r="B2222" t="s">
        <v>9198</v>
      </c>
      <c r="C2222" t="s">
        <v>8917</v>
      </c>
      <c r="D2222" s="67" t="s">
        <v>9199</v>
      </c>
      <c r="E2222" s="66" t="s">
        <v>15351</v>
      </c>
      <c r="F2222" t="s">
        <v>114</v>
      </c>
      <c r="G2222" s="66" t="s">
        <v>10711</v>
      </c>
      <c r="H2222" s="67" t="s">
        <v>10712</v>
      </c>
      <c r="I2222" t="s">
        <v>9109</v>
      </c>
      <c r="J2222" s="66" t="s">
        <v>8885</v>
      </c>
      <c r="K2222" s="66" t="s">
        <v>94</v>
      </c>
      <c r="M2222" s="66" t="s">
        <v>95</v>
      </c>
      <c r="N2222" t="s">
        <v>9110</v>
      </c>
      <c r="O2222"/>
    </row>
    <row r="2223" spans="1:15">
      <c r="A2223">
        <v>55771654</v>
      </c>
      <c r="B2223" t="s">
        <v>9200</v>
      </c>
      <c r="C2223" t="s">
        <v>163</v>
      </c>
      <c r="D2223" s="67" t="s">
        <v>9201</v>
      </c>
      <c r="E2223" s="66" t="s">
        <v>15351</v>
      </c>
      <c r="F2223" t="s">
        <v>91</v>
      </c>
      <c r="G2223" s="66" t="s">
        <v>10711</v>
      </c>
      <c r="H2223" s="67" t="s">
        <v>10713</v>
      </c>
      <c r="I2223" t="s">
        <v>9109</v>
      </c>
      <c r="J2223" s="66" t="s">
        <v>8885</v>
      </c>
      <c r="K2223" s="66" t="s">
        <v>94</v>
      </c>
      <c r="M2223" s="66" t="s">
        <v>95</v>
      </c>
      <c r="N2223" t="s">
        <v>9110</v>
      </c>
      <c r="O2223"/>
    </row>
    <row r="2224" spans="1:15">
      <c r="A2224">
        <v>55771655</v>
      </c>
      <c r="B2224" t="s">
        <v>9202</v>
      </c>
      <c r="C2224" t="s">
        <v>471</v>
      </c>
      <c r="D2224" s="67" t="s">
        <v>9203</v>
      </c>
      <c r="E2224" s="66" t="s">
        <v>15351</v>
      </c>
      <c r="F2224" t="s">
        <v>114</v>
      </c>
      <c r="G2224" s="66" t="s">
        <v>10711</v>
      </c>
      <c r="H2224" s="67" t="s">
        <v>10245</v>
      </c>
      <c r="I2224" t="s">
        <v>9109</v>
      </c>
      <c r="J2224" s="66" t="s">
        <v>8885</v>
      </c>
      <c r="K2224" s="66" t="s">
        <v>94</v>
      </c>
      <c r="M2224" s="66" t="s">
        <v>95</v>
      </c>
      <c r="N2224" t="s">
        <v>9110</v>
      </c>
      <c r="O2224"/>
    </row>
    <row r="2225" spans="1:15">
      <c r="A2225">
        <v>55771656</v>
      </c>
      <c r="B2225" t="s">
        <v>9204</v>
      </c>
      <c r="C2225" t="s">
        <v>4080</v>
      </c>
      <c r="D2225" s="67" t="s">
        <v>9205</v>
      </c>
      <c r="E2225" s="66" t="s">
        <v>15352</v>
      </c>
      <c r="F2225" t="s">
        <v>114</v>
      </c>
      <c r="G2225" s="66" t="s">
        <v>10711</v>
      </c>
      <c r="H2225" s="67" t="s">
        <v>10319</v>
      </c>
      <c r="I2225" t="s">
        <v>9109</v>
      </c>
      <c r="J2225" s="66" t="s">
        <v>8885</v>
      </c>
      <c r="K2225" s="66" t="s">
        <v>94</v>
      </c>
      <c r="M2225" s="66" t="s">
        <v>95</v>
      </c>
      <c r="N2225" t="s">
        <v>9110</v>
      </c>
      <c r="O2225"/>
    </row>
    <row r="2226" spans="1:15">
      <c r="A2226">
        <v>55780971</v>
      </c>
      <c r="B2226" t="s">
        <v>9206</v>
      </c>
      <c r="C2226" t="s">
        <v>143</v>
      </c>
      <c r="D2226" s="67" t="s">
        <v>9207</v>
      </c>
      <c r="E2226" s="66" t="s">
        <v>15351</v>
      </c>
      <c r="F2226" t="s">
        <v>91</v>
      </c>
      <c r="G2226" s="66" t="s">
        <v>10711</v>
      </c>
      <c r="H2226" s="67" t="s">
        <v>10339</v>
      </c>
      <c r="I2226" t="s">
        <v>9109</v>
      </c>
      <c r="J2226" s="66" t="s">
        <v>8885</v>
      </c>
      <c r="K2226" s="66" t="s">
        <v>94</v>
      </c>
      <c r="M2226" s="66" t="s">
        <v>95</v>
      </c>
      <c r="N2226" t="s">
        <v>9110</v>
      </c>
      <c r="O2226"/>
    </row>
    <row r="2227" spans="1:15">
      <c r="A2227">
        <v>55780976</v>
      </c>
      <c r="B2227" t="s">
        <v>195</v>
      </c>
      <c r="C2227" t="s">
        <v>527</v>
      </c>
      <c r="D2227" s="67" t="s">
        <v>9209</v>
      </c>
      <c r="E2227" s="66" t="s">
        <v>15351</v>
      </c>
      <c r="F2227" t="s">
        <v>114</v>
      </c>
      <c r="G2227" s="66" t="s">
        <v>10711</v>
      </c>
      <c r="H2227" s="67" t="s">
        <v>10339</v>
      </c>
      <c r="I2227" t="s">
        <v>9109</v>
      </c>
      <c r="J2227" s="66" t="s">
        <v>8885</v>
      </c>
      <c r="K2227" s="66" t="s">
        <v>94</v>
      </c>
      <c r="M2227" s="66" t="s">
        <v>95</v>
      </c>
      <c r="N2227" t="s">
        <v>9110</v>
      </c>
      <c r="O2227"/>
    </row>
    <row r="2228" spans="1:15">
      <c r="A2228">
        <v>55785451</v>
      </c>
      <c r="B2228" t="s">
        <v>9210</v>
      </c>
      <c r="C2228" t="s">
        <v>249</v>
      </c>
      <c r="D2228" s="67" t="s">
        <v>9211</v>
      </c>
      <c r="E2228" s="66" t="s">
        <v>15351</v>
      </c>
      <c r="F2228" t="s">
        <v>114</v>
      </c>
      <c r="G2228" s="66" t="s">
        <v>10711</v>
      </c>
      <c r="H2228" s="67" t="s">
        <v>10246</v>
      </c>
      <c r="I2228" t="s">
        <v>9109</v>
      </c>
      <c r="J2228" s="66" t="s">
        <v>8885</v>
      </c>
      <c r="K2228" s="66" t="s">
        <v>94</v>
      </c>
      <c r="M2228" s="66" t="s">
        <v>95</v>
      </c>
      <c r="N2228" t="s">
        <v>9110</v>
      </c>
      <c r="O2228"/>
    </row>
    <row r="2229" spans="1:15">
      <c r="A2229">
        <v>55785453</v>
      </c>
      <c r="B2229" t="s">
        <v>9212</v>
      </c>
      <c r="C2229" t="s">
        <v>129</v>
      </c>
      <c r="D2229" s="67" t="s">
        <v>9213</v>
      </c>
      <c r="E2229" s="66" t="s">
        <v>15351</v>
      </c>
      <c r="F2229" t="s">
        <v>91</v>
      </c>
      <c r="G2229" s="66" t="s">
        <v>10711</v>
      </c>
      <c r="H2229" s="67" t="s">
        <v>10319</v>
      </c>
      <c r="I2229" t="s">
        <v>9109</v>
      </c>
      <c r="J2229" s="66" t="s">
        <v>8885</v>
      </c>
      <c r="K2229" s="66" t="s">
        <v>94</v>
      </c>
      <c r="M2229" s="66" t="s">
        <v>95</v>
      </c>
      <c r="N2229" t="s">
        <v>9110</v>
      </c>
      <c r="O2229"/>
    </row>
    <row r="2230" spans="1:15">
      <c r="A2230">
        <v>55785455</v>
      </c>
      <c r="B2230" t="s">
        <v>9214</v>
      </c>
      <c r="C2230" t="s">
        <v>369</v>
      </c>
      <c r="D2230" s="67" t="s">
        <v>9094</v>
      </c>
      <c r="E2230" s="66" t="s">
        <v>15351</v>
      </c>
      <c r="F2230" t="s">
        <v>91</v>
      </c>
      <c r="G2230" s="66" t="s">
        <v>10711</v>
      </c>
      <c r="H2230" s="67" t="s">
        <v>10339</v>
      </c>
      <c r="I2230" t="s">
        <v>9109</v>
      </c>
      <c r="J2230" s="66" t="s">
        <v>8885</v>
      </c>
      <c r="K2230" s="66" t="s">
        <v>94</v>
      </c>
      <c r="M2230" s="66" t="s">
        <v>95</v>
      </c>
      <c r="N2230" t="s">
        <v>9110</v>
      </c>
      <c r="O2230"/>
    </row>
    <row r="2231" spans="1:15">
      <c r="A2231">
        <v>55785456</v>
      </c>
      <c r="B2231" t="s">
        <v>9215</v>
      </c>
      <c r="C2231" t="s">
        <v>9216</v>
      </c>
      <c r="D2231" s="67" t="s">
        <v>9217</v>
      </c>
      <c r="E2231" s="66" t="s">
        <v>15351</v>
      </c>
      <c r="F2231" t="s">
        <v>114</v>
      </c>
      <c r="G2231" s="66" t="s">
        <v>10711</v>
      </c>
      <c r="H2231" s="67" t="s">
        <v>10339</v>
      </c>
      <c r="I2231" t="s">
        <v>9109</v>
      </c>
      <c r="J2231" s="66" t="s">
        <v>8885</v>
      </c>
      <c r="K2231" s="66" t="s">
        <v>94</v>
      </c>
      <c r="M2231" s="66" t="s">
        <v>95</v>
      </c>
      <c r="N2231" t="s">
        <v>9110</v>
      </c>
      <c r="O2231"/>
    </row>
    <row r="2232" spans="1:15">
      <c r="A2232">
        <v>55786782</v>
      </c>
      <c r="B2232" t="s">
        <v>15711</v>
      </c>
      <c r="C2232" t="s">
        <v>15712</v>
      </c>
      <c r="D2232" s="67" t="s">
        <v>15713</v>
      </c>
      <c r="E2232" s="66" t="s">
        <v>15351</v>
      </c>
      <c r="F2232" t="s">
        <v>91</v>
      </c>
      <c r="G2232" s="66" t="s">
        <v>10711</v>
      </c>
      <c r="H2232" s="67" t="s">
        <v>15393</v>
      </c>
      <c r="I2232" t="s">
        <v>9109</v>
      </c>
      <c r="J2232" s="66" t="s">
        <v>8885</v>
      </c>
      <c r="K2232" s="66" t="s">
        <v>94</v>
      </c>
      <c r="M2232" s="66" t="s">
        <v>95</v>
      </c>
      <c r="N2232" t="s">
        <v>9110</v>
      </c>
      <c r="O2232"/>
    </row>
    <row r="2233" spans="1:15">
      <c r="A2233">
        <v>502641</v>
      </c>
      <c r="B2233" t="s">
        <v>9220</v>
      </c>
      <c r="C2233" t="s">
        <v>386</v>
      </c>
      <c r="D2233" s="67" t="s">
        <v>9221</v>
      </c>
      <c r="E2233" s="66" t="s">
        <v>15352</v>
      </c>
      <c r="F2233" t="s">
        <v>91</v>
      </c>
      <c r="G2233" s="66" t="s">
        <v>10711</v>
      </c>
      <c r="H2233" s="67" t="s">
        <v>10245</v>
      </c>
      <c r="I2233" t="s">
        <v>9109</v>
      </c>
      <c r="J2233" s="66" t="s">
        <v>8885</v>
      </c>
      <c r="K2233" s="66" t="s">
        <v>94</v>
      </c>
      <c r="M2233" s="66" t="s">
        <v>95</v>
      </c>
      <c r="N2233" t="s">
        <v>9110</v>
      </c>
      <c r="O2233"/>
    </row>
    <row r="2234" spans="1:15">
      <c r="A2234">
        <v>55787485</v>
      </c>
      <c r="B2234" t="s">
        <v>101</v>
      </c>
      <c r="C2234" t="s">
        <v>590</v>
      </c>
      <c r="D2234" s="67" t="s">
        <v>9222</v>
      </c>
      <c r="E2234" s="66" t="s">
        <v>15351</v>
      </c>
      <c r="F2234" t="s">
        <v>114</v>
      </c>
      <c r="G2234" s="66" t="s">
        <v>10711</v>
      </c>
      <c r="H2234" s="67" t="s">
        <v>10246</v>
      </c>
      <c r="I2234" t="s">
        <v>9109</v>
      </c>
      <c r="J2234" s="66" t="s">
        <v>8885</v>
      </c>
      <c r="K2234" s="66" t="s">
        <v>94</v>
      </c>
      <c r="M2234" s="66" t="s">
        <v>95</v>
      </c>
      <c r="N2234" t="s">
        <v>9110</v>
      </c>
      <c r="O2234"/>
    </row>
    <row r="2235" spans="1:15">
      <c r="A2235">
        <v>55787487</v>
      </c>
      <c r="B2235" t="s">
        <v>9212</v>
      </c>
      <c r="C2235" t="s">
        <v>115</v>
      </c>
      <c r="D2235" s="67" t="s">
        <v>9223</v>
      </c>
      <c r="E2235" s="66" t="s">
        <v>15351</v>
      </c>
      <c r="F2235" t="s">
        <v>91</v>
      </c>
      <c r="G2235" s="66" t="s">
        <v>10711</v>
      </c>
      <c r="H2235" s="67" t="s">
        <v>10319</v>
      </c>
      <c r="I2235" t="s">
        <v>9109</v>
      </c>
      <c r="J2235" s="66" t="s">
        <v>8885</v>
      </c>
      <c r="K2235" s="66" t="s">
        <v>94</v>
      </c>
      <c r="M2235" s="66" t="s">
        <v>95</v>
      </c>
      <c r="N2235" t="s">
        <v>9110</v>
      </c>
      <c r="O2235"/>
    </row>
    <row r="2236" spans="1:15">
      <c r="A2236">
        <v>55793625</v>
      </c>
      <c r="B2236" t="s">
        <v>9224</v>
      </c>
      <c r="C2236" t="s">
        <v>9225</v>
      </c>
      <c r="D2236" s="67" t="s">
        <v>9226</v>
      </c>
      <c r="E2236" s="66" t="s">
        <v>15352</v>
      </c>
      <c r="F2236" t="s">
        <v>91</v>
      </c>
      <c r="G2236" s="66" t="s">
        <v>10711</v>
      </c>
      <c r="H2236" s="67" t="s">
        <v>10319</v>
      </c>
      <c r="I2236" t="s">
        <v>9109</v>
      </c>
      <c r="J2236" s="66" t="s">
        <v>8885</v>
      </c>
      <c r="K2236" s="66" t="s">
        <v>94</v>
      </c>
      <c r="M2236" s="66" t="s">
        <v>95</v>
      </c>
      <c r="N2236" t="s">
        <v>9110</v>
      </c>
      <c r="O2236"/>
    </row>
    <row r="2237" spans="1:15">
      <c r="A2237">
        <v>55793627</v>
      </c>
      <c r="B2237" t="s">
        <v>9227</v>
      </c>
      <c r="C2237" t="s">
        <v>110</v>
      </c>
      <c r="D2237" s="67" t="s">
        <v>9228</v>
      </c>
      <c r="E2237" s="66" t="s">
        <v>15351</v>
      </c>
      <c r="F2237" t="s">
        <v>91</v>
      </c>
      <c r="G2237" s="66" t="s">
        <v>10711</v>
      </c>
      <c r="H2237" s="67" t="s">
        <v>10712</v>
      </c>
      <c r="I2237" t="s">
        <v>9109</v>
      </c>
      <c r="J2237" s="66" t="s">
        <v>8885</v>
      </c>
      <c r="K2237" s="66" t="s">
        <v>94</v>
      </c>
      <c r="M2237" s="66" t="s">
        <v>95</v>
      </c>
      <c r="N2237" t="s">
        <v>9110</v>
      </c>
      <c r="O2237"/>
    </row>
    <row r="2238" spans="1:15">
      <c r="A2238">
        <v>61081</v>
      </c>
      <c r="B2238" t="s">
        <v>5170</v>
      </c>
      <c r="C2238" t="s">
        <v>143</v>
      </c>
      <c r="D2238" s="67" t="s">
        <v>9232</v>
      </c>
      <c r="E2238" s="66" t="s">
        <v>15351</v>
      </c>
      <c r="F2238" t="s">
        <v>91</v>
      </c>
      <c r="G2238" s="66" t="s">
        <v>10711</v>
      </c>
      <c r="H2238" s="67" t="s">
        <v>10204</v>
      </c>
      <c r="I2238" t="s">
        <v>9233</v>
      </c>
      <c r="J2238" s="66" t="s">
        <v>8885</v>
      </c>
      <c r="K2238" s="66" t="s">
        <v>94</v>
      </c>
      <c r="M2238" s="66" t="s">
        <v>95</v>
      </c>
      <c r="N2238" t="s">
        <v>9234</v>
      </c>
      <c r="O2238"/>
    </row>
    <row r="2239" spans="1:15">
      <c r="A2239">
        <v>200373</v>
      </c>
      <c r="B2239" t="s">
        <v>9235</v>
      </c>
      <c r="C2239" t="s">
        <v>162</v>
      </c>
      <c r="D2239" s="67" t="s">
        <v>9236</v>
      </c>
      <c r="E2239" s="66" t="s">
        <v>15351</v>
      </c>
      <c r="F2239" t="s">
        <v>91</v>
      </c>
      <c r="G2239" s="66" t="s">
        <v>10711</v>
      </c>
      <c r="H2239" s="67" t="s">
        <v>10204</v>
      </c>
      <c r="I2239" t="s">
        <v>9233</v>
      </c>
      <c r="J2239" s="66" t="s">
        <v>8885</v>
      </c>
      <c r="K2239" s="66" t="s">
        <v>94</v>
      </c>
      <c r="M2239" s="66" t="s">
        <v>95</v>
      </c>
      <c r="N2239" t="s">
        <v>9234</v>
      </c>
      <c r="O2239"/>
    </row>
    <row r="2240" spans="1:15">
      <c r="A2240">
        <v>200406</v>
      </c>
      <c r="B2240" t="s">
        <v>9237</v>
      </c>
      <c r="C2240" t="s">
        <v>548</v>
      </c>
      <c r="D2240" s="67" t="s">
        <v>465</v>
      </c>
      <c r="E2240" s="66" t="s">
        <v>15351</v>
      </c>
      <c r="F2240" t="s">
        <v>91</v>
      </c>
      <c r="G2240" s="66" t="s">
        <v>10711</v>
      </c>
      <c r="H2240" s="67" t="s">
        <v>10718</v>
      </c>
      <c r="I2240" t="s">
        <v>9233</v>
      </c>
      <c r="J2240" s="66" t="s">
        <v>8885</v>
      </c>
      <c r="K2240" s="66" t="s">
        <v>94</v>
      </c>
      <c r="M2240" s="66" t="s">
        <v>95</v>
      </c>
      <c r="N2240" t="s">
        <v>9234</v>
      </c>
      <c r="O2240"/>
    </row>
    <row r="2241" spans="1:15">
      <c r="A2241">
        <v>210156</v>
      </c>
      <c r="B2241" t="s">
        <v>9238</v>
      </c>
      <c r="C2241" t="s">
        <v>234</v>
      </c>
      <c r="D2241" s="67" t="s">
        <v>3215</v>
      </c>
      <c r="E2241" s="66" t="s">
        <v>15351</v>
      </c>
      <c r="F2241" t="s">
        <v>114</v>
      </c>
      <c r="G2241" s="66" t="s">
        <v>10711</v>
      </c>
      <c r="H2241" s="67" t="s">
        <v>10204</v>
      </c>
      <c r="I2241" t="s">
        <v>9233</v>
      </c>
      <c r="J2241" s="66" t="s">
        <v>8885</v>
      </c>
      <c r="K2241" s="66" t="s">
        <v>94</v>
      </c>
      <c r="M2241" s="66" t="s">
        <v>95</v>
      </c>
      <c r="N2241" t="s">
        <v>9234</v>
      </c>
      <c r="O2241"/>
    </row>
    <row r="2242" spans="1:15">
      <c r="A2242">
        <v>342554</v>
      </c>
      <c r="B2242" t="s">
        <v>9239</v>
      </c>
      <c r="C2242" t="s">
        <v>2200</v>
      </c>
      <c r="D2242" s="67" t="s">
        <v>9240</v>
      </c>
      <c r="E2242" s="66" t="s">
        <v>15351</v>
      </c>
      <c r="F2242" t="s">
        <v>91</v>
      </c>
      <c r="G2242" s="66" t="s">
        <v>10711</v>
      </c>
      <c r="H2242" s="67" t="s">
        <v>10204</v>
      </c>
      <c r="I2242" t="s">
        <v>9233</v>
      </c>
      <c r="J2242" s="66" t="s">
        <v>8885</v>
      </c>
      <c r="K2242" s="66" t="s">
        <v>94</v>
      </c>
      <c r="M2242" s="66" t="s">
        <v>95</v>
      </c>
      <c r="N2242" t="s">
        <v>9234</v>
      </c>
      <c r="O2242"/>
    </row>
    <row r="2243" spans="1:15">
      <c r="A2243">
        <v>412610</v>
      </c>
      <c r="B2243" t="s">
        <v>8110</v>
      </c>
      <c r="C2243" t="s">
        <v>9241</v>
      </c>
      <c r="D2243" s="67" t="s">
        <v>9242</v>
      </c>
      <c r="E2243" s="66" t="s">
        <v>15351</v>
      </c>
      <c r="F2243" t="s">
        <v>114</v>
      </c>
      <c r="G2243" s="66" t="s">
        <v>10711</v>
      </c>
      <c r="H2243" s="67" t="s">
        <v>10401</v>
      </c>
      <c r="I2243" t="s">
        <v>9233</v>
      </c>
      <c r="J2243" s="66" t="s">
        <v>8885</v>
      </c>
      <c r="K2243" s="66" t="s">
        <v>94</v>
      </c>
      <c r="M2243" s="66" t="s">
        <v>95</v>
      </c>
      <c r="N2243" t="s">
        <v>9234</v>
      </c>
      <c r="O2243"/>
    </row>
    <row r="2244" spans="1:15">
      <c r="A2244">
        <v>468475</v>
      </c>
      <c r="B2244" t="s">
        <v>9243</v>
      </c>
      <c r="C2244" t="s">
        <v>505</v>
      </c>
      <c r="D2244" s="67" t="s">
        <v>9244</v>
      </c>
      <c r="E2244" s="66" t="s">
        <v>15351</v>
      </c>
      <c r="F2244" t="s">
        <v>114</v>
      </c>
      <c r="G2244" s="66" t="s">
        <v>10711</v>
      </c>
      <c r="H2244" s="67" t="s">
        <v>10204</v>
      </c>
      <c r="I2244" t="s">
        <v>9233</v>
      </c>
      <c r="J2244" s="66" t="s">
        <v>8885</v>
      </c>
      <c r="K2244" s="66" t="s">
        <v>94</v>
      </c>
      <c r="M2244" s="66" t="s">
        <v>95</v>
      </c>
      <c r="N2244" t="s">
        <v>9234</v>
      </c>
      <c r="O2244"/>
    </row>
    <row r="2245" spans="1:15">
      <c r="A2245">
        <v>543929</v>
      </c>
      <c r="B2245" t="s">
        <v>9245</v>
      </c>
      <c r="C2245" t="s">
        <v>142</v>
      </c>
      <c r="D2245" s="67" t="s">
        <v>9161</v>
      </c>
      <c r="E2245" s="66" t="s">
        <v>15351</v>
      </c>
      <c r="F2245" t="s">
        <v>91</v>
      </c>
      <c r="G2245" s="66" t="s">
        <v>10711</v>
      </c>
      <c r="H2245" s="67" t="s">
        <v>10204</v>
      </c>
      <c r="I2245" t="s">
        <v>9233</v>
      </c>
      <c r="J2245" s="66" t="s">
        <v>8885</v>
      </c>
      <c r="K2245" s="66" t="s">
        <v>94</v>
      </c>
      <c r="M2245" s="66" t="s">
        <v>95</v>
      </c>
      <c r="N2245" t="s">
        <v>9234</v>
      </c>
      <c r="O2245"/>
    </row>
    <row r="2246" spans="1:15">
      <c r="A2246">
        <v>405457</v>
      </c>
      <c r="B2246" t="s">
        <v>9246</v>
      </c>
      <c r="C2246" t="s">
        <v>135</v>
      </c>
      <c r="D2246" s="67" t="s">
        <v>4007</v>
      </c>
      <c r="E2246" s="66" t="s">
        <v>15351</v>
      </c>
      <c r="F2246" t="s">
        <v>91</v>
      </c>
      <c r="G2246" s="66" t="s">
        <v>10711</v>
      </c>
      <c r="H2246" s="67" t="s">
        <v>10265</v>
      </c>
      <c r="I2246" t="s">
        <v>9233</v>
      </c>
      <c r="J2246" s="66" t="s">
        <v>8885</v>
      </c>
      <c r="K2246" s="66" t="s">
        <v>94</v>
      </c>
      <c r="M2246" s="66" t="s">
        <v>95</v>
      </c>
      <c r="N2246" t="s">
        <v>9234</v>
      </c>
      <c r="O2246"/>
    </row>
    <row r="2247" spans="1:15">
      <c r="A2247">
        <v>55639722</v>
      </c>
      <c r="B2247" t="s">
        <v>9247</v>
      </c>
      <c r="C2247" t="s">
        <v>498</v>
      </c>
      <c r="D2247" s="67" t="s">
        <v>9248</v>
      </c>
      <c r="E2247" s="66" t="s">
        <v>15351</v>
      </c>
      <c r="F2247" t="s">
        <v>114</v>
      </c>
      <c r="G2247" s="66" t="s">
        <v>10711</v>
      </c>
      <c r="H2247" s="67" t="s">
        <v>10718</v>
      </c>
      <c r="I2247" t="s">
        <v>9233</v>
      </c>
      <c r="J2247" s="66" t="s">
        <v>8885</v>
      </c>
      <c r="K2247" s="66" t="s">
        <v>94</v>
      </c>
      <c r="M2247" s="66" t="s">
        <v>95</v>
      </c>
      <c r="N2247" t="s">
        <v>9234</v>
      </c>
      <c r="O2247"/>
    </row>
    <row r="2248" spans="1:15">
      <c r="A2248">
        <v>55668028</v>
      </c>
      <c r="B2248" t="s">
        <v>9249</v>
      </c>
      <c r="C2248" t="s">
        <v>375</v>
      </c>
      <c r="D2248" s="67" t="s">
        <v>9250</v>
      </c>
      <c r="E2248" s="66" t="s">
        <v>15351</v>
      </c>
      <c r="F2248" t="s">
        <v>114</v>
      </c>
      <c r="G2248" s="66" t="s">
        <v>10711</v>
      </c>
      <c r="H2248" s="67" t="s">
        <v>10401</v>
      </c>
      <c r="I2248" t="s">
        <v>9233</v>
      </c>
      <c r="J2248" s="66" t="s">
        <v>8885</v>
      </c>
      <c r="K2248" s="66" t="s">
        <v>94</v>
      </c>
      <c r="M2248" s="66" t="s">
        <v>95</v>
      </c>
      <c r="N2248" t="s">
        <v>9234</v>
      </c>
      <c r="O2248"/>
    </row>
    <row r="2249" spans="1:15">
      <c r="A2249">
        <v>55743136</v>
      </c>
      <c r="B2249" t="s">
        <v>184</v>
      </c>
      <c r="C2249" t="s">
        <v>248</v>
      </c>
      <c r="D2249" s="67" t="s">
        <v>9251</v>
      </c>
      <c r="E2249" s="66" t="s">
        <v>15352</v>
      </c>
      <c r="F2249" t="s">
        <v>114</v>
      </c>
      <c r="G2249" s="66" t="s">
        <v>10711</v>
      </c>
      <c r="H2249" s="67" t="s">
        <v>10401</v>
      </c>
      <c r="I2249" t="s">
        <v>9233</v>
      </c>
      <c r="J2249" s="66" t="s">
        <v>8885</v>
      </c>
      <c r="K2249" s="66" t="s">
        <v>94</v>
      </c>
      <c r="M2249" s="66" t="s">
        <v>95</v>
      </c>
      <c r="N2249" t="s">
        <v>9234</v>
      </c>
      <c r="O2249"/>
    </row>
    <row r="2250" spans="1:15">
      <c r="A2250">
        <v>55704100</v>
      </c>
      <c r="B2250" t="s">
        <v>7055</v>
      </c>
      <c r="C2250" t="s">
        <v>158</v>
      </c>
      <c r="D2250" s="67" t="s">
        <v>9252</v>
      </c>
      <c r="E2250" s="66" t="s">
        <v>15351</v>
      </c>
      <c r="F2250" t="s">
        <v>91</v>
      </c>
      <c r="G2250" s="66" t="s">
        <v>10711</v>
      </c>
      <c r="H2250" s="67" t="s">
        <v>10265</v>
      </c>
      <c r="I2250" t="s">
        <v>9233</v>
      </c>
      <c r="J2250" s="66" t="s">
        <v>8885</v>
      </c>
      <c r="K2250" s="66" t="s">
        <v>94</v>
      </c>
      <c r="M2250" s="66" t="s">
        <v>95</v>
      </c>
      <c r="N2250" t="s">
        <v>9234</v>
      </c>
      <c r="O2250"/>
    </row>
    <row r="2251" spans="1:15">
      <c r="A2251">
        <v>55704101</v>
      </c>
      <c r="B2251" t="s">
        <v>9253</v>
      </c>
      <c r="C2251" t="s">
        <v>143</v>
      </c>
      <c r="D2251" s="67" t="s">
        <v>9254</v>
      </c>
      <c r="E2251" s="66" t="s">
        <v>15351</v>
      </c>
      <c r="F2251" t="s">
        <v>91</v>
      </c>
      <c r="G2251" s="66" t="s">
        <v>10711</v>
      </c>
      <c r="H2251" s="67" t="s">
        <v>10204</v>
      </c>
      <c r="I2251" t="s">
        <v>9233</v>
      </c>
      <c r="J2251" s="66" t="s">
        <v>8885</v>
      </c>
      <c r="K2251" s="66" t="s">
        <v>94</v>
      </c>
      <c r="M2251" s="66" t="s">
        <v>95</v>
      </c>
      <c r="N2251" t="s">
        <v>9234</v>
      </c>
      <c r="O2251"/>
    </row>
    <row r="2252" spans="1:15">
      <c r="A2252">
        <v>371544</v>
      </c>
      <c r="B2252" t="s">
        <v>770</v>
      </c>
      <c r="C2252" t="s">
        <v>3314</v>
      </c>
      <c r="D2252" s="67" t="s">
        <v>9255</v>
      </c>
      <c r="E2252" s="66" t="s">
        <v>15351</v>
      </c>
      <c r="F2252" t="s">
        <v>91</v>
      </c>
      <c r="G2252" s="66" t="s">
        <v>10711</v>
      </c>
      <c r="H2252" s="67" t="s">
        <v>10718</v>
      </c>
      <c r="I2252" t="s">
        <v>9233</v>
      </c>
      <c r="J2252" s="66" t="s">
        <v>8885</v>
      </c>
      <c r="K2252" s="66" t="s">
        <v>94</v>
      </c>
      <c r="M2252" s="66" t="s">
        <v>95</v>
      </c>
      <c r="N2252" t="s">
        <v>9234</v>
      </c>
      <c r="O2252"/>
    </row>
    <row r="2253" spans="1:15">
      <c r="A2253">
        <v>55722488</v>
      </c>
      <c r="B2253" t="s">
        <v>8402</v>
      </c>
      <c r="C2253" t="s">
        <v>240</v>
      </c>
      <c r="D2253" s="67" t="s">
        <v>8936</v>
      </c>
      <c r="E2253" s="66" t="s">
        <v>15351</v>
      </c>
      <c r="F2253" t="s">
        <v>91</v>
      </c>
      <c r="G2253" s="66" t="s">
        <v>10711</v>
      </c>
      <c r="H2253" s="67" t="s">
        <v>10204</v>
      </c>
      <c r="I2253" t="s">
        <v>9233</v>
      </c>
      <c r="J2253" s="66" t="s">
        <v>8885</v>
      </c>
      <c r="K2253" s="66" t="s">
        <v>94</v>
      </c>
      <c r="M2253" s="66" t="s">
        <v>95</v>
      </c>
      <c r="N2253" t="s">
        <v>9234</v>
      </c>
      <c r="O2253"/>
    </row>
    <row r="2254" spans="1:15">
      <c r="A2254">
        <v>55739923</v>
      </c>
      <c r="B2254" t="s">
        <v>9256</v>
      </c>
      <c r="C2254" t="s">
        <v>8929</v>
      </c>
      <c r="D2254" s="67" t="s">
        <v>9257</v>
      </c>
      <c r="E2254" s="66" t="s">
        <v>15351</v>
      </c>
      <c r="F2254" t="s">
        <v>114</v>
      </c>
      <c r="G2254" s="66" t="s">
        <v>10711</v>
      </c>
      <c r="H2254" s="67" t="s">
        <v>10718</v>
      </c>
      <c r="I2254" t="s">
        <v>9233</v>
      </c>
      <c r="J2254" s="66" t="s">
        <v>8885</v>
      </c>
      <c r="K2254" s="66" t="s">
        <v>94</v>
      </c>
      <c r="M2254" s="66" t="s">
        <v>95</v>
      </c>
      <c r="N2254" t="s">
        <v>9234</v>
      </c>
      <c r="O2254"/>
    </row>
    <row r="2255" spans="1:15">
      <c r="A2255">
        <v>484949</v>
      </c>
      <c r="B2255" t="s">
        <v>9239</v>
      </c>
      <c r="C2255" t="s">
        <v>9258</v>
      </c>
      <c r="D2255" s="67" t="s">
        <v>5834</v>
      </c>
      <c r="E2255" s="66" t="s">
        <v>15351</v>
      </c>
      <c r="F2255" t="s">
        <v>91</v>
      </c>
      <c r="G2255" s="66" t="s">
        <v>10711</v>
      </c>
      <c r="H2255" s="67" t="s">
        <v>10718</v>
      </c>
      <c r="I2255" t="s">
        <v>9233</v>
      </c>
      <c r="J2255" s="66" t="s">
        <v>8885</v>
      </c>
      <c r="K2255" s="66" t="s">
        <v>94</v>
      </c>
      <c r="M2255" s="66" t="s">
        <v>95</v>
      </c>
      <c r="N2255" t="s">
        <v>9234</v>
      </c>
      <c r="O2255"/>
    </row>
    <row r="2256" spans="1:15">
      <c r="A2256">
        <v>397179</v>
      </c>
      <c r="B2256" t="s">
        <v>202</v>
      </c>
      <c r="C2256" t="s">
        <v>186</v>
      </c>
      <c r="D2256" s="67" t="s">
        <v>3953</v>
      </c>
      <c r="E2256" s="66" t="s">
        <v>15351</v>
      </c>
      <c r="F2256" t="s">
        <v>91</v>
      </c>
      <c r="G2256" s="66" t="s">
        <v>10711</v>
      </c>
      <c r="H2256" s="67" t="s">
        <v>10718</v>
      </c>
      <c r="I2256" t="s">
        <v>9233</v>
      </c>
      <c r="J2256" s="66" t="s">
        <v>8885</v>
      </c>
      <c r="K2256" s="66" t="s">
        <v>94</v>
      </c>
      <c r="M2256" s="66" t="s">
        <v>95</v>
      </c>
      <c r="N2256" t="s">
        <v>9234</v>
      </c>
      <c r="O2256"/>
    </row>
    <row r="2257" spans="1:15">
      <c r="A2257">
        <v>427210</v>
      </c>
      <c r="B2257" t="s">
        <v>10719</v>
      </c>
      <c r="C2257" t="s">
        <v>143</v>
      </c>
      <c r="D2257" s="67" t="s">
        <v>10720</v>
      </c>
      <c r="E2257" s="66" t="s">
        <v>15351</v>
      </c>
      <c r="F2257" t="s">
        <v>91</v>
      </c>
      <c r="G2257" s="66" t="s">
        <v>10711</v>
      </c>
      <c r="H2257" s="67" t="s">
        <v>10294</v>
      </c>
      <c r="I2257" t="s">
        <v>10716</v>
      </c>
      <c r="J2257" s="66" t="s">
        <v>8885</v>
      </c>
      <c r="K2257" s="66" t="s">
        <v>94</v>
      </c>
      <c r="M2257" s="66" t="s">
        <v>95</v>
      </c>
      <c r="N2257" t="s">
        <v>10717</v>
      </c>
      <c r="O2257"/>
    </row>
    <row r="2258" spans="1:15">
      <c r="A2258">
        <v>55786549</v>
      </c>
      <c r="B2258" t="s">
        <v>10721</v>
      </c>
      <c r="C2258" t="s">
        <v>10722</v>
      </c>
      <c r="D2258" s="67" t="s">
        <v>10366</v>
      </c>
      <c r="E2258" s="66" t="s">
        <v>173</v>
      </c>
      <c r="F2258" t="s">
        <v>91</v>
      </c>
      <c r="G2258" s="66" t="s">
        <v>10711</v>
      </c>
      <c r="H2258" s="67" t="s">
        <v>10296</v>
      </c>
      <c r="I2258" t="s">
        <v>10716</v>
      </c>
      <c r="J2258" s="66" t="s">
        <v>8885</v>
      </c>
      <c r="K2258" s="66" t="s">
        <v>94</v>
      </c>
      <c r="M2258" s="66" t="s">
        <v>95</v>
      </c>
      <c r="N2258" t="s">
        <v>10717</v>
      </c>
      <c r="O2258"/>
    </row>
    <row r="2259" spans="1:15">
      <c r="A2259">
        <v>55786552</v>
      </c>
      <c r="B2259" t="s">
        <v>10721</v>
      </c>
      <c r="C2259" t="s">
        <v>2813</v>
      </c>
      <c r="D2259" s="67" t="s">
        <v>10723</v>
      </c>
      <c r="E2259" s="66" t="s">
        <v>15352</v>
      </c>
      <c r="F2259" t="s">
        <v>91</v>
      </c>
      <c r="G2259" s="66" t="s">
        <v>10711</v>
      </c>
      <c r="H2259" s="67" t="s">
        <v>10724</v>
      </c>
      <c r="I2259" t="s">
        <v>10716</v>
      </c>
      <c r="J2259" s="66" t="s">
        <v>8885</v>
      </c>
      <c r="K2259" s="66" t="s">
        <v>94</v>
      </c>
      <c r="M2259" s="66" t="s">
        <v>95</v>
      </c>
      <c r="N2259" t="s">
        <v>10717</v>
      </c>
      <c r="O2259"/>
    </row>
    <row r="2260" spans="1:15">
      <c r="A2260">
        <v>55786557</v>
      </c>
      <c r="B2260" t="s">
        <v>10721</v>
      </c>
      <c r="C2260" t="s">
        <v>426</v>
      </c>
      <c r="D2260" s="67" t="s">
        <v>2097</v>
      </c>
      <c r="E2260" s="66" t="s">
        <v>15351</v>
      </c>
      <c r="F2260" t="s">
        <v>91</v>
      </c>
      <c r="G2260" s="66" t="s">
        <v>10711</v>
      </c>
      <c r="H2260" s="67" t="s">
        <v>10724</v>
      </c>
      <c r="I2260" t="s">
        <v>10716</v>
      </c>
      <c r="J2260" s="66" t="s">
        <v>8885</v>
      </c>
      <c r="K2260" s="66" t="s">
        <v>94</v>
      </c>
      <c r="M2260" s="66" t="s">
        <v>95</v>
      </c>
      <c r="N2260" t="s">
        <v>10717</v>
      </c>
      <c r="O2260"/>
    </row>
    <row r="2261" spans="1:15">
      <c r="A2261">
        <v>55787014</v>
      </c>
      <c r="B2261" t="s">
        <v>10725</v>
      </c>
      <c r="C2261" t="s">
        <v>232</v>
      </c>
      <c r="D2261" s="67" t="s">
        <v>10726</v>
      </c>
      <c r="E2261" s="66" t="s">
        <v>15351</v>
      </c>
      <c r="F2261" t="s">
        <v>114</v>
      </c>
      <c r="G2261" s="66" t="s">
        <v>10711</v>
      </c>
      <c r="H2261" s="67" t="s">
        <v>10724</v>
      </c>
      <c r="I2261" t="s">
        <v>10716</v>
      </c>
      <c r="J2261" s="66" t="s">
        <v>8885</v>
      </c>
      <c r="K2261" s="66" t="s">
        <v>94</v>
      </c>
      <c r="M2261" s="66" t="s">
        <v>95</v>
      </c>
      <c r="N2261" t="s">
        <v>10717</v>
      </c>
      <c r="O2261"/>
    </row>
    <row r="2262" spans="1:15">
      <c r="A2262">
        <v>55791416</v>
      </c>
      <c r="B2262" t="s">
        <v>10727</v>
      </c>
      <c r="C2262" t="s">
        <v>299</v>
      </c>
      <c r="D2262" s="67" t="s">
        <v>10728</v>
      </c>
      <c r="E2262" s="66" t="s">
        <v>15352</v>
      </c>
      <c r="F2262" t="s">
        <v>114</v>
      </c>
      <c r="G2262" s="66" t="s">
        <v>10711</v>
      </c>
      <c r="H2262" s="67" t="s">
        <v>10729</v>
      </c>
      <c r="I2262" t="s">
        <v>10716</v>
      </c>
      <c r="J2262" s="66" t="s">
        <v>8885</v>
      </c>
      <c r="K2262" s="66" t="s">
        <v>94</v>
      </c>
      <c r="M2262" s="66" t="s">
        <v>95</v>
      </c>
      <c r="N2262" t="s">
        <v>10717</v>
      </c>
      <c r="O2262"/>
    </row>
    <row r="2263" spans="1:15">
      <c r="A2263">
        <v>492220</v>
      </c>
      <c r="B2263" t="s">
        <v>15714</v>
      </c>
      <c r="C2263" t="s">
        <v>369</v>
      </c>
      <c r="D2263" s="67" t="s">
        <v>15715</v>
      </c>
      <c r="E2263" s="66" t="s">
        <v>15351</v>
      </c>
      <c r="F2263" t="s">
        <v>91</v>
      </c>
      <c r="G2263" s="66" t="s">
        <v>10711</v>
      </c>
      <c r="H2263" s="67" t="s">
        <v>15716</v>
      </c>
      <c r="I2263" t="s">
        <v>15717</v>
      </c>
      <c r="J2263" s="66" t="s">
        <v>8885</v>
      </c>
      <c r="K2263" s="66" t="s">
        <v>94</v>
      </c>
      <c r="M2263" s="66" t="s">
        <v>95</v>
      </c>
      <c r="N2263" t="s">
        <v>15718</v>
      </c>
      <c r="O2263"/>
    </row>
    <row r="2264" spans="1:15">
      <c r="A2264">
        <v>305593</v>
      </c>
      <c r="B2264" t="s">
        <v>3825</v>
      </c>
      <c r="C2264" t="s">
        <v>177</v>
      </c>
      <c r="D2264" s="67" t="s">
        <v>4616</v>
      </c>
      <c r="E2264" s="66" t="s">
        <v>15351</v>
      </c>
      <c r="F2264" t="s">
        <v>91</v>
      </c>
      <c r="G2264" s="66" t="s">
        <v>10711</v>
      </c>
      <c r="H2264" s="67" t="s">
        <v>15716</v>
      </c>
      <c r="I2264" t="s">
        <v>15717</v>
      </c>
      <c r="J2264" s="66" t="s">
        <v>8885</v>
      </c>
      <c r="K2264" s="66" t="s">
        <v>94</v>
      </c>
      <c r="M2264" s="66" t="s">
        <v>95</v>
      </c>
      <c r="N2264" t="s">
        <v>15718</v>
      </c>
      <c r="O2264"/>
    </row>
    <row r="2265" spans="1:15">
      <c r="A2265">
        <v>55710118</v>
      </c>
      <c r="B2265" t="s">
        <v>15714</v>
      </c>
      <c r="C2265" t="s">
        <v>375</v>
      </c>
      <c r="D2265" s="67" t="s">
        <v>15719</v>
      </c>
      <c r="E2265" s="66" t="s">
        <v>15351</v>
      </c>
      <c r="F2265" t="s">
        <v>114</v>
      </c>
      <c r="G2265" s="66" t="s">
        <v>10711</v>
      </c>
      <c r="H2265" s="67" t="s">
        <v>15716</v>
      </c>
      <c r="I2265" t="s">
        <v>15717</v>
      </c>
      <c r="J2265" s="66" t="s">
        <v>8885</v>
      </c>
      <c r="K2265" s="66" t="s">
        <v>94</v>
      </c>
      <c r="M2265" s="66" t="s">
        <v>95</v>
      </c>
      <c r="N2265" t="s">
        <v>15718</v>
      </c>
      <c r="O2265"/>
    </row>
    <row r="2266" spans="1:15">
      <c r="A2266">
        <v>55788088</v>
      </c>
      <c r="B2266" t="s">
        <v>8940</v>
      </c>
      <c r="C2266" t="s">
        <v>1069</v>
      </c>
      <c r="D2266" s="67" t="s">
        <v>15720</v>
      </c>
      <c r="E2266" s="66" t="s">
        <v>15351</v>
      </c>
      <c r="F2266" t="s">
        <v>91</v>
      </c>
      <c r="G2266" s="66" t="s">
        <v>10711</v>
      </c>
      <c r="H2266" s="67" t="s">
        <v>15716</v>
      </c>
      <c r="I2266" t="s">
        <v>15717</v>
      </c>
      <c r="J2266" s="66" t="s">
        <v>8885</v>
      </c>
      <c r="K2266" s="66" t="s">
        <v>94</v>
      </c>
      <c r="M2266" s="66" t="s">
        <v>95</v>
      </c>
      <c r="N2266" t="s">
        <v>15718</v>
      </c>
      <c r="O2266"/>
    </row>
    <row r="2267" spans="1:15">
      <c r="A2267">
        <v>496267</v>
      </c>
      <c r="B2267" t="s">
        <v>15721</v>
      </c>
      <c r="C2267" t="s">
        <v>15722</v>
      </c>
      <c r="D2267" s="67" t="s">
        <v>15723</v>
      </c>
      <c r="E2267" s="66" t="s">
        <v>15351</v>
      </c>
      <c r="F2267" t="s">
        <v>114</v>
      </c>
      <c r="G2267" s="66" t="s">
        <v>10711</v>
      </c>
      <c r="H2267" s="67" t="s">
        <v>15355</v>
      </c>
      <c r="I2267" t="s">
        <v>10151</v>
      </c>
      <c r="J2267" s="66" t="s">
        <v>8885</v>
      </c>
      <c r="K2267" s="66" t="s">
        <v>94</v>
      </c>
      <c r="M2267" s="66" t="s">
        <v>95</v>
      </c>
      <c r="N2267" t="s">
        <v>10152</v>
      </c>
      <c r="O2267"/>
    </row>
    <row r="2268" spans="1:15">
      <c r="A2268">
        <v>55742764</v>
      </c>
      <c r="B2268" t="s">
        <v>9434</v>
      </c>
      <c r="C2268" t="s">
        <v>148</v>
      </c>
      <c r="D2268" s="67" t="s">
        <v>10153</v>
      </c>
      <c r="E2268" s="66" t="s">
        <v>15351</v>
      </c>
      <c r="F2268" t="s">
        <v>91</v>
      </c>
      <c r="G2268" s="66" t="s">
        <v>10711</v>
      </c>
      <c r="H2268" s="67" t="s">
        <v>10307</v>
      </c>
      <c r="I2268" t="s">
        <v>10151</v>
      </c>
      <c r="J2268" s="66" t="s">
        <v>8885</v>
      </c>
      <c r="K2268" s="66" t="s">
        <v>94</v>
      </c>
      <c r="M2268" s="66" t="s">
        <v>95</v>
      </c>
      <c r="N2268" t="s">
        <v>10152</v>
      </c>
      <c r="O2268"/>
    </row>
    <row r="2269" spans="1:15">
      <c r="A2269">
        <v>55742766</v>
      </c>
      <c r="B2269" t="s">
        <v>10154</v>
      </c>
      <c r="C2269" t="s">
        <v>202</v>
      </c>
      <c r="D2269" s="67" t="s">
        <v>10155</v>
      </c>
      <c r="E2269" s="66" t="s">
        <v>15352</v>
      </c>
      <c r="F2269" t="s">
        <v>91</v>
      </c>
      <c r="G2269" s="66" t="s">
        <v>10711</v>
      </c>
      <c r="H2269" s="67" t="s">
        <v>10234</v>
      </c>
      <c r="I2269" t="s">
        <v>10151</v>
      </c>
      <c r="J2269" s="66" t="s">
        <v>8885</v>
      </c>
      <c r="K2269" s="66" t="s">
        <v>94</v>
      </c>
      <c r="M2269" s="66" t="s">
        <v>95</v>
      </c>
      <c r="N2269" t="s">
        <v>10152</v>
      </c>
      <c r="O2269"/>
    </row>
    <row r="2270" spans="1:15">
      <c r="A2270">
        <v>55751653</v>
      </c>
      <c r="B2270" t="s">
        <v>5523</v>
      </c>
      <c r="C2270" t="s">
        <v>4594</v>
      </c>
      <c r="D2270" s="67" t="s">
        <v>10156</v>
      </c>
      <c r="E2270" s="66" t="s">
        <v>15351</v>
      </c>
      <c r="F2270" t="s">
        <v>114</v>
      </c>
      <c r="G2270" s="66" t="s">
        <v>10711</v>
      </c>
      <c r="H2270" s="67" t="s">
        <v>10307</v>
      </c>
      <c r="I2270" t="s">
        <v>10151</v>
      </c>
      <c r="J2270" s="66" t="s">
        <v>8885</v>
      </c>
      <c r="K2270" s="66" t="s">
        <v>94</v>
      </c>
      <c r="M2270" s="66" t="s">
        <v>95</v>
      </c>
      <c r="N2270" t="s">
        <v>10152</v>
      </c>
      <c r="O2270"/>
    </row>
    <row r="2271" spans="1:15">
      <c r="A2271">
        <v>55751654</v>
      </c>
      <c r="B2271" t="s">
        <v>4353</v>
      </c>
      <c r="C2271" t="s">
        <v>768</v>
      </c>
      <c r="D2271" s="67" t="s">
        <v>10157</v>
      </c>
      <c r="E2271" s="66" t="s">
        <v>15351</v>
      </c>
      <c r="F2271" t="s">
        <v>114</v>
      </c>
      <c r="G2271" s="66" t="s">
        <v>10711</v>
      </c>
      <c r="H2271" s="67" t="s">
        <v>10307</v>
      </c>
      <c r="I2271" t="s">
        <v>10151</v>
      </c>
      <c r="J2271" s="66" t="s">
        <v>8885</v>
      </c>
      <c r="K2271" s="66" t="s">
        <v>94</v>
      </c>
      <c r="M2271" s="66" t="s">
        <v>95</v>
      </c>
      <c r="N2271" t="s">
        <v>10152</v>
      </c>
      <c r="O2271"/>
    </row>
    <row r="2272" spans="1:15">
      <c r="A2272">
        <v>55751655</v>
      </c>
      <c r="B2272" t="s">
        <v>10158</v>
      </c>
      <c r="C2272" t="s">
        <v>386</v>
      </c>
      <c r="D2272" s="67" t="s">
        <v>5803</v>
      </c>
      <c r="E2272" s="66" t="s">
        <v>15351</v>
      </c>
      <c r="F2272" t="s">
        <v>91</v>
      </c>
      <c r="G2272" s="66" t="s">
        <v>10711</v>
      </c>
      <c r="H2272" s="67" t="s">
        <v>10307</v>
      </c>
      <c r="I2272" t="s">
        <v>10151</v>
      </c>
      <c r="J2272" s="66" t="s">
        <v>8885</v>
      </c>
      <c r="K2272" s="66" t="s">
        <v>94</v>
      </c>
      <c r="M2272" s="66" t="s">
        <v>95</v>
      </c>
      <c r="N2272" t="s">
        <v>10152</v>
      </c>
      <c r="O2272"/>
    </row>
    <row r="2273" spans="1:15">
      <c r="A2273">
        <v>55755158</v>
      </c>
      <c r="B2273" t="s">
        <v>5299</v>
      </c>
      <c r="C2273" t="s">
        <v>3483</v>
      </c>
      <c r="D2273" s="67" t="s">
        <v>10159</v>
      </c>
      <c r="E2273" s="66" t="s">
        <v>15351</v>
      </c>
      <c r="F2273" t="s">
        <v>114</v>
      </c>
      <c r="G2273" s="66" t="s">
        <v>10711</v>
      </c>
      <c r="H2273" s="67" t="s">
        <v>10307</v>
      </c>
      <c r="I2273" t="s">
        <v>10151</v>
      </c>
      <c r="J2273" s="66" t="s">
        <v>8885</v>
      </c>
      <c r="K2273" s="66" t="s">
        <v>94</v>
      </c>
      <c r="M2273" s="66" t="s">
        <v>95</v>
      </c>
      <c r="N2273" t="s">
        <v>10152</v>
      </c>
      <c r="O2273"/>
    </row>
    <row r="2274" spans="1:15">
      <c r="A2274">
        <v>55755159</v>
      </c>
      <c r="B2274" t="s">
        <v>5299</v>
      </c>
      <c r="C2274" t="s">
        <v>1734</v>
      </c>
      <c r="D2274" s="67" t="s">
        <v>10160</v>
      </c>
      <c r="E2274" s="66" t="s">
        <v>15351</v>
      </c>
      <c r="F2274" t="s">
        <v>91</v>
      </c>
      <c r="G2274" s="66" t="s">
        <v>10711</v>
      </c>
      <c r="H2274" s="67" t="s">
        <v>10307</v>
      </c>
      <c r="I2274" t="s">
        <v>10151</v>
      </c>
      <c r="J2274" s="66" t="s">
        <v>8885</v>
      </c>
      <c r="K2274" s="66" t="s">
        <v>94</v>
      </c>
      <c r="M2274" s="66" t="s">
        <v>95</v>
      </c>
      <c r="N2274" t="s">
        <v>10152</v>
      </c>
      <c r="O2274"/>
    </row>
    <row r="2275" spans="1:15">
      <c r="A2275">
        <v>55773515</v>
      </c>
      <c r="B2275" t="s">
        <v>10161</v>
      </c>
      <c r="C2275" t="s">
        <v>118</v>
      </c>
      <c r="D2275" s="67" t="s">
        <v>10162</v>
      </c>
      <c r="E2275" s="66" t="s">
        <v>15351</v>
      </c>
      <c r="F2275" t="s">
        <v>91</v>
      </c>
      <c r="G2275" s="66" t="s">
        <v>10711</v>
      </c>
      <c r="H2275" s="67" t="s">
        <v>10307</v>
      </c>
      <c r="I2275" t="s">
        <v>10151</v>
      </c>
      <c r="J2275" s="66" t="s">
        <v>8885</v>
      </c>
      <c r="K2275" s="66" t="s">
        <v>94</v>
      </c>
      <c r="M2275" s="66" t="s">
        <v>95</v>
      </c>
      <c r="N2275" t="s">
        <v>10152</v>
      </c>
      <c r="O2275"/>
    </row>
    <row r="2276" spans="1:15">
      <c r="A2276">
        <v>55773517</v>
      </c>
      <c r="B2276" t="s">
        <v>8738</v>
      </c>
      <c r="C2276" t="s">
        <v>2087</v>
      </c>
      <c r="D2276" s="67" t="s">
        <v>10730</v>
      </c>
      <c r="E2276" s="66" t="s">
        <v>15351</v>
      </c>
      <c r="F2276" t="s">
        <v>91</v>
      </c>
      <c r="G2276" s="66" t="s">
        <v>10711</v>
      </c>
      <c r="H2276" s="67" t="s">
        <v>10307</v>
      </c>
      <c r="I2276" t="s">
        <v>10151</v>
      </c>
      <c r="J2276" s="66" t="s">
        <v>8885</v>
      </c>
      <c r="K2276" s="66" t="s">
        <v>94</v>
      </c>
      <c r="M2276" s="66" t="s">
        <v>95</v>
      </c>
      <c r="N2276" t="s">
        <v>10152</v>
      </c>
      <c r="O2276"/>
    </row>
    <row r="2277" spans="1:15">
      <c r="A2277">
        <v>55773543</v>
      </c>
      <c r="B2277" t="s">
        <v>10163</v>
      </c>
      <c r="C2277" t="s">
        <v>232</v>
      </c>
      <c r="D2277" s="67" t="s">
        <v>10164</v>
      </c>
      <c r="E2277" s="66" t="s">
        <v>15351</v>
      </c>
      <c r="F2277" t="s">
        <v>114</v>
      </c>
      <c r="G2277" s="66" t="s">
        <v>10711</v>
      </c>
      <c r="H2277" s="67" t="s">
        <v>10307</v>
      </c>
      <c r="I2277" t="s">
        <v>10151</v>
      </c>
      <c r="J2277" s="66" t="s">
        <v>8885</v>
      </c>
      <c r="K2277" s="66" t="s">
        <v>94</v>
      </c>
      <c r="M2277" s="66" t="s">
        <v>95</v>
      </c>
      <c r="N2277" t="s">
        <v>10152</v>
      </c>
      <c r="O2277"/>
    </row>
    <row r="2278" spans="1:15">
      <c r="A2278">
        <v>55786603</v>
      </c>
      <c r="B2278" t="s">
        <v>1135</v>
      </c>
      <c r="C2278" t="s">
        <v>107</v>
      </c>
      <c r="D2278" s="67" t="s">
        <v>10165</v>
      </c>
      <c r="E2278" s="66" t="s">
        <v>15351</v>
      </c>
      <c r="F2278" t="s">
        <v>91</v>
      </c>
      <c r="G2278" s="66" t="s">
        <v>10711</v>
      </c>
      <c r="H2278" s="67" t="s">
        <v>10307</v>
      </c>
      <c r="I2278" t="s">
        <v>10151</v>
      </c>
      <c r="J2278" s="66" t="s">
        <v>8885</v>
      </c>
      <c r="K2278" s="66" t="s">
        <v>94</v>
      </c>
      <c r="M2278" s="66" t="s">
        <v>95</v>
      </c>
      <c r="N2278" t="s">
        <v>10152</v>
      </c>
      <c r="O2278"/>
    </row>
    <row r="2279" spans="1:15">
      <c r="A2279">
        <v>55786604</v>
      </c>
      <c r="B2279" t="s">
        <v>1135</v>
      </c>
      <c r="C2279" t="s">
        <v>518</v>
      </c>
      <c r="D2279" s="67" t="s">
        <v>3579</v>
      </c>
      <c r="E2279" s="66" t="s">
        <v>15351</v>
      </c>
      <c r="F2279" t="s">
        <v>91</v>
      </c>
      <c r="G2279" s="66" t="s">
        <v>10711</v>
      </c>
      <c r="H2279" s="67" t="s">
        <v>10307</v>
      </c>
      <c r="I2279" t="s">
        <v>10151</v>
      </c>
      <c r="J2279" s="66" t="s">
        <v>8885</v>
      </c>
      <c r="K2279" s="66" t="s">
        <v>94</v>
      </c>
      <c r="M2279" s="66" t="s">
        <v>95</v>
      </c>
      <c r="N2279" t="s">
        <v>10152</v>
      </c>
      <c r="O2279"/>
    </row>
    <row r="2280" spans="1:15">
      <c r="A2280">
        <v>55788207</v>
      </c>
      <c r="B2280" t="s">
        <v>10166</v>
      </c>
      <c r="C2280" t="s">
        <v>10167</v>
      </c>
      <c r="D2280" s="67" t="s">
        <v>6035</v>
      </c>
      <c r="E2280" s="66" t="s">
        <v>15351</v>
      </c>
      <c r="F2280" t="s">
        <v>114</v>
      </c>
      <c r="G2280" s="66" t="s">
        <v>10711</v>
      </c>
      <c r="H2280" s="67" t="s">
        <v>10307</v>
      </c>
      <c r="I2280" t="s">
        <v>10151</v>
      </c>
      <c r="J2280" s="66" t="s">
        <v>8885</v>
      </c>
      <c r="K2280" s="66" t="s">
        <v>94</v>
      </c>
      <c r="M2280" s="66" t="s">
        <v>95</v>
      </c>
      <c r="N2280" t="s">
        <v>10152</v>
      </c>
      <c r="O2280"/>
    </row>
    <row r="2281" spans="1:15">
      <c r="A2281">
        <v>55788208</v>
      </c>
      <c r="B2281" t="s">
        <v>10168</v>
      </c>
      <c r="C2281" t="s">
        <v>10169</v>
      </c>
      <c r="D2281" s="67" t="s">
        <v>10170</v>
      </c>
      <c r="E2281" s="66" t="s">
        <v>15351</v>
      </c>
      <c r="F2281" t="s">
        <v>114</v>
      </c>
      <c r="G2281" s="66" t="s">
        <v>10711</v>
      </c>
      <c r="H2281" s="67" t="s">
        <v>10234</v>
      </c>
      <c r="I2281" t="s">
        <v>10151</v>
      </c>
      <c r="J2281" s="66" t="s">
        <v>8885</v>
      </c>
      <c r="K2281" s="66" t="s">
        <v>94</v>
      </c>
      <c r="M2281" s="66" t="s">
        <v>95</v>
      </c>
      <c r="N2281" t="s">
        <v>10152</v>
      </c>
      <c r="O2281"/>
    </row>
    <row r="2282" spans="1:15">
      <c r="A2282">
        <v>355133</v>
      </c>
      <c r="B2282" t="s">
        <v>10178</v>
      </c>
      <c r="C2282" t="s">
        <v>524</v>
      </c>
      <c r="D2282" s="67" t="s">
        <v>10179</v>
      </c>
      <c r="E2282" s="66" t="s">
        <v>15351</v>
      </c>
      <c r="F2282" t="s">
        <v>114</v>
      </c>
      <c r="G2282" s="66" t="s">
        <v>10711</v>
      </c>
      <c r="H2282" s="67" t="s">
        <v>10246</v>
      </c>
      <c r="I2282" t="s">
        <v>10731</v>
      </c>
      <c r="J2282" s="66" t="s">
        <v>8885</v>
      </c>
      <c r="K2282" s="66" t="s">
        <v>94</v>
      </c>
      <c r="M2282" s="66" t="s">
        <v>95</v>
      </c>
      <c r="N2282" t="s">
        <v>10732</v>
      </c>
      <c r="O2282"/>
    </row>
    <row r="2283" spans="1:15">
      <c r="A2283">
        <v>200403</v>
      </c>
      <c r="B2283" t="s">
        <v>10180</v>
      </c>
      <c r="C2283" t="s">
        <v>345</v>
      </c>
      <c r="D2283" s="67" t="s">
        <v>10181</v>
      </c>
      <c r="E2283" s="66" t="s">
        <v>15351</v>
      </c>
      <c r="F2283" t="s">
        <v>91</v>
      </c>
      <c r="G2283" s="66" t="s">
        <v>10711</v>
      </c>
      <c r="H2283" s="67" t="s">
        <v>10246</v>
      </c>
      <c r="I2283" t="s">
        <v>10731</v>
      </c>
      <c r="J2283" s="66" t="s">
        <v>8885</v>
      </c>
      <c r="K2283" s="66" t="s">
        <v>94</v>
      </c>
      <c r="M2283" s="66" t="s">
        <v>95</v>
      </c>
      <c r="N2283" t="s">
        <v>10732</v>
      </c>
      <c r="O2283"/>
    </row>
    <row r="2284" spans="1:15">
      <c r="A2284">
        <v>55789452</v>
      </c>
      <c r="B2284" t="s">
        <v>15724</v>
      </c>
      <c r="C2284" t="s">
        <v>304</v>
      </c>
      <c r="D2284" s="67" t="s">
        <v>15725</v>
      </c>
      <c r="E2284" s="66" t="s">
        <v>15351</v>
      </c>
      <c r="F2284" t="s">
        <v>114</v>
      </c>
      <c r="G2284" s="66" t="s">
        <v>8828</v>
      </c>
      <c r="H2284" s="67" t="s">
        <v>15414</v>
      </c>
      <c r="I2284" t="s">
        <v>15726</v>
      </c>
      <c r="J2284" s="66" t="s">
        <v>8830</v>
      </c>
      <c r="K2284" s="66" t="s">
        <v>94</v>
      </c>
      <c r="M2284" s="66" t="s">
        <v>95</v>
      </c>
      <c r="N2284" t="s">
        <v>15727</v>
      </c>
      <c r="O2284"/>
    </row>
    <row r="2285" spans="1:15">
      <c r="A2285">
        <v>118710</v>
      </c>
      <c r="B2285" t="s">
        <v>9089</v>
      </c>
      <c r="C2285" t="s">
        <v>612</v>
      </c>
      <c r="D2285" s="67" t="s">
        <v>9090</v>
      </c>
      <c r="E2285" s="66" t="s">
        <v>15351</v>
      </c>
      <c r="F2285" t="s">
        <v>91</v>
      </c>
      <c r="G2285" s="66" t="s">
        <v>8828</v>
      </c>
      <c r="H2285" s="67" t="s">
        <v>10232</v>
      </c>
      <c r="I2285" t="s">
        <v>9091</v>
      </c>
      <c r="J2285" s="66" t="s">
        <v>8830</v>
      </c>
      <c r="K2285" s="66" t="s">
        <v>94</v>
      </c>
      <c r="M2285" s="66" t="s">
        <v>95</v>
      </c>
      <c r="N2285" t="s">
        <v>9092</v>
      </c>
      <c r="O2285"/>
    </row>
    <row r="2286" spans="1:15">
      <c r="A2286">
        <v>201347</v>
      </c>
      <c r="B2286" t="s">
        <v>9093</v>
      </c>
      <c r="C2286" t="s">
        <v>5292</v>
      </c>
      <c r="D2286" s="67" t="s">
        <v>9094</v>
      </c>
      <c r="E2286" s="66" t="s">
        <v>15351</v>
      </c>
      <c r="F2286" t="s">
        <v>91</v>
      </c>
      <c r="G2286" s="66" t="s">
        <v>8828</v>
      </c>
      <c r="H2286" s="67" t="s">
        <v>10232</v>
      </c>
      <c r="I2286" t="s">
        <v>9091</v>
      </c>
      <c r="J2286" s="66" t="s">
        <v>8830</v>
      </c>
      <c r="K2286" s="66" t="s">
        <v>94</v>
      </c>
      <c r="M2286" s="66" t="s">
        <v>95</v>
      </c>
      <c r="N2286" t="s">
        <v>9092</v>
      </c>
      <c r="O2286"/>
    </row>
    <row r="2287" spans="1:15">
      <c r="A2287">
        <v>367413</v>
      </c>
      <c r="B2287" t="s">
        <v>9095</v>
      </c>
      <c r="C2287" t="s">
        <v>855</v>
      </c>
      <c r="D2287" s="67" t="s">
        <v>9096</v>
      </c>
      <c r="E2287" s="66" t="s">
        <v>15351</v>
      </c>
      <c r="F2287" t="s">
        <v>91</v>
      </c>
      <c r="G2287" s="66" t="s">
        <v>8828</v>
      </c>
      <c r="H2287" s="67" t="s">
        <v>10232</v>
      </c>
      <c r="I2287" t="s">
        <v>9091</v>
      </c>
      <c r="J2287" s="66" t="s">
        <v>8830</v>
      </c>
      <c r="K2287" s="66" t="s">
        <v>94</v>
      </c>
      <c r="M2287" s="66" t="s">
        <v>95</v>
      </c>
      <c r="N2287" t="s">
        <v>9092</v>
      </c>
      <c r="O2287"/>
    </row>
    <row r="2288" spans="1:15">
      <c r="A2288">
        <v>367419</v>
      </c>
      <c r="B2288" t="s">
        <v>8064</v>
      </c>
      <c r="C2288" t="s">
        <v>847</v>
      </c>
      <c r="D2288" s="67" t="s">
        <v>10733</v>
      </c>
      <c r="E2288" s="66" t="s">
        <v>15351</v>
      </c>
      <c r="F2288" t="s">
        <v>91</v>
      </c>
      <c r="G2288" s="66" t="s">
        <v>8828</v>
      </c>
      <c r="H2288" s="67" t="s">
        <v>10232</v>
      </c>
      <c r="I2288" t="s">
        <v>9091</v>
      </c>
      <c r="J2288" s="66" t="s">
        <v>8830</v>
      </c>
      <c r="K2288" s="66" t="s">
        <v>94</v>
      </c>
      <c r="M2288" s="66" t="s">
        <v>95</v>
      </c>
      <c r="N2288" t="s">
        <v>9092</v>
      </c>
      <c r="O2288"/>
    </row>
    <row r="2289" spans="1:15">
      <c r="A2289">
        <v>406251</v>
      </c>
      <c r="B2289" t="s">
        <v>9097</v>
      </c>
      <c r="C2289" t="s">
        <v>920</v>
      </c>
      <c r="D2289" s="67" t="s">
        <v>9098</v>
      </c>
      <c r="E2289" s="66" t="s">
        <v>15351</v>
      </c>
      <c r="F2289" t="s">
        <v>91</v>
      </c>
      <c r="G2289" s="66" t="s">
        <v>8828</v>
      </c>
      <c r="H2289" s="67" t="s">
        <v>10232</v>
      </c>
      <c r="I2289" t="s">
        <v>9091</v>
      </c>
      <c r="J2289" s="66" t="s">
        <v>8830</v>
      </c>
      <c r="K2289" s="66" t="s">
        <v>94</v>
      </c>
      <c r="M2289" s="66" t="s">
        <v>95</v>
      </c>
      <c r="N2289" t="s">
        <v>9092</v>
      </c>
      <c r="O2289"/>
    </row>
    <row r="2290" spans="1:15">
      <c r="A2290">
        <v>55530099</v>
      </c>
      <c r="B2290" t="s">
        <v>1069</v>
      </c>
      <c r="C2290" t="s">
        <v>918</v>
      </c>
      <c r="D2290" s="67" t="s">
        <v>1220</v>
      </c>
      <c r="E2290" s="66" t="s">
        <v>15351</v>
      </c>
      <c r="F2290" t="s">
        <v>91</v>
      </c>
      <c r="G2290" s="66" t="s">
        <v>8828</v>
      </c>
      <c r="H2290" s="67" t="s">
        <v>10232</v>
      </c>
      <c r="I2290" t="s">
        <v>9091</v>
      </c>
      <c r="J2290" s="66" t="s">
        <v>8830</v>
      </c>
      <c r="K2290" s="66" t="s">
        <v>94</v>
      </c>
      <c r="M2290" s="66" t="s">
        <v>95</v>
      </c>
      <c r="N2290" t="s">
        <v>9092</v>
      </c>
      <c r="O2290"/>
    </row>
    <row r="2291" spans="1:15">
      <c r="A2291">
        <v>55584989</v>
      </c>
      <c r="B2291" t="s">
        <v>9099</v>
      </c>
      <c r="C2291" t="s">
        <v>143</v>
      </c>
      <c r="D2291" s="67" t="s">
        <v>9100</v>
      </c>
      <c r="E2291" s="66" t="s">
        <v>15351</v>
      </c>
      <c r="F2291" t="s">
        <v>91</v>
      </c>
      <c r="G2291" s="66" t="s">
        <v>8828</v>
      </c>
      <c r="H2291" s="67" t="s">
        <v>10232</v>
      </c>
      <c r="I2291" t="s">
        <v>9091</v>
      </c>
      <c r="J2291" s="66" t="s">
        <v>8830</v>
      </c>
      <c r="K2291" s="66" t="s">
        <v>94</v>
      </c>
      <c r="M2291" s="66" t="s">
        <v>95</v>
      </c>
      <c r="N2291" t="s">
        <v>9092</v>
      </c>
      <c r="O2291"/>
    </row>
    <row r="2292" spans="1:15">
      <c r="A2292">
        <v>55617997</v>
      </c>
      <c r="B2292" t="s">
        <v>4382</v>
      </c>
      <c r="C2292" t="s">
        <v>1774</v>
      </c>
      <c r="D2292" s="67" t="s">
        <v>1304</v>
      </c>
      <c r="E2292" s="66" t="s">
        <v>15351</v>
      </c>
      <c r="F2292" t="s">
        <v>114</v>
      </c>
      <c r="G2292" s="66" t="s">
        <v>8828</v>
      </c>
      <c r="H2292" s="67" t="s">
        <v>10232</v>
      </c>
      <c r="I2292" t="s">
        <v>9091</v>
      </c>
      <c r="J2292" s="66" t="s">
        <v>8830</v>
      </c>
      <c r="K2292" s="66" t="s">
        <v>94</v>
      </c>
      <c r="M2292" s="66" t="s">
        <v>95</v>
      </c>
      <c r="N2292" t="s">
        <v>9092</v>
      </c>
      <c r="O2292"/>
    </row>
    <row r="2293" spans="1:15">
      <c r="A2293">
        <v>55651010</v>
      </c>
      <c r="B2293" t="s">
        <v>8064</v>
      </c>
      <c r="C2293" t="s">
        <v>428</v>
      </c>
      <c r="D2293" s="67" t="s">
        <v>1056</v>
      </c>
      <c r="E2293" s="66" t="s">
        <v>15351</v>
      </c>
      <c r="F2293" t="s">
        <v>91</v>
      </c>
      <c r="G2293" s="66" t="s">
        <v>8828</v>
      </c>
      <c r="H2293" s="67" t="s">
        <v>10232</v>
      </c>
      <c r="I2293" t="s">
        <v>9091</v>
      </c>
      <c r="J2293" s="66" t="s">
        <v>8830</v>
      </c>
      <c r="K2293" s="66" t="s">
        <v>94</v>
      </c>
      <c r="M2293" s="66" t="s">
        <v>95</v>
      </c>
      <c r="N2293" t="s">
        <v>9092</v>
      </c>
      <c r="O2293"/>
    </row>
    <row r="2294" spans="1:15">
      <c r="A2294">
        <v>55617999</v>
      </c>
      <c r="B2294" t="s">
        <v>9101</v>
      </c>
      <c r="C2294" t="s">
        <v>110</v>
      </c>
      <c r="D2294" s="67" t="s">
        <v>9102</v>
      </c>
      <c r="E2294" s="66" t="s">
        <v>15351</v>
      </c>
      <c r="F2294" t="s">
        <v>91</v>
      </c>
      <c r="G2294" s="66" t="s">
        <v>8828</v>
      </c>
      <c r="H2294" s="67" t="s">
        <v>10232</v>
      </c>
      <c r="I2294" t="s">
        <v>9091</v>
      </c>
      <c r="J2294" s="66" t="s">
        <v>8830</v>
      </c>
      <c r="K2294" s="66" t="s">
        <v>94</v>
      </c>
      <c r="M2294" s="66" t="s">
        <v>95</v>
      </c>
      <c r="N2294" t="s">
        <v>9092</v>
      </c>
      <c r="O2294"/>
    </row>
    <row r="2295" spans="1:15">
      <c r="A2295">
        <v>55769774</v>
      </c>
      <c r="B2295" t="s">
        <v>9103</v>
      </c>
      <c r="C2295" t="s">
        <v>8393</v>
      </c>
      <c r="D2295" s="67" t="s">
        <v>9104</v>
      </c>
      <c r="E2295" s="66" t="s">
        <v>15351</v>
      </c>
      <c r="F2295" t="s">
        <v>114</v>
      </c>
      <c r="G2295" s="66" t="s">
        <v>8828</v>
      </c>
      <c r="H2295" s="67" t="s">
        <v>10232</v>
      </c>
      <c r="I2295" t="s">
        <v>9091</v>
      </c>
      <c r="J2295" s="66" t="s">
        <v>8830</v>
      </c>
      <c r="K2295" s="66" t="s">
        <v>94</v>
      </c>
      <c r="M2295" s="66" t="s">
        <v>95</v>
      </c>
      <c r="N2295" t="s">
        <v>9092</v>
      </c>
      <c r="O2295"/>
    </row>
    <row r="2296" spans="1:15">
      <c r="A2296">
        <v>55769775</v>
      </c>
      <c r="B2296" t="s">
        <v>9105</v>
      </c>
      <c r="C2296" t="s">
        <v>3952</v>
      </c>
      <c r="D2296" s="67" t="s">
        <v>9106</v>
      </c>
      <c r="E2296" s="66" t="s">
        <v>15351</v>
      </c>
      <c r="F2296" t="s">
        <v>91</v>
      </c>
      <c r="G2296" s="66" t="s">
        <v>8828</v>
      </c>
      <c r="H2296" s="67" t="s">
        <v>10232</v>
      </c>
      <c r="I2296" t="s">
        <v>9091</v>
      </c>
      <c r="J2296" s="66" t="s">
        <v>8830</v>
      </c>
      <c r="K2296" s="66" t="s">
        <v>94</v>
      </c>
      <c r="M2296" s="66" t="s">
        <v>95</v>
      </c>
      <c r="N2296" t="s">
        <v>9092</v>
      </c>
      <c r="O2296"/>
    </row>
    <row r="2297" spans="1:15">
      <c r="A2297">
        <v>76221</v>
      </c>
      <c r="B2297" t="s">
        <v>9062</v>
      </c>
      <c r="C2297" t="s">
        <v>855</v>
      </c>
      <c r="D2297" s="67" t="s">
        <v>9063</v>
      </c>
      <c r="E2297" s="66" t="s">
        <v>15351</v>
      </c>
      <c r="F2297" t="s">
        <v>91</v>
      </c>
      <c r="G2297" s="66" t="s">
        <v>8828</v>
      </c>
      <c r="H2297" s="67" t="s">
        <v>10293</v>
      </c>
      <c r="I2297" t="s">
        <v>9061</v>
      </c>
      <c r="J2297" s="66" t="s">
        <v>8830</v>
      </c>
      <c r="K2297" s="66" t="s">
        <v>94</v>
      </c>
      <c r="M2297" s="66" t="s">
        <v>95</v>
      </c>
      <c r="N2297" t="s">
        <v>10734</v>
      </c>
      <c r="O2297"/>
    </row>
    <row r="2298" spans="1:15">
      <c r="A2298">
        <v>83303</v>
      </c>
      <c r="B2298" t="s">
        <v>5665</v>
      </c>
      <c r="C2298" t="s">
        <v>994</v>
      </c>
      <c r="D2298" s="67" t="s">
        <v>9064</v>
      </c>
      <c r="E2298" s="66" t="s">
        <v>15351</v>
      </c>
      <c r="F2298" t="s">
        <v>91</v>
      </c>
      <c r="G2298" s="66" t="s">
        <v>8828</v>
      </c>
      <c r="H2298" s="67" t="s">
        <v>10293</v>
      </c>
      <c r="I2298" t="s">
        <v>9061</v>
      </c>
      <c r="J2298" s="66" t="s">
        <v>8830</v>
      </c>
      <c r="K2298" s="66" t="s">
        <v>94</v>
      </c>
      <c r="M2298" s="66" t="s">
        <v>95</v>
      </c>
      <c r="N2298" t="s">
        <v>10734</v>
      </c>
      <c r="O2298"/>
    </row>
    <row r="2299" spans="1:15">
      <c r="A2299">
        <v>365309</v>
      </c>
      <c r="B2299" t="s">
        <v>10086</v>
      </c>
      <c r="C2299" t="s">
        <v>187</v>
      </c>
      <c r="D2299" s="67" t="s">
        <v>10087</v>
      </c>
      <c r="E2299" s="66" t="s">
        <v>15351</v>
      </c>
      <c r="F2299" t="s">
        <v>91</v>
      </c>
      <c r="G2299" s="66" t="s">
        <v>8828</v>
      </c>
      <c r="H2299" s="67" t="s">
        <v>10293</v>
      </c>
      <c r="I2299" t="s">
        <v>9061</v>
      </c>
      <c r="J2299" s="66" t="s">
        <v>8830</v>
      </c>
      <c r="K2299" s="66" t="s">
        <v>94</v>
      </c>
      <c r="M2299" s="66" t="s">
        <v>95</v>
      </c>
      <c r="N2299" t="s">
        <v>10734</v>
      </c>
      <c r="O2299"/>
    </row>
    <row r="2300" spans="1:15">
      <c r="A2300">
        <v>385560</v>
      </c>
      <c r="B2300" t="s">
        <v>5278</v>
      </c>
      <c r="C2300" t="s">
        <v>485</v>
      </c>
      <c r="D2300" s="67" t="s">
        <v>3294</v>
      </c>
      <c r="E2300" s="66" t="s">
        <v>15351</v>
      </c>
      <c r="F2300" t="s">
        <v>114</v>
      </c>
      <c r="G2300" s="66" t="s">
        <v>8828</v>
      </c>
      <c r="H2300" s="67" t="s">
        <v>10293</v>
      </c>
      <c r="I2300" t="s">
        <v>9061</v>
      </c>
      <c r="J2300" s="66" t="s">
        <v>8830</v>
      </c>
      <c r="K2300" s="66" t="s">
        <v>94</v>
      </c>
      <c r="M2300" s="66" t="s">
        <v>95</v>
      </c>
      <c r="N2300" t="s">
        <v>10734</v>
      </c>
      <c r="O2300"/>
    </row>
    <row r="2301" spans="1:15">
      <c r="A2301">
        <v>401082</v>
      </c>
      <c r="B2301" t="s">
        <v>9065</v>
      </c>
      <c r="C2301" t="s">
        <v>10735</v>
      </c>
      <c r="D2301" s="67" t="s">
        <v>9066</v>
      </c>
      <c r="E2301" s="66" t="s">
        <v>15351</v>
      </c>
      <c r="F2301" t="s">
        <v>91</v>
      </c>
      <c r="G2301" s="66" t="s">
        <v>8828</v>
      </c>
      <c r="H2301" s="67" t="s">
        <v>10234</v>
      </c>
      <c r="I2301" t="s">
        <v>9061</v>
      </c>
      <c r="J2301" s="66" t="s">
        <v>8830</v>
      </c>
      <c r="K2301" s="66" t="s">
        <v>94</v>
      </c>
      <c r="M2301" s="66" t="s">
        <v>95</v>
      </c>
      <c r="N2301" t="s">
        <v>10734</v>
      </c>
      <c r="O2301"/>
    </row>
    <row r="2302" spans="1:15">
      <c r="A2302">
        <v>462590</v>
      </c>
      <c r="B2302" t="s">
        <v>8900</v>
      </c>
      <c r="C2302" t="s">
        <v>1299</v>
      </c>
      <c r="D2302" s="67" t="s">
        <v>9067</v>
      </c>
      <c r="E2302" s="66" t="s">
        <v>15351</v>
      </c>
      <c r="F2302" t="s">
        <v>91</v>
      </c>
      <c r="G2302" s="66" t="s">
        <v>8828</v>
      </c>
      <c r="H2302" s="67" t="s">
        <v>10234</v>
      </c>
      <c r="I2302" t="s">
        <v>9061</v>
      </c>
      <c r="J2302" s="66" t="s">
        <v>8830</v>
      </c>
      <c r="K2302" s="66" t="s">
        <v>94</v>
      </c>
      <c r="M2302" s="66" t="s">
        <v>95</v>
      </c>
      <c r="N2302" t="s">
        <v>10734</v>
      </c>
      <c r="O2302"/>
    </row>
    <row r="2303" spans="1:15">
      <c r="A2303">
        <v>463851</v>
      </c>
      <c r="B2303" t="s">
        <v>9068</v>
      </c>
      <c r="C2303" t="s">
        <v>204</v>
      </c>
      <c r="D2303" s="67" t="s">
        <v>9069</v>
      </c>
      <c r="E2303" s="66" t="s">
        <v>15351</v>
      </c>
      <c r="F2303" t="s">
        <v>91</v>
      </c>
      <c r="G2303" s="66" t="s">
        <v>8828</v>
      </c>
      <c r="H2303" s="67" t="s">
        <v>10286</v>
      </c>
      <c r="I2303" t="s">
        <v>9061</v>
      </c>
      <c r="J2303" s="66" t="s">
        <v>8830</v>
      </c>
      <c r="K2303" s="66" t="s">
        <v>94</v>
      </c>
      <c r="M2303" s="66" t="s">
        <v>95</v>
      </c>
      <c r="N2303" t="s">
        <v>10734</v>
      </c>
      <c r="O2303"/>
    </row>
    <row r="2304" spans="1:15">
      <c r="A2304">
        <v>511834</v>
      </c>
      <c r="B2304" t="s">
        <v>9060</v>
      </c>
      <c r="C2304" t="s">
        <v>890</v>
      </c>
      <c r="D2304" s="67" t="s">
        <v>989</v>
      </c>
      <c r="E2304" s="66" t="s">
        <v>15351</v>
      </c>
      <c r="F2304" t="s">
        <v>114</v>
      </c>
      <c r="G2304" s="66" t="s">
        <v>8828</v>
      </c>
      <c r="H2304" s="67" t="s">
        <v>10293</v>
      </c>
      <c r="I2304" t="s">
        <v>9061</v>
      </c>
      <c r="J2304" s="66" t="s">
        <v>8830</v>
      </c>
      <c r="K2304" s="66" t="s">
        <v>94</v>
      </c>
      <c r="M2304" s="66" t="s">
        <v>95</v>
      </c>
      <c r="N2304" t="s">
        <v>10734</v>
      </c>
      <c r="O2304"/>
    </row>
    <row r="2305" spans="1:15">
      <c r="A2305">
        <v>511840</v>
      </c>
      <c r="B2305" t="s">
        <v>9070</v>
      </c>
      <c r="C2305" t="s">
        <v>1810</v>
      </c>
      <c r="D2305" s="67" t="s">
        <v>9071</v>
      </c>
      <c r="E2305" s="66" t="s">
        <v>15351</v>
      </c>
      <c r="F2305" t="s">
        <v>114</v>
      </c>
      <c r="G2305" s="66" t="s">
        <v>8828</v>
      </c>
      <c r="H2305" s="67" t="s">
        <v>10293</v>
      </c>
      <c r="I2305" t="s">
        <v>9061</v>
      </c>
      <c r="J2305" s="66" t="s">
        <v>8830</v>
      </c>
      <c r="K2305" s="66" t="s">
        <v>94</v>
      </c>
      <c r="M2305" s="66" t="s">
        <v>95</v>
      </c>
      <c r="N2305" t="s">
        <v>10734</v>
      </c>
      <c r="O2305"/>
    </row>
    <row r="2306" spans="1:15">
      <c r="A2306">
        <v>527825</v>
      </c>
      <c r="B2306" t="s">
        <v>9072</v>
      </c>
      <c r="C2306" t="s">
        <v>140</v>
      </c>
      <c r="D2306" s="67" t="s">
        <v>9073</v>
      </c>
      <c r="E2306" s="66" t="s">
        <v>15351</v>
      </c>
      <c r="F2306" t="s">
        <v>91</v>
      </c>
      <c r="G2306" s="66" t="s">
        <v>8828</v>
      </c>
      <c r="H2306" s="67" t="s">
        <v>10204</v>
      </c>
      <c r="I2306" t="s">
        <v>9061</v>
      </c>
      <c r="J2306" s="66" t="s">
        <v>8830</v>
      </c>
      <c r="K2306" s="66" t="s">
        <v>94</v>
      </c>
      <c r="M2306" s="66" t="s">
        <v>95</v>
      </c>
      <c r="N2306" t="s">
        <v>10734</v>
      </c>
      <c r="O2306"/>
    </row>
    <row r="2307" spans="1:15">
      <c r="A2307">
        <v>55526828</v>
      </c>
      <c r="B2307" t="s">
        <v>9068</v>
      </c>
      <c r="C2307" t="s">
        <v>8391</v>
      </c>
      <c r="D2307" s="67" t="s">
        <v>9074</v>
      </c>
      <c r="E2307" s="66" t="s">
        <v>15351</v>
      </c>
      <c r="F2307" t="s">
        <v>114</v>
      </c>
      <c r="G2307" s="66" t="s">
        <v>8828</v>
      </c>
      <c r="H2307" s="67" t="s">
        <v>10286</v>
      </c>
      <c r="I2307" t="s">
        <v>9061</v>
      </c>
      <c r="J2307" s="66" t="s">
        <v>8830</v>
      </c>
      <c r="K2307" s="66" t="s">
        <v>94</v>
      </c>
      <c r="M2307" s="66" t="s">
        <v>95</v>
      </c>
      <c r="N2307" t="s">
        <v>10734</v>
      </c>
      <c r="O2307"/>
    </row>
    <row r="2308" spans="1:15">
      <c r="A2308">
        <v>55541874</v>
      </c>
      <c r="B2308" t="s">
        <v>9075</v>
      </c>
      <c r="C2308" t="s">
        <v>232</v>
      </c>
      <c r="D2308" s="67" t="s">
        <v>5819</v>
      </c>
      <c r="E2308" s="66" t="s">
        <v>15351</v>
      </c>
      <c r="F2308" t="s">
        <v>114</v>
      </c>
      <c r="G2308" s="66" t="s">
        <v>8828</v>
      </c>
      <c r="H2308" s="67" t="s">
        <v>10286</v>
      </c>
      <c r="I2308" t="s">
        <v>9061</v>
      </c>
      <c r="J2308" s="66" t="s">
        <v>8830</v>
      </c>
      <c r="K2308" s="66" t="s">
        <v>94</v>
      </c>
      <c r="M2308" s="66" t="s">
        <v>95</v>
      </c>
      <c r="N2308" t="s">
        <v>10734</v>
      </c>
      <c r="O2308"/>
    </row>
    <row r="2309" spans="1:15">
      <c r="A2309">
        <v>55552110</v>
      </c>
      <c r="B2309" t="s">
        <v>9076</v>
      </c>
      <c r="C2309" t="s">
        <v>303</v>
      </c>
      <c r="D2309" s="67" t="s">
        <v>9077</v>
      </c>
      <c r="E2309" s="66" t="s">
        <v>15352</v>
      </c>
      <c r="F2309" t="s">
        <v>114</v>
      </c>
      <c r="G2309" s="66" t="s">
        <v>8828</v>
      </c>
      <c r="H2309" s="67" t="s">
        <v>10204</v>
      </c>
      <c r="I2309" t="s">
        <v>9061</v>
      </c>
      <c r="J2309" s="66" t="s">
        <v>8830</v>
      </c>
      <c r="K2309" s="66" t="s">
        <v>94</v>
      </c>
      <c r="M2309" s="66" t="s">
        <v>95</v>
      </c>
      <c r="N2309" t="s">
        <v>10734</v>
      </c>
      <c r="O2309"/>
    </row>
    <row r="2310" spans="1:15">
      <c r="A2310">
        <v>55555152</v>
      </c>
      <c r="B2310" t="s">
        <v>10088</v>
      </c>
      <c r="C2310" t="s">
        <v>10089</v>
      </c>
      <c r="D2310" s="67" t="s">
        <v>8512</v>
      </c>
      <c r="E2310" s="66" t="s">
        <v>15351</v>
      </c>
      <c r="F2310" t="s">
        <v>114</v>
      </c>
      <c r="G2310" s="66" t="s">
        <v>8828</v>
      </c>
      <c r="H2310" s="67" t="s">
        <v>10324</v>
      </c>
      <c r="I2310" t="s">
        <v>9061</v>
      </c>
      <c r="J2310" s="66" t="s">
        <v>8830</v>
      </c>
      <c r="K2310" s="66" t="s">
        <v>94</v>
      </c>
      <c r="M2310" s="66" t="s">
        <v>95</v>
      </c>
      <c r="N2310" t="s">
        <v>10734</v>
      </c>
      <c r="O2310"/>
    </row>
    <row r="2311" spans="1:15">
      <c r="A2311">
        <v>55559710</v>
      </c>
      <c r="B2311" t="s">
        <v>9078</v>
      </c>
      <c r="C2311" t="s">
        <v>224</v>
      </c>
      <c r="D2311" s="67" t="s">
        <v>439</v>
      </c>
      <c r="E2311" s="66" t="s">
        <v>15351</v>
      </c>
      <c r="F2311" t="s">
        <v>114</v>
      </c>
      <c r="G2311" s="66" t="s">
        <v>8828</v>
      </c>
      <c r="H2311" s="67" t="s">
        <v>10246</v>
      </c>
      <c r="I2311" t="s">
        <v>9061</v>
      </c>
      <c r="J2311" s="66" t="s">
        <v>8830</v>
      </c>
      <c r="K2311" s="66" t="s">
        <v>94</v>
      </c>
      <c r="M2311" s="66" t="s">
        <v>95</v>
      </c>
      <c r="N2311" t="s">
        <v>10734</v>
      </c>
      <c r="O2311"/>
    </row>
    <row r="2312" spans="1:15">
      <c r="A2312">
        <v>64919</v>
      </c>
      <c r="B2312" t="s">
        <v>9079</v>
      </c>
      <c r="C2312" t="s">
        <v>235</v>
      </c>
      <c r="D2312" s="67" t="s">
        <v>9080</v>
      </c>
      <c r="E2312" s="66" t="s">
        <v>15351</v>
      </c>
      <c r="F2312" t="s">
        <v>114</v>
      </c>
      <c r="G2312" s="66" t="s">
        <v>8828</v>
      </c>
      <c r="H2312" s="67" t="s">
        <v>10293</v>
      </c>
      <c r="I2312" t="s">
        <v>9061</v>
      </c>
      <c r="J2312" s="66" t="s">
        <v>8830</v>
      </c>
      <c r="K2312" s="66" t="s">
        <v>94</v>
      </c>
      <c r="M2312" s="66" t="s">
        <v>95</v>
      </c>
      <c r="N2312" t="s">
        <v>10734</v>
      </c>
      <c r="O2312"/>
    </row>
    <row r="2313" spans="1:15">
      <c r="A2313">
        <v>55564467</v>
      </c>
      <c r="B2313" t="s">
        <v>626</v>
      </c>
      <c r="C2313" t="s">
        <v>1664</v>
      </c>
      <c r="D2313" s="67" t="s">
        <v>9081</v>
      </c>
      <c r="E2313" s="66" t="s">
        <v>15351</v>
      </c>
      <c r="F2313" t="s">
        <v>91</v>
      </c>
      <c r="G2313" s="66" t="s">
        <v>8828</v>
      </c>
      <c r="H2313" s="67" t="s">
        <v>10293</v>
      </c>
      <c r="I2313" t="s">
        <v>9061</v>
      </c>
      <c r="J2313" s="66" t="s">
        <v>8830</v>
      </c>
      <c r="K2313" s="66" t="s">
        <v>94</v>
      </c>
      <c r="M2313" s="66" t="s">
        <v>95</v>
      </c>
      <c r="N2313" t="s">
        <v>10734</v>
      </c>
      <c r="O2313"/>
    </row>
    <row r="2314" spans="1:15">
      <c r="A2314">
        <v>55581919</v>
      </c>
      <c r="B2314" t="s">
        <v>9083</v>
      </c>
      <c r="C2314" t="s">
        <v>1777</v>
      </c>
      <c r="D2314" s="67" t="s">
        <v>9084</v>
      </c>
      <c r="E2314" s="66" t="s">
        <v>15351</v>
      </c>
      <c r="F2314" t="s">
        <v>114</v>
      </c>
      <c r="G2314" s="66" t="s">
        <v>8828</v>
      </c>
      <c r="H2314" s="67" t="s">
        <v>10234</v>
      </c>
      <c r="I2314" t="s">
        <v>9061</v>
      </c>
      <c r="J2314" s="66" t="s">
        <v>8830</v>
      </c>
      <c r="K2314" s="66" t="s">
        <v>94</v>
      </c>
      <c r="M2314" s="66" t="s">
        <v>95</v>
      </c>
      <c r="N2314" t="s">
        <v>10734</v>
      </c>
      <c r="O2314"/>
    </row>
    <row r="2315" spans="1:15">
      <c r="A2315">
        <v>55616275</v>
      </c>
      <c r="B2315" t="s">
        <v>8703</v>
      </c>
      <c r="C2315" t="s">
        <v>4583</v>
      </c>
      <c r="D2315" s="67" t="s">
        <v>690</v>
      </c>
      <c r="E2315" s="66" t="s">
        <v>15352</v>
      </c>
      <c r="F2315" t="s">
        <v>114</v>
      </c>
      <c r="G2315" s="66" t="s">
        <v>8828</v>
      </c>
      <c r="H2315" s="67" t="s">
        <v>10204</v>
      </c>
      <c r="I2315" t="s">
        <v>9061</v>
      </c>
      <c r="J2315" s="66" t="s">
        <v>8830</v>
      </c>
      <c r="K2315" s="66" t="s">
        <v>94</v>
      </c>
      <c r="M2315" s="66" t="s">
        <v>95</v>
      </c>
      <c r="N2315" t="s">
        <v>10734</v>
      </c>
      <c r="O2315"/>
    </row>
    <row r="2316" spans="1:15">
      <c r="A2316">
        <v>55617638</v>
      </c>
      <c r="B2316" t="s">
        <v>9085</v>
      </c>
      <c r="C2316" t="s">
        <v>3734</v>
      </c>
      <c r="D2316" s="67" t="s">
        <v>9086</v>
      </c>
      <c r="E2316" s="66" t="s">
        <v>15352</v>
      </c>
      <c r="F2316" t="s">
        <v>91</v>
      </c>
      <c r="G2316" s="66" t="s">
        <v>8828</v>
      </c>
      <c r="H2316" s="67" t="s">
        <v>10286</v>
      </c>
      <c r="I2316" t="s">
        <v>9061</v>
      </c>
      <c r="J2316" s="66" t="s">
        <v>8830</v>
      </c>
      <c r="K2316" s="66" t="s">
        <v>94</v>
      </c>
      <c r="M2316" s="66" t="s">
        <v>95</v>
      </c>
      <c r="N2316" t="s">
        <v>10734</v>
      </c>
      <c r="O2316"/>
    </row>
    <row r="2317" spans="1:15">
      <c r="A2317">
        <v>301911</v>
      </c>
      <c r="B2317" t="s">
        <v>9087</v>
      </c>
      <c r="C2317" t="s">
        <v>1994</v>
      </c>
      <c r="D2317" s="67" t="s">
        <v>9088</v>
      </c>
      <c r="E2317" s="66" t="s">
        <v>15352</v>
      </c>
      <c r="F2317" t="s">
        <v>91</v>
      </c>
      <c r="G2317" s="66" t="s">
        <v>8828</v>
      </c>
      <c r="H2317" s="67" t="s">
        <v>10286</v>
      </c>
      <c r="I2317" t="s">
        <v>9061</v>
      </c>
      <c r="J2317" s="66" t="s">
        <v>8830</v>
      </c>
      <c r="K2317" s="66" t="s">
        <v>94</v>
      </c>
      <c r="M2317" s="66" t="s">
        <v>95</v>
      </c>
      <c r="N2317" t="s">
        <v>10734</v>
      </c>
      <c r="O2317"/>
    </row>
    <row r="2318" spans="1:15">
      <c r="A2318">
        <v>55692272</v>
      </c>
      <c r="B2318" t="s">
        <v>10090</v>
      </c>
      <c r="C2318" t="s">
        <v>768</v>
      </c>
      <c r="D2318" s="67" t="s">
        <v>4137</v>
      </c>
      <c r="E2318" s="66" t="s">
        <v>15352</v>
      </c>
      <c r="F2318" t="s">
        <v>114</v>
      </c>
      <c r="G2318" s="66" t="s">
        <v>8828</v>
      </c>
      <c r="H2318" s="67" t="s">
        <v>10286</v>
      </c>
      <c r="I2318" t="s">
        <v>9061</v>
      </c>
      <c r="J2318" s="66" t="s">
        <v>8830</v>
      </c>
      <c r="K2318" s="66" t="s">
        <v>94</v>
      </c>
      <c r="M2318" s="66" t="s">
        <v>95</v>
      </c>
      <c r="N2318" t="s">
        <v>10734</v>
      </c>
      <c r="O2318"/>
    </row>
    <row r="2319" spans="1:15">
      <c r="A2319">
        <v>55670483</v>
      </c>
      <c r="B2319" t="s">
        <v>10091</v>
      </c>
      <c r="C2319" t="s">
        <v>124</v>
      </c>
      <c r="D2319" s="67" t="s">
        <v>10092</v>
      </c>
      <c r="E2319" s="66" t="s">
        <v>15351</v>
      </c>
      <c r="F2319" t="s">
        <v>91</v>
      </c>
      <c r="G2319" s="66" t="s">
        <v>8828</v>
      </c>
      <c r="H2319" s="67" t="s">
        <v>10293</v>
      </c>
      <c r="I2319" t="s">
        <v>9061</v>
      </c>
      <c r="J2319" s="66" t="s">
        <v>8830</v>
      </c>
      <c r="K2319" s="66" t="s">
        <v>94</v>
      </c>
      <c r="M2319" s="66" t="s">
        <v>95</v>
      </c>
      <c r="N2319" t="s">
        <v>10734</v>
      </c>
      <c r="O2319"/>
    </row>
    <row r="2320" spans="1:15">
      <c r="A2320">
        <v>323740</v>
      </c>
      <c r="B2320" t="s">
        <v>10093</v>
      </c>
      <c r="C2320" t="s">
        <v>204</v>
      </c>
      <c r="D2320" s="67" t="s">
        <v>10094</v>
      </c>
      <c r="E2320" s="66" t="s">
        <v>15351</v>
      </c>
      <c r="F2320" t="s">
        <v>91</v>
      </c>
      <c r="G2320" s="66" t="s">
        <v>8828</v>
      </c>
      <c r="H2320" s="67" t="s">
        <v>10286</v>
      </c>
      <c r="I2320" t="s">
        <v>9061</v>
      </c>
      <c r="J2320" s="66" t="s">
        <v>8830</v>
      </c>
      <c r="K2320" s="66" t="s">
        <v>94</v>
      </c>
      <c r="M2320" s="66" t="s">
        <v>95</v>
      </c>
      <c r="N2320" t="s">
        <v>10734</v>
      </c>
      <c r="O2320"/>
    </row>
    <row r="2321" spans="1:15">
      <c r="A2321">
        <v>336671</v>
      </c>
      <c r="B2321" t="s">
        <v>8717</v>
      </c>
      <c r="C2321" t="s">
        <v>10736</v>
      </c>
      <c r="D2321" s="67" t="s">
        <v>10095</v>
      </c>
      <c r="E2321" s="66" t="s">
        <v>15351</v>
      </c>
      <c r="F2321" t="s">
        <v>114</v>
      </c>
      <c r="G2321" s="66" t="s">
        <v>8828</v>
      </c>
      <c r="H2321" s="67" t="s">
        <v>10293</v>
      </c>
      <c r="I2321" t="s">
        <v>9061</v>
      </c>
      <c r="J2321" s="66" t="s">
        <v>8830</v>
      </c>
      <c r="K2321" s="66" t="s">
        <v>94</v>
      </c>
      <c r="M2321" s="66" t="s">
        <v>95</v>
      </c>
      <c r="N2321" t="s">
        <v>10734</v>
      </c>
      <c r="O2321"/>
    </row>
    <row r="2322" spans="1:15">
      <c r="A2322">
        <v>55679947</v>
      </c>
      <c r="B2322" t="s">
        <v>10096</v>
      </c>
      <c r="C2322" t="s">
        <v>186</v>
      </c>
      <c r="D2322" s="67" t="s">
        <v>10097</v>
      </c>
      <c r="E2322" s="66" t="s">
        <v>15351</v>
      </c>
      <c r="F2322" t="s">
        <v>91</v>
      </c>
      <c r="G2322" s="66" t="s">
        <v>8828</v>
      </c>
      <c r="H2322" s="67" t="s">
        <v>10293</v>
      </c>
      <c r="I2322" t="s">
        <v>9061</v>
      </c>
      <c r="J2322" s="66" t="s">
        <v>8830</v>
      </c>
      <c r="K2322" s="66" t="s">
        <v>94</v>
      </c>
      <c r="M2322" s="66" t="s">
        <v>95</v>
      </c>
      <c r="N2322" t="s">
        <v>10734</v>
      </c>
      <c r="O2322"/>
    </row>
    <row r="2323" spans="1:15">
      <c r="A2323">
        <v>55685342</v>
      </c>
      <c r="B2323" t="s">
        <v>10098</v>
      </c>
      <c r="C2323" t="s">
        <v>741</v>
      </c>
      <c r="D2323" s="67" t="s">
        <v>591</v>
      </c>
      <c r="E2323" s="66" t="s">
        <v>15351</v>
      </c>
      <c r="F2323" t="s">
        <v>114</v>
      </c>
      <c r="G2323" s="66" t="s">
        <v>8828</v>
      </c>
      <c r="H2323" s="67" t="s">
        <v>10293</v>
      </c>
      <c r="I2323" t="s">
        <v>9061</v>
      </c>
      <c r="J2323" s="66" t="s">
        <v>8830</v>
      </c>
      <c r="K2323" s="66" t="s">
        <v>94</v>
      </c>
      <c r="M2323" s="66" t="s">
        <v>95</v>
      </c>
      <c r="N2323" t="s">
        <v>10734</v>
      </c>
      <c r="O2323"/>
    </row>
    <row r="2324" spans="1:15">
      <c r="A2324">
        <v>55685348</v>
      </c>
      <c r="B2324" t="s">
        <v>10099</v>
      </c>
      <c r="C2324" t="s">
        <v>281</v>
      </c>
      <c r="D2324" s="67" t="s">
        <v>1507</v>
      </c>
      <c r="E2324" s="66" t="s">
        <v>15351</v>
      </c>
      <c r="F2324" t="s">
        <v>114</v>
      </c>
      <c r="G2324" s="66" t="s">
        <v>8828</v>
      </c>
      <c r="H2324" s="67" t="s">
        <v>10286</v>
      </c>
      <c r="I2324" t="s">
        <v>9061</v>
      </c>
      <c r="J2324" s="66" t="s">
        <v>8830</v>
      </c>
      <c r="K2324" s="66" t="s">
        <v>94</v>
      </c>
      <c r="M2324" s="66" t="s">
        <v>95</v>
      </c>
      <c r="N2324" t="s">
        <v>10734</v>
      </c>
      <c r="O2324"/>
    </row>
    <row r="2325" spans="1:15">
      <c r="A2325">
        <v>55685354</v>
      </c>
      <c r="B2325" t="s">
        <v>10100</v>
      </c>
      <c r="C2325" t="s">
        <v>10101</v>
      </c>
      <c r="D2325" s="67" t="s">
        <v>10102</v>
      </c>
      <c r="E2325" s="66" t="s">
        <v>15351</v>
      </c>
      <c r="F2325" t="s">
        <v>114</v>
      </c>
      <c r="G2325" s="66" t="s">
        <v>8828</v>
      </c>
      <c r="H2325" s="67" t="s">
        <v>10293</v>
      </c>
      <c r="I2325" t="s">
        <v>9061</v>
      </c>
      <c r="J2325" s="66" t="s">
        <v>8830</v>
      </c>
      <c r="K2325" s="66" t="s">
        <v>94</v>
      </c>
      <c r="M2325" s="66" t="s">
        <v>95</v>
      </c>
      <c r="N2325" t="s">
        <v>10734</v>
      </c>
      <c r="O2325"/>
    </row>
    <row r="2326" spans="1:15">
      <c r="A2326">
        <v>55699576</v>
      </c>
      <c r="B2326" t="s">
        <v>10103</v>
      </c>
      <c r="C2326" t="s">
        <v>2137</v>
      </c>
      <c r="D2326" s="67" t="s">
        <v>8512</v>
      </c>
      <c r="E2326" s="66" t="s">
        <v>15351</v>
      </c>
      <c r="F2326" t="s">
        <v>91</v>
      </c>
      <c r="G2326" s="66" t="s">
        <v>8828</v>
      </c>
      <c r="H2326" s="67" t="s">
        <v>10293</v>
      </c>
      <c r="I2326" t="s">
        <v>9061</v>
      </c>
      <c r="J2326" s="66" t="s">
        <v>8830</v>
      </c>
      <c r="K2326" s="66" t="s">
        <v>94</v>
      </c>
      <c r="M2326" s="66" t="s">
        <v>95</v>
      </c>
      <c r="N2326" t="s">
        <v>10734</v>
      </c>
      <c r="O2326"/>
    </row>
    <row r="2327" spans="1:15">
      <c r="A2327">
        <v>355267</v>
      </c>
      <c r="B2327" t="s">
        <v>10104</v>
      </c>
      <c r="C2327" t="s">
        <v>1506</v>
      </c>
      <c r="D2327" s="67" t="s">
        <v>10105</v>
      </c>
      <c r="E2327" s="66" t="s">
        <v>15351</v>
      </c>
      <c r="F2327" t="s">
        <v>91</v>
      </c>
      <c r="G2327" s="66" t="s">
        <v>8828</v>
      </c>
      <c r="H2327" s="67" t="s">
        <v>10293</v>
      </c>
      <c r="I2327" t="s">
        <v>9061</v>
      </c>
      <c r="J2327" s="66" t="s">
        <v>8830</v>
      </c>
      <c r="K2327" s="66" t="s">
        <v>94</v>
      </c>
      <c r="M2327" s="66" t="s">
        <v>95</v>
      </c>
      <c r="N2327" t="s">
        <v>10734</v>
      </c>
      <c r="O2327"/>
    </row>
    <row r="2328" spans="1:15">
      <c r="A2328">
        <v>55737308</v>
      </c>
      <c r="B2328" t="s">
        <v>10106</v>
      </c>
      <c r="C2328" t="s">
        <v>5090</v>
      </c>
      <c r="D2328" s="67" t="s">
        <v>10107</v>
      </c>
      <c r="E2328" s="66" t="s">
        <v>15351</v>
      </c>
      <c r="F2328" t="s">
        <v>114</v>
      </c>
      <c r="G2328" s="66" t="s">
        <v>8828</v>
      </c>
      <c r="H2328" s="67" t="s">
        <v>10338</v>
      </c>
      <c r="I2328" t="s">
        <v>9061</v>
      </c>
      <c r="J2328" s="66" t="s">
        <v>8830</v>
      </c>
      <c r="K2328" s="66" t="s">
        <v>94</v>
      </c>
      <c r="M2328" s="66" t="s">
        <v>95</v>
      </c>
      <c r="N2328" t="s">
        <v>10734</v>
      </c>
      <c r="O2328"/>
    </row>
    <row r="2329" spans="1:15">
      <c r="A2329">
        <v>55786696</v>
      </c>
      <c r="B2329" t="s">
        <v>10108</v>
      </c>
      <c r="C2329" t="s">
        <v>4968</v>
      </c>
      <c r="D2329" s="67" t="s">
        <v>3175</v>
      </c>
      <c r="E2329" s="66" t="s">
        <v>15352</v>
      </c>
      <c r="F2329" t="s">
        <v>114</v>
      </c>
      <c r="G2329" s="66" t="s">
        <v>8828</v>
      </c>
      <c r="H2329" s="67" t="s">
        <v>10234</v>
      </c>
      <c r="I2329" t="s">
        <v>9061</v>
      </c>
      <c r="J2329" s="66" t="s">
        <v>8830</v>
      </c>
      <c r="K2329" s="66" t="s">
        <v>94</v>
      </c>
      <c r="M2329" s="66" t="s">
        <v>95</v>
      </c>
      <c r="N2329" t="s">
        <v>10734</v>
      </c>
      <c r="O2329"/>
    </row>
    <row r="2330" spans="1:15">
      <c r="A2330">
        <v>314972</v>
      </c>
      <c r="B2330" t="s">
        <v>10109</v>
      </c>
      <c r="C2330" t="s">
        <v>612</v>
      </c>
      <c r="D2330" s="67" t="s">
        <v>10110</v>
      </c>
      <c r="E2330" s="66" t="s">
        <v>15351</v>
      </c>
      <c r="F2330" t="s">
        <v>114</v>
      </c>
      <c r="G2330" s="66" t="s">
        <v>8828</v>
      </c>
      <c r="H2330" s="67" t="s">
        <v>10338</v>
      </c>
      <c r="I2330" t="s">
        <v>9061</v>
      </c>
      <c r="J2330" s="66" t="s">
        <v>8830</v>
      </c>
      <c r="K2330" s="66" t="s">
        <v>94</v>
      </c>
      <c r="M2330" s="66" t="s">
        <v>95</v>
      </c>
      <c r="N2330" t="s">
        <v>10734</v>
      </c>
      <c r="O2330"/>
    </row>
    <row r="2331" spans="1:15">
      <c r="A2331">
        <v>55765742</v>
      </c>
      <c r="B2331" t="s">
        <v>10111</v>
      </c>
      <c r="C2331" t="s">
        <v>10112</v>
      </c>
      <c r="D2331" s="67" t="s">
        <v>10113</v>
      </c>
      <c r="E2331" s="66" t="s">
        <v>15351</v>
      </c>
      <c r="F2331" t="s">
        <v>114</v>
      </c>
      <c r="G2331" s="66" t="s">
        <v>8828</v>
      </c>
      <c r="H2331" s="67" t="s">
        <v>10293</v>
      </c>
      <c r="I2331" t="s">
        <v>9061</v>
      </c>
      <c r="J2331" s="66" t="s">
        <v>8830</v>
      </c>
      <c r="K2331" s="66" t="s">
        <v>94</v>
      </c>
      <c r="M2331" s="66" t="s">
        <v>95</v>
      </c>
      <c r="N2331" t="s">
        <v>10734</v>
      </c>
      <c r="O2331"/>
    </row>
    <row r="2332" spans="1:15">
      <c r="A2332">
        <v>55770908</v>
      </c>
      <c r="B2332" t="s">
        <v>2070</v>
      </c>
      <c r="C2332" t="s">
        <v>10737</v>
      </c>
      <c r="D2332" s="67" t="s">
        <v>10114</v>
      </c>
      <c r="E2332" s="66" t="s">
        <v>15352</v>
      </c>
      <c r="F2332" t="s">
        <v>114</v>
      </c>
      <c r="G2332" s="66" t="s">
        <v>8828</v>
      </c>
      <c r="H2332" s="67" t="s">
        <v>10338</v>
      </c>
      <c r="I2332" t="s">
        <v>9061</v>
      </c>
      <c r="J2332" s="66" t="s">
        <v>8830</v>
      </c>
      <c r="K2332" s="66" t="s">
        <v>94</v>
      </c>
      <c r="M2332" s="66" t="s">
        <v>95</v>
      </c>
      <c r="N2332" t="s">
        <v>10734</v>
      </c>
      <c r="O2332"/>
    </row>
    <row r="2333" spans="1:15">
      <c r="A2333">
        <v>55590907</v>
      </c>
      <c r="B2333" t="s">
        <v>8910</v>
      </c>
      <c r="C2333" t="s">
        <v>646</v>
      </c>
      <c r="D2333" s="67" t="s">
        <v>10115</v>
      </c>
      <c r="E2333" s="66" t="s">
        <v>15352</v>
      </c>
      <c r="F2333" t="s">
        <v>114</v>
      </c>
      <c r="G2333" s="66" t="s">
        <v>8828</v>
      </c>
      <c r="H2333" s="67" t="s">
        <v>10324</v>
      </c>
      <c r="I2333" t="s">
        <v>9061</v>
      </c>
      <c r="J2333" s="66" t="s">
        <v>8830</v>
      </c>
      <c r="K2333" s="66" t="s">
        <v>94</v>
      </c>
      <c r="M2333" s="66" t="s">
        <v>95</v>
      </c>
      <c r="N2333" t="s">
        <v>10734</v>
      </c>
      <c r="O2333"/>
    </row>
    <row r="2334" spans="1:15">
      <c r="A2334">
        <v>55774405</v>
      </c>
      <c r="B2334" t="s">
        <v>6226</v>
      </c>
      <c r="C2334" t="s">
        <v>10116</v>
      </c>
      <c r="D2334" s="67" t="s">
        <v>7752</v>
      </c>
      <c r="E2334" s="66" t="s">
        <v>15351</v>
      </c>
      <c r="F2334" t="s">
        <v>91</v>
      </c>
      <c r="G2334" s="66" t="s">
        <v>8828</v>
      </c>
      <c r="H2334" s="67" t="s">
        <v>10286</v>
      </c>
      <c r="I2334" t="s">
        <v>9061</v>
      </c>
      <c r="J2334" s="66" t="s">
        <v>8830</v>
      </c>
      <c r="K2334" s="66" t="s">
        <v>94</v>
      </c>
      <c r="M2334" s="66" t="s">
        <v>95</v>
      </c>
      <c r="N2334" t="s">
        <v>10734</v>
      </c>
      <c r="O2334"/>
    </row>
    <row r="2335" spans="1:15">
      <c r="A2335">
        <v>55777001</v>
      </c>
      <c r="B2335" t="s">
        <v>10117</v>
      </c>
      <c r="C2335" t="s">
        <v>485</v>
      </c>
      <c r="D2335" s="67" t="s">
        <v>1062</v>
      </c>
      <c r="E2335" s="66" t="s">
        <v>15351</v>
      </c>
      <c r="F2335" t="s">
        <v>114</v>
      </c>
      <c r="G2335" s="66" t="s">
        <v>8828</v>
      </c>
      <c r="H2335" s="67" t="s">
        <v>10293</v>
      </c>
      <c r="I2335" t="s">
        <v>9061</v>
      </c>
      <c r="J2335" s="66" t="s">
        <v>8830</v>
      </c>
      <c r="K2335" s="66" t="s">
        <v>94</v>
      </c>
      <c r="M2335" s="66" t="s">
        <v>95</v>
      </c>
      <c r="N2335" t="s">
        <v>10734</v>
      </c>
      <c r="O2335"/>
    </row>
    <row r="2336" spans="1:15">
      <c r="A2336">
        <v>55782464</v>
      </c>
      <c r="B2336" t="s">
        <v>4296</v>
      </c>
      <c r="C2336" t="s">
        <v>1774</v>
      </c>
      <c r="D2336" s="67" t="s">
        <v>8403</v>
      </c>
      <c r="E2336" s="66" t="s">
        <v>15352</v>
      </c>
      <c r="F2336" t="s">
        <v>114</v>
      </c>
      <c r="G2336" s="66" t="s">
        <v>8828</v>
      </c>
      <c r="H2336" s="67" t="s">
        <v>10234</v>
      </c>
      <c r="I2336" t="s">
        <v>9061</v>
      </c>
      <c r="J2336" s="66" t="s">
        <v>8830</v>
      </c>
      <c r="K2336" s="66" t="s">
        <v>94</v>
      </c>
      <c r="M2336" s="66" t="s">
        <v>95</v>
      </c>
      <c r="N2336" t="s">
        <v>10734</v>
      </c>
      <c r="O2336"/>
    </row>
    <row r="2337" spans="1:15">
      <c r="A2337">
        <v>55784261</v>
      </c>
      <c r="B2337" t="s">
        <v>9060</v>
      </c>
      <c r="C2337" t="s">
        <v>128</v>
      </c>
      <c r="D2337" s="67" t="s">
        <v>10118</v>
      </c>
      <c r="E2337" s="66" t="s">
        <v>15351</v>
      </c>
      <c r="F2337" t="s">
        <v>91</v>
      </c>
      <c r="G2337" s="66" t="s">
        <v>8828</v>
      </c>
      <c r="H2337" s="67" t="s">
        <v>10293</v>
      </c>
      <c r="I2337" t="s">
        <v>9061</v>
      </c>
      <c r="J2337" s="66" t="s">
        <v>8830</v>
      </c>
      <c r="K2337" s="66" t="s">
        <v>94</v>
      </c>
      <c r="M2337" s="66" t="s">
        <v>95</v>
      </c>
      <c r="N2337" t="s">
        <v>10734</v>
      </c>
      <c r="O2337"/>
    </row>
    <row r="2338" spans="1:15">
      <c r="A2338">
        <v>47234</v>
      </c>
      <c r="B2338" t="s">
        <v>9060</v>
      </c>
      <c r="C2338" t="s">
        <v>10738</v>
      </c>
      <c r="D2338" s="67" t="s">
        <v>5799</v>
      </c>
      <c r="E2338" s="66" t="s">
        <v>15351</v>
      </c>
      <c r="F2338" t="s">
        <v>114</v>
      </c>
      <c r="G2338" s="66" t="s">
        <v>8828</v>
      </c>
      <c r="H2338" s="67" t="s">
        <v>10204</v>
      </c>
      <c r="I2338" t="s">
        <v>9061</v>
      </c>
      <c r="J2338" s="66" t="s">
        <v>8830</v>
      </c>
      <c r="K2338" s="66" t="s">
        <v>94</v>
      </c>
      <c r="M2338" s="66" t="s">
        <v>95</v>
      </c>
      <c r="N2338" t="s">
        <v>10734</v>
      </c>
      <c r="O2338"/>
    </row>
    <row r="2339" spans="1:15">
      <c r="A2339">
        <v>121302</v>
      </c>
      <c r="B2339" t="s">
        <v>8856</v>
      </c>
      <c r="C2339" t="s">
        <v>918</v>
      </c>
      <c r="D2339" s="67" t="s">
        <v>8857</v>
      </c>
      <c r="E2339" s="66" t="s">
        <v>15351</v>
      </c>
      <c r="F2339" t="s">
        <v>91</v>
      </c>
      <c r="G2339" s="66" t="s">
        <v>8828</v>
      </c>
      <c r="H2339" s="67" t="s">
        <v>10739</v>
      </c>
      <c r="I2339" t="s">
        <v>8858</v>
      </c>
      <c r="J2339" s="66" t="s">
        <v>8830</v>
      </c>
      <c r="K2339" s="66" t="s">
        <v>94</v>
      </c>
      <c r="M2339" s="66" t="s">
        <v>95</v>
      </c>
      <c r="N2339" t="s">
        <v>8859</v>
      </c>
      <c r="O2339"/>
    </row>
    <row r="2340" spans="1:15">
      <c r="A2340">
        <v>137964</v>
      </c>
      <c r="B2340" t="s">
        <v>8860</v>
      </c>
      <c r="C2340" t="s">
        <v>170</v>
      </c>
      <c r="D2340" s="67" t="s">
        <v>3962</v>
      </c>
      <c r="E2340" s="66" t="s">
        <v>15351</v>
      </c>
      <c r="F2340" t="s">
        <v>91</v>
      </c>
      <c r="G2340" s="66" t="s">
        <v>8828</v>
      </c>
      <c r="H2340" s="67" t="s">
        <v>10739</v>
      </c>
      <c r="I2340" t="s">
        <v>8858</v>
      </c>
      <c r="J2340" s="66" t="s">
        <v>8830</v>
      </c>
      <c r="K2340" s="66" t="s">
        <v>94</v>
      </c>
      <c r="M2340" s="66" t="s">
        <v>95</v>
      </c>
      <c r="N2340" t="s">
        <v>8859</v>
      </c>
      <c r="O2340"/>
    </row>
    <row r="2341" spans="1:15">
      <c r="A2341">
        <v>137965</v>
      </c>
      <c r="B2341" t="s">
        <v>15728</v>
      </c>
      <c r="C2341" t="s">
        <v>107</v>
      </c>
      <c r="D2341" s="67" t="s">
        <v>15729</v>
      </c>
      <c r="E2341" s="66" t="s">
        <v>15351</v>
      </c>
      <c r="F2341" t="s">
        <v>91</v>
      </c>
      <c r="G2341" s="66" t="s">
        <v>8828</v>
      </c>
      <c r="H2341" s="67" t="s">
        <v>15502</v>
      </c>
      <c r="I2341" t="s">
        <v>8858</v>
      </c>
      <c r="J2341" s="66" t="s">
        <v>8830</v>
      </c>
      <c r="K2341" s="66" t="s">
        <v>94</v>
      </c>
      <c r="M2341" s="66" t="s">
        <v>95</v>
      </c>
      <c r="N2341" t="s">
        <v>8859</v>
      </c>
      <c r="O2341"/>
    </row>
    <row r="2342" spans="1:15">
      <c r="A2342">
        <v>137971</v>
      </c>
      <c r="B2342" t="s">
        <v>8861</v>
      </c>
      <c r="C2342" t="s">
        <v>1623</v>
      </c>
      <c r="D2342" s="67" t="s">
        <v>8862</v>
      </c>
      <c r="E2342" s="66" t="s">
        <v>15351</v>
      </c>
      <c r="F2342" t="s">
        <v>114</v>
      </c>
      <c r="G2342" s="66" t="s">
        <v>8828</v>
      </c>
      <c r="H2342" s="67" t="s">
        <v>10739</v>
      </c>
      <c r="I2342" t="s">
        <v>8858</v>
      </c>
      <c r="J2342" s="66" t="s">
        <v>8830</v>
      </c>
      <c r="K2342" s="66" t="s">
        <v>94</v>
      </c>
      <c r="M2342" s="66" t="s">
        <v>95</v>
      </c>
      <c r="N2342" t="s">
        <v>8859</v>
      </c>
      <c r="O2342"/>
    </row>
    <row r="2343" spans="1:15">
      <c r="A2343">
        <v>138838</v>
      </c>
      <c r="B2343" t="s">
        <v>15730</v>
      </c>
      <c r="C2343" t="s">
        <v>204</v>
      </c>
      <c r="D2343" s="67" t="s">
        <v>10659</v>
      </c>
      <c r="E2343" s="66" t="s">
        <v>15351</v>
      </c>
      <c r="F2343" t="s">
        <v>91</v>
      </c>
      <c r="G2343" s="66" t="s">
        <v>8828</v>
      </c>
      <c r="H2343" s="67" t="s">
        <v>15502</v>
      </c>
      <c r="I2343" t="s">
        <v>8858</v>
      </c>
      <c r="J2343" s="66" t="s">
        <v>8830</v>
      </c>
      <c r="K2343" s="66" t="s">
        <v>94</v>
      </c>
      <c r="M2343" s="66" t="s">
        <v>95</v>
      </c>
      <c r="N2343" t="s">
        <v>8859</v>
      </c>
      <c r="O2343"/>
    </row>
    <row r="2344" spans="1:15">
      <c r="A2344">
        <v>141776</v>
      </c>
      <c r="B2344" t="s">
        <v>15731</v>
      </c>
      <c r="C2344" t="s">
        <v>153</v>
      </c>
      <c r="D2344" s="67" t="s">
        <v>15732</v>
      </c>
      <c r="E2344" s="66" t="s">
        <v>15351</v>
      </c>
      <c r="F2344" t="s">
        <v>91</v>
      </c>
      <c r="G2344" s="66" t="s">
        <v>8828</v>
      </c>
      <c r="H2344" s="67" t="s">
        <v>15502</v>
      </c>
      <c r="I2344" t="s">
        <v>8858</v>
      </c>
      <c r="J2344" s="66" t="s">
        <v>8830</v>
      </c>
      <c r="K2344" s="66" t="s">
        <v>94</v>
      </c>
      <c r="M2344" s="66" t="s">
        <v>95</v>
      </c>
      <c r="N2344" t="s">
        <v>8859</v>
      </c>
      <c r="O2344"/>
    </row>
    <row r="2345" spans="1:15">
      <c r="A2345">
        <v>55542731</v>
      </c>
      <c r="B2345" t="s">
        <v>15733</v>
      </c>
      <c r="C2345" t="s">
        <v>738</v>
      </c>
      <c r="D2345" s="67" t="s">
        <v>15734</v>
      </c>
      <c r="E2345" s="66" t="s">
        <v>15351</v>
      </c>
      <c r="F2345" t="s">
        <v>114</v>
      </c>
      <c r="G2345" s="66" t="s">
        <v>8828</v>
      </c>
      <c r="H2345" s="67" t="s">
        <v>15502</v>
      </c>
      <c r="I2345" t="s">
        <v>8858</v>
      </c>
      <c r="J2345" s="66" t="s">
        <v>8830</v>
      </c>
      <c r="K2345" s="66" t="s">
        <v>94</v>
      </c>
      <c r="M2345" s="66" t="s">
        <v>95</v>
      </c>
      <c r="N2345" t="s">
        <v>8859</v>
      </c>
      <c r="O2345"/>
    </row>
    <row r="2346" spans="1:15">
      <c r="A2346">
        <v>156557</v>
      </c>
      <c r="B2346" t="s">
        <v>3978</v>
      </c>
      <c r="C2346" t="s">
        <v>187</v>
      </c>
      <c r="D2346" s="67" t="s">
        <v>8863</v>
      </c>
      <c r="E2346" s="66" t="s">
        <v>15351</v>
      </c>
      <c r="F2346" t="s">
        <v>91</v>
      </c>
      <c r="G2346" s="66" t="s">
        <v>8828</v>
      </c>
      <c r="H2346" s="67" t="s">
        <v>10739</v>
      </c>
      <c r="I2346" t="s">
        <v>8858</v>
      </c>
      <c r="J2346" s="66" t="s">
        <v>8830</v>
      </c>
      <c r="K2346" s="66" t="s">
        <v>94</v>
      </c>
      <c r="M2346" s="66" t="s">
        <v>95</v>
      </c>
      <c r="N2346" t="s">
        <v>8859</v>
      </c>
      <c r="O2346"/>
    </row>
    <row r="2347" spans="1:15">
      <c r="A2347">
        <v>363593</v>
      </c>
      <c r="B2347" t="s">
        <v>8864</v>
      </c>
      <c r="C2347" t="s">
        <v>151</v>
      </c>
      <c r="D2347" s="67" t="s">
        <v>1911</v>
      </c>
      <c r="E2347" s="66" t="s">
        <v>15351</v>
      </c>
      <c r="F2347" t="s">
        <v>91</v>
      </c>
      <c r="G2347" s="66" t="s">
        <v>8828</v>
      </c>
      <c r="H2347" s="67" t="s">
        <v>10739</v>
      </c>
      <c r="I2347" t="s">
        <v>8858</v>
      </c>
      <c r="J2347" s="66" t="s">
        <v>8830</v>
      </c>
      <c r="K2347" s="66" t="s">
        <v>94</v>
      </c>
      <c r="M2347" s="66" t="s">
        <v>95</v>
      </c>
      <c r="N2347" t="s">
        <v>8859</v>
      </c>
      <c r="O2347"/>
    </row>
    <row r="2348" spans="1:15">
      <c r="A2348">
        <v>55483988</v>
      </c>
      <c r="B2348" t="s">
        <v>8856</v>
      </c>
      <c r="C2348" t="s">
        <v>212</v>
      </c>
      <c r="D2348" s="67" t="s">
        <v>8865</v>
      </c>
      <c r="E2348" s="66" t="s">
        <v>15351</v>
      </c>
      <c r="F2348" t="s">
        <v>91</v>
      </c>
      <c r="G2348" s="66" t="s">
        <v>8828</v>
      </c>
      <c r="H2348" s="67" t="s">
        <v>10739</v>
      </c>
      <c r="I2348" t="s">
        <v>8858</v>
      </c>
      <c r="J2348" s="66" t="s">
        <v>8830</v>
      </c>
      <c r="K2348" s="66" t="s">
        <v>94</v>
      </c>
      <c r="M2348" s="66" t="s">
        <v>95</v>
      </c>
      <c r="N2348" t="s">
        <v>8859</v>
      </c>
      <c r="O2348"/>
    </row>
    <row r="2349" spans="1:15">
      <c r="A2349">
        <v>55488657</v>
      </c>
      <c r="B2349" t="s">
        <v>15735</v>
      </c>
      <c r="C2349" t="s">
        <v>15736</v>
      </c>
      <c r="D2349" s="67" t="s">
        <v>8820</v>
      </c>
      <c r="E2349" s="66" t="s">
        <v>15351</v>
      </c>
      <c r="F2349" t="s">
        <v>91</v>
      </c>
      <c r="G2349" s="66" t="s">
        <v>8828</v>
      </c>
      <c r="H2349" s="67" t="s">
        <v>15502</v>
      </c>
      <c r="I2349" t="s">
        <v>8858</v>
      </c>
      <c r="J2349" s="66" t="s">
        <v>8830</v>
      </c>
      <c r="K2349" s="66" t="s">
        <v>94</v>
      </c>
      <c r="M2349" s="66" t="s">
        <v>95</v>
      </c>
      <c r="N2349" t="s">
        <v>8859</v>
      </c>
      <c r="O2349"/>
    </row>
    <row r="2350" spans="1:15">
      <c r="A2350">
        <v>55660633</v>
      </c>
      <c r="B2350" t="s">
        <v>8866</v>
      </c>
      <c r="C2350" t="s">
        <v>232</v>
      </c>
      <c r="D2350" s="67" t="s">
        <v>4395</v>
      </c>
      <c r="E2350" s="66" t="s">
        <v>15351</v>
      </c>
      <c r="F2350" t="s">
        <v>114</v>
      </c>
      <c r="G2350" s="66" t="s">
        <v>8828</v>
      </c>
      <c r="H2350" s="67" t="s">
        <v>10739</v>
      </c>
      <c r="I2350" t="s">
        <v>8858</v>
      </c>
      <c r="J2350" s="66" t="s">
        <v>8830</v>
      </c>
      <c r="K2350" s="66" t="s">
        <v>94</v>
      </c>
      <c r="M2350" s="66" t="s">
        <v>95</v>
      </c>
      <c r="N2350" t="s">
        <v>8859</v>
      </c>
      <c r="O2350"/>
    </row>
    <row r="2351" spans="1:15">
      <c r="A2351">
        <v>59798</v>
      </c>
      <c r="B2351" t="s">
        <v>8867</v>
      </c>
      <c r="C2351" t="s">
        <v>110</v>
      </c>
      <c r="D2351" s="67" t="s">
        <v>8868</v>
      </c>
      <c r="E2351" s="66" t="s">
        <v>15351</v>
      </c>
      <c r="F2351" t="s">
        <v>91</v>
      </c>
      <c r="G2351" s="66" t="s">
        <v>8828</v>
      </c>
      <c r="H2351" s="67" t="s">
        <v>10739</v>
      </c>
      <c r="I2351" t="s">
        <v>8858</v>
      </c>
      <c r="J2351" s="66" t="s">
        <v>8830</v>
      </c>
      <c r="K2351" s="66" t="s">
        <v>94</v>
      </c>
      <c r="M2351" s="66" t="s">
        <v>95</v>
      </c>
      <c r="N2351" t="s">
        <v>8859</v>
      </c>
      <c r="O2351"/>
    </row>
    <row r="2352" spans="1:15">
      <c r="A2352">
        <v>55542720</v>
      </c>
      <c r="B2352" t="s">
        <v>15737</v>
      </c>
      <c r="C2352" t="s">
        <v>15738</v>
      </c>
      <c r="D2352" s="67" t="s">
        <v>5793</v>
      </c>
      <c r="E2352" s="66" t="s">
        <v>15351</v>
      </c>
      <c r="F2352" t="s">
        <v>91</v>
      </c>
      <c r="G2352" s="66" t="s">
        <v>8828</v>
      </c>
      <c r="H2352" s="67" t="s">
        <v>15739</v>
      </c>
      <c r="I2352" t="s">
        <v>8858</v>
      </c>
      <c r="J2352" s="66" t="s">
        <v>8830</v>
      </c>
      <c r="K2352" s="66" t="s">
        <v>94</v>
      </c>
      <c r="M2352" s="66" t="s">
        <v>95</v>
      </c>
      <c r="N2352" t="s">
        <v>8859</v>
      </c>
      <c r="O2352"/>
    </row>
    <row r="2353" spans="1:15">
      <c r="A2353">
        <v>55604999</v>
      </c>
      <c r="B2353" t="s">
        <v>2092</v>
      </c>
      <c r="C2353" t="s">
        <v>131</v>
      </c>
      <c r="D2353" s="67" t="s">
        <v>8869</v>
      </c>
      <c r="E2353" s="66" t="s">
        <v>15351</v>
      </c>
      <c r="F2353" t="s">
        <v>114</v>
      </c>
      <c r="G2353" s="66" t="s">
        <v>8828</v>
      </c>
      <c r="H2353" s="67" t="s">
        <v>10739</v>
      </c>
      <c r="I2353" t="s">
        <v>8858</v>
      </c>
      <c r="J2353" s="66" t="s">
        <v>8830</v>
      </c>
      <c r="K2353" s="66" t="s">
        <v>94</v>
      </c>
      <c r="M2353" s="66" t="s">
        <v>95</v>
      </c>
      <c r="N2353" t="s">
        <v>8859</v>
      </c>
      <c r="O2353"/>
    </row>
    <row r="2354" spans="1:15">
      <c r="A2354">
        <v>55610019</v>
      </c>
      <c r="B2354" t="s">
        <v>5669</v>
      </c>
      <c r="C2354" t="s">
        <v>178</v>
      </c>
      <c r="D2354" s="67" t="s">
        <v>15740</v>
      </c>
      <c r="E2354" s="66" t="s">
        <v>15351</v>
      </c>
      <c r="F2354" t="s">
        <v>91</v>
      </c>
      <c r="G2354" s="66" t="s">
        <v>8828</v>
      </c>
      <c r="H2354" s="67" t="s">
        <v>15502</v>
      </c>
      <c r="I2354" t="s">
        <v>8858</v>
      </c>
      <c r="J2354" s="66" t="s">
        <v>8830</v>
      </c>
      <c r="K2354" s="66" t="s">
        <v>94</v>
      </c>
      <c r="M2354" s="66" t="s">
        <v>95</v>
      </c>
      <c r="N2354" t="s">
        <v>8859</v>
      </c>
      <c r="O2354"/>
    </row>
    <row r="2355" spans="1:15">
      <c r="A2355">
        <v>55611311</v>
      </c>
      <c r="B2355" t="s">
        <v>8866</v>
      </c>
      <c r="C2355" t="s">
        <v>143</v>
      </c>
      <c r="D2355" s="67" t="s">
        <v>8870</v>
      </c>
      <c r="E2355" s="66" t="s">
        <v>15351</v>
      </c>
      <c r="F2355" t="s">
        <v>91</v>
      </c>
      <c r="G2355" s="66" t="s">
        <v>8828</v>
      </c>
      <c r="H2355" s="67" t="s">
        <v>10739</v>
      </c>
      <c r="I2355" t="s">
        <v>8858</v>
      </c>
      <c r="J2355" s="66" t="s">
        <v>8830</v>
      </c>
      <c r="K2355" s="66" t="s">
        <v>94</v>
      </c>
      <c r="M2355" s="66" t="s">
        <v>95</v>
      </c>
      <c r="N2355" t="s">
        <v>8859</v>
      </c>
      <c r="O2355"/>
    </row>
    <row r="2356" spans="1:15">
      <c r="A2356">
        <v>487322</v>
      </c>
      <c r="B2356" t="s">
        <v>8871</v>
      </c>
      <c r="C2356" t="s">
        <v>110</v>
      </c>
      <c r="D2356" s="67" t="s">
        <v>8872</v>
      </c>
      <c r="E2356" s="66" t="s">
        <v>15352</v>
      </c>
      <c r="F2356" t="s">
        <v>91</v>
      </c>
      <c r="G2356" s="66" t="s">
        <v>8828</v>
      </c>
      <c r="H2356" s="67" t="s">
        <v>10739</v>
      </c>
      <c r="I2356" t="s">
        <v>8858</v>
      </c>
      <c r="J2356" s="66" t="s">
        <v>8830</v>
      </c>
      <c r="K2356" s="66" t="s">
        <v>94</v>
      </c>
      <c r="M2356" s="66" t="s">
        <v>95</v>
      </c>
      <c r="N2356" t="s">
        <v>8859</v>
      </c>
      <c r="O2356"/>
    </row>
    <row r="2357" spans="1:15">
      <c r="A2357">
        <v>55716108</v>
      </c>
      <c r="B2357" t="s">
        <v>8873</v>
      </c>
      <c r="C2357" t="s">
        <v>452</v>
      </c>
      <c r="D2357" s="67" t="s">
        <v>8874</v>
      </c>
      <c r="E2357" s="66" t="s">
        <v>15352</v>
      </c>
      <c r="F2357" t="s">
        <v>91</v>
      </c>
      <c r="G2357" s="66" t="s">
        <v>8828</v>
      </c>
      <c r="H2357" s="67" t="s">
        <v>10739</v>
      </c>
      <c r="I2357" t="s">
        <v>8858</v>
      </c>
      <c r="J2357" s="66" t="s">
        <v>8830</v>
      </c>
      <c r="K2357" s="66" t="s">
        <v>94</v>
      </c>
      <c r="M2357" s="66" t="s">
        <v>95</v>
      </c>
      <c r="N2357" t="s">
        <v>8859</v>
      </c>
      <c r="O2357"/>
    </row>
    <row r="2358" spans="1:15">
      <c r="A2358">
        <v>55789537</v>
      </c>
      <c r="B2358" t="s">
        <v>3160</v>
      </c>
      <c r="C2358" t="s">
        <v>918</v>
      </c>
      <c r="D2358" s="67" t="s">
        <v>8875</v>
      </c>
      <c r="E2358" s="66" t="s">
        <v>15352</v>
      </c>
      <c r="F2358" t="s">
        <v>91</v>
      </c>
      <c r="G2358" s="66" t="s">
        <v>8828</v>
      </c>
      <c r="H2358" s="67" t="s">
        <v>10739</v>
      </c>
      <c r="I2358" t="s">
        <v>8858</v>
      </c>
      <c r="J2358" s="66" t="s">
        <v>8830</v>
      </c>
      <c r="K2358" s="66" t="s">
        <v>94</v>
      </c>
      <c r="M2358" s="66" t="s">
        <v>95</v>
      </c>
      <c r="N2358" t="s">
        <v>8859</v>
      </c>
      <c r="O2358"/>
    </row>
    <row r="2359" spans="1:15">
      <c r="A2359">
        <v>55789538</v>
      </c>
      <c r="B2359" t="s">
        <v>8876</v>
      </c>
      <c r="C2359" t="s">
        <v>4450</v>
      </c>
      <c r="D2359" s="67" t="s">
        <v>8877</v>
      </c>
      <c r="E2359" s="66" t="s">
        <v>15352</v>
      </c>
      <c r="F2359" t="s">
        <v>114</v>
      </c>
      <c r="G2359" s="66" t="s">
        <v>8828</v>
      </c>
      <c r="H2359" s="67" t="s">
        <v>10739</v>
      </c>
      <c r="I2359" t="s">
        <v>8858</v>
      </c>
      <c r="J2359" s="66" t="s">
        <v>8830</v>
      </c>
      <c r="K2359" s="66" t="s">
        <v>94</v>
      </c>
      <c r="M2359" s="66" t="s">
        <v>95</v>
      </c>
      <c r="N2359" t="s">
        <v>8859</v>
      </c>
      <c r="O2359"/>
    </row>
    <row r="2360" spans="1:15">
      <c r="A2360">
        <v>55789539</v>
      </c>
      <c r="B2360" t="s">
        <v>15741</v>
      </c>
      <c r="C2360" t="s">
        <v>117</v>
      </c>
      <c r="D2360" s="67" t="s">
        <v>15742</v>
      </c>
      <c r="E2360" s="66" t="s">
        <v>15351</v>
      </c>
      <c r="F2360" t="s">
        <v>91</v>
      </c>
      <c r="G2360" s="66" t="s">
        <v>8828</v>
      </c>
      <c r="H2360" s="67" t="s">
        <v>15502</v>
      </c>
      <c r="I2360" t="s">
        <v>8858</v>
      </c>
      <c r="J2360" s="66" t="s">
        <v>8830</v>
      </c>
      <c r="K2360" s="66" t="s">
        <v>94</v>
      </c>
      <c r="M2360" s="66" t="s">
        <v>95</v>
      </c>
      <c r="N2360" t="s">
        <v>8859</v>
      </c>
      <c r="O2360"/>
    </row>
    <row r="2361" spans="1:15">
      <c r="A2361">
        <v>55478355</v>
      </c>
      <c r="B2361" t="s">
        <v>8878</v>
      </c>
      <c r="C2361" t="s">
        <v>2351</v>
      </c>
      <c r="D2361" s="67" t="s">
        <v>8879</v>
      </c>
      <c r="E2361" s="66" t="s">
        <v>15351</v>
      </c>
      <c r="F2361" t="s">
        <v>114</v>
      </c>
      <c r="G2361" s="66" t="s">
        <v>8828</v>
      </c>
      <c r="H2361" s="67" t="s">
        <v>10739</v>
      </c>
      <c r="I2361" t="s">
        <v>8858</v>
      </c>
      <c r="J2361" s="66" t="s">
        <v>8830</v>
      </c>
      <c r="K2361" s="66" t="s">
        <v>94</v>
      </c>
      <c r="M2361" s="66" t="s">
        <v>95</v>
      </c>
      <c r="N2361" t="s">
        <v>8859</v>
      </c>
      <c r="O2361"/>
    </row>
    <row r="2362" spans="1:15">
      <c r="A2362">
        <v>55713471</v>
      </c>
      <c r="B2362" t="s">
        <v>8880</v>
      </c>
      <c r="C2362" t="s">
        <v>5676</v>
      </c>
      <c r="D2362" s="67" t="s">
        <v>8881</v>
      </c>
      <c r="E2362" s="66" t="s">
        <v>15352</v>
      </c>
      <c r="F2362" t="s">
        <v>114</v>
      </c>
      <c r="G2362" s="66" t="s">
        <v>8828</v>
      </c>
      <c r="H2362" s="67" t="s">
        <v>10739</v>
      </c>
      <c r="I2362" t="s">
        <v>8858</v>
      </c>
      <c r="J2362" s="66" t="s">
        <v>8830</v>
      </c>
      <c r="K2362" s="66" t="s">
        <v>94</v>
      </c>
      <c r="M2362" s="66" t="s">
        <v>95</v>
      </c>
      <c r="N2362" t="s">
        <v>8859</v>
      </c>
      <c r="O2362"/>
    </row>
    <row r="2363" spans="1:15">
      <c r="A2363">
        <v>55659073</v>
      </c>
      <c r="B2363" t="s">
        <v>8882</v>
      </c>
      <c r="C2363" t="s">
        <v>98</v>
      </c>
      <c r="D2363" s="67" t="s">
        <v>8883</v>
      </c>
      <c r="E2363" s="66" t="s">
        <v>15351</v>
      </c>
      <c r="F2363" t="s">
        <v>91</v>
      </c>
      <c r="G2363" s="66" t="s">
        <v>8828</v>
      </c>
      <c r="H2363" s="67" t="s">
        <v>10739</v>
      </c>
      <c r="I2363" t="s">
        <v>8858</v>
      </c>
      <c r="J2363" s="66" t="s">
        <v>8830</v>
      </c>
      <c r="K2363" s="66" t="s">
        <v>94</v>
      </c>
      <c r="M2363" s="66" t="s">
        <v>95</v>
      </c>
      <c r="N2363" t="s">
        <v>8859</v>
      </c>
      <c r="O2363"/>
    </row>
    <row r="2364" spans="1:15">
      <c r="A2364">
        <v>55792890</v>
      </c>
      <c r="B2364" t="s">
        <v>15743</v>
      </c>
      <c r="C2364" t="s">
        <v>5504</v>
      </c>
      <c r="D2364" s="67" t="s">
        <v>2981</v>
      </c>
      <c r="E2364" s="66" t="s">
        <v>15351</v>
      </c>
      <c r="F2364" t="s">
        <v>114</v>
      </c>
      <c r="G2364" s="66" t="s">
        <v>8828</v>
      </c>
      <c r="H2364" s="67" t="s">
        <v>15502</v>
      </c>
      <c r="I2364" t="s">
        <v>8858</v>
      </c>
      <c r="J2364" s="66" t="s">
        <v>8830</v>
      </c>
      <c r="K2364" s="66" t="s">
        <v>94</v>
      </c>
      <c r="M2364" s="66" t="s">
        <v>95</v>
      </c>
      <c r="N2364" t="s">
        <v>8859</v>
      </c>
      <c r="O2364"/>
    </row>
    <row r="2365" spans="1:15">
      <c r="A2365">
        <v>55796845</v>
      </c>
      <c r="B2365" t="s">
        <v>15744</v>
      </c>
      <c r="C2365" t="s">
        <v>248</v>
      </c>
      <c r="D2365" s="67" t="s">
        <v>15745</v>
      </c>
      <c r="E2365" s="66" t="s">
        <v>15351</v>
      </c>
      <c r="F2365" t="s">
        <v>114</v>
      </c>
      <c r="G2365" s="66" t="s">
        <v>8828</v>
      </c>
      <c r="H2365" s="67" t="s">
        <v>15502</v>
      </c>
      <c r="I2365" t="s">
        <v>8858</v>
      </c>
      <c r="J2365" s="66" t="s">
        <v>8830</v>
      </c>
      <c r="K2365" s="66" t="s">
        <v>94</v>
      </c>
      <c r="M2365" s="66" t="s">
        <v>95</v>
      </c>
      <c r="N2365" t="s">
        <v>8859</v>
      </c>
      <c r="O2365"/>
    </row>
    <row r="2366" spans="1:15">
      <c r="A2366">
        <v>102598</v>
      </c>
      <c r="B2366" t="s">
        <v>3147</v>
      </c>
      <c r="C2366" t="s">
        <v>2104</v>
      </c>
      <c r="D2366" s="67" t="s">
        <v>9601</v>
      </c>
      <c r="E2366" s="66" t="s">
        <v>15351</v>
      </c>
      <c r="F2366" t="s">
        <v>114</v>
      </c>
      <c r="G2366" s="66" t="s">
        <v>8828</v>
      </c>
      <c r="H2366" s="67" t="s">
        <v>10232</v>
      </c>
      <c r="I2366" t="s">
        <v>9602</v>
      </c>
      <c r="J2366" s="66" t="s">
        <v>8830</v>
      </c>
      <c r="K2366" s="66" t="s">
        <v>94</v>
      </c>
      <c r="M2366" s="66" t="s">
        <v>95</v>
      </c>
      <c r="N2366" t="s">
        <v>9603</v>
      </c>
      <c r="O2366"/>
    </row>
    <row r="2367" spans="1:15">
      <c r="A2367">
        <v>102634</v>
      </c>
      <c r="B2367" t="s">
        <v>9604</v>
      </c>
      <c r="C2367" t="s">
        <v>293</v>
      </c>
      <c r="D2367" s="67" t="s">
        <v>9605</v>
      </c>
      <c r="E2367" s="66" t="s">
        <v>15351</v>
      </c>
      <c r="F2367" t="s">
        <v>114</v>
      </c>
      <c r="G2367" s="66" t="s">
        <v>8828</v>
      </c>
      <c r="H2367" s="67" t="s">
        <v>10419</v>
      </c>
      <c r="I2367" t="s">
        <v>9602</v>
      </c>
      <c r="J2367" s="66" t="s">
        <v>8830</v>
      </c>
      <c r="K2367" s="66" t="s">
        <v>94</v>
      </c>
      <c r="M2367" s="66" t="s">
        <v>95</v>
      </c>
      <c r="N2367" t="s">
        <v>9603</v>
      </c>
      <c r="O2367"/>
    </row>
    <row r="2368" spans="1:15">
      <c r="A2368">
        <v>102641</v>
      </c>
      <c r="B2368" t="s">
        <v>9606</v>
      </c>
      <c r="C2368" t="s">
        <v>143</v>
      </c>
      <c r="D2368" s="67" t="s">
        <v>9194</v>
      </c>
      <c r="E2368" s="66" t="s">
        <v>15351</v>
      </c>
      <c r="F2368" t="s">
        <v>91</v>
      </c>
      <c r="G2368" s="66" t="s">
        <v>8828</v>
      </c>
      <c r="H2368" s="67" t="s">
        <v>10232</v>
      </c>
      <c r="I2368" t="s">
        <v>9602</v>
      </c>
      <c r="J2368" s="66" t="s">
        <v>8830</v>
      </c>
      <c r="K2368" s="66" t="s">
        <v>94</v>
      </c>
      <c r="M2368" s="66" t="s">
        <v>95</v>
      </c>
      <c r="N2368" t="s">
        <v>9603</v>
      </c>
      <c r="O2368"/>
    </row>
    <row r="2369" spans="1:15">
      <c r="A2369">
        <v>115971</v>
      </c>
      <c r="B2369" t="s">
        <v>9607</v>
      </c>
      <c r="C2369" t="s">
        <v>293</v>
      </c>
      <c r="D2369" s="67" t="s">
        <v>9608</v>
      </c>
      <c r="E2369" s="66" t="s">
        <v>15351</v>
      </c>
      <c r="F2369" t="s">
        <v>114</v>
      </c>
      <c r="G2369" s="66" t="s">
        <v>8828</v>
      </c>
      <c r="H2369" s="67" t="s">
        <v>10232</v>
      </c>
      <c r="I2369" t="s">
        <v>9602</v>
      </c>
      <c r="J2369" s="66" t="s">
        <v>8830</v>
      </c>
      <c r="K2369" s="66" t="s">
        <v>94</v>
      </c>
      <c r="M2369" s="66" t="s">
        <v>95</v>
      </c>
      <c r="N2369" t="s">
        <v>9603</v>
      </c>
      <c r="O2369"/>
    </row>
    <row r="2370" spans="1:15">
      <c r="A2370">
        <v>276502</v>
      </c>
      <c r="B2370" t="s">
        <v>9609</v>
      </c>
      <c r="C2370" t="s">
        <v>10740</v>
      </c>
      <c r="D2370" s="67" t="s">
        <v>9610</v>
      </c>
      <c r="E2370" s="66" t="s">
        <v>15351</v>
      </c>
      <c r="F2370" t="s">
        <v>114</v>
      </c>
      <c r="G2370" s="66" t="s">
        <v>8828</v>
      </c>
      <c r="H2370" s="67" t="s">
        <v>10307</v>
      </c>
      <c r="I2370" t="s">
        <v>9602</v>
      </c>
      <c r="J2370" s="66" t="s">
        <v>8830</v>
      </c>
      <c r="K2370" s="66" t="s">
        <v>94</v>
      </c>
      <c r="M2370" s="66" t="s">
        <v>95</v>
      </c>
      <c r="N2370" t="s">
        <v>9603</v>
      </c>
      <c r="O2370"/>
    </row>
    <row r="2371" spans="1:15">
      <c r="A2371">
        <v>319519</v>
      </c>
      <c r="B2371" t="s">
        <v>8889</v>
      </c>
      <c r="C2371" t="s">
        <v>351</v>
      </c>
      <c r="D2371" s="67" t="s">
        <v>9612</v>
      </c>
      <c r="E2371" s="66" t="s">
        <v>15351</v>
      </c>
      <c r="F2371" t="s">
        <v>91</v>
      </c>
      <c r="G2371" s="66" t="s">
        <v>8828</v>
      </c>
      <c r="H2371" s="67" t="s">
        <v>10232</v>
      </c>
      <c r="I2371" t="s">
        <v>9602</v>
      </c>
      <c r="J2371" s="66" t="s">
        <v>8830</v>
      </c>
      <c r="K2371" s="66" t="s">
        <v>94</v>
      </c>
      <c r="M2371" s="66" t="s">
        <v>95</v>
      </c>
      <c r="N2371" t="s">
        <v>9603</v>
      </c>
      <c r="O2371"/>
    </row>
    <row r="2372" spans="1:15">
      <c r="A2372">
        <v>424658</v>
      </c>
      <c r="B2372" t="s">
        <v>368</v>
      </c>
      <c r="C2372" t="s">
        <v>627</v>
      </c>
      <c r="D2372" s="67" t="s">
        <v>9613</v>
      </c>
      <c r="E2372" s="66" t="s">
        <v>15351</v>
      </c>
      <c r="F2372" t="s">
        <v>91</v>
      </c>
      <c r="G2372" s="66" t="s">
        <v>8828</v>
      </c>
      <c r="H2372" s="67" t="s">
        <v>10307</v>
      </c>
      <c r="I2372" t="s">
        <v>9602</v>
      </c>
      <c r="J2372" s="66" t="s">
        <v>8830</v>
      </c>
      <c r="K2372" s="66" t="s">
        <v>94</v>
      </c>
      <c r="M2372" s="66" t="s">
        <v>95</v>
      </c>
      <c r="N2372" t="s">
        <v>9603</v>
      </c>
      <c r="O2372"/>
    </row>
    <row r="2373" spans="1:15">
      <c r="A2373">
        <v>426128</v>
      </c>
      <c r="B2373" t="s">
        <v>9614</v>
      </c>
      <c r="C2373" t="s">
        <v>602</v>
      </c>
      <c r="D2373" s="67" t="s">
        <v>1198</v>
      </c>
      <c r="E2373" s="66" t="s">
        <v>15351</v>
      </c>
      <c r="F2373" t="s">
        <v>114</v>
      </c>
      <c r="G2373" s="66" t="s">
        <v>8828</v>
      </c>
      <c r="H2373" s="67" t="s">
        <v>10241</v>
      </c>
      <c r="I2373" t="s">
        <v>9602</v>
      </c>
      <c r="J2373" s="66" t="s">
        <v>8830</v>
      </c>
      <c r="K2373" s="66" t="s">
        <v>94</v>
      </c>
      <c r="M2373" s="66" t="s">
        <v>95</v>
      </c>
      <c r="N2373" t="s">
        <v>9603</v>
      </c>
      <c r="O2373"/>
    </row>
    <row r="2374" spans="1:15">
      <c r="A2374">
        <v>431726</v>
      </c>
      <c r="B2374" t="s">
        <v>9615</v>
      </c>
      <c r="C2374" t="s">
        <v>9616</v>
      </c>
      <c r="D2374" s="67" t="s">
        <v>9617</v>
      </c>
      <c r="E2374" s="66" t="s">
        <v>15351</v>
      </c>
      <c r="F2374" t="s">
        <v>114</v>
      </c>
      <c r="G2374" s="66" t="s">
        <v>8828</v>
      </c>
      <c r="H2374" s="67" t="s">
        <v>10232</v>
      </c>
      <c r="I2374" t="s">
        <v>9602</v>
      </c>
      <c r="J2374" s="66" t="s">
        <v>8830</v>
      </c>
      <c r="K2374" s="66" t="s">
        <v>94</v>
      </c>
      <c r="M2374" s="66" t="s">
        <v>95</v>
      </c>
      <c r="N2374" t="s">
        <v>9603</v>
      </c>
      <c r="O2374"/>
    </row>
    <row r="2375" spans="1:15">
      <c r="A2375">
        <v>456736</v>
      </c>
      <c r="B2375" t="s">
        <v>9618</v>
      </c>
      <c r="C2375" t="s">
        <v>10741</v>
      </c>
      <c r="D2375" s="67" t="s">
        <v>9619</v>
      </c>
      <c r="E2375" s="66" t="s">
        <v>15351</v>
      </c>
      <c r="F2375" t="s">
        <v>114</v>
      </c>
      <c r="G2375" s="66" t="s">
        <v>8828</v>
      </c>
      <c r="H2375" s="67" t="s">
        <v>10232</v>
      </c>
      <c r="I2375" t="s">
        <v>9602</v>
      </c>
      <c r="J2375" s="66" t="s">
        <v>8830</v>
      </c>
      <c r="K2375" s="66" t="s">
        <v>94</v>
      </c>
      <c r="M2375" s="66" t="s">
        <v>95</v>
      </c>
      <c r="N2375" t="s">
        <v>9603</v>
      </c>
      <c r="O2375"/>
    </row>
    <row r="2376" spans="1:15">
      <c r="A2376">
        <v>456738</v>
      </c>
      <c r="B2376" t="s">
        <v>9620</v>
      </c>
      <c r="C2376" t="s">
        <v>9621</v>
      </c>
      <c r="D2376" s="67" t="s">
        <v>9622</v>
      </c>
      <c r="E2376" s="66" t="s">
        <v>15351</v>
      </c>
      <c r="F2376" t="s">
        <v>114</v>
      </c>
      <c r="G2376" s="66" t="s">
        <v>8828</v>
      </c>
      <c r="H2376" s="67" t="s">
        <v>10307</v>
      </c>
      <c r="I2376" t="s">
        <v>9602</v>
      </c>
      <c r="J2376" s="66" t="s">
        <v>8830</v>
      </c>
      <c r="K2376" s="66" t="s">
        <v>94</v>
      </c>
      <c r="M2376" s="66" t="s">
        <v>95</v>
      </c>
      <c r="N2376" t="s">
        <v>9603</v>
      </c>
      <c r="O2376"/>
    </row>
    <row r="2377" spans="1:15">
      <c r="A2377">
        <v>474719</v>
      </c>
      <c r="B2377" t="s">
        <v>9609</v>
      </c>
      <c r="C2377" t="s">
        <v>1734</v>
      </c>
      <c r="D2377" s="67" t="s">
        <v>967</v>
      </c>
      <c r="E2377" s="66" t="s">
        <v>15351</v>
      </c>
      <c r="F2377" t="s">
        <v>91</v>
      </c>
      <c r="G2377" s="66" t="s">
        <v>8828</v>
      </c>
      <c r="H2377" s="67" t="s">
        <v>10307</v>
      </c>
      <c r="I2377" t="s">
        <v>9602</v>
      </c>
      <c r="J2377" s="66" t="s">
        <v>8830</v>
      </c>
      <c r="K2377" s="66" t="s">
        <v>94</v>
      </c>
      <c r="M2377" s="66" t="s">
        <v>95</v>
      </c>
      <c r="N2377" t="s">
        <v>9603</v>
      </c>
      <c r="O2377"/>
    </row>
    <row r="2378" spans="1:15">
      <c r="A2378">
        <v>55519545</v>
      </c>
      <c r="B2378" t="s">
        <v>9623</v>
      </c>
      <c r="C2378" t="s">
        <v>262</v>
      </c>
      <c r="D2378" s="67" t="s">
        <v>9624</v>
      </c>
      <c r="E2378" s="66" t="s">
        <v>15351</v>
      </c>
      <c r="F2378" t="s">
        <v>114</v>
      </c>
      <c r="G2378" s="66" t="s">
        <v>8828</v>
      </c>
      <c r="H2378" s="67" t="s">
        <v>10307</v>
      </c>
      <c r="I2378" t="s">
        <v>9602</v>
      </c>
      <c r="J2378" s="66" t="s">
        <v>8830</v>
      </c>
      <c r="K2378" s="66" t="s">
        <v>94</v>
      </c>
      <c r="M2378" s="66" t="s">
        <v>95</v>
      </c>
      <c r="N2378" t="s">
        <v>9603</v>
      </c>
      <c r="O2378"/>
    </row>
    <row r="2379" spans="1:15">
      <c r="A2379">
        <v>55593363</v>
      </c>
      <c r="B2379" t="s">
        <v>9626</v>
      </c>
      <c r="C2379" t="s">
        <v>186</v>
      </c>
      <c r="D2379" s="67" t="s">
        <v>3013</v>
      </c>
      <c r="E2379" s="66" t="s">
        <v>15351</v>
      </c>
      <c r="F2379" t="s">
        <v>91</v>
      </c>
      <c r="G2379" s="66" t="s">
        <v>8828</v>
      </c>
      <c r="H2379" s="67" t="s">
        <v>10232</v>
      </c>
      <c r="I2379" t="s">
        <v>9602</v>
      </c>
      <c r="J2379" s="66" t="s">
        <v>8830</v>
      </c>
      <c r="K2379" s="66" t="s">
        <v>94</v>
      </c>
      <c r="M2379" s="66" t="s">
        <v>95</v>
      </c>
      <c r="N2379" t="s">
        <v>9603</v>
      </c>
      <c r="O2379"/>
    </row>
    <row r="2380" spans="1:15">
      <c r="A2380">
        <v>55595324</v>
      </c>
      <c r="B2380" t="s">
        <v>9627</v>
      </c>
      <c r="C2380" t="s">
        <v>98</v>
      </c>
      <c r="D2380" s="67" t="s">
        <v>9628</v>
      </c>
      <c r="E2380" s="66" t="s">
        <v>15351</v>
      </c>
      <c r="F2380" t="s">
        <v>91</v>
      </c>
      <c r="G2380" s="66" t="s">
        <v>8828</v>
      </c>
      <c r="H2380" s="67" t="s">
        <v>10241</v>
      </c>
      <c r="I2380" t="s">
        <v>9602</v>
      </c>
      <c r="J2380" s="66" t="s">
        <v>8830</v>
      </c>
      <c r="K2380" s="66" t="s">
        <v>94</v>
      </c>
      <c r="M2380" s="66" t="s">
        <v>95</v>
      </c>
      <c r="N2380" t="s">
        <v>9603</v>
      </c>
      <c r="O2380"/>
    </row>
    <row r="2381" spans="1:15">
      <c r="A2381">
        <v>55595326</v>
      </c>
      <c r="B2381" t="s">
        <v>9629</v>
      </c>
      <c r="C2381" t="s">
        <v>240</v>
      </c>
      <c r="D2381" s="67" t="s">
        <v>9630</v>
      </c>
      <c r="E2381" s="66" t="s">
        <v>15351</v>
      </c>
      <c r="F2381" t="s">
        <v>91</v>
      </c>
      <c r="G2381" s="66" t="s">
        <v>8828</v>
      </c>
      <c r="H2381" s="67" t="s">
        <v>10232</v>
      </c>
      <c r="I2381" t="s">
        <v>9602</v>
      </c>
      <c r="J2381" s="66" t="s">
        <v>8830</v>
      </c>
      <c r="K2381" s="66" t="s">
        <v>94</v>
      </c>
      <c r="M2381" s="66" t="s">
        <v>95</v>
      </c>
      <c r="N2381" t="s">
        <v>9603</v>
      </c>
      <c r="O2381"/>
    </row>
    <row r="2382" spans="1:15">
      <c r="A2382">
        <v>55604605</v>
      </c>
      <c r="B2382" t="s">
        <v>9625</v>
      </c>
      <c r="C2382" t="s">
        <v>1840</v>
      </c>
      <c r="D2382" s="67" t="s">
        <v>9631</v>
      </c>
      <c r="E2382" s="66" t="s">
        <v>15351</v>
      </c>
      <c r="F2382" t="s">
        <v>91</v>
      </c>
      <c r="G2382" s="66" t="s">
        <v>8828</v>
      </c>
      <c r="H2382" s="67" t="s">
        <v>10232</v>
      </c>
      <c r="I2382" t="s">
        <v>9602</v>
      </c>
      <c r="J2382" s="66" t="s">
        <v>8830</v>
      </c>
      <c r="K2382" s="66" t="s">
        <v>94</v>
      </c>
      <c r="M2382" s="66" t="s">
        <v>95</v>
      </c>
      <c r="N2382" t="s">
        <v>9603</v>
      </c>
      <c r="O2382"/>
    </row>
    <row r="2383" spans="1:15">
      <c r="A2383">
        <v>55727587</v>
      </c>
      <c r="B2383" t="s">
        <v>9632</v>
      </c>
      <c r="C2383" t="s">
        <v>9633</v>
      </c>
      <c r="D2383" s="67" t="s">
        <v>5333</v>
      </c>
      <c r="E2383" s="66" t="s">
        <v>15352</v>
      </c>
      <c r="F2383" t="s">
        <v>114</v>
      </c>
      <c r="G2383" s="66" t="s">
        <v>8828</v>
      </c>
      <c r="H2383" s="67" t="s">
        <v>10232</v>
      </c>
      <c r="I2383" t="s">
        <v>9602</v>
      </c>
      <c r="J2383" s="66" t="s">
        <v>8830</v>
      </c>
      <c r="K2383" s="66" t="s">
        <v>94</v>
      </c>
      <c r="M2383" s="66" t="s">
        <v>95</v>
      </c>
      <c r="N2383" t="s">
        <v>9603</v>
      </c>
      <c r="O2383"/>
    </row>
    <row r="2384" spans="1:15">
      <c r="A2384">
        <v>55729955</v>
      </c>
      <c r="B2384" t="s">
        <v>8803</v>
      </c>
      <c r="C2384" t="s">
        <v>3401</v>
      </c>
      <c r="D2384" s="67" t="s">
        <v>9634</v>
      </c>
      <c r="E2384" s="66" t="s">
        <v>15351</v>
      </c>
      <c r="F2384" t="s">
        <v>114</v>
      </c>
      <c r="G2384" s="66" t="s">
        <v>8828</v>
      </c>
      <c r="H2384" s="67" t="s">
        <v>10232</v>
      </c>
      <c r="I2384" t="s">
        <v>9602</v>
      </c>
      <c r="J2384" s="66" t="s">
        <v>8830</v>
      </c>
      <c r="K2384" s="66" t="s">
        <v>94</v>
      </c>
      <c r="M2384" s="66" t="s">
        <v>95</v>
      </c>
      <c r="N2384" t="s">
        <v>9603</v>
      </c>
      <c r="O2384"/>
    </row>
    <row r="2385" spans="1:15">
      <c r="A2385">
        <v>55750649</v>
      </c>
      <c r="B2385" t="s">
        <v>9636</v>
      </c>
      <c r="C2385" t="s">
        <v>138</v>
      </c>
      <c r="D2385" s="67" t="s">
        <v>9637</v>
      </c>
      <c r="E2385" s="66" t="s">
        <v>15351</v>
      </c>
      <c r="F2385" t="s">
        <v>91</v>
      </c>
      <c r="G2385" s="66" t="s">
        <v>8828</v>
      </c>
      <c r="H2385" s="67" t="s">
        <v>10232</v>
      </c>
      <c r="I2385" t="s">
        <v>9602</v>
      </c>
      <c r="J2385" s="66" t="s">
        <v>8830</v>
      </c>
      <c r="K2385" s="66" t="s">
        <v>94</v>
      </c>
      <c r="M2385" s="66" t="s">
        <v>95</v>
      </c>
      <c r="N2385" t="s">
        <v>9603</v>
      </c>
      <c r="O2385"/>
    </row>
    <row r="2386" spans="1:15">
      <c r="A2386">
        <v>55773759</v>
      </c>
      <c r="B2386" t="s">
        <v>9638</v>
      </c>
      <c r="C2386" t="s">
        <v>1822</v>
      </c>
      <c r="D2386" s="67" t="s">
        <v>9639</v>
      </c>
      <c r="E2386" s="66" t="s">
        <v>15352</v>
      </c>
      <c r="F2386" t="s">
        <v>114</v>
      </c>
      <c r="G2386" s="66" t="s">
        <v>8828</v>
      </c>
      <c r="H2386" s="67" t="s">
        <v>10204</v>
      </c>
      <c r="I2386" t="s">
        <v>9602</v>
      </c>
      <c r="J2386" s="66" t="s">
        <v>8830</v>
      </c>
      <c r="K2386" s="66" t="s">
        <v>94</v>
      </c>
      <c r="M2386" s="66" t="s">
        <v>95</v>
      </c>
      <c r="N2386" t="s">
        <v>9603</v>
      </c>
      <c r="O2386"/>
    </row>
    <row r="2387" spans="1:15">
      <c r="A2387">
        <v>55776071</v>
      </c>
      <c r="B2387" t="s">
        <v>8076</v>
      </c>
      <c r="C2387" t="s">
        <v>8807</v>
      </c>
      <c r="D2387" s="67" t="s">
        <v>9277</v>
      </c>
      <c r="E2387" s="66" t="s">
        <v>15351</v>
      </c>
      <c r="F2387" t="s">
        <v>114</v>
      </c>
      <c r="G2387" s="66" t="s">
        <v>8828</v>
      </c>
      <c r="H2387" s="67" t="s">
        <v>10307</v>
      </c>
      <c r="I2387" t="s">
        <v>9602</v>
      </c>
      <c r="J2387" s="66" t="s">
        <v>8830</v>
      </c>
      <c r="K2387" s="66" t="s">
        <v>94</v>
      </c>
      <c r="M2387" s="66" t="s">
        <v>95</v>
      </c>
      <c r="N2387" t="s">
        <v>9603</v>
      </c>
      <c r="O2387"/>
    </row>
    <row r="2388" spans="1:15">
      <c r="A2388">
        <v>55791592</v>
      </c>
      <c r="B2388" t="s">
        <v>9640</v>
      </c>
      <c r="C2388" t="s">
        <v>375</v>
      </c>
      <c r="D2388" s="67" t="s">
        <v>9641</v>
      </c>
      <c r="E2388" s="66" t="s">
        <v>15351</v>
      </c>
      <c r="F2388" t="s">
        <v>114</v>
      </c>
      <c r="G2388" s="66" t="s">
        <v>8828</v>
      </c>
      <c r="H2388" s="67" t="s">
        <v>10307</v>
      </c>
      <c r="I2388" t="s">
        <v>9602</v>
      </c>
      <c r="J2388" s="66" t="s">
        <v>8830</v>
      </c>
      <c r="K2388" s="66" t="s">
        <v>94</v>
      </c>
      <c r="M2388" s="66" t="s">
        <v>95</v>
      </c>
      <c r="N2388" t="s">
        <v>9603</v>
      </c>
      <c r="O2388"/>
    </row>
    <row r="2389" spans="1:15">
      <c r="A2389">
        <v>55794963</v>
      </c>
      <c r="B2389" t="s">
        <v>9642</v>
      </c>
      <c r="C2389" t="s">
        <v>7006</v>
      </c>
      <c r="D2389" s="67" t="s">
        <v>8000</v>
      </c>
      <c r="E2389" s="66" t="s">
        <v>15352</v>
      </c>
      <c r="F2389" t="s">
        <v>114</v>
      </c>
      <c r="G2389" s="66" t="s">
        <v>8828</v>
      </c>
      <c r="H2389" s="67" t="s">
        <v>10204</v>
      </c>
      <c r="I2389" t="s">
        <v>9602</v>
      </c>
      <c r="J2389" s="66" t="s">
        <v>8830</v>
      </c>
      <c r="K2389" s="66" t="s">
        <v>94</v>
      </c>
      <c r="M2389" s="66" t="s">
        <v>95</v>
      </c>
      <c r="N2389" t="s">
        <v>9603</v>
      </c>
      <c r="O2389"/>
    </row>
    <row r="2390" spans="1:15">
      <c r="A2390">
        <v>48937</v>
      </c>
      <c r="B2390" t="s">
        <v>15746</v>
      </c>
      <c r="C2390" t="s">
        <v>3153</v>
      </c>
      <c r="D2390" s="67" t="s">
        <v>3018</v>
      </c>
      <c r="E2390" s="66" t="s">
        <v>15351</v>
      </c>
      <c r="F2390" t="s">
        <v>91</v>
      </c>
      <c r="G2390" s="66" t="s">
        <v>8828</v>
      </c>
      <c r="H2390" s="67" t="s">
        <v>15747</v>
      </c>
      <c r="I2390" t="s">
        <v>15748</v>
      </c>
      <c r="J2390" s="66" t="s">
        <v>8830</v>
      </c>
      <c r="K2390" s="66" t="s">
        <v>94</v>
      </c>
      <c r="M2390" s="66" t="s">
        <v>95</v>
      </c>
      <c r="N2390" t="s">
        <v>15749</v>
      </c>
      <c r="O2390"/>
    </row>
    <row r="2391" spans="1:15">
      <c r="A2391">
        <v>48951</v>
      </c>
      <c r="B2391" t="s">
        <v>15750</v>
      </c>
      <c r="C2391" t="s">
        <v>103</v>
      </c>
      <c r="D2391" s="67" t="s">
        <v>15751</v>
      </c>
      <c r="E2391" s="66" t="s">
        <v>15351</v>
      </c>
      <c r="F2391" t="s">
        <v>91</v>
      </c>
      <c r="G2391" s="66" t="s">
        <v>8828</v>
      </c>
      <c r="H2391" s="67" t="s">
        <v>15747</v>
      </c>
      <c r="I2391" t="s">
        <v>15748</v>
      </c>
      <c r="J2391" s="66" t="s">
        <v>8830</v>
      </c>
      <c r="K2391" s="66" t="s">
        <v>94</v>
      </c>
      <c r="M2391" s="66" t="s">
        <v>95</v>
      </c>
      <c r="N2391" t="s">
        <v>15749</v>
      </c>
      <c r="O2391"/>
    </row>
    <row r="2392" spans="1:15">
      <c r="A2392">
        <v>111372</v>
      </c>
      <c r="B2392" t="s">
        <v>15752</v>
      </c>
      <c r="C2392" t="s">
        <v>186</v>
      </c>
      <c r="D2392" s="67" t="s">
        <v>15753</v>
      </c>
      <c r="E2392" s="66" t="s">
        <v>15351</v>
      </c>
      <c r="F2392" t="s">
        <v>91</v>
      </c>
      <c r="G2392" s="66" t="s">
        <v>8828</v>
      </c>
      <c r="H2392" s="67" t="s">
        <v>15747</v>
      </c>
      <c r="I2392" t="s">
        <v>15748</v>
      </c>
      <c r="J2392" s="66" t="s">
        <v>8830</v>
      </c>
      <c r="K2392" s="66" t="s">
        <v>94</v>
      </c>
      <c r="M2392" s="66" t="s">
        <v>95</v>
      </c>
      <c r="N2392" t="s">
        <v>15749</v>
      </c>
      <c r="O2392"/>
    </row>
    <row r="2393" spans="1:15">
      <c r="A2393">
        <v>138223</v>
      </c>
      <c r="B2393" t="s">
        <v>9671</v>
      </c>
      <c r="C2393" t="s">
        <v>107</v>
      </c>
      <c r="D2393" s="67" t="s">
        <v>9672</v>
      </c>
      <c r="E2393" s="66" t="s">
        <v>15351</v>
      </c>
      <c r="F2393" t="s">
        <v>91</v>
      </c>
      <c r="G2393" s="66" t="s">
        <v>8828</v>
      </c>
      <c r="H2393" s="67" t="s">
        <v>10436</v>
      </c>
      <c r="I2393" t="s">
        <v>9673</v>
      </c>
      <c r="J2393" s="66" t="s">
        <v>8830</v>
      </c>
      <c r="K2393" s="66" t="s">
        <v>94</v>
      </c>
      <c r="M2393" s="66" t="s">
        <v>95</v>
      </c>
      <c r="N2393" t="s">
        <v>9674</v>
      </c>
      <c r="O2393"/>
    </row>
    <row r="2394" spans="1:15">
      <c r="A2394">
        <v>55616352</v>
      </c>
      <c r="B2394" t="s">
        <v>9675</v>
      </c>
      <c r="C2394" t="s">
        <v>268</v>
      </c>
      <c r="D2394" s="67" t="s">
        <v>9676</v>
      </c>
      <c r="E2394" s="66" t="s">
        <v>15351</v>
      </c>
      <c r="F2394" t="s">
        <v>114</v>
      </c>
      <c r="G2394" s="66" t="s">
        <v>8828</v>
      </c>
      <c r="H2394" s="67" t="s">
        <v>10307</v>
      </c>
      <c r="I2394" t="s">
        <v>9673</v>
      </c>
      <c r="J2394" s="66" t="s">
        <v>8830</v>
      </c>
      <c r="K2394" s="66" t="s">
        <v>94</v>
      </c>
      <c r="M2394" s="66" t="s">
        <v>95</v>
      </c>
      <c r="N2394" t="s">
        <v>9674</v>
      </c>
      <c r="O2394"/>
    </row>
    <row r="2395" spans="1:15">
      <c r="A2395">
        <v>55685958</v>
      </c>
      <c r="B2395" t="s">
        <v>9677</v>
      </c>
      <c r="C2395" t="s">
        <v>178</v>
      </c>
      <c r="D2395" s="67" t="s">
        <v>9678</v>
      </c>
      <c r="E2395" s="66" t="s">
        <v>15351</v>
      </c>
      <c r="F2395" t="s">
        <v>91</v>
      </c>
      <c r="G2395" s="66" t="s">
        <v>8828</v>
      </c>
      <c r="H2395" s="67" t="s">
        <v>10294</v>
      </c>
      <c r="I2395" t="s">
        <v>9673</v>
      </c>
      <c r="J2395" s="66" t="s">
        <v>8830</v>
      </c>
      <c r="K2395" s="66" t="s">
        <v>94</v>
      </c>
      <c r="M2395" s="66" t="s">
        <v>95</v>
      </c>
      <c r="N2395" t="s">
        <v>9674</v>
      </c>
      <c r="O2395"/>
    </row>
    <row r="2396" spans="1:15">
      <c r="A2396">
        <v>25954</v>
      </c>
      <c r="B2396" t="s">
        <v>15754</v>
      </c>
      <c r="C2396" t="s">
        <v>351</v>
      </c>
      <c r="D2396" s="67" t="s">
        <v>15755</v>
      </c>
      <c r="E2396" s="66" t="s">
        <v>15351</v>
      </c>
      <c r="F2396" t="s">
        <v>91</v>
      </c>
      <c r="G2396" s="66" t="s">
        <v>8828</v>
      </c>
      <c r="H2396" s="67" t="s">
        <v>15756</v>
      </c>
      <c r="I2396" t="s">
        <v>8829</v>
      </c>
      <c r="J2396" s="66" t="s">
        <v>8830</v>
      </c>
      <c r="K2396" s="66" t="s">
        <v>94</v>
      </c>
      <c r="M2396" s="66" t="s">
        <v>95</v>
      </c>
      <c r="N2396" t="s">
        <v>10742</v>
      </c>
      <c r="O2396"/>
    </row>
    <row r="2397" spans="1:15">
      <c r="A2397">
        <v>26813</v>
      </c>
      <c r="B2397" t="s">
        <v>3139</v>
      </c>
      <c r="C2397" t="s">
        <v>630</v>
      </c>
      <c r="D2397" s="67" t="s">
        <v>9259</v>
      </c>
      <c r="E2397" s="66" t="s">
        <v>15351</v>
      </c>
      <c r="F2397" t="s">
        <v>91</v>
      </c>
      <c r="G2397" s="66" t="s">
        <v>8828</v>
      </c>
      <c r="H2397" s="67" t="s">
        <v>10262</v>
      </c>
      <c r="I2397" t="s">
        <v>8829</v>
      </c>
      <c r="J2397" s="66" t="s">
        <v>8830</v>
      </c>
      <c r="K2397" s="66" t="s">
        <v>94</v>
      </c>
      <c r="M2397" s="66" t="s">
        <v>95</v>
      </c>
      <c r="N2397" t="s">
        <v>10742</v>
      </c>
      <c r="O2397"/>
    </row>
    <row r="2398" spans="1:15">
      <c r="A2398">
        <v>76570</v>
      </c>
      <c r="B2398" t="s">
        <v>15757</v>
      </c>
      <c r="C2398" t="s">
        <v>6860</v>
      </c>
      <c r="D2398" s="67" t="s">
        <v>15758</v>
      </c>
      <c r="E2398" s="66" t="s">
        <v>15351</v>
      </c>
      <c r="F2398" t="s">
        <v>114</v>
      </c>
      <c r="G2398" s="66" t="s">
        <v>8828</v>
      </c>
      <c r="H2398" s="67" t="s">
        <v>15452</v>
      </c>
      <c r="I2398" t="s">
        <v>8829</v>
      </c>
      <c r="J2398" s="66" t="s">
        <v>8830</v>
      </c>
      <c r="K2398" s="66" t="s">
        <v>94</v>
      </c>
      <c r="M2398" s="66" t="s">
        <v>95</v>
      </c>
      <c r="N2398" t="s">
        <v>10742</v>
      </c>
      <c r="O2398"/>
    </row>
    <row r="2399" spans="1:15">
      <c r="A2399">
        <v>137745</v>
      </c>
      <c r="B2399" t="s">
        <v>8831</v>
      </c>
      <c r="C2399" t="s">
        <v>128</v>
      </c>
      <c r="D2399" s="67" t="s">
        <v>3884</v>
      </c>
      <c r="E2399" s="66" t="s">
        <v>15351</v>
      </c>
      <c r="F2399" t="s">
        <v>91</v>
      </c>
      <c r="G2399" s="66" t="s">
        <v>8828</v>
      </c>
      <c r="H2399" s="67" t="s">
        <v>15355</v>
      </c>
      <c r="I2399" t="s">
        <v>8829</v>
      </c>
      <c r="J2399" s="66" t="s">
        <v>8830</v>
      </c>
      <c r="K2399" s="66" t="s">
        <v>94</v>
      </c>
      <c r="M2399" s="66" t="s">
        <v>95</v>
      </c>
      <c r="N2399" t="s">
        <v>10742</v>
      </c>
      <c r="O2399"/>
    </row>
    <row r="2400" spans="1:15">
      <c r="A2400">
        <v>137984</v>
      </c>
      <c r="B2400" t="s">
        <v>15759</v>
      </c>
      <c r="C2400" t="s">
        <v>2019</v>
      </c>
      <c r="D2400" s="67" t="s">
        <v>15760</v>
      </c>
      <c r="E2400" s="66" t="s">
        <v>15352</v>
      </c>
      <c r="F2400" t="s">
        <v>91</v>
      </c>
      <c r="G2400" s="66" t="s">
        <v>8828</v>
      </c>
      <c r="H2400" s="67" t="s">
        <v>15355</v>
      </c>
      <c r="I2400" t="s">
        <v>8829</v>
      </c>
      <c r="J2400" s="66" t="s">
        <v>8830</v>
      </c>
      <c r="K2400" s="66" t="s">
        <v>94</v>
      </c>
      <c r="M2400" s="66" t="s">
        <v>95</v>
      </c>
      <c r="N2400" t="s">
        <v>10742</v>
      </c>
      <c r="O2400"/>
    </row>
    <row r="2401" spans="1:15">
      <c r="A2401">
        <v>150638</v>
      </c>
      <c r="B2401" t="s">
        <v>202</v>
      </c>
      <c r="C2401" t="s">
        <v>90</v>
      </c>
      <c r="D2401" s="67" t="s">
        <v>15761</v>
      </c>
      <c r="E2401" s="66" t="s">
        <v>15351</v>
      </c>
      <c r="F2401" t="s">
        <v>91</v>
      </c>
      <c r="G2401" s="66" t="s">
        <v>8828</v>
      </c>
      <c r="H2401" s="67" t="s">
        <v>15452</v>
      </c>
      <c r="I2401" t="s">
        <v>8829</v>
      </c>
      <c r="J2401" s="66" t="s">
        <v>8830</v>
      </c>
      <c r="K2401" s="66" t="s">
        <v>94</v>
      </c>
      <c r="M2401" s="66" t="s">
        <v>95</v>
      </c>
      <c r="N2401" t="s">
        <v>10742</v>
      </c>
      <c r="O2401"/>
    </row>
    <row r="2402" spans="1:15">
      <c r="A2402">
        <v>153042</v>
      </c>
      <c r="B2402" t="s">
        <v>15762</v>
      </c>
      <c r="C2402" t="s">
        <v>630</v>
      </c>
      <c r="D2402" s="67" t="s">
        <v>15763</v>
      </c>
      <c r="E2402" s="66" t="s">
        <v>15351</v>
      </c>
      <c r="F2402" t="s">
        <v>91</v>
      </c>
      <c r="G2402" s="66" t="s">
        <v>8828</v>
      </c>
      <c r="H2402" s="67" t="s">
        <v>15355</v>
      </c>
      <c r="I2402" t="s">
        <v>8829</v>
      </c>
      <c r="J2402" s="66" t="s">
        <v>8830</v>
      </c>
      <c r="K2402" s="66" t="s">
        <v>94</v>
      </c>
      <c r="M2402" s="66" t="s">
        <v>95</v>
      </c>
      <c r="N2402" t="s">
        <v>10742</v>
      </c>
      <c r="O2402"/>
    </row>
    <row r="2403" spans="1:15">
      <c r="A2403">
        <v>153044</v>
      </c>
      <c r="B2403" t="s">
        <v>212</v>
      </c>
      <c r="C2403" t="s">
        <v>238</v>
      </c>
      <c r="D2403" s="67" t="s">
        <v>15764</v>
      </c>
      <c r="E2403" s="66" t="s">
        <v>15351</v>
      </c>
      <c r="F2403" t="s">
        <v>114</v>
      </c>
      <c r="G2403" s="66" t="s">
        <v>8828</v>
      </c>
      <c r="H2403" s="67" t="s">
        <v>15355</v>
      </c>
      <c r="I2403" t="s">
        <v>8829</v>
      </c>
      <c r="J2403" s="66" t="s">
        <v>8830</v>
      </c>
      <c r="K2403" s="66" t="s">
        <v>94</v>
      </c>
      <c r="M2403" s="66" t="s">
        <v>95</v>
      </c>
      <c r="N2403" t="s">
        <v>10742</v>
      </c>
      <c r="O2403"/>
    </row>
    <row r="2404" spans="1:15">
      <c r="A2404">
        <v>161266</v>
      </c>
      <c r="B2404" t="s">
        <v>8832</v>
      </c>
      <c r="C2404" t="s">
        <v>107</v>
      </c>
      <c r="D2404" s="67" t="s">
        <v>1351</v>
      </c>
      <c r="E2404" s="66" t="s">
        <v>15351</v>
      </c>
      <c r="F2404" t="s">
        <v>91</v>
      </c>
      <c r="G2404" s="66" t="s">
        <v>8828</v>
      </c>
      <c r="H2404" s="67" t="s">
        <v>15355</v>
      </c>
      <c r="I2404" t="s">
        <v>8829</v>
      </c>
      <c r="J2404" s="66" t="s">
        <v>8830</v>
      </c>
      <c r="K2404" s="66" t="s">
        <v>94</v>
      </c>
      <c r="M2404" s="66" t="s">
        <v>95</v>
      </c>
      <c r="N2404" t="s">
        <v>10742</v>
      </c>
      <c r="O2404"/>
    </row>
    <row r="2405" spans="1:15">
      <c r="A2405">
        <v>433478</v>
      </c>
      <c r="B2405" t="s">
        <v>15765</v>
      </c>
      <c r="C2405" t="s">
        <v>15766</v>
      </c>
      <c r="D2405" s="67" t="s">
        <v>15767</v>
      </c>
      <c r="E2405" s="66" t="s">
        <v>15351</v>
      </c>
      <c r="F2405" t="s">
        <v>91</v>
      </c>
      <c r="G2405" s="66" t="s">
        <v>8828</v>
      </c>
      <c r="H2405" s="67" t="s">
        <v>15355</v>
      </c>
      <c r="I2405" t="s">
        <v>8829</v>
      </c>
      <c r="J2405" s="66" t="s">
        <v>8830</v>
      </c>
      <c r="K2405" s="66" t="s">
        <v>94</v>
      </c>
      <c r="M2405" s="66" t="s">
        <v>95</v>
      </c>
      <c r="N2405" t="s">
        <v>10742</v>
      </c>
      <c r="O2405"/>
    </row>
    <row r="2406" spans="1:15">
      <c r="A2406">
        <v>446378</v>
      </c>
      <c r="B2406" t="s">
        <v>15768</v>
      </c>
      <c r="C2406" t="s">
        <v>279</v>
      </c>
      <c r="D2406" s="67" t="s">
        <v>15769</v>
      </c>
      <c r="E2406" s="66" t="s">
        <v>15351</v>
      </c>
      <c r="F2406" t="s">
        <v>114</v>
      </c>
      <c r="G2406" s="66" t="s">
        <v>8828</v>
      </c>
      <c r="H2406" s="67" t="s">
        <v>15452</v>
      </c>
      <c r="I2406" t="s">
        <v>8829</v>
      </c>
      <c r="J2406" s="66" t="s">
        <v>8830</v>
      </c>
      <c r="K2406" s="66" t="s">
        <v>94</v>
      </c>
      <c r="M2406" s="66" t="s">
        <v>95</v>
      </c>
      <c r="N2406" t="s">
        <v>10742</v>
      </c>
      <c r="O2406"/>
    </row>
    <row r="2407" spans="1:15">
      <c r="A2407">
        <v>55479366</v>
      </c>
      <c r="B2407" t="s">
        <v>15770</v>
      </c>
      <c r="C2407" t="s">
        <v>151</v>
      </c>
      <c r="D2407" s="67" t="s">
        <v>8833</v>
      </c>
      <c r="E2407" s="66" t="s">
        <v>15351</v>
      </c>
      <c r="F2407" t="s">
        <v>91</v>
      </c>
      <c r="G2407" s="66" t="s">
        <v>8828</v>
      </c>
      <c r="H2407" s="67" t="s">
        <v>15452</v>
      </c>
      <c r="I2407" t="s">
        <v>8829</v>
      </c>
      <c r="J2407" s="66" t="s">
        <v>8830</v>
      </c>
      <c r="K2407" s="66" t="s">
        <v>94</v>
      </c>
      <c r="M2407" s="66" t="s">
        <v>95</v>
      </c>
      <c r="N2407" t="s">
        <v>10742</v>
      </c>
      <c r="O2407"/>
    </row>
    <row r="2408" spans="1:15">
      <c r="A2408">
        <v>55708583</v>
      </c>
      <c r="B2408" t="s">
        <v>15771</v>
      </c>
      <c r="C2408" t="s">
        <v>1438</v>
      </c>
      <c r="D2408" s="67" t="s">
        <v>15772</v>
      </c>
      <c r="E2408" s="66" t="s">
        <v>15351</v>
      </c>
      <c r="F2408" t="s">
        <v>91</v>
      </c>
      <c r="G2408" s="66" t="s">
        <v>8828</v>
      </c>
      <c r="H2408" s="67" t="s">
        <v>15452</v>
      </c>
      <c r="I2408" t="s">
        <v>8829</v>
      </c>
      <c r="J2408" s="66" t="s">
        <v>8830</v>
      </c>
      <c r="K2408" s="66" t="s">
        <v>94</v>
      </c>
      <c r="M2408" s="66" t="s">
        <v>95</v>
      </c>
      <c r="N2408" t="s">
        <v>10742</v>
      </c>
      <c r="O2408"/>
    </row>
    <row r="2409" spans="1:15">
      <c r="A2409">
        <v>55600552</v>
      </c>
      <c r="B2409" t="s">
        <v>242</v>
      </c>
      <c r="C2409" t="s">
        <v>107</v>
      </c>
      <c r="D2409" s="67" t="s">
        <v>15773</v>
      </c>
      <c r="E2409" s="66" t="s">
        <v>15351</v>
      </c>
      <c r="F2409" t="s">
        <v>91</v>
      </c>
      <c r="G2409" s="66" t="s">
        <v>8828</v>
      </c>
      <c r="H2409" s="67" t="s">
        <v>15502</v>
      </c>
      <c r="I2409" t="s">
        <v>8829</v>
      </c>
      <c r="J2409" s="66" t="s">
        <v>8830</v>
      </c>
      <c r="K2409" s="66" t="s">
        <v>94</v>
      </c>
      <c r="M2409" s="66" t="s">
        <v>95</v>
      </c>
      <c r="N2409" t="s">
        <v>10742</v>
      </c>
      <c r="O2409"/>
    </row>
    <row r="2410" spans="1:15">
      <c r="A2410">
        <v>55600553</v>
      </c>
      <c r="B2410" t="s">
        <v>15774</v>
      </c>
      <c r="C2410" t="s">
        <v>118</v>
      </c>
      <c r="D2410" s="67" t="s">
        <v>8834</v>
      </c>
      <c r="E2410" s="66" t="s">
        <v>15351</v>
      </c>
      <c r="F2410" t="s">
        <v>91</v>
      </c>
      <c r="G2410" s="66" t="s">
        <v>8828</v>
      </c>
      <c r="H2410" s="67" t="s">
        <v>15502</v>
      </c>
      <c r="I2410" t="s">
        <v>8829</v>
      </c>
      <c r="J2410" s="66" t="s">
        <v>8830</v>
      </c>
      <c r="K2410" s="66" t="s">
        <v>94</v>
      </c>
      <c r="M2410" s="66" t="s">
        <v>95</v>
      </c>
      <c r="N2410" t="s">
        <v>10742</v>
      </c>
      <c r="O2410"/>
    </row>
    <row r="2411" spans="1:15">
      <c r="A2411">
        <v>55602891</v>
      </c>
      <c r="B2411" t="s">
        <v>8832</v>
      </c>
      <c r="C2411" t="s">
        <v>155</v>
      </c>
      <c r="D2411" s="67" t="s">
        <v>9147</v>
      </c>
      <c r="E2411" s="66" t="s">
        <v>15351</v>
      </c>
      <c r="F2411" t="s">
        <v>114</v>
      </c>
      <c r="G2411" s="66" t="s">
        <v>8828</v>
      </c>
      <c r="H2411" s="67" t="s">
        <v>10302</v>
      </c>
      <c r="I2411" t="s">
        <v>8829</v>
      </c>
      <c r="J2411" s="66" t="s">
        <v>8830</v>
      </c>
      <c r="K2411" s="66" t="s">
        <v>94</v>
      </c>
      <c r="M2411" s="66" t="s">
        <v>95</v>
      </c>
      <c r="N2411" t="s">
        <v>10742</v>
      </c>
      <c r="O2411"/>
    </row>
    <row r="2412" spans="1:15">
      <c r="A2412">
        <v>55708526</v>
      </c>
      <c r="B2412" t="s">
        <v>15775</v>
      </c>
      <c r="C2412" t="s">
        <v>665</v>
      </c>
      <c r="D2412" s="67" t="s">
        <v>8835</v>
      </c>
      <c r="E2412" s="66" t="s">
        <v>15351</v>
      </c>
      <c r="F2412" t="s">
        <v>114</v>
      </c>
      <c r="G2412" s="66" t="s">
        <v>8828</v>
      </c>
      <c r="H2412" s="67" t="s">
        <v>15393</v>
      </c>
      <c r="I2412" t="s">
        <v>8829</v>
      </c>
      <c r="J2412" s="66" t="s">
        <v>8830</v>
      </c>
      <c r="K2412" s="66" t="s">
        <v>94</v>
      </c>
      <c r="M2412" s="66" t="s">
        <v>95</v>
      </c>
      <c r="N2412" t="s">
        <v>10742</v>
      </c>
      <c r="O2412"/>
    </row>
    <row r="2413" spans="1:15">
      <c r="A2413">
        <v>55711785</v>
      </c>
      <c r="B2413" t="s">
        <v>15776</v>
      </c>
      <c r="C2413" t="s">
        <v>15777</v>
      </c>
      <c r="D2413" s="67" t="s">
        <v>15778</v>
      </c>
      <c r="E2413" s="66" t="s">
        <v>15351</v>
      </c>
      <c r="F2413" t="s">
        <v>91</v>
      </c>
      <c r="G2413" s="66" t="s">
        <v>8828</v>
      </c>
      <c r="H2413" s="67" t="s">
        <v>15452</v>
      </c>
      <c r="I2413" t="s">
        <v>8829</v>
      </c>
      <c r="J2413" s="66" t="s">
        <v>8830</v>
      </c>
      <c r="K2413" s="66" t="s">
        <v>94</v>
      </c>
      <c r="M2413" s="66" t="s">
        <v>95</v>
      </c>
      <c r="N2413" t="s">
        <v>10742</v>
      </c>
      <c r="O2413"/>
    </row>
    <row r="2414" spans="1:15">
      <c r="A2414">
        <v>55754924</v>
      </c>
      <c r="B2414" t="s">
        <v>15776</v>
      </c>
      <c r="C2414" t="s">
        <v>882</v>
      </c>
      <c r="D2414" s="67" t="s">
        <v>15779</v>
      </c>
      <c r="E2414" s="66" t="s">
        <v>15351</v>
      </c>
      <c r="F2414" t="s">
        <v>114</v>
      </c>
      <c r="G2414" s="66" t="s">
        <v>8828</v>
      </c>
      <c r="H2414" s="67" t="s">
        <v>15452</v>
      </c>
      <c r="I2414" t="s">
        <v>8829</v>
      </c>
      <c r="J2414" s="66" t="s">
        <v>8830</v>
      </c>
      <c r="K2414" s="66" t="s">
        <v>94</v>
      </c>
      <c r="M2414" s="66" t="s">
        <v>95</v>
      </c>
      <c r="N2414" t="s">
        <v>10742</v>
      </c>
      <c r="O2414"/>
    </row>
    <row r="2415" spans="1:15">
      <c r="A2415">
        <v>55675621</v>
      </c>
      <c r="B2415" t="s">
        <v>9260</v>
      </c>
      <c r="C2415" t="s">
        <v>9261</v>
      </c>
      <c r="D2415" s="67" t="s">
        <v>6325</v>
      </c>
      <c r="E2415" s="66" t="s">
        <v>15351</v>
      </c>
      <c r="F2415" t="s">
        <v>91</v>
      </c>
      <c r="G2415" s="66" t="s">
        <v>8828</v>
      </c>
      <c r="H2415" s="67" t="s">
        <v>10241</v>
      </c>
      <c r="I2415" t="s">
        <v>8829</v>
      </c>
      <c r="J2415" s="66" t="s">
        <v>8830</v>
      </c>
      <c r="K2415" s="66" t="s">
        <v>94</v>
      </c>
      <c r="M2415" s="66" t="s">
        <v>95</v>
      </c>
      <c r="N2415" t="s">
        <v>10742</v>
      </c>
      <c r="O2415"/>
    </row>
    <row r="2416" spans="1:15">
      <c r="A2416">
        <v>55717069</v>
      </c>
      <c r="B2416" t="s">
        <v>9262</v>
      </c>
      <c r="C2416" t="s">
        <v>2095</v>
      </c>
      <c r="D2416" s="67" t="s">
        <v>9263</v>
      </c>
      <c r="E2416" s="66" t="s">
        <v>15351</v>
      </c>
      <c r="F2416" t="s">
        <v>114</v>
      </c>
      <c r="G2416" s="66" t="s">
        <v>8828</v>
      </c>
      <c r="H2416" s="67" t="s">
        <v>10213</v>
      </c>
      <c r="I2416" t="s">
        <v>8829</v>
      </c>
      <c r="J2416" s="66" t="s">
        <v>8830</v>
      </c>
      <c r="K2416" s="66" t="s">
        <v>94</v>
      </c>
      <c r="M2416" s="66" t="s">
        <v>95</v>
      </c>
      <c r="N2416" t="s">
        <v>10742</v>
      </c>
      <c r="O2416"/>
    </row>
    <row r="2417" spans="1:15">
      <c r="A2417">
        <v>55730443</v>
      </c>
      <c r="B2417" t="s">
        <v>9264</v>
      </c>
      <c r="C2417" t="s">
        <v>234</v>
      </c>
      <c r="D2417" s="67" t="s">
        <v>8835</v>
      </c>
      <c r="E2417" s="66" t="s">
        <v>15351</v>
      </c>
      <c r="F2417" t="s">
        <v>114</v>
      </c>
      <c r="G2417" s="66" t="s">
        <v>8828</v>
      </c>
      <c r="H2417" s="67" t="s">
        <v>10302</v>
      </c>
      <c r="I2417" t="s">
        <v>8829</v>
      </c>
      <c r="J2417" s="66" t="s">
        <v>8830</v>
      </c>
      <c r="K2417" s="66" t="s">
        <v>94</v>
      </c>
      <c r="M2417" s="66" t="s">
        <v>95</v>
      </c>
      <c r="N2417" t="s">
        <v>10742</v>
      </c>
      <c r="O2417"/>
    </row>
    <row r="2418" spans="1:15">
      <c r="A2418">
        <v>55760246</v>
      </c>
      <c r="B2418" t="s">
        <v>15780</v>
      </c>
      <c r="C2418" t="s">
        <v>4207</v>
      </c>
      <c r="D2418" s="67" t="s">
        <v>8836</v>
      </c>
      <c r="E2418" s="66" t="s">
        <v>297</v>
      </c>
      <c r="F2418" t="s">
        <v>91</v>
      </c>
      <c r="G2418" s="66" t="s">
        <v>8828</v>
      </c>
      <c r="H2418" s="67" t="s">
        <v>15452</v>
      </c>
      <c r="I2418" t="s">
        <v>8829</v>
      </c>
      <c r="J2418" s="66" t="s">
        <v>8830</v>
      </c>
      <c r="K2418" s="66" t="s">
        <v>94</v>
      </c>
      <c r="M2418" s="66" t="s">
        <v>95</v>
      </c>
      <c r="N2418" t="s">
        <v>10742</v>
      </c>
      <c r="O2418"/>
    </row>
    <row r="2419" spans="1:15">
      <c r="A2419">
        <v>55772843</v>
      </c>
      <c r="B2419" t="s">
        <v>15781</v>
      </c>
      <c r="C2419" t="s">
        <v>2137</v>
      </c>
      <c r="D2419" s="67" t="s">
        <v>15782</v>
      </c>
      <c r="E2419" s="66" t="s">
        <v>15352</v>
      </c>
      <c r="F2419" t="s">
        <v>91</v>
      </c>
      <c r="G2419" s="66" t="s">
        <v>8828</v>
      </c>
      <c r="H2419" s="67" t="s">
        <v>15544</v>
      </c>
      <c r="I2419" t="s">
        <v>8829</v>
      </c>
      <c r="J2419" s="66" t="s">
        <v>8830</v>
      </c>
      <c r="K2419" s="66" t="s">
        <v>94</v>
      </c>
      <c r="M2419" s="66" t="s">
        <v>95</v>
      </c>
      <c r="N2419" t="s">
        <v>10742</v>
      </c>
      <c r="O2419"/>
    </row>
    <row r="2420" spans="1:15">
      <c r="A2420">
        <v>55774293</v>
      </c>
      <c r="B2420" t="s">
        <v>9265</v>
      </c>
      <c r="C2420" t="s">
        <v>177</v>
      </c>
      <c r="D2420" s="67" t="s">
        <v>9266</v>
      </c>
      <c r="E2420" s="66" t="s">
        <v>15351</v>
      </c>
      <c r="F2420" t="s">
        <v>91</v>
      </c>
      <c r="G2420" s="66" t="s">
        <v>8828</v>
      </c>
      <c r="H2420" s="67" t="s">
        <v>10302</v>
      </c>
      <c r="I2420" t="s">
        <v>8829</v>
      </c>
      <c r="J2420" s="66" t="s">
        <v>8830</v>
      </c>
      <c r="K2420" s="66" t="s">
        <v>94</v>
      </c>
      <c r="M2420" s="66" t="s">
        <v>95</v>
      </c>
      <c r="N2420" t="s">
        <v>10742</v>
      </c>
      <c r="O2420"/>
    </row>
    <row r="2421" spans="1:15">
      <c r="A2421">
        <v>55780079</v>
      </c>
      <c r="B2421" t="s">
        <v>9267</v>
      </c>
      <c r="C2421" t="s">
        <v>235</v>
      </c>
      <c r="D2421" s="67" t="s">
        <v>9268</v>
      </c>
      <c r="E2421" s="66" t="s">
        <v>15351</v>
      </c>
      <c r="F2421" t="s">
        <v>114</v>
      </c>
      <c r="G2421" s="66" t="s">
        <v>8828</v>
      </c>
      <c r="H2421" s="67" t="s">
        <v>10338</v>
      </c>
      <c r="I2421" t="s">
        <v>8829</v>
      </c>
      <c r="J2421" s="66" t="s">
        <v>8830</v>
      </c>
      <c r="K2421" s="66" t="s">
        <v>94</v>
      </c>
      <c r="M2421" s="66" t="s">
        <v>95</v>
      </c>
      <c r="N2421" t="s">
        <v>10742</v>
      </c>
      <c r="O2421"/>
    </row>
    <row r="2422" spans="1:15">
      <c r="A2422">
        <v>55782872</v>
      </c>
      <c r="B2422" t="s">
        <v>15783</v>
      </c>
      <c r="C2422" t="s">
        <v>9269</v>
      </c>
      <c r="D2422" s="67" t="s">
        <v>15784</v>
      </c>
      <c r="E2422" s="66" t="s">
        <v>15351</v>
      </c>
      <c r="F2422" t="s">
        <v>91</v>
      </c>
      <c r="G2422" s="66" t="s">
        <v>8828</v>
      </c>
      <c r="H2422" s="67" t="s">
        <v>15544</v>
      </c>
      <c r="I2422" t="s">
        <v>8829</v>
      </c>
      <c r="J2422" s="66" t="s">
        <v>8830</v>
      </c>
      <c r="K2422" s="66" t="s">
        <v>94</v>
      </c>
      <c r="M2422" s="66" t="s">
        <v>95</v>
      </c>
      <c r="N2422" t="s">
        <v>10742</v>
      </c>
      <c r="O2422"/>
    </row>
    <row r="2423" spans="1:15">
      <c r="A2423">
        <v>55784154</v>
      </c>
      <c r="B2423" t="s">
        <v>7349</v>
      </c>
      <c r="C2423" t="s">
        <v>9271</v>
      </c>
      <c r="D2423" s="67" t="s">
        <v>9272</v>
      </c>
      <c r="E2423" s="66" t="s">
        <v>420</v>
      </c>
      <c r="F2423" t="s">
        <v>114</v>
      </c>
      <c r="G2423" s="66" t="s">
        <v>8828</v>
      </c>
      <c r="H2423" s="67" t="s">
        <v>10296</v>
      </c>
      <c r="I2423" t="s">
        <v>8829</v>
      </c>
      <c r="J2423" s="66" t="s">
        <v>8830</v>
      </c>
      <c r="K2423" s="66" t="s">
        <v>94</v>
      </c>
      <c r="M2423" s="66" t="s">
        <v>95</v>
      </c>
      <c r="N2423" t="s">
        <v>10742</v>
      </c>
      <c r="O2423"/>
    </row>
    <row r="2424" spans="1:15">
      <c r="A2424">
        <v>539328</v>
      </c>
      <c r="B2424" t="s">
        <v>7349</v>
      </c>
      <c r="C2424" t="s">
        <v>9273</v>
      </c>
      <c r="D2424" s="67" t="s">
        <v>7109</v>
      </c>
      <c r="E2424" s="66" t="s">
        <v>1001</v>
      </c>
      <c r="F2424" t="s">
        <v>91</v>
      </c>
      <c r="G2424" s="66" t="s">
        <v>8828</v>
      </c>
      <c r="H2424" s="67" t="s">
        <v>10296</v>
      </c>
      <c r="I2424" t="s">
        <v>8829</v>
      </c>
      <c r="J2424" s="66" t="s">
        <v>8830</v>
      </c>
      <c r="K2424" s="66" t="s">
        <v>94</v>
      </c>
      <c r="M2424" s="66" t="s">
        <v>95</v>
      </c>
      <c r="N2424" t="s">
        <v>10742</v>
      </c>
      <c r="O2424"/>
    </row>
    <row r="2425" spans="1:15">
      <c r="A2425">
        <v>55795929</v>
      </c>
      <c r="B2425" t="s">
        <v>15785</v>
      </c>
      <c r="C2425" t="s">
        <v>15786</v>
      </c>
      <c r="D2425" s="67" t="s">
        <v>15787</v>
      </c>
      <c r="E2425" s="66" t="s">
        <v>15352</v>
      </c>
      <c r="F2425" t="s">
        <v>91</v>
      </c>
      <c r="G2425" s="66" t="s">
        <v>8828</v>
      </c>
      <c r="H2425" s="67" t="s">
        <v>15424</v>
      </c>
      <c r="I2425" t="s">
        <v>8829</v>
      </c>
      <c r="J2425" s="66" t="s">
        <v>8830</v>
      </c>
      <c r="K2425" s="66" t="s">
        <v>94</v>
      </c>
      <c r="M2425" s="66" t="s">
        <v>95</v>
      </c>
      <c r="N2425" t="s">
        <v>10742</v>
      </c>
      <c r="O2425"/>
    </row>
    <row r="2426" spans="1:15">
      <c r="A2426">
        <v>55796415</v>
      </c>
      <c r="B2426" t="s">
        <v>15785</v>
      </c>
      <c r="C2426" t="s">
        <v>101</v>
      </c>
      <c r="D2426" s="67" t="s">
        <v>15788</v>
      </c>
      <c r="E2426" s="66" t="s">
        <v>15351</v>
      </c>
      <c r="F2426" t="s">
        <v>91</v>
      </c>
      <c r="G2426" s="66" t="s">
        <v>8828</v>
      </c>
      <c r="H2426" s="67" t="s">
        <v>15355</v>
      </c>
      <c r="I2426" t="s">
        <v>8829</v>
      </c>
      <c r="J2426" s="66" t="s">
        <v>8830</v>
      </c>
      <c r="K2426" s="66" t="s">
        <v>94</v>
      </c>
      <c r="M2426" s="66" t="s">
        <v>95</v>
      </c>
      <c r="N2426" t="s">
        <v>10742</v>
      </c>
      <c r="O2426"/>
    </row>
    <row r="2427" spans="1:15">
      <c r="A2427">
        <v>502981</v>
      </c>
      <c r="B2427" t="s">
        <v>15789</v>
      </c>
      <c r="C2427" t="s">
        <v>4268</v>
      </c>
      <c r="D2427" s="67" t="s">
        <v>15790</v>
      </c>
      <c r="E2427" s="66" t="s">
        <v>15352</v>
      </c>
      <c r="F2427" t="s">
        <v>91</v>
      </c>
      <c r="G2427" s="66" t="s">
        <v>8828</v>
      </c>
      <c r="H2427" s="67" t="s">
        <v>15791</v>
      </c>
      <c r="I2427" t="s">
        <v>15792</v>
      </c>
      <c r="J2427" s="66" t="s">
        <v>8830</v>
      </c>
      <c r="K2427" s="66" t="s">
        <v>94</v>
      </c>
      <c r="M2427" s="66" t="s">
        <v>95</v>
      </c>
      <c r="N2427" t="s">
        <v>15793</v>
      </c>
      <c r="O2427"/>
    </row>
    <row r="2428" spans="1:15">
      <c r="A2428">
        <v>28567</v>
      </c>
      <c r="B2428" t="s">
        <v>9056</v>
      </c>
      <c r="C2428" t="s">
        <v>1276</v>
      </c>
      <c r="D2428" s="67" t="s">
        <v>9057</v>
      </c>
      <c r="E2428" s="66" t="s">
        <v>15351</v>
      </c>
      <c r="F2428" t="s">
        <v>114</v>
      </c>
      <c r="G2428" s="66" t="s">
        <v>8828</v>
      </c>
      <c r="H2428" s="67" t="s">
        <v>10262</v>
      </c>
      <c r="I2428" t="s">
        <v>9058</v>
      </c>
      <c r="J2428" s="66" t="s">
        <v>8830</v>
      </c>
      <c r="K2428" s="66" t="s">
        <v>94</v>
      </c>
      <c r="M2428" s="66" t="s">
        <v>95</v>
      </c>
      <c r="N2428" t="s">
        <v>10743</v>
      </c>
      <c r="O2428"/>
    </row>
    <row r="2429" spans="1:15">
      <c r="A2429">
        <v>31114</v>
      </c>
      <c r="B2429" t="s">
        <v>1186</v>
      </c>
      <c r="C2429" t="s">
        <v>115</v>
      </c>
      <c r="D2429" s="67" t="s">
        <v>9059</v>
      </c>
      <c r="E2429" s="66" t="s">
        <v>15351</v>
      </c>
      <c r="F2429" t="s">
        <v>91</v>
      </c>
      <c r="G2429" s="66" t="s">
        <v>8828</v>
      </c>
      <c r="H2429" s="67" t="s">
        <v>10262</v>
      </c>
      <c r="I2429" t="s">
        <v>9058</v>
      </c>
      <c r="J2429" s="66" t="s">
        <v>8830</v>
      </c>
      <c r="K2429" s="66" t="s">
        <v>94</v>
      </c>
      <c r="M2429" s="66" t="s">
        <v>95</v>
      </c>
      <c r="N2429" t="s">
        <v>10743</v>
      </c>
      <c r="O2429"/>
    </row>
    <row r="2430" spans="1:15">
      <c r="A2430">
        <v>57772</v>
      </c>
      <c r="B2430" t="s">
        <v>9025</v>
      </c>
      <c r="C2430" t="s">
        <v>471</v>
      </c>
      <c r="D2430" s="67" t="s">
        <v>9026</v>
      </c>
      <c r="E2430" s="66" t="s">
        <v>15351</v>
      </c>
      <c r="F2430" t="s">
        <v>114</v>
      </c>
      <c r="G2430" s="66" t="s">
        <v>8828</v>
      </c>
      <c r="H2430" s="67" t="s">
        <v>10241</v>
      </c>
      <c r="I2430" t="s">
        <v>9027</v>
      </c>
      <c r="J2430" s="66" t="s">
        <v>8830</v>
      </c>
      <c r="K2430" s="66" t="s">
        <v>94</v>
      </c>
      <c r="M2430" s="66" t="s">
        <v>95</v>
      </c>
      <c r="N2430" t="s">
        <v>9028</v>
      </c>
      <c r="O2430"/>
    </row>
    <row r="2431" spans="1:15">
      <c r="A2431">
        <v>83012</v>
      </c>
      <c r="B2431" t="s">
        <v>5774</v>
      </c>
      <c r="C2431" t="s">
        <v>890</v>
      </c>
      <c r="D2431" s="67" t="s">
        <v>9029</v>
      </c>
      <c r="E2431" s="66" t="s">
        <v>15351</v>
      </c>
      <c r="F2431" t="s">
        <v>114</v>
      </c>
      <c r="G2431" s="66" t="s">
        <v>8828</v>
      </c>
      <c r="H2431" s="67" t="s">
        <v>10241</v>
      </c>
      <c r="I2431" t="s">
        <v>9027</v>
      </c>
      <c r="J2431" s="66" t="s">
        <v>8830</v>
      </c>
      <c r="K2431" s="66" t="s">
        <v>94</v>
      </c>
      <c r="M2431" s="66" t="s">
        <v>95</v>
      </c>
      <c r="N2431" t="s">
        <v>9028</v>
      </c>
      <c r="O2431"/>
    </row>
    <row r="2432" spans="1:15">
      <c r="A2432">
        <v>98131</v>
      </c>
      <c r="B2432" t="s">
        <v>9030</v>
      </c>
      <c r="C2432" t="s">
        <v>293</v>
      </c>
      <c r="D2432" s="67" t="s">
        <v>2575</v>
      </c>
      <c r="E2432" s="66" t="s">
        <v>15351</v>
      </c>
      <c r="F2432" t="s">
        <v>114</v>
      </c>
      <c r="G2432" s="66" t="s">
        <v>8828</v>
      </c>
      <c r="H2432" s="67" t="s">
        <v>10241</v>
      </c>
      <c r="I2432" t="s">
        <v>9027</v>
      </c>
      <c r="J2432" s="66" t="s">
        <v>8830</v>
      </c>
      <c r="K2432" s="66" t="s">
        <v>94</v>
      </c>
      <c r="M2432" s="66" t="s">
        <v>95</v>
      </c>
      <c r="N2432" t="s">
        <v>9028</v>
      </c>
      <c r="O2432"/>
    </row>
    <row r="2433" spans="1:15">
      <c r="A2433">
        <v>223945</v>
      </c>
      <c r="B2433" t="s">
        <v>9031</v>
      </c>
      <c r="C2433" t="s">
        <v>1150</v>
      </c>
      <c r="D2433" s="67" t="s">
        <v>9032</v>
      </c>
      <c r="E2433" s="66" t="s">
        <v>15351</v>
      </c>
      <c r="F2433" t="s">
        <v>91</v>
      </c>
      <c r="G2433" s="66" t="s">
        <v>8828</v>
      </c>
      <c r="H2433" s="67" t="s">
        <v>10241</v>
      </c>
      <c r="I2433" t="s">
        <v>9027</v>
      </c>
      <c r="J2433" s="66" t="s">
        <v>8830</v>
      </c>
      <c r="K2433" s="66" t="s">
        <v>94</v>
      </c>
      <c r="M2433" s="66" t="s">
        <v>95</v>
      </c>
      <c r="N2433" t="s">
        <v>9028</v>
      </c>
      <c r="O2433"/>
    </row>
    <row r="2434" spans="1:15">
      <c r="A2434">
        <v>261789</v>
      </c>
      <c r="B2434" t="s">
        <v>9033</v>
      </c>
      <c r="C2434" t="s">
        <v>351</v>
      </c>
      <c r="D2434" s="67" t="s">
        <v>111</v>
      </c>
      <c r="E2434" s="66" t="s">
        <v>15351</v>
      </c>
      <c r="F2434" t="s">
        <v>91</v>
      </c>
      <c r="G2434" s="66" t="s">
        <v>8828</v>
      </c>
      <c r="H2434" s="67" t="s">
        <v>10241</v>
      </c>
      <c r="I2434" t="s">
        <v>9027</v>
      </c>
      <c r="J2434" s="66" t="s">
        <v>8830</v>
      </c>
      <c r="K2434" s="66" t="s">
        <v>94</v>
      </c>
      <c r="M2434" s="66" t="s">
        <v>95</v>
      </c>
      <c r="N2434" t="s">
        <v>9028</v>
      </c>
      <c r="O2434"/>
    </row>
    <row r="2435" spans="1:15">
      <c r="A2435">
        <v>265278</v>
      </c>
      <c r="B2435" t="s">
        <v>9034</v>
      </c>
      <c r="C2435" t="s">
        <v>115</v>
      </c>
      <c r="D2435" s="67" t="s">
        <v>9035</v>
      </c>
      <c r="E2435" s="66" t="s">
        <v>15351</v>
      </c>
      <c r="F2435" t="s">
        <v>91</v>
      </c>
      <c r="G2435" s="66" t="s">
        <v>8828</v>
      </c>
      <c r="H2435" s="67" t="s">
        <v>10241</v>
      </c>
      <c r="I2435" t="s">
        <v>9027</v>
      </c>
      <c r="J2435" s="66" t="s">
        <v>8830</v>
      </c>
      <c r="K2435" s="66" t="s">
        <v>94</v>
      </c>
      <c r="M2435" s="66" t="s">
        <v>95</v>
      </c>
      <c r="N2435" t="s">
        <v>9028</v>
      </c>
      <c r="O2435"/>
    </row>
    <row r="2436" spans="1:15">
      <c r="A2436">
        <v>283177</v>
      </c>
      <c r="B2436" t="s">
        <v>7689</v>
      </c>
      <c r="C2436" t="s">
        <v>1777</v>
      </c>
      <c r="D2436" s="67" t="s">
        <v>9036</v>
      </c>
      <c r="E2436" s="66" t="s">
        <v>15351</v>
      </c>
      <c r="F2436" t="s">
        <v>114</v>
      </c>
      <c r="G2436" s="66" t="s">
        <v>8828</v>
      </c>
      <c r="H2436" s="67" t="s">
        <v>10241</v>
      </c>
      <c r="I2436" t="s">
        <v>9027</v>
      </c>
      <c r="J2436" s="66" t="s">
        <v>8830</v>
      </c>
      <c r="K2436" s="66" t="s">
        <v>94</v>
      </c>
      <c r="M2436" s="66" t="s">
        <v>95</v>
      </c>
      <c r="N2436" t="s">
        <v>9028</v>
      </c>
      <c r="O2436"/>
    </row>
    <row r="2437" spans="1:15">
      <c r="A2437">
        <v>390312</v>
      </c>
      <c r="B2437" t="s">
        <v>9037</v>
      </c>
      <c r="C2437" t="s">
        <v>243</v>
      </c>
      <c r="D2437" s="67" t="s">
        <v>9038</v>
      </c>
      <c r="E2437" s="66" t="s">
        <v>15351</v>
      </c>
      <c r="F2437" t="s">
        <v>114</v>
      </c>
      <c r="G2437" s="66" t="s">
        <v>8828</v>
      </c>
      <c r="H2437" s="67" t="s">
        <v>10241</v>
      </c>
      <c r="I2437" t="s">
        <v>9027</v>
      </c>
      <c r="J2437" s="66" t="s">
        <v>8830</v>
      </c>
      <c r="K2437" s="66" t="s">
        <v>94</v>
      </c>
      <c r="M2437" s="66" t="s">
        <v>95</v>
      </c>
      <c r="N2437" t="s">
        <v>9028</v>
      </c>
      <c r="O2437"/>
    </row>
    <row r="2438" spans="1:15">
      <c r="A2438">
        <v>435610</v>
      </c>
      <c r="B2438" t="s">
        <v>9039</v>
      </c>
      <c r="C2438" t="s">
        <v>3159</v>
      </c>
      <c r="D2438" s="67" t="s">
        <v>9040</v>
      </c>
      <c r="E2438" s="66" t="s">
        <v>15351</v>
      </c>
      <c r="F2438" t="s">
        <v>91</v>
      </c>
      <c r="G2438" s="66" t="s">
        <v>8828</v>
      </c>
      <c r="H2438" s="67" t="s">
        <v>10241</v>
      </c>
      <c r="I2438" t="s">
        <v>9027</v>
      </c>
      <c r="J2438" s="66" t="s">
        <v>8830</v>
      </c>
      <c r="K2438" s="66" t="s">
        <v>94</v>
      </c>
      <c r="M2438" s="66" t="s">
        <v>95</v>
      </c>
      <c r="N2438" t="s">
        <v>9028</v>
      </c>
      <c r="O2438"/>
    </row>
    <row r="2439" spans="1:15">
      <c r="A2439">
        <v>55505927</v>
      </c>
      <c r="B2439" t="s">
        <v>9041</v>
      </c>
      <c r="C2439" t="s">
        <v>286</v>
      </c>
      <c r="D2439" s="67" t="s">
        <v>8846</v>
      </c>
      <c r="E2439" s="66" t="s">
        <v>15351</v>
      </c>
      <c r="F2439" t="s">
        <v>114</v>
      </c>
      <c r="G2439" s="66" t="s">
        <v>8828</v>
      </c>
      <c r="H2439" s="67" t="s">
        <v>10241</v>
      </c>
      <c r="I2439" t="s">
        <v>9027</v>
      </c>
      <c r="J2439" s="66" t="s">
        <v>8830</v>
      </c>
      <c r="K2439" s="66" t="s">
        <v>94</v>
      </c>
      <c r="M2439" s="66" t="s">
        <v>95</v>
      </c>
      <c r="N2439" t="s">
        <v>9028</v>
      </c>
      <c r="O2439"/>
    </row>
    <row r="2440" spans="1:15">
      <c r="A2440">
        <v>396968</v>
      </c>
      <c r="B2440" t="s">
        <v>9042</v>
      </c>
      <c r="C2440" t="s">
        <v>197</v>
      </c>
      <c r="D2440" s="67" t="s">
        <v>9043</v>
      </c>
      <c r="E2440" s="66" t="s">
        <v>15351</v>
      </c>
      <c r="F2440" t="s">
        <v>91</v>
      </c>
      <c r="G2440" s="66" t="s">
        <v>8828</v>
      </c>
      <c r="H2440" s="67" t="s">
        <v>10241</v>
      </c>
      <c r="I2440" t="s">
        <v>9027</v>
      </c>
      <c r="J2440" s="66" t="s">
        <v>8830</v>
      </c>
      <c r="K2440" s="66" t="s">
        <v>94</v>
      </c>
      <c r="M2440" s="66" t="s">
        <v>95</v>
      </c>
      <c r="N2440" t="s">
        <v>9028</v>
      </c>
      <c r="O2440"/>
    </row>
    <row r="2441" spans="1:15">
      <c r="A2441">
        <v>55665096</v>
      </c>
      <c r="B2441" t="s">
        <v>9044</v>
      </c>
      <c r="C2441" t="s">
        <v>9045</v>
      </c>
      <c r="D2441" s="67" t="s">
        <v>9046</v>
      </c>
      <c r="E2441" s="66" t="s">
        <v>15352</v>
      </c>
      <c r="F2441" t="s">
        <v>114</v>
      </c>
      <c r="G2441" s="66" t="s">
        <v>8828</v>
      </c>
      <c r="H2441" s="67" t="s">
        <v>10241</v>
      </c>
      <c r="I2441" t="s">
        <v>9027</v>
      </c>
      <c r="J2441" s="66" t="s">
        <v>8830</v>
      </c>
      <c r="K2441" s="66" t="s">
        <v>94</v>
      </c>
      <c r="M2441" s="66" t="s">
        <v>95</v>
      </c>
      <c r="N2441" t="s">
        <v>9028</v>
      </c>
      <c r="O2441"/>
    </row>
    <row r="2442" spans="1:15">
      <c r="A2442">
        <v>55694112</v>
      </c>
      <c r="B2442" t="s">
        <v>9047</v>
      </c>
      <c r="C2442" t="s">
        <v>785</v>
      </c>
      <c r="D2442" s="67" t="s">
        <v>6405</v>
      </c>
      <c r="E2442" s="66" t="s">
        <v>15351</v>
      </c>
      <c r="F2442" t="s">
        <v>114</v>
      </c>
      <c r="G2442" s="66" t="s">
        <v>8828</v>
      </c>
      <c r="H2442" s="67" t="s">
        <v>10241</v>
      </c>
      <c r="I2442" t="s">
        <v>9027</v>
      </c>
      <c r="J2442" s="66" t="s">
        <v>8830</v>
      </c>
      <c r="K2442" s="66" t="s">
        <v>94</v>
      </c>
      <c r="M2442" s="66" t="s">
        <v>95</v>
      </c>
      <c r="N2442" t="s">
        <v>9028</v>
      </c>
      <c r="O2442"/>
    </row>
    <row r="2443" spans="1:15">
      <c r="A2443">
        <v>30933</v>
      </c>
      <c r="B2443" t="s">
        <v>9050</v>
      </c>
      <c r="C2443" t="s">
        <v>585</v>
      </c>
      <c r="D2443" s="67" t="s">
        <v>9051</v>
      </c>
      <c r="E2443" s="66" t="s">
        <v>15351</v>
      </c>
      <c r="F2443" t="s">
        <v>91</v>
      </c>
      <c r="G2443" s="66" t="s">
        <v>8828</v>
      </c>
      <c r="H2443" s="67" t="s">
        <v>10241</v>
      </c>
      <c r="I2443" t="s">
        <v>9027</v>
      </c>
      <c r="J2443" s="66" t="s">
        <v>8830</v>
      </c>
      <c r="K2443" s="66" t="s">
        <v>94</v>
      </c>
      <c r="M2443" s="66" t="s">
        <v>95</v>
      </c>
      <c r="N2443" t="s">
        <v>9028</v>
      </c>
      <c r="O2443"/>
    </row>
    <row r="2444" spans="1:15">
      <c r="A2444">
        <v>55768797</v>
      </c>
      <c r="B2444" t="s">
        <v>9025</v>
      </c>
      <c r="C2444" t="s">
        <v>1143</v>
      </c>
      <c r="D2444" s="67" t="s">
        <v>9053</v>
      </c>
      <c r="E2444" s="66" t="s">
        <v>15351</v>
      </c>
      <c r="F2444" t="s">
        <v>91</v>
      </c>
      <c r="G2444" s="66" t="s">
        <v>8828</v>
      </c>
      <c r="H2444" s="67" t="s">
        <v>10241</v>
      </c>
      <c r="I2444" t="s">
        <v>9027</v>
      </c>
      <c r="J2444" s="66" t="s">
        <v>8830</v>
      </c>
      <c r="K2444" s="66" t="s">
        <v>94</v>
      </c>
      <c r="M2444" s="66" t="s">
        <v>95</v>
      </c>
      <c r="N2444" t="s">
        <v>9028</v>
      </c>
      <c r="O2444"/>
    </row>
    <row r="2445" spans="1:15">
      <c r="A2445">
        <v>55775046</v>
      </c>
      <c r="B2445" t="s">
        <v>9054</v>
      </c>
      <c r="C2445" t="s">
        <v>3810</v>
      </c>
      <c r="D2445" s="67" t="s">
        <v>9055</v>
      </c>
      <c r="E2445" s="66" t="s">
        <v>15351</v>
      </c>
      <c r="F2445" t="s">
        <v>114</v>
      </c>
      <c r="G2445" s="66" t="s">
        <v>8828</v>
      </c>
      <c r="H2445" s="67" t="s">
        <v>10241</v>
      </c>
      <c r="I2445" t="s">
        <v>9027</v>
      </c>
      <c r="J2445" s="66" t="s">
        <v>8830</v>
      </c>
      <c r="K2445" s="66" t="s">
        <v>94</v>
      </c>
      <c r="M2445" s="66" t="s">
        <v>95</v>
      </c>
      <c r="N2445" t="s">
        <v>9028</v>
      </c>
      <c r="O2445"/>
    </row>
    <row r="2446" spans="1:15">
      <c r="A2446">
        <v>82349</v>
      </c>
      <c r="B2446" t="s">
        <v>10129</v>
      </c>
      <c r="C2446" t="s">
        <v>464</v>
      </c>
      <c r="D2446" s="67" t="s">
        <v>8810</v>
      </c>
      <c r="E2446" s="66" t="s">
        <v>15351</v>
      </c>
      <c r="F2446" t="s">
        <v>91</v>
      </c>
      <c r="G2446" s="66" t="s">
        <v>8828</v>
      </c>
      <c r="H2446" s="67" t="s">
        <v>10241</v>
      </c>
      <c r="I2446" t="s">
        <v>10130</v>
      </c>
      <c r="J2446" s="66" t="s">
        <v>8830</v>
      </c>
      <c r="K2446" s="66" t="s">
        <v>94</v>
      </c>
      <c r="M2446" s="66" t="s">
        <v>95</v>
      </c>
      <c r="N2446" t="s">
        <v>10744</v>
      </c>
      <c r="O2446"/>
    </row>
    <row r="2447" spans="1:15">
      <c r="A2447">
        <v>110548</v>
      </c>
      <c r="B2447" t="s">
        <v>10131</v>
      </c>
      <c r="C2447" t="s">
        <v>7672</v>
      </c>
      <c r="D2447" s="67" t="s">
        <v>332</v>
      </c>
      <c r="E2447" s="66" t="s">
        <v>15351</v>
      </c>
      <c r="F2447" t="s">
        <v>91</v>
      </c>
      <c r="G2447" s="66" t="s">
        <v>8828</v>
      </c>
      <c r="H2447" s="67" t="s">
        <v>10241</v>
      </c>
      <c r="I2447" t="s">
        <v>10130</v>
      </c>
      <c r="J2447" s="66" t="s">
        <v>8830</v>
      </c>
      <c r="K2447" s="66" t="s">
        <v>94</v>
      </c>
      <c r="M2447" s="66" t="s">
        <v>95</v>
      </c>
      <c r="N2447" t="s">
        <v>10744</v>
      </c>
      <c r="O2447"/>
    </row>
    <row r="2448" spans="1:15">
      <c r="A2448">
        <v>110556</v>
      </c>
      <c r="B2448" t="s">
        <v>9231</v>
      </c>
      <c r="C2448" t="s">
        <v>98</v>
      </c>
      <c r="D2448" s="67" t="s">
        <v>10132</v>
      </c>
      <c r="E2448" s="66" t="s">
        <v>15351</v>
      </c>
      <c r="F2448" t="s">
        <v>91</v>
      </c>
      <c r="G2448" s="66" t="s">
        <v>8828</v>
      </c>
      <c r="H2448" s="67" t="s">
        <v>10241</v>
      </c>
      <c r="I2448" t="s">
        <v>10130</v>
      </c>
      <c r="J2448" s="66" t="s">
        <v>8830</v>
      </c>
      <c r="K2448" s="66" t="s">
        <v>94</v>
      </c>
      <c r="M2448" s="66" t="s">
        <v>95</v>
      </c>
      <c r="N2448" t="s">
        <v>10744</v>
      </c>
      <c r="O2448"/>
    </row>
    <row r="2449" spans="1:15">
      <c r="A2449">
        <v>292748</v>
      </c>
      <c r="B2449" t="s">
        <v>9457</v>
      </c>
      <c r="C2449" t="s">
        <v>98</v>
      </c>
      <c r="D2449" s="67" t="s">
        <v>10133</v>
      </c>
      <c r="E2449" s="66" t="s">
        <v>15351</v>
      </c>
      <c r="F2449" t="s">
        <v>91</v>
      </c>
      <c r="G2449" s="66" t="s">
        <v>8828</v>
      </c>
      <c r="H2449" s="67" t="s">
        <v>10241</v>
      </c>
      <c r="I2449" t="s">
        <v>10130</v>
      </c>
      <c r="J2449" s="66" t="s">
        <v>8830</v>
      </c>
      <c r="K2449" s="66" t="s">
        <v>94</v>
      </c>
      <c r="M2449" s="66" t="s">
        <v>95</v>
      </c>
      <c r="N2449" t="s">
        <v>10744</v>
      </c>
      <c r="O2449"/>
    </row>
    <row r="2450" spans="1:15">
      <c r="A2450">
        <v>301426</v>
      </c>
      <c r="B2450" t="s">
        <v>10134</v>
      </c>
      <c r="C2450" t="s">
        <v>271</v>
      </c>
      <c r="D2450" s="67" t="s">
        <v>10135</v>
      </c>
      <c r="E2450" s="66" t="s">
        <v>15351</v>
      </c>
      <c r="F2450" t="s">
        <v>114</v>
      </c>
      <c r="G2450" s="66" t="s">
        <v>8828</v>
      </c>
      <c r="H2450" s="67" t="s">
        <v>10241</v>
      </c>
      <c r="I2450" t="s">
        <v>10130</v>
      </c>
      <c r="J2450" s="66" t="s">
        <v>8830</v>
      </c>
      <c r="K2450" s="66" t="s">
        <v>94</v>
      </c>
      <c r="M2450" s="66" t="s">
        <v>95</v>
      </c>
      <c r="N2450" t="s">
        <v>10744</v>
      </c>
      <c r="O2450"/>
    </row>
    <row r="2451" spans="1:15">
      <c r="A2451">
        <v>423103</v>
      </c>
      <c r="B2451" t="s">
        <v>10136</v>
      </c>
      <c r="C2451" t="s">
        <v>240</v>
      </c>
      <c r="D2451" s="67" t="s">
        <v>10137</v>
      </c>
      <c r="E2451" s="66" t="s">
        <v>15351</v>
      </c>
      <c r="F2451" t="s">
        <v>91</v>
      </c>
      <c r="G2451" s="66" t="s">
        <v>8828</v>
      </c>
      <c r="H2451" s="67" t="s">
        <v>10310</v>
      </c>
      <c r="I2451" t="s">
        <v>10130</v>
      </c>
      <c r="J2451" s="66" t="s">
        <v>8830</v>
      </c>
      <c r="K2451" s="66" t="s">
        <v>94</v>
      </c>
      <c r="M2451" s="66" t="s">
        <v>95</v>
      </c>
      <c r="N2451" t="s">
        <v>10744</v>
      </c>
      <c r="O2451"/>
    </row>
    <row r="2452" spans="1:15">
      <c r="A2452">
        <v>423107</v>
      </c>
      <c r="B2452" t="s">
        <v>10138</v>
      </c>
      <c r="C2452" t="s">
        <v>1734</v>
      </c>
      <c r="D2452" s="67" t="s">
        <v>10139</v>
      </c>
      <c r="E2452" s="66" t="s">
        <v>15351</v>
      </c>
      <c r="F2452" t="s">
        <v>91</v>
      </c>
      <c r="G2452" s="66" t="s">
        <v>8828</v>
      </c>
      <c r="H2452" s="67" t="s">
        <v>10241</v>
      </c>
      <c r="I2452" t="s">
        <v>10130</v>
      </c>
      <c r="J2452" s="66" t="s">
        <v>8830</v>
      </c>
      <c r="K2452" s="66" t="s">
        <v>94</v>
      </c>
      <c r="M2452" s="66" t="s">
        <v>95</v>
      </c>
      <c r="N2452" t="s">
        <v>10744</v>
      </c>
      <c r="O2452"/>
    </row>
    <row r="2453" spans="1:15">
      <c r="A2453">
        <v>483501</v>
      </c>
      <c r="B2453" t="s">
        <v>10140</v>
      </c>
      <c r="C2453" t="s">
        <v>97</v>
      </c>
      <c r="D2453" s="67" t="s">
        <v>5787</v>
      </c>
      <c r="E2453" s="66" t="s">
        <v>15351</v>
      </c>
      <c r="F2453" t="s">
        <v>91</v>
      </c>
      <c r="G2453" s="66" t="s">
        <v>8828</v>
      </c>
      <c r="H2453" s="67" t="s">
        <v>10241</v>
      </c>
      <c r="I2453" t="s">
        <v>10130</v>
      </c>
      <c r="J2453" s="66" t="s">
        <v>8830</v>
      </c>
      <c r="K2453" s="66" t="s">
        <v>94</v>
      </c>
      <c r="M2453" s="66" t="s">
        <v>95</v>
      </c>
      <c r="N2453" t="s">
        <v>10744</v>
      </c>
      <c r="O2453"/>
    </row>
    <row r="2454" spans="1:15">
      <c r="A2454">
        <v>55539158</v>
      </c>
      <c r="B2454" t="s">
        <v>351</v>
      </c>
      <c r="C2454" t="s">
        <v>143</v>
      </c>
      <c r="D2454" s="67" t="s">
        <v>1433</v>
      </c>
      <c r="E2454" s="66" t="s">
        <v>15351</v>
      </c>
      <c r="F2454" t="s">
        <v>91</v>
      </c>
      <c r="G2454" s="66" t="s">
        <v>8828</v>
      </c>
      <c r="H2454" s="67" t="s">
        <v>10241</v>
      </c>
      <c r="I2454" t="s">
        <v>10130</v>
      </c>
      <c r="J2454" s="66" t="s">
        <v>8830</v>
      </c>
      <c r="K2454" s="66" t="s">
        <v>94</v>
      </c>
      <c r="M2454" s="66" t="s">
        <v>95</v>
      </c>
      <c r="N2454" t="s">
        <v>10744</v>
      </c>
      <c r="O2454"/>
    </row>
    <row r="2455" spans="1:15">
      <c r="A2455">
        <v>55544338</v>
      </c>
      <c r="B2455" t="s">
        <v>957</v>
      </c>
      <c r="C2455" t="s">
        <v>101</v>
      </c>
      <c r="D2455" s="67" t="s">
        <v>10141</v>
      </c>
      <c r="E2455" s="66" t="s">
        <v>15351</v>
      </c>
      <c r="F2455" t="s">
        <v>91</v>
      </c>
      <c r="G2455" s="66" t="s">
        <v>8828</v>
      </c>
      <c r="H2455" s="67" t="s">
        <v>10241</v>
      </c>
      <c r="I2455" t="s">
        <v>10130</v>
      </c>
      <c r="J2455" s="66" t="s">
        <v>8830</v>
      </c>
      <c r="K2455" s="66" t="s">
        <v>94</v>
      </c>
      <c r="M2455" s="66" t="s">
        <v>95</v>
      </c>
      <c r="N2455" t="s">
        <v>10744</v>
      </c>
      <c r="O2455"/>
    </row>
    <row r="2456" spans="1:15">
      <c r="A2456">
        <v>55700424</v>
      </c>
      <c r="B2456" t="s">
        <v>10142</v>
      </c>
      <c r="C2456" t="s">
        <v>601</v>
      </c>
      <c r="D2456" s="67" t="s">
        <v>1937</v>
      </c>
      <c r="E2456" s="66" t="s">
        <v>15351</v>
      </c>
      <c r="F2456" t="s">
        <v>114</v>
      </c>
      <c r="G2456" s="66" t="s">
        <v>8828</v>
      </c>
      <c r="H2456" s="67" t="s">
        <v>10241</v>
      </c>
      <c r="I2456" t="s">
        <v>10130</v>
      </c>
      <c r="J2456" s="66" t="s">
        <v>8830</v>
      </c>
      <c r="K2456" s="66" t="s">
        <v>94</v>
      </c>
      <c r="M2456" s="66" t="s">
        <v>95</v>
      </c>
      <c r="N2456" t="s">
        <v>10744</v>
      </c>
      <c r="O2456"/>
    </row>
    <row r="2457" spans="1:15">
      <c r="A2457">
        <v>55704865</v>
      </c>
      <c r="B2457" t="s">
        <v>3482</v>
      </c>
      <c r="C2457" t="s">
        <v>125</v>
      </c>
      <c r="D2457" s="67" t="s">
        <v>10143</v>
      </c>
      <c r="E2457" s="66" t="s">
        <v>15351</v>
      </c>
      <c r="F2457" t="s">
        <v>91</v>
      </c>
      <c r="G2457" s="66" t="s">
        <v>8828</v>
      </c>
      <c r="H2457" s="67" t="s">
        <v>10241</v>
      </c>
      <c r="I2457" t="s">
        <v>10130</v>
      </c>
      <c r="J2457" s="66" t="s">
        <v>8830</v>
      </c>
      <c r="K2457" s="66" t="s">
        <v>94</v>
      </c>
      <c r="M2457" s="66" t="s">
        <v>95</v>
      </c>
      <c r="N2457" t="s">
        <v>10744</v>
      </c>
      <c r="O2457"/>
    </row>
    <row r="2458" spans="1:15">
      <c r="A2458">
        <v>55706554</v>
      </c>
      <c r="B2458" t="s">
        <v>5372</v>
      </c>
      <c r="C2458" t="s">
        <v>103</v>
      </c>
      <c r="D2458" s="67" t="s">
        <v>9317</v>
      </c>
      <c r="E2458" s="66" t="s">
        <v>15351</v>
      </c>
      <c r="F2458" t="s">
        <v>91</v>
      </c>
      <c r="G2458" s="66" t="s">
        <v>8828</v>
      </c>
      <c r="H2458" s="67" t="s">
        <v>10241</v>
      </c>
      <c r="I2458" t="s">
        <v>10130</v>
      </c>
      <c r="J2458" s="66" t="s">
        <v>8830</v>
      </c>
      <c r="K2458" s="66" t="s">
        <v>94</v>
      </c>
      <c r="M2458" s="66" t="s">
        <v>95</v>
      </c>
      <c r="N2458" t="s">
        <v>10744</v>
      </c>
      <c r="O2458"/>
    </row>
    <row r="2459" spans="1:15">
      <c r="A2459">
        <v>55775124</v>
      </c>
      <c r="B2459" t="s">
        <v>10144</v>
      </c>
      <c r="C2459" t="s">
        <v>1143</v>
      </c>
      <c r="D2459" s="67" t="s">
        <v>10145</v>
      </c>
      <c r="E2459" s="66" t="s">
        <v>15351</v>
      </c>
      <c r="F2459" t="s">
        <v>91</v>
      </c>
      <c r="G2459" s="66" t="s">
        <v>8828</v>
      </c>
      <c r="H2459" s="67" t="s">
        <v>10241</v>
      </c>
      <c r="I2459" t="s">
        <v>10130</v>
      </c>
      <c r="J2459" s="66" t="s">
        <v>8830</v>
      </c>
      <c r="K2459" s="66" t="s">
        <v>94</v>
      </c>
      <c r="M2459" s="66" t="s">
        <v>95</v>
      </c>
      <c r="N2459" t="s">
        <v>10744</v>
      </c>
      <c r="O2459"/>
    </row>
    <row r="2460" spans="1:15">
      <c r="A2460">
        <v>55775125</v>
      </c>
      <c r="B2460" t="s">
        <v>10146</v>
      </c>
      <c r="C2460" t="s">
        <v>4155</v>
      </c>
      <c r="D2460" s="67" t="s">
        <v>10147</v>
      </c>
      <c r="E2460" s="66" t="s">
        <v>15351</v>
      </c>
      <c r="F2460" t="s">
        <v>91</v>
      </c>
      <c r="G2460" s="66" t="s">
        <v>8828</v>
      </c>
      <c r="H2460" s="67" t="s">
        <v>10241</v>
      </c>
      <c r="I2460" t="s">
        <v>10130</v>
      </c>
      <c r="J2460" s="66" t="s">
        <v>8830</v>
      </c>
      <c r="K2460" s="66" t="s">
        <v>94</v>
      </c>
      <c r="M2460" s="66" t="s">
        <v>95</v>
      </c>
      <c r="N2460" t="s">
        <v>10744</v>
      </c>
      <c r="O2460"/>
    </row>
    <row r="2461" spans="1:15">
      <c r="A2461">
        <v>55598571</v>
      </c>
      <c r="B2461" t="s">
        <v>10148</v>
      </c>
      <c r="C2461" t="s">
        <v>7869</v>
      </c>
      <c r="D2461" s="67" t="s">
        <v>9611</v>
      </c>
      <c r="E2461" s="66" t="s">
        <v>15351</v>
      </c>
      <c r="F2461" t="s">
        <v>91</v>
      </c>
      <c r="G2461" s="66" t="s">
        <v>8828</v>
      </c>
      <c r="H2461" s="67" t="s">
        <v>10241</v>
      </c>
      <c r="I2461" t="s">
        <v>10130</v>
      </c>
      <c r="J2461" s="66" t="s">
        <v>8830</v>
      </c>
      <c r="K2461" s="66" t="s">
        <v>94</v>
      </c>
      <c r="M2461" s="66" t="s">
        <v>95</v>
      </c>
      <c r="N2461" t="s">
        <v>10744</v>
      </c>
      <c r="O2461"/>
    </row>
    <row r="2462" spans="1:15">
      <c r="A2462">
        <v>208339</v>
      </c>
      <c r="B2462" t="s">
        <v>8884</v>
      </c>
      <c r="C2462" t="s">
        <v>115</v>
      </c>
      <c r="D2462" s="67" t="s">
        <v>15794</v>
      </c>
      <c r="E2462" s="66" t="s">
        <v>15351</v>
      </c>
      <c r="F2462" t="s">
        <v>91</v>
      </c>
      <c r="G2462" s="66" t="s">
        <v>8828</v>
      </c>
      <c r="H2462" s="67" t="s">
        <v>15437</v>
      </c>
      <c r="I2462" t="s">
        <v>15795</v>
      </c>
      <c r="J2462" s="66" t="s">
        <v>8830</v>
      </c>
      <c r="K2462" s="66" t="s">
        <v>94</v>
      </c>
      <c r="M2462" s="66" t="s">
        <v>95</v>
      </c>
      <c r="N2462" t="s">
        <v>15796</v>
      </c>
      <c r="O2462"/>
    </row>
    <row r="2463" spans="1:15">
      <c r="A2463">
        <v>138621</v>
      </c>
      <c r="B2463" t="s">
        <v>1639</v>
      </c>
      <c r="C2463" t="s">
        <v>855</v>
      </c>
      <c r="D2463" s="67" t="s">
        <v>15797</v>
      </c>
      <c r="E2463" s="66" t="s">
        <v>15351</v>
      </c>
      <c r="F2463" t="s">
        <v>91</v>
      </c>
      <c r="G2463" s="66" t="s">
        <v>8828</v>
      </c>
      <c r="H2463" s="67" t="s">
        <v>15437</v>
      </c>
      <c r="I2463" t="s">
        <v>15795</v>
      </c>
      <c r="J2463" s="66" t="s">
        <v>8830</v>
      </c>
      <c r="K2463" s="66" t="s">
        <v>94</v>
      </c>
      <c r="M2463" s="66" t="s">
        <v>95</v>
      </c>
      <c r="N2463" t="s">
        <v>15796</v>
      </c>
      <c r="O2463"/>
    </row>
    <row r="2464" spans="1:15">
      <c r="A2464">
        <v>55757226</v>
      </c>
      <c r="B2464" t="s">
        <v>15798</v>
      </c>
      <c r="C2464" t="s">
        <v>15799</v>
      </c>
      <c r="D2464" s="67" t="s">
        <v>8375</v>
      </c>
      <c r="E2464" s="66" t="s">
        <v>15351</v>
      </c>
      <c r="F2464" t="s">
        <v>91</v>
      </c>
      <c r="G2464" s="66" t="s">
        <v>8828</v>
      </c>
      <c r="H2464" s="67" t="s">
        <v>15437</v>
      </c>
      <c r="I2464" t="s">
        <v>15795</v>
      </c>
      <c r="J2464" s="66" t="s">
        <v>8830</v>
      </c>
      <c r="K2464" s="66" t="s">
        <v>94</v>
      </c>
      <c r="M2464" s="66" t="s">
        <v>95</v>
      </c>
      <c r="N2464" t="s">
        <v>15796</v>
      </c>
      <c r="O2464"/>
    </row>
    <row r="2465" spans="1:15">
      <c r="A2465">
        <v>87805</v>
      </c>
      <c r="B2465" t="s">
        <v>9643</v>
      </c>
      <c r="C2465" t="s">
        <v>966</v>
      </c>
      <c r="D2465" s="67" t="s">
        <v>9644</v>
      </c>
      <c r="E2465" s="66" t="s">
        <v>15351</v>
      </c>
      <c r="F2465" t="s">
        <v>91</v>
      </c>
      <c r="G2465" s="66" t="s">
        <v>8828</v>
      </c>
      <c r="H2465" s="67" t="s">
        <v>10246</v>
      </c>
      <c r="I2465" t="s">
        <v>9645</v>
      </c>
      <c r="J2465" s="66" t="s">
        <v>8830</v>
      </c>
      <c r="K2465" s="66" t="s">
        <v>94</v>
      </c>
      <c r="M2465" s="66" t="s">
        <v>95</v>
      </c>
      <c r="N2465" t="s">
        <v>9646</v>
      </c>
      <c r="O2465"/>
    </row>
    <row r="2466" spans="1:15">
      <c r="A2466">
        <v>87827</v>
      </c>
      <c r="B2466" t="s">
        <v>1639</v>
      </c>
      <c r="C2466" t="s">
        <v>859</v>
      </c>
      <c r="D2466" s="67" t="s">
        <v>9647</v>
      </c>
      <c r="E2466" s="66" t="s">
        <v>15351</v>
      </c>
      <c r="F2466" t="s">
        <v>91</v>
      </c>
      <c r="G2466" s="66" t="s">
        <v>8828</v>
      </c>
      <c r="H2466" s="67" t="s">
        <v>10213</v>
      </c>
      <c r="I2466" t="s">
        <v>9645</v>
      </c>
      <c r="J2466" s="66" t="s">
        <v>8830</v>
      </c>
      <c r="K2466" s="66" t="s">
        <v>94</v>
      </c>
      <c r="M2466" s="66" t="s">
        <v>95</v>
      </c>
      <c r="N2466" t="s">
        <v>9646</v>
      </c>
      <c r="O2466"/>
    </row>
    <row r="2467" spans="1:15">
      <c r="A2467">
        <v>462481</v>
      </c>
      <c r="B2467" t="s">
        <v>7408</v>
      </c>
      <c r="C2467" t="s">
        <v>115</v>
      </c>
      <c r="D2467" s="67" t="s">
        <v>1776</v>
      </c>
      <c r="E2467" s="66" t="s">
        <v>15351</v>
      </c>
      <c r="F2467" t="s">
        <v>91</v>
      </c>
      <c r="G2467" s="66" t="s">
        <v>8828</v>
      </c>
      <c r="H2467" s="67" t="s">
        <v>10246</v>
      </c>
      <c r="I2467" t="s">
        <v>9645</v>
      </c>
      <c r="J2467" s="66" t="s">
        <v>8830</v>
      </c>
      <c r="K2467" s="66" t="s">
        <v>94</v>
      </c>
      <c r="M2467" s="66" t="s">
        <v>95</v>
      </c>
      <c r="N2467" t="s">
        <v>9646</v>
      </c>
      <c r="O2467"/>
    </row>
    <row r="2468" spans="1:15">
      <c r="A2468">
        <v>35706</v>
      </c>
      <c r="B2468" t="s">
        <v>9648</v>
      </c>
      <c r="C2468" t="s">
        <v>122</v>
      </c>
      <c r="D2468" s="67" t="s">
        <v>8376</v>
      </c>
      <c r="E2468" s="66" t="s">
        <v>15351</v>
      </c>
      <c r="F2468" t="s">
        <v>91</v>
      </c>
      <c r="G2468" s="66" t="s">
        <v>8828</v>
      </c>
      <c r="H2468" s="67" t="s">
        <v>10213</v>
      </c>
      <c r="I2468" t="s">
        <v>9645</v>
      </c>
      <c r="J2468" s="66" t="s">
        <v>8830</v>
      </c>
      <c r="K2468" s="66" t="s">
        <v>94</v>
      </c>
      <c r="M2468" s="66" t="s">
        <v>95</v>
      </c>
      <c r="N2468" t="s">
        <v>9646</v>
      </c>
      <c r="O2468"/>
    </row>
    <row r="2469" spans="1:15">
      <c r="A2469">
        <v>55767777</v>
      </c>
      <c r="B2469" t="s">
        <v>9649</v>
      </c>
      <c r="C2469" t="s">
        <v>426</v>
      </c>
      <c r="D2469" s="67" t="s">
        <v>9650</v>
      </c>
      <c r="E2469" s="66" t="s">
        <v>15351</v>
      </c>
      <c r="F2469" t="s">
        <v>91</v>
      </c>
      <c r="G2469" s="66" t="s">
        <v>8828</v>
      </c>
      <c r="H2469" s="67" t="s">
        <v>10246</v>
      </c>
      <c r="I2469" t="s">
        <v>9645</v>
      </c>
      <c r="J2469" s="66" t="s">
        <v>8830</v>
      </c>
      <c r="K2469" s="66" t="s">
        <v>94</v>
      </c>
      <c r="M2469" s="66" t="s">
        <v>95</v>
      </c>
      <c r="N2469" t="s">
        <v>9646</v>
      </c>
      <c r="O2469"/>
    </row>
    <row r="2470" spans="1:15">
      <c r="A2470">
        <v>55795088</v>
      </c>
      <c r="B2470" t="s">
        <v>9651</v>
      </c>
      <c r="C2470" t="s">
        <v>90</v>
      </c>
      <c r="D2470" s="67" t="s">
        <v>5204</v>
      </c>
      <c r="E2470" s="66" t="s">
        <v>15351</v>
      </c>
      <c r="F2470" t="s">
        <v>91</v>
      </c>
      <c r="G2470" s="66" t="s">
        <v>8828</v>
      </c>
      <c r="H2470" s="67" t="s">
        <v>10246</v>
      </c>
      <c r="I2470" t="s">
        <v>9645</v>
      </c>
      <c r="J2470" s="66" t="s">
        <v>8830</v>
      </c>
      <c r="K2470" s="66" t="s">
        <v>94</v>
      </c>
      <c r="M2470" s="66" t="s">
        <v>95</v>
      </c>
      <c r="N2470" t="s">
        <v>9646</v>
      </c>
      <c r="O2470"/>
    </row>
    <row r="2471" spans="1:15">
      <c r="A2471">
        <v>138276</v>
      </c>
      <c r="B2471" t="s">
        <v>215</v>
      </c>
      <c r="C2471" t="s">
        <v>498</v>
      </c>
      <c r="D2471" s="67" t="s">
        <v>8710</v>
      </c>
      <c r="E2471" s="66" t="s">
        <v>15351</v>
      </c>
      <c r="F2471" t="s">
        <v>114</v>
      </c>
      <c r="G2471" s="66" t="s">
        <v>8828</v>
      </c>
      <c r="H2471" s="67" t="s">
        <v>10401</v>
      </c>
      <c r="I2471" t="s">
        <v>10044</v>
      </c>
      <c r="J2471" s="66" t="s">
        <v>8830</v>
      </c>
      <c r="K2471" s="66" t="s">
        <v>94</v>
      </c>
      <c r="M2471" s="66" t="s">
        <v>95</v>
      </c>
      <c r="N2471" t="s">
        <v>10745</v>
      </c>
      <c r="O2471"/>
    </row>
    <row r="2472" spans="1:15">
      <c r="A2472">
        <v>138316</v>
      </c>
      <c r="B2472" t="s">
        <v>10045</v>
      </c>
      <c r="C2472" t="s">
        <v>527</v>
      </c>
      <c r="D2472" s="67" t="s">
        <v>10046</v>
      </c>
      <c r="E2472" s="66" t="s">
        <v>15351</v>
      </c>
      <c r="F2472" t="s">
        <v>114</v>
      </c>
      <c r="G2472" s="66" t="s">
        <v>8828</v>
      </c>
      <c r="H2472" s="67" t="s">
        <v>10232</v>
      </c>
      <c r="I2472" t="s">
        <v>10044</v>
      </c>
      <c r="J2472" s="66" t="s">
        <v>8830</v>
      </c>
      <c r="K2472" s="66" t="s">
        <v>94</v>
      </c>
      <c r="M2472" s="66" t="s">
        <v>95</v>
      </c>
      <c r="N2472" t="s">
        <v>10745</v>
      </c>
      <c r="O2472"/>
    </row>
    <row r="2473" spans="1:15">
      <c r="A2473">
        <v>239051</v>
      </c>
      <c r="B2473" t="s">
        <v>7288</v>
      </c>
      <c r="C2473" t="s">
        <v>1069</v>
      </c>
      <c r="D2473" s="67" t="s">
        <v>10047</v>
      </c>
      <c r="E2473" s="66" t="s">
        <v>15351</v>
      </c>
      <c r="F2473" t="s">
        <v>91</v>
      </c>
      <c r="G2473" s="66" t="s">
        <v>8828</v>
      </c>
      <c r="H2473" s="67" t="s">
        <v>10232</v>
      </c>
      <c r="I2473" t="s">
        <v>10044</v>
      </c>
      <c r="J2473" s="66" t="s">
        <v>8830</v>
      </c>
      <c r="K2473" s="66" t="s">
        <v>94</v>
      </c>
      <c r="M2473" s="66" t="s">
        <v>95</v>
      </c>
      <c r="N2473" t="s">
        <v>10745</v>
      </c>
      <c r="O2473"/>
    </row>
    <row r="2474" spans="1:15">
      <c r="A2474">
        <v>300882</v>
      </c>
      <c r="B2474" t="s">
        <v>15800</v>
      </c>
      <c r="C2474" t="s">
        <v>101</v>
      </c>
      <c r="D2474" s="67" t="s">
        <v>15801</v>
      </c>
      <c r="E2474" s="66" t="s">
        <v>15351</v>
      </c>
      <c r="F2474" t="s">
        <v>91</v>
      </c>
      <c r="G2474" s="66" t="s">
        <v>8828</v>
      </c>
      <c r="H2474" s="67" t="s">
        <v>15355</v>
      </c>
      <c r="I2474" t="s">
        <v>10044</v>
      </c>
      <c r="J2474" s="66" t="s">
        <v>8830</v>
      </c>
      <c r="K2474" s="66" t="s">
        <v>94</v>
      </c>
      <c r="M2474" s="66" t="s">
        <v>95</v>
      </c>
      <c r="N2474" t="s">
        <v>10745</v>
      </c>
      <c r="O2474"/>
    </row>
    <row r="2475" spans="1:15">
      <c r="A2475">
        <v>55480402</v>
      </c>
      <c r="B2475" t="s">
        <v>7288</v>
      </c>
      <c r="C2475" t="s">
        <v>10048</v>
      </c>
      <c r="D2475" s="67" t="s">
        <v>10049</v>
      </c>
      <c r="E2475" s="66" t="s">
        <v>15351</v>
      </c>
      <c r="F2475" t="s">
        <v>114</v>
      </c>
      <c r="G2475" s="66" t="s">
        <v>8828</v>
      </c>
      <c r="H2475" s="67" t="s">
        <v>10232</v>
      </c>
      <c r="I2475" t="s">
        <v>10044</v>
      </c>
      <c r="J2475" s="66" t="s">
        <v>8830</v>
      </c>
      <c r="K2475" s="66" t="s">
        <v>94</v>
      </c>
      <c r="M2475" s="66" t="s">
        <v>95</v>
      </c>
      <c r="N2475" t="s">
        <v>10745</v>
      </c>
      <c r="O2475"/>
    </row>
    <row r="2476" spans="1:15">
      <c r="A2476">
        <v>55595480</v>
      </c>
      <c r="B2476" t="s">
        <v>10050</v>
      </c>
      <c r="C2476" t="s">
        <v>1476</v>
      </c>
      <c r="D2476" s="67" t="s">
        <v>10051</v>
      </c>
      <c r="E2476" s="66" t="s">
        <v>15351</v>
      </c>
      <c r="F2476" t="s">
        <v>114</v>
      </c>
      <c r="G2476" s="66" t="s">
        <v>8828</v>
      </c>
      <c r="H2476" s="67" t="s">
        <v>10347</v>
      </c>
      <c r="I2476" t="s">
        <v>10044</v>
      </c>
      <c r="J2476" s="66" t="s">
        <v>8830</v>
      </c>
      <c r="K2476" s="66" t="s">
        <v>94</v>
      </c>
      <c r="M2476" s="66" t="s">
        <v>95</v>
      </c>
      <c r="N2476" t="s">
        <v>10745</v>
      </c>
      <c r="O2476"/>
    </row>
    <row r="2477" spans="1:15">
      <c r="A2477">
        <v>158913</v>
      </c>
      <c r="B2477" t="s">
        <v>10056</v>
      </c>
      <c r="C2477" t="s">
        <v>1069</v>
      </c>
      <c r="D2477" s="67" t="s">
        <v>10057</v>
      </c>
      <c r="E2477" s="66" t="s">
        <v>15352</v>
      </c>
      <c r="F2477" t="s">
        <v>91</v>
      </c>
      <c r="G2477" s="66" t="s">
        <v>8828</v>
      </c>
      <c r="H2477" s="67" t="s">
        <v>10266</v>
      </c>
      <c r="I2477" t="s">
        <v>10044</v>
      </c>
      <c r="J2477" s="66" t="s">
        <v>8830</v>
      </c>
      <c r="K2477" s="66" t="s">
        <v>94</v>
      </c>
      <c r="M2477" s="66" t="s">
        <v>95</v>
      </c>
      <c r="N2477" t="s">
        <v>10745</v>
      </c>
      <c r="O2477"/>
    </row>
    <row r="2478" spans="1:15">
      <c r="A2478">
        <v>55725300</v>
      </c>
      <c r="B2478" t="s">
        <v>106</v>
      </c>
      <c r="C2478" t="s">
        <v>724</v>
      </c>
      <c r="D2478" s="67" t="s">
        <v>10058</v>
      </c>
      <c r="E2478" s="66" t="s">
        <v>15351</v>
      </c>
      <c r="F2478" t="s">
        <v>114</v>
      </c>
      <c r="G2478" s="66" t="s">
        <v>8828</v>
      </c>
      <c r="H2478" s="67" t="s">
        <v>10232</v>
      </c>
      <c r="I2478" t="s">
        <v>10044</v>
      </c>
      <c r="J2478" s="66" t="s">
        <v>8830</v>
      </c>
      <c r="K2478" s="66" t="s">
        <v>94</v>
      </c>
      <c r="M2478" s="66" t="s">
        <v>95</v>
      </c>
      <c r="N2478" t="s">
        <v>10745</v>
      </c>
      <c r="O2478"/>
    </row>
    <row r="2479" spans="1:15">
      <c r="A2479">
        <v>55743016</v>
      </c>
      <c r="B2479" t="s">
        <v>10059</v>
      </c>
      <c r="C2479" t="s">
        <v>1308</v>
      </c>
      <c r="D2479" s="67" t="s">
        <v>8599</v>
      </c>
      <c r="E2479" s="66" t="s">
        <v>15351</v>
      </c>
      <c r="F2479" t="s">
        <v>114</v>
      </c>
      <c r="G2479" s="66" t="s">
        <v>8828</v>
      </c>
      <c r="H2479" s="67" t="s">
        <v>10401</v>
      </c>
      <c r="I2479" t="s">
        <v>10044</v>
      </c>
      <c r="J2479" s="66" t="s">
        <v>8830</v>
      </c>
      <c r="K2479" s="66" t="s">
        <v>94</v>
      </c>
      <c r="M2479" s="66" t="s">
        <v>95</v>
      </c>
      <c r="N2479" t="s">
        <v>10745</v>
      </c>
      <c r="O2479"/>
    </row>
    <row r="2480" spans="1:15">
      <c r="A2480">
        <v>55743031</v>
      </c>
      <c r="B2480" t="s">
        <v>10060</v>
      </c>
      <c r="C2480" t="s">
        <v>738</v>
      </c>
      <c r="D2480" s="67" t="s">
        <v>10061</v>
      </c>
      <c r="E2480" s="66" t="s">
        <v>15351</v>
      </c>
      <c r="F2480" t="s">
        <v>114</v>
      </c>
      <c r="G2480" s="66" t="s">
        <v>8828</v>
      </c>
      <c r="H2480" s="67" t="s">
        <v>10235</v>
      </c>
      <c r="I2480" t="s">
        <v>10044</v>
      </c>
      <c r="J2480" s="66" t="s">
        <v>8830</v>
      </c>
      <c r="K2480" s="66" t="s">
        <v>94</v>
      </c>
      <c r="M2480" s="66" t="s">
        <v>95</v>
      </c>
      <c r="N2480" t="s">
        <v>10745</v>
      </c>
      <c r="O2480"/>
    </row>
    <row r="2481" spans="1:15">
      <c r="A2481">
        <v>138338</v>
      </c>
      <c r="B2481" t="s">
        <v>10062</v>
      </c>
      <c r="C2481" t="s">
        <v>183</v>
      </c>
      <c r="D2481" s="67" t="s">
        <v>10063</v>
      </c>
      <c r="E2481" s="66" t="s">
        <v>15351</v>
      </c>
      <c r="F2481" t="s">
        <v>91</v>
      </c>
      <c r="G2481" s="66" t="s">
        <v>8828</v>
      </c>
      <c r="H2481" s="67" t="s">
        <v>10232</v>
      </c>
      <c r="I2481" t="s">
        <v>10044</v>
      </c>
      <c r="J2481" s="66" t="s">
        <v>8830</v>
      </c>
      <c r="K2481" s="66" t="s">
        <v>94</v>
      </c>
      <c r="M2481" s="66" t="s">
        <v>95</v>
      </c>
      <c r="N2481" t="s">
        <v>10745</v>
      </c>
      <c r="O2481"/>
    </row>
    <row r="2482" spans="1:15">
      <c r="A2482">
        <v>55747793</v>
      </c>
      <c r="B2482" t="s">
        <v>10064</v>
      </c>
      <c r="C2482" t="s">
        <v>1536</v>
      </c>
      <c r="D2482" s="67" t="s">
        <v>10065</v>
      </c>
      <c r="E2482" s="66" t="s">
        <v>15351</v>
      </c>
      <c r="F2482" t="s">
        <v>114</v>
      </c>
      <c r="G2482" s="66" t="s">
        <v>8828</v>
      </c>
      <c r="H2482" s="67" t="s">
        <v>10235</v>
      </c>
      <c r="I2482" t="s">
        <v>10044</v>
      </c>
      <c r="J2482" s="66" t="s">
        <v>8830</v>
      </c>
      <c r="K2482" s="66" t="s">
        <v>94</v>
      </c>
      <c r="M2482" s="66" t="s">
        <v>95</v>
      </c>
      <c r="N2482" t="s">
        <v>10745</v>
      </c>
      <c r="O2482"/>
    </row>
    <row r="2483" spans="1:15">
      <c r="A2483">
        <v>431336</v>
      </c>
      <c r="B2483" t="s">
        <v>1940</v>
      </c>
      <c r="C2483" t="s">
        <v>143</v>
      </c>
      <c r="D2483" s="67" t="s">
        <v>10066</v>
      </c>
      <c r="E2483" s="66" t="s">
        <v>15351</v>
      </c>
      <c r="F2483" t="s">
        <v>91</v>
      </c>
      <c r="G2483" s="66" t="s">
        <v>8828</v>
      </c>
      <c r="H2483" s="67" t="s">
        <v>10232</v>
      </c>
      <c r="I2483" t="s">
        <v>10044</v>
      </c>
      <c r="J2483" s="66" t="s">
        <v>8830</v>
      </c>
      <c r="K2483" s="66" t="s">
        <v>94</v>
      </c>
      <c r="M2483" s="66" t="s">
        <v>95</v>
      </c>
      <c r="N2483" t="s">
        <v>10745</v>
      </c>
      <c r="O2483"/>
    </row>
    <row r="2484" spans="1:15">
      <c r="A2484">
        <v>55615918</v>
      </c>
      <c r="B2484" t="s">
        <v>891</v>
      </c>
      <c r="C2484" t="s">
        <v>548</v>
      </c>
      <c r="D2484" s="67" t="s">
        <v>10067</v>
      </c>
      <c r="E2484" s="66" t="s">
        <v>15351</v>
      </c>
      <c r="F2484" t="s">
        <v>91</v>
      </c>
      <c r="G2484" s="66" t="s">
        <v>8828</v>
      </c>
      <c r="H2484" s="67" t="s">
        <v>10235</v>
      </c>
      <c r="I2484" t="s">
        <v>10044</v>
      </c>
      <c r="J2484" s="66" t="s">
        <v>8830</v>
      </c>
      <c r="K2484" s="66" t="s">
        <v>94</v>
      </c>
      <c r="M2484" s="66" t="s">
        <v>95</v>
      </c>
      <c r="N2484" t="s">
        <v>10745</v>
      </c>
      <c r="O2484"/>
    </row>
    <row r="2485" spans="1:15">
      <c r="A2485">
        <v>55768734</v>
      </c>
      <c r="B2485" t="s">
        <v>10068</v>
      </c>
      <c r="C2485" t="s">
        <v>212</v>
      </c>
      <c r="D2485" s="67" t="s">
        <v>10069</v>
      </c>
      <c r="E2485" s="66" t="s">
        <v>15351</v>
      </c>
      <c r="F2485" t="s">
        <v>91</v>
      </c>
      <c r="G2485" s="66" t="s">
        <v>8828</v>
      </c>
      <c r="H2485" s="67" t="s">
        <v>10232</v>
      </c>
      <c r="I2485" t="s">
        <v>10044</v>
      </c>
      <c r="J2485" s="66" t="s">
        <v>8830</v>
      </c>
      <c r="K2485" s="66" t="s">
        <v>94</v>
      </c>
      <c r="M2485" s="66" t="s">
        <v>95</v>
      </c>
      <c r="N2485" t="s">
        <v>10745</v>
      </c>
      <c r="O2485"/>
    </row>
    <row r="2486" spans="1:15">
      <c r="A2486">
        <v>55768735</v>
      </c>
      <c r="B2486" t="s">
        <v>1153</v>
      </c>
      <c r="C2486" t="s">
        <v>527</v>
      </c>
      <c r="D2486" s="67" t="s">
        <v>3381</v>
      </c>
      <c r="E2486" s="66" t="s">
        <v>15351</v>
      </c>
      <c r="F2486" t="s">
        <v>114</v>
      </c>
      <c r="G2486" s="66" t="s">
        <v>8828</v>
      </c>
      <c r="H2486" s="67" t="s">
        <v>10241</v>
      </c>
      <c r="I2486" t="s">
        <v>10044</v>
      </c>
      <c r="J2486" s="66" t="s">
        <v>8830</v>
      </c>
      <c r="K2486" s="66" t="s">
        <v>94</v>
      </c>
      <c r="M2486" s="66" t="s">
        <v>95</v>
      </c>
      <c r="N2486" t="s">
        <v>10745</v>
      </c>
      <c r="O2486"/>
    </row>
    <row r="2487" spans="1:15">
      <c r="A2487">
        <v>55771500</v>
      </c>
      <c r="B2487" t="s">
        <v>1639</v>
      </c>
      <c r="C2487" t="s">
        <v>256</v>
      </c>
      <c r="D2487" s="67" t="s">
        <v>2090</v>
      </c>
      <c r="E2487" s="66" t="s">
        <v>15351</v>
      </c>
      <c r="F2487" t="s">
        <v>114</v>
      </c>
      <c r="G2487" s="66" t="s">
        <v>8828</v>
      </c>
      <c r="H2487" s="67" t="s">
        <v>10232</v>
      </c>
      <c r="I2487" t="s">
        <v>10044</v>
      </c>
      <c r="J2487" s="66" t="s">
        <v>8830</v>
      </c>
      <c r="K2487" s="66" t="s">
        <v>94</v>
      </c>
      <c r="M2487" s="66" t="s">
        <v>95</v>
      </c>
      <c r="N2487" t="s">
        <v>10745</v>
      </c>
      <c r="O2487"/>
    </row>
    <row r="2488" spans="1:15">
      <c r="A2488">
        <v>55482793</v>
      </c>
      <c r="B2488" t="s">
        <v>10050</v>
      </c>
      <c r="C2488" t="s">
        <v>128</v>
      </c>
      <c r="D2488" s="67" t="s">
        <v>1595</v>
      </c>
      <c r="E2488" s="66" t="s">
        <v>15351</v>
      </c>
      <c r="F2488" t="s">
        <v>91</v>
      </c>
      <c r="G2488" s="66" t="s">
        <v>8828</v>
      </c>
      <c r="H2488" s="67" t="s">
        <v>10347</v>
      </c>
      <c r="I2488" t="s">
        <v>10044</v>
      </c>
      <c r="J2488" s="66" t="s">
        <v>8830</v>
      </c>
      <c r="K2488" s="66" t="s">
        <v>94</v>
      </c>
      <c r="M2488" s="66" t="s">
        <v>95</v>
      </c>
      <c r="N2488" t="s">
        <v>10745</v>
      </c>
      <c r="O2488"/>
    </row>
    <row r="2489" spans="1:15">
      <c r="A2489">
        <v>303471</v>
      </c>
      <c r="B2489" t="s">
        <v>15802</v>
      </c>
      <c r="C2489" t="s">
        <v>153</v>
      </c>
      <c r="D2489" s="67" t="s">
        <v>15803</v>
      </c>
      <c r="E2489" s="66" t="s">
        <v>15351</v>
      </c>
      <c r="F2489" t="s">
        <v>91</v>
      </c>
      <c r="G2489" s="66" t="s">
        <v>8828</v>
      </c>
      <c r="H2489" s="67" t="s">
        <v>15355</v>
      </c>
      <c r="I2489" t="s">
        <v>10044</v>
      </c>
      <c r="J2489" s="66" t="s">
        <v>8830</v>
      </c>
      <c r="K2489" s="66" t="s">
        <v>94</v>
      </c>
      <c r="M2489" s="66" t="s">
        <v>95</v>
      </c>
      <c r="N2489" t="s">
        <v>10745</v>
      </c>
      <c r="O2489"/>
    </row>
    <row r="2490" spans="1:15">
      <c r="A2490">
        <v>55777259</v>
      </c>
      <c r="B2490" t="s">
        <v>192</v>
      </c>
      <c r="C2490" t="s">
        <v>738</v>
      </c>
      <c r="D2490" s="67" t="s">
        <v>15804</v>
      </c>
      <c r="E2490" s="66" t="s">
        <v>15351</v>
      </c>
      <c r="F2490" t="s">
        <v>114</v>
      </c>
      <c r="G2490" s="66" t="s">
        <v>8828</v>
      </c>
      <c r="H2490" s="67" t="s">
        <v>15805</v>
      </c>
      <c r="I2490" t="s">
        <v>10044</v>
      </c>
      <c r="J2490" s="66" t="s">
        <v>8830</v>
      </c>
      <c r="K2490" s="66" t="s">
        <v>94</v>
      </c>
      <c r="M2490" s="66" t="s">
        <v>95</v>
      </c>
      <c r="N2490" t="s">
        <v>10745</v>
      </c>
      <c r="O2490"/>
    </row>
    <row r="2491" spans="1:15">
      <c r="A2491">
        <v>55777260</v>
      </c>
      <c r="B2491" t="s">
        <v>129</v>
      </c>
      <c r="C2491" t="s">
        <v>153</v>
      </c>
      <c r="D2491" s="67" t="s">
        <v>6738</v>
      </c>
      <c r="E2491" s="66" t="s">
        <v>15351</v>
      </c>
      <c r="F2491" t="s">
        <v>91</v>
      </c>
      <c r="G2491" s="66" t="s">
        <v>8828</v>
      </c>
      <c r="H2491" s="67" t="s">
        <v>10232</v>
      </c>
      <c r="I2491" t="s">
        <v>10044</v>
      </c>
      <c r="J2491" s="66" t="s">
        <v>8830</v>
      </c>
      <c r="K2491" s="66" t="s">
        <v>94</v>
      </c>
      <c r="M2491" s="66" t="s">
        <v>95</v>
      </c>
      <c r="N2491" t="s">
        <v>10745</v>
      </c>
      <c r="O2491"/>
    </row>
    <row r="2492" spans="1:15">
      <c r="A2492">
        <v>55642858</v>
      </c>
      <c r="B2492" t="s">
        <v>10070</v>
      </c>
      <c r="C2492" t="s">
        <v>471</v>
      </c>
      <c r="D2492" s="67" t="s">
        <v>5704</v>
      </c>
      <c r="E2492" s="66" t="s">
        <v>15351</v>
      </c>
      <c r="F2492" t="s">
        <v>114</v>
      </c>
      <c r="G2492" s="66" t="s">
        <v>8828</v>
      </c>
      <c r="H2492" s="67" t="s">
        <v>10268</v>
      </c>
      <c r="I2492" t="s">
        <v>10044</v>
      </c>
      <c r="J2492" s="66" t="s">
        <v>8830</v>
      </c>
      <c r="K2492" s="66" t="s">
        <v>94</v>
      </c>
      <c r="M2492" s="66" t="s">
        <v>95</v>
      </c>
      <c r="N2492" t="s">
        <v>10745</v>
      </c>
      <c r="O2492"/>
    </row>
    <row r="2493" spans="1:15">
      <c r="A2493">
        <v>55793638</v>
      </c>
      <c r="B2493" t="s">
        <v>15806</v>
      </c>
      <c r="C2493" t="s">
        <v>4586</v>
      </c>
      <c r="D2493" s="67" t="s">
        <v>15807</v>
      </c>
      <c r="E2493" s="66" t="s">
        <v>15352</v>
      </c>
      <c r="F2493" t="s">
        <v>114</v>
      </c>
      <c r="G2493" s="66" t="s">
        <v>8828</v>
      </c>
      <c r="H2493" s="67" t="s">
        <v>15805</v>
      </c>
      <c r="I2493" t="s">
        <v>10044</v>
      </c>
      <c r="J2493" s="66" t="s">
        <v>8830</v>
      </c>
      <c r="K2493" s="66" t="s">
        <v>94</v>
      </c>
      <c r="M2493" s="66" t="s">
        <v>95</v>
      </c>
      <c r="N2493" t="s">
        <v>10745</v>
      </c>
      <c r="O2493"/>
    </row>
    <row r="2494" spans="1:15">
      <c r="A2494">
        <v>45151</v>
      </c>
      <c r="B2494" t="s">
        <v>15808</v>
      </c>
      <c r="C2494" t="s">
        <v>170</v>
      </c>
      <c r="D2494" s="67" t="s">
        <v>15809</v>
      </c>
      <c r="E2494" s="66" t="s">
        <v>15351</v>
      </c>
      <c r="F2494" t="s">
        <v>91</v>
      </c>
      <c r="G2494" s="66" t="s">
        <v>8828</v>
      </c>
      <c r="H2494" s="67" t="s">
        <v>15414</v>
      </c>
      <c r="I2494" t="s">
        <v>15810</v>
      </c>
      <c r="J2494" s="66" t="s">
        <v>8830</v>
      </c>
      <c r="K2494" s="66" t="s">
        <v>94</v>
      </c>
      <c r="M2494" s="66" t="s">
        <v>95</v>
      </c>
      <c r="N2494" t="s">
        <v>15810</v>
      </c>
      <c r="O2494"/>
    </row>
    <row r="2495" spans="1:15">
      <c r="A2495">
        <v>256203</v>
      </c>
      <c r="B2495" t="s">
        <v>15811</v>
      </c>
      <c r="C2495" t="s">
        <v>630</v>
      </c>
      <c r="D2495" s="67" t="s">
        <v>15812</v>
      </c>
      <c r="E2495" s="66" t="s">
        <v>15351</v>
      </c>
      <c r="F2495" t="s">
        <v>91</v>
      </c>
      <c r="G2495" s="66" t="s">
        <v>8828</v>
      </c>
      <c r="H2495" s="67" t="s">
        <v>15414</v>
      </c>
      <c r="I2495" t="s">
        <v>15810</v>
      </c>
      <c r="J2495" s="66" t="s">
        <v>8830</v>
      </c>
      <c r="K2495" s="66" t="s">
        <v>94</v>
      </c>
      <c r="M2495" s="66" t="s">
        <v>95</v>
      </c>
      <c r="N2495" t="s">
        <v>15810</v>
      </c>
      <c r="O2495"/>
    </row>
    <row r="2496" spans="1:15">
      <c r="A2496">
        <v>496365</v>
      </c>
      <c r="B2496" t="s">
        <v>8904</v>
      </c>
      <c r="C2496" t="s">
        <v>122</v>
      </c>
      <c r="D2496" s="67" t="s">
        <v>15813</v>
      </c>
      <c r="E2496" s="66" t="s">
        <v>15351</v>
      </c>
      <c r="F2496" t="s">
        <v>91</v>
      </c>
      <c r="G2496" s="66" t="s">
        <v>8828</v>
      </c>
      <c r="H2496" s="67" t="s">
        <v>15414</v>
      </c>
      <c r="I2496" t="s">
        <v>15810</v>
      </c>
      <c r="J2496" s="66" t="s">
        <v>8830</v>
      </c>
      <c r="K2496" s="66" t="s">
        <v>94</v>
      </c>
      <c r="M2496" s="66" t="s">
        <v>95</v>
      </c>
      <c r="N2496" t="s">
        <v>15810</v>
      </c>
      <c r="O2496"/>
    </row>
    <row r="2497" spans="1:15">
      <c r="A2497">
        <v>496394</v>
      </c>
      <c r="B2497" t="s">
        <v>15814</v>
      </c>
      <c r="C2497" t="s">
        <v>15815</v>
      </c>
      <c r="D2497" s="67" t="s">
        <v>15816</v>
      </c>
      <c r="E2497" s="66" t="s">
        <v>15351</v>
      </c>
      <c r="F2497" t="s">
        <v>114</v>
      </c>
      <c r="G2497" s="66" t="s">
        <v>8828</v>
      </c>
      <c r="H2497" s="67" t="s">
        <v>15414</v>
      </c>
      <c r="I2497" t="s">
        <v>15810</v>
      </c>
      <c r="J2497" s="66" t="s">
        <v>8830</v>
      </c>
      <c r="K2497" s="66" t="s">
        <v>94</v>
      </c>
      <c r="M2497" s="66" t="s">
        <v>95</v>
      </c>
      <c r="N2497" t="s">
        <v>15810</v>
      </c>
      <c r="O2497"/>
    </row>
    <row r="2498" spans="1:15">
      <c r="A2498">
        <v>496402</v>
      </c>
      <c r="B2498" t="s">
        <v>15817</v>
      </c>
      <c r="C2498" t="s">
        <v>487</v>
      </c>
      <c r="D2498" s="67" t="s">
        <v>15818</v>
      </c>
      <c r="E2498" s="66" t="s">
        <v>15351</v>
      </c>
      <c r="F2498" t="s">
        <v>91</v>
      </c>
      <c r="G2498" s="66" t="s">
        <v>8828</v>
      </c>
      <c r="H2498" s="67" t="s">
        <v>15414</v>
      </c>
      <c r="I2498" t="s">
        <v>15810</v>
      </c>
      <c r="J2498" s="66" t="s">
        <v>8830</v>
      </c>
      <c r="K2498" s="66" t="s">
        <v>94</v>
      </c>
      <c r="M2498" s="66" t="s">
        <v>95</v>
      </c>
      <c r="N2498" t="s">
        <v>15810</v>
      </c>
      <c r="O2498"/>
    </row>
    <row r="2499" spans="1:15">
      <c r="A2499">
        <v>55549221</v>
      </c>
      <c r="B2499" t="s">
        <v>15819</v>
      </c>
      <c r="C2499" t="s">
        <v>532</v>
      </c>
      <c r="D2499" s="67" t="s">
        <v>15820</v>
      </c>
      <c r="E2499" s="66" t="s">
        <v>15351</v>
      </c>
      <c r="F2499" t="s">
        <v>114</v>
      </c>
      <c r="G2499" s="66" t="s">
        <v>8828</v>
      </c>
      <c r="H2499" s="67" t="s">
        <v>15414</v>
      </c>
      <c r="I2499" t="s">
        <v>15810</v>
      </c>
      <c r="J2499" s="66" t="s">
        <v>8830</v>
      </c>
      <c r="K2499" s="66" t="s">
        <v>94</v>
      </c>
      <c r="M2499" s="66" t="s">
        <v>95</v>
      </c>
      <c r="N2499" t="s">
        <v>15810</v>
      </c>
      <c r="O2499"/>
    </row>
    <row r="2500" spans="1:15">
      <c r="A2500">
        <v>55549222</v>
      </c>
      <c r="B2500" t="s">
        <v>15821</v>
      </c>
      <c r="C2500" t="s">
        <v>197</v>
      </c>
      <c r="D2500" s="67" t="s">
        <v>6342</v>
      </c>
      <c r="E2500" s="66" t="s">
        <v>15351</v>
      </c>
      <c r="F2500" t="s">
        <v>91</v>
      </c>
      <c r="G2500" s="66" t="s">
        <v>8828</v>
      </c>
      <c r="H2500" s="67" t="s">
        <v>15414</v>
      </c>
      <c r="I2500" t="s">
        <v>15810</v>
      </c>
      <c r="J2500" s="66" t="s">
        <v>8830</v>
      </c>
      <c r="K2500" s="66" t="s">
        <v>94</v>
      </c>
      <c r="M2500" s="66" t="s">
        <v>95</v>
      </c>
      <c r="N2500" t="s">
        <v>15810</v>
      </c>
      <c r="O2500"/>
    </row>
    <row r="2501" spans="1:15">
      <c r="A2501">
        <v>186990</v>
      </c>
      <c r="B2501" t="s">
        <v>15822</v>
      </c>
      <c r="C2501" t="s">
        <v>151</v>
      </c>
      <c r="D2501" s="67" t="s">
        <v>15823</v>
      </c>
      <c r="E2501" s="66" t="s">
        <v>15351</v>
      </c>
      <c r="F2501" t="s">
        <v>91</v>
      </c>
      <c r="G2501" s="66" t="s">
        <v>8828</v>
      </c>
      <c r="H2501" s="67" t="s">
        <v>15414</v>
      </c>
      <c r="I2501" t="s">
        <v>15810</v>
      </c>
      <c r="J2501" s="66" t="s">
        <v>8830</v>
      </c>
      <c r="K2501" s="66" t="s">
        <v>94</v>
      </c>
      <c r="M2501" s="66" t="s">
        <v>95</v>
      </c>
      <c r="N2501" t="s">
        <v>15810</v>
      </c>
      <c r="O2501"/>
    </row>
    <row r="2502" spans="1:15">
      <c r="A2502">
        <v>497893</v>
      </c>
      <c r="B2502" t="s">
        <v>15824</v>
      </c>
      <c r="C2502" t="s">
        <v>162</v>
      </c>
      <c r="D2502" s="67" t="s">
        <v>15825</v>
      </c>
      <c r="E2502" s="66" t="s">
        <v>15351</v>
      </c>
      <c r="F2502" t="s">
        <v>91</v>
      </c>
      <c r="G2502" s="66" t="s">
        <v>8828</v>
      </c>
      <c r="H2502" s="67" t="s">
        <v>15414</v>
      </c>
      <c r="I2502" t="s">
        <v>15810</v>
      </c>
      <c r="J2502" s="66" t="s">
        <v>8830</v>
      </c>
      <c r="K2502" s="66" t="s">
        <v>94</v>
      </c>
      <c r="M2502" s="66" t="s">
        <v>95</v>
      </c>
      <c r="N2502" t="s">
        <v>15810</v>
      </c>
      <c r="O2502"/>
    </row>
    <row r="2503" spans="1:15">
      <c r="A2503">
        <v>55717489</v>
      </c>
      <c r="B2503" t="s">
        <v>15826</v>
      </c>
      <c r="C2503" t="s">
        <v>386</v>
      </c>
      <c r="D2503" s="67" t="s">
        <v>15827</v>
      </c>
      <c r="E2503" s="66" t="s">
        <v>15351</v>
      </c>
      <c r="F2503" t="s">
        <v>91</v>
      </c>
      <c r="G2503" s="66" t="s">
        <v>8828</v>
      </c>
      <c r="H2503" s="67" t="s">
        <v>15414</v>
      </c>
      <c r="I2503" t="s">
        <v>15810</v>
      </c>
      <c r="J2503" s="66" t="s">
        <v>8830</v>
      </c>
      <c r="K2503" s="66" t="s">
        <v>94</v>
      </c>
      <c r="M2503" s="66" t="s">
        <v>95</v>
      </c>
      <c r="N2503" t="s">
        <v>15810</v>
      </c>
      <c r="O2503"/>
    </row>
    <row r="2504" spans="1:15">
      <c r="A2504">
        <v>55760430</v>
      </c>
      <c r="B2504" t="s">
        <v>15828</v>
      </c>
      <c r="C2504" t="s">
        <v>807</v>
      </c>
      <c r="D2504" s="67" t="s">
        <v>6363</v>
      </c>
      <c r="E2504" s="66" t="s">
        <v>15351</v>
      </c>
      <c r="F2504" t="s">
        <v>91</v>
      </c>
      <c r="G2504" s="66" t="s">
        <v>8828</v>
      </c>
      <c r="H2504" s="67" t="s">
        <v>15414</v>
      </c>
      <c r="I2504" t="s">
        <v>15810</v>
      </c>
      <c r="J2504" s="66" t="s">
        <v>8830</v>
      </c>
      <c r="K2504" s="66" t="s">
        <v>94</v>
      </c>
      <c r="M2504" s="66" t="s">
        <v>95</v>
      </c>
      <c r="N2504" t="s">
        <v>15810</v>
      </c>
      <c r="O2504"/>
    </row>
    <row r="2505" spans="1:15">
      <c r="A2505">
        <v>55796254</v>
      </c>
      <c r="B2505" t="s">
        <v>15829</v>
      </c>
      <c r="C2505" t="s">
        <v>99</v>
      </c>
      <c r="D2505" s="67" t="s">
        <v>15830</v>
      </c>
      <c r="E2505" s="66" t="s">
        <v>15351</v>
      </c>
      <c r="F2505" t="s">
        <v>91</v>
      </c>
      <c r="G2505" s="66" t="s">
        <v>8828</v>
      </c>
      <c r="H2505" s="67" t="s">
        <v>15414</v>
      </c>
      <c r="I2505" t="s">
        <v>15810</v>
      </c>
      <c r="J2505" s="66" t="s">
        <v>8830</v>
      </c>
      <c r="K2505" s="66" t="s">
        <v>94</v>
      </c>
      <c r="M2505" s="66" t="s">
        <v>95</v>
      </c>
      <c r="N2505" t="s">
        <v>15810</v>
      </c>
      <c r="O2505"/>
    </row>
    <row r="2506" spans="1:15">
      <c r="A2506">
        <v>131607</v>
      </c>
      <c r="B2506" t="s">
        <v>789</v>
      </c>
      <c r="C2506" t="s">
        <v>10746</v>
      </c>
      <c r="D2506" s="67" t="s">
        <v>1978</v>
      </c>
      <c r="E2506" s="66" t="s">
        <v>15351</v>
      </c>
      <c r="F2506" t="s">
        <v>114</v>
      </c>
      <c r="G2506" s="66" t="s">
        <v>8828</v>
      </c>
      <c r="H2506" s="67" t="s">
        <v>10204</v>
      </c>
      <c r="I2506" t="s">
        <v>9910</v>
      </c>
      <c r="J2506" s="66" t="s">
        <v>8830</v>
      </c>
      <c r="K2506" s="66" t="s">
        <v>94</v>
      </c>
      <c r="M2506" s="66" t="s">
        <v>95</v>
      </c>
      <c r="N2506" t="s">
        <v>10747</v>
      </c>
      <c r="O2506"/>
    </row>
    <row r="2507" spans="1:15">
      <c r="A2507">
        <v>135007</v>
      </c>
      <c r="B2507" t="s">
        <v>9911</v>
      </c>
      <c r="C2507" t="s">
        <v>128</v>
      </c>
      <c r="D2507" s="67" t="s">
        <v>9912</v>
      </c>
      <c r="E2507" s="66" t="s">
        <v>15351</v>
      </c>
      <c r="F2507" t="s">
        <v>91</v>
      </c>
      <c r="G2507" s="66" t="s">
        <v>8828</v>
      </c>
      <c r="H2507" s="67" t="s">
        <v>10204</v>
      </c>
      <c r="I2507" t="s">
        <v>9910</v>
      </c>
      <c r="J2507" s="66" t="s">
        <v>8830</v>
      </c>
      <c r="K2507" s="66" t="s">
        <v>94</v>
      </c>
      <c r="M2507" s="66" t="s">
        <v>95</v>
      </c>
      <c r="N2507" t="s">
        <v>10747</v>
      </c>
      <c r="O2507"/>
    </row>
    <row r="2508" spans="1:15">
      <c r="A2508">
        <v>135017</v>
      </c>
      <c r="B2508" t="s">
        <v>9913</v>
      </c>
      <c r="C2508" t="s">
        <v>158</v>
      </c>
      <c r="D2508" s="67" t="s">
        <v>5781</v>
      </c>
      <c r="E2508" s="66" t="s">
        <v>15351</v>
      </c>
      <c r="F2508" t="s">
        <v>91</v>
      </c>
      <c r="G2508" s="66" t="s">
        <v>8828</v>
      </c>
      <c r="H2508" s="67" t="s">
        <v>10204</v>
      </c>
      <c r="I2508" t="s">
        <v>9910</v>
      </c>
      <c r="J2508" s="66" t="s">
        <v>8830</v>
      </c>
      <c r="K2508" s="66" t="s">
        <v>94</v>
      </c>
      <c r="M2508" s="66" t="s">
        <v>95</v>
      </c>
      <c r="N2508" t="s">
        <v>10747</v>
      </c>
      <c r="O2508"/>
    </row>
    <row r="2509" spans="1:15">
      <c r="A2509">
        <v>147037</v>
      </c>
      <c r="B2509" t="s">
        <v>9914</v>
      </c>
      <c r="C2509" t="s">
        <v>145</v>
      </c>
      <c r="D2509" s="67" t="s">
        <v>9915</v>
      </c>
      <c r="E2509" s="66" t="s">
        <v>15351</v>
      </c>
      <c r="F2509" t="s">
        <v>114</v>
      </c>
      <c r="G2509" s="66" t="s">
        <v>8828</v>
      </c>
      <c r="H2509" s="67" t="s">
        <v>10204</v>
      </c>
      <c r="I2509" t="s">
        <v>9910</v>
      </c>
      <c r="J2509" s="66" t="s">
        <v>8830</v>
      </c>
      <c r="K2509" s="66" t="s">
        <v>94</v>
      </c>
      <c r="M2509" s="66" t="s">
        <v>95</v>
      </c>
      <c r="N2509" t="s">
        <v>10747</v>
      </c>
      <c r="O2509"/>
    </row>
    <row r="2510" spans="1:15">
      <c r="A2510">
        <v>147144</v>
      </c>
      <c r="B2510" t="s">
        <v>9916</v>
      </c>
      <c r="C2510" t="s">
        <v>505</v>
      </c>
      <c r="D2510" s="67" t="s">
        <v>9917</v>
      </c>
      <c r="E2510" s="66" t="s">
        <v>15351</v>
      </c>
      <c r="F2510" t="s">
        <v>114</v>
      </c>
      <c r="G2510" s="66" t="s">
        <v>8828</v>
      </c>
      <c r="H2510" s="67" t="s">
        <v>10204</v>
      </c>
      <c r="I2510" t="s">
        <v>9910</v>
      </c>
      <c r="J2510" s="66" t="s">
        <v>8830</v>
      </c>
      <c r="K2510" s="66" t="s">
        <v>94</v>
      </c>
      <c r="M2510" s="66" t="s">
        <v>95</v>
      </c>
      <c r="N2510" t="s">
        <v>10747</v>
      </c>
      <c r="O2510"/>
    </row>
    <row r="2511" spans="1:15">
      <c r="A2511">
        <v>150049</v>
      </c>
      <c r="B2511" t="s">
        <v>5647</v>
      </c>
      <c r="C2511" t="s">
        <v>240</v>
      </c>
      <c r="D2511" s="67" t="s">
        <v>9918</v>
      </c>
      <c r="E2511" s="66" t="s">
        <v>15351</v>
      </c>
      <c r="F2511" t="s">
        <v>91</v>
      </c>
      <c r="G2511" s="66" t="s">
        <v>8828</v>
      </c>
      <c r="H2511" s="67" t="s">
        <v>10204</v>
      </c>
      <c r="I2511" t="s">
        <v>9910</v>
      </c>
      <c r="J2511" s="66" t="s">
        <v>8830</v>
      </c>
      <c r="K2511" s="66" t="s">
        <v>94</v>
      </c>
      <c r="M2511" s="66" t="s">
        <v>95</v>
      </c>
      <c r="N2511" t="s">
        <v>10747</v>
      </c>
      <c r="O2511"/>
    </row>
    <row r="2512" spans="1:15">
      <c r="A2512">
        <v>371320</v>
      </c>
      <c r="B2512" t="s">
        <v>9592</v>
      </c>
      <c r="C2512" t="s">
        <v>1061</v>
      </c>
      <c r="D2512" s="67" t="s">
        <v>9919</v>
      </c>
      <c r="E2512" s="66" t="s">
        <v>15351</v>
      </c>
      <c r="F2512" t="s">
        <v>91</v>
      </c>
      <c r="G2512" s="66" t="s">
        <v>8828</v>
      </c>
      <c r="H2512" s="67" t="s">
        <v>10401</v>
      </c>
      <c r="I2512" t="s">
        <v>9910</v>
      </c>
      <c r="J2512" s="66" t="s">
        <v>8830</v>
      </c>
      <c r="K2512" s="66" t="s">
        <v>94</v>
      </c>
      <c r="M2512" s="66" t="s">
        <v>95</v>
      </c>
      <c r="N2512" t="s">
        <v>10747</v>
      </c>
      <c r="O2512"/>
    </row>
    <row r="2513" spans="1:15">
      <c r="A2513">
        <v>55509547</v>
      </c>
      <c r="B2513" t="s">
        <v>9920</v>
      </c>
      <c r="C2513" t="s">
        <v>153</v>
      </c>
      <c r="D2513" s="67" t="s">
        <v>9921</v>
      </c>
      <c r="E2513" s="66" t="s">
        <v>15351</v>
      </c>
      <c r="F2513" t="s">
        <v>91</v>
      </c>
      <c r="G2513" s="66" t="s">
        <v>8828</v>
      </c>
      <c r="H2513" s="67" t="s">
        <v>10204</v>
      </c>
      <c r="I2513" t="s">
        <v>9910</v>
      </c>
      <c r="J2513" s="66" t="s">
        <v>8830</v>
      </c>
      <c r="K2513" s="66" t="s">
        <v>94</v>
      </c>
      <c r="M2513" s="66" t="s">
        <v>95</v>
      </c>
      <c r="N2513" t="s">
        <v>10747</v>
      </c>
      <c r="O2513"/>
    </row>
    <row r="2514" spans="1:15">
      <c r="A2514">
        <v>55526909</v>
      </c>
      <c r="B2514" t="s">
        <v>9922</v>
      </c>
      <c r="C2514" t="s">
        <v>153</v>
      </c>
      <c r="D2514" s="67" t="s">
        <v>9923</v>
      </c>
      <c r="E2514" s="66" t="s">
        <v>15351</v>
      </c>
      <c r="F2514" t="s">
        <v>91</v>
      </c>
      <c r="G2514" s="66" t="s">
        <v>8828</v>
      </c>
      <c r="H2514" s="67" t="s">
        <v>10204</v>
      </c>
      <c r="I2514" t="s">
        <v>9910</v>
      </c>
      <c r="J2514" s="66" t="s">
        <v>8830</v>
      </c>
      <c r="K2514" s="66" t="s">
        <v>94</v>
      </c>
      <c r="M2514" s="66" t="s">
        <v>95</v>
      </c>
      <c r="N2514" t="s">
        <v>10747</v>
      </c>
      <c r="O2514"/>
    </row>
    <row r="2515" spans="1:15">
      <c r="A2515">
        <v>253140</v>
      </c>
      <c r="B2515" t="s">
        <v>9924</v>
      </c>
      <c r="C2515" t="s">
        <v>232</v>
      </c>
      <c r="D2515" s="67" t="s">
        <v>9925</v>
      </c>
      <c r="E2515" s="66" t="s">
        <v>15351</v>
      </c>
      <c r="F2515" t="s">
        <v>114</v>
      </c>
      <c r="G2515" s="66" t="s">
        <v>8828</v>
      </c>
      <c r="H2515" s="67" t="s">
        <v>10204</v>
      </c>
      <c r="I2515" t="s">
        <v>9910</v>
      </c>
      <c r="J2515" s="66" t="s">
        <v>8830</v>
      </c>
      <c r="K2515" s="66" t="s">
        <v>94</v>
      </c>
      <c r="M2515" s="66" t="s">
        <v>95</v>
      </c>
      <c r="N2515" t="s">
        <v>10747</v>
      </c>
      <c r="O2515"/>
    </row>
    <row r="2516" spans="1:15">
      <c r="A2516">
        <v>484362</v>
      </c>
      <c r="B2516" t="s">
        <v>8837</v>
      </c>
      <c r="C2516" t="s">
        <v>9926</v>
      </c>
      <c r="D2516" s="67" t="s">
        <v>9927</v>
      </c>
      <c r="E2516" s="66" t="s">
        <v>15351</v>
      </c>
      <c r="F2516" t="s">
        <v>91</v>
      </c>
      <c r="G2516" s="66" t="s">
        <v>8828</v>
      </c>
      <c r="H2516" s="67" t="s">
        <v>10204</v>
      </c>
      <c r="I2516" t="s">
        <v>9910</v>
      </c>
      <c r="J2516" s="66" t="s">
        <v>8830</v>
      </c>
      <c r="K2516" s="66" t="s">
        <v>94</v>
      </c>
      <c r="M2516" s="66" t="s">
        <v>95</v>
      </c>
      <c r="N2516" t="s">
        <v>10747</v>
      </c>
      <c r="O2516"/>
    </row>
    <row r="2517" spans="1:15">
      <c r="A2517">
        <v>151681</v>
      </c>
      <c r="B2517" t="s">
        <v>9928</v>
      </c>
      <c r="C2517" t="s">
        <v>1256</v>
      </c>
      <c r="D2517" s="67" t="s">
        <v>9929</v>
      </c>
      <c r="E2517" s="66" t="s">
        <v>15351</v>
      </c>
      <c r="F2517" t="s">
        <v>91</v>
      </c>
      <c r="G2517" s="66" t="s">
        <v>8828</v>
      </c>
      <c r="H2517" s="67" t="s">
        <v>10204</v>
      </c>
      <c r="I2517" t="s">
        <v>9910</v>
      </c>
      <c r="J2517" s="66" t="s">
        <v>8830</v>
      </c>
      <c r="K2517" s="66" t="s">
        <v>94</v>
      </c>
      <c r="M2517" s="66" t="s">
        <v>95</v>
      </c>
      <c r="N2517" t="s">
        <v>10747</v>
      </c>
      <c r="O2517"/>
    </row>
    <row r="2518" spans="1:15">
      <c r="A2518">
        <v>55551342</v>
      </c>
      <c r="B2518" t="s">
        <v>9930</v>
      </c>
      <c r="C2518" t="s">
        <v>1902</v>
      </c>
      <c r="D2518" s="67" t="s">
        <v>9931</v>
      </c>
      <c r="E2518" s="66" t="s">
        <v>15351</v>
      </c>
      <c r="F2518" t="s">
        <v>91</v>
      </c>
      <c r="G2518" s="66" t="s">
        <v>8828</v>
      </c>
      <c r="H2518" s="67" t="s">
        <v>10204</v>
      </c>
      <c r="I2518" t="s">
        <v>9910</v>
      </c>
      <c r="J2518" s="66" t="s">
        <v>8830</v>
      </c>
      <c r="K2518" s="66" t="s">
        <v>94</v>
      </c>
      <c r="M2518" s="66" t="s">
        <v>95</v>
      </c>
      <c r="N2518" t="s">
        <v>10747</v>
      </c>
      <c r="O2518"/>
    </row>
    <row r="2519" spans="1:15">
      <c r="A2519">
        <v>423127</v>
      </c>
      <c r="B2519" t="s">
        <v>9932</v>
      </c>
      <c r="C2519" t="s">
        <v>6037</v>
      </c>
      <c r="D2519" s="67" t="s">
        <v>9933</v>
      </c>
      <c r="E2519" s="66" t="s">
        <v>15351</v>
      </c>
      <c r="F2519" t="s">
        <v>114</v>
      </c>
      <c r="G2519" s="66" t="s">
        <v>8828</v>
      </c>
      <c r="H2519" s="67" t="s">
        <v>10204</v>
      </c>
      <c r="I2519" t="s">
        <v>9910</v>
      </c>
      <c r="J2519" s="66" t="s">
        <v>8830</v>
      </c>
      <c r="K2519" s="66" t="s">
        <v>94</v>
      </c>
      <c r="M2519" s="66" t="s">
        <v>95</v>
      </c>
      <c r="N2519" t="s">
        <v>10747</v>
      </c>
      <c r="O2519"/>
    </row>
    <row r="2520" spans="1:15">
      <c r="A2520">
        <v>55792064</v>
      </c>
      <c r="B2520" t="s">
        <v>9935</v>
      </c>
      <c r="C2520" t="s">
        <v>4929</v>
      </c>
      <c r="D2520" s="67" t="s">
        <v>9936</v>
      </c>
      <c r="E2520" s="66" t="s">
        <v>15351</v>
      </c>
      <c r="F2520" t="s">
        <v>91</v>
      </c>
      <c r="G2520" s="66" t="s">
        <v>8828</v>
      </c>
      <c r="H2520" s="67" t="s">
        <v>10204</v>
      </c>
      <c r="I2520" t="s">
        <v>9910</v>
      </c>
      <c r="J2520" s="66" t="s">
        <v>8830</v>
      </c>
      <c r="K2520" s="66" t="s">
        <v>94</v>
      </c>
      <c r="M2520" s="66" t="s">
        <v>95</v>
      </c>
      <c r="N2520" t="s">
        <v>10747</v>
      </c>
      <c r="O2520"/>
    </row>
    <row r="2521" spans="1:15">
      <c r="A2521">
        <v>26966</v>
      </c>
      <c r="B2521" t="s">
        <v>15831</v>
      </c>
      <c r="C2521" t="s">
        <v>311</v>
      </c>
      <c r="D2521" s="67" t="s">
        <v>7043</v>
      </c>
      <c r="E2521" s="66" t="s">
        <v>15351</v>
      </c>
      <c r="F2521" t="s">
        <v>91</v>
      </c>
      <c r="G2521" s="66" t="s">
        <v>8828</v>
      </c>
      <c r="H2521" s="67" t="s">
        <v>15424</v>
      </c>
      <c r="I2521" t="s">
        <v>15832</v>
      </c>
      <c r="J2521" s="66" t="s">
        <v>8830</v>
      </c>
      <c r="K2521" s="66" t="s">
        <v>94</v>
      </c>
      <c r="M2521" s="66" t="s">
        <v>95</v>
      </c>
      <c r="N2521" t="s">
        <v>15833</v>
      </c>
      <c r="O2521"/>
    </row>
    <row r="2522" spans="1:15">
      <c r="A2522">
        <v>426978</v>
      </c>
      <c r="B2522" t="s">
        <v>15834</v>
      </c>
      <c r="C2522" t="s">
        <v>351</v>
      </c>
      <c r="D2522" s="67" t="s">
        <v>15835</v>
      </c>
      <c r="E2522" s="66" t="s">
        <v>15351</v>
      </c>
      <c r="F2522" t="s">
        <v>91</v>
      </c>
      <c r="G2522" s="66" t="s">
        <v>8828</v>
      </c>
      <c r="H2522" s="67" t="s">
        <v>15399</v>
      </c>
      <c r="I2522" t="s">
        <v>15832</v>
      </c>
      <c r="J2522" s="66" t="s">
        <v>8830</v>
      </c>
      <c r="K2522" s="66" t="s">
        <v>94</v>
      </c>
      <c r="M2522" s="66" t="s">
        <v>95</v>
      </c>
      <c r="N2522" t="s">
        <v>15833</v>
      </c>
      <c r="O2522"/>
    </row>
    <row r="2523" spans="1:15">
      <c r="A2523">
        <v>55607530</v>
      </c>
      <c r="B2523" t="s">
        <v>15836</v>
      </c>
      <c r="C2523" t="s">
        <v>219</v>
      </c>
      <c r="D2523" s="67" t="s">
        <v>15837</v>
      </c>
      <c r="E2523" s="66" t="s">
        <v>15351</v>
      </c>
      <c r="F2523" t="s">
        <v>114</v>
      </c>
      <c r="G2523" s="66" t="s">
        <v>8828</v>
      </c>
      <c r="H2523" s="67" t="s">
        <v>15399</v>
      </c>
      <c r="I2523" t="s">
        <v>15832</v>
      </c>
      <c r="J2523" s="66" t="s">
        <v>8830</v>
      </c>
      <c r="K2523" s="66" t="s">
        <v>94</v>
      </c>
      <c r="M2523" s="66" t="s">
        <v>95</v>
      </c>
      <c r="N2523" t="s">
        <v>15833</v>
      </c>
      <c r="O2523"/>
    </row>
    <row r="2524" spans="1:15">
      <c r="A2524">
        <v>55655622</v>
      </c>
      <c r="B2524" t="s">
        <v>15838</v>
      </c>
      <c r="C2524" t="s">
        <v>90</v>
      </c>
      <c r="D2524" s="67" t="s">
        <v>15839</v>
      </c>
      <c r="E2524" s="66" t="s">
        <v>15351</v>
      </c>
      <c r="F2524" t="s">
        <v>91</v>
      </c>
      <c r="G2524" s="66" t="s">
        <v>8828</v>
      </c>
      <c r="H2524" s="67" t="s">
        <v>15424</v>
      </c>
      <c r="I2524" t="s">
        <v>15832</v>
      </c>
      <c r="J2524" s="66" t="s">
        <v>8830</v>
      </c>
      <c r="K2524" s="66" t="s">
        <v>94</v>
      </c>
      <c r="M2524" s="66" t="s">
        <v>95</v>
      </c>
      <c r="N2524" t="s">
        <v>15833</v>
      </c>
      <c r="O2524"/>
    </row>
    <row r="2525" spans="1:15">
      <c r="A2525">
        <v>55712015</v>
      </c>
      <c r="B2525" t="s">
        <v>15840</v>
      </c>
      <c r="C2525" t="s">
        <v>115</v>
      </c>
      <c r="D2525" s="67" t="s">
        <v>15841</v>
      </c>
      <c r="E2525" s="66" t="s">
        <v>15351</v>
      </c>
      <c r="F2525" t="s">
        <v>91</v>
      </c>
      <c r="G2525" s="66" t="s">
        <v>8828</v>
      </c>
      <c r="H2525" s="67" t="s">
        <v>15399</v>
      </c>
      <c r="I2525" t="s">
        <v>15832</v>
      </c>
      <c r="J2525" s="66" t="s">
        <v>8830</v>
      </c>
      <c r="K2525" s="66" t="s">
        <v>94</v>
      </c>
      <c r="M2525" s="66" t="s">
        <v>95</v>
      </c>
      <c r="N2525" t="s">
        <v>15833</v>
      </c>
      <c r="O2525"/>
    </row>
    <row r="2526" spans="1:15">
      <c r="A2526">
        <v>55754256</v>
      </c>
      <c r="B2526" t="s">
        <v>15842</v>
      </c>
      <c r="C2526" t="s">
        <v>110</v>
      </c>
      <c r="D2526" s="67" t="s">
        <v>15843</v>
      </c>
      <c r="E2526" s="66" t="s">
        <v>15351</v>
      </c>
      <c r="F2526" t="s">
        <v>91</v>
      </c>
      <c r="G2526" s="66" t="s">
        <v>8828</v>
      </c>
      <c r="H2526" s="67" t="s">
        <v>15424</v>
      </c>
      <c r="I2526" t="s">
        <v>15832</v>
      </c>
      <c r="J2526" s="66" t="s">
        <v>8830</v>
      </c>
      <c r="K2526" s="66" t="s">
        <v>94</v>
      </c>
      <c r="M2526" s="66" t="s">
        <v>95</v>
      </c>
      <c r="N2526" t="s">
        <v>15833</v>
      </c>
      <c r="O2526"/>
    </row>
    <row r="2527" spans="1:15">
      <c r="A2527">
        <v>55755840</v>
      </c>
      <c r="B2527" t="s">
        <v>8888</v>
      </c>
      <c r="C2527" t="s">
        <v>204</v>
      </c>
      <c r="D2527" s="67" t="s">
        <v>8427</v>
      </c>
      <c r="E2527" s="66" t="s">
        <v>15351</v>
      </c>
      <c r="F2527" t="s">
        <v>91</v>
      </c>
      <c r="G2527" s="66" t="s">
        <v>8828</v>
      </c>
      <c r="H2527" s="67" t="s">
        <v>15424</v>
      </c>
      <c r="I2527" t="s">
        <v>15832</v>
      </c>
      <c r="J2527" s="66" t="s">
        <v>8830</v>
      </c>
      <c r="K2527" s="66" t="s">
        <v>94</v>
      </c>
      <c r="M2527" s="66" t="s">
        <v>95</v>
      </c>
      <c r="N2527" t="s">
        <v>15833</v>
      </c>
      <c r="O2527"/>
    </row>
    <row r="2528" spans="1:15">
      <c r="A2528">
        <v>55755842</v>
      </c>
      <c r="B2528" t="s">
        <v>15844</v>
      </c>
      <c r="C2528" t="s">
        <v>15845</v>
      </c>
      <c r="D2528" s="67" t="s">
        <v>15846</v>
      </c>
      <c r="E2528" s="66" t="s">
        <v>15351</v>
      </c>
      <c r="F2528" t="s">
        <v>114</v>
      </c>
      <c r="G2528" s="66" t="s">
        <v>8828</v>
      </c>
      <c r="H2528" s="67" t="s">
        <v>15399</v>
      </c>
      <c r="I2528" t="s">
        <v>15832</v>
      </c>
      <c r="J2528" s="66" t="s">
        <v>8830</v>
      </c>
      <c r="K2528" s="66" t="s">
        <v>94</v>
      </c>
      <c r="M2528" s="66" t="s">
        <v>95</v>
      </c>
      <c r="N2528" t="s">
        <v>15833</v>
      </c>
      <c r="O2528"/>
    </row>
    <row r="2529" spans="1:15">
      <c r="A2529">
        <v>55790137</v>
      </c>
      <c r="B2529" t="s">
        <v>15847</v>
      </c>
      <c r="C2529" t="s">
        <v>1822</v>
      </c>
      <c r="D2529" s="67" t="s">
        <v>15848</v>
      </c>
      <c r="E2529" s="66" t="s">
        <v>15352</v>
      </c>
      <c r="F2529" t="s">
        <v>114</v>
      </c>
      <c r="G2529" s="66" t="s">
        <v>8828</v>
      </c>
      <c r="H2529" s="67" t="s">
        <v>15424</v>
      </c>
      <c r="I2529" t="s">
        <v>15832</v>
      </c>
      <c r="J2529" s="66" t="s">
        <v>8830</v>
      </c>
      <c r="K2529" s="66" t="s">
        <v>94</v>
      </c>
      <c r="M2529" s="66" t="s">
        <v>95</v>
      </c>
      <c r="N2529" t="s">
        <v>15833</v>
      </c>
      <c r="O2529"/>
    </row>
    <row r="2530" spans="1:15">
      <c r="A2530">
        <v>46004</v>
      </c>
      <c r="B2530" t="s">
        <v>8839</v>
      </c>
      <c r="C2530" t="s">
        <v>148</v>
      </c>
      <c r="D2530" s="67" t="s">
        <v>8840</v>
      </c>
      <c r="E2530" s="66" t="s">
        <v>15351</v>
      </c>
      <c r="F2530" t="s">
        <v>91</v>
      </c>
      <c r="G2530" s="66" t="s">
        <v>8828</v>
      </c>
      <c r="H2530" s="67" t="s">
        <v>15355</v>
      </c>
      <c r="I2530" t="s">
        <v>8841</v>
      </c>
      <c r="J2530" s="66" t="s">
        <v>8830</v>
      </c>
      <c r="K2530" s="66" t="s">
        <v>94</v>
      </c>
      <c r="M2530" s="66" t="s">
        <v>95</v>
      </c>
      <c r="N2530" t="s">
        <v>8841</v>
      </c>
      <c r="O2530"/>
    </row>
    <row r="2531" spans="1:15">
      <c r="A2531">
        <v>139332</v>
      </c>
      <c r="B2531" t="s">
        <v>8842</v>
      </c>
      <c r="C2531" t="s">
        <v>107</v>
      </c>
      <c r="D2531" s="67" t="s">
        <v>8843</v>
      </c>
      <c r="E2531" s="66" t="s">
        <v>15351</v>
      </c>
      <c r="F2531" t="s">
        <v>91</v>
      </c>
      <c r="G2531" s="66" t="s">
        <v>8828</v>
      </c>
      <c r="H2531" s="67" t="s">
        <v>15355</v>
      </c>
      <c r="I2531" t="s">
        <v>8841</v>
      </c>
      <c r="J2531" s="66" t="s">
        <v>8830</v>
      </c>
      <c r="K2531" s="66" t="s">
        <v>94</v>
      </c>
      <c r="M2531" s="66" t="s">
        <v>95</v>
      </c>
      <c r="N2531" t="s">
        <v>8841</v>
      </c>
      <c r="O2531"/>
    </row>
    <row r="2532" spans="1:15">
      <c r="A2532">
        <v>139345</v>
      </c>
      <c r="B2532" t="s">
        <v>15849</v>
      </c>
      <c r="C2532" t="s">
        <v>212</v>
      </c>
      <c r="D2532" s="67" t="s">
        <v>15850</v>
      </c>
      <c r="E2532" s="66" t="s">
        <v>15351</v>
      </c>
      <c r="F2532" t="s">
        <v>91</v>
      </c>
      <c r="G2532" s="66" t="s">
        <v>8828</v>
      </c>
      <c r="H2532" s="67" t="s">
        <v>15355</v>
      </c>
      <c r="I2532" t="s">
        <v>8841</v>
      </c>
      <c r="J2532" s="66" t="s">
        <v>8830</v>
      </c>
      <c r="K2532" s="66" t="s">
        <v>94</v>
      </c>
      <c r="M2532" s="66" t="s">
        <v>95</v>
      </c>
      <c r="N2532" t="s">
        <v>8841</v>
      </c>
      <c r="O2532"/>
    </row>
    <row r="2533" spans="1:15">
      <c r="A2533">
        <v>139346</v>
      </c>
      <c r="B2533" t="s">
        <v>15851</v>
      </c>
      <c r="C2533" t="s">
        <v>7161</v>
      </c>
      <c r="D2533" s="67" t="s">
        <v>8844</v>
      </c>
      <c r="E2533" s="66" t="s">
        <v>15351</v>
      </c>
      <c r="F2533" t="s">
        <v>114</v>
      </c>
      <c r="G2533" s="66" t="s">
        <v>8828</v>
      </c>
      <c r="H2533" s="67" t="s">
        <v>15355</v>
      </c>
      <c r="I2533" t="s">
        <v>8841</v>
      </c>
      <c r="J2533" s="66" t="s">
        <v>8830</v>
      </c>
      <c r="K2533" s="66" t="s">
        <v>94</v>
      </c>
      <c r="M2533" s="66" t="s">
        <v>95</v>
      </c>
      <c r="N2533" t="s">
        <v>8841</v>
      </c>
      <c r="O2533"/>
    </row>
    <row r="2534" spans="1:15">
      <c r="A2534">
        <v>139352</v>
      </c>
      <c r="B2534" t="s">
        <v>8845</v>
      </c>
      <c r="C2534" t="s">
        <v>158</v>
      </c>
      <c r="D2534" s="67" t="s">
        <v>3054</v>
      </c>
      <c r="E2534" s="66" t="s">
        <v>15351</v>
      </c>
      <c r="F2534" t="s">
        <v>91</v>
      </c>
      <c r="G2534" s="66" t="s">
        <v>8828</v>
      </c>
      <c r="H2534" s="67" t="s">
        <v>15355</v>
      </c>
      <c r="I2534" t="s">
        <v>8841</v>
      </c>
      <c r="J2534" s="66" t="s">
        <v>8830</v>
      </c>
      <c r="K2534" s="66" t="s">
        <v>94</v>
      </c>
      <c r="M2534" s="66" t="s">
        <v>95</v>
      </c>
      <c r="N2534" t="s">
        <v>8841</v>
      </c>
      <c r="O2534"/>
    </row>
    <row r="2535" spans="1:15">
      <c r="A2535">
        <v>139367</v>
      </c>
      <c r="B2535" t="s">
        <v>15852</v>
      </c>
      <c r="C2535" t="s">
        <v>212</v>
      </c>
      <c r="D2535" s="67" t="s">
        <v>15853</v>
      </c>
      <c r="E2535" s="66" t="s">
        <v>15351</v>
      </c>
      <c r="F2535" t="s">
        <v>91</v>
      </c>
      <c r="G2535" s="66" t="s">
        <v>8828</v>
      </c>
      <c r="H2535" s="67" t="s">
        <v>15355</v>
      </c>
      <c r="I2535" t="s">
        <v>8841</v>
      </c>
      <c r="J2535" s="66" t="s">
        <v>8830</v>
      </c>
      <c r="K2535" s="66" t="s">
        <v>94</v>
      </c>
      <c r="M2535" s="66" t="s">
        <v>95</v>
      </c>
      <c r="N2535" t="s">
        <v>8841</v>
      </c>
      <c r="O2535"/>
    </row>
    <row r="2536" spans="1:15">
      <c r="A2536">
        <v>139384</v>
      </c>
      <c r="B2536" t="s">
        <v>15854</v>
      </c>
      <c r="C2536" t="s">
        <v>1436</v>
      </c>
      <c r="D2536" s="67" t="s">
        <v>15855</v>
      </c>
      <c r="E2536" s="66" t="s">
        <v>15352</v>
      </c>
      <c r="F2536" t="s">
        <v>91</v>
      </c>
      <c r="G2536" s="66" t="s">
        <v>8828</v>
      </c>
      <c r="H2536" s="67" t="s">
        <v>15355</v>
      </c>
      <c r="I2536" t="s">
        <v>8841</v>
      </c>
      <c r="J2536" s="66" t="s">
        <v>8830</v>
      </c>
      <c r="K2536" s="66" t="s">
        <v>94</v>
      </c>
      <c r="M2536" s="66" t="s">
        <v>95</v>
      </c>
      <c r="N2536" t="s">
        <v>8841</v>
      </c>
      <c r="O2536"/>
    </row>
    <row r="2537" spans="1:15">
      <c r="A2537">
        <v>139391</v>
      </c>
      <c r="B2537" t="s">
        <v>15856</v>
      </c>
      <c r="C2537" t="s">
        <v>128</v>
      </c>
      <c r="D2537" s="67" t="s">
        <v>15772</v>
      </c>
      <c r="E2537" s="66" t="s">
        <v>15351</v>
      </c>
      <c r="F2537" t="s">
        <v>91</v>
      </c>
      <c r="G2537" s="66" t="s">
        <v>8828</v>
      </c>
      <c r="H2537" s="67" t="s">
        <v>15355</v>
      </c>
      <c r="I2537" t="s">
        <v>8841</v>
      </c>
      <c r="J2537" s="66" t="s">
        <v>8830</v>
      </c>
      <c r="K2537" s="66" t="s">
        <v>94</v>
      </c>
      <c r="M2537" s="66" t="s">
        <v>95</v>
      </c>
      <c r="N2537" t="s">
        <v>8841</v>
      </c>
      <c r="O2537"/>
    </row>
    <row r="2538" spans="1:15">
      <c r="A2538">
        <v>139397</v>
      </c>
      <c r="B2538" t="s">
        <v>15857</v>
      </c>
      <c r="C2538" t="s">
        <v>293</v>
      </c>
      <c r="D2538" s="67" t="s">
        <v>15379</v>
      </c>
      <c r="E2538" s="66" t="s">
        <v>15351</v>
      </c>
      <c r="F2538" t="s">
        <v>114</v>
      </c>
      <c r="G2538" s="66" t="s">
        <v>8828</v>
      </c>
      <c r="H2538" s="67" t="s">
        <v>15355</v>
      </c>
      <c r="I2538" t="s">
        <v>8841</v>
      </c>
      <c r="J2538" s="66" t="s">
        <v>8830</v>
      </c>
      <c r="K2538" s="66" t="s">
        <v>94</v>
      </c>
      <c r="M2538" s="66" t="s">
        <v>95</v>
      </c>
      <c r="N2538" t="s">
        <v>8841</v>
      </c>
      <c r="O2538"/>
    </row>
    <row r="2539" spans="1:15">
      <c r="A2539">
        <v>139404</v>
      </c>
      <c r="B2539" t="s">
        <v>8738</v>
      </c>
      <c r="C2539" t="s">
        <v>204</v>
      </c>
      <c r="D2539" s="67" t="s">
        <v>15858</v>
      </c>
      <c r="E2539" s="66" t="s">
        <v>15351</v>
      </c>
      <c r="F2539" t="s">
        <v>91</v>
      </c>
      <c r="G2539" s="66" t="s">
        <v>8828</v>
      </c>
      <c r="H2539" s="67" t="s">
        <v>15355</v>
      </c>
      <c r="I2539" t="s">
        <v>8841</v>
      </c>
      <c r="J2539" s="66" t="s">
        <v>8830</v>
      </c>
      <c r="K2539" s="66" t="s">
        <v>94</v>
      </c>
      <c r="M2539" s="66" t="s">
        <v>95</v>
      </c>
      <c r="N2539" t="s">
        <v>8841</v>
      </c>
      <c r="O2539"/>
    </row>
    <row r="2540" spans="1:15">
      <c r="A2540">
        <v>139405</v>
      </c>
      <c r="B2540" t="s">
        <v>15859</v>
      </c>
      <c r="C2540" t="s">
        <v>212</v>
      </c>
      <c r="D2540" s="67" t="s">
        <v>8504</v>
      </c>
      <c r="E2540" s="66" t="s">
        <v>15351</v>
      </c>
      <c r="F2540" t="s">
        <v>91</v>
      </c>
      <c r="G2540" s="66" t="s">
        <v>8828</v>
      </c>
      <c r="H2540" s="67" t="s">
        <v>15355</v>
      </c>
      <c r="I2540" t="s">
        <v>8841</v>
      </c>
      <c r="J2540" s="66" t="s">
        <v>8830</v>
      </c>
      <c r="K2540" s="66" t="s">
        <v>94</v>
      </c>
      <c r="M2540" s="66" t="s">
        <v>95</v>
      </c>
      <c r="N2540" t="s">
        <v>8841</v>
      </c>
      <c r="O2540"/>
    </row>
    <row r="2541" spans="1:15">
      <c r="A2541">
        <v>139406</v>
      </c>
      <c r="B2541" t="s">
        <v>115</v>
      </c>
      <c r="C2541" t="s">
        <v>1734</v>
      </c>
      <c r="D2541" s="67" t="s">
        <v>15860</v>
      </c>
      <c r="E2541" s="66" t="s">
        <v>15351</v>
      </c>
      <c r="F2541" t="s">
        <v>91</v>
      </c>
      <c r="G2541" s="66" t="s">
        <v>8828</v>
      </c>
      <c r="H2541" s="67" t="s">
        <v>15355</v>
      </c>
      <c r="I2541" t="s">
        <v>8841</v>
      </c>
      <c r="J2541" s="66" t="s">
        <v>8830</v>
      </c>
      <c r="K2541" s="66" t="s">
        <v>94</v>
      </c>
      <c r="M2541" s="66" t="s">
        <v>95</v>
      </c>
      <c r="N2541" t="s">
        <v>8841</v>
      </c>
      <c r="O2541"/>
    </row>
    <row r="2542" spans="1:15">
      <c r="A2542">
        <v>139407</v>
      </c>
      <c r="B2542" t="s">
        <v>15861</v>
      </c>
      <c r="C2542" t="s">
        <v>361</v>
      </c>
      <c r="D2542" s="67" t="s">
        <v>8846</v>
      </c>
      <c r="E2542" s="66" t="s">
        <v>15351</v>
      </c>
      <c r="F2542" t="s">
        <v>91</v>
      </c>
      <c r="G2542" s="66" t="s">
        <v>8828</v>
      </c>
      <c r="H2542" s="67" t="s">
        <v>15355</v>
      </c>
      <c r="I2542" t="s">
        <v>8841</v>
      </c>
      <c r="J2542" s="66" t="s">
        <v>8830</v>
      </c>
      <c r="K2542" s="66" t="s">
        <v>94</v>
      </c>
      <c r="M2542" s="66" t="s">
        <v>95</v>
      </c>
      <c r="N2542" t="s">
        <v>8841</v>
      </c>
      <c r="O2542"/>
    </row>
    <row r="2543" spans="1:15">
      <c r="A2543">
        <v>139410</v>
      </c>
      <c r="B2543" t="s">
        <v>15862</v>
      </c>
      <c r="C2543" t="s">
        <v>1061</v>
      </c>
      <c r="D2543" s="67" t="s">
        <v>15863</v>
      </c>
      <c r="E2543" s="66" t="s">
        <v>15351</v>
      </c>
      <c r="F2543" t="s">
        <v>91</v>
      </c>
      <c r="G2543" s="66" t="s">
        <v>8828</v>
      </c>
      <c r="H2543" s="67" t="s">
        <v>15355</v>
      </c>
      <c r="I2543" t="s">
        <v>8841</v>
      </c>
      <c r="J2543" s="66" t="s">
        <v>8830</v>
      </c>
      <c r="K2543" s="66" t="s">
        <v>94</v>
      </c>
      <c r="M2543" s="66" t="s">
        <v>95</v>
      </c>
      <c r="N2543" t="s">
        <v>8841</v>
      </c>
      <c r="O2543"/>
    </row>
    <row r="2544" spans="1:15">
      <c r="A2544">
        <v>144099</v>
      </c>
      <c r="B2544" t="s">
        <v>15864</v>
      </c>
      <c r="C2544" t="s">
        <v>15865</v>
      </c>
      <c r="D2544" s="67" t="s">
        <v>8847</v>
      </c>
      <c r="E2544" s="66" t="s">
        <v>15351</v>
      </c>
      <c r="F2544" t="s">
        <v>91</v>
      </c>
      <c r="G2544" s="66" t="s">
        <v>8828</v>
      </c>
      <c r="H2544" s="67" t="s">
        <v>15355</v>
      </c>
      <c r="I2544" t="s">
        <v>8841</v>
      </c>
      <c r="J2544" s="66" t="s">
        <v>8830</v>
      </c>
      <c r="K2544" s="66" t="s">
        <v>94</v>
      </c>
      <c r="M2544" s="66" t="s">
        <v>95</v>
      </c>
      <c r="N2544" t="s">
        <v>8841</v>
      </c>
      <c r="O2544"/>
    </row>
    <row r="2545" spans="1:15">
      <c r="A2545">
        <v>149164</v>
      </c>
      <c r="B2545" t="s">
        <v>15866</v>
      </c>
      <c r="C2545" t="s">
        <v>115</v>
      </c>
      <c r="D2545" s="67" t="s">
        <v>15867</v>
      </c>
      <c r="E2545" s="66" t="s">
        <v>15351</v>
      </c>
      <c r="F2545" t="s">
        <v>91</v>
      </c>
      <c r="G2545" s="66" t="s">
        <v>8828</v>
      </c>
      <c r="H2545" s="67" t="s">
        <v>15355</v>
      </c>
      <c r="I2545" t="s">
        <v>8841</v>
      </c>
      <c r="J2545" s="66" t="s">
        <v>8830</v>
      </c>
      <c r="K2545" s="66" t="s">
        <v>94</v>
      </c>
      <c r="M2545" s="66" t="s">
        <v>95</v>
      </c>
      <c r="N2545" t="s">
        <v>8841</v>
      </c>
      <c r="O2545"/>
    </row>
    <row r="2546" spans="1:15">
      <c r="A2546">
        <v>237414</v>
      </c>
      <c r="B2546" t="s">
        <v>15868</v>
      </c>
      <c r="C2546" t="s">
        <v>606</v>
      </c>
      <c r="D2546" s="67" t="s">
        <v>6744</v>
      </c>
      <c r="E2546" s="66" t="s">
        <v>15351</v>
      </c>
      <c r="F2546" t="s">
        <v>91</v>
      </c>
      <c r="G2546" s="66" t="s">
        <v>8828</v>
      </c>
      <c r="H2546" s="67" t="s">
        <v>15355</v>
      </c>
      <c r="I2546" t="s">
        <v>8841</v>
      </c>
      <c r="J2546" s="66" t="s">
        <v>8830</v>
      </c>
      <c r="K2546" s="66" t="s">
        <v>94</v>
      </c>
      <c r="M2546" s="66" t="s">
        <v>95</v>
      </c>
      <c r="N2546" t="s">
        <v>8841</v>
      </c>
      <c r="O2546"/>
    </row>
    <row r="2547" spans="1:15">
      <c r="A2547">
        <v>298032</v>
      </c>
      <c r="B2547" t="s">
        <v>924</v>
      </c>
      <c r="C2547" t="s">
        <v>351</v>
      </c>
      <c r="D2547" s="67" t="s">
        <v>15869</v>
      </c>
      <c r="E2547" s="66" t="s">
        <v>15351</v>
      </c>
      <c r="F2547" t="s">
        <v>91</v>
      </c>
      <c r="G2547" s="66" t="s">
        <v>8828</v>
      </c>
      <c r="H2547" s="67" t="s">
        <v>15355</v>
      </c>
      <c r="I2547" t="s">
        <v>8841</v>
      </c>
      <c r="J2547" s="66" t="s">
        <v>8830</v>
      </c>
      <c r="K2547" s="66" t="s">
        <v>94</v>
      </c>
      <c r="M2547" s="66" t="s">
        <v>95</v>
      </c>
      <c r="N2547" t="s">
        <v>8841</v>
      </c>
      <c r="O2547"/>
    </row>
    <row r="2548" spans="1:15">
      <c r="A2548">
        <v>298033</v>
      </c>
      <c r="B2548" t="s">
        <v>924</v>
      </c>
      <c r="C2548" t="s">
        <v>1154</v>
      </c>
      <c r="D2548" s="67" t="s">
        <v>15870</v>
      </c>
      <c r="E2548" s="66" t="s">
        <v>15351</v>
      </c>
      <c r="F2548" t="s">
        <v>114</v>
      </c>
      <c r="G2548" s="66" t="s">
        <v>8828</v>
      </c>
      <c r="H2548" s="67" t="s">
        <v>15355</v>
      </c>
      <c r="I2548" t="s">
        <v>8841</v>
      </c>
      <c r="J2548" s="66" t="s">
        <v>8830</v>
      </c>
      <c r="K2548" s="66" t="s">
        <v>94</v>
      </c>
      <c r="M2548" s="66" t="s">
        <v>95</v>
      </c>
      <c r="N2548" t="s">
        <v>8841</v>
      </c>
      <c r="O2548"/>
    </row>
    <row r="2549" spans="1:15">
      <c r="A2549">
        <v>298039</v>
      </c>
      <c r="B2549" t="s">
        <v>8845</v>
      </c>
      <c r="C2549" t="s">
        <v>1436</v>
      </c>
      <c r="D2549" s="67" t="s">
        <v>15871</v>
      </c>
      <c r="E2549" s="66" t="s">
        <v>15352</v>
      </c>
      <c r="F2549" t="s">
        <v>91</v>
      </c>
      <c r="G2549" s="66" t="s">
        <v>8828</v>
      </c>
      <c r="H2549" s="67" t="s">
        <v>15355</v>
      </c>
      <c r="I2549" t="s">
        <v>8841</v>
      </c>
      <c r="J2549" s="66" t="s">
        <v>8830</v>
      </c>
      <c r="K2549" s="66" t="s">
        <v>94</v>
      </c>
      <c r="M2549" s="66" t="s">
        <v>95</v>
      </c>
      <c r="N2549" t="s">
        <v>8841</v>
      </c>
      <c r="O2549"/>
    </row>
    <row r="2550" spans="1:15">
      <c r="A2550">
        <v>328566</v>
      </c>
      <c r="B2550" t="s">
        <v>15872</v>
      </c>
      <c r="C2550" t="s">
        <v>177</v>
      </c>
      <c r="D2550" s="67" t="s">
        <v>15873</v>
      </c>
      <c r="E2550" s="66" t="s">
        <v>15351</v>
      </c>
      <c r="F2550" t="s">
        <v>91</v>
      </c>
      <c r="G2550" s="66" t="s">
        <v>8828</v>
      </c>
      <c r="H2550" s="67" t="s">
        <v>15355</v>
      </c>
      <c r="I2550" t="s">
        <v>8841</v>
      </c>
      <c r="J2550" s="66" t="s">
        <v>8830</v>
      </c>
      <c r="K2550" s="66" t="s">
        <v>94</v>
      </c>
      <c r="M2550" s="66" t="s">
        <v>95</v>
      </c>
      <c r="N2550" t="s">
        <v>8841</v>
      </c>
      <c r="O2550"/>
    </row>
    <row r="2551" spans="1:15">
      <c r="A2551">
        <v>363492</v>
      </c>
      <c r="B2551" t="s">
        <v>352</v>
      </c>
      <c r="C2551" t="s">
        <v>99</v>
      </c>
      <c r="D2551" s="67" t="s">
        <v>5741</v>
      </c>
      <c r="E2551" s="66" t="s">
        <v>15351</v>
      </c>
      <c r="F2551" t="s">
        <v>91</v>
      </c>
      <c r="G2551" s="66" t="s">
        <v>8828</v>
      </c>
      <c r="H2551" s="67" t="s">
        <v>15355</v>
      </c>
      <c r="I2551" t="s">
        <v>8841</v>
      </c>
      <c r="J2551" s="66" t="s">
        <v>8830</v>
      </c>
      <c r="K2551" s="66" t="s">
        <v>94</v>
      </c>
      <c r="M2551" s="66" t="s">
        <v>95</v>
      </c>
      <c r="N2551" t="s">
        <v>8841</v>
      </c>
      <c r="O2551"/>
    </row>
    <row r="2552" spans="1:15">
      <c r="A2552">
        <v>481109</v>
      </c>
      <c r="B2552" t="s">
        <v>15874</v>
      </c>
      <c r="C2552" t="s">
        <v>688</v>
      </c>
      <c r="D2552" s="67" t="s">
        <v>8848</v>
      </c>
      <c r="E2552" s="66" t="s">
        <v>15351</v>
      </c>
      <c r="F2552" t="s">
        <v>114</v>
      </c>
      <c r="G2552" s="66" t="s">
        <v>8828</v>
      </c>
      <c r="H2552" s="67" t="s">
        <v>15355</v>
      </c>
      <c r="I2552" t="s">
        <v>8841</v>
      </c>
      <c r="J2552" s="66" t="s">
        <v>8830</v>
      </c>
      <c r="K2552" s="66" t="s">
        <v>94</v>
      </c>
      <c r="M2552" s="66" t="s">
        <v>95</v>
      </c>
      <c r="N2552" t="s">
        <v>8841</v>
      </c>
      <c r="O2552"/>
    </row>
    <row r="2553" spans="1:15">
      <c r="A2553">
        <v>55475849</v>
      </c>
      <c r="B2553" t="s">
        <v>4990</v>
      </c>
      <c r="C2553" t="s">
        <v>2982</v>
      </c>
      <c r="D2553" s="67" t="s">
        <v>15875</v>
      </c>
      <c r="E2553" s="66" t="s">
        <v>15352</v>
      </c>
      <c r="F2553" t="s">
        <v>91</v>
      </c>
      <c r="G2553" s="66" t="s">
        <v>8828</v>
      </c>
      <c r="H2553" s="67" t="s">
        <v>15355</v>
      </c>
      <c r="I2553" t="s">
        <v>8841</v>
      </c>
      <c r="J2553" s="66" t="s">
        <v>8830</v>
      </c>
      <c r="K2553" s="66" t="s">
        <v>94</v>
      </c>
      <c r="M2553" s="66" t="s">
        <v>95</v>
      </c>
      <c r="N2553" t="s">
        <v>8841</v>
      </c>
      <c r="O2553"/>
    </row>
    <row r="2554" spans="1:15">
      <c r="A2554">
        <v>55537276</v>
      </c>
      <c r="B2554" t="s">
        <v>15876</v>
      </c>
      <c r="C2554" t="s">
        <v>197</v>
      </c>
      <c r="D2554" s="67" t="s">
        <v>15877</v>
      </c>
      <c r="E2554" s="66" t="s">
        <v>15351</v>
      </c>
      <c r="F2554" t="s">
        <v>91</v>
      </c>
      <c r="G2554" s="66" t="s">
        <v>8828</v>
      </c>
      <c r="H2554" s="67" t="s">
        <v>15355</v>
      </c>
      <c r="I2554" t="s">
        <v>8841</v>
      </c>
      <c r="J2554" s="66" t="s">
        <v>8830</v>
      </c>
      <c r="K2554" s="66" t="s">
        <v>94</v>
      </c>
      <c r="M2554" s="66" t="s">
        <v>95</v>
      </c>
      <c r="N2554" t="s">
        <v>8841</v>
      </c>
      <c r="O2554"/>
    </row>
    <row r="2555" spans="1:15">
      <c r="A2555">
        <v>55537279</v>
      </c>
      <c r="B2555" t="s">
        <v>15878</v>
      </c>
      <c r="C2555" t="s">
        <v>15879</v>
      </c>
      <c r="D2555" s="67" t="s">
        <v>8672</v>
      </c>
      <c r="E2555" s="66" t="s">
        <v>15351</v>
      </c>
      <c r="F2555" t="s">
        <v>114</v>
      </c>
      <c r="G2555" s="66" t="s">
        <v>8828</v>
      </c>
      <c r="H2555" s="67" t="s">
        <v>15355</v>
      </c>
      <c r="I2555" t="s">
        <v>8841</v>
      </c>
      <c r="J2555" s="66" t="s">
        <v>8830</v>
      </c>
      <c r="K2555" s="66" t="s">
        <v>94</v>
      </c>
      <c r="M2555" s="66" t="s">
        <v>95</v>
      </c>
      <c r="N2555" t="s">
        <v>8841</v>
      </c>
      <c r="O2555"/>
    </row>
    <row r="2556" spans="1:15">
      <c r="A2556">
        <v>55537281</v>
      </c>
      <c r="B2556" t="s">
        <v>15880</v>
      </c>
      <c r="C2556" t="s">
        <v>8849</v>
      </c>
      <c r="D2556" s="67" t="s">
        <v>15881</v>
      </c>
      <c r="E2556" s="66" t="s">
        <v>15352</v>
      </c>
      <c r="F2556" t="s">
        <v>114</v>
      </c>
      <c r="G2556" s="66" t="s">
        <v>8828</v>
      </c>
      <c r="H2556" s="67" t="s">
        <v>15355</v>
      </c>
      <c r="I2556" t="s">
        <v>8841</v>
      </c>
      <c r="J2556" s="66" t="s">
        <v>8830</v>
      </c>
      <c r="K2556" s="66" t="s">
        <v>94</v>
      </c>
      <c r="M2556" s="66" t="s">
        <v>95</v>
      </c>
      <c r="N2556" t="s">
        <v>8841</v>
      </c>
      <c r="O2556"/>
    </row>
    <row r="2557" spans="1:15">
      <c r="A2557">
        <v>55547102</v>
      </c>
      <c r="B2557" t="s">
        <v>15882</v>
      </c>
      <c r="C2557" t="s">
        <v>110</v>
      </c>
      <c r="D2557" s="67" t="s">
        <v>15883</v>
      </c>
      <c r="E2557" s="66" t="s">
        <v>15351</v>
      </c>
      <c r="F2557" t="s">
        <v>91</v>
      </c>
      <c r="G2557" s="66" t="s">
        <v>8828</v>
      </c>
      <c r="H2557" s="67" t="s">
        <v>15355</v>
      </c>
      <c r="I2557" t="s">
        <v>8841</v>
      </c>
      <c r="J2557" s="66" t="s">
        <v>8830</v>
      </c>
      <c r="K2557" s="66" t="s">
        <v>94</v>
      </c>
      <c r="M2557" s="66" t="s">
        <v>95</v>
      </c>
      <c r="N2557" t="s">
        <v>8841</v>
      </c>
      <c r="O2557"/>
    </row>
    <row r="2558" spans="1:15">
      <c r="A2558">
        <v>55552882</v>
      </c>
      <c r="B2558" t="s">
        <v>15884</v>
      </c>
      <c r="C2558" t="s">
        <v>4105</v>
      </c>
      <c r="D2558" s="67" t="s">
        <v>15885</v>
      </c>
      <c r="E2558" s="66" t="s">
        <v>15351</v>
      </c>
      <c r="F2558" t="s">
        <v>91</v>
      </c>
      <c r="G2558" s="66" t="s">
        <v>8828</v>
      </c>
      <c r="H2558" s="67" t="s">
        <v>15355</v>
      </c>
      <c r="I2558" t="s">
        <v>8841</v>
      </c>
      <c r="J2558" s="66" t="s">
        <v>8830</v>
      </c>
      <c r="K2558" s="66" t="s">
        <v>94</v>
      </c>
      <c r="M2558" s="66" t="s">
        <v>95</v>
      </c>
      <c r="N2558" t="s">
        <v>8841</v>
      </c>
      <c r="O2558"/>
    </row>
    <row r="2559" spans="1:15">
      <c r="A2559">
        <v>55580762</v>
      </c>
      <c r="B2559" t="s">
        <v>8850</v>
      </c>
      <c r="C2559" t="s">
        <v>128</v>
      </c>
      <c r="D2559" s="67" t="s">
        <v>2023</v>
      </c>
      <c r="E2559" s="66" t="s">
        <v>15351</v>
      </c>
      <c r="F2559" t="s">
        <v>91</v>
      </c>
      <c r="G2559" s="66" t="s">
        <v>8828</v>
      </c>
      <c r="H2559" s="67" t="s">
        <v>15355</v>
      </c>
      <c r="I2559" t="s">
        <v>8841</v>
      </c>
      <c r="J2559" s="66" t="s">
        <v>8830</v>
      </c>
      <c r="K2559" s="66" t="s">
        <v>94</v>
      </c>
      <c r="M2559" s="66" t="s">
        <v>95</v>
      </c>
      <c r="N2559" t="s">
        <v>8841</v>
      </c>
      <c r="O2559"/>
    </row>
    <row r="2560" spans="1:15">
      <c r="A2560">
        <v>436794</v>
      </c>
      <c r="B2560" t="s">
        <v>15886</v>
      </c>
      <c r="C2560" t="s">
        <v>566</v>
      </c>
      <c r="D2560" s="67" t="s">
        <v>15885</v>
      </c>
      <c r="E2560" s="66" t="s">
        <v>15351</v>
      </c>
      <c r="F2560" t="s">
        <v>114</v>
      </c>
      <c r="G2560" s="66" t="s">
        <v>8828</v>
      </c>
      <c r="H2560" s="67" t="s">
        <v>15355</v>
      </c>
      <c r="I2560" t="s">
        <v>8841</v>
      </c>
      <c r="J2560" s="66" t="s">
        <v>8830</v>
      </c>
      <c r="K2560" s="66" t="s">
        <v>94</v>
      </c>
      <c r="M2560" s="66" t="s">
        <v>95</v>
      </c>
      <c r="N2560" t="s">
        <v>8841</v>
      </c>
      <c r="O2560"/>
    </row>
    <row r="2561" spans="1:15">
      <c r="A2561">
        <v>55596910</v>
      </c>
      <c r="B2561" t="s">
        <v>15887</v>
      </c>
      <c r="C2561" t="s">
        <v>135</v>
      </c>
      <c r="D2561" s="67" t="s">
        <v>2563</v>
      </c>
      <c r="E2561" s="66" t="s">
        <v>15351</v>
      </c>
      <c r="F2561" t="s">
        <v>91</v>
      </c>
      <c r="G2561" s="66" t="s">
        <v>8828</v>
      </c>
      <c r="H2561" s="67" t="s">
        <v>15355</v>
      </c>
      <c r="I2561" t="s">
        <v>8841</v>
      </c>
      <c r="J2561" s="66" t="s">
        <v>8830</v>
      </c>
      <c r="K2561" s="66" t="s">
        <v>94</v>
      </c>
      <c r="M2561" s="66" t="s">
        <v>95</v>
      </c>
      <c r="N2561" t="s">
        <v>8841</v>
      </c>
      <c r="O2561"/>
    </row>
    <row r="2562" spans="1:15">
      <c r="A2562">
        <v>55596912</v>
      </c>
      <c r="B2562" t="s">
        <v>15888</v>
      </c>
      <c r="C2562" t="s">
        <v>117</v>
      </c>
      <c r="D2562" s="67" t="s">
        <v>15889</v>
      </c>
      <c r="E2562" s="66" t="s">
        <v>15351</v>
      </c>
      <c r="F2562" t="s">
        <v>91</v>
      </c>
      <c r="G2562" s="66" t="s">
        <v>8828</v>
      </c>
      <c r="H2562" s="67" t="s">
        <v>15355</v>
      </c>
      <c r="I2562" t="s">
        <v>8841</v>
      </c>
      <c r="J2562" s="66" t="s">
        <v>8830</v>
      </c>
      <c r="K2562" s="66" t="s">
        <v>94</v>
      </c>
      <c r="M2562" s="66" t="s">
        <v>95</v>
      </c>
      <c r="N2562" t="s">
        <v>8841</v>
      </c>
      <c r="O2562"/>
    </row>
    <row r="2563" spans="1:15">
      <c r="A2563">
        <v>139381</v>
      </c>
      <c r="B2563" t="s">
        <v>15890</v>
      </c>
      <c r="C2563" t="s">
        <v>627</v>
      </c>
      <c r="D2563" s="67" t="s">
        <v>15891</v>
      </c>
      <c r="E2563" s="66" t="s">
        <v>15351</v>
      </c>
      <c r="F2563" t="s">
        <v>91</v>
      </c>
      <c r="G2563" s="66" t="s">
        <v>8828</v>
      </c>
      <c r="H2563" s="67" t="s">
        <v>15544</v>
      </c>
      <c r="I2563" t="s">
        <v>8841</v>
      </c>
      <c r="J2563" s="66" t="s">
        <v>8830</v>
      </c>
      <c r="K2563" s="66" t="s">
        <v>94</v>
      </c>
      <c r="M2563" s="66" t="s">
        <v>95</v>
      </c>
      <c r="N2563" t="s">
        <v>8841</v>
      </c>
      <c r="O2563"/>
    </row>
    <row r="2564" spans="1:15">
      <c r="A2564">
        <v>55652798</v>
      </c>
      <c r="B2564" t="s">
        <v>15882</v>
      </c>
      <c r="C2564" t="s">
        <v>518</v>
      </c>
      <c r="D2564" s="67" t="s">
        <v>15892</v>
      </c>
      <c r="E2564" s="66" t="s">
        <v>15351</v>
      </c>
      <c r="F2564" t="s">
        <v>114</v>
      </c>
      <c r="G2564" s="66" t="s">
        <v>8828</v>
      </c>
      <c r="H2564" s="67" t="s">
        <v>15355</v>
      </c>
      <c r="I2564" t="s">
        <v>8841</v>
      </c>
      <c r="J2564" s="66" t="s">
        <v>8830</v>
      </c>
      <c r="K2564" s="66" t="s">
        <v>94</v>
      </c>
      <c r="M2564" s="66" t="s">
        <v>95</v>
      </c>
      <c r="N2564" t="s">
        <v>8841</v>
      </c>
      <c r="O2564"/>
    </row>
    <row r="2565" spans="1:15">
      <c r="A2565">
        <v>131608</v>
      </c>
      <c r="B2565" t="s">
        <v>789</v>
      </c>
      <c r="C2565" t="s">
        <v>157</v>
      </c>
      <c r="D2565" s="67" t="s">
        <v>4705</v>
      </c>
      <c r="E2565" s="66" t="s">
        <v>15352</v>
      </c>
      <c r="F2565" t="s">
        <v>91</v>
      </c>
      <c r="G2565" s="66" t="s">
        <v>8828</v>
      </c>
      <c r="H2565" s="67" t="s">
        <v>15355</v>
      </c>
      <c r="I2565" t="s">
        <v>8841</v>
      </c>
      <c r="J2565" s="66" t="s">
        <v>8830</v>
      </c>
      <c r="K2565" s="66" t="s">
        <v>94</v>
      </c>
      <c r="M2565" s="66" t="s">
        <v>95</v>
      </c>
      <c r="N2565" t="s">
        <v>8841</v>
      </c>
      <c r="O2565"/>
    </row>
    <row r="2566" spans="1:15">
      <c r="A2566">
        <v>55652800</v>
      </c>
      <c r="B2566" t="s">
        <v>15893</v>
      </c>
      <c r="C2566" t="s">
        <v>15894</v>
      </c>
      <c r="D2566" s="67" t="s">
        <v>8851</v>
      </c>
      <c r="E2566" s="66" t="s">
        <v>15351</v>
      </c>
      <c r="F2566" t="s">
        <v>91</v>
      </c>
      <c r="G2566" s="66" t="s">
        <v>8828</v>
      </c>
      <c r="H2566" s="67" t="s">
        <v>15355</v>
      </c>
      <c r="I2566" t="s">
        <v>8841</v>
      </c>
      <c r="J2566" s="66" t="s">
        <v>8830</v>
      </c>
      <c r="K2566" s="66" t="s">
        <v>94</v>
      </c>
      <c r="M2566" s="66" t="s">
        <v>95</v>
      </c>
      <c r="N2566" t="s">
        <v>8841</v>
      </c>
      <c r="O2566"/>
    </row>
    <row r="2567" spans="1:15">
      <c r="A2567">
        <v>55652801</v>
      </c>
      <c r="B2567" t="s">
        <v>1671</v>
      </c>
      <c r="C2567" t="s">
        <v>143</v>
      </c>
      <c r="D2567" s="67" t="s">
        <v>15895</v>
      </c>
      <c r="E2567" s="66" t="s">
        <v>15351</v>
      </c>
      <c r="F2567" t="s">
        <v>91</v>
      </c>
      <c r="G2567" s="66" t="s">
        <v>8828</v>
      </c>
      <c r="H2567" s="67" t="s">
        <v>15805</v>
      </c>
      <c r="I2567" t="s">
        <v>8841</v>
      </c>
      <c r="J2567" s="66" t="s">
        <v>8830</v>
      </c>
      <c r="K2567" s="66" t="s">
        <v>94</v>
      </c>
      <c r="M2567" s="66" t="s">
        <v>95</v>
      </c>
      <c r="N2567" t="s">
        <v>8841</v>
      </c>
      <c r="O2567"/>
    </row>
    <row r="2568" spans="1:15">
      <c r="A2568">
        <v>55658707</v>
      </c>
      <c r="B2568" t="s">
        <v>15887</v>
      </c>
      <c r="C2568" t="s">
        <v>602</v>
      </c>
      <c r="D2568" s="67" t="s">
        <v>15896</v>
      </c>
      <c r="E2568" s="66" t="s">
        <v>15351</v>
      </c>
      <c r="F2568" t="s">
        <v>114</v>
      </c>
      <c r="G2568" s="66" t="s">
        <v>8828</v>
      </c>
      <c r="H2568" s="67" t="s">
        <v>15355</v>
      </c>
      <c r="I2568" t="s">
        <v>8841</v>
      </c>
      <c r="J2568" s="66" t="s">
        <v>8830</v>
      </c>
      <c r="K2568" s="66" t="s">
        <v>94</v>
      </c>
      <c r="M2568" s="66" t="s">
        <v>95</v>
      </c>
      <c r="N2568" t="s">
        <v>8841</v>
      </c>
      <c r="O2568"/>
    </row>
    <row r="2569" spans="1:15">
      <c r="A2569">
        <v>55665825</v>
      </c>
      <c r="B2569" t="s">
        <v>15897</v>
      </c>
      <c r="C2569" t="s">
        <v>627</v>
      </c>
      <c r="D2569" s="67" t="s">
        <v>15898</v>
      </c>
      <c r="E2569" s="66" t="s">
        <v>15351</v>
      </c>
      <c r="F2569" t="s">
        <v>91</v>
      </c>
      <c r="G2569" s="66" t="s">
        <v>8828</v>
      </c>
      <c r="H2569" s="67" t="s">
        <v>15355</v>
      </c>
      <c r="I2569" t="s">
        <v>8841</v>
      </c>
      <c r="J2569" s="66" t="s">
        <v>8830</v>
      </c>
      <c r="K2569" s="66" t="s">
        <v>94</v>
      </c>
      <c r="M2569" s="66" t="s">
        <v>95</v>
      </c>
      <c r="N2569" t="s">
        <v>8841</v>
      </c>
      <c r="O2569"/>
    </row>
    <row r="2570" spans="1:15">
      <c r="A2570">
        <v>55708615</v>
      </c>
      <c r="B2570" t="s">
        <v>15899</v>
      </c>
      <c r="C2570" t="s">
        <v>1086</v>
      </c>
      <c r="D2570" s="67" t="s">
        <v>15900</v>
      </c>
      <c r="E2570" s="66" t="s">
        <v>15352</v>
      </c>
      <c r="F2570" t="s">
        <v>114</v>
      </c>
      <c r="G2570" s="66" t="s">
        <v>8828</v>
      </c>
      <c r="H2570" s="67" t="s">
        <v>15355</v>
      </c>
      <c r="I2570" t="s">
        <v>8841</v>
      </c>
      <c r="J2570" s="66" t="s">
        <v>8830</v>
      </c>
      <c r="K2570" s="66" t="s">
        <v>94</v>
      </c>
      <c r="M2570" s="66" t="s">
        <v>95</v>
      </c>
      <c r="N2570" t="s">
        <v>8841</v>
      </c>
      <c r="O2570"/>
    </row>
    <row r="2571" spans="1:15">
      <c r="A2571">
        <v>55610191</v>
      </c>
      <c r="B2571" t="s">
        <v>15901</v>
      </c>
      <c r="C2571" t="s">
        <v>1371</v>
      </c>
      <c r="D2571" s="67" t="s">
        <v>15902</v>
      </c>
      <c r="E2571" s="66" t="s">
        <v>15351</v>
      </c>
      <c r="F2571" t="s">
        <v>114</v>
      </c>
      <c r="G2571" s="66" t="s">
        <v>8828</v>
      </c>
      <c r="H2571" s="67" t="s">
        <v>15355</v>
      </c>
      <c r="I2571" t="s">
        <v>8841</v>
      </c>
      <c r="J2571" s="66" t="s">
        <v>8830</v>
      </c>
      <c r="K2571" s="66" t="s">
        <v>94</v>
      </c>
      <c r="M2571" s="66" t="s">
        <v>95</v>
      </c>
      <c r="N2571" t="s">
        <v>8841</v>
      </c>
      <c r="O2571"/>
    </row>
    <row r="2572" spans="1:15">
      <c r="A2572">
        <v>55752177</v>
      </c>
      <c r="B2572" t="s">
        <v>15903</v>
      </c>
      <c r="C2572" t="s">
        <v>8852</v>
      </c>
      <c r="D2572" s="67" t="s">
        <v>15904</v>
      </c>
      <c r="E2572" s="66" t="s">
        <v>15351</v>
      </c>
      <c r="F2572" t="s">
        <v>114</v>
      </c>
      <c r="G2572" s="66" t="s">
        <v>8828</v>
      </c>
      <c r="H2572" s="67" t="s">
        <v>15355</v>
      </c>
      <c r="I2572" t="s">
        <v>8841</v>
      </c>
      <c r="J2572" s="66" t="s">
        <v>8830</v>
      </c>
      <c r="K2572" s="66" t="s">
        <v>94</v>
      </c>
      <c r="M2572" s="66" t="s">
        <v>95</v>
      </c>
      <c r="N2572" t="s">
        <v>8841</v>
      </c>
      <c r="O2572"/>
    </row>
    <row r="2573" spans="1:15">
      <c r="A2573">
        <v>55754380</v>
      </c>
      <c r="B2573" t="s">
        <v>369</v>
      </c>
      <c r="C2573" t="s">
        <v>215</v>
      </c>
      <c r="D2573" s="67" t="s">
        <v>15905</v>
      </c>
      <c r="E2573" s="66" t="s">
        <v>15352</v>
      </c>
      <c r="F2573" t="s">
        <v>91</v>
      </c>
      <c r="G2573" s="66" t="s">
        <v>8828</v>
      </c>
      <c r="H2573" s="67" t="s">
        <v>15355</v>
      </c>
      <c r="I2573" t="s">
        <v>8841</v>
      </c>
      <c r="J2573" s="66" t="s">
        <v>8830</v>
      </c>
      <c r="K2573" s="66" t="s">
        <v>94</v>
      </c>
      <c r="M2573" s="66" t="s">
        <v>95</v>
      </c>
      <c r="N2573" t="s">
        <v>8841</v>
      </c>
      <c r="O2573"/>
    </row>
    <row r="2574" spans="1:15">
      <c r="A2574">
        <v>139385</v>
      </c>
      <c r="B2574" t="s">
        <v>15854</v>
      </c>
      <c r="C2574" t="s">
        <v>1256</v>
      </c>
      <c r="D2574" s="67" t="s">
        <v>8348</v>
      </c>
      <c r="E2574" s="66" t="s">
        <v>15351</v>
      </c>
      <c r="F2574" t="s">
        <v>91</v>
      </c>
      <c r="G2574" s="66" t="s">
        <v>8828</v>
      </c>
      <c r="H2574" s="67" t="s">
        <v>15355</v>
      </c>
      <c r="I2574" t="s">
        <v>8841</v>
      </c>
      <c r="J2574" s="66" t="s">
        <v>8830</v>
      </c>
      <c r="K2574" s="66" t="s">
        <v>94</v>
      </c>
      <c r="M2574" s="66" t="s">
        <v>95</v>
      </c>
      <c r="N2574" t="s">
        <v>8841</v>
      </c>
      <c r="O2574"/>
    </row>
    <row r="2575" spans="1:15">
      <c r="A2575">
        <v>55755016</v>
      </c>
      <c r="B2575" t="s">
        <v>15906</v>
      </c>
      <c r="C2575" t="s">
        <v>232</v>
      </c>
      <c r="D2575" s="67" t="s">
        <v>8853</v>
      </c>
      <c r="E2575" s="66" t="s">
        <v>15351</v>
      </c>
      <c r="F2575" t="s">
        <v>114</v>
      </c>
      <c r="G2575" s="66" t="s">
        <v>8828</v>
      </c>
      <c r="H2575" s="67" t="s">
        <v>15355</v>
      </c>
      <c r="I2575" t="s">
        <v>8841</v>
      </c>
      <c r="J2575" s="66" t="s">
        <v>8830</v>
      </c>
      <c r="K2575" s="66" t="s">
        <v>94</v>
      </c>
      <c r="M2575" s="66" t="s">
        <v>95</v>
      </c>
      <c r="N2575" t="s">
        <v>8841</v>
      </c>
      <c r="O2575"/>
    </row>
    <row r="2576" spans="1:15">
      <c r="A2576">
        <v>55758863</v>
      </c>
      <c r="B2576" t="s">
        <v>15901</v>
      </c>
      <c r="C2576" t="s">
        <v>119</v>
      </c>
      <c r="D2576" s="67" t="s">
        <v>15907</v>
      </c>
      <c r="E2576" s="66" t="s">
        <v>15351</v>
      </c>
      <c r="F2576" t="s">
        <v>91</v>
      </c>
      <c r="G2576" s="66" t="s">
        <v>8828</v>
      </c>
      <c r="H2576" s="67" t="s">
        <v>15355</v>
      </c>
      <c r="I2576" t="s">
        <v>8841</v>
      </c>
      <c r="J2576" s="66" t="s">
        <v>8830</v>
      </c>
      <c r="K2576" s="66" t="s">
        <v>94</v>
      </c>
      <c r="M2576" s="66" t="s">
        <v>95</v>
      </c>
      <c r="N2576" t="s">
        <v>8841</v>
      </c>
      <c r="O2576"/>
    </row>
    <row r="2577" spans="1:15">
      <c r="A2577">
        <v>55758865</v>
      </c>
      <c r="B2577" t="s">
        <v>15908</v>
      </c>
      <c r="C2577" t="s">
        <v>15909</v>
      </c>
      <c r="D2577" s="67" t="s">
        <v>15910</v>
      </c>
      <c r="E2577" s="66" t="s">
        <v>15352</v>
      </c>
      <c r="F2577" t="s">
        <v>91</v>
      </c>
      <c r="G2577" s="66" t="s">
        <v>8828</v>
      </c>
      <c r="H2577" s="67" t="s">
        <v>15355</v>
      </c>
      <c r="I2577" t="s">
        <v>8841</v>
      </c>
      <c r="J2577" s="66" t="s">
        <v>8830</v>
      </c>
      <c r="K2577" s="66" t="s">
        <v>94</v>
      </c>
      <c r="M2577" s="66" t="s">
        <v>95</v>
      </c>
      <c r="N2577" t="s">
        <v>8841</v>
      </c>
      <c r="O2577"/>
    </row>
    <row r="2578" spans="1:15">
      <c r="A2578">
        <v>55775817</v>
      </c>
      <c r="B2578" t="s">
        <v>15911</v>
      </c>
      <c r="C2578" t="s">
        <v>186</v>
      </c>
      <c r="D2578" s="67" t="s">
        <v>15912</v>
      </c>
      <c r="E2578" s="66" t="s">
        <v>15351</v>
      </c>
      <c r="F2578" t="s">
        <v>91</v>
      </c>
      <c r="G2578" s="66" t="s">
        <v>8828</v>
      </c>
      <c r="H2578" s="67" t="s">
        <v>15414</v>
      </c>
      <c r="I2578" t="s">
        <v>8951</v>
      </c>
      <c r="J2578" s="66" t="s">
        <v>8830</v>
      </c>
      <c r="K2578" s="66" t="s">
        <v>94</v>
      </c>
      <c r="M2578" s="66" t="s">
        <v>95</v>
      </c>
      <c r="N2578" t="s">
        <v>8952</v>
      </c>
      <c r="O2578"/>
    </row>
    <row r="2579" spans="1:15">
      <c r="A2579">
        <v>55788103</v>
      </c>
      <c r="B2579" t="s">
        <v>15913</v>
      </c>
      <c r="C2579" t="s">
        <v>558</v>
      </c>
      <c r="D2579" s="67" t="s">
        <v>15914</v>
      </c>
      <c r="E2579" s="66" t="s">
        <v>15352</v>
      </c>
      <c r="F2579" t="s">
        <v>114</v>
      </c>
      <c r="G2579" s="66" t="s">
        <v>8828</v>
      </c>
      <c r="H2579" s="67" t="s">
        <v>15355</v>
      </c>
      <c r="I2579" t="s">
        <v>8841</v>
      </c>
      <c r="J2579" s="66" t="s">
        <v>8830</v>
      </c>
      <c r="K2579" s="66" t="s">
        <v>94</v>
      </c>
      <c r="M2579" s="66" t="s">
        <v>95</v>
      </c>
      <c r="N2579" t="s">
        <v>8841</v>
      </c>
      <c r="O2579"/>
    </row>
    <row r="2580" spans="1:15">
      <c r="A2580">
        <v>55788106</v>
      </c>
      <c r="B2580" t="s">
        <v>15915</v>
      </c>
      <c r="C2580" t="s">
        <v>304</v>
      </c>
      <c r="D2580" s="67" t="s">
        <v>1386</v>
      </c>
      <c r="E2580" s="66" t="s">
        <v>15352</v>
      </c>
      <c r="F2580" t="s">
        <v>114</v>
      </c>
      <c r="G2580" s="66" t="s">
        <v>8828</v>
      </c>
      <c r="H2580" s="67" t="s">
        <v>15355</v>
      </c>
      <c r="I2580" t="s">
        <v>8841</v>
      </c>
      <c r="J2580" s="66" t="s">
        <v>8830</v>
      </c>
      <c r="K2580" s="66" t="s">
        <v>94</v>
      </c>
      <c r="M2580" s="66" t="s">
        <v>95</v>
      </c>
      <c r="N2580" t="s">
        <v>8841</v>
      </c>
      <c r="O2580"/>
    </row>
    <row r="2581" spans="1:15">
      <c r="A2581">
        <v>323396</v>
      </c>
      <c r="B2581" t="s">
        <v>374</v>
      </c>
      <c r="C2581" t="s">
        <v>1939</v>
      </c>
      <c r="D2581" s="67" t="s">
        <v>15916</v>
      </c>
      <c r="E2581" s="66" t="s">
        <v>15351</v>
      </c>
      <c r="F2581" t="s">
        <v>91</v>
      </c>
      <c r="G2581" s="66" t="s">
        <v>8828</v>
      </c>
      <c r="H2581" s="67" t="s">
        <v>15355</v>
      </c>
      <c r="I2581" t="s">
        <v>8841</v>
      </c>
      <c r="J2581" s="66" t="s">
        <v>8830</v>
      </c>
      <c r="K2581" s="66" t="s">
        <v>94</v>
      </c>
      <c r="M2581" s="66" t="s">
        <v>95</v>
      </c>
      <c r="N2581" t="s">
        <v>8841</v>
      </c>
      <c r="O2581"/>
    </row>
    <row r="2582" spans="1:15">
      <c r="A2582">
        <v>55788108</v>
      </c>
      <c r="B2582" t="s">
        <v>6685</v>
      </c>
      <c r="C2582" t="s">
        <v>3091</v>
      </c>
      <c r="D2582" s="67" t="s">
        <v>15917</v>
      </c>
      <c r="E2582" s="66" t="s">
        <v>15352</v>
      </c>
      <c r="F2582" t="s">
        <v>114</v>
      </c>
      <c r="G2582" s="66" t="s">
        <v>8828</v>
      </c>
      <c r="H2582" s="67" t="s">
        <v>15355</v>
      </c>
      <c r="I2582" t="s">
        <v>8841</v>
      </c>
      <c r="J2582" s="66" t="s">
        <v>8830</v>
      </c>
      <c r="K2582" s="66" t="s">
        <v>94</v>
      </c>
      <c r="M2582" s="66" t="s">
        <v>95</v>
      </c>
      <c r="N2582" t="s">
        <v>8841</v>
      </c>
      <c r="O2582"/>
    </row>
    <row r="2583" spans="1:15">
      <c r="A2583">
        <v>29932</v>
      </c>
      <c r="B2583" t="s">
        <v>8910</v>
      </c>
      <c r="C2583" t="s">
        <v>1678</v>
      </c>
      <c r="D2583" s="67" t="s">
        <v>15918</v>
      </c>
      <c r="E2583" s="66" t="s">
        <v>15351</v>
      </c>
      <c r="F2583" t="s">
        <v>91</v>
      </c>
      <c r="G2583" s="66" t="s">
        <v>8828</v>
      </c>
      <c r="H2583" s="67" t="s">
        <v>15919</v>
      </c>
      <c r="I2583" t="s">
        <v>15920</v>
      </c>
      <c r="J2583" s="66" t="s">
        <v>8830</v>
      </c>
      <c r="K2583" s="66" t="s">
        <v>94</v>
      </c>
      <c r="M2583" s="66" t="s">
        <v>95</v>
      </c>
      <c r="N2583" t="s">
        <v>15921</v>
      </c>
      <c r="O2583"/>
    </row>
    <row r="2584" spans="1:15">
      <c r="A2584">
        <v>320200</v>
      </c>
      <c r="B2584" t="s">
        <v>15922</v>
      </c>
      <c r="C2584" t="s">
        <v>3314</v>
      </c>
      <c r="D2584" s="67" t="s">
        <v>15891</v>
      </c>
      <c r="E2584" s="66" t="s">
        <v>15351</v>
      </c>
      <c r="F2584" t="s">
        <v>91</v>
      </c>
      <c r="G2584" s="66" t="s">
        <v>8828</v>
      </c>
      <c r="H2584" s="67" t="s">
        <v>15919</v>
      </c>
      <c r="I2584" t="s">
        <v>15920</v>
      </c>
      <c r="J2584" s="66" t="s">
        <v>8830</v>
      </c>
      <c r="K2584" s="66" t="s">
        <v>94</v>
      </c>
      <c r="M2584" s="66" t="s">
        <v>95</v>
      </c>
      <c r="N2584" t="s">
        <v>15921</v>
      </c>
      <c r="O2584"/>
    </row>
    <row r="2585" spans="1:15">
      <c r="A2585">
        <v>361736</v>
      </c>
      <c r="B2585" t="s">
        <v>15923</v>
      </c>
      <c r="C2585" t="s">
        <v>107</v>
      </c>
      <c r="D2585" s="67" t="s">
        <v>15924</v>
      </c>
      <c r="E2585" s="66" t="s">
        <v>15351</v>
      </c>
      <c r="F2585" t="s">
        <v>91</v>
      </c>
      <c r="G2585" s="66" t="s">
        <v>8828</v>
      </c>
      <c r="H2585" s="67" t="s">
        <v>15919</v>
      </c>
      <c r="I2585" t="s">
        <v>15920</v>
      </c>
      <c r="J2585" s="66" t="s">
        <v>8830</v>
      </c>
      <c r="K2585" s="66" t="s">
        <v>94</v>
      </c>
      <c r="M2585" s="66" t="s">
        <v>95</v>
      </c>
      <c r="N2585" t="s">
        <v>15921</v>
      </c>
      <c r="O2585"/>
    </row>
    <row r="2586" spans="1:15">
      <c r="A2586">
        <v>433859</v>
      </c>
      <c r="B2586" t="s">
        <v>15925</v>
      </c>
      <c r="C2586" t="s">
        <v>351</v>
      </c>
      <c r="D2586" s="67" t="s">
        <v>15926</v>
      </c>
      <c r="E2586" s="66" t="s">
        <v>15351</v>
      </c>
      <c r="F2586" t="s">
        <v>91</v>
      </c>
      <c r="G2586" s="66" t="s">
        <v>8828</v>
      </c>
      <c r="H2586" s="67" t="s">
        <v>15919</v>
      </c>
      <c r="I2586" t="s">
        <v>15920</v>
      </c>
      <c r="J2586" s="66" t="s">
        <v>8830</v>
      </c>
      <c r="K2586" s="66" t="s">
        <v>94</v>
      </c>
      <c r="M2586" s="66" t="s">
        <v>95</v>
      </c>
      <c r="N2586" t="s">
        <v>15921</v>
      </c>
      <c r="O2586"/>
    </row>
    <row r="2587" spans="1:15">
      <c r="A2587">
        <v>55485578</v>
      </c>
      <c r="B2587" t="s">
        <v>15927</v>
      </c>
      <c r="C2587" t="s">
        <v>585</v>
      </c>
      <c r="D2587" s="67" t="s">
        <v>15928</v>
      </c>
      <c r="E2587" s="66" t="s">
        <v>15352</v>
      </c>
      <c r="F2587" t="s">
        <v>91</v>
      </c>
      <c r="G2587" s="66" t="s">
        <v>8828</v>
      </c>
      <c r="H2587" s="67" t="s">
        <v>15919</v>
      </c>
      <c r="I2587" t="s">
        <v>15920</v>
      </c>
      <c r="J2587" s="66" t="s">
        <v>8830</v>
      </c>
      <c r="K2587" s="66" t="s">
        <v>94</v>
      </c>
      <c r="M2587" s="66" t="s">
        <v>95</v>
      </c>
      <c r="N2587" t="s">
        <v>15921</v>
      </c>
      <c r="O2587"/>
    </row>
    <row r="2588" spans="1:15">
      <c r="A2588">
        <v>137837</v>
      </c>
      <c r="B2588" t="s">
        <v>15929</v>
      </c>
      <c r="C2588" t="s">
        <v>131</v>
      </c>
      <c r="D2588" s="67" t="s">
        <v>15930</v>
      </c>
      <c r="E2588" s="66" t="s">
        <v>15351</v>
      </c>
      <c r="F2588" t="s">
        <v>114</v>
      </c>
      <c r="G2588" s="66" t="s">
        <v>8828</v>
      </c>
      <c r="H2588" s="67" t="s">
        <v>15919</v>
      </c>
      <c r="I2588" t="s">
        <v>15920</v>
      </c>
      <c r="J2588" s="66" t="s">
        <v>8830</v>
      </c>
      <c r="K2588" s="66" t="s">
        <v>94</v>
      </c>
      <c r="M2588" s="66" t="s">
        <v>95</v>
      </c>
      <c r="N2588" t="s">
        <v>15921</v>
      </c>
      <c r="O2588"/>
    </row>
    <row r="2589" spans="1:15">
      <c r="A2589">
        <v>55603961</v>
      </c>
      <c r="B2589" t="s">
        <v>15931</v>
      </c>
      <c r="C2589" t="s">
        <v>8248</v>
      </c>
      <c r="D2589" s="67" t="s">
        <v>15932</v>
      </c>
      <c r="E2589" s="66" t="s">
        <v>15352</v>
      </c>
      <c r="F2589" t="s">
        <v>91</v>
      </c>
      <c r="G2589" s="66" t="s">
        <v>8828</v>
      </c>
      <c r="H2589" s="67" t="s">
        <v>15919</v>
      </c>
      <c r="I2589" t="s">
        <v>15920</v>
      </c>
      <c r="J2589" s="66" t="s">
        <v>8830</v>
      </c>
      <c r="K2589" s="66" t="s">
        <v>94</v>
      </c>
      <c r="M2589" s="66" t="s">
        <v>95</v>
      </c>
      <c r="N2589" t="s">
        <v>15921</v>
      </c>
      <c r="O2589"/>
    </row>
    <row r="2590" spans="1:15">
      <c r="A2590">
        <v>491827</v>
      </c>
      <c r="B2590" t="s">
        <v>15933</v>
      </c>
      <c r="C2590" t="s">
        <v>110</v>
      </c>
      <c r="D2590" s="67" t="s">
        <v>15934</v>
      </c>
      <c r="E2590" s="66" t="s">
        <v>15351</v>
      </c>
      <c r="F2590" t="s">
        <v>91</v>
      </c>
      <c r="G2590" s="66" t="s">
        <v>8828</v>
      </c>
      <c r="H2590" s="67" t="s">
        <v>15919</v>
      </c>
      <c r="I2590" t="s">
        <v>15920</v>
      </c>
      <c r="J2590" s="66" t="s">
        <v>8830</v>
      </c>
      <c r="K2590" s="66" t="s">
        <v>94</v>
      </c>
      <c r="M2590" s="66" t="s">
        <v>95</v>
      </c>
      <c r="N2590" t="s">
        <v>15921</v>
      </c>
      <c r="O2590"/>
    </row>
    <row r="2591" spans="1:15">
      <c r="A2591">
        <v>55663287</v>
      </c>
      <c r="B2591" t="s">
        <v>15923</v>
      </c>
      <c r="C2591" t="s">
        <v>194</v>
      </c>
      <c r="D2591" s="67" t="s">
        <v>15935</v>
      </c>
      <c r="E2591" s="66" t="s">
        <v>15352</v>
      </c>
      <c r="F2591" t="s">
        <v>91</v>
      </c>
      <c r="G2591" s="66" t="s">
        <v>8828</v>
      </c>
      <c r="H2591" s="67" t="s">
        <v>15919</v>
      </c>
      <c r="I2591" t="s">
        <v>15920</v>
      </c>
      <c r="J2591" s="66" t="s">
        <v>8830</v>
      </c>
      <c r="K2591" s="66" t="s">
        <v>94</v>
      </c>
      <c r="M2591" s="66" t="s">
        <v>95</v>
      </c>
      <c r="N2591" t="s">
        <v>15921</v>
      </c>
      <c r="O2591"/>
    </row>
    <row r="2592" spans="1:15">
      <c r="A2592">
        <v>55716186</v>
      </c>
      <c r="B2592" t="s">
        <v>15936</v>
      </c>
      <c r="C2592" t="s">
        <v>243</v>
      </c>
      <c r="D2592" s="67" t="s">
        <v>8915</v>
      </c>
      <c r="E2592" s="66" t="s">
        <v>15351</v>
      </c>
      <c r="F2592" t="s">
        <v>114</v>
      </c>
      <c r="G2592" s="66" t="s">
        <v>8828</v>
      </c>
      <c r="H2592" s="67" t="s">
        <v>15919</v>
      </c>
      <c r="I2592" t="s">
        <v>15920</v>
      </c>
      <c r="J2592" s="66" t="s">
        <v>8830</v>
      </c>
      <c r="K2592" s="66" t="s">
        <v>94</v>
      </c>
      <c r="M2592" s="66" t="s">
        <v>95</v>
      </c>
      <c r="N2592" t="s">
        <v>15921</v>
      </c>
      <c r="O2592"/>
    </row>
    <row r="2593" spans="1:15">
      <c r="A2593">
        <v>55792396</v>
      </c>
      <c r="B2593" t="s">
        <v>15937</v>
      </c>
      <c r="C2593" t="s">
        <v>189</v>
      </c>
      <c r="D2593" s="67" t="s">
        <v>15938</v>
      </c>
      <c r="E2593" s="66" t="s">
        <v>15352</v>
      </c>
      <c r="F2593" t="s">
        <v>91</v>
      </c>
      <c r="G2593" s="66" t="s">
        <v>8828</v>
      </c>
      <c r="H2593" s="67" t="s">
        <v>15919</v>
      </c>
      <c r="I2593" t="s">
        <v>15920</v>
      </c>
      <c r="J2593" s="66" t="s">
        <v>8830</v>
      </c>
      <c r="K2593" s="66" t="s">
        <v>94</v>
      </c>
      <c r="M2593" s="66" t="s">
        <v>95</v>
      </c>
      <c r="N2593" t="s">
        <v>15921</v>
      </c>
      <c r="O2593"/>
    </row>
    <row r="2594" spans="1:15">
      <c r="A2594">
        <v>29941</v>
      </c>
      <c r="B2594" t="s">
        <v>15939</v>
      </c>
      <c r="C2594" t="s">
        <v>142</v>
      </c>
      <c r="D2594" s="67" t="s">
        <v>15940</v>
      </c>
      <c r="E2594" s="66" t="s">
        <v>15351</v>
      </c>
      <c r="F2594" t="s">
        <v>91</v>
      </c>
      <c r="G2594" s="66" t="s">
        <v>8828</v>
      </c>
      <c r="H2594" s="67" t="s">
        <v>15919</v>
      </c>
      <c r="I2594" t="s">
        <v>15920</v>
      </c>
      <c r="J2594" s="66" t="s">
        <v>8830</v>
      </c>
      <c r="K2594" s="66" t="s">
        <v>94</v>
      </c>
      <c r="M2594" s="66" t="s">
        <v>95</v>
      </c>
      <c r="N2594" t="s">
        <v>15921</v>
      </c>
      <c r="O2594"/>
    </row>
    <row r="2595" spans="1:15">
      <c r="A2595">
        <v>55545832</v>
      </c>
      <c r="B2595" t="s">
        <v>15941</v>
      </c>
      <c r="C2595" t="s">
        <v>147</v>
      </c>
      <c r="D2595" s="67" t="s">
        <v>5236</v>
      </c>
      <c r="E2595" s="66" t="s">
        <v>15351</v>
      </c>
      <c r="F2595" t="s">
        <v>114</v>
      </c>
      <c r="G2595" s="66" t="s">
        <v>8828</v>
      </c>
      <c r="H2595" s="67" t="s">
        <v>15919</v>
      </c>
      <c r="I2595" t="s">
        <v>15920</v>
      </c>
      <c r="J2595" s="66" t="s">
        <v>8830</v>
      </c>
      <c r="K2595" s="66" t="s">
        <v>94</v>
      </c>
      <c r="M2595" s="66" t="s">
        <v>95</v>
      </c>
      <c r="N2595" t="s">
        <v>15921</v>
      </c>
      <c r="O2595"/>
    </row>
    <row r="2596" spans="1:15">
      <c r="A2596">
        <v>55792401</v>
      </c>
      <c r="B2596" t="s">
        <v>15942</v>
      </c>
      <c r="C2596" t="s">
        <v>15943</v>
      </c>
      <c r="D2596" s="67" t="s">
        <v>15944</v>
      </c>
      <c r="E2596" s="66" t="s">
        <v>15352</v>
      </c>
      <c r="F2596" t="s">
        <v>91</v>
      </c>
      <c r="G2596" s="66" t="s">
        <v>8828</v>
      </c>
      <c r="H2596" s="67" t="s">
        <v>15919</v>
      </c>
      <c r="I2596" t="s">
        <v>15920</v>
      </c>
      <c r="J2596" s="66" t="s">
        <v>8830</v>
      </c>
      <c r="K2596" s="66" t="s">
        <v>94</v>
      </c>
      <c r="M2596" s="66" t="s">
        <v>95</v>
      </c>
      <c r="N2596" t="s">
        <v>15921</v>
      </c>
      <c r="O2596"/>
    </row>
    <row r="2597" spans="1:15">
      <c r="A2597">
        <v>55792404</v>
      </c>
      <c r="B2597" t="s">
        <v>15945</v>
      </c>
      <c r="C2597" t="s">
        <v>143</v>
      </c>
      <c r="D2597" s="67" t="s">
        <v>15946</v>
      </c>
      <c r="E2597" s="66" t="s">
        <v>15351</v>
      </c>
      <c r="F2597" t="s">
        <v>91</v>
      </c>
      <c r="G2597" s="66" t="s">
        <v>8828</v>
      </c>
      <c r="H2597" s="67" t="s">
        <v>15919</v>
      </c>
      <c r="I2597" t="s">
        <v>15920</v>
      </c>
      <c r="J2597" s="66" t="s">
        <v>8830</v>
      </c>
      <c r="K2597" s="66" t="s">
        <v>94</v>
      </c>
      <c r="M2597" s="66" t="s">
        <v>95</v>
      </c>
      <c r="N2597" t="s">
        <v>15921</v>
      </c>
      <c r="O2597"/>
    </row>
    <row r="2598" spans="1:15">
      <c r="A2598">
        <v>55792405</v>
      </c>
      <c r="B2598" t="s">
        <v>15947</v>
      </c>
      <c r="C2598" t="s">
        <v>780</v>
      </c>
      <c r="D2598" s="67" t="s">
        <v>15948</v>
      </c>
      <c r="E2598" s="66" t="s">
        <v>15352</v>
      </c>
      <c r="F2598" t="s">
        <v>114</v>
      </c>
      <c r="G2598" s="66" t="s">
        <v>8828</v>
      </c>
      <c r="H2598" s="67" t="s">
        <v>15919</v>
      </c>
      <c r="I2598" t="s">
        <v>15920</v>
      </c>
      <c r="J2598" s="66" t="s">
        <v>8830</v>
      </c>
      <c r="K2598" s="66" t="s">
        <v>94</v>
      </c>
      <c r="M2598" s="66" t="s">
        <v>95</v>
      </c>
      <c r="N2598" t="s">
        <v>15921</v>
      </c>
      <c r="O2598"/>
    </row>
    <row r="2599" spans="1:15">
      <c r="A2599">
        <v>55795683</v>
      </c>
      <c r="B2599" t="s">
        <v>15949</v>
      </c>
      <c r="C2599" t="s">
        <v>15950</v>
      </c>
      <c r="D2599" s="67" t="s">
        <v>15951</v>
      </c>
      <c r="E2599" s="66" t="s">
        <v>15351</v>
      </c>
      <c r="F2599" t="s">
        <v>91</v>
      </c>
      <c r="G2599" s="66" t="s">
        <v>8828</v>
      </c>
      <c r="H2599" s="67" t="s">
        <v>15919</v>
      </c>
      <c r="I2599" t="s">
        <v>15920</v>
      </c>
      <c r="J2599" s="66" t="s">
        <v>8830</v>
      </c>
      <c r="K2599" s="66" t="s">
        <v>94</v>
      </c>
      <c r="M2599" s="66" t="s">
        <v>95</v>
      </c>
      <c r="N2599" t="s">
        <v>15921</v>
      </c>
      <c r="O2599"/>
    </row>
    <row r="2600" spans="1:15">
      <c r="A2600">
        <v>94289</v>
      </c>
      <c r="B2600" t="s">
        <v>9588</v>
      </c>
      <c r="C2600" t="s">
        <v>4093</v>
      </c>
      <c r="D2600" s="67" t="s">
        <v>9589</v>
      </c>
      <c r="E2600" s="66" t="s">
        <v>15351</v>
      </c>
      <c r="F2600" t="s">
        <v>114</v>
      </c>
      <c r="G2600" s="66" t="s">
        <v>8828</v>
      </c>
      <c r="H2600" s="67" t="s">
        <v>10251</v>
      </c>
      <c r="I2600" t="s">
        <v>9590</v>
      </c>
      <c r="J2600" s="66" t="s">
        <v>8830</v>
      </c>
      <c r="K2600" s="66" t="s">
        <v>94</v>
      </c>
      <c r="M2600" s="66" t="s">
        <v>95</v>
      </c>
      <c r="N2600" t="s">
        <v>9591</v>
      </c>
      <c r="O2600"/>
    </row>
    <row r="2601" spans="1:15">
      <c r="A2601">
        <v>55758674</v>
      </c>
      <c r="B2601" t="s">
        <v>10748</v>
      </c>
      <c r="C2601" t="s">
        <v>8245</v>
      </c>
      <c r="D2601" s="67" t="s">
        <v>10749</v>
      </c>
      <c r="F2601" t="s">
        <v>114</v>
      </c>
      <c r="G2601" s="66" t="s">
        <v>8828</v>
      </c>
      <c r="H2601" s="67" t="s">
        <v>10316</v>
      </c>
      <c r="I2601" t="s">
        <v>10750</v>
      </c>
      <c r="J2601" s="66" t="s">
        <v>8830</v>
      </c>
      <c r="K2601" s="66" t="s">
        <v>94</v>
      </c>
      <c r="M2601" s="66" t="s">
        <v>95</v>
      </c>
      <c r="N2601" t="s">
        <v>10751</v>
      </c>
      <c r="O2601"/>
    </row>
    <row r="2602" spans="1:15">
      <c r="A2602">
        <v>55785569</v>
      </c>
      <c r="B2602" t="s">
        <v>10752</v>
      </c>
      <c r="C2602" t="s">
        <v>2589</v>
      </c>
      <c r="D2602" s="67" t="s">
        <v>10753</v>
      </c>
      <c r="F2602" t="s">
        <v>114</v>
      </c>
      <c r="G2602" s="66" t="s">
        <v>8828</v>
      </c>
      <c r="H2602" s="67" t="s">
        <v>10316</v>
      </c>
      <c r="I2602" t="s">
        <v>10750</v>
      </c>
      <c r="J2602" s="66" t="s">
        <v>8830</v>
      </c>
      <c r="K2602" s="66" t="s">
        <v>94</v>
      </c>
      <c r="M2602" s="66" t="s">
        <v>95</v>
      </c>
      <c r="N2602" t="s">
        <v>10751</v>
      </c>
      <c r="O2602"/>
    </row>
    <row r="2603" spans="1:15">
      <c r="A2603">
        <v>55785571</v>
      </c>
      <c r="B2603" t="s">
        <v>15952</v>
      </c>
      <c r="C2603" t="s">
        <v>15953</v>
      </c>
      <c r="D2603" s="67" t="s">
        <v>15954</v>
      </c>
      <c r="F2603" t="s">
        <v>114</v>
      </c>
      <c r="G2603" s="66" t="s">
        <v>8828</v>
      </c>
      <c r="H2603" s="67" t="s">
        <v>15437</v>
      </c>
      <c r="I2603" t="s">
        <v>10750</v>
      </c>
      <c r="J2603" s="66" t="s">
        <v>8830</v>
      </c>
      <c r="K2603" s="66" t="s">
        <v>94</v>
      </c>
      <c r="M2603" s="66" t="s">
        <v>95</v>
      </c>
      <c r="N2603" t="s">
        <v>10751</v>
      </c>
      <c r="O2603"/>
    </row>
    <row r="2604" spans="1:15">
      <c r="A2604">
        <v>55785808</v>
      </c>
      <c r="B2604" t="s">
        <v>10754</v>
      </c>
      <c r="C2604" t="s">
        <v>1446</v>
      </c>
      <c r="D2604" s="67" t="s">
        <v>10755</v>
      </c>
      <c r="F2604" t="s">
        <v>91</v>
      </c>
      <c r="G2604" s="66" t="s">
        <v>8828</v>
      </c>
      <c r="H2604" s="67" t="s">
        <v>10316</v>
      </c>
      <c r="I2604" t="s">
        <v>10750</v>
      </c>
      <c r="J2604" s="66" t="s">
        <v>8830</v>
      </c>
      <c r="K2604" s="66" t="s">
        <v>94</v>
      </c>
      <c r="M2604" s="66" t="s">
        <v>95</v>
      </c>
      <c r="N2604" t="s">
        <v>10751</v>
      </c>
      <c r="O2604"/>
    </row>
    <row r="2605" spans="1:15">
      <c r="A2605">
        <v>204606</v>
      </c>
      <c r="B2605" t="s">
        <v>9385</v>
      </c>
      <c r="C2605" t="s">
        <v>98</v>
      </c>
      <c r="D2605" s="67" t="s">
        <v>9386</v>
      </c>
      <c r="E2605" s="66" t="s">
        <v>15351</v>
      </c>
      <c r="F2605" t="s">
        <v>91</v>
      </c>
      <c r="G2605" s="66" t="s">
        <v>8828</v>
      </c>
      <c r="H2605" s="67" t="s">
        <v>10204</v>
      </c>
      <c r="I2605" t="s">
        <v>9383</v>
      </c>
      <c r="J2605" s="66" t="s">
        <v>8830</v>
      </c>
      <c r="K2605" s="66" t="s">
        <v>94</v>
      </c>
      <c r="M2605" s="66" t="s">
        <v>95</v>
      </c>
      <c r="N2605" t="s">
        <v>9384</v>
      </c>
      <c r="O2605"/>
    </row>
    <row r="2606" spans="1:15">
      <c r="A2606">
        <v>224591</v>
      </c>
      <c r="B2606" t="s">
        <v>9387</v>
      </c>
      <c r="C2606" t="s">
        <v>138</v>
      </c>
      <c r="D2606" s="67" t="s">
        <v>1681</v>
      </c>
      <c r="E2606" s="66" t="s">
        <v>15351</v>
      </c>
      <c r="F2606" t="s">
        <v>91</v>
      </c>
      <c r="G2606" s="66" t="s">
        <v>8828</v>
      </c>
      <c r="H2606" s="67" t="s">
        <v>10266</v>
      </c>
      <c r="I2606" t="s">
        <v>9383</v>
      </c>
      <c r="J2606" s="66" t="s">
        <v>8830</v>
      </c>
      <c r="K2606" s="66" t="s">
        <v>94</v>
      </c>
      <c r="M2606" s="66" t="s">
        <v>95</v>
      </c>
      <c r="N2606" t="s">
        <v>9384</v>
      </c>
      <c r="O2606"/>
    </row>
    <row r="2607" spans="1:15">
      <c r="A2607">
        <v>343912</v>
      </c>
      <c r="B2607" t="s">
        <v>9388</v>
      </c>
      <c r="C2607" t="s">
        <v>212</v>
      </c>
      <c r="D2607" s="67" t="s">
        <v>9389</v>
      </c>
      <c r="E2607" s="66" t="s">
        <v>15351</v>
      </c>
      <c r="F2607" t="s">
        <v>91</v>
      </c>
      <c r="G2607" s="66" t="s">
        <v>8828</v>
      </c>
      <c r="H2607" s="67" t="s">
        <v>10266</v>
      </c>
      <c r="I2607" t="s">
        <v>9383</v>
      </c>
      <c r="J2607" s="66" t="s">
        <v>8830</v>
      </c>
      <c r="K2607" s="66" t="s">
        <v>94</v>
      </c>
      <c r="M2607" s="66" t="s">
        <v>95</v>
      </c>
      <c r="N2607" t="s">
        <v>9384</v>
      </c>
      <c r="O2607"/>
    </row>
    <row r="2608" spans="1:15">
      <c r="A2608">
        <v>357271</v>
      </c>
      <c r="B2608" t="s">
        <v>9390</v>
      </c>
      <c r="C2608" t="s">
        <v>566</v>
      </c>
      <c r="D2608" s="67" t="s">
        <v>9391</v>
      </c>
      <c r="E2608" s="66" t="s">
        <v>15351</v>
      </c>
      <c r="F2608" t="s">
        <v>114</v>
      </c>
      <c r="G2608" s="66" t="s">
        <v>8828</v>
      </c>
      <c r="H2608" s="67" t="s">
        <v>10266</v>
      </c>
      <c r="I2608" t="s">
        <v>9383</v>
      </c>
      <c r="J2608" s="66" t="s">
        <v>8830</v>
      </c>
      <c r="K2608" s="66" t="s">
        <v>94</v>
      </c>
      <c r="M2608" s="66" t="s">
        <v>95</v>
      </c>
      <c r="N2608" t="s">
        <v>9384</v>
      </c>
      <c r="O2608"/>
    </row>
    <row r="2609" spans="1:15">
      <c r="A2609">
        <v>402092</v>
      </c>
      <c r="B2609" t="s">
        <v>9390</v>
      </c>
      <c r="C2609" t="s">
        <v>103</v>
      </c>
      <c r="D2609" s="67" t="s">
        <v>9392</v>
      </c>
      <c r="E2609" s="66" t="s">
        <v>15351</v>
      </c>
      <c r="F2609" t="s">
        <v>91</v>
      </c>
      <c r="G2609" s="66" t="s">
        <v>8828</v>
      </c>
      <c r="H2609" s="67" t="s">
        <v>10266</v>
      </c>
      <c r="I2609" t="s">
        <v>9383</v>
      </c>
      <c r="J2609" s="66" t="s">
        <v>8830</v>
      </c>
      <c r="K2609" s="66" t="s">
        <v>94</v>
      </c>
      <c r="M2609" s="66" t="s">
        <v>95</v>
      </c>
      <c r="N2609" t="s">
        <v>9384</v>
      </c>
      <c r="O2609"/>
    </row>
    <row r="2610" spans="1:15">
      <c r="A2610">
        <v>415617</v>
      </c>
      <c r="B2610" t="s">
        <v>4328</v>
      </c>
      <c r="C2610" t="s">
        <v>946</v>
      </c>
      <c r="D2610" s="67" t="s">
        <v>8558</v>
      </c>
      <c r="E2610" s="66" t="s">
        <v>15351</v>
      </c>
      <c r="F2610" t="s">
        <v>114</v>
      </c>
      <c r="G2610" s="66" t="s">
        <v>8828</v>
      </c>
      <c r="H2610" s="67" t="s">
        <v>10213</v>
      </c>
      <c r="I2610" t="s">
        <v>9383</v>
      </c>
      <c r="J2610" s="66" t="s">
        <v>8830</v>
      </c>
      <c r="K2610" s="66" t="s">
        <v>94</v>
      </c>
      <c r="M2610" s="66" t="s">
        <v>95</v>
      </c>
      <c r="N2610" t="s">
        <v>9384</v>
      </c>
      <c r="O2610"/>
    </row>
    <row r="2611" spans="1:15">
      <c r="A2611">
        <v>447901</v>
      </c>
      <c r="B2611" t="s">
        <v>9393</v>
      </c>
      <c r="C2611" t="s">
        <v>240</v>
      </c>
      <c r="D2611" s="67" t="s">
        <v>8982</v>
      </c>
      <c r="E2611" s="66" t="s">
        <v>15351</v>
      </c>
      <c r="F2611" t="s">
        <v>91</v>
      </c>
      <c r="G2611" s="66" t="s">
        <v>8828</v>
      </c>
      <c r="H2611" s="67" t="s">
        <v>10375</v>
      </c>
      <c r="I2611" t="s">
        <v>9383</v>
      </c>
      <c r="J2611" s="66" t="s">
        <v>8830</v>
      </c>
      <c r="K2611" s="66" t="s">
        <v>94</v>
      </c>
      <c r="M2611" s="66" t="s">
        <v>95</v>
      </c>
      <c r="N2611" t="s">
        <v>9384</v>
      </c>
      <c r="O2611"/>
    </row>
    <row r="2612" spans="1:15">
      <c r="A2612">
        <v>511711</v>
      </c>
      <c r="B2612" t="s">
        <v>9394</v>
      </c>
      <c r="C2612" t="s">
        <v>268</v>
      </c>
      <c r="D2612" s="67" t="s">
        <v>8493</v>
      </c>
      <c r="E2612" s="66" t="s">
        <v>15351</v>
      </c>
      <c r="F2612" t="s">
        <v>114</v>
      </c>
      <c r="G2612" s="66" t="s">
        <v>8828</v>
      </c>
      <c r="H2612" s="67" t="s">
        <v>10266</v>
      </c>
      <c r="I2612" t="s">
        <v>9383</v>
      </c>
      <c r="J2612" s="66" t="s">
        <v>8830</v>
      </c>
      <c r="K2612" s="66" t="s">
        <v>94</v>
      </c>
      <c r="M2612" s="66" t="s">
        <v>95</v>
      </c>
      <c r="N2612" t="s">
        <v>9384</v>
      </c>
      <c r="O2612"/>
    </row>
    <row r="2613" spans="1:15">
      <c r="A2613">
        <v>511712</v>
      </c>
      <c r="B2613" t="s">
        <v>9395</v>
      </c>
      <c r="C2613" t="s">
        <v>151</v>
      </c>
      <c r="D2613" s="67" t="s">
        <v>5330</v>
      </c>
      <c r="E2613" s="66" t="s">
        <v>15351</v>
      </c>
      <c r="F2613" t="s">
        <v>91</v>
      </c>
      <c r="G2613" s="66" t="s">
        <v>8828</v>
      </c>
      <c r="H2613" s="67" t="s">
        <v>10375</v>
      </c>
      <c r="I2613" t="s">
        <v>9383</v>
      </c>
      <c r="J2613" s="66" t="s">
        <v>8830</v>
      </c>
      <c r="K2613" s="66" t="s">
        <v>94</v>
      </c>
      <c r="M2613" s="66" t="s">
        <v>95</v>
      </c>
      <c r="N2613" t="s">
        <v>9384</v>
      </c>
      <c r="O2613"/>
    </row>
    <row r="2614" spans="1:15">
      <c r="A2614">
        <v>511713</v>
      </c>
      <c r="B2614" t="s">
        <v>9396</v>
      </c>
      <c r="C2614" t="s">
        <v>1436</v>
      </c>
      <c r="D2614" s="67" t="s">
        <v>9397</v>
      </c>
      <c r="E2614" s="66" t="s">
        <v>15351</v>
      </c>
      <c r="F2614" t="s">
        <v>91</v>
      </c>
      <c r="G2614" s="66" t="s">
        <v>8828</v>
      </c>
      <c r="H2614" s="67" t="s">
        <v>10375</v>
      </c>
      <c r="I2614" t="s">
        <v>9383</v>
      </c>
      <c r="J2614" s="66" t="s">
        <v>8830</v>
      </c>
      <c r="K2614" s="66" t="s">
        <v>94</v>
      </c>
      <c r="M2614" s="66" t="s">
        <v>95</v>
      </c>
      <c r="N2614" t="s">
        <v>9384</v>
      </c>
      <c r="O2614"/>
    </row>
    <row r="2615" spans="1:15">
      <c r="A2615">
        <v>519047</v>
      </c>
      <c r="B2615" t="s">
        <v>3087</v>
      </c>
      <c r="C2615" t="s">
        <v>151</v>
      </c>
      <c r="D2615" s="67" t="s">
        <v>9398</v>
      </c>
      <c r="E2615" s="66" t="s">
        <v>15351</v>
      </c>
      <c r="F2615" t="s">
        <v>91</v>
      </c>
      <c r="G2615" s="66" t="s">
        <v>8828</v>
      </c>
      <c r="H2615" s="67" t="s">
        <v>10204</v>
      </c>
      <c r="I2615" t="s">
        <v>9383</v>
      </c>
      <c r="J2615" s="66" t="s">
        <v>8830</v>
      </c>
      <c r="K2615" s="66" t="s">
        <v>94</v>
      </c>
      <c r="M2615" s="66" t="s">
        <v>95</v>
      </c>
      <c r="N2615" t="s">
        <v>9384</v>
      </c>
      <c r="O2615"/>
    </row>
    <row r="2616" spans="1:15">
      <c r="A2616">
        <v>56080</v>
      </c>
      <c r="B2616" t="s">
        <v>9399</v>
      </c>
      <c r="C2616" t="s">
        <v>98</v>
      </c>
      <c r="D2616" s="67" t="s">
        <v>9400</v>
      </c>
      <c r="E2616" s="66" t="s">
        <v>15351</v>
      </c>
      <c r="F2616" t="s">
        <v>91</v>
      </c>
      <c r="G2616" s="66" t="s">
        <v>8828</v>
      </c>
      <c r="H2616" s="67" t="s">
        <v>10266</v>
      </c>
      <c r="I2616" t="s">
        <v>9383</v>
      </c>
      <c r="J2616" s="66" t="s">
        <v>8830</v>
      </c>
      <c r="K2616" s="66" t="s">
        <v>94</v>
      </c>
      <c r="M2616" s="66" t="s">
        <v>95</v>
      </c>
      <c r="N2616" t="s">
        <v>9384</v>
      </c>
      <c r="O2616"/>
    </row>
    <row r="2617" spans="1:15">
      <c r="A2617">
        <v>55520024</v>
      </c>
      <c r="B2617" t="s">
        <v>9401</v>
      </c>
      <c r="C2617" t="s">
        <v>271</v>
      </c>
      <c r="D2617" s="67" t="s">
        <v>1429</v>
      </c>
      <c r="E2617" s="66" t="s">
        <v>15351</v>
      </c>
      <c r="F2617" t="s">
        <v>114</v>
      </c>
      <c r="G2617" s="66" t="s">
        <v>8828</v>
      </c>
      <c r="H2617" s="67" t="s">
        <v>10213</v>
      </c>
      <c r="I2617" t="s">
        <v>9383</v>
      </c>
      <c r="J2617" s="66" t="s">
        <v>8830</v>
      </c>
      <c r="K2617" s="66" t="s">
        <v>94</v>
      </c>
      <c r="M2617" s="66" t="s">
        <v>95</v>
      </c>
      <c r="N2617" t="s">
        <v>9384</v>
      </c>
      <c r="O2617"/>
    </row>
    <row r="2618" spans="1:15">
      <c r="A2618">
        <v>55520027</v>
      </c>
      <c r="B2618" t="s">
        <v>9401</v>
      </c>
      <c r="C2618" t="s">
        <v>920</v>
      </c>
      <c r="D2618" s="67" t="s">
        <v>9402</v>
      </c>
      <c r="E2618" s="66" t="s">
        <v>15351</v>
      </c>
      <c r="F2618" t="s">
        <v>91</v>
      </c>
      <c r="G2618" s="66" t="s">
        <v>8828</v>
      </c>
      <c r="H2618" s="67" t="s">
        <v>10213</v>
      </c>
      <c r="I2618" t="s">
        <v>9383</v>
      </c>
      <c r="J2618" s="66" t="s">
        <v>8830</v>
      </c>
      <c r="K2618" s="66" t="s">
        <v>94</v>
      </c>
      <c r="M2618" s="66" t="s">
        <v>95</v>
      </c>
      <c r="N2618" t="s">
        <v>9384</v>
      </c>
      <c r="O2618"/>
    </row>
    <row r="2619" spans="1:15">
      <c r="A2619">
        <v>50315</v>
      </c>
      <c r="B2619" t="s">
        <v>9403</v>
      </c>
      <c r="C2619" t="s">
        <v>103</v>
      </c>
      <c r="D2619" s="67" t="s">
        <v>7308</v>
      </c>
      <c r="E2619" s="66" t="s">
        <v>15351</v>
      </c>
      <c r="F2619" t="s">
        <v>91</v>
      </c>
      <c r="G2619" s="66" t="s">
        <v>8828</v>
      </c>
      <c r="H2619" s="67" t="s">
        <v>10266</v>
      </c>
      <c r="I2619" t="s">
        <v>9383</v>
      </c>
      <c r="J2619" s="66" t="s">
        <v>8830</v>
      </c>
      <c r="K2619" s="66" t="s">
        <v>94</v>
      </c>
      <c r="M2619" s="66" t="s">
        <v>95</v>
      </c>
      <c r="N2619" t="s">
        <v>9384</v>
      </c>
      <c r="O2619"/>
    </row>
    <row r="2620" spans="1:15">
      <c r="A2620">
        <v>55545350</v>
      </c>
      <c r="B2620" t="s">
        <v>9404</v>
      </c>
      <c r="C2620" t="s">
        <v>99</v>
      </c>
      <c r="D2620" s="67" t="s">
        <v>9386</v>
      </c>
      <c r="E2620" s="66" t="s">
        <v>15351</v>
      </c>
      <c r="F2620" t="s">
        <v>91</v>
      </c>
      <c r="G2620" s="66" t="s">
        <v>8828</v>
      </c>
      <c r="H2620" s="67" t="s">
        <v>10213</v>
      </c>
      <c r="I2620" t="s">
        <v>9383</v>
      </c>
      <c r="J2620" s="66" t="s">
        <v>8830</v>
      </c>
      <c r="K2620" s="66" t="s">
        <v>94</v>
      </c>
      <c r="M2620" s="66" t="s">
        <v>95</v>
      </c>
      <c r="N2620" t="s">
        <v>9384</v>
      </c>
      <c r="O2620"/>
    </row>
    <row r="2621" spans="1:15">
      <c r="A2621">
        <v>55552399</v>
      </c>
      <c r="B2621" t="s">
        <v>9405</v>
      </c>
      <c r="C2621" t="s">
        <v>2982</v>
      </c>
      <c r="D2621" s="67" t="s">
        <v>2671</v>
      </c>
      <c r="E2621" s="66" t="s">
        <v>15352</v>
      </c>
      <c r="F2621" t="s">
        <v>91</v>
      </c>
      <c r="G2621" s="66" t="s">
        <v>8828</v>
      </c>
      <c r="H2621" s="67" t="s">
        <v>10213</v>
      </c>
      <c r="I2621" t="s">
        <v>9383</v>
      </c>
      <c r="J2621" s="66" t="s">
        <v>8830</v>
      </c>
      <c r="K2621" s="66" t="s">
        <v>94</v>
      </c>
      <c r="M2621" s="66" t="s">
        <v>95</v>
      </c>
      <c r="N2621" t="s">
        <v>9384</v>
      </c>
      <c r="O2621"/>
    </row>
    <row r="2622" spans="1:15">
      <c r="A2622">
        <v>55563595</v>
      </c>
      <c r="B2622" t="s">
        <v>9406</v>
      </c>
      <c r="C2622" t="s">
        <v>688</v>
      </c>
      <c r="D2622" s="67" t="s">
        <v>9407</v>
      </c>
      <c r="E2622" s="66" t="s">
        <v>15351</v>
      </c>
      <c r="F2622" t="s">
        <v>114</v>
      </c>
      <c r="G2622" s="66" t="s">
        <v>8828</v>
      </c>
      <c r="H2622" s="67" t="s">
        <v>10266</v>
      </c>
      <c r="I2622" t="s">
        <v>9383</v>
      </c>
      <c r="J2622" s="66" t="s">
        <v>8830</v>
      </c>
      <c r="K2622" s="66" t="s">
        <v>94</v>
      </c>
      <c r="M2622" s="66" t="s">
        <v>95</v>
      </c>
      <c r="N2622" t="s">
        <v>9384</v>
      </c>
      <c r="O2622"/>
    </row>
    <row r="2623" spans="1:15">
      <c r="A2623">
        <v>55563597</v>
      </c>
      <c r="B2623" t="s">
        <v>9408</v>
      </c>
      <c r="C2623" t="s">
        <v>3698</v>
      </c>
      <c r="D2623" s="67" t="s">
        <v>9398</v>
      </c>
      <c r="E2623" s="66" t="s">
        <v>15351</v>
      </c>
      <c r="F2623" t="s">
        <v>114</v>
      </c>
      <c r="G2623" s="66" t="s">
        <v>8828</v>
      </c>
      <c r="H2623" s="67" t="s">
        <v>10266</v>
      </c>
      <c r="I2623" t="s">
        <v>9383</v>
      </c>
      <c r="J2623" s="66" t="s">
        <v>8830</v>
      </c>
      <c r="K2623" s="66" t="s">
        <v>94</v>
      </c>
      <c r="M2623" s="66" t="s">
        <v>95</v>
      </c>
      <c r="N2623" t="s">
        <v>9384</v>
      </c>
      <c r="O2623"/>
    </row>
    <row r="2624" spans="1:15">
      <c r="A2624">
        <v>55628239</v>
      </c>
      <c r="B2624" t="s">
        <v>9409</v>
      </c>
      <c r="C2624" t="s">
        <v>639</v>
      </c>
      <c r="D2624" s="67" t="s">
        <v>9410</v>
      </c>
      <c r="E2624" s="66" t="s">
        <v>15351</v>
      </c>
      <c r="F2624" t="s">
        <v>114</v>
      </c>
      <c r="G2624" s="66" t="s">
        <v>8828</v>
      </c>
      <c r="H2624" s="67" t="s">
        <v>10266</v>
      </c>
      <c r="I2624" t="s">
        <v>9383</v>
      </c>
      <c r="J2624" s="66" t="s">
        <v>8830</v>
      </c>
      <c r="K2624" s="66" t="s">
        <v>94</v>
      </c>
      <c r="M2624" s="66" t="s">
        <v>95</v>
      </c>
      <c r="N2624" t="s">
        <v>9384</v>
      </c>
      <c r="O2624"/>
    </row>
    <row r="2625" spans="1:15">
      <c r="A2625">
        <v>55628241</v>
      </c>
      <c r="B2625" t="s">
        <v>10756</v>
      </c>
      <c r="C2625" t="s">
        <v>311</v>
      </c>
      <c r="D2625" s="67" t="s">
        <v>5862</v>
      </c>
      <c r="E2625" s="66" t="s">
        <v>15352</v>
      </c>
      <c r="F2625" t="s">
        <v>91</v>
      </c>
      <c r="G2625" s="66" t="s">
        <v>8828</v>
      </c>
      <c r="H2625" s="67" t="s">
        <v>10213</v>
      </c>
      <c r="I2625" t="s">
        <v>9383</v>
      </c>
      <c r="J2625" s="66" t="s">
        <v>8830</v>
      </c>
      <c r="K2625" s="66" t="s">
        <v>94</v>
      </c>
      <c r="M2625" s="66" t="s">
        <v>95</v>
      </c>
      <c r="N2625" t="s">
        <v>9384</v>
      </c>
      <c r="O2625"/>
    </row>
    <row r="2626" spans="1:15">
      <c r="A2626">
        <v>55634392</v>
      </c>
      <c r="B2626" t="s">
        <v>9411</v>
      </c>
      <c r="C2626" t="s">
        <v>498</v>
      </c>
      <c r="D2626" s="67" t="s">
        <v>6466</v>
      </c>
      <c r="E2626" s="66" t="s">
        <v>15351</v>
      </c>
      <c r="F2626" t="s">
        <v>114</v>
      </c>
      <c r="G2626" s="66" t="s">
        <v>8828</v>
      </c>
      <c r="H2626" s="67" t="s">
        <v>10375</v>
      </c>
      <c r="I2626" t="s">
        <v>9383</v>
      </c>
      <c r="J2626" s="66" t="s">
        <v>8830</v>
      </c>
      <c r="K2626" s="66" t="s">
        <v>94</v>
      </c>
      <c r="M2626" s="66" t="s">
        <v>95</v>
      </c>
      <c r="N2626" t="s">
        <v>9384</v>
      </c>
      <c r="O2626"/>
    </row>
    <row r="2627" spans="1:15">
      <c r="A2627">
        <v>55677206</v>
      </c>
      <c r="B2627" t="s">
        <v>5790</v>
      </c>
      <c r="C2627" t="s">
        <v>386</v>
      </c>
      <c r="D2627" s="67" t="s">
        <v>10757</v>
      </c>
      <c r="E2627" s="66" t="s">
        <v>15351</v>
      </c>
      <c r="F2627" t="s">
        <v>91</v>
      </c>
      <c r="G2627" s="66" t="s">
        <v>8828</v>
      </c>
      <c r="H2627" s="67" t="s">
        <v>10296</v>
      </c>
      <c r="I2627" t="s">
        <v>9383</v>
      </c>
      <c r="J2627" s="66" t="s">
        <v>8830</v>
      </c>
      <c r="K2627" s="66" t="s">
        <v>94</v>
      </c>
      <c r="M2627" s="66" t="s">
        <v>95</v>
      </c>
      <c r="N2627" t="s">
        <v>9384</v>
      </c>
      <c r="O2627"/>
    </row>
    <row r="2628" spans="1:15">
      <c r="A2628">
        <v>55679713</v>
      </c>
      <c r="B2628" t="s">
        <v>9412</v>
      </c>
      <c r="C2628" t="s">
        <v>256</v>
      </c>
      <c r="D2628" s="67" t="s">
        <v>9413</v>
      </c>
      <c r="E2628" s="66" t="s">
        <v>15351</v>
      </c>
      <c r="F2628" t="s">
        <v>114</v>
      </c>
      <c r="G2628" s="66" t="s">
        <v>8828</v>
      </c>
      <c r="H2628" s="67" t="s">
        <v>10296</v>
      </c>
      <c r="I2628" t="s">
        <v>9383</v>
      </c>
      <c r="J2628" s="66" t="s">
        <v>8830</v>
      </c>
      <c r="K2628" s="66" t="s">
        <v>94</v>
      </c>
      <c r="M2628" s="66" t="s">
        <v>95</v>
      </c>
      <c r="N2628" t="s">
        <v>9384</v>
      </c>
      <c r="O2628"/>
    </row>
    <row r="2629" spans="1:15">
      <c r="A2629">
        <v>55679716</v>
      </c>
      <c r="B2629" t="s">
        <v>9414</v>
      </c>
      <c r="C2629" t="s">
        <v>4326</v>
      </c>
      <c r="D2629" s="67" t="s">
        <v>9415</v>
      </c>
      <c r="E2629" s="66" t="s">
        <v>15351</v>
      </c>
      <c r="F2629" t="s">
        <v>91</v>
      </c>
      <c r="G2629" s="66" t="s">
        <v>8828</v>
      </c>
      <c r="H2629" s="67" t="s">
        <v>10375</v>
      </c>
      <c r="I2629" t="s">
        <v>9383</v>
      </c>
      <c r="J2629" s="66" t="s">
        <v>8830</v>
      </c>
      <c r="K2629" s="66" t="s">
        <v>94</v>
      </c>
      <c r="M2629" s="66" t="s">
        <v>95</v>
      </c>
      <c r="N2629" t="s">
        <v>9384</v>
      </c>
      <c r="O2629"/>
    </row>
    <row r="2630" spans="1:15">
      <c r="A2630">
        <v>55694017</v>
      </c>
      <c r="B2630" t="s">
        <v>2353</v>
      </c>
      <c r="C2630" t="s">
        <v>1840</v>
      </c>
      <c r="D2630" s="67" t="s">
        <v>9416</v>
      </c>
      <c r="E2630" s="66" t="s">
        <v>15351</v>
      </c>
      <c r="F2630" t="s">
        <v>91</v>
      </c>
      <c r="G2630" s="66" t="s">
        <v>8828</v>
      </c>
      <c r="H2630" s="67" t="s">
        <v>10266</v>
      </c>
      <c r="I2630" t="s">
        <v>9383</v>
      </c>
      <c r="J2630" s="66" t="s">
        <v>8830</v>
      </c>
      <c r="K2630" s="66" t="s">
        <v>94</v>
      </c>
      <c r="M2630" s="66" t="s">
        <v>95</v>
      </c>
      <c r="N2630" t="s">
        <v>9384</v>
      </c>
      <c r="O2630"/>
    </row>
    <row r="2631" spans="1:15">
      <c r="A2631">
        <v>55702672</v>
      </c>
      <c r="B2631" t="s">
        <v>9417</v>
      </c>
      <c r="C2631" t="s">
        <v>6037</v>
      </c>
      <c r="D2631" s="67" t="s">
        <v>9003</v>
      </c>
      <c r="E2631" s="66" t="s">
        <v>15351</v>
      </c>
      <c r="F2631" t="s">
        <v>114</v>
      </c>
      <c r="G2631" s="66" t="s">
        <v>8828</v>
      </c>
      <c r="H2631" s="67" t="s">
        <v>10375</v>
      </c>
      <c r="I2631" t="s">
        <v>9383</v>
      </c>
      <c r="J2631" s="66" t="s">
        <v>8830</v>
      </c>
      <c r="K2631" s="66" t="s">
        <v>94</v>
      </c>
      <c r="M2631" s="66" t="s">
        <v>95</v>
      </c>
      <c r="N2631" t="s">
        <v>9384</v>
      </c>
      <c r="O2631"/>
    </row>
    <row r="2632" spans="1:15">
      <c r="A2632">
        <v>55702676</v>
      </c>
      <c r="B2632" t="s">
        <v>578</v>
      </c>
      <c r="C2632" t="s">
        <v>561</v>
      </c>
      <c r="D2632" s="67" t="s">
        <v>8855</v>
      </c>
      <c r="E2632" s="66" t="s">
        <v>15352</v>
      </c>
      <c r="F2632" t="s">
        <v>114</v>
      </c>
      <c r="G2632" s="66" t="s">
        <v>8828</v>
      </c>
      <c r="H2632" s="67" t="s">
        <v>10213</v>
      </c>
      <c r="I2632" t="s">
        <v>9383</v>
      </c>
      <c r="J2632" s="66" t="s">
        <v>8830</v>
      </c>
      <c r="K2632" s="66" t="s">
        <v>94</v>
      </c>
      <c r="M2632" s="66" t="s">
        <v>95</v>
      </c>
      <c r="N2632" t="s">
        <v>9384</v>
      </c>
      <c r="O2632"/>
    </row>
    <row r="2633" spans="1:15">
      <c r="A2633">
        <v>525197</v>
      </c>
      <c r="B2633" t="s">
        <v>9418</v>
      </c>
      <c r="C2633" t="s">
        <v>1143</v>
      </c>
      <c r="D2633" s="67" t="s">
        <v>9419</v>
      </c>
      <c r="E2633" s="66" t="s">
        <v>15351</v>
      </c>
      <c r="F2633" t="s">
        <v>91</v>
      </c>
      <c r="G2633" s="66" t="s">
        <v>8828</v>
      </c>
      <c r="H2633" s="67" t="s">
        <v>10375</v>
      </c>
      <c r="I2633" t="s">
        <v>9383</v>
      </c>
      <c r="J2633" s="66" t="s">
        <v>8830</v>
      </c>
      <c r="K2633" s="66" t="s">
        <v>94</v>
      </c>
      <c r="M2633" s="66" t="s">
        <v>95</v>
      </c>
      <c r="N2633" t="s">
        <v>9384</v>
      </c>
      <c r="O2633"/>
    </row>
    <row r="2634" spans="1:15">
      <c r="A2634">
        <v>55715711</v>
      </c>
      <c r="B2634" t="s">
        <v>9420</v>
      </c>
      <c r="C2634" t="s">
        <v>774</v>
      </c>
      <c r="D2634" s="67" t="s">
        <v>9421</v>
      </c>
      <c r="E2634" s="66" t="s">
        <v>15352</v>
      </c>
      <c r="F2634" t="s">
        <v>114</v>
      </c>
      <c r="G2634" s="66" t="s">
        <v>8828</v>
      </c>
      <c r="H2634" s="67" t="s">
        <v>10204</v>
      </c>
      <c r="I2634" t="s">
        <v>9383</v>
      </c>
      <c r="J2634" s="66" t="s">
        <v>8830</v>
      </c>
      <c r="K2634" s="66" t="s">
        <v>94</v>
      </c>
      <c r="M2634" s="66" t="s">
        <v>95</v>
      </c>
      <c r="N2634" t="s">
        <v>9384</v>
      </c>
      <c r="O2634"/>
    </row>
    <row r="2635" spans="1:15">
      <c r="A2635">
        <v>55742752</v>
      </c>
      <c r="B2635" t="s">
        <v>9306</v>
      </c>
      <c r="C2635" t="s">
        <v>234</v>
      </c>
      <c r="D2635" s="67" t="s">
        <v>8847</v>
      </c>
      <c r="E2635" s="66" t="s">
        <v>15351</v>
      </c>
      <c r="F2635" t="s">
        <v>114</v>
      </c>
      <c r="G2635" s="66" t="s">
        <v>8828</v>
      </c>
      <c r="H2635" s="67" t="s">
        <v>10204</v>
      </c>
      <c r="I2635" t="s">
        <v>9383</v>
      </c>
      <c r="J2635" s="66" t="s">
        <v>8830</v>
      </c>
      <c r="K2635" s="66" t="s">
        <v>94</v>
      </c>
      <c r="M2635" s="66" t="s">
        <v>95</v>
      </c>
      <c r="N2635" t="s">
        <v>9384</v>
      </c>
      <c r="O2635"/>
    </row>
    <row r="2636" spans="1:15">
      <c r="A2636">
        <v>55742756</v>
      </c>
      <c r="B2636" t="s">
        <v>4166</v>
      </c>
      <c r="C2636" t="s">
        <v>161</v>
      </c>
      <c r="D2636" s="67" t="s">
        <v>9422</v>
      </c>
      <c r="E2636" s="66" t="s">
        <v>15352</v>
      </c>
      <c r="F2636" t="s">
        <v>114</v>
      </c>
      <c r="G2636" s="66" t="s">
        <v>8828</v>
      </c>
      <c r="H2636" s="67" t="s">
        <v>10266</v>
      </c>
      <c r="I2636" t="s">
        <v>9383</v>
      </c>
      <c r="J2636" s="66" t="s">
        <v>8830</v>
      </c>
      <c r="K2636" s="66" t="s">
        <v>94</v>
      </c>
      <c r="M2636" s="66" t="s">
        <v>95</v>
      </c>
      <c r="N2636" t="s">
        <v>9384</v>
      </c>
      <c r="O2636"/>
    </row>
    <row r="2637" spans="1:15">
      <c r="A2637">
        <v>471904</v>
      </c>
      <c r="B2637" t="s">
        <v>9423</v>
      </c>
      <c r="C2637" t="s">
        <v>197</v>
      </c>
      <c r="D2637" s="67" t="s">
        <v>7994</v>
      </c>
      <c r="E2637" s="66" t="s">
        <v>15352</v>
      </c>
      <c r="F2637" t="s">
        <v>91</v>
      </c>
      <c r="G2637" s="66" t="s">
        <v>8828</v>
      </c>
      <c r="H2637" s="67" t="s">
        <v>10204</v>
      </c>
      <c r="I2637" t="s">
        <v>9383</v>
      </c>
      <c r="J2637" s="66" t="s">
        <v>8830</v>
      </c>
      <c r="K2637" s="66" t="s">
        <v>94</v>
      </c>
      <c r="M2637" s="66" t="s">
        <v>95</v>
      </c>
      <c r="N2637" t="s">
        <v>9384</v>
      </c>
      <c r="O2637"/>
    </row>
    <row r="2638" spans="1:15">
      <c r="A2638">
        <v>55749907</v>
      </c>
      <c r="B2638" t="s">
        <v>9424</v>
      </c>
      <c r="C2638" t="s">
        <v>1131</v>
      </c>
      <c r="D2638" s="67" t="s">
        <v>9425</v>
      </c>
      <c r="E2638" s="66" t="s">
        <v>15352</v>
      </c>
      <c r="F2638" t="s">
        <v>91</v>
      </c>
      <c r="G2638" s="66" t="s">
        <v>8828</v>
      </c>
      <c r="H2638" s="67" t="s">
        <v>10213</v>
      </c>
      <c r="I2638" t="s">
        <v>9383</v>
      </c>
      <c r="J2638" s="66" t="s">
        <v>8830</v>
      </c>
      <c r="K2638" s="66" t="s">
        <v>94</v>
      </c>
      <c r="M2638" s="66" t="s">
        <v>95</v>
      </c>
      <c r="N2638" t="s">
        <v>9384</v>
      </c>
      <c r="O2638"/>
    </row>
    <row r="2639" spans="1:15">
      <c r="A2639">
        <v>55767312</v>
      </c>
      <c r="B2639" t="s">
        <v>9388</v>
      </c>
      <c r="C2639" t="s">
        <v>1303</v>
      </c>
      <c r="D2639" s="67" t="s">
        <v>9426</v>
      </c>
      <c r="E2639" s="66" t="s">
        <v>15351</v>
      </c>
      <c r="F2639" t="s">
        <v>114</v>
      </c>
      <c r="G2639" s="66" t="s">
        <v>8828</v>
      </c>
      <c r="H2639" s="67" t="s">
        <v>10266</v>
      </c>
      <c r="I2639" t="s">
        <v>9383</v>
      </c>
      <c r="J2639" s="66" t="s">
        <v>8830</v>
      </c>
      <c r="K2639" s="66" t="s">
        <v>94</v>
      </c>
      <c r="M2639" s="66" t="s">
        <v>95</v>
      </c>
      <c r="N2639" t="s">
        <v>9384</v>
      </c>
      <c r="O2639"/>
    </row>
    <row r="2640" spans="1:15">
      <c r="A2640">
        <v>55767315</v>
      </c>
      <c r="B2640" t="s">
        <v>9427</v>
      </c>
      <c r="C2640" t="s">
        <v>9428</v>
      </c>
      <c r="D2640" s="67" t="s">
        <v>8906</v>
      </c>
      <c r="E2640" s="66" t="s">
        <v>15351</v>
      </c>
      <c r="F2640" t="s">
        <v>114</v>
      </c>
      <c r="G2640" s="66" t="s">
        <v>8828</v>
      </c>
      <c r="H2640" s="67" t="s">
        <v>10296</v>
      </c>
      <c r="I2640" t="s">
        <v>9383</v>
      </c>
      <c r="J2640" s="66" t="s">
        <v>8830</v>
      </c>
      <c r="K2640" s="66" t="s">
        <v>94</v>
      </c>
      <c r="M2640" s="66" t="s">
        <v>95</v>
      </c>
      <c r="N2640" t="s">
        <v>9384</v>
      </c>
      <c r="O2640"/>
    </row>
    <row r="2641" spans="1:15">
      <c r="A2641">
        <v>55767319</v>
      </c>
      <c r="B2641" t="s">
        <v>9429</v>
      </c>
      <c r="C2641" t="s">
        <v>212</v>
      </c>
      <c r="D2641" s="67" t="s">
        <v>8549</v>
      </c>
      <c r="E2641" s="66" t="s">
        <v>15351</v>
      </c>
      <c r="F2641" t="s">
        <v>91</v>
      </c>
      <c r="G2641" s="66" t="s">
        <v>8828</v>
      </c>
      <c r="H2641" s="67" t="s">
        <v>10266</v>
      </c>
      <c r="I2641" t="s">
        <v>9383</v>
      </c>
      <c r="J2641" s="66" t="s">
        <v>8830</v>
      </c>
      <c r="K2641" s="66" t="s">
        <v>94</v>
      </c>
      <c r="M2641" s="66" t="s">
        <v>95</v>
      </c>
      <c r="N2641" t="s">
        <v>9384</v>
      </c>
      <c r="O2641"/>
    </row>
    <row r="2642" spans="1:15">
      <c r="A2642">
        <v>55770433</v>
      </c>
      <c r="B2642" t="s">
        <v>15955</v>
      </c>
      <c r="C2642" t="s">
        <v>694</v>
      </c>
      <c r="D2642" s="67" t="s">
        <v>15956</v>
      </c>
      <c r="E2642" s="66" t="s">
        <v>15352</v>
      </c>
      <c r="F2642" t="s">
        <v>114</v>
      </c>
      <c r="G2642" s="66" t="s">
        <v>8828</v>
      </c>
      <c r="H2642" s="67" t="s">
        <v>15355</v>
      </c>
      <c r="I2642" t="s">
        <v>9383</v>
      </c>
      <c r="J2642" s="66" t="s">
        <v>8830</v>
      </c>
      <c r="K2642" s="66" t="s">
        <v>94</v>
      </c>
      <c r="M2642" s="66" t="s">
        <v>95</v>
      </c>
      <c r="N2642" t="s">
        <v>9384</v>
      </c>
      <c r="O2642"/>
    </row>
    <row r="2643" spans="1:15">
      <c r="A2643">
        <v>126153</v>
      </c>
      <c r="B2643" t="s">
        <v>9430</v>
      </c>
      <c r="C2643" t="s">
        <v>3529</v>
      </c>
      <c r="D2643" s="67" t="s">
        <v>3788</v>
      </c>
      <c r="E2643" s="66" t="s">
        <v>15351</v>
      </c>
      <c r="F2643" t="s">
        <v>91</v>
      </c>
      <c r="G2643" s="66" t="s">
        <v>8828</v>
      </c>
      <c r="H2643" s="67" t="s">
        <v>10204</v>
      </c>
      <c r="I2643" t="s">
        <v>9383</v>
      </c>
      <c r="J2643" s="66" t="s">
        <v>8830</v>
      </c>
      <c r="K2643" s="66" t="s">
        <v>94</v>
      </c>
      <c r="M2643" s="66" t="s">
        <v>95</v>
      </c>
      <c r="N2643" t="s">
        <v>9384</v>
      </c>
      <c r="O2643"/>
    </row>
    <row r="2644" spans="1:15">
      <c r="A2644">
        <v>334920</v>
      </c>
      <c r="B2644" t="s">
        <v>9431</v>
      </c>
      <c r="C2644" t="s">
        <v>151</v>
      </c>
      <c r="D2644" s="67" t="s">
        <v>3957</v>
      </c>
      <c r="E2644" s="66" t="s">
        <v>15351</v>
      </c>
      <c r="F2644" t="s">
        <v>91</v>
      </c>
      <c r="G2644" s="66" t="s">
        <v>8828</v>
      </c>
      <c r="H2644" s="67" t="s">
        <v>10296</v>
      </c>
      <c r="I2644" t="s">
        <v>9383</v>
      </c>
      <c r="J2644" s="66" t="s">
        <v>8830</v>
      </c>
      <c r="K2644" s="66" t="s">
        <v>94</v>
      </c>
      <c r="M2644" s="66" t="s">
        <v>95</v>
      </c>
      <c r="N2644" t="s">
        <v>9384</v>
      </c>
      <c r="O2644"/>
    </row>
    <row r="2645" spans="1:15">
      <c r="A2645">
        <v>280081</v>
      </c>
      <c r="B2645" t="s">
        <v>9432</v>
      </c>
      <c r="C2645" t="s">
        <v>5638</v>
      </c>
      <c r="D2645" s="67" t="s">
        <v>9433</v>
      </c>
      <c r="E2645" s="66" t="s">
        <v>15351</v>
      </c>
      <c r="F2645" t="s">
        <v>114</v>
      </c>
      <c r="G2645" s="66" t="s">
        <v>8828</v>
      </c>
      <c r="H2645" s="67" t="s">
        <v>10213</v>
      </c>
      <c r="I2645" t="s">
        <v>9383</v>
      </c>
      <c r="J2645" s="66" t="s">
        <v>8830</v>
      </c>
      <c r="K2645" s="66" t="s">
        <v>94</v>
      </c>
      <c r="M2645" s="66" t="s">
        <v>95</v>
      </c>
      <c r="N2645" t="s">
        <v>9384</v>
      </c>
      <c r="O2645"/>
    </row>
    <row r="2646" spans="1:15">
      <c r="A2646">
        <v>55781329</v>
      </c>
      <c r="B2646" t="s">
        <v>9435</v>
      </c>
      <c r="C2646" t="s">
        <v>774</v>
      </c>
      <c r="D2646" s="67" t="s">
        <v>9436</v>
      </c>
      <c r="E2646" s="66" t="s">
        <v>15352</v>
      </c>
      <c r="F2646" t="s">
        <v>114</v>
      </c>
      <c r="G2646" s="66" t="s">
        <v>8828</v>
      </c>
      <c r="H2646" s="67" t="s">
        <v>10296</v>
      </c>
      <c r="I2646" t="s">
        <v>9383</v>
      </c>
      <c r="J2646" s="66" t="s">
        <v>8830</v>
      </c>
      <c r="K2646" s="66" t="s">
        <v>94</v>
      </c>
      <c r="M2646" s="66" t="s">
        <v>95</v>
      </c>
      <c r="N2646" t="s">
        <v>9384</v>
      </c>
      <c r="O2646"/>
    </row>
    <row r="2647" spans="1:15">
      <c r="A2647">
        <v>55785406</v>
      </c>
      <c r="B2647" t="s">
        <v>9437</v>
      </c>
      <c r="C2647" t="s">
        <v>9269</v>
      </c>
      <c r="D2647" s="67" t="s">
        <v>9438</v>
      </c>
      <c r="E2647" s="66" t="s">
        <v>15351</v>
      </c>
      <c r="F2647" t="s">
        <v>91</v>
      </c>
      <c r="G2647" s="66" t="s">
        <v>8828</v>
      </c>
      <c r="H2647" s="67" t="s">
        <v>10296</v>
      </c>
      <c r="I2647" t="s">
        <v>9383</v>
      </c>
      <c r="J2647" s="66" t="s">
        <v>8830</v>
      </c>
      <c r="K2647" s="66" t="s">
        <v>94</v>
      </c>
      <c r="M2647" s="66" t="s">
        <v>95</v>
      </c>
      <c r="N2647" t="s">
        <v>9384</v>
      </c>
      <c r="O2647"/>
    </row>
    <row r="2648" spans="1:15">
      <c r="A2648">
        <v>55792719</v>
      </c>
      <c r="B2648" t="s">
        <v>9439</v>
      </c>
      <c r="C2648" t="s">
        <v>293</v>
      </c>
      <c r="D2648" s="67" t="s">
        <v>8557</v>
      </c>
      <c r="E2648" s="66" t="s">
        <v>15351</v>
      </c>
      <c r="F2648" t="s">
        <v>114</v>
      </c>
      <c r="G2648" s="66" t="s">
        <v>8828</v>
      </c>
      <c r="H2648" s="67" t="s">
        <v>10375</v>
      </c>
      <c r="I2648" t="s">
        <v>9383</v>
      </c>
      <c r="J2648" s="66" t="s">
        <v>8830</v>
      </c>
      <c r="K2648" s="66" t="s">
        <v>94</v>
      </c>
      <c r="M2648" s="66" t="s">
        <v>95</v>
      </c>
      <c r="N2648" t="s">
        <v>9384</v>
      </c>
      <c r="O2648"/>
    </row>
    <row r="2649" spans="1:15">
      <c r="A2649">
        <v>55795225</v>
      </c>
      <c r="B2649" t="s">
        <v>9440</v>
      </c>
      <c r="C2649" t="s">
        <v>2769</v>
      </c>
      <c r="D2649" s="67" t="s">
        <v>9441</v>
      </c>
      <c r="E2649" s="66" t="s">
        <v>15352</v>
      </c>
      <c r="F2649" t="s">
        <v>114</v>
      </c>
      <c r="G2649" s="66" t="s">
        <v>8828</v>
      </c>
      <c r="H2649" s="67" t="s">
        <v>10296</v>
      </c>
      <c r="I2649" t="s">
        <v>9383</v>
      </c>
      <c r="J2649" s="66" t="s">
        <v>8830</v>
      </c>
      <c r="K2649" s="66" t="s">
        <v>94</v>
      </c>
      <c r="M2649" s="66" t="s">
        <v>95</v>
      </c>
      <c r="N2649" t="s">
        <v>9384</v>
      </c>
      <c r="O2649"/>
    </row>
    <row r="2650" spans="1:15">
      <c r="A2650">
        <v>32662</v>
      </c>
      <c r="B2650" t="s">
        <v>9652</v>
      </c>
      <c r="C2650" t="s">
        <v>240</v>
      </c>
      <c r="D2650" s="67" t="s">
        <v>9653</v>
      </c>
      <c r="E2650" s="66" t="s">
        <v>15351</v>
      </c>
      <c r="F2650" t="s">
        <v>91</v>
      </c>
      <c r="G2650" s="66" t="s">
        <v>8828</v>
      </c>
      <c r="H2650" s="67" t="s">
        <v>10572</v>
      </c>
      <c r="I2650" t="s">
        <v>9654</v>
      </c>
      <c r="J2650" s="66" t="s">
        <v>8830</v>
      </c>
      <c r="K2650" s="66" t="s">
        <v>94</v>
      </c>
      <c r="M2650" s="66" t="s">
        <v>95</v>
      </c>
      <c r="N2650" t="s">
        <v>9655</v>
      </c>
      <c r="O2650"/>
    </row>
    <row r="2651" spans="1:15">
      <c r="A2651">
        <v>156548</v>
      </c>
      <c r="B2651" t="s">
        <v>9656</v>
      </c>
      <c r="C2651" t="s">
        <v>426</v>
      </c>
      <c r="D2651" s="67" t="s">
        <v>9657</v>
      </c>
      <c r="E2651" s="66" t="s">
        <v>15351</v>
      </c>
      <c r="F2651" t="s">
        <v>91</v>
      </c>
      <c r="G2651" s="66" t="s">
        <v>8828</v>
      </c>
      <c r="H2651" s="67" t="s">
        <v>10251</v>
      </c>
      <c r="I2651" t="s">
        <v>9654</v>
      </c>
      <c r="J2651" s="66" t="s">
        <v>8830</v>
      </c>
      <c r="K2651" s="66" t="s">
        <v>94</v>
      </c>
      <c r="M2651" s="66" t="s">
        <v>95</v>
      </c>
      <c r="N2651" t="s">
        <v>9655</v>
      </c>
      <c r="O2651"/>
    </row>
    <row r="2652" spans="1:15">
      <c r="A2652">
        <v>485370</v>
      </c>
      <c r="B2652" t="s">
        <v>9658</v>
      </c>
      <c r="C2652" t="s">
        <v>627</v>
      </c>
      <c r="D2652" s="67" t="s">
        <v>9659</v>
      </c>
      <c r="E2652" s="66" t="s">
        <v>15351</v>
      </c>
      <c r="F2652" t="s">
        <v>91</v>
      </c>
      <c r="G2652" s="66" t="s">
        <v>8828</v>
      </c>
      <c r="H2652" s="67" t="s">
        <v>10572</v>
      </c>
      <c r="I2652" t="s">
        <v>9654</v>
      </c>
      <c r="J2652" s="66" t="s">
        <v>8830</v>
      </c>
      <c r="K2652" s="66" t="s">
        <v>94</v>
      </c>
      <c r="M2652" s="66" t="s">
        <v>95</v>
      </c>
      <c r="N2652" t="s">
        <v>9655</v>
      </c>
      <c r="O2652"/>
    </row>
    <row r="2653" spans="1:15">
      <c r="A2653">
        <v>493552</v>
      </c>
      <c r="B2653" t="s">
        <v>9660</v>
      </c>
      <c r="C2653" t="s">
        <v>110</v>
      </c>
      <c r="D2653" s="67" t="s">
        <v>9661</v>
      </c>
      <c r="E2653" s="66" t="s">
        <v>15351</v>
      </c>
      <c r="F2653" t="s">
        <v>91</v>
      </c>
      <c r="G2653" s="66" t="s">
        <v>8828</v>
      </c>
      <c r="H2653" s="67" t="s">
        <v>10265</v>
      </c>
      <c r="I2653" t="s">
        <v>9654</v>
      </c>
      <c r="J2653" s="66" t="s">
        <v>8830</v>
      </c>
      <c r="K2653" s="66" t="s">
        <v>94</v>
      </c>
      <c r="M2653" s="66" t="s">
        <v>95</v>
      </c>
      <c r="N2653" t="s">
        <v>9655</v>
      </c>
      <c r="O2653"/>
    </row>
    <row r="2654" spans="1:15">
      <c r="A2654">
        <v>55552349</v>
      </c>
      <c r="B2654" t="s">
        <v>9656</v>
      </c>
      <c r="C2654" t="s">
        <v>521</v>
      </c>
      <c r="D2654" s="67" t="s">
        <v>9662</v>
      </c>
      <c r="E2654" s="66" t="s">
        <v>15351</v>
      </c>
      <c r="F2654" t="s">
        <v>114</v>
      </c>
      <c r="G2654" s="66" t="s">
        <v>8828</v>
      </c>
      <c r="H2654" s="67" t="s">
        <v>10251</v>
      </c>
      <c r="I2654" t="s">
        <v>9654</v>
      </c>
      <c r="J2654" s="66" t="s">
        <v>8830</v>
      </c>
      <c r="K2654" s="66" t="s">
        <v>94</v>
      </c>
      <c r="M2654" s="66" t="s">
        <v>95</v>
      </c>
      <c r="N2654" t="s">
        <v>9655</v>
      </c>
      <c r="O2654"/>
    </row>
    <row r="2655" spans="1:15">
      <c r="A2655">
        <v>55594316</v>
      </c>
      <c r="B2655" t="s">
        <v>15957</v>
      </c>
      <c r="C2655" t="s">
        <v>601</v>
      </c>
      <c r="D2655" s="67" t="s">
        <v>9663</v>
      </c>
      <c r="E2655" s="66" t="s">
        <v>420</v>
      </c>
      <c r="F2655" t="s">
        <v>114</v>
      </c>
      <c r="G2655" s="66" t="s">
        <v>8828</v>
      </c>
      <c r="H2655" s="67" t="s">
        <v>15437</v>
      </c>
      <c r="I2655" t="s">
        <v>9654</v>
      </c>
      <c r="J2655" s="66" t="s">
        <v>8830</v>
      </c>
      <c r="K2655" s="66" t="s">
        <v>94</v>
      </c>
      <c r="M2655" s="66" t="s">
        <v>95</v>
      </c>
      <c r="N2655" t="s">
        <v>9655</v>
      </c>
      <c r="O2655"/>
    </row>
    <row r="2656" spans="1:15">
      <c r="A2656">
        <v>55776321</v>
      </c>
      <c r="B2656" t="s">
        <v>9664</v>
      </c>
      <c r="C2656" t="s">
        <v>9665</v>
      </c>
      <c r="D2656" s="67" t="s">
        <v>6870</v>
      </c>
      <c r="E2656" s="66" t="s">
        <v>173</v>
      </c>
      <c r="F2656" t="s">
        <v>114</v>
      </c>
      <c r="G2656" s="66" t="s">
        <v>8828</v>
      </c>
      <c r="H2656" s="67" t="s">
        <v>10296</v>
      </c>
      <c r="I2656" t="s">
        <v>9654</v>
      </c>
      <c r="J2656" s="66" t="s">
        <v>8830</v>
      </c>
      <c r="K2656" s="66" t="s">
        <v>94</v>
      </c>
      <c r="M2656" s="66" t="s">
        <v>95</v>
      </c>
      <c r="N2656" t="s">
        <v>9655</v>
      </c>
      <c r="O2656"/>
    </row>
    <row r="2657" spans="1:15">
      <c r="A2657">
        <v>55785696</v>
      </c>
      <c r="B2657" t="s">
        <v>9666</v>
      </c>
      <c r="C2657" t="s">
        <v>2176</v>
      </c>
      <c r="D2657" s="67" t="s">
        <v>9667</v>
      </c>
      <c r="E2657" s="66" t="s">
        <v>266</v>
      </c>
      <c r="F2657" t="s">
        <v>114</v>
      </c>
      <c r="G2657" s="66" t="s">
        <v>8828</v>
      </c>
      <c r="H2657" s="67" t="s">
        <v>10347</v>
      </c>
      <c r="I2657" t="s">
        <v>9654</v>
      </c>
      <c r="J2657" s="66" t="s">
        <v>8830</v>
      </c>
      <c r="K2657" s="66" t="s">
        <v>94</v>
      </c>
      <c r="M2657" s="66" t="s">
        <v>95</v>
      </c>
      <c r="N2657" t="s">
        <v>9655</v>
      </c>
      <c r="O2657"/>
    </row>
    <row r="2658" spans="1:15">
      <c r="A2658">
        <v>55785703</v>
      </c>
      <c r="B2658" t="s">
        <v>9669</v>
      </c>
      <c r="C2658" t="s">
        <v>5431</v>
      </c>
      <c r="D2658" s="67" t="s">
        <v>8204</v>
      </c>
      <c r="E2658" s="66" t="s">
        <v>173</v>
      </c>
      <c r="F2658" t="s">
        <v>114</v>
      </c>
      <c r="G2658" s="66" t="s">
        <v>8828</v>
      </c>
      <c r="H2658" s="67" t="s">
        <v>10244</v>
      </c>
      <c r="I2658" t="s">
        <v>9654</v>
      </c>
      <c r="J2658" s="66" t="s">
        <v>8830</v>
      </c>
      <c r="K2658" s="66" t="s">
        <v>94</v>
      </c>
      <c r="M2658" s="66" t="s">
        <v>95</v>
      </c>
      <c r="N2658" t="s">
        <v>9655</v>
      </c>
      <c r="O2658"/>
    </row>
    <row r="2659" spans="1:15">
      <c r="A2659">
        <v>55785704</v>
      </c>
      <c r="B2659" t="s">
        <v>106</v>
      </c>
      <c r="C2659" t="s">
        <v>3698</v>
      </c>
      <c r="D2659" s="67" t="s">
        <v>9670</v>
      </c>
      <c r="E2659" s="66" t="s">
        <v>1001</v>
      </c>
      <c r="F2659" t="s">
        <v>114</v>
      </c>
      <c r="G2659" s="66" t="s">
        <v>8828</v>
      </c>
      <c r="H2659" s="67" t="s">
        <v>10244</v>
      </c>
      <c r="I2659" t="s">
        <v>9654</v>
      </c>
      <c r="J2659" s="66" t="s">
        <v>8830</v>
      </c>
      <c r="K2659" s="66" t="s">
        <v>94</v>
      </c>
      <c r="M2659" s="66" t="s">
        <v>95</v>
      </c>
      <c r="N2659" t="s">
        <v>9655</v>
      </c>
      <c r="O2659"/>
    </row>
    <row r="2660" spans="1:15">
      <c r="A2660">
        <v>27151</v>
      </c>
      <c r="B2660" t="s">
        <v>9300</v>
      </c>
      <c r="C2660" t="s">
        <v>7857</v>
      </c>
      <c r="D2660" s="67" t="s">
        <v>9301</v>
      </c>
      <c r="E2660" s="66" t="s">
        <v>15351</v>
      </c>
      <c r="F2660" t="s">
        <v>114</v>
      </c>
      <c r="G2660" s="66" t="s">
        <v>8828</v>
      </c>
      <c r="H2660" s="67" t="s">
        <v>10260</v>
      </c>
      <c r="I2660" t="s">
        <v>9302</v>
      </c>
      <c r="J2660" s="66" t="s">
        <v>8830</v>
      </c>
      <c r="K2660" s="66" t="s">
        <v>94</v>
      </c>
      <c r="M2660" s="66" t="s">
        <v>95</v>
      </c>
      <c r="N2660" t="s">
        <v>10758</v>
      </c>
      <c r="O2660"/>
    </row>
    <row r="2661" spans="1:15">
      <c r="A2661">
        <v>27155</v>
      </c>
      <c r="B2661" t="s">
        <v>9303</v>
      </c>
      <c r="C2661" t="s">
        <v>1777</v>
      </c>
      <c r="D2661" s="67" t="s">
        <v>9304</v>
      </c>
      <c r="E2661" s="66" t="s">
        <v>15351</v>
      </c>
      <c r="F2661" t="s">
        <v>114</v>
      </c>
      <c r="G2661" s="66" t="s">
        <v>8828</v>
      </c>
      <c r="H2661" s="67" t="s">
        <v>10260</v>
      </c>
      <c r="I2661" t="s">
        <v>9302</v>
      </c>
      <c r="J2661" s="66" t="s">
        <v>8830</v>
      </c>
      <c r="K2661" s="66" t="s">
        <v>94</v>
      </c>
      <c r="M2661" s="66" t="s">
        <v>95</v>
      </c>
      <c r="N2661" t="s">
        <v>10758</v>
      </c>
      <c r="O2661"/>
    </row>
    <row r="2662" spans="1:15">
      <c r="A2662">
        <v>27161</v>
      </c>
      <c r="B2662" t="s">
        <v>7834</v>
      </c>
      <c r="C2662" t="s">
        <v>125</v>
      </c>
      <c r="D2662" s="67" t="s">
        <v>9305</v>
      </c>
      <c r="E2662" s="66" t="s">
        <v>15351</v>
      </c>
      <c r="F2662" t="s">
        <v>91</v>
      </c>
      <c r="G2662" s="66" t="s">
        <v>8828</v>
      </c>
      <c r="H2662" s="67" t="s">
        <v>10260</v>
      </c>
      <c r="I2662" t="s">
        <v>9302</v>
      </c>
      <c r="J2662" s="66" t="s">
        <v>8830</v>
      </c>
      <c r="K2662" s="66" t="s">
        <v>94</v>
      </c>
      <c r="M2662" s="66" t="s">
        <v>95</v>
      </c>
      <c r="N2662" t="s">
        <v>10758</v>
      </c>
      <c r="O2662"/>
    </row>
    <row r="2663" spans="1:15">
      <c r="A2663">
        <v>60062</v>
      </c>
      <c r="B2663" t="s">
        <v>9306</v>
      </c>
      <c r="C2663" t="s">
        <v>107</v>
      </c>
      <c r="D2663" s="67" t="s">
        <v>9307</v>
      </c>
      <c r="E2663" s="66" t="s">
        <v>15351</v>
      </c>
      <c r="F2663" t="s">
        <v>91</v>
      </c>
      <c r="G2663" s="66" t="s">
        <v>8828</v>
      </c>
      <c r="H2663" s="67" t="s">
        <v>10260</v>
      </c>
      <c r="I2663" t="s">
        <v>9302</v>
      </c>
      <c r="J2663" s="66" t="s">
        <v>8830</v>
      </c>
      <c r="K2663" s="66" t="s">
        <v>94</v>
      </c>
      <c r="M2663" s="66" t="s">
        <v>95</v>
      </c>
      <c r="N2663" t="s">
        <v>10758</v>
      </c>
      <c r="O2663"/>
    </row>
    <row r="2664" spans="1:15">
      <c r="A2664">
        <v>138695</v>
      </c>
      <c r="B2664" t="s">
        <v>9308</v>
      </c>
      <c r="C2664" t="s">
        <v>232</v>
      </c>
      <c r="D2664" s="67" t="s">
        <v>9309</v>
      </c>
      <c r="E2664" s="66" t="s">
        <v>15351</v>
      </c>
      <c r="F2664" t="s">
        <v>114</v>
      </c>
      <c r="G2664" s="66" t="s">
        <v>8828</v>
      </c>
      <c r="H2664" s="67" t="s">
        <v>10260</v>
      </c>
      <c r="I2664" t="s">
        <v>9302</v>
      </c>
      <c r="J2664" s="66" t="s">
        <v>8830</v>
      </c>
      <c r="K2664" s="66" t="s">
        <v>94</v>
      </c>
      <c r="M2664" s="66" t="s">
        <v>95</v>
      </c>
      <c r="N2664" t="s">
        <v>10758</v>
      </c>
      <c r="O2664"/>
    </row>
    <row r="2665" spans="1:15">
      <c r="A2665">
        <v>138696</v>
      </c>
      <c r="B2665" t="s">
        <v>9308</v>
      </c>
      <c r="C2665" t="s">
        <v>98</v>
      </c>
      <c r="D2665" s="67" t="s">
        <v>9310</v>
      </c>
      <c r="E2665" s="66" t="s">
        <v>15351</v>
      </c>
      <c r="F2665" t="s">
        <v>91</v>
      </c>
      <c r="G2665" s="66" t="s">
        <v>8828</v>
      </c>
      <c r="H2665" s="67" t="s">
        <v>10260</v>
      </c>
      <c r="I2665" t="s">
        <v>9302</v>
      </c>
      <c r="J2665" s="66" t="s">
        <v>8830</v>
      </c>
      <c r="K2665" s="66" t="s">
        <v>94</v>
      </c>
      <c r="M2665" s="66" t="s">
        <v>95</v>
      </c>
      <c r="N2665" t="s">
        <v>10758</v>
      </c>
      <c r="O2665"/>
    </row>
    <row r="2666" spans="1:15">
      <c r="A2666">
        <v>264621</v>
      </c>
      <c r="B2666" t="s">
        <v>9311</v>
      </c>
      <c r="C2666" t="s">
        <v>485</v>
      </c>
      <c r="D2666" s="67" t="s">
        <v>1549</v>
      </c>
      <c r="E2666" s="66" t="s">
        <v>15351</v>
      </c>
      <c r="F2666" t="s">
        <v>114</v>
      </c>
      <c r="G2666" s="66" t="s">
        <v>8828</v>
      </c>
      <c r="H2666" s="67" t="s">
        <v>10260</v>
      </c>
      <c r="I2666" t="s">
        <v>9302</v>
      </c>
      <c r="J2666" s="66" t="s">
        <v>8830</v>
      </c>
      <c r="K2666" s="66" t="s">
        <v>94</v>
      </c>
      <c r="M2666" s="66" t="s">
        <v>95</v>
      </c>
      <c r="N2666" t="s">
        <v>10758</v>
      </c>
      <c r="O2666"/>
    </row>
    <row r="2667" spans="1:15">
      <c r="A2667">
        <v>362071</v>
      </c>
      <c r="B2667" t="s">
        <v>9312</v>
      </c>
      <c r="C2667" t="s">
        <v>1229</v>
      </c>
      <c r="D2667" s="67" t="s">
        <v>9313</v>
      </c>
      <c r="E2667" s="66" t="s">
        <v>15351</v>
      </c>
      <c r="F2667" t="s">
        <v>114</v>
      </c>
      <c r="G2667" s="66" t="s">
        <v>8828</v>
      </c>
      <c r="H2667" s="67" t="s">
        <v>10260</v>
      </c>
      <c r="I2667" t="s">
        <v>9302</v>
      </c>
      <c r="J2667" s="66" t="s">
        <v>8830</v>
      </c>
      <c r="K2667" s="66" t="s">
        <v>94</v>
      </c>
      <c r="M2667" s="66" t="s">
        <v>95</v>
      </c>
      <c r="N2667" t="s">
        <v>10758</v>
      </c>
      <c r="O2667"/>
    </row>
    <row r="2668" spans="1:15">
      <c r="A2668">
        <v>385851</v>
      </c>
      <c r="B2668" t="s">
        <v>9314</v>
      </c>
      <c r="C2668" t="s">
        <v>724</v>
      </c>
      <c r="D2668" s="67" t="s">
        <v>9315</v>
      </c>
      <c r="E2668" s="66" t="s">
        <v>15351</v>
      </c>
      <c r="F2668" t="s">
        <v>114</v>
      </c>
      <c r="G2668" s="66" t="s">
        <v>8828</v>
      </c>
      <c r="H2668" s="67" t="s">
        <v>10260</v>
      </c>
      <c r="I2668" t="s">
        <v>9302</v>
      </c>
      <c r="J2668" s="66" t="s">
        <v>8830</v>
      </c>
      <c r="K2668" s="66" t="s">
        <v>94</v>
      </c>
      <c r="M2668" s="66" t="s">
        <v>95</v>
      </c>
      <c r="N2668" t="s">
        <v>10758</v>
      </c>
      <c r="O2668"/>
    </row>
    <row r="2669" spans="1:15">
      <c r="A2669">
        <v>405629</v>
      </c>
      <c r="B2669" t="s">
        <v>9316</v>
      </c>
      <c r="C2669" t="s">
        <v>279</v>
      </c>
      <c r="D2669" s="67" t="s">
        <v>9317</v>
      </c>
      <c r="E2669" s="66" t="s">
        <v>15351</v>
      </c>
      <c r="F2669" t="s">
        <v>114</v>
      </c>
      <c r="G2669" s="66" t="s">
        <v>8828</v>
      </c>
      <c r="H2669" s="67" t="s">
        <v>10260</v>
      </c>
      <c r="I2669" t="s">
        <v>9302</v>
      </c>
      <c r="J2669" s="66" t="s">
        <v>8830</v>
      </c>
      <c r="K2669" s="66" t="s">
        <v>94</v>
      </c>
      <c r="M2669" s="66" t="s">
        <v>95</v>
      </c>
      <c r="N2669" t="s">
        <v>10758</v>
      </c>
      <c r="O2669"/>
    </row>
    <row r="2670" spans="1:15">
      <c r="A2670">
        <v>411776</v>
      </c>
      <c r="B2670" t="s">
        <v>9318</v>
      </c>
      <c r="C2670" t="s">
        <v>232</v>
      </c>
      <c r="D2670" s="67" t="s">
        <v>9319</v>
      </c>
      <c r="E2670" s="66" t="s">
        <v>15351</v>
      </c>
      <c r="F2670" t="s">
        <v>114</v>
      </c>
      <c r="G2670" s="66" t="s">
        <v>8828</v>
      </c>
      <c r="H2670" s="67" t="s">
        <v>10260</v>
      </c>
      <c r="I2670" t="s">
        <v>9302</v>
      </c>
      <c r="J2670" s="66" t="s">
        <v>8830</v>
      </c>
      <c r="K2670" s="66" t="s">
        <v>94</v>
      </c>
      <c r="M2670" s="66" t="s">
        <v>95</v>
      </c>
      <c r="N2670" t="s">
        <v>10758</v>
      </c>
      <c r="O2670"/>
    </row>
    <row r="2671" spans="1:15">
      <c r="A2671">
        <v>423291</v>
      </c>
      <c r="B2671" t="s">
        <v>9320</v>
      </c>
      <c r="C2671" t="s">
        <v>204</v>
      </c>
      <c r="D2671" s="67" t="s">
        <v>8725</v>
      </c>
      <c r="E2671" s="66" t="s">
        <v>15351</v>
      </c>
      <c r="F2671" t="s">
        <v>91</v>
      </c>
      <c r="G2671" s="66" t="s">
        <v>8828</v>
      </c>
      <c r="H2671" s="67" t="s">
        <v>10260</v>
      </c>
      <c r="I2671" t="s">
        <v>9302</v>
      </c>
      <c r="J2671" s="66" t="s">
        <v>8830</v>
      </c>
      <c r="K2671" s="66" t="s">
        <v>94</v>
      </c>
      <c r="M2671" s="66" t="s">
        <v>95</v>
      </c>
      <c r="N2671" t="s">
        <v>10758</v>
      </c>
      <c r="O2671"/>
    </row>
    <row r="2672" spans="1:15">
      <c r="A2672">
        <v>423292</v>
      </c>
      <c r="B2672" t="s">
        <v>9321</v>
      </c>
      <c r="C2672" t="s">
        <v>1110</v>
      </c>
      <c r="D2672" s="67" t="s">
        <v>4689</v>
      </c>
      <c r="E2672" s="66" t="s">
        <v>15351</v>
      </c>
      <c r="F2672" t="s">
        <v>114</v>
      </c>
      <c r="G2672" s="66" t="s">
        <v>8828</v>
      </c>
      <c r="H2672" s="67" t="s">
        <v>10260</v>
      </c>
      <c r="I2672" t="s">
        <v>9302</v>
      </c>
      <c r="J2672" s="66" t="s">
        <v>8830</v>
      </c>
      <c r="K2672" s="66" t="s">
        <v>94</v>
      </c>
      <c r="M2672" s="66" t="s">
        <v>95</v>
      </c>
      <c r="N2672" t="s">
        <v>10758</v>
      </c>
      <c r="O2672"/>
    </row>
    <row r="2673" spans="1:15">
      <c r="A2673">
        <v>457228</v>
      </c>
      <c r="B2673" t="s">
        <v>9322</v>
      </c>
      <c r="C2673" t="s">
        <v>1548</v>
      </c>
      <c r="D2673" s="67" t="s">
        <v>6845</v>
      </c>
      <c r="E2673" s="66" t="s">
        <v>15351</v>
      </c>
      <c r="F2673" t="s">
        <v>114</v>
      </c>
      <c r="G2673" s="66" t="s">
        <v>8828</v>
      </c>
      <c r="H2673" s="67" t="s">
        <v>10260</v>
      </c>
      <c r="I2673" t="s">
        <v>9302</v>
      </c>
      <c r="J2673" s="66" t="s">
        <v>8830</v>
      </c>
      <c r="K2673" s="66" t="s">
        <v>94</v>
      </c>
      <c r="M2673" s="66" t="s">
        <v>95</v>
      </c>
      <c r="N2673" t="s">
        <v>10758</v>
      </c>
      <c r="O2673"/>
    </row>
    <row r="2674" spans="1:15">
      <c r="A2674">
        <v>510699</v>
      </c>
      <c r="B2674" t="s">
        <v>9323</v>
      </c>
      <c r="C2674" t="s">
        <v>151</v>
      </c>
      <c r="D2674" s="67" t="s">
        <v>8120</v>
      </c>
      <c r="E2674" s="66" t="s">
        <v>15351</v>
      </c>
      <c r="F2674" t="s">
        <v>91</v>
      </c>
      <c r="G2674" s="66" t="s">
        <v>8828</v>
      </c>
      <c r="H2674" s="67" t="s">
        <v>10260</v>
      </c>
      <c r="I2674" t="s">
        <v>9302</v>
      </c>
      <c r="J2674" s="66" t="s">
        <v>8830</v>
      </c>
      <c r="K2674" s="66" t="s">
        <v>94</v>
      </c>
      <c r="M2674" s="66" t="s">
        <v>95</v>
      </c>
      <c r="N2674" t="s">
        <v>10758</v>
      </c>
      <c r="O2674"/>
    </row>
    <row r="2675" spans="1:15">
      <c r="A2675">
        <v>515649</v>
      </c>
      <c r="B2675" t="s">
        <v>9324</v>
      </c>
      <c r="C2675" t="s">
        <v>966</v>
      </c>
      <c r="D2675" s="67" t="s">
        <v>9325</v>
      </c>
      <c r="E2675" s="66" t="s">
        <v>15351</v>
      </c>
      <c r="F2675" t="s">
        <v>91</v>
      </c>
      <c r="G2675" s="66" t="s">
        <v>8828</v>
      </c>
      <c r="H2675" s="67" t="s">
        <v>10260</v>
      </c>
      <c r="I2675" t="s">
        <v>9302</v>
      </c>
      <c r="J2675" s="66" t="s">
        <v>8830</v>
      </c>
      <c r="K2675" s="66" t="s">
        <v>94</v>
      </c>
      <c r="M2675" s="66" t="s">
        <v>95</v>
      </c>
      <c r="N2675" t="s">
        <v>10758</v>
      </c>
      <c r="O2675"/>
    </row>
    <row r="2676" spans="1:15">
      <c r="A2676">
        <v>298029</v>
      </c>
      <c r="B2676" t="s">
        <v>9326</v>
      </c>
      <c r="C2676" t="s">
        <v>566</v>
      </c>
      <c r="D2676" s="67" t="s">
        <v>9327</v>
      </c>
      <c r="E2676" s="66" t="s">
        <v>15351</v>
      </c>
      <c r="F2676" t="s">
        <v>114</v>
      </c>
      <c r="G2676" s="66" t="s">
        <v>8828</v>
      </c>
      <c r="H2676" s="67" t="s">
        <v>10260</v>
      </c>
      <c r="I2676" t="s">
        <v>9302</v>
      </c>
      <c r="J2676" s="66" t="s">
        <v>8830</v>
      </c>
      <c r="K2676" s="66" t="s">
        <v>94</v>
      </c>
      <c r="M2676" s="66" t="s">
        <v>95</v>
      </c>
      <c r="N2676" t="s">
        <v>10758</v>
      </c>
      <c r="O2676"/>
    </row>
    <row r="2677" spans="1:15">
      <c r="A2677">
        <v>408210</v>
      </c>
      <c r="B2677" t="s">
        <v>9328</v>
      </c>
      <c r="C2677" t="s">
        <v>4968</v>
      </c>
      <c r="D2677" s="67" t="s">
        <v>9329</v>
      </c>
      <c r="E2677" s="66" t="s">
        <v>15352</v>
      </c>
      <c r="F2677" t="s">
        <v>114</v>
      </c>
      <c r="G2677" s="66" t="s">
        <v>8828</v>
      </c>
      <c r="H2677" s="67" t="s">
        <v>10260</v>
      </c>
      <c r="I2677" t="s">
        <v>9302</v>
      </c>
      <c r="J2677" s="66" t="s">
        <v>8830</v>
      </c>
      <c r="K2677" s="66" t="s">
        <v>94</v>
      </c>
      <c r="M2677" s="66" t="s">
        <v>95</v>
      </c>
      <c r="N2677" t="s">
        <v>10758</v>
      </c>
      <c r="O2677"/>
    </row>
    <row r="2678" spans="1:15">
      <c r="A2678">
        <v>55567642</v>
      </c>
      <c r="B2678" t="s">
        <v>9330</v>
      </c>
      <c r="C2678" t="s">
        <v>1572</v>
      </c>
      <c r="D2678" s="67" t="s">
        <v>9331</v>
      </c>
      <c r="E2678" s="66" t="s">
        <v>15351</v>
      </c>
      <c r="F2678" t="s">
        <v>114</v>
      </c>
      <c r="G2678" s="66" t="s">
        <v>8828</v>
      </c>
      <c r="H2678" s="67" t="s">
        <v>10260</v>
      </c>
      <c r="I2678" t="s">
        <v>9302</v>
      </c>
      <c r="J2678" s="66" t="s">
        <v>8830</v>
      </c>
      <c r="K2678" s="66" t="s">
        <v>94</v>
      </c>
      <c r="M2678" s="66" t="s">
        <v>95</v>
      </c>
      <c r="N2678" t="s">
        <v>10758</v>
      </c>
      <c r="O2678"/>
    </row>
    <row r="2679" spans="1:15">
      <c r="A2679">
        <v>55573799</v>
      </c>
      <c r="B2679" t="s">
        <v>9332</v>
      </c>
      <c r="C2679" t="s">
        <v>527</v>
      </c>
      <c r="D2679" s="67" t="s">
        <v>9333</v>
      </c>
      <c r="E2679" s="66" t="s">
        <v>15351</v>
      </c>
      <c r="F2679" t="s">
        <v>114</v>
      </c>
      <c r="G2679" s="66" t="s">
        <v>8828</v>
      </c>
      <c r="H2679" s="67" t="s">
        <v>10260</v>
      </c>
      <c r="I2679" t="s">
        <v>9302</v>
      </c>
      <c r="J2679" s="66" t="s">
        <v>8830</v>
      </c>
      <c r="K2679" s="66" t="s">
        <v>94</v>
      </c>
      <c r="M2679" s="66" t="s">
        <v>95</v>
      </c>
      <c r="N2679" t="s">
        <v>10758</v>
      </c>
      <c r="O2679"/>
    </row>
    <row r="2680" spans="1:15">
      <c r="A2680">
        <v>55584046</v>
      </c>
      <c r="B2680" t="s">
        <v>9334</v>
      </c>
      <c r="C2680" t="s">
        <v>163</v>
      </c>
      <c r="D2680" s="67" t="s">
        <v>9335</v>
      </c>
      <c r="E2680" s="66" t="s">
        <v>15352</v>
      </c>
      <c r="F2680" t="s">
        <v>91</v>
      </c>
      <c r="G2680" s="66" t="s">
        <v>8828</v>
      </c>
      <c r="H2680" s="67" t="s">
        <v>10260</v>
      </c>
      <c r="I2680" t="s">
        <v>9302</v>
      </c>
      <c r="J2680" s="66" t="s">
        <v>8830</v>
      </c>
      <c r="K2680" s="66" t="s">
        <v>94</v>
      </c>
      <c r="M2680" s="66" t="s">
        <v>95</v>
      </c>
      <c r="N2680" t="s">
        <v>10758</v>
      </c>
      <c r="O2680"/>
    </row>
    <row r="2681" spans="1:15">
      <c r="A2681">
        <v>55617201</v>
      </c>
      <c r="B2681" t="s">
        <v>9336</v>
      </c>
      <c r="C2681" t="s">
        <v>774</v>
      </c>
      <c r="D2681" s="67" t="s">
        <v>9337</v>
      </c>
      <c r="E2681" s="66" t="s">
        <v>15351</v>
      </c>
      <c r="F2681" t="s">
        <v>114</v>
      </c>
      <c r="G2681" s="66" t="s">
        <v>8828</v>
      </c>
      <c r="H2681" s="67" t="s">
        <v>10260</v>
      </c>
      <c r="I2681" t="s">
        <v>9302</v>
      </c>
      <c r="J2681" s="66" t="s">
        <v>8830</v>
      </c>
      <c r="K2681" s="66" t="s">
        <v>94</v>
      </c>
      <c r="M2681" s="66" t="s">
        <v>95</v>
      </c>
      <c r="N2681" t="s">
        <v>10758</v>
      </c>
      <c r="O2681"/>
    </row>
    <row r="2682" spans="1:15">
      <c r="A2682">
        <v>55618904</v>
      </c>
      <c r="B2682" t="s">
        <v>5965</v>
      </c>
      <c r="C2682" t="s">
        <v>207</v>
      </c>
      <c r="D2682" s="67" t="s">
        <v>9338</v>
      </c>
      <c r="E2682" s="66" t="s">
        <v>15351</v>
      </c>
      <c r="F2682" t="s">
        <v>91</v>
      </c>
      <c r="G2682" s="66" t="s">
        <v>8828</v>
      </c>
      <c r="H2682" s="67" t="s">
        <v>10260</v>
      </c>
      <c r="I2682" t="s">
        <v>9302</v>
      </c>
      <c r="J2682" s="66" t="s">
        <v>8830</v>
      </c>
      <c r="K2682" s="66" t="s">
        <v>94</v>
      </c>
      <c r="M2682" s="66" t="s">
        <v>95</v>
      </c>
      <c r="N2682" t="s">
        <v>10758</v>
      </c>
      <c r="O2682"/>
    </row>
    <row r="2683" spans="1:15">
      <c r="A2683">
        <v>55618905</v>
      </c>
      <c r="B2683" t="s">
        <v>9339</v>
      </c>
      <c r="C2683" t="s">
        <v>143</v>
      </c>
      <c r="D2683" s="67" t="s">
        <v>9340</v>
      </c>
      <c r="E2683" s="66" t="s">
        <v>15351</v>
      </c>
      <c r="F2683" t="s">
        <v>91</v>
      </c>
      <c r="G2683" s="66" t="s">
        <v>8828</v>
      </c>
      <c r="H2683" s="67" t="s">
        <v>10260</v>
      </c>
      <c r="I2683" t="s">
        <v>9302</v>
      </c>
      <c r="J2683" s="66" t="s">
        <v>8830</v>
      </c>
      <c r="K2683" s="66" t="s">
        <v>94</v>
      </c>
      <c r="M2683" s="66" t="s">
        <v>95</v>
      </c>
      <c r="N2683" t="s">
        <v>10758</v>
      </c>
      <c r="O2683"/>
    </row>
    <row r="2684" spans="1:15">
      <c r="A2684">
        <v>55628095</v>
      </c>
      <c r="B2684" t="s">
        <v>9341</v>
      </c>
      <c r="C2684" t="s">
        <v>9342</v>
      </c>
      <c r="D2684" s="67" t="s">
        <v>1155</v>
      </c>
      <c r="E2684" s="66" t="s">
        <v>15351</v>
      </c>
      <c r="F2684" t="s">
        <v>91</v>
      </c>
      <c r="G2684" s="66" t="s">
        <v>8828</v>
      </c>
      <c r="H2684" s="67" t="s">
        <v>10260</v>
      </c>
      <c r="I2684" t="s">
        <v>9302</v>
      </c>
      <c r="J2684" s="66" t="s">
        <v>8830</v>
      </c>
      <c r="K2684" s="66" t="s">
        <v>94</v>
      </c>
      <c r="M2684" s="66" t="s">
        <v>95</v>
      </c>
      <c r="N2684" t="s">
        <v>10758</v>
      </c>
      <c r="O2684"/>
    </row>
    <row r="2685" spans="1:15">
      <c r="A2685">
        <v>55636343</v>
      </c>
      <c r="B2685" t="s">
        <v>386</v>
      </c>
      <c r="C2685" t="s">
        <v>3314</v>
      </c>
      <c r="D2685" s="67" t="s">
        <v>9343</v>
      </c>
      <c r="E2685" s="66" t="s">
        <v>15351</v>
      </c>
      <c r="F2685" t="s">
        <v>91</v>
      </c>
      <c r="G2685" s="66" t="s">
        <v>8828</v>
      </c>
      <c r="H2685" s="67" t="s">
        <v>10260</v>
      </c>
      <c r="I2685" t="s">
        <v>9302</v>
      </c>
      <c r="J2685" s="66" t="s">
        <v>8830</v>
      </c>
      <c r="K2685" s="66" t="s">
        <v>94</v>
      </c>
      <c r="M2685" s="66" t="s">
        <v>95</v>
      </c>
      <c r="N2685" t="s">
        <v>10758</v>
      </c>
      <c r="O2685"/>
    </row>
    <row r="2686" spans="1:15">
      <c r="A2686">
        <v>55647813</v>
      </c>
      <c r="B2686" t="s">
        <v>9344</v>
      </c>
      <c r="C2686" t="s">
        <v>4759</v>
      </c>
      <c r="D2686" s="67" t="s">
        <v>9345</v>
      </c>
      <c r="E2686" s="66" t="s">
        <v>15351</v>
      </c>
      <c r="F2686" t="s">
        <v>114</v>
      </c>
      <c r="G2686" s="66" t="s">
        <v>8828</v>
      </c>
      <c r="H2686" s="67" t="s">
        <v>10260</v>
      </c>
      <c r="I2686" t="s">
        <v>9302</v>
      </c>
      <c r="J2686" s="66" t="s">
        <v>8830</v>
      </c>
      <c r="K2686" s="66" t="s">
        <v>94</v>
      </c>
      <c r="M2686" s="66" t="s">
        <v>95</v>
      </c>
      <c r="N2686" t="s">
        <v>10758</v>
      </c>
      <c r="O2686"/>
    </row>
    <row r="2687" spans="1:15">
      <c r="A2687">
        <v>55671280</v>
      </c>
      <c r="B2687" t="s">
        <v>9346</v>
      </c>
      <c r="C2687" t="s">
        <v>9347</v>
      </c>
      <c r="D2687" s="67" t="s">
        <v>908</v>
      </c>
      <c r="E2687" s="66" t="s">
        <v>15351</v>
      </c>
      <c r="F2687" t="s">
        <v>114</v>
      </c>
      <c r="G2687" s="66" t="s">
        <v>8828</v>
      </c>
      <c r="H2687" s="67" t="s">
        <v>10307</v>
      </c>
      <c r="I2687" t="s">
        <v>9302</v>
      </c>
      <c r="J2687" s="66" t="s">
        <v>8830</v>
      </c>
      <c r="K2687" s="66" t="s">
        <v>94</v>
      </c>
      <c r="M2687" s="66" t="s">
        <v>95</v>
      </c>
      <c r="N2687" t="s">
        <v>10758</v>
      </c>
      <c r="O2687"/>
    </row>
    <row r="2688" spans="1:15">
      <c r="A2688">
        <v>457222</v>
      </c>
      <c r="B2688" t="s">
        <v>9316</v>
      </c>
      <c r="C2688" t="s">
        <v>345</v>
      </c>
      <c r="D2688" s="67" t="s">
        <v>8176</v>
      </c>
      <c r="E2688" s="66" t="s">
        <v>15351</v>
      </c>
      <c r="F2688" t="s">
        <v>91</v>
      </c>
      <c r="G2688" s="66" t="s">
        <v>8828</v>
      </c>
      <c r="H2688" s="67" t="s">
        <v>10260</v>
      </c>
      <c r="I2688" t="s">
        <v>9302</v>
      </c>
      <c r="J2688" s="66" t="s">
        <v>8830</v>
      </c>
      <c r="K2688" s="66" t="s">
        <v>94</v>
      </c>
      <c r="M2688" s="66" t="s">
        <v>95</v>
      </c>
      <c r="N2688" t="s">
        <v>10758</v>
      </c>
      <c r="O2688"/>
    </row>
    <row r="2689" spans="1:15">
      <c r="A2689">
        <v>55680654</v>
      </c>
      <c r="B2689" t="s">
        <v>9348</v>
      </c>
      <c r="C2689" t="s">
        <v>221</v>
      </c>
      <c r="D2689" s="67" t="s">
        <v>9349</v>
      </c>
      <c r="E2689" s="66" t="s">
        <v>15352</v>
      </c>
      <c r="F2689" t="s">
        <v>114</v>
      </c>
      <c r="G2689" s="66" t="s">
        <v>8828</v>
      </c>
      <c r="H2689" s="67" t="s">
        <v>10260</v>
      </c>
      <c r="I2689" t="s">
        <v>9302</v>
      </c>
      <c r="J2689" s="66" t="s">
        <v>8830</v>
      </c>
      <c r="K2689" s="66" t="s">
        <v>94</v>
      </c>
      <c r="M2689" s="66" t="s">
        <v>95</v>
      </c>
      <c r="N2689" t="s">
        <v>10758</v>
      </c>
      <c r="O2689"/>
    </row>
    <row r="2690" spans="1:15">
      <c r="A2690">
        <v>55770300</v>
      </c>
      <c r="B2690" t="s">
        <v>9350</v>
      </c>
      <c r="C2690" t="s">
        <v>478</v>
      </c>
      <c r="D2690" s="67" t="s">
        <v>9351</v>
      </c>
      <c r="E2690" s="66" t="s">
        <v>15351</v>
      </c>
      <c r="F2690" t="s">
        <v>91</v>
      </c>
      <c r="G2690" s="66" t="s">
        <v>8828</v>
      </c>
      <c r="H2690" s="67" t="s">
        <v>10260</v>
      </c>
      <c r="I2690" t="s">
        <v>9302</v>
      </c>
      <c r="J2690" s="66" t="s">
        <v>8830</v>
      </c>
      <c r="K2690" s="66" t="s">
        <v>94</v>
      </c>
      <c r="M2690" s="66" t="s">
        <v>95</v>
      </c>
      <c r="N2690" t="s">
        <v>10758</v>
      </c>
      <c r="O2690"/>
    </row>
    <row r="2691" spans="1:15">
      <c r="A2691">
        <v>28602</v>
      </c>
      <c r="B2691" t="s">
        <v>8937</v>
      </c>
      <c r="C2691" t="s">
        <v>351</v>
      </c>
      <c r="D2691" s="67" t="s">
        <v>9352</v>
      </c>
      <c r="E2691" s="66" t="s">
        <v>15351</v>
      </c>
      <c r="F2691" t="s">
        <v>91</v>
      </c>
      <c r="G2691" s="66" t="s">
        <v>8828</v>
      </c>
      <c r="H2691" s="67" t="s">
        <v>10307</v>
      </c>
      <c r="I2691" t="s">
        <v>9302</v>
      </c>
      <c r="J2691" s="66" t="s">
        <v>8830</v>
      </c>
      <c r="K2691" s="66" t="s">
        <v>94</v>
      </c>
      <c r="M2691" s="66" t="s">
        <v>95</v>
      </c>
      <c r="N2691" t="s">
        <v>10758</v>
      </c>
      <c r="O2691"/>
    </row>
    <row r="2692" spans="1:15">
      <c r="A2692">
        <v>263336</v>
      </c>
      <c r="B2692" t="s">
        <v>3914</v>
      </c>
      <c r="C2692" t="s">
        <v>505</v>
      </c>
      <c r="D2692" s="67" t="s">
        <v>9353</v>
      </c>
      <c r="E2692" s="66" t="s">
        <v>15351</v>
      </c>
      <c r="F2692" t="s">
        <v>114</v>
      </c>
      <c r="G2692" s="66" t="s">
        <v>8828</v>
      </c>
      <c r="H2692" s="67" t="s">
        <v>10260</v>
      </c>
      <c r="I2692" t="s">
        <v>9302</v>
      </c>
      <c r="J2692" s="66" t="s">
        <v>8830</v>
      </c>
      <c r="K2692" s="66" t="s">
        <v>94</v>
      </c>
      <c r="M2692" s="66" t="s">
        <v>95</v>
      </c>
      <c r="N2692" t="s">
        <v>10758</v>
      </c>
      <c r="O2692"/>
    </row>
    <row r="2693" spans="1:15">
      <c r="A2693">
        <v>329864</v>
      </c>
      <c r="B2693" t="s">
        <v>9332</v>
      </c>
      <c r="C2693" t="s">
        <v>10735</v>
      </c>
      <c r="D2693" s="67" t="s">
        <v>9354</v>
      </c>
      <c r="E2693" s="66" t="s">
        <v>15351</v>
      </c>
      <c r="F2693" t="s">
        <v>91</v>
      </c>
      <c r="G2693" s="66" t="s">
        <v>8828</v>
      </c>
      <c r="H2693" s="67" t="s">
        <v>10260</v>
      </c>
      <c r="I2693" t="s">
        <v>9302</v>
      </c>
      <c r="J2693" s="66" t="s">
        <v>8830</v>
      </c>
      <c r="K2693" s="66" t="s">
        <v>94</v>
      </c>
      <c r="M2693" s="66" t="s">
        <v>95</v>
      </c>
      <c r="N2693" t="s">
        <v>10758</v>
      </c>
      <c r="O2693"/>
    </row>
    <row r="2694" spans="1:15">
      <c r="A2694">
        <v>495311</v>
      </c>
      <c r="B2694" t="s">
        <v>9355</v>
      </c>
      <c r="C2694" t="s">
        <v>1514</v>
      </c>
      <c r="D2694" s="67" t="s">
        <v>9356</v>
      </c>
      <c r="E2694" s="66" t="s">
        <v>15351</v>
      </c>
      <c r="F2694" t="s">
        <v>114</v>
      </c>
      <c r="G2694" s="66" t="s">
        <v>8828</v>
      </c>
      <c r="H2694" s="67" t="s">
        <v>10260</v>
      </c>
      <c r="I2694" t="s">
        <v>9302</v>
      </c>
      <c r="J2694" s="66" t="s">
        <v>8830</v>
      </c>
      <c r="K2694" s="66" t="s">
        <v>94</v>
      </c>
      <c r="M2694" s="66" t="s">
        <v>95</v>
      </c>
      <c r="N2694" t="s">
        <v>10758</v>
      </c>
      <c r="O2694"/>
    </row>
    <row r="2695" spans="1:15">
      <c r="A2695">
        <v>55728170</v>
      </c>
      <c r="B2695" t="s">
        <v>9357</v>
      </c>
      <c r="C2695" t="s">
        <v>99</v>
      </c>
      <c r="D2695" s="67" t="s">
        <v>8932</v>
      </c>
      <c r="E2695" s="66" t="s">
        <v>15351</v>
      </c>
      <c r="F2695" t="s">
        <v>91</v>
      </c>
      <c r="G2695" s="66" t="s">
        <v>8828</v>
      </c>
      <c r="H2695" s="67" t="s">
        <v>10260</v>
      </c>
      <c r="I2695" t="s">
        <v>9302</v>
      </c>
      <c r="J2695" s="66" t="s">
        <v>8830</v>
      </c>
      <c r="K2695" s="66" t="s">
        <v>94</v>
      </c>
      <c r="M2695" s="66" t="s">
        <v>95</v>
      </c>
      <c r="N2695" t="s">
        <v>10758</v>
      </c>
      <c r="O2695"/>
    </row>
    <row r="2696" spans="1:15">
      <c r="A2696">
        <v>46840</v>
      </c>
      <c r="B2696" t="s">
        <v>9358</v>
      </c>
      <c r="C2696" t="s">
        <v>855</v>
      </c>
      <c r="D2696" s="67" t="s">
        <v>9359</v>
      </c>
      <c r="E2696" s="66" t="s">
        <v>15351</v>
      </c>
      <c r="F2696" t="s">
        <v>91</v>
      </c>
      <c r="G2696" s="66" t="s">
        <v>8828</v>
      </c>
      <c r="H2696" s="67" t="s">
        <v>10260</v>
      </c>
      <c r="I2696" t="s">
        <v>9302</v>
      </c>
      <c r="J2696" s="66" t="s">
        <v>8830</v>
      </c>
      <c r="K2696" s="66" t="s">
        <v>94</v>
      </c>
      <c r="M2696" s="66" t="s">
        <v>95</v>
      </c>
      <c r="N2696" t="s">
        <v>10758</v>
      </c>
      <c r="O2696"/>
    </row>
    <row r="2697" spans="1:15">
      <c r="A2697">
        <v>55731353</v>
      </c>
      <c r="B2697" t="s">
        <v>6516</v>
      </c>
      <c r="C2697" t="s">
        <v>9360</v>
      </c>
      <c r="D2697" s="67" t="s">
        <v>9361</v>
      </c>
      <c r="E2697" s="66" t="s">
        <v>15351</v>
      </c>
      <c r="F2697" t="s">
        <v>114</v>
      </c>
      <c r="G2697" s="66" t="s">
        <v>8828</v>
      </c>
      <c r="H2697" s="67" t="s">
        <v>10260</v>
      </c>
      <c r="I2697" t="s">
        <v>9302</v>
      </c>
      <c r="J2697" s="66" t="s">
        <v>8830</v>
      </c>
      <c r="K2697" s="66" t="s">
        <v>94</v>
      </c>
      <c r="M2697" s="66" t="s">
        <v>95</v>
      </c>
      <c r="N2697" t="s">
        <v>10758</v>
      </c>
      <c r="O2697"/>
    </row>
    <row r="2698" spans="1:15">
      <c r="A2698">
        <v>55731365</v>
      </c>
      <c r="B2698" t="s">
        <v>4524</v>
      </c>
      <c r="C2698" t="s">
        <v>1308</v>
      </c>
      <c r="D2698" s="67" t="s">
        <v>9362</v>
      </c>
      <c r="E2698" s="66" t="s">
        <v>15351</v>
      </c>
      <c r="F2698" t="s">
        <v>114</v>
      </c>
      <c r="G2698" s="66" t="s">
        <v>8828</v>
      </c>
      <c r="H2698" s="67" t="s">
        <v>10260</v>
      </c>
      <c r="I2698" t="s">
        <v>9302</v>
      </c>
      <c r="J2698" s="66" t="s">
        <v>8830</v>
      </c>
      <c r="K2698" s="66" t="s">
        <v>94</v>
      </c>
      <c r="M2698" s="66" t="s">
        <v>95</v>
      </c>
      <c r="N2698" t="s">
        <v>10758</v>
      </c>
      <c r="O2698"/>
    </row>
    <row r="2699" spans="1:15">
      <c r="A2699">
        <v>60081</v>
      </c>
      <c r="B2699" t="s">
        <v>9334</v>
      </c>
      <c r="C2699" t="s">
        <v>128</v>
      </c>
      <c r="D2699" s="67" t="s">
        <v>9363</v>
      </c>
      <c r="E2699" s="66" t="s">
        <v>15351</v>
      </c>
      <c r="F2699" t="s">
        <v>91</v>
      </c>
      <c r="G2699" s="66" t="s">
        <v>8828</v>
      </c>
      <c r="H2699" s="67" t="s">
        <v>10260</v>
      </c>
      <c r="I2699" t="s">
        <v>9302</v>
      </c>
      <c r="J2699" s="66" t="s">
        <v>8830</v>
      </c>
      <c r="K2699" s="66" t="s">
        <v>94</v>
      </c>
      <c r="M2699" s="66" t="s">
        <v>95</v>
      </c>
      <c r="N2699" t="s">
        <v>10758</v>
      </c>
      <c r="O2699"/>
    </row>
    <row r="2700" spans="1:15">
      <c r="A2700">
        <v>55733706</v>
      </c>
      <c r="B2700" t="s">
        <v>4982</v>
      </c>
      <c r="C2700" t="s">
        <v>238</v>
      </c>
      <c r="D2700" s="67" t="s">
        <v>9364</v>
      </c>
      <c r="E2700" s="66" t="s">
        <v>15351</v>
      </c>
      <c r="F2700" t="s">
        <v>114</v>
      </c>
      <c r="G2700" s="66" t="s">
        <v>8828</v>
      </c>
      <c r="H2700" s="67" t="s">
        <v>10260</v>
      </c>
      <c r="I2700" t="s">
        <v>9302</v>
      </c>
      <c r="J2700" s="66" t="s">
        <v>8830</v>
      </c>
      <c r="K2700" s="66" t="s">
        <v>94</v>
      </c>
      <c r="M2700" s="66" t="s">
        <v>95</v>
      </c>
      <c r="N2700" t="s">
        <v>10758</v>
      </c>
      <c r="O2700"/>
    </row>
    <row r="2701" spans="1:15">
      <c r="A2701">
        <v>55733709</v>
      </c>
      <c r="B2701" t="s">
        <v>9365</v>
      </c>
      <c r="C2701" t="s">
        <v>9366</v>
      </c>
      <c r="D2701" s="67" t="s">
        <v>9367</v>
      </c>
      <c r="E2701" s="66" t="s">
        <v>15351</v>
      </c>
      <c r="F2701" t="s">
        <v>91</v>
      </c>
      <c r="G2701" s="66" t="s">
        <v>8828</v>
      </c>
      <c r="H2701" s="67" t="s">
        <v>10260</v>
      </c>
      <c r="I2701" t="s">
        <v>9302</v>
      </c>
      <c r="J2701" s="66" t="s">
        <v>8830</v>
      </c>
      <c r="K2701" s="66" t="s">
        <v>94</v>
      </c>
      <c r="M2701" s="66" t="s">
        <v>95</v>
      </c>
      <c r="N2701" t="s">
        <v>10758</v>
      </c>
      <c r="O2701"/>
    </row>
    <row r="2702" spans="1:15">
      <c r="A2702">
        <v>55752172</v>
      </c>
      <c r="B2702" t="s">
        <v>9368</v>
      </c>
      <c r="C2702" t="s">
        <v>1514</v>
      </c>
      <c r="D2702" s="67" t="s">
        <v>9369</v>
      </c>
      <c r="E2702" s="66" t="s">
        <v>15352</v>
      </c>
      <c r="F2702" t="s">
        <v>114</v>
      </c>
      <c r="G2702" s="66" t="s">
        <v>8828</v>
      </c>
      <c r="H2702" s="67" t="s">
        <v>10260</v>
      </c>
      <c r="I2702" t="s">
        <v>9302</v>
      </c>
      <c r="J2702" s="66" t="s">
        <v>8830</v>
      </c>
      <c r="K2702" s="66" t="s">
        <v>94</v>
      </c>
      <c r="M2702" s="66" t="s">
        <v>95</v>
      </c>
      <c r="N2702" t="s">
        <v>10758</v>
      </c>
      <c r="O2702"/>
    </row>
    <row r="2703" spans="1:15">
      <c r="A2703">
        <v>55770296</v>
      </c>
      <c r="B2703" t="s">
        <v>9370</v>
      </c>
      <c r="C2703" t="s">
        <v>847</v>
      </c>
      <c r="D2703" s="67" t="s">
        <v>9371</v>
      </c>
      <c r="E2703" s="66" t="s">
        <v>15351</v>
      </c>
      <c r="F2703" t="s">
        <v>91</v>
      </c>
      <c r="G2703" s="66" t="s">
        <v>8828</v>
      </c>
      <c r="H2703" s="67" t="s">
        <v>10260</v>
      </c>
      <c r="I2703" t="s">
        <v>9302</v>
      </c>
      <c r="J2703" s="66" t="s">
        <v>8830</v>
      </c>
      <c r="K2703" s="66" t="s">
        <v>94</v>
      </c>
      <c r="M2703" s="66" t="s">
        <v>95</v>
      </c>
      <c r="N2703" t="s">
        <v>10758</v>
      </c>
      <c r="O2703"/>
    </row>
    <row r="2704" spans="1:15">
      <c r="A2704">
        <v>55770294</v>
      </c>
      <c r="B2704" t="s">
        <v>9372</v>
      </c>
      <c r="C2704" t="s">
        <v>180</v>
      </c>
      <c r="D2704" s="67" t="s">
        <v>1696</v>
      </c>
      <c r="E2704" s="66" t="s">
        <v>15351</v>
      </c>
      <c r="F2704" t="s">
        <v>91</v>
      </c>
      <c r="G2704" s="66" t="s">
        <v>8828</v>
      </c>
      <c r="H2704" s="67" t="s">
        <v>10260</v>
      </c>
      <c r="I2704" t="s">
        <v>9302</v>
      </c>
      <c r="J2704" s="66" t="s">
        <v>8830</v>
      </c>
      <c r="K2704" s="66" t="s">
        <v>94</v>
      </c>
      <c r="M2704" s="66" t="s">
        <v>95</v>
      </c>
      <c r="N2704" t="s">
        <v>10758</v>
      </c>
      <c r="O2704"/>
    </row>
    <row r="2705" spans="1:15">
      <c r="A2705">
        <v>55762915</v>
      </c>
      <c r="B2705" t="s">
        <v>9373</v>
      </c>
      <c r="C2705" t="s">
        <v>1514</v>
      </c>
      <c r="D2705" s="67" t="s">
        <v>9374</v>
      </c>
      <c r="E2705" s="66" t="s">
        <v>15351</v>
      </c>
      <c r="F2705" t="s">
        <v>114</v>
      </c>
      <c r="G2705" s="66" t="s">
        <v>8828</v>
      </c>
      <c r="H2705" s="67" t="s">
        <v>10260</v>
      </c>
      <c r="I2705" t="s">
        <v>9302</v>
      </c>
      <c r="J2705" s="66" t="s">
        <v>8830</v>
      </c>
      <c r="K2705" s="66" t="s">
        <v>94</v>
      </c>
      <c r="M2705" s="66" t="s">
        <v>95</v>
      </c>
      <c r="N2705" t="s">
        <v>10758</v>
      </c>
      <c r="O2705"/>
    </row>
    <row r="2706" spans="1:15">
      <c r="A2706">
        <v>55762916</v>
      </c>
      <c r="B2706" t="s">
        <v>9373</v>
      </c>
      <c r="C2706" t="s">
        <v>5438</v>
      </c>
      <c r="D2706" s="67" t="s">
        <v>9375</v>
      </c>
      <c r="E2706" s="66" t="s">
        <v>15351</v>
      </c>
      <c r="F2706" t="s">
        <v>91</v>
      </c>
      <c r="G2706" s="66" t="s">
        <v>8828</v>
      </c>
      <c r="H2706" s="67" t="s">
        <v>10260</v>
      </c>
      <c r="I2706" t="s">
        <v>9302</v>
      </c>
      <c r="J2706" s="66" t="s">
        <v>8830</v>
      </c>
      <c r="K2706" s="66" t="s">
        <v>94</v>
      </c>
      <c r="M2706" s="66" t="s">
        <v>95</v>
      </c>
      <c r="N2706" t="s">
        <v>10758</v>
      </c>
      <c r="O2706"/>
    </row>
    <row r="2707" spans="1:15">
      <c r="A2707">
        <v>55762917</v>
      </c>
      <c r="B2707" t="s">
        <v>9376</v>
      </c>
      <c r="C2707" t="s">
        <v>129</v>
      </c>
      <c r="D2707" s="67" t="s">
        <v>9377</v>
      </c>
      <c r="E2707" s="66" t="s">
        <v>15351</v>
      </c>
      <c r="F2707" t="s">
        <v>91</v>
      </c>
      <c r="G2707" s="66" t="s">
        <v>8828</v>
      </c>
      <c r="H2707" s="67" t="s">
        <v>10260</v>
      </c>
      <c r="I2707" t="s">
        <v>9302</v>
      </c>
      <c r="J2707" s="66" t="s">
        <v>8830</v>
      </c>
      <c r="K2707" s="66" t="s">
        <v>94</v>
      </c>
      <c r="M2707" s="66" t="s">
        <v>95</v>
      </c>
      <c r="N2707" t="s">
        <v>10758</v>
      </c>
      <c r="O2707"/>
    </row>
    <row r="2708" spans="1:15">
      <c r="A2708">
        <v>55763265</v>
      </c>
      <c r="B2708" t="s">
        <v>9378</v>
      </c>
      <c r="C2708" t="s">
        <v>240</v>
      </c>
      <c r="D2708" s="67" t="s">
        <v>9379</v>
      </c>
      <c r="E2708" s="66" t="s">
        <v>15351</v>
      </c>
      <c r="F2708" t="s">
        <v>91</v>
      </c>
      <c r="G2708" s="66" t="s">
        <v>8828</v>
      </c>
      <c r="H2708" s="67" t="s">
        <v>10260</v>
      </c>
      <c r="I2708" t="s">
        <v>9302</v>
      </c>
      <c r="J2708" s="66" t="s">
        <v>8830</v>
      </c>
      <c r="K2708" s="66" t="s">
        <v>94</v>
      </c>
      <c r="M2708" s="66" t="s">
        <v>95</v>
      </c>
      <c r="N2708" t="s">
        <v>10758</v>
      </c>
      <c r="O2708"/>
    </row>
    <row r="2709" spans="1:15">
      <c r="A2709">
        <v>408839</v>
      </c>
      <c r="B2709" t="s">
        <v>9373</v>
      </c>
      <c r="C2709" t="s">
        <v>9380</v>
      </c>
      <c r="D2709" s="67" t="s">
        <v>2388</v>
      </c>
      <c r="E2709" s="66" t="s">
        <v>912</v>
      </c>
      <c r="F2709" t="s">
        <v>91</v>
      </c>
      <c r="G2709" s="66" t="s">
        <v>8828</v>
      </c>
      <c r="H2709" s="67" t="s">
        <v>10260</v>
      </c>
      <c r="I2709" t="s">
        <v>9302</v>
      </c>
      <c r="J2709" s="66" t="s">
        <v>8830</v>
      </c>
      <c r="K2709" s="66" t="s">
        <v>94</v>
      </c>
      <c r="M2709" s="66" t="s">
        <v>95</v>
      </c>
      <c r="N2709" t="s">
        <v>10758</v>
      </c>
      <c r="O2709"/>
    </row>
    <row r="2710" spans="1:15">
      <c r="A2710">
        <v>55768605</v>
      </c>
      <c r="B2710" t="s">
        <v>1153</v>
      </c>
      <c r="C2710" t="s">
        <v>518</v>
      </c>
      <c r="D2710" s="67" t="s">
        <v>9381</v>
      </c>
      <c r="E2710" s="66" t="s">
        <v>15352</v>
      </c>
      <c r="F2710" t="s">
        <v>114</v>
      </c>
      <c r="G2710" s="66" t="s">
        <v>8828</v>
      </c>
      <c r="H2710" s="67" t="s">
        <v>10260</v>
      </c>
      <c r="I2710" t="s">
        <v>9302</v>
      </c>
      <c r="J2710" s="66" t="s">
        <v>8830</v>
      </c>
      <c r="K2710" s="66" t="s">
        <v>94</v>
      </c>
      <c r="M2710" s="66" t="s">
        <v>95</v>
      </c>
      <c r="N2710" t="s">
        <v>10758</v>
      </c>
      <c r="O2710"/>
    </row>
    <row r="2711" spans="1:15">
      <c r="A2711">
        <v>55772173</v>
      </c>
      <c r="B2711" t="s">
        <v>212</v>
      </c>
      <c r="C2711" t="s">
        <v>221</v>
      </c>
      <c r="D2711" s="67" t="s">
        <v>9382</v>
      </c>
      <c r="E2711" s="66" t="s">
        <v>15352</v>
      </c>
      <c r="F2711" t="s">
        <v>114</v>
      </c>
      <c r="G2711" s="66" t="s">
        <v>8828</v>
      </c>
      <c r="H2711" s="67" t="s">
        <v>10260</v>
      </c>
      <c r="I2711" t="s">
        <v>9302</v>
      </c>
      <c r="J2711" s="66" t="s">
        <v>8830</v>
      </c>
      <c r="K2711" s="66" t="s">
        <v>94</v>
      </c>
      <c r="M2711" s="66" t="s">
        <v>95</v>
      </c>
      <c r="N2711" t="s">
        <v>10758</v>
      </c>
      <c r="O2711"/>
    </row>
    <row r="2712" spans="1:15">
      <c r="A2712">
        <v>27974</v>
      </c>
      <c r="B2712" t="s">
        <v>9539</v>
      </c>
      <c r="C2712" t="s">
        <v>107</v>
      </c>
      <c r="D2712" s="67" t="s">
        <v>9540</v>
      </c>
      <c r="E2712" s="66" t="s">
        <v>15351</v>
      </c>
      <c r="F2712" t="s">
        <v>91</v>
      </c>
      <c r="G2712" s="66" t="s">
        <v>8828</v>
      </c>
      <c r="H2712" s="67" t="s">
        <v>10378</v>
      </c>
      <c r="I2712" t="s">
        <v>9541</v>
      </c>
      <c r="J2712" s="66" t="s">
        <v>8830</v>
      </c>
      <c r="K2712" s="66" t="s">
        <v>94</v>
      </c>
      <c r="M2712" s="66" t="s">
        <v>95</v>
      </c>
      <c r="N2712" t="s">
        <v>10759</v>
      </c>
      <c r="O2712"/>
    </row>
    <row r="2713" spans="1:15">
      <c r="A2713">
        <v>31591</v>
      </c>
      <c r="B2713" t="s">
        <v>9542</v>
      </c>
      <c r="C2713" t="s">
        <v>1598</v>
      </c>
      <c r="D2713" s="67" t="s">
        <v>3050</v>
      </c>
      <c r="E2713" s="66" t="s">
        <v>15351</v>
      </c>
      <c r="F2713" t="s">
        <v>114</v>
      </c>
      <c r="G2713" s="66" t="s">
        <v>8828</v>
      </c>
      <c r="H2713" s="67" t="s">
        <v>10378</v>
      </c>
      <c r="I2713" t="s">
        <v>9541</v>
      </c>
      <c r="J2713" s="66" t="s">
        <v>8830</v>
      </c>
      <c r="K2713" s="66" t="s">
        <v>94</v>
      </c>
      <c r="M2713" s="66" t="s">
        <v>95</v>
      </c>
      <c r="N2713" t="s">
        <v>10759</v>
      </c>
      <c r="O2713"/>
    </row>
    <row r="2714" spans="1:15">
      <c r="A2714">
        <v>31668</v>
      </c>
      <c r="B2714" t="s">
        <v>9543</v>
      </c>
      <c r="C2714" t="s">
        <v>162</v>
      </c>
      <c r="D2714" s="67" t="s">
        <v>9544</v>
      </c>
      <c r="E2714" s="66" t="s">
        <v>15352</v>
      </c>
      <c r="F2714" t="s">
        <v>91</v>
      </c>
      <c r="G2714" s="66" t="s">
        <v>8828</v>
      </c>
      <c r="H2714" s="67" t="s">
        <v>10378</v>
      </c>
      <c r="I2714" t="s">
        <v>9541</v>
      </c>
      <c r="J2714" s="66" t="s">
        <v>8830</v>
      </c>
      <c r="K2714" s="66" t="s">
        <v>94</v>
      </c>
      <c r="M2714" s="66" t="s">
        <v>95</v>
      </c>
      <c r="N2714" t="s">
        <v>10759</v>
      </c>
      <c r="O2714"/>
    </row>
    <row r="2715" spans="1:15">
      <c r="A2715">
        <v>50347</v>
      </c>
      <c r="B2715" t="s">
        <v>9545</v>
      </c>
      <c r="C2715" t="s">
        <v>824</v>
      </c>
      <c r="D2715" s="67" t="s">
        <v>9546</v>
      </c>
      <c r="E2715" s="66" t="s">
        <v>15351</v>
      </c>
      <c r="F2715" t="s">
        <v>91</v>
      </c>
      <c r="G2715" s="66" t="s">
        <v>8828</v>
      </c>
      <c r="H2715" s="67" t="s">
        <v>10307</v>
      </c>
      <c r="I2715" t="s">
        <v>9541</v>
      </c>
      <c r="J2715" s="66" t="s">
        <v>8830</v>
      </c>
      <c r="K2715" s="66" t="s">
        <v>94</v>
      </c>
      <c r="M2715" s="66" t="s">
        <v>95</v>
      </c>
      <c r="N2715" t="s">
        <v>10759</v>
      </c>
      <c r="O2715"/>
    </row>
    <row r="2716" spans="1:15">
      <c r="A2716">
        <v>65000</v>
      </c>
      <c r="B2716" t="s">
        <v>9547</v>
      </c>
      <c r="C2716" t="s">
        <v>204</v>
      </c>
      <c r="D2716" s="67" t="s">
        <v>9548</v>
      </c>
      <c r="E2716" s="66" t="s">
        <v>15351</v>
      </c>
      <c r="F2716" t="s">
        <v>91</v>
      </c>
      <c r="G2716" s="66" t="s">
        <v>8828</v>
      </c>
      <c r="H2716" s="67" t="s">
        <v>10378</v>
      </c>
      <c r="I2716" t="s">
        <v>9541</v>
      </c>
      <c r="J2716" s="66" t="s">
        <v>8830</v>
      </c>
      <c r="K2716" s="66" t="s">
        <v>94</v>
      </c>
      <c r="M2716" s="66" t="s">
        <v>95</v>
      </c>
      <c r="N2716" t="s">
        <v>10759</v>
      </c>
      <c r="O2716"/>
    </row>
    <row r="2717" spans="1:15">
      <c r="A2717">
        <v>137972</v>
      </c>
      <c r="B2717" t="s">
        <v>9549</v>
      </c>
      <c r="C2717" t="s">
        <v>204</v>
      </c>
      <c r="D2717" s="67" t="s">
        <v>8138</v>
      </c>
      <c r="E2717" s="66" t="s">
        <v>15351</v>
      </c>
      <c r="F2717" t="s">
        <v>91</v>
      </c>
      <c r="G2717" s="66" t="s">
        <v>8828</v>
      </c>
      <c r="H2717" s="67" t="s">
        <v>10378</v>
      </c>
      <c r="I2717" t="s">
        <v>9541</v>
      </c>
      <c r="J2717" s="66" t="s">
        <v>8830</v>
      </c>
      <c r="K2717" s="66" t="s">
        <v>94</v>
      </c>
      <c r="M2717" s="66" t="s">
        <v>95</v>
      </c>
      <c r="N2717" t="s">
        <v>10759</v>
      </c>
      <c r="O2717"/>
    </row>
    <row r="2718" spans="1:15">
      <c r="A2718">
        <v>204563</v>
      </c>
      <c r="B2718" t="s">
        <v>9543</v>
      </c>
      <c r="C2718" t="s">
        <v>122</v>
      </c>
      <c r="D2718" s="67" t="s">
        <v>8326</v>
      </c>
      <c r="E2718" s="66" t="s">
        <v>15351</v>
      </c>
      <c r="F2718" t="s">
        <v>91</v>
      </c>
      <c r="G2718" s="66" t="s">
        <v>8828</v>
      </c>
      <c r="H2718" s="67" t="s">
        <v>10378</v>
      </c>
      <c r="I2718" t="s">
        <v>9541</v>
      </c>
      <c r="J2718" s="66" t="s">
        <v>8830</v>
      </c>
      <c r="K2718" s="66" t="s">
        <v>94</v>
      </c>
      <c r="M2718" s="66" t="s">
        <v>95</v>
      </c>
      <c r="N2718" t="s">
        <v>10759</v>
      </c>
      <c r="O2718"/>
    </row>
    <row r="2719" spans="1:15">
      <c r="A2719">
        <v>204564</v>
      </c>
      <c r="B2719" t="s">
        <v>9550</v>
      </c>
      <c r="C2719" t="s">
        <v>1299</v>
      </c>
      <c r="D2719" s="67" t="s">
        <v>2083</v>
      </c>
      <c r="E2719" s="66" t="s">
        <v>15351</v>
      </c>
      <c r="F2719" t="s">
        <v>91</v>
      </c>
      <c r="G2719" s="66" t="s">
        <v>8828</v>
      </c>
      <c r="H2719" s="67" t="s">
        <v>10378</v>
      </c>
      <c r="I2719" t="s">
        <v>9541</v>
      </c>
      <c r="J2719" s="66" t="s">
        <v>8830</v>
      </c>
      <c r="K2719" s="66" t="s">
        <v>94</v>
      </c>
      <c r="M2719" s="66" t="s">
        <v>95</v>
      </c>
      <c r="N2719" t="s">
        <v>10759</v>
      </c>
      <c r="O2719"/>
    </row>
    <row r="2720" spans="1:15">
      <c r="A2720">
        <v>313342</v>
      </c>
      <c r="B2720" t="s">
        <v>15958</v>
      </c>
      <c r="C2720" t="s">
        <v>548</v>
      </c>
      <c r="D2720" s="67" t="s">
        <v>15959</v>
      </c>
      <c r="E2720" s="66" t="s">
        <v>15351</v>
      </c>
      <c r="F2720" t="s">
        <v>91</v>
      </c>
      <c r="G2720" s="66" t="s">
        <v>8828</v>
      </c>
      <c r="H2720" s="67" t="s">
        <v>15805</v>
      </c>
      <c r="I2720" t="s">
        <v>8841</v>
      </c>
      <c r="J2720" s="66" t="s">
        <v>8830</v>
      </c>
      <c r="K2720" s="66" t="s">
        <v>94</v>
      </c>
      <c r="M2720" s="66" t="s">
        <v>95</v>
      </c>
      <c r="N2720" t="s">
        <v>8841</v>
      </c>
      <c r="O2720"/>
    </row>
    <row r="2721" spans="1:15">
      <c r="A2721">
        <v>383616</v>
      </c>
      <c r="B2721" t="s">
        <v>6553</v>
      </c>
      <c r="C2721" t="s">
        <v>207</v>
      </c>
      <c r="D2721" s="67" t="s">
        <v>9551</v>
      </c>
      <c r="E2721" s="66" t="s">
        <v>15351</v>
      </c>
      <c r="F2721" t="s">
        <v>91</v>
      </c>
      <c r="G2721" s="66" t="s">
        <v>8828</v>
      </c>
      <c r="H2721" s="67" t="s">
        <v>10260</v>
      </c>
      <c r="I2721" t="s">
        <v>9541</v>
      </c>
      <c r="J2721" s="66" t="s">
        <v>8830</v>
      </c>
      <c r="K2721" s="66" t="s">
        <v>94</v>
      </c>
      <c r="M2721" s="66" t="s">
        <v>95</v>
      </c>
      <c r="N2721" t="s">
        <v>10759</v>
      </c>
      <c r="O2721"/>
    </row>
    <row r="2722" spans="1:15">
      <c r="A2722">
        <v>442582</v>
      </c>
      <c r="B2722" t="s">
        <v>6553</v>
      </c>
      <c r="C2722" t="s">
        <v>375</v>
      </c>
      <c r="D2722" s="67" t="s">
        <v>8456</v>
      </c>
      <c r="E2722" s="66" t="s">
        <v>15351</v>
      </c>
      <c r="F2722" t="s">
        <v>114</v>
      </c>
      <c r="G2722" s="66" t="s">
        <v>8828</v>
      </c>
      <c r="H2722" s="67" t="s">
        <v>10260</v>
      </c>
      <c r="I2722" t="s">
        <v>9541</v>
      </c>
      <c r="J2722" s="66" t="s">
        <v>8830</v>
      </c>
      <c r="K2722" s="66" t="s">
        <v>94</v>
      </c>
      <c r="M2722" s="66" t="s">
        <v>95</v>
      </c>
      <c r="N2722" t="s">
        <v>10759</v>
      </c>
      <c r="O2722"/>
    </row>
    <row r="2723" spans="1:15">
      <c r="A2723">
        <v>442583</v>
      </c>
      <c r="B2723" t="s">
        <v>9552</v>
      </c>
      <c r="C2723" t="s">
        <v>1276</v>
      </c>
      <c r="D2723" s="67" t="s">
        <v>9553</v>
      </c>
      <c r="E2723" s="66" t="s">
        <v>15351</v>
      </c>
      <c r="F2723" t="s">
        <v>114</v>
      </c>
      <c r="G2723" s="66" t="s">
        <v>8828</v>
      </c>
      <c r="H2723" s="67" t="s">
        <v>10378</v>
      </c>
      <c r="I2723" t="s">
        <v>9541</v>
      </c>
      <c r="J2723" s="66" t="s">
        <v>8830</v>
      </c>
      <c r="K2723" s="66" t="s">
        <v>94</v>
      </c>
      <c r="M2723" s="66" t="s">
        <v>95</v>
      </c>
      <c r="N2723" t="s">
        <v>10759</v>
      </c>
      <c r="O2723"/>
    </row>
    <row r="2724" spans="1:15">
      <c r="A2724">
        <v>513761</v>
      </c>
      <c r="B2724" t="s">
        <v>7408</v>
      </c>
      <c r="C2724" t="s">
        <v>9554</v>
      </c>
      <c r="D2724" s="67" t="s">
        <v>9555</v>
      </c>
      <c r="E2724" s="66" t="s">
        <v>15351</v>
      </c>
      <c r="F2724" t="s">
        <v>114</v>
      </c>
      <c r="G2724" s="66" t="s">
        <v>8828</v>
      </c>
      <c r="H2724" s="67" t="s">
        <v>10378</v>
      </c>
      <c r="I2724" t="s">
        <v>9541</v>
      </c>
      <c r="J2724" s="66" t="s">
        <v>8830</v>
      </c>
      <c r="K2724" s="66" t="s">
        <v>94</v>
      </c>
      <c r="M2724" s="66" t="s">
        <v>95</v>
      </c>
      <c r="N2724" t="s">
        <v>10759</v>
      </c>
      <c r="O2724"/>
    </row>
    <row r="2725" spans="1:15">
      <c r="A2725">
        <v>539421</v>
      </c>
      <c r="B2725" t="s">
        <v>9556</v>
      </c>
      <c r="C2725" t="s">
        <v>240</v>
      </c>
      <c r="D2725" s="67" t="s">
        <v>9557</v>
      </c>
      <c r="E2725" s="66" t="s">
        <v>15351</v>
      </c>
      <c r="F2725" t="s">
        <v>91</v>
      </c>
      <c r="G2725" s="66" t="s">
        <v>8828</v>
      </c>
      <c r="H2725" s="67" t="s">
        <v>10378</v>
      </c>
      <c r="I2725" t="s">
        <v>9541</v>
      </c>
      <c r="J2725" s="66" t="s">
        <v>8830</v>
      </c>
      <c r="K2725" s="66" t="s">
        <v>94</v>
      </c>
      <c r="M2725" s="66" t="s">
        <v>95</v>
      </c>
      <c r="N2725" t="s">
        <v>10759</v>
      </c>
      <c r="O2725"/>
    </row>
    <row r="2726" spans="1:15">
      <c r="A2726">
        <v>541606</v>
      </c>
      <c r="B2726" t="s">
        <v>9558</v>
      </c>
      <c r="C2726" t="s">
        <v>186</v>
      </c>
      <c r="D2726" s="67" t="s">
        <v>9559</v>
      </c>
      <c r="E2726" s="66" t="s">
        <v>15351</v>
      </c>
      <c r="F2726" t="s">
        <v>91</v>
      </c>
      <c r="G2726" s="66" t="s">
        <v>8828</v>
      </c>
      <c r="H2726" s="67" t="s">
        <v>10378</v>
      </c>
      <c r="I2726" t="s">
        <v>9541</v>
      </c>
      <c r="J2726" s="66" t="s">
        <v>8830</v>
      </c>
      <c r="K2726" s="66" t="s">
        <v>94</v>
      </c>
      <c r="M2726" s="66" t="s">
        <v>95</v>
      </c>
      <c r="N2726" t="s">
        <v>10759</v>
      </c>
      <c r="O2726"/>
    </row>
    <row r="2727" spans="1:15">
      <c r="A2727">
        <v>545489</v>
      </c>
      <c r="B2727" t="s">
        <v>9560</v>
      </c>
      <c r="C2727" t="s">
        <v>9561</v>
      </c>
      <c r="D2727" s="67" t="s">
        <v>306</v>
      </c>
      <c r="E2727" s="66" t="s">
        <v>15351</v>
      </c>
      <c r="F2727" t="s">
        <v>91</v>
      </c>
      <c r="G2727" s="66" t="s">
        <v>8828</v>
      </c>
      <c r="H2727" s="67" t="s">
        <v>10378</v>
      </c>
      <c r="I2727" t="s">
        <v>9541</v>
      </c>
      <c r="J2727" s="66" t="s">
        <v>8830</v>
      </c>
      <c r="K2727" s="66" t="s">
        <v>94</v>
      </c>
      <c r="M2727" s="66" t="s">
        <v>95</v>
      </c>
      <c r="N2727" t="s">
        <v>10759</v>
      </c>
      <c r="O2727"/>
    </row>
    <row r="2728" spans="1:15">
      <c r="A2728">
        <v>55500581</v>
      </c>
      <c r="B2728" t="s">
        <v>3366</v>
      </c>
      <c r="C2728" t="s">
        <v>369</v>
      </c>
      <c r="D2728" s="67" t="s">
        <v>9562</v>
      </c>
      <c r="E2728" s="66" t="s">
        <v>15351</v>
      </c>
      <c r="F2728" t="s">
        <v>91</v>
      </c>
      <c r="G2728" s="66" t="s">
        <v>8828</v>
      </c>
      <c r="H2728" s="67" t="s">
        <v>10378</v>
      </c>
      <c r="I2728" t="s">
        <v>9541</v>
      </c>
      <c r="J2728" s="66" t="s">
        <v>8830</v>
      </c>
      <c r="K2728" s="66" t="s">
        <v>94</v>
      </c>
      <c r="M2728" s="66" t="s">
        <v>95</v>
      </c>
      <c r="N2728" t="s">
        <v>10759</v>
      </c>
      <c r="O2728"/>
    </row>
    <row r="2729" spans="1:15">
      <c r="A2729">
        <v>55540213</v>
      </c>
      <c r="B2729" t="s">
        <v>9563</v>
      </c>
      <c r="C2729" t="s">
        <v>194</v>
      </c>
      <c r="D2729" s="67" t="s">
        <v>9564</v>
      </c>
      <c r="E2729" s="66" t="s">
        <v>15352</v>
      </c>
      <c r="F2729" t="s">
        <v>91</v>
      </c>
      <c r="G2729" s="66" t="s">
        <v>8828</v>
      </c>
      <c r="H2729" s="67" t="s">
        <v>10378</v>
      </c>
      <c r="I2729" t="s">
        <v>9541</v>
      </c>
      <c r="J2729" s="66" t="s">
        <v>8830</v>
      </c>
      <c r="K2729" s="66" t="s">
        <v>94</v>
      </c>
      <c r="M2729" s="66" t="s">
        <v>95</v>
      </c>
      <c r="N2729" t="s">
        <v>10759</v>
      </c>
      <c r="O2729"/>
    </row>
    <row r="2730" spans="1:15">
      <c r="A2730">
        <v>55545448</v>
      </c>
      <c r="B2730" t="s">
        <v>9565</v>
      </c>
      <c r="C2730" t="s">
        <v>1822</v>
      </c>
      <c r="D2730" s="67" t="s">
        <v>7291</v>
      </c>
      <c r="E2730" s="66" t="s">
        <v>15351</v>
      </c>
      <c r="F2730" t="s">
        <v>114</v>
      </c>
      <c r="G2730" s="66" t="s">
        <v>8828</v>
      </c>
      <c r="H2730" s="67" t="s">
        <v>10378</v>
      </c>
      <c r="I2730" t="s">
        <v>9541</v>
      </c>
      <c r="J2730" s="66" t="s">
        <v>8830</v>
      </c>
      <c r="K2730" s="66" t="s">
        <v>94</v>
      </c>
      <c r="M2730" s="66" t="s">
        <v>95</v>
      </c>
      <c r="N2730" t="s">
        <v>10759</v>
      </c>
      <c r="O2730"/>
    </row>
    <row r="2731" spans="1:15">
      <c r="A2731">
        <v>55584854</v>
      </c>
      <c r="B2731" t="s">
        <v>9566</v>
      </c>
      <c r="C2731" t="s">
        <v>128</v>
      </c>
      <c r="D2731" s="67" t="s">
        <v>9567</v>
      </c>
      <c r="E2731" s="66" t="s">
        <v>15351</v>
      </c>
      <c r="F2731" t="s">
        <v>91</v>
      </c>
      <c r="G2731" s="66" t="s">
        <v>8828</v>
      </c>
      <c r="H2731" s="67" t="s">
        <v>10339</v>
      </c>
      <c r="I2731" t="s">
        <v>9541</v>
      </c>
      <c r="J2731" s="66" t="s">
        <v>8830</v>
      </c>
      <c r="K2731" s="66" t="s">
        <v>94</v>
      </c>
      <c r="M2731" s="66" t="s">
        <v>95</v>
      </c>
      <c r="N2731" t="s">
        <v>10759</v>
      </c>
      <c r="O2731"/>
    </row>
    <row r="2732" spans="1:15">
      <c r="A2732">
        <v>55587640</v>
      </c>
      <c r="B2732" t="s">
        <v>3238</v>
      </c>
      <c r="C2732" t="s">
        <v>281</v>
      </c>
      <c r="D2732" s="67" t="s">
        <v>9568</v>
      </c>
      <c r="E2732" s="66" t="s">
        <v>15351</v>
      </c>
      <c r="F2732" t="s">
        <v>114</v>
      </c>
      <c r="G2732" s="66" t="s">
        <v>8828</v>
      </c>
      <c r="H2732" s="67" t="s">
        <v>10378</v>
      </c>
      <c r="I2732" t="s">
        <v>9541</v>
      </c>
      <c r="J2732" s="66" t="s">
        <v>8830</v>
      </c>
      <c r="K2732" s="66" t="s">
        <v>94</v>
      </c>
      <c r="M2732" s="66" t="s">
        <v>95</v>
      </c>
      <c r="N2732" t="s">
        <v>10759</v>
      </c>
      <c r="O2732"/>
    </row>
    <row r="2733" spans="1:15">
      <c r="A2733">
        <v>55601033</v>
      </c>
      <c r="B2733" t="s">
        <v>9569</v>
      </c>
      <c r="C2733" t="s">
        <v>9570</v>
      </c>
      <c r="D2733" s="67" t="s">
        <v>1351</v>
      </c>
      <c r="E2733" s="66" t="s">
        <v>15351</v>
      </c>
      <c r="F2733" t="s">
        <v>91</v>
      </c>
      <c r="G2733" s="66" t="s">
        <v>8828</v>
      </c>
      <c r="H2733" s="67" t="s">
        <v>10378</v>
      </c>
      <c r="I2733" t="s">
        <v>9541</v>
      </c>
      <c r="J2733" s="66" t="s">
        <v>8830</v>
      </c>
      <c r="K2733" s="66" t="s">
        <v>94</v>
      </c>
      <c r="M2733" s="66" t="s">
        <v>95</v>
      </c>
      <c r="N2733" t="s">
        <v>10759</v>
      </c>
      <c r="O2733"/>
    </row>
    <row r="2734" spans="1:15">
      <c r="A2734">
        <v>484899</v>
      </c>
      <c r="B2734" t="s">
        <v>9571</v>
      </c>
      <c r="C2734" t="s">
        <v>918</v>
      </c>
      <c r="D2734" s="67" t="s">
        <v>9572</v>
      </c>
      <c r="E2734" s="66" t="s">
        <v>15351</v>
      </c>
      <c r="F2734" t="s">
        <v>91</v>
      </c>
      <c r="G2734" s="66" t="s">
        <v>8828</v>
      </c>
      <c r="H2734" s="67" t="s">
        <v>10378</v>
      </c>
      <c r="I2734" t="s">
        <v>9541</v>
      </c>
      <c r="J2734" s="66" t="s">
        <v>8830</v>
      </c>
      <c r="K2734" s="66" t="s">
        <v>94</v>
      </c>
      <c r="M2734" s="66" t="s">
        <v>95</v>
      </c>
      <c r="N2734" t="s">
        <v>10759</v>
      </c>
      <c r="O2734"/>
    </row>
    <row r="2735" spans="1:15">
      <c r="A2735">
        <v>55623714</v>
      </c>
      <c r="B2735" t="s">
        <v>9573</v>
      </c>
      <c r="C2735" t="s">
        <v>1150</v>
      </c>
      <c r="D2735" s="67" t="s">
        <v>9574</v>
      </c>
      <c r="E2735" s="66" t="s">
        <v>15351</v>
      </c>
      <c r="F2735" t="s">
        <v>91</v>
      </c>
      <c r="G2735" s="66" t="s">
        <v>8828</v>
      </c>
      <c r="H2735" s="67" t="s">
        <v>10378</v>
      </c>
      <c r="I2735" t="s">
        <v>9541</v>
      </c>
      <c r="J2735" s="66" t="s">
        <v>8830</v>
      </c>
      <c r="K2735" s="66" t="s">
        <v>94</v>
      </c>
      <c r="M2735" s="66" t="s">
        <v>95</v>
      </c>
      <c r="N2735" t="s">
        <v>10759</v>
      </c>
      <c r="O2735"/>
    </row>
    <row r="2736" spans="1:15">
      <c r="A2736">
        <v>55642974</v>
      </c>
      <c r="B2736" t="s">
        <v>9575</v>
      </c>
      <c r="C2736" t="s">
        <v>3483</v>
      </c>
      <c r="D2736" s="67" t="s">
        <v>9576</v>
      </c>
      <c r="E2736" s="66" t="s">
        <v>15352</v>
      </c>
      <c r="F2736" t="s">
        <v>114</v>
      </c>
      <c r="G2736" s="66" t="s">
        <v>8828</v>
      </c>
      <c r="H2736" s="67" t="s">
        <v>10378</v>
      </c>
      <c r="I2736" t="s">
        <v>9541</v>
      </c>
      <c r="J2736" s="66" t="s">
        <v>8830</v>
      </c>
      <c r="K2736" s="66" t="s">
        <v>94</v>
      </c>
      <c r="M2736" s="66" t="s">
        <v>95</v>
      </c>
      <c r="N2736" t="s">
        <v>10759</v>
      </c>
      <c r="O2736"/>
    </row>
    <row r="2737" spans="1:15">
      <c r="A2737">
        <v>55656406</v>
      </c>
      <c r="B2737" t="s">
        <v>15960</v>
      </c>
      <c r="C2737" t="s">
        <v>3841</v>
      </c>
      <c r="D2737" s="67" t="s">
        <v>15961</v>
      </c>
      <c r="E2737" s="66" t="s">
        <v>15351</v>
      </c>
      <c r="F2737" t="s">
        <v>114</v>
      </c>
      <c r="G2737" s="66" t="s">
        <v>8828</v>
      </c>
      <c r="H2737" s="67" t="s">
        <v>15739</v>
      </c>
      <c r="I2737" t="s">
        <v>9541</v>
      </c>
      <c r="J2737" s="66" t="s">
        <v>8830</v>
      </c>
      <c r="K2737" s="66" t="s">
        <v>94</v>
      </c>
      <c r="M2737" s="66" t="s">
        <v>95</v>
      </c>
      <c r="N2737" t="s">
        <v>10759</v>
      </c>
      <c r="O2737"/>
    </row>
    <row r="2738" spans="1:15">
      <c r="A2738">
        <v>55672610</v>
      </c>
      <c r="B2738" t="s">
        <v>1068</v>
      </c>
      <c r="C2738" t="s">
        <v>9577</v>
      </c>
      <c r="D2738" s="67" t="s">
        <v>9578</v>
      </c>
      <c r="E2738" s="66" t="s">
        <v>15352</v>
      </c>
      <c r="F2738" t="s">
        <v>91</v>
      </c>
      <c r="G2738" s="66" t="s">
        <v>8828</v>
      </c>
      <c r="H2738" s="67" t="s">
        <v>10378</v>
      </c>
      <c r="I2738" t="s">
        <v>9541</v>
      </c>
      <c r="J2738" s="66" t="s">
        <v>8830</v>
      </c>
      <c r="K2738" s="66" t="s">
        <v>94</v>
      </c>
      <c r="M2738" s="66" t="s">
        <v>95</v>
      </c>
      <c r="N2738" t="s">
        <v>10759</v>
      </c>
      <c r="O2738"/>
    </row>
    <row r="2739" spans="1:15">
      <c r="A2739">
        <v>539005</v>
      </c>
      <c r="B2739" t="s">
        <v>7408</v>
      </c>
      <c r="C2739" t="s">
        <v>855</v>
      </c>
      <c r="D2739" s="67" t="s">
        <v>1776</v>
      </c>
      <c r="E2739" s="66" t="s">
        <v>15351</v>
      </c>
      <c r="F2739" t="s">
        <v>91</v>
      </c>
      <c r="G2739" s="66" t="s">
        <v>8828</v>
      </c>
      <c r="H2739" s="67" t="s">
        <v>10378</v>
      </c>
      <c r="I2739" t="s">
        <v>9541</v>
      </c>
      <c r="J2739" s="66" t="s">
        <v>8830</v>
      </c>
      <c r="K2739" s="66" t="s">
        <v>94</v>
      </c>
      <c r="M2739" s="66" t="s">
        <v>95</v>
      </c>
      <c r="N2739" t="s">
        <v>10759</v>
      </c>
      <c r="O2739"/>
    </row>
    <row r="2740" spans="1:15">
      <c r="A2740">
        <v>55699548</v>
      </c>
      <c r="B2740" t="s">
        <v>9579</v>
      </c>
      <c r="C2740" t="s">
        <v>142</v>
      </c>
      <c r="D2740" s="67" t="s">
        <v>9580</v>
      </c>
      <c r="E2740" s="66" t="s">
        <v>15351</v>
      </c>
      <c r="F2740" t="s">
        <v>91</v>
      </c>
      <c r="G2740" s="66" t="s">
        <v>8828</v>
      </c>
      <c r="H2740" s="67" t="s">
        <v>10338</v>
      </c>
      <c r="I2740" t="s">
        <v>9541</v>
      </c>
      <c r="J2740" s="66" t="s">
        <v>8830</v>
      </c>
      <c r="K2740" s="66" t="s">
        <v>94</v>
      </c>
      <c r="M2740" s="66" t="s">
        <v>95</v>
      </c>
      <c r="N2740" t="s">
        <v>10759</v>
      </c>
      <c r="O2740"/>
    </row>
    <row r="2741" spans="1:15">
      <c r="A2741">
        <v>55711100</v>
      </c>
      <c r="B2741" t="s">
        <v>9569</v>
      </c>
      <c r="C2741" t="s">
        <v>532</v>
      </c>
      <c r="D2741" s="67" t="s">
        <v>9581</v>
      </c>
      <c r="E2741" s="66" t="s">
        <v>15351</v>
      </c>
      <c r="F2741" t="s">
        <v>114</v>
      </c>
      <c r="G2741" s="66" t="s">
        <v>8828</v>
      </c>
      <c r="H2741" s="67" t="s">
        <v>10378</v>
      </c>
      <c r="I2741" t="s">
        <v>9541</v>
      </c>
      <c r="J2741" s="66" t="s">
        <v>8830</v>
      </c>
      <c r="K2741" s="66" t="s">
        <v>94</v>
      </c>
      <c r="M2741" s="66" t="s">
        <v>95</v>
      </c>
      <c r="N2741" t="s">
        <v>10759</v>
      </c>
      <c r="O2741"/>
    </row>
    <row r="2742" spans="1:15">
      <c r="A2742">
        <v>55727584</v>
      </c>
      <c r="B2742" t="s">
        <v>8944</v>
      </c>
      <c r="C2742" t="s">
        <v>2294</v>
      </c>
      <c r="D2742" s="67" t="s">
        <v>8121</v>
      </c>
      <c r="E2742" s="66" t="s">
        <v>15352</v>
      </c>
      <c r="F2742" t="s">
        <v>114</v>
      </c>
      <c r="G2742" s="66" t="s">
        <v>8828</v>
      </c>
      <c r="H2742" s="67" t="s">
        <v>10378</v>
      </c>
      <c r="I2742" t="s">
        <v>9541</v>
      </c>
      <c r="J2742" s="66" t="s">
        <v>8830</v>
      </c>
      <c r="K2742" s="66" t="s">
        <v>94</v>
      </c>
      <c r="M2742" s="66" t="s">
        <v>95</v>
      </c>
      <c r="N2742" t="s">
        <v>10759</v>
      </c>
      <c r="O2742"/>
    </row>
    <row r="2743" spans="1:15">
      <c r="A2743">
        <v>28607</v>
      </c>
      <c r="B2743" t="s">
        <v>9582</v>
      </c>
      <c r="C2743" t="s">
        <v>351</v>
      </c>
      <c r="D2743" s="67" t="s">
        <v>9583</v>
      </c>
      <c r="E2743" s="66" t="s">
        <v>15351</v>
      </c>
      <c r="F2743" t="s">
        <v>91</v>
      </c>
      <c r="G2743" s="66" t="s">
        <v>8828</v>
      </c>
      <c r="H2743" s="67" t="s">
        <v>10378</v>
      </c>
      <c r="I2743" t="s">
        <v>9541</v>
      </c>
      <c r="J2743" s="66" t="s">
        <v>8830</v>
      </c>
      <c r="K2743" s="66" t="s">
        <v>94</v>
      </c>
      <c r="M2743" s="66" t="s">
        <v>95</v>
      </c>
      <c r="N2743" t="s">
        <v>10759</v>
      </c>
      <c r="O2743"/>
    </row>
    <row r="2744" spans="1:15">
      <c r="A2744">
        <v>55549967</v>
      </c>
      <c r="B2744" t="s">
        <v>1143</v>
      </c>
      <c r="C2744" t="s">
        <v>151</v>
      </c>
      <c r="D2744" s="67" t="s">
        <v>3631</v>
      </c>
      <c r="E2744" s="66" t="s">
        <v>15351</v>
      </c>
      <c r="F2744" t="s">
        <v>91</v>
      </c>
      <c r="G2744" s="66" t="s">
        <v>8828</v>
      </c>
      <c r="H2744" s="67" t="s">
        <v>10378</v>
      </c>
      <c r="I2744" t="s">
        <v>9541</v>
      </c>
      <c r="J2744" s="66" t="s">
        <v>8830</v>
      </c>
      <c r="K2744" s="66" t="s">
        <v>94</v>
      </c>
      <c r="M2744" s="66" t="s">
        <v>95</v>
      </c>
      <c r="N2744" t="s">
        <v>10759</v>
      </c>
      <c r="O2744"/>
    </row>
    <row r="2745" spans="1:15">
      <c r="A2745">
        <v>55753770</v>
      </c>
      <c r="B2745" t="s">
        <v>10760</v>
      </c>
      <c r="C2745" t="s">
        <v>646</v>
      </c>
      <c r="D2745" s="67" t="s">
        <v>9584</v>
      </c>
      <c r="E2745" s="66" t="s">
        <v>15351</v>
      </c>
      <c r="F2745" t="s">
        <v>114</v>
      </c>
      <c r="G2745" s="66" t="s">
        <v>8828</v>
      </c>
      <c r="H2745" s="67" t="s">
        <v>10378</v>
      </c>
      <c r="I2745" t="s">
        <v>9541</v>
      </c>
      <c r="J2745" s="66" t="s">
        <v>8830</v>
      </c>
      <c r="K2745" s="66" t="s">
        <v>94</v>
      </c>
      <c r="M2745" s="66" t="s">
        <v>95</v>
      </c>
      <c r="N2745" t="s">
        <v>10759</v>
      </c>
      <c r="O2745"/>
    </row>
    <row r="2746" spans="1:15">
      <c r="A2746">
        <v>55773188</v>
      </c>
      <c r="B2746" t="s">
        <v>9585</v>
      </c>
      <c r="C2746" t="s">
        <v>9586</v>
      </c>
      <c r="D2746" s="67" t="s">
        <v>6330</v>
      </c>
      <c r="E2746" s="66" t="s">
        <v>15351</v>
      </c>
      <c r="F2746" t="s">
        <v>114</v>
      </c>
      <c r="G2746" s="66" t="s">
        <v>8828</v>
      </c>
      <c r="H2746" s="67" t="s">
        <v>10378</v>
      </c>
      <c r="I2746" t="s">
        <v>9541</v>
      </c>
      <c r="J2746" s="66" t="s">
        <v>8830</v>
      </c>
      <c r="K2746" s="66" t="s">
        <v>94</v>
      </c>
      <c r="M2746" s="66" t="s">
        <v>95</v>
      </c>
      <c r="N2746" t="s">
        <v>10759</v>
      </c>
      <c r="O2746"/>
    </row>
    <row r="2747" spans="1:15">
      <c r="A2747">
        <v>55782909</v>
      </c>
      <c r="B2747" t="s">
        <v>9587</v>
      </c>
      <c r="C2747" t="s">
        <v>304</v>
      </c>
      <c r="D2747" s="67" t="s">
        <v>5717</v>
      </c>
      <c r="E2747" s="66" t="s">
        <v>15351</v>
      </c>
      <c r="F2747" t="s">
        <v>114</v>
      </c>
      <c r="G2747" s="66" t="s">
        <v>8828</v>
      </c>
      <c r="H2747" s="67" t="s">
        <v>10338</v>
      </c>
      <c r="I2747" t="s">
        <v>9541</v>
      </c>
      <c r="J2747" s="66" t="s">
        <v>8830</v>
      </c>
      <c r="K2747" s="66" t="s">
        <v>94</v>
      </c>
      <c r="M2747" s="66" t="s">
        <v>95</v>
      </c>
      <c r="N2747" t="s">
        <v>10759</v>
      </c>
      <c r="O2747"/>
    </row>
    <row r="2748" spans="1:15">
      <c r="A2748">
        <v>484921</v>
      </c>
      <c r="B2748" t="s">
        <v>6242</v>
      </c>
      <c r="C2748" t="s">
        <v>521</v>
      </c>
      <c r="D2748" s="67" t="s">
        <v>2075</v>
      </c>
      <c r="E2748" s="66" t="s">
        <v>15351</v>
      </c>
      <c r="F2748" t="s">
        <v>114</v>
      </c>
      <c r="G2748" s="66" t="s">
        <v>8828</v>
      </c>
      <c r="H2748" s="67" t="s">
        <v>10378</v>
      </c>
      <c r="I2748" t="s">
        <v>9541</v>
      </c>
      <c r="J2748" s="66" t="s">
        <v>8830</v>
      </c>
      <c r="K2748" s="66" t="s">
        <v>94</v>
      </c>
      <c r="M2748" s="66" t="s">
        <v>95</v>
      </c>
      <c r="N2748" t="s">
        <v>10759</v>
      </c>
      <c r="O2748"/>
    </row>
    <row r="2749" spans="1:15">
      <c r="A2749">
        <v>209775</v>
      </c>
      <c r="B2749" t="s">
        <v>15962</v>
      </c>
      <c r="C2749" t="s">
        <v>627</v>
      </c>
      <c r="D2749" s="67" t="s">
        <v>15963</v>
      </c>
      <c r="E2749" s="66" t="s">
        <v>15351</v>
      </c>
      <c r="F2749" t="s">
        <v>91</v>
      </c>
      <c r="G2749" s="66" t="s">
        <v>8828</v>
      </c>
      <c r="H2749" s="67" t="s">
        <v>15355</v>
      </c>
      <c r="I2749" t="s">
        <v>15964</v>
      </c>
      <c r="J2749" s="66" t="s">
        <v>8830</v>
      </c>
      <c r="K2749" s="66" t="s">
        <v>94</v>
      </c>
      <c r="M2749" s="66" t="s">
        <v>95</v>
      </c>
      <c r="N2749" t="s">
        <v>15965</v>
      </c>
      <c r="O2749"/>
    </row>
    <row r="2750" spans="1:15">
      <c r="A2750">
        <v>55503244</v>
      </c>
      <c r="B2750" t="s">
        <v>15966</v>
      </c>
      <c r="C2750" t="s">
        <v>8849</v>
      </c>
      <c r="D2750" s="67" t="s">
        <v>15967</v>
      </c>
      <c r="E2750" s="66" t="s">
        <v>15351</v>
      </c>
      <c r="F2750" t="s">
        <v>114</v>
      </c>
      <c r="G2750" s="66" t="s">
        <v>8828</v>
      </c>
      <c r="H2750" s="67" t="s">
        <v>15355</v>
      </c>
      <c r="I2750" t="s">
        <v>15964</v>
      </c>
      <c r="J2750" s="66" t="s">
        <v>8830</v>
      </c>
      <c r="K2750" s="66" t="s">
        <v>94</v>
      </c>
      <c r="M2750" s="66" t="s">
        <v>95</v>
      </c>
      <c r="N2750" t="s">
        <v>15965</v>
      </c>
      <c r="O2750"/>
    </row>
    <row r="2751" spans="1:15">
      <c r="A2751">
        <v>55719091</v>
      </c>
      <c r="B2751" t="s">
        <v>15968</v>
      </c>
      <c r="C2751" t="s">
        <v>182</v>
      </c>
      <c r="D2751" s="67" t="s">
        <v>15969</v>
      </c>
      <c r="E2751" s="66" t="s">
        <v>15351</v>
      </c>
      <c r="F2751" t="s">
        <v>91</v>
      </c>
      <c r="G2751" s="66" t="s">
        <v>8828</v>
      </c>
      <c r="H2751" s="67" t="s">
        <v>15355</v>
      </c>
      <c r="I2751" t="s">
        <v>15964</v>
      </c>
      <c r="J2751" s="66" t="s">
        <v>8830</v>
      </c>
      <c r="K2751" s="66" t="s">
        <v>94</v>
      </c>
      <c r="M2751" s="66" t="s">
        <v>95</v>
      </c>
      <c r="N2751" t="s">
        <v>15965</v>
      </c>
      <c r="O2751"/>
    </row>
    <row r="2752" spans="1:15">
      <c r="A2752">
        <v>55514409</v>
      </c>
      <c r="B2752" t="s">
        <v>15970</v>
      </c>
      <c r="C2752" t="s">
        <v>8580</v>
      </c>
      <c r="D2752" s="67" t="s">
        <v>15971</v>
      </c>
      <c r="E2752" s="66" t="s">
        <v>15351</v>
      </c>
      <c r="F2752" t="s">
        <v>91</v>
      </c>
      <c r="G2752" s="66" t="s">
        <v>8828</v>
      </c>
      <c r="H2752" s="67" t="s">
        <v>15408</v>
      </c>
      <c r="I2752" t="s">
        <v>9477</v>
      </c>
      <c r="J2752" s="66" t="s">
        <v>8830</v>
      </c>
      <c r="K2752" s="66" t="s">
        <v>94</v>
      </c>
      <c r="M2752" s="66" t="s">
        <v>95</v>
      </c>
      <c r="N2752" t="s">
        <v>9478</v>
      </c>
      <c r="O2752"/>
    </row>
    <row r="2753" spans="1:15">
      <c r="A2753">
        <v>55540396</v>
      </c>
      <c r="B2753" t="s">
        <v>9479</v>
      </c>
      <c r="C2753" t="s">
        <v>212</v>
      </c>
      <c r="D2753" s="67" t="s">
        <v>9480</v>
      </c>
      <c r="E2753" s="66" t="s">
        <v>15351</v>
      </c>
      <c r="F2753" t="s">
        <v>91</v>
      </c>
      <c r="G2753" s="66" t="s">
        <v>8828</v>
      </c>
      <c r="H2753" s="67" t="s">
        <v>10401</v>
      </c>
      <c r="I2753" t="s">
        <v>9477</v>
      </c>
      <c r="J2753" s="66" t="s">
        <v>8830</v>
      </c>
      <c r="K2753" s="66" t="s">
        <v>94</v>
      </c>
      <c r="M2753" s="66" t="s">
        <v>95</v>
      </c>
      <c r="N2753" t="s">
        <v>9478</v>
      </c>
      <c r="O2753"/>
    </row>
    <row r="2754" spans="1:15">
      <c r="A2754">
        <v>55548662</v>
      </c>
      <c r="B2754" t="s">
        <v>9483</v>
      </c>
      <c r="C2754" t="s">
        <v>98</v>
      </c>
      <c r="D2754" s="67" t="s">
        <v>9484</v>
      </c>
      <c r="E2754" s="66" t="s">
        <v>15351</v>
      </c>
      <c r="F2754" t="s">
        <v>91</v>
      </c>
      <c r="G2754" s="66" t="s">
        <v>8828</v>
      </c>
      <c r="H2754" s="67" t="s">
        <v>10424</v>
      </c>
      <c r="I2754" t="s">
        <v>9477</v>
      </c>
      <c r="J2754" s="66" t="s">
        <v>8830</v>
      </c>
      <c r="K2754" s="66" t="s">
        <v>94</v>
      </c>
      <c r="M2754" s="66" t="s">
        <v>95</v>
      </c>
      <c r="N2754" t="s">
        <v>9478</v>
      </c>
      <c r="O2754"/>
    </row>
    <row r="2755" spans="1:15">
      <c r="A2755">
        <v>55550940</v>
      </c>
      <c r="B2755" t="s">
        <v>9485</v>
      </c>
      <c r="C2755" t="s">
        <v>281</v>
      </c>
      <c r="D2755" s="67" t="s">
        <v>9486</v>
      </c>
      <c r="E2755" s="66" t="s">
        <v>15351</v>
      </c>
      <c r="F2755" t="s">
        <v>114</v>
      </c>
      <c r="G2755" s="66" t="s">
        <v>8828</v>
      </c>
      <c r="H2755" s="67" t="s">
        <v>10265</v>
      </c>
      <c r="I2755" t="s">
        <v>9477</v>
      </c>
      <c r="J2755" s="66" t="s">
        <v>8830</v>
      </c>
      <c r="K2755" s="66" t="s">
        <v>94</v>
      </c>
      <c r="M2755" s="66" t="s">
        <v>95</v>
      </c>
      <c r="N2755" t="s">
        <v>9478</v>
      </c>
      <c r="O2755"/>
    </row>
    <row r="2756" spans="1:15">
      <c r="A2756">
        <v>55561840</v>
      </c>
      <c r="B2756" t="s">
        <v>9487</v>
      </c>
      <c r="C2756" t="s">
        <v>182</v>
      </c>
      <c r="D2756" s="67" t="s">
        <v>9488</v>
      </c>
      <c r="E2756" s="66" t="s">
        <v>15351</v>
      </c>
      <c r="F2756" t="s">
        <v>91</v>
      </c>
      <c r="G2756" s="66" t="s">
        <v>8828</v>
      </c>
      <c r="H2756" s="67" t="s">
        <v>10401</v>
      </c>
      <c r="I2756" t="s">
        <v>9477</v>
      </c>
      <c r="J2756" s="66" t="s">
        <v>8830</v>
      </c>
      <c r="K2756" s="66" t="s">
        <v>94</v>
      </c>
      <c r="M2756" s="66" t="s">
        <v>95</v>
      </c>
      <c r="N2756" t="s">
        <v>9478</v>
      </c>
      <c r="O2756"/>
    </row>
    <row r="2757" spans="1:15">
      <c r="A2757">
        <v>55599796</v>
      </c>
      <c r="B2757" t="s">
        <v>9341</v>
      </c>
      <c r="C2757" t="s">
        <v>1734</v>
      </c>
      <c r="D2757" s="67" t="s">
        <v>3816</v>
      </c>
      <c r="E2757" s="66" t="s">
        <v>15351</v>
      </c>
      <c r="F2757" t="s">
        <v>91</v>
      </c>
      <c r="G2757" s="66" t="s">
        <v>8828</v>
      </c>
      <c r="H2757" s="67" t="s">
        <v>10265</v>
      </c>
      <c r="I2757" t="s">
        <v>9477</v>
      </c>
      <c r="J2757" s="66" t="s">
        <v>8830</v>
      </c>
      <c r="K2757" s="66" t="s">
        <v>94</v>
      </c>
      <c r="M2757" s="66" t="s">
        <v>95</v>
      </c>
      <c r="N2757" t="s">
        <v>9478</v>
      </c>
      <c r="O2757"/>
    </row>
    <row r="2758" spans="1:15">
      <c r="A2758">
        <v>55627300</v>
      </c>
      <c r="B2758" t="s">
        <v>9489</v>
      </c>
      <c r="C2758" t="s">
        <v>1268</v>
      </c>
      <c r="D2758" s="67" t="s">
        <v>9490</v>
      </c>
      <c r="E2758" s="66" t="s">
        <v>15351</v>
      </c>
      <c r="F2758" t="s">
        <v>114</v>
      </c>
      <c r="G2758" s="66" t="s">
        <v>8828</v>
      </c>
      <c r="H2758" s="67" t="s">
        <v>10424</v>
      </c>
      <c r="I2758" t="s">
        <v>9477</v>
      </c>
      <c r="J2758" s="66" t="s">
        <v>8830</v>
      </c>
      <c r="K2758" s="66" t="s">
        <v>94</v>
      </c>
      <c r="M2758" s="66" t="s">
        <v>95</v>
      </c>
      <c r="N2758" t="s">
        <v>9478</v>
      </c>
      <c r="O2758"/>
    </row>
    <row r="2759" spans="1:15">
      <c r="A2759">
        <v>55632754</v>
      </c>
      <c r="B2759" t="s">
        <v>9491</v>
      </c>
      <c r="C2759" t="s">
        <v>452</v>
      </c>
      <c r="D2759" s="67" t="s">
        <v>9492</v>
      </c>
      <c r="E2759" s="66" t="s">
        <v>15352</v>
      </c>
      <c r="F2759" t="s">
        <v>91</v>
      </c>
      <c r="G2759" s="66" t="s">
        <v>8828</v>
      </c>
      <c r="H2759" s="67" t="s">
        <v>10265</v>
      </c>
      <c r="I2759" t="s">
        <v>9477</v>
      </c>
      <c r="J2759" s="66" t="s">
        <v>8830</v>
      </c>
      <c r="K2759" s="66" t="s">
        <v>94</v>
      </c>
      <c r="M2759" s="66" t="s">
        <v>95</v>
      </c>
      <c r="N2759" t="s">
        <v>9478</v>
      </c>
      <c r="O2759"/>
    </row>
    <row r="2760" spans="1:15">
      <c r="A2760">
        <v>55632756</v>
      </c>
      <c r="B2760" t="s">
        <v>9493</v>
      </c>
      <c r="C2760" t="s">
        <v>142</v>
      </c>
      <c r="D2760" s="67" t="s">
        <v>5228</v>
      </c>
      <c r="E2760" s="66" t="s">
        <v>15351</v>
      </c>
      <c r="F2760" t="s">
        <v>91</v>
      </c>
      <c r="G2760" s="66" t="s">
        <v>8828</v>
      </c>
      <c r="H2760" s="67" t="s">
        <v>10401</v>
      </c>
      <c r="I2760" t="s">
        <v>9477</v>
      </c>
      <c r="J2760" s="66" t="s">
        <v>8830</v>
      </c>
      <c r="K2760" s="66" t="s">
        <v>94</v>
      </c>
      <c r="M2760" s="66" t="s">
        <v>95</v>
      </c>
      <c r="N2760" t="s">
        <v>9478</v>
      </c>
      <c r="O2760"/>
    </row>
    <row r="2761" spans="1:15">
      <c r="A2761">
        <v>55650561</v>
      </c>
      <c r="B2761" t="s">
        <v>9495</v>
      </c>
      <c r="C2761" t="s">
        <v>361</v>
      </c>
      <c r="D2761" s="67" t="s">
        <v>9496</v>
      </c>
      <c r="E2761" s="66" t="s">
        <v>15352</v>
      </c>
      <c r="F2761" t="s">
        <v>91</v>
      </c>
      <c r="G2761" s="66" t="s">
        <v>8828</v>
      </c>
      <c r="H2761" s="67" t="s">
        <v>10401</v>
      </c>
      <c r="I2761" t="s">
        <v>9477</v>
      </c>
      <c r="J2761" s="66" t="s">
        <v>8830</v>
      </c>
      <c r="K2761" s="66" t="s">
        <v>94</v>
      </c>
      <c r="M2761" s="66" t="s">
        <v>95</v>
      </c>
      <c r="N2761" t="s">
        <v>9478</v>
      </c>
      <c r="O2761"/>
    </row>
    <row r="2762" spans="1:15">
      <c r="A2762">
        <v>55660078</v>
      </c>
      <c r="B2762" t="s">
        <v>9497</v>
      </c>
      <c r="C2762" t="s">
        <v>311</v>
      </c>
      <c r="D2762" s="67" t="s">
        <v>9498</v>
      </c>
      <c r="E2762" s="66" t="s">
        <v>15352</v>
      </c>
      <c r="F2762" t="s">
        <v>91</v>
      </c>
      <c r="G2762" s="66" t="s">
        <v>8828</v>
      </c>
      <c r="H2762" s="67" t="s">
        <v>10265</v>
      </c>
      <c r="I2762" t="s">
        <v>9477</v>
      </c>
      <c r="J2762" s="66" t="s">
        <v>8830</v>
      </c>
      <c r="K2762" s="66" t="s">
        <v>94</v>
      </c>
      <c r="M2762" s="66" t="s">
        <v>95</v>
      </c>
      <c r="N2762" t="s">
        <v>9478</v>
      </c>
      <c r="O2762"/>
    </row>
    <row r="2763" spans="1:15">
      <c r="A2763">
        <v>55695960</v>
      </c>
      <c r="B2763" t="s">
        <v>15972</v>
      </c>
      <c r="C2763" t="s">
        <v>143</v>
      </c>
      <c r="D2763" s="67" t="s">
        <v>15973</v>
      </c>
      <c r="E2763" s="66" t="s">
        <v>15351</v>
      </c>
      <c r="F2763" t="s">
        <v>91</v>
      </c>
      <c r="G2763" s="66" t="s">
        <v>8828</v>
      </c>
      <c r="H2763" s="67" t="s">
        <v>15408</v>
      </c>
      <c r="I2763" t="s">
        <v>9477</v>
      </c>
      <c r="J2763" s="66" t="s">
        <v>8830</v>
      </c>
      <c r="K2763" s="66" t="s">
        <v>94</v>
      </c>
      <c r="M2763" s="66" t="s">
        <v>95</v>
      </c>
      <c r="N2763" t="s">
        <v>9478</v>
      </c>
      <c r="O2763"/>
    </row>
    <row r="2764" spans="1:15">
      <c r="A2764">
        <v>55695969</v>
      </c>
      <c r="B2764" t="s">
        <v>4223</v>
      </c>
      <c r="C2764" t="s">
        <v>558</v>
      </c>
      <c r="D2764" s="67" t="s">
        <v>9499</v>
      </c>
      <c r="E2764" s="66" t="s">
        <v>15351</v>
      </c>
      <c r="F2764" t="s">
        <v>114</v>
      </c>
      <c r="G2764" s="66" t="s">
        <v>8828</v>
      </c>
      <c r="H2764" s="67" t="s">
        <v>10265</v>
      </c>
      <c r="I2764" t="s">
        <v>9477</v>
      </c>
      <c r="J2764" s="66" t="s">
        <v>8830</v>
      </c>
      <c r="K2764" s="66" t="s">
        <v>94</v>
      </c>
      <c r="M2764" s="66" t="s">
        <v>95</v>
      </c>
      <c r="N2764" t="s">
        <v>9478</v>
      </c>
      <c r="O2764"/>
    </row>
    <row r="2765" spans="1:15">
      <c r="A2765">
        <v>55695976</v>
      </c>
      <c r="B2765" t="s">
        <v>9500</v>
      </c>
      <c r="C2765" t="s">
        <v>1747</v>
      </c>
      <c r="D2765" s="67" t="s">
        <v>6040</v>
      </c>
      <c r="E2765" s="66" t="s">
        <v>15351</v>
      </c>
      <c r="F2765" t="s">
        <v>91</v>
      </c>
      <c r="G2765" s="66" t="s">
        <v>8828</v>
      </c>
      <c r="H2765" s="67" t="s">
        <v>10424</v>
      </c>
      <c r="I2765" t="s">
        <v>9477</v>
      </c>
      <c r="J2765" s="66" t="s">
        <v>8830</v>
      </c>
      <c r="K2765" s="66" t="s">
        <v>94</v>
      </c>
      <c r="M2765" s="66" t="s">
        <v>95</v>
      </c>
      <c r="N2765" t="s">
        <v>9478</v>
      </c>
      <c r="O2765"/>
    </row>
    <row r="2766" spans="1:15">
      <c r="A2766">
        <v>55695980</v>
      </c>
      <c r="B2766" t="s">
        <v>1707</v>
      </c>
      <c r="C2766" t="s">
        <v>3588</v>
      </c>
      <c r="D2766" s="67" t="s">
        <v>3156</v>
      </c>
      <c r="E2766" s="66" t="s">
        <v>15352</v>
      </c>
      <c r="F2766" t="s">
        <v>114</v>
      </c>
      <c r="G2766" s="66" t="s">
        <v>8828</v>
      </c>
      <c r="H2766" s="67" t="s">
        <v>10265</v>
      </c>
      <c r="I2766" t="s">
        <v>9477</v>
      </c>
      <c r="J2766" s="66" t="s">
        <v>8830</v>
      </c>
      <c r="K2766" s="66" t="s">
        <v>94</v>
      </c>
      <c r="M2766" s="66" t="s">
        <v>95</v>
      </c>
      <c r="N2766" t="s">
        <v>9478</v>
      </c>
      <c r="O2766"/>
    </row>
    <row r="2767" spans="1:15">
      <c r="A2767">
        <v>55695985</v>
      </c>
      <c r="B2767" t="s">
        <v>9501</v>
      </c>
      <c r="C2767" t="s">
        <v>143</v>
      </c>
      <c r="D2767" s="67" t="s">
        <v>2434</v>
      </c>
      <c r="E2767" s="66" t="s">
        <v>15351</v>
      </c>
      <c r="F2767" t="s">
        <v>91</v>
      </c>
      <c r="G2767" s="66" t="s">
        <v>8828</v>
      </c>
      <c r="H2767" s="67" t="s">
        <v>10265</v>
      </c>
      <c r="I2767" t="s">
        <v>9477</v>
      </c>
      <c r="J2767" s="66" t="s">
        <v>8830</v>
      </c>
      <c r="K2767" s="66" t="s">
        <v>94</v>
      </c>
      <c r="M2767" s="66" t="s">
        <v>95</v>
      </c>
      <c r="N2767" t="s">
        <v>9478</v>
      </c>
      <c r="O2767"/>
    </row>
    <row r="2768" spans="1:15">
      <c r="A2768">
        <v>55704885</v>
      </c>
      <c r="B2768" t="s">
        <v>9503</v>
      </c>
      <c r="C2768" t="s">
        <v>6531</v>
      </c>
      <c r="D2768" s="67" t="s">
        <v>9504</v>
      </c>
      <c r="E2768" s="66" t="s">
        <v>15352</v>
      </c>
      <c r="F2768" t="s">
        <v>114</v>
      </c>
      <c r="G2768" s="66" t="s">
        <v>8828</v>
      </c>
      <c r="H2768" s="67" t="s">
        <v>10401</v>
      </c>
      <c r="I2768" t="s">
        <v>9477</v>
      </c>
      <c r="J2768" s="66" t="s">
        <v>8830</v>
      </c>
      <c r="K2768" s="66" t="s">
        <v>94</v>
      </c>
      <c r="M2768" s="66" t="s">
        <v>95</v>
      </c>
      <c r="N2768" t="s">
        <v>9478</v>
      </c>
      <c r="O2768"/>
    </row>
    <row r="2769" spans="1:15">
      <c r="A2769">
        <v>55712914</v>
      </c>
      <c r="B2769" t="s">
        <v>9505</v>
      </c>
      <c r="C2769" t="s">
        <v>178</v>
      </c>
      <c r="D2769" s="67" t="s">
        <v>7296</v>
      </c>
      <c r="E2769" s="66" t="s">
        <v>15351</v>
      </c>
      <c r="F2769" t="s">
        <v>91</v>
      </c>
      <c r="G2769" s="66" t="s">
        <v>8828</v>
      </c>
      <c r="H2769" s="67" t="s">
        <v>10265</v>
      </c>
      <c r="I2769" t="s">
        <v>9477</v>
      </c>
      <c r="J2769" s="66" t="s">
        <v>8830</v>
      </c>
      <c r="K2769" s="66" t="s">
        <v>94</v>
      </c>
      <c r="M2769" s="66" t="s">
        <v>95</v>
      </c>
      <c r="N2769" t="s">
        <v>9478</v>
      </c>
      <c r="O2769"/>
    </row>
    <row r="2770" spans="1:15">
      <c r="A2770">
        <v>55712915</v>
      </c>
      <c r="B2770" t="s">
        <v>4223</v>
      </c>
      <c r="C2770" t="s">
        <v>9506</v>
      </c>
      <c r="D2770" s="67" t="s">
        <v>8838</v>
      </c>
      <c r="E2770" s="66" t="s">
        <v>15351</v>
      </c>
      <c r="F2770" t="s">
        <v>91</v>
      </c>
      <c r="G2770" s="66" t="s">
        <v>8828</v>
      </c>
      <c r="H2770" s="67" t="s">
        <v>10265</v>
      </c>
      <c r="I2770" t="s">
        <v>9477</v>
      </c>
      <c r="J2770" s="66" t="s">
        <v>8830</v>
      </c>
      <c r="K2770" s="66" t="s">
        <v>94</v>
      </c>
      <c r="M2770" s="66" t="s">
        <v>95</v>
      </c>
      <c r="N2770" t="s">
        <v>9478</v>
      </c>
      <c r="O2770"/>
    </row>
    <row r="2771" spans="1:15">
      <c r="A2771">
        <v>55713907</v>
      </c>
      <c r="B2771" t="s">
        <v>1233</v>
      </c>
      <c r="C2771" t="s">
        <v>135</v>
      </c>
      <c r="D2771" s="67" t="s">
        <v>9507</v>
      </c>
      <c r="E2771" s="66" t="s">
        <v>15352</v>
      </c>
      <c r="F2771" t="s">
        <v>91</v>
      </c>
      <c r="G2771" s="66" t="s">
        <v>8828</v>
      </c>
      <c r="H2771" s="67" t="s">
        <v>10424</v>
      </c>
      <c r="I2771" t="s">
        <v>9477</v>
      </c>
      <c r="J2771" s="66" t="s">
        <v>8830</v>
      </c>
      <c r="K2771" s="66" t="s">
        <v>94</v>
      </c>
      <c r="M2771" s="66" t="s">
        <v>95</v>
      </c>
      <c r="N2771" t="s">
        <v>9478</v>
      </c>
      <c r="O2771"/>
    </row>
    <row r="2772" spans="1:15">
      <c r="A2772">
        <v>55781204</v>
      </c>
      <c r="B2772" t="s">
        <v>7490</v>
      </c>
      <c r="C2772" t="s">
        <v>256</v>
      </c>
      <c r="D2772" s="67" t="s">
        <v>8178</v>
      </c>
      <c r="E2772" s="66" t="s">
        <v>15352</v>
      </c>
      <c r="F2772" t="s">
        <v>114</v>
      </c>
      <c r="G2772" s="66" t="s">
        <v>8828</v>
      </c>
      <c r="H2772" s="67" t="s">
        <v>10424</v>
      </c>
      <c r="I2772" t="s">
        <v>9477</v>
      </c>
      <c r="J2772" s="66" t="s">
        <v>8830</v>
      </c>
      <c r="K2772" s="66" t="s">
        <v>94</v>
      </c>
      <c r="M2772" s="66" t="s">
        <v>95</v>
      </c>
      <c r="N2772" t="s">
        <v>9478</v>
      </c>
      <c r="O2772"/>
    </row>
    <row r="2773" spans="1:15">
      <c r="A2773">
        <v>55781203</v>
      </c>
      <c r="B2773" t="s">
        <v>9508</v>
      </c>
      <c r="C2773" t="s">
        <v>1795</v>
      </c>
      <c r="D2773" s="67" t="s">
        <v>9509</v>
      </c>
      <c r="E2773" s="66" t="s">
        <v>15352</v>
      </c>
      <c r="F2773" t="s">
        <v>114</v>
      </c>
      <c r="G2773" s="66" t="s">
        <v>8828</v>
      </c>
      <c r="H2773" s="67" t="s">
        <v>10424</v>
      </c>
      <c r="I2773" t="s">
        <v>9477</v>
      </c>
      <c r="J2773" s="66" t="s">
        <v>8830</v>
      </c>
      <c r="K2773" s="66" t="s">
        <v>94</v>
      </c>
      <c r="M2773" s="66" t="s">
        <v>95</v>
      </c>
      <c r="N2773" t="s">
        <v>9478</v>
      </c>
      <c r="O2773"/>
    </row>
    <row r="2774" spans="1:15">
      <c r="A2774">
        <v>55739052</v>
      </c>
      <c r="B2774" t="s">
        <v>9510</v>
      </c>
      <c r="C2774" t="s">
        <v>240</v>
      </c>
      <c r="D2774" s="67" t="s">
        <v>9496</v>
      </c>
      <c r="E2774" s="66" t="s">
        <v>15352</v>
      </c>
      <c r="F2774" t="s">
        <v>91</v>
      </c>
      <c r="G2774" s="66" t="s">
        <v>8828</v>
      </c>
      <c r="H2774" s="67" t="s">
        <v>10401</v>
      </c>
      <c r="I2774" t="s">
        <v>9477</v>
      </c>
      <c r="J2774" s="66" t="s">
        <v>8830</v>
      </c>
      <c r="K2774" s="66" t="s">
        <v>94</v>
      </c>
      <c r="M2774" s="66" t="s">
        <v>95</v>
      </c>
      <c r="N2774" t="s">
        <v>9478</v>
      </c>
      <c r="O2774"/>
    </row>
    <row r="2775" spans="1:15">
      <c r="A2775">
        <v>55739054</v>
      </c>
      <c r="B2775" t="s">
        <v>4328</v>
      </c>
      <c r="C2775" t="s">
        <v>558</v>
      </c>
      <c r="D2775" s="67" t="s">
        <v>5934</v>
      </c>
      <c r="E2775" s="66" t="s">
        <v>15351</v>
      </c>
      <c r="F2775" t="s">
        <v>114</v>
      </c>
      <c r="G2775" s="66" t="s">
        <v>8828</v>
      </c>
      <c r="H2775" s="67" t="s">
        <v>10265</v>
      </c>
      <c r="I2775" t="s">
        <v>9477</v>
      </c>
      <c r="J2775" s="66" t="s">
        <v>8830</v>
      </c>
      <c r="K2775" s="66" t="s">
        <v>94</v>
      </c>
      <c r="M2775" s="66" t="s">
        <v>95</v>
      </c>
      <c r="N2775" t="s">
        <v>9478</v>
      </c>
      <c r="O2775"/>
    </row>
    <row r="2776" spans="1:15">
      <c r="A2776">
        <v>55739064</v>
      </c>
      <c r="B2776" t="s">
        <v>9512</v>
      </c>
      <c r="C2776" t="s">
        <v>9513</v>
      </c>
      <c r="D2776" s="67" t="s">
        <v>2935</v>
      </c>
      <c r="E2776" s="66" t="s">
        <v>15351</v>
      </c>
      <c r="F2776" t="s">
        <v>91</v>
      </c>
      <c r="G2776" s="66" t="s">
        <v>8828</v>
      </c>
      <c r="H2776" s="67" t="s">
        <v>10401</v>
      </c>
      <c r="I2776" t="s">
        <v>9477</v>
      </c>
      <c r="J2776" s="66" t="s">
        <v>8830</v>
      </c>
      <c r="K2776" s="66" t="s">
        <v>94</v>
      </c>
      <c r="M2776" s="66" t="s">
        <v>95</v>
      </c>
      <c r="N2776" t="s">
        <v>9478</v>
      </c>
      <c r="O2776"/>
    </row>
    <row r="2777" spans="1:15">
      <c r="A2777">
        <v>55745504</v>
      </c>
      <c r="B2777" t="s">
        <v>8845</v>
      </c>
      <c r="C2777" t="s">
        <v>248</v>
      </c>
      <c r="D2777" s="67" t="s">
        <v>9514</v>
      </c>
      <c r="E2777" s="66" t="s">
        <v>15352</v>
      </c>
      <c r="F2777" t="s">
        <v>114</v>
      </c>
      <c r="G2777" s="66" t="s">
        <v>8828</v>
      </c>
      <c r="H2777" s="67" t="s">
        <v>10424</v>
      </c>
      <c r="I2777" t="s">
        <v>9477</v>
      </c>
      <c r="J2777" s="66" t="s">
        <v>8830</v>
      </c>
      <c r="K2777" s="66" t="s">
        <v>94</v>
      </c>
      <c r="M2777" s="66" t="s">
        <v>95</v>
      </c>
      <c r="N2777" t="s">
        <v>9478</v>
      </c>
      <c r="O2777"/>
    </row>
    <row r="2778" spans="1:15">
      <c r="A2778">
        <v>55749654</v>
      </c>
      <c r="B2778" t="s">
        <v>9515</v>
      </c>
      <c r="C2778" t="s">
        <v>707</v>
      </c>
      <c r="D2778" s="67" t="s">
        <v>8047</v>
      </c>
      <c r="E2778" s="66" t="s">
        <v>15352</v>
      </c>
      <c r="F2778" t="s">
        <v>114</v>
      </c>
      <c r="G2778" s="66" t="s">
        <v>8828</v>
      </c>
      <c r="H2778" s="67" t="s">
        <v>10424</v>
      </c>
      <c r="I2778" t="s">
        <v>9477</v>
      </c>
      <c r="J2778" s="66" t="s">
        <v>8830</v>
      </c>
      <c r="K2778" s="66" t="s">
        <v>94</v>
      </c>
      <c r="M2778" s="66" t="s">
        <v>95</v>
      </c>
      <c r="N2778" t="s">
        <v>9478</v>
      </c>
      <c r="O2778"/>
    </row>
    <row r="2779" spans="1:15">
      <c r="A2779">
        <v>55752921</v>
      </c>
      <c r="B2779" t="s">
        <v>9516</v>
      </c>
      <c r="C2779" t="s">
        <v>1436</v>
      </c>
      <c r="D2779" s="67" t="s">
        <v>9517</v>
      </c>
      <c r="E2779" s="66" t="s">
        <v>15352</v>
      </c>
      <c r="F2779" t="s">
        <v>91</v>
      </c>
      <c r="G2779" s="66" t="s">
        <v>8828</v>
      </c>
      <c r="H2779" s="67" t="s">
        <v>10265</v>
      </c>
      <c r="I2779" t="s">
        <v>9477</v>
      </c>
      <c r="J2779" s="66" t="s">
        <v>8830</v>
      </c>
      <c r="K2779" s="66" t="s">
        <v>94</v>
      </c>
      <c r="M2779" s="66" t="s">
        <v>95</v>
      </c>
      <c r="N2779" t="s">
        <v>9478</v>
      </c>
      <c r="O2779"/>
    </row>
    <row r="2780" spans="1:15">
      <c r="A2780">
        <v>55758182</v>
      </c>
      <c r="B2780" t="s">
        <v>9518</v>
      </c>
      <c r="C2780" t="s">
        <v>1446</v>
      </c>
      <c r="D2780" s="67" t="s">
        <v>9519</v>
      </c>
      <c r="E2780" s="66" t="s">
        <v>15352</v>
      </c>
      <c r="F2780" t="s">
        <v>91</v>
      </c>
      <c r="G2780" s="66" t="s">
        <v>8828</v>
      </c>
      <c r="H2780" s="67" t="s">
        <v>10265</v>
      </c>
      <c r="I2780" t="s">
        <v>9477</v>
      </c>
      <c r="J2780" s="66" t="s">
        <v>8830</v>
      </c>
      <c r="K2780" s="66" t="s">
        <v>94</v>
      </c>
      <c r="M2780" s="66" t="s">
        <v>95</v>
      </c>
      <c r="N2780" t="s">
        <v>9478</v>
      </c>
      <c r="O2780"/>
    </row>
    <row r="2781" spans="1:15">
      <c r="A2781">
        <v>55695963</v>
      </c>
      <c r="B2781" t="s">
        <v>9520</v>
      </c>
      <c r="C2781" t="s">
        <v>920</v>
      </c>
      <c r="D2781" s="67" t="s">
        <v>9521</v>
      </c>
      <c r="E2781" s="66" t="s">
        <v>15351</v>
      </c>
      <c r="F2781" t="s">
        <v>91</v>
      </c>
      <c r="G2781" s="66" t="s">
        <v>8828</v>
      </c>
      <c r="H2781" s="67" t="s">
        <v>10265</v>
      </c>
      <c r="I2781" t="s">
        <v>9477</v>
      </c>
      <c r="J2781" s="66" t="s">
        <v>8830</v>
      </c>
      <c r="K2781" s="66" t="s">
        <v>94</v>
      </c>
      <c r="M2781" s="66" t="s">
        <v>95</v>
      </c>
      <c r="N2781" t="s">
        <v>9478</v>
      </c>
      <c r="O2781"/>
    </row>
    <row r="2782" spans="1:15">
      <c r="A2782">
        <v>55566599</v>
      </c>
      <c r="B2782" t="s">
        <v>7206</v>
      </c>
      <c r="C2782" t="s">
        <v>103</v>
      </c>
      <c r="D2782" s="67" t="s">
        <v>9522</v>
      </c>
      <c r="E2782" s="66" t="s">
        <v>15351</v>
      </c>
      <c r="F2782" t="s">
        <v>91</v>
      </c>
      <c r="G2782" s="66" t="s">
        <v>8828</v>
      </c>
      <c r="H2782" s="67" t="s">
        <v>10424</v>
      </c>
      <c r="I2782" t="s">
        <v>9477</v>
      </c>
      <c r="J2782" s="66" t="s">
        <v>8830</v>
      </c>
      <c r="K2782" s="66" t="s">
        <v>94</v>
      </c>
      <c r="M2782" s="66" t="s">
        <v>95</v>
      </c>
      <c r="N2782" t="s">
        <v>9478</v>
      </c>
      <c r="O2782"/>
    </row>
    <row r="2783" spans="1:15">
      <c r="A2783">
        <v>55772530</v>
      </c>
      <c r="B2783" t="s">
        <v>9523</v>
      </c>
      <c r="C2783" t="s">
        <v>990</v>
      </c>
      <c r="D2783" s="67" t="s">
        <v>4705</v>
      </c>
      <c r="E2783" s="66" t="s">
        <v>15352</v>
      </c>
      <c r="F2783" t="s">
        <v>91</v>
      </c>
      <c r="G2783" s="66" t="s">
        <v>8828</v>
      </c>
      <c r="H2783" s="67" t="s">
        <v>10424</v>
      </c>
      <c r="I2783" t="s">
        <v>9477</v>
      </c>
      <c r="J2783" s="66" t="s">
        <v>8830</v>
      </c>
      <c r="K2783" s="66" t="s">
        <v>94</v>
      </c>
      <c r="M2783" s="66" t="s">
        <v>95</v>
      </c>
      <c r="N2783" t="s">
        <v>9478</v>
      </c>
      <c r="O2783"/>
    </row>
    <row r="2784" spans="1:15">
      <c r="A2784">
        <v>55774176</v>
      </c>
      <c r="B2784" t="s">
        <v>9527</v>
      </c>
      <c r="C2784" t="s">
        <v>210</v>
      </c>
      <c r="D2784" s="67" t="s">
        <v>3156</v>
      </c>
      <c r="E2784" s="66" t="s">
        <v>15352</v>
      </c>
      <c r="F2784" t="s">
        <v>114</v>
      </c>
      <c r="G2784" s="66" t="s">
        <v>8828</v>
      </c>
      <c r="H2784" s="67" t="s">
        <v>10265</v>
      </c>
      <c r="I2784" t="s">
        <v>9477</v>
      </c>
      <c r="J2784" s="66" t="s">
        <v>8830</v>
      </c>
      <c r="K2784" s="66" t="s">
        <v>94</v>
      </c>
      <c r="M2784" s="66" t="s">
        <v>95</v>
      </c>
      <c r="N2784" t="s">
        <v>9478</v>
      </c>
      <c r="O2784"/>
    </row>
    <row r="2785" spans="1:15">
      <c r="A2785">
        <v>55775200</v>
      </c>
      <c r="B2785" t="s">
        <v>9512</v>
      </c>
      <c r="C2785" t="s">
        <v>15974</v>
      </c>
      <c r="D2785" s="67" t="s">
        <v>15975</v>
      </c>
      <c r="E2785" s="66" t="s">
        <v>15351</v>
      </c>
      <c r="F2785" t="s">
        <v>91</v>
      </c>
      <c r="G2785" s="66" t="s">
        <v>8828</v>
      </c>
      <c r="H2785" s="67" t="s">
        <v>15408</v>
      </c>
      <c r="I2785" t="s">
        <v>9477</v>
      </c>
      <c r="J2785" s="66" t="s">
        <v>8830</v>
      </c>
      <c r="K2785" s="66" t="s">
        <v>94</v>
      </c>
      <c r="M2785" s="66" t="s">
        <v>95</v>
      </c>
      <c r="N2785" t="s">
        <v>9478</v>
      </c>
      <c r="O2785"/>
    </row>
    <row r="2786" spans="1:15">
      <c r="A2786">
        <v>55779752</v>
      </c>
      <c r="B2786" t="s">
        <v>8136</v>
      </c>
      <c r="C2786" t="s">
        <v>688</v>
      </c>
      <c r="D2786" s="67" t="s">
        <v>9529</v>
      </c>
      <c r="E2786" s="66" t="s">
        <v>15352</v>
      </c>
      <c r="F2786" t="s">
        <v>114</v>
      </c>
      <c r="G2786" s="66" t="s">
        <v>8828</v>
      </c>
      <c r="H2786" s="67" t="s">
        <v>10401</v>
      </c>
      <c r="I2786" t="s">
        <v>9477</v>
      </c>
      <c r="J2786" s="66" t="s">
        <v>8830</v>
      </c>
      <c r="K2786" s="66" t="s">
        <v>94</v>
      </c>
      <c r="M2786" s="66" t="s">
        <v>95</v>
      </c>
      <c r="N2786" t="s">
        <v>9478</v>
      </c>
      <c r="O2786"/>
    </row>
    <row r="2787" spans="1:15">
      <c r="A2787">
        <v>55782099</v>
      </c>
      <c r="B2787" t="s">
        <v>2248</v>
      </c>
      <c r="C2787" t="s">
        <v>180</v>
      </c>
      <c r="D2787" s="67" t="s">
        <v>9530</v>
      </c>
      <c r="E2787" s="66" t="s">
        <v>15351</v>
      </c>
      <c r="F2787" t="s">
        <v>91</v>
      </c>
      <c r="G2787" s="66" t="s">
        <v>8828</v>
      </c>
      <c r="H2787" s="67" t="s">
        <v>10265</v>
      </c>
      <c r="I2787" t="s">
        <v>9477</v>
      </c>
      <c r="J2787" s="66" t="s">
        <v>8830</v>
      </c>
      <c r="K2787" s="66" t="s">
        <v>94</v>
      </c>
      <c r="M2787" s="66" t="s">
        <v>95</v>
      </c>
      <c r="N2787" t="s">
        <v>9478</v>
      </c>
      <c r="O2787"/>
    </row>
    <row r="2788" spans="1:15">
      <c r="A2788">
        <v>55782101</v>
      </c>
      <c r="B2788" t="s">
        <v>9531</v>
      </c>
      <c r="C2788" t="s">
        <v>791</v>
      </c>
      <c r="D2788" s="67" t="s">
        <v>6909</v>
      </c>
      <c r="E2788" s="66" t="s">
        <v>15351</v>
      </c>
      <c r="F2788" t="s">
        <v>114</v>
      </c>
      <c r="G2788" s="66" t="s">
        <v>8828</v>
      </c>
      <c r="H2788" s="67" t="s">
        <v>10424</v>
      </c>
      <c r="I2788" t="s">
        <v>9477</v>
      </c>
      <c r="J2788" s="66" t="s">
        <v>8830</v>
      </c>
      <c r="K2788" s="66" t="s">
        <v>94</v>
      </c>
      <c r="M2788" s="66" t="s">
        <v>95</v>
      </c>
      <c r="N2788" t="s">
        <v>9478</v>
      </c>
      <c r="O2788"/>
    </row>
    <row r="2789" spans="1:15">
      <c r="A2789">
        <v>55785343</v>
      </c>
      <c r="B2789" t="s">
        <v>9533</v>
      </c>
      <c r="C2789" t="s">
        <v>281</v>
      </c>
      <c r="D2789" s="67" t="s">
        <v>5860</v>
      </c>
      <c r="E2789" s="66" t="s">
        <v>15351</v>
      </c>
      <c r="F2789" t="s">
        <v>114</v>
      </c>
      <c r="G2789" s="66" t="s">
        <v>8828</v>
      </c>
      <c r="H2789" s="67" t="s">
        <v>10265</v>
      </c>
      <c r="I2789" t="s">
        <v>9477</v>
      </c>
      <c r="J2789" s="66" t="s">
        <v>8830</v>
      </c>
      <c r="K2789" s="66" t="s">
        <v>94</v>
      </c>
      <c r="M2789" s="66" t="s">
        <v>95</v>
      </c>
      <c r="N2789" t="s">
        <v>9478</v>
      </c>
      <c r="O2789"/>
    </row>
    <row r="2790" spans="1:15">
      <c r="A2790">
        <v>55785843</v>
      </c>
      <c r="B2790" t="s">
        <v>6461</v>
      </c>
      <c r="C2790" t="s">
        <v>2989</v>
      </c>
      <c r="D2790" s="67" t="s">
        <v>9534</v>
      </c>
      <c r="E2790" s="66" t="s">
        <v>15352</v>
      </c>
      <c r="F2790" t="s">
        <v>114</v>
      </c>
      <c r="G2790" s="66" t="s">
        <v>8828</v>
      </c>
      <c r="H2790" s="67" t="s">
        <v>10424</v>
      </c>
      <c r="I2790" t="s">
        <v>9477</v>
      </c>
      <c r="J2790" s="66" t="s">
        <v>8830</v>
      </c>
      <c r="K2790" s="66" t="s">
        <v>94</v>
      </c>
      <c r="M2790" s="66" t="s">
        <v>95</v>
      </c>
      <c r="N2790" t="s">
        <v>9478</v>
      </c>
      <c r="O2790"/>
    </row>
    <row r="2791" spans="1:15">
      <c r="A2791">
        <v>55792880</v>
      </c>
      <c r="B2791" t="s">
        <v>2092</v>
      </c>
      <c r="C2791" t="s">
        <v>9535</v>
      </c>
      <c r="D2791" s="67" t="s">
        <v>9536</v>
      </c>
      <c r="E2791" s="66" t="s">
        <v>15352</v>
      </c>
      <c r="F2791" t="s">
        <v>114</v>
      </c>
      <c r="G2791" s="66" t="s">
        <v>8828</v>
      </c>
      <c r="H2791" s="67" t="s">
        <v>10265</v>
      </c>
      <c r="I2791" t="s">
        <v>9477</v>
      </c>
      <c r="J2791" s="66" t="s">
        <v>8830</v>
      </c>
      <c r="K2791" s="66" t="s">
        <v>94</v>
      </c>
      <c r="M2791" s="66" t="s">
        <v>95</v>
      </c>
      <c r="N2791" t="s">
        <v>9478</v>
      </c>
      <c r="O2791"/>
    </row>
    <row r="2792" spans="1:15">
      <c r="A2792">
        <v>55794872</v>
      </c>
      <c r="B2792" t="s">
        <v>9537</v>
      </c>
      <c r="C2792" t="s">
        <v>8009</v>
      </c>
      <c r="D2792" s="67" t="s">
        <v>9538</v>
      </c>
      <c r="E2792" s="66" t="s">
        <v>15352</v>
      </c>
      <c r="F2792" t="s">
        <v>114</v>
      </c>
      <c r="G2792" s="66" t="s">
        <v>8828</v>
      </c>
      <c r="H2792" s="67" t="s">
        <v>10424</v>
      </c>
      <c r="I2792" t="s">
        <v>9477</v>
      </c>
      <c r="J2792" s="66" t="s">
        <v>8830</v>
      </c>
      <c r="K2792" s="66" t="s">
        <v>94</v>
      </c>
      <c r="M2792" s="66" t="s">
        <v>95</v>
      </c>
      <c r="N2792" t="s">
        <v>9478</v>
      </c>
      <c r="O2792"/>
    </row>
    <row r="2793" spans="1:15">
      <c r="A2793">
        <v>55756419</v>
      </c>
      <c r="B2793" t="s">
        <v>9679</v>
      </c>
      <c r="C2793" t="s">
        <v>1229</v>
      </c>
      <c r="D2793" s="67" t="s">
        <v>2088</v>
      </c>
      <c r="E2793" s="66" t="s">
        <v>15351</v>
      </c>
      <c r="F2793" t="s">
        <v>114</v>
      </c>
      <c r="G2793" s="66" t="s">
        <v>8828</v>
      </c>
      <c r="H2793" s="67" t="s">
        <v>10199</v>
      </c>
      <c r="I2793" t="s">
        <v>9680</v>
      </c>
      <c r="J2793" s="66" t="s">
        <v>8830</v>
      </c>
      <c r="K2793" s="66" t="s">
        <v>94</v>
      </c>
      <c r="M2793" s="66" t="s">
        <v>95</v>
      </c>
      <c r="N2793" t="s">
        <v>10761</v>
      </c>
      <c r="O2793"/>
    </row>
    <row r="2794" spans="1:15">
      <c r="A2794">
        <v>502263</v>
      </c>
      <c r="B2794" t="s">
        <v>9681</v>
      </c>
      <c r="C2794" t="s">
        <v>9682</v>
      </c>
      <c r="D2794" s="67" t="s">
        <v>8448</v>
      </c>
      <c r="E2794" s="66" t="s">
        <v>15351</v>
      </c>
      <c r="F2794" t="s">
        <v>114</v>
      </c>
      <c r="G2794" s="66" t="s">
        <v>8828</v>
      </c>
      <c r="H2794" s="67" t="s">
        <v>10199</v>
      </c>
      <c r="I2794" t="s">
        <v>9680</v>
      </c>
      <c r="J2794" s="66" t="s">
        <v>8830</v>
      </c>
      <c r="K2794" s="66" t="s">
        <v>94</v>
      </c>
      <c r="M2794" s="66" t="s">
        <v>95</v>
      </c>
      <c r="N2794" t="s">
        <v>10761</v>
      </c>
      <c r="O2794"/>
    </row>
    <row r="2795" spans="1:15">
      <c r="A2795">
        <v>502262</v>
      </c>
      <c r="B2795" t="s">
        <v>9683</v>
      </c>
      <c r="C2795" t="s">
        <v>202</v>
      </c>
      <c r="D2795" s="67" t="s">
        <v>9684</v>
      </c>
      <c r="E2795" s="66" t="s">
        <v>15351</v>
      </c>
      <c r="F2795" t="s">
        <v>91</v>
      </c>
      <c r="G2795" s="66" t="s">
        <v>8828</v>
      </c>
      <c r="H2795" s="67" t="s">
        <v>10265</v>
      </c>
      <c r="I2795" t="s">
        <v>9680</v>
      </c>
      <c r="J2795" s="66" t="s">
        <v>8830</v>
      </c>
      <c r="K2795" s="66" t="s">
        <v>94</v>
      </c>
      <c r="M2795" s="66" t="s">
        <v>95</v>
      </c>
      <c r="N2795" t="s">
        <v>10761</v>
      </c>
      <c r="O2795"/>
    </row>
    <row r="2796" spans="1:15">
      <c r="A2796">
        <v>55625779</v>
      </c>
      <c r="B2796" t="s">
        <v>9685</v>
      </c>
      <c r="C2796" t="s">
        <v>820</v>
      </c>
      <c r="D2796" s="67" t="s">
        <v>9686</v>
      </c>
      <c r="E2796" s="66" t="s">
        <v>15351</v>
      </c>
      <c r="F2796" t="s">
        <v>114</v>
      </c>
      <c r="G2796" s="66" t="s">
        <v>8828</v>
      </c>
      <c r="H2796" s="67" t="s">
        <v>10260</v>
      </c>
      <c r="I2796" t="s">
        <v>9680</v>
      </c>
      <c r="J2796" s="66" t="s">
        <v>8830</v>
      </c>
      <c r="K2796" s="66" t="s">
        <v>94</v>
      </c>
      <c r="M2796" s="66" t="s">
        <v>95</v>
      </c>
      <c r="N2796" t="s">
        <v>10761</v>
      </c>
      <c r="O2796"/>
    </row>
    <row r="2797" spans="1:15">
      <c r="A2797">
        <v>55652202</v>
      </c>
      <c r="B2797" t="s">
        <v>9687</v>
      </c>
      <c r="C2797" t="s">
        <v>1061</v>
      </c>
      <c r="D2797" s="67" t="s">
        <v>9688</v>
      </c>
      <c r="E2797" s="66" t="s">
        <v>15351</v>
      </c>
      <c r="F2797" t="s">
        <v>91</v>
      </c>
      <c r="G2797" s="66" t="s">
        <v>8828</v>
      </c>
      <c r="H2797" s="67" t="s">
        <v>10260</v>
      </c>
      <c r="I2797" t="s">
        <v>9680</v>
      </c>
      <c r="J2797" s="66" t="s">
        <v>8830</v>
      </c>
      <c r="K2797" s="66" t="s">
        <v>94</v>
      </c>
      <c r="M2797" s="66" t="s">
        <v>95</v>
      </c>
      <c r="N2797" t="s">
        <v>10761</v>
      </c>
      <c r="O2797"/>
    </row>
    <row r="2798" spans="1:15">
      <c r="A2798">
        <v>55685273</v>
      </c>
      <c r="B2798" t="s">
        <v>9689</v>
      </c>
      <c r="C2798" t="s">
        <v>271</v>
      </c>
      <c r="D2798" s="67" t="s">
        <v>9690</v>
      </c>
      <c r="E2798" s="66" t="s">
        <v>15351</v>
      </c>
      <c r="F2798" t="s">
        <v>114</v>
      </c>
      <c r="G2798" s="66" t="s">
        <v>8828</v>
      </c>
      <c r="H2798" s="67" t="s">
        <v>10260</v>
      </c>
      <c r="I2798" t="s">
        <v>9680</v>
      </c>
      <c r="J2798" s="66" t="s">
        <v>8830</v>
      </c>
      <c r="K2798" s="66" t="s">
        <v>94</v>
      </c>
      <c r="M2798" s="66" t="s">
        <v>95</v>
      </c>
      <c r="N2798" t="s">
        <v>10761</v>
      </c>
      <c r="O2798"/>
    </row>
    <row r="2799" spans="1:15">
      <c r="A2799">
        <v>55685282</v>
      </c>
      <c r="B2799" t="s">
        <v>9691</v>
      </c>
      <c r="C2799" t="s">
        <v>151</v>
      </c>
      <c r="D2799" s="67" t="s">
        <v>8902</v>
      </c>
      <c r="E2799" s="66" t="s">
        <v>15351</v>
      </c>
      <c r="F2799" t="s">
        <v>91</v>
      </c>
      <c r="G2799" s="66" t="s">
        <v>8828</v>
      </c>
      <c r="H2799" s="67" t="s">
        <v>10269</v>
      </c>
      <c r="I2799" t="s">
        <v>9680</v>
      </c>
      <c r="J2799" s="66" t="s">
        <v>8830</v>
      </c>
      <c r="K2799" s="66" t="s">
        <v>94</v>
      </c>
      <c r="M2799" s="66" t="s">
        <v>95</v>
      </c>
      <c r="N2799" t="s">
        <v>10761</v>
      </c>
      <c r="O2799"/>
    </row>
    <row r="2800" spans="1:15">
      <c r="A2800">
        <v>55685288</v>
      </c>
      <c r="B2800" t="s">
        <v>9692</v>
      </c>
      <c r="C2800" t="s">
        <v>235</v>
      </c>
      <c r="D2800" s="67" t="s">
        <v>8806</v>
      </c>
      <c r="E2800" s="66" t="s">
        <v>15351</v>
      </c>
      <c r="F2800" t="s">
        <v>114</v>
      </c>
      <c r="G2800" s="66" t="s">
        <v>8828</v>
      </c>
      <c r="H2800" s="67" t="s">
        <v>10260</v>
      </c>
      <c r="I2800" t="s">
        <v>9680</v>
      </c>
      <c r="J2800" s="66" t="s">
        <v>8830</v>
      </c>
      <c r="K2800" s="66" t="s">
        <v>94</v>
      </c>
      <c r="M2800" s="66" t="s">
        <v>95</v>
      </c>
      <c r="N2800" t="s">
        <v>10761</v>
      </c>
      <c r="O2800"/>
    </row>
    <row r="2801" spans="1:15">
      <c r="A2801">
        <v>55685290</v>
      </c>
      <c r="B2801" t="s">
        <v>9693</v>
      </c>
      <c r="C2801" t="s">
        <v>153</v>
      </c>
      <c r="D2801" s="67" t="s">
        <v>5481</v>
      </c>
      <c r="E2801" s="66" t="s">
        <v>15351</v>
      </c>
      <c r="F2801" t="s">
        <v>91</v>
      </c>
      <c r="G2801" s="66" t="s">
        <v>8828</v>
      </c>
      <c r="H2801" s="67" t="s">
        <v>10260</v>
      </c>
      <c r="I2801" t="s">
        <v>9680</v>
      </c>
      <c r="J2801" s="66" t="s">
        <v>8830</v>
      </c>
      <c r="K2801" s="66" t="s">
        <v>94</v>
      </c>
      <c r="M2801" s="66" t="s">
        <v>95</v>
      </c>
      <c r="N2801" t="s">
        <v>10761</v>
      </c>
      <c r="O2801"/>
    </row>
    <row r="2802" spans="1:15">
      <c r="A2802">
        <v>55685294</v>
      </c>
      <c r="B2802" t="s">
        <v>9550</v>
      </c>
      <c r="C2802" t="s">
        <v>129</v>
      </c>
      <c r="D2802" s="67" t="s">
        <v>130</v>
      </c>
      <c r="E2802" s="66" t="s">
        <v>15351</v>
      </c>
      <c r="F2802" t="s">
        <v>91</v>
      </c>
      <c r="G2802" s="66" t="s">
        <v>8828</v>
      </c>
      <c r="H2802" s="67" t="s">
        <v>10260</v>
      </c>
      <c r="I2802" t="s">
        <v>9680</v>
      </c>
      <c r="J2802" s="66" t="s">
        <v>8830</v>
      </c>
      <c r="K2802" s="66" t="s">
        <v>94</v>
      </c>
      <c r="M2802" s="66" t="s">
        <v>95</v>
      </c>
      <c r="N2802" t="s">
        <v>10761</v>
      </c>
      <c r="O2802"/>
    </row>
    <row r="2803" spans="1:15">
      <c r="A2803">
        <v>55685320</v>
      </c>
      <c r="B2803" t="s">
        <v>9694</v>
      </c>
      <c r="C2803" t="s">
        <v>238</v>
      </c>
      <c r="D2803" s="67" t="s">
        <v>9695</v>
      </c>
      <c r="E2803" s="66" t="s">
        <v>15351</v>
      </c>
      <c r="F2803" t="s">
        <v>114</v>
      </c>
      <c r="G2803" s="66" t="s">
        <v>8828</v>
      </c>
      <c r="H2803" s="67" t="s">
        <v>10265</v>
      </c>
      <c r="I2803" t="s">
        <v>9680</v>
      </c>
      <c r="J2803" s="66" t="s">
        <v>8830</v>
      </c>
      <c r="K2803" s="66" t="s">
        <v>94</v>
      </c>
      <c r="M2803" s="66" t="s">
        <v>95</v>
      </c>
      <c r="N2803" t="s">
        <v>10761</v>
      </c>
      <c r="O2803"/>
    </row>
    <row r="2804" spans="1:15">
      <c r="A2804">
        <v>55700719</v>
      </c>
      <c r="B2804" t="s">
        <v>5711</v>
      </c>
      <c r="C2804" t="s">
        <v>293</v>
      </c>
      <c r="D2804" s="67" t="s">
        <v>272</v>
      </c>
      <c r="E2804" s="66" t="s">
        <v>15351</v>
      </c>
      <c r="F2804" t="s">
        <v>114</v>
      </c>
      <c r="G2804" s="66" t="s">
        <v>8828</v>
      </c>
      <c r="H2804" s="67" t="s">
        <v>10269</v>
      </c>
      <c r="I2804" t="s">
        <v>9680</v>
      </c>
      <c r="J2804" s="66" t="s">
        <v>8830</v>
      </c>
      <c r="K2804" s="66" t="s">
        <v>94</v>
      </c>
      <c r="M2804" s="66" t="s">
        <v>95</v>
      </c>
      <c r="N2804" t="s">
        <v>10761</v>
      </c>
      <c r="O2804"/>
    </row>
    <row r="2805" spans="1:15">
      <c r="A2805">
        <v>55729094</v>
      </c>
      <c r="B2805" t="s">
        <v>9692</v>
      </c>
      <c r="C2805" t="s">
        <v>197</v>
      </c>
      <c r="D2805" s="67" t="s">
        <v>9151</v>
      </c>
      <c r="E2805" s="66" t="s">
        <v>15351</v>
      </c>
      <c r="F2805" t="s">
        <v>91</v>
      </c>
      <c r="G2805" s="66" t="s">
        <v>8828</v>
      </c>
      <c r="H2805" s="67" t="s">
        <v>10260</v>
      </c>
      <c r="I2805" t="s">
        <v>9680</v>
      </c>
      <c r="J2805" s="66" t="s">
        <v>8830</v>
      </c>
      <c r="K2805" s="66" t="s">
        <v>94</v>
      </c>
      <c r="M2805" s="66" t="s">
        <v>95</v>
      </c>
      <c r="N2805" t="s">
        <v>10761</v>
      </c>
      <c r="O2805"/>
    </row>
    <row r="2806" spans="1:15">
      <c r="A2806">
        <v>55729100</v>
      </c>
      <c r="B2806" t="s">
        <v>6816</v>
      </c>
      <c r="C2806" t="s">
        <v>630</v>
      </c>
      <c r="D2806" s="67" t="s">
        <v>9696</v>
      </c>
      <c r="E2806" s="66" t="s">
        <v>15351</v>
      </c>
      <c r="F2806" t="s">
        <v>91</v>
      </c>
      <c r="G2806" s="66" t="s">
        <v>8828</v>
      </c>
      <c r="H2806" s="67" t="s">
        <v>10269</v>
      </c>
      <c r="I2806" t="s">
        <v>9680</v>
      </c>
      <c r="J2806" s="66" t="s">
        <v>8830</v>
      </c>
      <c r="K2806" s="66" t="s">
        <v>94</v>
      </c>
      <c r="M2806" s="66" t="s">
        <v>95</v>
      </c>
      <c r="N2806" t="s">
        <v>10761</v>
      </c>
      <c r="O2806"/>
    </row>
    <row r="2807" spans="1:15">
      <c r="A2807">
        <v>55729104</v>
      </c>
      <c r="B2807" t="s">
        <v>9697</v>
      </c>
      <c r="C2807" t="s">
        <v>627</v>
      </c>
      <c r="D2807" s="67" t="s">
        <v>9698</v>
      </c>
      <c r="E2807" s="66" t="s">
        <v>15351</v>
      </c>
      <c r="F2807" t="s">
        <v>91</v>
      </c>
      <c r="G2807" s="66" t="s">
        <v>8828</v>
      </c>
      <c r="H2807" s="67" t="s">
        <v>10260</v>
      </c>
      <c r="I2807" t="s">
        <v>9680</v>
      </c>
      <c r="J2807" s="66" t="s">
        <v>8830</v>
      </c>
      <c r="K2807" s="66" t="s">
        <v>94</v>
      </c>
      <c r="M2807" s="66" t="s">
        <v>95</v>
      </c>
      <c r="N2807" t="s">
        <v>10761</v>
      </c>
      <c r="O2807"/>
    </row>
    <row r="2808" spans="1:15">
      <c r="A2808">
        <v>55729105</v>
      </c>
      <c r="B2808" t="s">
        <v>9699</v>
      </c>
      <c r="C2808" t="s">
        <v>692</v>
      </c>
      <c r="D2808" s="67" t="s">
        <v>9700</v>
      </c>
      <c r="E2808" s="66" t="s">
        <v>15352</v>
      </c>
      <c r="F2808" t="s">
        <v>91</v>
      </c>
      <c r="G2808" s="66" t="s">
        <v>8828</v>
      </c>
      <c r="H2808" s="67" t="s">
        <v>10265</v>
      </c>
      <c r="I2808" t="s">
        <v>9680</v>
      </c>
      <c r="J2808" s="66" t="s">
        <v>8830</v>
      </c>
      <c r="K2808" s="66" t="s">
        <v>94</v>
      </c>
      <c r="M2808" s="66" t="s">
        <v>95</v>
      </c>
      <c r="N2808" t="s">
        <v>10761</v>
      </c>
      <c r="O2808"/>
    </row>
    <row r="2809" spans="1:15">
      <c r="A2809">
        <v>55729107</v>
      </c>
      <c r="B2809" t="s">
        <v>9701</v>
      </c>
      <c r="C2809" t="s">
        <v>518</v>
      </c>
      <c r="D2809" s="67" t="s">
        <v>9702</v>
      </c>
      <c r="E2809" s="66" t="s">
        <v>15351</v>
      </c>
      <c r="F2809" t="s">
        <v>114</v>
      </c>
      <c r="G2809" s="66" t="s">
        <v>8828</v>
      </c>
      <c r="H2809" s="67" t="s">
        <v>10265</v>
      </c>
      <c r="I2809" t="s">
        <v>9680</v>
      </c>
      <c r="J2809" s="66" t="s">
        <v>8830</v>
      </c>
      <c r="K2809" s="66" t="s">
        <v>94</v>
      </c>
      <c r="M2809" s="66" t="s">
        <v>95</v>
      </c>
      <c r="N2809" t="s">
        <v>10761</v>
      </c>
      <c r="O2809"/>
    </row>
    <row r="2810" spans="1:15">
      <c r="A2810">
        <v>55568050</v>
      </c>
      <c r="B2810" t="s">
        <v>195</v>
      </c>
      <c r="C2810" t="s">
        <v>7225</v>
      </c>
      <c r="D2810" s="67" t="s">
        <v>3005</v>
      </c>
      <c r="E2810" s="66" t="s">
        <v>15351</v>
      </c>
      <c r="F2810" t="s">
        <v>91</v>
      </c>
      <c r="G2810" s="66" t="s">
        <v>8828</v>
      </c>
      <c r="H2810" s="67" t="s">
        <v>10269</v>
      </c>
      <c r="I2810" t="s">
        <v>9680</v>
      </c>
      <c r="J2810" s="66" t="s">
        <v>8830</v>
      </c>
      <c r="K2810" s="66" t="s">
        <v>94</v>
      </c>
      <c r="M2810" s="66" t="s">
        <v>95</v>
      </c>
      <c r="N2810" t="s">
        <v>10761</v>
      </c>
      <c r="O2810"/>
    </row>
    <row r="2811" spans="1:15">
      <c r="A2811">
        <v>55733532</v>
      </c>
      <c r="B2811" t="s">
        <v>4701</v>
      </c>
      <c r="C2811" t="s">
        <v>9704</v>
      </c>
      <c r="D2811" s="67" t="s">
        <v>9705</v>
      </c>
      <c r="E2811" s="66" t="s">
        <v>15351</v>
      </c>
      <c r="F2811" t="s">
        <v>91</v>
      </c>
      <c r="G2811" s="66" t="s">
        <v>8828</v>
      </c>
      <c r="H2811" s="67" t="s">
        <v>10265</v>
      </c>
      <c r="I2811" t="s">
        <v>9680</v>
      </c>
      <c r="J2811" s="66" t="s">
        <v>8830</v>
      </c>
      <c r="K2811" s="66" t="s">
        <v>94</v>
      </c>
      <c r="M2811" s="66" t="s">
        <v>95</v>
      </c>
      <c r="N2811" t="s">
        <v>10761</v>
      </c>
      <c r="O2811"/>
    </row>
    <row r="2812" spans="1:15">
      <c r="A2812">
        <v>55733533</v>
      </c>
      <c r="B2812" t="s">
        <v>9685</v>
      </c>
      <c r="C2812" t="s">
        <v>270</v>
      </c>
      <c r="D2812" s="67" t="s">
        <v>9706</v>
      </c>
      <c r="E2812" s="66" t="s">
        <v>15352</v>
      </c>
      <c r="F2812" t="s">
        <v>91</v>
      </c>
      <c r="G2812" s="66" t="s">
        <v>8828</v>
      </c>
      <c r="H2812" s="67" t="s">
        <v>10260</v>
      </c>
      <c r="I2812" t="s">
        <v>9680</v>
      </c>
      <c r="J2812" s="66" t="s">
        <v>8830</v>
      </c>
      <c r="K2812" s="66" t="s">
        <v>94</v>
      </c>
      <c r="M2812" s="66" t="s">
        <v>95</v>
      </c>
      <c r="N2812" t="s">
        <v>10761</v>
      </c>
      <c r="O2812"/>
    </row>
    <row r="2813" spans="1:15">
      <c r="A2813">
        <v>55733534</v>
      </c>
      <c r="B2813" t="s">
        <v>9685</v>
      </c>
      <c r="C2813" t="s">
        <v>9707</v>
      </c>
      <c r="D2813" s="67" t="s">
        <v>9708</v>
      </c>
      <c r="E2813" s="66" t="s">
        <v>15351</v>
      </c>
      <c r="F2813" t="s">
        <v>91</v>
      </c>
      <c r="G2813" s="66" t="s">
        <v>8828</v>
      </c>
      <c r="H2813" s="67" t="s">
        <v>10260</v>
      </c>
      <c r="I2813" t="s">
        <v>9680</v>
      </c>
      <c r="J2813" s="66" t="s">
        <v>8830</v>
      </c>
      <c r="K2813" s="66" t="s">
        <v>94</v>
      </c>
      <c r="M2813" s="66" t="s">
        <v>95</v>
      </c>
      <c r="N2813" t="s">
        <v>10761</v>
      </c>
      <c r="O2813"/>
    </row>
    <row r="2814" spans="1:15">
      <c r="A2814">
        <v>267593</v>
      </c>
      <c r="B2814" t="s">
        <v>9685</v>
      </c>
      <c r="C2814" t="s">
        <v>558</v>
      </c>
      <c r="D2814" s="67" t="s">
        <v>7464</v>
      </c>
      <c r="E2814" s="66" t="s">
        <v>15352</v>
      </c>
      <c r="F2814" t="s">
        <v>114</v>
      </c>
      <c r="G2814" s="66" t="s">
        <v>8828</v>
      </c>
      <c r="H2814" s="67" t="s">
        <v>10260</v>
      </c>
      <c r="I2814" t="s">
        <v>9680</v>
      </c>
      <c r="J2814" s="66" t="s">
        <v>8830</v>
      </c>
      <c r="K2814" s="66" t="s">
        <v>94</v>
      </c>
      <c r="M2814" s="66" t="s">
        <v>95</v>
      </c>
      <c r="N2814" t="s">
        <v>10761</v>
      </c>
      <c r="O2814"/>
    </row>
    <row r="2815" spans="1:15">
      <c r="A2815">
        <v>55733546</v>
      </c>
      <c r="B2815" t="s">
        <v>9709</v>
      </c>
      <c r="C2815" t="s">
        <v>1061</v>
      </c>
      <c r="D2815" s="67" t="s">
        <v>9710</v>
      </c>
      <c r="E2815" s="66" t="s">
        <v>15351</v>
      </c>
      <c r="F2815" t="s">
        <v>91</v>
      </c>
      <c r="G2815" s="66" t="s">
        <v>8828</v>
      </c>
      <c r="H2815" s="67" t="s">
        <v>10260</v>
      </c>
      <c r="I2815" t="s">
        <v>9680</v>
      </c>
      <c r="J2815" s="66" t="s">
        <v>8830</v>
      </c>
      <c r="K2815" s="66" t="s">
        <v>94</v>
      </c>
      <c r="M2815" s="66" t="s">
        <v>95</v>
      </c>
      <c r="N2815" t="s">
        <v>10761</v>
      </c>
      <c r="O2815"/>
    </row>
    <row r="2816" spans="1:15">
      <c r="A2816">
        <v>55733547</v>
      </c>
      <c r="B2816" t="s">
        <v>9709</v>
      </c>
      <c r="C2816" t="s">
        <v>8240</v>
      </c>
      <c r="D2816" s="67" t="s">
        <v>9710</v>
      </c>
      <c r="E2816" s="66" t="s">
        <v>15351</v>
      </c>
      <c r="F2816" t="s">
        <v>114</v>
      </c>
      <c r="G2816" s="66" t="s">
        <v>8828</v>
      </c>
      <c r="H2816" s="67" t="s">
        <v>10260</v>
      </c>
      <c r="I2816" t="s">
        <v>9680</v>
      </c>
      <c r="J2816" s="66" t="s">
        <v>8830</v>
      </c>
      <c r="K2816" s="66" t="s">
        <v>94</v>
      </c>
      <c r="M2816" s="66" t="s">
        <v>95</v>
      </c>
      <c r="N2816" t="s">
        <v>10761</v>
      </c>
      <c r="O2816"/>
    </row>
    <row r="2817" spans="1:15">
      <c r="A2817">
        <v>55733550</v>
      </c>
      <c r="B2817" t="s">
        <v>9711</v>
      </c>
      <c r="C2817" t="s">
        <v>161</v>
      </c>
      <c r="D2817" s="67" t="s">
        <v>9712</v>
      </c>
      <c r="E2817" s="66" t="s">
        <v>15351</v>
      </c>
      <c r="F2817" t="s">
        <v>114</v>
      </c>
      <c r="G2817" s="66" t="s">
        <v>8828</v>
      </c>
      <c r="H2817" s="67" t="s">
        <v>10199</v>
      </c>
      <c r="I2817" t="s">
        <v>9680</v>
      </c>
      <c r="J2817" s="66" t="s">
        <v>8830</v>
      </c>
      <c r="K2817" s="66" t="s">
        <v>94</v>
      </c>
      <c r="M2817" s="66" t="s">
        <v>95</v>
      </c>
      <c r="N2817" t="s">
        <v>10761</v>
      </c>
      <c r="O2817"/>
    </row>
    <row r="2818" spans="1:15">
      <c r="A2818">
        <v>55733556</v>
      </c>
      <c r="B2818" t="s">
        <v>9713</v>
      </c>
      <c r="C2818" t="s">
        <v>1276</v>
      </c>
      <c r="D2818" s="67" t="s">
        <v>9352</v>
      </c>
      <c r="E2818" s="66" t="s">
        <v>15351</v>
      </c>
      <c r="F2818" t="s">
        <v>114</v>
      </c>
      <c r="G2818" s="66" t="s">
        <v>8828</v>
      </c>
      <c r="H2818" s="67" t="s">
        <v>10260</v>
      </c>
      <c r="I2818" t="s">
        <v>9680</v>
      </c>
      <c r="J2818" s="66" t="s">
        <v>8830</v>
      </c>
      <c r="K2818" s="66" t="s">
        <v>94</v>
      </c>
      <c r="M2818" s="66" t="s">
        <v>95</v>
      </c>
      <c r="N2818" t="s">
        <v>10761</v>
      </c>
      <c r="O2818"/>
    </row>
    <row r="2819" spans="1:15">
      <c r="A2819">
        <v>55597840</v>
      </c>
      <c r="B2819" t="s">
        <v>9714</v>
      </c>
      <c r="C2819" t="s">
        <v>471</v>
      </c>
      <c r="D2819" s="67" t="s">
        <v>9715</v>
      </c>
      <c r="E2819" s="66" t="s">
        <v>15351</v>
      </c>
      <c r="F2819" t="s">
        <v>114</v>
      </c>
      <c r="G2819" s="66" t="s">
        <v>8828</v>
      </c>
      <c r="H2819" s="67" t="s">
        <v>10260</v>
      </c>
      <c r="I2819" t="s">
        <v>9680</v>
      </c>
      <c r="J2819" s="66" t="s">
        <v>8830</v>
      </c>
      <c r="K2819" s="66" t="s">
        <v>94</v>
      </c>
      <c r="M2819" s="66" t="s">
        <v>95</v>
      </c>
      <c r="N2819" t="s">
        <v>10761</v>
      </c>
      <c r="O2819"/>
    </row>
    <row r="2820" spans="1:15">
      <c r="A2820">
        <v>55733559</v>
      </c>
      <c r="B2820" t="s">
        <v>9512</v>
      </c>
      <c r="C2820" t="s">
        <v>2027</v>
      </c>
      <c r="D2820" s="67" t="s">
        <v>9716</v>
      </c>
      <c r="E2820" s="66" t="s">
        <v>15351</v>
      </c>
      <c r="F2820" t="s">
        <v>114</v>
      </c>
      <c r="G2820" s="66" t="s">
        <v>8828</v>
      </c>
      <c r="H2820" s="67" t="s">
        <v>10260</v>
      </c>
      <c r="I2820" t="s">
        <v>9680</v>
      </c>
      <c r="J2820" s="66" t="s">
        <v>8830</v>
      </c>
      <c r="K2820" s="66" t="s">
        <v>94</v>
      </c>
      <c r="M2820" s="66" t="s">
        <v>95</v>
      </c>
      <c r="N2820" t="s">
        <v>10761</v>
      </c>
      <c r="O2820"/>
    </row>
    <row r="2821" spans="1:15">
      <c r="A2821">
        <v>55733560</v>
      </c>
      <c r="B2821" t="s">
        <v>9512</v>
      </c>
      <c r="C2821" t="s">
        <v>98</v>
      </c>
      <c r="D2821" s="67" t="s">
        <v>9717</v>
      </c>
      <c r="E2821" s="66" t="s">
        <v>15351</v>
      </c>
      <c r="F2821" t="s">
        <v>91</v>
      </c>
      <c r="G2821" s="66" t="s">
        <v>8828</v>
      </c>
      <c r="H2821" s="67" t="s">
        <v>10260</v>
      </c>
      <c r="I2821" t="s">
        <v>9680</v>
      </c>
      <c r="J2821" s="66" t="s">
        <v>8830</v>
      </c>
      <c r="K2821" s="66" t="s">
        <v>94</v>
      </c>
      <c r="M2821" s="66" t="s">
        <v>95</v>
      </c>
      <c r="N2821" t="s">
        <v>10761</v>
      </c>
      <c r="O2821"/>
    </row>
    <row r="2822" spans="1:15">
      <c r="A2822">
        <v>55735147</v>
      </c>
      <c r="B2822" t="s">
        <v>9718</v>
      </c>
      <c r="C2822" t="s">
        <v>3810</v>
      </c>
      <c r="D2822" s="67" t="s">
        <v>7977</v>
      </c>
      <c r="E2822" s="66" t="s">
        <v>15351</v>
      </c>
      <c r="F2822" t="s">
        <v>114</v>
      </c>
      <c r="G2822" s="66" t="s">
        <v>8828</v>
      </c>
      <c r="H2822" s="67" t="s">
        <v>10199</v>
      </c>
      <c r="I2822" t="s">
        <v>9680</v>
      </c>
      <c r="J2822" s="66" t="s">
        <v>8830</v>
      </c>
      <c r="K2822" s="66" t="s">
        <v>94</v>
      </c>
      <c r="M2822" s="66" t="s">
        <v>95</v>
      </c>
      <c r="N2822" t="s">
        <v>10761</v>
      </c>
      <c r="O2822"/>
    </row>
    <row r="2823" spans="1:15">
      <c r="A2823">
        <v>55735150</v>
      </c>
      <c r="B2823" t="s">
        <v>9720</v>
      </c>
      <c r="C2823" t="s">
        <v>330</v>
      </c>
      <c r="D2823" s="67" t="s">
        <v>9721</v>
      </c>
      <c r="E2823" s="66" t="s">
        <v>15352</v>
      </c>
      <c r="F2823" t="s">
        <v>114</v>
      </c>
      <c r="G2823" s="66" t="s">
        <v>8828</v>
      </c>
      <c r="H2823" s="67" t="s">
        <v>10265</v>
      </c>
      <c r="I2823" t="s">
        <v>9680</v>
      </c>
      <c r="J2823" s="66" t="s">
        <v>8830</v>
      </c>
      <c r="K2823" s="66" t="s">
        <v>94</v>
      </c>
      <c r="M2823" s="66" t="s">
        <v>95</v>
      </c>
      <c r="N2823" t="s">
        <v>10761</v>
      </c>
      <c r="O2823"/>
    </row>
    <row r="2824" spans="1:15">
      <c r="A2824">
        <v>55735151</v>
      </c>
      <c r="B2824" t="s">
        <v>4582</v>
      </c>
      <c r="C2824" t="s">
        <v>232</v>
      </c>
      <c r="D2824" s="67" t="s">
        <v>9722</v>
      </c>
      <c r="E2824" s="66" t="s">
        <v>15351</v>
      </c>
      <c r="F2824" t="s">
        <v>114</v>
      </c>
      <c r="G2824" s="66" t="s">
        <v>8828</v>
      </c>
      <c r="H2824" s="67" t="s">
        <v>10265</v>
      </c>
      <c r="I2824" t="s">
        <v>9680</v>
      </c>
      <c r="J2824" s="66" t="s">
        <v>8830</v>
      </c>
      <c r="K2824" s="66" t="s">
        <v>94</v>
      </c>
      <c r="M2824" s="66" t="s">
        <v>95</v>
      </c>
      <c r="N2824" t="s">
        <v>10761</v>
      </c>
      <c r="O2824"/>
    </row>
    <row r="2825" spans="1:15">
      <c r="A2825">
        <v>55735152</v>
      </c>
      <c r="B2825" t="s">
        <v>9723</v>
      </c>
      <c r="C2825" t="s">
        <v>234</v>
      </c>
      <c r="D2825" s="67" t="s">
        <v>9724</v>
      </c>
      <c r="E2825" s="66" t="s">
        <v>15351</v>
      </c>
      <c r="F2825" t="s">
        <v>114</v>
      </c>
      <c r="G2825" s="66" t="s">
        <v>8828</v>
      </c>
      <c r="H2825" s="67" t="s">
        <v>10199</v>
      </c>
      <c r="I2825" t="s">
        <v>9680</v>
      </c>
      <c r="J2825" s="66" t="s">
        <v>8830</v>
      </c>
      <c r="K2825" s="66" t="s">
        <v>94</v>
      </c>
      <c r="M2825" s="66" t="s">
        <v>95</v>
      </c>
      <c r="N2825" t="s">
        <v>10761</v>
      </c>
      <c r="O2825"/>
    </row>
    <row r="2826" spans="1:15">
      <c r="A2826">
        <v>55597841</v>
      </c>
      <c r="B2826" t="s">
        <v>9725</v>
      </c>
      <c r="C2826" t="s">
        <v>375</v>
      </c>
      <c r="D2826" s="67" t="s">
        <v>9726</v>
      </c>
      <c r="E2826" s="66" t="s">
        <v>15351</v>
      </c>
      <c r="F2826" t="s">
        <v>114</v>
      </c>
      <c r="G2826" s="66" t="s">
        <v>8828</v>
      </c>
      <c r="H2826" s="67" t="s">
        <v>10269</v>
      </c>
      <c r="I2826" t="s">
        <v>9680</v>
      </c>
      <c r="J2826" s="66" t="s">
        <v>8830</v>
      </c>
      <c r="K2826" s="66" t="s">
        <v>94</v>
      </c>
      <c r="M2826" s="66" t="s">
        <v>95</v>
      </c>
      <c r="N2826" t="s">
        <v>10761</v>
      </c>
      <c r="O2826"/>
    </row>
    <row r="2827" spans="1:15">
      <c r="A2827">
        <v>55736744</v>
      </c>
      <c r="B2827" t="s">
        <v>9727</v>
      </c>
      <c r="C2827" t="s">
        <v>157</v>
      </c>
      <c r="D2827" s="67" t="s">
        <v>9728</v>
      </c>
      <c r="E2827" s="66" t="s">
        <v>15352</v>
      </c>
      <c r="F2827" t="s">
        <v>91</v>
      </c>
      <c r="G2827" s="66" t="s">
        <v>8828</v>
      </c>
      <c r="H2827" s="67" t="s">
        <v>10269</v>
      </c>
      <c r="I2827" t="s">
        <v>9680</v>
      </c>
      <c r="J2827" s="66" t="s">
        <v>8830</v>
      </c>
      <c r="K2827" s="66" t="s">
        <v>94</v>
      </c>
      <c r="M2827" s="66" t="s">
        <v>95</v>
      </c>
      <c r="N2827" t="s">
        <v>10761</v>
      </c>
      <c r="O2827"/>
    </row>
    <row r="2828" spans="1:15">
      <c r="A2828">
        <v>55736745</v>
      </c>
      <c r="B2828" t="s">
        <v>9729</v>
      </c>
      <c r="C2828" t="s">
        <v>212</v>
      </c>
      <c r="D2828" s="67" t="s">
        <v>9730</v>
      </c>
      <c r="E2828" s="66" t="s">
        <v>15351</v>
      </c>
      <c r="F2828" t="s">
        <v>91</v>
      </c>
      <c r="G2828" s="66" t="s">
        <v>8828</v>
      </c>
      <c r="H2828" s="67" t="s">
        <v>10269</v>
      </c>
      <c r="I2828" t="s">
        <v>9680</v>
      </c>
      <c r="J2828" s="66" t="s">
        <v>8830</v>
      </c>
      <c r="K2828" s="66" t="s">
        <v>94</v>
      </c>
      <c r="M2828" s="66" t="s">
        <v>95</v>
      </c>
      <c r="N2828" t="s">
        <v>10761</v>
      </c>
      <c r="O2828"/>
    </row>
    <row r="2829" spans="1:15">
      <c r="A2829">
        <v>55736746</v>
      </c>
      <c r="B2829" t="s">
        <v>9731</v>
      </c>
      <c r="C2829" t="s">
        <v>630</v>
      </c>
      <c r="D2829" s="67" t="s">
        <v>3941</v>
      </c>
      <c r="E2829" s="66" t="s">
        <v>15351</v>
      </c>
      <c r="F2829" t="s">
        <v>91</v>
      </c>
      <c r="G2829" s="66" t="s">
        <v>8828</v>
      </c>
      <c r="H2829" s="67" t="s">
        <v>10260</v>
      </c>
      <c r="I2829" t="s">
        <v>9680</v>
      </c>
      <c r="J2829" s="66" t="s">
        <v>8830</v>
      </c>
      <c r="K2829" s="66" t="s">
        <v>94</v>
      </c>
      <c r="M2829" s="66" t="s">
        <v>95</v>
      </c>
      <c r="N2829" t="s">
        <v>10761</v>
      </c>
      <c r="O2829"/>
    </row>
    <row r="2830" spans="1:15">
      <c r="A2830">
        <v>55736756</v>
      </c>
      <c r="B2830" t="s">
        <v>9732</v>
      </c>
      <c r="C2830" t="s">
        <v>182</v>
      </c>
      <c r="D2830" s="67" t="s">
        <v>7928</v>
      </c>
      <c r="E2830" s="66" t="s">
        <v>15351</v>
      </c>
      <c r="F2830" t="s">
        <v>91</v>
      </c>
      <c r="G2830" s="66" t="s">
        <v>8828</v>
      </c>
      <c r="H2830" s="67" t="s">
        <v>10260</v>
      </c>
      <c r="I2830" t="s">
        <v>9680</v>
      </c>
      <c r="J2830" s="66" t="s">
        <v>8830</v>
      </c>
      <c r="K2830" s="66" t="s">
        <v>94</v>
      </c>
      <c r="M2830" s="66" t="s">
        <v>95</v>
      </c>
      <c r="N2830" t="s">
        <v>10761</v>
      </c>
      <c r="O2830"/>
    </row>
    <row r="2831" spans="1:15">
      <c r="A2831">
        <v>55736758</v>
      </c>
      <c r="B2831" t="s">
        <v>4604</v>
      </c>
      <c r="C2831" t="s">
        <v>4813</v>
      </c>
      <c r="D2831" s="67" t="s">
        <v>816</v>
      </c>
      <c r="E2831" s="66" t="s">
        <v>15352</v>
      </c>
      <c r="F2831" t="s">
        <v>114</v>
      </c>
      <c r="G2831" s="66" t="s">
        <v>8828</v>
      </c>
      <c r="H2831" s="67" t="s">
        <v>10260</v>
      </c>
      <c r="I2831" t="s">
        <v>9680</v>
      </c>
      <c r="J2831" s="66" t="s">
        <v>8830</v>
      </c>
      <c r="K2831" s="66" t="s">
        <v>94</v>
      </c>
      <c r="M2831" s="66" t="s">
        <v>95</v>
      </c>
      <c r="N2831" t="s">
        <v>10761</v>
      </c>
      <c r="O2831"/>
    </row>
    <row r="2832" spans="1:15">
      <c r="A2832">
        <v>55736761</v>
      </c>
      <c r="B2832" t="s">
        <v>9733</v>
      </c>
      <c r="C2832" t="s">
        <v>303</v>
      </c>
      <c r="D2832" s="67" t="s">
        <v>9734</v>
      </c>
      <c r="E2832" s="66" t="s">
        <v>15352</v>
      </c>
      <c r="F2832" t="s">
        <v>114</v>
      </c>
      <c r="G2832" s="66" t="s">
        <v>8828</v>
      </c>
      <c r="H2832" s="67" t="s">
        <v>10274</v>
      </c>
      <c r="I2832" t="s">
        <v>9680</v>
      </c>
      <c r="J2832" s="66" t="s">
        <v>8830</v>
      </c>
      <c r="K2832" s="66" t="s">
        <v>94</v>
      </c>
      <c r="M2832" s="66" t="s">
        <v>95</v>
      </c>
      <c r="N2832" t="s">
        <v>10761</v>
      </c>
      <c r="O2832"/>
    </row>
    <row r="2833" spans="1:15">
      <c r="A2833">
        <v>55740410</v>
      </c>
      <c r="B2833" t="s">
        <v>9692</v>
      </c>
      <c r="C2833" t="s">
        <v>221</v>
      </c>
      <c r="D2833" s="67" t="s">
        <v>9735</v>
      </c>
      <c r="E2833" s="66" t="s">
        <v>15352</v>
      </c>
      <c r="F2833" t="s">
        <v>114</v>
      </c>
      <c r="G2833" s="66" t="s">
        <v>8828</v>
      </c>
      <c r="H2833" s="67" t="s">
        <v>10260</v>
      </c>
      <c r="I2833" t="s">
        <v>9680</v>
      </c>
      <c r="J2833" s="66" t="s">
        <v>8830</v>
      </c>
      <c r="K2833" s="66" t="s">
        <v>94</v>
      </c>
      <c r="M2833" s="66" t="s">
        <v>95</v>
      </c>
      <c r="N2833" t="s">
        <v>10761</v>
      </c>
      <c r="O2833"/>
    </row>
    <row r="2834" spans="1:15">
      <c r="A2834">
        <v>55740415</v>
      </c>
      <c r="B2834" t="s">
        <v>9736</v>
      </c>
      <c r="C2834" t="s">
        <v>3698</v>
      </c>
      <c r="D2834" s="67" t="s">
        <v>2410</v>
      </c>
      <c r="E2834" s="66" t="s">
        <v>15352</v>
      </c>
      <c r="F2834" t="s">
        <v>114</v>
      </c>
      <c r="G2834" s="66" t="s">
        <v>8828</v>
      </c>
      <c r="H2834" s="67" t="s">
        <v>10235</v>
      </c>
      <c r="I2834" t="s">
        <v>9680</v>
      </c>
      <c r="J2834" s="66" t="s">
        <v>8830</v>
      </c>
      <c r="K2834" s="66" t="s">
        <v>94</v>
      </c>
      <c r="M2834" s="66" t="s">
        <v>95</v>
      </c>
      <c r="N2834" t="s">
        <v>10761</v>
      </c>
      <c r="O2834"/>
    </row>
    <row r="2835" spans="1:15">
      <c r="A2835">
        <v>55740417</v>
      </c>
      <c r="B2835" t="s">
        <v>9737</v>
      </c>
      <c r="C2835" t="s">
        <v>9738</v>
      </c>
      <c r="D2835" s="67" t="s">
        <v>8307</v>
      </c>
      <c r="E2835" s="66" t="s">
        <v>15351</v>
      </c>
      <c r="F2835" t="s">
        <v>91</v>
      </c>
      <c r="G2835" s="66" t="s">
        <v>8828</v>
      </c>
      <c r="H2835" s="67" t="s">
        <v>10235</v>
      </c>
      <c r="I2835" t="s">
        <v>9680</v>
      </c>
      <c r="J2835" s="66" t="s">
        <v>8830</v>
      </c>
      <c r="K2835" s="66" t="s">
        <v>94</v>
      </c>
      <c r="M2835" s="66" t="s">
        <v>95</v>
      </c>
      <c r="N2835" t="s">
        <v>10761</v>
      </c>
      <c r="O2835"/>
    </row>
    <row r="2836" spans="1:15">
      <c r="A2836">
        <v>55740419</v>
      </c>
      <c r="B2836" t="s">
        <v>9691</v>
      </c>
      <c r="C2836" t="s">
        <v>1771</v>
      </c>
      <c r="D2836" s="67" t="s">
        <v>9739</v>
      </c>
      <c r="E2836" s="66" t="s">
        <v>15351</v>
      </c>
      <c r="F2836" t="s">
        <v>114</v>
      </c>
      <c r="G2836" s="66" t="s">
        <v>8828</v>
      </c>
      <c r="H2836" s="67" t="s">
        <v>10260</v>
      </c>
      <c r="I2836" t="s">
        <v>9680</v>
      </c>
      <c r="J2836" s="66" t="s">
        <v>8830</v>
      </c>
      <c r="K2836" s="66" t="s">
        <v>94</v>
      </c>
      <c r="M2836" s="66" t="s">
        <v>95</v>
      </c>
      <c r="N2836" t="s">
        <v>10761</v>
      </c>
      <c r="O2836"/>
    </row>
    <row r="2837" spans="1:15">
      <c r="A2837">
        <v>55740737</v>
      </c>
      <c r="B2837" t="s">
        <v>9740</v>
      </c>
      <c r="C2837" t="s">
        <v>162</v>
      </c>
      <c r="D2837" s="67" t="s">
        <v>9741</v>
      </c>
      <c r="E2837" s="66" t="s">
        <v>15351</v>
      </c>
      <c r="F2837" t="s">
        <v>91</v>
      </c>
      <c r="G2837" s="66" t="s">
        <v>8828</v>
      </c>
      <c r="H2837" s="67" t="s">
        <v>10260</v>
      </c>
      <c r="I2837" t="s">
        <v>9680</v>
      </c>
      <c r="J2837" s="66" t="s">
        <v>8830</v>
      </c>
      <c r="K2837" s="66" t="s">
        <v>94</v>
      </c>
      <c r="M2837" s="66" t="s">
        <v>95</v>
      </c>
      <c r="N2837" t="s">
        <v>10761</v>
      </c>
      <c r="O2837"/>
    </row>
    <row r="2838" spans="1:15">
      <c r="A2838">
        <v>55740743</v>
      </c>
      <c r="B2838" t="s">
        <v>9742</v>
      </c>
      <c r="C2838" t="s">
        <v>774</v>
      </c>
      <c r="D2838" s="67" t="s">
        <v>6278</v>
      </c>
      <c r="E2838" s="66" t="s">
        <v>15351</v>
      </c>
      <c r="F2838" t="s">
        <v>114</v>
      </c>
      <c r="G2838" s="66" t="s">
        <v>8828</v>
      </c>
      <c r="H2838" s="67" t="s">
        <v>10235</v>
      </c>
      <c r="I2838" t="s">
        <v>9680</v>
      </c>
      <c r="J2838" s="66" t="s">
        <v>8830</v>
      </c>
      <c r="K2838" s="66" t="s">
        <v>94</v>
      </c>
      <c r="M2838" s="66" t="s">
        <v>95</v>
      </c>
      <c r="N2838" t="s">
        <v>10761</v>
      </c>
      <c r="O2838"/>
    </row>
    <row r="2839" spans="1:15">
      <c r="A2839">
        <v>55740745</v>
      </c>
      <c r="B2839" t="s">
        <v>2781</v>
      </c>
      <c r="C2839" t="s">
        <v>2095</v>
      </c>
      <c r="D2839" s="67" t="s">
        <v>165</v>
      </c>
      <c r="E2839" s="66" t="s">
        <v>15351</v>
      </c>
      <c r="F2839" t="s">
        <v>114</v>
      </c>
      <c r="G2839" s="66" t="s">
        <v>8828</v>
      </c>
      <c r="H2839" s="67" t="s">
        <v>10269</v>
      </c>
      <c r="I2839" t="s">
        <v>9680</v>
      </c>
      <c r="J2839" s="66" t="s">
        <v>8830</v>
      </c>
      <c r="K2839" s="66" t="s">
        <v>94</v>
      </c>
      <c r="M2839" s="66" t="s">
        <v>95</v>
      </c>
      <c r="N2839" t="s">
        <v>10761</v>
      </c>
      <c r="O2839"/>
    </row>
    <row r="2840" spans="1:15">
      <c r="A2840">
        <v>55740748</v>
      </c>
      <c r="B2840" t="s">
        <v>9585</v>
      </c>
      <c r="C2840" t="s">
        <v>688</v>
      </c>
      <c r="D2840" s="67" t="s">
        <v>407</v>
      </c>
      <c r="E2840" s="66" t="s">
        <v>15351</v>
      </c>
      <c r="F2840" t="s">
        <v>114</v>
      </c>
      <c r="G2840" s="66" t="s">
        <v>8828</v>
      </c>
      <c r="H2840" s="67" t="s">
        <v>10260</v>
      </c>
      <c r="I2840" t="s">
        <v>9680</v>
      </c>
      <c r="J2840" s="66" t="s">
        <v>8830</v>
      </c>
      <c r="K2840" s="66" t="s">
        <v>94</v>
      </c>
      <c r="M2840" s="66" t="s">
        <v>95</v>
      </c>
      <c r="N2840" t="s">
        <v>10761</v>
      </c>
      <c r="O2840"/>
    </row>
    <row r="2841" spans="1:15">
      <c r="A2841">
        <v>55743927</v>
      </c>
      <c r="B2841" t="s">
        <v>9743</v>
      </c>
      <c r="C2841" t="s">
        <v>151</v>
      </c>
      <c r="D2841" s="67" t="s">
        <v>9744</v>
      </c>
      <c r="E2841" s="66" t="s">
        <v>15351</v>
      </c>
      <c r="F2841" t="s">
        <v>91</v>
      </c>
      <c r="G2841" s="66" t="s">
        <v>8828</v>
      </c>
      <c r="H2841" s="67" t="s">
        <v>10260</v>
      </c>
      <c r="I2841" t="s">
        <v>9680</v>
      </c>
      <c r="J2841" s="66" t="s">
        <v>8830</v>
      </c>
      <c r="K2841" s="66" t="s">
        <v>94</v>
      </c>
      <c r="M2841" s="66" t="s">
        <v>95</v>
      </c>
      <c r="N2841" t="s">
        <v>10761</v>
      </c>
      <c r="O2841"/>
    </row>
    <row r="2842" spans="1:15">
      <c r="A2842">
        <v>55743929</v>
      </c>
      <c r="B2842" t="s">
        <v>3752</v>
      </c>
      <c r="C2842" t="s">
        <v>15976</v>
      </c>
      <c r="D2842" s="67" t="s">
        <v>15977</v>
      </c>
      <c r="E2842" s="66" t="s">
        <v>15351</v>
      </c>
      <c r="F2842" t="s">
        <v>114</v>
      </c>
      <c r="G2842" s="66" t="s">
        <v>8828</v>
      </c>
      <c r="H2842" s="67" t="s">
        <v>15393</v>
      </c>
      <c r="I2842" t="s">
        <v>9680</v>
      </c>
      <c r="J2842" s="66" t="s">
        <v>8830</v>
      </c>
      <c r="K2842" s="66" t="s">
        <v>94</v>
      </c>
      <c r="M2842" s="66" t="s">
        <v>95</v>
      </c>
      <c r="N2842" t="s">
        <v>10761</v>
      </c>
      <c r="O2842"/>
    </row>
    <row r="2843" spans="1:15">
      <c r="A2843">
        <v>55743978</v>
      </c>
      <c r="B2843" t="s">
        <v>8402</v>
      </c>
      <c r="C2843" t="s">
        <v>9745</v>
      </c>
      <c r="D2843" s="67" t="s">
        <v>382</v>
      </c>
      <c r="E2843" s="66" t="s">
        <v>15351</v>
      </c>
      <c r="F2843" t="s">
        <v>114</v>
      </c>
      <c r="G2843" s="66" t="s">
        <v>8828</v>
      </c>
      <c r="H2843" s="67" t="s">
        <v>10265</v>
      </c>
      <c r="I2843" t="s">
        <v>9680</v>
      </c>
      <c r="J2843" s="66" t="s">
        <v>8830</v>
      </c>
      <c r="K2843" s="66" t="s">
        <v>94</v>
      </c>
      <c r="M2843" s="66" t="s">
        <v>95</v>
      </c>
      <c r="N2843" t="s">
        <v>10761</v>
      </c>
      <c r="O2843"/>
    </row>
    <row r="2844" spans="1:15">
      <c r="A2844">
        <v>55745656</v>
      </c>
      <c r="B2844" t="s">
        <v>9746</v>
      </c>
      <c r="C2844" t="s">
        <v>1506</v>
      </c>
      <c r="D2844" s="67" t="s">
        <v>9747</v>
      </c>
      <c r="E2844" s="66" t="s">
        <v>15351</v>
      </c>
      <c r="F2844" t="s">
        <v>91</v>
      </c>
      <c r="G2844" s="66" t="s">
        <v>8828</v>
      </c>
      <c r="H2844" s="67" t="s">
        <v>10269</v>
      </c>
      <c r="I2844" t="s">
        <v>9680</v>
      </c>
      <c r="J2844" s="66" t="s">
        <v>8830</v>
      </c>
      <c r="K2844" s="66" t="s">
        <v>94</v>
      </c>
      <c r="M2844" s="66" t="s">
        <v>95</v>
      </c>
      <c r="N2844" t="s">
        <v>10761</v>
      </c>
      <c r="O2844"/>
    </row>
    <row r="2845" spans="1:15">
      <c r="A2845">
        <v>55745657</v>
      </c>
      <c r="B2845" t="s">
        <v>9748</v>
      </c>
      <c r="C2845" t="s">
        <v>1572</v>
      </c>
      <c r="D2845" s="67" t="s">
        <v>9749</v>
      </c>
      <c r="E2845" s="66" t="s">
        <v>15351</v>
      </c>
      <c r="F2845" t="s">
        <v>114</v>
      </c>
      <c r="G2845" s="66" t="s">
        <v>8828</v>
      </c>
      <c r="H2845" s="67" t="s">
        <v>10199</v>
      </c>
      <c r="I2845" t="s">
        <v>9680</v>
      </c>
      <c r="J2845" s="66" t="s">
        <v>8830</v>
      </c>
      <c r="K2845" s="66" t="s">
        <v>94</v>
      </c>
      <c r="M2845" s="66" t="s">
        <v>95</v>
      </c>
      <c r="N2845" t="s">
        <v>10761</v>
      </c>
      <c r="O2845"/>
    </row>
    <row r="2846" spans="1:15">
      <c r="A2846">
        <v>55745660</v>
      </c>
      <c r="B2846" t="s">
        <v>212</v>
      </c>
      <c r="C2846" t="s">
        <v>122</v>
      </c>
      <c r="D2846" s="67" t="s">
        <v>9750</v>
      </c>
      <c r="E2846" s="66" t="s">
        <v>15351</v>
      </c>
      <c r="F2846" t="s">
        <v>91</v>
      </c>
      <c r="G2846" s="66" t="s">
        <v>8828</v>
      </c>
      <c r="H2846" s="67" t="s">
        <v>10235</v>
      </c>
      <c r="I2846" t="s">
        <v>9680</v>
      </c>
      <c r="J2846" s="66" t="s">
        <v>8830</v>
      </c>
      <c r="K2846" s="66" t="s">
        <v>94</v>
      </c>
      <c r="M2846" s="66" t="s">
        <v>95</v>
      </c>
      <c r="N2846" t="s">
        <v>10761</v>
      </c>
      <c r="O2846"/>
    </row>
    <row r="2847" spans="1:15">
      <c r="A2847">
        <v>55745661</v>
      </c>
      <c r="B2847" t="s">
        <v>9751</v>
      </c>
      <c r="C2847" t="s">
        <v>4620</v>
      </c>
      <c r="D2847" s="67" t="s">
        <v>9752</v>
      </c>
      <c r="E2847" s="66" t="s">
        <v>15352</v>
      </c>
      <c r="F2847" t="s">
        <v>114</v>
      </c>
      <c r="G2847" s="66" t="s">
        <v>8828</v>
      </c>
      <c r="H2847" s="67" t="s">
        <v>10265</v>
      </c>
      <c r="I2847" t="s">
        <v>9680</v>
      </c>
      <c r="J2847" s="66" t="s">
        <v>8830</v>
      </c>
      <c r="K2847" s="66" t="s">
        <v>94</v>
      </c>
      <c r="M2847" s="66" t="s">
        <v>95</v>
      </c>
      <c r="N2847" t="s">
        <v>10761</v>
      </c>
      <c r="O2847"/>
    </row>
    <row r="2848" spans="1:15">
      <c r="A2848">
        <v>55755444</v>
      </c>
      <c r="B2848" t="s">
        <v>9753</v>
      </c>
      <c r="C2848" t="s">
        <v>142</v>
      </c>
      <c r="D2848" s="67" t="s">
        <v>5751</v>
      </c>
      <c r="E2848" s="66" t="s">
        <v>15351</v>
      </c>
      <c r="F2848" t="s">
        <v>91</v>
      </c>
      <c r="G2848" s="66" t="s">
        <v>8828</v>
      </c>
      <c r="H2848" s="67" t="s">
        <v>10274</v>
      </c>
      <c r="I2848" t="s">
        <v>9680</v>
      </c>
      <c r="J2848" s="66" t="s">
        <v>8830</v>
      </c>
      <c r="K2848" s="66" t="s">
        <v>94</v>
      </c>
      <c r="M2848" s="66" t="s">
        <v>95</v>
      </c>
      <c r="N2848" t="s">
        <v>10761</v>
      </c>
      <c r="O2848"/>
    </row>
    <row r="2849" spans="1:15">
      <c r="A2849">
        <v>55764337</v>
      </c>
      <c r="B2849" t="s">
        <v>9754</v>
      </c>
      <c r="C2849" t="s">
        <v>238</v>
      </c>
      <c r="D2849" s="67" t="s">
        <v>9755</v>
      </c>
      <c r="E2849" s="66" t="s">
        <v>15351</v>
      </c>
      <c r="F2849" t="s">
        <v>114</v>
      </c>
      <c r="G2849" s="66" t="s">
        <v>8828</v>
      </c>
      <c r="H2849" s="67" t="s">
        <v>10260</v>
      </c>
      <c r="I2849" t="s">
        <v>9680</v>
      </c>
      <c r="J2849" s="66" t="s">
        <v>8830</v>
      </c>
      <c r="K2849" s="66" t="s">
        <v>94</v>
      </c>
      <c r="M2849" s="66" t="s">
        <v>95</v>
      </c>
      <c r="N2849" t="s">
        <v>10761</v>
      </c>
      <c r="O2849"/>
    </row>
    <row r="2850" spans="1:15">
      <c r="A2850">
        <v>55764338</v>
      </c>
      <c r="B2850" t="s">
        <v>9720</v>
      </c>
      <c r="C2850" t="s">
        <v>204</v>
      </c>
      <c r="D2850" s="67" t="s">
        <v>4108</v>
      </c>
      <c r="E2850" s="66" t="s">
        <v>15351</v>
      </c>
      <c r="F2850" t="s">
        <v>91</v>
      </c>
      <c r="G2850" s="66" t="s">
        <v>8828</v>
      </c>
      <c r="H2850" s="67" t="s">
        <v>10265</v>
      </c>
      <c r="I2850" t="s">
        <v>9680</v>
      </c>
      <c r="J2850" s="66" t="s">
        <v>8830</v>
      </c>
      <c r="K2850" s="66" t="s">
        <v>94</v>
      </c>
      <c r="M2850" s="66" t="s">
        <v>95</v>
      </c>
      <c r="N2850" t="s">
        <v>10761</v>
      </c>
      <c r="O2850"/>
    </row>
    <row r="2851" spans="1:15">
      <c r="A2851">
        <v>55764339</v>
      </c>
      <c r="B2851" t="s">
        <v>9756</v>
      </c>
      <c r="C2851" t="s">
        <v>202</v>
      </c>
      <c r="D2851" s="67" t="s">
        <v>9757</v>
      </c>
      <c r="E2851" s="66" t="s">
        <v>15352</v>
      </c>
      <c r="F2851" t="s">
        <v>91</v>
      </c>
      <c r="G2851" s="66" t="s">
        <v>8828</v>
      </c>
      <c r="H2851" s="67" t="s">
        <v>10269</v>
      </c>
      <c r="I2851" t="s">
        <v>9680</v>
      </c>
      <c r="J2851" s="66" t="s">
        <v>8830</v>
      </c>
      <c r="K2851" s="66" t="s">
        <v>94</v>
      </c>
      <c r="M2851" s="66" t="s">
        <v>95</v>
      </c>
      <c r="N2851" t="s">
        <v>10761</v>
      </c>
      <c r="O2851"/>
    </row>
    <row r="2852" spans="1:15">
      <c r="A2852">
        <v>55764340</v>
      </c>
      <c r="B2852" t="s">
        <v>9714</v>
      </c>
      <c r="C2852" t="s">
        <v>107</v>
      </c>
      <c r="D2852" s="67" t="s">
        <v>5843</v>
      </c>
      <c r="E2852" s="66" t="s">
        <v>15351</v>
      </c>
      <c r="F2852" t="s">
        <v>91</v>
      </c>
      <c r="G2852" s="66" t="s">
        <v>8828</v>
      </c>
      <c r="H2852" s="67" t="s">
        <v>10260</v>
      </c>
      <c r="I2852" t="s">
        <v>9680</v>
      </c>
      <c r="J2852" s="66" t="s">
        <v>8830</v>
      </c>
      <c r="K2852" s="66" t="s">
        <v>94</v>
      </c>
      <c r="M2852" s="66" t="s">
        <v>95</v>
      </c>
      <c r="N2852" t="s">
        <v>10761</v>
      </c>
      <c r="O2852"/>
    </row>
    <row r="2853" spans="1:15">
      <c r="A2853">
        <v>55764353</v>
      </c>
      <c r="B2853" t="s">
        <v>9740</v>
      </c>
      <c r="C2853" t="s">
        <v>4013</v>
      </c>
      <c r="D2853" s="67" t="s">
        <v>8814</v>
      </c>
      <c r="E2853" s="66" t="s">
        <v>15351</v>
      </c>
      <c r="F2853" t="s">
        <v>114</v>
      </c>
      <c r="G2853" s="66" t="s">
        <v>8828</v>
      </c>
      <c r="H2853" s="67" t="s">
        <v>10260</v>
      </c>
      <c r="I2853" t="s">
        <v>9680</v>
      </c>
      <c r="J2853" s="66" t="s">
        <v>8830</v>
      </c>
      <c r="K2853" s="66" t="s">
        <v>94</v>
      </c>
      <c r="M2853" s="66" t="s">
        <v>95</v>
      </c>
      <c r="N2853" t="s">
        <v>10761</v>
      </c>
      <c r="O2853"/>
    </row>
    <row r="2854" spans="1:15">
      <c r="A2854">
        <v>55766266</v>
      </c>
      <c r="B2854" t="s">
        <v>3638</v>
      </c>
      <c r="C2854" t="s">
        <v>197</v>
      </c>
      <c r="D2854" s="67" t="s">
        <v>8892</v>
      </c>
      <c r="E2854" s="66" t="s">
        <v>15351</v>
      </c>
      <c r="F2854" t="s">
        <v>91</v>
      </c>
      <c r="G2854" s="66" t="s">
        <v>8828</v>
      </c>
      <c r="H2854" s="67" t="s">
        <v>10269</v>
      </c>
      <c r="I2854" t="s">
        <v>9680</v>
      </c>
      <c r="J2854" s="66" t="s">
        <v>8830</v>
      </c>
      <c r="K2854" s="66" t="s">
        <v>94</v>
      </c>
      <c r="M2854" s="66" t="s">
        <v>95</v>
      </c>
      <c r="N2854" t="s">
        <v>10761</v>
      </c>
      <c r="O2854"/>
    </row>
    <row r="2855" spans="1:15">
      <c r="A2855">
        <v>55768430</v>
      </c>
      <c r="B2855" t="s">
        <v>9758</v>
      </c>
      <c r="C2855" t="s">
        <v>1475</v>
      </c>
      <c r="D2855" s="67" t="s">
        <v>9759</v>
      </c>
      <c r="E2855" s="66" t="s">
        <v>15351</v>
      </c>
      <c r="F2855" t="s">
        <v>114</v>
      </c>
      <c r="G2855" s="66" t="s">
        <v>8828</v>
      </c>
      <c r="H2855" s="67" t="s">
        <v>10269</v>
      </c>
      <c r="I2855" t="s">
        <v>9680</v>
      </c>
      <c r="J2855" s="66" t="s">
        <v>8830</v>
      </c>
      <c r="K2855" s="66" t="s">
        <v>94</v>
      </c>
      <c r="M2855" s="66" t="s">
        <v>95</v>
      </c>
      <c r="N2855" t="s">
        <v>10761</v>
      </c>
      <c r="O2855"/>
    </row>
    <row r="2856" spans="1:15">
      <c r="A2856">
        <v>55771514</v>
      </c>
      <c r="B2856" t="s">
        <v>9760</v>
      </c>
      <c r="C2856" t="s">
        <v>518</v>
      </c>
      <c r="D2856" s="67" t="s">
        <v>9761</v>
      </c>
      <c r="E2856" s="66" t="s">
        <v>15351</v>
      </c>
      <c r="F2856" t="s">
        <v>114</v>
      </c>
      <c r="G2856" s="66" t="s">
        <v>8828</v>
      </c>
      <c r="H2856" s="67" t="s">
        <v>10269</v>
      </c>
      <c r="I2856" t="s">
        <v>9680</v>
      </c>
      <c r="J2856" s="66" t="s">
        <v>8830</v>
      </c>
      <c r="K2856" s="66" t="s">
        <v>94</v>
      </c>
      <c r="M2856" s="66" t="s">
        <v>95</v>
      </c>
      <c r="N2856" t="s">
        <v>10761</v>
      </c>
      <c r="O2856"/>
    </row>
    <row r="2857" spans="1:15">
      <c r="A2857">
        <v>55771515</v>
      </c>
      <c r="B2857" t="s">
        <v>9762</v>
      </c>
      <c r="C2857" t="s">
        <v>232</v>
      </c>
      <c r="D2857" s="67" t="s">
        <v>9763</v>
      </c>
      <c r="E2857" s="66" t="s">
        <v>15351</v>
      </c>
      <c r="F2857" t="s">
        <v>114</v>
      </c>
      <c r="G2857" s="66" t="s">
        <v>8828</v>
      </c>
      <c r="H2857" s="67" t="s">
        <v>10269</v>
      </c>
      <c r="I2857" t="s">
        <v>9680</v>
      </c>
      <c r="J2857" s="66" t="s">
        <v>8830</v>
      </c>
      <c r="K2857" s="66" t="s">
        <v>94</v>
      </c>
      <c r="M2857" s="66" t="s">
        <v>95</v>
      </c>
      <c r="N2857" t="s">
        <v>10761</v>
      </c>
      <c r="O2857"/>
    </row>
    <row r="2858" spans="1:15">
      <c r="A2858">
        <v>55771516</v>
      </c>
      <c r="B2858" t="s">
        <v>1481</v>
      </c>
      <c r="C2858" t="s">
        <v>112</v>
      </c>
      <c r="D2858" s="67" t="s">
        <v>9764</v>
      </c>
      <c r="E2858" s="66" t="s">
        <v>15351</v>
      </c>
      <c r="F2858" t="s">
        <v>91</v>
      </c>
      <c r="G2858" s="66" t="s">
        <v>8828</v>
      </c>
      <c r="H2858" s="67" t="s">
        <v>10269</v>
      </c>
      <c r="I2858" t="s">
        <v>9680</v>
      </c>
      <c r="J2858" s="66" t="s">
        <v>8830</v>
      </c>
      <c r="K2858" s="66" t="s">
        <v>94</v>
      </c>
      <c r="M2858" s="66" t="s">
        <v>95</v>
      </c>
      <c r="N2858" t="s">
        <v>10761</v>
      </c>
      <c r="O2858"/>
    </row>
    <row r="2859" spans="1:15">
      <c r="A2859">
        <v>55771517</v>
      </c>
      <c r="B2859" t="s">
        <v>9765</v>
      </c>
      <c r="C2859" t="s">
        <v>9766</v>
      </c>
      <c r="D2859" s="67" t="s">
        <v>8390</v>
      </c>
      <c r="E2859" s="66" t="s">
        <v>15351</v>
      </c>
      <c r="F2859" t="s">
        <v>91</v>
      </c>
      <c r="G2859" s="66" t="s">
        <v>8828</v>
      </c>
      <c r="H2859" s="67" t="s">
        <v>10260</v>
      </c>
      <c r="I2859" t="s">
        <v>9680</v>
      </c>
      <c r="J2859" s="66" t="s">
        <v>8830</v>
      </c>
      <c r="K2859" s="66" t="s">
        <v>94</v>
      </c>
      <c r="M2859" s="66" t="s">
        <v>95</v>
      </c>
      <c r="N2859" t="s">
        <v>10761</v>
      </c>
      <c r="O2859"/>
    </row>
    <row r="2860" spans="1:15">
      <c r="A2860">
        <v>55628274</v>
      </c>
      <c r="B2860" t="s">
        <v>9767</v>
      </c>
      <c r="C2860" t="s">
        <v>143</v>
      </c>
      <c r="D2860" s="67" t="s">
        <v>7736</v>
      </c>
      <c r="E2860" s="66" t="s">
        <v>15351</v>
      </c>
      <c r="F2860" t="s">
        <v>91</v>
      </c>
      <c r="G2860" s="66" t="s">
        <v>8828</v>
      </c>
      <c r="H2860" s="67" t="s">
        <v>10269</v>
      </c>
      <c r="I2860" t="s">
        <v>9680</v>
      </c>
      <c r="J2860" s="66" t="s">
        <v>8830</v>
      </c>
      <c r="K2860" s="66" t="s">
        <v>94</v>
      </c>
      <c r="M2860" s="66" t="s">
        <v>95</v>
      </c>
      <c r="N2860" t="s">
        <v>10761</v>
      </c>
      <c r="O2860"/>
    </row>
    <row r="2861" spans="1:15">
      <c r="A2861">
        <v>55771520</v>
      </c>
      <c r="B2861" t="s">
        <v>9768</v>
      </c>
      <c r="C2861" t="s">
        <v>1061</v>
      </c>
      <c r="D2861" s="67" t="s">
        <v>9769</v>
      </c>
      <c r="E2861" s="66" t="s">
        <v>15351</v>
      </c>
      <c r="F2861" t="s">
        <v>91</v>
      </c>
      <c r="G2861" s="66" t="s">
        <v>8828</v>
      </c>
      <c r="H2861" s="67" t="s">
        <v>10269</v>
      </c>
      <c r="I2861" t="s">
        <v>9680</v>
      </c>
      <c r="J2861" s="66" t="s">
        <v>8830</v>
      </c>
      <c r="K2861" s="66" t="s">
        <v>94</v>
      </c>
      <c r="M2861" s="66" t="s">
        <v>95</v>
      </c>
      <c r="N2861" t="s">
        <v>10761</v>
      </c>
      <c r="O2861"/>
    </row>
    <row r="2862" spans="1:15">
      <c r="A2862">
        <v>55775069</v>
      </c>
      <c r="B2862" t="s">
        <v>9770</v>
      </c>
      <c r="C2862" t="s">
        <v>976</v>
      </c>
      <c r="D2862" s="67" t="s">
        <v>928</v>
      </c>
      <c r="E2862" s="66" t="s">
        <v>15351</v>
      </c>
      <c r="F2862" t="s">
        <v>91</v>
      </c>
      <c r="G2862" s="66" t="s">
        <v>8828</v>
      </c>
      <c r="H2862" s="67" t="s">
        <v>10265</v>
      </c>
      <c r="I2862" t="s">
        <v>9680</v>
      </c>
      <c r="J2862" s="66" t="s">
        <v>8830</v>
      </c>
      <c r="K2862" s="66" t="s">
        <v>94</v>
      </c>
      <c r="M2862" s="66" t="s">
        <v>95</v>
      </c>
      <c r="N2862" t="s">
        <v>10761</v>
      </c>
      <c r="O2862"/>
    </row>
    <row r="2863" spans="1:15">
      <c r="A2863">
        <v>55775073</v>
      </c>
      <c r="B2863" t="s">
        <v>9772</v>
      </c>
      <c r="C2863" t="s">
        <v>215</v>
      </c>
      <c r="D2863" s="67" t="s">
        <v>9773</v>
      </c>
      <c r="E2863" s="66" t="s">
        <v>15352</v>
      </c>
      <c r="F2863" t="s">
        <v>91</v>
      </c>
      <c r="G2863" s="66" t="s">
        <v>8828</v>
      </c>
      <c r="H2863" s="67" t="s">
        <v>10269</v>
      </c>
      <c r="I2863" t="s">
        <v>9680</v>
      </c>
      <c r="J2863" s="66" t="s">
        <v>8830</v>
      </c>
      <c r="K2863" s="66" t="s">
        <v>94</v>
      </c>
      <c r="M2863" s="66" t="s">
        <v>95</v>
      </c>
      <c r="N2863" t="s">
        <v>10761</v>
      </c>
      <c r="O2863"/>
    </row>
    <row r="2864" spans="1:15">
      <c r="A2864">
        <v>55775075</v>
      </c>
      <c r="B2864" t="s">
        <v>9550</v>
      </c>
      <c r="C2864" t="s">
        <v>471</v>
      </c>
      <c r="D2864" s="67" t="s">
        <v>9252</v>
      </c>
      <c r="E2864" s="66" t="s">
        <v>15351</v>
      </c>
      <c r="F2864" t="s">
        <v>114</v>
      </c>
      <c r="G2864" s="66" t="s">
        <v>8828</v>
      </c>
      <c r="H2864" s="67" t="s">
        <v>10260</v>
      </c>
      <c r="I2864" t="s">
        <v>9680</v>
      </c>
      <c r="J2864" s="66" t="s">
        <v>8830</v>
      </c>
      <c r="K2864" s="66" t="s">
        <v>94</v>
      </c>
      <c r="M2864" s="66" t="s">
        <v>95</v>
      </c>
      <c r="N2864" t="s">
        <v>10761</v>
      </c>
      <c r="O2864"/>
    </row>
    <row r="2865" spans="1:15">
      <c r="A2865">
        <v>55779982</v>
      </c>
      <c r="B2865" t="s">
        <v>9774</v>
      </c>
      <c r="C2865" t="s">
        <v>471</v>
      </c>
      <c r="D2865" s="67" t="s">
        <v>9775</v>
      </c>
      <c r="E2865" s="66" t="s">
        <v>15351</v>
      </c>
      <c r="F2865" t="s">
        <v>114</v>
      </c>
      <c r="G2865" s="66" t="s">
        <v>8828</v>
      </c>
      <c r="H2865" s="67" t="s">
        <v>10265</v>
      </c>
      <c r="I2865" t="s">
        <v>9680</v>
      </c>
      <c r="J2865" s="66" t="s">
        <v>8830</v>
      </c>
      <c r="K2865" s="66" t="s">
        <v>94</v>
      </c>
      <c r="M2865" s="66" t="s">
        <v>95</v>
      </c>
      <c r="N2865" t="s">
        <v>10761</v>
      </c>
      <c r="O2865"/>
    </row>
    <row r="2866" spans="1:15">
      <c r="A2866">
        <v>55785389</v>
      </c>
      <c r="B2866" t="s">
        <v>192</v>
      </c>
      <c r="C2866" t="s">
        <v>1536</v>
      </c>
      <c r="D2866" s="67" t="s">
        <v>9776</v>
      </c>
      <c r="E2866" s="66" t="s">
        <v>15352</v>
      </c>
      <c r="F2866" t="s">
        <v>114</v>
      </c>
      <c r="G2866" s="66" t="s">
        <v>8828</v>
      </c>
      <c r="H2866" s="67" t="s">
        <v>10235</v>
      </c>
      <c r="I2866" t="s">
        <v>9680</v>
      </c>
      <c r="J2866" s="66" t="s">
        <v>8830</v>
      </c>
      <c r="K2866" s="66" t="s">
        <v>94</v>
      </c>
      <c r="M2866" s="66" t="s">
        <v>95</v>
      </c>
      <c r="N2866" t="s">
        <v>10761</v>
      </c>
      <c r="O2866"/>
    </row>
    <row r="2867" spans="1:15">
      <c r="A2867">
        <v>55791751</v>
      </c>
      <c r="B2867" t="s">
        <v>5727</v>
      </c>
      <c r="C2867" t="s">
        <v>1496</v>
      </c>
      <c r="D2867" s="67" t="s">
        <v>9777</v>
      </c>
      <c r="E2867" s="66" t="s">
        <v>15351</v>
      </c>
      <c r="F2867" t="s">
        <v>114</v>
      </c>
      <c r="G2867" s="66" t="s">
        <v>8828</v>
      </c>
      <c r="H2867" s="67" t="s">
        <v>10235</v>
      </c>
      <c r="I2867" t="s">
        <v>9680</v>
      </c>
      <c r="J2867" s="66" t="s">
        <v>8830</v>
      </c>
      <c r="K2867" s="66" t="s">
        <v>94</v>
      </c>
      <c r="M2867" s="66" t="s">
        <v>95</v>
      </c>
      <c r="N2867" t="s">
        <v>10761</v>
      </c>
      <c r="O2867"/>
    </row>
    <row r="2868" spans="1:15">
      <c r="A2868">
        <v>55794740</v>
      </c>
      <c r="B2868" t="s">
        <v>9778</v>
      </c>
      <c r="C2868" t="s">
        <v>575</v>
      </c>
      <c r="D2868" s="67" t="s">
        <v>9779</v>
      </c>
      <c r="E2868" s="66" t="s">
        <v>15351</v>
      </c>
      <c r="F2868" t="s">
        <v>114</v>
      </c>
      <c r="G2868" s="66" t="s">
        <v>8828</v>
      </c>
      <c r="H2868" s="67" t="s">
        <v>10199</v>
      </c>
      <c r="I2868" t="s">
        <v>9680</v>
      </c>
      <c r="J2868" s="66" t="s">
        <v>8830</v>
      </c>
      <c r="K2868" s="66" t="s">
        <v>94</v>
      </c>
      <c r="M2868" s="66" t="s">
        <v>95</v>
      </c>
      <c r="N2868" t="s">
        <v>10761</v>
      </c>
      <c r="O2868"/>
    </row>
    <row r="2869" spans="1:15">
      <c r="A2869">
        <v>55794741</v>
      </c>
      <c r="B2869" t="s">
        <v>9713</v>
      </c>
      <c r="C2869" t="s">
        <v>212</v>
      </c>
      <c r="D2869" s="67" t="s">
        <v>5945</v>
      </c>
      <c r="E2869" s="66" t="s">
        <v>15351</v>
      </c>
      <c r="F2869" t="s">
        <v>91</v>
      </c>
      <c r="G2869" s="66" t="s">
        <v>8828</v>
      </c>
      <c r="H2869" s="67" t="s">
        <v>10260</v>
      </c>
      <c r="I2869" t="s">
        <v>9680</v>
      </c>
      <c r="J2869" s="66" t="s">
        <v>8830</v>
      </c>
      <c r="K2869" s="66" t="s">
        <v>94</v>
      </c>
      <c r="M2869" s="66" t="s">
        <v>95</v>
      </c>
      <c r="N2869" t="s">
        <v>10761</v>
      </c>
      <c r="O2869"/>
    </row>
    <row r="2870" spans="1:15">
      <c r="A2870">
        <v>235189</v>
      </c>
      <c r="B2870" t="s">
        <v>9466</v>
      </c>
      <c r="C2870" t="s">
        <v>612</v>
      </c>
      <c r="D2870" s="67" t="s">
        <v>9467</v>
      </c>
      <c r="E2870" s="66" t="s">
        <v>15351</v>
      </c>
      <c r="F2870" t="s">
        <v>91</v>
      </c>
      <c r="G2870" s="66" t="s">
        <v>8828</v>
      </c>
      <c r="H2870" s="67" t="s">
        <v>10234</v>
      </c>
      <c r="I2870" t="s">
        <v>9468</v>
      </c>
      <c r="J2870" s="66" t="s">
        <v>8830</v>
      </c>
      <c r="K2870" s="66" t="s">
        <v>94</v>
      </c>
      <c r="M2870" s="66" t="s">
        <v>95</v>
      </c>
      <c r="N2870" t="s">
        <v>10762</v>
      </c>
      <c r="O2870"/>
    </row>
    <row r="2871" spans="1:15">
      <c r="A2871">
        <v>240633</v>
      </c>
      <c r="B2871" t="s">
        <v>9469</v>
      </c>
      <c r="C2871" t="s">
        <v>235</v>
      </c>
      <c r="D2871" s="67" t="s">
        <v>5839</v>
      </c>
      <c r="E2871" s="66" t="s">
        <v>15351</v>
      </c>
      <c r="F2871" t="s">
        <v>114</v>
      </c>
      <c r="G2871" s="66" t="s">
        <v>8828</v>
      </c>
      <c r="H2871" s="67" t="s">
        <v>10234</v>
      </c>
      <c r="I2871" t="s">
        <v>9468</v>
      </c>
      <c r="J2871" s="66" t="s">
        <v>8830</v>
      </c>
      <c r="K2871" s="66" t="s">
        <v>94</v>
      </c>
      <c r="M2871" s="66" t="s">
        <v>95</v>
      </c>
      <c r="N2871" t="s">
        <v>10762</v>
      </c>
      <c r="O2871"/>
    </row>
    <row r="2872" spans="1:15">
      <c r="A2872">
        <v>293775</v>
      </c>
      <c r="B2872" t="s">
        <v>8564</v>
      </c>
      <c r="C2872" t="s">
        <v>109</v>
      </c>
      <c r="D2872" s="67" t="s">
        <v>9470</v>
      </c>
      <c r="E2872" s="66" t="s">
        <v>15351</v>
      </c>
      <c r="F2872" t="s">
        <v>91</v>
      </c>
      <c r="G2872" s="66" t="s">
        <v>8828</v>
      </c>
      <c r="H2872" s="67" t="s">
        <v>10234</v>
      </c>
      <c r="I2872" t="s">
        <v>9468</v>
      </c>
      <c r="J2872" s="66" t="s">
        <v>8830</v>
      </c>
      <c r="K2872" s="66" t="s">
        <v>94</v>
      </c>
      <c r="M2872" s="66" t="s">
        <v>95</v>
      </c>
      <c r="N2872" t="s">
        <v>10762</v>
      </c>
      <c r="O2872"/>
    </row>
    <row r="2873" spans="1:15">
      <c r="A2873">
        <v>55607209</v>
      </c>
      <c r="B2873" t="s">
        <v>9471</v>
      </c>
      <c r="C2873" t="s">
        <v>521</v>
      </c>
      <c r="D2873" s="67" t="s">
        <v>9472</v>
      </c>
      <c r="E2873" s="66" t="s">
        <v>15351</v>
      </c>
      <c r="F2873" t="s">
        <v>114</v>
      </c>
      <c r="G2873" s="66" t="s">
        <v>8828</v>
      </c>
      <c r="H2873" s="67" t="s">
        <v>10234</v>
      </c>
      <c r="I2873" t="s">
        <v>9468</v>
      </c>
      <c r="J2873" s="66" t="s">
        <v>8830</v>
      </c>
      <c r="K2873" s="66" t="s">
        <v>94</v>
      </c>
      <c r="M2873" s="66" t="s">
        <v>95</v>
      </c>
      <c r="N2873" t="s">
        <v>10762</v>
      </c>
      <c r="O2873"/>
    </row>
    <row r="2874" spans="1:15">
      <c r="A2874">
        <v>55621752</v>
      </c>
      <c r="B2874" t="s">
        <v>10763</v>
      </c>
      <c r="C2874" t="s">
        <v>9473</v>
      </c>
      <c r="D2874" s="67" t="s">
        <v>9474</v>
      </c>
      <c r="E2874" s="66" t="s">
        <v>15351</v>
      </c>
      <c r="F2874" t="s">
        <v>91</v>
      </c>
      <c r="G2874" s="66" t="s">
        <v>8828</v>
      </c>
      <c r="H2874" s="67" t="s">
        <v>10234</v>
      </c>
      <c r="I2874" t="s">
        <v>9468</v>
      </c>
      <c r="J2874" s="66" t="s">
        <v>8830</v>
      </c>
      <c r="K2874" s="66" t="s">
        <v>94</v>
      </c>
      <c r="M2874" s="66" t="s">
        <v>95</v>
      </c>
      <c r="N2874" t="s">
        <v>10762</v>
      </c>
      <c r="O2874"/>
    </row>
    <row r="2875" spans="1:15">
      <c r="A2875">
        <v>55734630</v>
      </c>
      <c r="B2875" t="s">
        <v>9475</v>
      </c>
      <c r="C2875" t="s">
        <v>135</v>
      </c>
      <c r="D2875" s="67" t="s">
        <v>9476</v>
      </c>
      <c r="E2875" s="66" t="s">
        <v>15351</v>
      </c>
      <c r="F2875" t="s">
        <v>91</v>
      </c>
      <c r="G2875" s="66" t="s">
        <v>8828</v>
      </c>
      <c r="H2875" s="67" t="s">
        <v>10234</v>
      </c>
      <c r="I2875" t="s">
        <v>9468</v>
      </c>
      <c r="J2875" s="66" t="s">
        <v>8830</v>
      </c>
      <c r="K2875" s="66" t="s">
        <v>94</v>
      </c>
      <c r="M2875" s="66" t="s">
        <v>95</v>
      </c>
      <c r="N2875" t="s">
        <v>10762</v>
      </c>
      <c r="O2875"/>
    </row>
    <row r="2876" spans="1:15">
      <c r="A2876">
        <v>451923</v>
      </c>
      <c r="B2876" t="s">
        <v>9827</v>
      </c>
      <c r="C2876" t="s">
        <v>1514</v>
      </c>
      <c r="D2876" s="67" t="s">
        <v>6912</v>
      </c>
      <c r="E2876" s="66" t="s">
        <v>15351</v>
      </c>
      <c r="F2876" t="s">
        <v>114</v>
      </c>
      <c r="G2876" s="66" t="s">
        <v>8828</v>
      </c>
      <c r="H2876" s="67" t="s">
        <v>10261</v>
      </c>
      <c r="I2876" t="s">
        <v>9825</v>
      </c>
      <c r="J2876" s="66" t="s">
        <v>8830</v>
      </c>
      <c r="K2876" s="66" t="s">
        <v>94</v>
      </c>
      <c r="M2876" s="66" t="s">
        <v>95</v>
      </c>
      <c r="N2876" t="s">
        <v>9826</v>
      </c>
      <c r="O2876"/>
    </row>
    <row r="2877" spans="1:15">
      <c r="A2877">
        <v>55565078</v>
      </c>
      <c r="B2877" t="s">
        <v>9828</v>
      </c>
      <c r="C2877" t="s">
        <v>185</v>
      </c>
      <c r="D2877" s="67" t="s">
        <v>9829</v>
      </c>
      <c r="E2877" s="66" t="s">
        <v>15352</v>
      </c>
      <c r="F2877" t="s">
        <v>91</v>
      </c>
      <c r="G2877" s="66" t="s">
        <v>8828</v>
      </c>
      <c r="H2877" s="67" t="s">
        <v>10261</v>
      </c>
      <c r="I2877" t="s">
        <v>9825</v>
      </c>
      <c r="J2877" s="66" t="s">
        <v>8830</v>
      </c>
      <c r="K2877" s="66" t="s">
        <v>94</v>
      </c>
      <c r="M2877" s="66" t="s">
        <v>95</v>
      </c>
      <c r="N2877" t="s">
        <v>9826</v>
      </c>
      <c r="O2877"/>
    </row>
    <row r="2878" spans="1:15">
      <c r="A2878">
        <v>55646478</v>
      </c>
      <c r="B2878" t="s">
        <v>701</v>
      </c>
      <c r="C2878" t="s">
        <v>135</v>
      </c>
      <c r="D2878" s="67" t="s">
        <v>8397</v>
      </c>
      <c r="E2878" s="66" t="s">
        <v>15351</v>
      </c>
      <c r="F2878" t="s">
        <v>91</v>
      </c>
      <c r="G2878" s="66" t="s">
        <v>8828</v>
      </c>
      <c r="H2878" s="67" t="s">
        <v>10266</v>
      </c>
      <c r="I2878" t="s">
        <v>9825</v>
      </c>
      <c r="J2878" s="66" t="s">
        <v>8830</v>
      </c>
      <c r="K2878" s="66" t="s">
        <v>94</v>
      </c>
      <c r="M2878" s="66" t="s">
        <v>95</v>
      </c>
      <c r="N2878" t="s">
        <v>9826</v>
      </c>
      <c r="O2878"/>
    </row>
    <row r="2879" spans="1:15">
      <c r="A2879">
        <v>55684681</v>
      </c>
      <c r="B2879" t="s">
        <v>9830</v>
      </c>
      <c r="C2879" t="s">
        <v>221</v>
      </c>
      <c r="D2879" s="67" t="s">
        <v>9831</v>
      </c>
      <c r="E2879" s="66" t="s">
        <v>15352</v>
      </c>
      <c r="F2879" t="s">
        <v>114</v>
      </c>
      <c r="G2879" s="66" t="s">
        <v>8828</v>
      </c>
      <c r="H2879" s="67" t="s">
        <v>10307</v>
      </c>
      <c r="I2879" t="s">
        <v>9825</v>
      </c>
      <c r="J2879" s="66" t="s">
        <v>8830</v>
      </c>
      <c r="K2879" s="66" t="s">
        <v>94</v>
      </c>
      <c r="M2879" s="66" t="s">
        <v>95</v>
      </c>
      <c r="N2879" t="s">
        <v>9826</v>
      </c>
      <c r="O2879"/>
    </row>
    <row r="2880" spans="1:15">
      <c r="A2880">
        <v>55684682</v>
      </c>
      <c r="B2880" t="s">
        <v>9832</v>
      </c>
      <c r="C2880" t="s">
        <v>215</v>
      </c>
      <c r="D2880" s="67" t="s">
        <v>4696</v>
      </c>
      <c r="E2880" s="66" t="s">
        <v>15352</v>
      </c>
      <c r="F2880" t="s">
        <v>91</v>
      </c>
      <c r="G2880" s="66" t="s">
        <v>8828</v>
      </c>
      <c r="H2880" s="67" t="s">
        <v>10307</v>
      </c>
      <c r="I2880" t="s">
        <v>9825</v>
      </c>
      <c r="J2880" s="66" t="s">
        <v>8830</v>
      </c>
      <c r="K2880" s="66" t="s">
        <v>94</v>
      </c>
      <c r="M2880" s="66" t="s">
        <v>95</v>
      </c>
      <c r="N2880" t="s">
        <v>9826</v>
      </c>
      <c r="O2880"/>
    </row>
    <row r="2881" spans="1:15">
      <c r="A2881">
        <v>55693966</v>
      </c>
      <c r="B2881" t="s">
        <v>9833</v>
      </c>
      <c r="C2881" t="s">
        <v>1069</v>
      </c>
      <c r="D2881" s="67" t="s">
        <v>9834</v>
      </c>
      <c r="E2881" s="66" t="s">
        <v>15352</v>
      </c>
      <c r="F2881" t="s">
        <v>91</v>
      </c>
      <c r="G2881" s="66" t="s">
        <v>8828</v>
      </c>
      <c r="H2881" s="67" t="s">
        <v>10261</v>
      </c>
      <c r="I2881" t="s">
        <v>9825</v>
      </c>
      <c r="J2881" s="66" t="s">
        <v>8830</v>
      </c>
      <c r="K2881" s="66" t="s">
        <v>94</v>
      </c>
      <c r="M2881" s="66" t="s">
        <v>95</v>
      </c>
      <c r="N2881" t="s">
        <v>9826</v>
      </c>
      <c r="O2881"/>
    </row>
    <row r="2882" spans="1:15">
      <c r="A2882">
        <v>55695440</v>
      </c>
      <c r="B2882" t="s">
        <v>9835</v>
      </c>
      <c r="C2882" t="s">
        <v>210</v>
      </c>
      <c r="D2882" s="67" t="s">
        <v>8912</v>
      </c>
      <c r="E2882" s="66" t="s">
        <v>15352</v>
      </c>
      <c r="F2882" t="s">
        <v>114</v>
      </c>
      <c r="G2882" s="66" t="s">
        <v>8828</v>
      </c>
      <c r="H2882" s="67" t="s">
        <v>10261</v>
      </c>
      <c r="I2882" t="s">
        <v>9825</v>
      </c>
      <c r="J2882" s="66" t="s">
        <v>8830</v>
      </c>
      <c r="K2882" s="66" t="s">
        <v>94</v>
      </c>
      <c r="M2882" s="66" t="s">
        <v>95</v>
      </c>
      <c r="N2882" t="s">
        <v>9826</v>
      </c>
      <c r="O2882"/>
    </row>
    <row r="2883" spans="1:15">
      <c r="A2883">
        <v>55709146</v>
      </c>
      <c r="B2883" t="s">
        <v>9836</v>
      </c>
      <c r="C2883" t="s">
        <v>119</v>
      </c>
      <c r="D2883" s="67" t="s">
        <v>9837</v>
      </c>
      <c r="E2883" s="66" t="s">
        <v>15351</v>
      </c>
      <c r="F2883" t="s">
        <v>91</v>
      </c>
      <c r="G2883" s="66" t="s">
        <v>8828</v>
      </c>
      <c r="H2883" s="67" t="s">
        <v>10261</v>
      </c>
      <c r="I2883" t="s">
        <v>9825</v>
      </c>
      <c r="J2883" s="66" t="s">
        <v>8830</v>
      </c>
      <c r="K2883" s="66" t="s">
        <v>94</v>
      </c>
      <c r="M2883" s="66" t="s">
        <v>95</v>
      </c>
      <c r="N2883" t="s">
        <v>9826</v>
      </c>
      <c r="O2883"/>
    </row>
    <row r="2884" spans="1:15">
      <c r="A2884">
        <v>502020</v>
      </c>
      <c r="B2884" t="s">
        <v>9838</v>
      </c>
      <c r="C2884" t="s">
        <v>1771</v>
      </c>
      <c r="D2884" s="67" t="s">
        <v>9839</v>
      </c>
      <c r="E2884" s="66" t="s">
        <v>15351</v>
      </c>
      <c r="F2884" t="s">
        <v>114</v>
      </c>
      <c r="G2884" s="66" t="s">
        <v>8828</v>
      </c>
      <c r="H2884" s="67" t="s">
        <v>10261</v>
      </c>
      <c r="I2884" t="s">
        <v>9825</v>
      </c>
      <c r="J2884" s="66" t="s">
        <v>8830</v>
      </c>
      <c r="K2884" s="66" t="s">
        <v>94</v>
      </c>
      <c r="M2884" s="66" t="s">
        <v>95</v>
      </c>
      <c r="N2884" t="s">
        <v>9826</v>
      </c>
      <c r="O2884"/>
    </row>
    <row r="2885" spans="1:15">
      <c r="A2885">
        <v>55729157</v>
      </c>
      <c r="B2885" t="s">
        <v>9840</v>
      </c>
      <c r="C2885" t="s">
        <v>2591</v>
      </c>
      <c r="D2885" s="67" t="s">
        <v>9841</v>
      </c>
      <c r="E2885" s="66" t="s">
        <v>15352</v>
      </c>
      <c r="F2885" t="s">
        <v>91</v>
      </c>
      <c r="G2885" s="66" t="s">
        <v>8828</v>
      </c>
      <c r="H2885" s="67" t="s">
        <v>10261</v>
      </c>
      <c r="I2885" t="s">
        <v>9825</v>
      </c>
      <c r="J2885" s="66" t="s">
        <v>8830</v>
      </c>
      <c r="K2885" s="66" t="s">
        <v>94</v>
      </c>
      <c r="M2885" s="66" t="s">
        <v>95</v>
      </c>
      <c r="N2885" t="s">
        <v>9826</v>
      </c>
      <c r="O2885"/>
    </row>
    <row r="2886" spans="1:15">
      <c r="A2886">
        <v>55729159</v>
      </c>
      <c r="B2886" t="s">
        <v>9842</v>
      </c>
      <c r="C2886" t="s">
        <v>197</v>
      </c>
      <c r="D2886" s="67" t="s">
        <v>9843</v>
      </c>
      <c r="E2886" s="66" t="s">
        <v>15351</v>
      </c>
      <c r="F2886" t="s">
        <v>91</v>
      </c>
      <c r="G2886" s="66" t="s">
        <v>8828</v>
      </c>
      <c r="H2886" s="67" t="s">
        <v>10261</v>
      </c>
      <c r="I2886" t="s">
        <v>9825</v>
      </c>
      <c r="J2886" s="66" t="s">
        <v>8830</v>
      </c>
      <c r="K2886" s="66" t="s">
        <v>94</v>
      </c>
      <c r="M2886" s="66" t="s">
        <v>95</v>
      </c>
      <c r="N2886" t="s">
        <v>9826</v>
      </c>
      <c r="O2886"/>
    </row>
    <row r="2887" spans="1:15">
      <c r="A2887">
        <v>55683253</v>
      </c>
      <c r="B2887" t="s">
        <v>9844</v>
      </c>
      <c r="C2887" t="s">
        <v>646</v>
      </c>
      <c r="D2887" s="67" t="s">
        <v>9845</v>
      </c>
      <c r="E2887" s="66" t="s">
        <v>15352</v>
      </c>
      <c r="F2887" t="s">
        <v>114</v>
      </c>
      <c r="G2887" s="66" t="s">
        <v>8828</v>
      </c>
      <c r="H2887" s="67" t="s">
        <v>10261</v>
      </c>
      <c r="I2887" t="s">
        <v>9825</v>
      </c>
      <c r="J2887" s="66" t="s">
        <v>8830</v>
      </c>
      <c r="K2887" s="66" t="s">
        <v>94</v>
      </c>
      <c r="M2887" s="66" t="s">
        <v>95</v>
      </c>
      <c r="N2887" t="s">
        <v>9826</v>
      </c>
      <c r="O2887"/>
    </row>
    <row r="2888" spans="1:15">
      <c r="A2888">
        <v>55768651</v>
      </c>
      <c r="B2888" t="s">
        <v>9846</v>
      </c>
      <c r="C2888" t="s">
        <v>3314</v>
      </c>
      <c r="D2888" s="67" t="s">
        <v>9847</v>
      </c>
      <c r="E2888" s="66" t="s">
        <v>15351</v>
      </c>
      <c r="F2888" t="s">
        <v>91</v>
      </c>
      <c r="G2888" s="66" t="s">
        <v>8828</v>
      </c>
      <c r="H2888" s="67" t="s">
        <v>10261</v>
      </c>
      <c r="I2888" t="s">
        <v>9825</v>
      </c>
      <c r="J2888" s="66" t="s">
        <v>8830</v>
      </c>
      <c r="K2888" s="66" t="s">
        <v>94</v>
      </c>
      <c r="M2888" s="66" t="s">
        <v>95</v>
      </c>
      <c r="N2888" t="s">
        <v>9826</v>
      </c>
      <c r="O2888"/>
    </row>
    <row r="2889" spans="1:15">
      <c r="A2889">
        <v>55768654</v>
      </c>
      <c r="B2889" t="s">
        <v>9848</v>
      </c>
      <c r="C2889" t="s">
        <v>920</v>
      </c>
      <c r="D2889" s="67" t="s">
        <v>3821</v>
      </c>
      <c r="E2889" s="66" t="s">
        <v>15351</v>
      </c>
      <c r="F2889" t="s">
        <v>91</v>
      </c>
      <c r="G2889" s="66" t="s">
        <v>8828</v>
      </c>
      <c r="H2889" s="67" t="s">
        <v>10261</v>
      </c>
      <c r="I2889" t="s">
        <v>9825</v>
      </c>
      <c r="J2889" s="66" t="s">
        <v>8830</v>
      </c>
      <c r="K2889" s="66" t="s">
        <v>94</v>
      </c>
      <c r="M2889" s="66" t="s">
        <v>95</v>
      </c>
      <c r="N2889" t="s">
        <v>9826</v>
      </c>
      <c r="O2889"/>
    </row>
    <row r="2890" spans="1:15">
      <c r="A2890">
        <v>55768655</v>
      </c>
      <c r="B2890" t="s">
        <v>9848</v>
      </c>
      <c r="C2890" t="s">
        <v>724</v>
      </c>
      <c r="D2890" s="67" t="s">
        <v>9849</v>
      </c>
      <c r="E2890" s="66" t="s">
        <v>15351</v>
      </c>
      <c r="F2890" t="s">
        <v>114</v>
      </c>
      <c r="G2890" s="66" t="s">
        <v>8828</v>
      </c>
      <c r="H2890" s="67" t="s">
        <v>10261</v>
      </c>
      <c r="I2890" t="s">
        <v>9825</v>
      </c>
      <c r="J2890" s="66" t="s">
        <v>8830</v>
      </c>
      <c r="K2890" s="66" t="s">
        <v>94</v>
      </c>
      <c r="M2890" s="66" t="s">
        <v>95</v>
      </c>
      <c r="N2890" t="s">
        <v>9826</v>
      </c>
      <c r="O2890"/>
    </row>
    <row r="2891" spans="1:15">
      <c r="A2891">
        <v>55770984</v>
      </c>
      <c r="B2891" t="s">
        <v>9850</v>
      </c>
      <c r="C2891" t="s">
        <v>665</v>
      </c>
      <c r="D2891" s="67" t="s">
        <v>9851</v>
      </c>
      <c r="E2891" s="66" t="s">
        <v>15351</v>
      </c>
      <c r="F2891" t="s">
        <v>114</v>
      </c>
      <c r="G2891" s="66" t="s">
        <v>8828</v>
      </c>
      <c r="H2891" s="67" t="s">
        <v>10307</v>
      </c>
      <c r="I2891" t="s">
        <v>9825</v>
      </c>
      <c r="J2891" s="66" t="s">
        <v>8830</v>
      </c>
      <c r="K2891" s="66" t="s">
        <v>94</v>
      </c>
      <c r="M2891" s="66" t="s">
        <v>95</v>
      </c>
      <c r="N2891" t="s">
        <v>9826</v>
      </c>
      <c r="O2891"/>
    </row>
    <row r="2892" spans="1:15">
      <c r="A2892">
        <v>55778640</v>
      </c>
      <c r="B2892" t="s">
        <v>9852</v>
      </c>
      <c r="C2892" t="s">
        <v>303</v>
      </c>
      <c r="D2892" s="67" t="s">
        <v>5741</v>
      </c>
      <c r="E2892" s="66" t="s">
        <v>15351</v>
      </c>
      <c r="F2892" t="s">
        <v>114</v>
      </c>
      <c r="G2892" s="66" t="s">
        <v>8828</v>
      </c>
      <c r="H2892" s="67" t="s">
        <v>10234</v>
      </c>
      <c r="I2892" t="s">
        <v>9825</v>
      </c>
      <c r="J2892" s="66" t="s">
        <v>8830</v>
      </c>
      <c r="K2892" s="66" t="s">
        <v>94</v>
      </c>
      <c r="M2892" s="66" t="s">
        <v>95</v>
      </c>
      <c r="N2892" t="s">
        <v>9826</v>
      </c>
      <c r="O2892"/>
    </row>
    <row r="2893" spans="1:15">
      <c r="A2893">
        <v>55781014</v>
      </c>
      <c r="B2893" t="s">
        <v>9853</v>
      </c>
      <c r="C2893" t="s">
        <v>10764</v>
      </c>
      <c r="D2893" s="67" t="s">
        <v>9854</v>
      </c>
      <c r="E2893" s="66" t="s">
        <v>15351</v>
      </c>
      <c r="F2893" t="s">
        <v>114</v>
      </c>
      <c r="G2893" s="66" t="s">
        <v>8828</v>
      </c>
      <c r="H2893" s="67" t="s">
        <v>10266</v>
      </c>
      <c r="I2893" t="s">
        <v>9825</v>
      </c>
      <c r="J2893" s="66" t="s">
        <v>8830</v>
      </c>
      <c r="K2893" s="66" t="s">
        <v>94</v>
      </c>
      <c r="M2893" s="66" t="s">
        <v>95</v>
      </c>
      <c r="N2893" t="s">
        <v>9826</v>
      </c>
      <c r="O2893"/>
    </row>
    <row r="2894" spans="1:15">
      <c r="A2894">
        <v>280797</v>
      </c>
      <c r="B2894" t="s">
        <v>9855</v>
      </c>
      <c r="C2894" t="s">
        <v>1427</v>
      </c>
      <c r="D2894" s="67" t="s">
        <v>9856</v>
      </c>
      <c r="E2894" s="66" t="s">
        <v>15351</v>
      </c>
      <c r="F2894" t="s">
        <v>91</v>
      </c>
      <c r="G2894" s="66" t="s">
        <v>8828</v>
      </c>
      <c r="H2894" s="67" t="s">
        <v>10233</v>
      </c>
      <c r="I2894" t="s">
        <v>9857</v>
      </c>
      <c r="J2894" s="66" t="s">
        <v>8830</v>
      </c>
      <c r="K2894" s="66" t="s">
        <v>94</v>
      </c>
      <c r="M2894" s="66" t="s">
        <v>95</v>
      </c>
      <c r="N2894" t="s">
        <v>9858</v>
      </c>
      <c r="O2894"/>
    </row>
    <row r="2895" spans="1:15">
      <c r="A2895">
        <v>280799</v>
      </c>
      <c r="B2895" t="s">
        <v>9859</v>
      </c>
      <c r="C2895" t="s">
        <v>4388</v>
      </c>
      <c r="D2895" s="67" t="s">
        <v>8887</v>
      </c>
      <c r="E2895" s="66" t="s">
        <v>15351</v>
      </c>
      <c r="F2895" t="s">
        <v>114</v>
      </c>
      <c r="G2895" s="66" t="s">
        <v>8828</v>
      </c>
      <c r="H2895" s="67" t="s">
        <v>10233</v>
      </c>
      <c r="I2895" t="s">
        <v>9857</v>
      </c>
      <c r="J2895" s="66" t="s">
        <v>8830</v>
      </c>
      <c r="K2895" s="66" t="s">
        <v>94</v>
      </c>
      <c r="M2895" s="66" t="s">
        <v>95</v>
      </c>
      <c r="N2895" t="s">
        <v>9858</v>
      </c>
      <c r="O2895"/>
    </row>
    <row r="2896" spans="1:15">
      <c r="A2896">
        <v>341380</v>
      </c>
      <c r="B2896" t="s">
        <v>9860</v>
      </c>
      <c r="C2896" t="s">
        <v>1734</v>
      </c>
      <c r="D2896" s="67" t="s">
        <v>9861</v>
      </c>
      <c r="E2896" s="66" t="s">
        <v>15351</v>
      </c>
      <c r="F2896" t="s">
        <v>91</v>
      </c>
      <c r="G2896" s="66" t="s">
        <v>8828</v>
      </c>
      <c r="H2896" s="67" t="s">
        <v>10241</v>
      </c>
      <c r="I2896" t="s">
        <v>9857</v>
      </c>
      <c r="J2896" s="66" t="s">
        <v>8830</v>
      </c>
      <c r="K2896" s="66" t="s">
        <v>94</v>
      </c>
      <c r="M2896" s="66" t="s">
        <v>95</v>
      </c>
      <c r="N2896" t="s">
        <v>9858</v>
      </c>
      <c r="O2896"/>
    </row>
    <row r="2897" spans="1:15">
      <c r="A2897">
        <v>55576917</v>
      </c>
      <c r="B2897" t="s">
        <v>9862</v>
      </c>
      <c r="C2897" t="s">
        <v>178</v>
      </c>
      <c r="D2897" s="67" t="s">
        <v>1847</v>
      </c>
      <c r="E2897" s="66" t="s">
        <v>15352</v>
      </c>
      <c r="F2897" t="s">
        <v>91</v>
      </c>
      <c r="G2897" s="66" t="s">
        <v>8828</v>
      </c>
      <c r="H2897" s="67" t="s">
        <v>10241</v>
      </c>
      <c r="I2897" t="s">
        <v>9857</v>
      </c>
      <c r="J2897" s="66" t="s">
        <v>8830</v>
      </c>
      <c r="K2897" s="66" t="s">
        <v>94</v>
      </c>
      <c r="M2897" s="66" t="s">
        <v>95</v>
      </c>
      <c r="N2897" t="s">
        <v>9858</v>
      </c>
      <c r="O2897"/>
    </row>
    <row r="2898" spans="1:15">
      <c r="A2898">
        <v>55585975</v>
      </c>
      <c r="B2898" t="s">
        <v>9863</v>
      </c>
      <c r="C2898" t="s">
        <v>1299</v>
      </c>
      <c r="D2898" s="67" t="s">
        <v>9864</v>
      </c>
      <c r="E2898" s="66" t="s">
        <v>15351</v>
      </c>
      <c r="F2898" t="s">
        <v>91</v>
      </c>
      <c r="G2898" s="66" t="s">
        <v>8828</v>
      </c>
      <c r="H2898" s="67" t="s">
        <v>10268</v>
      </c>
      <c r="I2898" t="s">
        <v>9857</v>
      </c>
      <c r="J2898" s="66" t="s">
        <v>8830</v>
      </c>
      <c r="K2898" s="66" t="s">
        <v>94</v>
      </c>
      <c r="M2898" s="66" t="s">
        <v>95</v>
      </c>
      <c r="N2898" t="s">
        <v>9858</v>
      </c>
      <c r="O2898"/>
    </row>
    <row r="2899" spans="1:15">
      <c r="A2899">
        <v>296947</v>
      </c>
      <c r="B2899" t="s">
        <v>9865</v>
      </c>
      <c r="C2899" t="s">
        <v>101</v>
      </c>
      <c r="D2899" s="67" t="s">
        <v>9866</v>
      </c>
      <c r="E2899" s="66" t="s">
        <v>15351</v>
      </c>
      <c r="F2899" t="s">
        <v>91</v>
      </c>
      <c r="G2899" s="66" t="s">
        <v>8828</v>
      </c>
      <c r="H2899" s="67" t="s">
        <v>10250</v>
      </c>
      <c r="I2899" t="s">
        <v>9857</v>
      </c>
      <c r="J2899" s="66" t="s">
        <v>8830</v>
      </c>
      <c r="K2899" s="66" t="s">
        <v>94</v>
      </c>
      <c r="M2899" s="66" t="s">
        <v>95</v>
      </c>
      <c r="N2899" t="s">
        <v>9858</v>
      </c>
      <c r="O2899"/>
    </row>
    <row r="2900" spans="1:15">
      <c r="A2900">
        <v>55585984</v>
      </c>
      <c r="B2900" t="s">
        <v>6384</v>
      </c>
      <c r="C2900" t="s">
        <v>10765</v>
      </c>
      <c r="D2900" s="67" t="s">
        <v>9867</v>
      </c>
      <c r="E2900" s="66" t="s">
        <v>15351</v>
      </c>
      <c r="F2900" t="s">
        <v>91</v>
      </c>
      <c r="G2900" s="66" t="s">
        <v>8828</v>
      </c>
      <c r="H2900" s="67" t="s">
        <v>10233</v>
      </c>
      <c r="I2900" t="s">
        <v>9857</v>
      </c>
      <c r="J2900" s="66" t="s">
        <v>8830</v>
      </c>
      <c r="K2900" s="66" t="s">
        <v>94</v>
      </c>
      <c r="M2900" s="66" t="s">
        <v>95</v>
      </c>
      <c r="N2900" t="s">
        <v>9858</v>
      </c>
      <c r="O2900"/>
    </row>
    <row r="2901" spans="1:15">
      <c r="A2901">
        <v>55617673</v>
      </c>
      <c r="B2901" t="s">
        <v>9868</v>
      </c>
      <c r="C2901" t="s">
        <v>1205</v>
      </c>
      <c r="D2901" s="67" t="s">
        <v>9869</v>
      </c>
      <c r="E2901" s="66" t="s">
        <v>15351</v>
      </c>
      <c r="F2901" t="s">
        <v>114</v>
      </c>
      <c r="G2901" s="66" t="s">
        <v>8828</v>
      </c>
      <c r="H2901" s="67" t="s">
        <v>10241</v>
      </c>
      <c r="I2901" t="s">
        <v>9857</v>
      </c>
      <c r="J2901" s="66" t="s">
        <v>8830</v>
      </c>
      <c r="K2901" s="66" t="s">
        <v>94</v>
      </c>
      <c r="M2901" s="66" t="s">
        <v>95</v>
      </c>
      <c r="N2901" t="s">
        <v>9858</v>
      </c>
      <c r="O2901"/>
    </row>
    <row r="2902" spans="1:15">
      <c r="A2902">
        <v>55628812</v>
      </c>
      <c r="B2902" t="s">
        <v>9870</v>
      </c>
      <c r="C2902" t="s">
        <v>361</v>
      </c>
      <c r="D2902" s="67" t="s">
        <v>9871</v>
      </c>
      <c r="E2902" s="66" t="s">
        <v>15351</v>
      </c>
      <c r="F2902" t="s">
        <v>91</v>
      </c>
      <c r="G2902" s="66" t="s">
        <v>8828</v>
      </c>
      <c r="H2902" s="67" t="s">
        <v>10241</v>
      </c>
      <c r="I2902" t="s">
        <v>9857</v>
      </c>
      <c r="J2902" s="66" t="s">
        <v>8830</v>
      </c>
      <c r="K2902" s="66" t="s">
        <v>94</v>
      </c>
      <c r="M2902" s="66" t="s">
        <v>95</v>
      </c>
      <c r="N2902" t="s">
        <v>9858</v>
      </c>
      <c r="O2902"/>
    </row>
    <row r="2903" spans="1:15">
      <c r="A2903">
        <v>341375</v>
      </c>
      <c r="B2903" t="s">
        <v>9859</v>
      </c>
      <c r="C2903" t="s">
        <v>124</v>
      </c>
      <c r="D2903" s="67" t="s">
        <v>9872</v>
      </c>
      <c r="E2903" s="66" t="s">
        <v>15351</v>
      </c>
      <c r="F2903" t="s">
        <v>91</v>
      </c>
      <c r="G2903" s="66" t="s">
        <v>8828</v>
      </c>
      <c r="H2903" s="67" t="s">
        <v>10233</v>
      </c>
      <c r="I2903" t="s">
        <v>9857</v>
      </c>
      <c r="J2903" s="66" t="s">
        <v>8830</v>
      </c>
      <c r="K2903" s="66" t="s">
        <v>94</v>
      </c>
      <c r="M2903" s="66" t="s">
        <v>95</v>
      </c>
      <c r="N2903" t="s">
        <v>9858</v>
      </c>
      <c r="O2903"/>
    </row>
    <row r="2904" spans="1:15">
      <c r="A2904">
        <v>55692221</v>
      </c>
      <c r="B2904" t="s">
        <v>9873</v>
      </c>
      <c r="C2904" t="s">
        <v>612</v>
      </c>
      <c r="D2904" s="67" t="s">
        <v>5791</v>
      </c>
      <c r="E2904" s="66" t="s">
        <v>15351</v>
      </c>
      <c r="F2904" t="s">
        <v>91</v>
      </c>
      <c r="G2904" s="66" t="s">
        <v>8828</v>
      </c>
      <c r="H2904" s="67" t="s">
        <v>10241</v>
      </c>
      <c r="I2904" t="s">
        <v>9857</v>
      </c>
      <c r="J2904" s="66" t="s">
        <v>8830</v>
      </c>
      <c r="K2904" s="66" t="s">
        <v>94</v>
      </c>
      <c r="M2904" s="66" t="s">
        <v>95</v>
      </c>
      <c r="N2904" t="s">
        <v>9858</v>
      </c>
      <c r="O2904"/>
    </row>
    <row r="2905" spans="1:15">
      <c r="A2905">
        <v>55692227</v>
      </c>
      <c r="B2905" t="s">
        <v>8078</v>
      </c>
      <c r="C2905" t="s">
        <v>855</v>
      </c>
      <c r="D2905" s="67" t="s">
        <v>9874</v>
      </c>
      <c r="E2905" s="66" t="s">
        <v>15351</v>
      </c>
      <c r="F2905" t="s">
        <v>91</v>
      </c>
      <c r="G2905" s="66" t="s">
        <v>8828</v>
      </c>
      <c r="H2905" s="67" t="s">
        <v>10233</v>
      </c>
      <c r="I2905" t="s">
        <v>9857</v>
      </c>
      <c r="J2905" s="66" t="s">
        <v>8830</v>
      </c>
      <c r="K2905" s="66" t="s">
        <v>94</v>
      </c>
      <c r="M2905" s="66" t="s">
        <v>95</v>
      </c>
      <c r="N2905" t="s">
        <v>9858</v>
      </c>
      <c r="O2905"/>
    </row>
    <row r="2906" spans="1:15">
      <c r="A2906">
        <v>55701135</v>
      </c>
      <c r="B2906" t="s">
        <v>9875</v>
      </c>
      <c r="C2906" t="s">
        <v>558</v>
      </c>
      <c r="D2906" s="67" t="s">
        <v>1161</v>
      </c>
      <c r="E2906" s="66" t="s">
        <v>15351</v>
      </c>
      <c r="F2906" t="s">
        <v>114</v>
      </c>
      <c r="G2906" s="66" t="s">
        <v>8828</v>
      </c>
      <c r="H2906" s="67" t="s">
        <v>10241</v>
      </c>
      <c r="I2906" t="s">
        <v>9857</v>
      </c>
      <c r="J2906" s="66" t="s">
        <v>8830</v>
      </c>
      <c r="K2906" s="66" t="s">
        <v>94</v>
      </c>
      <c r="M2906" s="66" t="s">
        <v>95</v>
      </c>
      <c r="N2906" t="s">
        <v>9858</v>
      </c>
      <c r="O2906"/>
    </row>
    <row r="2907" spans="1:15">
      <c r="A2907">
        <v>55719983</v>
      </c>
      <c r="B2907" t="s">
        <v>9876</v>
      </c>
      <c r="C2907" t="s">
        <v>627</v>
      </c>
      <c r="D2907" s="67" t="s">
        <v>9877</v>
      </c>
      <c r="E2907" s="66" t="s">
        <v>15351</v>
      </c>
      <c r="F2907" t="s">
        <v>91</v>
      </c>
      <c r="G2907" s="66" t="s">
        <v>8828</v>
      </c>
      <c r="H2907" s="67" t="s">
        <v>10250</v>
      </c>
      <c r="I2907" t="s">
        <v>9857</v>
      </c>
      <c r="J2907" s="66" t="s">
        <v>8830</v>
      </c>
      <c r="K2907" s="66" t="s">
        <v>94</v>
      </c>
      <c r="M2907" s="66" t="s">
        <v>95</v>
      </c>
      <c r="N2907" t="s">
        <v>9858</v>
      </c>
      <c r="O2907"/>
    </row>
    <row r="2908" spans="1:15">
      <c r="A2908">
        <v>55742158</v>
      </c>
      <c r="B2908" t="s">
        <v>9878</v>
      </c>
      <c r="C2908" t="s">
        <v>122</v>
      </c>
      <c r="D2908" s="67" t="s">
        <v>9879</v>
      </c>
      <c r="E2908" s="66" t="s">
        <v>15351</v>
      </c>
      <c r="F2908" t="s">
        <v>91</v>
      </c>
      <c r="G2908" s="66" t="s">
        <v>8828</v>
      </c>
      <c r="H2908" s="67" t="s">
        <v>10241</v>
      </c>
      <c r="I2908" t="s">
        <v>9857</v>
      </c>
      <c r="J2908" s="66" t="s">
        <v>8830</v>
      </c>
      <c r="K2908" s="66" t="s">
        <v>94</v>
      </c>
      <c r="M2908" s="66" t="s">
        <v>95</v>
      </c>
      <c r="N2908" t="s">
        <v>9858</v>
      </c>
      <c r="O2908"/>
    </row>
    <row r="2909" spans="1:15">
      <c r="A2909">
        <v>55742161</v>
      </c>
      <c r="B2909" t="s">
        <v>9880</v>
      </c>
      <c r="C2909" t="s">
        <v>238</v>
      </c>
      <c r="D2909" s="67" t="s">
        <v>9881</v>
      </c>
      <c r="E2909" s="66" t="s">
        <v>15351</v>
      </c>
      <c r="F2909" t="s">
        <v>114</v>
      </c>
      <c r="G2909" s="66" t="s">
        <v>8828</v>
      </c>
      <c r="H2909" s="67" t="s">
        <v>10241</v>
      </c>
      <c r="I2909" t="s">
        <v>9857</v>
      </c>
      <c r="J2909" s="66" t="s">
        <v>8830</v>
      </c>
      <c r="K2909" s="66" t="s">
        <v>94</v>
      </c>
      <c r="M2909" s="66" t="s">
        <v>95</v>
      </c>
      <c r="N2909" t="s">
        <v>9858</v>
      </c>
      <c r="O2909"/>
    </row>
    <row r="2910" spans="1:15">
      <c r="A2910">
        <v>55742165</v>
      </c>
      <c r="B2910" t="s">
        <v>9882</v>
      </c>
      <c r="C2910" t="s">
        <v>627</v>
      </c>
      <c r="D2910" s="67" t="s">
        <v>9883</v>
      </c>
      <c r="E2910" s="66" t="s">
        <v>15351</v>
      </c>
      <c r="F2910" t="s">
        <v>91</v>
      </c>
      <c r="G2910" s="66" t="s">
        <v>8828</v>
      </c>
      <c r="H2910" s="67" t="s">
        <v>10241</v>
      </c>
      <c r="I2910" t="s">
        <v>9857</v>
      </c>
      <c r="J2910" s="66" t="s">
        <v>8830</v>
      </c>
      <c r="K2910" s="66" t="s">
        <v>94</v>
      </c>
      <c r="M2910" s="66" t="s">
        <v>95</v>
      </c>
      <c r="N2910" t="s">
        <v>9858</v>
      </c>
      <c r="O2910"/>
    </row>
    <row r="2911" spans="1:15">
      <c r="A2911">
        <v>55748670</v>
      </c>
      <c r="B2911" t="s">
        <v>9885</v>
      </c>
      <c r="C2911" t="s">
        <v>98</v>
      </c>
      <c r="D2911" s="67" t="s">
        <v>139</v>
      </c>
      <c r="E2911" s="66" t="s">
        <v>15351</v>
      </c>
      <c r="F2911" t="s">
        <v>91</v>
      </c>
      <c r="G2911" s="66" t="s">
        <v>8828</v>
      </c>
      <c r="H2911" s="67" t="s">
        <v>10241</v>
      </c>
      <c r="I2911" t="s">
        <v>9857</v>
      </c>
      <c r="J2911" s="66" t="s">
        <v>8830</v>
      </c>
      <c r="K2911" s="66" t="s">
        <v>94</v>
      </c>
      <c r="M2911" s="66" t="s">
        <v>95</v>
      </c>
      <c r="N2911" t="s">
        <v>9858</v>
      </c>
      <c r="O2911"/>
    </row>
    <row r="2912" spans="1:15">
      <c r="A2912">
        <v>55748671</v>
      </c>
      <c r="B2912" t="s">
        <v>5208</v>
      </c>
      <c r="C2912" t="s">
        <v>426</v>
      </c>
      <c r="D2912" s="67" t="s">
        <v>3131</v>
      </c>
      <c r="E2912" s="66" t="s">
        <v>15351</v>
      </c>
      <c r="F2912" t="s">
        <v>91</v>
      </c>
      <c r="G2912" s="66" t="s">
        <v>8828</v>
      </c>
      <c r="H2912" s="67" t="s">
        <v>10268</v>
      </c>
      <c r="I2912" t="s">
        <v>9857</v>
      </c>
      <c r="J2912" s="66" t="s">
        <v>8830</v>
      </c>
      <c r="K2912" s="66" t="s">
        <v>94</v>
      </c>
      <c r="M2912" s="66" t="s">
        <v>95</v>
      </c>
      <c r="N2912" t="s">
        <v>9858</v>
      </c>
      <c r="O2912"/>
    </row>
    <row r="2913" spans="1:15">
      <c r="A2913">
        <v>55772040</v>
      </c>
      <c r="B2913" t="s">
        <v>9886</v>
      </c>
      <c r="C2913" t="s">
        <v>1664</v>
      </c>
      <c r="D2913" s="67" t="s">
        <v>9887</v>
      </c>
      <c r="E2913" s="66" t="s">
        <v>15351</v>
      </c>
      <c r="F2913" t="s">
        <v>91</v>
      </c>
      <c r="G2913" s="66" t="s">
        <v>8828</v>
      </c>
      <c r="H2913" s="67" t="s">
        <v>10241</v>
      </c>
      <c r="I2913" t="s">
        <v>9857</v>
      </c>
      <c r="J2913" s="66" t="s">
        <v>8830</v>
      </c>
      <c r="K2913" s="66" t="s">
        <v>94</v>
      </c>
      <c r="M2913" s="66" t="s">
        <v>95</v>
      </c>
      <c r="N2913" t="s">
        <v>9858</v>
      </c>
      <c r="O2913"/>
    </row>
    <row r="2914" spans="1:15">
      <c r="A2914">
        <v>55779674</v>
      </c>
      <c r="B2914" t="s">
        <v>9888</v>
      </c>
      <c r="C2914" t="s">
        <v>158</v>
      </c>
      <c r="D2914" s="67" t="s">
        <v>9889</v>
      </c>
      <c r="E2914" s="66" t="s">
        <v>15351</v>
      </c>
      <c r="F2914" t="s">
        <v>91</v>
      </c>
      <c r="G2914" s="66" t="s">
        <v>8828</v>
      </c>
      <c r="H2914" s="67" t="s">
        <v>10241</v>
      </c>
      <c r="I2914" t="s">
        <v>9857</v>
      </c>
      <c r="J2914" s="66" t="s">
        <v>8830</v>
      </c>
      <c r="K2914" s="66" t="s">
        <v>94</v>
      </c>
      <c r="M2914" s="66" t="s">
        <v>95</v>
      </c>
      <c r="N2914" t="s">
        <v>9858</v>
      </c>
      <c r="O2914"/>
    </row>
    <row r="2915" spans="1:15">
      <c r="A2915">
        <v>55790721</v>
      </c>
      <c r="B2915" t="s">
        <v>9891</v>
      </c>
      <c r="C2915" t="s">
        <v>186</v>
      </c>
      <c r="D2915" s="67" t="s">
        <v>9892</v>
      </c>
      <c r="E2915" s="66" t="s">
        <v>15351</v>
      </c>
      <c r="F2915" t="s">
        <v>91</v>
      </c>
      <c r="G2915" s="66" t="s">
        <v>8828</v>
      </c>
      <c r="H2915" s="67" t="s">
        <v>10241</v>
      </c>
      <c r="I2915" t="s">
        <v>9857</v>
      </c>
      <c r="J2915" s="66" t="s">
        <v>8830</v>
      </c>
      <c r="K2915" s="66" t="s">
        <v>94</v>
      </c>
      <c r="M2915" s="66" t="s">
        <v>95</v>
      </c>
      <c r="N2915" t="s">
        <v>9858</v>
      </c>
      <c r="O2915"/>
    </row>
    <row r="2916" spans="1:15">
      <c r="A2916">
        <v>334795</v>
      </c>
      <c r="B2916" t="s">
        <v>9893</v>
      </c>
      <c r="C2916" t="s">
        <v>353</v>
      </c>
      <c r="D2916" s="67" t="s">
        <v>9894</v>
      </c>
      <c r="E2916" s="66" t="s">
        <v>15351</v>
      </c>
      <c r="F2916" t="s">
        <v>91</v>
      </c>
      <c r="G2916" s="66" t="s">
        <v>8828</v>
      </c>
      <c r="H2916" s="67" t="s">
        <v>10260</v>
      </c>
      <c r="I2916" t="s">
        <v>9895</v>
      </c>
      <c r="J2916" s="66" t="s">
        <v>8830</v>
      </c>
      <c r="K2916" s="66" t="s">
        <v>94</v>
      </c>
      <c r="M2916" s="66" t="s">
        <v>95</v>
      </c>
      <c r="N2916" t="s">
        <v>17</v>
      </c>
      <c r="O2916"/>
    </row>
    <row r="2917" spans="1:15">
      <c r="A2917">
        <v>55670761</v>
      </c>
      <c r="B2917" t="s">
        <v>9901</v>
      </c>
      <c r="C2917" t="s">
        <v>688</v>
      </c>
      <c r="D2917" s="67" t="s">
        <v>9902</v>
      </c>
      <c r="E2917" s="66" t="s">
        <v>15351</v>
      </c>
      <c r="F2917" t="s">
        <v>114</v>
      </c>
      <c r="G2917" s="66" t="s">
        <v>8828</v>
      </c>
      <c r="H2917" s="67" t="s">
        <v>10260</v>
      </c>
      <c r="I2917" t="s">
        <v>9895</v>
      </c>
      <c r="J2917" s="66" t="s">
        <v>8830</v>
      </c>
      <c r="K2917" s="66" t="s">
        <v>94</v>
      </c>
      <c r="M2917" s="66" t="s">
        <v>95</v>
      </c>
      <c r="N2917" t="s">
        <v>17</v>
      </c>
      <c r="O2917"/>
    </row>
    <row r="2918" spans="1:15">
      <c r="A2918">
        <v>55670764</v>
      </c>
      <c r="B2918" t="s">
        <v>9896</v>
      </c>
      <c r="C2918" t="s">
        <v>115</v>
      </c>
      <c r="D2918" s="67" t="s">
        <v>9897</v>
      </c>
      <c r="E2918" s="66" t="s">
        <v>15351</v>
      </c>
      <c r="F2918" t="s">
        <v>91</v>
      </c>
      <c r="G2918" s="66" t="s">
        <v>8828</v>
      </c>
      <c r="H2918" s="67" t="s">
        <v>10260</v>
      </c>
      <c r="I2918" t="s">
        <v>9895</v>
      </c>
      <c r="J2918" s="66" t="s">
        <v>8830</v>
      </c>
      <c r="K2918" s="66" t="s">
        <v>94</v>
      </c>
      <c r="M2918" s="66" t="s">
        <v>95</v>
      </c>
      <c r="N2918" t="s">
        <v>17</v>
      </c>
      <c r="O2918"/>
    </row>
    <row r="2919" spans="1:15">
      <c r="A2919">
        <v>55735056</v>
      </c>
      <c r="B2919" t="s">
        <v>9898</v>
      </c>
      <c r="C2919" t="s">
        <v>1256</v>
      </c>
      <c r="D2919" s="67" t="s">
        <v>9899</v>
      </c>
      <c r="E2919" s="66" t="s">
        <v>15351</v>
      </c>
      <c r="F2919" t="s">
        <v>91</v>
      </c>
      <c r="G2919" s="66" t="s">
        <v>8828</v>
      </c>
      <c r="H2919" s="67" t="s">
        <v>10307</v>
      </c>
      <c r="I2919" t="s">
        <v>9895</v>
      </c>
      <c r="J2919" s="66" t="s">
        <v>8830</v>
      </c>
      <c r="K2919" s="66" t="s">
        <v>94</v>
      </c>
      <c r="M2919" s="66" t="s">
        <v>95</v>
      </c>
      <c r="N2919" t="s">
        <v>17</v>
      </c>
      <c r="O2919"/>
    </row>
    <row r="2920" spans="1:15">
      <c r="A2920">
        <v>55774938</v>
      </c>
      <c r="B2920" t="s">
        <v>5774</v>
      </c>
      <c r="C2920" t="s">
        <v>135</v>
      </c>
      <c r="D2920" s="67" t="s">
        <v>9900</v>
      </c>
      <c r="E2920" s="66" t="s">
        <v>15352</v>
      </c>
      <c r="F2920" t="s">
        <v>91</v>
      </c>
      <c r="G2920" s="66" t="s">
        <v>8828</v>
      </c>
      <c r="H2920" s="67" t="s">
        <v>10241</v>
      </c>
      <c r="I2920" t="s">
        <v>9895</v>
      </c>
      <c r="J2920" s="66" t="s">
        <v>8830</v>
      </c>
      <c r="K2920" s="66" t="s">
        <v>94</v>
      </c>
      <c r="M2920" s="66" t="s">
        <v>95</v>
      </c>
      <c r="N2920" t="s">
        <v>17</v>
      </c>
      <c r="O2920"/>
    </row>
    <row r="2921" spans="1:15">
      <c r="A2921">
        <v>55770934</v>
      </c>
      <c r="B2921" t="s">
        <v>9780</v>
      </c>
      <c r="C2921" t="s">
        <v>177</v>
      </c>
      <c r="D2921" s="67" t="s">
        <v>9781</v>
      </c>
      <c r="E2921" s="66" t="s">
        <v>15352</v>
      </c>
      <c r="F2921" t="s">
        <v>91</v>
      </c>
      <c r="G2921" s="66" t="s">
        <v>8828</v>
      </c>
      <c r="H2921" s="67" t="s">
        <v>10338</v>
      </c>
      <c r="I2921" t="s">
        <v>9782</v>
      </c>
      <c r="J2921" s="66" t="s">
        <v>8830</v>
      </c>
      <c r="K2921" s="66" t="s">
        <v>94</v>
      </c>
      <c r="M2921" s="66" t="s">
        <v>95</v>
      </c>
      <c r="N2921" t="s">
        <v>10766</v>
      </c>
      <c r="O2921"/>
    </row>
    <row r="2922" spans="1:15">
      <c r="A2922">
        <v>55532307</v>
      </c>
      <c r="B2922" t="s">
        <v>9783</v>
      </c>
      <c r="C2922" t="s">
        <v>142</v>
      </c>
      <c r="D2922" s="67" t="s">
        <v>9784</v>
      </c>
      <c r="E2922" s="66" t="s">
        <v>15351</v>
      </c>
      <c r="F2922" t="s">
        <v>91</v>
      </c>
      <c r="G2922" s="66" t="s">
        <v>8828</v>
      </c>
      <c r="H2922" s="67" t="s">
        <v>10338</v>
      </c>
      <c r="I2922" t="s">
        <v>9782</v>
      </c>
      <c r="J2922" s="66" t="s">
        <v>8830</v>
      </c>
      <c r="K2922" s="66" t="s">
        <v>94</v>
      </c>
      <c r="M2922" s="66" t="s">
        <v>95</v>
      </c>
      <c r="N2922" t="s">
        <v>10766</v>
      </c>
      <c r="O2922"/>
    </row>
    <row r="2923" spans="1:15">
      <c r="A2923">
        <v>55532308</v>
      </c>
      <c r="B2923" t="s">
        <v>9785</v>
      </c>
      <c r="C2923" t="s">
        <v>10767</v>
      </c>
      <c r="D2923" s="67" t="s">
        <v>9786</v>
      </c>
      <c r="E2923" s="66" t="s">
        <v>15351</v>
      </c>
      <c r="F2923" t="s">
        <v>91</v>
      </c>
      <c r="G2923" s="66" t="s">
        <v>8828</v>
      </c>
      <c r="H2923" s="67" t="s">
        <v>10338</v>
      </c>
      <c r="I2923" t="s">
        <v>9782</v>
      </c>
      <c r="J2923" s="66" t="s">
        <v>8830</v>
      </c>
      <c r="K2923" s="66" t="s">
        <v>94</v>
      </c>
      <c r="M2923" s="66" t="s">
        <v>95</v>
      </c>
      <c r="N2923" t="s">
        <v>10766</v>
      </c>
      <c r="O2923"/>
    </row>
    <row r="2924" spans="1:15">
      <c r="A2924">
        <v>55532309</v>
      </c>
      <c r="B2924" t="s">
        <v>9787</v>
      </c>
      <c r="C2924" t="s">
        <v>9788</v>
      </c>
      <c r="D2924" s="67" t="s">
        <v>9789</v>
      </c>
      <c r="E2924" s="66" t="s">
        <v>15351</v>
      </c>
      <c r="F2924" t="s">
        <v>91</v>
      </c>
      <c r="G2924" s="66" t="s">
        <v>8828</v>
      </c>
      <c r="H2924" s="67" t="s">
        <v>10259</v>
      </c>
      <c r="I2924" t="s">
        <v>9782</v>
      </c>
      <c r="J2924" s="66" t="s">
        <v>8830</v>
      </c>
      <c r="K2924" s="66" t="s">
        <v>94</v>
      </c>
      <c r="M2924" s="66" t="s">
        <v>95</v>
      </c>
      <c r="N2924" t="s">
        <v>10766</v>
      </c>
      <c r="O2924"/>
    </row>
    <row r="2925" spans="1:15">
      <c r="A2925">
        <v>55532314</v>
      </c>
      <c r="B2925" t="s">
        <v>9790</v>
      </c>
      <c r="C2925" t="s">
        <v>180</v>
      </c>
      <c r="D2925" s="67" t="s">
        <v>9791</v>
      </c>
      <c r="E2925" s="66" t="s">
        <v>15351</v>
      </c>
      <c r="F2925" t="s">
        <v>91</v>
      </c>
      <c r="G2925" s="66" t="s">
        <v>8828</v>
      </c>
      <c r="H2925" s="67" t="s">
        <v>10338</v>
      </c>
      <c r="I2925" t="s">
        <v>9782</v>
      </c>
      <c r="J2925" s="66" t="s">
        <v>8830</v>
      </c>
      <c r="K2925" s="66" t="s">
        <v>94</v>
      </c>
      <c r="M2925" s="66" t="s">
        <v>95</v>
      </c>
      <c r="N2925" t="s">
        <v>10766</v>
      </c>
      <c r="O2925"/>
    </row>
    <row r="2926" spans="1:15">
      <c r="A2926">
        <v>55532315</v>
      </c>
      <c r="B2926" t="s">
        <v>2730</v>
      </c>
      <c r="C2926" t="s">
        <v>9792</v>
      </c>
      <c r="D2926" s="67" t="s">
        <v>9793</v>
      </c>
      <c r="E2926" s="66" t="s">
        <v>15351</v>
      </c>
      <c r="F2926" t="s">
        <v>114</v>
      </c>
      <c r="G2926" s="66" t="s">
        <v>8828</v>
      </c>
      <c r="H2926" s="67" t="s">
        <v>10259</v>
      </c>
      <c r="I2926" t="s">
        <v>9782</v>
      </c>
      <c r="J2926" s="66" t="s">
        <v>8830</v>
      </c>
      <c r="K2926" s="66" t="s">
        <v>94</v>
      </c>
      <c r="M2926" s="66" t="s">
        <v>95</v>
      </c>
      <c r="N2926" t="s">
        <v>10766</v>
      </c>
      <c r="O2926"/>
    </row>
    <row r="2927" spans="1:15">
      <c r="A2927">
        <v>55578385</v>
      </c>
      <c r="B2927" t="s">
        <v>9794</v>
      </c>
      <c r="C2927" t="s">
        <v>270</v>
      </c>
      <c r="D2927" s="67" t="s">
        <v>9795</v>
      </c>
      <c r="E2927" s="66" t="s">
        <v>15351</v>
      </c>
      <c r="F2927" t="s">
        <v>91</v>
      </c>
      <c r="G2927" s="66" t="s">
        <v>8828</v>
      </c>
      <c r="H2927" s="67" t="s">
        <v>10338</v>
      </c>
      <c r="I2927" t="s">
        <v>9782</v>
      </c>
      <c r="J2927" s="66" t="s">
        <v>8830</v>
      </c>
      <c r="K2927" s="66" t="s">
        <v>94</v>
      </c>
      <c r="M2927" s="66" t="s">
        <v>95</v>
      </c>
      <c r="N2927" t="s">
        <v>10766</v>
      </c>
      <c r="O2927"/>
    </row>
    <row r="2928" spans="1:15">
      <c r="A2928">
        <v>55578386</v>
      </c>
      <c r="B2928" t="s">
        <v>9796</v>
      </c>
      <c r="C2928" t="s">
        <v>612</v>
      </c>
      <c r="D2928" s="67" t="s">
        <v>9797</v>
      </c>
      <c r="E2928" s="66" t="s">
        <v>15351</v>
      </c>
      <c r="F2928" t="s">
        <v>114</v>
      </c>
      <c r="G2928" s="66" t="s">
        <v>8828</v>
      </c>
      <c r="H2928" s="67" t="s">
        <v>10338</v>
      </c>
      <c r="I2928" t="s">
        <v>9782</v>
      </c>
      <c r="J2928" s="66" t="s">
        <v>8830</v>
      </c>
      <c r="K2928" s="66" t="s">
        <v>94</v>
      </c>
      <c r="M2928" s="66" t="s">
        <v>95</v>
      </c>
      <c r="N2928" t="s">
        <v>10766</v>
      </c>
      <c r="O2928"/>
    </row>
    <row r="2929" spans="1:15">
      <c r="A2929">
        <v>55578390</v>
      </c>
      <c r="B2929" t="s">
        <v>9798</v>
      </c>
      <c r="C2929" t="s">
        <v>110</v>
      </c>
      <c r="D2929" s="67" t="s">
        <v>8905</v>
      </c>
      <c r="E2929" s="66" t="s">
        <v>15351</v>
      </c>
      <c r="F2929" t="s">
        <v>91</v>
      </c>
      <c r="G2929" s="66" t="s">
        <v>8828</v>
      </c>
      <c r="H2929" s="67" t="s">
        <v>10338</v>
      </c>
      <c r="I2929" t="s">
        <v>9782</v>
      </c>
      <c r="J2929" s="66" t="s">
        <v>8830</v>
      </c>
      <c r="K2929" s="66" t="s">
        <v>94</v>
      </c>
      <c r="M2929" s="66" t="s">
        <v>95</v>
      </c>
      <c r="N2929" t="s">
        <v>10766</v>
      </c>
      <c r="O2929"/>
    </row>
    <row r="2930" spans="1:15">
      <c r="A2930">
        <v>55578396</v>
      </c>
      <c r="B2930" t="s">
        <v>2024</v>
      </c>
      <c r="C2930" t="s">
        <v>619</v>
      </c>
      <c r="D2930" s="67" t="s">
        <v>9190</v>
      </c>
      <c r="E2930" s="66" t="s">
        <v>15351</v>
      </c>
      <c r="F2930" t="s">
        <v>114</v>
      </c>
      <c r="G2930" s="66" t="s">
        <v>8828</v>
      </c>
      <c r="H2930" s="67" t="s">
        <v>10338</v>
      </c>
      <c r="I2930" t="s">
        <v>9782</v>
      </c>
      <c r="J2930" s="66" t="s">
        <v>8830</v>
      </c>
      <c r="K2930" s="66" t="s">
        <v>94</v>
      </c>
      <c r="M2930" s="66" t="s">
        <v>95</v>
      </c>
      <c r="N2930" t="s">
        <v>10766</v>
      </c>
      <c r="O2930"/>
    </row>
    <row r="2931" spans="1:15">
      <c r="A2931">
        <v>55578405</v>
      </c>
      <c r="B2931" t="s">
        <v>9799</v>
      </c>
      <c r="C2931" t="s">
        <v>1308</v>
      </c>
      <c r="D2931" s="67" t="s">
        <v>6322</v>
      </c>
      <c r="E2931" s="66" t="s">
        <v>15351</v>
      </c>
      <c r="F2931" t="s">
        <v>114</v>
      </c>
      <c r="G2931" s="66" t="s">
        <v>8828</v>
      </c>
      <c r="H2931" s="67" t="s">
        <v>10482</v>
      </c>
      <c r="I2931" t="s">
        <v>9782</v>
      </c>
      <c r="J2931" s="66" t="s">
        <v>8830</v>
      </c>
      <c r="K2931" s="66" t="s">
        <v>94</v>
      </c>
      <c r="M2931" s="66" t="s">
        <v>95</v>
      </c>
      <c r="N2931" t="s">
        <v>10766</v>
      </c>
      <c r="O2931"/>
    </row>
    <row r="2932" spans="1:15">
      <c r="A2932">
        <v>55578413</v>
      </c>
      <c r="B2932" t="s">
        <v>9800</v>
      </c>
      <c r="C2932" t="s">
        <v>658</v>
      </c>
      <c r="D2932" s="67" t="s">
        <v>9801</v>
      </c>
      <c r="E2932" s="66" t="s">
        <v>15352</v>
      </c>
      <c r="F2932" t="s">
        <v>91</v>
      </c>
      <c r="G2932" s="66" t="s">
        <v>8828</v>
      </c>
      <c r="H2932" s="67" t="s">
        <v>10338</v>
      </c>
      <c r="I2932" t="s">
        <v>9782</v>
      </c>
      <c r="J2932" s="66" t="s">
        <v>8830</v>
      </c>
      <c r="K2932" s="66" t="s">
        <v>94</v>
      </c>
      <c r="M2932" s="66" t="s">
        <v>95</v>
      </c>
      <c r="N2932" t="s">
        <v>10766</v>
      </c>
      <c r="O2932"/>
    </row>
    <row r="2933" spans="1:15">
      <c r="A2933">
        <v>55578416</v>
      </c>
      <c r="B2933" t="s">
        <v>9800</v>
      </c>
      <c r="C2933" t="s">
        <v>4388</v>
      </c>
      <c r="D2933" s="67" t="s">
        <v>3779</v>
      </c>
      <c r="E2933" s="66" t="s">
        <v>15351</v>
      </c>
      <c r="F2933" t="s">
        <v>114</v>
      </c>
      <c r="G2933" s="66" t="s">
        <v>8828</v>
      </c>
      <c r="H2933" s="67" t="s">
        <v>10338</v>
      </c>
      <c r="I2933" t="s">
        <v>9782</v>
      </c>
      <c r="J2933" s="66" t="s">
        <v>8830</v>
      </c>
      <c r="K2933" s="66" t="s">
        <v>94</v>
      </c>
      <c r="M2933" s="66" t="s">
        <v>95</v>
      </c>
      <c r="N2933" t="s">
        <v>10766</v>
      </c>
      <c r="O2933"/>
    </row>
    <row r="2934" spans="1:15">
      <c r="A2934">
        <v>55646356</v>
      </c>
      <c r="B2934" t="s">
        <v>9802</v>
      </c>
      <c r="C2934" t="s">
        <v>2071</v>
      </c>
      <c r="D2934" s="67" t="s">
        <v>826</v>
      </c>
      <c r="E2934" s="66" t="s">
        <v>15351</v>
      </c>
      <c r="F2934" t="s">
        <v>91</v>
      </c>
      <c r="G2934" s="66" t="s">
        <v>8828</v>
      </c>
      <c r="H2934" s="67" t="s">
        <v>10259</v>
      </c>
      <c r="I2934" t="s">
        <v>9782</v>
      </c>
      <c r="J2934" s="66" t="s">
        <v>8830</v>
      </c>
      <c r="K2934" s="66" t="s">
        <v>94</v>
      </c>
      <c r="M2934" s="66" t="s">
        <v>95</v>
      </c>
      <c r="N2934" t="s">
        <v>10766</v>
      </c>
      <c r="O2934"/>
    </row>
    <row r="2935" spans="1:15">
      <c r="A2935">
        <v>55646357</v>
      </c>
      <c r="B2935" t="s">
        <v>9803</v>
      </c>
      <c r="C2935" t="s">
        <v>238</v>
      </c>
      <c r="D2935" s="67" t="s">
        <v>9804</v>
      </c>
      <c r="E2935" s="66" t="s">
        <v>15351</v>
      </c>
      <c r="F2935" t="s">
        <v>114</v>
      </c>
      <c r="G2935" s="66" t="s">
        <v>8828</v>
      </c>
      <c r="H2935" s="67" t="s">
        <v>10338</v>
      </c>
      <c r="I2935" t="s">
        <v>9782</v>
      </c>
      <c r="J2935" s="66" t="s">
        <v>8830</v>
      </c>
      <c r="K2935" s="66" t="s">
        <v>94</v>
      </c>
      <c r="M2935" s="66" t="s">
        <v>95</v>
      </c>
      <c r="N2935" t="s">
        <v>10766</v>
      </c>
      <c r="O2935"/>
    </row>
    <row r="2936" spans="1:15">
      <c r="A2936">
        <v>55646368</v>
      </c>
      <c r="B2936" t="s">
        <v>767</v>
      </c>
      <c r="C2936" t="s">
        <v>107</v>
      </c>
      <c r="D2936" s="67" t="s">
        <v>6307</v>
      </c>
      <c r="E2936" s="66" t="s">
        <v>15351</v>
      </c>
      <c r="F2936" t="s">
        <v>91</v>
      </c>
      <c r="G2936" s="66" t="s">
        <v>8828</v>
      </c>
      <c r="H2936" s="67" t="s">
        <v>10338</v>
      </c>
      <c r="I2936" t="s">
        <v>9782</v>
      </c>
      <c r="J2936" s="66" t="s">
        <v>8830</v>
      </c>
      <c r="K2936" s="66" t="s">
        <v>94</v>
      </c>
      <c r="M2936" s="66" t="s">
        <v>95</v>
      </c>
      <c r="N2936" t="s">
        <v>10766</v>
      </c>
      <c r="O2936"/>
    </row>
    <row r="2937" spans="1:15">
      <c r="A2937">
        <v>55646374</v>
      </c>
      <c r="B2937" t="s">
        <v>9805</v>
      </c>
      <c r="C2937" t="s">
        <v>215</v>
      </c>
      <c r="D2937" s="67" t="s">
        <v>9806</v>
      </c>
      <c r="E2937" s="66" t="s">
        <v>15351</v>
      </c>
      <c r="F2937" t="s">
        <v>91</v>
      </c>
      <c r="G2937" s="66" t="s">
        <v>8828</v>
      </c>
      <c r="H2937" s="67" t="s">
        <v>10338</v>
      </c>
      <c r="I2937" t="s">
        <v>9782</v>
      </c>
      <c r="J2937" s="66" t="s">
        <v>8830</v>
      </c>
      <c r="K2937" s="66" t="s">
        <v>94</v>
      </c>
      <c r="M2937" s="66" t="s">
        <v>95</v>
      </c>
      <c r="N2937" t="s">
        <v>10766</v>
      </c>
      <c r="O2937"/>
    </row>
    <row r="2938" spans="1:15">
      <c r="A2938">
        <v>55696950</v>
      </c>
      <c r="B2938" t="s">
        <v>9803</v>
      </c>
      <c r="C2938" t="s">
        <v>2717</v>
      </c>
      <c r="D2938" s="67" t="s">
        <v>9807</v>
      </c>
      <c r="E2938" s="66" t="s">
        <v>15352</v>
      </c>
      <c r="F2938" t="s">
        <v>114</v>
      </c>
      <c r="G2938" s="66" t="s">
        <v>8828</v>
      </c>
      <c r="H2938" s="67" t="s">
        <v>10338</v>
      </c>
      <c r="I2938" t="s">
        <v>9782</v>
      </c>
      <c r="J2938" s="66" t="s">
        <v>8830</v>
      </c>
      <c r="K2938" s="66" t="s">
        <v>94</v>
      </c>
      <c r="M2938" s="66" t="s">
        <v>95</v>
      </c>
      <c r="N2938" t="s">
        <v>10766</v>
      </c>
      <c r="O2938"/>
    </row>
    <row r="2939" spans="1:15">
      <c r="A2939">
        <v>55696954</v>
      </c>
      <c r="B2939" t="s">
        <v>9808</v>
      </c>
      <c r="C2939" t="s">
        <v>361</v>
      </c>
      <c r="D2939" s="67" t="s">
        <v>8938</v>
      </c>
      <c r="E2939" s="66" t="s">
        <v>15351</v>
      </c>
      <c r="F2939" t="s">
        <v>91</v>
      </c>
      <c r="G2939" s="66" t="s">
        <v>8828</v>
      </c>
      <c r="H2939" s="67" t="s">
        <v>10338</v>
      </c>
      <c r="I2939" t="s">
        <v>9782</v>
      </c>
      <c r="J2939" s="66" t="s">
        <v>8830</v>
      </c>
      <c r="K2939" s="66" t="s">
        <v>94</v>
      </c>
      <c r="M2939" s="66" t="s">
        <v>95</v>
      </c>
      <c r="N2939" t="s">
        <v>10766</v>
      </c>
      <c r="O2939"/>
    </row>
    <row r="2940" spans="1:15">
      <c r="A2940">
        <v>55696961</v>
      </c>
      <c r="B2940" t="s">
        <v>9809</v>
      </c>
      <c r="C2940" t="s">
        <v>9810</v>
      </c>
      <c r="D2940" s="67" t="s">
        <v>706</v>
      </c>
      <c r="E2940" s="66" t="s">
        <v>15352</v>
      </c>
      <c r="F2940" t="s">
        <v>91</v>
      </c>
      <c r="G2940" s="66" t="s">
        <v>8828</v>
      </c>
      <c r="H2940" s="67" t="s">
        <v>10338</v>
      </c>
      <c r="I2940" t="s">
        <v>9782</v>
      </c>
      <c r="J2940" s="66" t="s">
        <v>8830</v>
      </c>
      <c r="K2940" s="66" t="s">
        <v>94</v>
      </c>
      <c r="M2940" s="66" t="s">
        <v>95</v>
      </c>
      <c r="N2940" t="s">
        <v>10766</v>
      </c>
      <c r="O2940"/>
    </row>
    <row r="2941" spans="1:15">
      <c r="A2941">
        <v>55737693</v>
      </c>
      <c r="B2941" t="s">
        <v>9811</v>
      </c>
      <c r="C2941" t="s">
        <v>235</v>
      </c>
      <c r="D2941" s="67" t="s">
        <v>8426</v>
      </c>
      <c r="E2941" s="66" t="s">
        <v>15351</v>
      </c>
      <c r="F2941" t="s">
        <v>114</v>
      </c>
      <c r="G2941" s="66" t="s">
        <v>8828</v>
      </c>
      <c r="H2941" s="67" t="s">
        <v>10482</v>
      </c>
      <c r="I2941" t="s">
        <v>9782</v>
      </c>
      <c r="J2941" s="66" t="s">
        <v>8830</v>
      </c>
      <c r="K2941" s="66" t="s">
        <v>94</v>
      </c>
      <c r="M2941" s="66" t="s">
        <v>95</v>
      </c>
      <c r="N2941" t="s">
        <v>10766</v>
      </c>
      <c r="O2941"/>
    </row>
    <row r="2942" spans="1:15">
      <c r="A2942">
        <v>55737694</v>
      </c>
      <c r="B2942" t="s">
        <v>1587</v>
      </c>
      <c r="C2942" t="s">
        <v>268</v>
      </c>
      <c r="D2942" s="67" t="s">
        <v>3778</v>
      </c>
      <c r="E2942" s="66" t="s">
        <v>15352</v>
      </c>
      <c r="F2942" t="s">
        <v>114</v>
      </c>
      <c r="G2942" s="66" t="s">
        <v>8828</v>
      </c>
      <c r="H2942" s="67" t="s">
        <v>10338</v>
      </c>
      <c r="I2942" t="s">
        <v>9782</v>
      </c>
      <c r="J2942" s="66" t="s">
        <v>8830</v>
      </c>
      <c r="K2942" s="66" t="s">
        <v>94</v>
      </c>
      <c r="M2942" s="66" t="s">
        <v>95</v>
      </c>
      <c r="N2942" t="s">
        <v>10766</v>
      </c>
      <c r="O2942"/>
    </row>
    <row r="2943" spans="1:15">
      <c r="A2943">
        <v>55737695</v>
      </c>
      <c r="B2943" t="s">
        <v>9812</v>
      </c>
      <c r="C2943" t="s">
        <v>9813</v>
      </c>
      <c r="D2943" s="67" t="s">
        <v>9814</v>
      </c>
      <c r="E2943" s="66" t="s">
        <v>15351</v>
      </c>
      <c r="F2943" t="s">
        <v>114</v>
      </c>
      <c r="G2943" s="66" t="s">
        <v>8828</v>
      </c>
      <c r="H2943" s="67" t="s">
        <v>10338</v>
      </c>
      <c r="I2943" t="s">
        <v>9782</v>
      </c>
      <c r="J2943" s="66" t="s">
        <v>8830</v>
      </c>
      <c r="K2943" s="66" t="s">
        <v>94</v>
      </c>
      <c r="M2943" s="66" t="s">
        <v>95</v>
      </c>
      <c r="N2943" t="s">
        <v>10766</v>
      </c>
      <c r="O2943"/>
    </row>
    <row r="2944" spans="1:15">
      <c r="A2944">
        <v>55737696</v>
      </c>
      <c r="B2944" t="s">
        <v>9812</v>
      </c>
      <c r="C2944" t="s">
        <v>143</v>
      </c>
      <c r="D2944" s="67" t="s">
        <v>9465</v>
      </c>
      <c r="E2944" s="66" t="s">
        <v>15351</v>
      </c>
      <c r="F2944" t="s">
        <v>91</v>
      </c>
      <c r="G2944" s="66" t="s">
        <v>8828</v>
      </c>
      <c r="H2944" s="67" t="s">
        <v>10338</v>
      </c>
      <c r="I2944" t="s">
        <v>9782</v>
      </c>
      <c r="J2944" s="66" t="s">
        <v>8830</v>
      </c>
      <c r="K2944" s="66" t="s">
        <v>94</v>
      </c>
      <c r="M2944" s="66" t="s">
        <v>95</v>
      </c>
      <c r="N2944" t="s">
        <v>10766</v>
      </c>
      <c r="O2944"/>
    </row>
    <row r="2945" spans="1:15">
      <c r="A2945">
        <v>55770936</v>
      </c>
      <c r="B2945" t="s">
        <v>6422</v>
      </c>
      <c r="C2945" t="s">
        <v>759</v>
      </c>
      <c r="D2945" s="67" t="s">
        <v>6203</v>
      </c>
      <c r="E2945" s="66" t="s">
        <v>15352</v>
      </c>
      <c r="F2945" t="s">
        <v>91</v>
      </c>
      <c r="G2945" s="66" t="s">
        <v>8828</v>
      </c>
      <c r="H2945" s="67" t="s">
        <v>10338</v>
      </c>
      <c r="I2945" t="s">
        <v>9782</v>
      </c>
      <c r="J2945" s="66" t="s">
        <v>8830</v>
      </c>
      <c r="K2945" s="66" t="s">
        <v>94</v>
      </c>
      <c r="M2945" s="66" t="s">
        <v>95</v>
      </c>
      <c r="N2945" t="s">
        <v>10766</v>
      </c>
      <c r="O2945"/>
    </row>
    <row r="2946" spans="1:15">
      <c r="A2946">
        <v>55770938</v>
      </c>
      <c r="B2946" t="s">
        <v>3212</v>
      </c>
      <c r="C2946" t="s">
        <v>202</v>
      </c>
      <c r="D2946" s="67" t="s">
        <v>9815</v>
      </c>
      <c r="E2946" s="66" t="s">
        <v>15352</v>
      </c>
      <c r="F2946" t="s">
        <v>91</v>
      </c>
      <c r="G2946" s="66" t="s">
        <v>8828</v>
      </c>
      <c r="H2946" s="67" t="s">
        <v>10338</v>
      </c>
      <c r="I2946" t="s">
        <v>9782</v>
      </c>
      <c r="J2946" s="66" t="s">
        <v>8830</v>
      </c>
      <c r="K2946" s="66" t="s">
        <v>94</v>
      </c>
      <c r="M2946" s="66" t="s">
        <v>95</v>
      </c>
      <c r="N2946" t="s">
        <v>10766</v>
      </c>
      <c r="O2946"/>
    </row>
    <row r="2947" spans="1:15">
      <c r="A2947">
        <v>55770939</v>
      </c>
      <c r="B2947" t="s">
        <v>9816</v>
      </c>
      <c r="C2947" t="s">
        <v>841</v>
      </c>
      <c r="D2947" s="67" t="s">
        <v>9817</v>
      </c>
      <c r="E2947" s="66" t="s">
        <v>15351</v>
      </c>
      <c r="F2947" t="s">
        <v>91</v>
      </c>
      <c r="G2947" s="66" t="s">
        <v>8828</v>
      </c>
      <c r="H2947" s="67" t="s">
        <v>10338</v>
      </c>
      <c r="I2947" t="s">
        <v>9782</v>
      </c>
      <c r="J2947" s="66" t="s">
        <v>8830</v>
      </c>
      <c r="K2947" s="66" t="s">
        <v>94</v>
      </c>
      <c r="M2947" s="66" t="s">
        <v>95</v>
      </c>
      <c r="N2947" t="s">
        <v>10766</v>
      </c>
      <c r="O2947"/>
    </row>
    <row r="2948" spans="1:15">
      <c r="A2948">
        <v>55770941</v>
      </c>
      <c r="B2948" t="s">
        <v>9818</v>
      </c>
      <c r="C2948" t="s">
        <v>793</v>
      </c>
      <c r="D2948" s="67" t="s">
        <v>5757</v>
      </c>
      <c r="E2948" s="66" t="s">
        <v>15351</v>
      </c>
      <c r="F2948" t="s">
        <v>114</v>
      </c>
      <c r="G2948" s="66" t="s">
        <v>8828</v>
      </c>
      <c r="H2948" s="67" t="s">
        <v>10338</v>
      </c>
      <c r="I2948" t="s">
        <v>9782</v>
      </c>
      <c r="J2948" s="66" t="s">
        <v>8830</v>
      </c>
      <c r="K2948" s="66" t="s">
        <v>94</v>
      </c>
      <c r="M2948" s="66" t="s">
        <v>95</v>
      </c>
      <c r="N2948" t="s">
        <v>10766</v>
      </c>
      <c r="O2948"/>
    </row>
    <row r="2949" spans="1:15">
      <c r="A2949">
        <v>55770943</v>
      </c>
      <c r="B2949" t="s">
        <v>9819</v>
      </c>
      <c r="C2949" t="s">
        <v>201</v>
      </c>
      <c r="D2949" s="67" t="s">
        <v>6023</v>
      </c>
      <c r="E2949" s="66" t="s">
        <v>15351</v>
      </c>
      <c r="F2949" t="s">
        <v>91</v>
      </c>
      <c r="G2949" s="66" t="s">
        <v>8828</v>
      </c>
      <c r="H2949" s="67" t="s">
        <v>10246</v>
      </c>
      <c r="I2949" t="s">
        <v>9782</v>
      </c>
      <c r="J2949" s="66" t="s">
        <v>8830</v>
      </c>
      <c r="K2949" s="66" t="s">
        <v>94</v>
      </c>
      <c r="M2949" s="66" t="s">
        <v>95</v>
      </c>
      <c r="N2949" t="s">
        <v>10766</v>
      </c>
      <c r="O2949"/>
    </row>
    <row r="2950" spans="1:15">
      <c r="A2950">
        <v>55770945</v>
      </c>
      <c r="B2950" t="s">
        <v>9790</v>
      </c>
      <c r="C2950" t="s">
        <v>303</v>
      </c>
      <c r="D2950" s="67" t="s">
        <v>9820</v>
      </c>
      <c r="E2950" s="66" t="s">
        <v>912</v>
      </c>
      <c r="F2950" t="s">
        <v>114</v>
      </c>
      <c r="G2950" s="66" t="s">
        <v>8828</v>
      </c>
      <c r="H2950" s="67" t="s">
        <v>10338</v>
      </c>
      <c r="I2950" t="s">
        <v>9782</v>
      </c>
      <c r="J2950" s="66" t="s">
        <v>8830</v>
      </c>
      <c r="K2950" s="66" t="s">
        <v>94</v>
      </c>
      <c r="M2950" s="66" t="s">
        <v>95</v>
      </c>
      <c r="N2950" t="s">
        <v>10766</v>
      </c>
      <c r="O2950"/>
    </row>
    <row r="2951" spans="1:15">
      <c r="A2951">
        <v>55770946</v>
      </c>
      <c r="B2951" t="s">
        <v>767</v>
      </c>
      <c r="C2951" t="s">
        <v>3751</v>
      </c>
      <c r="D2951" s="67" t="s">
        <v>9821</v>
      </c>
      <c r="E2951" s="66" t="s">
        <v>15351</v>
      </c>
      <c r="F2951" t="s">
        <v>114</v>
      </c>
      <c r="G2951" s="66" t="s">
        <v>8828</v>
      </c>
      <c r="H2951" s="67" t="s">
        <v>10338</v>
      </c>
      <c r="I2951" t="s">
        <v>9782</v>
      </c>
      <c r="J2951" s="66" t="s">
        <v>8830</v>
      </c>
      <c r="K2951" s="66" t="s">
        <v>94</v>
      </c>
      <c r="M2951" s="66" t="s">
        <v>95</v>
      </c>
      <c r="N2951" t="s">
        <v>10766</v>
      </c>
      <c r="O2951"/>
    </row>
    <row r="2952" spans="1:15">
      <c r="A2952">
        <v>55770949</v>
      </c>
      <c r="B2952" t="s">
        <v>842</v>
      </c>
      <c r="C2952" t="s">
        <v>513</v>
      </c>
      <c r="D2952" s="67" t="s">
        <v>9822</v>
      </c>
      <c r="E2952" s="66" t="s">
        <v>15351</v>
      </c>
      <c r="F2952" t="s">
        <v>114</v>
      </c>
      <c r="G2952" s="66" t="s">
        <v>8828</v>
      </c>
      <c r="H2952" s="67" t="s">
        <v>10338</v>
      </c>
      <c r="I2952" t="s">
        <v>9782</v>
      </c>
      <c r="J2952" s="66" t="s">
        <v>8830</v>
      </c>
      <c r="K2952" s="66" t="s">
        <v>94</v>
      </c>
      <c r="M2952" s="66" t="s">
        <v>95</v>
      </c>
      <c r="N2952" t="s">
        <v>10766</v>
      </c>
      <c r="O2952"/>
    </row>
    <row r="2953" spans="1:15">
      <c r="A2953">
        <v>55787203</v>
      </c>
      <c r="B2953" t="s">
        <v>9823</v>
      </c>
      <c r="C2953" t="s">
        <v>498</v>
      </c>
      <c r="D2953" s="67" t="s">
        <v>9824</v>
      </c>
      <c r="E2953" s="66" t="s">
        <v>15352</v>
      </c>
      <c r="F2953" t="s">
        <v>114</v>
      </c>
      <c r="G2953" s="66" t="s">
        <v>8828</v>
      </c>
      <c r="H2953" s="67" t="s">
        <v>10246</v>
      </c>
      <c r="I2953" t="s">
        <v>9782</v>
      </c>
      <c r="J2953" s="66" t="s">
        <v>8830</v>
      </c>
      <c r="K2953" s="66" t="s">
        <v>94</v>
      </c>
      <c r="M2953" s="66" t="s">
        <v>95</v>
      </c>
      <c r="N2953" t="s">
        <v>10766</v>
      </c>
      <c r="O2953"/>
    </row>
    <row r="2954" spans="1:15">
      <c r="A2954">
        <v>404479</v>
      </c>
      <c r="B2954" t="s">
        <v>386</v>
      </c>
      <c r="C2954" t="s">
        <v>110</v>
      </c>
      <c r="D2954" s="67" t="s">
        <v>9903</v>
      </c>
      <c r="E2954" s="66" t="s">
        <v>15351</v>
      </c>
      <c r="F2954" t="s">
        <v>91</v>
      </c>
      <c r="G2954" s="66" t="s">
        <v>8828</v>
      </c>
      <c r="H2954" s="67" t="s">
        <v>10265</v>
      </c>
      <c r="I2954" t="s">
        <v>9904</v>
      </c>
      <c r="J2954" s="66" t="s">
        <v>8830</v>
      </c>
      <c r="K2954" s="66" t="s">
        <v>94</v>
      </c>
      <c r="M2954" s="66" t="s">
        <v>95</v>
      </c>
      <c r="N2954" t="s">
        <v>10768</v>
      </c>
      <c r="O2954"/>
    </row>
    <row r="2955" spans="1:15">
      <c r="A2955">
        <v>55523428</v>
      </c>
      <c r="B2955" t="s">
        <v>9906</v>
      </c>
      <c r="C2955" t="s">
        <v>759</v>
      </c>
      <c r="D2955" s="67" t="s">
        <v>9907</v>
      </c>
      <c r="E2955" s="66" t="s">
        <v>15352</v>
      </c>
      <c r="F2955" t="s">
        <v>91</v>
      </c>
      <c r="G2955" s="66" t="s">
        <v>8828</v>
      </c>
      <c r="H2955" s="67" t="s">
        <v>10265</v>
      </c>
      <c r="I2955" t="s">
        <v>9904</v>
      </c>
      <c r="J2955" s="66" t="s">
        <v>8830</v>
      </c>
      <c r="K2955" s="66" t="s">
        <v>94</v>
      </c>
      <c r="M2955" s="66" t="s">
        <v>95</v>
      </c>
      <c r="N2955" t="s">
        <v>10768</v>
      </c>
      <c r="O2955"/>
    </row>
    <row r="2956" spans="1:15">
      <c r="A2956">
        <v>399002</v>
      </c>
      <c r="B2956" t="s">
        <v>9908</v>
      </c>
      <c r="C2956" t="s">
        <v>107</v>
      </c>
      <c r="D2956" s="67" t="s">
        <v>9909</v>
      </c>
      <c r="E2956" s="66" t="s">
        <v>15351</v>
      </c>
      <c r="F2956" t="s">
        <v>91</v>
      </c>
      <c r="G2956" s="66" t="s">
        <v>8828</v>
      </c>
      <c r="H2956" s="67" t="s">
        <v>10265</v>
      </c>
      <c r="I2956" t="s">
        <v>9904</v>
      </c>
      <c r="J2956" s="66" t="s">
        <v>8830</v>
      </c>
      <c r="K2956" s="66" t="s">
        <v>94</v>
      </c>
      <c r="M2956" s="66" t="s">
        <v>95</v>
      </c>
      <c r="N2956" t="s">
        <v>10768</v>
      </c>
      <c r="O2956"/>
    </row>
    <row r="2957" spans="1:15">
      <c r="A2957">
        <v>436277</v>
      </c>
      <c r="B2957" t="s">
        <v>10769</v>
      </c>
      <c r="C2957" t="s">
        <v>153</v>
      </c>
      <c r="D2957" s="67" t="s">
        <v>9219</v>
      </c>
      <c r="E2957" s="66" t="s">
        <v>15351</v>
      </c>
      <c r="F2957" t="s">
        <v>91</v>
      </c>
      <c r="G2957" s="66" t="s">
        <v>8828</v>
      </c>
      <c r="H2957" s="67" t="s">
        <v>10375</v>
      </c>
      <c r="I2957" t="s">
        <v>10770</v>
      </c>
      <c r="J2957" s="66" t="s">
        <v>8830</v>
      </c>
      <c r="K2957" s="66" t="s">
        <v>94</v>
      </c>
      <c r="M2957" s="66" t="s">
        <v>95</v>
      </c>
      <c r="N2957" t="s">
        <v>10771</v>
      </c>
      <c r="O2957"/>
    </row>
    <row r="2958" spans="1:15">
      <c r="A2958">
        <v>436276</v>
      </c>
      <c r="B2958" t="s">
        <v>627</v>
      </c>
      <c r="C2958" t="s">
        <v>386</v>
      </c>
      <c r="D2958" s="67" t="s">
        <v>10772</v>
      </c>
      <c r="E2958" s="66" t="s">
        <v>15351</v>
      </c>
      <c r="F2958" t="s">
        <v>91</v>
      </c>
      <c r="G2958" s="66" t="s">
        <v>8828</v>
      </c>
      <c r="H2958" s="67" t="s">
        <v>10375</v>
      </c>
      <c r="I2958" t="s">
        <v>10770</v>
      </c>
      <c r="J2958" s="66" t="s">
        <v>8830</v>
      </c>
      <c r="K2958" s="66" t="s">
        <v>94</v>
      </c>
      <c r="M2958" s="66" t="s">
        <v>95</v>
      </c>
      <c r="N2958" t="s">
        <v>10771</v>
      </c>
      <c r="O2958"/>
    </row>
    <row r="2959" spans="1:15">
      <c r="A2959">
        <v>55600128</v>
      </c>
      <c r="B2959" t="s">
        <v>189</v>
      </c>
      <c r="C2959" t="s">
        <v>197</v>
      </c>
      <c r="D2959" s="67" t="s">
        <v>10773</v>
      </c>
      <c r="E2959" s="66" t="s">
        <v>15351</v>
      </c>
      <c r="F2959" t="s">
        <v>91</v>
      </c>
      <c r="G2959" s="66" t="s">
        <v>8828</v>
      </c>
      <c r="H2959" s="67" t="s">
        <v>10375</v>
      </c>
      <c r="I2959" t="s">
        <v>10770</v>
      </c>
      <c r="J2959" s="66" t="s">
        <v>8830</v>
      </c>
      <c r="K2959" s="66" t="s">
        <v>94</v>
      </c>
      <c r="M2959" s="66" t="s">
        <v>95</v>
      </c>
      <c r="N2959" t="s">
        <v>10771</v>
      </c>
      <c r="O2959"/>
    </row>
    <row r="2960" spans="1:15">
      <c r="A2960">
        <v>55596938</v>
      </c>
      <c r="B2960" t="s">
        <v>8920</v>
      </c>
      <c r="C2960" t="s">
        <v>204</v>
      </c>
      <c r="D2960" s="67" t="s">
        <v>8921</v>
      </c>
      <c r="E2960" s="66" t="s">
        <v>15351</v>
      </c>
      <c r="F2960" t="s">
        <v>91</v>
      </c>
      <c r="G2960" s="66" t="s">
        <v>8828</v>
      </c>
      <c r="H2960" s="67" t="s">
        <v>10274</v>
      </c>
      <c r="I2960" t="s">
        <v>8922</v>
      </c>
      <c r="J2960" s="66" t="s">
        <v>8830</v>
      </c>
      <c r="K2960" s="66" t="s">
        <v>94</v>
      </c>
      <c r="M2960" s="66" t="s">
        <v>95</v>
      </c>
      <c r="N2960" t="s">
        <v>8923</v>
      </c>
      <c r="O2960"/>
    </row>
    <row r="2961" spans="1:15">
      <c r="A2961">
        <v>55598725</v>
      </c>
      <c r="B2961" t="s">
        <v>8924</v>
      </c>
      <c r="C2961" t="s">
        <v>786</v>
      </c>
      <c r="D2961" s="67" t="s">
        <v>8686</v>
      </c>
      <c r="E2961" s="66" t="s">
        <v>15351</v>
      </c>
      <c r="F2961" t="s">
        <v>114</v>
      </c>
      <c r="G2961" s="66" t="s">
        <v>8828</v>
      </c>
      <c r="H2961" s="67" t="s">
        <v>10274</v>
      </c>
      <c r="I2961" t="s">
        <v>8922</v>
      </c>
      <c r="J2961" s="66" t="s">
        <v>8830</v>
      </c>
      <c r="K2961" s="66" t="s">
        <v>94</v>
      </c>
      <c r="M2961" s="66" t="s">
        <v>95</v>
      </c>
      <c r="N2961" t="s">
        <v>8923</v>
      </c>
      <c r="O2961"/>
    </row>
    <row r="2962" spans="1:15">
      <c r="A2962">
        <v>55708074</v>
      </c>
      <c r="B2962" t="s">
        <v>8925</v>
      </c>
      <c r="C2962" t="s">
        <v>890</v>
      </c>
      <c r="D2962" s="67" t="s">
        <v>8926</v>
      </c>
      <c r="E2962" s="66" t="s">
        <v>15351</v>
      </c>
      <c r="F2962" t="s">
        <v>114</v>
      </c>
      <c r="G2962" s="66" t="s">
        <v>8828</v>
      </c>
      <c r="H2962" s="67" t="s">
        <v>10274</v>
      </c>
      <c r="I2962" t="s">
        <v>8922</v>
      </c>
      <c r="J2962" s="66" t="s">
        <v>8830</v>
      </c>
      <c r="K2962" s="66" t="s">
        <v>94</v>
      </c>
      <c r="M2962" s="66" t="s">
        <v>95</v>
      </c>
      <c r="N2962" t="s">
        <v>8923</v>
      </c>
      <c r="O2962"/>
    </row>
    <row r="2963" spans="1:15">
      <c r="A2963">
        <v>55650051</v>
      </c>
      <c r="B2963" t="s">
        <v>9455</v>
      </c>
      <c r="C2963" t="s">
        <v>131</v>
      </c>
      <c r="D2963" s="67" t="s">
        <v>9456</v>
      </c>
      <c r="E2963" s="66" t="s">
        <v>15351</v>
      </c>
      <c r="F2963" t="s">
        <v>114</v>
      </c>
      <c r="G2963" s="66" t="s">
        <v>8828</v>
      </c>
      <c r="H2963" s="67" t="s">
        <v>10251</v>
      </c>
      <c r="I2963" t="s">
        <v>9451</v>
      </c>
      <c r="J2963" s="66" t="s">
        <v>8830</v>
      </c>
      <c r="K2963" s="66" t="s">
        <v>94</v>
      </c>
      <c r="M2963" s="66" t="s">
        <v>95</v>
      </c>
      <c r="N2963" t="s">
        <v>10774</v>
      </c>
      <c r="O2963"/>
    </row>
    <row r="2964" spans="1:15">
      <c r="A2964">
        <v>55650053</v>
      </c>
      <c r="B2964" t="s">
        <v>9457</v>
      </c>
      <c r="C2964" t="s">
        <v>744</v>
      </c>
      <c r="D2964" s="67" t="s">
        <v>7203</v>
      </c>
      <c r="E2964" s="66" t="s">
        <v>15351</v>
      </c>
      <c r="F2964" t="s">
        <v>91</v>
      </c>
      <c r="G2964" s="66" t="s">
        <v>8828</v>
      </c>
      <c r="H2964" s="67" t="s">
        <v>10347</v>
      </c>
      <c r="I2964" t="s">
        <v>9451</v>
      </c>
      <c r="J2964" s="66" t="s">
        <v>8830</v>
      </c>
      <c r="K2964" s="66" t="s">
        <v>94</v>
      </c>
      <c r="M2964" s="66" t="s">
        <v>95</v>
      </c>
      <c r="N2964" t="s">
        <v>10774</v>
      </c>
      <c r="O2964"/>
    </row>
    <row r="2965" spans="1:15">
      <c r="A2965">
        <v>55678695</v>
      </c>
      <c r="B2965" t="s">
        <v>9458</v>
      </c>
      <c r="C2965" t="s">
        <v>135</v>
      </c>
      <c r="D2965" s="67" t="s">
        <v>9459</v>
      </c>
      <c r="E2965" s="66" t="s">
        <v>15351</v>
      </c>
      <c r="F2965" t="s">
        <v>91</v>
      </c>
      <c r="G2965" s="66" t="s">
        <v>8828</v>
      </c>
      <c r="H2965" s="67" t="s">
        <v>10347</v>
      </c>
      <c r="I2965" t="s">
        <v>9451</v>
      </c>
      <c r="J2965" s="66" t="s">
        <v>8830</v>
      </c>
      <c r="K2965" s="66" t="s">
        <v>94</v>
      </c>
      <c r="M2965" s="66" t="s">
        <v>95</v>
      </c>
      <c r="N2965" t="s">
        <v>10774</v>
      </c>
      <c r="O2965"/>
    </row>
    <row r="2966" spans="1:15">
      <c r="A2966">
        <v>55744755</v>
      </c>
      <c r="B2966" t="s">
        <v>9460</v>
      </c>
      <c r="C2966" t="s">
        <v>110</v>
      </c>
      <c r="D2966" s="67" t="s">
        <v>9461</v>
      </c>
      <c r="E2966" s="66" t="s">
        <v>15352</v>
      </c>
      <c r="F2966" t="s">
        <v>91</v>
      </c>
      <c r="G2966" s="66" t="s">
        <v>8828</v>
      </c>
      <c r="H2966" s="67" t="s">
        <v>10251</v>
      </c>
      <c r="I2966" t="s">
        <v>9451</v>
      </c>
      <c r="J2966" s="66" t="s">
        <v>8830</v>
      </c>
      <c r="K2966" s="66" t="s">
        <v>94</v>
      </c>
      <c r="M2966" s="66" t="s">
        <v>95</v>
      </c>
      <c r="N2966" t="s">
        <v>10774</v>
      </c>
      <c r="O2966"/>
    </row>
    <row r="2967" spans="1:15">
      <c r="A2967">
        <v>55650054</v>
      </c>
      <c r="B2967" t="s">
        <v>9462</v>
      </c>
      <c r="C2967" t="s">
        <v>151</v>
      </c>
      <c r="D2967" s="67" t="s">
        <v>9463</v>
      </c>
      <c r="E2967" s="66" t="s">
        <v>15351</v>
      </c>
      <c r="F2967" t="s">
        <v>91</v>
      </c>
      <c r="G2967" s="66" t="s">
        <v>8828</v>
      </c>
      <c r="H2967" s="67" t="s">
        <v>10251</v>
      </c>
      <c r="I2967" t="s">
        <v>9451</v>
      </c>
      <c r="J2967" s="66" t="s">
        <v>8830</v>
      </c>
      <c r="K2967" s="66" t="s">
        <v>94</v>
      </c>
      <c r="M2967" s="66" t="s">
        <v>95</v>
      </c>
      <c r="N2967" t="s">
        <v>10774</v>
      </c>
      <c r="O2967"/>
    </row>
    <row r="2968" spans="1:15">
      <c r="A2968">
        <v>55769893</v>
      </c>
      <c r="B2968" t="s">
        <v>9464</v>
      </c>
      <c r="C2968" t="s">
        <v>4586</v>
      </c>
      <c r="D2968" s="67" t="s">
        <v>9448</v>
      </c>
      <c r="E2968" s="66" t="s">
        <v>15352</v>
      </c>
      <c r="F2968" t="s">
        <v>114</v>
      </c>
      <c r="G2968" s="66" t="s">
        <v>8828</v>
      </c>
      <c r="H2968" s="67" t="s">
        <v>10251</v>
      </c>
      <c r="I2968" t="s">
        <v>9451</v>
      </c>
      <c r="J2968" s="66" t="s">
        <v>8830</v>
      </c>
      <c r="K2968" s="66" t="s">
        <v>94</v>
      </c>
      <c r="M2968" s="66" t="s">
        <v>95</v>
      </c>
      <c r="N2968" t="s">
        <v>10774</v>
      </c>
      <c r="O2968"/>
    </row>
    <row r="2969" spans="1:15">
      <c r="A2969">
        <v>69138</v>
      </c>
      <c r="B2969" t="s">
        <v>3727</v>
      </c>
      <c r="C2969" t="s">
        <v>107</v>
      </c>
      <c r="D2969" s="67" t="s">
        <v>10775</v>
      </c>
      <c r="E2969" s="66" t="s">
        <v>15351</v>
      </c>
      <c r="F2969" t="s">
        <v>91</v>
      </c>
      <c r="G2969" s="66" t="s">
        <v>8828</v>
      </c>
      <c r="H2969" s="67" t="s">
        <v>10213</v>
      </c>
      <c r="I2969" t="s">
        <v>9937</v>
      </c>
      <c r="J2969" s="66" t="s">
        <v>8830</v>
      </c>
      <c r="K2969" s="66" t="s">
        <v>94</v>
      </c>
      <c r="M2969" s="66" t="s">
        <v>95</v>
      </c>
      <c r="N2969" t="s">
        <v>2353</v>
      </c>
      <c r="O2969"/>
    </row>
    <row r="2970" spans="1:15">
      <c r="A2970">
        <v>69219</v>
      </c>
      <c r="B2970" t="s">
        <v>9938</v>
      </c>
      <c r="C2970" t="s">
        <v>158</v>
      </c>
      <c r="D2970" s="67" t="s">
        <v>9939</v>
      </c>
      <c r="E2970" s="66" t="s">
        <v>15351</v>
      </c>
      <c r="F2970" t="s">
        <v>91</v>
      </c>
      <c r="G2970" s="66" t="s">
        <v>8828</v>
      </c>
      <c r="H2970" s="67" t="s">
        <v>10482</v>
      </c>
      <c r="I2970" t="s">
        <v>9937</v>
      </c>
      <c r="J2970" s="66" t="s">
        <v>8830</v>
      </c>
      <c r="K2970" s="66" t="s">
        <v>94</v>
      </c>
      <c r="M2970" s="66" t="s">
        <v>95</v>
      </c>
      <c r="N2970" t="s">
        <v>2353</v>
      </c>
      <c r="O2970"/>
    </row>
    <row r="2971" spans="1:15">
      <c r="A2971">
        <v>85898</v>
      </c>
      <c r="B2971" t="s">
        <v>9940</v>
      </c>
      <c r="C2971" t="s">
        <v>612</v>
      </c>
      <c r="D2971" s="67" t="s">
        <v>9941</v>
      </c>
      <c r="E2971" s="66" t="s">
        <v>15351</v>
      </c>
      <c r="F2971" t="s">
        <v>91</v>
      </c>
      <c r="G2971" s="66" t="s">
        <v>8828</v>
      </c>
      <c r="H2971" s="67" t="s">
        <v>10213</v>
      </c>
      <c r="I2971" t="s">
        <v>9937</v>
      </c>
      <c r="J2971" s="66" t="s">
        <v>8830</v>
      </c>
      <c r="K2971" s="66" t="s">
        <v>94</v>
      </c>
      <c r="M2971" s="66" t="s">
        <v>95</v>
      </c>
      <c r="N2971" t="s">
        <v>2353</v>
      </c>
      <c r="O2971"/>
    </row>
    <row r="2972" spans="1:15">
      <c r="A2972">
        <v>134616</v>
      </c>
      <c r="B2972" t="s">
        <v>9942</v>
      </c>
      <c r="C2972" t="s">
        <v>107</v>
      </c>
      <c r="D2972" s="67" t="s">
        <v>5789</v>
      </c>
      <c r="E2972" s="66" t="s">
        <v>15351</v>
      </c>
      <c r="F2972" t="s">
        <v>91</v>
      </c>
      <c r="G2972" s="66" t="s">
        <v>8828</v>
      </c>
      <c r="H2972" s="67" t="s">
        <v>10213</v>
      </c>
      <c r="I2972" t="s">
        <v>9937</v>
      </c>
      <c r="J2972" s="66" t="s">
        <v>8830</v>
      </c>
      <c r="K2972" s="66" t="s">
        <v>94</v>
      </c>
      <c r="M2972" s="66" t="s">
        <v>95</v>
      </c>
      <c r="N2972" t="s">
        <v>2353</v>
      </c>
      <c r="O2972"/>
    </row>
    <row r="2973" spans="1:15">
      <c r="A2973">
        <v>159328</v>
      </c>
      <c r="B2973" t="s">
        <v>9942</v>
      </c>
      <c r="C2973" t="s">
        <v>890</v>
      </c>
      <c r="D2973" s="67" t="s">
        <v>9943</v>
      </c>
      <c r="E2973" s="66" t="s">
        <v>15351</v>
      </c>
      <c r="F2973" t="s">
        <v>114</v>
      </c>
      <c r="G2973" s="66" t="s">
        <v>8828</v>
      </c>
      <c r="H2973" s="67" t="s">
        <v>10213</v>
      </c>
      <c r="I2973" t="s">
        <v>9937</v>
      </c>
      <c r="J2973" s="66" t="s">
        <v>8830</v>
      </c>
      <c r="K2973" s="66" t="s">
        <v>94</v>
      </c>
      <c r="M2973" s="66" t="s">
        <v>95</v>
      </c>
      <c r="N2973" t="s">
        <v>2353</v>
      </c>
      <c r="O2973"/>
    </row>
    <row r="2974" spans="1:15">
      <c r="A2974">
        <v>208210</v>
      </c>
      <c r="B2974" t="s">
        <v>9944</v>
      </c>
      <c r="C2974" t="s">
        <v>9945</v>
      </c>
      <c r="D2974" s="67" t="s">
        <v>9946</v>
      </c>
      <c r="E2974" s="66" t="s">
        <v>15351</v>
      </c>
      <c r="F2974" t="s">
        <v>91</v>
      </c>
      <c r="G2974" s="66" t="s">
        <v>8828</v>
      </c>
      <c r="H2974" s="67" t="s">
        <v>10213</v>
      </c>
      <c r="I2974" t="s">
        <v>9937</v>
      </c>
      <c r="J2974" s="66" t="s">
        <v>8830</v>
      </c>
      <c r="K2974" s="66" t="s">
        <v>94</v>
      </c>
      <c r="M2974" s="66" t="s">
        <v>95</v>
      </c>
      <c r="N2974" t="s">
        <v>2353</v>
      </c>
      <c r="O2974"/>
    </row>
    <row r="2975" spans="1:15">
      <c r="A2975">
        <v>279705</v>
      </c>
      <c r="B2975" t="s">
        <v>3451</v>
      </c>
      <c r="C2975" t="s">
        <v>243</v>
      </c>
      <c r="D2975" s="67" t="s">
        <v>10776</v>
      </c>
      <c r="E2975" s="66" t="s">
        <v>15351</v>
      </c>
      <c r="F2975" t="s">
        <v>114</v>
      </c>
      <c r="G2975" s="66" t="s">
        <v>8828</v>
      </c>
      <c r="H2975" s="67" t="s">
        <v>10213</v>
      </c>
      <c r="I2975" t="s">
        <v>9937</v>
      </c>
      <c r="J2975" s="66" t="s">
        <v>8830</v>
      </c>
      <c r="K2975" s="66" t="s">
        <v>94</v>
      </c>
      <c r="M2975" s="66" t="s">
        <v>95</v>
      </c>
      <c r="N2975" t="s">
        <v>2353</v>
      </c>
      <c r="O2975"/>
    </row>
    <row r="2976" spans="1:15">
      <c r="A2976">
        <v>367355</v>
      </c>
      <c r="B2976" t="s">
        <v>9947</v>
      </c>
      <c r="C2976" t="s">
        <v>109</v>
      </c>
      <c r="D2976" s="67" t="s">
        <v>9948</v>
      </c>
      <c r="E2976" s="66" t="s">
        <v>15351</v>
      </c>
      <c r="F2976" t="s">
        <v>91</v>
      </c>
      <c r="G2976" s="66" t="s">
        <v>8828</v>
      </c>
      <c r="H2976" s="67" t="s">
        <v>10296</v>
      </c>
      <c r="I2976" t="s">
        <v>9937</v>
      </c>
      <c r="J2976" s="66" t="s">
        <v>8830</v>
      </c>
      <c r="K2976" s="66" t="s">
        <v>94</v>
      </c>
      <c r="M2976" s="66" t="s">
        <v>95</v>
      </c>
      <c r="N2976" t="s">
        <v>2353</v>
      </c>
      <c r="O2976"/>
    </row>
    <row r="2977" spans="1:15">
      <c r="A2977">
        <v>442641</v>
      </c>
      <c r="B2977" t="s">
        <v>9949</v>
      </c>
      <c r="C2977" t="s">
        <v>1119</v>
      </c>
      <c r="D2977" s="67" t="s">
        <v>9950</v>
      </c>
      <c r="E2977" s="66" t="s">
        <v>15351</v>
      </c>
      <c r="F2977" t="s">
        <v>114</v>
      </c>
      <c r="G2977" s="66" t="s">
        <v>8828</v>
      </c>
      <c r="H2977" s="67" t="s">
        <v>10213</v>
      </c>
      <c r="I2977" t="s">
        <v>9937</v>
      </c>
      <c r="J2977" s="66" t="s">
        <v>8830</v>
      </c>
      <c r="K2977" s="66" t="s">
        <v>94</v>
      </c>
      <c r="M2977" s="66" t="s">
        <v>95</v>
      </c>
      <c r="N2977" t="s">
        <v>2353</v>
      </c>
      <c r="O2977"/>
    </row>
    <row r="2978" spans="1:15">
      <c r="A2978">
        <v>452099</v>
      </c>
      <c r="B2978" t="s">
        <v>10777</v>
      </c>
      <c r="C2978" t="s">
        <v>128</v>
      </c>
      <c r="D2978" s="67" t="s">
        <v>9951</v>
      </c>
      <c r="E2978" s="66" t="s">
        <v>15351</v>
      </c>
      <c r="F2978" t="s">
        <v>91</v>
      </c>
      <c r="G2978" s="66" t="s">
        <v>8828</v>
      </c>
      <c r="H2978" s="67" t="s">
        <v>10213</v>
      </c>
      <c r="I2978" t="s">
        <v>9937</v>
      </c>
      <c r="J2978" s="66" t="s">
        <v>8830</v>
      </c>
      <c r="K2978" s="66" t="s">
        <v>94</v>
      </c>
      <c r="M2978" s="66" t="s">
        <v>95</v>
      </c>
      <c r="N2978" t="s">
        <v>2353</v>
      </c>
      <c r="O2978"/>
    </row>
    <row r="2979" spans="1:15">
      <c r="A2979">
        <v>478297</v>
      </c>
      <c r="B2979" t="s">
        <v>8904</v>
      </c>
      <c r="C2979" t="s">
        <v>107</v>
      </c>
      <c r="D2979" s="67" t="s">
        <v>9952</v>
      </c>
      <c r="E2979" s="66" t="s">
        <v>15351</v>
      </c>
      <c r="F2979" t="s">
        <v>91</v>
      </c>
      <c r="G2979" s="66" t="s">
        <v>8828</v>
      </c>
      <c r="H2979" s="67" t="s">
        <v>10213</v>
      </c>
      <c r="I2979" t="s">
        <v>9937</v>
      </c>
      <c r="J2979" s="66" t="s">
        <v>8830</v>
      </c>
      <c r="K2979" s="66" t="s">
        <v>94</v>
      </c>
      <c r="M2979" s="66" t="s">
        <v>95</v>
      </c>
      <c r="N2979" t="s">
        <v>2353</v>
      </c>
      <c r="O2979"/>
    </row>
    <row r="2980" spans="1:15">
      <c r="A2980">
        <v>494623</v>
      </c>
      <c r="B2980" t="s">
        <v>9949</v>
      </c>
      <c r="C2980" t="s">
        <v>386</v>
      </c>
      <c r="D2980" s="67" t="s">
        <v>9953</v>
      </c>
      <c r="E2980" s="66" t="s">
        <v>15351</v>
      </c>
      <c r="F2980" t="s">
        <v>91</v>
      </c>
      <c r="G2980" s="66" t="s">
        <v>8828</v>
      </c>
      <c r="H2980" s="67" t="s">
        <v>10213</v>
      </c>
      <c r="I2980" t="s">
        <v>9937</v>
      </c>
      <c r="J2980" s="66" t="s">
        <v>8830</v>
      </c>
      <c r="K2980" s="66" t="s">
        <v>94</v>
      </c>
      <c r="M2980" s="66" t="s">
        <v>95</v>
      </c>
      <c r="N2980" t="s">
        <v>2353</v>
      </c>
      <c r="O2980"/>
    </row>
    <row r="2981" spans="1:15">
      <c r="A2981">
        <v>530231</v>
      </c>
      <c r="B2981" t="s">
        <v>9954</v>
      </c>
      <c r="C2981" t="s">
        <v>471</v>
      </c>
      <c r="D2981" s="67" t="s">
        <v>1667</v>
      </c>
      <c r="E2981" s="66" t="s">
        <v>15351</v>
      </c>
      <c r="F2981" t="s">
        <v>114</v>
      </c>
      <c r="G2981" s="66" t="s">
        <v>8828</v>
      </c>
      <c r="H2981" s="67" t="s">
        <v>10213</v>
      </c>
      <c r="I2981" t="s">
        <v>9937</v>
      </c>
      <c r="J2981" s="66" t="s">
        <v>8830</v>
      </c>
      <c r="K2981" s="66" t="s">
        <v>94</v>
      </c>
      <c r="M2981" s="66" t="s">
        <v>95</v>
      </c>
      <c r="N2981" t="s">
        <v>2353</v>
      </c>
      <c r="O2981"/>
    </row>
    <row r="2982" spans="1:15">
      <c r="A2982">
        <v>55494844</v>
      </c>
      <c r="B2982" t="s">
        <v>9955</v>
      </c>
      <c r="C2982" t="s">
        <v>110</v>
      </c>
      <c r="D2982" s="67" t="s">
        <v>6513</v>
      </c>
      <c r="E2982" s="66" t="s">
        <v>15351</v>
      </c>
      <c r="F2982" t="s">
        <v>91</v>
      </c>
      <c r="G2982" s="66" t="s">
        <v>8828</v>
      </c>
      <c r="H2982" s="67" t="s">
        <v>10213</v>
      </c>
      <c r="I2982" t="s">
        <v>9937</v>
      </c>
      <c r="J2982" s="66" t="s">
        <v>8830</v>
      </c>
      <c r="K2982" s="66" t="s">
        <v>94</v>
      </c>
      <c r="M2982" s="66" t="s">
        <v>95</v>
      </c>
      <c r="N2982" t="s">
        <v>2353</v>
      </c>
      <c r="O2982"/>
    </row>
    <row r="2983" spans="1:15">
      <c r="A2983">
        <v>303737</v>
      </c>
      <c r="B2983" t="s">
        <v>9956</v>
      </c>
      <c r="C2983" t="s">
        <v>143</v>
      </c>
      <c r="D2983" s="67" t="s">
        <v>9957</v>
      </c>
      <c r="E2983" s="66" t="s">
        <v>15351</v>
      </c>
      <c r="F2983" t="s">
        <v>91</v>
      </c>
      <c r="G2983" s="66" t="s">
        <v>8828</v>
      </c>
      <c r="H2983" s="67" t="s">
        <v>10213</v>
      </c>
      <c r="I2983" t="s">
        <v>9937</v>
      </c>
      <c r="J2983" s="66" t="s">
        <v>8830</v>
      </c>
      <c r="K2983" s="66" t="s">
        <v>94</v>
      </c>
      <c r="M2983" s="66" t="s">
        <v>95</v>
      </c>
      <c r="N2983" t="s">
        <v>2353</v>
      </c>
      <c r="O2983"/>
    </row>
    <row r="2984" spans="1:15">
      <c r="A2984">
        <v>55616001</v>
      </c>
      <c r="B2984" t="s">
        <v>9958</v>
      </c>
      <c r="C2984" t="s">
        <v>151</v>
      </c>
      <c r="D2984" s="67" t="s">
        <v>5777</v>
      </c>
      <c r="E2984" s="66" t="s">
        <v>15351</v>
      </c>
      <c r="F2984" t="s">
        <v>91</v>
      </c>
      <c r="G2984" s="66" t="s">
        <v>8828</v>
      </c>
      <c r="H2984" s="67" t="s">
        <v>10213</v>
      </c>
      <c r="I2984" t="s">
        <v>9937</v>
      </c>
      <c r="J2984" s="66" t="s">
        <v>8830</v>
      </c>
      <c r="K2984" s="66" t="s">
        <v>94</v>
      </c>
      <c r="M2984" s="66" t="s">
        <v>95</v>
      </c>
      <c r="N2984" t="s">
        <v>2353</v>
      </c>
      <c r="O2984"/>
    </row>
    <row r="2985" spans="1:15">
      <c r="A2985">
        <v>55626017</v>
      </c>
      <c r="B2985" t="s">
        <v>9959</v>
      </c>
      <c r="C2985" t="s">
        <v>966</v>
      </c>
      <c r="D2985" s="67" t="s">
        <v>7872</v>
      </c>
      <c r="E2985" s="66" t="s">
        <v>15351</v>
      </c>
      <c r="F2985" t="s">
        <v>91</v>
      </c>
      <c r="G2985" s="66" t="s">
        <v>8828</v>
      </c>
      <c r="H2985" s="67" t="s">
        <v>10213</v>
      </c>
      <c r="I2985" t="s">
        <v>9937</v>
      </c>
      <c r="J2985" s="66" t="s">
        <v>8830</v>
      </c>
      <c r="K2985" s="66" t="s">
        <v>94</v>
      </c>
      <c r="M2985" s="66" t="s">
        <v>95</v>
      </c>
      <c r="N2985" t="s">
        <v>2353</v>
      </c>
      <c r="O2985"/>
    </row>
    <row r="2986" spans="1:15">
      <c r="A2986">
        <v>442638</v>
      </c>
      <c r="B2986" t="s">
        <v>9960</v>
      </c>
      <c r="C2986" t="s">
        <v>518</v>
      </c>
      <c r="D2986" s="67" t="s">
        <v>9961</v>
      </c>
      <c r="E2986" s="66" t="s">
        <v>15351</v>
      </c>
      <c r="F2986" t="s">
        <v>114</v>
      </c>
      <c r="G2986" s="66" t="s">
        <v>8828</v>
      </c>
      <c r="H2986" s="67" t="s">
        <v>10213</v>
      </c>
      <c r="I2986" t="s">
        <v>9937</v>
      </c>
      <c r="J2986" s="66" t="s">
        <v>8830</v>
      </c>
      <c r="K2986" s="66" t="s">
        <v>94</v>
      </c>
      <c r="M2986" s="66" t="s">
        <v>95</v>
      </c>
      <c r="N2986" t="s">
        <v>2353</v>
      </c>
      <c r="O2986"/>
    </row>
    <row r="2987" spans="1:15">
      <c r="A2987">
        <v>55669389</v>
      </c>
      <c r="B2987" t="s">
        <v>9962</v>
      </c>
      <c r="C2987" t="s">
        <v>471</v>
      </c>
      <c r="D2987" s="67" t="s">
        <v>9450</v>
      </c>
      <c r="E2987" s="66" t="s">
        <v>15351</v>
      </c>
      <c r="F2987" t="s">
        <v>114</v>
      </c>
      <c r="G2987" s="66" t="s">
        <v>8828</v>
      </c>
      <c r="H2987" s="67" t="s">
        <v>10213</v>
      </c>
      <c r="I2987" t="s">
        <v>9937</v>
      </c>
      <c r="J2987" s="66" t="s">
        <v>8830</v>
      </c>
      <c r="K2987" s="66" t="s">
        <v>94</v>
      </c>
      <c r="M2987" s="66" t="s">
        <v>95</v>
      </c>
      <c r="N2987" t="s">
        <v>2353</v>
      </c>
      <c r="O2987"/>
    </row>
    <row r="2988" spans="1:15">
      <c r="A2988">
        <v>279709</v>
      </c>
      <c r="B2988" t="s">
        <v>9963</v>
      </c>
      <c r="C2988" t="s">
        <v>1872</v>
      </c>
      <c r="D2988" s="67" t="s">
        <v>9964</v>
      </c>
      <c r="E2988" s="66" t="s">
        <v>15351</v>
      </c>
      <c r="F2988" t="s">
        <v>91</v>
      </c>
      <c r="G2988" s="66" t="s">
        <v>8828</v>
      </c>
      <c r="H2988" s="67" t="s">
        <v>10213</v>
      </c>
      <c r="I2988" t="s">
        <v>9937</v>
      </c>
      <c r="J2988" s="66" t="s">
        <v>8830</v>
      </c>
      <c r="K2988" s="66" t="s">
        <v>94</v>
      </c>
      <c r="M2988" s="66" t="s">
        <v>95</v>
      </c>
      <c r="N2988" t="s">
        <v>2353</v>
      </c>
      <c r="O2988"/>
    </row>
    <row r="2989" spans="1:15">
      <c r="A2989">
        <v>55756152</v>
      </c>
      <c r="B2989" t="s">
        <v>9965</v>
      </c>
      <c r="C2989" t="s">
        <v>194</v>
      </c>
      <c r="D2989" s="67" t="s">
        <v>9966</v>
      </c>
      <c r="E2989" s="66" t="s">
        <v>15351</v>
      </c>
      <c r="F2989" t="s">
        <v>91</v>
      </c>
      <c r="G2989" s="66" t="s">
        <v>8828</v>
      </c>
      <c r="H2989" s="67" t="s">
        <v>10213</v>
      </c>
      <c r="I2989" t="s">
        <v>9937</v>
      </c>
      <c r="J2989" s="66" t="s">
        <v>8830</v>
      </c>
      <c r="K2989" s="66" t="s">
        <v>94</v>
      </c>
      <c r="M2989" s="66" t="s">
        <v>95</v>
      </c>
      <c r="N2989" t="s">
        <v>2353</v>
      </c>
      <c r="O2989"/>
    </row>
    <row r="2990" spans="1:15">
      <c r="A2990">
        <v>55756153</v>
      </c>
      <c r="B2990" t="s">
        <v>2076</v>
      </c>
      <c r="C2990" t="s">
        <v>9967</v>
      </c>
      <c r="D2990" s="67" t="s">
        <v>9968</v>
      </c>
      <c r="E2990" s="66" t="s">
        <v>15351</v>
      </c>
      <c r="F2990" t="s">
        <v>114</v>
      </c>
      <c r="G2990" s="66" t="s">
        <v>8828</v>
      </c>
      <c r="H2990" s="67" t="s">
        <v>10213</v>
      </c>
      <c r="I2990" t="s">
        <v>9937</v>
      </c>
      <c r="J2990" s="66" t="s">
        <v>8830</v>
      </c>
      <c r="K2990" s="66" t="s">
        <v>94</v>
      </c>
      <c r="M2990" s="66" t="s">
        <v>95</v>
      </c>
      <c r="N2990" t="s">
        <v>2353</v>
      </c>
      <c r="O2990"/>
    </row>
    <row r="2991" spans="1:15">
      <c r="A2991">
        <v>55765576</v>
      </c>
      <c r="B2991" t="s">
        <v>9969</v>
      </c>
      <c r="C2991" t="s">
        <v>281</v>
      </c>
      <c r="D2991" s="67" t="s">
        <v>415</v>
      </c>
      <c r="E2991" s="66" t="s">
        <v>15351</v>
      </c>
      <c r="F2991" t="s">
        <v>114</v>
      </c>
      <c r="G2991" s="66" t="s">
        <v>8828</v>
      </c>
      <c r="H2991" s="67" t="s">
        <v>10213</v>
      </c>
      <c r="I2991" t="s">
        <v>9937</v>
      </c>
      <c r="J2991" s="66" t="s">
        <v>8830</v>
      </c>
      <c r="K2991" s="66" t="s">
        <v>94</v>
      </c>
      <c r="M2991" s="66" t="s">
        <v>95</v>
      </c>
      <c r="N2991" t="s">
        <v>2353</v>
      </c>
      <c r="O2991"/>
    </row>
    <row r="2992" spans="1:15">
      <c r="A2992">
        <v>55765577</v>
      </c>
      <c r="B2992" t="s">
        <v>9970</v>
      </c>
      <c r="C2992" t="s">
        <v>518</v>
      </c>
      <c r="D2992" s="67" t="s">
        <v>9795</v>
      </c>
      <c r="E2992" s="66" t="s">
        <v>15351</v>
      </c>
      <c r="F2992" t="s">
        <v>114</v>
      </c>
      <c r="G2992" s="66" t="s">
        <v>8828</v>
      </c>
      <c r="H2992" s="67" t="s">
        <v>10213</v>
      </c>
      <c r="I2992" t="s">
        <v>9937</v>
      </c>
      <c r="J2992" s="66" t="s">
        <v>8830</v>
      </c>
      <c r="K2992" s="66" t="s">
        <v>94</v>
      </c>
      <c r="M2992" s="66" t="s">
        <v>95</v>
      </c>
      <c r="N2992" t="s">
        <v>2353</v>
      </c>
      <c r="O2992"/>
    </row>
    <row r="2993" spans="1:15">
      <c r="A2993">
        <v>55765579</v>
      </c>
      <c r="B2993" t="s">
        <v>9971</v>
      </c>
      <c r="C2993" t="s">
        <v>281</v>
      </c>
      <c r="D2993" s="67" t="s">
        <v>6968</v>
      </c>
      <c r="E2993" s="66" t="s">
        <v>15351</v>
      </c>
      <c r="F2993" t="s">
        <v>114</v>
      </c>
      <c r="G2993" s="66" t="s">
        <v>8828</v>
      </c>
      <c r="H2993" s="67" t="s">
        <v>10246</v>
      </c>
      <c r="I2993" t="s">
        <v>9937</v>
      </c>
      <c r="J2993" s="66" t="s">
        <v>8830</v>
      </c>
      <c r="K2993" s="66" t="s">
        <v>94</v>
      </c>
      <c r="M2993" s="66" t="s">
        <v>95</v>
      </c>
      <c r="N2993" t="s">
        <v>2353</v>
      </c>
      <c r="O2993"/>
    </row>
    <row r="2994" spans="1:15">
      <c r="A2994">
        <v>69136</v>
      </c>
      <c r="B2994" t="s">
        <v>9972</v>
      </c>
      <c r="C2994" t="s">
        <v>128</v>
      </c>
      <c r="D2994" s="67" t="s">
        <v>9973</v>
      </c>
      <c r="E2994" s="66" t="s">
        <v>15351</v>
      </c>
      <c r="F2994" t="s">
        <v>91</v>
      </c>
      <c r="G2994" s="66" t="s">
        <v>8828</v>
      </c>
      <c r="H2994" s="67" t="s">
        <v>10213</v>
      </c>
      <c r="I2994" t="s">
        <v>9937</v>
      </c>
      <c r="J2994" s="66" t="s">
        <v>8830</v>
      </c>
      <c r="K2994" s="66" t="s">
        <v>94</v>
      </c>
      <c r="M2994" s="66" t="s">
        <v>95</v>
      </c>
      <c r="N2994" t="s">
        <v>2353</v>
      </c>
      <c r="O2994"/>
    </row>
    <row r="2995" spans="1:15">
      <c r="A2995">
        <v>481106</v>
      </c>
      <c r="B2995" t="s">
        <v>10778</v>
      </c>
      <c r="C2995" t="s">
        <v>128</v>
      </c>
      <c r="D2995" s="67" t="s">
        <v>2017</v>
      </c>
      <c r="E2995" s="66" t="s">
        <v>15351</v>
      </c>
      <c r="F2995" t="s">
        <v>91</v>
      </c>
      <c r="G2995" s="66" t="s">
        <v>8828</v>
      </c>
      <c r="H2995" s="67" t="s">
        <v>10234</v>
      </c>
      <c r="I2995" t="s">
        <v>10072</v>
      </c>
      <c r="J2995" s="66" t="s">
        <v>8830</v>
      </c>
      <c r="K2995" s="66" t="s">
        <v>94</v>
      </c>
      <c r="M2995" s="66" t="s">
        <v>95</v>
      </c>
      <c r="N2995" t="s">
        <v>10073</v>
      </c>
      <c r="O2995"/>
    </row>
    <row r="2996" spans="1:15">
      <c r="A2996">
        <v>55476045</v>
      </c>
      <c r="B2996" t="s">
        <v>10779</v>
      </c>
      <c r="C2996" t="s">
        <v>147</v>
      </c>
      <c r="D2996" s="67" t="s">
        <v>10780</v>
      </c>
      <c r="E2996" s="66" t="s">
        <v>15351</v>
      </c>
      <c r="F2996" t="s">
        <v>114</v>
      </c>
      <c r="G2996" s="66" t="s">
        <v>8828</v>
      </c>
      <c r="H2996" s="67" t="s">
        <v>10234</v>
      </c>
      <c r="I2996" t="s">
        <v>10072</v>
      </c>
      <c r="J2996" s="66" t="s">
        <v>8830</v>
      </c>
      <c r="K2996" s="66" t="s">
        <v>94</v>
      </c>
      <c r="M2996" s="66" t="s">
        <v>95</v>
      </c>
      <c r="N2996" t="s">
        <v>10073</v>
      </c>
      <c r="O2996"/>
    </row>
    <row r="2997" spans="1:15">
      <c r="A2997">
        <v>55476046</v>
      </c>
      <c r="B2997" t="s">
        <v>10779</v>
      </c>
      <c r="C2997" t="s">
        <v>1061</v>
      </c>
      <c r="D2997" s="67" t="s">
        <v>10781</v>
      </c>
      <c r="E2997" s="66" t="s">
        <v>15351</v>
      </c>
      <c r="F2997" t="s">
        <v>91</v>
      </c>
      <c r="G2997" s="66" t="s">
        <v>8828</v>
      </c>
      <c r="H2997" s="67" t="s">
        <v>10234</v>
      </c>
      <c r="I2997" t="s">
        <v>10072</v>
      </c>
      <c r="J2997" s="66" t="s">
        <v>8830</v>
      </c>
      <c r="K2997" s="66" t="s">
        <v>94</v>
      </c>
      <c r="M2997" s="66" t="s">
        <v>95</v>
      </c>
      <c r="N2997" t="s">
        <v>10073</v>
      </c>
      <c r="O2997"/>
    </row>
    <row r="2998" spans="1:15">
      <c r="A2998">
        <v>55597069</v>
      </c>
      <c r="B2998" t="s">
        <v>7476</v>
      </c>
      <c r="C2998" t="s">
        <v>521</v>
      </c>
      <c r="D2998" s="67" t="s">
        <v>144</v>
      </c>
      <c r="E2998" s="66" t="s">
        <v>15351</v>
      </c>
      <c r="F2998" t="s">
        <v>114</v>
      </c>
      <c r="G2998" s="66" t="s">
        <v>8828</v>
      </c>
      <c r="H2998" s="67" t="s">
        <v>10782</v>
      </c>
      <c r="I2998" t="s">
        <v>8907</v>
      </c>
      <c r="J2998" s="66" t="s">
        <v>8830</v>
      </c>
      <c r="K2998" s="66" t="s">
        <v>94</v>
      </c>
      <c r="M2998" s="66" t="s">
        <v>95</v>
      </c>
      <c r="N2998" t="s">
        <v>10783</v>
      </c>
      <c r="O2998"/>
    </row>
    <row r="2999" spans="1:15">
      <c r="A2999">
        <v>55653517</v>
      </c>
      <c r="B2999" t="s">
        <v>251</v>
      </c>
      <c r="C2999" t="s">
        <v>681</v>
      </c>
      <c r="D2999" s="67" t="s">
        <v>10784</v>
      </c>
      <c r="E2999" s="66" t="s">
        <v>15351</v>
      </c>
      <c r="F2999" t="s">
        <v>91</v>
      </c>
      <c r="G2999" s="66" t="s">
        <v>8828</v>
      </c>
      <c r="H2999" s="67" t="s">
        <v>10782</v>
      </c>
      <c r="I2999" t="s">
        <v>8907</v>
      </c>
      <c r="J2999" s="66" t="s">
        <v>8830</v>
      </c>
      <c r="K2999" s="66" t="s">
        <v>94</v>
      </c>
      <c r="M2999" s="66" t="s">
        <v>95</v>
      </c>
      <c r="N2999" t="s">
        <v>10783</v>
      </c>
      <c r="O2999"/>
    </row>
    <row r="3000" spans="1:15">
      <c r="A3000">
        <v>282544</v>
      </c>
      <c r="B3000" t="s">
        <v>8942</v>
      </c>
      <c r="C3000" t="s">
        <v>890</v>
      </c>
      <c r="D3000" s="67" t="s">
        <v>8943</v>
      </c>
      <c r="E3000" s="66" t="s">
        <v>15351</v>
      </c>
      <c r="F3000" t="s">
        <v>114</v>
      </c>
      <c r="G3000" s="66" t="s">
        <v>8828</v>
      </c>
      <c r="H3000" s="67" t="s">
        <v>10316</v>
      </c>
      <c r="I3000" t="s">
        <v>8907</v>
      </c>
      <c r="J3000" s="66" t="s">
        <v>8830</v>
      </c>
      <c r="K3000" s="66" t="s">
        <v>94</v>
      </c>
      <c r="M3000" s="66" t="s">
        <v>95</v>
      </c>
      <c r="N3000" t="s">
        <v>10783</v>
      </c>
      <c r="O3000"/>
    </row>
    <row r="3001" spans="1:15">
      <c r="A3001">
        <v>55732114</v>
      </c>
      <c r="B3001" t="s">
        <v>3704</v>
      </c>
      <c r="C3001" t="s">
        <v>1774</v>
      </c>
      <c r="D3001" s="67" t="s">
        <v>7122</v>
      </c>
      <c r="E3001" s="66" t="s">
        <v>15351</v>
      </c>
      <c r="F3001" t="s">
        <v>114</v>
      </c>
      <c r="G3001" s="66" t="s">
        <v>8828</v>
      </c>
      <c r="H3001" s="67" t="s">
        <v>15978</v>
      </c>
      <c r="I3001" t="s">
        <v>9981</v>
      </c>
      <c r="J3001" s="66" t="s">
        <v>8830</v>
      </c>
      <c r="K3001" s="66" t="s">
        <v>94</v>
      </c>
      <c r="M3001" s="66" t="s">
        <v>95</v>
      </c>
      <c r="N3001" t="s">
        <v>9982</v>
      </c>
      <c r="O3001"/>
    </row>
    <row r="3002" spans="1:15">
      <c r="A3002">
        <v>55524639</v>
      </c>
      <c r="B3002" t="s">
        <v>15979</v>
      </c>
      <c r="C3002" t="s">
        <v>7870</v>
      </c>
      <c r="D3002" s="67" t="s">
        <v>15980</v>
      </c>
      <c r="E3002" s="66" t="s">
        <v>15351</v>
      </c>
      <c r="F3002" t="s">
        <v>91</v>
      </c>
      <c r="G3002" s="66" t="s">
        <v>8828</v>
      </c>
      <c r="H3002" s="67" t="s">
        <v>15978</v>
      </c>
      <c r="I3002" t="s">
        <v>9981</v>
      </c>
      <c r="J3002" s="66" t="s">
        <v>8830</v>
      </c>
      <c r="K3002" s="66" t="s">
        <v>94</v>
      </c>
      <c r="M3002" s="66" t="s">
        <v>95</v>
      </c>
      <c r="N3002" t="s">
        <v>9982</v>
      </c>
      <c r="O3002"/>
    </row>
    <row r="3003" spans="1:15">
      <c r="A3003">
        <v>55641865</v>
      </c>
      <c r="B3003" t="s">
        <v>15981</v>
      </c>
      <c r="C3003" t="s">
        <v>271</v>
      </c>
      <c r="D3003" s="67" t="s">
        <v>15982</v>
      </c>
      <c r="E3003" s="66" t="s">
        <v>15351</v>
      </c>
      <c r="F3003" t="s">
        <v>114</v>
      </c>
      <c r="G3003" s="66" t="s">
        <v>8828</v>
      </c>
      <c r="H3003" s="67" t="s">
        <v>15978</v>
      </c>
      <c r="I3003" t="s">
        <v>9981</v>
      </c>
      <c r="J3003" s="66" t="s">
        <v>8830</v>
      </c>
      <c r="K3003" s="66" t="s">
        <v>94</v>
      </c>
      <c r="M3003" s="66" t="s">
        <v>95</v>
      </c>
      <c r="N3003" t="s">
        <v>9982</v>
      </c>
      <c r="O3003"/>
    </row>
    <row r="3004" spans="1:15">
      <c r="A3004">
        <v>55641867</v>
      </c>
      <c r="B3004" t="s">
        <v>15981</v>
      </c>
      <c r="C3004" t="s">
        <v>212</v>
      </c>
      <c r="D3004" s="67" t="s">
        <v>15983</v>
      </c>
      <c r="E3004" s="66" t="s">
        <v>15351</v>
      </c>
      <c r="F3004" t="s">
        <v>91</v>
      </c>
      <c r="G3004" s="66" t="s">
        <v>8828</v>
      </c>
      <c r="H3004" s="67" t="s">
        <v>15978</v>
      </c>
      <c r="I3004" t="s">
        <v>9981</v>
      </c>
      <c r="J3004" s="66" t="s">
        <v>8830</v>
      </c>
      <c r="K3004" s="66" t="s">
        <v>94</v>
      </c>
      <c r="M3004" s="66" t="s">
        <v>95</v>
      </c>
      <c r="N3004" t="s">
        <v>9982</v>
      </c>
      <c r="O3004"/>
    </row>
    <row r="3005" spans="1:15">
      <c r="A3005">
        <v>55641872</v>
      </c>
      <c r="B3005" t="s">
        <v>3638</v>
      </c>
      <c r="C3005" t="s">
        <v>452</v>
      </c>
      <c r="D3005" s="67" t="s">
        <v>15984</v>
      </c>
      <c r="E3005" s="66" t="s">
        <v>15351</v>
      </c>
      <c r="F3005" t="s">
        <v>91</v>
      </c>
      <c r="G3005" s="66" t="s">
        <v>8828</v>
      </c>
      <c r="H3005" s="67" t="s">
        <v>15978</v>
      </c>
      <c r="I3005" t="s">
        <v>9981</v>
      </c>
      <c r="J3005" s="66" t="s">
        <v>8830</v>
      </c>
      <c r="K3005" s="66" t="s">
        <v>94</v>
      </c>
      <c r="M3005" s="66" t="s">
        <v>95</v>
      </c>
      <c r="N3005" t="s">
        <v>9982</v>
      </c>
      <c r="O3005"/>
    </row>
    <row r="3006" spans="1:15">
      <c r="A3006">
        <v>55641882</v>
      </c>
      <c r="B3006" t="s">
        <v>15985</v>
      </c>
      <c r="C3006" t="s">
        <v>110</v>
      </c>
      <c r="D3006" s="67" t="s">
        <v>15986</v>
      </c>
      <c r="E3006" s="66" t="s">
        <v>15351</v>
      </c>
      <c r="F3006" t="s">
        <v>91</v>
      </c>
      <c r="G3006" s="66" t="s">
        <v>8828</v>
      </c>
      <c r="H3006" s="67" t="s">
        <v>15978</v>
      </c>
      <c r="I3006" t="s">
        <v>9981</v>
      </c>
      <c r="J3006" s="66" t="s">
        <v>8830</v>
      </c>
      <c r="K3006" s="66" t="s">
        <v>94</v>
      </c>
      <c r="M3006" s="66" t="s">
        <v>95</v>
      </c>
      <c r="N3006" t="s">
        <v>9982</v>
      </c>
      <c r="O3006"/>
    </row>
    <row r="3007" spans="1:15">
      <c r="A3007">
        <v>55641884</v>
      </c>
      <c r="B3007" t="s">
        <v>15985</v>
      </c>
      <c r="C3007" t="s">
        <v>243</v>
      </c>
      <c r="D3007" s="67" t="s">
        <v>15987</v>
      </c>
      <c r="E3007" s="66" t="s">
        <v>15351</v>
      </c>
      <c r="F3007" t="s">
        <v>114</v>
      </c>
      <c r="G3007" s="66" t="s">
        <v>8828</v>
      </c>
      <c r="H3007" s="67" t="s">
        <v>15978</v>
      </c>
      <c r="I3007" t="s">
        <v>9981</v>
      </c>
      <c r="J3007" s="66" t="s">
        <v>8830</v>
      </c>
      <c r="K3007" s="66" t="s">
        <v>94</v>
      </c>
      <c r="M3007" s="66" t="s">
        <v>95</v>
      </c>
      <c r="N3007" t="s">
        <v>9982</v>
      </c>
      <c r="O3007"/>
    </row>
    <row r="3008" spans="1:15">
      <c r="A3008">
        <v>55641887</v>
      </c>
      <c r="B3008" t="s">
        <v>2643</v>
      </c>
      <c r="C3008" t="s">
        <v>115</v>
      </c>
      <c r="D3008" s="67" t="s">
        <v>15988</v>
      </c>
      <c r="E3008" s="66" t="s">
        <v>15351</v>
      </c>
      <c r="F3008" t="s">
        <v>91</v>
      </c>
      <c r="G3008" s="66" t="s">
        <v>8828</v>
      </c>
      <c r="H3008" s="67" t="s">
        <v>15978</v>
      </c>
      <c r="I3008" t="s">
        <v>9981</v>
      </c>
      <c r="J3008" s="66" t="s">
        <v>8830</v>
      </c>
      <c r="K3008" s="66" t="s">
        <v>94</v>
      </c>
      <c r="M3008" s="66" t="s">
        <v>95</v>
      </c>
      <c r="N3008" t="s">
        <v>9982</v>
      </c>
      <c r="O3008"/>
    </row>
    <row r="3009" spans="1:15">
      <c r="A3009">
        <v>55641890</v>
      </c>
      <c r="B3009" t="s">
        <v>15989</v>
      </c>
      <c r="C3009" t="s">
        <v>630</v>
      </c>
      <c r="D3009" s="67" t="s">
        <v>15990</v>
      </c>
      <c r="E3009" s="66" t="s">
        <v>15351</v>
      </c>
      <c r="F3009" t="s">
        <v>91</v>
      </c>
      <c r="G3009" s="66" t="s">
        <v>8828</v>
      </c>
      <c r="H3009" s="67" t="s">
        <v>15978</v>
      </c>
      <c r="I3009" t="s">
        <v>9981</v>
      </c>
      <c r="J3009" s="66" t="s">
        <v>8830</v>
      </c>
      <c r="K3009" s="66" t="s">
        <v>94</v>
      </c>
      <c r="M3009" s="66" t="s">
        <v>95</v>
      </c>
      <c r="N3009" t="s">
        <v>9982</v>
      </c>
      <c r="O3009"/>
    </row>
    <row r="3010" spans="1:15">
      <c r="A3010">
        <v>55641897</v>
      </c>
      <c r="B3010" t="s">
        <v>15991</v>
      </c>
      <c r="C3010" t="s">
        <v>180</v>
      </c>
      <c r="D3010" s="67" t="s">
        <v>15992</v>
      </c>
      <c r="E3010" s="66" t="s">
        <v>15351</v>
      </c>
      <c r="F3010" t="s">
        <v>91</v>
      </c>
      <c r="G3010" s="66" t="s">
        <v>8828</v>
      </c>
      <c r="H3010" s="67" t="s">
        <v>15978</v>
      </c>
      <c r="I3010" t="s">
        <v>9981</v>
      </c>
      <c r="J3010" s="66" t="s">
        <v>8830</v>
      </c>
      <c r="K3010" s="66" t="s">
        <v>94</v>
      </c>
      <c r="M3010" s="66" t="s">
        <v>95</v>
      </c>
      <c r="N3010" t="s">
        <v>9982</v>
      </c>
      <c r="O3010"/>
    </row>
    <row r="3011" spans="1:15">
      <c r="A3011">
        <v>55641899</v>
      </c>
      <c r="B3011" t="s">
        <v>15993</v>
      </c>
      <c r="C3011" t="s">
        <v>197</v>
      </c>
      <c r="D3011" s="67" t="s">
        <v>5974</v>
      </c>
      <c r="E3011" s="66" t="s">
        <v>15351</v>
      </c>
      <c r="F3011" t="s">
        <v>91</v>
      </c>
      <c r="G3011" s="66" t="s">
        <v>8828</v>
      </c>
      <c r="H3011" s="67" t="s">
        <v>15978</v>
      </c>
      <c r="I3011" t="s">
        <v>9981</v>
      </c>
      <c r="J3011" s="66" t="s">
        <v>8830</v>
      </c>
      <c r="K3011" s="66" t="s">
        <v>94</v>
      </c>
      <c r="M3011" s="66" t="s">
        <v>95</v>
      </c>
      <c r="N3011" t="s">
        <v>9982</v>
      </c>
      <c r="O3011"/>
    </row>
    <row r="3012" spans="1:15">
      <c r="A3012">
        <v>55641904</v>
      </c>
      <c r="B3012" t="s">
        <v>9983</v>
      </c>
      <c r="C3012" t="s">
        <v>143</v>
      </c>
      <c r="D3012" s="67" t="s">
        <v>9984</v>
      </c>
      <c r="E3012" s="66" t="s">
        <v>15351</v>
      </c>
      <c r="F3012" t="s">
        <v>91</v>
      </c>
      <c r="G3012" s="66" t="s">
        <v>8828</v>
      </c>
      <c r="H3012" s="67" t="s">
        <v>10262</v>
      </c>
      <c r="I3012" t="s">
        <v>9981</v>
      </c>
      <c r="J3012" s="66" t="s">
        <v>8830</v>
      </c>
      <c r="K3012" s="66" t="s">
        <v>94</v>
      </c>
      <c r="M3012" s="66" t="s">
        <v>95</v>
      </c>
      <c r="N3012" t="s">
        <v>9982</v>
      </c>
      <c r="O3012"/>
    </row>
    <row r="3013" spans="1:15">
      <c r="A3013">
        <v>55641912</v>
      </c>
      <c r="B3013" t="s">
        <v>9985</v>
      </c>
      <c r="C3013" t="s">
        <v>145</v>
      </c>
      <c r="D3013" s="67" t="s">
        <v>15994</v>
      </c>
      <c r="E3013" s="66" t="s">
        <v>15351</v>
      </c>
      <c r="F3013" t="s">
        <v>114</v>
      </c>
      <c r="G3013" s="66" t="s">
        <v>8828</v>
      </c>
      <c r="H3013" s="67" t="s">
        <v>15978</v>
      </c>
      <c r="I3013" t="s">
        <v>9981</v>
      </c>
      <c r="J3013" s="66" t="s">
        <v>8830</v>
      </c>
      <c r="K3013" s="66" t="s">
        <v>94</v>
      </c>
      <c r="M3013" s="66" t="s">
        <v>95</v>
      </c>
      <c r="N3013" t="s">
        <v>9982</v>
      </c>
      <c r="O3013"/>
    </row>
    <row r="3014" spans="1:15">
      <c r="A3014">
        <v>55641549</v>
      </c>
      <c r="B3014" t="s">
        <v>1754</v>
      </c>
      <c r="C3014" t="s">
        <v>158</v>
      </c>
      <c r="D3014" s="67" t="s">
        <v>15995</v>
      </c>
      <c r="E3014" s="66" t="s">
        <v>15351</v>
      </c>
      <c r="F3014" t="s">
        <v>91</v>
      </c>
      <c r="G3014" s="66" t="s">
        <v>8828</v>
      </c>
      <c r="H3014" s="67" t="s">
        <v>15978</v>
      </c>
      <c r="I3014" t="s">
        <v>9981</v>
      </c>
      <c r="J3014" s="66" t="s">
        <v>8830</v>
      </c>
      <c r="K3014" s="66" t="s">
        <v>94</v>
      </c>
      <c r="M3014" s="66" t="s">
        <v>95</v>
      </c>
      <c r="N3014" t="s">
        <v>9982</v>
      </c>
      <c r="O3014"/>
    </row>
    <row r="3015" spans="1:15">
      <c r="A3015">
        <v>55679175</v>
      </c>
      <c r="B3015" t="s">
        <v>15996</v>
      </c>
      <c r="C3015" t="s">
        <v>532</v>
      </c>
      <c r="D3015" s="67" t="s">
        <v>15997</v>
      </c>
      <c r="E3015" s="66" t="s">
        <v>15351</v>
      </c>
      <c r="F3015" t="s">
        <v>114</v>
      </c>
      <c r="G3015" s="66" t="s">
        <v>8828</v>
      </c>
      <c r="H3015" s="67" t="s">
        <v>15978</v>
      </c>
      <c r="I3015" t="s">
        <v>9981</v>
      </c>
      <c r="J3015" s="66" t="s">
        <v>8830</v>
      </c>
      <c r="K3015" s="66" t="s">
        <v>94</v>
      </c>
      <c r="M3015" s="66" t="s">
        <v>95</v>
      </c>
      <c r="N3015" t="s">
        <v>9982</v>
      </c>
      <c r="O3015"/>
    </row>
    <row r="3016" spans="1:15">
      <c r="A3016">
        <v>55693266</v>
      </c>
      <c r="B3016" t="s">
        <v>15998</v>
      </c>
      <c r="C3016" t="s">
        <v>15999</v>
      </c>
      <c r="D3016" s="67" t="s">
        <v>16000</v>
      </c>
      <c r="E3016" s="66" t="s">
        <v>15352</v>
      </c>
      <c r="F3016" t="s">
        <v>114</v>
      </c>
      <c r="G3016" s="66" t="s">
        <v>8828</v>
      </c>
      <c r="H3016" s="67" t="s">
        <v>15978</v>
      </c>
      <c r="I3016" t="s">
        <v>9981</v>
      </c>
      <c r="J3016" s="66" t="s">
        <v>8830</v>
      </c>
      <c r="K3016" s="66" t="s">
        <v>94</v>
      </c>
      <c r="M3016" s="66" t="s">
        <v>95</v>
      </c>
      <c r="N3016" t="s">
        <v>9982</v>
      </c>
      <c r="O3016"/>
    </row>
    <row r="3017" spans="1:15">
      <c r="A3017">
        <v>55693996</v>
      </c>
      <c r="B3017" t="s">
        <v>16001</v>
      </c>
      <c r="C3017" t="s">
        <v>384</v>
      </c>
      <c r="D3017" s="67" t="s">
        <v>16002</v>
      </c>
      <c r="E3017" s="66" t="s">
        <v>15351</v>
      </c>
      <c r="F3017" t="s">
        <v>114</v>
      </c>
      <c r="G3017" s="66" t="s">
        <v>8828</v>
      </c>
      <c r="H3017" s="67" t="s">
        <v>15978</v>
      </c>
      <c r="I3017" t="s">
        <v>9981</v>
      </c>
      <c r="J3017" s="66" t="s">
        <v>8830</v>
      </c>
      <c r="K3017" s="66" t="s">
        <v>94</v>
      </c>
      <c r="M3017" s="66" t="s">
        <v>95</v>
      </c>
      <c r="N3017" t="s">
        <v>9982</v>
      </c>
      <c r="O3017"/>
    </row>
    <row r="3018" spans="1:15">
      <c r="A3018">
        <v>55697781</v>
      </c>
      <c r="B3018" t="s">
        <v>16003</v>
      </c>
      <c r="C3018" t="s">
        <v>151</v>
      </c>
      <c r="D3018" s="67" t="s">
        <v>16004</v>
      </c>
      <c r="E3018" s="66" t="s">
        <v>15351</v>
      </c>
      <c r="F3018" t="s">
        <v>91</v>
      </c>
      <c r="G3018" s="66" t="s">
        <v>8828</v>
      </c>
      <c r="H3018" s="67" t="s">
        <v>15978</v>
      </c>
      <c r="I3018" t="s">
        <v>9981</v>
      </c>
      <c r="J3018" s="66" t="s">
        <v>8830</v>
      </c>
      <c r="K3018" s="66" t="s">
        <v>94</v>
      </c>
      <c r="M3018" s="66" t="s">
        <v>95</v>
      </c>
      <c r="N3018" t="s">
        <v>9982</v>
      </c>
      <c r="O3018"/>
    </row>
    <row r="3019" spans="1:15">
      <c r="A3019">
        <v>55726945</v>
      </c>
      <c r="B3019" t="s">
        <v>16005</v>
      </c>
      <c r="C3019" t="s">
        <v>524</v>
      </c>
      <c r="D3019" s="67" t="s">
        <v>16006</v>
      </c>
      <c r="E3019" s="66" t="s">
        <v>15351</v>
      </c>
      <c r="F3019" t="s">
        <v>114</v>
      </c>
      <c r="G3019" s="66" t="s">
        <v>8828</v>
      </c>
      <c r="H3019" s="67" t="s">
        <v>15978</v>
      </c>
      <c r="I3019" t="s">
        <v>9981</v>
      </c>
      <c r="J3019" s="66" t="s">
        <v>8830</v>
      </c>
      <c r="K3019" s="66" t="s">
        <v>94</v>
      </c>
      <c r="M3019" s="66" t="s">
        <v>95</v>
      </c>
      <c r="N3019" t="s">
        <v>9982</v>
      </c>
      <c r="O3019"/>
    </row>
    <row r="3020" spans="1:15">
      <c r="A3020">
        <v>301807</v>
      </c>
      <c r="B3020" t="s">
        <v>16007</v>
      </c>
      <c r="C3020" t="s">
        <v>688</v>
      </c>
      <c r="D3020" s="67" t="s">
        <v>16008</v>
      </c>
      <c r="E3020" s="66" t="s">
        <v>15351</v>
      </c>
      <c r="F3020" t="s">
        <v>114</v>
      </c>
      <c r="G3020" s="66" t="s">
        <v>8828</v>
      </c>
      <c r="H3020" s="67" t="s">
        <v>15978</v>
      </c>
      <c r="I3020" t="s">
        <v>9981</v>
      </c>
      <c r="J3020" s="66" t="s">
        <v>8830</v>
      </c>
      <c r="K3020" s="66" t="s">
        <v>94</v>
      </c>
      <c r="M3020" s="66" t="s">
        <v>95</v>
      </c>
      <c r="N3020" t="s">
        <v>9982</v>
      </c>
      <c r="O3020"/>
    </row>
    <row r="3021" spans="1:15">
      <c r="A3021">
        <v>237898</v>
      </c>
      <c r="B3021" t="s">
        <v>16009</v>
      </c>
      <c r="C3021" t="s">
        <v>566</v>
      </c>
      <c r="D3021" s="67" t="s">
        <v>16010</v>
      </c>
      <c r="E3021" s="66" t="s">
        <v>15351</v>
      </c>
      <c r="F3021" t="s">
        <v>114</v>
      </c>
      <c r="G3021" s="66" t="s">
        <v>8828</v>
      </c>
      <c r="H3021" s="67" t="s">
        <v>15978</v>
      </c>
      <c r="I3021" t="s">
        <v>9981</v>
      </c>
      <c r="J3021" s="66" t="s">
        <v>8830</v>
      </c>
      <c r="K3021" s="66" t="s">
        <v>94</v>
      </c>
      <c r="M3021" s="66" t="s">
        <v>95</v>
      </c>
      <c r="N3021" t="s">
        <v>9982</v>
      </c>
      <c r="O3021"/>
    </row>
    <row r="3022" spans="1:15">
      <c r="A3022">
        <v>55726943</v>
      </c>
      <c r="B3022" t="s">
        <v>16005</v>
      </c>
      <c r="C3022" t="s">
        <v>187</v>
      </c>
      <c r="D3022" s="67" t="s">
        <v>16011</v>
      </c>
      <c r="E3022" s="66" t="s">
        <v>15351</v>
      </c>
      <c r="F3022" t="s">
        <v>91</v>
      </c>
      <c r="G3022" s="66" t="s">
        <v>8828</v>
      </c>
      <c r="H3022" s="67" t="s">
        <v>15978</v>
      </c>
      <c r="I3022" t="s">
        <v>9981</v>
      </c>
      <c r="J3022" s="66" t="s">
        <v>8830</v>
      </c>
      <c r="K3022" s="66" t="s">
        <v>94</v>
      </c>
      <c r="M3022" s="66" t="s">
        <v>95</v>
      </c>
      <c r="N3022" t="s">
        <v>9982</v>
      </c>
      <c r="O3022"/>
    </row>
    <row r="3023" spans="1:15">
      <c r="A3023">
        <v>55731195</v>
      </c>
      <c r="B3023" t="s">
        <v>9986</v>
      </c>
      <c r="C3023" t="s">
        <v>204</v>
      </c>
      <c r="D3023" s="67" t="s">
        <v>9987</v>
      </c>
      <c r="E3023" s="66" t="s">
        <v>15351</v>
      </c>
      <c r="F3023" t="s">
        <v>91</v>
      </c>
      <c r="G3023" s="66" t="s">
        <v>8828</v>
      </c>
      <c r="H3023" s="67" t="s">
        <v>10401</v>
      </c>
      <c r="I3023" t="s">
        <v>9857</v>
      </c>
      <c r="J3023" s="66" t="s">
        <v>8830</v>
      </c>
      <c r="K3023" s="66" t="s">
        <v>94</v>
      </c>
      <c r="M3023" s="66" t="s">
        <v>95</v>
      </c>
      <c r="N3023" t="s">
        <v>9858</v>
      </c>
      <c r="O3023"/>
    </row>
    <row r="3024" spans="1:15">
      <c r="A3024">
        <v>55734243</v>
      </c>
      <c r="B3024" t="s">
        <v>16012</v>
      </c>
      <c r="C3024" t="s">
        <v>2216</v>
      </c>
      <c r="D3024" s="67" t="s">
        <v>16013</v>
      </c>
      <c r="E3024" s="66" t="s">
        <v>15351</v>
      </c>
      <c r="F3024" t="s">
        <v>114</v>
      </c>
      <c r="G3024" s="66" t="s">
        <v>8828</v>
      </c>
      <c r="H3024" s="67" t="s">
        <v>15978</v>
      </c>
      <c r="I3024" t="s">
        <v>9981</v>
      </c>
      <c r="J3024" s="66" t="s">
        <v>8830</v>
      </c>
      <c r="K3024" s="66" t="s">
        <v>94</v>
      </c>
      <c r="M3024" s="66" t="s">
        <v>95</v>
      </c>
      <c r="N3024" t="s">
        <v>9982</v>
      </c>
      <c r="O3024"/>
    </row>
    <row r="3025" spans="1:15">
      <c r="A3025">
        <v>55736966</v>
      </c>
      <c r="B3025" t="s">
        <v>16014</v>
      </c>
      <c r="C3025" t="s">
        <v>11243</v>
      </c>
      <c r="D3025" s="67" t="s">
        <v>16015</v>
      </c>
      <c r="E3025" s="66" t="s">
        <v>15351</v>
      </c>
      <c r="F3025" t="s">
        <v>91</v>
      </c>
      <c r="G3025" s="66" t="s">
        <v>8828</v>
      </c>
      <c r="H3025" s="67" t="s">
        <v>15978</v>
      </c>
      <c r="I3025" t="s">
        <v>9981</v>
      </c>
      <c r="J3025" s="66" t="s">
        <v>8830</v>
      </c>
      <c r="K3025" s="66" t="s">
        <v>94</v>
      </c>
      <c r="M3025" s="66" t="s">
        <v>95</v>
      </c>
      <c r="N3025" t="s">
        <v>9982</v>
      </c>
      <c r="O3025"/>
    </row>
    <row r="3026" spans="1:15">
      <c r="A3026">
        <v>55738728</v>
      </c>
      <c r="B3026" t="s">
        <v>16016</v>
      </c>
      <c r="C3026" t="s">
        <v>384</v>
      </c>
      <c r="D3026" s="67" t="s">
        <v>16017</v>
      </c>
      <c r="E3026" s="66" t="s">
        <v>15351</v>
      </c>
      <c r="F3026" t="s">
        <v>114</v>
      </c>
      <c r="G3026" s="66" t="s">
        <v>8828</v>
      </c>
      <c r="H3026" s="67" t="s">
        <v>15978</v>
      </c>
      <c r="I3026" t="s">
        <v>9981</v>
      </c>
      <c r="J3026" s="66" t="s">
        <v>8830</v>
      </c>
      <c r="K3026" s="66" t="s">
        <v>94</v>
      </c>
      <c r="M3026" s="66" t="s">
        <v>95</v>
      </c>
      <c r="N3026" t="s">
        <v>9982</v>
      </c>
      <c r="O3026"/>
    </row>
    <row r="3027" spans="1:15">
      <c r="A3027">
        <v>55740854</v>
      </c>
      <c r="B3027" t="s">
        <v>16018</v>
      </c>
      <c r="C3027" t="s">
        <v>162</v>
      </c>
      <c r="D3027" s="67" t="s">
        <v>16019</v>
      </c>
      <c r="E3027" s="66" t="s">
        <v>15351</v>
      </c>
      <c r="F3027" t="s">
        <v>91</v>
      </c>
      <c r="G3027" s="66" t="s">
        <v>8828</v>
      </c>
      <c r="H3027" s="67" t="s">
        <v>15978</v>
      </c>
      <c r="I3027" t="s">
        <v>9981</v>
      </c>
      <c r="J3027" s="66" t="s">
        <v>8830</v>
      </c>
      <c r="K3027" s="66" t="s">
        <v>94</v>
      </c>
      <c r="M3027" s="66" t="s">
        <v>95</v>
      </c>
      <c r="N3027" t="s">
        <v>9982</v>
      </c>
      <c r="O3027"/>
    </row>
    <row r="3028" spans="1:15">
      <c r="A3028">
        <v>55745966</v>
      </c>
      <c r="B3028" t="s">
        <v>16020</v>
      </c>
      <c r="C3028" t="s">
        <v>2707</v>
      </c>
      <c r="D3028" s="67" t="s">
        <v>16021</v>
      </c>
      <c r="E3028" s="66" t="s">
        <v>15352</v>
      </c>
      <c r="F3028" t="s">
        <v>91</v>
      </c>
      <c r="G3028" s="66" t="s">
        <v>8828</v>
      </c>
      <c r="H3028" s="67" t="s">
        <v>15978</v>
      </c>
      <c r="I3028" t="s">
        <v>9981</v>
      </c>
      <c r="J3028" s="66" t="s">
        <v>8830</v>
      </c>
      <c r="K3028" s="66" t="s">
        <v>94</v>
      </c>
      <c r="M3028" s="66" t="s">
        <v>95</v>
      </c>
      <c r="N3028" t="s">
        <v>9982</v>
      </c>
      <c r="O3028"/>
    </row>
    <row r="3029" spans="1:15">
      <c r="A3029">
        <v>55766315</v>
      </c>
      <c r="B3029" t="s">
        <v>5170</v>
      </c>
      <c r="C3029" t="s">
        <v>183</v>
      </c>
      <c r="D3029" s="67" t="s">
        <v>16022</v>
      </c>
      <c r="E3029" s="66" t="s">
        <v>15351</v>
      </c>
      <c r="F3029" t="s">
        <v>91</v>
      </c>
      <c r="G3029" s="66" t="s">
        <v>8828</v>
      </c>
      <c r="H3029" s="67" t="s">
        <v>15978</v>
      </c>
      <c r="I3029" t="s">
        <v>9981</v>
      </c>
      <c r="J3029" s="66" t="s">
        <v>8830</v>
      </c>
      <c r="K3029" s="66" t="s">
        <v>94</v>
      </c>
      <c r="M3029" s="66" t="s">
        <v>95</v>
      </c>
      <c r="N3029" t="s">
        <v>9982</v>
      </c>
      <c r="O3029"/>
    </row>
    <row r="3030" spans="1:15">
      <c r="A3030">
        <v>55766832</v>
      </c>
      <c r="B3030" t="s">
        <v>311</v>
      </c>
      <c r="C3030" t="s">
        <v>2112</v>
      </c>
      <c r="D3030" s="67" t="s">
        <v>16023</v>
      </c>
      <c r="E3030" s="66" t="s">
        <v>15352</v>
      </c>
      <c r="F3030" t="s">
        <v>114</v>
      </c>
      <c r="G3030" s="66" t="s">
        <v>8828</v>
      </c>
      <c r="H3030" s="67" t="s">
        <v>15978</v>
      </c>
      <c r="I3030" t="s">
        <v>9981</v>
      </c>
      <c r="J3030" s="66" t="s">
        <v>8830</v>
      </c>
      <c r="K3030" s="66" t="s">
        <v>94</v>
      </c>
      <c r="M3030" s="66" t="s">
        <v>95</v>
      </c>
      <c r="N3030" t="s">
        <v>9982</v>
      </c>
      <c r="O3030"/>
    </row>
    <row r="3031" spans="1:15">
      <c r="A3031">
        <v>55767749</v>
      </c>
      <c r="B3031" t="s">
        <v>16024</v>
      </c>
      <c r="C3031" t="s">
        <v>219</v>
      </c>
      <c r="D3031" s="67" t="s">
        <v>16025</v>
      </c>
      <c r="E3031" s="66" t="s">
        <v>15351</v>
      </c>
      <c r="F3031" t="s">
        <v>114</v>
      </c>
      <c r="G3031" s="66" t="s">
        <v>8828</v>
      </c>
      <c r="H3031" s="67" t="s">
        <v>15978</v>
      </c>
      <c r="I3031" t="s">
        <v>9981</v>
      </c>
      <c r="J3031" s="66" t="s">
        <v>8830</v>
      </c>
      <c r="K3031" s="66" t="s">
        <v>94</v>
      </c>
      <c r="M3031" s="66" t="s">
        <v>95</v>
      </c>
      <c r="N3031" t="s">
        <v>9982</v>
      </c>
      <c r="O3031"/>
    </row>
    <row r="3032" spans="1:15">
      <c r="A3032">
        <v>55778997</v>
      </c>
      <c r="B3032" t="s">
        <v>16026</v>
      </c>
      <c r="C3032" t="s">
        <v>232</v>
      </c>
      <c r="D3032" s="67" t="s">
        <v>1077</v>
      </c>
      <c r="E3032" s="66" t="s">
        <v>15352</v>
      </c>
      <c r="F3032" t="s">
        <v>114</v>
      </c>
      <c r="G3032" s="66" t="s">
        <v>8828</v>
      </c>
      <c r="H3032" s="67" t="s">
        <v>15978</v>
      </c>
      <c r="I3032" t="s">
        <v>9981</v>
      </c>
      <c r="J3032" s="66" t="s">
        <v>8830</v>
      </c>
      <c r="K3032" s="66" t="s">
        <v>94</v>
      </c>
      <c r="M3032" s="66" t="s">
        <v>95</v>
      </c>
      <c r="N3032" t="s">
        <v>9982</v>
      </c>
      <c r="O3032"/>
    </row>
    <row r="3033" spans="1:15">
      <c r="A3033">
        <v>55778999</v>
      </c>
      <c r="B3033" t="s">
        <v>101</v>
      </c>
      <c r="C3033" t="s">
        <v>498</v>
      </c>
      <c r="D3033" s="67" t="s">
        <v>5266</v>
      </c>
      <c r="E3033" s="66" t="s">
        <v>15351</v>
      </c>
      <c r="F3033" t="s">
        <v>114</v>
      </c>
      <c r="G3033" s="66" t="s">
        <v>8828</v>
      </c>
      <c r="H3033" s="67" t="s">
        <v>15978</v>
      </c>
      <c r="I3033" t="s">
        <v>9981</v>
      </c>
      <c r="J3033" s="66" t="s">
        <v>8830</v>
      </c>
      <c r="K3033" s="66" t="s">
        <v>94</v>
      </c>
      <c r="M3033" s="66" t="s">
        <v>95</v>
      </c>
      <c r="N3033" t="s">
        <v>9982</v>
      </c>
      <c r="O3033"/>
    </row>
    <row r="3034" spans="1:15">
      <c r="A3034">
        <v>55779000</v>
      </c>
      <c r="B3034" t="s">
        <v>16027</v>
      </c>
      <c r="C3034" t="s">
        <v>2104</v>
      </c>
      <c r="D3034" s="67" t="s">
        <v>16028</v>
      </c>
      <c r="E3034" s="66" t="s">
        <v>15351</v>
      </c>
      <c r="F3034" t="s">
        <v>114</v>
      </c>
      <c r="G3034" s="66" t="s">
        <v>8828</v>
      </c>
      <c r="H3034" s="67" t="s">
        <v>15978</v>
      </c>
      <c r="I3034" t="s">
        <v>9981</v>
      </c>
      <c r="J3034" s="66" t="s">
        <v>8830</v>
      </c>
      <c r="K3034" s="66" t="s">
        <v>94</v>
      </c>
      <c r="M3034" s="66" t="s">
        <v>95</v>
      </c>
      <c r="N3034" t="s">
        <v>9982</v>
      </c>
      <c r="O3034"/>
    </row>
    <row r="3035" spans="1:15">
      <c r="A3035">
        <v>55779002</v>
      </c>
      <c r="B3035" t="s">
        <v>16029</v>
      </c>
      <c r="C3035" t="s">
        <v>518</v>
      </c>
      <c r="D3035" s="67" t="s">
        <v>16030</v>
      </c>
      <c r="E3035" s="66" t="s">
        <v>15351</v>
      </c>
      <c r="F3035" t="s">
        <v>114</v>
      </c>
      <c r="G3035" s="66" t="s">
        <v>8828</v>
      </c>
      <c r="H3035" s="67" t="s">
        <v>15978</v>
      </c>
      <c r="I3035" t="s">
        <v>9981</v>
      </c>
      <c r="J3035" s="66" t="s">
        <v>8830</v>
      </c>
      <c r="K3035" s="66" t="s">
        <v>94</v>
      </c>
      <c r="M3035" s="66" t="s">
        <v>95</v>
      </c>
      <c r="N3035" t="s">
        <v>9982</v>
      </c>
      <c r="O3035"/>
    </row>
    <row r="3036" spans="1:15">
      <c r="A3036">
        <v>55779341</v>
      </c>
      <c r="B3036" t="s">
        <v>16031</v>
      </c>
      <c r="C3036" t="s">
        <v>99</v>
      </c>
      <c r="D3036" s="67" t="s">
        <v>16032</v>
      </c>
      <c r="E3036" s="66" t="s">
        <v>15351</v>
      </c>
      <c r="F3036" t="s">
        <v>91</v>
      </c>
      <c r="G3036" s="66" t="s">
        <v>8828</v>
      </c>
      <c r="H3036" s="67" t="s">
        <v>15978</v>
      </c>
      <c r="I3036" t="s">
        <v>9981</v>
      </c>
      <c r="J3036" s="66" t="s">
        <v>8830</v>
      </c>
      <c r="K3036" s="66" t="s">
        <v>94</v>
      </c>
      <c r="M3036" s="66" t="s">
        <v>95</v>
      </c>
      <c r="N3036" t="s">
        <v>9982</v>
      </c>
      <c r="O3036"/>
    </row>
    <row r="3037" spans="1:15">
      <c r="A3037">
        <v>55791201</v>
      </c>
      <c r="B3037" t="s">
        <v>16033</v>
      </c>
      <c r="C3037" t="s">
        <v>612</v>
      </c>
      <c r="D3037" s="67" t="s">
        <v>16034</v>
      </c>
      <c r="E3037" s="66" t="s">
        <v>15351</v>
      </c>
      <c r="F3037" t="s">
        <v>91</v>
      </c>
      <c r="G3037" s="66" t="s">
        <v>8828</v>
      </c>
      <c r="H3037" s="67" t="s">
        <v>15978</v>
      </c>
      <c r="I3037" t="s">
        <v>9981</v>
      </c>
      <c r="J3037" s="66" t="s">
        <v>8830</v>
      </c>
      <c r="K3037" s="66" t="s">
        <v>94</v>
      </c>
      <c r="M3037" s="66" t="s">
        <v>95</v>
      </c>
      <c r="N3037" t="s">
        <v>9982</v>
      </c>
      <c r="O3037"/>
    </row>
    <row r="3038" spans="1:15">
      <c r="A3038">
        <v>273074</v>
      </c>
      <c r="B3038" t="s">
        <v>10171</v>
      </c>
      <c r="C3038" t="s">
        <v>526</v>
      </c>
      <c r="D3038" s="67" t="s">
        <v>10172</v>
      </c>
      <c r="E3038" s="66" t="s">
        <v>15351</v>
      </c>
      <c r="F3038" t="s">
        <v>91</v>
      </c>
      <c r="G3038" s="66" t="s">
        <v>8828</v>
      </c>
      <c r="H3038" s="67" t="s">
        <v>10250</v>
      </c>
      <c r="I3038" t="s">
        <v>10173</v>
      </c>
      <c r="J3038" s="66" t="s">
        <v>8830</v>
      </c>
      <c r="K3038" s="66" t="s">
        <v>94</v>
      </c>
      <c r="M3038" s="66" t="s">
        <v>95</v>
      </c>
      <c r="N3038" t="s">
        <v>10785</v>
      </c>
      <c r="O3038"/>
    </row>
    <row r="3039" spans="1:15">
      <c r="A3039">
        <v>55759365</v>
      </c>
      <c r="B3039" t="s">
        <v>10174</v>
      </c>
      <c r="C3039" t="s">
        <v>3154</v>
      </c>
      <c r="D3039" s="67" t="s">
        <v>10175</v>
      </c>
      <c r="E3039" s="66" t="s">
        <v>15352</v>
      </c>
      <c r="F3039" t="s">
        <v>91</v>
      </c>
      <c r="G3039" s="66" t="s">
        <v>8828</v>
      </c>
      <c r="H3039" s="67" t="s">
        <v>10250</v>
      </c>
      <c r="I3039" t="s">
        <v>10173</v>
      </c>
      <c r="J3039" s="66" t="s">
        <v>8830</v>
      </c>
      <c r="K3039" s="66" t="s">
        <v>94</v>
      </c>
      <c r="M3039" s="66" t="s">
        <v>95</v>
      </c>
      <c r="N3039" t="s">
        <v>10785</v>
      </c>
      <c r="O3039"/>
    </row>
    <row r="3040" spans="1:15">
      <c r="A3040">
        <v>55759367</v>
      </c>
      <c r="B3040" t="s">
        <v>10176</v>
      </c>
      <c r="C3040" t="s">
        <v>734</v>
      </c>
      <c r="D3040" s="67" t="s">
        <v>10177</v>
      </c>
      <c r="E3040" s="66" t="s">
        <v>15352</v>
      </c>
      <c r="F3040" t="s">
        <v>114</v>
      </c>
      <c r="G3040" s="66" t="s">
        <v>8828</v>
      </c>
      <c r="H3040" s="67" t="s">
        <v>10250</v>
      </c>
      <c r="I3040" t="s">
        <v>10173</v>
      </c>
      <c r="J3040" s="66" t="s">
        <v>8830</v>
      </c>
      <c r="K3040" s="66" t="s">
        <v>94</v>
      </c>
      <c r="M3040" s="66" t="s">
        <v>95</v>
      </c>
      <c r="N3040" t="s">
        <v>10785</v>
      </c>
      <c r="O3040"/>
    </row>
    <row r="3041" spans="1:15">
      <c r="A3041">
        <v>55599605</v>
      </c>
      <c r="B3041" t="s">
        <v>16035</v>
      </c>
      <c r="C3041" t="s">
        <v>212</v>
      </c>
      <c r="D3041" s="67" t="s">
        <v>16036</v>
      </c>
      <c r="E3041" s="66" t="s">
        <v>15351</v>
      </c>
      <c r="F3041" t="s">
        <v>91</v>
      </c>
      <c r="G3041" s="66" t="s">
        <v>8828</v>
      </c>
      <c r="H3041" s="67" t="s">
        <v>15427</v>
      </c>
      <c r="I3041" t="s">
        <v>16037</v>
      </c>
      <c r="J3041" s="66" t="s">
        <v>8830</v>
      </c>
      <c r="K3041" s="66" t="s">
        <v>94</v>
      </c>
      <c r="M3041" s="66" t="s">
        <v>95</v>
      </c>
      <c r="N3041" t="s">
        <v>16038</v>
      </c>
      <c r="O3041"/>
    </row>
    <row r="3042" spans="1:15">
      <c r="A3042">
        <v>319245</v>
      </c>
      <c r="B3042" t="s">
        <v>16039</v>
      </c>
      <c r="C3042" t="s">
        <v>2591</v>
      </c>
      <c r="D3042" s="67" t="s">
        <v>16040</v>
      </c>
      <c r="E3042" s="66" t="s">
        <v>15352</v>
      </c>
      <c r="F3042" t="s">
        <v>91</v>
      </c>
      <c r="G3042" s="66" t="s">
        <v>8828</v>
      </c>
      <c r="H3042" s="67" t="s">
        <v>15427</v>
      </c>
      <c r="I3042" t="s">
        <v>16037</v>
      </c>
      <c r="J3042" s="66" t="s">
        <v>8830</v>
      </c>
      <c r="K3042" s="66" t="s">
        <v>94</v>
      </c>
      <c r="M3042" s="66" t="s">
        <v>95</v>
      </c>
      <c r="N3042" t="s">
        <v>16038</v>
      </c>
      <c r="O3042"/>
    </row>
    <row r="3043" spans="1:15">
      <c r="A3043">
        <v>55715243</v>
      </c>
      <c r="B3043" t="s">
        <v>16041</v>
      </c>
      <c r="C3043" t="s">
        <v>744</v>
      </c>
      <c r="D3043" s="67" t="s">
        <v>16042</v>
      </c>
      <c r="E3043" s="66" t="s">
        <v>15352</v>
      </c>
      <c r="F3043" t="s">
        <v>91</v>
      </c>
      <c r="G3043" s="66" t="s">
        <v>8828</v>
      </c>
      <c r="H3043" s="67" t="s">
        <v>15427</v>
      </c>
      <c r="I3043" t="s">
        <v>16037</v>
      </c>
      <c r="J3043" s="66" t="s">
        <v>8830</v>
      </c>
      <c r="K3043" s="66" t="s">
        <v>94</v>
      </c>
      <c r="M3043" s="66" t="s">
        <v>95</v>
      </c>
      <c r="N3043" t="s">
        <v>16038</v>
      </c>
      <c r="O3043"/>
    </row>
    <row r="3044" spans="1:15">
      <c r="A3044">
        <v>55756252</v>
      </c>
      <c r="B3044" t="s">
        <v>16043</v>
      </c>
      <c r="C3044" t="s">
        <v>759</v>
      </c>
      <c r="D3044" s="67" t="s">
        <v>8936</v>
      </c>
      <c r="E3044" s="66" t="s">
        <v>15351</v>
      </c>
      <c r="F3044" t="s">
        <v>91</v>
      </c>
      <c r="G3044" s="66" t="s">
        <v>8828</v>
      </c>
      <c r="H3044" s="67" t="s">
        <v>15805</v>
      </c>
      <c r="I3044" t="s">
        <v>9477</v>
      </c>
      <c r="J3044" s="66" t="s">
        <v>8830</v>
      </c>
      <c r="K3044" s="66" t="s">
        <v>94</v>
      </c>
      <c r="M3044" s="66" t="s">
        <v>95</v>
      </c>
      <c r="N3044" t="s">
        <v>9478</v>
      </c>
      <c r="O3044"/>
    </row>
    <row r="3045" spans="1:15">
      <c r="A3045">
        <v>474254</v>
      </c>
      <c r="B3045" t="s">
        <v>16044</v>
      </c>
      <c r="C3045" t="s">
        <v>98</v>
      </c>
      <c r="D3045" s="67" t="s">
        <v>8939</v>
      </c>
      <c r="E3045" s="66" t="s">
        <v>15351</v>
      </c>
      <c r="F3045" t="s">
        <v>91</v>
      </c>
      <c r="G3045" s="66" t="s">
        <v>8828</v>
      </c>
      <c r="H3045" s="67" t="s">
        <v>15427</v>
      </c>
      <c r="I3045" t="s">
        <v>16037</v>
      </c>
      <c r="J3045" s="66" t="s">
        <v>8830</v>
      </c>
      <c r="K3045" s="66" t="s">
        <v>94</v>
      </c>
      <c r="M3045" s="66" t="s">
        <v>95</v>
      </c>
      <c r="N3045" t="s">
        <v>16038</v>
      </c>
      <c r="O3045"/>
    </row>
    <row r="3046" spans="1:15">
      <c r="A3046">
        <v>156247</v>
      </c>
      <c r="B3046" t="s">
        <v>9988</v>
      </c>
      <c r="C3046" t="s">
        <v>115</v>
      </c>
      <c r="D3046" s="67" t="s">
        <v>1178</v>
      </c>
      <c r="E3046" s="66" t="s">
        <v>15351</v>
      </c>
      <c r="F3046" t="s">
        <v>91</v>
      </c>
      <c r="G3046" s="66" t="s">
        <v>8828</v>
      </c>
      <c r="H3046" s="67" t="s">
        <v>10290</v>
      </c>
      <c r="I3046" t="s">
        <v>9989</v>
      </c>
      <c r="J3046" s="66" t="s">
        <v>8830</v>
      </c>
      <c r="K3046" s="66" t="s">
        <v>94</v>
      </c>
      <c r="M3046" s="66" t="s">
        <v>95</v>
      </c>
      <c r="N3046" t="s">
        <v>10786</v>
      </c>
      <c r="O3046"/>
    </row>
    <row r="3047" spans="1:15">
      <c r="A3047">
        <v>55560894</v>
      </c>
      <c r="B3047" t="s">
        <v>9990</v>
      </c>
      <c r="C3047" t="s">
        <v>9991</v>
      </c>
      <c r="D3047" s="67" t="s">
        <v>9992</v>
      </c>
      <c r="E3047" s="66" t="s">
        <v>1001</v>
      </c>
      <c r="F3047" t="s">
        <v>91</v>
      </c>
      <c r="G3047" s="66" t="s">
        <v>8828</v>
      </c>
      <c r="H3047" s="67" t="s">
        <v>10290</v>
      </c>
      <c r="I3047" t="s">
        <v>9989</v>
      </c>
      <c r="J3047" s="66" t="s">
        <v>8830</v>
      </c>
      <c r="K3047" s="66" t="s">
        <v>94</v>
      </c>
      <c r="M3047" s="66" t="s">
        <v>95</v>
      </c>
      <c r="N3047" t="s">
        <v>10786</v>
      </c>
      <c r="O3047"/>
    </row>
    <row r="3048" spans="1:15">
      <c r="A3048">
        <v>55560957</v>
      </c>
      <c r="B3048" t="s">
        <v>9993</v>
      </c>
      <c r="C3048" t="s">
        <v>107</v>
      </c>
      <c r="D3048" s="67" t="s">
        <v>9994</v>
      </c>
      <c r="E3048" s="66" t="s">
        <v>15351</v>
      </c>
      <c r="F3048" t="s">
        <v>91</v>
      </c>
      <c r="G3048" s="66" t="s">
        <v>8828</v>
      </c>
      <c r="H3048" s="67" t="s">
        <v>10290</v>
      </c>
      <c r="I3048" t="s">
        <v>9989</v>
      </c>
      <c r="J3048" s="66" t="s">
        <v>8830</v>
      </c>
      <c r="K3048" s="66" t="s">
        <v>94</v>
      </c>
      <c r="M3048" s="66" t="s">
        <v>95</v>
      </c>
      <c r="N3048" t="s">
        <v>10786</v>
      </c>
      <c r="O3048"/>
    </row>
    <row r="3049" spans="1:15">
      <c r="A3049">
        <v>55560962</v>
      </c>
      <c r="B3049" t="s">
        <v>9995</v>
      </c>
      <c r="C3049" t="s">
        <v>122</v>
      </c>
      <c r="D3049" s="67" t="s">
        <v>8303</v>
      </c>
      <c r="E3049" s="66" t="s">
        <v>15351</v>
      </c>
      <c r="F3049" t="s">
        <v>91</v>
      </c>
      <c r="G3049" s="66" t="s">
        <v>8828</v>
      </c>
      <c r="H3049" s="67" t="s">
        <v>10290</v>
      </c>
      <c r="I3049" t="s">
        <v>9989</v>
      </c>
      <c r="J3049" s="66" t="s">
        <v>8830</v>
      </c>
      <c r="K3049" s="66" t="s">
        <v>94</v>
      </c>
      <c r="M3049" s="66" t="s">
        <v>95</v>
      </c>
      <c r="N3049" t="s">
        <v>10786</v>
      </c>
      <c r="O3049"/>
    </row>
    <row r="3050" spans="1:15">
      <c r="A3050">
        <v>55560972</v>
      </c>
      <c r="B3050" t="s">
        <v>9996</v>
      </c>
      <c r="C3050" t="s">
        <v>882</v>
      </c>
      <c r="D3050" s="67" t="s">
        <v>971</v>
      </c>
      <c r="E3050" s="66" t="s">
        <v>15351</v>
      </c>
      <c r="F3050" t="s">
        <v>114</v>
      </c>
      <c r="G3050" s="66" t="s">
        <v>8828</v>
      </c>
      <c r="H3050" s="67" t="s">
        <v>10290</v>
      </c>
      <c r="I3050" t="s">
        <v>9989</v>
      </c>
      <c r="J3050" s="66" t="s">
        <v>8830</v>
      </c>
      <c r="K3050" s="66" t="s">
        <v>94</v>
      </c>
      <c r="M3050" s="66" t="s">
        <v>95</v>
      </c>
      <c r="N3050" t="s">
        <v>10786</v>
      </c>
      <c r="O3050"/>
    </row>
    <row r="3051" spans="1:15">
      <c r="A3051">
        <v>55560974</v>
      </c>
      <c r="B3051" t="s">
        <v>9996</v>
      </c>
      <c r="C3051" t="s">
        <v>204</v>
      </c>
      <c r="D3051" s="67" t="s">
        <v>8818</v>
      </c>
      <c r="E3051" s="66" t="s">
        <v>15351</v>
      </c>
      <c r="F3051" t="s">
        <v>91</v>
      </c>
      <c r="G3051" s="66" t="s">
        <v>8828</v>
      </c>
      <c r="H3051" s="67" t="s">
        <v>10290</v>
      </c>
      <c r="I3051" t="s">
        <v>9989</v>
      </c>
      <c r="J3051" s="66" t="s">
        <v>8830</v>
      </c>
      <c r="K3051" s="66" t="s">
        <v>94</v>
      </c>
      <c r="M3051" s="66" t="s">
        <v>95</v>
      </c>
      <c r="N3051" t="s">
        <v>10786</v>
      </c>
      <c r="O3051"/>
    </row>
    <row r="3052" spans="1:15">
      <c r="A3052">
        <v>55565446</v>
      </c>
      <c r="B3052" t="s">
        <v>9997</v>
      </c>
      <c r="C3052" t="s">
        <v>375</v>
      </c>
      <c r="D3052" s="67" t="s">
        <v>9998</v>
      </c>
      <c r="E3052" s="66" t="s">
        <v>15351</v>
      </c>
      <c r="F3052" t="s">
        <v>114</v>
      </c>
      <c r="G3052" s="66" t="s">
        <v>8828</v>
      </c>
      <c r="H3052" s="67" t="s">
        <v>10290</v>
      </c>
      <c r="I3052" t="s">
        <v>9989</v>
      </c>
      <c r="J3052" s="66" t="s">
        <v>8830</v>
      </c>
      <c r="K3052" s="66" t="s">
        <v>94</v>
      </c>
      <c r="M3052" s="66" t="s">
        <v>95</v>
      </c>
      <c r="N3052" t="s">
        <v>10786</v>
      </c>
      <c r="O3052"/>
    </row>
    <row r="3053" spans="1:15">
      <c r="A3053">
        <v>55570597</v>
      </c>
      <c r="B3053" t="s">
        <v>1053</v>
      </c>
      <c r="C3053" t="s">
        <v>1771</v>
      </c>
      <c r="D3053" s="67" t="s">
        <v>10787</v>
      </c>
      <c r="E3053" s="66" t="s">
        <v>15351</v>
      </c>
      <c r="F3053" t="s">
        <v>114</v>
      </c>
      <c r="G3053" s="66" t="s">
        <v>8828</v>
      </c>
      <c r="H3053" s="67" t="s">
        <v>10290</v>
      </c>
      <c r="I3053" t="s">
        <v>9989</v>
      </c>
      <c r="J3053" s="66" t="s">
        <v>8830</v>
      </c>
      <c r="K3053" s="66" t="s">
        <v>94</v>
      </c>
      <c r="M3053" s="66" t="s">
        <v>95</v>
      </c>
      <c r="N3053" t="s">
        <v>10786</v>
      </c>
      <c r="O3053"/>
    </row>
    <row r="3054" spans="1:15">
      <c r="A3054">
        <v>55570603</v>
      </c>
      <c r="B3054" t="s">
        <v>10788</v>
      </c>
      <c r="C3054" t="s">
        <v>204</v>
      </c>
      <c r="D3054" s="67" t="s">
        <v>10789</v>
      </c>
      <c r="E3054" s="66" t="s">
        <v>15351</v>
      </c>
      <c r="F3054" t="s">
        <v>91</v>
      </c>
      <c r="G3054" s="66" t="s">
        <v>8828</v>
      </c>
      <c r="H3054" s="67" t="s">
        <v>10290</v>
      </c>
      <c r="I3054" t="s">
        <v>9989</v>
      </c>
      <c r="J3054" s="66" t="s">
        <v>8830</v>
      </c>
      <c r="K3054" s="66" t="s">
        <v>94</v>
      </c>
      <c r="M3054" s="66" t="s">
        <v>95</v>
      </c>
      <c r="N3054" t="s">
        <v>10786</v>
      </c>
      <c r="O3054"/>
    </row>
    <row r="3055" spans="1:15">
      <c r="A3055">
        <v>55624896</v>
      </c>
      <c r="B3055" t="s">
        <v>9999</v>
      </c>
      <c r="C3055" t="s">
        <v>6531</v>
      </c>
      <c r="D3055" s="67" t="s">
        <v>10000</v>
      </c>
      <c r="E3055" s="66" t="s">
        <v>420</v>
      </c>
      <c r="F3055" t="s">
        <v>114</v>
      </c>
      <c r="G3055" s="66" t="s">
        <v>8828</v>
      </c>
      <c r="H3055" s="67" t="s">
        <v>10482</v>
      </c>
      <c r="I3055" t="s">
        <v>9989</v>
      </c>
      <c r="J3055" s="66" t="s">
        <v>8830</v>
      </c>
      <c r="K3055" s="66" t="s">
        <v>94</v>
      </c>
      <c r="M3055" s="66" t="s">
        <v>95</v>
      </c>
      <c r="N3055" t="s">
        <v>10786</v>
      </c>
      <c r="O3055"/>
    </row>
    <row r="3056" spans="1:15">
      <c r="A3056">
        <v>55665815</v>
      </c>
      <c r="B3056" t="s">
        <v>5855</v>
      </c>
      <c r="C3056" t="s">
        <v>1061</v>
      </c>
      <c r="D3056" s="67" t="s">
        <v>8763</v>
      </c>
      <c r="E3056" s="66" t="s">
        <v>15351</v>
      </c>
      <c r="F3056" t="s">
        <v>91</v>
      </c>
      <c r="G3056" s="66" t="s">
        <v>8828</v>
      </c>
      <c r="H3056" s="67" t="s">
        <v>10290</v>
      </c>
      <c r="I3056" t="s">
        <v>9989</v>
      </c>
      <c r="J3056" s="66" t="s">
        <v>8830</v>
      </c>
      <c r="K3056" s="66" t="s">
        <v>94</v>
      </c>
      <c r="M3056" s="66" t="s">
        <v>95</v>
      </c>
      <c r="N3056" t="s">
        <v>10786</v>
      </c>
      <c r="O3056"/>
    </row>
    <row r="3057" spans="1:15">
      <c r="A3057">
        <v>55665820</v>
      </c>
      <c r="B3057" t="s">
        <v>10790</v>
      </c>
      <c r="C3057" t="s">
        <v>128</v>
      </c>
      <c r="D3057" s="67" t="s">
        <v>10791</v>
      </c>
      <c r="E3057" s="66" t="s">
        <v>15351</v>
      </c>
      <c r="F3057" t="s">
        <v>91</v>
      </c>
      <c r="G3057" s="66" t="s">
        <v>8828</v>
      </c>
      <c r="H3057" s="67" t="s">
        <v>10290</v>
      </c>
      <c r="I3057" t="s">
        <v>9989</v>
      </c>
      <c r="J3057" s="66" t="s">
        <v>8830</v>
      </c>
      <c r="K3057" s="66" t="s">
        <v>94</v>
      </c>
      <c r="M3057" s="66" t="s">
        <v>95</v>
      </c>
      <c r="N3057" t="s">
        <v>10786</v>
      </c>
      <c r="O3057"/>
    </row>
    <row r="3058" spans="1:15">
      <c r="A3058">
        <v>55696475</v>
      </c>
      <c r="B3058" t="s">
        <v>10001</v>
      </c>
      <c r="C3058" t="s">
        <v>107</v>
      </c>
      <c r="D3058" s="67" t="s">
        <v>10002</v>
      </c>
      <c r="E3058" s="66" t="s">
        <v>15351</v>
      </c>
      <c r="F3058" t="s">
        <v>91</v>
      </c>
      <c r="G3058" s="66" t="s">
        <v>8828</v>
      </c>
      <c r="H3058" s="67" t="s">
        <v>10290</v>
      </c>
      <c r="I3058" t="s">
        <v>9989</v>
      </c>
      <c r="J3058" s="66" t="s">
        <v>8830</v>
      </c>
      <c r="K3058" s="66" t="s">
        <v>94</v>
      </c>
      <c r="M3058" s="66" t="s">
        <v>95</v>
      </c>
      <c r="N3058" t="s">
        <v>10786</v>
      </c>
      <c r="O3058"/>
    </row>
    <row r="3059" spans="1:15">
      <c r="A3059">
        <v>55696559</v>
      </c>
      <c r="B3059" t="s">
        <v>9990</v>
      </c>
      <c r="C3059" t="s">
        <v>3846</v>
      </c>
      <c r="D3059" s="67" t="s">
        <v>10003</v>
      </c>
      <c r="E3059" s="66" t="s">
        <v>420</v>
      </c>
      <c r="F3059" t="s">
        <v>114</v>
      </c>
      <c r="G3059" s="66" t="s">
        <v>8828</v>
      </c>
      <c r="H3059" s="67" t="s">
        <v>10290</v>
      </c>
      <c r="I3059" t="s">
        <v>9989</v>
      </c>
      <c r="J3059" s="66" t="s">
        <v>8830</v>
      </c>
      <c r="K3059" s="66" t="s">
        <v>94</v>
      </c>
      <c r="M3059" s="66" t="s">
        <v>95</v>
      </c>
      <c r="N3059" t="s">
        <v>10786</v>
      </c>
      <c r="O3059"/>
    </row>
    <row r="3060" spans="1:15">
      <c r="A3060">
        <v>55696579</v>
      </c>
      <c r="B3060" t="s">
        <v>10004</v>
      </c>
      <c r="C3060" t="s">
        <v>2176</v>
      </c>
      <c r="D3060" s="67" t="s">
        <v>4557</v>
      </c>
      <c r="E3060" s="66" t="s">
        <v>1001</v>
      </c>
      <c r="F3060" t="s">
        <v>114</v>
      </c>
      <c r="G3060" s="66" t="s">
        <v>8828</v>
      </c>
      <c r="H3060" s="67" t="s">
        <v>10290</v>
      </c>
      <c r="I3060" t="s">
        <v>9989</v>
      </c>
      <c r="J3060" s="66" t="s">
        <v>8830</v>
      </c>
      <c r="K3060" s="66" t="s">
        <v>94</v>
      </c>
      <c r="M3060" s="66" t="s">
        <v>95</v>
      </c>
      <c r="N3060" t="s">
        <v>10786</v>
      </c>
      <c r="O3060"/>
    </row>
    <row r="3061" spans="1:15">
      <c r="A3061">
        <v>55743868</v>
      </c>
      <c r="B3061" t="s">
        <v>10005</v>
      </c>
      <c r="C3061" t="s">
        <v>10006</v>
      </c>
      <c r="D3061" s="67" t="s">
        <v>2002</v>
      </c>
      <c r="E3061" s="66" t="s">
        <v>266</v>
      </c>
      <c r="F3061" t="s">
        <v>114</v>
      </c>
      <c r="G3061" s="66" t="s">
        <v>8828</v>
      </c>
      <c r="H3061" s="67" t="s">
        <v>10290</v>
      </c>
      <c r="I3061" t="s">
        <v>9989</v>
      </c>
      <c r="J3061" s="66" t="s">
        <v>8830</v>
      </c>
      <c r="K3061" s="66" t="s">
        <v>94</v>
      </c>
      <c r="M3061" s="66" t="s">
        <v>95</v>
      </c>
      <c r="N3061" t="s">
        <v>10786</v>
      </c>
      <c r="O3061"/>
    </row>
    <row r="3062" spans="1:15">
      <c r="A3062">
        <v>55743836</v>
      </c>
      <c r="B3062" t="s">
        <v>215</v>
      </c>
      <c r="C3062" t="s">
        <v>1047</v>
      </c>
      <c r="D3062" s="67" t="s">
        <v>10007</v>
      </c>
      <c r="E3062" s="66" t="s">
        <v>266</v>
      </c>
      <c r="F3062" t="s">
        <v>91</v>
      </c>
      <c r="G3062" s="66" t="s">
        <v>8828</v>
      </c>
      <c r="H3062" s="67" t="s">
        <v>10290</v>
      </c>
      <c r="I3062" t="s">
        <v>9989</v>
      </c>
      <c r="J3062" s="66" t="s">
        <v>8830</v>
      </c>
      <c r="K3062" s="66" t="s">
        <v>94</v>
      </c>
      <c r="M3062" s="66" t="s">
        <v>95</v>
      </c>
      <c r="N3062" t="s">
        <v>10786</v>
      </c>
      <c r="O3062"/>
    </row>
    <row r="3063" spans="1:15">
      <c r="A3063">
        <v>55743849</v>
      </c>
      <c r="B3063" t="s">
        <v>10008</v>
      </c>
      <c r="C3063" t="s">
        <v>10009</v>
      </c>
      <c r="D3063" s="67" t="s">
        <v>3392</v>
      </c>
      <c r="E3063" s="66" t="s">
        <v>1001</v>
      </c>
      <c r="F3063" t="s">
        <v>114</v>
      </c>
      <c r="G3063" s="66" t="s">
        <v>8828</v>
      </c>
      <c r="H3063" s="67" t="s">
        <v>10290</v>
      </c>
      <c r="I3063" t="s">
        <v>9989</v>
      </c>
      <c r="J3063" s="66" t="s">
        <v>8830</v>
      </c>
      <c r="K3063" s="66" t="s">
        <v>94</v>
      </c>
      <c r="M3063" s="66" t="s">
        <v>95</v>
      </c>
      <c r="N3063" t="s">
        <v>10786</v>
      </c>
      <c r="O3063"/>
    </row>
    <row r="3064" spans="1:15">
      <c r="A3064">
        <v>55743851</v>
      </c>
      <c r="B3064" t="s">
        <v>10010</v>
      </c>
      <c r="C3064" t="s">
        <v>707</v>
      </c>
      <c r="D3064" s="67" t="s">
        <v>10011</v>
      </c>
      <c r="E3064" s="66" t="s">
        <v>420</v>
      </c>
      <c r="F3064" t="s">
        <v>114</v>
      </c>
      <c r="G3064" s="66" t="s">
        <v>8828</v>
      </c>
      <c r="H3064" s="67" t="s">
        <v>10290</v>
      </c>
      <c r="I3064" t="s">
        <v>9989</v>
      </c>
      <c r="J3064" s="66" t="s">
        <v>8830</v>
      </c>
      <c r="K3064" s="66" t="s">
        <v>94</v>
      </c>
      <c r="M3064" s="66" t="s">
        <v>95</v>
      </c>
      <c r="N3064" t="s">
        <v>10786</v>
      </c>
      <c r="O3064"/>
    </row>
    <row r="3065" spans="1:15">
      <c r="A3065">
        <v>55743864</v>
      </c>
      <c r="B3065" t="s">
        <v>10005</v>
      </c>
      <c r="C3065" t="s">
        <v>10012</v>
      </c>
      <c r="D3065" s="67" t="s">
        <v>10013</v>
      </c>
      <c r="E3065" s="66" t="s">
        <v>1001</v>
      </c>
      <c r="F3065" t="s">
        <v>91</v>
      </c>
      <c r="G3065" s="66" t="s">
        <v>8828</v>
      </c>
      <c r="H3065" s="67" t="s">
        <v>10290</v>
      </c>
      <c r="I3065" t="s">
        <v>9989</v>
      </c>
      <c r="J3065" s="66" t="s">
        <v>8830</v>
      </c>
      <c r="K3065" s="66" t="s">
        <v>94</v>
      </c>
      <c r="M3065" s="66" t="s">
        <v>95</v>
      </c>
      <c r="N3065" t="s">
        <v>10786</v>
      </c>
      <c r="O3065"/>
    </row>
    <row r="3066" spans="1:15">
      <c r="A3066">
        <v>55743874</v>
      </c>
      <c r="B3066" t="s">
        <v>10014</v>
      </c>
      <c r="C3066" t="s">
        <v>3183</v>
      </c>
      <c r="D3066" s="67" t="s">
        <v>8827</v>
      </c>
      <c r="E3066" s="66" t="s">
        <v>420</v>
      </c>
      <c r="F3066" t="s">
        <v>91</v>
      </c>
      <c r="G3066" s="66" t="s">
        <v>8828</v>
      </c>
      <c r="H3066" s="67" t="s">
        <v>10290</v>
      </c>
      <c r="I3066" t="s">
        <v>9989</v>
      </c>
      <c r="J3066" s="66" t="s">
        <v>8830</v>
      </c>
      <c r="K3066" s="66" t="s">
        <v>94</v>
      </c>
      <c r="M3066" s="66" t="s">
        <v>95</v>
      </c>
      <c r="N3066" t="s">
        <v>10786</v>
      </c>
      <c r="O3066"/>
    </row>
    <row r="3067" spans="1:15">
      <c r="A3067">
        <v>55624806</v>
      </c>
      <c r="B3067" t="s">
        <v>10015</v>
      </c>
      <c r="C3067" t="s">
        <v>2961</v>
      </c>
      <c r="D3067" s="67" t="s">
        <v>10016</v>
      </c>
      <c r="E3067" s="66" t="s">
        <v>420</v>
      </c>
      <c r="F3067" t="s">
        <v>114</v>
      </c>
      <c r="G3067" s="66" t="s">
        <v>8828</v>
      </c>
      <c r="H3067" s="67" t="s">
        <v>10482</v>
      </c>
      <c r="I3067" t="s">
        <v>9989</v>
      </c>
      <c r="J3067" s="66" t="s">
        <v>8830</v>
      </c>
      <c r="K3067" s="66" t="s">
        <v>94</v>
      </c>
      <c r="M3067" s="66" t="s">
        <v>95</v>
      </c>
      <c r="N3067" t="s">
        <v>10786</v>
      </c>
      <c r="O3067"/>
    </row>
    <row r="3068" spans="1:15">
      <c r="A3068">
        <v>55743932</v>
      </c>
      <c r="B3068" t="s">
        <v>7286</v>
      </c>
      <c r="C3068" t="s">
        <v>5901</v>
      </c>
      <c r="D3068" s="67" t="s">
        <v>10017</v>
      </c>
      <c r="E3068" s="66" t="s">
        <v>266</v>
      </c>
      <c r="F3068" t="s">
        <v>114</v>
      </c>
      <c r="G3068" s="66" t="s">
        <v>8828</v>
      </c>
      <c r="H3068" s="67" t="s">
        <v>10290</v>
      </c>
      <c r="I3068" t="s">
        <v>9989</v>
      </c>
      <c r="J3068" s="66" t="s">
        <v>8830</v>
      </c>
      <c r="K3068" s="66" t="s">
        <v>94</v>
      </c>
      <c r="M3068" s="66" t="s">
        <v>95</v>
      </c>
      <c r="N3068" t="s">
        <v>10786</v>
      </c>
      <c r="O3068"/>
    </row>
    <row r="3069" spans="1:15">
      <c r="A3069">
        <v>55743940</v>
      </c>
      <c r="B3069" t="s">
        <v>10018</v>
      </c>
      <c r="C3069" t="s">
        <v>980</v>
      </c>
      <c r="D3069" s="67" t="s">
        <v>5882</v>
      </c>
      <c r="E3069" s="66" t="s">
        <v>420</v>
      </c>
      <c r="F3069" t="s">
        <v>91</v>
      </c>
      <c r="G3069" s="66" t="s">
        <v>8828</v>
      </c>
      <c r="H3069" s="67" t="s">
        <v>10290</v>
      </c>
      <c r="I3069" t="s">
        <v>9989</v>
      </c>
      <c r="J3069" s="66" t="s">
        <v>8830</v>
      </c>
      <c r="K3069" s="66" t="s">
        <v>94</v>
      </c>
      <c r="M3069" s="66" t="s">
        <v>95</v>
      </c>
      <c r="N3069" t="s">
        <v>10786</v>
      </c>
      <c r="O3069"/>
    </row>
    <row r="3070" spans="1:15">
      <c r="A3070">
        <v>55743942</v>
      </c>
      <c r="B3070" t="s">
        <v>10019</v>
      </c>
      <c r="C3070" t="s">
        <v>1073</v>
      </c>
      <c r="D3070" s="67" t="s">
        <v>3361</v>
      </c>
      <c r="E3070" s="66" t="s">
        <v>420</v>
      </c>
      <c r="F3070" t="s">
        <v>91</v>
      </c>
      <c r="G3070" s="66" t="s">
        <v>8828</v>
      </c>
      <c r="H3070" s="67" t="s">
        <v>10290</v>
      </c>
      <c r="I3070" t="s">
        <v>9989</v>
      </c>
      <c r="J3070" s="66" t="s">
        <v>8830</v>
      </c>
      <c r="K3070" s="66" t="s">
        <v>94</v>
      </c>
      <c r="M3070" s="66" t="s">
        <v>95</v>
      </c>
      <c r="N3070" t="s">
        <v>10786</v>
      </c>
      <c r="O3070"/>
    </row>
    <row r="3071" spans="1:15">
      <c r="A3071">
        <v>55743974</v>
      </c>
      <c r="B3071" t="s">
        <v>10020</v>
      </c>
      <c r="C3071" t="s">
        <v>7830</v>
      </c>
      <c r="D3071" s="67" t="s">
        <v>10021</v>
      </c>
      <c r="E3071" s="66" t="s">
        <v>266</v>
      </c>
      <c r="F3071" t="s">
        <v>114</v>
      </c>
      <c r="G3071" s="66" t="s">
        <v>8828</v>
      </c>
      <c r="H3071" s="67" t="s">
        <v>10290</v>
      </c>
      <c r="I3071" t="s">
        <v>9989</v>
      </c>
      <c r="J3071" s="66" t="s">
        <v>8830</v>
      </c>
      <c r="K3071" s="66" t="s">
        <v>94</v>
      </c>
      <c r="M3071" s="66" t="s">
        <v>95</v>
      </c>
      <c r="N3071" t="s">
        <v>10786</v>
      </c>
      <c r="O3071"/>
    </row>
    <row r="3072" spans="1:15">
      <c r="A3072">
        <v>55750637</v>
      </c>
      <c r="B3072" t="s">
        <v>10022</v>
      </c>
      <c r="C3072" t="s">
        <v>2630</v>
      </c>
      <c r="D3072" s="67" t="s">
        <v>10023</v>
      </c>
      <c r="E3072" s="66" t="s">
        <v>420</v>
      </c>
      <c r="F3072" t="s">
        <v>91</v>
      </c>
      <c r="G3072" s="66" t="s">
        <v>8828</v>
      </c>
      <c r="H3072" s="67" t="s">
        <v>10290</v>
      </c>
      <c r="I3072" t="s">
        <v>9989</v>
      </c>
      <c r="J3072" s="66" t="s">
        <v>8830</v>
      </c>
      <c r="K3072" s="66" t="s">
        <v>94</v>
      </c>
      <c r="M3072" s="66" t="s">
        <v>95</v>
      </c>
      <c r="N3072" t="s">
        <v>10786</v>
      </c>
      <c r="O3072"/>
    </row>
    <row r="3073" spans="1:15">
      <c r="A3073">
        <v>55782705</v>
      </c>
      <c r="B3073" t="s">
        <v>2974</v>
      </c>
      <c r="C3073" t="s">
        <v>7593</v>
      </c>
      <c r="D3073" s="67" t="s">
        <v>10027</v>
      </c>
      <c r="E3073" s="66" t="s">
        <v>1001</v>
      </c>
      <c r="F3073" t="s">
        <v>91</v>
      </c>
      <c r="G3073" s="66" t="s">
        <v>8828</v>
      </c>
      <c r="H3073" s="67" t="s">
        <v>10290</v>
      </c>
      <c r="I3073" t="s">
        <v>9989</v>
      </c>
      <c r="J3073" s="66" t="s">
        <v>8830</v>
      </c>
      <c r="K3073" s="66" t="s">
        <v>94</v>
      </c>
      <c r="M3073" s="66" t="s">
        <v>95</v>
      </c>
      <c r="N3073" t="s">
        <v>10786</v>
      </c>
      <c r="O3073"/>
    </row>
    <row r="3074" spans="1:15">
      <c r="A3074">
        <v>55782709</v>
      </c>
      <c r="B3074" t="s">
        <v>10010</v>
      </c>
      <c r="C3074" t="s">
        <v>2390</v>
      </c>
      <c r="D3074" s="67" t="s">
        <v>2326</v>
      </c>
      <c r="E3074" s="66" t="s">
        <v>173</v>
      </c>
      <c r="F3074" t="s">
        <v>114</v>
      </c>
      <c r="G3074" s="66" t="s">
        <v>8828</v>
      </c>
      <c r="H3074" s="67" t="s">
        <v>10290</v>
      </c>
      <c r="I3074" t="s">
        <v>9989</v>
      </c>
      <c r="J3074" s="66" t="s">
        <v>8830</v>
      </c>
      <c r="K3074" s="66" t="s">
        <v>94</v>
      </c>
      <c r="M3074" s="66" t="s">
        <v>95</v>
      </c>
      <c r="N3074" t="s">
        <v>10786</v>
      </c>
      <c r="O3074"/>
    </row>
    <row r="3075" spans="1:15">
      <c r="A3075">
        <v>55648177</v>
      </c>
      <c r="B3075" t="s">
        <v>195</v>
      </c>
      <c r="C3075" t="s">
        <v>754</v>
      </c>
      <c r="D3075" s="67" t="s">
        <v>7188</v>
      </c>
      <c r="E3075" s="66" t="s">
        <v>420</v>
      </c>
      <c r="F3075" t="s">
        <v>91</v>
      </c>
      <c r="G3075" s="66" t="s">
        <v>8828</v>
      </c>
      <c r="H3075" s="67" t="s">
        <v>10290</v>
      </c>
      <c r="I3075" t="s">
        <v>9989</v>
      </c>
      <c r="J3075" s="66" t="s">
        <v>8830</v>
      </c>
      <c r="K3075" s="66" t="s">
        <v>94</v>
      </c>
      <c r="M3075" s="66" t="s">
        <v>95</v>
      </c>
      <c r="N3075" t="s">
        <v>10786</v>
      </c>
      <c r="O3075"/>
    </row>
    <row r="3076" spans="1:15">
      <c r="A3076">
        <v>55782712</v>
      </c>
      <c r="B3076" t="s">
        <v>10028</v>
      </c>
      <c r="C3076" t="s">
        <v>322</v>
      </c>
      <c r="D3076" s="67" t="s">
        <v>4959</v>
      </c>
      <c r="E3076" s="66" t="s">
        <v>297</v>
      </c>
      <c r="F3076" t="s">
        <v>91</v>
      </c>
      <c r="G3076" s="66" t="s">
        <v>8828</v>
      </c>
      <c r="H3076" s="67" t="s">
        <v>10290</v>
      </c>
      <c r="I3076" t="s">
        <v>9989</v>
      </c>
      <c r="J3076" s="66" t="s">
        <v>8830</v>
      </c>
      <c r="K3076" s="66" t="s">
        <v>94</v>
      </c>
      <c r="M3076" s="66" t="s">
        <v>95</v>
      </c>
      <c r="N3076" t="s">
        <v>10786</v>
      </c>
      <c r="O3076"/>
    </row>
    <row r="3077" spans="1:15">
      <c r="A3077">
        <v>55782720</v>
      </c>
      <c r="B3077" t="s">
        <v>10030</v>
      </c>
      <c r="C3077" t="s">
        <v>590</v>
      </c>
      <c r="D3077" s="67" t="s">
        <v>10031</v>
      </c>
      <c r="E3077" s="66" t="s">
        <v>297</v>
      </c>
      <c r="F3077" t="s">
        <v>114</v>
      </c>
      <c r="G3077" s="66" t="s">
        <v>8828</v>
      </c>
      <c r="H3077" s="67" t="s">
        <v>10290</v>
      </c>
      <c r="I3077" t="s">
        <v>9989</v>
      </c>
      <c r="J3077" s="66" t="s">
        <v>8830</v>
      </c>
      <c r="K3077" s="66" t="s">
        <v>94</v>
      </c>
      <c r="M3077" s="66" t="s">
        <v>95</v>
      </c>
      <c r="N3077" t="s">
        <v>10786</v>
      </c>
      <c r="O3077"/>
    </row>
    <row r="3078" spans="1:15">
      <c r="A3078">
        <v>55782724</v>
      </c>
      <c r="B3078" t="s">
        <v>10033</v>
      </c>
      <c r="C3078" t="s">
        <v>2157</v>
      </c>
      <c r="D3078" s="67" t="s">
        <v>10034</v>
      </c>
      <c r="E3078" s="66" t="s">
        <v>297</v>
      </c>
      <c r="F3078" t="s">
        <v>114</v>
      </c>
      <c r="G3078" s="66" t="s">
        <v>8828</v>
      </c>
      <c r="H3078" s="67" t="s">
        <v>10290</v>
      </c>
      <c r="I3078" t="s">
        <v>9989</v>
      </c>
      <c r="J3078" s="66" t="s">
        <v>8830</v>
      </c>
      <c r="K3078" s="66" t="s">
        <v>94</v>
      </c>
      <c r="M3078" s="66" t="s">
        <v>95</v>
      </c>
      <c r="N3078" t="s">
        <v>10786</v>
      </c>
      <c r="O3078"/>
    </row>
    <row r="3079" spans="1:15">
      <c r="A3079">
        <v>55782735</v>
      </c>
      <c r="B3079" t="s">
        <v>374</v>
      </c>
      <c r="C3079" t="s">
        <v>4687</v>
      </c>
      <c r="D3079" s="67" t="s">
        <v>10037</v>
      </c>
      <c r="E3079" s="66" t="s">
        <v>297</v>
      </c>
      <c r="F3079" t="s">
        <v>91</v>
      </c>
      <c r="G3079" s="66" t="s">
        <v>8828</v>
      </c>
      <c r="H3079" s="67" t="s">
        <v>10290</v>
      </c>
      <c r="I3079" t="s">
        <v>9989</v>
      </c>
      <c r="J3079" s="66" t="s">
        <v>8830</v>
      </c>
      <c r="K3079" s="66" t="s">
        <v>94</v>
      </c>
      <c r="M3079" s="66" t="s">
        <v>95</v>
      </c>
      <c r="N3079" t="s">
        <v>10786</v>
      </c>
      <c r="O3079"/>
    </row>
    <row r="3080" spans="1:15">
      <c r="A3080">
        <v>55783998</v>
      </c>
      <c r="B3080" t="s">
        <v>10040</v>
      </c>
      <c r="C3080" t="s">
        <v>4019</v>
      </c>
      <c r="D3080" s="67" t="s">
        <v>10041</v>
      </c>
      <c r="E3080" s="66" t="s">
        <v>15351</v>
      </c>
      <c r="F3080" t="s">
        <v>114</v>
      </c>
      <c r="G3080" s="66" t="s">
        <v>8828</v>
      </c>
      <c r="H3080" s="67" t="s">
        <v>10290</v>
      </c>
      <c r="I3080" t="s">
        <v>9989</v>
      </c>
      <c r="J3080" s="66" t="s">
        <v>8830</v>
      </c>
      <c r="K3080" s="66" t="s">
        <v>94</v>
      </c>
      <c r="M3080" s="66" t="s">
        <v>95</v>
      </c>
      <c r="N3080" t="s">
        <v>10786</v>
      </c>
      <c r="O3080"/>
    </row>
    <row r="3081" spans="1:15">
      <c r="A3081">
        <v>55786997</v>
      </c>
      <c r="B3081" t="s">
        <v>10042</v>
      </c>
      <c r="C3081" t="s">
        <v>299</v>
      </c>
      <c r="D3081" s="67" t="s">
        <v>10043</v>
      </c>
      <c r="E3081" s="66" t="s">
        <v>266</v>
      </c>
      <c r="F3081" t="s">
        <v>114</v>
      </c>
      <c r="G3081" s="66" t="s">
        <v>8828</v>
      </c>
      <c r="H3081" s="67" t="s">
        <v>10290</v>
      </c>
      <c r="I3081" t="s">
        <v>9989</v>
      </c>
      <c r="J3081" s="66" t="s">
        <v>8830</v>
      </c>
      <c r="K3081" s="66" t="s">
        <v>94</v>
      </c>
      <c r="M3081" s="66" t="s">
        <v>95</v>
      </c>
      <c r="N3081" t="s">
        <v>10786</v>
      </c>
      <c r="O3081"/>
    </row>
    <row r="3082" spans="1:15">
      <c r="A3082">
        <v>298034</v>
      </c>
      <c r="B3082" t="s">
        <v>8949</v>
      </c>
      <c r="C3082" t="s">
        <v>143</v>
      </c>
      <c r="D3082" s="67" t="s">
        <v>8950</v>
      </c>
      <c r="E3082" s="66" t="s">
        <v>15351</v>
      </c>
      <c r="F3082" t="s">
        <v>91</v>
      </c>
      <c r="G3082" s="66" t="s">
        <v>8828</v>
      </c>
      <c r="H3082" s="67" t="s">
        <v>10251</v>
      </c>
      <c r="I3082" t="s">
        <v>8951</v>
      </c>
      <c r="J3082" s="66" t="s">
        <v>8830</v>
      </c>
      <c r="K3082" s="66" t="s">
        <v>94</v>
      </c>
      <c r="M3082" s="66" t="s">
        <v>95</v>
      </c>
      <c r="N3082" t="s">
        <v>8952</v>
      </c>
      <c r="O3082"/>
    </row>
    <row r="3083" spans="1:15">
      <c r="A3083">
        <v>420998</v>
      </c>
      <c r="B3083" t="s">
        <v>8953</v>
      </c>
      <c r="C3083" t="s">
        <v>268</v>
      </c>
      <c r="D3083" s="67" t="s">
        <v>8303</v>
      </c>
      <c r="E3083" s="66" t="s">
        <v>15351</v>
      </c>
      <c r="F3083" t="s">
        <v>114</v>
      </c>
      <c r="G3083" s="66" t="s">
        <v>8828</v>
      </c>
      <c r="H3083" s="67" t="s">
        <v>10266</v>
      </c>
      <c r="I3083" t="s">
        <v>8951</v>
      </c>
      <c r="J3083" s="66" t="s">
        <v>8830</v>
      </c>
      <c r="K3083" s="66" t="s">
        <v>94</v>
      </c>
      <c r="M3083" s="66" t="s">
        <v>95</v>
      </c>
      <c r="N3083" t="s">
        <v>8952</v>
      </c>
      <c r="O3083"/>
    </row>
    <row r="3084" spans="1:15">
      <c r="A3084">
        <v>55478851</v>
      </c>
      <c r="B3084" t="s">
        <v>8954</v>
      </c>
      <c r="C3084" t="s">
        <v>293</v>
      </c>
      <c r="D3084" s="67" t="s">
        <v>8955</v>
      </c>
      <c r="E3084" s="66" t="s">
        <v>15351</v>
      </c>
      <c r="F3084" t="s">
        <v>114</v>
      </c>
      <c r="G3084" s="66" t="s">
        <v>8828</v>
      </c>
      <c r="H3084" s="67" t="s">
        <v>10266</v>
      </c>
      <c r="I3084" t="s">
        <v>8951</v>
      </c>
      <c r="J3084" s="66" t="s">
        <v>8830</v>
      </c>
      <c r="K3084" s="66" t="s">
        <v>94</v>
      </c>
      <c r="M3084" s="66" t="s">
        <v>95</v>
      </c>
      <c r="N3084" t="s">
        <v>8952</v>
      </c>
      <c r="O3084"/>
    </row>
    <row r="3085" spans="1:15">
      <c r="A3085">
        <v>55559033</v>
      </c>
      <c r="B3085" t="s">
        <v>8956</v>
      </c>
      <c r="C3085" t="s">
        <v>131</v>
      </c>
      <c r="D3085" s="67" t="s">
        <v>8957</v>
      </c>
      <c r="E3085" s="66" t="s">
        <v>15351</v>
      </c>
      <c r="F3085" t="s">
        <v>91</v>
      </c>
      <c r="G3085" s="66" t="s">
        <v>8828</v>
      </c>
      <c r="H3085" s="67" t="s">
        <v>10234</v>
      </c>
      <c r="I3085" t="s">
        <v>8951</v>
      </c>
      <c r="J3085" s="66" t="s">
        <v>8830</v>
      </c>
      <c r="K3085" s="66" t="s">
        <v>94</v>
      </c>
      <c r="M3085" s="66" t="s">
        <v>95</v>
      </c>
      <c r="N3085" t="s">
        <v>8952</v>
      </c>
      <c r="O3085"/>
    </row>
    <row r="3086" spans="1:15">
      <c r="A3086">
        <v>55559043</v>
      </c>
      <c r="B3086" t="s">
        <v>8958</v>
      </c>
      <c r="C3086" t="s">
        <v>546</v>
      </c>
      <c r="D3086" s="67" t="s">
        <v>8959</v>
      </c>
      <c r="E3086" s="66" t="s">
        <v>15351</v>
      </c>
      <c r="F3086" t="s">
        <v>114</v>
      </c>
      <c r="G3086" s="66" t="s">
        <v>8828</v>
      </c>
      <c r="H3086" s="67" t="s">
        <v>10266</v>
      </c>
      <c r="I3086" t="s">
        <v>8951</v>
      </c>
      <c r="J3086" s="66" t="s">
        <v>8830</v>
      </c>
      <c r="K3086" s="66" t="s">
        <v>94</v>
      </c>
      <c r="M3086" s="66" t="s">
        <v>95</v>
      </c>
      <c r="N3086" t="s">
        <v>8952</v>
      </c>
      <c r="O3086"/>
    </row>
    <row r="3087" spans="1:15">
      <c r="A3087">
        <v>55559047</v>
      </c>
      <c r="B3087" t="s">
        <v>8960</v>
      </c>
      <c r="C3087" t="s">
        <v>890</v>
      </c>
      <c r="D3087" s="67" t="s">
        <v>8961</v>
      </c>
      <c r="E3087" s="66" t="s">
        <v>15351</v>
      </c>
      <c r="F3087" t="s">
        <v>114</v>
      </c>
      <c r="G3087" s="66" t="s">
        <v>8828</v>
      </c>
      <c r="H3087" s="67" t="s">
        <v>10251</v>
      </c>
      <c r="I3087" t="s">
        <v>8951</v>
      </c>
      <c r="J3087" s="66" t="s">
        <v>8830</v>
      </c>
      <c r="K3087" s="66" t="s">
        <v>94</v>
      </c>
      <c r="M3087" s="66" t="s">
        <v>95</v>
      </c>
      <c r="N3087" t="s">
        <v>8952</v>
      </c>
      <c r="O3087"/>
    </row>
    <row r="3088" spans="1:15">
      <c r="A3088">
        <v>208206</v>
      </c>
      <c r="B3088" t="s">
        <v>8962</v>
      </c>
      <c r="C3088" t="s">
        <v>124</v>
      </c>
      <c r="D3088" s="67" t="s">
        <v>8963</v>
      </c>
      <c r="E3088" s="66" t="s">
        <v>15351</v>
      </c>
      <c r="F3088" t="s">
        <v>91</v>
      </c>
      <c r="G3088" s="66" t="s">
        <v>8828</v>
      </c>
      <c r="H3088" s="67" t="s">
        <v>10241</v>
      </c>
      <c r="I3088" t="s">
        <v>9937</v>
      </c>
      <c r="J3088" s="66" t="s">
        <v>8830</v>
      </c>
      <c r="K3088" s="66" t="s">
        <v>94</v>
      </c>
      <c r="M3088" s="66" t="s">
        <v>95</v>
      </c>
      <c r="N3088" t="s">
        <v>2353</v>
      </c>
      <c r="O3088"/>
    </row>
    <row r="3089" spans="1:15">
      <c r="A3089">
        <v>55559061</v>
      </c>
      <c r="B3089" t="s">
        <v>8964</v>
      </c>
      <c r="C3089" t="s">
        <v>521</v>
      </c>
      <c r="D3089" s="67" t="s">
        <v>8965</v>
      </c>
      <c r="E3089" s="66" t="s">
        <v>15351</v>
      </c>
      <c r="F3089" t="s">
        <v>114</v>
      </c>
      <c r="G3089" s="66" t="s">
        <v>8828</v>
      </c>
      <c r="H3089" s="67" t="s">
        <v>10234</v>
      </c>
      <c r="I3089" t="s">
        <v>8951</v>
      </c>
      <c r="J3089" s="66" t="s">
        <v>8830</v>
      </c>
      <c r="K3089" s="66" t="s">
        <v>94</v>
      </c>
      <c r="M3089" s="66" t="s">
        <v>95</v>
      </c>
      <c r="N3089" t="s">
        <v>8952</v>
      </c>
      <c r="O3089"/>
    </row>
    <row r="3090" spans="1:15">
      <c r="A3090">
        <v>55559078</v>
      </c>
      <c r="B3090" t="s">
        <v>8967</v>
      </c>
      <c r="C3090" t="s">
        <v>724</v>
      </c>
      <c r="D3090" s="67" t="s">
        <v>8968</v>
      </c>
      <c r="E3090" s="66" t="s">
        <v>15351</v>
      </c>
      <c r="F3090" t="s">
        <v>114</v>
      </c>
      <c r="G3090" s="66" t="s">
        <v>8828</v>
      </c>
      <c r="H3090" s="67" t="s">
        <v>10266</v>
      </c>
      <c r="I3090" t="s">
        <v>8951</v>
      </c>
      <c r="J3090" s="66" t="s">
        <v>8830</v>
      </c>
      <c r="K3090" s="66" t="s">
        <v>94</v>
      </c>
      <c r="M3090" s="66" t="s">
        <v>95</v>
      </c>
      <c r="N3090" t="s">
        <v>8952</v>
      </c>
      <c r="O3090"/>
    </row>
    <row r="3091" spans="1:15">
      <c r="A3091">
        <v>55559079</v>
      </c>
      <c r="B3091" t="s">
        <v>8967</v>
      </c>
      <c r="C3091" t="s">
        <v>351</v>
      </c>
      <c r="D3091" s="67" t="s">
        <v>8969</v>
      </c>
      <c r="E3091" s="66" t="s">
        <v>15351</v>
      </c>
      <c r="F3091" t="s">
        <v>91</v>
      </c>
      <c r="G3091" s="66" t="s">
        <v>8828</v>
      </c>
      <c r="H3091" s="67" t="s">
        <v>10266</v>
      </c>
      <c r="I3091" t="s">
        <v>8951</v>
      </c>
      <c r="J3091" s="66" t="s">
        <v>8830</v>
      </c>
      <c r="K3091" s="66" t="s">
        <v>94</v>
      </c>
      <c r="M3091" s="66" t="s">
        <v>95</v>
      </c>
      <c r="N3091" t="s">
        <v>8952</v>
      </c>
      <c r="O3091"/>
    </row>
    <row r="3092" spans="1:15">
      <c r="A3092">
        <v>368467</v>
      </c>
      <c r="B3092" t="s">
        <v>2595</v>
      </c>
      <c r="C3092" t="s">
        <v>110</v>
      </c>
      <c r="D3092" s="67" t="s">
        <v>6152</v>
      </c>
      <c r="E3092" s="66" t="s">
        <v>15351</v>
      </c>
      <c r="F3092" t="s">
        <v>91</v>
      </c>
      <c r="G3092" s="66" t="s">
        <v>8828</v>
      </c>
      <c r="H3092" s="67" t="s">
        <v>10213</v>
      </c>
      <c r="I3092" t="s">
        <v>8951</v>
      </c>
      <c r="J3092" s="66" t="s">
        <v>8830</v>
      </c>
      <c r="K3092" s="66" t="s">
        <v>94</v>
      </c>
      <c r="M3092" s="66" t="s">
        <v>95</v>
      </c>
      <c r="N3092" t="s">
        <v>8952</v>
      </c>
      <c r="O3092"/>
    </row>
    <row r="3093" spans="1:15">
      <c r="A3093">
        <v>55559502</v>
      </c>
      <c r="B3093" t="s">
        <v>767</v>
      </c>
      <c r="C3093" t="s">
        <v>558</v>
      </c>
      <c r="D3093" s="67" t="s">
        <v>8971</v>
      </c>
      <c r="E3093" s="66" t="s">
        <v>15351</v>
      </c>
      <c r="F3093" t="s">
        <v>114</v>
      </c>
      <c r="G3093" s="66" t="s">
        <v>8828</v>
      </c>
      <c r="H3093" s="67" t="s">
        <v>10246</v>
      </c>
      <c r="I3093" t="s">
        <v>8951</v>
      </c>
      <c r="J3093" s="66" t="s">
        <v>8830</v>
      </c>
      <c r="K3093" s="66" t="s">
        <v>94</v>
      </c>
      <c r="M3093" s="66" t="s">
        <v>95</v>
      </c>
      <c r="N3093" t="s">
        <v>8952</v>
      </c>
      <c r="O3093"/>
    </row>
    <row r="3094" spans="1:15">
      <c r="A3094">
        <v>55560407</v>
      </c>
      <c r="B3094" t="s">
        <v>8972</v>
      </c>
      <c r="C3094" t="s">
        <v>744</v>
      </c>
      <c r="D3094" s="67" t="s">
        <v>8973</v>
      </c>
      <c r="E3094" s="66" t="s">
        <v>15352</v>
      </c>
      <c r="F3094" t="s">
        <v>91</v>
      </c>
      <c r="G3094" s="66" t="s">
        <v>8828</v>
      </c>
      <c r="H3094" s="67" t="s">
        <v>10213</v>
      </c>
      <c r="I3094" t="s">
        <v>8951</v>
      </c>
      <c r="J3094" s="66" t="s">
        <v>8830</v>
      </c>
      <c r="K3094" s="66" t="s">
        <v>94</v>
      </c>
      <c r="M3094" s="66" t="s">
        <v>95</v>
      </c>
      <c r="N3094" t="s">
        <v>8952</v>
      </c>
      <c r="O3094"/>
    </row>
    <row r="3095" spans="1:15">
      <c r="A3095">
        <v>55560412</v>
      </c>
      <c r="B3095" t="s">
        <v>16045</v>
      </c>
      <c r="C3095" t="s">
        <v>353</v>
      </c>
      <c r="D3095" s="67" t="s">
        <v>16046</v>
      </c>
      <c r="E3095" s="66" t="s">
        <v>15351</v>
      </c>
      <c r="F3095" t="s">
        <v>91</v>
      </c>
      <c r="G3095" s="66" t="s">
        <v>8828</v>
      </c>
      <c r="H3095" s="67" t="s">
        <v>15355</v>
      </c>
      <c r="I3095" t="s">
        <v>8951</v>
      </c>
      <c r="J3095" s="66" t="s">
        <v>8830</v>
      </c>
      <c r="K3095" s="66" t="s">
        <v>94</v>
      </c>
      <c r="M3095" s="66" t="s">
        <v>95</v>
      </c>
      <c r="N3095" t="s">
        <v>8952</v>
      </c>
      <c r="O3095"/>
    </row>
    <row r="3096" spans="1:15">
      <c r="A3096">
        <v>55562056</v>
      </c>
      <c r="B3096" t="s">
        <v>8974</v>
      </c>
      <c r="C3096" t="s">
        <v>1119</v>
      </c>
      <c r="D3096" s="67" t="s">
        <v>6356</v>
      </c>
      <c r="E3096" s="66" t="s">
        <v>15351</v>
      </c>
      <c r="F3096" t="s">
        <v>114</v>
      </c>
      <c r="G3096" s="66" t="s">
        <v>8828</v>
      </c>
      <c r="H3096" s="67" t="s">
        <v>10266</v>
      </c>
      <c r="I3096" t="s">
        <v>8951</v>
      </c>
      <c r="J3096" s="66" t="s">
        <v>8830</v>
      </c>
      <c r="K3096" s="66" t="s">
        <v>94</v>
      </c>
      <c r="M3096" s="66" t="s">
        <v>95</v>
      </c>
      <c r="N3096" t="s">
        <v>8952</v>
      </c>
      <c r="O3096"/>
    </row>
    <row r="3097" spans="1:15">
      <c r="A3097">
        <v>55562069</v>
      </c>
      <c r="B3097" t="s">
        <v>8975</v>
      </c>
      <c r="C3097" t="s">
        <v>1357</v>
      </c>
      <c r="D3097" s="67" t="s">
        <v>8976</v>
      </c>
      <c r="E3097" s="66" t="s">
        <v>15352</v>
      </c>
      <c r="F3097" t="s">
        <v>114</v>
      </c>
      <c r="G3097" s="66" t="s">
        <v>8828</v>
      </c>
      <c r="H3097" s="67" t="s">
        <v>10296</v>
      </c>
      <c r="I3097" t="s">
        <v>8951</v>
      </c>
      <c r="J3097" s="66" t="s">
        <v>8830</v>
      </c>
      <c r="K3097" s="66" t="s">
        <v>94</v>
      </c>
      <c r="M3097" s="66" t="s">
        <v>95</v>
      </c>
      <c r="N3097" t="s">
        <v>8952</v>
      </c>
      <c r="O3097"/>
    </row>
    <row r="3098" spans="1:15">
      <c r="A3098">
        <v>55564911</v>
      </c>
      <c r="B3098" t="s">
        <v>3914</v>
      </c>
      <c r="C3098" t="s">
        <v>602</v>
      </c>
      <c r="D3098" s="67" t="s">
        <v>491</v>
      </c>
      <c r="E3098" s="66" t="s">
        <v>15351</v>
      </c>
      <c r="F3098" t="s">
        <v>114</v>
      </c>
      <c r="G3098" s="66" t="s">
        <v>8828</v>
      </c>
      <c r="H3098" s="67" t="s">
        <v>10266</v>
      </c>
      <c r="I3098" t="s">
        <v>8951</v>
      </c>
      <c r="J3098" s="66" t="s">
        <v>8830</v>
      </c>
      <c r="K3098" s="66" t="s">
        <v>94</v>
      </c>
      <c r="M3098" s="66" t="s">
        <v>95</v>
      </c>
      <c r="N3098" t="s">
        <v>8952</v>
      </c>
      <c r="O3098"/>
    </row>
    <row r="3099" spans="1:15">
      <c r="A3099">
        <v>55580760</v>
      </c>
      <c r="B3099" t="s">
        <v>8977</v>
      </c>
      <c r="C3099" t="s">
        <v>646</v>
      </c>
      <c r="D3099" s="67" t="s">
        <v>8978</v>
      </c>
      <c r="E3099" s="66" t="s">
        <v>15351</v>
      </c>
      <c r="F3099" t="s">
        <v>114</v>
      </c>
      <c r="G3099" s="66" t="s">
        <v>8828</v>
      </c>
      <c r="H3099" s="67" t="s">
        <v>10241</v>
      </c>
      <c r="I3099" t="s">
        <v>9937</v>
      </c>
      <c r="J3099" s="66" t="s">
        <v>8830</v>
      </c>
      <c r="K3099" s="66" t="s">
        <v>94</v>
      </c>
      <c r="M3099" s="66" t="s">
        <v>95</v>
      </c>
      <c r="N3099" t="s">
        <v>2353</v>
      </c>
      <c r="O3099"/>
    </row>
    <row r="3100" spans="1:15">
      <c r="A3100">
        <v>55580764</v>
      </c>
      <c r="B3100" t="s">
        <v>8977</v>
      </c>
      <c r="C3100" t="s">
        <v>129</v>
      </c>
      <c r="D3100" s="67" t="s">
        <v>7242</v>
      </c>
      <c r="E3100" s="66" t="s">
        <v>15351</v>
      </c>
      <c r="F3100" t="s">
        <v>91</v>
      </c>
      <c r="G3100" s="66" t="s">
        <v>8828</v>
      </c>
      <c r="H3100" s="67" t="s">
        <v>10241</v>
      </c>
      <c r="I3100" t="s">
        <v>9937</v>
      </c>
      <c r="J3100" s="66" t="s">
        <v>8830</v>
      </c>
      <c r="K3100" s="66" t="s">
        <v>94</v>
      </c>
      <c r="M3100" s="66" t="s">
        <v>95</v>
      </c>
      <c r="N3100" t="s">
        <v>2353</v>
      </c>
      <c r="O3100"/>
    </row>
    <row r="3101" spans="1:15">
      <c r="A3101">
        <v>55597955</v>
      </c>
      <c r="B3101" t="s">
        <v>8974</v>
      </c>
      <c r="C3101" t="s">
        <v>436</v>
      </c>
      <c r="D3101" s="67" t="s">
        <v>8510</v>
      </c>
      <c r="E3101" s="66" t="s">
        <v>15351</v>
      </c>
      <c r="F3101" t="s">
        <v>91</v>
      </c>
      <c r="G3101" s="66" t="s">
        <v>8828</v>
      </c>
      <c r="H3101" s="67" t="s">
        <v>10266</v>
      </c>
      <c r="I3101" t="s">
        <v>8951</v>
      </c>
      <c r="J3101" s="66" t="s">
        <v>8830</v>
      </c>
      <c r="K3101" s="66" t="s">
        <v>94</v>
      </c>
      <c r="M3101" s="66" t="s">
        <v>95</v>
      </c>
      <c r="N3101" t="s">
        <v>8952</v>
      </c>
      <c r="O3101"/>
    </row>
    <row r="3102" spans="1:15">
      <c r="A3102">
        <v>55623478</v>
      </c>
      <c r="B3102" t="s">
        <v>8979</v>
      </c>
      <c r="C3102" t="s">
        <v>1061</v>
      </c>
      <c r="D3102" s="67" t="s">
        <v>8980</v>
      </c>
      <c r="E3102" s="66" t="s">
        <v>15351</v>
      </c>
      <c r="F3102" t="s">
        <v>91</v>
      </c>
      <c r="G3102" s="66" t="s">
        <v>8828</v>
      </c>
      <c r="H3102" s="67" t="s">
        <v>10241</v>
      </c>
      <c r="I3102" t="s">
        <v>9937</v>
      </c>
      <c r="J3102" s="66" t="s">
        <v>8830</v>
      </c>
      <c r="K3102" s="66" t="s">
        <v>94</v>
      </c>
      <c r="M3102" s="66" t="s">
        <v>95</v>
      </c>
      <c r="N3102" t="s">
        <v>2353</v>
      </c>
      <c r="O3102"/>
    </row>
    <row r="3103" spans="1:15">
      <c r="A3103">
        <v>55636206</v>
      </c>
      <c r="B3103" t="s">
        <v>8981</v>
      </c>
      <c r="C3103" t="s">
        <v>151</v>
      </c>
      <c r="D3103" s="67" t="s">
        <v>8982</v>
      </c>
      <c r="E3103" s="66" t="s">
        <v>15351</v>
      </c>
      <c r="F3103" t="s">
        <v>91</v>
      </c>
      <c r="G3103" s="66" t="s">
        <v>8828</v>
      </c>
      <c r="H3103" s="67" t="s">
        <v>10213</v>
      </c>
      <c r="I3103" t="s">
        <v>8951</v>
      </c>
      <c r="J3103" s="66" t="s">
        <v>8830</v>
      </c>
      <c r="K3103" s="66" t="s">
        <v>94</v>
      </c>
      <c r="M3103" s="66" t="s">
        <v>95</v>
      </c>
      <c r="N3103" t="s">
        <v>8952</v>
      </c>
      <c r="O3103"/>
    </row>
    <row r="3104" spans="1:15">
      <c r="A3104">
        <v>55676662</v>
      </c>
      <c r="B3104" t="s">
        <v>8962</v>
      </c>
      <c r="C3104" t="s">
        <v>627</v>
      </c>
      <c r="D3104" s="67" t="s">
        <v>8983</v>
      </c>
      <c r="E3104" s="66" t="s">
        <v>15351</v>
      </c>
      <c r="F3104" t="s">
        <v>91</v>
      </c>
      <c r="G3104" s="66" t="s">
        <v>8828</v>
      </c>
      <c r="H3104" s="67" t="s">
        <v>10241</v>
      </c>
      <c r="I3104" t="s">
        <v>9937</v>
      </c>
      <c r="J3104" s="66" t="s">
        <v>8830</v>
      </c>
      <c r="K3104" s="66" t="s">
        <v>94</v>
      </c>
      <c r="M3104" s="66" t="s">
        <v>95</v>
      </c>
      <c r="N3104" t="s">
        <v>2353</v>
      </c>
      <c r="O3104"/>
    </row>
    <row r="3105" spans="1:15">
      <c r="A3105">
        <v>55738467</v>
      </c>
      <c r="B3105" t="s">
        <v>8984</v>
      </c>
      <c r="C3105" t="s">
        <v>170</v>
      </c>
      <c r="D3105" s="67" t="s">
        <v>8985</v>
      </c>
      <c r="E3105" s="66" t="s">
        <v>15352</v>
      </c>
      <c r="F3105" t="s">
        <v>91</v>
      </c>
      <c r="G3105" s="66" t="s">
        <v>8828</v>
      </c>
      <c r="H3105" s="67" t="s">
        <v>10266</v>
      </c>
      <c r="I3105" t="s">
        <v>8951</v>
      </c>
      <c r="J3105" s="66" t="s">
        <v>8830</v>
      </c>
      <c r="K3105" s="66" t="s">
        <v>94</v>
      </c>
      <c r="M3105" s="66" t="s">
        <v>95</v>
      </c>
      <c r="N3105" t="s">
        <v>8952</v>
      </c>
      <c r="O3105"/>
    </row>
    <row r="3106" spans="1:15">
      <c r="A3106">
        <v>55763809</v>
      </c>
      <c r="B3106" t="s">
        <v>8986</v>
      </c>
      <c r="C3106" t="s">
        <v>304</v>
      </c>
      <c r="D3106" s="67" t="s">
        <v>8987</v>
      </c>
      <c r="E3106" s="66" t="s">
        <v>15351</v>
      </c>
      <c r="F3106" t="s">
        <v>114</v>
      </c>
      <c r="G3106" s="66" t="s">
        <v>8828</v>
      </c>
      <c r="H3106" s="67" t="s">
        <v>10266</v>
      </c>
      <c r="I3106" t="s">
        <v>8951</v>
      </c>
      <c r="J3106" s="66" t="s">
        <v>8830</v>
      </c>
      <c r="K3106" s="66" t="s">
        <v>94</v>
      </c>
      <c r="M3106" s="66" t="s">
        <v>95</v>
      </c>
      <c r="N3106" t="s">
        <v>8952</v>
      </c>
      <c r="O3106"/>
    </row>
    <row r="3107" spans="1:15">
      <c r="A3107">
        <v>55763811</v>
      </c>
      <c r="B3107" t="s">
        <v>8988</v>
      </c>
      <c r="C3107" t="s">
        <v>271</v>
      </c>
      <c r="D3107" s="67" t="s">
        <v>8157</v>
      </c>
      <c r="E3107" s="66" t="s">
        <v>15351</v>
      </c>
      <c r="F3107" t="s">
        <v>114</v>
      </c>
      <c r="G3107" s="66" t="s">
        <v>8828</v>
      </c>
      <c r="H3107" s="67" t="s">
        <v>10266</v>
      </c>
      <c r="I3107" t="s">
        <v>8951</v>
      </c>
      <c r="J3107" s="66" t="s">
        <v>8830</v>
      </c>
      <c r="K3107" s="66" t="s">
        <v>94</v>
      </c>
      <c r="M3107" s="66" t="s">
        <v>95</v>
      </c>
      <c r="N3107" t="s">
        <v>8952</v>
      </c>
      <c r="O3107"/>
    </row>
    <row r="3108" spans="1:15">
      <c r="A3108">
        <v>55765627</v>
      </c>
      <c r="B3108" t="s">
        <v>4166</v>
      </c>
      <c r="C3108" t="s">
        <v>8989</v>
      </c>
      <c r="D3108" s="67" t="s">
        <v>8990</v>
      </c>
      <c r="E3108" s="66" t="s">
        <v>15351</v>
      </c>
      <c r="F3108" t="s">
        <v>114</v>
      </c>
      <c r="G3108" s="66" t="s">
        <v>8828</v>
      </c>
      <c r="H3108" s="67" t="s">
        <v>10266</v>
      </c>
      <c r="I3108" t="s">
        <v>8951</v>
      </c>
      <c r="J3108" s="66" t="s">
        <v>8830</v>
      </c>
      <c r="K3108" s="66" t="s">
        <v>94</v>
      </c>
      <c r="M3108" s="66" t="s">
        <v>95</v>
      </c>
      <c r="N3108" t="s">
        <v>8952</v>
      </c>
      <c r="O3108"/>
    </row>
    <row r="3109" spans="1:15">
      <c r="A3109">
        <v>55765628</v>
      </c>
      <c r="B3109" t="s">
        <v>8991</v>
      </c>
      <c r="C3109" t="s">
        <v>738</v>
      </c>
      <c r="D3109" s="67" t="s">
        <v>8992</v>
      </c>
      <c r="E3109" s="66" t="s">
        <v>15352</v>
      </c>
      <c r="F3109" t="s">
        <v>114</v>
      </c>
      <c r="G3109" s="66" t="s">
        <v>8828</v>
      </c>
      <c r="H3109" s="67" t="s">
        <v>10234</v>
      </c>
      <c r="I3109" t="s">
        <v>8951</v>
      </c>
      <c r="J3109" s="66" t="s">
        <v>8830</v>
      </c>
      <c r="K3109" s="66" t="s">
        <v>94</v>
      </c>
      <c r="M3109" s="66" t="s">
        <v>95</v>
      </c>
      <c r="N3109" t="s">
        <v>8952</v>
      </c>
      <c r="O3109"/>
    </row>
    <row r="3110" spans="1:15">
      <c r="A3110">
        <v>55768645</v>
      </c>
      <c r="B3110" t="s">
        <v>3295</v>
      </c>
      <c r="C3110" t="s">
        <v>240</v>
      </c>
      <c r="D3110" s="67" t="s">
        <v>3364</v>
      </c>
      <c r="E3110" s="66" t="s">
        <v>15351</v>
      </c>
      <c r="F3110" t="s">
        <v>91</v>
      </c>
      <c r="G3110" s="66" t="s">
        <v>8828</v>
      </c>
      <c r="H3110" s="67" t="s">
        <v>10234</v>
      </c>
      <c r="I3110" t="s">
        <v>8951</v>
      </c>
      <c r="J3110" s="66" t="s">
        <v>8830</v>
      </c>
      <c r="K3110" s="66" t="s">
        <v>94</v>
      </c>
      <c r="M3110" s="66" t="s">
        <v>95</v>
      </c>
      <c r="N3110" t="s">
        <v>8952</v>
      </c>
      <c r="O3110"/>
    </row>
    <row r="3111" spans="1:15">
      <c r="A3111">
        <v>55768807</v>
      </c>
      <c r="B3111" t="s">
        <v>8993</v>
      </c>
      <c r="C3111" t="s">
        <v>5909</v>
      </c>
      <c r="D3111" s="67" t="s">
        <v>8994</v>
      </c>
      <c r="E3111" s="66" t="s">
        <v>15352</v>
      </c>
      <c r="F3111" t="s">
        <v>114</v>
      </c>
      <c r="G3111" s="66" t="s">
        <v>8828</v>
      </c>
      <c r="H3111" s="67" t="s">
        <v>10266</v>
      </c>
      <c r="I3111" t="s">
        <v>8951</v>
      </c>
      <c r="J3111" s="66" t="s">
        <v>8830</v>
      </c>
      <c r="K3111" s="66" t="s">
        <v>94</v>
      </c>
      <c r="M3111" s="66" t="s">
        <v>95</v>
      </c>
      <c r="N3111" t="s">
        <v>8952</v>
      </c>
      <c r="O3111"/>
    </row>
    <row r="3112" spans="1:15">
      <c r="A3112">
        <v>55791193</v>
      </c>
      <c r="B3112" t="s">
        <v>16047</v>
      </c>
      <c r="C3112" t="s">
        <v>7966</v>
      </c>
      <c r="D3112" s="67" t="s">
        <v>16048</v>
      </c>
      <c r="E3112" s="66" t="s">
        <v>15351</v>
      </c>
      <c r="F3112" t="s">
        <v>114</v>
      </c>
      <c r="G3112" s="66" t="s">
        <v>8828</v>
      </c>
      <c r="H3112" s="67" t="s">
        <v>15355</v>
      </c>
      <c r="I3112" t="s">
        <v>8951</v>
      </c>
      <c r="J3112" s="66" t="s">
        <v>8830</v>
      </c>
      <c r="K3112" s="66" t="s">
        <v>94</v>
      </c>
      <c r="M3112" s="66" t="s">
        <v>95</v>
      </c>
      <c r="N3112" t="s">
        <v>8952</v>
      </c>
      <c r="O3112"/>
    </row>
    <row r="3113" spans="1:15">
      <c r="A3113">
        <v>55795441</v>
      </c>
      <c r="B3113" t="s">
        <v>8996</v>
      </c>
      <c r="C3113" t="s">
        <v>235</v>
      </c>
      <c r="D3113" s="67" t="s">
        <v>8946</v>
      </c>
      <c r="E3113" s="66" t="s">
        <v>15351</v>
      </c>
      <c r="F3113" t="s">
        <v>114</v>
      </c>
      <c r="G3113" s="66" t="s">
        <v>8828</v>
      </c>
      <c r="H3113" s="67" t="s">
        <v>10724</v>
      </c>
      <c r="I3113" t="s">
        <v>8951</v>
      </c>
      <c r="J3113" s="66" t="s">
        <v>8830</v>
      </c>
      <c r="K3113" s="66" t="s">
        <v>94</v>
      </c>
      <c r="M3113" s="66" t="s">
        <v>95</v>
      </c>
      <c r="N3113" t="s">
        <v>8952</v>
      </c>
      <c r="O3113"/>
    </row>
    <row r="3114" spans="1:15">
      <c r="A3114">
        <v>55774973</v>
      </c>
      <c r="B3114" t="s">
        <v>10792</v>
      </c>
      <c r="C3114" t="s">
        <v>6365</v>
      </c>
      <c r="D3114" s="67" t="s">
        <v>10793</v>
      </c>
      <c r="E3114" s="66" t="s">
        <v>15351</v>
      </c>
      <c r="F3114" t="s">
        <v>114</v>
      </c>
      <c r="G3114" s="66" t="s">
        <v>8828</v>
      </c>
      <c r="H3114" s="67" t="s">
        <v>10235</v>
      </c>
      <c r="I3114" t="s">
        <v>9680</v>
      </c>
      <c r="J3114" s="66" t="s">
        <v>8830</v>
      </c>
      <c r="K3114" s="66" t="s">
        <v>94</v>
      </c>
      <c r="M3114" s="66" t="s">
        <v>95</v>
      </c>
      <c r="N3114" t="s">
        <v>10761</v>
      </c>
      <c r="O3114"/>
    </row>
    <row r="3115" spans="1:15">
      <c r="A3115">
        <v>55685485</v>
      </c>
      <c r="B3115" t="s">
        <v>8997</v>
      </c>
      <c r="C3115" t="s">
        <v>90</v>
      </c>
      <c r="D3115" s="67" t="s">
        <v>8998</v>
      </c>
      <c r="E3115" s="66" t="s">
        <v>15351</v>
      </c>
      <c r="F3115" t="s">
        <v>114</v>
      </c>
      <c r="G3115" s="66" t="s">
        <v>8828</v>
      </c>
      <c r="H3115" s="67" t="s">
        <v>10269</v>
      </c>
      <c r="I3115" t="s">
        <v>8999</v>
      </c>
      <c r="J3115" s="66" t="s">
        <v>8830</v>
      </c>
      <c r="K3115" s="66" t="s">
        <v>94</v>
      </c>
      <c r="M3115" s="66" t="s">
        <v>95</v>
      </c>
      <c r="N3115" t="s">
        <v>10794</v>
      </c>
      <c r="O3115"/>
    </row>
    <row r="3116" spans="1:15">
      <c r="A3116">
        <v>139581</v>
      </c>
      <c r="B3116" t="s">
        <v>9000</v>
      </c>
      <c r="C3116" t="s">
        <v>238</v>
      </c>
      <c r="D3116" s="67" t="s">
        <v>9001</v>
      </c>
      <c r="E3116" s="66" t="s">
        <v>15351</v>
      </c>
      <c r="F3116" t="s">
        <v>114</v>
      </c>
      <c r="G3116" s="66" t="s">
        <v>8828</v>
      </c>
      <c r="H3116" s="67" t="s">
        <v>10269</v>
      </c>
      <c r="I3116" t="s">
        <v>8999</v>
      </c>
      <c r="J3116" s="66" t="s">
        <v>8830</v>
      </c>
      <c r="K3116" s="66" t="s">
        <v>94</v>
      </c>
      <c r="M3116" s="66" t="s">
        <v>95</v>
      </c>
      <c r="N3116" t="s">
        <v>10794</v>
      </c>
      <c r="O3116"/>
    </row>
    <row r="3117" spans="1:15">
      <c r="A3117">
        <v>55602235</v>
      </c>
      <c r="B3117" t="s">
        <v>9000</v>
      </c>
      <c r="C3117" t="s">
        <v>162</v>
      </c>
      <c r="D3117" s="67" t="s">
        <v>9002</v>
      </c>
      <c r="E3117" s="66" t="s">
        <v>15351</v>
      </c>
      <c r="F3117" t="s">
        <v>91</v>
      </c>
      <c r="G3117" s="66" t="s">
        <v>8828</v>
      </c>
      <c r="H3117" s="67" t="s">
        <v>10269</v>
      </c>
      <c r="I3117" t="s">
        <v>8999</v>
      </c>
      <c r="J3117" s="66" t="s">
        <v>8830</v>
      </c>
      <c r="K3117" s="66" t="s">
        <v>94</v>
      </c>
      <c r="M3117" s="66" t="s">
        <v>95</v>
      </c>
      <c r="N3117" t="s">
        <v>10794</v>
      </c>
      <c r="O3117"/>
    </row>
    <row r="3118" spans="1:15">
      <c r="A3118">
        <v>55621077</v>
      </c>
      <c r="B3118" t="s">
        <v>7299</v>
      </c>
      <c r="C3118" t="s">
        <v>293</v>
      </c>
      <c r="D3118" s="67" t="s">
        <v>9003</v>
      </c>
      <c r="E3118" s="66" t="s">
        <v>15351</v>
      </c>
      <c r="F3118" t="s">
        <v>114</v>
      </c>
      <c r="G3118" s="66" t="s">
        <v>8828</v>
      </c>
      <c r="H3118" s="67" t="s">
        <v>10269</v>
      </c>
      <c r="I3118" t="s">
        <v>8999</v>
      </c>
      <c r="J3118" s="66" t="s">
        <v>8830</v>
      </c>
      <c r="K3118" s="66" t="s">
        <v>94</v>
      </c>
      <c r="M3118" s="66" t="s">
        <v>95</v>
      </c>
      <c r="N3118" t="s">
        <v>10794</v>
      </c>
      <c r="O3118"/>
    </row>
    <row r="3119" spans="1:15">
      <c r="A3119">
        <v>55621080</v>
      </c>
      <c r="B3119" t="s">
        <v>9004</v>
      </c>
      <c r="C3119" t="s">
        <v>197</v>
      </c>
      <c r="D3119" s="67" t="s">
        <v>9005</v>
      </c>
      <c r="E3119" s="66" t="s">
        <v>15351</v>
      </c>
      <c r="F3119" t="s">
        <v>91</v>
      </c>
      <c r="G3119" s="66" t="s">
        <v>8828</v>
      </c>
      <c r="H3119" s="67" t="s">
        <v>10269</v>
      </c>
      <c r="I3119" t="s">
        <v>8999</v>
      </c>
      <c r="J3119" s="66" t="s">
        <v>8830</v>
      </c>
      <c r="K3119" s="66" t="s">
        <v>94</v>
      </c>
      <c r="M3119" s="66" t="s">
        <v>95</v>
      </c>
      <c r="N3119" t="s">
        <v>10794</v>
      </c>
      <c r="O3119"/>
    </row>
    <row r="3120" spans="1:15">
      <c r="A3120">
        <v>55628952</v>
      </c>
      <c r="B3120" t="s">
        <v>9006</v>
      </c>
      <c r="C3120" t="s">
        <v>3734</v>
      </c>
      <c r="D3120" s="67" t="s">
        <v>9007</v>
      </c>
      <c r="E3120" s="66" t="s">
        <v>15351</v>
      </c>
      <c r="F3120" t="s">
        <v>91</v>
      </c>
      <c r="G3120" s="66" t="s">
        <v>8828</v>
      </c>
      <c r="H3120" s="67" t="s">
        <v>10204</v>
      </c>
      <c r="I3120" t="s">
        <v>8999</v>
      </c>
      <c r="J3120" s="66" t="s">
        <v>8830</v>
      </c>
      <c r="K3120" s="66" t="s">
        <v>94</v>
      </c>
      <c r="M3120" s="66" t="s">
        <v>95</v>
      </c>
      <c r="N3120" t="s">
        <v>10794</v>
      </c>
      <c r="O3120"/>
    </row>
    <row r="3121" spans="1:15">
      <c r="A3121">
        <v>55728979</v>
      </c>
      <c r="B3121" t="s">
        <v>9009</v>
      </c>
      <c r="C3121" t="s">
        <v>744</v>
      </c>
      <c r="D3121" s="67" t="s">
        <v>9010</v>
      </c>
      <c r="E3121" s="66" t="s">
        <v>15352</v>
      </c>
      <c r="F3121" t="s">
        <v>91</v>
      </c>
      <c r="G3121" s="66" t="s">
        <v>8828</v>
      </c>
      <c r="H3121" s="67" t="s">
        <v>10269</v>
      </c>
      <c r="I3121" t="s">
        <v>8999</v>
      </c>
      <c r="J3121" s="66" t="s">
        <v>8830</v>
      </c>
      <c r="K3121" s="66" t="s">
        <v>94</v>
      </c>
      <c r="M3121" s="66" t="s">
        <v>95</v>
      </c>
      <c r="N3121" t="s">
        <v>10794</v>
      </c>
      <c r="O3121"/>
    </row>
    <row r="3122" spans="1:15">
      <c r="A3122">
        <v>55728982</v>
      </c>
      <c r="B3122" t="s">
        <v>6798</v>
      </c>
      <c r="C3122" t="s">
        <v>738</v>
      </c>
      <c r="D3122" s="67" t="s">
        <v>9011</v>
      </c>
      <c r="E3122" s="66" t="s">
        <v>15352</v>
      </c>
      <c r="F3122" t="s">
        <v>114</v>
      </c>
      <c r="G3122" s="66" t="s">
        <v>8828</v>
      </c>
      <c r="H3122" s="67" t="s">
        <v>10269</v>
      </c>
      <c r="I3122" t="s">
        <v>8999</v>
      </c>
      <c r="J3122" s="66" t="s">
        <v>8830</v>
      </c>
      <c r="K3122" s="66" t="s">
        <v>94</v>
      </c>
      <c r="M3122" s="66" t="s">
        <v>95</v>
      </c>
      <c r="N3122" t="s">
        <v>10794</v>
      </c>
      <c r="O3122"/>
    </row>
    <row r="3123" spans="1:15">
      <c r="A3123">
        <v>55738961</v>
      </c>
      <c r="B3123" t="s">
        <v>4880</v>
      </c>
      <c r="C3123" t="s">
        <v>135</v>
      </c>
      <c r="D3123" s="67" t="s">
        <v>9013</v>
      </c>
      <c r="E3123" s="66" t="s">
        <v>15351</v>
      </c>
      <c r="F3123" t="s">
        <v>91</v>
      </c>
      <c r="G3123" s="66" t="s">
        <v>8828</v>
      </c>
      <c r="H3123" s="67" t="s">
        <v>10204</v>
      </c>
      <c r="I3123" t="s">
        <v>8999</v>
      </c>
      <c r="J3123" s="66" t="s">
        <v>8830</v>
      </c>
      <c r="K3123" s="66" t="s">
        <v>94</v>
      </c>
      <c r="M3123" s="66" t="s">
        <v>95</v>
      </c>
      <c r="N3123" t="s">
        <v>10794</v>
      </c>
      <c r="O3123"/>
    </row>
    <row r="3124" spans="1:15">
      <c r="A3124">
        <v>55768584</v>
      </c>
      <c r="B3124" t="s">
        <v>9014</v>
      </c>
      <c r="C3124" t="s">
        <v>180</v>
      </c>
      <c r="D3124" s="67" t="s">
        <v>9015</v>
      </c>
      <c r="E3124" s="66" t="s">
        <v>15351</v>
      </c>
      <c r="F3124" t="s">
        <v>91</v>
      </c>
      <c r="G3124" s="66" t="s">
        <v>8828</v>
      </c>
      <c r="H3124" s="67" t="s">
        <v>10269</v>
      </c>
      <c r="I3124" t="s">
        <v>8999</v>
      </c>
      <c r="J3124" s="66" t="s">
        <v>8830</v>
      </c>
      <c r="K3124" s="66" t="s">
        <v>94</v>
      </c>
      <c r="M3124" s="66" t="s">
        <v>95</v>
      </c>
      <c r="N3124" t="s">
        <v>10794</v>
      </c>
      <c r="O3124"/>
    </row>
    <row r="3125" spans="1:15">
      <c r="A3125">
        <v>55768585</v>
      </c>
      <c r="B3125" t="s">
        <v>9016</v>
      </c>
      <c r="C3125" t="s">
        <v>585</v>
      </c>
      <c r="D3125" s="67" t="s">
        <v>9017</v>
      </c>
      <c r="E3125" s="66" t="s">
        <v>15351</v>
      </c>
      <c r="F3125" t="s">
        <v>91</v>
      </c>
      <c r="G3125" s="66" t="s">
        <v>8828</v>
      </c>
      <c r="H3125" s="67" t="s">
        <v>10269</v>
      </c>
      <c r="I3125" t="s">
        <v>8999</v>
      </c>
      <c r="J3125" s="66" t="s">
        <v>8830</v>
      </c>
      <c r="K3125" s="66" t="s">
        <v>94</v>
      </c>
      <c r="M3125" s="66" t="s">
        <v>95</v>
      </c>
      <c r="N3125" t="s">
        <v>10794</v>
      </c>
      <c r="O3125"/>
    </row>
    <row r="3126" spans="1:15">
      <c r="A3126">
        <v>55768586</v>
      </c>
      <c r="B3126" t="s">
        <v>9018</v>
      </c>
      <c r="C3126" t="s">
        <v>386</v>
      </c>
      <c r="D3126" s="67" t="s">
        <v>9019</v>
      </c>
      <c r="E3126" s="66" t="s">
        <v>15352</v>
      </c>
      <c r="F3126" t="s">
        <v>91</v>
      </c>
      <c r="G3126" s="66" t="s">
        <v>8828</v>
      </c>
      <c r="H3126" s="67" t="s">
        <v>10269</v>
      </c>
      <c r="I3126" t="s">
        <v>8999</v>
      </c>
      <c r="J3126" s="66" t="s">
        <v>8830</v>
      </c>
      <c r="K3126" s="66" t="s">
        <v>94</v>
      </c>
      <c r="M3126" s="66" t="s">
        <v>95</v>
      </c>
      <c r="N3126" t="s">
        <v>10794</v>
      </c>
      <c r="O3126"/>
    </row>
    <row r="3127" spans="1:15">
      <c r="A3127">
        <v>55768595</v>
      </c>
      <c r="B3127" t="s">
        <v>9004</v>
      </c>
      <c r="C3127" t="s">
        <v>9020</v>
      </c>
      <c r="D3127" s="67" t="s">
        <v>6357</v>
      </c>
      <c r="E3127" s="66" t="s">
        <v>15351</v>
      </c>
      <c r="F3127" t="s">
        <v>114</v>
      </c>
      <c r="G3127" s="66" t="s">
        <v>8828</v>
      </c>
      <c r="H3127" s="67" t="s">
        <v>10269</v>
      </c>
      <c r="I3127" t="s">
        <v>8999</v>
      </c>
      <c r="J3127" s="66" t="s">
        <v>8830</v>
      </c>
      <c r="K3127" s="66" t="s">
        <v>94</v>
      </c>
      <c r="M3127" s="66" t="s">
        <v>95</v>
      </c>
      <c r="N3127" t="s">
        <v>10794</v>
      </c>
      <c r="O3127"/>
    </row>
    <row r="3128" spans="1:15">
      <c r="A3128">
        <v>55773177</v>
      </c>
      <c r="B3128" t="s">
        <v>9021</v>
      </c>
      <c r="C3128" t="s">
        <v>566</v>
      </c>
      <c r="D3128" s="67" t="s">
        <v>2796</v>
      </c>
      <c r="E3128" s="66" t="s">
        <v>15351</v>
      </c>
      <c r="F3128" t="s">
        <v>114</v>
      </c>
      <c r="G3128" s="66" t="s">
        <v>8828</v>
      </c>
      <c r="H3128" s="67" t="s">
        <v>10204</v>
      </c>
      <c r="I3128" t="s">
        <v>8999</v>
      </c>
      <c r="J3128" s="66" t="s">
        <v>8830</v>
      </c>
      <c r="K3128" s="66" t="s">
        <v>94</v>
      </c>
      <c r="M3128" s="66" t="s">
        <v>95</v>
      </c>
      <c r="N3128" t="s">
        <v>10794</v>
      </c>
      <c r="O3128"/>
    </row>
    <row r="3129" spans="1:15">
      <c r="A3129">
        <v>55773178</v>
      </c>
      <c r="B3129" t="s">
        <v>9022</v>
      </c>
      <c r="C3129" t="s">
        <v>9023</v>
      </c>
      <c r="D3129" s="67" t="s">
        <v>9024</v>
      </c>
      <c r="E3129" s="66" t="s">
        <v>15351</v>
      </c>
      <c r="F3129" t="s">
        <v>114</v>
      </c>
      <c r="G3129" s="66" t="s">
        <v>8828</v>
      </c>
      <c r="H3129" s="67" t="s">
        <v>10269</v>
      </c>
      <c r="I3129" t="s">
        <v>8999</v>
      </c>
      <c r="J3129" s="66" t="s">
        <v>8830</v>
      </c>
      <c r="K3129" s="66" t="s">
        <v>94</v>
      </c>
      <c r="M3129" s="66" t="s">
        <v>95</v>
      </c>
      <c r="N3129" t="s">
        <v>10794</v>
      </c>
      <c r="O3129"/>
    </row>
    <row r="3130" spans="1:15">
      <c r="A3130">
        <v>55781720</v>
      </c>
      <c r="B3130" t="s">
        <v>3606</v>
      </c>
      <c r="C3130" t="s">
        <v>186</v>
      </c>
      <c r="D3130" s="67" t="s">
        <v>6758</v>
      </c>
      <c r="E3130" s="66" t="s">
        <v>15351</v>
      </c>
      <c r="F3130" t="s">
        <v>91</v>
      </c>
      <c r="G3130" s="66" t="s">
        <v>8828</v>
      </c>
      <c r="H3130" s="67" t="s">
        <v>10204</v>
      </c>
      <c r="I3130" t="s">
        <v>8999</v>
      </c>
      <c r="J3130" s="66" t="s">
        <v>8830</v>
      </c>
      <c r="K3130" s="66" t="s">
        <v>94</v>
      </c>
      <c r="M3130" s="66" t="s">
        <v>95</v>
      </c>
      <c r="N3130" t="s">
        <v>10794</v>
      </c>
      <c r="O3130"/>
    </row>
    <row r="3131" spans="1:15">
      <c r="A3131">
        <v>139340</v>
      </c>
      <c r="B3131" t="s">
        <v>16049</v>
      </c>
      <c r="C3131" t="s">
        <v>9473</v>
      </c>
      <c r="D3131" s="67" t="s">
        <v>10149</v>
      </c>
      <c r="E3131" s="66" t="s">
        <v>15351</v>
      </c>
      <c r="F3131" t="s">
        <v>91</v>
      </c>
      <c r="G3131" s="66" t="s">
        <v>8828</v>
      </c>
      <c r="H3131" s="67" t="s">
        <v>15355</v>
      </c>
      <c r="I3131" t="s">
        <v>8841</v>
      </c>
      <c r="J3131" s="66" t="s">
        <v>8830</v>
      </c>
      <c r="K3131" s="66" t="s">
        <v>94</v>
      </c>
      <c r="M3131" s="66" t="s">
        <v>95</v>
      </c>
      <c r="N3131" t="s">
        <v>8841</v>
      </c>
      <c r="O3131"/>
    </row>
    <row r="3132" spans="1:15">
      <c r="A3132">
        <v>55789927</v>
      </c>
      <c r="B3132" t="s">
        <v>8910</v>
      </c>
      <c r="C3132" t="s">
        <v>5840</v>
      </c>
      <c r="D3132" s="67" t="s">
        <v>16050</v>
      </c>
      <c r="E3132" s="66" t="s">
        <v>15351</v>
      </c>
      <c r="F3132" t="s">
        <v>114</v>
      </c>
      <c r="G3132" s="66" t="s">
        <v>8828</v>
      </c>
      <c r="H3132" s="67" t="s">
        <v>15355</v>
      </c>
      <c r="I3132" t="s">
        <v>8841</v>
      </c>
      <c r="J3132" s="66" t="s">
        <v>8830</v>
      </c>
      <c r="K3132" s="66" t="s">
        <v>94</v>
      </c>
      <c r="M3132" s="66" t="s">
        <v>95</v>
      </c>
      <c r="N3132" t="s">
        <v>8841</v>
      </c>
      <c r="O3132"/>
    </row>
    <row r="3133" spans="1:15">
      <c r="A3133">
        <v>55767287</v>
      </c>
      <c r="B3133" t="s">
        <v>10074</v>
      </c>
      <c r="C3133" t="s">
        <v>9360</v>
      </c>
      <c r="D3133" s="67" t="s">
        <v>10075</v>
      </c>
      <c r="E3133" s="66" t="s">
        <v>15351</v>
      </c>
      <c r="F3133" t="s">
        <v>114</v>
      </c>
      <c r="G3133" s="66" t="s">
        <v>8828</v>
      </c>
      <c r="H3133" s="67" t="s">
        <v>10213</v>
      </c>
      <c r="I3133" t="s">
        <v>10072</v>
      </c>
      <c r="J3133" s="66" t="s">
        <v>8830</v>
      </c>
      <c r="K3133" s="66" t="s">
        <v>94</v>
      </c>
      <c r="M3133" s="66" t="s">
        <v>95</v>
      </c>
      <c r="N3133" t="s">
        <v>10073</v>
      </c>
      <c r="O3133"/>
    </row>
    <row r="3134" spans="1:15">
      <c r="A3134">
        <v>55777384</v>
      </c>
      <c r="B3134" t="s">
        <v>10076</v>
      </c>
      <c r="C3134" t="s">
        <v>143</v>
      </c>
      <c r="D3134" s="67" t="s">
        <v>8302</v>
      </c>
      <c r="E3134" s="66" t="s">
        <v>15351</v>
      </c>
      <c r="F3134" t="s">
        <v>91</v>
      </c>
      <c r="G3134" s="66" t="s">
        <v>8828</v>
      </c>
      <c r="H3134" s="67" t="s">
        <v>10213</v>
      </c>
      <c r="I3134" t="s">
        <v>10072</v>
      </c>
      <c r="J3134" s="66" t="s">
        <v>8830</v>
      </c>
      <c r="K3134" s="66" t="s">
        <v>94</v>
      </c>
      <c r="M3134" s="66" t="s">
        <v>95</v>
      </c>
      <c r="N3134" t="s">
        <v>10073</v>
      </c>
      <c r="O3134"/>
    </row>
    <row r="3135" spans="1:15">
      <c r="A3135">
        <v>55646901</v>
      </c>
      <c r="B3135" t="s">
        <v>9976</v>
      </c>
      <c r="C3135" t="s">
        <v>240</v>
      </c>
      <c r="D3135" s="67" t="s">
        <v>9977</v>
      </c>
      <c r="E3135" s="66" t="s">
        <v>15351</v>
      </c>
      <c r="F3135" t="s">
        <v>91</v>
      </c>
      <c r="G3135" s="66" t="s">
        <v>8828</v>
      </c>
      <c r="H3135" s="67" t="s">
        <v>10246</v>
      </c>
      <c r="I3135" t="s">
        <v>9978</v>
      </c>
      <c r="J3135" s="66" t="s">
        <v>8830</v>
      </c>
      <c r="K3135" s="66" t="s">
        <v>94</v>
      </c>
      <c r="M3135" s="66" t="s">
        <v>95</v>
      </c>
      <c r="N3135" t="s">
        <v>10795</v>
      </c>
      <c r="O3135"/>
    </row>
    <row r="3136" spans="1:15">
      <c r="A3136">
        <v>55646963</v>
      </c>
      <c r="B3136" t="s">
        <v>9979</v>
      </c>
      <c r="C3136" t="s">
        <v>1061</v>
      </c>
      <c r="D3136" s="67" t="s">
        <v>9980</v>
      </c>
      <c r="E3136" s="66" t="s">
        <v>15351</v>
      </c>
      <c r="F3136" t="s">
        <v>91</v>
      </c>
      <c r="G3136" s="66" t="s">
        <v>8828</v>
      </c>
      <c r="H3136" s="67" t="s">
        <v>10246</v>
      </c>
      <c r="I3136" t="s">
        <v>9978</v>
      </c>
      <c r="J3136" s="66" t="s">
        <v>8830</v>
      </c>
      <c r="K3136" s="66" t="s">
        <v>94</v>
      </c>
      <c r="M3136" s="66" t="s">
        <v>95</v>
      </c>
      <c r="N3136" t="s">
        <v>10795</v>
      </c>
      <c r="O3136"/>
    </row>
    <row r="3137" spans="1:15">
      <c r="A3137">
        <v>55646964</v>
      </c>
      <c r="B3137" t="s">
        <v>9976</v>
      </c>
      <c r="C3137" t="s">
        <v>262</v>
      </c>
      <c r="D3137" s="67" t="s">
        <v>8052</v>
      </c>
      <c r="E3137" s="66" t="s">
        <v>15351</v>
      </c>
      <c r="F3137" t="s">
        <v>114</v>
      </c>
      <c r="G3137" s="66" t="s">
        <v>8828</v>
      </c>
      <c r="H3137" s="67" t="s">
        <v>10246</v>
      </c>
      <c r="I3137" t="s">
        <v>9978</v>
      </c>
      <c r="J3137" s="66" t="s">
        <v>8830</v>
      </c>
      <c r="K3137" s="66" t="s">
        <v>94</v>
      </c>
      <c r="M3137" s="66" t="s">
        <v>95</v>
      </c>
      <c r="N3137" t="s">
        <v>10795</v>
      </c>
      <c r="O3137"/>
    </row>
    <row r="3138" spans="1:15">
      <c r="A3138">
        <v>55697964</v>
      </c>
      <c r="B3138" t="s">
        <v>3295</v>
      </c>
      <c r="C3138" t="s">
        <v>2315</v>
      </c>
      <c r="D3138" s="67" t="s">
        <v>10121</v>
      </c>
      <c r="E3138" s="66" t="s">
        <v>15352</v>
      </c>
      <c r="F3138" t="s">
        <v>114</v>
      </c>
      <c r="G3138" s="66" t="s">
        <v>8828</v>
      </c>
      <c r="H3138" s="67" t="s">
        <v>10260</v>
      </c>
      <c r="I3138" t="s">
        <v>10119</v>
      </c>
      <c r="J3138" s="66" t="s">
        <v>8830</v>
      </c>
      <c r="K3138" s="66" t="s">
        <v>94</v>
      </c>
      <c r="M3138" s="66" t="s">
        <v>95</v>
      </c>
      <c r="N3138" t="s">
        <v>10120</v>
      </c>
      <c r="O3138"/>
    </row>
    <row r="3139" spans="1:15">
      <c r="A3139">
        <v>55702492</v>
      </c>
      <c r="B3139" t="s">
        <v>10122</v>
      </c>
      <c r="C3139" t="s">
        <v>1822</v>
      </c>
      <c r="D3139" s="67" t="s">
        <v>10123</v>
      </c>
      <c r="E3139" s="66" t="s">
        <v>15352</v>
      </c>
      <c r="F3139" t="s">
        <v>114</v>
      </c>
      <c r="G3139" s="66" t="s">
        <v>8828</v>
      </c>
      <c r="H3139" s="67" t="s">
        <v>10244</v>
      </c>
      <c r="I3139" t="s">
        <v>10119</v>
      </c>
      <c r="J3139" s="66" t="s">
        <v>8830</v>
      </c>
      <c r="K3139" s="66" t="s">
        <v>94</v>
      </c>
      <c r="M3139" s="66" t="s">
        <v>95</v>
      </c>
      <c r="N3139" t="s">
        <v>10120</v>
      </c>
      <c r="O3139"/>
    </row>
    <row r="3140" spans="1:15">
      <c r="A3140">
        <v>55736237</v>
      </c>
      <c r="B3140" t="s">
        <v>10125</v>
      </c>
      <c r="C3140" t="s">
        <v>234</v>
      </c>
      <c r="D3140" s="67" t="s">
        <v>8851</v>
      </c>
      <c r="E3140" s="66" t="s">
        <v>15351</v>
      </c>
      <c r="F3140" t="s">
        <v>114</v>
      </c>
      <c r="G3140" s="66" t="s">
        <v>8828</v>
      </c>
      <c r="H3140" s="67" t="s">
        <v>10260</v>
      </c>
      <c r="I3140" t="s">
        <v>10119</v>
      </c>
      <c r="J3140" s="66" t="s">
        <v>8830</v>
      </c>
      <c r="K3140" s="66" t="s">
        <v>94</v>
      </c>
      <c r="M3140" s="66" t="s">
        <v>95</v>
      </c>
      <c r="N3140" t="s">
        <v>10120</v>
      </c>
      <c r="O3140"/>
    </row>
    <row r="3141" spans="1:15">
      <c r="A3141">
        <v>55736238</v>
      </c>
      <c r="B3141" t="s">
        <v>10122</v>
      </c>
      <c r="C3141" t="s">
        <v>738</v>
      </c>
      <c r="D3141" s="67" t="s">
        <v>10126</v>
      </c>
      <c r="E3141" s="66" t="s">
        <v>15352</v>
      </c>
      <c r="F3141" t="s">
        <v>114</v>
      </c>
      <c r="G3141" s="66" t="s">
        <v>8828</v>
      </c>
      <c r="H3141" s="67" t="s">
        <v>10244</v>
      </c>
      <c r="I3141" t="s">
        <v>10119</v>
      </c>
      <c r="J3141" s="66" t="s">
        <v>8830</v>
      </c>
      <c r="K3141" s="66" t="s">
        <v>94</v>
      </c>
      <c r="M3141" s="66" t="s">
        <v>95</v>
      </c>
      <c r="N3141" t="s">
        <v>10120</v>
      </c>
      <c r="O3141"/>
    </row>
    <row r="3142" spans="1:15">
      <c r="A3142">
        <v>55762442</v>
      </c>
      <c r="B3142" t="s">
        <v>3960</v>
      </c>
      <c r="C3142" t="s">
        <v>386</v>
      </c>
      <c r="D3142" s="67" t="s">
        <v>825</v>
      </c>
      <c r="E3142" s="66" t="s">
        <v>15352</v>
      </c>
      <c r="F3142" t="s">
        <v>91</v>
      </c>
      <c r="G3142" s="66" t="s">
        <v>8828</v>
      </c>
      <c r="H3142" s="67" t="s">
        <v>10260</v>
      </c>
      <c r="I3142" t="s">
        <v>10119</v>
      </c>
      <c r="J3142" s="66" t="s">
        <v>8830</v>
      </c>
      <c r="K3142" s="66" t="s">
        <v>94</v>
      </c>
      <c r="M3142" s="66" t="s">
        <v>95</v>
      </c>
      <c r="N3142" t="s">
        <v>10120</v>
      </c>
      <c r="O3142"/>
    </row>
    <row r="3143" spans="1:15">
      <c r="A3143">
        <v>55656581</v>
      </c>
      <c r="B3143" t="s">
        <v>10796</v>
      </c>
      <c r="C3143" t="s">
        <v>1598</v>
      </c>
      <c r="D3143" s="67" t="s">
        <v>10797</v>
      </c>
      <c r="E3143" s="66" t="s">
        <v>15351</v>
      </c>
      <c r="F3143" t="s">
        <v>114</v>
      </c>
      <c r="G3143" s="66" t="s">
        <v>8828</v>
      </c>
      <c r="H3143" s="67" t="s">
        <v>10235</v>
      </c>
      <c r="I3143" t="s">
        <v>10078</v>
      </c>
      <c r="J3143" s="66" t="s">
        <v>8830</v>
      </c>
      <c r="K3143" s="66" t="s">
        <v>94</v>
      </c>
      <c r="M3143" s="66" t="s">
        <v>95</v>
      </c>
      <c r="N3143" t="s">
        <v>10798</v>
      </c>
      <c r="O3143"/>
    </row>
    <row r="3144" spans="1:15">
      <c r="A3144">
        <v>55659369</v>
      </c>
      <c r="B3144" t="s">
        <v>10799</v>
      </c>
      <c r="C3144" t="s">
        <v>351</v>
      </c>
      <c r="D3144" s="67" t="s">
        <v>4133</v>
      </c>
      <c r="E3144" s="66" t="s">
        <v>15351</v>
      </c>
      <c r="F3144" t="s">
        <v>91</v>
      </c>
      <c r="G3144" s="66" t="s">
        <v>8828</v>
      </c>
      <c r="H3144" s="67" t="s">
        <v>10235</v>
      </c>
      <c r="I3144" t="s">
        <v>10078</v>
      </c>
      <c r="J3144" s="66" t="s">
        <v>8830</v>
      </c>
      <c r="K3144" s="66" t="s">
        <v>94</v>
      </c>
      <c r="M3144" s="66" t="s">
        <v>95</v>
      </c>
      <c r="N3144" t="s">
        <v>10798</v>
      </c>
      <c r="O3144"/>
    </row>
    <row r="3145" spans="1:15">
      <c r="A3145">
        <v>55764026</v>
      </c>
      <c r="B3145" t="s">
        <v>534</v>
      </c>
      <c r="C3145" t="s">
        <v>1378</v>
      </c>
      <c r="D3145" s="67" t="s">
        <v>10077</v>
      </c>
      <c r="E3145" s="66" t="s">
        <v>15351</v>
      </c>
      <c r="F3145" t="s">
        <v>91</v>
      </c>
      <c r="G3145" s="66" t="s">
        <v>8828</v>
      </c>
      <c r="H3145" s="67" t="s">
        <v>10235</v>
      </c>
      <c r="I3145" t="s">
        <v>10078</v>
      </c>
      <c r="J3145" s="66" t="s">
        <v>8830</v>
      </c>
      <c r="K3145" s="66" t="s">
        <v>94</v>
      </c>
      <c r="M3145" s="66" t="s">
        <v>95</v>
      </c>
      <c r="N3145" t="s">
        <v>10798</v>
      </c>
      <c r="O3145"/>
    </row>
    <row r="3146" spans="1:15">
      <c r="A3146">
        <v>55685080</v>
      </c>
      <c r="B3146" t="s">
        <v>10800</v>
      </c>
      <c r="C3146" t="s">
        <v>235</v>
      </c>
      <c r="D3146" s="67" t="s">
        <v>5860</v>
      </c>
      <c r="E3146" s="66" t="s">
        <v>15351</v>
      </c>
      <c r="F3146" t="s">
        <v>114</v>
      </c>
      <c r="G3146" s="66" t="s">
        <v>8828</v>
      </c>
      <c r="H3146" s="67" t="s">
        <v>10213</v>
      </c>
      <c r="I3146" t="s">
        <v>8951</v>
      </c>
      <c r="J3146" s="66" t="s">
        <v>8830</v>
      </c>
      <c r="K3146" s="66" t="s">
        <v>94</v>
      </c>
      <c r="M3146" s="66" t="s">
        <v>95</v>
      </c>
      <c r="N3146" t="s">
        <v>8952</v>
      </c>
      <c r="O3146"/>
    </row>
    <row r="3147" spans="1:15">
      <c r="A3147">
        <v>409198</v>
      </c>
      <c r="B3147" t="s">
        <v>10800</v>
      </c>
      <c r="C3147" t="s">
        <v>1086</v>
      </c>
      <c r="D3147" s="67" t="s">
        <v>10801</v>
      </c>
      <c r="E3147" s="66" t="s">
        <v>173</v>
      </c>
      <c r="F3147" t="s">
        <v>114</v>
      </c>
      <c r="G3147" s="66" t="s">
        <v>8828</v>
      </c>
      <c r="H3147" s="67" t="s">
        <v>10213</v>
      </c>
      <c r="I3147" t="s">
        <v>8951</v>
      </c>
      <c r="J3147" s="66" t="s">
        <v>8830</v>
      </c>
      <c r="K3147" s="66" t="s">
        <v>94</v>
      </c>
      <c r="M3147" s="66" t="s">
        <v>95</v>
      </c>
      <c r="N3147" t="s">
        <v>8952</v>
      </c>
      <c r="O3147"/>
    </row>
    <row r="3148" spans="1:15">
      <c r="A3148">
        <v>55724813</v>
      </c>
      <c r="B3148" t="s">
        <v>9592</v>
      </c>
      <c r="C3148" t="s">
        <v>153</v>
      </c>
      <c r="D3148" s="67" t="s">
        <v>8970</v>
      </c>
      <c r="E3148" s="66" t="s">
        <v>15351</v>
      </c>
      <c r="F3148" t="s">
        <v>91</v>
      </c>
      <c r="G3148" s="66" t="s">
        <v>8828</v>
      </c>
      <c r="H3148" s="67" t="s">
        <v>10718</v>
      </c>
      <c r="I3148" t="s">
        <v>9593</v>
      </c>
      <c r="J3148" s="66" t="s">
        <v>8830</v>
      </c>
      <c r="K3148" s="66" t="s">
        <v>94</v>
      </c>
      <c r="M3148" s="66" t="s">
        <v>95</v>
      </c>
      <c r="N3148" t="s">
        <v>9594</v>
      </c>
      <c r="O3148"/>
    </row>
    <row r="3149" spans="1:15">
      <c r="A3149">
        <v>55724816</v>
      </c>
      <c r="B3149" t="s">
        <v>9592</v>
      </c>
      <c r="C3149" t="s">
        <v>2593</v>
      </c>
      <c r="D3149" s="67" t="s">
        <v>1586</v>
      </c>
      <c r="E3149" s="66" t="s">
        <v>15351</v>
      </c>
      <c r="F3149" t="s">
        <v>114</v>
      </c>
      <c r="G3149" s="66" t="s">
        <v>8828</v>
      </c>
      <c r="H3149" s="67" t="s">
        <v>10718</v>
      </c>
      <c r="I3149" t="s">
        <v>9593</v>
      </c>
      <c r="J3149" s="66" t="s">
        <v>8830</v>
      </c>
      <c r="K3149" s="66" t="s">
        <v>94</v>
      </c>
      <c r="M3149" s="66" t="s">
        <v>95</v>
      </c>
      <c r="N3149" t="s">
        <v>9594</v>
      </c>
      <c r="O3149"/>
    </row>
    <row r="3150" spans="1:15">
      <c r="A3150">
        <v>55724817</v>
      </c>
      <c r="B3150" t="s">
        <v>9595</v>
      </c>
      <c r="C3150" t="s">
        <v>1069</v>
      </c>
      <c r="D3150" s="67" t="s">
        <v>9596</v>
      </c>
      <c r="E3150" s="66" t="s">
        <v>15351</v>
      </c>
      <c r="F3150" t="s">
        <v>91</v>
      </c>
      <c r="G3150" s="66" t="s">
        <v>8828</v>
      </c>
      <c r="H3150" s="67" t="s">
        <v>10718</v>
      </c>
      <c r="I3150" t="s">
        <v>9593</v>
      </c>
      <c r="J3150" s="66" t="s">
        <v>8830</v>
      </c>
      <c r="K3150" s="66" t="s">
        <v>94</v>
      </c>
      <c r="M3150" s="66" t="s">
        <v>95</v>
      </c>
      <c r="N3150" t="s">
        <v>9594</v>
      </c>
      <c r="O3150"/>
    </row>
    <row r="3151" spans="1:15">
      <c r="A3151">
        <v>55773223</v>
      </c>
      <c r="B3151" t="s">
        <v>789</v>
      </c>
      <c r="C3151" t="s">
        <v>5171</v>
      </c>
      <c r="D3151" s="67" t="s">
        <v>8065</v>
      </c>
      <c r="E3151" s="66" t="s">
        <v>15351</v>
      </c>
      <c r="F3151" t="s">
        <v>91</v>
      </c>
      <c r="G3151" s="66" t="s">
        <v>8828</v>
      </c>
      <c r="H3151" s="67" t="s">
        <v>10718</v>
      </c>
      <c r="I3151" t="s">
        <v>9593</v>
      </c>
      <c r="J3151" s="66" t="s">
        <v>8830</v>
      </c>
      <c r="K3151" s="66" t="s">
        <v>94</v>
      </c>
      <c r="M3151" s="66" t="s">
        <v>95</v>
      </c>
      <c r="N3151" t="s">
        <v>9594</v>
      </c>
      <c r="O3151"/>
    </row>
    <row r="3152" spans="1:15">
      <c r="A3152">
        <v>55773227</v>
      </c>
      <c r="B3152" t="s">
        <v>9597</v>
      </c>
      <c r="C3152" t="s">
        <v>9598</v>
      </c>
      <c r="D3152" s="67" t="s">
        <v>3053</v>
      </c>
      <c r="E3152" s="66" t="s">
        <v>15351</v>
      </c>
      <c r="F3152" t="s">
        <v>91</v>
      </c>
      <c r="G3152" s="66" t="s">
        <v>8828</v>
      </c>
      <c r="H3152" s="67" t="s">
        <v>10375</v>
      </c>
      <c r="I3152" t="s">
        <v>9593</v>
      </c>
      <c r="J3152" s="66" t="s">
        <v>8830</v>
      </c>
      <c r="K3152" s="66" t="s">
        <v>94</v>
      </c>
      <c r="M3152" s="66" t="s">
        <v>95</v>
      </c>
      <c r="N3152" t="s">
        <v>9594</v>
      </c>
      <c r="O3152"/>
    </row>
    <row r="3153" spans="1:15">
      <c r="A3153">
        <v>55773231</v>
      </c>
      <c r="B3153" t="s">
        <v>9599</v>
      </c>
      <c r="C3153" t="s">
        <v>190</v>
      </c>
      <c r="D3153" s="67" t="s">
        <v>9600</v>
      </c>
      <c r="E3153" s="66" t="s">
        <v>15351</v>
      </c>
      <c r="F3153" t="s">
        <v>91</v>
      </c>
      <c r="G3153" s="66" t="s">
        <v>8828</v>
      </c>
      <c r="H3153" s="67" t="s">
        <v>10718</v>
      </c>
      <c r="I3153" t="s">
        <v>9593</v>
      </c>
      <c r="J3153" s="66" t="s">
        <v>8830</v>
      </c>
      <c r="K3153" s="66" t="s">
        <v>94</v>
      </c>
      <c r="M3153" s="66" t="s">
        <v>95</v>
      </c>
      <c r="N3153" t="s">
        <v>9594</v>
      </c>
      <c r="O3153"/>
    </row>
    <row r="3154" spans="1:15">
      <c r="A3154">
        <v>55767993</v>
      </c>
      <c r="B3154" t="s">
        <v>10802</v>
      </c>
      <c r="C3154" t="s">
        <v>10803</v>
      </c>
      <c r="D3154" s="67" t="s">
        <v>7962</v>
      </c>
      <c r="E3154" s="66" t="s">
        <v>15352</v>
      </c>
      <c r="F3154" t="s">
        <v>91</v>
      </c>
      <c r="G3154" s="66" t="s">
        <v>8828</v>
      </c>
      <c r="H3154" s="67" t="s">
        <v>10401</v>
      </c>
      <c r="I3154" t="s">
        <v>9275</v>
      </c>
      <c r="J3154" s="66" t="s">
        <v>8830</v>
      </c>
      <c r="K3154" s="66" t="s">
        <v>94</v>
      </c>
      <c r="M3154" s="66" t="s">
        <v>95</v>
      </c>
      <c r="N3154" t="s">
        <v>10804</v>
      </c>
      <c r="O3154"/>
    </row>
    <row r="3155" spans="1:15">
      <c r="A3155">
        <v>55767994</v>
      </c>
      <c r="B3155" t="s">
        <v>10805</v>
      </c>
      <c r="C3155" t="s">
        <v>101</v>
      </c>
      <c r="D3155" s="67" t="s">
        <v>1641</v>
      </c>
      <c r="E3155" s="66" t="s">
        <v>15351</v>
      </c>
      <c r="F3155" t="s">
        <v>91</v>
      </c>
      <c r="G3155" s="66" t="s">
        <v>8828</v>
      </c>
      <c r="H3155" s="67" t="s">
        <v>10235</v>
      </c>
      <c r="I3155" t="s">
        <v>9275</v>
      </c>
      <c r="J3155" s="66" t="s">
        <v>8830</v>
      </c>
      <c r="K3155" s="66" t="s">
        <v>94</v>
      </c>
      <c r="M3155" s="66" t="s">
        <v>95</v>
      </c>
      <c r="N3155" t="s">
        <v>10804</v>
      </c>
      <c r="O3155"/>
    </row>
    <row r="3156" spans="1:15">
      <c r="A3156">
        <v>55769078</v>
      </c>
      <c r="B3156" t="s">
        <v>9276</v>
      </c>
      <c r="C3156" t="s">
        <v>2095</v>
      </c>
      <c r="D3156" s="67" t="s">
        <v>9277</v>
      </c>
      <c r="E3156" s="66" t="s">
        <v>15351</v>
      </c>
      <c r="F3156" t="s">
        <v>114</v>
      </c>
      <c r="G3156" s="66" t="s">
        <v>8828</v>
      </c>
      <c r="H3156" s="67" t="s">
        <v>10401</v>
      </c>
      <c r="I3156" t="s">
        <v>9275</v>
      </c>
      <c r="J3156" s="66" t="s">
        <v>8830</v>
      </c>
      <c r="K3156" s="66" t="s">
        <v>94</v>
      </c>
      <c r="M3156" s="66" t="s">
        <v>95</v>
      </c>
      <c r="N3156" t="s">
        <v>10804</v>
      </c>
      <c r="O3156"/>
    </row>
    <row r="3157" spans="1:15">
      <c r="A3157">
        <v>55769082</v>
      </c>
      <c r="B3157" t="s">
        <v>9278</v>
      </c>
      <c r="C3157" t="s">
        <v>544</v>
      </c>
      <c r="D3157" s="67" t="s">
        <v>9279</v>
      </c>
      <c r="E3157" s="66" t="s">
        <v>15352</v>
      </c>
      <c r="F3157" t="s">
        <v>114</v>
      </c>
      <c r="G3157" s="66" t="s">
        <v>8828</v>
      </c>
      <c r="H3157" s="67" t="s">
        <v>10235</v>
      </c>
      <c r="I3157" t="s">
        <v>9275</v>
      </c>
      <c r="J3157" s="66" t="s">
        <v>8830</v>
      </c>
      <c r="K3157" s="66" t="s">
        <v>94</v>
      </c>
      <c r="M3157" s="66" t="s">
        <v>95</v>
      </c>
      <c r="N3157" t="s">
        <v>10804</v>
      </c>
      <c r="O3157"/>
    </row>
    <row r="3158" spans="1:15">
      <c r="A3158">
        <v>55769083</v>
      </c>
      <c r="B3158" t="s">
        <v>9280</v>
      </c>
      <c r="C3158" t="s">
        <v>847</v>
      </c>
      <c r="D3158" s="67" t="s">
        <v>9281</v>
      </c>
      <c r="E3158" s="66" t="s">
        <v>15351</v>
      </c>
      <c r="F3158" t="s">
        <v>91</v>
      </c>
      <c r="G3158" s="66" t="s">
        <v>8828</v>
      </c>
      <c r="H3158" s="67" t="s">
        <v>10401</v>
      </c>
      <c r="I3158" t="s">
        <v>9275</v>
      </c>
      <c r="J3158" s="66" t="s">
        <v>8830</v>
      </c>
      <c r="K3158" s="66" t="s">
        <v>94</v>
      </c>
      <c r="M3158" s="66" t="s">
        <v>95</v>
      </c>
      <c r="N3158" t="s">
        <v>10804</v>
      </c>
      <c r="O3158"/>
    </row>
    <row r="3159" spans="1:15">
      <c r="A3159">
        <v>55769085</v>
      </c>
      <c r="B3159" t="s">
        <v>9282</v>
      </c>
      <c r="C3159" t="s">
        <v>143</v>
      </c>
      <c r="D3159" s="67" t="s">
        <v>9283</v>
      </c>
      <c r="E3159" s="66" t="s">
        <v>15351</v>
      </c>
      <c r="F3159" t="s">
        <v>91</v>
      </c>
      <c r="G3159" s="66" t="s">
        <v>8828</v>
      </c>
      <c r="H3159" s="67" t="s">
        <v>10401</v>
      </c>
      <c r="I3159" t="s">
        <v>9275</v>
      </c>
      <c r="J3159" s="66" t="s">
        <v>8830</v>
      </c>
      <c r="K3159" s="66" t="s">
        <v>94</v>
      </c>
      <c r="M3159" s="66" t="s">
        <v>95</v>
      </c>
      <c r="N3159" t="s">
        <v>10804</v>
      </c>
      <c r="O3159"/>
    </row>
    <row r="3160" spans="1:15">
      <c r="A3160">
        <v>55769086</v>
      </c>
      <c r="B3160" t="s">
        <v>9282</v>
      </c>
      <c r="C3160" t="s">
        <v>566</v>
      </c>
      <c r="D3160" s="67" t="s">
        <v>9284</v>
      </c>
      <c r="E3160" s="66" t="s">
        <v>15351</v>
      </c>
      <c r="F3160" t="s">
        <v>114</v>
      </c>
      <c r="G3160" s="66" t="s">
        <v>8828</v>
      </c>
      <c r="H3160" s="67" t="s">
        <v>10401</v>
      </c>
      <c r="I3160" t="s">
        <v>9275</v>
      </c>
      <c r="J3160" s="66" t="s">
        <v>8830</v>
      </c>
      <c r="K3160" s="66" t="s">
        <v>94</v>
      </c>
      <c r="M3160" s="66" t="s">
        <v>95</v>
      </c>
      <c r="N3160" t="s">
        <v>10804</v>
      </c>
      <c r="O3160"/>
    </row>
    <row r="3161" spans="1:15">
      <c r="A3161">
        <v>55769087</v>
      </c>
      <c r="B3161" t="s">
        <v>369</v>
      </c>
      <c r="C3161" t="s">
        <v>153</v>
      </c>
      <c r="D3161" s="67" t="s">
        <v>9285</v>
      </c>
      <c r="E3161" s="66" t="s">
        <v>15351</v>
      </c>
      <c r="F3161" t="s">
        <v>91</v>
      </c>
      <c r="G3161" s="66" t="s">
        <v>8828</v>
      </c>
      <c r="H3161" s="67" t="s">
        <v>10235</v>
      </c>
      <c r="I3161" t="s">
        <v>9275</v>
      </c>
      <c r="J3161" s="66" t="s">
        <v>8830</v>
      </c>
      <c r="K3161" s="66" t="s">
        <v>94</v>
      </c>
      <c r="M3161" s="66" t="s">
        <v>95</v>
      </c>
      <c r="N3161" t="s">
        <v>10804</v>
      </c>
      <c r="O3161"/>
    </row>
    <row r="3162" spans="1:15">
      <c r="A3162">
        <v>55770603</v>
      </c>
      <c r="B3162" t="s">
        <v>10806</v>
      </c>
      <c r="C3162" t="s">
        <v>10807</v>
      </c>
      <c r="D3162" s="67" t="s">
        <v>10808</v>
      </c>
      <c r="E3162" s="66" t="s">
        <v>15352</v>
      </c>
      <c r="F3162" t="s">
        <v>114</v>
      </c>
      <c r="G3162" s="66" t="s">
        <v>8828</v>
      </c>
      <c r="H3162" s="67" t="s">
        <v>10401</v>
      </c>
      <c r="I3162" t="s">
        <v>9275</v>
      </c>
      <c r="J3162" s="66" t="s">
        <v>8830</v>
      </c>
      <c r="K3162" s="66" t="s">
        <v>94</v>
      </c>
      <c r="M3162" s="66" t="s">
        <v>95</v>
      </c>
      <c r="N3162" t="s">
        <v>10804</v>
      </c>
      <c r="O3162"/>
    </row>
    <row r="3163" spans="1:15">
      <c r="A3163">
        <v>55772122</v>
      </c>
      <c r="B3163" t="s">
        <v>9286</v>
      </c>
      <c r="C3163" t="s">
        <v>142</v>
      </c>
      <c r="D3163" s="67" t="s">
        <v>9287</v>
      </c>
      <c r="E3163" s="66" t="s">
        <v>15352</v>
      </c>
      <c r="F3163" t="s">
        <v>91</v>
      </c>
      <c r="G3163" s="66" t="s">
        <v>8828</v>
      </c>
      <c r="H3163" s="67" t="s">
        <v>10401</v>
      </c>
      <c r="I3163" t="s">
        <v>9275</v>
      </c>
      <c r="J3163" s="66" t="s">
        <v>8830</v>
      </c>
      <c r="K3163" s="66" t="s">
        <v>94</v>
      </c>
      <c r="M3163" s="66" t="s">
        <v>95</v>
      </c>
      <c r="N3163" t="s">
        <v>10804</v>
      </c>
      <c r="O3163"/>
    </row>
    <row r="3164" spans="1:15">
      <c r="A3164">
        <v>55785546</v>
      </c>
      <c r="B3164" t="s">
        <v>386</v>
      </c>
      <c r="C3164" t="s">
        <v>2112</v>
      </c>
      <c r="D3164" s="67" t="s">
        <v>4944</v>
      </c>
      <c r="E3164" s="66" t="s">
        <v>15352</v>
      </c>
      <c r="F3164" t="s">
        <v>114</v>
      </c>
      <c r="G3164" s="66" t="s">
        <v>8828</v>
      </c>
      <c r="H3164" s="67" t="s">
        <v>10401</v>
      </c>
      <c r="I3164" t="s">
        <v>9275</v>
      </c>
      <c r="J3164" s="66" t="s">
        <v>8830</v>
      </c>
      <c r="K3164" s="66" t="s">
        <v>94</v>
      </c>
      <c r="M3164" s="66" t="s">
        <v>95</v>
      </c>
      <c r="N3164" t="s">
        <v>10804</v>
      </c>
      <c r="O3164"/>
    </row>
    <row r="3165" spans="1:15">
      <c r="A3165">
        <v>88447</v>
      </c>
      <c r="B3165" t="s">
        <v>5707</v>
      </c>
      <c r="C3165" t="s">
        <v>10809</v>
      </c>
      <c r="D3165" s="67" t="s">
        <v>8073</v>
      </c>
      <c r="E3165" s="66" t="s">
        <v>15351</v>
      </c>
      <c r="F3165" t="s">
        <v>114</v>
      </c>
      <c r="G3165" s="66" t="s">
        <v>8828</v>
      </c>
      <c r="H3165" s="67" t="s">
        <v>10242</v>
      </c>
      <c r="I3165" t="s">
        <v>10810</v>
      </c>
      <c r="J3165" s="66" t="s">
        <v>8830</v>
      </c>
      <c r="K3165" s="66" t="s">
        <v>94</v>
      </c>
      <c r="M3165" s="66" t="s">
        <v>95</v>
      </c>
      <c r="N3165" t="s">
        <v>10811</v>
      </c>
      <c r="O3165"/>
    </row>
    <row r="3166" spans="1:15">
      <c r="A3166">
        <v>55784859</v>
      </c>
      <c r="B3166" t="s">
        <v>10812</v>
      </c>
      <c r="C3166" t="s">
        <v>2261</v>
      </c>
      <c r="D3166" s="67" t="s">
        <v>10813</v>
      </c>
      <c r="E3166" s="66" t="s">
        <v>15351</v>
      </c>
      <c r="F3166" t="s">
        <v>114</v>
      </c>
      <c r="G3166" s="66" t="s">
        <v>8828</v>
      </c>
      <c r="H3166" s="67" t="s">
        <v>10242</v>
      </c>
      <c r="I3166" t="s">
        <v>10810</v>
      </c>
      <c r="J3166" s="66" t="s">
        <v>8830</v>
      </c>
      <c r="K3166" s="66" t="s">
        <v>94</v>
      </c>
      <c r="M3166" s="66" t="s">
        <v>95</v>
      </c>
      <c r="N3166" t="s">
        <v>10811</v>
      </c>
      <c r="O3166"/>
    </row>
    <row r="3167" spans="1:15">
      <c r="A3167">
        <v>55784860</v>
      </c>
      <c r="B3167" t="s">
        <v>10812</v>
      </c>
      <c r="C3167" t="s">
        <v>855</v>
      </c>
      <c r="D3167" s="67" t="s">
        <v>10814</v>
      </c>
      <c r="E3167" s="66" t="s">
        <v>15351</v>
      </c>
      <c r="F3167" t="s">
        <v>91</v>
      </c>
      <c r="G3167" s="66" t="s">
        <v>8828</v>
      </c>
      <c r="H3167" s="67" t="s">
        <v>10242</v>
      </c>
      <c r="I3167" t="s">
        <v>10810</v>
      </c>
      <c r="J3167" s="66" t="s">
        <v>8830</v>
      </c>
      <c r="K3167" s="66" t="s">
        <v>94</v>
      </c>
      <c r="M3167" s="66" t="s">
        <v>95</v>
      </c>
      <c r="N3167" t="s">
        <v>10811</v>
      </c>
      <c r="O3167"/>
    </row>
    <row r="3168" spans="1:15">
      <c r="A3168">
        <v>116863</v>
      </c>
      <c r="B3168" t="s">
        <v>10815</v>
      </c>
      <c r="C3168" t="s">
        <v>112</v>
      </c>
      <c r="D3168" s="67" t="s">
        <v>8101</v>
      </c>
      <c r="E3168" s="66" t="s">
        <v>15351</v>
      </c>
      <c r="F3168" t="s">
        <v>91</v>
      </c>
      <c r="G3168" s="66" t="s">
        <v>8828</v>
      </c>
      <c r="H3168" s="67" t="s">
        <v>10242</v>
      </c>
      <c r="I3168" t="s">
        <v>10810</v>
      </c>
      <c r="J3168" s="66" t="s">
        <v>8830</v>
      </c>
      <c r="K3168" s="66" t="s">
        <v>94</v>
      </c>
      <c r="M3168" s="66" t="s">
        <v>95</v>
      </c>
      <c r="N3168" t="s">
        <v>10811</v>
      </c>
      <c r="O3168"/>
    </row>
    <row r="3169" spans="1:15">
      <c r="A3169">
        <v>55781066</v>
      </c>
      <c r="B3169" t="s">
        <v>16051</v>
      </c>
      <c r="C3169" t="s">
        <v>16052</v>
      </c>
      <c r="D3169" s="67" t="s">
        <v>16053</v>
      </c>
      <c r="E3169" s="66" t="s">
        <v>15352</v>
      </c>
      <c r="F3169" t="s">
        <v>114</v>
      </c>
      <c r="G3169" s="66" t="s">
        <v>16054</v>
      </c>
      <c r="H3169" s="67" t="s">
        <v>15739</v>
      </c>
      <c r="I3169" t="s">
        <v>16055</v>
      </c>
      <c r="J3169" s="66" t="s">
        <v>819</v>
      </c>
      <c r="K3169" s="66" t="s">
        <v>94</v>
      </c>
      <c r="M3169" s="66" t="s">
        <v>95</v>
      </c>
      <c r="N3169" t="s">
        <v>16056</v>
      </c>
      <c r="O3169"/>
    </row>
    <row r="3170" spans="1:15">
      <c r="A3170">
        <v>232418</v>
      </c>
      <c r="B3170" t="s">
        <v>16057</v>
      </c>
      <c r="C3170" t="s">
        <v>212</v>
      </c>
      <c r="D3170" s="67" t="s">
        <v>5791</v>
      </c>
      <c r="E3170" s="66" t="s">
        <v>15351</v>
      </c>
      <c r="F3170" t="s">
        <v>91</v>
      </c>
      <c r="G3170" s="66" t="s">
        <v>16054</v>
      </c>
      <c r="H3170" s="67" t="s">
        <v>15739</v>
      </c>
      <c r="I3170" t="s">
        <v>16058</v>
      </c>
      <c r="J3170" s="66" t="s">
        <v>819</v>
      </c>
      <c r="K3170" s="66" t="s">
        <v>94</v>
      </c>
      <c r="M3170" s="66" t="s">
        <v>95</v>
      </c>
      <c r="N3170" t="s">
        <v>16059</v>
      </c>
      <c r="O3170"/>
    </row>
    <row r="3171" spans="1:15">
      <c r="A3171">
        <v>55709633</v>
      </c>
      <c r="B3171" t="s">
        <v>3920</v>
      </c>
      <c r="C3171" t="s">
        <v>1747</v>
      </c>
      <c r="D3171" s="67" t="s">
        <v>16060</v>
      </c>
      <c r="E3171" s="66" t="s">
        <v>15351</v>
      </c>
      <c r="F3171" t="s">
        <v>91</v>
      </c>
      <c r="G3171" s="66" t="s">
        <v>16054</v>
      </c>
      <c r="H3171" s="67" t="s">
        <v>16061</v>
      </c>
      <c r="I3171" t="s">
        <v>16062</v>
      </c>
      <c r="J3171" s="66" t="s">
        <v>819</v>
      </c>
      <c r="K3171" s="66" t="s">
        <v>94</v>
      </c>
      <c r="M3171" s="66" t="s">
        <v>95</v>
      </c>
      <c r="N3171" t="s">
        <v>16063</v>
      </c>
      <c r="O3171"/>
    </row>
    <row r="3172" spans="1:15">
      <c r="A3172">
        <v>55709634</v>
      </c>
      <c r="B3172" t="s">
        <v>16064</v>
      </c>
      <c r="C3172" t="s">
        <v>369</v>
      </c>
      <c r="D3172" s="67" t="s">
        <v>16065</v>
      </c>
      <c r="E3172" s="66" t="s">
        <v>15351</v>
      </c>
      <c r="F3172" t="s">
        <v>91</v>
      </c>
      <c r="G3172" s="66" t="s">
        <v>16054</v>
      </c>
      <c r="H3172" s="67" t="s">
        <v>16061</v>
      </c>
      <c r="I3172" t="s">
        <v>16062</v>
      </c>
      <c r="J3172" s="66" t="s">
        <v>819</v>
      </c>
      <c r="K3172" s="66" t="s">
        <v>94</v>
      </c>
      <c r="M3172" s="66" t="s">
        <v>95</v>
      </c>
      <c r="N3172" t="s">
        <v>16063</v>
      </c>
      <c r="O3172"/>
    </row>
    <row r="3173" spans="1:15">
      <c r="A3173">
        <v>55720440</v>
      </c>
      <c r="B3173" t="s">
        <v>16066</v>
      </c>
      <c r="C3173" t="s">
        <v>505</v>
      </c>
      <c r="D3173" s="67" t="s">
        <v>16067</v>
      </c>
      <c r="E3173" s="66" t="s">
        <v>15351</v>
      </c>
      <c r="F3173" t="s">
        <v>114</v>
      </c>
      <c r="G3173" s="66" t="s">
        <v>16054</v>
      </c>
      <c r="H3173" s="67" t="s">
        <v>16061</v>
      </c>
      <c r="I3173" t="s">
        <v>16062</v>
      </c>
      <c r="J3173" s="66" t="s">
        <v>819</v>
      </c>
      <c r="K3173" s="66" t="s">
        <v>94</v>
      </c>
      <c r="M3173" s="66" t="s">
        <v>95</v>
      </c>
      <c r="N3173" t="s">
        <v>16063</v>
      </c>
      <c r="O3173"/>
    </row>
    <row r="3174" spans="1:15">
      <c r="A3174">
        <v>535925</v>
      </c>
      <c r="B3174" t="s">
        <v>16068</v>
      </c>
      <c r="C3174" t="s">
        <v>101</v>
      </c>
      <c r="D3174" s="67" t="s">
        <v>16069</v>
      </c>
      <c r="E3174" s="66" t="s">
        <v>15351</v>
      </c>
      <c r="F3174" t="s">
        <v>91</v>
      </c>
      <c r="G3174" s="66" t="s">
        <v>16054</v>
      </c>
      <c r="H3174" s="67" t="s">
        <v>16061</v>
      </c>
      <c r="I3174" t="s">
        <v>16062</v>
      </c>
      <c r="J3174" s="66" t="s">
        <v>819</v>
      </c>
      <c r="K3174" s="66" t="s">
        <v>94</v>
      </c>
      <c r="M3174" s="66" t="s">
        <v>95</v>
      </c>
      <c r="N3174" t="s">
        <v>16063</v>
      </c>
      <c r="O3174"/>
    </row>
    <row r="3175" spans="1:15">
      <c r="A3175">
        <v>55581010</v>
      </c>
      <c r="B3175" t="s">
        <v>3838</v>
      </c>
      <c r="C3175" t="s">
        <v>780</v>
      </c>
      <c r="D3175" s="67" t="s">
        <v>4343</v>
      </c>
      <c r="E3175" s="66" t="s">
        <v>173</v>
      </c>
      <c r="F3175" t="s">
        <v>114</v>
      </c>
      <c r="G3175" s="66" t="s">
        <v>5724</v>
      </c>
      <c r="H3175" s="67" t="s">
        <v>10572</v>
      </c>
      <c r="I3175" t="s">
        <v>10816</v>
      </c>
      <c r="J3175" s="66" t="s">
        <v>5726</v>
      </c>
      <c r="K3175" s="66" t="s">
        <v>94</v>
      </c>
      <c r="M3175" s="66" t="s">
        <v>95</v>
      </c>
      <c r="N3175" t="s">
        <v>10817</v>
      </c>
      <c r="O3175"/>
    </row>
    <row r="3176" spans="1:15">
      <c r="A3176">
        <v>55688606</v>
      </c>
      <c r="B3176" t="s">
        <v>10818</v>
      </c>
      <c r="C3176" t="s">
        <v>182</v>
      </c>
      <c r="D3176" s="67" t="s">
        <v>1676</v>
      </c>
      <c r="E3176" s="66" t="s">
        <v>15351</v>
      </c>
      <c r="F3176" t="s">
        <v>91</v>
      </c>
      <c r="G3176" s="66" t="s">
        <v>5724</v>
      </c>
      <c r="H3176" s="67" t="s">
        <v>10572</v>
      </c>
      <c r="I3176" t="s">
        <v>10816</v>
      </c>
      <c r="J3176" s="66" t="s">
        <v>5726</v>
      </c>
      <c r="K3176" s="66" t="s">
        <v>94</v>
      </c>
      <c r="M3176" s="66" t="s">
        <v>95</v>
      </c>
      <c r="N3176" t="s">
        <v>10817</v>
      </c>
      <c r="O3176"/>
    </row>
    <row r="3177" spans="1:15">
      <c r="A3177">
        <v>55735069</v>
      </c>
      <c r="B3177" t="s">
        <v>10819</v>
      </c>
      <c r="C3177" t="s">
        <v>316</v>
      </c>
      <c r="D3177" s="67" t="s">
        <v>10820</v>
      </c>
      <c r="E3177" s="66" t="s">
        <v>420</v>
      </c>
      <c r="F3177" t="s">
        <v>114</v>
      </c>
      <c r="G3177" s="66" t="s">
        <v>5724</v>
      </c>
      <c r="H3177" s="67" t="s">
        <v>10572</v>
      </c>
      <c r="I3177" t="s">
        <v>10816</v>
      </c>
      <c r="J3177" s="66" t="s">
        <v>5726</v>
      </c>
      <c r="K3177" s="66" t="s">
        <v>94</v>
      </c>
      <c r="M3177" s="66" t="s">
        <v>95</v>
      </c>
      <c r="N3177" t="s">
        <v>10817</v>
      </c>
      <c r="O3177"/>
    </row>
    <row r="3178" spans="1:15">
      <c r="A3178">
        <v>55737564</v>
      </c>
      <c r="B3178" t="s">
        <v>10821</v>
      </c>
      <c r="C3178" t="s">
        <v>788</v>
      </c>
      <c r="D3178" s="67" t="s">
        <v>10822</v>
      </c>
      <c r="E3178" s="66" t="s">
        <v>15351</v>
      </c>
      <c r="F3178" t="s">
        <v>91</v>
      </c>
      <c r="G3178" s="66" t="s">
        <v>5724</v>
      </c>
      <c r="H3178" s="67" t="s">
        <v>10572</v>
      </c>
      <c r="I3178" t="s">
        <v>10816</v>
      </c>
      <c r="J3178" s="66" t="s">
        <v>5726</v>
      </c>
      <c r="K3178" s="66" t="s">
        <v>94</v>
      </c>
      <c r="M3178" s="66" t="s">
        <v>95</v>
      </c>
      <c r="N3178" t="s">
        <v>10817</v>
      </c>
      <c r="O3178"/>
    </row>
    <row r="3179" spans="1:15">
      <c r="A3179">
        <v>55724193</v>
      </c>
      <c r="B3179" t="s">
        <v>10823</v>
      </c>
      <c r="C3179" t="s">
        <v>464</v>
      </c>
      <c r="D3179" s="67" t="s">
        <v>10824</v>
      </c>
      <c r="E3179" s="66" t="s">
        <v>15351</v>
      </c>
      <c r="F3179" t="s">
        <v>91</v>
      </c>
      <c r="G3179" s="66" t="s">
        <v>5724</v>
      </c>
      <c r="H3179" s="67" t="s">
        <v>10286</v>
      </c>
      <c r="I3179" t="s">
        <v>10825</v>
      </c>
      <c r="J3179" s="66" t="s">
        <v>5726</v>
      </c>
      <c r="K3179" s="66" t="s">
        <v>94</v>
      </c>
      <c r="M3179" s="66" t="s">
        <v>95</v>
      </c>
      <c r="N3179" t="s">
        <v>10826</v>
      </c>
      <c r="O3179"/>
    </row>
    <row r="3180" spans="1:15">
      <c r="A3180">
        <v>55780383</v>
      </c>
      <c r="B3180" t="s">
        <v>10827</v>
      </c>
      <c r="C3180" t="s">
        <v>1154</v>
      </c>
      <c r="D3180" s="67" t="s">
        <v>10828</v>
      </c>
      <c r="E3180" s="66" t="s">
        <v>15351</v>
      </c>
      <c r="F3180" t="s">
        <v>114</v>
      </c>
      <c r="G3180" s="66" t="s">
        <v>5724</v>
      </c>
      <c r="H3180" s="67" t="s">
        <v>10829</v>
      </c>
      <c r="I3180" t="s">
        <v>10825</v>
      </c>
      <c r="J3180" s="66" t="s">
        <v>5726</v>
      </c>
      <c r="K3180" s="66" t="s">
        <v>94</v>
      </c>
      <c r="M3180" s="66" t="s">
        <v>95</v>
      </c>
      <c r="N3180" t="s">
        <v>10826</v>
      </c>
      <c r="O3180"/>
    </row>
    <row r="3181" spans="1:15">
      <c r="A3181">
        <v>55713874</v>
      </c>
      <c r="B3181" t="s">
        <v>5722</v>
      </c>
      <c r="C3181" t="s">
        <v>197</v>
      </c>
      <c r="D3181" s="67" t="s">
        <v>5723</v>
      </c>
      <c r="E3181" s="66" t="s">
        <v>15351</v>
      </c>
      <c r="F3181" t="s">
        <v>91</v>
      </c>
      <c r="G3181" s="66" t="s">
        <v>5724</v>
      </c>
      <c r="H3181" s="67" t="s">
        <v>10424</v>
      </c>
      <c r="I3181" t="s">
        <v>5725</v>
      </c>
      <c r="J3181" s="66" t="s">
        <v>5726</v>
      </c>
      <c r="K3181" s="66" t="s">
        <v>94</v>
      </c>
      <c r="M3181" s="66" t="s">
        <v>95</v>
      </c>
      <c r="N3181" t="s">
        <v>10830</v>
      </c>
      <c r="O3181"/>
    </row>
    <row r="3182" spans="1:15">
      <c r="A3182">
        <v>55784371</v>
      </c>
      <c r="B3182" t="s">
        <v>191</v>
      </c>
      <c r="C3182" t="s">
        <v>303</v>
      </c>
      <c r="D3182" s="67" t="s">
        <v>1913</v>
      </c>
      <c r="E3182" s="66" t="s">
        <v>15352</v>
      </c>
      <c r="F3182" t="s">
        <v>114</v>
      </c>
      <c r="G3182" s="66" t="s">
        <v>5724</v>
      </c>
      <c r="H3182" s="67" t="s">
        <v>10424</v>
      </c>
      <c r="I3182" t="s">
        <v>5725</v>
      </c>
      <c r="J3182" s="66" t="s">
        <v>5726</v>
      </c>
      <c r="K3182" s="66" t="s">
        <v>94</v>
      </c>
      <c r="M3182" s="66" t="s">
        <v>95</v>
      </c>
      <c r="N3182" t="s">
        <v>10830</v>
      </c>
      <c r="O3182"/>
    </row>
    <row r="3183" spans="1:15">
      <c r="A3183">
        <v>55789931</v>
      </c>
      <c r="B3183" t="s">
        <v>16070</v>
      </c>
      <c r="C3183" t="s">
        <v>182</v>
      </c>
      <c r="D3183" s="67" t="s">
        <v>16071</v>
      </c>
      <c r="E3183" s="66" t="s">
        <v>15351</v>
      </c>
      <c r="F3183" t="s">
        <v>91</v>
      </c>
      <c r="G3183" s="66" t="s">
        <v>16072</v>
      </c>
      <c r="H3183" s="67" t="s">
        <v>15414</v>
      </c>
      <c r="I3183" t="s">
        <v>16073</v>
      </c>
      <c r="J3183" s="66" t="s">
        <v>93</v>
      </c>
      <c r="K3183" s="66" t="s">
        <v>94</v>
      </c>
      <c r="M3183" s="66" t="s">
        <v>95</v>
      </c>
      <c r="N3183" t="s">
        <v>16074</v>
      </c>
      <c r="O3183"/>
    </row>
    <row r="3184" spans="1:15">
      <c r="A3184">
        <v>217463</v>
      </c>
      <c r="B3184" t="s">
        <v>8738</v>
      </c>
      <c r="C3184" t="s">
        <v>197</v>
      </c>
      <c r="D3184" s="67" t="s">
        <v>4132</v>
      </c>
      <c r="E3184" s="66" t="s">
        <v>15351</v>
      </c>
      <c r="F3184" t="s">
        <v>91</v>
      </c>
      <c r="G3184" s="66" t="s">
        <v>8700</v>
      </c>
      <c r="H3184" s="67" t="s">
        <v>10290</v>
      </c>
      <c r="I3184" t="s">
        <v>8739</v>
      </c>
      <c r="J3184" s="66" t="s">
        <v>817</v>
      </c>
      <c r="K3184" s="66" t="s">
        <v>94</v>
      </c>
      <c r="M3184" s="66" t="s">
        <v>95</v>
      </c>
      <c r="N3184" t="s">
        <v>10831</v>
      </c>
      <c r="O3184"/>
    </row>
    <row r="3185" spans="1:15">
      <c r="A3185">
        <v>55536677</v>
      </c>
      <c r="B3185" t="s">
        <v>8740</v>
      </c>
      <c r="C3185" t="s">
        <v>187</v>
      </c>
      <c r="D3185" s="67" t="s">
        <v>8741</v>
      </c>
      <c r="E3185" s="66" t="s">
        <v>15351</v>
      </c>
      <c r="F3185" t="s">
        <v>91</v>
      </c>
      <c r="G3185" s="66" t="s">
        <v>8700</v>
      </c>
      <c r="H3185" s="67" t="s">
        <v>10290</v>
      </c>
      <c r="I3185" t="s">
        <v>8739</v>
      </c>
      <c r="J3185" s="66" t="s">
        <v>817</v>
      </c>
      <c r="K3185" s="66" t="s">
        <v>94</v>
      </c>
      <c r="M3185" s="66" t="s">
        <v>95</v>
      </c>
      <c r="N3185" t="s">
        <v>10831</v>
      </c>
      <c r="O3185"/>
    </row>
    <row r="3186" spans="1:15">
      <c r="A3186">
        <v>126813</v>
      </c>
      <c r="B3186" t="s">
        <v>8766</v>
      </c>
      <c r="C3186" t="s">
        <v>859</v>
      </c>
      <c r="D3186" s="67" t="s">
        <v>1388</v>
      </c>
      <c r="E3186" s="66" t="s">
        <v>15351</v>
      </c>
      <c r="F3186" t="s">
        <v>91</v>
      </c>
      <c r="G3186" s="66" t="s">
        <v>8700</v>
      </c>
      <c r="H3186" s="67" t="s">
        <v>10339</v>
      </c>
      <c r="I3186" t="s">
        <v>8767</v>
      </c>
      <c r="J3186" s="66" t="s">
        <v>817</v>
      </c>
      <c r="K3186" s="66" t="s">
        <v>94</v>
      </c>
      <c r="M3186" s="66" t="s">
        <v>95</v>
      </c>
      <c r="N3186" t="s">
        <v>8768</v>
      </c>
      <c r="O3186"/>
    </row>
    <row r="3187" spans="1:15">
      <c r="A3187">
        <v>503696</v>
      </c>
      <c r="B3187" t="s">
        <v>8769</v>
      </c>
      <c r="C3187" t="s">
        <v>426</v>
      </c>
      <c r="D3187" s="67" t="s">
        <v>8770</v>
      </c>
      <c r="E3187" s="66" t="s">
        <v>15351</v>
      </c>
      <c r="F3187" t="s">
        <v>91</v>
      </c>
      <c r="G3187" s="66" t="s">
        <v>8700</v>
      </c>
      <c r="H3187" s="67" t="s">
        <v>10339</v>
      </c>
      <c r="I3187" t="s">
        <v>8767</v>
      </c>
      <c r="J3187" s="66" t="s">
        <v>817</v>
      </c>
      <c r="K3187" s="66" t="s">
        <v>94</v>
      </c>
      <c r="M3187" s="66" t="s">
        <v>95</v>
      </c>
      <c r="N3187" t="s">
        <v>8768</v>
      </c>
      <c r="O3187"/>
    </row>
    <row r="3188" spans="1:15">
      <c r="A3188">
        <v>242794</v>
      </c>
      <c r="B3188" t="s">
        <v>8771</v>
      </c>
      <c r="C3188" t="s">
        <v>882</v>
      </c>
      <c r="D3188" s="67" t="s">
        <v>8101</v>
      </c>
      <c r="E3188" s="66" t="s">
        <v>15351</v>
      </c>
      <c r="F3188" t="s">
        <v>114</v>
      </c>
      <c r="G3188" s="66" t="s">
        <v>8700</v>
      </c>
      <c r="H3188" s="67" t="s">
        <v>10339</v>
      </c>
      <c r="I3188" t="s">
        <v>8767</v>
      </c>
      <c r="J3188" s="66" t="s">
        <v>817</v>
      </c>
      <c r="K3188" s="66" t="s">
        <v>94</v>
      </c>
      <c r="M3188" s="66" t="s">
        <v>95</v>
      </c>
      <c r="N3188" t="s">
        <v>8768</v>
      </c>
      <c r="O3188"/>
    </row>
    <row r="3189" spans="1:15">
      <c r="A3189">
        <v>55478202</v>
      </c>
      <c r="B3189" t="s">
        <v>6388</v>
      </c>
      <c r="C3189" t="s">
        <v>2085</v>
      </c>
      <c r="D3189" s="67" t="s">
        <v>8772</v>
      </c>
      <c r="E3189" s="66" t="s">
        <v>15351</v>
      </c>
      <c r="F3189" t="s">
        <v>91</v>
      </c>
      <c r="G3189" s="66" t="s">
        <v>8700</v>
      </c>
      <c r="H3189" s="67" t="s">
        <v>10339</v>
      </c>
      <c r="I3189" t="s">
        <v>8773</v>
      </c>
      <c r="J3189" s="66" t="s">
        <v>817</v>
      </c>
      <c r="K3189" s="66" t="s">
        <v>94</v>
      </c>
      <c r="M3189" s="66" t="s">
        <v>95</v>
      </c>
      <c r="N3189" t="s">
        <v>8774</v>
      </c>
      <c r="O3189"/>
    </row>
    <row r="3190" spans="1:15">
      <c r="A3190">
        <v>55540991</v>
      </c>
      <c r="B3190" t="s">
        <v>767</v>
      </c>
      <c r="C3190" t="s">
        <v>135</v>
      </c>
      <c r="D3190" s="67" t="s">
        <v>8775</v>
      </c>
      <c r="E3190" s="66" t="s">
        <v>15351</v>
      </c>
      <c r="F3190" t="s">
        <v>91</v>
      </c>
      <c r="G3190" s="66" t="s">
        <v>8700</v>
      </c>
      <c r="H3190" s="67" t="s">
        <v>10339</v>
      </c>
      <c r="I3190" t="s">
        <v>8773</v>
      </c>
      <c r="J3190" s="66" t="s">
        <v>817</v>
      </c>
      <c r="K3190" s="66" t="s">
        <v>94</v>
      </c>
      <c r="M3190" s="66" t="s">
        <v>95</v>
      </c>
      <c r="N3190" t="s">
        <v>8774</v>
      </c>
      <c r="O3190"/>
    </row>
    <row r="3191" spans="1:15">
      <c r="A3191">
        <v>55478379</v>
      </c>
      <c r="B3191" t="s">
        <v>2024</v>
      </c>
      <c r="C3191" t="s">
        <v>122</v>
      </c>
      <c r="D3191" s="67" t="s">
        <v>8776</v>
      </c>
      <c r="E3191" s="66" t="s">
        <v>15351</v>
      </c>
      <c r="F3191" t="s">
        <v>91</v>
      </c>
      <c r="G3191" s="66" t="s">
        <v>8700</v>
      </c>
      <c r="H3191" s="67" t="s">
        <v>10269</v>
      </c>
      <c r="I3191" t="s">
        <v>8773</v>
      </c>
      <c r="J3191" s="66" t="s">
        <v>817</v>
      </c>
      <c r="K3191" s="66" t="s">
        <v>94</v>
      </c>
      <c r="M3191" s="66" t="s">
        <v>95</v>
      </c>
      <c r="N3191" t="s">
        <v>8774</v>
      </c>
      <c r="O3191"/>
    </row>
    <row r="3192" spans="1:15">
      <c r="A3192">
        <v>55598979</v>
      </c>
      <c r="B3192" t="s">
        <v>6388</v>
      </c>
      <c r="C3192" t="s">
        <v>375</v>
      </c>
      <c r="D3192" s="67" t="s">
        <v>8777</v>
      </c>
      <c r="E3192" s="66" t="s">
        <v>15351</v>
      </c>
      <c r="F3192" t="s">
        <v>114</v>
      </c>
      <c r="G3192" s="66" t="s">
        <v>8700</v>
      </c>
      <c r="H3192" s="67" t="s">
        <v>10339</v>
      </c>
      <c r="I3192" t="s">
        <v>8773</v>
      </c>
      <c r="J3192" s="66" t="s">
        <v>817</v>
      </c>
      <c r="K3192" s="66" t="s">
        <v>94</v>
      </c>
      <c r="M3192" s="66" t="s">
        <v>95</v>
      </c>
      <c r="N3192" t="s">
        <v>8774</v>
      </c>
      <c r="O3192"/>
    </row>
    <row r="3193" spans="1:15">
      <c r="A3193">
        <v>55613637</v>
      </c>
      <c r="B3193" t="s">
        <v>8778</v>
      </c>
      <c r="C3193" t="s">
        <v>452</v>
      </c>
      <c r="D3193" s="67" t="s">
        <v>8779</v>
      </c>
      <c r="E3193" s="66" t="s">
        <v>15352</v>
      </c>
      <c r="F3193" t="s">
        <v>91</v>
      </c>
      <c r="G3193" s="66" t="s">
        <v>8700</v>
      </c>
      <c r="H3193" s="67" t="s">
        <v>10339</v>
      </c>
      <c r="I3193" t="s">
        <v>8773</v>
      </c>
      <c r="J3193" s="66" t="s">
        <v>817</v>
      </c>
      <c r="K3193" s="66" t="s">
        <v>94</v>
      </c>
      <c r="M3193" s="66" t="s">
        <v>95</v>
      </c>
      <c r="N3193" t="s">
        <v>8774</v>
      </c>
      <c r="O3193"/>
    </row>
    <row r="3194" spans="1:15">
      <c r="A3194">
        <v>55618061</v>
      </c>
      <c r="B3194" t="s">
        <v>767</v>
      </c>
      <c r="C3194" t="s">
        <v>235</v>
      </c>
      <c r="D3194" s="67" t="s">
        <v>8780</v>
      </c>
      <c r="E3194" s="66" t="s">
        <v>15351</v>
      </c>
      <c r="F3194" t="s">
        <v>114</v>
      </c>
      <c r="G3194" s="66" t="s">
        <v>8700</v>
      </c>
      <c r="H3194" s="67" t="s">
        <v>10339</v>
      </c>
      <c r="I3194" t="s">
        <v>8773</v>
      </c>
      <c r="J3194" s="66" t="s">
        <v>817</v>
      </c>
      <c r="K3194" s="66" t="s">
        <v>94</v>
      </c>
      <c r="M3194" s="66" t="s">
        <v>95</v>
      </c>
      <c r="N3194" t="s">
        <v>8774</v>
      </c>
      <c r="O3194"/>
    </row>
    <row r="3195" spans="1:15">
      <c r="A3195">
        <v>55743374</v>
      </c>
      <c r="B3195" t="s">
        <v>8782</v>
      </c>
      <c r="C3195" t="s">
        <v>990</v>
      </c>
      <c r="D3195" s="67" t="s">
        <v>8783</v>
      </c>
      <c r="E3195" s="66" t="s">
        <v>15352</v>
      </c>
      <c r="F3195" t="s">
        <v>91</v>
      </c>
      <c r="G3195" s="66" t="s">
        <v>8700</v>
      </c>
      <c r="H3195" s="67" t="s">
        <v>10339</v>
      </c>
      <c r="I3195" t="s">
        <v>8773</v>
      </c>
      <c r="J3195" s="66" t="s">
        <v>817</v>
      </c>
      <c r="K3195" s="66" t="s">
        <v>94</v>
      </c>
      <c r="M3195" s="66" t="s">
        <v>95</v>
      </c>
      <c r="N3195" t="s">
        <v>8774</v>
      </c>
      <c r="O3195"/>
    </row>
    <row r="3196" spans="1:15">
      <c r="A3196">
        <v>55764384</v>
      </c>
      <c r="B3196" t="s">
        <v>8785</v>
      </c>
      <c r="C3196" t="s">
        <v>1446</v>
      </c>
      <c r="D3196" s="67" t="s">
        <v>7763</v>
      </c>
      <c r="E3196" s="66" t="s">
        <v>15352</v>
      </c>
      <c r="F3196" t="s">
        <v>91</v>
      </c>
      <c r="G3196" s="66" t="s">
        <v>8700</v>
      </c>
      <c r="H3196" s="67" t="s">
        <v>10339</v>
      </c>
      <c r="I3196" t="s">
        <v>8773</v>
      </c>
      <c r="J3196" s="66" t="s">
        <v>817</v>
      </c>
      <c r="K3196" s="66" t="s">
        <v>94</v>
      </c>
      <c r="M3196" s="66" t="s">
        <v>95</v>
      </c>
      <c r="N3196" t="s">
        <v>8774</v>
      </c>
      <c r="O3196"/>
    </row>
    <row r="3197" spans="1:15">
      <c r="A3197">
        <v>55540990</v>
      </c>
      <c r="B3197" t="s">
        <v>4029</v>
      </c>
      <c r="C3197" t="s">
        <v>375</v>
      </c>
      <c r="D3197" s="67" t="s">
        <v>8786</v>
      </c>
      <c r="E3197" s="66" t="s">
        <v>15351</v>
      </c>
      <c r="F3197" t="s">
        <v>114</v>
      </c>
      <c r="G3197" s="66" t="s">
        <v>8700</v>
      </c>
      <c r="H3197" s="67" t="s">
        <v>10339</v>
      </c>
      <c r="I3197" t="s">
        <v>8773</v>
      </c>
      <c r="J3197" s="66" t="s">
        <v>817</v>
      </c>
      <c r="K3197" s="66" t="s">
        <v>94</v>
      </c>
      <c r="M3197" s="66" t="s">
        <v>95</v>
      </c>
      <c r="N3197" t="s">
        <v>8774</v>
      </c>
      <c r="O3197"/>
    </row>
    <row r="3198" spans="1:15">
      <c r="A3198">
        <v>55764389</v>
      </c>
      <c r="B3198" t="s">
        <v>773</v>
      </c>
      <c r="C3198" t="s">
        <v>143</v>
      </c>
      <c r="D3198" s="67" t="s">
        <v>8787</v>
      </c>
      <c r="E3198" s="66" t="s">
        <v>15351</v>
      </c>
      <c r="F3198" t="s">
        <v>91</v>
      </c>
      <c r="G3198" s="66" t="s">
        <v>8700</v>
      </c>
      <c r="H3198" s="67" t="s">
        <v>10339</v>
      </c>
      <c r="I3198" t="s">
        <v>8773</v>
      </c>
      <c r="J3198" s="66" t="s">
        <v>817</v>
      </c>
      <c r="K3198" s="66" t="s">
        <v>94</v>
      </c>
      <c r="M3198" s="66" t="s">
        <v>95</v>
      </c>
      <c r="N3198" t="s">
        <v>8774</v>
      </c>
      <c r="O3198"/>
    </row>
    <row r="3199" spans="1:15">
      <c r="A3199">
        <v>55764390</v>
      </c>
      <c r="B3199" t="s">
        <v>135</v>
      </c>
      <c r="C3199" t="s">
        <v>4921</v>
      </c>
      <c r="D3199" s="67" t="s">
        <v>8788</v>
      </c>
      <c r="E3199" s="66" t="s">
        <v>15351</v>
      </c>
      <c r="F3199" t="s">
        <v>91</v>
      </c>
      <c r="G3199" s="66" t="s">
        <v>8700</v>
      </c>
      <c r="H3199" s="67" t="s">
        <v>10339</v>
      </c>
      <c r="I3199" t="s">
        <v>8773</v>
      </c>
      <c r="J3199" s="66" t="s">
        <v>817</v>
      </c>
      <c r="K3199" s="66" t="s">
        <v>94</v>
      </c>
      <c r="M3199" s="66" t="s">
        <v>95</v>
      </c>
      <c r="N3199" t="s">
        <v>8774</v>
      </c>
      <c r="O3199"/>
    </row>
    <row r="3200" spans="1:15">
      <c r="A3200">
        <v>55662481</v>
      </c>
      <c r="B3200" t="s">
        <v>8789</v>
      </c>
      <c r="C3200" t="s">
        <v>1427</v>
      </c>
      <c r="D3200" s="67" t="s">
        <v>1683</v>
      </c>
      <c r="E3200" s="66" t="s">
        <v>15352</v>
      </c>
      <c r="F3200" t="s">
        <v>91</v>
      </c>
      <c r="G3200" s="66" t="s">
        <v>8700</v>
      </c>
      <c r="H3200" s="67" t="s">
        <v>10339</v>
      </c>
      <c r="I3200" t="s">
        <v>8773</v>
      </c>
      <c r="J3200" s="66" t="s">
        <v>817</v>
      </c>
      <c r="K3200" s="66" t="s">
        <v>94</v>
      </c>
      <c r="M3200" s="66" t="s">
        <v>95</v>
      </c>
      <c r="N3200" t="s">
        <v>8774</v>
      </c>
      <c r="O3200"/>
    </row>
    <row r="3201" spans="1:15">
      <c r="A3201">
        <v>55766785</v>
      </c>
      <c r="B3201" t="s">
        <v>8790</v>
      </c>
      <c r="C3201" t="s">
        <v>353</v>
      </c>
      <c r="D3201" s="67" t="s">
        <v>8791</v>
      </c>
      <c r="E3201" s="66" t="s">
        <v>15352</v>
      </c>
      <c r="F3201" t="s">
        <v>91</v>
      </c>
      <c r="G3201" s="66" t="s">
        <v>8700</v>
      </c>
      <c r="H3201" s="67" t="s">
        <v>10339</v>
      </c>
      <c r="I3201" t="s">
        <v>8773</v>
      </c>
      <c r="J3201" s="66" t="s">
        <v>817</v>
      </c>
      <c r="K3201" s="66" t="s">
        <v>94</v>
      </c>
      <c r="M3201" s="66" t="s">
        <v>95</v>
      </c>
      <c r="N3201" t="s">
        <v>8774</v>
      </c>
      <c r="O3201"/>
    </row>
    <row r="3202" spans="1:15">
      <c r="A3202">
        <v>55766786</v>
      </c>
      <c r="B3202" t="s">
        <v>8753</v>
      </c>
      <c r="C3202" t="s">
        <v>2402</v>
      </c>
      <c r="D3202" s="67" t="s">
        <v>8792</v>
      </c>
      <c r="E3202" s="66" t="s">
        <v>15351</v>
      </c>
      <c r="F3202" t="s">
        <v>114</v>
      </c>
      <c r="G3202" s="66" t="s">
        <v>8700</v>
      </c>
      <c r="H3202" s="67" t="s">
        <v>10339</v>
      </c>
      <c r="I3202" t="s">
        <v>8773</v>
      </c>
      <c r="J3202" s="66" t="s">
        <v>817</v>
      </c>
      <c r="K3202" s="66" t="s">
        <v>94</v>
      </c>
      <c r="M3202" s="66" t="s">
        <v>95</v>
      </c>
      <c r="N3202" t="s">
        <v>8774</v>
      </c>
      <c r="O3202"/>
    </row>
    <row r="3203" spans="1:15">
      <c r="A3203">
        <v>55767159</v>
      </c>
      <c r="B3203" t="s">
        <v>8793</v>
      </c>
      <c r="C3203" t="s">
        <v>6580</v>
      </c>
      <c r="D3203" s="67" t="s">
        <v>8794</v>
      </c>
      <c r="E3203" s="66" t="s">
        <v>15351</v>
      </c>
      <c r="F3203" t="s">
        <v>114</v>
      </c>
      <c r="G3203" s="66" t="s">
        <v>8700</v>
      </c>
      <c r="H3203" s="67" t="s">
        <v>10339</v>
      </c>
      <c r="I3203" t="s">
        <v>8773</v>
      </c>
      <c r="J3203" s="66" t="s">
        <v>817</v>
      </c>
      <c r="K3203" s="66" t="s">
        <v>94</v>
      </c>
      <c r="M3203" s="66" t="s">
        <v>95</v>
      </c>
      <c r="N3203" t="s">
        <v>8774</v>
      </c>
      <c r="O3203"/>
    </row>
    <row r="3204" spans="1:15">
      <c r="A3204">
        <v>55783468</v>
      </c>
      <c r="B3204" t="s">
        <v>8796</v>
      </c>
      <c r="C3204" t="s">
        <v>712</v>
      </c>
      <c r="D3204" s="67" t="s">
        <v>8797</v>
      </c>
      <c r="E3204" s="66" t="s">
        <v>15352</v>
      </c>
      <c r="F3204" t="s">
        <v>91</v>
      </c>
      <c r="G3204" s="66" t="s">
        <v>8700</v>
      </c>
      <c r="H3204" s="67" t="s">
        <v>10339</v>
      </c>
      <c r="I3204" t="s">
        <v>8773</v>
      </c>
      <c r="J3204" s="66" t="s">
        <v>817</v>
      </c>
      <c r="K3204" s="66" t="s">
        <v>94</v>
      </c>
      <c r="M3204" s="66" t="s">
        <v>95</v>
      </c>
      <c r="N3204" t="s">
        <v>8774</v>
      </c>
      <c r="O3204"/>
    </row>
    <row r="3205" spans="1:15">
      <c r="A3205">
        <v>55785664</v>
      </c>
      <c r="B3205" t="s">
        <v>8798</v>
      </c>
      <c r="C3205" t="s">
        <v>3002</v>
      </c>
      <c r="D3205" s="67" t="s">
        <v>8799</v>
      </c>
      <c r="E3205" s="66" t="s">
        <v>15352</v>
      </c>
      <c r="F3205" t="s">
        <v>91</v>
      </c>
      <c r="G3205" s="66" t="s">
        <v>8700</v>
      </c>
      <c r="H3205" s="67" t="s">
        <v>10339</v>
      </c>
      <c r="I3205" t="s">
        <v>8773</v>
      </c>
      <c r="J3205" s="66" t="s">
        <v>817</v>
      </c>
      <c r="K3205" s="66" t="s">
        <v>94</v>
      </c>
      <c r="M3205" s="66" t="s">
        <v>95</v>
      </c>
      <c r="N3205" t="s">
        <v>8774</v>
      </c>
      <c r="O3205"/>
    </row>
    <row r="3206" spans="1:15">
      <c r="A3206">
        <v>55641685</v>
      </c>
      <c r="B3206" t="s">
        <v>381</v>
      </c>
      <c r="C3206" t="s">
        <v>662</v>
      </c>
      <c r="D3206" s="67" t="s">
        <v>4964</v>
      </c>
      <c r="E3206" s="66" t="s">
        <v>1007</v>
      </c>
      <c r="F3206" t="s">
        <v>91</v>
      </c>
      <c r="G3206" s="66" t="s">
        <v>8700</v>
      </c>
      <c r="H3206" s="67" t="s">
        <v>10422</v>
      </c>
      <c r="I3206" t="s">
        <v>8728</v>
      </c>
      <c r="J3206" s="66" t="s">
        <v>817</v>
      </c>
      <c r="K3206" s="66" t="s">
        <v>94</v>
      </c>
      <c r="M3206" s="66" t="s">
        <v>95</v>
      </c>
      <c r="N3206" t="s">
        <v>10832</v>
      </c>
      <c r="O3206"/>
    </row>
    <row r="3207" spans="1:15">
      <c r="A3207">
        <v>55697343</v>
      </c>
      <c r="B3207" t="s">
        <v>8729</v>
      </c>
      <c r="C3207" t="s">
        <v>170</v>
      </c>
      <c r="D3207" s="67" t="s">
        <v>4860</v>
      </c>
      <c r="E3207" s="66" t="s">
        <v>15351</v>
      </c>
      <c r="F3207" t="s">
        <v>91</v>
      </c>
      <c r="G3207" s="66" t="s">
        <v>8700</v>
      </c>
      <c r="H3207" s="67" t="s">
        <v>10422</v>
      </c>
      <c r="I3207" t="s">
        <v>8728</v>
      </c>
      <c r="J3207" s="66" t="s">
        <v>817</v>
      </c>
      <c r="K3207" s="66" t="s">
        <v>94</v>
      </c>
      <c r="M3207" s="66" t="s">
        <v>95</v>
      </c>
      <c r="N3207" t="s">
        <v>10832</v>
      </c>
      <c r="O3207"/>
    </row>
    <row r="3208" spans="1:15">
      <c r="A3208">
        <v>55774362</v>
      </c>
      <c r="B3208" t="s">
        <v>8727</v>
      </c>
      <c r="C3208" t="s">
        <v>8730</v>
      </c>
      <c r="D3208" s="67" t="s">
        <v>8731</v>
      </c>
      <c r="E3208" s="66" t="s">
        <v>297</v>
      </c>
      <c r="F3208" t="s">
        <v>91</v>
      </c>
      <c r="G3208" s="66" t="s">
        <v>8700</v>
      </c>
      <c r="H3208" s="67" t="s">
        <v>10422</v>
      </c>
      <c r="I3208" t="s">
        <v>8728</v>
      </c>
      <c r="J3208" s="66" t="s">
        <v>817</v>
      </c>
      <c r="K3208" s="66" t="s">
        <v>94</v>
      </c>
      <c r="M3208" s="66" t="s">
        <v>95</v>
      </c>
      <c r="N3208" t="s">
        <v>10832</v>
      </c>
      <c r="O3208"/>
    </row>
    <row r="3209" spans="1:15">
      <c r="A3209">
        <v>55774359</v>
      </c>
      <c r="B3209" t="s">
        <v>8732</v>
      </c>
      <c r="C3209" t="s">
        <v>3795</v>
      </c>
      <c r="D3209" s="67" t="s">
        <v>1959</v>
      </c>
      <c r="E3209" s="66" t="s">
        <v>1001</v>
      </c>
      <c r="F3209" t="s">
        <v>91</v>
      </c>
      <c r="G3209" s="66" t="s">
        <v>8700</v>
      </c>
      <c r="H3209" s="67" t="s">
        <v>10422</v>
      </c>
      <c r="I3209" t="s">
        <v>8728</v>
      </c>
      <c r="J3209" s="66" t="s">
        <v>817</v>
      </c>
      <c r="K3209" s="66" t="s">
        <v>94</v>
      </c>
      <c r="M3209" s="66" t="s">
        <v>95</v>
      </c>
      <c r="N3209" t="s">
        <v>10832</v>
      </c>
      <c r="O3209"/>
    </row>
    <row r="3210" spans="1:15">
      <c r="A3210">
        <v>55734719</v>
      </c>
      <c r="B3210" t="s">
        <v>8733</v>
      </c>
      <c r="C3210" t="s">
        <v>10833</v>
      </c>
      <c r="D3210" s="67" t="s">
        <v>8734</v>
      </c>
      <c r="E3210" s="66" t="s">
        <v>173</v>
      </c>
      <c r="F3210" t="s">
        <v>91</v>
      </c>
      <c r="G3210" s="66" t="s">
        <v>8700</v>
      </c>
      <c r="H3210" s="67" t="s">
        <v>10422</v>
      </c>
      <c r="I3210" t="s">
        <v>8728</v>
      </c>
      <c r="J3210" s="66" t="s">
        <v>817</v>
      </c>
      <c r="K3210" s="66" t="s">
        <v>94</v>
      </c>
      <c r="M3210" s="66" t="s">
        <v>95</v>
      </c>
      <c r="N3210" t="s">
        <v>10832</v>
      </c>
      <c r="O3210"/>
    </row>
    <row r="3211" spans="1:15">
      <c r="A3211">
        <v>55734721</v>
      </c>
      <c r="B3211" t="s">
        <v>8735</v>
      </c>
      <c r="C3211" t="s">
        <v>4469</v>
      </c>
      <c r="D3211" s="67" t="s">
        <v>8736</v>
      </c>
      <c r="E3211" s="66" t="s">
        <v>1007</v>
      </c>
      <c r="F3211" t="s">
        <v>91</v>
      </c>
      <c r="G3211" s="66" t="s">
        <v>8700</v>
      </c>
      <c r="H3211" s="67" t="s">
        <v>10834</v>
      </c>
      <c r="I3211" t="s">
        <v>8728</v>
      </c>
      <c r="J3211" s="66" t="s">
        <v>817</v>
      </c>
      <c r="K3211" s="66" t="s">
        <v>94</v>
      </c>
      <c r="M3211" s="66" t="s">
        <v>95</v>
      </c>
      <c r="N3211" t="s">
        <v>10832</v>
      </c>
      <c r="O3211"/>
    </row>
    <row r="3212" spans="1:15">
      <c r="A3212">
        <v>55774357</v>
      </c>
      <c r="B3212" t="s">
        <v>8733</v>
      </c>
      <c r="C3212" t="s">
        <v>281</v>
      </c>
      <c r="D3212" s="67" t="s">
        <v>100</v>
      </c>
      <c r="E3212" s="66" t="s">
        <v>15351</v>
      </c>
      <c r="F3212" t="s">
        <v>114</v>
      </c>
      <c r="G3212" s="66" t="s">
        <v>8700</v>
      </c>
      <c r="H3212" s="67" t="s">
        <v>10422</v>
      </c>
      <c r="I3212" t="s">
        <v>8728</v>
      </c>
      <c r="J3212" s="66" t="s">
        <v>817</v>
      </c>
      <c r="K3212" s="66" t="s">
        <v>94</v>
      </c>
      <c r="M3212" s="66" t="s">
        <v>95</v>
      </c>
      <c r="N3212" t="s">
        <v>10832</v>
      </c>
      <c r="O3212"/>
    </row>
    <row r="3213" spans="1:15">
      <c r="A3213">
        <v>55789775</v>
      </c>
      <c r="B3213" t="s">
        <v>8732</v>
      </c>
      <c r="C3213" t="s">
        <v>322</v>
      </c>
      <c r="D3213" s="67" t="s">
        <v>8737</v>
      </c>
      <c r="E3213" s="66" t="s">
        <v>266</v>
      </c>
      <c r="F3213" t="s">
        <v>91</v>
      </c>
      <c r="G3213" s="66" t="s">
        <v>8700</v>
      </c>
      <c r="H3213" s="67" t="s">
        <v>10422</v>
      </c>
      <c r="I3213" t="s">
        <v>8728</v>
      </c>
      <c r="J3213" s="66" t="s">
        <v>817</v>
      </c>
      <c r="K3213" s="66" t="s">
        <v>94</v>
      </c>
      <c r="M3213" s="66" t="s">
        <v>95</v>
      </c>
      <c r="N3213" t="s">
        <v>10832</v>
      </c>
      <c r="O3213"/>
    </row>
    <row r="3214" spans="1:15">
      <c r="A3214">
        <v>55754490</v>
      </c>
      <c r="B3214" t="s">
        <v>8708</v>
      </c>
      <c r="C3214" t="s">
        <v>4322</v>
      </c>
      <c r="D3214" s="67" t="s">
        <v>8709</v>
      </c>
      <c r="E3214" s="66" t="s">
        <v>15351</v>
      </c>
      <c r="F3214" t="s">
        <v>91</v>
      </c>
      <c r="G3214" s="66" t="s">
        <v>8700</v>
      </c>
      <c r="H3214" s="67" t="s">
        <v>10309</v>
      </c>
      <c r="I3214" t="s">
        <v>8706</v>
      </c>
      <c r="J3214" s="66" t="s">
        <v>817</v>
      </c>
      <c r="K3214" s="66" t="s">
        <v>94</v>
      </c>
      <c r="M3214" s="66" t="s">
        <v>95</v>
      </c>
      <c r="N3214" t="s">
        <v>8707</v>
      </c>
      <c r="O3214"/>
    </row>
    <row r="3215" spans="1:15">
      <c r="A3215">
        <v>55754497</v>
      </c>
      <c r="B3215" t="s">
        <v>8109</v>
      </c>
      <c r="C3215" t="s">
        <v>110</v>
      </c>
      <c r="D3215" s="67" t="s">
        <v>8710</v>
      </c>
      <c r="E3215" s="66" t="s">
        <v>15351</v>
      </c>
      <c r="F3215" t="s">
        <v>91</v>
      </c>
      <c r="G3215" s="66" t="s">
        <v>8700</v>
      </c>
      <c r="H3215" s="67" t="s">
        <v>10309</v>
      </c>
      <c r="I3215" t="s">
        <v>8706</v>
      </c>
      <c r="J3215" s="66" t="s">
        <v>817</v>
      </c>
      <c r="K3215" s="66" t="s">
        <v>94</v>
      </c>
      <c r="M3215" s="66" t="s">
        <v>95</v>
      </c>
      <c r="N3215" t="s">
        <v>8707</v>
      </c>
      <c r="O3215"/>
    </row>
    <row r="3216" spans="1:15">
      <c r="A3216">
        <v>55754499</v>
      </c>
      <c r="B3216" t="s">
        <v>8711</v>
      </c>
      <c r="C3216" t="s">
        <v>847</v>
      </c>
      <c r="D3216" s="67" t="s">
        <v>8712</v>
      </c>
      <c r="E3216" s="66" t="s">
        <v>15351</v>
      </c>
      <c r="F3216" t="s">
        <v>91</v>
      </c>
      <c r="G3216" s="66" t="s">
        <v>8700</v>
      </c>
      <c r="H3216" s="67" t="s">
        <v>10309</v>
      </c>
      <c r="I3216" t="s">
        <v>8706</v>
      </c>
      <c r="J3216" s="66" t="s">
        <v>817</v>
      </c>
      <c r="K3216" s="66" t="s">
        <v>94</v>
      </c>
      <c r="M3216" s="66" t="s">
        <v>95</v>
      </c>
      <c r="N3216" t="s">
        <v>8707</v>
      </c>
      <c r="O3216"/>
    </row>
    <row r="3217" spans="1:15">
      <c r="A3217">
        <v>55754503</v>
      </c>
      <c r="B3217" t="s">
        <v>16075</v>
      </c>
      <c r="C3217" t="s">
        <v>150</v>
      </c>
      <c r="D3217" s="67" t="s">
        <v>9003</v>
      </c>
      <c r="E3217" s="66" t="s">
        <v>15351</v>
      </c>
      <c r="F3217" t="s">
        <v>91</v>
      </c>
      <c r="G3217" s="66" t="s">
        <v>8700</v>
      </c>
      <c r="H3217" s="67" t="s">
        <v>15805</v>
      </c>
      <c r="I3217" t="s">
        <v>8706</v>
      </c>
      <c r="J3217" s="66" t="s">
        <v>817</v>
      </c>
      <c r="K3217" s="66" t="s">
        <v>94</v>
      </c>
      <c r="M3217" s="66" t="s">
        <v>95</v>
      </c>
      <c r="N3217" t="s">
        <v>8707</v>
      </c>
      <c r="O3217"/>
    </row>
    <row r="3218" spans="1:15">
      <c r="A3218">
        <v>55754504</v>
      </c>
      <c r="B3218" t="s">
        <v>1661</v>
      </c>
      <c r="C3218" t="s">
        <v>186</v>
      </c>
      <c r="D3218" s="67" t="s">
        <v>8392</v>
      </c>
      <c r="E3218" s="66" t="s">
        <v>15351</v>
      </c>
      <c r="F3218" t="s">
        <v>91</v>
      </c>
      <c r="G3218" s="66" t="s">
        <v>8700</v>
      </c>
      <c r="H3218" s="67" t="s">
        <v>10309</v>
      </c>
      <c r="I3218" t="s">
        <v>8706</v>
      </c>
      <c r="J3218" s="66" t="s">
        <v>817</v>
      </c>
      <c r="K3218" s="66" t="s">
        <v>94</v>
      </c>
      <c r="M3218" s="66" t="s">
        <v>95</v>
      </c>
      <c r="N3218" t="s">
        <v>8707</v>
      </c>
      <c r="O3218"/>
    </row>
    <row r="3219" spans="1:15">
      <c r="A3219">
        <v>55757395</v>
      </c>
      <c r="B3219" t="s">
        <v>8713</v>
      </c>
      <c r="C3219" t="s">
        <v>1623</v>
      </c>
      <c r="D3219" s="67" t="s">
        <v>8714</v>
      </c>
      <c r="E3219" s="66" t="s">
        <v>15351</v>
      </c>
      <c r="F3219" t="s">
        <v>114</v>
      </c>
      <c r="G3219" s="66" t="s">
        <v>8700</v>
      </c>
      <c r="H3219" s="67" t="s">
        <v>10309</v>
      </c>
      <c r="I3219" t="s">
        <v>8706</v>
      </c>
      <c r="J3219" s="66" t="s">
        <v>817</v>
      </c>
      <c r="K3219" s="66" t="s">
        <v>94</v>
      </c>
      <c r="M3219" s="66" t="s">
        <v>95</v>
      </c>
      <c r="N3219" t="s">
        <v>8707</v>
      </c>
      <c r="O3219"/>
    </row>
    <row r="3220" spans="1:15">
      <c r="A3220">
        <v>55760415</v>
      </c>
      <c r="B3220" t="s">
        <v>8715</v>
      </c>
      <c r="C3220" t="s">
        <v>178</v>
      </c>
      <c r="D3220" s="67" t="s">
        <v>8716</v>
      </c>
      <c r="E3220" s="66" t="s">
        <v>15351</v>
      </c>
      <c r="F3220" t="s">
        <v>91</v>
      </c>
      <c r="G3220" s="66" t="s">
        <v>8700</v>
      </c>
      <c r="H3220" s="67" t="s">
        <v>10309</v>
      </c>
      <c r="I3220" t="s">
        <v>8706</v>
      </c>
      <c r="J3220" s="66" t="s">
        <v>817</v>
      </c>
      <c r="K3220" s="66" t="s">
        <v>94</v>
      </c>
      <c r="M3220" s="66" t="s">
        <v>95</v>
      </c>
      <c r="N3220" t="s">
        <v>8707</v>
      </c>
      <c r="O3220"/>
    </row>
    <row r="3221" spans="1:15">
      <c r="A3221">
        <v>55722978</v>
      </c>
      <c r="B3221" t="s">
        <v>8717</v>
      </c>
      <c r="C3221" t="s">
        <v>97</v>
      </c>
      <c r="D3221" s="67" t="s">
        <v>7289</v>
      </c>
      <c r="E3221" s="66" t="s">
        <v>15351</v>
      </c>
      <c r="F3221" t="s">
        <v>91</v>
      </c>
      <c r="G3221" s="66" t="s">
        <v>8700</v>
      </c>
      <c r="H3221" s="67" t="s">
        <v>10309</v>
      </c>
      <c r="I3221" t="s">
        <v>8706</v>
      </c>
      <c r="J3221" s="66" t="s">
        <v>817</v>
      </c>
      <c r="K3221" s="66" t="s">
        <v>94</v>
      </c>
      <c r="M3221" s="66" t="s">
        <v>95</v>
      </c>
      <c r="N3221" t="s">
        <v>8707</v>
      </c>
      <c r="O3221"/>
    </row>
    <row r="3222" spans="1:15">
      <c r="A3222">
        <v>55722977</v>
      </c>
      <c r="B3222" t="s">
        <v>8717</v>
      </c>
      <c r="C3222" t="s">
        <v>521</v>
      </c>
      <c r="D3222" s="67" t="s">
        <v>8718</v>
      </c>
      <c r="E3222" s="66" t="s">
        <v>15351</v>
      </c>
      <c r="F3222" t="s">
        <v>114</v>
      </c>
      <c r="G3222" s="66" t="s">
        <v>8700</v>
      </c>
      <c r="H3222" s="67" t="s">
        <v>10309</v>
      </c>
      <c r="I3222" t="s">
        <v>8706</v>
      </c>
      <c r="J3222" s="66" t="s">
        <v>817</v>
      </c>
      <c r="K3222" s="66" t="s">
        <v>94</v>
      </c>
      <c r="M3222" s="66" t="s">
        <v>95</v>
      </c>
      <c r="N3222" t="s">
        <v>8707</v>
      </c>
      <c r="O3222"/>
    </row>
    <row r="3223" spans="1:15">
      <c r="A3223">
        <v>55788976</v>
      </c>
      <c r="B3223" t="s">
        <v>344</v>
      </c>
      <c r="C3223" t="s">
        <v>143</v>
      </c>
      <c r="D3223" s="67" t="s">
        <v>8719</v>
      </c>
      <c r="E3223" s="66" t="s">
        <v>15351</v>
      </c>
      <c r="F3223" t="s">
        <v>91</v>
      </c>
      <c r="G3223" s="66" t="s">
        <v>8700</v>
      </c>
      <c r="H3223" s="67" t="s">
        <v>10309</v>
      </c>
      <c r="I3223" t="s">
        <v>8706</v>
      </c>
      <c r="J3223" s="66" t="s">
        <v>817</v>
      </c>
      <c r="K3223" s="66" t="s">
        <v>94</v>
      </c>
      <c r="M3223" s="66" t="s">
        <v>95</v>
      </c>
      <c r="N3223" t="s">
        <v>8707</v>
      </c>
      <c r="O3223"/>
    </row>
    <row r="3224" spans="1:15">
      <c r="A3224">
        <v>55788977</v>
      </c>
      <c r="B3224" t="s">
        <v>10835</v>
      </c>
      <c r="C3224" t="s">
        <v>118</v>
      </c>
      <c r="D3224" s="67" t="s">
        <v>8720</v>
      </c>
      <c r="E3224" s="66" t="s">
        <v>15351</v>
      </c>
      <c r="F3224" t="s">
        <v>91</v>
      </c>
      <c r="G3224" s="66" t="s">
        <v>8700</v>
      </c>
      <c r="H3224" s="67" t="s">
        <v>10309</v>
      </c>
      <c r="I3224" t="s">
        <v>8706</v>
      </c>
      <c r="J3224" s="66" t="s">
        <v>817</v>
      </c>
      <c r="K3224" s="66" t="s">
        <v>94</v>
      </c>
      <c r="M3224" s="66" t="s">
        <v>95</v>
      </c>
      <c r="N3224" t="s">
        <v>8707</v>
      </c>
      <c r="O3224"/>
    </row>
    <row r="3225" spans="1:15">
      <c r="A3225">
        <v>55788979</v>
      </c>
      <c r="B3225" t="s">
        <v>8721</v>
      </c>
      <c r="C3225" t="s">
        <v>483</v>
      </c>
      <c r="D3225" s="67" t="s">
        <v>8722</v>
      </c>
      <c r="E3225" s="66" t="s">
        <v>912</v>
      </c>
      <c r="F3225" t="s">
        <v>91</v>
      </c>
      <c r="G3225" s="66" t="s">
        <v>8700</v>
      </c>
      <c r="H3225" s="67" t="s">
        <v>10309</v>
      </c>
      <c r="I3225" t="s">
        <v>8706</v>
      </c>
      <c r="J3225" s="66" t="s">
        <v>817</v>
      </c>
      <c r="K3225" s="66" t="s">
        <v>94</v>
      </c>
      <c r="M3225" s="66" t="s">
        <v>95</v>
      </c>
      <c r="N3225" t="s">
        <v>8707</v>
      </c>
      <c r="O3225"/>
    </row>
    <row r="3226" spans="1:15">
      <c r="A3226">
        <v>55718766</v>
      </c>
      <c r="B3226" t="s">
        <v>8723</v>
      </c>
      <c r="C3226" t="s">
        <v>3625</v>
      </c>
      <c r="D3226" s="67" t="s">
        <v>8724</v>
      </c>
      <c r="E3226" s="66" t="s">
        <v>15352</v>
      </c>
      <c r="F3226" t="s">
        <v>91</v>
      </c>
      <c r="G3226" s="66" t="s">
        <v>8700</v>
      </c>
      <c r="H3226" s="67" t="s">
        <v>10309</v>
      </c>
      <c r="I3226" t="s">
        <v>8706</v>
      </c>
      <c r="J3226" s="66" t="s">
        <v>817</v>
      </c>
      <c r="K3226" s="66" t="s">
        <v>94</v>
      </c>
      <c r="M3226" s="66" t="s">
        <v>95</v>
      </c>
      <c r="N3226" t="s">
        <v>8707</v>
      </c>
      <c r="O3226"/>
    </row>
    <row r="3227" spans="1:15">
      <c r="A3227">
        <v>55718759</v>
      </c>
      <c r="B3227" t="s">
        <v>3444</v>
      </c>
      <c r="C3227" t="s">
        <v>122</v>
      </c>
      <c r="D3227" s="67" t="s">
        <v>8725</v>
      </c>
      <c r="E3227" s="66" t="s">
        <v>15351</v>
      </c>
      <c r="F3227" t="s">
        <v>91</v>
      </c>
      <c r="G3227" s="66" t="s">
        <v>8700</v>
      </c>
      <c r="H3227" s="67" t="s">
        <v>10309</v>
      </c>
      <c r="I3227" t="s">
        <v>8706</v>
      </c>
      <c r="J3227" s="66" t="s">
        <v>817</v>
      </c>
      <c r="K3227" s="66" t="s">
        <v>94</v>
      </c>
      <c r="M3227" s="66" t="s">
        <v>95</v>
      </c>
      <c r="N3227" t="s">
        <v>8707</v>
      </c>
      <c r="O3227"/>
    </row>
    <row r="3228" spans="1:15">
      <c r="A3228">
        <v>55788985</v>
      </c>
      <c r="B3228" t="s">
        <v>16076</v>
      </c>
      <c r="C3228" t="s">
        <v>97</v>
      </c>
      <c r="D3228" s="67" t="s">
        <v>16077</v>
      </c>
      <c r="E3228" s="66" t="s">
        <v>15351</v>
      </c>
      <c r="F3228" t="s">
        <v>91</v>
      </c>
      <c r="G3228" s="66" t="s">
        <v>8700</v>
      </c>
      <c r="H3228" s="67" t="s">
        <v>15805</v>
      </c>
      <c r="I3228" t="s">
        <v>8706</v>
      </c>
      <c r="J3228" s="66" t="s">
        <v>817</v>
      </c>
      <c r="K3228" s="66" t="s">
        <v>94</v>
      </c>
      <c r="M3228" s="66" t="s">
        <v>95</v>
      </c>
      <c r="N3228" t="s">
        <v>8707</v>
      </c>
      <c r="O3228"/>
    </row>
    <row r="3229" spans="1:15">
      <c r="A3229">
        <v>137497</v>
      </c>
      <c r="B3229" t="s">
        <v>16078</v>
      </c>
      <c r="C3229" t="s">
        <v>212</v>
      </c>
      <c r="D3229" s="67" t="s">
        <v>16079</v>
      </c>
      <c r="E3229" s="66" t="s">
        <v>15351</v>
      </c>
      <c r="F3229" t="s">
        <v>91</v>
      </c>
      <c r="G3229" s="66" t="s">
        <v>8606</v>
      </c>
      <c r="H3229" s="67" t="s">
        <v>15756</v>
      </c>
      <c r="I3229" t="s">
        <v>10836</v>
      </c>
      <c r="J3229" s="66" t="s">
        <v>1563</v>
      </c>
      <c r="K3229" s="66" t="s">
        <v>94</v>
      </c>
      <c r="M3229" s="66" t="s">
        <v>95</v>
      </c>
      <c r="N3229" t="s">
        <v>10744</v>
      </c>
      <c r="O3229"/>
    </row>
    <row r="3230" spans="1:15">
      <c r="A3230">
        <v>55742204</v>
      </c>
      <c r="B3230" t="s">
        <v>181</v>
      </c>
      <c r="C3230" t="s">
        <v>268</v>
      </c>
      <c r="D3230" s="67" t="s">
        <v>1333</v>
      </c>
      <c r="E3230" s="66" t="s">
        <v>15351</v>
      </c>
      <c r="F3230" t="s">
        <v>114</v>
      </c>
      <c r="G3230" s="66" t="s">
        <v>8606</v>
      </c>
      <c r="H3230" s="67" t="s">
        <v>10326</v>
      </c>
      <c r="I3230" t="s">
        <v>10836</v>
      </c>
      <c r="J3230" s="66" t="s">
        <v>1563</v>
      </c>
      <c r="K3230" s="66" t="s">
        <v>94</v>
      </c>
      <c r="M3230" s="66" t="s">
        <v>95</v>
      </c>
      <c r="N3230" t="s">
        <v>10744</v>
      </c>
      <c r="O3230"/>
    </row>
    <row r="3231" spans="1:15">
      <c r="A3231">
        <v>55742205</v>
      </c>
      <c r="B3231" t="s">
        <v>10837</v>
      </c>
      <c r="C3231" t="s">
        <v>375</v>
      </c>
      <c r="D3231" s="67" t="s">
        <v>1456</v>
      </c>
      <c r="E3231" s="66" t="s">
        <v>15351</v>
      </c>
      <c r="F3231" t="s">
        <v>114</v>
      </c>
      <c r="G3231" s="66" t="s">
        <v>8606</v>
      </c>
      <c r="H3231" s="67" t="s">
        <v>10266</v>
      </c>
      <c r="I3231" t="s">
        <v>10836</v>
      </c>
      <c r="J3231" s="66" t="s">
        <v>1563</v>
      </c>
      <c r="K3231" s="66" t="s">
        <v>94</v>
      </c>
      <c r="M3231" s="66" t="s">
        <v>95</v>
      </c>
      <c r="N3231" t="s">
        <v>10744</v>
      </c>
      <c r="O3231"/>
    </row>
    <row r="3232" spans="1:15">
      <c r="A3232">
        <v>55742211</v>
      </c>
      <c r="B3232" t="s">
        <v>10838</v>
      </c>
      <c r="C3232" t="s">
        <v>518</v>
      </c>
      <c r="D3232" s="67" t="s">
        <v>5710</v>
      </c>
      <c r="E3232" s="66" t="s">
        <v>15351</v>
      </c>
      <c r="F3232" t="s">
        <v>114</v>
      </c>
      <c r="G3232" s="66" t="s">
        <v>8606</v>
      </c>
      <c r="H3232" s="67" t="s">
        <v>10266</v>
      </c>
      <c r="I3232" t="s">
        <v>10836</v>
      </c>
      <c r="J3232" s="66" t="s">
        <v>1563</v>
      </c>
      <c r="K3232" s="66" t="s">
        <v>94</v>
      </c>
      <c r="M3232" s="66" t="s">
        <v>95</v>
      </c>
      <c r="N3232" t="s">
        <v>10744</v>
      </c>
      <c r="O3232"/>
    </row>
    <row r="3233" spans="1:15">
      <c r="A3233">
        <v>55746879</v>
      </c>
      <c r="B3233" t="s">
        <v>10839</v>
      </c>
      <c r="C3233" t="s">
        <v>1774</v>
      </c>
      <c r="D3233" s="67" t="s">
        <v>10840</v>
      </c>
      <c r="E3233" s="66" t="s">
        <v>15351</v>
      </c>
      <c r="F3233" t="s">
        <v>114</v>
      </c>
      <c r="G3233" s="66" t="s">
        <v>8606</v>
      </c>
      <c r="H3233" s="67" t="s">
        <v>10266</v>
      </c>
      <c r="I3233" t="s">
        <v>10836</v>
      </c>
      <c r="J3233" s="66" t="s">
        <v>1563</v>
      </c>
      <c r="K3233" s="66" t="s">
        <v>94</v>
      </c>
      <c r="M3233" s="66" t="s">
        <v>95</v>
      </c>
      <c r="N3233" t="s">
        <v>10744</v>
      </c>
      <c r="O3233"/>
    </row>
    <row r="3234" spans="1:15">
      <c r="A3234">
        <v>55765777</v>
      </c>
      <c r="B3234" t="s">
        <v>180</v>
      </c>
      <c r="C3234" t="s">
        <v>240</v>
      </c>
      <c r="D3234" s="67" t="s">
        <v>9445</v>
      </c>
      <c r="E3234" s="66" t="s">
        <v>15351</v>
      </c>
      <c r="F3234" t="s">
        <v>91</v>
      </c>
      <c r="G3234" s="66" t="s">
        <v>8606</v>
      </c>
      <c r="H3234" s="67" t="s">
        <v>10213</v>
      </c>
      <c r="I3234" t="s">
        <v>10836</v>
      </c>
      <c r="J3234" s="66" t="s">
        <v>1563</v>
      </c>
      <c r="K3234" s="66" t="s">
        <v>94</v>
      </c>
      <c r="M3234" s="66" t="s">
        <v>95</v>
      </c>
      <c r="N3234" t="s">
        <v>10744</v>
      </c>
      <c r="O3234"/>
    </row>
    <row r="3235" spans="1:15">
      <c r="A3235">
        <v>55766892</v>
      </c>
      <c r="B3235" t="s">
        <v>7605</v>
      </c>
      <c r="C3235" t="s">
        <v>10841</v>
      </c>
      <c r="D3235" s="67" t="s">
        <v>7108</v>
      </c>
      <c r="E3235" s="66" t="s">
        <v>15351</v>
      </c>
      <c r="F3235" t="s">
        <v>91</v>
      </c>
      <c r="G3235" s="66" t="s">
        <v>8606</v>
      </c>
      <c r="H3235" s="67" t="s">
        <v>10266</v>
      </c>
      <c r="I3235" t="s">
        <v>10836</v>
      </c>
      <c r="J3235" s="66" t="s">
        <v>1563</v>
      </c>
      <c r="K3235" s="66" t="s">
        <v>94</v>
      </c>
      <c r="M3235" s="66" t="s">
        <v>95</v>
      </c>
      <c r="N3235" t="s">
        <v>10744</v>
      </c>
      <c r="O3235"/>
    </row>
    <row r="3236" spans="1:15">
      <c r="A3236">
        <v>55766894</v>
      </c>
      <c r="B3236" t="s">
        <v>10842</v>
      </c>
      <c r="C3236" t="s">
        <v>527</v>
      </c>
      <c r="D3236" s="67" t="s">
        <v>8820</v>
      </c>
      <c r="E3236" s="66" t="s">
        <v>15351</v>
      </c>
      <c r="F3236" t="s">
        <v>114</v>
      </c>
      <c r="G3236" s="66" t="s">
        <v>8606</v>
      </c>
      <c r="H3236" s="67" t="s">
        <v>10251</v>
      </c>
      <c r="I3236" t="s">
        <v>10836</v>
      </c>
      <c r="J3236" s="66" t="s">
        <v>1563</v>
      </c>
      <c r="K3236" s="66" t="s">
        <v>94</v>
      </c>
      <c r="M3236" s="66" t="s">
        <v>95</v>
      </c>
      <c r="N3236" t="s">
        <v>10744</v>
      </c>
      <c r="O3236"/>
    </row>
    <row r="3237" spans="1:15">
      <c r="A3237">
        <v>55773215</v>
      </c>
      <c r="B3237" t="s">
        <v>10843</v>
      </c>
      <c r="C3237" t="s">
        <v>3091</v>
      </c>
      <c r="D3237" s="67" t="s">
        <v>10844</v>
      </c>
      <c r="E3237" s="66" t="s">
        <v>15351</v>
      </c>
      <c r="F3237" t="s">
        <v>114</v>
      </c>
      <c r="G3237" s="66" t="s">
        <v>8606</v>
      </c>
      <c r="H3237" s="67" t="s">
        <v>10251</v>
      </c>
      <c r="I3237" t="s">
        <v>10836</v>
      </c>
      <c r="J3237" s="66" t="s">
        <v>1563</v>
      </c>
      <c r="K3237" s="66" t="s">
        <v>94</v>
      </c>
      <c r="M3237" s="66" t="s">
        <v>95</v>
      </c>
      <c r="N3237" t="s">
        <v>10744</v>
      </c>
      <c r="O3237"/>
    </row>
    <row r="3238" spans="1:15">
      <c r="A3238">
        <v>55773222</v>
      </c>
      <c r="B3238" t="s">
        <v>10845</v>
      </c>
      <c r="C3238" t="s">
        <v>204</v>
      </c>
      <c r="D3238" s="67" t="s">
        <v>10846</v>
      </c>
      <c r="E3238" s="66" t="s">
        <v>15351</v>
      </c>
      <c r="F3238" t="s">
        <v>91</v>
      </c>
      <c r="G3238" s="66" t="s">
        <v>8606</v>
      </c>
      <c r="H3238" s="67" t="s">
        <v>10266</v>
      </c>
      <c r="I3238" t="s">
        <v>10836</v>
      </c>
      <c r="J3238" s="66" t="s">
        <v>1563</v>
      </c>
      <c r="K3238" s="66" t="s">
        <v>94</v>
      </c>
      <c r="M3238" s="66" t="s">
        <v>95</v>
      </c>
      <c r="N3238" t="s">
        <v>10744</v>
      </c>
      <c r="O3238"/>
    </row>
    <row r="3239" spans="1:15">
      <c r="A3239">
        <v>55773237</v>
      </c>
      <c r="B3239" t="s">
        <v>10847</v>
      </c>
      <c r="C3239" t="s">
        <v>286</v>
      </c>
      <c r="D3239" s="67" t="s">
        <v>10848</v>
      </c>
      <c r="E3239" s="66" t="s">
        <v>15351</v>
      </c>
      <c r="F3239" t="s">
        <v>114</v>
      </c>
      <c r="G3239" s="66" t="s">
        <v>8606</v>
      </c>
      <c r="H3239" s="67" t="s">
        <v>10266</v>
      </c>
      <c r="I3239" t="s">
        <v>10836</v>
      </c>
      <c r="J3239" s="66" t="s">
        <v>1563</v>
      </c>
      <c r="K3239" s="66" t="s">
        <v>94</v>
      </c>
      <c r="M3239" s="66" t="s">
        <v>95</v>
      </c>
      <c r="N3239" t="s">
        <v>10744</v>
      </c>
      <c r="O3239"/>
    </row>
    <row r="3240" spans="1:15">
      <c r="A3240">
        <v>55775383</v>
      </c>
      <c r="B3240" t="s">
        <v>10849</v>
      </c>
      <c r="C3240" t="s">
        <v>4013</v>
      </c>
      <c r="D3240" s="67" t="s">
        <v>10850</v>
      </c>
      <c r="E3240" s="66" t="s">
        <v>15351</v>
      </c>
      <c r="F3240" t="s">
        <v>114</v>
      </c>
      <c r="G3240" s="66" t="s">
        <v>8606</v>
      </c>
      <c r="H3240" s="67" t="s">
        <v>10266</v>
      </c>
      <c r="I3240" t="s">
        <v>10836</v>
      </c>
      <c r="J3240" s="66" t="s">
        <v>1563</v>
      </c>
      <c r="K3240" s="66" t="s">
        <v>94</v>
      </c>
      <c r="M3240" s="66" t="s">
        <v>95</v>
      </c>
      <c r="N3240" t="s">
        <v>10744</v>
      </c>
      <c r="O3240"/>
    </row>
    <row r="3241" spans="1:15">
      <c r="A3241">
        <v>55775384</v>
      </c>
      <c r="B3241" t="s">
        <v>548</v>
      </c>
      <c r="C3241" t="s">
        <v>10271</v>
      </c>
      <c r="D3241" s="67" t="s">
        <v>10851</v>
      </c>
      <c r="E3241" s="66" t="s">
        <v>15351</v>
      </c>
      <c r="F3241" t="s">
        <v>114</v>
      </c>
      <c r="G3241" s="66" t="s">
        <v>8606</v>
      </c>
      <c r="H3241" s="67" t="s">
        <v>10251</v>
      </c>
      <c r="I3241" t="s">
        <v>10836</v>
      </c>
      <c r="J3241" s="66" t="s">
        <v>1563</v>
      </c>
      <c r="K3241" s="66" t="s">
        <v>94</v>
      </c>
      <c r="M3241" s="66" t="s">
        <v>95</v>
      </c>
      <c r="N3241" t="s">
        <v>10744</v>
      </c>
      <c r="O3241"/>
    </row>
    <row r="3242" spans="1:15">
      <c r="A3242">
        <v>55786404</v>
      </c>
      <c r="B3242" t="s">
        <v>10800</v>
      </c>
      <c r="C3242" t="s">
        <v>1440</v>
      </c>
      <c r="D3242" s="67" t="s">
        <v>876</v>
      </c>
      <c r="E3242" s="66" t="s">
        <v>15351</v>
      </c>
      <c r="F3242" t="s">
        <v>91</v>
      </c>
      <c r="G3242" s="66" t="s">
        <v>8606</v>
      </c>
      <c r="H3242" s="67" t="s">
        <v>10213</v>
      </c>
      <c r="I3242" t="s">
        <v>10836</v>
      </c>
      <c r="J3242" s="66" t="s">
        <v>1563</v>
      </c>
      <c r="K3242" s="66" t="s">
        <v>94</v>
      </c>
      <c r="M3242" s="66" t="s">
        <v>95</v>
      </c>
      <c r="N3242" t="s">
        <v>10744</v>
      </c>
      <c r="O3242"/>
    </row>
    <row r="3243" spans="1:15">
      <c r="A3243">
        <v>55789854</v>
      </c>
      <c r="B3243" t="s">
        <v>5276</v>
      </c>
      <c r="C3243" t="s">
        <v>2769</v>
      </c>
      <c r="D3243" s="67" t="s">
        <v>10852</v>
      </c>
      <c r="E3243" s="66" t="s">
        <v>15352</v>
      </c>
      <c r="F3243" t="s">
        <v>114</v>
      </c>
      <c r="G3243" s="66" t="s">
        <v>8606</v>
      </c>
      <c r="H3243" s="67" t="s">
        <v>10266</v>
      </c>
      <c r="I3243" t="s">
        <v>10836</v>
      </c>
      <c r="J3243" s="66" t="s">
        <v>1563</v>
      </c>
      <c r="K3243" s="66" t="s">
        <v>94</v>
      </c>
      <c r="M3243" s="66" t="s">
        <v>95</v>
      </c>
      <c r="N3243" t="s">
        <v>10744</v>
      </c>
      <c r="O3243"/>
    </row>
    <row r="3244" spans="1:15">
      <c r="A3244">
        <v>55790915</v>
      </c>
      <c r="B3244" t="s">
        <v>10853</v>
      </c>
      <c r="C3244" t="s">
        <v>271</v>
      </c>
      <c r="D3244" s="67" t="s">
        <v>8809</v>
      </c>
      <c r="E3244" s="66" t="s">
        <v>15351</v>
      </c>
      <c r="F3244" t="s">
        <v>114</v>
      </c>
      <c r="G3244" s="66" t="s">
        <v>8606</v>
      </c>
      <c r="H3244" s="67" t="s">
        <v>10266</v>
      </c>
      <c r="I3244" t="s">
        <v>10836</v>
      </c>
      <c r="J3244" s="66" t="s">
        <v>1563</v>
      </c>
      <c r="K3244" s="66" t="s">
        <v>94</v>
      </c>
      <c r="M3244" s="66" t="s">
        <v>95</v>
      </c>
      <c r="N3244" t="s">
        <v>10744</v>
      </c>
      <c r="O3244"/>
    </row>
    <row r="3245" spans="1:15">
      <c r="A3245">
        <v>55793649</v>
      </c>
      <c r="B3245" t="s">
        <v>10854</v>
      </c>
      <c r="C3245" t="s">
        <v>293</v>
      </c>
      <c r="D3245" s="67" t="s">
        <v>9259</v>
      </c>
      <c r="E3245" s="66" t="s">
        <v>15351</v>
      </c>
      <c r="F3245" t="s">
        <v>114</v>
      </c>
      <c r="G3245" s="66" t="s">
        <v>8606</v>
      </c>
      <c r="H3245" s="67" t="s">
        <v>10266</v>
      </c>
      <c r="I3245" t="s">
        <v>10836</v>
      </c>
      <c r="J3245" s="66" t="s">
        <v>1563</v>
      </c>
      <c r="K3245" s="66" t="s">
        <v>94</v>
      </c>
      <c r="M3245" s="66" t="s">
        <v>95</v>
      </c>
      <c r="N3245" t="s">
        <v>10744</v>
      </c>
      <c r="O3245"/>
    </row>
    <row r="3246" spans="1:15">
      <c r="A3246">
        <v>41119</v>
      </c>
      <c r="B3246" t="s">
        <v>8609</v>
      </c>
      <c r="C3246" t="s">
        <v>115</v>
      </c>
      <c r="D3246" s="67" t="s">
        <v>16080</v>
      </c>
      <c r="E3246" s="66" t="s">
        <v>15351</v>
      </c>
      <c r="F3246" t="s">
        <v>91</v>
      </c>
      <c r="G3246" s="66" t="s">
        <v>8606</v>
      </c>
      <c r="H3246" s="67" t="s">
        <v>15756</v>
      </c>
      <c r="I3246" t="s">
        <v>8610</v>
      </c>
      <c r="J3246" s="66" t="s">
        <v>1563</v>
      </c>
      <c r="K3246" s="66" t="s">
        <v>94</v>
      </c>
      <c r="M3246" s="66" t="s">
        <v>95</v>
      </c>
      <c r="N3246" t="s">
        <v>8611</v>
      </c>
      <c r="O3246"/>
    </row>
    <row r="3247" spans="1:15">
      <c r="A3247">
        <v>525979</v>
      </c>
      <c r="B3247" t="s">
        <v>8612</v>
      </c>
      <c r="C3247" t="s">
        <v>505</v>
      </c>
      <c r="D3247" s="67" t="s">
        <v>8613</v>
      </c>
      <c r="E3247" s="66" t="s">
        <v>15351</v>
      </c>
      <c r="F3247" t="s">
        <v>114</v>
      </c>
      <c r="G3247" s="66" t="s">
        <v>8606</v>
      </c>
      <c r="H3247" s="67" t="s">
        <v>10246</v>
      </c>
      <c r="I3247" t="s">
        <v>8610</v>
      </c>
      <c r="J3247" s="66" t="s">
        <v>1563</v>
      </c>
      <c r="K3247" s="66" t="s">
        <v>94</v>
      </c>
      <c r="M3247" s="66" t="s">
        <v>95</v>
      </c>
      <c r="N3247" t="s">
        <v>8611</v>
      </c>
      <c r="O3247"/>
    </row>
    <row r="3248" spans="1:15">
      <c r="A3248">
        <v>525988</v>
      </c>
      <c r="B3248" t="s">
        <v>8614</v>
      </c>
      <c r="C3248" t="s">
        <v>4886</v>
      </c>
      <c r="D3248" s="67" t="s">
        <v>8615</v>
      </c>
      <c r="E3248" s="66" t="s">
        <v>15351</v>
      </c>
      <c r="F3248" t="s">
        <v>91</v>
      </c>
      <c r="G3248" s="66" t="s">
        <v>8606</v>
      </c>
      <c r="H3248" s="67" t="s">
        <v>10246</v>
      </c>
      <c r="I3248" t="s">
        <v>8610</v>
      </c>
      <c r="J3248" s="66" t="s">
        <v>1563</v>
      </c>
      <c r="K3248" s="66" t="s">
        <v>94</v>
      </c>
      <c r="M3248" s="66" t="s">
        <v>95</v>
      </c>
      <c r="N3248" t="s">
        <v>8611</v>
      </c>
      <c r="O3248"/>
    </row>
    <row r="3249" spans="1:15">
      <c r="A3249">
        <v>55634763</v>
      </c>
      <c r="B3249" t="s">
        <v>10855</v>
      </c>
      <c r="C3249" t="s">
        <v>1777</v>
      </c>
      <c r="D3249" s="67" t="s">
        <v>9343</v>
      </c>
      <c r="E3249" s="66" t="s">
        <v>15351</v>
      </c>
      <c r="F3249" t="s">
        <v>114</v>
      </c>
      <c r="G3249" s="66" t="s">
        <v>8606</v>
      </c>
      <c r="H3249" s="67" t="s">
        <v>10235</v>
      </c>
      <c r="I3249" t="s">
        <v>8610</v>
      </c>
      <c r="J3249" s="66" t="s">
        <v>1563</v>
      </c>
      <c r="K3249" s="66" t="s">
        <v>94</v>
      </c>
      <c r="M3249" s="66" t="s">
        <v>95</v>
      </c>
      <c r="N3249" t="s">
        <v>8611</v>
      </c>
      <c r="O3249"/>
    </row>
    <row r="3250" spans="1:15">
      <c r="A3250">
        <v>55576576</v>
      </c>
      <c r="B3250" t="s">
        <v>10856</v>
      </c>
      <c r="C3250" t="s">
        <v>612</v>
      </c>
      <c r="D3250" s="67" t="s">
        <v>10857</v>
      </c>
      <c r="E3250" s="66" t="s">
        <v>15351</v>
      </c>
      <c r="F3250" t="s">
        <v>91</v>
      </c>
      <c r="G3250" s="66" t="s">
        <v>8606</v>
      </c>
      <c r="H3250" s="67" t="s">
        <v>10433</v>
      </c>
      <c r="I3250" t="s">
        <v>10858</v>
      </c>
      <c r="J3250" s="66" t="s">
        <v>1563</v>
      </c>
      <c r="K3250" s="66" t="s">
        <v>94</v>
      </c>
      <c r="M3250" s="66" t="s">
        <v>95</v>
      </c>
      <c r="N3250" t="s">
        <v>10859</v>
      </c>
      <c r="O3250"/>
    </row>
    <row r="3251" spans="1:15">
      <c r="A3251">
        <v>55561562</v>
      </c>
      <c r="B3251" t="s">
        <v>16081</v>
      </c>
      <c r="C3251" t="s">
        <v>138</v>
      </c>
      <c r="D3251" s="67" t="s">
        <v>16082</v>
      </c>
      <c r="E3251" s="66" t="s">
        <v>15351</v>
      </c>
      <c r="F3251" t="s">
        <v>91</v>
      </c>
      <c r="G3251" s="66" t="s">
        <v>10862</v>
      </c>
      <c r="H3251" s="67" t="s">
        <v>15791</v>
      </c>
      <c r="I3251" t="s">
        <v>10863</v>
      </c>
      <c r="J3251" s="66" t="s">
        <v>10864</v>
      </c>
      <c r="K3251" s="66" t="s">
        <v>94</v>
      </c>
      <c r="M3251" s="66" t="s">
        <v>95</v>
      </c>
      <c r="N3251" t="s">
        <v>10865</v>
      </c>
      <c r="O3251"/>
    </row>
    <row r="3252" spans="1:15">
      <c r="A3252">
        <v>55748713</v>
      </c>
      <c r="B3252" t="s">
        <v>16083</v>
      </c>
      <c r="C3252" t="s">
        <v>145</v>
      </c>
      <c r="D3252" s="67" t="s">
        <v>16084</v>
      </c>
      <c r="E3252" s="66" t="s">
        <v>15351</v>
      </c>
      <c r="F3252" t="s">
        <v>114</v>
      </c>
      <c r="G3252" s="66" t="s">
        <v>10862</v>
      </c>
      <c r="H3252" s="67" t="s">
        <v>15791</v>
      </c>
      <c r="I3252" t="s">
        <v>10863</v>
      </c>
      <c r="J3252" s="66" t="s">
        <v>10864</v>
      </c>
      <c r="K3252" s="66" t="s">
        <v>94</v>
      </c>
      <c r="M3252" s="66" t="s">
        <v>95</v>
      </c>
      <c r="N3252" t="s">
        <v>10865</v>
      </c>
      <c r="O3252"/>
    </row>
    <row r="3253" spans="1:15">
      <c r="A3253">
        <v>55756690</v>
      </c>
      <c r="B3253" t="s">
        <v>5800</v>
      </c>
      <c r="C3253" t="s">
        <v>248</v>
      </c>
      <c r="D3253" s="67" t="s">
        <v>16085</v>
      </c>
      <c r="E3253" s="66" t="s">
        <v>15351</v>
      </c>
      <c r="F3253" t="s">
        <v>114</v>
      </c>
      <c r="G3253" s="66" t="s">
        <v>10862</v>
      </c>
      <c r="H3253" s="67" t="s">
        <v>15791</v>
      </c>
      <c r="I3253" t="s">
        <v>10863</v>
      </c>
      <c r="J3253" s="66" t="s">
        <v>10864</v>
      </c>
      <c r="K3253" s="66" t="s">
        <v>94</v>
      </c>
      <c r="M3253" s="66" t="s">
        <v>95</v>
      </c>
      <c r="N3253" t="s">
        <v>10865</v>
      </c>
      <c r="O3253"/>
    </row>
    <row r="3254" spans="1:15">
      <c r="A3254">
        <v>55769716</v>
      </c>
      <c r="B3254" t="s">
        <v>10860</v>
      </c>
      <c r="C3254" t="s">
        <v>375</v>
      </c>
      <c r="D3254" s="67" t="s">
        <v>10861</v>
      </c>
      <c r="E3254" s="66" t="s">
        <v>15351</v>
      </c>
      <c r="F3254" t="s">
        <v>114</v>
      </c>
      <c r="G3254" s="66" t="s">
        <v>10862</v>
      </c>
      <c r="H3254" s="67" t="s">
        <v>10302</v>
      </c>
      <c r="I3254" t="s">
        <v>10863</v>
      </c>
      <c r="J3254" s="66" t="s">
        <v>10864</v>
      </c>
      <c r="K3254" s="66" t="s">
        <v>94</v>
      </c>
      <c r="M3254" s="66" t="s">
        <v>95</v>
      </c>
      <c r="N3254" t="s">
        <v>10865</v>
      </c>
      <c r="O3254"/>
    </row>
    <row r="3255" spans="1:15">
      <c r="A3255">
        <v>55778010</v>
      </c>
      <c r="B3255" t="s">
        <v>10866</v>
      </c>
      <c r="C3255" t="s">
        <v>115</v>
      </c>
      <c r="D3255" s="67" t="s">
        <v>9240</v>
      </c>
      <c r="E3255" s="66" t="s">
        <v>15351</v>
      </c>
      <c r="F3255" t="s">
        <v>91</v>
      </c>
      <c r="G3255" s="66" t="s">
        <v>10862</v>
      </c>
      <c r="H3255" s="67" t="s">
        <v>10213</v>
      </c>
      <c r="I3255" t="s">
        <v>10863</v>
      </c>
      <c r="J3255" s="66" t="s">
        <v>10864</v>
      </c>
      <c r="K3255" s="66" t="s">
        <v>94</v>
      </c>
      <c r="M3255" s="66" t="s">
        <v>95</v>
      </c>
      <c r="N3255" t="s">
        <v>10865</v>
      </c>
      <c r="O3255"/>
    </row>
    <row r="3256" spans="1:15">
      <c r="A3256">
        <v>55784123</v>
      </c>
      <c r="B3256" t="s">
        <v>16086</v>
      </c>
      <c r="C3256" t="s">
        <v>279</v>
      </c>
      <c r="D3256" s="67" t="s">
        <v>1643</v>
      </c>
      <c r="E3256" s="66" t="s">
        <v>15351</v>
      </c>
      <c r="F3256" t="s">
        <v>114</v>
      </c>
      <c r="G3256" s="66" t="s">
        <v>10862</v>
      </c>
      <c r="H3256" s="67" t="s">
        <v>15739</v>
      </c>
      <c r="I3256" t="s">
        <v>10863</v>
      </c>
      <c r="J3256" s="66" t="s">
        <v>10864</v>
      </c>
      <c r="K3256" s="66" t="s">
        <v>94</v>
      </c>
      <c r="M3256" s="66" t="s">
        <v>95</v>
      </c>
      <c r="N3256" t="s">
        <v>10865</v>
      </c>
      <c r="O3256"/>
    </row>
    <row r="3257" spans="1:15">
      <c r="A3257">
        <v>55784126</v>
      </c>
      <c r="B3257" t="s">
        <v>10867</v>
      </c>
      <c r="C3257" t="s">
        <v>405</v>
      </c>
      <c r="D3257" s="67" t="s">
        <v>10868</v>
      </c>
      <c r="E3257" s="66" t="s">
        <v>15351</v>
      </c>
      <c r="F3257" t="s">
        <v>91</v>
      </c>
      <c r="G3257" s="66" t="s">
        <v>10862</v>
      </c>
      <c r="H3257" s="67" t="s">
        <v>10241</v>
      </c>
      <c r="I3257" t="s">
        <v>10863</v>
      </c>
      <c r="J3257" s="66" t="s">
        <v>10864</v>
      </c>
      <c r="K3257" s="66" t="s">
        <v>94</v>
      </c>
      <c r="M3257" s="66" t="s">
        <v>95</v>
      </c>
      <c r="N3257" t="s">
        <v>10865</v>
      </c>
      <c r="O3257"/>
    </row>
    <row r="3258" spans="1:15">
      <c r="A3258">
        <v>55784128</v>
      </c>
      <c r="B3258" t="s">
        <v>10869</v>
      </c>
      <c r="C3258" t="s">
        <v>10870</v>
      </c>
      <c r="D3258" s="67" t="s">
        <v>10871</v>
      </c>
      <c r="E3258" s="66" t="s">
        <v>15351</v>
      </c>
      <c r="F3258" t="s">
        <v>114</v>
      </c>
      <c r="G3258" s="66" t="s">
        <v>10862</v>
      </c>
      <c r="H3258" s="67" t="s">
        <v>10213</v>
      </c>
      <c r="I3258" t="s">
        <v>10863</v>
      </c>
      <c r="J3258" s="66" t="s">
        <v>10864</v>
      </c>
      <c r="K3258" s="66" t="s">
        <v>94</v>
      </c>
      <c r="M3258" s="66" t="s">
        <v>95</v>
      </c>
      <c r="N3258" t="s">
        <v>10865</v>
      </c>
      <c r="O3258"/>
    </row>
    <row r="3259" spans="1:15">
      <c r="A3259">
        <v>55784130</v>
      </c>
      <c r="B3259" t="s">
        <v>189</v>
      </c>
      <c r="C3259" t="s">
        <v>429</v>
      </c>
      <c r="D3259" s="67" t="s">
        <v>10872</v>
      </c>
      <c r="E3259" s="66" t="s">
        <v>15351</v>
      </c>
      <c r="F3259" t="s">
        <v>114</v>
      </c>
      <c r="G3259" s="66" t="s">
        <v>10862</v>
      </c>
      <c r="H3259" s="67" t="s">
        <v>10241</v>
      </c>
      <c r="I3259" t="s">
        <v>10863</v>
      </c>
      <c r="J3259" s="66" t="s">
        <v>10864</v>
      </c>
      <c r="K3259" s="66" t="s">
        <v>94</v>
      </c>
      <c r="M3259" s="66" t="s">
        <v>95</v>
      </c>
      <c r="N3259" t="s">
        <v>10865</v>
      </c>
      <c r="O3259"/>
    </row>
    <row r="3260" spans="1:15">
      <c r="A3260">
        <v>55784133</v>
      </c>
      <c r="B3260" t="s">
        <v>10873</v>
      </c>
      <c r="C3260" t="s">
        <v>5873</v>
      </c>
      <c r="D3260" s="67" t="s">
        <v>10874</v>
      </c>
      <c r="E3260" s="66" t="s">
        <v>15351</v>
      </c>
      <c r="F3260" t="s">
        <v>114</v>
      </c>
      <c r="G3260" s="66" t="s">
        <v>10862</v>
      </c>
      <c r="H3260" s="67" t="s">
        <v>10241</v>
      </c>
      <c r="I3260" t="s">
        <v>10863</v>
      </c>
      <c r="J3260" s="66" t="s">
        <v>10864</v>
      </c>
      <c r="K3260" s="66" t="s">
        <v>94</v>
      </c>
      <c r="M3260" s="66" t="s">
        <v>95</v>
      </c>
      <c r="N3260" t="s">
        <v>10865</v>
      </c>
      <c r="O3260"/>
    </row>
    <row r="3261" spans="1:15">
      <c r="A3261">
        <v>55785580</v>
      </c>
      <c r="B3261" t="s">
        <v>2630</v>
      </c>
      <c r="C3261" t="s">
        <v>724</v>
      </c>
      <c r="D3261" s="67" t="s">
        <v>10875</v>
      </c>
      <c r="E3261" s="66" t="s">
        <v>15351</v>
      </c>
      <c r="F3261" t="s">
        <v>114</v>
      </c>
      <c r="G3261" s="66" t="s">
        <v>10862</v>
      </c>
      <c r="H3261" s="67" t="s">
        <v>10326</v>
      </c>
      <c r="I3261" t="s">
        <v>10863</v>
      </c>
      <c r="J3261" s="66" t="s">
        <v>10864</v>
      </c>
      <c r="K3261" s="66" t="s">
        <v>94</v>
      </c>
      <c r="M3261" s="66" t="s">
        <v>95</v>
      </c>
      <c r="N3261" t="s">
        <v>10865</v>
      </c>
      <c r="O3261"/>
    </row>
    <row r="3262" spans="1:15">
      <c r="A3262">
        <v>55785583</v>
      </c>
      <c r="B3262" t="s">
        <v>10876</v>
      </c>
      <c r="C3262" t="s">
        <v>147</v>
      </c>
      <c r="D3262" s="67" t="s">
        <v>10877</v>
      </c>
      <c r="E3262" s="66" t="s">
        <v>15351</v>
      </c>
      <c r="F3262" t="s">
        <v>114</v>
      </c>
      <c r="G3262" s="66" t="s">
        <v>10862</v>
      </c>
      <c r="H3262" s="67" t="s">
        <v>10302</v>
      </c>
      <c r="I3262" t="s">
        <v>10863</v>
      </c>
      <c r="J3262" s="66" t="s">
        <v>10864</v>
      </c>
      <c r="K3262" s="66" t="s">
        <v>94</v>
      </c>
      <c r="M3262" s="66" t="s">
        <v>95</v>
      </c>
      <c r="N3262" t="s">
        <v>10865</v>
      </c>
      <c r="O3262"/>
    </row>
    <row r="3263" spans="1:15">
      <c r="A3263">
        <v>55786487</v>
      </c>
      <c r="B3263" t="s">
        <v>560</v>
      </c>
      <c r="C3263" t="s">
        <v>147</v>
      </c>
      <c r="D3263" s="67" t="s">
        <v>10878</v>
      </c>
      <c r="E3263" s="66" t="s">
        <v>15351</v>
      </c>
      <c r="F3263" t="s">
        <v>114</v>
      </c>
      <c r="G3263" s="66" t="s">
        <v>10862</v>
      </c>
      <c r="H3263" s="67" t="s">
        <v>10241</v>
      </c>
      <c r="I3263" t="s">
        <v>10863</v>
      </c>
      <c r="J3263" s="66" t="s">
        <v>10864</v>
      </c>
      <c r="K3263" s="66" t="s">
        <v>94</v>
      </c>
      <c r="M3263" s="66" t="s">
        <v>95</v>
      </c>
      <c r="N3263" t="s">
        <v>10865</v>
      </c>
      <c r="O3263"/>
    </row>
    <row r="3264" spans="1:15">
      <c r="A3264">
        <v>55790326</v>
      </c>
      <c r="B3264" t="s">
        <v>10879</v>
      </c>
      <c r="C3264" t="s">
        <v>512</v>
      </c>
      <c r="D3264" s="67" t="s">
        <v>2541</v>
      </c>
      <c r="E3264" s="66" t="s">
        <v>15351</v>
      </c>
      <c r="F3264" t="s">
        <v>114</v>
      </c>
      <c r="G3264" s="66" t="s">
        <v>10862</v>
      </c>
      <c r="H3264" s="67" t="s">
        <v>10213</v>
      </c>
      <c r="I3264" t="s">
        <v>10863</v>
      </c>
      <c r="J3264" s="66" t="s">
        <v>10864</v>
      </c>
      <c r="K3264" s="66" t="s">
        <v>94</v>
      </c>
      <c r="M3264" s="66" t="s">
        <v>95</v>
      </c>
      <c r="N3264" t="s">
        <v>10865</v>
      </c>
      <c r="O3264"/>
    </row>
    <row r="3265" spans="1:15">
      <c r="A3265">
        <v>55791124</v>
      </c>
      <c r="B3265" t="s">
        <v>10880</v>
      </c>
      <c r="C3265" t="s">
        <v>143</v>
      </c>
      <c r="D3265" s="67" t="s">
        <v>10881</v>
      </c>
      <c r="E3265" s="66" t="s">
        <v>15351</v>
      </c>
      <c r="F3265" t="s">
        <v>91</v>
      </c>
      <c r="G3265" s="66" t="s">
        <v>10862</v>
      </c>
      <c r="H3265" s="67" t="s">
        <v>10302</v>
      </c>
      <c r="I3265" t="s">
        <v>10863</v>
      </c>
      <c r="J3265" s="66" t="s">
        <v>10864</v>
      </c>
      <c r="K3265" s="66" t="s">
        <v>94</v>
      </c>
      <c r="M3265" s="66" t="s">
        <v>95</v>
      </c>
      <c r="N3265" t="s">
        <v>10865</v>
      </c>
      <c r="O3265"/>
    </row>
    <row r="3266" spans="1:15">
      <c r="A3266">
        <v>55791125</v>
      </c>
      <c r="B3266" t="s">
        <v>10880</v>
      </c>
      <c r="C3266" t="s">
        <v>1276</v>
      </c>
      <c r="D3266" s="67" t="s">
        <v>10882</v>
      </c>
      <c r="E3266" s="66" t="s">
        <v>15351</v>
      </c>
      <c r="F3266" t="s">
        <v>114</v>
      </c>
      <c r="G3266" s="66" t="s">
        <v>10862</v>
      </c>
      <c r="H3266" s="67" t="s">
        <v>10302</v>
      </c>
      <c r="I3266" t="s">
        <v>10863</v>
      </c>
      <c r="J3266" s="66" t="s">
        <v>10864</v>
      </c>
      <c r="K3266" s="66" t="s">
        <v>94</v>
      </c>
      <c r="M3266" s="66" t="s">
        <v>95</v>
      </c>
      <c r="N3266" t="s">
        <v>10865</v>
      </c>
      <c r="O3266"/>
    </row>
    <row r="3267" spans="1:15">
      <c r="A3267">
        <v>55791128</v>
      </c>
      <c r="B3267" t="s">
        <v>924</v>
      </c>
      <c r="C3267" t="s">
        <v>279</v>
      </c>
      <c r="D3267" s="67" t="s">
        <v>10883</v>
      </c>
      <c r="E3267" s="66" t="s">
        <v>15351</v>
      </c>
      <c r="F3267" t="s">
        <v>114</v>
      </c>
      <c r="G3267" s="66" t="s">
        <v>10862</v>
      </c>
      <c r="H3267" s="67" t="s">
        <v>10302</v>
      </c>
      <c r="I3267" t="s">
        <v>10863</v>
      </c>
      <c r="J3267" s="66" t="s">
        <v>10864</v>
      </c>
      <c r="K3267" s="66" t="s">
        <v>94</v>
      </c>
      <c r="M3267" s="66" t="s">
        <v>95</v>
      </c>
      <c r="N3267" t="s">
        <v>10865</v>
      </c>
      <c r="O3267"/>
    </row>
    <row r="3268" spans="1:15">
      <c r="A3268">
        <v>55796360</v>
      </c>
      <c r="B3268" t="s">
        <v>10884</v>
      </c>
      <c r="C3268" t="s">
        <v>145</v>
      </c>
      <c r="D3268" s="67" t="s">
        <v>10885</v>
      </c>
      <c r="E3268" s="66" t="s">
        <v>15351</v>
      </c>
      <c r="F3268" t="s">
        <v>114</v>
      </c>
      <c r="G3268" s="66" t="s">
        <v>10862</v>
      </c>
      <c r="H3268" s="67" t="s">
        <v>10302</v>
      </c>
      <c r="I3268" t="s">
        <v>10863</v>
      </c>
      <c r="J3268" s="66" t="s">
        <v>10864</v>
      </c>
      <c r="K3268" s="66" t="s">
        <v>94</v>
      </c>
      <c r="M3268" s="66" t="s">
        <v>95</v>
      </c>
      <c r="N3268" t="s">
        <v>10865</v>
      </c>
      <c r="O3268"/>
    </row>
    <row r="3269" spans="1:15">
      <c r="A3269">
        <v>73767</v>
      </c>
      <c r="B3269" t="s">
        <v>8616</v>
      </c>
      <c r="C3269" t="s">
        <v>3314</v>
      </c>
      <c r="D3269" s="67" t="s">
        <v>3884</v>
      </c>
      <c r="E3269" s="66" t="s">
        <v>15351</v>
      </c>
      <c r="F3269" t="s">
        <v>91</v>
      </c>
      <c r="G3269" s="66" t="s">
        <v>8606</v>
      </c>
      <c r="H3269" s="67" t="s">
        <v>10324</v>
      </c>
      <c r="I3269" t="s">
        <v>8608</v>
      </c>
      <c r="J3269" s="66" t="s">
        <v>1563</v>
      </c>
      <c r="K3269" s="66" t="s">
        <v>94</v>
      </c>
      <c r="M3269" s="66" t="s">
        <v>95</v>
      </c>
      <c r="N3269" t="s">
        <v>10886</v>
      </c>
      <c r="O3269"/>
    </row>
    <row r="3270" spans="1:15">
      <c r="A3270">
        <v>74305</v>
      </c>
      <c r="B3270" t="s">
        <v>8617</v>
      </c>
      <c r="C3270" t="s">
        <v>212</v>
      </c>
      <c r="D3270" s="67" t="s">
        <v>8618</v>
      </c>
      <c r="E3270" s="66" t="s">
        <v>15351</v>
      </c>
      <c r="F3270" t="s">
        <v>91</v>
      </c>
      <c r="G3270" s="66" t="s">
        <v>8606</v>
      </c>
      <c r="H3270" s="67" t="s">
        <v>10324</v>
      </c>
      <c r="I3270" t="s">
        <v>8608</v>
      </c>
      <c r="J3270" s="66" t="s">
        <v>1563</v>
      </c>
      <c r="K3270" s="66" t="s">
        <v>94</v>
      </c>
      <c r="M3270" s="66" t="s">
        <v>95</v>
      </c>
      <c r="N3270" t="s">
        <v>10886</v>
      </c>
      <c r="O3270"/>
    </row>
    <row r="3271" spans="1:15">
      <c r="A3271">
        <v>55503016</v>
      </c>
      <c r="B3271" t="s">
        <v>8616</v>
      </c>
      <c r="C3271" t="s">
        <v>849</v>
      </c>
      <c r="D3271" s="67" t="s">
        <v>10887</v>
      </c>
      <c r="E3271" s="66" t="s">
        <v>15351</v>
      </c>
      <c r="F3271" t="s">
        <v>114</v>
      </c>
      <c r="G3271" s="66" t="s">
        <v>8606</v>
      </c>
      <c r="H3271" s="67" t="s">
        <v>10324</v>
      </c>
      <c r="I3271" t="s">
        <v>8608</v>
      </c>
      <c r="J3271" s="66" t="s">
        <v>1563</v>
      </c>
      <c r="K3271" s="66" t="s">
        <v>94</v>
      </c>
      <c r="M3271" s="66" t="s">
        <v>95</v>
      </c>
      <c r="N3271" t="s">
        <v>10886</v>
      </c>
      <c r="O3271"/>
    </row>
    <row r="3272" spans="1:15">
      <c r="A3272">
        <v>55503290</v>
      </c>
      <c r="B3272" t="s">
        <v>8619</v>
      </c>
      <c r="C3272" t="s">
        <v>920</v>
      </c>
      <c r="D3272" s="67" t="s">
        <v>8620</v>
      </c>
      <c r="E3272" s="66" t="s">
        <v>15351</v>
      </c>
      <c r="F3272" t="s">
        <v>91</v>
      </c>
      <c r="G3272" s="66" t="s">
        <v>8606</v>
      </c>
      <c r="H3272" s="67" t="s">
        <v>10324</v>
      </c>
      <c r="I3272" t="s">
        <v>8608</v>
      </c>
      <c r="J3272" s="66" t="s">
        <v>1563</v>
      </c>
      <c r="K3272" s="66" t="s">
        <v>94</v>
      </c>
      <c r="M3272" s="66" t="s">
        <v>95</v>
      </c>
      <c r="N3272" t="s">
        <v>10886</v>
      </c>
      <c r="O3272"/>
    </row>
    <row r="3273" spans="1:15">
      <c r="A3273">
        <v>345013</v>
      </c>
      <c r="B3273" t="s">
        <v>8621</v>
      </c>
      <c r="C3273" t="s">
        <v>98</v>
      </c>
      <c r="D3273" s="67" t="s">
        <v>8622</v>
      </c>
      <c r="E3273" s="66" t="s">
        <v>15351</v>
      </c>
      <c r="F3273" t="s">
        <v>91</v>
      </c>
      <c r="G3273" s="66" t="s">
        <v>8606</v>
      </c>
      <c r="H3273" s="67" t="s">
        <v>10324</v>
      </c>
      <c r="I3273" t="s">
        <v>8608</v>
      </c>
      <c r="J3273" s="66" t="s">
        <v>1563</v>
      </c>
      <c r="K3273" s="66" t="s">
        <v>94</v>
      </c>
      <c r="M3273" s="66" t="s">
        <v>95</v>
      </c>
      <c r="N3273" t="s">
        <v>10886</v>
      </c>
      <c r="O3273"/>
    </row>
    <row r="3274" spans="1:15">
      <c r="A3274">
        <v>55666967</v>
      </c>
      <c r="B3274" t="s">
        <v>8623</v>
      </c>
      <c r="C3274" t="s">
        <v>428</v>
      </c>
      <c r="D3274" s="67" t="s">
        <v>8624</v>
      </c>
      <c r="E3274" s="66" t="s">
        <v>15352</v>
      </c>
      <c r="F3274" t="s">
        <v>91</v>
      </c>
      <c r="G3274" s="66" t="s">
        <v>8606</v>
      </c>
      <c r="H3274" s="67" t="s">
        <v>10324</v>
      </c>
      <c r="I3274" t="s">
        <v>8608</v>
      </c>
      <c r="J3274" s="66" t="s">
        <v>1563</v>
      </c>
      <c r="K3274" s="66" t="s">
        <v>94</v>
      </c>
      <c r="M3274" s="66" t="s">
        <v>95</v>
      </c>
      <c r="N3274" t="s">
        <v>10886</v>
      </c>
      <c r="O3274"/>
    </row>
    <row r="3275" spans="1:15">
      <c r="A3275">
        <v>55728328</v>
      </c>
      <c r="B3275" t="s">
        <v>8625</v>
      </c>
      <c r="C3275" t="s">
        <v>386</v>
      </c>
      <c r="D3275" s="67" t="s">
        <v>8626</v>
      </c>
      <c r="E3275" s="66" t="s">
        <v>15352</v>
      </c>
      <c r="F3275" t="s">
        <v>91</v>
      </c>
      <c r="G3275" s="66" t="s">
        <v>8606</v>
      </c>
      <c r="H3275" s="67" t="s">
        <v>10291</v>
      </c>
      <c r="I3275" t="s">
        <v>8608</v>
      </c>
      <c r="J3275" s="66" t="s">
        <v>1563</v>
      </c>
      <c r="K3275" s="66" t="s">
        <v>94</v>
      </c>
      <c r="M3275" s="66" t="s">
        <v>95</v>
      </c>
      <c r="N3275" t="s">
        <v>10886</v>
      </c>
      <c r="O3275"/>
    </row>
    <row r="3276" spans="1:15">
      <c r="A3276">
        <v>74327</v>
      </c>
      <c r="B3276" t="s">
        <v>8627</v>
      </c>
      <c r="C3276" t="s">
        <v>426</v>
      </c>
      <c r="D3276" s="67" t="s">
        <v>6320</v>
      </c>
      <c r="E3276" s="66" t="s">
        <v>15351</v>
      </c>
      <c r="F3276" t="s">
        <v>91</v>
      </c>
      <c r="G3276" s="66" t="s">
        <v>8606</v>
      </c>
      <c r="H3276" s="67" t="s">
        <v>10324</v>
      </c>
      <c r="I3276" t="s">
        <v>8608</v>
      </c>
      <c r="J3276" s="66" t="s">
        <v>1563</v>
      </c>
      <c r="K3276" s="66" t="s">
        <v>94</v>
      </c>
      <c r="M3276" s="66" t="s">
        <v>95</v>
      </c>
      <c r="N3276" t="s">
        <v>10886</v>
      </c>
      <c r="O3276"/>
    </row>
    <row r="3277" spans="1:15">
      <c r="A3277">
        <v>55749723</v>
      </c>
      <c r="B3277" t="s">
        <v>8628</v>
      </c>
      <c r="C3277" t="s">
        <v>386</v>
      </c>
      <c r="D3277" s="67" t="s">
        <v>769</v>
      </c>
      <c r="E3277" s="66" t="s">
        <v>15352</v>
      </c>
      <c r="F3277" t="s">
        <v>91</v>
      </c>
      <c r="G3277" s="66" t="s">
        <v>8606</v>
      </c>
      <c r="H3277" s="67" t="s">
        <v>10291</v>
      </c>
      <c r="I3277" t="s">
        <v>8608</v>
      </c>
      <c r="J3277" s="66" t="s">
        <v>1563</v>
      </c>
      <c r="K3277" s="66" t="s">
        <v>94</v>
      </c>
      <c r="M3277" s="66" t="s">
        <v>95</v>
      </c>
      <c r="N3277" t="s">
        <v>10886</v>
      </c>
      <c r="O3277"/>
    </row>
    <row r="3278" spans="1:15">
      <c r="A3278">
        <v>55772459</v>
      </c>
      <c r="B3278" t="s">
        <v>8629</v>
      </c>
      <c r="C3278" t="s">
        <v>1378</v>
      </c>
      <c r="D3278" s="67" t="s">
        <v>5281</v>
      </c>
      <c r="E3278" s="66" t="s">
        <v>15351</v>
      </c>
      <c r="F3278" t="s">
        <v>91</v>
      </c>
      <c r="G3278" s="66" t="s">
        <v>8606</v>
      </c>
      <c r="H3278" s="67" t="s">
        <v>10324</v>
      </c>
      <c r="I3278" t="s">
        <v>8608</v>
      </c>
      <c r="J3278" s="66" t="s">
        <v>1563</v>
      </c>
      <c r="K3278" s="66" t="s">
        <v>94</v>
      </c>
      <c r="M3278" s="66" t="s">
        <v>95</v>
      </c>
      <c r="N3278" t="s">
        <v>10886</v>
      </c>
      <c r="O3278"/>
    </row>
    <row r="3279" spans="1:15">
      <c r="A3279">
        <v>55772449</v>
      </c>
      <c r="B3279" t="s">
        <v>8630</v>
      </c>
      <c r="C3279" t="s">
        <v>10888</v>
      </c>
      <c r="D3279" s="67" t="s">
        <v>8631</v>
      </c>
      <c r="E3279" s="66" t="s">
        <v>15351</v>
      </c>
      <c r="F3279" t="s">
        <v>114</v>
      </c>
      <c r="G3279" s="66" t="s">
        <v>8606</v>
      </c>
      <c r="H3279" s="67" t="s">
        <v>10324</v>
      </c>
      <c r="I3279" t="s">
        <v>8608</v>
      </c>
      <c r="J3279" s="66" t="s">
        <v>1563</v>
      </c>
      <c r="K3279" s="66" t="s">
        <v>94</v>
      </c>
      <c r="M3279" s="66" t="s">
        <v>95</v>
      </c>
      <c r="N3279" t="s">
        <v>10886</v>
      </c>
      <c r="O3279"/>
    </row>
    <row r="3280" spans="1:15">
      <c r="A3280">
        <v>55791204</v>
      </c>
      <c r="B3280" t="s">
        <v>10889</v>
      </c>
      <c r="C3280" t="s">
        <v>505</v>
      </c>
      <c r="D3280" s="67" t="s">
        <v>10890</v>
      </c>
      <c r="E3280" s="66" t="s">
        <v>15351</v>
      </c>
      <c r="F3280" t="s">
        <v>114</v>
      </c>
      <c r="G3280" s="66" t="s">
        <v>8606</v>
      </c>
      <c r="H3280" s="67" t="s">
        <v>10324</v>
      </c>
      <c r="I3280" t="s">
        <v>8608</v>
      </c>
      <c r="J3280" s="66" t="s">
        <v>1563</v>
      </c>
      <c r="K3280" s="66" t="s">
        <v>94</v>
      </c>
      <c r="M3280" s="66" t="s">
        <v>95</v>
      </c>
      <c r="N3280" t="s">
        <v>10886</v>
      </c>
      <c r="O3280"/>
    </row>
    <row r="3281" spans="1:15">
      <c r="A3281">
        <v>74382</v>
      </c>
      <c r="B3281" t="s">
        <v>4219</v>
      </c>
      <c r="C3281" t="s">
        <v>150</v>
      </c>
      <c r="D3281" s="67" t="s">
        <v>9975</v>
      </c>
      <c r="E3281" s="66" t="s">
        <v>15351</v>
      </c>
      <c r="F3281" t="s">
        <v>91</v>
      </c>
      <c r="G3281" s="66" t="s">
        <v>8606</v>
      </c>
      <c r="H3281" s="67" t="s">
        <v>10324</v>
      </c>
      <c r="I3281" t="s">
        <v>8608</v>
      </c>
      <c r="J3281" s="66" t="s">
        <v>1563</v>
      </c>
      <c r="K3281" s="66" t="s">
        <v>94</v>
      </c>
      <c r="M3281" s="66" t="s">
        <v>95</v>
      </c>
      <c r="N3281" t="s">
        <v>10886</v>
      </c>
      <c r="O3281"/>
    </row>
    <row r="3282" spans="1:15">
      <c r="A3282">
        <v>74316</v>
      </c>
      <c r="B3282" t="s">
        <v>10891</v>
      </c>
      <c r="C3282" t="s">
        <v>859</v>
      </c>
      <c r="D3282" s="67" t="s">
        <v>10892</v>
      </c>
      <c r="E3282" s="66" t="s">
        <v>15351</v>
      </c>
      <c r="F3282" t="s">
        <v>91</v>
      </c>
      <c r="G3282" s="66" t="s">
        <v>8606</v>
      </c>
      <c r="H3282" s="67" t="s">
        <v>10324</v>
      </c>
      <c r="I3282" t="s">
        <v>8608</v>
      </c>
      <c r="J3282" s="66" t="s">
        <v>1563</v>
      </c>
      <c r="K3282" s="66" t="s">
        <v>94</v>
      </c>
      <c r="M3282" s="66" t="s">
        <v>95</v>
      </c>
      <c r="N3282" t="s">
        <v>10886</v>
      </c>
      <c r="O3282"/>
    </row>
    <row r="3283" spans="1:15">
      <c r="A3283">
        <v>55793201</v>
      </c>
      <c r="B3283" t="s">
        <v>10893</v>
      </c>
      <c r="C3283" t="s">
        <v>487</v>
      </c>
      <c r="D3283" s="67" t="s">
        <v>10894</v>
      </c>
      <c r="E3283" s="66" t="s">
        <v>15351</v>
      </c>
      <c r="F3283" t="s">
        <v>91</v>
      </c>
      <c r="G3283" s="66" t="s">
        <v>8606</v>
      </c>
      <c r="H3283" s="67" t="s">
        <v>10324</v>
      </c>
      <c r="I3283" t="s">
        <v>8608</v>
      </c>
      <c r="J3283" s="66" t="s">
        <v>1563</v>
      </c>
      <c r="K3283" s="66" t="s">
        <v>94</v>
      </c>
      <c r="M3283" s="66" t="s">
        <v>95</v>
      </c>
      <c r="N3283" t="s">
        <v>10886</v>
      </c>
      <c r="O3283"/>
    </row>
    <row r="3284" spans="1:15">
      <c r="A3284">
        <v>55793202</v>
      </c>
      <c r="B3284" t="s">
        <v>10895</v>
      </c>
      <c r="C3284" t="s">
        <v>890</v>
      </c>
      <c r="D3284" s="67" t="s">
        <v>2369</v>
      </c>
      <c r="E3284" s="66" t="s">
        <v>15351</v>
      </c>
      <c r="F3284" t="s">
        <v>114</v>
      </c>
      <c r="G3284" s="66" t="s">
        <v>8606</v>
      </c>
      <c r="H3284" s="67" t="s">
        <v>10324</v>
      </c>
      <c r="I3284" t="s">
        <v>8608</v>
      </c>
      <c r="J3284" s="66" t="s">
        <v>1563</v>
      </c>
      <c r="K3284" s="66" t="s">
        <v>94</v>
      </c>
      <c r="M3284" s="66" t="s">
        <v>95</v>
      </c>
      <c r="N3284" t="s">
        <v>10886</v>
      </c>
      <c r="O3284"/>
    </row>
    <row r="3285" spans="1:15">
      <c r="A3285">
        <v>224204</v>
      </c>
      <c r="B3285" t="s">
        <v>16087</v>
      </c>
      <c r="C3285" t="s">
        <v>16088</v>
      </c>
      <c r="D3285" s="67" t="s">
        <v>16089</v>
      </c>
      <c r="E3285" s="66" t="s">
        <v>15351</v>
      </c>
      <c r="F3285" t="s">
        <v>114</v>
      </c>
      <c r="G3285" s="66" t="s">
        <v>8606</v>
      </c>
      <c r="H3285" s="67" t="s">
        <v>15978</v>
      </c>
      <c r="I3285" t="s">
        <v>10898</v>
      </c>
      <c r="J3285" s="66" t="s">
        <v>1563</v>
      </c>
      <c r="K3285" s="66" t="s">
        <v>94</v>
      </c>
      <c r="M3285" s="66" t="s">
        <v>95</v>
      </c>
      <c r="N3285" t="s">
        <v>10899</v>
      </c>
      <c r="O3285"/>
    </row>
    <row r="3286" spans="1:15">
      <c r="A3286">
        <v>528067</v>
      </c>
      <c r="B3286" t="s">
        <v>7810</v>
      </c>
      <c r="C3286" t="s">
        <v>10896</v>
      </c>
      <c r="D3286" s="67" t="s">
        <v>10897</v>
      </c>
      <c r="E3286" s="66" t="s">
        <v>15351</v>
      </c>
      <c r="F3286" t="s">
        <v>114</v>
      </c>
      <c r="G3286" s="66" t="s">
        <v>8606</v>
      </c>
      <c r="H3286" s="67" t="s">
        <v>10246</v>
      </c>
      <c r="I3286" t="s">
        <v>10898</v>
      </c>
      <c r="J3286" s="66" t="s">
        <v>1563</v>
      </c>
      <c r="K3286" s="66" t="s">
        <v>94</v>
      </c>
      <c r="M3286" s="66" t="s">
        <v>95</v>
      </c>
      <c r="N3286" t="s">
        <v>10899</v>
      </c>
      <c r="O3286"/>
    </row>
    <row r="3287" spans="1:15">
      <c r="A3287">
        <v>55794034</v>
      </c>
      <c r="B3287" t="s">
        <v>10900</v>
      </c>
      <c r="C3287" t="s">
        <v>7830</v>
      </c>
      <c r="D3287" s="67" t="s">
        <v>10901</v>
      </c>
      <c r="E3287" s="66" t="s">
        <v>15352</v>
      </c>
      <c r="F3287" t="s">
        <v>114</v>
      </c>
      <c r="G3287" s="66" t="s">
        <v>8606</v>
      </c>
      <c r="H3287" s="67" t="s">
        <v>10422</v>
      </c>
      <c r="I3287" t="s">
        <v>10898</v>
      </c>
      <c r="J3287" s="66" t="s">
        <v>1563</v>
      </c>
      <c r="K3287" s="66" t="s">
        <v>94</v>
      </c>
      <c r="M3287" s="66" t="s">
        <v>95</v>
      </c>
      <c r="N3287" t="s">
        <v>10899</v>
      </c>
      <c r="O3287"/>
    </row>
    <row r="3288" spans="1:15">
      <c r="A3288">
        <v>55581761</v>
      </c>
      <c r="B3288" t="s">
        <v>10902</v>
      </c>
      <c r="C3288" t="s">
        <v>882</v>
      </c>
      <c r="D3288" s="67" t="s">
        <v>10903</v>
      </c>
      <c r="E3288" s="66" t="s">
        <v>15351</v>
      </c>
      <c r="F3288" t="s">
        <v>114</v>
      </c>
      <c r="G3288" s="66" t="s">
        <v>8606</v>
      </c>
      <c r="H3288" s="67" t="s">
        <v>10246</v>
      </c>
      <c r="I3288" t="s">
        <v>10898</v>
      </c>
      <c r="J3288" s="66" t="s">
        <v>1563</v>
      </c>
      <c r="K3288" s="66" t="s">
        <v>94</v>
      </c>
      <c r="M3288" s="66" t="s">
        <v>95</v>
      </c>
      <c r="N3288" t="s">
        <v>10899</v>
      </c>
      <c r="O3288"/>
    </row>
    <row r="3289" spans="1:15">
      <c r="A3289">
        <v>55637077</v>
      </c>
      <c r="B3289" t="s">
        <v>2620</v>
      </c>
      <c r="C3289" t="s">
        <v>2538</v>
      </c>
      <c r="D3289" s="67" t="s">
        <v>10904</v>
      </c>
      <c r="E3289" s="66" t="s">
        <v>15351</v>
      </c>
      <c r="F3289" t="s">
        <v>114</v>
      </c>
      <c r="G3289" s="66" t="s">
        <v>8606</v>
      </c>
      <c r="H3289" s="67" t="s">
        <v>10422</v>
      </c>
      <c r="I3289" t="s">
        <v>10898</v>
      </c>
      <c r="J3289" s="66" t="s">
        <v>1563</v>
      </c>
      <c r="K3289" s="66" t="s">
        <v>94</v>
      </c>
      <c r="M3289" s="66" t="s">
        <v>95</v>
      </c>
      <c r="N3289" t="s">
        <v>10899</v>
      </c>
      <c r="O3289"/>
    </row>
    <row r="3290" spans="1:15">
      <c r="A3290">
        <v>55648092</v>
      </c>
      <c r="B3290" t="s">
        <v>10905</v>
      </c>
      <c r="C3290" t="s">
        <v>10621</v>
      </c>
      <c r="D3290" s="67" t="s">
        <v>10906</v>
      </c>
      <c r="E3290" s="66" t="s">
        <v>15351</v>
      </c>
      <c r="F3290" t="s">
        <v>114</v>
      </c>
      <c r="G3290" s="66" t="s">
        <v>8606</v>
      </c>
      <c r="H3290" s="67" t="s">
        <v>10422</v>
      </c>
      <c r="I3290" t="s">
        <v>10898</v>
      </c>
      <c r="J3290" s="66" t="s">
        <v>1563</v>
      </c>
      <c r="K3290" s="66" t="s">
        <v>94</v>
      </c>
      <c r="M3290" s="66" t="s">
        <v>95</v>
      </c>
      <c r="N3290" t="s">
        <v>10899</v>
      </c>
      <c r="O3290"/>
    </row>
    <row r="3291" spans="1:15">
      <c r="A3291">
        <v>55680040</v>
      </c>
      <c r="B3291" t="s">
        <v>10907</v>
      </c>
      <c r="C3291" t="s">
        <v>262</v>
      </c>
      <c r="D3291" s="67" t="s">
        <v>10908</v>
      </c>
      <c r="E3291" s="66" t="s">
        <v>15351</v>
      </c>
      <c r="F3291" t="s">
        <v>114</v>
      </c>
      <c r="G3291" s="66" t="s">
        <v>8606</v>
      </c>
      <c r="H3291" s="67" t="s">
        <v>10246</v>
      </c>
      <c r="I3291" t="s">
        <v>10898</v>
      </c>
      <c r="J3291" s="66" t="s">
        <v>1563</v>
      </c>
      <c r="K3291" s="66" t="s">
        <v>94</v>
      </c>
      <c r="M3291" s="66" t="s">
        <v>95</v>
      </c>
      <c r="N3291" t="s">
        <v>10899</v>
      </c>
      <c r="O3291"/>
    </row>
    <row r="3292" spans="1:15">
      <c r="A3292">
        <v>55693962</v>
      </c>
      <c r="B3292" t="s">
        <v>10909</v>
      </c>
      <c r="C3292" t="s">
        <v>10910</v>
      </c>
      <c r="D3292" s="67" t="s">
        <v>10911</v>
      </c>
      <c r="E3292" s="66" t="s">
        <v>15351</v>
      </c>
      <c r="F3292" t="s">
        <v>114</v>
      </c>
      <c r="G3292" s="66" t="s">
        <v>8606</v>
      </c>
      <c r="H3292" s="67" t="s">
        <v>10246</v>
      </c>
      <c r="I3292" t="s">
        <v>10898</v>
      </c>
      <c r="J3292" s="66" t="s">
        <v>1563</v>
      </c>
      <c r="K3292" s="66" t="s">
        <v>94</v>
      </c>
      <c r="M3292" s="66" t="s">
        <v>95</v>
      </c>
      <c r="N3292" t="s">
        <v>10899</v>
      </c>
      <c r="O3292"/>
    </row>
    <row r="3293" spans="1:15">
      <c r="A3293">
        <v>55693963</v>
      </c>
      <c r="B3293" t="s">
        <v>9703</v>
      </c>
      <c r="C3293" t="s">
        <v>546</v>
      </c>
      <c r="D3293" s="67" t="s">
        <v>1680</v>
      </c>
      <c r="E3293" s="66" t="s">
        <v>15351</v>
      </c>
      <c r="F3293" t="s">
        <v>114</v>
      </c>
      <c r="G3293" s="66" t="s">
        <v>8606</v>
      </c>
      <c r="H3293" s="67" t="s">
        <v>10267</v>
      </c>
      <c r="I3293" t="s">
        <v>10898</v>
      </c>
      <c r="J3293" s="66" t="s">
        <v>1563</v>
      </c>
      <c r="K3293" s="66" t="s">
        <v>94</v>
      </c>
      <c r="M3293" s="66" t="s">
        <v>95</v>
      </c>
      <c r="N3293" t="s">
        <v>10899</v>
      </c>
      <c r="O3293"/>
    </row>
    <row r="3294" spans="1:15">
      <c r="A3294">
        <v>55699109</v>
      </c>
      <c r="B3294" t="s">
        <v>5294</v>
      </c>
      <c r="C3294" t="s">
        <v>215</v>
      </c>
      <c r="D3294" s="67" t="s">
        <v>10912</v>
      </c>
      <c r="E3294" s="66" t="s">
        <v>15351</v>
      </c>
      <c r="F3294" t="s">
        <v>91</v>
      </c>
      <c r="G3294" s="66" t="s">
        <v>8606</v>
      </c>
      <c r="H3294" s="67" t="s">
        <v>10246</v>
      </c>
      <c r="I3294" t="s">
        <v>10898</v>
      </c>
      <c r="J3294" s="66" t="s">
        <v>1563</v>
      </c>
      <c r="K3294" s="66" t="s">
        <v>94</v>
      </c>
      <c r="M3294" s="66" t="s">
        <v>95</v>
      </c>
      <c r="N3294" t="s">
        <v>10899</v>
      </c>
      <c r="O3294"/>
    </row>
    <row r="3295" spans="1:15">
      <c r="A3295">
        <v>55738022</v>
      </c>
      <c r="B3295" t="s">
        <v>10913</v>
      </c>
      <c r="C3295" t="s">
        <v>1777</v>
      </c>
      <c r="D3295" s="67" t="s">
        <v>8447</v>
      </c>
      <c r="E3295" s="66" t="s">
        <v>15351</v>
      </c>
      <c r="F3295" t="s">
        <v>114</v>
      </c>
      <c r="G3295" s="66" t="s">
        <v>8606</v>
      </c>
      <c r="H3295" s="67" t="s">
        <v>10246</v>
      </c>
      <c r="I3295" t="s">
        <v>10898</v>
      </c>
      <c r="J3295" s="66" t="s">
        <v>1563</v>
      </c>
      <c r="K3295" s="66" t="s">
        <v>94</v>
      </c>
      <c r="M3295" s="66" t="s">
        <v>95</v>
      </c>
      <c r="N3295" t="s">
        <v>10899</v>
      </c>
      <c r="O3295"/>
    </row>
    <row r="3296" spans="1:15">
      <c r="A3296">
        <v>55775302</v>
      </c>
      <c r="B3296" t="s">
        <v>2620</v>
      </c>
      <c r="C3296" t="s">
        <v>8059</v>
      </c>
      <c r="D3296" s="67" t="s">
        <v>4884</v>
      </c>
      <c r="E3296" s="66" t="s">
        <v>15351</v>
      </c>
      <c r="F3296" t="s">
        <v>91</v>
      </c>
      <c r="G3296" s="66" t="s">
        <v>8606</v>
      </c>
      <c r="H3296" s="67" t="s">
        <v>10422</v>
      </c>
      <c r="I3296" t="s">
        <v>10898</v>
      </c>
      <c r="J3296" s="66" t="s">
        <v>1563</v>
      </c>
      <c r="K3296" s="66" t="s">
        <v>94</v>
      </c>
      <c r="M3296" s="66" t="s">
        <v>95</v>
      </c>
      <c r="N3296" t="s">
        <v>10899</v>
      </c>
      <c r="O3296"/>
    </row>
    <row r="3297" spans="1:15">
      <c r="A3297">
        <v>55781270</v>
      </c>
      <c r="B3297" t="s">
        <v>10914</v>
      </c>
      <c r="C3297" t="s">
        <v>1276</v>
      </c>
      <c r="D3297" s="67" t="s">
        <v>10915</v>
      </c>
      <c r="E3297" s="66" t="s">
        <v>15351</v>
      </c>
      <c r="F3297" t="s">
        <v>114</v>
      </c>
      <c r="G3297" s="66" t="s">
        <v>8606</v>
      </c>
      <c r="H3297" s="67" t="s">
        <v>10246</v>
      </c>
      <c r="I3297" t="s">
        <v>10898</v>
      </c>
      <c r="J3297" s="66" t="s">
        <v>1563</v>
      </c>
      <c r="K3297" s="66" t="s">
        <v>94</v>
      </c>
      <c r="M3297" s="66" t="s">
        <v>95</v>
      </c>
      <c r="N3297" t="s">
        <v>10899</v>
      </c>
      <c r="O3297"/>
    </row>
    <row r="3298" spans="1:15">
      <c r="A3298">
        <v>17573</v>
      </c>
      <c r="B3298" t="s">
        <v>5805</v>
      </c>
      <c r="C3298" t="s">
        <v>887</v>
      </c>
      <c r="D3298" s="67" t="s">
        <v>5806</v>
      </c>
      <c r="E3298" s="66" t="s">
        <v>15351</v>
      </c>
      <c r="F3298" t="s">
        <v>114</v>
      </c>
      <c r="G3298" s="66" t="s">
        <v>5807</v>
      </c>
      <c r="H3298" s="67" t="s">
        <v>10290</v>
      </c>
      <c r="I3298" t="s">
        <v>5808</v>
      </c>
      <c r="J3298" s="66" t="s">
        <v>5809</v>
      </c>
      <c r="K3298" s="66" t="s">
        <v>94</v>
      </c>
      <c r="M3298" s="66" t="s">
        <v>95</v>
      </c>
      <c r="N3298" t="s">
        <v>5810</v>
      </c>
      <c r="O3298"/>
    </row>
    <row r="3299" spans="1:15">
      <c r="A3299">
        <v>61819</v>
      </c>
      <c r="B3299" t="s">
        <v>3233</v>
      </c>
      <c r="C3299" t="s">
        <v>99</v>
      </c>
      <c r="D3299" s="67" t="s">
        <v>5811</v>
      </c>
      <c r="E3299" s="66" t="s">
        <v>15351</v>
      </c>
      <c r="F3299" t="s">
        <v>91</v>
      </c>
      <c r="G3299" s="66" t="s">
        <v>5807</v>
      </c>
      <c r="H3299" s="67" t="s">
        <v>10262</v>
      </c>
      <c r="I3299" t="s">
        <v>5812</v>
      </c>
      <c r="J3299" s="66" t="s">
        <v>5809</v>
      </c>
      <c r="K3299" s="66" t="s">
        <v>94</v>
      </c>
      <c r="M3299" s="66" t="s">
        <v>95</v>
      </c>
      <c r="N3299" t="s">
        <v>10916</v>
      </c>
      <c r="O3299"/>
    </row>
    <row r="3300" spans="1:15">
      <c r="A3300">
        <v>102816</v>
      </c>
      <c r="B3300" t="s">
        <v>5813</v>
      </c>
      <c r="C3300" t="s">
        <v>345</v>
      </c>
      <c r="D3300" s="67" t="s">
        <v>5814</v>
      </c>
      <c r="E3300" s="66" t="s">
        <v>15351</v>
      </c>
      <c r="F3300" t="s">
        <v>91</v>
      </c>
      <c r="G3300" s="66" t="s">
        <v>5807</v>
      </c>
      <c r="H3300" s="67" t="s">
        <v>10262</v>
      </c>
      <c r="I3300" t="s">
        <v>5812</v>
      </c>
      <c r="J3300" s="66" t="s">
        <v>5809</v>
      </c>
      <c r="K3300" s="66" t="s">
        <v>94</v>
      </c>
      <c r="M3300" s="66" t="s">
        <v>95</v>
      </c>
      <c r="N3300" t="s">
        <v>10916</v>
      </c>
      <c r="O3300"/>
    </row>
    <row r="3301" spans="1:15">
      <c r="A3301">
        <v>114976</v>
      </c>
      <c r="B3301" t="s">
        <v>5815</v>
      </c>
      <c r="C3301" t="s">
        <v>99</v>
      </c>
      <c r="D3301" s="67" t="s">
        <v>5816</v>
      </c>
      <c r="E3301" s="66" t="s">
        <v>15351</v>
      </c>
      <c r="F3301" t="s">
        <v>91</v>
      </c>
      <c r="G3301" s="66" t="s">
        <v>5807</v>
      </c>
      <c r="H3301" s="67" t="s">
        <v>10330</v>
      </c>
      <c r="I3301" t="s">
        <v>5812</v>
      </c>
      <c r="J3301" s="66" t="s">
        <v>5809</v>
      </c>
      <c r="K3301" s="66" t="s">
        <v>94</v>
      </c>
      <c r="M3301" s="66" t="s">
        <v>95</v>
      </c>
      <c r="N3301" t="s">
        <v>10916</v>
      </c>
      <c r="O3301"/>
    </row>
    <row r="3302" spans="1:15">
      <c r="A3302">
        <v>177946</v>
      </c>
      <c r="B3302" t="s">
        <v>5817</v>
      </c>
      <c r="C3302" t="s">
        <v>548</v>
      </c>
      <c r="D3302" s="67" t="s">
        <v>5818</v>
      </c>
      <c r="E3302" s="66" t="s">
        <v>15351</v>
      </c>
      <c r="F3302" t="s">
        <v>91</v>
      </c>
      <c r="G3302" s="66" t="s">
        <v>5807</v>
      </c>
      <c r="H3302" s="67" t="s">
        <v>10253</v>
      </c>
      <c r="I3302" t="s">
        <v>5812</v>
      </c>
      <c r="J3302" s="66" t="s">
        <v>5809</v>
      </c>
      <c r="K3302" s="66" t="s">
        <v>94</v>
      </c>
      <c r="M3302" s="66" t="s">
        <v>95</v>
      </c>
      <c r="N3302" t="s">
        <v>10916</v>
      </c>
      <c r="O3302"/>
    </row>
    <row r="3303" spans="1:15">
      <c r="A3303">
        <v>416619</v>
      </c>
      <c r="B3303" t="s">
        <v>5820</v>
      </c>
      <c r="C3303" t="s">
        <v>498</v>
      </c>
      <c r="D3303" s="67" t="s">
        <v>5821</v>
      </c>
      <c r="E3303" s="66" t="s">
        <v>15351</v>
      </c>
      <c r="F3303" t="s">
        <v>114</v>
      </c>
      <c r="G3303" s="66" t="s">
        <v>5807</v>
      </c>
      <c r="H3303" s="67" t="s">
        <v>10262</v>
      </c>
      <c r="I3303" t="s">
        <v>5812</v>
      </c>
      <c r="J3303" s="66" t="s">
        <v>5809</v>
      </c>
      <c r="K3303" s="66" t="s">
        <v>94</v>
      </c>
      <c r="M3303" s="66" t="s">
        <v>95</v>
      </c>
      <c r="N3303" t="s">
        <v>10916</v>
      </c>
      <c r="O3303"/>
    </row>
    <row r="3304" spans="1:15">
      <c r="A3304">
        <v>55705109</v>
      </c>
      <c r="B3304" t="s">
        <v>5822</v>
      </c>
      <c r="C3304" t="s">
        <v>373</v>
      </c>
      <c r="D3304" s="67" t="s">
        <v>5823</v>
      </c>
      <c r="E3304" s="66" t="s">
        <v>15352</v>
      </c>
      <c r="F3304" t="s">
        <v>91</v>
      </c>
      <c r="G3304" s="66" t="s">
        <v>5807</v>
      </c>
      <c r="H3304" s="67" t="s">
        <v>10374</v>
      </c>
      <c r="I3304" t="s">
        <v>5812</v>
      </c>
      <c r="J3304" s="66" t="s">
        <v>5809</v>
      </c>
      <c r="K3304" s="66" t="s">
        <v>94</v>
      </c>
      <c r="M3304" s="66" t="s">
        <v>95</v>
      </c>
      <c r="N3304" t="s">
        <v>10916</v>
      </c>
      <c r="O3304"/>
    </row>
    <row r="3305" spans="1:15">
      <c r="A3305">
        <v>55705346</v>
      </c>
      <c r="B3305" t="s">
        <v>5824</v>
      </c>
      <c r="C3305" t="s">
        <v>738</v>
      </c>
      <c r="D3305" s="67" t="s">
        <v>5825</v>
      </c>
      <c r="E3305" s="66" t="s">
        <v>15351</v>
      </c>
      <c r="F3305" t="s">
        <v>114</v>
      </c>
      <c r="G3305" s="66" t="s">
        <v>5807</v>
      </c>
      <c r="H3305" s="67" t="s">
        <v>10374</v>
      </c>
      <c r="I3305" t="s">
        <v>5812</v>
      </c>
      <c r="J3305" s="66" t="s">
        <v>5809</v>
      </c>
      <c r="K3305" s="66" t="s">
        <v>94</v>
      </c>
      <c r="M3305" s="66" t="s">
        <v>95</v>
      </c>
      <c r="N3305" t="s">
        <v>10916</v>
      </c>
      <c r="O3305"/>
    </row>
    <row r="3306" spans="1:15">
      <c r="A3306">
        <v>55707509</v>
      </c>
      <c r="B3306" t="s">
        <v>5826</v>
      </c>
      <c r="C3306" t="s">
        <v>345</v>
      </c>
      <c r="D3306" s="67" t="s">
        <v>5827</v>
      </c>
      <c r="E3306" s="66" t="s">
        <v>15351</v>
      </c>
      <c r="F3306" t="s">
        <v>91</v>
      </c>
      <c r="G3306" s="66" t="s">
        <v>5807</v>
      </c>
      <c r="H3306" s="67" t="s">
        <v>10253</v>
      </c>
      <c r="I3306" t="s">
        <v>5812</v>
      </c>
      <c r="J3306" s="66" t="s">
        <v>5809</v>
      </c>
      <c r="K3306" s="66" t="s">
        <v>94</v>
      </c>
      <c r="M3306" s="66" t="s">
        <v>95</v>
      </c>
      <c r="N3306" t="s">
        <v>10916</v>
      </c>
      <c r="O3306"/>
    </row>
    <row r="3307" spans="1:15">
      <c r="A3307">
        <v>55707511</v>
      </c>
      <c r="B3307" t="s">
        <v>5828</v>
      </c>
      <c r="C3307" t="s">
        <v>2591</v>
      </c>
      <c r="D3307" s="67" t="s">
        <v>5829</v>
      </c>
      <c r="E3307" s="66" t="s">
        <v>15352</v>
      </c>
      <c r="F3307" t="s">
        <v>91</v>
      </c>
      <c r="G3307" s="66" t="s">
        <v>5807</v>
      </c>
      <c r="H3307" s="67" t="s">
        <v>10253</v>
      </c>
      <c r="I3307" t="s">
        <v>5812</v>
      </c>
      <c r="J3307" s="66" t="s">
        <v>5809</v>
      </c>
      <c r="K3307" s="66" t="s">
        <v>94</v>
      </c>
      <c r="M3307" s="66" t="s">
        <v>95</v>
      </c>
      <c r="N3307" t="s">
        <v>10916</v>
      </c>
      <c r="O3307"/>
    </row>
    <row r="3308" spans="1:15">
      <c r="A3308">
        <v>55743618</v>
      </c>
      <c r="B3308" t="s">
        <v>5824</v>
      </c>
      <c r="C3308" t="s">
        <v>548</v>
      </c>
      <c r="D3308" s="67" t="s">
        <v>5830</v>
      </c>
      <c r="E3308" s="66" t="s">
        <v>912</v>
      </c>
      <c r="F3308" t="s">
        <v>91</v>
      </c>
      <c r="G3308" s="66" t="s">
        <v>5807</v>
      </c>
      <c r="H3308" s="67" t="s">
        <v>10374</v>
      </c>
      <c r="I3308" t="s">
        <v>5812</v>
      </c>
      <c r="J3308" s="66" t="s">
        <v>5809</v>
      </c>
      <c r="K3308" s="66" t="s">
        <v>94</v>
      </c>
      <c r="M3308" s="66" t="s">
        <v>95</v>
      </c>
      <c r="N3308" t="s">
        <v>10916</v>
      </c>
      <c r="O3308"/>
    </row>
    <row r="3309" spans="1:15">
      <c r="A3309">
        <v>55743624</v>
      </c>
      <c r="B3309" t="s">
        <v>5831</v>
      </c>
      <c r="C3309" t="s">
        <v>119</v>
      </c>
      <c r="D3309" s="67" t="s">
        <v>5656</v>
      </c>
      <c r="E3309" s="66" t="s">
        <v>15351</v>
      </c>
      <c r="F3309" t="s">
        <v>91</v>
      </c>
      <c r="G3309" s="66" t="s">
        <v>5807</v>
      </c>
      <c r="H3309" s="67" t="s">
        <v>10253</v>
      </c>
      <c r="I3309" t="s">
        <v>5812</v>
      </c>
      <c r="J3309" s="66" t="s">
        <v>5809</v>
      </c>
      <c r="K3309" s="66" t="s">
        <v>94</v>
      </c>
      <c r="M3309" s="66" t="s">
        <v>95</v>
      </c>
      <c r="N3309" t="s">
        <v>10916</v>
      </c>
      <c r="O3309"/>
    </row>
    <row r="3310" spans="1:15">
      <c r="A3310">
        <v>55743625</v>
      </c>
      <c r="B3310" t="s">
        <v>5832</v>
      </c>
      <c r="C3310" t="s">
        <v>1378</v>
      </c>
      <c r="D3310" s="67" t="s">
        <v>5833</v>
      </c>
      <c r="E3310" s="66" t="s">
        <v>15351</v>
      </c>
      <c r="F3310" t="s">
        <v>91</v>
      </c>
      <c r="G3310" s="66" t="s">
        <v>5807</v>
      </c>
      <c r="H3310" s="67" t="s">
        <v>10374</v>
      </c>
      <c r="I3310" t="s">
        <v>5812</v>
      </c>
      <c r="J3310" s="66" t="s">
        <v>5809</v>
      </c>
      <c r="K3310" s="66" t="s">
        <v>94</v>
      </c>
      <c r="M3310" s="66" t="s">
        <v>95</v>
      </c>
      <c r="N3310" t="s">
        <v>10916</v>
      </c>
      <c r="O3310"/>
    </row>
    <row r="3311" spans="1:15">
      <c r="A3311">
        <v>468735</v>
      </c>
      <c r="B3311" t="s">
        <v>5835</v>
      </c>
      <c r="C3311" t="s">
        <v>2970</v>
      </c>
      <c r="D3311" s="67" t="s">
        <v>3913</v>
      </c>
      <c r="E3311" s="66" t="s">
        <v>15351</v>
      </c>
      <c r="F3311" t="s">
        <v>91</v>
      </c>
      <c r="G3311" s="66" t="s">
        <v>5807</v>
      </c>
      <c r="H3311" s="67" t="s">
        <v>10374</v>
      </c>
      <c r="I3311" t="s">
        <v>5812</v>
      </c>
      <c r="J3311" s="66" t="s">
        <v>5809</v>
      </c>
      <c r="K3311" s="66" t="s">
        <v>94</v>
      </c>
      <c r="M3311" s="66" t="s">
        <v>95</v>
      </c>
      <c r="N3311" t="s">
        <v>10916</v>
      </c>
      <c r="O3311"/>
    </row>
    <row r="3312" spans="1:15">
      <c r="A3312">
        <v>55782339</v>
      </c>
      <c r="B3312" t="s">
        <v>5836</v>
      </c>
      <c r="C3312" t="s">
        <v>169</v>
      </c>
      <c r="D3312" s="67" t="s">
        <v>5837</v>
      </c>
      <c r="E3312" s="66" t="s">
        <v>15352</v>
      </c>
      <c r="F3312" t="s">
        <v>114</v>
      </c>
      <c r="G3312" s="66" t="s">
        <v>5807</v>
      </c>
      <c r="H3312" s="67" t="s">
        <v>10253</v>
      </c>
      <c r="I3312" t="s">
        <v>5812</v>
      </c>
      <c r="J3312" s="66" t="s">
        <v>5809</v>
      </c>
      <c r="K3312" s="66" t="s">
        <v>94</v>
      </c>
      <c r="M3312" s="66" t="s">
        <v>95</v>
      </c>
      <c r="N3312" t="s">
        <v>10916</v>
      </c>
      <c r="O3312"/>
    </row>
    <row r="3313" spans="1:15">
      <c r="A3313">
        <v>55790263</v>
      </c>
      <c r="B3313" t="s">
        <v>627</v>
      </c>
      <c r="C3313" t="s">
        <v>128</v>
      </c>
      <c r="D3313" s="67" t="s">
        <v>5838</v>
      </c>
      <c r="E3313" s="66" t="s">
        <v>15351</v>
      </c>
      <c r="F3313" t="s">
        <v>91</v>
      </c>
      <c r="G3313" s="66" t="s">
        <v>5807</v>
      </c>
      <c r="H3313" s="67" t="s">
        <v>10253</v>
      </c>
      <c r="I3313" t="s">
        <v>5812</v>
      </c>
      <c r="J3313" s="66" t="s">
        <v>5809</v>
      </c>
      <c r="K3313" s="66" t="s">
        <v>94</v>
      </c>
      <c r="M3313" s="66" t="s">
        <v>95</v>
      </c>
      <c r="N3313" t="s">
        <v>10916</v>
      </c>
      <c r="O3313"/>
    </row>
    <row r="3314" spans="1:15">
      <c r="A3314">
        <v>118760</v>
      </c>
      <c r="B3314" t="s">
        <v>10839</v>
      </c>
      <c r="C3314" t="s">
        <v>1205</v>
      </c>
      <c r="D3314" s="67" t="s">
        <v>10917</v>
      </c>
      <c r="E3314" s="66" t="s">
        <v>15351</v>
      </c>
      <c r="F3314" t="s">
        <v>114</v>
      </c>
      <c r="G3314" s="66" t="s">
        <v>5807</v>
      </c>
      <c r="H3314" s="67" t="s">
        <v>10419</v>
      </c>
      <c r="I3314" t="s">
        <v>10918</v>
      </c>
      <c r="J3314" s="66" t="s">
        <v>5809</v>
      </c>
      <c r="K3314" s="66" t="s">
        <v>94</v>
      </c>
      <c r="M3314" s="66" t="s">
        <v>95</v>
      </c>
      <c r="N3314" t="s">
        <v>10918</v>
      </c>
      <c r="O3314"/>
    </row>
    <row r="3315" spans="1:15">
      <c r="A3315">
        <v>55719688</v>
      </c>
      <c r="B3315" t="s">
        <v>10919</v>
      </c>
      <c r="C3315" t="s">
        <v>129</v>
      </c>
      <c r="D3315" s="67" t="s">
        <v>10920</v>
      </c>
      <c r="E3315" s="66" t="s">
        <v>15351</v>
      </c>
      <c r="F3315" t="s">
        <v>91</v>
      </c>
      <c r="G3315" s="66" t="s">
        <v>5807</v>
      </c>
      <c r="H3315" s="67" t="s">
        <v>10268</v>
      </c>
      <c r="I3315" t="s">
        <v>10918</v>
      </c>
      <c r="J3315" s="66" t="s">
        <v>5809</v>
      </c>
      <c r="K3315" s="66" t="s">
        <v>94</v>
      </c>
      <c r="M3315" s="66" t="s">
        <v>95</v>
      </c>
      <c r="N3315" t="s">
        <v>10918</v>
      </c>
      <c r="O3315"/>
    </row>
    <row r="3316" spans="1:15">
      <c r="A3316">
        <v>55720921</v>
      </c>
      <c r="B3316" t="s">
        <v>10919</v>
      </c>
      <c r="C3316" t="s">
        <v>279</v>
      </c>
      <c r="D3316" s="67" t="s">
        <v>10921</v>
      </c>
      <c r="E3316" s="66" t="s">
        <v>15351</v>
      </c>
      <c r="F3316" t="s">
        <v>114</v>
      </c>
      <c r="G3316" s="66" t="s">
        <v>5807</v>
      </c>
      <c r="H3316" s="67" t="s">
        <v>10268</v>
      </c>
      <c r="I3316" t="s">
        <v>10918</v>
      </c>
      <c r="J3316" s="66" t="s">
        <v>5809</v>
      </c>
      <c r="K3316" s="66" t="s">
        <v>94</v>
      </c>
      <c r="M3316" s="66" t="s">
        <v>95</v>
      </c>
      <c r="N3316" t="s">
        <v>10918</v>
      </c>
      <c r="O3316"/>
    </row>
    <row r="3317" spans="1:15">
      <c r="A3317">
        <v>55722690</v>
      </c>
      <c r="B3317" t="s">
        <v>10922</v>
      </c>
      <c r="C3317" t="s">
        <v>274</v>
      </c>
      <c r="D3317" s="67" t="s">
        <v>10923</v>
      </c>
      <c r="E3317" s="66" t="s">
        <v>15351</v>
      </c>
      <c r="F3317" t="s">
        <v>114</v>
      </c>
      <c r="G3317" s="66" t="s">
        <v>5807</v>
      </c>
      <c r="H3317" s="67" t="s">
        <v>10328</v>
      </c>
      <c r="I3317" t="s">
        <v>10918</v>
      </c>
      <c r="J3317" s="66" t="s">
        <v>5809</v>
      </c>
      <c r="K3317" s="66" t="s">
        <v>94</v>
      </c>
      <c r="M3317" s="66" t="s">
        <v>95</v>
      </c>
      <c r="N3317" t="s">
        <v>10918</v>
      </c>
      <c r="O3317"/>
    </row>
    <row r="3318" spans="1:15">
      <c r="A3318">
        <v>55722691</v>
      </c>
      <c r="B3318" t="s">
        <v>16090</v>
      </c>
      <c r="C3318" t="s">
        <v>946</v>
      </c>
      <c r="D3318" s="67" t="s">
        <v>16091</v>
      </c>
      <c r="E3318" s="66" t="s">
        <v>15351</v>
      </c>
      <c r="F3318" t="s">
        <v>114</v>
      </c>
      <c r="G3318" s="66" t="s">
        <v>5807</v>
      </c>
      <c r="H3318" s="67" t="s">
        <v>16092</v>
      </c>
      <c r="I3318" t="s">
        <v>10918</v>
      </c>
      <c r="J3318" s="66" t="s">
        <v>5809</v>
      </c>
      <c r="K3318" s="66" t="s">
        <v>94</v>
      </c>
      <c r="M3318" s="66" t="s">
        <v>95</v>
      </c>
      <c r="N3318" t="s">
        <v>10918</v>
      </c>
      <c r="O3318"/>
    </row>
    <row r="3319" spans="1:15">
      <c r="A3319">
        <v>55754202</v>
      </c>
      <c r="B3319" t="s">
        <v>7020</v>
      </c>
      <c r="C3319" t="s">
        <v>131</v>
      </c>
      <c r="D3319" s="67" t="s">
        <v>10924</v>
      </c>
      <c r="E3319" s="66" t="s">
        <v>15351</v>
      </c>
      <c r="F3319" t="s">
        <v>114</v>
      </c>
      <c r="G3319" s="66" t="s">
        <v>5807</v>
      </c>
      <c r="H3319" s="67" t="s">
        <v>10231</v>
      </c>
      <c r="I3319" t="s">
        <v>10918</v>
      </c>
      <c r="J3319" s="66" t="s">
        <v>5809</v>
      </c>
      <c r="K3319" s="66" t="s">
        <v>94</v>
      </c>
      <c r="M3319" s="66" t="s">
        <v>95</v>
      </c>
      <c r="N3319" t="s">
        <v>10918</v>
      </c>
      <c r="O3319"/>
    </row>
    <row r="3320" spans="1:15">
      <c r="A3320">
        <v>55756196</v>
      </c>
      <c r="B3320" t="s">
        <v>10925</v>
      </c>
      <c r="C3320" t="s">
        <v>235</v>
      </c>
      <c r="D3320" s="67" t="s">
        <v>10926</v>
      </c>
      <c r="E3320" s="66" t="s">
        <v>15351</v>
      </c>
      <c r="F3320" t="s">
        <v>114</v>
      </c>
      <c r="G3320" s="66" t="s">
        <v>5807</v>
      </c>
      <c r="H3320" s="67" t="s">
        <v>10436</v>
      </c>
      <c r="I3320" t="s">
        <v>10918</v>
      </c>
      <c r="J3320" s="66" t="s">
        <v>5809</v>
      </c>
      <c r="K3320" s="66" t="s">
        <v>94</v>
      </c>
      <c r="M3320" s="66" t="s">
        <v>95</v>
      </c>
      <c r="N3320" t="s">
        <v>10918</v>
      </c>
      <c r="O3320"/>
    </row>
    <row r="3321" spans="1:15">
      <c r="A3321">
        <v>55476933</v>
      </c>
      <c r="B3321" t="s">
        <v>10505</v>
      </c>
      <c r="C3321" t="s">
        <v>177</v>
      </c>
      <c r="D3321" s="67" t="s">
        <v>16093</v>
      </c>
      <c r="E3321" s="66" t="s">
        <v>15351</v>
      </c>
      <c r="F3321" t="s">
        <v>91</v>
      </c>
      <c r="G3321" s="66" t="s">
        <v>8633</v>
      </c>
      <c r="H3321" s="67" t="s">
        <v>10268</v>
      </c>
      <c r="I3321" t="s">
        <v>16094</v>
      </c>
      <c r="J3321" s="66" t="s">
        <v>1563</v>
      </c>
      <c r="K3321" s="66" t="s">
        <v>94</v>
      </c>
      <c r="M3321" s="66" t="s">
        <v>95</v>
      </c>
      <c r="N3321" t="s">
        <v>16094</v>
      </c>
      <c r="O3321"/>
    </row>
    <row r="3322" spans="1:15">
      <c r="A3322">
        <v>55476934</v>
      </c>
      <c r="B3322" t="s">
        <v>16095</v>
      </c>
      <c r="C3322" t="s">
        <v>1506</v>
      </c>
      <c r="D3322" s="67" t="s">
        <v>16096</v>
      </c>
      <c r="E3322" s="66" t="s">
        <v>15351</v>
      </c>
      <c r="F3322" t="s">
        <v>91</v>
      </c>
      <c r="G3322" s="66" t="s">
        <v>8633</v>
      </c>
      <c r="H3322" s="67" t="s">
        <v>10268</v>
      </c>
      <c r="I3322" t="s">
        <v>16094</v>
      </c>
      <c r="J3322" s="66" t="s">
        <v>1563</v>
      </c>
      <c r="K3322" s="66" t="s">
        <v>94</v>
      </c>
      <c r="M3322" s="66" t="s">
        <v>95</v>
      </c>
      <c r="N3322" t="s">
        <v>16094</v>
      </c>
      <c r="O3322"/>
    </row>
    <row r="3323" spans="1:15">
      <c r="A3323">
        <v>55476930</v>
      </c>
      <c r="B3323" t="s">
        <v>9870</v>
      </c>
      <c r="C3323" t="s">
        <v>200</v>
      </c>
      <c r="D3323" s="67" t="s">
        <v>9814</v>
      </c>
      <c r="E3323" s="66" t="s">
        <v>15351</v>
      </c>
      <c r="F3323" t="s">
        <v>91</v>
      </c>
      <c r="G3323" s="66" t="s">
        <v>8633</v>
      </c>
      <c r="H3323" s="67" t="s">
        <v>10268</v>
      </c>
      <c r="I3323" t="s">
        <v>16094</v>
      </c>
      <c r="J3323" s="66" t="s">
        <v>1563</v>
      </c>
      <c r="K3323" s="66" t="s">
        <v>94</v>
      </c>
      <c r="M3323" s="66" t="s">
        <v>95</v>
      </c>
      <c r="N3323" t="s">
        <v>16094</v>
      </c>
      <c r="O3323"/>
    </row>
    <row r="3324" spans="1:15">
      <c r="A3324">
        <v>55746595</v>
      </c>
      <c r="B3324" t="s">
        <v>16097</v>
      </c>
      <c r="C3324" t="s">
        <v>16098</v>
      </c>
      <c r="D3324" s="67" t="s">
        <v>16099</v>
      </c>
      <c r="E3324" s="66" t="s">
        <v>15351</v>
      </c>
      <c r="F3324" t="s">
        <v>91</v>
      </c>
      <c r="G3324" s="66" t="s">
        <v>8633</v>
      </c>
      <c r="H3324" s="67" t="s">
        <v>10245</v>
      </c>
      <c r="I3324" t="s">
        <v>16094</v>
      </c>
      <c r="J3324" s="66" t="s">
        <v>1563</v>
      </c>
      <c r="K3324" s="66" t="s">
        <v>94</v>
      </c>
      <c r="M3324" s="66" t="s">
        <v>95</v>
      </c>
      <c r="N3324" t="s">
        <v>16094</v>
      </c>
      <c r="O3324"/>
    </row>
    <row r="3325" spans="1:15">
      <c r="A3325">
        <v>55754229</v>
      </c>
      <c r="B3325" t="s">
        <v>16100</v>
      </c>
      <c r="C3325" t="s">
        <v>345</v>
      </c>
      <c r="D3325" s="67" t="s">
        <v>16101</v>
      </c>
      <c r="E3325" s="66" t="s">
        <v>15352</v>
      </c>
      <c r="F3325" t="s">
        <v>91</v>
      </c>
      <c r="G3325" s="66" t="s">
        <v>8633</v>
      </c>
      <c r="H3325" s="67" t="s">
        <v>10268</v>
      </c>
      <c r="I3325" t="s">
        <v>16094</v>
      </c>
      <c r="J3325" s="66" t="s">
        <v>1563</v>
      </c>
      <c r="K3325" s="66" t="s">
        <v>94</v>
      </c>
      <c r="M3325" s="66" t="s">
        <v>95</v>
      </c>
      <c r="N3325" t="s">
        <v>16094</v>
      </c>
      <c r="O3325"/>
    </row>
    <row r="3326" spans="1:15">
      <c r="A3326">
        <v>55758783</v>
      </c>
      <c r="B3326" t="s">
        <v>16102</v>
      </c>
      <c r="C3326" t="s">
        <v>143</v>
      </c>
      <c r="D3326" s="67" t="s">
        <v>16103</v>
      </c>
      <c r="E3326" s="66" t="s">
        <v>15351</v>
      </c>
      <c r="F3326" t="s">
        <v>91</v>
      </c>
      <c r="G3326" s="66" t="s">
        <v>8633</v>
      </c>
      <c r="H3326" s="67" t="s">
        <v>10268</v>
      </c>
      <c r="I3326" t="s">
        <v>16094</v>
      </c>
      <c r="J3326" s="66" t="s">
        <v>1563</v>
      </c>
      <c r="K3326" s="66" t="s">
        <v>94</v>
      </c>
      <c r="M3326" s="66" t="s">
        <v>95</v>
      </c>
      <c r="N3326" t="s">
        <v>16094</v>
      </c>
      <c r="O3326"/>
    </row>
    <row r="3327" spans="1:15">
      <c r="A3327">
        <v>55790440</v>
      </c>
      <c r="B3327" t="s">
        <v>16104</v>
      </c>
      <c r="C3327" t="s">
        <v>1069</v>
      </c>
      <c r="D3327" s="67" t="s">
        <v>16105</v>
      </c>
      <c r="E3327" s="66" t="s">
        <v>15352</v>
      </c>
      <c r="F3327" t="s">
        <v>91</v>
      </c>
      <c r="G3327" s="66" t="s">
        <v>8633</v>
      </c>
      <c r="H3327" s="67" t="s">
        <v>10268</v>
      </c>
      <c r="I3327" t="s">
        <v>16094</v>
      </c>
      <c r="J3327" s="66" t="s">
        <v>1563</v>
      </c>
      <c r="K3327" s="66" t="s">
        <v>94</v>
      </c>
      <c r="M3327" s="66" t="s">
        <v>95</v>
      </c>
      <c r="N3327" t="s">
        <v>16094</v>
      </c>
      <c r="O3327"/>
    </row>
    <row r="3328" spans="1:15">
      <c r="A3328">
        <v>55713315</v>
      </c>
      <c r="B3328" t="s">
        <v>9870</v>
      </c>
      <c r="C3328" t="s">
        <v>1086</v>
      </c>
      <c r="D3328" s="67" t="s">
        <v>16106</v>
      </c>
      <c r="E3328" s="66" t="s">
        <v>15352</v>
      </c>
      <c r="F3328" t="s">
        <v>114</v>
      </c>
      <c r="G3328" s="66" t="s">
        <v>8633</v>
      </c>
      <c r="H3328" s="67" t="s">
        <v>10268</v>
      </c>
      <c r="I3328" t="s">
        <v>16094</v>
      </c>
      <c r="J3328" s="66" t="s">
        <v>1563</v>
      </c>
      <c r="K3328" s="66" t="s">
        <v>94</v>
      </c>
      <c r="M3328" s="66" t="s">
        <v>95</v>
      </c>
      <c r="N3328" t="s">
        <v>16094</v>
      </c>
      <c r="O3328"/>
    </row>
    <row r="3329" spans="1:15">
      <c r="A3329">
        <v>55630626</v>
      </c>
      <c r="B3329" t="s">
        <v>369</v>
      </c>
      <c r="C3329" t="s">
        <v>890</v>
      </c>
      <c r="D3329" s="67" t="s">
        <v>8632</v>
      </c>
      <c r="E3329" s="66" t="s">
        <v>15351</v>
      </c>
      <c r="F3329" t="s">
        <v>114</v>
      </c>
      <c r="G3329" s="66" t="s">
        <v>8633</v>
      </c>
      <c r="H3329" s="67" t="s">
        <v>10927</v>
      </c>
      <c r="I3329" t="s">
        <v>8634</v>
      </c>
      <c r="J3329" s="66" t="s">
        <v>1563</v>
      </c>
      <c r="K3329" s="66" t="s">
        <v>94</v>
      </c>
      <c r="M3329" s="66" t="s">
        <v>95</v>
      </c>
      <c r="N3329" t="s">
        <v>8634</v>
      </c>
      <c r="O3329"/>
    </row>
    <row r="3330" spans="1:15">
      <c r="A3330">
        <v>55735976</v>
      </c>
      <c r="B3330" t="s">
        <v>8635</v>
      </c>
      <c r="C3330" t="s">
        <v>304</v>
      </c>
      <c r="D3330" s="67" t="s">
        <v>8636</v>
      </c>
      <c r="E3330" s="66" t="s">
        <v>15351</v>
      </c>
      <c r="F3330" t="s">
        <v>114</v>
      </c>
      <c r="G3330" s="66" t="s">
        <v>8633</v>
      </c>
      <c r="H3330" s="67" t="s">
        <v>10262</v>
      </c>
      <c r="I3330" t="s">
        <v>8634</v>
      </c>
      <c r="J3330" s="66" t="s">
        <v>1563</v>
      </c>
      <c r="K3330" s="66" t="s">
        <v>94</v>
      </c>
      <c r="M3330" s="66" t="s">
        <v>95</v>
      </c>
      <c r="N3330" t="s">
        <v>8634</v>
      </c>
      <c r="O3330"/>
    </row>
    <row r="3331" spans="1:15">
      <c r="A3331">
        <v>55735978</v>
      </c>
      <c r="B3331" t="s">
        <v>1552</v>
      </c>
      <c r="C3331" t="s">
        <v>138</v>
      </c>
      <c r="D3331" s="67" t="s">
        <v>5310</v>
      </c>
      <c r="E3331" s="66" t="s">
        <v>15351</v>
      </c>
      <c r="F3331" t="s">
        <v>91</v>
      </c>
      <c r="G3331" s="66" t="s">
        <v>8633</v>
      </c>
      <c r="H3331" s="67" t="s">
        <v>10262</v>
      </c>
      <c r="I3331" t="s">
        <v>8634</v>
      </c>
      <c r="J3331" s="66" t="s">
        <v>1563</v>
      </c>
      <c r="K3331" s="66" t="s">
        <v>94</v>
      </c>
      <c r="M3331" s="66" t="s">
        <v>95</v>
      </c>
      <c r="N3331" t="s">
        <v>8634</v>
      </c>
      <c r="O3331"/>
    </row>
    <row r="3332" spans="1:15">
      <c r="A3332">
        <v>55738212</v>
      </c>
      <c r="B3332" t="s">
        <v>8637</v>
      </c>
      <c r="C3332" t="s">
        <v>8638</v>
      </c>
      <c r="D3332" s="67" t="s">
        <v>1355</v>
      </c>
      <c r="E3332" s="66" t="s">
        <v>15351</v>
      </c>
      <c r="F3332" t="s">
        <v>114</v>
      </c>
      <c r="G3332" s="66" t="s">
        <v>8633</v>
      </c>
      <c r="H3332" s="67" t="s">
        <v>10927</v>
      </c>
      <c r="I3332" t="s">
        <v>8634</v>
      </c>
      <c r="J3332" s="66" t="s">
        <v>1563</v>
      </c>
      <c r="K3332" s="66" t="s">
        <v>94</v>
      </c>
      <c r="M3332" s="66" t="s">
        <v>95</v>
      </c>
      <c r="N3332" t="s">
        <v>8634</v>
      </c>
      <c r="O3332"/>
    </row>
    <row r="3333" spans="1:15">
      <c r="A3333">
        <v>55738216</v>
      </c>
      <c r="B3333" t="s">
        <v>8639</v>
      </c>
      <c r="C3333" t="s">
        <v>384</v>
      </c>
      <c r="D3333" s="67" t="s">
        <v>8640</v>
      </c>
      <c r="E3333" s="66" t="s">
        <v>15352</v>
      </c>
      <c r="F3333" t="s">
        <v>114</v>
      </c>
      <c r="G3333" s="66" t="s">
        <v>8633</v>
      </c>
      <c r="H3333" s="67" t="s">
        <v>10243</v>
      </c>
      <c r="I3333" t="s">
        <v>8634</v>
      </c>
      <c r="J3333" s="66" t="s">
        <v>1563</v>
      </c>
      <c r="K3333" s="66" t="s">
        <v>94</v>
      </c>
      <c r="M3333" s="66" t="s">
        <v>95</v>
      </c>
      <c r="N3333" t="s">
        <v>8634</v>
      </c>
      <c r="O3333"/>
    </row>
    <row r="3334" spans="1:15">
      <c r="A3334">
        <v>412476</v>
      </c>
      <c r="B3334" t="s">
        <v>369</v>
      </c>
      <c r="C3334" t="s">
        <v>170</v>
      </c>
      <c r="D3334" s="67" t="s">
        <v>8641</v>
      </c>
      <c r="E3334" s="66" t="s">
        <v>15351</v>
      </c>
      <c r="F3334" t="s">
        <v>91</v>
      </c>
      <c r="G3334" s="66" t="s">
        <v>8633</v>
      </c>
      <c r="H3334" s="67" t="s">
        <v>10927</v>
      </c>
      <c r="I3334" t="s">
        <v>8634</v>
      </c>
      <c r="J3334" s="66" t="s">
        <v>1563</v>
      </c>
      <c r="K3334" s="66" t="s">
        <v>94</v>
      </c>
      <c r="M3334" s="66" t="s">
        <v>95</v>
      </c>
      <c r="N3334" t="s">
        <v>8634</v>
      </c>
      <c r="O3334"/>
    </row>
    <row r="3335" spans="1:15">
      <c r="A3335">
        <v>55744637</v>
      </c>
      <c r="B3335" t="s">
        <v>8643</v>
      </c>
      <c r="C3335" t="s">
        <v>3529</v>
      </c>
      <c r="D3335" s="67" t="s">
        <v>8644</v>
      </c>
      <c r="E3335" s="66" t="s">
        <v>15351</v>
      </c>
      <c r="F3335" t="s">
        <v>91</v>
      </c>
      <c r="G3335" s="66" t="s">
        <v>8633</v>
      </c>
      <c r="H3335" s="67" t="s">
        <v>10927</v>
      </c>
      <c r="I3335" t="s">
        <v>8634</v>
      </c>
      <c r="J3335" s="66" t="s">
        <v>1563</v>
      </c>
      <c r="K3335" s="66" t="s">
        <v>94</v>
      </c>
      <c r="M3335" s="66" t="s">
        <v>95</v>
      </c>
      <c r="N3335" t="s">
        <v>8634</v>
      </c>
      <c r="O3335"/>
    </row>
    <row r="3336" spans="1:15">
      <c r="A3336">
        <v>55744983</v>
      </c>
      <c r="B3336" t="s">
        <v>8645</v>
      </c>
      <c r="C3336" t="s">
        <v>8240</v>
      </c>
      <c r="D3336" s="67" t="s">
        <v>5376</v>
      </c>
      <c r="E3336" s="66" t="s">
        <v>15351</v>
      </c>
      <c r="F3336" t="s">
        <v>114</v>
      </c>
      <c r="G3336" s="66" t="s">
        <v>8633</v>
      </c>
      <c r="H3336" s="67" t="s">
        <v>10927</v>
      </c>
      <c r="I3336" t="s">
        <v>8634</v>
      </c>
      <c r="J3336" s="66" t="s">
        <v>1563</v>
      </c>
      <c r="K3336" s="66" t="s">
        <v>94</v>
      </c>
      <c r="M3336" s="66" t="s">
        <v>95</v>
      </c>
      <c r="N3336" t="s">
        <v>8634</v>
      </c>
      <c r="O3336"/>
    </row>
    <row r="3337" spans="1:15">
      <c r="A3337">
        <v>55770314</v>
      </c>
      <c r="B3337" t="s">
        <v>8646</v>
      </c>
      <c r="C3337" t="s">
        <v>361</v>
      </c>
      <c r="D3337" s="67" t="s">
        <v>8647</v>
      </c>
      <c r="E3337" s="66" t="s">
        <v>15351</v>
      </c>
      <c r="F3337" t="s">
        <v>91</v>
      </c>
      <c r="G3337" s="66" t="s">
        <v>8633</v>
      </c>
      <c r="H3337" s="67" t="s">
        <v>10262</v>
      </c>
      <c r="I3337" t="s">
        <v>8634</v>
      </c>
      <c r="J3337" s="66" t="s">
        <v>1563</v>
      </c>
      <c r="K3337" s="66" t="s">
        <v>94</v>
      </c>
      <c r="M3337" s="66" t="s">
        <v>95</v>
      </c>
      <c r="N3337" t="s">
        <v>8634</v>
      </c>
      <c r="O3337"/>
    </row>
    <row r="3338" spans="1:15">
      <c r="A3338">
        <v>55749340</v>
      </c>
      <c r="B3338" t="s">
        <v>8648</v>
      </c>
      <c r="C3338" t="s">
        <v>158</v>
      </c>
      <c r="D3338" s="67" t="s">
        <v>8649</v>
      </c>
      <c r="E3338" s="66" t="s">
        <v>15351</v>
      </c>
      <c r="F3338" t="s">
        <v>91</v>
      </c>
      <c r="G3338" s="66" t="s">
        <v>8633</v>
      </c>
      <c r="H3338" s="67" t="s">
        <v>10262</v>
      </c>
      <c r="I3338" t="s">
        <v>8634</v>
      </c>
      <c r="J3338" s="66" t="s">
        <v>1563</v>
      </c>
      <c r="K3338" s="66" t="s">
        <v>94</v>
      </c>
      <c r="M3338" s="66" t="s">
        <v>95</v>
      </c>
      <c r="N3338" t="s">
        <v>8634</v>
      </c>
      <c r="O3338"/>
    </row>
    <row r="3339" spans="1:15">
      <c r="A3339">
        <v>55749342</v>
      </c>
      <c r="B3339" t="s">
        <v>8650</v>
      </c>
      <c r="C3339" t="s">
        <v>1256</v>
      </c>
      <c r="D3339" s="67" t="s">
        <v>10928</v>
      </c>
      <c r="E3339" s="66" t="s">
        <v>15351</v>
      </c>
      <c r="F3339" t="s">
        <v>91</v>
      </c>
      <c r="G3339" s="66" t="s">
        <v>8633</v>
      </c>
      <c r="H3339" s="67" t="s">
        <v>10927</v>
      </c>
      <c r="I3339" t="s">
        <v>8634</v>
      </c>
      <c r="J3339" s="66" t="s">
        <v>1563</v>
      </c>
      <c r="K3339" s="66" t="s">
        <v>94</v>
      </c>
      <c r="M3339" s="66" t="s">
        <v>95</v>
      </c>
      <c r="N3339" t="s">
        <v>8634</v>
      </c>
      <c r="O3339"/>
    </row>
    <row r="3340" spans="1:15">
      <c r="A3340">
        <v>55749344</v>
      </c>
      <c r="B3340" t="s">
        <v>8651</v>
      </c>
      <c r="C3340" t="s">
        <v>471</v>
      </c>
      <c r="D3340" s="67" t="s">
        <v>8652</v>
      </c>
      <c r="E3340" s="66" t="s">
        <v>15351</v>
      </c>
      <c r="F3340" t="s">
        <v>114</v>
      </c>
      <c r="G3340" s="66" t="s">
        <v>8633</v>
      </c>
      <c r="H3340" s="67" t="s">
        <v>10927</v>
      </c>
      <c r="I3340" t="s">
        <v>8634</v>
      </c>
      <c r="J3340" s="66" t="s">
        <v>1563</v>
      </c>
      <c r="K3340" s="66" t="s">
        <v>94</v>
      </c>
      <c r="M3340" s="66" t="s">
        <v>95</v>
      </c>
      <c r="N3340" t="s">
        <v>8634</v>
      </c>
      <c r="O3340"/>
    </row>
    <row r="3341" spans="1:15">
      <c r="A3341">
        <v>55770307</v>
      </c>
      <c r="B3341" t="s">
        <v>4056</v>
      </c>
      <c r="C3341" t="s">
        <v>646</v>
      </c>
      <c r="D3341" s="67" t="s">
        <v>5260</v>
      </c>
      <c r="E3341" s="66" t="s">
        <v>15352</v>
      </c>
      <c r="F3341" t="s">
        <v>114</v>
      </c>
      <c r="G3341" s="66" t="s">
        <v>8633</v>
      </c>
      <c r="H3341" s="67" t="s">
        <v>10927</v>
      </c>
      <c r="I3341" t="s">
        <v>8634</v>
      </c>
      <c r="J3341" s="66" t="s">
        <v>1563</v>
      </c>
      <c r="K3341" s="66" t="s">
        <v>94</v>
      </c>
      <c r="M3341" s="66" t="s">
        <v>95</v>
      </c>
      <c r="N3341" t="s">
        <v>8634</v>
      </c>
      <c r="O3341"/>
    </row>
    <row r="3342" spans="1:15">
      <c r="A3342">
        <v>55754886</v>
      </c>
      <c r="B3342" t="s">
        <v>8654</v>
      </c>
      <c r="C3342" t="s">
        <v>281</v>
      </c>
      <c r="D3342" s="67" t="s">
        <v>8655</v>
      </c>
      <c r="E3342" s="66" t="s">
        <v>15351</v>
      </c>
      <c r="F3342" t="s">
        <v>114</v>
      </c>
      <c r="G3342" s="66" t="s">
        <v>8633</v>
      </c>
      <c r="H3342" s="67" t="s">
        <v>10927</v>
      </c>
      <c r="I3342" t="s">
        <v>8634</v>
      </c>
      <c r="J3342" s="66" t="s">
        <v>1563</v>
      </c>
      <c r="K3342" s="66" t="s">
        <v>94</v>
      </c>
      <c r="M3342" s="66" t="s">
        <v>95</v>
      </c>
      <c r="N3342" t="s">
        <v>8634</v>
      </c>
      <c r="O3342"/>
    </row>
    <row r="3343" spans="1:15">
      <c r="A3343">
        <v>55755056</v>
      </c>
      <c r="B3343" t="s">
        <v>8656</v>
      </c>
      <c r="C3343" t="s">
        <v>521</v>
      </c>
      <c r="D3343" s="67" t="s">
        <v>8563</v>
      </c>
      <c r="E3343" s="66" t="s">
        <v>15351</v>
      </c>
      <c r="F3343" t="s">
        <v>114</v>
      </c>
      <c r="G3343" s="66" t="s">
        <v>8633</v>
      </c>
      <c r="H3343" s="67" t="s">
        <v>10927</v>
      </c>
      <c r="I3343" t="s">
        <v>8634</v>
      </c>
      <c r="J3343" s="66" t="s">
        <v>1563</v>
      </c>
      <c r="K3343" s="66" t="s">
        <v>94</v>
      </c>
      <c r="M3343" s="66" t="s">
        <v>95</v>
      </c>
      <c r="N3343" t="s">
        <v>8634</v>
      </c>
      <c r="O3343"/>
    </row>
    <row r="3344" spans="1:15">
      <c r="A3344">
        <v>55755057</v>
      </c>
      <c r="B3344" t="s">
        <v>8657</v>
      </c>
      <c r="C3344" t="s">
        <v>426</v>
      </c>
      <c r="D3344" s="67" t="s">
        <v>8658</v>
      </c>
      <c r="E3344" s="66" t="s">
        <v>15351</v>
      </c>
      <c r="F3344" t="s">
        <v>91</v>
      </c>
      <c r="G3344" s="66" t="s">
        <v>8633</v>
      </c>
      <c r="H3344" s="67" t="s">
        <v>10927</v>
      </c>
      <c r="I3344" t="s">
        <v>8634</v>
      </c>
      <c r="J3344" s="66" t="s">
        <v>1563</v>
      </c>
      <c r="K3344" s="66" t="s">
        <v>94</v>
      </c>
      <c r="M3344" s="66" t="s">
        <v>95</v>
      </c>
      <c r="N3344" t="s">
        <v>8634</v>
      </c>
      <c r="O3344"/>
    </row>
    <row r="3345" spans="1:15">
      <c r="A3345">
        <v>55756454</v>
      </c>
      <c r="B3345" t="s">
        <v>8659</v>
      </c>
      <c r="C3345" t="s">
        <v>151</v>
      </c>
      <c r="D3345" s="67" t="s">
        <v>8660</v>
      </c>
      <c r="E3345" s="66" t="s">
        <v>15351</v>
      </c>
      <c r="F3345" t="s">
        <v>91</v>
      </c>
      <c r="G3345" s="66" t="s">
        <v>8633</v>
      </c>
      <c r="H3345" s="67" t="s">
        <v>10927</v>
      </c>
      <c r="I3345" t="s">
        <v>8634</v>
      </c>
      <c r="J3345" s="66" t="s">
        <v>1563</v>
      </c>
      <c r="K3345" s="66" t="s">
        <v>94</v>
      </c>
      <c r="M3345" s="66" t="s">
        <v>95</v>
      </c>
      <c r="N3345" t="s">
        <v>8634</v>
      </c>
      <c r="O3345"/>
    </row>
    <row r="3346" spans="1:15">
      <c r="A3346">
        <v>55757561</v>
      </c>
      <c r="B3346" t="s">
        <v>181</v>
      </c>
      <c r="C3346" t="s">
        <v>135</v>
      </c>
      <c r="D3346" s="67" t="s">
        <v>8661</v>
      </c>
      <c r="E3346" s="66" t="s">
        <v>15351</v>
      </c>
      <c r="F3346" t="s">
        <v>91</v>
      </c>
      <c r="G3346" s="66" t="s">
        <v>8633</v>
      </c>
      <c r="H3346" s="67" t="s">
        <v>10927</v>
      </c>
      <c r="I3346" t="s">
        <v>8634</v>
      </c>
      <c r="J3346" s="66" t="s">
        <v>1563</v>
      </c>
      <c r="K3346" s="66" t="s">
        <v>94</v>
      </c>
      <c r="M3346" s="66" t="s">
        <v>95</v>
      </c>
      <c r="N3346" t="s">
        <v>8634</v>
      </c>
      <c r="O3346"/>
    </row>
    <row r="3347" spans="1:15">
      <c r="A3347">
        <v>55770302</v>
      </c>
      <c r="B3347" t="s">
        <v>8662</v>
      </c>
      <c r="C3347" t="s">
        <v>518</v>
      </c>
      <c r="D3347" s="67" t="s">
        <v>8663</v>
      </c>
      <c r="E3347" s="66" t="s">
        <v>15351</v>
      </c>
      <c r="F3347" t="s">
        <v>114</v>
      </c>
      <c r="G3347" s="66" t="s">
        <v>8633</v>
      </c>
      <c r="H3347" s="67" t="s">
        <v>10927</v>
      </c>
      <c r="I3347" t="s">
        <v>8634</v>
      </c>
      <c r="J3347" s="66" t="s">
        <v>1563</v>
      </c>
      <c r="K3347" s="66" t="s">
        <v>94</v>
      </c>
      <c r="M3347" s="66" t="s">
        <v>95</v>
      </c>
      <c r="N3347" t="s">
        <v>8634</v>
      </c>
      <c r="O3347"/>
    </row>
    <row r="3348" spans="1:15">
      <c r="A3348">
        <v>55758651</v>
      </c>
      <c r="B3348" t="s">
        <v>6305</v>
      </c>
      <c r="C3348" t="s">
        <v>150</v>
      </c>
      <c r="D3348" s="67" t="s">
        <v>8665</v>
      </c>
      <c r="E3348" s="66" t="s">
        <v>15351</v>
      </c>
      <c r="F3348" t="s">
        <v>91</v>
      </c>
      <c r="G3348" s="66" t="s">
        <v>8633</v>
      </c>
      <c r="H3348" s="67" t="s">
        <v>10927</v>
      </c>
      <c r="I3348" t="s">
        <v>8634</v>
      </c>
      <c r="J3348" s="66" t="s">
        <v>1563</v>
      </c>
      <c r="K3348" s="66" t="s">
        <v>94</v>
      </c>
      <c r="M3348" s="66" t="s">
        <v>95</v>
      </c>
      <c r="N3348" t="s">
        <v>8634</v>
      </c>
      <c r="O3348"/>
    </row>
    <row r="3349" spans="1:15">
      <c r="A3349">
        <v>55758652</v>
      </c>
      <c r="B3349" t="s">
        <v>8666</v>
      </c>
      <c r="C3349" t="s">
        <v>3588</v>
      </c>
      <c r="D3349" s="67" t="s">
        <v>6484</v>
      </c>
      <c r="E3349" s="66" t="s">
        <v>15352</v>
      </c>
      <c r="F3349" t="s">
        <v>114</v>
      </c>
      <c r="G3349" s="66" t="s">
        <v>8633</v>
      </c>
      <c r="H3349" s="67" t="s">
        <v>10929</v>
      </c>
      <c r="I3349" t="s">
        <v>8634</v>
      </c>
      <c r="J3349" s="66" t="s">
        <v>1563</v>
      </c>
      <c r="K3349" s="66" t="s">
        <v>94</v>
      </c>
      <c r="M3349" s="66" t="s">
        <v>95</v>
      </c>
      <c r="N3349" t="s">
        <v>8634</v>
      </c>
      <c r="O3349"/>
    </row>
    <row r="3350" spans="1:15">
      <c r="A3350">
        <v>55759827</v>
      </c>
      <c r="B3350" t="s">
        <v>8667</v>
      </c>
      <c r="C3350" t="s">
        <v>513</v>
      </c>
      <c r="D3350" s="67" t="s">
        <v>5033</v>
      </c>
      <c r="E3350" s="66" t="s">
        <v>15351</v>
      </c>
      <c r="F3350" t="s">
        <v>114</v>
      </c>
      <c r="G3350" s="66" t="s">
        <v>8633</v>
      </c>
      <c r="H3350" s="67" t="s">
        <v>10262</v>
      </c>
      <c r="I3350" t="s">
        <v>8634</v>
      </c>
      <c r="J3350" s="66" t="s">
        <v>1563</v>
      </c>
      <c r="K3350" s="66" t="s">
        <v>94</v>
      </c>
      <c r="M3350" s="66" t="s">
        <v>95</v>
      </c>
      <c r="N3350" t="s">
        <v>8634</v>
      </c>
      <c r="O3350"/>
    </row>
    <row r="3351" spans="1:15">
      <c r="A3351">
        <v>55770291</v>
      </c>
      <c r="B3351" t="s">
        <v>7948</v>
      </c>
      <c r="C3351" t="s">
        <v>1908</v>
      </c>
      <c r="D3351" s="67" t="s">
        <v>8668</v>
      </c>
      <c r="E3351" s="66" t="s">
        <v>15351</v>
      </c>
      <c r="F3351" t="s">
        <v>114</v>
      </c>
      <c r="G3351" s="66" t="s">
        <v>8633</v>
      </c>
      <c r="H3351" s="67" t="s">
        <v>10927</v>
      </c>
      <c r="I3351" t="s">
        <v>8634</v>
      </c>
      <c r="J3351" s="66" t="s">
        <v>1563</v>
      </c>
      <c r="K3351" s="66" t="s">
        <v>94</v>
      </c>
      <c r="M3351" s="66" t="s">
        <v>95</v>
      </c>
      <c r="N3351" t="s">
        <v>8634</v>
      </c>
      <c r="O3351"/>
    </row>
    <row r="3352" spans="1:15">
      <c r="A3352">
        <v>55764049</v>
      </c>
      <c r="B3352" t="s">
        <v>8645</v>
      </c>
      <c r="C3352" t="s">
        <v>1678</v>
      </c>
      <c r="D3352" s="67" t="s">
        <v>8670</v>
      </c>
      <c r="E3352" s="66" t="s">
        <v>15352</v>
      </c>
      <c r="F3352" t="s">
        <v>91</v>
      </c>
      <c r="G3352" s="66" t="s">
        <v>8633</v>
      </c>
      <c r="H3352" s="67" t="s">
        <v>10927</v>
      </c>
      <c r="I3352" t="s">
        <v>8634</v>
      </c>
      <c r="J3352" s="66" t="s">
        <v>1563</v>
      </c>
      <c r="K3352" s="66" t="s">
        <v>94</v>
      </c>
      <c r="M3352" s="66" t="s">
        <v>95</v>
      </c>
      <c r="N3352" t="s">
        <v>8634</v>
      </c>
      <c r="O3352"/>
    </row>
    <row r="3353" spans="1:15">
      <c r="A3353">
        <v>55764052</v>
      </c>
      <c r="B3353" t="s">
        <v>8669</v>
      </c>
      <c r="C3353" t="s">
        <v>3937</v>
      </c>
      <c r="D3353" s="67" t="s">
        <v>8671</v>
      </c>
      <c r="E3353" s="66" t="s">
        <v>15351</v>
      </c>
      <c r="F3353" t="s">
        <v>91</v>
      </c>
      <c r="G3353" s="66" t="s">
        <v>8633</v>
      </c>
      <c r="H3353" s="67" t="s">
        <v>10927</v>
      </c>
      <c r="I3353" t="s">
        <v>8634</v>
      </c>
      <c r="J3353" s="66" t="s">
        <v>1563</v>
      </c>
      <c r="K3353" s="66" t="s">
        <v>94</v>
      </c>
      <c r="M3353" s="66" t="s">
        <v>95</v>
      </c>
      <c r="N3353" t="s">
        <v>8634</v>
      </c>
      <c r="O3353"/>
    </row>
    <row r="3354" spans="1:15">
      <c r="A3354">
        <v>55764053</v>
      </c>
      <c r="B3354" t="s">
        <v>2595</v>
      </c>
      <c r="C3354" t="s">
        <v>216</v>
      </c>
      <c r="D3354" s="67" t="s">
        <v>8672</v>
      </c>
      <c r="E3354" s="66" t="s">
        <v>15351</v>
      </c>
      <c r="F3354" t="s">
        <v>114</v>
      </c>
      <c r="G3354" s="66" t="s">
        <v>8633</v>
      </c>
      <c r="H3354" s="67" t="s">
        <v>10927</v>
      </c>
      <c r="I3354" t="s">
        <v>8634</v>
      </c>
      <c r="J3354" s="66" t="s">
        <v>1563</v>
      </c>
      <c r="K3354" s="66" t="s">
        <v>94</v>
      </c>
      <c r="M3354" s="66" t="s">
        <v>95</v>
      </c>
      <c r="N3354" t="s">
        <v>8634</v>
      </c>
      <c r="O3354"/>
    </row>
    <row r="3355" spans="1:15">
      <c r="A3355">
        <v>55764054</v>
      </c>
      <c r="B3355" t="s">
        <v>8669</v>
      </c>
      <c r="C3355" t="s">
        <v>548</v>
      </c>
      <c r="D3355" s="67" t="s">
        <v>8673</v>
      </c>
      <c r="E3355" s="66" t="s">
        <v>15351</v>
      </c>
      <c r="F3355" t="s">
        <v>91</v>
      </c>
      <c r="G3355" s="66" t="s">
        <v>8633</v>
      </c>
      <c r="H3355" s="67" t="s">
        <v>10927</v>
      </c>
      <c r="I3355" t="s">
        <v>8634</v>
      </c>
      <c r="J3355" s="66" t="s">
        <v>1563</v>
      </c>
      <c r="K3355" s="66" t="s">
        <v>94</v>
      </c>
      <c r="M3355" s="66" t="s">
        <v>95</v>
      </c>
      <c r="N3355" t="s">
        <v>8634</v>
      </c>
      <c r="O3355"/>
    </row>
    <row r="3356" spans="1:15">
      <c r="A3356">
        <v>55765968</v>
      </c>
      <c r="B3356" t="s">
        <v>108</v>
      </c>
      <c r="C3356" t="s">
        <v>3496</v>
      </c>
      <c r="D3356" s="67" t="s">
        <v>409</v>
      </c>
      <c r="E3356" s="66" t="s">
        <v>15352</v>
      </c>
      <c r="F3356" t="s">
        <v>91</v>
      </c>
      <c r="G3356" s="66" t="s">
        <v>8633</v>
      </c>
      <c r="H3356" s="67" t="s">
        <v>10927</v>
      </c>
      <c r="I3356" t="s">
        <v>8634</v>
      </c>
      <c r="J3356" s="66" t="s">
        <v>1563</v>
      </c>
      <c r="K3356" s="66" t="s">
        <v>94</v>
      </c>
      <c r="M3356" s="66" t="s">
        <v>95</v>
      </c>
      <c r="N3356" t="s">
        <v>8634</v>
      </c>
      <c r="O3356"/>
    </row>
    <row r="3357" spans="1:15">
      <c r="A3357">
        <v>55765970</v>
      </c>
      <c r="B3357" t="s">
        <v>8674</v>
      </c>
      <c r="C3357" t="s">
        <v>744</v>
      </c>
      <c r="D3357" s="67" t="s">
        <v>8675</v>
      </c>
      <c r="E3357" s="66" t="s">
        <v>15352</v>
      </c>
      <c r="F3357" t="s">
        <v>91</v>
      </c>
      <c r="G3357" s="66" t="s">
        <v>8633</v>
      </c>
      <c r="H3357" s="67" t="s">
        <v>10266</v>
      </c>
      <c r="I3357" t="s">
        <v>8634</v>
      </c>
      <c r="J3357" s="66" t="s">
        <v>1563</v>
      </c>
      <c r="K3357" s="66" t="s">
        <v>94</v>
      </c>
      <c r="M3357" s="66" t="s">
        <v>95</v>
      </c>
      <c r="N3357" t="s">
        <v>8634</v>
      </c>
      <c r="O3357"/>
    </row>
    <row r="3358" spans="1:15">
      <c r="A3358">
        <v>55765973</v>
      </c>
      <c r="B3358" t="s">
        <v>8676</v>
      </c>
      <c r="C3358" t="s">
        <v>6580</v>
      </c>
      <c r="D3358" s="67" t="s">
        <v>8677</v>
      </c>
      <c r="E3358" s="66" t="s">
        <v>15352</v>
      </c>
      <c r="F3358" t="s">
        <v>114</v>
      </c>
      <c r="G3358" s="66" t="s">
        <v>8633</v>
      </c>
      <c r="H3358" s="67" t="s">
        <v>10927</v>
      </c>
      <c r="I3358" t="s">
        <v>8634</v>
      </c>
      <c r="J3358" s="66" t="s">
        <v>1563</v>
      </c>
      <c r="K3358" s="66" t="s">
        <v>94</v>
      </c>
      <c r="M3358" s="66" t="s">
        <v>95</v>
      </c>
      <c r="N3358" t="s">
        <v>8634</v>
      </c>
      <c r="O3358"/>
    </row>
    <row r="3359" spans="1:15">
      <c r="A3359">
        <v>55765974</v>
      </c>
      <c r="B3359" t="s">
        <v>8678</v>
      </c>
      <c r="C3359" t="s">
        <v>2216</v>
      </c>
      <c r="D3359" s="67" t="s">
        <v>8679</v>
      </c>
      <c r="E3359" s="66" t="s">
        <v>15351</v>
      </c>
      <c r="F3359" t="s">
        <v>114</v>
      </c>
      <c r="G3359" s="66" t="s">
        <v>8633</v>
      </c>
      <c r="H3359" s="67" t="s">
        <v>10927</v>
      </c>
      <c r="I3359" t="s">
        <v>8634</v>
      </c>
      <c r="J3359" s="66" t="s">
        <v>1563</v>
      </c>
      <c r="K3359" s="66" t="s">
        <v>94</v>
      </c>
      <c r="M3359" s="66" t="s">
        <v>95</v>
      </c>
      <c r="N3359" t="s">
        <v>8634</v>
      </c>
      <c r="O3359"/>
    </row>
    <row r="3360" spans="1:15">
      <c r="A3360">
        <v>55770283</v>
      </c>
      <c r="B3360" t="s">
        <v>8680</v>
      </c>
      <c r="C3360" t="s">
        <v>1822</v>
      </c>
      <c r="D3360" s="67" t="s">
        <v>8681</v>
      </c>
      <c r="E3360" s="66" t="s">
        <v>15351</v>
      </c>
      <c r="F3360" t="s">
        <v>114</v>
      </c>
      <c r="G3360" s="66" t="s">
        <v>8633</v>
      </c>
      <c r="H3360" s="67" t="s">
        <v>10266</v>
      </c>
      <c r="I3360" t="s">
        <v>8634</v>
      </c>
      <c r="J3360" s="66" t="s">
        <v>1563</v>
      </c>
      <c r="K3360" s="66" t="s">
        <v>94</v>
      </c>
      <c r="M3360" s="66" t="s">
        <v>95</v>
      </c>
      <c r="N3360" t="s">
        <v>8634</v>
      </c>
      <c r="O3360"/>
    </row>
    <row r="3361" spans="1:15">
      <c r="A3361">
        <v>55770287</v>
      </c>
      <c r="B3361" t="s">
        <v>8682</v>
      </c>
      <c r="C3361" t="s">
        <v>219</v>
      </c>
      <c r="D3361" s="67" t="s">
        <v>8683</v>
      </c>
      <c r="E3361" s="66" t="s">
        <v>15351</v>
      </c>
      <c r="F3361" t="s">
        <v>114</v>
      </c>
      <c r="G3361" s="66" t="s">
        <v>8633</v>
      </c>
      <c r="H3361" s="67" t="s">
        <v>10262</v>
      </c>
      <c r="I3361" t="s">
        <v>8634</v>
      </c>
      <c r="J3361" s="66" t="s">
        <v>1563</v>
      </c>
      <c r="K3361" s="66" t="s">
        <v>94</v>
      </c>
      <c r="M3361" s="66" t="s">
        <v>95</v>
      </c>
      <c r="N3361" t="s">
        <v>8634</v>
      </c>
      <c r="O3361"/>
    </row>
    <row r="3362" spans="1:15">
      <c r="A3362">
        <v>55771600</v>
      </c>
      <c r="B3362" t="s">
        <v>8684</v>
      </c>
      <c r="C3362" t="s">
        <v>1747</v>
      </c>
      <c r="D3362" s="67" t="s">
        <v>8372</v>
      </c>
      <c r="E3362" s="66" t="s">
        <v>15352</v>
      </c>
      <c r="F3362" t="s">
        <v>91</v>
      </c>
      <c r="G3362" s="66" t="s">
        <v>8633</v>
      </c>
      <c r="H3362" s="67" t="s">
        <v>10927</v>
      </c>
      <c r="I3362" t="s">
        <v>8634</v>
      </c>
      <c r="J3362" s="66" t="s">
        <v>1563</v>
      </c>
      <c r="K3362" s="66" t="s">
        <v>94</v>
      </c>
      <c r="M3362" s="66" t="s">
        <v>95</v>
      </c>
      <c r="N3362" t="s">
        <v>8634</v>
      </c>
      <c r="O3362"/>
    </row>
    <row r="3363" spans="1:15">
      <c r="A3363">
        <v>55771603</v>
      </c>
      <c r="B3363" t="s">
        <v>8685</v>
      </c>
      <c r="C3363" t="s">
        <v>888</v>
      </c>
      <c r="D3363" s="67" t="s">
        <v>5189</v>
      </c>
      <c r="E3363" s="66" t="s">
        <v>15351</v>
      </c>
      <c r="F3363" t="s">
        <v>114</v>
      </c>
      <c r="G3363" s="66" t="s">
        <v>8633</v>
      </c>
      <c r="H3363" s="67" t="s">
        <v>10243</v>
      </c>
      <c r="I3363" t="s">
        <v>8634</v>
      </c>
      <c r="J3363" s="66" t="s">
        <v>1563</v>
      </c>
      <c r="K3363" s="66" t="s">
        <v>94</v>
      </c>
      <c r="M3363" s="66" t="s">
        <v>95</v>
      </c>
      <c r="N3363" t="s">
        <v>8634</v>
      </c>
      <c r="O3363"/>
    </row>
    <row r="3364" spans="1:15">
      <c r="A3364">
        <v>55775157</v>
      </c>
      <c r="B3364" t="s">
        <v>1135</v>
      </c>
      <c r="C3364" t="s">
        <v>2418</v>
      </c>
      <c r="D3364" s="67" t="s">
        <v>5846</v>
      </c>
      <c r="E3364" s="66" t="s">
        <v>15351</v>
      </c>
      <c r="F3364" t="s">
        <v>114</v>
      </c>
      <c r="G3364" s="66" t="s">
        <v>8633</v>
      </c>
      <c r="H3364" s="67" t="s">
        <v>10307</v>
      </c>
      <c r="I3364" t="s">
        <v>8634</v>
      </c>
      <c r="J3364" s="66" t="s">
        <v>1563</v>
      </c>
      <c r="K3364" s="66" t="s">
        <v>94</v>
      </c>
      <c r="M3364" s="66" t="s">
        <v>95</v>
      </c>
      <c r="N3364" t="s">
        <v>8634</v>
      </c>
      <c r="O3364"/>
    </row>
    <row r="3365" spans="1:15">
      <c r="A3365">
        <v>55775158</v>
      </c>
      <c r="B3365" t="s">
        <v>1135</v>
      </c>
      <c r="C3365" t="s">
        <v>341</v>
      </c>
      <c r="D3365" s="67" t="s">
        <v>8686</v>
      </c>
      <c r="E3365" s="66" t="s">
        <v>15351</v>
      </c>
      <c r="F3365" t="s">
        <v>91</v>
      </c>
      <c r="G3365" s="66" t="s">
        <v>8633</v>
      </c>
      <c r="H3365" s="67" t="s">
        <v>10307</v>
      </c>
      <c r="I3365" t="s">
        <v>8634</v>
      </c>
      <c r="J3365" s="66" t="s">
        <v>1563</v>
      </c>
      <c r="K3365" s="66" t="s">
        <v>94</v>
      </c>
      <c r="M3365" s="66" t="s">
        <v>95</v>
      </c>
      <c r="N3365" t="s">
        <v>8634</v>
      </c>
      <c r="O3365"/>
    </row>
    <row r="3366" spans="1:15">
      <c r="A3366">
        <v>55775161</v>
      </c>
      <c r="B3366" t="s">
        <v>1750</v>
      </c>
      <c r="C3366" t="s">
        <v>8580</v>
      </c>
      <c r="D3366" s="67" t="s">
        <v>8687</v>
      </c>
      <c r="E3366" s="66" t="s">
        <v>15351</v>
      </c>
      <c r="F3366" t="s">
        <v>91</v>
      </c>
      <c r="G3366" s="66" t="s">
        <v>8633</v>
      </c>
      <c r="H3366" s="67" t="s">
        <v>10243</v>
      </c>
      <c r="I3366" t="s">
        <v>8634</v>
      </c>
      <c r="J3366" s="66" t="s">
        <v>1563</v>
      </c>
      <c r="K3366" s="66" t="s">
        <v>94</v>
      </c>
      <c r="M3366" s="66" t="s">
        <v>95</v>
      </c>
      <c r="N3366" t="s">
        <v>8634</v>
      </c>
      <c r="O3366"/>
    </row>
    <row r="3367" spans="1:15">
      <c r="A3367">
        <v>55781944</v>
      </c>
      <c r="B3367" t="s">
        <v>8651</v>
      </c>
      <c r="C3367" t="s">
        <v>2222</v>
      </c>
      <c r="D3367" s="67" t="s">
        <v>8688</v>
      </c>
      <c r="E3367" s="66" t="s">
        <v>15352</v>
      </c>
      <c r="F3367" t="s">
        <v>114</v>
      </c>
      <c r="G3367" s="66" t="s">
        <v>8633</v>
      </c>
      <c r="H3367" s="67" t="s">
        <v>10927</v>
      </c>
      <c r="I3367" t="s">
        <v>8634</v>
      </c>
      <c r="J3367" s="66" t="s">
        <v>1563</v>
      </c>
      <c r="K3367" s="66" t="s">
        <v>94</v>
      </c>
      <c r="M3367" s="66" t="s">
        <v>95</v>
      </c>
      <c r="N3367" t="s">
        <v>8634</v>
      </c>
      <c r="O3367"/>
    </row>
    <row r="3368" spans="1:15">
      <c r="A3368">
        <v>55786469</v>
      </c>
      <c r="B3368" t="s">
        <v>8689</v>
      </c>
      <c r="C3368" t="s">
        <v>1369</v>
      </c>
      <c r="D3368" s="67" t="s">
        <v>8690</v>
      </c>
      <c r="E3368" s="66" t="s">
        <v>15351</v>
      </c>
      <c r="F3368" t="s">
        <v>91</v>
      </c>
      <c r="G3368" s="66" t="s">
        <v>8633</v>
      </c>
      <c r="H3368" s="67" t="s">
        <v>10262</v>
      </c>
      <c r="I3368" t="s">
        <v>8634</v>
      </c>
      <c r="J3368" s="66" t="s">
        <v>1563</v>
      </c>
      <c r="K3368" s="66" t="s">
        <v>94</v>
      </c>
      <c r="M3368" s="66" t="s">
        <v>95</v>
      </c>
      <c r="N3368" t="s">
        <v>8634</v>
      </c>
      <c r="O3368"/>
    </row>
    <row r="3369" spans="1:15">
      <c r="A3369">
        <v>55790820</v>
      </c>
      <c r="B3369" t="s">
        <v>8691</v>
      </c>
      <c r="C3369" t="s">
        <v>1783</v>
      </c>
      <c r="D3369" s="67" t="s">
        <v>8692</v>
      </c>
      <c r="E3369" s="66" t="s">
        <v>15352</v>
      </c>
      <c r="F3369" t="s">
        <v>91</v>
      </c>
      <c r="G3369" s="66" t="s">
        <v>8633</v>
      </c>
      <c r="H3369" s="67" t="s">
        <v>10262</v>
      </c>
      <c r="I3369" t="s">
        <v>8634</v>
      </c>
      <c r="J3369" s="66" t="s">
        <v>1563</v>
      </c>
      <c r="K3369" s="66" t="s">
        <v>94</v>
      </c>
      <c r="M3369" s="66" t="s">
        <v>95</v>
      </c>
      <c r="N3369" t="s">
        <v>8634</v>
      </c>
      <c r="O3369"/>
    </row>
    <row r="3370" spans="1:15">
      <c r="A3370">
        <v>55791305</v>
      </c>
      <c r="B3370" t="s">
        <v>3640</v>
      </c>
      <c r="C3370" t="s">
        <v>5067</v>
      </c>
      <c r="D3370" s="67" t="s">
        <v>10930</v>
      </c>
      <c r="E3370" s="66" t="s">
        <v>15351</v>
      </c>
      <c r="F3370" t="s">
        <v>91</v>
      </c>
      <c r="G3370" s="66" t="s">
        <v>8633</v>
      </c>
      <c r="H3370" s="67" t="s">
        <v>10927</v>
      </c>
      <c r="I3370" t="s">
        <v>8634</v>
      </c>
      <c r="J3370" s="66" t="s">
        <v>1563</v>
      </c>
      <c r="K3370" s="66" t="s">
        <v>94</v>
      </c>
      <c r="M3370" s="66" t="s">
        <v>95</v>
      </c>
      <c r="N3370" t="s">
        <v>8634</v>
      </c>
      <c r="O3370"/>
    </row>
    <row r="3371" spans="1:15">
      <c r="A3371">
        <v>55792873</v>
      </c>
      <c r="B3371" t="s">
        <v>3638</v>
      </c>
      <c r="C3371" t="s">
        <v>553</v>
      </c>
      <c r="D3371" s="67" t="s">
        <v>8693</v>
      </c>
      <c r="E3371" s="66" t="s">
        <v>15352</v>
      </c>
      <c r="F3371" t="s">
        <v>91</v>
      </c>
      <c r="G3371" s="66" t="s">
        <v>8633</v>
      </c>
      <c r="H3371" s="67" t="s">
        <v>10929</v>
      </c>
      <c r="I3371" t="s">
        <v>8634</v>
      </c>
      <c r="J3371" s="66" t="s">
        <v>1563</v>
      </c>
      <c r="K3371" s="66" t="s">
        <v>94</v>
      </c>
      <c r="M3371" s="66" t="s">
        <v>95</v>
      </c>
      <c r="N3371" t="s">
        <v>8634</v>
      </c>
      <c r="O3371"/>
    </row>
    <row r="3372" spans="1:15">
      <c r="A3372">
        <v>55792999</v>
      </c>
      <c r="B3372" t="s">
        <v>8669</v>
      </c>
      <c r="C3372" t="s">
        <v>8694</v>
      </c>
      <c r="D3372" s="67" t="s">
        <v>8695</v>
      </c>
      <c r="E3372" s="66" t="s">
        <v>15351</v>
      </c>
      <c r="F3372" t="s">
        <v>114</v>
      </c>
      <c r="G3372" s="66" t="s">
        <v>8633</v>
      </c>
      <c r="H3372" s="67" t="s">
        <v>10927</v>
      </c>
      <c r="I3372" t="s">
        <v>8634</v>
      </c>
      <c r="J3372" s="66" t="s">
        <v>1563</v>
      </c>
      <c r="K3372" s="66" t="s">
        <v>94</v>
      </c>
      <c r="M3372" s="66" t="s">
        <v>95</v>
      </c>
      <c r="N3372" t="s">
        <v>8634</v>
      </c>
      <c r="O3372"/>
    </row>
    <row r="3373" spans="1:15">
      <c r="A3373">
        <v>55794955</v>
      </c>
      <c r="B3373" t="s">
        <v>8696</v>
      </c>
      <c r="C3373" t="s">
        <v>10931</v>
      </c>
      <c r="D3373" s="67" t="s">
        <v>8697</v>
      </c>
      <c r="E3373" s="66" t="s">
        <v>15351</v>
      </c>
      <c r="F3373" t="s">
        <v>114</v>
      </c>
      <c r="G3373" s="66" t="s">
        <v>8633</v>
      </c>
      <c r="H3373" s="67" t="s">
        <v>10243</v>
      </c>
      <c r="I3373" t="s">
        <v>8634</v>
      </c>
      <c r="J3373" s="66" t="s">
        <v>1563</v>
      </c>
      <c r="K3373" s="66" t="s">
        <v>94</v>
      </c>
      <c r="M3373" s="66" t="s">
        <v>95</v>
      </c>
      <c r="N3373" t="s">
        <v>8634</v>
      </c>
      <c r="O3373"/>
    </row>
    <row r="3374" spans="1:15">
      <c r="A3374">
        <v>55794957</v>
      </c>
      <c r="B3374" t="s">
        <v>531</v>
      </c>
      <c r="C3374" t="s">
        <v>1908</v>
      </c>
      <c r="D3374" s="67" t="s">
        <v>8698</v>
      </c>
      <c r="E3374" s="66" t="s">
        <v>15351</v>
      </c>
      <c r="F3374" t="s">
        <v>114</v>
      </c>
      <c r="G3374" s="66" t="s">
        <v>8633</v>
      </c>
      <c r="H3374" s="67" t="s">
        <v>10927</v>
      </c>
      <c r="I3374" t="s">
        <v>8634</v>
      </c>
      <c r="J3374" s="66" t="s">
        <v>1563</v>
      </c>
      <c r="K3374" s="66" t="s">
        <v>94</v>
      </c>
      <c r="M3374" s="66" t="s">
        <v>95</v>
      </c>
      <c r="N3374" t="s">
        <v>8634</v>
      </c>
      <c r="O3374"/>
    </row>
    <row r="3375" spans="1:15">
      <c r="A3375">
        <v>55796759</v>
      </c>
      <c r="B3375" t="s">
        <v>10932</v>
      </c>
      <c r="C3375" t="s">
        <v>286</v>
      </c>
      <c r="D3375" s="67" t="s">
        <v>10933</v>
      </c>
      <c r="E3375" s="66" t="s">
        <v>15351</v>
      </c>
      <c r="F3375" t="s">
        <v>114</v>
      </c>
      <c r="G3375" s="66" t="s">
        <v>8633</v>
      </c>
      <c r="H3375" s="67" t="s">
        <v>10243</v>
      </c>
      <c r="I3375" t="s">
        <v>8634</v>
      </c>
      <c r="J3375" s="66" t="s">
        <v>1563</v>
      </c>
      <c r="K3375" s="66" t="s">
        <v>94</v>
      </c>
      <c r="M3375" s="66" t="s">
        <v>95</v>
      </c>
      <c r="N3375" t="s">
        <v>8634</v>
      </c>
      <c r="O3375"/>
    </row>
    <row r="3376" spans="1:15">
      <c r="A3376">
        <v>30017</v>
      </c>
      <c r="B3376" t="s">
        <v>611</v>
      </c>
      <c r="C3376" t="s">
        <v>612</v>
      </c>
      <c r="D3376" s="67" t="s">
        <v>613</v>
      </c>
      <c r="E3376" s="66" t="s">
        <v>15351</v>
      </c>
      <c r="F3376" t="s">
        <v>91</v>
      </c>
      <c r="G3376" s="66" t="s">
        <v>614</v>
      </c>
      <c r="H3376" s="67" t="s">
        <v>10296</v>
      </c>
      <c r="I3376" t="s">
        <v>615</v>
      </c>
      <c r="J3376" s="66" t="s">
        <v>93</v>
      </c>
      <c r="K3376" s="66" t="s">
        <v>94</v>
      </c>
      <c r="M3376" s="66" t="s">
        <v>95</v>
      </c>
      <c r="N3376" t="s">
        <v>10934</v>
      </c>
      <c r="O3376"/>
    </row>
    <row r="3377" spans="1:15">
      <c r="A3377">
        <v>73732</v>
      </c>
      <c r="B3377" t="s">
        <v>616</v>
      </c>
      <c r="C3377" t="s">
        <v>131</v>
      </c>
      <c r="D3377" s="67" t="s">
        <v>617</v>
      </c>
      <c r="E3377" s="66" t="s">
        <v>15351</v>
      </c>
      <c r="F3377" t="s">
        <v>114</v>
      </c>
      <c r="G3377" s="66" t="s">
        <v>614</v>
      </c>
      <c r="H3377" s="67" t="s">
        <v>10296</v>
      </c>
      <c r="I3377" t="s">
        <v>615</v>
      </c>
      <c r="J3377" s="66" t="s">
        <v>93</v>
      </c>
      <c r="K3377" s="66" t="s">
        <v>94</v>
      </c>
      <c r="M3377" s="66" t="s">
        <v>95</v>
      </c>
      <c r="N3377" t="s">
        <v>10934</v>
      </c>
      <c r="O3377"/>
    </row>
    <row r="3378" spans="1:15">
      <c r="A3378">
        <v>73737</v>
      </c>
      <c r="B3378" t="s">
        <v>618</v>
      </c>
      <c r="C3378" t="s">
        <v>186</v>
      </c>
      <c r="D3378" s="67" t="s">
        <v>620</v>
      </c>
      <c r="E3378" s="66" t="s">
        <v>15351</v>
      </c>
      <c r="F3378" t="s">
        <v>91</v>
      </c>
      <c r="G3378" s="66" t="s">
        <v>614</v>
      </c>
      <c r="H3378" s="67" t="s">
        <v>10296</v>
      </c>
      <c r="I3378" t="s">
        <v>615</v>
      </c>
      <c r="J3378" s="66" t="s">
        <v>93</v>
      </c>
      <c r="K3378" s="66" t="s">
        <v>94</v>
      </c>
      <c r="M3378" s="66" t="s">
        <v>95</v>
      </c>
      <c r="N3378" t="s">
        <v>10934</v>
      </c>
      <c r="O3378"/>
    </row>
    <row r="3379" spans="1:15">
      <c r="A3379">
        <v>73739</v>
      </c>
      <c r="B3379" t="s">
        <v>621</v>
      </c>
      <c r="C3379" t="s">
        <v>505</v>
      </c>
      <c r="D3379" s="67" t="s">
        <v>622</v>
      </c>
      <c r="E3379" s="66" t="s">
        <v>15351</v>
      </c>
      <c r="F3379" t="s">
        <v>114</v>
      </c>
      <c r="G3379" s="66" t="s">
        <v>614</v>
      </c>
      <c r="H3379" s="67" t="s">
        <v>10296</v>
      </c>
      <c r="I3379" t="s">
        <v>615</v>
      </c>
      <c r="J3379" s="66" t="s">
        <v>93</v>
      </c>
      <c r="K3379" s="66" t="s">
        <v>94</v>
      </c>
      <c r="M3379" s="66" t="s">
        <v>95</v>
      </c>
      <c r="N3379" t="s">
        <v>10934</v>
      </c>
      <c r="O3379"/>
    </row>
    <row r="3380" spans="1:15">
      <c r="A3380">
        <v>73744</v>
      </c>
      <c r="B3380" t="s">
        <v>623</v>
      </c>
      <c r="C3380" t="s">
        <v>624</v>
      </c>
      <c r="D3380" s="67" t="s">
        <v>625</v>
      </c>
      <c r="E3380" s="66" t="s">
        <v>15351</v>
      </c>
      <c r="F3380" t="s">
        <v>114</v>
      </c>
      <c r="G3380" s="66" t="s">
        <v>614</v>
      </c>
      <c r="H3380" s="67" t="s">
        <v>10296</v>
      </c>
      <c r="I3380" t="s">
        <v>615</v>
      </c>
      <c r="J3380" s="66" t="s">
        <v>93</v>
      </c>
      <c r="K3380" s="66" t="s">
        <v>94</v>
      </c>
      <c r="M3380" s="66" t="s">
        <v>95</v>
      </c>
      <c r="N3380" t="s">
        <v>10934</v>
      </c>
      <c r="O3380"/>
    </row>
    <row r="3381" spans="1:15">
      <c r="A3381">
        <v>73745</v>
      </c>
      <c r="B3381" t="s">
        <v>626</v>
      </c>
      <c r="C3381" t="s">
        <v>627</v>
      </c>
      <c r="D3381" s="67" t="s">
        <v>628</v>
      </c>
      <c r="E3381" s="66" t="s">
        <v>15351</v>
      </c>
      <c r="F3381" t="s">
        <v>91</v>
      </c>
      <c r="G3381" s="66" t="s">
        <v>614</v>
      </c>
      <c r="H3381" s="67" t="s">
        <v>10296</v>
      </c>
      <c r="I3381" t="s">
        <v>615</v>
      </c>
      <c r="J3381" s="66" t="s">
        <v>93</v>
      </c>
      <c r="K3381" s="66" t="s">
        <v>94</v>
      </c>
      <c r="M3381" s="66" t="s">
        <v>95</v>
      </c>
      <c r="N3381" t="s">
        <v>10934</v>
      </c>
      <c r="O3381"/>
    </row>
    <row r="3382" spans="1:15">
      <c r="A3382">
        <v>73747</v>
      </c>
      <c r="B3382" t="s">
        <v>629</v>
      </c>
      <c r="C3382" t="s">
        <v>630</v>
      </c>
      <c r="D3382" s="67" t="s">
        <v>631</v>
      </c>
      <c r="E3382" s="66" t="s">
        <v>15351</v>
      </c>
      <c r="F3382" t="s">
        <v>91</v>
      </c>
      <c r="G3382" s="66" t="s">
        <v>614</v>
      </c>
      <c r="H3382" s="67" t="s">
        <v>10296</v>
      </c>
      <c r="I3382" t="s">
        <v>615</v>
      </c>
      <c r="J3382" s="66" t="s">
        <v>93</v>
      </c>
      <c r="K3382" s="66" t="s">
        <v>94</v>
      </c>
      <c r="M3382" s="66" t="s">
        <v>95</v>
      </c>
      <c r="N3382" t="s">
        <v>10934</v>
      </c>
      <c r="O3382"/>
    </row>
    <row r="3383" spans="1:15">
      <c r="A3383">
        <v>97743</v>
      </c>
      <c r="B3383" t="s">
        <v>632</v>
      </c>
      <c r="C3383" t="s">
        <v>369</v>
      </c>
      <c r="D3383" s="67" t="s">
        <v>633</v>
      </c>
      <c r="E3383" s="66" t="s">
        <v>15351</v>
      </c>
      <c r="F3383" t="s">
        <v>91</v>
      </c>
      <c r="G3383" s="66" t="s">
        <v>614</v>
      </c>
      <c r="H3383" s="67" t="s">
        <v>10267</v>
      </c>
      <c r="I3383" t="s">
        <v>615</v>
      </c>
      <c r="J3383" s="66" t="s">
        <v>93</v>
      </c>
      <c r="K3383" s="66" t="s">
        <v>94</v>
      </c>
      <c r="M3383" s="66" t="s">
        <v>95</v>
      </c>
      <c r="N3383" t="s">
        <v>10934</v>
      </c>
      <c r="O3383"/>
    </row>
    <row r="3384" spans="1:15">
      <c r="A3384">
        <v>97752</v>
      </c>
      <c r="B3384" t="s">
        <v>313</v>
      </c>
      <c r="C3384" t="s">
        <v>634</v>
      </c>
      <c r="D3384" s="67" t="s">
        <v>635</v>
      </c>
      <c r="E3384" s="66" t="s">
        <v>15351</v>
      </c>
      <c r="F3384" t="s">
        <v>114</v>
      </c>
      <c r="G3384" s="66" t="s">
        <v>614</v>
      </c>
      <c r="H3384" s="67" t="s">
        <v>10267</v>
      </c>
      <c r="I3384" t="s">
        <v>615</v>
      </c>
      <c r="J3384" s="66" t="s">
        <v>93</v>
      </c>
      <c r="K3384" s="66" t="s">
        <v>94</v>
      </c>
      <c r="M3384" s="66" t="s">
        <v>95</v>
      </c>
      <c r="N3384" t="s">
        <v>10934</v>
      </c>
      <c r="O3384"/>
    </row>
    <row r="3385" spans="1:15">
      <c r="A3385">
        <v>211381</v>
      </c>
      <c r="B3385" t="s">
        <v>636</v>
      </c>
      <c r="C3385" t="s">
        <v>155</v>
      </c>
      <c r="D3385" s="67" t="s">
        <v>637</v>
      </c>
      <c r="E3385" s="66" t="s">
        <v>15351</v>
      </c>
      <c r="F3385" t="s">
        <v>114</v>
      </c>
      <c r="G3385" s="66" t="s">
        <v>614</v>
      </c>
      <c r="H3385" s="67" t="s">
        <v>10296</v>
      </c>
      <c r="I3385" t="s">
        <v>615</v>
      </c>
      <c r="J3385" s="66" t="s">
        <v>93</v>
      </c>
      <c r="K3385" s="66" t="s">
        <v>94</v>
      </c>
      <c r="M3385" s="66" t="s">
        <v>95</v>
      </c>
      <c r="N3385" t="s">
        <v>10934</v>
      </c>
      <c r="O3385"/>
    </row>
    <row r="3386" spans="1:15">
      <c r="A3386">
        <v>211466</v>
      </c>
      <c r="B3386" t="s">
        <v>638</v>
      </c>
      <c r="C3386" t="s">
        <v>639</v>
      </c>
      <c r="D3386" s="67" t="s">
        <v>640</v>
      </c>
      <c r="E3386" s="66" t="s">
        <v>15351</v>
      </c>
      <c r="F3386" t="s">
        <v>114</v>
      </c>
      <c r="G3386" s="66" t="s">
        <v>614</v>
      </c>
      <c r="H3386" s="67" t="s">
        <v>10267</v>
      </c>
      <c r="I3386" t="s">
        <v>615</v>
      </c>
      <c r="J3386" s="66" t="s">
        <v>93</v>
      </c>
      <c r="K3386" s="66" t="s">
        <v>94</v>
      </c>
      <c r="M3386" s="66" t="s">
        <v>95</v>
      </c>
      <c r="N3386" t="s">
        <v>10934</v>
      </c>
      <c r="O3386"/>
    </row>
    <row r="3387" spans="1:15">
      <c r="A3387">
        <v>282150</v>
      </c>
      <c r="B3387" t="s">
        <v>641</v>
      </c>
      <c r="C3387" t="s">
        <v>361</v>
      </c>
      <c r="D3387" s="67" t="s">
        <v>642</v>
      </c>
      <c r="E3387" s="66" t="s">
        <v>15351</v>
      </c>
      <c r="F3387" t="s">
        <v>91</v>
      </c>
      <c r="G3387" s="66" t="s">
        <v>614</v>
      </c>
      <c r="H3387" s="67" t="s">
        <v>10267</v>
      </c>
      <c r="I3387" t="s">
        <v>615</v>
      </c>
      <c r="J3387" s="66" t="s">
        <v>93</v>
      </c>
      <c r="K3387" s="66" t="s">
        <v>94</v>
      </c>
      <c r="M3387" s="66" t="s">
        <v>95</v>
      </c>
      <c r="N3387" t="s">
        <v>10934</v>
      </c>
      <c r="O3387"/>
    </row>
    <row r="3388" spans="1:15">
      <c r="A3388">
        <v>529846</v>
      </c>
      <c r="B3388" t="s">
        <v>621</v>
      </c>
      <c r="C3388" t="s">
        <v>643</v>
      </c>
      <c r="D3388" s="67" t="s">
        <v>644</v>
      </c>
      <c r="E3388" s="66" t="s">
        <v>15351</v>
      </c>
      <c r="F3388" t="s">
        <v>91</v>
      </c>
      <c r="G3388" s="66" t="s">
        <v>614</v>
      </c>
      <c r="H3388" s="67" t="s">
        <v>10296</v>
      </c>
      <c r="I3388" t="s">
        <v>615</v>
      </c>
      <c r="J3388" s="66" t="s">
        <v>93</v>
      </c>
      <c r="K3388" s="66" t="s">
        <v>94</v>
      </c>
      <c r="M3388" s="66" t="s">
        <v>95</v>
      </c>
      <c r="N3388" t="s">
        <v>10934</v>
      </c>
      <c r="O3388"/>
    </row>
    <row r="3389" spans="1:15">
      <c r="A3389">
        <v>55581302</v>
      </c>
      <c r="B3389" t="s">
        <v>645</v>
      </c>
      <c r="C3389" t="s">
        <v>646</v>
      </c>
      <c r="D3389" s="67" t="s">
        <v>647</v>
      </c>
      <c r="E3389" s="66" t="s">
        <v>15351</v>
      </c>
      <c r="F3389" t="s">
        <v>114</v>
      </c>
      <c r="G3389" s="66" t="s">
        <v>614</v>
      </c>
      <c r="H3389" s="67" t="s">
        <v>10267</v>
      </c>
      <c r="I3389" t="s">
        <v>615</v>
      </c>
      <c r="J3389" s="66" t="s">
        <v>93</v>
      </c>
      <c r="K3389" s="66" t="s">
        <v>94</v>
      </c>
      <c r="M3389" s="66" t="s">
        <v>95</v>
      </c>
      <c r="N3389" t="s">
        <v>10934</v>
      </c>
      <c r="O3389"/>
    </row>
    <row r="3390" spans="1:15">
      <c r="A3390">
        <v>55641560</v>
      </c>
      <c r="B3390" t="s">
        <v>648</v>
      </c>
      <c r="C3390" t="s">
        <v>375</v>
      </c>
      <c r="D3390" s="67" t="s">
        <v>649</v>
      </c>
      <c r="E3390" s="66" t="s">
        <v>15351</v>
      </c>
      <c r="F3390" t="s">
        <v>114</v>
      </c>
      <c r="G3390" s="66" t="s">
        <v>614</v>
      </c>
      <c r="H3390" s="67" t="s">
        <v>10296</v>
      </c>
      <c r="I3390" t="s">
        <v>615</v>
      </c>
      <c r="J3390" s="66" t="s">
        <v>93</v>
      </c>
      <c r="K3390" s="66" t="s">
        <v>94</v>
      </c>
      <c r="M3390" s="66" t="s">
        <v>95</v>
      </c>
      <c r="N3390" t="s">
        <v>10934</v>
      </c>
      <c r="O3390"/>
    </row>
    <row r="3391" spans="1:15">
      <c r="A3391">
        <v>55692584</v>
      </c>
      <c r="B3391" t="s">
        <v>652</v>
      </c>
      <c r="C3391" t="s">
        <v>177</v>
      </c>
      <c r="D3391" s="67" t="s">
        <v>653</v>
      </c>
      <c r="E3391" s="66" t="s">
        <v>15351</v>
      </c>
      <c r="F3391" t="s">
        <v>91</v>
      </c>
      <c r="G3391" s="66" t="s">
        <v>614</v>
      </c>
      <c r="H3391" s="67" t="s">
        <v>10296</v>
      </c>
      <c r="I3391" t="s">
        <v>615</v>
      </c>
      <c r="J3391" s="66" t="s">
        <v>93</v>
      </c>
      <c r="K3391" s="66" t="s">
        <v>94</v>
      </c>
      <c r="M3391" s="66" t="s">
        <v>95</v>
      </c>
      <c r="N3391" t="s">
        <v>10934</v>
      </c>
      <c r="O3391"/>
    </row>
    <row r="3392" spans="1:15">
      <c r="A3392">
        <v>55714840</v>
      </c>
      <c r="B3392" t="s">
        <v>652</v>
      </c>
      <c r="C3392" t="s">
        <v>1774</v>
      </c>
      <c r="D3392" s="67" t="s">
        <v>654</v>
      </c>
      <c r="E3392" s="66" t="s">
        <v>15351</v>
      </c>
      <c r="F3392" t="s">
        <v>114</v>
      </c>
      <c r="G3392" s="66" t="s">
        <v>614</v>
      </c>
      <c r="H3392" s="67" t="s">
        <v>10296</v>
      </c>
      <c r="I3392" t="s">
        <v>615</v>
      </c>
      <c r="J3392" s="66" t="s">
        <v>93</v>
      </c>
      <c r="K3392" s="66" t="s">
        <v>94</v>
      </c>
      <c r="M3392" s="66" t="s">
        <v>95</v>
      </c>
      <c r="N3392" t="s">
        <v>10934</v>
      </c>
      <c r="O3392"/>
    </row>
    <row r="3393" spans="1:15">
      <c r="A3393">
        <v>73749</v>
      </c>
      <c r="B3393" t="s">
        <v>655</v>
      </c>
      <c r="C3393" t="s">
        <v>624</v>
      </c>
      <c r="D3393" s="67" t="s">
        <v>656</v>
      </c>
      <c r="E3393" s="66" t="s">
        <v>15351</v>
      </c>
      <c r="F3393" t="s">
        <v>114</v>
      </c>
      <c r="G3393" s="66" t="s">
        <v>614</v>
      </c>
      <c r="H3393" s="67" t="s">
        <v>10296</v>
      </c>
      <c r="I3393" t="s">
        <v>615</v>
      </c>
      <c r="J3393" s="66" t="s">
        <v>93</v>
      </c>
      <c r="K3393" s="66" t="s">
        <v>94</v>
      </c>
      <c r="M3393" s="66" t="s">
        <v>95</v>
      </c>
      <c r="N3393" t="s">
        <v>10934</v>
      </c>
      <c r="O3393"/>
    </row>
    <row r="3394" spans="1:15">
      <c r="A3394">
        <v>55744926</v>
      </c>
      <c r="B3394" t="s">
        <v>657</v>
      </c>
      <c r="C3394" t="s">
        <v>658</v>
      </c>
      <c r="D3394" s="67" t="s">
        <v>659</v>
      </c>
      <c r="E3394" s="66" t="s">
        <v>15352</v>
      </c>
      <c r="F3394" t="s">
        <v>91</v>
      </c>
      <c r="G3394" s="66" t="s">
        <v>614</v>
      </c>
      <c r="H3394" s="67" t="s">
        <v>10311</v>
      </c>
      <c r="I3394" t="s">
        <v>615</v>
      </c>
      <c r="J3394" s="66" t="s">
        <v>93</v>
      </c>
      <c r="K3394" s="66" t="s">
        <v>94</v>
      </c>
      <c r="M3394" s="66" t="s">
        <v>95</v>
      </c>
      <c r="N3394" t="s">
        <v>10934</v>
      </c>
      <c r="O3394"/>
    </row>
    <row r="3395" spans="1:15">
      <c r="A3395">
        <v>44232</v>
      </c>
      <c r="B3395" t="s">
        <v>638</v>
      </c>
      <c r="C3395" t="s">
        <v>143</v>
      </c>
      <c r="D3395" s="67" t="s">
        <v>660</v>
      </c>
      <c r="E3395" s="66" t="s">
        <v>15351</v>
      </c>
      <c r="F3395" t="s">
        <v>91</v>
      </c>
      <c r="G3395" s="66" t="s">
        <v>614</v>
      </c>
      <c r="H3395" s="67" t="s">
        <v>10267</v>
      </c>
      <c r="I3395" t="s">
        <v>615</v>
      </c>
      <c r="J3395" s="66" t="s">
        <v>93</v>
      </c>
      <c r="K3395" s="66" t="s">
        <v>94</v>
      </c>
      <c r="M3395" s="66" t="s">
        <v>95</v>
      </c>
      <c r="N3395" t="s">
        <v>10934</v>
      </c>
      <c r="O3395"/>
    </row>
    <row r="3396" spans="1:15">
      <c r="A3396">
        <v>55780966</v>
      </c>
      <c r="B3396" t="s">
        <v>664</v>
      </c>
      <c r="C3396" t="s">
        <v>665</v>
      </c>
      <c r="D3396" s="67" t="s">
        <v>666</v>
      </c>
      <c r="E3396" s="66" t="s">
        <v>15351</v>
      </c>
      <c r="F3396" t="s">
        <v>114</v>
      </c>
      <c r="G3396" s="66" t="s">
        <v>614</v>
      </c>
      <c r="H3396" s="67" t="s">
        <v>10296</v>
      </c>
      <c r="I3396" t="s">
        <v>615</v>
      </c>
      <c r="J3396" s="66" t="s">
        <v>93</v>
      </c>
      <c r="K3396" s="66" t="s">
        <v>94</v>
      </c>
      <c r="M3396" s="66" t="s">
        <v>95</v>
      </c>
      <c r="N3396" t="s">
        <v>10934</v>
      </c>
      <c r="O3396"/>
    </row>
    <row r="3397" spans="1:15">
      <c r="A3397">
        <v>331452</v>
      </c>
      <c r="B3397" t="s">
        <v>10935</v>
      </c>
      <c r="C3397" t="s">
        <v>1229</v>
      </c>
      <c r="D3397" s="67" t="s">
        <v>8471</v>
      </c>
      <c r="E3397" s="66" t="s">
        <v>15351</v>
      </c>
      <c r="F3397" t="s">
        <v>114</v>
      </c>
      <c r="G3397" s="66" t="s">
        <v>614</v>
      </c>
      <c r="H3397" s="67" t="s">
        <v>10482</v>
      </c>
      <c r="I3397" t="s">
        <v>10936</v>
      </c>
      <c r="J3397" s="66" t="s">
        <v>93</v>
      </c>
      <c r="K3397" s="66" t="s">
        <v>94</v>
      </c>
      <c r="M3397" s="66" t="s">
        <v>95</v>
      </c>
      <c r="N3397" t="s">
        <v>1658</v>
      </c>
      <c r="O3397"/>
    </row>
    <row r="3398" spans="1:15">
      <c r="A3398">
        <v>55688356</v>
      </c>
      <c r="B3398" t="s">
        <v>10937</v>
      </c>
      <c r="C3398" t="s">
        <v>532</v>
      </c>
      <c r="D3398" s="67" t="s">
        <v>10938</v>
      </c>
      <c r="E3398" s="66" t="s">
        <v>15351</v>
      </c>
      <c r="F3398" t="s">
        <v>114</v>
      </c>
      <c r="G3398" s="66" t="s">
        <v>614</v>
      </c>
      <c r="H3398" s="67" t="s">
        <v>10250</v>
      </c>
      <c r="I3398" t="s">
        <v>10936</v>
      </c>
      <c r="J3398" s="66" t="s">
        <v>93</v>
      </c>
      <c r="K3398" s="66" t="s">
        <v>94</v>
      </c>
      <c r="M3398" s="66" t="s">
        <v>95</v>
      </c>
      <c r="N3398" t="s">
        <v>1658</v>
      </c>
      <c r="O3398"/>
    </row>
    <row r="3399" spans="1:15">
      <c r="A3399">
        <v>482265</v>
      </c>
      <c r="B3399" t="s">
        <v>9446</v>
      </c>
      <c r="C3399" t="s">
        <v>3401</v>
      </c>
      <c r="D3399" s="67" t="s">
        <v>10939</v>
      </c>
      <c r="E3399" s="66" t="s">
        <v>15351</v>
      </c>
      <c r="F3399" t="s">
        <v>114</v>
      </c>
      <c r="G3399" s="66" t="s">
        <v>614</v>
      </c>
      <c r="H3399" s="67" t="s">
        <v>10250</v>
      </c>
      <c r="I3399" t="s">
        <v>10936</v>
      </c>
      <c r="J3399" s="66" t="s">
        <v>93</v>
      </c>
      <c r="K3399" s="66" t="s">
        <v>94</v>
      </c>
      <c r="M3399" s="66" t="s">
        <v>95</v>
      </c>
      <c r="N3399" t="s">
        <v>1658</v>
      </c>
      <c r="O3399"/>
    </row>
    <row r="3400" spans="1:15">
      <c r="A3400">
        <v>482266</v>
      </c>
      <c r="B3400" t="s">
        <v>1188</v>
      </c>
      <c r="C3400" t="s">
        <v>527</v>
      </c>
      <c r="D3400" s="67" t="s">
        <v>6535</v>
      </c>
      <c r="E3400" s="66" t="s">
        <v>15351</v>
      </c>
      <c r="F3400" t="s">
        <v>114</v>
      </c>
      <c r="G3400" s="66" t="s">
        <v>614</v>
      </c>
      <c r="H3400" s="67" t="s">
        <v>10250</v>
      </c>
      <c r="I3400" t="s">
        <v>10936</v>
      </c>
      <c r="J3400" s="66" t="s">
        <v>93</v>
      </c>
      <c r="K3400" s="66" t="s">
        <v>94</v>
      </c>
      <c r="M3400" s="66" t="s">
        <v>95</v>
      </c>
      <c r="N3400" t="s">
        <v>1658</v>
      </c>
      <c r="O3400"/>
    </row>
    <row r="3401" spans="1:15">
      <c r="A3401">
        <v>482272</v>
      </c>
      <c r="B3401" t="s">
        <v>404</v>
      </c>
      <c r="C3401" t="s">
        <v>5292</v>
      </c>
      <c r="D3401" s="67" t="s">
        <v>10940</v>
      </c>
      <c r="E3401" s="66" t="s">
        <v>15351</v>
      </c>
      <c r="F3401" t="s">
        <v>91</v>
      </c>
      <c r="G3401" s="66" t="s">
        <v>614</v>
      </c>
      <c r="H3401" s="67" t="s">
        <v>10250</v>
      </c>
      <c r="I3401" t="s">
        <v>10936</v>
      </c>
      <c r="J3401" s="66" t="s">
        <v>93</v>
      </c>
      <c r="K3401" s="66" t="s">
        <v>94</v>
      </c>
      <c r="M3401" s="66" t="s">
        <v>95</v>
      </c>
      <c r="N3401" t="s">
        <v>1658</v>
      </c>
      <c r="O3401"/>
    </row>
    <row r="3402" spans="1:15">
      <c r="A3402">
        <v>482688</v>
      </c>
      <c r="B3402" t="s">
        <v>10941</v>
      </c>
      <c r="C3402" t="s">
        <v>10942</v>
      </c>
      <c r="D3402" s="67" t="s">
        <v>10943</v>
      </c>
      <c r="E3402" s="66" t="s">
        <v>15351</v>
      </c>
      <c r="F3402" t="s">
        <v>91</v>
      </c>
      <c r="G3402" s="66" t="s">
        <v>614</v>
      </c>
      <c r="H3402" s="67" t="s">
        <v>10250</v>
      </c>
      <c r="I3402" t="s">
        <v>10936</v>
      </c>
      <c r="J3402" s="66" t="s">
        <v>93</v>
      </c>
      <c r="K3402" s="66" t="s">
        <v>94</v>
      </c>
      <c r="M3402" s="66" t="s">
        <v>95</v>
      </c>
      <c r="N3402" t="s">
        <v>1658</v>
      </c>
      <c r="O3402"/>
    </row>
    <row r="3403" spans="1:15">
      <c r="A3403">
        <v>55524377</v>
      </c>
      <c r="B3403" t="s">
        <v>10944</v>
      </c>
      <c r="C3403" t="s">
        <v>4976</v>
      </c>
      <c r="D3403" s="67" t="s">
        <v>10945</v>
      </c>
      <c r="E3403" s="66" t="s">
        <v>15351</v>
      </c>
      <c r="F3403" t="s">
        <v>114</v>
      </c>
      <c r="G3403" s="66" t="s">
        <v>614</v>
      </c>
      <c r="H3403" s="67" t="s">
        <v>10482</v>
      </c>
      <c r="I3403" t="s">
        <v>10936</v>
      </c>
      <c r="J3403" s="66" t="s">
        <v>93</v>
      </c>
      <c r="K3403" s="66" t="s">
        <v>94</v>
      </c>
      <c r="M3403" s="66" t="s">
        <v>95</v>
      </c>
      <c r="N3403" t="s">
        <v>1658</v>
      </c>
      <c r="O3403"/>
    </row>
    <row r="3404" spans="1:15">
      <c r="A3404">
        <v>55524378</v>
      </c>
      <c r="B3404" t="s">
        <v>1092</v>
      </c>
      <c r="C3404" t="s">
        <v>487</v>
      </c>
      <c r="D3404" s="67" t="s">
        <v>10946</v>
      </c>
      <c r="E3404" s="66" t="s">
        <v>15351</v>
      </c>
      <c r="F3404" t="s">
        <v>91</v>
      </c>
      <c r="G3404" s="66" t="s">
        <v>614</v>
      </c>
      <c r="H3404" s="67" t="s">
        <v>10250</v>
      </c>
      <c r="I3404" t="s">
        <v>10936</v>
      </c>
      <c r="J3404" s="66" t="s">
        <v>93</v>
      </c>
      <c r="K3404" s="66" t="s">
        <v>94</v>
      </c>
      <c r="M3404" s="66" t="s">
        <v>95</v>
      </c>
      <c r="N3404" t="s">
        <v>1658</v>
      </c>
      <c r="O3404"/>
    </row>
    <row r="3405" spans="1:15">
      <c r="A3405">
        <v>55524634</v>
      </c>
      <c r="B3405" t="s">
        <v>10947</v>
      </c>
      <c r="C3405" t="s">
        <v>512</v>
      </c>
      <c r="D3405" s="67" t="s">
        <v>10948</v>
      </c>
      <c r="E3405" s="66" t="s">
        <v>15351</v>
      </c>
      <c r="F3405" t="s">
        <v>114</v>
      </c>
      <c r="G3405" s="66" t="s">
        <v>614</v>
      </c>
      <c r="H3405" s="67" t="s">
        <v>10250</v>
      </c>
      <c r="I3405" t="s">
        <v>10936</v>
      </c>
      <c r="J3405" s="66" t="s">
        <v>93</v>
      </c>
      <c r="K3405" s="66" t="s">
        <v>94</v>
      </c>
      <c r="M3405" s="66" t="s">
        <v>95</v>
      </c>
      <c r="N3405" t="s">
        <v>1658</v>
      </c>
      <c r="O3405"/>
    </row>
    <row r="3406" spans="1:15">
      <c r="A3406">
        <v>55580605</v>
      </c>
      <c r="B3406" t="s">
        <v>1677</v>
      </c>
      <c r="C3406" t="s">
        <v>10949</v>
      </c>
      <c r="D3406" s="67" t="s">
        <v>10950</v>
      </c>
      <c r="E3406" s="66" t="s">
        <v>15351</v>
      </c>
      <c r="F3406" t="s">
        <v>114</v>
      </c>
      <c r="G3406" s="66" t="s">
        <v>614</v>
      </c>
      <c r="H3406" s="67" t="s">
        <v>10250</v>
      </c>
      <c r="I3406" t="s">
        <v>10936</v>
      </c>
      <c r="J3406" s="66" t="s">
        <v>93</v>
      </c>
      <c r="K3406" s="66" t="s">
        <v>94</v>
      </c>
      <c r="M3406" s="66" t="s">
        <v>95</v>
      </c>
      <c r="N3406" t="s">
        <v>1658</v>
      </c>
      <c r="O3406"/>
    </row>
    <row r="3407" spans="1:15">
      <c r="A3407">
        <v>55580660</v>
      </c>
      <c r="B3407" t="s">
        <v>9516</v>
      </c>
      <c r="C3407" t="s">
        <v>10951</v>
      </c>
      <c r="D3407" s="67" t="s">
        <v>10952</v>
      </c>
      <c r="E3407" s="66" t="s">
        <v>15351</v>
      </c>
      <c r="F3407" t="s">
        <v>114</v>
      </c>
      <c r="G3407" s="66" t="s">
        <v>614</v>
      </c>
      <c r="H3407" s="67" t="s">
        <v>10250</v>
      </c>
      <c r="I3407" t="s">
        <v>10936</v>
      </c>
      <c r="J3407" s="66" t="s">
        <v>93</v>
      </c>
      <c r="K3407" s="66" t="s">
        <v>94</v>
      </c>
      <c r="M3407" s="66" t="s">
        <v>95</v>
      </c>
      <c r="N3407" t="s">
        <v>1658</v>
      </c>
      <c r="O3407"/>
    </row>
    <row r="3408" spans="1:15">
      <c r="A3408">
        <v>55632413</v>
      </c>
      <c r="B3408" t="s">
        <v>536</v>
      </c>
      <c r="C3408" t="s">
        <v>147</v>
      </c>
      <c r="D3408" s="67" t="s">
        <v>9052</v>
      </c>
      <c r="E3408" s="66" t="s">
        <v>15351</v>
      </c>
      <c r="F3408" t="s">
        <v>114</v>
      </c>
      <c r="G3408" s="66" t="s">
        <v>614</v>
      </c>
      <c r="H3408" s="67" t="s">
        <v>10250</v>
      </c>
      <c r="I3408" t="s">
        <v>10936</v>
      </c>
      <c r="J3408" s="66" t="s">
        <v>93</v>
      </c>
      <c r="K3408" s="66" t="s">
        <v>94</v>
      </c>
      <c r="M3408" s="66" t="s">
        <v>95</v>
      </c>
      <c r="N3408" t="s">
        <v>1658</v>
      </c>
      <c r="O3408"/>
    </row>
    <row r="3409" spans="1:15">
      <c r="A3409">
        <v>55632438</v>
      </c>
      <c r="B3409" t="s">
        <v>10953</v>
      </c>
      <c r="C3409" t="s">
        <v>128</v>
      </c>
      <c r="D3409" s="67" t="s">
        <v>5841</v>
      </c>
      <c r="E3409" s="66" t="s">
        <v>15351</v>
      </c>
      <c r="F3409" t="s">
        <v>91</v>
      </c>
      <c r="G3409" s="66" t="s">
        <v>614</v>
      </c>
      <c r="H3409" s="67" t="s">
        <v>10250</v>
      </c>
      <c r="I3409" t="s">
        <v>10936</v>
      </c>
      <c r="J3409" s="66" t="s">
        <v>93</v>
      </c>
      <c r="K3409" s="66" t="s">
        <v>94</v>
      </c>
      <c r="M3409" s="66" t="s">
        <v>95</v>
      </c>
      <c r="N3409" t="s">
        <v>1658</v>
      </c>
      <c r="O3409"/>
    </row>
    <row r="3410" spans="1:15">
      <c r="A3410">
        <v>55632445</v>
      </c>
      <c r="B3410" t="s">
        <v>10954</v>
      </c>
      <c r="C3410" t="s">
        <v>1378</v>
      </c>
      <c r="D3410" s="67" t="s">
        <v>10955</v>
      </c>
      <c r="E3410" s="66" t="s">
        <v>15351</v>
      </c>
      <c r="F3410" t="s">
        <v>91</v>
      </c>
      <c r="G3410" s="66" t="s">
        <v>614</v>
      </c>
      <c r="H3410" s="67" t="s">
        <v>10250</v>
      </c>
      <c r="I3410" t="s">
        <v>10936</v>
      </c>
      <c r="J3410" s="66" t="s">
        <v>93</v>
      </c>
      <c r="K3410" s="66" t="s">
        <v>94</v>
      </c>
      <c r="M3410" s="66" t="s">
        <v>95</v>
      </c>
      <c r="N3410" t="s">
        <v>1658</v>
      </c>
      <c r="O3410"/>
    </row>
    <row r="3411" spans="1:15">
      <c r="A3411">
        <v>55632455</v>
      </c>
      <c r="B3411" t="s">
        <v>10956</v>
      </c>
      <c r="C3411" t="s">
        <v>115</v>
      </c>
      <c r="D3411" s="67" t="s">
        <v>8701</v>
      </c>
      <c r="E3411" s="66" t="s">
        <v>15351</v>
      </c>
      <c r="F3411" t="s">
        <v>91</v>
      </c>
      <c r="G3411" s="66" t="s">
        <v>614</v>
      </c>
      <c r="H3411" s="67" t="s">
        <v>10250</v>
      </c>
      <c r="I3411" t="s">
        <v>10936</v>
      </c>
      <c r="J3411" s="66" t="s">
        <v>93</v>
      </c>
      <c r="K3411" s="66" t="s">
        <v>94</v>
      </c>
      <c r="M3411" s="66" t="s">
        <v>95</v>
      </c>
      <c r="N3411" t="s">
        <v>1658</v>
      </c>
      <c r="O3411"/>
    </row>
    <row r="3412" spans="1:15">
      <c r="A3412">
        <v>55632665</v>
      </c>
      <c r="B3412" t="s">
        <v>10957</v>
      </c>
      <c r="C3412" t="s">
        <v>10958</v>
      </c>
      <c r="D3412" s="67" t="s">
        <v>5182</v>
      </c>
      <c r="E3412" s="66" t="s">
        <v>15351</v>
      </c>
      <c r="F3412" t="s">
        <v>114</v>
      </c>
      <c r="G3412" s="66" t="s">
        <v>614</v>
      </c>
      <c r="H3412" s="67" t="s">
        <v>10250</v>
      </c>
      <c r="I3412" t="s">
        <v>10936</v>
      </c>
      <c r="J3412" s="66" t="s">
        <v>93</v>
      </c>
      <c r="K3412" s="66" t="s">
        <v>94</v>
      </c>
      <c r="M3412" s="66" t="s">
        <v>95</v>
      </c>
      <c r="N3412" t="s">
        <v>1658</v>
      </c>
      <c r="O3412"/>
    </row>
    <row r="3413" spans="1:15">
      <c r="A3413">
        <v>55632667</v>
      </c>
      <c r="B3413" t="s">
        <v>10959</v>
      </c>
      <c r="C3413" t="s">
        <v>262</v>
      </c>
      <c r="D3413" s="67" t="s">
        <v>10960</v>
      </c>
      <c r="E3413" s="66" t="s">
        <v>15351</v>
      </c>
      <c r="F3413" t="s">
        <v>114</v>
      </c>
      <c r="G3413" s="66" t="s">
        <v>614</v>
      </c>
      <c r="H3413" s="67" t="s">
        <v>10250</v>
      </c>
      <c r="I3413" t="s">
        <v>10936</v>
      </c>
      <c r="J3413" s="66" t="s">
        <v>93</v>
      </c>
      <c r="K3413" s="66" t="s">
        <v>94</v>
      </c>
      <c r="M3413" s="66" t="s">
        <v>95</v>
      </c>
      <c r="N3413" t="s">
        <v>1658</v>
      </c>
      <c r="O3413"/>
    </row>
    <row r="3414" spans="1:15">
      <c r="A3414">
        <v>55643030</v>
      </c>
      <c r="B3414" t="s">
        <v>10961</v>
      </c>
      <c r="C3414" t="s">
        <v>212</v>
      </c>
      <c r="D3414" s="67" t="s">
        <v>10962</v>
      </c>
      <c r="E3414" s="66" t="s">
        <v>15351</v>
      </c>
      <c r="F3414" t="s">
        <v>91</v>
      </c>
      <c r="G3414" s="66" t="s">
        <v>614</v>
      </c>
      <c r="H3414" s="67" t="s">
        <v>10250</v>
      </c>
      <c r="I3414" t="s">
        <v>10936</v>
      </c>
      <c r="J3414" s="66" t="s">
        <v>93</v>
      </c>
      <c r="K3414" s="66" t="s">
        <v>94</v>
      </c>
      <c r="M3414" s="66" t="s">
        <v>95</v>
      </c>
      <c r="N3414" t="s">
        <v>1658</v>
      </c>
      <c r="O3414"/>
    </row>
    <row r="3415" spans="1:15">
      <c r="A3415">
        <v>55645486</v>
      </c>
      <c r="B3415" t="s">
        <v>10963</v>
      </c>
      <c r="C3415" t="s">
        <v>115</v>
      </c>
      <c r="D3415" s="67" t="s">
        <v>10964</v>
      </c>
      <c r="E3415" s="66" t="s">
        <v>15351</v>
      </c>
      <c r="F3415" t="s">
        <v>91</v>
      </c>
      <c r="G3415" s="66" t="s">
        <v>614</v>
      </c>
      <c r="H3415" s="67" t="s">
        <v>10250</v>
      </c>
      <c r="I3415" t="s">
        <v>10936</v>
      </c>
      <c r="J3415" s="66" t="s">
        <v>93</v>
      </c>
      <c r="K3415" s="66" t="s">
        <v>94</v>
      </c>
      <c r="M3415" s="66" t="s">
        <v>95</v>
      </c>
      <c r="N3415" t="s">
        <v>1658</v>
      </c>
      <c r="O3415"/>
    </row>
    <row r="3416" spans="1:15">
      <c r="A3416">
        <v>55675971</v>
      </c>
      <c r="B3416" t="s">
        <v>6562</v>
      </c>
      <c r="C3416" t="s">
        <v>122</v>
      </c>
      <c r="D3416" s="67" t="s">
        <v>10965</v>
      </c>
      <c r="E3416" s="66" t="s">
        <v>15351</v>
      </c>
      <c r="F3416" t="s">
        <v>91</v>
      </c>
      <c r="G3416" s="66" t="s">
        <v>614</v>
      </c>
      <c r="H3416" s="67" t="s">
        <v>10250</v>
      </c>
      <c r="I3416" t="s">
        <v>10936</v>
      </c>
      <c r="J3416" s="66" t="s">
        <v>93</v>
      </c>
      <c r="K3416" s="66" t="s">
        <v>94</v>
      </c>
      <c r="M3416" s="66" t="s">
        <v>95</v>
      </c>
      <c r="N3416" t="s">
        <v>1658</v>
      </c>
      <c r="O3416"/>
    </row>
    <row r="3417" spans="1:15">
      <c r="A3417">
        <v>55707753</v>
      </c>
      <c r="B3417" t="s">
        <v>5918</v>
      </c>
      <c r="C3417" t="s">
        <v>1755</v>
      </c>
      <c r="D3417" s="67" t="s">
        <v>10966</v>
      </c>
      <c r="E3417" s="66" t="s">
        <v>15351</v>
      </c>
      <c r="F3417" t="s">
        <v>114</v>
      </c>
      <c r="G3417" s="66" t="s">
        <v>614</v>
      </c>
      <c r="H3417" s="67" t="s">
        <v>10250</v>
      </c>
      <c r="I3417" t="s">
        <v>10936</v>
      </c>
      <c r="J3417" s="66" t="s">
        <v>93</v>
      </c>
      <c r="K3417" s="66" t="s">
        <v>94</v>
      </c>
      <c r="M3417" s="66" t="s">
        <v>95</v>
      </c>
      <c r="N3417" t="s">
        <v>1658</v>
      </c>
      <c r="O3417"/>
    </row>
    <row r="3418" spans="1:15">
      <c r="A3418">
        <v>55710628</v>
      </c>
      <c r="B3418" t="s">
        <v>10935</v>
      </c>
      <c r="C3418" t="s">
        <v>143</v>
      </c>
      <c r="D3418" s="67" t="s">
        <v>10967</v>
      </c>
      <c r="E3418" s="66" t="s">
        <v>15351</v>
      </c>
      <c r="F3418" t="s">
        <v>91</v>
      </c>
      <c r="G3418" s="66" t="s">
        <v>614</v>
      </c>
      <c r="H3418" s="67" t="s">
        <v>10250</v>
      </c>
      <c r="I3418" t="s">
        <v>10936</v>
      </c>
      <c r="J3418" s="66" t="s">
        <v>93</v>
      </c>
      <c r="K3418" s="66" t="s">
        <v>94</v>
      </c>
      <c r="M3418" s="66" t="s">
        <v>95</v>
      </c>
      <c r="N3418" t="s">
        <v>1658</v>
      </c>
      <c r="O3418"/>
    </row>
    <row r="3419" spans="1:15">
      <c r="A3419">
        <v>55718993</v>
      </c>
      <c r="B3419" t="s">
        <v>10968</v>
      </c>
      <c r="C3419" t="s">
        <v>1061</v>
      </c>
      <c r="D3419" s="67" t="s">
        <v>10969</v>
      </c>
      <c r="E3419" s="66" t="s">
        <v>15351</v>
      </c>
      <c r="F3419" t="s">
        <v>91</v>
      </c>
      <c r="G3419" s="66" t="s">
        <v>614</v>
      </c>
      <c r="H3419" s="67" t="s">
        <v>10250</v>
      </c>
      <c r="I3419" t="s">
        <v>10936</v>
      </c>
      <c r="J3419" s="66" t="s">
        <v>93</v>
      </c>
      <c r="K3419" s="66" t="s">
        <v>94</v>
      </c>
      <c r="M3419" s="66" t="s">
        <v>95</v>
      </c>
      <c r="N3419" t="s">
        <v>1658</v>
      </c>
      <c r="O3419"/>
    </row>
    <row r="3420" spans="1:15">
      <c r="A3420">
        <v>55734633</v>
      </c>
      <c r="B3420" t="s">
        <v>10970</v>
      </c>
      <c r="C3420" t="s">
        <v>524</v>
      </c>
      <c r="D3420" s="67" t="s">
        <v>10971</v>
      </c>
      <c r="E3420" s="66" t="s">
        <v>15351</v>
      </c>
      <c r="F3420" t="s">
        <v>114</v>
      </c>
      <c r="G3420" s="66" t="s">
        <v>614</v>
      </c>
      <c r="H3420" s="67" t="s">
        <v>10250</v>
      </c>
      <c r="I3420" t="s">
        <v>10936</v>
      </c>
      <c r="J3420" s="66" t="s">
        <v>93</v>
      </c>
      <c r="K3420" s="66" t="s">
        <v>94</v>
      </c>
      <c r="M3420" s="66" t="s">
        <v>95</v>
      </c>
      <c r="N3420" t="s">
        <v>1658</v>
      </c>
      <c r="O3420"/>
    </row>
    <row r="3421" spans="1:15">
      <c r="A3421">
        <v>482276</v>
      </c>
      <c r="B3421" t="s">
        <v>2564</v>
      </c>
      <c r="C3421" t="s">
        <v>240</v>
      </c>
      <c r="D3421" s="67" t="s">
        <v>10972</v>
      </c>
      <c r="E3421" s="66" t="s">
        <v>15351</v>
      </c>
      <c r="F3421" t="s">
        <v>91</v>
      </c>
      <c r="G3421" s="66" t="s">
        <v>614</v>
      </c>
      <c r="H3421" s="67" t="s">
        <v>10250</v>
      </c>
      <c r="I3421" t="s">
        <v>10936</v>
      </c>
      <c r="J3421" s="66" t="s">
        <v>93</v>
      </c>
      <c r="K3421" s="66" t="s">
        <v>94</v>
      </c>
      <c r="M3421" s="66" t="s">
        <v>95</v>
      </c>
      <c r="N3421" t="s">
        <v>1658</v>
      </c>
      <c r="O3421"/>
    </row>
    <row r="3422" spans="1:15">
      <c r="A3422">
        <v>155537</v>
      </c>
      <c r="B3422" t="s">
        <v>10973</v>
      </c>
      <c r="C3422" t="s">
        <v>145</v>
      </c>
      <c r="D3422" s="67" t="s">
        <v>860</v>
      </c>
      <c r="E3422" s="66" t="s">
        <v>15351</v>
      </c>
      <c r="F3422" t="s">
        <v>114</v>
      </c>
      <c r="G3422" s="66" t="s">
        <v>614</v>
      </c>
      <c r="H3422" s="67" t="s">
        <v>10250</v>
      </c>
      <c r="I3422" t="s">
        <v>10936</v>
      </c>
      <c r="J3422" s="66" t="s">
        <v>93</v>
      </c>
      <c r="K3422" s="66" t="s">
        <v>94</v>
      </c>
      <c r="M3422" s="66" t="s">
        <v>95</v>
      </c>
      <c r="N3422" t="s">
        <v>1658</v>
      </c>
      <c r="O3422"/>
    </row>
    <row r="3423" spans="1:15">
      <c r="A3423">
        <v>55740806</v>
      </c>
      <c r="B3423" t="s">
        <v>7834</v>
      </c>
      <c r="C3423" t="s">
        <v>5840</v>
      </c>
      <c r="D3423" s="67" t="s">
        <v>10974</v>
      </c>
      <c r="E3423" s="66" t="s">
        <v>15351</v>
      </c>
      <c r="F3423" t="s">
        <v>114</v>
      </c>
      <c r="G3423" s="66" t="s">
        <v>614</v>
      </c>
      <c r="H3423" s="67" t="s">
        <v>10250</v>
      </c>
      <c r="I3423" t="s">
        <v>10936</v>
      </c>
      <c r="J3423" s="66" t="s">
        <v>93</v>
      </c>
      <c r="K3423" s="66" t="s">
        <v>94</v>
      </c>
      <c r="M3423" s="66" t="s">
        <v>95</v>
      </c>
      <c r="N3423" t="s">
        <v>1658</v>
      </c>
      <c r="O3423"/>
    </row>
    <row r="3424" spans="1:15">
      <c r="A3424">
        <v>55770360</v>
      </c>
      <c r="B3424" t="s">
        <v>10975</v>
      </c>
      <c r="C3424" t="s">
        <v>724</v>
      </c>
      <c r="D3424" s="67" t="s">
        <v>10976</v>
      </c>
      <c r="E3424" s="66" t="s">
        <v>15351</v>
      </c>
      <c r="F3424" t="s">
        <v>114</v>
      </c>
      <c r="G3424" s="66" t="s">
        <v>614</v>
      </c>
      <c r="H3424" s="67" t="s">
        <v>10250</v>
      </c>
      <c r="I3424" t="s">
        <v>10936</v>
      </c>
      <c r="J3424" s="66" t="s">
        <v>93</v>
      </c>
      <c r="K3424" s="66" t="s">
        <v>94</v>
      </c>
      <c r="M3424" s="66" t="s">
        <v>95</v>
      </c>
      <c r="N3424" t="s">
        <v>1658</v>
      </c>
      <c r="O3424"/>
    </row>
    <row r="3425" spans="1:15">
      <c r="A3425">
        <v>46353</v>
      </c>
      <c r="B3425" t="s">
        <v>16107</v>
      </c>
      <c r="C3425" t="s">
        <v>107</v>
      </c>
      <c r="D3425" s="67" t="s">
        <v>2853</v>
      </c>
      <c r="E3425" s="66" t="s">
        <v>15351</v>
      </c>
      <c r="F3425" t="s">
        <v>91</v>
      </c>
      <c r="G3425" s="66" t="s">
        <v>16108</v>
      </c>
      <c r="H3425" s="67" t="s">
        <v>15512</v>
      </c>
      <c r="I3425" t="s">
        <v>16109</v>
      </c>
      <c r="J3425" s="66" t="s">
        <v>8802</v>
      </c>
      <c r="K3425" s="66" t="s">
        <v>94</v>
      </c>
      <c r="M3425" s="66" t="s">
        <v>95</v>
      </c>
      <c r="N3425" t="s">
        <v>16110</v>
      </c>
      <c r="O3425"/>
    </row>
    <row r="3426" spans="1:15">
      <c r="A3426">
        <v>64706</v>
      </c>
      <c r="B3426" t="s">
        <v>16111</v>
      </c>
      <c r="C3426" t="s">
        <v>2543</v>
      </c>
      <c r="D3426" s="67" t="s">
        <v>16112</v>
      </c>
      <c r="E3426" s="66" t="s">
        <v>15351</v>
      </c>
      <c r="F3426" t="s">
        <v>91</v>
      </c>
      <c r="G3426" s="66" t="s">
        <v>16108</v>
      </c>
      <c r="H3426" s="67" t="s">
        <v>15512</v>
      </c>
      <c r="I3426" t="s">
        <v>16109</v>
      </c>
      <c r="J3426" s="66" t="s">
        <v>8802</v>
      </c>
      <c r="K3426" s="66" t="s">
        <v>94</v>
      </c>
      <c r="M3426" s="66" t="s">
        <v>95</v>
      </c>
      <c r="N3426" t="s">
        <v>16110</v>
      </c>
      <c r="O3426"/>
    </row>
    <row r="3427" spans="1:15">
      <c r="A3427">
        <v>55786553</v>
      </c>
      <c r="B3427" t="s">
        <v>16113</v>
      </c>
      <c r="C3427" t="s">
        <v>117</v>
      </c>
      <c r="D3427" s="67" t="s">
        <v>4169</v>
      </c>
      <c r="E3427" s="66" t="s">
        <v>420</v>
      </c>
      <c r="F3427" t="s">
        <v>91</v>
      </c>
      <c r="G3427" s="66" t="s">
        <v>16108</v>
      </c>
      <c r="H3427" s="67" t="s">
        <v>15512</v>
      </c>
      <c r="I3427" t="s">
        <v>16109</v>
      </c>
      <c r="J3427" s="66" t="s">
        <v>8802</v>
      </c>
      <c r="K3427" s="66" t="s">
        <v>94</v>
      </c>
      <c r="M3427" s="66" t="s">
        <v>95</v>
      </c>
      <c r="N3427" t="s">
        <v>16110</v>
      </c>
      <c r="O3427"/>
    </row>
    <row r="3428" spans="1:15">
      <c r="A3428">
        <v>55786560</v>
      </c>
      <c r="B3428" t="s">
        <v>16114</v>
      </c>
      <c r="C3428" t="s">
        <v>16115</v>
      </c>
      <c r="D3428" s="67" t="s">
        <v>3567</v>
      </c>
      <c r="E3428" s="66" t="s">
        <v>420</v>
      </c>
      <c r="F3428" t="s">
        <v>91</v>
      </c>
      <c r="G3428" s="66" t="s">
        <v>16108</v>
      </c>
      <c r="H3428" s="67" t="s">
        <v>15512</v>
      </c>
      <c r="I3428" t="s">
        <v>16109</v>
      </c>
      <c r="J3428" s="66" t="s">
        <v>8802</v>
      </c>
      <c r="K3428" s="66" t="s">
        <v>94</v>
      </c>
      <c r="M3428" s="66" t="s">
        <v>95</v>
      </c>
      <c r="N3428" t="s">
        <v>16110</v>
      </c>
      <c r="O3428"/>
    </row>
    <row r="3429" spans="1:15">
      <c r="A3429">
        <v>55786563</v>
      </c>
      <c r="B3429" t="s">
        <v>3952</v>
      </c>
      <c r="C3429" t="s">
        <v>4314</v>
      </c>
      <c r="D3429" s="67" t="s">
        <v>565</v>
      </c>
      <c r="E3429" s="66" t="s">
        <v>420</v>
      </c>
      <c r="F3429" t="s">
        <v>91</v>
      </c>
      <c r="G3429" s="66" t="s">
        <v>16108</v>
      </c>
      <c r="H3429" s="67" t="s">
        <v>15512</v>
      </c>
      <c r="I3429" t="s">
        <v>16109</v>
      </c>
      <c r="J3429" s="66" t="s">
        <v>8802</v>
      </c>
      <c r="K3429" s="66" t="s">
        <v>94</v>
      </c>
      <c r="M3429" s="66" t="s">
        <v>95</v>
      </c>
      <c r="N3429" t="s">
        <v>16110</v>
      </c>
      <c r="O3429"/>
    </row>
    <row r="3430" spans="1:15">
      <c r="A3430">
        <v>55786566</v>
      </c>
      <c r="B3430" t="s">
        <v>16116</v>
      </c>
      <c r="C3430" t="s">
        <v>16117</v>
      </c>
      <c r="D3430" s="67" t="s">
        <v>8827</v>
      </c>
      <c r="E3430" s="66" t="s">
        <v>420</v>
      </c>
      <c r="F3430" t="s">
        <v>91</v>
      </c>
      <c r="G3430" s="66" t="s">
        <v>16108</v>
      </c>
      <c r="H3430" s="67" t="s">
        <v>15512</v>
      </c>
      <c r="I3430" t="s">
        <v>16109</v>
      </c>
      <c r="J3430" s="66" t="s">
        <v>8802</v>
      </c>
      <c r="K3430" s="66" t="s">
        <v>94</v>
      </c>
      <c r="M3430" s="66" t="s">
        <v>95</v>
      </c>
      <c r="N3430" t="s">
        <v>16110</v>
      </c>
      <c r="O3430"/>
    </row>
    <row r="3431" spans="1:15">
      <c r="A3431">
        <v>483355</v>
      </c>
      <c r="B3431" t="s">
        <v>16118</v>
      </c>
      <c r="C3431" t="s">
        <v>180</v>
      </c>
      <c r="D3431" s="67" t="s">
        <v>5843</v>
      </c>
      <c r="E3431" s="66" t="s">
        <v>15351</v>
      </c>
      <c r="F3431" t="s">
        <v>91</v>
      </c>
      <c r="G3431" s="66" t="s">
        <v>15634</v>
      </c>
      <c r="H3431" s="67" t="s">
        <v>16061</v>
      </c>
      <c r="I3431" t="s">
        <v>16119</v>
      </c>
      <c r="J3431" s="66" t="s">
        <v>15636</v>
      </c>
      <c r="K3431" s="66" t="s">
        <v>94</v>
      </c>
      <c r="M3431" s="66" t="s">
        <v>95</v>
      </c>
      <c r="N3431" t="s">
        <v>16120</v>
      </c>
      <c r="O3431"/>
    </row>
    <row r="3432" spans="1:15">
      <c r="A3432">
        <v>55538919</v>
      </c>
      <c r="B3432" t="s">
        <v>16121</v>
      </c>
      <c r="C3432" t="s">
        <v>16122</v>
      </c>
      <c r="D3432" s="67" t="s">
        <v>463</v>
      </c>
      <c r="E3432" s="66" t="s">
        <v>15351</v>
      </c>
      <c r="F3432" t="s">
        <v>91</v>
      </c>
      <c r="G3432" s="66" t="s">
        <v>15634</v>
      </c>
      <c r="H3432" s="67" t="s">
        <v>15919</v>
      </c>
      <c r="I3432" t="s">
        <v>15635</v>
      </c>
      <c r="J3432" s="66" t="s">
        <v>15636</v>
      </c>
      <c r="K3432" s="66" t="s">
        <v>94</v>
      </c>
      <c r="M3432" s="66" t="s">
        <v>95</v>
      </c>
      <c r="N3432" t="s">
        <v>15637</v>
      </c>
      <c r="O3432"/>
    </row>
    <row r="3433" spans="1:15">
      <c r="A3433">
        <v>186505</v>
      </c>
      <c r="B3433" t="s">
        <v>362</v>
      </c>
      <c r="C3433" t="s">
        <v>1634</v>
      </c>
      <c r="D3433" s="67" t="s">
        <v>15036</v>
      </c>
      <c r="E3433" s="66" t="s">
        <v>15352</v>
      </c>
      <c r="F3433" t="s">
        <v>91</v>
      </c>
      <c r="G3433" s="66" t="s">
        <v>15634</v>
      </c>
      <c r="H3433" s="67" t="s">
        <v>15919</v>
      </c>
      <c r="I3433" t="s">
        <v>15635</v>
      </c>
      <c r="J3433" s="66" t="s">
        <v>15636</v>
      </c>
      <c r="K3433" s="66" t="s">
        <v>94</v>
      </c>
      <c r="M3433" s="66" t="s">
        <v>95</v>
      </c>
      <c r="N3433" t="s">
        <v>15637</v>
      </c>
      <c r="O3433"/>
    </row>
    <row r="3434" spans="1:15">
      <c r="A3434">
        <v>55482551</v>
      </c>
      <c r="B3434" t="s">
        <v>240</v>
      </c>
      <c r="C3434" t="s">
        <v>150</v>
      </c>
      <c r="D3434" s="67" t="s">
        <v>16123</v>
      </c>
      <c r="E3434" s="66" t="s">
        <v>15351</v>
      </c>
      <c r="F3434" t="s">
        <v>91</v>
      </c>
      <c r="G3434" s="66" t="s">
        <v>15634</v>
      </c>
      <c r="H3434" s="67" t="s">
        <v>15919</v>
      </c>
      <c r="I3434" t="s">
        <v>15635</v>
      </c>
      <c r="J3434" s="66" t="s">
        <v>15636</v>
      </c>
      <c r="K3434" s="66" t="s">
        <v>94</v>
      </c>
      <c r="M3434" s="66" t="s">
        <v>95</v>
      </c>
      <c r="N3434" t="s">
        <v>15637</v>
      </c>
      <c r="O3434"/>
    </row>
    <row r="3435" spans="1:15">
      <c r="A3435">
        <v>55477806</v>
      </c>
      <c r="B3435" t="s">
        <v>16124</v>
      </c>
      <c r="C3435" t="s">
        <v>428</v>
      </c>
      <c r="D3435" s="67" t="s">
        <v>16125</v>
      </c>
      <c r="E3435" s="66" t="s">
        <v>15351</v>
      </c>
      <c r="F3435" t="s">
        <v>91</v>
      </c>
      <c r="G3435" s="66" t="s">
        <v>15634</v>
      </c>
      <c r="H3435" s="67" t="s">
        <v>15919</v>
      </c>
      <c r="I3435" t="s">
        <v>15635</v>
      </c>
      <c r="J3435" s="66" t="s">
        <v>15636</v>
      </c>
      <c r="K3435" s="66" t="s">
        <v>94</v>
      </c>
      <c r="M3435" s="66" t="s">
        <v>95</v>
      </c>
      <c r="N3435" t="s">
        <v>15637</v>
      </c>
      <c r="O3435"/>
    </row>
    <row r="3436" spans="1:15">
      <c r="A3436">
        <v>55753358</v>
      </c>
      <c r="B3436" t="s">
        <v>16126</v>
      </c>
      <c r="C3436" t="s">
        <v>151</v>
      </c>
      <c r="D3436" s="67" t="s">
        <v>16127</v>
      </c>
      <c r="E3436" s="66" t="s">
        <v>15351</v>
      </c>
      <c r="F3436" t="s">
        <v>91</v>
      </c>
      <c r="G3436" s="66" t="s">
        <v>15634</v>
      </c>
      <c r="H3436" s="67" t="s">
        <v>15919</v>
      </c>
      <c r="I3436" t="s">
        <v>15635</v>
      </c>
      <c r="J3436" s="66" t="s">
        <v>15636</v>
      </c>
      <c r="K3436" s="66" t="s">
        <v>94</v>
      </c>
      <c r="M3436" s="66" t="s">
        <v>95</v>
      </c>
      <c r="N3436" t="s">
        <v>15637</v>
      </c>
      <c r="O3436"/>
    </row>
    <row r="3437" spans="1:15">
      <c r="A3437">
        <v>55753365</v>
      </c>
      <c r="B3437" t="s">
        <v>5665</v>
      </c>
      <c r="C3437" t="s">
        <v>558</v>
      </c>
      <c r="D3437" s="67" t="s">
        <v>16128</v>
      </c>
      <c r="E3437" s="66" t="s">
        <v>15352</v>
      </c>
      <c r="F3437" t="s">
        <v>114</v>
      </c>
      <c r="G3437" s="66" t="s">
        <v>15634</v>
      </c>
      <c r="H3437" s="67" t="s">
        <v>15919</v>
      </c>
      <c r="I3437" t="s">
        <v>15635</v>
      </c>
      <c r="J3437" s="66" t="s">
        <v>15636</v>
      </c>
      <c r="K3437" s="66" t="s">
        <v>94</v>
      </c>
      <c r="M3437" s="66" t="s">
        <v>95</v>
      </c>
      <c r="N3437" t="s">
        <v>15637</v>
      </c>
      <c r="O3437"/>
    </row>
    <row r="3438" spans="1:15">
      <c r="A3438">
        <v>55539205</v>
      </c>
      <c r="B3438" t="s">
        <v>16129</v>
      </c>
      <c r="C3438" t="s">
        <v>1005</v>
      </c>
      <c r="D3438" s="67" t="s">
        <v>4900</v>
      </c>
      <c r="E3438" s="66" t="s">
        <v>15351</v>
      </c>
      <c r="F3438" t="s">
        <v>91</v>
      </c>
      <c r="G3438" s="66" t="s">
        <v>15634</v>
      </c>
      <c r="H3438" s="67" t="s">
        <v>15919</v>
      </c>
      <c r="I3438" t="s">
        <v>15635</v>
      </c>
      <c r="J3438" s="66" t="s">
        <v>15636</v>
      </c>
      <c r="K3438" s="66" t="s">
        <v>94</v>
      </c>
      <c r="M3438" s="66" t="s">
        <v>95</v>
      </c>
      <c r="N3438" t="s">
        <v>15637</v>
      </c>
      <c r="O3438"/>
    </row>
    <row r="3439" spans="1:15">
      <c r="A3439">
        <v>55789281</v>
      </c>
      <c r="B3439" t="s">
        <v>16130</v>
      </c>
      <c r="C3439" t="s">
        <v>122</v>
      </c>
      <c r="D3439" s="67" t="s">
        <v>16131</v>
      </c>
      <c r="E3439" s="66" t="s">
        <v>15351</v>
      </c>
      <c r="F3439" t="s">
        <v>91</v>
      </c>
      <c r="G3439" s="66" t="s">
        <v>15634</v>
      </c>
      <c r="H3439" s="67" t="s">
        <v>15919</v>
      </c>
      <c r="I3439" t="s">
        <v>15635</v>
      </c>
      <c r="J3439" s="66" t="s">
        <v>15636</v>
      </c>
      <c r="K3439" s="66" t="s">
        <v>94</v>
      </c>
      <c r="M3439" s="66" t="s">
        <v>95</v>
      </c>
      <c r="N3439" t="s">
        <v>15637</v>
      </c>
      <c r="O3439"/>
    </row>
    <row r="3440" spans="1:15">
      <c r="A3440">
        <v>55789287</v>
      </c>
      <c r="B3440" t="s">
        <v>12318</v>
      </c>
      <c r="C3440" t="s">
        <v>546</v>
      </c>
      <c r="D3440" s="67" t="s">
        <v>3342</v>
      </c>
      <c r="E3440" s="66" t="s">
        <v>15352</v>
      </c>
      <c r="F3440" t="s">
        <v>114</v>
      </c>
      <c r="G3440" s="66" t="s">
        <v>15634</v>
      </c>
      <c r="H3440" s="67" t="s">
        <v>15739</v>
      </c>
      <c r="I3440" t="s">
        <v>15635</v>
      </c>
      <c r="J3440" s="66" t="s">
        <v>15636</v>
      </c>
      <c r="K3440" s="66" t="s">
        <v>94</v>
      </c>
      <c r="M3440" s="66" t="s">
        <v>95</v>
      </c>
      <c r="N3440" t="s">
        <v>15637</v>
      </c>
      <c r="O3440"/>
    </row>
    <row r="3441" spans="1:15">
      <c r="A3441">
        <v>55789289</v>
      </c>
      <c r="B3441" t="s">
        <v>16132</v>
      </c>
      <c r="C3441" t="s">
        <v>946</v>
      </c>
      <c r="D3441" s="67" t="s">
        <v>16133</v>
      </c>
      <c r="E3441" s="66" t="s">
        <v>15351</v>
      </c>
      <c r="F3441" t="s">
        <v>114</v>
      </c>
      <c r="G3441" s="66" t="s">
        <v>15634</v>
      </c>
      <c r="H3441" s="67" t="s">
        <v>15919</v>
      </c>
      <c r="I3441" t="s">
        <v>15635</v>
      </c>
      <c r="J3441" s="66" t="s">
        <v>15636</v>
      </c>
      <c r="K3441" s="66" t="s">
        <v>94</v>
      </c>
      <c r="M3441" s="66" t="s">
        <v>95</v>
      </c>
      <c r="N3441" t="s">
        <v>15637</v>
      </c>
      <c r="O3441"/>
    </row>
    <row r="3442" spans="1:15">
      <c r="A3442">
        <v>55789298</v>
      </c>
      <c r="B3442" t="s">
        <v>16134</v>
      </c>
      <c r="C3442" t="s">
        <v>918</v>
      </c>
      <c r="D3442" s="67" t="s">
        <v>16135</v>
      </c>
      <c r="E3442" s="66" t="s">
        <v>15352</v>
      </c>
      <c r="F3442" t="s">
        <v>91</v>
      </c>
      <c r="G3442" s="66" t="s">
        <v>15634</v>
      </c>
      <c r="H3442" s="67" t="s">
        <v>15919</v>
      </c>
      <c r="I3442" t="s">
        <v>15635</v>
      </c>
      <c r="J3442" s="66" t="s">
        <v>15636</v>
      </c>
      <c r="K3442" s="66" t="s">
        <v>94</v>
      </c>
      <c r="M3442" s="66" t="s">
        <v>95</v>
      </c>
      <c r="N3442" t="s">
        <v>15637</v>
      </c>
      <c r="O3442"/>
    </row>
    <row r="3443" spans="1:15">
      <c r="A3443">
        <v>55789307</v>
      </c>
      <c r="B3443" t="s">
        <v>16136</v>
      </c>
      <c r="C3443" t="s">
        <v>98</v>
      </c>
      <c r="D3443" s="67" t="s">
        <v>16137</v>
      </c>
      <c r="E3443" s="66" t="s">
        <v>15351</v>
      </c>
      <c r="F3443" t="s">
        <v>91</v>
      </c>
      <c r="G3443" s="66" t="s">
        <v>15634</v>
      </c>
      <c r="H3443" s="67" t="s">
        <v>15919</v>
      </c>
      <c r="I3443" t="s">
        <v>15635</v>
      </c>
      <c r="J3443" s="66" t="s">
        <v>15636</v>
      </c>
      <c r="K3443" s="66" t="s">
        <v>94</v>
      </c>
      <c r="M3443" s="66" t="s">
        <v>95</v>
      </c>
      <c r="N3443" t="s">
        <v>15637</v>
      </c>
      <c r="O3443"/>
    </row>
    <row r="3444" spans="1:15">
      <c r="A3444">
        <v>55789313</v>
      </c>
      <c r="B3444" t="s">
        <v>16138</v>
      </c>
      <c r="C3444" t="s">
        <v>788</v>
      </c>
      <c r="D3444" s="67" t="s">
        <v>5782</v>
      </c>
      <c r="E3444" s="66" t="s">
        <v>15352</v>
      </c>
      <c r="F3444" t="s">
        <v>91</v>
      </c>
      <c r="G3444" s="66" t="s">
        <v>15634</v>
      </c>
      <c r="H3444" s="67" t="s">
        <v>15919</v>
      </c>
      <c r="I3444" t="s">
        <v>15635</v>
      </c>
      <c r="J3444" s="66" t="s">
        <v>15636</v>
      </c>
      <c r="K3444" s="66" t="s">
        <v>94</v>
      </c>
      <c r="M3444" s="66" t="s">
        <v>95</v>
      </c>
      <c r="N3444" t="s">
        <v>15637</v>
      </c>
      <c r="O3444"/>
    </row>
    <row r="3445" spans="1:15">
      <c r="A3445">
        <v>41390</v>
      </c>
      <c r="B3445" t="s">
        <v>5314</v>
      </c>
      <c r="C3445" t="s">
        <v>97</v>
      </c>
      <c r="D3445" s="67" t="s">
        <v>3924</v>
      </c>
      <c r="E3445" s="66" t="s">
        <v>15351</v>
      </c>
      <c r="F3445" t="s">
        <v>91</v>
      </c>
      <c r="G3445" s="66" t="s">
        <v>5199</v>
      </c>
      <c r="H3445" s="67" t="s">
        <v>10266</v>
      </c>
      <c r="I3445" t="s">
        <v>5315</v>
      </c>
      <c r="J3445" s="66" t="s">
        <v>5201</v>
      </c>
      <c r="K3445" s="66" t="s">
        <v>94</v>
      </c>
      <c r="M3445" s="66" t="s">
        <v>95</v>
      </c>
      <c r="N3445" t="s">
        <v>5316</v>
      </c>
      <c r="O3445"/>
    </row>
    <row r="3446" spans="1:15">
      <c r="A3446">
        <v>41394</v>
      </c>
      <c r="B3446" t="s">
        <v>5317</v>
      </c>
      <c r="C3446" t="s">
        <v>5318</v>
      </c>
      <c r="D3446" s="67" t="s">
        <v>5319</v>
      </c>
      <c r="E3446" s="66" t="s">
        <v>15351</v>
      </c>
      <c r="F3446" t="s">
        <v>114</v>
      </c>
      <c r="G3446" s="66" t="s">
        <v>5199</v>
      </c>
      <c r="H3446" s="67" t="s">
        <v>10339</v>
      </c>
      <c r="I3446" t="s">
        <v>5315</v>
      </c>
      <c r="J3446" s="66" t="s">
        <v>5201</v>
      </c>
      <c r="K3446" s="66" t="s">
        <v>94</v>
      </c>
      <c r="M3446" s="66" t="s">
        <v>95</v>
      </c>
      <c r="N3446" t="s">
        <v>5316</v>
      </c>
      <c r="O3446"/>
    </row>
    <row r="3447" spans="1:15">
      <c r="A3447">
        <v>41395</v>
      </c>
      <c r="B3447" t="s">
        <v>180</v>
      </c>
      <c r="C3447" t="s">
        <v>103</v>
      </c>
      <c r="D3447" s="67" t="s">
        <v>16139</v>
      </c>
      <c r="E3447" s="66" t="s">
        <v>15351</v>
      </c>
      <c r="F3447" t="s">
        <v>91</v>
      </c>
      <c r="G3447" s="66" t="s">
        <v>5199</v>
      </c>
      <c r="H3447" s="67" t="s">
        <v>16140</v>
      </c>
      <c r="I3447" t="s">
        <v>5315</v>
      </c>
      <c r="J3447" s="66" t="s">
        <v>5201</v>
      </c>
      <c r="K3447" s="66" t="s">
        <v>94</v>
      </c>
      <c r="M3447" s="66" t="s">
        <v>95</v>
      </c>
      <c r="N3447" t="s">
        <v>5316</v>
      </c>
      <c r="O3447"/>
    </row>
    <row r="3448" spans="1:15">
      <c r="A3448">
        <v>41403</v>
      </c>
      <c r="B3448" t="s">
        <v>5320</v>
      </c>
      <c r="C3448" t="s">
        <v>524</v>
      </c>
      <c r="D3448" s="67" t="s">
        <v>5321</v>
      </c>
      <c r="E3448" s="66" t="s">
        <v>15351</v>
      </c>
      <c r="F3448" t="s">
        <v>114</v>
      </c>
      <c r="G3448" s="66" t="s">
        <v>5199</v>
      </c>
      <c r="H3448" s="67" t="s">
        <v>10199</v>
      </c>
      <c r="I3448" t="s">
        <v>5315</v>
      </c>
      <c r="J3448" s="66" t="s">
        <v>5201</v>
      </c>
      <c r="K3448" s="66" t="s">
        <v>94</v>
      </c>
      <c r="M3448" s="66" t="s">
        <v>95</v>
      </c>
      <c r="N3448" t="s">
        <v>5316</v>
      </c>
      <c r="O3448"/>
    </row>
    <row r="3449" spans="1:15">
      <c r="A3449">
        <v>41419</v>
      </c>
      <c r="B3449" t="s">
        <v>16141</v>
      </c>
      <c r="C3449" t="s">
        <v>212</v>
      </c>
      <c r="D3449" s="67" t="s">
        <v>16142</v>
      </c>
      <c r="E3449" s="66" t="s">
        <v>15351</v>
      </c>
      <c r="F3449" t="s">
        <v>91</v>
      </c>
      <c r="G3449" s="66" t="s">
        <v>5199</v>
      </c>
      <c r="H3449" s="67" t="s">
        <v>16140</v>
      </c>
      <c r="I3449" t="s">
        <v>5315</v>
      </c>
      <c r="J3449" s="66" t="s">
        <v>5201</v>
      </c>
      <c r="K3449" s="66" t="s">
        <v>94</v>
      </c>
      <c r="M3449" s="66" t="s">
        <v>95</v>
      </c>
      <c r="N3449" t="s">
        <v>5316</v>
      </c>
      <c r="O3449"/>
    </row>
    <row r="3450" spans="1:15">
      <c r="A3450">
        <v>41454</v>
      </c>
      <c r="B3450" t="s">
        <v>10977</v>
      </c>
      <c r="C3450" t="s">
        <v>351</v>
      </c>
      <c r="D3450" s="67" t="s">
        <v>10978</v>
      </c>
      <c r="E3450" s="66" t="s">
        <v>15351</v>
      </c>
      <c r="F3450" t="s">
        <v>91</v>
      </c>
      <c r="G3450" s="66" t="s">
        <v>5199</v>
      </c>
      <c r="H3450" s="67" t="s">
        <v>10234</v>
      </c>
      <c r="I3450" t="s">
        <v>5315</v>
      </c>
      <c r="J3450" s="66" t="s">
        <v>5201</v>
      </c>
      <c r="K3450" s="66" t="s">
        <v>94</v>
      </c>
      <c r="M3450" s="66" t="s">
        <v>95</v>
      </c>
      <c r="N3450" t="s">
        <v>5316</v>
      </c>
      <c r="O3450"/>
    </row>
    <row r="3451" spans="1:15">
      <c r="A3451">
        <v>41458</v>
      </c>
      <c r="B3451" t="s">
        <v>16143</v>
      </c>
      <c r="C3451" t="s">
        <v>16144</v>
      </c>
      <c r="D3451" s="67" t="s">
        <v>16145</v>
      </c>
      <c r="E3451" s="66" t="s">
        <v>15351</v>
      </c>
      <c r="F3451" t="s">
        <v>114</v>
      </c>
      <c r="G3451" s="66" t="s">
        <v>5199</v>
      </c>
      <c r="H3451" s="67" t="s">
        <v>16140</v>
      </c>
      <c r="I3451" t="s">
        <v>5315</v>
      </c>
      <c r="J3451" s="66" t="s">
        <v>5201</v>
      </c>
      <c r="K3451" s="66" t="s">
        <v>94</v>
      </c>
      <c r="M3451" s="66" t="s">
        <v>95</v>
      </c>
      <c r="N3451" t="s">
        <v>5316</v>
      </c>
      <c r="O3451"/>
    </row>
    <row r="3452" spans="1:15">
      <c r="A3452">
        <v>41470</v>
      </c>
      <c r="B3452" t="s">
        <v>16146</v>
      </c>
      <c r="C3452" t="s">
        <v>97</v>
      </c>
      <c r="D3452" s="67" t="s">
        <v>16147</v>
      </c>
      <c r="E3452" s="66" t="s">
        <v>15351</v>
      </c>
      <c r="F3452" t="s">
        <v>91</v>
      </c>
      <c r="G3452" s="66" t="s">
        <v>5199</v>
      </c>
      <c r="H3452" s="67" t="s">
        <v>16140</v>
      </c>
      <c r="I3452" t="s">
        <v>5315</v>
      </c>
      <c r="J3452" s="66" t="s">
        <v>5201</v>
      </c>
      <c r="K3452" s="66" t="s">
        <v>94</v>
      </c>
      <c r="M3452" s="66" t="s">
        <v>95</v>
      </c>
      <c r="N3452" t="s">
        <v>5316</v>
      </c>
      <c r="O3452"/>
    </row>
    <row r="3453" spans="1:15">
      <c r="A3453">
        <v>55613367</v>
      </c>
      <c r="B3453" t="s">
        <v>5322</v>
      </c>
      <c r="C3453" t="s">
        <v>10979</v>
      </c>
      <c r="D3453" s="67" t="s">
        <v>5323</v>
      </c>
      <c r="E3453" s="66" t="s">
        <v>15352</v>
      </c>
      <c r="F3453" t="s">
        <v>91</v>
      </c>
      <c r="G3453" s="66" t="s">
        <v>5199</v>
      </c>
      <c r="H3453" s="67" t="s">
        <v>10250</v>
      </c>
      <c r="I3453" t="s">
        <v>5315</v>
      </c>
      <c r="J3453" s="66" t="s">
        <v>5201</v>
      </c>
      <c r="K3453" s="66" t="s">
        <v>94</v>
      </c>
      <c r="M3453" s="66" t="s">
        <v>95</v>
      </c>
      <c r="N3453" t="s">
        <v>5316</v>
      </c>
      <c r="O3453"/>
    </row>
    <row r="3454" spans="1:15">
      <c r="A3454">
        <v>73622</v>
      </c>
      <c r="B3454" t="s">
        <v>5317</v>
      </c>
      <c r="C3454" t="s">
        <v>143</v>
      </c>
      <c r="D3454" s="67" t="s">
        <v>5324</v>
      </c>
      <c r="E3454" s="66" t="s">
        <v>15351</v>
      </c>
      <c r="F3454" t="s">
        <v>91</v>
      </c>
      <c r="G3454" s="66" t="s">
        <v>5199</v>
      </c>
      <c r="H3454" s="67" t="s">
        <v>10266</v>
      </c>
      <c r="I3454" t="s">
        <v>5315</v>
      </c>
      <c r="J3454" s="66" t="s">
        <v>5201</v>
      </c>
      <c r="K3454" s="66" t="s">
        <v>94</v>
      </c>
      <c r="M3454" s="66" t="s">
        <v>95</v>
      </c>
      <c r="N3454" t="s">
        <v>5316</v>
      </c>
      <c r="O3454"/>
    </row>
    <row r="3455" spans="1:15">
      <c r="A3455">
        <v>87420</v>
      </c>
      <c r="B3455" t="s">
        <v>3240</v>
      </c>
      <c r="C3455" t="s">
        <v>16148</v>
      </c>
      <c r="D3455" s="67" t="s">
        <v>5325</v>
      </c>
      <c r="E3455" s="66" t="s">
        <v>15351</v>
      </c>
      <c r="F3455" t="s">
        <v>91</v>
      </c>
      <c r="G3455" s="66" t="s">
        <v>5199</v>
      </c>
      <c r="H3455" s="67" t="s">
        <v>16140</v>
      </c>
      <c r="I3455" t="s">
        <v>5315</v>
      </c>
      <c r="J3455" s="66" t="s">
        <v>5201</v>
      </c>
      <c r="K3455" s="66" t="s">
        <v>94</v>
      </c>
      <c r="M3455" s="66" t="s">
        <v>95</v>
      </c>
      <c r="N3455" t="s">
        <v>5316</v>
      </c>
      <c r="O3455"/>
    </row>
    <row r="3456" spans="1:15">
      <c r="A3456">
        <v>125626</v>
      </c>
      <c r="B3456" t="s">
        <v>5326</v>
      </c>
      <c r="C3456" t="s">
        <v>215</v>
      </c>
      <c r="D3456" s="67" t="s">
        <v>5327</v>
      </c>
      <c r="E3456" s="66" t="s">
        <v>15351</v>
      </c>
      <c r="F3456" t="s">
        <v>91</v>
      </c>
      <c r="G3456" s="66" t="s">
        <v>5199</v>
      </c>
      <c r="H3456" s="67" t="s">
        <v>10253</v>
      </c>
      <c r="I3456" t="s">
        <v>5315</v>
      </c>
      <c r="J3456" s="66" t="s">
        <v>5201</v>
      </c>
      <c r="K3456" s="66" t="s">
        <v>94</v>
      </c>
      <c r="M3456" s="66" t="s">
        <v>95</v>
      </c>
      <c r="N3456" t="s">
        <v>5316</v>
      </c>
      <c r="O3456"/>
    </row>
    <row r="3457" spans="1:15">
      <c r="A3457">
        <v>130993</v>
      </c>
      <c r="B3457" t="s">
        <v>124</v>
      </c>
      <c r="C3457" t="s">
        <v>212</v>
      </c>
      <c r="D3457" s="67" t="s">
        <v>5328</v>
      </c>
      <c r="E3457" s="66" t="s">
        <v>15351</v>
      </c>
      <c r="F3457" t="s">
        <v>91</v>
      </c>
      <c r="G3457" s="66" t="s">
        <v>5199</v>
      </c>
      <c r="H3457" s="67" t="s">
        <v>10927</v>
      </c>
      <c r="I3457" t="s">
        <v>5315</v>
      </c>
      <c r="J3457" s="66" t="s">
        <v>5201</v>
      </c>
      <c r="K3457" s="66" t="s">
        <v>94</v>
      </c>
      <c r="M3457" s="66" t="s">
        <v>95</v>
      </c>
      <c r="N3457" t="s">
        <v>5316</v>
      </c>
      <c r="O3457"/>
    </row>
    <row r="3458" spans="1:15">
      <c r="A3458">
        <v>137230</v>
      </c>
      <c r="B3458" t="s">
        <v>5329</v>
      </c>
      <c r="C3458" t="s">
        <v>97</v>
      </c>
      <c r="D3458" s="67" t="s">
        <v>5330</v>
      </c>
      <c r="E3458" s="66" t="s">
        <v>15351</v>
      </c>
      <c r="F3458" t="s">
        <v>91</v>
      </c>
      <c r="G3458" s="66" t="s">
        <v>5199</v>
      </c>
      <c r="H3458" s="67" t="s">
        <v>10339</v>
      </c>
      <c r="I3458" t="s">
        <v>5315</v>
      </c>
      <c r="J3458" s="66" t="s">
        <v>5201</v>
      </c>
      <c r="K3458" s="66" t="s">
        <v>94</v>
      </c>
      <c r="M3458" s="66" t="s">
        <v>95</v>
      </c>
      <c r="N3458" t="s">
        <v>5316</v>
      </c>
      <c r="O3458"/>
    </row>
    <row r="3459" spans="1:15">
      <c r="A3459">
        <v>137544</v>
      </c>
      <c r="B3459" t="s">
        <v>5331</v>
      </c>
      <c r="C3459" t="s">
        <v>668</v>
      </c>
      <c r="D3459" s="67" t="s">
        <v>16149</v>
      </c>
      <c r="E3459" s="66" t="s">
        <v>15351</v>
      </c>
      <c r="F3459" t="s">
        <v>91</v>
      </c>
      <c r="G3459" s="66" t="s">
        <v>5199</v>
      </c>
      <c r="H3459" s="67" t="s">
        <v>16140</v>
      </c>
      <c r="I3459" t="s">
        <v>5315</v>
      </c>
      <c r="J3459" s="66" t="s">
        <v>5201</v>
      </c>
      <c r="K3459" s="66" t="s">
        <v>94</v>
      </c>
      <c r="M3459" s="66" t="s">
        <v>95</v>
      </c>
      <c r="N3459" t="s">
        <v>5316</v>
      </c>
      <c r="O3459"/>
    </row>
    <row r="3460" spans="1:15">
      <c r="A3460">
        <v>174373</v>
      </c>
      <c r="B3460" t="s">
        <v>5332</v>
      </c>
      <c r="C3460" t="s">
        <v>1131</v>
      </c>
      <c r="D3460" s="67" t="s">
        <v>5333</v>
      </c>
      <c r="E3460" s="66" t="s">
        <v>15352</v>
      </c>
      <c r="F3460" t="s">
        <v>91</v>
      </c>
      <c r="G3460" s="66" t="s">
        <v>5199</v>
      </c>
      <c r="H3460" s="67" t="s">
        <v>10339</v>
      </c>
      <c r="I3460" t="s">
        <v>5315</v>
      </c>
      <c r="J3460" s="66" t="s">
        <v>5201</v>
      </c>
      <c r="K3460" s="66" t="s">
        <v>94</v>
      </c>
      <c r="M3460" s="66" t="s">
        <v>95</v>
      </c>
      <c r="N3460" t="s">
        <v>5316</v>
      </c>
      <c r="O3460"/>
    </row>
    <row r="3461" spans="1:15">
      <c r="A3461">
        <v>258641</v>
      </c>
      <c r="B3461" t="s">
        <v>5334</v>
      </c>
      <c r="C3461" t="s">
        <v>243</v>
      </c>
      <c r="D3461" s="67" t="s">
        <v>5335</v>
      </c>
      <c r="E3461" s="66" t="s">
        <v>15351</v>
      </c>
      <c r="F3461" t="s">
        <v>114</v>
      </c>
      <c r="G3461" s="66" t="s">
        <v>5199</v>
      </c>
      <c r="H3461" s="67" t="s">
        <v>10279</v>
      </c>
      <c r="I3461" t="s">
        <v>5315</v>
      </c>
      <c r="J3461" s="66" t="s">
        <v>5201</v>
      </c>
      <c r="K3461" s="66" t="s">
        <v>94</v>
      </c>
      <c r="M3461" s="66" t="s">
        <v>95</v>
      </c>
      <c r="N3461" t="s">
        <v>5316</v>
      </c>
      <c r="O3461"/>
    </row>
    <row r="3462" spans="1:15">
      <c r="A3462">
        <v>258891</v>
      </c>
      <c r="B3462" t="s">
        <v>16150</v>
      </c>
      <c r="C3462" t="s">
        <v>143</v>
      </c>
      <c r="D3462" s="67" t="s">
        <v>16151</v>
      </c>
      <c r="E3462" s="66" t="s">
        <v>15351</v>
      </c>
      <c r="F3462" t="s">
        <v>91</v>
      </c>
      <c r="G3462" s="66" t="s">
        <v>5199</v>
      </c>
      <c r="H3462" s="67" t="s">
        <v>16140</v>
      </c>
      <c r="I3462" t="s">
        <v>5315</v>
      </c>
      <c r="J3462" s="66" t="s">
        <v>5201</v>
      </c>
      <c r="K3462" s="66" t="s">
        <v>94</v>
      </c>
      <c r="M3462" s="66" t="s">
        <v>95</v>
      </c>
      <c r="N3462" t="s">
        <v>5316</v>
      </c>
      <c r="O3462"/>
    </row>
    <row r="3463" spans="1:15">
      <c r="A3463">
        <v>270266</v>
      </c>
      <c r="B3463" t="s">
        <v>5336</v>
      </c>
      <c r="C3463" t="s">
        <v>2773</v>
      </c>
      <c r="D3463" s="67" t="s">
        <v>5337</v>
      </c>
      <c r="E3463" s="66" t="s">
        <v>1007</v>
      </c>
      <c r="F3463" t="s">
        <v>91</v>
      </c>
      <c r="G3463" s="66" t="s">
        <v>5199</v>
      </c>
      <c r="H3463" s="67" t="s">
        <v>10307</v>
      </c>
      <c r="I3463" t="s">
        <v>5315</v>
      </c>
      <c r="J3463" s="66" t="s">
        <v>5201</v>
      </c>
      <c r="K3463" s="66" t="s">
        <v>94</v>
      </c>
      <c r="M3463" s="66" t="s">
        <v>95</v>
      </c>
      <c r="N3463" t="s">
        <v>5316</v>
      </c>
      <c r="O3463"/>
    </row>
    <row r="3464" spans="1:15">
      <c r="A3464">
        <v>270269</v>
      </c>
      <c r="B3464" t="s">
        <v>1473</v>
      </c>
      <c r="C3464" t="s">
        <v>1431</v>
      </c>
      <c r="D3464" s="67" t="s">
        <v>5338</v>
      </c>
      <c r="E3464" s="66" t="s">
        <v>15351</v>
      </c>
      <c r="F3464" t="s">
        <v>91</v>
      </c>
      <c r="G3464" s="66" t="s">
        <v>5199</v>
      </c>
      <c r="H3464" s="67" t="s">
        <v>10253</v>
      </c>
      <c r="I3464" t="s">
        <v>5315</v>
      </c>
      <c r="J3464" s="66" t="s">
        <v>5201</v>
      </c>
      <c r="K3464" s="66" t="s">
        <v>94</v>
      </c>
      <c r="M3464" s="66" t="s">
        <v>95</v>
      </c>
      <c r="N3464" t="s">
        <v>5316</v>
      </c>
      <c r="O3464"/>
    </row>
    <row r="3465" spans="1:15">
      <c r="A3465">
        <v>304956</v>
      </c>
      <c r="B3465" t="s">
        <v>5339</v>
      </c>
      <c r="C3465" t="s">
        <v>153</v>
      </c>
      <c r="D3465" s="67" t="s">
        <v>5340</v>
      </c>
      <c r="E3465" s="66" t="s">
        <v>15351</v>
      </c>
      <c r="F3465" t="s">
        <v>91</v>
      </c>
      <c r="G3465" s="66" t="s">
        <v>5199</v>
      </c>
      <c r="H3465" s="67" t="s">
        <v>10266</v>
      </c>
      <c r="I3465" t="s">
        <v>5315</v>
      </c>
      <c r="J3465" s="66" t="s">
        <v>5201</v>
      </c>
      <c r="K3465" s="66" t="s">
        <v>94</v>
      </c>
      <c r="M3465" s="66" t="s">
        <v>95</v>
      </c>
      <c r="N3465" t="s">
        <v>5316</v>
      </c>
      <c r="O3465"/>
    </row>
    <row r="3466" spans="1:15">
      <c r="A3466">
        <v>322797</v>
      </c>
      <c r="B3466" t="s">
        <v>135</v>
      </c>
      <c r="C3466" t="s">
        <v>428</v>
      </c>
      <c r="D3466" s="67" t="s">
        <v>5341</v>
      </c>
      <c r="E3466" s="66" t="s">
        <v>15352</v>
      </c>
      <c r="F3466" t="s">
        <v>91</v>
      </c>
      <c r="G3466" s="66" t="s">
        <v>5199</v>
      </c>
      <c r="H3466" s="67" t="s">
        <v>10266</v>
      </c>
      <c r="I3466" t="s">
        <v>5315</v>
      </c>
      <c r="J3466" s="66" t="s">
        <v>5201</v>
      </c>
      <c r="K3466" s="66" t="s">
        <v>94</v>
      </c>
      <c r="M3466" s="66" t="s">
        <v>95</v>
      </c>
      <c r="N3466" t="s">
        <v>5316</v>
      </c>
      <c r="O3466"/>
    </row>
    <row r="3467" spans="1:15">
      <c r="A3467">
        <v>381714</v>
      </c>
      <c r="B3467" t="s">
        <v>5342</v>
      </c>
      <c r="C3467" t="s">
        <v>198</v>
      </c>
      <c r="D3467" s="67" t="s">
        <v>16152</v>
      </c>
      <c r="E3467" s="66" t="s">
        <v>15351</v>
      </c>
      <c r="F3467" t="s">
        <v>91</v>
      </c>
      <c r="G3467" s="66" t="s">
        <v>5199</v>
      </c>
      <c r="H3467" s="67" t="s">
        <v>16140</v>
      </c>
      <c r="I3467" t="s">
        <v>5315</v>
      </c>
      <c r="J3467" s="66" t="s">
        <v>5201</v>
      </c>
      <c r="K3467" s="66" t="s">
        <v>94</v>
      </c>
      <c r="M3467" s="66" t="s">
        <v>95</v>
      </c>
      <c r="N3467" t="s">
        <v>5316</v>
      </c>
      <c r="O3467"/>
    </row>
    <row r="3468" spans="1:15">
      <c r="A3468">
        <v>383924</v>
      </c>
      <c r="B3468" t="s">
        <v>5332</v>
      </c>
      <c r="C3468" t="s">
        <v>98</v>
      </c>
      <c r="D3468" s="67" t="s">
        <v>16153</v>
      </c>
      <c r="E3468" s="66" t="s">
        <v>15351</v>
      </c>
      <c r="F3468" t="s">
        <v>91</v>
      </c>
      <c r="G3468" s="66" t="s">
        <v>5199</v>
      </c>
      <c r="H3468" s="67" t="s">
        <v>16140</v>
      </c>
      <c r="I3468" t="s">
        <v>5315</v>
      </c>
      <c r="J3468" s="66" t="s">
        <v>5201</v>
      </c>
      <c r="K3468" s="66" t="s">
        <v>94</v>
      </c>
      <c r="M3468" s="66" t="s">
        <v>95</v>
      </c>
      <c r="N3468" t="s">
        <v>5316</v>
      </c>
      <c r="O3468"/>
    </row>
    <row r="3469" spans="1:15">
      <c r="A3469">
        <v>398224</v>
      </c>
      <c r="B3469" t="s">
        <v>5343</v>
      </c>
      <c r="C3469" t="s">
        <v>169</v>
      </c>
      <c r="D3469" s="67" t="s">
        <v>3775</v>
      </c>
      <c r="E3469" s="66" t="s">
        <v>1007</v>
      </c>
      <c r="F3469" t="s">
        <v>91</v>
      </c>
      <c r="G3469" s="66" t="s">
        <v>5199</v>
      </c>
      <c r="H3469" s="67" t="s">
        <v>10266</v>
      </c>
      <c r="I3469" t="s">
        <v>5315</v>
      </c>
      <c r="J3469" s="66" t="s">
        <v>5201</v>
      </c>
      <c r="K3469" s="66" t="s">
        <v>94</v>
      </c>
      <c r="M3469" s="66" t="s">
        <v>95</v>
      </c>
      <c r="N3469" t="s">
        <v>5316</v>
      </c>
      <c r="O3469"/>
    </row>
    <row r="3470" spans="1:15">
      <c r="A3470">
        <v>406146</v>
      </c>
      <c r="B3470" t="s">
        <v>373</v>
      </c>
      <c r="C3470" t="s">
        <v>2019</v>
      </c>
      <c r="D3470" s="67" t="s">
        <v>5293</v>
      </c>
      <c r="E3470" s="66" t="s">
        <v>15351</v>
      </c>
      <c r="F3470" t="s">
        <v>91</v>
      </c>
      <c r="G3470" s="66" t="s">
        <v>5199</v>
      </c>
      <c r="H3470" s="67" t="s">
        <v>16140</v>
      </c>
      <c r="I3470" t="s">
        <v>5315</v>
      </c>
      <c r="J3470" s="66" t="s">
        <v>5201</v>
      </c>
      <c r="K3470" s="66" t="s">
        <v>94</v>
      </c>
      <c r="M3470" s="66" t="s">
        <v>95</v>
      </c>
      <c r="N3470" t="s">
        <v>5316</v>
      </c>
      <c r="O3470"/>
    </row>
    <row r="3471" spans="1:15">
      <c r="A3471">
        <v>417693</v>
      </c>
      <c r="B3471" t="s">
        <v>5344</v>
      </c>
      <c r="C3471" t="s">
        <v>1572</v>
      </c>
      <c r="D3471" s="67" t="s">
        <v>1070</v>
      </c>
      <c r="E3471" s="66" t="s">
        <v>15351</v>
      </c>
      <c r="F3471" t="s">
        <v>114</v>
      </c>
      <c r="G3471" s="66" t="s">
        <v>5199</v>
      </c>
      <c r="H3471" s="67" t="s">
        <v>10266</v>
      </c>
      <c r="I3471" t="s">
        <v>5315</v>
      </c>
      <c r="J3471" s="66" t="s">
        <v>5201</v>
      </c>
      <c r="K3471" s="66" t="s">
        <v>94</v>
      </c>
      <c r="M3471" s="66" t="s">
        <v>95</v>
      </c>
      <c r="N3471" t="s">
        <v>5316</v>
      </c>
      <c r="O3471"/>
    </row>
    <row r="3472" spans="1:15">
      <c r="A3472">
        <v>434417</v>
      </c>
      <c r="B3472" t="s">
        <v>5345</v>
      </c>
      <c r="C3472" t="s">
        <v>375</v>
      </c>
      <c r="D3472" s="67" t="s">
        <v>5346</v>
      </c>
      <c r="E3472" s="66" t="s">
        <v>15351</v>
      </c>
      <c r="F3472" t="s">
        <v>114</v>
      </c>
      <c r="G3472" s="66" t="s">
        <v>5199</v>
      </c>
      <c r="H3472" s="67" t="s">
        <v>10927</v>
      </c>
      <c r="I3472" t="s">
        <v>5315</v>
      </c>
      <c r="J3472" s="66" t="s">
        <v>5201</v>
      </c>
      <c r="K3472" s="66" t="s">
        <v>94</v>
      </c>
      <c r="M3472" s="66" t="s">
        <v>95</v>
      </c>
      <c r="N3472" t="s">
        <v>5316</v>
      </c>
      <c r="O3472"/>
    </row>
    <row r="3473" spans="1:15">
      <c r="A3473">
        <v>444616</v>
      </c>
      <c r="B3473" t="s">
        <v>5329</v>
      </c>
      <c r="C3473" t="s">
        <v>375</v>
      </c>
      <c r="D3473" s="67" t="s">
        <v>5347</v>
      </c>
      <c r="E3473" s="66" t="s">
        <v>15351</v>
      </c>
      <c r="F3473" t="s">
        <v>114</v>
      </c>
      <c r="G3473" s="66" t="s">
        <v>5199</v>
      </c>
      <c r="H3473" s="67" t="s">
        <v>10339</v>
      </c>
      <c r="I3473" t="s">
        <v>5315</v>
      </c>
      <c r="J3473" s="66" t="s">
        <v>5201</v>
      </c>
      <c r="K3473" s="66" t="s">
        <v>94</v>
      </c>
      <c r="M3473" s="66" t="s">
        <v>95</v>
      </c>
      <c r="N3473" t="s">
        <v>5316</v>
      </c>
      <c r="O3473"/>
    </row>
    <row r="3474" spans="1:15">
      <c r="A3474">
        <v>448235</v>
      </c>
      <c r="B3474" t="s">
        <v>5348</v>
      </c>
      <c r="C3474" t="s">
        <v>707</v>
      </c>
      <c r="D3474" s="67" t="s">
        <v>5349</v>
      </c>
      <c r="E3474" s="66" t="s">
        <v>1007</v>
      </c>
      <c r="F3474" t="s">
        <v>114</v>
      </c>
      <c r="G3474" s="66" t="s">
        <v>5199</v>
      </c>
      <c r="H3474" s="67" t="s">
        <v>10339</v>
      </c>
      <c r="I3474" t="s">
        <v>5315</v>
      </c>
      <c r="J3474" s="66" t="s">
        <v>5201</v>
      </c>
      <c r="K3474" s="66" t="s">
        <v>94</v>
      </c>
      <c r="M3474" s="66" t="s">
        <v>95</v>
      </c>
      <c r="N3474" t="s">
        <v>5316</v>
      </c>
      <c r="O3474"/>
    </row>
    <row r="3475" spans="1:15">
      <c r="A3475">
        <v>448239</v>
      </c>
      <c r="B3475" t="s">
        <v>2248</v>
      </c>
      <c r="C3475" t="s">
        <v>194</v>
      </c>
      <c r="D3475" s="67" t="s">
        <v>5350</v>
      </c>
      <c r="E3475" s="66" t="s">
        <v>1007</v>
      </c>
      <c r="F3475" t="s">
        <v>91</v>
      </c>
      <c r="G3475" s="66" t="s">
        <v>5199</v>
      </c>
      <c r="H3475" s="67" t="s">
        <v>10266</v>
      </c>
      <c r="I3475" t="s">
        <v>5315</v>
      </c>
      <c r="J3475" s="66" t="s">
        <v>5201</v>
      </c>
      <c r="K3475" s="66" t="s">
        <v>94</v>
      </c>
      <c r="M3475" s="66" t="s">
        <v>95</v>
      </c>
      <c r="N3475" t="s">
        <v>5316</v>
      </c>
      <c r="O3475"/>
    </row>
    <row r="3476" spans="1:15">
      <c r="A3476">
        <v>452855</v>
      </c>
      <c r="B3476" t="s">
        <v>5352</v>
      </c>
      <c r="C3476" t="s">
        <v>363</v>
      </c>
      <c r="D3476" s="67" t="s">
        <v>5353</v>
      </c>
      <c r="E3476" s="66" t="s">
        <v>15351</v>
      </c>
      <c r="F3476" t="s">
        <v>91</v>
      </c>
      <c r="G3476" s="66" t="s">
        <v>5199</v>
      </c>
      <c r="H3476" s="67" t="s">
        <v>10266</v>
      </c>
      <c r="I3476" t="s">
        <v>5315</v>
      </c>
      <c r="J3476" s="66" t="s">
        <v>5201</v>
      </c>
      <c r="K3476" s="66" t="s">
        <v>94</v>
      </c>
      <c r="M3476" s="66" t="s">
        <v>95</v>
      </c>
      <c r="N3476" t="s">
        <v>5316</v>
      </c>
      <c r="O3476"/>
    </row>
    <row r="3477" spans="1:15">
      <c r="A3477">
        <v>462034</v>
      </c>
      <c r="B3477" t="s">
        <v>362</v>
      </c>
      <c r="C3477" t="s">
        <v>5354</v>
      </c>
      <c r="D3477" s="67" t="s">
        <v>5355</v>
      </c>
      <c r="E3477" s="66" t="s">
        <v>1001</v>
      </c>
      <c r="F3477" t="s">
        <v>91</v>
      </c>
      <c r="G3477" s="66" t="s">
        <v>5199</v>
      </c>
      <c r="H3477" s="67" t="s">
        <v>10266</v>
      </c>
      <c r="I3477" t="s">
        <v>5315</v>
      </c>
      <c r="J3477" s="66" t="s">
        <v>5201</v>
      </c>
      <c r="K3477" s="66" t="s">
        <v>94</v>
      </c>
      <c r="M3477" s="66" t="s">
        <v>95</v>
      </c>
      <c r="N3477" t="s">
        <v>5316</v>
      </c>
      <c r="O3477"/>
    </row>
    <row r="3478" spans="1:15">
      <c r="A3478">
        <v>489304</v>
      </c>
      <c r="B3478" t="s">
        <v>5357</v>
      </c>
      <c r="C3478" t="s">
        <v>1357</v>
      </c>
      <c r="D3478" s="67" t="s">
        <v>5358</v>
      </c>
      <c r="E3478" s="66" t="s">
        <v>1007</v>
      </c>
      <c r="F3478" t="s">
        <v>114</v>
      </c>
      <c r="G3478" s="66" t="s">
        <v>5199</v>
      </c>
      <c r="H3478" s="67" t="s">
        <v>10253</v>
      </c>
      <c r="I3478" t="s">
        <v>5315</v>
      </c>
      <c r="J3478" s="66" t="s">
        <v>5201</v>
      </c>
      <c r="K3478" s="66" t="s">
        <v>94</v>
      </c>
      <c r="M3478" s="66" t="s">
        <v>95</v>
      </c>
      <c r="N3478" t="s">
        <v>5316</v>
      </c>
      <c r="O3478"/>
    </row>
    <row r="3479" spans="1:15">
      <c r="A3479">
        <v>497967</v>
      </c>
      <c r="B3479" t="s">
        <v>5357</v>
      </c>
      <c r="C3479" t="s">
        <v>3344</v>
      </c>
      <c r="D3479" s="67" t="s">
        <v>5359</v>
      </c>
      <c r="E3479" s="66" t="s">
        <v>1001</v>
      </c>
      <c r="F3479" t="s">
        <v>91</v>
      </c>
      <c r="G3479" s="66" t="s">
        <v>5199</v>
      </c>
      <c r="H3479" s="67" t="s">
        <v>10253</v>
      </c>
      <c r="I3479" t="s">
        <v>5315</v>
      </c>
      <c r="J3479" s="66" t="s">
        <v>5201</v>
      </c>
      <c r="K3479" s="66" t="s">
        <v>94</v>
      </c>
      <c r="M3479" s="66" t="s">
        <v>95</v>
      </c>
      <c r="N3479" t="s">
        <v>5316</v>
      </c>
      <c r="O3479"/>
    </row>
    <row r="3480" spans="1:15">
      <c r="A3480">
        <v>505236</v>
      </c>
      <c r="B3480" t="s">
        <v>5360</v>
      </c>
      <c r="C3480" t="s">
        <v>744</v>
      </c>
      <c r="D3480" s="67" t="s">
        <v>5361</v>
      </c>
      <c r="E3480" s="66" t="s">
        <v>1001</v>
      </c>
      <c r="F3480" t="s">
        <v>91</v>
      </c>
      <c r="G3480" s="66" t="s">
        <v>5199</v>
      </c>
      <c r="H3480" s="67" t="s">
        <v>10927</v>
      </c>
      <c r="I3480" t="s">
        <v>5315</v>
      </c>
      <c r="J3480" s="66" t="s">
        <v>5201</v>
      </c>
      <c r="K3480" s="66" t="s">
        <v>94</v>
      </c>
      <c r="M3480" s="66" t="s">
        <v>95</v>
      </c>
      <c r="N3480" t="s">
        <v>5316</v>
      </c>
      <c r="O3480"/>
    </row>
    <row r="3481" spans="1:15">
      <c r="A3481">
        <v>509708</v>
      </c>
      <c r="B3481" t="s">
        <v>5217</v>
      </c>
      <c r="C3481" t="s">
        <v>196</v>
      </c>
      <c r="D3481" s="67" t="s">
        <v>5362</v>
      </c>
      <c r="E3481" s="66" t="s">
        <v>912</v>
      </c>
      <c r="F3481" t="s">
        <v>91</v>
      </c>
      <c r="G3481" s="66" t="s">
        <v>5199</v>
      </c>
      <c r="H3481" s="67" t="s">
        <v>10980</v>
      </c>
      <c r="I3481" t="s">
        <v>5315</v>
      </c>
      <c r="J3481" s="66" t="s">
        <v>5201</v>
      </c>
      <c r="K3481" s="66" t="s">
        <v>94</v>
      </c>
      <c r="M3481" s="66" t="s">
        <v>95</v>
      </c>
      <c r="N3481" t="s">
        <v>5316</v>
      </c>
      <c r="O3481"/>
    </row>
    <row r="3482" spans="1:15">
      <c r="A3482">
        <v>509755</v>
      </c>
      <c r="B3482" t="s">
        <v>5364</v>
      </c>
      <c r="C3482" t="s">
        <v>303</v>
      </c>
      <c r="D3482" s="67" t="s">
        <v>5365</v>
      </c>
      <c r="E3482" s="66" t="s">
        <v>15351</v>
      </c>
      <c r="F3482" t="s">
        <v>114</v>
      </c>
      <c r="G3482" s="66" t="s">
        <v>5199</v>
      </c>
      <c r="H3482" s="67" t="s">
        <v>10927</v>
      </c>
      <c r="I3482" t="s">
        <v>5315</v>
      </c>
      <c r="J3482" s="66" t="s">
        <v>5201</v>
      </c>
      <c r="K3482" s="66" t="s">
        <v>94</v>
      </c>
      <c r="M3482" s="66" t="s">
        <v>95</v>
      </c>
      <c r="N3482" t="s">
        <v>5316</v>
      </c>
      <c r="O3482"/>
    </row>
    <row r="3483" spans="1:15">
      <c r="A3483">
        <v>509769</v>
      </c>
      <c r="B3483" t="s">
        <v>5357</v>
      </c>
      <c r="C3483" t="s">
        <v>232</v>
      </c>
      <c r="D3483" s="67" t="s">
        <v>5366</v>
      </c>
      <c r="E3483" s="66" t="s">
        <v>15351</v>
      </c>
      <c r="F3483" t="s">
        <v>114</v>
      </c>
      <c r="G3483" s="66" t="s">
        <v>5199</v>
      </c>
      <c r="H3483" s="67" t="s">
        <v>10253</v>
      </c>
      <c r="I3483" t="s">
        <v>5315</v>
      </c>
      <c r="J3483" s="66" t="s">
        <v>5201</v>
      </c>
      <c r="K3483" s="66" t="s">
        <v>94</v>
      </c>
      <c r="M3483" s="66" t="s">
        <v>95</v>
      </c>
      <c r="N3483" t="s">
        <v>5316</v>
      </c>
      <c r="O3483"/>
    </row>
    <row r="3484" spans="1:15">
      <c r="A3484">
        <v>519765</v>
      </c>
      <c r="B3484" t="s">
        <v>5367</v>
      </c>
      <c r="C3484" t="s">
        <v>202</v>
      </c>
      <c r="D3484" s="67" t="s">
        <v>5368</v>
      </c>
      <c r="E3484" s="66" t="s">
        <v>15351</v>
      </c>
      <c r="F3484" t="s">
        <v>91</v>
      </c>
      <c r="G3484" s="66" t="s">
        <v>5199</v>
      </c>
      <c r="H3484" s="67" t="s">
        <v>10927</v>
      </c>
      <c r="I3484" t="s">
        <v>5315</v>
      </c>
      <c r="J3484" s="66" t="s">
        <v>5201</v>
      </c>
      <c r="K3484" s="66" t="s">
        <v>94</v>
      </c>
      <c r="M3484" s="66" t="s">
        <v>95</v>
      </c>
      <c r="N3484" t="s">
        <v>5316</v>
      </c>
      <c r="O3484"/>
    </row>
    <row r="3485" spans="1:15">
      <c r="A3485">
        <v>525047</v>
      </c>
      <c r="B3485" t="s">
        <v>5369</v>
      </c>
      <c r="C3485" t="s">
        <v>4773</v>
      </c>
      <c r="D3485" s="67" t="s">
        <v>5370</v>
      </c>
      <c r="E3485" s="66" t="s">
        <v>173</v>
      </c>
      <c r="F3485" t="s">
        <v>91</v>
      </c>
      <c r="G3485" s="66" t="s">
        <v>5199</v>
      </c>
      <c r="H3485" s="67" t="s">
        <v>10339</v>
      </c>
      <c r="I3485" t="s">
        <v>5315</v>
      </c>
      <c r="J3485" s="66" t="s">
        <v>5201</v>
      </c>
      <c r="K3485" s="66" t="s">
        <v>94</v>
      </c>
      <c r="M3485" s="66" t="s">
        <v>95</v>
      </c>
      <c r="N3485" t="s">
        <v>5316</v>
      </c>
      <c r="O3485"/>
    </row>
    <row r="3486" spans="1:15">
      <c r="A3486">
        <v>494290</v>
      </c>
      <c r="B3486" t="s">
        <v>5371</v>
      </c>
      <c r="C3486" t="s">
        <v>110</v>
      </c>
      <c r="D3486" s="67" t="s">
        <v>843</v>
      </c>
      <c r="E3486" s="66" t="s">
        <v>15351</v>
      </c>
      <c r="F3486" t="s">
        <v>91</v>
      </c>
      <c r="G3486" s="66" t="s">
        <v>5199</v>
      </c>
      <c r="H3486" s="67" t="s">
        <v>10253</v>
      </c>
      <c r="I3486" t="s">
        <v>5315</v>
      </c>
      <c r="J3486" s="66" t="s">
        <v>5201</v>
      </c>
      <c r="K3486" s="66" t="s">
        <v>94</v>
      </c>
      <c r="M3486" s="66" t="s">
        <v>95</v>
      </c>
      <c r="N3486" t="s">
        <v>5316</v>
      </c>
      <c r="O3486"/>
    </row>
    <row r="3487" spans="1:15">
      <c r="A3487">
        <v>55497471</v>
      </c>
      <c r="B3487" t="s">
        <v>5372</v>
      </c>
      <c r="C3487" t="s">
        <v>238</v>
      </c>
      <c r="D3487" s="67" t="s">
        <v>5373</v>
      </c>
      <c r="E3487" s="66" t="s">
        <v>15351</v>
      </c>
      <c r="F3487" t="s">
        <v>114</v>
      </c>
      <c r="G3487" s="66" t="s">
        <v>5199</v>
      </c>
      <c r="H3487" s="67" t="s">
        <v>10253</v>
      </c>
      <c r="I3487" t="s">
        <v>5315</v>
      </c>
      <c r="J3487" s="66" t="s">
        <v>5201</v>
      </c>
      <c r="K3487" s="66" t="s">
        <v>94</v>
      </c>
      <c r="M3487" s="66" t="s">
        <v>95</v>
      </c>
      <c r="N3487" t="s">
        <v>5316</v>
      </c>
      <c r="O3487"/>
    </row>
    <row r="3488" spans="1:15">
      <c r="A3488">
        <v>55497483</v>
      </c>
      <c r="B3488" t="s">
        <v>5360</v>
      </c>
      <c r="C3488" t="s">
        <v>170</v>
      </c>
      <c r="D3488" s="67" t="s">
        <v>5374</v>
      </c>
      <c r="E3488" s="66" t="s">
        <v>15351</v>
      </c>
      <c r="F3488" t="s">
        <v>91</v>
      </c>
      <c r="G3488" s="66" t="s">
        <v>5199</v>
      </c>
      <c r="H3488" s="67" t="s">
        <v>10927</v>
      </c>
      <c r="I3488" t="s">
        <v>5315</v>
      </c>
      <c r="J3488" s="66" t="s">
        <v>5201</v>
      </c>
      <c r="K3488" s="66" t="s">
        <v>94</v>
      </c>
      <c r="M3488" s="66" t="s">
        <v>95</v>
      </c>
      <c r="N3488" t="s">
        <v>5316</v>
      </c>
      <c r="O3488"/>
    </row>
    <row r="3489" spans="1:15">
      <c r="A3489">
        <v>55501214</v>
      </c>
      <c r="B3489" t="s">
        <v>5375</v>
      </c>
      <c r="C3489" t="s">
        <v>619</v>
      </c>
      <c r="D3489" s="67" t="s">
        <v>5376</v>
      </c>
      <c r="E3489" s="66" t="s">
        <v>15351</v>
      </c>
      <c r="F3489" t="s">
        <v>114</v>
      </c>
      <c r="G3489" s="66" t="s">
        <v>5199</v>
      </c>
      <c r="H3489" s="67" t="s">
        <v>10927</v>
      </c>
      <c r="I3489" t="s">
        <v>5315</v>
      </c>
      <c r="J3489" s="66" t="s">
        <v>5201</v>
      </c>
      <c r="K3489" s="66" t="s">
        <v>94</v>
      </c>
      <c r="M3489" s="66" t="s">
        <v>95</v>
      </c>
      <c r="N3489" t="s">
        <v>5316</v>
      </c>
      <c r="O3489"/>
    </row>
    <row r="3490" spans="1:15">
      <c r="A3490">
        <v>85082</v>
      </c>
      <c r="B3490" t="s">
        <v>16154</v>
      </c>
      <c r="C3490" t="s">
        <v>180</v>
      </c>
      <c r="D3490" s="67" t="s">
        <v>16155</v>
      </c>
      <c r="E3490" s="66" t="s">
        <v>15351</v>
      </c>
      <c r="F3490" t="s">
        <v>91</v>
      </c>
      <c r="G3490" s="66" t="s">
        <v>5199</v>
      </c>
      <c r="H3490" s="67" t="s">
        <v>16140</v>
      </c>
      <c r="I3490" t="s">
        <v>5315</v>
      </c>
      <c r="J3490" s="66" t="s">
        <v>5201</v>
      </c>
      <c r="K3490" s="66" t="s">
        <v>94</v>
      </c>
      <c r="M3490" s="66" t="s">
        <v>95</v>
      </c>
      <c r="N3490" t="s">
        <v>5316</v>
      </c>
      <c r="O3490"/>
    </row>
    <row r="3491" spans="1:15">
      <c r="A3491">
        <v>55506692</v>
      </c>
      <c r="B3491" t="s">
        <v>5369</v>
      </c>
      <c r="C3491" t="s">
        <v>4815</v>
      </c>
      <c r="D3491" s="67" t="s">
        <v>5377</v>
      </c>
      <c r="E3491" s="66" t="s">
        <v>15351</v>
      </c>
      <c r="F3491" t="s">
        <v>91</v>
      </c>
      <c r="G3491" s="66" t="s">
        <v>5199</v>
      </c>
      <c r="H3491" s="67" t="s">
        <v>10339</v>
      </c>
      <c r="I3491" t="s">
        <v>5315</v>
      </c>
      <c r="J3491" s="66" t="s">
        <v>5201</v>
      </c>
      <c r="K3491" s="66" t="s">
        <v>94</v>
      </c>
      <c r="M3491" s="66" t="s">
        <v>95</v>
      </c>
      <c r="N3491" t="s">
        <v>5316</v>
      </c>
      <c r="O3491"/>
    </row>
    <row r="3492" spans="1:15">
      <c r="A3492">
        <v>55511524</v>
      </c>
      <c r="B3492" t="s">
        <v>5378</v>
      </c>
      <c r="C3492" t="s">
        <v>171</v>
      </c>
      <c r="D3492" s="67" t="s">
        <v>5379</v>
      </c>
      <c r="E3492" s="66" t="s">
        <v>1007</v>
      </c>
      <c r="F3492" t="s">
        <v>91</v>
      </c>
      <c r="G3492" s="66" t="s">
        <v>5199</v>
      </c>
      <c r="H3492" s="67" t="s">
        <v>10927</v>
      </c>
      <c r="I3492" t="s">
        <v>5315</v>
      </c>
      <c r="J3492" s="66" t="s">
        <v>5201</v>
      </c>
      <c r="K3492" s="66" t="s">
        <v>94</v>
      </c>
      <c r="M3492" s="66" t="s">
        <v>95</v>
      </c>
      <c r="N3492" t="s">
        <v>5316</v>
      </c>
      <c r="O3492"/>
    </row>
    <row r="3493" spans="1:15">
      <c r="A3493">
        <v>55511536</v>
      </c>
      <c r="B3493" t="s">
        <v>5380</v>
      </c>
      <c r="C3493" t="s">
        <v>639</v>
      </c>
      <c r="D3493" s="67" t="s">
        <v>5381</v>
      </c>
      <c r="E3493" s="66" t="s">
        <v>15351</v>
      </c>
      <c r="F3493" t="s">
        <v>114</v>
      </c>
      <c r="G3493" s="66" t="s">
        <v>5199</v>
      </c>
      <c r="H3493" s="67" t="s">
        <v>10927</v>
      </c>
      <c r="I3493" t="s">
        <v>5315</v>
      </c>
      <c r="J3493" s="66" t="s">
        <v>5201</v>
      </c>
      <c r="K3493" s="66" t="s">
        <v>94</v>
      </c>
      <c r="M3493" s="66" t="s">
        <v>95</v>
      </c>
      <c r="N3493" t="s">
        <v>5316</v>
      </c>
      <c r="O3493"/>
    </row>
    <row r="3494" spans="1:15">
      <c r="A3494">
        <v>55516469</v>
      </c>
      <c r="B3494" t="s">
        <v>5363</v>
      </c>
      <c r="C3494" t="s">
        <v>754</v>
      </c>
      <c r="D3494" s="67" t="s">
        <v>5382</v>
      </c>
      <c r="E3494" s="66" t="s">
        <v>15351</v>
      </c>
      <c r="F3494" t="s">
        <v>91</v>
      </c>
      <c r="G3494" s="66" t="s">
        <v>5199</v>
      </c>
      <c r="H3494" s="67" t="s">
        <v>10253</v>
      </c>
      <c r="I3494" t="s">
        <v>5315</v>
      </c>
      <c r="J3494" s="66" t="s">
        <v>5201</v>
      </c>
      <c r="K3494" s="66" t="s">
        <v>94</v>
      </c>
      <c r="M3494" s="66" t="s">
        <v>95</v>
      </c>
      <c r="N3494" t="s">
        <v>5316</v>
      </c>
      <c r="O3494"/>
    </row>
    <row r="3495" spans="1:15">
      <c r="A3495">
        <v>55516479</v>
      </c>
      <c r="B3495" t="s">
        <v>5383</v>
      </c>
      <c r="C3495" t="s">
        <v>464</v>
      </c>
      <c r="D3495" s="67" t="s">
        <v>5384</v>
      </c>
      <c r="E3495" s="66" t="s">
        <v>15351</v>
      </c>
      <c r="F3495" t="s">
        <v>91</v>
      </c>
      <c r="G3495" s="66" t="s">
        <v>5199</v>
      </c>
      <c r="H3495" s="67" t="s">
        <v>10307</v>
      </c>
      <c r="I3495" t="s">
        <v>5315</v>
      </c>
      <c r="J3495" s="66" t="s">
        <v>5201</v>
      </c>
      <c r="K3495" s="66" t="s">
        <v>94</v>
      </c>
      <c r="M3495" s="66" t="s">
        <v>95</v>
      </c>
      <c r="N3495" t="s">
        <v>5316</v>
      </c>
      <c r="O3495"/>
    </row>
    <row r="3496" spans="1:15">
      <c r="A3496">
        <v>55553123</v>
      </c>
      <c r="B3496" t="s">
        <v>16156</v>
      </c>
      <c r="C3496" t="s">
        <v>1061</v>
      </c>
      <c r="D3496" s="67" t="s">
        <v>16157</v>
      </c>
      <c r="E3496" s="66" t="s">
        <v>15352</v>
      </c>
      <c r="F3496" t="s">
        <v>91</v>
      </c>
      <c r="G3496" s="66" t="s">
        <v>5199</v>
      </c>
      <c r="H3496" s="67" t="s">
        <v>16140</v>
      </c>
      <c r="I3496" t="s">
        <v>5315</v>
      </c>
      <c r="J3496" s="66" t="s">
        <v>5201</v>
      </c>
      <c r="K3496" s="66" t="s">
        <v>94</v>
      </c>
      <c r="M3496" s="66" t="s">
        <v>95</v>
      </c>
      <c r="N3496" t="s">
        <v>5316</v>
      </c>
      <c r="O3496"/>
    </row>
    <row r="3497" spans="1:15">
      <c r="A3497">
        <v>55615540</v>
      </c>
      <c r="B3497" t="s">
        <v>5385</v>
      </c>
      <c r="C3497" t="s">
        <v>148</v>
      </c>
      <c r="D3497" s="67" t="s">
        <v>5386</v>
      </c>
      <c r="E3497" s="66" t="s">
        <v>15351</v>
      </c>
      <c r="F3497" t="s">
        <v>91</v>
      </c>
      <c r="G3497" s="66" t="s">
        <v>5199</v>
      </c>
      <c r="H3497" s="67" t="s">
        <v>10927</v>
      </c>
      <c r="I3497" t="s">
        <v>5315</v>
      </c>
      <c r="J3497" s="66" t="s">
        <v>5201</v>
      </c>
      <c r="K3497" s="66" t="s">
        <v>94</v>
      </c>
      <c r="M3497" s="66" t="s">
        <v>95</v>
      </c>
      <c r="N3497" t="s">
        <v>5316</v>
      </c>
      <c r="O3497"/>
    </row>
    <row r="3498" spans="1:15">
      <c r="A3498">
        <v>55556909</v>
      </c>
      <c r="B3498" t="s">
        <v>5360</v>
      </c>
      <c r="C3498" t="s">
        <v>4080</v>
      </c>
      <c r="D3498" s="67" t="s">
        <v>5387</v>
      </c>
      <c r="E3498" s="66" t="s">
        <v>1007</v>
      </c>
      <c r="F3498" t="s">
        <v>114</v>
      </c>
      <c r="G3498" s="66" t="s">
        <v>5199</v>
      </c>
      <c r="H3498" s="67" t="s">
        <v>10927</v>
      </c>
      <c r="I3498" t="s">
        <v>5315</v>
      </c>
      <c r="J3498" s="66" t="s">
        <v>5201</v>
      </c>
      <c r="K3498" s="66" t="s">
        <v>94</v>
      </c>
      <c r="M3498" s="66" t="s">
        <v>95</v>
      </c>
      <c r="N3498" t="s">
        <v>5316</v>
      </c>
      <c r="O3498"/>
    </row>
    <row r="3499" spans="1:15">
      <c r="A3499">
        <v>55556910</v>
      </c>
      <c r="B3499" t="s">
        <v>386</v>
      </c>
      <c r="C3499" t="s">
        <v>4968</v>
      </c>
      <c r="D3499" s="67" t="s">
        <v>5388</v>
      </c>
      <c r="E3499" s="66" t="s">
        <v>15351</v>
      </c>
      <c r="F3499" t="s">
        <v>114</v>
      </c>
      <c r="G3499" s="66" t="s">
        <v>5199</v>
      </c>
      <c r="H3499" s="67" t="s">
        <v>10253</v>
      </c>
      <c r="I3499" t="s">
        <v>5315</v>
      </c>
      <c r="J3499" s="66" t="s">
        <v>5201</v>
      </c>
      <c r="K3499" s="66" t="s">
        <v>94</v>
      </c>
      <c r="M3499" s="66" t="s">
        <v>95</v>
      </c>
      <c r="N3499" t="s">
        <v>5316</v>
      </c>
      <c r="O3499"/>
    </row>
    <row r="3500" spans="1:15">
      <c r="A3500">
        <v>452878</v>
      </c>
      <c r="B3500" t="s">
        <v>1473</v>
      </c>
      <c r="C3500" t="s">
        <v>1536</v>
      </c>
      <c r="D3500" s="67" t="s">
        <v>5389</v>
      </c>
      <c r="E3500" s="66" t="s">
        <v>15351</v>
      </c>
      <c r="F3500" t="s">
        <v>114</v>
      </c>
      <c r="G3500" s="66" t="s">
        <v>5199</v>
      </c>
      <c r="H3500" s="67" t="s">
        <v>10339</v>
      </c>
      <c r="I3500" t="s">
        <v>5315</v>
      </c>
      <c r="J3500" s="66" t="s">
        <v>5201</v>
      </c>
      <c r="K3500" s="66" t="s">
        <v>94</v>
      </c>
      <c r="M3500" s="66" t="s">
        <v>95</v>
      </c>
      <c r="N3500" t="s">
        <v>5316</v>
      </c>
      <c r="O3500"/>
    </row>
    <row r="3501" spans="1:15">
      <c r="A3501">
        <v>55556913</v>
      </c>
      <c r="B3501" t="s">
        <v>16158</v>
      </c>
      <c r="C3501" t="s">
        <v>186</v>
      </c>
      <c r="D3501" s="67" t="s">
        <v>5390</v>
      </c>
      <c r="E3501" s="66" t="s">
        <v>15351</v>
      </c>
      <c r="F3501" t="s">
        <v>91</v>
      </c>
      <c r="G3501" s="66" t="s">
        <v>5199</v>
      </c>
      <c r="H3501" s="67" t="s">
        <v>16140</v>
      </c>
      <c r="I3501" t="s">
        <v>5315</v>
      </c>
      <c r="J3501" s="66" t="s">
        <v>5201</v>
      </c>
      <c r="K3501" s="66" t="s">
        <v>94</v>
      </c>
      <c r="M3501" s="66" t="s">
        <v>95</v>
      </c>
      <c r="N3501" t="s">
        <v>5316</v>
      </c>
      <c r="O3501"/>
    </row>
    <row r="3502" spans="1:15">
      <c r="A3502">
        <v>55562412</v>
      </c>
      <c r="B3502" t="s">
        <v>5392</v>
      </c>
      <c r="C3502" t="s">
        <v>3424</v>
      </c>
      <c r="D3502" s="67" t="s">
        <v>5393</v>
      </c>
      <c r="E3502" s="66" t="s">
        <v>420</v>
      </c>
      <c r="F3502" t="s">
        <v>114</v>
      </c>
      <c r="G3502" s="66" t="s">
        <v>5199</v>
      </c>
      <c r="H3502" s="67" t="s">
        <v>10927</v>
      </c>
      <c r="I3502" t="s">
        <v>5315</v>
      </c>
      <c r="J3502" s="66" t="s">
        <v>5201</v>
      </c>
      <c r="K3502" s="66" t="s">
        <v>94</v>
      </c>
      <c r="M3502" s="66" t="s">
        <v>95</v>
      </c>
      <c r="N3502" t="s">
        <v>5316</v>
      </c>
      <c r="O3502"/>
    </row>
    <row r="3503" spans="1:15">
      <c r="A3503">
        <v>55562420</v>
      </c>
      <c r="B3503" t="s">
        <v>5394</v>
      </c>
      <c r="C3503" t="s">
        <v>10714</v>
      </c>
      <c r="D3503" s="67" t="s">
        <v>5395</v>
      </c>
      <c r="E3503" s="66" t="s">
        <v>1007</v>
      </c>
      <c r="F3503" t="s">
        <v>114</v>
      </c>
      <c r="G3503" s="66" t="s">
        <v>5199</v>
      </c>
      <c r="H3503" s="67" t="s">
        <v>10250</v>
      </c>
      <c r="I3503" t="s">
        <v>5315</v>
      </c>
      <c r="J3503" s="66" t="s">
        <v>5201</v>
      </c>
      <c r="K3503" s="66" t="s">
        <v>94</v>
      </c>
      <c r="M3503" s="66" t="s">
        <v>95</v>
      </c>
      <c r="N3503" t="s">
        <v>5316</v>
      </c>
      <c r="O3503"/>
    </row>
    <row r="3504" spans="1:15">
      <c r="A3504">
        <v>55567977</v>
      </c>
      <c r="B3504" t="s">
        <v>5396</v>
      </c>
      <c r="C3504" t="s">
        <v>5397</v>
      </c>
      <c r="D3504" s="67" t="s">
        <v>295</v>
      </c>
      <c r="E3504" s="66" t="s">
        <v>15351</v>
      </c>
      <c r="F3504" t="s">
        <v>114</v>
      </c>
      <c r="G3504" s="66" t="s">
        <v>5199</v>
      </c>
      <c r="H3504" s="67" t="s">
        <v>10266</v>
      </c>
      <c r="I3504" t="s">
        <v>5315</v>
      </c>
      <c r="J3504" s="66" t="s">
        <v>5201</v>
      </c>
      <c r="K3504" s="66" t="s">
        <v>94</v>
      </c>
      <c r="M3504" s="66" t="s">
        <v>95</v>
      </c>
      <c r="N3504" t="s">
        <v>5316</v>
      </c>
      <c r="O3504"/>
    </row>
    <row r="3505" spans="1:15">
      <c r="A3505">
        <v>55567981</v>
      </c>
      <c r="B3505" t="s">
        <v>5398</v>
      </c>
      <c r="C3505" t="s">
        <v>131</v>
      </c>
      <c r="D3505" s="67" t="s">
        <v>5399</v>
      </c>
      <c r="E3505" s="66" t="s">
        <v>15351</v>
      </c>
      <c r="F3505" t="s">
        <v>91</v>
      </c>
      <c r="G3505" s="66" t="s">
        <v>5199</v>
      </c>
      <c r="H3505" s="67" t="s">
        <v>10927</v>
      </c>
      <c r="I3505" t="s">
        <v>5315</v>
      </c>
      <c r="J3505" s="66" t="s">
        <v>5201</v>
      </c>
      <c r="K3505" s="66" t="s">
        <v>94</v>
      </c>
      <c r="M3505" s="66" t="s">
        <v>95</v>
      </c>
      <c r="N3505" t="s">
        <v>5316</v>
      </c>
      <c r="O3505"/>
    </row>
    <row r="3506" spans="1:15">
      <c r="A3506">
        <v>55567983</v>
      </c>
      <c r="B3506" t="s">
        <v>5400</v>
      </c>
      <c r="C3506" t="s">
        <v>5401</v>
      </c>
      <c r="D3506" s="67" t="s">
        <v>5402</v>
      </c>
      <c r="E3506" s="66" t="s">
        <v>1001</v>
      </c>
      <c r="F3506" t="s">
        <v>91</v>
      </c>
      <c r="G3506" s="66" t="s">
        <v>5199</v>
      </c>
      <c r="H3506" s="67" t="s">
        <v>10927</v>
      </c>
      <c r="I3506" t="s">
        <v>5315</v>
      </c>
      <c r="J3506" s="66" t="s">
        <v>5201</v>
      </c>
      <c r="K3506" s="66" t="s">
        <v>94</v>
      </c>
      <c r="M3506" s="66" t="s">
        <v>95</v>
      </c>
      <c r="N3506" t="s">
        <v>5316</v>
      </c>
      <c r="O3506"/>
    </row>
    <row r="3507" spans="1:15">
      <c r="A3507">
        <v>55572180</v>
      </c>
      <c r="B3507" t="s">
        <v>362</v>
      </c>
      <c r="C3507" t="s">
        <v>4162</v>
      </c>
      <c r="D3507" s="67" t="s">
        <v>3572</v>
      </c>
      <c r="E3507" s="66" t="s">
        <v>420</v>
      </c>
      <c r="F3507" t="s">
        <v>114</v>
      </c>
      <c r="G3507" s="66" t="s">
        <v>5199</v>
      </c>
      <c r="H3507" s="67" t="s">
        <v>10266</v>
      </c>
      <c r="I3507" t="s">
        <v>5315</v>
      </c>
      <c r="J3507" s="66" t="s">
        <v>5201</v>
      </c>
      <c r="K3507" s="66" t="s">
        <v>94</v>
      </c>
      <c r="M3507" s="66" t="s">
        <v>95</v>
      </c>
      <c r="N3507" t="s">
        <v>5316</v>
      </c>
      <c r="O3507"/>
    </row>
    <row r="3508" spans="1:15">
      <c r="A3508">
        <v>55572193</v>
      </c>
      <c r="B3508" t="s">
        <v>5403</v>
      </c>
      <c r="C3508" t="s">
        <v>293</v>
      </c>
      <c r="D3508" s="67" t="s">
        <v>3940</v>
      </c>
      <c r="E3508" s="66" t="s">
        <v>15351</v>
      </c>
      <c r="F3508" t="s">
        <v>114</v>
      </c>
      <c r="G3508" s="66" t="s">
        <v>5199</v>
      </c>
      <c r="H3508" s="67" t="s">
        <v>10339</v>
      </c>
      <c r="I3508" t="s">
        <v>5315</v>
      </c>
      <c r="J3508" s="66" t="s">
        <v>5201</v>
      </c>
      <c r="K3508" s="66" t="s">
        <v>94</v>
      </c>
      <c r="M3508" s="66" t="s">
        <v>95</v>
      </c>
      <c r="N3508" t="s">
        <v>5316</v>
      </c>
      <c r="O3508"/>
    </row>
    <row r="3509" spans="1:15">
      <c r="A3509">
        <v>55597348</v>
      </c>
      <c r="B3509" t="s">
        <v>10981</v>
      </c>
      <c r="C3509" t="s">
        <v>10982</v>
      </c>
      <c r="D3509" s="67" t="s">
        <v>10983</v>
      </c>
      <c r="E3509" s="66" t="s">
        <v>15351</v>
      </c>
      <c r="F3509" t="s">
        <v>91</v>
      </c>
      <c r="G3509" s="66" t="s">
        <v>5199</v>
      </c>
      <c r="H3509" s="67" t="s">
        <v>10231</v>
      </c>
      <c r="I3509" t="s">
        <v>5315</v>
      </c>
      <c r="J3509" s="66" t="s">
        <v>5201</v>
      </c>
      <c r="K3509" s="66" t="s">
        <v>94</v>
      </c>
      <c r="M3509" s="66" t="s">
        <v>95</v>
      </c>
      <c r="N3509" t="s">
        <v>5316</v>
      </c>
      <c r="O3509"/>
    </row>
    <row r="3510" spans="1:15">
      <c r="A3510">
        <v>55612465</v>
      </c>
      <c r="B3510" t="s">
        <v>242</v>
      </c>
      <c r="C3510" t="s">
        <v>10714</v>
      </c>
      <c r="D3510" s="67" t="s">
        <v>5405</v>
      </c>
      <c r="E3510" s="66" t="s">
        <v>15351</v>
      </c>
      <c r="F3510" t="s">
        <v>114</v>
      </c>
      <c r="G3510" s="66" t="s">
        <v>5199</v>
      </c>
      <c r="H3510" s="67" t="s">
        <v>16140</v>
      </c>
      <c r="I3510" t="s">
        <v>5315</v>
      </c>
      <c r="J3510" s="66" t="s">
        <v>5201</v>
      </c>
      <c r="K3510" s="66" t="s">
        <v>94</v>
      </c>
      <c r="M3510" s="66" t="s">
        <v>95</v>
      </c>
      <c r="N3510" t="s">
        <v>5316</v>
      </c>
      <c r="O3510"/>
    </row>
    <row r="3511" spans="1:15">
      <c r="A3511">
        <v>55612903</v>
      </c>
      <c r="B3511" t="s">
        <v>101</v>
      </c>
      <c r="C3511" t="s">
        <v>115</v>
      </c>
      <c r="D3511" s="67" t="s">
        <v>16159</v>
      </c>
      <c r="E3511" s="66" t="s">
        <v>15351</v>
      </c>
      <c r="F3511" t="s">
        <v>91</v>
      </c>
      <c r="G3511" s="66" t="s">
        <v>5199</v>
      </c>
      <c r="H3511" s="67" t="s">
        <v>16140</v>
      </c>
      <c r="I3511" t="s">
        <v>5315</v>
      </c>
      <c r="J3511" s="66" t="s">
        <v>5201</v>
      </c>
      <c r="K3511" s="66" t="s">
        <v>94</v>
      </c>
      <c r="M3511" s="66" t="s">
        <v>95</v>
      </c>
      <c r="N3511" t="s">
        <v>5316</v>
      </c>
      <c r="O3511"/>
    </row>
    <row r="3512" spans="1:15">
      <c r="A3512">
        <v>55613370</v>
      </c>
      <c r="B3512" t="s">
        <v>16160</v>
      </c>
      <c r="C3512" t="s">
        <v>2214</v>
      </c>
      <c r="D3512" s="67" t="s">
        <v>16161</v>
      </c>
      <c r="E3512" s="66" t="s">
        <v>912</v>
      </c>
      <c r="F3512" t="s">
        <v>114</v>
      </c>
      <c r="G3512" s="66" t="s">
        <v>5199</v>
      </c>
      <c r="H3512" s="67" t="s">
        <v>16140</v>
      </c>
      <c r="I3512" t="s">
        <v>5315</v>
      </c>
      <c r="J3512" s="66" t="s">
        <v>5201</v>
      </c>
      <c r="K3512" s="66" t="s">
        <v>94</v>
      </c>
      <c r="M3512" s="66" t="s">
        <v>95</v>
      </c>
      <c r="N3512" t="s">
        <v>5316</v>
      </c>
      <c r="O3512"/>
    </row>
    <row r="3513" spans="1:15">
      <c r="A3513">
        <v>55615537</v>
      </c>
      <c r="B3513" t="s">
        <v>5406</v>
      </c>
      <c r="C3513" t="s">
        <v>774</v>
      </c>
      <c r="D3513" s="67" t="s">
        <v>5407</v>
      </c>
      <c r="E3513" s="66" t="s">
        <v>15352</v>
      </c>
      <c r="F3513" t="s">
        <v>114</v>
      </c>
      <c r="G3513" s="66" t="s">
        <v>5199</v>
      </c>
      <c r="H3513" s="67" t="s">
        <v>10927</v>
      </c>
      <c r="I3513" t="s">
        <v>5315</v>
      </c>
      <c r="J3513" s="66" t="s">
        <v>5201</v>
      </c>
      <c r="K3513" s="66" t="s">
        <v>94</v>
      </c>
      <c r="M3513" s="66" t="s">
        <v>95</v>
      </c>
      <c r="N3513" t="s">
        <v>5316</v>
      </c>
      <c r="O3513"/>
    </row>
    <row r="3514" spans="1:15">
      <c r="A3514">
        <v>55615538</v>
      </c>
      <c r="B3514" t="s">
        <v>16162</v>
      </c>
      <c r="C3514" t="s">
        <v>232</v>
      </c>
      <c r="D3514" s="67" t="s">
        <v>804</v>
      </c>
      <c r="E3514" s="66" t="s">
        <v>15351</v>
      </c>
      <c r="F3514" t="s">
        <v>114</v>
      </c>
      <c r="G3514" s="66" t="s">
        <v>5199</v>
      </c>
      <c r="H3514" s="67" t="s">
        <v>16140</v>
      </c>
      <c r="I3514" t="s">
        <v>5315</v>
      </c>
      <c r="J3514" s="66" t="s">
        <v>5201</v>
      </c>
      <c r="K3514" s="66" t="s">
        <v>94</v>
      </c>
      <c r="M3514" s="66" t="s">
        <v>95</v>
      </c>
      <c r="N3514" t="s">
        <v>5316</v>
      </c>
      <c r="O3514"/>
    </row>
    <row r="3515" spans="1:15">
      <c r="A3515">
        <v>55615539</v>
      </c>
      <c r="B3515" t="s">
        <v>5408</v>
      </c>
      <c r="C3515" t="s">
        <v>768</v>
      </c>
      <c r="D3515" s="67" t="s">
        <v>422</v>
      </c>
      <c r="E3515" s="66" t="s">
        <v>15352</v>
      </c>
      <c r="F3515" t="s">
        <v>114</v>
      </c>
      <c r="G3515" s="66" t="s">
        <v>5199</v>
      </c>
      <c r="H3515" s="67" t="s">
        <v>10927</v>
      </c>
      <c r="I3515" t="s">
        <v>5315</v>
      </c>
      <c r="J3515" s="66" t="s">
        <v>5201</v>
      </c>
      <c r="K3515" s="66" t="s">
        <v>94</v>
      </c>
      <c r="M3515" s="66" t="s">
        <v>95</v>
      </c>
      <c r="N3515" t="s">
        <v>5316</v>
      </c>
      <c r="O3515"/>
    </row>
    <row r="3516" spans="1:15">
      <c r="A3516">
        <v>55620202</v>
      </c>
      <c r="B3516" t="s">
        <v>5408</v>
      </c>
      <c r="C3516" t="s">
        <v>138</v>
      </c>
      <c r="D3516" s="67" t="s">
        <v>16163</v>
      </c>
      <c r="E3516" s="66" t="s">
        <v>15351</v>
      </c>
      <c r="F3516" t="s">
        <v>91</v>
      </c>
      <c r="G3516" s="66" t="s">
        <v>5199</v>
      </c>
      <c r="H3516" s="67" t="s">
        <v>16140</v>
      </c>
      <c r="I3516" t="s">
        <v>5315</v>
      </c>
      <c r="J3516" s="66" t="s">
        <v>5201</v>
      </c>
      <c r="K3516" s="66" t="s">
        <v>94</v>
      </c>
      <c r="M3516" s="66" t="s">
        <v>95</v>
      </c>
      <c r="N3516" t="s">
        <v>5316</v>
      </c>
      <c r="O3516"/>
    </row>
    <row r="3517" spans="1:15">
      <c r="A3517">
        <v>55623602</v>
      </c>
      <c r="B3517" t="s">
        <v>5406</v>
      </c>
      <c r="C3517" t="s">
        <v>5409</v>
      </c>
      <c r="D3517" s="67" t="s">
        <v>5410</v>
      </c>
      <c r="E3517" s="66" t="s">
        <v>420</v>
      </c>
      <c r="F3517" t="s">
        <v>114</v>
      </c>
      <c r="G3517" s="66" t="s">
        <v>5199</v>
      </c>
      <c r="H3517" s="67" t="s">
        <v>10927</v>
      </c>
      <c r="I3517" t="s">
        <v>5315</v>
      </c>
      <c r="J3517" s="66" t="s">
        <v>5201</v>
      </c>
      <c r="K3517" s="66" t="s">
        <v>94</v>
      </c>
      <c r="M3517" s="66" t="s">
        <v>95</v>
      </c>
      <c r="N3517" t="s">
        <v>5316</v>
      </c>
      <c r="O3517"/>
    </row>
    <row r="3518" spans="1:15">
      <c r="A3518">
        <v>55623611</v>
      </c>
      <c r="B3518" t="s">
        <v>5411</v>
      </c>
      <c r="C3518" t="s">
        <v>2893</v>
      </c>
      <c r="D3518" s="67" t="s">
        <v>5412</v>
      </c>
      <c r="E3518" s="66" t="s">
        <v>912</v>
      </c>
      <c r="F3518" t="s">
        <v>114</v>
      </c>
      <c r="G3518" s="66" t="s">
        <v>5199</v>
      </c>
      <c r="H3518" s="67" t="s">
        <v>10307</v>
      </c>
      <c r="I3518" t="s">
        <v>5315</v>
      </c>
      <c r="J3518" s="66" t="s">
        <v>5201</v>
      </c>
      <c r="K3518" s="66" t="s">
        <v>94</v>
      </c>
      <c r="M3518" s="66" t="s">
        <v>95</v>
      </c>
      <c r="N3518" t="s">
        <v>5316</v>
      </c>
      <c r="O3518"/>
    </row>
    <row r="3519" spans="1:15">
      <c r="A3519">
        <v>55623614</v>
      </c>
      <c r="B3519" t="s">
        <v>5394</v>
      </c>
      <c r="C3519" t="s">
        <v>345</v>
      </c>
      <c r="D3519" s="67" t="s">
        <v>850</v>
      </c>
      <c r="E3519" s="66" t="s">
        <v>15351</v>
      </c>
      <c r="F3519" t="s">
        <v>91</v>
      </c>
      <c r="G3519" s="66" t="s">
        <v>5199</v>
      </c>
      <c r="H3519" s="67" t="s">
        <v>10250</v>
      </c>
      <c r="I3519" t="s">
        <v>5315</v>
      </c>
      <c r="J3519" s="66" t="s">
        <v>5201</v>
      </c>
      <c r="K3519" s="66" t="s">
        <v>94</v>
      </c>
      <c r="M3519" s="66" t="s">
        <v>95</v>
      </c>
      <c r="N3519" t="s">
        <v>5316</v>
      </c>
      <c r="O3519"/>
    </row>
    <row r="3520" spans="1:15">
      <c r="A3520">
        <v>55628444</v>
      </c>
      <c r="B3520" t="s">
        <v>16164</v>
      </c>
      <c r="C3520" t="s">
        <v>786</v>
      </c>
      <c r="D3520" s="67" t="s">
        <v>5413</v>
      </c>
      <c r="E3520" s="66" t="s">
        <v>15351</v>
      </c>
      <c r="F3520" t="s">
        <v>114</v>
      </c>
      <c r="G3520" s="66" t="s">
        <v>5199</v>
      </c>
      <c r="H3520" s="67" t="s">
        <v>16140</v>
      </c>
      <c r="I3520" t="s">
        <v>5315</v>
      </c>
      <c r="J3520" s="66" t="s">
        <v>5201</v>
      </c>
      <c r="K3520" s="66" t="s">
        <v>94</v>
      </c>
      <c r="M3520" s="66" t="s">
        <v>95</v>
      </c>
      <c r="N3520" t="s">
        <v>5316</v>
      </c>
      <c r="O3520"/>
    </row>
    <row r="3521" spans="1:15">
      <c r="A3521">
        <v>55628457</v>
      </c>
      <c r="B3521" t="s">
        <v>5414</v>
      </c>
      <c r="C3521" t="s">
        <v>1496</v>
      </c>
      <c r="D3521" s="67" t="s">
        <v>5415</v>
      </c>
      <c r="E3521" s="66" t="s">
        <v>15351</v>
      </c>
      <c r="F3521" t="s">
        <v>114</v>
      </c>
      <c r="G3521" s="66" t="s">
        <v>5199</v>
      </c>
      <c r="H3521" s="67" t="s">
        <v>10927</v>
      </c>
      <c r="I3521" t="s">
        <v>5315</v>
      </c>
      <c r="J3521" s="66" t="s">
        <v>5201</v>
      </c>
      <c r="K3521" s="66" t="s">
        <v>94</v>
      </c>
      <c r="M3521" s="66" t="s">
        <v>95</v>
      </c>
      <c r="N3521" t="s">
        <v>5316</v>
      </c>
      <c r="O3521"/>
    </row>
    <row r="3522" spans="1:15">
      <c r="A3522">
        <v>55628458</v>
      </c>
      <c r="B3522" t="s">
        <v>202</v>
      </c>
      <c r="C3522" t="s">
        <v>585</v>
      </c>
      <c r="D3522" s="67" t="s">
        <v>5416</v>
      </c>
      <c r="E3522" s="66" t="s">
        <v>15351</v>
      </c>
      <c r="F3522" t="s">
        <v>91</v>
      </c>
      <c r="G3522" s="66" t="s">
        <v>5199</v>
      </c>
      <c r="H3522" s="67" t="s">
        <v>10199</v>
      </c>
      <c r="I3522" t="s">
        <v>5315</v>
      </c>
      <c r="J3522" s="66" t="s">
        <v>5201</v>
      </c>
      <c r="K3522" s="66" t="s">
        <v>94</v>
      </c>
      <c r="M3522" s="66" t="s">
        <v>95</v>
      </c>
      <c r="N3522" t="s">
        <v>5316</v>
      </c>
      <c r="O3522"/>
    </row>
    <row r="3523" spans="1:15">
      <c r="A3523">
        <v>55638303</v>
      </c>
      <c r="B3523" t="s">
        <v>5417</v>
      </c>
      <c r="C3523" t="s">
        <v>4338</v>
      </c>
      <c r="D3523" s="67" t="s">
        <v>5418</v>
      </c>
      <c r="E3523" s="66" t="s">
        <v>1007</v>
      </c>
      <c r="F3523" t="s">
        <v>114</v>
      </c>
      <c r="G3523" s="66" t="s">
        <v>5199</v>
      </c>
      <c r="H3523" s="67" t="s">
        <v>10266</v>
      </c>
      <c r="I3523" t="s">
        <v>5315</v>
      </c>
      <c r="J3523" s="66" t="s">
        <v>5201</v>
      </c>
      <c r="K3523" s="66" t="s">
        <v>94</v>
      </c>
      <c r="M3523" s="66" t="s">
        <v>95</v>
      </c>
      <c r="N3523" t="s">
        <v>5316</v>
      </c>
      <c r="O3523"/>
    </row>
    <row r="3524" spans="1:15">
      <c r="A3524">
        <v>55657762</v>
      </c>
      <c r="B3524" t="s">
        <v>10984</v>
      </c>
      <c r="C3524" t="s">
        <v>627</v>
      </c>
      <c r="D3524" s="67" t="s">
        <v>10966</v>
      </c>
      <c r="E3524" s="66" t="s">
        <v>15351</v>
      </c>
      <c r="F3524" t="s">
        <v>91</v>
      </c>
      <c r="G3524" s="66" t="s">
        <v>5199</v>
      </c>
      <c r="H3524" s="67" t="s">
        <v>10251</v>
      </c>
      <c r="I3524" t="s">
        <v>5315</v>
      </c>
      <c r="J3524" s="66" t="s">
        <v>5201</v>
      </c>
      <c r="K3524" s="66" t="s">
        <v>94</v>
      </c>
      <c r="M3524" s="66" t="s">
        <v>95</v>
      </c>
      <c r="N3524" t="s">
        <v>5316</v>
      </c>
      <c r="O3524"/>
    </row>
    <row r="3525" spans="1:15">
      <c r="A3525">
        <v>55662269</v>
      </c>
      <c r="B3525" t="s">
        <v>1186</v>
      </c>
      <c r="C3525" t="s">
        <v>528</v>
      </c>
      <c r="D3525" s="67" t="s">
        <v>1132</v>
      </c>
      <c r="E3525" s="66" t="s">
        <v>15352</v>
      </c>
      <c r="F3525" t="s">
        <v>91</v>
      </c>
      <c r="G3525" s="66" t="s">
        <v>5199</v>
      </c>
      <c r="H3525" s="67" t="s">
        <v>16140</v>
      </c>
      <c r="I3525" t="s">
        <v>5315</v>
      </c>
      <c r="J3525" s="66" t="s">
        <v>5201</v>
      </c>
      <c r="K3525" s="66" t="s">
        <v>94</v>
      </c>
      <c r="M3525" s="66" t="s">
        <v>95</v>
      </c>
      <c r="N3525" t="s">
        <v>5316</v>
      </c>
      <c r="O3525"/>
    </row>
    <row r="3526" spans="1:15">
      <c r="A3526">
        <v>85079</v>
      </c>
      <c r="B3526" t="s">
        <v>683</v>
      </c>
      <c r="C3526" t="s">
        <v>115</v>
      </c>
      <c r="D3526" s="67" t="s">
        <v>5419</v>
      </c>
      <c r="E3526" s="66" t="s">
        <v>15351</v>
      </c>
      <c r="F3526" t="s">
        <v>91</v>
      </c>
      <c r="G3526" s="66" t="s">
        <v>5199</v>
      </c>
      <c r="H3526" s="67" t="s">
        <v>10927</v>
      </c>
      <c r="I3526" t="s">
        <v>5315</v>
      </c>
      <c r="J3526" s="66" t="s">
        <v>5201</v>
      </c>
      <c r="K3526" s="66" t="s">
        <v>94</v>
      </c>
      <c r="M3526" s="66" t="s">
        <v>95</v>
      </c>
      <c r="N3526" t="s">
        <v>5316</v>
      </c>
      <c r="O3526"/>
    </row>
    <row r="3527" spans="1:15">
      <c r="A3527">
        <v>55670209</v>
      </c>
      <c r="B3527" t="s">
        <v>3077</v>
      </c>
      <c r="C3527" t="s">
        <v>471</v>
      </c>
      <c r="D3527" s="67" t="s">
        <v>5420</v>
      </c>
      <c r="E3527" s="66" t="s">
        <v>15351</v>
      </c>
      <c r="F3527" t="s">
        <v>114</v>
      </c>
      <c r="G3527" s="66" t="s">
        <v>5199</v>
      </c>
      <c r="H3527" s="67" t="s">
        <v>10339</v>
      </c>
      <c r="I3527" t="s">
        <v>5315</v>
      </c>
      <c r="J3527" s="66" t="s">
        <v>5201</v>
      </c>
      <c r="K3527" s="66" t="s">
        <v>94</v>
      </c>
      <c r="M3527" s="66" t="s">
        <v>95</v>
      </c>
      <c r="N3527" t="s">
        <v>5316</v>
      </c>
      <c r="O3527"/>
    </row>
    <row r="3528" spans="1:15">
      <c r="A3528">
        <v>55671180</v>
      </c>
      <c r="B3528" t="s">
        <v>5363</v>
      </c>
      <c r="C3528" t="s">
        <v>5422</v>
      </c>
      <c r="D3528" s="67" t="s">
        <v>5423</v>
      </c>
      <c r="E3528" s="66" t="s">
        <v>420</v>
      </c>
      <c r="F3528" t="s">
        <v>114</v>
      </c>
      <c r="G3528" s="66" t="s">
        <v>5199</v>
      </c>
      <c r="H3528" s="67" t="s">
        <v>10253</v>
      </c>
      <c r="I3528" t="s">
        <v>5315</v>
      </c>
      <c r="J3528" s="66" t="s">
        <v>5201</v>
      </c>
      <c r="K3528" s="66" t="s">
        <v>94</v>
      </c>
      <c r="M3528" s="66" t="s">
        <v>95</v>
      </c>
      <c r="N3528" t="s">
        <v>5316</v>
      </c>
      <c r="O3528"/>
    </row>
    <row r="3529" spans="1:15">
      <c r="A3529">
        <v>61092</v>
      </c>
      <c r="B3529" t="s">
        <v>5424</v>
      </c>
      <c r="C3529" t="s">
        <v>235</v>
      </c>
      <c r="D3529" s="67" t="s">
        <v>5425</v>
      </c>
      <c r="E3529" s="66" t="s">
        <v>15351</v>
      </c>
      <c r="F3529" t="s">
        <v>114</v>
      </c>
      <c r="G3529" s="66" t="s">
        <v>5199</v>
      </c>
      <c r="H3529" s="67" t="s">
        <v>10927</v>
      </c>
      <c r="I3529" t="s">
        <v>5315</v>
      </c>
      <c r="J3529" s="66" t="s">
        <v>5201</v>
      </c>
      <c r="K3529" s="66" t="s">
        <v>94</v>
      </c>
      <c r="M3529" s="66" t="s">
        <v>95</v>
      </c>
      <c r="N3529" t="s">
        <v>5316</v>
      </c>
      <c r="O3529"/>
    </row>
    <row r="3530" spans="1:15">
      <c r="A3530">
        <v>477624</v>
      </c>
      <c r="B3530" t="s">
        <v>10985</v>
      </c>
      <c r="C3530" t="s">
        <v>1205</v>
      </c>
      <c r="D3530" s="67" t="s">
        <v>10986</v>
      </c>
      <c r="E3530" s="66" t="s">
        <v>15351</v>
      </c>
      <c r="F3530" t="s">
        <v>114</v>
      </c>
      <c r="G3530" s="66" t="s">
        <v>5199</v>
      </c>
      <c r="H3530" s="67" t="s">
        <v>10199</v>
      </c>
      <c r="I3530" t="s">
        <v>5315</v>
      </c>
      <c r="J3530" s="66" t="s">
        <v>5201</v>
      </c>
      <c r="K3530" s="66" t="s">
        <v>94</v>
      </c>
      <c r="M3530" s="66" t="s">
        <v>95</v>
      </c>
      <c r="N3530" t="s">
        <v>5316</v>
      </c>
      <c r="O3530"/>
    </row>
    <row r="3531" spans="1:15">
      <c r="A3531">
        <v>55677986</v>
      </c>
      <c r="B3531" t="s">
        <v>5427</v>
      </c>
      <c r="C3531" t="s">
        <v>521</v>
      </c>
      <c r="D3531" s="67" t="s">
        <v>5428</v>
      </c>
      <c r="E3531" s="66" t="s">
        <v>15351</v>
      </c>
      <c r="F3531" t="s">
        <v>114</v>
      </c>
      <c r="G3531" s="66" t="s">
        <v>5199</v>
      </c>
      <c r="H3531" s="67" t="s">
        <v>10339</v>
      </c>
      <c r="I3531" t="s">
        <v>5315</v>
      </c>
      <c r="J3531" s="66" t="s">
        <v>5201</v>
      </c>
      <c r="K3531" s="66" t="s">
        <v>94</v>
      </c>
      <c r="M3531" s="66" t="s">
        <v>95</v>
      </c>
      <c r="N3531" t="s">
        <v>5316</v>
      </c>
      <c r="O3531"/>
    </row>
    <row r="3532" spans="1:15">
      <c r="A3532">
        <v>55677990</v>
      </c>
      <c r="B3532" t="s">
        <v>5170</v>
      </c>
      <c r="C3532" t="s">
        <v>4022</v>
      </c>
      <c r="D3532" s="67" t="s">
        <v>16165</v>
      </c>
      <c r="E3532" s="66" t="s">
        <v>1007</v>
      </c>
      <c r="F3532" t="s">
        <v>114</v>
      </c>
      <c r="G3532" s="66" t="s">
        <v>5199</v>
      </c>
      <c r="H3532" s="67" t="s">
        <v>16140</v>
      </c>
      <c r="I3532" t="s">
        <v>5315</v>
      </c>
      <c r="J3532" s="66" t="s">
        <v>5201</v>
      </c>
      <c r="K3532" s="66" t="s">
        <v>94</v>
      </c>
      <c r="M3532" s="66" t="s">
        <v>95</v>
      </c>
      <c r="N3532" t="s">
        <v>5316</v>
      </c>
      <c r="O3532"/>
    </row>
    <row r="3533" spans="1:15">
      <c r="A3533">
        <v>55677992</v>
      </c>
      <c r="B3533" t="s">
        <v>5170</v>
      </c>
      <c r="C3533" t="s">
        <v>386</v>
      </c>
      <c r="D3533" s="67" t="s">
        <v>5429</v>
      </c>
      <c r="E3533" s="66" t="s">
        <v>15351</v>
      </c>
      <c r="F3533" t="s">
        <v>91</v>
      </c>
      <c r="G3533" s="66" t="s">
        <v>5199</v>
      </c>
      <c r="H3533" s="67" t="s">
        <v>16140</v>
      </c>
      <c r="I3533" t="s">
        <v>5315</v>
      </c>
      <c r="J3533" s="66" t="s">
        <v>5201</v>
      </c>
      <c r="K3533" s="66" t="s">
        <v>94</v>
      </c>
      <c r="M3533" s="66" t="s">
        <v>95</v>
      </c>
      <c r="N3533" t="s">
        <v>5316</v>
      </c>
      <c r="O3533"/>
    </row>
    <row r="3534" spans="1:15">
      <c r="A3534">
        <v>55678030</v>
      </c>
      <c r="B3534" t="s">
        <v>5430</v>
      </c>
      <c r="C3534" t="s">
        <v>4379</v>
      </c>
      <c r="D3534" s="67" t="s">
        <v>2313</v>
      </c>
      <c r="E3534" s="66" t="s">
        <v>1001</v>
      </c>
      <c r="F3534" t="s">
        <v>91</v>
      </c>
      <c r="G3534" s="66" t="s">
        <v>5199</v>
      </c>
      <c r="H3534" s="67" t="s">
        <v>10927</v>
      </c>
      <c r="I3534" t="s">
        <v>5315</v>
      </c>
      <c r="J3534" s="66" t="s">
        <v>5201</v>
      </c>
      <c r="K3534" s="66" t="s">
        <v>94</v>
      </c>
      <c r="M3534" s="66" t="s">
        <v>95</v>
      </c>
      <c r="N3534" t="s">
        <v>5316</v>
      </c>
      <c r="O3534"/>
    </row>
    <row r="3535" spans="1:15">
      <c r="A3535">
        <v>55678063</v>
      </c>
      <c r="B3535" t="s">
        <v>4107</v>
      </c>
      <c r="C3535" t="s">
        <v>5431</v>
      </c>
      <c r="D3535" s="67" t="s">
        <v>3796</v>
      </c>
      <c r="E3535" s="66" t="s">
        <v>420</v>
      </c>
      <c r="F3535" t="s">
        <v>114</v>
      </c>
      <c r="G3535" s="66" t="s">
        <v>5199</v>
      </c>
      <c r="H3535" s="67" t="s">
        <v>10253</v>
      </c>
      <c r="I3535" t="s">
        <v>5315</v>
      </c>
      <c r="J3535" s="66" t="s">
        <v>5201</v>
      </c>
      <c r="K3535" s="66" t="s">
        <v>94</v>
      </c>
      <c r="M3535" s="66" t="s">
        <v>95</v>
      </c>
      <c r="N3535" t="s">
        <v>5316</v>
      </c>
      <c r="O3535"/>
    </row>
    <row r="3536" spans="1:15">
      <c r="A3536">
        <v>55678077</v>
      </c>
      <c r="B3536" t="s">
        <v>16166</v>
      </c>
      <c r="C3536" t="s">
        <v>313</v>
      </c>
      <c r="D3536" s="67" t="s">
        <v>16167</v>
      </c>
      <c r="E3536" s="66" t="s">
        <v>420</v>
      </c>
      <c r="F3536" t="s">
        <v>91</v>
      </c>
      <c r="G3536" s="66" t="s">
        <v>5199</v>
      </c>
      <c r="H3536" s="67" t="s">
        <v>16140</v>
      </c>
      <c r="I3536" t="s">
        <v>5315</v>
      </c>
      <c r="J3536" s="66" t="s">
        <v>5201</v>
      </c>
      <c r="K3536" s="66" t="s">
        <v>94</v>
      </c>
      <c r="M3536" s="66" t="s">
        <v>95</v>
      </c>
      <c r="N3536" t="s">
        <v>5316</v>
      </c>
      <c r="O3536"/>
    </row>
    <row r="3537" spans="1:15">
      <c r="A3537">
        <v>55679636</v>
      </c>
      <c r="B3537" t="s">
        <v>10987</v>
      </c>
      <c r="C3537" t="s">
        <v>1205</v>
      </c>
      <c r="D3537" s="67" t="s">
        <v>10988</v>
      </c>
      <c r="E3537" s="66" t="s">
        <v>15351</v>
      </c>
      <c r="F3537" t="s">
        <v>114</v>
      </c>
      <c r="G3537" s="66" t="s">
        <v>5199</v>
      </c>
      <c r="H3537" s="67" t="s">
        <v>10302</v>
      </c>
      <c r="I3537" t="s">
        <v>5315</v>
      </c>
      <c r="J3537" s="66" t="s">
        <v>5201</v>
      </c>
      <c r="K3537" s="66" t="s">
        <v>94</v>
      </c>
      <c r="M3537" s="66" t="s">
        <v>95</v>
      </c>
      <c r="N3537" t="s">
        <v>5316</v>
      </c>
      <c r="O3537"/>
    </row>
    <row r="3538" spans="1:15">
      <c r="A3538">
        <v>55682078</v>
      </c>
      <c r="B3538" t="s">
        <v>5434</v>
      </c>
      <c r="C3538" t="s">
        <v>2068</v>
      </c>
      <c r="D3538" s="67" t="s">
        <v>4269</v>
      </c>
      <c r="E3538" s="66" t="s">
        <v>1001</v>
      </c>
      <c r="F3538" t="s">
        <v>91</v>
      </c>
      <c r="G3538" s="66" t="s">
        <v>5199</v>
      </c>
      <c r="H3538" s="67" t="s">
        <v>10927</v>
      </c>
      <c r="I3538" t="s">
        <v>5315</v>
      </c>
      <c r="J3538" s="66" t="s">
        <v>5201</v>
      </c>
      <c r="K3538" s="66" t="s">
        <v>94</v>
      </c>
      <c r="M3538" s="66" t="s">
        <v>95</v>
      </c>
      <c r="N3538" t="s">
        <v>5316</v>
      </c>
      <c r="O3538"/>
    </row>
    <row r="3539" spans="1:15">
      <c r="A3539">
        <v>55682095</v>
      </c>
      <c r="B3539" t="s">
        <v>5435</v>
      </c>
      <c r="C3539" t="s">
        <v>1945</v>
      </c>
      <c r="D3539" s="67" t="s">
        <v>5436</v>
      </c>
      <c r="E3539" s="66" t="s">
        <v>1001</v>
      </c>
      <c r="F3539" t="s">
        <v>91</v>
      </c>
      <c r="G3539" s="66" t="s">
        <v>5199</v>
      </c>
      <c r="H3539" s="67" t="s">
        <v>10266</v>
      </c>
      <c r="I3539" t="s">
        <v>5315</v>
      </c>
      <c r="J3539" s="66" t="s">
        <v>5201</v>
      </c>
      <c r="K3539" s="66" t="s">
        <v>94</v>
      </c>
      <c r="M3539" s="66" t="s">
        <v>95</v>
      </c>
      <c r="N3539" t="s">
        <v>5316</v>
      </c>
      <c r="O3539"/>
    </row>
    <row r="3540" spans="1:15">
      <c r="A3540">
        <v>55687823</v>
      </c>
      <c r="B3540" t="s">
        <v>5438</v>
      </c>
      <c r="C3540" t="s">
        <v>5439</v>
      </c>
      <c r="D3540" s="67" t="s">
        <v>5440</v>
      </c>
      <c r="E3540" s="66" t="s">
        <v>1001</v>
      </c>
      <c r="F3540" t="s">
        <v>91</v>
      </c>
      <c r="G3540" s="66" t="s">
        <v>5199</v>
      </c>
      <c r="H3540" s="67" t="s">
        <v>10199</v>
      </c>
      <c r="I3540" t="s">
        <v>5315</v>
      </c>
      <c r="J3540" s="66" t="s">
        <v>5201</v>
      </c>
      <c r="K3540" s="66" t="s">
        <v>94</v>
      </c>
      <c r="M3540" s="66" t="s">
        <v>95</v>
      </c>
      <c r="N3540" t="s">
        <v>5316</v>
      </c>
      <c r="O3540"/>
    </row>
    <row r="3541" spans="1:15">
      <c r="A3541">
        <v>55688775</v>
      </c>
      <c r="B3541" t="s">
        <v>5441</v>
      </c>
      <c r="C3541" t="s">
        <v>375</v>
      </c>
      <c r="D3541" s="67" t="s">
        <v>5442</v>
      </c>
      <c r="E3541" s="66" t="s">
        <v>15351</v>
      </c>
      <c r="F3541" t="s">
        <v>114</v>
      </c>
      <c r="G3541" s="66" t="s">
        <v>5199</v>
      </c>
      <c r="H3541" s="67" t="s">
        <v>10339</v>
      </c>
      <c r="I3541" t="s">
        <v>5315</v>
      </c>
      <c r="J3541" s="66" t="s">
        <v>5201</v>
      </c>
      <c r="K3541" s="66" t="s">
        <v>94</v>
      </c>
      <c r="M3541" s="66" t="s">
        <v>95</v>
      </c>
      <c r="N3541" t="s">
        <v>5316</v>
      </c>
      <c r="O3541"/>
    </row>
    <row r="3542" spans="1:15">
      <c r="A3542">
        <v>55692821</v>
      </c>
      <c r="B3542" t="s">
        <v>5443</v>
      </c>
      <c r="C3542" t="s">
        <v>1795</v>
      </c>
      <c r="D3542" s="67" t="s">
        <v>5444</v>
      </c>
      <c r="E3542" s="66" t="s">
        <v>1007</v>
      </c>
      <c r="F3542" t="s">
        <v>114</v>
      </c>
      <c r="G3542" s="66" t="s">
        <v>5199</v>
      </c>
      <c r="H3542" s="67" t="s">
        <v>10266</v>
      </c>
      <c r="I3542" t="s">
        <v>5315</v>
      </c>
      <c r="J3542" s="66" t="s">
        <v>5201</v>
      </c>
      <c r="K3542" s="66" t="s">
        <v>94</v>
      </c>
      <c r="M3542" s="66" t="s">
        <v>95</v>
      </c>
      <c r="N3542" t="s">
        <v>5316</v>
      </c>
      <c r="O3542"/>
    </row>
    <row r="3543" spans="1:15">
      <c r="A3543">
        <v>381718</v>
      </c>
      <c r="B3543" t="s">
        <v>135</v>
      </c>
      <c r="C3543" t="s">
        <v>194</v>
      </c>
      <c r="D3543" s="67" t="s">
        <v>5445</v>
      </c>
      <c r="E3543" s="66" t="s">
        <v>1007</v>
      </c>
      <c r="F3543" t="s">
        <v>91</v>
      </c>
      <c r="G3543" s="66" t="s">
        <v>5199</v>
      </c>
      <c r="H3543" s="67" t="s">
        <v>10266</v>
      </c>
      <c r="I3543" t="s">
        <v>5315</v>
      </c>
      <c r="J3543" s="66" t="s">
        <v>5201</v>
      </c>
      <c r="K3543" s="66" t="s">
        <v>94</v>
      </c>
      <c r="M3543" s="66" t="s">
        <v>95</v>
      </c>
      <c r="N3543" t="s">
        <v>5316</v>
      </c>
      <c r="O3543"/>
    </row>
    <row r="3544" spans="1:15">
      <c r="A3544">
        <v>131628</v>
      </c>
      <c r="B3544" t="s">
        <v>5446</v>
      </c>
      <c r="C3544" t="s">
        <v>1095</v>
      </c>
      <c r="D3544" s="67" t="s">
        <v>5447</v>
      </c>
      <c r="E3544" s="66" t="s">
        <v>15351</v>
      </c>
      <c r="F3544" t="s">
        <v>114</v>
      </c>
      <c r="G3544" s="66" t="s">
        <v>5199</v>
      </c>
      <c r="H3544" s="67" t="s">
        <v>10310</v>
      </c>
      <c r="I3544" t="s">
        <v>5315</v>
      </c>
      <c r="J3544" s="66" t="s">
        <v>5201</v>
      </c>
      <c r="K3544" s="66" t="s">
        <v>94</v>
      </c>
      <c r="M3544" s="66" t="s">
        <v>95</v>
      </c>
      <c r="N3544" t="s">
        <v>5316</v>
      </c>
      <c r="O3544"/>
    </row>
    <row r="3545" spans="1:15">
      <c r="A3545">
        <v>55696604</v>
      </c>
      <c r="B3545" t="s">
        <v>5448</v>
      </c>
      <c r="C3545" t="s">
        <v>232</v>
      </c>
      <c r="D3545" s="67" t="s">
        <v>5449</v>
      </c>
      <c r="E3545" s="66" t="s">
        <v>15351</v>
      </c>
      <c r="F3545" t="s">
        <v>114</v>
      </c>
      <c r="G3545" s="66" t="s">
        <v>5199</v>
      </c>
      <c r="H3545" s="67" t="s">
        <v>10310</v>
      </c>
      <c r="I3545" t="s">
        <v>5315</v>
      </c>
      <c r="J3545" s="66" t="s">
        <v>5201</v>
      </c>
      <c r="K3545" s="66" t="s">
        <v>94</v>
      </c>
      <c r="M3545" s="66" t="s">
        <v>95</v>
      </c>
      <c r="N3545" t="s">
        <v>5316</v>
      </c>
      <c r="O3545"/>
    </row>
    <row r="3546" spans="1:15">
      <c r="A3546">
        <v>55696605</v>
      </c>
      <c r="B3546" t="s">
        <v>5450</v>
      </c>
      <c r="C3546" t="s">
        <v>1922</v>
      </c>
      <c r="D3546" s="67" t="s">
        <v>5451</v>
      </c>
      <c r="E3546" s="66" t="s">
        <v>15352</v>
      </c>
      <c r="F3546" t="s">
        <v>114</v>
      </c>
      <c r="G3546" s="66" t="s">
        <v>5199</v>
      </c>
      <c r="H3546" s="67" t="s">
        <v>10199</v>
      </c>
      <c r="I3546" t="s">
        <v>5315</v>
      </c>
      <c r="J3546" s="66" t="s">
        <v>5201</v>
      </c>
      <c r="K3546" s="66" t="s">
        <v>94</v>
      </c>
      <c r="M3546" s="66" t="s">
        <v>95</v>
      </c>
      <c r="N3546" t="s">
        <v>5316</v>
      </c>
      <c r="O3546"/>
    </row>
    <row r="3547" spans="1:15">
      <c r="A3547">
        <v>55698037</v>
      </c>
      <c r="B3547" t="s">
        <v>10989</v>
      </c>
      <c r="C3547" t="s">
        <v>2104</v>
      </c>
      <c r="D3547" s="67" t="s">
        <v>10990</v>
      </c>
      <c r="E3547" s="66" t="s">
        <v>15351</v>
      </c>
      <c r="F3547" t="s">
        <v>114</v>
      </c>
      <c r="G3547" s="66" t="s">
        <v>5199</v>
      </c>
      <c r="H3547" s="67" t="s">
        <v>10251</v>
      </c>
      <c r="I3547" t="s">
        <v>5315</v>
      </c>
      <c r="J3547" s="66" t="s">
        <v>5201</v>
      </c>
      <c r="K3547" s="66" t="s">
        <v>94</v>
      </c>
      <c r="M3547" s="66" t="s">
        <v>95</v>
      </c>
      <c r="N3547" t="s">
        <v>5316</v>
      </c>
      <c r="O3547"/>
    </row>
    <row r="3548" spans="1:15">
      <c r="A3548">
        <v>55698661</v>
      </c>
      <c r="B3548" t="s">
        <v>5452</v>
      </c>
      <c r="C3548" t="s">
        <v>177</v>
      </c>
      <c r="D3548" s="67" t="s">
        <v>804</v>
      </c>
      <c r="E3548" s="66" t="s">
        <v>15351</v>
      </c>
      <c r="F3548" t="s">
        <v>91</v>
      </c>
      <c r="G3548" s="66" t="s">
        <v>5199</v>
      </c>
      <c r="H3548" s="67" t="s">
        <v>10310</v>
      </c>
      <c r="I3548" t="s">
        <v>5315</v>
      </c>
      <c r="J3548" s="66" t="s">
        <v>5201</v>
      </c>
      <c r="K3548" s="66" t="s">
        <v>94</v>
      </c>
      <c r="M3548" s="66" t="s">
        <v>95</v>
      </c>
      <c r="N3548" t="s">
        <v>5316</v>
      </c>
      <c r="O3548"/>
    </row>
    <row r="3549" spans="1:15">
      <c r="A3549">
        <v>55698663</v>
      </c>
      <c r="B3549" t="s">
        <v>16168</v>
      </c>
      <c r="C3549" t="s">
        <v>153</v>
      </c>
      <c r="D3549" s="67" t="s">
        <v>16169</v>
      </c>
      <c r="E3549" s="66" t="s">
        <v>15351</v>
      </c>
      <c r="F3549" t="s">
        <v>91</v>
      </c>
      <c r="G3549" s="66" t="s">
        <v>5199</v>
      </c>
      <c r="H3549" s="67" t="s">
        <v>15418</v>
      </c>
      <c r="I3549" t="s">
        <v>5315</v>
      </c>
      <c r="J3549" s="66" t="s">
        <v>5201</v>
      </c>
      <c r="K3549" s="66" t="s">
        <v>94</v>
      </c>
      <c r="M3549" s="66" t="s">
        <v>95</v>
      </c>
      <c r="N3549" t="s">
        <v>5316</v>
      </c>
      <c r="O3549"/>
    </row>
    <row r="3550" spans="1:15">
      <c r="A3550">
        <v>55702214</v>
      </c>
      <c r="B3550" t="s">
        <v>135</v>
      </c>
      <c r="C3550" t="s">
        <v>566</v>
      </c>
      <c r="D3550" s="67" t="s">
        <v>10991</v>
      </c>
      <c r="E3550" s="66" t="s">
        <v>15351</v>
      </c>
      <c r="F3550" t="s">
        <v>114</v>
      </c>
      <c r="G3550" s="66" t="s">
        <v>5199</v>
      </c>
      <c r="H3550" s="67" t="s">
        <v>10245</v>
      </c>
      <c r="I3550" t="s">
        <v>5315</v>
      </c>
      <c r="J3550" s="66" t="s">
        <v>5201</v>
      </c>
      <c r="K3550" s="66" t="s">
        <v>94</v>
      </c>
      <c r="M3550" s="66" t="s">
        <v>95</v>
      </c>
      <c r="N3550" t="s">
        <v>5316</v>
      </c>
      <c r="O3550"/>
    </row>
    <row r="3551" spans="1:15">
      <c r="A3551">
        <v>55702901</v>
      </c>
      <c r="B3551" t="s">
        <v>5356</v>
      </c>
      <c r="C3551" t="s">
        <v>5453</v>
      </c>
      <c r="D3551" s="67" t="s">
        <v>5454</v>
      </c>
      <c r="E3551" s="66" t="s">
        <v>266</v>
      </c>
      <c r="F3551" t="s">
        <v>91</v>
      </c>
      <c r="G3551" s="66" t="s">
        <v>5199</v>
      </c>
      <c r="H3551" s="67" t="s">
        <v>10279</v>
      </c>
      <c r="I3551" t="s">
        <v>5315</v>
      </c>
      <c r="J3551" s="66" t="s">
        <v>5201</v>
      </c>
      <c r="K3551" s="66" t="s">
        <v>94</v>
      </c>
      <c r="M3551" s="66" t="s">
        <v>95</v>
      </c>
      <c r="N3551" t="s">
        <v>5316</v>
      </c>
      <c r="O3551"/>
    </row>
    <row r="3552" spans="1:15">
      <c r="A3552">
        <v>314889</v>
      </c>
      <c r="B3552" t="s">
        <v>5455</v>
      </c>
      <c r="C3552" t="s">
        <v>375</v>
      </c>
      <c r="D3552" s="67" t="s">
        <v>5456</v>
      </c>
      <c r="E3552" s="66" t="s">
        <v>15351</v>
      </c>
      <c r="F3552" t="s">
        <v>114</v>
      </c>
      <c r="G3552" s="66" t="s">
        <v>5199</v>
      </c>
      <c r="H3552" s="67" t="s">
        <v>10253</v>
      </c>
      <c r="I3552" t="s">
        <v>5315</v>
      </c>
      <c r="J3552" s="66" t="s">
        <v>5201</v>
      </c>
      <c r="K3552" s="66" t="s">
        <v>94</v>
      </c>
      <c r="M3552" s="66" t="s">
        <v>95</v>
      </c>
      <c r="N3552" t="s">
        <v>5316</v>
      </c>
      <c r="O3552"/>
    </row>
    <row r="3553" spans="1:15">
      <c r="A3553">
        <v>55707124</v>
      </c>
      <c r="B3553" t="s">
        <v>5403</v>
      </c>
      <c r="C3553" t="s">
        <v>131</v>
      </c>
      <c r="D3553" s="67" t="s">
        <v>5457</v>
      </c>
      <c r="E3553" s="66" t="s">
        <v>15351</v>
      </c>
      <c r="F3553" t="s">
        <v>114</v>
      </c>
      <c r="G3553" s="66" t="s">
        <v>5199</v>
      </c>
      <c r="H3553" s="67" t="s">
        <v>10339</v>
      </c>
      <c r="I3553" t="s">
        <v>5315</v>
      </c>
      <c r="J3553" s="66" t="s">
        <v>5201</v>
      </c>
      <c r="K3553" s="66" t="s">
        <v>94</v>
      </c>
      <c r="M3553" s="66" t="s">
        <v>95</v>
      </c>
      <c r="N3553" t="s">
        <v>5316</v>
      </c>
      <c r="O3553"/>
    </row>
    <row r="3554" spans="1:15">
      <c r="A3554">
        <v>55707810</v>
      </c>
      <c r="B3554" t="s">
        <v>5458</v>
      </c>
      <c r="C3554" t="s">
        <v>3657</v>
      </c>
      <c r="D3554" s="67" t="s">
        <v>3486</v>
      </c>
      <c r="E3554" s="66" t="s">
        <v>266</v>
      </c>
      <c r="F3554" t="s">
        <v>91</v>
      </c>
      <c r="G3554" s="66" t="s">
        <v>5199</v>
      </c>
      <c r="H3554" s="67" t="s">
        <v>10927</v>
      </c>
      <c r="I3554" t="s">
        <v>5315</v>
      </c>
      <c r="J3554" s="66" t="s">
        <v>5201</v>
      </c>
      <c r="K3554" s="66" t="s">
        <v>94</v>
      </c>
      <c r="M3554" s="66" t="s">
        <v>95</v>
      </c>
      <c r="N3554" t="s">
        <v>5316</v>
      </c>
      <c r="O3554"/>
    </row>
    <row r="3555" spans="1:15">
      <c r="A3555">
        <v>55714646</v>
      </c>
      <c r="B3555" t="s">
        <v>4806</v>
      </c>
      <c r="C3555" t="s">
        <v>5459</v>
      </c>
      <c r="D3555" s="67" t="s">
        <v>4751</v>
      </c>
      <c r="E3555" s="66" t="s">
        <v>266</v>
      </c>
      <c r="F3555" t="s">
        <v>91</v>
      </c>
      <c r="G3555" s="66" t="s">
        <v>5199</v>
      </c>
      <c r="H3555" s="67" t="s">
        <v>10339</v>
      </c>
      <c r="I3555" t="s">
        <v>5315</v>
      </c>
      <c r="J3555" s="66" t="s">
        <v>5201</v>
      </c>
      <c r="K3555" s="66" t="s">
        <v>94</v>
      </c>
      <c r="M3555" s="66" t="s">
        <v>95</v>
      </c>
      <c r="N3555" t="s">
        <v>5316</v>
      </c>
      <c r="O3555"/>
    </row>
    <row r="3556" spans="1:15">
      <c r="A3556">
        <v>55714651</v>
      </c>
      <c r="B3556" t="s">
        <v>4806</v>
      </c>
      <c r="C3556" t="s">
        <v>5460</v>
      </c>
      <c r="D3556" s="67" t="s">
        <v>5461</v>
      </c>
      <c r="E3556" s="66" t="s">
        <v>420</v>
      </c>
      <c r="F3556" t="s">
        <v>114</v>
      </c>
      <c r="G3556" s="66" t="s">
        <v>5199</v>
      </c>
      <c r="H3556" s="67" t="s">
        <v>10339</v>
      </c>
      <c r="I3556" t="s">
        <v>5315</v>
      </c>
      <c r="J3556" s="66" t="s">
        <v>5201</v>
      </c>
      <c r="K3556" s="66" t="s">
        <v>94</v>
      </c>
      <c r="M3556" s="66" t="s">
        <v>95</v>
      </c>
      <c r="N3556" t="s">
        <v>5316</v>
      </c>
      <c r="O3556"/>
    </row>
    <row r="3557" spans="1:15">
      <c r="A3557">
        <v>55715396</v>
      </c>
      <c r="B3557" t="s">
        <v>10992</v>
      </c>
      <c r="C3557" t="s">
        <v>145</v>
      </c>
      <c r="D3557" s="67" t="s">
        <v>10993</v>
      </c>
      <c r="E3557" s="66" t="s">
        <v>15351</v>
      </c>
      <c r="F3557" t="s">
        <v>114</v>
      </c>
      <c r="G3557" s="66" t="s">
        <v>5199</v>
      </c>
      <c r="H3557" s="67" t="s">
        <v>10199</v>
      </c>
      <c r="I3557" t="s">
        <v>5315</v>
      </c>
      <c r="J3557" s="66" t="s">
        <v>5201</v>
      </c>
      <c r="K3557" s="66" t="s">
        <v>94</v>
      </c>
      <c r="M3557" s="66" t="s">
        <v>95</v>
      </c>
      <c r="N3557" t="s">
        <v>5316</v>
      </c>
      <c r="O3557"/>
    </row>
    <row r="3558" spans="1:15">
      <c r="A3558">
        <v>55724793</v>
      </c>
      <c r="B3558" t="s">
        <v>5170</v>
      </c>
      <c r="C3558" t="s">
        <v>327</v>
      </c>
      <c r="D3558" s="67" t="s">
        <v>2329</v>
      </c>
      <c r="E3558" s="66" t="s">
        <v>1001</v>
      </c>
      <c r="F3558" t="s">
        <v>91</v>
      </c>
      <c r="G3558" s="66" t="s">
        <v>5199</v>
      </c>
      <c r="H3558" s="67" t="s">
        <v>16140</v>
      </c>
      <c r="I3558" t="s">
        <v>5315</v>
      </c>
      <c r="J3558" s="66" t="s">
        <v>5201</v>
      </c>
      <c r="K3558" s="66" t="s">
        <v>94</v>
      </c>
      <c r="M3558" s="66" t="s">
        <v>95</v>
      </c>
      <c r="N3558" t="s">
        <v>5316</v>
      </c>
      <c r="O3558"/>
    </row>
    <row r="3559" spans="1:15">
      <c r="A3559">
        <v>55724796</v>
      </c>
      <c r="B3559" t="s">
        <v>16170</v>
      </c>
      <c r="C3559" t="s">
        <v>219</v>
      </c>
      <c r="D3559" s="67" t="s">
        <v>16171</v>
      </c>
      <c r="E3559" s="66" t="s">
        <v>15351</v>
      </c>
      <c r="F3559" t="s">
        <v>114</v>
      </c>
      <c r="G3559" s="66" t="s">
        <v>5199</v>
      </c>
      <c r="H3559" s="67" t="s">
        <v>16140</v>
      </c>
      <c r="I3559" t="s">
        <v>5315</v>
      </c>
      <c r="J3559" s="66" t="s">
        <v>5201</v>
      </c>
      <c r="K3559" s="66" t="s">
        <v>94</v>
      </c>
      <c r="M3559" s="66" t="s">
        <v>95</v>
      </c>
      <c r="N3559" t="s">
        <v>5316</v>
      </c>
      <c r="O3559"/>
    </row>
    <row r="3560" spans="1:15">
      <c r="A3560">
        <v>55726112</v>
      </c>
      <c r="B3560" t="s">
        <v>5411</v>
      </c>
      <c r="C3560" t="s">
        <v>271</v>
      </c>
      <c r="D3560" s="67" t="s">
        <v>5463</v>
      </c>
      <c r="E3560" s="66" t="s">
        <v>15351</v>
      </c>
      <c r="F3560" t="s">
        <v>114</v>
      </c>
      <c r="G3560" s="66" t="s">
        <v>5199</v>
      </c>
      <c r="H3560" s="67" t="s">
        <v>10253</v>
      </c>
      <c r="I3560" t="s">
        <v>5315</v>
      </c>
      <c r="J3560" s="66" t="s">
        <v>5201</v>
      </c>
      <c r="K3560" s="66" t="s">
        <v>94</v>
      </c>
      <c r="M3560" s="66" t="s">
        <v>95</v>
      </c>
      <c r="N3560" t="s">
        <v>5316</v>
      </c>
      <c r="O3560"/>
    </row>
    <row r="3561" spans="1:15">
      <c r="A3561">
        <v>55726113</v>
      </c>
      <c r="B3561" t="s">
        <v>563</v>
      </c>
      <c r="C3561" t="s">
        <v>232</v>
      </c>
      <c r="D3561" s="67" t="s">
        <v>5464</v>
      </c>
      <c r="E3561" s="66" t="s">
        <v>15351</v>
      </c>
      <c r="F3561" t="s">
        <v>114</v>
      </c>
      <c r="G3561" s="66" t="s">
        <v>5199</v>
      </c>
      <c r="H3561" s="67" t="s">
        <v>10927</v>
      </c>
      <c r="I3561" t="s">
        <v>5315</v>
      </c>
      <c r="J3561" s="66" t="s">
        <v>5201</v>
      </c>
      <c r="K3561" s="66" t="s">
        <v>94</v>
      </c>
      <c r="M3561" s="66" t="s">
        <v>95</v>
      </c>
      <c r="N3561" t="s">
        <v>5316</v>
      </c>
      <c r="O3561"/>
    </row>
    <row r="3562" spans="1:15">
      <c r="A3562">
        <v>505228</v>
      </c>
      <c r="B3562" t="s">
        <v>5466</v>
      </c>
      <c r="C3562" t="s">
        <v>3810</v>
      </c>
      <c r="D3562" s="67" t="s">
        <v>5467</v>
      </c>
      <c r="E3562" s="66" t="s">
        <v>15351</v>
      </c>
      <c r="F3562" t="s">
        <v>114</v>
      </c>
      <c r="G3562" s="66" t="s">
        <v>5199</v>
      </c>
      <c r="H3562" s="67" t="s">
        <v>10266</v>
      </c>
      <c r="I3562" t="s">
        <v>5315</v>
      </c>
      <c r="J3562" s="66" t="s">
        <v>5201</v>
      </c>
      <c r="K3562" s="66" t="s">
        <v>94</v>
      </c>
      <c r="M3562" s="66" t="s">
        <v>95</v>
      </c>
      <c r="N3562" t="s">
        <v>5316</v>
      </c>
      <c r="O3562"/>
    </row>
    <row r="3563" spans="1:15">
      <c r="A3563">
        <v>55727926</v>
      </c>
      <c r="B3563" t="s">
        <v>3356</v>
      </c>
      <c r="C3563" t="s">
        <v>791</v>
      </c>
      <c r="D3563" s="67" t="s">
        <v>5470</v>
      </c>
      <c r="E3563" s="66" t="s">
        <v>1007</v>
      </c>
      <c r="F3563" t="s">
        <v>114</v>
      </c>
      <c r="G3563" s="66" t="s">
        <v>5199</v>
      </c>
      <c r="H3563" s="67" t="s">
        <v>10339</v>
      </c>
      <c r="I3563" t="s">
        <v>5315</v>
      </c>
      <c r="J3563" s="66" t="s">
        <v>5201</v>
      </c>
      <c r="K3563" s="66" t="s">
        <v>94</v>
      </c>
      <c r="M3563" s="66" t="s">
        <v>95</v>
      </c>
      <c r="N3563" t="s">
        <v>5316</v>
      </c>
      <c r="O3563"/>
    </row>
    <row r="3564" spans="1:15">
      <c r="A3564">
        <v>55730992</v>
      </c>
      <c r="B3564" t="s">
        <v>5472</v>
      </c>
      <c r="C3564" t="s">
        <v>5473</v>
      </c>
      <c r="D3564" s="67" t="s">
        <v>5474</v>
      </c>
      <c r="E3564" s="66" t="s">
        <v>420</v>
      </c>
      <c r="F3564" t="s">
        <v>91</v>
      </c>
      <c r="G3564" s="66" t="s">
        <v>5199</v>
      </c>
      <c r="H3564" s="67" t="s">
        <v>10927</v>
      </c>
      <c r="I3564" t="s">
        <v>5315</v>
      </c>
      <c r="J3564" s="66" t="s">
        <v>5201</v>
      </c>
      <c r="K3564" s="66" t="s">
        <v>94</v>
      </c>
      <c r="M3564" s="66" t="s">
        <v>95</v>
      </c>
      <c r="N3564" t="s">
        <v>5316</v>
      </c>
      <c r="O3564"/>
    </row>
    <row r="3565" spans="1:15">
      <c r="A3565">
        <v>55731003</v>
      </c>
      <c r="B3565" t="s">
        <v>362</v>
      </c>
      <c r="C3565" t="s">
        <v>4220</v>
      </c>
      <c r="D3565" s="67" t="s">
        <v>4263</v>
      </c>
      <c r="E3565" s="66" t="s">
        <v>266</v>
      </c>
      <c r="F3565" t="s">
        <v>114</v>
      </c>
      <c r="G3565" s="66" t="s">
        <v>5199</v>
      </c>
      <c r="H3565" s="67" t="s">
        <v>10266</v>
      </c>
      <c r="I3565" t="s">
        <v>5315</v>
      </c>
      <c r="J3565" s="66" t="s">
        <v>5201</v>
      </c>
      <c r="K3565" s="66" t="s">
        <v>94</v>
      </c>
      <c r="M3565" s="66" t="s">
        <v>95</v>
      </c>
      <c r="N3565" t="s">
        <v>5316</v>
      </c>
      <c r="O3565"/>
    </row>
    <row r="3566" spans="1:15">
      <c r="A3566">
        <v>55731004</v>
      </c>
      <c r="B3566" t="s">
        <v>5342</v>
      </c>
      <c r="C3566" t="s">
        <v>3951</v>
      </c>
      <c r="D3566" s="67" t="s">
        <v>5475</v>
      </c>
      <c r="E3566" s="66" t="s">
        <v>912</v>
      </c>
      <c r="F3566" t="s">
        <v>114</v>
      </c>
      <c r="G3566" s="66" t="s">
        <v>5199</v>
      </c>
      <c r="H3566" s="67" t="s">
        <v>10927</v>
      </c>
      <c r="I3566" t="s">
        <v>5315</v>
      </c>
      <c r="J3566" s="66" t="s">
        <v>5201</v>
      </c>
      <c r="K3566" s="66" t="s">
        <v>94</v>
      </c>
      <c r="M3566" s="66" t="s">
        <v>95</v>
      </c>
      <c r="N3566" t="s">
        <v>5316</v>
      </c>
      <c r="O3566"/>
    </row>
    <row r="3567" spans="1:15">
      <c r="A3567">
        <v>55732126</v>
      </c>
      <c r="B3567" t="s">
        <v>10994</v>
      </c>
      <c r="C3567" t="s">
        <v>10995</v>
      </c>
      <c r="D3567" s="67" t="s">
        <v>6681</v>
      </c>
      <c r="E3567" s="66" t="s">
        <v>15351</v>
      </c>
      <c r="F3567" t="s">
        <v>114</v>
      </c>
      <c r="G3567" s="66" t="s">
        <v>5199</v>
      </c>
      <c r="H3567" s="67" t="s">
        <v>10302</v>
      </c>
      <c r="I3567" t="s">
        <v>5315</v>
      </c>
      <c r="J3567" s="66" t="s">
        <v>5201</v>
      </c>
      <c r="K3567" s="66" t="s">
        <v>94</v>
      </c>
      <c r="M3567" s="66" t="s">
        <v>95</v>
      </c>
      <c r="N3567" t="s">
        <v>5316</v>
      </c>
      <c r="O3567"/>
    </row>
    <row r="3568" spans="1:15">
      <c r="A3568">
        <v>55737241</v>
      </c>
      <c r="B3568" t="s">
        <v>5476</v>
      </c>
      <c r="C3568" t="s">
        <v>2707</v>
      </c>
      <c r="D3568" s="67" t="s">
        <v>5477</v>
      </c>
      <c r="E3568" s="66" t="s">
        <v>420</v>
      </c>
      <c r="F3568" t="s">
        <v>114</v>
      </c>
      <c r="G3568" s="66" t="s">
        <v>5199</v>
      </c>
      <c r="H3568" s="67" t="s">
        <v>10927</v>
      </c>
      <c r="I3568" t="s">
        <v>5315</v>
      </c>
      <c r="J3568" s="66" t="s">
        <v>5201</v>
      </c>
      <c r="K3568" s="66" t="s">
        <v>94</v>
      </c>
      <c r="M3568" s="66" t="s">
        <v>95</v>
      </c>
      <c r="N3568" t="s">
        <v>5316</v>
      </c>
      <c r="O3568"/>
    </row>
    <row r="3569" spans="1:15">
      <c r="A3569">
        <v>55745693</v>
      </c>
      <c r="B3569" t="s">
        <v>5478</v>
      </c>
      <c r="C3569" t="s">
        <v>646</v>
      </c>
      <c r="D3569" s="67" t="s">
        <v>16172</v>
      </c>
      <c r="E3569" s="66" t="s">
        <v>15351</v>
      </c>
      <c r="F3569" t="s">
        <v>114</v>
      </c>
      <c r="G3569" s="66" t="s">
        <v>5199</v>
      </c>
      <c r="H3569" s="67" t="s">
        <v>16140</v>
      </c>
      <c r="I3569" t="s">
        <v>5315</v>
      </c>
      <c r="J3569" s="66" t="s">
        <v>5201</v>
      </c>
      <c r="K3569" s="66" t="s">
        <v>94</v>
      </c>
      <c r="M3569" s="66" t="s">
        <v>95</v>
      </c>
      <c r="N3569" t="s">
        <v>5316</v>
      </c>
      <c r="O3569"/>
    </row>
    <row r="3570" spans="1:15">
      <c r="A3570">
        <v>96470</v>
      </c>
      <c r="B3570" t="s">
        <v>5480</v>
      </c>
      <c r="C3570" t="s">
        <v>143</v>
      </c>
      <c r="D3570" s="67" t="s">
        <v>5481</v>
      </c>
      <c r="E3570" s="66" t="s">
        <v>15351</v>
      </c>
      <c r="F3570" t="s">
        <v>91</v>
      </c>
      <c r="G3570" s="66" t="s">
        <v>5199</v>
      </c>
      <c r="H3570" s="67" t="s">
        <v>10307</v>
      </c>
      <c r="I3570" t="s">
        <v>5315</v>
      </c>
      <c r="J3570" s="66" t="s">
        <v>5201</v>
      </c>
      <c r="K3570" s="66" t="s">
        <v>94</v>
      </c>
      <c r="M3570" s="66" t="s">
        <v>95</v>
      </c>
      <c r="N3570" t="s">
        <v>5316</v>
      </c>
      <c r="O3570"/>
    </row>
    <row r="3571" spans="1:15">
      <c r="A3571">
        <v>55750754</v>
      </c>
      <c r="B3571" t="s">
        <v>10996</v>
      </c>
      <c r="C3571" t="s">
        <v>505</v>
      </c>
      <c r="D3571" s="67" t="s">
        <v>10288</v>
      </c>
      <c r="E3571" s="66" t="s">
        <v>15351</v>
      </c>
      <c r="F3571" t="s">
        <v>114</v>
      </c>
      <c r="G3571" s="66" t="s">
        <v>5199</v>
      </c>
      <c r="H3571" s="67" t="s">
        <v>10245</v>
      </c>
      <c r="I3571" t="s">
        <v>5315</v>
      </c>
      <c r="J3571" s="66" t="s">
        <v>5201</v>
      </c>
      <c r="K3571" s="66" t="s">
        <v>94</v>
      </c>
      <c r="M3571" s="66" t="s">
        <v>95</v>
      </c>
      <c r="N3571" t="s">
        <v>5316</v>
      </c>
      <c r="O3571"/>
    </row>
    <row r="3572" spans="1:15">
      <c r="A3572">
        <v>55754974</v>
      </c>
      <c r="B3572" t="s">
        <v>5482</v>
      </c>
      <c r="C3572" t="s">
        <v>177</v>
      </c>
      <c r="D3572" s="67" t="s">
        <v>1663</v>
      </c>
      <c r="E3572" s="66" t="s">
        <v>15351</v>
      </c>
      <c r="F3572" t="s">
        <v>91</v>
      </c>
      <c r="G3572" s="66" t="s">
        <v>5199</v>
      </c>
      <c r="H3572" s="67" t="s">
        <v>10266</v>
      </c>
      <c r="I3572" t="s">
        <v>5315</v>
      </c>
      <c r="J3572" s="66" t="s">
        <v>5201</v>
      </c>
      <c r="K3572" s="66" t="s">
        <v>94</v>
      </c>
      <c r="M3572" s="66" t="s">
        <v>95</v>
      </c>
      <c r="N3572" t="s">
        <v>5316</v>
      </c>
      <c r="O3572"/>
    </row>
    <row r="3573" spans="1:15">
      <c r="A3573">
        <v>55755769</v>
      </c>
      <c r="B3573" t="s">
        <v>10997</v>
      </c>
      <c r="C3573" t="s">
        <v>10998</v>
      </c>
      <c r="D3573" s="67" t="s">
        <v>6208</v>
      </c>
      <c r="E3573" s="66" t="s">
        <v>15351</v>
      </c>
      <c r="F3573" t="s">
        <v>114</v>
      </c>
      <c r="G3573" s="66" t="s">
        <v>5199</v>
      </c>
      <c r="H3573" s="67" t="s">
        <v>10251</v>
      </c>
      <c r="I3573" t="s">
        <v>5315</v>
      </c>
      <c r="J3573" s="66" t="s">
        <v>5201</v>
      </c>
      <c r="K3573" s="66" t="s">
        <v>94</v>
      </c>
      <c r="M3573" s="66" t="s">
        <v>95</v>
      </c>
      <c r="N3573" t="s">
        <v>5316</v>
      </c>
      <c r="O3573"/>
    </row>
    <row r="3574" spans="1:15">
      <c r="A3574">
        <v>55760361</v>
      </c>
      <c r="B3574" t="s">
        <v>8850</v>
      </c>
      <c r="C3574" t="s">
        <v>524</v>
      </c>
      <c r="D3574" s="67" t="s">
        <v>10999</v>
      </c>
      <c r="E3574" s="66" t="s">
        <v>15351</v>
      </c>
      <c r="F3574" t="s">
        <v>114</v>
      </c>
      <c r="G3574" s="66" t="s">
        <v>5199</v>
      </c>
      <c r="H3574" s="67" t="s">
        <v>10234</v>
      </c>
      <c r="I3574" t="s">
        <v>5315</v>
      </c>
      <c r="J3574" s="66" t="s">
        <v>5201</v>
      </c>
      <c r="K3574" s="66" t="s">
        <v>94</v>
      </c>
      <c r="M3574" s="66" t="s">
        <v>95</v>
      </c>
      <c r="N3574" t="s">
        <v>5316</v>
      </c>
      <c r="O3574"/>
    </row>
    <row r="3575" spans="1:15">
      <c r="A3575">
        <v>55721012</v>
      </c>
      <c r="B3575" t="s">
        <v>5484</v>
      </c>
      <c r="C3575" t="s">
        <v>5485</v>
      </c>
      <c r="D3575" s="67" t="s">
        <v>5486</v>
      </c>
      <c r="E3575" s="66" t="s">
        <v>266</v>
      </c>
      <c r="F3575" t="s">
        <v>114</v>
      </c>
      <c r="G3575" s="66" t="s">
        <v>5199</v>
      </c>
      <c r="H3575" s="67" t="s">
        <v>10339</v>
      </c>
      <c r="I3575" t="s">
        <v>5315</v>
      </c>
      <c r="J3575" s="66" t="s">
        <v>5201</v>
      </c>
      <c r="K3575" s="66" t="s">
        <v>94</v>
      </c>
      <c r="M3575" s="66" t="s">
        <v>95</v>
      </c>
      <c r="N3575" t="s">
        <v>5316</v>
      </c>
      <c r="O3575"/>
    </row>
    <row r="3576" spans="1:15">
      <c r="A3576">
        <v>55763660</v>
      </c>
      <c r="B3576" t="s">
        <v>5487</v>
      </c>
      <c r="C3576" t="s">
        <v>4224</v>
      </c>
      <c r="D3576" s="67" t="s">
        <v>4832</v>
      </c>
      <c r="E3576" s="66" t="s">
        <v>1001</v>
      </c>
      <c r="F3576" t="s">
        <v>114</v>
      </c>
      <c r="G3576" s="66" t="s">
        <v>5199</v>
      </c>
      <c r="H3576" s="67" t="s">
        <v>10927</v>
      </c>
      <c r="I3576" t="s">
        <v>5315</v>
      </c>
      <c r="J3576" s="66" t="s">
        <v>5201</v>
      </c>
      <c r="K3576" s="66" t="s">
        <v>94</v>
      </c>
      <c r="M3576" s="66" t="s">
        <v>95</v>
      </c>
      <c r="N3576" t="s">
        <v>5316</v>
      </c>
      <c r="O3576"/>
    </row>
    <row r="3577" spans="1:15">
      <c r="A3577">
        <v>55765657</v>
      </c>
      <c r="B3577" t="s">
        <v>5490</v>
      </c>
      <c r="C3577" t="s">
        <v>281</v>
      </c>
      <c r="D3577" s="67" t="s">
        <v>5491</v>
      </c>
      <c r="E3577" s="66" t="s">
        <v>15352</v>
      </c>
      <c r="F3577" t="s">
        <v>114</v>
      </c>
      <c r="G3577" s="66" t="s">
        <v>5199</v>
      </c>
      <c r="H3577" s="67" t="s">
        <v>10339</v>
      </c>
      <c r="I3577" t="s">
        <v>5315</v>
      </c>
      <c r="J3577" s="66" t="s">
        <v>5201</v>
      </c>
      <c r="K3577" s="66" t="s">
        <v>94</v>
      </c>
      <c r="M3577" s="66" t="s">
        <v>95</v>
      </c>
      <c r="N3577" t="s">
        <v>5316</v>
      </c>
      <c r="O3577"/>
    </row>
    <row r="3578" spans="1:15">
      <c r="A3578">
        <v>55765660</v>
      </c>
      <c r="B3578" t="s">
        <v>5492</v>
      </c>
      <c r="C3578" t="s">
        <v>1787</v>
      </c>
      <c r="D3578" s="67" t="s">
        <v>1349</v>
      </c>
      <c r="E3578" s="66" t="s">
        <v>1007</v>
      </c>
      <c r="F3578" t="s">
        <v>114</v>
      </c>
      <c r="G3578" s="66" t="s">
        <v>5199</v>
      </c>
      <c r="H3578" s="67" t="s">
        <v>10339</v>
      </c>
      <c r="I3578" t="s">
        <v>5315</v>
      </c>
      <c r="J3578" s="66" t="s">
        <v>5201</v>
      </c>
      <c r="K3578" s="66" t="s">
        <v>94</v>
      </c>
      <c r="M3578" s="66" t="s">
        <v>95</v>
      </c>
      <c r="N3578" t="s">
        <v>5316</v>
      </c>
      <c r="O3578"/>
    </row>
    <row r="3579" spans="1:15">
      <c r="A3579">
        <v>55766715</v>
      </c>
      <c r="B3579" t="s">
        <v>5493</v>
      </c>
      <c r="C3579" t="s">
        <v>303</v>
      </c>
      <c r="D3579" s="67" t="s">
        <v>1453</v>
      </c>
      <c r="E3579" s="66" t="s">
        <v>15352</v>
      </c>
      <c r="F3579" t="s">
        <v>114</v>
      </c>
      <c r="G3579" s="66" t="s">
        <v>5199</v>
      </c>
      <c r="H3579" s="67" t="s">
        <v>10199</v>
      </c>
      <c r="I3579" t="s">
        <v>5315</v>
      </c>
      <c r="J3579" s="66" t="s">
        <v>5201</v>
      </c>
      <c r="K3579" s="66" t="s">
        <v>94</v>
      </c>
      <c r="M3579" s="66" t="s">
        <v>95</v>
      </c>
      <c r="N3579" t="s">
        <v>5316</v>
      </c>
      <c r="O3579"/>
    </row>
    <row r="3580" spans="1:15">
      <c r="A3580">
        <v>55767353</v>
      </c>
      <c r="B3580" t="s">
        <v>124</v>
      </c>
      <c r="C3580" t="s">
        <v>115</v>
      </c>
      <c r="D3580" s="67" t="s">
        <v>11000</v>
      </c>
      <c r="E3580" s="66" t="s">
        <v>15351</v>
      </c>
      <c r="F3580" t="s">
        <v>91</v>
      </c>
      <c r="G3580" s="66" t="s">
        <v>5199</v>
      </c>
      <c r="H3580" s="67" t="s">
        <v>10251</v>
      </c>
      <c r="I3580" t="s">
        <v>5315</v>
      </c>
      <c r="J3580" s="66" t="s">
        <v>5201</v>
      </c>
      <c r="K3580" s="66" t="s">
        <v>94</v>
      </c>
      <c r="M3580" s="66" t="s">
        <v>95</v>
      </c>
      <c r="N3580" t="s">
        <v>5316</v>
      </c>
      <c r="O3580"/>
    </row>
    <row r="3581" spans="1:15">
      <c r="A3581">
        <v>55767355</v>
      </c>
      <c r="B3581" t="s">
        <v>5689</v>
      </c>
      <c r="C3581" t="s">
        <v>279</v>
      </c>
      <c r="D3581" s="67" t="s">
        <v>11001</v>
      </c>
      <c r="E3581" s="66" t="s">
        <v>15351</v>
      </c>
      <c r="F3581" t="s">
        <v>114</v>
      </c>
      <c r="G3581" s="66" t="s">
        <v>5199</v>
      </c>
      <c r="H3581" s="67" t="s">
        <v>10234</v>
      </c>
      <c r="I3581" t="s">
        <v>5315</v>
      </c>
      <c r="J3581" s="66" t="s">
        <v>5201</v>
      </c>
      <c r="K3581" s="66" t="s">
        <v>94</v>
      </c>
      <c r="M3581" s="66" t="s">
        <v>95</v>
      </c>
      <c r="N3581" t="s">
        <v>5316</v>
      </c>
      <c r="O3581"/>
    </row>
    <row r="3582" spans="1:15">
      <c r="A3582">
        <v>55768201</v>
      </c>
      <c r="B3582" t="s">
        <v>5495</v>
      </c>
      <c r="C3582" t="s">
        <v>5496</v>
      </c>
      <c r="D3582" s="67" t="s">
        <v>5497</v>
      </c>
      <c r="E3582" s="66" t="s">
        <v>297</v>
      </c>
      <c r="F3582" t="s">
        <v>91</v>
      </c>
      <c r="G3582" s="66" t="s">
        <v>5199</v>
      </c>
      <c r="H3582" s="67" t="s">
        <v>10339</v>
      </c>
      <c r="I3582" t="s">
        <v>5315</v>
      </c>
      <c r="J3582" s="66" t="s">
        <v>5201</v>
      </c>
      <c r="K3582" s="66" t="s">
        <v>94</v>
      </c>
      <c r="M3582" s="66" t="s">
        <v>95</v>
      </c>
      <c r="N3582" t="s">
        <v>5316</v>
      </c>
      <c r="O3582"/>
    </row>
    <row r="3583" spans="1:15">
      <c r="A3583">
        <v>55702899</v>
      </c>
      <c r="B3583" t="s">
        <v>5500</v>
      </c>
      <c r="C3583" t="s">
        <v>5501</v>
      </c>
      <c r="D3583" s="67" t="s">
        <v>5502</v>
      </c>
      <c r="E3583" s="66" t="s">
        <v>15352</v>
      </c>
      <c r="F3583" t="s">
        <v>114</v>
      </c>
      <c r="G3583" s="66" t="s">
        <v>5199</v>
      </c>
      <c r="H3583" s="67" t="s">
        <v>10307</v>
      </c>
      <c r="I3583" t="s">
        <v>5315</v>
      </c>
      <c r="J3583" s="66" t="s">
        <v>5201</v>
      </c>
      <c r="K3583" s="66" t="s">
        <v>94</v>
      </c>
      <c r="M3583" s="66" t="s">
        <v>95</v>
      </c>
      <c r="N3583" t="s">
        <v>5316</v>
      </c>
      <c r="O3583"/>
    </row>
    <row r="3584" spans="1:15">
      <c r="A3584">
        <v>55768206</v>
      </c>
      <c r="B3584" t="s">
        <v>5503</v>
      </c>
      <c r="C3584" t="s">
        <v>754</v>
      </c>
      <c r="D3584" s="67" t="s">
        <v>1936</v>
      </c>
      <c r="E3584" s="66" t="s">
        <v>173</v>
      </c>
      <c r="F3584" t="s">
        <v>91</v>
      </c>
      <c r="G3584" s="66" t="s">
        <v>5199</v>
      </c>
      <c r="H3584" s="67" t="s">
        <v>10266</v>
      </c>
      <c r="I3584" t="s">
        <v>5315</v>
      </c>
      <c r="J3584" s="66" t="s">
        <v>5201</v>
      </c>
      <c r="K3584" s="66" t="s">
        <v>94</v>
      </c>
      <c r="M3584" s="66" t="s">
        <v>95</v>
      </c>
      <c r="N3584" t="s">
        <v>5316</v>
      </c>
      <c r="O3584"/>
    </row>
    <row r="3585" spans="1:15">
      <c r="A3585">
        <v>55768832</v>
      </c>
      <c r="B3585" t="s">
        <v>3356</v>
      </c>
      <c r="C3585" t="s">
        <v>766</v>
      </c>
      <c r="D3585" s="67" t="s">
        <v>5470</v>
      </c>
      <c r="E3585" s="66" t="s">
        <v>1007</v>
      </c>
      <c r="F3585" t="s">
        <v>114</v>
      </c>
      <c r="G3585" s="66" t="s">
        <v>5199</v>
      </c>
      <c r="H3585" s="67" t="s">
        <v>10339</v>
      </c>
      <c r="I3585" t="s">
        <v>5315</v>
      </c>
      <c r="J3585" s="66" t="s">
        <v>5201</v>
      </c>
      <c r="K3585" s="66" t="s">
        <v>94</v>
      </c>
      <c r="M3585" s="66" t="s">
        <v>95</v>
      </c>
      <c r="N3585" t="s">
        <v>5316</v>
      </c>
      <c r="O3585"/>
    </row>
    <row r="3586" spans="1:15">
      <c r="A3586">
        <v>55770500</v>
      </c>
      <c r="B3586" t="s">
        <v>5506</v>
      </c>
      <c r="C3586" t="s">
        <v>1047</v>
      </c>
      <c r="D3586" s="67" t="s">
        <v>5507</v>
      </c>
      <c r="E3586" s="66" t="s">
        <v>173</v>
      </c>
      <c r="F3586" t="s">
        <v>91</v>
      </c>
      <c r="G3586" s="66" t="s">
        <v>5199</v>
      </c>
      <c r="H3586" s="67" t="s">
        <v>10927</v>
      </c>
      <c r="I3586" t="s">
        <v>5315</v>
      </c>
      <c r="J3586" s="66" t="s">
        <v>5201</v>
      </c>
      <c r="K3586" s="66" t="s">
        <v>94</v>
      </c>
      <c r="M3586" s="66" t="s">
        <v>95</v>
      </c>
      <c r="N3586" t="s">
        <v>5316</v>
      </c>
      <c r="O3586"/>
    </row>
    <row r="3587" spans="1:15">
      <c r="A3587">
        <v>55770501</v>
      </c>
      <c r="B3587" t="s">
        <v>5508</v>
      </c>
      <c r="C3587" t="s">
        <v>194</v>
      </c>
      <c r="D3587" s="67" t="s">
        <v>4045</v>
      </c>
      <c r="E3587" s="66" t="s">
        <v>173</v>
      </c>
      <c r="F3587" t="s">
        <v>91</v>
      </c>
      <c r="G3587" s="66" t="s">
        <v>5199</v>
      </c>
      <c r="H3587" s="67" t="s">
        <v>10339</v>
      </c>
      <c r="I3587" t="s">
        <v>5315</v>
      </c>
      <c r="J3587" s="66" t="s">
        <v>5201</v>
      </c>
      <c r="K3587" s="66" t="s">
        <v>94</v>
      </c>
      <c r="M3587" s="66" t="s">
        <v>95</v>
      </c>
      <c r="N3587" t="s">
        <v>5316</v>
      </c>
      <c r="O3587"/>
    </row>
    <row r="3588" spans="1:15">
      <c r="A3588">
        <v>55774741</v>
      </c>
      <c r="B3588" t="s">
        <v>426</v>
      </c>
      <c r="C3588" t="s">
        <v>215</v>
      </c>
      <c r="D3588" s="67" t="s">
        <v>5511</v>
      </c>
      <c r="E3588" s="66" t="s">
        <v>15351</v>
      </c>
      <c r="F3588" t="s">
        <v>91</v>
      </c>
      <c r="G3588" s="66" t="s">
        <v>5199</v>
      </c>
      <c r="H3588" s="67" t="s">
        <v>10339</v>
      </c>
      <c r="I3588" t="s">
        <v>5315</v>
      </c>
      <c r="J3588" s="66" t="s">
        <v>5201</v>
      </c>
      <c r="K3588" s="66" t="s">
        <v>94</v>
      </c>
      <c r="M3588" s="66" t="s">
        <v>95</v>
      </c>
      <c r="N3588" t="s">
        <v>5316</v>
      </c>
      <c r="O3588"/>
    </row>
    <row r="3589" spans="1:15">
      <c r="A3589">
        <v>55776437</v>
      </c>
      <c r="B3589" t="s">
        <v>5513</v>
      </c>
      <c r="C3589" t="s">
        <v>232</v>
      </c>
      <c r="D3589" s="67" t="s">
        <v>5514</v>
      </c>
      <c r="E3589" s="66" t="s">
        <v>15351</v>
      </c>
      <c r="F3589" t="s">
        <v>114</v>
      </c>
      <c r="G3589" s="66" t="s">
        <v>5199</v>
      </c>
      <c r="H3589" s="67" t="s">
        <v>10266</v>
      </c>
      <c r="I3589" t="s">
        <v>5315</v>
      </c>
      <c r="J3589" s="66" t="s">
        <v>5201</v>
      </c>
      <c r="K3589" s="66" t="s">
        <v>94</v>
      </c>
      <c r="M3589" s="66" t="s">
        <v>95</v>
      </c>
      <c r="N3589" t="s">
        <v>5316</v>
      </c>
      <c r="O3589"/>
    </row>
    <row r="3590" spans="1:15">
      <c r="A3590">
        <v>55776465</v>
      </c>
      <c r="B3590" t="s">
        <v>5515</v>
      </c>
      <c r="C3590" t="s">
        <v>1514</v>
      </c>
      <c r="D3590" s="67" t="s">
        <v>5516</v>
      </c>
      <c r="E3590" s="66" t="s">
        <v>15351</v>
      </c>
      <c r="F3590" t="s">
        <v>114</v>
      </c>
      <c r="G3590" s="66" t="s">
        <v>5199</v>
      </c>
      <c r="H3590" s="67" t="s">
        <v>10339</v>
      </c>
      <c r="I3590" t="s">
        <v>5315</v>
      </c>
      <c r="J3590" s="66" t="s">
        <v>5201</v>
      </c>
      <c r="K3590" s="66" t="s">
        <v>94</v>
      </c>
      <c r="M3590" s="66" t="s">
        <v>95</v>
      </c>
      <c r="N3590" t="s">
        <v>5316</v>
      </c>
      <c r="O3590"/>
    </row>
    <row r="3591" spans="1:15">
      <c r="A3591">
        <v>55782083</v>
      </c>
      <c r="B3591" t="s">
        <v>5430</v>
      </c>
      <c r="C3591" t="s">
        <v>5518</v>
      </c>
      <c r="D3591" s="67" t="s">
        <v>5519</v>
      </c>
      <c r="E3591" s="66" t="s">
        <v>1007</v>
      </c>
      <c r="F3591" t="s">
        <v>91</v>
      </c>
      <c r="G3591" s="66" t="s">
        <v>5199</v>
      </c>
      <c r="H3591" s="67" t="s">
        <v>10927</v>
      </c>
      <c r="I3591" t="s">
        <v>5315</v>
      </c>
      <c r="J3591" s="66" t="s">
        <v>5201</v>
      </c>
      <c r="K3591" s="66" t="s">
        <v>94</v>
      </c>
      <c r="M3591" s="66" t="s">
        <v>95</v>
      </c>
      <c r="N3591" t="s">
        <v>5316</v>
      </c>
      <c r="O3591"/>
    </row>
    <row r="3592" spans="1:15">
      <c r="A3592">
        <v>55782084</v>
      </c>
      <c r="B3592" t="s">
        <v>16173</v>
      </c>
      <c r="C3592" t="s">
        <v>1506</v>
      </c>
      <c r="D3592" s="67" t="s">
        <v>16174</v>
      </c>
      <c r="E3592" s="66" t="s">
        <v>15351</v>
      </c>
      <c r="F3592" t="s">
        <v>91</v>
      </c>
      <c r="G3592" s="66" t="s">
        <v>5199</v>
      </c>
      <c r="H3592" s="67" t="s">
        <v>16140</v>
      </c>
      <c r="I3592" t="s">
        <v>5315</v>
      </c>
      <c r="J3592" s="66" t="s">
        <v>5201</v>
      </c>
      <c r="K3592" s="66" t="s">
        <v>94</v>
      </c>
      <c r="M3592" s="66" t="s">
        <v>95</v>
      </c>
      <c r="N3592" t="s">
        <v>5316</v>
      </c>
      <c r="O3592"/>
    </row>
    <row r="3593" spans="1:15">
      <c r="A3593">
        <v>55783061</v>
      </c>
      <c r="B3593" t="s">
        <v>5352</v>
      </c>
      <c r="C3593" t="s">
        <v>1664</v>
      </c>
      <c r="D3593" s="67" t="s">
        <v>5520</v>
      </c>
      <c r="E3593" s="66" t="s">
        <v>15352</v>
      </c>
      <c r="F3593" t="s">
        <v>91</v>
      </c>
      <c r="G3593" s="66" t="s">
        <v>5199</v>
      </c>
      <c r="H3593" s="67" t="s">
        <v>10266</v>
      </c>
      <c r="I3593" t="s">
        <v>5315</v>
      </c>
      <c r="J3593" s="66" t="s">
        <v>5201</v>
      </c>
      <c r="K3593" s="66" t="s">
        <v>94</v>
      </c>
      <c r="M3593" s="66" t="s">
        <v>95</v>
      </c>
      <c r="N3593" t="s">
        <v>5316</v>
      </c>
      <c r="O3593"/>
    </row>
    <row r="3594" spans="1:15">
      <c r="A3594">
        <v>55783063</v>
      </c>
      <c r="B3594" t="s">
        <v>5352</v>
      </c>
      <c r="C3594" t="s">
        <v>5521</v>
      </c>
      <c r="D3594" s="67" t="s">
        <v>5522</v>
      </c>
      <c r="E3594" s="66" t="s">
        <v>420</v>
      </c>
      <c r="F3594" t="s">
        <v>114</v>
      </c>
      <c r="G3594" s="66" t="s">
        <v>5199</v>
      </c>
      <c r="H3594" s="67" t="s">
        <v>10266</v>
      </c>
      <c r="I3594" t="s">
        <v>5315</v>
      </c>
      <c r="J3594" s="66" t="s">
        <v>5201</v>
      </c>
      <c r="K3594" s="66" t="s">
        <v>94</v>
      </c>
      <c r="M3594" s="66" t="s">
        <v>95</v>
      </c>
      <c r="N3594" t="s">
        <v>5316</v>
      </c>
      <c r="O3594"/>
    </row>
    <row r="3595" spans="1:15">
      <c r="A3595">
        <v>55789725</v>
      </c>
      <c r="B3595" t="s">
        <v>5391</v>
      </c>
      <c r="C3595" t="s">
        <v>768</v>
      </c>
      <c r="D3595" s="67" t="s">
        <v>3855</v>
      </c>
      <c r="E3595" s="66" t="s">
        <v>15351</v>
      </c>
      <c r="F3595" t="s">
        <v>114</v>
      </c>
      <c r="G3595" s="66" t="s">
        <v>5199</v>
      </c>
      <c r="H3595" s="67" t="s">
        <v>10266</v>
      </c>
      <c r="I3595" t="s">
        <v>5315</v>
      </c>
      <c r="J3595" s="66" t="s">
        <v>5201</v>
      </c>
      <c r="K3595" s="66" t="s">
        <v>94</v>
      </c>
      <c r="M3595" s="66" t="s">
        <v>95</v>
      </c>
      <c r="N3595" t="s">
        <v>5316</v>
      </c>
      <c r="O3595"/>
    </row>
    <row r="3596" spans="1:15">
      <c r="A3596">
        <v>55791203</v>
      </c>
      <c r="B3596" t="s">
        <v>8296</v>
      </c>
      <c r="C3596" t="s">
        <v>153</v>
      </c>
      <c r="D3596" s="67" t="s">
        <v>1832</v>
      </c>
      <c r="E3596" s="66" t="s">
        <v>15351</v>
      </c>
      <c r="F3596" t="s">
        <v>91</v>
      </c>
      <c r="G3596" s="66" t="s">
        <v>5199</v>
      </c>
      <c r="H3596" s="67" t="s">
        <v>10302</v>
      </c>
      <c r="I3596" t="s">
        <v>5315</v>
      </c>
      <c r="J3596" s="66" t="s">
        <v>5201</v>
      </c>
      <c r="K3596" s="66" t="s">
        <v>94</v>
      </c>
      <c r="M3596" s="66" t="s">
        <v>95</v>
      </c>
      <c r="N3596" t="s">
        <v>5316</v>
      </c>
      <c r="O3596"/>
    </row>
    <row r="3597" spans="1:15">
      <c r="A3597">
        <v>55792920</v>
      </c>
      <c r="B3597" t="s">
        <v>5524</v>
      </c>
      <c r="C3597" t="s">
        <v>4240</v>
      </c>
      <c r="D3597" s="67" t="s">
        <v>5525</v>
      </c>
      <c r="E3597" s="66" t="s">
        <v>15352</v>
      </c>
      <c r="F3597" t="s">
        <v>91</v>
      </c>
      <c r="G3597" s="66" t="s">
        <v>5199</v>
      </c>
      <c r="H3597" s="67" t="s">
        <v>10266</v>
      </c>
      <c r="I3597" t="s">
        <v>5315</v>
      </c>
      <c r="J3597" s="66" t="s">
        <v>5201</v>
      </c>
      <c r="K3597" s="66" t="s">
        <v>94</v>
      </c>
      <c r="M3597" s="66" t="s">
        <v>95</v>
      </c>
      <c r="N3597" t="s">
        <v>5316</v>
      </c>
      <c r="O3597"/>
    </row>
    <row r="3598" spans="1:15">
      <c r="A3598">
        <v>55796278</v>
      </c>
      <c r="B3598" t="s">
        <v>5526</v>
      </c>
      <c r="C3598" t="s">
        <v>169</v>
      </c>
      <c r="D3598" s="67" t="s">
        <v>5527</v>
      </c>
      <c r="E3598" s="66" t="s">
        <v>15351</v>
      </c>
      <c r="F3598" t="s">
        <v>91</v>
      </c>
      <c r="G3598" s="66" t="s">
        <v>5199</v>
      </c>
      <c r="H3598" s="67" t="s">
        <v>10482</v>
      </c>
      <c r="I3598" t="s">
        <v>5315</v>
      </c>
      <c r="J3598" s="66" t="s">
        <v>5201</v>
      </c>
      <c r="K3598" s="66" t="s">
        <v>94</v>
      </c>
      <c r="M3598" s="66" t="s">
        <v>95</v>
      </c>
      <c r="N3598" t="s">
        <v>5316</v>
      </c>
      <c r="O3598"/>
    </row>
    <row r="3599" spans="1:15">
      <c r="A3599">
        <v>144609</v>
      </c>
      <c r="B3599" t="s">
        <v>5728</v>
      </c>
      <c r="C3599" t="s">
        <v>1069</v>
      </c>
      <c r="D3599" s="67" t="s">
        <v>5729</v>
      </c>
      <c r="E3599" s="66" t="s">
        <v>15351</v>
      </c>
      <c r="F3599" t="s">
        <v>91</v>
      </c>
      <c r="G3599" s="66" t="s">
        <v>5199</v>
      </c>
      <c r="H3599" s="67" t="s">
        <v>10283</v>
      </c>
      <c r="I3599" t="s">
        <v>5200</v>
      </c>
      <c r="J3599" s="66" t="s">
        <v>5201</v>
      </c>
      <c r="K3599" s="66" t="s">
        <v>94</v>
      </c>
      <c r="M3599" s="66" t="s">
        <v>95</v>
      </c>
      <c r="N3599" t="s">
        <v>11002</v>
      </c>
      <c r="O3599"/>
    </row>
    <row r="3600" spans="1:15">
      <c r="A3600">
        <v>222431</v>
      </c>
      <c r="B3600" t="s">
        <v>5542</v>
      </c>
      <c r="C3600" t="s">
        <v>212</v>
      </c>
      <c r="D3600" s="67" t="s">
        <v>5730</v>
      </c>
      <c r="E3600" s="66" t="s">
        <v>15351</v>
      </c>
      <c r="F3600" t="s">
        <v>91</v>
      </c>
      <c r="G3600" s="66" t="s">
        <v>5199</v>
      </c>
      <c r="H3600" s="67" t="s">
        <v>10283</v>
      </c>
      <c r="I3600" t="s">
        <v>5200</v>
      </c>
      <c r="J3600" s="66" t="s">
        <v>5201</v>
      </c>
      <c r="K3600" s="66" t="s">
        <v>94</v>
      </c>
      <c r="M3600" s="66" t="s">
        <v>95</v>
      </c>
      <c r="N3600" t="s">
        <v>11002</v>
      </c>
      <c r="O3600"/>
    </row>
    <row r="3601" spans="1:15">
      <c r="A3601">
        <v>222432</v>
      </c>
      <c r="B3601" t="s">
        <v>5542</v>
      </c>
      <c r="C3601" t="s">
        <v>224</v>
      </c>
      <c r="D3601" s="67" t="s">
        <v>5731</v>
      </c>
      <c r="E3601" s="66" t="s">
        <v>15351</v>
      </c>
      <c r="F3601" t="s">
        <v>114</v>
      </c>
      <c r="G3601" s="66" t="s">
        <v>5199</v>
      </c>
      <c r="H3601" s="67" t="s">
        <v>10283</v>
      </c>
      <c r="I3601" t="s">
        <v>5200</v>
      </c>
      <c r="J3601" s="66" t="s">
        <v>5201</v>
      </c>
      <c r="K3601" s="66" t="s">
        <v>94</v>
      </c>
      <c r="M3601" s="66" t="s">
        <v>95</v>
      </c>
      <c r="N3601" t="s">
        <v>11002</v>
      </c>
      <c r="O3601"/>
    </row>
    <row r="3602" spans="1:15">
      <c r="A3602">
        <v>483761</v>
      </c>
      <c r="B3602" t="s">
        <v>5568</v>
      </c>
      <c r="C3602" t="s">
        <v>143</v>
      </c>
      <c r="D3602" s="67" t="s">
        <v>5732</v>
      </c>
      <c r="E3602" s="66" t="s">
        <v>15351</v>
      </c>
      <c r="F3602" t="s">
        <v>91</v>
      </c>
      <c r="G3602" s="66" t="s">
        <v>5199</v>
      </c>
      <c r="H3602" s="67" t="s">
        <v>10436</v>
      </c>
      <c r="I3602" t="s">
        <v>5200</v>
      </c>
      <c r="J3602" s="66" t="s">
        <v>5201</v>
      </c>
      <c r="K3602" s="66" t="s">
        <v>94</v>
      </c>
      <c r="M3602" s="66" t="s">
        <v>95</v>
      </c>
      <c r="N3602" t="s">
        <v>11002</v>
      </c>
      <c r="O3602"/>
    </row>
    <row r="3603" spans="1:15">
      <c r="A3603">
        <v>483762</v>
      </c>
      <c r="B3603" t="s">
        <v>5733</v>
      </c>
      <c r="C3603" t="s">
        <v>135</v>
      </c>
      <c r="D3603" s="67" t="s">
        <v>5734</v>
      </c>
      <c r="E3603" s="66" t="s">
        <v>15351</v>
      </c>
      <c r="F3603" t="s">
        <v>91</v>
      </c>
      <c r="G3603" s="66" t="s">
        <v>5199</v>
      </c>
      <c r="H3603" s="67" t="s">
        <v>10436</v>
      </c>
      <c r="I3603" t="s">
        <v>5200</v>
      </c>
      <c r="J3603" s="66" t="s">
        <v>5201</v>
      </c>
      <c r="K3603" s="66" t="s">
        <v>94</v>
      </c>
      <c r="M3603" s="66" t="s">
        <v>95</v>
      </c>
      <c r="N3603" t="s">
        <v>11002</v>
      </c>
      <c r="O3603"/>
    </row>
    <row r="3604" spans="1:15">
      <c r="A3604">
        <v>55596118</v>
      </c>
      <c r="B3604" t="s">
        <v>5735</v>
      </c>
      <c r="C3604" t="s">
        <v>1734</v>
      </c>
      <c r="D3604" s="67" t="s">
        <v>5736</v>
      </c>
      <c r="E3604" s="66" t="s">
        <v>15351</v>
      </c>
      <c r="F3604" t="s">
        <v>91</v>
      </c>
      <c r="G3604" s="66" t="s">
        <v>5199</v>
      </c>
      <c r="H3604" s="67" t="s">
        <v>10436</v>
      </c>
      <c r="I3604" t="s">
        <v>5200</v>
      </c>
      <c r="J3604" s="66" t="s">
        <v>5201</v>
      </c>
      <c r="K3604" s="66" t="s">
        <v>94</v>
      </c>
      <c r="M3604" s="66" t="s">
        <v>95</v>
      </c>
      <c r="N3604" t="s">
        <v>11002</v>
      </c>
      <c r="O3604"/>
    </row>
    <row r="3605" spans="1:15">
      <c r="A3605">
        <v>423359</v>
      </c>
      <c r="B3605" t="s">
        <v>5737</v>
      </c>
      <c r="C3605" t="s">
        <v>98</v>
      </c>
      <c r="D3605" s="67" t="s">
        <v>1906</v>
      </c>
      <c r="E3605" s="66" t="s">
        <v>15351</v>
      </c>
      <c r="F3605" t="s">
        <v>91</v>
      </c>
      <c r="G3605" s="66" t="s">
        <v>5199</v>
      </c>
      <c r="H3605" s="67" t="s">
        <v>10436</v>
      </c>
      <c r="I3605" t="s">
        <v>5200</v>
      </c>
      <c r="J3605" s="66" t="s">
        <v>5201</v>
      </c>
      <c r="K3605" s="66" t="s">
        <v>94</v>
      </c>
      <c r="M3605" s="66" t="s">
        <v>95</v>
      </c>
      <c r="N3605" t="s">
        <v>11002</v>
      </c>
      <c r="O3605"/>
    </row>
    <row r="3606" spans="1:15">
      <c r="A3606">
        <v>55601616</v>
      </c>
      <c r="B3606" t="s">
        <v>5738</v>
      </c>
      <c r="C3606" t="s">
        <v>4809</v>
      </c>
      <c r="D3606" s="67" t="s">
        <v>5739</v>
      </c>
      <c r="E3606" s="66" t="s">
        <v>15351</v>
      </c>
      <c r="F3606" t="s">
        <v>91</v>
      </c>
      <c r="G3606" s="66" t="s">
        <v>5199</v>
      </c>
      <c r="H3606" s="67" t="s">
        <v>10283</v>
      </c>
      <c r="I3606" t="s">
        <v>5200</v>
      </c>
      <c r="J3606" s="66" t="s">
        <v>5201</v>
      </c>
      <c r="K3606" s="66" t="s">
        <v>94</v>
      </c>
      <c r="M3606" s="66" t="s">
        <v>95</v>
      </c>
      <c r="N3606" t="s">
        <v>11002</v>
      </c>
      <c r="O3606"/>
    </row>
    <row r="3607" spans="1:15">
      <c r="A3607">
        <v>35365</v>
      </c>
      <c r="B3607" t="s">
        <v>5740</v>
      </c>
      <c r="C3607" t="s">
        <v>115</v>
      </c>
      <c r="D3607" s="67" t="s">
        <v>5741</v>
      </c>
      <c r="E3607" s="66" t="s">
        <v>15351</v>
      </c>
      <c r="F3607" t="s">
        <v>91</v>
      </c>
      <c r="G3607" s="66" t="s">
        <v>5199</v>
      </c>
      <c r="H3607" s="67" t="s">
        <v>10436</v>
      </c>
      <c r="I3607" t="s">
        <v>5200</v>
      </c>
      <c r="J3607" s="66" t="s">
        <v>5201</v>
      </c>
      <c r="K3607" s="66" t="s">
        <v>94</v>
      </c>
      <c r="M3607" s="66" t="s">
        <v>95</v>
      </c>
      <c r="N3607" t="s">
        <v>11002</v>
      </c>
      <c r="O3607"/>
    </row>
    <row r="3608" spans="1:15">
      <c r="A3608">
        <v>55596119</v>
      </c>
      <c r="B3608" t="s">
        <v>5740</v>
      </c>
      <c r="C3608" t="s">
        <v>145</v>
      </c>
      <c r="D3608" s="67" t="s">
        <v>5742</v>
      </c>
      <c r="E3608" s="66" t="s">
        <v>15351</v>
      </c>
      <c r="F3608" t="s">
        <v>114</v>
      </c>
      <c r="G3608" s="66" t="s">
        <v>5199</v>
      </c>
      <c r="H3608" s="67" t="s">
        <v>10436</v>
      </c>
      <c r="I3608" t="s">
        <v>5200</v>
      </c>
      <c r="J3608" s="66" t="s">
        <v>5201</v>
      </c>
      <c r="K3608" s="66" t="s">
        <v>94</v>
      </c>
      <c r="M3608" s="66" t="s">
        <v>95</v>
      </c>
      <c r="N3608" t="s">
        <v>11002</v>
      </c>
      <c r="O3608"/>
    </row>
    <row r="3609" spans="1:15">
      <c r="A3609">
        <v>55596116</v>
      </c>
      <c r="B3609" t="s">
        <v>5743</v>
      </c>
      <c r="C3609" t="s">
        <v>293</v>
      </c>
      <c r="D3609" s="67" t="s">
        <v>5744</v>
      </c>
      <c r="E3609" s="66" t="s">
        <v>15351</v>
      </c>
      <c r="F3609" t="s">
        <v>114</v>
      </c>
      <c r="G3609" s="66" t="s">
        <v>5199</v>
      </c>
      <c r="H3609" s="67" t="s">
        <v>10436</v>
      </c>
      <c r="I3609" t="s">
        <v>5200</v>
      </c>
      <c r="J3609" s="66" t="s">
        <v>5201</v>
      </c>
      <c r="K3609" s="66" t="s">
        <v>94</v>
      </c>
      <c r="M3609" s="66" t="s">
        <v>95</v>
      </c>
      <c r="N3609" t="s">
        <v>11002</v>
      </c>
      <c r="O3609"/>
    </row>
    <row r="3610" spans="1:15">
      <c r="A3610">
        <v>55731522</v>
      </c>
      <c r="B3610" t="s">
        <v>125</v>
      </c>
      <c r="C3610" t="s">
        <v>262</v>
      </c>
      <c r="D3610" s="67" t="s">
        <v>16175</v>
      </c>
      <c r="E3610" s="66" t="s">
        <v>15351</v>
      </c>
      <c r="F3610" t="s">
        <v>114</v>
      </c>
      <c r="G3610" s="66" t="s">
        <v>5199</v>
      </c>
      <c r="H3610" s="67" t="s">
        <v>16140</v>
      </c>
      <c r="I3610" t="s">
        <v>5200</v>
      </c>
      <c r="J3610" s="66" t="s">
        <v>5201</v>
      </c>
      <c r="K3610" s="66" t="s">
        <v>94</v>
      </c>
      <c r="M3610" s="66" t="s">
        <v>95</v>
      </c>
      <c r="N3610" t="s">
        <v>11002</v>
      </c>
      <c r="O3610"/>
    </row>
    <row r="3611" spans="1:15">
      <c r="A3611">
        <v>87004</v>
      </c>
      <c r="B3611" t="s">
        <v>16176</v>
      </c>
      <c r="C3611" t="s">
        <v>4093</v>
      </c>
      <c r="D3611" s="67" t="s">
        <v>16177</v>
      </c>
      <c r="E3611" s="66" t="s">
        <v>15351</v>
      </c>
      <c r="F3611" t="s">
        <v>114</v>
      </c>
      <c r="G3611" s="66" t="s">
        <v>5199</v>
      </c>
      <c r="H3611" s="67" t="s">
        <v>16140</v>
      </c>
      <c r="I3611" t="s">
        <v>5200</v>
      </c>
      <c r="J3611" s="66" t="s">
        <v>5201</v>
      </c>
      <c r="K3611" s="66" t="s">
        <v>94</v>
      </c>
      <c r="M3611" s="66" t="s">
        <v>95</v>
      </c>
      <c r="N3611" t="s">
        <v>11002</v>
      </c>
      <c r="O3611"/>
    </row>
    <row r="3612" spans="1:15">
      <c r="A3612">
        <v>55596117</v>
      </c>
      <c r="B3612" t="s">
        <v>5745</v>
      </c>
      <c r="C3612" t="s">
        <v>131</v>
      </c>
      <c r="D3612" s="67" t="s">
        <v>5746</v>
      </c>
      <c r="E3612" s="66" t="s">
        <v>15351</v>
      </c>
      <c r="F3612" t="s">
        <v>91</v>
      </c>
      <c r="G3612" s="66" t="s">
        <v>5199</v>
      </c>
      <c r="H3612" s="67" t="s">
        <v>10436</v>
      </c>
      <c r="I3612" t="s">
        <v>5200</v>
      </c>
      <c r="J3612" s="66" t="s">
        <v>5201</v>
      </c>
      <c r="K3612" s="66" t="s">
        <v>94</v>
      </c>
      <c r="M3612" s="66" t="s">
        <v>95</v>
      </c>
      <c r="N3612" t="s">
        <v>11002</v>
      </c>
      <c r="O3612"/>
    </row>
    <row r="3613" spans="1:15">
      <c r="A3613">
        <v>210828</v>
      </c>
      <c r="B3613" t="s">
        <v>5747</v>
      </c>
      <c r="C3613" t="s">
        <v>3153</v>
      </c>
      <c r="D3613" s="67" t="s">
        <v>5748</v>
      </c>
      <c r="E3613" s="66" t="s">
        <v>15351</v>
      </c>
      <c r="F3613" t="s">
        <v>91</v>
      </c>
      <c r="G3613" s="66" t="s">
        <v>5199</v>
      </c>
      <c r="H3613" s="67" t="s">
        <v>10436</v>
      </c>
      <c r="I3613" t="s">
        <v>5200</v>
      </c>
      <c r="J3613" s="66" t="s">
        <v>5201</v>
      </c>
      <c r="K3613" s="66" t="s">
        <v>94</v>
      </c>
      <c r="M3613" s="66" t="s">
        <v>95</v>
      </c>
      <c r="N3613" t="s">
        <v>11002</v>
      </c>
      <c r="O3613"/>
    </row>
    <row r="3614" spans="1:15">
      <c r="A3614">
        <v>55754387</v>
      </c>
      <c r="B3614" t="s">
        <v>5749</v>
      </c>
      <c r="C3614" t="s">
        <v>143</v>
      </c>
      <c r="D3614" s="67" t="s">
        <v>5750</v>
      </c>
      <c r="E3614" s="66" t="s">
        <v>15351</v>
      </c>
      <c r="F3614" t="s">
        <v>91</v>
      </c>
      <c r="G3614" s="66" t="s">
        <v>5199</v>
      </c>
      <c r="H3614" s="67" t="s">
        <v>10436</v>
      </c>
      <c r="I3614" t="s">
        <v>5200</v>
      </c>
      <c r="J3614" s="66" t="s">
        <v>5201</v>
      </c>
      <c r="K3614" s="66" t="s">
        <v>94</v>
      </c>
      <c r="M3614" s="66" t="s">
        <v>95</v>
      </c>
      <c r="N3614" t="s">
        <v>11002</v>
      </c>
      <c r="O3614"/>
    </row>
    <row r="3615" spans="1:15">
      <c r="A3615">
        <v>55754388</v>
      </c>
      <c r="B3615" t="s">
        <v>5749</v>
      </c>
      <c r="C3615" t="s">
        <v>1181</v>
      </c>
      <c r="D3615" s="67" t="s">
        <v>5751</v>
      </c>
      <c r="E3615" s="66" t="s">
        <v>15351</v>
      </c>
      <c r="F3615" t="s">
        <v>114</v>
      </c>
      <c r="G3615" s="66" t="s">
        <v>5199</v>
      </c>
      <c r="H3615" s="67" t="s">
        <v>10436</v>
      </c>
      <c r="I3615" t="s">
        <v>5200</v>
      </c>
      <c r="J3615" s="66" t="s">
        <v>5201</v>
      </c>
      <c r="K3615" s="66" t="s">
        <v>94</v>
      </c>
      <c r="M3615" s="66" t="s">
        <v>95</v>
      </c>
      <c r="N3615" t="s">
        <v>11002</v>
      </c>
      <c r="O3615"/>
    </row>
    <row r="3616" spans="1:15">
      <c r="A3616">
        <v>41134</v>
      </c>
      <c r="B3616" t="s">
        <v>5202</v>
      </c>
      <c r="C3616" t="s">
        <v>5203</v>
      </c>
      <c r="D3616" s="67" t="s">
        <v>5204</v>
      </c>
      <c r="E3616" s="66" t="s">
        <v>15351</v>
      </c>
      <c r="F3616" t="s">
        <v>114</v>
      </c>
      <c r="G3616" s="66" t="s">
        <v>5199</v>
      </c>
      <c r="H3616" s="67" t="s">
        <v>10262</v>
      </c>
      <c r="I3616" t="s">
        <v>5205</v>
      </c>
      <c r="J3616" s="66" t="s">
        <v>5201</v>
      </c>
      <c r="K3616" s="66" t="s">
        <v>94</v>
      </c>
      <c r="M3616" s="66" t="s">
        <v>95</v>
      </c>
      <c r="N3616" t="s">
        <v>11003</v>
      </c>
      <c r="O3616"/>
    </row>
    <row r="3617" spans="1:15">
      <c r="A3617">
        <v>41383</v>
      </c>
      <c r="B3617" t="s">
        <v>5542</v>
      </c>
      <c r="C3617" t="s">
        <v>4929</v>
      </c>
      <c r="D3617" s="67" t="s">
        <v>5543</v>
      </c>
      <c r="E3617" s="66" t="s">
        <v>15351</v>
      </c>
      <c r="F3617" t="s">
        <v>91</v>
      </c>
      <c r="G3617" s="66" t="s">
        <v>5199</v>
      </c>
      <c r="H3617" s="67" t="s">
        <v>10927</v>
      </c>
      <c r="I3617" t="s">
        <v>5205</v>
      </c>
      <c r="J3617" s="66" t="s">
        <v>5201</v>
      </c>
      <c r="K3617" s="66" t="s">
        <v>94</v>
      </c>
      <c r="M3617" s="66" t="s">
        <v>95</v>
      </c>
      <c r="N3617" t="s">
        <v>11003</v>
      </c>
      <c r="O3617"/>
    </row>
    <row r="3618" spans="1:15">
      <c r="A3618">
        <v>46333</v>
      </c>
      <c r="B3618" t="s">
        <v>5206</v>
      </c>
      <c r="C3618" t="s">
        <v>128</v>
      </c>
      <c r="D3618" s="67" t="s">
        <v>5207</v>
      </c>
      <c r="E3618" s="66" t="s">
        <v>15351</v>
      </c>
      <c r="F3618" t="s">
        <v>91</v>
      </c>
      <c r="G3618" s="66" t="s">
        <v>5199</v>
      </c>
      <c r="H3618" s="67" t="s">
        <v>10262</v>
      </c>
      <c r="I3618" t="s">
        <v>5205</v>
      </c>
      <c r="J3618" s="66" t="s">
        <v>5201</v>
      </c>
      <c r="K3618" s="66" t="s">
        <v>94</v>
      </c>
      <c r="M3618" s="66" t="s">
        <v>95</v>
      </c>
      <c r="N3618" t="s">
        <v>11003</v>
      </c>
      <c r="O3618"/>
    </row>
    <row r="3619" spans="1:15">
      <c r="A3619">
        <v>46337</v>
      </c>
      <c r="B3619" t="s">
        <v>5208</v>
      </c>
      <c r="C3619" t="s">
        <v>3153</v>
      </c>
      <c r="D3619" s="67" t="s">
        <v>3375</v>
      </c>
      <c r="E3619" s="66" t="s">
        <v>15351</v>
      </c>
      <c r="F3619" t="s">
        <v>91</v>
      </c>
      <c r="G3619" s="66" t="s">
        <v>5199</v>
      </c>
      <c r="H3619" s="67" t="s">
        <v>10927</v>
      </c>
      <c r="I3619" t="s">
        <v>5205</v>
      </c>
      <c r="J3619" s="66" t="s">
        <v>5201</v>
      </c>
      <c r="K3619" s="66" t="s">
        <v>94</v>
      </c>
      <c r="M3619" s="66" t="s">
        <v>95</v>
      </c>
      <c r="N3619" t="s">
        <v>11003</v>
      </c>
      <c r="O3619"/>
    </row>
    <row r="3620" spans="1:15">
      <c r="A3620">
        <v>46365</v>
      </c>
      <c r="B3620" t="s">
        <v>5206</v>
      </c>
      <c r="C3620" t="s">
        <v>207</v>
      </c>
      <c r="D3620" s="67" t="s">
        <v>5209</v>
      </c>
      <c r="E3620" s="66" t="s">
        <v>15352</v>
      </c>
      <c r="F3620" t="s">
        <v>91</v>
      </c>
      <c r="G3620" s="66" t="s">
        <v>5199</v>
      </c>
      <c r="H3620" s="67" t="s">
        <v>10927</v>
      </c>
      <c r="I3620" t="s">
        <v>5205</v>
      </c>
      <c r="J3620" s="66" t="s">
        <v>5201</v>
      </c>
      <c r="K3620" s="66" t="s">
        <v>94</v>
      </c>
      <c r="M3620" s="66" t="s">
        <v>95</v>
      </c>
      <c r="N3620" t="s">
        <v>11003</v>
      </c>
      <c r="O3620"/>
    </row>
    <row r="3621" spans="1:15">
      <c r="A3621">
        <v>46372</v>
      </c>
      <c r="B3621" t="s">
        <v>5210</v>
      </c>
      <c r="C3621" t="s">
        <v>521</v>
      </c>
      <c r="D3621" s="67" t="s">
        <v>5211</v>
      </c>
      <c r="E3621" s="66" t="s">
        <v>15351</v>
      </c>
      <c r="F3621" t="s">
        <v>114</v>
      </c>
      <c r="G3621" s="66" t="s">
        <v>5199</v>
      </c>
      <c r="H3621" s="67" t="s">
        <v>10262</v>
      </c>
      <c r="I3621" t="s">
        <v>5205</v>
      </c>
      <c r="J3621" s="66" t="s">
        <v>5201</v>
      </c>
      <c r="K3621" s="66" t="s">
        <v>94</v>
      </c>
      <c r="M3621" s="66" t="s">
        <v>95</v>
      </c>
      <c r="N3621" t="s">
        <v>11003</v>
      </c>
      <c r="O3621"/>
    </row>
    <row r="3622" spans="1:15">
      <c r="A3622">
        <v>46376</v>
      </c>
      <c r="B3622" t="s">
        <v>5212</v>
      </c>
      <c r="C3622" t="s">
        <v>518</v>
      </c>
      <c r="D3622" s="67" t="s">
        <v>5213</v>
      </c>
      <c r="E3622" s="66" t="s">
        <v>15351</v>
      </c>
      <c r="F3622" t="s">
        <v>114</v>
      </c>
      <c r="G3622" s="66" t="s">
        <v>5199</v>
      </c>
      <c r="H3622" s="67" t="s">
        <v>10262</v>
      </c>
      <c r="I3622" t="s">
        <v>5205</v>
      </c>
      <c r="J3622" s="66" t="s">
        <v>5201</v>
      </c>
      <c r="K3622" s="66" t="s">
        <v>94</v>
      </c>
      <c r="M3622" s="66" t="s">
        <v>95</v>
      </c>
      <c r="N3622" t="s">
        <v>11003</v>
      </c>
      <c r="O3622"/>
    </row>
    <row r="3623" spans="1:15">
      <c r="A3623">
        <v>46379</v>
      </c>
      <c r="B3623" t="s">
        <v>5212</v>
      </c>
      <c r="C3623" t="s">
        <v>630</v>
      </c>
      <c r="D3623" s="67" t="s">
        <v>4625</v>
      </c>
      <c r="E3623" s="66" t="s">
        <v>15351</v>
      </c>
      <c r="F3623" t="s">
        <v>91</v>
      </c>
      <c r="G3623" s="66" t="s">
        <v>5199</v>
      </c>
      <c r="H3623" s="67" t="s">
        <v>10262</v>
      </c>
      <c r="I3623" t="s">
        <v>5205</v>
      </c>
      <c r="J3623" s="66" t="s">
        <v>5201</v>
      </c>
      <c r="K3623" s="66" t="s">
        <v>94</v>
      </c>
      <c r="M3623" s="66" t="s">
        <v>95</v>
      </c>
      <c r="N3623" t="s">
        <v>11003</v>
      </c>
      <c r="O3623"/>
    </row>
    <row r="3624" spans="1:15">
      <c r="A3624">
        <v>46409</v>
      </c>
      <c r="B3624" t="s">
        <v>5202</v>
      </c>
      <c r="C3624" t="s">
        <v>103</v>
      </c>
      <c r="D3624" s="67" t="s">
        <v>5214</v>
      </c>
      <c r="E3624" s="66" t="s">
        <v>15351</v>
      </c>
      <c r="F3624" t="s">
        <v>91</v>
      </c>
      <c r="G3624" s="66" t="s">
        <v>5199</v>
      </c>
      <c r="H3624" s="67" t="s">
        <v>10262</v>
      </c>
      <c r="I3624" t="s">
        <v>5205</v>
      </c>
      <c r="J3624" s="66" t="s">
        <v>5201</v>
      </c>
      <c r="K3624" s="66" t="s">
        <v>94</v>
      </c>
      <c r="M3624" s="66" t="s">
        <v>95</v>
      </c>
      <c r="N3624" t="s">
        <v>11003</v>
      </c>
      <c r="O3624"/>
    </row>
    <row r="3625" spans="1:15">
      <c r="A3625">
        <v>46412</v>
      </c>
      <c r="B3625" t="s">
        <v>5215</v>
      </c>
      <c r="C3625" t="s">
        <v>153</v>
      </c>
      <c r="D3625" s="67" t="s">
        <v>5216</v>
      </c>
      <c r="E3625" s="66" t="s">
        <v>15351</v>
      </c>
      <c r="F3625" t="s">
        <v>91</v>
      </c>
      <c r="G3625" s="66" t="s">
        <v>5199</v>
      </c>
      <c r="H3625" s="67" t="s">
        <v>10262</v>
      </c>
      <c r="I3625" t="s">
        <v>5205</v>
      </c>
      <c r="J3625" s="66" t="s">
        <v>5201</v>
      </c>
      <c r="K3625" s="66" t="s">
        <v>94</v>
      </c>
      <c r="M3625" s="66" t="s">
        <v>95</v>
      </c>
      <c r="N3625" t="s">
        <v>11003</v>
      </c>
      <c r="O3625"/>
    </row>
    <row r="3626" spans="1:15">
      <c r="A3626">
        <v>46415</v>
      </c>
      <c r="B3626" t="s">
        <v>5544</v>
      </c>
      <c r="C3626" t="s">
        <v>1268</v>
      </c>
      <c r="D3626" s="67" t="s">
        <v>5545</v>
      </c>
      <c r="E3626" s="66" t="s">
        <v>15351</v>
      </c>
      <c r="F3626" t="s">
        <v>114</v>
      </c>
      <c r="G3626" s="66" t="s">
        <v>5199</v>
      </c>
      <c r="H3626" s="67" t="s">
        <v>10262</v>
      </c>
      <c r="I3626" t="s">
        <v>5205</v>
      </c>
      <c r="J3626" s="66" t="s">
        <v>5201</v>
      </c>
      <c r="K3626" s="66" t="s">
        <v>94</v>
      </c>
      <c r="M3626" s="66" t="s">
        <v>95</v>
      </c>
      <c r="N3626" t="s">
        <v>11003</v>
      </c>
      <c r="O3626"/>
    </row>
    <row r="3627" spans="1:15">
      <c r="A3627">
        <v>46418</v>
      </c>
      <c r="B3627" t="s">
        <v>5217</v>
      </c>
      <c r="C3627" t="s">
        <v>110</v>
      </c>
      <c r="D3627" s="67" t="s">
        <v>1706</v>
      </c>
      <c r="E3627" s="66" t="s">
        <v>15351</v>
      </c>
      <c r="F3627" t="s">
        <v>91</v>
      </c>
      <c r="G3627" s="66" t="s">
        <v>5199</v>
      </c>
      <c r="H3627" s="67" t="s">
        <v>10262</v>
      </c>
      <c r="I3627" t="s">
        <v>5205</v>
      </c>
      <c r="J3627" s="66" t="s">
        <v>5201</v>
      </c>
      <c r="K3627" s="66" t="s">
        <v>94</v>
      </c>
      <c r="M3627" s="66" t="s">
        <v>95</v>
      </c>
      <c r="N3627" t="s">
        <v>11003</v>
      </c>
      <c r="O3627"/>
    </row>
    <row r="3628" spans="1:15">
      <c r="A3628">
        <v>46422</v>
      </c>
      <c r="B3628" t="s">
        <v>399</v>
      </c>
      <c r="C3628" t="s">
        <v>1299</v>
      </c>
      <c r="D3628" s="67" t="s">
        <v>5218</v>
      </c>
      <c r="E3628" s="66" t="s">
        <v>15351</v>
      </c>
      <c r="F3628" t="s">
        <v>91</v>
      </c>
      <c r="G3628" s="66" t="s">
        <v>5199</v>
      </c>
      <c r="H3628" s="67" t="s">
        <v>10927</v>
      </c>
      <c r="I3628" t="s">
        <v>5205</v>
      </c>
      <c r="J3628" s="66" t="s">
        <v>5201</v>
      </c>
      <c r="K3628" s="66" t="s">
        <v>94</v>
      </c>
      <c r="M3628" s="66" t="s">
        <v>95</v>
      </c>
      <c r="N3628" t="s">
        <v>11003</v>
      </c>
      <c r="O3628"/>
    </row>
    <row r="3629" spans="1:15">
      <c r="A3629">
        <v>46444</v>
      </c>
      <c r="B3629" t="s">
        <v>2943</v>
      </c>
      <c r="C3629" t="s">
        <v>180</v>
      </c>
      <c r="D3629" s="67" t="s">
        <v>5219</v>
      </c>
      <c r="E3629" s="66" t="s">
        <v>15351</v>
      </c>
      <c r="F3629" t="s">
        <v>91</v>
      </c>
      <c r="G3629" s="66" t="s">
        <v>5199</v>
      </c>
      <c r="H3629" s="67" t="s">
        <v>10231</v>
      </c>
      <c r="I3629" t="s">
        <v>5205</v>
      </c>
      <c r="J3629" s="66" t="s">
        <v>5201</v>
      </c>
      <c r="K3629" s="66" t="s">
        <v>94</v>
      </c>
      <c r="M3629" s="66" t="s">
        <v>95</v>
      </c>
      <c r="N3629" t="s">
        <v>11003</v>
      </c>
      <c r="O3629"/>
    </row>
    <row r="3630" spans="1:15">
      <c r="A3630">
        <v>141804</v>
      </c>
      <c r="B3630" t="s">
        <v>5220</v>
      </c>
      <c r="C3630" t="s">
        <v>639</v>
      </c>
      <c r="D3630" s="67" t="s">
        <v>5221</v>
      </c>
      <c r="E3630" s="66" t="s">
        <v>15351</v>
      </c>
      <c r="F3630" t="s">
        <v>114</v>
      </c>
      <c r="G3630" s="66" t="s">
        <v>5199</v>
      </c>
      <c r="H3630" s="67" t="s">
        <v>10262</v>
      </c>
      <c r="I3630" t="s">
        <v>5205</v>
      </c>
      <c r="J3630" s="66" t="s">
        <v>5201</v>
      </c>
      <c r="K3630" s="66" t="s">
        <v>94</v>
      </c>
      <c r="M3630" s="66" t="s">
        <v>95</v>
      </c>
      <c r="N3630" t="s">
        <v>11003</v>
      </c>
      <c r="O3630"/>
    </row>
    <row r="3631" spans="1:15">
      <c r="A3631">
        <v>141806</v>
      </c>
      <c r="B3631" t="s">
        <v>5222</v>
      </c>
      <c r="C3631" t="s">
        <v>118</v>
      </c>
      <c r="D3631" s="67" t="s">
        <v>3916</v>
      </c>
      <c r="E3631" s="66" t="s">
        <v>15351</v>
      </c>
      <c r="F3631" t="s">
        <v>91</v>
      </c>
      <c r="G3631" s="66" t="s">
        <v>5199</v>
      </c>
      <c r="H3631" s="67" t="s">
        <v>10927</v>
      </c>
      <c r="I3631" t="s">
        <v>5205</v>
      </c>
      <c r="J3631" s="66" t="s">
        <v>5201</v>
      </c>
      <c r="K3631" s="66" t="s">
        <v>94</v>
      </c>
      <c r="M3631" s="66" t="s">
        <v>95</v>
      </c>
      <c r="N3631" t="s">
        <v>11003</v>
      </c>
      <c r="O3631"/>
    </row>
    <row r="3632" spans="1:15">
      <c r="A3632">
        <v>141807</v>
      </c>
      <c r="B3632" t="s">
        <v>5223</v>
      </c>
      <c r="C3632" t="s">
        <v>2117</v>
      </c>
      <c r="D3632" s="67" t="s">
        <v>5224</v>
      </c>
      <c r="E3632" s="66" t="s">
        <v>15351</v>
      </c>
      <c r="F3632" t="s">
        <v>91</v>
      </c>
      <c r="G3632" s="66" t="s">
        <v>5199</v>
      </c>
      <c r="H3632" s="67" t="s">
        <v>11004</v>
      </c>
      <c r="I3632" t="s">
        <v>5205</v>
      </c>
      <c r="J3632" s="66" t="s">
        <v>5201</v>
      </c>
      <c r="K3632" s="66" t="s">
        <v>94</v>
      </c>
      <c r="M3632" s="66" t="s">
        <v>95</v>
      </c>
      <c r="N3632" t="s">
        <v>11003</v>
      </c>
      <c r="O3632"/>
    </row>
    <row r="3633" spans="1:15">
      <c r="A3633">
        <v>196028</v>
      </c>
      <c r="B3633" t="s">
        <v>5220</v>
      </c>
      <c r="C3633" t="s">
        <v>920</v>
      </c>
      <c r="D3633" s="67" t="s">
        <v>5225</v>
      </c>
      <c r="E3633" s="66" t="s">
        <v>15351</v>
      </c>
      <c r="F3633" t="s">
        <v>91</v>
      </c>
      <c r="G3633" s="66" t="s">
        <v>5199</v>
      </c>
      <c r="H3633" s="67" t="s">
        <v>10262</v>
      </c>
      <c r="I3633" t="s">
        <v>5205</v>
      </c>
      <c r="J3633" s="66" t="s">
        <v>5201</v>
      </c>
      <c r="K3633" s="66" t="s">
        <v>94</v>
      </c>
      <c r="M3633" s="66" t="s">
        <v>95</v>
      </c>
      <c r="N3633" t="s">
        <v>11003</v>
      </c>
      <c r="O3633"/>
    </row>
    <row r="3634" spans="1:15">
      <c r="A3634">
        <v>207583</v>
      </c>
      <c r="B3634" t="s">
        <v>5226</v>
      </c>
      <c r="C3634" t="s">
        <v>107</v>
      </c>
      <c r="D3634" s="67" t="s">
        <v>5227</v>
      </c>
      <c r="E3634" s="66" t="s">
        <v>15351</v>
      </c>
      <c r="F3634" t="s">
        <v>91</v>
      </c>
      <c r="G3634" s="66" t="s">
        <v>5199</v>
      </c>
      <c r="H3634" s="67" t="s">
        <v>10262</v>
      </c>
      <c r="I3634" t="s">
        <v>5205</v>
      </c>
      <c r="J3634" s="66" t="s">
        <v>5201</v>
      </c>
      <c r="K3634" s="66" t="s">
        <v>94</v>
      </c>
      <c r="M3634" s="66" t="s">
        <v>95</v>
      </c>
      <c r="N3634" t="s">
        <v>11003</v>
      </c>
      <c r="O3634"/>
    </row>
    <row r="3635" spans="1:15">
      <c r="A3635">
        <v>295285</v>
      </c>
      <c r="B3635" t="s">
        <v>5546</v>
      </c>
      <c r="C3635" t="s">
        <v>6691</v>
      </c>
      <c r="D3635" s="67" t="s">
        <v>5547</v>
      </c>
      <c r="E3635" s="66" t="s">
        <v>15351</v>
      </c>
      <c r="F3635" t="s">
        <v>114</v>
      </c>
      <c r="G3635" s="66" t="s">
        <v>5199</v>
      </c>
      <c r="H3635" s="67" t="s">
        <v>10283</v>
      </c>
      <c r="I3635" t="s">
        <v>5205</v>
      </c>
      <c r="J3635" s="66" t="s">
        <v>5201</v>
      </c>
      <c r="K3635" s="66" t="s">
        <v>94</v>
      </c>
      <c r="M3635" s="66" t="s">
        <v>95</v>
      </c>
      <c r="N3635" t="s">
        <v>11003</v>
      </c>
      <c r="O3635"/>
    </row>
    <row r="3636" spans="1:15">
      <c r="A3636">
        <v>338650</v>
      </c>
      <c r="B3636" t="s">
        <v>5229</v>
      </c>
      <c r="C3636" t="s">
        <v>4013</v>
      </c>
      <c r="D3636" s="67" t="s">
        <v>5230</v>
      </c>
      <c r="E3636" s="66" t="s">
        <v>15351</v>
      </c>
      <c r="F3636" t="s">
        <v>114</v>
      </c>
      <c r="G3636" s="66" t="s">
        <v>5199</v>
      </c>
      <c r="H3636" s="67" t="s">
        <v>10927</v>
      </c>
      <c r="I3636" t="s">
        <v>5205</v>
      </c>
      <c r="J3636" s="66" t="s">
        <v>5201</v>
      </c>
      <c r="K3636" s="66" t="s">
        <v>94</v>
      </c>
      <c r="M3636" s="66" t="s">
        <v>95</v>
      </c>
      <c r="N3636" t="s">
        <v>11003</v>
      </c>
      <c r="O3636"/>
    </row>
    <row r="3637" spans="1:15">
      <c r="A3637">
        <v>361604</v>
      </c>
      <c r="B3637" t="s">
        <v>5231</v>
      </c>
      <c r="C3637" t="s">
        <v>1256</v>
      </c>
      <c r="D3637" s="67" t="s">
        <v>5232</v>
      </c>
      <c r="E3637" s="66" t="s">
        <v>15351</v>
      </c>
      <c r="F3637" t="s">
        <v>91</v>
      </c>
      <c r="G3637" s="66" t="s">
        <v>5199</v>
      </c>
      <c r="H3637" s="67" t="s">
        <v>10927</v>
      </c>
      <c r="I3637" t="s">
        <v>5205</v>
      </c>
      <c r="J3637" s="66" t="s">
        <v>5201</v>
      </c>
      <c r="K3637" s="66" t="s">
        <v>94</v>
      </c>
      <c r="M3637" s="66" t="s">
        <v>95</v>
      </c>
      <c r="N3637" t="s">
        <v>11003</v>
      </c>
      <c r="O3637"/>
    </row>
    <row r="3638" spans="1:15">
      <c r="A3638">
        <v>415311</v>
      </c>
      <c r="B3638" t="s">
        <v>5233</v>
      </c>
      <c r="C3638" t="s">
        <v>106</v>
      </c>
      <c r="D3638" s="67" t="s">
        <v>5234</v>
      </c>
      <c r="E3638" s="66" t="s">
        <v>15351</v>
      </c>
      <c r="F3638" t="s">
        <v>91</v>
      </c>
      <c r="G3638" s="66" t="s">
        <v>5199</v>
      </c>
      <c r="H3638" s="67" t="s">
        <v>10262</v>
      </c>
      <c r="I3638" t="s">
        <v>5205</v>
      </c>
      <c r="J3638" s="66" t="s">
        <v>5201</v>
      </c>
      <c r="K3638" s="66" t="s">
        <v>94</v>
      </c>
      <c r="M3638" s="66" t="s">
        <v>95</v>
      </c>
      <c r="N3638" t="s">
        <v>11003</v>
      </c>
      <c r="O3638"/>
    </row>
    <row r="3639" spans="1:15">
      <c r="A3639">
        <v>513348</v>
      </c>
      <c r="B3639" t="s">
        <v>5235</v>
      </c>
      <c r="C3639" t="s">
        <v>521</v>
      </c>
      <c r="D3639" s="67" t="s">
        <v>5236</v>
      </c>
      <c r="E3639" s="66" t="s">
        <v>15351</v>
      </c>
      <c r="F3639" t="s">
        <v>114</v>
      </c>
      <c r="G3639" s="66" t="s">
        <v>5199</v>
      </c>
      <c r="H3639" s="67" t="s">
        <v>10927</v>
      </c>
      <c r="I3639" t="s">
        <v>5205</v>
      </c>
      <c r="J3639" s="66" t="s">
        <v>5201</v>
      </c>
      <c r="K3639" s="66" t="s">
        <v>94</v>
      </c>
      <c r="M3639" s="66" t="s">
        <v>95</v>
      </c>
      <c r="N3639" t="s">
        <v>11003</v>
      </c>
      <c r="O3639"/>
    </row>
    <row r="3640" spans="1:15">
      <c r="A3640">
        <v>521527</v>
      </c>
      <c r="B3640" t="s">
        <v>2024</v>
      </c>
      <c r="C3640" t="s">
        <v>142</v>
      </c>
      <c r="D3640" s="67" t="s">
        <v>5237</v>
      </c>
      <c r="E3640" s="66" t="s">
        <v>15351</v>
      </c>
      <c r="F3640" t="s">
        <v>91</v>
      </c>
      <c r="G3640" s="66" t="s">
        <v>5199</v>
      </c>
      <c r="H3640" s="67" t="s">
        <v>10266</v>
      </c>
      <c r="I3640" t="s">
        <v>5205</v>
      </c>
      <c r="J3640" s="66" t="s">
        <v>5201</v>
      </c>
      <c r="K3640" s="66" t="s">
        <v>94</v>
      </c>
      <c r="M3640" s="66" t="s">
        <v>95</v>
      </c>
      <c r="N3640" t="s">
        <v>11003</v>
      </c>
      <c r="O3640"/>
    </row>
    <row r="3641" spans="1:15">
      <c r="A3641">
        <v>521532</v>
      </c>
      <c r="B3641" t="s">
        <v>5548</v>
      </c>
      <c r="C3641" t="s">
        <v>5549</v>
      </c>
      <c r="D3641" s="67" t="s">
        <v>5550</v>
      </c>
      <c r="E3641" s="66" t="s">
        <v>15351</v>
      </c>
      <c r="F3641" t="s">
        <v>114</v>
      </c>
      <c r="G3641" s="66" t="s">
        <v>5199</v>
      </c>
      <c r="H3641" s="67" t="s">
        <v>10266</v>
      </c>
      <c r="I3641" t="s">
        <v>5205</v>
      </c>
      <c r="J3641" s="66" t="s">
        <v>5201</v>
      </c>
      <c r="K3641" s="66" t="s">
        <v>94</v>
      </c>
      <c r="M3641" s="66" t="s">
        <v>95</v>
      </c>
      <c r="N3641" t="s">
        <v>11003</v>
      </c>
      <c r="O3641"/>
    </row>
    <row r="3642" spans="1:15">
      <c r="A3642">
        <v>521533</v>
      </c>
      <c r="B3642" t="s">
        <v>5208</v>
      </c>
      <c r="C3642" t="s">
        <v>5203</v>
      </c>
      <c r="D3642" s="67" t="s">
        <v>5551</v>
      </c>
      <c r="E3642" s="66" t="s">
        <v>15351</v>
      </c>
      <c r="F3642" t="s">
        <v>114</v>
      </c>
      <c r="G3642" s="66" t="s">
        <v>5199</v>
      </c>
      <c r="H3642" s="67" t="s">
        <v>10927</v>
      </c>
      <c r="I3642" t="s">
        <v>5205</v>
      </c>
      <c r="J3642" s="66" t="s">
        <v>5201</v>
      </c>
      <c r="K3642" s="66" t="s">
        <v>94</v>
      </c>
      <c r="M3642" s="66" t="s">
        <v>95</v>
      </c>
      <c r="N3642" t="s">
        <v>11003</v>
      </c>
      <c r="O3642"/>
    </row>
    <row r="3643" spans="1:15">
      <c r="A3643">
        <v>55512427</v>
      </c>
      <c r="B3643" t="s">
        <v>5238</v>
      </c>
      <c r="C3643" t="s">
        <v>122</v>
      </c>
      <c r="D3643" s="67" t="s">
        <v>5236</v>
      </c>
      <c r="E3643" s="66" t="s">
        <v>15351</v>
      </c>
      <c r="F3643" t="s">
        <v>91</v>
      </c>
      <c r="G3643" s="66" t="s">
        <v>5199</v>
      </c>
      <c r="H3643" s="67" t="s">
        <v>10262</v>
      </c>
      <c r="I3643" t="s">
        <v>5205</v>
      </c>
      <c r="J3643" s="66" t="s">
        <v>5201</v>
      </c>
      <c r="K3643" s="66" t="s">
        <v>94</v>
      </c>
      <c r="M3643" s="66" t="s">
        <v>95</v>
      </c>
      <c r="N3643" t="s">
        <v>11003</v>
      </c>
      <c r="O3643"/>
    </row>
    <row r="3644" spans="1:15">
      <c r="A3644">
        <v>415310</v>
      </c>
      <c r="B3644" t="s">
        <v>5552</v>
      </c>
      <c r="C3644" t="s">
        <v>820</v>
      </c>
      <c r="D3644" s="67" t="s">
        <v>5553</v>
      </c>
      <c r="E3644" s="66" t="s">
        <v>15351</v>
      </c>
      <c r="F3644" t="s">
        <v>114</v>
      </c>
      <c r="G3644" s="66" t="s">
        <v>5199</v>
      </c>
      <c r="H3644" s="67" t="s">
        <v>10283</v>
      </c>
      <c r="I3644" t="s">
        <v>5205</v>
      </c>
      <c r="J3644" s="66" t="s">
        <v>5201</v>
      </c>
      <c r="K3644" s="66" t="s">
        <v>94</v>
      </c>
      <c r="M3644" s="66" t="s">
        <v>95</v>
      </c>
      <c r="N3644" t="s">
        <v>11003</v>
      </c>
      <c r="O3644"/>
    </row>
    <row r="3645" spans="1:15">
      <c r="A3645">
        <v>55532205</v>
      </c>
      <c r="B3645" t="s">
        <v>5239</v>
      </c>
      <c r="C3645" t="s">
        <v>140</v>
      </c>
      <c r="D3645" s="67" t="s">
        <v>651</v>
      </c>
      <c r="E3645" s="66" t="s">
        <v>15351</v>
      </c>
      <c r="F3645" t="s">
        <v>91</v>
      </c>
      <c r="G3645" s="66" t="s">
        <v>5199</v>
      </c>
      <c r="H3645" s="67" t="s">
        <v>10262</v>
      </c>
      <c r="I3645" t="s">
        <v>5205</v>
      </c>
      <c r="J3645" s="66" t="s">
        <v>5201</v>
      </c>
      <c r="K3645" s="66" t="s">
        <v>94</v>
      </c>
      <c r="M3645" s="66" t="s">
        <v>95</v>
      </c>
      <c r="N3645" t="s">
        <v>11003</v>
      </c>
      <c r="O3645"/>
    </row>
    <row r="3646" spans="1:15">
      <c r="A3646">
        <v>55559846</v>
      </c>
      <c r="B3646" t="s">
        <v>5240</v>
      </c>
      <c r="C3646" t="s">
        <v>203</v>
      </c>
      <c r="D3646" s="67" t="s">
        <v>5241</v>
      </c>
      <c r="E3646" s="66" t="s">
        <v>15352</v>
      </c>
      <c r="F3646" t="s">
        <v>91</v>
      </c>
      <c r="G3646" s="66" t="s">
        <v>5199</v>
      </c>
      <c r="H3646" s="67" t="s">
        <v>10927</v>
      </c>
      <c r="I3646" t="s">
        <v>5205</v>
      </c>
      <c r="J3646" s="66" t="s">
        <v>5201</v>
      </c>
      <c r="K3646" s="66" t="s">
        <v>94</v>
      </c>
      <c r="M3646" s="66" t="s">
        <v>95</v>
      </c>
      <c r="N3646" t="s">
        <v>11003</v>
      </c>
      <c r="O3646"/>
    </row>
    <row r="3647" spans="1:15">
      <c r="A3647">
        <v>55559849</v>
      </c>
      <c r="B3647" t="s">
        <v>5242</v>
      </c>
      <c r="C3647" t="s">
        <v>97</v>
      </c>
      <c r="D3647" s="67" t="s">
        <v>5243</v>
      </c>
      <c r="E3647" s="66" t="s">
        <v>15351</v>
      </c>
      <c r="F3647" t="s">
        <v>91</v>
      </c>
      <c r="G3647" s="66" t="s">
        <v>5199</v>
      </c>
      <c r="H3647" s="67" t="s">
        <v>10266</v>
      </c>
      <c r="I3647" t="s">
        <v>5205</v>
      </c>
      <c r="J3647" s="66" t="s">
        <v>5201</v>
      </c>
      <c r="K3647" s="66" t="s">
        <v>94</v>
      </c>
      <c r="M3647" s="66" t="s">
        <v>95</v>
      </c>
      <c r="N3647" t="s">
        <v>11003</v>
      </c>
      <c r="O3647"/>
    </row>
    <row r="3648" spans="1:15">
      <c r="A3648">
        <v>55559853</v>
      </c>
      <c r="B3648" t="s">
        <v>11005</v>
      </c>
      <c r="C3648" t="s">
        <v>271</v>
      </c>
      <c r="D3648" s="67" t="s">
        <v>5244</v>
      </c>
      <c r="E3648" s="66" t="s">
        <v>15351</v>
      </c>
      <c r="F3648" t="s">
        <v>114</v>
      </c>
      <c r="G3648" s="66" t="s">
        <v>5199</v>
      </c>
      <c r="H3648" s="67" t="s">
        <v>10266</v>
      </c>
      <c r="I3648" t="s">
        <v>5205</v>
      </c>
      <c r="J3648" s="66" t="s">
        <v>5201</v>
      </c>
      <c r="K3648" s="66" t="s">
        <v>94</v>
      </c>
      <c r="M3648" s="66" t="s">
        <v>95</v>
      </c>
      <c r="N3648" t="s">
        <v>11003</v>
      </c>
      <c r="O3648"/>
    </row>
    <row r="3649" spans="1:15">
      <c r="A3649">
        <v>55560397</v>
      </c>
      <c r="B3649" t="s">
        <v>5245</v>
      </c>
      <c r="C3649" t="s">
        <v>293</v>
      </c>
      <c r="D3649" s="67" t="s">
        <v>5246</v>
      </c>
      <c r="E3649" s="66" t="s">
        <v>15351</v>
      </c>
      <c r="F3649" t="s">
        <v>114</v>
      </c>
      <c r="G3649" s="66" t="s">
        <v>5199</v>
      </c>
      <c r="H3649" s="67" t="s">
        <v>10927</v>
      </c>
      <c r="I3649" t="s">
        <v>5205</v>
      </c>
      <c r="J3649" s="66" t="s">
        <v>5201</v>
      </c>
      <c r="K3649" s="66" t="s">
        <v>94</v>
      </c>
      <c r="M3649" s="66" t="s">
        <v>95</v>
      </c>
      <c r="N3649" t="s">
        <v>11003</v>
      </c>
      <c r="O3649"/>
    </row>
    <row r="3650" spans="1:15">
      <c r="A3650">
        <v>55560400</v>
      </c>
      <c r="B3650" t="s">
        <v>2768</v>
      </c>
      <c r="C3650" t="s">
        <v>627</v>
      </c>
      <c r="D3650" s="67" t="s">
        <v>5554</v>
      </c>
      <c r="E3650" s="66" t="s">
        <v>15351</v>
      </c>
      <c r="F3650" t="s">
        <v>91</v>
      </c>
      <c r="G3650" s="66" t="s">
        <v>5199</v>
      </c>
      <c r="H3650" s="67" t="s">
        <v>10231</v>
      </c>
      <c r="I3650" t="s">
        <v>5205</v>
      </c>
      <c r="J3650" s="66" t="s">
        <v>5201</v>
      </c>
      <c r="K3650" s="66" t="s">
        <v>94</v>
      </c>
      <c r="M3650" s="66" t="s">
        <v>95</v>
      </c>
      <c r="N3650" t="s">
        <v>11003</v>
      </c>
      <c r="O3650"/>
    </row>
    <row r="3651" spans="1:15">
      <c r="A3651">
        <v>55567516</v>
      </c>
      <c r="B3651" t="s">
        <v>399</v>
      </c>
      <c r="C3651" t="s">
        <v>10809</v>
      </c>
      <c r="D3651" s="67" t="s">
        <v>152</v>
      </c>
      <c r="E3651" s="66" t="s">
        <v>15351</v>
      </c>
      <c r="F3651" t="s">
        <v>114</v>
      </c>
      <c r="G3651" s="66" t="s">
        <v>5199</v>
      </c>
      <c r="H3651" s="67" t="s">
        <v>10927</v>
      </c>
      <c r="I3651" t="s">
        <v>5205</v>
      </c>
      <c r="J3651" s="66" t="s">
        <v>5201</v>
      </c>
      <c r="K3651" s="66" t="s">
        <v>94</v>
      </c>
      <c r="M3651" s="66" t="s">
        <v>95</v>
      </c>
      <c r="N3651" t="s">
        <v>11003</v>
      </c>
      <c r="O3651"/>
    </row>
    <row r="3652" spans="1:15">
      <c r="A3652">
        <v>55616396</v>
      </c>
      <c r="B3652" t="s">
        <v>5248</v>
      </c>
      <c r="C3652" t="s">
        <v>182</v>
      </c>
      <c r="D3652" s="67" t="s">
        <v>5249</v>
      </c>
      <c r="E3652" s="66" t="s">
        <v>15351</v>
      </c>
      <c r="F3652" t="s">
        <v>91</v>
      </c>
      <c r="G3652" s="66" t="s">
        <v>5199</v>
      </c>
      <c r="H3652" s="67" t="s">
        <v>10262</v>
      </c>
      <c r="I3652" t="s">
        <v>5205</v>
      </c>
      <c r="J3652" s="66" t="s">
        <v>5201</v>
      </c>
      <c r="K3652" s="66" t="s">
        <v>94</v>
      </c>
      <c r="M3652" s="66" t="s">
        <v>95</v>
      </c>
      <c r="N3652" t="s">
        <v>11003</v>
      </c>
      <c r="O3652"/>
    </row>
    <row r="3653" spans="1:15">
      <c r="A3653">
        <v>55645689</v>
      </c>
      <c r="B3653" t="s">
        <v>5555</v>
      </c>
      <c r="C3653" t="s">
        <v>4747</v>
      </c>
      <c r="D3653" s="67" t="s">
        <v>5556</v>
      </c>
      <c r="E3653" s="66" t="s">
        <v>15351</v>
      </c>
      <c r="F3653" t="s">
        <v>114</v>
      </c>
      <c r="G3653" s="66" t="s">
        <v>5199</v>
      </c>
      <c r="H3653" s="67" t="s">
        <v>10927</v>
      </c>
      <c r="I3653" t="s">
        <v>5205</v>
      </c>
      <c r="J3653" s="66" t="s">
        <v>5201</v>
      </c>
      <c r="K3653" s="66" t="s">
        <v>94</v>
      </c>
      <c r="M3653" s="66" t="s">
        <v>95</v>
      </c>
      <c r="N3653" t="s">
        <v>11003</v>
      </c>
      <c r="O3653"/>
    </row>
    <row r="3654" spans="1:15">
      <c r="A3654">
        <v>347272</v>
      </c>
      <c r="B3654" t="s">
        <v>5250</v>
      </c>
      <c r="C3654" t="s">
        <v>1427</v>
      </c>
      <c r="D3654" s="67" t="s">
        <v>5251</v>
      </c>
      <c r="E3654" s="66" t="s">
        <v>15351</v>
      </c>
      <c r="F3654" t="s">
        <v>91</v>
      </c>
      <c r="G3654" s="66" t="s">
        <v>5199</v>
      </c>
      <c r="H3654" s="67" t="s">
        <v>10262</v>
      </c>
      <c r="I3654" t="s">
        <v>5205</v>
      </c>
      <c r="J3654" s="66" t="s">
        <v>5201</v>
      </c>
      <c r="K3654" s="66" t="s">
        <v>94</v>
      </c>
      <c r="M3654" s="66" t="s">
        <v>95</v>
      </c>
      <c r="N3654" t="s">
        <v>11003</v>
      </c>
      <c r="O3654"/>
    </row>
    <row r="3655" spans="1:15">
      <c r="A3655">
        <v>55675709</v>
      </c>
      <c r="B3655" t="s">
        <v>5252</v>
      </c>
      <c r="C3655" t="s">
        <v>177</v>
      </c>
      <c r="D3655" s="67" t="s">
        <v>5253</v>
      </c>
      <c r="E3655" s="66" t="s">
        <v>15351</v>
      </c>
      <c r="F3655" t="s">
        <v>91</v>
      </c>
      <c r="G3655" s="66" t="s">
        <v>5199</v>
      </c>
      <c r="H3655" s="67" t="s">
        <v>10927</v>
      </c>
      <c r="I3655" t="s">
        <v>5205</v>
      </c>
      <c r="J3655" s="66" t="s">
        <v>5201</v>
      </c>
      <c r="K3655" s="66" t="s">
        <v>94</v>
      </c>
      <c r="M3655" s="66" t="s">
        <v>95</v>
      </c>
      <c r="N3655" t="s">
        <v>11003</v>
      </c>
      <c r="O3655"/>
    </row>
    <row r="3656" spans="1:15">
      <c r="A3656">
        <v>55675712</v>
      </c>
      <c r="B3656" t="s">
        <v>5252</v>
      </c>
      <c r="C3656" t="s">
        <v>918</v>
      </c>
      <c r="D3656" s="67" t="s">
        <v>5254</v>
      </c>
      <c r="E3656" s="66" t="s">
        <v>15352</v>
      </c>
      <c r="F3656" t="s">
        <v>91</v>
      </c>
      <c r="G3656" s="66" t="s">
        <v>5199</v>
      </c>
      <c r="H3656" s="67" t="s">
        <v>10927</v>
      </c>
      <c r="I3656" t="s">
        <v>5205</v>
      </c>
      <c r="J3656" s="66" t="s">
        <v>5201</v>
      </c>
      <c r="K3656" s="66" t="s">
        <v>94</v>
      </c>
      <c r="M3656" s="66" t="s">
        <v>95</v>
      </c>
      <c r="N3656" t="s">
        <v>11003</v>
      </c>
      <c r="O3656"/>
    </row>
    <row r="3657" spans="1:15">
      <c r="A3657">
        <v>55675714</v>
      </c>
      <c r="B3657" t="s">
        <v>5255</v>
      </c>
      <c r="C3657" t="s">
        <v>849</v>
      </c>
      <c r="D3657" s="67" t="s">
        <v>5256</v>
      </c>
      <c r="E3657" s="66" t="s">
        <v>15351</v>
      </c>
      <c r="F3657" t="s">
        <v>114</v>
      </c>
      <c r="G3657" s="66" t="s">
        <v>5199</v>
      </c>
      <c r="H3657" s="67" t="s">
        <v>10927</v>
      </c>
      <c r="I3657" t="s">
        <v>5205</v>
      </c>
      <c r="J3657" s="66" t="s">
        <v>5201</v>
      </c>
      <c r="K3657" s="66" t="s">
        <v>94</v>
      </c>
      <c r="M3657" s="66" t="s">
        <v>95</v>
      </c>
      <c r="N3657" t="s">
        <v>11003</v>
      </c>
      <c r="O3657"/>
    </row>
    <row r="3658" spans="1:15">
      <c r="A3658">
        <v>55675715</v>
      </c>
      <c r="B3658" t="s">
        <v>5557</v>
      </c>
      <c r="C3658" t="s">
        <v>268</v>
      </c>
      <c r="D3658" s="67" t="s">
        <v>5558</v>
      </c>
      <c r="E3658" s="66" t="s">
        <v>15351</v>
      </c>
      <c r="F3658" t="s">
        <v>114</v>
      </c>
      <c r="G3658" s="66" t="s">
        <v>5199</v>
      </c>
      <c r="H3658" s="67" t="s">
        <v>10262</v>
      </c>
      <c r="I3658" t="s">
        <v>5205</v>
      </c>
      <c r="J3658" s="66" t="s">
        <v>5201</v>
      </c>
      <c r="K3658" s="66" t="s">
        <v>94</v>
      </c>
      <c r="M3658" s="66" t="s">
        <v>95</v>
      </c>
      <c r="N3658" t="s">
        <v>11003</v>
      </c>
      <c r="O3658"/>
    </row>
    <row r="3659" spans="1:15">
      <c r="A3659">
        <v>55676243</v>
      </c>
      <c r="B3659" t="s">
        <v>5257</v>
      </c>
      <c r="C3659" t="s">
        <v>639</v>
      </c>
      <c r="D3659" s="67" t="s">
        <v>5258</v>
      </c>
      <c r="E3659" s="66" t="s">
        <v>15351</v>
      </c>
      <c r="F3659" t="s">
        <v>114</v>
      </c>
      <c r="G3659" s="66" t="s">
        <v>5199</v>
      </c>
      <c r="H3659" s="67" t="s">
        <v>10927</v>
      </c>
      <c r="I3659" t="s">
        <v>5205</v>
      </c>
      <c r="J3659" s="66" t="s">
        <v>5201</v>
      </c>
      <c r="K3659" s="66" t="s">
        <v>94</v>
      </c>
      <c r="M3659" s="66" t="s">
        <v>95</v>
      </c>
      <c r="N3659" t="s">
        <v>11003</v>
      </c>
      <c r="O3659"/>
    </row>
    <row r="3660" spans="1:15">
      <c r="A3660">
        <v>55676245</v>
      </c>
      <c r="B3660" t="s">
        <v>5259</v>
      </c>
      <c r="C3660" t="s">
        <v>3149</v>
      </c>
      <c r="D3660" s="67" t="s">
        <v>5260</v>
      </c>
      <c r="E3660" s="66" t="s">
        <v>15352</v>
      </c>
      <c r="F3660" t="s">
        <v>114</v>
      </c>
      <c r="G3660" s="66" t="s">
        <v>5199</v>
      </c>
      <c r="H3660" s="67" t="s">
        <v>10927</v>
      </c>
      <c r="I3660" t="s">
        <v>5205</v>
      </c>
      <c r="J3660" s="66" t="s">
        <v>5201</v>
      </c>
      <c r="K3660" s="66" t="s">
        <v>94</v>
      </c>
      <c r="M3660" s="66" t="s">
        <v>95</v>
      </c>
      <c r="N3660" t="s">
        <v>11003</v>
      </c>
      <c r="O3660"/>
    </row>
    <row r="3661" spans="1:15">
      <c r="A3661">
        <v>55679444</v>
      </c>
      <c r="B3661" t="s">
        <v>5261</v>
      </c>
      <c r="C3661" t="s">
        <v>238</v>
      </c>
      <c r="D3661" s="67" t="s">
        <v>5262</v>
      </c>
      <c r="E3661" s="66" t="s">
        <v>15351</v>
      </c>
      <c r="F3661" t="s">
        <v>114</v>
      </c>
      <c r="G3661" s="66" t="s">
        <v>5199</v>
      </c>
      <c r="H3661" s="67" t="s">
        <v>10927</v>
      </c>
      <c r="I3661" t="s">
        <v>5205</v>
      </c>
      <c r="J3661" s="66" t="s">
        <v>5201</v>
      </c>
      <c r="K3661" s="66" t="s">
        <v>94</v>
      </c>
      <c r="M3661" s="66" t="s">
        <v>95</v>
      </c>
      <c r="N3661" t="s">
        <v>11003</v>
      </c>
      <c r="O3661"/>
    </row>
    <row r="3662" spans="1:15">
      <c r="A3662">
        <v>55679445</v>
      </c>
      <c r="B3662" t="s">
        <v>5263</v>
      </c>
      <c r="C3662" t="s">
        <v>5501</v>
      </c>
      <c r="D3662" s="67" t="s">
        <v>5264</v>
      </c>
      <c r="E3662" s="66" t="s">
        <v>15352</v>
      </c>
      <c r="F3662" t="s">
        <v>114</v>
      </c>
      <c r="G3662" s="66" t="s">
        <v>5199</v>
      </c>
      <c r="H3662" s="67" t="s">
        <v>10927</v>
      </c>
      <c r="I3662" t="s">
        <v>5205</v>
      </c>
      <c r="J3662" s="66" t="s">
        <v>5201</v>
      </c>
      <c r="K3662" s="66" t="s">
        <v>94</v>
      </c>
      <c r="M3662" s="66" t="s">
        <v>95</v>
      </c>
      <c r="N3662" t="s">
        <v>11003</v>
      </c>
      <c r="O3662"/>
    </row>
    <row r="3663" spans="1:15">
      <c r="A3663">
        <v>447189</v>
      </c>
      <c r="B3663" t="s">
        <v>5265</v>
      </c>
      <c r="C3663" t="s">
        <v>585</v>
      </c>
      <c r="D3663" s="67" t="s">
        <v>5266</v>
      </c>
      <c r="E3663" s="66" t="s">
        <v>15351</v>
      </c>
      <c r="F3663" t="s">
        <v>91</v>
      </c>
      <c r="G3663" s="66" t="s">
        <v>5199</v>
      </c>
      <c r="H3663" s="67" t="s">
        <v>10262</v>
      </c>
      <c r="I3663" t="s">
        <v>5205</v>
      </c>
      <c r="J3663" s="66" t="s">
        <v>5201</v>
      </c>
      <c r="K3663" s="66" t="s">
        <v>94</v>
      </c>
      <c r="M3663" s="66" t="s">
        <v>95</v>
      </c>
      <c r="N3663" t="s">
        <v>11003</v>
      </c>
      <c r="O3663"/>
    </row>
    <row r="3664" spans="1:15">
      <c r="A3664">
        <v>55684521</v>
      </c>
      <c r="B3664" t="s">
        <v>5267</v>
      </c>
      <c r="C3664" t="s">
        <v>4009</v>
      </c>
      <c r="D3664" s="67" t="s">
        <v>5268</v>
      </c>
      <c r="E3664" s="66" t="s">
        <v>15351</v>
      </c>
      <c r="F3664" t="s">
        <v>114</v>
      </c>
      <c r="G3664" s="66" t="s">
        <v>5199</v>
      </c>
      <c r="H3664" s="67" t="s">
        <v>10262</v>
      </c>
      <c r="I3664" t="s">
        <v>5205</v>
      </c>
      <c r="J3664" s="66" t="s">
        <v>5201</v>
      </c>
      <c r="K3664" s="66" t="s">
        <v>94</v>
      </c>
      <c r="M3664" s="66" t="s">
        <v>95</v>
      </c>
      <c r="N3664" t="s">
        <v>11003</v>
      </c>
      <c r="O3664"/>
    </row>
    <row r="3665" spans="1:15">
      <c r="A3665">
        <v>55684563</v>
      </c>
      <c r="B3665" t="s">
        <v>5269</v>
      </c>
      <c r="C3665" t="s">
        <v>4326</v>
      </c>
      <c r="D3665" s="67" t="s">
        <v>5270</v>
      </c>
      <c r="E3665" s="66" t="s">
        <v>15352</v>
      </c>
      <c r="F3665" t="s">
        <v>91</v>
      </c>
      <c r="G3665" s="66" t="s">
        <v>5199</v>
      </c>
      <c r="H3665" s="67" t="s">
        <v>10262</v>
      </c>
      <c r="I3665" t="s">
        <v>5205</v>
      </c>
      <c r="J3665" s="66" t="s">
        <v>5201</v>
      </c>
      <c r="K3665" s="66" t="s">
        <v>94</v>
      </c>
      <c r="M3665" s="66" t="s">
        <v>95</v>
      </c>
      <c r="N3665" t="s">
        <v>11003</v>
      </c>
      <c r="O3665"/>
    </row>
    <row r="3666" spans="1:15">
      <c r="A3666">
        <v>516786</v>
      </c>
      <c r="B3666" t="s">
        <v>5559</v>
      </c>
      <c r="C3666" t="s">
        <v>375</v>
      </c>
      <c r="D3666" s="67" t="s">
        <v>5560</v>
      </c>
      <c r="E3666" s="66" t="s">
        <v>15351</v>
      </c>
      <c r="F3666" t="s">
        <v>114</v>
      </c>
      <c r="G3666" s="66" t="s">
        <v>5199</v>
      </c>
      <c r="H3666" s="67" t="s">
        <v>10262</v>
      </c>
      <c r="I3666" t="s">
        <v>5205</v>
      </c>
      <c r="J3666" s="66" t="s">
        <v>5201</v>
      </c>
      <c r="K3666" s="66" t="s">
        <v>94</v>
      </c>
      <c r="M3666" s="66" t="s">
        <v>95</v>
      </c>
      <c r="N3666" t="s">
        <v>11003</v>
      </c>
      <c r="O3666"/>
    </row>
    <row r="3667" spans="1:15">
      <c r="A3667">
        <v>55693191</v>
      </c>
      <c r="B3667" t="s">
        <v>5252</v>
      </c>
      <c r="C3667" t="s">
        <v>375</v>
      </c>
      <c r="D3667" s="67" t="s">
        <v>5271</v>
      </c>
      <c r="E3667" s="66" t="s">
        <v>15351</v>
      </c>
      <c r="F3667" t="s">
        <v>114</v>
      </c>
      <c r="G3667" s="66" t="s">
        <v>5199</v>
      </c>
      <c r="H3667" s="67" t="s">
        <v>10262</v>
      </c>
      <c r="I3667" t="s">
        <v>5205</v>
      </c>
      <c r="J3667" s="66" t="s">
        <v>5201</v>
      </c>
      <c r="K3667" s="66" t="s">
        <v>94</v>
      </c>
      <c r="M3667" s="66" t="s">
        <v>95</v>
      </c>
      <c r="N3667" t="s">
        <v>11003</v>
      </c>
      <c r="O3667"/>
    </row>
    <row r="3668" spans="1:15">
      <c r="A3668">
        <v>55694417</v>
      </c>
      <c r="B3668" t="s">
        <v>5272</v>
      </c>
      <c r="C3668" t="s">
        <v>219</v>
      </c>
      <c r="D3668" s="67" t="s">
        <v>5273</v>
      </c>
      <c r="E3668" s="66" t="s">
        <v>15351</v>
      </c>
      <c r="F3668" t="s">
        <v>114</v>
      </c>
      <c r="G3668" s="66" t="s">
        <v>5199</v>
      </c>
      <c r="H3668" s="67" t="s">
        <v>10927</v>
      </c>
      <c r="I3668" t="s">
        <v>5205</v>
      </c>
      <c r="J3668" s="66" t="s">
        <v>5201</v>
      </c>
      <c r="K3668" s="66" t="s">
        <v>94</v>
      </c>
      <c r="M3668" s="66" t="s">
        <v>95</v>
      </c>
      <c r="N3668" t="s">
        <v>11003</v>
      </c>
      <c r="O3668"/>
    </row>
    <row r="3669" spans="1:15">
      <c r="A3669">
        <v>55713810</v>
      </c>
      <c r="B3669" t="s">
        <v>5274</v>
      </c>
      <c r="C3669" t="s">
        <v>178</v>
      </c>
      <c r="D3669" s="67" t="s">
        <v>5275</v>
      </c>
      <c r="E3669" s="66" t="s">
        <v>15351</v>
      </c>
      <c r="F3669" t="s">
        <v>91</v>
      </c>
      <c r="G3669" s="66" t="s">
        <v>5199</v>
      </c>
      <c r="H3669" s="67" t="s">
        <v>10927</v>
      </c>
      <c r="I3669" t="s">
        <v>5205</v>
      </c>
      <c r="J3669" s="66" t="s">
        <v>5201</v>
      </c>
      <c r="K3669" s="66" t="s">
        <v>94</v>
      </c>
      <c r="M3669" s="66" t="s">
        <v>95</v>
      </c>
      <c r="N3669" t="s">
        <v>11003</v>
      </c>
      <c r="O3669"/>
    </row>
    <row r="3670" spans="1:15">
      <c r="A3670">
        <v>55727530</v>
      </c>
      <c r="B3670" t="s">
        <v>5276</v>
      </c>
      <c r="C3670" t="s">
        <v>11006</v>
      </c>
      <c r="D3670" s="67" t="s">
        <v>5277</v>
      </c>
      <c r="E3670" s="66" t="s">
        <v>15351</v>
      </c>
      <c r="F3670" t="s">
        <v>114</v>
      </c>
      <c r="G3670" s="66" t="s">
        <v>5199</v>
      </c>
      <c r="H3670" s="67" t="s">
        <v>10927</v>
      </c>
      <c r="I3670" t="s">
        <v>5205</v>
      </c>
      <c r="J3670" s="66" t="s">
        <v>5201</v>
      </c>
      <c r="K3670" s="66" t="s">
        <v>94</v>
      </c>
      <c r="M3670" s="66" t="s">
        <v>95</v>
      </c>
      <c r="N3670" t="s">
        <v>11003</v>
      </c>
      <c r="O3670"/>
    </row>
    <row r="3671" spans="1:15">
      <c r="A3671">
        <v>55730400</v>
      </c>
      <c r="B3671" t="s">
        <v>11007</v>
      </c>
      <c r="C3671" t="s">
        <v>129</v>
      </c>
      <c r="D3671" s="67" t="s">
        <v>11008</v>
      </c>
      <c r="E3671" s="66" t="s">
        <v>15351</v>
      </c>
      <c r="F3671" t="s">
        <v>91</v>
      </c>
      <c r="G3671" s="66" t="s">
        <v>5199</v>
      </c>
      <c r="H3671" s="67" t="s">
        <v>10927</v>
      </c>
      <c r="I3671" t="s">
        <v>5205</v>
      </c>
      <c r="J3671" s="66" t="s">
        <v>5201</v>
      </c>
      <c r="K3671" s="66" t="s">
        <v>94</v>
      </c>
      <c r="M3671" s="66" t="s">
        <v>95</v>
      </c>
      <c r="N3671" t="s">
        <v>11003</v>
      </c>
      <c r="O3671"/>
    </row>
    <row r="3672" spans="1:15">
      <c r="A3672">
        <v>55737300</v>
      </c>
      <c r="B3672" t="s">
        <v>11009</v>
      </c>
      <c r="C3672" t="s">
        <v>330</v>
      </c>
      <c r="D3672" s="67" t="s">
        <v>5562</v>
      </c>
      <c r="E3672" s="66" t="s">
        <v>15352</v>
      </c>
      <c r="F3672" t="s">
        <v>114</v>
      </c>
      <c r="G3672" s="66" t="s">
        <v>5199</v>
      </c>
      <c r="H3672" s="67" t="s">
        <v>10262</v>
      </c>
      <c r="I3672" t="s">
        <v>5205</v>
      </c>
      <c r="J3672" s="66" t="s">
        <v>5201</v>
      </c>
      <c r="K3672" s="66" t="s">
        <v>94</v>
      </c>
      <c r="M3672" s="66" t="s">
        <v>95</v>
      </c>
      <c r="N3672" t="s">
        <v>11003</v>
      </c>
      <c r="O3672"/>
    </row>
    <row r="3673" spans="1:15">
      <c r="A3673">
        <v>55740488</v>
      </c>
      <c r="B3673" t="s">
        <v>5226</v>
      </c>
      <c r="C3673" t="s">
        <v>889</v>
      </c>
      <c r="D3673" s="67" t="s">
        <v>1025</v>
      </c>
      <c r="E3673" s="66" t="s">
        <v>15351</v>
      </c>
      <c r="F3673" t="s">
        <v>114</v>
      </c>
      <c r="G3673" s="66" t="s">
        <v>5199</v>
      </c>
      <c r="H3673" s="67" t="s">
        <v>10262</v>
      </c>
      <c r="I3673" t="s">
        <v>5205</v>
      </c>
      <c r="J3673" s="66" t="s">
        <v>5201</v>
      </c>
      <c r="K3673" s="66" t="s">
        <v>94</v>
      </c>
      <c r="M3673" s="66" t="s">
        <v>95</v>
      </c>
      <c r="N3673" t="s">
        <v>11003</v>
      </c>
      <c r="O3673"/>
    </row>
    <row r="3674" spans="1:15">
      <c r="A3674">
        <v>55745946</v>
      </c>
      <c r="B3674" t="s">
        <v>5272</v>
      </c>
      <c r="C3674" t="s">
        <v>157</v>
      </c>
      <c r="D3674" s="67" t="s">
        <v>5563</v>
      </c>
      <c r="E3674" s="66" t="s">
        <v>15351</v>
      </c>
      <c r="F3674" t="s">
        <v>91</v>
      </c>
      <c r="G3674" s="66" t="s">
        <v>5199</v>
      </c>
      <c r="H3674" s="67" t="s">
        <v>10927</v>
      </c>
      <c r="I3674" t="s">
        <v>5205</v>
      </c>
      <c r="J3674" s="66" t="s">
        <v>5201</v>
      </c>
      <c r="K3674" s="66" t="s">
        <v>94</v>
      </c>
      <c r="M3674" s="66" t="s">
        <v>95</v>
      </c>
      <c r="N3674" t="s">
        <v>11003</v>
      </c>
      <c r="O3674"/>
    </row>
    <row r="3675" spans="1:15">
      <c r="A3675">
        <v>55749271</v>
      </c>
      <c r="B3675" t="s">
        <v>361</v>
      </c>
      <c r="C3675" t="s">
        <v>155</v>
      </c>
      <c r="D3675" s="67" t="s">
        <v>5564</v>
      </c>
      <c r="E3675" s="66" t="s">
        <v>15351</v>
      </c>
      <c r="F3675" t="s">
        <v>114</v>
      </c>
      <c r="G3675" s="66" t="s">
        <v>5199</v>
      </c>
      <c r="H3675" s="67" t="s">
        <v>10262</v>
      </c>
      <c r="I3675" t="s">
        <v>5205</v>
      </c>
      <c r="J3675" s="66" t="s">
        <v>5201</v>
      </c>
      <c r="K3675" s="66" t="s">
        <v>94</v>
      </c>
      <c r="M3675" s="66" t="s">
        <v>95</v>
      </c>
      <c r="N3675" t="s">
        <v>11003</v>
      </c>
      <c r="O3675"/>
    </row>
    <row r="3676" spans="1:15">
      <c r="A3676">
        <v>55764796</v>
      </c>
      <c r="B3676" t="s">
        <v>5566</v>
      </c>
      <c r="C3676" t="s">
        <v>1310</v>
      </c>
      <c r="D3676" s="67" t="s">
        <v>2160</v>
      </c>
      <c r="E3676" s="66" t="s">
        <v>15351</v>
      </c>
      <c r="F3676" t="s">
        <v>114</v>
      </c>
      <c r="G3676" s="66" t="s">
        <v>5199</v>
      </c>
      <c r="H3676" s="67" t="s">
        <v>10266</v>
      </c>
      <c r="I3676" t="s">
        <v>5205</v>
      </c>
      <c r="J3676" s="66" t="s">
        <v>5201</v>
      </c>
      <c r="K3676" s="66" t="s">
        <v>94</v>
      </c>
      <c r="M3676" s="66" t="s">
        <v>95</v>
      </c>
      <c r="N3676" t="s">
        <v>11003</v>
      </c>
      <c r="O3676"/>
    </row>
    <row r="3677" spans="1:15">
      <c r="A3677">
        <v>55764797</v>
      </c>
      <c r="B3677" t="s">
        <v>5278</v>
      </c>
      <c r="C3677" t="s">
        <v>1371</v>
      </c>
      <c r="D3677" s="67" t="s">
        <v>5009</v>
      </c>
      <c r="E3677" s="66" t="s">
        <v>15351</v>
      </c>
      <c r="F3677" t="s">
        <v>114</v>
      </c>
      <c r="G3677" s="66" t="s">
        <v>5199</v>
      </c>
      <c r="H3677" s="67" t="s">
        <v>10927</v>
      </c>
      <c r="I3677" t="s">
        <v>5205</v>
      </c>
      <c r="J3677" s="66" t="s">
        <v>5201</v>
      </c>
      <c r="K3677" s="66" t="s">
        <v>94</v>
      </c>
      <c r="M3677" s="66" t="s">
        <v>95</v>
      </c>
      <c r="N3677" t="s">
        <v>11003</v>
      </c>
      <c r="O3677"/>
    </row>
    <row r="3678" spans="1:15">
      <c r="A3678">
        <v>55764798</v>
      </c>
      <c r="B3678" t="s">
        <v>361</v>
      </c>
      <c r="C3678" t="s">
        <v>98</v>
      </c>
      <c r="D3678" s="67" t="s">
        <v>5567</v>
      </c>
      <c r="E3678" s="66" t="s">
        <v>15351</v>
      </c>
      <c r="F3678" t="s">
        <v>91</v>
      </c>
      <c r="G3678" s="66" t="s">
        <v>5199</v>
      </c>
      <c r="H3678" s="67" t="s">
        <v>10262</v>
      </c>
      <c r="I3678" t="s">
        <v>5205</v>
      </c>
      <c r="J3678" s="66" t="s">
        <v>5201</v>
      </c>
      <c r="K3678" s="66" t="s">
        <v>94</v>
      </c>
      <c r="M3678" s="66" t="s">
        <v>95</v>
      </c>
      <c r="N3678" t="s">
        <v>11003</v>
      </c>
      <c r="O3678"/>
    </row>
    <row r="3679" spans="1:15">
      <c r="A3679">
        <v>55766030</v>
      </c>
      <c r="B3679" t="s">
        <v>5568</v>
      </c>
      <c r="C3679" t="s">
        <v>97</v>
      </c>
      <c r="D3679" s="67" t="s">
        <v>5569</v>
      </c>
      <c r="E3679" s="66" t="s">
        <v>15351</v>
      </c>
      <c r="F3679" t="s">
        <v>91</v>
      </c>
      <c r="G3679" s="66" t="s">
        <v>5199</v>
      </c>
      <c r="H3679" s="67" t="s">
        <v>10927</v>
      </c>
      <c r="I3679" t="s">
        <v>5205</v>
      </c>
      <c r="J3679" s="66" t="s">
        <v>5201</v>
      </c>
      <c r="K3679" s="66" t="s">
        <v>94</v>
      </c>
      <c r="M3679" s="66" t="s">
        <v>95</v>
      </c>
      <c r="N3679" t="s">
        <v>11003</v>
      </c>
      <c r="O3679"/>
    </row>
    <row r="3680" spans="1:15">
      <c r="A3680">
        <v>55766031</v>
      </c>
      <c r="B3680" t="s">
        <v>5269</v>
      </c>
      <c r="C3680" t="s">
        <v>1470</v>
      </c>
      <c r="D3680" s="67" t="s">
        <v>5570</v>
      </c>
      <c r="E3680" s="66" t="s">
        <v>15351</v>
      </c>
      <c r="F3680" t="s">
        <v>114</v>
      </c>
      <c r="G3680" s="66" t="s">
        <v>5199</v>
      </c>
      <c r="H3680" s="67" t="s">
        <v>10266</v>
      </c>
      <c r="I3680" t="s">
        <v>5205</v>
      </c>
      <c r="J3680" s="66" t="s">
        <v>5201</v>
      </c>
      <c r="K3680" s="66" t="s">
        <v>94</v>
      </c>
      <c r="M3680" s="66" t="s">
        <v>95</v>
      </c>
      <c r="N3680" t="s">
        <v>11003</v>
      </c>
      <c r="O3680"/>
    </row>
    <row r="3681" spans="1:15">
      <c r="A3681">
        <v>55766032</v>
      </c>
      <c r="B3681" t="s">
        <v>5571</v>
      </c>
      <c r="C3681" t="s">
        <v>890</v>
      </c>
      <c r="D3681" s="67" t="s">
        <v>3375</v>
      </c>
      <c r="E3681" s="66" t="s">
        <v>15351</v>
      </c>
      <c r="F3681" t="s">
        <v>114</v>
      </c>
      <c r="G3681" s="66" t="s">
        <v>5199</v>
      </c>
      <c r="H3681" s="67" t="s">
        <v>10927</v>
      </c>
      <c r="I3681" t="s">
        <v>5205</v>
      </c>
      <c r="J3681" s="66" t="s">
        <v>5201</v>
      </c>
      <c r="K3681" s="66" t="s">
        <v>94</v>
      </c>
      <c r="M3681" s="66" t="s">
        <v>95</v>
      </c>
      <c r="N3681" t="s">
        <v>11003</v>
      </c>
      <c r="O3681"/>
    </row>
    <row r="3682" spans="1:15">
      <c r="A3682">
        <v>55766033</v>
      </c>
      <c r="B3682" t="s">
        <v>5572</v>
      </c>
      <c r="C3682" t="s">
        <v>5573</v>
      </c>
      <c r="D3682" s="67" t="s">
        <v>5574</v>
      </c>
      <c r="E3682" s="66" t="s">
        <v>15351</v>
      </c>
      <c r="F3682" t="s">
        <v>114</v>
      </c>
      <c r="G3682" s="66" t="s">
        <v>5199</v>
      </c>
      <c r="H3682" s="67" t="s">
        <v>10266</v>
      </c>
      <c r="I3682" t="s">
        <v>5205</v>
      </c>
      <c r="J3682" s="66" t="s">
        <v>5201</v>
      </c>
      <c r="K3682" s="66" t="s">
        <v>94</v>
      </c>
      <c r="M3682" s="66" t="s">
        <v>95</v>
      </c>
      <c r="N3682" t="s">
        <v>11003</v>
      </c>
      <c r="O3682"/>
    </row>
    <row r="3683" spans="1:15">
      <c r="A3683">
        <v>447187</v>
      </c>
      <c r="B3683" t="s">
        <v>5279</v>
      </c>
      <c r="C3683" t="s">
        <v>4105</v>
      </c>
      <c r="D3683" s="67" t="s">
        <v>5280</v>
      </c>
      <c r="E3683" s="66" t="s">
        <v>15352</v>
      </c>
      <c r="F3683" t="s">
        <v>91</v>
      </c>
      <c r="G3683" s="66" t="s">
        <v>5199</v>
      </c>
      <c r="H3683" s="67" t="s">
        <v>10262</v>
      </c>
      <c r="I3683" t="s">
        <v>5205</v>
      </c>
      <c r="J3683" s="66" t="s">
        <v>5201</v>
      </c>
      <c r="K3683" s="66" t="s">
        <v>94</v>
      </c>
      <c r="M3683" s="66" t="s">
        <v>95</v>
      </c>
      <c r="N3683" t="s">
        <v>11003</v>
      </c>
      <c r="O3683"/>
    </row>
    <row r="3684" spans="1:15">
      <c r="A3684">
        <v>55772505</v>
      </c>
      <c r="B3684" t="s">
        <v>5259</v>
      </c>
      <c r="C3684" t="s">
        <v>4326</v>
      </c>
      <c r="D3684" s="67" t="s">
        <v>5575</v>
      </c>
      <c r="E3684" s="66" t="s">
        <v>15351</v>
      </c>
      <c r="F3684" t="s">
        <v>91</v>
      </c>
      <c r="G3684" s="66" t="s">
        <v>5199</v>
      </c>
      <c r="H3684" s="67" t="s">
        <v>10283</v>
      </c>
      <c r="I3684" t="s">
        <v>5205</v>
      </c>
      <c r="J3684" s="66" t="s">
        <v>5201</v>
      </c>
      <c r="K3684" s="66" t="s">
        <v>94</v>
      </c>
      <c r="M3684" s="66" t="s">
        <v>95</v>
      </c>
      <c r="N3684" t="s">
        <v>11003</v>
      </c>
      <c r="O3684"/>
    </row>
    <row r="3685" spans="1:15">
      <c r="A3685">
        <v>55772509</v>
      </c>
      <c r="B3685" t="s">
        <v>1531</v>
      </c>
      <c r="C3685" t="s">
        <v>688</v>
      </c>
      <c r="D3685" s="67" t="s">
        <v>5576</v>
      </c>
      <c r="E3685" s="66" t="s">
        <v>15351</v>
      </c>
      <c r="F3685" t="s">
        <v>114</v>
      </c>
      <c r="G3685" s="66" t="s">
        <v>5199</v>
      </c>
      <c r="H3685" s="67" t="s">
        <v>10262</v>
      </c>
      <c r="I3685" t="s">
        <v>5205</v>
      </c>
      <c r="J3685" s="66" t="s">
        <v>5201</v>
      </c>
      <c r="K3685" s="66" t="s">
        <v>94</v>
      </c>
      <c r="M3685" s="66" t="s">
        <v>95</v>
      </c>
      <c r="N3685" t="s">
        <v>11003</v>
      </c>
      <c r="O3685"/>
    </row>
    <row r="3686" spans="1:15">
      <c r="A3686">
        <v>55772512</v>
      </c>
      <c r="B3686" t="s">
        <v>5577</v>
      </c>
      <c r="C3686" t="s">
        <v>521</v>
      </c>
      <c r="D3686" s="67" t="s">
        <v>5578</v>
      </c>
      <c r="E3686" s="66" t="s">
        <v>15351</v>
      </c>
      <c r="F3686" t="s">
        <v>114</v>
      </c>
      <c r="G3686" s="66" t="s">
        <v>5199</v>
      </c>
      <c r="H3686" s="67" t="s">
        <v>10262</v>
      </c>
      <c r="I3686" t="s">
        <v>5205</v>
      </c>
      <c r="J3686" s="66" t="s">
        <v>5201</v>
      </c>
      <c r="K3686" s="66" t="s">
        <v>94</v>
      </c>
      <c r="M3686" s="66" t="s">
        <v>95</v>
      </c>
      <c r="N3686" t="s">
        <v>11003</v>
      </c>
      <c r="O3686"/>
    </row>
    <row r="3687" spans="1:15">
      <c r="A3687">
        <v>55775105</v>
      </c>
      <c r="B3687" t="s">
        <v>5579</v>
      </c>
      <c r="C3687" t="s">
        <v>202</v>
      </c>
      <c r="D3687" s="67" t="s">
        <v>5580</v>
      </c>
      <c r="E3687" s="66" t="s">
        <v>15352</v>
      </c>
      <c r="F3687" t="s">
        <v>91</v>
      </c>
      <c r="G3687" s="66" t="s">
        <v>5199</v>
      </c>
      <c r="H3687" s="67" t="s">
        <v>10283</v>
      </c>
      <c r="I3687" t="s">
        <v>5205</v>
      </c>
      <c r="J3687" s="66" t="s">
        <v>5201</v>
      </c>
      <c r="K3687" s="66" t="s">
        <v>94</v>
      </c>
      <c r="M3687" s="66" t="s">
        <v>95</v>
      </c>
      <c r="N3687" t="s">
        <v>11003</v>
      </c>
      <c r="O3687"/>
    </row>
    <row r="3688" spans="1:15">
      <c r="A3688">
        <v>55775106</v>
      </c>
      <c r="B3688" t="s">
        <v>5581</v>
      </c>
      <c r="C3688" t="s">
        <v>510</v>
      </c>
      <c r="D3688" s="67" t="s">
        <v>5582</v>
      </c>
      <c r="E3688" s="66" t="s">
        <v>15351</v>
      </c>
      <c r="F3688" t="s">
        <v>114</v>
      </c>
      <c r="G3688" s="66" t="s">
        <v>5199</v>
      </c>
      <c r="H3688" s="67" t="s">
        <v>10266</v>
      </c>
      <c r="I3688" t="s">
        <v>5205</v>
      </c>
      <c r="J3688" s="66" t="s">
        <v>5201</v>
      </c>
      <c r="K3688" s="66" t="s">
        <v>94</v>
      </c>
      <c r="M3688" s="66" t="s">
        <v>95</v>
      </c>
      <c r="N3688" t="s">
        <v>11003</v>
      </c>
      <c r="O3688"/>
    </row>
    <row r="3689" spans="1:15">
      <c r="A3689">
        <v>55776903</v>
      </c>
      <c r="B3689" t="s">
        <v>5584</v>
      </c>
      <c r="C3689" t="s">
        <v>2538</v>
      </c>
      <c r="D3689" s="67" t="s">
        <v>5585</v>
      </c>
      <c r="E3689" s="66" t="s">
        <v>15351</v>
      </c>
      <c r="F3689" t="s">
        <v>114</v>
      </c>
      <c r="G3689" s="66" t="s">
        <v>5199</v>
      </c>
      <c r="H3689" s="67" t="s">
        <v>10266</v>
      </c>
      <c r="I3689" t="s">
        <v>5205</v>
      </c>
      <c r="J3689" s="66" t="s">
        <v>5201</v>
      </c>
      <c r="K3689" s="66" t="s">
        <v>94</v>
      </c>
      <c r="M3689" s="66" t="s">
        <v>95</v>
      </c>
      <c r="N3689" t="s">
        <v>11003</v>
      </c>
      <c r="O3689"/>
    </row>
    <row r="3690" spans="1:15">
      <c r="A3690">
        <v>55776909</v>
      </c>
      <c r="B3690" t="s">
        <v>5586</v>
      </c>
      <c r="C3690" t="s">
        <v>5587</v>
      </c>
      <c r="D3690" s="67" t="s">
        <v>672</v>
      </c>
      <c r="E3690" s="66" t="s">
        <v>15351</v>
      </c>
      <c r="F3690" t="s">
        <v>114</v>
      </c>
      <c r="G3690" s="66" t="s">
        <v>5199</v>
      </c>
      <c r="H3690" s="67" t="s">
        <v>10266</v>
      </c>
      <c r="I3690" t="s">
        <v>5205</v>
      </c>
      <c r="J3690" s="66" t="s">
        <v>5201</v>
      </c>
      <c r="K3690" s="66" t="s">
        <v>94</v>
      </c>
      <c r="M3690" s="66" t="s">
        <v>95</v>
      </c>
      <c r="N3690" t="s">
        <v>11003</v>
      </c>
      <c r="O3690"/>
    </row>
    <row r="3691" spans="1:15">
      <c r="A3691">
        <v>55776911</v>
      </c>
      <c r="B3691" t="s">
        <v>5588</v>
      </c>
      <c r="C3691" t="s">
        <v>5589</v>
      </c>
      <c r="D3691" s="67" t="s">
        <v>5590</v>
      </c>
      <c r="E3691" s="66" t="s">
        <v>15351</v>
      </c>
      <c r="F3691" t="s">
        <v>114</v>
      </c>
      <c r="G3691" s="66" t="s">
        <v>5199</v>
      </c>
      <c r="H3691" s="67" t="s">
        <v>11004</v>
      </c>
      <c r="I3691" t="s">
        <v>5205</v>
      </c>
      <c r="J3691" s="66" t="s">
        <v>5201</v>
      </c>
      <c r="K3691" s="66" t="s">
        <v>94</v>
      </c>
      <c r="M3691" s="66" t="s">
        <v>95</v>
      </c>
      <c r="N3691" t="s">
        <v>11003</v>
      </c>
      <c r="O3691"/>
    </row>
    <row r="3692" spans="1:15">
      <c r="A3692">
        <v>55776915</v>
      </c>
      <c r="B3692" t="s">
        <v>5591</v>
      </c>
      <c r="C3692" t="s">
        <v>2095</v>
      </c>
      <c r="D3692" s="67" t="s">
        <v>5592</v>
      </c>
      <c r="E3692" s="66" t="s">
        <v>15351</v>
      </c>
      <c r="F3692" t="s">
        <v>114</v>
      </c>
      <c r="G3692" s="66" t="s">
        <v>5199</v>
      </c>
      <c r="H3692" s="67" t="s">
        <v>10927</v>
      </c>
      <c r="I3692" t="s">
        <v>5205</v>
      </c>
      <c r="J3692" s="66" t="s">
        <v>5201</v>
      </c>
      <c r="K3692" s="66" t="s">
        <v>94</v>
      </c>
      <c r="M3692" s="66" t="s">
        <v>95</v>
      </c>
      <c r="N3692" t="s">
        <v>11003</v>
      </c>
      <c r="O3692"/>
    </row>
    <row r="3693" spans="1:15">
      <c r="A3693">
        <v>55781289</v>
      </c>
      <c r="B3693" t="s">
        <v>2643</v>
      </c>
      <c r="C3693" t="s">
        <v>178</v>
      </c>
      <c r="D3693" s="67" t="s">
        <v>5593</v>
      </c>
      <c r="E3693" s="66" t="s">
        <v>15351</v>
      </c>
      <c r="F3693" t="s">
        <v>91</v>
      </c>
      <c r="G3693" s="66" t="s">
        <v>5199</v>
      </c>
      <c r="H3693" s="67" t="s">
        <v>10262</v>
      </c>
      <c r="I3693" t="s">
        <v>5205</v>
      </c>
      <c r="J3693" s="66" t="s">
        <v>5201</v>
      </c>
      <c r="K3693" s="66" t="s">
        <v>94</v>
      </c>
      <c r="M3693" s="66" t="s">
        <v>95</v>
      </c>
      <c r="N3693" t="s">
        <v>11003</v>
      </c>
      <c r="O3693"/>
    </row>
    <row r="3694" spans="1:15">
      <c r="A3694">
        <v>55781513</v>
      </c>
      <c r="B3694" t="s">
        <v>5594</v>
      </c>
      <c r="C3694" t="s">
        <v>2261</v>
      </c>
      <c r="D3694" s="67" t="s">
        <v>5595</v>
      </c>
      <c r="E3694" s="66" t="s">
        <v>15351</v>
      </c>
      <c r="F3694" t="s">
        <v>114</v>
      </c>
      <c r="G3694" s="66" t="s">
        <v>5199</v>
      </c>
      <c r="H3694" s="67" t="s">
        <v>10266</v>
      </c>
      <c r="I3694" t="s">
        <v>5205</v>
      </c>
      <c r="J3694" s="66" t="s">
        <v>5201</v>
      </c>
      <c r="K3694" s="66" t="s">
        <v>94</v>
      </c>
      <c r="M3694" s="66" t="s">
        <v>95</v>
      </c>
      <c r="N3694" t="s">
        <v>11003</v>
      </c>
      <c r="O3694"/>
    </row>
    <row r="3695" spans="1:15">
      <c r="A3695">
        <v>55781514</v>
      </c>
      <c r="B3695" t="s">
        <v>5596</v>
      </c>
      <c r="C3695" t="s">
        <v>1783</v>
      </c>
      <c r="D3695" s="67" t="s">
        <v>5597</v>
      </c>
      <c r="E3695" s="66" t="s">
        <v>15352</v>
      </c>
      <c r="F3695" t="s">
        <v>91</v>
      </c>
      <c r="G3695" s="66" t="s">
        <v>5199</v>
      </c>
      <c r="H3695" s="67" t="s">
        <v>10927</v>
      </c>
      <c r="I3695" t="s">
        <v>5205</v>
      </c>
      <c r="J3695" s="66" t="s">
        <v>5201</v>
      </c>
      <c r="K3695" s="66" t="s">
        <v>94</v>
      </c>
      <c r="M3695" s="66" t="s">
        <v>95</v>
      </c>
      <c r="N3695" t="s">
        <v>11003</v>
      </c>
      <c r="O3695"/>
    </row>
    <row r="3696" spans="1:15">
      <c r="A3696">
        <v>55781515</v>
      </c>
      <c r="B3696" t="s">
        <v>361</v>
      </c>
      <c r="C3696" t="s">
        <v>524</v>
      </c>
      <c r="D3696" s="67" t="s">
        <v>5598</v>
      </c>
      <c r="E3696" s="66" t="s">
        <v>15351</v>
      </c>
      <c r="F3696" t="s">
        <v>114</v>
      </c>
      <c r="G3696" s="66" t="s">
        <v>5199</v>
      </c>
      <c r="H3696" s="67" t="s">
        <v>10262</v>
      </c>
      <c r="I3696" t="s">
        <v>5205</v>
      </c>
      <c r="J3696" s="66" t="s">
        <v>5201</v>
      </c>
      <c r="K3696" s="66" t="s">
        <v>94</v>
      </c>
      <c r="M3696" s="66" t="s">
        <v>95</v>
      </c>
      <c r="N3696" t="s">
        <v>11003</v>
      </c>
      <c r="O3696"/>
    </row>
    <row r="3697" spans="1:15">
      <c r="A3697">
        <v>325256</v>
      </c>
      <c r="B3697" t="s">
        <v>5599</v>
      </c>
      <c r="C3697" t="s">
        <v>162</v>
      </c>
      <c r="D3697" s="67" t="s">
        <v>5600</v>
      </c>
      <c r="E3697" s="66" t="s">
        <v>15351</v>
      </c>
      <c r="F3697" t="s">
        <v>91</v>
      </c>
      <c r="G3697" s="66" t="s">
        <v>5199</v>
      </c>
      <c r="H3697" s="67" t="s">
        <v>10927</v>
      </c>
      <c r="I3697" t="s">
        <v>5205</v>
      </c>
      <c r="J3697" s="66" t="s">
        <v>5201</v>
      </c>
      <c r="K3697" s="66" t="s">
        <v>94</v>
      </c>
      <c r="M3697" s="66" t="s">
        <v>95</v>
      </c>
      <c r="N3697" t="s">
        <v>11003</v>
      </c>
      <c r="O3697"/>
    </row>
    <row r="3698" spans="1:15">
      <c r="A3698">
        <v>55786640</v>
      </c>
      <c r="B3698" t="s">
        <v>8053</v>
      </c>
      <c r="C3698" t="s">
        <v>11010</v>
      </c>
      <c r="D3698" s="67" t="s">
        <v>11011</v>
      </c>
      <c r="E3698" s="66" t="s">
        <v>15351</v>
      </c>
      <c r="F3698" t="s">
        <v>114</v>
      </c>
      <c r="G3698" s="66" t="s">
        <v>5199</v>
      </c>
      <c r="H3698" s="67" t="s">
        <v>10262</v>
      </c>
      <c r="I3698" t="s">
        <v>5205</v>
      </c>
      <c r="J3698" s="66" t="s">
        <v>5201</v>
      </c>
      <c r="K3698" s="66" t="s">
        <v>94</v>
      </c>
      <c r="M3698" s="66" t="s">
        <v>95</v>
      </c>
      <c r="N3698" t="s">
        <v>11003</v>
      </c>
      <c r="O3698"/>
    </row>
    <row r="3699" spans="1:15">
      <c r="A3699">
        <v>55787033</v>
      </c>
      <c r="B3699" t="s">
        <v>195</v>
      </c>
      <c r="C3699" t="s">
        <v>98</v>
      </c>
      <c r="D3699" s="67" t="s">
        <v>5601</v>
      </c>
      <c r="E3699" s="66" t="s">
        <v>15351</v>
      </c>
      <c r="F3699" t="s">
        <v>91</v>
      </c>
      <c r="G3699" s="66" t="s">
        <v>5199</v>
      </c>
      <c r="H3699" s="67" t="s">
        <v>10266</v>
      </c>
      <c r="I3699" t="s">
        <v>5205</v>
      </c>
      <c r="J3699" s="66" t="s">
        <v>5201</v>
      </c>
      <c r="K3699" s="66" t="s">
        <v>94</v>
      </c>
      <c r="M3699" s="66" t="s">
        <v>95</v>
      </c>
      <c r="N3699" t="s">
        <v>11003</v>
      </c>
      <c r="O3699"/>
    </row>
    <row r="3700" spans="1:15">
      <c r="A3700">
        <v>55789824</v>
      </c>
      <c r="B3700" t="s">
        <v>5602</v>
      </c>
      <c r="C3700" t="s">
        <v>2112</v>
      </c>
      <c r="D3700" s="67" t="s">
        <v>5603</v>
      </c>
      <c r="E3700" s="66" t="s">
        <v>15352</v>
      </c>
      <c r="F3700" t="s">
        <v>114</v>
      </c>
      <c r="G3700" s="66" t="s">
        <v>5199</v>
      </c>
      <c r="H3700" s="67" t="s">
        <v>10927</v>
      </c>
      <c r="I3700" t="s">
        <v>5205</v>
      </c>
      <c r="J3700" s="66" t="s">
        <v>5201</v>
      </c>
      <c r="K3700" s="66" t="s">
        <v>94</v>
      </c>
      <c r="M3700" s="66" t="s">
        <v>95</v>
      </c>
      <c r="N3700" t="s">
        <v>11003</v>
      </c>
      <c r="O3700"/>
    </row>
    <row r="3701" spans="1:15">
      <c r="A3701">
        <v>55792120</v>
      </c>
      <c r="B3701" t="s">
        <v>2548</v>
      </c>
      <c r="C3701" t="s">
        <v>512</v>
      </c>
      <c r="D3701" s="67" t="s">
        <v>16178</v>
      </c>
      <c r="E3701" s="66" t="s">
        <v>15351</v>
      </c>
      <c r="F3701" t="s">
        <v>114</v>
      </c>
      <c r="G3701" s="66" t="s">
        <v>5199</v>
      </c>
      <c r="H3701" s="67" t="s">
        <v>15544</v>
      </c>
      <c r="I3701" t="s">
        <v>5205</v>
      </c>
      <c r="J3701" s="66" t="s">
        <v>5201</v>
      </c>
      <c r="K3701" s="66" t="s">
        <v>94</v>
      </c>
      <c r="M3701" s="66" t="s">
        <v>95</v>
      </c>
      <c r="N3701" t="s">
        <v>11003</v>
      </c>
      <c r="O3701"/>
    </row>
    <row r="3702" spans="1:15">
      <c r="A3702">
        <v>55792121</v>
      </c>
      <c r="B3702" t="s">
        <v>5274</v>
      </c>
      <c r="C3702" t="s">
        <v>521</v>
      </c>
      <c r="D3702" s="67" t="s">
        <v>16179</v>
      </c>
      <c r="E3702" s="66" t="s">
        <v>15351</v>
      </c>
      <c r="F3702" t="s">
        <v>114</v>
      </c>
      <c r="G3702" s="66" t="s">
        <v>5199</v>
      </c>
      <c r="H3702" s="67" t="s">
        <v>15544</v>
      </c>
      <c r="I3702" t="s">
        <v>5205</v>
      </c>
      <c r="J3702" s="66" t="s">
        <v>5201</v>
      </c>
      <c r="K3702" s="66" t="s">
        <v>94</v>
      </c>
      <c r="M3702" s="66" t="s">
        <v>95</v>
      </c>
      <c r="N3702" t="s">
        <v>11003</v>
      </c>
      <c r="O3702"/>
    </row>
    <row r="3703" spans="1:15">
      <c r="A3703">
        <v>55792152</v>
      </c>
      <c r="B3703" t="s">
        <v>5604</v>
      </c>
      <c r="C3703" t="s">
        <v>204</v>
      </c>
      <c r="D3703" s="67" t="s">
        <v>5605</v>
      </c>
      <c r="E3703" s="66" t="s">
        <v>15351</v>
      </c>
      <c r="F3703" t="s">
        <v>91</v>
      </c>
      <c r="G3703" s="66" t="s">
        <v>5199</v>
      </c>
      <c r="H3703" s="67" t="s">
        <v>10231</v>
      </c>
      <c r="I3703" t="s">
        <v>5205</v>
      </c>
      <c r="J3703" s="66" t="s">
        <v>5201</v>
      </c>
      <c r="K3703" s="66" t="s">
        <v>94</v>
      </c>
      <c r="M3703" s="66" t="s">
        <v>95</v>
      </c>
      <c r="N3703" t="s">
        <v>11003</v>
      </c>
      <c r="O3703"/>
    </row>
    <row r="3704" spans="1:15">
      <c r="A3704">
        <v>55794188</v>
      </c>
      <c r="B3704" t="s">
        <v>189</v>
      </c>
      <c r="C3704" t="s">
        <v>485</v>
      </c>
      <c r="D3704" s="67" t="s">
        <v>5606</v>
      </c>
      <c r="E3704" s="66" t="s">
        <v>15351</v>
      </c>
      <c r="F3704" t="s">
        <v>114</v>
      </c>
      <c r="G3704" s="66" t="s">
        <v>5199</v>
      </c>
      <c r="H3704" s="67" t="s">
        <v>10927</v>
      </c>
      <c r="I3704" t="s">
        <v>5205</v>
      </c>
      <c r="J3704" s="66" t="s">
        <v>5201</v>
      </c>
      <c r="K3704" s="66" t="s">
        <v>94</v>
      </c>
      <c r="M3704" s="66" t="s">
        <v>95</v>
      </c>
      <c r="N3704" t="s">
        <v>11003</v>
      </c>
      <c r="O3704"/>
    </row>
    <row r="3705" spans="1:15">
      <c r="A3705">
        <v>55676247</v>
      </c>
      <c r="B3705" t="s">
        <v>5607</v>
      </c>
      <c r="C3705" t="s">
        <v>1822</v>
      </c>
      <c r="D3705" s="67" t="s">
        <v>5608</v>
      </c>
      <c r="E3705" s="66" t="s">
        <v>15351</v>
      </c>
      <c r="F3705" t="s">
        <v>114</v>
      </c>
      <c r="G3705" s="66" t="s">
        <v>5199</v>
      </c>
      <c r="H3705" s="67" t="s">
        <v>10283</v>
      </c>
      <c r="I3705" t="s">
        <v>5205</v>
      </c>
      <c r="J3705" s="66" t="s">
        <v>5201</v>
      </c>
      <c r="K3705" s="66" t="s">
        <v>94</v>
      </c>
      <c r="M3705" s="66" t="s">
        <v>95</v>
      </c>
      <c r="N3705" t="s">
        <v>11003</v>
      </c>
      <c r="O3705"/>
    </row>
    <row r="3706" spans="1:15">
      <c r="A3706">
        <v>55773001</v>
      </c>
      <c r="B3706" t="s">
        <v>1831</v>
      </c>
      <c r="C3706" t="s">
        <v>3795</v>
      </c>
      <c r="D3706" s="67" t="s">
        <v>7182</v>
      </c>
      <c r="E3706" s="66" t="s">
        <v>420</v>
      </c>
      <c r="F3706" t="s">
        <v>91</v>
      </c>
      <c r="G3706" s="66" t="s">
        <v>5866</v>
      </c>
      <c r="H3706" s="67" t="s">
        <v>10572</v>
      </c>
      <c r="I3706" t="s">
        <v>7180</v>
      </c>
      <c r="J3706" s="66" t="s">
        <v>5845</v>
      </c>
      <c r="K3706" s="66" t="s">
        <v>94</v>
      </c>
      <c r="M3706" s="66" t="s">
        <v>95</v>
      </c>
      <c r="N3706" t="s">
        <v>11012</v>
      </c>
      <c r="O3706"/>
    </row>
    <row r="3707" spans="1:15">
      <c r="A3707">
        <v>55784493</v>
      </c>
      <c r="B3707" t="s">
        <v>5903</v>
      </c>
      <c r="C3707" t="s">
        <v>7183</v>
      </c>
      <c r="D3707" s="67" t="s">
        <v>7184</v>
      </c>
      <c r="E3707" s="66" t="s">
        <v>15352</v>
      </c>
      <c r="F3707" t="s">
        <v>91</v>
      </c>
      <c r="G3707" s="66" t="s">
        <v>5866</v>
      </c>
      <c r="H3707" s="67" t="s">
        <v>10296</v>
      </c>
      <c r="I3707" t="s">
        <v>7180</v>
      </c>
      <c r="J3707" s="66" t="s">
        <v>5845</v>
      </c>
      <c r="K3707" s="66" t="s">
        <v>94</v>
      </c>
      <c r="M3707" s="66" t="s">
        <v>95</v>
      </c>
      <c r="N3707" t="s">
        <v>11012</v>
      </c>
      <c r="O3707"/>
    </row>
    <row r="3708" spans="1:15">
      <c r="A3708">
        <v>27064</v>
      </c>
      <c r="B3708" t="s">
        <v>2422</v>
      </c>
      <c r="C3708" t="s">
        <v>99</v>
      </c>
      <c r="D3708" s="67" t="s">
        <v>6493</v>
      </c>
      <c r="E3708" s="66" t="s">
        <v>15351</v>
      </c>
      <c r="F3708" t="s">
        <v>91</v>
      </c>
      <c r="G3708" s="66" t="s">
        <v>5866</v>
      </c>
      <c r="H3708" s="67" t="s">
        <v>10233</v>
      </c>
      <c r="I3708" t="s">
        <v>6494</v>
      </c>
      <c r="J3708" s="66" t="s">
        <v>5845</v>
      </c>
      <c r="K3708" s="66" t="s">
        <v>94</v>
      </c>
      <c r="M3708" s="66" t="s">
        <v>95</v>
      </c>
      <c r="N3708" t="s">
        <v>11013</v>
      </c>
      <c r="O3708"/>
    </row>
    <row r="3709" spans="1:15">
      <c r="A3709">
        <v>103996</v>
      </c>
      <c r="B3709" t="s">
        <v>6495</v>
      </c>
      <c r="C3709" t="s">
        <v>464</v>
      </c>
      <c r="D3709" s="67" t="s">
        <v>6496</v>
      </c>
      <c r="E3709" s="66" t="s">
        <v>15351</v>
      </c>
      <c r="F3709" t="s">
        <v>91</v>
      </c>
      <c r="G3709" s="66" t="s">
        <v>5866</v>
      </c>
      <c r="H3709" s="67" t="s">
        <v>10233</v>
      </c>
      <c r="I3709" t="s">
        <v>6494</v>
      </c>
      <c r="J3709" s="66" t="s">
        <v>5845</v>
      </c>
      <c r="K3709" s="66" t="s">
        <v>94</v>
      </c>
      <c r="M3709" s="66" t="s">
        <v>95</v>
      </c>
      <c r="N3709" t="s">
        <v>11013</v>
      </c>
      <c r="O3709"/>
    </row>
    <row r="3710" spans="1:15">
      <c r="A3710">
        <v>104023</v>
      </c>
      <c r="B3710" t="s">
        <v>6497</v>
      </c>
      <c r="C3710" t="s">
        <v>98</v>
      </c>
      <c r="D3710" s="67" t="s">
        <v>6498</v>
      </c>
      <c r="E3710" s="66" t="s">
        <v>15351</v>
      </c>
      <c r="F3710" t="s">
        <v>91</v>
      </c>
      <c r="G3710" s="66" t="s">
        <v>5866</v>
      </c>
      <c r="H3710" s="67" t="s">
        <v>10213</v>
      </c>
      <c r="I3710" t="s">
        <v>6494</v>
      </c>
      <c r="J3710" s="66" t="s">
        <v>5845</v>
      </c>
      <c r="K3710" s="66" t="s">
        <v>94</v>
      </c>
      <c r="M3710" s="66" t="s">
        <v>95</v>
      </c>
      <c r="N3710" t="s">
        <v>11013</v>
      </c>
      <c r="O3710"/>
    </row>
    <row r="3711" spans="1:15">
      <c r="A3711">
        <v>104029</v>
      </c>
      <c r="B3711" t="s">
        <v>6499</v>
      </c>
      <c r="C3711" t="s">
        <v>204</v>
      </c>
      <c r="D3711" s="67" t="s">
        <v>6500</v>
      </c>
      <c r="E3711" s="66" t="s">
        <v>15351</v>
      </c>
      <c r="F3711" t="s">
        <v>91</v>
      </c>
      <c r="G3711" s="66" t="s">
        <v>5866</v>
      </c>
      <c r="H3711" s="67" t="s">
        <v>10233</v>
      </c>
      <c r="I3711" t="s">
        <v>6494</v>
      </c>
      <c r="J3711" s="66" t="s">
        <v>5845</v>
      </c>
      <c r="K3711" s="66" t="s">
        <v>94</v>
      </c>
      <c r="M3711" s="66" t="s">
        <v>95</v>
      </c>
      <c r="N3711" t="s">
        <v>11013</v>
      </c>
      <c r="O3711"/>
    </row>
    <row r="3712" spans="1:15">
      <c r="A3712">
        <v>104096</v>
      </c>
      <c r="B3712" t="s">
        <v>6501</v>
      </c>
      <c r="C3712" t="s">
        <v>4266</v>
      </c>
      <c r="D3712" s="67" t="s">
        <v>6502</v>
      </c>
      <c r="E3712" s="66" t="s">
        <v>15351</v>
      </c>
      <c r="F3712" t="s">
        <v>91</v>
      </c>
      <c r="G3712" s="66" t="s">
        <v>5866</v>
      </c>
      <c r="H3712" s="67" t="s">
        <v>10259</v>
      </c>
      <c r="I3712" t="s">
        <v>6494</v>
      </c>
      <c r="J3712" s="66" t="s">
        <v>5845</v>
      </c>
      <c r="K3712" s="66" t="s">
        <v>94</v>
      </c>
      <c r="M3712" s="66" t="s">
        <v>95</v>
      </c>
      <c r="N3712" t="s">
        <v>11013</v>
      </c>
      <c r="O3712"/>
    </row>
    <row r="3713" spans="1:15">
      <c r="A3713">
        <v>104111</v>
      </c>
      <c r="B3713" t="s">
        <v>2422</v>
      </c>
      <c r="C3713" t="s">
        <v>128</v>
      </c>
      <c r="D3713" s="67" t="s">
        <v>6503</v>
      </c>
      <c r="E3713" s="66" t="s">
        <v>15351</v>
      </c>
      <c r="F3713" t="s">
        <v>91</v>
      </c>
      <c r="G3713" s="66" t="s">
        <v>5866</v>
      </c>
      <c r="H3713" s="67" t="s">
        <v>10233</v>
      </c>
      <c r="I3713" t="s">
        <v>6494</v>
      </c>
      <c r="J3713" s="66" t="s">
        <v>5845</v>
      </c>
      <c r="K3713" s="66" t="s">
        <v>94</v>
      </c>
      <c r="M3713" s="66" t="s">
        <v>95</v>
      </c>
      <c r="N3713" t="s">
        <v>11013</v>
      </c>
      <c r="O3713"/>
    </row>
    <row r="3714" spans="1:15">
      <c r="A3714">
        <v>105991</v>
      </c>
      <c r="B3714" t="s">
        <v>6504</v>
      </c>
      <c r="C3714" t="s">
        <v>202</v>
      </c>
      <c r="D3714" s="67" t="s">
        <v>6505</v>
      </c>
      <c r="E3714" s="66" t="s">
        <v>15352</v>
      </c>
      <c r="F3714" t="s">
        <v>91</v>
      </c>
      <c r="G3714" s="66" t="s">
        <v>5866</v>
      </c>
      <c r="H3714" s="67" t="s">
        <v>10213</v>
      </c>
      <c r="I3714" t="s">
        <v>6494</v>
      </c>
      <c r="J3714" s="66" t="s">
        <v>5845</v>
      </c>
      <c r="K3714" s="66" t="s">
        <v>94</v>
      </c>
      <c r="M3714" s="66" t="s">
        <v>95</v>
      </c>
      <c r="N3714" t="s">
        <v>11013</v>
      </c>
      <c r="O3714"/>
    </row>
    <row r="3715" spans="1:15">
      <c r="A3715">
        <v>108704</v>
      </c>
      <c r="B3715" t="s">
        <v>6497</v>
      </c>
      <c r="C3715" t="s">
        <v>162</v>
      </c>
      <c r="D3715" s="67" t="s">
        <v>6506</v>
      </c>
      <c r="E3715" s="66" t="s">
        <v>15351</v>
      </c>
      <c r="F3715" t="s">
        <v>91</v>
      </c>
      <c r="G3715" s="66" t="s">
        <v>5866</v>
      </c>
      <c r="H3715" s="67" t="s">
        <v>10213</v>
      </c>
      <c r="I3715" t="s">
        <v>6494</v>
      </c>
      <c r="J3715" s="66" t="s">
        <v>5845</v>
      </c>
      <c r="K3715" s="66" t="s">
        <v>94</v>
      </c>
      <c r="M3715" s="66" t="s">
        <v>95</v>
      </c>
      <c r="N3715" t="s">
        <v>11013</v>
      </c>
      <c r="O3715"/>
    </row>
    <row r="3716" spans="1:15">
      <c r="A3716">
        <v>114809</v>
      </c>
      <c r="B3716" t="s">
        <v>3256</v>
      </c>
      <c r="C3716" t="s">
        <v>487</v>
      </c>
      <c r="D3716" s="67" t="s">
        <v>6507</v>
      </c>
      <c r="E3716" s="66" t="s">
        <v>15351</v>
      </c>
      <c r="F3716" t="s">
        <v>91</v>
      </c>
      <c r="G3716" s="66" t="s">
        <v>5866</v>
      </c>
      <c r="H3716" s="67" t="s">
        <v>10259</v>
      </c>
      <c r="I3716" t="s">
        <v>6494</v>
      </c>
      <c r="J3716" s="66" t="s">
        <v>5845</v>
      </c>
      <c r="K3716" s="66" t="s">
        <v>94</v>
      </c>
      <c r="M3716" s="66" t="s">
        <v>95</v>
      </c>
      <c r="N3716" t="s">
        <v>11013</v>
      </c>
      <c r="O3716"/>
    </row>
    <row r="3717" spans="1:15">
      <c r="A3717">
        <v>225806</v>
      </c>
      <c r="B3717" t="s">
        <v>6508</v>
      </c>
      <c r="C3717" t="s">
        <v>138</v>
      </c>
      <c r="D3717" s="67" t="s">
        <v>6509</v>
      </c>
      <c r="E3717" s="66" t="s">
        <v>15351</v>
      </c>
      <c r="F3717" t="s">
        <v>91</v>
      </c>
      <c r="G3717" s="66" t="s">
        <v>5866</v>
      </c>
      <c r="H3717" s="67" t="s">
        <v>10259</v>
      </c>
      <c r="I3717" t="s">
        <v>6494</v>
      </c>
      <c r="J3717" s="66" t="s">
        <v>5845</v>
      </c>
      <c r="K3717" s="66" t="s">
        <v>94</v>
      </c>
      <c r="M3717" s="66" t="s">
        <v>95</v>
      </c>
      <c r="N3717" t="s">
        <v>11013</v>
      </c>
      <c r="O3717"/>
    </row>
    <row r="3718" spans="1:15">
      <c r="A3718">
        <v>236801</v>
      </c>
      <c r="B3718" t="s">
        <v>6444</v>
      </c>
      <c r="C3718" t="s">
        <v>178</v>
      </c>
      <c r="D3718" s="67" t="s">
        <v>6510</v>
      </c>
      <c r="E3718" s="66" t="s">
        <v>15351</v>
      </c>
      <c r="F3718" t="s">
        <v>91</v>
      </c>
      <c r="G3718" s="66" t="s">
        <v>5866</v>
      </c>
      <c r="H3718" s="67" t="s">
        <v>10233</v>
      </c>
      <c r="I3718" t="s">
        <v>6494</v>
      </c>
      <c r="J3718" s="66" t="s">
        <v>5845</v>
      </c>
      <c r="K3718" s="66" t="s">
        <v>94</v>
      </c>
      <c r="M3718" s="66" t="s">
        <v>95</v>
      </c>
      <c r="N3718" t="s">
        <v>11013</v>
      </c>
      <c r="O3718"/>
    </row>
    <row r="3719" spans="1:15">
      <c r="A3719">
        <v>393208</v>
      </c>
      <c r="B3719" t="s">
        <v>6511</v>
      </c>
      <c r="C3719" t="s">
        <v>171</v>
      </c>
      <c r="D3719" s="67" t="s">
        <v>4095</v>
      </c>
      <c r="E3719" s="66" t="s">
        <v>1007</v>
      </c>
      <c r="F3719" t="s">
        <v>91</v>
      </c>
      <c r="G3719" s="66" t="s">
        <v>5866</v>
      </c>
      <c r="H3719" s="67" t="s">
        <v>10213</v>
      </c>
      <c r="I3719" t="s">
        <v>6494</v>
      </c>
      <c r="J3719" s="66" t="s">
        <v>5845</v>
      </c>
      <c r="K3719" s="66" t="s">
        <v>94</v>
      </c>
      <c r="M3719" s="66" t="s">
        <v>95</v>
      </c>
      <c r="N3719" t="s">
        <v>11013</v>
      </c>
      <c r="O3719"/>
    </row>
    <row r="3720" spans="1:15">
      <c r="A3720">
        <v>415387</v>
      </c>
      <c r="B3720" t="s">
        <v>6512</v>
      </c>
      <c r="C3720" t="s">
        <v>182</v>
      </c>
      <c r="D3720" s="67" t="s">
        <v>6513</v>
      </c>
      <c r="E3720" s="66" t="s">
        <v>15351</v>
      </c>
      <c r="F3720" t="s">
        <v>91</v>
      </c>
      <c r="G3720" s="66" t="s">
        <v>5866</v>
      </c>
      <c r="H3720" s="67" t="s">
        <v>10233</v>
      </c>
      <c r="I3720" t="s">
        <v>6494</v>
      </c>
      <c r="J3720" s="66" t="s">
        <v>5845</v>
      </c>
      <c r="K3720" s="66" t="s">
        <v>94</v>
      </c>
      <c r="M3720" s="66" t="s">
        <v>95</v>
      </c>
      <c r="N3720" t="s">
        <v>11013</v>
      </c>
      <c r="O3720"/>
    </row>
    <row r="3721" spans="1:15">
      <c r="A3721">
        <v>468616</v>
      </c>
      <c r="B3721" t="s">
        <v>6514</v>
      </c>
      <c r="C3721" t="s">
        <v>4929</v>
      </c>
      <c r="D3721" s="67" t="s">
        <v>6515</v>
      </c>
      <c r="E3721" s="66" t="s">
        <v>15352</v>
      </c>
      <c r="F3721" t="s">
        <v>91</v>
      </c>
      <c r="G3721" s="66" t="s">
        <v>5866</v>
      </c>
      <c r="H3721" s="67" t="s">
        <v>10213</v>
      </c>
      <c r="I3721" t="s">
        <v>6494</v>
      </c>
      <c r="J3721" s="66" t="s">
        <v>5845</v>
      </c>
      <c r="K3721" s="66" t="s">
        <v>94</v>
      </c>
      <c r="M3721" s="66" t="s">
        <v>95</v>
      </c>
      <c r="N3721" t="s">
        <v>11013</v>
      </c>
      <c r="O3721"/>
    </row>
    <row r="3722" spans="1:15">
      <c r="A3722">
        <v>536904</v>
      </c>
      <c r="B3722" t="s">
        <v>1153</v>
      </c>
      <c r="C3722" t="s">
        <v>1047</v>
      </c>
      <c r="D3722" s="67" t="s">
        <v>6517</v>
      </c>
      <c r="E3722" s="66" t="s">
        <v>1007</v>
      </c>
      <c r="F3722" t="s">
        <v>91</v>
      </c>
      <c r="G3722" s="66" t="s">
        <v>5866</v>
      </c>
      <c r="H3722" s="67" t="s">
        <v>10213</v>
      </c>
      <c r="I3722" t="s">
        <v>6494</v>
      </c>
      <c r="J3722" s="66" t="s">
        <v>5845</v>
      </c>
      <c r="K3722" s="66" t="s">
        <v>94</v>
      </c>
      <c r="M3722" s="66" t="s">
        <v>95</v>
      </c>
      <c r="N3722" t="s">
        <v>11013</v>
      </c>
      <c r="O3722"/>
    </row>
    <row r="3723" spans="1:15">
      <c r="A3723">
        <v>55498413</v>
      </c>
      <c r="B3723" t="s">
        <v>6518</v>
      </c>
      <c r="C3723" t="s">
        <v>2422</v>
      </c>
      <c r="D3723" s="67" t="s">
        <v>6519</v>
      </c>
      <c r="E3723" s="66" t="s">
        <v>15352</v>
      </c>
      <c r="F3723" t="s">
        <v>91</v>
      </c>
      <c r="G3723" s="66" t="s">
        <v>5866</v>
      </c>
      <c r="H3723" s="67" t="s">
        <v>10310</v>
      </c>
      <c r="I3723" t="s">
        <v>6494</v>
      </c>
      <c r="J3723" s="66" t="s">
        <v>5845</v>
      </c>
      <c r="K3723" s="66" t="s">
        <v>94</v>
      </c>
      <c r="M3723" s="66" t="s">
        <v>95</v>
      </c>
      <c r="N3723" t="s">
        <v>11013</v>
      </c>
      <c r="O3723"/>
    </row>
    <row r="3724" spans="1:15">
      <c r="A3724">
        <v>55501748</v>
      </c>
      <c r="B3724" t="s">
        <v>6520</v>
      </c>
      <c r="C3724" t="s">
        <v>619</v>
      </c>
      <c r="D3724" s="67" t="s">
        <v>6521</v>
      </c>
      <c r="E3724" s="66" t="s">
        <v>15351</v>
      </c>
      <c r="F3724" t="s">
        <v>114</v>
      </c>
      <c r="G3724" s="66" t="s">
        <v>5866</v>
      </c>
      <c r="H3724" s="67" t="s">
        <v>10233</v>
      </c>
      <c r="I3724" t="s">
        <v>6494</v>
      </c>
      <c r="J3724" s="66" t="s">
        <v>5845</v>
      </c>
      <c r="K3724" s="66" t="s">
        <v>94</v>
      </c>
      <c r="M3724" s="66" t="s">
        <v>95</v>
      </c>
      <c r="N3724" t="s">
        <v>11013</v>
      </c>
      <c r="O3724"/>
    </row>
    <row r="3725" spans="1:15">
      <c r="A3725">
        <v>55551133</v>
      </c>
      <c r="B3725" t="s">
        <v>6518</v>
      </c>
      <c r="C3725" t="s">
        <v>1086</v>
      </c>
      <c r="D3725" s="67" t="s">
        <v>6523</v>
      </c>
      <c r="E3725" s="66" t="s">
        <v>173</v>
      </c>
      <c r="F3725" t="s">
        <v>114</v>
      </c>
      <c r="G3725" s="66" t="s">
        <v>5866</v>
      </c>
      <c r="H3725" s="67" t="s">
        <v>10310</v>
      </c>
      <c r="I3725" t="s">
        <v>6494</v>
      </c>
      <c r="J3725" s="66" t="s">
        <v>5845</v>
      </c>
      <c r="K3725" s="66" t="s">
        <v>94</v>
      </c>
      <c r="M3725" s="66" t="s">
        <v>95</v>
      </c>
      <c r="N3725" t="s">
        <v>11013</v>
      </c>
      <c r="O3725"/>
    </row>
    <row r="3726" spans="1:15">
      <c r="A3726">
        <v>55558154</v>
      </c>
      <c r="B3726" t="s">
        <v>6444</v>
      </c>
      <c r="C3726" t="s">
        <v>131</v>
      </c>
      <c r="D3726" s="67" t="s">
        <v>6524</v>
      </c>
      <c r="E3726" s="66" t="s">
        <v>15351</v>
      </c>
      <c r="F3726" t="s">
        <v>91</v>
      </c>
      <c r="G3726" s="66" t="s">
        <v>5866</v>
      </c>
      <c r="H3726" s="67" t="s">
        <v>10233</v>
      </c>
      <c r="I3726" t="s">
        <v>6494</v>
      </c>
      <c r="J3726" s="66" t="s">
        <v>5845</v>
      </c>
      <c r="K3726" s="66" t="s">
        <v>94</v>
      </c>
      <c r="M3726" s="66" t="s">
        <v>95</v>
      </c>
      <c r="N3726" t="s">
        <v>11013</v>
      </c>
      <c r="O3726"/>
    </row>
    <row r="3727" spans="1:15">
      <c r="A3727">
        <v>55560129</v>
      </c>
      <c r="B3727" t="s">
        <v>1068</v>
      </c>
      <c r="C3727" t="s">
        <v>4129</v>
      </c>
      <c r="D3727" s="67" t="s">
        <v>6525</v>
      </c>
      <c r="E3727" s="66" t="s">
        <v>420</v>
      </c>
      <c r="F3727" t="s">
        <v>91</v>
      </c>
      <c r="G3727" s="66" t="s">
        <v>5866</v>
      </c>
      <c r="H3727" s="67" t="s">
        <v>10213</v>
      </c>
      <c r="I3727" t="s">
        <v>6494</v>
      </c>
      <c r="J3727" s="66" t="s">
        <v>5845</v>
      </c>
      <c r="K3727" s="66" t="s">
        <v>94</v>
      </c>
      <c r="M3727" s="66" t="s">
        <v>95</v>
      </c>
      <c r="N3727" t="s">
        <v>11013</v>
      </c>
      <c r="O3727"/>
    </row>
    <row r="3728" spans="1:15">
      <c r="A3728">
        <v>55616921</v>
      </c>
      <c r="B3728" t="s">
        <v>6311</v>
      </c>
      <c r="C3728" t="s">
        <v>2416</v>
      </c>
      <c r="D3728" s="67" t="s">
        <v>6526</v>
      </c>
      <c r="E3728" s="66" t="s">
        <v>912</v>
      </c>
      <c r="F3728" t="s">
        <v>91</v>
      </c>
      <c r="G3728" s="66" t="s">
        <v>5866</v>
      </c>
      <c r="H3728" s="67" t="s">
        <v>10213</v>
      </c>
      <c r="I3728" t="s">
        <v>6494</v>
      </c>
      <c r="J3728" s="66" t="s">
        <v>5845</v>
      </c>
      <c r="K3728" s="66" t="s">
        <v>94</v>
      </c>
      <c r="M3728" s="66" t="s">
        <v>95</v>
      </c>
      <c r="N3728" t="s">
        <v>11013</v>
      </c>
      <c r="O3728"/>
    </row>
    <row r="3729" spans="1:15">
      <c r="A3729">
        <v>55619958</v>
      </c>
      <c r="B3729" t="s">
        <v>957</v>
      </c>
      <c r="C3729" t="s">
        <v>6527</v>
      </c>
      <c r="D3729" s="67" t="s">
        <v>6528</v>
      </c>
      <c r="E3729" s="66" t="s">
        <v>173</v>
      </c>
      <c r="F3729" t="s">
        <v>114</v>
      </c>
      <c r="G3729" s="66" t="s">
        <v>5866</v>
      </c>
      <c r="H3729" s="67" t="s">
        <v>10233</v>
      </c>
      <c r="I3729" t="s">
        <v>6494</v>
      </c>
      <c r="J3729" s="66" t="s">
        <v>5845</v>
      </c>
      <c r="K3729" s="66" t="s">
        <v>94</v>
      </c>
      <c r="M3729" s="66" t="s">
        <v>95</v>
      </c>
      <c r="N3729" t="s">
        <v>11013</v>
      </c>
      <c r="O3729"/>
    </row>
    <row r="3730" spans="1:15">
      <c r="A3730">
        <v>55619960</v>
      </c>
      <c r="B3730" t="s">
        <v>5863</v>
      </c>
      <c r="C3730" t="s">
        <v>1402</v>
      </c>
      <c r="D3730" s="67" t="s">
        <v>6529</v>
      </c>
      <c r="E3730" s="66" t="s">
        <v>420</v>
      </c>
      <c r="F3730" t="s">
        <v>114</v>
      </c>
      <c r="G3730" s="66" t="s">
        <v>5866</v>
      </c>
      <c r="H3730" s="67" t="s">
        <v>10310</v>
      </c>
      <c r="I3730" t="s">
        <v>6494</v>
      </c>
      <c r="J3730" s="66" t="s">
        <v>5845</v>
      </c>
      <c r="K3730" s="66" t="s">
        <v>94</v>
      </c>
      <c r="M3730" s="66" t="s">
        <v>95</v>
      </c>
      <c r="N3730" t="s">
        <v>11013</v>
      </c>
      <c r="O3730"/>
    </row>
    <row r="3731" spans="1:15">
      <c r="A3731">
        <v>55623835</v>
      </c>
      <c r="B3731" t="s">
        <v>6530</v>
      </c>
      <c r="C3731" t="s">
        <v>6531</v>
      </c>
      <c r="D3731" s="67" t="s">
        <v>6532</v>
      </c>
      <c r="E3731" s="66" t="s">
        <v>173</v>
      </c>
      <c r="F3731" t="s">
        <v>114</v>
      </c>
      <c r="G3731" s="66" t="s">
        <v>5866</v>
      </c>
      <c r="H3731" s="67" t="s">
        <v>10310</v>
      </c>
      <c r="I3731" t="s">
        <v>6494</v>
      </c>
      <c r="J3731" s="66" t="s">
        <v>5845</v>
      </c>
      <c r="K3731" s="66" t="s">
        <v>94</v>
      </c>
      <c r="M3731" s="66" t="s">
        <v>95</v>
      </c>
      <c r="N3731" t="s">
        <v>11013</v>
      </c>
      <c r="O3731"/>
    </row>
    <row r="3732" spans="1:15">
      <c r="A3732">
        <v>202531</v>
      </c>
      <c r="B3732" t="s">
        <v>6533</v>
      </c>
      <c r="C3732" t="s">
        <v>2982</v>
      </c>
      <c r="D3732" s="67" t="s">
        <v>2392</v>
      </c>
      <c r="E3732" s="66" t="s">
        <v>15352</v>
      </c>
      <c r="F3732" t="s">
        <v>91</v>
      </c>
      <c r="G3732" s="66" t="s">
        <v>5866</v>
      </c>
      <c r="H3732" s="67" t="s">
        <v>10310</v>
      </c>
      <c r="I3732" t="s">
        <v>6494</v>
      </c>
      <c r="J3732" s="66" t="s">
        <v>5845</v>
      </c>
      <c r="K3732" s="66" t="s">
        <v>94</v>
      </c>
      <c r="M3732" s="66" t="s">
        <v>95</v>
      </c>
      <c r="N3732" t="s">
        <v>11013</v>
      </c>
      <c r="O3732"/>
    </row>
    <row r="3733" spans="1:15">
      <c r="A3733">
        <v>55664700</v>
      </c>
      <c r="B3733" t="s">
        <v>6495</v>
      </c>
      <c r="C3733" t="s">
        <v>10995</v>
      </c>
      <c r="D3733" s="67" t="s">
        <v>6534</v>
      </c>
      <c r="E3733" s="66" t="s">
        <v>15351</v>
      </c>
      <c r="F3733" t="s">
        <v>114</v>
      </c>
      <c r="G3733" s="66" t="s">
        <v>5866</v>
      </c>
      <c r="H3733" s="67" t="s">
        <v>10233</v>
      </c>
      <c r="I3733" t="s">
        <v>6494</v>
      </c>
      <c r="J3733" s="66" t="s">
        <v>5845</v>
      </c>
      <c r="K3733" s="66" t="s">
        <v>94</v>
      </c>
      <c r="M3733" s="66" t="s">
        <v>95</v>
      </c>
      <c r="N3733" t="s">
        <v>11013</v>
      </c>
      <c r="O3733"/>
    </row>
    <row r="3734" spans="1:15">
      <c r="A3734">
        <v>55676129</v>
      </c>
      <c r="B3734" t="s">
        <v>6358</v>
      </c>
      <c r="C3734" t="s">
        <v>2535</v>
      </c>
      <c r="D3734" s="67" t="s">
        <v>3274</v>
      </c>
      <c r="E3734" s="66" t="s">
        <v>420</v>
      </c>
      <c r="F3734" t="s">
        <v>91</v>
      </c>
      <c r="G3734" s="66" t="s">
        <v>5866</v>
      </c>
      <c r="H3734" s="67" t="s">
        <v>10311</v>
      </c>
      <c r="I3734" t="s">
        <v>6494</v>
      </c>
      <c r="J3734" s="66" t="s">
        <v>5845</v>
      </c>
      <c r="K3734" s="66" t="s">
        <v>94</v>
      </c>
      <c r="M3734" s="66" t="s">
        <v>95</v>
      </c>
      <c r="N3734" t="s">
        <v>11013</v>
      </c>
      <c r="O3734"/>
    </row>
    <row r="3735" spans="1:15">
      <c r="A3735">
        <v>55684114</v>
      </c>
      <c r="B3735" t="s">
        <v>6530</v>
      </c>
      <c r="C3735" t="s">
        <v>531</v>
      </c>
      <c r="D3735" s="67" t="s">
        <v>6536</v>
      </c>
      <c r="E3735" s="66" t="s">
        <v>420</v>
      </c>
      <c r="F3735" t="s">
        <v>91</v>
      </c>
      <c r="G3735" s="66" t="s">
        <v>5866</v>
      </c>
      <c r="H3735" s="67" t="s">
        <v>10310</v>
      </c>
      <c r="I3735" t="s">
        <v>6494</v>
      </c>
      <c r="J3735" s="66" t="s">
        <v>5845</v>
      </c>
      <c r="K3735" s="66" t="s">
        <v>94</v>
      </c>
      <c r="M3735" s="66" t="s">
        <v>95</v>
      </c>
      <c r="N3735" t="s">
        <v>11013</v>
      </c>
      <c r="O3735"/>
    </row>
    <row r="3736" spans="1:15">
      <c r="A3736">
        <v>55684152</v>
      </c>
      <c r="B3736" t="s">
        <v>6537</v>
      </c>
      <c r="C3736" t="s">
        <v>6538</v>
      </c>
      <c r="D3736" s="67" t="s">
        <v>6287</v>
      </c>
      <c r="E3736" s="66" t="s">
        <v>1001</v>
      </c>
      <c r="F3736" t="s">
        <v>114</v>
      </c>
      <c r="G3736" s="66" t="s">
        <v>5866</v>
      </c>
      <c r="H3736" s="67" t="s">
        <v>10310</v>
      </c>
      <c r="I3736" t="s">
        <v>6494</v>
      </c>
      <c r="J3736" s="66" t="s">
        <v>5845</v>
      </c>
      <c r="K3736" s="66" t="s">
        <v>94</v>
      </c>
      <c r="M3736" s="66" t="s">
        <v>95</v>
      </c>
      <c r="N3736" t="s">
        <v>11013</v>
      </c>
      <c r="O3736"/>
    </row>
    <row r="3737" spans="1:15">
      <c r="A3737">
        <v>55684187</v>
      </c>
      <c r="B3737" t="s">
        <v>6539</v>
      </c>
      <c r="C3737" t="s">
        <v>221</v>
      </c>
      <c r="D3737" s="67" t="s">
        <v>6540</v>
      </c>
      <c r="E3737" s="66" t="s">
        <v>420</v>
      </c>
      <c r="F3737" t="s">
        <v>114</v>
      </c>
      <c r="G3737" s="66" t="s">
        <v>5866</v>
      </c>
      <c r="H3737" s="67" t="s">
        <v>10233</v>
      </c>
      <c r="I3737" t="s">
        <v>6494</v>
      </c>
      <c r="J3737" s="66" t="s">
        <v>5845</v>
      </c>
      <c r="K3737" s="66" t="s">
        <v>94</v>
      </c>
      <c r="M3737" s="66" t="s">
        <v>95</v>
      </c>
      <c r="N3737" t="s">
        <v>11013</v>
      </c>
      <c r="O3737"/>
    </row>
    <row r="3738" spans="1:15">
      <c r="A3738">
        <v>55688536</v>
      </c>
      <c r="B3738" t="s">
        <v>6541</v>
      </c>
      <c r="C3738" t="s">
        <v>1357</v>
      </c>
      <c r="D3738" s="67" t="s">
        <v>6542</v>
      </c>
      <c r="E3738" s="66" t="s">
        <v>420</v>
      </c>
      <c r="F3738" t="s">
        <v>114</v>
      </c>
      <c r="G3738" s="66" t="s">
        <v>5866</v>
      </c>
      <c r="H3738" s="67" t="s">
        <v>10233</v>
      </c>
      <c r="I3738" t="s">
        <v>6494</v>
      </c>
      <c r="J3738" s="66" t="s">
        <v>5845</v>
      </c>
      <c r="K3738" s="66" t="s">
        <v>94</v>
      </c>
      <c r="M3738" s="66" t="s">
        <v>95</v>
      </c>
      <c r="N3738" t="s">
        <v>11013</v>
      </c>
      <c r="O3738"/>
    </row>
    <row r="3739" spans="1:15">
      <c r="A3739">
        <v>55707740</v>
      </c>
      <c r="B3739" t="s">
        <v>6543</v>
      </c>
      <c r="C3739" t="s">
        <v>824</v>
      </c>
      <c r="D3739" s="67" t="s">
        <v>2855</v>
      </c>
      <c r="E3739" s="66" t="s">
        <v>420</v>
      </c>
      <c r="F3739" t="s">
        <v>91</v>
      </c>
      <c r="G3739" s="66" t="s">
        <v>5866</v>
      </c>
      <c r="H3739" s="67" t="s">
        <v>10310</v>
      </c>
      <c r="I3739" t="s">
        <v>6494</v>
      </c>
      <c r="J3739" s="66" t="s">
        <v>5845</v>
      </c>
      <c r="K3739" s="66" t="s">
        <v>94</v>
      </c>
      <c r="M3739" s="66" t="s">
        <v>95</v>
      </c>
      <c r="N3739" t="s">
        <v>11013</v>
      </c>
      <c r="O3739"/>
    </row>
    <row r="3740" spans="1:15">
      <c r="A3740">
        <v>55726130</v>
      </c>
      <c r="B3740" t="s">
        <v>792</v>
      </c>
      <c r="C3740" t="s">
        <v>98</v>
      </c>
      <c r="D3740" s="67" t="s">
        <v>6544</v>
      </c>
      <c r="E3740" s="66" t="s">
        <v>15351</v>
      </c>
      <c r="F3740" t="s">
        <v>91</v>
      </c>
      <c r="G3740" s="66" t="s">
        <v>5866</v>
      </c>
      <c r="H3740" s="67" t="s">
        <v>10233</v>
      </c>
      <c r="I3740" t="s">
        <v>6494</v>
      </c>
      <c r="J3740" s="66" t="s">
        <v>5845</v>
      </c>
      <c r="K3740" s="66" t="s">
        <v>94</v>
      </c>
      <c r="M3740" s="66" t="s">
        <v>95</v>
      </c>
      <c r="N3740" t="s">
        <v>11013</v>
      </c>
      <c r="O3740"/>
    </row>
    <row r="3741" spans="1:15">
      <c r="A3741">
        <v>504056</v>
      </c>
      <c r="B3741" t="s">
        <v>4491</v>
      </c>
      <c r="C3741" t="s">
        <v>6545</v>
      </c>
      <c r="D3741" s="67" t="s">
        <v>6546</v>
      </c>
      <c r="E3741" s="66" t="s">
        <v>1001</v>
      </c>
      <c r="F3741" t="s">
        <v>114</v>
      </c>
      <c r="G3741" s="66" t="s">
        <v>5866</v>
      </c>
      <c r="H3741" s="67" t="s">
        <v>10233</v>
      </c>
      <c r="I3741" t="s">
        <v>6494</v>
      </c>
      <c r="J3741" s="66" t="s">
        <v>5845</v>
      </c>
      <c r="K3741" s="66" t="s">
        <v>94</v>
      </c>
      <c r="M3741" s="66" t="s">
        <v>95</v>
      </c>
      <c r="N3741" t="s">
        <v>11013</v>
      </c>
      <c r="O3741"/>
    </row>
    <row r="3742" spans="1:15">
      <c r="A3742">
        <v>55728061</v>
      </c>
      <c r="B3742" t="s">
        <v>6547</v>
      </c>
      <c r="C3742" t="s">
        <v>1008</v>
      </c>
      <c r="D3742" s="67" t="s">
        <v>6548</v>
      </c>
      <c r="E3742" s="66" t="s">
        <v>420</v>
      </c>
      <c r="F3742" t="s">
        <v>91</v>
      </c>
      <c r="G3742" s="66" t="s">
        <v>5866</v>
      </c>
      <c r="H3742" s="67" t="s">
        <v>10233</v>
      </c>
      <c r="I3742" t="s">
        <v>6494</v>
      </c>
      <c r="J3742" s="66" t="s">
        <v>5845</v>
      </c>
      <c r="K3742" s="66" t="s">
        <v>94</v>
      </c>
      <c r="M3742" s="66" t="s">
        <v>95</v>
      </c>
      <c r="N3742" t="s">
        <v>11013</v>
      </c>
      <c r="O3742"/>
    </row>
    <row r="3743" spans="1:15">
      <c r="A3743">
        <v>55740126</v>
      </c>
      <c r="B3743" t="s">
        <v>6541</v>
      </c>
      <c r="C3743" t="s">
        <v>483</v>
      </c>
      <c r="D3743" s="67" t="s">
        <v>5890</v>
      </c>
      <c r="E3743" s="66" t="s">
        <v>297</v>
      </c>
      <c r="F3743" t="s">
        <v>91</v>
      </c>
      <c r="G3743" s="66" t="s">
        <v>5866</v>
      </c>
      <c r="H3743" s="67" t="s">
        <v>10233</v>
      </c>
      <c r="I3743" t="s">
        <v>6494</v>
      </c>
      <c r="J3743" s="66" t="s">
        <v>5845</v>
      </c>
      <c r="K3743" s="66" t="s">
        <v>94</v>
      </c>
      <c r="M3743" s="66" t="s">
        <v>95</v>
      </c>
      <c r="N3743" t="s">
        <v>11013</v>
      </c>
      <c r="O3743"/>
    </row>
    <row r="3744" spans="1:15">
      <c r="A3744">
        <v>55740128</v>
      </c>
      <c r="B3744" t="s">
        <v>6537</v>
      </c>
      <c r="C3744" t="s">
        <v>2214</v>
      </c>
      <c r="D3744" s="67" t="s">
        <v>6551</v>
      </c>
      <c r="E3744" s="66" t="s">
        <v>1007</v>
      </c>
      <c r="F3744" t="s">
        <v>114</v>
      </c>
      <c r="G3744" s="66" t="s">
        <v>5866</v>
      </c>
      <c r="H3744" s="67" t="s">
        <v>10310</v>
      </c>
      <c r="I3744" t="s">
        <v>6494</v>
      </c>
      <c r="J3744" s="66" t="s">
        <v>5845</v>
      </c>
      <c r="K3744" s="66" t="s">
        <v>94</v>
      </c>
      <c r="M3744" s="66" t="s">
        <v>95</v>
      </c>
      <c r="N3744" t="s">
        <v>11013</v>
      </c>
      <c r="O3744"/>
    </row>
    <row r="3745" spans="1:15">
      <c r="A3745">
        <v>55740156</v>
      </c>
      <c r="B3745" t="s">
        <v>410</v>
      </c>
      <c r="C3745" t="s">
        <v>330</v>
      </c>
      <c r="D3745" s="67" t="s">
        <v>6552</v>
      </c>
      <c r="E3745" s="66" t="s">
        <v>173</v>
      </c>
      <c r="F3745" t="s">
        <v>114</v>
      </c>
      <c r="G3745" s="66" t="s">
        <v>5866</v>
      </c>
      <c r="H3745" s="67" t="s">
        <v>10233</v>
      </c>
      <c r="I3745" t="s">
        <v>6494</v>
      </c>
      <c r="J3745" s="66" t="s">
        <v>5845</v>
      </c>
      <c r="K3745" s="66" t="s">
        <v>94</v>
      </c>
      <c r="M3745" s="66" t="s">
        <v>95</v>
      </c>
      <c r="N3745" t="s">
        <v>11013</v>
      </c>
      <c r="O3745"/>
    </row>
    <row r="3746" spans="1:15">
      <c r="A3746">
        <v>55746085</v>
      </c>
      <c r="B3746" t="s">
        <v>6511</v>
      </c>
      <c r="C3746" t="s">
        <v>619</v>
      </c>
      <c r="D3746" s="67" t="s">
        <v>16180</v>
      </c>
      <c r="E3746" s="66" t="s">
        <v>15351</v>
      </c>
      <c r="F3746" t="s">
        <v>114</v>
      </c>
      <c r="G3746" s="66" t="s">
        <v>5866</v>
      </c>
      <c r="H3746" s="67" t="s">
        <v>16092</v>
      </c>
      <c r="I3746" t="s">
        <v>6494</v>
      </c>
      <c r="J3746" s="66" t="s">
        <v>5845</v>
      </c>
      <c r="K3746" s="66" t="s">
        <v>94</v>
      </c>
      <c r="M3746" s="66" t="s">
        <v>95</v>
      </c>
      <c r="N3746" t="s">
        <v>11013</v>
      </c>
      <c r="O3746"/>
    </row>
    <row r="3747" spans="1:15">
      <c r="A3747">
        <v>55746089</v>
      </c>
      <c r="B3747" t="s">
        <v>6547</v>
      </c>
      <c r="C3747" t="s">
        <v>1965</v>
      </c>
      <c r="D3747" s="67" t="s">
        <v>4202</v>
      </c>
      <c r="E3747" s="66" t="s">
        <v>266</v>
      </c>
      <c r="F3747" t="s">
        <v>91</v>
      </c>
      <c r="G3747" s="66" t="s">
        <v>5866</v>
      </c>
      <c r="H3747" s="67" t="s">
        <v>10233</v>
      </c>
      <c r="I3747" t="s">
        <v>6494</v>
      </c>
      <c r="J3747" s="66" t="s">
        <v>5845</v>
      </c>
      <c r="K3747" s="66" t="s">
        <v>94</v>
      </c>
      <c r="M3747" s="66" t="s">
        <v>95</v>
      </c>
      <c r="N3747" t="s">
        <v>11013</v>
      </c>
      <c r="O3747"/>
    </row>
    <row r="3748" spans="1:15">
      <c r="A3748">
        <v>55746090</v>
      </c>
      <c r="B3748" t="s">
        <v>6541</v>
      </c>
      <c r="C3748" t="s">
        <v>558</v>
      </c>
      <c r="D3748" s="67" t="s">
        <v>1745</v>
      </c>
      <c r="E3748" s="66" t="s">
        <v>15352</v>
      </c>
      <c r="F3748" t="s">
        <v>114</v>
      </c>
      <c r="G3748" s="66" t="s">
        <v>5866</v>
      </c>
      <c r="H3748" s="67" t="s">
        <v>10233</v>
      </c>
      <c r="I3748" t="s">
        <v>6494</v>
      </c>
      <c r="J3748" s="66" t="s">
        <v>5845</v>
      </c>
      <c r="K3748" s="66" t="s">
        <v>94</v>
      </c>
      <c r="M3748" s="66" t="s">
        <v>95</v>
      </c>
      <c r="N3748" t="s">
        <v>11013</v>
      </c>
      <c r="O3748"/>
    </row>
    <row r="3749" spans="1:15">
      <c r="A3749">
        <v>55746920</v>
      </c>
      <c r="B3749" t="s">
        <v>6553</v>
      </c>
      <c r="C3749" t="s">
        <v>6554</v>
      </c>
      <c r="D3749" s="67" t="s">
        <v>6555</v>
      </c>
      <c r="E3749" s="66" t="s">
        <v>1007</v>
      </c>
      <c r="F3749" t="s">
        <v>114</v>
      </c>
      <c r="G3749" s="66" t="s">
        <v>5866</v>
      </c>
      <c r="H3749" s="67" t="s">
        <v>10213</v>
      </c>
      <c r="I3749" t="s">
        <v>6494</v>
      </c>
      <c r="J3749" s="66" t="s">
        <v>5845</v>
      </c>
      <c r="K3749" s="66" t="s">
        <v>94</v>
      </c>
      <c r="M3749" s="66" t="s">
        <v>95</v>
      </c>
      <c r="N3749" t="s">
        <v>11013</v>
      </c>
      <c r="O3749"/>
    </row>
    <row r="3750" spans="1:15">
      <c r="A3750">
        <v>55746924</v>
      </c>
      <c r="B3750" t="s">
        <v>6556</v>
      </c>
      <c r="C3750" t="s">
        <v>6557</v>
      </c>
      <c r="D3750" s="67" t="s">
        <v>6558</v>
      </c>
      <c r="E3750" s="66" t="s">
        <v>297</v>
      </c>
      <c r="F3750" t="s">
        <v>114</v>
      </c>
      <c r="G3750" s="66" t="s">
        <v>5866</v>
      </c>
      <c r="H3750" s="67" t="s">
        <v>10311</v>
      </c>
      <c r="I3750" t="s">
        <v>6494</v>
      </c>
      <c r="J3750" s="66" t="s">
        <v>5845</v>
      </c>
      <c r="K3750" s="66" t="s">
        <v>94</v>
      </c>
      <c r="M3750" s="66" t="s">
        <v>95</v>
      </c>
      <c r="N3750" t="s">
        <v>11013</v>
      </c>
      <c r="O3750"/>
    </row>
    <row r="3751" spans="1:15">
      <c r="A3751">
        <v>55746925</v>
      </c>
      <c r="B3751" t="s">
        <v>6559</v>
      </c>
      <c r="C3751" t="s">
        <v>4104</v>
      </c>
      <c r="D3751" s="67" t="s">
        <v>6560</v>
      </c>
      <c r="E3751" s="66" t="s">
        <v>266</v>
      </c>
      <c r="F3751" t="s">
        <v>114</v>
      </c>
      <c r="G3751" s="66" t="s">
        <v>5866</v>
      </c>
      <c r="H3751" s="67" t="s">
        <v>10233</v>
      </c>
      <c r="I3751" t="s">
        <v>6494</v>
      </c>
      <c r="J3751" s="66" t="s">
        <v>5845</v>
      </c>
      <c r="K3751" s="66" t="s">
        <v>94</v>
      </c>
      <c r="M3751" s="66" t="s">
        <v>95</v>
      </c>
      <c r="N3751" t="s">
        <v>11013</v>
      </c>
      <c r="O3751"/>
    </row>
    <row r="3752" spans="1:15">
      <c r="A3752">
        <v>55748037</v>
      </c>
      <c r="B3752" t="s">
        <v>3152</v>
      </c>
      <c r="C3752" t="s">
        <v>1536</v>
      </c>
      <c r="D3752" s="67" t="s">
        <v>6561</v>
      </c>
      <c r="E3752" s="66" t="s">
        <v>15351</v>
      </c>
      <c r="F3752" t="s">
        <v>114</v>
      </c>
      <c r="G3752" s="66" t="s">
        <v>5866</v>
      </c>
      <c r="H3752" s="67" t="s">
        <v>10310</v>
      </c>
      <c r="I3752" t="s">
        <v>6494</v>
      </c>
      <c r="J3752" s="66" t="s">
        <v>5845</v>
      </c>
      <c r="K3752" s="66" t="s">
        <v>94</v>
      </c>
      <c r="M3752" s="66" t="s">
        <v>95</v>
      </c>
      <c r="N3752" t="s">
        <v>11013</v>
      </c>
      <c r="O3752"/>
    </row>
    <row r="3753" spans="1:15">
      <c r="A3753">
        <v>55754821</v>
      </c>
      <c r="B3753" t="s">
        <v>6553</v>
      </c>
      <c r="C3753" t="s">
        <v>6563</v>
      </c>
      <c r="D3753" s="67" t="s">
        <v>6564</v>
      </c>
      <c r="E3753" s="66" t="s">
        <v>266</v>
      </c>
      <c r="F3753" t="s">
        <v>91</v>
      </c>
      <c r="G3753" s="66" t="s">
        <v>5866</v>
      </c>
      <c r="H3753" s="67" t="s">
        <v>10213</v>
      </c>
      <c r="I3753" t="s">
        <v>6494</v>
      </c>
      <c r="J3753" s="66" t="s">
        <v>5845</v>
      </c>
      <c r="K3753" s="66" t="s">
        <v>94</v>
      </c>
      <c r="M3753" s="66" t="s">
        <v>95</v>
      </c>
      <c r="N3753" t="s">
        <v>11013</v>
      </c>
      <c r="O3753"/>
    </row>
    <row r="3754" spans="1:15">
      <c r="A3754">
        <v>121984</v>
      </c>
      <c r="B3754" t="s">
        <v>918</v>
      </c>
      <c r="C3754" t="s">
        <v>6316</v>
      </c>
      <c r="D3754" s="67" t="s">
        <v>6565</v>
      </c>
      <c r="E3754" s="66" t="s">
        <v>15351</v>
      </c>
      <c r="F3754" t="s">
        <v>91</v>
      </c>
      <c r="G3754" s="66" t="s">
        <v>5866</v>
      </c>
      <c r="H3754" s="67" t="s">
        <v>10310</v>
      </c>
      <c r="I3754" t="s">
        <v>6494</v>
      </c>
      <c r="J3754" s="66" t="s">
        <v>5845</v>
      </c>
      <c r="K3754" s="66" t="s">
        <v>94</v>
      </c>
      <c r="M3754" s="66" t="s">
        <v>95</v>
      </c>
      <c r="N3754" t="s">
        <v>11013</v>
      </c>
      <c r="O3754"/>
    </row>
    <row r="3755" spans="1:15">
      <c r="A3755">
        <v>55755469</v>
      </c>
      <c r="B3755" t="s">
        <v>6566</v>
      </c>
      <c r="C3755" t="s">
        <v>574</v>
      </c>
      <c r="D3755" s="67" t="s">
        <v>3807</v>
      </c>
      <c r="E3755" s="66" t="s">
        <v>15351</v>
      </c>
      <c r="F3755" t="s">
        <v>91</v>
      </c>
      <c r="G3755" s="66" t="s">
        <v>5866</v>
      </c>
      <c r="H3755" s="67" t="s">
        <v>10311</v>
      </c>
      <c r="I3755" t="s">
        <v>6494</v>
      </c>
      <c r="J3755" s="66" t="s">
        <v>5845</v>
      </c>
      <c r="K3755" s="66" t="s">
        <v>94</v>
      </c>
      <c r="M3755" s="66" t="s">
        <v>95</v>
      </c>
      <c r="N3755" t="s">
        <v>11013</v>
      </c>
      <c r="O3755"/>
    </row>
    <row r="3756" spans="1:15">
      <c r="A3756">
        <v>55756113</v>
      </c>
      <c r="B3756" t="s">
        <v>6567</v>
      </c>
      <c r="C3756" t="s">
        <v>6568</v>
      </c>
      <c r="D3756" s="67" t="s">
        <v>6569</v>
      </c>
      <c r="E3756" s="66" t="s">
        <v>173</v>
      </c>
      <c r="F3756" t="s">
        <v>114</v>
      </c>
      <c r="G3756" s="66" t="s">
        <v>5866</v>
      </c>
      <c r="H3756" s="67" t="s">
        <v>10310</v>
      </c>
      <c r="I3756" t="s">
        <v>6494</v>
      </c>
      <c r="J3756" s="66" t="s">
        <v>5845</v>
      </c>
      <c r="K3756" s="66" t="s">
        <v>94</v>
      </c>
      <c r="M3756" s="66" t="s">
        <v>95</v>
      </c>
      <c r="N3756" t="s">
        <v>11013</v>
      </c>
      <c r="O3756"/>
    </row>
    <row r="3757" spans="1:15">
      <c r="A3757">
        <v>55756114</v>
      </c>
      <c r="B3757" t="s">
        <v>6567</v>
      </c>
      <c r="C3757" t="s">
        <v>6570</v>
      </c>
      <c r="D3757" s="67" t="s">
        <v>6571</v>
      </c>
      <c r="E3757" s="66" t="s">
        <v>1001</v>
      </c>
      <c r="F3757" t="s">
        <v>114</v>
      </c>
      <c r="G3757" s="66" t="s">
        <v>5866</v>
      </c>
      <c r="H3757" s="67" t="s">
        <v>10310</v>
      </c>
      <c r="I3757" t="s">
        <v>6494</v>
      </c>
      <c r="J3757" s="66" t="s">
        <v>5845</v>
      </c>
      <c r="K3757" s="66" t="s">
        <v>94</v>
      </c>
      <c r="M3757" s="66" t="s">
        <v>95</v>
      </c>
      <c r="N3757" t="s">
        <v>11013</v>
      </c>
      <c r="O3757"/>
    </row>
    <row r="3758" spans="1:15">
      <c r="A3758">
        <v>55757791</v>
      </c>
      <c r="B3758" t="s">
        <v>528</v>
      </c>
      <c r="C3758" t="s">
        <v>2315</v>
      </c>
      <c r="D3758" s="67" t="s">
        <v>6572</v>
      </c>
      <c r="E3758" s="66" t="s">
        <v>1001</v>
      </c>
      <c r="F3758" t="s">
        <v>114</v>
      </c>
      <c r="G3758" s="66" t="s">
        <v>5866</v>
      </c>
      <c r="H3758" s="67" t="s">
        <v>10233</v>
      </c>
      <c r="I3758" t="s">
        <v>6494</v>
      </c>
      <c r="J3758" s="66" t="s">
        <v>5845</v>
      </c>
      <c r="K3758" s="66" t="s">
        <v>94</v>
      </c>
      <c r="M3758" s="66" t="s">
        <v>95</v>
      </c>
      <c r="N3758" t="s">
        <v>11013</v>
      </c>
      <c r="O3758"/>
    </row>
    <row r="3759" spans="1:15">
      <c r="A3759">
        <v>55757792</v>
      </c>
      <c r="B3759" t="s">
        <v>528</v>
      </c>
      <c r="C3759" t="s">
        <v>2222</v>
      </c>
      <c r="D3759" s="67" t="s">
        <v>1800</v>
      </c>
      <c r="E3759" s="66" t="s">
        <v>173</v>
      </c>
      <c r="F3759" t="s">
        <v>114</v>
      </c>
      <c r="G3759" s="66" t="s">
        <v>5866</v>
      </c>
      <c r="H3759" s="67" t="s">
        <v>10233</v>
      </c>
      <c r="I3759" t="s">
        <v>6494</v>
      </c>
      <c r="J3759" s="66" t="s">
        <v>5845</v>
      </c>
      <c r="K3759" s="66" t="s">
        <v>94</v>
      </c>
      <c r="M3759" s="66" t="s">
        <v>95</v>
      </c>
      <c r="N3759" t="s">
        <v>11013</v>
      </c>
      <c r="O3759"/>
    </row>
    <row r="3760" spans="1:15">
      <c r="A3760">
        <v>55765410</v>
      </c>
      <c r="B3760" t="s">
        <v>6550</v>
      </c>
      <c r="C3760" t="s">
        <v>2073</v>
      </c>
      <c r="D3760" s="67" t="s">
        <v>6575</v>
      </c>
      <c r="E3760" s="66" t="s">
        <v>1001</v>
      </c>
      <c r="F3760" t="s">
        <v>114</v>
      </c>
      <c r="G3760" s="66" t="s">
        <v>5866</v>
      </c>
      <c r="H3760" s="67" t="s">
        <v>10213</v>
      </c>
      <c r="I3760" t="s">
        <v>6494</v>
      </c>
      <c r="J3760" s="66" t="s">
        <v>5845</v>
      </c>
      <c r="K3760" s="66" t="s">
        <v>94</v>
      </c>
      <c r="M3760" s="66" t="s">
        <v>95</v>
      </c>
      <c r="N3760" t="s">
        <v>11013</v>
      </c>
      <c r="O3760"/>
    </row>
    <row r="3761" spans="1:15">
      <c r="A3761">
        <v>55765413</v>
      </c>
      <c r="B3761" t="s">
        <v>6577</v>
      </c>
      <c r="C3761" t="s">
        <v>2761</v>
      </c>
      <c r="D3761" s="67" t="s">
        <v>6578</v>
      </c>
      <c r="E3761" s="66" t="s">
        <v>266</v>
      </c>
      <c r="F3761" t="s">
        <v>91</v>
      </c>
      <c r="G3761" s="66" t="s">
        <v>5866</v>
      </c>
      <c r="H3761" s="67" t="s">
        <v>10213</v>
      </c>
      <c r="I3761" t="s">
        <v>6494</v>
      </c>
      <c r="J3761" s="66" t="s">
        <v>5845</v>
      </c>
      <c r="K3761" s="66" t="s">
        <v>94</v>
      </c>
      <c r="M3761" s="66" t="s">
        <v>95</v>
      </c>
      <c r="N3761" t="s">
        <v>11013</v>
      </c>
      <c r="O3761"/>
    </row>
    <row r="3762" spans="1:15">
      <c r="A3762">
        <v>55765452</v>
      </c>
      <c r="B3762" t="s">
        <v>528</v>
      </c>
      <c r="C3762" t="s">
        <v>426</v>
      </c>
      <c r="D3762" s="67" t="s">
        <v>6579</v>
      </c>
      <c r="E3762" s="66" t="s">
        <v>15351</v>
      </c>
      <c r="F3762" t="s">
        <v>91</v>
      </c>
      <c r="G3762" s="66" t="s">
        <v>5866</v>
      </c>
      <c r="H3762" s="67" t="s">
        <v>10233</v>
      </c>
      <c r="I3762" t="s">
        <v>6494</v>
      </c>
      <c r="J3762" s="66" t="s">
        <v>5845</v>
      </c>
      <c r="K3762" s="66" t="s">
        <v>94</v>
      </c>
      <c r="M3762" s="66" t="s">
        <v>95</v>
      </c>
      <c r="N3762" t="s">
        <v>11013</v>
      </c>
      <c r="O3762"/>
    </row>
    <row r="3763" spans="1:15">
      <c r="A3763">
        <v>55765454</v>
      </c>
      <c r="B3763" t="s">
        <v>6539</v>
      </c>
      <c r="C3763" t="s">
        <v>6580</v>
      </c>
      <c r="D3763" s="67" t="s">
        <v>6581</v>
      </c>
      <c r="E3763" s="66" t="s">
        <v>297</v>
      </c>
      <c r="F3763" t="s">
        <v>114</v>
      </c>
      <c r="G3763" s="66" t="s">
        <v>5866</v>
      </c>
      <c r="H3763" s="67" t="s">
        <v>10233</v>
      </c>
      <c r="I3763" t="s">
        <v>6494</v>
      </c>
      <c r="J3763" s="66" t="s">
        <v>5845</v>
      </c>
      <c r="K3763" s="66" t="s">
        <v>94</v>
      </c>
      <c r="M3763" s="66" t="s">
        <v>95</v>
      </c>
      <c r="N3763" t="s">
        <v>11013</v>
      </c>
      <c r="O3763"/>
    </row>
    <row r="3764" spans="1:15">
      <c r="A3764">
        <v>55765455</v>
      </c>
      <c r="B3764" t="s">
        <v>6539</v>
      </c>
      <c r="C3764" t="s">
        <v>3424</v>
      </c>
      <c r="D3764" s="67" t="s">
        <v>6581</v>
      </c>
      <c r="E3764" s="66" t="s">
        <v>297</v>
      </c>
      <c r="F3764" t="s">
        <v>114</v>
      </c>
      <c r="G3764" s="66" t="s">
        <v>5866</v>
      </c>
      <c r="H3764" s="67" t="s">
        <v>10233</v>
      </c>
      <c r="I3764" t="s">
        <v>6494</v>
      </c>
      <c r="J3764" s="66" t="s">
        <v>5845</v>
      </c>
      <c r="K3764" s="66" t="s">
        <v>94</v>
      </c>
      <c r="M3764" s="66" t="s">
        <v>95</v>
      </c>
      <c r="N3764" t="s">
        <v>11013</v>
      </c>
      <c r="O3764"/>
    </row>
    <row r="3765" spans="1:15">
      <c r="A3765">
        <v>55765461</v>
      </c>
      <c r="B3765" t="s">
        <v>6550</v>
      </c>
      <c r="C3765" t="s">
        <v>4200</v>
      </c>
      <c r="D3765" s="67" t="s">
        <v>3693</v>
      </c>
      <c r="E3765" s="66" t="s">
        <v>420</v>
      </c>
      <c r="F3765" t="s">
        <v>114</v>
      </c>
      <c r="G3765" s="66" t="s">
        <v>5866</v>
      </c>
      <c r="H3765" s="67" t="s">
        <v>10213</v>
      </c>
      <c r="I3765" t="s">
        <v>6494</v>
      </c>
      <c r="J3765" s="66" t="s">
        <v>5845</v>
      </c>
      <c r="K3765" s="66" t="s">
        <v>94</v>
      </c>
      <c r="M3765" s="66" t="s">
        <v>95</v>
      </c>
      <c r="N3765" t="s">
        <v>11013</v>
      </c>
      <c r="O3765"/>
    </row>
    <row r="3766" spans="1:15">
      <c r="A3766">
        <v>55772280</v>
      </c>
      <c r="B3766" t="s">
        <v>1068</v>
      </c>
      <c r="C3766" t="s">
        <v>6585</v>
      </c>
      <c r="D3766" s="67" t="s">
        <v>6586</v>
      </c>
      <c r="E3766" s="66" t="s">
        <v>297</v>
      </c>
      <c r="F3766" t="s">
        <v>114</v>
      </c>
      <c r="G3766" s="66" t="s">
        <v>5866</v>
      </c>
      <c r="H3766" s="67" t="s">
        <v>10213</v>
      </c>
      <c r="I3766" t="s">
        <v>6494</v>
      </c>
      <c r="J3766" s="66" t="s">
        <v>5845</v>
      </c>
      <c r="K3766" s="66" t="s">
        <v>94</v>
      </c>
      <c r="M3766" s="66" t="s">
        <v>95</v>
      </c>
      <c r="N3766" t="s">
        <v>11013</v>
      </c>
      <c r="O3766"/>
    </row>
    <row r="3767" spans="1:15">
      <c r="A3767">
        <v>55772290</v>
      </c>
      <c r="B3767" t="s">
        <v>528</v>
      </c>
      <c r="C3767" t="s">
        <v>1908</v>
      </c>
      <c r="D3767" s="67" t="s">
        <v>6361</v>
      </c>
      <c r="E3767" s="66" t="s">
        <v>15351</v>
      </c>
      <c r="F3767" t="s">
        <v>114</v>
      </c>
      <c r="G3767" s="66" t="s">
        <v>5866</v>
      </c>
      <c r="H3767" s="67" t="s">
        <v>10233</v>
      </c>
      <c r="I3767" t="s">
        <v>6494</v>
      </c>
      <c r="J3767" s="66" t="s">
        <v>5845</v>
      </c>
      <c r="K3767" s="66" t="s">
        <v>94</v>
      </c>
      <c r="M3767" s="66" t="s">
        <v>95</v>
      </c>
      <c r="N3767" t="s">
        <v>11013</v>
      </c>
      <c r="O3767"/>
    </row>
    <row r="3768" spans="1:15">
      <c r="A3768">
        <v>55774673</v>
      </c>
      <c r="B3768" t="s">
        <v>6591</v>
      </c>
      <c r="C3768" t="s">
        <v>2591</v>
      </c>
      <c r="D3768" s="67" t="s">
        <v>6592</v>
      </c>
      <c r="E3768" s="66" t="s">
        <v>173</v>
      </c>
      <c r="F3768" t="s">
        <v>91</v>
      </c>
      <c r="G3768" s="66" t="s">
        <v>5866</v>
      </c>
      <c r="H3768" s="67" t="s">
        <v>10213</v>
      </c>
      <c r="I3768" t="s">
        <v>6494</v>
      </c>
      <c r="J3768" s="66" t="s">
        <v>5845</v>
      </c>
      <c r="K3768" s="66" t="s">
        <v>94</v>
      </c>
      <c r="M3768" s="66" t="s">
        <v>95</v>
      </c>
      <c r="N3768" t="s">
        <v>11013</v>
      </c>
      <c r="O3768"/>
    </row>
    <row r="3769" spans="1:15">
      <c r="A3769">
        <v>55774677</v>
      </c>
      <c r="B3769" t="s">
        <v>6590</v>
      </c>
      <c r="C3769" t="s">
        <v>311</v>
      </c>
      <c r="D3769" s="67" t="s">
        <v>4893</v>
      </c>
      <c r="E3769" s="66" t="s">
        <v>266</v>
      </c>
      <c r="F3769" t="s">
        <v>91</v>
      </c>
      <c r="G3769" s="66" t="s">
        <v>5866</v>
      </c>
      <c r="H3769" s="67" t="s">
        <v>10213</v>
      </c>
      <c r="I3769" t="s">
        <v>6494</v>
      </c>
      <c r="J3769" s="66" t="s">
        <v>5845</v>
      </c>
      <c r="K3769" s="66" t="s">
        <v>94</v>
      </c>
      <c r="M3769" s="66" t="s">
        <v>95</v>
      </c>
      <c r="N3769" t="s">
        <v>11013</v>
      </c>
      <c r="O3769"/>
    </row>
    <row r="3770" spans="1:15">
      <c r="A3770">
        <v>55774680</v>
      </c>
      <c r="B3770" t="s">
        <v>6593</v>
      </c>
      <c r="C3770" t="s">
        <v>240</v>
      </c>
      <c r="D3770" s="67" t="s">
        <v>6583</v>
      </c>
      <c r="E3770" s="66" t="s">
        <v>266</v>
      </c>
      <c r="F3770" t="s">
        <v>91</v>
      </c>
      <c r="G3770" s="66" t="s">
        <v>5866</v>
      </c>
      <c r="H3770" s="67" t="s">
        <v>10311</v>
      </c>
      <c r="I3770" t="s">
        <v>6494</v>
      </c>
      <c r="J3770" s="66" t="s">
        <v>5845</v>
      </c>
      <c r="K3770" s="66" t="s">
        <v>94</v>
      </c>
      <c r="M3770" s="66" t="s">
        <v>95</v>
      </c>
      <c r="N3770" t="s">
        <v>11013</v>
      </c>
      <c r="O3770"/>
    </row>
    <row r="3771" spans="1:15">
      <c r="A3771">
        <v>55483696</v>
      </c>
      <c r="B3771" t="s">
        <v>6595</v>
      </c>
      <c r="C3771" t="s">
        <v>5878</v>
      </c>
      <c r="D3771" s="67" t="s">
        <v>1946</v>
      </c>
      <c r="E3771" s="66" t="s">
        <v>1007</v>
      </c>
      <c r="F3771" t="s">
        <v>114</v>
      </c>
      <c r="G3771" s="66" t="s">
        <v>5866</v>
      </c>
      <c r="H3771" s="67" t="s">
        <v>10310</v>
      </c>
      <c r="I3771" t="s">
        <v>6494</v>
      </c>
      <c r="J3771" s="66" t="s">
        <v>5845</v>
      </c>
      <c r="K3771" s="66" t="s">
        <v>94</v>
      </c>
      <c r="M3771" s="66" t="s">
        <v>95</v>
      </c>
      <c r="N3771" t="s">
        <v>11013</v>
      </c>
      <c r="O3771"/>
    </row>
    <row r="3772" spans="1:15">
      <c r="A3772">
        <v>55776459</v>
      </c>
      <c r="B3772" t="s">
        <v>3160</v>
      </c>
      <c r="C3772" t="s">
        <v>2591</v>
      </c>
      <c r="D3772" s="67" t="s">
        <v>6596</v>
      </c>
      <c r="E3772" s="66" t="s">
        <v>1007</v>
      </c>
      <c r="F3772" t="s">
        <v>91</v>
      </c>
      <c r="G3772" s="66" t="s">
        <v>5866</v>
      </c>
      <c r="H3772" s="67" t="s">
        <v>10213</v>
      </c>
      <c r="I3772" t="s">
        <v>6494</v>
      </c>
      <c r="J3772" s="66" t="s">
        <v>5845</v>
      </c>
      <c r="K3772" s="66" t="s">
        <v>94</v>
      </c>
      <c r="M3772" s="66" t="s">
        <v>95</v>
      </c>
      <c r="N3772" t="s">
        <v>11013</v>
      </c>
      <c r="O3772"/>
    </row>
    <row r="3773" spans="1:15">
      <c r="A3773">
        <v>55483693</v>
      </c>
      <c r="B3773" t="s">
        <v>6595</v>
      </c>
      <c r="C3773" t="s">
        <v>6597</v>
      </c>
      <c r="D3773" s="67" t="s">
        <v>6598</v>
      </c>
      <c r="E3773" s="66" t="s">
        <v>173</v>
      </c>
      <c r="F3773" t="s">
        <v>114</v>
      </c>
      <c r="G3773" s="66" t="s">
        <v>5866</v>
      </c>
      <c r="H3773" s="67" t="s">
        <v>10310</v>
      </c>
      <c r="I3773" t="s">
        <v>6494</v>
      </c>
      <c r="J3773" s="66" t="s">
        <v>5845</v>
      </c>
      <c r="K3773" s="66" t="s">
        <v>94</v>
      </c>
      <c r="M3773" s="66" t="s">
        <v>95</v>
      </c>
      <c r="N3773" t="s">
        <v>11013</v>
      </c>
      <c r="O3773"/>
    </row>
    <row r="3774" spans="1:15">
      <c r="A3774">
        <v>55483694</v>
      </c>
      <c r="B3774" t="s">
        <v>6595</v>
      </c>
      <c r="C3774" t="s">
        <v>4935</v>
      </c>
      <c r="D3774" s="67" t="s">
        <v>6598</v>
      </c>
      <c r="E3774" s="66" t="s">
        <v>173</v>
      </c>
      <c r="F3774" t="s">
        <v>91</v>
      </c>
      <c r="G3774" s="66" t="s">
        <v>5866</v>
      </c>
      <c r="H3774" s="67" t="s">
        <v>10310</v>
      </c>
      <c r="I3774" t="s">
        <v>6494</v>
      </c>
      <c r="J3774" s="66" t="s">
        <v>5845</v>
      </c>
      <c r="K3774" s="66" t="s">
        <v>94</v>
      </c>
      <c r="M3774" s="66" t="s">
        <v>95</v>
      </c>
      <c r="N3774" t="s">
        <v>11013</v>
      </c>
      <c r="O3774"/>
    </row>
    <row r="3775" spans="1:15">
      <c r="A3775">
        <v>55778661</v>
      </c>
      <c r="B3775" t="s">
        <v>6537</v>
      </c>
      <c r="C3775" t="s">
        <v>6599</v>
      </c>
      <c r="D3775" s="67" t="s">
        <v>6600</v>
      </c>
      <c r="E3775" s="66" t="s">
        <v>266</v>
      </c>
      <c r="F3775" t="s">
        <v>91</v>
      </c>
      <c r="G3775" s="66" t="s">
        <v>5866</v>
      </c>
      <c r="H3775" s="67" t="s">
        <v>10310</v>
      </c>
      <c r="I3775" t="s">
        <v>6494</v>
      </c>
      <c r="J3775" s="66" t="s">
        <v>5845</v>
      </c>
      <c r="K3775" s="66" t="s">
        <v>94</v>
      </c>
      <c r="M3775" s="66" t="s">
        <v>95</v>
      </c>
      <c r="N3775" t="s">
        <v>11013</v>
      </c>
      <c r="O3775"/>
    </row>
    <row r="3776" spans="1:15">
      <c r="A3776">
        <v>55487841</v>
      </c>
      <c r="B3776" t="s">
        <v>6595</v>
      </c>
      <c r="C3776" t="s">
        <v>5881</v>
      </c>
      <c r="D3776" s="67" t="s">
        <v>2379</v>
      </c>
      <c r="E3776" s="66" t="s">
        <v>1007</v>
      </c>
      <c r="F3776" t="s">
        <v>114</v>
      </c>
      <c r="G3776" s="66" t="s">
        <v>5866</v>
      </c>
      <c r="H3776" s="67" t="s">
        <v>10233</v>
      </c>
      <c r="I3776" t="s">
        <v>6494</v>
      </c>
      <c r="J3776" s="66" t="s">
        <v>5845</v>
      </c>
      <c r="K3776" s="66" t="s">
        <v>94</v>
      </c>
      <c r="M3776" s="66" t="s">
        <v>95</v>
      </c>
      <c r="N3776" t="s">
        <v>11013</v>
      </c>
      <c r="O3776"/>
    </row>
    <row r="3777" spans="1:15">
      <c r="A3777">
        <v>394092</v>
      </c>
      <c r="B3777" t="s">
        <v>6573</v>
      </c>
      <c r="C3777" t="s">
        <v>1799</v>
      </c>
      <c r="D3777" s="67" t="s">
        <v>6574</v>
      </c>
      <c r="E3777" s="66" t="s">
        <v>912</v>
      </c>
      <c r="F3777" t="s">
        <v>91</v>
      </c>
      <c r="G3777" s="66" t="s">
        <v>5866</v>
      </c>
      <c r="H3777" s="67" t="s">
        <v>10213</v>
      </c>
      <c r="I3777" t="s">
        <v>6494</v>
      </c>
      <c r="J3777" s="66" t="s">
        <v>5845</v>
      </c>
      <c r="K3777" s="66" t="s">
        <v>94</v>
      </c>
      <c r="M3777" s="66" t="s">
        <v>95</v>
      </c>
      <c r="N3777" t="s">
        <v>11013</v>
      </c>
      <c r="O3777"/>
    </row>
    <row r="3778" spans="1:15">
      <c r="A3778">
        <v>55788890</v>
      </c>
      <c r="B3778" t="s">
        <v>6543</v>
      </c>
      <c r="C3778" t="s">
        <v>6608</v>
      </c>
      <c r="D3778" s="67" t="s">
        <v>6609</v>
      </c>
      <c r="E3778" s="66" t="s">
        <v>297</v>
      </c>
      <c r="F3778" t="s">
        <v>114</v>
      </c>
      <c r="G3778" s="66" t="s">
        <v>5866</v>
      </c>
      <c r="H3778" s="67" t="s">
        <v>10310</v>
      </c>
      <c r="I3778" t="s">
        <v>6494</v>
      </c>
      <c r="J3778" s="66" t="s">
        <v>5845</v>
      </c>
      <c r="K3778" s="66" t="s">
        <v>94</v>
      </c>
      <c r="M3778" s="66" t="s">
        <v>95</v>
      </c>
      <c r="N3778" t="s">
        <v>11013</v>
      </c>
      <c r="O3778"/>
    </row>
    <row r="3779" spans="1:15">
      <c r="A3779">
        <v>55791212</v>
      </c>
      <c r="B3779" t="s">
        <v>957</v>
      </c>
      <c r="C3779" t="s">
        <v>2804</v>
      </c>
      <c r="D3779" s="67" t="s">
        <v>6610</v>
      </c>
      <c r="E3779" s="66" t="s">
        <v>15351</v>
      </c>
      <c r="F3779" t="s">
        <v>114</v>
      </c>
      <c r="G3779" s="66" t="s">
        <v>5866</v>
      </c>
      <c r="H3779" s="67" t="s">
        <v>10233</v>
      </c>
      <c r="I3779" t="s">
        <v>6494</v>
      </c>
      <c r="J3779" s="66" t="s">
        <v>5845</v>
      </c>
      <c r="K3779" s="66" t="s">
        <v>94</v>
      </c>
      <c r="M3779" s="66" t="s">
        <v>95</v>
      </c>
      <c r="N3779" t="s">
        <v>11013</v>
      </c>
      <c r="O3779"/>
    </row>
    <row r="3780" spans="1:15">
      <c r="A3780">
        <v>55791213</v>
      </c>
      <c r="B3780" t="s">
        <v>6611</v>
      </c>
      <c r="C3780" t="s">
        <v>6612</v>
      </c>
      <c r="D3780" s="67" t="s">
        <v>6613</v>
      </c>
      <c r="E3780" s="66" t="s">
        <v>420</v>
      </c>
      <c r="F3780" t="s">
        <v>114</v>
      </c>
      <c r="G3780" s="66" t="s">
        <v>5866</v>
      </c>
      <c r="H3780" s="67" t="s">
        <v>10310</v>
      </c>
      <c r="I3780" t="s">
        <v>6494</v>
      </c>
      <c r="J3780" s="66" t="s">
        <v>5845</v>
      </c>
      <c r="K3780" s="66" t="s">
        <v>94</v>
      </c>
      <c r="M3780" s="66" t="s">
        <v>95</v>
      </c>
      <c r="N3780" t="s">
        <v>11013</v>
      </c>
      <c r="O3780"/>
    </row>
    <row r="3781" spans="1:15">
      <c r="A3781">
        <v>55791328</v>
      </c>
      <c r="B3781" t="s">
        <v>6547</v>
      </c>
      <c r="C3781" t="s">
        <v>1303</v>
      </c>
      <c r="D3781" s="67" t="s">
        <v>6614</v>
      </c>
      <c r="E3781" s="66" t="s">
        <v>15352</v>
      </c>
      <c r="F3781" t="s">
        <v>114</v>
      </c>
      <c r="G3781" s="66" t="s">
        <v>5866</v>
      </c>
      <c r="H3781" s="67" t="s">
        <v>10233</v>
      </c>
      <c r="I3781" t="s">
        <v>6494</v>
      </c>
      <c r="J3781" s="66" t="s">
        <v>5845</v>
      </c>
      <c r="K3781" s="66" t="s">
        <v>94</v>
      </c>
      <c r="M3781" s="66" t="s">
        <v>95</v>
      </c>
      <c r="N3781" t="s">
        <v>11013</v>
      </c>
      <c r="O3781"/>
    </row>
    <row r="3782" spans="1:15">
      <c r="A3782">
        <v>81785</v>
      </c>
      <c r="B3782" t="s">
        <v>6616</v>
      </c>
      <c r="C3782" t="s">
        <v>264</v>
      </c>
      <c r="D3782" s="67" t="s">
        <v>6617</v>
      </c>
      <c r="E3782" s="66" t="s">
        <v>15351</v>
      </c>
      <c r="F3782" t="s">
        <v>91</v>
      </c>
      <c r="G3782" s="66" t="s">
        <v>5866</v>
      </c>
      <c r="H3782" s="67" t="s">
        <v>10260</v>
      </c>
      <c r="I3782" t="s">
        <v>6618</v>
      </c>
      <c r="J3782" s="66" t="s">
        <v>5845</v>
      </c>
      <c r="K3782" s="66" t="s">
        <v>94</v>
      </c>
      <c r="M3782" s="66" t="s">
        <v>95</v>
      </c>
      <c r="N3782" t="s">
        <v>6619</v>
      </c>
      <c r="O3782"/>
    </row>
    <row r="3783" spans="1:15">
      <c r="A3783">
        <v>86729</v>
      </c>
      <c r="B3783" t="s">
        <v>6620</v>
      </c>
      <c r="C3783" t="s">
        <v>204</v>
      </c>
      <c r="D3783" s="67" t="s">
        <v>6621</v>
      </c>
      <c r="E3783" s="66" t="s">
        <v>15351</v>
      </c>
      <c r="F3783" t="s">
        <v>91</v>
      </c>
      <c r="G3783" s="66" t="s">
        <v>5866</v>
      </c>
      <c r="H3783" s="67" t="s">
        <v>10260</v>
      </c>
      <c r="I3783" t="s">
        <v>6618</v>
      </c>
      <c r="J3783" s="66" t="s">
        <v>5845</v>
      </c>
      <c r="K3783" s="66" t="s">
        <v>94</v>
      </c>
      <c r="M3783" s="66" t="s">
        <v>95</v>
      </c>
      <c r="N3783" t="s">
        <v>6619</v>
      </c>
      <c r="O3783"/>
    </row>
    <row r="3784" spans="1:15">
      <c r="A3784">
        <v>86733</v>
      </c>
      <c r="B3784" t="s">
        <v>6622</v>
      </c>
      <c r="C3784" t="s">
        <v>110</v>
      </c>
      <c r="D3784" s="67" t="s">
        <v>6623</v>
      </c>
      <c r="E3784" s="66" t="s">
        <v>15351</v>
      </c>
      <c r="F3784" t="s">
        <v>91</v>
      </c>
      <c r="G3784" s="66" t="s">
        <v>5866</v>
      </c>
      <c r="H3784" s="67" t="s">
        <v>10273</v>
      </c>
      <c r="I3784" t="s">
        <v>6618</v>
      </c>
      <c r="J3784" s="66" t="s">
        <v>5845</v>
      </c>
      <c r="K3784" s="66" t="s">
        <v>94</v>
      </c>
      <c r="M3784" s="66" t="s">
        <v>95</v>
      </c>
      <c r="N3784" t="s">
        <v>6619</v>
      </c>
      <c r="O3784"/>
    </row>
    <row r="3785" spans="1:15">
      <c r="A3785">
        <v>86737</v>
      </c>
      <c r="B3785" t="s">
        <v>6616</v>
      </c>
      <c r="C3785" t="s">
        <v>1623</v>
      </c>
      <c r="D3785" s="67" t="s">
        <v>6624</v>
      </c>
      <c r="E3785" s="66" t="s">
        <v>15351</v>
      </c>
      <c r="F3785" t="s">
        <v>114</v>
      </c>
      <c r="G3785" s="66" t="s">
        <v>5866</v>
      </c>
      <c r="H3785" s="67" t="s">
        <v>10260</v>
      </c>
      <c r="I3785" t="s">
        <v>6618</v>
      </c>
      <c r="J3785" s="66" t="s">
        <v>5845</v>
      </c>
      <c r="K3785" s="66" t="s">
        <v>94</v>
      </c>
      <c r="M3785" s="66" t="s">
        <v>95</v>
      </c>
      <c r="N3785" t="s">
        <v>6619</v>
      </c>
      <c r="O3785"/>
    </row>
    <row r="3786" spans="1:15">
      <c r="A3786">
        <v>290184</v>
      </c>
      <c r="B3786" t="s">
        <v>6625</v>
      </c>
      <c r="C3786" t="s">
        <v>1506</v>
      </c>
      <c r="D3786" s="67" t="s">
        <v>6626</v>
      </c>
      <c r="E3786" s="66" t="s">
        <v>15351</v>
      </c>
      <c r="F3786" t="s">
        <v>91</v>
      </c>
      <c r="G3786" s="66" t="s">
        <v>5866</v>
      </c>
      <c r="H3786" s="67" t="s">
        <v>10273</v>
      </c>
      <c r="I3786" t="s">
        <v>6618</v>
      </c>
      <c r="J3786" s="66" t="s">
        <v>5845</v>
      </c>
      <c r="K3786" s="66" t="s">
        <v>94</v>
      </c>
      <c r="M3786" s="66" t="s">
        <v>95</v>
      </c>
      <c r="N3786" t="s">
        <v>6619</v>
      </c>
      <c r="O3786"/>
    </row>
    <row r="3787" spans="1:15">
      <c r="A3787">
        <v>55737213</v>
      </c>
      <c r="B3787" t="s">
        <v>6627</v>
      </c>
      <c r="C3787" t="s">
        <v>386</v>
      </c>
      <c r="D3787" s="67" t="s">
        <v>6628</v>
      </c>
      <c r="E3787" s="66" t="s">
        <v>15352</v>
      </c>
      <c r="F3787" t="s">
        <v>91</v>
      </c>
      <c r="G3787" s="66" t="s">
        <v>5866</v>
      </c>
      <c r="H3787" s="67" t="s">
        <v>10273</v>
      </c>
      <c r="I3787" t="s">
        <v>6618</v>
      </c>
      <c r="J3787" s="66" t="s">
        <v>5845</v>
      </c>
      <c r="K3787" s="66" t="s">
        <v>94</v>
      </c>
      <c r="M3787" s="66" t="s">
        <v>95</v>
      </c>
      <c r="N3787" t="s">
        <v>6619</v>
      </c>
      <c r="O3787"/>
    </row>
    <row r="3788" spans="1:15">
      <c r="A3788">
        <v>81796</v>
      </c>
      <c r="B3788" t="s">
        <v>3238</v>
      </c>
      <c r="C3788" t="s">
        <v>574</v>
      </c>
      <c r="D3788" s="67" t="s">
        <v>1789</v>
      </c>
      <c r="E3788" s="66" t="s">
        <v>15351</v>
      </c>
      <c r="F3788" t="s">
        <v>91</v>
      </c>
      <c r="G3788" s="66" t="s">
        <v>5866</v>
      </c>
      <c r="H3788" s="67" t="s">
        <v>10273</v>
      </c>
      <c r="I3788" t="s">
        <v>6618</v>
      </c>
      <c r="J3788" s="66" t="s">
        <v>5845</v>
      </c>
      <c r="K3788" s="66" t="s">
        <v>94</v>
      </c>
      <c r="M3788" s="66" t="s">
        <v>95</v>
      </c>
      <c r="N3788" t="s">
        <v>6619</v>
      </c>
      <c r="O3788"/>
    </row>
    <row r="3789" spans="1:15">
      <c r="A3789">
        <v>86726</v>
      </c>
      <c r="B3789" t="s">
        <v>6629</v>
      </c>
      <c r="C3789" t="s">
        <v>128</v>
      </c>
      <c r="D3789" s="67" t="s">
        <v>1062</v>
      </c>
      <c r="E3789" s="66" t="s">
        <v>15351</v>
      </c>
      <c r="F3789" t="s">
        <v>91</v>
      </c>
      <c r="G3789" s="66" t="s">
        <v>5866</v>
      </c>
      <c r="H3789" s="67" t="s">
        <v>10273</v>
      </c>
      <c r="I3789" t="s">
        <v>6618</v>
      </c>
      <c r="J3789" s="66" t="s">
        <v>5845</v>
      </c>
      <c r="K3789" s="66" t="s">
        <v>94</v>
      </c>
      <c r="M3789" s="66" t="s">
        <v>95</v>
      </c>
      <c r="N3789" t="s">
        <v>6619</v>
      </c>
      <c r="O3789"/>
    </row>
    <row r="3790" spans="1:15">
      <c r="A3790">
        <v>55745801</v>
      </c>
      <c r="B3790" t="s">
        <v>2249</v>
      </c>
      <c r="C3790" t="s">
        <v>386</v>
      </c>
      <c r="D3790" s="67" t="s">
        <v>6630</v>
      </c>
      <c r="E3790" s="66" t="s">
        <v>15352</v>
      </c>
      <c r="F3790" t="s">
        <v>91</v>
      </c>
      <c r="G3790" s="66" t="s">
        <v>5866</v>
      </c>
      <c r="H3790" s="67" t="s">
        <v>10273</v>
      </c>
      <c r="I3790" t="s">
        <v>6618</v>
      </c>
      <c r="J3790" s="66" t="s">
        <v>5845</v>
      </c>
      <c r="K3790" s="66" t="s">
        <v>94</v>
      </c>
      <c r="M3790" s="66" t="s">
        <v>95</v>
      </c>
      <c r="N3790" t="s">
        <v>6619</v>
      </c>
      <c r="O3790"/>
    </row>
    <row r="3791" spans="1:15">
      <c r="A3791">
        <v>55766003</v>
      </c>
      <c r="B3791" t="s">
        <v>6631</v>
      </c>
      <c r="C3791" t="s">
        <v>847</v>
      </c>
      <c r="D3791" s="67" t="s">
        <v>535</v>
      </c>
      <c r="E3791" s="66" t="s">
        <v>15351</v>
      </c>
      <c r="F3791" t="s">
        <v>91</v>
      </c>
      <c r="G3791" s="66" t="s">
        <v>5866</v>
      </c>
      <c r="H3791" s="67" t="s">
        <v>10235</v>
      </c>
      <c r="I3791" t="s">
        <v>6618</v>
      </c>
      <c r="J3791" s="66" t="s">
        <v>5845</v>
      </c>
      <c r="K3791" s="66" t="s">
        <v>94</v>
      </c>
      <c r="M3791" s="66" t="s">
        <v>95</v>
      </c>
      <c r="N3791" t="s">
        <v>6619</v>
      </c>
      <c r="O3791"/>
    </row>
    <row r="3792" spans="1:15">
      <c r="A3792">
        <v>55775581</v>
      </c>
      <c r="B3792" t="s">
        <v>6632</v>
      </c>
      <c r="C3792" t="s">
        <v>1061</v>
      </c>
      <c r="D3792" s="67" t="s">
        <v>6633</v>
      </c>
      <c r="E3792" s="66" t="s">
        <v>15351</v>
      </c>
      <c r="F3792" t="s">
        <v>91</v>
      </c>
      <c r="G3792" s="66" t="s">
        <v>5866</v>
      </c>
      <c r="H3792" s="67" t="s">
        <v>10273</v>
      </c>
      <c r="I3792" t="s">
        <v>6618</v>
      </c>
      <c r="J3792" s="66" t="s">
        <v>5845</v>
      </c>
      <c r="K3792" s="66" t="s">
        <v>94</v>
      </c>
      <c r="M3792" s="66" t="s">
        <v>95</v>
      </c>
      <c r="N3792" t="s">
        <v>6619</v>
      </c>
      <c r="O3792"/>
    </row>
    <row r="3793" spans="1:15">
      <c r="A3793">
        <v>55782049</v>
      </c>
      <c r="B3793" t="s">
        <v>6634</v>
      </c>
      <c r="C3793" t="s">
        <v>151</v>
      </c>
      <c r="D3793" s="67" t="s">
        <v>6635</v>
      </c>
      <c r="E3793" s="66" t="s">
        <v>15351</v>
      </c>
      <c r="F3793" t="s">
        <v>91</v>
      </c>
      <c r="G3793" s="66" t="s">
        <v>5866</v>
      </c>
      <c r="H3793" s="67" t="s">
        <v>10273</v>
      </c>
      <c r="I3793" t="s">
        <v>6618</v>
      </c>
      <c r="J3793" s="66" t="s">
        <v>5845</v>
      </c>
      <c r="K3793" s="66" t="s">
        <v>94</v>
      </c>
      <c r="M3793" s="66" t="s">
        <v>95</v>
      </c>
      <c r="N3793" t="s">
        <v>6619</v>
      </c>
      <c r="O3793"/>
    </row>
    <row r="3794" spans="1:15">
      <c r="A3794">
        <v>28881</v>
      </c>
      <c r="B3794" t="s">
        <v>6422</v>
      </c>
      <c r="C3794" t="s">
        <v>204</v>
      </c>
      <c r="D3794" s="67" t="s">
        <v>6728</v>
      </c>
      <c r="E3794" s="66" t="s">
        <v>15351</v>
      </c>
      <c r="F3794" t="s">
        <v>91</v>
      </c>
      <c r="G3794" s="66" t="s">
        <v>5866</v>
      </c>
      <c r="H3794" s="67" t="s">
        <v>10266</v>
      </c>
      <c r="I3794" t="s">
        <v>6729</v>
      </c>
      <c r="J3794" s="66" t="s">
        <v>5845</v>
      </c>
      <c r="K3794" s="66" t="s">
        <v>94</v>
      </c>
      <c r="M3794" s="66" t="s">
        <v>95</v>
      </c>
      <c r="N3794" t="s">
        <v>11014</v>
      </c>
      <c r="O3794"/>
    </row>
    <row r="3795" spans="1:15">
      <c r="A3795">
        <v>125553</v>
      </c>
      <c r="B3795" t="s">
        <v>6730</v>
      </c>
      <c r="C3795" t="s">
        <v>1069</v>
      </c>
      <c r="D3795" s="67" t="s">
        <v>400</v>
      </c>
      <c r="E3795" s="66" t="s">
        <v>15351</v>
      </c>
      <c r="F3795" t="s">
        <v>91</v>
      </c>
      <c r="G3795" s="66" t="s">
        <v>5866</v>
      </c>
      <c r="H3795" s="67" t="s">
        <v>10291</v>
      </c>
      <c r="I3795" t="s">
        <v>6729</v>
      </c>
      <c r="J3795" s="66" t="s">
        <v>5845</v>
      </c>
      <c r="K3795" s="66" t="s">
        <v>94</v>
      </c>
      <c r="M3795" s="66" t="s">
        <v>95</v>
      </c>
      <c r="N3795" t="s">
        <v>11014</v>
      </c>
      <c r="O3795"/>
    </row>
    <row r="3796" spans="1:15">
      <c r="A3796">
        <v>342063</v>
      </c>
      <c r="B3796" t="s">
        <v>6731</v>
      </c>
      <c r="C3796" t="s">
        <v>99</v>
      </c>
      <c r="D3796" s="67" t="s">
        <v>6732</v>
      </c>
      <c r="E3796" s="66" t="s">
        <v>15351</v>
      </c>
      <c r="F3796" t="s">
        <v>91</v>
      </c>
      <c r="G3796" s="66" t="s">
        <v>5866</v>
      </c>
      <c r="H3796" s="67" t="s">
        <v>10330</v>
      </c>
      <c r="I3796" t="s">
        <v>6729</v>
      </c>
      <c r="J3796" s="66" t="s">
        <v>5845</v>
      </c>
      <c r="K3796" s="66" t="s">
        <v>94</v>
      </c>
      <c r="M3796" s="66" t="s">
        <v>95</v>
      </c>
      <c r="N3796" t="s">
        <v>11014</v>
      </c>
      <c r="O3796"/>
    </row>
    <row r="3797" spans="1:15">
      <c r="A3797">
        <v>363527</v>
      </c>
      <c r="B3797" t="s">
        <v>6733</v>
      </c>
      <c r="C3797" t="s">
        <v>103</v>
      </c>
      <c r="D3797" s="67" t="s">
        <v>6734</v>
      </c>
      <c r="E3797" s="66" t="s">
        <v>15351</v>
      </c>
      <c r="F3797" t="s">
        <v>91</v>
      </c>
      <c r="G3797" s="66" t="s">
        <v>5866</v>
      </c>
      <c r="H3797" s="67" t="s">
        <v>10330</v>
      </c>
      <c r="I3797" t="s">
        <v>6729</v>
      </c>
      <c r="J3797" s="66" t="s">
        <v>5845</v>
      </c>
      <c r="K3797" s="66" t="s">
        <v>94</v>
      </c>
      <c r="M3797" s="66" t="s">
        <v>95</v>
      </c>
      <c r="N3797" t="s">
        <v>11014</v>
      </c>
      <c r="O3797"/>
    </row>
    <row r="3798" spans="1:15">
      <c r="A3798">
        <v>55616155</v>
      </c>
      <c r="B3798" t="s">
        <v>6735</v>
      </c>
      <c r="C3798" t="s">
        <v>585</v>
      </c>
      <c r="D3798" s="67" t="s">
        <v>5608</v>
      </c>
      <c r="E3798" s="66" t="s">
        <v>15351</v>
      </c>
      <c r="F3798" t="s">
        <v>91</v>
      </c>
      <c r="G3798" s="66" t="s">
        <v>5866</v>
      </c>
      <c r="H3798" s="67" t="s">
        <v>10291</v>
      </c>
      <c r="I3798" t="s">
        <v>6729</v>
      </c>
      <c r="J3798" s="66" t="s">
        <v>5845</v>
      </c>
      <c r="K3798" s="66" t="s">
        <v>94</v>
      </c>
      <c r="M3798" s="66" t="s">
        <v>95</v>
      </c>
      <c r="N3798" t="s">
        <v>11014</v>
      </c>
      <c r="O3798"/>
    </row>
    <row r="3799" spans="1:15">
      <c r="A3799">
        <v>461803</v>
      </c>
      <c r="B3799" t="s">
        <v>1224</v>
      </c>
      <c r="C3799" t="s">
        <v>187</v>
      </c>
      <c r="D3799" s="67" t="s">
        <v>6736</v>
      </c>
      <c r="E3799" s="66" t="s">
        <v>15351</v>
      </c>
      <c r="F3799" t="s">
        <v>91</v>
      </c>
      <c r="G3799" s="66" t="s">
        <v>5866</v>
      </c>
      <c r="H3799" s="67" t="s">
        <v>10253</v>
      </c>
      <c r="I3799" t="s">
        <v>6729</v>
      </c>
      <c r="J3799" s="66" t="s">
        <v>5845</v>
      </c>
      <c r="K3799" s="66" t="s">
        <v>94</v>
      </c>
      <c r="M3799" s="66" t="s">
        <v>95</v>
      </c>
      <c r="N3799" t="s">
        <v>11014</v>
      </c>
      <c r="O3799"/>
    </row>
    <row r="3800" spans="1:15">
      <c r="A3800">
        <v>485216</v>
      </c>
      <c r="B3800" t="s">
        <v>6737</v>
      </c>
      <c r="C3800" t="s">
        <v>1392</v>
      </c>
      <c r="D3800" s="67" t="s">
        <v>6738</v>
      </c>
      <c r="E3800" s="66" t="s">
        <v>15351</v>
      </c>
      <c r="F3800" t="s">
        <v>114</v>
      </c>
      <c r="G3800" s="66" t="s">
        <v>5866</v>
      </c>
      <c r="H3800" s="67" t="s">
        <v>10328</v>
      </c>
      <c r="I3800" t="s">
        <v>6729</v>
      </c>
      <c r="J3800" s="66" t="s">
        <v>5845</v>
      </c>
      <c r="K3800" s="66" t="s">
        <v>94</v>
      </c>
      <c r="M3800" s="66" t="s">
        <v>95</v>
      </c>
      <c r="N3800" t="s">
        <v>11014</v>
      </c>
      <c r="O3800"/>
    </row>
    <row r="3801" spans="1:15">
      <c r="A3801">
        <v>485217</v>
      </c>
      <c r="B3801" t="s">
        <v>6739</v>
      </c>
      <c r="C3801" t="s">
        <v>518</v>
      </c>
      <c r="D3801" s="67" t="s">
        <v>6740</v>
      </c>
      <c r="E3801" s="66" t="s">
        <v>15351</v>
      </c>
      <c r="F3801" t="s">
        <v>114</v>
      </c>
      <c r="G3801" s="66" t="s">
        <v>5866</v>
      </c>
      <c r="H3801" s="67" t="s">
        <v>10713</v>
      </c>
      <c r="I3801" t="s">
        <v>6729</v>
      </c>
      <c r="J3801" s="66" t="s">
        <v>5845</v>
      </c>
      <c r="K3801" s="66" t="s">
        <v>94</v>
      </c>
      <c r="M3801" s="66" t="s">
        <v>95</v>
      </c>
      <c r="N3801" t="s">
        <v>11014</v>
      </c>
      <c r="O3801"/>
    </row>
    <row r="3802" spans="1:15">
      <c r="A3802">
        <v>485219</v>
      </c>
      <c r="B3802" t="s">
        <v>6741</v>
      </c>
      <c r="C3802" t="s">
        <v>3961</v>
      </c>
      <c r="D3802" s="67" t="s">
        <v>6742</v>
      </c>
      <c r="E3802" s="66" t="s">
        <v>15351</v>
      </c>
      <c r="F3802" t="s">
        <v>114</v>
      </c>
      <c r="G3802" s="66" t="s">
        <v>5866</v>
      </c>
      <c r="H3802" s="67" t="s">
        <v>10291</v>
      </c>
      <c r="I3802" t="s">
        <v>6729</v>
      </c>
      <c r="J3802" s="66" t="s">
        <v>5845</v>
      </c>
      <c r="K3802" s="66" t="s">
        <v>94</v>
      </c>
      <c r="M3802" s="66" t="s">
        <v>95</v>
      </c>
      <c r="N3802" t="s">
        <v>11014</v>
      </c>
      <c r="O3802"/>
    </row>
    <row r="3803" spans="1:15">
      <c r="A3803">
        <v>485220</v>
      </c>
      <c r="B3803" t="s">
        <v>6743</v>
      </c>
      <c r="C3803" t="s">
        <v>110</v>
      </c>
      <c r="D3803" s="67" t="s">
        <v>6744</v>
      </c>
      <c r="E3803" s="66" t="s">
        <v>15351</v>
      </c>
      <c r="F3803" t="s">
        <v>91</v>
      </c>
      <c r="G3803" s="66" t="s">
        <v>5866</v>
      </c>
      <c r="H3803" s="67" t="s">
        <v>10291</v>
      </c>
      <c r="I3803" t="s">
        <v>6729</v>
      </c>
      <c r="J3803" s="66" t="s">
        <v>5845</v>
      </c>
      <c r="K3803" s="66" t="s">
        <v>94</v>
      </c>
      <c r="M3803" s="66" t="s">
        <v>95</v>
      </c>
      <c r="N3803" t="s">
        <v>11014</v>
      </c>
      <c r="O3803"/>
    </row>
    <row r="3804" spans="1:15">
      <c r="A3804">
        <v>485227</v>
      </c>
      <c r="B3804" t="s">
        <v>6745</v>
      </c>
      <c r="C3804" t="s">
        <v>243</v>
      </c>
      <c r="D3804" s="67" t="s">
        <v>3315</v>
      </c>
      <c r="E3804" s="66" t="s">
        <v>15351</v>
      </c>
      <c r="F3804" t="s">
        <v>114</v>
      </c>
      <c r="G3804" s="66" t="s">
        <v>5866</v>
      </c>
      <c r="H3804" s="67" t="s">
        <v>10291</v>
      </c>
      <c r="I3804" t="s">
        <v>6729</v>
      </c>
      <c r="J3804" s="66" t="s">
        <v>5845</v>
      </c>
      <c r="K3804" s="66" t="s">
        <v>94</v>
      </c>
      <c r="M3804" s="66" t="s">
        <v>95</v>
      </c>
      <c r="N3804" t="s">
        <v>11014</v>
      </c>
      <c r="O3804"/>
    </row>
    <row r="3805" spans="1:15">
      <c r="A3805">
        <v>485231</v>
      </c>
      <c r="B3805" t="s">
        <v>3087</v>
      </c>
      <c r="C3805" t="s">
        <v>521</v>
      </c>
      <c r="D3805" s="67" t="s">
        <v>5788</v>
      </c>
      <c r="E3805" s="66" t="s">
        <v>15351</v>
      </c>
      <c r="F3805" t="s">
        <v>114</v>
      </c>
      <c r="G3805" s="66" t="s">
        <v>5866</v>
      </c>
      <c r="H3805" s="67" t="s">
        <v>10291</v>
      </c>
      <c r="I3805" t="s">
        <v>6729</v>
      </c>
      <c r="J3805" s="66" t="s">
        <v>5845</v>
      </c>
      <c r="K3805" s="66" t="s">
        <v>94</v>
      </c>
      <c r="M3805" s="66" t="s">
        <v>95</v>
      </c>
      <c r="N3805" t="s">
        <v>11014</v>
      </c>
      <c r="O3805"/>
    </row>
    <row r="3806" spans="1:15">
      <c r="A3806">
        <v>485239</v>
      </c>
      <c r="B3806" t="s">
        <v>6746</v>
      </c>
      <c r="C3806" t="s">
        <v>271</v>
      </c>
      <c r="D3806" s="67" t="s">
        <v>6747</v>
      </c>
      <c r="E3806" s="66" t="s">
        <v>15351</v>
      </c>
      <c r="F3806" t="s">
        <v>114</v>
      </c>
      <c r="G3806" s="66" t="s">
        <v>5866</v>
      </c>
      <c r="H3806" s="67" t="s">
        <v>10291</v>
      </c>
      <c r="I3806" t="s">
        <v>6729</v>
      </c>
      <c r="J3806" s="66" t="s">
        <v>5845</v>
      </c>
      <c r="K3806" s="66" t="s">
        <v>94</v>
      </c>
      <c r="M3806" s="66" t="s">
        <v>95</v>
      </c>
      <c r="N3806" t="s">
        <v>11014</v>
      </c>
      <c r="O3806"/>
    </row>
    <row r="3807" spans="1:15">
      <c r="A3807">
        <v>55783260</v>
      </c>
      <c r="B3807" t="s">
        <v>4025</v>
      </c>
      <c r="C3807" t="s">
        <v>2149</v>
      </c>
      <c r="D3807" s="67" t="s">
        <v>6347</v>
      </c>
      <c r="E3807" s="66" t="s">
        <v>15352</v>
      </c>
      <c r="F3807" t="s">
        <v>114</v>
      </c>
      <c r="G3807" s="66" t="s">
        <v>5866</v>
      </c>
      <c r="H3807" s="67" t="s">
        <v>15452</v>
      </c>
      <c r="I3807" t="s">
        <v>6729</v>
      </c>
      <c r="J3807" s="66" t="s">
        <v>5845</v>
      </c>
      <c r="K3807" s="66" t="s">
        <v>94</v>
      </c>
      <c r="M3807" s="66" t="s">
        <v>95</v>
      </c>
      <c r="N3807" t="s">
        <v>11014</v>
      </c>
      <c r="O3807"/>
    </row>
    <row r="3808" spans="1:15">
      <c r="A3808">
        <v>55783259</v>
      </c>
      <c r="B3808" t="s">
        <v>6748</v>
      </c>
      <c r="C3808" t="s">
        <v>115</v>
      </c>
      <c r="D3808" s="67" t="s">
        <v>6749</v>
      </c>
      <c r="E3808" s="66" t="s">
        <v>15351</v>
      </c>
      <c r="F3808" t="s">
        <v>91</v>
      </c>
      <c r="G3808" s="66" t="s">
        <v>5866</v>
      </c>
      <c r="H3808" s="67" t="s">
        <v>10234</v>
      </c>
      <c r="I3808" t="s">
        <v>6729</v>
      </c>
      <c r="J3808" s="66" t="s">
        <v>5845</v>
      </c>
      <c r="K3808" s="66" t="s">
        <v>94</v>
      </c>
      <c r="M3808" s="66" t="s">
        <v>95</v>
      </c>
      <c r="N3808" t="s">
        <v>11014</v>
      </c>
      <c r="O3808"/>
    </row>
    <row r="3809" spans="1:15">
      <c r="A3809">
        <v>487929</v>
      </c>
      <c r="B3809" t="s">
        <v>6750</v>
      </c>
      <c r="C3809" t="s">
        <v>3772</v>
      </c>
      <c r="D3809" s="67" t="s">
        <v>6751</v>
      </c>
      <c r="E3809" s="66" t="s">
        <v>15351</v>
      </c>
      <c r="F3809" t="s">
        <v>91</v>
      </c>
      <c r="G3809" s="66" t="s">
        <v>5866</v>
      </c>
      <c r="H3809" s="67" t="s">
        <v>10291</v>
      </c>
      <c r="I3809" t="s">
        <v>6729</v>
      </c>
      <c r="J3809" s="66" t="s">
        <v>5845</v>
      </c>
      <c r="K3809" s="66" t="s">
        <v>94</v>
      </c>
      <c r="M3809" s="66" t="s">
        <v>95</v>
      </c>
      <c r="N3809" t="s">
        <v>11014</v>
      </c>
      <c r="O3809"/>
    </row>
    <row r="3810" spans="1:15">
      <c r="A3810">
        <v>55534326</v>
      </c>
      <c r="B3810" t="s">
        <v>6752</v>
      </c>
      <c r="C3810" t="s">
        <v>566</v>
      </c>
      <c r="D3810" s="67" t="s">
        <v>6753</v>
      </c>
      <c r="E3810" s="66" t="s">
        <v>15351</v>
      </c>
      <c r="F3810" t="s">
        <v>114</v>
      </c>
      <c r="G3810" s="66" t="s">
        <v>5866</v>
      </c>
      <c r="H3810" s="67" t="s">
        <v>10291</v>
      </c>
      <c r="I3810" t="s">
        <v>6729</v>
      </c>
      <c r="J3810" s="66" t="s">
        <v>5845</v>
      </c>
      <c r="K3810" s="66" t="s">
        <v>94</v>
      </c>
      <c r="M3810" s="66" t="s">
        <v>95</v>
      </c>
      <c r="N3810" t="s">
        <v>11014</v>
      </c>
      <c r="O3810"/>
    </row>
    <row r="3811" spans="1:15">
      <c r="A3811">
        <v>55576218</v>
      </c>
      <c r="B3811" t="s">
        <v>6754</v>
      </c>
      <c r="C3811" t="s">
        <v>788</v>
      </c>
      <c r="D3811" s="67" t="s">
        <v>6755</v>
      </c>
      <c r="E3811" s="66" t="s">
        <v>15351</v>
      </c>
      <c r="F3811" t="s">
        <v>91</v>
      </c>
      <c r="G3811" s="66" t="s">
        <v>5866</v>
      </c>
      <c r="H3811" s="67" t="s">
        <v>10291</v>
      </c>
      <c r="I3811" t="s">
        <v>6729</v>
      </c>
      <c r="J3811" s="66" t="s">
        <v>5845</v>
      </c>
      <c r="K3811" s="66" t="s">
        <v>94</v>
      </c>
      <c r="M3811" s="66" t="s">
        <v>95</v>
      </c>
      <c r="N3811" t="s">
        <v>11014</v>
      </c>
      <c r="O3811"/>
    </row>
    <row r="3812" spans="1:15">
      <c r="A3812">
        <v>487932</v>
      </c>
      <c r="B3812" t="s">
        <v>6756</v>
      </c>
      <c r="C3812" t="s">
        <v>110</v>
      </c>
      <c r="D3812" s="67" t="s">
        <v>6757</v>
      </c>
      <c r="E3812" s="66" t="s">
        <v>15351</v>
      </c>
      <c r="F3812" t="s">
        <v>91</v>
      </c>
      <c r="G3812" s="66" t="s">
        <v>5866</v>
      </c>
      <c r="H3812" s="67" t="s">
        <v>10253</v>
      </c>
      <c r="I3812" t="s">
        <v>6729</v>
      </c>
      <c r="J3812" s="66" t="s">
        <v>5845</v>
      </c>
      <c r="K3812" s="66" t="s">
        <v>94</v>
      </c>
      <c r="M3812" s="66" t="s">
        <v>95</v>
      </c>
      <c r="N3812" t="s">
        <v>11014</v>
      </c>
      <c r="O3812"/>
    </row>
    <row r="3813" spans="1:15">
      <c r="A3813">
        <v>55590089</v>
      </c>
      <c r="B3813" t="s">
        <v>16181</v>
      </c>
      <c r="C3813" t="s">
        <v>1303</v>
      </c>
      <c r="D3813" s="67" t="s">
        <v>6758</v>
      </c>
      <c r="E3813" s="66" t="s">
        <v>15351</v>
      </c>
      <c r="F3813" t="s">
        <v>114</v>
      </c>
      <c r="G3813" s="66" t="s">
        <v>5866</v>
      </c>
      <c r="H3813" s="67" t="s">
        <v>15452</v>
      </c>
      <c r="I3813" t="s">
        <v>6729</v>
      </c>
      <c r="J3813" s="66" t="s">
        <v>5845</v>
      </c>
      <c r="K3813" s="66" t="s">
        <v>94</v>
      </c>
      <c r="M3813" s="66" t="s">
        <v>95</v>
      </c>
      <c r="N3813" t="s">
        <v>11014</v>
      </c>
      <c r="O3813"/>
    </row>
    <row r="3814" spans="1:15">
      <c r="A3814">
        <v>55623814</v>
      </c>
      <c r="B3814" t="s">
        <v>6759</v>
      </c>
      <c r="C3814" t="s">
        <v>330</v>
      </c>
      <c r="D3814" s="67" t="s">
        <v>6760</v>
      </c>
      <c r="E3814" s="66" t="s">
        <v>1007</v>
      </c>
      <c r="F3814" t="s">
        <v>114</v>
      </c>
      <c r="G3814" s="66" t="s">
        <v>5866</v>
      </c>
      <c r="H3814" s="67" t="s">
        <v>10253</v>
      </c>
      <c r="I3814" t="s">
        <v>6729</v>
      </c>
      <c r="J3814" s="66" t="s">
        <v>5845</v>
      </c>
      <c r="K3814" s="66" t="s">
        <v>94</v>
      </c>
      <c r="M3814" s="66" t="s">
        <v>95</v>
      </c>
      <c r="N3814" t="s">
        <v>11014</v>
      </c>
      <c r="O3814"/>
    </row>
    <row r="3815" spans="1:15">
      <c r="A3815">
        <v>55623828</v>
      </c>
      <c r="B3815" t="s">
        <v>6761</v>
      </c>
      <c r="C3815" t="s">
        <v>1053</v>
      </c>
      <c r="D3815" s="67" t="s">
        <v>5880</v>
      </c>
      <c r="E3815" s="66" t="s">
        <v>173</v>
      </c>
      <c r="F3815" t="s">
        <v>114</v>
      </c>
      <c r="G3815" s="66" t="s">
        <v>5866</v>
      </c>
      <c r="H3815" s="67" t="s">
        <v>10275</v>
      </c>
      <c r="I3815" t="s">
        <v>6729</v>
      </c>
      <c r="J3815" s="66" t="s">
        <v>5845</v>
      </c>
      <c r="K3815" s="66" t="s">
        <v>94</v>
      </c>
      <c r="M3815" s="66" t="s">
        <v>95</v>
      </c>
      <c r="N3815" t="s">
        <v>11014</v>
      </c>
      <c r="O3815"/>
    </row>
    <row r="3816" spans="1:15">
      <c r="A3816">
        <v>55629376</v>
      </c>
      <c r="B3816" t="s">
        <v>6762</v>
      </c>
      <c r="C3816" t="s">
        <v>234</v>
      </c>
      <c r="D3816" s="67" t="s">
        <v>6763</v>
      </c>
      <c r="E3816" s="66" t="s">
        <v>15351</v>
      </c>
      <c r="F3816" t="s">
        <v>114</v>
      </c>
      <c r="G3816" s="66" t="s">
        <v>5866</v>
      </c>
      <c r="H3816" s="67" t="s">
        <v>10266</v>
      </c>
      <c r="I3816" t="s">
        <v>6729</v>
      </c>
      <c r="J3816" s="66" t="s">
        <v>5845</v>
      </c>
      <c r="K3816" s="66" t="s">
        <v>94</v>
      </c>
      <c r="M3816" s="66" t="s">
        <v>95</v>
      </c>
      <c r="N3816" t="s">
        <v>11014</v>
      </c>
      <c r="O3816"/>
    </row>
    <row r="3817" spans="1:15">
      <c r="A3817">
        <v>355836</v>
      </c>
      <c r="B3817" t="s">
        <v>3704</v>
      </c>
      <c r="C3817" t="s">
        <v>428</v>
      </c>
      <c r="D3817" s="67" t="s">
        <v>6765</v>
      </c>
      <c r="E3817" s="66" t="s">
        <v>15352</v>
      </c>
      <c r="F3817" t="s">
        <v>91</v>
      </c>
      <c r="G3817" s="66" t="s">
        <v>5866</v>
      </c>
      <c r="H3817" s="67" t="s">
        <v>10330</v>
      </c>
      <c r="I3817" t="s">
        <v>6729</v>
      </c>
      <c r="J3817" s="66" t="s">
        <v>5845</v>
      </c>
      <c r="K3817" s="66" t="s">
        <v>94</v>
      </c>
      <c r="M3817" s="66" t="s">
        <v>95</v>
      </c>
      <c r="N3817" t="s">
        <v>11014</v>
      </c>
      <c r="O3817"/>
    </row>
    <row r="3818" spans="1:15">
      <c r="A3818">
        <v>342053</v>
      </c>
      <c r="B3818" t="s">
        <v>6767</v>
      </c>
      <c r="C3818" t="s">
        <v>768</v>
      </c>
      <c r="D3818" s="67" t="s">
        <v>6768</v>
      </c>
      <c r="E3818" s="66" t="s">
        <v>15352</v>
      </c>
      <c r="F3818" t="s">
        <v>114</v>
      </c>
      <c r="G3818" s="66" t="s">
        <v>5866</v>
      </c>
      <c r="H3818" s="67" t="s">
        <v>10291</v>
      </c>
      <c r="I3818" t="s">
        <v>6729</v>
      </c>
      <c r="J3818" s="66" t="s">
        <v>5845</v>
      </c>
      <c r="K3818" s="66" t="s">
        <v>94</v>
      </c>
      <c r="M3818" s="66" t="s">
        <v>95</v>
      </c>
      <c r="N3818" t="s">
        <v>11014</v>
      </c>
      <c r="O3818"/>
    </row>
    <row r="3819" spans="1:15">
      <c r="A3819">
        <v>55704286</v>
      </c>
      <c r="B3819" t="s">
        <v>6769</v>
      </c>
      <c r="C3819" t="s">
        <v>170</v>
      </c>
      <c r="D3819" s="67" t="s">
        <v>6770</v>
      </c>
      <c r="E3819" s="66" t="s">
        <v>15352</v>
      </c>
      <c r="F3819" t="s">
        <v>91</v>
      </c>
      <c r="G3819" s="66" t="s">
        <v>5866</v>
      </c>
      <c r="H3819" s="67" t="s">
        <v>10330</v>
      </c>
      <c r="I3819" t="s">
        <v>6729</v>
      </c>
      <c r="J3819" s="66" t="s">
        <v>5845</v>
      </c>
      <c r="K3819" s="66" t="s">
        <v>94</v>
      </c>
      <c r="M3819" s="66" t="s">
        <v>95</v>
      </c>
      <c r="N3819" t="s">
        <v>11014</v>
      </c>
      <c r="O3819"/>
    </row>
    <row r="3820" spans="1:15">
      <c r="A3820">
        <v>55707621</v>
      </c>
      <c r="B3820" t="s">
        <v>6771</v>
      </c>
      <c r="C3820" t="s">
        <v>158</v>
      </c>
      <c r="D3820" s="67" t="s">
        <v>3086</v>
      </c>
      <c r="E3820" s="66" t="s">
        <v>15351</v>
      </c>
      <c r="F3820" t="s">
        <v>91</v>
      </c>
      <c r="G3820" s="66" t="s">
        <v>5866</v>
      </c>
      <c r="H3820" s="67" t="s">
        <v>10291</v>
      </c>
      <c r="I3820" t="s">
        <v>6729</v>
      </c>
      <c r="J3820" s="66" t="s">
        <v>5845</v>
      </c>
      <c r="K3820" s="66" t="s">
        <v>94</v>
      </c>
      <c r="M3820" s="66" t="s">
        <v>95</v>
      </c>
      <c r="N3820" t="s">
        <v>11014</v>
      </c>
      <c r="O3820"/>
    </row>
    <row r="3821" spans="1:15">
      <c r="A3821">
        <v>55707623</v>
      </c>
      <c r="B3821" t="s">
        <v>1668</v>
      </c>
      <c r="C3821" t="s">
        <v>707</v>
      </c>
      <c r="D3821" s="67" t="s">
        <v>6772</v>
      </c>
      <c r="E3821" s="66" t="s">
        <v>15352</v>
      </c>
      <c r="F3821" t="s">
        <v>114</v>
      </c>
      <c r="G3821" s="66" t="s">
        <v>5866</v>
      </c>
      <c r="H3821" s="67" t="s">
        <v>10234</v>
      </c>
      <c r="I3821" t="s">
        <v>6729</v>
      </c>
      <c r="J3821" s="66" t="s">
        <v>5845</v>
      </c>
      <c r="K3821" s="66" t="s">
        <v>94</v>
      </c>
      <c r="M3821" s="66" t="s">
        <v>95</v>
      </c>
      <c r="N3821" t="s">
        <v>11014</v>
      </c>
      <c r="O3821"/>
    </row>
    <row r="3822" spans="1:15">
      <c r="A3822">
        <v>55710038</v>
      </c>
      <c r="B3822" t="s">
        <v>6773</v>
      </c>
      <c r="C3822" t="s">
        <v>143</v>
      </c>
      <c r="D3822" s="67" t="s">
        <v>6774</v>
      </c>
      <c r="E3822" s="66" t="s">
        <v>15351</v>
      </c>
      <c r="F3822" t="s">
        <v>91</v>
      </c>
      <c r="G3822" s="66" t="s">
        <v>5866</v>
      </c>
      <c r="H3822" s="67" t="s">
        <v>10401</v>
      </c>
      <c r="I3822" t="s">
        <v>6729</v>
      </c>
      <c r="J3822" s="66" t="s">
        <v>5845</v>
      </c>
      <c r="K3822" s="66" t="s">
        <v>94</v>
      </c>
      <c r="M3822" s="66" t="s">
        <v>95</v>
      </c>
      <c r="N3822" t="s">
        <v>11014</v>
      </c>
      <c r="O3822"/>
    </row>
    <row r="3823" spans="1:15">
      <c r="A3823">
        <v>55728676</v>
      </c>
      <c r="B3823" t="s">
        <v>6775</v>
      </c>
      <c r="C3823" t="s">
        <v>103</v>
      </c>
      <c r="D3823" s="67" t="s">
        <v>6776</v>
      </c>
      <c r="E3823" s="66" t="s">
        <v>15351</v>
      </c>
      <c r="F3823" t="s">
        <v>91</v>
      </c>
      <c r="G3823" s="66" t="s">
        <v>5866</v>
      </c>
      <c r="H3823" s="67" t="s">
        <v>10242</v>
      </c>
      <c r="I3823" t="s">
        <v>6729</v>
      </c>
      <c r="J3823" s="66" t="s">
        <v>5845</v>
      </c>
      <c r="K3823" s="66" t="s">
        <v>94</v>
      </c>
      <c r="M3823" s="66" t="s">
        <v>95</v>
      </c>
      <c r="N3823" t="s">
        <v>11014</v>
      </c>
      <c r="O3823"/>
    </row>
    <row r="3824" spans="1:15">
      <c r="A3824">
        <v>55534328</v>
      </c>
      <c r="B3824" t="s">
        <v>6775</v>
      </c>
      <c r="C3824" t="s">
        <v>238</v>
      </c>
      <c r="D3824" s="67" t="s">
        <v>857</v>
      </c>
      <c r="E3824" s="66" t="s">
        <v>15351</v>
      </c>
      <c r="F3824" t="s">
        <v>114</v>
      </c>
      <c r="G3824" s="66" t="s">
        <v>5866</v>
      </c>
      <c r="H3824" s="67" t="s">
        <v>10242</v>
      </c>
      <c r="I3824" t="s">
        <v>6729</v>
      </c>
      <c r="J3824" s="66" t="s">
        <v>5845</v>
      </c>
      <c r="K3824" s="66" t="s">
        <v>94</v>
      </c>
      <c r="M3824" s="66" t="s">
        <v>95</v>
      </c>
      <c r="N3824" t="s">
        <v>11014</v>
      </c>
      <c r="O3824"/>
    </row>
    <row r="3825" spans="1:15">
      <c r="A3825">
        <v>55729368</v>
      </c>
      <c r="B3825" t="s">
        <v>6777</v>
      </c>
      <c r="C3825" t="s">
        <v>304</v>
      </c>
      <c r="D3825" s="67" t="s">
        <v>6778</v>
      </c>
      <c r="E3825" s="66" t="s">
        <v>15351</v>
      </c>
      <c r="F3825" t="s">
        <v>114</v>
      </c>
      <c r="G3825" s="66" t="s">
        <v>5866</v>
      </c>
      <c r="H3825" s="67" t="s">
        <v>10291</v>
      </c>
      <c r="I3825" t="s">
        <v>6729</v>
      </c>
      <c r="J3825" s="66" t="s">
        <v>5845</v>
      </c>
      <c r="K3825" s="66" t="s">
        <v>94</v>
      </c>
      <c r="M3825" s="66" t="s">
        <v>95</v>
      </c>
      <c r="N3825" t="s">
        <v>11014</v>
      </c>
      <c r="O3825"/>
    </row>
    <row r="3826" spans="1:15">
      <c r="A3826">
        <v>55731642</v>
      </c>
      <c r="B3826" t="s">
        <v>6779</v>
      </c>
      <c r="C3826" t="s">
        <v>744</v>
      </c>
      <c r="D3826" s="67" t="s">
        <v>6780</v>
      </c>
      <c r="E3826" s="66" t="s">
        <v>1007</v>
      </c>
      <c r="F3826" t="s">
        <v>91</v>
      </c>
      <c r="G3826" s="66" t="s">
        <v>5866</v>
      </c>
      <c r="H3826" s="67" t="s">
        <v>10253</v>
      </c>
      <c r="I3826" t="s">
        <v>6729</v>
      </c>
      <c r="J3826" s="66" t="s">
        <v>5845</v>
      </c>
      <c r="K3826" s="66" t="s">
        <v>94</v>
      </c>
      <c r="M3826" s="66" t="s">
        <v>95</v>
      </c>
      <c r="N3826" t="s">
        <v>11014</v>
      </c>
      <c r="O3826"/>
    </row>
    <row r="3827" spans="1:15">
      <c r="A3827">
        <v>55734914</v>
      </c>
      <c r="B3827" t="s">
        <v>6781</v>
      </c>
      <c r="C3827" t="s">
        <v>232</v>
      </c>
      <c r="D3827" s="67" t="s">
        <v>2790</v>
      </c>
      <c r="E3827" s="66" t="s">
        <v>15351</v>
      </c>
      <c r="F3827" t="s">
        <v>114</v>
      </c>
      <c r="G3827" s="66" t="s">
        <v>5866</v>
      </c>
      <c r="H3827" s="67" t="s">
        <v>10291</v>
      </c>
      <c r="I3827" t="s">
        <v>6729</v>
      </c>
      <c r="J3827" s="66" t="s">
        <v>5845</v>
      </c>
      <c r="K3827" s="66" t="s">
        <v>94</v>
      </c>
      <c r="M3827" s="66" t="s">
        <v>95</v>
      </c>
      <c r="N3827" t="s">
        <v>11014</v>
      </c>
      <c r="O3827"/>
    </row>
    <row r="3828" spans="1:15">
      <c r="A3828">
        <v>55734921</v>
      </c>
      <c r="B3828" t="s">
        <v>6782</v>
      </c>
      <c r="C3828" t="s">
        <v>243</v>
      </c>
      <c r="D3828" s="67" t="s">
        <v>6783</v>
      </c>
      <c r="E3828" s="66" t="s">
        <v>15351</v>
      </c>
      <c r="F3828" t="s">
        <v>114</v>
      </c>
      <c r="G3828" s="66" t="s">
        <v>5866</v>
      </c>
      <c r="H3828" s="67" t="s">
        <v>10291</v>
      </c>
      <c r="I3828" t="s">
        <v>6729</v>
      </c>
      <c r="J3828" s="66" t="s">
        <v>5845</v>
      </c>
      <c r="K3828" s="66" t="s">
        <v>94</v>
      </c>
      <c r="M3828" s="66" t="s">
        <v>95</v>
      </c>
      <c r="N3828" t="s">
        <v>11014</v>
      </c>
      <c r="O3828"/>
    </row>
    <row r="3829" spans="1:15">
      <c r="A3829">
        <v>55734936</v>
      </c>
      <c r="B3829" t="s">
        <v>6784</v>
      </c>
      <c r="C3829" t="s">
        <v>518</v>
      </c>
      <c r="D3829" s="67" t="s">
        <v>6785</v>
      </c>
      <c r="E3829" s="66" t="s">
        <v>15351</v>
      </c>
      <c r="F3829" t="s">
        <v>114</v>
      </c>
      <c r="G3829" s="66" t="s">
        <v>5866</v>
      </c>
      <c r="H3829" s="67" t="s">
        <v>10375</v>
      </c>
      <c r="I3829" t="s">
        <v>6729</v>
      </c>
      <c r="J3829" s="66" t="s">
        <v>5845</v>
      </c>
      <c r="K3829" s="66" t="s">
        <v>94</v>
      </c>
      <c r="M3829" s="66" t="s">
        <v>95</v>
      </c>
      <c r="N3829" t="s">
        <v>11014</v>
      </c>
      <c r="O3829"/>
    </row>
    <row r="3830" spans="1:15">
      <c r="A3830">
        <v>55740604</v>
      </c>
      <c r="B3830" t="s">
        <v>6786</v>
      </c>
      <c r="C3830" t="s">
        <v>2561</v>
      </c>
      <c r="D3830" s="67" t="s">
        <v>6787</v>
      </c>
      <c r="E3830" s="66" t="s">
        <v>266</v>
      </c>
      <c r="F3830" t="s">
        <v>91</v>
      </c>
      <c r="G3830" s="66" t="s">
        <v>5866</v>
      </c>
      <c r="H3830" s="67" t="s">
        <v>10713</v>
      </c>
      <c r="I3830" t="s">
        <v>6729</v>
      </c>
      <c r="J3830" s="66" t="s">
        <v>5845</v>
      </c>
      <c r="K3830" s="66" t="s">
        <v>94</v>
      </c>
      <c r="M3830" s="66" t="s">
        <v>95</v>
      </c>
      <c r="N3830" t="s">
        <v>11014</v>
      </c>
      <c r="O3830"/>
    </row>
    <row r="3831" spans="1:15">
      <c r="A3831">
        <v>544972</v>
      </c>
      <c r="B3831" t="s">
        <v>6786</v>
      </c>
      <c r="C3831" t="s">
        <v>3451</v>
      </c>
      <c r="D3831" s="67" t="s">
        <v>6788</v>
      </c>
      <c r="E3831" s="66" t="s">
        <v>1001</v>
      </c>
      <c r="F3831" t="s">
        <v>91</v>
      </c>
      <c r="G3831" s="66" t="s">
        <v>5866</v>
      </c>
      <c r="H3831" s="67" t="s">
        <v>10713</v>
      </c>
      <c r="I3831" t="s">
        <v>6729</v>
      </c>
      <c r="J3831" s="66" t="s">
        <v>5845</v>
      </c>
      <c r="K3831" s="66" t="s">
        <v>94</v>
      </c>
      <c r="M3831" s="66" t="s">
        <v>95</v>
      </c>
      <c r="N3831" t="s">
        <v>11014</v>
      </c>
      <c r="O3831"/>
    </row>
    <row r="3832" spans="1:15">
      <c r="A3832">
        <v>55746023</v>
      </c>
      <c r="B3832" t="s">
        <v>184</v>
      </c>
      <c r="C3832" t="s">
        <v>2813</v>
      </c>
      <c r="D3832" s="67" t="s">
        <v>6789</v>
      </c>
      <c r="E3832" s="66" t="s">
        <v>1007</v>
      </c>
      <c r="F3832" t="s">
        <v>91</v>
      </c>
      <c r="G3832" s="66" t="s">
        <v>5866</v>
      </c>
      <c r="H3832" s="67" t="s">
        <v>10291</v>
      </c>
      <c r="I3832" t="s">
        <v>6729</v>
      </c>
      <c r="J3832" s="66" t="s">
        <v>5845</v>
      </c>
      <c r="K3832" s="66" t="s">
        <v>94</v>
      </c>
      <c r="M3832" s="66" t="s">
        <v>95</v>
      </c>
      <c r="N3832" t="s">
        <v>11014</v>
      </c>
      <c r="O3832"/>
    </row>
    <row r="3833" spans="1:15">
      <c r="A3833">
        <v>55746026</v>
      </c>
      <c r="B3833" t="s">
        <v>6790</v>
      </c>
      <c r="C3833" t="s">
        <v>738</v>
      </c>
      <c r="D3833" s="67" t="s">
        <v>1605</v>
      </c>
      <c r="E3833" s="66" t="s">
        <v>15351</v>
      </c>
      <c r="F3833" t="s">
        <v>114</v>
      </c>
      <c r="G3833" s="66" t="s">
        <v>5866</v>
      </c>
      <c r="H3833" s="67" t="s">
        <v>10253</v>
      </c>
      <c r="I3833" t="s">
        <v>6729</v>
      </c>
      <c r="J3833" s="66" t="s">
        <v>5845</v>
      </c>
      <c r="K3833" s="66" t="s">
        <v>94</v>
      </c>
      <c r="M3833" s="66" t="s">
        <v>95</v>
      </c>
      <c r="N3833" t="s">
        <v>11014</v>
      </c>
      <c r="O3833"/>
    </row>
    <row r="3834" spans="1:15">
      <c r="A3834">
        <v>55746028</v>
      </c>
      <c r="B3834" t="s">
        <v>6791</v>
      </c>
      <c r="C3834" t="s">
        <v>2630</v>
      </c>
      <c r="D3834" s="67" t="s">
        <v>6792</v>
      </c>
      <c r="E3834" s="66" t="s">
        <v>420</v>
      </c>
      <c r="F3834" t="s">
        <v>91</v>
      </c>
      <c r="G3834" s="66" t="s">
        <v>5866</v>
      </c>
      <c r="H3834" s="67" t="s">
        <v>10242</v>
      </c>
      <c r="I3834" t="s">
        <v>6729</v>
      </c>
      <c r="J3834" s="66" t="s">
        <v>5845</v>
      </c>
      <c r="K3834" s="66" t="s">
        <v>94</v>
      </c>
      <c r="M3834" s="66" t="s">
        <v>95</v>
      </c>
      <c r="N3834" t="s">
        <v>11014</v>
      </c>
      <c r="O3834"/>
    </row>
    <row r="3835" spans="1:15">
      <c r="A3835">
        <v>55749530</v>
      </c>
      <c r="B3835" t="s">
        <v>6283</v>
      </c>
      <c r="C3835" t="s">
        <v>10767</v>
      </c>
      <c r="D3835" s="67" t="s">
        <v>6793</v>
      </c>
      <c r="E3835" s="66" t="s">
        <v>15352</v>
      </c>
      <c r="F3835" t="s">
        <v>114</v>
      </c>
      <c r="G3835" s="66" t="s">
        <v>5866</v>
      </c>
      <c r="H3835" s="67" t="s">
        <v>10713</v>
      </c>
      <c r="I3835" t="s">
        <v>6729</v>
      </c>
      <c r="J3835" s="66" t="s">
        <v>5845</v>
      </c>
      <c r="K3835" s="66" t="s">
        <v>94</v>
      </c>
      <c r="M3835" s="66" t="s">
        <v>95</v>
      </c>
      <c r="N3835" t="s">
        <v>11014</v>
      </c>
      <c r="O3835"/>
    </row>
    <row r="3836" spans="1:15">
      <c r="A3836">
        <v>55757358</v>
      </c>
      <c r="B3836" t="s">
        <v>6794</v>
      </c>
      <c r="C3836" t="s">
        <v>668</v>
      </c>
      <c r="D3836" s="67" t="s">
        <v>6795</v>
      </c>
      <c r="E3836" s="66" t="s">
        <v>15351</v>
      </c>
      <c r="F3836" t="s">
        <v>91</v>
      </c>
      <c r="G3836" s="66" t="s">
        <v>5866</v>
      </c>
      <c r="H3836" s="67" t="s">
        <v>10724</v>
      </c>
      <c r="I3836" t="s">
        <v>6729</v>
      </c>
      <c r="J3836" s="66" t="s">
        <v>5845</v>
      </c>
      <c r="K3836" s="66" t="s">
        <v>94</v>
      </c>
      <c r="M3836" s="66" t="s">
        <v>95</v>
      </c>
      <c r="N3836" t="s">
        <v>11014</v>
      </c>
      <c r="O3836"/>
    </row>
    <row r="3837" spans="1:15">
      <c r="A3837">
        <v>55759333</v>
      </c>
      <c r="B3837" t="s">
        <v>2099</v>
      </c>
      <c r="C3837" t="s">
        <v>3961</v>
      </c>
      <c r="D3837" s="67" t="s">
        <v>15362</v>
      </c>
      <c r="E3837" s="66" t="s">
        <v>15351</v>
      </c>
      <c r="F3837" t="s">
        <v>114</v>
      </c>
      <c r="G3837" s="66" t="s">
        <v>5866</v>
      </c>
      <c r="H3837" s="67" t="s">
        <v>15452</v>
      </c>
      <c r="I3837" t="s">
        <v>6729</v>
      </c>
      <c r="J3837" s="66" t="s">
        <v>5845</v>
      </c>
      <c r="K3837" s="66" t="s">
        <v>94</v>
      </c>
      <c r="M3837" s="66" t="s">
        <v>95</v>
      </c>
      <c r="N3837" t="s">
        <v>11014</v>
      </c>
      <c r="O3837"/>
    </row>
    <row r="3838" spans="1:15">
      <c r="A3838">
        <v>55764564</v>
      </c>
      <c r="B3838" t="s">
        <v>2270</v>
      </c>
      <c r="C3838" t="s">
        <v>966</v>
      </c>
      <c r="D3838" s="67" t="s">
        <v>16182</v>
      </c>
      <c r="E3838" s="66" t="s">
        <v>15352</v>
      </c>
      <c r="F3838" t="s">
        <v>91</v>
      </c>
      <c r="G3838" s="66" t="s">
        <v>5866</v>
      </c>
      <c r="H3838" s="67" t="s">
        <v>15427</v>
      </c>
      <c r="I3838" t="s">
        <v>6729</v>
      </c>
      <c r="J3838" s="66" t="s">
        <v>5845</v>
      </c>
      <c r="K3838" s="66" t="s">
        <v>94</v>
      </c>
      <c r="M3838" s="66" t="s">
        <v>95</v>
      </c>
      <c r="N3838" t="s">
        <v>11014</v>
      </c>
      <c r="O3838"/>
    </row>
    <row r="3839" spans="1:15">
      <c r="A3839">
        <v>55764743</v>
      </c>
      <c r="B3839" t="s">
        <v>6796</v>
      </c>
      <c r="C3839" t="s">
        <v>143</v>
      </c>
      <c r="D3839" s="67" t="s">
        <v>6797</v>
      </c>
      <c r="E3839" s="66" t="s">
        <v>15351</v>
      </c>
      <c r="F3839" t="s">
        <v>91</v>
      </c>
      <c r="G3839" s="66" t="s">
        <v>5866</v>
      </c>
      <c r="H3839" s="67" t="s">
        <v>10291</v>
      </c>
      <c r="I3839" t="s">
        <v>6729</v>
      </c>
      <c r="J3839" s="66" t="s">
        <v>5845</v>
      </c>
      <c r="K3839" s="66" t="s">
        <v>94</v>
      </c>
      <c r="M3839" s="66" t="s">
        <v>95</v>
      </c>
      <c r="N3839" t="s">
        <v>11014</v>
      </c>
      <c r="O3839"/>
    </row>
    <row r="3840" spans="1:15">
      <c r="A3840">
        <v>55764744</v>
      </c>
      <c r="B3840" t="s">
        <v>6798</v>
      </c>
      <c r="C3840" t="s">
        <v>232</v>
      </c>
      <c r="D3840" s="67" t="s">
        <v>6799</v>
      </c>
      <c r="E3840" s="66" t="s">
        <v>15351</v>
      </c>
      <c r="F3840" t="s">
        <v>114</v>
      </c>
      <c r="G3840" s="66" t="s">
        <v>5866</v>
      </c>
      <c r="H3840" s="67" t="s">
        <v>10291</v>
      </c>
      <c r="I3840" t="s">
        <v>6729</v>
      </c>
      <c r="J3840" s="66" t="s">
        <v>5845</v>
      </c>
      <c r="K3840" s="66" t="s">
        <v>94</v>
      </c>
      <c r="M3840" s="66" t="s">
        <v>95</v>
      </c>
      <c r="N3840" t="s">
        <v>11014</v>
      </c>
      <c r="O3840"/>
    </row>
    <row r="3841" spans="1:15">
      <c r="A3841">
        <v>55764855</v>
      </c>
      <c r="B3841" t="s">
        <v>6730</v>
      </c>
      <c r="C3841" t="s">
        <v>4013</v>
      </c>
      <c r="D3841" s="67" t="s">
        <v>2925</v>
      </c>
      <c r="E3841" s="66" t="s">
        <v>15351</v>
      </c>
      <c r="F3841" t="s">
        <v>114</v>
      </c>
      <c r="G3841" s="66" t="s">
        <v>5866</v>
      </c>
      <c r="H3841" s="67" t="s">
        <v>10266</v>
      </c>
      <c r="I3841" t="s">
        <v>6729</v>
      </c>
      <c r="J3841" s="66" t="s">
        <v>5845</v>
      </c>
      <c r="K3841" s="66" t="s">
        <v>94</v>
      </c>
      <c r="M3841" s="66" t="s">
        <v>95</v>
      </c>
      <c r="N3841" t="s">
        <v>11014</v>
      </c>
      <c r="O3841"/>
    </row>
    <row r="3842" spans="1:15">
      <c r="A3842">
        <v>55768611</v>
      </c>
      <c r="B3842" t="s">
        <v>6796</v>
      </c>
      <c r="C3842" t="s">
        <v>558</v>
      </c>
      <c r="D3842" s="67" t="s">
        <v>6800</v>
      </c>
      <c r="E3842" s="66" t="s">
        <v>15351</v>
      </c>
      <c r="F3842" t="s">
        <v>114</v>
      </c>
      <c r="G3842" s="66" t="s">
        <v>5866</v>
      </c>
      <c r="H3842" s="67" t="s">
        <v>10291</v>
      </c>
      <c r="I3842" t="s">
        <v>6729</v>
      </c>
      <c r="J3842" s="66" t="s">
        <v>5845</v>
      </c>
      <c r="K3842" s="66" t="s">
        <v>94</v>
      </c>
      <c r="M3842" s="66" t="s">
        <v>95</v>
      </c>
      <c r="N3842" t="s">
        <v>11014</v>
      </c>
      <c r="O3842"/>
    </row>
    <row r="3843" spans="1:15">
      <c r="A3843">
        <v>55768612</v>
      </c>
      <c r="B3843" t="s">
        <v>6801</v>
      </c>
      <c r="C3843" t="s">
        <v>143</v>
      </c>
      <c r="D3843" s="67" t="s">
        <v>6802</v>
      </c>
      <c r="E3843" s="66" t="s">
        <v>15351</v>
      </c>
      <c r="F3843" t="s">
        <v>91</v>
      </c>
      <c r="G3843" s="66" t="s">
        <v>5866</v>
      </c>
      <c r="H3843" s="67" t="s">
        <v>10253</v>
      </c>
      <c r="I3843" t="s">
        <v>6729</v>
      </c>
      <c r="J3843" s="66" t="s">
        <v>5845</v>
      </c>
      <c r="K3843" s="66" t="s">
        <v>94</v>
      </c>
      <c r="M3843" s="66" t="s">
        <v>95</v>
      </c>
      <c r="N3843" t="s">
        <v>11014</v>
      </c>
      <c r="O3843"/>
    </row>
    <row r="3844" spans="1:15">
      <c r="A3844">
        <v>55768615</v>
      </c>
      <c r="B3844" t="s">
        <v>6803</v>
      </c>
      <c r="C3844" t="s">
        <v>3149</v>
      </c>
      <c r="D3844" s="67" t="s">
        <v>6804</v>
      </c>
      <c r="E3844" s="66" t="s">
        <v>15351</v>
      </c>
      <c r="F3844" t="s">
        <v>114</v>
      </c>
      <c r="G3844" s="66" t="s">
        <v>5866</v>
      </c>
      <c r="H3844" s="67" t="s">
        <v>10253</v>
      </c>
      <c r="I3844" t="s">
        <v>6729</v>
      </c>
      <c r="J3844" s="66" t="s">
        <v>5845</v>
      </c>
      <c r="K3844" s="66" t="s">
        <v>94</v>
      </c>
      <c r="M3844" s="66" t="s">
        <v>95</v>
      </c>
      <c r="N3844" t="s">
        <v>11014</v>
      </c>
      <c r="O3844"/>
    </row>
    <row r="3845" spans="1:15">
      <c r="A3845">
        <v>55576220</v>
      </c>
      <c r="B3845" t="s">
        <v>6791</v>
      </c>
      <c r="C3845" t="s">
        <v>6805</v>
      </c>
      <c r="D3845" s="67" t="s">
        <v>6806</v>
      </c>
      <c r="E3845" s="66" t="s">
        <v>15351</v>
      </c>
      <c r="F3845" t="s">
        <v>114</v>
      </c>
      <c r="G3845" s="66" t="s">
        <v>5866</v>
      </c>
      <c r="H3845" s="67" t="s">
        <v>10291</v>
      </c>
      <c r="I3845" t="s">
        <v>6729</v>
      </c>
      <c r="J3845" s="66" t="s">
        <v>5845</v>
      </c>
      <c r="K3845" s="66" t="s">
        <v>94</v>
      </c>
      <c r="M3845" s="66" t="s">
        <v>95</v>
      </c>
      <c r="N3845" t="s">
        <v>11014</v>
      </c>
      <c r="O3845"/>
    </row>
    <row r="3846" spans="1:15">
      <c r="A3846">
        <v>55772845</v>
      </c>
      <c r="B3846" t="s">
        <v>6807</v>
      </c>
      <c r="C3846" t="s">
        <v>264</v>
      </c>
      <c r="D3846" s="67" t="s">
        <v>4798</v>
      </c>
      <c r="E3846" s="66" t="s">
        <v>420</v>
      </c>
      <c r="F3846" t="s">
        <v>91</v>
      </c>
      <c r="G3846" s="66" t="s">
        <v>5866</v>
      </c>
      <c r="H3846" s="67" t="s">
        <v>10328</v>
      </c>
      <c r="I3846" t="s">
        <v>6729</v>
      </c>
      <c r="J3846" s="66" t="s">
        <v>5845</v>
      </c>
      <c r="K3846" s="66" t="s">
        <v>94</v>
      </c>
      <c r="M3846" s="66" t="s">
        <v>95</v>
      </c>
      <c r="N3846" t="s">
        <v>11014</v>
      </c>
      <c r="O3846"/>
    </row>
    <row r="3847" spans="1:15">
      <c r="A3847">
        <v>55772847</v>
      </c>
      <c r="B3847" t="s">
        <v>6808</v>
      </c>
      <c r="C3847" t="s">
        <v>234</v>
      </c>
      <c r="D3847" s="67" t="s">
        <v>1659</v>
      </c>
      <c r="E3847" s="66" t="s">
        <v>15351</v>
      </c>
      <c r="F3847" t="s">
        <v>114</v>
      </c>
      <c r="G3847" s="66" t="s">
        <v>5866</v>
      </c>
      <c r="H3847" s="67" t="s">
        <v>10328</v>
      </c>
      <c r="I3847" t="s">
        <v>6729</v>
      </c>
      <c r="J3847" s="66" t="s">
        <v>5845</v>
      </c>
      <c r="K3847" s="66" t="s">
        <v>94</v>
      </c>
      <c r="M3847" s="66" t="s">
        <v>95</v>
      </c>
      <c r="N3847" t="s">
        <v>11014</v>
      </c>
      <c r="O3847"/>
    </row>
    <row r="3848" spans="1:15">
      <c r="A3848">
        <v>55772848</v>
      </c>
      <c r="B3848" t="s">
        <v>2099</v>
      </c>
      <c r="C3848" t="s">
        <v>6809</v>
      </c>
      <c r="D3848" s="67" t="s">
        <v>6810</v>
      </c>
      <c r="E3848" s="66" t="s">
        <v>173</v>
      </c>
      <c r="F3848" t="s">
        <v>114</v>
      </c>
      <c r="G3848" s="66" t="s">
        <v>5866</v>
      </c>
      <c r="H3848" s="67" t="s">
        <v>10713</v>
      </c>
      <c r="I3848" t="s">
        <v>6729</v>
      </c>
      <c r="J3848" s="66" t="s">
        <v>5845</v>
      </c>
      <c r="K3848" s="66" t="s">
        <v>94</v>
      </c>
      <c r="M3848" s="66" t="s">
        <v>95</v>
      </c>
      <c r="N3848" t="s">
        <v>11014</v>
      </c>
      <c r="O3848"/>
    </row>
    <row r="3849" spans="1:15">
      <c r="A3849">
        <v>55775762</v>
      </c>
      <c r="B3849" t="s">
        <v>6761</v>
      </c>
      <c r="C3849" t="s">
        <v>6812</v>
      </c>
      <c r="D3849" s="67" t="s">
        <v>4028</v>
      </c>
      <c r="E3849" s="66" t="s">
        <v>15351</v>
      </c>
      <c r="F3849" t="s">
        <v>114</v>
      </c>
      <c r="G3849" s="66" t="s">
        <v>5866</v>
      </c>
      <c r="H3849" s="67" t="s">
        <v>10275</v>
      </c>
      <c r="I3849" t="s">
        <v>6729</v>
      </c>
      <c r="J3849" s="66" t="s">
        <v>5845</v>
      </c>
      <c r="K3849" s="66" t="s">
        <v>94</v>
      </c>
      <c r="M3849" s="66" t="s">
        <v>95</v>
      </c>
      <c r="N3849" t="s">
        <v>11014</v>
      </c>
      <c r="O3849"/>
    </row>
    <row r="3850" spans="1:15">
      <c r="A3850">
        <v>55780956</v>
      </c>
      <c r="B3850" t="s">
        <v>6815</v>
      </c>
      <c r="C3850" t="s">
        <v>6261</v>
      </c>
      <c r="D3850" s="67" t="s">
        <v>4654</v>
      </c>
      <c r="E3850" s="66" t="s">
        <v>15351</v>
      </c>
      <c r="F3850" t="s">
        <v>91</v>
      </c>
      <c r="G3850" s="66" t="s">
        <v>5866</v>
      </c>
      <c r="H3850" s="67" t="s">
        <v>10291</v>
      </c>
      <c r="I3850" t="s">
        <v>6729</v>
      </c>
      <c r="J3850" s="66" t="s">
        <v>5845</v>
      </c>
      <c r="K3850" s="66" t="s">
        <v>94</v>
      </c>
      <c r="M3850" s="66" t="s">
        <v>95</v>
      </c>
      <c r="N3850" t="s">
        <v>11014</v>
      </c>
      <c r="O3850"/>
    </row>
    <row r="3851" spans="1:15">
      <c r="A3851">
        <v>114817</v>
      </c>
      <c r="B3851" t="s">
        <v>3256</v>
      </c>
      <c r="C3851" t="s">
        <v>110</v>
      </c>
      <c r="D3851" s="67" t="s">
        <v>6819</v>
      </c>
      <c r="E3851" s="66" t="s">
        <v>15351</v>
      </c>
      <c r="F3851" t="s">
        <v>91</v>
      </c>
      <c r="G3851" s="66" t="s">
        <v>5866</v>
      </c>
      <c r="H3851" s="67" t="s">
        <v>10330</v>
      </c>
      <c r="I3851" t="s">
        <v>6729</v>
      </c>
      <c r="J3851" s="66" t="s">
        <v>5845</v>
      </c>
      <c r="K3851" s="66" t="s">
        <v>94</v>
      </c>
      <c r="M3851" s="66" t="s">
        <v>95</v>
      </c>
      <c r="N3851" t="s">
        <v>11014</v>
      </c>
      <c r="O3851"/>
    </row>
    <row r="3852" spans="1:15">
      <c r="A3852">
        <v>420167</v>
      </c>
      <c r="B3852" t="s">
        <v>6820</v>
      </c>
      <c r="C3852" t="s">
        <v>2982</v>
      </c>
      <c r="D3852" s="67" t="s">
        <v>6821</v>
      </c>
      <c r="E3852" s="66" t="s">
        <v>1007</v>
      </c>
      <c r="F3852" t="s">
        <v>91</v>
      </c>
      <c r="G3852" s="66" t="s">
        <v>5866</v>
      </c>
      <c r="H3852" s="67" t="s">
        <v>10328</v>
      </c>
      <c r="I3852" t="s">
        <v>6729</v>
      </c>
      <c r="J3852" s="66" t="s">
        <v>5845</v>
      </c>
      <c r="K3852" s="66" t="s">
        <v>94</v>
      </c>
      <c r="M3852" s="66" t="s">
        <v>95</v>
      </c>
      <c r="N3852" t="s">
        <v>11014</v>
      </c>
      <c r="O3852"/>
    </row>
    <row r="3853" spans="1:15">
      <c r="A3853">
        <v>55789300</v>
      </c>
      <c r="B3853" t="s">
        <v>6822</v>
      </c>
      <c r="C3853" t="s">
        <v>1664</v>
      </c>
      <c r="D3853" s="67" t="s">
        <v>6823</v>
      </c>
      <c r="E3853" s="66" t="s">
        <v>15351</v>
      </c>
      <c r="F3853" t="s">
        <v>91</v>
      </c>
      <c r="G3853" s="66" t="s">
        <v>5866</v>
      </c>
      <c r="H3853" s="67" t="s">
        <v>10291</v>
      </c>
      <c r="I3853" t="s">
        <v>6729</v>
      </c>
      <c r="J3853" s="66" t="s">
        <v>5845</v>
      </c>
      <c r="K3853" s="66" t="s">
        <v>94</v>
      </c>
      <c r="M3853" s="66" t="s">
        <v>95</v>
      </c>
      <c r="N3853" t="s">
        <v>11014</v>
      </c>
      <c r="O3853"/>
    </row>
    <row r="3854" spans="1:15">
      <c r="A3854">
        <v>55789305</v>
      </c>
      <c r="B3854" t="s">
        <v>6824</v>
      </c>
      <c r="C3854" t="s">
        <v>6531</v>
      </c>
      <c r="D3854" s="67" t="s">
        <v>6825</v>
      </c>
      <c r="E3854" s="66" t="s">
        <v>912</v>
      </c>
      <c r="F3854" t="s">
        <v>114</v>
      </c>
      <c r="G3854" s="66" t="s">
        <v>5866</v>
      </c>
      <c r="H3854" s="67" t="s">
        <v>10242</v>
      </c>
      <c r="I3854" t="s">
        <v>6729</v>
      </c>
      <c r="J3854" s="66" t="s">
        <v>5845</v>
      </c>
      <c r="K3854" s="66" t="s">
        <v>94</v>
      </c>
      <c r="M3854" s="66" t="s">
        <v>95</v>
      </c>
      <c r="N3854" t="s">
        <v>11014</v>
      </c>
      <c r="O3854"/>
    </row>
    <row r="3855" spans="1:15">
      <c r="A3855">
        <v>420166</v>
      </c>
      <c r="B3855" t="s">
        <v>6826</v>
      </c>
      <c r="C3855" t="s">
        <v>4029</v>
      </c>
      <c r="D3855" s="67" t="s">
        <v>6827</v>
      </c>
      <c r="E3855" s="66" t="s">
        <v>1007</v>
      </c>
      <c r="F3855" t="s">
        <v>91</v>
      </c>
      <c r="G3855" s="66" t="s">
        <v>5866</v>
      </c>
      <c r="H3855" s="67" t="s">
        <v>10330</v>
      </c>
      <c r="I3855" t="s">
        <v>6729</v>
      </c>
      <c r="J3855" s="66" t="s">
        <v>5845</v>
      </c>
      <c r="K3855" s="66" t="s">
        <v>94</v>
      </c>
      <c r="M3855" s="66" t="s">
        <v>95</v>
      </c>
      <c r="N3855" t="s">
        <v>11014</v>
      </c>
      <c r="O3855"/>
    </row>
    <row r="3856" spans="1:15">
      <c r="A3856">
        <v>102421</v>
      </c>
      <c r="B3856" t="s">
        <v>6207</v>
      </c>
      <c r="C3856" t="s">
        <v>576</v>
      </c>
      <c r="D3856" s="67" t="s">
        <v>6208</v>
      </c>
      <c r="E3856" s="66" t="s">
        <v>15351</v>
      </c>
      <c r="F3856" t="s">
        <v>91</v>
      </c>
      <c r="G3856" s="66" t="s">
        <v>5866</v>
      </c>
      <c r="H3856" s="67" t="s">
        <v>10401</v>
      </c>
      <c r="I3856" t="s">
        <v>6205</v>
      </c>
      <c r="J3856" s="66" t="s">
        <v>5845</v>
      </c>
      <c r="K3856" s="66" t="s">
        <v>94</v>
      </c>
      <c r="M3856" s="66" t="s">
        <v>95</v>
      </c>
      <c r="N3856" t="s">
        <v>6206</v>
      </c>
      <c r="O3856"/>
    </row>
    <row r="3857" spans="1:15">
      <c r="A3857">
        <v>123863</v>
      </c>
      <c r="B3857" t="s">
        <v>6209</v>
      </c>
      <c r="C3857" t="s">
        <v>207</v>
      </c>
      <c r="D3857" s="67" t="s">
        <v>6210</v>
      </c>
      <c r="E3857" s="66" t="s">
        <v>15352</v>
      </c>
      <c r="F3857" t="s">
        <v>91</v>
      </c>
      <c r="G3857" s="66" t="s">
        <v>5866</v>
      </c>
      <c r="H3857" s="67" t="s">
        <v>10401</v>
      </c>
      <c r="I3857" t="s">
        <v>6205</v>
      </c>
      <c r="J3857" s="66" t="s">
        <v>5845</v>
      </c>
      <c r="K3857" s="66" t="s">
        <v>94</v>
      </c>
      <c r="M3857" s="66" t="s">
        <v>95</v>
      </c>
      <c r="N3857" t="s">
        <v>6206</v>
      </c>
      <c r="O3857"/>
    </row>
    <row r="3858" spans="1:15">
      <c r="A3858">
        <v>124864</v>
      </c>
      <c r="B3858" t="s">
        <v>6209</v>
      </c>
      <c r="C3858" t="s">
        <v>464</v>
      </c>
      <c r="D3858" s="67" t="s">
        <v>6211</v>
      </c>
      <c r="E3858" s="66" t="s">
        <v>15351</v>
      </c>
      <c r="F3858" t="s">
        <v>91</v>
      </c>
      <c r="G3858" s="66" t="s">
        <v>5866</v>
      </c>
      <c r="H3858" s="67" t="s">
        <v>10401</v>
      </c>
      <c r="I3858" t="s">
        <v>6205</v>
      </c>
      <c r="J3858" s="66" t="s">
        <v>5845</v>
      </c>
      <c r="K3858" s="66" t="s">
        <v>94</v>
      </c>
      <c r="M3858" s="66" t="s">
        <v>95</v>
      </c>
      <c r="N3858" t="s">
        <v>6206</v>
      </c>
      <c r="O3858"/>
    </row>
    <row r="3859" spans="1:15">
      <c r="A3859">
        <v>150709</v>
      </c>
      <c r="B3859" t="s">
        <v>6212</v>
      </c>
      <c r="C3859" t="s">
        <v>212</v>
      </c>
      <c r="D3859" s="67" t="s">
        <v>6213</v>
      </c>
      <c r="E3859" s="66" t="s">
        <v>15351</v>
      </c>
      <c r="F3859" t="s">
        <v>91</v>
      </c>
      <c r="G3859" s="66" t="s">
        <v>5866</v>
      </c>
      <c r="H3859" s="67" t="s">
        <v>10260</v>
      </c>
      <c r="I3859" t="s">
        <v>6205</v>
      </c>
      <c r="J3859" s="66" t="s">
        <v>5845</v>
      </c>
      <c r="K3859" s="66" t="s">
        <v>94</v>
      </c>
      <c r="M3859" s="66" t="s">
        <v>95</v>
      </c>
      <c r="N3859" t="s">
        <v>6206</v>
      </c>
      <c r="O3859"/>
    </row>
    <row r="3860" spans="1:15">
      <c r="A3860">
        <v>183973</v>
      </c>
      <c r="B3860" t="s">
        <v>1416</v>
      </c>
      <c r="C3860" t="s">
        <v>6214</v>
      </c>
      <c r="D3860" s="67" t="s">
        <v>6215</v>
      </c>
      <c r="E3860" s="66" t="s">
        <v>1007</v>
      </c>
      <c r="F3860" t="s">
        <v>91</v>
      </c>
      <c r="G3860" s="66" t="s">
        <v>5866</v>
      </c>
      <c r="H3860" s="67" t="s">
        <v>10401</v>
      </c>
      <c r="I3860" t="s">
        <v>6205</v>
      </c>
      <c r="J3860" s="66" t="s">
        <v>5845</v>
      </c>
      <c r="K3860" s="66" t="s">
        <v>94</v>
      </c>
      <c r="M3860" s="66" t="s">
        <v>95</v>
      </c>
      <c r="N3860" t="s">
        <v>6206</v>
      </c>
      <c r="O3860"/>
    </row>
    <row r="3861" spans="1:15">
      <c r="A3861">
        <v>183975</v>
      </c>
      <c r="B3861" t="s">
        <v>1416</v>
      </c>
      <c r="C3861" t="s">
        <v>194</v>
      </c>
      <c r="D3861" s="67" t="s">
        <v>6216</v>
      </c>
      <c r="E3861" s="66" t="s">
        <v>173</v>
      </c>
      <c r="F3861" t="s">
        <v>91</v>
      </c>
      <c r="G3861" s="66" t="s">
        <v>5866</v>
      </c>
      <c r="H3861" s="67" t="s">
        <v>10401</v>
      </c>
      <c r="I3861" t="s">
        <v>6205</v>
      </c>
      <c r="J3861" s="66" t="s">
        <v>5845</v>
      </c>
      <c r="K3861" s="66" t="s">
        <v>94</v>
      </c>
      <c r="M3861" s="66" t="s">
        <v>95</v>
      </c>
      <c r="N3861" t="s">
        <v>6206</v>
      </c>
      <c r="O3861"/>
    </row>
    <row r="3862" spans="1:15">
      <c r="A3862">
        <v>325006</v>
      </c>
      <c r="B3862" t="s">
        <v>1416</v>
      </c>
      <c r="C3862" t="s">
        <v>6217</v>
      </c>
      <c r="D3862" s="67" t="s">
        <v>6218</v>
      </c>
      <c r="E3862" s="66" t="s">
        <v>1001</v>
      </c>
      <c r="F3862" t="s">
        <v>91</v>
      </c>
      <c r="G3862" s="66" t="s">
        <v>5866</v>
      </c>
      <c r="H3862" s="67" t="s">
        <v>10401</v>
      </c>
      <c r="I3862" t="s">
        <v>6205</v>
      </c>
      <c r="J3862" s="66" t="s">
        <v>5845</v>
      </c>
      <c r="K3862" s="66" t="s">
        <v>94</v>
      </c>
      <c r="M3862" s="66" t="s">
        <v>95</v>
      </c>
      <c r="N3862" t="s">
        <v>6206</v>
      </c>
      <c r="O3862"/>
    </row>
    <row r="3863" spans="1:15">
      <c r="A3863">
        <v>334496</v>
      </c>
      <c r="B3863" t="s">
        <v>2866</v>
      </c>
      <c r="C3863" t="s">
        <v>115</v>
      </c>
      <c r="D3863" s="67" t="s">
        <v>6219</v>
      </c>
      <c r="E3863" s="66" t="s">
        <v>15351</v>
      </c>
      <c r="F3863" t="s">
        <v>91</v>
      </c>
      <c r="G3863" s="66" t="s">
        <v>5866</v>
      </c>
      <c r="H3863" s="67" t="s">
        <v>10260</v>
      </c>
      <c r="I3863" t="s">
        <v>6205</v>
      </c>
      <c r="J3863" s="66" t="s">
        <v>5845</v>
      </c>
      <c r="K3863" s="66" t="s">
        <v>94</v>
      </c>
      <c r="M3863" s="66" t="s">
        <v>95</v>
      </c>
      <c r="N3863" t="s">
        <v>6206</v>
      </c>
      <c r="O3863"/>
    </row>
    <row r="3864" spans="1:15">
      <c r="A3864">
        <v>356003</v>
      </c>
      <c r="B3864" t="s">
        <v>6221</v>
      </c>
      <c r="C3864" t="s">
        <v>4668</v>
      </c>
      <c r="D3864" s="67" t="s">
        <v>6222</v>
      </c>
      <c r="E3864" s="66" t="s">
        <v>912</v>
      </c>
      <c r="F3864" t="s">
        <v>114</v>
      </c>
      <c r="G3864" s="66" t="s">
        <v>5866</v>
      </c>
      <c r="H3864" s="67" t="s">
        <v>10231</v>
      </c>
      <c r="I3864" t="s">
        <v>6205</v>
      </c>
      <c r="J3864" s="66" t="s">
        <v>5845</v>
      </c>
      <c r="K3864" s="66" t="s">
        <v>94</v>
      </c>
      <c r="M3864" s="66" t="s">
        <v>95</v>
      </c>
      <c r="N3864" t="s">
        <v>6206</v>
      </c>
      <c r="O3864"/>
    </row>
    <row r="3865" spans="1:15">
      <c r="A3865">
        <v>356512</v>
      </c>
      <c r="B3865" t="s">
        <v>6221</v>
      </c>
      <c r="C3865" t="s">
        <v>6223</v>
      </c>
      <c r="D3865" s="67" t="s">
        <v>2459</v>
      </c>
      <c r="E3865" s="66" t="s">
        <v>173</v>
      </c>
      <c r="F3865" t="s">
        <v>91</v>
      </c>
      <c r="G3865" s="66" t="s">
        <v>5866</v>
      </c>
      <c r="H3865" s="67" t="s">
        <v>10231</v>
      </c>
      <c r="I3865" t="s">
        <v>6205</v>
      </c>
      <c r="J3865" s="66" t="s">
        <v>5845</v>
      </c>
      <c r="K3865" s="66" t="s">
        <v>94</v>
      </c>
      <c r="M3865" s="66" t="s">
        <v>95</v>
      </c>
      <c r="N3865" t="s">
        <v>6206</v>
      </c>
      <c r="O3865"/>
    </row>
    <row r="3866" spans="1:15">
      <c r="A3866">
        <v>393220</v>
      </c>
      <c r="B3866" t="s">
        <v>6212</v>
      </c>
      <c r="C3866" t="s">
        <v>6224</v>
      </c>
      <c r="D3866" s="67" t="s">
        <v>6225</v>
      </c>
      <c r="E3866" s="66" t="s">
        <v>15351</v>
      </c>
      <c r="F3866" t="s">
        <v>114</v>
      </c>
      <c r="G3866" s="66" t="s">
        <v>5866</v>
      </c>
      <c r="H3866" s="67" t="s">
        <v>10260</v>
      </c>
      <c r="I3866" t="s">
        <v>6205</v>
      </c>
      <c r="J3866" s="66" t="s">
        <v>5845</v>
      </c>
      <c r="K3866" s="66" t="s">
        <v>94</v>
      </c>
      <c r="M3866" s="66" t="s">
        <v>95</v>
      </c>
      <c r="N3866" t="s">
        <v>6206</v>
      </c>
      <c r="O3866"/>
    </row>
    <row r="3867" spans="1:15">
      <c r="A3867">
        <v>518581</v>
      </c>
      <c r="B3867" t="s">
        <v>6227</v>
      </c>
      <c r="C3867" t="s">
        <v>1893</v>
      </c>
      <c r="D3867" s="67" t="s">
        <v>6228</v>
      </c>
      <c r="E3867" s="66" t="s">
        <v>15351</v>
      </c>
      <c r="F3867" t="s">
        <v>114</v>
      </c>
      <c r="G3867" s="66" t="s">
        <v>5866</v>
      </c>
      <c r="H3867" s="67" t="s">
        <v>10231</v>
      </c>
      <c r="I3867" t="s">
        <v>6205</v>
      </c>
      <c r="J3867" s="66" t="s">
        <v>5845</v>
      </c>
      <c r="K3867" s="66" t="s">
        <v>94</v>
      </c>
      <c r="M3867" s="66" t="s">
        <v>95</v>
      </c>
      <c r="N3867" t="s">
        <v>6206</v>
      </c>
      <c r="O3867"/>
    </row>
    <row r="3868" spans="1:15">
      <c r="A3868">
        <v>544346</v>
      </c>
      <c r="B3868" t="s">
        <v>6229</v>
      </c>
      <c r="C3868" t="s">
        <v>2452</v>
      </c>
      <c r="D3868" s="67" t="s">
        <v>6230</v>
      </c>
      <c r="E3868" s="66" t="s">
        <v>1007</v>
      </c>
      <c r="F3868" t="s">
        <v>91</v>
      </c>
      <c r="G3868" s="66" t="s">
        <v>5866</v>
      </c>
      <c r="H3868" s="67" t="s">
        <v>10401</v>
      </c>
      <c r="I3868" t="s">
        <v>6205</v>
      </c>
      <c r="J3868" s="66" t="s">
        <v>5845</v>
      </c>
      <c r="K3868" s="66" t="s">
        <v>94</v>
      </c>
      <c r="M3868" s="66" t="s">
        <v>95</v>
      </c>
      <c r="N3868" t="s">
        <v>6206</v>
      </c>
      <c r="O3868"/>
    </row>
    <row r="3869" spans="1:15">
      <c r="A3869">
        <v>544347</v>
      </c>
      <c r="B3869" t="s">
        <v>6229</v>
      </c>
      <c r="C3869" t="s">
        <v>2749</v>
      </c>
      <c r="D3869" s="67" t="s">
        <v>3368</v>
      </c>
      <c r="E3869" s="66" t="s">
        <v>173</v>
      </c>
      <c r="F3869" t="s">
        <v>91</v>
      </c>
      <c r="G3869" s="66" t="s">
        <v>5866</v>
      </c>
      <c r="H3869" s="67" t="s">
        <v>10401</v>
      </c>
      <c r="I3869" t="s">
        <v>6205</v>
      </c>
      <c r="J3869" s="66" t="s">
        <v>5845</v>
      </c>
      <c r="K3869" s="66" t="s">
        <v>94</v>
      </c>
      <c r="M3869" s="66" t="s">
        <v>95</v>
      </c>
      <c r="N3869" t="s">
        <v>6206</v>
      </c>
      <c r="O3869"/>
    </row>
    <row r="3870" spans="1:15">
      <c r="A3870">
        <v>183065</v>
      </c>
      <c r="B3870" t="s">
        <v>6231</v>
      </c>
      <c r="C3870" t="s">
        <v>3002</v>
      </c>
      <c r="D3870" s="67" t="s">
        <v>6232</v>
      </c>
      <c r="E3870" s="66" t="s">
        <v>912</v>
      </c>
      <c r="F3870" t="s">
        <v>91</v>
      </c>
      <c r="G3870" s="66" t="s">
        <v>5866</v>
      </c>
      <c r="H3870" s="67" t="s">
        <v>10401</v>
      </c>
      <c r="I3870" t="s">
        <v>6205</v>
      </c>
      <c r="J3870" s="66" t="s">
        <v>5845</v>
      </c>
      <c r="K3870" s="66" t="s">
        <v>94</v>
      </c>
      <c r="M3870" s="66" t="s">
        <v>95</v>
      </c>
      <c r="N3870" t="s">
        <v>6206</v>
      </c>
      <c r="O3870"/>
    </row>
    <row r="3871" spans="1:15">
      <c r="A3871">
        <v>55534177</v>
      </c>
      <c r="B3871" t="s">
        <v>6233</v>
      </c>
      <c r="C3871" t="s">
        <v>2813</v>
      </c>
      <c r="D3871" s="67" t="s">
        <v>6234</v>
      </c>
      <c r="E3871" s="66" t="s">
        <v>912</v>
      </c>
      <c r="F3871" t="s">
        <v>91</v>
      </c>
      <c r="G3871" s="66" t="s">
        <v>5866</v>
      </c>
      <c r="H3871" s="67" t="s">
        <v>10401</v>
      </c>
      <c r="I3871" t="s">
        <v>6205</v>
      </c>
      <c r="J3871" s="66" t="s">
        <v>5845</v>
      </c>
      <c r="K3871" s="66" t="s">
        <v>94</v>
      </c>
      <c r="M3871" s="66" t="s">
        <v>95</v>
      </c>
      <c r="N3871" t="s">
        <v>6206</v>
      </c>
      <c r="O3871"/>
    </row>
    <row r="3872" spans="1:15">
      <c r="A3872">
        <v>55570827</v>
      </c>
      <c r="B3872" t="s">
        <v>6235</v>
      </c>
      <c r="C3872" t="s">
        <v>785</v>
      </c>
      <c r="D3872" s="67" t="s">
        <v>6236</v>
      </c>
      <c r="E3872" s="66" t="s">
        <v>15352</v>
      </c>
      <c r="F3872" t="s">
        <v>114</v>
      </c>
      <c r="G3872" s="66" t="s">
        <v>5866</v>
      </c>
      <c r="H3872" s="67" t="s">
        <v>10401</v>
      </c>
      <c r="I3872" t="s">
        <v>6205</v>
      </c>
      <c r="J3872" s="66" t="s">
        <v>5845</v>
      </c>
      <c r="K3872" s="66" t="s">
        <v>94</v>
      </c>
      <c r="M3872" s="66" t="s">
        <v>95</v>
      </c>
      <c r="N3872" t="s">
        <v>6206</v>
      </c>
      <c r="O3872"/>
    </row>
    <row r="3873" spans="1:15">
      <c r="A3873">
        <v>55587832</v>
      </c>
      <c r="B3873" t="s">
        <v>6221</v>
      </c>
      <c r="C3873" t="s">
        <v>6237</v>
      </c>
      <c r="D3873" s="67" t="s">
        <v>6238</v>
      </c>
      <c r="E3873" s="66" t="s">
        <v>1001</v>
      </c>
      <c r="F3873" t="s">
        <v>114</v>
      </c>
      <c r="G3873" s="66" t="s">
        <v>5866</v>
      </c>
      <c r="H3873" s="67" t="s">
        <v>10231</v>
      </c>
      <c r="I3873" t="s">
        <v>6205</v>
      </c>
      <c r="J3873" s="66" t="s">
        <v>5845</v>
      </c>
      <c r="K3873" s="66" t="s">
        <v>94</v>
      </c>
      <c r="M3873" s="66" t="s">
        <v>95</v>
      </c>
      <c r="N3873" t="s">
        <v>6206</v>
      </c>
      <c r="O3873"/>
    </row>
    <row r="3874" spans="1:15">
      <c r="A3874">
        <v>55594269</v>
      </c>
      <c r="B3874" t="s">
        <v>6239</v>
      </c>
      <c r="C3874" t="s">
        <v>2612</v>
      </c>
      <c r="D3874" s="67" t="s">
        <v>6240</v>
      </c>
      <c r="E3874" s="66" t="s">
        <v>173</v>
      </c>
      <c r="F3874" t="s">
        <v>91</v>
      </c>
      <c r="G3874" s="66" t="s">
        <v>5866</v>
      </c>
      <c r="H3874" s="67" t="s">
        <v>10311</v>
      </c>
      <c r="I3874" t="s">
        <v>6205</v>
      </c>
      <c r="J3874" s="66" t="s">
        <v>5845</v>
      </c>
      <c r="K3874" s="66" t="s">
        <v>94</v>
      </c>
      <c r="M3874" s="66" t="s">
        <v>95</v>
      </c>
      <c r="N3874" t="s">
        <v>6206</v>
      </c>
      <c r="O3874"/>
    </row>
    <row r="3875" spans="1:15">
      <c r="A3875">
        <v>412702</v>
      </c>
      <c r="B3875" t="s">
        <v>6242</v>
      </c>
      <c r="C3875" t="s">
        <v>90</v>
      </c>
      <c r="D3875" s="67" t="s">
        <v>3972</v>
      </c>
      <c r="E3875" s="66" t="s">
        <v>15351</v>
      </c>
      <c r="F3875" t="s">
        <v>91</v>
      </c>
      <c r="G3875" s="66" t="s">
        <v>5866</v>
      </c>
      <c r="H3875" s="67" t="s">
        <v>10231</v>
      </c>
      <c r="I3875" t="s">
        <v>6205</v>
      </c>
      <c r="J3875" s="66" t="s">
        <v>5845</v>
      </c>
      <c r="K3875" s="66" t="s">
        <v>94</v>
      </c>
      <c r="M3875" s="66" t="s">
        <v>95</v>
      </c>
      <c r="N3875" t="s">
        <v>6206</v>
      </c>
      <c r="O3875"/>
    </row>
    <row r="3876" spans="1:15">
      <c r="A3876">
        <v>55488229</v>
      </c>
      <c r="B3876" t="s">
        <v>6221</v>
      </c>
      <c r="C3876" t="s">
        <v>6243</v>
      </c>
      <c r="D3876" s="67" t="s">
        <v>6031</v>
      </c>
      <c r="E3876" s="66" t="s">
        <v>1001</v>
      </c>
      <c r="F3876" t="s">
        <v>91</v>
      </c>
      <c r="G3876" s="66" t="s">
        <v>5866</v>
      </c>
      <c r="H3876" s="67" t="s">
        <v>10401</v>
      </c>
      <c r="I3876" t="s">
        <v>6205</v>
      </c>
      <c r="J3876" s="66" t="s">
        <v>5845</v>
      </c>
      <c r="K3876" s="66" t="s">
        <v>94</v>
      </c>
      <c r="M3876" s="66" t="s">
        <v>95</v>
      </c>
      <c r="N3876" t="s">
        <v>6206</v>
      </c>
      <c r="O3876"/>
    </row>
    <row r="3877" spans="1:15">
      <c r="A3877">
        <v>55646827</v>
      </c>
      <c r="B3877" t="s">
        <v>6244</v>
      </c>
      <c r="C3877" t="s">
        <v>2005</v>
      </c>
      <c r="D3877" s="67" t="s">
        <v>6245</v>
      </c>
      <c r="E3877" s="66" t="s">
        <v>912</v>
      </c>
      <c r="F3877" t="s">
        <v>91</v>
      </c>
      <c r="G3877" s="66" t="s">
        <v>5866</v>
      </c>
      <c r="H3877" s="67" t="s">
        <v>10374</v>
      </c>
      <c r="I3877" t="s">
        <v>6205</v>
      </c>
      <c r="J3877" s="66" t="s">
        <v>5845</v>
      </c>
      <c r="K3877" s="66" t="s">
        <v>94</v>
      </c>
      <c r="M3877" s="66" t="s">
        <v>95</v>
      </c>
      <c r="N3877" t="s">
        <v>6206</v>
      </c>
      <c r="O3877"/>
    </row>
    <row r="3878" spans="1:15">
      <c r="A3878">
        <v>312400</v>
      </c>
      <c r="B3878" t="s">
        <v>6246</v>
      </c>
      <c r="C3878" t="s">
        <v>325</v>
      </c>
      <c r="D3878" s="67" t="s">
        <v>2698</v>
      </c>
      <c r="E3878" s="66" t="s">
        <v>173</v>
      </c>
      <c r="F3878" t="s">
        <v>91</v>
      </c>
      <c r="G3878" s="66" t="s">
        <v>5866</v>
      </c>
      <c r="H3878" s="67" t="s">
        <v>10401</v>
      </c>
      <c r="I3878" t="s">
        <v>6205</v>
      </c>
      <c r="J3878" s="66" t="s">
        <v>5845</v>
      </c>
      <c r="K3878" s="66" t="s">
        <v>94</v>
      </c>
      <c r="M3878" s="66" t="s">
        <v>95</v>
      </c>
      <c r="N3878" t="s">
        <v>6206</v>
      </c>
      <c r="O3878"/>
    </row>
    <row r="3879" spans="1:15">
      <c r="A3879">
        <v>55648577</v>
      </c>
      <c r="B3879" t="s">
        <v>6246</v>
      </c>
      <c r="C3879" t="s">
        <v>6247</v>
      </c>
      <c r="D3879" s="67" t="s">
        <v>6248</v>
      </c>
      <c r="E3879" s="66" t="s">
        <v>173</v>
      </c>
      <c r="F3879" t="s">
        <v>114</v>
      </c>
      <c r="G3879" s="66" t="s">
        <v>5866</v>
      </c>
      <c r="H3879" s="67" t="s">
        <v>10401</v>
      </c>
      <c r="I3879" t="s">
        <v>6205</v>
      </c>
      <c r="J3879" s="66" t="s">
        <v>5845</v>
      </c>
      <c r="K3879" s="66" t="s">
        <v>94</v>
      </c>
      <c r="M3879" s="66" t="s">
        <v>95</v>
      </c>
      <c r="N3879" t="s">
        <v>6206</v>
      </c>
      <c r="O3879"/>
    </row>
    <row r="3880" spans="1:15">
      <c r="A3880">
        <v>55657002</v>
      </c>
      <c r="B3880" t="s">
        <v>6249</v>
      </c>
      <c r="C3880" t="s">
        <v>1799</v>
      </c>
      <c r="D3880" s="67" t="s">
        <v>6250</v>
      </c>
      <c r="E3880" s="66" t="s">
        <v>912</v>
      </c>
      <c r="F3880" t="s">
        <v>91</v>
      </c>
      <c r="G3880" s="66" t="s">
        <v>5866</v>
      </c>
      <c r="H3880" s="67" t="s">
        <v>10231</v>
      </c>
      <c r="I3880" t="s">
        <v>6205</v>
      </c>
      <c r="J3880" s="66" t="s">
        <v>5845</v>
      </c>
      <c r="K3880" s="66" t="s">
        <v>94</v>
      </c>
      <c r="M3880" s="66" t="s">
        <v>95</v>
      </c>
      <c r="N3880" t="s">
        <v>6206</v>
      </c>
      <c r="O3880"/>
    </row>
    <row r="3881" spans="1:15">
      <c r="A3881">
        <v>55657003</v>
      </c>
      <c r="B3881" t="s">
        <v>6251</v>
      </c>
      <c r="C3881" t="s">
        <v>4064</v>
      </c>
      <c r="D3881" s="67" t="s">
        <v>6252</v>
      </c>
      <c r="E3881" s="66" t="s">
        <v>173</v>
      </c>
      <c r="F3881" t="s">
        <v>114</v>
      </c>
      <c r="G3881" s="66" t="s">
        <v>5866</v>
      </c>
      <c r="H3881" s="67" t="s">
        <v>10231</v>
      </c>
      <c r="I3881" t="s">
        <v>6205</v>
      </c>
      <c r="J3881" s="66" t="s">
        <v>5845</v>
      </c>
      <c r="K3881" s="66" t="s">
        <v>94</v>
      </c>
      <c r="M3881" s="66" t="s">
        <v>95</v>
      </c>
      <c r="N3881" t="s">
        <v>6206</v>
      </c>
      <c r="O3881"/>
    </row>
    <row r="3882" spans="1:15">
      <c r="A3882">
        <v>55533789</v>
      </c>
      <c r="B3882" t="s">
        <v>6220</v>
      </c>
      <c r="C3882" t="s">
        <v>1956</v>
      </c>
      <c r="D3882" s="67" t="s">
        <v>6253</v>
      </c>
      <c r="E3882" s="66" t="s">
        <v>420</v>
      </c>
      <c r="F3882" t="s">
        <v>91</v>
      </c>
      <c r="G3882" s="66" t="s">
        <v>5866</v>
      </c>
      <c r="H3882" s="67" t="s">
        <v>10401</v>
      </c>
      <c r="I3882" t="s">
        <v>6205</v>
      </c>
      <c r="J3882" s="66" t="s">
        <v>5845</v>
      </c>
      <c r="K3882" s="66" t="s">
        <v>94</v>
      </c>
      <c r="M3882" s="66" t="s">
        <v>95</v>
      </c>
      <c r="N3882" t="s">
        <v>6206</v>
      </c>
      <c r="O3882"/>
    </row>
    <row r="3883" spans="1:15">
      <c r="A3883">
        <v>55699922</v>
      </c>
      <c r="B3883" t="s">
        <v>1754</v>
      </c>
      <c r="C3883" t="s">
        <v>1547</v>
      </c>
      <c r="D3883" s="67" t="s">
        <v>6094</v>
      </c>
      <c r="E3883" s="66" t="s">
        <v>420</v>
      </c>
      <c r="F3883" t="s">
        <v>91</v>
      </c>
      <c r="G3883" s="66" t="s">
        <v>5866</v>
      </c>
      <c r="H3883" s="67" t="s">
        <v>10401</v>
      </c>
      <c r="I3883" t="s">
        <v>6205</v>
      </c>
      <c r="J3883" s="66" t="s">
        <v>5845</v>
      </c>
      <c r="K3883" s="66" t="s">
        <v>94</v>
      </c>
      <c r="M3883" s="66" t="s">
        <v>95</v>
      </c>
      <c r="N3883" t="s">
        <v>6206</v>
      </c>
      <c r="O3883"/>
    </row>
    <row r="3884" spans="1:15">
      <c r="A3884">
        <v>55699926</v>
      </c>
      <c r="B3884" t="s">
        <v>2116</v>
      </c>
      <c r="C3884" t="s">
        <v>7829</v>
      </c>
      <c r="D3884" s="67" t="s">
        <v>5359</v>
      </c>
      <c r="E3884" s="66" t="s">
        <v>1001</v>
      </c>
      <c r="F3884" t="s">
        <v>114</v>
      </c>
      <c r="G3884" s="66" t="s">
        <v>5866</v>
      </c>
      <c r="H3884" s="67" t="s">
        <v>10401</v>
      </c>
      <c r="I3884" t="s">
        <v>6205</v>
      </c>
      <c r="J3884" s="66" t="s">
        <v>5845</v>
      </c>
      <c r="K3884" s="66" t="s">
        <v>94</v>
      </c>
      <c r="M3884" s="66" t="s">
        <v>95</v>
      </c>
      <c r="N3884" t="s">
        <v>6206</v>
      </c>
      <c r="O3884"/>
    </row>
    <row r="3885" spans="1:15">
      <c r="A3885">
        <v>55488228</v>
      </c>
      <c r="B3885" t="s">
        <v>6221</v>
      </c>
      <c r="C3885" t="s">
        <v>4104</v>
      </c>
      <c r="D3885" s="67" t="s">
        <v>6254</v>
      </c>
      <c r="E3885" s="66" t="s">
        <v>266</v>
      </c>
      <c r="F3885" t="s">
        <v>114</v>
      </c>
      <c r="G3885" s="66" t="s">
        <v>5866</v>
      </c>
      <c r="H3885" s="67" t="s">
        <v>10401</v>
      </c>
      <c r="I3885" t="s">
        <v>6205</v>
      </c>
      <c r="J3885" s="66" t="s">
        <v>5845</v>
      </c>
      <c r="K3885" s="66" t="s">
        <v>94</v>
      </c>
      <c r="M3885" s="66" t="s">
        <v>95</v>
      </c>
      <c r="N3885" t="s">
        <v>6206</v>
      </c>
      <c r="O3885"/>
    </row>
    <row r="3886" spans="1:15">
      <c r="A3886">
        <v>55514301</v>
      </c>
      <c r="B3886" t="s">
        <v>6255</v>
      </c>
      <c r="C3886" t="s">
        <v>4333</v>
      </c>
      <c r="D3886" s="67" t="s">
        <v>6256</v>
      </c>
      <c r="E3886" s="66" t="s">
        <v>1001</v>
      </c>
      <c r="F3886" t="s">
        <v>114</v>
      </c>
      <c r="G3886" s="66" t="s">
        <v>5866</v>
      </c>
      <c r="H3886" s="67" t="s">
        <v>10374</v>
      </c>
      <c r="I3886" t="s">
        <v>6205</v>
      </c>
      <c r="J3886" s="66" t="s">
        <v>5845</v>
      </c>
      <c r="K3886" s="66" t="s">
        <v>94</v>
      </c>
      <c r="M3886" s="66" t="s">
        <v>95</v>
      </c>
      <c r="N3886" t="s">
        <v>6206</v>
      </c>
      <c r="O3886"/>
    </row>
    <row r="3887" spans="1:15">
      <c r="A3887">
        <v>55707478</v>
      </c>
      <c r="B3887" t="s">
        <v>6221</v>
      </c>
      <c r="C3887" t="s">
        <v>6257</v>
      </c>
      <c r="D3887" s="67" t="s">
        <v>6258</v>
      </c>
      <c r="E3887" s="66" t="s">
        <v>266</v>
      </c>
      <c r="F3887" t="s">
        <v>114</v>
      </c>
      <c r="G3887" s="66" t="s">
        <v>5866</v>
      </c>
      <c r="H3887" s="67" t="s">
        <v>10231</v>
      </c>
      <c r="I3887" t="s">
        <v>6205</v>
      </c>
      <c r="J3887" s="66" t="s">
        <v>5845</v>
      </c>
      <c r="K3887" s="66" t="s">
        <v>94</v>
      </c>
      <c r="M3887" s="66" t="s">
        <v>95</v>
      </c>
      <c r="N3887" t="s">
        <v>6206</v>
      </c>
      <c r="O3887"/>
    </row>
    <row r="3888" spans="1:15">
      <c r="A3888">
        <v>55707481</v>
      </c>
      <c r="B3888" t="s">
        <v>6259</v>
      </c>
      <c r="C3888" t="s">
        <v>2813</v>
      </c>
      <c r="D3888" s="67" t="s">
        <v>6260</v>
      </c>
      <c r="E3888" s="66" t="s">
        <v>266</v>
      </c>
      <c r="F3888" t="s">
        <v>91</v>
      </c>
      <c r="G3888" s="66" t="s">
        <v>5866</v>
      </c>
      <c r="H3888" s="67" t="s">
        <v>10329</v>
      </c>
      <c r="I3888" t="s">
        <v>6205</v>
      </c>
      <c r="J3888" s="66" t="s">
        <v>5845</v>
      </c>
      <c r="K3888" s="66" t="s">
        <v>94</v>
      </c>
      <c r="M3888" s="66" t="s">
        <v>95</v>
      </c>
      <c r="N3888" t="s">
        <v>6206</v>
      </c>
      <c r="O3888"/>
    </row>
    <row r="3889" spans="1:15">
      <c r="A3889">
        <v>55735742</v>
      </c>
      <c r="B3889" t="s">
        <v>6233</v>
      </c>
      <c r="C3889" t="s">
        <v>6261</v>
      </c>
      <c r="D3889" s="67" t="s">
        <v>6262</v>
      </c>
      <c r="E3889" s="66" t="s">
        <v>15351</v>
      </c>
      <c r="F3889" t="s">
        <v>91</v>
      </c>
      <c r="G3889" s="66" t="s">
        <v>5866</v>
      </c>
      <c r="H3889" s="67" t="s">
        <v>10231</v>
      </c>
      <c r="I3889" t="s">
        <v>6205</v>
      </c>
      <c r="J3889" s="66" t="s">
        <v>5845</v>
      </c>
      <c r="K3889" s="66" t="s">
        <v>94</v>
      </c>
      <c r="M3889" s="66" t="s">
        <v>95</v>
      </c>
      <c r="N3889" t="s">
        <v>6206</v>
      </c>
      <c r="O3889"/>
    </row>
    <row r="3890" spans="1:15">
      <c r="A3890">
        <v>55745955</v>
      </c>
      <c r="B3890" t="s">
        <v>1660</v>
      </c>
      <c r="C3890" t="s">
        <v>4104</v>
      </c>
      <c r="D3890" s="67" t="s">
        <v>6263</v>
      </c>
      <c r="E3890" s="66" t="s">
        <v>420</v>
      </c>
      <c r="F3890" t="s">
        <v>114</v>
      </c>
      <c r="G3890" s="66" t="s">
        <v>5866</v>
      </c>
      <c r="H3890" s="67" t="s">
        <v>10401</v>
      </c>
      <c r="I3890" t="s">
        <v>6205</v>
      </c>
      <c r="J3890" s="66" t="s">
        <v>5845</v>
      </c>
      <c r="K3890" s="66" t="s">
        <v>94</v>
      </c>
      <c r="M3890" s="66" t="s">
        <v>95</v>
      </c>
      <c r="N3890" t="s">
        <v>6206</v>
      </c>
      <c r="O3890"/>
    </row>
    <row r="3891" spans="1:15">
      <c r="A3891">
        <v>55745956</v>
      </c>
      <c r="B3891" t="s">
        <v>6229</v>
      </c>
      <c r="C3891" t="s">
        <v>6264</v>
      </c>
      <c r="D3891" s="67" t="s">
        <v>1000</v>
      </c>
      <c r="E3891" s="66" t="s">
        <v>1001</v>
      </c>
      <c r="F3891" t="s">
        <v>114</v>
      </c>
      <c r="G3891" s="66" t="s">
        <v>5866</v>
      </c>
      <c r="H3891" s="67" t="s">
        <v>10401</v>
      </c>
      <c r="I3891" t="s">
        <v>6205</v>
      </c>
      <c r="J3891" s="66" t="s">
        <v>5845</v>
      </c>
      <c r="K3891" s="66" t="s">
        <v>94</v>
      </c>
      <c r="M3891" s="66" t="s">
        <v>95</v>
      </c>
      <c r="N3891" t="s">
        <v>6206</v>
      </c>
      <c r="O3891"/>
    </row>
    <row r="3892" spans="1:15">
      <c r="A3892">
        <v>55745957</v>
      </c>
      <c r="B3892" t="s">
        <v>6229</v>
      </c>
      <c r="C3892" t="s">
        <v>3578</v>
      </c>
      <c r="D3892" s="67" t="s">
        <v>4199</v>
      </c>
      <c r="E3892" s="66" t="s">
        <v>420</v>
      </c>
      <c r="F3892" t="s">
        <v>114</v>
      </c>
      <c r="G3892" s="66" t="s">
        <v>5866</v>
      </c>
      <c r="H3892" s="67" t="s">
        <v>10401</v>
      </c>
      <c r="I3892" t="s">
        <v>6205</v>
      </c>
      <c r="J3892" s="66" t="s">
        <v>5845</v>
      </c>
      <c r="K3892" s="66" t="s">
        <v>94</v>
      </c>
      <c r="M3892" s="66" t="s">
        <v>95</v>
      </c>
      <c r="N3892" t="s">
        <v>6206</v>
      </c>
      <c r="O3892"/>
    </row>
    <row r="3893" spans="1:15">
      <c r="A3893">
        <v>55745959</v>
      </c>
      <c r="B3893" t="s">
        <v>6233</v>
      </c>
      <c r="C3893" t="s">
        <v>1980</v>
      </c>
      <c r="D3893" s="67" t="s">
        <v>4177</v>
      </c>
      <c r="E3893" s="66" t="s">
        <v>420</v>
      </c>
      <c r="F3893" t="s">
        <v>114</v>
      </c>
      <c r="G3893" s="66" t="s">
        <v>5866</v>
      </c>
      <c r="H3893" s="67" t="s">
        <v>10401</v>
      </c>
      <c r="I3893" t="s">
        <v>6205</v>
      </c>
      <c r="J3893" s="66" t="s">
        <v>5845</v>
      </c>
      <c r="K3893" s="66" t="s">
        <v>94</v>
      </c>
      <c r="M3893" s="66" t="s">
        <v>95</v>
      </c>
      <c r="N3893" t="s">
        <v>6206</v>
      </c>
      <c r="O3893"/>
    </row>
    <row r="3894" spans="1:15">
      <c r="A3894">
        <v>55745967</v>
      </c>
      <c r="B3894" t="s">
        <v>1660</v>
      </c>
      <c r="C3894" t="s">
        <v>6265</v>
      </c>
      <c r="D3894" s="67" t="s">
        <v>4261</v>
      </c>
      <c r="E3894" s="66" t="s">
        <v>1001</v>
      </c>
      <c r="F3894" t="s">
        <v>91</v>
      </c>
      <c r="G3894" s="66" t="s">
        <v>5866</v>
      </c>
      <c r="H3894" s="67" t="s">
        <v>10401</v>
      </c>
      <c r="I3894" t="s">
        <v>6205</v>
      </c>
      <c r="J3894" s="66" t="s">
        <v>5845</v>
      </c>
      <c r="K3894" s="66" t="s">
        <v>94</v>
      </c>
      <c r="M3894" s="66" t="s">
        <v>95</v>
      </c>
      <c r="N3894" t="s">
        <v>6206</v>
      </c>
      <c r="O3894"/>
    </row>
    <row r="3895" spans="1:15">
      <c r="A3895">
        <v>55745977</v>
      </c>
      <c r="B3895" t="s">
        <v>6266</v>
      </c>
      <c r="C3895" t="s">
        <v>2876</v>
      </c>
      <c r="D3895" s="67" t="s">
        <v>6267</v>
      </c>
      <c r="E3895" s="66" t="s">
        <v>173</v>
      </c>
      <c r="F3895" t="s">
        <v>114</v>
      </c>
      <c r="G3895" s="66" t="s">
        <v>5866</v>
      </c>
      <c r="H3895" s="67" t="s">
        <v>10231</v>
      </c>
      <c r="I3895" t="s">
        <v>6205</v>
      </c>
      <c r="J3895" s="66" t="s">
        <v>5845</v>
      </c>
      <c r="K3895" s="66" t="s">
        <v>94</v>
      </c>
      <c r="M3895" s="66" t="s">
        <v>95</v>
      </c>
      <c r="N3895" t="s">
        <v>6206</v>
      </c>
      <c r="O3895"/>
    </row>
    <row r="3896" spans="1:15">
      <c r="A3896">
        <v>55745979</v>
      </c>
      <c r="B3896" t="s">
        <v>6268</v>
      </c>
      <c r="C3896" t="s">
        <v>1086</v>
      </c>
      <c r="D3896" s="67" t="s">
        <v>5091</v>
      </c>
      <c r="E3896" s="66" t="s">
        <v>173</v>
      </c>
      <c r="F3896" t="s">
        <v>114</v>
      </c>
      <c r="G3896" s="66" t="s">
        <v>5866</v>
      </c>
      <c r="H3896" s="67" t="s">
        <v>10231</v>
      </c>
      <c r="I3896" t="s">
        <v>6205</v>
      </c>
      <c r="J3896" s="66" t="s">
        <v>5845</v>
      </c>
      <c r="K3896" s="66" t="s">
        <v>94</v>
      </c>
      <c r="M3896" s="66" t="s">
        <v>95</v>
      </c>
      <c r="N3896" t="s">
        <v>6206</v>
      </c>
      <c r="O3896"/>
    </row>
    <row r="3897" spans="1:15">
      <c r="A3897">
        <v>55746629</v>
      </c>
      <c r="B3897" t="s">
        <v>6269</v>
      </c>
      <c r="C3897" t="s">
        <v>4104</v>
      </c>
      <c r="D3897" s="67" t="s">
        <v>6270</v>
      </c>
      <c r="E3897" s="66" t="s">
        <v>420</v>
      </c>
      <c r="F3897" t="s">
        <v>114</v>
      </c>
      <c r="G3897" s="66" t="s">
        <v>5866</v>
      </c>
      <c r="H3897" s="67" t="s">
        <v>10401</v>
      </c>
      <c r="I3897" t="s">
        <v>6205</v>
      </c>
      <c r="J3897" s="66" t="s">
        <v>5845</v>
      </c>
      <c r="K3897" s="66" t="s">
        <v>94</v>
      </c>
      <c r="M3897" s="66" t="s">
        <v>95</v>
      </c>
      <c r="N3897" t="s">
        <v>6206</v>
      </c>
      <c r="O3897"/>
    </row>
    <row r="3898" spans="1:15">
      <c r="A3898">
        <v>55510401</v>
      </c>
      <c r="B3898" t="s">
        <v>6221</v>
      </c>
      <c r="C3898" t="s">
        <v>311</v>
      </c>
      <c r="D3898" s="67" t="s">
        <v>6271</v>
      </c>
      <c r="E3898" s="66" t="s">
        <v>173</v>
      </c>
      <c r="F3898" t="s">
        <v>91</v>
      </c>
      <c r="G3898" s="66" t="s">
        <v>5866</v>
      </c>
      <c r="H3898" s="67" t="s">
        <v>10231</v>
      </c>
      <c r="I3898" t="s">
        <v>6205</v>
      </c>
      <c r="J3898" s="66" t="s">
        <v>5845</v>
      </c>
      <c r="K3898" s="66" t="s">
        <v>94</v>
      </c>
      <c r="M3898" s="66" t="s">
        <v>95</v>
      </c>
      <c r="N3898" t="s">
        <v>6206</v>
      </c>
      <c r="O3898"/>
    </row>
    <row r="3899" spans="1:15">
      <c r="A3899">
        <v>55747119</v>
      </c>
      <c r="B3899" t="s">
        <v>6251</v>
      </c>
      <c r="C3899" t="s">
        <v>3829</v>
      </c>
      <c r="D3899" s="67" t="s">
        <v>6272</v>
      </c>
      <c r="E3899" s="66" t="s">
        <v>1001</v>
      </c>
      <c r="F3899" t="s">
        <v>114</v>
      </c>
      <c r="G3899" s="66" t="s">
        <v>5866</v>
      </c>
      <c r="H3899" s="67" t="s">
        <v>10231</v>
      </c>
      <c r="I3899" t="s">
        <v>6205</v>
      </c>
      <c r="J3899" s="66" t="s">
        <v>5845</v>
      </c>
      <c r="K3899" s="66" t="s">
        <v>94</v>
      </c>
      <c r="M3899" s="66" t="s">
        <v>95</v>
      </c>
      <c r="N3899" t="s">
        <v>6206</v>
      </c>
      <c r="O3899"/>
    </row>
    <row r="3900" spans="1:15">
      <c r="A3900">
        <v>55628529</v>
      </c>
      <c r="B3900" t="s">
        <v>1416</v>
      </c>
      <c r="C3900" t="s">
        <v>1664</v>
      </c>
      <c r="D3900" s="67" t="s">
        <v>6273</v>
      </c>
      <c r="E3900" s="66" t="s">
        <v>266</v>
      </c>
      <c r="F3900" t="s">
        <v>91</v>
      </c>
      <c r="G3900" s="66" t="s">
        <v>5866</v>
      </c>
      <c r="H3900" s="67" t="s">
        <v>10401</v>
      </c>
      <c r="I3900" t="s">
        <v>6205</v>
      </c>
      <c r="J3900" s="66" t="s">
        <v>5845</v>
      </c>
      <c r="K3900" s="66" t="s">
        <v>94</v>
      </c>
      <c r="M3900" s="66" t="s">
        <v>95</v>
      </c>
      <c r="N3900" t="s">
        <v>6206</v>
      </c>
      <c r="O3900"/>
    </row>
    <row r="3901" spans="1:15">
      <c r="A3901">
        <v>55749234</v>
      </c>
      <c r="B3901" t="s">
        <v>6274</v>
      </c>
      <c r="C3901" t="s">
        <v>6275</v>
      </c>
      <c r="D3901" s="67" t="s">
        <v>1788</v>
      </c>
      <c r="E3901" s="66" t="s">
        <v>1007</v>
      </c>
      <c r="F3901" t="s">
        <v>91</v>
      </c>
      <c r="G3901" s="66" t="s">
        <v>5866</v>
      </c>
      <c r="H3901" s="67" t="s">
        <v>10401</v>
      </c>
      <c r="I3901" t="s">
        <v>6205</v>
      </c>
      <c r="J3901" s="66" t="s">
        <v>5845</v>
      </c>
      <c r="K3901" s="66" t="s">
        <v>94</v>
      </c>
      <c r="M3901" s="66" t="s">
        <v>95</v>
      </c>
      <c r="N3901" t="s">
        <v>6206</v>
      </c>
      <c r="O3901"/>
    </row>
    <row r="3902" spans="1:15">
      <c r="A3902">
        <v>55749262</v>
      </c>
      <c r="B3902" t="s">
        <v>6231</v>
      </c>
      <c r="C3902" t="s">
        <v>318</v>
      </c>
      <c r="D3902" s="67" t="s">
        <v>6276</v>
      </c>
      <c r="E3902" s="66" t="s">
        <v>297</v>
      </c>
      <c r="F3902" t="s">
        <v>91</v>
      </c>
      <c r="G3902" s="66" t="s">
        <v>5866</v>
      </c>
      <c r="H3902" s="67" t="s">
        <v>10401</v>
      </c>
      <c r="I3902" t="s">
        <v>6205</v>
      </c>
      <c r="J3902" s="66" t="s">
        <v>5845</v>
      </c>
      <c r="K3902" s="66" t="s">
        <v>94</v>
      </c>
      <c r="M3902" s="66" t="s">
        <v>95</v>
      </c>
      <c r="N3902" t="s">
        <v>6206</v>
      </c>
      <c r="O3902"/>
    </row>
    <row r="3903" spans="1:15">
      <c r="A3903">
        <v>476153</v>
      </c>
      <c r="B3903" t="s">
        <v>6277</v>
      </c>
      <c r="C3903" t="s">
        <v>177</v>
      </c>
      <c r="D3903" s="67" t="s">
        <v>6278</v>
      </c>
      <c r="E3903" s="66" t="s">
        <v>15351</v>
      </c>
      <c r="F3903" t="s">
        <v>91</v>
      </c>
      <c r="G3903" s="66" t="s">
        <v>5866</v>
      </c>
      <c r="H3903" s="67" t="s">
        <v>10231</v>
      </c>
      <c r="I3903" t="s">
        <v>6205</v>
      </c>
      <c r="J3903" s="66" t="s">
        <v>5845</v>
      </c>
      <c r="K3903" s="66" t="s">
        <v>94</v>
      </c>
      <c r="M3903" s="66" t="s">
        <v>95</v>
      </c>
      <c r="N3903" t="s">
        <v>6206</v>
      </c>
      <c r="O3903"/>
    </row>
    <row r="3904" spans="1:15">
      <c r="A3904">
        <v>55782223</v>
      </c>
      <c r="B3904" t="s">
        <v>1754</v>
      </c>
      <c r="C3904" t="s">
        <v>6279</v>
      </c>
      <c r="D3904" s="67" t="s">
        <v>5911</v>
      </c>
      <c r="E3904" s="66" t="s">
        <v>266</v>
      </c>
      <c r="F3904" t="s">
        <v>114</v>
      </c>
      <c r="G3904" s="66" t="s">
        <v>5866</v>
      </c>
      <c r="H3904" s="67" t="s">
        <v>10401</v>
      </c>
      <c r="I3904" t="s">
        <v>6205</v>
      </c>
      <c r="J3904" s="66" t="s">
        <v>5845</v>
      </c>
      <c r="K3904" s="66" t="s">
        <v>94</v>
      </c>
      <c r="M3904" s="66" t="s">
        <v>95</v>
      </c>
      <c r="N3904" t="s">
        <v>6206</v>
      </c>
      <c r="O3904"/>
    </row>
    <row r="3905" spans="1:15">
      <c r="A3905">
        <v>55782236</v>
      </c>
      <c r="B3905" t="s">
        <v>6280</v>
      </c>
      <c r="C3905" t="s">
        <v>6281</v>
      </c>
      <c r="D3905" s="67" t="s">
        <v>6282</v>
      </c>
      <c r="E3905" s="66" t="s">
        <v>1001</v>
      </c>
      <c r="F3905" t="s">
        <v>114</v>
      </c>
      <c r="G3905" s="66" t="s">
        <v>5866</v>
      </c>
      <c r="H3905" s="67" t="s">
        <v>10401</v>
      </c>
      <c r="I3905" t="s">
        <v>6205</v>
      </c>
      <c r="J3905" s="66" t="s">
        <v>5845</v>
      </c>
      <c r="K3905" s="66" t="s">
        <v>94</v>
      </c>
      <c r="M3905" s="66" t="s">
        <v>95</v>
      </c>
      <c r="N3905" t="s">
        <v>6206</v>
      </c>
      <c r="O3905"/>
    </row>
    <row r="3906" spans="1:15">
      <c r="A3906">
        <v>404385</v>
      </c>
      <c r="B3906" t="s">
        <v>6283</v>
      </c>
      <c r="C3906" t="s">
        <v>4516</v>
      </c>
      <c r="D3906" s="67" t="s">
        <v>4348</v>
      </c>
      <c r="E3906" s="66" t="s">
        <v>1001</v>
      </c>
      <c r="F3906" t="s">
        <v>114</v>
      </c>
      <c r="G3906" s="66" t="s">
        <v>5866</v>
      </c>
      <c r="H3906" s="67" t="s">
        <v>10401</v>
      </c>
      <c r="I3906" t="s">
        <v>6205</v>
      </c>
      <c r="J3906" s="66" t="s">
        <v>5845</v>
      </c>
      <c r="K3906" s="66" t="s">
        <v>94</v>
      </c>
      <c r="M3906" s="66" t="s">
        <v>95</v>
      </c>
      <c r="N3906" t="s">
        <v>6206</v>
      </c>
      <c r="O3906"/>
    </row>
    <row r="3907" spans="1:15">
      <c r="A3907">
        <v>55618499</v>
      </c>
      <c r="B3907" t="s">
        <v>6284</v>
      </c>
      <c r="C3907" t="s">
        <v>2630</v>
      </c>
      <c r="D3907" s="67" t="s">
        <v>6285</v>
      </c>
      <c r="E3907" s="66" t="s">
        <v>266</v>
      </c>
      <c r="F3907" t="s">
        <v>91</v>
      </c>
      <c r="G3907" s="66" t="s">
        <v>5866</v>
      </c>
      <c r="H3907" s="67" t="s">
        <v>10401</v>
      </c>
      <c r="I3907" t="s">
        <v>6205</v>
      </c>
      <c r="J3907" s="66" t="s">
        <v>5845</v>
      </c>
      <c r="K3907" s="66" t="s">
        <v>94</v>
      </c>
      <c r="M3907" s="66" t="s">
        <v>95</v>
      </c>
      <c r="N3907" t="s">
        <v>6206</v>
      </c>
      <c r="O3907"/>
    </row>
    <row r="3908" spans="1:15">
      <c r="A3908">
        <v>55786089</v>
      </c>
      <c r="B3908" t="s">
        <v>6288</v>
      </c>
      <c r="C3908" t="s">
        <v>4672</v>
      </c>
      <c r="D3908" s="67" t="s">
        <v>6289</v>
      </c>
      <c r="E3908" s="66" t="s">
        <v>173</v>
      </c>
      <c r="F3908" t="s">
        <v>91</v>
      </c>
      <c r="G3908" s="66" t="s">
        <v>5866</v>
      </c>
      <c r="H3908" s="67" t="s">
        <v>10267</v>
      </c>
      <c r="I3908" t="s">
        <v>6205</v>
      </c>
      <c r="J3908" s="66" t="s">
        <v>5845</v>
      </c>
      <c r="K3908" s="66" t="s">
        <v>94</v>
      </c>
      <c r="M3908" s="66" t="s">
        <v>95</v>
      </c>
      <c r="N3908" t="s">
        <v>6206</v>
      </c>
      <c r="O3908"/>
    </row>
    <row r="3909" spans="1:15">
      <c r="A3909">
        <v>55791113</v>
      </c>
      <c r="B3909" t="s">
        <v>6290</v>
      </c>
      <c r="C3909" t="s">
        <v>189</v>
      </c>
      <c r="D3909" s="67" t="s">
        <v>6291</v>
      </c>
      <c r="E3909" s="66" t="s">
        <v>297</v>
      </c>
      <c r="F3909" t="s">
        <v>91</v>
      </c>
      <c r="G3909" s="66" t="s">
        <v>5866</v>
      </c>
      <c r="H3909" s="67" t="s">
        <v>10401</v>
      </c>
      <c r="I3909" t="s">
        <v>6205</v>
      </c>
      <c r="J3909" s="66" t="s">
        <v>5845</v>
      </c>
      <c r="K3909" s="66" t="s">
        <v>94</v>
      </c>
      <c r="M3909" s="66" t="s">
        <v>95</v>
      </c>
      <c r="N3909" t="s">
        <v>6206</v>
      </c>
      <c r="O3909"/>
    </row>
    <row r="3910" spans="1:15">
      <c r="A3910">
        <v>55791115</v>
      </c>
      <c r="B3910" t="s">
        <v>6290</v>
      </c>
      <c r="C3910" t="s">
        <v>849</v>
      </c>
      <c r="D3910" s="67" t="s">
        <v>3959</v>
      </c>
      <c r="E3910" s="66" t="s">
        <v>15352</v>
      </c>
      <c r="F3910" t="s">
        <v>114</v>
      </c>
      <c r="G3910" s="66" t="s">
        <v>5866</v>
      </c>
      <c r="H3910" s="67" t="s">
        <v>10401</v>
      </c>
      <c r="I3910" t="s">
        <v>6205</v>
      </c>
      <c r="J3910" s="66" t="s">
        <v>5845</v>
      </c>
      <c r="K3910" s="66" t="s">
        <v>94</v>
      </c>
      <c r="M3910" s="66" t="s">
        <v>95</v>
      </c>
      <c r="N3910" t="s">
        <v>6206</v>
      </c>
      <c r="O3910"/>
    </row>
    <row r="3911" spans="1:15">
      <c r="A3911">
        <v>55791114</v>
      </c>
      <c r="B3911" t="s">
        <v>6290</v>
      </c>
      <c r="C3911" t="s">
        <v>1101</v>
      </c>
      <c r="D3911" s="67" t="s">
        <v>6292</v>
      </c>
      <c r="E3911" s="66" t="s">
        <v>266</v>
      </c>
      <c r="F3911" t="s">
        <v>91</v>
      </c>
      <c r="G3911" s="66" t="s">
        <v>5866</v>
      </c>
      <c r="H3911" s="67" t="s">
        <v>10401</v>
      </c>
      <c r="I3911" t="s">
        <v>6205</v>
      </c>
      <c r="J3911" s="66" t="s">
        <v>5845</v>
      </c>
      <c r="K3911" s="66" t="s">
        <v>94</v>
      </c>
      <c r="M3911" s="66" t="s">
        <v>95</v>
      </c>
      <c r="N3911" t="s">
        <v>6206</v>
      </c>
      <c r="O3911"/>
    </row>
    <row r="3912" spans="1:15">
      <c r="A3912">
        <v>28436</v>
      </c>
      <c r="B3912" t="s">
        <v>6293</v>
      </c>
      <c r="C3912" t="s">
        <v>3729</v>
      </c>
      <c r="D3912" s="67" t="s">
        <v>11015</v>
      </c>
      <c r="E3912" s="66" t="s">
        <v>15351</v>
      </c>
      <c r="F3912" t="s">
        <v>91</v>
      </c>
      <c r="G3912" s="66" t="s">
        <v>5866</v>
      </c>
      <c r="H3912" s="67" t="s">
        <v>10339</v>
      </c>
      <c r="I3912" t="s">
        <v>6294</v>
      </c>
      <c r="J3912" s="66" t="s">
        <v>5845</v>
      </c>
      <c r="K3912" s="66" t="s">
        <v>94</v>
      </c>
      <c r="M3912" s="66" t="s">
        <v>95</v>
      </c>
      <c r="N3912" t="s">
        <v>11016</v>
      </c>
      <c r="O3912"/>
    </row>
    <row r="3913" spans="1:15">
      <c r="A3913">
        <v>35844</v>
      </c>
      <c r="B3913" t="s">
        <v>6293</v>
      </c>
      <c r="C3913" t="s">
        <v>357</v>
      </c>
      <c r="D3913" s="67" t="s">
        <v>3969</v>
      </c>
      <c r="E3913" s="66" t="s">
        <v>15352</v>
      </c>
      <c r="F3913" t="s">
        <v>91</v>
      </c>
      <c r="G3913" s="66" t="s">
        <v>5866</v>
      </c>
      <c r="H3913" s="67" t="s">
        <v>10339</v>
      </c>
      <c r="I3913" t="s">
        <v>6294</v>
      </c>
      <c r="J3913" s="66" t="s">
        <v>5845</v>
      </c>
      <c r="K3913" s="66" t="s">
        <v>94</v>
      </c>
      <c r="M3913" s="66" t="s">
        <v>95</v>
      </c>
      <c r="N3913" t="s">
        <v>11016</v>
      </c>
      <c r="O3913"/>
    </row>
    <row r="3914" spans="1:15">
      <c r="A3914">
        <v>262661</v>
      </c>
      <c r="B3914" t="s">
        <v>6295</v>
      </c>
      <c r="C3914" t="s">
        <v>6296</v>
      </c>
      <c r="D3914" s="67" t="s">
        <v>6297</v>
      </c>
      <c r="E3914" s="66" t="s">
        <v>15351</v>
      </c>
      <c r="F3914" t="s">
        <v>114</v>
      </c>
      <c r="G3914" s="66" t="s">
        <v>5866</v>
      </c>
      <c r="H3914" s="67" t="s">
        <v>10339</v>
      </c>
      <c r="I3914" t="s">
        <v>6294</v>
      </c>
      <c r="J3914" s="66" t="s">
        <v>5845</v>
      </c>
      <c r="K3914" s="66" t="s">
        <v>94</v>
      </c>
      <c r="M3914" s="66" t="s">
        <v>95</v>
      </c>
      <c r="N3914" t="s">
        <v>11016</v>
      </c>
      <c r="O3914"/>
    </row>
    <row r="3915" spans="1:15">
      <c r="A3915">
        <v>474491</v>
      </c>
      <c r="B3915" t="s">
        <v>6295</v>
      </c>
      <c r="C3915" t="s">
        <v>134</v>
      </c>
      <c r="D3915" s="67" t="s">
        <v>11017</v>
      </c>
      <c r="E3915" s="66" t="s">
        <v>173</v>
      </c>
      <c r="F3915" t="s">
        <v>91</v>
      </c>
      <c r="G3915" s="66" t="s">
        <v>5866</v>
      </c>
      <c r="H3915" s="67" t="s">
        <v>10290</v>
      </c>
      <c r="I3915" t="s">
        <v>6294</v>
      </c>
      <c r="J3915" s="66" t="s">
        <v>5845</v>
      </c>
      <c r="K3915" s="66" t="s">
        <v>94</v>
      </c>
      <c r="M3915" s="66" t="s">
        <v>95</v>
      </c>
      <c r="N3915" t="s">
        <v>11016</v>
      </c>
      <c r="O3915"/>
    </row>
    <row r="3916" spans="1:15">
      <c r="A3916">
        <v>55594088</v>
      </c>
      <c r="B3916" t="s">
        <v>6298</v>
      </c>
      <c r="C3916" t="s">
        <v>3827</v>
      </c>
      <c r="D3916" s="67" t="s">
        <v>5913</v>
      </c>
      <c r="E3916" s="66" t="s">
        <v>1007</v>
      </c>
      <c r="F3916" t="s">
        <v>91</v>
      </c>
      <c r="G3916" s="66" t="s">
        <v>5866</v>
      </c>
      <c r="H3916" s="67" t="s">
        <v>10234</v>
      </c>
      <c r="I3916" t="s">
        <v>6294</v>
      </c>
      <c r="J3916" s="66" t="s">
        <v>5845</v>
      </c>
      <c r="K3916" s="66" t="s">
        <v>94</v>
      </c>
      <c r="M3916" s="66" t="s">
        <v>95</v>
      </c>
      <c r="N3916" t="s">
        <v>11016</v>
      </c>
      <c r="O3916"/>
    </row>
    <row r="3917" spans="1:15">
      <c r="A3917">
        <v>55594089</v>
      </c>
      <c r="B3917" t="s">
        <v>6298</v>
      </c>
      <c r="C3917" t="s">
        <v>348</v>
      </c>
      <c r="D3917" s="67" t="s">
        <v>11018</v>
      </c>
      <c r="E3917" s="66" t="s">
        <v>1007</v>
      </c>
      <c r="F3917" t="s">
        <v>91</v>
      </c>
      <c r="G3917" s="66" t="s">
        <v>5866</v>
      </c>
      <c r="H3917" s="67" t="s">
        <v>10234</v>
      </c>
      <c r="I3917" t="s">
        <v>6294</v>
      </c>
      <c r="J3917" s="66" t="s">
        <v>5845</v>
      </c>
      <c r="K3917" s="66" t="s">
        <v>94</v>
      </c>
      <c r="M3917" s="66" t="s">
        <v>95</v>
      </c>
      <c r="N3917" t="s">
        <v>11016</v>
      </c>
      <c r="O3917"/>
    </row>
    <row r="3918" spans="1:15">
      <c r="A3918">
        <v>55594092</v>
      </c>
      <c r="B3918" t="s">
        <v>6295</v>
      </c>
      <c r="C3918" t="s">
        <v>6299</v>
      </c>
      <c r="D3918" s="67" t="s">
        <v>6300</v>
      </c>
      <c r="E3918" s="66" t="s">
        <v>1001</v>
      </c>
      <c r="F3918" t="s">
        <v>91</v>
      </c>
      <c r="G3918" s="66" t="s">
        <v>5866</v>
      </c>
      <c r="H3918" s="67" t="s">
        <v>10234</v>
      </c>
      <c r="I3918" t="s">
        <v>6294</v>
      </c>
      <c r="J3918" s="66" t="s">
        <v>5845</v>
      </c>
      <c r="K3918" s="66" t="s">
        <v>94</v>
      </c>
      <c r="M3918" s="66" t="s">
        <v>95</v>
      </c>
      <c r="N3918" t="s">
        <v>11016</v>
      </c>
      <c r="O3918"/>
    </row>
    <row r="3919" spans="1:15">
      <c r="A3919">
        <v>55594093</v>
      </c>
      <c r="B3919" t="s">
        <v>6295</v>
      </c>
      <c r="C3919" t="s">
        <v>4200</v>
      </c>
      <c r="D3919" s="67" t="s">
        <v>6301</v>
      </c>
      <c r="E3919" s="66" t="s">
        <v>420</v>
      </c>
      <c r="F3919" t="s">
        <v>114</v>
      </c>
      <c r="G3919" s="66" t="s">
        <v>5866</v>
      </c>
      <c r="H3919" s="67" t="s">
        <v>10234</v>
      </c>
      <c r="I3919" t="s">
        <v>6294</v>
      </c>
      <c r="J3919" s="66" t="s">
        <v>5845</v>
      </c>
      <c r="K3919" s="66" t="s">
        <v>94</v>
      </c>
      <c r="M3919" s="66" t="s">
        <v>95</v>
      </c>
      <c r="N3919" t="s">
        <v>11016</v>
      </c>
      <c r="O3919"/>
    </row>
    <row r="3920" spans="1:15">
      <c r="A3920">
        <v>55638979</v>
      </c>
      <c r="B3920" t="s">
        <v>6298</v>
      </c>
      <c r="C3920" t="s">
        <v>8995</v>
      </c>
      <c r="D3920" s="67" t="s">
        <v>6302</v>
      </c>
      <c r="E3920" s="66" t="s">
        <v>420</v>
      </c>
      <c r="F3920" t="s">
        <v>114</v>
      </c>
      <c r="G3920" s="66" t="s">
        <v>5866</v>
      </c>
      <c r="H3920" s="67" t="s">
        <v>10234</v>
      </c>
      <c r="I3920" t="s">
        <v>6294</v>
      </c>
      <c r="J3920" s="66" t="s">
        <v>5845</v>
      </c>
      <c r="K3920" s="66" t="s">
        <v>94</v>
      </c>
      <c r="M3920" s="66" t="s">
        <v>95</v>
      </c>
      <c r="N3920" t="s">
        <v>11016</v>
      </c>
      <c r="O3920"/>
    </row>
    <row r="3921" spans="1:15">
      <c r="A3921">
        <v>55706423</v>
      </c>
      <c r="B3921" t="s">
        <v>2797</v>
      </c>
      <c r="C3921" t="s">
        <v>3676</v>
      </c>
      <c r="D3921" s="67" t="s">
        <v>6304</v>
      </c>
      <c r="E3921" s="66" t="s">
        <v>1007</v>
      </c>
      <c r="F3921" t="s">
        <v>91</v>
      </c>
      <c r="G3921" s="66" t="s">
        <v>5866</v>
      </c>
      <c r="H3921" s="67" t="s">
        <v>10290</v>
      </c>
      <c r="I3921" t="s">
        <v>6294</v>
      </c>
      <c r="J3921" s="66" t="s">
        <v>5845</v>
      </c>
      <c r="K3921" s="66" t="s">
        <v>94</v>
      </c>
      <c r="M3921" s="66" t="s">
        <v>95</v>
      </c>
      <c r="N3921" t="s">
        <v>11016</v>
      </c>
      <c r="O3921"/>
    </row>
    <row r="3922" spans="1:15">
      <c r="A3922">
        <v>32844</v>
      </c>
      <c r="B3922" t="s">
        <v>6674</v>
      </c>
      <c r="C3922" t="s">
        <v>918</v>
      </c>
      <c r="D3922" s="67" t="s">
        <v>6675</v>
      </c>
      <c r="E3922" s="66" t="s">
        <v>15351</v>
      </c>
      <c r="F3922" t="s">
        <v>91</v>
      </c>
      <c r="G3922" s="66" t="s">
        <v>5866</v>
      </c>
      <c r="H3922" s="67" t="s">
        <v>10291</v>
      </c>
      <c r="I3922" t="s">
        <v>6676</v>
      </c>
      <c r="J3922" s="66" t="s">
        <v>5845</v>
      </c>
      <c r="K3922" s="66" t="s">
        <v>94</v>
      </c>
      <c r="M3922" s="66" t="s">
        <v>95</v>
      </c>
      <c r="N3922" t="s">
        <v>11019</v>
      </c>
      <c r="O3922"/>
    </row>
    <row r="3923" spans="1:15">
      <c r="A3923">
        <v>32853</v>
      </c>
      <c r="B3923" t="s">
        <v>6677</v>
      </c>
      <c r="C3923" t="s">
        <v>187</v>
      </c>
      <c r="D3923" s="67" t="s">
        <v>6678</v>
      </c>
      <c r="E3923" s="66" t="s">
        <v>15351</v>
      </c>
      <c r="F3923" t="s">
        <v>91</v>
      </c>
      <c r="G3923" s="66" t="s">
        <v>5866</v>
      </c>
      <c r="H3923" s="67" t="s">
        <v>10266</v>
      </c>
      <c r="I3923" t="s">
        <v>6676</v>
      </c>
      <c r="J3923" s="66" t="s">
        <v>5845</v>
      </c>
      <c r="K3923" s="66" t="s">
        <v>94</v>
      </c>
      <c r="M3923" s="66" t="s">
        <v>95</v>
      </c>
      <c r="N3923" t="s">
        <v>11019</v>
      </c>
      <c r="O3923"/>
    </row>
    <row r="3924" spans="1:15">
      <c r="A3924">
        <v>37895</v>
      </c>
      <c r="B3924" t="s">
        <v>6677</v>
      </c>
      <c r="C3924" t="s">
        <v>10767</v>
      </c>
      <c r="D3924" s="67" t="s">
        <v>6679</v>
      </c>
      <c r="E3924" s="66" t="s">
        <v>15352</v>
      </c>
      <c r="F3924" t="s">
        <v>91</v>
      </c>
      <c r="G3924" s="66" t="s">
        <v>5866</v>
      </c>
      <c r="H3924" s="67" t="s">
        <v>10266</v>
      </c>
      <c r="I3924" t="s">
        <v>6676</v>
      </c>
      <c r="J3924" s="66" t="s">
        <v>5845</v>
      </c>
      <c r="K3924" s="66" t="s">
        <v>94</v>
      </c>
      <c r="M3924" s="66" t="s">
        <v>95</v>
      </c>
      <c r="N3924" t="s">
        <v>11019</v>
      </c>
      <c r="O3924"/>
    </row>
    <row r="3925" spans="1:15">
      <c r="A3925">
        <v>37912</v>
      </c>
      <c r="B3925" t="s">
        <v>6680</v>
      </c>
      <c r="C3925" t="s">
        <v>16183</v>
      </c>
      <c r="D3925" s="67" t="s">
        <v>16184</v>
      </c>
      <c r="E3925" s="66" t="s">
        <v>15351</v>
      </c>
      <c r="F3925" t="s">
        <v>91</v>
      </c>
      <c r="G3925" s="66" t="s">
        <v>5866</v>
      </c>
      <c r="H3925" s="67" t="s">
        <v>15978</v>
      </c>
      <c r="I3925" t="s">
        <v>6676</v>
      </c>
      <c r="J3925" s="66" t="s">
        <v>5845</v>
      </c>
      <c r="K3925" s="66" t="s">
        <v>94</v>
      </c>
      <c r="M3925" s="66" t="s">
        <v>95</v>
      </c>
      <c r="N3925" t="s">
        <v>11019</v>
      </c>
      <c r="O3925"/>
    </row>
    <row r="3926" spans="1:15">
      <c r="A3926">
        <v>37914</v>
      </c>
      <c r="B3926" t="s">
        <v>6680</v>
      </c>
      <c r="C3926" t="s">
        <v>11020</v>
      </c>
      <c r="D3926" s="67" t="s">
        <v>6681</v>
      </c>
      <c r="E3926" s="66" t="s">
        <v>15351</v>
      </c>
      <c r="F3926" t="s">
        <v>114</v>
      </c>
      <c r="G3926" s="66" t="s">
        <v>5866</v>
      </c>
      <c r="H3926" s="67" t="s">
        <v>10266</v>
      </c>
      <c r="I3926" t="s">
        <v>6676</v>
      </c>
      <c r="J3926" s="66" t="s">
        <v>5845</v>
      </c>
      <c r="K3926" s="66" t="s">
        <v>94</v>
      </c>
      <c r="M3926" s="66" t="s">
        <v>95</v>
      </c>
      <c r="N3926" t="s">
        <v>11019</v>
      </c>
      <c r="O3926"/>
    </row>
    <row r="3927" spans="1:15">
      <c r="A3927">
        <v>37933</v>
      </c>
      <c r="B3927" t="s">
        <v>6677</v>
      </c>
      <c r="C3927" t="s">
        <v>103</v>
      </c>
      <c r="D3927" s="67" t="s">
        <v>6682</v>
      </c>
      <c r="E3927" s="66" t="s">
        <v>15351</v>
      </c>
      <c r="F3927" t="s">
        <v>91</v>
      </c>
      <c r="G3927" s="66" t="s">
        <v>5866</v>
      </c>
      <c r="H3927" s="67" t="s">
        <v>10266</v>
      </c>
      <c r="I3927" t="s">
        <v>6676</v>
      </c>
      <c r="J3927" s="66" t="s">
        <v>5845</v>
      </c>
      <c r="K3927" s="66" t="s">
        <v>94</v>
      </c>
      <c r="M3927" s="66" t="s">
        <v>95</v>
      </c>
      <c r="N3927" t="s">
        <v>11019</v>
      </c>
      <c r="O3927"/>
    </row>
    <row r="3928" spans="1:15">
      <c r="A3928">
        <v>40927</v>
      </c>
      <c r="B3928" t="s">
        <v>6683</v>
      </c>
      <c r="C3928" t="s">
        <v>97</v>
      </c>
      <c r="D3928" s="67" t="s">
        <v>16185</v>
      </c>
      <c r="E3928" s="66" t="s">
        <v>15351</v>
      </c>
      <c r="F3928" t="s">
        <v>91</v>
      </c>
      <c r="G3928" s="66" t="s">
        <v>5866</v>
      </c>
      <c r="H3928" s="67" t="s">
        <v>15978</v>
      </c>
      <c r="I3928" t="s">
        <v>6676</v>
      </c>
      <c r="J3928" s="66" t="s">
        <v>5845</v>
      </c>
      <c r="K3928" s="66" t="s">
        <v>94</v>
      </c>
      <c r="M3928" s="66" t="s">
        <v>95</v>
      </c>
      <c r="N3928" t="s">
        <v>11019</v>
      </c>
      <c r="O3928"/>
    </row>
    <row r="3929" spans="1:15">
      <c r="A3929">
        <v>40931</v>
      </c>
      <c r="B3929" t="s">
        <v>6683</v>
      </c>
      <c r="C3929" t="s">
        <v>471</v>
      </c>
      <c r="D3929" s="67" t="s">
        <v>6684</v>
      </c>
      <c r="E3929" s="66" t="s">
        <v>15351</v>
      </c>
      <c r="F3929" t="s">
        <v>114</v>
      </c>
      <c r="G3929" s="66" t="s">
        <v>5866</v>
      </c>
      <c r="H3929" s="67" t="s">
        <v>10266</v>
      </c>
      <c r="I3929" t="s">
        <v>6676</v>
      </c>
      <c r="J3929" s="66" t="s">
        <v>5845</v>
      </c>
      <c r="K3929" s="66" t="s">
        <v>94</v>
      </c>
      <c r="M3929" s="66" t="s">
        <v>95</v>
      </c>
      <c r="N3929" t="s">
        <v>11019</v>
      </c>
      <c r="O3929"/>
    </row>
    <row r="3930" spans="1:15">
      <c r="A3930">
        <v>40934</v>
      </c>
      <c r="B3930" t="s">
        <v>6685</v>
      </c>
      <c r="C3930" t="s">
        <v>194</v>
      </c>
      <c r="D3930" s="67" t="s">
        <v>6686</v>
      </c>
      <c r="E3930" s="66" t="s">
        <v>15352</v>
      </c>
      <c r="F3930" t="s">
        <v>91</v>
      </c>
      <c r="G3930" s="66" t="s">
        <v>5866</v>
      </c>
      <c r="H3930" s="67" t="s">
        <v>10266</v>
      </c>
      <c r="I3930" t="s">
        <v>6676</v>
      </c>
      <c r="J3930" s="66" t="s">
        <v>5845</v>
      </c>
      <c r="K3930" s="66" t="s">
        <v>94</v>
      </c>
      <c r="M3930" s="66" t="s">
        <v>95</v>
      </c>
      <c r="N3930" t="s">
        <v>11019</v>
      </c>
      <c r="O3930"/>
    </row>
    <row r="3931" spans="1:15">
      <c r="A3931">
        <v>203455</v>
      </c>
      <c r="B3931" t="s">
        <v>6687</v>
      </c>
      <c r="C3931" t="s">
        <v>189</v>
      </c>
      <c r="D3931" s="67" t="s">
        <v>6688</v>
      </c>
      <c r="E3931" s="66" t="s">
        <v>15352</v>
      </c>
      <c r="F3931" t="s">
        <v>91</v>
      </c>
      <c r="G3931" s="66" t="s">
        <v>5866</v>
      </c>
      <c r="H3931" s="67" t="s">
        <v>10291</v>
      </c>
      <c r="I3931" t="s">
        <v>6676</v>
      </c>
      <c r="J3931" s="66" t="s">
        <v>5845</v>
      </c>
      <c r="K3931" s="66" t="s">
        <v>94</v>
      </c>
      <c r="M3931" s="66" t="s">
        <v>95</v>
      </c>
      <c r="N3931" t="s">
        <v>11019</v>
      </c>
      <c r="O3931"/>
    </row>
    <row r="3932" spans="1:15">
      <c r="A3932">
        <v>393913</v>
      </c>
      <c r="B3932" t="s">
        <v>6689</v>
      </c>
      <c r="C3932" t="s">
        <v>590</v>
      </c>
      <c r="D3932" s="67" t="s">
        <v>6690</v>
      </c>
      <c r="E3932" s="66" t="s">
        <v>15352</v>
      </c>
      <c r="F3932" t="s">
        <v>114</v>
      </c>
      <c r="G3932" s="66" t="s">
        <v>5866</v>
      </c>
      <c r="H3932" s="67" t="s">
        <v>10419</v>
      </c>
      <c r="I3932" t="s">
        <v>6676</v>
      </c>
      <c r="J3932" s="66" t="s">
        <v>5845</v>
      </c>
      <c r="K3932" s="66" t="s">
        <v>94</v>
      </c>
      <c r="M3932" s="66" t="s">
        <v>95</v>
      </c>
      <c r="N3932" t="s">
        <v>11019</v>
      </c>
      <c r="O3932"/>
    </row>
    <row r="3933" spans="1:15">
      <c r="A3933">
        <v>442169</v>
      </c>
      <c r="B3933" t="s">
        <v>6685</v>
      </c>
      <c r="C3933" t="s">
        <v>6691</v>
      </c>
      <c r="D3933" s="67" t="s">
        <v>6692</v>
      </c>
      <c r="E3933" s="66" t="s">
        <v>15351</v>
      </c>
      <c r="F3933" t="s">
        <v>114</v>
      </c>
      <c r="G3933" s="66" t="s">
        <v>5866</v>
      </c>
      <c r="H3933" s="67" t="s">
        <v>15978</v>
      </c>
      <c r="I3933" t="s">
        <v>6676</v>
      </c>
      <c r="J3933" s="66" t="s">
        <v>5845</v>
      </c>
      <c r="K3933" s="66" t="s">
        <v>94</v>
      </c>
      <c r="M3933" s="66" t="s">
        <v>95</v>
      </c>
      <c r="N3933" t="s">
        <v>11019</v>
      </c>
      <c r="O3933"/>
    </row>
    <row r="3934" spans="1:15">
      <c r="A3934">
        <v>512141</v>
      </c>
      <c r="B3934" t="s">
        <v>6689</v>
      </c>
      <c r="C3934" t="s">
        <v>180</v>
      </c>
      <c r="D3934" s="67" t="s">
        <v>6693</v>
      </c>
      <c r="E3934" s="66" t="s">
        <v>15351</v>
      </c>
      <c r="F3934" t="s">
        <v>91</v>
      </c>
      <c r="G3934" s="66" t="s">
        <v>5866</v>
      </c>
      <c r="H3934" s="67" t="s">
        <v>10419</v>
      </c>
      <c r="I3934" t="s">
        <v>6676</v>
      </c>
      <c r="J3934" s="66" t="s">
        <v>5845</v>
      </c>
      <c r="K3934" s="66" t="s">
        <v>94</v>
      </c>
      <c r="M3934" s="66" t="s">
        <v>95</v>
      </c>
      <c r="N3934" t="s">
        <v>11019</v>
      </c>
      <c r="O3934"/>
    </row>
    <row r="3935" spans="1:15">
      <c r="A3935">
        <v>279603</v>
      </c>
      <c r="B3935" t="s">
        <v>6685</v>
      </c>
      <c r="C3935" t="s">
        <v>283</v>
      </c>
      <c r="D3935" s="67" t="s">
        <v>6696</v>
      </c>
      <c r="E3935" s="66" t="s">
        <v>15352</v>
      </c>
      <c r="F3935" t="s">
        <v>114</v>
      </c>
      <c r="G3935" s="66" t="s">
        <v>5866</v>
      </c>
      <c r="H3935" s="67" t="s">
        <v>10266</v>
      </c>
      <c r="I3935" t="s">
        <v>6676</v>
      </c>
      <c r="J3935" s="66" t="s">
        <v>5845</v>
      </c>
      <c r="K3935" s="66" t="s">
        <v>94</v>
      </c>
      <c r="M3935" s="66" t="s">
        <v>95</v>
      </c>
      <c r="N3935" t="s">
        <v>11019</v>
      </c>
      <c r="O3935"/>
    </row>
    <row r="3936" spans="1:15">
      <c r="A3936">
        <v>55675801</v>
      </c>
      <c r="B3936" t="s">
        <v>6685</v>
      </c>
      <c r="C3936" t="s">
        <v>5292</v>
      </c>
      <c r="D3936" s="67" t="s">
        <v>6697</v>
      </c>
      <c r="E3936" s="66" t="s">
        <v>15351</v>
      </c>
      <c r="F3936" t="s">
        <v>91</v>
      </c>
      <c r="G3936" s="66" t="s">
        <v>5866</v>
      </c>
      <c r="H3936" s="67" t="s">
        <v>10266</v>
      </c>
      <c r="I3936" t="s">
        <v>6676</v>
      </c>
      <c r="J3936" s="66" t="s">
        <v>5845</v>
      </c>
      <c r="K3936" s="66" t="s">
        <v>94</v>
      </c>
      <c r="M3936" s="66" t="s">
        <v>95</v>
      </c>
      <c r="N3936" t="s">
        <v>11019</v>
      </c>
      <c r="O3936"/>
    </row>
    <row r="3937" spans="1:15">
      <c r="A3937">
        <v>55698260</v>
      </c>
      <c r="B3937" t="s">
        <v>6698</v>
      </c>
      <c r="C3937" t="s">
        <v>202</v>
      </c>
      <c r="D3937" s="67" t="s">
        <v>6046</v>
      </c>
      <c r="E3937" s="66" t="s">
        <v>1001</v>
      </c>
      <c r="F3937" t="s">
        <v>91</v>
      </c>
      <c r="G3937" s="66" t="s">
        <v>5866</v>
      </c>
      <c r="H3937" s="67" t="s">
        <v>10291</v>
      </c>
      <c r="I3937" t="s">
        <v>6676</v>
      </c>
      <c r="J3937" s="66" t="s">
        <v>5845</v>
      </c>
      <c r="K3937" s="66" t="s">
        <v>94</v>
      </c>
      <c r="M3937" s="66" t="s">
        <v>95</v>
      </c>
      <c r="N3937" t="s">
        <v>11019</v>
      </c>
      <c r="O3937"/>
    </row>
    <row r="3938" spans="1:15">
      <c r="A3938">
        <v>55732984</v>
      </c>
      <c r="B3938" t="s">
        <v>6699</v>
      </c>
      <c r="C3938" t="s">
        <v>6700</v>
      </c>
      <c r="D3938" s="67" t="s">
        <v>6701</v>
      </c>
      <c r="E3938" s="66" t="s">
        <v>1001</v>
      </c>
      <c r="F3938" t="s">
        <v>114</v>
      </c>
      <c r="G3938" s="66" t="s">
        <v>5866</v>
      </c>
      <c r="H3938" s="67" t="s">
        <v>10291</v>
      </c>
      <c r="I3938" t="s">
        <v>6676</v>
      </c>
      <c r="J3938" s="66" t="s">
        <v>5845</v>
      </c>
      <c r="K3938" s="66" t="s">
        <v>94</v>
      </c>
      <c r="M3938" s="66" t="s">
        <v>95</v>
      </c>
      <c r="N3938" t="s">
        <v>11019</v>
      </c>
      <c r="O3938"/>
    </row>
    <row r="3939" spans="1:15">
      <c r="A3939">
        <v>55733638</v>
      </c>
      <c r="B3939" t="s">
        <v>6702</v>
      </c>
      <c r="C3939" t="s">
        <v>590</v>
      </c>
      <c r="D3939" s="67" t="s">
        <v>6703</v>
      </c>
      <c r="E3939" s="66" t="s">
        <v>1001</v>
      </c>
      <c r="F3939" t="s">
        <v>114</v>
      </c>
      <c r="G3939" s="66" t="s">
        <v>5866</v>
      </c>
      <c r="H3939" s="67" t="s">
        <v>10291</v>
      </c>
      <c r="I3939" t="s">
        <v>6676</v>
      </c>
      <c r="J3939" s="66" t="s">
        <v>5845</v>
      </c>
      <c r="K3939" s="66" t="s">
        <v>94</v>
      </c>
      <c r="M3939" s="66" t="s">
        <v>95</v>
      </c>
      <c r="N3939" t="s">
        <v>11019</v>
      </c>
      <c r="O3939"/>
    </row>
    <row r="3940" spans="1:15">
      <c r="A3940">
        <v>55733639</v>
      </c>
      <c r="B3940" t="s">
        <v>6704</v>
      </c>
      <c r="C3940" t="s">
        <v>325</v>
      </c>
      <c r="D3940" s="67" t="s">
        <v>6705</v>
      </c>
      <c r="E3940" s="66" t="s">
        <v>266</v>
      </c>
      <c r="F3940" t="s">
        <v>91</v>
      </c>
      <c r="G3940" s="66" t="s">
        <v>5866</v>
      </c>
      <c r="H3940" s="67" t="s">
        <v>10291</v>
      </c>
      <c r="I3940" t="s">
        <v>6676</v>
      </c>
      <c r="J3940" s="66" t="s">
        <v>5845</v>
      </c>
      <c r="K3940" s="66" t="s">
        <v>94</v>
      </c>
      <c r="M3940" s="66" t="s">
        <v>95</v>
      </c>
      <c r="N3940" t="s">
        <v>11019</v>
      </c>
      <c r="O3940"/>
    </row>
    <row r="3941" spans="1:15">
      <c r="A3941">
        <v>55733646</v>
      </c>
      <c r="B3941" t="s">
        <v>6706</v>
      </c>
      <c r="C3941" t="s">
        <v>6707</v>
      </c>
      <c r="D3941" s="67" t="s">
        <v>6708</v>
      </c>
      <c r="E3941" s="66" t="s">
        <v>420</v>
      </c>
      <c r="F3941" t="s">
        <v>114</v>
      </c>
      <c r="G3941" s="66" t="s">
        <v>5866</v>
      </c>
      <c r="H3941" s="67" t="s">
        <v>10291</v>
      </c>
      <c r="I3941" t="s">
        <v>6676</v>
      </c>
      <c r="J3941" s="66" t="s">
        <v>5845</v>
      </c>
      <c r="K3941" s="66" t="s">
        <v>94</v>
      </c>
      <c r="M3941" s="66" t="s">
        <v>95</v>
      </c>
      <c r="N3941" t="s">
        <v>11019</v>
      </c>
      <c r="O3941"/>
    </row>
    <row r="3942" spans="1:15">
      <c r="A3942">
        <v>55733651</v>
      </c>
      <c r="B3942" t="s">
        <v>6709</v>
      </c>
      <c r="C3942" t="s">
        <v>996</v>
      </c>
      <c r="D3942" s="67" t="s">
        <v>6710</v>
      </c>
      <c r="E3942" s="66" t="s">
        <v>266</v>
      </c>
      <c r="F3942" t="s">
        <v>91</v>
      </c>
      <c r="G3942" s="66" t="s">
        <v>5866</v>
      </c>
      <c r="H3942" s="67" t="s">
        <v>10291</v>
      </c>
      <c r="I3942" t="s">
        <v>6676</v>
      </c>
      <c r="J3942" s="66" t="s">
        <v>5845</v>
      </c>
      <c r="K3942" s="66" t="s">
        <v>94</v>
      </c>
      <c r="M3942" s="66" t="s">
        <v>95</v>
      </c>
      <c r="N3942" t="s">
        <v>11019</v>
      </c>
      <c r="O3942"/>
    </row>
    <row r="3943" spans="1:15">
      <c r="A3943">
        <v>55740044</v>
      </c>
      <c r="B3943" t="s">
        <v>6711</v>
      </c>
      <c r="C3943" t="s">
        <v>6303</v>
      </c>
      <c r="D3943" s="67" t="s">
        <v>2332</v>
      </c>
      <c r="E3943" s="66" t="s">
        <v>1001</v>
      </c>
      <c r="F3943" t="s">
        <v>114</v>
      </c>
      <c r="G3943" s="66" t="s">
        <v>5866</v>
      </c>
      <c r="H3943" s="67" t="s">
        <v>10291</v>
      </c>
      <c r="I3943" t="s">
        <v>6676</v>
      </c>
      <c r="J3943" s="66" t="s">
        <v>5845</v>
      </c>
      <c r="K3943" s="66" t="s">
        <v>94</v>
      </c>
      <c r="M3943" s="66" t="s">
        <v>95</v>
      </c>
      <c r="N3943" t="s">
        <v>11019</v>
      </c>
      <c r="O3943"/>
    </row>
    <row r="3944" spans="1:15">
      <c r="A3944">
        <v>55740051</v>
      </c>
      <c r="B3944" t="s">
        <v>6711</v>
      </c>
      <c r="C3944" t="s">
        <v>11021</v>
      </c>
      <c r="D3944" s="67" t="s">
        <v>6712</v>
      </c>
      <c r="E3944" s="66" t="s">
        <v>266</v>
      </c>
      <c r="F3944" t="s">
        <v>91</v>
      </c>
      <c r="G3944" s="66" t="s">
        <v>5866</v>
      </c>
      <c r="H3944" s="67" t="s">
        <v>10291</v>
      </c>
      <c r="I3944" t="s">
        <v>6676</v>
      </c>
      <c r="J3944" s="66" t="s">
        <v>5845</v>
      </c>
      <c r="K3944" s="66" t="s">
        <v>94</v>
      </c>
      <c r="M3944" s="66" t="s">
        <v>95</v>
      </c>
      <c r="N3944" t="s">
        <v>11019</v>
      </c>
      <c r="O3944"/>
    </row>
    <row r="3945" spans="1:15">
      <c r="A3945">
        <v>55740058</v>
      </c>
      <c r="B3945" t="s">
        <v>6714</v>
      </c>
      <c r="C3945" t="s">
        <v>11022</v>
      </c>
      <c r="D3945" s="67" t="s">
        <v>6583</v>
      </c>
      <c r="E3945" s="66" t="s">
        <v>266</v>
      </c>
      <c r="F3945" t="s">
        <v>114</v>
      </c>
      <c r="G3945" s="66" t="s">
        <v>5866</v>
      </c>
      <c r="H3945" s="67" t="s">
        <v>10419</v>
      </c>
      <c r="I3945" t="s">
        <v>6676</v>
      </c>
      <c r="J3945" s="66" t="s">
        <v>5845</v>
      </c>
      <c r="K3945" s="66" t="s">
        <v>94</v>
      </c>
      <c r="M3945" s="66" t="s">
        <v>95</v>
      </c>
      <c r="N3945" t="s">
        <v>11019</v>
      </c>
      <c r="O3945"/>
    </row>
    <row r="3946" spans="1:15">
      <c r="A3946">
        <v>55777981</v>
      </c>
      <c r="B3946" t="s">
        <v>6715</v>
      </c>
      <c r="C3946" t="s">
        <v>6716</v>
      </c>
      <c r="D3946" s="67" t="s">
        <v>6717</v>
      </c>
      <c r="E3946" s="66" t="s">
        <v>420</v>
      </c>
      <c r="F3946" t="s">
        <v>91</v>
      </c>
      <c r="G3946" s="66" t="s">
        <v>5866</v>
      </c>
      <c r="H3946" s="67" t="s">
        <v>10291</v>
      </c>
      <c r="I3946" t="s">
        <v>6676</v>
      </c>
      <c r="J3946" s="66" t="s">
        <v>5845</v>
      </c>
      <c r="K3946" s="66" t="s">
        <v>94</v>
      </c>
      <c r="M3946" s="66" t="s">
        <v>95</v>
      </c>
      <c r="N3946" t="s">
        <v>11019</v>
      </c>
      <c r="O3946"/>
    </row>
    <row r="3947" spans="1:15">
      <c r="A3947">
        <v>55777983</v>
      </c>
      <c r="B3947" t="s">
        <v>6277</v>
      </c>
      <c r="C3947" t="s">
        <v>373</v>
      </c>
      <c r="D3947" s="67" t="s">
        <v>3006</v>
      </c>
      <c r="E3947" s="66" t="s">
        <v>1001</v>
      </c>
      <c r="F3947" t="s">
        <v>91</v>
      </c>
      <c r="G3947" s="66" t="s">
        <v>5866</v>
      </c>
      <c r="H3947" s="67" t="s">
        <v>10291</v>
      </c>
      <c r="I3947" t="s">
        <v>6676</v>
      </c>
      <c r="J3947" s="66" t="s">
        <v>5845</v>
      </c>
      <c r="K3947" s="66" t="s">
        <v>94</v>
      </c>
      <c r="M3947" s="66" t="s">
        <v>95</v>
      </c>
      <c r="N3947" t="s">
        <v>11019</v>
      </c>
      <c r="O3947"/>
    </row>
    <row r="3948" spans="1:15">
      <c r="A3948">
        <v>55777987</v>
      </c>
      <c r="B3948" t="s">
        <v>2096</v>
      </c>
      <c r="C3948" t="s">
        <v>6718</v>
      </c>
      <c r="D3948" s="67" t="s">
        <v>6719</v>
      </c>
      <c r="E3948" s="66" t="s">
        <v>266</v>
      </c>
      <c r="F3948" t="s">
        <v>91</v>
      </c>
      <c r="G3948" s="66" t="s">
        <v>5866</v>
      </c>
      <c r="H3948" s="67" t="s">
        <v>10291</v>
      </c>
      <c r="I3948" t="s">
        <v>6676</v>
      </c>
      <c r="J3948" s="66" t="s">
        <v>5845</v>
      </c>
      <c r="K3948" s="66" t="s">
        <v>94</v>
      </c>
      <c r="M3948" s="66" t="s">
        <v>95</v>
      </c>
      <c r="N3948" t="s">
        <v>11019</v>
      </c>
      <c r="O3948"/>
    </row>
    <row r="3949" spans="1:15">
      <c r="A3949">
        <v>415486</v>
      </c>
      <c r="B3949" t="s">
        <v>6720</v>
      </c>
      <c r="C3949" t="s">
        <v>2813</v>
      </c>
      <c r="D3949" s="67" t="s">
        <v>6721</v>
      </c>
      <c r="E3949" s="66" t="s">
        <v>420</v>
      </c>
      <c r="F3949" t="s">
        <v>91</v>
      </c>
      <c r="G3949" s="66" t="s">
        <v>5866</v>
      </c>
      <c r="H3949" s="67" t="s">
        <v>10246</v>
      </c>
      <c r="I3949" t="s">
        <v>6676</v>
      </c>
      <c r="J3949" s="66" t="s">
        <v>5845</v>
      </c>
      <c r="K3949" s="66" t="s">
        <v>94</v>
      </c>
      <c r="M3949" s="66" t="s">
        <v>95</v>
      </c>
      <c r="N3949" t="s">
        <v>11019</v>
      </c>
      <c r="O3949"/>
    </row>
    <row r="3950" spans="1:15">
      <c r="A3950">
        <v>55546244</v>
      </c>
      <c r="B3950" t="s">
        <v>6722</v>
      </c>
      <c r="C3950" t="s">
        <v>6723</v>
      </c>
      <c r="D3950" s="67" t="s">
        <v>6724</v>
      </c>
      <c r="E3950" s="66" t="s">
        <v>420</v>
      </c>
      <c r="F3950" t="s">
        <v>114</v>
      </c>
      <c r="G3950" s="66" t="s">
        <v>5866</v>
      </c>
      <c r="H3950" s="67" t="s">
        <v>10246</v>
      </c>
      <c r="I3950" t="s">
        <v>6676</v>
      </c>
      <c r="J3950" s="66" t="s">
        <v>5845</v>
      </c>
      <c r="K3950" s="66" t="s">
        <v>94</v>
      </c>
      <c r="M3950" s="66" t="s">
        <v>95</v>
      </c>
      <c r="N3950" t="s">
        <v>11019</v>
      </c>
      <c r="O3950"/>
    </row>
    <row r="3951" spans="1:15">
      <c r="A3951">
        <v>55604218</v>
      </c>
      <c r="B3951" t="s">
        <v>6722</v>
      </c>
      <c r="C3951" t="s">
        <v>6725</v>
      </c>
      <c r="D3951" s="67" t="s">
        <v>4277</v>
      </c>
      <c r="E3951" s="66" t="s">
        <v>1001</v>
      </c>
      <c r="F3951" t="s">
        <v>91</v>
      </c>
      <c r="G3951" s="66" t="s">
        <v>5866</v>
      </c>
      <c r="H3951" s="67" t="s">
        <v>10246</v>
      </c>
      <c r="I3951" t="s">
        <v>6676</v>
      </c>
      <c r="J3951" s="66" t="s">
        <v>5845</v>
      </c>
      <c r="K3951" s="66" t="s">
        <v>94</v>
      </c>
      <c r="M3951" s="66" t="s">
        <v>95</v>
      </c>
      <c r="N3951" t="s">
        <v>11019</v>
      </c>
      <c r="O3951"/>
    </row>
    <row r="3952" spans="1:15">
      <c r="A3952">
        <v>55793782</v>
      </c>
      <c r="B3952" t="s">
        <v>6726</v>
      </c>
      <c r="C3952" t="s">
        <v>2630</v>
      </c>
      <c r="D3952" s="67" t="s">
        <v>6727</v>
      </c>
      <c r="E3952" s="66" t="s">
        <v>297</v>
      </c>
      <c r="F3952" t="s">
        <v>91</v>
      </c>
      <c r="G3952" s="66" t="s">
        <v>5866</v>
      </c>
      <c r="H3952" s="67" t="s">
        <v>10246</v>
      </c>
      <c r="I3952" t="s">
        <v>6676</v>
      </c>
      <c r="J3952" s="66" t="s">
        <v>5845</v>
      </c>
      <c r="K3952" s="66" t="s">
        <v>94</v>
      </c>
      <c r="M3952" s="66" t="s">
        <v>95</v>
      </c>
      <c r="N3952" t="s">
        <v>11019</v>
      </c>
      <c r="O3952"/>
    </row>
    <row r="3953" spans="1:15">
      <c r="A3953">
        <v>35137</v>
      </c>
      <c r="B3953" t="s">
        <v>15428</v>
      </c>
      <c r="C3953" t="s">
        <v>487</v>
      </c>
      <c r="D3953" s="67" t="s">
        <v>16186</v>
      </c>
      <c r="E3953" s="66" t="s">
        <v>15351</v>
      </c>
      <c r="F3953" t="s">
        <v>91</v>
      </c>
      <c r="G3953" s="66" t="s">
        <v>5866</v>
      </c>
      <c r="H3953" s="67" t="s">
        <v>15978</v>
      </c>
      <c r="I3953" t="s">
        <v>5921</v>
      </c>
      <c r="J3953" s="66" t="s">
        <v>5845</v>
      </c>
      <c r="K3953" s="66" t="s">
        <v>94</v>
      </c>
      <c r="M3953" s="66" t="s">
        <v>95</v>
      </c>
      <c r="N3953" t="s">
        <v>5309</v>
      </c>
      <c r="O3953"/>
    </row>
    <row r="3954" spans="1:15">
      <c r="A3954">
        <v>41673</v>
      </c>
      <c r="B3954" t="s">
        <v>5922</v>
      </c>
      <c r="C3954" t="s">
        <v>11023</v>
      </c>
      <c r="D3954" s="67" t="s">
        <v>5923</v>
      </c>
      <c r="E3954" s="66" t="s">
        <v>15351</v>
      </c>
      <c r="F3954" t="s">
        <v>91</v>
      </c>
      <c r="G3954" s="66" t="s">
        <v>5866</v>
      </c>
      <c r="H3954" s="67" t="s">
        <v>10266</v>
      </c>
      <c r="I3954" t="s">
        <v>5921</v>
      </c>
      <c r="J3954" s="66" t="s">
        <v>5845</v>
      </c>
      <c r="K3954" s="66" t="s">
        <v>94</v>
      </c>
      <c r="M3954" s="66" t="s">
        <v>95</v>
      </c>
      <c r="N3954" t="s">
        <v>5309</v>
      </c>
      <c r="O3954"/>
    </row>
    <row r="3955" spans="1:15">
      <c r="A3955">
        <v>41678</v>
      </c>
      <c r="B3955" t="s">
        <v>5924</v>
      </c>
      <c r="C3955" t="s">
        <v>841</v>
      </c>
      <c r="D3955" s="67" t="s">
        <v>5077</v>
      </c>
      <c r="E3955" s="66" t="s">
        <v>15351</v>
      </c>
      <c r="F3955" t="s">
        <v>91</v>
      </c>
      <c r="G3955" s="66" t="s">
        <v>5866</v>
      </c>
      <c r="H3955" s="67" t="s">
        <v>10266</v>
      </c>
      <c r="I3955" t="s">
        <v>5921</v>
      </c>
      <c r="J3955" s="66" t="s">
        <v>5845</v>
      </c>
      <c r="K3955" s="66" t="s">
        <v>94</v>
      </c>
      <c r="M3955" s="66" t="s">
        <v>95</v>
      </c>
      <c r="N3955" t="s">
        <v>5309</v>
      </c>
      <c r="O3955"/>
    </row>
    <row r="3956" spans="1:15">
      <c r="A3956">
        <v>41787</v>
      </c>
      <c r="B3956" t="s">
        <v>563</v>
      </c>
      <c r="C3956" t="s">
        <v>122</v>
      </c>
      <c r="D3956" s="67" t="s">
        <v>5925</v>
      </c>
      <c r="E3956" s="66" t="s">
        <v>15351</v>
      </c>
      <c r="F3956" t="s">
        <v>91</v>
      </c>
      <c r="G3956" s="66" t="s">
        <v>5866</v>
      </c>
      <c r="H3956" s="67" t="s">
        <v>10260</v>
      </c>
      <c r="I3956" t="s">
        <v>5921</v>
      </c>
      <c r="J3956" s="66" t="s">
        <v>5845</v>
      </c>
      <c r="K3956" s="66" t="s">
        <v>94</v>
      </c>
      <c r="M3956" s="66" t="s">
        <v>95</v>
      </c>
      <c r="N3956" t="s">
        <v>5309</v>
      </c>
      <c r="O3956"/>
    </row>
    <row r="3957" spans="1:15">
      <c r="A3957">
        <v>41797</v>
      </c>
      <c r="B3957" t="s">
        <v>5926</v>
      </c>
      <c r="C3957" t="s">
        <v>155</v>
      </c>
      <c r="D3957" s="67" t="s">
        <v>5927</v>
      </c>
      <c r="E3957" s="66" t="s">
        <v>15351</v>
      </c>
      <c r="F3957" t="s">
        <v>114</v>
      </c>
      <c r="G3957" s="66" t="s">
        <v>5866</v>
      </c>
      <c r="H3957" s="67" t="s">
        <v>10233</v>
      </c>
      <c r="I3957" t="s">
        <v>5921</v>
      </c>
      <c r="J3957" s="66" t="s">
        <v>5845</v>
      </c>
      <c r="K3957" s="66" t="s">
        <v>94</v>
      </c>
      <c r="M3957" s="66" t="s">
        <v>95</v>
      </c>
      <c r="N3957" t="s">
        <v>5309</v>
      </c>
      <c r="O3957"/>
    </row>
    <row r="3958" spans="1:15">
      <c r="A3958">
        <v>41801</v>
      </c>
      <c r="B3958" t="s">
        <v>5928</v>
      </c>
      <c r="C3958" t="s">
        <v>128</v>
      </c>
      <c r="D3958" s="67" t="s">
        <v>5929</v>
      </c>
      <c r="E3958" s="66" t="s">
        <v>15351</v>
      </c>
      <c r="F3958" t="s">
        <v>91</v>
      </c>
      <c r="G3958" s="66" t="s">
        <v>5866</v>
      </c>
      <c r="H3958" s="67" t="s">
        <v>10269</v>
      </c>
      <c r="I3958" t="s">
        <v>5921</v>
      </c>
      <c r="J3958" s="66" t="s">
        <v>5845</v>
      </c>
      <c r="K3958" s="66" t="s">
        <v>94</v>
      </c>
      <c r="M3958" s="66" t="s">
        <v>95</v>
      </c>
      <c r="N3958" t="s">
        <v>5309</v>
      </c>
      <c r="O3958"/>
    </row>
    <row r="3959" spans="1:15">
      <c r="A3959">
        <v>41804</v>
      </c>
      <c r="B3959" t="s">
        <v>5930</v>
      </c>
      <c r="C3959" t="s">
        <v>1229</v>
      </c>
      <c r="D3959" s="67" t="s">
        <v>5931</v>
      </c>
      <c r="E3959" s="66" t="s">
        <v>15351</v>
      </c>
      <c r="F3959" t="s">
        <v>114</v>
      </c>
      <c r="G3959" s="66" t="s">
        <v>5866</v>
      </c>
      <c r="H3959" s="67" t="s">
        <v>10266</v>
      </c>
      <c r="I3959" t="s">
        <v>5921</v>
      </c>
      <c r="J3959" s="66" t="s">
        <v>5845</v>
      </c>
      <c r="K3959" s="66" t="s">
        <v>94</v>
      </c>
      <c r="M3959" s="66" t="s">
        <v>95</v>
      </c>
      <c r="N3959" t="s">
        <v>5309</v>
      </c>
      <c r="O3959"/>
    </row>
    <row r="3960" spans="1:15">
      <c r="A3960">
        <v>41812</v>
      </c>
      <c r="B3960" t="s">
        <v>5932</v>
      </c>
      <c r="C3960" t="s">
        <v>5933</v>
      </c>
      <c r="D3960" s="67" t="s">
        <v>5934</v>
      </c>
      <c r="E3960" s="66" t="s">
        <v>15351</v>
      </c>
      <c r="F3960" t="s">
        <v>91</v>
      </c>
      <c r="G3960" s="66" t="s">
        <v>5866</v>
      </c>
      <c r="H3960" s="67" t="s">
        <v>10233</v>
      </c>
      <c r="I3960" t="s">
        <v>5921</v>
      </c>
      <c r="J3960" s="66" t="s">
        <v>5845</v>
      </c>
      <c r="K3960" s="66" t="s">
        <v>94</v>
      </c>
      <c r="M3960" s="66" t="s">
        <v>95</v>
      </c>
      <c r="N3960" t="s">
        <v>5309</v>
      </c>
      <c r="O3960"/>
    </row>
    <row r="3961" spans="1:15">
      <c r="A3961">
        <v>41832</v>
      </c>
      <c r="B3961" t="s">
        <v>5935</v>
      </c>
      <c r="C3961" t="s">
        <v>426</v>
      </c>
      <c r="D3961" s="67" t="s">
        <v>598</v>
      </c>
      <c r="E3961" s="66" t="s">
        <v>15351</v>
      </c>
      <c r="F3961" t="s">
        <v>91</v>
      </c>
      <c r="G3961" s="66" t="s">
        <v>5866</v>
      </c>
      <c r="H3961" s="67" t="s">
        <v>15978</v>
      </c>
      <c r="I3961" t="s">
        <v>5921</v>
      </c>
      <c r="J3961" s="66" t="s">
        <v>5845</v>
      </c>
      <c r="K3961" s="66" t="s">
        <v>94</v>
      </c>
      <c r="M3961" s="66" t="s">
        <v>95</v>
      </c>
      <c r="N3961" t="s">
        <v>5309</v>
      </c>
      <c r="O3961"/>
    </row>
    <row r="3962" spans="1:15">
      <c r="A3962">
        <v>48085</v>
      </c>
      <c r="B3962" t="s">
        <v>5936</v>
      </c>
      <c r="C3962" t="s">
        <v>232</v>
      </c>
      <c r="D3962" s="67" t="s">
        <v>5937</v>
      </c>
      <c r="E3962" s="66" t="s">
        <v>15351</v>
      </c>
      <c r="F3962" t="s">
        <v>114</v>
      </c>
      <c r="G3962" s="66" t="s">
        <v>5866</v>
      </c>
      <c r="H3962" s="67" t="s">
        <v>10269</v>
      </c>
      <c r="I3962" t="s">
        <v>5921</v>
      </c>
      <c r="J3962" s="66" t="s">
        <v>5845</v>
      </c>
      <c r="K3962" s="66" t="s">
        <v>94</v>
      </c>
      <c r="M3962" s="66" t="s">
        <v>95</v>
      </c>
      <c r="N3962" t="s">
        <v>5309</v>
      </c>
      <c r="O3962"/>
    </row>
    <row r="3963" spans="1:15">
      <c r="A3963">
        <v>48104</v>
      </c>
      <c r="B3963" t="s">
        <v>5938</v>
      </c>
      <c r="C3963" t="s">
        <v>512</v>
      </c>
      <c r="D3963" s="67" t="s">
        <v>5939</v>
      </c>
      <c r="E3963" s="66" t="s">
        <v>15351</v>
      </c>
      <c r="F3963" t="s">
        <v>114</v>
      </c>
      <c r="G3963" s="66" t="s">
        <v>5866</v>
      </c>
      <c r="H3963" s="67" t="s">
        <v>10266</v>
      </c>
      <c r="I3963" t="s">
        <v>5921</v>
      </c>
      <c r="J3963" s="66" t="s">
        <v>5845</v>
      </c>
      <c r="K3963" s="66" t="s">
        <v>94</v>
      </c>
      <c r="M3963" s="66" t="s">
        <v>95</v>
      </c>
      <c r="N3963" t="s">
        <v>5309</v>
      </c>
      <c r="O3963"/>
    </row>
    <row r="3964" spans="1:15">
      <c r="A3964">
        <v>52695</v>
      </c>
      <c r="B3964" t="s">
        <v>5940</v>
      </c>
      <c r="C3964" t="s">
        <v>122</v>
      </c>
      <c r="D3964" s="67" t="s">
        <v>5941</v>
      </c>
      <c r="E3964" s="66" t="s">
        <v>15351</v>
      </c>
      <c r="F3964" t="s">
        <v>91</v>
      </c>
      <c r="G3964" s="66" t="s">
        <v>5866</v>
      </c>
      <c r="H3964" s="67" t="s">
        <v>10235</v>
      </c>
      <c r="I3964" t="s">
        <v>5921</v>
      </c>
      <c r="J3964" s="66" t="s">
        <v>5845</v>
      </c>
      <c r="K3964" s="66" t="s">
        <v>94</v>
      </c>
      <c r="M3964" s="66" t="s">
        <v>95</v>
      </c>
      <c r="N3964" t="s">
        <v>5309</v>
      </c>
      <c r="O3964"/>
    </row>
    <row r="3965" spans="1:15">
      <c r="A3965">
        <v>65108</v>
      </c>
      <c r="B3965" t="s">
        <v>5942</v>
      </c>
      <c r="C3965" t="s">
        <v>145</v>
      </c>
      <c r="D3965" s="67" t="s">
        <v>5943</v>
      </c>
      <c r="E3965" s="66" t="s">
        <v>15351</v>
      </c>
      <c r="F3965" t="s">
        <v>114</v>
      </c>
      <c r="G3965" s="66" t="s">
        <v>5866</v>
      </c>
      <c r="H3965" s="67" t="s">
        <v>10233</v>
      </c>
      <c r="I3965" t="s">
        <v>5921</v>
      </c>
      <c r="J3965" s="66" t="s">
        <v>5845</v>
      </c>
      <c r="K3965" s="66" t="s">
        <v>94</v>
      </c>
      <c r="M3965" s="66" t="s">
        <v>95</v>
      </c>
      <c r="N3965" t="s">
        <v>5309</v>
      </c>
      <c r="O3965"/>
    </row>
    <row r="3966" spans="1:15">
      <c r="A3966">
        <v>73497</v>
      </c>
      <c r="B3966" t="s">
        <v>1864</v>
      </c>
      <c r="C3966" t="s">
        <v>1131</v>
      </c>
      <c r="D3966" s="67" t="s">
        <v>5944</v>
      </c>
      <c r="E3966" s="66" t="s">
        <v>15352</v>
      </c>
      <c r="F3966" t="s">
        <v>91</v>
      </c>
      <c r="G3966" s="66" t="s">
        <v>5866</v>
      </c>
      <c r="H3966" s="67" t="s">
        <v>10233</v>
      </c>
      <c r="I3966" t="s">
        <v>5921</v>
      </c>
      <c r="J3966" s="66" t="s">
        <v>5845</v>
      </c>
      <c r="K3966" s="66" t="s">
        <v>94</v>
      </c>
      <c r="M3966" s="66" t="s">
        <v>95</v>
      </c>
      <c r="N3966" t="s">
        <v>5309</v>
      </c>
      <c r="O3966"/>
    </row>
    <row r="3967" spans="1:15">
      <c r="A3967">
        <v>73498</v>
      </c>
      <c r="B3967" t="s">
        <v>1864</v>
      </c>
      <c r="C3967" t="s">
        <v>882</v>
      </c>
      <c r="D3967" s="67" t="s">
        <v>5945</v>
      </c>
      <c r="E3967" s="66" t="s">
        <v>15351</v>
      </c>
      <c r="F3967" t="s">
        <v>114</v>
      </c>
      <c r="G3967" s="66" t="s">
        <v>5866</v>
      </c>
      <c r="H3967" s="67" t="s">
        <v>10233</v>
      </c>
      <c r="I3967" t="s">
        <v>5921</v>
      </c>
      <c r="J3967" s="66" t="s">
        <v>5845</v>
      </c>
      <c r="K3967" s="66" t="s">
        <v>94</v>
      </c>
      <c r="M3967" s="66" t="s">
        <v>95</v>
      </c>
      <c r="N3967" t="s">
        <v>5309</v>
      </c>
      <c r="O3967"/>
    </row>
    <row r="3968" spans="1:15">
      <c r="A3968">
        <v>78028</v>
      </c>
      <c r="B3968" t="s">
        <v>5946</v>
      </c>
      <c r="C3968" t="s">
        <v>97</v>
      </c>
      <c r="D3968" s="67" t="s">
        <v>5947</v>
      </c>
      <c r="E3968" s="66" t="s">
        <v>15351</v>
      </c>
      <c r="F3968" t="s">
        <v>91</v>
      </c>
      <c r="G3968" s="66" t="s">
        <v>5866</v>
      </c>
      <c r="H3968" s="67" t="s">
        <v>10233</v>
      </c>
      <c r="I3968" t="s">
        <v>5921</v>
      </c>
      <c r="J3968" s="66" t="s">
        <v>5845</v>
      </c>
      <c r="K3968" s="66" t="s">
        <v>94</v>
      </c>
      <c r="M3968" s="66" t="s">
        <v>95</v>
      </c>
      <c r="N3968" t="s">
        <v>5309</v>
      </c>
      <c r="O3968"/>
    </row>
    <row r="3969" spans="1:15">
      <c r="A3969">
        <v>84036</v>
      </c>
      <c r="B3969" t="s">
        <v>5948</v>
      </c>
      <c r="C3969" t="s">
        <v>180</v>
      </c>
      <c r="D3969" s="67" t="s">
        <v>5949</v>
      </c>
      <c r="E3969" s="66" t="s">
        <v>15351</v>
      </c>
      <c r="F3969" t="s">
        <v>91</v>
      </c>
      <c r="G3969" s="66" t="s">
        <v>5866</v>
      </c>
      <c r="H3969" s="67" t="s">
        <v>10235</v>
      </c>
      <c r="I3969" t="s">
        <v>5921</v>
      </c>
      <c r="J3969" s="66" t="s">
        <v>5845</v>
      </c>
      <c r="K3969" s="66" t="s">
        <v>94</v>
      </c>
      <c r="M3969" s="66" t="s">
        <v>95</v>
      </c>
      <c r="N3969" t="s">
        <v>5309</v>
      </c>
      <c r="O3969"/>
    </row>
    <row r="3970" spans="1:15">
      <c r="A3970">
        <v>174661</v>
      </c>
      <c r="B3970" t="s">
        <v>5924</v>
      </c>
      <c r="C3970" t="s">
        <v>1514</v>
      </c>
      <c r="D3970" s="67" t="s">
        <v>2935</v>
      </c>
      <c r="E3970" s="66" t="s">
        <v>15351</v>
      </c>
      <c r="F3970" t="s">
        <v>114</v>
      </c>
      <c r="G3970" s="66" t="s">
        <v>5866</v>
      </c>
      <c r="H3970" s="67" t="s">
        <v>10235</v>
      </c>
      <c r="I3970" t="s">
        <v>5921</v>
      </c>
      <c r="J3970" s="66" t="s">
        <v>5845</v>
      </c>
      <c r="K3970" s="66" t="s">
        <v>94</v>
      </c>
      <c r="M3970" s="66" t="s">
        <v>95</v>
      </c>
      <c r="N3970" t="s">
        <v>5309</v>
      </c>
      <c r="O3970"/>
    </row>
    <row r="3971" spans="1:15">
      <c r="A3971">
        <v>203182</v>
      </c>
      <c r="B3971" t="s">
        <v>5946</v>
      </c>
      <c r="C3971" t="s">
        <v>1303</v>
      </c>
      <c r="D3971" s="67" t="s">
        <v>5950</v>
      </c>
      <c r="E3971" s="66" t="s">
        <v>15351</v>
      </c>
      <c r="F3971" t="s">
        <v>114</v>
      </c>
      <c r="G3971" s="66" t="s">
        <v>5866</v>
      </c>
      <c r="H3971" s="67" t="s">
        <v>10233</v>
      </c>
      <c r="I3971" t="s">
        <v>5921</v>
      </c>
      <c r="J3971" s="66" t="s">
        <v>5845</v>
      </c>
      <c r="K3971" s="66" t="s">
        <v>94</v>
      </c>
      <c r="M3971" s="66" t="s">
        <v>95</v>
      </c>
      <c r="N3971" t="s">
        <v>5309</v>
      </c>
      <c r="O3971"/>
    </row>
    <row r="3972" spans="1:15">
      <c r="A3972">
        <v>210135</v>
      </c>
      <c r="B3972" t="s">
        <v>5951</v>
      </c>
      <c r="C3972" t="s">
        <v>5166</v>
      </c>
      <c r="D3972" s="67" t="s">
        <v>5952</v>
      </c>
      <c r="E3972" s="66" t="s">
        <v>15351</v>
      </c>
      <c r="F3972" t="s">
        <v>114</v>
      </c>
      <c r="G3972" s="66" t="s">
        <v>5866</v>
      </c>
      <c r="H3972" s="67" t="s">
        <v>10233</v>
      </c>
      <c r="I3972" t="s">
        <v>5921</v>
      </c>
      <c r="J3972" s="66" t="s">
        <v>5845</v>
      </c>
      <c r="K3972" s="66" t="s">
        <v>94</v>
      </c>
      <c r="M3972" s="66" t="s">
        <v>95</v>
      </c>
      <c r="N3972" t="s">
        <v>5309</v>
      </c>
      <c r="O3972"/>
    </row>
    <row r="3973" spans="1:15">
      <c r="A3973">
        <v>262066</v>
      </c>
      <c r="B3973" t="s">
        <v>5953</v>
      </c>
      <c r="C3973" t="s">
        <v>5954</v>
      </c>
      <c r="D3973" s="67" t="s">
        <v>5955</v>
      </c>
      <c r="E3973" s="66" t="s">
        <v>15351</v>
      </c>
      <c r="F3973" t="s">
        <v>114</v>
      </c>
      <c r="G3973" s="66" t="s">
        <v>5866</v>
      </c>
      <c r="H3973" s="67" t="s">
        <v>10233</v>
      </c>
      <c r="I3973" t="s">
        <v>5921</v>
      </c>
      <c r="J3973" s="66" t="s">
        <v>5845</v>
      </c>
      <c r="K3973" s="66" t="s">
        <v>94</v>
      </c>
      <c r="M3973" s="66" t="s">
        <v>95</v>
      </c>
      <c r="N3973" t="s">
        <v>5309</v>
      </c>
      <c r="O3973"/>
    </row>
    <row r="3974" spans="1:15">
      <c r="A3974">
        <v>285810</v>
      </c>
      <c r="B3974" t="s">
        <v>5956</v>
      </c>
      <c r="C3974" t="s">
        <v>512</v>
      </c>
      <c r="D3974" s="67" t="s">
        <v>5957</v>
      </c>
      <c r="E3974" s="66" t="s">
        <v>15351</v>
      </c>
      <c r="F3974" t="s">
        <v>114</v>
      </c>
      <c r="G3974" s="66" t="s">
        <v>5866</v>
      </c>
      <c r="H3974" s="67" t="s">
        <v>10275</v>
      </c>
      <c r="I3974" t="s">
        <v>5921</v>
      </c>
      <c r="J3974" s="66" t="s">
        <v>5845</v>
      </c>
      <c r="K3974" s="66" t="s">
        <v>94</v>
      </c>
      <c r="M3974" s="66" t="s">
        <v>95</v>
      </c>
      <c r="N3974" t="s">
        <v>5309</v>
      </c>
      <c r="O3974"/>
    </row>
    <row r="3975" spans="1:15">
      <c r="A3975">
        <v>285812</v>
      </c>
      <c r="B3975" t="s">
        <v>5958</v>
      </c>
      <c r="C3975" t="s">
        <v>1308</v>
      </c>
      <c r="D3975" s="67" t="s">
        <v>5959</v>
      </c>
      <c r="E3975" s="66" t="s">
        <v>15351</v>
      </c>
      <c r="F3975" t="s">
        <v>114</v>
      </c>
      <c r="G3975" s="66" t="s">
        <v>5866</v>
      </c>
      <c r="H3975" s="67" t="s">
        <v>10269</v>
      </c>
      <c r="I3975" t="s">
        <v>5921</v>
      </c>
      <c r="J3975" s="66" t="s">
        <v>5845</v>
      </c>
      <c r="K3975" s="66" t="s">
        <v>94</v>
      </c>
      <c r="M3975" s="66" t="s">
        <v>95</v>
      </c>
      <c r="N3975" t="s">
        <v>5309</v>
      </c>
      <c r="O3975"/>
    </row>
    <row r="3976" spans="1:15">
      <c r="A3976">
        <v>285814</v>
      </c>
      <c r="B3976" t="s">
        <v>1186</v>
      </c>
      <c r="C3976" t="s">
        <v>177</v>
      </c>
      <c r="D3976" s="67" t="s">
        <v>16187</v>
      </c>
      <c r="E3976" s="66" t="s">
        <v>15352</v>
      </c>
      <c r="F3976" t="s">
        <v>91</v>
      </c>
      <c r="G3976" s="66" t="s">
        <v>5866</v>
      </c>
      <c r="H3976" s="67" t="s">
        <v>15978</v>
      </c>
      <c r="I3976" t="s">
        <v>5921</v>
      </c>
      <c r="J3976" s="66" t="s">
        <v>5845</v>
      </c>
      <c r="K3976" s="66" t="s">
        <v>94</v>
      </c>
      <c r="M3976" s="66" t="s">
        <v>95</v>
      </c>
      <c r="N3976" t="s">
        <v>5309</v>
      </c>
      <c r="O3976"/>
    </row>
    <row r="3977" spans="1:15">
      <c r="A3977">
        <v>309427</v>
      </c>
      <c r="B3977" t="s">
        <v>5960</v>
      </c>
      <c r="C3977" t="s">
        <v>204</v>
      </c>
      <c r="D3977" s="67" t="s">
        <v>141</v>
      </c>
      <c r="E3977" s="66" t="s">
        <v>15351</v>
      </c>
      <c r="F3977" t="s">
        <v>91</v>
      </c>
      <c r="G3977" s="66" t="s">
        <v>5866</v>
      </c>
      <c r="H3977" s="67" t="s">
        <v>10260</v>
      </c>
      <c r="I3977" t="s">
        <v>5921</v>
      </c>
      <c r="J3977" s="66" t="s">
        <v>5845</v>
      </c>
      <c r="K3977" s="66" t="s">
        <v>94</v>
      </c>
      <c r="M3977" s="66" t="s">
        <v>95</v>
      </c>
      <c r="N3977" t="s">
        <v>5309</v>
      </c>
      <c r="O3977"/>
    </row>
    <row r="3978" spans="1:15">
      <c r="A3978">
        <v>324716</v>
      </c>
      <c r="B3978" t="s">
        <v>5961</v>
      </c>
      <c r="C3978" t="s">
        <v>345</v>
      </c>
      <c r="D3978" s="67" t="s">
        <v>5962</v>
      </c>
      <c r="E3978" s="66" t="s">
        <v>15351</v>
      </c>
      <c r="F3978" t="s">
        <v>91</v>
      </c>
      <c r="G3978" s="66" t="s">
        <v>5866</v>
      </c>
      <c r="H3978" s="67" t="s">
        <v>10269</v>
      </c>
      <c r="I3978" t="s">
        <v>5921</v>
      </c>
      <c r="J3978" s="66" t="s">
        <v>5845</v>
      </c>
      <c r="K3978" s="66" t="s">
        <v>94</v>
      </c>
      <c r="M3978" s="66" t="s">
        <v>95</v>
      </c>
      <c r="N3978" t="s">
        <v>5309</v>
      </c>
      <c r="O3978"/>
    </row>
    <row r="3979" spans="1:15">
      <c r="A3979">
        <v>324728</v>
      </c>
      <c r="B3979" t="s">
        <v>5963</v>
      </c>
      <c r="C3979" t="s">
        <v>2085</v>
      </c>
      <c r="D3979" s="67" t="s">
        <v>5964</v>
      </c>
      <c r="E3979" s="66" t="s">
        <v>15352</v>
      </c>
      <c r="F3979" t="s">
        <v>91</v>
      </c>
      <c r="G3979" s="66" t="s">
        <v>5866</v>
      </c>
      <c r="H3979" s="67" t="s">
        <v>10235</v>
      </c>
      <c r="I3979" t="s">
        <v>5921</v>
      </c>
      <c r="J3979" s="66" t="s">
        <v>5845</v>
      </c>
      <c r="K3979" s="66" t="s">
        <v>94</v>
      </c>
      <c r="M3979" s="66" t="s">
        <v>95</v>
      </c>
      <c r="N3979" t="s">
        <v>5309</v>
      </c>
      <c r="O3979"/>
    </row>
    <row r="3980" spans="1:15">
      <c r="A3980">
        <v>324731</v>
      </c>
      <c r="B3980" t="s">
        <v>5965</v>
      </c>
      <c r="C3980" t="s">
        <v>129</v>
      </c>
      <c r="D3980" s="67" t="s">
        <v>5966</v>
      </c>
      <c r="E3980" s="66" t="s">
        <v>15351</v>
      </c>
      <c r="F3980" t="s">
        <v>91</v>
      </c>
      <c r="G3980" s="66" t="s">
        <v>5866</v>
      </c>
      <c r="H3980" s="67" t="s">
        <v>10260</v>
      </c>
      <c r="I3980" t="s">
        <v>5921</v>
      </c>
      <c r="J3980" s="66" t="s">
        <v>5845</v>
      </c>
      <c r="K3980" s="66" t="s">
        <v>94</v>
      </c>
      <c r="M3980" s="66" t="s">
        <v>95</v>
      </c>
      <c r="N3980" t="s">
        <v>5309</v>
      </c>
      <c r="O3980"/>
    </row>
    <row r="3981" spans="1:15">
      <c r="A3981">
        <v>336256</v>
      </c>
      <c r="B3981" t="s">
        <v>5967</v>
      </c>
      <c r="C3981" t="s">
        <v>665</v>
      </c>
      <c r="D3981" s="67" t="s">
        <v>5968</v>
      </c>
      <c r="E3981" s="66" t="s">
        <v>15351</v>
      </c>
      <c r="F3981" t="s">
        <v>114</v>
      </c>
      <c r="G3981" s="66" t="s">
        <v>5866</v>
      </c>
      <c r="H3981" s="67" t="s">
        <v>10233</v>
      </c>
      <c r="I3981" t="s">
        <v>5921</v>
      </c>
      <c r="J3981" s="66" t="s">
        <v>5845</v>
      </c>
      <c r="K3981" s="66" t="s">
        <v>94</v>
      </c>
      <c r="M3981" s="66" t="s">
        <v>95</v>
      </c>
      <c r="N3981" t="s">
        <v>5309</v>
      </c>
      <c r="O3981"/>
    </row>
    <row r="3982" spans="1:15">
      <c r="A3982">
        <v>358355</v>
      </c>
      <c r="B3982" t="s">
        <v>5969</v>
      </c>
      <c r="C3982" t="s">
        <v>5970</v>
      </c>
      <c r="D3982" s="67" t="s">
        <v>5971</v>
      </c>
      <c r="E3982" s="66" t="s">
        <v>912</v>
      </c>
      <c r="F3982" t="s">
        <v>114</v>
      </c>
      <c r="G3982" s="66" t="s">
        <v>5866</v>
      </c>
      <c r="H3982" s="67" t="s">
        <v>10269</v>
      </c>
      <c r="I3982" t="s">
        <v>5921</v>
      </c>
      <c r="J3982" s="66" t="s">
        <v>5845</v>
      </c>
      <c r="K3982" s="66" t="s">
        <v>94</v>
      </c>
      <c r="M3982" s="66" t="s">
        <v>95</v>
      </c>
      <c r="N3982" t="s">
        <v>5309</v>
      </c>
      <c r="O3982"/>
    </row>
    <row r="3983" spans="1:15">
      <c r="A3983">
        <v>379801</v>
      </c>
      <c r="B3983" t="s">
        <v>5972</v>
      </c>
      <c r="C3983" t="s">
        <v>4411</v>
      </c>
      <c r="D3983" s="67" t="s">
        <v>5973</v>
      </c>
      <c r="E3983" s="66" t="s">
        <v>15351</v>
      </c>
      <c r="F3983" t="s">
        <v>114</v>
      </c>
      <c r="G3983" s="66" t="s">
        <v>5866</v>
      </c>
      <c r="H3983" s="67" t="s">
        <v>10235</v>
      </c>
      <c r="I3983" t="s">
        <v>5921</v>
      </c>
      <c r="J3983" s="66" t="s">
        <v>5845</v>
      </c>
      <c r="K3983" s="66" t="s">
        <v>94</v>
      </c>
      <c r="M3983" s="66" t="s">
        <v>95</v>
      </c>
      <c r="N3983" t="s">
        <v>5309</v>
      </c>
      <c r="O3983"/>
    </row>
    <row r="3984" spans="1:15">
      <c r="A3984">
        <v>407042</v>
      </c>
      <c r="B3984" t="s">
        <v>5969</v>
      </c>
      <c r="C3984" t="s">
        <v>182</v>
      </c>
      <c r="D3984" s="67" t="s">
        <v>5558</v>
      </c>
      <c r="E3984" s="66" t="s">
        <v>15351</v>
      </c>
      <c r="F3984" t="s">
        <v>91</v>
      </c>
      <c r="G3984" s="66" t="s">
        <v>5866</v>
      </c>
      <c r="H3984" s="67" t="s">
        <v>10269</v>
      </c>
      <c r="I3984" t="s">
        <v>5921</v>
      </c>
      <c r="J3984" s="66" t="s">
        <v>5845</v>
      </c>
      <c r="K3984" s="66" t="s">
        <v>94</v>
      </c>
      <c r="M3984" s="66" t="s">
        <v>95</v>
      </c>
      <c r="N3984" t="s">
        <v>5309</v>
      </c>
      <c r="O3984"/>
    </row>
    <row r="3985" spans="1:15">
      <c r="A3985">
        <v>409815</v>
      </c>
      <c r="B3985" t="s">
        <v>5975</v>
      </c>
      <c r="C3985" t="s">
        <v>566</v>
      </c>
      <c r="D3985" s="67" t="s">
        <v>5651</v>
      </c>
      <c r="E3985" s="66" t="s">
        <v>15351</v>
      </c>
      <c r="F3985" t="s">
        <v>114</v>
      </c>
      <c r="G3985" s="66" t="s">
        <v>5866</v>
      </c>
      <c r="H3985" s="67" t="s">
        <v>10260</v>
      </c>
      <c r="I3985" t="s">
        <v>5921</v>
      </c>
      <c r="J3985" s="66" t="s">
        <v>5845</v>
      </c>
      <c r="K3985" s="66" t="s">
        <v>94</v>
      </c>
      <c r="M3985" s="66" t="s">
        <v>95</v>
      </c>
      <c r="N3985" t="s">
        <v>5309</v>
      </c>
      <c r="O3985"/>
    </row>
    <row r="3986" spans="1:15">
      <c r="A3986">
        <v>423673</v>
      </c>
      <c r="B3986" t="s">
        <v>5969</v>
      </c>
      <c r="C3986" t="s">
        <v>3426</v>
      </c>
      <c r="D3986" s="67" t="s">
        <v>5976</v>
      </c>
      <c r="E3986" s="66" t="s">
        <v>15352</v>
      </c>
      <c r="F3986" t="s">
        <v>91</v>
      </c>
      <c r="G3986" s="66" t="s">
        <v>5866</v>
      </c>
      <c r="H3986" s="67" t="s">
        <v>10310</v>
      </c>
      <c r="I3986" t="s">
        <v>5921</v>
      </c>
      <c r="J3986" s="66" t="s">
        <v>5845</v>
      </c>
      <c r="K3986" s="66" t="s">
        <v>94</v>
      </c>
      <c r="M3986" s="66" t="s">
        <v>95</v>
      </c>
      <c r="N3986" t="s">
        <v>5309</v>
      </c>
      <c r="O3986"/>
    </row>
    <row r="3987" spans="1:15">
      <c r="A3987">
        <v>438420</v>
      </c>
      <c r="B3987" t="s">
        <v>5665</v>
      </c>
      <c r="C3987" t="s">
        <v>5504</v>
      </c>
      <c r="D3987" s="67" t="s">
        <v>5977</v>
      </c>
      <c r="E3987" s="66" t="s">
        <v>15351</v>
      </c>
      <c r="F3987" t="s">
        <v>114</v>
      </c>
      <c r="G3987" s="66" t="s">
        <v>5866</v>
      </c>
      <c r="H3987" s="67" t="s">
        <v>10260</v>
      </c>
      <c r="I3987" t="s">
        <v>5921</v>
      </c>
      <c r="J3987" s="66" t="s">
        <v>5845</v>
      </c>
      <c r="K3987" s="66" t="s">
        <v>94</v>
      </c>
      <c r="M3987" s="66" t="s">
        <v>95</v>
      </c>
      <c r="N3987" t="s">
        <v>5309</v>
      </c>
      <c r="O3987"/>
    </row>
    <row r="3988" spans="1:15">
      <c r="A3988">
        <v>439512</v>
      </c>
      <c r="B3988" t="s">
        <v>2643</v>
      </c>
      <c r="C3988" t="s">
        <v>204</v>
      </c>
      <c r="D3988" s="67" t="s">
        <v>193</v>
      </c>
      <c r="E3988" s="66" t="s">
        <v>15351</v>
      </c>
      <c r="F3988" t="s">
        <v>91</v>
      </c>
      <c r="G3988" s="66" t="s">
        <v>5866</v>
      </c>
      <c r="H3988" s="67" t="s">
        <v>10260</v>
      </c>
      <c r="I3988" t="s">
        <v>5921</v>
      </c>
      <c r="J3988" s="66" t="s">
        <v>5845</v>
      </c>
      <c r="K3988" s="66" t="s">
        <v>94</v>
      </c>
      <c r="M3988" s="66" t="s">
        <v>95</v>
      </c>
      <c r="N3988" t="s">
        <v>5309</v>
      </c>
      <c r="O3988"/>
    </row>
    <row r="3989" spans="1:15">
      <c r="A3989">
        <v>440316</v>
      </c>
      <c r="B3989" t="s">
        <v>5978</v>
      </c>
      <c r="C3989" t="s">
        <v>375</v>
      </c>
      <c r="D3989" s="67" t="s">
        <v>5979</v>
      </c>
      <c r="E3989" s="66" t="s">
        <v>15351</v>
      </c>
      <c r="F3989" t="s">
        <v>114</v>
      </c>
      <c r="G3989" s="66" t="s">
        <v>5866</v>
      </c>
      <c r="H3989" s="67" t="s">
        <v>10233</v>
      </c>
      <c r="I3989" t="s">
        <v>5921</v>
      </c>
      <c r="J3989" s="66" t="s">
        <v>5845</v>
      </c>
      <c r="K3989" s="66" t="s">
        <v>94</v>
      </c>
      <c r="M3989" s="66" t="s">
        <v>95</v>
      </c>
      <c r="N3989" t="s">
        <v>5309</v>
      </c>
      <c r="O3989"/>
    </row>
    <row r="3990" spans="1:15">
      <c r="A3990">
        <v>457642</v>
      </c>
      <c r="B3990" t="s">
        <v>5980</v>
      </c>
      <c r="C3990" t="s">
        <v>279</v>
      </c>
      <c r="D3990" s="67" t="s">
        <v>5981</v>
      </c>
      <c r="E3990" s="66" t="s">
        <v>15351</v>
      </c>
      <c r="F3990" t="s">
        <v>114</v>
      </c>
      <c r="G3990" s="66" t="s">
        <v>5866</v>
      </c>
      <c r="H3990" s="67" t="s">
        <v>10233</v>
      </c>
      <c r="I3990" t="s">
        <v>5921</v>
      </c>
      <c r="J3990" s="66" t="s">
        <v>5845</v>
      </c>
      <c r="K3990" s="66" t="s">
        <v>94</v>
      </c>
      <c r="M3990" s="66" t="s">
        <v>95</v>
      </c>
      <c r="N3990" t="s">
        <v>5309</v>
      </c>
      <c r="O3990"/>
    </row>
    <row r="3991" spans="1:15">
      <c r="A3991">
        <v>492105</v>
      </c>
      <c r="B3991" t="s">
        <v>5982</v>
      </c>
      <c r="C3991" t="s">
        <v>131</v>
      </c>
      <c r="D3991" s="67" t="s">
        <v>5983</v>
      </c>
      <c r="E3991" s="66" t="s">
        <v>15351</v>
      </c>
      <c r="F3991" t="s">
        <v>91</v>
      </c>
      <c r="G3991" s="66" t="s">
        <v>5866</v>
      </c>
      <c r="H3991" s="67" t="s">
        <v>10266</v>
      </c>
      <c r="I3991" t="s">
        <v>5921</v>
      </c>
      <c r="J3991" s="66" t="s">
        <v>5845</v>
      </c>
      <c r="K3991" s="66" t="s">
        <v>94</v>
      </c>
      <c r="M3991" s="66" t="s">
        <v>95</v>
      </c>
      <c r="N3991" t="s">
        <v>5309</v>
      </c>
      <c r="O3991"/>
    </row>
    <row r="3992" spans="1:15">
      <c r="A3992">
        <v>504871</v>
      </c>
      <c r="B3992" t="s">
        <v>5948</v>
      </c>
      <c r="C3992" t="s">
        <v>2222</v>
      </c>
      <c r="D3992" s="67" t="s">
        <v>5984</v>
      </c>
      <c r="E3992" s="66" t="s">
        <v>173</v>
      </c>
      <c r="F3992" t="s">
        <v>114</v>
      </c>
      <c r="G3992" s="66" t="s">
        <v>5866</v>
      </c>
      <c r="H3992" s="67" t="s">
        <v>10235</v>
      </c>
      <c r="I3992" t="s">
        <v>5921</v>
      </c>
      <c r="J3992" s="66" t="s">
        <v>5845</v>
      </c>
      <c r="K3992" s="66" t="s">
        <v>94</v>
      </c>
      <c r="M3992" s="66" t="s">
        <v>95</v>
      </c>
      <c r="N3992" t="s">
        <v>5309</v>
      </c>
      <c r="O3992"/>
    </row>
    <row r="3993" spans="1:15">
      <c r="A3993">
        <v>508611</v>
      </c>
      <c r="B3993" t="s">
        <v>5468</v>
      </c>
      <c r="C3993" t="s">
        <v>2982</v>
      </c>
      <c r="D3993" s="67" t="s">
        <v>2965</v>
      </c>
      <c r="E3993" s="66" t="s">
        <v>912</v>
      </c>
      <c r="F3993" t="s">
        <v>91</v>
      </c>
      <c r="G3993" s="66" t="s">
        <v>5866</v>
      </c>
      <c r="H3993" s="67" t="s">
        <v>10269</v>
      </c>
      <c r="I3993" t="s">
        <v>5921</v>
      </c>
      <c r="J3993" s="66" t="s">
        <v>5845</v>
      </c>
      <c r="K3993" s="66" t="s">
        <v>94</v>
      </c>
      <c r="M3993" s="66" t="s">
        <v>95</v>
      </c>
      <c r="N3993" t="s">
        <v>5309</v>
      </c>
      <c r="O3993"/>
    </row>
    <row r="3994" spans="1:15">
      <c r="A3994">
        <v>514462</v>
      </c>
      <c r="B3994" t="s">
        <v>5985</v>
      </c>
      <c r="C3994" t="s">
        <v>304</v>
      </c>
      <c r="D3994" s="67" t="s">
        <v>5986</v>
      </c>
      <c r="E3994" s="66" t="s">
        <v>15351</v>
      </c>
      <c r="F3994" t="s">
        <v>114</v>
      </c>
      <c r="G3994" s="66" t="s">
        <v>5866</v>
      </c>
      <c r="H3994" s="67" t="s">
        <v>10260</v>
      </c>
      <c r="I3994" t="s">
        <v>5921</v>
      </c>
      <c r="J3994" s="66" t="s">
        <v>5845</v>
      </c>
      <c r="K3994" s="66" t="s">
        <v>94</v>
      </c>
      <c r="M3994" s="66" t="s">
        <v>95</v>
      </c>
      <c r="N3994" t="s">
        <v>5309</v>
      </c>
      <c r="O3994"/>
    </row>
    <row r="3995" spans="1:15">
      <c r="A3995">
        <v>517490</v>
      </c>
      <c r="B3995" t="s">
        <v>267</v>
      </c>
      <c r="C3995" t="s">
        <v>766</v>
      </c>
      <c r="D3995" s="67" t="s">
        <v>5987</v>
      </c>
      <c r="E3995" s="66" t="s">
        <v>912</v>
      </c>
      <c r="F3995" t="s">
        <v>114</v>
      </c>
      <c r="G3995" s="66" t="s">
        <v>5866</v>
      </c>
      <c r="H3995" s="67" t="s">
        <v>10233</v>
      </c>
      <c r="I3995" t="s">
        <v>5921</v>
      </c>
      <c r="J3995" s="66" t="s">
        <v>5845</v>
      </c>
      <c r="K3995" s="66" t="s">
        <v>94</v>
      </c>
      <c r="M3995" s="66" t="s">
        <v>95</v>
      </c>
      <c r="N3995" t="s">
        <v>5309</v>
      </c>
      <c r="O3995"/>
    </row>
    <row r="3996" spans="1:15">
      <c r="A3996">
        <v>523595</v>
      </c>
      <c r="B3996" t="s">
        <v>11024</v>
      </c>
      <c r="C3996" t="s">
        <v>755</v>
      </c>
      <c r="D3996" s="67" t="s">
        <v>7232</v>
      </c>
      <c r="E3996" s="66" t="s">
        <v>15351</v>
      </c>
      <c r="F3996" t="s">
        <v>114</v>
      </c>
      <c r="G3996" s="66" t="s">
        <v>5866</v>
      </c>
      <c r="H3996" s="67" t="s">
        <v>10260</v>
      </c>
      <c r="I3996" t="s">
        <v>5921</v>
      </c>
      <c r="J3996" s="66" t="s">
        <v>5845</v>
      </c>
      <c r="K3996" s="66" t="s">
        <v>94</v>
      </c>
      <c r="M3996" s="66" t="s">
        <v>95</v>
      </c>
      <c r="N3996" t="s">
        <v>5309</v>
      </c>
      <c r="O3996"/>
    </row>
    <row r="3997" spans="1:15">
      <c r="A3997">
        <v>523596</v>
      </c>
      <c r="B3997" t="s">
        <v>5988</v>
      </c>
      <c r="C3997" t="s">
        <v>4736</v>
      </c>
      <c r="D3997" s="67" t="s">
        <v>5989</v>
      </c>
      <c r="E3997" s="66" t="s">
        <v>173</v>
      </c>
      <c r="F3997" t="s">
        <v>91</v>
      </c>
      <c r="G3997" s="66" t="s">
        <v>5866</v>
      </c>
      <c r="H3997" s="67" t="s">
        <v>10242</v>
      </c>
      <c r="I3997" t="s">
        <v>5921</v>
      </c>
      <c r="J3997" s="66" t="s">
        <v>5845</v>
      </c>
      <c r="K3997" s="66" t="s">
        <v>94</v>
      </c>
      <c r="M3997" s="66" t="s">
        <v>95</v>
      </c>
      <c r="N3997" t="s">
        <v>5309</v>
      </c>
      <c r="O3997"/>
    </row>
    <row r="3998" spans="1:15">
      <c r="A3998">
        <v>526688</v>
      </c>
      <c r="B3998" t="s">
        <v>5990</v>
      </c>
      <c r="C3998" t="s">
        <v>128</v>
      </c>
      <c r="D3998" s="67" t="s">
        <v>5991</v>
      </c>
      <c r="E3998" s="66" t="s">
        <v>15351</v>
      </c>
      <c r="F3998" t="s">
        <v>91</v>
      </c>
      <c r="G3998" s="66" t="s">
        <v>5866</v>
      </c>
      <c r="H3998" s="67" t="s">
        <v>10233</v>
      </c>
      <c r="I3998" t="s">
        <v>5921</v>
      </c>
      <c r="J3998" s="66" t="s">
        <v>5845</v>
      </c>
      <c r="K3998" s="66" t="s">
        <v>94</v>
      </c>
      <c r="M3998" s="66" t="s">
        <v>95</v>
      </c>
      <c r="N3998" t="s">
        <v>5309</v>
      </c>
      <c r="O3998"/>
    </row>
    <row r="3999" spans="1:15">
      <c r="A3999">
        <v>530247</v>
      </c>
      <c r="B3999" t="s">
        <v>5992</v>
      </c>
      <c r="C3999" t="s">
        <v>5993</v>
      </c>
      <c r="D3999" s="67" t="s">
        <v>5994</v>
      </c>
      <c r="E3999" s="66" t="s">
        <v>912</v>
      </c>
      <c r="F3999" t="s">
        <v>91</v>
      </c>
      <c r="G3999" s="66" t="s">
        <v>5866</v>
      </c>
      <c r="H3999" s="67" t="s">
        <v>10275</v>
      </c>
      <c r="I3999" t="s">
        <v>5921</v>
      </c>
      <c r="J3999" s="66" t="s">
        <v>5845</v>
      </c>
      <c r="K3999" s="66" t="s">
        <v>94</v>
      </c>
      <c r="M3999" s="66" t="s">
        <v>95</v>
      </c>
      <c r="N3999" t="s">
        <v>5309</v>
      </c>
      <c r="O3999"/>
    </row>
    <row r="4000" spans="1:15">
      <c r="A4000">
        <v>541465</v>
      </c>
      <c r="B4000" t="s">
        <v>5995</v>
      </c>
      <c r="C4000" t="s">
        <v>318</v>
      </c>
      <c r="D4000" s="67" t="s">
        <v>3634</v>
      </c>
      <c r="E4000" s="66" t="s">
        <v>912</v>
      </c>
      <c r="F4000" t="s">
        <v>91</v>
      </c>
      <c r="G4000" s="66" t="s">
        <v>5866</v>
      </c>
      <c r="H4000" s="67" t="s">
        <v>10275</v>
      </c>
      <c r="I4000" t="s">
        <v>5921</v>
      </c>
      <c r="J4000" s="66" t="s">
        <v>5845</v>
      </c>
      <c r="K4000" s="66" t="s">
        <v>94</v>
      </c>
      <c r="M4000" s="66" t="s">
        <v>95</v>
      </c>
      <c r="N4000" t="s">
        <v>5309</v>
      </c>
      <c r="O4000"/>
    </row>
    <row r="4001" spans="1:15">
      <c r="A4001">
        <v>55481413</v>
      </c>
      <c r="B4001" t="s">
        <v>5996</v>
      </c>
      <c r="C4001" t="s">
        <v>3666</v>
      </c>
      <c r="D4001" s="67" t="s">
        <v>3930</v>
      </c>
      <c r="E4001" s="66" t="s">
        <v>15351</v>
      </c>
      <c r="F4001" t="s">
        <v>91</v>
      </c>
      <c r="G4001" s="66" t="s">
        <v>5866</v>
      </c>
      <c r="H4001" s="67" t="s">
        <v>10233</v>
      </c>
      <c r="I4001" t="s">
        <v>5921</v>
      </c>
      <c r="J4001" s="66" t="s">
        <v>5845</v>
      </c>
      <c r="K4001" s="66" t="s">
        <v>94</v>
      </c>
      <c r="M4001" s="66" t="s">
        <v>95</v>
      </c>
      <c r="N4001" t="s">
        <v>5309</v>
      </c>
      <c r="O4001"/>
    </row>
    <row r="4002" spans="1:15">
      <c r="A4002">
        <v>55494700</v>
      </c>
      <c r="B4002" t="s">
        <v>5997</v>
      </c>
      <c r="C4002" t="s">
        <v>194</v>
      </c>
      <c r="D4002" s="67" t="s">
        <v>5998</v>
      </c>
      <c r="E4002" s="66" t="s">
        <v>1001</v>
      </c>
      <c r="F4002" t="s">
        <v>91</v>
      </c>
      <c r="G4002" s="66" t="s">
        <v>5866</v>
      </c>
      <c r="H4002" s="67" t="s">
        <v>10260</v>
      </c>
      <c r="I4002" t="s">
        <v>5921</v>
      </c>
      <c r="J4002" s="66" t="s">
        <v>5845</v>
      </c>
      <c r="K4002" s="66" t="s">
        <v>94</v>
      </c>
      <c r="M4002" s="66" t="s">
        <v>95</v>
      </c>
      <c r="N4002" t="s">
        <v>5309</v>
      </c>
      <c r="O4002"/>
    </row>
    <row r="4003" spans="1:15">
      <c r="A4003">
        <v>55495214</v>
      </c>
      <c r="B4003" t="s">
        <v>5999</v>
      </c>
      <c r="C4003" t="s">
        <v>268</v>
      </c>
      <c r="D4003" s="67" t="s">
        <v>6000</v>
      </c>
      <c r="E4003" s="66" t="s">
        <v>15351</v>
      </c>
      <c r="F4003" t="s">
        <v>114</v>
      </c>
      <c r="G4003" s="66" t="s">
        <v>5866</v>
      </c>
      <c r="H4003" s="67" t="s">
        <v>10260</v>
      </c>
      <c r="I4003" t="s">
        <v>5921</v>
      </c>
      <c r="J4003" s="66" t="s">
        <v>5845</v>
      </c>
      <c r="K4003" s="66" t="s">
        <v>94</v>
      </c>
      <c r="M4003" s="66" t="s">
        <v>95</v>
      </c>
      <c r="N4003" t="s">
        <v>5309</v>
      </c>
      <c r="O4003"/>
    </row>
    <row r="4004" spans="1:15">
      <c r="A4004">
        <v>55495217</v>
      </c>
      <c r="B4004" t="s">
        <v>4382</v>
      </c>
      <c r="C4004" t="s">
        <v>375</v>
      </c>
      <c r="D4004" s="67" t="s">
        <v>6001</v>
      </c>
      <c r="E4004" s="66" t="s">
        <v>15351</v>
      </c>
      <c r="F4004" t="s">
        <v>114</v>
      </c>
      <c r="G4004" s="66" t="s">
        <v>5866</v>
      </c>
      <c r="H4004" s="67" t="s">
        <v>10260</v>
      </c>
      <c r="I4004" t="s">
        <v>5921</v>
      </c>
      <c r="J4004" s="66" t="s">
        <v>5845</v>
      </c>
      <c r="K4004" s="66" t="s">
        <v>94</v>
      </c>
      <c r="M4004" s="66" t="s">
        <v>95</v>
      </c>
      <c r="N4004" t="s">
        <v>5309</v>
      </c>
      <c r="O4004"/>
    </row>
    <row r="4005" spans="1:15">
      <c r="A4005">
        <v>55499802</v>
      </c>
      <c r="B4005" t="s">
        <v>427</v>
      </c>
      <c r="C4005" t="s">
        <v>186</v>
      </c>
      <c r="D4005" s="67" t="s">
        <v>6002</v>
      </c>
      <c r="E4005" s="66" t="s">
        <v>15351</v>
      </c>
      <c r="F4005" t="s">
        <v>91</v>
      </c>
      <c r="G4005" s="66" t="s">
        <v>5866</v>
      </c>
      <c r="H4005" s="67" t="s">
        <v>10235</v>
      </c>
      <c r="I4005" t="s">
        <v>5921</v>
      </c>
      <c r="J4005" s="66" t="s">
        <v>5845</v>
      </c>
      <c r="K4005" s="66" t="s">
        <v>94</v>
      </c>
      <c r="M4005" s="66" t="s">
        <v>95</v>
      </c>
      <c r="N4005" t="s">
        <v>5309</v>
      </c>
      <c r="O4005"/>
    </row>
    <row r="4006" spans="1:15">
      <c r="A4006">
        <v>55499803</v>
      </c>
      <c r="B4006" t="s">
        <v>607</v>
      </c>
      <c r="C4006" t="s">
        <v>6003</v>
      </c>
      <c r="D4006" s="67" t="s">
        <v>6004</v>
      </c>
      <c r="E4006" s="66" t="s">
        <v>15351</v>
      </c>
      <c r="F4006" t="s">
        <v>114</v>
      </c>
      <c r="G4006" s="66" t="s">
        <v>5866</v>
      </c>
      <c r="H4006" s="67" t="s">
        <v>10235</v>
      </c>
      <c r="I4006" t="s">
        <v>5921</v>
      </c>
      <c r="J4006" s="66" t="s">
        <v>5845</v>
      </c>
      <c r="K4006" s="66" t="s">
        <v>94</v>
      </c>
      <c r="M4006" s="66" t="s">
        <v>95</v>
      </c>
      <c r="N4006" t="s">
        <v>5309</v>
      </c>
      <c r="O4006"/>
    </row>
    <row r="4007" spans="1:15">
      <c r="A4007">
        <v>55502062</v>
      </c>
      <c r="B4007" t="s">
        <v>6005</v>
      </c>
      <c r="C4007" t="s">
        <v>5404</v>
      </c>
      <c r="D4007" s="67" t="s">
        <v>6006</v>
      </c>
      <c r="E4007" s="66" t="s">
        <v>15352</v>
      </c>
      <c r="F4007" t="s">
        <v>91</v>
      </c>
      <c r="G4007" s="66" t="s">
        <v>5866</v>
      </c>
      <c r="H4007" s="67" t="s">
        <v>10269</v>
      </c>
      <c r="I4007" t="s">
        <v>5921</v>
      </c>
      <c r="J4007" s="66" t="s">
        <v>5845</v>
      </c>
      <c r="K4007" s="66" t="s">
        <v>94</v>
      </c>
      <c r="M4007" s="66" t="s">
        <v>95</v>
      </c>
      <c r="N4007" t="s">
        <v>5309</v>
      </c>
      <c r="O4007"/>
    </row>
    <row r="4008" spans="1:15">
      <c r="A4008">
        <v>48106</v>
      </c>
      <c r="B4008" t="s">
        <v>1671</v>
      </c>
      <c r="C4008" t="s">
        <v>143</v>
      </c>
      <c r="D4008" s="67" t="s">
        <v>5819</v>
      </c>
      <c r="E4008" s="66" t="s">
        <v>15351</v>
      </c>
      <c r="F4008" t="s">
        <v>91</v>
      </c>
      <c r="G4008" s="66" t="s">
        <v>5866</v>
      </c>
      <c r="H4008" s="67" t="s">
        <v>10260</v>
      </c>
      <c r="I4008" t="s">
        <v>5921</v>
      </c>
      <c r="J4008" s="66" t="s">
        <v>5845</v>
      </c>
      <c r="K4008" s="66" t="s">
        <v>94</v>
      </c>
      <c r="M4008" s="66" t="s">
        <v>95</v>
      </c>
      <c r="N4008" t="s">
        <v>5309</v>
      </c>
      <c r="O4008"/>
    </row>
    <row r="4009" spans="1:15">
      <c r="A4009">
        <v>193360</v>
      </c>
      <c r="B4009" t="s">
        <v>5997</v>
      </c>
      <c r="C4009" t="s">
        <v>1634</v>
      </c>
      <c r="D4009" s="67" t="s">
        <v>6007</v>
      </c>
      <c r="E4009" s="66" t="s">
        <v>15352</v>
      </c>
      <c r="F4009" t="s">
        <v>91</v>
      </c>
      <c r="G4009" s="66" t="s">
        <v>5866</v>
      </c>
      <c r="H4009" s="67" t="s">
        <v>10235</v>
      </c>
      <c r="I4009" t="s">
        <v>5921</v>
      </c>
      <c r="J4009" s="66" t="s">
        <v>5845</v>
      </c>
      <c r="K4009" s="66" t="s">
        <v>94</v>
      </c>
      <c r="M4009" s="66" t="s">
        <v>95</v>
      </c>
      <c r="N4009" t="s">
        <v>5309</v>
      </c>
      <c r="O4009"/>
    </row>
    <row r="4010" spans="1:15">
      <c r="A4010">
        <v>55513897</v>
      </c>
      <c r="B4010" t="s">
        <v>6008</v>
      </c>
      <c r="C4010" t="s">
        <v>558</v>
      </c>
      <c r="D4010" s="67" t="s">
        <v>6009</v>
      </c>
      <c r="E4010" s="66" t="s">
        <v>15351</v>
      </c>
      <c r="F4010" t="s">
        <v>114</v>
      </c>
      <c r="G4010" s="66" t="s">
        <v>5866</v>
      </c>
      <c r="H4010" s="67" t="s">
        <v>10233</v>
      </c>
      <c r="I4010" t="s">
        <v>5921</v>
      </c>
      <c r="J4010" s="66" t="s">
        <v>5845</v>
      </c>
      <c r="K4010" s="66" t="s">
        <v>94</v>
      </c>
      <c r="M4010" s="66" t="s">
        <v>95</v>
      </c>
      <c r="N4010" t="s">
        <v>5309</v>
      </c>
      <c r="O4010"/>
    </row>
    <row r="4011" spans="1:15">
      <c r="A4011">
        <v>55521648</v>
      </c>
      <c r="B4011" t="s">
        <v>6012</v>
      </c>
      <c r="C4011" t="s">
        <v>115</v>
      </c>
      <c r="D4011" s="67" t="s">
        <v>6013</v>
      </c>
      <c r="E4011" s="66" t="s">
        <v>173</v>
      </c>
      <c r="F4011" t="s">
        <v>91</v>
      </c>
      <c r="G4011" s="66" t="s">
        <v>5866</v>
      </c>
      <c r="H4011" s="67" t="s">
        <v>10260</v>
      </c>
      <c r="I4011" t="s">
        <v>5921</v>
      </c>
      <c r="J4011" s="66" t="s">
        <v>5845</v>
      </c>
      <c r="K4011" s="66" t="s">
        <v>94</v>
      </c>
      <c r="M4011" s="66" t="s">
        <v>95</v>
      </c>
      <c r="N4011" t="s">
        <v>5309</v>
      </c>
      <c r="O4011"/>
    </row>
    <row r="4012" spans="1:15">
      <c r="A4012">
        <v>55556554</v>
      </c>
      <c r="B4012" t="s">
        <v>5997</v>
      </c>
      <c r="C4012" t="s">
        <v>143</v>
      </c>
      <c r="D4012" s="67" t="s">
        <v>6014</v>
      </c>
      <c r="E4012" s="66" t="s">
        <v>15351</v>
      </c>
      <c r="F4012" t="s">
        <v>91</v>
      </c>
      <c r="G4012" s="66" t="s">
        <v>5866</v>
      </c>
      <c r="H4012" s="67" t="s">
        <v>10260</v>
      </c>
      <c r="I4012" t="s">
        <v>5921</v>
      </c>
      <c r="J4012" s="66" t="s">
        <v>5845</v>
      </c>
      <c r="K4012" s="66" t="s">
        <v>94</v>
      </c>
      <c r="M4012" s="66" t="s">
        <v>95</v>
      </c>
      <c r="N4012" t="s">
        <v>5309</v>
      </c>
      <c r="O4012"/>
    </row>
    <row r="4013" spans="1:15">
      <c r="A4013">
        <v>55556555</v>
      </c>
      <c r="B4013" t="s">
        <v>6015</v>
      </c>
      <c r="C4013" t="s">
        <v>518</v>
      </c>
      <c r="D4013" s="67" t="s">
        <v>6016</v>
      </c>
      <c r="E4013" s="66" t="s">
        <v>15351</v>
      </c>
      <c r="F4013" t="s">
        <v>114</v>
      </c>
      <c r="G4013" s="66" t="s">
        <v>5866</v>
      </c>
      <c r="H4013" s="67" t="s">
        <v>10233</v>
      </c>
      <c r="I4013" t="s">
        <v>5921</v>
      </c>
      <c r="J4013" s="66" t="s">
        <v>5845</v>
      </c>
      <c r="K4013" s="66" t="s">
        <v>94</v>
      </c>
      <c r="M4013" s="66" t="s">
        <v>95</v>
      </c>
      <c r="N4013" t="s">
        <v>5309</v>
      </c>
      <c r="O4013"/>
    </row>
    <row r="4014" spans="1:15">
      <c r="A4014">
        <v>55556556</v>
      </c>
      <c r="B4014" t="s">
        <v>6017</v>
      </c>
      <c r="C4014" t="s">
        <v>4929</v>
      </c>
      <c r="D4014" s="67" t="s">
        <v>6018</v>
      </c>
      <c r="E4014" s="66" t="s">
        <v>15351</v>
      </c>
      <c r="F4014" t="s">
        <v>91</v>
      </c>
      <c r="G4014" s="66" t="s">
        <v>5866</v>
      </c>
      <c r="H4014" s="67" t="s">
        <v>10233</v>
      </c>
      <c r="I4014" t="s">
        <v>5921</v>
      </c>
      <c r="J4014" s="66" t="s">
        <v>5845</v>
      </c>
      <c r="K4014" s="66" t="s">
        <v>94</v>
      </c>
      <c r="M4014" s="66" t="s">
        <v>95</v>
      </c>
      <c r="N4014" t="s">
        <v>5309</v>
      </c>
      <c r="O4014"/>
    </row>
    <row r="4015" spans="1:15">
      <c r="A4015">
        <v>41774</v>
      </c>
      <c r="B4015" t="s">
        <v>6019</v>
      </c>
      <c r="C4015" t="s">
        <v>99</v>
      </c>
      <c r="D4015" s="67" t="s">
        <v>6020</v>
      </c>
      <c r="E4015" s="66" t="s">
        <v>15351</v>
      </c>
      <c r="F4015" t="s">
        <v>91</v>
      </c>
      <c r="G4015" s="66" t="s">
        <v>5866</v>
      </c>
      <c r="H4015" s="67" t="s">
        <v>10269</v>
      </c>
      <c r="I4015" t="s">
        <v>5921</v>
      </c>
      <c r="J4015" s="66" t="s">
        <v>5845</v>
      </c>
      <c r="K4015" s="66" t="s">
        <v>94</v>
      </c>
      <c r="M4015" s="66" t="s">
        <v>95</v>
      </c>
      <c r="N4015" t="s">
        <v>5309</v>
      </c>
      <c r="O4015"/>
    </row>
    <row r="4016" spans="1:15">
      <c r="A4016">
        <v>55577949</v>
      </c>
      <c r="B4016" t="s">
        <v>6017</v>
      </c>
      <c r="C4016" t="s">
        <v>6022</v>
      </c>
      <c r="D4016" s="67" t="s">
        <v>6023</v>
      </c>
      <c r="E4016" s="66" t="s">
        <v>15351</v>
      </c>
      <c r="F4016" t="s">
        <v>114</v>
      </c>
      <c r="G4016" s="66" t="s">
        <v>5866</v>
      </c>
      <c r="H4016" s="67" t="s">
        <v>10233</v>
      </c>
      <c r="I4016" t="s">
        <v>5921</v>
      </c>
      <c r="J4016" s="66" t="s">
        <v>5845</v>
      </c>
      <c r="K4016" s="66" t="s">
        <v>94</v>
      </c>
      <c r="M4016" s="66" t="s">
        <v>95</v>
      </c>
      <c r="N4016" t="s">
        <v>5309</v>
      </c>
      <c r="O4016"/>
    </row>
    <row r="4017" spans="1:15">
      <c r="A4017">
        <v>55627219</v>
      </c>
      <c r="B4017" t="s">
        <v>6024</v>
      </c>
      <c r="C4017" t="s">
        <v>1402</v>
      </c>
      <c r="D4017" s="67" t="s">
        <v>5011</v>
      </c>
      <c r="E4017" s="66" t="s">
        <v>173</v>
      </c>
      <c r="F4017" t="s">
        <v>114</v>
      </c>
      <c r="G4017" s="66" t="s">
        <v>5866</v>
      </c>
      <c r="H4017" s="67" t="s">
        <v>10233</v>
      </c>
      <c r="I4017" t="s">
        <v>5921</v>
      </c>
      <c r="J4017" s="66" t="s">
        <v>5845</v>
      </c>
      <c r="K4017" s="66" t="s">
        <v>94</v>
      </c>
      <c r="M4017" s="66" t="s">
        <v>95</v>
      </c>
      <c r="N4017" t="s">
        <v>5309</v>
      </c>
      <c r="O4017"/>
    </row>
    <row r="4018" spans="1:15">
      <c r="A4018">
        <v>55595325</v>
      </c>
      <c r="B4018" t="s">
        <v>6025</v>
      </c>
      <c r="C4018" t="s">
        <v>6026</v>
      </c>
      <c r="D4018" s="67" t="s">
        <v>6027</v>
      </c>
      <c r="E4018" s="66" t="s">
        <v>912</v>
      </c>
      <c r="F4018" t="s">
        <v>91</v>
      </c>
      <c r="G4018" s="66" t="s">
        <v>5866</v>
      </c>
      <c r="H4018" s="67" t="s">
        <v>10235</v>
      </c>
      <c r="I4018" t="s">
        <v>5921</v>
      </c>
      <c r="J4018" s="66" t="s">
        <v>5845</v>
      </c>
      <c r="K4018" s="66" t="s">
        <v>94</v>
      </c>
      <c r="M4018" s="66" t="s">
        <v>95</v>
      </c>
      <c r="N4018" t="s">
        <v>5309</v>
      </c>
      <c r="O4018"/>
    </row>
    <row r="4019" spans="1:15">
      <c r="A4019">
        <v>55595327</v>
      </c>
      <c r="B4019" t="s">
        <v>6028</v>
      </c>
      <c r="C4019" t="s">
        <v>1747</v>
      </c>
      <c r="D4019" s="67" t="s">
        <v>6029</v>
      </c>
      <c r="E4019" s="66" t="s">
        <v>15351</v>
      </c>
      <c r="F4019" t="s">
        <v>91</v>
      </c>
      <c r="G4019" s="66" t="s">
        <v>5866</v>
      </c>
      <c r="H4019" s="67" t="s">
        <v>10235</v>
      </c>
      <c r="I4019" t="s">
        <v>5921</v>
      </c>
      <c r="J4019" s="66" t="s">
        <v>5845</v>
      </c>
      <c r="K4019" s="66" t="s">
        <v>94</v>
      </c>
      <c r="M4019" s="66" t="s">
        <v>95</v>
      </c>
      <c r="N4019" t="s">
        <v>5309</v>
      </c>
      <c r="O4019"/>
    </row>
    <row r="4020" spans="1:15">
      <c r="A4020">
        <v>55599408</v>
      </c>
      <c r="B4020" t="s">
        <v>6030</v>
      </c>
      <c r="C4020" t="s">
        <v>316</v>
      </c>
      <c r="D4020" s="67" t="s">
        <v>6031</v>
      </c>
      <c r="E4020" s="66" t="s">
        <v>1001</v>
      </c>
      <c r="F4020" t="s">
        <v>114</v>
      </c>
      <c r="G4020" s="66" t="s">
        <v>5866</v>
      </c>
      <c r="H4020" s="67" t="s">
        <v>10269</v>
      </c>
      <c r="I4020" t="s">
        <v>5921</v>
      </c>
      <c r="J4020" s="66" t="s">
        <v>5845</v>
      </c>
      <c r="K4020" s="66" t="s">
        <v>94</v>
      </c>
      <c r="M4020" s="66" t="s">
        <v>95</v>
      </c>
      <c r="N4020" t="s">
        <v>5309</v>
      </c>
      <c r="O4020"/>
    </row>
    <row r="4021" spans="1:15">
      <c r="A4021">
        <v>55599410</v>
      </c>
      <c r="B4021" t="s">
        <v>6032</v>
      </c>
      <c r="C4021" t="s">
        <v>980</v>
      </c>
      <c r="D4021" s="67" t="s">
        <v>3202</v>
      </c>
      <c r="E4021" s="66" t="s">
        <v>1001</v>
      </c>
      <c r="F4021" t="s">
        <v>91</v>
      </c>
      <c r="G4021" s="66" t="s">
        <v>5866</v>
      </c>
      <c r="H4021" s="67" t="s">
        <v>10235</v>
      </c>
      <c r="I4021" t="s">
        <v>5921</v>
      </c>
      <c r="J4021" s="66" t="s">
        <v>5845</v>
      </c>
      <c r="K4021" s="66" t="s">
        <v>94</v>
      </c>
      <c r="M4021" s="66" t="s">
        <v>95</v>
      </c>
      <c r="N4021" t="s">
        <v>5309</v>
      </c>
      <c r="O4021"/>
    </row>
    <row r="4022" spans="1:15">
      <c r="A4022">
        <v>55599412</v>
      </c>
      <c r="B4022" t="s">
        <v>6030</v>
      </c>
      <c r="C4022" t="s">
        <v>521</v>
      </c>
      <c r="D4022" s="67" t="s">
        <v>6033</v>
      </c>
      <c r="E4022" s="66" t="s">
        <v>15352</v>
      </c>
      <c r="F4022" t="s">
        <v>114</v>
      </c>
      <c r="G4022" s="66" t="s">
        <v>5866</v>
      </c>
      <c r="H4022" s="67" t="s">
        <v>10269</v>
      </c>
      <c r="I4022" t="s">
        <v>5921</v>
      </c>
      <c r="J4022" s="66" t="s">
        <v>5845</v>
      </c>
      <c r="K4022" s="66" t="s">
        <v>94</v>
      </c>
      <c r="M4022" s="66" t="s">
        <v>95</v>
      </c>
      <c r="N4022" t="s">
        <v>5309</v>
      </c>
      <c r="O4022"/>
    </row>
    <row r="4023" spans="1:15">
      <c r="A4023">
        <v>360370</v>
      </c>
      <c r="B4023" t="s">
        <v>6028</v>
      </c>
      <c r="C4023" t="s">
        <v>202</v>
      </c>
      <c r="D4023" s="67" t="s">
        <v>6034</v>
      </c>
      <c r="E4023" s="66" t="s">
        <v>1001</v>
      </c>
      <c r="F4023" t="s">
        <v>91</v>
      </c>
      <c r="G4023" s="66" t="s">
        <v>5866</v>
      </c>
      <c r="H4023" s="67" t="s">
        <v>10235</v>
      </c>
      <c r="I4023" t="s">
        <v>5921</v>
      </c>
      <c r="J4023" s="66" t="s">
        <v>5845</v>
      </c>
      <c r="K4023" s="66" t="s">
        <v>94</v>
      </c>
      <c r="M4023" s="66" t="s">
        <v>95</v>
      </c>
      <c r="N4023" t="s">
        <v>5309</v>
      </c>
      <c r="O4023"/>
    </row>
    <row r="4024" spans="1:15">
      <c r="A4024">
        <v>55608392</v>
      </c>
      <c r="B4024" t="s">
        <v>5468</v>
      </c>
      <c r="C4024" t="s">
        <v>177</v>
      </c>
      <c r="D4024" s="67" t="s">
        <v>6035</v>
      </c>
      <c r="E4024" s="66" t="s">
        <v>15351</v>
      </c>
      <c r="F4024" t="s">
        <v>91</v>
      </c>
      <c r="G4024" s="66" t="s">
        <v>5866</v>
      </c>
      <c r="H4024" s="67" t="s">
        <v>10269</v>
      </c>
      <c r="I4024" t="s">
        <v>5921</v>
      </c>
      <c r="J4024" s="66" t="s">
        <v>5845</v>
      </c>
      <c r="K4024" s="66" t="s">
        <v>94</v>
      </c>
      <c r="M4024" s="66" t="s">
        <v>95</v>
      </c>
      <c r="N4024" t="s">
        <v>5309</v>
      </c>
      <c r="O4024"/>
    </row>
    <row r="4025" spans="1:15">
      <c r="A4025">
        <v>55615640</v>
      </c>
      <c r="B4025" t="s">
        <v>6036</v>
      </c>
      <c r="C4025" t="s">
        <v>6037</v>
      </c>
      <c r="D4025" s="67" t="s">
        <v>4474</v>
      </c>
      <c r="E4025" s="66" t="s">
        <v>420</v>
      </c>
      <c r="F4025" t="s">
        <v>114</v>
      </c>
      <c r="G4025" s="66" t="s">
        <v>5866</v>
      </c>
      <c r="H4025" s="67" t="s">
        <v>10233</v>
      </c>
      <c r="I4025" t="s">
        <v>5921</v>
      </c>
      <c r="J4025" s="66" t="s">
        <v>5845</v>
      </c>
      <c r="K4025" s="66" t="s">
        <v>94</v>
      </c>
      <c r="M4025" s="66" t="s">
        <v>95</v>
      </c>
      <c r="N4025" t="s">
        <v>5309</v>
      </c>
      <c r="O4025"/>
    </row>
    <row r="4026" spans="1:15">
      <c r="A4026">
        <v>55615646</v>
      </c>
      <c r="B4026" t="s">
        <v>5883</v>
      </c>
      <c r="C4026" t="s">
        <v>99</v>
      </c>
      <c r="D4026" s="67" t="s">
        <v>6038</v>
      </c>
      <c r="E4026" s="66" t="s">
        <v>15352</v>
      </c>
      <c r="F4026" t="s">
        <v>91</v>
      </c>
      <c r="G4026" s="66" t="s">
        <v>5866</v>
      </c>
      <c r="H4026" s="67" t="s">
        <v>10233</v>
      </c>
      <c r="I4026" t="s">
        <v>5921</v>
      </c>
      <c r="J4026" s="66" t="s">
        <v>5845</v>
      </c>
      <c r="K4026" s="66" t="s">
        <v>94</v>
      </c>
      <c r="M4026" s="66" t="s">
        <v>95</v>
      </c>
      <c r="N4026" t="s">
        <v>5309</v>
      </c>
      <c r="O4026"/>
    </row>
    <row r="4027" spans="1:15">
      <c r="A4027">
        <v>401515</v>
      </c>
      <c r="B4027" t="s">
        <v>6039</v>
      </c>
      <c r="C4027" t="s">
        <v>3153</v>
      </c>
      <c r="D4027" s="67" t="s">
        <v>6040</v>
      </c>
      <c r="E4027" s="66" t="s">
        <v>15351</v>
      </c>
      <c r="F4027" t="s">
        <v>91</v>
      </c>
      <c r="G4027" s="66" t="s">
        <v>5866</v>
      </c>
      <c r="H4027" s="67" t="s">
        <v>10235</v>
      </c>
      <c r="I4027" t="s">
        <v>5921</v>
      </c>
      <c r="J4027" s="66" t="s">
        <v>5845</v>
      </c>
      <c r="K4027" s="66" t="s">
        <v>94</v>
      </c>
      <c r="M4027" s="66" t="s">
        <v>95</v>
      </c>
      <c r="N4027" t="s">
        <v>5309</v>
      </c>
      <c r="O4027"/>
    </row>
    <row r="4028" spans="1:15">
      <c r="A4028">
        <v>55620530</v>
      </c>
      <c r="B4028" t="s">
        <v>6041</v>
      </c>
      <c r="C4028" t="s">
        <v>3795</v>
      </c>
      <c r="D4028" s="67" t="s">
        <v>6042</v>
      </c>
      <c r="E4028" s="66" t="s">
        <v>1007</v>
      </c>
      <c r="F4028" t="s">
        <v>91</v>
      </c>
      <c r="G4028" s="66" t="s">
        <v>5866</v>
      </c>
      <c r="H4028" s="67" t="s">
        <v>10269</v>
      </c>
      <c r="I4028" t="s">
        <v>5921</v>
      </c>
      <c r="J4028" s="66" t="s">
        <v>5845</v>
      </c>
      <c r="K4028" s="66" t="s">
        <v>94</v>
      </c>
      <c r="M4028" s="66" t="s">
        <v>95</v>
      </c>
      <c r="N4028" t="s">
        <v>5309</v>
      </c>
      <c r="O4028"/>
    </row>
    <row r="4029" spans="1:15">
      <c r="A4029">
        <v>420664</v>
      </c>
      <c r="B4029" t="s">
        <v>6043</v>
      </c>
      <c r="C4029" t="s">
        <v>142</v>
      </c>
      <c r="D4029" s="67" t="s">
        <v>2860</v>
      </c>
      <c r="E4029" s="66" t="s">
        <v>15351</v>
      </c>
      <c r="F4029" t="s">
        <v>91</v>
      </c>
      <c r="G4029" s="66" t="s">
        <v>5866</v>
      </c>
      <c r="H4029" s="67" t="s">
        <v>10269</v>
      </c>
      <c r="I4029" t="s">
        <v>5921</v>
      </c>
      <c r="J4029" s="66" t="s">
        <v>5845</v>
      </c>
      <c r="K4029" s="66" t="s">
        <v>94</v>
      </c>
      <c r="M4029" s="66" t="s">
        <v>95</v>
      </c>
      <c r="N4029" t="s">
        <v>5309</v>
      </c>
      <c r="O4029"/>
    </row>
    <row r="4030" spans="1:15">
      <c r="A4030">
        <v>55626399</v>
      </c>
      <c r="B4030" t="s">
        <v>5961</v>
      </c>
      <c r="C4030" t="s">
        <v>1346</v>
      </c>
      <c r="D4030" s="67" t="s">
        <v>6044</v>
      </c>
      <c r="E4030" s="66" t="s">
        <v>420</v>
      </c>
      <c r="F4030" t="s">
        <v>91</v>
      </c>
      <c r="G4030" s="66" t="s">
        <v>5866</v>
      </c>
      <c r="H4030" s="67" t="s">
        <v>10269</v>
      </c>
      <c r="I4030" t="s">
        <v>5921</v>
      </c>
      <c r="J4030" s="66" t="s">
        <v>5845</v>
      </c>
      <c r="K4030" s="66" t="s">
        <v>94</v>
      </c>
      <c r="M4030" s="66" t="s">
        <v>95</v>
      </c>
      <c r="N4030" t="s">
        <v>5309</v>
      </c>
      <c r="O4030"/>
    </row>
    <row r="4031" spans="1:15">
      <c r="A4031">
        <v>55627210</v>
      </c>
      <c r="B4031" t="s">
        <v>2024</v>
      </c>
      <c r="C4031" t="s">
        <v>270</v>
      </c>
      <c r="D4031" s="67" t="s">
        <v>5016</v>
      </c>
      <c r="E4031" s="66" t="s">
        <v>1001</v>
      </c>
      <c r="F4031" t="s">
        <v>91</v>
      </c>
      <c r="G4031" s="66" t="s">
        <v>5866</v>
      </c>
      <c r="H4031" s="67" t="s">
        <v>10269</v>
      </c>
      <c r="I4031" t="s">
        <v>5921</v>
      </c>
      <c r="J4031" s="66" t="s">
        <v>5845</v>
      </c>
      <c r="K4031" s="66" t="s">
        <v>94</v>
      </c>
      <c r="M4031" s="66" t="s">
        <v>95</v>
      </c>
      <c r="N4031" t="s">
        <v>5309</v>
      </c>
      <c r="O4031"/>
    </row>
    <row r="4032" spans="1:15">
      <c r="A4032">
        <v>55672635</v>
      </c>
      <c r="B4032" t="s">
        <v>6045</v>
      </c>
      <c r="C4032" t="s">
        <v>2068</v>
      </c>
      <c r="D4032" s="67" t="s">
        <v>3036</v>
      </c>
      <c r="E4032" s="66" t="s">
        <v>420</v>
      </c>
      <c r="F4032" t="s">
        <v>91</v>
      </c>
      <c r="G4032" s="66" t="s">
        <v>5866</v>
      </c>
      <c r="H4032" s="67" t="s">
        <v>10233</v>
      </c>
      <c r="I4032" t="s">
        <v>5921</v>
      </c>
      <c r="J4032" s="66" t="s">
        <v>5845</v>
      </c>
      <c r="K4032" s="66" t="s">
        <v>94</v>
      </c>
      <c r="M4032" s="66" t="s">
        <v>95</v>
      </c>
      <c r="N4032" t="s">
        <v>5309</v>
      </c>
      <c r="O4032"/>
    </row>
    <row r="4033" spans="1:15">
      <c r="A4033">
        <v>55631424</v>
      </c>
      <c r="B4033" t="s">
        <v>6047</v>
      </c>
      <c r="C4033" t="s">
        <v>558</v>
      </c>
      <c r="D4033" s="67" t="s">
        <v>6048</v>
      </c>
      <c r="E4033" s="66" t="s">
        <v>15351</v>
      </c>
      <c r="F4033" t="s">
        <v>114</v>
      </c>
      <c r="G4033" s="66" t="s">
        <v>5866</v>
      </c>
      <c r="H4033" s="67" t="s">
        <v>10266</v>
      </c>
      <c r="I4033" t="s">
        <v>5921</v>
      </c>
      <c r="J4033" s="66" t="s">
        <v>5845</v>
      </c>
      <c r="K4033" s="66" t="s">
        <v>94</v>
      </c>
      <c r="M4033" s="66" t="s">
        <v>95</v>
      </c>
      <c r="N4033" t="s">
        <v>5309</v>
      </c>
      <c r="O4033"/>
    </row>
    <row r="4034" spans="1:15">
      <c r="A4034">
        <v>55638210</v>
      </c>
      <c r="B4034" t="s">
        <v>6050</v>
      </c>
      <c r="C4034" t="s">
        <v>1922</v>
      </c>
      <c r="D4034" s="67" t="s">
        <v>6051</v>
      </c>
      <c r="E4034" s="66" t="s">
        <v>15352</v>
      </c>
      <c r="F4034" t="s">
        <v>114</v>
      </c>
      <c r="G4034" s="66" t="s">
        <v>5866</v>
      </c>
      <c r="H4034" s="67" t="s">
        <v>10328</v>
      </c>
      <c r="I4034" t="s">
        <v>5921</v>
      </c>
      <c r="J4034" s="66" t="s">
        <v>5845</v>
      </c>
      <c r="K4034" s="66" t="s">
        <v>94</v>
      </c>
      <c r="M4034" s="66" t="s">
        <v>95</v>
      </c>
      <c r="N4034" t="s">
        <v>5309</v>
      </c>
      <c r="O4034"/>
    </row>
    <row r="4035" spans="1:15">
      <c r="A4035">
        <v>55641322</v>
      </c>
      <c r="B4035" t="s">
        <v>5935</v>
      </c>
      <c r="C4035" t="s">
        <v>375</v>
      </c>
      <c r="D4035" s="67" t="s">
        <v>3294</v>
      </c>
      <c r="E4035" s="66" t="s">
        <v>15351</v>
      </c>
      <c r="F4035" t="s">
        <v>114</v>
      </c>
      <c r="G4035" s="66" t="s">
        <v>5866</v>
      </c>
      <c r="H4035" s="67" t="s">
        <v>10260</v>
      </c>
      <c r="I4035" t="s">
        <v>5921</v>
      </c>
      <c r="J4035" s="66" t="s">
        <v>5845</v>
      </c>
      <c r="K4035" s="66" t="s">
        <v>94</v>
      </c>
      <c r="M4035" s="66" t="s">
        <v>95</v>
      </c>
      <c r="N4035" t="s">
        <v>5309</v>
      </c>
      <c r="O4035"/>
    </row>
    <row r="4036" spans="1:15">
      <c r="A4036">
        <v>55644995</v>
      </c>
      <c r="B4036" t="s">
        <v>6052</v>
      </c>
      <c r="C4036" t="s">
        <v>6011</v>
      </c>
      <c r="D4036" s="67" t="s">
        <v>6053</v>
      </c>
      <c r="E4036" s="66" t="s">
        <v>15352</v>
      </c>
      <c r="F4036" t="s">
        <v>114</v>
      </c>
      <c r="G4036" s="66" t="s">
        <v>5866</v>
      </c>
      <c r="H4036" s="67" t="s">
        <v>10260</v>
      </c>
      <c r="I4036" t="s">
        <v>5921</v>
      </c>
      <c r="J4036" s="66" t="s">
        <v>5845</v>
      </c>
      <c r="K4036" s="66" t="s">
        <v>94</v>
      </c>
      <c r="M4036" s="66" t="s">
        <v>95</v>
      </c>
      <c r="N4036" t="s">
        <v>5309</v>
      </c>
      <c r="O4036"/>
    </row>
    <row r="4037" spans="1:15">
      <c r="A4037">
        <v>55645001</v>
      </c>
      <c r="B4037" t="s">
        <v>5975</v>
      </c>
      <c r="C4037" t="s">
        <v>90</v>
      </c>
      <c r="D4037" s="67" t="s">
        <v>11025</v>
      </c>
      <c r="E4037" s="66" t="s">
        <v>15351</v>
      </c>
      <c r="F4037" t="s">
        <v>91</v>
      </c>
      <c r="G4037" s="66" t="s">
        <v>5866</v>
      </c>
      <c r="H4037" s="67" t="s">
        <v>10260</v>
      </c>
      <c r="I4037" t="s">
        <v>5921</v>
      </c>
      <c r="J4037" s="66" t="s">
        <v>5845</v>
      </c>
      <c r="K4037" s="66" t="s">
        <v>94</v>
      </c>
      <c r="M4037" s="66" t="s">
        <v>95</v>
      </c>
      <c r="N4037" t="s">
        <v>5309</v>
      </c>
      <c r="O4037"/>
    </row>
    <row r="4038" spans="1:15">
      <c r="A4038">
        <v>55652323</v>
      </c>
      <c r="B4038" t="s">
        <v>6054</v>
      </c>
      <c r="C4038" t="s">
        <v>3935</v>
      </c>
      <c r="D4038" s="67" t="s">
        <v>6055</v>
      </c>
      <c r="E4038" s="66" t="s">
        <v>15351</v>
      </c>
      <c r="F4038" t="s">
        <v>114</v>
      </c>
      <c r="G4038" s="66" t="s">
        <v>5866</v>
      </c>
      <c r="H4038" s="67" t="s">
        <v>10269</v>
      </c>
      <c r="I4038" t="s">
        <v>5921</v>
      </c>
      <c r="J4038" s="66" t="s">
        <v>5845</v>
      </c>
      <c r="K4038" s="66" t="s">
        <v>94</v>
      </c>
      <c r="M4038" s="66" t="s">
        <v>95</v>
      </c>
      <c r="N4038" t="s">
        <v>5309</v>
      </c>
      <c r="O4038"/>
    </row>
    <row r="4039" spans="1:15">
      <c r="A4039">
        <v>55665068</v>
      </c>
      <c r="B4039" t="s">
        <v>6005</v>
      </c>
      <c r="C4039" t="s">
        <v>6056</v>
      </c>
      <c r="D4039" s="67" t="s">
        <v>6057</v>
      </c>
      <c r="E4039" s="66" t="s">
        <v>15351</v>
      </c>
      <c r="F4039" t="s">
        <v>114</v>
      </c>
      <c r="G4039" s="66" t="s">
        <v>5866</v>
      </c>
      <c r="H4039" s="67" t="s">
        <v>10269</v>
      </c>
      <c r="I4039" t="s">
        <v>5921</v>
      </c>
      <c r="J4039" s="66" t="s">
        <v>5845</v>
      </c>
      <c r="K4039" s="66" t="s">
        <v>94</v>
      </c>
      <c r="M4039" s="66" t="s">
        <v>95</v>
      </c>
      <c r="N4039" t="s">
        <v>5309</v>
      </c>
      <c r="O4039"/>
    </row>
    <row r="4040" spans="1:15">
      <c r="A4040">
        <v>530261</v>
      </c>
      <c r="B4040" t="s">
        <v>6043</v>
      </c>
      <c r="C4040" t="s">
        <v>221</v>
      </c>
      <c r="D4040" s="67" t="s">
        <v>6059</v>
      </c>
      <c r="E4040" s="66" t="s">
        <v>15352</v>
      </c>
      <c r="F4040" t="s">
        <v>114</v>
      </c>
      <c r="G4040" s="66" t="s">
        <v>5866</v>
      </c>
      <c r="H4040" s="67" t="s">
        <v>10267</v>
      </c>
      <c r="I4040" t="s">
        <v>5921</v>
      </c>
      <c r="J4040" s="66" t="s">
        <v>5845</v>
      </c>
      <c r="K4040" s="66" t="s">
        <v>94</v>
      </c>
      <c r="M4040" s="66" t="s">
        <v>95</v>
      </c>
      <c r="N4040" t="s">
        <v>5309</v>
      </c>
      <c r="O4040"/>
    </row>
    <row r="4041" spans="1:15">
      <c r="A4041">
        <v>55669583</v>
      </c>
      <c r="B4041" t="s">
        <v>5854</v>
      </c>
      <c r="C4041" t="s">
        <v>513</v>
      </c>
      <c r="D4041" s="67" t="s">
        <v>6060</v>
      </c>
      <c r="E4041" s="66" t="s">
        <v>15351</v>
      </c>
      <c r="F4041" t="s">
        <v>114</v>
      </c>
      <c r="G4041" s="66" t="s">
        <v>5866</v>
      </c>
      <c r="H4041" s="67" t="s">
        <v>10269</v>
      </c>
      <c r="I4041" t="s">
        <v>5921</v>
      </c>
      <c r="J4041" s="66" t="s">
        <v>5845</v>
      </c>
      <c r="K4041" s="66" t="s">
        <v>94</v>
      </c>
      <c r="M4041" s="66" t="s">
        <v>95</v>
      </c>
      <c r="N4041" t="s">
        <v>5309</v>
      </c>
      <c r="O4041"/>
    </row>
    <row r="4042" spans="1:15">
      <c r="A4042">
        <v>55669584</v>
      </c>
      <c r="B4042" t="s">
        <v>369</v>
      </c>
      <c r="C4042" t="s">
        <v>827</v>
      </c>
      <c r="D4042" s="67" t="s">
        <v>6061</v>
      </c>
      <c r="E4042" s="66" t="s">
        <v>15351</v>
      </c>
      <c r="F4042" t="s">
        <v>91</v>
      </c>
      <c r="G4042" s="66" t="s">
        <v>5866</v>
      </c>
      <c r="H4042" s="67" t="s">
        <v>10269</v>
      </c>
      <c r="I4042" t="s">
        <v>5921</v>
      </c>
      <c r="J4042" s="66" t="s">
        <v>5845</v>
      </c>
      <c r="K4042" s="66" t="s">
        <v>94</v>
      </c>
      <c r="M4042" s="66" t="s">
        <v>95</v>
      </c>
      <c r="N4042" t="s">
        <v>5309</v>
      </c>
      <c r="O4042"/>
    </row>
    <row r="4043" spans="1:15">
      <c r="A4043">
        <v>41831</v>
      </c>
      <c r="B4043" t="s">
        <v>5935</v>
      </c>
      <c r="C4043" t="s">
        <v>1086</v>
      </c>
      <c r="D4043" s="67" t="s">
        <v>947</v>
      </c>
      <c r="E4043" s="66" t="s">
        <v>15352</v>
      </c>
      <c r="F4043" t="s">
        <v>114</v>
      </c>
      <c r="G4043" s="66" t="s">
        <v>5866</v>
      </c>
      <c r="H4043" s="67" t="s">
        <v>10260</v>
      </c>
      <c r="I4043" t="s">
        <v>5921</v>
      </c>
      <c r="J4043" s="66" t="s">
        <v>5845</v>
      </c>
      <c r="K4043" s="66" t="s">
        <v>94</v>
      </c>
      <c r="M4043" s="66" t="s">
        <v>95</v>
      </c>
      <c r="N4043" t="s">
        <v>5309</v>
      </c>
      <c r="O4043"/>
    </row>
    <row r="4044" spans="1:15">
      <c r="A4044">
        <v>55560194</v>
      </c>
      <c r="B4044" t="s">
        <v>5996</v>
      </c>
      <c r="C4044" t="s">
        <v>2729</v>
      </c>
      <c r="D4044" s="67" t="s">
        <v>6062</v>
      </c>
      <c r="E4044" s="66" t="s">
        <v>420</v>
      </c>
      <c r="F4044" t="s">
        <v>114</v>
      </c>
      <c r="G4044" s="66" t="s">
        <v>5866</v>
      </c>
      <c r="H4044" s="67" t="s">
        <v>10269</v>
      </c>
      <c r="I4044" t="s">
        <v>5921</v>
      </c>
      <c r="J4044" s="66" t="s">
        <v>5845</v>
      </c>
      <c r="K4044" s="66" t="s">
        <v>94</v>
      </c>
      <c r="M4044" s="66" t="s">
        <v>95</v>
      </c>
      <c r="N4044" t="s">
        <v>5309</v>
      </c>
      <c r="O4044"/>
    </row>
    <row r="4045" spans="1:15">
      <c r="A4045">
        <v>55670619</v>
      </c>
      <c r="B4045" t="s">
        <v>5996</v>
      </c>
      <c r="C4045" t="s">
        <v>5881</v>
      </c>
      <c r="D4045" s="67" t="s">
        <v>6063</v>
      </c>
      <c r="E4045" s="66" t="s">
        <v>420</v>
      </c>
      <c r="F4045" t="s">
        <v>114</v>
      </c>
      <c r="G4045" s="66" t="s">
        <v>5866</v>
      </c>
      <c r="H4045" s="67" t="s">
        <v>10269</v>
      </c>
      <c r="I4045" t="s">
        <v>5921</v>
      </c>
      <c r="J4045" s="66" t="s">
        <v>5845</v>
      </c>
      <c r="K4045" s="66" t="s">
        <v>94</v>
      </c>
      <c r="M4045" s="66" t="s">
        <v>95</v>
      </c>
      <c r="N4045" t="s">
        <v>5309</v>
      </c>
      <c r="O4045"/>
    </row>
    <row r="4046" spans="1:15">
      <c r="A4046">
        <v>55672614</v>
      </c>
      <c r="B4046" t="s">
        <v>6017</v>
      </c>
      <c r="C4046" t="s">
        <v>2982</v>
      </c>
      <c r="D4046" s="67" t="s">
        <v>4327</v>
      </c>
      <c r="E4046" s="66" t="s">
        <v>912</v>
      </c>
      <c r="F4046" t="s">
        <v>91</v>
      </c>
      <c r="G4046" s="66" t="s">
        <v>5866</v>
      </c>
      <c r="H4046" s="67" t="s">
        <v>10233</v>
      </c>
      <c r="I4046" t="s">
        <v>5921</v>
      </c>
      <c r="J4046" s="66" t="s">
        <v>5845</v>
      </c>
      <c r="K4046" s="66" t="s">
        <v>94</v>
      </c>
      <c r="M4046" s="66" t="s">
        <v>95</v>
      </c>
      <c r="N4046" t="s">
        <v>5309</v>
      </c>
      <c r="O4046"/>
    </row>
    <row r="4047" spans="1:15">
      <c r="A4047">
        <v>55675313</v>
      </c>
      <c r="B4047" t="s">
        <v>6064</v>
      </c>
      <c r="C4047" t="s">
        <v>2025</v>
      </c>
      <c r="D4047" s="67" t="s">
        <v>6065</v>
      </c>
      <c r="E4047" s="66" t="s">
        <v>15352</v>
      </c>
      <c r="F4047" t="s">
        <v>114</v>
      </c>
      <c r="G4047" s="66" t="s">
        <v>5866</v>
      </c>
      <c r="H4047" s="67" t="s">
        <v>10233</v>
      </c>
      <c r="I4047" t="s">
        <v>5921</v>
      </c>
      <c r="J4047" s="66" t="s">
        <v>5845</v>
      </c>
      <c r="K4047" s="66" t="s">
        <v>94</v>
      </c>
      <c r="M4047" s="66" t="s">
        <v>95</v>
      </c>
      <c r="N4047" t="s">
        <v>5309</v>
      </c>
      <c r="O4047"/>
    </row>
    <row r="4048" spans="1:15">
      <c r="A4048">
        <v>55675316</v>
      </c>
      <c r="B4048" t="s">
        <v>6066</v>
      </c>
      <c r="C4048" t="s">
        <v>5873</v>
      </c>
      <c r="D4048" s="67" t="s">
        <v>6067</v>
      </c>
      <c r="E4048" s="66" t="s">
        <v>15351</v>
      </c>
      <c r="F4048" t="s">
        <v>114</v>
      </c>
      <c r="G4048" s="66" t="s">
        <v>5866</v>
      </c>
      <c r="H4048" s="67" t="s">
        <v>10269</v>
      </c>
      <c r="I4048" t="s">
        <v>5921</v>
      </c>
      <c r="J4048" s="66" t="s">
        <v>5845</v>
      </c>
      <c r="K4048" s="66" t="s">
        <v>94</v>
      </c>
      <c r="M4048" s="66" t="s">
        <v>95</v>
      </c>
      <c r="N4048" t="s">
        <v>5309</v>
      </c>
      <c r="O4048"/>
    </row>
    <row r="4049" spans="1:15">
      <c r="A4049">
        <v>55680563</v>
      </c>
      <c r="B4049" t="s">
        <v>6068</v>
      </c>
      <c r="C4049" t="s">
        <v>264</v>
      </c>
      <c r="D4049" s="67" t="s">
        <v>6069</v>
      </c>
      <c r="E4049" s="66" t="s">
        <v>420</v>
      </c>
      <c r="F4049" t="s">
        <v>91</v>
      </c>
      <c r="G4049" s="66" t="s">
        <v>5866</v>
      </c>
      <c r="H4049" s="67" t="s">
        <v>10235</v>
      </c>
      <c r="I4049" t="s">
        <v>5921</v>
      </c>
      <c r="J4049" s="66" t="s">
        <v>5845</v>
      </c>
      <c r="K4049" s="66" t="s">
        <v>94</v>
      </c>
      <c r="M4049" s="66" t="s">
        <v>95</v>
      </c>
      <c r="N4049" t="s">
        <v>5309</v>
      </c>
      <c r="O4049"/>
    </row>
    <row r="4050" spans="1:15">
      <c r="A4050">
        <v>55680580</v>
      </c>
      <c r="B4050" t="s">
        <v>2024</v>
      </c>
      <c r="C4050" t="s">
        <v>219</v>
      </c>
      <c r="D4050" s="67" t="s">
        <v>6070</v>
      </c>
      <c r="E4050" s="66" t="s">
        <v>15351</v>
      </c>
      <c r="F4050" t="s">
        <v>114</v>
      </c>
      <c r="G4050" s="66" t="s">
        <v>5866</v>
      </c>
      <c r="H4050" s="67" t="s">
        <v>10269</v>
      </c>
      <c r="I4050" t="s">
        <v>5921</v>
      </c>
      <c r="J4050" s="66" t="s">
        <v>5845</v>
      </c>
      <c r="K4050" s="66" t="s">
        <v>94</v>
      </c>
      <c r="M4050" s="66" t="s">
        <v>95</v>
      </c>
      <c r="N4050" t="s">
        <v>5309</v>
      </c>
      <c r="O4050"/>
    </row>
    <row r="4051" spans="1:15">
      <c r="A4051">
        <v>55680591</v>
      </c>
      <c r="B4051" t="s">
        <v>4382</v>
      </c>
      <c r="C4051" t="s">
        <v>1822</v>
      </c>
      <c r="D4051" s="67" t="s">
        <v>6071</v>
      </c>
      <c r="E4051" s="66" t="s">
        <v>15352</v>
      </c>
      <c r="F4051" t="s">
        <v>114</v>
      </c>
      <c r="G4051" s="66" t="s">
        <v>5866</v>
      </c>
      <c r="H4051" s="67" t="s">
        <v>10233</v>
      </c>
      <c r="I4051" t="s">
        <v>5921</v>
      </c>
      <c r="J4051" s="66" t="s">
        <v>5845</v>
      </c>
      <c r="K4051" s="66" t="s">
        <v>94</v>
      </c>
      <c r="M4051" s="66" t="s">
        <v>95</v>
      </c>
      <c r="N4051" t="s">
        <v>5309</v>
      </c>
      <c r="O4051"/>
    </row>
    <row r="4052" spans="1:15">
      <c r="A4052">
        <v>55680601</v>
      </c>
      <c r="B4052" t="s">
        <v>6072</v>
      </c>
      <c r="C4052" t="s">
        <v>566</v>
      </c>
      <c r="D4052" s="67" t="s">
        <v>5786</v>
      </c>
      <c r="E4052" s="66" t="s">
        <v>15351</v>
      </c>
      <c r="F4052" t="s">
        <v>114</v>
      </c>
      <c r="G4052" s="66" t="s">
        <v>5866</v>
      </c>
      <c r="H4052" s="67" t="s">
        <v>10266</v>
      </c>
      <c r="I4052" t="s">
        <v>5921</v>
      </c>
      <c r="J4052" s="66" t="s">
        <v>5845</v>
      </c>
      <c r="K4052" s="66" t="s">
        <v>94</v>
      </c>
      <c r="M4052" s="66" t="s">
        <v>95</v>
      </c>
      <c r="N4052" t="s">
        <v>5309</v>
      </c>
      <c r="O4052"/>
    </row>
    <row r="4053" spans="1:15">
      <c r="A4053">
        <v>55680604</v>
      </c>
      <c r="B4053" t="s">
        <v>6072</v>
      </c>
      <c r="C4053" t="s">
        <v>630</v>
      </c>
      <c r="D4053" s="67" t="s">
        <v>6073</v>
      </c>
      <c r="E4053" s="66" t="s">
        <v>15351</v>
      </c>
      <c r="F4053" t="s">
        <v>91</v>
      </c>
      <c r="G4053" s="66" t="s">
        <v>5866</v>
      </c>
      <c r="H4053" s="67" t="s">
        <v>10260</v>
      </c>
      <c r="I4053" t="s">
        <v>5921</v>
      </c>
      <c r="J4053" s="66" t="s">
        <v>5845</v>
      </c>
      <c r="K4053" s="66" t="s">
        <v>94</v>
      </c>
      <c r="M4053" s="66" t="s">
        <v>95</v>
      </c>
      <c r="N4053" t="s">
        <v>5309</v>
      </c>
      <c r="O4053"/>
    </row>
    <row r="4054" spans="1:15">
      <c r="A4054">
        <v>55685788</v>
      </c>
      <c r="B4054" t="s">
        <v>6074</v>
      </c>
      <c r="C4054" t="s">
        <v>1357</v>
      </c>
      <c r="D4054" s="67" t="s">
        <v>2748</v>
      </c>
      <c r="E4054" s="66" t="s">
        <v>173</v>
      </c>
      <c r="F4054" t="s">
        <v>114</v>
      </c>
      <c r="G4054" s="66" t="s">
        <v>5866</v>
      </c>
      <c r="H4054" s="67" t="s">
        <v>10260</v>
      </c>
      <c r="I4054" t="s">
        <v>5921</v>
      </c>
      <c r="J4054" s="66" t="s">
        <v>5845</v>
      </c>
      <c r="K4054" s="66" t="s">
        <v>94</v>
      </c>
      <c r="M4054" s="66" t="s">
        <v>95</v>
      </c>
      <c r="N4054" t="s">
        <v>5309</v>
      </c>
      <c r="O4054"/>
    </row>
    <row r="4055" spans="1:15">
      <c r="A4055">
        <v>55685789</v>
      </c>
      <c r="B4055" t="s">
        <v>6024</v>
      </c>
      <c r="C4055" t="s">
        <v>2707</v>
      </c>
      <c r="D4055" s="67" t="s">
        <v>6075</v>
      </c>
      <c r="E4055" s="66" t="s">
        <v>420</v>
      </c>
      <c r="F4055" t="s">
        <v>91</v>
      </c>
      <c r="G4055" s="66" t="s">
        <v>5866</v>
      </c>
      <c r="H4055" s="67" t="s">
        <v>10233</v>
      </c>
      <c r="I4055" t="s">
        <v>5921</v>
      </c>
      <c r="J4055" s="66" t="s">
        <v>5845</v>
      </c>
      <c r="K4055" s="66" t="s">
        <v>94</v>
      </c>
      <c r="M4055" s="66" t="s">
        <v>95</v>
      </c>
      <c r="N4055" t="s">
        <v>5309</v>
      </c>
      <c r="O4055"/>
    </row>
    <row r="4056" spans="1:15">
      <c r="A4056">
        <v>55694485</v>
      </c>
      <c r="B4056" t="s">
        <v>6079</v>
      </c>
      <c r="C4056" t="s">
        <v>2813</v>
      </c>
      <c r="D4056" s="67" t="s">
        <v>6080</v>
      </c>
      <c r="E4056" s="66" t="s">
        <v>266</v>
      </c>
      <c r="F4056" t="s">
        <v>91</v>
      </c>
      <c r="G4056" s="66" t="s">
        <v>5866</v>
      </c>
      <c r="H4056" s="67" t="s">
        <v>10235</v>
      </c>
      <c r="I4056" t="s">
        <v>5921</v>
      </c>
      <c r="J4056" s="66" t="s">
        <v>5845</v>
      </c>
      <c r="K4056" s="66" t="s">
        <v>94</v>
      </c>
      <c r="M4056" s="66" t="s">
        <v>95</v>
      </c>
      <c r="N4056" t="s">
        <v>5309</v>
      </c>
      <c r="O4056"/>
    </row>
    <row r="4057" spans="1:15">
      <c r="A4057">
        <v>55694486</v>
      </c>
      <c r="B4057" t="s">
        <v>6079</v>
      </c>
      <c r="C4057" t="s">
        <v>6081</v>
      </c>
      <c r="D4057" s="67" t="s">
        <v>3431</v>
      </c>
      <c r="E4057" s="66" t="s">
        <v>1001</v>
      </c>
      <c r="F4057" t="s">
        <v>91</v>
      </c>
      <c r="G4057" s="66" t="s">
        <v>5866</v>
      </c>
      <c r="H4057" s="67" t="s">
        <v>10235</v>
      </c>
      <c r="I4057" t="s">
        <v>5921</v>
      </c>
      <c r="J4057" s="66" t="s">
        <v>5845</v>
      </c>
      <c r="K4057" s="66" t="s">
        <v>94</v>
      </c>
      <c r="M4057" s="66" t="s">
        <v>95</v>
      </c>
      <c r="N4057" t="s">
        <v>5309</v>
      </c>
      <c r="O4057"/>
    </row>
    <row r="4058" spans="1:15">
      <c r="A4058">
        <v>55694487</v>
      </c>
      <c r="B4058" t="s">
        <v>6082</v>
      </c>
      <c r="C4058" t="s">
        <v>2176</v>
      </c>
      <c r="D4058" s="67" t="s">
        <v>6083</v>
      </c>
      <c r="E4058" s="66" t="s">
        <v>1001</v>
      </c>
      <c r="F4058" t="s">
        <v>114</v>
      </c>
      <c r="G4058" s="66" t="s">
        <v>5866</v>
      </c>
      <c r="H4058" s="67" t="s">
        <v>10235</v>
      </c>
      <c r="I4058" t="s">
        <v>5921</v>
      </c>
      <c r="J4058" s="66" t="s">
        <v>5845</v>
      </c>
      <c r="K4058" s="66" t="s">
        <v>94</v>
      </c>
      <c r="M4058" s="66" t="s">
        <v>95</v>
      </c>
      <c r="N4058" t="s">
        <v>5309</v>
      </c>
      <c r="O4058"/>
    </row>
    <row r="4059" spans="1:15">
      <c r="A4059">
        <v>55697506</v>
      </c>
      <c r="B4059" t="s">
        <v>5372</v>
      </c>
      <c r="C4059" t="s">
        <v>6084</v>
      </c>
      <c r="D4059" s="67" t="s">
        <v>6085</v>
      </c>
      <c r="E4059" s="66" t="s">
        <v>1001</v>
      </c>
      <c r="F4059" t="s">
        <v>114</v>
      </c>
      <c r="G4059" s="66" t="s">
        <v>5866</v>
      </c>
      <c r="H4059" s="67" t="s">
        <v>10310</v>
      </c>
      <c r="I4059" t="s">
        <v>5921</v>
      </c>
      <c r="J4059" s="66" t="s">
        <v>5845</v>
      </c>
      <c r="K4059" s="66" t="s">
        <v>94</v>
      </c>
      <c r="M4059" s="66" t="s">
        <v>95</v>
      </c>
      <c r="N4059" t="s">
        <v>5309</v>
      </c>
      <c r="O4059"/>
    </row>
    <row r="4060" spans="1:15">
      <c r="A4060">
        <v>55700697</v>
      </c>
      <c r="B4060" t="s">
        <v>2919</v>
      </c>
      <c r="C4060" t="s">
        <v>186</v>
      </c>
      <c r="D4060" s="67" t="s">
        <v>6087</v>
      </c>
      <c r="E4060" s="66" t="s">
        <v>15351</v>
      </c>
      <c r="F4060" t="s">
        <v>91</v>
      </c>
      <c r="G4060" s="66" t="s">
        <v>5866</v>
      </c>
      <c r="H4060" s="67" t="s">
        <v>10233</v>
      </c>
      <c r="I4060" t="s">
        <v>5921</v>
      </c>
      <c r="J4060" s="66" t="s">
        <v>5845</v>
      </c>
      <c r="K4060" s="66" t="s">
        <v>94</v>
      </c>
      <c r="M4060" s="66" t="s">
        <v>95</v>
      </c>
      <c r="N4060" t="s">
        <v>5309</v>
      </c>
      <c r="O4060"/>
    </row>
    <row r="4061" spans="1:15">
      <c r="A4061">
        <v>55560189</v>
      </c>
      <c r="B4061" t="s">
        <v>5996</v>
      </c>
      <c r="C4061" t="s">
        <v>2510</v>
      </c>
      <c r="D4061" s="67" t="s">
        <v>6088</v>
      </c>
      <c r="E4061" s="66" t="s">
        <v>1007</v>
      </c>
      <c r="F4061" t="s">
        <v>91</v>
      </c>
      <c r="G4061" s="66" t="s">
        <v>5866</v>
      </c>
      <c r="H4061" s="67" t="s">
        <v>10269</v>
      </c>
      <c r="I4061" t="s">
        <v>5921</v>
      </c>
      <c r="J4061" s="66" t="s">
        <v>5845</v>
      </c>
      <c r="K4061" s="66" t="s">
        <v>94</v>
      </c>
      <c r="M4061" s="66" t="s">
        <v>95</v>
      </c>
      <c r="N4061" t="s">
        <v>5309</v>
      </c>
      <c r="O4061"/>
    </row>
    <row r="4062" spans="1:15">
      <c r="A4062">
        <v>55726122</v>
      </c>
      <c r="B4062" t="s">
        <v>2024</v>
      </c>
      <c r="C4062" t="s">
        <v>171</v>
      </c>
      <c r="D4062" s="67" t="s">
        <v>4547</v>
      </c>
      <c r="E4062" s="66" t="s">
        <v>173</v>
      </c>
      <c r="F4062" t="s">
        <v>91</v>
      </c>
      <c r="G4062" s="66" t="s">
        <v>5866</v>
      </c>
      <c r="H4062" s="67" t="s">
        <v>10269</v>
      </c>
      <c r="I4062" t="s">
        <v>5921</v>
      </c>
      <c r="J4062" s="66" t="s">
        <v>5845</v>
      </c>
      <c r="K4062" s="66" t="s">
        <v>94</v>
      </c>
      <c r="M4062" s="66" t="s">
        <v>95</v>
      </c>
      <c r="N4062" t="s">
        <v>5309</v>
      </c>
      <c r="O4062"/>
    </row>
    <row r="4063" spans="1:15">
      <c r="A4063">
        <v>55726898</v>
      </c>
      <c r="B4063" t="s">
        <v>6090</v>
      </c>
      <c r="C4063" t="s">
        <v>135</v>
      </c>
      <c r="D4063" s="67" t="s">
        <v>6091</v>
      </c>
      <c r="E4063" s="66" t="s">
        <v>15352</v>
      </c>
      <c r="F4063" t="s">
        <v>91</v>
      </c>
      <c r="G4063" s="66" t="s">
        <v>5866</v>
      </c>
      <c r="H4063" s="67" t="s">
        <v>10269</v>
      </c>
      <c r="I4063" t="s">
        <v>5921</v>
      </c>
      <c r="J4063" s="66" t="s">
        <v>5845</v>
      </c>
      <c r="K4063" s="66" t="s">
        <v>94</v>
      </c>
      <c r="M4063" s="66" t="s">
        <v>95</v>
      </c>
      <c r="N4063" t="s">
        <v>5309</v>
      </c>
      <c r="O4063"/>
    </row>
    <row r="4064" spans="1:15">
      <c r="A4064">
        <v>55726901</v>
      </c>
      <c r="B4064" t="s">
        <v>6045</v>
      </c>
      <c r="C4064" t="s">
        <v>6092</v>
      </c>
      <c r="D4064" s="67" t="s">
        <v>6093</v>
      </c>
      <c r="E4064" s="66" t="s">
        <v>297</v>
      </c>
      <c r="F4064" t="s">
        <v>114</v>
      </c>
      <c r="G4064" s="66" t="s">
        <v>5866</v>
      </c>
      <c r="H4064" s="67" t="s">
        <v>10233</v>
      </c>
      <c r="I4064" t="s">
        <v>5921</v>
      </c>
      <c r="J4064" s="66" t="s">
        <v>5845</v>
      </c>
      <c r="K4064" s="66" t="s">
        <v>94</v>
      </c>
      <c r="M4064" s="66" t="s">
        <v>95</v>
      </c>
      <c r="N4064" t="s">
        <v>5309</v>
      </c>
      <c r="O4064"/>
    </row>
    <row r="4065" spans="1:15">
      <c r="A4065">
        <v>55729466</v>
      </c>
      <c r="B4065" t="s">
        <v>6095</v>
      </c>
      <c r="C4065" t="s">
        <v>2189</v>
      </c>
      <c r="D4065" s="67" t="s">
        <v>4052</v>
      </c>
      <c r="E4065" s="66" t="s">
        <v>1007</v>
      </c>
      <c r="F4065" t="s">
        <v>91</v>
      </c>
      <c r="G4065" s="66" t="s">
        <v>5866</v>
      </c>
      <c r="H4065" s="67" t="s">
        <v>10269</v>
      </c>
      <c r="I4065" t="s">
        <v>5921</v>
      </c>
      <c r="J4065" s="66" t="s">
        <v>5845</v>
      </c>
      <c r="K4065" s="66" t="s">
        <v>94</v>
      </c>
      <c r="M4065" s="66" t="s">
        <v>95</v>
      </c>
      <c r="N4065" t="s">
        <v>5309</v>
      </c>
      <c r="O4065"/>
    </row>
    <row r="4066" spans="1:15">
      <c r="A4066">
        <v>55572617</v>
      </c>
      <c r="B4066" t="s">
        <v>6096</v>
      </c>
      <c r="C4066" t="s">
        <v>498</v>
      </c>
      <c r="D4066" s="67" t="s">
        <v>6097</v>
      </c>
      <c r="E4066" s="66" t="s">
        <v>15351</v>
      </c>
      <c r="F4066" t="s">
        <v>114</v>
      </c>
      <c r="G4066" s="66" t="s">
        <v>5866</v>
      </c>
      <c r="H4066" s="67" t="s">
        <v>10269</v>
      </c>
      <c r="I4066" t="s">
        <v>5921</v>
      </c>
      <c r="J4066" s="66" t="s">
        <v>5845</v>
      </c>
      <c r="K4066" s="66" t="s">
        <v>94</v>
      </c>
      <c r="M4066" s="66" t="s">
        <v>95</v>
      </c>
      <c r="N4066" t="s">
        <v>5309</v>
      </c>
      <c r="O4066"/>
    </row>
    <row r="4067" spans="1:15">
      <c r="A4067">
        <v>55732526</v>
      </c>
      <c r="B4067" t="s">
        <v>5289</v>
      </c>
      <c r="C4067" t="s">
        <v>3588</v>
      </c>
      <c r="D4067" s="67" t="s">
        <v>6098</v>
      </c>
      <c r="E4067" s="66" t="s">
        <v>15352</v>
      </c>
      <c r="F4067" t="s">
        <v>114</v>
      </c>
      <c r="G4067" s="66" t="s">
        <v>5866</v>
      </c>
      <c r="H4067" s="67" t="s">
        <v>10269</v>
      </c>
      <c r="I4067" t="s">
        <v>5921</v>
      </c>
      <c r="J4067" s="66" t="s">
        <v>5845</v>
      </c>
      <c r="K4067" s="66" t="s">
        <v>94</v>
      </c>
      <c r="M4067" s="66" t="s">
        <v>95</v>
      </c>
      <c r="N4067" t="s">
        <v>5309</v>
      </c>
      <c r="O4067"/>
    </row>
    <row r="4068" spans="1:15">
      <c r="A4068">
        <v>368544</v>
      </c>
      <c r="B4068" t="s">
        <v>6099</v>
      </c>
      <c r="C4068" t="s">
        <v>4322</v>
      </c>
      <c r="D4068" s="67" t="s">
        <v>6100</v>
      </c>
      <c r="E4068" s="66" t="s">
        <v>15351</v>
      </c>
      <c r="F4068" t="s">
        <v>91</v>
      </c>
      <c r="G4068" s="66" t="s">
        <v>5866</v>
      </c>
      <c r="H4068" s="67" t="s">
        <v>10275</v>
      </c>
      <c r="I4068" t="s">
        <v>5921</v>
      </c>
      <c r="J4068" s="66" t="s">
        <v>5845</v>
      </c>
      <c r="K4068" s="66" t="s">
        <v>94</v>
      </c>
      <c r="M4068" s="66" t="s">
        <v>95</v>
      </c>
      <c r="N4068" t="s">
        <v>5309</v>
      </c>
      <c r="O4068"/>
    </row>
    <row r="4069" spans="1:15">
      <c r="A4069">
        <v>55735751</v>
      </c>
      <c r="B4069" t="s">
        <v>2950</v>
      </c>
      <c r="C4069" t="s">
        <v>724</v>
      </c>
      <c r="D4069" s="67" t="s">
        <v>6101</v>
      </c>
      <c r="E4069" s="66" t="s">
        <v>15351</v>
      </c>
      <c r="F4069" t="s">
        <v>114</v>
      </c>
      <c r="G4069" s="66" t="s">
        <v>5866</v>
      </c>
      <c r="H4069" s="67" t="s">
        <v>10269</v>
      </c>
      <c r="I4069" t="s">
        <v>5921</v>
      </c>
      <c r="J4069" s="66" t="s">
        <v>5845</v>
      </c>
      <c r="K4069" s="66" t="s">
        <v>94</v>
      </c>
      <c r="M4069" s="66" t="s">
        <v>95</v>
      </c>
      <c r="N4069" t="s">
        <v>5309</v>
      </c>
      <c r="O4069"/>
    </row>
    <row r="4070" spans="1:15">
      <c r="A4070">
        <v>55735756</v>
      </c>
      <c r="B4070" t="s">
        <v>6102</v>
      </c>
      <c r="C4070" t="s">
        <v>2430</v>
      </c>
      <c r="D4070" s="67" t="s">
        <v>6103</v>
      </c>
      <c r="E4070" s="66" t="s">
        <v>1001</v>
      </c>
      <c r="F4070" t="s">
        <v>114</v>
      </c>
      <c r="G4070" s="66" t="s">
        <v>5866</v>
      </c>
      <c r="H4070" s="67" t="s">
        <v>10266</v>
      </c>
      <c r="I4070" t="s">
        <v>5921</v>
      </c>
      <c r="J4070" s="66" t="s">
        <v>5845</v>
      </c>
      <c r="K4070" s="66" t="s">
        <v>94</v>
      </c>
      <c r="M4070" s="66" t="s">
        <v>95</v>
      </c>
      <c r="N4070" t="s">
        <v>5309</v>
      </c>
      <c r="O4070"/>
    </row>
    <row r="4071" spans="1:15">
      <c r="A4071">
        <v>55735760</v>
      </c>
      <c r="B4071" t="s">
        <v>6104</v>
      </c>
      <c r="C4071" t="s">
        <v>990</v>
      </c>
      <c r="D4071" s="67" t="s">
        <v>1000</v>
      </c>
      <c r="E4071" s="66" t="s">
        <v>1001</v>
      </c>
      <c r="F4071" t="s">
        <v>91</v>
      </c>
      <c r="G4071" s="66" t="s">
        <v>5866</v>
      </c>
      <c r="H4071" s="67" t="s">
        <v>10266</v>
      </c>
      <c r="I4071" t="s">
        <v>5921</v>
      </c>
      <c r="J4071" s="66" t="s">
        <v>5845</v>
      </c>
      <c r="K4071" s="66" t="s">
        <v>94</v>
      </c>
      <c r="M4071" s="66" t="s">
        <v>95</v>
      </c>
      <c r="N4071" t="s">
        <v>5309</v>
      </c>
      <c r="O4071"/>
    </row>
    <row r="4072" spans="1:15">
      <c r="A4072">
        <v>55735766</v>
      </c>
      <c r="B4072" t="s">
        <v>11026</v>
      </c>
      <c r="C4072" t="s">
        <v>155</v>
      </c>
      <c r="D4072" s="67" t="s">
        <v>11027</v>
      </c>
      <c r="E4072" s="66" t="s">
        <v>15351</v>
      </c>
      <c r="F4072" t="s">
        <v>114</v>
      </c>
      <c r="G4072" s="66" t="s">
        <v>5866</v>
      </c>
      <c r="H4072" s="67" t="s">
        <v>10235</v>
      </c>
      <c r="I4072" t="s">
        <v>5921</v>
      </c>
      <c r="J4072" s="66" t="s">
        <v>5845</v>
      </c>
      <c r="K4072" s="66" t="s">
        <v>94</v>
      </c>
      <c r="M4072" s="66" t="s">
        <v>95</v>
      </c>
      <c r="N4072" t="s">
        <v>5309</v>
      </c>
      <c r="O4072"/>
    </row>
    <row r="4073" spans="1:15">
      <c r="A4073">
        <v>55738144</v>
      </c>
      <c r="B4073" t="s">
        <v>6105</v>
      </c>
      <c r="C4073" t="s">
        <v>1547</v>
      </c>
      <c r="D4073" s="67" t="s">
        <v>4789</v>
      </c>
      <c r="E4073" s="66" t="s">
        <v>1001</v>
      </c>
      <c r="F4073" t="s">
        <v>91</v>
      </c>
      <c r="G4073" s="66" t="s">
        <v>5866</v>
      </c>
      <c r="H4073" s="67" t="s">
        <v>10235</v>
      </c>
      <c r="I4073" t="s">
        <v>5921</v>
      </c>
      <c r="J4073" s="66" t="s">
        <v>5845</v>
      </c>
      <c r="K4073" s="66" t="s">
        <v>94</v>
      </c>
      <c r="M4073" s="66" t="s">
        <v>95</v>
      </c>
      <c r="N4073" t="s">
        <v>5309</v>
      </c>
      <c r="O4073"/>
    </row>
    <row r="4074" spans="1:15">
      <c r="A4074">
        <v>55743704</v>
      </c>
      <c r="B4074" t="s">
        <v>6106</v>
      </c>
      <c r="C4074" t="s">
        <v>6107</v>
      </c>
      <c r="D4074" s="67" t="s">
        <v>6108</v>
      </c>
      <c r="E4074" s="66" t="s">
        <v>266</v>
      </c>
      <c r="F4074" t="s">
        <v>114</v>
      </c>
      <c r="G4074" s="66" t="s">
        <v>5866</v>
      </c>
      <c r="H4074" s="67" t="s">
        <v>10235</v>
      </c>
      <c r="I4074" t="s">
        <v>5921</v>
      </c>
      <c r="J4074" s="66" t="s">
        <v>5845</v>
      </c>
      <c r="K4074" s="66" t="s">
        <v>94</v>
      </c>
      <c r="M4074" s="66" t="s">
        <v>95</v>
      </c>
      <c r="N4074" t="s">
        <v>5309</v>
      </c>
      <c r="O4074"/>
    </row>
    <row r="4075" spans="1:15">
      <c r="A4075">
        <v>55743705</v>
      </c>
      <c r="B4075" t="s">
        <v>6109</v>
      </c>
      <c r="C4075" t="s">
        <v>196</v>
      </c>
      <c r="D4075" s="67" t="s">
        <v>6110</v>
      </c>
      <c r="E4075" s="66" t="s">
        <v>420</v>
      </c>
      <c r="F4075" t="s">
        <v>91</v>
      </c>
      <c r="G4075" s="66" t="s">
        <v>5866</v>
      </c>
      <c r="H4075" s="67" t="s">
        <v>10275</v>
      </c>
      <c r="I4075" t="s">
        <v>5921</v>
      </c>
      <c r="J4075" s="66" t="s">
        <v>5845</v>
      </c>
      <c r="K4075" s="66" t="s">
        <v>94</v>
      </c>
      <c r="M4075" s="66" t="s">
        <v>95</v>
      </c>
      <c r="N4075" t="s">
        <v>5309</v>
      </c>
      <c r="O4075"/>
    </row>
    <row r="4076" spans="1:15">
      <c r="A4076">
        <v>92012</v>
      </c>
      <c r="B4076" t="s">
        <v>6111</v>
      </c>
      <c r="C4076" t="s">
        <v>115</v>
      </c>
      <c r="D4076" s="67" t="s">
        <v>6112</v>
      </c>
      <c r="E4076" s="66" t="s">
        <v>15351</v>
      </c>
      <c r="F4076" t="s">
        <v>91</v>
      </c>
      <c r="G4076" s="66" t="s">
        <v>5866</v>
      </c>
      <c r="H4076" s="67" t="s">
        <v>10347</v>
      </c>
      <c r="I4076" t="s">
        <v>6471</v>
      </c>
      <c r="J4076" s="66" t="s">
        <v>5845</v>
      </c>
      <c r="K4076" s="66" t="s">
        <v>94</v>
      </c>
      <c r="M4076" s="66" t="s">
        <v>95</v>
      </c>
      <c r="N4076" t="s">
        <v>6472</v>
      </c>
      <c r="O4076"/>
    </row>
    <row r="4077" spans="1:15">
      <c r="A4077">
        <v>41669</v>
      </c>
      <c r="B4077" t="s">
        <v>6113</v>
      </c>
      <c r="C4077" t="s">
        <v>207</v>
      </c>
      <c r="D4077" s="67" t="s">
        <v>825</v>
      </c>
      <c r="E4077" s="66" t="s">
        <v>15352</v>
      </c>
      <c r="F4077" t="s">
        <v>91</v>
      </c>
      <c r="G4077" s="66" t="s">
        <v>5866</v>
      </c>
      <c r="H4077" s="67" t="s">
        <v>10269</v>
      </c>
      <c r="I4077" t="s">
        <v>5921</v>
      </c>
      <c r="J4077" s="66" t="s">
        <v>5845</v>
      </c>
      <c r="K4077" s="66" t="s">
        <v>94</v>
      </c>
      <c r="M4077" s="66" t="s">
        <v>95</v>
      </c>
      <c r="N4077" t="s">
        <v>5309</v>
      </c>
      <c r="O4077"/>
    </row>
    <row r="4078" spans="1:15">
      <c r="A4078">
        <v>55507142</v>
      </c>
      <c r="B4078" t="s">
        <v>6114</v>
      </c>
      <c r="C4078" t="s">
        <v>1679</v>
      </c>
      <c r="D4078" s="67" t="s">
        <v>6115</v>
      </c>
      <c r="E4078" s="66" t="s">
        <v>1001</v>
      </c>
      <c r="F4078" t="s">
        <v>114</v>
      </c>
      <c r="G4078" s="66" t="s">
        <v>5866</v>
      </c>
      <c r="H4078" s="67" t="s">
        <v>10233</v>
      </c>
      <c r="I4078" t="s">
        <v>5921</v>
      </c>
      <c r="J4078" s="66" t="s">
        <v>5845</v>
      </c>
      <c r="K4078" s="66" t="s">
        <v>94</v>
      </c>
      <c r="M4078" s="66" t="s">
        <v>95</v>
      </c>
      <c r="N4078" t="s">
        <v>5309</v>
      </c>
      <c r="O4078"/>
    </row>
    <row r="4079" spans="1:15">
      <c r="A4079">
        <v>55746290</v>
      </c>
      <c r="B4079" t="s">
        <v>6116</v>
      </c>
      <c r="C4079" t="s">
        <v>6117</v>
      </c>
      <c r="D4079" s="67" t="s">
        <v>6118</v>
      </c>
      <c r="E4079" s="66" t="s">
        <v>266</v>
      </c>
      <c r="F4079" t="s">
        <v>114</v>
      </c>
      <c r="G4079" s="66" t="s">
        <v>5866</v>
      </c>
      <c r="H4079" s="67" t="s">
        <v>10242</v>
      </c>
      <c r="I4079" t="s">
        <v>5921</v>
      </c>
      <c r="J4079" s="66" t="s">
        <v>5845</v>
      </c>
      <c r="K4079" s="66" t="s">
        <v>94</v>
      </c>
      <c r="M4079" s="66" t="s">
        <v>95</v>
      </c>
      <c r="N4079" t="s">
        <v>5309</v>
      </c>
      <c r="O4079"/>
    </row>
    <row r="4080" spans="1:15">
      <c r="A4080">
        <v>55746292</v>
      </c>
      <c r="B4080" t="s">
        <v>6116</v>
      </c>
      <c r="C4080" t="s">
        <v>2222</v>
      </c>
      <c r="D4080" s="67" t="s">
        <v>3402</v>
      </c>
      <c r="E4080" s="66" t="s">
        <v>1001</v>
      </c>
      <c r="F4080" t="s">
        <v>114</v>
      </c>
      <c r="G4080" s="66" t="s">
        <v>5866</v>
      </c>
      <c r="H4080" s="67" t="s">
        <v>10242</v>
      </c>
      <c r="I4080" t="s">
        <v>5921</v>
      </c>
      <c r="J4080" s="66" t="s">
        <v>5845</v>
      </c>
      <c r="K4080" s="66" t="s">
        <v>94</v>
      </c>
      <c r="M4080" s="66" t="s">
        <v>95</v>
      </c>
      <c r="N4080" t="s">
        <v>5309</v>
      </c>
      <c r="O4080"/>
    </row>
    <row r="4081" spans="1:15">
      <c r="A4081">
        <v>55746293</v>
      </c>
      <c r="B4081" t="s">
        <v>6119</v>
      </c>
      <c r="C4081" t="s">
        <v>6120</v>
      </c>
      <c r="D4081" s="67" t="s">
        <v>6121</v>
      </c>
      <c r="E4081" s="66" t="s">
        <v>420</v>
      </c>
      <c r="F4081" t="s">
        <v>91</v>
      </c>
      <c r="G4081" s="66" t="s">
        <v>5866</v>
      </c>
      <c r="H4081" s="67" t="s">
        <v>10269</v>
      </c>
      <c r="I4081" t="s">
        <v>5921</v>
      </c>
      <c r="J4081" s="66" t="s">
        <v>5845</v>
      </c>
      <c r="K4081" s="66" t="s">
        <v>94</v>
      </c>
      <c r="M4081" s="66" t="s">
        <v>95</v>
      </c>
      <c r="N4081" t="s">
        <v>5309</v>
      </c>
      <c r="O4081"/>
    </row>
    <row r="4082" spans="1:15">
      <c r="A4082">
        <v>55753753</v>
      </c>
      <c r="B4082" t="s">
        <v>6122</v>
      </c>
      <c r="C4082" t="s">
        <v>2257</v>
      </c>
      <c r="D4082" s="67" t="s">
        <v>16188</v>
      </c>
      <c r="E4082" s="66" t="s">
        <v>15352</v>
      </c>
      <c r="F4082" t="s">
        <v>91</v>
      </c>
      <c r="G4082" s="66" t="s">
        <v>5866</v>
      </c>
      <c r="H4082" s="67" t="s">
        <v>15544</v>
      </c>
      <c r="I4082" t="s">
        <v>5921</v>
      </c>
      <c r="J4082" s="66" t="s">
        <v>5845</v>
      </c>
      <c r="K4082" s="66" t="s">
        <v>94</v>
      </c>
      <c r="M4082" s="66" t="s">
        <v>95</v>
      </c>
      <c r="N4082" t="s">
        <v>5309</v>
      </c>
      <c r="O4082"/>
    </row>
    <row r="4083" spans="1:15">
      <c r="A4083">
        <v>55539741</v>
      </c>
      <c r="B4083" t="s">
        <v>5178</v>
      </c>
      <c r="C4083" t="s">
        <v>980</v>
      </c>
      <c r="D4083" s="67" t="s">
        <v>6123</v>
      </c>
      <c r="E4083" s="66" t="s">
        <v>173</v>
      </c>
      <c r="F4083" t="s">
        <v>91</v>
      </c>
      <c r="G4083" s="66" t="s">
        <v>5866</v>
      </c>
      <c r="H4083" s="67" t="s">
        <v>10233</v>
      </c>
      <c r="I4083" t="s">
        <v>5921</v>
      </c>
      <c r="J4083" s="66" t="s">
        <v>5845</v>
      </c>
      <c r="K4083" s="66" t="s">
        <v>94</v>
      </c>
      <c r="M4083" s="66" t="s">
        <v>95</v>
      </c>
      <c r="N4083" t="s">
        <v>5309</v>
      </c>
      <c r="O4083"/>
    </row>
    <row r="4084" spans="1:15">
      <c r="A4084">
        <v>55764485</v>
      </c>
      <c r="B4084" t="s">
        <v>6024</v>
      </c>
      <c r="C4084" t="s">
        <v>180</v>
      </c>
      <c r="D4084" s="67" t="s">
        <v>6125</v>
      </c>
      <c r="E4084" s="66" t="s">
        <v>15351</v>
      </c>
      <c r="F4084" t="s">
        <v>91</v>
      </c>
      <c r="G4084" s="66" t="s">
        <v>5866</v>
      </c>
      <c r="H4084" s="67" t="s">
        <v>10233</v>
      </c>
      <c r="I4084" t="s">
        <v>5921</v>
      </c>
      <c r="J4084" s="66" t="s">
        <v>5845</v>
      </c>
      <c r="K4084" s="66" t="s">
        <v>94</v>
      </c>
      <c r="M4084" s="66" t="s">
        <v>95</v>
      </c>
      <c r="N4084" t="s">
        <v>5309</v>
      </c>
      <c r="O4084"/>
    </row>
    <row r="4085" spans="1:15">
      <c r="A4085">
        <v>55764486</v>
      </c>
      <c r="B4085" t="s">
        <v>6126</v>
      </c>
      <c r="C4085" t="s">
        <v>6127</v>
      </c>
      <c r="D4085" s="67" t="s">
        <v>4584</v>
      </c>
      <c r="E4085" s="66" t="s">
        <v>15352</v>
      </c>
      <c r="F4085" t="s">
        <v>114</v>
      </c>
      <c r="G4085" s="66" t="s">
        <v>5866</v>
      </c>
      <c r="H4085" s="67" t="s">
        <v>10235</v>
      </c>
      <c r="I4085" t="s">
        <v>5921</v>
      </c>
      <c r="J4085" s="66" t="s">
        <v>5845</v>
      </c>
      <c r="K4085" s="66" t="s">
        <v>94</v>
      </c>
      <c r="M4085" s="66" t="s">
        <v>95</v>
      </c>
      <c r="N4085" t="s">
        <v>5309</v>
      </c>
      <c r="O4085"/>
    </row>
    <row r="4086" spans="1:15">
      <c r="A4086">
        <v>365347</v>
      </c>
      <c r="B4086" t="s">
        <v>6337</v>
      </c>
      <c r="C4086" t="s">
        <v>11028</v>
      </c>
      <c r="D4086" s="67" t="s">
        <v>9708</v>
      </c>
      <c r="E4086" s="66" t="s">
        <v>15351</v>
      </c>
      <c r="F4086" t="s">
        <v>114</v>
      </c>
      <c r="G4086" s="66" t="s">
        <v>5866</v>
      </c>
      <c r="H4086" s="67" t="s">
        <v>10233</v>
      </c>
      <c r="I4086" t="s">
        <v>5921</v>
      </c>
      <c r="J4086" s="66" t="s">
        <v>5845</v>
      </c>
      <c r="K4086" s="66" t="s">
        <v>94</v>
      </c>
      <c r="M4086" s="66" t="s">
        <v>95</v>
      </c>
      <c r="N4086" t="s">
        <v>5309</v>
      </c>
      <c r="O4086"/>
    </row>
    <row r="4087" spans="1:15">
      <c r="A4087">
        <v>55568944</v>
      </c>
      <c r="B4087" t="s">
        <v>6129</v>
      </c>
      <c r="C4087" t="s">
        <v>322</v>
      </c>
      <c r="D4087" s="67" t="s">
        <v>6130</v>
      </c>
      <c r="E4087" s="66" t="s">
        <v>1001</v>
      </c>
      <c r="F4087" t="s">
        <v>91</v>
      </c>
      <c r="G4087" s="66" t="s">
        <v>5866</v>
      </c>
      <c r="H4087" s="67" t="s">
        <v>10269</v>
      </c>
      <c r="I4087" t="s">
        <v>5921</v>
      </c>
      <c r="J4087" s="66" t="s">
        <v>5845</v>
      </c>
      <c r="K4087" s="66" t="s">
        <v>94</v>
      </c>
      <c r="M4087" s="66" t="s">
        <v>95</v>
      </c>
      <c r="N4087" t="s">
        <v>5309</v>
      </c>
      <c r="O4087"/>
    </row>
    <row r="4088" spans="1:15">
      <c r="A4088">
        <v>55764488</v>
      </c>
      <c r="B4088" t="s">
        <v>11029</v>
      </c>
      <c r="C4088" t="s">
        <v>11030</v>
      </c>
      <c r="D4088" s="67" t="s">
        <v>5271</v>
      </c>
      <c r="E4088" s="66" t="s">
        <v>15351</v>
      </c>
      <c r="F4088" t="s">
        <v>114</v>
      </c>
      <c r="G4088" s="66" t="s">
        <v>5866</v>
      </c>
      <c r="H4088" s="67" t="s">
        <v>10260</v>
      </c>
      <c r="I4088" t="s">
        <v>5921</v>
      </c>
      <c r="J4088" s="66" t="s">
        <v>5845</v>
      </c>
      <c r="K4088" s="66" t="s">
        <v>94</v>
      </c>
      <c r="M4088" s="66" t="s">
        <v>95</v>
      </c>
      <c r="N4088" t="s">
        <v>5309</v>
      </c>
      <c r="O4088"/>
    </row>
    <row r="4089" spans="1:15">
      <c r="A4089">
        <v>55764490</v>
      </c>
      <c r="B4089" t="s">
        <v>6045</v>
      </c>
      <c r="C4089" t="s">
        <v>177</v>
      </c>
      <c r="D4089" s="67" t="s">
        <v>6131</v>
      </c>
      <c r="E4089" s="66" t="s">
        <v>15351</v>
      </c>
      <c r="F4089" t="s">
        <v>91</v>
      </c>
      <c r="G4089" s="66" t="s">
        <v>5866</v>
      </c>
      <c r="H4089" s="67" t="s">
        <v>10233</v>
      </c>
      <c r="I4089" t="s">
        <v>5921</v>
      </c>
      <c r="J4089" s="66" t="s">
        <v>5845</v>
      </c>
      <c r="K4089" s="66" t="s">
        <v>94</v>
      </c>
      <c r="M4089" s="66" t="s">
        <v>95</v>
      </c>
      <c r="N4089" t="s">
        <v>5309</v>
      </c>
      <c r="O4089"/>
    </row>
    <row r="4090" spans="1:15">
      <c r="A4090">
        <v>55765684</v>
      </c>
      <c r="B4090" t="s">
        <v>5996</v>
      </c>
      <c r="C4090" t="s">
        <v>2394</v>
      </c>
      <c r="D4090" s="67" t="s">
        <v>6132</v>
      </c>
      <c r="E4090" s="66" t="s">
        <v>15352</v>
      </c>
      <c r="F4090" t="s">
        <v>91</v>
      </c>
      <c r="G4090" s="66" t="s">
        <v>5866</v>
      </c>
      <c r="H4090" s="67" t="s">
        <v>10233</v>
      </c>
      <c r="I4090" t="s">
        <v>5921</v>
      </c>
      <c r="J4090" s="66" t="s">
        <v>5845</v>
      </c>
      <c r="K4090" s="66" t="s">
        <v>94</v>
      </c>
      <c r="M4090" s="66" t="s">
        <v>95</v>
      </c>
      <c r="N4090" t="s">
        <v>5309</v>
      </c>
      <c r="O4090"/>
    </row>
    <row r="4091" spans="1:15">
      <c r="A4091">
        <v>55513916</v>
      </c>
      <c r="B4091" t="s">
        <v>5852</v>
      </c>
      <c r="C4091" t="s">
        <v>97</v>
      </c>
      <c r="D4091" s="67" t="s">
        <v>6133</v>
      </c>
      <c r="E4091" s="66" t="s">
        <v>15351</v>
      </c>
      <c r="F4091" t="s">
        <v>91</v>
      </c>
      <c r="G4091" s="66" t="s">
        <v>5866</v>
      </c>
      <c r="H4091" s="67" t="s">
        <v>10269</v>
      </c>
      <c r="I4091" t="s">
        <v>5921</v>
      </c>
      <c r="J4091" s="66" t="s">
        <v>5845</v>
      </c>
      <c r="K4091" s="66" t="s">
        <v>94</v>
      </c>
      <c r="M4091" s="66" t="s">
        <v>95</v>
      </c>
      <c r="N4091" t="s">
        <v>5309</v>
      </c>
      <c r="O4091"/>
    </row>
    <row r="4092" spans="1:15">
      <c r="A4092">
        <v>55766332</v>
      </c>
      <c r="B4092" t="s">
        <v>6135</v>
      </c>
      <c r="C4092" t="s">
        <v>2214</v>
      </c>
      <c r="D4092" s="67" t="s">
        <v>6136</v>
      </c>
      <c r="E4092" s="66" t="s">
        <v>15352</v>
      </c>
      <c r="F4092" t="s">
        <v>114</v>
      </c>
      <c r="G4092" s="66" t="s">
        <v>5866</v>
      </c>
      <c r="H4092" s="67" t="s">
        <v>10235</v>
      </c>
      <c r="I4092" t="s">
        <v>5921</v>
      </c>
      <c r="J4092" s="66" t="s">
        <v>5845</v>
      </c>
      <c r="K4092" s="66" t="s">
        <v>94</v>
      </c>
      <c r="M4092" s="66" t="s">
        <v>95</v>
      </c>
      <c r="N4092" t="s">
        <v>5309</v>
      </c>
      <c r="O4092"/>
    </row>
    <row r="4093" spans="1:15">
      <c r="A4093">
        <v>55768984</v>
      </c>
      <c r="B4093" t="s">
        <v>6137</v>
      </c>
      <c r="C4093" t="s">
        <v>1608</v>
      </c>
      <c r="D4093" s="67" t="s">
        <v>6138</v>
      </c>
      <c r="E4093" s="66" t="s">
        <v>15351</v>
      </c>
      <c r="F4093" t="s">
        <v>114</v>
      </c>
      <c r="G4093" s="66" t="s">
        <v>5866</v>
      </c>
      <c r="H4093" s="67" t="s">
        <v>10235</v>
      </c>
      <c r="I4093" t="s">
        <v>5921</v>
      </c>
      <c r="J4093" s="66" t="s">
        <v>5845</v>
      </c>
      <c r="K4093" s="66" t="s">
        <v>94</v>
      </c>
      <c r="M4093" s="66" t="s">
        <v>95</v>
      </c>
      <c r="N4093" t="s">
        <v>5309</v>
      </c>
      <c r="O4093"/>
    </row>
    <row r="4094" spans="1:15">
      <c r="A4094">
        <v>55768985</v>
      </c>
      <c r="B4094" t="s">
        <v>6139</v>
      </c>
      <c r="C4094" t="s">
        <v>5065</v>
      </c>
      <c r="D4094" s="67" t="s">
        <v>6140</v>
      </c>
      <c r="E4094" s="66" t="s">
        <v>266</v>
      </c>
      <c r="F4094" t="s">
        <v>114</v>
      </c>
      <c r="G4094" s="66" t="s">
        <v>5866</v>
      </c>
      <c r="H4094" s="67" t="s">
        <v>10235</v>
      </c>
      <c r="I4094" t="s">
        <v>5921</v>
      </c>
      <c r="J4094" s="66" t="s">
        <v>5845</v>
      </c>
      <c r="K4094" s="66" t="s">
        <v>94</v>
      </c>
      <c r="M4094" s="66" t="s">
        <v>95</v>
      </c>
      <c r="N4094" t="s">
        <v>5309</v>
      </c>
      <c r="O4094"/>
    </row>
    <row r="4095" spans="1:15">
      <c r="A4095">
        <v>55772110</v>
      </c>
      <c r="B4095" t="s">
        <v>6106</v>
      </c>
      <c r="C4095" t="s">
        <v>3113</v>
      </c>
      <c r="D4095" s="67" t="s">
        <v>6141</v>
      </c>
      <c r="E4095" s="66" t="s">
        <v>297</v>
      </c>
      <c r="F4095" t="s">
        <v>114</v>
      </c>
      <c r="G4095" s="66" t="s">
        <v>5866</v>
      </c>
      <c r="H4095" s="67" t="s">
        <v>10235</v>
      </c>
      <c r="I4095" t="s">
        <v>5921</v>
      </c>
      <c r="J4095" s="66" t="s">
        <v>5845</v>
      </c>
      <c r="K4095" s="66" t="s">
        <v>94</v>
      </c>
      <c r="M4095" s="66" t="s">
        <v>95</v>
      </c>
      <c r="N4095" t="s">
        <v>5309</v>
      </c>
      <c r="O4095"/>
    </row>
    <row r="4096" spans="1:15">
      <c r="A4096">
        <v>55772112</v>
      </c>
      <c r="B4096" t="s">
        <v>6142</v>
      </c>
      <c r="C4096" t="s">
        <v>6143</v>
      </c>
      <c r="D4096" s="67" t="s">
        <v>6144</v>
      </c>
      <c r="E4096" s="66" t="s">
        <v>297</v>
      </c>
      <c r="F4096" t="s">
        <v>114</v>
      </c>
      <c r="G4096" s="66" t="s">
        <v>5866</v>
      </c>
      <c r="H4096" s="67" t="s">
        <v>10269</v>
      </c>
      <c r="I4096" t="s">
        <v>5921</v>
      </c>
      <c r="J4096" s="66" t="s">
        <v>5845</v>
      </c>
      <c r="K4096" s="66" t="s">
        <v>94</v>
      </c>
      <c r="M4096" s="66" t="s">
        <v>95</v>
      </c>
      <c r="N4096" t="s">
        <v>5309</v>
      </c>
      <c r="O4096"/>
    </row>
    <row r="4097" spans="1:15">
      <c r="A4097">
        <v>55772113</v>
      </c>
      <c r="B4097" t="s">
        <v>6102</v>
      </c>
      <c r="C4097" t="s">
        <v>6145</v>
      </c>
      <c r="D4097" s="67" t="s">
        <v>4788</v>
      </c>
      <c r="E4097" s="66" t="s">
        <v>297</v>
      </c>
      <c r="F4097" t="s">
        <v>114</v>
      </c>
      <c r="G4097" s="66" t="s">
        <v>5866</v>
      </c>
      <c r="H4097" s="67" t="s">
        <v>10266</v>
      </c>
      <c r="I4097" t="s">
        <v>5921</v>
      </c>
      <c r="J4097" s="66" t="s">
        <v>5845</v>
      </c>
      <c r="K4097" s="66" t="s">
        <v>94</v>
      </c>
      <c r="M4097" s="66" t="s">
        <v>95</v>
      </c>
      <c r="N4097" t="s">
        <v>5309</v>
      </c>
      <c r="O4097"/>
    </row>
    <row r="4098" spans="1:15">
      <c r="A4098">
        <v>55772115</v>
      </c>
      <c r="B4098" t="s">
        <v>6146</v>
      </c>
      <c r="C4098" t="s">
        <v>788</v>
      </c>
      <c r="D4098" s="67" t="s">
        <v>6147</v>
      </c>
      <c r="E4098" s="66" t="s">
        <v>15351</v>
      </c>
      <c r="F4098" t="s">
        <v>91</v>
      </c>
      <c r="G4098" s="66" t="s">
        <v>5866</v>
      </c>
      <c r="H4098" s="67" t="s">
        <v>10260</v>
      </c>
      <c r="I4098" t="s">
        <v>5921</v>
      </c>
      <c r="J4098" s="66" t="s">
        <v>5845</v>
      </c>
      <c r="K4098" s="66" t="s">
        <v>94</v>
      </c>
      <c r="M4098" s="66" t="s">
        <v>95</v>
      </c>
      <c r="N4098" t="s">
        <v>5309</v>
      </c>
      <c r="O4098"/>
    </row>
    <row r="4099" spans="1:15">
      <c r="A4099">
        <v>55772116</v>
      </c>
      <c r="B4099" t="s">
        <v>5999</v>
      </c>
      <c r="C4099" t="s">
        <v>707</v>
      </c>
      <c r="D4099" s="67" t="s">
        <v>6148</v>
      </c>
      <c r="E4099" s="66" t="s">
        <v>15352</v>
      </c>
      <c r="F4099" t="s">
        <v>114</v>
      </c>
      <c r="G4099" s="66" t="s">
        <v>5866</v>
      </c>
      <c r="H4099" s="67" t="s">
        <v>10260</v>
      </c>
      <c r="I4099" t="s">
        <v>5921</v>
      </c>
      <c r="J4099" s="66" t="s">
        <v>5845</v>
      </c>
      <c r="K4099" s="66" t="s">
        <v>94</v>
      </c>
      <c r="M4099" s="66" t="s">
        <v>95</v>
      </c>
      <c r="N4099" t="s">
        <v>5309</v>
      </c>
      <c r="O4099"/>
    </row>
    <row r="4100" spans="1:15">
      <c r="A4100">
        <v>55775133</v>
      </c>
      <c r="B4100" t="s">
        <v>6151</v>
      </c>
      <c r="C4100" t="s">
        <v>221</v>
      </c>
      <c r="D4100" s="67" t="s">
        <v>2648</v>
      </c>
      <c r="E4100" s="66" t="s">
        <v>173</v>
      </c>
      <c r="F4100" t="s">
        <v>114</v>
      </c>
      <c r="G4100" s="66" t="s">
        <v>5866</v>
      </c>
      <c r="H4100" s="67" t="s">
        <v>10260</v>
      </c>
      <c r="I4100" t="s">
        <v>5921</v>
      </c>
      <c r="J4100" s="66" t="s">
        <v>5845</v>
      </c>
      <c r="K4100" s="66" t="s">
        <v>94</v>
      </c>
      <c r="M4100" s="66" t="s">
        <v>95</v>
      </c>
      <c r="N4100" t="s">
        <v>5309</v>
      </c>
      <c r="O4100"/>
    </row>
    <row r="4101" spans="1:15">
      <c r="A4101">
        <v>55775135</v>
      </c>
      <c r="B4101" t="s">
        <v>11031</v>
      </c>
      <c r="C4101" t="s">
        <v>1536</v>
      </c>
      <c r="D4101" s="67" t="s">
        <v>11032</v>
      </c>
      <c r="E4101" s="66" t="s">
        <v>15351</v>
      </c>
      <c r="F4101" t="s">
        <v>114</v>
      </c>
      <c r="G4101" s="66" t="s">
        <v>5866</v>
      </c>
      <c r="H4101" s="67" t="s">
        <v>10275</v>
      </c>
      <c r="I4101" t="s">
        <v>5921</v>
      </c>
      <c r="J4101" s="66" t="s">
        <v>5845</v>
      </c>
      <c r="K4101" s="66" t="s">
        <v>94</v>
      </c>
      <c r="M4101" s="66" t="s">
        <v>95</v>
      </c>
      <c r="N4101" t="s">
        <v>5309</v>
      </c>
      <c r="O4101"/>
    </row>
    <row r="4102" spans="1:15">
      <c r="A4102">
        <v>55777645</v>
      </c>
      <c r="B4102" t="s">
        <v>6154</v>
      </c>
      <c r="C4102" t="s">
        <v>171</v>
      </c>
      <c r="D4102" s="67" t="s">
        <v>6155</v>
      </c>
      <c r="E4102" s="66" t="s">
        <v>420</v>
      </c>
      <c r="F4102" t="s">
        <v>91</v>
      </c>
      <c r="G4102" s="66" t="s">
        <v>5866</v>
      </c>
      <c r="H4102" s="67" t="s">
        <v>10235</v>
      </c>
      <c r="I4102" t="s">
        <v>5921</v>
      </c>
      <c r="J4102" s="66" t="s">
        <v>5845</v>
      </c>
      <c r="K4102" s="66" t="s">
        <v>94</v>
      </c>
      <c r="M4102" s="66" t="s">
        <v>95</v>
      </c>
      <c r="N4102" t="s">
        <v>5309</v>
      </c>
      <c r="O4102"/>
    </row>
    <row r="4103" spans="1:15">
      <c r="A4103">
        <v>55777646</v>
      </c>
      <c r="B4103" t="s">
        <v>6105</v>
      </c>
      <c r="C4103" t="s">
        <v>4058</v>
      </c>
      <c r="D4103" s="67" t="s">
        <v>6156</v>
      </c>
      <c r="E4103" s="66" t="s">
        <v>266</v>
      </c>
      <c r="F4103" t="s">
        <v>114</v>
      </c>
      <c r="G4103" s="66" t="s">
        <v>5866</v>
      </c>
      <c r="H4103" s="67" t="s">
        <v>10235</v>
      </c>
      <c r="I4103" t="s">
        <v>5921</v>
      </c>
      <c r="J4103" s="66" t="s">
        <v>5845</v>
      </c>
      <c r="K4103" s="66" t="s">
        <v>94</v>
      </c>
      <c r="M4103" s="66" t="s">
        <v>95</v>
      </c>
      <c r="N4103" t="s">
        <v>5309</v>
      </c>
      <c r="O4103"/>
    </row>
    <row r="4104" spans="1:15">
      <c r="A4104">
        <v>55780101</v>
      </c>
      <c r="B4104" t="s">
        <v>6158</v>
      </c>
      <c r="C4104" t="s">
        <v>6159</v>
      </c>
      <c r="D4104" s="67" t="s">
        <v>4404</v>
      </c>
      <c r="E4104" s="66" t="s">
        <v>420</v>
      </c>
      <c r="F4104" t="s">
        <v>114</v>
      </c>
      <c r="G4104" s="66" t="s">
        <v>5866</v>
      </c>
      <c r="H4104" s="67" t="s">
        <v>10235</v>
      </c>
      <c r="I4104" t="s">
        <v>5921</v>
      </c>
      <c r="J4104" s="66" t="s">
        <v>5845</v>
      </c>
      <c r="K4104" s="66" t="s">
        <v>94</v>
      </c>
      <c r="M4104" s="66" t="s">
        <v>95</v>
      </c>
      <c r="N4104" t="s">
        <v>5309</v>
      </c>
      <c r="O4104"/>
    </row>
    <row r="4105" spans="1:15">
      <c r="A4105">
        <v>55780104</v>
      </c>
      <c r="B4105" t="s">
        <v>11033</v>
      </c>
      <c r="C4105" t="s">
        <v>3951</v>
      </c>
      <c r="D4105" s="67" t="s">
        <v>11034</v>
      </c>
      <c r="E4105" s="66" t="s">
        <v>15351</v>
      </c>
      <c r="F4105" t="s">
        <v>114</v>
      </c>
      <c r="G4105" s="66" t="s">
        <v>5866</v>
      </c>
      <c r="H4105" s="67" t="s">
        <v>10235</v>
      </c>
      <c r="I4105" t="s">
        <v>5921</v>
      </c>
      <c r="J4105" s="66" t="s">
        <v>5845</v>
      </c>
      <c r="K4105" s="66" t="s">
        <v>94</v>
      </c>
      <c r="M4105" s="66" t="s">
        <v>95</v>
      </c>
      <c r="N4105" t="s">
        <v>5309</v>
      </c>
      <c r="O4105"/>
    </row>
    <row r="4106" spans="1:15">
      <c r="A4106">
        <v>55780109</v>
      </c>
      <c r="B4106" t="s">
        <v>6160</v>
      </c>
      <c r="C4106" t="s">
        <v>2068</v>
      </c>
      <c r="D4106" s="67" t="s">
        <v>6161</v>
      </c>
      <c r="E4106" s="66" t="s">
        <v>420</v>
      </c>
      <c r="F4106" t="s">
        <v>91</v>
      </c>
      <c r="G4106" s="66" t="s">
        <v>5866</v>
      </c>
      <c r="H4106" s="67" t="s">
        <v>10266</v>
      </c>
      <c r="I4106" t="s">
        <v>5921</v>
      </c>
      <c r="J4106" s="66" t="s">
        <v>5845</v>
      </c>
      <c r="K4106" s="66" t="s">
        <v>94</v>
      </c>
      <c r="M4106" s="66" t="s">
        <v>95</v>
      </c>
      <c r="N4106" t="s">
        <v>5309</v>
      </c>
      <c r="O4106"/>
    </row>
    <row r="4107" spans="1:15">
      <c r="A4107">
        <v>55782409</v>
      </c>
      <c r="B4107" t="s">
        <v>5961</v>
      </c>
      <c r="C4107" t="s">
        <v>4224</v>
      </c>
      <c r="D4107" s="67" t="s">
        <v>4193</v>
      </c>
      <c r="E4107" s="66" t="s">
        <v>266</v>
      </c>
      <c r="F4107" t="s">
        <v>114</v>
      </c>
      <c r="G4107" s="66" t="s">
        <v>5866</v>
      </c>
      <c r="H4107" s="67" t="s">
        <v>10269</v>
      </c>
      <c r="I4107" t="s">
        <v>5921</v>
      </c>
      <c r="J4107" s="66" t="s">
        <v>5845</v>
      </c>
      <c r="K4107" s="66" t="s">
        <v>94</v>
      </c>
      <c r="M4107" s="66" t="s">
        <v>95</v>
      </c>
      <c r="N4107" t="s">
        <v>5309</v>
      </c>
      <c r="O4107"/>
    </row>
    <row r="4108" spans="1:15">
      <c r="A4108">
        <v>336259</v>
      </c>
      <c r="B4108" t="s">
        <v>11035</v>
      </c>
      <c r="C4108" t="s">
        <v>521</v>
      </c>
      <c r="D4108" s="67" t="s">
        <v>11036</v>
      </c>
      <c r="E4108" s="66" t="s">
        <v>15351</v>
      </c>
      <c r="F4108" t="s">
        <v>114</v>
      </c>
      <c r="G4108" s="66" t="s">
        <v>5866</v>
      </c>
      <c r="H4108" s="67" t="s">
        <v>10269</v>
      </c>
      <c r="I4108" t="s">
        <v>5921</v>
      </c>
      <c r="J4108" s="66" t="s">
        <v>5845</v>
      </c>
      <c r="K4108" s="66" t="s">
        <v>94</v>
      </c>
      <c r="M4108" s="66" t="s">
        <v>95</v>
      </c>
      <c r="N4108" t="s">
        <v>5309</v>
      </c>
      <c r="O4108"/>
    </row>
    <row r="4109" spans="1:15">
      <c r="A4109">
        <v>55789435</v>
      </c>
      <c r="B4109" t="s">
        <v>6164</v>
      </c>
      <c r="C4109" t="s">
        <v>1402</v>
      </c>
      <c r="D4109" s="67" t="s">
        <v>6165</v>
      </c>
      <c r="E4109" s="66" t="s">
        <v>15351</v>
      </c>
      <c r="F4109" t="s">
        <v>114</v>
      </c>
      <c r="G4109" s="66" t="s">
        <v>5866</v>
      </c>
      <c r="H4109" s="67" t="s">
        <v>10269</v>
      </c>
      <c r="I4109" t="s">
        <v>5921</v>
      </c>
      <c r="J4109" s="66" t="s">
        <v>5845</v>
      </c>
      <c r="K4109" s="66" t="s">
        <v>94</v>
      </c>
      <c r="M4109" s="66" t="s">
        <v>95</v>
      </c>
      <c r="N4109" t="s">
        <v>5309</v>
      </c>
      <c r="O4109"/>
    </row>
    <row r="4110" spans="1:15">
      <c r="A4110">
        <v>55644991</v>
      </c>
      <c r="B4110" t="s">
        <v>6166</v>
      </c>
      <c r="C4110" t="s">
        <v>4526</v>
      </c>
      <c r="D4110" s="67" t="s">
        <v>6167</v>
      </c>
      <c r="E4110" s="66" t="s">
        <v>1001</v>
      </c>
      <c r="F4110" t="s">
        <v>114</v>
      </c>
      <c r="G4110" s="66" t="s">
        <v>5866</v>
      </c>
      <c r="H4110" s="67" t="s">
        <v>10244</v>
      </c>
      <c r="I4110" t="s">
        <v>6294</v>
      </c>
      <c r="J4110" s="66" t="s">
        <v>5845</v>
      </c>
      <c r="K4110" s="66" t="s">
        <v>94</v>
      </c>
      <c r="M4110" s="66" t="s">
        <v>95</v>
      </c>
      <c r="N4110" t="s">
        <v>11016</v>
      </c>
      <c r="O4110"/>
    </row>
    <row r="4111" spans="1:15">
      <c r="A4111">
        <v>55791778</v>
      </c>
      <c r="B4111" t="s">
        <v>351</v>
      </c>
      <c r="C4111" t="s">
        <v>595</v>
      </c>
      <c r="D4111" s="67" t="s">
        <v>795</v>
      </c>
      <c r="E4111" s="66" t="s">
        <v>15351</v>
      </c>
      <c r="F4111" t="s">
        <v>91</v>
      </c>
      <c r="G4111" s="66" t="s">
        <v>5866</v>
      </c>
      <c r="H4111" s="67" t="s">
        <v>10269</v>
      </c>
      <c r="I4111" t="s">
        <v>5921</v>
      </c>
      <c r="J4111" s="66" t="s">
        <v>5845</v>
      </c>
      <c r="K4111" s="66" t="s">
        <v>94</v>
      </c>
      <c r="M4111" s="66" t="s">
        <v>95</v>
      </c>
      <c r="N4111" t="s">
        <v>5309</v>
      </c>
      <c r="O4111"/>
    </row>
    <row r="4112" spans="1:15">
      <c r="A4112">
        <v>40294</v>
      </c>
      <c r="B4112" t="s">
        <v>7199</v>
      </c>
      <c r="C4112" t="s">
        <v>859</v>
      </c>
      <c r="D4112" s="67" t="s">
        <v>16189</v>
      </c>
      <c r="E4112" s="66" t="s">
        <v>15351</v>
      </c>
      <c r="F4112" t="s">
        <v>91</v>
      </c>
      <c r="G4112" s="66" t="s">
        <v>5866</v>
      </c>
      <c r="H4112" s="67" t="s">
        <v>15978</v>
      </c>
      <c r="I4112" t="s">
        <v>6471</v>
      </c>
      <c r="J4112" s="66" t="s">
        <v>5845</v>
      </c>
      <c r="K4112" s="66" t="s">
        <v>94</v>
      </c>
      <c r="M4112" s="66" t="s">
        <v>95</v>
      </c>
      <c r="N4112" t="s">
        <v>6472</v>
      </c>
      <c r="O4112"/>
    </row>
    <row r="4113" spans="1:15">
      <c r="A4113">
        <v>91983</v>
      </c>
      <c r="B4113" t="s">
        <v>6469</v>
      </c>
      <c r="C4113" t="s">
        <v>240</v>
      </c>
      <c r="D4113" s="67" t="s">
        <v>6470</v>
      </c>
      <c r="E4113" s="66" t="s">
        <v>15351</v>
      </c>
      <c r="F4113" t="s">
        <v>91</v>
      </c>
      <c r="G4113" s="66" t="s">
        <v>5866</v>
      </c>
      <c r="H4113" s="67" t="s">
        <v>10250</v>
      </c>
      <c r="I4113" t="s">
        <v>6471</v>
      </c>
      <c r="J4113" s="66" t="s">
        <v>5845</v>
      </c>
      <c r="K4113" s="66" t="s">
        <v>94</v>
      </c>
      <c r="M4113" s="66" t="s">
        <v>95</v>
      </c>
      <c r="N4113" t="s">
        <v>6472</v>
      </c>
      <c r="O4113"/>
    </row>
    <row r="4114" spans="1:15">
      <c r="A4114">
        <v>92043</v>
      </c>
      <c r="B4114" t="s">
        <v>6473</v>
      </c>
      <c r="C4114" t="s">
        <v>185</v>
      </c>
      <c r="D4114" s="67" t="s">
        <v>6474</v>
      </c>
      <c r="E4114" s="66" t="s">
        <v>15352</v>
      </c>
      <c r="F4114" t="s">
        <v>91</v>
      </c>
      <c r="G4114" s="66" t="s">
        <v>5866</v>
      </c>
      <c r="H4114" s="67" t="s">
        <v>10311</v>
      </c>
      <c r="I4114" t="s">
        <v>6471</v>
      </c>
      <c r="J4114" s="66" t="s">
        <v>5845</v>
      </c>
      <c r="K4114" s="66" t="s">
        <v>94</v>
      </c>
      <c r="M4114" s="66" t="s">
        <v>95</v>
      </c>
      <c r="N4114" t="s">
        <v>6472</v>
      </c>
      <c r="O4114"/>
    </row>
    <row r="4115" spans="1:15">
      <c r="A4115">
        <v>150708</v>
      </c>
      <c r="B4115" t="s">
        <v>5432</v>
      </c>
      <c r="C4115" t="s">
        <v>1308</v>
      </c>
      <c r="D4115" s="67" t="s">
        <v>16190</v>
      </c>
      <c r="E4115" s="66" t="s">
        <v>15351</v>
      </c>
      <c r="F4115" t="s">
        <v>114</v>
      </c>
      <c r="G4115" s="66" t="s">
        <v>5866</v>
      </c>
      <c r="H4115" s="67" t="s">
        <v>15978</v>
      </c>
      <c r="I4115" t="s">
        <v>6471</v>
      </c>
      <c r="J4115" s="66" t="s">
        <v>5845</v>
      </c>
      <c r="K4115" s="66" t="s">
        <v>94</v>
      </c>
      <c r="M4115" s="66" t="s">
        <v>95</v>
      </c>
      <c r="N4115" t="s">
        <v>6472</v>
      </c>
      <c r="O4115"/>
    </row>
    <row r="4116" spans="1:15">
      <c r="A4116">
        <v>247948</v>
      </c>
      <c r="B4116" t="s">
        <v>6475</v>
      </c>
      <c r="C4116" t="s">
        <v>201</v>
      </c>
      <c r="D4116" s="67" t="s">
        <v>6476</v>
      </c>
      <c r="E4116" s="66" t="s">
        <v>15351</v>
      </c>
      <c r="F4116" t="s">
        <v>91</v>
      </c>
      <c r="G4116" s="66" t="s">
        <v>5866</v>
      </c>
      <c r="H4116" s="67" t="s">
        <v>10311</v>
      </c>
      <c r="I4116" t="s">
        <v>6471</v>
      </c>
      <c r="J4116" s="66" t="s">
        <v>5845</v>
      </c>
      <c r="K4116" s="66" t="s">
        <v>94</v>
      </c>
      <c r="M4116" s="66" t="s">
        <v>95</v>
      </c>
      <c r="N4116" t="s">
        <v>6472</v>
      </c>
      <c r="O4116"/>
    </row>
    <row r="4117" spans="1:15">
      <c r="A4117">
        <v>391139</v>
      </c>
      <c r="B4117" t="s">
        <v>184</v>
      </c>
      <c r="C4117" t="s">
        <v>16191</v>
      </c>
      <c r="D4117" s="67" t="s">
        <v>6477</v>
      </c>
      <c r="E4117" s="66" t="s">
        <v>15351</v>
      </c>
      <c r="F4117" t="s">
        <v>114</v>
      </c>
      <c r="G4117" s="66" t="s">
        <v>5866</v>
      </c>
      <c r="H4117" s="67" t="s">
        <v>15978</v>
      </c>
      <c r="I4117" t="s">
        <v>6471</v>
      </c>
      <c r="J4117" s="66" t="s">
        <v>5845</v>
      </c>
      <c r="K4117" s="66" t="s">
        <v>94</v>
      </c>
      <c r="M4117" s="66" t="s">
        <v>95</v>
      </c>
      <c r="N4117" t="s">
        <v>6472</v>
      </c>
      <c r="O4117"/>
    </row>
    <row r="4118" spans="1:15">
      <c r="A4118">
        <v>285804</v>
      </c>
      <c r="B4118" t="s">
        <v>7200</v>
      </c>
      <c r="C4118" t="s">
        <v>184</v>
      </c>
      <c r="D4118" s="67" t="s">
        <v>7201</v>
      </c>
      <c r="E4118" s="66" t="s">
        <v>15351</v>
      </c>
      <c r="F4118" t="s">
        <v>91</v>
      </c>
      <c r="G4118" s="66" t="s">
        <v>5866</v>
      </c>
      <c r="H4118" s="67" t="s">
        <v>10246</v>
      </c>
      <c r="I4118" t="s">
        <v>6471</v>
      </c>
      <c r="J4118" s="66" t="s">
        <v>5845</v>
      </c>
      <c r="K4118" s="66" t="s">
        <v>94</v>
      </c>
      <c r="M4118" s="66" t="s">
        <v>95</v>
      </c>
      <c r="N4118" t="s">
        <v>6472</v>
      </c>
      <c r="O4118"/>
    </row>
    <row r="4119" spans="1:15">
      <c r="A4119">
        <v>55615641</v>
      </c>
      <c r="B4119" t="s">
        <v>1971</v>
      </c>
      <c r="C4119" t="s">
        <v>1095</v>
      </c>
      <c r="D4119" s="67" t="s">
        <v>5959</v>
      </c>
      <c r="E4119" s="66" t="s">
        <v>15351</v>
      </c>
      <c r="F4119" t="s">
        <v>114</v>
      </c>
      <c r="G4119" s="66" t="s">
        <v>5866</v>
      </c>
      <c r="H4119" s="67" t="s">
        <v>10311</v>
      </c>
      <c r="I4119" t="s">
        <v>6471</v>
      </c>
      <c r="J4119" s="66" t="s">
        <v>5845</v>
      </c>
      <c r="K4119" s="66" t="s">
        <v>94</v>
      </c>
      <c r="M4119" s="66" t="s">
        <v>95</v>
      </c>
      <c r="N4119" t="s">
        <v>6472</v>
      </c>
      <c r="O4119"/>
    </row>
    <row r="4120" spans="1:15">
      <c r="A4120">
        <v>55500763</v>
      </c>
      <c r="B4120" t="s">
        <v>1971</v>
      </c>
      <c r="C4120" t="s">
        <v>177</v>
      </c>
      <c r="D4120" s="67" t="s">
        <v>6478</v>
      </c>
      <c r="E4120" s="66" t="s">
        <v>15351</v>
      </c>
      <c r="F4120" t="s">
        <v>91</v>
      </c>
      <c r="G4120" s="66" t="s">
        <v>5866</v>
      </c>
      <c r="H4120" s="67" t="s">
        <v>10311</v>
      </c>
      <c r="I4120" t="s">
        <v>6471</v>
      </c>
      <c r="J4120" s="66" t="s">
        <v>5845</v>
      </c>
      <c r="K4120" s="66" t="s">
        <v>94</v>
      </c>
      <c r="M4120" s="66" t="s">
        <v>95</v>
      </c>
      <c r="N4120" t="s">
        <v>6472</v>
      </c>
      <c r="O4120"/>
    </row>
    <row r="4121" spans="1:15">
      <c r="A4121">
        <v>55617995</v>
      </c>
      <c r="B4121" t="s">
        <v>7199</v>
      </c>
      <c r="C4121" t="s">
        <v>353</v>
      </c>
      <c r="D4121" s="67" t="s">
        <v>7202</v>
      </c>
      <c r="E4121" s="66" t="s">
        <v>15352</v>
      </c>
      <c r="F4121" t="s">
        <v>91</v>
      </c>
      <c r="G4121" s="66" t="s">
        <v>5866</v>
      </c>
      <c r="H4121" s="67" t="s">
        <v>10430</v>
      </c>
      <c r="I4121" t="s">
        <v>6471</v>
      </c>
      <c r="J4121" s="66" t="s">
        <v>5845</v>
      </c>
      <c r="K4121" s="66" t="s">
        <v>94</v>
      </c>
      <c r="M4121" s="66" t="s">
        <v>95</v>
      </c>
      <c r="N4121" t="s">
        <v>6472</v>
      </c>
      <c r="O4121"/>
    </row>
    <row r="4122" spans="1:15">
      <c r="A4122">
        <v>55670614</v>
      </c>
      <c r="B4122" t="s">
        <v>212</v>
      </c>
      <c r="C4122" t="s">
        <v>6339</v>
      </c>
      <c r="D4122" s="67" t="s">
        <v>4876</v>
      </c>
      <c r="E4122" s="66" t="s">
        <v>15352</v>
      </c>
      <c r="F4122" t="s">
        <v>114</v>
      </c>
      <c r="G4122" s="66" t="s">
        <v>5866</v>
      </c>
      <c r="H4122" s="67" t="s">
        <v>10311</v>
      </c>
      <c r="I4122" t="s">
        <v>6471</v>
      </c>
      <c r="J4122" s="66" t="s">
        <v>5845</v>
      </c>
      <c r="K4122" s="66" t="s">
        <v>94</v>
      </c>
      <c r="M4122" s="66" t="s">
        <v>95</v>
      </c>
      <c r="N4122" t="s">
        <v>6472</v>
      </c>
      <c r="O4122"/>
    </row>
    <row r="4123" spans="1:15">
      <c r="A4123">
        <v>55683716</v>
      </c>
      <c r="B4123" t="s">
        <v>2024</v>
      </c>
      <c r="C4123" t="s">
        <v>1378</v>
      </c>
      <c r="D4123" s="67" t="s">
        <v>11037</v>
      </c>
      <c r="E4123" s="66" t="s">
        <v>15351</v>
      </c>
      <c r="F4123" t="s">
        <v>91</v>
      </c>
      <c r="G4123" s="66" t="s">
        <v>5866</v>
      </c>
      <c r="H4123" s="67" t="s">
        <v>10246</v>
      </c>
      <c r="I4123" t="s">
        <v>6471</v>
      </c>
      <c r="J4123" s="66" t="s">
        <v>5845</v>
      </c>
      <c r="K4123" s="66" t="s">
        <v>94</v>
      </c>
      <c r="M4123" s="66" t="s">
        <v>95</v>
      </c>
      <c r="N4123" t="s">
        <v>6472</v>
      </c>
      <c r="O4123"/>
    </row>
    <row r="4124" spans="1:15">
      <c r="A4124">
        <v>55707067</v>
      </c>
      <c r="B4124" t="s">
        <v>11038</v>
      </c>
      <c r="C4124" t="s">
        <v>9974</v>
      </c>
      <c r="D4124" s="67" t="s">
        <v>11039</v>
      </c>
      <c r="E4124" s="66" t="s">
        <v>15351</v>
      </c>
      <c r="F4124" t="s">
        <v>114</v>
      </c>
      <c r="G4124" s="66" t="s">
        <v>5866</v>
      </c>
      <c r="H4124" s="67" t="s">
        <v>10246</v>
      </c>
      <c r="I4124" t="s">
        <v>6471</v>
      </c>
      <c r="J4124" s="66" t="s">
        <v>5845</v>
      </c>
      <c r="K4124" s="66" t="s">
        <v>94</v>
      </c>
      <c r="M4124" s="66" t="s">
        <v>95</v>
      </c>
      <c r="N4124" t="s">
        <v>6472</v>
      </c>
      <c r="O4124"/>
    </row>
    <row r="4125" spans="1:15">
      <c r="A4125">
        <v>55711819</v>
      </c>
      <c r="B4125" t="s">
        <v>212</v>
      </c>
      <c r="C4125" t="s">
        <v>106</v>
      </c>
      <c r="D4125" s="67" t="s">
        <v>6479</v>
      </c>
      <c r="E4125" s="66" t="s">
        <v>15351</v>
      </c>
      <c r="F4125" t="s">
        <v>91</v>
      </c>
      <c r="G4125" s="66" t="s">
        <v>5866</v>
      </c>
      <c r="H4125" s="67" t="s">
        <v>10311</v>
      </c>
      <c r="I4125" t="s">
        <v>6471</v>
      </c>
      <c r="J4125" s="66" t="s">
        <v>5845</v>
      </c>
      <c r="K4125" s="66" t="s">
        <v>94</v>
      </c>
      <c r="M4125" s="66" t="s">
        <v>95</v>
      </c>
      <c r="N4125" t="s">
        <v>6472</v>
      </c>
      <c r="O4125"/>
    </row>
    <row r="4126" spans="1:15">
      <c r="A4126">
        <v>55728416</v>
      </c>
      <c r="B4126" t="s">
        <v>2950</v>
      </c>
      <c r="C4126" t="s">
        <v>2881</v>
      </c>
      <c r="D4126" s="67" t="s">
        <v>6433</v>
      </c>
      <c r="E4126" s="66" t="s">
        <v>15351</v>
      </c>
      <c r="F4126" t="s">
        <v>114</v>
      </c>
      <c r="G4126" s="66" t="s">
        <v>5866</v>
      </c>
      <c r="H4126" s="67" t="s">
        <v>10430</v>
      </c>
      <c r="I4126" t="s">
        <v>6471</v>
      </c>
      <c r="J4126" s="66" t="s">
        <v>5845</v>
      </c>
      <c r="K4126" s="66" t="s">
        <v>94</v>
      </c>
      <c r="M4126" s="66" t="s">
        <v>95</v>
      </c>
      <c r="N4126" t="s">
        <v>6472</v>
      </c>
      <c r="O4126"/>
    </row>
    <row r="4127" spans="1:15">
      <c r="A4127">
        <v>55731061</v>
      </c>
      <c r="B4127" t="s">
        <v>6480</v>
      </c>
      <c r="C4127" t="s">
        <v>3766</v>
      </c>
      <c r="D4127" s="67" t="s">
        <v>6481</v>
      </c>
      <c r="E4127" s="66" t="s">
        <v>15351</v>
      </c>
      <c r="F4127" t="s">
        <v>114</v>
      </c>
      <c r="G4127" s="66" t="s">
        <v>5866</v>
      </c>
      <c r="H4127" s="67" t="s">
        <v>10311</v>
      </c>
      <c r="I4127" t="s">
        <v>6471</v>
      </c>
      <c r="J4127" s="66" t="s">
        <v>5845</v>
      </c>
      <c r="K4127" s="66" t="s">
        <v>94</v>
      </c>
      <c r="M4127" s="66" t="s">
        <v>95</v>
      </c>
      <c r="N4127" t="s">
        <v>6472</v>
      </c>
      <c r="O4127"/>
    </row>
    <row r="4128" spans="1:15">
      <c r="A4128">
        <v>55736791</v>
      </c>
      <c r="B4128" t="s">
        <v>7204</v>
      </c>
      <c r="C4128" t="s">
        <v>119</v>
      </c>
      <c r="D4128" s="67" t="s">
        <v>7205</v>
      </c>
      <c r="E4128" s="66" t="s">
        <v>15351</v>
      </c>
      <c r="F4128" t="s">
        <v>91</v>
      </c>
      <c r="G4128" s="66" t="s">
        <v>5866</v>
      </c>
      <c r="H4128" s="67" t="s">
        <v>10430</v>
      </c>
      <c r="I4128" t="s">
        <v>6471</v>
      </c>
      <c r="J4128" s="66" t="s">
        <v>5845</v>
      </c>
      <c r="K4128" s="66" t="s">
        <v>94</v>
      </c>
      <c r="M4128" s="66" t="s">
        <v>95</v>
      </c>
      <c r="N4128" t="s">
        <v>6472</v>
      </c>
      <c r="O4128"/>
    </row>
    <row r="4129" spans="1:15">
      <c r="A4129">
        <v>55736797</v>
      </c>
      <c r="B4129" t="s">
        <v>7206</v>
      </c>
      <c r="C4129" t="s">
        <v>7207</v>
      </c>
      <c r="D4129" s="67" t="s">
        <v>7208</v>
      </c>
      <c r="E4129" s="66" t="s">
        <v>15352</v>
      </c>
      <c r="F4129" t="s">
        <v>91</v>
      </c>
      <c r="G4129" s="66" t="s">
        <v>5866</v>
      </c>
      <c r="H4129" s="67" t="s">
        <v>10430</v>
      </c>
      <c r="I4129" t="s">
        <v>6471</v>
      </c>
      <c r="J4129" s="66" t="s">
        <v>5845</v>
      </c>
      <c r="K4129" s="66" t="s">
        <v>94</v>
      </c>
      <c r="M4129" s="66" t="s">
        <v>95</v>
      </c>
      <c r="N4129" t="s">
        <v>6472</v>
      </c>
      <c r="O4129"/>
    </row>
    <row r="4130" spans="1:15">
      <c r="A4130">
        <v>55740906</v>
      </c>
      <c r="B4130" t="s">
        <v>7209</v>
      </c>
      <c r="C4130" t="s">
        <v>158</v>
      </c>
      <c r="D4130" s="67" t="s">
        <v>7210</v>
      </c>
      <c r="E4130" s="66" t="s">
        <v>15351</v>
      </c>
      <c r="F4130" t="s">
        <v>91</v>
      </c>
      <c r="G4130" s="66" t="s">
        <v>5866</v>
      </c>
      <c r="H4130" s="67" t="s">
        <v>10430</v>
      </c>
      <c r="I4130" t="s">
        <v>6471</v>
      </c>
      <c r="J4130" s="66" t="s">
        <v>5845</v>
      </c>
      <c r="K4130" s="66" t="s">
        <v>94</v>
      </c>
      <c r="M4130" s="66" t="s">
        <v>95</v>
      </c>
      <c r="N4130" t="s">
        <v>6472</v>
      </c>
      <c r="O4130"/>
    </row>
    <row r="4131" spans="1:15">
      <c r="A4131">
        <v>55740907</v>
      </c>
      <c r="B4131" t="s">
        <v>7211</v>
      </c>
      <c r="C4131" t="s">
        <v>361</v>
      </c>
      <c r="D4131" s="67" t="s">
        <v>7212</v>
      </c>
      <c r="E4131" s="66" t="s">
        <v>15351</v>
      </c>
      <c r="F4131" t="s">
        <v>91</v>
      </c>
      <c r="G4131" s="66" t="s">
        <v>5866</v>
      </c>
      <c r="H4131" s="67" t="s">
        <v>10430</v>
      </c>
      <c r="I4131" t="s">
        <v>6471</v>
      </c>
      <c r="J4131" s="66" t="s">
        <v>5845</v>
      </c>
      <c r="K4131" s="66" t="s">
        <v>94</v>
      </c>
      <c r="M4131" s="66" t="s">
        <v>95</v>
      </c>
      <c r="N4131" t="s">
        <v>6472</v>
      </c>
      <c r="O4131"/>
    </row>
    <row r="4132" spans="1:15">
      <c r="A4132">
        <v>55740908</v>
      </c>
      <c r="B4132" t="s">
        <v>7213</v>
      </c>
      <c r="C4132" t="s">
        <v>186</v>
      </c>
      <c r="D4132" s="67" t="s">
        <v>7214</v>
      </c>
      <c r="E4132" s="66" t="s">
        <v>15351</v>
      </c>
      <c r="F4132" t="s">
        <v>91</v>
      </c>
      <c r="G4132" s="66" t="s">
        <v>5866</v>
      </c>
      <c r="H4132" s="67" t="s">
        <v>10430</v>
      </c>
      <c r="I4132" t="s">
        <v>6471</v>
      </c>
      <c r="J4132" s="66" t="s">
        <v>5845</v>
      </c>
      <c r="K4132" s="66" t="s">
        <v>94</v>
      </c>
      <c r="M4132" s="66" t="s">
        <v>95</v>
      </c>
      <c r="N4132" t="s">
        <v>6472</v>
      </c>
      <c r="O4132"/>
    </row>
    <row r="4133" spans="1:15">
      <c r="A4133">
        <v>55748946</v>
      </c>
      <c r="B4133" t="s">
        <v>5912</v>
      </c>
      <c r="C4133" t="s">
        <v>169</v>
      </c>
      <c r="D4133" s="67" t="s">
        <v>7215</v>
      </c>
      <c r="E4133" s="66" t="s">
        <v>15352</v>
      </c>
      <c r="F4133" t="s">
        <v>91</v>
      </c>
      <c r="G4133" s="66" t="s">
        <v>5866</v>
      </c>
      <c r="H4133" s="67" t="s">
        <v>10311</v>
      </c>
      <c r="I4133" t="s">
        <v>6471</v>
      </c>
      <c r="J4133" s="66" t="s">
        <v>5845</v>
      </c>
      <c r="K4133" s="66" t="s">
        <v>94</v>
      </c>
      <c r="M4133" s="66" t="s">
        <v>95</v>
      </c>
      <c r="N4133" t="s">
        <v>6472</v>
      </c>
      <c r="O4133"/>
    </row>
    <row r="4134" spans="1:15">
      <c r="A4134">
        <v>55748949</v>
      </c>
      <c r="B4134" t="s">
        <v>7216</v>
      </c>
      <c r="C4134" t="s">
        <v>1822</v>
      </c>
      <c r="D4134" s="67" t="s">
        <v>7217</v>
      </c>
      <c r="E4134" s="66" t="s">
        <v>15352</v>
      </c>
      <c r="F4134" t="s">
        <v>114</v>
      </c>
      <c r="G4134" s="66" t="s">
        <v>5866</v>
      </c>
      <c r="H4134" s="67" t="s">
        <v>10311</v>
      </c>
      <c r="I4134" t="s">
        <v>6471</v>
      </c>
      <c r="J4134" s="66" t="s">
        <v>5845</v>
      </c>
      <c r="K4134" s="66" t="s">
        <v>94</v>
      </c>
      <c r="M4134" s="66" t="s">
        <v>95</v>
      </c>
      <c r="N4134" t="s">
        <v>6472</v>
      </c>
      <c r="O4134"/>
    </row>
    <row r="4135" spans="1:15">
      <c r="A4135">
        <v>55754759</v>
      </c>
      <c r="B4135" t="s">
        <v>7219</v>
      </c>
      <c r="C4135" t="s">
        <v>4326</v>
      </c>
      <c r="D4135" s="67" t="s">
        <v>7220</v>
      </c>
      <c r="E4135" s="66" t="s">
        <v>15352</v>
      </c>
      <c r="F4135" t="s">
        <v>91</v>
      </c>
      <c r="G4135" s="66" t="s">
        <v>5866</v>
      </c>
      <c r="H4135" s="67" t="s">
        <v>10430</v>
      </c>
      <c r="I4135" t="s">
        <v>6471</v>
      </c>
      <c r="J4135" s="66" t="s">
        <v>5845</v>
      </c>
      <c r="K4135" s="66" t="s">
        <v>94</v>
      </c>
      <c r="M4135" s="66" t="s">
        <v>95</v>
      </c>
      <c r="N4135" t="s">
        <v>6472</v>
      </c>
      <c r="O4135"/>
    </row>
    <row r="4136" spans="1:15">
      <c r="A4136">
        <v>55757550</v>
      </c>
      <c r="B4136" t="s">
        <v>7221</v>
      </c>
      <c r="C4136" t="s">
        <v>4423</v>
      </c>
      <c r="D4136" s="67" t="s">
        <v>7222</v>
      </c>
      <c r="E4136" s="66" t="s">
        <v>15351</v>
      </c>
      <c r="F4136" t="s">
        <v>91</v>
      </c>
      <c r="G4136" s="66" t="s">
        <v>5866</v>
      </c>
      <c r="H4136" s="67" t="s">
        <v>10311</v>
      </c>
      <c r="I4136" t="s">
        <v>6471</v>
      </c>
      <c r="J4136" s="66" t="s">
        <v>5845</v>
      </c>
      <c r="K4136" s="66" t="s">
        <v>94</v>
      </c>
      <c r="M4136" s="66" t="s">
        <v>95</v>
      </c>
      <c r="N4136" t="s">
        <v>6472</v>
      </c>
      <c r="O4136"/>
    </row>
    <row r="4137" spans="1:15">
      <c r="A4137">
        <v>55759576</v>
      </c>
      <c r="B4137" t="s">
        <v>7223</v>
      </c>
      <c r="C4137" t="s">
        <v>204</v>
      </c>
      <c r="D4137" s="67" t="s">
        <v>7224</v>
      </c>
      <c r="E4137" s="66" t="s">
        <v>15351</v>
      </c>
      <c r="F4137" t="s">
        <v>91</v>
      </c>
      <c r="G4137" s="66" t="s">
        <v>5866</v>
      </c>
      <c r="H4137" s="67" t="s">
        <v>10430</v>
      </c>
      <c r="I4137" t="s">
        <v>6471</v>
      </c>
      <c r="J4137" s="66" t="s">
        <v>5845</v>
      </c>
      <c r="K4137" s="66" t="s">
        <v>94</v>
      </c>
      <c r="M4137" s="66" t="s">
        <v>95</v>
      </c>
      <c r="N4137" t="s">
        <v>6472</v>
      </c>
      <c r="O4137"/>
    </row>
    <row r="4138" spans="1:15">
      <c r="A4138">
        <v>55768024</v>
      </c>
      <c r="B4138" t="s">
        <v>5912</v>
      </c>
      <c r="C4138" t="s">
        <v>375</v>
      </c>
      <c r="D4138" s="67" t="s">
        <v>3170</v>
      </c>
      <c r="E4138" s="66" t="s">
        <v>15351</v>
      </c>
      <c r="F4138" t="s">
        <v>114</v>
      </c>
      <c r="G4138" s="66" t="s">
        <v>5866</v>
      </c>
      <c r="H4138" s="67" t="s">
        <v>10246</v>
      </c>
      <c r="I4138" t="s">
        <v>6471</v>
      </c>
      <c r="J4138" s="66" t="s">
        <v>5845</v>
      </c>
      <c r="K4138" s="66" t="s">
        <v>94</v>
      </c>
      <c r="M4138" s="66" t="s">
        <v>95</v>
      </c>
      <c r="N4138" t="s">
        <v>6472</v>
      </c>
      <c r="O4138"/>
    </row>
    <row r="4139" spans="1:15">
      <c r="A4139">
        <v>55768028</v>
      </c>
      <c r="B4139" t="s">
        <v>11040</v>
      </c>
      <c r="C4139" t="s">
        <v>103</v>
      </c>
      <c r="D4139" s="67" t="s">
        <v>11041</v>
      </c>
      <c r="E4139" s="66" t="s">
        <v>15351</v>
      </c>
      <c r="F4139" t="s">
        <v>91</v>
      </c>
      <c r="G4139" s="66" t="s">
        <v>5866</v>
      </c>
      <c r="H4139" s="67" t="s">
        <v>10374</v>
      </c>
      <c r="I4139" t="s">
        <v>6471</v>
      </c>
      <c r="J4139" s="66" t="s">
        <v>5845</v>
      </c>
      <c r="K4139" s="66" t="s">
        <v>94</v>
      </c>
      <c r="M4139" s="66" t="s">
        <v>95</v>
      </c>
      <c r="N4139" t="s">
        <v>6472</v>
      </c>
      <c r="O4139"/>
    </row>
    <row r="4140" spans="1:15">
      <c r="A4140">
        <v>55771947</v>
      </c>
      <c r="B4140" t="s">
        <v>7226</v>
      </c>
      <c r="C4140" t="s">
        <v>452</v>
      </c>
      <c r="D4140" s="67" t="s">
        <v>7227</v>
      </c>
      <c r="E4140" s="66" t="s">
        <v>15351</v>
      </c>
      <c r="F4140" t="s">
        <v>91</v>
      </c>
      <c r="G4140" s="66" t="s">
        <v>5866</v>
      </c>
      <c r="H4140" s="67" t="s">
        <v>10430</v>
      </c>
      <c r="I4140" t="s">
        <v>6471</v>
      </c>
      <c r="J4140" s="66" t="s">
        <v>5845</v>
      </c>
      <c r="K4140" s="66" t="s">
        <v>94</v>
      </c>
      <c r="M4140" s="66" t="s">
        <v>95</v>
      </c>
      <c r="N4140" t="s">
        <v>6472</v>
      </c>
      <c r="O4140"/>
    </row>
    <row r="4141" spans="1:15">
      <c r="A4141">
        <v>55771959</v>
      </c>
      <c r="B4141" t="s">
        <v>7228</v>
      </c>
      <c r="C4141" t="s">
        <v>169</v>
      </c>
      <c r="D4141" s="67" t="s">
        <v>5580</v>
      </c>
      <c r="E4141" s="66" t="s">
        <v>15352</v>
      </c>
      <c r="F4141" t="s">
        <v>91</v>
      </c>
      <c r="G4141" s="66" t="s">
        <v>5866</v>
      </c>
      <c r="H4141" s="67" t="s">
        <v>10430</v>
      </c>
      <c r="I4141" t="s">
        <v>6471</v>
      </c>
      <c r="J4141" s="66" t="s">
        <v>5845</v>
      </c>
      <c r="K4141" s="66" t="s">
        <v>94</v>
      </c>
      <c r="M4141" s="66" t="s">
        <v>95</v>
      </c>
      <c r="N4141" t="s">
        <v>6472</v>
      </c>
      <c r="O4141"/>
    </row>
    <row r="4142" spans="1:15">
      <c r="A4142">
        <v>55771971</v>
      </c>
      <c r="B4142" t="s">
        <v>7213</v>
      </c>
      <c r="C4142" t="s">
        <v>688</v>
      </c>
      <c r="D4142" s="67" t="s">
        <v>1606</v>
      </c>
      <c r="E4142" s="66" t="s">
        <v>15352</v>
      </c>
      <c r="F4142" t="s">
        <v>114</v>
      </c>
      <c r="G4142" s="66" t="s">
        <v>5866</v>
      </c>
      <c r="H4142" s="67" t="s">
        <v>10430</v>
      </c>
      <c r="I4142" t="s">
        <v>6471</v>
      </c>
      <c r="J4142" s="66" t="s">
        <v>5845</v>
      </c>
      <c r="K4142" s="66" t="s">
        <v>94</v>
      </c>
      <c r="M4142" s="66" t="s">
        <v>95</v>
      </c>
      <c r="N4142" t="s">
        <v>6472</v>
      </c>
      <c r="O4142"/>
    </row>
    <row r="4143" spans="1:15">
      <c r="A4143">
        <v>55771979</v>
      </c>
      <c r="B4143" t="s">
        <v>7230</v>
      </c>
      <c r="C4143" t="s">
        <v>1664</v>
      </c>
      <c r="D4143" s="67" t="s">
        <v>7231</v>
      </c>
      <c r="E4143" s="66" t="s">
        <v>15351</v>
      </c>
      <c r="F4143" t="s">
        <v>91</v>
      </c>
      <c r="G4143" s="66" t="s">
        <v>5866</v>
      </c>
      <c r="H4143" s="67" t="s">
        <v>10430</v>
      </c>
      <c r="I4143" t="s">
        <v>6471</v>
      </c>
      <c r="J4143" s="66" t="s">
        <v>5845</v>
      </c>
      <c r="K4143" s="66" t="s">
        <v>94</v>
      </c>
      <c r="M4143" s="66" t="s">
        <v>95</v>
      </c>
      <c r="N4143" t="s">
        <v>6472</v>
      </c>
      <c r="O4143"/>
    </row>
    <row r="4144" spans="1:15">
      <c r="A4144">
        <v>55771980</v>
      </c>
      <c r="B4144" t="s">
        <v>798</v>
      </c>
      <c r="C4144" t="s">
        <v>186</v>
      </c>
      <c r="D4144" s="67" t="s">
        <v>7232</v>
      </c>
      <c r="E4144" s="66" t="s">
        <v>15351</v>
      </c>
      <c r="F4144" t="s">
        <v>91</v>
      </c>
      <c r="G4144" s="66" t="s">
        <v>5866</v>
      </c>
      <c r="H4144" s="67" t="s">
        <v>10430</v>
      </c>
      <c r="I4144" t="s">
        <v>6471</v>
      </c>
      <c r="J4144" s="66" t="s">
        <v>5845</v>
      </c>
      <c r="K4144" s="66" t="s">
        <v>94</v>
      </c>
      <c r="M4144" s="66" t="s">
        <v>95</v>
      </c>
      <c r="N4144" t="s">
        <v>6472</v>
      </c>
      <c r="O4144"/>
    </row>
    <row r="4145" spans="1:15">
      <c r="A4145">
        <v>55771987</v>
      </c>
      <c r="B4145" t="s">
        <v>16192</v>
      </c>
      <c r="C4145" t="s">
        <v>268</v>
      </c>
      <c r="D4145" s="67" t="s">
        <v>16193</v>
      </c>
      <c r="E4145" s="66" t="s">
        <v>15351</v>
      </c>
      <c r="F4145" t="s">
        <v>114</v>
      </c>
      <c r="G4145" s="66" t="s">
        <v>5866</v>
      </c>
      <c r="H4145" s="67" t="s">
        <v>15716</v>
      </c>
      <c r="I4145" t="s">
        <v>6471</v>
      </c>
      <c r="J4145" s="66" t="s">
        <v>5845</v>
      </c>
      <c r="K4145" s="66" t="s">
        <v>94</v>
      </c>
      <c r="M4145" s="66" t="s">
        <v>95</v>
      </c>
      <c r="N4145" t="s">
        <v>6472</v>
      </c>
      <c r="O4145"/>
    </row>
    <row r="4146" spans="1:15">
      <c r="A4146">
        <v>55775443</v>
      </c>
      <c r="B4146" t="s">
        <v>386</v>
      </c>
      <c r="C4146" t="s">
        <v>194</v>
      </c>
      <c r="D4146" s="67" t="s">
        <v>5286</v>
      </c>
      <c r="E4146" s="66" t="s">
        <v>15351</v>
      </c>
      <c r="F4146" t="s">
        <v>91</v>
      </c>
      <c r="G4146" s="66" t="s">
        <v>5866</v>
      </c>
      <c r="H4146" s="67" t="s">
        <v>10430</v>
      </c>
      <c r="I4146" t="s">
        <v>6471</v>
      </c>
      <c r="J4146" s="66" t="s">
        <v>5845</v>
      </c>
      <c r="K4146" s="66" t="s">
        <v>94</v>
      </c>
      <c r="M4146" s="66" t="s">
        <v>95</v>
      </c>
      <c r="N4146" t="s">
        <v>6472</v>
      </c>
      <c r="O4146"/>
    </row>
    <row r="4147" spans="1:15">
      <c r="A4147">
        <v>55775447</v>
      </c>
      <c r="B4147" t="s">
        <v>7233</v>
      </c>
      <c r="C4147" t="s">
        <v>943</v>
      </c>
      <c r="D4147" s="67" t="s">
        <v>7234</v>
      </c>
      <c r="E4147" s="66" t="s">
        <v>15351</v>
      </c>
      <c r="F4147" t="s">
        <v>91</v>
      </c>
      <c r="G4147" s="66" t="s">
        <v>5866</v>
      </c>
      <c r="H4147" s="67" t="s">
        <v>10311</v>
      </c>
      <c r="I4147" t="s">
        <v>6471</v>
      </c>
      <c r="J4147" s="66" t="s">
        <v>5845</v>
      </c>
      <c r="K4147" s="66" t="s">
        <v>94</v>
      </c>
      <c r="M4147" s="66" t="s">
        <v>95</v>
      </c>
      <c r="N4147" t="s">
        <v>6472</v>
      </c>
      <c r="O4147"/>
    </row>
    <row r="4148" spans="1:15">
      <c r="A4148">
        <v>55775452</v>
      </c>
      <c r="B4148" t="s">
        <v>206</v>
      </c>
      <c r="C4148" t="s">
        <v>452</v>
      </c>
      <c r="D4148" s="67" t="s">
        <v>2777</v>
      </c>
      <c r="E4148" s="66" t="s">
        <v>15352</v>
      </c>
      <c r="F4148" t="s">
        <v>91</v>
      </c>
      <c r="G4148" s="66" t="s">
        <v>5866</v>
      </c>
      <c r="H4148" s="67" t="s">
        <v>10311</v>
      </c>
      <c r="I4148" t="s">
        <v>6471</v>
      </c>
      <c r="J4148" s="66" t="s">
        <v>5845</v>
      </c>
      <c r="K4148" s="66" t="s">
        <v>94</v>
      </c>
      <c r="M4148" s="66" t="s">
        <v>95</v>
      </c>
      <c r="N4148" t="s">
        <v>6472</v>
      </c>
      <c r="O4148"/>
    </row>
    <row r="4149" spans="1:15">
      <c r="A4149">
        <v>55593687</v>
      </c>
      <c r="B4149" t="s">
        <v>6492</v>
      </c>
      <c r="C4149" t="s">
        <v>2068</v>
      </c>
      <c r="D4149" s="67" t="s">
        <v>7235</v>
      </c>
      <c r="E4149" s="66" t="s">
        <v>1007</v>
      </c>
      <c r="F4149" t="s">
        <v>91</v>
      </c>
      <c r="G4149" s="66" t="s">
        <v>5866</v>
      </c>
      <c r="H4149" s="67" t="s">
        <v>10430</v>
      </c>
      <c r="I4149" t="s">
        <v>6471</v>
      </c>
      <c r="J4149" s="66" t="s">
        <v>5845</v>
      </c>
      <c r="K4149" s="66" t="s">
        <v>94</v>
      </c>
      <c r="M4149" s="66" t="s">
        <v>95</v>
      </c>
      <c r="N4149" t="s">
        <v>6472</v>
      </c>
      <c r="O4149"/>
    </row>
    <row r="4150" spans="1:15">
      <c r="A4150">
        <v>55628488</v>
      </c>
      <c r="B4150" t="s">
        <v>6831</v>
      </c>
      <c r="C4150" t="s">
        <v>5561</v>
      </c>
      <c r="D4150" s="67" t="s">
        <v>579</v>
      </c>
      <c r="E4150" s="66" t="s">
        <v>15352</v>
      </c>
      <c r="F4150" t="s">
        <v>114</v>
      </c>
      <c r="G4150" s="66" t="s">
        <v>5866</v>
      </c>
      <c r="H4150" s="67" t="s">
        <v>10311</v>
      </c>
      <c r="I4150" t="s">
        <v>6471</v>
      </c>
      <c r="J4150" s="66" t="s">
        <v>5845</v>
      </c>
      <c r="K4150" s="66" t="s">
        <v>94</v>
      </c>
      <c r="M4150" s="66" t="s">
        <v>95</v>
      </c>
      <c r="N4150" t="s">
        <v>6472</v>
      </c>
      <c r="O4150"/>
    </row>
    <row r="4151" spans="1:15">
      <c r="A4151">
        <v>55785248</v>
      </c>
      <c r="B4151" t="s">
        <v>6475</v>
      </c>
      <c r="C4151" t="s">
        <v>235</v>
      </c>
      <c r="D4151" s="67" t="s">
        <v>6828</v>
      </c>
      <c r="E4151" s="66" t="s">
        <v>15351</v>
      </c>
      <c r="F4151" t="s">
        <v>114</v>
      </c>
      <c r="G4151" s="66" t="s">
        <v>5866</v>
      </c>
      <c r="H4151" s="67" t="s">
        <v>10246</v>
      </c>
      <c r="I4151" t="s">
        <v>6471</v>
      </c>
      <c r="J4151" s="66" t="s">
        <v>5845</v>
      </c>
      <c r="K4151" s="66" t="s">
        <v>94</v>
      </c>
      <c r="M4151" s="66" t="s">
        <v>95</v>
      </c>
      <c r="N4151" t="s">
        <v>6472</v>
      </c>
      <c r="O4151"/>
    </row>
    <row r="4152" spans="1:15">
      <c r="A4152">
        <v>55785606</v>
      </c>
      <c r="B4152" t="s">
        <v>6483</v>
      </c>
      <c r="C4152" t="s">
        <v>5109</v>
      </c>
      <c r="D4152" s="67" t="s">
        <v>6484</v>
      </c>
      <c r="E4152" s="66" t="s">
        <v>15352</v>
      </c>
      <c r="F4152" t="s">
        <v>91</v>
      </c>
      <c r="G4152" s="66" t="s">
        <v>5866</v>
      </c>
      <c r="H4152" s="67" t="s">
        <v>10311</v>
      </c>
      <c r="I4152" t="s">
        <v>6471</v>
      </c>
      <c r="J4152" s="66" t="s">
        <v>5845</v>
      </c>
      <c r="K4152" s="66" t="s">
        <v>94</v>
      </c>
      <c r="M4152" s="66" t="s">
        <v>95</v>
      </c>
      <c r="N4152" t="s">
        <v>6472</v>
      </c>
      <c r="O4152"/>
    </row>
    <row r="4153" spans="1:15">
      <c r="A4153">
        <v>55786290</v>
      </c>
      <c r="B4153" t="s">
        <v>6485</v>
      </c>
      <c r="C4153" t="s">
        <v>153</v>
      </c>
      <c r="D4153" s="67" t="s">
        <v>6486</v>
      </c>
      <c r="E4153" s="66" t="s">
        <v>15352</v>
      </c>
      <c r="F4153" t="s">
        <v>91</v>
      </c>
      <c r="G4153" s="66" t="s">
        <v>5866</v>
      </c>
      <c r="H4153" s="67" t="s">
        <v>10311</v>
      </c>
      <c r="I4153" t="s">
        <v>6471</v>
      </c>
      <c r="J4153" s="66" t="s">
        <v>5845</v>
      </c>
      <c r="K4153" s="66" t="s">
        <v>94</v>
      </c>
      <c r="M4153" s="66" t="s">
        <v>95</v>
      </c>
      <c r="N4153" t="s">
        <v>6472</v>
      </c>
      <c r="O4153"/>
    </row>
    <row r="4154" spans="1:15">
      <c r="A4154">
        <v>55786581</v>
      </c>
      <c r="B4154" t="s">
        <v>6487</v>
      </c>
      <c r="C4154" t="s">
        <v>1427</v>
      </c>
      <c r="D4154" s="67" t="s">
        <v>6488</v>
      </c>
      <c r="E4154" s="66" t="s">
        <v>15352</v>
      </c>
      <c r="F4154" t="s">
        <v>91</v>
      </c>
      <c r="G4154" s="66" t="s">
        <v>5866</v>
      </c>
      <c r="H4154" s="67" t="s">
        <v>10311</v>
      </c>
      <c r="I4154" t="s">
        <v>6471</v>
      </c>
      <c r="J4154" s="66" t="s">
        <v>5845</v>
      </c>
      <c r="K4154" s="66" t="s">
        <v>94</v>
      </c>
      <c r="M4154" s="66" t="s">
        <v>95</v>
      </c>
      <c r="N4154" t="s">
        <v>6472</v>
      </c>
      <c r="O4154"/>
    </row>
    <row r="4155" spans="1:15">
      <c r="A4155">
        <v>462415</v>
      </c>
      <c r="B4155" t="s">
        <v>6489</v>
      </c>
      <c r="C4155" t="s">
        <v>151</v>
      </c>
      <c r="D4155" s="67" t="s">
        <v>6490</v>
      </c>
      <c r="E4155" s="66" t="s">
        <v>15352</v>
      </c>
      <c r="F4155" t="s">
        <v>91</v>
      </c>
      <c r="G4155" s="66" t="s">
        <v>5866</v>
      </c>
      <c r="H4155" s="67" t="s">
        <v>10311</v>
      </c>
      <c r="I4155" t="s">
        <v>6471</v>
      </c>
      <c r="J4155" s="66" t="s">
        <v>5845</v>
      </c>
      <c r="K4155" s="66" t="s">
        <v>94</v>
      </c>
      <c r="M4155" s="66" t="s">
        <v>95</v>
      </c>
      <c r="N4155" t="s">
        <v>6472</v>
      </c>
      <c r="O4155"/>
    </row>
    <row r="4156" spans="1:15">
      <c r="A4156">
        <v>54820</v>
      </c>
      <c r="B4156" t="s">
        <v>6168</v>
      </c>
      <c r="C4156" t="s">
        <v>185</v>
      </c>
      <c r="D4156" s="67" t="s">
        <v>3977</v>
      </c>
      <c r="E4156" s="66" t="s">
        <v>15352</v>
      </c>
      <c r="F4156" t="s">
        <v>91</v>
      </c>
      <c r="G4156" s="66" t="s">
        <v>5866</v>
      </c>
      <c r="H4156" s="67" t="s">
        <v>10242</v>
      </c>
      <c r="I4156" t="s">
        <v>6169</v>
      </c>
      <c r="J4156" s="66" t="s">
        <v>5845</v>
      </c>
      <c r="K4156" s="66" t="s">
        <v>94</v>
      </c>
      <c r="M4156" s="66" t="s">
        <v>95</v>
      </c>
      <c r="N4156" t="s">
        <v>11042</v>
      </c>
      <c r="O4156"/>
    </row>
    <row r="4157" spans="1:15">
      <c r="A4157">
        <v>101620</v>
      </c>
      <c r="B4157" t="s">
        <v>627</v>
      </c>
      <c r="C4157" t="s">
        <v>1771</v>
      </c>
      <c r="D4157" s="67" t="s">
        <v>2544</v>
      </c>
      <c r="E4157" s="66" t="s">
        <v>15351</v>
      </c>
      <c r="F4157" t="s">
        <v>114</v>
      </c>
      <c r="G4157" s="66" t="s">
        <v>5866</v>
      </c>
      <c r="H4157" s="67" t="s">
        <v>10242</v>
      </c>
      <c r="I4157" t="s">
        <v>6169</v>
      </c>
      <c r="J4157" s="66" t="s">
        <v>5845</v>
      </c>
      <c r="K4157" s="66" t="s">
        <v>94</v>
      </c>
      <c r="M4157" s="66" t="s">
        <v>95</v>
      </c>
      <c r="N4157" t="s">
        <v>11042</v>
      </c>
      <c r="O4157"/>
    </row>
    <row r="4158" spans="1:15">
      <c r="A4158">
        <v>101621</v>
      </c>
      <c r="B4158" t="s">
        <v>627</v>
      </c>
      <c r="C4158" t="s">
        <v>1664</v>
      </c>
      <c r="D4158" s="67" t="s">
        <v>6170</v>
      </c>
      <c r="E4158" s="66" t="s">
        <v>15351</v>
      </c>
      <c r="F4158" t="s">
        <v>91</v>
      </c>
      <c r="G4158" s="66" t="s">
        <v>5866</v>
      </c>
      <c r="H4158" s="67" t="s">
        <v>10242</v>
      </c>
      <c r="I4158" t="s">
        <v>6169</v>
      </c>
      <c r="J4158" s="66" t="s">
        <v>5845</v>
      </c>
      <c r="K4158" s="66" t="s">
        <v>94</v>
      </c>
      <c r="M4158" s="66" t="s">
        <v>95</v>
      </c>
      <c r="N4158" t="s">
        <v>11042</v>
      </c>
      <c r="O4158"/>
    </row>
    <row r="4159" spans="1:15">
      <c r="A4159">
        <v>101676</v>
      </c>
      <c r="B4159" t="s">
        <v>5848</v>
      </c>
      <c r="C4159" t="s">
        <v>169</v>
      </c>
      <c r="D4159" s="67" t="s">
        <v>16194</v>
      </c>
      <c r="E4159" s="66" t="s">
        <v>15352</v>
      </c>
      <c r="F4159" t="s">
        <v>91</v>
      </c>
      <c r="G4159" s="66" t="s">
        <v>5866</v>
      </c>
      <c r="H4159" s="67" t="s">
        <v>15739</v>
      </c>
      <c r="I4159" t="s">
        <v>6169</v>
      </c>
      <c r="J4159" s="66" t="s">
        <v>5845</v>
      </c>
      <c r="K4159" s="66" t="s">
        <v>94</v>
      </c>
      <c r="M4159" s="66" t="s">
        <v>95</v>
      </c>
      <c r="N4159" t="s">
        <v>11042</v>
      </c>
      <c r="O4159"/>
    </row>
    <row r="4160" spans="1:15">
      <c r="A4160">
        <v>146047</v>
      </c>
      <c r="B4160" t="s">
        <v>6172</v>
      </c>
      <c r="C4160" t="s">
        <v>194</v>
      </c>
      <c r="D4160" s="67" t="s">
        <v>6173</v>
      </c>
      <c r="E4160" s="66" t="s">
        <v>15352</v>
      </c>
      <c r="F4160" t="s">
        <v>91</v>
      </c>
      <c r="G4160" s="66" t="s">
        <v>5866</v>
      </c>
      <c r="H4160" s="67" t="s">
        <v>10242</v>
      </c>
      <c r="I4160" t="s">
        <v>6169</v>
      </c>
      <c r="J4160" s="66" t="s">
        <v>5845</v>
      </c>
      <c r="K4160" s="66" t="s">
        <v>94</v>
      </c>
      <c r="M4160" s="66" t="s">
        <v>95</v>
      </c>
      <c r="N4160" t="s">
        <v>11042</v>
      </c>
      <c r="O4160"/>
    </row>
    <row r="4161" spans="1:15">
      <c r="A4161">
        <v>260896</v>
      </c>
      <c r="B4161" t="s">
        <v>6174</v>
      </c>
      <c r="C4161" t="s">
        <v>692</v>
      </c>
      <c r="D4161" s="67" t="s">
        <v>6175</v>
      </c>
      <c r="E4161" s="66" t="s">
        <v>15352</v>
      </c>
      <c r="F4161" t="s">
        <v>91</v>
      </c>
      <c r="G4161" s="66" t="s">
        <v>5866</v>
      </c>
      <c r="H4161" s="67" t="s">
        <v>10311</v>
      </c>
      <c r="I4161" t="s">
        <v>6169</v>
      </c>
      <c r="J4161" s="66" t="s">
        <v>5845</v>
      </c>
      <c r="K4161" s="66" t="s">
        <v>94</v>
      </c>
      <c r="M4161" s="66" t="s">
        <v>95</v>
      </c>
      <c r="N4161" t="s">
        <v>11042</v>
      </c>
      <c r="O4161"/>
    </row>
    <row r="4162" spans="1:15">
      <c r="A4162">
        <v>323943</v>
      </c>
      <c r="B4162" t="s">
        <v>16195</v>
      </c>
      <c r="C4162" t="s">
        <v>2085</v>
      </c>
      <c r="D4162" s="67" t="s">
        <v>6176</v>
      </c>
      <c r="E4162" s="66" t="s">
        <v>912</v>
      </c>
      <c r="F4162" t="s">
        <v>91</v>
      </c>
      <c r="G4162" s="66" t="s">
        <v>5866</v>
      </c>
      <c r="H4162" s="67" t="s">
        <v>15739</v>
      </c>
      <c r="I4162" t="s">
        <v>6169</v>
      </c>
      <c r="J4162" s="66" t="s">
        <v>5845</v>
      </c>
      <c r="K4162" s="66" t="s">
        <v>94</v>
      </c>
      <c r="M4162" s="66" t="s">
        <v>95</v>
      </c>
      <c r="N4162" t="s">
        <v>11042</v>
      </c>
      <c r="O4162"/>
    </row>
    <row r="4163" spans="1:15">
      <c r="A4163">
        <v>389462</v>
      </c>
      <c r="B4163" t="s">
        <v>6177</v>
      </c>
      <c r="C4163" t="s">
        <v>6178</v>
      </c>
      <c r="D4163" s="67" t="s">
        <v>6179</v>
      </c>
      <c r="E4163" s="66" t="s">
        <v>15352</v>
      </c>
      <c r="F4163" t="s">
        <v>91</v>
      </c>
      <c r="G4163" s="66" t="s">
        <v>5866</v>
      </c>
      <c r="H4163" s="67" t="s">
        <v>10242</v>
      </c>
      <c r="I4163" t="s">
        <v>6169</v>
      </c>
      <c r="J4163" s="66" t="s">
        <v>5845</v>
      </c>
      <c r="K4163" s="66" t="s">
        <v>94</v>
      </c>
      <c r="M4163" s="66" t="s">
        <v>95</v>
      </c>
      <c r="N4163" t="s">
        <v>11042</v>
      </c>
      <c r="O4163"/>
    </row>
    <row r="4164" spans="1:15">
      <c r="A4164">
        <v>478694</v>
      </c>
      <c r="B4164" t="s">
        <v>6180</v>
      </c>
      <c r="C4164" t="s">
        <v>270</v>
      </c>
      <c r="D4164" s="67" t="s">
        <v>6181</v>
      </c>
      <c r="E4164" s="66" t="s">
        <v>15352</v>
      </c>
      <c r="F4164" t="s">
        <v>91</v>
      </c>
      <c r="G4164" s="66" t="s">
        <v>5866</v>
      </c>
      <c r="H4164" s="67" t="s">
        <v>10242</v>
      </c>
      <c r="I4164" t="s">
        <v>6169</v>
      </c>
      <c r="J4164" s="66" t="s">
        <v>5845</v>
      </c>
      <c r="K4164" s="66" t="s">
        <v>94</v>
      </c>
      <c r="M4164" s="66" t="s">
        <v>95</v>
      </c>
      <c r="N4164" t="s">
        <v>11042</v>
      </c>
      <c r="O4164"/>
    </row>
    <row r="4165" spans="1:15">
      <c r="A4165">
        <v>55558224</v>
      </c>
      <c r="B4165" t="s">
        <v>6182</v>
      </c>
      <c r="C4165" t="s">
        <v>153</v>
      </c>
      <c r="D4165" s="67" t="s">
        <v>6183</v>
      </c>
      <c r="E4165" s="66" t="s">
        <v>15351</v>
      </c>
      <c r="F4165" t="s">
        <v>91</v>
      </c>
      <c r="G4165" s="66" t="s">
        <v>5866</v>
      </c>
      <c r="H4165" s="67" t="s">
        <v>10242</v>
      </c>
      <c r="I4165" t="s">
        <v>6169</v>
      </c>
      <c r="J4165" s="66" t="s">
        <v>5845</v>
      </c>
      <c r="K4165" s="66" t="s">
        <v>94</v>
      </c>
      <c r="M4165" s="66" t="s">
        <v>95</v>
      </c>
      <c r="N4165" t="s">
        <v>11042</v>
      </c>
      <c r="O4165"/>
    </row>
    <row r="4166" spans="1:15">
      <c r="A4166">
        <v>55591292</v>
      </c>
      <c r="B4166" t="s">
        <v>6184</v>
      </c>
      <c r="C4166" t="s">
        <v>189</v>
      </c>
      <c r="D4166" s="67" t="s">
        <v>6185</v>
      </c>
      <c r="E4166" s="66" t="s">
        <v>912</v>
      </c>
      <c r="F4166" t="s">
        <v>91</v>
      </c>
      <c r="G4166" s="66" t="s">
        <v>5866</v>
      </c>
      <c r="H4166" s="67" t="s">
        <v>10242</v>
      </c>
      <c r="I4166" t="s">
        <v>6169</v>
      </c>
      <c r="J4166" s="66" t="s">
        <v>5845</v>
      </c>
      <c r="K4166" s="66" t="s">
        <v>94</v>
      </c>
      <c r="M4166" s="66" t="s">
        <v>95</v>
      </c>
      <c r="N4166" t="s">
        <v>11042</v>
      </c>
      <c r="O4166"/>
    </row>
    <row r="4167" spans="1:15">
      <c r="A4167">
        <v>55616113</v>
      </c>
      <c r="B4167" t="s">
        <v>6186</v>
      </c>
      <c r="C4167" t="s">
        <v>101</v>
      </c>
      <c r="D4167" s="67" t="s">
        <v>6187</v>
      </c>
      <c r="E4167" s="66" t="s">
        <v>15352</v>
      </c>
      <c r="F4167" t="s">
        <v>91</v>
      </c>
      <c r="G4167" s="66" t="s">
        <v>5866</v>
      </c>
      <c r="H4167" s="67" t="s">
        <v>10242</v>
      </c>
      <c r="I4167" t="s">
        <v>6169</v>
      </c>
      <c r="J4167" s="66" t="s">
        <v>5845</v>
      </c>
      <c r="K4167" s="66" t="s">
        <v>94</v>
      </c>
      <c r="M4167" s="66" t="s">
        <v>95</v>
      </c>
      <c r="N4167" t="s">
        <v>11042</v>
      </c>
      <c r="O4167"/>
    </row>
    <row r="4168" spans="1:15">
      <c r="A4168">
        <v>348785</v>
      </c>
      <c r="B4168" t="s">
        <v>6188</v>
      </c>
      <c r="C4168" t="s">
        <v>774</v>
      </c>
      <c r="D4168" s="67" t="s">
        <v>6189</v>
      </c>
      <c r="E4168" s="66" t="s">
        <v>15352</v>
      </c>
      <c r="F4168" t="s">
        <v>114</v>
      </c>
      <c r="G4168" s="66" t="s">
        <v>5866</v>
      </c>
      <c r="H4168" s="67" t="s">
        <v>10242</v>
      </c>
      <c r="I4168" t="s">
        <v>6169</v>
      </c>
      <c r="J4168" s="66" t="s">
        <v>5845</v>
      </c>
      <c r="K4168" s="66" t="s">
        <v>94</v>
      </c>
      <c r="M4168" s="66" t="s">
        <v>95</v>
      </c>
      <c r="N4168" t="s">
        <v>11042</v>
      </c>
      <c r="O4168"/>
    </row>
    <row r="4169" spans="1:15">
      <c r="A4169">
        <v>55698118</v>
      </c>
      <c r="B4169" t="s">
        <v>6190</v>
      </c>
      <c r="C4169" t="s">
        <v>148</v>
      </c>
      <c r="D4169" s="67" t="s">
        <v>6191</v>
      </c>
      <c r="E4169" s="66" t="s">
        <v>15351</v>
      </c>
      <c r="F4169" t="s">
        <v>91</v>
      </c>
      <c r="G4169" s="66" t="s">
        <v>5866</v>
      </c>
      <c r="H4169" s="67" t="s">
        <v>10436</v>
      </c>
      <c r="I4169" t="s">
        <v>6169</v>
      </c>
      <c r="J4169" s="66" t="s">
        <v>5845</v>
      </c>
      <c r="K4169" s="66" t="s">
        <v>94</v>
      </c>
      <c r="M4169" s="66" t="s">
        <v>95</v>
      </c>
      <c r="N4169" t="s">
        <v>11042</v>
      </c>
      <c r="O4169"/>
    </row>
    <row r="4170" spans="1:15">
      <c r="A4170">
        <v>55728564</v>
      </c>
      <c r="B4170" t="s">
        <v>6192</v>
      </c>
      <c r="C4170" t="s">
        <v>4914</v>
      </c>
      <c r="D4170" s="67" t="s">
        <v>6193</v>
      </c>
      <c r="E4170" s="66" t="s">
        <v>15352</v>
      </c>
      <c r="F4170" t="s">
        <v>114</v>
      </c>
      <c r="G4170" s="66" t="s">
        <v>5866</v>
      </c>
      <c r="H4170" s="67" t="s">
        <v>10242</v>
      </c>
      <c r="I4170" t="s">
        <v>6169</v>
      </c>
      <c r="J4170" s="66" t="s">
        <v>5845</v>
      </c>
      <c r="K4170" s="66" t="s">
        <v>94</v>
      </c>
      <c r="M4170" s="66" t="s">
        <v>95</v>
      </c>
      <c r="N4170" t="s">
        <v>11042</v>
      </c>
      <c r="O4170"/>
    </row>
    <row r="4171" spans="1:15">
      <c r="A4171">
        <v>55750107</v>
      </c>
      <c r="B4171" t="s">
        <v>6196</v>
      </c>
      <c r="C4171" t="s">
        <v>202</v>
      </c>
      <c r="D4171" s="67" t="s">
        <v>6197</v>
      </c>
      <c r="E4171" s="66" t="s">
        <v>15352</v>
      </c>
      <c r="F4171" t="s">
        <v>91</v>
      </c>
      <c r="G4171" s="66" t="s">
        <v>5866</v>
      </c>
      <c r="H4171" s="67" t="s">
        <v>10242</v>
      </c>
      <c r="I4171" t="s">
        <v>6169</v>
      </c>
      <c r="J4171" s="66" t="s">
        <v>5845</v>
      </c>
      <c r="K4171" s="66" t="s">
        <v>94</v>
      </c>
      <c r="M4171" s="66" t="s">
        <v>95</v>
      </c>
      <c r="N4171" t="s">
        <v>11042</v>
      </c>
      <c r="O4171"/>
    </row>
    <row r="4172" spans="1:15">
      <c r="A4172">
        <v>213263</v>
      </c>
      <c r="B4172" t="s">
        <v>6198</v>
      </c>
      <c r="C4172" t="s">
        <v>345</v>
      </c>
      <c r="D4172" s="67" t="s">
        <v>6199</v>
      </c>
      <c r="E4172" s="66" t="s">
        <v>15352</v>
      </c>
      <c r="F4172" t="s">
        <v>91</v>
      </c>
      <c r="G4172" s="66" t="s">
        <v>5866</v>
      </c>
      <c r="H4172" s="67" t="s">
        <v>10242</v>
      </c>
      <c r="I4172" t="s">
        <v>6169</v>
      </c>
      <c r="J4172" s="66" t="s">
        <v>5845</v>
      </c>
      <c r="K4172" s="66" t="s">
        <v>94</v>
      </c>
      <c r="M4172" s="66" t="s">
        <v>95</v>
      </c>
      <c r="N4172" t="s">
        <v>11042</v>
      </c>
      <c r="O4172"/>
    </row>
    <row r="4173" spans="1:15">
      <c r="A4173">
        <v>55783336</v>
      </c>
      <c r="B4173" t="s">
        <v>6200</v>
      </c>
      <c r="C4173" t="s">
        <v>142</v>
      </c>
      <c r="D4173" s="67" t="s">
        <v>6201</v>
      </c>
      <c r="E4173" s="66" t="s">
        <v>15351</v>
      </c>
      <c r="F4173" t="s">
        <v>91</v>
      </c>
      <c r="G4173" s="66" t="s">
        <v>5866</v>
      </c>
      <c r="H4173" s="67" t="s">
        <v>10311</v>
      </c>
      <c r="I4173" t="s">
        <v>6169</v>
      </c>
      <c r="J4173" s="66" t="s">
        <v>5845</v>
      </c>
      <c r="K4173" s="66" t="s">
        <v>94</v>
      </c>
      <c r="M4173" s="66" t="s">
        <v>95</v>
      </c>
      <c r="N4173" t="s">
        <v>11042</v>
      </c>
      <c r="O4173"/>
    </row>
    <row r="4174" spans="1:15">
      <c r="A4174">
        <v>55785165</v>
      </c>
      <c r="B4174" t="s">
        <v>6202</v>
      </c>
      <c r="C4174" t="s">
        <v>170</v>
      </c>
      <c r="D4174" s="67" t="s">
        <v>6203</v>
      </c>
      <c r="E4174" s="66" t="s">
        <v>15352</v>
      </c>
      <c r="F4174" t="s">
        <v>91</v>
      </c>
      <c r="G4174" s="66" t="s">
        <v>5866</v>
      </c>
      <c r="H4174" s="67" t="s">
        <v>10242</v>
      </c>
      <c r="I4174" t="s">
        <v>6169</v>
      </c>
      <c r="J4174" s="66" t="s">
        <v>5845</v>
      </c>
      <c r="K4174" s="66" t="s">
        <v>94</v>
      </c>
      <c r="M4174" s="66" t="s">
        <v>95</v>
      </c>
      <c r="N4174" t="s">
        <v>11042</v>
      </c>
      <c r="O4174"/>
    </row>
    <row r="4175" spans="1:15">
      <c r="A4175">
        <v>55786667</v>
      </c>
      <c r="B4175" t="s">
        <v>6204</v>
      </c>
      <c r="C4175" t="s">
        <v>608</v>
      </c>
      <c r="D4175" s="66">
        <v>20020205</v>
      </c>
      <c r="E4175" s="66" t="s">
        <v>912</v>
      </c>
      <c r="F4175" t="s">
        <v>91</v>
      </c>
      <c r="G4175" s="66" t="s">
        <v>5866</v>
      </c>
      <c r="H4175" s="66">
        <v>20191127</v>
      </c>
      <c r="I4175" t="s">
        <v>6169</v>
      </c>
      <c r="J4175" s="66" t="s">
        <v>5845</v>
      </c>
      <c r="K4175" s="66" t="s">
        <v>94</v>
      </c>
      <c r="M4175" s="66" t="s">
        <v>95</v>
      </c>
      <c r="N4175" t="s">
        <v>11042</v>
      </c>
      <c r="O4175"/>
    </row>
    <row r="4176" spans="1:15">
      <c r="A4176">
        <v>55511958</v>
      </c>
      <c r="B4176" t="s">
        <v>5915</v>
      </c>
      <c r="C4176" t="s">
        <v>2989</v>
      </c>
      <c r="D4176" s="66">
        <v>20080628</v>
      </c>
      <c r="E4176" s="66" t="s">
        <v>1001</v>
      </c>
      <c r="F4176" t="s">
        <v>114</v>
      </c>
      <c r="G4176" s="66" t="s">
        <v>5866</v>
      </c>
      <c r="H4176" s="66">
        <v>20191205</v>
      </c>
      <c r="I4176" t="s">
        <v>5886</v>
      </c>
      <c r="J4176" s="66" t="s">
        <v>5845</v>
      </c>
      <c r="K4176" s="66" t="s">
        <v>94</v>
      </c>
      <c r="M4176" s="66" t="s">
        <v>95</v>
      </c>
      <c r="N4176" t="s">
        <v>11043</v>
      </c>
      <c r="O4176"/>
    </row>
    <row r="4177" spans="1:15">
      <c r="A4177">
        <v>35219</v>
      </c>
      <c r="B4177" t="s">
        <v>6440</v>
      </c>
      <c r="C4177" t="s">
        <v>405</v>
      </c>
      <c r="D4177" s="66">
        <v>19511023</v>
      </c>
      <c r="E4177" s="66" t="s">
        <v>15351</v>
      </c>
      <c r="F4177" t="s">
        <v>91</v>
      </c>
      <c r="G4177" s="66" t="s">
        <v>5866</v>
      </c>
      <c r="H4177" s="66">
        <v>20190906</v>
      </c>
      <c r="I4177" t="s">
        <v>6441</v>
      </c>
      <c r="J4177" s="66" t="s">
        <v>5845</v>
      </c>
      <c r="K4177" s="66" t="s">
        <v>94</v>
      </c>
      <c r="M4177" s="66" t="s">
        <v>95</v>
      </c>
      <c r="N4177" t="s">
        <v>6442</v>
      </c>
      <c r="O4177"/>
    </row>
    <row r="4178" spans="1:15">
      <c r="A4178">
        <v>58815</v>
      </c>
      <c r="B4178" t="s">
        <v>6443</v>
      </c>
      <c r="C4178" t="s">
        <v>16196</v>
      </c>
      <c r="D4178" s="66">
        <v>19490610</v>
      </c>
      <c r="E4178" s="66" t="s">
        <v>15351</v>
      </c>
      <c r="F4178" t="s">
        <v>91</v>
      </c>
      <c r="G4178" s="66" t="s">
        <v>5866</v>
      </c>
      <c r="H4178" s="66">
        <v>20190826</v>
      </c>
      <c r="I4178" t="s">
        <v>6441</v>
      </c>
      <c r="J4178" s="66" t="s">
        <v>5845</v>
      </c>
      <c r="K4178" s="66" t="s">
        <v>94</v>
      </c>
      <c r="M4178" s="66" t="s">
        <v>95</v>
      </c>
      <c r="N4178" t="s">
        <v>6442</v>
      </c>
      <c r="O4178"/>
    </row>
    <row r="4179" spans="1:15">
      <c r="A4179">
        <v>74944</v>
      </c>
      <c r="B4179" t="s">
        <v>6444</v>
      </c>
      <c r="C4179" t="s">
        <v>143</v>
      </c>
      <c r="D4179" s="66">
        <v>19640820</v>
      </c>
      <c r="E4179" s="66" t="s">
        <v>15351</v>
      </c>
      <c r="F4179" t="s">
        <v>91</v>
      </c>
      <c r="G4179" s="66" t="s">
        <v>5866</v>
      </c>
      <c r="H4179" s="66">
        <v>20190911</v>
      </c>
      <c r="I4179" t="s">
        <v>6441</v>
      </c>
      <c r="J4179" s="66" t="s">
        <v>5845</v>
      </c>
      <c r="K4179" s="66" t="s">
        <v>94</v>
      </c>
      <c r="M4179" s="66" t="s">
        <v>95</v>
      </c>
      <c r="N4179" t="s">
        <v>6442</v>
      </c>
      <c r="O4179"/>
    </row>
    <row r="4180" spans="1:15">
      <c r="A4180">
        <v>104087</v>
      </c>
      <c r="B4180" t="s">
        <v>4846</v>
      </c>
      <c r="C4180" t="s">
        <v>6445</v>
      </c>
      <c r="D4180" s="66">
        <v>19641002</v>
      </c>
      <c r="E4180" s="66" t="s">
        <v>15351</v>
      </c>
      <c r="F4180" t="s">
        <v>114</v>
      </c>
      <c r="G4180" s="66" t="s">
        <v>5866</v>
      </c>
      <c r="H4180" s="66">
        <v>20191003</v>
      </c>
      <c r="I4180" t="s">
        <v>6441</v>
      </c>
      <c r="J4180" s="66" t="s">
        <v>5845</v>
      </c>
      <c r="K4180" s="66" t="s">
        <v>94</v>
      </c>
      <c r="M4180" s="66" t="s">
        <v>95</v>
      </c>
      <c r="N4180" t="s">
        <v>6442</v>
      </c>
      <c r="O4180"/>
    </row>
    <row r="4181" spans="1:15">
      <c r="A4181">
        <v>104102</v>
      </c>
      <c r="B4181" t="s">
        <v>4846</v>
      </c>
      <c r="C4181" t="s">
        <v>101</v>
      </c>
      <c r="D4181" s="66">
        <v>19590918</v>
      </c>
      <c r="E4181" s="66" t="s">
        <v>15351</v>
      </c>
      <c r="F4181" t="s">
        <v>91</v>
      </c>
      <c r="G4181" s="66" t="s">
        <v>5866</v>
      </c>
      <c r="H4181" s="66">
        <v>20191003</v>
      </c>
      <c r="I4181" t="s">
        <v>6441</v>
      </c>
      <c r="J4181" s="66" t="s">
        <v>5845</v>
      </c>
      <c r="K4181" s="66" t="s">
        <v>94</v>
      </c>
      <c r="M4181" s="66" t="s">
        <v>95</v>
      </c>
      <c r="N4181" t="s">
        <v>6442</v>
      </c>
      <c r="O4181"/>
    </row>
    <row r="4182" spans="1:15">
      <c r="A4182">
        <v>118367</v>
      </c>
      <c r="B4182" t="s">
        <v>6443</v>
      </c>
      <c r="C4182" t="s">
        <v>1267</v>
      </c>
      <c r="D4182" s="66">
        <v>19500918</v>
      </c>
      <c r="E4182" s="66" t="s">
        <v>15351</v>
      </c>
      <c r="F4182" t="s">
        <v>91</v>
      </c>
      <c r="G4182" s="66" t="s">
        <v>5866</v>
      </c>
      <c r="H4182" s="66">
        <v>20190826</v>
      </c>
      <c r="I4182" t="s">
        <v>6441</v>
      </c>
      <c r="J4182" s="66" t="s">
        <v>5845</v>
      </c>
      <c r="K4182" s="66" t="s">
        <v>94</v>
      </c>
      <c r="M4182" s="66" t="s">
        <v>95</v>
      </c>
      <c r="N4182" t="s">
        <v>6442</v>
      </c>
      <c r="O4182"/>
    </row>
    <row r="4183" spans="1:15">
      <c r="A4183">
        <v>447665</v>
      </c>
      <c r="B4183" t="s">
        <v>16197</v>
      </c>
      <c r="C4183" t="s">
        <v>215</v>
      </c>
      <c r="D4183" s="66">
        <v>19680928</v>
      </c>
      <c r="E4183" s="66" t="s">
        <v>15351</v>
      </c>
      <c r="F4183" t="s">
        <v>91</v>
      </c>
      <c r="G4183" s="66" t="s">
        <v>5866</v>
      </c>
      <c r="H4183" s="66">
        <v>20190829</v>
      </c>
      <c r="I4183" t="s">
        <v>6441</v>
      </c>
      <c r="J4183" s="66" t="s">
        <v>5845</v>
      </c>
      <c r="K4183" s="66" t="s">
        <v>94</v>
      </c>
      <c r="M4183" s="66" t="s">
        <v>95</v>
      </c>
      <c r="N4183" t="s">
        <v>6442</v>
      </c>
      <c r="O4183"/>
    </row>
    <row r="4184" spans="1:15">
      <c r="A4184">
        <v>513096</v>
      </c>
      <c r="B4184" t="s">
        <v>6447</v>
      </c>
      <c r="C4184" t="s">
        <v>585</v>
      </c>
      <c r="D4184" s="66">
        <v>19790509</v>
      </c>
      <c r="E4184" s="66" t="s">
        <v>15351</v>
      </c>
      <c r="F4184" t="s">
        <v>91</v>
      </c>
      <c r="G4184" s="66" t="s">
        <v>5866</v>
      </c>
      <c r="H4184" s="66">
        <v>20190906</v>
      </c>
      <c r="I4184" t="s">
        <v>6441</v>
      </c>
      <c r="J4184" s="66" t="s">
        <v>5845</v>
      </c>
      <c r="K4184" s="66" t="s">
        <v>94</v>
      </c>
      <c r="M4184" s="66" t="s">
        <v>95</v>
      </c>
      <c r="N4184" t="s">
        <v>6442</v>
      </c>
      <c r="O4184"/>
    </row>
    <row r="4185" spans="1:15">
      <c r="A4185">
        <v>55560839</v>
      </c>
      <c r="B4185" t="s">
        <v>16198</v>
      </c>
      <c r="C4185" t="s">
        <v>5292</v>
      </c>
      <c r="D4185" s="66">
        <v>19550425</v>
      </c>
      <c r="E4185" s="66" t="s">
        <v>15351</v>
      </c>
      <c r="F4185" t="s">
        <v>91</v>
      </c>
      <c r="G4185" s="66" t="s">
        <v>5866</v>
      </c>
      <c r="H4185" s="66">
        <v>20190826</v>
      </c>
      <c r="I4185" t="s">
        <v>6441</v>
      </c>
      <c r="J4185" s="66" t="s">
        <v>5845</v>
      </c>
      <c r="K4185" s="66" t="s">
        <v>94</v>
      </c>
      <c r="M4185" s="66" t="s">
        <v>95</v>
      </c>
      <c r="N4185" t="s">
        <v>6442</v>
      </c>
      <c r="O4185"/>
    </row>
    <row r="4186" spans="1:15">
      <c r="A4186">
        <v>118368</v>
      </c>
      <c r="B4186" t="s">
        <v>6443</v>
      </c>
      <c r="C4186" t="s">
        <v>345</v>
      </c>
      <c r="D4186" s="66">
        <v>19520803</v>
      </c>
      <c r="E4186" s="66" t="s">
        <v>15351</v>
      </c>
      <c r="F4186" t="s">
        <v>91</v>
      </c>
      <c r="G4186" s="66" t="s">
        <v>5866</v>
      </c>
      <c r="H4186" s="66">
        <v>20191125</v>
      </c>
      <c r="I4186" t="s">
        <v>6441</v>
      </c>
      <c r="J4186" s="66" t="s">
        <v>5845</v>
      </c>
      <c r="K4186" s="66" t="s">
        <v>94</v>
      </c>
      <c r="M4186" s="66" t="s">
        <v>95</v>
      </c>
      <c r="N4186" t="s">
        <v>6442</v>
      </c>
      <c r="O4186"/>
    </row>
    <row r="4187" spans="1:15">
      <c r="A4187">
        <v>55622704</v>
      </c>
      <c r="B4187" t="s">
        <v>6122</v>
      </c>
      <c r="C4187" t="s">
        <v>528</v>
      </c>
      <c r="D4187" s="66">
        <v>19790420</v>
      </c>
      <c r="E4187" s="66" t="s">
        <v>15351</v>
      </c>
      <c r="F4187" t="s">
        <v>91</v>
      </c>
      <c r="G4187" s="66" t="s">
        <v>5866</v>
      </c>
      <c r="H4187" s="66">
        <v>20191004</v>
      </c>
      <c r="I4187" t="s">
        <v>6441</v>
      </c>
      <c r="J4187" s="66" t="s">
        <v>5845</v>
      </c>
      <c r="K4187" s="66" t="s">
        <v>94</v>
      </c>
      <c r="M4187" s="66" t="s">
        <v>95</v>
      </c>
      <c r="N4187" t="s">
        <v>6442</v>
      </c>
      <c r="O4187"/>
    </row>
    <row r="4188" spans="1:15">
      <c r="A4188">
        <v>55632823</v>
      </c>
      <c r="B4188" t="s">
        <v>6450</v>
      </c>
      <c r="C4188" t="s">
        <v>1506</v>
      </c>
      <c r="D4188" s="66">
        <v>19641027</v>
      </c>
      <c r="E4188" s="66" t="s">
        <v>15351</v>
      </c>
      <c r="F4188" t="s">
        <v>91</v>
      </c>
      <c r="G4188" s="66" t="s">
        <v>5866</v>
      </c>
      <c r="H4188" s="66">
        <v>20191003</v>
      </c>
      <c r="I4188" t="s">
        <v>6441</v>
      </c>
      <c r="J4188" s="66" t="s">
        <v>5845</v>
      </c>
      <c r="K4188" s="66" t="s">
        <v>94</v>
      </c>
      <c r="M4188" s="66" t="s">
        <v>95</v>
      </c>
      <c r="N4188" t="s">
        <v>6442</v>
      </c>
      <c r="O4188"/>
    </row>
    <row r="4189" spans="1:15">
      <c r="A4189">
        <v>55642117</v>
      </c>
      <c r="B4189" t="s">
        <v>6452</v>
      </c>
      <c r="C4189" t="s">
        <v>200</v>
      </c>
      <c r="D4189" s="66">
        <v>19680314</v>
      </c>
      <c r="E4189" s="66" t="s">
        <v>15351</v>
      </c>
      <c r="F4189" t="s">
        <v>91</v>
      </c>
      <c r="G4189" s="66" t="s">
        <v>5866</v>
      </c>
      <c r="H4189" s="66">
        <v>20190920</v>
      </c>
      <c r="I4189" t="s">
        <v>6441</v>
      </c>
      <c r="J4189" s="66" t="s">
        <v>5845</v>
      </c>
      <c r="K4189" s="66" t="s">
        <v>94</v>
      </c>
      <c r="M4189" s="66" t="s">
        <v>95</v>
      </c>
      <c r="N4189" t="s">
        <v>6442</v>
      </c>
      <c r="O4189"/>
    </row>
    <row r="4190" spans="1:15">
      <c r="A4190">
        <v>544353</v>
      </c>
      <c r="B4190" t="s">
        <v>6383</v>
      </c>
      <c r="C4190" t="s">
        <v>5695</v>
      </c>
      <c r="D4190" s="66">
        <v>19790617</v>
      </c>
      <c r="E4190" s="66" t="s">
        <v>15351</v>
      </c>
      <c r="F4190" t="s">
        <v>91</v>
      </c>
      <c r="G4190" s="66" t="s">
        <v>5866</v>
      </c>
      <c r="H4190" s="66">
        <v>20190906</v>
      </c>
      <c r="I4190" t="s">
        <v>6441</v>
      </c>
      <c r="J4190" s="66" t="s">
        <v>5845</v>
      </c>
      <c r="K4190" s="66" t="s">
        <v>94</v>
      </c>
      <c r="M4190" s="66" t="s">
        <v>95</v>
      </c>
      <c r="N4190" t="s">
        <v>6442</v>
      </c>
      <c r="O4190"/>
    </row>
    <row r="4191" spans="1:15">
      <c r="A4191">
        <v>55679178</v>
      </c>
      <c r="B4191" t="s">
        <v>6453</v>
      </c>
      <c r="C4191" t="s">
        <v>6454</v>
      </c>
      <c r="D4191" s="66">
        <v>19730323</v>
      </c>
      <c r="E4191" s="66" t="s">
        <v>15351</v>
      </c>
      <c r="F4191" t="s">
        <v>91</v>
      </c>
      <c r="G4191" s="66" t="s">
        <v>5866</v>
      </c>
      <c r="H4191" s="66">
        <v>20191016</v>
      </c>
      <c r="I4191" t="s">
        <v>6441</v>
      </c>
      <c r="J4191" s="66" t="s">
        <v>5845</v>
      </c>
      <c r="K4191" s="66" t="s">
        <v>94</v>
      </c>
      <c r="M4191" s="66" t="s">
        <v>95</v>
      </c>
      <c r="N4191" t="s">
        <v>6442</v>
      </c>
      <c r="O4191"/>
    </row>
    <row r="4192" spans="1:15">
      <c r="A4192">
        <v>55628262</v>
      </c>
      <c r="B4192" t="s">
        <v>768</v>
      </c>
      <c r="C4192" t="s">
        <v>153</v>
      </c>
      <c r="D4192" s="66">
        <v>19760320</v>
      </c>
      <c r="E4192" s="66" t="s">
        <v>15351</v>
      </c>
      <c r="F4192" t="s">
        <v>91</v>
      </c>
      <c r="G4192" s="66" t="s">
        <v>5866</v>
      </c>
      <c r="H4192" s="66">
        <v>20191003</v>
      </c>
      <c r="I4192" t="s">
        <v>6441</v>
      </c>
      <c r="J4192" s="66" t="s">
        <v>5845</v>
      </c>
      <c r="K4192" s="66" t="s">
        <v>94</v>
      </c>
      <c r="M4192" s="66" t="s">
        <v>95</v>
      </c>
      <c r="N4192" t="s">
        <v>6442</v>
      </c>
      <c r="O4192"/>
    </row>
    <row r="4193" spans="1:15">
      <c r="A4193">
        <v>55693847</v>
      </c>
      <c r="B4193" t="s">
        <v>369</v>
      </c>
      <c r="C4193" t="s">
        <v>2093</v>
      </c>
      <c r="D4193" s="66">
        <v>19840124</v>
      </c>
      <c r="E4193" s="66" t="s">
        <v>15352</v>
      </c>
      <c r="F4193" t="s">
        <v>114</v>
      </c>
      <c r="G4193" s="66" t="s">
        <v>5866</v>
      </c>
      <c r="H4193" s="66">
        <v>20190826</v>
      </c>
      <c r="I4193" t="s">
        <v>6441</v>
      </c>
      <c r="J4193" s="66" t="s">
        <v>5845</v>
      </c>
      <c r="K4193" s="66" t="s">
        <v>94</v>
      </c>
      <c r="M4193" s="66" t="s">
        <v>95</v>
      </c>
      <c r="N4193" t="s">
        <v>6442</v>
      </c>
      <c r="O4193"/>
    </row>
    <row r="4194" spans="1:15">
      <c r="A4194">
        <v>55697596</v>
      </c>
      <c r="B4194" t="s">
        <v>6455</v>
      </c>
      <c r="C4194" t="s">
        <v>2137</v>
      </c>
      <c r="D4194" s="66">
        <v>19730303</v>
      </c>
      <c r="E4194" s="66" t="s">
        <v>15351</v>
      </c>
      <c r="F4194" t="s">
        <v>91</v>
      </c>
      <c r="G4194" s="66" t="s">
        <v>5866</v>
      </c>
      <c r="H4194" s="66">
        <v>20190911</v>
      </c>
      <c r="I4194" t="s">
        <v>6441</v>
      </c>
      <c r="J4194" s="66" t="s">
        <v>5845</v>
      </c>
      <c r="K4194" s="66" t="s">
        <v>94</v>
      </c>
      <c r="M4194" s="66" t="s">
        <v>95</v>
      </c>
      <c r="N4194" t="s">
        <v>6442</v>
      </c>
      <c r="O4194"/>
    </row>
    <row r="4195" spans="1:15">
      <c r="A4195">
        <v>55697599</v>
      </c>
      <c r="B4195" t="s">
        <v>6456</v>
      </c>
      <c r="C4195" t="s">
        <v>197</v>
      </c>
      <c r="D4195" s="66">
        <v>19710905</v>
      </c>
      <c r="E4195" s="66" t="s">
        <v>15351</v>
      </c>
      <c r="F4195" t="s">
        <v>91</v>
      </c>
      <c r="G4195" s="66" t="s">
        <v>5866</v>
      </c>
      <c r="H4195" s="66">
        <v>20190911</v>
      </c>
      <c r="I4195" t="s">
        <v>6441</v>
      </c>
      <c r="J4195" s="66" t="s">
        <v>5845</v>
      </c>
      <c r="K4195" s="66" t="s">
        <v>94</v>
      </c>
      <c r="M4195" s="66" t="s">
        <v>95</v>
      </c>
      <c r="N4195" t="s">
        <v>6442</v>
      </c>
      <c r="O4195"/>
    </row>
    <row r="4196" spans="1:15">
      <c r="A4196">
        <v>55703203</v>
      </c>
      <c r="B4196" t="s">
        <v>6455</v>
      </c>
      <c r="C4196" t="s">
        <v>2502</v>
      </c>
      <c r="D4196" s="66">
        <v>19700224</v>
      </c>
      <c r="E4196" s="66" t="s">
        <v>15351</v>
      </c>
      <c r="F4196" t="s">
        <v>91</v>
      </c>
      <c r="G4196" s="66" t="s">
        <v>5866</v>
      </c>
      <c r="H4196" s="66">
        <v>20191118</v>
      </c>
      <c r="I4196" t="s">
        <v>6441</v>
      </c>
      <c r="J4196" s="66" t="s">
        <v>5845</v>
      </c>
      <c r="K4196" s="66" t="s">
        <v>94</v>
      </c>
      <c r="M4196" s="66" t="s">
        <v>95</v>
      </c>
      <c r="N4196" t="s">
        <v>6442</v>
      </c>
      <c r="O4196"/>
    </row>
    <row r="4197" spans="1:15">
      <c r="A4197">
        <v>55726185</v>
      </c>
      <c r="B4197" t="s">
        <v>1002</v>
      </c>
      <c r="C4197" t="s">
        <v>744</v>
      </c>
      <c r="D4197" s="66">
        <v>19890524</v>
      </c>
      <c r="E4197" s="66" t="s">
        <v>15352</v>
      </c>
      <c r="F4197" t="s">
        <v>91</v>
      </c>
      <c r="G4197" s="66" t="s">
        <v>5866</v>
      </c>
      <c r="H4197" s="66">
        <v>20190826</v>
      </c>
      <c r="I4197" t="s">
        <v>6441</v>
      </c>
      <c r="J4197" s="66" t="s">
        <v>5845</v>
      </c>
      <c r="K4197" s="66" t="s">
        <v>94</v>
      </c>
      <c r="M4197" s="66" t="s">
        <v>95</v>
      </c>
      <c r="N4197" t="s">
        <v>6442</v>
      </c>
      <c r="O4197"/>
    </row>
    <row r="4198" spans="1:15">
      <c r="A4198">
        <v>55726186</v>
      </c>
      <c r="B4198" t="s">
        <v>6458</v>
      </c>
      <c r="C4198" t="s">
        <v>851</v>
      </c>
      <c r="D4198" s="66">
        <v>19850411</v>
      </c>
      <c r="E4198" s="66" t="s">
        <v>15352</v>
      </c>
      <c r="F4198" t="s">
        <v>91</v>
      </c>
      <c r="G4198" s="66" t="s">
        <v>5866</v>
      </c>
      <c r="H4198" s="66">
        <v>20190826</v>
      </c>
      <c r="I4198" t="s">
        <v>6441</v>
      </c>
      <c r="J4198" s="66" t="s">
        <v>5845</v>
      </c>
      <c r="K4198" s="66" t="s">
        <v>94</v>
      </c>
      <c r="M4198" s="66" t="s">
        <v>95</v>
      </c>
      <c r="N4198" t="s">
        <v>6442</v>
      </c>
      <c r="O4198"/>
    </row>
    <row r="4199" spans="1:15">
      <c r="A4199">
        <v>74941</v>
      </c>
      <c r="B4199" t="s">
        <v>6460</v>
      </c>
      <c r="C4199" t="s">
        <v>6461</v>
      </c>
      <c r="D4199" s="66">
        <v>19450129</v>
      </c>
      <c r="E4199" s="66" t="s">
        <v>15351</v>
      </c>
      <c r="F4199" t="s">
        <v>91</v>
      </c>
      <c r="G4199" s="66" t="s">
        <v>5866</v>
      </c>
      <c r="H4199" s="66">
        <v>20190911</v>
      </c>
      <c r="I4199" t="s">
        <v>6441</v>
      </c>
      <c r="J4199" s="66" t="s">
        <v>5845</v>
      </c>
      <c r="K4199" s="66" t="s">
        <v>94</v>
      </c>
      <c r="M4199" s="66" t="s">
        <v>95</v>
      </c>
      <c r="N4199" t="s">
        <v>6442</v>
      </c>
      <c r="O4199"/>
    </row>
    <row r="4200" spans="1:15">
      <c r="A4200">
        <v>129366</v>
      </c>
      <c r="B4200" t="s">
        <v>427</v>
      </c>
      <c r="C4200" t="s">
        <v>135</v>
      </c>
      <c r="D4200" s="66">
        <v>19710315</v>
      </c>
      <c r="E4200" s="66" t="s">
        <v>15351</v>
      </c>
      <c r="F4200" t="s">
        <v>91</v>
      </c>
      <c r="G4200" s="66" t="s">
        <v>5866</v>
      </c>
      <c r="H4200" s="66">
        <v>20190829</v>
      </c>
      <c r="I4200" t="s">
        <v>6441</v>
      </c>
      <c r="J4200" s="66" t="s">
        <v>5845</v>
      </c>
      <c r="K4200" s="66" t="s">
        <v>94</v>
      </c>
      <c r="M4200" s="66" t="s">
        <v>95</v>
      </c>
      <c r="N4200" t="s">
        <v>6442</v>
      </c>
      <c r="O4200"/>
    </row>
    <row r="4201" spans="1:15">
      <c r="A4201">
        <v>55728610</v>
      </c>
      <c r="B4201" t="s">
        <v>1516</v>
      </c>
      <c r="C4201" t="s">
        <v>135</v>
      </c>
      <c r="D4201" s="66">
        <v>19960209</v>
      </c>
      <c r="E4201" s="66" t="s">
        <v>15352</v>
      </c>
      <c r="F4201" t="s">
        <v>91</v>
      </c>
      <c r="G4201" s="66" t="s">
        <v>5866</v>
      </c>
      <c r="H4201" s="66">
        <v>20191125</v>
      </c>
      <c r="I4201" t="s">
        <v>6441</v>
      </c>
      <c r="J4201" s="66" t="s">
        <v>5845</v>
      </c>
      <c r="K4201" s="66" t="s">
        <v>94</v>
      </c>
      <c r="M4201" s="66" t="s">
        <v>95</v>
      </c>
      <c r="N4201" t="s">
        <v>6442</v>
      </c>
      <c r="O4201"/>
    </row>
    <row r="4202" spans="1:15">
      <c r="A4202">
        <v>55731062</v>
      </c>
      <c r="B4202" t="s">
        <v>6462</v>
      </c>
      <c r="C4202" t="s">
        <v>3923</v>
      </c>
      <c r="D4202" s="66">
        <v>19760119</v>
      </c>
      <c r="E4202" s="66" t="s">
        <v>15351</v>
      </c>
      <c r="F4202" t="s">
        <v>91</v>
      </c>
      <c r="G4202" s="66" t="s">
        <v>5866</v>
      </c>
      <c r="H4202" s="66">
        <v>20190906</v>
      </c>
      <c r="I4202" t="s">
        <v>6441</v>
      </c>
      <c r="J4202" s="66" t="s">
        <v>5845</v>
      </c>
      <c r="K4202" s="66" t="s">
        <v>94</v>
      </c>
      <c r="M4202" s="66" t="s">
        <v>95</v>
      </c>
      <c r="N4202" t="s">
        <v>6442</v>
      </c>
      <c r="O4202"/>
    </row>
    <row r="4203" spans="1:15">
      <c r="A4203">
        <v>55766589</v>
      </c>
      <c r="B4203" t="s">
        <v>6458</v>
      </c>
      <c r="C4203" t="s">
        <v>4240</v>
      </c>
      <c r="D4203" s="66">
        <v>19850411</v>
      </c>
      <c r="E4203" s="66" t="s">
        <v>15352</v>
      </c>
      <c r="F4203" t="s">
        <v>91</v>
      </c>
      <c r="G4203" s="66" t="s">
        <v>5866</v>
      </c>
      <c r="H4203" s="66">
        <v>20190826</v>
      </c>
      <c r="I4203" t="s">
        <v>6441</v>
      </c>
      <c r="J4203" s="66" t="s">
        <v>5845</v>
      </c>
      <c r="K4203" s="66" t="s">
        <v>94</v>
      </c>
      <c r="M4203" s="66" t="s">
        <v>95</v>
      </c>
      <c r="N4203" t="s">
        <v>6442</v>
      </c>
      <c r="O4203"/>
    </row>
    <row r="4204" spans="1:15">
      <c r="A4204">
        <v>55763795</v>
      </c>
      <c r="B4204" t="s">
        <v>16199</v>
      </c>
      <c r="C4204" t="s">
        <v>16200</v>
      </c>
      <c r="D4204" s="66">
        <v>19831120</v>
      </c>
      <c r="E4204" s="66" t="s">
        <v>15352</v>
      </c>
      <c r="F4204" t="s">
        <v>91</v>
      </c>
      <c r="G4204" s="66" t="s">
        <v>5866</v>
      </c>
      <c r="H4204" s="66">
        <v>20190829</v>
      </c>
      <c r="I4204" t="s">
        <v>6441</v>
      </c>
      <c r="J4204" s="66" t="s">
        <v>5845</v>
      </c>
      <c r="K4204" s="66" t="s">
        <v>94</v>
      </c>
      <c r="M4204" s="66" t="s">
        <v>95</v>
      </c>
      <c r="N4204" t="s">
        <v>6442</v>
      </c>
      <c r="O4204"/>
    </row>
    <row r="4205" spans="1:15">
      <c r="A4205">
        <v>55763796</v>
      </c>
      <c r="B4205" t="s">
        <v>6465</v>
      </c>
      <c r="C4205" t="s">
        <v>135</v>
      </c>
      <c r="D4205" s="66">
        <v>19790902</v>
      </c>
      <c r="E4205" s="66" t="s">
        <v>15351</v>
      </c>
      <c r="F4205" t="s">
        <v>91</v>
      </c>
      <c r="G4205" s="66" t="s">
        <v>5866</v>
      </c>
      <c r="H4205" s="66">
        <v>20190920</v>
      </c>
      <c r="I4205" t="s">
        <v>6441</v>
      </c>
      <c r="J4205" s="66" t="s">
        <v>5845</v>
      </c>
      <c r="K4205" s="66" t="s">
        <v>94</v>
      </c>
      <c r="M4205" s="66" t="s">
        <v>95</v>
      </c>
      <c r="N4205" t="s">
        <v>6442</v>
      </c>
      <c r="O4205"/>
    </row>
    <row r="4206" spans="1:15">
      <c r="A4206">
        <v>55482452</v>
      </c>
      <c r="B4206" t="s">
        <v>16201</v>
      </c>
      <c r="C4206" t="s">
        <v>1922</v>
      </c>
      <c r="D4206" s="66">
        <v>19820810</v>
      </c>
      <c r="E4206" s="66" t="s">
        <v>15352</v>
      </c>
      <c r="F4206" t="s">
        <v>114</v>
      </c>
      <c r="G4206" s="66" t="s">
        <v>5866</v>
      </c>
      <c r="H4206" s="66">
        <v>20190829</v>
      </c>
      <c r="I4206" t="s">
        <v>6441</v>
      </c>
      <c r="J4206" s="66" t="s">
        <v>5845</v>
      </c>
      <c r="K4206" s="66" t="s">
        <v>94</v>
      </c>
      <c r="M4206" s="66" t="s">
        <v>95</v>
      </c>
      <c r="N4206" t="s">
        <v>6442</v>
      </c>
      <c r="O4206"/>
    </row>
    <row r="4207" spans="1:15">
      <c r="A4207">
        <v>55763798</v>
      </c>
      <c r="B4207" t="s">
        <v>16202</v>
      </c>
      <c r="C4207" t="s">
        <v>232</v>
      </c>
      <c r="D4207" s="66">
        <v>19840410</v>
      </c>
      <c r="E4207" s="66" t="s">
        <v>15352</v>
      </c>
      <c r="F4207" t="s">
        <v>91</v>
      </c>
      <c r="G4207" s="66" t="s">
        <v>5866</v>
      </c>
      <c r="H4207" s="66">
        <v>20190829</v>
      </c>
      <c r="I4207" t="s">
        <v>6441</v>
      </c>
      <c r="J4207" s="66" t="s">
        <v>5845</v>
      </c>
      <c r="K4207" s="66" t="s">
        <v>94</v>
      </c>
      <c r="M4207" s="66" t="s">
        <v>95</v>
      </c>
      <c r="N4207" t="s">
        <v>6442</v>
      </c>
      <c r="O4207"/>
    </row>
    <row r="4208" spans="1:15">
      <c r="A4208">
        <v>55772283</v>
      </c>
      <c r="B4208" t="s">
        <v>6458</v>
      </c>
      <c r="C4208" t="s">
        <v>182</v>
      </c>
      <c r="D4208" s="66">
        <v>19760303</v>
      </c>
      <c r="E4208" s="66" t="s">
        <v>15351</v>
      </c>
      <c r="F4208" t="s">
        <v>91</v>
      </c>
      <c r="G4208" s="66" t="s">
        <v>5866</v>
      </c>
      <c r="H4208" s="66">
        <v>20190906</v>
      </c>
      <c r="I4208" t="s">
        <v>6441</v>
      </c>
      <c r="J4208" s="66" t="s">
        <v>5845</v>
      </c>
      <c r="K4208" s="66" t="s">
        <v>94</v>
      </c>
      <c r="M4208" s="66" t="s">
        <v>95</v>
      </c>
      <c r="N4208" t="s">
        <v>6442</v>
      </c>
      <c r="O4208"/>
    </row>
    <row r="4209" spans="1:15">
      <c r="A4209">
        <v>237010</v>
      </c>
      <c r="B4209" t="s">
        <v>6467</v>
      </c>
      <c r="C4209" t="s">
        <v>6468</v>
      </c>
      <c r="D4209" s="66">
        <v>19640506</v>
      </c>
      <c r="E4209" s="66" t="s">
        <v>15351</v>
      </c>
      <c r="F4209" t="s">
        <v>91</v>
      </c>
      <c r="G4209" s="66" t="s">
        <v>5866</v>
      </c>
      <c r="H4209" s="66">
        <v>20190911</v>
      </c>
      <c r="I4209" t="s">
        <v>6441</v>
      </c>
      <c r="J4209" s="66" t="s">
        <v>5845</v>
      </c>
      <c r="K4209" s="66" t="s">
        <v>94</v>
      </c>
      <c r="M4209" s="66" t="s">
        <v>95</v>
      </c>
      <c r="N4209" t="s">
        <v>6442</v>
      </c>
      <c r="O4209"/>
    </row>
    <row r="4210" spans="1:15">
      <c r="A4210">
        <v>55782873</v>
      </c>
      <c r="B4210" t="s">
        <v>16199</v>
      </c>
      <c r="C4210" t="s">
        <v>5628</v>
      </c>
      <c r="D4210" s="66">
        <v>20110322</v>
      </c>
      <c r="E4210" s="66" t="s">
        <v>266</v>
      </c>
      <c r="F4210" t="s">
        <v>91</v>
      </c>
      <c r="G4210" s="66" t="s">
        <v>5866</v>
      </c>
      <c r="H4210" s="66">
        <v>20190829</v>
      </c>
      <c r="I4210" t="s">
        <v>6441</v>
      </c>
      <c r="J4210" s="66" t="s">
        <v>5845</v>
      </c>
      <c r="K4210" s="66" t="s">
        <v>94</v>
      </c>
      <c r="M4210" s="66" t="s">
        <v>95</v>
      </c>
      <c r="N4210" t="s">
        <v>6442</v>
      </c>
      <c r="O4210"/>
    </row>
    <row r="4211" spans="1:15">
      <c r="A4211">
        <v>55787984</v>
      </c>
      <c r="B4211" t="s">
        <v>6455</v>
      </c>
      <c r="C4211" t="s">
        <v>189</v>
      </c>
      <c r="D4211" s="66">
        <v>20040720</v>
      </c>
      <c r="E4211" s="66" t="s">
        <v>1007</v>
      </c>
      <c r="F4211" t="s">
        <v>91</v>
      </c>
      <c r="G4211" s="66" t="s">
        <v>5866</v>
      </c>
      <c r="H4211" s="66">
        <v>20190911</v>
      </c>
      <c r="I4211" t="s">
        <v>6441</v>
      </c>
      <c r="J4211" s="66" t="s">
        <v>5845</v>
      </c>
      <c r="K4211" s="66" t="s">
        <v>94</v>
      </c>
      <c r="M4211" s="66" t="s">
        <v>95</v>
      </c>
      <c r="N4211" t="s">
        <v>6442</v>
      </c>
      <c r="O4211"/>
    </row>
    <row r="4212" spans="1:15">
      <c r="A4212">
        <v>40986</v>
      </c>
      <c r="B4212" t="s">
        <v>5110</v>
      </c>
      <c r="C4212" t="s">
        <v>1684</v>
      </c>
      <c r="D4212" s="66">
        <v>19710528</v>
      </c>
      <c r="E4212" s="66" t="s">
        <v>15351</v>
      </c>
      <c r="F4212" t="s">
        <v>114</v>
      </c>
      <c r="G4212" s="66" t="s">
        <v>5866</v>
      </c>
      <c r="H4212" s="66">
        <v>20190912</v>
      </c>
      <c r="I4212" t="s">
        <v>6829</v>
      </c>
      <c r="J4212" s="66" t="s">
        <v>5845</v>
      </c>
      <c r="K4212" s="66" t="s">
        <v>94</v>
      </c>
      <c r="M4212" s="66" t="s">
        <v>95</v>
      </c>
      <c r="N4212" t="s">
        <v>6830</v>
      </c>
      <c r="O4212"/>
    </row>
    <row r="4213" spans="1:15">
      <c r="A4213">
        <v>54762</v>
      </c>
      <c r="B4213" t="s">
        <v>6831</v>
      </c>
      <c r="C4213" t="s">
        <v>142</v>
      </c>
      <c r="D4213" s="66">
        <v>19640225</v>
      </c>
      <c r="E4213" s="66" t="s">
        <v>15351</v>
      </c>
      <c r="F4213" t="s">
        <v>91</v>
      </c>
      <c r="G4213" s="66" t="s">
        <v>5866</v>
      </c>
      <c r="H4213" s="66">
        <v>20190917</v>
      </c>
      <c r="I4213" t="s">
        <v>6829</v>
      </c>
      <c r="J4213" s="66" t="s">
        <v>5845</v>
      </c>
      <c r="K4213" s="66" t="s">
        <v>94</v>
      </c>
      <c r="M4213" s="66" t="s">
        <v>95</v>
      </c>
      <c r="N4213" t="s">
        <v>6830</v>
      </c>
      <c r="O4213"/>
    </row>
    <row r="4214" spans="1:15">
      <c r="A4214">
        <v>54764</v>
      </c>
      <c r="B4214" t="s">
        <v>6832</v>
      </c>
      <c r="C4214" t="s">
        <v>101</v>
      </c>
      <c r="D4214" s="66">
        <v>19550820</v>
      </c>
      <c r="E4214" s="66" t="s">
        <v>15351</v>
      </c>
      <c r="F4214" t="s">
        <v>91</v>
      </c>
      <c r="G4214" s="66" t="s">
        <v>5866</v>
      </c>
      <c r="H4214" s="66">
        <v>20190917</v>
      </c>
      <c r="I4214" t="s">
        <v>6829</v>
      </c>
      <c r="J4214" s="66" t="s">
        <v>5845</v>
      </c>
      <c r="K4214" s="66" t="s">
        <v>94</v>
      </c>
      <c r="M4214" s="66" t="s">
        <v>95</v>
      </c>
      <c r="N4214" t="s">
        <v>6830</v>
      </c>
      <c r="O4214"/>
    </row>
    <row r="4215" spans="1:15">
      <c r="A4215">
        <v>54771</v>
      </c>
      <c r="B4215" t="s">
        <v>5110</v>
      </c>
      <c r="C4215" t="s">
        <v>3529</v>
      </c>
      <c r="D4215" s="66">
        <v>19621221</v>
      </c>
      <c r="E4215" s="66" t="s">
        <v>15351</v>
      </c>
      <c r="F4215" t="s">
        <v>91</v>
      </c>
      <c r="G4215" s="66" t="s">
        <v>5866</v>
      </c>
      <c r="H4215" s="66">
        <v>20190913</v>
      </c>
      <c r="I4215" t="s">
        <v>6829</v>
      </c>
      <c r="J4215" s="66" t="s">
        <v>5845</v>
      </c>
      <c r="K4215" s="66" t="s">
        <v>94</v>
      </c>
      <c r="M4215" s="66" t="s">
        <v>95</v>
      </c>
      <c r="N4215" t="s">
        <v>6830</v>
      </c>
      <c r="O4215"/>
    </row>
    <row r="4216" spans="1:15">
      <c r="A4216">
        <v>54775</v>
      </c>
      <c r="B4216" t="s">
        <v>6834</v>
      </c>
      <c r="C4216" t="s">
        <v>6835</v>
      </c>
      <c r="D4216" s="66">
        <v>19710131</v>
      </c>
      <c r="E4216" s="66" t="s">
        <v>15351</v>
      </c>
      <c r="F4216" t="s">
        <v>91</v>
      </c>
      <c r="G4216" s="66" t="s">
        <v>5866</v>
      </c>
      <c r="H4216" s="66">
        <v>20190912</v>
      </c>
      <c r="I4216" t="s">
        <v>6829</v>
      </c>
      <c r="J4216" s="66" t="s">
        <v>5845</v>
      </c>
      <c r="K4216" s="66" t="s">
        <v>94</v>
      </c>
      <c r="M4216" s="66" t="s">
        <v>95</v>
      </c>
      <c r="N4216" t="s">
        <v>6830</v>
      </c>
      <c r="O4216"/>
    </row>
    <row r="4217" spans="1:15">
      <c r="A4217">
        <v>54783</v>
      </c>
      <c r="B4217" t="s">
        <v>5110</v>
      </c>
      <c r="C4217" t="s">
        <v>293</v>
      </c>
      <c r="D4217" s="66">
        <v>19681005</v>
      </c>
      <c r="E4217" s="66" t="s">
        <v>15351</v>
      </c>
      <c r="F4217" t="s">
        <v>114</v>
      </c>
      <c r="G4217" s="66" t="s">
        <v>5866</v>
      </c>
      <c r="H4217" s="66">
        <v>20190913</v>
      </c>
      <c r="I4217" t="s">
        <v>6829</v>
      </c>
      <c r="J4217" s="66" t="s">
        <v>5845</v>
      </c>
      <c r="K4217" s="66" t="s">
        <v>94</v>
      </c>
      <c r="M4217" s="66" t="s">
        <v>95</v>
      </c>
      <c r="N4217" t="s">
        <v>6830</v>
      </c>
      <c r="O4217"/>
    </row>
    <row r="4218" spans="1:15">
      <c r="A4218">
        <v>56952</v>
      </c>
      <c r="B4218" t="s">
        <v>6277</v>
      </c>
      <c r="C4218" t="s">
        <v>118</v>
      </c>
      <c r="D4218" s="66">
        <v>19740510</v>
      </c>
      <c r="E4218" s="66" t="s">
        <v>15351</v>
      </c>
      <c r="F4218" t="s">
        <v>91</v>
      </c>
      <c r="G4218" s="66" t="s">
        <v>5866</v>
      </c>
      <c r="H4218" s="66">
        <v>20190919</v>
      </c>
      <c r="I4218" t="s">
        <v>6829</v>
      </c>
      <c r="J4218" s="66" t="s">
        <v>5845</v>
      </c>
      <c r="K4218" s="66" t="s">
        <v>94</v>
      </c>
      <c r="M4218" s="66" t="s">
        <v>95</v>
      </c>
      <c r="N4218" t="s">
        <v>6830</v>
      </c>
      <c r="O4218"/>
    </row>
    <row r="4219" spans="1:15">
      <c r="A4219">
        <v>57001</v>
      </c>
      <c r="B4219" t="s">
        <v>6836</v>
      </c>
      <c r="C4219" t="s">
        <v>240</v>
      </c>
      <c r="D4219" s="66">
        <v>19860826</v>
      </c>
      <c r="E4219" s="66" t="s">
        <v>15352</v>
      </c>
      <c r="F4219" t="s">
        <v>91</v>
      </c>
      <c r="G4219" s="66" t="s">
        <v>5866</v>
      </c>
      <c r="H4219" s="66">
        <v>20190912</v>
      </c>
      <c r="I4219" t="s">
        <v>6829</v>
      </c>
      <c r="J4219" s="66" t="s">
        <v>5845</v>
      </c>
      <c r="K4219" s="66" t="s">
        <v>94</v>
      </c>
      <c r="M4219" s="66" t="s">
        <v>95</v>
      </c>
      <c r="N4219" t="s">
        <v>6830</v>
      </c>
      <c r="O4219"/>
    </row>
    <row r="4220" spans="1:15">
      <c r="A4220">
        <v>57350</v>
      </c>
      <c r="B4220" t="s">
        <v>6837</v>
      </c>
      <c r="C4220" t="s">
        <v>143</v>
      </c>
      <c r="D4220" s="66">
        <v>19620827</v>
      </c>
      <c r="E4220" s="66" t="s">
        <v>15351</v>
      </c>
      <c r="F4220" t="s">
        <v>91</v>
      </c>
      <c r="G4220" s="66" t="s">
        <v>5866</v>
      </c>
      <c r="H4220" s="66">
        <v>20190912</v>
      </c>
      <c r="I4220" t="s">
        <v>6829</v>
      </c>
      <c r="J4220" s="66" t="s">
        <v>5845</v>
      </c>
      <c r="K4220" s="66" t="s">
        <v>94</v>
      </c>
      <c r="M4220" s="66" t="s">
        <v>95</v>
      </c>
      <c r="N4220" t="s">
        <v>6830</v>
      </c>
      <c r="O4220"/>
    </row>
    <row r="4221" spans="1:15">
      <c r="A4221">
        <v>57362</v>
      </c>
      <c r="B4221" t="s">
        <v>6839</v>
      </c>
      <c r="C4221" t="s">
        <v>11044</v>
      </c>
      <c r="D4221" s="66">
        <v>19520119</v>
      </c>
      <c r="E4221" s="66" t="s">
        <v>15351</v>
      </c>
      <c r="F4221" t="s">
        <v>114</v>
      </c>
      <c r="G4221" s="66" t="s">
        <v>5866</v>
      </c>
      <c r="H4221" s="66">
        <v>20190912</v>
      </c>
      <c r="I4221" t="s">
        <v>6829</v>
      </c>
      <c r="J4221" s="66" t="s">
        <v>5845</v>
      </c>
      <c r="K4221" s="66" t="s">
        <v>94</v>
      </c>
      <c r="M4221" s="66" t="s">
        <v>95</v>
      </c>
      <c r="N4221" t="s">
        <v>6830</v>
      </c>
      <c r="O4221"/>
    </row>
    <row r="4222" spans="1:15">
      <c r="A4222">
        <v>57424</v>
      </c>
      <c r="B4222" t="s">
        <v>6840</v>
      </c>
      <c r="C4222" t="s">
        <v>6841</v>
      </c>
      <c r="D4222" s="66">
        <v>19590903</v>
      </c>
      <c r="E4222" s="66" t="s">
        <v>15351</v>
      </c>
      <c r="F4222" t="s">
        <v>91</v>
      </c>
      <c r="G4222" s="66" t="s">
        <v>5866</v>
      </c>
      <c r="H4222" s="66">
        <v>20190912</v>
      </c>
      <c r="I4222" t="s">
        <v>6829</v>
      </c>
      <c r="J4222" s="66" t="s">
        <v>5845</v>
      </c>
      <c r="K4222" s="66" t="s">
        <v>94</v>
      </c>
      <c r="M4222" s="66" t="s">
        <v>95</v>
      </c>
      <c r="N4222" t="s">
        <v>6830</v>
      </c>
      <c r="O4222"/>
    </row>
    <row r="4223" spans="1:15">
      <c r="A4223">
        <v>181817</v>
      </c>
      <c r="B4223" t="s">
        <v>6842</v>
      </c>
      <c r="C4223" t="s">
        <v>103</v>
      </c>
      <c r="D4223" s="66">
        <v>19431231</v>
      </c>
      <c r="E4223" s="66" t="s">
        <v>15351</v>
      </c>
      <c r="F4223" t="s">
        <v>91</v>
      </c>
      <c r="G4223" s="66" t="s">
        <v>5866</v>
      </c>
      <c r="H4223" s="66">
        <v>20191007</v>
      </c>
      <c r="I4223" t="s">
        <v>6829</v>
      </c>
      <c r="J4223" s="66" t="s">
        <v>5845</v>
      </c>
      <c r="K4223" s="66" t="s">
        <v>94</v>
      </c>
      <c r="M4223" s="66" t="s">
        <v>95</v>
      </c>
      <c r="N4223" t="s">
        <v>6830</v>
      </c>
      <c r="O4223"/>
    </row>
    <row r="4224" spans="1:15">
      <c r="A4224">
        <v>183557</v>
      </c>
      <c r="B4224" t="s">
        <v>6843</v>
      </c>
      <c r="C4224" t="s">
        <v>590</v>
      </c>
      <c r="D4224" s="66">
        <v>20000927</v>
      </c>
      <c r="E4224" s="66" t="s">
        <v>15352</v>
      </c>
      <c r="F4224" t="s">
        <v>114</v>
      </c>
      <c r="G4224" s="66" t="s">
        <v>5866</v>
      </c>
      <c r="H4224" s="66">
        <v>20191017</v>
      </c>
      <c r="I4224" t="s">
        <v>6829</v>
      </c>
      <c r="J4224" s="66" t="s">
        <v>5845</v>
      </c>
      <c r="K4224" s="66" t="s">
        <v>94</v>
      </c>
      <c r="M4224" s="66" t="s">
        <v>95</v>
      </c>
      <c r="N4224" t="s">
        <v>6830</v>
      </c>
      <c r="O4224"/>
    </row>
    <row r="4225" spans="1:15">
      <c r="A4225">
        <v>210133</v>
      </c>
      <c r="B4225" t="s">
        <v>6844</v>
      </c>
      <c r="C4225" t="s">
        <v>2019</v>
      </c>
      <c r="D4225" s="66">
        <v>19550527</v>
      </c>
      <c r="E4225" s="66" t="s">
        <v>15351</v>
      </c>
      <c r="F4225" t="s">
        <v>91</v>
      </c>
      <c r="G4225" s="66" t="s">
        <v>5866</v>
      </c>
      <c r="H4225" s="66">
        <v>20191017</v>
      </c>
      <c r="I4225" t="s">
        <v>6829</v>
      </c>
      <c r="J4225" s="66" t="s">
        <v>5845</v>
      </c>
      <c r="K4225" s="66" t="s">
        <v>94</v>
      </c>
      <c r="M4225" s="66" t="s">
        <v>95</v>
      </c>
      <c r="N4225" t="s">
        <v>6830</v>
      </c>
      <c r="O4225"/>
    </row>
    <row r="4226" spans="1:15">
      <c r="A4226">
        <v>323732</v>
      </c>
      <c r="B4226" t="s">
        <v>6846</v>
      </c>
      <c r="C4226" t="s">
        <v>1357</v>
      </c>
      <c r="D4226" s="66">
        <v>20001203</v>
      </c>
      <c r="E4226" s="66" t="s">
        <v>15352</v>
      </c>
      <c r="F4226" t="s">
        <v>114</v>
      </c>
      <c r="G4226" s="66" t="s">
        <v>5866</v>
      </c>
      <c r="H4226" s="66">
        <v>20190912</v>
      </c>
      <c r="I4226" t="s">
        <v>6829</v>
      </c>
      <c r="J4226" s="66" t="s">
        <v>5845</v>
      </c>
      <c r="K4226" s="66" t="s">
        <v>94</v>
      </c>
      <c r="M4226" s="66" t="s">
        <v>95</v>
      </c>
      <c r="N4226" t="s">
        <v>6830</v>
      </c>
      <c r="O4226"/>
    </row>
    <row r="4227" spans="1:15">
      <c r="A4227">
        <v>356423</v>
      </c>
      <c r="B4227" t="s">
        <v>4134</v>
      </c>
      <c r="C4227" t="s">
        <v>351</v>
      </c>
      <c r="D4227" s="66">
        <v>19560114</v>
      </c>
      <c r="E4227" s="66" t="s">
        <v>15351</v>
      </c>
      <c r="F4227" t="s">
        <v>91</v>
      </c>
      <c r="G4227" s="66" t="s">
        <v>5866</v>
      </c>
      <c r="H4227" s="66">
        <v>20190912</v>
      </c>
      <c r="I4227" t="s">
        <v>6829</v>
      </c>
      <c r="J4227" s="66" t="s">
        <v>5845</v>
      </c>
      <c r="K4227" s="66" t="s">
        <v>94</v>
      </c>
      <c r="M4227" s="66" t="s">
        <v>95</v>
      </c>
      <c r="N4227" t="s">
        <v>6830</v>
      </c>
      <c r="O4227"/>
    </row>
    <row r="4228" spans="1:15">
      <c r="A4228">
        <v>387708</v>
      </c>
      <c r="B4228" t="s">
        <v>6849</v>
      </c>
      <c r="C4228" t="s">
        <v>2961</v>
      </c>
      <c r="D4228" s="66">
        <v>20050223</v>
      </c>
      <c r="E4228" s="66" t="s">
        <v>173</v>
      </c>
      <c r="F4228" t="s">
        <v>114</v>
      </c>
      <c r="G4228" s="66" t="s">
        <v>5866</v>
      </c>
      <c r="H4228" s="66">
        <v>20190924</v>
      </c>
      <c r="I4228" t="s">
        <v>6829</v>
      </c>
      <c r="J4228" s="66" t="s">
        <v>5845</v>
      </c>
      <c r="K4228" s="66" t="s">
        <v>94</v>
      </c>
      <c r="M4228" s="66" t="s">
        <v>95</v>
      </c>
      <c r="N4228" t="s">
        <v>6830</v>
      </c>
      <c r="O4228"/>
    </row>
    <row r="4229" spans="1:15">
      <c r="A4229">
        <v>451063</v>
      </c>
      <c r="B4229" t="s">
        <v>6180</v>
      </c>
      <c r="C4229" t="s">
        <v>528</v>
      </c>
      <c r="D4229" s="66">
        <v>19820201</v>
      </c>
      <c r="E4229" s="66" t="s">
        <v>15352</v>
      </c>
      <c r="F4229" t="s">
        <v>91</v>
      </c>
      <c r="G4229" s="66" t="s">
        <v>5866</v>
      </c>
      <c r="H4229" s="66">
        <v>20190912</v>
      </c>
      <c r="I4229" t="s">
        <v>6829</v>
      </c>
      <c r="J4229" s="66" t="s">
        <v>5845</v>
      </c>
      <c r="K4229" s="66" t="s">
        <v>94</v>
      </c>
      <c r="M4229" s="66" t="s">
        <v>95</v>
      </c>
      <c r="N4229" t="s">
        <v>6830</v>
      </c>
      <c r="O4229"/>
    </row>
    <row r="4230" spans="1:15">
      <c r="A4230">
        <v>472037</v>
      </c>
      <c r="B4230" t="s">
        <v>6850</v>
      </c>
      <c r="C4230" t="s">
        <v>574</v>
      </c>
      <c r="D4230" s="66">
        <v>19741004</v>
      </c>
      <c r="E4230" s="66" t="s">
        <v>15351</v>
      </c>
      <c r="F4230" t="s">
        <v>91</v>
      </c>
      <c r="G4230" s="66" t="s">
        <v>5866</v>
      </c>
      <c r="H4230" s="66">
        <v>20190912</v>
      </c>
      <c r="I4230" t="s">
        <v>6829</v>
      </c>
      <c r="J4230" s="66" t="s">
        <v>5845</v>
      </c>
      <c r="K4230" s="66" t="s">
        <v>94</v>
      </c>
      <c r="M4230" s="66" t="s">
        <v>95</v>
      </c>
      <c r="N4230" t="s">
        <v>6830</v>
      </c>
      <c r="O4230"/>
    </row>
    <row r="4231" spans="1:15">
      <c r="A4231">
        <v>476368</v>
      </c>
      <c r="B4231" t="s">
        <v>6846</v>
      </c>
      <c r="C4231" t="s">
        <v>240</v>
      </c>
      <c r="D4231" s="66">
        <v>19720204</v>
      </c>
      <c r="E4231" s="66" t="s">
        <v>15351</v>
      </c>
      <c r="F4231" t="s">
        <v>91</v>
      </c>
      <c r="G4231" s="66" t="s">
        <v>5866</v>
      </c>
      <c r="H4231" s="66">
        <v>20190912</v>
      </c>
      <c r="I4231" t="s">
        <v>6829</v>
      </c>
      <c r="J4231" s="66" t="s">
        <v>5845</v>
      </c>
      <c r="K4231" s="66" t="s">
        <v>94</v>
      </c>
      <c r="M4231" s="66" t="s">
        <v>95</v>
      </c>
      <c r="N4231" t="s">
        <v>6830</v>
      </c>
      <c r="O4231"/>
    </row>
    <row r="4232" spans="1:15">
      <c r="A4232">
        <v>513099</v>
      </c>
      <c r="B4232" t="s">
        <v>6851</v>
      </c>
      <c r="C4232" t="s">
        <v>386</v>
      </c>
      <c r="D4232" s="66">
        <v>19730806</v>
      </c>
      <c r="E4232" s="66" t="s">
        <v>15351</v>
      </c>
      <c r="F4232" t="s">
        <v>91</v>
      </c>
      <c r="G4232" s="66" t="s">
        <v>5866</v>
      </c>
      <c r="H4232" s="66">
        <v>20190912</v>
      </c>
      <c r="I4232" t="s">
        <v>6829</v>
      </c>
      <c r="J4232" s="66" t="s">
        <v>5845</v>
      </c>
      <c r="K4232" s="66" t="s">
        <v>94</v>
      </c>
      <c r="M4232" s="66" t="s">
        <v>95</v>
      </c>
      <c r="N4232" t="s">
        <v>6830</v>
      </c>
      <c r="O4232"/>
    </row>
    <row r="4233" spans="1:15">
      <c r="A4233">
        <v>539103</v>
      </c>
      <c r="B4233" t="s">
        <v>6852</v>
      </c>
      <c r="C4233" t="s">
        <v>1608</v>
      </c>
      <c r="D4233" s="67" t="s">
        <v>6853</v>
      </c>
      <c r="E4233" s="66" t="s">
        <v>15351</v>
      </c>
      <c r="F4233" t="s">
        <v>114</v>
      </c>
      <c r="G4233" s="66" t="s">
        <v>5866</v>
      </c>
      <c r="H4233" s="67" t="s">
        <v>10339</v>
      </c>
      <c r="I4233" t="s">
        <v>6829</v>
      </c>
      <c r="J4233" s="66" t="s">
        <v>5845</v>
      </c>
      <c r="K4233" s="66" t="s">
        <v>94</v>
      </c>
      <c r="M4233" s="66" t="s">
        <v>95</v>
      </c>
      <c r="N4233" t="s">
        <v>6830</v>
      </c>
      <c r="O4233"/>
    </row>
    <row r="4234" spans="1:15">
      <c r="A4234">
        <v>55480491</v>
      </c>
      <c r="B4234" t="s">
        <v>6831</v>
      </c>
      <c r="C4234" t="s">
        <v>4013</v>
      </c>
      <c r="D4234" s="67" t="s">
        <v>11045</v>
      </c>
      <c r="E4234" s="66" t="s">
        <v>15351</v>
      </c>
      <c r="F4234" t="s">
        <v>114</v>
      </c>
      <c r="G4234" s="66" t="s">
        <v>5866</v>
      </c>
      <c r="H4234" s="67" t="s">
        <v>10275</v>
      </c>
      <c r="I4234" t="s">
        <v>6829</v>
      </c>
      <c r="J4234" s="66" t="s">
        <v>5845</v>
      </c>
      <c r="K4234" s="66" t="s">
        <v>94</v>
      </c>
      <c r="M4234" s="66" t="s">
        <v>95</v>
      </c>
      <c r="N4234" t="s">
        <v>6830</v>
      </c>
      <c r="O4234"/>
    </row>
    <row r="4235" spans="1:15">
      <c r="A4235">
        <v>55481728</v>
      </c>
      <c r="B4235" t="s">
        <v>6849</v>
      </c>
      <c r="C4235" t="s">
        <v>177</v>
      </c>
      <c r="D4235" s="67" t="s">
        <v>6854</v>
      </c>
      <c r="E4235" s="66" t="s">
        <v>15351</v>
      </c>
      <c r="F4235" t="s">
        <v>91</v>
      </c>
      <c r="G4235" s="66" t="s">
        <v>5866</v>
      </c>
      <c r="H4235" s="67" t="s">
        <v>10339</v>
      </c>
      <c r="I4235" t="s">
        <v>6829</v>
      </c>
      <c r="J4235" s="66" t="s">
        <v>5845</v>
      </c>
      <c r="K4235" s="66" t="s">
        <v>94</v>
      </c>
      <c r="M4235" s="66" t="s">
        <v>95</v>
      </c>
      <c r="N4235" t="s">
        <v>6830</v>
      </c>
      <c r="O4235"/>
    </row>
    <row r="4236" spans="1:15">
      <c r="A4236">
        <v>55487620</v>
      </c>
      <c r="B4236" t="s">
        <v>6848</v>
      </c>
      <c r="C4236" t="s">
        <v>2112</v>
      </c>
      <c r="D4236" s="67" t="s">
        <v>6855</v>
      </c>
      <c r="E4236" s="66" t="s">
        <v>15352</v>
      </c>
      <c r="F4236" t="s">
        <v>114</v>
      </c>
      <c r="G4236" s="66" t="s">
        <v>5866</v>
      </c>
      <c r="H4236" s="67" t="s">
        <v>10339</v>
      </c>
      <c r="I4236" t="s">
        <v>6829</v>
      </c>
      <c r="J4236" s="66" t="s">
        <v>5845</v>
      </c>
      <c r="K4236" s="66" t="s">
        <v>94</v>
      </c>
      <c r="M4236" s="66" t="s">
        <v>95</v>
      </c>
      <c r="N4236" t="s">
        <v>6830</v>
      </c>
      <c r="O4236"/>
    </row>
    <row r="4237" spans="1:15">
      <c r="A4237">
        <v>54769</v>
      </c>
      <c r="B4237" t="s">
        <v>6856</v>
      </c>
      <c r="C4237" t="s">
        <v>304</v>
      </c>
      <c r="D4237" s="67" t="s">
        <v>6857</v>
      </c>
      <c r="E4237" s="66" t="s">
        <v>15352</v>
      </c>
      <c r="F4237" t="s">
        <v>114</v>
      </c>
      <c r="G4237" s="66" t="s">
        <v>5866</v>
      </c>
      <c r="H4237" s="67" t="s">
        <v>10302</v>
      </c>
      <c r="I4237" t="s">
        <v>6829</v>
      </c>
      <c r="J4237" s="66" t="s">
        <v>5845</v>
      </c>
      <c r="K4237" s="66" t="s">
        <v>94</v>
      </c>
      <c r="M4237" s="66" t="s">
        <v>95</v>
      </c>
      <c r="N4237" t="s">
        <v>6830</v>
      </c>
      <c r="O4237"/>
    </row>
    <row r="4238" spans="1:15">
      <c r="A4238">
        <v>55504793</v>
      </c>
      <c r="B4238" t="s">
        <v>6856</v>
      </c>
      <c r="C4238" t="s">
        <v>759</v>
      </c>
      <c r="D4238" s="67" t="s">
        <v>4957</v>
      </c>
      <c r="E4238" s="66" t="s">
        <v>420</v>
      </c>
      <c r="F4238" t="s">
        <v>91</v>
      </c>
      <c r="G4238" s="66" t="s">
        <v>5866</v>
      </c>
      <c r="H4238" s="67" t="s">
        <v>10302</v>
      </c>
      <c r="I4238" t="s">
        <v>6829</v>
      </c>
      <c r="J4238" s="66" t="s">
        <v>5845</v>
      </c>
      <c r="K4238" s="66" t="s">
        <v>94</v>
      </c>
      <c r="M4238" s="66" t="s">
        <v>95</v>
      </c>
      <c r="N4238" t="s">
        <v>6830</v>
      </c>
      <c r="O4238"/>
    </row>
    <row r="4239" spans="1:15">
      <c r="A4239">
        <v>55504797</v>
      </c>
      <c r="B4239" t="s">
        <v>6858</v>
      </c>
      <c r="C4239" t="s">
        <v>386</v>
      </c>
      <c r="D4239" s="67" t="s">
        <v>4996</v>
      </c>
      <c r="E4239" s="66" t="s">
        <v>15351</v>
      </c>
      <c r="F4239" t="s">
        <v>91</v>
      </c>
      <c r="G4239" s="66" t="s">
        <v>5866</v>
      </c>
      <c r="H4239" s="67" t="s">
        <v>10339</v>
      </c>
      <c r="I4239" t="s">
        <v>6829</v>
      </c>
      <c r="J4239" s="66" t="s">
        <v>5845</v>
      </c>
      <c r="K4239" s="66" t="s">
        <v>94</v>
      </c>
      <c r="M4239" s="66" t="s">
        <v>95</v>
      </c>
      <c r="N4239" t="s">
        <v>6830</v>
      </c>
      <c r="O4239"/>
    </row>
    <row r="4240" spans="1:15">
      <c r="A4240">
        <v>55531906</v>
      </c>
      <c r="B4240" t="s">
        <v>6859</v>
      </c>
      <c r="C4240" t="s">
        <v>6860</v>
      </c>
      <c r="D4240" s="67" t="s">
        <v>6861</v>
      </c>
      <c r="E4240" s="66" t="s">
        <v>15352</v>
      </c>
      <c r="F4240" t="s">
        <v>114</v>
      </c>
      <c r="G4240" s="66" t="s">
        <v>5866</v>
      </c>
      <c r="H4240" s="67" t="s">
        <v>10339</v>
      </c>
      <c r="I4240" t="s">
        <v>6829</v>
      </c>
      <c r="J4240" s="66" t="s">
        <v>5845</v>
      </c>
      <c r="K4240" s="66" t="s">
        <v>94</v>
      </c>
      <c r="M4240" s="66" t="s">
        <v>95</v>
      </c>
      <c r="N4240" t="s">
        <v>6830</v>
      </c>
      <c r="O4240"/>
    </row>
    <row r="4241" spans="1:15">
      <c r="A4241">
        <v>55531907</v>
      </c>
      <c r="B4241" t="s">
        <v>6859</v>
      </c>
      <c r="C4241" t="s">
        <v>1008</v>
      </c>
      <c r="D4241" s="67" t="s">
        <v>6010</v>
      </c>
      <c r="E4241" s="66" t="s">
        <v>1001</v>
      </c>
      <c r="F4241" t="s">
        <v>91</v>
      </c>
      <c r="G4241" s="66" t="s">
        <v>5866</v>
      </c>
      <c r="H4241" s="67" t="s">
        <v>10339</v>
      </c>
      <c r="I4241" t="s">
        <v>6829</v>
      </c>
      <c r="J4241" s="66" t="s">
        <v>5845</v>
      </c>
      <c r="K4241" s="66" t="s">
        <v>94</v>
      </c>
      <c r="M4241" s="66" t="s">
        <v>95</v>
      </c>
      <c r="N4241" t="s">
        <v>6830</v>
      </c>
      <c r="O4241"/>
    </row>
    <row r="4242" spans="1:15">
      <c r="A4242">
        <v>55531909</v>
      </c>
      <c r="B4242" t="s">
        <v>6859</v>
      </c>
      <c r="C4242" t="s">
        <v>6862</v>
      </c>
      <c r="D4242" s="67" t="s">
        <v>6863</v>
      </c>
      <c r="E4242" s="66" t="s">
        <v>420</v>
      </c>
      <c r="F4242" t="s">
        <v>114</v>
      </c>
      <c r="G4242" s="66" t="s">
        <v>5866</v>
      </c>
      <c r="H4242" s="67" t="s">
        <v>10339</v>
      </c>
      <c r="I4242" t="s">
        <v>6829</v>
      </c>
      <c r="J4242" s="66" t="s">
        <v>5845</v>
      </c>
      <c r="K4242" s="66" t="s">
        <v>94</v>
      </c>
      <c r="M4242" s="66" t="s">
        <v>95</v>
      </c>
      <c r="N4242" t="s">
        <v>6830</v>
      </c>
      <c r="O4242"/>
    </row>
    <row r="4243" spans="1:15">
      <c r="A4243">
        <v>58384</v>
      </c>
      <c r="B4243" t="s">
        <v>6859</v>
      </c>
      <c r="C4243" t="s">
        <v>2591</v>
      </c>
      <c r="D4243" s="67" t="s">
        <v>6864</v>
      </c>
      <c r="E4243" s="66" t="s">
        <v>15352</v>
      </c>
      <c r="F4243" t="s">
        <v>91</v>
      </c>
      <c r="G4243" s="66" t="s">
        <v>5866</v>
      </c>
      <c r="H4243" s="67" t="s">
        <v>10339</v>
      </c>
      <c r="I4243" t="s">
        <v>6829</v>
      </c>
      <c r="J4243" s="66" t="s">
        <v>5845</v>
      </c>
      <c r="K4243" s="66" t="s">
        <v>94</v>
      </c>
      <c r="M4243" s="66" t="s">
        <v>95</v>
      </c>
      <c r="N4243" t="s">
        <v>6830</v>
      </c>
      <c r="O4243"/>
    </row>
    <row r="4244" spans="1:15">
      <c r="A4244">
        <v>55546372</v>
      </c>
      <c r="B4244" t="s">
        <v>11046</v>
      </c>
      <c r="C4244" t="s">
        <v>890</v>
      </c>
      <c r="D4244" s="67" t="s">
        <v>11047</v>
      </c>
      <c r="E4244" s="66" t="s">
        <v>15351</v>
      </c>
      <c r="F4244" t="s">
        <v>114</v>
      </c>
      <c r="G4244" s="66" t="s">
        <v>5866</v>
      </c>
      <c r="H4244" s="67" t="s">
        <v>10302</v>
      </c>
      <c r="I4244" t="s">
        <v>6829</v>
      </c>
      <c r="J4244" s="66" t="s">
        <v>5845</v>
      </c>
      <c r="K4244" s="66" t="s">
        <v>94</v>
      </c>
      <c r="M4244" s="66" t="s">
        <v>95</v>
      </c>
      <c r="N4244" t="s">
        <v>6830</v>
      </c>
      <c r="O4244"/>
    </row>
    <row r="4245" spans="1:15">
      <c r="A4245">
        <v>55546377</v>
      </c>
      <c r="B4245" t="s">
        <v>5572</v>
      </c>
      <c r="C4245" t="s">
        <v>1514</v>
      </c>
      <c r="D4245" s="67" t="s">
        <v>11048</v>
      </c>
      <c r="E4245" s="66" t="s">
        <v>15351</v>
      </c>
      <c r="F4245" t="s">
        <v>114</v>
      </c>
      <c r="G4245" s="66" t="s">
        <v>5866</v>
      </c>
      <c r="H4245" s="67" t="s">
        <v>10302</v>
      </c>
      <c r="I4245" t="s">
        <v>6829</v>
      </c>
      <c r="J4245" s="66" t="s">
        <v>5845</v>
      </c>
      <c r="K4245" s="66" t="s">
        <v>94</v>
      </c>
      <c r="M4245" s="66" t="s">
        <v>95</v>
      </c>
      <c r="N4245" t="s">
        <v>6830</v>
      </c>
      <c r="O4245"/>
    </row>
    <row r="4246" spans="1:15">
      <c r="A4246">
        <v>55572819</v>
      </c>
      <c r="B4246" t="s">
        <v>6865</v>
      </c>
      <c r="C4246" t="s">
        <v>774</v>
      </c>
      <c r="D4246" s="67" t="s">
        <v>6579</v>
      </c>
      <c r="E4246" s="66" t="s">
        <v>15351</v>
      </c>
      <c r="F4246" t="s">
        <v>114</v>
      </c>
      <c r="G4246" s="66" t="s">
        <v>5866</v>
      </c>
      <c r="H4246" s="67" t="s">
        <v>10339</v>
      </c>
      <c r="I4246" t="s">
        <v>6829</v>
      </c>
      <c r="J4246" s="66" t="s">
        <v>5845</v>
      </c>
      <c r="K4246" s="66" t="s">
        <v>94</v>
      </c>
      <c r="M4246" s="66" t="s">
        <v>95</v>
      </c>
      <c r="N4246" t="s">
        <v>6830</v>
      </c>
      <c r="O4246"/>
    </row>
    <row r="4247" spans="1:15">
      <c r="A4247">
        <v>55594163</v>
      </c>
      <c r="B4247" t="s">
        <v>6180</v>
      </c>
      <c r="C4247" t="s">
        <v>6866</v>
      </c>
      <c r="D4247" s="67" t="s">
        <v>3706</v>
      </c>
      <c r="E4247" s="66" t="s">
        <v>266</v>
      </c>
      <c r="F4247" t="s">
        <v>114</v>
      </c>
      <c r="G4247" s="66" t="s">
        <v>5866</v>
      </c>
      <c r="H4247" s="67" t="s">
        <v>10302</v>
      </c>
      <c r="I4247" t="s">
        <v>6829</v>
      </c>
      <c r="J4247" s="66" t="s">
        <v>5845</v>
      </c>
      <c r="K4247" s="66" t="s">
        <v>94</v>
      </c>
      <c r="M4247" s="66" t="s">
        <v>95</v>
      </c>
      <c r="N4247" t="s">
        <v>6830</v>
      </c>
      <c r="O4247"/>
    </row>
    <row r="4248" spans="1:15">
      <c r="A4248">
        <v>55594165</v>
      </c>
      <c r="B4248" t="s">
        <v>3212</v>
      </c>
      <c r="C4248" t="s">
        <v>169</v>
      </c>
      <c r="D4248" s="67" t="s">
        <v>6867</v>
      </c>
      <c r="E4248" s="66" t="s">
        <v>15352</v>
      </c>
      <c r="F4248" t="s">
        <v>91</v>
      </c>
      <c r="G4248" s="66" t="s">
        <v>5866</v>
      </c>
      <c r="H4248" s="67" t="s">
        <v>10712</v>
      </c>
      <c r="I4248" t="s">
        <v>6829</v>
      </c>
      <c r="J4248" s="66" t="s">
        <v>5845</v>
      </c>
      <c r="K4248" s="66" t="s">
        <v>94</v>
      </c>
      <c r="M4248" s="66" t="s">
        <v>95</v>
      </c>
      <c r="N4248" t="s">
        <v>6830</v>
      </c>
      <c r="O4248"/>
    </row>
    <row r="4249" spans="1:15">
      <c r="A4249">
        <v>55601671</v>
      </c>
      <c r="B4249" t="s">
        <v>6869</v>
      </c>
      <c r="C4249" t="s">
        <v>4276</v>
      </c>
      <c r="D4249" s="67" t="s">
        <v>6870</v>
      </c>
      <c r="E4249" s="66" t="s">
        <v>173</v>
      </c>
      <c r="F4249" t="s">
        <v>114</v>
      </c>
      <c r="G4249" s="66" t="s">
        <v>5866</v>
      </c>
      <c r="H4249" s="67" t="s">
        <v>10339</v>
      </c>
      <c r="I4249" t="s">
        <v>6829</v>
      </c>
      <c r="J4249" s="66" t="s">
        <v>5845</v>
      </c>
      <c r="K4249" s="66" t="s">
        <v>94</v>
      </c>
      <c r="M4249" s="66" t="s">
        <v>95</v>
      </c>
      <c r="N4249" t="s">
        <v>6830</v>
      </c>
      <c r="O4249"/>
    </row>
    <row r="4250" spans="1:15">
      <c r="A4250">
        <v>55610142</v>
      </c>
      <c r="B4250" t="s">
        <v>6871</v>
      </c>
      <c r="C4250" t="s">
        <v>1308</v>
      </c>
      <c r="D4250" s="67" t="s">
        <v>6872</v>
      </c>
      <c r="E4250" s="66" t="s">
        <v>15352</v>
      </c>
      <c r="F4250" t="s">
        <v>114</v>
      </c>
      <c r="G4250" s="66" t="s">
        <v>5866</v>
      </c>
      <c r="H4250" s="67" t="s">
        <v>10251</v>
      </c>
      <c r="I4250" t="s">
        <v>6829</v>
      </c>
      <c r="J4250" s="66" t="s">
        <v>5845</v>
      </c>
      <c r="K4250" s="66" t="s">
        <v>94</v>
      </c>
      <c r="M4250" s="66" t="s">
        <v>95</v>
      </c>
      <c r="N4250" t="s">
        <v>6830</v>
      </c>
      <c r="O4250"/>
    </row>
    <row r="4251" spans="1:15">
      <c r="A4251">
        <v>55610144</v>
      </c>
      <c r="B4251" t="s">
        <v>867</v>
      </c>
      <c r="C4251" t="s">
        <v>182</v>
      </c>
      <c r="D4251" s="67" t="s">
        <v>6873</v>
      </c>
      <c r="E4251" s="66" t="s">
        <v>15351</v>
      </c>
      <c r="F4251" t="s">
        <v>91</v>
      </c>
      <c r="G4251" s="66" t="s">
        <v>5866</v>
      </c>
      <c r="H4251" s="67" t="s">
        <v>10339</v>
      </c>
      <c r="I4251" t="s">
        <v>6829</v>
      </c>
      <c r="J4251" s="66" t="s">
        <v>5845</v>
      </c>
      <c r="K4251" s="66" t="s">
        <v>94</v>
      </c>
      <c r="M4251" s="66" t="s">
        <v>95</v>
      </c>
      <c r="N4251" t="s">
        <v>6830</v>
      </c>
      <c r="O4251"/>
    </row>
    <row r="4252" spans="1:15">
      <c r="A4252">
        <v>55610218</v>
      </c>
      <c r="B4252" t="s">
        <v>11049</v>
      </c>
      <c r="C4252" t="s">
        <v>882</v>
      </c>
      <c r="D4252" s="67" t="s">
        <v>11050</v>
      </c>
      <c r="E4252" s="66" t="s">
        <v>15351</v>
      </c>
      <c r="F4252" t="s">
        <v>114</v>
      </c>
      <c r="G4252" s="66" t="s">
        <v>5866</v>
      </c>
      <c r="H4252" s="67" t="s">
        <v>10275</v>
      </c>
      <c r="I4252" t="s">
        <v>6829</v>
      </c>
      <c r="J4252" s="66" t="s">
        <v>5845</v>
      </c>
      <c r="K4252" s="66" t="s">
        <v>94</v>
      </c>
      <c r="M4252" s="66" t="s">
        <v>95</v>
      </c>
      <c r="N4252" t="s">
        <v>6830</v>
      </c>
      <c r="O4252"/>
    </row>
    <row r="4253" spans="1:15">
      <c r="A4253">
        <v>287712</v>
      </c>
      <c r="B4253" t="s">
        <v>6874</v>
      </c>
      <c r="C4253" t="s">
        <v>6875</v>
      </c>
      <c r="D4253" s="67" t="s">
        <v>6876</v>
      </c>
      <c r="E4253" s="66" t="s">
        <v>15351</v>
      </c>
      <c r="F4253" t="s">
        <v>114</v>
      </c>
      <c r="G4253" s="66" t="s">
        <v>5866</v>
      </c>
      <c r="H4253" s="67" t="s">
        <v>10302</v>
      </c>
      <c r="I4253" t="s">
        <v>6829</v>
      </c>
      <c r="J4253" s="66" t="s">
        <v>5845</v>
      </c>
      <c r="K4253" s="66" t="s">
        <v>94</v>
      </c>
      <c r="M4253" s="66" t="s">
        <v>95</v>
      </c>
      <c r="N4253" t="s">
        <v>6830</v>
      </c>
      <c r="O4253"/>
    </row>
    <row r="4254" spans="1:15">
      <c r="A4254">
        <v>55630530</v>
      </c>
      <c r="B4254" t="s">
        <v>6877</v>
      </c>
      <c r="C4254" t="s">
        <v>138</v>
      </c>
      <c r="D4254" s="67" t="s">
        <v>6878</v>
      </c>
      <c r="E4254" s="66" t="s">
        <v>15351</v>
      </c>
      <c r="F4254" t="s">
        <v>91</v>
      </c>
      <c r="G4254" s="66" t="s">
        <v>5866</v>
      </c>
      <c r="H4254" s="67" t="s">
        <v>10339</v>
      </c>
      <c r="I4254" t="s">
        <v>6829</v>
      </c>
      <c r="J4254" s="66" t="s">
        <v>5845</v>
      </c>
      <c r="K4254" s="66" t="s">
        <v>94</v>
      </c>
      <c r="M4254" s="66" t="s">
        <v>95</v>
      </c>
      <c r="N4254" t="s">
        <v>6830</v>
      </c>
      <c r="O4254"/>
    </row>
    <row r="4255" spans="1:15">
      <c r="A4255">
        <v>55630535</v>
      </c>
      <c r="B4255" t="s">
        <v>6858</v>
      </c>
      <c r="C4255" t="s">
        <v>602</v>
      </c>
      <c r="D4255" s="67" t="s">
        <v>3063</v>
      </c>
      <c r="E4255" s="66" t="s">
        <v>15351</v>
      </c>
      <c r="F4255" t="s">
        <v>114</v>
      </c>
      <c r="G4255" s="66" t="s">
        <v>5866</v>
      </c>
      <c r="H4255" s="67" t="s">
        <v>10339</v>
      </c>
      <c r="I4255" t="s">
        <v>6829</v>
      </c>
      <c r="J4255" s="66" t="s">
        <v>5845</v>
      </c>
      <c r="K4255" s="66" t="s">
        <v>94</v>
      </c>
      <c r="M4255" s="66" t="s">
        <v>95</v>
      </c>
      <c r="N4255" t="s">
        <v>6830</v>
      </c>
      <c r="O4255"/>
    </row>
    <row r="4256" spans="1:15">
      <c r="A4256">
        <v>35951</v>
      </c>
      <c r="B4256" t="s">
        <v>5110</v>
      </c>
      <c r="C4256" t="s">
        <v>178</v>
      </c>
      <c r="D4256" s="67" t="s">
        <v>6833</v>
      </c>
      <c r="E4256" s="66" t="s">
        <v>15351</v>
      </c>
      <c r="F4256" t="s">
        <v>91</v>
      </c>
      <c r="G4256" s="66" t="s">
        <v>5866</v>
      </c>
      <c r="H4256" s="67" t="s">
        <v>10339</v>
      </c>
      <c r="I4256" t="s">
        <v>6829</v>
      </c>
      <c r="J4256" s="66" t="s">
        <v>5845</v>
      </c>
      <c r="K4256" s="66" t="s">
        <v>94</v>
      </c>
      <c r="M4256" s="66" t="s">
        <v>95</v>
      </c>
      <c r="N4256" t="s">
        <v>6830</v>
      </c>
      <c r="O4256"/>
    </row>
    <row r="4257" spans="1:15">
      <c r="A4257">
        <v>55480471</v>
      </c>
      <c r="B4257" t="s">
        <v>6846</v>
      </c>
      <c r="C4257" t="s">
        <v>293</v>
      </c>
      <c r="D4257" s="67" t="s">
        <v>6879</v>
      </c>
      <c r="E4257" s="66" t="s">
        <v>15351</v>
      </c>
      <c r="F4257" t="s">
        <v>114</v>
      </c>
      <c r="G4257" s="66" t="s">
        <v>5866</v>
      </c>
      <c r="H4257" s="67" t="s">
        <v>10339</v>
      </c>
      <c r="I4257" t="s">
        <v>6829</v>
      </c>
      <c r="J4257" s="66" t="s">
        <v>5845</v>
      </c>
      <c r="K4257" s="66" t="s">
        <v>94</v>
      </c>
      <c r="M4257" s="66" t="s">
        <v>95</v>
      </c>
      <c r="N4257" t="s">
        <v>6830</v>
      </c>
      <c r="O4257"/>
    </row>
    <row r="4258" spans="1:15">
      <c r="A4258">
        <v>55635104</v>
      </c>
      <c r="B4258" t="s">
        <v>6880</v>
      </c>
      <c r="C4258" t="s">
        <v>151</v>
      </c>
      <c r="D4258" s="67" t="s">
        <v>6881</v>
      </c>
      <c r="E4258" s="66" t="s">
        <v>15351</v>
      </c>
      <c r="F4258" t="s">
        <v>91</v>
      </c>
      <c r="G4258" s="66" t="s">
        <v>5866</v>
      </c>
      <c r="H4258" s="67" t="s">
        <v>10269</v>
      </c>
      <c r="I4258" t="s">
        <v>6829</v>
      </c>
      <c r="J4258" s="66" t="s">
        <v>5845</v>
      </c>
      <c r="K4258" s="66" t="s">
        <v>94</v>
      </c>
      <c r="M4258" s="66" t="s">
        <v>95</v>
      </c>
      <c r="N4258" t="s">
        <v>6830</v>
      </c>
      <c r="O4258"/>
    </row>
    <row r="4259" spans="1:15">
      <c r="A4259">
        <v>55635105</v>
      </c>
      <c r="B4259" t="s">
        <v>6880</v>
      </c>
      <c r="C4259" t="s">
        <v>1086</v>
      </c>
      <c r="D4259" s="67" t="s">
        <v>4236</v>
      </c>
      <c r="E4259" s="66" t="s">
        <v>912</v>
      </c>
      <c r="F4259" t="s">
        <v>114</v>
      </c>
      <c r="G4259" s="66" t="s">
        <v>5866</v>
      </c>
      <c r="H4259" s="67" t="s">
        <v>10269</v>
      </c>
      <c r="I4259" t="s">
        <v>6829</v>
      </c>
      <c r="J4259" s="66" t="s">
        <v>5845</v>
      </c>
      <c r="K4259" s="66" t="s">
        <v>94</v>
      </c>
      <c r="M4259" s="66" t="s">
        <v>95</v>
      </c>
      <c r="N4259" t="s">
        <v>6830</v>
      </c>
      <c r="O4259"/>
    </row>
    <row r="4260" spans="1:15">
      <c r="A4260">
        <v>55645873</v>
      </c>
      <c r="B4260" t="s">
        <v>11051</v>
      </c>
      <c r="C4260" t="s">
        <v>131</v>
      </c>
      <c r="D4260" s="67" t="s">
        <v>9176</v>
      </c>
      <c r="E4260" s="66" t="s">
        <v>15351</v>
      </c>
      <c r="F4260" t="s">
        <v>114</v>
      </c>
      <c r="G4260" s="66" t="s">
        <v>5866</v>
      </c>
      <c r="H4260" s="67" t="s">
        <v>10302</v>
      </c>
      <c r="I4260" t="s">
        <v>6829</v>
      </c>
      <c r="J4260" s="66" t="s">
        <v>5845</v>
      </c>
      <c r="K4260" s="66" t="s">
        <v>94</v>
      </c>
      <c r="M4260" s="66" t="s">
        <v>95</v>
      </c>
      <c r="N4260" t="s">
        <v>6830</v>
      </c>
      <c r="O4260"/>
    </row>
    <row r="4261" spans="1:15">
      <c r="A4261">
        <v>55645876</v>
      </c>
      <c r="B4261" t="s">
        <v>11052</v>
      </c>
      <c r="C4261" t="s">
        <v>464</v>
      </c>
      <c r="D4261" s="67" t="s">
        <v>9443</v>
      </c>
      <c r="E4261" s="66" t="s">
        <v>15351</v>
      </c>
      <c r="F4261" t="s">
        <v>91</v>
      </c>
      <c r="G4261" s="66" t="s">
        <v>5866</v>
      </c>
      <c r="H4261" s="67" t="s">
        <v>10269</v>
      </c>
      <c r="I4261" t="s">
        <v>6829</v>
      </c>
      <c r="J4261" s="66" t="s">
        <v>5845</v>
      </c>
      <c r="K4261" s="66" t="s">
        <v>94</v>
      </c>
      <c r="M4261" s="66" t="s">
        <v>95</v>
      </c>
      <c r="N4261" t="s">
        <v>6830</v>
      </c>
      <c r="O4261"/>
    </row>
    <row r="4262" spans="1:15">
      <c r="A4262">
        <v>55645877</v>
      </c>
      <c r="B4262" t="s">
        <v>11052</v>
      </c>
      <c r="C4262" t="s">
        <v>279</v>
      </c>
      <c r="D4262" s="67" t="s">
        <v>214</v>
      </c>
      <c r="E4262" s="66" t="s">
        <v>15351</v>
      </c>
      <c r="F4262" t="s">
        <v>114</v>
      </c>
      <c r="G4262" s="66" t="s">
        <v>5866</v>
      </c>
      <c r="H4262" s="67" t="s">
        <v>10269</v>
      </c>
      <c r="I4262" t="s">
        <v>6829</v>
      </c>
      <c r="J4262" s="66" t="s">
        <v>5845</v>
      </c>
      <c r="K4262" s="66" t="s">
        <v>94</v>
      </c>
      <c r="M4262" s="66" t="s">
        <v>95</v>
      </c>
      <c r="N4262" t="s">
        <v>6830</v>
      </c>
      <c r="O4262"/>
    </row>
    <row r="4263" spans="1:15">
      <c r="A4263">
        <v>55645878</v>
      </c>
      <c r="B4263" t="s">
        <v>11053</v>
      </c>
      <c r="C4263" t="s">
        <v>279</v>
      </c>
      <c r="D4263" s="67" t="s">
        <v>11054</v>
      </c>
      <c r="E4263" s="66" t="s">
        <v>15351</v>
      </c>
      <c r="F4263" t="s">
        <v>114</v>
      </c>
      <c r="G4263" s="66" t="s">
        <v>5866</v>
      </c>
      <c r="H4263" s="67" t="s">
        <v>10302</v>
      </c>
      <c r="I4263" t="s">
        <v>6829</v>
      </c>
      <c r="J4263" s="66" t="s">
        <v>5845</v>
      </c>
      <c r="K4263" s="66" t="s">
        <v>94</v>
      </c>
      <c r="M4263" s="66" t="s">
        <v>95</v>
      </c>
      <c r="N4263" t="s">
        <v>6830</v>
      </c>
      <c r="O4263"/>
    </row>
    <row r="4264" spans="1:15">
      <c r="A4264">
        <v>55645879</v>
      </c>
      <c r="B4264" t="s">
        <v>11053</v>
      </c>
      <c r="C4264" t="s">
        <v>103</v>
      </c>
      <c r="D4264" s="67" t="s">
        <v>2369</v>
      </c>
      <c r="E4264" s="66" t="s">
        <v>15351</v>
      </c>
      <c r="F4264" t="s">
        <v>91</v>
      </c>
      <c r="G4264" s="66" t="s">
        <v>5866</v>
      </c>
      <c r="H4264" s="67" t="s">
        <v>10302</v>
      </c>
      <c r="I4264" t="s">
        <v>6829</v>
      </c>
      <c r="J4264" s="66" t="s">
        <v>5845</v>
      </c>
      <c r="K4264" s="66" t="s">
        <v>94</v>
      </c>
      <c r="M4264" s="66" t="s">
        <v>95</v>
      </c>
      <c r="N4264" t="s">
        <v>6830</v>
      </c>
      <c r="O4264"/>
    </row>
    <row r="4265" spans="1:15">
      <c r="A4265">
        <v>55645880</v>
      </c>
      <c r="B4265" t="s">
        <v>11055</v>
      </c>
      <c r="C4265" t="s">
        <v>131</v>
      </c>
      <c r="D4265" s="67" t="s">
        <v>11056</v>
      </c>
      <c r="E4265" s="66" t="s">
        <v>15351</v>
      </c>
      <c r="F4265" t="s">
        <v>114</v>
      </c>
      <c r="G4265" s="66" t="s">
        <v>5866</v>
      </c>
      <c r="H4265" s="67" t="s">
        <v>10269</v>
      </c>
      <c r="I4265" t="s">
        <v>6829</v>
      </c>
      <c r="J4265" s="66" t="s">
        <v>5845</v>
      </c>
      <c r="K4265" s="66" t="s">
        <v>94</v>
      </c>
      <c r="M4265" s="66" t="s">
        <v>95</v>
      </c>
      <c r="N4265" t="s">
        <v>6830</v>
      </c>
      <c r="O4265"/>
    </row>
    <row r="4266" spans="1:15">
      <c r="A4266">
        <v>55655937</v>
      </c>
      <c r="B4266" t="s">
        <v>3242</v>
      </c>
      <c r="C4266" t="s">
        <v>4620</v>
      </c>
      <c r="D4266" s="67" t="s">
        <v>6882</v>
      </c>
      <c r="E4266" s="66" t="s">
        <v>15352</v>
      </c>
      <c r="F4266" t="s">
        <v>114</v>
      </c>
      <c r="G4266" s="66" t="s">
        <v>5866</v>
      </c>
      <c r="H4266" s="67" t="s">
        <v>10296</v>
      </c>
      <c r="I4266" t="s">
        <v>6829</v>
      </c>
      <c r="J4266" s="66" t="s">
        <v>5845</v>
      </c>
      <c r="K4266" s="66" t="s">
        <v>94</v>
      </c>
      <c r="M4266" s="66" t="s">
        <v>95</v>
      </c>
      <c r="N4266" t="s">
        <v>6830</v>
      </c>
      <c r="O4266"/>
    </row>
    <row r="4267" spans="1:15">
      <c r="A4267">
        <v>55666741</v>
      </c>
      <c r="B4267" t="s">
        <v>6883</v>
      </c>
      <c r="C4267" t="s">
        <v>115</v>
      </c>
      <c r="D4267" s="67" t="s">
        <v>6884</v>
      </c>
      <c r="E4267" s="66" t="s">
        <v>15351</v>
      </c>
      <c r="F4267" t="s">
        <v>91</v>
      </c>
      <c r="G4267" s="66" t="s">
        <v>5866</v>
      </c>
      <c r="H4267" s="67" t="s">
        <v>10339</v>
      </c>
      <c r="I4267" t="s">
        <v>6829</v>
      </c>
      <c r="J4267" s="66" t="s">
        <v>5845</v>
      </c>
      <c r="K4267" s="66" t="s">
        <v>94</v>
      </c>
      <c r="M4267" s="66" t="s">
        <v>95</v>
      </c>
      <c r="N4267" t="s">
        <v>6830</v>
      </c>
      <c r="O4267"/>
    </row>
    <row r="4268" spans="1:15">
      <c r="A4268">
        <v>55675052</v>
      </c>
      <c r="B4268" t="s">
        <v>6880</v>
      </c>
      <c r="C4268" t="s">
        <v>4185</v>
      </c>
      <c r="D4268" s="67" t="s">
        <v>6885</v>
      </c>
      <c r="E4268" s="66" t="s">
        <v>266</v>
      </c>
      <c r="F4268" t="s">
        <v>91</v>
      </c>
      <c r="G4268" s="66" t="s">
        <v>5866</v>
      </c>
      <c r="H4268" s="67" t="s">
        <v>10269</v>
      </c>
      <c r="I4268" t="s">
        <v>6829</v>
      </c>
      <c r="J4268" s="66" t="s">
        <v>5845</v>
      </c>
      <c r="K4268" s="66" t="s">
        <v>94</v>
      </c>
      <c r="M4268" s="66" t="s">
        <v>95</v>
      </c>
      <c r="N4268" t="s">
        <v>6830</v>
      </c>
      <c r="O4268"/>
    </row>
    <row r="4269" spans="1:15">
      <c r="A4269">
        <v>55675072</v>
      </c>
      <c r="B4269" t="s">
        <v>6886</v>
      </c>
      <c r="C4269" t="s">
        <v>1069</v>
      </c>
      <c r="D4269" s="67" t="s">
        <v>6887</v>
      </c>
      <c r="E4269" s="66" t="s">
        <v>15351</v>
      </c>
      <c r="F4269" t="s">
        <v>91</v>
      </c>
      <c r="G4269" s="66" t="s">
        <v>5866</v>
      </c>
      <c r="H4269" s="67" t="s">
        <v>10251</v>
      </c>
      <c r="I4269" t="s">
        <v>6829</v>
      </c>
      <c r="J4269" s="66" t="s">
        <v>5845</v>
      </c>
      <c r="K4269" s="66" t="s">
        <v>94</v>
      </c>
      <c r="M4269" s="66" t="s">
        <v>95</v>
      </c>
      <c r="N4269" t="s">
        <v>6830</v>
      </c>
      <c r="O4269"/>
    </row>
    <row r="4270" spans="1:15">
      <c r="A4270">
        <v>55675077</v>
      </c>
      <c r="B4270" t="s">
        <v>6888</v>
      </c>
      <c r="C4270" t="s">
        <v>189</v>
      </c>
      <c r="D4270" s="67" t="s">
        <v>5474</v>
      </c>
      <c r="E4270" s="66" t="s">
        <v>420</v>
      </c>
      <c r="F4270" t="s">
        <v>91</v>
      </c>
      <c r="G4270" s="66" t="s">
        <v>5866</v>
      </c>
      <c r="H4270" s="67" t="s">
        <v>10339</v>
      </c>
      <c r="I4270" t="s">
        <v>6829</v>
      </c>
      <c r="J4270" s="66" t="s">
        <v>5845</v>
      </c>
      <c r="K4270" s="66" t="s">
        <v>94</v>
      </c>
      <c r="M4270" s="66" t="s">
        <v>95</v>
      </c>
      <c r="N4270" t="s">
        <v>6830</v>
      </c>
      <c r="O4270"/>
    </row>
    <row r="4271" spans="1:15">
      <c r="A4271">
        <v>546648</v>
      </c>
      <c r="B4271" t="s">
        <v>6889</v>
      </c>
      <c r="C4271" t="s">
        <v>6890</v>
      </c>
      <c r="D4271" s="67" t="s">
        <v>4703</v>
      </c>
      <c r="E4271" s="66" t="s">
        <v>173</v>
      </c>
      <c r="F4271" t="s">
        <v>114</v>
      </c>
      <c r="G4271" s="66" t="s">
        <v>5866</v>
      </c>
      <c r="H4271" s="67" t="s">
        <v>10339</v>
      </c>
      <c r="I4271" t="s">
        <v>6829</v>
      </c>
      <c r="J4271" s="66" t="s">
        <v>5845</v>
      </c>
      <c r="K4271" s="66" t="s">
        <v>94</v>
      </c>
      <c r="M4271" s="66" t="s">
        <v>95</v>
      </c>
      <c r="N4271" t="s">
        <v>6830</v>
      </c>
      <c r="O4271"/>
    </row>
    <row r="4272" spans="1:15">
      <c r="A4272">
        <v>55679457</v>
      </c>
      <c r="B4272" t="s">
        <v>6180</v>
      </c>
      <c r="C4272" t="s">
        <v>1822</v>
      </c>
      <c r="D4272" s="67" t="s">
        <v>6397</v>
      </c>
      <c r="E4272" s="66" t="s">
        <v>15352</v>
      </c>
      <c r="F4272" t="s">
        <v>114</v>
      </c>
      <c r="G4272" s="66" t="s">
        <v>5866</v>
      </c>
      <c r="H4272" s="67" t="s">
        <v>10302</v>
      </c>
      <c r="I4272" t="s">
        <v>6829</v>
      </c>
      <c r="J4272" s="66" t="s">
        <v>5845</v>
      </c>
      <c r="K4272" s="66" t="s">
        <v>94</v>
      </c>
      <c r="M4272" s="66" t="s">
        <v>95</v>
      </c>
      <c r="N4272" t="s">
        <v>6830</v>
      </c>
      <c r="O4272"/>
    </row>
    <row r="4273" spans="1:15">
      <c r="A4273">
        <v>55679458</v>
      </c>
      <c r="B4273" t="s">
        <v>6180</v>
      </c>
      <c r="C4273" t="s">
        <v>6893</v>
      </c>
      <c r="D4273" s="67" t="s">
        <v>6894</v>
      </c>
      <c r="E4273" s="66" t="s">
        <v>297</v>
      </c>
      <c r="F4273" t="s">
        <v>91</v>
      </c>
      <c r="G4273" s="66" t="s">
        <v>5866</v>
      </c>
      <c r="H4273" s="67" t="s">
        <v>10302</v>
      </c>
      <c r="I4273" t="s">
        <v>6829</v>
      </c>
      <c r="J4273" s="66" t="s">
        <v>5845</v>
      </c>
      <c r="K4273" s="66" t="s">
        <v>94</v>
      </c>
      <c r="M4273" s="66" t="s">
        <v>95</v>
      </c>
      <c r="N4273" t="s">
        <v>6830</v>
      </c>
      <c r="O4273"/>
    </row>
    <row r="4274" spans="1:15">
      <c r="A4274">
        <v>55679459</v>
      </c>
      <c r="B4274" t="s">
        <v>6888</v>
      </c>
      <c r="C4274" t="s">
        <v>518</v>
      </c>
      <c r="D4274" s="67" t="s">
        <v>6561</v>
      </c>
      <c r="E4274" s="66" t="s">
        <v>15351</v>
      </c>
      <c r="F4274" t="s">
        <v>114</v>
      </c>
      <c r="G4274" s="66" t="s">
        <v>5866</v>
      </c>
      <c r="H4274" s="67" t="s">
        <v>10302</v>
      </c>
      <c r="I4274" t="s">
        <v>6829</v>
      </c>
      <c r="J4274" s="66" t="s">
        <v>5845</v>
      </c>
      <c r="K4274" s="66" t="s">
        <v>94</v>
      </c>
      <c r="M4274" s="66" t="s">
        <v>95</v>
      </c>
      <c r="N4274" t="s">
        <v>6830</v>
      </c>
      <c r="O4274"/>
    </row>
    <row r="4275" spans="1:15">
      <c r="A4275">
        <v>55685429</v>
      </c>
      <c r="B4275" t="s">
        <v>6895</v>
      </c>
      <c r="C4275" t="s">
        <v>561</v>
      </c>
      <c r="D4275" s="67" t="s">
        <v>6896</v>
      </c>
      <c r="E4275" s="66" t="s">
        <v>15351</v>
      </c>
      <c r="F4275" t="s">
        <v>114</v>
      </c>
      <c r="G4275" s="66" t="s">
        <v>5866</v>
      </c>
      <c r="H4275" s="67" t="s">
        <v>10712</v>
      </c>
      <c r="I4275" t="s">
        <v>6829</v>
      </c>
      <c r="J4275" s="66" t="s">
        <v>5845</v>
      </c>
      <c r="K4275" s="66" t="s">
        <v>94</v>
      </c>
      <c r="M4275" s="66" t="s">
        <v>95</v>
      </c>
      <c r="N4275" t="s">
        <v>6830</v>
      </c>
      <c r="O4275"/>
    </row>
    <row r="4276" spans="1:15">
      <c r="A4276">
        <v>55685430</v>
      </c>
      <c r="B4276" t="s">
        <v>6897</v>
      </c>
      <c r="C4276" t="s">
        <v>3829</v>
      </c>
      <c r="D4276" s="67" t="s">
        <v>6898</v>
      </c>
      <c r="E4276" s="66" t="s">
        <v>266</v>
      </c>
      <c r="F4276" t="s">
        <v>114</v>
      </c>
      <c r="G4276" s="66" t="s">
        <v>5866</v>
      </c>
      <c r="H4276" s="67" t="s">
        <v>10275</v>
      </c>
      <c r="I4276" t="s">
        <v>6829</v>
      </c>
      <c r="J4276" s="66" t="s">
        <v>5845</v>
      </c>
      <c r="K4276" s="66" t="s">
        <v>94</v>
      </c>
      <c r="M4276" s="66" t="s">
        <v>95</v>
      </c>
      <c r="N4276" t="s">
        <v>6830</v>
      </c>
      <c r="O4276"/>
    </row>
    <row r="4277" spans="1:15">
      <c r="A4277">
        <v>55688163</v>
      </c>
      <c r="B4277" t="s">
        <v>6851</v>
      </c>
      <c r="C4277" t="s">
        <v>3810</v>
      </c>
      <c r="D4277" s="67" t="s">
        <v>6899</v>
      </c>
      <c r="E4277" s="66" t="s">
        <v>15351</v>
      </c>
      <c r="F4277" t="s">
        <v>114</v>
      </c>
      <c r="G4277" s="66" t="s">
        <v>5866</v>
      </c>
      <c r="H4277" s="67" t="s">
        <v>10339</v>
      </c>
      <c r="I4277" t="s">
        <v>6829</v>
      </c>
      <c r="J4277" s="66" t="s">
        <v>5845</v>
      </c>
      <c r="K4277" s="66" t="s">
        <v>94</v>
      </c>
      <c r="M4277" s="66" t="s">
        <v>95</v>
      </c>
      <c r="N4277" t="s">
        <v>6830</v>
      </c>
      <c r="O4277"/>
    </row>
    <row r="4278" spans="1:15">
      <c r="A4278">
        <v>55689866</v>
      </c>
      <c r="B4278" t="s">
        <v>11057</v>
      </c>
      <c r="C4278" t="s">
        <v>219</v>
      </c>
      <c r="D4278" s="67" t="s">
        <v>8415</v>
      </c>
      <c r="E4278" s="66" t="s">
        <v>15351</v>
      </c>
      <c r="F4278" t="s">
        <v>114</v>
      </c>
      <c r="G4278" s="66" t="s">
        <v>5866</v>
      </c>
      <c r="H4278" s="67" t="s">
        <v>10269</v>
      </c>
      <c r="I4278" t="s">
        <v>6829</v>
      </c>
      <c r="J4278" s="66" t="s">
        <v>5845</v>
      </c>
      <c r="K4278" s="66" t="s">
        <v>94</v>
      </c>
      <c r="M4278" s="66" t="s">
        <v>95</v>
      </c>
      <c r="N4278" t="s">
        <v>6830</v>
      </c>
      <c r="O4278"/>
    </row>
    <row r="4279" spans="1:15">
      <c r="A4279">
        <v>55693830</v>
      </c>
      <c r="B4279" t="s">
        <v>6900</v>
      </c>
      <c r="C4279" t="s">
        <v>190</v>
      </c>
      <c r="D4279" s="67" t="s">
        <v>6901</v>
      </c>
      <c r="E4279" s="66" t="s">
        <v>15351</v>
      </c>
      <c r="F4279" t="s">
        <v>91</v>
      </c>
      <c r="G4279" s="66" t="s">
        <v>5866</v>
      </c>
      <c r="H4279" s="67" t="s">
        <v>10718</v>
      </c>
      <c r="I4279" t="s">
        <v>6829</v>
      </c>
      <c r="J4279" s="66" t="s">
        <v>5845</v>
      </c>
      <c r="K4279" s="66" t="s">
        <v>94</v>
      </c>
      <c r="M4279" s="66" t="s">
        <v>95</v>
      </c>
      <c r="N4279" t="s">
        <v>6830</v>
      </c>
      <c r="O4279"/>
    </row>
    <row r="4280" spans="1:15">
      <c r="A4280">
        <v>55693834</v>
      </c>
      <c r="B4280" t="s">
        <v>6422</v>
      </c>
      <c r="C4280" t="s">
        <v>1922</v>
      </c>
      <c r="D4280" s="67" t="s">
        <v>3833</v>
      </c>
      <c r="E4280" s="66" t="s">
        <v>420</v>
      </c>
      <c r="F4280" t="s">
        <v>114</v>
      </c>
      <c r="G4280" s="66" t="s">
        <v>5866</v>
      </c>
      <c r="H4280" s="67" t="s">
        <v>10324</v>
      </c>
      <c r="I4280" t="s">
        <v>6829</v>
      </c>
      <c r="J4280" s="66" t="s">
        <v>5845</v>
      </c>
      <c r="K4280" s="66" t="s">
        <v>94</v>
      </c>
      <c r="M4280" s="66" t="s">
        <v>95</v>
      </c>
      <c r="N4280" t="s">
        <v>6830</v>
      </c>
      <c r="O4280"/>
    </row>
    <row r="4281" spans="1:15">
      <c r="A4281">
        <v>55693835</v>
      </c>
      <c r="B4281" t="s">
        <v>6422</v>
      </c>
      <c r="C4281" t="s">
        <v>2535</v>
      </c>
      <c r="D4281" s="67" t="s">
        <v>6902</v>
      </c>
      <c r="E4281" s="66" t="s">
        <v>297</v>
      </c>
      <c r="F4281" t="s">
        <v>91</v>
      </c>
      <c r="G4281" s="66" t="s">
        <v>5866</v>
      </c>
      <c r="H4281" s="67" t="s">
        <v>10324</v>
      </c>
      <c r="I4281" t="s">
        <v>6829</v>
      </c>
      <c r="J4281" s="66" t="s">
        <v>5845</v>
      </c>
      <c r="K4281" s="66" t="s">
        <v>94</v>
      </c>
      <c r="M4281" s="66" t="s">
        <v>95</v>
      </c>
      <c r="N4281" t="s">
        <v>6830</v>
      </c>
      <c r="O4281"/>
    </row>
    <row r="4282" spans="1:15">
      <c r="A4282">
        <v>55610220</v>
      </c>
      <c r="B4282" t="s">
        <v>3160</v>
      </c>
      <c r="C4282" t="s">
        <v>279</v>
      </c>
      <c r="D4282" s="67" t="s">
        <v>11058</v>
      </c>
      <c r="E4282" s="66" t="s">
        <v>15351</v>
      </c>
      <c r="F4282" t="s">
        <v>114</v>
      </c>
      <c r="G4282" s="66" t="s">
        <v>5866</v>
      </c>
      <c r="H4282" s="67" t="s">
        <v>10302</v>
      </c>
      <c r="I4282" t="s">
        <v>6829</v>
      </c>
      <c r="J4282" s="66" t="s">
        <v>5845</v>
      </c>
      <c r="K4282" s="66" t="s">
        <v>94</v>
      </c>
      <c r="M4282" s="66" t="s">
        <v>95</v>
      </c>
      <c r="N4282" t="s">
        <v>6830</v>
      </c>
      <c r="O4282"/>
    </row>
    <row r="4283" spans="1:15">
      <c r="A4283">
        <v>456585</v>
      </c>
      <c r="B4283" t="s">
        <v>6850</v>
      </c>
      <c r="C4283" t="s">
        <v>1524</v>
      </c>
      <c r="D4283" s="67" t="s">
        <v>5519</v>
      </c>
      <c r="E4283" s="66" t="s">
        <v>1007</v>
      </c>
      <c r="F4283" t="s">
        <v>91</v>
      </c>
      <c r="G4283" s="66" t="s">
        <v>5866</v>
      </c>
      <c r="H4283" s="67" t="s">
        <v>10339</v>
      </c>
      <c r="I4283" t="s">
        <v>6829</v>
      </c>
      <c r="J4283" s="66" t="s">
        <v>5845</v>
      </c>
      <c r="K4283" s="66" t="s">
        <v>94</v>
      </c>
      <c r="M4283" s="66" t="s">
        <v>95</v>
      </c>
      <c r="N4283" t="s">
        <v>6830</v>
      </c>
      <c r="O4283"/>
    </row>
    <row r="4284" spans="1:15">
      <c r="A4284">
        <v>55700597</v>
      </c>
      <c r="B4284" t="s">
        <v>6903</v>
      </c>
      <c r="C4284" t="s">
        <v>376</v>
      </c>
      <c r="D4284" s="67" t="s">
        <v>6904</v>
      </c>
      <c r="E4284" s="66" t="s">
        <v>15351</v>
      </c>
      <c r="F4284" t="s">
        <v>91</v>
      </c>
      <c r="G4284" s="66" t="s">
        <v>5866</v>
      </c>
      <c r="H4284" s="67" t="s">
        <v>10339</v>
      </c>
      <c r="I4284" t="s">
        <v>6829</v>
      </c>
      <c r="J4284" s="66" t="s">
        <v>5845</v>
      </c>
      <c r="K4284" s="66" t="s">
        <v>94</v>
      </c>
      <c r="M4284" s="66" t="s">
        <v>95</v>
      </c>
      <c r="N4284" t="s">
        <v>6830</v>
      </c>
      <c r="O4284"/>
    </row>
    <row r="4285" spans="1:15">
      <c r="A4285">
        <v>55707149</v>
      </c>
      <c r="B4285" t="s">
        <v>6906</v>
      </c>
      <c r="C4285" t="s">
        <v>6907</v>
      </c>
      <c r="D4285" s="67" t="s">
        <v>3762</v>
      </c>
      <c r="E4285" s="66" t="s">
        <v>266</v>
      </c>
      <c r="F4285" t="s">
        <v>114</v>
      </c>
      <c r="G4285" s="66" t="s">
        <v>5866</v>
      </c>
      <c r="H4285" s="67" t="s">
        <v>10339</v>
      </c>
      <c r="I4285" t="s">
        <v>6829</v>
      </c>
      <c r="J4285" s="66" t="s">
        <v>5845</v>
      </c>
      <c r="K4285" s="66" t="s">
        <v>94</v>
      </c>
      <c r="M4285" s="66" t="s">
        <v>95</v>
      </c>
      <c r="N4285" t="s">
        <v>6830</v>
      </c>
      <c r="O4285"/>
    </row>
    <row r="4286" spans="1:15">
      <c r="A4286">
        <v>55707150</v>
      </c>
      <c r="B4286" t="s">
        <v>6906</v>
      </c>
      <c r="C4286" t="s">
        <v>6908</v>
      </c>
      <c r="D4286" s="67" t="s">
        <v>6010</v>
      </c>
      <c r="E4286" s="66" t="s">
        <v>1001</v>
      </c>
      <c r="F4286" t="s">
        <v>114</v>
      </c>
      <c r="G4286" s="66" t="s">
        <v>5866</v>
      </c>
      <c r="H4286" s="67" t="s">
        <v>10339</v>
      </c>
      <c r="I4286" t="s">
        <v>6829</v>
      </c>
      <c r="J4286" s="66" t="s">
        <v>5845</v>
      </c>
      <c r="K4286" s="66" t="s">
        <v>94</v>
      </c>
      <c r="M4286" s="66" t="s">
        <v>95</v>
      </c>
      <c r="N4286" t="s">
        <v>6830</v>
      </c>
      <c r="O4286"/>
    </row>
    <row r="4287" spans="1:15">
      <c r="A4287">
        <v>55707151</v>
      </c>
      <c r="B4287" t="s">
        <v>6906</v>
      </c>
      <c r="C4287" t="s">
        <v>4813</v>
      </c>
      <c r="D4287" s="67" t="s">
        <v>6909</v>
      </c>
      <c r="E4287" s="66" t="s">
        <v>15351</v>
      </c>
      <c r="F4287" t="s">
        <v>114</v>
      </c>
      <c r="G4287" s="66" t="s">
        <v>5866</v>
      </c>
      <c r="H4287" s="67" t="s">
        <v>10339</v>
      </c>
      <c r="I4287" t="s">
        <v>6829</v>
      </c>
      <c r="J4287" s="66" t="s">
        <v>5845</v>
      </c>
      <c r="K4287" s="66" t="s">
        <v>94</v>
      </c>
      <c r="M4287" s="66" t="s">
        <v>95</v>
      </c>
      <c r="N4287" t="s">
        <v>6830</v>
      </c>
      <c r="O4287"/>
    </row>
    <row r="4288" spans="1:15">
      <c r="A4288">
        <v>55707362</v>
      </c>
      <c r="B4288" t="s">
        <v>6880</v>
      </c>
      <c r="C4288" t="s">
        <v>780</v>
      </c>
      <c r="D4288" s="67" t="s">
        <v>6910</v>
      </c>
      <c r="E4288" s="66" t="s">
        <v>15352</v>
      </c>
      <c r="F4288" t="s">
        <v>114</v>
      </c>
      <c r="G4288" s="66" t="s">
        <v>5866</v>
      </c>
      <c r="H4288" s="67" t="s">
        <v>10269</v>
      </c>
      <c r="I4288" t="s">
        <v>6829</v>
      </c>
      <c r="J4288" s="66" t="s">
        <v>5845</v>
      </c>
      <c r="K4288" s="66" t="s">
        <v>94</v>
      </c>
      <c r="M4288" s="66" t="s">
        <v>95</v>
      </c>
      <c r="N4288" t="s">
        <v>6830</v>
      </c>
      <c r="O4288"/>
    </row>
    <row r="4289" spans="1:15">
      <c r="A4289">
        <v>55713796</v>
      </c>
      <c r="B4289" t="s">
        <v>6911</v>
      </c>
      <c r="C4289" t="s">
        <v>178</v>
      </c>
      <c r="D4289" s="67" t="s">
        <v>6912</v>
      </c>
      <c r="E4289" s="66" t="s">
        <v>15351</v>
      </c>
      <c r="F4289" t="s">
        <v>91</v>
      </c>
      <c r="G4289" s="66" t="s">
        <v>5866</v>
      </c>
      <c r="H4289" s="67" t="s">
        <v>10339</v>
      </c>
      <c r="I4289" t="s">
        <v>6829</v>
      </c>
      <c r="J4289" s="66" t="s">
        <v>5845</v>
      </c>
      <c r="K4289" s="66" t="s">
        <v>94</v>
      </c>
      <c r="M4289" s="66" t="s">
        <v>95</v>
      </c>
      <c r="N4289" t="s">
        <v>6830</v>
      </c>
      <c r="O4289"/>
    </row>
    <row r="4290" spans="1:15">
      <c r="A4290">
        <v>55723059</v>
      </c>
      <c r="B4290" t="s">
        <v>6913</v>
      </c>
      <c r="C4290" t="s">
        <v>3974</v>
      </c>
      <c r="D4290" s="67" t="s">
        <v>5095</v>
      </c>
      <c r="E4290" s="66" t="s">
        <v>266</v>
      </c>
      <c r="F4290" t="s">
        <v>91</v>
      </c>
      <c r="G4290" s="66" t="s">
        <v>5866</v>
      </c>
      <c r="H4290" s="67" t="s">
        <v>10199</v>
      </c>
      <c r="I4290" t="s">
        <v>6829</v>
      </c>
      <c r="J4290" s="66" t="s">
        <v>5845</v>
      </c>
      <c r="K4290" s="66" t="s">
        <v>94</v>
      </c>
      <c r="M4290" s="66" t="s">
        <v>95</v>
      </c>
      <c r="N4290" t="s">
        <v>6830</v>
      </c>
      <c r="O4290"/>
    </row>
    <row r="4291" spans="1:15">
      <c r="A4291">
        <v>55726734</v>
      </c>
      <c r="B4291" t="s">
        <v>6914</v>
      </c>
      <c r="C4291" t="s">
        <v>6915</v>
      </c>
      <c r="D4291" s="67" t="s">
        <v>5499</v>
      </c>
      <c r="E4291" s="66" t="s">
        <v>266</v>
      </c>
      <c r="F4291" t="s">
        <v>91</v>
      </c>
      <c r="G4291" s="66" t="s">
        <v>5866</v>
      </c>
      <c r="H4291" s="67" t="s">
        <v>10339</v>
      </c>
      <c r="I4291" t="s">
        <v>6829</v>
      </c>
      <c r="J4291" s="66" t="s">
        <v>5845</v>
      </c>
      <c r="K4291" s="66" t="s">
        <v>94</v>
      </c>
      <c r="M4291" s="66" t="s">
        <v>95</v>
      </c>
      <c r="N4291" t="s">
        <v>6830</v>
      </c>
      <c r="O4291"/>
    </row>
    <row r="4292" spans="1:15">
      <c r="A4292">
        <v>55726737</v>
      </c>
      <c r="B4292" t="s">
        <v>6836</v>
      </c>
      <c r="C4292" t="s">
        <v>6916</v>
      </c>
      <c r="D4292" s="67" t="s">
        <v>6917</v>
      </c>
      <c r="E4292" s="66" t="s">
        <v>297</v>
      </c>
      <c r="F4292" t="s">
        <v>114</v>
      </c>
      <c r="G4292" s="66" t="s">
        <v>5866</v>
      </c>
      <c r="H4292" s="67" t="s">
        <v>10718</v>
      </c>
      <c r="I4292" t="s">
        <v>6829</v>
      </c>
      <c r="J4292" s="66" t="s">
        <v>5845</v>
      </c>
      <c r="K4292" s="66" t="s">
        <v>94</v>
      </c>
      <c r="M4292" s="66" t="s">
        <v>95</v>
      </c>
      <c r="N4292" t="s">
        <v>6830</v>
      </c>
      <c r="O4292"/>
    </row>
    <row r="4293" spans="1:15">
      <c r="A4293">
        <v>55726738</v>
      </c>
      <c r="B4293" t="s">
        <v>6918</v>
      </c>
      <c r="C4293" t="s">
        <v>4424</v>
      </c>
      <c r="D4293" s="67" t="s">
        <v>6919</v>
      </c>
      <c r="E4293" s="66" t="s">
        <v>297</v>
      </c>
      <c r="F4293" t="s">
        <v>91</v>
      </c>
      <c r="G4293" s="66" t="s">
        <v>5866</v>
      </c>
      <c r="H4293" s="67" t="s">
        <v>10339</v>
      </c>
      <c r="I4293" t="s">
        <v>6829</v>
      </c>
      <c r="J4293" s="66" t="s">
        <v>5845</v>
      </c>
      <c r="K4293" s="66" t="s">
        <v>94</v>
      </c>
      <c r="M4293" s="66" t="s">
        <v>95</v>
      </c>
      <c r="N4293" t="s">
        <v>6830</v>
      </c>
      <c r="O4293"/>
    </row>
    <row r="4294" spans="1:15">
      <c r="A4294">
        <v>55728823</v>
      </c>
      <c r="B4294" t="s">
        <v>6920</v>
      </c>
      <c r="C4294" t="s">
        <v>1118</v>
      </c>
      <c r="D4294" s="67" t="s">
        <v>6921</v>
      </c>
      <c r="E4294" s="66" t="s">
        <v>1001</v>
      </c>
      <c r="F4294" t="s">
        <v>91</v>
      </c>
      <c r="G4294" s="66" t="s">
        <v>5866</v>
      </c>
      <c r="H4294" s="67" t="s">
        <v>10339</v>
      </c>
      <c r="I4294" t="s">
        <v>6829</v>
      </c>
      <c r="J4294" s="66" t="s">
        <v>5845</v>
      </c>
      <c r="K4294" s="66" t="s">
        <v>94</v>
      </c>
      <c r="M4294" s="66" t="s">
        <v>95</v>
      </c>
      <c r="N4294" t="s">
        <v>6830</v>
      </c>
      <c r="O4294"/>
    </row>
    <row r="4295" spans="1:15">
      <c r="A4295">
        <v>55728824</v>
      </c>
      <c r="B4295" t="s">
        <v>6920</v>
      </c>
      <c r="C4295" t="s">
        <v>2125</v>
      </c>
      <c r="D4295" s="67" t="s">
        <v>4356</v>
      </c>
      <c r="E4295" s="66" t="s">
        <v>420</v>
      </c>
      <c r="F4295" t="s">
        <v>91</v>
      </c>
      <c r="G4295" s="66" t="s">
        <v>5866</v>
      </c>
      <c r="H4295" s="67" t="s">
        <v>10339</v>
      </c>
      <c r="I4295" t="s">
        <v>6829</v>
      </c>
      <c r="J4295" s="66" t="s">
        <v>5845</v>
      </c>
      <c r="K4295" s="66" t="s">
        <v>94</v>
      </c>
      <c r="M4295" s="66" t="s">
        <v>95</v>
      </c>
      <c r="N4295" t="s">
        <v>6830</v>
      </c>
      <c r="O4295"/>
    </row>
    <row r="4296" spans="1:15">
      <c r="A4296">
        <v>55728828</v>
      </c>
      <c r="B4296" t="s">
        <v>6922</v>
      </c>
      <c r="C4296" t="s">
        <v>6923</v>
      </c>
      <c r="D4296" s="67" t="s">
        <v>6924</v>
      </c>
      <c r="E4296" s="66" t="s">
        <v>266</v>
      </c>
      <c r="F4296" t="s">
        <v>114</v>
      </c>
      <c r="G4296" s="66" t="s">
        <v>5866</v>
      </c>
      <c r="H4296" s="67" t="s">
        <v>10269</v>
      </c>
      <c r="I4296" t="s">
        <v>6829</v>
      </c>
      <c r="J4296" s="66" t="s">
        <v>5845</v>
      </c>
      <c r="K4296" s="66" t="s">
        <v>94</v>
      </c>
      <c r="M4296" s="66" t="s">
        <v>95</v>
      </c>
      <c r="N4296" t="s">
        <v>6830</v>
      </c>
      <c r="O4296"/>
    </row>
    <row r="4297" spans="1:15">
      <c r="A4297">
        <v>55728832</v>
      </c>
      <c r="B4297" t="s">
        <v>11057</v>
      </c>
      <c r="C4297" t="s">
        <v>128</v>
      </c>
      <c r="D4297" s="67" t="s">
        <v>11059</v>
      </c>
      <c r="E4297" s="66" t="s">
        <v>15351</v>
      </c>
      <c r="F4297" t="s">
        <v>91</v>
      </c>
      <c r="G4297" s="66" t="s">
        <v>5866</v>
      </c>
      <c r="H4297" s="67" t="s">
        <v>10269</v>
      </c>
      <c r="I4297" t="s">
        <v>6829</v>
      </c>
      <c r="J4297" s="66" t="s">
        <v>5845</v>
      </c>
      <c r="K4297" s="66" t="s">
        <v>94</v>
      </c>
      <c r="M4297" s="66" t="s">
        <v>95</v>
      </c>
      <c r="N4297" t="s">
        <v>6830</v>
      </c>
      <c r="O4297"/>
    </row>
    <row r="4298" spans="1:15">
      <c r="A4298">
        <v>55732332</v>
      </c>
      <c r="B4298" t="s">
        <v>6925</v>
      </c>
      <c r="C4298" t="s">
        <v>6926</v>
      </c>
      <c r="D4298" s="67" t="s">
        <v>4702</v>
      </c>
      <c r="E4298" s="66" t="s">
        <v>420</v>
      </c>
      <c r="F4298" t="s">
        <v>114</v>
      </c>
      <c r="G4298" s="66" t="s">
        <v>5866</v>
      </c>
      <c r="H4298" s="67" t="s">
        <v>10339</v>
      </c>
      <c r="I4298" t="s">
        <v>6829</v>
      </c>
      <c r="J4298" s="66" t="s">
        <v>5845</v>
      </c>
      <c r="K4298" s="66" t="s">
        <v>94</v>
      </c>
      <c r="M4298" s="66" t="s">
        <v>95</v>
      </c>
      <c r="N4298" t="s">
        <v>6830</v>
      </c>
      <c r="O4298"/>
    </row>
    <row r="4299" spans="1:15">
      <c r="A4299">
        <v>55732395</v>
      </c>
      <c r="B4299" t="s">
        <v>8236</v>
      </c>
      <c r="C4299" t="s">
        <v>2027</v>
      </c>
      <c r="D4299" s="67" t="s">
        <v>11060</v>
      </c>
      <c r="E4299" s="66" t="s">
        <v>15351</v>
      </c>
      <c r="F4299" t="s">
        <v>114</v>
      </c>
      <c r="G4299" s="66" t="s">
        <v>5866</v>
      </c>
      <c r="H4299" s="67" t="s">
        <v>10269</v>
      </c>
      <c r="I4299" t="s">
        <v>6829</v>
      </c>
      <c r="J4299" s="66" t="s">
        <v>5845</v>
      </c>
      <c r="K4299" s="66" t="s">
        <v>94</v>
      </c>
      <c r="M4299" s="66" t="s">
        <v>95</v>
      </c>
      <c r="N4299" t="s">
        <v>6830</v>
      </c>
      <c r="O4299"/>
    </row>
    <row r="4300" spans="1:15">
      <c r="A4300">
        <v>55735127</v>
      </c>
      <c r="B4300" t="s">
        <v>6851</v>
      </c>
      <c r="C4300" t="s">
        <v>2876</v>
      </c>
      <c r="D4300" s="67" t="s">
        <v>3003</v>
      </c>
      <c r="E4300" s="66" t="s">
        <v>173</v>
      </c>
      <c r="F4300" t="s">
        <v>114</v>
      </c>
      <c r="G4300" s="66" t="s">
        <v>5866</v>
      </c>
      <c r="H4300" s="67" t="s">
        <v>10269</v>
      </c>
      <c r="I4300" t="s">
        <v>6829</v>
      </c>
      <c r="J4300" s="66" t="s">
        <v>5845</v>
      </c>
      <c r="K4300" s="66" t="s">
        <v>94</v>
      </c>
      <c r="M4300" s="66" t="s">
        <v>95</v>
      </c>
      <c r="N4300" t="s">
        <v>6830</v>
      </c>
      <c r="O4300"/>
    </row>
    <row r="4301" spans="1:15">
      <c r="A4301">
        <v>55735128</v>
      </c>
      <c r="B4301" t="s">
        <v>6851</v>
      </c>
      <c r="C4301" t="s">
        <v>2888</v>
      </c>
      <c r="D4301" s="67" t="s">
        <v>6927</v>
      </c>
      <c r="E4301" s="66" t="s">
        <v>420</v>
      </c>
      <c r="F4301" t="s">
        <v>91</v>
      </c>
      <c r="G4301" s="66" t="s">
        <v>5866</v>
      </c>
      <c r="H4301" s="67" t="s">
        <v>10269</v>
      </c>
      <c r="I4301" t="s">
        <v>6829</v>
      </c>
      <c r="J4301" s="66" t="s">
        <v>5845</v>
      </c>
      <c r="K4301" s="66" t="s">
        <v>94</v>
      </c>
      <c r="M4301" s="66" t="s">
        <v>95</v>
      </c>
      <c r="N4301" t="s">
        <v>6830</v>
      </c>
      <c r="O4301"/>
    </row>
    <row r="4302" spans="1:15">
      <c r="A4302">
        <v>55738056</v>
      </c>
      <c r="B4302" t="s">
        <v>6850</v>
      </c>
      <c r="C4302" t="s">
        <v>4649</v>
      </c>
      <c r="D4302" s="67" t="s">
        <v>6928</v>
      </c>
      <c r="E4302" s="66" t="s">
        <v>15351</v>
      </c>
      <c r="F4302" t="s">
        <v>114</v>
      </c>
      <c r="G4302" s="66" t="s">
        <v>5866</v>
      </c>
      <c r="H4302" s="67" t="s">
        <v>10339</v>
      </c>
      <c r="I4302" t="s">
        <v>6829</v>
      </c>
      <c r="J4302" s="66" t="s">
        <v>5845</v>
      </c>
      <c r="K4302" s="66" t="s">
        <v>94</v>
      </c>
      <c r="M4302" s="66" t="s">
        <v>95</v>
      </c>
      <c r="N4302" t="s">
        <v>6830</v>
      </c>
      <c r="O4302"/>
    </row>
    <row r="4303" spans="1:15">
      <c r="A4303">
        <v>453956</v>
      </c>
      <c r="B4303" t="s">
        <v>6856</v>
      </c>
      <c r="C4303" t="s">
        <v>6929</v>
      </c>
      <c r="D4303" s="67" t="s">
        <v>6930</v>
      </c>
      <c r="E4303" s="66" t="s">
        <v>15352</v>
      </c>
      <c r="F4303" t="s">
        <v>91</v>
      </c>
      <c r="G4303" s="66" t="s">
        <v>5866</v>
      </c>
      <c r="H4303" s="67" t="s">
        <v>10302</v>
      </c>
      <c r="I4303" t="s">
        <v>6829</v>
      </c>
      <c r="J4303" s="66" t="s">
        <v>5845</v>
      </c>
      <c r="K4303" s="66" t="s">
        <v>94</v>
      </c>
      <c r="M4303" s="66" t="s">
        <v>95</v>
      </c>
      <c r="N4303" t="s">
        <v>6830</v>
      </c>
      <c r="O4303"/>
    </row>
    <row r="4304" spans="1:15">
      <c r="A4304">
        <v>55738142</v>
      </c>
      <c r="B4304" t="s">
        <v>6856</v>
      </c>
      <c r="C4304" t="s">
        <v>330</v>
      </c>
      <c r="D4304" s="67" t="s">
        <v>6931</v>
      </c>
      <c r="E4304" s="66" t="s">
        <v>297</v>
      </c>
      <c r="F4304" t="s">
        <v>114</v>
      </c>
      <c r="G4304" s="66" t="s">
        <v>5866</v>
      </c>
      <c r="H4304" s="67" t="s">
        <v>10302</v>
      </c>
      <c r="I4304" t="s">
        <v>6829</v>
      </c>
      <c r="J4304" s="66" t="s">
        <v>5845</v>
      </c>
      <c r="K4304" s="66" t="s">
        <v>94</v>
      </c>
      <c r="M4304" s="66" t="s">
        <v>95</v>
      </c>
      <c r="N4304" t="s">
        <v>6830</v>
      </c>
      <c r="O4304"/>
    </row>
    <row r="4305" spans="1:15">
      <c r="A4305">
        <v>55738150</v>
      </c>
      <c r="B4305" t="s">
        <v>6932</v>
      </c>
      <c r="C4305" t="s">
        <v>234</v>
      </c>
      <c r="D4305" s="67" t="s">
        <v>6933</v>
      </c>
      <c r="E4305" s="66" t="s">
        <v>15351</v>
      </c>
      <c r="F4305" t="s">
        <v>114</v>
      </c>
      <c r="G4305" s="66" t="s">
        <v>5866</v>
      </c>
      <c r="H4305" s="67" t="s">
        <v>10712</v>
      </c>
      <c r="I4305" t="s">
        <v>6829</v>
      </c>
      <c r="J4305" s="66" t="s">
        <v>5845</v>
      </c>
      <c r="K4305" s="66" t="s">
        <v>94</v>
      </c>
      <c r="M4305" s="66" t="s">
        <v>95</v>
      </c>
      <c r="N4305" t="s">
        <v>6830</v>
      </c>
      <c r="O4305"/>
    </row>
    <row r="4306" spans="1:15">
      <c r="A4306">
        <v>55738168</v>
      </c>
      <c r="B4306" t="s">
        <v>6934</v>
      </c>
      <c r="C4306" t="s">
        <v>221</v>
      </c>
      <c r="D4306" s="67" t="s">
        <v>6935</v>
      </c>
      <c r="E4306" s="66" t="s">
        <v>15352</v>
      </c>
      <c r="F4306" t="s">
        <v>114</v>
      </c>
      <c r="G4306" s="66" t="s">
        <v>5866</v>
      </c>
      <c r="H4306" s="67" t="s">
        <v>10339</v>
      </c>
      <c r="I4306" t="s">
        <v>6829</v>
      </c>
      <c r="J4306" s="66" t="s">
        <v>5845</v>
      </c>
      <c r="K4306" s="66" t="s">
        <v>94</v>
      </c>
      <c r="M4306" s="66" t="s">
        <v>95</v>
      </c>
      <c r="N4306" t="s">
        <v>6830</v>
      </c>
      <c r="O4306"/>
    </row>
    <row r="4307" spans="1:15">
      <c r="A4307">
        <v>55743554</v>
      </c>
      <c r="B4307" t="s">
        <v>6936</v>
      </c>
      <c r="C4307" t="s">
        <v>178</v>
      </c>
      <c r="D4307" s="67" t="s">
        <v>1845</v>
      </c>
      <c r="E4307" s="66" t="s">
        <v>15351</v>
      </c>
      <c r="F4307" t="s">
        <v>91</v>
      </c>
      <c r="G4307" s="66" t="s">
        <v>5866</v>
      </c>
      <c r="H4307" s="67" t="s">
        <v>10235</v>
      </c>
      <c r="I4307" t="s">
        <v>6829</v>
      </c>
      <c r="J4307" s="66" t="s">
        <v>5845</v>
      </c>
      <c r="K4307" s="66" t="s">
        <v>94</v>
      </c>
      <c r="M4307" s="66" t="s">
        <v>95</v>
      </c>
      <c r="N4307" t="s">
        <v>6830</v>
      </c>
      <c r="O4307"/>
    </row>
    <row r="4308" spans="1:15">
      <c r="A4308">
        <v>55748072</v>
      </c>
      <c r="B4308" t="s">
        <v>11061</v>
      </c>
      <c r="C4308" t="s">
        <v>11062</v>
      </c>
      <c r="D4308" s="67" t="s">
        <v>1084</v>
      </c>
      <c r="E4308" s="66" t="s">
        <v>15352</v>
      </c>
      <c r="F4308" t="s">
        <v>114</v>
      </c>
      <c r="G4308" s="66" t="s">
        <v>5866</v>
      </c>
      <c r="H4308" s="67" t="s">
        <v>10269</v>
      </c>
      <c r="I4308" t="s">
        <v>6829</v>
      </c>
      <c r="J4308" s="66" t="s">
        <v>5845</v>
      </c>
      <c r="K4308" s="66" t="s">
        <v>94</v>
      </c>
      <c r="M4308" s="66" t="s">
        <v>95</v>
      </c>
      <c r="N4308" t="s">
        <v>6830</v>
      </c>
      <c r="O4308"/>
    </row>
    <row r="4309" spans="1:15">
      <c r="A4309">
        <v>55748078</v>
      </c>
      <c r="B4309" t="s">
        <v>6937</v>
      </c>
      <c r="C4309" t="s">
        <v>1127</v>
      </c>
      <c r="D4309" s="67" t="s">
        <v>6938</v>
      </c>
      <c r="E4309" s="66" t="s">
        <v>15352</v>
      </c>
      <c r="F4309" t="s">
        <v>91</v>
      </c>
      <c r="G4309" s="66" t="s">
        <v>5866</v>
      </c>
      <c r="H4309" s="67" t="s">
        <v>10712</v>
      </c>
      <c r="I4309" t="s">
        <v>6829</v>
      </c>
      <c r="J4309" s="66" t="s">
        <v>5845</v>
      </c>
      <c r="K4309" s="66" t="s">
        <v>94</v>
      </c>
      <c r="M4309" s="66" t="s">
        <v>95</v>
      </c>
      <c r="N4309" t="s">
        <v>6830</v>
      </c>
      <c r="O4309"/>
    </row>
    <row r="4310" spans="1:15">
      <c r="A4310">
        <v>55748877</v>
      </c>
      <c r="B4310" t="s">
        <v>6939</v>
      </c>
      <c r="C4310" t="s">
        <v>6940</v>
      </c>
      <c r="D4310" s="67" t="s">
        <v>3669</v>
      </c>
      <c r="E4310" s="66" t="s">
        <v>266</v>
      </c>
      <c r="F4310" t="s">
        <v>91</v>
      </c>
      <c r="G4310" s="66" t="s">
        <v>5866</v>
      </c>
      <c r="H4310" s="67" t="s">
        <v>10251</v>
      </c>
      <c r="I4310" t="s">
        <v>6829</v>
      </c>
      <c r="J4310" s="66" t="s">
        <v>5845</v>
      </c>
      <c r="K4310" s="66" t="s">
        <v>94</v>
      </c>
      <c r="M4310" s="66" t="s">
        <v>95</v>
      </c>
      <c r="N4310" t="s">
        <v>6830</v>
      </c>
      <c r="O4310"/>
    </row>
    <row r="4311" spans="1:15">
      <c r="A4311">
        <v>55748879</v>
      </c>
      <c r="B4311" t="s">
        <v>6941</v>
      </c>
      <c r="C4311" t="s">
        <v>544</v>
      </c>
      <c r="D4311" s="67" t="s">
        <v>6942</v>
      </c>
      <c r="E4311" s="66" t="s">
        <v>15352</v>
      </c>
      <c r="F4311" t="s">
        <v>114</v>
      </c>
      <c r="G4311" s="66" t="s">
        <v>5866</v>
      </c>
      <c r="H4311" s="67" t="s">
        <v>10302</v>
      </c>
      <c r="I4311" t="s">
        <v>6829</v>
      </c>
      <c r="J4311" s="66" t="s">
        <v>5845</v>
      </c>
      <c r="K4311" s="66" t="s">
        <v>94</v>
      </c>
      <c r="M4311" s="66" t="s">
        <v>95</v>
      </c>
      <c r="N4311" t="s">
        <v>6830</v>
      </c>
      <c r="O4311"/>
    </row>
    <row r="4312" spans="1:15">
      <c r="A4312">
        <v>55751052</v>
      </c>
      <c r="B4312" t="s">
        <v>6939</v>
      </c>
      <c r="C4312" t="s">
        <v>4919</v>
      </c>
      <c r="D4312" s="67" t="s">
        <v>4599</v>
      </c>
      <c r="E4312" s="66" t="s">
        <v>420</v>
      </c>
      <c r="F4312" t="s">
        <v>114</v>
      </c>
      <c r="G4312" s="66" t="s">
        <v>5866</v>
      </c>
      <c r="H4312" s="67" t="s">
        <v>10251</v>
      </c>
      <c r="I4312" t="s">
        <v>6829</v>
      </c>
      <c r="J4312" s="66" t="s">
        <v>5845</v>
      </c>
      <c r="K4312" s="66" t="s">
        <v>94</v>
      </c>
      <c r="M4312" s="66" t="s">
        <v>95</v>
      </c>
      <c r="N4312" t="s">
        <v>6830</v>
      </c>
      <c r="O4312"/>
    </row>
    <row r="4313" spans="1:15">
      <c r="A4313">
        <v>442937</v>
      </c>
      <c r="B4313" t="s">
        <v>494</v>
      </c>
      <c r="C4313" t="s">
        <v>2535</v>
      </c>
      <c r="D4313" s="67" t="s">
        <v>4456</v>
      </c>
      <c r="E4313" s="66" t="s">
        <v>1007</v>
      </c>
      <c r="F4313" t="s">
        <v>91</v>
      </c>
      <c r="G4313" s="66" t="s">
        <v>5866</v>
      </c>
      <c r="H4313" s="67" t="s">
        <v>10339</v>
      </c>
      <c r="I4313" t="s">
        <v>6829</v>
      </c>
      <c r="J4313" s="66" t="s">
        <v>5845</v>
      </c>
      <c r="K4313" s="66" t="s">
        <v>94</v>
      </c>
      <c r="M4313" s="66" t="s">
        <v>95</v>
      </c>
      <c r="N4313" t="s">
        <v>6830</v>
      </c>
      <c r="O4313"/>
    </row>
    <row r="4314" spans="1:15">
      <c r="A4314">
        <v>55765330</v>
      </c>
      <c r="B4314" t="s">
        <v>6945</v>
      </c>
      <c r="C4314" t="s">
        <v>3951</v>
      </c>
      <c r="D4314" s="67" t="s">
        <v>6946</v>
      </c>
      <c r="E4314" s="66" t="s">
        <v>1001</v>
      </c>
      <c r="F4314" t="s">
        <v>114</v>
      </c>
      <c r="G4314" s="66" t="s">
        <v>5866</v>
      </c>
      <c r="H4314" s="67" t="s">
        <v>10339</v>
      </c>
      <c r="I4314" t="s">
        <v>6829</v>
      </c>
      <c r="J4314" s="66" t="s">
        <v>5845</v>
      </c>
      <c r="K4314" s="66" t="s">
        <v>94</v>
      </c>
      <c r="M4314" s="66" t="s">
        <v>95</v>
      </c>
      <c r="N4314" t="s">
        <v>6830</v>
      </c>
      <c r="O4314"/>
    </row>
    <row r="4315" spans="1:15">
      <c r="A4315">
        <v>55765332</v>
      </c>
      <c r="B4315" t="s">
        <v>6947</v>
      </c>
      <c r="C4315" t="s">
        <v>2278</v>
      </c>
      <c r="D4315" s="67" t="s">
        <v>6948</v>
      </c>
      <c r="E4315" s="66" t="s">
        <v>420</v>
      </c>
      <c r="F4315" t="s">
        <v>114</v>
      </c>
      <c r="G4315" s="66" t="s">
        <v>5866</v>
      </c>
      <c r="H4315" s="67" t="s">
        <v>10339</v>
      </c>
      <c r="I4315" t="s">
        <v>6829</v>
      </c>
      <c r="J4315" s="66" t="s">
        <v>5845</v>
      </c>
      <c r="K4315" s="66" t="s">
        <v>94</v>
      </c>
      <c r="M4315" s="66" t="s">
        <v>95</v>
      </c>
      <c r="N4315" t="s">
        <v>6830</v>
      </c>
      <c r="O4315"/>
    </row>
    <row r="4316" spans="1:15">
      <c r="A4316">
        <v>55765334</v>
      </c>
      <c r="B4316" t="s">
        <v>11063</v>
      </c>
      <c r="C4316" t="s">
        <v>11064</v>
      </c>
      <c r="D4316" s="67" t="s">
        <v>11065</v>
      </c>
      <c r="E4316" s="66" t="s">
        <v>15351</v>
      </c>
      <c r="F4316" t="s">
        <v>114</v>
      </c>
      <c r="G4316" s="66" t="s">
        <v>5866</v>
      </c>
      <c r="H4316" s="67" t="s">
        <v>10269</v>
      </c>
      <c r="I4316" t="s">
        <v>6829</v>
      </c>
      <c r="J4316" s="66" t="s">
        <v>5845</v>
      </c>
      <c r="K4316" s="66" t="s">
        <v>94</v>
      </c>
      <c r="M4316" s="66" t="s">
        <v>95</v>
      </c>
      <c r="N4316" t="s">
        <v>6830</v>
      </c>
      <c r="O4316"/>
    </row>
    <row r="4317" spans="1:15">
      <c r="A4317">
        <v>55765335</v>
      </c>
      <c r="B4317" t="s">
        <v>5965</v>
      </c>
      <c r="C4317" t="s">
        <v>219</v>
      </c>
      <c r="D4317" s="67" t="s">
        <v>6949</v>
      </c>
      <c r="E4317" s="66" t="s">
        <v>15351</v>
      </c>
      <c r="F4317" t="s">
        <v>114</v>
      </c>
      <c r="G4317" s="66" t="s">
        <v>5866</v>
      </c>
      <c r="H4317" s="67" t="s">
        <v>10339</v>
      </c>
      <c r="I4317" t="s">
        <v>6829</v>
      </c>
      <c r="J4317" s="66" t="s">
        <v>5845</v>
      </c>
      <c r="K4317" s="66" t="s">
        <v>94</v>
      </c>
      <c r="M4317" s="66" t="s">
        <v>95</v>
      </c>
      <c r="N4317" t="s">
        <v>6830</v>
      </c>
      <c r="O4317"/>
    </row>
    <row r="4318" spans="1:15">
      <c r="A4318">
        <v>55765336</v>
      </c>
      <c r="B4318" t="s">
        <v>2249</v>
      </c>
      <c r="C4318" t="s">
        <v>1524</v>
      </c>
      <c r="D4318" s="67" t="s">
        <v>6950</v>
      </c>
      <c r="E4318" s="66" t="s">
        <v>297</v>
      </c>
      <c r="F4318" t="s">
        <v>91</v>
      </c>
      <c r="G4318" s="66" t="s">
        <v>5866</v>
      </c>
      <c r="H4318" s="67" t="s">
        <v>10269</v>
      </c>
      <c r="I4318" t="s">
        <v>6829</v>
      </c>
      <c r="J4318" s="66" t="s">
        <v>5845</v>
      </c>
      <c r="K4318" s="66" t="s">
        <v>94</v>
      </c>
      <c r="M4318" s="66" t="s">
        <v>95</v>
      </c>
      <c r="N4318" t="s">
        <v>6830</v>
      </c>
      <c r="O4318"/>
    </row>
    <row r="4319" spans="1:15">
      <c r="A4319">
        <v>55765337</v>
      </c>
      <c r="B4319" t="s">
        <v>206</v>
      </c>
      <c r="C4319" t="s">
        <v>518</v>
      </c>
      <c r="D4319" s="67" t="s">
        <v>6951</v>
      </c>
      <c r="E4319" s="66" t="s">
        <v>15351</v>
      </c>
      <c r="F4319" t="s">
        <v>114</v>
      </c>
      <c r="G4319" s="66" t="s">
        <v>5866</v>
      </c>
      <c r="H4319" s="67" t="s">
        <v>10718</v>
      </c>
      <c r="I4319" t="s">
        <v>6829</v>
      </c>
      <c r="J4319" s="66" t="s">
        <v>5845</v>
      </c>
      <c r="K4319" s="66" t="s">
        <v>94</v>
      </c>
      <c r="M4319" s="66" t="s">
        <v>95</v>
      </c>
      <c r="N4319" t="s">
        <v>6830</v>
      </c>
      <c r="O4319"/>
    </row>
    <row r="4320" spans="1:15">
      <c r="A4320">
        <v>55768751</v>
      </c>
      <c r="B4320" t="s">
        <v>6952</v>
      </c>
      <c r="C4320" t="s">
        <v>1524</v>
      </c>
      <c r="D4320" s="67" t="s">
        <v>4956</v>
      </c>
      <c r="E4320" s="66" t="s">
        <v>266</v>
      </c>
      <c r="F4320" t="s">
        <v>91</v>
      </c>
      <c r="G4320" s="66" t="s">
        <v>5866</v>
      </c>
      <c r="H4320" s="67" t="s">
        <v>10712</v>
      </c>
      <c r="I4320" t="s">
        <v>6829</v>
      </c>
      <c r="J4320" s="66" t="s">
        <v>5845</v>
      </c>
      <c r="K4320" s="66" t="s">
        <v>94</v>
      </c>
      <c r="M4320" s="66" t="s">
        <v>95</v>
      </c>
      <c r="N4320" t="s">
        <v>6830</v>
      </c>
      <c r="O4320"/>
    </row>
    <row r="4321" spans="1:15">
      <c r="A4321">
        <v>55768752</v>
      </c>
      <c r="B4321" t="s">
        <v>6953</v>
      </c>
      <c r="C4321" t="s">
        <v>5409</v>
      </c>
      <c r="D4321" s="67" t="s">
        <v>6954</v>
      </c>
      <c r="E4321" s="66" t="s">
        <v>297</v>
      </c>
      <c r="F4321" t="s">
        <v>91</v>
      </c>
      <c r="G4321" s="66" t="s">
        <v>5866</v>
      </c>
      <c r="H4321" s="67" t="s">
        <v>10245</v>
      </c>
      <c r="I4321" t="s">
        <v>6829</v>
      </c>
      <c r="J4321" s="66" t="s">
        <v>5845</v>
      </c>
      <c r="K4321" s="66" t="s">
        <v>94</v>
      </c>
      <c r="M4321" s="66" t="s">
        <v>95</v>
      </c>
      <c r="N4321" t="s">
        <v>6830</v>
      </c>
      <c r="O4321"/>
    </row>
    <row r="4322" spans="1:15">
      <c r="A4322">
        <v>55768757</v>
      </c>
      <c r="B4322" t="s">
        <v>6956</v>
      </c>
      <c r="C4322" t="s">
        <v>3424</v>
      </c>
      <c r="D4322" s="67" t="s">
        <v>5486</v>
      </c>
      <c r="E4322" s="66" t="s">
        <v>266</v>
      </c>
      <c r="F4322" t="s">
        <v>114</v>
      </c>
      <c r="G4322" s="66" t="s">
        <v>5866</v>
      </c>
      <c r="H4322" s="67" t="s">
        <v>10339</v>
      </c>
      <c r="I4322" t="s">
        <v>6829</v>
      </c>
      <c r="J4322" s="66" t="s">
        <v>5845</v>
      </c>
      <c r="K4322" s="66" t="s">
        <v>94</v>
      </c>
      <c r="M4322" s="66" t="s">
        <v>95</v>
      </c>
      <c r="N4322" t="s">
        <v>6830</v>
      </c>
      <c r="O4322"/>
    </row>
    <row r="4323" spans="1:15">
      <c r="A4323">
        <v>55768763</v>
      </c>
      <c r="B4323" t="s">
        <v>6958</v>
      </c>
      <c r="C4323" t="s">
        <v>5111</v>
      </c>
      <c r="D4323" s="67" t="s">
        <v>6959</v>
      </c>
      <c r="E4323" s="66" t="s">
        <v>420</v>
      </c>
      <c r="F4323" t="s">
        <v>114</v>
      </c>
      <c r="G4323" s="66" t="s">
        <v>5866</v>
      </c>
      <c r="H4323" s="67" t="s">
        <v>10401</v>
      </c>
      <c r="I4323" t="s">
        <v>6829</v>
      </c>
      <c r="J4323" s="66" t="s">
        <v>5845</v>
      </c>
      <c r="K4323" s="66" t="s">
        <v>94</v>
      </c>
      <c r="M4323" s="66" t="s">
        <v>95</v>
      </c>
      <c r="N4323" t="s">
        <v>6830</v>
      </c>
      <c r="O4323"/>
    </row>
    <row r="4324" spans="1:15">
      <c r="A4324">
        <v>55679179</v>
      </c>
      <c r="B4324" t="s">
        <v>6851</v>
      </c>
      <c r="C4324" t="s">
        <v>6588</v>
      </c>
      <c r="D4324" s="67" t="s">
        <v>6962</v>
      </c>
      <c r="E4324" s="66" t="s">
        <v>1007</v>
      </c>
      <c r="F4324" t="s">
        <v>91</v>
      </c>
      <c r="G4324" s="66" t="s">
        <v>5866</v>
      </c>
      <c r="H4324" s="67" t="s">
        <v>10339</v>
      </c>
      <c r="I4324" t="s">
        <v>6829</v>
      </c>
      <c r="J4324" s="66" t="s">
        <v>5845</v>
      </c>
      <c r="K4324" s="66" t="s">
        <v>94</v>
      </c>
      <c r="M4324" s="66" t="s">
        <v>95</v>
      </c>
      <c r="N4324" t="s">
        <v>6830</v>
      </c>
      <c r="O4324"/>
    </row>
    <row r="4325" spans="1:15">
      <c r="A4325">
        <v>55771464</v>
      </c>
      <c r="B4325" t="s">
        <v>5951</v>
      </c>
      <c r="C4325" t="s">
        <v>219</v>
      </c>
      <c r="D4325" s="67" t="s">
        <v>6963</v>
      </c>
      <c r="E4325" s="66" t="s">
        <v>15351</v>
      </c>
      <c r="F4325" t="s">
        <v>114</v>
      </c>
      <c r="G4325" s="66" t="s">
        <v>5866</v>
      </c>
      <c r="H4325" s="67" t="s">
        <v>10275</v>
      </c>
      <c r="I4325" t="s">
        <v>6829</v>
      </c>
      <c r="J4325" s="66" t="s">
        <v>5845</v>
      </c>
      <c r="K4325" s="66" t="s">
        <v>94</v>
      </c>
      <c r="M4325" s="66" t="s">
        <v>95</v>
      </c>
      <c r="N4325" t="s">
        <v>6830</v>
      </c>
      <c r="O4325"/>
    </row>
    <row r="4326" spans="1:15">
      <c r="A4326">
        <v>55771472</v>
      </c>
      <c r="B4326" t="s">
        <v>6956</v>
      </c>
      <c r="C4326" t="s">
        <v>182</v>
      </c>
      <c r="D4326" s="67" t="s">
        <v>1534</v>
      </c>
      <c r="E4326" s="66" t="s">
        <v>15352</v>
      </c>
      <c r="F4326" t="s">
        <v>91</v>
      </c>
      <c r="G4326" s="66" t="s">
        <v>5866</v>
      </c>
      <c r="H4326" s="67" t="s">
        <v>10339</v>
      </c>
      <c r="I4326" t="s">
        <v>6829</v>
      </c>
      <c r="J4326" s="66" t="s">
        <v>5845</v>
      </c>
      <c r="K4326" s="66" t="s">
        <v>94</v>
      </c>
      <c r="M4326" s="66" t="s">
        <v>95</v>
      </c>
      <c r="N4326" t="s">
        <v>6830</v>
      </c>
      <c r="O4326"/>
    </row>
    <row r="4327" spans="1:15">
      <c r="A4327">
        <v>55771475</v>
      </c>
      <c r="B4327" t="s">
        <v>6964</v>
      </c>
      <c r="C4327" t="s">
        <v>6965</v>
      </c>
      <c r="D4327" s="67" t="s">
        <v>5507</v>
      </c>
      <c r="E4327" s="66" t="s">
        <v>173</v>
      </c>
      <c r="F4327" t="s">
        <v>114</v>
      </c>
      <c r="G4327" s="66" t="s">
        <v>5866</v>
      </c>
      <c r="H4327" s="67" t="s">
        <v>10310</v>
      </c>
      <c r="I4327" t="s">
        <v>6829</v>
      </c>
      <c r="J4327" s="66" t="s">
        <v>5845</v>
      </c>
      <c r="K4327" s="66" t="s">
        <v>94</v>
      </c>
      <c r="M4327" s="66" t="s">
        <v>95</v>
      </c>
      <c r="N4327" t="s">
        <v>6830</v>
      </c>
      <c r="O4327"/>
    </row>
    <row r="4328" spans="1:15">
      <c r="A4328">
        <v>55771477</v>
      </c>
      <c r="B4328" t="s">
        <v>6966</v>
      </c>
      <c r="C4328" t="s">
        <v>3183</v>
      </c>
      <c r="D4328" s="67" t="s">
        <v>3438</v>
      </c>
      <c r="E4328" s="66" t="s">
        <v>420</v>
      </c>
      <c r="F4328" t="s">
        <v>91</v>
      </c>
      <c r="G4328" s="66" t="s">
        <v>5866</v>
      </c>
      <c r="H4328" s="67" t="s">
        <v>10302</v>
      </c>
      <c r="I4328" t="s">
        <v>6829</v>
      </c>
      <c r="J4328" s="66" t="s">
        <v>5845</v>
      </c>
      <c r="K4328" s="66" t="s">
        <v>94</v>
      </c>
      <c r="M4328" s="66" t="s">
        <v>95</v>
      </c>
      <c r="N4328" t="s">
        <v>6830</v>
      </c>
      <c r="O4328"/>
    </row>
    <row r="4329" spans="1:15">
      <c r="A4329">
        <v>55774770</v>
      </c>
      <c r="B4329" t="s">
        <v>6969</v>
      </c>
      <c r="C4329" t="s">
        <v>6970</v>
      </c>
      <c r="D4329" s="67" t="s">
        <v>4076</v>
      </c>
      <c r="E4329" s="66" t="s">
        <v>266</v>
      </c>
      <c r="F4329" t="s">
        <v>91</v>
      </c>
      <c r="G4329" s="66" t="s">
        <v>5866</v>
      </c>
      <c r="H4329" s="67" t="s">
        <v>10401</v>
      </c>
      <c r="I4329" t="s">
        <v>6829</v>
      </c>
      <c r="J4329" s="66" t="s">
        <v>5845</v>
      </c>
      <c r="K4329" s="66" t="s">
        <v>94</v>
      </c>
      <c r="M4329" s="66" t="s">
        <v>95</v>
      </c>
      <c r="N4329" t="s">
        <v>6830</v>
      </c>
      <c r="O4329"/>
    </row>
    <row r="4330" spans="1:15">
      <c r="A4330">
        <v>55774771</v>
      </c>
      <c r="B4330" t="s">
        <v>6969</v>
      </c>
      <c r="C4330" t="s">
        <v>2133</v>
      </c>
      <c r="D4330" s="67" t="s">
        <v>6971</v>
      </c>
      <c r="E4330" s="66" t="s">
        <v>297</v>
      </c>
      <c r="F4330" t="s">
        <v>114</v>
      </c>
      <c r="G4330" s="66" t="s">
        <v>5866</v>
      </c>
      <c r="H4330" s="67" t="s">
        <v>10401</v>
      </c>
      <c r="I4330" t="s">
        <v>6829</v>
      </c>
      <c r="J4330" s="66" t="s">
        <v>5845</v>
      </c>
      <c r="K4330" s="66" t="s">
        <v>94</v>
      </c>
      <c r="M4330" s="66" t="s">
        <v>95</v>
      </c>
      <c r="N4330" t="s">
        <v>6830</v>
      </c>
      <c r="O4330"/>
    </row>
    <row r="4331" spans="1:15">
      <c r="A4331">
        <v>55774776</v>
      </c>
      <c r="B4331" t="s">
        <v>6973</v>
      </c>
      <c r="C4331" t="s">
        <v>918</v>
      </c>
      <c r="D4331" s="67" t="s">
        <v>6974</v>
      </c>
      <c r="E4331" s="66" t="s">
        <v>297</v>
      </c>
      <c r="F4331" t="s">
        <v>114</v>
      </c>
      <c r="G4331" s="66" t="s">
        <v>5866</v>
      </c>
      <c r="H4331" s="67" t="s">
        <v>10245</v>
      </c>
      <c r="I4331" t="s">
        <v>6829</v>
      </c>
      <c r="J4331" s="66" t="s">
        <v>5845</v>
      </c>
      <c r="K4331" s="66" t="s">
        <v>94</v>
      </c>
      <c r="M4331" s="66" t="s">
        <v>95</v>
      </c>
      <c r="N4331" t="s">
        <v>6830</v>
      </c>
      <c r="O4331"/>
    </row>
    <row r="4332" spans="1:15">
      <c r="A4332">
        <v>55774781</v>
      </c>
      <c r="B4332" t="s">
        <v>6977</v>
      </c>
      <c r="C4332" t="s">
        <v>1127</v>
      </c>
      <c r="D4332" s="67" t="s">
        <v>6978</v>
      </c>
      <c r="E4332" s="66" t="s">
        <v>15352</v>
      </c>
      <c r="F4332" t="s">
        <v>91</v>
      </c>
      <c r="G4332" s="66" t="s">
        <v>5866</v>
      </c>
      <c r="H4332" s="67" t="s">
        <v>10302</v>
      </c>
      <c r="I4332" t="s">
        <v>6829</v>
      </c>
      <c r="J4332" s="66" t="s">
        <v>5845</v>
      </c>
      <c r="K4332" s="66" t="s">
        <v>94</v>
      </c>
      <c r="M4332" s="66" t="s">
        <v>95</v>
      </c>
      <c r="N4332" t="s">
        <v>6830</v>
      </c>
      <c r="O4332"/>
    </row>
    <row r="4333" spans="1:15">
      <c r="A4333">
        <v>55774782</v>
      </c>
      <c r="B4333" t="s">
        <v>6979</v>
      </c>
      <c r="C4333" t="s">
        <v>1965</v>
      </c>
      <c r="D4333" s="67" t="s">
        <v>6980</v>
      </c>
      <c r="E4333" s="66" t="s">
        <v>297</v>
      </c>
      <c r="F4333" t="s">
        <v>91</v>
      </c>
      <c r="G4333" s="66" t="s">
        <v>5866</v>
      </c>
      <c r="H4333" s="67" t="s">
        <v>10235</v>
      </c>
      <c r="I4333" t="s">
        <v>6829</v>
      </c>
      <c r="J4333" s="66" t="s">
        <v>5845</v>
      </c>
      <c r="K4333" s="66" t="s">
        <v>94</v>
      </c>
      <c r="M4333" s="66" t="s">
        <v>95</v>
      </c>
      <c r="N4333" t="s">
        <v>6830</v>
      </c>
      <c r="O4333"/>
    </row>
    <row r="4334" spans="1:15">
      <c r="A4334">
        <v>55777174</v>
      </c>
      <c r="B4334" t="s">
        <v>6981</v>
      </c>
      <c r="C4334" t="s">
        <v>980</v>
      </c>
      <c r="D4334" s="67" t="s">
        <v>6982</v>
      </c>
      <c r="F4334" t="s">
        <v>91</v>
      </c>
      <c r="G4334" s="66" t="s">
        <v>5866</v>
      </c>
      <c r="H4334" s="67" t="s">
        <v>10302</v>
      </c>
      <c r="I4334" t="s">
        <v>6829</v>
      </c>
      <c r="J4334" s="66" t="s">
        <v>5845</v>
      </c>
      <c r="K4334" s="66" t="s">
        <v>94</v>
      </c>
      <c r="M4334" s="66" t="s">
        <v>95</v>
      </c>
      <c r="N4334" t="s">
        <v>6830</v>
      </c>
      <c r="O4334"/>
    </row>
    <row r="4335" spans="1:15">
      <c r="A4335">
        <v>55777178</v>
      </c>
      <c r="B4335" t="s">
        <v>357</v>
      </c>
      <c r="C4335" t="s">
        <v>6983</v>
      </c>
      <c r="D4335" s="67" t="s">
        <v>6984</v>
      </c>
      <c r="E4335" s="66" t="s">
        <v>15352</v>
      </c>
      <c r="F4335" t="s">
        <v>114</v>
      </c>
      <c r="G4335" s="66" t="s">
        <v>5866</v>
      </c>
      <c r="H4335" s="67" t="s">
        <v>10296</v>
      </c>
      <c r="I4335" t="s">
        <v>6829</v>
      </c>
      <c r="J4335" s="66" t="s">
        <v>5845</v>
      </c>
      <c r="K4335" s="66" t="s">
        <v>94</v>
      </c>
      <c r="M4335" s="66" t="s">
        <v>95</v>
      </c>
      <c r="N4335" t="s">
        <v>6830</v>
      </c>
      <c r="O4335"/>
    </row>
    <row r="4336" spans="1:15">
      <c r="A4336">
        <v>55782282</v>
      </c>
      <c r="B4336" t="s">
        <v>11066</v>
      </c>
      <c r="C4336" t="s">
        <v>11067</v>
      </c>
      <c r="D4336" s="67" t="s">
        <v>11068</v>
      </c>
      <c r="E4336" s="66" t="s">
        <v>15351</v>
      </c>
      <c r="F4336" t="s">
        <v>114</v>
      </c>
      <c r="G4336" s="66" t="s">
        <v>5866</v>
      </c>
      <c r="H4336" s="67" t="s">
        <v>10269</v>
      </c>
      <c r="I4336" t="s">
        <v>6829</v>
      </c>
      <c r="J4336" s="66" t="s">
        <v>5845</v>
      </c>
      <c r="K4336" s="66" t="s">
        <v>94</v>
      </c>
      <c r="M4336" s="66" t="s">
        <v>95</v>
      </c>
      <c r="N4336" t="s">
        <v>6830</v>
      </c>
      <c r="O4336"/>
    </row>
    <row r="4337" spans="1:15">
      <c r="A4337">
        <v>55707908</v>
      </c>
      <c r="B4337" t="s">
        <v>6986</v>
      </c>
      <c r="C4337" t="s">
        <v>6987</v>
      </c>
      <c r="D4337" s="67" t="s">
        <v>6988</v>
      </c>
      <c r="E4337" s="66" t="s">
        <v>1001</v>
      </c>
      <c r="F4337" t="s">
        <v>114</v>
      </c>
      <c r="G4337" s="66" t="s">
        <v>5866</v>
      </c>
      <c r="H4337" s="67" t="s">
        <v>10245</v>
      </c>
      <c r="I4337" t="s">
        <v>6829</v>
      </c>
      <c r="J4337" s="66" t="s">
        <v>5845</v>
      </c>
      <c r="K4337" s="66" t="s">
        <v>94</v>
      </c>
      <c r="M4337" s="66" t="s">
        <v>95</v>
      </c>
      <c r="N4337" t="s">
        <v>6830</v>
      </c>
      <c r="O4337"/>
    </row>
    <row r="4338" spans="1:15">
      <c r="A4338">
        <v>55784229</v>
      </c>
      <c r="B4338" t="s">
        <v>6986</v>
      </c>
      <c r="C4338" t="s">
        <v>6195</v>
      </c>
      <c r="D4338" s="67" t="s">
        <v>6989</v>
      </c>
      <c r="E4338" s="66" t="s">
        <v>297</v>
      </c>
      <c r="F4338" t="s">
        <v>91</v>
      </c>
      <c r="G4338" s="66" t="s">
        <v>5866</v>
      </c>
      <c r="H4338" s="67" t="s">
        <v>10245</v>
      </c>
      <c r="I4338" t="s">
        <v>6829</v>
      </c>
      <c r="J4338" s="66" t="s">
        <v>5845</v>
      </c>
      <c r="K4338" s="66" t="s">
        <v>94</v>
      </c>
      <c r="M4338" s="66" t="s">
        <v>95</v>
      </c>
      <c r="N4338" t="s">
        <v>6830</v>
      </c>
      <c r="O4338"/>
    </row>
    <row r="4339" spans="1:15">
      <c r="A4339">
        <v>55784230</v>
      </c>
      <c r="B4339" t="s">
        <v>6990</v>
      </c>
      <c r="C4339" t="s">
        <v>1086</v>
      </c>
      <c r="D4339" s="67" t="s">
        <v>6991</v>
      </c>
      <c r="E4339" s="66" t="s">
        <v>173</v>
      </c>
      <c r="F4339" t="s">
        <v>114</v>
      </c>
      <c r="G4339" s="66" t="s">
        <v>5866</v>
      </c>
      <c r="H4339" s="67" t="s">
        <v>10245</v>
      </c>
      <c r="I4339" t="s">
        <v>6829</v>
      </c>
      <c r="J4339" s="66" t="s">
        <v>5845</v>
      </c>
      <c r="K4339" s="66" t="s">
        <v>94</v>
      </c>
      <c r="M4339" s="66" t="s">
        <v>95</v>
      </c>
      <c r="N4339" t="s">
        <v>6830</v>
      </c>
      <c r="O4339"/>
    </row>
    <row r="4340" spans="1:15">
      <c r="A4340">
        <v>55784669</v>
      </c>
      <c r="B4340" t="s">
        <v>6992</v>
      </c>
      <c r="C4340" t="s">
        <v>6993</v>
      </c>
      <c r="D4340" s="67" t="s">
        <v>6994</v>
      </c>
      <c r="E4340" s="66" t="s">
        <v>297</v>
      </c>
      <c r="F4340" t="s">
        <v>91</v>
      </c>
      <c r="G4340" s="66" t="s">
        <v>5866</v>
      </c>
      <c r="H4340" s="67" t="s">
        <v>10339</v>
      </c>
      <c r="I4340" t="s">
        <v>6829</v>
      </c>
      <c r="J4340" s="66" t="s">
        <v>5845</v>
      </c>
      <c r="K4340" s="66" t="s">
        <v>94</v>
      </c>
      <c r="M4340" s="66" t="s">
        <v>95</v>
      </c>
      <c r="N4340" t="s">
        <v>6830</v>
      </c>
      <c r="O4340"/>
    </row>
    <row r="4341" spans="1:15">
      <c r="A4341">
        <v>55784672</v>
      </c>
      <c r="B4341" t="s">
        <v>6995</v>
      </c>
      <c r="C4341" t="s">
        <v>6996</v>
      </c>
      <c r="D4341" s="67" t="s">
        <v>6997</v>
      </c>
      <c r="E4341" s="66" t="s">
        <v>297</v>
      </c>
      <c r="F4341" t="s">
        <v>114</v>
      </c>
      <c r="G4341" s="66" t="s">
        <v>5866</v>
      </c>
      <c r="H4341" s="67" t="s">
        <v>10269</v>
      </c>
      <c r="I4341" t="s">
        <v>6829</v>
      </c>
      <c r="J4341" s="66" t="s">
        <v>5845</v>
      </c>
      <c r="K4341" s="66" t="s">
        <v>94</v>
      </c>
      <c r="M4341" s="66" t="s">
        <v>95</v>
      </c>
      <c r="N4341" t="s">
        <v>6830</v>
      </c>
      <c r="O4341"/>
    </row>
    <row r="4342" spans="1:15">
      <c r="A4342">
        <v>55784673</v>
      </c>
      <c r="B4342" t="s">
        <v>6998</v>
      </c>
      <c r="C4342" t="s">
        <v>2278</v>
      </c>
      <c r="D4342" s="67" t="s">
        <v>2055</v>
      </c>
      <c r="E4342" s="66" t="s">
        <v>420</v>
      </c>
      <c r="F4342" t="s">
        <v>114</v>
      </c>
      <c r="G4342" s="66" t="s">
        <v>5866</v>
      </c>
      <c r="H4342" s="67" t="s">
        <v>10401</v>
      </c>
      <c r="I4342" t="s">
        <v>6829</v>
      </c>
      <c r="J4342" s="66" t="s">
        <v>5845</v>
      </c>
      <c r="K4342" s="66" t="s">
        <v>94</v>
      </c>
      <c r="M4342" s="66" t="s">
        <v>95</v>
      </c>
      <c r="N4342" t="s">
        <v>6830</v>
      </c>
      <c r="O4342"/>
    </row>
    <row r="4343" spans="1:15">
      <c r="A4343">
        <v>55610145</v>
      </c>
      <c r="B4343" t="s">
        <v>6998</v>
      </c>
      <c r="C4343" t="s">
        <v>6999</v>
      </c>
      <c r="D4343" s="67" t="s">
        <v>3867</v>
      </c>
      <c r="E4343" s="66" t="s">
        <v>1001</v>
      </c>
      <c r="F4343" t="s">
        <v>91</v>
      </c>
      <c r="G4343" s="66" t="s">
        <v>5866</v>
      </c>
      <c r="H4343" s="67" t="s">
        <v>10401</v>
      </c>
      <c r="I4343" t="s">
        <v>6829</v>
      </c>
      <c r="J4343" s="66" t="s">
        <v>5845</v>
      </c>
      <c r="K4343" s="66" t="s">
        <v>94</v>
      </c>
      <c r="M4343" s="66" t="s">
        <v>95</v>
      </c>
      <c r="N4343" t="s">
        <v>6830</v>
      </c>
      <c r="O4343"/>
    </row>
    <row r="4344" spans="1:15">
      <c r="A4344">
        <v>55784675</v>
      </c>
      <c r="B4344" t="s">
        <v>206</v>
      </c>
      <c r="C4344" t="s">
        <v>143</v>
      </c>
      <c r="D4344" s="67" t="s">
        <v>7000</v>
      </c>
      <c r="E4344" s="66" t="s">
        <v>15351</v>
      </c>
      <c r="F4344" t="s">
        <v>91</v>
      </c>
      <c r="G4344" s="66" t="s">
        <v>5866</v>
      </c>
      <c r="H4344" s="67" t="s">
        <v>10339</v>
      </c>
      <c r="I4344" t="s">
        <v>6829</v>
      </c>
      <c r="J4344" s="66" t="s">
        <v>5845</v>
      </c>
      <c r="K4344" s="66" t="s">
        <v>94</v>
      </c>
      <c r="M4344" s="66" t="s">
        <v>95</v>
      </c>
      <c r="N4344" t="s">
        <v>6830</v>
      </c>
      <c r="O4344"/>
    </row>
    <row r="4345" spans="1:15">
      <c r="A4345">
        <v>55784682</v>
      </c>
      <c r="B4345" t="s">
        <v>3160</v>
      </c>
      <c r="C4345" t="s">
        <v>3810</v>
      </c>
      <c r="D4345" s="67" t="s">
        <v>7001</v>
      </c>
      <c r="E4345" s="66" t="s">
        <v>15352</v>
      </c>
      <c r="F4345" t="s">
        <v>114</v>
      </c>
      <c r="G4345" s="66" t="s">
        <v>5866</v>
      </c>
      <c r="H4345" s="67" t="s">
        <v>10339</v>
      </c>
      <c r="I4345" t="s">
        <v>6829</v>
      </c>
      <c r="J4345" s="66" t="s">
        <v>5845</v>
      </c>
      <c r="K4345" s="66" t="s">
        <v>94</v>
      </c>
      <c r="M4345" s="66" t="s">
        <v>95</v>
      </c>
      <c r="N4345" t="s">
        <v>6830</v>
      </c>
      <c r="O4345"/>
    </row>
    <row r="4346" spans="1:15">
      <c r="A4346">
        <v>55785960</v>
      </c>
      <c r="B4346" t="s">
        <v>7002</v>
      </c>
      <c r="C4346" t="s">
        <v>4183</v>
      </c>
      <c r="D4346" s="67" t="s">
        <v>7003</v>
      </c>
      <c r="E4346" s="66" t="s">
        <v>1007</v>
      </c>
      <c r="F4346" t="s">
        <v>91</v>
      </c>
      <c r="G4346" s="66" t="s">
        <v>5866</v>
      </c>
      <c r="H4346" s="67" t="s">
        <v>10712</v>
      </c>
      <c r="I4346" t="s">
        <v>6829</v>
      </c>
      <c r="J4346" s="66" t="s">
        <v>5845</v>
      </c>
      <c r="K4346" s="66" t="s">
        <v>94</v>
      </c>
      <c r="M4346" s="66" t="s">
        <v>95</v>
      </c>
      <c r="N4346" t="s">
        <v>6830</v>
      </c>
      <c r="O4346"/>
    </row>
    <row r="4347" spans="1:15">
      <c r="A4347">
        <v>55785961</v>
      </c>
      <c r="B4347" t="s">
        <v>6939</v>
      </c>
      <c r="C4347" t="s">
        <v>7004</v>
      </c>
      <c r="D4347" s="67" t="s">
        <v>7005</v>
      </c>
      <c r="E4347" s="66" t="s">
        <v>297</v>
      </c>
      <c r="F4347" t="s">
        <v>114</v>
      </c>
      <c r="G4347" s="66" t="s">
        <v>5866</v>
      </c>
      <c r="H4347" s="67" t="s">
        <v>10251</v>
      </c>
      <c r="I4347" t="s">
        <v>6829</v>
      </c>
      <c r="J4347" s="66" t="s">
        <v>5845</v>
      </c>
      <c r="K4347" s="66" t="s">
        <v>94</v>
      </c>
      <c r="M4347" s="66" t="s">
        <v>95</v>
      </c>
      <c r="N4347" t="s">
        <v>6830</v>
      </c>
      <c r="O4347"/>
    </row>
    <row r="4348" spans="1:15">
      <c r="A4348">
        <v>55786379</v>
      </c>
      <c r="B4348" t="s">
        <v>3212</v>
      </c>
      <c r="C4348" t="s">
        <v>7006</v>
      </c>
      <c r="D4348" s="67" t="s">
        <v>4245</v>
      </c>
      <c r="E4348" s="66" t="s">
        <v>297</v>
      </c>
      <c r="F4348" t="s">
        <v>114</v>
      </c>
      <c r="G4348" s="66" t="s">
        <v>5866</v>
      </c>
      <c r="H4348" s="67" t="s">
        <v>10296</v>
      </c>
      <c r="I4348" t="s">
        <v>6829</v>
      </c>
      <c r="J4348" s="66" t="s">
        <v>5845</v>
      </c>
      <c r="K4348" s="66" t="s">
        <v>94</v>
      </c>
      <c r="M4348" s="66" t="s">
        <v>95</v>
      </c>
      <c r="N4348" t="s">
        <v>6830</v>
      </c>
      <c r="O4348"/>
    </row>
    <row r="4349" spans="1:15">
      <c r="A4349">
        <v>51900</v>
      </c>
      <c r="B4349" t="s">
        <v>5110</v>
      </c>
      <c r="C4349" t="s">
        <v>4620</v>
      </c>
      <c r="D4349" s="67" t="s">
        <v>7007</v>
      </c>
      <c r="E4349" s="66" t="s">
        <v>15352</v>
      </c>
      <c r="F4349" t="s">
        <v>114</v>
      </c>
      <c r="G4349" s="66" t="s">
        <v>5866</v>
      </c>
      <c r="H4349" s="67" t="s">
        <v>10235</v>
      </c>
      <c r="I4349" t="s">
        <v>6829</v>
      </c>
      <c r="J4349" s="66" t="s">
        <v>5845</v>
      </c>
      <c r="K4349" s="66" t="s">
        <v>94</v>
      </c>
      <c r="M4349" s="66" t="s">
        <v>95</v>
      </c>
      <c r="N4349" t="s">
        <v>6830</v>
      </c>
      <c r="O4349"/>
    </row>
    <row r="4350" spans="1:15">
      <c r="A4350">
        <v>55786636</v>
      </c>
      <c r="B4350" t="s">
        <v>7008</v>
      </c>
      <c r="C4350" t="s">
        <v>7009</v>
      </c>
      <c r="D4350" s="67" t="s">
        <v>7010</v>
      </c>
      <c r="E4350" s="66" t="s">
        <v>420</v>
      </c>
      <c r="F4350" t="s">
        <v>91</v>
      </c>
      <c r="G4350" s="66" t="s">
        <v>5866</v>
      </c>
      <c r="H4350" s="67" t="s">
        <v>10251</v>
      </c>
      <c r="I4350" t="s">
        <v>6829</v>
      </c>
      <c r="J4350" s="66" t="s">
        <v>5845</v>
      </c>
      <c r="K4350" s="66" t="s">
        <v>94</v>
      </c>
      <c r="M4350" s="66" t="s">
        <v>95</v>
      </c>
      <c r="N4350" t="s">
        <v>6830</v>
      </c>
      <c r="O4350"/>
    </row>
    <row r="4351" spans="1:15">
      <c r="A4351">
        <v>55786637</v>
      </c>
      <c r="B4351" t="s">
        <v>7008</v>
      </c>
      <c r="C4351" t="s">
        <v>7011</v>
      </c>
      <c r="D4351" s="67" t="s">
        <v>7012</v>
      </c>
      <c r="E4351" s="66" t="s">
        <v>297</v>
      </c>
      <c r="F4351" t="s">
        <v>91</v>
      </c>
      <c r="G4351" s="66" t="s">
        <v>5866</v>
      </c>
      <c r="H4351" s="67" t="s">
        <v>10251</v>
      </c>
      <c r="I4351" t="s">
        <v>6829</v>
      </c>
      <c r="J4351" s="66" t="s">
        <v>5845</v>
      </c>
      <c r="K4351" s="66" t="s">
        <v>94</v>
      </c>
      <c r="M4351" s="66" t="s">
        <v>95</v>
      </c>
      <c r="N4351" t="s">
        <v>6830</v>
      </c>
      <c r="O4351"/>
    </row>
    <row r="4352" spans="1:15">
      <c r="A4352">
        <v>55788917</v>
      </c>
      <c r="B4352" t="s">
        <v>7015</v>
      </c>
      <c r="C4352" t="s">
        <v>980</v>
      </c>
      <c r="D4352" s="67" t="s">
        <v>7016</v>
      </c>
      <c r="E4352" s="66" t="s">
        <v>297</v>
      </c>
      <c r="F4352" t="s">
        <v>91</v>
      </c>
      <c r="G4352" s="66" t="s">
        <v>5866</v>
      </c>
      <c r="H4352" s="67" t="s">
        <v>10235</v>
      </c>
      <c r="I4352" t="s">
        <v>6829</v>
      </c>
      <c r="J4352" s="66" t="s">
        <v>5845</v>
      </c>
      <c r="K4352" s="66" t="s">
        <v>94</v>
      </c>
      <c r="M4352" s="66" t="s">
        <v>95</v>
      </c>
      <c r="N4352" t="s">
        <v>6830</v>
      </c>
      <c r="O4352"/>
    </row>
    <row r="4353" spans="1:15">
      <c r="A4353">
        <v>55788918</v>
      </c>
      <c r="B4353" t="s">
        <v>7015</v>
      </c>
      <c r="C4353" t="s">
        <v>7017</v>
      </c>
      <c r="D4353" s="67" t="s">
        <v>7018</v>
      </c>
      <c r="E4353" s="66" t="s">
        <v>420</v>
      </c>
      <c r="F4353" t="s">
        <v>91</v>
      </c>
      <c r="G4353" s="66" t="s">
        <v>5866</v>
      </c>
      <c r="H4353" s="67" t="s">
        <v>10235</v>
      </c>
      <c r="I4353" t="s">
        <v>6829</v>
      </c>
      <c r="J4353" s="66" t="s">
        <v>5845</v>
      </c>
      <c r="K4353" s="66" t="s">
        <v>94</v>
      </c>
      <c r="M4353" s="66" t="s">
        <v>95</v>
      </c>
      <c r="N4353" t="s">
        <v>6830</v>
      </c>
      <c r="O4353"/>
    </row>
    <row r="4354" spans="1:15">
      <c r="A4354">
        <v>55788919</v>
      </c>
      <c r="B4354" t="s">
        <v>661</v>
      </c>
      <c r="C4354" t="s">
        <v>2452</v>
      </c>
      <c r="D4354" s="67" t="s">
        <v>7019</v>
      </c>
      <c r="E4354" s="66" t="s">
        <v>1007</v>
      </c>
      <c r="F4354" t="s">
        <v>91</v>
      </c>
      <c r="G4354" s="66" t="s">
        <v>5866</v>
      </c>
      <c r="H4354" s="67" t="s">
        <v>10296</v>
      </c>
      <c r="I4354" t="s">
        <v>6829</v>
      </c>
      <c r="J4354" s="66" t="s">
        <v>5845</v>
      </c>
      <c r="K4354" s="66" t="s">
        <v>94</v>
      </c>
      <c r="M4354" s="66" t="s">
        <v>95</v>
      </c>
      <c r="N4354" t="s">
        <v>6830</v>
      </c>
      <c r="O4354"/>
    </row>
    <row r="4355" spans="1:15">
      <c r="A4355">
        <v>55791984</v>
      </c>
      <c r="B4355" t="s">
        <v>7021</v>
      </c>
      <c r="C4355" t="s">
        <v>7022</v>
      </c>
      <c r="D4355" s="67" t="s">
        <v>7023</v>
      </c>
      <c r="F4355" t="s">
        <v>91</v>
      </c>
      <c r="G4355" s="66" t="s">
        <v>5866</v>
      </c>
      <c r="H4355" s="67" t="s">
        <v>10302</v>
      </c>
      <c r="I4355" t="s">
        <v>6829</v>
      </c>
      <c r="J4355" s="66" t="s">
        <v>5845</v>
      </c>
      <c r="K4355" s="66" t="s">
        <v>94</v>
      </c>
      <c r="M4355" s="66" t="s">
        <v>95</v>
      </c>
      <c r="N4355" t="s">
        <v>6830</v>
      </c>
      <c r="O4355"/>
    </row>
    <row r="4356" spans="1:15">
      <c r="A4356">
        <v>55791985</v>
      </c>
      <c r="B4356" t="s">
        <v>410</v>
      </c>
      <c r="C4356" t="s">
        <v>1536</v>
      </c>
      <c r="D4356" s="67" t="s">
        <v>7024</v>
      </c>
      <c r="E4356" s="66" t="s">
        <v>15351</v>
      </c>
      <c r="F4356" t="s">
        <v>114</v>
      </c>
      <c r="G4356" s="66" t="s">
        <v>5866</v>
      </c>
      <c r="H4356" s="67" t="s">
        <v>10330</v>
      </c>
      <c r="I4356" t="s">
        <v>6829</v>
      </c>
      <c r="J4356" s="66" t="s">
        <v>5845</v>
      </c>
      <c r="K4356" s="66" t="s">
        <v>94</v>
      </c>
      <c r="M4356" s="66" t="s">
        <v>95</v>
      </c>
      <c r="N4356" t="s">
        <v>6830</v>
      </c>
      <c r="O4356"/>
    </row>
    <row r="4357" spans="1:15">
      <c r="A4357">
        <v>55795440</v>
      </c>
      <c r="B4357" t="s">
        <v>7025</v>
      </c>
      <c r="C4357" t="s">
        <v>5840</v>
      </c>
      <c r="D4357" s="67" t="s">
        <v>450</v>
      </c>
      <c r="E4357" s="66" t="s">
        <v>15351</v>
      </c>
      <c r="F4357" t="s">
        <v>114</v>
      </c>
      <c r="G4357" s="66" t="s">
        <v>5866</v>
      </c>
      <c r="H4357" s="67" t="s">
        <v>10269</v>
      </c>
      <c r="I4357" t="s">
        <v>6829</v>
      </c>
      <c r="J4357" s="66" t="s">
        <v>5845</v>
      </c>
      <c r="K4357" s="66" t="s">
        <v>94</v>
      </c>
      <c r="M4357" s="66" t="s">
        <v>95</v>
      </c>
      <c r="N4357" t="s">
        <v>6830</v>
      </c>
      <c r="O4357"/>
    </row>
    <row r="4358" spans="1:15">
      <c r="A4358">
        <v>55796340</v>
      </c>
      <c r="B4358" t="s">
        <v>7026</v>
      </c>
      <c r="C4358" t="s">
        <v>6972</v>
      </c>
      <c r="D4358" s="67" t="s">
        <v>7027</v>
      </c>
      <c r="F4358" t="s">
        <v>91</v>
      </c>
      <c r="G4358" s="66" t="s">
        <v>5866</v>
      </c>
      <c r="H4358" s="67" t="s">
        <v>10324</v>
      </c>
      <c r="I4358" t="s">
        <v>6829</v>
      </c>
      <c r="J4358" s="66" t="s">
        <v>5845</v>
      </c>
      <c r="K4358" s="66" t="s">
        <v>94</v>
      </c>
      <c r="M4358" s="66" t="s">
        <v>95</v>
      </c>
      <c r="N4358" t="s">
        <v>6830</v>
      </c>
      <c r="O4358"/>
    </row>
    <row r="4359" spans="1:15">
      <c r="A4359">
        <v>55764422</v>
      </c>
      <c r="B4359" t="s">
        <v>5896</v>
      </c>
      <c r="C4359" t="s">
        <v>1990</v>
      </c>
      <c r="D4359" s="67" t="s">
        <v>6308</v>
      </c>
      <c r="E4359" s="66" t="s">
        <v>266</v>
      </c>
      <c r="F4359" t="s">
        <v>91</v>
      </c>
      <c r="G4359" s="66" t="s">
        <v>5866</v>
      </c>
      <c r="H4359" s="67" t="s">
        <v>10235</v>
      </c>
      <c r="I4359" t="s">
        <v>6309</v>
      </c>
      <c r="J4359" s="66" t="s">
        <v>5845</v>
      </c>
      <c r="K4359" s="66" t="s">
        <v>94</v>
      </c>
      <c r="M4359" s="66" t="s">
        <v>95</v>
      </c>
      <c r="N4359" t="s">
        <v>11069</v>
      </c>
      <c r="O4359"/>
    </row>
    <row r="4360" spans="1:15">
      <c r="A4360">
        <v>96986</v>
      </c>
      <c r="B4360" t="s">
        <v>1074</v>
      </c>
      <c r="C4360" t="s">
        <v>351</v>
      </c>
      <c r="D4360" s="67" t="s">
        <v>16203</v>
      </c>
      <c r="E4360" s="66" t="s">
        <v>15351</v>
      </c>
      <c r="F4360" t="s">
        <v>91</v>
      </c>
      <c r="G4360" s="66" t="s">
        <v>5866</v>
      </c>
      <c r="H4360" s="67" t="s">
        <v>15978</v>
      </c>
      <c r="I4360" t="s">
        <v>6309</v>
      </c>
      <c r="J4360" s="66" t="s">
        <v>5845</v>
      </c>
      <c r="K4360" s="66" t="s">
        <v>94</v>
      </c>
      <c r="M4360" s="66" t="s">
        <v>95</v>
      </c>
      <c r="N4360" t="s">
        <v>11069</v>
      </c>
      <c r="O4360"/>
    </row>
    <row r="4361" spans="1:15">
      <c r="A4361">
        <v>96997</v>
      </c>
      <c r="B4361" t="s">
        <v>6311</v>
      </c>
      <c r="C4361" t="s">
        <v>847</v>
      </c>
      <c r="D4361" s="67" t="s">
        <v>6312</v>
      </c>
      <c r="E4361" s="66" t="s">
        <v>15351</v>
      </c>
      <c r="F4361" t="s">
        <v>91</v>
      </c>
      <c r="G4361" s="66" t="s">
        <v>5866</v>
      </c>
      <c r="H4361" s="67" t="s">
        <v>10262</v>
      </c>
      <c r="I4361" t="s">
        <v>6309</v>
      </c>
      <c r="J4361" s="66" t="s">
        <v>5845</v>
      </c>
      <c r="K4361" s="66" t="s">
        <v>94</v>
      </c>
      <c r="M4361" s="66" t="s">
        <v>95</v>
      </c>
      <c r="N4361" t="s">
        <v>11069</v>
      </c>
      <c r="O4361"/>
    </row>
    <row r="4362" spans="1:15">
      <c r="A4362">
        <v>464791</v>
      </c>
      <c r="B4362" t="s">
        <v>11070</v>
      </c>
      <c r="C4362" t="s">
        <v>429</v>
      </c>
      <c r="D4362" s="67" t="s">
        <v>11071</v>
      </c>
      <c r="E4362" s="66" t="s">
        <v>15351</v>
      </c>
      <c r="F4362" t="s">
        <v>114</v>
      </c>
      <c r="G4362" s="66" t="s">
        <v>5866</v>
      </c>
      <c r="H4362" s="67" t="s">
        <v>10235</v>
      </c>
      <c r="I4362" t="s">
        <v>6309</v>
      </c>
      <c r="J4362" s="66" t="s">
        <v>5845</v>
      </c>
      <c r="K4362" s="66" t="s">
        <v>94</v>
      </c>
      <c r="M4362" s="66" t="s">
        <v>95</v>
      </c>
      <c r="N4362" t="s">
        <v>11069</v>
      </c>
      <c r="O4362"/>
    </row>
    <row r="4363" spans="1:15">
      <c r="A4363">
        <v>506575</v>
      </c>
      <c r="B4363" t="s">
        <v>6313</v>
      </c>
      <c r="C4363" t="s">
        <v>216</v>
      </c>
      <c r="D4363" s="67" t="s">
        <v>6321</v>
      </c>
      <c r="E4363" s="66" t="s">
        <v>15351</v>
      </c>
      <c r="F4363" t="s">
        <v>114</v>
      </c>
      <c r="G4363" s="66" t="s">
        <v>5866</v>
      </c>
      <c r="H4363" s="67" t="s">
        <v>10235</v>
      </c>
      <c r="I4363" t="s">
        <v>6309</v>
      </c>
      <c r="J4363" s="66" t="s">
        <v>5845</v>
      </c>
      <c r="K4363" s="66" t="s">
        <v>94</v>
      </c>
      <c r="M4363" s="66" t="s">
        <v>95</v>
      </c>
      <c r="N4363" t="s">
        <v>11069</v>
      </c>
      <c r="O4363"/>
    </row>
    <row r="4364" spans="1:15">
      <c r="A4364">
        <v>506578</v>
      </c>
      <c r="B4364" t="s">
        <v>16204</v>
      </c>
      <c r="C4364" t="s">
        <v>566</v>
      </c>
      <c r="D4364" s="67" t="s">
        <v>16205</v>
      </c>
      <c r="E4364" s="66" t="s">
        <v>15351</v>
      </c>
      <c r="F4364" t="s">
        <v>114</v>
      </c>
      <c r="G4364" s="66" t="s">
        <v>5866</v>
      </c>
      <c r="H4364" s="67" t="s">
        <v>15978</v>
      </c>
      <c r="I4364" t="s">
        <v>6309</v>
      </c>
      <c r="J4364" s="66" t="s">
        <v>5845</v>
      </c>
      <c r="K4364" s="66" t="s">
        <v>94</v>
      </c>
      <c r="M4364" s="66" t="s">
        <v>95</v>
      </c>
      <c r="N4364" t="s">
        <v>11069</v>
      </c>
      <c r="O4364"/>
    </row>
    <row r="4365" spans="1:15">
      <c r="A4365">
        <v>516865</v>
      </c>
      <c r="B4365" t="s">
        <v>5912</v>
      </c>
      <c r="C4365" t="s">
        <v>110</v>
      </c>
      <c r="D4365" s="67" t="s">
        <v>6322</v>
      </c>
      <c r="E4365" s="66" t="s">
        <v>15351</v>
      </c>
      <c r="F4365" t="s">
        <v>91</v>
      </c>
      <c r="G4365" s="66" t="s">
        <v>5866</v>
      </c>
      <c r="H4365" s="67" t="s">
        <v>10262</v>
      </c>
      <c r="I4365" t="s">
        <v>6309</v>
      </c>
      <c r="J4365" s="66" t="s">
        <v>5845</v>
      </c>
      <c r="K4365" s="66" t="s">
        <v>94</v>
      </c>
      <c r="M4365" s="66" t="s">
        <v>95</v>
      </c>
      <c r="N4365" t="s">
        <v>11069</v>
      </c>
      <c r="O4365"/>
    </row>
    <row r="4366" spans="1:15">
      <c r="A4366">
        <v>522339</v>
      </c>
      <c r="B4366" t="s">
        <v>6311</v>
      </c>
      <c r="C4366" t="s">
        <v>1734</v>
      </c>
      <c r="D4366" s="67" t="s">
        <v>11072</v>
      </c>
      <c r="E4366" s="66" t="s">
        <v>15351</v>
      </c>
      <c r="F4366" t="s">
        <v>91</v>
      </c>
      <c r="G4366" s="66" t="s">
        <v>5866</v>
      </c>
      <c r="H4366" s="67" t="s">
        <v>10235</v>
      </c>
      <c r="I4366" t="s">
        <v>6309</v>
      </c>
      <c r="J4366" s="66" t="s">
        <v>5845</v>
      </c>
      <c r="K4366" s="66" t="s">
        <v>94</v>
      </c>
      <c r="M4366" s="66" t="s">
        <v>95</v>
      </c>
      <c r="N4366" t="s">
        <v>11069</v>
      </c>
      <c r="O4366"/>
    </row>
    <row r="4367" spans="1:15">
      <c r="A4367">
        <v>527045</v>
      </c>
      <c r="B4367" t="s">
        <v>11073</v>
      </c>
      <c r="C4367" t="s">
        <v>11074</v>
      </c>
      <c r="D4367" s="67" t="s">
        <v>11075</v>
      </c>
      <c r="E4367" s="66" t="s">
        <v>15351</v>
      </c>
      <c r="F4367" t="s">
        <v>114</v>
      </c>
      <c r="G4367" s="66" t="s">
        <v>5866</v>
      </c>
      <c r="H4367" s="67" t="s">
        <v>10235</v>
      </c>
      <c r="I4367" t="s">
        <v>6309</v>
      </c>
      <c r="J4367" s="66" t="s">
        <v>5845</v>
      </c>
      <c r="K4367" s="66" t="s">
        <v>94</v>
      </c>
      <c r="M4367" s="66" t="s">
        <v>95</v>
      </c>
      <c r="N4367" t="s">
        <v>11069</v>
      </c>
      <c r="O4367"/>
    </row>
    <row r="4368" spans="1:15">
      <c r="A4368">
        <v>541373</v>
      </c>
      <c r="B4368" t="s">
        <v>6324</v>
      </c>
      <c r="C4368" t="s">
        <v>153</v>
      </c>
      <c r="D4368" s="67" t="s">
        <v>6325</v>
      </c>
      <c r="E4368" s="66" t="s">
        <v>15351</v>
      </c>
      <c r="F4368" t="s">
        <v>91</v>
      </c>
      <c r="G4368" s="66" t="s">
        <v>5866</v>
      </c>
      <c r="H4368" s="67" t="s">
        <v>10262</v>
      </c>
      <c r="I4368" t="s">
        <v>6309</v>
      </c>
      <c r="J4368" s="66" t="s">
        <v>5845</v>
      </c>
      <c r="K4368" s="66" t="s">
        <v>94</v>
      </c>
      <c r="M4368" s="66" t="s">
        <v>95</v>
      </c>
      <c r="N4368" t="s">
        <v>11069</v>
      </c>
      <c r="O4368"/>
    </row>
    <row r="4369" spans="1:15">
      <c r="A4369">
        <v>55477666</v>
      </c>
      <c r="B4369" t="s">
        <v>6326</v>
      </c>
      <c r="C4369" t="s">
        <v>106</v>
      </c>
      <c r="D4369" s="67" t="s">
        <v>6327</v>
      </c>
      <c r="E4369" s="66" t="s">
        <v>15351</v>
      </c>
      <c r="F4369" t="s">
        <v>91</v>
      </c>
      <c r="G4369" s="66" t="s">
        <v>5866</v>
      </c>
      <c r="H4369" s="67" t="s">
        <v>10262</v>
      </c>
      <c r="I4369" t="s">
        <v>6309</v>
      </c>
      <c r="J4369" s="66" t="s">
        <v>5845</v>
      </c>
      <c r="K4369" s="66" t="s">
        <v>94</v>
      </c>
      <c r="M4369" s="66" t="s">
        <v>95</v>
      </c>
      <c r="N4369" t="s">
        <v>11069</v>
      </c>
      <c r="O4369"/>
    </row>
    <row r="4370" spans="1:15">
      <c r="A4370">
        <v>55484057</v>
      </c>
      <c r="B4370" t="s">
        <v>9295</v>
      </c>
      <c r="C4370" t="s">
        <v>646</v>
      </c>
      <c r="D4370" s="67" t="s">
        <v>11076</v>
      </c>
      <c r="E4370" s="66" t="s">
        <v>15351</v>
      </c>
      <c r="F4370" t="s">
        <v>114</v>
      </c>
      <c r="G4370" s="66" t="s">
        <v>5866</v>
      </c>
      <c r="H4370" s="67" t="s">
        <v>10296</v>
      </c>
      <c r="I4370" t="s">
        <v>6309</v>
      </c>
      <c r="J4370" s="66" t="s">
        <v>5845</v>
      </c>
      <c r="K4370" s="66" t="s">
        <v>94</v>
      </c>
      <c r="M4370" s="66" t="s">
        <v>95</v>
      </c>
      <c r="N4370" t="s">
        <v>11069</v>
      </c>
      <c r="O4370"/>
    </row>
    <row r="4371" spans="1:15">
      <c r="A4371">
        <v>55486437</v>
      </c>
      <c r="B4371" t="s">
        <v>11077</v>
      </c>
      <c r="C4371" t="s">
        <v>1276</v>
      </c>
      <c r="D4371" s="67" t="s">
        <v>11078</v>
      </c>
      <c r="E4371" s="66" t="s">
        <v>15351</v>
      </c>
      <c r="F4371" t="s">
        <v>114</v>
      </c>
      <c r="G4371" s="66" t="s">
        <v>5866</v>
      </c>
      <c r="H4371" s="67" t="s">
        <v>10235</v>
      </c>
      <c r="I4371" t="s">
        <v>6309</v>
      </c>
      <c r="J4371" s="66" t="s">
        <v>5845</v>
      </c>
      <c r="K4371" s="66" t="s">
        <v>94</v>
      </c>
      <c r="M4371" s="66" t="s">
        <v>95</v>
      </c>
      <c r="N4371" t="s">
        <v>11069</v>
      </c>
      <c r="O4371"/>
    </row>
    <row r="4372" spans="1:15">
      <c r="A4372">
        <v>55486439</v>
      </c>
      <c r="B4372" t="s">
        <v>11079</v>
      </c>
      <c r="C4372" t="s">
        <v>299</v>
      </c>
      <c r="D4372" s="67" t="s">
        <v>11080</v>
      </c>
      <c r="E4372" s="66" t="s">
        <v>15351</v>
      </c>
      <c r="F4372" t="s">
        <v>114</v>
      </c>
      <c r="G4372" s="66" t="s">
        <v>5866</v>
      </c>
      <c r="H4372" s="67" t="s">
        <v>10235</v>
      </c>
      <c r="I4372" t="s">
        <v>6309</v>
      </c>
      <c r="J4372" s="66" t="s">
        <v>5845</v>
      </c>
      <c r="K4372" s="66" t="s">
        <v>94</v>
      </c>
      <c r="M4372" s="66" t="s">
        <v>95</v>
      </c>
      <c r="N4372" t="s">
        <v>11069</v>
      </c>
      <c r="O4372"/>
    </row>
    <row r="4373" spans="1:15">
      <c r="A4373">
        <v>55486440</v>
      </c>
      <c r="B4373" t="s">
        <v>11079</v>
      </c>
      <c r="C4373" t="s">
        <v>97</v>
      </c>
      <c r="D4373" s="67" t="s">
        <v>444</v>
      </c>
      <c r="E4373" s="66" t="s">
        <v>15351</v>
      </c>
      <c r="F4373" t="s">
        <v>91</v>
      </c>
      <c r="G4373" s="66" t="s">
        <v>5866</v>
      </c>
      <c r="H4373" s="67" t="s">
        <v>10235</v>
      </c>
      <c r="I4373" t="s">
        <v>6309</v>
      </c>
      <c r="J4373" s="66" t="s">
        <v>5845</v>
      </c>
      <c r="K4373" s="66" t="s">
        <v>94</v>
      </c>
      <c r="M4373" s="66" t="s">
        <v>95</v>
      </c>
      <c r="N4373" t="s">
        <v>11069</v>
      </c>
      <c r="O4373"/>
    </row>
    <row r="4374" spans="1:15">
      <c r="A4374">
        <v>55490690</v>
      </c>
      <c r="B4374" t="s">
        <v>11081</v>
      </c>
      <c r="C4374" t="s">
        <v>3810</v>
      </c>
      <c r="D4374" s="67" t="s">
        <v>11082</v>
      </c>
      <c r="E4374" s="66" t="s">
        <v>15351</v>
      </c>
      <c r="F4374" t="s">
        <v>114</v>
      </c>
      <c r="G4374" s="66" t="s">
        <v>5866</v>
      </c>
      <c r="H4374" s="67" t="s">
        <v>10199</v>
      </c>
      <c r="I4374" t="s">
        <v>6309</v>
      </c>
      <c r="J4374" s="66" t="s">
        <v>5845</v>
      </c>
      <c r="K4374" s="66" t="s">
        <v>94</v>
      </c>
      <c r="M4374" s="66" t="s">
        <v>95</v>
      </c>
      <c r="N4374" t="s">
        <v>11069</v>
      </c>
      <c r="O4374"/>
    </row>
    <row r="4375" spans="1:15">
      <c r="A4375">
        <v>55496121</v>
      </c>
      <c r="B4375" t="s">
        <v>5800</v>
      </c>
      <c r="C4375" t="s">
        <v>553</v>
      </c>
      <c r="D4375" s="67" t="s">
        <v>6329</v>
      </c>
      <c r="E4375" s="66" t="s">
        <v>15351</v>
      </c>
      <c r="F4375" t="s">
        <v>91</v>
      </c>
      <c r="G4375" s="66" t="s">
        <v>5866</v>
      </c>
      <c r="H4375" s="67" t="s">
        <v>10262</v>
      </c>
      <c r="I4375" t="s">
        <v>6309</v>
      </c>
      <c r="J4375" s="66" t="s">
        <v>5845</v>
      </c>
      <c r="K4375" s="66" t="s">
        <v>94</v>
      </c>
      <c r="M4375" s="66" t="s">
        <v>95</v>
      </c>
      <c r="N4375" t="s">
        <v>11069</v>
      </c>
      <c r="O4375"/>
    </row>
    <row r="4376" spans="1:15">
      <c r="A4376">
        <v>55508203</v>
      </c>
      <c r="B4376" t="s">
        <v>6333</v>
      </c>
      <c r="C4376" t="s">
        <v>143</v>
      </c>
      <c r="D4376" s="67" t="s">
        <v>6334</v>
      </c>
      <c r="E4376" s="66" t="s">
        <v>15351</v>
      </c>
      <c r="F4376" t="s">
        <v>91</v>
      </c>
      <c r="G4376" s="66" t="s">
        <v>5866</v>
      </c>
      <c r="H4376" s="67" t="s">
        <v>10262</v>
      </c>
      <c r="I4376" t="s">
        <v>6309</v>
      </c>
      <c r="J4376" s="66" t="s">
        <v>5845</v>
      </c>
      <c r="K4376" s="66" t="s">
        <v>94</v>
      </c>
      <c r="M4376" s="66" t="s">
        <v>95</v>
      </c>
      <c r="N4376" t="s">
        <v>11069</v>
      </c>
      <c r="O4376"/>
    </row>
    <row r="4377" spans="1:15">
      <c r="A4377">
        <v>55518544</v>
      </c>
      <c r="B4377" t="s">
        <v>6335</v>
      </c>
      <c r="C4377" t="s">
        <v>361</v>
      </c>
      <c r="D4377" s="67" t="s">
        <v>6336</v>
      </c>
      <c r="E4377" s="66" t="s">
        <v>15351</v>
      </c>
      <c r="F4377" t="s">
        <v>91</v>
      </c>
      <c r="G4377" s="66" t="s">
        <v>5866</v>
      </c>
      <c r="H4377" s="67" t="s">
        <v>10262</v>
      </c>
      <c r="I4377" t="s">
        <v>6309</v>
      </c>
      <c r="J4377" s="66" t="s">
        <v>5845</v>
      </c>
      <c r="K4377" s="66" t="s">
        <v>94</v>
      </c>
      <c r="M4377" s="66" t="s">
        <v>95</v>
      </c>
      <c r="N4377" t="s">
        <v>11069</v>
      </c>
      <c r="O4377"/>
    </row>
    <row r="4378" spans="1:15">
      <c r="A4378">
        <v>55518851</v>
      </c>
      <c r="B4378" t="s">
        <v>11083</v>
      </c>
      <c r="C4378" t="s">
        <v>8911</v>
      </c>
      <c r="D4378" s="67" t="s">
        <v>5621</v>
      </c>
      <c r="E4378" s="66" t="s">
        <v>15351</v>
      </c>
      <c r="F4378" t="s">
        <v>114</v>
      </c>
      <c r="G4378" s="66" t="s">
        <v>5866</v>
      </c>
      <c r="H4378" s="67" t="s">
        <v>10246</v>
      </c>
      <c r="I4378" t="s">
        <v>6309</v>
      </c>
      <c r="J4378" s="66" t="s">
        <v>5845</v>
      </c>
      <c r="K4378" s="66" t="s">
        <v>94</v>
      </c>
      <c r="M4378" s="66" t="s">
        <v>95</v>
      </c>
      <c r="N4378" t="s">
        <v>11069</v>
      </c>
      <c r="O4378"/>
    </row>
    <row r="4379" spans="1:15">
      <c r="A4379">
        <v>55526910</v>
      </c>
      <c r="B4379" t="s">
        <v>6341</v>
      </c>
      <c r="C4379" t="s">
        <v>221</v>
      </c>
      <c r="D4379" s="67" t="s">
        <v>6342</v>
      </c>
      <c r="E4379" s="66" t="s">
        <v>15351</v>
      </c>
      <c r="F4379" t="s">
        <v>114</v>
      </c>
      <c r="G4379" s="66" t="s">
        <v>5866</v>
      </c>
      <c r="H4379" s="67" t="s">
        <v>10262</v>
      </c>
      <c r="I4379" t="s">
        <v>6309</v>
      </c>
      <c r="J4379" s="66" t="s">
        <v>5845</v>
      </c>
      <c r="K4379" s="66" t="s">
        <v>94</v>
      </c>
      <c r="M4379" s="66" t="s">
        <v>95</v>
      </c>
      <c r="N4379" t="s">
        <v>11069</v>
      </c>
      <c r="O4379"/>
    </row>
    <row r="4380" spans="1:15">
      <c r="A4380">
        <v>55526986</v>
      </c>
      <c r="B4380" t="s">
        <v>11084</v>
      </c>
      <c r="C4380" t="s">
        <v>11085</v>
      </c>
      <c r="D4380" s="67" t="s">
        <v>11086</v>
      </c>
      <c r="E4380" s="66" t="s">
        <v>15351</v>
      </c>
      <c r="F4380" t="s">
        <v>91</v>
      </c>
      <c r="G4380" s="66" t="s">
        <v>5866</v>
      </c>
      <c r="H4380" s="67" t="s">
        <v>10204</v>
      </c>
      <c r="I4380" t="s">
        <v>6309</v>
      </c>
      <c r="J4380" s="66" t="s">
        <v>5845</v>
      </c>
      <c r="K4380" s="66" t="s">
        <v>94</v>
      </c>
      <c r="M4380" s="66" t="s">
        <v>95</v>
      </c>
      <c r="N4380" t="s">
        <v>11069</v>
      </c>
      <c r="O4380"/>
    </row>
    <row r="4381" spans="1:15">
      <c r="A4381">
        <v>55531717</v>
      </c>
      <c r="B4381" t="s">
        <v>208</v>
      </c>
      <c r="C4381" t="s">
        <v>3149</v>
      </c>
      <c r="D4381" s="67" t="s">
        <v>10067</v>
      </c>
      <c r="E4381" s="66" t="s">
        <v>15351</v>
      </c>
      <c r="F4381" t="s">
        <v>114</v>
      </c>
      <c r="G4381" s="66" t="s">
        <v>5866</v>
      </c>
      <c r="H4381" s="67" t="s">
        <v>10235</v>
      </c>
      <c r="I4381" t="s">
        <v>6309</v>
      </c>
      <c r="J4381" s="66" t="s">
        <v>5845</v>
      </c>
      <c r="K4381" s="66" t="s">
        <v>94</v>
      </c>
      <c r="M4381" s="66" t="s">
        <v>95</v>
      </c>
      <c r="N4381" t="s">
        <v>11069</v>
      </c>
      <c r="O4381"/>
    </row>
    <row r="4382" spans="1:15">
      <c r="A4382">
        <v>55531748</v>
      </c>
      <c r="B4382" t="s">
        <v>9585</v>
      </c>
      <c r="C4382" t="s">
        <v>1470</v>
      </c>
      <c r="D4382" s="67" t="s">
        <v>7921</v>
      </c>
      <c r="E4382" s="66" t="s">
        <v>15351</v>
      </c>
      <c r="F4382" t="s">
        <v>114</v>
      </c>
      <c r="G4382" s="66" t="s">
        <v>5866</v>
      </c>
      <c r="H4382" s="67" t="s">
        <v>10235</v>
      </c>
      <c r="I4382" t="s">
        <v>6309</v>
      </c>
      <c r="J4382" s="66" t="s">
        <v>5845</v>
      </c>
      <c r="K4382" s="66" t="s">
        <v>94</v>
      </c>
      <c r="M4382" s="66" t="s">
        <v>95</v>
      </c>
      <c r="N4382" t="s">
        <v>11069</v>
      </c>
      <c r="O4382"/>
    </row>
    <row r="4383" spans="1:15">
      <c r="A4383">
        <v>55531754</v>
      </c>
      <c r="B4383" t="s">
        <v>11087</v>
      </c>
      <c r="C4383" t="s">
        <v>5203</v>
      </c>
      <c r="D4383" s="67" t="s">
        <v>11088</v>
      </c>
      <c r="E4383" s="66" t="s">
        <v>15351</v>
      </c>
      <c r="F4383" t="s">
        <v>114</v>
      </c>
      <c r="G4383" s="66" t="s">
        <v>5866</v>
      </c>
      <c r="H4383" s="67" t="s">
        <v>10235</v>
      </c>
      <c r="I4383" t="s">
        <v>6309</v>
      </c>
      <c r="J4383" s="66" t="s">
        <v>5845</v>
      </c>
      <c r="K4383" s="66" t="s">
        <v>94</v>
      </c>
      <c r="M4383" s="66" t="s">
        <v>95</v>
      </c>
      <c r="N4383" t="s">
        <v>11069</v>
      </c>
      <c r="O4383"/>
    </row>
    <row r="4384" spans="1:15">
      <c r="A4384">
        <v>55531761</v>
      </c>
      <c r="B4384" t="s">
        <v>6333</v>
      </c>
      <c r="C4384" t="s">
        <v>129</v>
      </c>
      <c r="D4384" s="67" t="s">
        <v>3533</v>
      </c>
      <c r="E4384" s="66" t="s">
        <v>15351</v>
      </c>
      <c r="F4384" t="s">
        <v>91</v>
      </c>
      <c r="G4384" s="66" t="s">
        <v>5866</v>
      </c>
      <c r="H4384" s="67" t="s">
        <v>10235</v>
      </c>
      <c r="I4384" t="s">
        <v>6309</v>
      </c>
      <c r="J4384" s="66" t="s">
        <v>5845</v>
      </c>
      <c r="K4384" s="66" t="s">
        <v>94</v>
      </c>
      <c r="M4384" s="66" t="s">
        <v>95</v>
      </c>
      <c r="N4384" t="s">
        <v>11069</v>
      </c>
      <c r="O4384"/>
    </row>
    <row r="4385" spans="1:15">
      <c r="A4385">
        <v>55550260</v>
      </c>
      <c r="B4385" t="s">
        <v>6358</v>
      </c>
      <c r="C4385" t="s">
        <v>518</v>
      </c>
      <c r="D4385" s="67" t="s">
        <v>9361</v>
      </c>
      <c r="E4385" s="66" t="s">
        <v>15351</v>
      </c>
      <c r="F4385" t="s">
        <v>114</v>
      </c>
      <c r="G4385" s="66" t="s">
        <v>5866</v>
      </c>
      <c r="H4385" s="67" t="s">
        <v>10235</v>
      </c>
      <c r="I4385" t="s">
        <v>6309</v>
      </c>
      <c r="J4385" s="66" t="s">
        <v>5845</v>
      </c>
      <c r="K4385" s="66" t="s">
        <v>94</v>
      </c>
      <c r="M4385" s="66" t="s">
        <v>95</v>
      </c>
      <c r="N4385" t="s">
        <v>11069</v>
      </c>
      <c r="O4385"/>
    </row>
    <row r="4386" spans="1:15">
      <c r="A4386">
        <v>55550261</v>
      </c>
      <c r="B4386" t="s">
        <v>435</v>
      </c>
      <c r="C4386" t="s">
        <v>259</v>
      </c>
      <c r="D4386" s="67" t="s">
        <v>11089</v>
      </c>
      <c r="E4386" s="66" t="s">
        <v>15351</v>
      </c>
      <c r="F4386" t="s">
        <v>114</v>
      </c>
      <c r="G4386" s="66" t="s">
        <v>5866</v>
      </c>
      <c r="H4386" s="67" t="s">
        <v>10235</v>
      </c>
      <c r="I4386" t="s">
        <v>6309</v>
      </c>
      <c r="J4386" s="66" t="s">
        <v>5845</v>
      </c>
      <c r="K4386" s="66" t="s">
        <v>94</v>
      </c>
      <c r="M4386" s="66" t="s">
        <v>95</v>
      </c>
      <c r="N4386" t="s">
        <v>11069</v>
      </c>
      <c r="O4386"/>
    </row>
    <row r="4387" spans="1:15">
      <c r="A4387">
        <v>55563955</v>
      </c>
      <c r="B4387" t="s">
        <v>435</v>
      </c>
      <c r="C4387" t="s">
        <v>4155</v>
      </c>
      <c r="D4387" s="67" t="s">
        <v>6346</v>
      </c>
      <c r="E4387" s="66" t="s">
        <v>15351</v>
      </c>
      <c r="F4387" t="s">
        <v>91</v>
      </c>
      <c r="G4387" s="66" t="s">
        <v>5866</v>
      </c>
      <c r="H4387" s="67" t="s">
        <v>10262</v>
      </c>
      <c r="I4387" t="s">
        <v>6309</v>
      </c>
      <c r="J4387" s="66" t="s">
        <v>5845</v>
      </c>
      <c r="K4387" s="66" t="s">
        <v>94</v>
      </c>
      <c r="M4387" s="66" t="s">
        <v>95</v>
      </c>
      <c r="N4387" t="s">
        <v>11069</v>
      </c>
      <c r="O4387"/>
    </row>
    <row r="4388" spans="1:15">
      <c r="A4388">
        <v>55565051</v>
      </c>
      <c r="B4388" t="s">
        <v>5896</v>
      </c>
      <c r="C4388" t="s">
        <v>135</v>
      </c>
      <c r="D4388" s="67" t="s">
        <v>6347</v>
      </c>
      <c r="E4388" s="66" t="s">
        <v>15352</v>
      </c>
      <c r="F4388" t="s">
        <v>91</v>
      </c>
      <c r="G4388" s="66" t="s">
        <v>5866</v>
      </c>
      <c r="H4388" s="67" t="s">
        <v>10262</v>
      </c>
      <c r="I4388" t="s">
        <v>6309</v>
      </c>
      <c r="J4388" s="66" t="s">
        <v>5845</v>
      </c>
      <c r="K4388" s="66" t="s">
        <v>94</v>
      </c>
      <c r="M4388" s="66" t="s">
        <v>95</v>
      </c>
      <c r="N4388" t="s">
        <v>11069</v>
      </c>
      <c r="O4388"/>
    </row>
    <row r="4389" spans="1:15">
      <c r="A4389">
        <v>55580961</v>
      </c>
      <c r="B4389" t="s">
        <v>11090</v>
      </c>
      <c r="C4389" t="s">
        <v>2214</v>
      </c>
      <c r="D4389" s="67" t="s">
        <v>11091</v>
      </c>
      <c r="E4389" s="66" t="s">
        <v>15351</v>
      </c>
      <c r="F4389" t="s">
        <v>114</v>
      </c>
      <c r="G4389" s="66" t="s">
        <v>5866</v>
      </c>
      <c r="H4389" s="67" t="s">
        <v>10204</v>
      </c>
      <c r="I4389" t="s">
        <v>6309</v>
      </c>
      <c r="J4389" s="66" t="s">
        <v>5845</v>
      </c>
      <c r="K4389" s="66" t="s">
        <v>94</v>
      </c>
      <c r="M4389" s="66" t="s">
        <v>95</v>
      </c>
      <c r="N4389" t="s">
        <v>11069</v>
      </c>
      <c r="O4389"/>
    </row>
    <row r="4390" spans="1:15">
      <c r="A4390">
        <v>55567746</v>
      </c>
      <c r="B4390" t="s">
        <v>11092</v>
      </c>
      <c r="C4390" t="s">
        <v>158</v>
      </c>
      <c r="D4390" s="67" t="s">
        <v>11093</v>
      </c>
      <c r="E4390" s="66" t="s">
        <v>15351</v>
      </c>
      <c r="F4390" t="s">
        <v>91</v>
      </c>
      <c r="G4390" s="66" t="s">
        <v>5866</v>
      </c>
      <c r="H4390" s="67" t="s">
        <v>10246</v>
      </c>
      <c r="I4390" t="s">
        <v>6309</v>
      </c>
      <c r="J4390" s="66" t="s">
        <v>5845</v>
      </c>
      <c r="K4390" s="66" t="s">
        <v>94</v>
      </c>
      <c r="M4390" s="66" t="s">
        <v>95</v>
      </c>
      <c r="N4390" t="s">
        <v>11069</v>
      </c>
      <c r="O4390"/>
    </row>
    <row r="4391" spans="1:15">
      <c r="A4391">
        <v>55567747</v>
      </c>
      <c r="B4391" t="s">
        <v>11092</v>
      </c>
      <c r="C4391" t="s">
        <v>639</v>
      </c>
      <c r="D4391" s="67" t="s">
        <v>11094</v>
      </c>
      <c r="E4391" s="66" t="s">
        <v>15351</v>
      </c>
      <c r="F4391" t="s">
        <v>114</v>
      </c>
      <c r="G4391" s="66" t="s">
        <v>5866</v>
      </c>
      <c r="H4391" s="67" t="s">
        <v>10401</v>
      </c>
      <c r="I4391" t="s">
        <v>6309</v>
      </c>
      <c r="J4391" s="66" t="s">
        <v>5845</v>
      </c>
      <c r="K4391" s="66" t="s">
        <v>94</v>
      </c>
      <c r="M4391" s="66" t="s">
        <v>95</v>
      </c>
      <c r="N4391" t="s">
        <v>11069</v>
      </c>
      <c r="O4391"/>
    </row>
    <row r="4392" spans="1:15">
      <c r="A4392">
        <v>55567878</v>
      </c>
      <c r="B4392" t="s">
        <v>11095</v>
      </c>
      <c r="C4392" t="s">
        <v>2087</v>
      </c>
      <c r="D4392" s="67" t="s">
        <v>8174</v>
      </c>
      <c r="E4392" s="66" t="s">
        <v>15351</v>
      </c>
      <c r="F4392" t="s">
        <v>91</v>
      </c>
      <c r="G4392" s="66" t="s">
        <v>5866</v>
      </c>
      <c r="H4392" s="67" t="s">
        <v>10246</v>
      </c>
      <c r="I4392" t="s">
        <v>6309</v>
      </c>
      <c r="J4392" s="66" t="s">
        <v>5845</v>
      </c>
      <c r="K4392" s="66" t="s">
        <v>94</v>
      </c>
      <c r="M4392" s="66" t="s">
        <v>95</v>
      </c>
      <c r="N4392" t="s">
        <v>11069</v>
      </c>
      <c r="O4392"/>
    </row>
    <row r="4393" spans="1:15">
      <c r="A4393">
        <v>55567880</v>
      </c>
      <c r="B4393" t="s">
        <v>11095</v>
      </c>
      <c r="C4393" t="s">
        <v>5840</v>
      </c>
      <c r="D4393" s="67" t="s">
        <v>9218</v>
      </c>
      <c r="E4393" s="66" t="s">
        <v>15351</v>
      </c>
      <c r="F4393" t="s">
        <v>114</v>
      </c>
      <c r="G4393" s="66" t="s">
        <v>5866</v>
      </c>
      <c r="H4393" s="67" t="s">
        <v>10246</v>
      </c>
      <c r="I4393" t="s">
        <v>6309</v>
      </c>
      <c r="J4393" s="66" t="s">
        <v>5845</v>
      </c>
      <c r="K4393" s="66" t="s">
        <v>94</v>
      </c>
      <c r="M4393" s="66" t="s">
        <v>95</v>
      </c>
      <c r="N4393" t="s">
        <v>11069</v>
      </c>
      <c r="O4393"/>
    </row>
    <row r="4394" spans="1:15">
      <c r="A4394">
        <v>409042</v>
      </c>
      <c r="B4394" t="s">
        <v>6348</v>
      </c>
      <c r="C4394" t="s">
        <v>646</v>
      </c>
      <c r="D4394" s="67" t="s">
        <v>6349</v>
      </c>
      <c r="E4394" s="66" t="s">
        <v>15351</v>
      </c>
      <c r="F4394" t="s">
        <v>114</v>
      </c>
      <c r="G4394" s="66" t="s">
        <v>5866</v>
      </c>
      <c r="H4394" s="67" t="s">
        <v>10262</v>
      </c>
      <c r="I4394" t="s">
        <v>6309</v>
      </c>
      <c r="J4394" s="66" t="s">
        <v>5845</v>
      </c>
      <c r="K4394" s="66" t="s">
        <v>94</v>
      </c>
      <c r="M4394" s="66" t="s">
        <v>95</v>
      </c>
      <c r="N4394" t="s">
        <v>11069</v>
      </c>
      <c r="O4394"/>
    </row>
    <row r="4395" spans="1:15">
      <c r="A4395">
        <v>55574270</v>
      </c>
      <c r="B4395" t="s">
        <v>6348</v>
      </c>
      <c r="C4395" t="s">
        <v>186</v>
      </c>
      <c r="D4395" s="67" t="s">
        <v>6350</v>
      </c>
      <c r="E4395" s="66" t="s">
        <v>15351</v>
      </c>
      <c r="F4395" t="s">
        <v>91</v>
      </c>
      <c r="G4395" s="66" t="s">
        <v>5866</v>
      </c>
      <c r="H4395" s="67" t="s">
        <v>10262</v>
      </c>
      <c r="I4395" t="s">
        <v>6309</v>
      </c>
      <c r="J4395" s="66" t="s">
        <v>5845</v>
      </c>
      <c r="K4395" s="66" t="s">
        <v>94</v>
      </c>
      <c r="M4395" s="66" t="s">
        <v>95</v>
      </c>
      <c r="N4395" t="s">
        <v>11069</v>
      </c>
      <c r="O4395"/>
    </row>
    <row r="4396" spans="1:15">
      <c r="A4396">
        <v>55580977</v>
      </c>
      <c r="B4396" t="s">
        <v>5110</v>
      </c>
      <c r="C4396" t="s">
        <v>115</v>
      </c>
      <c r="D4396" s="67" t="s">
        <v>11096</v>
      </c>
      <c r="E4396" s="66" t="s">
        <v>15351</v>
      </c>
      <c r="F4396" t="s">
        <v>91</v>
      </c>
      <c r="G4396" s="66" t="s">
        <v>5866</v>
      </c>
      <c r="H4396" s="67" t="s">
        <v>10235</v>
      </c>
      <c r="I4396" t="s">
        <v>6309</v>
      </c>
      <c r="J4396" s="66" t="s">
        <v>5845</v>
      </c>
      <c r="K4396" s="66" t="s">
        <v>94</v>
      </c>
      <c r="M4396" s="66" t="s">
        <v>95</v>
      </c>
      <c r="N4396" t="s">
        <v>11069</v>
      </c>
      <c r="O4396"/>
    </row>
    <row r="4397" spans="1:15">
      <c r="A4397">
        <v>55580982</v>
      </c>
      <c r="B4397" t="s">
        <v>11097</v>
      </c>
      <c r="C4397" t="s">
        <v>4013</v>
      </c>
      <c r="D4397" s="67" t="s">
        <v>11098</v>
      </c>
      <c r="E4397" s="66" t="s">
        <v>15351</v>
      </c>
      <c r="F4397" t="s">
        <v>114</v>
      </c>
      <c r="G4397" s="66" t="s">
        <v>5866</v>
      </c>
      <c r="H4397" s="67" t="s">
        <v>10235</v>
      </c>
      <c r="I4397" t="s">
        <v>6309</v>
      </c>
      <c r="J4397" s="66" t="s">
        <v>5845</v>
      </c>
      <c r="K4397" s="66" t="s">
        <v>94</v>
      </c>
      <c r="M4397" s="66" t="s">
        <v>95</v>
      </c>
      <c r="N4397" t="s">
        <v>11069</v>
      </c>
      <c r="O4397"/>
    </row>
    <row r="4398" spans="1:15">
      <c r="A4398">
        <v>55580988</v>
      </c>
      <c r="B4398" t="s">
        <v>2024</v>
      </c>
      <c r="C4398" t="s">
        <v>279</v>
      </c>
      <c r="D4398" s="67" t="s">
        <v>8702</v>
      </c>
      <c r="E4398" s="66" t="s">
        <v>15351</v>
      </c>
      <c r="F4398" t="s">
        <v>114</v>
      </c>
      <c r="G4398" s="66" t="s">
        <v>5866</v>
      </c>
      <c r="H4398" s="67" t="s">
        <v>10204</v>
      </c>
      <c r="I4398" t="s">
        <v>6309</v>
      </c>
      <c r="J4398" s="66" t="s">
        <v>5845</v>
      </c>
      <c r="K4398" s="66" t="s">
        <v>94</v>
      </c>
      <c r="M4398" s="66" t="s">
        <v>95</v>
      </c>
      <c r="N4398" t="s">
        <v>11069</v>
      </c>
      <c r="O4398"/>
    </row>
    <row r="4399" spans="1:15">
      <c r="A4399">
        <v>55581316</v>
      </c>
      <c r="B4399" t="s">
        <v>6352</v>
      </c>
      <c r="C4399" t="s">
        <v>6353</v>
      </c>
      <c r="D4399" s="67" t="s">
        <v>6354</v>
      </c>
      <c r="E4399" s="66" t="s">
        <v>173</v>
      </c>
      <c r="F4399" t="s">
        <v>114</v>
      </c>
      <c r="G4399" s="66" t="s">
        <v>5866</v>
      </c>
      <c r="H4399" s="67" t="s">
        <v>10204</v>
      </c>
      <c r="I4399" t="s">
        <v>6309</v>
      </c>
      <c r="J4399" s="66" t="s">
        <v>5845</v>
      </c>
      <c r="K4399" s="66" t="s">
        <v>94</v>
      </c>
      <c r="M4399" s="66" t="s">
        <v>95</v>
      </c>
      <c r="N4399" t="s">
        <v>11069</v>
      </c>
      <c r="O4399"/>
    </row>
    <row r="4400" spans="1:15">
      <c r="A4400">
        <v>55581319</v>
      </c>
      <c r="B4400" t="s">
        <v>6355</v>
      </c>
      <c r="C4400" t="s">
        <v>288</v>
      </c>
      <c r="D4400" s="67" t="s">
        <v>2874</v>
      </c>
      <c r="E4400" s="66" t="s">
        <v>1001</v>
      </c>
      <c r="F4400" t="s">
        <v>114</v>
      </c>
      <c r="G4400" s="66" t="s">
        <v>5866</v>
      </c>
      <c r="H4400" s="67" t="s">
        <v>10302</v>
      </c>
      <c r="I4400" t="s">
        <v>6309</v>
      </c>
      <c r="J4400" s="66" t="s">
        <v>5845</v>
      </c>
      <c r="K4400" s="66" t="s">
        <v>94</v>
      </c>
      <c r="M4400" s="66" t="s">
        <v>95</v>
      </c>
      <c r="N4400" t="s">
        <v>11069</v>
      </c>
      <c r="O4400"/>
    </row>
    <row r="4401" spans="1:15">
      <c r="A4401">
        <v>55583528</v>
      </c>
      <c r="B4401" t="s">
        <v>11099</v>
      </c>
      <c r="C4401" t="s">
        <v>1392</v>
      </c>
      <c r="D4401" s="67" t="s">
        <v>11100</v>
      </c>
      <c r="E4401" s="66" t="s">
        <v>15351</v>
      </c>
      <c r="F4401" t="s">
        <v>114</v>
      </c>
      <c r="G4401" s="66" t="s">
        <v>5866</v>
      </c>
      <c r="H4401" s="67" t="s">
        <v>10310</v>
      </c>
      <c r="I4401" t="s">
        <v>6309</v>
      </c>
      <c r="J4401" s="66" t="s">
        <v>5845</v>
      </c>
      <c r="K4401" s="66" t="s">
        <v>94</v>
      </c>
      <c r="M4401" s="66" t="s">
        <v>95</v>
      </c>
      <c r="N4401" t="s">
        <v>11069</v>
      </c>
      <c r="O4401"/>
    </row>
    <row r="4402" spans="1:15">
      <c r="A4402">
        <v>55692039</v>
      </c>
      <c r="B4402" t="s">
        <v>11101</v>
      </c>
      <c r="C4402" t="s">
        <v>158</v>
      </c>
      <c r="D4402" s="67" t="s">
        <v>11102</v>
      </c>
      <c r="E4402" s="66" t="s">
        <v>15351</v>
      </c>
      <c r="F4402" t="s">
        <v>91</v>
      </c>
      <c r="G4402" s="66" t="s">
        <v>5866</v>
      </c>
      <c r="H4402" s="67" t="s">
        <v>10235</v>
      </c>
      <c r="I4402" t="s">
        <v>6309</v>
      </c>
      <c r="J4402" s="66" t="s">
        <v>5845</v>
      </c>
      <c r="K4402" s="66" t="s">
        <v>94</v>
      </c>
      <c r="M4402" s="66" t="s">
        <v>95</v>
      </c>
      <c r="N4402" t="s">
        <v>11069</v>
      </c>
      <c r="O4402"/>
    </row>
    <row r="4403" spans="1:15">
      <c r="A4403">
        <v>55599112</v>
      </c>
      <c r="B4403" t="s">
        <v>11103</v>
      </c>
      <c r="C4403" t="s">
        <v>375</v>
      </c>
      <c r="D4403" s="67" t="s">
        <v>3059</v>
      </c>
      <c r="E4403" s="66" t="s">
        <v>15351</v>
      </c>
      <c r="F4403" t="s">
        <v>114</v>
      </c>
      <c r="G4403" s="66" t="s">
        <v>5866</v>
      </c>
      <c r="H4403" s="67" t="s">
        <v>10235</v>
      </c>
      <c r="I4403" t="s">
        <v>6309</v>
      </c>
      <c r="J4403" s="66" t="s">
        <v>5845</v>
      </c>
      <c r="K4403" s="66" t="s">
        <v>94</v>
      </c>
      <c r="M4403" s="66" t="s">
        <v>95</v>
      </c>
      <c r="N4403" t="s">
        <v>11069</v>
      </c>
      <c r="O4403"/>
    </row>
    <row r="4404" spans="1:15">
      <c r="A4404">
        <v>55606719</v>
      </c>
      <c r="B4404" t="s">
        <v>11104</v>
      </c>
      <c r="C4404" t="s">
        <v>469</v>
      </c>
      <c r="D4404" s="67" t="s">
        <v>11105</v>
      </c>
      <c r="E4404" s="66" t="s">
        <v>15351</v>
      </c>
      <c r="F4404" t="s">
        <v>91</v>
      </c>
      <c r="G4404" s="66" t="s">
        <v>5866</v>
      </c>
      <c r="H4404" s="67" t="s">
        <v>10235</v>
      </c>
      <c r="I4404" t="s">
        <v>6309</v>
      </c>
      <c r="J4404" s="66" t="s">
        <v>5845</v>
      </c>
      <c r="K4404" s="66" t="s">
        <v>94</v>
      </c>
      <c r="M4404" s="66" t="s">
        <v>95</v>
      </c>
      <c r="N4404" t="s">
        <v>11069</v>
      </c>
      <c r="O4404"/>
    </row>
    <row r="4405" spans="1:15">
      <c r="A4405">
        <v>55615167</v>
      </c>
      <c r="B4405" t="s">
        <v>6318</v>
      </c>
      <c r="C4405" t="s">
        <v>201</v>
      </c>
      <c r="D4405" s="67" t="s">
        <v>6357</v>
      </c>
      <c r="E4405" s="66" t="s">
        <v>15351</v>
      </c>
      <c r="F4405" t="s">
        <v>91</v>
      </c>
      <c r="G4405" s="66" t="s">
        <v>5866</v>
      </c>
      <c r="H4405" s="67" t="s">
        <v>10262</v>
      </c>
      <c r="I4405" t="s">
        <v>6309</v>
      </c>
      <c r="J4405" s="66" t="s">
        <v>5845</v>
      </c>
      <c r="K4405" s="66" t="s">
        <v>94</v>
      </c>
      <c r="M4405" s="66" t="s">
        <v>95</v>
      </c>
      <c r="N4405" t="s">
        <v>11069</v>
      </c>
      <c r="O4405"/>
    </row>
    <row r="4406" spans="1:15">
      <c r="A4406">
        <v>55617955</v>
      </c>
      <c r="B4406" t="s">
        <v>11106</v>
      </c>
      <c r="C4406" t="s">
        <v>1664</v>
      </c>
      <c r="D4406" s="67" t="s">
        <v>6359</v>
      </c>
      <c r="E4406" s="66" t="s">
        <v>15351</v>
      </c>
      <c r="F4406" t="s">
        <v>91</v>
      </c>
      <c r="G4406" s="66" t="s">
        <v>5866</v>
      </c>
      <c r="H4406" s="67" t="s">
        <v>10262</v>
      </c>
      <c r="I4406" t="s">
        <v>6309</v>
      </c>
      <c r="J4406" s="66" t="s">
        <v>5845</v>
      </c>
      <c r="K4406" s="66" t="s">
        <v>94</v>
      </c>
      <c r="M4406" s="66" t="s">
        <v>95</v>
      </c>
      <c r="N4406" t="s">
        <v>11069</v>
      </c>
      <c r="O4406"/>
    </row>
    <row r="4407" spans="1:15">
      <c r="A4407">
        <v>55637449</v>
      </c>
      <c r="B4407" t="s">
        <v>11107</v>
      </c>
      <c r="C4407" t="s">
        <v>3588</v>
      </c>
      <c r="D4407" s="67" t="s">
        <v>4153</v>
      </c>
      <c r="E4407" s="66" t="s">
        <v>15351</v>
      </c>
      <c r="F4407" t="s">
        <v>114</v>
      </c>
      <c r="G4407" s="66" t="s">
        <v>5866</v>
      </c>
      <c r="H4407" s="67" t="s">
        <v>10235</v>
      </c>
      <c r="I4407" t="s">
        <v>6309</v>
      </c>
      <c r="J4407" s="66" t="s">
        <v>5845</v>
      </c>
      <c r="K4407" s="66" t="s">
        <v>94</v>
      </c>
      <c r="M4407" s="66" t="s">
        <v>95</v>
      </c>
      <c r="N4407" t="s">
        <v>11069</v>
      </c>
      <c r="O4407"/>
    </row>
    <row r="4408" spans="1:15">
      <c r="A4408">
        <v>55625136</v>
      </c>
      <c r="B4408" t="s">
        <v>6360</v>
      </c>
      <c r="C4408" t="s">
        <v>3588</v>
      </c>
      <c r="D4408" s="67" t="s">
        <v>6361</v>
      </c>
      <c r="E4408" s="66" t="s">
        <v>15351</v>
      </c>
      <c r="F4408" t="s">
        <v>114</v>
      </c>
      <c r="G4408" s="66" t="s">
        <v>5866</v>
      </c>
      <c r="H4408" s="67" t="s">
        <v>10204</v>
      </c>
      <c r="I4408" t="s">
        <v>6309</v>
      </c>
      <c r="J4408" s="66" t="s">
        <v>5845</v>
      </c>
      <c r="K4408" s="66" t="s">
        <v>94</v>
      </c>
      <c r="M4408" s="66" t="s">
        <v>95</v>
      </c>
      <c r="N4408" t="s">
        <v>11069</v>
      </c>
      <c r="O4408"/>
    </row>
    <row r="4409" spans="1:15">
      <c r="A4409">
        <v>55625139</v>
      </c>
      <c r="B4409" t="s">
        <v>6362</v>
      </c>
      <c r="C4409" t="s">
        <v>215</v>
      </c>
      <c r="D4409" s="67" t="s">
        <v>6363</v>
      </c>
      <c r="E4409" s="66" t="s">
        <v>15351</v>
      </c>
      <c r="F4409" t="s">
        <v>91</v>
      </c>
      <c r="G4409" s="66" t="s">
        <v>5866</v>
      </c>
      <c r="H4409" s="67" t="s">
        <v>10262</v>
      </c>
      <c r="I4409" t="s">
        <v>6309</v>
      </c>
      <c r="J4409" s="66" t="s">
        <v>5845</v>
      </c>
      <c r="K4409" s="66" t="s">
        <v>94</v>
      </c>
      <c r="M4409" s="66" t="s">
        <v>95</v>
      </c>
      <c r="N4409" t="s">
        <v>11069</v>
      </c>
      <c r="O4409"/>
    </row>
    <row r="4410" spans="1:15">
      <c r="A4410">
        <v>55625141</v>
      </c>
      <c r="B4410" t="s">
        <v>6364</v>
      </c>
      <c r="C4410" t="s">
        <v>6365</v>
      </c>
      <c r="D4410" s="67" t="s">
        <v>6366</v>
      </c>
      <c r="E4410" s="66" t="s">
        <v>420</v>
      </c>
      <c r="F4410" t="s">
        <v>114</v>
      </c>
      <c r="G4410" s="66" t="s">
        <v>5866</v>
      </c>
      <c r="H4410" s="67" t="s">
        <v>10291</v>
      </c>
      <c r="I4410" t="s">
        <v>6309</v>
      </c>
      <c r="J4410" s="66" t="s">
        <v>5845</v>
      </c>
      <c r="K4410" s="66" t="s">
        <v>94</v>
      </c>
      <c r="M4410" s="66" t="s">
        <v>95</v>
      </c>
      <c r="N4410" t="s">
        <v>11069</v>
      </c>
      <c r="O4410"/>
    </row>
    <row r="4411" spans="1:15">
      <c r="A4411">
        <v>55628668</v>
      </c>
      <c r="B4411" t="s">
        <v>11108</v>
      </c>
      <c r="C4411" t="s">
        <v>2104</v>
      </c>
      <c r="D4411" s="67" t="s">
        <v>11109</v>
      </c>
      <c r="E4411" s="66" t="s">
        <v>15351</v>
      </c>
      <c r="F4411" t="s">
        <v>114</v>
      </c>
      <c r="G4411" s="66" t="s">
        <v>5866</v>
      </c>
      <c r="H4411" s="67" t="s">
        <v>10235</v>
      </c>
      <c r="I4411" t="s">
        <v>6309</v>
      </c>
      <c r="J4411" s="66" t="s">
        <v>5845</v>
      </c>
      <c r="K4411" s="66" t="s">
        <v>94</v>
      </c>
      <c r="M4411" s="66" t="s">
        <v>95</v>
      </c>
      <c r="N4411" t="s">
        <v>11069</v>
      </c>
      <c r="O4411"/>
    </row>
    <row r="4412" spans="1:15">
      <c r="A4412">
        <v>55635624</v>
      </c>
      <c r="B4412" t="s">
        <v>6368</v>
      </c>
      <c r="C4412" t="s">
        <v>1965</v>
      </c>
      <c r="D4412" s="67" t="s">
        <v>4749</v>
      </c>
      <c r="E4412" s="66" t="s">
        <v>1001</v>
      </c>
      <c r="F4412" t="s">
        <v>91</v>
      </c>
      <c r="G4412" s="66" t="s">
        <v>5866</v>
      </c>
      <c r="H4412" s="67" t="s">
        <v>10302</v>
      </c>
      <c r="I4412" t="s">
        <v>6309</v>
      </c>
      <c r="J4412" s="66" t="s">
        <v>5845</v>
      </c>
      <c r="K4412" s="66" t="s">
        <v>94</v>
      </c>
      <c r="M4412" s="66" t="s">
        <v>95</v>
      </c>
      <c r="N4412" t="s">
        <v>11069</v>
      </c>
      <c r="O4412"/>
    </row>
    <row r="4413" spans="1:15">
      <c r="A4413">
        <v>55635629</v>
      </c>
      <c r="B4413" t="s">
        <v>6369</v>
      </c>
      <c r="C4413" t="s">
        <v>2315</v>
      </c>
      <c r="D4413" s="67" t="s">
        <v>6282</v>
      </c>
      <c r="E4413" s="66" t="s">
        <v>1001</v>
      </c>
      <c r="F4413" t="s">
        <v>114</v>
      </c>
      <c r="G4413" s="66" t="s">
        <v>5866</v>
      </c>
      <c r="H4413" s="67" t="s">
        <v>10235</v>
      </c>
      <c r="I4413" t="s">
        <v>6309</v>
      </c>
      <c r="J4413" s="66" t="s">
        <v>5845</v>
      </c>
      <c r="K4413" s="66" t="s">
        <v>94</v>
      </c>
      <c r="M4413" s="66" t="s">
        <v>95</v>
      </c>
      <c r="N4413" t="s">
        <v>11069</v>
      </c>
      <c r="O4413"/>
    </row>
    <row r="4414" spans="1:15">
      <c r="A4414">
        <v>55637383</v>
      </c>
      <c r="B4414" t="s">
        <v>2249</v>
      </c>
      <c r="C4414" t="s">
        <v>1470</v>
      </c>
      <c r="D4414" s="67" t="s">
        <v>11110</v>
      </c>
      <c r="E4414" s="66" t="s">
        <v>15351</v>
      </c>
      <c r="F4414" t="s">
        <v>114</v>
      </c>
      <c r="G4414" s="66" t="s">
        <v>5866</v>
      </c>
      <c r="H4414" s="67" t="s">
        <v>10204</v>
      </c>
      <c r="I4414" t="s">
        <v>6309</v>
      </c>
      <c r="J4414" s="66" t="s">
        <v>5845</v>
      </c>
      <c r="K4414" s="66" t="s">
        <v>94</v>
      </c>
      <c r="M4414" s="66" t="s">
        <v>95</v>
      </c>
      <c r="N4414" t="s">
        <v>11069</v>
      </c>
      <c r="O4414"/>
    </row>
    <row r="4415" spans="1:15">
      <c r="A4415">
        <v>55637400</v>
      </c>
      <c r="B4415" t="s">
        <v>11111</v>
      </c>
      <c r="C4415" t="s">
        <v>128</v>
      </c>
      <c r="D4415" s="67" t="s">
        <v>11112</v>
      </c>
      <c r="E4415" s="66" t="s">
        <v>15351</v>
      </c>
      <c r="F4415" t="s">
        <v>91</v>
      </c>
      <c r="G4415" s="66" t="s">
        <v>5866</v>
      </c>
      <c r="H4415" s="67" t="s">
        <v>10204</v>
      </c>
      <c r="I4415" t="s">
        <v>6309</v>
      </c>
      <c r="J4415" s="66" t="s">
        <v>5845</v>
      </c>
      <c r="K4415" s="66" t="s">
        <v>94</v>
      </c>
      <c r="M4415" s="66" t="s">
        <v>95</v>
      </c>
      <c r="N4415" t="s">
        <v>11069</v>
      </c>
      <c r="O4415"/>
    </row>
    <row r="4416" spans="1:15">
      <c r="A4416">
        <v>55637448</v>
      </c>
      <c r="B4416" t="s">
        <v>11113</v>
      </c>
      <c r="C4416" t="s">
        <v>4586</v>
      </c>
      <c r="D4416" s="67" t="s">
        <v>8118</v>
      </c>
      <c r="E4416" s="66" t="s">
        <v>15351</v>
      </c>
      <c r="F4416" t="s">
        <v>114</v>
      </c>
      <c r="G4416" s="66" t="s">
        <v>5866</v>
      </c>
      <c r="H4416" s="67" t="s">
        <v>10250</v>
      </c>
      <c r="I4416" t="s">
        <v>6309</v>
      </c>
      <c r="J4416" s="66" t="s">
        <v>5845</v>
      </c>
      <c r="K4416" s="66" t="s">
        <v>94</v>
      </c>
      <c r="M4416" s="66" t="s">
        <v>95</v>
      </c>
      <c r="N4416" t="s">
        <v>11069</v>
      </c>
      <c r="O4416"/>
    </row>
    <row r="4417" spans="1:15">
      <c r="A4417">
        <v>55637455</v>
      </c>
      <c r="B4417" t="s">
        <v>386</v>
      </c>
      <c r="C4417" t="s">
        <v>5397</v>
      </c>
      <c r="D4417" s="67" t="s">
        <v>11114</v>
      </c>
      <c r="E4417" s="66" t="s">
        <v>15351</v>
      </c>
      <c r="F4417" t="s">
        <v>114</v>
      </c>
      <c r="G4417" s="66" t="s">
        <v>5866</v>
      </c>
      <c r="H4417" s="67" t="s">
        <v>10235</v>
      </c>
      <c r="I4417" t="s">
        <v>6309</v>
      </c>
      <c r="J4417" s="66" t="s">
        <v>5845</v>
      </c>
      <c r="K4417" s="66" t="s">
        <v>94</v>
      </c>
      <c r="M4417" s="66" t="s">
        <v>95</v>
      </c>
      <c r="N4417" t="s">
        <v>11069</v>
      </c>
      <c r="O4417"/>
    </row>
    <row r="4418" spans="1:15">
      <c r="A4418">
        <v>55645171</v>
      </c>
      <c r="B4418" t="s">
        <v>11115</v>
      </c>
      <c r="C4418" t="s">
        <v>11116</v>
      </c>
      <c r="D4418" s="67" t="s">
        <v>713</v>
      </c>
      <c r="E4418" s="66" t="s">
        <v>15351</v>
      </c>
      <c r="F4418" t="s">
        <v>114</v>
      </c>
      <c r="G4418" s="66" t="s">
        <v>5866</v>
      </c>
      <c r="H4418" s="67" t="s">
        <v>10204</v>
      </c>
      <c r="I4418" t="s">
        <v>6309</v>
      </c>
      <c r="J4418" s="66" t="s">
        <v>5845</v>
      </c>
      <c r="K4418" s="66" t="s">
        <v>94</v>
      </c>
      <c r="M4418" s="66" t="s">
        <v>95</v>
      </c>
      <c r="N4418" t="s">
        <v>11069</v>
      </c>
      <c r="O4418"/>
    </row>
    <row r="4419" spans="1:15">
      <c r="A4419">
        <v>55662186</v>
      </c>
      <c r="B4419" t="s">
        <v>6358</v>
      </c>
      <c r="C4419" t="s">
        <v>768</v>
      </c>
      <c r="D4419" s="67" t="s">
        <v>6371</v>
      </c>
      <c r="E4419" s="66" t="s">
        <v>15352</v>
      </c>
      <c r="F4419" t="s">
        <v>114</v>
      </c>
      <c r="G4419" s="66" t="s">
        <v>5866</v>
      </c>
      <c r="H4419" s="67" t="s">
        <v>10235</v>
      </c>
      <c r="I4419" t="s">
        <v>6309</v>
      </c>
      <c r="J4419" s="66" t="s">
        <v>5845</v>
      </c>
      <c r="K4419" s="66" t="s">
        <v>94</v>
      </c>
      <c r="M4419" s="66" t="s">
        <v>95</v>
      </c>
      <c r="N4419" t="s">
        <v>11069</v>
      </c>
      <c r="O4419"/>
    </row>
    <row r="4420" spans="1:15">
      <c r="A4420">
        <v>55662363</v>
      </c>
      <c r="B4420" t="s">
        <v>11117</v>
      </c>
      <c r="C4420" t="s">
        <v>849</v>
      </c>
      <c r="D4420" s="67" t="s">
        <v>5570</v>
      </c>
      <c r="E4420" s="66" t="s">
        <v>15351</v>
      </c>
      <c r="F4420" t="s">
        <v>114</v>
      </c>
      <c r="G4420" s="66" t="s">
        <v>5866</v>
      </c>
      <c r="H4420" s="67" t="s">
        <v>10199</v>
      </c>
      <c r="I4420" t="s">
        <v>6309</v>
      </c>
      <c r="J4420" s="66" t="s">
        <v>5845</v>
      </c>
      <c r="K4420" s="66" t="s">
        <v>94</v>
      </c>
      <c r="M4420" s="66" t="s">
        <v>95</v>
      </c>
      <c r="N4420" t="s">
        <v>11069</v>
      </c>
      <c r="O4420"/>
    </row>
    <row r="4421" spans="1:15">
      <c r="A4421">
        <v>55662371</v>
      </c>
      <c r="B4421" t="s">
        <v>11118</v>
      </c>
      <c r="C4421" t="s">
        <v>240</v>
      </c>
      <c r="D4421" s="67" t="s">
        <v>11119</v>
      </c>
      <c r="E4421" s="66" t="s">
        <v>15351</v>
      </c>
      <c r="F4421" t="s">
        <v>91</v>
      </c>
      <c r="G4421" s="66" t="s">
        <v>5866</v>
      </c>
      <c r="H4421" s="67" t="s">
        <v>10246</v>
      </c>
      <c r="I4421" t="s">
        <v>6309</v>
      </c>
      <c r="J4421" s="66" t="s">
        <v>5845</v>
      </c>
      <c r="K4421" s="66" t="s">
        <v>94</v>
      </c>
      <c r="M4421" s="66" t="s">
        <v>95</v>
      </c>
      <c r="N4421" t="s">
        <v>11069</v>
      </c>
      <c r="O4421"/>
    </row>
    <row r="4422" spans="1:15">
      <c r="A4422">
        <v>55665778</v>
      </c>
      <c r="B4422" t="s">
        <v>11120</v>
      </c>
      <c r="C4422" t="s">
        <v>10169</v>
      </c>
      <c r="D4422" s="67" t="s">
        <v>11121</v>
      </c>
      <c r="E4422" s="66" t="s">
        <v>15351</v>
      </c>
      <c r="F4422" t="s">
        <v>114</v>
      </c>
      <c r="G4422" s="66" t="s">
        <v>5866</v>
      </c>
      <c r="H4422" s="67" t="s">
        <v>10235</v>
      </c>
      <c r="I4422" t="s">
        <v>6309</v>
      </c>
      <c r="J4422" s="66" t="s">
        <v>5845</v>
      </c>
      <c r="K4422" s="66" t="s">
        <v>94</v>
      </c>
      <c r="M4422" s="66" t="s">
        <v>95</v>
      </c>
      <c r="N4422" t="s">
        <v>11069</v>
      </c>
      <c r="O4422"/>
    </row>
    <row r="4423" spans="1:15">
      <c r="A4423">
        <v>55666776</v>
      </c>
      <c r="B4423" t="s">
        <v>11122</v>
      </c>
      <c r="C4423" t="s">
        <v>4968</v>
      </c>
      <c r="D4423" s="67" t="s">
        <v>347</v>
      </c>
      <c r="E4423" s="66" t="s">
        <v>15351</v>
      </c>
      <c r="F4423" t="s">
        <v>114</v>
      </c>
      <c r="G4423" s="66" t="s">
        <v>5866</v>
      </c>
      <c r="H4423" s="67" t="s">
        <v>10204</v>
      </c>
      <c r="I4423" t="s">
        <v>6309</v>
      </c>
      <c r="J4423" s="66" t="s">
        <v>5845</v>
      </c>
      <c r="K4423" s="66" t="s">
        <v>94</v>
      </c>
      <c r="M4423" s="66" t="s">
        <v>95</v>
      </c>
      <c r="N4423" t="s">
        <v>11069</v>
      </c>
      <c r="O4423"/>
    </row>
    <row r="4424" spans="1:15">
      <c r="A4424">
        <v>55670414</v>
      </c>
      <c r="B4424" t="s">
        <v>6335</v>
      </c>
      <c r="C4424" t="s">
        <v>2881</v>
      </c>
      <c r="D4424" s="67" t="s">
        <v>6372</v>
      </c>
      <c r="E4424" s="66" t="s">
        <v>15351</v>
      </c>
      <c r="F4424" t="s">
        <v>114</v>
      </c>
      <c r="G4424" s="66" t="s">
        <v>5866</v>
      </c>
      <c r="H4424" s="67" t="s">
        <v>10262</v>
      </c>
      <c r="I4424" t="s">
        <v>6309</v>
      </c>
      <c r="J4424" s="66" t="s">
        <v>5845</v>
      </c>
      <c r="K4424" s="66" t="s">
        <v>94</v>
      </c>
      <c r="M4424" s="66" t="s">
        <v>95</v>
      </c>
      <c r="N4424" t="s">
        <v>11069</v>
      </c>
      <c r="O4424"/>
    </row>
    <row r="4425" spans="1:15">
      <c r="A4425">
        <v>55670415</v>
      </c>
      <c r="B4425" t="s">
        <v>6373</v>
      </c>
      <c r="C4425" t="s">
        <v>162</v>
      </c>
      <c r="D4425" s="67" t="s">
        <v>6374</v>
      </c>
      <c r="E4425" s="66" t="s">
        <v>15351</v>
      </c>
      <c r="F4425" t="s">
        <v>91</v>
      </c>
      <c r="G4425" s="66" t="s">
        <v>5866</v>
      </c>
      <c r="H4425" s="67" t="s">
        <v>10235</v>
      </c>
      <c r="I4425" t="s">
        <v>6309</v>
      </c>
      <c r="J4425" s="66" t="s">
        <v>5845</v>
      </c>
      <c r="K4425" s="66" t="s">
        <v>94</v>
      </c>
      <c r="M4425" s="66" t="s">
        <v>95</v>
      </c>
      <c r="N4425" t="s">
        <v>11069</v>
      </c>
      <c r="O4425"/>
    </row>
    <row r="4426" spans="1:15">
      <c r="A4426">
        <v>55676200</v>
      </c>
      <c r="B4426" t="s">
        <v>6358</v>
      </c>
      <c r="C4426" t="s">
        <v>207</v>
      </c>
      <c r="D4426" s="67" t="s">
        <v>3801</v>
      </c>
      <c r="E4426" s="66" t="s">
        <v>420</v>
      </c>
      <c r="F4426" t="s">
        <v>91</v>
      </c>
      <c r="G4426" s="66" t="s">
        <v>5866</v>
      </c>
      <c r="H4426" s="67" t="s">
        <v>10302</v>
      </c>
      <c r="I4426" t="s">
        <v>6309</v>
      </c>
      <c r="J4426" s="66" t="s">
        <v>5845</v>
      </c>
      <c r="K4426" s="66" t="s">
        <v>94</v>
      </c>
      <c r="M4426" s="66" t="s">
        <v>95</v>
      </c>
      <c r="N4426" t="s">
        <v>11069</v>
      </c>
      <c r="O4426"/>
    </row>
    <row r="4427" spans="1:15">
      <c r="A4427">
        <v>55676205</v>
      </c>
      <c r="B4427" t="s">
        <v>2742</v>
      </c>
      <c r="C4427" t="s">
        <v>6377</v>
      </c>
      <c r="D4427" s="67" t="s">
        <v>6128</v>
      </c>
      <c r="E4427" s="66" t="s">
        <v>1007</v>
      </c>
      <c r="F4427" t="s">
        <v>91</v>
      </c>
      <c r="G4427" s="66" t="s">
        <v>5866</v>
      </c>
      <c r="H4427" s="67" t="s">
        <v>10262</v>
      </c>
      <c r="I4427" t="s">
        <v>6309</v>
      </c>
      <c r="J4427" s="66" t="s">
        <v>5845</v>
      </c>
      <c r="K4427" s="66" t="s">
        <v>94</v>
      </c>
      <c r="M4427" s="66" t="s">
        <v>95</v>
      </c>
      <c r="N4427" t="s">
        <v>11069</v>
      </c>
      <c r="O4427"/>
    </row>
    <row r="4428" spans="1:15">
      <c r="A4428">
        <v>55688325</v>
      </c>
      <c r="B4428" t="s">
        <v>11123</v>
      </c>
      <c r="C4428" t="s">
        <v>90</v>
      </c>
      <c r="D4428" s="67" t="s">
        <v>5565</v>
      </c>
      <c r="E4428" s="66" t="s">
        <v>15351</v>
      </c>
      <c r="F4428" t="s">
        <v>91</v>
      </c>
      <c r="G4428" s="66" t="s">
        <v>5866</v>
      </c>
      <c r="H4428" s="67" t="s">
        <v>10235</v>
      </c>
      <c r="I4428" t="s">
        <v>6309</v>
      </c>
      <c r="J4428" s="66" t="s">
        <v>5845</v>
      </c>
      <c r="K4428" s="66" t="s">
        <v>94</v>
      </c>
      <c r="M4428" s="66" t="s">
        <v>95</v>
      </c>
      <c r="N4428" t="s">
        <v>11069</v>
      </c>
      <c r="O4428"/>
    </row>
    <row r="4429" spans="1:15">
      <c r="A4429">
        <v>55688507</v>
      </c>
      <c r="B4429" t="s">
        <v>11123</v>
      </c>
      <c r="C4429" t="s">
        <v>566</v>
      </c>
      <c r="D4429" s="67" t="s">
        <v>9903</v>
      </c>
      <c r="E4429" s="66" t="s">
        <v>15351</v>
      </c>
      <c r="F4429" t="s">
        <v>114</v>
      </c>
      <c r="G4429" s="66" t="s">
        <v>5866</v>
      </c>
      <c r="H4429" s="67" t="s">
        <v>10235</v>
      </c>
      <c r="I4429" t="s">
        <v>6309</v>
      </c>
      <c r="J4429" s="66" t="s">
        <v>5845</v>
      </c>
      <c r="K4429" s="66" t="s">
        <v>94</v>
      </c>
      <c r="M4429" s="66" t="s">
        <v>95</v>
      </c>
      <c r="N4429" t="s">
        <v>11069</v>
      </c>
      <c r="O4429"/>
    </row>
    <row r="4430" spans="1:15">
      <c r="A4430">
        <v>55688508</v>
      </c>
      <c r="B4430" t="s">
        <v>6362</v>
      </c>
      <c r="C4430" t="s">
        <v>304</v>
      </c>
      <c r="D4430" s="67" t="s">
        <v>6378</v>
      </c>
      <c r="E4430" s="66" t="s">
        <v>15351</v>
      </c>
      <c r="F4430" t="s">
        <v>114</v>
      </c>
      <c r="G4430" s="66" t="s">
        <v>5866</v>
      </c>
      <c r="H4430" s="67" t="s">
        <v>10262</v>
      </c>
      <c r="I4430" t="s">
        <v>6309</v>
      </c>
      <c r="J4430" s="66" t="s">
        <v>5845</v>
      </c>
      <c r="K4430" s="66" t="s">
        <v>94</v>
      </c>
      <c r="M4430" s="66" t="s">
        <v>95</v>
      </c>
      <c r="N4430" t="s">
        <v>11069</v>
      </c>
      <c r="O4430"/>
    </row>
    <row r="4431" spans="1:15">
      <c r="A4431">
        <v>55692534</v>
      </c>
      <c r="B4431" t="s">
        <v>11079</v>
      </c>
      <c r="C4431" t="s">
        <v>243</v>
      </c>
      <c r="D4431" s="67" t="s">
        <v>11124</v>
      </c>
      <c r="E4431" s="66" t="s">
        <v>15351</v>
      </c>
      <c r="F4431" t="s">
        <v>114</v>
      </c>
      <c r="G4431" s="66" t="s">
        <v>5866</v>
      </c>
      <c r="H4431" s="67" t="s">
        <v>10235</v>
      </c>
      <c r="I4431" t="s">
        <v>6309</v>
      </c>
      <c r="J4431" s="66" t="s">
        <v>5845</v>
      </c>
      <c r="K4431" s="66" t="s">
        <v>94</v>
      </c>
      <c r="M4431" s="66" t="s">
        <v>95</v>
      </c>
      <c r="N4431" t="s">
        <v>11069</v>
      </c>
      <c r="O4431"/>
    </row>
    <row r="4432" spans="1:15">
      <c r="A4432">
        <v>55695412</v>
      </c>
      <c r="B4432" t="s">
        <v>5707</v>
      </c>
      <c r="C4432" t="s">
        <v>774</v>
      </c>
      <c r="D4432" s="67" t="s">
        <v>7980</v>
      </c>
      <c r="E4432" s="66" t="s">
        <v>15351</v>
      </c>
      <c r="F4432" t="s">
        <v>114</v>
      </c>
      <c r="G4432" s="66" t="s">
        <v>5866</v>
      </c>
      <c r="H4432" s="67" t="s">
        <v>10235</v>
      </c>
      <c r="I4432" t="s">
        <v>6309</v>
      </c>
      <c r="J4432" s="66" t="s">
        <v>5845</v>
      </c>
      <c r="K4432" s="66" t="s">
        <v>94</v>
      </c>
      <c r="M4432" s="66" t="s">
        <v>95</v>
      </c>
      <c r="N4432" t="s">
        <v>11069</v>
      </c>
      <c r="O4432"/>
    </row>
    <row r="4433" spans="1:15">
      <c r="A4433">
        <v>55695468</v>
      </c>
      <c r="B4433" t="s">
        <v>11125</v>
      </c>
      <c r="C4433" t="s">
        <v>138</v>
      </c>
      <c r="D4433" s="67" t="s">
        <v>1472</v>
      </c>
      <c r="E4433" s="66" t="s">
        <v>15351</v>
      </c>
      <c r="F4433" t="s">
        <v>91</v>
      </c>
      <c r="G4433" s="66" t="s">
        <v>5866</v>
      </c>
      <c r="H4433" s="67" t="s">
        <v>10204</v>
      </c>
      <c r="I4433" t="s">
        <v>6309</v>
      </c>
      <c r="J4433" s="66" t="s">
        <v>5845</v>
      </c>
      <c r="K4433" s="66" t="s">
        <v>94</v>
      </c>
      <c r="M4433" s="66" t="s">
        <v>95</v>
      </c>
      <c r="N4433" t="s">
        <v>11069</v>
      </c>
      <c r="O4433"/>
    </row>
    <row r="4434" spans="1:15">
      <c r="A4434">
        <v>55698696</v>
      </c>
      <c r="B4434" t="s">
        <v>6344</v>
      </c>
      <c r="C4434" t="s">
        <v>1357</v>
      </c>
      <c r="D4434" s="67" t="s">
        <v>6379</v>
      </c>
      <c r="E4434" s="66" t="s">
        <v>1007</v>
      </c>
      <c r="F4434" t="s">
        <v>114</v>
      </c>
      <c r="G4434" s="66" t="s">
        <v>5866</v>
      </c>
      <c r="H4434" s="67" t="s">
        <v>10231</v>
      </c>
      <c r="I4434" t="s">
        <v>6309</v>
      </c>
      <c r="J4434" s="66" t="s">
        <v>5845</v>
      </c>
      <c r="K4434" s="66" t="s">
        <v>94</v>
      </c>
      <c r="M4434" s="66" t="s">
        <v>95</v>
      </c>
      <c r="N4434" t="s">
        <v>11069</v>
      </c>
      <c r="O4434"/>
    </row>
    <row r="4435" spans="1:15">
      <c r="A4435">
        <v>506581</v>
      </c>
      <c r="B4435" t="s">
        <v>6380</v>
      </c>
      <c r="C4435" t="s">
        <v>841</v>
      </c>
      <c r="D4435" s="67" t="s">
        <v>6381</v>
      </c>
      <c r="E4435" s="66" t="s">
        <v>15351</v>
      </c>
      <c r="F4435" t="s">
        <v>91</v>
      </c>
      <c r="G4435" s="66" t="s">
        <v>5866</v>
      </c>
      <c r="H4435" s="67" t="s">
        <v>10262</v>
      </c>
      <c r="I4435" t="s">
        <v>6309</v>
      </c>
      <c r="J4435" s="66" t="s">
        <v>5845</v>
      </c>
      <c r="K4435" s="66" t="s">
        <v>94</v>
      </c>
      <c r="M4435" s="66" t="s">
        <v>95</v>
      </c>
      <c r="N4435" t="s">
        <v>11069</v>
      </c>
      <c r="O4435"/>
    </row>
    <row r="4436" spans="1:15">
      <c r="A4436">
        <v>55708146</v>
      </c>
      <c r="B4436" t="s">
        <v>6382</v>
      </c>
      <c r="C4436" t="s">
        <v>327</v>
      </c>
      <c r="D4436" s="67" t="s">
        <v>3617</v>
      </c>
      <c r="E4436" s="66" t="s">
        <v>1001</v>
      </c>
      <c r="F4436" t="s">
        <v>91</v>
      </c>
      <c r="G4436" s="66" t="s">
        <v>5866</v>
      </c>
      <c r="H4436" s="67" t="s">
        <v>10302</v>
      </c>
      <c r="I4436" t="s">
        <v>6309</v>
      </c>
      <c r="J4436" s="66" t="s">
        <v>5845</v>
      </c>
      <c r="K4436" s="66" t="s">
        <v>94</v>
      </c>
      <c r="M4436" s="66" t="s">
        <v>95</v>
      </c>
      <c r="N4436" t="s">
        <v>11069</v>
      </c>
      <c r="O4436"/>
    </row>
    <row r="4437" spans="1:15">
      <c r="A4437">
        <v>55714376</v>
      </c>
      <c r="B4437" t="s">
        <v>11126</v>
      </c>
      <c r="C4437" t="s">
        <v>612</v>
      </c>
      <c r="D4437" s="67" t="s">
        <v>11127</v>
      </c>
      <c r="E4437" s="66" t="s">
        <v>15351</v>
      </c>
      <c r="F4437" t="s">
        <v>91</v>
      </c>
      <c r="G4437" s="66" t="s">
        <v>5866</v>
      </c>
      <c r="H4437" s="67" t="s">
        <v>10235</v>
      </c>
      <c r="I4437" t="s">
        <v>6309</v>
      </c>
      <c r="J4437" s="66" t="s">
        <v>5845</v>
      </c>
      <c r="K4437" s="66" t="s">
        <v>94</v>
      </c>
      <c r="M4437" s="66" t="s">
        <v>95</v>
      </c>
      <c r="N4437" t="s">
        <v>11069</v>
      </c>
      <c r="O4437"/>
    </row>
    <row r="4438" spans="1:15">
      <c r="A4438">
        <v>55727635</v>
      </c>
      <c r="B4438" t="s">
        <v>11128</v>
      </c>
      <c r="C4438" t="s">
        <v>2163</v>
      </c>
      <c r="D4438" s="67" t="s">
        <v>11129</v>
      </c>
      <c r="E4438" s="66" t="s">
        <v>15351</v>
      </c>
      <c r="F4438" t="s">
        <v>114</v>
      </c>
      <c r="G4438" s="66" t="s">
        <v>5866</v>
      </c>
      <c r="H4438" s="67" t="s">
        <v>10235</v>
      </c>
      <c r="I4438" t="s">
        <v>6309</v>
      </c>
      <c r="J4438" s="66" t="s">
        <v>5845</v>
      </c>
      <c r="K4438" s="66" t="s">
        <v>94</v>
      </c>
      <c r="M4438" s="66" t="s">
        <v>95</v>
      </c>
      <c r="N4438" t="s">
        <v>11069</v>
      </c>
      <c r="O4438"/>
    </row>
    <row r="4439" spans="1:15">
      <c r="A4439">
        <v>55729000</v>
      </c>
      <c r="B4439" t="s">
        <v>6385</v>
      </c>
      <c r="C4439" t="s">
        <v>827</v>
      </c>
      <c r="D4439" s="67" t="s">
        <v>2213</v>
      </c>
      <c r="E4439" s="66" t="s">
        <v>1001</v>
      </c>
      <c r="F4439" t="s">
        <v>91</v>
      </c>
      <c r="G4439" s="66" t="s">
        <v>5866</v>
      </c>
      <c r="H4439" s="67" t="s">
        <v>10204</v>
      </c>
      <c r="I4439" t="s">
        <v>6309</v>
      </c>
      <c r="J4439" s="66" t="s">
        <v>5845</v>
      </c>
      <c r="K4439" s="66" t="s">
        <v>94</v>
      </c>
      <c r="M4439" s="66" t="s">
        <v>95</v>
      </c>
      <c r="N4439" t="s">
        <v>11069</v>
      </c>
      <c r="O4439"/>
    </row>
    <row r="4440" spans="1:15">
      <c r="A4440">
        <v>55732076</v>
      </c>
      <c r="B4440" t="s">
        <v>6386</v>
      </c>
      <c r="C4440" t="s">
        <v>11130</v>
      </c>
      <c r="D4440" s="67" t="s">
        <v>5517</v>
      </c>
      <c r="E4440" s="66" t="s">
        <v>420</v>
      </c>
      <c r="F4440" t="s">
        <v>91</v>
      </c>
      <c r="G4440" s="66" t="s">
        <v>5866</v>
      </c>
      <c r="H4440" s="67" t="s">
        <v>10291</v>
      </c>
      <c r="I4440" t="s">
        <v>6309</v>
      </c>
      <c r="J4440" s="66" t="s">
        <v>5845</v>
      </c>
      <c r="K4440" s="66" t="s">
        <v>94</v>
      </c>
      <c r="M4440" s="66" t="s">
        <v>95</v>
      </c>
      <c r="N4440" t="s">
        <v>11069</v>
      </c>
      <c r="O4440"/>
    </row>
    <row r="4441" spans="1:15">
      <c r="A4441">
        <v>512393</v>
      </c>
      <c r="B4441" t="s">
        <v>6192</v>
      </c>
      <c r="C4441" t="s">
        <v>171</v>
      </c>
      <c r="D4441" s="67" t="s">
        <v>6387</v>
      </c>
      <c r="E4441" s="66" t="s">
        <v>173</v>
      </c>
      <c r="F4441" t="s">
        <v>91</v>
      </c>
      <c r="G4441" s="66" t="s">
        <v>5866</v>
      </c>
      <c r="H4441" s="67" t="s">
        <v>10302</v>
      </c>
      <c r="I4441" t="s">
        <v>6309</v>
      </c>
      <c r="J4441" s="66" t="s">
        <v>5845</v>
      </c>
      <c r="K4441" s="66" t="s">
        <v>94</v>
      </c>
      <c r="M4441" s="66" t="s">
        <v>95</v>
      </c>
      <c r="N4441" t="s">
        <v>11069</v>
      </c>
      <c r="O4441"/>
    </row>
    <row r="4442" spans="1:15">
      <c r="A4442">
        <v>55737298</v>
      </c>
      <c r="B4442" t="s">
        <v>6388</v>
      </c>
      <c r="C4442" t="s">
        <v>3496</v>
      </c>
      <c r="D4442" s="67" t="s">
        <v>3202</v>
      </c>
      <c r="E4442" s="66" t="s">
        <v>1001</v>
      </c>
      <c r="F4442" t="s">
        <v>91</v>
      </c>
      <c r="G4442" s="66" t="s">
        <v>5866</v>
      </c>
      <c r="H4442" s="67" t="s">
        <v>10246</v>
      </c>
      <c r="I4442" t="s">
        <v>6309</v>
      </c>
      <c r="J4442" s="66" t="s">
        <v>5845</v>
      </c>
      <c r="K4442" s="66" t="s">
        <v>94</v>
      </c>
      <c r="M4442" s="66" t="s">
        <v>95</v>
      </c>
      <c r="N4442" t="s">
        <v>11069</v>
      </c>
      <c r="O4442"/>
    </row>
    <row r="4443" spans="1:15">
      <c r="A4443">
        <v>55737299</v>
      </c>
      <c r="B4443" t="s">
        <v>6323</v>
      </c>
      <c r="C4443" t="s">
        <v>313</v>
      </c>
      <c r="D4443" s="67" t="s">
        <v>6389</v>
      </c>
      <c r="E4443" s="66" t="s">
        <v>1001</v>
      </c>
      <c r="F4443" t="s">
        <v>91</v>
      </c>
      <c r="G4443" s="66" t="s">
        <v>5866</v>
      </c>
      <c r="H4443" s="67" t="s">
        <v>10302</v>
      </c>
      <c r="I4443" t="s">
        <v>6309</v>
      </c>
      <c r="J4443" s="66" t="s">
        <v>5845</v>
      </c>
      <c r="K4443" s="66" t="s">
        <v>94</v>
      </c>
      <c r="M4443" s="66" t="s">
        <v>95</v>
      </c>
      <c r="N4443" t="s">
        <v>11069</v>
      </c>
      <c r="O4443"/>
    </row>
    <row r="4444" spans="1:15">
      <c r="A4444">
        <v>55737635</v>
      </c>
      <c r="B4444" t="s">
        <v>3217</v>
      </c>
      <c r="C4444" t="s">
        <v>271</v>
      </c>
      <c r="D4444" s="67" t="s">
        <v>11131</v>
      </c>
      <c r="E4444" s="66" t="s">
        <v>15351</v>
      </c>
      <c r="F4444" t="s">
        <v>114</v>
      </c>
      <c r="G4444" s="66" t="s">
        <v>5866</v>
      </c>
      <c r="H4444" s="67" t="s">
        <v>10235</v>
      </c>
      <c r="I4444" t="s">
        <v>6309</v>
      </c>
      <c r="J4444" s="66" t="s">
        <v>5845</v>
      </c>
      <c r="K4444" s="66" t="s">
        <v>94</v>
      </c>
      <c r="M4444" s="66" t="s">
        <v>95</v>
      </c>
      <c r="N4444" t="s">
        <v>11069</v>
      </c>
      <c r="O4444"/>
    </row>
    <row r="4445" spans="1:15">
      <c r="A4445">
        <v>55737898</v>
      </c>
      <c r="B4445" t="s">
        <v>11122</v>
      </c>
      <c r="C4445" t="s">
        <v>3529</v>
      </c>
      <c r="D4445" s="67" t="s">
        <v>11132</v>
      </c>
      <c r="E4445" s="66" t="s">
        <v>15351</v>
      </c>
      <c r="F4445" t="s">
        <v>91</v>
      </c>
      <c r="G4445" s="66" t="s">
        <v>5866</v>
      </c>
      <c r="H4445" s="67" t="s">
        <v>10204</v>
      </c>
      <c r="I4445" t="s">
        <v>6309</v>
      </c>
      <c r="J4445" s="66" t="s">
        <v>5845</v>
      </c>
      <c r="K4445" s="66" t="s">
        <v>94</v>
      </c>
      <c r="M4445" s="66" t="s">
        <v>95</v>
      </c>
      <c r="N4445" t="s">
        <v>11069</v>
      </c>
      <c r="O4445"/>
    </row>
    <row r="4446" spans="1:15">
      <c r="A4446">
        <v>55662164</v>
      </c>
      <c r="B4446" t="s">
        <v>11133</v>
      </c>
      <c r="C4446" t="s">
        <v>304</v>
      </c>
      <c r="D4446" s="67" t="s">
        <v>6579</v>
      </c>
      <c r="E4446" s="66" t="s">
        <v>15351</v>
      </c>
      <c r="F4446" t="s">
        <v>114</v>
      </c>
      <c r="G4446" s="66" t="s">
        <v>5866</v>
      </c>
      <c r="H4446" s="67" t="s">
        <v>10204</v>
      </c>
      <c r="I4446" t="s">
        <v>6309</v>
      </c>
      <c r="J4446" s="66" t="s">
        <v>5845</v>
      </c>
      <c r="K4446" s="66" t="s">
        <v>94</v>
      </c>
      <c r="M4446" s="66" t="s">
        <v>95</v>
      </c>
      <c r="N4446" t="s">
        <v>11069</v>
      </c>
      <c r="O4446"/>
    </row>
    <row r="4447" spans="1:15">
      <c r="A4447">
        <v>55738213</v>
      </c>
      <c r="B4447" t="s">
        <v>11134</v>
      </c>
      <c r="C4447" t="s">
        <v>1536</v>
      </c>
      <c r="D4447" s="67" t="s">
        <v>11135</v>
      </c>
      <c r="E4447" s="66" t="s">
        <v>15352</v>
      </c>
      <c r="F4447" t="s">
        <v>114</v>
      </c>
      <c r="G4447" s="66" t="s">
        <v>5866</v>
      </c>
      <c r="H4447" s="67" t="s">
        <v>10235</v>
      </c>
      <c r="I4447" t="s">
        <v>6309</v>
      </c>
      <c r="J4447" s="66" t="s">
        <v>5845</v>
      </c>
      <c r="K4447" s="66" t="s">
        <v>94</v>
      </c>
      <c r="M4447" s="66" t="s">
        <v>95</v>
      </c>
      <c r="N4447" t="s">
        <v>11069</v>
      </c>
      <c r="O4447"/>
    </row>
    <row r="4448" spans="1:15">
      <c r="A4448">
        <v>55738307</v>
      </c>
      <c r="B4448" t="s">
        <v>11136</v>
      </c>
      <c r="C4448" t="s">
        <v>142</v>
      </c>
      <c r="D4448" s="67" t="s">
        <v>11137</v>
      </c>
      <c r="E4448" s="66" t="s">
        <v>15351</v>
      </c>
      <c r="F4448" t="s">
        <v>91</v>
      </c>
      <c r="G4448" s="66" t="s">
        <v>5866</v>
      </c>
      <c r="H4448" s="67" t="s">
        <v>10235</v>
      </c>
      <c r="I4448" t="s">
        <v>6309</v>
      </c>
      <c r="J4448" s="66" t="s">
        <v>5845</v>
      </c>
      <c r="K4448" s="66" t="s">
        <v>94</v>
      </c>
      <c r="M4448" s="66" t="s">
        <v>95</v>
      </c>
      <c r="N4448" t="s">
        <v>11069</v>
      </c>
      <c r="O4448"/>
    </row>
    <row r="4449" spans="1:15">
      <c r="A4449">
        <v>55738323</v>
      </c>
      <c r="B4449" t="s">
        <v>11138</v>
      </c>
      <c r="C4449" t="s">
        <v>646</v>
      </c>
      <c r="D4449" s="67" t="s">
        <v>9907</v>
      </c>
      <c r="E4449" s="66" t="s">
        <v>15352</v>
      </c>
      <c r="F4449" t="s">
        <v>114</v>
      </c>
      <c r="G4449" s="66" t="s">
        <v>5866</v>
      </c>
      <c r="H4449" s="67" t="s">
        <v>10401</v>
      </c>
      <c r="I4449" t="s">
        <v>6309</v>
      </c>
      <c r="J4449" s="66" t="s">
        <v>5845</v>
      </c>
      <c r="K4449" s="66" t="s">
        <v>94</v>
      </c>
      <c r="M4449" s="66" t="s">
        <v>95</v>
      </c>
      <c r="N4449" t="s">
        <v>11069</v>
      </c>
      <c r="O4449"/>
    </row>
    <row r="4450" spans="1:15">
      <c r="A4450">
        <v>55738326</v>
      </c>
      <c r="B4450" t="s">
        <v>3937</v>
      </c>
      <c r="C4450" t="s">
        <v>232</v>
      </c>
      <c r="D4450" s="67" t="s">
        <v>11139</v>
      </c>
      <c r="E4450" s="66" t="s">
        <v>15351</v>
      </c>
      <c r="F4450" t="s">
        <v>114</v>
      </c>
      <c r="G4450" s="66" t="s">
        <v>5866</v>
      </c>
      <c r="H4450" s="67" t="s">
        <v>10199</v>
      </c>
      <c r="I4450" t="s">
        <v>6309</v>
      </c>
      <c r="J4450" s="66" t="s">
        <v>5845</v>
      </c>
      <c r="K4450" s="66" t="s">
        <v>94</v>
      </c>
      <c r="M4450" s="66" t="s">
        <v>95</v>
      </c>
      <c r="N4450" t="s">
        <v>11069</v>
      </c>
      <c r="O4450"/>
    </row>
    <row r="4451" spans="1:15">
      <c r="A4451">
        <v>55738330</v>
      </c>
      <c r="B4451" t="s">
        <v>11140</v>
      </c>
      <c r="C4451" t="s">
        <v>505</v>
      </c>
      <c r="D4451" s="67" t="s">
        <v>11141</v>
      </c>
      <c r="E4451" s="66" t="s">
        <v>15351</v>
      </c>
      <c r="F4451" t="s">
        <v>114</v>
      </c>
      <c r="G4451" s="66" t="s">
        <v>5866</v>
      </c>
      <c r="H4451" s="67" t="s">
        <v>10235</v>
      </c>
      <c r="I4451" t="s">
        <v>6309</v>
      </c>
      <c r="J4451" s="66" t="s">
        <v>5845</v>
      </c>
      <c r="K4451" s="66" t="s">
        <v>94</v>
      </c>
      <c r="M4451" s="66" t="s">
        <v>95</v>
      </c>
      <c r="N4451" t="s">
        <v>11069</v>
      </c>
      <c r="O4451"/>
    </row>
    <row r="4452" spans="1:15">
      <c r="A4452">
        <v>55738332</v>
      </c>
      <c r="B4452" t="s">
        <v>9298</v>
      </c>
      <c r="C4452" t="s">
        <v>646</v>
      </c>
      <c r="D4452" s="67" t="s">
        <v>9499</v>
      </c>
      <c r="E4452" s="66" t="s">
        <v>15351</v>
      </c>
      <c r="F4452" t="s">
        <v>114</v>
      </c>
      <c r="G4452" s="66" t="s">
        <v>5866</v>
      </c>
      <c r="H4452" s="67" t="s">
        <v>10235</v>
      </c>
      <c r="I4452" t="s">
        <v>6309</v>
      </c>
      <c r="J4452" s="66" t="s">
        <v>5845</v>
      </c>
      <c r="K4452" s="66" t="s">
        <v>94</v>
      </c>
      <c r="M4452" s="66" t="s">
        <v>95</v>
      </c>
      <c r="N4452" t="s">
        <v>11069</v>
      </c>
      <c r="O4452"/>
    </row>
    <row r="4453" spans="1:15">
      <c r="A4453">
        <v>55741062</v>
      </c>
      <c r="B4453" t="s">
        <v>6390</v>
      </c>
      <c r="C4453" t="s">
        <v>586</v>
      </c>
      <c r="D4453" s="67" t="s">
        <v>6391</v>
      </c>
      <c r="E4453" s="66" t="s">
        <v>173</v>
      </c>
      <c r="F4453" t="s">
        <v>114</v>
      </c>
      <c r="G4453" s="66" t="s">
        <v>5866</v>
      </c>
      <c r="H4453" s="67" t="s">
        <v>10231</v>
      </c>
      <c r="I4453" t="s">
        <v>6309</v>
      </c>
      <c r="J4453" s="66" t="s">
        <v>5845</v>
      </c>
      <c r="K4453" s="66" t="s">
        <v>94</v>
      </c>
      <c r="M4453" s="66" t="s">
        <v>95</v>
      </c>
      <c r="N4453" t="s">
        <v>11069</v>
      </c>
      <c r="O4453"/>
    </row>
    <row r="4454" spans="1:15">
      <c r="A4454">
        <v>55743385</v>
      </c>
      <c r="B4454" t="s">
        <v>11142</v>
      </c>
      <c r="C4454" t="s">
        <v>145</v>
      </c>
      <c r="D4454" s="67" t="s">
        <v>11143</v>
      </c>
      <c r="E4454" s="66" t="s">
        <v>15351</v>
      </c>
      <c r="F4454" t="s">
        <v>114</v>
      </c>
      <c r="G4454" s="66" t="s">
        <v>5866</v>
      </c>
      <c r="H4454" s="67" t="s">
        <v>10235</v>
      </c>
      <c r="I4454" t="s">
        <v>6309</v>
      </c>
      <c r="J4454" s="66" t="s">
        <v>5845</v>
      </c>
      <c r="K4454" s="66" t="s">
        <v>94</v>
      </c>
      <c r="M4454" s="66" t="s">
        <v>95</v>
      </c>
      <c r="N4454" t="s">
        <v>11069</v>
      </c>
      <c r="O4454"/>
    </row>
    <row r="4455" spans="1:15">
      <c r="A4455">
        <v>55743396</v>
      </c>
      <c r="B4455" t="s">
        <v>11144</v>
      </c>
      <c r="C4455" t="s">
        <v>601</v>
      </c>
      <c r="D4455" s="67" t="s">
        <v>11145</v>
      </c>
      <c r="E4455" s="66" t="s">
        <v>15351</v>
      </c>
      <c r="F4455" t="s">
        <v>114</v>
      </c>
      <c r="G4455" s="66" t="s">
        <v>5866</v>
      </c>
      <c r="H4455" s="67" t="s">
        <v>10235</v>
      </c>
      <c r="I4455" t="s">
        <v>6309</v>
      </c>
      <c r="J4455" s="66" t="s">
        <v>5845</v>
      </c>
      <c r="K4455" s="66" t="s">
        <v>94</v>
      </c>
      <c r="M4455" s="66" t="s">
        <v>95</v>
      </c>
      <c r="N4455" t="s">
        <v>11069</v>
      </c>
      <c r="O4455"/>
    </row>
    <row r="4456" spans="1:15">
      <c r="A4456">
        <v>55743484</v>
      </c>
      <c r="B4456" t="s">
        <v>5985</v>
      </c>
      <c r="C4456" t="s">
        <v>521</v>
      </c>
      <c r="D4456" s="67" t="s">
        <v>1909</v>
      </c>
      <c r="E4456" s="66" t="s">
        <v>15351</v>
      </c>
      <c r="F4456" t="s">
        <v>114</v>
      </c>
      <c r="G4456" s="66" t="s">
        <v>5866</v>
      </c>
      <c r="H4456" s="67" t="s">
        <v>10262</v>
      </c>
      <c r="I4456" t="s">
        <v>6309</v>
      </c>
      <c r="J4456" s="66" t="s">
        <v>5845</v>
      </c>
      <c r="K4456" s="66" t="s">
        <v>94</v>
      </c>
      <c r="M4456" s="66" t="s">
        <v>95</v>
      </c>
      <c r="N4456" t="s">
        <v>11069</v>
      </c>
      <c r="O4456"/>
    </row>
    <row r="4457" spans="1:15">
      <c r="A4457">
        <v>55743643</v>
      </c>
      <c r="B4457" t="s">
        <v>2084</v>
      </c>
      <c r="C4457" t="s">
        <v>155</v>
      </c>
      <c r="D4457" s="67" t="s">
        <v>8519</v>
      </c>
      <c r="E4457" s="66" t="s">
        <v>15351</v>
      </c>
      <c r="F4457" t="s">
        <v>114</v>
      </c>
      <c r="G4457" s="66" t="s">
        <v>5866</v>
      </c>
      <c r="H4457" s="67" t="s">
        <v>10235</v>
      </c>
      <c r="I4457" t="s">
        <v>6309</v>
      </c>
      <c r="J4457" s="66" t="s">
        <v>5845</v>
      </c>
      <c r="K4457" s="66" t="s">
        <v>94</v>
      </c>
      <c r="M4457" s="66" t="s">
        <v>95</v>
      </c>
      <c r="N4457" t="s">
        <v>11069</v>
      </c>
      <c r="O4457"/>
    </row>
    <row r="4458" spans="1:15">
      <c r="A4458">
        <v>55744683</v>
      </c>
      <c r="B4458" t="s">
        <v>11146</v>
      </c>
      <c r="C4458" t="s">
        <v>4586</v>
      </c>
      <c r="D4458" s="67" t="s">
        <v>4849</v>
      </c>
      <c r="E4458" s="66" t="s">
        <v>15351</v>
      </c>
      <c r="F4458" t="s">
        <v>114</v>
      </c>
      <c r="G4458" s="66" t="s">
        <v>5866</v>
      </c>
      <c r="H4458" s="67" t="s">
        <v>10250</v>
      </c>
      <c r="I4458" t="s">
        <v>6309</v>
      </c>
      <c r="J4458" s="66" t="s">
        <v>5845</v>
      </c>
      <c r="K4458" s="66" t="s">
        <v>94</v>
      </c>
      <c r="M4458" s="66" t="s">
        <v>95</v>
      </c>
      <c r="N4458" t="s">
        <v>11069</v>
      </c>
      <c r="O4458"/>
    </row>
    <row r="4459" spans="1:15">
      <c r="A4459">
        <v>55744692</v>
      </c>
      <c r="B4459" t="s">
        <v>2024</v>
      </c>
      <c r="C4459" t="s">
        <v>125</v>
      </c>
      <c r="D4459" s="67" t="s">
        <v>11147</v>
      </c>
      <c r="E4459" s="66" t="s">
        <v>15351</v>
      </c>
      <c r="F4459" t="s">
        <v>91</v>
      </c>
      <c r="G4459" s="66" t="s">
        <v>5866</v>
      </c>
      <c r="H4459" s="67" t="s">
        <v>10204</v>
      </c>
      <c r="I4459" t="s">
        <v>6309</v>
      </c>
      <c r="J4459" s="66" t="s">
        <v>5845</v>
      </c>
      <c r="K4459" s="66" t="s">
        <v>94</v>
      </c>
      <c r="M4459" s="66" t="s">
        <v>95</v>
      </c>
      <c r="N4459" t="s">
        <v>11069</v>
      </c>
      <c r="O4459"/>
    </row>
    <row r="4460" spans="1:15">
      <c r="A4460">
        <v>55744753</v>
      </c>
      <c r="B4460" t="s">
        <v>4449</v>
      </c>
      <c r="C4460" t="s">
        <v>3374</v>
      </c>
      <c r="D4460" s="67" t="s">
        <v>11148</v>
      </c>
      <c r="E4460" s="66" t="s">
        <v>15351</v>
      </c>
      <c r="F4460" t="s">
        <v>114</v>
      </c>
      <c r="G4460" s="66" t="s">
        <v>5866</v>
      </c>
      <c r="H4460" s="67" t="s">
        <v>10235</v>
      </c>
      <c r="I4460" t="s">
        <v>6309</v>
      </c>
      <c r="J4460" s="66" t="s">
        <v>5845</v>
      </c>
      <c r="K4460" s="66" t="s">
        <v>94</v>
      </c>
      <c r="M4460" s="66" t="s">
        <v>95</v>
      </c>
      <c r="N4460" t="s">
        <v>11069</v>
      </c>
      <c r="O4460"/>
    </row>
    <row r="4461" spans="1:15">
      <c r="A4461">
        <v>55746212</v>
      </c>
      <c r="B4461" t="s">
        <v>8089</v>
      </c>
      <c r="C4461" t="s">
        <v>566</v>
      </c>
      <c r="D4461" s="67" t="s">
        <v>11149</v>
      </c>
      <c r="E4461" s="66" t="s">
        <v>15351</v>
      </c>
      <c r="F4461" t="s">
        <v>114</v>
      </c>
      <c r="G4461" s="66" t="s">
        <v>5866</v>
      </c>
      <c r="H4461" s="67" t="s">
        <v>10296</v>
      </c>
      <c r="I4461" t="s">
        <v>6309</v>
      </c>
      <c r="J4461" s="66" t="s">
        <v>5845</v>
      </c>
      <c r="K4461" s="66" t="s">
        <v>94</v>
      </c>
      <c r="M4461" s="66" t="s">
        <v>95</v>
      </c>
      <c r="N4461" t="s">
        <v>11069</v>
      </c>
      <c r="O4461"/>
    </row>
    <row r="4462" spans="1:15">
      <c r="A4462">
        <v>55746609</v>
      </c>
      <c r="B4462" t="s">
        <v>11150</v>
      </c>
      <c r="C4462" t="s">
        <v>630</v>
      </c>
      <c r="D4462" s="67" t="s">
        <v>11151</v>
      </c>
      <c r="E4462" s="66" t="s">
        <v>15351</v>
      </c>
      <c r="F4462" t="s">
        <v>91</v>
      </c>
      <c r="G4462" s="66" t="s">
        <v>5866</v>
      </c>
      <c r="H4462" s="67" t="s">
        <v>10235</v>
      </c>
      <c r="I4462" t="s">
        <v>6309</v>
      </c>
      <c r="J4462" s="66" t="s">
        <v>5845</v>
      </c>
      <c r="K4462" s="66" t="s">
        <v>94</v>
      </c>
      <c r="M4462" s="66" t="s">
        <v>95</v>
      </c>
      <c r="N4462" t="s">
        <v>11069</v>
      </c>
      <c r="O4462"/>
    </row>
    <row r="4463" spans="1:15">
      <c r="A4463">
        <v>55746610</v>
      </c>
      <c r="B4463" t="s">
        <v>5261</v>
      </c>
      <c r="C4463" t="s">
        <v>11152</v>
      </c>
      <c r="D4463" s="67" t="s">
        <v>2794</v>
      </c>
      <c r="E4463" s="66" t="s">
        <v>15351</v>
      </c>
      <c r="F4463" t="s">
        <v>114</v>
      </c>
      <c r="G4463" s="66" t="s">
        <v>5866</v>
      </c>
      <c r="H4463" s="67" t="s">
        <v>10250</v>
      </c>
      <c r="I4463" t="s">
        <v>6309</v>
      </c>
      <c r="J4463" s="66" t="s">
        <v>5845</v>
      </c>
      <c r="K4463" s="66" t="s">
        <v>94</v>
      </c>
      <c r="M4463" s="66" t="s">
        <v>95</v>
      </c>
      <c r="N4463" t="s">
        <v>11069</v>
      </c>
      <c r="O4463"/>
    </row>
    <row r="4464" spans="1:15">
      <c r="A4464">
        <v>55746612</v>
      </c>
      <c r="B4464" t="s">
        <v>11153</v>
      </c>
      <c r="C4464" t="s">
        <v>518</v>
      </c>
      <c r="D4464" s="67" t="s">
        <v>1674</v>
      </c>
      <c r="E4464" s="66" t="s">
        <v>15351</v>
      </c>
      <c r="F4464" t="s">
        <v>114</v>
      </c>
      <c r="G4464" s="66" t="s">
        <v>5866</v>
      </c>
      <c r="H4464" s="67" t="s">
        <v>10310</v>
      </c>
      <c r="I4464" t="s">
        <v>6309</v>
      </c>
      <c r="J4464" s="66" t="s">
        <v>5845</v>
      </c>
      <c r="K4464" s="66" t="s">
        <v>94</v>
      </c>
      <c r="M4464" s="66" t="s">
        <v>95</v>
      </c>
      <c r="N4464" t="s">
        <v>11069</v>
      </c>
      <c r="O4464"/>
    </row>
    <row r="4465" spans="1:15">
      <c r="A4465">
        <v>55747389</v>
      </c>
      <c r="B4465" t="s">
        <v>6393</v>
      </c>
      <c r="C4465" t="s">
        <v>2561</v>
      </c>
      <c r="D4465" s="67" t="s">
        <v>6394</v>
      </c>
      <c r="E4465" s="66" t="s">
        <v>420</v>
      </c>
      <c r="F4465" t="s">
        <v>91</v>
      </c>
      <c r="G4465" s="66" t="s">
        <v>5866</v>
      </c>
      <c r="H4465" s="67" t="s">
        <v>10302</v>
      </c>
      <c r="I4465" t="s">
        <v>6309</v>
      </c>
      <c r="J4465" s="66" t="s">
        <v>5845</v>
      </c>
      <c r="K4465" s="66" t="s">
        <v>94</v>
      </c>
      <c r="M4465" s="66" t="s">
        <v>95</v>
      </c>
      <c r="N4465" t="s">
        <v>11069</v>
      </c>
      <c r="O4465"/>
    </row>
    <row r="4466" spans="1:15">
      <c r="A4466">
        <v>55747613</v>
      </c>
      <c r="B4466" t="s">
        <v>11154</v>
      </c>
      <c r="C4466" t="s">
        <v>513</v>
      </c>
      <c r="D4466" s="67" t="s">
        <v>7982</v>
      </c>
      <c r="E4466" s="66" t="s">
        <v>15351</v>
      </c>
      <c r="F4466" t="s">
        <v>114</v>
      </c>
      <c r="G4466" s="66" t="s">
        <v>5866</v>
      </c>
      <c r="H4466" s="67" t="s">
        <v>10235</v>
      </c>
      <c r="I4466" t="s">
        <v>6309</v>
      </c>
      <c r="J4466" s="66" t="s">
        <v>5845</v>
      </c>
      <c r="K4466" s="66" t="s">
        <v>94</v>
      </c>
      <c r="M4466" s="66" t="s">
        <v>95</v>
      </c>
      <c r="N4466" t="s">
        <v>11069</v>
      </c>
      <c r="O4466"/>
    </row>
    <row r="4467" spans="1:15">
      <c r="A4467">
        <v>55748517</v>
      </c>
      <c r="B4467" t="s">
        <v>6395</v>
      </c>
      <c r="C4467" t="s">
        <v>330</v>
      </c>
      <c r="D4467" s="67" t="s">
        <v>6396</v>
      </c>
      <c r="E4467" s="66" t="s">
        <v>1007</v>
      </c>
      <c r="F4467" t="s">
        <v>114</v>
      </c>
      <c r="G4467" s="66" t="s">
        <v>5866</v>
      </c>
      <c r="H4467" s="67" t="s">
        <v>10231</v>
      </c>
      <c r="I4467" t="s">
        <v>6309</v>
      </c>
      <c r="J4467" s="66" t="s">
        <v>5845</v>
      </c>
      <c r="K4467" s="66" t="s">
        <v>94</v>
      </c>
      <c r="M4467" s="66" t="s">
        <v>95</v>
      </c>
      <c r="N4467" t="s">
        <v>11069</v>
      </c>
      <c r="O4467"/>
    </row>
    <row r="4468" spans="1:15">
      <c r="A4468">
        <v>55749576</v>
      </c>
      <c r="B4468" t="s">
        <v>11155</v>
      </c>
      <c r="C4468" t="s">
        <v>11156</v>
      </c>
      <c r="D4468" s="67" t="s">
        <v>2038</v>
      </c>
      <c r="E4468" s="66" t="s">
        <v>15351</v>
      </c>
      <c r="F4468" t="s">
        <v>114</v>
      </c>
      <c r="G4468" s="66" t="s">
        <v>5866</v>
      </c>
      <c r="H4468" s="67" t="s">
        <v>10235</v>
      </c>
      <c r="I4468" t="s">
        <v>6309</v>
      </c>
      <c r="J4468" s="66" t="s">
        <v>5845</v>
      </c>
      <c r="K4468" s="66" t="s">
        <v>94</v>
      </c>
      <c r="M4468" s="66" t="s">
        <v>95</v>
      </c>
      <c r="N4468" t="s">
        <v>11069</v>
      </c>
      <c r="O4468"/>
    </row>
    <row r="4469" spans="1:15">
      <c r="A4469">
        <v>55752007</v>
      </c>
      <c r="B4469" t="s">
        <v>8111</v>
      </c>
      <c r="C4469" t="s">
        <v>2093</v>
      </c>
      <c r="D4469" s="67" t="s">
        <v>11157</v>
      </c>
      <c r="E4469" s="66" t="s">
        <v>15352</v>
      </c>
      <c r="F4469" t="s">
        <v>114</v>
      </c>
      <c r="G4469" s="66" t="s">
        <v>5866</v>
      </c>
      <c r="H4469" s="67" t="s">
        <v>10199</v>
      </c>
      <c r="I4469" t="s">
        <v>6309</v>
      </c>
      <c r="J4469" s="66" t="s">
        <v>5845</v>
      </c>
      <c r="K4469" s="66" t="s">
        <v>94</v>
      </c>
      <c r="M4469" s="66" t="s">
        <v>95</v>
      </c>
      <c r="N4469" t="s">
        <v>11069</v>
      </c>
      <c r="O4469"/>
    </row>
    <row r="4470" spans="1:15">
      <c r="A4470">
        <v>55752079</v>
      </c>
      <c r="B4470" t="s">
        <v>11158</v>
      </c>
      <c r="C4470" t="s">
        <v>915</v>
      </c>
      <c r="D4470" s="67" t="s">
        <v>11159</v>
      </c>
      <c r="E4470" s="66" t="s">
        <v>15351</v>
      </c>
      <c r="F4470" t="s">
        <v>114</v>
      </c>
      <c r="G4470" s="66" t="s">
        <v>5866</v>
      </c>
      <c r="H4470" s="67" t="s">
        <v>10235</v>
      </c>
      <c r="I4470" t="s">
        <v>6309</v>
      </c>
      <c r="J4470" s="66" t="s">
        <v>5845</v>
      </c>
      <c r="K4470" s="66" t="s">
        <v>94</v>
      </c>
      <c r="M4470" s="66" t="s">
        <v>95</v>
      </c>
      <c r="N4470" t="s">
        <v>11069</v>
      </c>
      <c r="O4470"/>
    </row>
    <row r="4471" spans="1:15">
      <c r="A4471">
        <v>55752080</v>
      </c>
      <c r="B4471" t="s">
        <v>11136</v>
      </c>
      <c r="C4471" t="s">
        <v>11160</v>
      </c>
      <c r="D4471" s="67" t="s">
        <v>11161</v>
      </c>
      <c r="E4471" s="66" t="s">
        <v>15351</v>
      </c>
      <c r="F4471" t="s">
        <v>114</v>
      </c>
      <c r="G4471" s="66" t="s">
        <v>5866</v>
      </c>
      <c r="H4471" s="67" t="s">
        <v>10235</v>
      </c>
      <c r="I4471" t="s">
        <v>6309</v>
      </c>
      <c r="J4471" s="66" t="s">
        <v>5845</v>
      </c>
      <c r="K4471" s="66" t="s">
        <v>94</v>
      </c>
      <c r="M4471" s="66" t="s">
        <v>95</v>
      </c>
      <c r="N4471" t="s">
        <v>11069</v>
      </c>
      <c r="O4471"/>
    </row>
    <row r="4472" spans="1:15">
      <c r="A4472">
        <v>55753331</v>
      </c>
      <c r="B4472" t="s">
        <v>11162</v>
      </c>
      <c r="C4472" t="s">
        <v>2893</v>
      </c>
      <c r="D4472" s="67" t="s">
        <v>437</v>
      </c>
      <c r="E4472" s="66" t="s">
        <v>15351</v>
      </c>
      <c r="F4472" t="s">
        <v>114</v>
      </c>
      <c r="G4472" s="66" t="s">
        <v>5866</v>
      </c>
      <c r="H4472" s="67" t="s">
        <v>10204</v>
      </c>
      <c r="I4472" t="s">
        <v>6309</v>
      </c>
      <c r="J4472" s="66" t="s">
        <v>5845</v>
      </c>
      <c r="K4472" s="66" t="s">
        <v>94</v>
      </c>
      <c r="M4472" s="66" t="s">
        <v>95</v>
      </c>
      <c r="N4472" t="s">
        <v>11069</v>
      </c>
      <c r="O4472"/>
    </row>
    <row r="4473" spans="1:15">
      <c r="A4473">
        <v>55756013</v>
      </c>
      <c r="B4473" t="s">
        <v>11163</v>
      </c>
      <c r="C4473" t="s">
        <v>3119</v>
      </c>
      <c r="D4473" s="67" t="s">
        <v>11164</v>
      </c>
      <c r="E4473" s="66" t="s">
        <v>15351</v>
      </c>
      <c r="F4473" t="s">
        <v>114</v>
      </c>
      <c r="G4473" s="66" t="s">
        <v>5866</v>
      </c>
      <c r="H4473" s="67" t="s">
        <v>10250</v>
      </c>
      <c r="I4473" t="s">
        <v>6309</v>
      </c>
      <c r="J4473" s="66" t="s">
        <v>5845</v>
      </c>
      <c r="K4473" s="66" t="s">
        <v>94</v>
      </c>
      <c r="M4473" s="66" t="s">
        <v>95</v>
      </c>
      <c r="N4473" t="s">
        <v>11069</v>
      </c>
      <c r="O4473"/>
    </row>
    <row r="4474" spans="1:15">
      <c r="A4474">
        <v>55759788</v>
      </c>
      <c r="B4474" t="s">
        <v>11165</v>
      </c>
      <c r="C4474" t="s">
        <v>238</v>
      </c>
      <c r="D4474" s="67" t="s">
        <v>1321</v>
      </c>
      <c r="E4474" s="66" t="s">
        <v>15351</v>
      </c>
      <c r="F4474" t="s">
        <v>114</v>
      </c>
      <c r="G4474" s="66" t="s">
        <v>5866</v>
      </c>
      <c r="H4474" s="67" t="s">
        <v>10250</v>
      </c>
      <c r="I4474" t="s">
        <v>6309</v>
      </c>
      <c r="J4474" s="66" t="s">
        <v>5845</v>
      </c>
      <c r="K4474" s="66" t="s">
        <v>94</v>
      </c>
      <c r="M4474" s="66" t="s">
        <v>95</v>
      </c>
      <c r="N4474" t="s">
        <v>11069</v>
      </c>
      <c r="O4474"/>
    </row>
    <row r="4475" spans="1:15">
      <c r="A4475">
        <v>55760043</v>
      </c>
      <c r="B4475" t="s">
        <v>11166</v>
      </c>
      <c r="C4475" t="s">
        <v>498</v>
      </c>
      <c r="D4475" s="67" t="s">
        <v>11167</v>
      </c>
      <c r="E4475" s="66" t="s">
        <v>15351</v>
      </c>
      <c r="F4475" t="s">
        <v>114</v>
      </c>
      <c r="G4475" s="66" t="s">
        <v>5866</v>
      </c>
      <c r="H4475" s="67" t="s">
        <v>10246</v>
      </c>
      <c r="I4475" t="s">
        <v>6309</v>
      </c>
      <c r="J4475" s="66" t="s">
        <v>5845</v>
      </c>
      <c r="K4475" s="66" t="s">
        <v>94</v>
      </c>
      <c r="M4475" s="66" t="s">
        <v>95</v>
      </c>
      <c r="N4475" t="s">
        <v>11069</v>
      </c>
      <c r="O4475"/>
    </row>
    <row r="4476" spans="1:15">
      <c r="A4476">
        <v>55760883</v>
      </c>
      <c r="B4476" t="s">
        <v>11108</v>
      </c>
      <c r="C4476" t="s">
        <v>4620</v>
      </c>
      <c r="D4476" s="67" t="s">
        <v>4241</v>
      </c>
      <c r="E4476" s="66" t="s">
        <v>15352</v>
      </c>
      <c r="F4476" t="s">
        <v>114</v>
      </c>
      <c r="G4476" s="66" t="s">
        <v>5866</v>
      </c>
      <c r="H4476" s="67" t="s">
        <v>10235</v>
      </c>
      <c r="I4476" t="s">
        <v>6309</v>
      </c>
      <c r="J4476" s="66" t="s">
        <v>5845</v>
      </c>
      <c r="K4476" s="66" t="s">
        <v>94</v>
      </c>
      <c r="M4476" s="66" t="s">
        <v>95</v>
      </c>
      <c r="N4476" t="s">
        <v>11069</v>
      </c>
      <c r="O4476"/>
    </row>
    <row r="4477" spans="1:15">
      <c r="A4477">
        <v>55763506</v>
      </c>
      <c r="B4477" t="s">
        <v>6398</v>
      </c>
      <c r="C4477" t="s">
        <v>281</v>
      </c>
      <c r="D4477" s="67" t="s">
        <v>6399</v>
      </c>
      <c r="E4477" s="66" t="s">
        <v>15352</v>
      </c>
      <c r="F4477" t="s">
        <v>114</v>
      </c>
      <c r="G4477" s="66" t="s">
        <v>5866</v>
      </c>
      <c r="H4477" s="67" t="s">
        <v>10262</v>
      </c>
      <c r="I4477" t="s">
        <v>6309</v>
      </c>
      <c r="J4477" s="66" t="s">
        <v>5845</v>
      </c>
      <c r="K4477" s="66" t="s">
        <v>94</v>
      </c>
      <c r="M4477" s="66" t="s">
        <v>95</v>
      </c>
      <c r="N4477" t="s">
        <v>11069</v>
      </c>
      <c r="O4477"/>
    </row>
    <row r="4478" spans="1:15">
      <c r="A4478">
        <v>55763507</v>
      </c>
      <c r="B4478" t="s">
        <v>6400</v>
      </c>
      <c r="C4478" t="s">
        <v>528</v>
      </c>
      <c r="D4478" s="67" t="s">
        <v>4589</v>
      </c>
      <c r="E4478" s="66" t="s">
        <v>15352</v>
      </c>
      <c r="F4478" t="s">
        <v>91</v>
      </c>
      <c r="G4478" s="66" t="s">
        <v>5866</v>
      </c>
      <c r="H4478" s="67" t="s">
        <v>10262</v>
      </c>
      <c r="I4478" t="s">
        <v>6309</v>
      </c>
      <c r="J4478" s="66" t="s">
        <v>5845</v>
      </c>
      <c r="K4478" s="66" t="s">
        <v>94</v>
      </c>
      <c r="M4478" s="66" t="s">
        <v>95</v>
      </c>
      <c r="N4478" t="s">
        <v>11069</v>
      </c>
      <c r="O4478"/>
    </row>
    <row r="4479" spans="1:15">
      <c r="A4479">
        <v>55764421</v>
      </c>
      <c r="B4479" t="s">
        <v>6401</v>
      </c>
      <c r="C4479" t="s">
        <v>6402</v>
      </c>
      <c r="D4479" s="67" t="s">
        <v>6218</v>
      </c>
      <c r="E4479" s="66" t="s">
        <v>1001</v>
      </c>
      <c r="F4479" t="s">
        <v>91</v>
      </c>
      <c r="G4479" s="66" t="s">
        <v>5866</v>
      </c>
      <c r="H4479" s="67" t="s">
        <v>10235</v>
      </c>
      <c r="I4479" t="s">
        <v>6309</v>
      </c>
      <c r="J4479" s="66" t="s">
        <v>5845</v>
      </c>
      <c r="K4479" s="66" t="s">
        <v>94</v>
      </c>
      <c r="M4479" s="66" t="s">
        <v>95</v>
      </c>
      <c r="N4479" t="s">
        <v>11069</v>
      </c>
      <c r="O4479"/>
    </row>
    <row r="4480" spans="1:15">
      <c r="A4480">
        <v>526681</v>
      </c>
      <c r="B4480" t="s">
        <v>11168</v>
      </c>
      <c r="C4480" t="s">
        <v>375</v>
      </c>
      <c r="D4480" s="67" t="s">
        <v>11169</v>
      </c>
      <c r="E4480" s="66" t="s">
        <v>15351</v>
      </c>
      <c r="F4480" t="s">
        <v>114</v>
      </c>
      <c r="G4480" s="66" t="s">
        <v>5866</v>
      </c>
      <c r="H4480" s="67" t="s">
        <v>10204</v>
      </c>
      <c r="I4480" t="s">
        <v>6309</v>
      </c>
      <c r="J4480" s="66" t="s">
        <v>5845</v>
      </c>
      <c r="K4480" s="66" t="s">
        <v>94</v>
      </c>
      <c r="M4480" s="66" t="s">
        <v>95</v>
      </c>
      <c r="N4480" t="s">
        <v>11069</v>
      </c>
      <c r="O4480"/>
    </row>
    <row r="4481" spans="1:15">
      <c r="A4481">
        <v>55766041</v>
      </c>
      <c r="B4481" t="s">
        <v>6403</v>
      </c>
      <c r="C4481" t="s">
        <v>6404</v>
      </c>
      <c r="D4481" s="67" t="s">
        <v>6405</v>
      </c>
      <c r="E4481" s="66" t="s">
        <v>15351</v>
      </c>
      <c r="F4481" t="s">
        <v>91</v>
      </c>
      <c r="G4481" s="66" t="s">
        <v>5866</v>
      </c>
      <c r="H4481" s="67" t="s">
        <v>10262</v>
      </c>
      <c r="I4481" t="s">
        <v>6309</v>
      </c>
      <c r="J4481" s="66" t="s">
        <v>5845</v>
      </c>
      <c r="K4481" s="66" t="s">
        <v>94</v>
      </c>
      <c r="M4481" s="66" t="s">
        <v>95</v>
      </c>
      <c r="N4481" t="s">
        <v>11069</v>
      </c>
      <c r="O4481"/>
    </row>
    <row r="4482" spans="1:15">
      <c r="A4482">
        <v>55766044</v>
      </c>
      <c r="B4482" t="s">
        <v>9585</v>
      </c>
      <c r="C4482" t="s">
        <v>1734</v>
      </c>
      <c r="D4482" s="67" t="s">
        <v>11170</v>
      </c>
      <c r="E4482" s="66" t="s">
        <v>15351</v>
      </c>
      <c r="F4482" t="s">
        <v>91</v>
      </c>
      <c r="G4482" s="66" t="s">
        <v>5866</v>
      </c>
      <c r="H4482" s="67" t="s">
        <v>10235</v>
      </c>
      <c r="I4482" t="s">
        <v>6309</v>
      </c>
      <c r="J4482" s="66" t="s">
        <v>5845</v>
      </c>
      <c r="K4482" s="66" t="s">
        <v>94</v>
      </c>
      <c r="M4482" s="66" t="s">
        <v>95</v>
      </c>
      <c r="N4482" t="s">
        <v>11069</v>
      </c>
      <c r="O4482"/>
    </row>
    <row r="4483" spans="1:15">
      <c r="A4483">
        <v>55617940</v>
      </c>
      <c r="B4483" t="s">
        <v>6406</v>
      </c>
      <c r="C4483" t="s">
        <v>738</v>
      </c>
      <c r="D4483" s="67" t="s">
        <v>6407</v>
      </c>
      <c r="E4483" s="66" t="s">
        <v>15352</v>
      </c>
      <c r="F4483" t="s">
        <v>114</v>
      </c>
      <c r="G4483" s="66" t="s">
        <v>5866</v>
      </c>
      <c r="H4483" s="67" t="s">
        <v>10262</v>
      </c>
      <c r="I4483" t="s">
        <v>6309</v>
      </c>
      <c r="J4483" s="66" t="s">
        <v>5845</v>
      </c>
      <c r="K4483" s="66" t="s">
        <v>94</v>
      </c>
      <c r="M4483" s="66" t="s">
        <v>95</v>
      </c>
      <c r="N4483" t="s">
        <v>11069</v>
      </c>
      <c r="O4483"/>
    </row>
    <row r="4484" spans="1:15">
      <c r="A4484">
        <v>55615168</v>
      </c>
      <c r="B4484" t="s">
        <v>6406</v>
      </c>
      <c r="C4484" t="s">
        <v>207</v>
      </c>
      <c r="D4484" s="67" t="s">
        <v>6408</v>
      </c>
      <c r="E4484" s="66" t="s">
        <v>15352</v>
      </c>
      <c r="F4484" t="s">
        <v>91</v>
      </c>
      <c r="G4484" s="66" t="s">
        <v>5866</v>
      </c>
      <c r="H4484" s="67" t="s">
        <v>10262</v>
      </c>
      <c r="I4484" t="s">
        <v>6309</v>
      </c>
      <c r="J4484" s="66" t="s">
        <v>5845</v>
      </c>
      <c r="K4484" s="66" t="s">
        <v>94</v>
      </c>
      <c r="M4484" s="66" t="s">
        <v>95</v>
      </c>
      <c r="N4484" t="s">
        <v>11069</v>
      </c>
      <c r="O4484"/>
    </row>
    <row r="4485" spans="1:15">
      <c r="A4485">
        <v>55766822</v>
      </c>
      <c r="B4485" t="s">
        <v>6410</v>
      </c>
      <c r="C4485" t="s">
        <v>1378</v>
      </c>
      <c r="D4485" s="67" t="s">
        <v>2105</v>
      </c>
      <c r="E4485" s="66" t="s">
        <v>15351</v>
      </c>
      <c r="F4485" t="s">
        <v>91</v>
      </c>
      <c r="G4485" s="66" t="s">
        <v>5866</v>
      </c>
      <c r="H4485" s="67" t="s">
        <v>10262</v>
      </c>
      <c r="I4485" t="s">
        <v>6309</v>
      </c>
      <c r="J4485" s="66" t="s">
        <v>5845</v>
      </c>
      <c r="K4485" s="66" t="s">
        <v>94</v>
      </c>
      <c r="M4485" s="66" t="s">
        <v>95</v>
      </c>
      <c r="N4485" t="s">
        <v>11069</v>
      </c>
      <c r="O4485"/>
    </row>
    <row r="4486" spans="1:15">
      <c r="A4486">
        <v>55773390</v>
      </c>
      <c r="B4486" t="s">
        <v>6413</v>
      </c>
      <c r="C4486" t="s">
        <v>6414</v>
      </c>
      <c r="D4486" s="67" t="s">
        <v>6415</v>
      </c>
      <c r="E4486" s="66" t="s">
        <v>15351</v>
      </c>
      <c r="F4486" t="s">
        <v>114</v>
      </c>
      <c r="G4486" s="66" t="s">
        <v>5866</v>
      </c>
      <c r="H4486" s="67" t="s">
        <v>10262</v>
      </c>
      <c r="I4486" t="s">
        <v>6309</v>
      </c>
      <c r="J4486" s="66" t="s">
        <v>5845</v>
      </c>
      <c r="K4486" s="66" t="s">
        <v>94</v>
      </c>
      <c r="M4486" s="66" t="s">
        <v>95</v>
      </c>
      <c r="N4486" t="s">
        <v>11069</v>
      </c>
      <c r="O4486"/>
    </row>
    <row r="4487" spans="1:15">
      <c r="A4487">
        <v>55773399</v>
      </c>
      <c r="B4487" t="s">
        <v>1660</v>
      </c>
      <c r="C4487" t="s">
        <v>142</v>
      </c>
      <c r="D4487" s="67" t="s">
        <v>6416</v>
      </c>
      <c r="E4487" s="66" t="s">
        <v>15351</v>
      </c>
      <c r="F4487" t="s">
        <v>91</v>
      </c>
      <c r="G4487" s="66" t="s">
        <v>5866</v>
      </c>
      <c r="H4487" s="67" t="s">
        <v>10262</v>
      </c>
      <c r="I4487" t="s">
        <v>6309</v>
      </c>
      <c r="J4487" s="66" t="s">
        <v>5845</v>
      </c>
      <c r="K4487" s="66" t="s">
        <v>94</v>
      </c>
      <c r="M4487" s="66" t="s">
        <v>95</v>
      </c>
      <c r="N4487" t="s">
        <v>11069</v>
      </c>
      <c r="O4487"/>
    </row>
    <row r="4488" spans="1:15">
      <c r="A4488">
        <v>55773520</v>
      </c>
      <c r="B4488" t="s">
        <v>6418</v>
      </c>
      <c r="C4488" t="s">
        <v>6419</v>
      </c>
      <c r="D4488" s="67" t="s">
        <v>6420</v>
      </c>
      <c r="E4488" s="66" t="s">
        <v>1001</v>
      </c>
      <c r="F4488" t="s">
        <v>91</v>
      </c>
      <c r="G4488" s="66" t="s">
        <v>5866</v>
      </c>
      <c r="H4488" s="67" t="s">
        <v>10291</v>
      </c>
      <c r="I4488" t="s">
        <v>6309</v>
      </c>
      <c r="J4488" s="66" t="s">
        <v>5845</v>
      </c>
      <c r="K4488" s="66" t="s">
        <v>94</v>
      </c>
      <c r="M4488" s="66" t="s">
        <v>95</v>
      </c>
      <c r="N4488" t="s">
        <v>11069</v>
      </c>
      <c r="O4488"/>
    </row>
    <row r="4489" spans="1:15">
      <c r="A4489">
        <v>55773544</v>
      </c>
      <c r="B4489" t="s">
        <v>6386</v>
      </c>
      <c r="C4489" t="s">
        <v>2315</v>
      </c>
      <c r="D4489" s="67" t="s">
        <v>6421</v>
      </c>
      <c r="E4489" s="66" t="s">
        <v>173</v>
      </c>
      <c r="F4489" t="s">
        <v>114</v>
      </c>
      <c r="G4489" s="66" t="s">
        <v>5866</v>
      </c>
      <c r="H4489" s="67" t="s">
        <v>10291</v>
      </c>
      <c r="I4489" t="s">
        <v>6309</v>
      </c>
      <c r="J4489" s="66" t="s">
        <v>5845</v>
      </c>
      <c r="K4489" s="66" t="s">
        <v>94</v>
      </c>
      <c r="M4489" s="66" t="s">
        <v>95</v>
      </c>
      <c r="N4489" t="s">
        <v>11069</v>
      </c>
      <c r="O4489"/>
    </row>
    <row r="4490" spans="1:15">
      <c r="A4490">
        <v>55773554</v>
      </c>
      <c r="B4490" t="s">
        <v>6424</v>
      </c>
      <c r="C4490" t="s">
        <v>3279</v>
      </c>
      <c r="D4490" s="67" t="s">
        <v>6425</v>
      </c>
      <c r="E4490" s="66" t="s">
        <v>266</v>
      </c>
      <c r="F4490" t="s">
        <v>114</v>
      </c>
      <c r="G4490" s="66" t="s">
        <v>5866</v>
      </c>
      <c r="H4490" s="67" t="s">
        <v>10235</v>
      </c>
      <c r="I4490" t="s">
        <v>6309</v>
      </c>
      <c r="J4490" s="66" t="s">
        <v>5845</v>
      </c>
      <c r="K4490" s="66" t="s">
        <v>94</v>
      </c>
      <c r="M4490" s="66" t="s">
        <v>95</v>
      </c>
      <c r="N4490" t="s">
        <v>11069</v>
      </c>
      <c r="O4490"/>
    </row>
    <row r="4491" spans="1:15">
      <c r="A4491">
        <v>55773561</v>
      </c>
      <c r="B4491" t="s">
        <v>6426</v>
      </c>
      <c r="C4491" t="s">
        <v>274</v>
      </c>
      <c r="D4491" s="67" t="s">
        <v>6427</v>
      </c>
      <c r="E4491" s="66" t="s">
        <v>1001</v>
      </c>
      <c r="F4491" t="s">
        <v>114</v>
      </c>
      <c r="G4491" s="66" t="s">
        <v>5866</v>
      </c>
      <c r="H4491" s="67" t="s">
        <v>10204</v>
      </c>
      <c r="I4491" t="s">
        <v>6309</v>
      </c>
      <c r="J4491" s="66" t="s">
        <v>5845</v>
      </c>
      <c r="K4491" s="66" t="s">
        <v>94</v>
      </c>
      <c r="M4491" s="66" t="s">
        <v>95</v>
      </c>
      <c r="N4491" t="s">
        <v>11069</v>
      </c>
      <c r="O4491"/>
    </row>
    <row r="4492" spans="1:15">
      <c r="A4492">
        <v>55773574</v>
      </c>
      <c r="B4492" t="s">
        <v>6388</v>
      </c>
      <c r="C4492" t="s">
        <v>5510</v>
      </c>
      <c r="D4492" s="67" t="s">
        <v>4787</v>
      </c>
      <c r="E4492" s="66" t="s">
        <v>266</v>
      </c>
      <c r="F4492" t="s">
        <v>114</v>
      </c>
      <c r="G4492" s="66" t="s">
        <v>5866</v>
      </c>
      <c r="H4492" s="67" t="s">
        <v>10246</v>
      </c>
      <c r="I4492" t="s">
        <v>6309</v>
      </c>
      <c r="J4492" s="66" t="s">
        <v>5845</v>
      </c>
      <c r="K4492" s="66" t="s">
        <v>94</v>
      </c>
      <c r="M4492" s="66" t="s">
        <v>95</v>
      </c>
      <c r="N4492" t="s">
        <v>11069</v>
      </c>
      <c r="O4492"/>
    </row>
    <row r="4493" spans="1:15">
      <c r="A4493">
        <v>55692078</v>
      </c>
      <c r="B4493" t="s">
        <v>5893</v>
      </c>
      <c r="C4493" t="s">
        <v>303</v>
      </c>
      <c r="D4493" s="67" t="s">
        <v>11171</v>
      </c>
      <c r="E4493" s="66" t="s">
        <v>15352</v>
      </c>
      <c r="F4493" t="s">
        <v>114</v>
      </c>
      <c r="G4493" s="66" t="s">
        <v>5866</v>
      </c>
      <c r="H4493" s="67" t="s">
        <v>10296</v>
      </c>
      <c r="I4493" t="s">
        <v>6309</v>
      </c>
      <c r="J4493" s="66" t="s">
        <v>5845</v>
      </c>
      <c r="K4493" s="66" t="s">
        <v>94</v>
      </c>
      <c r="M4493" s="66" t="s">
        <v>95</v>
      </c>
      <c r="N4493" t="s">
        <v>11069</v>
      </c>
      <c r="O4493"/>
    </row>
    <row r="4494" spans="1:15">
      <c r="A4494">
        <v>55774038</v>
      </c>
      <c r="B4494" t="s">
        <v>11172</v>
      </c>
      <c r="C4494" t="s">
        <v>281</v>
      </c>
      <c r="D4494" s="67" t="s">
        <v>6928</v>
      </c>
      <c r="E4494" s="66" t="s">
        <v>15351</v>
      </c>
      <c r="F4494" t="s">
        <v>114</v>
      </c>
      <c r="G4494" s="66" t="s">
        <v>5866</v>
      </c>
      <c r="H4494" s="67" t="s">
        <v>10296</v>
      </c>
      <c r="I4494" t="s">
        <v>6309</v>
      </c>
      <c r="J4494" s="66" t="s">
        <v>5845</v>
      </c>
      <c r="K4494" s="66" t="s">
        <v>94</v>
      </c>
      <c r="M4494" s="66" t="s">
        <v>95</v>
      </c>
      <c r="N4494" t="s">
        <v>11069</v>
      </c>
      <c r="O4494"/>
    </row>
    <row r="4495" spans="1:15">
      <c r="A4495">
        <v>55774049</v>
      </c>
      <c r="B4495" t="s">
        <v>11173</v>
      </c>
      <c r="C4495" t="s">
        <v>2315</v>
      </c>
      <c r="D4495" s="67" t="s">
        <v>11174</v>
      </c>
      <c r="E4495" s="66" t="s">
        <v>15352</v>
      </c>
      <c r="F4495" t="s">
        <v>114</v>
      </c>
      <c r="G4495" s="66" t="s">
        <v>5866</v>
      </c>
      <c r="H4495" s="67" t="s">
        <v>10235</v>
      </c>
      <c r="I4495" t="s">
        <v>6309</v>
      </c>
      <c r="J4495" s="66" t="s">
        <v>5845</v>
      </c>
      <c r="K4495" s="66" t="s">
        <v>94</v>
      </c>
      <c r="M4495" s="66" t="s">
        <v>95</v>
      </c>
      <c r="N4495" t="s">
        <v>11069</v>
      </c>
      <c r="O4495"/>
    </row>
    <row r="4496" spans="1:15">
      <c r="A4496">
        <v>55774086</v>
      </c>
      <c r="B4496" t="s">
        <v>11175</v>
      </c>
      <c r="C4496" t="s">
        <v>180</v>
      </c>
      <c r="D4496" s="67" t="s">
        <v>11176</v>
      </c>
      <c r="E4496" s="66" t="s">
        <v>15351</v>
      </c>
      <c r="F4496" t="s">
        <v>91</v>
      </c>
      <c r="G4496" s="66" t="s">
        <v>5866</v>
      </c>
      <c r="H4496" s="67" t="s">
        <v>10235</v>
      </c>
      <c r="I4496" t="s">
        <v>6309</v>
      </c>
      <c r="J4496" s="66" t="s">
        <v>5845</v>
      </c>
      <c r="K4496" s="66" t="s">
        <v>94</v>
      </c>
      <c r="M4496" s="66" t="s">
        <v>95</v>
      </c>
      <c r="N4496" t="s">
        <v>11069</v>
      </c>
      <c r="O4496"/>
    </row>
    <row r="4497" spans="1:15">
      <c r="A4497">
        <v>55774087</v>
      </c>
      <c r="B4497" t="s">
        <v>11108</v>
      </c>
      <c r="C4497" t="s">
        <v>1536</v>
      </c>
      <c r="D4497" s="67" t="s">
        <v>11177</v>
      </c>
      <c r="E4497" s="66" t="s">
        <v>15352</v>
      </c>
      <c r="F4497" t="s">
        <v>114</v>
      </c>
      <c r="G4497" s="66" t="s">
        <v>5866</v>
      </c>
      <c r="H4497" s="67" t="s">
        <v>10235</v>
      </c>
      <c r="I4497" t="s">
        <v>6309</v>
      </c>
      <c r="J4497" s="66" t="s">
        <v>5845</v>
      </c>
      <c r="K4497" s="66" t="s">
        <v>94</v>
      </c>
      <c r="M4497" s="66" t="s">
        <v>95</v>
      </c>
      <c r="N4497" t="s">
        <v>11069</v>
      </c>
      <c r="O4497"/>
    </row>
    <row r="4498" spans="1:15">
      <c r="A4498">
        <v>55774088</v>
      </c>
      <c r="B4498" t="s">
        <v>6412</v>
      </c>
      <c r="C4498" t="s">
        <v>215</v>
      </c>
      <c r="D4498" s="67" t="s">
        <v>11178</v>
      </c>
      <c r="E4498" s="66" t="s">
        <v>15351</v>
      </c>
      <c r="F4498" t="s">
        <v>91</v>
      </c>
      <c r="G4498" s="66" t="s">
        <v>5866</v>
      </c>
      <c r="H4498" s="67" t="s">
        <v>10235</v>
      </c>
      <c r="I4498" t="s">
        <v>6309</v>
      </c>
      <c r="J4498" s="66" t="s">
        <v>5845</v>
      </c>
      <c r="K4498" s="66" t="s">
        <v>94</v>
      </c>
      <c r="M4498" s="66" t="s">
        <v>95</v>
      </c>
      <c r="N4498" t="s">
        <v>11069</v>
      </c>
      <c r="O4498"/>
    </row>
    <row r="4499" spans="1:15">
      <c r="A4499">
        <v>55774092</v>
      </c>
      <c r="B4499" t="s">
        <v>11179</v>
      </c>
      <c r="C4499" t="s">
        <v>646</v>
      </c>
      <c r="D4499" s="67" t="s">
        <v>3613</v>
      </c>
      <c r="E4499" s="66" t="s">
        <v>15351</v>
      </c>
      <c r="F4499" t="s">
        <v>114</v>
      </c>
      <c r="G4499" s="66" t="s">
        <v>5866</v>
      </c>
      <c r="H4499" s="67" t="s">
        <v>10235</v>
      </c>
      <c r="I4499" t="s">
        <v>6309</v>
      </c>
      <c r="J4499" s="66" t="s">
        <v>5845</v>
      </c>
      <c r="K4499" s="66" t="s">
        <v>94</v>
      </c>
      <c r="M4499" s="66" t="s">
        <v>95</v>
      </c>
      <c r="N4499" t="s">
        <v>11069</v>
      </c>
      <c r="O4499"/>
    </row>
    <row r="4500" spans="1:15">
      <c r="A4500">
        <v>55776259</v>
      </c>
      <c r="B4500" t="s">
        <v>11180</v>
      </c>
      <c r="C4500" t="s">
        <v>219</v>
      </c>
      <c r="D4500" s="67" t="s">
        <v>11181</v>
      </c>
      <c r="E4500" s="66" t="s">
        <v>15351</v>
      </c>
      <c r="F4500" t="s">
        <v>114</v>
      </c>
      <c r="G4500" s="66" t="s">
        <v>5866</v>
      </c>
      <c r="H4500" s="67" t="s">
        <v>10235</v>
      </c>
      <c r="I4500" t="s">
        <v>6309</v>
      </c>
      <c r="J4500" s="66" t="s">
        <v>5845</v>
      </c>
      <c r="K4500" s="66" t="s">
        <v>94</v>
      </c>
      <c r="M4500" s="66" t="s">
        <v>95</v>
      </c>
      <c r="N4500" t="s">
        <v>11069</v>
      </c>
      <c r="O4500"/>
    </row>
    <row r="4501" spans="1:15">
      <c r="A4501">
        <v>55776263</v>
      </c>
      <c r="B4501" t="s">
        <v>11182</v>
      </c>
      <c r="C4501" t="s">
        <v>1308</v>
      </c>
      <c r="D4501" s="67" t="s">
        <v>8811</v>
      </c>
      <c r="E4501" s="66" t="s">
        <v>15351</v>
      </c>
      <c r="F4501" t="s">
        <v>91</v>
      </c>
      <c r="G4501" s="66" t="s">
        <v>5866</v>
      </c>
      <c r="H4501" s="67" t="s">
        <v>10235</v>
      </c>
      <c r="I4501" t="s">
        <v>6309</v>
      </c>
      <c r="J4501" s="66" t="s">
        <v>5845</v>
      </c>
      <c r="K4501" s="66" t="s">
        <v>94</v>
      </c>
      <c r="M4501" s="66" t="s">
        <v>95</v>
      </c>
      <c r="N4501" t="s">
        <v>11069</v>
      </c>
      <c r="O4501"/>
    </row>
    <row r="4502" spans="1:15">
      <c r="A4502">
        <v>55776273</v>
      </c>
      <c r="B4502" t="s">
        <v>11183</v>
      </c>
      <c r="C4502" t="s">
        <v>232</v>
      </c>
      <c r="D4502" s="67" t="s">
        <v>11184</v>
      </c>
      <c r="E4502" s="66" t="s">
        <v>15351</v>
      </c>
      <c r="F4502" t="s">
        <v>114</v>
      </c>
      <c r="G4502" s="66" t="s">
        <v>5866</v>
      </c>
      <c r="H4502" s="67" t="s">
        <v>10235</v>
      </c>
      <c r="I4502" t="s">
        <v>6309</v>
      </c>
      <c r="J4502" s="66" t="s">
        <v>5845</v>
      </c>
      <c r="K4502" s="66" t="s">
        <v>94</v>
      </c>
      <c r="M4502" s="66" t="s">
        <v>95</v>
      </c>
      <c r="N4502" t="s">
        <v>11069</v>
      </c>
      <c r="O4502"/>
    </row>
    <row r="4503" spans="1:15">
      <c r="A4503">
        <v>55777385</v>
      </c>
      <c r="B4503" t="s">
        <v>11185</v>
      </c>
      <c r="C4503" t="s">
        <v>1893</v>
      </c>
      <c r="D4503" s="67" t="s">
        <v>11186</v>
      </c>
      <c r="E4503" s="66" t="s">
        <v>15351</v>
      </c>
      <c r="F4503" t="s">
        <v>114</v>
      </c>
      <c r="G4503" s="66" t="s">
        <v>5866</v>
      </c>
      <c r="H4503" s="67" t="s">
        <v>10235</v>
      </c>
      <c r="I4503" t="s">
        <v>6309</v>
      </c>
      <c r="J4503" s="66" t="s">
        <v>5845</v>
      </c>
      <c r="K4503" s="66" t="s">
        <v>94</v>
      </c>
      <c r="M4503" s="66" t="s">
        <v>95</v>
      </c>
      <c r="N4503" t="s">
        <v>11069</v>
      </c>
      <c r="O4503"/>
    </row>
    <row r="4504" spans="1:15">
      <c r="A4504">
        <v>55777386</v>
      </c>
      <c r="B4504" t="s">
        <v>11187</v>
      </c>
      <c r="C4504" t="s">
        <v>5587</v>
      </c>
      <c r="D4504" s="67" t="s">
        <v>11188</v>
      </c>
      <c r="E4504" s="66" t="s">
        <v>15351</v>
      </c>
      <c r="F4504" t="s">
        <v>114</v>
      </c>
      <c r="G4504" s="66" t="s">
        <v>5866</v>
      </c>
      <c r="H4504" s="67" t="s">
        <v>10235</v>
      </c>
      <c r="I4504" t="s">
        <v>6309</v>
      </c>
      <c r="J4504" s="66" t="s">
        <v>5845</v>
      </c>
      <c r="K4504" s="66" t="s">
        <v>94</v>
      </c>
      <c r="M4504" s="66" t="s">
        <v>95</v>
      </c>
      <c r="N4504" t="s">
        <v>11069</v>
      </c>
      <c r="O4504"/>
    </row>
    <row r="4505" spans="1:15">
      <c r="A4505">
        <v>55777387</v>
      </c>
      <c r="B4505" t="s">
        <v>11189</v>
      </c>
      <c r="C4505" t="s">
        <v>646</v>
      </c>
      <c r="D4505" s="67" t="s">
        <v>9138</v>
      </c>
      <c r="E4505" s="66" t="s">
        <v>15351</v>
      </c>
      <c r="F4505" t="s">
        <v>114</v>
      </c>
      <c r="G4505" s="66" t="s">
        <v>5866</v>
      </c>
      <c r="H4505" s="67" t="s">
        <v>10235</v>
      </c>
      <c r="I4505" t="s">
        <v>6309</v>
      </c>
      <c r="J4505" s="66" t="s">
        <v>5845</v>
      </c>
      <c r="K4505" s="66" t="s">
        <v>94</v>
      </c>
      <c r="M4505" s="66" t="s">
        <v>95</v>
      </c>
      <c r="N4505" t="s">
        <v>11069</v>
      </c>
      <c r="O4505"/>
    </row>
    <row r="4506" spans="1:15">
      <c r="A4506">
        <v>55779729</v>
      </c>
      <c r="B4506" t="s">
        <v>11190</v>
      </c>
      <c r="C4506" t="s">
        <v>688</v>
      </c>
      <c r="D4506" s="67" t="s">
        <v>11191</v>
      </c>
      <c r="E4506" s="66" t="s">
        <v>15352</v>
      </c>
      <c r="F4506" t="s">
        <v>114</v>
      </c>
      <c r="G4506" s="66" t="s">
        <v>5866</v>
      </c>
      <c r="H4506" s="67" t="s">
        <v>10199</v>
      </c>
      <c r="I4506" t="s">
        <v>6309</v>
      </c>
      <c r="J4506" s="66" t="s">
        <v>5845</v>
      </c>
      <c r="K4506" s="66" t="s">
        <v>94</v>
      </c>
      <c r="M4506" s="66" t="s">
        <v>95</v>
      </c>
      <c r="N4506" t="s">
        <v>11069</v>
      </c>
      <c r="O4506"/>
    </row>
    <row r="4507" spans="1:15">
      <c r="A4507">
        <v>55781326</v>
      </c>
      <c r="B4507" t="s">
        <v>212</v>
      </c>
      <c r="C4507" t="s">
        <v>304</v>
      </c>
      <c r="D4507" s="67" t="s">
        <v>11192</v>
      </c>
      <c r="E4507" s="66" t="s">
        <v>15351</v>
      </c>
      <c r="F4507" t="s">
        <v>114</v>
      </c>
      <c r="G4507" s="66" t="s">
        <v>5866</v>
      </c>
      <c r="H4507" s="67" t="s">
        <v>10250</v>
      </c>
      <c r="I4507" t="s">
        <v>6309</v>
      </c>
      <c r="J4507" s="66" t="s">
        <v>5845</v>
      </c>
      <c r="K4507" s="66" t="s">
        <v>94</v>
      </c>
      <c r="M4507" s="66" t="s">
        <v>95</v>
      </c>
      <c r="N4507" t="s">
        <v>11069</v>
      </c>
      <c r="O4507"/>
    </row>
    <row r="4508" spans="1:15">
      <c r="A4508">
        <v>55781327</v>
      </c>
      <c r="B4508" t="s">
        <v>11193</v>
      </c>
      <c r="C4508" t="s">
        <v>234</v>
      </c>
      <c r="D4508" s="67" t="s">
        <v>11194</v>
      </c>
      <c r="E4508" s="66" t="s">
        <v>15351</v>
      </c>
      <c r="F4508" t="s">
        <v>114</v>
      </c>
      <c r="G4508" s="66" t="s">
        <v>5866</v>
      </c>
      <c r="H4508" s="67" t="s">
        <v>10250</v>
      </c>
      <c r="I4508" t="s">
        <v>6309</v>
      </c>
      <c r="J4508" s="66" t="s">
        <v>5845</v>
      </c>
      <c r="K4508" s="66" t="s">
        <v>94</v>
      </c>
      <c r="M4508" s="66" t="s">
        <v>95</v>
      </c>
      <c r="N4508" t="s">
        <v>11069</v>
      </c>
      <c r="O4508"/>
    </row>
    <row r="4509" spans="1:15">
      <c r="A4509">
        <v>55781328</v>
      </c>
      <c r="B4509" t="s">
        <v>11084</v>
      </c>
      <c r="C4509" t="s">
        <v>7274</v>
      </c>
      <c r="D4509" s="67" t="s">
        <v>11195</v>
      </c>
      <c r="E4509" s="66" t="s">
        <v>15352</v>
      </c>
      <c r="F4509" t="s">
        <v>114</v>
      </c>
      <c r="G4509" s="66" t="s">
        <v>5866</v>
      </c>
      <c r="H4509" s="67" t="s">
        <v>10310</v>
      </c>
      <c r="I4509" t="s">
        <v>6309</v>
      </c>
      <c r="J4509" s="66" t="s">
        <v>5845</v>
      </c>
      <c r="K4509" s="66" t="s">
        <v>94</v>
      </c>
      <c r="M4509" s="66" t="s">
        <v>95</v>
      </c>
      <c r="N4509" t="s">
        <v>11069</v>
      </c>
      <c r="O4509"/>
    </row>
    <row r="4510" spans="1:15">
      <c r="A4510">
        <v>55781332</v>
      </c>
      <c r="B4510" t="s">
        <v>11185</v>
      </c>
      <c r="C4510" t="s">
        <v>11196</v>
      </c>
      <c r="D4510" s="67" t="s">
        <v>8056</v>
      </c>
      <c r="E4510" s="66" t="s">
        <v>15351</v>
      </c>
      <c r="F4510" t="s">
        <v>114</v>
      </c>
      <c r="G4510" s="66" t="s">
        <v>5866</v>
      </c>
      <c r="H4510" s="67" t="s">
        <v>10246</v>
      </c>
      <c r="I4510" t="s">
        <v>6309</v>
      </c>
      <c r="J4510" s="66" t="s">
        <v>5845</v>
      </c>
      <c r="K4510" s="66" t="s">
        <v>94</v>
      </c>
      <c r="M4510" s="66" t="s">
        <v>95</v>
      </c>
      <c r="N4510" t="s">
        <v>11069</v>
      </c>
      <c r="O4510"/>
    </row>
    <row r="4511" spans="1:15">
      <c r="A4511">
        <v>55781334</v>
      </c>
      <c r="B4511" t="s">
        <v>11197</v>
      </c>
      <c r="C4511" t="s">
        <v>3944</v>
      </c>
      <c r="D4511" s="67" t="s">
        <v>9274</v>
      </c>
      <c r="E4511" s="66" t="s">
        <v>15351</v>
      </c>
      <c r="F4511" t="s">
        <v>114</v>
      </c>
      <c r="G4511" s="66" t="s">
        <v>5866</v>
      </c>
      <c r="H4511" s="67" t="s">
        <v>10204</v>
      </c>
      <c r="I4511" t="s">
        <v>6309</v>
      </c>
      <c r="J4511" s="66" t="s">
        <v>5845</v>
      </c>
      <c r="K4511" s="66" t="s">
        <v>94</v>
      </c>
      <c r="M4511" s="66" t="s">
        <v>95</v>
      </c>
      <c r="N4511" t="s">
        <v>11069</v>
      </c>
      <c r="O4511"/>
    </row>
    <row r="4512" spans="1:15">
      <c r="A4512">
        <v>55781337</v>
      </c>
      <c r="B4512" t="s">
        <v>11198</v>
      </c>
      <c r="C4512" t="s">
        <v>131</v>
      </c>
      <c r="D4512" s="67" t="s">
        <v>11199</v>
      </c>
      <c r="E4512" s="66" t="s">
        <v>15351</v>
      </c>
      <c r="F4512" t="s">
        <v>114</v>
      </c>
      <c r="G4512" s="66" t="s">
        <v>5866</v>
      </c>
      <c r="H4512" s="67" t="s">
        <v>10235</v>
      </c>
      <c r="I4512" t="s">
        <v>6309</v>
      </c>
      <c r="J4512" s="66" t="s">
        <v>5845</v>
      </c>
      <c r="K4512" s="66" t="s">
        <v>94</v>
      </c>
      <c r="M4512" s="66" t="s">
        <v>95</v>
      </c>
      <c r="N4512" t="s">
        <v>11069</v>
      </c>
      <c r="O4512"/>
    </row>
    <row r="4513" spans="1:15">
      <c r="A4513">
        <v>55781338</v>
      </c>
      <c r="B4513" t="s">
        <v>11200</v>
      </c>
      <c r="C4513" t="s">
        <v>774</v>
      </c>
      <c r="D4513" s="67" t="s">
        <v>11201</v>
      </c>
      <c r="E4513" s="66" t="s">
        <v>912</v>
      </c>
      <c r="F4513" t="s">
        <v>114</v>
      </c>
      <c r="G4513" s="66" t="s">
        <v>5866</v>
      </c>
      <c r="H4513" s="67" t="s">
        <v>10235</v>
      </c>
      <c r="I4513" t="s">
        <v>6309</v>
      </c>
      <c r="J4513" s="66" t="s">
        <v>5845</v>
      </c>
      <c r="K4513" s="66" t="s">
        <v>94</v>
      </c>
      <c r="M4513" s="66" t="s">
        <v>95</v>
      </c>
      <c r="N4513" t="s">
        <v>11069</v>
      </c>
      <c r="O4513"/>
    </row>
    <row r="4514" spans="1:15">
      <c r="A4514">
        <v>55783078</v>
      </c>
      <c r="B4514" t="s">
        <v>11202</v>
      </c>
      <c r="C4514" t="s">
        <v>1212</v>
      </c>
      <c r="D4514" s="67" t="s">
        <v>11203</v>
      </c>
      <c r="E4514" s="66" t="s">
        <v>15351</v>
      </c>
      <c r="F4514" t="s">
        <v>114</v>
      </c>
      <c r="G4514" s="66" t="s">
        <v>5866</v>
      </c>
      <c r="H4514" s="67" t="s">
        <v>10204</v>
      </c>
      <c r="I4514" t="s">
        <v>6309</v>
      </c>
      <c r="J4514" s="66" t="s">
        <v>5845</v>
      </c>
      <c r="K4514" s="66" t="s">
        <v>94</v>
      </c>
      <c r="M4514" s="66" t="s">
        <v>95</v>
      </c>
      <c r="N4514" t="s">
        <v>11069</v>
      </c>
      <c r="O4514"/>
    </row>
    <row r="4515" spans="1:15">
      <c r="A4515">
        <v>55541200</v>
      </c>
      <c r="B4515" t="s">
        <v>6430</v>
      </c>
      <c r="C4515" t="s">
        <v>6431</v>
      </c>
      <c r="D4515" s="67" t="s">
        <v>4567</v>
      </c>
      <c r="E4515" s="66" t="s">
        <v>173</v>
      </c>
      <c r="F4515" t="s">
        <v>91</v>
      </c>
      <c r="G4515" s="66" t="s">
        <v>5866</v>
      </c>
      <c r="H4515" s="67" t="s">
        <v>10330</v>
      </c>
      <c r="I4515" t="s">
        <v>6309</v>
      </c>
      <c r="J4515" s="66" t="s">
        <v>5845</v>
      </c>
      <c r="K4515" s="66" t="s">
        <v>94</v>
      </c>
      <c r="M4515" s="66" t="s">
        <v>95</v>
      </c>
      <c r="N4515" t="s">
        <v>11069</v>
      </c>
      <c r="O4515"/>
    </row>
    <row r="4516" spans="1:15">
      <c r="A4516">
        <v>55783506</v>
      </c>
      <c r="B4516" t="s">
        <v>11204</v>
      </c>
      <c r="C4516" t="s">
        <v>238</v>
      </c>
      <c r="D4516" s="67" t="s">
        <v>2953</v>
      </c>
      <c r="E4516" s="66" t="s">
        <v>15351</v>
      </c>
      <c r="F4516" t="s">
        <v>114</v>
      </c>
      <c r="G4516" s="66" t="s">
        <v>5866</v>
      </c>
      <c r="H4516" s="67" t="s">
        <v>10250</v>
      </c>
      <c r="I4516" t="s">
        <v>6309</v>
      </c>
      <c r="J4516" s="66" t="s">
        <v>5845</v>
      </c>
      <c r="K4516" s="66" t="s">
        <v>94</v>
      </c>
      <c r="M4516" s="66" t="s">
        <v>95</v>
      </c>
      <c r="N4516" t="s">
        <v>11069</v>
      </c>
      <c r="O4516"/>
    </row>
    <row r="4517" spans="1:15">
      <c r="A4517">
        <v>55783507</v>
      </c>
      <c r="B4517" t="s">
        <v>11205</v>
      </c>
      <c r="C4517" t="s">
        <v>609</v>
      </c>
      <c r="D4517" s="67" t="s">
        <v>8128</v>
      </c>
      <c r="E4517" s="66" t="s">
        <v>15351</v>
      </c>
      <c r="F4517" t="s">
        <v>91</v>
      </c>
      <c r="G4517" s="66" t="s">
        <v>5866</v>
      </c>
      <c r="H4517" s="67" t="s">
        <v>10246</v>
      </c>
      <c r="I4517" t="s">
        <v>6309</v>
      </c>
      <c r="J4517" s="66" t="s">
        <v>5845</v>
      </c>
      <c r="K4517" s="66" t="s">
        <v>94</v>
      </c>
      <c r="M4517" s="66" t="s">
        <v>95</v>
      </c>
      <c r="N4517" t="s">
        <v>11069</v>
      </c>
      <c r="O4517"/>
    </row>
    <row r="4518" spans="1:15">
      <c r="A4518">
        <v>55784156</v>
      </c>
      <c r="B4518" t="s">
        <v>6411</v>
      </c>
      <c r="C4518" t="s">
        <v>558</v>
      </c>
      <c r="D4518" s="67" t="s">
        <v>5467</v>
      </c>
      <c r="E4518" s="66" t="s">
        <v>15351</v>
      </c>
      <c r="F4518" t="s">
        <v>114</v>
      </c>
      <c r="G4518" s="66" t="s">
        <v>5866</v>
      </c>
      <c r="H4518" s="67" t="s">
        <v>10235</v>
      </c>
      <c r="I4518" t="s">
        <v>6309</v>
      </c>
      <c r="J4518" s="66" t="s">
        <v>5845</v>
      </c>
      <c r="K4518" s="66" t="s">
        <v>94</v>
      </c>
      <c r="M4518" s="66" t="s">
        <v>95</v>
      </c>
      <c r="N4518" t="s">
        <v>11069</v>
      </c>
      <c r="O4518"/>
    </row>
    <row r="4519" spans="1:15">
      <c r="A4519">
        <v>55785769</v>
      </c>
      <c r="B4519" t="s">
        <v>11206</v>
      </c>
      <c r="C4519" t="s">
        <v>221</v>
      </c>
      <c r="D4519" s="67" t="s">
        <v>11207</v>
      </c>
      <c r="E4519" s="66" t="s">
        <v>15352</v>
      </c>
      <c r="F4519" t="s">
        <v>114</v>
      </c>
      <c r="G4519" s="66" t="s">
        <v>5866</v>
      </c>
      <c r="H4519" s="67" t="s">
        <v>10235</v>
      </c>
      <c r="I4519" t="s">
        <v>6309</v>
      </c>
      <c r="J4519" s="66" t="s">
        <v>5845</v>
      </c>
      <c r="K4519" s="66" t="s">
        <v>94</v>
      </c>
      <c r="M4519" s="66" t="s">
        <v>95</v>
      </c>
      <c r="N4519" t="s">
        <v>11069</v>
      </c>
      <c r="O4519"/>
    </row>
    <row r="4520" spans="1:15">
      <c r="A4520">
        <v>55790877</v>
      </c>
      <c r="B4520" t="s">
        <v>6434</v>
      </c>
      <c r="C4520" t="s">
        <v>180</v>
      </c>
      <c r="D4520" s="67" t="s">
        <v>6435</v>
      </c>
      <c r="E4520" s="66" t="s">
        <v>15351</v>
      </c>
      <c r="F4520" t="s">
        <v>91</v>
      </c>
      <c r="G4520" s="66" t="s">
        <v>5866</v>
      </c>
      <c r="H4520" s="67" t="s">
        <v>10262</v>
      </c>
      <c r="I4520" t="s">
        <v>6309</v>
      </c>
      <c r="J4520" s="66" t="s">
        <v>5845</v>
      </c>
      <c r="K4520" s="66" t="s">
        <v>94</v>
      </c>
      <c r="M4520" s="66" t="s">
        <v>95</v>
      </c>
      <c r="N4520" t="s">
        <v>11069</v>
      </c>
      <c r="O4520"/>
    </row>
    <row r="4521" spans="1:15">
      <c r="A4521">
        <v>55790878</v>
      </c>
      <c r="B4521" t="s">
        <v>11208</v>
      </c>
      <c r="C4521" t="s">
        <v>204</v>
      </c>
      <c r="D4521" s="67" t="s">
        <v>7035</v>
      </c>
      <c r="E4521" s="66" t="s">
        <v>15351</v>
      </c>
      <c r="F4521" t="s">
        <v>91</v>
      </c>
      <c r="G4521" s="66" t="s">
        <v>5866</v>
      </c>
      <c r="H4521" s="67" t="s">
        <v>10204</v>
      </c>
      <c r="I4521" t="s">
        <v>6309</v>
      </c>
      <c r="J4521" s="66" t="s">
        <v>5845</v>
      </c>
      <c r="K4521" s="66" t="s">
        <v>94</v>
      </c>
      <c r="M4521" s="66" t="s">
        <v>95</v>
      </c>
      <c r="N4521" t="s">
        <v>11069</v>
      </c>
      <c r="O4521"/>
    </row>
    <row r="4522" spans="1:15">
      <c r="A4522">
        <v>55794120</v>
      </c>
      <c r="B4522" t="s">
        <v>11209</v>
      </c>
      <c r="C4522" t="s">
        <v>11210</v>
      </c>
      <c r="D4522" s="67" t="s">
        <v>11211</v>
      </c>
      <c r="E4522" s="66" t="s">
        <v>15351</v>
      </c>
      <c r="F4522" t="s">
        <v>114</v>
      </c>
      <c r="G4522" s="66" t="s">
        <v>5866</v>
      </c>
      <c r="H4522" s="67" t="s">
        <v>10235</v>
      </c>
      <c r="I4522" t="s">
        <v>6309</v>
      </c>
      <c r="J4522" s="66" t="s">
        <v>5845</v>
      </c>
      <c r="K4522" s="66" t="s">
        <v>94</v>
      </c>
      <c r="M4522" s="66" t="s">
        <v>95</v>
      </c>
      <c r="N4522" t="s">
        <v>11069</v>
      </c>
      <c r="O4522"/>
    </row>
    <row r="4523" spans="1:15">
      <c r="A4523">
        <v>55794753</v>
      </c>
      <c r="B4523" t="s">
        <v>6388</v>
      </c>
      <c r="C4523" t="s">
        <v>6438</v>
      </c>
      <c r="D4523" s="67" t="s">
        <v>2139</v>
      </c>
      <c r="E4523" s="66" t="s">
        <v>420</v>
      </c>
      <c r="F4523" t="s">
        <v>114</v>
      </c>
      <c r="G4523" s="66" t="s">
        <v>5866</v>
      </c>
      <c r="H4523" s="67" t="s">
        <v>10246</v>
      </c>
      <c r="I4523" t="s">
        <v>6309</v>
      </c>
      <c r="J4523" s="66" t="s">
        <v>5845</v>
      </c>
      <c r="K4523" s="66" t="s">
        <v>94</v>
      </c>
      <c r="M4523" s="66" t="s">
        <v>95</v>
      </c>
      <c r="N4523" t="s">
        <v>11069</v>
      </c>
      <c r="O4523"/>
    </row>
    <row r="4524" spans="1:15">
      <c r="A4524">
        <v>55795166</v>
      </c>
      <c r="B4524" t="s">
        <v>6310</v>
      </c>
      <c r="C4524" t="s">
        <v>498</v>
      </c>
      <c r="D4524" s="67" t="s">
        <v>1786</v>
      </c>
      <c r="E4524" s="66" t="s">
        <v>15351</v>
      </c>
      <c r="F4524" t="s">
        <v>114</v>
      </c>
      <c r="G4524" s="66" t="s">
        <v>5866</v>
      </c>
      <c r="H4524" s="67" t="s">
        <v>10204</v>
      </c>
      <c r="I4524" t="s">
        <v>6309</v>
      </c>
      <c r="J4524" s="66" t="s">
        <v>5845</v>
      </c>
      <c r="K4524" s="66" t="s">
        <v>94</v>
      </c>
      <c r="M4524" s="66" t="s">
        <v>95</v>
      </c>
      <c r="N4524" t="s">
        <v>11069</v>
      </c>
      <c r="O4524"/>
    </row>
    <row r="4525" spans="1:15">
      <c r="A4525">
        <v>156907</v>
      </c>
      <c r="B4525" t="s">
        <v>6638</v>
      </c>
      <c r="C4525" t="s">
        <v>103</v>
      </c>
      <c r="D4525" s="67" t="s">
        <v>6639</v>
      </c>
      <c r="E4525" s="66" t="s">
        <v>15351</v>
      </c>
      <c r="F4525" t="s">
        <v>91</v>
      </c>
      <c r="G4525" s="66" t="s">
        <v>5866</v>
      </c>
      <c r="H4525" s="67" t="s">
        <v>10262</v>
      </c>
      <c r="I4525" t="s">
        <v>6636</v>
      </c>
      <c r="J4525" s="66" t="s">
        <v>5845</v>
      </c>
      <c r="K4525" s="66" t="s">
        <v>94</v>
      </c>
      <c r="M4525" s="66" t="s">
        <v>95</v>
      </c>
      <c r="N4525" t="s">
        <v>6637</v>
      </c>
      <c r="O4525"/>
    </row>
    <row r="4526" spans="1:15">
      <c r="A4526">
        <v>389465</v>
      </c>
      <c r="B4526" t="s">
        <v>6640</v>
      </c>
      <c r="C4526" t="s">
        <v>190</v>
      </c>
      <c r="D4526" s="67" t="s">
        <v>6641</v>
      </c>
      <c r="E4526" s="66" t="s">
        <v>15351</v>
      </c>
      <c r="F4526" t="s">
        <v>91</v>
      </c>
      <c r="G4526" s="66" t="s">
        <v>5866</v>
      </c>
      <c r="H4526" s="67" t="s">
        <v>10262</v>
      </c>
      <c r="I4526" t="s">
        <v>6636</v>
      </c>
      <c r="J4526" s="66" t="s">
        <v>5845</v>
      </c>
      <c r="K4526" s="66" t="s">
        <v>94</v>
      </c>
      <c r="M4526" s="66" t="s">
        <v>95</v>
      </c>
      <c r="N4526" t="s">
        <v>6637</v>
      </c>
      <c r="O4526"/>
    </row>
    <row r="4527" spans="1:15">
      <c r="A4527">
        <v>55510935</v>
      </c>
      <c r="B4527" t="s">
        <v>2773</v>
      </c>
      <c r="C4527" t="s">
        <v>6402</v>
      </c>
      <c r="D4527" s="67" t="s">
        <v>6432</v>
      </c>
      <c r="E4527" s="66" t="s">
        <v>173</v>
      </c>
      <c r="F4527" t="s">
        <v>91</v>
      </c>
      <c r="G4527" s="66" t="s">
        <v>5866</v>
      </c>
      <c r="H4527" s="67" t="s">
        <v>10286</v>
      </c>
      <c r="I4527" t="s">
        <v>6636</v>
      </c>
      <c r="J4527" s="66" t="s">
        <v>5845</v>
      </c>
      <c r="K4527" s="66" t="s">
        <v>94</v>
      </c>
      <c r="M4527" s="66" t="s">
        <v>95</v>
      </c>
      <c r="N4527" t="s">
        <v>6637</v>
      </c>
      <c r="O4527"/>
    </row>
    <row r="4528" spans="1:15">
      <c r="A4528">
        <v>222008</v>
      </c>
      <c r="B4528" t="s">
        <v>6642</v>
      </c>
      <c r="C4528" t="s">
        <v>6643</v>
      </c>
      <c r="D4528" s="67" t="s">
        <v>6644</v>
      </c>
      <c r="E4528" s="66" t="s">
        <v>15352</v>
      </c>
      <c r="F4528" t="s">
        <v>114</v>
      </c>
      <c r="G4528" s="66" t="s">
        <v>5866</v>
      </c>
      <c r="H4528" s="67" t="s">
        <v>10286</v>
      </c>
      <c r="I4528" t="s">
        <v>6636</v>
      </c>
      <c r="J4528" s="66" t="s">
        <v>5845</v>
      </c>
      <c r="K4528" s="66" t="s">
        <v>94</v>
      </c>
      <c r="M4528" s="66" t="s">
        <v>95</v>
      </c>
      <c r="N4528" t="s">
        <v>6637</v>
      </c>
      <c r="O4528"/>
    </row>
    <row r="4529" spans="1:15">
      <c r="A4529">
        <v>55570254</v>
      </c>
      <c r="B4529" t="s">
        <v>6650</v>
      </c>
      <c r="C4529" t="s">
        <v>2025</v>
      </c>
      <c r="D4529" s="67" t="s">
        <v>7114</v>
      </c>
      <c r="E4529" s="66" t="s">
        <v>15351</v>
      </c>
      <c r="F4529" t="s">
        <v>114</v>
      </c>
      <c r="G4529" s="66" t="s">
        <v>5866</v>
      </c>
      <c r="H4529" s="67" t="s">
        <v>10286</v>
      </c>
      <c r="I4529" t="s">
        <v>6636</v>
      </c>
      <c r="J4529" s="66" t="s">
        <v>5845</v>
      </c>
      <c r="K4529" s="66" t="s">
        <v>94</v>
      </c>
      <c r="M4529" s="66" t="s">
        <v>95</v>
      </c>
      <c r="N4529" t="s">
        <v>6637</v>
      </c>
      <c r="O4529"/>
    </row>
    <row r="4530" spans="1:15">
      <c r="A4530">
        <v>55573025</v>
      </c>
      <c r="B4530" t="s">
        <v>6645</v>
      </c>
      <c r="C4530" t="s">
        <v>303</v>
      </c>
      <c r="D4530" s="67" t="s">
        <v>6646</v>
      </c>
      <c r="E4530" s="66" t="s">
        <v>15351</v>
      </c>
      <c r="F4530" t="s">
        <v>114</v>
      </c>
      <c r="G4530" s="66" t="s">
        <v>5866</v>
      </c>
      <c r="H4530" s="67" t="s">
        <v>10286</v>
      </c>
      <c r="I4530" t="s">
        <v>6636</v>
      </c>
      <c r="J4530" s="66" t="s">
        <v>5845</v>
      </c>
      <c r="K4530" s="66" t="s">
        <v>94</v>
      </c>
      <c r="M4530" s="66" t="s">
        <v>95</v>
      </c>
      <c r="N4530" t="s">
        <v>6637</v>
      </c>
      <c r="O4530"/>
    </row>
    <row r="4531" spans="1:15">
      <c r="A4531">
        <v>55579260</v>
      </c>
      <c r="B4531" t="s">
        <v>2773</v>
      </c>
      <c r="C4531" t="s">
        <v>2233</v>
      </c>
      <c r="D4531" s="67" t="s">
        <v>4592</v>
      </c>
      <c r="E4531" s="66" t="s">
        <v>1001</v>
      </c>
      <c r="F4531" t="s">
        <v>114</v>
      </c>
      <c r="G4531" s="66" t="s">
        <v>5866</v>
      </c>
      <c r="H4531" s="67" t="s">
        <v>10286</v>
      </c>
      <c r="I4531" t="s">
        <v>6636</v>
      </c>
      <c r="J4531" s="66" t="s">
        <v>5845</v>
      </c>
      <c r="K4531" s="66" t="s">
        <v>94</v>
      </c>
      <c r="M4531" s="66" t="s">
        <v>95</v>
      </c>
      <c r="N4531" t="s">
        <v>6637</v>
      </c>
      <c r="O4531"/>
    </row>
    <row r="4532" spans="1:15">
      <c r="A4532">
        <v>55585353</v>
      </c>
      <c r="B4532" t="s">
        <v>6647</v>
      </c>
      <c r="C4532" t="s">
        <v>4058</v>
      </c>
      <c r="D4532" s="67" t="s">
        <v>6648</v>
      </c>
      <c r="E4532" s="66" t="s">
        <v>173</v>
      </c>
      <c r="F4532" t="s">
        <v>114</v>
      </c>
      <c r="G4532" s="66" t="s">
        <v>5866</v>
      </c>
      <c r="H4532" s="67" t="s">
        <v>10286</v>
      </c>
      <c r="I4532" t="s">
        <v>6636</v>
      </c>
      <c r="J4532" s="66" t="s">
        <v>5845</v>
      </c>
      <c r="K4532" s="66" t="s">
        <v>94</v>
      </c>
      <c r="M4532" s="66" t="s">
        <v>95</v>
      </c>
      <c r="N4532" t="s">
        <v>6637</v>
      </c>
      <c r="O4532"/>
    </row>
    <row r="4533" spans="1:15">
      <c r="A4533">
        <v>55585354</v>
      </c>
      <c r="B4533" t="s">
        <v>6647</v>
      </c>
      <c r="C4533" t="s">
        <v>4338</v>
      </c>
      <c r="D4533" s="67" t="s">
        <v>6649</v>
      </c>
      <c r="E4533" s="66" t="s">
        <v>1001</v>
      </c>
      <c r="F4533" t="s">
        <v>114</v>
      </c>
      <c r="G4533" s="66" t="s">
        <v>5866</v>
      </c>
      <c r="H4533" s="67" t="s">
        <v>10286</v>
      </c>
      <c r="I4533" t="s">
        <v>6636</v>
      </c>
      <c r="J4533" s="66" t="s">
        <v>5845</v>
      </c>
      <c r="K4533" s="66" t="s">
        <v>94</v>
      </c>
      <c r="M4533" s="66" t="s">
        <v>95</v>
      </c>
      <c r="N4533" t="s">
        <v>6637</v>
      </c>
      <c r="O4533"/>
    </row>
    <row r="4534" spans="1:15">
      <c r="A4534">
        <v>55585355</v>
      </c>
      <c r="B4534" t="s">
        <v>6650</v>
      </c>
      <c r="C4534" t="s">
        <v>4080</v>
      </c>
      <c r="D4534" s="67" t="s">
        <v>6651</v>
      </c>
      <c r="E4534" s="66" t="s">
        <v>1001</v>
      </c>
      <c r="F4534" t="s">
        <v>114</v>
      </c>
      <c r="G4534" s="66" t="s">
        <v>5866</v>
      </c>
      <c r="H4534" s="67" t="s">
        <v>10286</v>
      </c>
      <c r="I4534" t="s">
        <v>6636</v>
      </c>
      <c r="J4534" s="66" t="s">
        <v>5845</v>
      </c>
      <c r="K4534" s="66" t="s">
        <v>94</v>
      </c>
      <c r="M4534" s="66" t="s">
        <v>95</v>
      </c>
      <c r="N4534" t="s">
        <v>6637</v>
      </c>
      <c r="O4534"/>
    </row>
    <row r="4535" spans="1:15">
      <c r="A4535">
        <v>55585356</v>
      </c>
      <c r="B4535" t="s">
        <v>6650</v>
      </c>
      <c r="C4535" t="s">
        <v>189</v>
      </c>
      <c r="D4535" s="67" t="s">
        <v>5089</v>
      </c>
      <c r="E4535" s="66" t="s">
        <v>173</v>
      </c>
      <c r="F4535" t="s">
        <v>91</v>
      </c>
      <c r="G4535" s="66" t="s">
        <v>5866</v>
      </c>
      <c r="H4535" s="67" t="s">
        <v>10286</v>
      </c>
      <c r="I4535" t="s">
        <v>6636</v>
      </c>
      <c r="J4535" s="66" t="s">
        <v>5845</v>
      </c>
      <c r="K4535" s="66" t="s">
        <v>94</v>
      </c>
      <c r="M4535" s="66" t="s">
        <v>95</v>
      </c>
      <c r="N4535" t="s">
        <v>6637</v>
      </c>
      <c r="O4535"/>
    </row>
    <row r="4536" spans="1:15">
      <c r="A4536">
        <v>55594205</v>
      </c>
      <c r="B4536" t="s">
        <v>7115</v>
      </c>
      <c r="C4536" t="s">
        <v>428</v>
      </c>
      <c r="D4536" s="67" t="s">
        <v>7116</v>
      </c>
      <c r="E4536" s="66" t="s">
        <v>173</v>
      </c>
      <c r="F4536" t="s">
        <v>91</v>
      </c>
      <c r="G4536" s="66" t="s">
        <v>5866</v>
      </c>
      <c r="H4536" s="67" t="s">
        <v>10286</v>
      </c>
      <c r="I4536" t="s">
        <v>6636</v>
      </c>
      <c r="J4536" s="66" t="s">
        <v>5845</v>
      </c>
      <c r="K4536" s="66" t="s">
        <v>94</v>
      </c>
      <c r="M4536" s="66" t="s">
        <v>95</v>
      </c>
      <c r="N4536" t="s">
        <v>6637</v>
      </c>
      <c r="O4536"/>
    </row>
    <row r="4537" spans="1:15">
      <c r="A4537">
        <v>55616244</v>
      </c>
      <c r="B4537" t="s">
        <v>6650</v>
      </c>
      <c r="C4537" t="s">
        <v>5681</v>
      </c>
      <c r="D4537" s="67" t="s">
        <v>6652</v>
      </c>
      <c r="E4537" s="66" t="s">
        <v>15351</v>
      </c>
      <c r="F4537" t="s">
        <v>91</v>
      </c>
      <c r="G4537" s="66" t="s">
        <v>5866</v>
      </c>
      <c r="H4537" s="67" t="s">
        <v>10262</v>
      </c>
      <c r="I4537" t="s">
        <v>6636</v>
      </c>
      <c r="J4537" s="66" t="s">
        <v>5845</v>
      </c>
      <c r="K4537" s="66" t="s">
        <v>94</v>
      </c>
      <c r="M4537" s="66" t="s">
        <v>95</v>
      </c>
      <c r="N4537" t="s">
        <v>6637</v>
      </c>
      <c r="O4537"/>
    </row>
    <row r="4538" spans="1:15">
      <c r="A4538">
        <v>55620063</v>
      </c>
      <c r="B4538" t="s">
        <v>6653</v>
      </c>
      <c r="C4538" t="s">
        <v>2813</v>
      </c>
      <c r="D4538" s="67" t="s">
        <v>6654</v>
      </c>
      <c r="E4538" s="66" t="s">
        <v>1007</v>
      </c>
      <c r="F4538" t="s">
        <v>91</v>
      </c>
      <c r="G4538" s="66" t="s">
        <v>5866</v>
      </c>
      <c r="H4538" s="67" t="s">
        <v>10286</v>
      </c>
      <c r="I4538" t="s">
        <v>6636</v>
      </c>
      <c r="J4538" s="66" t="s">
        <v>5845</v>
      </c>
      <c r="K4538" s="66" t="s">
        <v>94</v>
      </c>
      <c r="M4538" s="66" t="s">
        <v>95</v>
      </c>
      <c r="N4538" t="s">
        <v>6637</v>
      </c>
      <c r="O4538"/>
    </row>
    <row r="4539" spans="1:15">
      <c r="A4539">
        <v>55624779</v>
      </c>
      <c r="B4539" t="s">
        <v>6655</v>
      </c>
      <c r="C4539" t="s">
        <v>943</v>
      </c>
      <c r="D4539" s="67" t="s">
        <v>6463</v>
      </c>
      <c r="E4539" s="66" t="s">
        <v>15351</v>
      </c>
      <c r="F4539" t="s">
        <v>91</v>
      </c>
      <c r="G4539" s="66" t="s">
        <v>5866</v>
      </c>
      <c r="H4539" s="67" t="s">
        <v>10242</v>
      </c>
      <c r="I4539" t="s">
        <v>6636</v>
      </c>
      <c r="J4539" s="66" t="s">
        <v>5845</v>
      </c>
      <c r="K4539" s="66" t="s">
        <v>94</v>
      </c>
      <c r="M4539" s="66" t="s">
        <v>95</v>
      </c>
      <c r="N4539" t="s">
        <v>6637</v>
      </c>
      <c r="O4539"/>
    </row>
    <row r="4540" spans="1:15">
      <c r="A4540">
        <v>55624782</v>
      </c>
      <c r="B4540" t="s">
        <v>6655</v>
      </c>
      <c r="C4540" t="s">
        <v>184</v>
      </c>
      <c r="D4540" s="67" t="s">
        <v>2748</v>
      </c>
      <c r="E4540" s="66" t="s">
        <v>173</v>
      </c>
      <c r="F4540" t="s">
        <v>91</v>
      </c>
      <c r="G4540" s="66" t="s">
        <v>5866</v>
      </c>
      <c r="H4540" s="67" t="s">
        <v>10242</v>
      </c>
      <c r="I4540" t="s">
        <v>6636</v>
      </c>
      <c r="J4540" s="66" t="s">
        <v>5845</v>
      </c>
      <c r="K4540" s="66" t="s">
        <v>94</v>
      </c>
      <c r="M4540" s="66" t="s">
        <v>95</v>
      </c>
      <c r="N4540" t="s">
        <v>6637</v>
      </c>
      <c r="O4540"/>
    </row>
    <row r="4541" spans="1:15">
      <c r="A4541">
        <v>55624783</v>
      </c>
      <c r="B4541" t="s">
        <v>6655</v>
      </c>
      <c r="C4541" t="s">
        <v>345</v>
      </c>
      <c r="D4541" s="67" t="s">
        <v>6656</v>
      </c>
      <c r="E4541" s="66" t="s">
        <v>420</v>
      </c>
      <c r="F4541" t="s">
        <v>91</v>
      </c>
      <c r="G4541" s="66" t="s">
        <v>5866</v>
      </c>
      <c r="H4541" s="67" t="s">
        <v>10242</v>
      </c>
      <c r="I4541" t="s">
        <v>6636</v>
      </c>
      <c r="J4541" s="66" t="s">
        <v>5845</v>
      </c>
      <c r="K4541" s="66" t="s">
        <v>94</v>
      </c>
      <c r="M4541" s="66" t="s">
        <v>95</v>
      </c>
      <c r="N4541" t="s">
        <v>6637</v>
      </c>
      <c r="O4541"/>
    </row>
    <row r="4542" spans="1:15">
      <c r="A4542">
        <v>55629783</v>
      </c>
      <c r="B4542" t="s">
        <v>4704</v>
      </c>
      <c r="C4542" t="s">
        <v>6657</v>
      </c>
      <c r="D4542" s="67" t="s">
        <v>6658</v>
      </c>
      <c r="E4542" s="66" t="s">
        <v>266</v>
      </c>
      <c r="F4542" t="s">
        <v>114</v>
      </c>
      <c r="G4542" s="66" t="s">
        <v>5866</v>
      </c>
      <c r="H4542" s="67" t="s">
        <v>10286</v>
      </c>
      <c r="I4542" t="s">
        <v>6636</v>
      </c>
      <c r="J4542" s="66" t="s">
        <v>5845</v>
      </c>
      <c r="K4542" s="66" t="s">
        <v>94</v>
      </c>
      <c r="M4542" s="66" t="s">
        <v>95</v>
      </c>
      <c r="N4542" t="s">
        <v>6637</v>
      </c>
      <c r="O4542"/>
    </row>
    <row r="4543" spans="1:15">
      <c r="A4543">
        <v>55634553</v>
      </c>
      <c r="B4543" t="s">
        <v>7115</v>
      </c>
      <c r="C4543" t="s">
        <v>203</v>
      </c>
      <c r="D4543" s="67" t="s">
        <v>4282</v>
      </c>
      <c r="E4543" s="66" t="s">
        <v>1001</v>
      </c>
      <c r="F4543" t="s">
        <v>91</v>
      </c>
      <c r="G4543" s="66" t="s">
        <v>5866</v>
      </c>
      <c r="H4543" s="67" t="s">
        <v>10286</v>
      </c>
      <c r="I4543" t="s">
        <v>6636</v>
      </c>
      <c r="J4543" s="66" t="s">
        <v>5845</v>
      </c>
      <c r="K4543" s="66" t="s">
        <v>94</v>
      </c>
      <c r="M4543" s="66" t="s">
        <v>95</v>
      </c>
      <c r="N4543" t="s">
        <v>6637</v>
      </c>
      <c r="O4543"/>
    </row>
    <row r="4544" spans="1:15">
      <c r="A4544">
        <v>55639642</v>
      </c>
      <c r="B4544" t="s">
        <v>6659</v>
      </c>
      <c r="C4544" t="s">
        <v>5102</v>
      </c>
      <c r="D4544" s="67" t="s">
        <v>6660</v>
      </c>
      <c r="E4544" s="66" t="s">
        <v>15351</v>
      </c>
      <c r="F4544" t="s">
        <v>91</v>
      </c>
      <c r="G4544" s="66" t="s">
        <v>5866</v>
      </c>
      <c r="H4544" s="67" t="s">
        <v>10286</v>
      </c>
      <c r="I4544" t="s">
        <v>6636</v>
      </c>
      <c r="J4544" s="66" t="s">
        <v>5845</v>
      </c>
      <c r="K4544" s="66" t="s">
        <v>94</v>
      </c>
      <c r="M4544" s="66" t="s">
        <v>95</v>
      </c>
      <c r="N4544" t="s">
        <v>6637</v>
      </c>
      <c r="O4544"/>
    </row>
    <row r="4545" spans="1:15">
      <c r="A4545">
        <v>310388</v>
      </c>
      <c r="B4545" t="s">
        <v>6661</v>
      </c>
      <c r="C4545" t="s">
        <v>128</v>
      </c>
      <c r="D4545" s="67" t="s">
        <v>5283</v>
      </c>
      <c r="E4545" s="66" t="s">
        <v>15351</v>
      </c>
      <c r="F4545" t="s">
        <v>91</v>
      </c>
      <c r="G4545" s="66" t="s">
        <v>5866</v>
      </c>
      <c r="H4545" s="67" t="s">
        <v>10375</v>
      </c>
      <c r="I4545" t="s">
        <v>6636</v>
      </c>
      <c r="J4545" s="66" t="s">
        <v>5845</v>
      </c>
      <c r="K4545" s="66" t="s">
        <v>94</v>
      </c>
      <c r="M4545" s="66" t="s">
        <v>95</v>
      </c>
      <c r="N4545" t="s">
        <v>6637</v>
      </c>
      <c r="O4545"/>
    </row>
    <row r="4546" spans="1:15">
      <c r="A4546">
        <v>55650879</v>
      </c>
      <c r="B4546" t="s">
        <v>6653</v>
      </c>
      <c r="C4546" t="s">
        <v>270</v>
      </c>
      <c r="D4546" s="67" t="s">
        <v>6663</v>
      </c>
      <c r="E4546" s="66" t="s">
        <v>173</v>
      </c>
      <c r="F4546" t="s">
        <v>91</v>
      </c>
      <c r="G4546" s="66" t="s">
        <v>5866</v>
      </c>
      <c r="H4546" s="67" t="s">
        <v>10286</v>
      </c>
      <c r="I4546" t="s">
        <v>6636</v>
      </c>
      <c r="J4546" s="66" t="s">
        <v>5845</v>
      </c>
      <c r="K4546" s="66" t="s">
        <v>94</v>
      </c>
      <c r="M4546" s="66" t="s">
        <v>95</v>
      </c>
      <c r="N4546" t="s">
        <v>6637</v>
      </c>
      <c r="O4546"/>
    </row>
    <row r="4547" spans="1:15">
      <c r="A4547">
        <v>55650883</v>
      </c>
      <c r="B4547" t="s">
        <v>6647</v>
      </c>
      <c r="C4547" t="s">
        <v>180</v>
      </c>
      <c r="D4547" s="67" t="s">
        <v>6664</v>
      </c>
      <c r="E4547" s="66" t="s">
        <v>15351</v>
      </c>
      <c r="F4547" t="s">
        <v>91</v>
      </c>
      <c r="G4547" s="66" t="s">
        <v>5866</v>
      </c>
      <c r="H4547" s="67" t="s">
        <v>10286</v>
      </c>
      <c r="I4547" t="s">
        <v>6636</v>
      </c>
      <c r="J4547" s="66" t="s">
        <v>5845</v>
      </c>
      <c r="K4547" s="66" t="s">
        <v>94</v>
      </c>
      <c r="M4547" s="66" t="s">
        <v>95</v>
      </c>
      <c r="N4547" t="s">
        <v>6637</v>
      </c>
      <c r="O4547"/>
    </row>
    <row r="4548" spans="1:15">
      <c r="A4548">
        <v>55692737</v>
      </c>
      <c r="B4548" t="s">
        <v>386</v>
      </c>
      <c r="C4548" t="s">
        <v>1795</v>
      </c>
      <c r="D4548" s="67" t="s">
        <v>7117</v>
      </c>
      <c r="E4548" s="66" t="s">
        <v>173</v>
      </c>
      <c r="F4548" t="s">
        <v>114</v>
      </c>
      <c r="G4548" s="66" t="s">
        <v>5866</v>
      </c>
      <c r="H4548" s="67" t="s">
        <v>10242</v>
      </c>
      <c r="I4548" t="s">
        <v>6636</v>
      </c>
      <c r="J4548" s="66" t="s">
        <v>5845</v>
      </c>
      <c r="K4548" s="66" t="s">
        <v>94</v>
      </c>
      <c r="M4548" s="66" t="s">
        <v>95</v>
      </c>
      <c r="N4548" t="s">
        <v>6637</v>
      </c>
      <c r="O4548"/>
    </row>
    <row r="4549" spans="1:15">
      <c r="A4549">
        <v>55692738</v>
      </c>
      <c r="B4549" t="s">
        <v>7118</v>
      </c>
      <c r="C4549" t="s">
        <v>4586</v>
      </c>
      <c r="D4549" s="67" t="s">
        <v>7119</v>
      </c>
      <c r="E4549" s="66" t="s">
        <v>15351</v>
      </c>
      <c r="F4549" t="s">
        <v>114</v>
      </c>
      <c r="G4549" s="66" t="s">
        <v>5866</v>
      </c>
      <c r="H4549" s="67" t="s">
        <v>10286</v>
      </c>
      <c r="I4549" t="s">
        <v>6636</v>
      </c>
      <c r="J4549" s="66" t="s">
        <v>5845</v>
      </c>
      <c r="K4549" s="66" t="s">
        <v>94</v>
      </c>
      <c r="M4549" s="66" t="s">
        <v>95</v>
      </c>
      <c r="N4549" t="s">
        <v>6637</v>
      </c>
      <c r="O4549"/>
    </row>
    <row r="4550" spans="1:15">
      <c r="A4550">
        <v>55692769</v>
      </c>
      <c r="B4550" t="s">
        <v>7121</v>
      </c>
      <c r="C4550" t="s">
        <v>215</v>
      </c>
      <c r="D4550" s="67" t="s">
        <v>7122</v>
      </c>
      <c r="E4550" s="66" t="s">
        <v>15351</v>
      </c>
      <c r="F4550" t="s">
        <v>91</v>
      </c>
      <c r="G4550" s="66" t="s">
        <v>5866</v>
      </c>
      <c r="H4550" s="67" t="s">
        <v>10286</v>
      </c>
      <c r="I4550" t="s">
        <v>6636</v>
      </c>
      <c r="J4550" s="66" t="s">
        <v>5845</v>
      </c>
      <c r="K4550" s="66" t="s">
        <v>94</v>
      </c>
      <c r="M4550" s="66" t="s">
        <v>95</v>
      </c>
      <c r="N4550" t="s">
        <v>6637</v>
      </c>
      <c r="O4550"/>
    </row>
    <row r="4551" spans="1:15">
      <c r="A4551">
        <v>55692773</v>
      </c>
      <c r="B4551" t="s">
        <v>7121</v>
      </c>
      <c r="C4551" t="s">
        <v>131</v>
      </c>
      <c r="D4551" s="67" t="s">
        <v>7123</v>
      </c>
      <c r="E4551" s="66" t="s">
        <v>15351</v>
      </c>
      <c r="F4551" t="s">
        <v>114</v>
      </c>
      <c r="G4551" s="66" t="s">
        <v>5866</v>
      </c>
      <c r="H4551" s="67" t="s">
        <v>10286</v>
      </c>
      <c r="I4551" t="s">
        <v>6636</v>
      </c>
      <c r="J4551" s="66" t="s">
        <v>5845</v>
      </c>
      <c r="K4551" s="66" t="s">
        <v>94</v>
      </c>
      <c r="M4551" s="66" t="s">
        <v>95</v>
      </c>
      <c r="N4551" t="s">
        <v>6637</v>
      </c>
      <c r="O4551"/>
    </row>
    <row r="4552" spans="1:15">
      <c r="A4552">
        <v>55692774</v>
      </c>
      <c r="B4552" t="s">
        <v>7121</v>
      </c>
      <c r="C4552" t="s">
        <v>117</v>
      </c>
      <c r="D4552" s="67" t="s">
        <v>7124</v>
      </c>
      <c r="E4552" s="66" t="s">
        <v>420</v>
      </c>
      <c r="F4552" t="s">
        <v>91</v>
      </c>
      <c r="G4552" s="66" t="s">
        <v>5866</v>
      </c>
      <c r="H4552" s="67" t="s">
        <v>10286</v>
      </c>
      <c r="I4552" t="s">
        <v>6636</v>
      </c>
      <c r="J4552" s="66" t="s">
        <v>5845</v>
      </c>
      <c r="K4552" s="66" t="s">
        <v>94</v>
      </c>
      <c r="M4552" s="66" t="s">
        <v>95</v>
      </c>
      <c r="N4552" t="s">
        <v>6637</v>
      </c>
      <c r="O4552"/>
    </row>
    <row r="4553" spans="1:15">
      <c r="A4553">
        <v>55692777</v>
      </c>
      <c r="B4553" t="s">
        <v>7121</v>
      </c>
      <c r="C4553" t="s">
        <v>734</v>
      </c>
      <c r="D4553" s="67" t="s">
        <v>7125</v>
      </c>
      <c r="E4553" s="66" t="s">
        <v>173</v>
      </c>
      <c r="F4553" t="s">
        <v>114</v>
      </c>
      <c r="G4553" s="66" t="s">
        <v>5866</v>
      </c>
      <c r="H4553" s="67" t="s">
        <v>10286</v>
      </c>
      <c r="I4553" t="s">
        <v>6636</v>
      </c>
      <c r="J4553" s="66" t="s">
        <v>5845</v>
      </c>
      <c r="K4553" s="66" t="s">
        <v>94</v>
      </c>
      <c r="M4553" s="66" t="s">
        <v>95</v>
      </c>
      <c r="N4553" t="s">
        <v>6637</v>
      </c>
      <c r="O4553"/>
    </row>
    <row r="4554" spans="1:15">
      <c r="A4554">
        <v>55692782</v>
      </c>
      <c r="B4554" t="s">
        <v>7126</v>
      </c>
      <c r="C4554" t="s">
        <v>681</v>
      </c>
      <c r="D4554" s="67" t="s">
        <v>7127</v>
      </c>
      <c r="E4554" s="66" t="s">
        <v>15352</v>
      </c>
      <c r="F4554" t="s">
        <v>91</v>
      </c>
      <c r="G4554" s="66" t="s">
        <v>5866</v>
      </c>
      <c r="H4554" s="67" t="s">
        <v>10286</v>
      </c>
      <c r="I4554" t="s">
        <v>6636</v>
      </c>
      <c r="J4554" s="66" t="s">
        <v>5845</v>
      </c>
      <c r="K4554" s="66" t="s">
        <v>94</v>
      </c>
      <c r="M4554" s="66" t="s">
        <v>95</v>
      </c>
      <c r="N4554" t="s">
        <v>6637</v>
      </c>
      <c r="O4554"/>
    </row>
    <row r="4555" spans="1:15">
      <c r="A4555">
        <v>55743317</v>
      </c>
      <c r="B4555" t="s">
        <v>6955</v>
      </c>
      <c r="C4555" t="s">
        <v>7128</v>
      </c>
      <c r="D4555" s="67" t="s">
        <v>5920</v>
      </c>
      <c r="E4555" s="66" t="s">
        <v>266</v>
      </c>
      <c r="F4555" t="s">
        <v>91</v>
      </c>
      <c r="G4555" s="66" t="s">
        <v>5866</v>
      </c>
      <c r="H4555" s="67" t="s">
        <v>10242</v>
      </c>
      <c r="I4555" t="s">
        <v>6636</v>
      </c>
      <c r="J4555" s="66" t="s">
        <v>5845</v>
      </c>
      <c r="K4555" s="66" t="s">
        <v>94</v>
      </c>
      <c r="M4555" s="66" t="s">
        <v>95</v>
      </c>
      <c r="N4555" t="s">
        <v>6637</v>
      </c>
      <c r="O4555"/>
    </row>
    <row r="4556" spans="1:15">
      <c r="A4556">
        <v>55743320</v>
      </c>
      <c r="B4556" t="s">
        <v>7129</v>
      </c>
      <c r="C4556" t="s">
        <v>1524</v>
      </c>
      <c r="D4556" s="67" t="s">
        <v>7130</v>
      </c>
      <c r="E4556" s="66" t="s">
        <v>420</v>
      </c>
      <c r="F4556" t="s">
        <v>91</v>
      </c>
      <c r="G4556" s="66" t="s">
        <v>5866</v>
      </c>
      <c r="H4556" s="67" t="s">
        <v>10242</v>
      </c>
      <c r="I4556" t="s">
        <v>6636</v>
      </c>
      <c r="J4556" s="66" t="s">
        <v>5845</v>
      </c>
      <c r="K4556" s="66" t="s">
        <v>94</v>
      </c>
      <c r="M4556" s="66" t="s">
        <v>95</v>
      </c>
      <c r="N4556" t="s">
        <v>6637</v>
      </c>
      <c r="O4556"/>
    </row>
    <row r="4557" spans="1:15">
      <c r="A4557">
        <v>55743325</v>
      </c>
      <c r="B4557" t="s">
        <v>7132</v>
      </c>
      <c r="C4557" t="s">
        <v>7133</v>
      </c>
      <c r="D4557" s="67" t="s">
        <v>7134</v>
      </c>
      <c r="E4557" s="66" t="s">
        <v>266</v>
      </c>
      <c r="F4557" t="s">
        <v>91</v>
      </c>
      <c r="G4557" s="66" t="s">
        <v>5866</v>
      </c>
      <c r="H4557" s="67" t="s">
        <v>10242</v>
      </c>
      <c r="I4557" t="s">
        <v>6636</v>
      </c>
      <c r="J4557" s="66" t="s">
        <v>5845</v>
      </c>
      <c r="K4557" s="66" t="s">
        <v>94</v>
      </c>
      <c r="M4557" s="66" t="s">
        <v>95</v>
      </c>
      <c r="N4557" t="s">
        <v>6637</v>
      </c>
      <c r="O4557"/>
    </row>
    <row r="4558" spans="1:15">
      <c r="A4558">
        <v>55743326</v>
      </c>
      <c r="B4558" t="s">
        <v>7135</v>
      </c>
      <c r="C4558" t="s">
        <v>11212</v>
      </c>
      <c r="D4558" s="67" t="s">
        <v>3716</v>
      </c>
      <c r="E4558" s="66" t="s">
        <v>420</v>
      </c>
      <c r="F4558" t="s">
        <v>91</v>
      </c>
      <c r="G4558" s="66" t="s">
        <v>5866</v>
      </c>
      <c r="H4558" s="67" t="s">
        <v>10242</v>
      </c>
      <c r="I4558" t="s">
        <v>6636</v>
      </c>
      <c r="J4558" s="66" t="s">
        <v>5845</v>
      </c>
      <c r="K4558" s="66" t="s">
        <v>94</v>
      </c>
      <c r="M4558" s="66" t="s">
        <v>95</v>
      </c>
      <c r="N4558" t="s">
        <v>6637</v>
      </c>
      <c r="O4558"/>
    </row>
    <row r="4559" spans="1:15">
      <c r="A4559">
        <v>55743327</v>
      </c>
      <c r="B4559" t="s">
        <v>7135</v>
      </c>
      <c r="C4559" t="s">
        <v>2280</v>
      </c>
      <c r="D4559" s="67" t="s">
        <v>4076</v>
      </c>
      <c r="E4559" s="66" t="s">
        <v>266</v>
      </c>
      <c r="F4559" t="s">
        <v>114</v>
      </c>
      <c r="G4559" s="66" t="s">
        <v>5866</v>
      </c>
      <c r="H4559" s="67" t="s">
        <v>10242</v>
      </c>
      <c r="I4559" t="s">
        <v>6636</v>
      </c>
      <c r="J4559" s="66" t="s">
        <v>5845</v>
      </c>
      <c r="K4559" s="66" t="s">
        <v>94</v>
      </c>
      <c r="M4559" s="66" t="s">
        <v>95</v>
      </c>
      <c r="N4559" t="s">
        <v>6637</v>
      </c>
      <c r="O4559"/>
    </row>
    <row r="4560" spans="1:15">
      <c r="A4560">
        <v>55743328</v>
      </c>
      <c r="B4560" t="s">
        <v>7136</v>
      </c>
      <c r="C4560" t="s">
        <v>171</v>
      </c>
      <c r="D4560" s="67" t="s">
        <v>7137</v>
      </c>
      <c r="E4560" s="66" t="s">
        <v>1001</v>
      </c>
      <c r="F4560" t="s">
        <v>91</v>
      </c>
      <c r="G4560" s="66" t="s">
        <v>5866</v>
      </c>
      <c r="H4560" s="67" t="s">
        <v>10286</v>
      </c>
      <c r="I4560" t="s">
        <v>6636</v>
      </c>
      <c r="J4560" s="66" t="s">
        <v>5845</v>
      </c>
      <c r="K4560" s="66" t="s">
        <v>94</v>
      </c>
      <c r="M4560" s="66" t="s">
        <v>95</v>
      </c>
      <c r="N4560" t="s">
        <v>6637</v>
      </c>
      <c r="O4560"/>
    </row>
    <row r="4561" spans="1:15">
      <c r="A4561">
        <v>55744043</v>
      </c>
      <c r="B4561" t="s">
        <v>6661</v>
      </c>
      <c r="C4561" t="s">
        <v>189</v>
      </c>
      <c r="D4561" s="67" t="s">
        <v>6665</v>
      </c>
      <c r="E4561" s="66" t="s">
        <v>1001</v>
      </c>
      <c r="F4561" t="s">
        <v>91</v>
      </c>
      <c r="G4561" s="66" t="s">
        <v>5866</v>
      </c>
      <c r="H4561" s="67" t="s">
        <v>10375</v>
      </c>
      <c r="I4561" t="s">
        <v>6636</v>
      </c>
      <c r="J4561" s="66" t="s">
        <v>5845</v>
      </c>
      <c r="K4561" s="66" t="s">
        <v>94</v>
      </c>
      <c r="M4561" s="66" t="s">
        <v>95</v>
      </c>
      <c r="N4561" t="s">
        <v>6637</v>
      </c>
      <c r="O4561"/>
    </row>
    <row r="4562" spans="1:15">
      <c r="A4562">
        <v>55757452</v>
      </c>
      <c r="B4562" t="s">
        <v>3228</v>
      </c>
      <c r="C4562" t="s">
        <v>158</v>
      </c>
      <c r="D4562" s="67" t="s">
        <v>7140</v>
      </c>
      <c r="E4562" s="66" t="s">
        <v>15351</v>
      </c>
      <c r="F4562" t="s">
        <v>91</v>
      </c>
      <c r="G4562" s="66" t="s">
        <v>5866</v>
      </c>
      <c r="H4562" s="67" t="s">
        <v>10242</v>
      </c>
      <c r="I4562" t="s">
        <v>6636</v>
      </c>
      <c r="J4562" s="66" t="s">
        <v>5845</v>
      </c>
      <c r="K4562" s="66" t="s">
        <v>94</v>
      </c>
      <c r="M4562" s="66" t="s">
        <v>95</v>
      </c>
      <c r="N4562" t="s">
        <v>6637</v>
      </c>
      <c r="O4562"/>
    </row>
    <row r="4563" spans="1:15">
      <c r="A4563">
        <v>55757453</v>
      </c>
      <c r="B4563" t="s">
        <v>1004</v>
      </c>
      <c r="C4563" t="s">
        <v>243</v>
      </c>
      <c r="D4563" s="67" t="s">
        <v>7141</v>
      </c>
      <c r="E4563" s="66" t="s">
        <v>15351</v>
      </c>
      <c r="F4563" t="s">
        <v>114</v>
      </c>
      <c r="G4563" s="66" t="s">
        <v>5866</v>
      </c>
      <c r="H4563" s="67" t="s">
        <v>10375</v>
      </c>
      <c r="I4563" t="s">
        <v>6636</v>
      </c>
      <c r="J4563" s="66" t="s">
        <v>5845</v>
      </c>
      <c r="K4563" s="66" t="s">
        <v>94</v>
      </c>
      <c r="M4563" s="66" t="s">
        <v>95</v>
      </c>
      <c r="N4563" t="s">
        <v>6637</v>
      </c>
      <c r="O4563"/>
    </row>
    <row r="4564" spans="1:15">
      <c r="A4564">
        <v>55757455</v>
      </c>
      <c r="B4564" t="s">
        <v>5850</v>
      </c>
      <c r="C4564" t="s">
        <v>1303</v>
      </c>
      <c r="D4564" s="67" t="s">
        <v>7142</v>
      </c>
      <c r="E4564" s="66" t="s">
        <v>15351</v>
      </c>
      <c r="F4564" t="s">
        <v>114</v>
      </c>
      <c r="G4564" s="66" t="s">
        <v>5866</v>
      </c>
      <c r="H4564" s="67" t="s">
        <v>10242</v>
      </c>
      <c r="I4564" t="s">
        <v>6636</v>
      </c>
      <c r="J4564" s="66" t="s">
        <v>5845</v>
      </c>
      <c r="K4564" s="66" t="s">
        <v>94</v>
      </c>
      <c r="M4564" s="66" t="s">
        <v>95</v>
      </c>
      <c r="N4564" t="s">
        <v>6637</v>
      </c>
      <c r="O4564"/>
    </row>
    <row r="4565" spans="1:15">
      <c r="A4565">
        <v>55757456</v>
      </c>
      <c r="B4565" t="s">
        <v>7143</v>
      </c>
      <c r="C4565" t="s">
        <v>3881</v>
      </c>
      <c r="D4565" s="67" t="s">
        <v>7144</v>
      </c>
      <c r="E4565" s="66" t="s">
        <v>15351</v>
      </c>
      <c r="F4565" t="s">
        <v>114</v>
      </c>
      <c r="G4565" s="66" t="s">
        <v>5866</v>
      </c>
      <c r="H4565" s="67" t="s">
        <v>10242</v>
      </c>
      <c r="I4565" t="s">
        <v>6636</v>
      </c>
      <c r="J4565" s="66" t="s">
        <v>5845</v>
      </c>
      <c r="K4565" s="66" t="s">
        <v>94</v>
      </c>
      <c r="M4565" s="66" t="s">
        <v>95</v>
      </c>
      <c r="N4565" t="s">
        <v>6637</v>
      </c>
      <c r="O4565"/>
    </row>
    <row r="4566" spans="1:15">
      <c r="A4566">
        <v>55757458</v>
      </c>
      <c r="B4566" t="s">
        <v>6473</v>
      </c>
      <c r="C4566" t="s">
        <v>145</v>
      </c>
      <c r="D4566" s="67" t="s">
        <v>7145</v>
      </c>
      <c r="E4566" s="66" t="s">
        <v>15351</v>
      </c>
      <c r="F4566" t="s">
        <v>114</v>
      </c>
      <c r="G4566" s="66" t="s">
        <v>5866</v>
      </c>
      <c r="H4566" s="67" t="s">
        <v>10242</v>
      </c>
      <c r="I4566" t="s">
        <v>6636</v>
      </c>
      <c r="J4566" s="66" t="s">
        <v>5845</v>
      </c>
      <c r="K4566" s="66" t="s">
        <v>94</v>
      </c>
      <c r="M4566" s="66" t="s">
        <v>95</v>
      </c>
      <c r="N4566" t="s">
        <v>6637</v>
      </c>
      <c r="O4566"/>
    </row>
    <row r="4567" spans="1:15">
      <c r="A4567">
        <v>55757459</v>
      </c>
      <c r="B4567" t="s">
        <v>7146</v>
      </c>
      <c r="C4567" t="s">
        <v>471</v>
      </c>
      <c r="D4567" s="67" t="s">
        <v>7147</v>
      </c>
      <c r="E4567" s="66" t="s">
        <v>15351</v>
      </c>
      <c r="F4567" t="s">
        <v>114</v>
      </c>
      <c r="G4567" s="66" t="s">
        <v>5866</v>
      </c>
      <c r="H4567" s="67" t="s">
        <v>10242</v>
      </c>
      <c r="I4567" t="s">
        <v>6636</v>
      </c>
      <c r="J4567" s="66" t="s">
        <v>5845</v>
      </c>
      <c r="K4567" s="66" t="s">
        <v>94</v>
      </c>
      <c r="M4567" s="66" t="s">
        <v>95</v>
      </c>
      <c r="N4567" t="s">
        <v>6637</v>
      </c>
      <c r="O4567"/>
    </row>
    <row r="4568" spans="1:15">
      <c r="A4568">
        <v>55757462</v>
      </c>
      <c r="B4568" t="s">
        <v>7148</v>
      </c>
      <c r="C4568" t="s">
        <v>1470</v>
      </c>
      <c r="D4568" s="67" t="s">
        <v>7149</v>
      </c>
      <c r="E4568" s="66" t="s">
        <v>15351</v>
      </c>
      <c r="F4568" t="s">
        <v>114</v>
      </c>
      <c r="G4568" s="66" t="s">
        <v>5866</v>
      </c>
      <c r="H4568" s="67" t="s">
        <v>10242</v>
      </c>
      <c r="I4568" t="s">
        <v>6636</v>
      </c>
      <c r="J4568" s="66" t="s">
        <v>5845</v>
      </c>
      <c r="K4568" s="66" t="s">
        <v>94</v>
      </c>
      <c r="M4568" s="66" t="s">
        <v>95</v>
      </c>
      <c r="N4568" t="s">
        <v>6637</v>
      </c>
      <c r="O4568"/>
    </row>
    <row r="4569" spans="1:15">
      <c r="A4569">
        <v>319064</v>
      </c>
      <c r="B4569" t="s">
        <v>4449</v>
      </c>
      <c r="C4569" t="s">
        <v>3153</v>
      </c>
      <c r="D4569" s="67" t="s">
        <v>7150</v>
      </c>
      <c r="E4569" s="66" t="s">
        <v>15351</v>
      </c>
      <c r="F4569" t="s">
        <v>91</v>
      </c>
      <c r="G4569" s="66" t="s">
        <v>5866</v>
      </c>
      <c r="H4569" s="67" t="s">
        <v>10242</v>
      </c>
      <c r="I4569" t="s">
        <v>6636</v>
      </c>
      <c r="J4569" s="66" t="s">
        <v>5845</v>
      </c>
      <c r="K4569" s="66" t="s">
        <v>94</v>
      </c>
      <c r="M4569" s="66" t="s">
        <v>95</v>
      </c>
      <c r="N4569" t="s">
        <v>6637</v>
      </c>
      <c r="O4569"/>
    </row>
    <row r="4570" spans="1:15">
      <c r="A4570">
        <v>55757463</v>
      </c>
      <c r="B4570" t="s">
        <v>4449</v>
      </c>
      <c r="C4570" t="s">
        <v>7151</v>
      </c>
      <c r="D4570" s="67" t="s">
        <v>7152</v>
      </c>
      <c r="E4570" s="66" t="s">
        <v>15351</v>
      </c>
      <c r="F4570" t="s">
        <v>114</v>
      </c>
      <c r="G4570" s="66" t="s">
        <v>5866</v>
      </c>
      <c r="H4570" s="67" t="s">
        <v>10242</v>
      </c>
      <c r="I4570" t="s">
        <v>6636</v>
      </c>
      <c r="J4570" s="66" t="s">
        <v>5845</v>
      </c>
      <c r="K4570" s="66" t="s">
        <v>94</v>
      </c>
      <c r="M4570" s="66" t="s">
        <v>95</v>
      </c>
      <c r="N4570" t="s">
        <v>6637</v>
      </c>
      <c r="O4570"/>
    </row>
    <row r="4571" spans="1:15">
      <c r="A4571">
        <v>55757465</v>
      </c>
      <c r="B4571" t="s">
        <v>7148</v>
      </c>
      <c r="C4571" t="s">
        <v>1734</v>
      </c>
      <c r="D4571" s="67" t="s">
        <v>7153</v>
      </c>
      <c r="E4571" s="66" t="s">
        <v>15351</v>
      </c>
      <c r="F4571" t="s">
        <v>91</v>
      </c>
      <c r="G4571" s="66" t="s">
        <v>5866</v>
      </c>
      <c r="H4571" s="67" t="s">
        <v>10242</v>
      </c>
      <c r="I4571" t="s">
        <v>6636</v>
      </c>
      <c r="J4571" s="66" t="s">
        <v>5845</v>
      </c>
      <c r="K4571" s="66" t="s">
        <v>94</v>
      </c>
      <c r="M4571" s="66" t="s">
        <v>95</v>
      </c>
      <c r="N4571" t="s">
        <v>6637</v>
      </c>
      <c r="O4571"/>
    </row>
    <row r="4572" spans="1:15">
      <c r="A4572">
        <v>55771983</v>
      </c>
      <c r="B4572" t="s">
        <v>7155</v>
      </c>
      <c r="C4572" t="s">
        <v>1127</v>
      </c>
      <c r="D4572" s="67" t="s">
        <v>7156</v>
      </c>
      <c r="E4572" s="66" t="s">
        <v>266</v>
      </c>
      <c r="F4572" t="s">
        <v>91</v>
      </c>
      <c r="G4572" s="66" t="s">
        <v>5866</v>
      </c>
      <c r="H4572" s="67" t="s">
        <v>10286</v>
      </c>
      <c r="I4572" t="s">
        <v>6636</v>
      </c>
      <c r="J4572" s="66" t="s">
        <v>5845</v>
      </c>
      <c r="K4572" s="66" t="s">
        <v>94</v>
      </c>
      <c r="M4572" s="66" t="s">
        <v>95</v>
      </c>
      <c r="N4572" t="s">
        <v>6637</v>
      </c>
      <c r="O4572"/>
    </row>
    <row r="4573" spans="1:15">
      <c r="A4573">
        <v>55771985</v>
      </c>
      <c r="B4573" t="s">
        <v>206</v>
      </c>
      <c r="C4573" t="s">
        <v>2613</v>
      </c>
      <c r="D4573" s="67" t="s">
        <v>7157</v>
      </c>
      <c r="E4573" s="66" t="s">
        <v>297</v>
      </c>
      <c r="F4573" t="s">
        <v>91</v>
      </c>
      <c r="G4573" s="66" t="s">
        <v>5866</v>
      </c>
      <c r="H4573" s="67" t="s">
        <v>10286</v>
      </c>
      <c r="I4573" t="s">
        <v>6636</v>
      </c>
      <c r="J4573" s="66" t="s">
        <v>5845</v>
      </c>
      <c r="K4573" s="66" t="s">
        <v>94</v>
      </c>
      <c r="M4573" s="66" t="s">
        <v>95</v>
      </c>
      <c r="N4573" t="s">
        <v>6637</v>
      </c>
      <c r="O4573"/>
    </row>
    <row r="4574" spans="1:15">
      <c r="A4574">
        <v>55771988</v>
      </c>
      <c r="B4574" t="s">
        <v>206</v>
      </c>
      <c r="C4574" t="s">
        <v>2437</v>
      </c>
      <c r="D4574" s="67" t="s">
        <v>7158</v>
      </c>
      <c r="E4574" s="66" t="s">
        <v>266</v>
      </c>
      <c r="F4574" t="s">
        <v>91</v>
      </c>
      <c r="G4574" s="66" t="s">
        <v>5866</v>
      </c>
      <c r="H4574" s="67" t="s">
        <v>10286</v>
      </c>
      <c r="I4574" t="s">
        <v>6636</v>
      </c>
      <c r="J4574" s="66" t="s">
        <v>5845</v>
      </c>
      <c r="K4574" s="66" t="s">
        <v>94</v>
      </c>
      <c r="M4574" s="66" t="s">
        <v>95</v>
      </c>
      <c r="N4574" t="s">
        <v>6637</v>
      </c>
      <c r="O4574"/>
    </row>
    <row r="4575" spans="1:15">
      <c r="A4575">
        <v>55771998</v>
      </c>
      <c r="B4575" t="s">
        <v>6958</v>
      </c>
      <c r="C4575" t="s">
        <v>2867</v>
      </c>
      <c r="D4575" s="67" t="s">
        <v>1959</v>
      </c>
      <c r="E4575" s="66" t="s">
        <v>1001</v>
      </c>
      <c r="F4575" t="s">
        <v>114</v>
      </c>
      <c r="G4575" s="66" t="s">
        <v>5866</v>
      </c>
      <c r="H4575" s="67" t="s">
        <v>10286</v>
      </c>
      <c r="I4575" t="s">
        <v>6636</v>
      </c>
      <c r="J4575" s="66" t="s">
        <v>5845</v>
      </c>
      <c r="K4575" s="66" t="s">
        <v>94</v>
      </c>
      <c r="M4575" s="66" t="s">
        <v>95</v>
      </c>
      <c r="N4575" t="s">
        <v>6637</v>
      </c>
      <c r="O4575"/>
    </row>
    <row r="4576" spans="1:15">
      <c r="A4576">
        <v>55780233</v>
      </c>
      <c r="B4576" t="s">
        <v>6668</v>
      </c>
      <c r="C4576" t="s">
        <v>2881</v>
      </c>
      <c r="D4576" s="67" t="s">
        <v>6669</v>
      </c>
      <c r="E4576" s="66" t="s">
        <v>15352</v>
      </c>
      <c r="F4576" t="s">
        <v>114</v>
      </c>
      <c r="G4576" s="66" t="s">
        <v>5866</v>
      </c>
      <c r="H4576" s="67" t="s">
        <v>10286</v>
      </c>
      <c r="I4576" t="s">
        <v>6636</v>
      </c>
      <c r="J4576" s="66" t="s">
        <v>5845</v>
      </c>
      <c r="K4576" s="66" t="s">
        <v>94</v>
      </c>
      <c r="M4576" s="66" t="s">
        <v>95</v>
      </c>
      <c r="N4576" t="s">
        <v>6637</v>
      </c>
      <c r="O4576"/>
    </row>
    <row r="4577" spans="1:15">
      <c r="A4577">
        <v>55780234</v>
      </c>
      <c r="B4577" t="s">
        <v>7160</v>
      </c>
      <c r="C4577" t="s">
        <v>7161</v>
      </c>
      <c r="D4577" s="67" t="s">
        <v>1577</v>
      </c>
      <c r="E4577" s="66" t="s">
        <v>15351</v>
      </c>
      <c r="F4577" t="s">
        <v>114</v>
      </c>
      <c r="G4577" s="66" t="s">
        <v>5866</v>
      </c>
      <c r="H4577" s="67" t="s">
        <v>10242</v>
      </c>
      <c r="I4577" t="s">
        <v>6636</v>
      </c>
      <c r="J4577" s="66" t="s">
        <v>5845</v>
      </c>
      <c r="K4577" s="66" t="s">
        <v>94</v>
      </c>
      <c r="M4577" s="66" t="s">
        <v>95</v>
      </c>
      <c r="N4577" t="s">
        <v>6637</v>
      </c>
      <c r="O4577"/>
    </row>
    <row r="4578" spans="1:15">
      <c r="A4578">
        <v>55780235</v>
      </c>
      <c r="B4578" t="s">
        <v>7162</v>
      </c>
      <c r="C4578" t="s">
        <v>7163</v>
      </c>
      <c r="D4578" s="67" t="s">
        <v>7164</v>
      </c>
      <c r="E4578" s="66" t="s">
        <v>15351</v>
      </c>
      <c r="F4578" t="s">
        <v>114</v>
      </c>
      <c r="G4578" s="66" t="s">
        <v>5866</v>
      </c>
      <c r="H4578" s="67" t="s">
        <v>10242</v>
      </c>
      <c r="I4578" t="s">
        <v>6636</v>
      </c>
      <c r="J4578" s="66" t="s">
        <v>5845</v>
      </c>
      <c r="K4578" s="66" t="s">
        <v>94</v>
      </c>
      <c r="M4578" s="66" t="s">
        <v>95</v>
      </c>
      <c r="N4578" t="s">
        <v>6637</v>
      </c>
      <c r="O4578"/>
    </row>
    <row r="4579" spans="1:15">
      <c r="A4579">
        <v>55780238</v>
      </c>
      <c r="B4579" t="s">
        <v>7166</v>
      </c>
      <c r="C4579" t="s">
        <v>7167</v>
      </c>
      <c r="D4579" s="67" t="s">
        <v>7168</v>
      </c>
      <c r="E4579" s="66" t="s">
        <v>15351</v>
      </c>
      <c r="F4579" t="s">
        <v>114</v>
      </c>
      <c r="G4579" s="66" t="s">
        <v>5866</v>
      </c>
      <c r="H4579" s="67" t="s">
        <v>10242</v>
      </c>
      <c r="I4579" t="s">
        <v>6636</v>
      </c>
      <c r="J4579" s="66" t="s">
        <v>5845</v>
      </c>
      <c r="K4579" s="66" t="s">
        <v>94</v>
      </c>
      <c r="M4579" s="66" t="s">
        <v>95</v>
      </c>
      <c r="N4579" t="s">
        <v>6637</v>
      </c>
      <c r="O4579"/>
    </row>
    <row r="4580" spans="1:15">
      <c r="A4580">
        <v>55782528</v>
      </c>
      <c r="B4580" t="s">
        <v>7170</v>
      </c>
      <c r="C4580" t="s">
        <v>155</v>
      </c>
      <c r="D4580" s="67" t="s">
        <v>7171</v>
      </c>
      <c r="E4580" s="66" t="s">
        <v>15351</v>
      </c>
      <c r="F4580" t="s">
        <v>114</v>
      </c>
      <c r="G4580" s="66" t="s">
        <v>5866</v>
      </c>
      <c r="H4580" s="67" t="s">
        <v>10242</v>
      </c>
      <c r="I4580" t="s">
        <v>6636</v>
      </c>
      <c r="J4580" s="66" t="s">
        <v>5845</v>
      </c>
      <c r="K4580" s="66" t="s">
        <v>94</v>
      </c>
      <c r="M4580" s="66" t="s">
        <v>95</v>
      </c>
      <c r="N4580" t="s">
        <v>6637</v>
      </c>
      <c r="O4580"/>
    </row>
    <row r="4581" spans="1:15">
      <c r="A4581">
        <v>55782529</v>
      </c>
      <c r="B4581" t="s">
        <v>7172</v>
      </c>
      <c r="C4581" t="s">
        <v>7173</v>
      </c>
      <c r="D4581" s="67" t="s">
        <v>7174</v>
      </c>
      <c r="E4581" s="66" t="s">
        <v>15351</v>
      </c>
      <c r="F4581" t="s">
        <v>114</v>
      </c>
      <c r="G4581" s="66" t="s">
        <v>5866</v>
      </c>
      <c r="H4581" s="67" t="s">
        <v>10330</v>
      </c>
      <c r="I4581" t="s">
        <v>6636</v>
      </c>
      <c r="J4581" s="66" t="s">
        <v>5845</v>
      </c>
      <c r="K4581" s="66" t="s">
        <v>94</v>
      </c>
      <c r="M4581" s="66" t="s">
        <v>95</v>
      </c>
      <c r="N4581" t="s">
        <v>6637</v>
      </c>
      <c r="O4581"/>
    </row>
    <row r="4582" spans="1:15">
      <c r="A4582">
        <v>55782530</v>
      </c>
      <c r="B4582" t="s">
        <v>386</v>
      </c>
      <c r="C4582" t="s">
        <v>143</v>
      </c>
      <c r="D4582" s="67" t="s">
        <v>7175</v>
      </c>
      <c r="E4582" s="66" t="s">
        <v>15351</v>
      </c>
      <c r="F4582" t="s">
        <v>91</v>
      </c>
      <c r="G4582" s="66" t="s">
        <v>5866</v>
      </c>
      <c r="H4582" s="67" t="s">
        <v>10375</v>
      </c>
      <c r="I4582" t="s">
        <v>6636</v>
      </c>
      <c r="J4582" s="66" t="s">
        <v>5845</v>
      </c>
      <c r="K4582" s="66" t="s">
        <v>94</v>
      </c>
      <c r="M4582" s="66" t="s">
        <v>95</v>
      </c>
      <c r="N4582" t="s">
        <v>6637</v>
      </c>
      <c r="O4582"/>
    </row>
    <row r="4583" spans="1:15">
      <c r="A4583">
        <v>55792415</v>
      </c>
      <c r="B4583" t="s">
        <v>6670</v>
      </c>
      <c r="C4583" t="s">
        <v>5312</v>
      </c>
      <c r="D4583" s="67" t="s">
        <v>6671</v>
      </c>
      <c r="E4583" s="66" t="s">
        <v>15351</v>
      </c>
      <c r="F4583" t="s">
        <v>91</v>
      </c>
      <c r="G4583" s="66" t="s">
        <v>5866</v>
      </c>
      <c r="H4583" s="67" t="s">
        <v>10242</v>
      </c>
      <c r="I4583" t="s">
        <v>6636</v>
      </c>
      <c r="J4583" s="66" t="s">
        <v>5845</v>
      </c>
      <c r="K4583" s="66" t="s">
        <v>94</v>
      </c>
      <c r="M4583" s="66" t="s">
        <v>95</v>
      </c>
      <c r="N4583" t="s">
        <v>6637</v>
      </c>
      <c r="O4583"/>
    </row>
    <row r="4584" spans="1:15">
      <c r="A4584">
        <v>55792416</v>
      </c>
      <c r="B4584" t="s">
        <v>6672</v>
      </c>
      <c r="C4584" t="s">
        <v>373</v>
      </c>
      <c r="D4584" s="67" t="s">
        <v>6673</v>
      </c>
      <c r="E4584" s="66" t="s">
        <v>15351</v>
      </c>
      <c r="F4584" t="s">
        <v>91</v>
      </c>
      <c r="G4584" s="66" t="s">
        <v>5866</v>
      </c>
      <c r="H4584" s="67" t="s">
        <v>10242</v>
      </c>
      <c r="I4584" t="s">
        <v>6636</v>
      </c>
      <c r="J4584" s="66" t="s">
        <v>5845</v>
      </c>
      <c r="K4584" s="66" t="s">
        <v>94</v>
      </c>
      <c r="M4584" s="66" t="s">
        <v>95</v>
      </c>
      <c r="N4584" t="s">
        <v>6637</v>
      </c>
      <c r="O4584"/>
    </row>
    <row r="4585" spans="1:15">
      <c r="A4585">
        <v>55659592</v>
      </c>
      <c r="B4585" t="s">
        <v>7186</v>
      </c>
      <c r="C4585" t="s">
        <v>311</v>
      </c>
      <c r="D4585" s="67" t="s">
        <v>4178</v>
      </c>
      <c r="E4585" s="66" t="s">
        <v>420</v>
      </c>
      <c r="F4585" t="s">
        <v>91</v>
      </c>
      <c r="G4585" s="66" t="s">
        <v>5866</v>
      </c>
      <c r="H4585" s="67" t="s">
        <v>10430</v>
      </c>
      <c r="I4585" t="s">
        <v>7187</v>
      </c>
      <c r="J4585" s="66" t="s">
        <v>5845</v>
      </c>
      <c r="K4585" s="66" t="s">
        <v>94</v>
      </c>
      <c r="M4585" s="66" t="s">
        <v>95</v>
      </c>
      <c r="N4585" t="s">
        <v>11213</v>
      </c>
      <c r="O4585"/>
    </row>
    <row r="4586" spans="1:15">
      <c r="A4586">
        <v>55756004</v>
      </c>
      <c r="B4586" t="s">
        <v>7189</v>
      </c>
      <c r="C4586" t="s">
        <v>1086</v>
      </c>
      <c r="D4586" s="67" t="s">
        <v>2295</v>
      </c>
      <c r="E4586" s="66" t="s">
        <v>420</v>
      </c>
      <c r="F4586" t="s">
        <v>114</v>
      </c>
      <c r="G4586" s="66" t="s">
        <v>5866</v>
      </c>
      <c r="H4586" s="67" t="s">
        <v>10246</v>
      </c>
      <c r="I4586" t="s">
        <v>7187</v>
      </c>
      <c r="J4586" s="66" t="s">
        <v>5845</v>
      </c>
      <c r="K4586" s="66" t="s">
        <v>94</v>
      </c>
      <c r="M4586" s="66" t="s">
        <v>95</v>
      </c>
      <c r="N4586" t="s">
        <v>11213</v>
      </c>
      <c r="O4586"/>
    </row>
    <row r="4587" spans="1:15">
      <c r="A4587">
        <v>55756006</v>
      </c>
      <c r="B4587" t="s">
        <v>7190</v>
      </c>
      <c r="C4587" t="s">
        <v>987</v>
      </c>
      <c r="D4587" s="67" t="s">
        <v>4233</v>
      </c>
      <c r="E4587" s="66" t="s">
        <v>420</v>
      </c>
      <c r="F4587" t="s">
        <v>114</v>
      </c>
      <c r="G4587" s="66" t="s">
        <v>5866</v>
      </c>
      <c r="H4587" s="67" t="s">
        <v>10246</v>
      </c>
      <c r="I4587" t="s">
        <v>7187</v>
      </c>
      <c r="J4587" s="66" t="s">
        <v>5845</v>
      </c>
      <c r="K4587" s="66" t="s">
        <v>94</v>
      </c>
      <c r="M4587" s="66" t="s">
        <v>95</v>
      </c>
      <c r="N4587" t="s">
        <v>11213</v>
      </c>
      <c r="O4587"/>
    </row>
    <row r="4588" spans="1:15">
      <c r="A4588">
        <v>55756008</v>
      </c>
      <c r="B4588" t="s">
        <v>7193</v>
      </c>
      <c r="C4588" t="s">
        <v>7194</v>
      </c>
      <c r="D4588" s="67" t="s">
        <v>3904</v>
      </c>
      <c r="E4588" s="66" t="s">
        <v>420</v>
      </c>
      <c r="F4588" t="s">
        <v>114</v>
      </c>
      <c r="G4588" s="66" t="s">
        <v>5866</v>
      </c>
      <c r="H4588" s="67" t="s">
        <v>10246</v>
      </c>
      <c r="I4588" t="s">
        <v>7187</v>
      </c>
      <c r="J4588" s="66" t="s">
        <v>5845</v>
      </c>
      <c r="K4588" s="66" t="s">
        <v>94</v>
      </c>
      <c r="M4588" s="66" t="s">
        <v>95</v>
      </c>
      <c r="N4588" t="s">
        <v>11213</v>
      </c>
      <c r="O4588"/>
    </row>
    <row r="4589" spans="1:15">
      <c r="A4589">
        <v>55786682</v>
      </c>
      <c r="B4589" t="s">
        <v>7195</v>
      </c>
      <c r="C4589" t="s">
        <v>6431</v>
      </c>
      <c r="D4589" s="67" t="s">
        <v>7196</v>
      </c>
      <c r="E4589" s="66" t="s">
        <v>266</v>
      </c>
      <c r="F4589" t="s">
        <v>91</v>
      </c>
      <c r="G4589" s="66" t="s">
        <v>5866</v>
      </c>
      <c r="H4589" s="67" t="s">
        <v>10330</v>
      </c>
      <c r="I4589" t="s">
        <v>7187</v>
      </c>
      <c r="J4589" s="66" t="s">
        <v>5845</v>
      </c>
      <c r="K4589" s="66" t="s">
        <v>94</v>
      </c>
      <c r="M4589" s="66" t="s">
        <v>95</v>
      </c>
      <c r="N4589" t="s">
        <v>11213</v>
      </c>
      <c r="O4589"/>
    </row>
    <row r="4590" spans="1:15">
      <c r="A4590">
        <v>55786684</v>
      </c>
      <c r="B4590" t="s">
        <v>6602</v>
      </c>
      <c r="C4590" t="s">
        <v>2813</v>
      </c>
      <c r="D4590" s="67" t="s">
        <v>6163</v>
      </c>
      <c r="E4590" s="66" t="s">
        <v>266</v>
      </c>
      <c r="F4590" t="s">
        <v>91</v>
      </c>
      <c r="G4590" s="66" t="s">
        <v>5866</v>
      </c>
      <c r="H4590" s="67" t="s">
        <v>10429</v>
      </c>
      <c r="I4590" t="s">
        <v>7187</v>
      </c>
      <c r="J4590" s="66" t="s">
        <v>5845</v>
      </c>
      <c r="K4590" s="66" t="s">
        <v>94</v>
      </c>
      <c r="M4590" s="66" t="s">
        <v>95</v>
      </c>
      <c r="N4590" t="s">
        <v>11213</v>
      </c>
      <c r="O4590"/>
    </row>
    <row r="4591" spans="1:15">
      <c r="A4591">
        <v>55786685</v>
      </c>
      <c r="B4591" t="s">
        <v>6602</v>
      </c>
      <c r="C4591" t="s">
        <v>7197</v>
      </c>
      <c r="D4591" s="67" t="s">
        <v>7198</v>
      </c>
      <c r="E4591" s="66" t="s">
        <v>420</v>
      </c>
      <c r="F4591" t="s">
        <v>114</v>
      </c>
      <c r="G4591" s="66" t="s">
        <v>5866</v>
      </c>
      <c r="H4591" s="67" t="s">
        <v>10429</v>
      </c>
      <c r="I4591" t="s">
        <v>7187</v>
      </c>
      <c r="J4591" s="66" t="s">
        <v>5845</v>
      </c>
      <c r="K4591" s="66" t="s">
        <v>94</v>
      </c>
      <c r="M4591" s="66" t="s">
        <v>95</v>
      </c>
      <c r="N4591" t="s">
        <v>11213</v>
      </c>
      <c r="O4591"/>
    </row>
    <row r="4592" spans="1:15">
      <c r="A4592">
        <v>381819</v>
      </c>
      <c r="B4592" t="s">
        <v>5864</v>
      </c>
      <c r="C4592" t="s">
        <v>4266</v>
      </c>
      <c r="D4592" s="67" t="s">
        <v>5865</v>
      </c>
      <c r="E4592" s="66" t="s">
        <v>15351</v>
      </c>
      <c r="F4592" t="s">
        <v>91</v>
      </c>
      <c r="G4592" s="66" t="s">
        <v>5866</v>
      </c>
      <c r="H4592" s="67" t="s">
        <v>10782</v>
      </c>
      <c r="I4592" t="s">
        <v>5867</v>
      </c>
      <c r="J4592" s="66" t="s">
        <v>5845</v>
      </c>
      <c r="K4592" s="66" t="s">
        <v>94</v>
      </c>
      <c r="M4592" s="66" t="s">
        <v>95</v>
      </c>
      <c r="N4592" t="s">
        <v>11214</v>
      </c>
      <c r="O4592"/>
    </row>
    <row r="4593" spans="1:15">
      <c r="A4593">
        <v>537596</v>
      </c>
      <c r="B4593" t="s">
        <v>5868</v>
      </c>
      <c r="C4593" t="s">
        <v>4307</v>
      </c>
      <c r="D4593" s="67" t="s">
        <v>5869</v>
      </c>
      <c r="E4593" s="66" t="s">
        <v>173</v>
      </c>
      <c r="F4593" t="s">
        <v>91</v>
      </c>
      <c r="G4593" s="66" t="s">
        <v>5866</v>
      </c>
      <c r="H4593" s="67" t="s">
        <v>10782</v>
      </c>
      <c r="I4593" t="s">
        <v>5867</v>
      </c>
      <c r="J4593" s="66" t="s">
        <v>5845</v>
      </c>
      <c r="K4593" s="66" t="s">
        <v>94</v>
      </c>
      <c r="M4593" s="66" t="s">
        <v>95</v>
      </c>
      <c r="N4593" t="s">
        <v>11214</v>
      </c>
      <c r="O4593"/>
    </row>
    <row r="4594" spans="1:15">
      <c r="A4594">
        <v>55489175</v>
      </c>
      <c r="B4594" t="s">
        <v>5870</v>
      </c>
      <c r="C4594" t="s">
        <v>177</v>
      </c>
      <c r="D4594" s="67" t="s">
        <v>5871</v>
      </c>
      <c r="E4594" s="66" t="s">
        <v>15351</v>
      </c>
      <c r="F4594" t="s">
        <v>91</v>
      </c>
      <c r="G4594" s="66" t="s">
        <v>5866</v>
      </c>
      <c r="H4594" s="67" t="s">
        <v>10782</v>
      </c>
      <c r="I4594" t="s">
        <v>5867</v>
      </c>
      <c r="J4594" s="66" t="s">
        <v>5845</v>
      </c>
      <c r="K4594" s="66" t="s">
        <v>94</v>
      </c>
      <c r="M4594" s="66" t="s">
        <v>95</v>
      </c>
      <c r="N4594" t="s">
        <v>11214</v>
      </c>
      <c r="O4594"/>
    </row>
    <row r="4595" spans="1:15">
      <c r="A4595">
        <v>55610751</v>
      </c>
      <c r="B4595" t="s">
        <v>5872</v>
      </c>
      <c r="C4595" t="s">
        <v>5873</v>
      </c>
      <c r="D4595" s="67" t="s">
        <v>5874</v>
      </c>
      <c r="E4595" s="66" t="s">
        <v>15351</v>
      </c>
      <c r="F4595" t="s">
        <v>114</v>
      </c>
      <c r="G4595" s="66" t="s">
        <v>5866</v>
      </c>
      <c r="H4595" s="67" t="s">
        <v>10401</v>
      </c>
      <c r="I4595" t="s">
        <v>6729</v>
      </c>
      <c r="J4595" s="66" t="s">
        <v>5845</v>
      </c>
      <c r="K4595" s="66" t="s">
        <v>94</v>
      </c>
      <c r="M4595" s="66" t="s">
        <v>95</v>
      </c>
      <c r="N4595" t="s">
        <v>11014</v>
      </c>
      <c r="O4595"/>
    </row>
    <row r="4596" spans="1:15">
      <c r="A4596">
        <v>350681</v>
      </c>
      <c r="B4596" t="s">
        <v>5875</v>
      </c>
      <c r="C4596" t="s">
        <v>180</v>
      </c>
      <c r="D4596" s="67" t="s">
        <v>5876</v>
      </c>
      <c r="E4596" s="66" t="s">
        <v>15351</v>
      </c>
      <c r="F4596" t="s">
        <v>91</v>
      </c>
      <c r="G4596" s="66" t="s">
        <v>5866</v>
      </c>
      <c r="H4596" s="67" t="s">
        <v>10782</v>
      </c>
      <c r="I4596" t="s">
        <v>5867</v>
      </c>
      <c r="J4596" s="66" t="s">
        <v>5845</v>
      </c>
      <c r="K4596" s="66" t="s">
        <v>94</v>
      </c>
      <c r="M4596" s="66" t="s">
        <v>95</v>
      </c>
      <c r="N4596" t="s">
        <v>11214</v>
      </c>
      <c r="O4596"/>
    </row>
    <row r="4597" spans="1:15">
      <c r="A4597">
        <v>278518</v>
      </c>
      <c r="B4597" t="s">
        <v>7031</v>
      </c>
      <c r="C4597" t="s">
        <v>6171</v>
      </c>
      <c r="D4597" s="67" t="s">
        <v>6605</v>
      </c>
      <c r="E4597" s="66" t="s">
        <v>15351</v>
      </c>
      <c r="F4597" t="s">
        <v>114</v>
      </c>
      <c r="G4597" s="66" t="s">
        <v>5866</v>
      </c>
      <c r="H4597" s="67" t="s">
        <v>10234</v>
      </c>
      <c r="I4597" t="s">
        <v>7029</v>
      </c>
      <c r="J4597" s="66" t="s">
        <v>5845</v>
      </c>
      <c r="K4597" s="66" t="s">
        <v>94</v>
      </c>
      <c r="M4597" s="66" t="s">
        <v>95</v>
      </c>
      <c r="N4597" t="s">
        <v>7030</v>
      </c>
      <c r="O4597"/>
    </row>
    <row r="4598" spans="1:15">
      <c r="A4598">
        <v>278525</v>
      </c>
      <c r="B4598" t="s">
        <v>16206</v>
      </c>
      <c r="C4598" t="s">
        <v>619</v>
      </c>
      <c r="D4598" s="67" t="s">
        <v>16207</v>
      </c>
      <c r="E4598" s="66" t="s">
        <v>15351</v>
      </c>
      <c r="F4598" t="s">
        <v>114</v>
      </c>
      <c r="G4598" s="66" t="s">
        <v>5866</v>
      </c>
      <c r="H4598" s="67" t="s">
        <v>15919</v>
      </c>
      <c r="I4598" t="s">
        <v>7029</v>
      </c>
      <c r="J4598" s="66" t="s">
        <v>5845</v>
      </c>
      <c r="K4598" s="66" t="s">
        <v>94</v>
      </c>
      <c r="M4598" s="66" t="s">
        <v>95</v>
      </c>
      <c r="N4598" t="s">
        <v>7030</v>
      </c>
      <c r="O4598"/>
    </row>
    <row r="4599" spans="1:15">
      <c r="A4599">
        <v>332793</v>
      </c>
      <c r="B4599" t="s">
        <v>7032</v>
      </c>
      <c r="C4599" t="s">
        <v>170</v>
      </c>
      <c r="D4599" s="67" t="s">
        <v>7033</v>
      </c>
      <c r="E4599" s="66" t="s">
        <v>173</v>
      </c>
      <c r="F4599" t="s">
        <v>91</v>
      </c>
      <c r="G4599" s="66" t="s">
        <v>5866</v>
      </c>
      <c r="H4599" s="67" t="s">
        <v>10234</v>
      </c>
      <c r="I4599" t="s">
        <v>7029</v>
      </c>
      <c r="J4599" s="66" t="s">
        <v>5845</v>
      </c>
      <c r="K4599" s="66" t="s">
        <v>94</v>
      </c>
      <c r="M4599" s="66" t="s">
        <v>95</v>
      </c>
      <c r="N4599" t="s">
        <v>7030</v>
      </c>
      <c r="O4599"/>
    </row>
    <row r="4600" spans="1:15">
      <c r="A4600">
        <v>395624</v>
      </c>
      <c r="B4600" t="s">
        <v>7034</v>
      </c>
      <c r="C4600" t="s">
        <v>110</v>
      </c>
      <c r="D4600" s="67" t="s">
        <v>7035</v>
      </c>
      <c r="E4600" s="66" t="s">
        <v>15351</v>
      </c>
      <c r="F4600" t="s">
        <v>91</v>
      </c>
      <c r="G4600" s="66" t="s">
        <v>5866</v>
      </c>
      <c r="H4600" s="67" t="s">
        <v>10338</v>
      </c>
      <c r="I4600" t="s">
        <v>7029</v>
      </c>
      <c r="J4600" s="66" t="s">
        <v>5845</v>
      </c>
      <c r="K4600" s="66" t="s">
        <v>94</v>
      </c>
      <c r="M4600" s="66" t="s">
        <v>95</v>
      </c>
      <c r="N4600" t="s">
        <v>7030</v>
      </c>
      <c r="O4600"/>
    </row>
    <row r="4601" spans="1:15">
      <c r="A4601">
        <v>459721</v>
      </c>
      <c r="B4601" t="s">
        <v>7036</v>
      </c>
      <c r="C4601" t="s">
        <v>7037</v>
      </c>
      <c r="D4601" s="67" t="s">
        <v>7038</v>
      </c>
      <c r="E4601" s="66" t="s">
        <v>15351</v>
      </c>
      <c r="F4601" t="s">
        <v>91</v>
      </c>
      <c r="G4601" s="66" t="s">
        <v>5866</v>
      </c>
      <c r="H4601" s="67" t="s">
        <v>10338</v>
      </c>
      <c r="I4601" t="s">
        <v>7029</v>
      </c>
      <c r="J4601" s="66" t="s">
        <v>5845</v>
      </c>
      <c r="K4601" s="66" t="s">
        <v>94</v>
      </c>
      <c r="M4601" s="66" t="s">
        <v>95</v>
      </c>
      <c r="N4601" t="s">
        <v>7030</v>
      </c>
      <c r="O4601"/>
    </row>
    <row r="4602" spans="1:15">
      <c r="A4602">
        <v>496572</v>
      </c>
      <c r="B4602" t="s">
        <v>7040</v>
      </c>
      <c r="C4602" t="s">
        <v>7041</v>
      </c>
      <c r="D4602" s="67" t="s">
        <v>6014</v>
      </c>
      <c r="E4602" s="66" t="s">
        <v>15351</v>
      </c>
      <c r="F4602" t="s">
        <v>91</v>
      </c>
      <c r="G4602" s="66" t="s">
        <v>5866</v>
      </c>
      <c r="H4602" s="67" t="s">
        <v>10234</v>
      </c>
      <c r="I4602" t="s">
        <v>7029</v>
      </c>
      <c r="J4602" s="66" t="s">
        <v>5845</v>
      </c>
      <c r="K4602" s="66" t="s">
        <v>94</v>
      </c>
      <c r="M4602" s="66" t="s">
        <v>95</v>
      </c>
      <c r="N4602" t="s">
        <v>7030</v>
      </c>
      <c r="O4602"/>
    </row>
    <row r="4603" spans="1:15">
      <c r="A4603">
        <v>496573</v>
      </c>
      <c r="B4603" t="s">
        <v>7042</v>
      </c>
      <c r="C4603" t="s">
        <v>128</v>
      </c>
      <c r="D4603" s="67" t="s">
        <v>7043</v>
      </c>
      <c r="E4603" s="66" t="s">
        <v>15351</v>
      </c>
      <c r="F4603" t="s">
        <v>91</v>
      </c>
      <c r="G4603" s="66" t="s">
        <v>5866</v>
      </c>
      <c r="H4603" s="67" t="s">
        <v>10234</v>
      </c>
      <c r="I4603" t="s">
        <v>7029</v>
      </c>
      <c r="J4603" s="66" t="s">
        <v>5845</v>
      </c>
      <c r="K4603" s="66" t="s">
        <v>94</v>
      </c>
      <c r="M4603" s="66" t="s">
        <v>95</v>
      </c>
      <c r="N4603" t="s">
        <v>7030</v>
      </c>
      <c r="O4603"/>
    </row>
    <row r="4604" spans="1:15">
      <c r="A4604">
        <v>496574</v>
      </c>
      <c r="B4604" t="s">
        <v>7042</v>
      </c>
      <c r="C4604" t="s">
        <v>566</v>
      </c>
      <c r="D4604" s="67" t="s">
        <v>7044</v>
      </c>
      <c r="E4604" s="66" t="s">
        <v>15351</v>
      </c>
      <c r="F4604" t="s">
        <v>114</v>
      </c>
      <c r="G4604" s="66" t="s">
        <v>5866</v>
      </c>
      <c r="H4604" s="67" t="s">
        <v>10234</v>
      </c>
      <c r="I4604" t="s">
        <v>7029</v>
      </c>
      <c r="J4604" s="66" t="s">
        <v>5845</v>
      </c>
      <c r="K4604" s="66" t="s">
        <v>94</v>
      </c>
      <c r="M4604" s="66" t="s">
        <v>95</v>
      </c>
      <c r="N4604" t="s">
        <v>7030</v>
      </c>
      <c r="O4604"/>
    </row>
    <row r="4605" spans="1:15">
      <c r="A4605">
        <v>524880</v>
      </c>
      <c r="B4605" t="s">
        <v>7045</v>
      </c>
      <c r="C4605" t="s">
        <v>6723</v>
      </c>
      <c r="D4605" s="67" t="s">
        <v>16208</v>
      </c>
      <c r="E4605" s="66" t="s">
        <v>173</v>
      </c>
      <c r="F4605" t="s">
        <v>114</v>
      </c>
      <c r="G4605" s="66" t="s">
        <v>5866</v>
      </c>
      <c r="H4605" s="67" t="s">
        <v>15919</v>
      </c>
      <c r="I4605" t="s">
        <v>7029</v>
      </c>
      <c r="J4605" s="66" t="s">
        <v>5845</v>
      </c>
      <c r="K4605" s="66" t="s">
        <v>94</v>
      </c>
      <c r="M4605" s="66" t="s">
        <v>95</v>
      </c>
      <c r="N4605" t="s">
        <v>7030</v>
      </c>
      <c r="O4605"/>
    </row>
    <row r="4606" spans="1:15">
      <c r="A4606">
        <v>545541</v>
      </c>
      <c r="B4606" t="s">
        <v>592</v>
      </c>
      <c r="C4606" t="s">
        <v>238</v>
      </c>
      <c r="D4606" s="67" t="s">
        <v>7046</v>
      </c>
      <c r="E4606" s="66" t="s">
        <v>15351</v>
      </c>
      <c r="F4606" t="s">
        <v>114</v>
      </c>
      <c r="G4606" s="66" t="s">
        <v>5866</v>
      </c>
      <c r="H4606" s="67" t="s">
        <v>10328</v>
      </c>
      <c r="I4606" t="s">
        <v>7029</v>
      </c>
      <c r="J4606" s="66" t="s">
        <v>5845</v>
      </c>
      <c r="K4606" s="66" t="s">
        <v>94</v>
      </c>
      <c r="M4606" s="66" t="s">
        <v>95</v>
      </c>
      <c r="N4606" t="s">
        <v>7030</v>
      </c>
      <c r="O4606"/>
    </row>
    <row r="4607" spans="1:15">
      <c r="A4607">
        <v>55485112</v>
      </c>
      <c r="B4607" t="s">
        <v>16209</v>
      </c>
      <c r="C4607" t="s">
        <v>131</v>
      </c>
      <c r="D4607" s="67" t="s">
        <v>16210</v>
      </c>
      <c r="E4607" s="66" t="s">
        <v>15351</v>
      </c>
      <c r="F4607" t="s">
        <v>91</v>
      </c>
      <c r="G4607" s="66" t="s">
        <v>5866</v>
      </c>
      <c r="H4607" s="67" t="s">
        <v>15919</v>
      </c>
      <c r="I4607" t="s">
        <v>7029</v>
      </c>
      <c r="J4607" s="66" t="s">
        <v>5845</v>
      </c>
      <c r="K4607" s="66" t="s">
        <v>94</v>
      </c>
      <c r="M4607" s="66" t="s">
        <v>95</v>
      </c>
      <c r="N4607" t="s">
        <v>7030</v>
      </c>
      <c r="O4607"/>
    </row>
    <row r="4608" spans="1:15">
      <c r="A4608">
        <v>55502440</v>
      </c>
      <c r="B4608" t="s">
        <v>7047</v>
      </c>
      <c r="C4608" t="s">
        <v>353</v>
      </c>
      <c r="D4608" s="67" t="s">
        <v>7048</v>
      </c>
      <c r="E4608" s="66" t="s">
        <v>15352</v>
      </c>
      <c r="F4608" t="s">
        <v>91</v>
      </c>
      <c r="G4608" s="66" t="s">
        <v>5866</v>
      </c>
      <c r="H4608" s="67" t="s">
        <v>10328</v>
      </c>
      <c r="I4608" t="s">
        <v>7029</v>
      </c>
      <c r="J4608" s="66" t="s">
        <v>5845</v>
      </c>
      <c r="K4608" s="66" t="s">
        <v>94</v>
      </c>
      <c r="M4608" s="66" t="s">
        <v>95</v>
      </c>
      <c r="N4608" t="s">
        <v>7030</v>
      </c>
      <c r="O4608"/>
    </row>
    <row r="4609" spans="1:15">
      <c r="A4609">
        <v>55502599</v>
      </c>
      <c r="B4609" t="s">
        <v>7049</v>
      </c>
      <c r="C4609" t="s">
        <v>169</v>
      </c>
      <c r="D4609" s="67" t="s">
        <v>7050</v>
      </c>
      <c r="E4609" s="66" t="s">
        <v>173</v>
      </c>
      <c r="F4609" t="s">
        <v>91</v>
      </c>
      <c r="G4609" s="66" t="s">
        <v>5866</v>
      </c>
      <c r="H4609" s="67" t="s">
        <v>10328</v>
      </c>
      <c r="I4609" t="s">
        <v>7029</v>
      </c>
      <c r="J4609" s="66" t="s">
        <v>5845</v>
      </c>
      <c r="K4609" s="66" t="s">
        <v>94</v>
      </c>
      <c r="M4609" s="66" t="s">
        <v>95</v>
      </c>
      <c r="N4609" t="s">
        <v>7030</v>
      </c>
      <c r="O4609"/>
    </row>
    <row r="4610" spans="1:15">
      <c r="A4610">
        <v>55573476</v>
      </c>
      <c r="B4610" t="s">
        <v>7051</v>
      </c>
      <c r="C4610" t="s">
        <v>602</v>
      </c>
      <c r="D4610" s="67" t="s">
        <v>7052</v>
      </c>
      <c r="E4610" s="66" t="s">
        <v>15351</v>
      </c>
      <c r="F4610" t="s">
        <v>114</v>
      </c>
      <c r="G4610" s="66" t="s">
        <v>5866</v>
      </c>
      <c r="H4610" s="67" t="s">
        <v>10338</v>
      </c>
      <c r="I4610" t="s">
        <v>7029</v>
      </c>
      <c r="J4610" s="66" t="s">
        <v>5845</v>
      </c>
      <c r="K4610" s="66" t="s">
        <v>94</v>
      </c>
      <c r="M4610" s="66" t="s">
        <v>95</v>
      </c>
      <c r="N4610" t="s">
        <v>7030</v>
      </c>
      <c r="O4610"/>
    </row>
    <row r="4611" spans="1:15">
      <c r="A4611">
        <v>55573767</v>
      </c>
      <c r="B4611" t="s">
        <v>7053</v>
      </c>
      <c r="C4611" t="s">
        <v>1664</v>
      </c>
      <c r="D4611" s="67" t="s">
        <v>7054</v>
      </c>
      <c r="E4611" s="66" t="s">
        <v>15351</v>
      </c>
      <c r="F4611" t="s">
        <v>91</v>
      </c>
      <c r="G4611" s="66" t="s">
        <v>5866</v>
      </c>
      <c r="H4611" s="67" t="s">
        <v>10328</v>
      </c>
      <c r="I4611" t="s">
        <v>7029</v>
      </c>
      <c r="J4611" s="66" t="s">
        <v>5845</v>
      </c>
      <c r="K4611" s="66" t="s">
        <v>94</v>
      </c>
      <c r="M4611" s="66" t="s">
        <v>95</v>
      </c>
      <c r="N4611" t="s">
        <v>7030</v>
      </c>
      <c r="O4611"/>
    </row>
    <row r="4612" spans="1:15">
      <c r="A4612">
        <v>366332</v>
      </c>
      <c r="B4612" t="s">
        <v>7055</v>
      </c>
      <c r="C4612" t="s">
        <v>3689</v>
      </c>
      <c r="D4612" s="67" t="s">
        <v>984</v>
      </c>
      <c r="E4612" s="66" t="s">
        <v>1007</v>
      </c>
      <c r="F4612" t="s">
        <v>114</v>
      </c>
      <c r="G4612" s="66" t="s">
        <v>5866</v>
      </c>
      <c r="H4612" s="67" t="s">
        <v>10234</v>
      </c>
      <c r="I4612" t="s">
        <v>7029</v>
      </c>
      <c r="J4612" s="66" t="s">
        <v>5845</v>
      </c>
      <c r="K4612" s="66" t="s">
        <v>94</v>
      </c>
      <c r="M4612" s="66" t="s">
        <v>95</v>
      </c>
      <c r="N4612" t="s">
        <v>7030</v>
      </c>
      <c r="O4612"/>
    </row>
    <row r="4613" spans="1:15">
      <c r="A4613">
        <v>59752</v>
      </c>
      <c r="B4613" t="s">
        <v>7055</v>
      </c>
      <c r="C4613" t="s">
        <v>766</v>
      </c>
      <c r="D4613" s="67" t="s">
        <v>4647</v>
      </c>
      <c r="E4613" s="66" t="s">
        <v>912</v>
      </c>
      <c r="F4613" t="s">
        <v>114</v>
      </c>
      <c r="G4613" s="66" t="s">
        <v>5866</v>
      </c>
      <c r="H4613" s="67" t="s">
        <v>10234</v>
      </c>
      <c r="I4613" t="s">
        <v>7029</v>
      </c>
      <c r="J4613" s="66" t="s">
        <v>5845</v>
      </c>
      <c r="K4613" s="66" t="s">
        <v>94</v>
      </c>
      <c r="M4613" s="66" t="s">
        <v>95</v>
      </c>
      <c r="N4613" t="s">
        <v>7030</v>
      </c>
      <c r="O4613"/>
    </row>
    <row r="4614" spans="1:15">
      <c r="A4614">
        <v>55589914</v>
      </c>
      <c r="B4614" t="s">
        <v>7056</v>
      </c>
      <c r="C4614" t="s">
        <v>186</v>
      </c>
      <c r="D4614" s="67" t="s">
        <v>7057</v>
      </c>
      <c r="E4614" s="66" t="s">
        <v>15351</v>
      </c>
      <c r="F4614" t="s">
        <v>91</v>
      </c>
      <c r="G4614" s="66" t="s">
        <v>5866</v>
      </c>
      <c r="H4614" s="67" t="s">
        <v>10328</v>
      </c>
      <c r="I4614" t="s">
        <v>7029</v>
      </c>
      <c r="J4614" s="66" t="s">
        <v>5845</v>
      </c>
      <c r="K4614" s="66" t="s">
        <v>94</v>
      </c>
      <c r="M4614" s="66" t="s">
        <v>95</v>
      </c>
      <c r="N4614" t="s">
        <v>7030</v>
      </c>
      <c r="O4614"/>
    </row>
    <row r="4615" spans="1:15">
      <c r="A4615">
        <v>55607890</v>
      </c>
      <c r="B4615" t="s">
        <v>7058</v>
      </c>
      <c r="C4615" t="s">
        <v>7059</v>
      </c>
      <c r="D4615" s="67" t="s">
        <v>7060</v>
      </c>
      <c r="E4615" s="66" t="s">
        <v>15351</v>
      </c>
      <c r="F4615" t="s">
        <v>91</v>
      </c>
      <c r="G4615" s="66" t="s">
        <v>5866</v>
      </c>
      <c r="H4615" s="67" t="s">
        <v>10328</v>
      </c>
      <c r="I4615" t="s">
        <v>7029</v>
      </c>
      <c r="J4615" s="66" t="s">
        <v>5845</v>
      </c>
      <c r="K4615" s="66" t="s">
        <v>94</v>
      </c>
      <c r="M4615" s="66" t="s">
        <v>95</v>
      </c>
      <c r="N4615" t="s">
        <v>7030</v>
      </c>
      <c r="O4615"/>
    </row>
    <row r="4616" spans="1:15">
      <c r="A4616">
        <v>543428</v>
      </c>
      <c r="B4616" t="s">
        <v>7055</v>
      </c>
      <c r="C4616" t="s">
        <v>791</v>
      </c>
      <c r="D4616" s="67" t="s">
        <v>2332</v>
      </c>
      <c r="E4616" s="66" t="s">
        <v>1001</v>
      </c>
      <c r="F4616" t="s">
        <v>114</v>
      </c>
      <c r="G4616" s="66" t="s">
        <v>5866</v>
      </c>
      <c r="H4616" s="67" t="s">
        <v>10234</v>
      </c>
      <c r="I4616" t="s">
        <v>7029</v>
      </c>
      <c r="J4616" s="66" t="s">
        <v>5845</v>
      </c>
      <c r="K4616" s="66" t="s">
        <v>94</v>
      </c>
      <c r="M4616" s="66" t="s">
        <v>95</v>
      </c>
      <c r="N4616" t="s">
        <v>7030</v>
      </c>
      <c r="O4616"/>
    </row>
    <row r="4617" spans="1:15">
      <c r="A4617">
        <v>55661837</v>
      </c>
      <c r="B4617" t="s">
        <v>5916</v>
      </c>
      <c r="C4617" t="s">
        <v>202</v>
      </c>
      <c r="D4617" s="67" t="s">
        <v>7061</v>
      </c>
      <c r="E4617" s="66" t="s">
        <v>15352</v>
      </c>
      <c r="F4617" t="s">
        <v>91</v>
      </c>
      <c r="G4617" s="66" t="s">
        <v>5866</v>
      </c>
      <c r="H4617" s="67" t="s">
        <v>10328</v>
      </c>
      <c r="I4617" t="s">
        <v>7029</v>
      </c>
      <c r="J4617" s="66" t="s">
        <v>5845</v>
      </c>
      <c r="K4617" s="66" t="s">
        <v>94</v>
      </c>
      <c r="M4617" s="66" t="s">
        <v>95</v>
      </c>
      <c r="N4617" t="s">
        <v>7030</v>
      </c>
      <c r="O4617"/>
    </row>
    <row r="4618" spans="1:15">
      <c r="A4618">
        <v>55684852</v>
      </c>
      <c r="B4618" t="s">
        <v>7062</v>
      </c>
      <c r="C4618" t="s">
        <v>204</v>
      </c>
      <c r="D4618" s="67" t="s">
        <v>7063</v>
      </c>
      <c r="E4618" s="66" t="s">
        <v>15351</v>
      </c>
      <c r="F4618" t="s">
        <v>91</v>
      </c>
      <c r="G4618" s="66" t="s">
        <v>5866</v>
      </c>
      <c r="H4618" s="67" t="s">
        <v>10234</v>
      </c>
      <c r="I4618" t="s">
        <v>7029</v>
      </c>
      <c r="J4618" s="66" t="s">
        <v>5845</v>
      </c>
      <c r="K4618" s="66" t="s">
        <v>94</v>
      </c>
      <c r="M4618" s="66" t="s">
        <v>95</v>
      </c>
      <c r="N4618" t="s">
        <v>7030</v>
      </c>
      <c r="O4618"/>
    </row>
    <row r="4619" spans="1:15">
      <c r="A4619">
        <v>55684870</v>
      </c>
      <c r="B4619" t="s">
        <v>2249</v>
      </c>
      <c r="C4619" t="s">
        <v>2535</v>
      </c>
      <c r="D4619" s="67" t="s">
        <v>7064</v>
      </c>
      <c r="E4619" s="66" t="s">
        <v>420</v>
      </c>
      <c r="F4619" t="s">
        <v>91</v>
      </c>
      <c r="G4619" s="66" t="s">
        <v>5866</v>
      </c>
      <c r="H4619" s="67" t="s">
        <v>10328</v>
      </c>
      <c r="I4619" t="s">
        <v>7029</v>
      </c>
      <c r="J4619" s="66" t="s">
        <v>5845</v>
      </c>
      <c r="K4619" s="66" t="s">
        <v>94</v>
      </c>
      <c r="M4619" s="66" t="s">
        <v>95</v>
      </c>
      <c r="N4619" t="s">
        <v>7030</v>
      </c>
      <c r="O4619"/>
    </row>
    <row r="4620" spans="1:15">
      <c r="A4620">
        <v>55684873</v>
      </c>
      <c r="B4620" t="s">
        <v>7065</v>
      </c>
      <c r="C4620" t="s">
        <v>2591</v>
      </c>
      <c r="D4620" s="67" t="s">
        <v>7066</v>
      </c>
      <c r="E4620" s="66" t="s">
        <v>912</v>
      </c>
      <c r="F4620" t="s">
        <v>91</v>
      </c>
      <c r="G4620" s="66" t="s">
        <v>5866</v>
      </c>
      <c r="H4620" s="67" t="s">
        <v>10234</v>
      </c>
      <c r="I4620" t="s">
        <v>7029</v>
      </c>
      <c r="J4620" s="66" t="s">
        <v>5845</v>
      </c>
      <c r="K4620" s="66" t="s">
        <v>94</v>
      </c>
      <c r="M4620" s="66" t="s">
        <v>95</v>
      </c>
      <c r="N4620" t="s">
        <v>7030</v>
      </c>
      <c r="O4620"/>
    </row>
    <row r="4621" spans="1:15">
      <c r="A4621">
        <v>55684889</v>
      </c>
      <c r="B4621" t="s">
        <v>7045</v>
      </c>
      <c r="C4621" t="s">
        <v>171</v>
      </c>
      <c r="D4621" s="67" t="s">
        <v>6525</v>
      </c>
      <c r="E4621" s="66" t="s">
        <v>420</v>
      </c>
      <c r="F4621" t="s">
        <v>91</v>
      </c>
      <c r="G4621" s="66" t="s">
        <v>5866</v>
      </c>
      <c r="H4621" s="67" t="s">
        <v>15919</v>
      </c>
      <c r="I4621" t="s">
        <v>7029</v>
      </c>
      <c r="J4621" s="66" t="s">
        <v>5845</v>
      </c>
      <c r="K4621" s="66" t="s">
        <v>94</v>
      </c>
      <c r="M4621" s="66" t="s">
        <v>95</v>
      </c>
      <c r="N4621" t="s">
        <v>7030</v>
      </c>
      <c r="O4621"/>
    </row>
    <row r="4622" spans="1:15">
      <c r="A4622">
        <v>55684922</v>
      </c>
      <c r="B4622" t="s">
        <v>7047</v>
      </c>
      <c r="C4622" t="s">
        <v>128</v>
      </c>
      <c r="D4622" s="67" t="s">
        <v>7067</v>
      </c>
      <c r="E4622" s="66" t="s">
        <v>15351</v>
      </c>
      <c r="F4622" t="s">
        <v>91</v>
      </c>
      <c r="G4622" s="66" t="s">
        <v>5866</v>
      </c>
      <c r="H4622" s="67" t="s">
        <v>10328</v>
      </c>
      <c r="I4622" t="s">
        <v>7029</v>
      </c>
      <c r="J4622" s="66" t="s">
        <v>5845</v>
      </c>
      <c r="K4622" s="66" t="s">
        <v>94</v>
      </c>
      <c r="M4622" s="66" t="s">
        <v>95</v>
      </c>
      <c r="N4622" t="s">
        <v>7030</v>
      </c>
      <c r="O4622"/>
    </row>
    <row r="4623" spans="1:15">
      <c r="A4623">
        <v>55684924</v>
      </c>
      <c r="B4623" t="s">
        <v>7068</v>
      </c>
      <c r="C4623" t="s">
        <v>11215</v>
      </c>
      <c r="D4623" s="67" t="s">
        <v>7069</v>
      </c>
      <c r="E4623" s="66" t="s">
        <v>173</v>
      </c>
      <c r="F4623" t="s">
        <v>91</v>
      </c>
      <c r="G4623" s="66" t="s">
        <v>5866</v>
      </c>
      <c r="H4623" s="67" t="s">
        <v>10234</v>
      </c>
      <c r="I4623" t="s">
        <v>7029</v>
      </c>
      <c r="J4623" s="66" t="s">
        <v>5845</v>
      </c>
      <c r="K4623" s="66" t="s">
        <v>94</v>
      </c>
      <c r="M4623" s="66" t="s">
        <v>95</v>
      </c>
      <c r="N4623" t="s">
        <v>7030</v>
      </c>
      <c r="O4623"/>
    </row>
    <row r="4624" spans="1:15">
      <c r="A4624">
        <v>368346</v>
      </c>
      <c r="B4624" t="s">
        <v>7068</v>
      </c>
      <c r="C4624" t="s">
        <v>11216</v>
      </c>
      <c r="D4624" s="67" t="s">
        <v>7070</v>
      </c>
      <c r="E4624" s="66" t="s">
        <v>15352</v>
      </c>
      <c r="F4624" t="s">
        <v>91</v>
      </c>
      <c r="G4624" s="66" t="s">
        <v>5866</v>
      </c>
      <c r="H4624" s="67" t="s">
        <v>10234</v>
      </c>
      <c r="I4624" t="s">
        <v>7029</v>
      </c>
      <c r="J4624" s="66" t="s">
        <v>5845</v>
      </c>
      <c r="K4624" s="66" t="s">
        <v>94</v>
      </c>
      <c r="M4624" s="66" t="s">
        <v>95</v>
      </c>
      <c r="N4624" t="s">
        <v>7030</v>
      </c>
      <c r="O4624"/>
    </row>
    <row r="4625" spans="1:15">
      <c r="A4625">
        <v>55684932</v>
      </c>
      <c r="B4625" t="s">
        <v>5916</v>
      </c>
      <c r="C4625" t="s">
        <v>7071</v>
      </c>
      <c r="D4625" s="67" t="s">
        <v>4440</v>
      </c>
      <c r="E4625" s="66" t="s">
        <v>1001</v>
      </c>
      <c r="F4625" t="s">
        <v>91</v>
      </c>
      <c r="G4625" s="66" t="s">
        <v>5866</v>
      </c>
      <c r="H4625" s="67" t="s">
        <v>10328</v>
      </c>
      <c r="I4625" t="s">
        <v>7029</v>
      </c>
      <c r="J4625" s="66" t="s">
        <v>5845</v>
      </c>
      <c r="K4625" s="66" t="s">
        <v>94</v>
      </c>
      <c r="M4625" s="66" t="s">
        <v>95</v>
      </c>
      <c r="N4625" t="s">
        <v>7030</v>
      </c>
      <c r="O4625"/>
    </row>
    <row r="4626" spans="1:15">
      <c r="A4626">
        <v>55684938</v>
      </c>
      <c r="B4626" t="s">
        <v>7053</v>
      </c>
      <c r="C4626" t="s">
        <v>311</v>
      </c>
      <c r="D4626" s="67" t="s">
        <v>4159</v>
      </c>
      <c r="E4626" s="66" t="s">
        <v>420</v>
      </c>
      <c r="F4626" t="s">
        <v>91</v>
      </c>
      <c r="G4626" s="66" t="s">
        <v>5866</v>
      </c>
      <c r="H4626" s="67" t="s">
        <v>10328</v>
      </c>
      <c r="I4626" t="s">
        <v>7029</v>
      </c>
      <c r="J4626" s="66" t="s">
        <v>5845</v>
      </c>
      <c r="K4626" s="66" t="s">
        <v>94</v>
      </c>
      <c r="M4626" s="66" t="s">
        <v>95</v>
      </c>
      <c r="N4626" t="s">
        <v>7030</v>
      </c>
      <c r="O4626"/>
    </row>
    <row r="4627" spans="1:15">
      <c r="A4627">
        <v>55684941</v>
      </c>
      <c r="B4627" t="s">
        <v>7055</v>
      </c>
      <c r="C4627" t="s">
        <v>452</v>
      </c>
      <c r="D4627" s="67" t="s">
        <v>7072</v>
      </c>
      <c r="E4627" s="66" t="s">
        <v>15351</v>
      </c>
      <c r="F4627" t="s">
        <v>91</v>
      </c>
      <c r="G4627" s="66" t="s">
        <v>5866</v>
      </c>
      <c r="H4627" s="67" t="s">
        <v>10234</v>
      </c>
      <c r="I4627" t="s">
        <v>7029</v>
      </c>
      <c r="J4627" s="66" t="s">
        <v>5845</v>
      </c>
      <c r="K4627" s="66" t="s">
        <v>94</v>
      </c>
      <c r="M4627" s="66" t="s">
        <v>95</v>
      </c>
      <c r="N4627" t="s">
        <v>7030</v>
      </c>
      <c r="O4627"/>
    </row>
    <row r="4628" spans="1:15">
      <c r="A4628">
        <v>55737179</v>
      </c>
      <c r="B4628" t="s">
        <v>7065</v>
      </c>
      <c r="C4628" t="s">
        <v>6084</v>
      </c>
      <c r="D4628" s="67" t="s">
        <v>7073</v>
      </c>
      <c r="E4628" s="66" t="s">
        <v>15352</v>
      </c>
      <c r="F4628" t="s">
        <v>114</v>
      </c>
      <c r="G4628" s="66" t="s">
        <v>5866</v>
      </c>
      <c r="H4628" s="67" t="s">
        <v>10234</v>
      </c>
      <c r="I4628" t="s">
        <v>7029</v>
      </c>
      <c r="J4628" s="66" t="s">
        <v>5845</v>
      </c>
      <c r="K4628" s="66" t="s">
        <v>94</v>
      </c>
      <c r="M4628" s="66" t="s">
        <v>95</v>
      </c>
      <c r="N4628" t="s">
        <v>7030</v>
      </c>
      <c r="O4628"/>
    </row>
    <row r="4629" spans="1:15">
      <c r="A4629">
        <v>55737186</v>
      </c>
      <c r="B4629" t="s">
        <v>7068</v>
      </c>
      <c r="C4629" t="s">
        <v>1787</v>
      </c>
      <c r="D4629" s="67" t="s">
        <v>4938</v>
      </c>
      <c r="E4629" s="66" t="s">
        <v>1001</v>
      </c>
      <c r="F4629" t="s">
        <v>114</v>
      </c>
      <c r="G4629" s="66" t="s">
        <v>5866</v>
      </c>
      <c r="H4629" s="67" t="s">
        <v>10234</v>
      </c>
      <c r="I4629" t="s">
        <v>7029</v>
      </c>
      <c r="J4629" s="66" t="s">
        <v>5845</v>
      </c>
      <c r="K4629" s="66" t="s">
        <v>94</v>
      </c>
      <c r="M4629" s="66" t="s">
        <v>95</v>
      </c>
      <c r="N4629" t="s">
        <v>7030</v>
      </c>
      <c r="O4629"/>
    </row>
    <row r="4630" spans="1:15">
      <c r="A4630">
        <v>55737187</v>
      </c>
      <c r="B4630" t="s">
        <v>5916</v>
      </c>
      <c r="C4630" t="s">
        <v>7074</v>
      </c>
      <c r="D4630" s="67" t="s">
        <v>7075</v>
      </c>
      <c r="E4630" s="66" t="s">
        <v>15352</v>
      </c>
      <c r="F4630" t="s">
        <v>114</v>
      </c>
      <c r="G4630" s="66" t="s">
        <v>5866</v>
      </c>
      <c r="H4630" s="67" t="s">
        <v>10328</v>
      </c>
      <c r="I4630" t="s">
        <v>7029</v>
      </c>
      <c r="J4630" s="66" t="s">
        <v>5845</v>
      </c>
      <c r="K4630" s="66" t="s">
        <v>94</v>
      </c>
      <c r="M4630" s="66" t="s">
        <v>95</v>
      </c>
      <c r="N4630" t="s">
        <v>7030</v>
      </c>
      <c r="O4630"/>
    </row>
    <row r="4631" spans="1:15">
      <c r="A4631">
        <v>55738160</v>
      </c>
      <c r="B4631" t="s">
        <v>7077</v>
      </c>
      <c r="C4631" t="s">
        <v>2176</v>
      </c>
      <c r="D4631" s="67" t="s">
        <v>7078</v>
      </c>
      <c r="E4631" s="66" t="s">
        <v>266</v>
      </c>
      <c r="F4631" t="s">
        <v>114</v>
      </c>
      <c r="G4631" s="66" t="s">
        <v>5866</v>
      </c>
      <c r="H4631" s="67" t="s">
        <v>10328</v>
      </c>
      <c r="I4631" t="s">
        <v>7029</v>
      </c>
      <c r="J4631" s="66" t="s">
        <v>5845</v>
      </c>
      <c r="K4631" s="66" t="s">
        <v>94</v>
      </c>
      <c r="M4631" s="66" t="s">
        <v>95</v>
      </c>
      <c r="N4631" t="s">
        <v>7030</v>
      </c>
      <c r="O4631"/>
    </row>
    <row r="4632" spans="1:15">
      <c r="A4632">
        <v>55738162</v>
      </c>
      <c r="B4632" t="s">
        <v>7065</v>
      </c>
      <c r="C4632" t="s">
        <v>7079</v>
      </c>
      <c r="D4632" s="67" t="s">
        <v>6949</v>
      </c>
      <c r="E4632" s="66" t="s">
        <v>15351</v>
      </c>
      <c r="F4632" t="s">
        <v>114</v>
      </c>
      <c r="G4632" s="66" t="s">
        <v>5866</v>
      </c>
      <c r="H4632" s="67" t="s">
        <v>10234</v>
      </c>
      <c r="I4632" t="s">
        <v>7029</v>
      </c>
      <c r="J4632" s="66" t="s">
        <v>5845</v>
      </c>
      <c r="K4632" s="66" t="s">
        <v>94</v>
      </c>
      <c r="M4632" s="66" t="s">
        <v>95</v>
      </c>
      <c r="N4632" t="s">
        <v>7030</v>
      </c>
      <c r="O4632"/>
    </row>
    <row r="4633" spans="1:15">
      <c r="A4633">
        <v>103826</v>
      </c>
      <c r="B4633" t="s">
        <v>7080</v>
      </c>
      <c r="C4633" t="s">
        <v>1101</v>
      </c>
      <c r="D4633" s="67" t="s">
        <v>7081</v>
      </c>
      <c r="E4633" s="66" t="s">
        <v>15352</v>
      </c>
      <c r="F4633" t="s">
        <v>91</v>
      </c>
      <c r="G4633" s="66" t="s">
        <v>5866</v>
      </c>
      <c r="H4633" s="67" t="s">
        <v>10234</v>
      </c>
      <c r="I4633" t="s">
        <v>7029</v>
      </c>
      <c r="J4633" s="66" t="s">
        <v>5845</v>
      </c>
      <c r="K4633" s="66" t="s">
        <v>94</v>
      </c>
      <c r="M4633" s="66" t="s">
        <v>95</v>
      </c>
      <c r="N4633" t="s">
        <v>7030</v>
      </c>
      <c r="O4633"/>
    </row>
    <row r="4634" spans="1:15">
      <c r="A4634">
        <v>55738169</v>
      </c>
      <c r="B4634" t="s">
        <v>16211</v>
      </c>
      <c r="C4634" t="s">
        <v>744</v>
      </c>
      <c r="D4634" s="67" t="s">
        <v>7083</v>
      </c>
      <c r="E4634" s="66" t="s">
        <v>266</v>
      </c>
      <c r="F4634" t="s">
        <v>91</v>
      </c>
      <c r="G4634" s="66" t="s">
        <v>5866</v>
      </c>
      <c r="H4634" s="67" t="s">
        <v>15919</v>
      </c>
      <c r="I4634" t="s">
        <v>7029</v>
      </c>
      <c r="J4634" s="66" t="s">
        <v>5845</v>
      </c>
      <c r="K4634" s="66" t="s">
        <v>94</v>
      </c>
      <c r="M4634" s="66" t="s">
        <v>95</v>
      </c>
      <c r="N4634" t="s">
        <v>7030</v>
      </c>
      <c r="O4634"/>
    </row>
    <row r="4635" spans="1:15">
      <c r="A4635">
        <v>524215</v>
      </c>
      <c r="B4635" t="s">
        <v>7084</v>
      </c>
      <c r="C4635" t="s">
        <v>327</v>
      </c>
      <c r="D4635" s="67" t="s">
        <v>4608</v>
      </c>
      <c r="E4635" s="66" t="s">
        <v>1001</v>
      </c>
      <c r="F4635" t="s">
        <v>91</v>
      </c>
      <c r="G4635" s="66" t="s">
        <v>5866</v>
      </c>
      <c r="H4635" s="67" t="s">
        <v>10328</v>
      </c>
      <c r="I4635" t="s">
        <v>7029</v>
      </c>
      <c r="J4635" s="66" t="s">
        <v>5845</v>
      </c>
      <c r="K4635" s="66" t="s">
        <v>94</v>
      </c>
      <c r="M4635" s="66" t="s">
        <v>95</v>
      </c>
      <c r="N4635" t="s">
        <v>7030</v>
      </c>
      <c r="O4635"/>
    </row>
    <row r="4636" spans="1:15">
      <c r="A4636">
        <v>55747600</v>
      </c>
      <c r="B4636" t="s">
        <v>7085</v>
      </c>
      <c r="C4636" t="s">
        <v>202</v>
      </c>
      <c r="D4636" s="67" t="s">
        <v>7086</v>
      </c>
      <c r="E4636" s="66" t="s">
        <v>15352</v>
      </c>
      <c r="F4636" t="s">
        <v>91</v>
      </c>
      <c r="G4636" s="66" t="s">
        <v>5866</v>
      </c>
      <c r="H4636" s="67" t="s">
        <v>10328</v>
      </c>
      <c r="I4636" t="s">
        <v>7029</v>
      </c>
      <c r="J4636" s="66" t="s">
        <v>5845</v>
      </c>
      <c r="K4636" s="66" t="s">
        <v>94</v>
      </c>
      <c r="M4636" s="66" t="s">
        <v>95</v>
      </c>
      <c r="N4636" t="s">
        <v>7030</v>
      </c>
      <c r="O4636"/>
    </row>
    <row r="4637" spans="1:15">
      <c r="A4637">
        <v>55772301</v>
      </c>
      <c r="B4637" t="s">
        <v>7087</v>
      </c>
      <c r="C4637" t="s">
        <v>7088</v>
      </c>
      <c r="D4637" s="67" t="s">
        <v>7089</v>
      </c>
      <c r="E4637" s="66" t="s">
        <v>15352</v>
      </c>
      <c r="F4637" t="s">
        <v>114</v>
      </c>
      <c r="G4637" s="66" t="s">
        <v>5866</v>
      </c>
      <c r="H4637" s="67" t="s">
        <v>10328</v>
      </c>
      <c r="I4637" t="s">
        <v>7029</v>
      </c>
      <c r="J4637" s="66" t="s">
        <v>5845</v>
      </c>
      <c r="K4637" s="66" t="s">
        <v>94</v>
      </c>
      <c r="M4637" s="66" t="s">
        <v>95</v>
      </c>
      <c r="N4637" t="s">
        <v>7030</v>
      </c>
      <c r="O4637"/>
    </row>
    <row r="4638" spans="1:15">
      <c r="A4638">
        <v>530671</v>
      </c>
      <c r="B4638" t="s">
        <v>7042</v>
      </c>
      <c r="C4638" t="s">
        <v>469</v>
      </c>
      <c r="D4638" s="67" t="s">
        <v>16212</v>
      </c>
      <c r="E4638" s="66" t="s">
        <v>15351</v>
      </c>
      <c r="F4638" t="s">
        <v>91</v>
      </c>
      <c r="G4638" s="66" t="s">
        <v>5866</v>
      </c>
      <c r="H4638" s="67" t="s">
        <v>15919</v>
      </c>
      <c r="I4638" t="s">
        <v>7029</v>
      </c>
      <c r="J4638" s="66" t="s">
        <v>5845</v>
      </c>
      <c r="K4638" s="66" t="s">
        <v>94</v>
      </c>
      <c r="M4638" s="66" t="s">
        <v>95</v>
      </c>
      <c r="N4638" t="s">
        <v>7030</v>
      </c>
      <c r="O4638"/>
    </row>
    <row r="4639" spans="1:15">
      <c r="A4639">
        <v>55772314</v>
      </c>
      <c r="B4639" t="s">
        <v>7053</v>
      </c>
      <c r="C4639" t="s">
        <v>1008</v>
      </c>
      <c r="D4639" s="67" t="s">
        <v>7090</v>
      </c>
      <c r="E4639" s="66" t="s">
        <v>297</v>
      </c>
      <c r="F4639" t="s">
        <v>114</v>
      </c>
      <c r="G4639" s="66" t="s">
        <v>5866</v>
      </c>
      <c r="H4639" s="67" t="s">
        <v>10328</v>
      </c>
      <c r="I4639" t="s">
        <v>7029</v>
      </c>
      <c r="J4639" s="66" t="s">
        <v>5845</v>
      </c>
      <c r="K4639" s="66" t="s">
        <v>94</v>
      </c>
      <c r="M4639" s="66" t="s">
        <v>95</v>
      </c>
      <c r="N4639" t="s">
        <v>7030</v>
      </c>
      <c r="O4639"/>
    </row>
    <row r="4640" spans="1:15">
      <c r="A4640">
        <v>55587941</v>
      </c>
      <c r="B4640" t="s">
        <v>7091</v>
      </c>
      <c r="C4640" t="s">
        <v>3588</v>
      </c>
      <c r="D4640" s="67" t="s">
        <v>7092</v>
      </c>
      <c r="E4640" s="66" t="s">
        <v>912</v>
      </c>
      <c r="F4640" t="s">
        <v>114</v>
      </c>
      <c r="G4640" s="66" t="s">
        <v>5866</v>
      </c>
      <c r="H4640" s="67" t="s">
        <v>10234</v>
      </c>
      <c r="I4640" t="s">
        <v>7029</v>
      </c>
      <c r="J4640" s="66" t="s">
        <v>5845</v>
      </c>
      <c r="K4640" s="66" t="s">
        <v>94</v>
      </c>
      <c r="M4640" s="66" t="s">
        <v>95</v>
      </c>
      <c r="N4640" t="s">
        <v>7030</v>
      </c>
      <c r="O4640"/>
    </row>
    <row r="4641" spans="1:15">
      <c r="A4641">
        <v>55690849</v>
      </c>
      <c r="B4641" t="s">
        <v>5916</v>
      </c>
      <c r="C4641" t="s">
        <v>7492</v>
      </c>
      <c r="D4641" s="67" t="s">
        <v>7095</v>
      </c>
      <c r="E4641" s="66" t="s">
        <v>266</v>
      </c>
      <c r="F4641" t="s">
        <v>114</v>
      </c>
      <c r="G4641" s="66" t="s">
        <v>5866</v>
      </c>
      <c r="H4641" s="67" t="s">
        <v>10328</v>
      </c>
      <c r="I4641" t="s">
        <v>7029</v>
      </c>
      <c r="J4641" s="66" t="s">
        <v>5845</v>
      </c>
      <c r="K4641" s="66" t="s">
        <v>94</v>
      </c>
      <c r="M4641" s="66" t="s">
        <v>95</v>
      </c>
      <c r="N4641" t="s">
        <v>7030</v>
      </c>
      <c r="O4641"/>
    </row>
    <row r="4642" spans="1:15">
      <c r="A4642">
        <v>55772478</v>
      </c>
      <c r="B4642" t="s">
        <v>410</v>
      </c>
      <c r="C4642" t="s">
        <v>1524</v>
      </c>
      <c r="D4642" s="67" t="s">
        <v>7096</v>
      </c>
      <c r="E4642" s="66" t="s">
        <v>15352</v>
      </c>
      <c r="F4642" t="s">
        <v>91</v>
      </c>
      <c r="G4642" s="66" t="s">
        <v>5866</v>
      </c>
      <c r="H4642" s="67" t="s">
        <v>10328</v>
      </c>
      <c r="I4642" t="s">
        <v>7029</v>
      </c>
      <c r="J4642" s="66" t="s">
        <v>5845</v>
      </c>
      <c r="K4642" s="66" t="s">
        <v>94</v>
      </c>
      <c r="M4642" s="66" t="s">
        <v>95</v>
      </c>
      <c r="N4642" t="s">
        <v>7030</v>
      </c>
      <c r="O4642"/>
    </row>
    <row r="4643" spans="1:15">
      <c r="A4643">
        <v>55772479</v>
      </c>
      <c r="B4643" t="s">
        <v>7097</v>
      </c>
      <c r="C4643" t="s">
        <v>325</v>
      </c>
      <c r="D4643" s="67" t="s">
        <v>7098</v>
      </c>
      <c r="E4643" s="66" t="s">
        <v>1001</v>
      </c>
      <c r="F4643" t="s">
        <v>91</v>
      </c>
      <c r="G4643" s="66" t="s">
        <v>5866</v>
      </c>
      <c r="H4643" s="67" t="s">
        <v>10328</v>
      </c>
      <c r="I4643" t="s">
        <v>7029</v>
      </c>
      <c r="J4643" s="66" t="s">
        <v>5845</v>
      </c>
      <c r="K4643" s="66" t="s">
        <v>94</v>
      </c>
      <c r="M4643" s="66" t="s">
        <v>95</v>
      </c>
      <c r="N4643" t="s">
        <v>7030</v>
      </c>
      <c r="O4643"/>
    </row>
    <row r="4644" spans="1:15">
      <c r="A4644">
        <v>471982</v>
      </c>
      <c r="B4644" t="s">
        <v>7101</v>
      </c>
      <c r="C4644" t="s">
        <v>2589</v>
      </c>
      <c r="D4644" s="67" t="s">
        <v>7102</v>
      </c>
      <c r="E4644" s="66" t="s">
        <v>1001</v>
      </c>
      <c r="F4644" t="s">
        <v>114</v>
      </c>
      <c r="G4644" s="66" t="s">
        <v>5866</v>
      </c>
      <c r="H4644" s="67" t="s">
        <v>10328</v>
      </c>
      <c r="I4644" t="s">
        <v>7029</v>
      </c>
      <c r="J4644" s="66" t="s">
        <v>5845</v>
      </c>
      <c r="K4644" s="66" t="s">
        <v>94</v>
      </c>
      <c r="M4644" s="66" t="s">
        <v>95</v>
      </c>
      <c r="N4644" t="s">
        <v>7030</v>
      </c>
      <c r="O4644"/>
    </row>
    <row r="4645" spans="1:15">
      <c r="A4645">
        <v>55502458</v>
      </c>
      <c r="B4645" t="s">
        <v>16213</v>
      </c>
      <c r="C4645" t="s">
        <v>1131</v>
      </c>
      <c r="D4645" s="67" t="s">
        <v>16214</v>
      </c>
      <c r="E4645" s="66" t="s">
        <v>15352</v>
      </c>
      <c r="F4645" t="s">
        <v>91</v>
      </c>
      <c r="G4645" s="66" t="s">
        <v>5866</v>
      </c>
      <c r="H4645" s="67" t="s">
        <v>15919</v>
      </c>
      <c r="I4645" t="s">
        <v>7029</v>
      </c>
      <c r="J4645" s="66" t="s">
        <v>5845</v>
      </c>
      <c r="K4645" s="66" t="s">
        <v>94</v>
      </c>
      <c r="M4645" s="66" t="s">
        <v>95</v>
      </c>
      <c r="N4645" t="s">
        <v>7030</v>
      </c>
      <c r="O4645"/>
    </row>
    <row r="4646" spans="1:15">
      <c r="A4646">
        <v>55785912</v>
      </c>
      <c r="B4646" t="s">
        <v>7042</v>
      </c>
      <c r="C4646" t="s">
        <v>142</v>
      </c>
      <c r="D4646" s="67" t="s">
        <v>7104</v>
      </c>
      <c r="E4646" s="66" t="s">
        <v>15352</v>
      </c>
      <c r="F4646" t="s">
        <v>91</v>
      </c>
      <c r="G4646" s="66" t="s">
        <v>5866</v>
      </c>
      <c r="H4646" s="67" t="s">
        <v>10328</v>
      </c>
      <c r="I4646" t="s">
        <v>7029</v>
      </c>
      <c r="J4646" s="66" t="s">
        <v>5845</v>
      </c>
      <c r="K4646" s="66" t="s">
        <v>94</v>
      </c>
      <c r="M4646" s="66" t="s">
        <v>95</v>
      </c>
      <c r="N4646" t="s">
        <v>7030</v>
      </c>
      <c r="O4646"/>
    </row>
    <row r="4647" spans="1:15">
      <c r="A4647">
        <v>496570</v>
      </c>
      <c r="B4647" t="s">
        <v>7105</v>
      </c>
      <c r="C4647" t="s">
        <v>128</v>
      </c>
      <c r="D4647" s="67" t="s">
        <v>7106</v>
      </c>
      <c r="E4647" s="66" t="s">
        <v>15351</v>
      </c>
      <c r="F4647" t="s">
        <v>91</v>
      </c>
      <c r="G4647" s="66" t="s">
        <v>5866</v>
      </c>
      <c r="H4647" s="67" t="s">
        <v>10234</v>
      </c>
      <c r="I4647" t="s">
        <v>7029</v>
      </c>
      <c r="J4647" s="66" t="s">
        <v>5845</v>
      </c>
      <c r="K4647" s="66" t="s">
        <v>94</v>
      </c>
      <c r="M4647" s="66" t="s">
        <v>95</v>
      </c>
      <c r="N4647" t="s">
        <v>7030</v>
      </c>
      <c r="O4647"/>
    </row>
    <row r="4648" spans="1:15">
      <c r="A4648">
        <v>55785918</v>
      </c>
      <c r="B4648" t="s">
        <v>16215</v>
      </c>
      <c r="C4648" t="s">
        <v>469</v>
      </c>
      <c r="D4648" s="67" t="s">
        <v>7108</v>
      </c>
      <c r="E4648" s="66" t="s">
        <v>15351</v>
      </c>
      <c r="F4648" t="s">
        <v>91</v>
      </c>
      <c r="G4648" s="66" t="s">
        <v>5866</v>
      </c>
      <c r="H4648" s="67" t="s">
        <v>15919</v>
      </c>
      <c r="I4648" t="s">
        <v>7029</v>
      </c>
      <c r="J4648" s="66" t="s">
        <v>5845</v>
      </c>
      <c r="K4648" s="66" t="s">
        <v>94</v>
      </c>
      <c r="M4648" s="66" t="s">
        <v>95</v>
      </c>
      <c r="N4648" t="s">
        <v>7030</v>
      </c>
      <c r="O4648"/>
    </row>
    <row r="4649" spans="1:15">
      <c r="A4649">
        <v>55794181</v>
      </c>
      <c r="B4649" t="s">
        <v>16216</v>
      </c>
      <c r="C4649" t="s">
        <v>194</v>
      </c>
      <c r="D4649" s="67" t="s">
        <v>16217</v>
      </c>
      <c r="E4649" s="66" t="s">
        <v>15352</v>
      </c>
      <c r="F4649" t="s">
        <v>91</v>
      </c>
      <c r="G4649" s="66" t="s">
        <v>5866</v>
      </c>
      <c r="H4649" s="67" t="s">
        <v>15919</v>
      </c>
      <c r="I4649" t="s">
        <v>7029</v>
      </c>
      <c r="J4649" s="66" t="s">
        <v>5845</v>
      </c>
      <c r="K4649" s="66" t="s">
        <v>94</v>
      </c>
      <c r="M4649" s="66" t="s">
        <v>95</v>
      </c>
      <c r="N4649" t="s">
        <v>7030</v>
      </c>
      <c r="O4649"/>
    </row>
    <row r="4650" spans="1:15">
      <c r="A4650">
        <v>55794184</v>
      </c>
      <c r="B4650" t="s">
        <v>7111</v>
      </c>
      <c r="C4650" t="s">
        <v>4550</v>
      </c>
      <c r="D4650" s="67" t="s">
        <v>7112</v>
      </c>
      <c r="E4650" s="66" t="s">
        <v>266</v>
      </c>
      <c r="F4650" t="s">
        <v>91</v>
      </c>
      <c r="G4650" s="66" t="s">
        <v>5866</v>
      </c>
      <c r="H4650" s="67" t="s">
        <v>10328</v>
      </c>
      <c r="I4650" t="s">
        <v>7029</v>
      </c>
      <c r="J4650" s="66" t="s">
        <v>5845</v>
      </c>
      <c r="K4650" s="66" t="s">
        <v>94</v>
      </c>
      <c r="M4650" s="66" t="s">
        <v>95</v>
      </c>
      <c r="N4650" t="s">
        <v>7030</v>
      </c>
      <c r="O4650"/>
    </row>
    <row r="4651" spans="1:15">
      <c r="A4651">
        <v>37470</v>
      </c>
      <c r="B4651" t="s">
        <v>7236</v>
      </c>
      <c r="C4651" t="s">
        <v>4500</v>
      </c>
      <c r="D4651" s="67" t="s">
        <v>7237</v>
      </c>
      <c r="E4651" s="66" t="s">
        <v>15351</v>
      </c>
      <c r="F4651" t="s">
        <v>91</v>
      </c>
      <c r="G4651" s="66" t="s">
        <v>5866</v>
      </c>
      <c r="H4651" s="67" t="s">
        <v>10233</v>
      </c>
      <c r="I4651" t="s">
        <v>7238</v>
      </c>
      <c r="J4651" s="66" t="s">
        <v>5845</v>
      </c>
      <c r="K4651" s="66" t="s">
        <v>94</v>
      </c>
      <c r="M4651" s="66" t="s">
        <v>95</v>
      </c>
      <c r="N4651" t="s">
        <v>11217</v>
      </c>
      <c r="O4651"/>
    </row>
    <row r="4652" spans="1:15">
      <c r="A4652">
        <v>55730224</v>
      </c>
      <c r="B4652" t="s">
        <v>16218</v>
      </c>
      <c r="C4652" t="s">
        <v>16219</v>
      </c>
      <c r="D4652" s="67" t="s">
        <v>7239</v>
      </c>
      <c r="E4652" s="66" t="s">
        <v>15351</v>
      </c>
      <c r="F4652" t="s">
        <v>114</v>
      </c>
      <c r="G4652" s="66" t="s">
        <v>5866</v>
      </c>
      <c r="H4652" s="67" t="s">
        <v>15747</v>
      </c>
      <c r="I4652" t="s">
        <v>7238</v>
      </c>
      <c r="J4652" s="66" t="s">
        <v>5845</v>
      </c>
      <c r="K4652" s="66" t="s">
        <v>94</v>
      </c>
      <c r="M4652" s="66" t="s">
        <v>95</v>
      </c>
      <c r="N4652" t="s">
        <v>11217</v>
      </c>
      <c r="O4652"/>
    </row>
    <row r="4653" spans="1:15">
      <c r="A4653">
        <v>121983</v>
      </c>
      <c r="B4653" t="s">
        <v>16220</v>
      </c>
      <c r="C4653" t="s">
        <v>180</v>
      </c>
      <c r="D4653" s="67" t="s">
        <v>7240</v>
      </c>
      <c r="E4653" s="66" t="s">
        <v>15351</v>
      </c>
      <c r="F4653" t="s">
        <v>91</v>
      </c>
      <c r="G4653" s="66" t="s">
        <v>5866</v>
      </c>
      <c r="H4653" s="67" t="s">
        <v>15747</v>
      </c>
      <c r="I4653" t="s">
        <v>7238</v>
      </c>
      <c r="J4653" s="66" t="s">
        <v>5845</v>
      </c>
      <c r="K4653" s="66" t="s">
        <v>94</v>
      </c>
      <c r="M4653" s="66" t="s">
        <v>95</v>
      </c>
      <c r="N4653" t="s">
        <v>11217</v>
      </c>
      <c r="O4653"/>
    </row>
    <row r="4654" spans="1:15">
      <c r="A4654">
        <v>55653365</v>
      </c>
      <c r="B4654" t="s">
        <v>7186</v>
      </c>
      <c r="C4654" t="s">
        <v>518</v>
      </c>
      <c r="D4654" s="67" t="s">
        <v>16221</v>
      </c>
      <c r="E4654" s="66" t="s">
        <v>15351</v>
      </c>
      <c r="F4654" t="s">
        <v>114</v>
      </c>
      <c r="G4654" s="66" t="s">
        <v>5866</v>
      </c>
      <c r="H4654" s="67" t="s">
        <v>15747</v>
      </c>
      <c r="I4654" t="s">
        <v>7238</v>
      </c>
      <c r="J4654" s="66" t="s">
        <v>5845</v>
      </c>
      <c r="K4654" s="66" t="s">
        <v>94</v>
      </c>
      <c r="M4654" s="66" t="s">
        <v>95</v>
      </c>
      <c r="N4654" t="s">
        <v>11217</v>
      </c>
      <c r="O4654"/>
    </row>
    <row r="4655" spans="1:15">
      <c r="A4655">
        <v>222155</v>
      </c>
      <c r="B4655" t="s">
        <v>7241</v>
      </c>
      <c r="C4655" t="s">
        <v>348</v>
      </c>
      <c r="D4655" s="67" t="s">
        <v>5570</v>
      </c>
      <c r="E4655" s="66" t="s">
        <v>15351</v>
      </c>
      <c r="F4655" t="s">
        <v>91</v>
      </c>
      <c r="G4655" s="66" t="s">
        <v>5866</v>
      </c>
      <c r="H4655" s="67" t="s">
        <v>10275</v>
      </c>
      <c r="I4655" t="s">
        <v>7238</v>
      </c>
      <c r="J4655" s="66" t="s">
        <v>5845</v>
      </c>
      <c r="K4655" s="66" t="s">
        <v>94</v>
      </c>
      <c r="M4655" s="66" t="s">
        <v>95</v>
      </c>
      <c r="N4655" t="s">
        <v>11217</v>
      </c>
      <c r="O4655"/>
    </row>
    <row r="4656" spans="1:15">
      <c r="A4656">
        <v>55657724</v>
      </c>
      <c r="B4656" t="s">
        <v>7243</v>
      </c>
      <c r="C4656" t="s">
        <v>185</v>
      </c>
      <c r="D4656" s="67" t="s">
        <v>7244</v>
      </c>
      <c r="E4656" s="66" t="s">
        <v>15351</v>
      </c>
      <c r="F4656" t="s">
        <v>91</v>
      </c>
      <c r="G4656" s="66" t="s">
        <v>5866</v>
      </c>
      <c r="H4656" s="67" t="s">
        <v>10275</v>
      </c>
      <c r="I4656" t="s">
        <v>7238</v>
      </c>
      <c r="J4656" s="66" t="s">
        <v>5845</v>
      </c>
      <c r="K4656" s="66" t="s">
        <v>94</v>
      </c>
      <c r="M4656" s="66" t="s">
        <v>95</v>
      </c>
      <c r="N4656" t="s">
        <v>11217</v>
      </c>
      <c r="O4656"/>
    </row>
    <row r="4657" spans="1:15">
      <c r="A4657">
        <v>55733184</v>
      </c>
      <c r="B4657" t="s">
        <v>7186</v>
      </c>
      <c r="C4657" t="s">
        <v>3974</v>
      </c>
      <c r="D4657" s="67" t="s">
        <v>4883</v>
      </c>
      <c r="E4657" s="66" t="s">
        <v>15351</v>
      </c>
      <c r="F4657" t="s">
        <v>91</v>
      </c>
      <c r="G4657" s="66" t="s">
        <v>5866</v>
      </c>
      <c r="H4657" s="67" t="s">
        <v>10233</v>
      </c>
      <c r="I4657" t="s">
        <v>7238</v>
      </c>
      <c r="J4657" s="66" t="s">
        <v>5845</v>
      </c>
      <c r="K4657" s="66" t="s">
        <v>94</v>
      </c>
      <c r="M4657" s="66" t="s">
        <v>95</v>
      </c>
      <c r="N4657" t="s">
        <v>11217</v>
      </c>
      <c r="O4657"/>
    </row>
    <row r="4658" spans="1:15">
      <c r="A4658">
        <v>149600</v>
      </c>
      <c r="B4658" t="s">
        <v>7247</v>
      </c>
      <c r="C4658" t="s">
        <v>107</v>
      </c>
      <c r="D4658" s="67" t="s">
        <v>7248</v>
      </c>
      <c r="E4658" s="66" t="s">
        <v>15351</v>
      </c>
      <c r="F4658" t="s">
        <v>91</v>
      </c>
      <c r="G4658" s="66" t="s">
        <v>5866</v>
      </c>
      <c r="H4658" s="67" t="s">
        <v>10275</v>
      </c>
      <c r="I4658" t="s">
        <v>7238</v>
      </c>
      <c r="J4658" s="66" t="s">
        <v>5845</v>
      </c>
      <c r="K4658" s="66" t="s">
        <v>94</v>
      </c>
      <c r="M4658" s="66" t="s">
        <v>95</v>
      </c>
      <c r="N4658" t="s">
        <v>11217</v>
      </c>
      <c r="O4658"/>
    </row>
    <row r="4659" spans="1:15">
      <c r="A4659">
        <v>55542483</v>
      </c>
      <c r="B4659" t="s">
        <v>7249</v>
      </c>
      <c r="C4659" t="s">
        <v>182</v>
      </c>
      <c r="D4659" s="67" t="s">
        <v>7250</v>
      </c>
      <c r="E4659" s="66" t="s">
        <v>15351</v>
      </c>
      <c r="F4659" t="s">
        <v>91</v>
      </c>
      <c r="G4659" s="66" t="s">
        <v>5866</v>
      </c>
      <c r="H4659" s="67" t="s">
        <v>10275</v>
      </c>
      <c r="I4659" t="s">
        <v>7238</v>
      </c>
      <c r="J4659" s="66" t="s">
        <v>5845</v>
      </c>
      <c r="K4659" s="66" t="s">
        <v>94</v>
      </c>
      <c r="M4659" s="66" t="s">
        <v>95</v>
      </c>
      <c r="N4659" t="s">
        <v>11217</v>
      </c>
      <c r="O4659"/>
    </row>
    <row r="4660" spans="1:15">
      <c r="A4660">
        <v>55737514</v>
      </c>
      <c r="B4660" t="s">
        <v>7252</v>
      </c>
      <c r="C4660" t="s">
        <v>3159</v>
      </c>
      <c r="D4660" s="67" t="s">
        <v>3524</v>
      </c>
      <c r="E4660" s="66" t="s">
        <v>15351</v>
      </c>
      <c r="F4660" t="s">
        <v>91</v>
      </c>
      <c r="G4660" s="66" t="s">
        <v>5866</v>
      </c>
      <c r="H4660" s="67" t="s">
        <v>10275</v>
      </c>
      <c r="I4660" t="s">
        <v>7238</v>
      </c>
      <c r="J4660" s="66" t="s">
        <v>5845</v>
      </c>
      <c r="K4660" s="66" t="s">
        <v>94</v>
      </c>
      <c r="M4660" s="66" t="s">
        <v>95</v>
      </c>
      <c r="N4660" t="s">
        <v>11217</v>
      </c>
      <c r="O4660"/>
    </row>
    <row r="4661" spans="1:15">
      <c r="A4661">
        <v>292270</v>
      </c>
      <c r="B4661" t="s">
        <v>5331</v>
      </c>
      <c r="C4661" t="s">
        <v>109</v>
      </c>
      <c r="D4661" s="67" t="s">
        <v>6363</v>
      </c>
      <c r="E4661" s="66" t="s">
        <v>15351</v>
      </c>
      <c r="F4661" t="s">
        <v>91</v>
      </c>
      <c r="G4661" s="66" t="s">
        <v>5866</v>
      </c>
      <c r="H4661" s="67" t="s">
        <v>10713</v>
      </c>
      <c r="I4661" t="s">
        <v>7238</v>
      </c>
      <c r="J4661" s="66" t="s">
        <v>5845</v>
      </c>
      <c r="K4661" s="66" t="s">
        <v>94</v>
      </c>
      <c r="M4661" s="66" t="s">
        <v>95</v>
      </c>
      <c r="N4661" t="s">
        <v>11217</v>
      </c>
      <c r="O4661"/>
    </row>
    <row r="4662" spans="1:15">
      <c r="A4662">
        <v>55648622</v>
      </c>
      <c r="B4662" t="s">
        <v>16222</v>
      </c>
      <c r="C4662" t="s">
        <v>4947</v>
      </c>
      <c r="D4662" s="67" t="s">
        <v>16028</v>
      </c>
      <c r="E4662" s="66" t="s">
        <v>15351</v>
      </c>
      <c r="F4662" t="s">
        <v>91</v>
      </c>
      <c r="G4662" s="66" t="s">
        <v>5866</v>
      </c>
      <c r="H4662" s="67" t="s">
        <v>16092</v>
      </c>
      <c r="I4662" t="s">
        <v>7238</v>
      </c>
      <c r="J4662" s="66" t="s">
        <v>5845</v>
      </c>
      <c r="K4662" s="66" t="s">
        <v>94</v>
      </c>
      <c r="M4662" s="66" t="s">
        <v>95</v>
      </c>
      <c r="N4662" t="s">
        <v>11217</v>
      </c>
      <c r="O4662"/>
    </row>
    <row r="4663" spans="1:15">
      <c r="A4663">
        <v>55750932</v>
      </c>
      <c r="B4663" t="s">
        <v>7253</v>
      </c>
      <c r="C4663" t="s">
        <v>6343</v>
      </c>
      <c r="D4663" s="67" t="s">
        <v>7254</v>
      </c>
      <c r="E4663" s="66" t="s">
        <v>1007</v>
      </c>
      <c r="F4663" t="s">
        <v>91</v>
      </c>
      <c r="G4663" s="66" t="s">
        <v>5866</v>
      </c>
      <c r="H4663" s="67" t="s">
        <v>10275</v>
      </c>
      <c r="I4663" t="s">
        <v>7238</v>
      </c>
      <c r="J4663" s="66" t="s">
        <v>5845</v>
      </c>
      <c r="K4663" s="66" t="s">
        <v>94</v>
      </c>
      <c r="M4663" s="66" t="s">
        <v>95</v>
      </c>
      <c r="N4663" t="s">
        <v>11217</v>
      </c>
      <c r="O4663"/>
    </row>
    <row r="4664" spans="1:15">
      <c r="A4664">
        <v>544976</v>
      </c>
      <c r="B4664" t="s">
        <v>7245</v>
      </c>
      <c r="C4664" t="s">
        <v>2257</v>
      </c>
      <c r="D4664" s="67" t="s">
        <v>7255</v>
      </c>
      <c r="E4664" s="66" t="s">
        <v>15352</v>
      </c>
      <c r="F4664" t="s">
        <v>91</v>
      </c>
      <c r="G4664" s="66" t="s">
        <v>5866</v>
      </c>
      <c r="H4664" s="67" t="s">
        <v>10279</v>
      </c>
      <c r="I4664" t="s">
        <v>7238</v>
      </c>
      <c r="J4664" s="66" t="s">
        <v>5845</v>
      </c>
      <c r="K4664" s="66" t="s">
        <v>94</v>
      </c>
      <c r="M4664" s="66" t="s">
        <v>95</v>
      </c>
      <c r="N4664" t="s">
        <v>11217</v>
      </c>
      <c r="O4664"/>
    </row>
    <row r="4665" spans="1:15">
      <c r="A4665">
        <v>55770815</v>
      </c>
      <c r="B4665" t="s">
        <v>7256</v>
      </c>
      <c r="C4665" t="s">
        <v>3344</v>
      </c>
      <c r="D4665" s="67" t="s">
        <v>7257</v>
      </c>
      <c r="E4665" s="66" t="s">
        <v>912</v>
      </c>
      <c r="F4665" t="s">
        <v>91</v>
      </c>
      <c r="G4665" s="66" t="s">
        <v>5866</v>
      </c>
      <c r="H4665" s="67" t="s">
        <v>10275</v>
      </c>
      <c r="I4665" t="s">
        <v>7238</v>
      </c>
      <c r="J4665" s="66" t="s">
        <v>5845</v>
      </c>
      <c r="K4665" s="66" t="s">
        <v>94</v>
      </c>
      <c r="M4665" s="66" t="s">
        <v>95</v>
      </c>
      <c r="N4665" t="s">
        <v>11217</v>
      </c>
      <c r="O4665"/>
    </row>
    <row r="4666" spans="1:15">
      <c r="A4666">
        <v>55770817</v>
      </c>
      <c r="B4666" t="s">
        <v>7258</v>
      </c>
      <c r="C4666" t="s">
        <v>2222</v>
      </c>
      <c r="D4666" s="67" t="s">
        <v>7259</v>
      </c>
      <c r="E4666" s="66" t="s">
        <v>1007</v>
      </c>
      <c r="F4666" t="s">
        <v>114</v>
      </c>
      <c r="G4666" s="66" t="s">
        <v>5866</v>
      </c>
      <c r="H4666" s="67" t="s">
        <v>10275</v>
      </c>
      <c r="I4666" t="s">
        <v>7238</v>
      </c>
      <c r="J4666" s="66" t="s">
        <v>5845</v>
      </c>
      <c r="K4666" s="66" t="s">
        <v>94</v>
      </c>
      <c r="M4666" s="66" t="s">
        <v>95</v>
      </c>
      <c r="N4666" t="s">
        <v>11217</v>
      </c>
      <c r="O4666"/>
    </row>
    <row r="4667" spans="1:15">
      <c r="A4667">
        <v>55770818</v>
      </c>
      <c r="B4667" t="s">
        <v>7236</v>
      </c>
      <c r="C4667" t="s">
        <v>7260</v>
      </c>
      <c r="D4667" s="67" t="s">
        <v>7261</v>
      </c>
      <c r="E4667" s="66" t="s">
        <v>173</v>
      </c>
      <c r="F4667" t="s">
        <v>114</v>
      </c>
      <c r="G4667" s="66" t="s">
        <v>5866</v>
      </c>
      <c r="H4667" s="67" t="s">
        <v>10330</v>
      </c>
      <c r="I4667" t="s">
        <v>7238</v>
      </c>
      <c r="J4667" s="66" t="s">
        <v>5845</v>
      </c>
      <c r="K4667" s="66" t="s">
        <v>94</v>
      </c>
      <c r="M4667" s="66" t="s">
        <v>95</v>
      </c>
      <c r="N4667" t="s">
        <v>11217</v>
      </c>
      <c r="O4667"/>
    </row>
    <row r="4668" spans="1:15">
      <c r="A4668">
        <v>55770822</v>
      </c>
      <c r="B4668" t="s">
        <v>4131</v>
      </c>
      <c r="C4668" t="s">
        <v>1357</v>
      </c>
      <c r="D4668" s="67" t="s">
        <v>7262</v>
      </c>
      <c r="E4668" s="66" t="s">
        <v>173</v>
      </c>
      <c r="F4668" t="s">
        <v>114</v>
      </c>
      <c r="G4668" s="66" t="s">
        <v>5866</v>
      </c>
      <c r="H4668" s="67" t="s">
        <v>10275</v>
      </c>
      <c r="I4668" t="s">
        <v>7238</v>
      </c>
      <c r="J4668" s="66" t="s">
        <v>5845</v>
      </c>
      <c r="K4668" s="66" t="s">
        <v>94</v>
      </c>
      <c r="M4668" s="66" t="s">
        <v>95</v>
      </c>
      <c r="N4668" t="s">
        <v>11217</v>
      </c>
      <c r="O4668"/>
    </row>
    <row r="4669" spans="1:15">
      <c r="A4669">
        <v>55777149</v>
      </c>
      <c r="B4669" t="s">
        <v>7263</v>
      </c>
      <c r="C4669" t="s">
        <v>1840</v>
      </c>
      <c r="D4669" s="67" t="s">
        <v>7264</v>
      </c>
      <c r="E4669" s="66" t="s">
        <v>15352</v>
      </c>
      <c r="F4669" t="s">
        <v>91</v>
      </c>
      <c r="G4669" s="66" t="s">
        <v>5866</v>
      </c>
      <c r="H4669" s="67" t="s">
        <v>10330</v>
      </c>
      <c r="I4669" t="s">
        <v>7238</v>
      </c>
      <c r="J4669" s="66" t="s">
        <v>5845</v>
      </c>
      <c r="K4669" s="66" t="s">
        <v>94</v>
      </c>
      <c r="M4669" s="66" t="s">
        <v>95</v>
      </c>
      <c r="N4669" t="s">
        <v>11217</v>
      </c>
      <c r="O4669"/>
    </row>
    <row r="4670" spans="1:15">
      <c r="A4670">
        <v>55777151</v>
      </c>
      <c r="B4670" t="s">
        <v>7265</v>
      </c>
      <c r="C4670" t="s">
        <v>2452</v>
      </c>
      <c r="D4670" s="67" t="s">
        <v>6601</v>
      </c>
      <c r="E4670" s="66" t="s">
        <v>173</v>
      </c>
      <c r="F4670" t="s">
        <v>91</v>
      </c>
      <c r="G4670" s="66" t="s">
        <v>5866</v>
      </c>
      <c r="H4670" s="67" t="s">
        <v>10275</v>
      </c>
      <c r="I4670" t="s">
        <v>7238</v>
      </c>
      <c r="J4670" s="66" t="s">
        <v>5845</v>
      </c>
      <c r="K4670" s="66" t="s">
        <v>94</v>
      </c>
      <c r="M4670" s="66" t="s">
        <v>95</v>
      </c>
      <c r="N4670" t="s">
        <v>11217</v>
      </c>
      <c r="O4670"/>
    </row>
    <row r="4671" spans="1:15">
      <c r="A4671">
        <v>55708547</v>
      </c>
      <c r="B4671" t="s">
        <v>6818</v>
      </c>
      <c r="C4671" t="s">
        <v>469</v>
      </c>
      <c r="D4671" s="67" t="s">
        <v>7266</v>
      </c>
      <c r="E4671" s="66" t="s">
        <v>15351</v>
      </c>
      <c r="F4671" t="s">
        <v>91</v>
      </c>
      <c r="G4671" s="66" t="s">
        <v>5866</v>
      </c>
      <c r="H4671" s="67" t="s">
        <v>10233</v>
      </c>
      <c r="I4671" t="s">
        <v>7238</v>
      </c>
      <c r="J4671" s="66" t="s">
        <v>5845</v>
      </c>
      <c r="K4671" s="66" t="s">
        <v>94</v>
      </c>
      <c r="M4671" s="66" t="s">
        <v>95</v>
      </c>
      <c r="N4671" t="s">
        <v>11217</v>
      </c>
      <c r="O4671"/>
    </row>
    <row r="4672" spans="1:15">
      <c r="A4672">
        <v>55777154</v>
      </c>
      <c r="B4672" t="s">
        <v>7267</v>
      </c>
      <c r="C4672" t="s">
        <v>2954</v>
      </c>
      <c r="D4672" s="67" t="s">
        <v>7268</v>
      </c>
      <c r="E4672" s="66" t="s">
        <v>15351</v>
      </c>
      <c r="F4672" t="s">
        <v>91</v>
      </c>
      <c r="G4672" s="66" t="s">
        <v>5866</v>
      </c>
      <c r="H4672" s="67" t="s">
        <v>10275</v>
      </c>
      <c r="I4672" t="s">
        <v>7238</v>
      </c>
      <c r="J4672" s="66" t="s">
        <v>5845</v>
      </c>
      <c r="K4672" s="66" t="s">
        <v>94</v>
      </c>
      <c r="M4672" s="66" t="s">
        <v>95</v>
      </c>
      <c r="N4672" t="s">
        <v>11217</v>
      </c>
      <c r="O4672"/>
    </row>
    <row r="4673" spans="1:15">
      <c r="A4673">
        <v>55782749</v>
      </c>
      <c r="B4673" t="s">
        <v>5861</v>
      </c>
      <c r="C4673" t="s">
        <v>98</v>
      </c>
      <c r="D4673" s="67" t="s">
        <v>7269</v>
      </c>
      <c r="E4673" s="66" t="s">
        <v>15351</v>
      </c>
      <c r="F4673" t="s">
        <v>91</v>
      </c>
      <c r="G4673" s="66" t="s">
        <v>5866</v>
      </c>
      <c r="H4673" s="67" t="s">
        <v>10279</v>
      </c>
      <c r="I4673" t="s">
        <v>7238</v>
      </c>
      <c r="J4673" s="66" t="s">
        <v>5845</v>
      </c>
      <c r="K4673" s="66" t="s">
        <v>94</v>
      </c>
      <c r="M4673" s="66" t="s">
        <v>95</v>
      </c>
      <c r="N4673" t="s">
        <v>11217</v>
      </c>
      <c r="O4673"/>
    </row>
    <row r="4674" spans="1:15">
      <c r="A4674">
        <v>55793866</v>
      </c>
      <c r="B4674" t="s">
        <v>16223</v>
      </c>
      <c r="C4674" t="s">
        <v>1427</v>
      </c>
      <c r="D4674" s="67" t="s">
        <v>16224</v>
      </c>
      <c r="E4674" s="66" t="s">
        <v>912</v>
      </c>
      <c r="F4674" t="s">
        <v>91</v>
      </c>
      <c r="G4674" s="66" t="s">
        <v>5844</v>
      </c>
      <c r="H4674" s="67" t="s">
        <v>15919</v>
      </c>
      <c r="I4674" t="s">
        <v>16225</v>
      </c>
      <c r="J4674" s="66" t="s">
        <v>5845</v>
      </c>
      <c r="K4674" s="66" t="s">
        <v>94</v>
      </c>
      <c r="M4674" s="66" t="s">
        <v>95</v>
      </c>
      <c r="N4674" t="s">
        <v>16226</v>
      </c>
      <c r="O4674"/>
    </row>
    <row r="4675" spans="1:15">
      <c r="A4675">
        <v>535202</v>
      </c>
      <c r="B4675" t="s">
        <v>7280</v>
      </c>
      <c r="C4675" t="s">
        <v>98</v>
      </c>
      <c r="D4675" s="67" t="s">
        <v>5093</v>
      </c>
      <c r="E4675" s="66" t="s">
        <v>15351</v>
      </c>
      <c r="F4675" t="s">
        <v>91</v>
      </c>
      <c r="G4675" s="66" t="s">
        <v>5844</v>
      </c>
      <c r="H4675" s="67" t="s">
        <v>10302</v>
      </c>
      <c r="I4675" t="s">
        <v>7271</v>
      </c>
      <c r="J4675" s="66" t="s">
        <v>5845</v>
      </c>
      <c r="K4675" s="66" t="s">
        <v>94</v>
      </c>
      <c r="M4675" s="66" t="s">
        <v>95</v>
      </c>
      <c r="N4675" t="s">
        <v>11218</v>
      </c>
      <c r="O4675"/>
    </row>
    <row r="4676" spans="1:15">
      <c r="A4676">
        <v>55478641</v>
      </c>
      <c r="B4676" t="s">
        <v>2092</v>
      </c>
      <c r="C4676" t="s">
        <v>386</v>
      </c>
      <c r="D4676" s="67" t="s">
        <v>6314</v>
      </c>
      <c r="E4676" s="66" t="s">
        <v>15351</v>
      </c>
      <c r="F4676" t="s">
        <v>91</v>
      </c>
      <c r="G4676" s="66" t="s">
        <v>5844</v>
      </c>
      <c r="H4676" s="67" t="s">
        <v>10302</v>
      </c>
      <c r="I4676" t="s">
        <v>7271</v>
      </c>
      <c r="J4676" s="66" t="s">
        <v>5845</v>
      </c>
      <c r="K4676" s="66" t="s">
        <v>94</v>
      </c>
      <c r="M4676" s="66" t="s">
        <v>95</v>
      </c>
      <c r="N4676" t="s">
        <v>11218</v>
      </c>
      <c r="O4676"/>
    </row>
    <row r="4677" spans="1:15">
      <c r="A4677">
        <v>55523519</v>
      </c>
      <c r="B4677" t="s">
        <v>7272</v>
      </c>
      <c r="C4677" t="s">
        <v>361</v>
      </c>
      <c r="D4677" s="67" t="s">
        <v>7273</v>
      </c>
      <c r="E4677" s="66" t="s">
        <v>15352</v>
      </c>
      <c r="F4677" t="s">
        <v>91</v>
      </c>
      <c r="G4677" s="66" t="s">
        <v>5844</v>
      </c>
      <c r="H4677" s="67" t="s">
        <v>10302</v>
      </c>
      <c r="I4677" t="s">
        <v>7271</v>
      </c>
      <c r="J4677" s="66" t="s">
        <v>5845</v>
      </c>
      <c r="K4677" s="66" t="s">
        <v>94</v>
      </c>
      <c r="M4677" s="66" t="s">
        <v>95</v>
      </c>
      <c r="N4677" t="s">
        <v>11218</v>
      </c>
      <c r="O4677"/>
    </row>
    <row r="4678" spans="1:15">
      <c r="A4678">
        <v>55523650</v>
      </c>
      <c r="B4678" t="s">
        <v>5851</v>
      </c>
      <c r="C4678" t="s">
        <v>178</v>
      </c>
      <c r="D4678" s="67" t="s">
        <v>7281</v>
      </c>
      <c r="E4678" s="66" t="s">
        <v>15351</v>
      </c>
      <c r="F4678" t="s">
        <v>91</v>
      </c>
      <c r="G4678" s="66" t="s">
        <v>5844</v>
      </c>
      <c r="H4678" s="67" t="s">
        <v>10302</v>
      </c>
      <c r="I4678" t="s">
        <v>7271</v>
      </c>
      <c r="J4678" s="66" t="s">
        <v>5845</v>
      </c>
      <c r="K4678" s="66" t="s">
        <v>94</v>
      </c>
      <c r="M4678" s="66" t="s">
        <v>95</v>
      </c>
      <c r="N4678" t="s">
        <v>11218</v>
      </c>
      <c r="O4678"/>
    </row>
    <row r="4679" spans="1:15">
      <c r="A4679">
        <v>55665157</v>
      </c>
      <c r="B4679" t="s">
        <v>7282</v>
      </c>
      <c r="C4679" t="s">
        <v>585</v>
      </c>
      <c r="D4679" s="67" t="s">
        <v>4745</v>
      </c>
      <c r="E4679" s="66" t="s">
        <v>15351</v>
      </c>
      <c r="F4679" t="s">
        <v>91</v>
      </c>
      <c r="G4679" s="66" t="s">
        <v>5844</v>
      </c>
      <c r="H4679" s="67" t="s">
        <v>10718</v>
      </c>
      <c r="I4679" t="s">
        <v>7271</v>
      </c>
      <c r="J4679" s="66" t="s">
        <v>5845</v>
      </c>
      <c r="K4679" s="66" t="s">
        <v>94</v>
      </c>
      <c r="M4679" s="66" t="s">
        <v>95</v>
      </c>
      <c r="N4679" t="s">
        <v>11218</v>
      </c>
      <c r="O4679"/>
    </row>
    <row r="4680" spans="1:15">
      <c r="A4680">
        <v>55482685</v>
      </c>
      <c r="B4680" t="s">
        <v>4681</v>
      </c>
      <c r="C4680" t="s">
        <v>353</v>
      </c>
      <c r="D4680" s="67" t="s">
        <v>7275</v>
      </c>
      <c r="E4680" s="66" t="s">
        <v>15352</v>
      </c>
      <c r="F4680" t="s">
        <v>91</v>
      </c>
      <c r="G4680" s="66" t="s">
        <v>5844</v>
      </c>
      <c r="H4680" s="67" t="s">
        <v>10718</v>
      </c>
      <c r="I4680" t="s">
        <v>7271</v>
      </c>
      <c r="J4680" s="66" t="s">
        <v>5845</v>
      </c>
      <c r="K4680" s="66" t="s">
        <v>94</v>
      </c>
      <c r="M4680" s="66" t="s">
        <v>95</v>
      </c>
      <c r="N4680" t="s">
        <v>11218</v>
      </c>
      <c r="O4680"/>
    </row>
    <row r="4681" spans="1:15">
      <c r="A4681">
        <v>55733775</v>
      </c>
      <c r="B4681" t="s">
        <v>7276</v>
      </c>
      <c r="C4681" t="s">
        <v>7277</v>
      </c>
      <c r="D4681" s="67" t="s">
        <v>5296</v>
      </c>
      <c r="E4681" s="66" t="s">
        <v>15351</v>
      </c>
      <c r="F4681" t="s">
        <v>91</v>
      </c>
      <c r="G4681" s="66" t="s">
        <v>5844</v>
      </c>
      <c r="H4681" s="67" t="s">
        <v>10302</v>
      </c>
      <c r="I4681" t="s">
        <v>7271</v>
      </c>
      <c r="J4681" s="66" t="s">
        <v>5845</v>
      </c>
      <c r="K4681" s="66" t="s">
        <v>94</v>
      </c>
      <c r="M4681" s="66" t="s">
        <v>95</v>
      </c>
      <c r="N4681" t="s">
        <v>11218</v>
      </c>
      <c r="O4681"/>
    </row>
    <row r="4682" spans="1:15">
      <c r="A4682">
        <v>148184</v>
      </c>
      <c r="B4682" t="s">
        <v>212</v>
      </c>
      <c r="C4682" t="s">
        <v>110</v>
      </c>
      <c r="D4682" s="67" t="s">
        <v>332</v>
      </c>
      <c r="E4682" s="66" t="s">
        <v>15351</v>
      </c>
      <c r="F4682" t="s">
        <v>91</v>
      </c>
      <c r="G4682" s="66" t="s">
        <v>167</v>
      </c>
      <c r="H4682" s="67" t="s">
        <v>10329</v>
      </c>
      <c r="I4682" t="s">
        <v>333</v>
      </c>
      <c r="J4682" s="66" t="s">
        <v>168</v>
      </c>
      <c r="K4682" s="66" t="s">
        <v>94</v>
      </c>
      <c r="M4682" s="66" t="s">
        <v>95</v>
      </c>
      <c r="N4682" t="s">
        <v>11219</v>
      </c>
      <c r="O4682"/>
    </row>
    <row r="4683" spans="1:15">
      <c r="A4683">
        <v>281769</v>
      </c>
      <c r="B4683" t="s">
        <v>334</v>
      </c>
      <c r="C4683" t="s">
        <v>158</v>
      </c>
      <c r="D4683" s="67" t="s">
        <v>335</v>
      </c>
      <c r="E4683" s="66" t="s">
        <v>15351</v>
      </c>
      <c r="F4683" t="s">
        <v>91</v>
      </c>
      <c r="G4683" s="66" t="s">
        <v>167</v>
      </c>
      <c r="H4683" s="67" t="s">
        <v>10329</v>
      </c>
      <c r="I4683" t="s">
        <v>333</v>
      </c>
      <c r="J4683" s="66" t="s">
        <v>168</v>
      </c>
      <c r="K4683" s="66" t="s">
        <v>94</v>
      </c>
      <c r="M4683" s="66" t="s">
        <v>95</v>
      </c>
      <c r="N4683" t="s">
        <v>11219</v>
      </c>
      <c r="O4683"/>
    </row>
    <row r="4684" spans="1:15">
      <c r="A4684">
        <v>55670856</v>
      </c>
      <c r="B4684" t="s">
        <v>8742</v>
      </c>
      <c r="C4684" t="s">
        <v>658</v>
      </c>
      <c r="D4684" s="67" t="s">
        <v>8743</v>
      </c>
      <c r="E4684" s="66" t="s">
        <v>15352</v>
      </c>
      <c r="F4684" t="s">
        <v>91</v>
      </c>
      <c r="G4684" s="66" t="s">
        <v>8744</v>
      </c>
      <c r="H4684" s="67" t="s">
        <v>10275</v>
      </c>
      <c r="I4684" t="s">
        <v>8745</v>
      </c>
      <c r="J4684" s="66" t="s">
        <v>834</v>
      </c>
      <c r="K4684" s="66" t="s">
        <v>94</v>
      </c>
      <c r="M4684" s="66" t="s">
        <v>95</v>
      </c>
      <c r="N4684" t="s">
        <v>8746</v>
      </c>
      <c r="O4684"/>
    </row>
    <row r="4685" spans="1:15">
      <c r="A4685">
        <v>230843</v>
      </c>
      <c r="B4685" t="s">
        <v>16227</v>
      </c>
      <c r="C4685" t="s">
        <v>107</v>
      </c>
      <c r="D4685" s="67" t="s">
        <v>2023</v>
      </c>
      <c r="E4685" s="66" t="s">
        <v>15351</v>
      </c>
      <c r="F4685" t="s">
        <v>91</v>
      </c>
      <c r="G4685" s="66" t="s">
        <v>8744</v>
      </c>
      <c r="H4685" s="67" t="s">
        <v>15747</v>
      </c>
      <c r="I4685" t="s">
        <v>8745</v>
      </c>
      <c r="J4685" s="66" t="s">
        <v>834</v>
      </c>
      <c r="K4685" s="66" t="s">
        <v>94</v>
      </c>
      <c r="M4685" s="66" t="s">
        <v>95</v>
      </c>
      <c r="N4685" t="s">
        <v>8746</v>
      </c>
      <c r="O4685"/>
    </row>
    <row r="4686" spans="1:15">
      <c r="A4686">
        <v>239667</v>
      </c>
      <c r="B4686" t="s">
        <v>8747</v>
      </c>
      <c r="C4686" t="s">
        <v>169</v>
      </c>
      <c r="D4686" s="67" t="s">
        <v>8748</v>
      </c>
      <c r="E4686" s="66" t="s">
        <v>15351</v>
      </c>
      <c r="F4686" t="s">
        <v>91</v>
      </c>
      <c r="G4686" s="66" t="s">
        <v>8744</v>
      </c>
      <c r="H4686" s="67" t="s">
        <v>10375</v>
      </c>
      <c r="I4686" t="s">
        <v>8745</v>
      </c>
      <c r="J4686" s="66" t="s">
        <v>834</v>
      </c>
      <c r="K4686" s="66" t="s">
        <v>94</v>
      </c>
      <c r="M4686" s="66" t="s">
        <v>95</v>
      </c>
      <c r="N4686" t="s">
        <v>8746</v>
      </c>
      <c r="O4686"/>
    </row>
    <row r="4687" spans="1:15">
      <c r="A4687">
        <v>55555715</v>
      </c>
      <c r="B4687" t="s">
        <v>16228</v>
      </c>
      <c r="C4687" t="s">
        <v>738</v>
      </c>
      <c r="D4687" s="67" t="s">
        <v>16229</v>
      </c>
      <c r="E4687" s="66" t="s">
        <v>15352</v>
      </c>
      <c r="F4687" t="s">
        <v>114</v>
      </c>
      <c r="G4687" s="66" t="s">
        <v>8744</v>
      </c>
      <c r="H4687" s="67" t="s">
        <v>15756</v>
      </c>
      <c r="I4687" t="s">
        <v>8745</v>
      </c>
      <c r="J4687" s="66" t="s">
        <v>834</v>
      </c>
      <c r="K4687" s="66" t="s">
        <v>94</v>
      </c>
      <c r="M4687" s="66" t="s">
        <v>95</v>
      </c>
      <c r="N4687" t="s">
        <v>8746</v>
      </c>
      <c r="O4687"/>
    </row>
    <row r="4688" spans="1:15">
      <c r="A4688">
        <v>221096</v>
      </c>
      <c r="B4688" t="s">
        <v>8750</v>
      </c>
      <c r="C4688" t="s">
        <v>153</v>
      </c>
      <c r="D4688" s="67" t="s">
        <v>8751</v>
      </c>
      <c r="E4688" s="66" t="s">
        <v>15352</v>
      </c>
      <c r="F4688" t="s">
        <v>91</v>
      </c>
      <c r="G4688" s="66" t="s">
        <v>8744</v>
      </c>
      <c r="H4688" s="67" t="s">
        <v>10275</v>
      </c>
      <c r="I4688" t="s">
        <v>8745</v>
      </c>
      <c r="J4688" s="66" t="s">
        <v>834</v>
      </c>
      <c r="K4688" s="66" t="s">
        <v>94</v>
      </c>
      <c r="M4688" s="66" t="s">
        <v>95</v>
      </c>
      <c r="N4688" t="s">
        <v>8746</v>
      </c>
      <c r="O4688"/>
    </row>
    <row r="4689" spans="1:15">
      <c r="A4689">
        <v>55578964</v>
      </c>
      <c r="B4689" t="s">
        <v>8752</v>
      </c>
      <c r="C4689" t="s">
        <v>681</v>
      </c>
      <c r="D4689" s="67" t="s">
        <v>8012</v>
      </c>
      <c r="E4689" s="66" t="s">
        <v>15352</v>
      </c>
      <c r="F4689" t="s">
        <v>91</v>
      </c>
      <c r="G4689" s="66" t="s">
        <v>8744</v>
      </c>
      <c r="H4689" s="67" t="s">
        <v>10375</v>
      </c>
      <c r="I4689" t="s">
        <v>8745</v>
      </c>
      <c r="J4689" s="66" t="s">
        <v>834</v>
      </c>
      <c r="K4689" s="66" t="s">
        <v>94</v>
      </c>
      <c r="M4689" s="66" t="s">
        <v>95</v>
      </c>
      <c r="N4689" t="s">
        <v>8746</v>
      </c>
      <c r="O4689"/>
    </row>
    <row r="4690" spans="1:15">
      <c r="A4690">
        <v>55708674</v>
      </c>
      <c r="B4690" t="s">
        <v>16230</v>
      </c>
      <c r="C4690" t="s">
        <v>151</v>
      </c>
      <c r="D4690" s="67" t="s">
        <v>16231</v>
      </c>
      <c r="E4690" s="66" t="s">
        <v>15351</v>
      </c>
      <c r="F4690" t="s">
        <v>91</v>
      </c>
      <c r="G4690" s="66" t="s">
        <v>8744</v>
      </c>
      <c r="H4690" s="67" t="s">
        <v>15747</v>
      </c>
      <c r="I4690" t="s">
        <v>8745</v>
      </c>
      <c r="J4690" s="66" t="s">
        <v>834</v>
      </c>
      <c r="K4690" s="66" t="s">
        <v>94</v>
      </c>
      <c r="M4690" s="66" t="s">
        <v>95</v>
      </c>
      <c r="N4690" t="s">
        <v>8746</v>
      </c>
      <c r="O4690"/>
    </row>
    <row r="4691" spans="1:15">
      <c r="A4691">
        <v>55742646</v>
      </c>
      <c r="B4691" t="s">
        <v>16232</v>
      </c>
      <c r="C4691" t="s">
        <v>827</v>
      </c>
      <c r="D4691" s="67" t="s">
        <v>8756</v>
      </c>
      <c r="E4691" s="66" t="s">
        <v>15351</v>
      </c>
      <c r="F4691" t="s">
        <v>91</v>
      </c>
      <c r="G4691" s="66" t="s">
        <v>8744</v>
      </c>
      <c r="H4691" s="67" t="s">
        <v>15393</v>
      </c>
      <c r="I4691" t="s">
        <v>8745</v>
      </c>
      <c r="J4691" s="66" t="s">
        <v>834</v>
      </c>
      <c r="K4691" s="66" t="s">
        <v>94</v>
      </c>
      <c r="M4691" s="66" t="s">
        <v>95</v>
      </c>
      <c r="N4691" t="s">
        <v>8746</v>
      </c>
      <c r="O4691"/>
    </row>
    <row r="4692" spans="1:15">
      <c r="A4692">
        <v>55742648</v>
      </c>
      <c r="B4692" t="s">
        <v>8757</v>
      </c>
      <c r="C4692" t="s">
        <v>771</v>
      </c>
      <c r="D4692" s="67" t="s">
        <v>8758</v>
      </c>
      <c r="E4692" s="66" t="s">
        <v>15352</v>
      </c>
      <c r="F4692" t="s">
        <v>91</v>
      </c>
      <c r="G4692" s="66" t="s">
        <v>8744</v>
      </c>
      <c r="H4692" s="67" t="s">
        <v>10326</v>
      </c>
      <c r="I4692" t="s">
        <v>8745</v>
      </c>
      <c r="J4692" s="66" t="s">
        <v>834</v>
      </c>
      <c r="K4692" s="66" t="s">
        <v>94</v>
      </c>
      <c r="M4692" s="66" t="s">
        <v>95</v>
      </c>
      <c r="N4692" t="s">
        <v>8746</v>
      </c>
      <c r="O4692"/>
    </row>
    <row r="4693" spans="1:15">
      <c r="A4693">
        <v>55742649</v>
      </c>
      <c r="B4693" t="s">
        <v>8331</v>
      </c>
      <c r="C4693" t="s">
        <v>426</v>
      </c>
      <c r="D4693" s="67" t="s">
        <v>4761</v>
      </c>
      <c r="E4693" s="66" t="s">
        <v>15351</v>
      </c>
      <c r="F4693" t="s">
        <v>91</v>
      </c>
      <c r="G4693" s="66" t="s">
        <v>8744</v>
      </c>
      <c r="H4693" s="67" t="s">
        <v>10375</v>
      </c>
      <c r="I4693" t="s">
        <v>8745</v>
      </c>
      <c r="J4693" s="66" t="s">
        <v>834</v>
      </c>
      <c r="K4693" s="66" t="s">
        <v>94</v>
      </c>
      <c r="M4693" s="66" t="s">
        <v>95</v>
      </c>
      <c r="N4693" t="s">
        <v>8746</v>
      </c>
      <c r="O4693"/>
    </row>
    <row r="4694" spans="1:15">
      <c r="A4694">
        <v>55743642</v>
      </c>
      <c r="B4694" t="s">
        <v>8759</v>
      </c>
      <c r="C4694" t="s">
        <v>452</v>
      </c>
      <c r="D4694" s="67" t="s">
        <v>8760</v>
      </c>
      <c r="E4694" s="66" t="s">
        <v>15352</v>
      </c>
      <c r="F4694" t="s">
        <v>91</v>
      </c>
      <c r="G4694" s="66" t="s">
        <v>8744</v>
      </c>
      <c r="H4694" s="67" t="s">
        <v>10375</v>
      </c>
      <c r="I4694" t="s">
        <v>8745</v>
      </c>
      <c r="J4694" s="66" t="s">
        <v>834</v>
      </c>
      <c r="K4694" s="66" t="s">
        <v>94</v>
      </c>
      <c r="M4694" s="66" t="s">
        <v>95</v>
      </c>
      <c r="N4694" t="s">
        <v>8746</v>
      </c>
      <c r="O4694"/>
    </row>
    <row r="4695" spans="1:15">
      <c r="A4695">
        <v>55776262</v>
      </c>
      <c r="B4695" t="s">
        <v>8761</v>
      </c>
      <c r="C4695" t="s">
        <v>373</v>
      </c>
      <c r="D4695" s="67" t="s">
        <v>8363</v>
      </c>
      <c r="E4695" s="66" t="s">
        <v>15352</v>
      </c>
      <c r="F4695" t="s">
        <v>91</v>
      </c>
      <c r="G4695" s="66" t="s">
        <v>8744</v>
      </c>
      <c r="H4695" s="67" t="s">
        <v>10233</v>
      </c>
      <c r="I4695" t="s">
        <v>8745</v>
      </c>
      <c r="J4695" s="66" t="s">
        <v>834</v>
      </c>
      <c r="K4695" s="66" t="s">
        <v>94</v>
      </c>
      <c r="M4695" s="66" t="s">
        <v>95</v>
      </c>
      <c r="N4695" t="s">
        <v>8746</v>
      </c>
      <c r="O4695"/>
    </row>
    <row r="4696" spans="1:15">
      <c r="A4696">
        <v>55789288</v>
      </c>
      <c r="B4696" t="s">
        <v>16233</v>
      </c>
      <c r="C4696" t="s">
        <v>759</v>
      </c>
      <c r="D4696" s="67" t="s">
        <v>16234</v>
      </c>
      <c r="E4696" s="66" t="s">
        <v>15351</v>
      </c>
      <c r="F4696" t="s">
        <v>91</v>
      </c>
      <c r="G4696" s="66" t="s">
        <v>8744</v>
      </c>
      <c r="H4696" s="67" t="s">
        <v>15393</v>
      </c>
      <c r="I4696" t="s">
        <v>8745</v>
      </c>
      <c r="J4696" s="66" t="s">
        <v>834</v>
      </c>
      <c r="K4696" s="66" t="s">
        <v>94</v>
      </c>
      <c r="M4696" s="66" t="s">
        <v>95</v>
      </c>
      <c r="N4696" t="s">
        <v>8746</v>
      </c>
      <c r="O4696"/>
    </row>
    <row r="4697" spans="1:15">
      <c r="A4697">
        <v>55791597</v>
      </c>
      <c r="B4697" t="s">
        <v>8765</v>
      </c>
      <c r="C4697" t="s">
        <v>151</v>
      </c>
      <c r="D4697" s="67" t="s">
        <v>1910</v>
      </c>
      <c r="E4697" s="66" t="s">
        <v>15351</v>
      </c>
      <c r="F4697" t="s">
        <v>91</v>
      </c>
      <c r="G4697" s="66" t="s">
        <v>8744</v>
      </c>
      <c r="H4697" s="67" t="s">
        <v>10309</v>
      </c>
      <c r="I4697" t="s">
        <v>8745</v>
      </c>
      <c r="J4697" s="66" t="s">
        <v>834</v>
      </c>
      <c r="K4697" s="66" t="s">
        <v>94</v>
      </c>
      <c r="M4697" s="66" t="s">
        <v>95</v>
      </c>
      <c r="N4697" t="s">
        <v>8746</v>
      </c>
      <c r="O4697"/>
    </row>
    <row r="4698" spans="1:15">
      <c r="A4698">
        <v>55796687</v>
      </c>
      <c r="B4698" t="s">
        <v>5852</v>
      </c>
      <c r="C4698" t="s">
        <v>6171</v>
      </c>
      <c r="D4698" s="67" t="s">
        <v>5025</v>
      </c>
      <c r="E4698" s="66" t="s">
        <v>15351</v>
      </c>
      <c r="F4698" t="s">
        <v>114</v>
      </c>
      <c r="G4698" s="66" t="s">
        <v>8744</v>
      </c>
      <c r="H4698" s="67" t="s">
        <v>10275</v>
      </c>
      <c r="I4698" t="s">
        <v>8745</v>
      </c>
      <c r="J4698" s="66" t="s">
        <v>834</v>
      </c>
      <c r="K4698" s="66" t="s">
        <v>94</v>
      </c>
      <c r="M4698" s="66" t="s">
        <v>95</v>
      </c>
      <c r="N4698" t="s">
        <v>8746</v>
      </c>
      <c r="O4698"/>
    </row>
    <row r="4699" spans="1:15">
      <c r="A4699">
        <v>55796688</v>
      </c>
      <c r="B4699" t="s">
        <v>11220</v>
      </c>
      <c r="C4699" t="s">
        <v>527</v>
      </c>
      <c r="D4699" s="67" t="s">
        <v>11221</v>
      </c>
      <c r="E4699" s="66" t="s">
        <v>15351</v>
      </c>
      <c r="F4699" t="s">
        <v>114</v>
      </c>
      <c r="G4699" s="66" t="s">
        <v>8744</v>
      </c>
      <c r="H4699" s="67" t="s">
        <v>10275</v>
      </c>
      <c r="I4699" t="s">
        <v>8745</v>
      </c>
      <c r="J4699" s="66" t="s">
        <v>834</v>
      </c>
      <c r="K4699" s="66" t="s">
        <v>94</v>
      </c>
      <c r="M4699" s="66" t="s">
        <v>95</v>
      </c>
      <c r="N4699" t="s">
        <v>8746</v>
      </c>
      <c r="O4699"/>
    </row>
    <row r="4700" spans="1:15">
      <c r="A4700">
        <v>211832</v>
      </c>
      <c r="B4700" t="s">
        <v>11222</v>
      </c>
      <c r="C4700" t="s">
        <v>1777</v>
      </c>
      <c r="D4700" s="67" t="s">
        <v>11223</v>
      </c>
      <c r="E4700" s="66" t="s">
        <v>15351</v>
      </c>
      <c r="F4700" t="s">
        <v>114</v>
      </c>
      <c r="G4700" s="66" t="s">
        <v>92</v>
      </c>
      <c r="H4700" s="67" t="s">
        <v>10374</v>
      </c>
      <c r="I4700" t="s">
        <v>11224</v>
      </c>
      <c r="J4700" s="66" t="s">
        <v>93</v>
      </c>
      <c r="K4700" s="66" t="s">
        <v>94</v>
      </c>
      <c r="M4700" s="66" t="s">
        <v>95</v>
      </c>
      <c r="N4700" t="s">
        <v>11225</v>
      </c>
      <c r="O4700"/>
    </row>
    <row r="4701" spans="1:15">
      <c r="A4701">
        <v>245005</v>
      </c>
      <c r="B4701" t="s">
        <v>11226</v>
      </c>
      <c r="C4701" t="s">
        <v>518</v>
      </c>
      <c r="D4701" s="67" t="s">
        <v>11227</v>
      </c>
      <c r="E4701" s="66" t="s">
        <v>15351</v>
      </c>
      <c r="F4701" t="s">
        <v>114</v>
      </c>
      <c r="G4701" s="66" t="s">
        <v>92</v>
      </c>
      <c r="H4701" s="67" t="s">
        <v>10290</v>
      </c>
      <c r="I4701" t="s">
        <v>11224</v>
      </c>
      <c r="J4701" s="66" t="s">
        <v>93</v>
      </c>
      <c r="K4701" s="66" t="s">
        <v>94</v>
      </c>
      <c r="M4701" s="66" t="s">
        <v>95</v>
      </c>
      <c r="N4701" t="s">
        <v>11225</v>
      </c>
      <c r="O4701"/>
    </row>
    <row r="4702" spans="1:15">
      <c r="A4702">
        <v>359364</v>
      </c>
      <c r="B4702" t="s">
        <v>11228</v>
      </c>
      <c r="C4702" t="s">
        <v>1771</v>
      </c>
      <c r="D4702" s="67" t="s">
        <v>9124</v>
      </c>
      <c r="E4702" s="66" t="s">
        <v>15351</v>
      </c>
      <c r="F4702" t="s">
        <v>114</v>
      </c>
      <c r="G4702" s="66" t="s">
        <v>92</v>
      </c>
      <c r="H4702" s="67" t="s">
        <v>10251</v>
      </c>
      <c r="I4702" t="s">
        <v>11224</v>
      </c>
      <c r="J4702" s="66" t="s">
        <v>93</v>
      </c>
      <c r="K4702" s="66" t="s">
        <v>94</v>
      </c>
      <c r="M4702" s="66" t="s">
        <v>95</v>
      </c>
      <c r="N4702" t="s">
        <v>11225</v>
      </c>
      <c r="O4702"/>
    </row>
    <row r="4703" spans="1:15">
      <c r="A4703">
        <v>55475404</v>
      </c>
      <c r="B4703" t="s">
        <v>236</v>
      </c>
      <c r="C4703" t="s">
        <v>1276</v>
      </c>
      <c r="D4703" s="67" t="s">
        <v>16235</v>
      </c>
      <c r="E4703" s="66" t="s">
        <v>15351</v>
      </c>
      <c r="F4703" t="s">
        <v>114</v>
      </c>
      <c r="G4703" s="66" t="s">
        <v>92</v>
      </c>
      <c r="H4703" s="67" t="s">
        <v>15384</v>
      </c>
      <c r="I4703" t="s">
        <v>11224</v>
      </c>
      <c r="J4703" s="66" t="s">
        <v>93</v>
      </c>
      <c r="K4703" s="66" t="s">
        <v>94</v>
      </c>
      <c r="M4703" s="66" t="s">
        <v>95</v>
      </c>
      <c r="N4703" t="s">
        <v>11225</v>
      </c>
      <c r="O4703"/>
    </row>
    <row r="4704" spans="1:15">
      <c r="A4704">
        <v>55614786</v>
      </c>
      <c r="B4704" t="s">
        <v>11229</v>
      </c>
      <c r="C4704" t="s">
        <v>279</v>
      </c>
      <c r="D4704" s="67" t="s">
        <v>8221</v>
      </c>
      <c r="E4704" s="66" t="s">
        <v>15351</v>
      </c>
      <c r="F4704" t="s">
        <v>114</v>
      </c>
      <c r="G4704" s="66" t="s">
        <v>92</v>
      </c>
      <c r="H4704" s="67" t="s">
        <v>10262</v>
      </c>
      <c r="I4704" t="s">
        <v>11224</v>
      </c>
      <c r="J4704" s="66" t="s">
        <v>93</v>
      </c>
      <c r="K4704" s="66" t="s">
        <v>94</v>
      </c>
      <c r="M4704" s="66" t="s">
        <v>95</v>
      </c>
      <c r="N4704" t="s">
        <v>11225</v>
      </c>
      <c r="O4704"/>
    </row>
    <row r="4705" spans="1:15">
      <c r="A4705">
        <v>281163</v>
      </c>
      <c r="B4705" t="s">
        <v>11230</v>
      </c>
      <c r="C4705" t="s">
        <v>566</v>
      </c>
      <c r="D4705" s="67" t="s">
        <v>16236</v>
      </c>
      <c r="E4705" s="66" t="s">
        <v>15351</v>
      </c>
      <c r="F4705" t="s">
        <v>114</v>
      </c>
      <c r="G4705" s="66" t="s">
        <v>92</v>
      </c>
      <c r="H4705" s="67" t="s">
        <v>10290</v>
      </c>
      <c r="I4705" t="s">
        <v>11224</v>
      </c>
      <c r="J4705" s="66" t="s">
        <v>93</v>
      </c>
      <c r="K4705" s="66" t="s">
        <v>94</v>
      </c>
      <c r="M4705" s="66" t="s">
        <v>95</v>
      </c>
      <c r="N4705" t="s">
        <v>11225</v>
      </c>
      <c r="O4705"/>
    </row>
    <row r="4706" spans="1:15">
      <c r="A4706">
        <v>55624524</v>
      </c>
      <c r="B4706" t="s">
        <v>11231</v>
      </c>
      <c r="C4706" t="s">
        <v>11232</v>
      </c>
      <c r="D4706" s="67" t="s">
        <v>16237</v>
      </c>
      <c r="E4706" s="66" t="s">
        <v>15351</v>
      </c>
      <c r="F4706" t="s">
        <v>91</v>
      </c>
      <c r="G4706" s="66" t="s">
        <v>92</v>
      </c>
      <c r="H4706" s="67" t="s">
        <v>10262</v>
      </c>
      <c r="I4706" t="s">
        <v>11224</v>
      </c>
      <c r="J4706" s="66" t="s">
        <v>93</v>
      </c>
      <c r="K4706" s="66" t="s">
        <v>94</v>
      </c>
      <c r="M4706" s="66" t="s">
        <v>95</v>
      </c>
      <c r="N4706" t="s">
        <v>11225</v>
      </c>
      <c r="O4706"/>
    </row>
    <row r="4707" spans="1:15">
      <c r="A4707">
        <v>55630664</v>
      </c>
      <c r="B4707" t="s">
        <v>11233</v>
      </c>
      <c r="C4707" t="s">
        <v>7327</v>
      </c>
      <c r="D4707" s="67" t="s">
        <v>16238</v>
      </c>
      <c r="E4707" s="66" t="s">
        <v>15351</v>
      </c>
      <c r="F4707" t="s">
        <v>114</v>
      </c>
      <c r="G4707" s="66" t="s">
        <v>92</v>
      </c>
      <c r="H4707" s="67" t="s">
        <v>10374</v>
      </c>
      <c r="I4707" t="s">
        <v>11224</v>
      </c>
      <c r="J4707" s="66" t="s">
        <v>93</v>
      </c>
      <c r="K4707" s="66" t="s">
        <v>94</v>
      </c>
      <c r="M4707" s="66" t="s">
        <v>95</v>
      </c>
      <c r="N4707" t="s">
        <v>11225</v>
      </c>
      <c r="O4707"/>
    </row>
    <row r="4708" spans="1:15">
      <c r="A4708">
        <v>55667689</v>
      </c>
      <c r="B4708" t="s">
        <v>11234</v>
      </c>
      <c r="C4708" t="s">
        <v>4809</v>
      </c>
      <c r="D4708" s="67" t="s">
        <v>16239</v>
      </c>
      <c r="E4708" s="66" t="s">
        <v>15351</v>
      </c>
      <c r="F4708" t="s">
        <v>114</v>
      </c>
      <c r="G4708" s="66" t="s">
        <v>92</v>
      </c>
      <c r="H4708" s="67" t="s">
        <v>10251</v>
      </c>
      <c r="I4708" t="s">
        <v>11224</v>
      </c>
      <c r="J4708" s="66" t="s">
        <v>93</v>
      </c>
      <c r="K4708" s="66" t="s">
        <v>94</v>
      </c>
      <c r="M4708" s="66" t="s">
        <v>95</v>
      </c>
      <c r="N4708" t="s">
        <v>11225</v>
      </c>
      <c r="O4708"/>
    </row>
    <row r="4709" spans="1:15">
      <c r="A4709">
        <v>55677729</v>
      </c>
      <c r="B4709" t="s">
        <v>11235</v>
      </c>
      <c r="C4709" t="s">
        <v>624</v>
      </c>
      <c r="D4709" s="67" t="s">
        <v>16240</v>
      </c>
      <c r="E4709" s="66" t="s">
        <v>15351</v>
      </c>
      <c r="F4709" t="s">
        <v>114</v>
      </c>
      <c r="G4709" s="66" t="s">
        <v>92</v>
      </c>
      <c r="H4709" s="67" t="s">
        <v>10374</v>
      </c>
      <c r="I4709" t="s">
        <v>11224</v>
      </c>
      <c r="J4709" s="66" t="s">
        <v>93</v>
      </c>
      <c r="K4709" s="66" t="s">
        <v>94</v>
      </c>
      <c r="M4709" s="66" t="s">
        <v>95</v>
      </c>
      <c r="N4709" t="s">
        <v>11225</v>
      </c>
      <c r="O4709"/>
    </row>
    <row r="4710" spans="1:15">
      <c r="A4710">
        <v>55777862</v>
      </c>
      <c r="B4710" t="s">
        <v>11236</v>
      </c>
      <c r="C4710" t="s">
        <v>122</v>
      </c>
      <c r="D4710" s="67" t="s">
        <v>16241</v>
      </c>
      <c r="E4710" s="66" t="s">
        <v>15351</v>
      </c>
      <c r="F4710" t="s">
        <v>91</v>
      </c>
      <c r="G4710" s="66" t="s">
        <v>92</v>
      </c>
      <c r="H4710" s="67" t="s">
        <v>10251</v>
      </c>
      <c r="I4710" t="s">
        <v>11224</v>
      </c>
      <c r="J4710" s="66" t="s">
        <v>93</v>
      </c>
      <c r="K4710" s="66" t="s">
        <v>94</v>
      </c>
      <c r="M4710" s="66" t="s">
        <v>95</v>
      </c>
      <c r="N4710" t="s">
        <v>11225</v>
      </c>
      <c r="O4710"/>
    </row>
    <row r="4711" spans="1:15">
      <c r="A4711">
        <v>55780160</v>
      </c>
      <c r="B4711" t="s">
        <v>11237</v>
      </c>
      <c r="C4711" t="s">
        <v>1548</v>
      </c>
      <c r="D4711" s="67" t="s">
        <v>16242</v>
      </c>
      <c r="E4711" s="66" t="s">
        <v>15351</v>
      </c>
      <c r="F4711" t="s">
        <v>114</v>
      </c>
      <c r="G4711" s="66" t="s">
        <v>92</v>
      </c>
      <c r="H4711" s="67" t="s">
        <v>10251</v>
      </c>
      <c r="I4711" t="s">
        <v>11224</v>
      </c>
      <c r="J4711" s="66" t="s">
        <v>93</v>
      </c>
      <c r="K4711" s="66" t="s">
        <v>94</v>
      </c>
      <c r="M4711" s="66" t="s">
        <v>95</v>
      </c>
      <c r="N4711" t="s">
        <v>11225</v>
      </c>
      <c r="O4711"/>
    </row>
    <row r="4712" spans="1:15">
      <c r="A4712">
        <v>55780475</v>
      </c>
      <c r="B4712" t="s">
        <v>6677</v>
      </c>
      <c r="C4712" t="s">
        <v>243</v>
      </c>
      <c r="D4712" s="67" t="s">
        <v>3895</v>
      </c>
      <c r="E4712" s="66" t="s">
        <v>15351</v>
      </c>
      <c r="F4712" t="s">
        <v>114</v>
      </c>
      <c r="G4712" s="66" t="s">
        <v>92</v>
      </c>
      <c r="H4712" s="67" t="s">
        <v>10262</v>
      </c>
      <c r="I4712" t="s">
        <v>11224</v>
      </c>
      <c r="J4712" s="66" t="s">
        <v>93</v>
      </c>
      <c r="K4712" s="66" t="s">
        <v>94</v>
      </c>
      <c r="M4712" s="66" t="s">
        <v>95</v>
      </c>
      <c r="N4712" t="s">
        <v>11225</v>
      </c>
      <c r="O4712"/>
    </row>
    <row r="4713" spans="1:15">
      <c r="A4713">
        <v>55624546</v>
      </c>
      <c r="B4713" t="s">
        <v>11238</v>
      </c>
      <c r="C4713" t="s">
        <v>1276</v>
      </c>
      <c r="D4713" s="67" t="s">
        <v>9761</v>
      </c>
      <c r="E4713" s="66" t="s">
        <v>15351</v>
      </c>
      <c r="F4713" t="s">
        <v>114</v>
      </c>
      <c r="G4713" s="66" t="s">
        <v>92</v>
      </c>
      <c r="H4713" s="67" t="s">
        <v>10231</v>
      </c>
      <c r="I4713" t="s">
        <v>11224</v>
      </c>
      <c r="J4713" s="66" t="s">
        <v>93</v>
      </c>
      <c r="K4713" s="66" t="s">
        <v>94</v>
      </c>
      <c r="M4713" s="66" t="s">
        <v>95</v>
      </c>
      <c r="N4713" t="s">
        <v>11225</v>
      </c>
      <c r="O4713"/>
    </row>
    <row r="4714" spans="1:15">
      <c r="A4714">
        <v>55781722</v>
      </c>
      <c r="B4714" t="s">
        <v>11239</v>
      </c>
      <c r="C4714" t="s">
        <v>375</v>
      </c>
      <c r="D4714" s="67" t="s">
        <v>16243</v>
      </c>
      <c r="E4714" s="66" t="s">
        <v>15351</v>
      </c>
      <c r="F4714" t="s">
        <v>114</v>
      </c>
      <c r="G4714" s="66" t="s">
        <v>92</v>
      </c>
      <c r="H4714" s="67" t="s">
        <v>10374</v>
      </c>
      <c r="I4714" t="s">
        <v>11224</v>
      </c>
      <c r="J4714" s="66" t="s">
        <v>93</v>
      </c>
      <c r="K4714" s="66" t="s">
        <v>94</v>
      </c>
      <c r="M4714" s="66" t="s">
        <v>95</v>
      </c>
      <c r="N4714" t="s">
        <v>11225</v>
      </c>
      <c r="O4714"/>
    </row>
    <row r="4715" spans="1:15">
      <c r="A4715">
        <v>55786141</v>
      </c>
      <c r="B4715" t="s">
        <v>11240</v>
      </c>
      <c r="C4715" t="s">
        <v>293</v>
      </c>
      <c r="D4715" s="67" t="s">
        <v>3891</v>
      </c>
      <c r="E4715" s="66" t="s">
        <v>15351</v>
      </c>
      <c r="F4715" t="s">
        <v>114</v>
      </c>
      <c r="G4715" s="66" t="s">
        <v>92</v>
      </c>
      <c r="H4715" s="67" t="s">
        <v>10262</v>
      </c>
      <c r="I4715" t="s">
        <v>11224</v>
      </c>
      <c r="J4715" s="66" t="s">
        <v>93</v>
      </c>
      <c r="K4715" s="66" t="s">
        <v>94</v>
      </c>
      <c r="M4715" s="66" t="s">
        <v>95</v>
      </c>
      <c r="N4715" t="s">
        <v>11225</v>
      </c>
      <c r="O4715"/>
    </row>
    <row r="4716" spans="1:15">
      <c r="A4716">
        <v>55624532</v>
      </c>
      <c r="B4716" t="s">
        <v>11241</v>
      </c>
      <c r="C4716" t="s">
        <v>1598</v>
      </c>
      <c r="D4716" s="67" t="s">
        <v>6521</v>
      </c>
      <c r="E4716" s="66" t="s">
        <v>15351</v>
      </c>
      <c r="F4716" t="s">
        <v>114</v>
      </c>
      <c r="G4716" s="66" t="s">
        <v>92</v>
      </c>
      <c r="H4716" s="67" t="s">
        <v>10231</v>
      </c>
      <c r="I4716" t="s">
        <v>11224</v>
      </c>
      <c r="J4716" s="66" t="s">
        <v>93</v>
      </c>
      <c r="K4716" s="66" t="s">
        <v>94</v>
      </c>
      <c r="M4716" s="66" t="s">
        <v>95</v>
      </c>
      <c r="N4716" t="s">
        <v>11225</v>
      </c>
      <c r="O4716"/>
    </row>
    <row r="4717" spans="1:15">
      <c r="A4717">
        <v>176894</v>
      </c>
      <c r="B4717" t="s">
        <v>336</v>
      </c>
      <c r="C4717" t="s">
        <v>337</v>
      </c>
      <c r="D4717" s="67" t="s">
        <v>16244</v>
      </c>
      <c r="E4717" s="66" t="s">
        <v>15351</v>
      </c>
      <c r="F4717" t="s">
        <v>91</v>
      </c>
      <c r="G4717" s="66" t="s">
        <v>92</v>
      </c>
      <c r="H4717" s="67" t="s">
        <v>10234</v>
      </c>
      <c r="I4717" t="s">
        <v>217</v>
      </c>
      <c r="J4717" s="66" t="s">
        <v>93</v>
      </c>
      <c r="K4717" s="66" t="s">
        <v>94</v>
      </c>
      <c r="M4717" s="66" t="s">
        <v>95</v>
      </c>
      <c r="N4717" t="s">
        <v>11242</v>
      </c>
      <c r="O4717"/>
    </row>
    <row r="4718" spans="1:15">
      <c r="A4718">
        <v>182504</v>
      </c>
      <c r="B4718" t="s">
        <v>338</v>
      </c>
      <c r="C4718" t="s">
        <v>124</v>
      </c>
      <c r="D4718" s="67" t="s">
        <v>16245</v>
      </c>
      <c r="E4718" s="66" t="s">
        <v>15351</v>
      </c>
      <c r="F4718" t="s">
        <v>91</v>
      </c>
      <c r="G4718" s="66" t="s">
        <v>92</v>
      </c>
      <c r="H4718" s="67" t="s">
        <v>10234</v>
      </c>
      <c r="I4718" t="s">
        <v>217</v>
      </c>
      <c r="J4718" s="66" t="s">
        <v>93</v>
      </c>
      <c r="K4718" s="66" t="s">
        <v>94</v>
      </c>
      <c r="M4718" s="66" t="s">
        <v>95</v>
      </c>
      <c r="N4718" t="s">
        <v>11242</v>
      </c>
      <c r="O4718"/>
    </row>
    <row r="4719" spans="1:15">
      <c r="A4719">
        <v>184702</v>
      </c>
      <c r="B4719" t="s">
        <v>215</v>
      </c>
      <c r="C4719" t="s">
        <v>216</v>
      </c>
      <c r="D4719" s="67" t="s">
        <v>15580</v>
      </c>
      <c r="E4719" s="66" t="s">
        <v>15351</v>
      </c>
      <c r="F4719" t="s">
        <v>114</v>
      </c>
      <c r="G4719" s="66" t="s">
        <v>92</v>
      </c>
      <c r="H4719" s="67" t="s">
        <v>10266</v>
      </c>
      <c r="I4719" t="s">
        <v>217</v>
      </c>
      <c r="J4719" s="66" t="s">
        <v>93</v>
      </c>
      <c r="K4719" s="66" t="s">
        <v>94</v>
      </c>
      <c r="M4719" s="66" t="s">
        <v>95</v>
      </c>
      <c r="N4719" t="s">
        <v>11242</v>
      </c>
      <c r="O4719"/>
    </row>
    <row r="4720" spans="1:15">
      <c r="A4720">
        <v>186146</v>
      </c>
      <c r="B4720" t="s">
        <v>339</v>
      </c>
      <c r="C4720" t="s">
        <v>107</v>
      </c>
      <c r="D4720" s="67" t="s">
        <v>16246</v>
      </c>
      <c r="E4720" s="66" t="s">
        <v>15351</v>
      </c>
      <c r="F4720" t="s">
        <v>91</v>
      </c>
      <c r="G4720" s="66" t="s">
        <v>92</v>
      </c>
      <c r="H4720" s="67" t="s">
        <v>10572</v>
      </c>
      <c r="I4720" t="s">
        <v>217</v>
      </c>
      <c r="J4720" s="66" t="s">
        <v>93</v>
      </c>
      <c r="K4720" s="66" t="s">
        <v>94</v>
      </c>
      <c r="M4720" s="66" t="s">
        <v>95</v>
      </c>
      <c r="N4720" t="s">
        <v>11242</v>
      </c>
      <c r="O4720"/>
    </row>
    <row r="4721" spans="1:15">
      <c r="A4721">
        <v>186183</v>
      </c>
      <c r="B4721" t="s">
        <v>340</v>
      </c>
      <c r="C4721" t="s">
        <v>341</v>
      </c>
      <c r="D4721" s="67" t="s">
        <v>342</v>
      </c>
      <c r="E4721" s="66" t="s">
        <v>15351</v>
      </c>
      <c r="F4721" t="s">
        <v>91</v>
      </c>
      <c r="G4721" s="66" t="s">
        <v>92</v>
      </c>
      <c r="H4721" s="67" t="s">
        <v>15544</v>
      </c>
      <c r="I4721" t="s">
        <v>217</v>
      </c>
      <c r="J4721" s="66" t="s">
        <v>93</v>
      </c>
      <c r="K4721" s="66" t="s">
        <v>94</v>
      </c>
      <c r="M4721" s="66" t="s">
        <v>95</v>
      </c>
      <c r="N4721" t="s">
        <v>11242</v>
      </c>
      <c r="O4721"/>
    </row>
    <row r="4722" spans="1:15">
      <c r="A4722">
        <v>186618</v>
      </c>
      <c r="B4722" t="s">
        <v>343</v>
      </c>
      <c r="C4722" t="s">
        <v>180</v>
      </c>
      <c r="D4722" s="67" t="s">
        <v>16247</v>
      </c>
      <c r="E4722" s="66" t="s">
        <v>15351</v>
      </c>
      <c r="F4722" t="s">
        <v>91</v>
      </c>
      <c r="G4722" s="66" t="s">
        <v>92</v>
      </c>
      <c r="H4722" s="67" t="s">
        <v>10286</v>
      </c>
      <c r="I4722" t="s">
        <v>217</v>
      </c>
      <c r="J4722" s="66" t="s">
        <v>93</v>
      </c>
      <c r="K4722" s="66" t="s">
        <v>94</v>
      </c>
      <c r="M4722" s="66" t="s">
        <v>95</v>
      </c>
      <c r="N4722" t="s">
        <v>11242</v>
      </c>
      <c r="O4722"/>
    </row>
    <row r="4723" spans="1:15">
      <c r="A4723">
        <v>187750</v>
      </c>
      <c r="B4723" t="s">
        <v>344</v>
      </c>
      <c r="C4723" t="s">
        <v>345</v>
      </c>
      <c r="D4723" s="67" t="s">
        <v>16248</v>
      </c>
      <c r="E4723" s="66" t="s">
        <v>15351</v>
      </c>
      <c r="F4723" t="s">
        <v>91</v>
      </c>
      <c r="G4723" s="66" t="s">
        <v>92</v>
      </c>
      <c r="H4723" s="67" t="s">
        <v>10234</v>
      </c>
      <c r="I4723" t="s">
        <v>217</v>
      </c>
      <c r="J4723" s="66" t="s">
        <v>93</v>
      </c>
      <c r="K4723" s="66" t="s">
        <v>94</v>
      </c>
      <c r="M4723" s="66" t="s">
        <v>95</v>
      </c>
      <c r="N4723" t="s">
        <v>11242</v>
      </c>
      <c r="O4723"/>
    </row>
    <row r="4724" spans="1:15">
      <c r="A4724">
        <v>194160</v>
      </c>
      <c r="B4724" t="s">
        <v>346</v>
      </c>
      <c r="C4724" t="s">
        <v>131</v>
      </c>
      <c r="D4724" s="67" t="s">
        <v>347</v>
      </c>
      <c r="E4724" s="66" t="s">
        <v>15351</v>
      </c>
      <c r="F4724" t="s">
        <v>91</v>
      </c>
      <c r="G4724" s="66" t="s">
        <v>92</v>
      </c>
      <c r="H4724" s="67" t="s">
        <v>10234</v>
      </c>
      <c r="I4724" t="s">
        <v>217</v>
      </c>
      <c r="J4724" s="66" t="s">
        <v>93</v>
      </c>
      <c r="K4724" s="66" t="s">
        <v>94</v>
      </c>
      <c r="M4724" s="66" t="s">
        <v>95</v>
      </c>
      <c r="N4724" t="s">
        <v>11242</v>
      </c>
      <c r="O4724"/>
    </row>
    <row r="4725" spans="1:15">
      <c r="A4725">
        <v>200256</v>
      </c>
      <c r="B4725" t="s">
        <v>349</v>
      </c>
      <c r="C4725" t="s">
        <v>204</v>
      </c>
      <c r="D4725" s="67" t="s">
        <v>350</v>
      </c>
      <c r="E4725" s="66" t="s">
        <v>15351</v>
      </c>
      <c r="F4725" t="s">
        <v>91</v>
      </c>
      <c r="G4725" s="66" t="s">
        <v>92</v>
      </c>
      <c r="H4725" s="67" t="s">
        <v>10234</v>
      </c>
      <c r="I4725" t="s">
        <v>217</v>
      </c>
      <c r="J4725" s="66" t="s">
        <v>93</v>
      </c>
      <c r="K4725" s="66" t="s">
        <v>94</v>
      </c>
      <c r="M4725" s="66" t="s">
        <v>95</v>
      </c>
      <c r="N4725" t="s">
        <v>11242</v>
      </c>
      <c r="O4725"/>
    </row>
    <row r="4726" spans="1:15">
      <c r="A4726">
        <v>201320</v>
      </c>
      <c r="B4726" t="s">
        <v>352</v>
      </c>
      <c r="C4726" t="s">
        <v>128</v>
      </c>
      <c r="D4726" s="67" t="s">
        <v>16249</v>
      </c>
      <c r="E4726" s="66" t="s">
        <v>15351</v>
      </c>
      <c r="F4726" t="s">
        <v>91</v>
      </c>
      <c r="G4726" s="66" t="s">
        <v>92</v>
      </c>
      <c r="H4726" s="67" t="s">
        <v>10242</v>
      </c>
      <c r="I4726" t="s">
        <v>217</v>
      </c>
      <c r="J4726" s="66" t="s">
        <v>93</v>
      </c>
      <c r="K4726" s="66" t="s">
        <v>94</v>
      </c>
      <c r="M4726" s="66" t="s">
        <v>95</v>
      </c>
      <c r="N4726" t="s">
        <v>11242</v>
      </c>
      <c r="O4726"/>
    </row>
    <row r="4727" spans="1:15">
      <c r="A4727">
        <v>213463</v>
      </c>
      <c r="B4727" t="s">
        <v>344</v>
      </c>
      <c r="C4727" t="s">
        <v>353</v>
      </c>
      <c r="D4727" s="67" t="s">
        <v>16250</v>
      </c>
      <c r="E4727" s="66" t="s">
        <v>15352</v>
      </c>
      <c r="F4727" t="s">
        <v>91</v>
      </c>
      <c r="G4727" s="66" t="s">
        <v>92</v>
      </c>
      <c r="H4727" s="67" t="s">
        <v>10324</v>
      </c>
      <c r="I4727" t="s">
        <v>217</v>
      </c>
      <c r="J4727" s="66" t="s">
        <v>93</v>
      </c>
      <c r="K4727" s="66" t="s">
        <v>94</v>
      </c>
      <c r="M4727" s="66" t="s">
        <v>95</v>
      </c>
      <c r="N4727" t="s">
        <v>11242</v>
      </c>
      <c r="O4727"/>
    </row>
    <row r="4728" spans="1:15">
      <c r="A4728">
        <v>213973</v>
      </c>
      <c r="B4728" t="s">
        <v>218</v>
      </c>
      <c r="C4728" t="s">
        <v>190</v>
      </c>
      <c r="D4728" s="67" t="s">
        <v>16251</v>
      </c>
      <c r="E4728" s="66" t="s">
        <v>15352</v>
      </c>
      <c r="F4728" t="s">
        <v>91</v>
      </c>
      <c r="G4728" s="66" t="s">
        <v>92</v>
      </c>
      <c r="H4728" s="67" t="s">
        <v>10286</v>
      </c>
      <c r="I4728" t="s">
        <v>217</v>
      </c>
      <c r="J4728" s="66" t="s">
        <v>93</v>
      </c>
      <c r="K4728" s="66" t="s">
        <v>94</v>
      </c>
      <c r="M4728" s="66" t="s">
        <v>95</v>
      </c>
      <c r="N4728" t="s">
        <v>11242</v>
      </c>
      <c r="O4728"/>
    </row>
    <row r="4729" spans="1:15">
      <c r="A4729">
        <v>239651</v>
      </c>
      <c r="B4729" t="s">
        <v>354</v>
      </c>
      <c r="C4729" t="s">
        <v>355</v>
      </c>
      <c r="D4729" s="67" t="s">
        <v>356</v>
      </c>
      <c r="E4729" s="66" t="s">
        <v>15351</v>
      </c>
      <c r="F4729" t="s">
        <v>91</v>
      </c>
      <c r="G4729" s="66" t="s">
        <v>92</v>
      </c>
      <c r="H4729" s="67" t="s">
        <v>10269</v>
      </c>
      <c r="I4729" t="s">
        <v>217</v>
      </c>
      <c r="J4729" s="66" t="s">
        <v>93</v>
      </c>
      <c r="K4729" s="66" t="s">
        <v>94</v>
      </c>
      <c r="M4729" s="66" t="s">
        <v>95</v>
      </c>
      <c r="N4729" t="s">
        <v>11242</v>
      </c>
      <c r="O4729"/>
    </row>
    <row r="4730" spans="1:15">
      <c r="A4730">
        <v>280738</v>
      </c>
      <c r="B4730" t="s">
        <v>359</v>
      </c>
      <c r="C4730" t="s">
        <v>360</v>
      </c>
      <c r="D4730" s="67" t="s">
        <v>16252</v>
      </c>
      <c r="E4730" s="66" t="s">
        <v>15351</v>
      </c>
      <c r="F4730" t="s">
        <v>91</v>
      </c>
      <c r="G4730" s="66" t="s">
        <v>92</v>
      </c>
      <c r="H4730" s="67" t="s">
        <v>10267</v>
      </c>
      <c r="I4730" t="s">
        <v>217</v>
      </c>
      <c r="J4730" s="66" t="s">
        <v>93</v>
      </c>
      <c r="K4730" s="66" t="s">
        <v>94</v>
      </c>
      <c r="M4730" s="66" t="s">
        <v>95</v>
      </c>
      <c r="N4730" t="s">
        <v>11242</v>
      </c>
      <c r="O4730"/>
    </row>
    <row r="4731" spans="1:15">
      <c r="A4731">
        <v>332716</v>
      </c>
      <c r="B4731" t="s">
        <v>361</v>
      </c>
      <c r="C4731" t="s">
        <v>143</v>
      </c>
      <c r="D4731" s="67" t="s">
        <v>16253</v>
      </c>
      <c r="E4731" s="66" t="s">
        <v>15351</v>
      </c>
      <c r="F4731" t="s">
        <v>91</v>
      </c>
      <c r="G4731" s="66" t="s">
        <v>92</v>
      </c>
      <c r="H4731" s="67" t="s">
        <v>10234</v>
      </c>
      <c r="I4731" t="s">
        <v>217</v>
      </c>
      <c r="J4731" s="66" t="s">
        <v>93</v>
      </c>
      <c r="K4731" s="66" t="s">
        <v>94</v>
      </c>
      <c r="M4731" s="66" t="s">
        <v>95</v>
      </c>
      <c r="N4731" t="s">
        <v>11242</v>
      </c>
      <c r="O4731"/>
    </row>
    <row r="4732" spans="1:15">
      <c r="A4732">
        <v>353417</v>
      </c>
      <c r="B4732" t="s">
        <v>362</v>
      </c>
      <c r="C4732" t="s">
        <v>351</v>
      </c>
      <c r="D4732" s="67" t="s">
        <v>16254</v>
      </c>
      <c r="E4732" s="66" t="s">
        <v>15351</v>
      </c>
      <c r="F4732" t="s">
        <v>91</v>
      </c>
      <c r="G4732" s="66" t="s">
        <v>92</v>
      </c>
      <c r="H4732" s="67" t="s">
        <v>10234</v>
      </c>
      <c r="I4732" t="s">
        <v>217</v>
      </c>
      <c r="J4732" s="66" t="s">
        <v>93</v>
      </c>
      <c r="K4732" s="66" t="s">
        <v>94</v>
      </c>
      <c r="M4732" s="66" t="s">
        <v>95</v>
      </c>
      <c r="N4732" t="s">
        <v>11242</v>
      </c>
      <c r="O4732"/>
    </row>
    <row r="4733" spans="1:15">
      <c r="A4733">
        <v>396305</v>
      </c>
      <c r="B4733" t="s">
        <v>206</v>
      </c>
      <c r="C4733" t="s">
        <v>2019</v>
      </c>
      <c r="D4733" s="67" t="s">
        <v>16255</v>
      </c>
      <c r="E4733" s="66" t="s">
        <v>15352</v>
      </c>
      <c r="F4733" t="s">
        <v>91</v>
      </c>
      <c r="G4733" s="66" t="s">
        <v>92</v>
      </c>
      <c r="H4733" s="67" t="s">
        <v>10234</v>
      </c>
      <c r="I4733" t="s">
        <v>217</v>
      </c>
      <c r="J4733" s="66" t="s">
        <v>93</v>
      </c>
      <c r="K4733" s="66" t="s">
        <v>94</v>
      </c>
      <c r="M4733" s="66" t="s">
        <v>95</v>
      </c>
      <c r="N4733" t="s">
        <v>11242</v>
      </c>
      <c r="O4733"/>
    </row>
    <row r="4734" spans="1:15">
      <c r="A4734">
        <v>442205</v>
      </c>
      <c r="B4734" t="s">
        <v>364</v>
      </c>
      <c r="C4734" t="s">
        <v>365</v>
      </c>
      <c r="D4734" s="67" t="s">
        <v>16256</v>
      </c>
      <c r="E4734" s="66" t="s">
        <v>15351</v>
      </c>
      <c r="F4734" t="s">
        <v>91</v>
      </c>
      <c r="G4734" s="66" t="s">
        <v>92</v>
      </c>
      <c r="H4734" s="67" t="s">
        <v>10269</v>
      </c>
      <c r="I4734" t="s">
        <v>217</v>
      </c>
      <c r="J4734" s="66" t="s">
        <v>93</v>
      </c>
      <c r="K4734" s="66" t="s">
        <v>94</v>
      </c>
      <c r="M4734" s="66" t="s">
        <v>95</v>
      </c>
      <c r="N4734" t="s">
        <v>11242</v>
      </c>
      <c r="O4734"/>
    </row>
    <row r="4735" spans="1:15">
      <c r="A4735">
        <v>461208</v>
      </c>
      <c r="B4735" t="s">
        <v>366</v>
      </c>
      <c r="C4735" t="s">
        <v>367</v>
      </c>
      <c r="D4735" s="67" t="s">
        <v>16257</v>
      </c>
      <c r="E4735" s="66" t="s">
        <v>15351</v>
      </c>
      <c r="F4735" t="s">
        <v>91</v>
      </c>
      <c r="G4735" s="66" t="s">
        <v>92</v>
      </c>
      <c r="H4735" s="67" t="s">
        <v>10266</v>
      </c>
      <c r="I4735" t="s">
        <v>217</v>
      </c>
      <c r="J4735" s="66" t="s">
        <v>93</v>
      </c>
      <c r="K4735" s="66" t="s">
        <v>94</v>
      </c>
      <c r="M4735" s="66" t="s">
        <v>95</v>
      </c>
      <c r="N4735" t="s">
        <v>11242</v>
      </c>
      <c r="O4735"/>
    </row>
    <row r="4736" spans="1:15">
      <c r="A4736">
        <v>462507</v>
      </c>
      <c r="B4736" t="s">
        <v>712</v>
      </c>
      <c r="C4736" t="s">
        <v>293</v>
      </c>
      <c r="D4736" s="67" t="s">
        <v>12908</v>
      </c>
      <c r="E4736" s="66" t="s">
        <v>15351</v>
      </c>
      <c r="F4736" t="s">
        <v>114</v>
      </c>
      <c r="G4736" s="66" t="s">
        <v>92</v>
      </c>
      <c r="H4736" s="67" t="s">
        <v>10266</v>
      </c>
      <c r="I4736" t="s">
        <v>217</v>
      </c>
      <c r="J4736" s="66" t="s">
        <v>93</v>
      </c>
      <c r="K4736" s="66" t="s">
        <v>94</v>
      </c>
      <c r="M4736" s="66" t="s">
        <v>95</v>
      </c>
      <c r="N4736" t="s">
        <v>11242</v>
      </c>
      <c r="O4736"/>
    </row>
    <row r="4737" spans="1:15">
      <c r="A4737">
        <v>468612</v>
      </c>
      <c r="B4737" t="s">
        <v>368</v>
      </c>
      <c r="C4737" t="s">
        <v>131</v>
      </c>
      <c r="D4737" s="67" t="s">
        <v>16258</v>
      </c>
      <c r="E4737" s="66" t="s">
        <v>15351</v>
      </c>
      <c r="F4737" t="s">
        <v>114</v>
      </c>
      <c r="G4737" s="66" t="s">
        <v>92</v>
      </c>
      <c r="H4737" s="67" t="s">
        <v>10234</v>
      </c>
      <c r="I4737" t="s">
        <v>217</v>
      </c>
      <c r="J4737" s="66" t="s">
        <v>93</v>
      </c>
      <c r="K4737" s="66" t="s">
        <v>94</v>
      </c>
      <c r="M4737" s="66" t="s">
        <v>95</v>
      </c>
      <c r="N4737" t="s">
        <v>11242</v>
      </c>
      <c r="O4737"/>
    </row>
    <row r="4738" spans="1:15">
      <c r="A4738">
        <v>513134</v>
      </c>
      <c r="B4738" t="s">
        <v>202</v>
      </c>
      <c r="C4738" t="s">
        <v>11243</v>
      </c>
      <c r="D4738" s="67" t="s">
        <v>16259</v>
      </c>
      <c r="E4738" s="66" t="s">
        <v>15352</v>
      </c>
      <c r="F4738" t="s">
        <v>91</v>
      </c>
      <c r="G4738" s="66" t="s">
        <v>92</v>
      </c>
      <c r="H4738" s="67" t="s">
        <v>10269</v>
      </c>
      <c r="I4738" t="s">
        <v>217</v>
      </c>
      <c r="J4738" s="66" t="s">
        <v>93</v>
      </c>
      <c r="K4738" s="66" t="s">
        <v>94</v>
      </c>
      <c r="M4738" s="66" t="s">
        <v>95</v>
      </c>
      <c r="N4738" t="s">
        <v>11242</v>
      </c>
      <c r="O4738"/>
    </row>
    <row r="4739" spans="1:15">
      <c r="A4739">
        <v>514211</v>
      </c>
      <c r="B4739" t="s">
        <v>371</v>
      </c>
      <c r="C4739" t="s">
        <v>204</v>
      </c>
      <c r="D4739" s="67" t="s">
        <v>16260</v>
      </c>
      <c r="E4739" s="66" t="s">
        <v>15351</v>
      </c>
      <c r="F4739" t="s">
        <v>91</v>
      </c>
      <c r="G4739" s="66" t="s">
        <v>92</v>
      </c>
      <c r="H4739" s="67" t="s">
        <v>10234</v>
      </c>
      <c r="I4739" t="s">
        <v>217</v>
      </c>
      <c r="J4739" s="66" t="s">
        <v>93</v>
      </c>
      <c r="K4739" s="66" t="s">
        <v>94</v>
      </c>
      <c r="M4739" s="66" t="s">
        <v>95</v>
      </c>
      <c r="N4739" t="s">
        <v>11242</v>
      </c>
      <c r="O4739"/>
    </row>
    <row r="4740" spans="1:15">
      <c r="A4740">
        <v>514221</v>
      </c>
      <c r="B4740" t="s">
        <v>372</v>
      </c>
      <c r="C4740" t="s">
        <v>373</v>
      </c>
      <c r="D4740" s="67" t="s">
        <v>16261</v>
      </c>
      <c r="E4740" s="66" t="s">
        <v>15351</v>
      </c>
      <c r="F4740" t="s">
        <v>91</v>
      </c>
      <c r="G4740" s="66" t="s">
        <v>92</v>
      </c>
      <c r="H4740" s="67" t="s">
        <v>10234</v>
      </c>
      <c r="I4740" t="s">
        <v>217</v>
      </c>
      <c r="J4740" s="66" t="s">
        <v>93</v>
      </c>
      <c r="K4740" s="66" t="s">
        <v>94</v>
      </c>
      <c r="M4740" s="66" t="s">
        <v>95</v>
      </c>
      <c r="N4740" t="s">
        <v>11242</v>
      </c>
      <c r="O4740"/>
    </row>
    <row r="4741" spans="1:15">
      <c r="A4741">
        <v>55510255</v>
      </c>
      <c r="B4741" t="s">
        <v>377</v>
      </c>
      <c r="C4741" t="s">
        <v>345</v>
      </c>
      <c r="D4741" s="67" t="s">
        <v>16262</v>
      </c>
      <c r="E4741" s="66" t="s">
        <v>15352</v>
      </c>
      <c r="F4741" t="s">
        <v>91</v>
      </c>
      <c r="G4741" s="66" t="s">
        <v>92</v>
      </c>
      <c r="H4741" s="67" t="s">
        <v>10234</v>
      </c>
      <c r="I4741" t="s">
        <v>217</v>
      </c>
      <c r="J4741" s="66" t="s">
        <v>93</v>
      </c>
      <c r="K4741" s="66" t="s">
        <v>94</v>
      </c>
      <c r="M4741" s="66" t="s">
        <v>95</v>
      </c>
      <c r="N4741" t="s">
        <v>11242</v>
      </c>
      <c r="O4741"/>
    </row>
    <row r="4742" spans="1:15">
      <c r="A4742">
        <v>55512632</v>
      </c>
      <c r="B4742" t="s">
        <v>11244</v>
      </c>
      <c r="C4742" t="s">
        <v>375</v>
      </c>
      <c r="D4742" s="67" t="s">
        <v>16263</v>
      </c>
      <c r="E4742" s="66" t="s">
        <v>15351</v>
      </c>
      <c r="F4742" t="s">
        <v>114</v>
      </c>
      <c r="G4742" s="66" t="s">
        <v>92</v>
      </c>
      <c r="H4742" s="67" t="s">
        <v>10286</v>
      </c>
      <c r="I4742" t="s">
        <v>217</v>
      </c>
      <c r="J4742" s="66" t="s">
        <v>93</v>
      </c>
      <c r="K4742" s="66" t="s">
        <v>94</v>
      </c>
      <c r="M4742" s="66" t="s">
        <v>95</v>
      </c>
      <c r="N4742" t="s">
        <v>11242</v>
      </c>
      <c r="O4742"/>
    </row>
    <row r="4743" spans="1:15">
      <c r="A4743">
        <v>55532354</v>
      </c>
      <c r="B4743" t="s">
        <v>5899</v>
      </c>
      <c r="C4743" t="s">
        <v>890</v>
      </c>
      <c r="D4743" s="67" t="s">
        <v>16264</v>
      </c>
      <c r="E4743" s="66" t="s">
        <v>15351</v>
      </c>
      <c r="F4743" t="s">
        <v>114</v>
      </c>
      <c r="G4743" s="66" t="s">
        <v>92</v>
      </c>
      <c r="H4743" s="67" t="s">
        <v>10311</v>
      </c>
      <c r="I4743" t="s">
        <v>217</v>
      </c>
      <c r="J4743" s="66" t="s">
        <v>93</v>
      </c>
      <c r="K4743" s="66" t="s">
        <v>94</v>
      </c>
      <c r="M4743" s="66" t="s">
        <v>95</v>
      </c>
      <c r="N4743" t="s">
        <v>11242</v>
      </c>
      <c r="O4743"/>
    </row>
    <row r="4744" spans="1:15">
      <c r="A4744">
        <v>55566860</v>
      </c>
      <c r="B4744" t="s">
        <v>379</v>
      </c>
      <c r="C4744" t="s">
        <v>380</v>
      </c>
      <c r="D4744" s="67" t="s">
        <v>16265</v>
      </c>
      <c r="E4744" s="66" t="s">
        <v>15351</v>
      </c>
      <c r="F4744" t="s">
        <v>91</v>
      </c>
      <c r="G4744" s="66" t="s">
        <v>92</v>
      </c>
      <c r="H4744" s="67" t="s">
        <v>10234</v>
      </c>
      <c r="I4744" t="s">
        <v>217</v>
      </c>
      <c r="J4744" s="66" t="s">
        <v>93</v>
      </c>
      <c r="K4744" s="66" t="s">
        <v>94</v>
      </c>
      <c r="M4744" s="66" t="s">
        <v>95</v>
      </c>
      <c r="N4744" t="s">
        <v>11242</v>
      </c>
      <c r="O4744"/>
    </row>
    <row r="4745" spans="1:15">
      <c r="A4745">
        <v>55575173</v>
      </c>
      <c r="B4745" t="s">
        <v>381</v>
      </c>
      <c r="C4745" t="s">
        <v>112</v>
      </c>
      <c r="D4745" s="67" t="s">
        <v>382</v>
      </c>
      <c r="E4745" s="66" t="s">
        <v>15351</v>
      </c>
      <c r="F4745" t="s">
        <v>91</v>
      </c>
      <c r="G4745" s="66" t="s">
        <v>92</v>
      </c>
      <c r="H4745" s="67" t="s">
        <v>10253</v>
      </c>
      <c r="I4745" t="s">
        <v>217</v>
      </c>
      <c r="J4745" s="66" t="s">
        <v>93</v>
      </c>
      <c r="K4745" s="66" t="s">
        <v>94</v>
      </c>
      <c r="M4745" s="66" t="s">
        <v>95</v>
      </c>
      <c r="N4745" t="s">
        <v>11242</v>
      </c>
      <c r="O4745"/>
    </row>
    <row r="4746" spans="1:15">
      <c r="A4746">
        <v>55790171</v>
      </c>
      <c r="B4746" t="s">
        <v>383</v>
      </c>
      <c r="C4746" t="s">
        <v>384</v>
      </c>
      <c r="D4746" s="67" t="s">
        <v>16266</v>
      </c>
      <c r="E4746" s="66" t="s">
        <v>15352</v>
      </c>
      <c r="F4746" t="s">
        <v>114</v>
      </c>
      <c r="G4746" s="66" t="s">
        <v>92</v>
      </c>
      <c r="H4746" s="67" t="s">
        <v>10267</v>
      </c>
      <c r="I4746" t="s">
        <v>217</v>
      </c>
      <c r="J4746" s="66" t="s">
        <v>93</v>
      </c>
      <c r="K4746" s="66" t="s">
        <v>94</v>
      </c>
      <c r="M4746" s="66" t="s">
        <v>95</v>
      </c>
      <c r="N4746" t="s">
        <v>11242</v>
      </c>
      <c r="O4746"/>
    </row>
    <row r="4747" spans="1:15">
      <c r="A4747">
        <v>320570</v>
      </c>
      <c r="B4747" t="s">
        <v>385</v>
      </c>
      <c r="C4747" t="s">
        <v>386</v>
      </c>
      <c r="D4747" s="67" t="s">
        <v>387</v>
      </c>
      <c r="E4747" s="66" t="s">
        <v>15351</v>
      </c>
      <c r="F4747" t="s">
        <v>91</v>
      </c>
      <c r="G4747" s="66" t="s">
        <v>92</v>
      </c>
      <c r="H4747" s="67" t="s">
        <v>10269</v>
      </c>
      <c r="I4747" t="s">
        <v>217</v>
      </c>
      <c r="J4747" s="66" t="s">
        <v>93</v>
      </c>
      <c r="K4747" s="66" t="s">
        <v>94</v>
      </c>
      <c r="M4747" s="66" t="s">
        <v>95</v>
      </c>
      <c r="N4747" t="s">
        <v>11242</v>
      </c>
      <c r="O4747"/>
    </row>
    <row r="4748" spans="1:15">
      <c r="A4748">
        <v>55606069</v>
      </c>
      <c r="B4748" t="s">
        <v>388</v>
      </c>
      <c r="C4748" t="s">
        <v>389</v>
      </c>
      <c r="D4748" s="67" t="s">
        <v>16267</v>
      </c>
      <c r="E4748" s="66" t="s">
        <v>15351</v>
      </c>
      <c r="F4748" t="s">
        <v>91</v>
      </c>
      <c r="G4748" s="66" t="s">
        <v>92</v>
      </c>
      <c r="H4748" s="67" t="s">
        <v>10269</v>
      </c>
      <c r="I4748" t="s">
        <v>217</v>
      </c>
      <c r="J4748" s="66" t="s">
        <v>93</v>
      </c>
      <c r="K4748" s="66" t="s">
        <v>94</v>
      </c>
      <c r="M4748" s="66" t="s">
        <v>95</v>
      </c>
      <c r="N4748" t="s">
        <v>11242</v>
      </c>
      <c r="O4748"/>
    </row>
    <row r="4749" spans="1:15">
      <c r="A4749">
        <v>55616170</v>
      </c>
      <c r="B4749" t="s">
        <v>390</v>
      </c>
      <c r="C4749" t="s">
        <v>391</v>
      </c>
      <c r="D4749" s="67" t="s">
        <v>16268</v>
      </c>
      <c r="E4749" s="66" t="s">
        <v>15351</v>
      </c>
      <c r="F4749" t="s">
        <v>91</v>
      </c>
      <c r="G4749" s="66" t="s">
        <v>92</v>
      </c>
      <c r="H4749" s="67" t="s">
        <v>10572</v>
      </c>
      <c r="I4749" t="s">
        <v>217</v>
      </c>
      <c r="J4749" s="66" t="s">
        <v>93</v>
      </c>
      <c r="K4749" s="66" t="s">
        <v>94</v>
      </c>
      <c r="M4749" s="66" t="s">
        <v>95</v>
      </c>
      <c r="N4749" t="s">
        <v>11242</v>
      </c>
      <c r="O4749"/>
    </row>
    <row r="4750" spans="1:15">
      <c r="A4750">
        <v>55621119</v>
      </c>
      <c r="B4750" t="s">
        <v>115</v>
      </c>
      <c r="C4750" t="s">
        <v>392</v>
      </c>
      <c r="D4750" s="67" t="s">
        <v>16269</v>
      </c>
      <c r="E4750" s="66" t="s">
        <v>15352</v>
      </c>
      <c r="F4750" t="s">
        <v>114</v>
      </c>
      <c r="G4750" s="66" t="s">
        <v>92</v>
      </c>
      <c r="H4750" s="67" t="s">
        <v>10234</v>
      </c>
      <c r="I4750" t="s">
        <v>217</v>
      </c>
      <c r="J4750" s="66" t="s">
        <v>93</v>
      </c>
      <c r="K4750" s="66" t="s">
        <v>94</v>
      </c>
      <c r="M4750" s="66" t="s">
        <v>95</v>
      </c>
      <c r="N4750" t="s">
        <v>11242</v>
      </c>
      <c r="O4750"/>
    </row>
    <row r="4751" spans="1:15">
      <c r="A4751">
        <v>55625109</v>
      </c>
      <c r="B4751" t="s">
        <v>393</v>
      </c>
      <c r="C4751" t="s">
        <v>394</v>
      </c>
      <c r="D4751" s="67" t="s">
        <v>16270</v>
      </c>
      <c r="E4751" s="66" t="s">
        <v>15351</v>
      </c>
      <c r="F4751" t="s">
        <v>91</v>
      </c>
      <c r="G4751" s="66" t="s">
        <v>92</v>
      </c>
      <c r="H4751" s="67" t="s">
        <v>10718</v>
      </c>
      <c r="I4751" t="s">
        <v>217</v>
      </c>
      <c r="J4751" s="66" t="s">
        <v>93</v>
      </c>
      <c r="K4751" s="66" t="s">
        <v>94</v>
      </c>
      <c r="M4751" s="66" t="s">
        <v>95</v>
      </c>
      <c r="N4751" t="s">
        <v>11242</v>
      </c>
      <c r="O4751"/>
    </row>
    <row r="4752" spans="1:15">
      <c r="A4752">
        <v>55628709</v>
      </c>
      <c r="B4752" t="s">
        <v>395</v>
      </c>
      <c r="C4752" t="s">
        <v>396</v>
      </c>
      <c r="D4752" s="67" t="s">
        <v>397</v>
      </c>
      <c r="E4752" s="66" t="s">
        <v>15351</v>
      </c>
      <c r="F4752" t="s">
        <v>91</v>
      </c>
      <c r="G4752" s="66" t="s">
        <v>92</v>
      </c>
      <c r="H4752" s="67" t="s">
        <v>10269</v>
      </c>
      <c r="I4752" t="s">
        <v>217</v>
      </c>
      <c r="J4752" s="66" t="s">
        <v>93</v>
      </c>
      <c r="K4752" s="66" t="s">
        <v>94</v>
      </c>
      <c r="M4752" s="66" t="s">
        <v>95</v>
      </c>
      <c r="N4752" t="s">
        <v>11242</v>
      </c>
      <c r="O4752"/>
    </row>
    <row r="4753" spans="1:15">
      <c r="A4753">
        <v>204731</v>
      </c>
      <c r="B4753" t="s">
        <v>220</v>
      </c>
      <c r="C4753" t="s">
        <v>221</v>
      </c>
      <c r="D4753" s="67" t="s">
        <v>16271</v>
      </c>
      <c r="E4753" s="66" t="s">
        <v>15352</v>
      </c>
      <c r="F4753" t="s">
        <v>114</v>
      </c>
      <c r="G4753" s="66" t="s">
        <v>92</v>
      </c>
      <c r="H4753" s="67" t="s">
        <v>10266</v>
      </c>
      <c r="I4753" t="s">
        <v>217</v>
      </c>
      <c r="J4753" s="66" t="s">
        <v>93</v>
      </c>
      <c r="K4753" s="66" t="s">
        <v>94</v>
      </c>
      <c r="M4753" s="66" t="s">
        <v>95</v>
      </c>
      <c r="N4753" t="s">
        <v>11242</v>
      </c>
      <c r="O4753"/>
    </row>
    <row r="4754" spans="1:15">
      <c r="A4754">
        <v>55684268</v>
      </c>
      <c r="B4754" t="s">
        <v>401</v>
      </c>
      <c r="C4754" t="s">
        <v>3366</v>
      </c>
      <c r="D4754" s="67" t="s">
        <v>16272</v>
      </c>
      <c r="E4754" s="66" t="s">
        <v>15352</v>
      </c>
      <c r="F4754" t="s">
        <v>91</v>
      </c>
      <c r="G4754" s="66" t="s">
        <v>92</v>
      </c>
      <c r="H4754" s="67" t="s">
        <v>10286</v>
      </c>
      <c r="I4754" t="s">
        <v>217</v>
      </c>
      <c r="J4754" s="66" t="s">
        <v>93</v>
      </c>
      <c r="K4754" s="66" t="s">
        <v>94</v>
      </c>
      <c r="M4754" s="66" t="s">
        <v>95</v>
      </c>
      <c r="N4754" t="s">
        <v>11242</v>
      </c>
      <c r="O4754"/>
    </row>
    <row r="4755" spans="1:15">
      <c r="A4755">
        <v>55704322</v>
      </c>
      <c r="B4755" t="s">
        <v>403</v>
      </c>
      <c r="C4755" t="s">
        <v>119</v>
      </c>
      <c r="D4755" s="67" t="s">
        <v>16273</v>
      </c>
      <c r="E4755" s="66" t="s">
        <v>15352</v>
      </c>
      <c r="F4755" t="s">
        <v>91</v>
      </c>
      <c r="G4755" s="66" t="s">
        <v>92</v>
      </c>
      <c r="H4755" s="67" t="s">
        <v>10513</v>
      </c>
      <c r="I4755" t="s">
        <v>217</v>
      </c>
      <c r="J4755" s="66" t="s">
        <v>93</v>
      </c>
      <c r="K4755" s="66" t="s">
        <v>94</v>
      </c>
      <c r="M4755" s="66" t="s">
        <v>95</v>
      </c>
      <c r="N4755" t="s">
        <v>11242</v>
      </c>
      <c r="O4755"/>
    </row>
    <row r="4756" spans="1:15">
      <c r="A4756">
        <v>55730037</v>
      </c>
      <c r="B4756" t="s">
        <v>388</v>
      </c>
      <c r="C4756" t="s">
        <v>406</v>
      </c>
      <c r="D4756" s="67" t="s">
        <v>407</v>
      </c>
      <c r="E4756" s="66" t="s">
        <v>15351</v>
      </c>
      <c r="F4756" t="s">
        <v>114</v>
      </c>
      <c r="G4756" s="66" t="s">
        <v>92</v>
      </c>
      <c r="H4756" s="67" t="s">
        <v>10269</v>
      </c>
      <c r="I4756" t="s">
        <v>217</v>
      </c>
      <c r="J4756" s="66" t="s">
        <v>93</v>
      </c>
      <c r="K4756" s="66" t="s">
        <v>94</v>
      </c>
      <c r="M4756" s="66" t="s">
        <v>95</v>
      </c>
      <c r="N4756" t="s">
        <v>11242</v>
      </c>
      <c r="O4756"/>
    </row>
    <row r="4757" spans="1:15">
      <c r="A4757">
        <v>55730707</v>
      </c>
      <c r="B4757" t="s">
        <v>408</v>
      </c>
      <c r="C4757" t="s">
        <v>180</v>
      </c>
      <c r="D4757" s="67" t="s">
        <v>409</v>
      </c>
      <c r="E4757" s="66" t="s">
        <v>15352</v>
      </c>
      <c r="F4757" t="s">
        <v>91</v>
      </c>
      <c r="G4757" s="66" t="s">
        <v>92</v>
      </c>
      <c r="H4757" s="67" t="s">
        <v>10242</v>
      </c>
      <c r="I4757" t="s">
        <v>217</v>
      </c>
      <c r="J4757" s="66" t="s">
        <v>93</v>
      </c>
      <c r="K4757" s="66" t="s">
        <v>94</v>
      </c>
      <c r="M4757" s="66" t="s">
        <v>95</v>
      </c>
      <c r="N4757" t="s">
        <v>11242</v>
      </c>
      <c r="O4757"/>
    </row>
    <row r="4758" spans="1:15">
      <c r="A4758">
        <v>55732704</v>
      </c>
      <c r="B4758" t="s">
        <v>410</v>
      </c>
      <c r="C4758" t="s">
        <v>153</v>
      </c>
      <c r="D4758" s="67" t="s">
        <v>16274</v>
      </c>
      <c r="E4758" s="66" t="s">
        <v>15351</v>
      </c>
      <c r="F4758" t="s">
        <v>91</v>
      </c>
      <c r="G4758" s="66" t="s">
        <v>92</v>
      </c>
      <c r="H4758" s="67" t="s">
        <v>10234</v>
      </c>
      <c r="I4758" t="s">
        <v>217</v>
      </c>
      <c r="J4758" s="66" t="s">
        <v>93</v>
      </c>
      <c r="K4758" s="66" t="s">
        <v>94</v>
      </c>
      <c r="M4758" s="66" t="s">
        <v>95</v>
      </c>
      <c r="N4758" t="s">
        <v>11242</v>
      </c>
      <c r="O4758"/>
    </row>
    <row r="4759" spans="1:15">
      <c r="A4759">
        <v>55734371</v>
      </c>
      <c r="B4759" t="s">
        <v>411</v>
      </c>
      <c r="C4759" t="s">
        <v>11245</v>
      </c>
      <c r="D4759" s="67" t="s">
        <v>16275</v>
      </c>
      <c r="E4759" s="66" t="s">
        <v>15351</v>
      </c>
      <c r="F4759" t="s">
        <v>91</v>
      </c>
      <c r="G4759" s="66" t="s">
        <v>92</v>
      </c>
      <c r="H4759" s="67" t="s">
        <v>10234</v>
      </c>
      <c r="I4759" t="s">
        <v>217</v>
      </c>
      <c r="J4759" s="66" t="s">
        <v>93</v>
      </c>
      <c r="K4759" s="66" t="s">
        <v>94</v>
      </c>
      <c r="M4759" s="66" t="s">
        <v>95</v>
      </c>
      <c r="N4759" t="s">
        <v>11242</v>
      </c>
      <c r="O4759"/>
    </row>
    <row r="4760" spans="1:15">
      <c r="A4760">
        <v>55734665</v>
      </c>
      <c r="B4760" t="s">
        <v>222</v>
      </c>
      <c r="C4760" t="s">
        <v>180</v>
      </c>
      <c r="D4760" s="67" t="s">
        <v>16276</v>
      </c>
      <c r="E4760" s="66" t="s">
        <v>15352</v>
      </c>
      <c r="F4760" t="s">
        <v>91</v>
      </c>
      <c r="G4760" s="66" t="s">
        <v>92</v>
      </c>
      <c r="H4760" s="67" t="s">
        <v>10294</v>
      </c>
      <c r="I4760" t="s">
        <v>217</v>
      </c>
      <c r="J4760" s="66" t="s">
        <v>93</v>
      </c>
      <c r="K4760" s="66" t="s">
        <v>94</v>
      </c>
      <c r="M4760" s="66" t="s">
        <v>95</v>
      </c>
      <c r="N4760" t="s">
        <v>11242</v>
      </c>
      <c r="O4760"/>
    </row>
    <row r="4761" spans="1:15">
      <c r="A4761">
        <v>55542528</v>
      </c>
      <c r="B4761" t="s">
        <v>412</v>
      </c>
      <c r="C4761" t="s">
        <v>413</v>
      </c>
      <c r="D4761" s="67" t="s">
        <v>16277</v>
      </c>
      <c r="E4761" s="66" t="s">
        <v>15352</v>
      </c>
      <c r="F4761" t="s">
        <v>114</v>
      </c>
      <c r="G4761" s="66" t="s">
        <v>92</v>
      </c>
      <c r="H4761" s="67" t="s">
        <v>10286</v>
      </c>
      <c r="I4761" t="s">
        <v>217</v>
      </c>
      <c r="J4761" s="66" t="s">
        <v>93</v>
      </c>
      <c r="K4761" s="66" t="s">
        <v>94</v>
      </c>
      <c r="M4761" s="66" t="s">
        <v>95</v>
      </c>
      <c r="N4761" t="s">
        <v>11242</v>
      </c>
      <c r="O4761"/>
    </row>
    <row r="4762" spans="1:15">
      <c r="A4762">
        <v>55769142</v>
      </c>
      <c r="B4762" t="s">
        <v>11246</v>
      </c>
      <c r="C4762" t="s">
        <v>142</v>
      </c>
      <c r="D4762" s="67" t="s">
        <v>11247</v>
      </c>
      <c r="E4762" s="66" t="s">
        <v>15352</v>
      </c>
      <c r="F4762" t="s">
        <v>91</v>
      </c>
      <c r="G4762" s="66" t="s">
        <v>92</v>
      </c>
      <c r="H4762" s="67" t="s">
        <v>10234</v>
      </c>
      <c r="I4762" t="s">
        <v>217</v>
      </c>
      <c r="J4762" s="66" t="s">
        <v>93</v>
      </c>
      <c r="K4762" s="66" t="s">
        <v>94</v>
      </c>
      <c r="M4762" s="66" t="s">
        <v>95</v>
      </c>
      <c r="N4762" t="s">
        <v>11242</v>
      </c>
      <c r="O4762"/>
    </row>
    <row r="4763" spans="1:15">
      <c r="A4763">
        <v>333821</v>
      </c>
      <c r="B4763" t="s">
        <v>424</v>
      </c>
      <c r="C4763" t="s">
        <v>186</v>
      </c>
      <c r="D4763" s="67" t="s">
        <v>425</v>
      </c>
      <c r="E4763" s="66" t="s">
        <v>15351</v>
      </c>
      <c r="F4763" t="s">
        <v>91</v>
      </c>
      <c r="G4763" s="66" t="s">
        <v>92</v>
      </c>
      <c r="H4763" s="67" t="s">
        <v>10266</v>
      </c>
      <c r="I4763" t="s">
        <v>217</v>
      </c>
      <c r="J4763" s="66" t="s">
        <v>93</v>
      </c>
      <c r="K4763" s="66" t="s">
        <v>94</v>
      </c>
      <c r="M4763" s="66" t="s">
        <v>95</v>
      </c>
      <c r="N4763" t="s">
        <v>11242</v>
      </c>
      <c r="O4763"/>
    </row>
    <row r="4764" spans="1:15">
      <c r="A4764">
        <v>55616971</v>
      </c>
      <c r="B4764" t="s">
        <v>16278</v>
      </c>
      <c r="C4764" t="s">
        <v>16279</v>
      </c>
      <c r="D4764" s="67" t="s">
        <v>16280</v>
      </c>
      <c r="E4764" s="66" t="s">
        <v>15351</v>
      </c>
      <c r="F4764" t="s">
        <v>114</v>
      </c>
      <c r="G4764" s="66" t="s">
        <v>92</v>
      </c>
      <c r="H4764" s="67" t="s">
        <v>15404</v>
      </c>
      <c r="I4764" t="s">
        <v>16281</v>
      </c>
      <c r="J4764" s="66" t="s">
        <v>93</v>
      </c>
      <c r="K4764" s="66" t="s">
        <v>94</v>
      </c>
      <c r="M4764" s="66" t="s">
        <v>95</v>
      </c>
      <c r="N4764" t="s">
        <v>16282</v>
      </c>
      <c r="O4764"/>
    </row>
    <row r="4765" spans="1:15">
      <c r="A4765">
        <v>55650595</v>
      </c>
      <c r="B4765" t="s">
        <v>16283</v>
      </c>
      <c r="C4765" t="s">
        <v>159</v>
      </c>
      <c r="D4765" s="67" t="s">
        <v>16284</v>
      </c>
      <c r="E4765" s="66" t="s">
        <v>15352</v>
      </c>
      <c r="F4765" t="s">
        <v>114</v>
      </c>
      <c r="G4765" s="66" t="s">
        <v>92</v>
      </c>
      <c r="H4765" s="67" t="s">
        <v>15404</v>
      </c>
      <c r="I4765" t="s">
        <v>16281</v>
      </c>
      <c r="J4765" s="66" t="s">
        <v>93</v>
      </c>
      <c r="K4765" s="66" t="s">
        <v>94</v>
      </c>
      <c r="M4765" s="66" t="s">
        <v>95</v>
      </c>
      <c r="N4765" t="s">
        <v>16282</v>
      </c>
      <c r="O4765"/>
    </row>
    <row r="4766" spans="1:15">
      <c r="A4766">
        <v>55635406</v>
      </c>
      <c r="B4766" t="s">
        <v>16285</v>
      </c>
      <c r="C4766" t="s">
        <v>180</v>
      </c>
      <c r="D4766" s="67" t="s">
        <v>16286</v>
      </c>
      <c r="E4766" s="66" t="s">
        <v>15351</v>
      </c>
      <c r="F4766" t="s">
        <v>91</v>
      </c>
      <c r="G4766" s="66" t="s">
        <v>92</v>
      </c>
      <c r="H4766" s="67" t="s">
        <v>15404</v>
      </c>
      <c r="I4766" t="s">
        <v>179</v>
      </c>
      <c r="J4766" s="66" t="s">
        <v>93</v>
      </c>
      <c r="K4766" s="66" t="s">
        <v>94</v>
      </c>
      <c r="M4766" s="66" t="s">
        <v>95</v>
      </c>
      <c r="N4766" t="s">
        <v>15083</v>
      </c>
      <c r="O4766"/>
    </row>
    <row r="4767" spans="1:15">
      <c r="A4767">
        <v>55635411</v>
      </c>
      <c r="B4767" t="s">
        <v>181</v>
      </c>
      <c r="C4767" t="s">
        <v>103</v>
      </c>
      <c r="D4767" s="67" t="s">
        <v>16287</v>
      </c>
      <c r="E4767" s="66" t="s">
        <v>15351</v>
      </c>
      <c r="F4767" t="s">
        <v>91</v>
      </c>
      <c r="G4767" s="66" t="s">
        <v>92</v>
      </c>
      <c r="H4767" s="67" t="s">
        <v>15399</v>
      </c>
      <c r="I4767" t="s">
        <v>179</v>
      </c>
      <c r="J4767" s="66" t="s">
        <v>93</v>
      </c>
      <c r="K4767" s="66" t="s">
        <v>94</v>
      </c>
      <c r="M4767" s="66" t="s">
        <v>95</v>
      </c>
      <c r="N4767" t="s">
        <v>15083</v>
      </c>
      <c r="O4767"/>
    </row>
    <row r="4768" spans="1:15">
      <c r="A4768">
        <v>55648713</v>
      </c>
      <c r="B4768" t="s">
        <v>16288</v>
      </c>
      <c r="C4768" t="s">
        <v>182</v>
      </c>
      <c r="D4768" s="67" t="s">
        <v>16289</v>
      </c>
      <c r="E4768" s="66" t="s">
        <v>15351</v>
      </c>
      <c r="F4768" t="s">
        <v>91</v>
      </c>
      <c r="G4768" s="66" t="s">
        <v>92</v>
      </c>
      <c r="H4768" s="67" t="s">
        <v>15399</v>
      </c>
      <c r="I4768" t="s">
        <v>179</v>
      </c>
      <c r="J4768" s="66" t="s">
        <v>93</v>
      </c>
      <c r="K4768" s="66" t="s">
        <v>94</v>
      </c>
      <c r="M4768" s="66" t="s">
        <v>95</v>
      </c>
      <c r="N4768" t="s">
        <v>15083</v>
      </c>
      <c r="O4768"/>
    </row>
    <row r="4769" spans="1:15">
      <c r="A4769">
        <v>55648715</v>
      </c>
      <c r="B4769" t="s">
        <v>16290</v>
      </c>
      <c r="C4769" t="s">
        <v>143</v>
      </c>
      <c r="D4769" s="67" t="s">
        <v>16291</v>
      </c>
      <c r="E4769" s="66" t="s">
        <v>15351</v>
      </c>
      <c r="F4769" t="s">
        <v>91</v>
      </c>
      <c r="G4769" s="66" t="s">
        <v>92</v>
      </c>
      <c r="H4769" s="67" t="s">
        <v>15404</v>
      </c>
      <c r="I4769" t="s">
        <v>179</v>
      </c>
      <c r="J4769" s="66" t="s">
        <v>93</v>
      </c>
      <c r="K4769" s="66" t="s">
        <v>94</v>
      </c>
      <c r="M4769" s="66" t="s">
        <v>95</v>
      </c>
      <c r="N4769" t="s">
        <v>15083</v>
      </c>
      <c r="O4769"/>
    </row>
    <row r="4770" spans="1:15">
      <c r="A4770">
        <v>235091</v>
      </c>
      <c r="B4770" t="s">
        <v>16292</v>
      </c>
      <c r="C4770" t="s">
        <v>99</v>
      </c>
      <c r="D4770" s="67" t="s">
        <v>16293</v>
      </c>
      <c r="E4770" s="66" t="s">
        <v>15351</v>
      </c>
      <c r="F4770" t="s">
        <v>91</v>
      </c>
      <c r="G4770" s="66" t="s">
        <v>92</v>
      </c>
      <c r="H4770" s="67" t="s">
        <v>15404</v>
      </c>
      <c r="I4770" t="s">
        <v>179</v>
      </c>
      <c r="J4770" s="66" t="s">
        <v>93</v>
      </c>
      <c r="K4770" s="66" t="s">
        <v>94</v>
      </c>
      <c r="M4770" s="66" t="s">
        <v>95</v>
      </c>
      <c r="N4770" t="s">
        <v>15083</v>
      </c>
      <c r="O4770"/>
    </row>
    <row r="4771" spans="1:15">
      <c r="A4771">
        <v>55654124</v>
      </c>
      <c r="B4771" t="s">
        <v>16294</v>
      </c>
      <c r="C4771" t="s">
        <v>183</v>
      </c>
      <c r="D4771" s="67" t="s">
        <v>16295</v>
      </c>
      <c r="E4771" s="66" t="s">
        <v>15351</v>
      </c>
      <c r="F4771" t="s">
        <v>91</v>
      </c>
      <c r="G4771" s="66" t="s">
        <v>92</v>
      </c>
      <c r="H4771" s="67" t="s">
        <v>15404</v>
      </c>
      <c r="I4771" t="s">
        <v>179</v>
      </c>
      <c r="J4771" s="66" t="s">
        <v>93</v>
      </c>
      <c r="K4771" s="66" t="s">
        <v>94</v>
      </c>
      <c r="M4771" s="66" t="s">
        <v>95</v>
      </c>
      <c r="N4771" t="s">
        <v>15083</v>
      </c>
      <c r="O4771"/>
    </row>
    <row r="4772" spans="1:15">
      <c r="A4772">
        <v>55654125</v>
      </c>
      <c r="B4772" t="s">
        <v>184</v>
      </c>
      <c r="C4772" t="s">
        <v>185</v>
      </c>
      <c r="D4772" s="67" t="s">
        <v>16296</v>
      </c>
      <c r="E4772" s="66" t="s">
        <v>15351</v>
      </c>
      <c r="F4772" t="s">
        <v>91</v>
      </c>
      <c r="G4772" s="66" t="s">
        <v>92</v>
      </c>
      <c r="H4772" s="67" t="s">
        <v>15404</v>
      </c>
      <c r="I4772" t="s">
        <v>179</v>
      </c>
      <c r="J4772" s="66" t="s">
        <v>93</v>
      </c>
      <c r="K4772" s="66" t="s">
        <v>94</v>
      </c>
      <c r="M4772" s="66" t="s">
        <v>95</v>
      </c>
      <c r="N4772" t="s">
        <v>15083</v>
      </c>
      <c r="O4772"/>
    </row>
    <row r="4773" spans="1:15">
      <c r="A4773">
        <v>55712091</v>
      </c>
      <c r="B4773" t="s">
        <v>189</v>
      </c>
      <c r="C4773" t="s">
        <v>190</v>
      </c>
      <c r="D4773" s="67" t="s">
        <v>16297</v>
      </c>
      <c r="E4773" s="66" t="s">
        <v>15351</v>
      </c>
      <c r="F4773" t="s">
        <v>91</v>
      </c>
      <c r="G4773" s="66" t="s">
        <v>92</v>
      </c>
      <c r="H4773" s="67" t="s">
        <v>15404</v>
      </c>
      <c r="I4773" t="s">
        <v>179</v>
      </c>
      <c r="J4773" s="66" t="s">
        <v>93</v>
      </c>
      <c r="K4773" s="66" t="s">
        <v>94</v>
      </c>
      <c r="M4773" s="66" t="s">
        <v>95</v>
      </c>
      <c r="N4773" t="s">
        <v>15083</v>
      </c>
      <c r="O4773"/>
    </row>
    <row r="4774" spans="1:15">
      <c r="A4774">
        <v>55712094</v>
      </c>
      <c r="B4774" t="s">
        <v>191</v>
      </c>
      <c r="C4774" t="s">
        <v>142</v>
      </c>
      <c r="D4774" s="67" t="s">
        <v>16298</v>
      </c>
      <c r="E4774" s="66" t="s">
        <v>15351</v>
      </c>
      <c r="F4774" t="s">
        <v>91</v>
      </c>
      <c r="G4774" s="66" t="s">
        <v>92</v>
      </c>
      <c r="H4774" s="67" t="s">
        <v>15404</v>
      </c>
      <c r="I4774" t="s">
        <v>179</v>
      </c>
      <c r="J4774" s="66" t="s">
        <v>93</v>
      </c>
      <c r="K4774" s="66" t="s">
        <v>94</v>
      </c>
      <c r="M4774" s="66" t="s">
        <v>95</v>
      </c>
      <c r="N4774" t="s">
        <v>15083</v>
      </c>
      <c r="O4774"/>
    </row>
    <row r="4775" spans="1:15">
      <c r="A4775">
        <v>55713333</v>
      </c>
      <c r="B4775" t="s">
        <v>16299</v>
      </c>
      <c r="C4775" t="s">
        <v>143</v>
      </c>
      <c r="D4775" s="67" t="s">
        <v>15663</v>
      </c>
      <c r="E4775" s="66" t="s">
        <v>15351</v>
      </c>
      <c r="F4775" t="s">
        <v>91</v>
      </c>
      <c r="G4775" s="66" t="s">
        <v>92</v>
      </c>
      <c r="H4775" s="67" t="s">
        <v>15404</v>
      </c>
      <c r="I4775" t="s">
        <v>179</v>
      </c>
      <c r="J4775" s="66" t="s">
        <v>93</v>
      </c>
      <c r="K4775" s="66" t="s">
        <v>94</v>
      </c>
      <c r="M4775" s="66" t="s">
        <v>95</v>
      </c>
      <c r="N4775" t="s">
        <v>15083</v>
      </c>
      <c r="O4775"/>
    </row>
    <row r="4776" spans="1:15">
      <c r="A4776">
        <v>55713335</v>
      </c>
      <c r="B4776" t="s">
        <v>192</v>
      </c>
      <c r="C4776" t="s">
        <v>162</v>
      </c>
      <c r="D4776" s="67" t="s">
        <v>193</v>
      </c>
      <c r="E4776" s="66" t="s">
        <v>15351</v>
      </c>
      <c r="F4776" t="s">
        <v>91</v>
      </c>
      <c r="G4776" s="66" t="s">
        <v>92</v>
      </c>
      <c r="H4776" s="67" t="s">
        <v>15399</v>
      </c>
      <c r="I4776" t="s">
        <v>179</v>
      </c>
      <c r="J4776" s="66" t="s">
        <v>93</v>
      </c>
      <c r="K4776" s="66" t="s">
        <v>94</v>
      </c>
      <c r="M4776" s="66" t="s">
        <v>95</v>
      </c>
      <c r="N4776" t="s">
        <v>15083</v>
      </c>
      <c r="O4776"/>
    </row>
    <row r="4777" spans="1:15">
      <c r="A4777">
        <v>55760732</v>
      </c>
      <c r="B4777" t="s">
        <v>16300</v>
      </c>
      <c r="C4777" t="s">
        <v>196</v>
      </c>
      <c r="D4777" s="67" t="s">
        <v>16301</v>
      </c>
      <c r="E4777" s="66" t="s">
        <v>15352</v>
      </c>
      <c r="F4777" t="s">
        <v>91</v>
      </c>
      <c r="G4777" s="66" t="s">
        <v>92</v>
      </c>
      <c r="H4777" s="67" t="s">
        <v>15399</v>
      </c>
      <c r="I4777" t="s">
        <v>179</v>
      </c>
      <c r="J4777" s="66" t="s">
        <v>93</v>
      </c>
      <c r="K4777" s="66" t="s">
        <v>94</v>
      </c>
      <c r="M4777" s="66" t="s">
        <v>95</v>
      </c>
      <c r="N4777" t="s">
        <v>15083</v>
      </c>
      <c r="O4777"/>
    </row>
    <row r="4778" spans="1:15">
      <c r="A4778">
        <v>55788896</v>
      </c>
      <c r="B4778" t="s">
        <v>16302</v>
      </c>
      <c r="C4778" t="s">
        <v>197</v>
      </c>
      <c r="D4778" s="67" t="s">
        <v>16303</v>
      </c>
      <c r="E4778" s="66" t="s">
        <v>15351</v>
      </c>
      <c r="F4778" t="s">
        <v>91</v>
      </c>
      <c r="G4778" s="66" t="s">
        <v>92</v>
      </c>
      <c r="H4778" s="67" t="s">
        <v>15399</v>
      </c>
      <c r="I4778" t="s">
        <v>179</v>
      </c>
      <c r="J4778" s="66" t="s">
        <v>93</v>
      </c>
      <c r="K4778" s="66" t="s">
        <v>94</v>
      </c>
      <c r="M4778" s="66" t="s">
        <v>95</v>
      </c>
      <c r="N4778" t="s">
        <v>15083</v>
      </c>
      <c r="O4778"/>
    </row>
    <row r="4779" spans="1:15">
      <c r="A4779">
        <v>55659296</v>
      </c>
      <c r="B4779" t="s">
        <v>16304</v>
      </c>
      <c r="C4779" t="s">
        <v>200</v>
      </c>
      <c r="D4779" s="67" t="s">
        <v>16305</v>
      </c>
      <c r="E4779" s="66" t="s">
        <v>15351</v>
      </c>
      <c r="F4779" t="s">
        <v>91</v>
      </c>
      <c r="G4779" s="66" t="s">
        <v>92</v>
      </c>
      <c r="H4779" s="67" t="s">
        <v>15404</v>
      </c>
      <c r="I4779" t="s">
        <v>179</v>
      </c>
      <c r="J4779" s="66" t="s">
        <v>93</v>
      </c>
      <c r="K4779" s="66" t="s">
        <v>94</v>
      </c>
      <c r="M4779" s="66" t="s">
        <v>95</v>
      </c>
      <c r="N4779" t="s">
        <v>15083</v>
      </c>
      <c r="O4779"/>
    </row>
    <row r="4780" spans="1:15">
      <c r="A4780">
        <v>55790852</v>
      </c>
      <c r="B4780" t="s">
        <v>16306</v>
      </c>
      <c r="C4780" t="s">
        <v>135</v>
      </c>
      <c r="D4780" s="67" t="s">
        <v>16307</v>
      </c>
      <c r="E4780" s="66" t="s">
        <v>15351</v>
      </c>
      <c r="F4780" t="s">
        <v>91</v>
      </c>
      <c r="G4780" s="66" t="s">
        <v>92</v>
      </c>
      <c r="H4780" s="67" t="s">
        <v>15404</v>
      </c>
      <c r="I4780" t="s">
        <v>179</v>
      </c>
      <c r="J4780" s="66" t="s">
        <v>93</v>
      </c>
      <c r="K4780" s="66" t="s">
        <v>94</v>
      </c>
      <c r="M4780" s="66" t="s">
        <v>95</v>
      </c>
      <c r="N4780" t="s">
        <v>15083</v>
      </c>
      <c r="O4780"/>
    </row>
    <row r="4781" spans="1:15">
      <c r="A4781">
        <v>55797382</v>
      </c>
      <c r="B4781" t="s">
        <v>3316</v>
      </c>
      <c r="C4781" t="s">
        <v>182</v>
      </c>
      <c r="D4781" s="67" t="s">
        <v>14185</v>
      </c>
      <c r="E4781" s="66" t="s">
        <v>15351</v>
      </c>
      <c r="F4781" t="s">
        <v>91</v>
      </c>
      <c r="G4781" s="66" t="s">
        <v>92</v>
      </c>
      <c r="H4781" s="67" t="s">
        <v>15404</v>
      </c>
      <c r="I4781" t="s">
        <v>179</v>
      </c>
      <c r="J4781" s="66" t="s">
        <v>93</v>
      </c>
      <c r="K4781" s="66" t="s">
        <v>94</v>
      </c>
      <c r="M4781" s="66" t="s">
        <v>95</v>
      </c>
      <c r="N4781" t="s">
        <v>15083</v>
      </c>
      <c r="O4781"/>
    </row>
    <row r="4782" spans="1:15">
      <c r="A4782">
        <v>110121</v>
      </c>
      <c r="B4782" t="s">
        <v>16308</v>
      </c>
      <c r="C4782" t="s">
        <v>4322</v>
      </c>
      <c r="D4782" s="67" t="s">
        <v>5305</v>
      </c>
      <c r="E4782" s="66" t="s">
        <v>15351</v>
      </c>
      <c r="F4782" t="s">
        <v>91</v>
      </c>
      <c r="G4782" s="66" t="s">
        <v>16309</v>
      </c>
      <c r="H4782" s="67" t="s">
        <v>15675</v>
      </c>
      <c r="I4782" t="s">
        <v>16310</v>
      </c>
      <c r="J4782" s="66" t="s">
        <v>5201</v>
      </c>
      <c r="K4782" s="66" t="s">
        <v>94</v>
      </c>
      <c r="M4782" s="66" t="s">
        <v>95</v>
      </c>
      <c r="N4782" t="s">
        <v>16311</v>
      </c>
      <c r="O4782"/>
    </row>
    <row r="4783" spans="1:15">
      <c r="A4783">
        <v>55310</v>
      </c>
      <c r="B4783" t="s">
        <v>16312</v>
      </c>
      <c r="C4783" t="s">
        <v>2954</v>
      </c>
      <c r="D4783" s="67" t="s">
        <v>16313</v>
      </c>
      <c r="E4783" s="66" t="s">
        <v>15351</v>
      </c>
      <c r="F4783" t="s">
        <v>91</v>
      </c>
      <c r="G4783" s="66" t="s">
        <v>16309</v>
      </c>
      <c r="H4783" s="67" t="s">
        <v>15404</v>
      </c>
      <c r="I4783" t="s">
        <v>16314</v>
      </c>
      <c r="J4783" s="66" t="s">
        <v>5201</v>
      </c>
      <c r="K4783" s="66" t="s">
        <v>94</v>
      </c>
      <c r="M4783" s="66" t="s">
        <v>95</v>
      </c>
      <c r="N4783" t="s">
        <v>16315</v>
      </c>
      <c r="O4783"/>
    </row>
    <row r="4784" spans="1:15">
      <c r="A4784">
        <v>299692</v>
      </c>
      <c r="B4784" t="s">
        <v>16316</v>
      </c>
      <c r="C4784" t="s">
        <v>158</v>
      </c>
      <c r="D4784" s="67" t="s">
        <v>16317</v>
      </c>
      <c r="E4784" s="66" t="s">
        <v>15351</v>
      </c>
      <c r="F4784" t="s">
        <v>91</v>
      </c>
      <c r="G4784" s="66" t="s">
        <v>16309</v>
      </c>
      <c r="H4784" s="67" t="s">
        <v>15919</v>
      </c>
      <c r="I4784" t="s">
        <v>16314</v>
      </c>
      <c r="J4784" s="66" t="s">
        <v>5201</v>
      </c>
      <c r="K4784" s="66" t="s">
        <v>94</v>
      </c>
      <c r="M4784" s="66" t="s">
        <v>95</v>
      </c>
      <c r="N4784" t="s">
        <v>16315</v>
      </c>
      <c r="O4784"/>
    </row>
    <row r="4785" spans="1:15">
      <c r="A4785">
        <v>231238</v>
      </c>
      <c r="B4785" t="s">
        <v>16318</v>
      </c>
      <c r="C4785" t="s">
        <v>153</v>
      </c>
      <c r="D4785" s="67" t="s">
        <v>16319</v>
      </c>
      <c r="E4785" s="66" t="s">
        <v>15351</v>
      </c>
      <c r="F4785" t="s">
        <v>91</v>
      </c>
      <c r="G4785" s="66" t="s">
        <v>16309</v>
      </c>
      <c r="H4785" s="67" t="s">
        <v>15739</v>
      </c>
      <c r="I4785" t="s">
        <v>16320</v>
      </c>
      <c r="J4785" s="66" t="s">
        <v>5201</v>
      </c>
      <c r="K4785" s="66" t="s">
        <v>94</v>
      </c>
      <c r="M4785" s="66" t="s">
        <v>95</v>
      </c>
      <c r="N4785" t="s">
        <v>16321</v>
      </c>
      <c r="O4785"/>
    </row>
    <row r="4786" spans="1:15">
      <c r="A4786">
        <v>55538270</v>
      </c>
      <c r="B4786" t="s">
        <v>16322</v>
      </c>
      <c r="C4786" t="s">
        <v>2019</v>
      </c>
      <c r="D4786" s="67" t="s">
        <v>16323</v>
      </c>
      <c r="E4786" s="66" t="s">
        <v>15351</v>
      </c>
      <c r="F4786" t="s">
        <v>91</v>
      </c>
      <c r="G4786" s="66" t="s">
        <v>16309</v>
      </c>
      <c r="H4786" s="67" t="s">
        <v>15691</v>
      </c>
      <c r="I4786" t="s">
        <v>16320</v>
      </c>
      <c r="J4786" s="66" t="s">
        <v>5201</v>
      </c>
      <c r="K4786" s="66" t="s">
        <v>94</v>
      </c>
      <c r="M4786" s="66" t="s">
        <v>95</v>
      </c>
      <c r="N4786" t="s">
        <v>16321</v>
      </c>
      <c r="O4786"/>
    </row>
    <row r="4787" spans="1:15">
      <c r="A4787">
        <v>55655516</v>
      </c>
      <c r="B4787" t="s">
        <v>1346</v>
      </c>
      <c r="C4787" t="s">
        <v>4848</v>
      </c>
      <c r="D4787" s="67" t="s">
        <v>16324</v>
      </c>
      <c r="E4787" s="66" t="s">
        <v>15351</v>
      </c>
      <c r="F4787" t="s">
        <v>91</v>
      </c>
      <c r="G4787" s="66" t="s">
        <v>16309</v>
      </c>
      <c r="H4787" s="67" t="s">
        <v>15691</v>
      </c>
      <c r="I4787" t="s">
        <v>16320</v>
      </c>
      <c r="J4787" s="66" t="s">
        <v>5201</v>
      </c>
      <c r="K4787" s="66" t="s">
        <v>94</v>
      </c>
      <c r="M4787" s="66" t="s">
        <v>95</v>
      </c>
      <c r="N4787" t="s">
        <v>16321</v>
      </c>
      <c r="O4787"/>
    </row>
    <row r="4788" spans="1:15">
      <c r="A4788">
        <v>55659546</v>
      </c>
      <c r="B4788" t="s">
        <v>16325</v>
      </c>
      <c r="C4788" t="s">
        <v>153</v>
      </c>
      <c r="D4788" s="67" t="s">
        <v>16326</v>
      </c>
      <c r="E4788" s="66" t="s">
        <v>15351</v>
      </c>
      <c r="F4788" t="s">
        <v>91</v>
      </c>
      <c r="G4788" s="66" t="s">
        <v>16309</v>
      </c>
      <c r="H4788" s="67" t="s">
        <v>15691</v>
      </c>
      <c r="I4788" t="s">
        <v>16320</v>
      </c>
      <c r="J4788" s="66" t="s">
        <v>5201</v>
      </c>
      <c r="K4788" s="66" t="s">
        <v>94</v>
      </c>
      <c r="M4788" s="66" t="s">
        <v>95</v>
      </c>
      <c r="N4788" t="s">
        <v>16321</v>
      </c>
      <c r="O4788"/>
    </row>
    <row r="4789" spans="1:15">
      <c r="A4789">
        <v>423764</v>
      </c>
      <c r="B4789" t="s">
        <v>16327</v>
      </c>
      <c r="C4789" t="s">
        <v>1357</v>
      </c>
      <c r="D4789" s="67" t="s">
        <v>16328</v>
      </c>
      <c r="E4789" s="66" t="s">
        <v>173</v>
      </c>
      <c r="F4789" t="s">
        <v>114</v>
      </c>
      <c r="G4789" s="66" t="s">
        <v>16309</v>
      </c>
      <c r="H4789" s="67" t="s">
        <v>15739</v>
      </c>
      <c r="I4789" t="s">
        <v>16320</v>
      </c>
      <c r="J4789" s="66" t="s">
        <v>5201</v>
      </c>
      <c r="K4789" s="66" t="s">
        <v>94</v>
      </c>
      <c r="M4789" s="66" t="s">
        <v>95</v>
      </c>
      <c r="N4789" t="s">
        <v>16321</v>
      </c>
      <c r="O4789"/>
    </row>
    <row r="4790" spans="1:15">
      <c r="A4790">
        <v>55789087</v>
      </c>
      <c r="B4790" t="s">
        <v>3233</v>
      </c>
      <c r="C4790" t="s">
        <v>353</v>
      </c>
      <c r="D4790" s="67" t="s">
        <v>16329</v>
      </c>
      <c r="E4790" s="66" t="s">
        <v>15352</v>
      </c>
      <c r="F4790" t="s">
        <v>91</v>
      </c>
      <c r="G4790" s="66" t="s">
        <v>16309</v>
      </c>
      <c r="H4790" s="67" t="s">
        <v>15691</v>
      </c>
      <c r="I4790" t="s">
        <v>16320</v>
      </c>
      <c r="J4790" s="66" t="s">
        <v>5201</v>
      </c>
      <c r="K4790" s="66" t="s">
        <v>94</v>
      </c>
      <c r="M4790" s="66" t="s">
        <v>95</v>
      </c>
      <c r="N4790" t="s">
        <v>16321</v>
      </c>
      <c r="O4790"/>
    </row>
    <row r="4791" spans="1:15">
      <c r="A4791">
        <v>55789088</v>
      </c>
      <c r="B4791" t="s">
        <v>16330</v>
      </c>
      <c r="C4791" t="s">
        <v>513</v>
      </c>
      <c r="D4791" s="67" t="s">
        <v>5290</v>
      </c>
      <c r="E4791" s="66" t="s">
        <v>15352</v>
      </c>
      <c r="F4791" t="s">
        <v>114</v>
      </c>
      <c r="G4791" s="66" t="s">
        <v>16309</v>
      </c>
      <c r="H4791" s="67" t="s">
        <v>15691</v>
      </c>
      <c r="I4791" t="s">
        <v>16320</v>
      </c>
      <c r="J4791" s="66" t="s">
        <v>5201</v>
      </c>
      <c r="K4791" s="66" t="s">
        <v>94</v>
      </c>
      <c r="M4791" s="66" t="s">
        <v>95</v>
      </c>
      <c r="N4791" t="s">
        <v>16321</v>
      </c>
      <c r="O4791"/>
    </row>
    <row r="4792" spans="1:15">
      <c r="A4792">
        <v>55789089</v>
      </c>
      <c r="B4792" t="s">
        <v>16331</v>
      </c>
      <c r="C4792" t="s">
        <v>548</v>
      </c>
      <c r="D4792" s="67" t="s">
        <v>713</v>
      </c>
      <c r="E4792" s="66" t="s">
        <v>15351</v>
      </c>
      <c r="F4792" t="s">
        <v>91</v>
      </c>
      <c r="G4792" s="66" t="s">
        <v>16309</v>
      </c>
      <c r="H4792" s="67" t="s">
        <v>15691</v>
      </c>
      <c r="I4792" t="s">
        <v>16320</v>
      </c>
      <c r="J4792" s="66" t="s">
        <v>5201</v>
      </c>
      <c r="K4792" s="66" t="s">
        <v>94</v>
      </c>
      <c r="M4792" s="66" t="s">
        <v>95</v>
      </c>
      <c r="N4792" t="s">
        <v>16321</v>
      </c>
      <c r="O4792"/>
    </row>
    <row r="4793" spans="1:15">
      <c r="A4793">
        <v>55789090</v>
      </c>
      <c r="B4793" t="s">
        <v>16332</v>
      </c>
      <c r="C4793" t="s">
        <v>5203</v>
      </c>
      <c r="D4793" s="67" t="s">
        <v>5291</v>
      </c>
      <c r="E4793" s="66" t="s">
        <v>15351</v>
      </c>
      <c r="F4793" t="s">
        <v>114</v>
      </c>
      <c r="G4793" s="66" t="s">
        <v>16309</v>
      </c>
      <c r="H4793" s="67" t="s">
        <v>15691</v>
      </c>
      <c r="I4793" t="s">
        <v>16320</v>
      </c>
      <c r="J4793" s="66" t="s">
        <v>5201</v>
      </c>
      <c r="K4793" s="66" t="s">
        <v>94</v>
      </c>
      <c r="M4793" s="66" t="s">
        <v>95</v>
      </c>
      <c r="N4793" t="s">
        <v>16321</v>
      </c>
      <c r="O4793"/>
    </row>
    <row r="4794" spans="1:15">
      <c r="A4794">
        <v>55762094</v>
      </c>
      <c r="B4794" t="s">
        <v>5727</v>
      </c>
      <c r="C4794" t="s">
        <v>212</v>
      </c>
      <c r="D4794" s="67" t="s">
        <v>1079</v>
      </c>
      <c r="E4794" s="66" t="s">
        <v>15351</v>
      </c>
      <c r="F4794" t="s">
        <v>91</v>
      </c>
      <c r="G4794" s="66" t="s">
        <v>16309</v>
      </c>
      <c r="H4794" s="67" t="s">
        <v>16333</v>
      </c>
      <c r="I4794" t="s">
        <v>16334</v>
      </c>
      <c r="J4794" s="66" t="s">
        <v>5201</v>
      </c>
      <c r="K4794" s="66" t="s">
        <v>94</v>
      </c>
      <c r="M4794" s="66" t="s">
        <v>95</v>
      </c>
      <c r="N4794" t="s">
        <v>16335</v>
      </c>
      <c r="O4794"/>
    </row>
    <row r="4795" spans="1:15">
      <c r="A4795">
        <v>55593065</v>
      </c>
      <c r="B4795" t="s">
        <v>16336</v>
      </c>
      <c r="C4795" t="s">
        <v>3952</v>
      </c>
      <c r="D4795" s="67" t="s">
        <v>16337</v>
      </c>
      <c r="E4795" s="66" t="s">
        <v>15351</v>
      </c>
      <c r="F4795" t="s">
        <v>91</v>
      </c>
      <c r="G4795" s="66" t="s">
        <v>16309</v>
      </c>
      <c r="H4795" s="67" t="s">
        <v>16333</v>
      </c>
      <c r="I4795" t="s">
        <v>16334</v>
      </c>
      <c r="J4795" s="66" t="s">
        <v>5201</v>
      </c>
      <c r="K4795" s="66" t="s">
        <v>94</v>
      </c>
      <c r="M4795" s="66" t="s">
        <v>95</v>
      </c>
      <c r="N4795" t="s">
        <v>16335</v>
      </c>
      <c r="O4795"/>
    </row>
    <row r="4796" spans="1:15">
      <c r="A4796">
        <v>141998</v>
      </c>
      <c r="B4796" t="s">
        <v>1032</v>
      </c>
      <c r="C4796" t="s">
        <v>512</v>
      </c>
      <c r="D4796" s="67" t="s">
        <v>16317</v>
      </c>
      <c r="E4796" s="66" t="s">
        <v>15351</v>
      </c>
      <c r="F4796" t="s">
        <v>114</v>
      </c>
      <c r="G4796" s="66" t="s">
        <v>8800</v>
      </c>
      <c r="H4796" s="67" t="s">
        <v>15404</v>
      </c>
      <c r="I4796" t="s">
        <v>16338</v>
      </c>
      <c r="J4796" s="66" t="s">
        <v>8802</v>
      </c>
      <c r="K4796" s="66" t="s">
        <v>94</v>
      </c>
      <c r="M4796" s="66" t="s">
        <v>95</v>
      </c>
      <c r="N4796" t="s">
        <v>16339</v>
      </c>
      <c r="O4796"/>
    </row>
    <row r="4797" spans="1:15">
      <c r="A4797">
        <v>146265</v>
      </c>
      <c r="B4797" t="s">
        <v>462</v>
      </c>
      <c r="C4797" t="s">
        <v>1548</v>
      </c>
      <c r="D4797" s="67" t="s">
        <v>7872</v>
      </c>
      <c r="E4797" s="66" t="s">
        <v>15351</v>
      </c>
      <c r="F4797" t="s">
        <v>114</v>
      </c>
      <c r="G4797" s="66" t="s">
        <v>8800</v>
      </c>
      <c r="H4797" s="67" t="s">
        <v>15404</v>
      </c>
      <c r="I4797" t="s">
        <v>16338</v>
      </c>
      <c r="J4797" s="66" t="s">
        <v>8802</v>
      </c>
      <c r="K4797" s="66" t="s">
        <v>94</v>
      </c>
      <c r="M4797" s="66" t="s">
        <v>95</v>
      </c>
      <c r="N4797" t="s">
        <v>16339</v>
      </c>
      <c r="O4797"/>
    </row>
    <row r="4798" spans="1:15">
      <c r="A4798">
        <v>146294</v>
      </c>
      <c r="B4798" t="s">
        <v>206</v>
      </c>
      <c r="C4798" t="s">
        <v>630</v>
      </c>
      <c r="D4798" s="67" t="s">
        <v>16340</v>
      </c>
      <c r="E4798" s="66" t="s">
        <v>15351</v>
      </c>
      <c r="F4798" t="s">
        <v>91</v>
      </c>
      <c r="G4798" s="66" t="s">
        <v>8800</v>
      </c>
      <c r="H4798" s="67" t="s">
        <v>15404</v>
      </c>
      <c r="I4798" t="s">
        <v>16338</v>
      </c>
      <c r="J4798" s="66" t="s">
        <v>8802</v>
      </c>
      <c r="K4798" s="66" t="s">
        <v>94</v>
      </c>
      <c r="M4798" s="66" t="s">
        <v>95</v>
      </c>
      <c r="N4798" t="s">
        <v>16339</v>
      </c>
      <c r="O4798"/>
    </row>
    <row r="4799" spans="1:15">
      <c r="A4799">
        <v>146305</v>
      </c>
      <c r="B4799" t="s">
        <v>15428</v>
      </c>
      <c r="C4799" t="s">
        <v>505</v>
      </c>
      <c r="D4799" s="67" t="s">
        <v>16341</v>
      </c>
      <c r="E4799" s="66" t="s">
        <v>15351</v>
      </c>
      <c r="F4799" t="s">
        <v>114</v>
      </c>
      <c r="G4799" s="66" t="s">
        <v>8800</v>
      </c>
      <c r="H4799" s="67" t="s">
        <v>15404</v>
      </c>
      <c r="I4799" t="s">
        <v>16338</v>
      </c>
      <c r="J4799" s="66" t="s">
        <v>8802</v>
      </c>
      <c r="K4799" s="66" t="s">
        <v>94</v>
      </c>
      <c r="M4799" s="66" t="s">
        <v>95</v>
      </c>
      <c r="N4799" t="s">
        <v>16339</v>
      </c>
      <c r="O4799"/>
    </row>
    <row r="4800" spans="1:15">
      <c r="A4800">
        <v>296728</v>
      </c>
      <c r="B4800" t="s">
        <v>16342</v>
      </c>
      <c r="C4800" t="s">
        <v>186</v>
      </c>
      <c r="D4800" s="67" t="s">
        <v>7108</v>
      </c>
      <c r="E4800" s="66" t="s">
        <v>15351</v>
      </c>
      <c r="F4800" t="s">
        <v>91</v>
      </c>
      <c r="G4800" s="66" t="s">
        <v>8800</v>
      </c>
      <c r="H4800" s="67" t="s">
        <v>15404</v>
      </c>
      <c r="I4800" t="s">
        <v>16338</v>
      </c>
      <c r="J4800" s="66" t="s">
        <v>8802</v>
      </c>
      <c r="K4800" s="66" t="s">
        <v>94</v>
      </c>
      <c r="M4800" s="66" t="s">
        <v>95</v>
      </c>
      <c r="N4800" t="s">
        <v>16339</v>
      </c>
      <c r="O4800"/>
    </row>
    <row r="4801" spans="1:15">
      <c r="A4801">
        <v>484905</v>
      </c>
      <c r="B4801" t="s">
        <v>16343</v>
      </c>
      <c r="C4801" t="s">
        <v>204</v>
      </c>
      <c r="D4801" s="67" t="s">
        <v>1877</v>
      </c>
      <c r="E4801" s="66" t="s">
        <v>15351</v>
      </c>
      <c r="F4801" t="s">
        <v>91</v>
      </c>
      <c r="G4801" s="66" t="s">
        <v>8800</v>
      </c>
      <c r="H4801" s="67" t="s">
        <v>15404</v>
      </c>
      <c r="I4801" t="s">
        <v>16338</v>
      </c>
      <c r="J4801" s="66" t="s">
        <v>8802</v>
      </c>
      <c r="K4801" s="66" t="s">
        <v>94</v>
      </c>
      <c r="M4801" s="66" t="s">
        <v>95</v>
      </c>
      <c r="N4801" t="s">
        <v>16339</v>
      </c>
      <c r="O4801"/>
    </row>
    <row r="4802" spans="1:15">
      <c r="A4802">
        <v>55485791</v>
      </c>
      <c r="B4802" t="s">
        <v>16343</v>
      </c>
      <c r="C4802" t="s">
        <v>505</v>
      </c>
      <c r="D4802" s="67" t="s">
        <v>9839</v>
      </c>
      <c r="E4802" s="66" t="s">
        <v>15351</v>
      </c>
      <c r="F4802" t="s">
        <v>114</v>
      </c>
      <c r="G4802" s="66" t="s">
        <v>8800</v>
      </c>
      <c r="H4802" s="67" t="s">
        <v>15404</v>
      </c>
      <c r="I4802" t="s">
        <v>16338</v>
      </c>
      <c r="J4802" s="66" t="s">
        <v>8802</v>
      </c>
      <c r="K4802" s="66" t="s">
        <v>94</v>
      </c>
      <c r="M4802" s="66" t="s">
        <v>95</v>
      </c>
      <c r="N4802" t="s">
        <v>16339</v>
      </c>
      <c r="O4802"/>
    </row>
    <row r="4803" spans="1:15">
      <c r="A4803">
        <v>55485792</v>
      </c>
      <c r="B4803" t="s">
        <v>1350</v>
      </c>
      <c r="C4803" t="s">
        <v>524</v>
      </c>
      <c r="D4803" s="67" t="s">
        <v>16344</v>
      </c>
      <c r="E4803" s="66" t="s">
        <v>15351</v>
      </c>
      <c r="F4803" t="s">
        <v>114</v>
      </c>
      <c r="G4803" s="66" t="s">
        <v>8800</v>
      </c>
      <c r="H4803" s="67" t="s">
        <v>15404</v>
      </c>
      <c r="I4803" t="s">
        <v>16338</v>
      </c>
      <c r="J4803" s="66" t="s">
        <v>8802</v>
      </c>
      <c r="K4803" s="66" t="s">
        <v>94</v>
      </c>
      <c r="M4803" s="66" t="s">
        <v>95</v>
      </c>
      <c r="N4803" t="s">
        <v>16339</v>
      </c>
      <c r="O4803"/>
    </row>
    <row r="4804" spans="1:15">
      <c r="A4804">
        <v>55485793</v>
      </c>
      <c r="B4804" t="s">
        <v>16345</v>
      </c>
      <c r="C4804" t="s">
        <v>4013</v>
      </c>
      <c r="D4804" s="67" t="s">
        <v>7175</v>
      </c>
      <c r="E4804" s="66" t="s">
        <v>15351</v>
      </c>
      <c r="F4804" t="s">
        <v>114</v>
      </c>
      <c r="G4804" s="66" t="s">
        <v>8800</v>
      </c>
      <c r="H4804" s="67" t="s">
        <v>15404</v>
      </c>
      <c r="I4804" t="s">
        <v>16338</v>
      </c>
      <c r="J4804" s="66" t="s">
        <v>8802</v>
      </c>
      <c r="K4804" s="66" t="s">
        <v>94</v>
      </c>
      <c r="M4804" s="66" t="s">
        <v>95</v>
      </c>
      <c r="N4804" t="s">
        <v>16339</v>
      </c>
      <c r="O4804"/>
    </row>
    <row r="4805" spans="1:15">
      <c r="A4805">
        <v>55491568</v>
      </c>
      <c r="B4805" t="s">
        <v>16346</v>
      </c>
      <c r="C4805" t="s">
        <v>5102</v>
      </c>
      <c r="D4805" s="67" t="s">
        <v>16347</v>
      </c>
      <c r="E4805" s="66" t="s">
        <v>15351</v>
      </c>
      <c r="F4805" t="s">
        <v>91</v>
      </c>
      <c r="G4805" s="66" t="s">
        <v>8800</v>
      </c>
      <c r="H4805" s="67" t="s">
        <v>15404</v>
      </c>
      <c r="I4805" t="s">
        <v>16338</v>
      </c>
      <c r="J4805" s="66" t="s">
        <v>8802</v>
      </c>
      <c r="K4805" s="66" t="s">
        <v>94</v>
      </c>
      <c r="M4805" s="66" t="s">
        <v>95</v>
      </c>
      <c r="N4805" t="s">
        <v>16339</v>
      </c>
      <c r="O4805"/>
    </row>
    <row r="4806" spans="1:15">
      <c r="A4806">
        <v>55540502</v>
      </c>
      <c r="B4806" t="s">
        <v>16348</v>
      </c>
      <c r="C4806" t="s">
        <v>1154</v>
      </c>
      <c r="D4806" s="67" t="s">
        <v>16349</v>
      </c>
      <c r="E4806" s="66" t="s">
        <v>15351</v>
      </c>
      <c r="F4806" t="s">
        <v>114</v>
      </c>
      <c r="G4806" s="66" t="s">
        <v>8800</v>
      </c>
      <c r="H4806" s="67" t="s">
        <v>15512</v>
      </c>
      <c r="I4806" t="s">
        <v>16338</v>
      </c>
      <c r="J4806" s="66" t="s">
        <v>8802</v>
      </c>
      <c r="K4806" s="66" t="s">
        <v>94</v>
      </c>
      <c r="M4806" s="66" t="s">
        <v>95</v>
      </c>
      <c r="N4806" t="s">
        <v>16339</v>
      </c>
      <c r="O4806"/>
    </row>
    <row r="4807" spans="1:15">
      <c r="A4807">
        <v>55605939</v>
      </c>
      <c r="B4807" t="s">
        <v>16350</v>
      </c>
      <c r="C4807" t="s">
        <v>131</v>
      </c>
      <c r="D4807" s="67" t="s">
        <v>16351</v>
      </c>
      <c r="E4807" s="66" t="s">
        <v>15351</v>
      </c>
      <c r="F4807" t="s">
        <v>114</v>
      </c>
      <c r="G4807" s="66" t="s">
        <v>8800</v>
      </c>
      <c r="H4807" s="67" t="s">
        <v>15404</v>
      </c>
      <c r="I4807" t="s">
        <v>16338</v>
      </c>
      <c r="J4807" s="66" t="s">
        <v>8802</v>
      </c>
      <c r="K4807" s="66" t="s">
        <v>94</v>
      </c>
      <c r="M4807" s="66" t="s">
        <v>95</v>
      </c>
      <c r="N4807" t="s">
        <v>16339</v>
      </c>
      <c r="O4807"/>
    </row>
    <row r="4808" spans="1:15">
      <c r="A4808">
        <v>55606006</v>
      </c>
      <c r="B4808" t="s">
        <v>345</v>
      </c>
      <c r="C4808" t="s">
        <v>1514</v>
      </c>
      <c r="D4808" s="67" t="s">
        <v>5690</v>
      </c>
      <c r="E4808" s="66" t="s">
        <v>15351</v>
      </c>
      <c r="F4808" t="s">
        <v>114</v>
      </c>
      <c r="G4808" s="66" t="s">
        <v>8800</v>
      </c>
      <c r="H4808" s="67" t="s">
        <v>15404</v>
      </c>
      <c r="I4808" t="s">
        <v>16338</v>
      </c>
      <c r="J4808" s="66" t="s">
        <v>8802</v>
      </c>
      <c r="K4808" s="66" t="s">
        <v>94</v>
      </c>
      <c r="M4808" s="66" t="s">
        <v>95</v>
      </c>
      <c r="N4808" t="s">
        <v>16339</v>
      </c>
      <c r="O4808"/>
    </row>
    <row r="4809" spans="1:15">
      <c r="A4809">
        <v>403188</v>
      </c>
      <c r="B4809" t="s">
        <v>16352</v>
      </c>
      <c r="C4809" t="s">
        <v>232</v>
      </c>
      <c r="D4809" s="67" t="s">
        <v>16353</v>
      </c>
      <c r="E4809" s="66" t="s">
        <v>15351</v>
      </c>
      <c r="F4809" t="s">
        <v>114</v>
      </c>
      <c r="G4809" s="66" t="s">
        <v>8800</v>
      </c>
      <c r="H4809" s="67" t="s">
        <v>15512</v>
      </c>
      <c r="I4809" t="s">
        <v>16338</v>
      </c>
      <c r="J4809" s="66" t="s">
        <v>8802</v>
      </c>
      <c r="K4809" s="66" t="s">
        <v>94</v>
      </c>
      <c r="M4809" s="66" t="s">
        <v>95</v>
      </c>
      <c r="N4809" t="s">
        <v>16339</v>
      </c>
      <c r="O4809"/>
    </row>
    <row r="4810" spans="1:15">
      <c r="A4810">
        <v>55615910</v>
      </c>
      <c r="B4810" t="s">
        <v>16354</v>
      </c>
      <c r="C4810" t="s">
        <v>624</v>
      </c>
      <c r="D4810" s="67" t="s">
        <v>16355</v>
      </c>
      <c r="E4810" s="66" t="s">
        <v>15351</v>
      </c>
      <c r="F4810" t="s">
        <v>114</v>
      </c>
      <c r="G4810" s="66" t="s">
        <v>8800</v>
      </c>
      <c r="H4810" s="67" t="s">
        <v>15404</v>
      </c>
      <c r="I4810" t="s">
        <v>16338</v>
      </c>
      <c r="J4810" s="66" t="s">
        <v>8802</v>
      </c>
      <c r="K4810" s="66" t="s">
        <v>94</v>
      </c>
      <c r="M4810" s="66" t="s">
        <v>95</v>
      </c>
      <c r="N4810" t="s">
        <v>16339</v>
      </c>
      <c r="O4810"/>
    </row>
    <row r="4811" spans="1:15">
      <c r="A4811">
        <v>55658472</v>
      </c>
      <c r="B4811" t="s">
        <v>16354</v>
      </c>
      <c r="C4811" t="s">
        <v>1440</v>
      </c>
      <c r="D4811" s="67" t="s">
        <v>16356</v>
      </c>
      <c r="E4811" s="66" t="s">
        <v>15351</v>
      </c>
      <c r="F4811" t="s">
        <v>91</v>
      </c>
      <c r="G4811" s="66" t="s">
        <v>8800</v>
      </c>
      <c r="H4811" s="67" t="s">
        <v>15404</v>
      </c>
      <c r="I4811" t="s">
        <v>16338</v>
      </c>
      <c r="J4811" s="66" t="s">
        <v>8802</v>
      </c>
      <c r="K4811" s="66" t="s">
        <v>94</v>
      </c>
      <c r="M4811" s="66" t="s">
        <v>95</v>
      </c>
      <c r="N4811" t="s">
        <v>16339</v>
      </c>
      <c r="O4811"/>
    </row>
    <row r="4812" spans="1:15">
      <c r="A4812">
        <v>55662016</v>
      </c>
      <c r="B4812" t="s">
        <v>16357</v>
      </c>
      <c r="C4812" t="s">
        <v>235</v>
      </c>
      <c r="D4812" s="67" t="s">
        <v>8563</v>
      </c>
      <c r="E4812" s="66" t="s">
        <v>15351</v>
      </c>
      <c r="F4812" t="s">
        <v>114</v>
      </c>
      <c r="G4812" s="66" t="s">
        <v>8800</v>
      </c>
      <c r="H4812" s="67" t="s">
        <v>15404</v>
      </c>
      <c r="I4812" t="s">
        <v>16338</v>
      </c>
      <c r="J4812" s="66" t="s">
        <v>8802</v>
      </c>
      <c r="K4812" s="66" t="s">
        <v>94</v>
      </c>
      <c r="M4812" s="66" t="s">
        <v>95</v>
      </c>
      <c r="N4812" t="s">
        <v>16339</v>
      </c>
      <c r="O4812"/>
    </row>
    <row r="4813" spans="1:15">
      <c r="A4813">
        <v>55662021</v>
      </c>
      <c r="B4813" t="s">
        <v>16358</v>
      </c>
      <c r="C4813" t="s">
        <v>566</v>
      </c>
      <c r="D4813" s="67" t="s">
        <v>16359</v>
      </c>
      <c r="E4813" s="66" t="s">
        <v>15351</v>
      </c>
      <c r="F4813" t="s">
        <v>114</v>
      </c>
      <c r="G4813" s="66" t="s">
        <v>8800</v>
      </c>
      <c r="H4813" s="67" t="s">
        <v>15512</v>
      </c>
      <c r="I4813" t="s">
        <v>16338</v>
      </c>
      <c r="J4813" s="66" t="s">
        <v>8802</v>
      </c>
      <c r="K4813" s="66" t="s">
        <v>94</v>
      </c>
      <c r="M4813" s="66" t="s">
        <v>95</v>
      </c>
      <c r="N4813" t="s">
        <v>16339</v>
      </c>
      <c r="O4813"/>
    </row>
    <row r="4814" spans="1:15">
      <c r="A4814">
        <v>55712162</v>
      </c>
      <c r="B4814" t="s">
        <v>16360</v>
      </c>
      <c r="C4814" t="s">
        <v>16361</v>
      </c>
      <c r="D4814" s="67" t="s">
        <v>16362</v>
      </c>
      <c r="E4814" s="66" t="s">
        <v>15351</v>
      </c>
      <c r="F4814" t="s">
        <v>114</v>
      </c>
      <c r="G4814" s="66" t="s">
        <v>8800</v>
      </c>
      <c r="H4814" s="67" t="s">
        <v>15404</v>
      </c>
      <c r="I4814" t="s">
        <v>16338</v>
      </c>
      <c r="J4814" s="66" t="s">
        <v>8802</v>
      </c>
      <c r="K4814" s="66" t="s">
        <v>94</v>
      </c>
      <c r="M4814" s="66" t="s">
        <v>95</v>
      </c>
      <c r="N4814" t="s">
        <v>16339</v>
      </c>
      <c r="O4814"/>
    </row>
    <row r="4815" spans="1:15">
      <c r="A4815">
        <v>55550462</v>
      </c>
      <c r="B4815" t="s">
        <v>16363</v>
      </c>
      <c r="C4815" t="s">
        <v>4620</v>
      </c>
      <c r="D4815" s="67" t="s">
        <v>14305</v>
      </c>
      <c r="E4815" s="66" t="s">
        <v>15352</v>
      </c>
      <c r="F4815" t="s">
        <v>114</v>
      </c>
      <c r="G4815" s="66" t="s">
        <v>8800</v>
      </c>
      <c r="H4815" s="67" t="s">
        <v>15404</v>
      </c>
      <c r="I4815" t="s">
        <v>16338</v>
      </c>
      <c r="J4815" s="66" t="s">
        <v>8802</v>
      </c>
      <c r="K4815" s="66" t="s">
        <v>94</v>
      </c>
      <c r="M4815" s="66" t="s">
        <v>95</v>
      </c>
      <c r="N4815" t="s">
        <v>16339</v>
      </c>
      <c r="O4815"/>
    </row>
    <row r="4816" spans="1:15">
      <c r="A4816">
        <v>55712163</v>
      </c>
      <c r="B4816" t="s">
        <v>16360</v>
      </c>
      <c r="C4816" t="s">
        <v>212</v>
      </c>
      <c r="D4816" s="67" t="s">
        <v>16364</v>
      </c>
      <c r="E4816" s="66" t="s">
        <v>15351</v>
      </c>
      <c r="F4816" t="s">
        <v>91</v>
      </c>
      <c r="G4816" s="66" t="s">
        <v>8800</v>
      </c>
      <c r="H4816" s="67" t="s">
        <v>15404</v>
      </c>
      <c r="I4816" t="s">
        <v>16338</v>
      </c>
      <c r="J4816" s="66" t="s">
        <v>8802</v>
      </c>
      <c r="K4816" s="66" t="s">
        <v>94</v>
      </c>
      <c r="M4816" s="66" t="s">
        <v>95</v>
      </c>
      <c r="N4816" t="s">
        <v>16339</v>
      </c>
      <c r="O4816"/>
    </row>
    <row r="4817" spans="1:15">
      <c r="A4817">
        <v>55712165</v>
      </c>
      <c r="B4817" t="s">
        <v>16365</v>
      </c>
      <c r="C4817" t="s">
        <v>566</v>
      </c>
      <c r="D4817" s="67" t="s">
        <v>16366</v>
      </c>
      <c r="E4817" s="66" t="s">
        <v>15351</v>
      </c>
      <c r="F4817" t="s">
        <v>114</v>
      </c>
      <c r="G4817" s="66" t="s">
        <v>8800</v>
      </c>
      <c r="H4817" s="67" t="s">
        <v>15512</v>
      </c>
      <c r="I4817" t="s">
        <v>16338</v>
      </c>
      <c r="J4817" s="66" t="s">
        <v>8802</v>
      </c>
      <c r="K4817" s="66" t="s">
        <v>94</v>
      </c>
      <c r="M4817" s="66" t="s">
        <v>95</v>
      </c>
      <c r="N4817" t="s">
        <v>16339</v>
      </c>
      <c r="O4817"/>
    </row>
    <row r="4818" spans="1:15">
      <c r="A4818">
        <v>55540501</v>
      </c>
      <c r="B4818" t="s">
        <v>16348</v>
      </c>
      <c r="C4818" t="s">
        <v>16367</v>
      </c>
      <c r="D4818" s="67" t="s">
        <v>16368</v>
      </c>
      <c r="E4818" s="66" t="s">
        <v>15351</v>
      </c>
      <c r="F4818" t="s">
        <v>91</v>
      </c>
      <c r="G4818" s="66" t="s">
        <v>8800</v>
      </c>
      <c r="H4818" s="67" t="s">
        <v>15512</v>
      </c>
      <c r="I4818" t="s">
        <v>16338</v>
      </c>
      <c r="J4818" s="66" t="s">
        <v>8802</v>
      </c>
      <c r="K4818" s="66" t="s">
        <v>94</v>
      </c>
      <c r="M4818" s="66" t="s">
        <v>95</v>
      </c>
      <c r="N4818" t="s">
        <v>16339</v>
      </c>
      <c r="O4818"/>
    </row>
    <row r="4819" spans="1:15">
      <c r="A4819">
        <v>55721575</v>
      </c>
      <c r="B4819" t="s">
        <v>16369</v>
      </c>
      <c r="C4819" t="s">
        <v>1310</v>
      </c>
      <c r="D4819" s="67" t="s">
        <v>16370</v>
      </c>
      <c r="E4819" s="66" t="s">
        <v>15351</v>
      </c>
      <c r="F4819" t="s">
        <v>114</v>
      </c>
      <c r="G4819" s="66" t="s">
        <v>8800</v>
      </c>
      <c r="H4819" s="67" t="s">
        <v>15512</v>
      </c>
      <c r="I4819" t="s">
        <v>16338</v>
      </c>
      <c r="J4819" s="66" t="s">
        <v>8802</v>
      </c>
      <c r="K4819" s="66" t="s">
        <v>94</v>
      </c>
      <c r="M4819" s="66" t="s">
        <v>95</v>
      </c>
      <c r="N4819" t="s">
        <v>16339</v>
      </c>
      <c r="O4819"/>
    </row>
    <row r="4820" spans="1:15">
      <c r="A4820">
        <v>55723285</v>
      </c>
      <c r="B4820" t="s">
        <v>16371</v>
      </c>
      <c r="C4820" t="s">
        <v>6445</v>
      </c>
      <c r="D4820" s="67" t="s">
        <v>16372</v>
      </c>
      <c r="E4820" s="66" t="s">
        <v>15351</v>
      </c>
      <c r="F4820" t="s">
        <v>114</v>
      </c>
      <c r="G4820" s="66" t="s">
        <v>8800</v>
      </c>
      <c r="H4820" s="67" t="s">
        <v>15404</v>
      </c>
      <c r="I4820" t="s">
        <v>16338</v>
      </c>
      <c r="J4820" s="66" t="s">
        <v>8802</v>
      </c>
      <c r="K4820" s="66" t="s">
        <v>94</v>
      </c>
      <c r="M4820" s="66" t="s">
        <v>95</v>
      </c>
      <c r="N4820" t="s">
        <v>16339</v>
      </c>
      <c r="O4820"/>
    </row>
    <row r="4821" spans="1:15">
      <c r="A4821">
        <v>55723977</v>
      </c>
      <c r="B4821" t="s">
        <v>16373</v>
      </c>
      <c r="C4821" t="s">
        <v>650</v>
      </c>
      <c r="D4821" s="67" t="s">
        <v>11176</v>
      </c>
      <c r="E4821" s="66" t="s">
        <v>15351</v>
      </c>
      <c r="F4821" t="s">
        <v>114</v>
      </c>
      <c r="G4821" s="66" t="s">
        <v>8800</v>
      </c>
      <c r="H4821" s="67" t="s">
        <v>15404</v>
      </c>
      <c r="I4821" t="s">
        <v>16338</v>
      </c>
      <c r="J4821" s="66" t="s">
        <v>8802</v>
      </c>
      <c r="K4821" s="66" t="s">
        <v>94</v>
      </c>
      <c r="M4821" s="66" t="s">
        <v>95</v>
      </c>
      <c r="N4821" t="s">
        <v>16339</v>
      </c>
      <c r="O4821"/>
    </row>
    <row r="4822" spans="1:15">
      <c r="A4822">
        <v>55745206</v>
      </c>
      <c r="B4822" t="s">
        <v>16374</v>
      </c>
      <c r="C4822" t="s">
        <v>234</v>
      </c>
      <c r="D4822" s="67" t="s">
        <v>8337</v>
      </c>
      <c r="E4822" s="66" t="s">
        <v>15351</v>
      </c>
      <c r="F4822" t="s">
        <v>114</v>
      </c>
      <c r="G4822" s="66" t="s">
        <v>8800</v>
      </c>
      <c r="H4822" s="67" t="s">
        <v>15404</v>
      </c>
      <c r="I4822" t="s">
        <v>16338</v>
      </c>
      <c r="J4822" s="66" t="s">
        <v>8802</v>
      </c>
      <c r="K4822" s="66" t="s">
        <v>94</v>
      </c>
      <c r="M4822" s="66" t="s">
        <v>95</v>
      </c>
      <c r="N4822" t="s">
        <v>16339</v>
      </c>
      <c r="O4822"/>
    </row>
    <row r="4823" spans="1:15">
      <c r="A4823">
        <v>55753436</v>
      </c>
      <c r="B4823" t="s">
        <v>16375</v>
      </c>
      <c r="C4823" t="s">
        <v>890</v>
      </c>
      <c r="D4823" s="67" t="s">
        <v>10950</v>
      </c>
      <c r="E4823" s="66" t="s">
        <v>15351</v>
      </c>
      <c r="F4823" t="s">
        <v>114</v>
      </c>
      <c r="G4823" s="66" t="s">
        <v>8800</v>
      </c>
      <c r="H4823" s="67" t="s">
        <v>15512</v>
      </c>
      <c r="I4823" t="s">
        <v>16338</v>
      </c>
      <c r="J4823" s="66" t="s">
        <v>8802</v>
      </c>
      <c r="K4823" s="66" t="s">
        <v>94</v>
      </c>
      <c r="M4823" s="66" t="s">
        <v>95</v>
      </c>
      <c r="N4823" t="s">
        <v>16339</v>
      </c>
      <c r="O4823"/>
    </row>
    <row r="4824" spans="1:15">
      <c r="A4824">
        <v>55753437</v>
      </c>
      <c r="B4824" t="s">
        <v>240</v>
      </c>
      <c r="C4824" t="s">
        <v>128</v>
      </c>
      <c r="D4824" s="67" t="s">
        <v>8450</v>
      </c>
      <c r="E4824" s="66" t="s">
        <v>15351</v>
      </c>
      <c r="F4824" t="s">
        <v>91</v>
      </c>
      <c r="G4824" s="66" t="s">
        <v>8800</v>
      </c>
      <c r="H4824" s="67" t="s">
        <v>15404</v>
      </c>
      <c r="I4824" t="s">
        <v>16338</v>
      </c>
      <c r="J4824" s="66" t="s">
        <v>8802</v>
      </c>
      <c r="K4824" s="66" t="s">
        <v>94</v>
      </c>
      <c r="M4824" s="66" t="s">
        <v>95</v>
      </c>
      <c r="N4824" t="s">
        <v>16339</v>
      </c>
      <c r="O4824"/>
    </row>
    <row r="4825" spans="1:15">
      <c r="A4825">
        <v>55753439</v>
      </c>
      <c r="B4825" t="s">
        <v>16376</v>
      </c>
      <c r="C4825" t="s">
        <v>4976</v>
      </c>
      <c r="D4825" s="67" t="s">
        <v>6633</v>
      </c>
      <c r="E4825" s="66" t="s">
        <v>15351</v>
      </c>
      <c r="F4825" t="s">
        <v>114</v>
      </c>
      <c r="G4825" s="66" t="s">
        <v>8800</v>
      </c>
      <c r="H4825" s="67" t="s">
        <v>15404</v>
      </c>
      <c r="I4825" t="s">
        <v>16338</v>
      </c>
      <c r="J4825" s="66" t="s">
        <v>8802</v>
      </c>
      <c r="K4825" s="66" t="s">
        <v>94</v>
      </c>
      <c r="M4825" s="66" t="s">
        <v>95</v>
      </c>
      <c r="N4825" t="s">
        <v>16339</v>
      </c>
      <c r="O4825"/>
    </row>
    <row r="4826" spans="1:15">
      <c r="A4826">
        <v>55759549</v>
      </c>
      <c r="B4826" t="s">
        <v>16377</v>
      </c>
      <c r="C4826" t="s">
        <v>1872</v>
      </c>
      <c r="D4826" s="67" t="s">
        <v>16378</v>
      </c>
      <c r="E4826" s="66" t="s">
        <v>15351</v>
      </c>
      <c r="F4826" t="s">
        <v>91</v>
      </c>
      <c r="G4826" s="66" t="s">
        <v>8800</v>
      </c>
      <c r="H4826" s="67" t="s">
        <v>15404</v>
      </c>
      <c r="I4826" t="s">
        <v>16338</v>
      </c>
      <c r="J4826" s="66" t="s">
        <v>8802</v>
      </c>
      <c r="K4826" s="66" t="s">
        <v>94</v>
      </c>
      <c r="M4826" s="66" t="s">
        <v>95</v>
      </c>
      <c r="N4826" t="s">
        <v>16339</v>
      </c>
      <c r="O4826"/>
    </row>
    <row r="4827" spans="1:15">
      <c r="A4827">
        <v>55765014</v>
      </c>
      <c r="B4827" t="s">
        <v>16379</v>
      </c>
      <c r="C4827" t="s">
        <v>131</v>
      </c>
      <c r="D4827" s="67" t="s">
        <v>16380</v>
      </c>
      <c r="E4827" s="66" t="s">
        <v>15351</v>
      </c>
      <c r="F4827" t="s">
        <v>91</v>
      </c>
      <c r="G4827" s="66" t="s">
        <v>8800</v>
      </c>
      <c r="H4827" s="67" t="s">
        <v>15404</v>
      </c>
      <c r="I4827" t="s">
        <v>16338</v>
      </c>
      <c r="J4827" s="66" t="s">
        <v>8802</v>
      </c>
      <c r="K4827" s="66" t="s">
        <v>94</v>
      </c>
      <c r="M4827" s="66" t="s">
        <v>95</v>
      </c>
      <c r="N4827" t="s">
        <v>16339</v>
      </c>
      <c r="O4827"/>
    </row>
    <row r="4828" spans="1:15">
      <c r="A4828">
        <v>55765017</v>
      </c>
      <c r="B4828" t="s">
        <v>240</v>
      </c>
      <c r="C4828" t="s">
        <v>153</v>
      </c>
      <c r="D4828" s="67" t="s">
        <v>16381</v>
      </c>
      <c r="E4828" s="66" t="s">
        <v>15351</v>
      </c>
      <c r="F4828" t="s">
        <v>91</v>
      </c>
      <c r="G4828" s="66" t="s">
        <v>8800</v>
      </c>
      <c r="H4828" s="67" t="s">
        <v>15512</v>
      </c>
      <c r="I4828" t="s">
        <v>16338</v>
      </c>
      <c r="J4828" s="66" t="s">
        <v>8802</v>
      </c>
      <c r="K4828" s="66" t="s">
        <v>94</v>
      </c>
      <c r="M4828" s="66" t="s">
        <v>95</v>
      </c>
      <c r="N4828" t="s">
        <v>16339</v>
      </c>
      <c r="O4828"/>
    </row>
    <row r="4829" spans="1:15">
      <c r="A4829">
        <v>55765018</v>
      </c>
      <c r="B4829" t="s">
        <v>240</v>
      </c>
      <c r="C4829" t="s">
        <v>3107</v>
      </c>
      <c r="D4829" s="67" t="s">
        <v>16382</v>
      </c>
      <c r="E4829" s="66" t="s">
        <v>15351</v>
      </c>
      <c r="F4829" t="s">
        <v>114</v>
      </c>
      <c r="G4829" s="66" t="s">
        <v>8800</v>
      </c>
      <c r="H4829" s="67" t="s">
        <v>15512</v>
      </c>
      <c r="I4829" t="s">
        <v>16338</v>
      </c>
      <c r="J4829" s="66" t="s">
        <v>8802</v>
      </c>
      <c r="K4829" s="66" t="s">
        <v>94</v>
      </c>
      <c r="M4829" s="66" t="s">
        <v>95</v>
      </c>
      <c r="N4829" t="s">
        <v>16339</v>
      </c>
      <c r="O4829"/>
    </row>
    <row r="4830" spans="1:15">
      <c r="A4830">
        <v>55767031</v>
      </c>
      <c r="B4830" t="s">
        <v>1902</v>
      </c>
      <c r="C4830" t="s">
        <v>524</v>
      </c>
      <c r="D4830" s="67" t="s">
        <v>16383</v>
      </c>
      <c r="E4830" s="66" t="s">
        <v>15351</v>
      </c>
      <c r="F4830" t="s">
        <v>114</v>
      </c>
      <c r="G4830" s="66" t="s">
        <v>8800</v>
      </c>
      <c r="H4830" s="67" t="s">
        <v>15404</v>
      </c>
      <c r="I4830" t="s">
        <v>16338</v>
      </c>
      <c r="J4830" s="66" t="s">
        <v>8802</v>
      </c>
      <c r="K4830" s="66" t="s">
        <v>94</v>
      </c>
      <c r="M4830" s="66" t="s">
        <v>95</v>
      </c>
      <c r="N4830" t="s">
        <v>16339</v>
      </c>
      <c r="O4830"/>
    </row>
    <row r="4831" spans="1:15">
      <c r="A4831">
        <v>146293</v>
      </c>
      <c r="B4831" t="s">
        <v>16384</v>
      </c>
      <c r="C4831" t="s">
        <v>15628</v>
      </c>
      <c r="D4831" s="67" t="s">
        <v>16385</v>
      </c>
      <c r="E4831" s="66" t="s">
        <v>15351</v>
      </c>
      <c r="F4831" t="s">
        <v>114</v>
      </c>
      <c r="G4831" s="66" t="s">
        <v>8800</v>
      </c>
      <c r="H4831" s="67" t="s">
        <v>15404</v>
      </c>
      <c r="I4831" t="s">
        <v>16338</v>
      </c>
      <c r="J4831" s="66" t="s">
        <v>8802</v>
      </c>
      <c r="K4831" s="66" t="s">
        <v>94</v>
      </c>
      <c r="M4831" s="66" t="s">
        <v>95</v>
      </c>
      <c r="N4831" t="s">
        <v>16339</v>
      </c>
      <c r="O4831"/>
    </row>
    <row r="4832" spans="1:15">
      <c r="A4832">
        <v>544853</v>
      </c>
      <c r="B4832" t="s">
        <v>867</v>
      </c>
      <c r="C4832" t="s">
        <v>232</v>
      </c>
      <c r="D4832" s="67" t="s">
        <v>16386</v>
      </c>
      <c r="E4832" s="66" t="s">
        <v>15351</v>
      </c>
      <c r="F4832" t="s">
        <v>114</v>
      </c>
      <c r="G4832" s="66" t="s">
        <v>8800</v>
      </c>
      <c r="H4832" s="67" t="s">
        <v>15512</v>
      </c>
      <c r="I4832" t="s">
        <v>16338</v>
      </c>
      <c r="J4832" s="66" t="s">
        <v>8802</v>
      </c>
      <c r="K4832" s="66" t="s">
        <v>94</v>
      </c>
      <c r="M4832" s="66" t="s">
        <v>95</v>
      </c>
      <c r="N4832" t="s">
        <v>16339</v>
      </c>
      <c r="O4832"/>
    </row>
    <row r="4833" spans="1:15">
      <c r="A4833">
        <v>55778168</v>
      </c>
      <c r="B4833" t="s">
        <v>16387</v>
      </c>
      <c r="C4833" t="s">
        <v>3961</v>
      </c>
      <c r="D4833" s="67" t="s">
        <v>16388</v>
      </c>
      <c r="E4833" s="66" t="s">
        <v>15351</v>
      </c>
      <c r="F4833" t="s">
        <v>114</v>
      </c>
      <c r="G4833" s="66" t="s">
        <v>8800</v>
      </c>
      <c r="H4833" s="67" t="s">
        <v>15404</v>
      </c>
      <c r="I4833" t="s">
        <v>16338</v>
      </c>
      <c r="J4833" s="66" t="s">
        <v>8802</v>
      </c>
      <c r="K4833" s="66" t="s">
        <v>94</v>
      </c>
      <c r="M4833" s="66" t="s">
        <v>95</v>
      </c>
      <c r="N4833" t="s">
        <v>16339</v>
      </c>
      <c r="O4833"/>
    </row>
    <row r="4834" spans="1:15">
      <c r="A4834">
        <v>55778169</v>
      </c>
      <c r="B4834" t="s">
        <v>11540</v>
      </c>
      <c r="C4834" t="s">
        <v>566</v>
      </c>
      <c r="D4834" s="67" t="s">
        <v>10179</v>
      </c>
      <c r="E4834" s="66" t="s">
        <v>15351</v>
      </c>
      <c r="F4834" t="s">
        <v>114</v>
      </c>
      <c r="G4834" s="66" t="s">
        <v>8800</v>
      </c>
      <c r="H4834" s="67" t="s">
        <v>15512</v>
      </c>
      <c r="I4834" t="s">
        <v>16338</v>
      </c>
      <c r="J4834" s="66" t="s">
        <v>8802</v>
      </c>
      <c r="K4834" s="66" t="s">
        <v>94</v>
      </c>
      <c r="M4834" s="66" t="s">
        <v>95</v>
      </c>
      <c r="N4834" t="s">
        <v>16339</v>
      </c>
      <c r="O4834"/>
    </row>
    <row r="4835" spans="1:15">
      <c r="A4835">
        <v>55790976</v>
      </c>
      <c r="B4835" t="s">
        <v>16389</v>
      </c>
      <c r="C4835" t="s">
        <v>3153</v>
      </c>
      <c r="D4835" s="67" t="s">
        <v>16390</v>
      </c>
      <c r="E4835" s="66" t="s">
        <v>15351</v>
      </c>
      <c r="F4835" t="s">
        <v>91</v>
      </c>
      <c r="G4835" s="66" t="s">
        <v>8800</v>
      </c>
      <c r="H4835" s="67" t="s">
        <v>15404</v>
      </c>
      <c r="I4835" t="s">
        <v>16338</v>
      </c>
      <c r="J4835" s="66" t="s">
        <v>8802</v>
      </c>
      <c r="K4835" s="66" t="s">
        <v>94</v>
      </c>
      <c r="M4835" s="66" t="s">
        <v>95</v>
      </c>
      <c r="N4835" t="s">
        <v>16339</v>
      </c>
      <c r="O4835"/>
    </row>
    <row r="4836" spans="1:15">
      <c r="A4836">
        <v>55792796</v>
      </c>
      <c r="B4836" t="s">
        <v>5110</v>
      </c>
      <c r="C4836" t="s">
        <v>15999</v>
      </c>
      <c r="D4836" s="67" t="s">
        <v>16391</v>
      </c>
      <c r="E4836" s="66" t="s">
        <v>15351</v>
      </c>
      <c r="F4836" t="s">
        <v>114</v>
      </c>
      <c r="G4836" s="66" t="s">
        <v>8800</v>
      </c>
      <c r="H4836" s="67" t="s">
        <v>15512</v>
      </c>
      <c r="I4836" t="s">
        <v>16338</v>
      </c>
      <c r="J4836" s="66" t="s">
        <v>8802</v>
      </c>
      <c r="K4836" s="66" t="s">
        <v>94</v>
      </c>
      <c r="M4836" s="66" t="s">
        <v>95</v>
      </c>
      <c r="N4836" t="s">
        <v>16339</v>
      </c>
      <c r="O4836"/>
    </row>
    <row r="4837" spans="1:15">
      <c r="A4837">
        <v>146292</v>
      </c>
      <c r="B4837" t="s">
        <v>16384</v>
      </c>
      <c r="C4837" t="s">
        <v>204</v>
      </c>
      <c r="D4837" s="67" t="s">
        <v>16392</v>
      </c>
      <c r="E4837" s="66" t="s">
        <v>15351</v>
      </c>
      <c r="F4837" t="s">
        <v>91</v>
      </c>
      <c r="G4837" s="66" t="s">
        <v>8800</v>
      </c>
      <c r="H4837" s="67" t="s">
        <v>15404</v>
      </c>
      <c r="I4837" t="s">
        <v>16338</v>
      </c>
      <c r="J4837" s="66" t="s">
        <v>8802</v>
      </c>
      <c r="K4837" s="66" t="s">
        <v>94</v>
      </c>
      <c r="M4837" s="66" t="s">
        <v>95</v>
      </c>
      <c r="N4837" t="s">
        <v>16339</v>
      </c>
      <c r="O4837"/>
    </row>
    <row r="4838" spans="1:15">
      <c r="A4838">
        <v>55793893</v>
      </c>
      <c r="B4838" t="s">
        <v>12836</v>
      </c>
      <c r="C4838" t="s">
        <v>11216</v>
      </c>
      <c r="D4838" s="67" t="s">
        <v>16393</v>
      </c>
      <c r="E4838" s="66" t="s">
        <v>15351</v>
      </c>
      <c r="F4838" t="s">
        <v>114</v>
      </c>
      <c r="G4838" s="66" t="s">
        <v>8800</v>
      </c>
      <c r="H4838" s="67" t="s">
        <v>15512</v>
      </c>
      <c r="I4838" t="s">
        <v>16338</v>
      </c>
      <c r="J4838" s="66" t="s">
        <v>8802</v>
      </c>
      <c r="K4838" s="66" t="s">
        <v>94</v>
      </c>
      <c r="M4838" s="66" t="s">
        <v>95</v>
      </c>
      <c r="N4838" t="s">
        <v>16339</v>
      </c>
      <c r="O4838"/>
    </row>
    <row r="4839" spans="1:15">
      <c r="A4839">
        <v>55797038</v>
      </c>
      <c r="B4839" t="s">
        <v>16394</v>
      </c>
      <c r="C4839" t="s">
        <v>524</v>
      </c>
      <c r="D4839" s="67" t="s">
        <v>16395</v>
      </c>
      <c r="E4839" s="66" t="s">
        <v>15351</v>
      </c>
      <c r="F4839" t="s">
        <v>114</v>
      </c>
      <c r="G4839" s="66" t="s">
        <v>8800</v>
      </c>
      <c r="H4839" s="67" t="s">
        <v>15404</v>
      </c>
      <c r="I4839" t="s">
        <v>16338</v>
      </c>
      <c r="J4839" s="66" t="s">
        <v>8802</v>
      </c>
      <c r="K4839" s="66" t="s">
        <v>94</v>
      </c>
      <c r="M4839" s="66" t="s">
        <v>95</v>
      </c>
      <c r="N4839" t="s">
        <v>16339</v>
      </c>
      <c r="O4839"/>
    </row>
    <row r="4840" spans="1:15">
      <c r="A4840">
        <v>55797039</v>
      </c>
      <c r="B4840" t="s">
        <v>16396</v>
      </c>
      <c r="C4840" t="s">
        <v>521</v>
      </c>
      <c r="D4840" s="67" t="s">
        <v>16397</v>
      </c>
      <c r="E4840" s="66" t="s">
        <v>15351</v>
      </c>
      <c r="F4840" t="s">
        <v>114</v>
      </c>
      <c r="G4840" s="66" t="s">
        <v>8800</v>
      </c>
      <c r="H4840" s="67" t="s">
        <v>15404</v>
      </c>
      <c r="I4840" t="s">
        <v>16338</v>
      </c>
      <c r="J4840" s="66" t="s">
        <v>8802</v>
      </c>
      <c r="K4840" s="66" t="s">
        <v>94</v>
      </c>
      <c r="M4840" s="66" t="s">
        <v>95</v>
      </c>
      <c r="N4840" t="s">
        <v>16339</v>
      </c>
      <c r="O4840"/>
    </row>
    <row r="4841" spans="1:15">
      <c r="A4841">
        <v>74699</v>
      </c>
      <c r="B4841" t="s">
        <v>16398</v>
      </c>
      <c r="C4841" t="s">
        <v>162</v>
      </c>
      <c r="D4841" s="67" t="s">
        <v>16399</v>
      </c>
      <c r="E4841" s="66" t="s">
        <v>15351</v>
      </c>
      <c r="F4841" t="s">
        <v>91</v>
      </c>
      <c r="G4841" s="66" t="s">
        <v>8800</v>
      </c>
      <c r="H4841" s="67" t="s">
        <v>15502</v>
      </c>
      <c r="I4841" t="s">
        <v>16400</v>
      </c>
      <c r="J4841" s="66" t="s">
        <v>8802</v>
      </c>
      <c r="K4841" s="66" t="s">
        <v>94</v>
      </c>
      <c r="M4841" s="66" t="s">
        <v>95</v>
      </c>
      <c r="N4841" t="s">
        <v>16401</v>
      </c>
      <c r="O4841"/>
    </row>
    <row r="4842" spans="1:15">
      <c r="A4842">
        <v>55659831</v>
      </c>
      <c r="B4842" t="s">
        <v>16402</v>
      </c>
      <c r="C4842" t="s">
        <v>99</v>
      </c>
      <c r="D4842" s="67" t="s">
        <v>102</v>
      </c>
      <c r="E4842" s="66" t="s">
        <v>15351</v>
      </c>
      <c r="F4842" t="s">
        <v>91</v>
      </c>
      <c r="G4842" s="66" t="s">
        <v>8800</v>
      </c>
      <c r="H4842" s="67" t="s">
        <v>16403</v>
      </c>
      <c r="I4842" t="s">
        <v>16400</v>
      </c>
      <c r="J4842" s="66" t="s">
        <v>8802</v>
      </c>
      <c r="K4842" s="66" t="s">
        <v>94</v>
      </c>
      <c r="M4842" s="66" t="s">
        <v>95</v>
      </c>
      <c r="N4842" t="s">
        <v>16401</v>
      </c>
      <c r="O4842"/>
    </row>
    <row r="4843" spans="1:15">
      <c r="A4843">
        <v>55787511</v>
      </c>
      <c r="B4843" t="s">
        <v>16404</v>
      </c>
      <c r="C4843" t="s">
        <v>3344</v>
      </c>
      <c r="D4843" s="67" t="s">
        <v>3446</v>
      </c>
      <c r="E4843" s="66" t="s">
        <v>266</v>
      </c>
      <c r="F4843" t="s">
        <v>91</v>
      </c>
      <c r="G4843" s="66" t="s">
        <v>8800</v>
      </c>
      <c r="H4843" s="67" t="s">
        <v>15502</v>
      </c>
      <c r="I4843" t="s">
        <v>16400</v>
      </c>
      <c r="J4843" s="66" t="s">
        <v>8802</v>
      </c>
      <c r="K4843" s="66" t="s">
        <v>94</v>
      </c>
      <c r="M4843" s="66" t="s">
        <v>95</v>
      </c>
      <c r="N4843" t="s">
        <v>16401</v>
      </c>
      <c r="O4843"/>
    </row>
    <row r="4844" spans="1:15">
      <c r="A4844">
        <v>136901</v>
      </c>
      <c r="B4844" t="s">
        <v>16405</v>
      </c>
      <c r="C4844" t="s">
        <v>212</v>
      </c>
      <c r="D4844" s="67" t="s">
        <v>16406</v>
      </c>
      <c r="E4844" s="66" t="s">
        <v>15351</v>
      </c>
      <c r="F4844" t="s">
        <v>91</v>
      </c>
      <c r="G4844" s="66" t="s">
        <v>8800</v>
      </c>
      <c r="H4844" s="67" t="s">
        <v>15502</v>
      </c>
      <c r="I4844" t="s">
        <v>8801</v>
      </c>
      <c r="J4844" s="66" t="s">
        <v>8802</v>
      </c>
      <c r="K4844" s="66" t="s">
        <v>94</v>
      </c>
      <c r="M4844" s="66" t="s">
        <v>95</v>
      </c>
      <c r="N4844" t="s">
        <v>11248</v>
      </c>
      <c r="O4844"/>
    </row>
    <row r="4845" spans="1:15">
      <c r="A4845">
        <v>136903</v>
      </c>
      <c r="B4845" t="s">
        <v>16407</v>
      </c>
      <c r="C4845" t="s">
        <v>268</v>
      </c>
      <c r="D4845" s="67" t="s">
        <v>16408</v>
      </c>
      <c r="E4845" s="66" t="s">
        <v>15351</v>
      </c>
      <c r="F4845" t="s">
        <v>114</v>
      </c>
      <c r="G4845" s="66" t="s">
        <v>8800</v>
      </c>
      <c r="H4845" s="67" t="s">
        <v>15502</v>
      </c>
      <c r="I4845" t="s">
        <v>8801</v>
      </c>
      <c r="J4845" s="66" t="s">
        <v>8802</v>
      </c>
      <c r="K4845" s="66" t="s">
        <v>94</v>
      </c>
      <c r="M4845" s="66" t="s">
        <v>95</v>
      </c>
      <c r="N4845" t="s">
        <v>11248</v>
      </c>
      <c r="O4845"/>
    </row>
    <row r="4846" spans="1:15">
      <c r="A4846">
        <v>137144</v>
      </c>
      <c r="B4846" t="s">
        <v>16407</v>
      </c>
      <c r="C4846" t="s">
        <v>1069</v>
      </c>
      <c r="D4846" s="67" t="s">
        <v>16409</v>
      </c>
      <c r="E4846" s="66" t="s">
        <v>15351</v>
      </c>
      <c r="F4846" t="s">
        <v>91</v>
      </c>
      <c r="G4846" s="66" t="s">
        <v>8800</v>
      </c>
      <c r="H4846" s="67" t="s">
        <v>15502</v>
      </c>
      <c r="I4846" t="s">
        <v>8801</v>
      </c>
      <c r="J4846" s="66" t="s">
        <v>8802</v>
      </c>
      <c r="K4846" s="66" t="s">
        <v>94</v>
      </c>
      <c r="M4846" s="66" t="s">
        <v>95</v>
      </c>
      <c r="N4846" t="s">
        <v>11248</v>
      </c>
      <c r="O4846"/>
    </row>
    <row r="4847" spans="1:15">
      <c r="A4847">
        <v>137178</v>
      </c>
      <c r="B4847" t="s">
        <v>16410</v>
      </c>
      <c r="C4847" t="s">
        <v>606</v>
      </c>
      <c r="D4847" s="67" t="s">
        <v>15390</v>
      </c>
      <c r="E4847" s="66" t="s">
        <v>15351</v>
      </c>
      <c r="F4847" t="s">
        <v>91</v>
      </c>
      <c r="G4847" s="66" t="s">
        <v>8800</v>
      </c>
      <c r="H4847" s="67" t="s">
        <v>15502</v>
      </c>
      <c r="I4847" t="s">
        <v>8801</v>
      </c>
      <c r="J4847" s="66" t="s">
        <v>8802</v>
      </c>
      <c r="K4847" s="66" t="s">
        <v>94</v>
      </c>
      <c r="M4847" s="66" t="s">
        <v>95</v>
      </c>
      <c r="N4847" t="s">
        <v>11248</v>
      </c>
      <c r="O4847"/>
    </row>
    <row r="4848" spans="1:15">
      <c r="A4848">
        <v>142654</v>
      </c>
      <c r="B4848" t="s">
        <v>16411</v>
      </c>
      <c r="C4848" t="s">
        <v>548</v>
      </c>
      <c r="D4848" s="67" t="s">
        <v>15604</v>
      </c>
      <c r="E4848" s="66" t="s">
        <v>15351</v>
      </c>
      <c r="F4848" t="s">
        <v>91</v>
      </c>
      <c r="G4848" s="66" t="s">
        <v>8800</v>
      </c>
      <c r="H4848" s="67" t="s">
        <v>15502</v>
      </c>
      <c r="I4848" t="s">
        <v>8801</v>
      </c>
      <c r="J4848" s="66" t="s">
        <v>8802</v>
      </c>
      <c r="K4848" s="66" t="s">
        <v>94</v>
      </c>
      <c r="M4848" s="66" t="s">
        <v>95</v>
      </c>
      <c r="N4848" t="s">
        <v>11248</v>
      </c>
      <c r="O4848"/>
    </row>
    <row r="4849" spans="1:15">
      <c r="A4849">
        <v>147372</v>
      </c>
      <c r="B4849" t="s">
        <v>16412</v>
      </c>
      <c r="C4849" t="s">
        <v>293</v>
      </c>
      <c r="D4849" s="67" t="s">
        <v>16413</v>
      </c>
      <c r="E4849" s="66" t="s">
        <v>15351</v>
      </c>
      <c r="F4849" t="s">
        <v>114</v>
      </c>
      <c r="G4849" s="66" t="s">
        <v>8800</v>
      </c>
      <c r="H4849" s="67" t="s">
        <v>15502</v>
      </c>
      <c r="I4849" t="s">
        <v>8801</v>
      </c>
      <c r="J4849" s="66" t="s">
        <v>8802</v>
      </c>
      <c r="K4849" s="66" t="s">
        <v>94</v>
      </c>
      <c r="M4849" s="66" t="s">
        <v>95</v>
      </c>
      <c r="N4849" t="s">
        <v>11248</v>
      </c>
      <c r="O4849"/>
    </row>
    <row r="4850" spans="1:15">
      <c r="A4850">
        <v>147376</v>
      </c>
      <c r="B4850" t="s">
        <v>8803</v>
      </c>
      <c r="C4850" t="s">
        <v>103</v>
      </c>
      <c r="D4850" s="67" t="s">
        <v>16414</v>
      </c>
      <c r="E4850" s="66" t="s">
        <v>15351</v>
      </c>
      <c r="F4850" t="s">
        <v>91</v>
      </c>
      <c r="G4850" s="66" t="s">
        <v>8800</v>
      </c>
      <c r="H4850" s="67" t="s">
        <v>15502</v>
      </c>
      <c r="I4850" t="s">
        <v>8801</v>
      </c>
      <c r="J4850" s="66" t="s">
        <v>8802</v>
      </c>
      <c r="K4850" s="66" t="s">
        <v>94</v>
      </c>
      <c r="M4850" s="66" t="s">
        <v>95</v>
      </c>
      <c r="N4850" t="s">
        <v>11248</v>
      </c>
      <c r="O4850"/>
    </row>
    <row r="4851" spans="1:15">
      <c r="A4851">
        <v>152486</v>
      </c>
      <c r="B4851" t="s">
        <v>16415</v>
      </c>
      <c r="C4851" t="s">
        <v>16416</v>
      </c>
      <c r="D4851" s="67" t="s">
        <v>16417</v>
      </c>
      <c r="E4851" s="66" t="s">
        <v>15351</v>
      </c>
      <c r="F4851" t="s">
        <v>91</v>
      </c>
      <c r="G4851" s="66" t="s">
        <v>8800</v>
      </c>
      <c r="H4851" s="67" t="s">
        <v>15414</v>
      </c>
      <c r="I4851" t="s">
        <v>8801</v>
      </c>
      <c r="J4851" s="66" t="s">
        <v>8802</v>
      </c>
      <c r="K4851" s="66" t="s">
        <v>94</v>
      </c>
      <c r="M4851" s="66" t="s">
        <v>95</v>
      </c>
      <c r="N4851" t="s">
        <v>11248</v>
      </c>
      <c r="O4851"/>
    </row>
    <row r="4852" spans="1:15">
      <c r="A4852">
        <v>160543</v>
      </c>
      <c r="B4852" t="s">
        <v>8804</v>
      </c>
      <c r="C4852" t="s">
        <v>7161</v>
      </c>
      <c r="D4852" s="67" t="s">
        <v>8805</v>
      </c>
      <c r="E4852" s="66" t="s">
        <v>15351</v>
      </c>
      <c r="F4852" t="s">
        <v>114</v>
      </c>
      <c r="G4852" s="66" t="s">
        <v>8800</v>
      </c>
      <c r="H4852" s="67" t="s">
        <v>15502</v>
      </c>
      <c r="I4852" t="s">
        <v>8801</v>
      </c>
      <c r="J4852" s="66" t="s">
        <v>8802</v>
      </c>
      <c r="K4852" s="66" t="s">
        <v>94</v>
      </c>
      <c r="M4852" s="66" t="s">
        <v>95</v>
      </c>
      <c r="N4852" t="s">
        <v>11248</v>
      </c>
      <c r="O4852"/>
    </row>
    <row r="4853" spans="1:15">
      <c r="A4853">
        <v>228955</v>
      </c>
      <c r="B4853" t="s">
        <v>16418</v>
      </c>
      <c r="C4853" t="s">
        <v>115</v>
      </c>
      <c r="D4853" s="67" t="s">
        <v>16419</v>
      </c>
      <c r="E4853" s="66" t="s">
        <v>15351</v>
      </c>
      <c r="F4853" t="s">
        <v>91</v>
      </c>
      <c r="G4853" s="66" t="s">
        <v>8800</v>
      </c>
      <c r="H4853" s="67" t="s">
        <v>15502</v>
      </c>
      <c r="I4853" t="s">
        <v>8801</v>
      </c>
      <c r="J4853" s="66" t="s">
        <v>8802</v>
      </c>
      <c r="K4853" s="66" t="s">
        <v>94</v>
      </c>
      <c r="M4853" s="66" t="s">
        <v>95</v>
      </c>
      <c r="N4853" t="s">
        <v>11248</v>
      </c>
      <c r="O4853"/>
    </row>
    <row r="4854" spans="1:15">
      <c r="A4854">
        <v>230035</v>
      </c>
      <c r="B4854" t="s">
        <v>16420</v>
      </c>
      <c r="C4854" t="s">
        <v>585</v>
      </c>
      <c r="D4854" s="67" t="s">
        <v>16421</v>
      </c>
      <c r="E4854" s="66" t="s">
        <v>15351</v>
      </c>
      <c r="F4854" t="s">
        <v>91</v>
      </c>
      <c r="G4854" s="66" t="s">
        <v>8800</v>
      </c>
      <c r="H4854" s="67" t="s">
        <v>15502</v>
      </c>
      <c r="I4854" t="s">
        <v>8801</v>
      </c>
      <c r="J4854" s="66" t="s">
        <v>8802</v>
      </c>
      <c r="K4854" s="66" t="s">
        <v>94</v>
      </c>
      <c r="M4854" s="66" t="s">
        <v>95</v>
      </c>
      <c r="N4854" t="s">
        <v>11248</v>
      </c>
      <c r="O4854"/>
    </row>
    <row r="4855" spans="1:15">
      <c r="A4855">
        <v>301167</v>
      </c>
      <c r="B4855" t="s">
        <v>16422</v>
      </c>
      <c r="C4855" t="s">
        <v>639</v>
      </c>
      <c r="D4855" s="67" t="s">
        <v>8806</v>
      </c>
      <c r="E4855" s="66" t="s">
        <v>15351</v>
      </c>
      <c r="F4855" t="s">
        <v>114</v>
      </c>
      <c r="G4855" s="66" t="s">
        <v>8800</v>
      </c>
      <c r="H4855" s="67" t="s">
        <v>15502</v>
      </c>
      <c r="I4855" t="s">
        <v>8801</v>
      </c>
      <c r="J4855" s="66" t="s">
        <v>8802</v>
      </c>
      <c r="K4855" s="66" t="s">
        <v>94</v>
      </c>
      <c r="M4855" s="66" t="s">
        <v>95</v>
      </c>
      <c r="N4855" t="s">
        <v>11248</v>
      </c>
      <c r="O4855"/>
    </row>
    <row r="4856" spans="1:15">
      <c r="A4856">
        <v>310095</v>
      </c>
      <c r="B4856" t="s">
        <v>3068</v>
      </c>
      <c r="C4856" t="s">
        <v>612</v>
      </c>
      <c r="D4856" s="67" t="s">
        <v>16423</v>
      </c>
      <c r="E4856" s="66" t="s">
        <v>15351</v>
      </c>
      <c r="F4856" t="s">
        <v>91</v>
      </c>
      <c r="G4856" s="66" t="s">
        <v>8800</v>
      </c>
      <c r="H4856" s="67" t="s">
        <v>15478</v>
      </c>
      <c r="I4856" t="s">
        <v>8801</v>
      </c>
      <c r="J4856" s="66" t="s">
        <v>8802</v>
      </c>
      <c r="K4856" s="66" t="s">
        <v>94</v>
      </c>
      <c r="M4856" s="66" t="s">
        <v>95</v>
      </c>
      <c r="N4856" t="s">
        <v>11248</v>
      </c>
      <c r="O4856"/>
    </row>
    <row r="4857" spans="1:15">
      <c r="A4857">
        <v>364384</v>
      </c>
      <c r="B4857" t="s">
        <v>16415</v>
      </c>
      <c r="C4857" t="s">
        <v>4013</v>
      </c>
      <c r="D4857" s="67" t="s">
        <v>16424</v>
      </c>
      <c r="E4857" s="66" t="s">
        <v>15351</v>
      </c>
      <c r="F4857" t="s">
        <v>114</v>
      </c>
      <c r="G4857" s="66" t="s">
        <v>8800</v>
      </c>
      <c r="H4857" s="67" t="s">
        <v>15478</v>
      </c>
      <c r="I4857" t="s">
        <v>8801</v>
      </c>
      <c r="J4857" s="66" t="s">
        <v>8802</v>
      </c>
      <c r="K4857" s="66" t="s">
        <v>94</v>
      </c>
      <c r="M4857" s="66" t="s">
        <v>95</v>
      </c>
      <c r="N4857" t="s">
        <v>11248</v>
      </c>
      <c r="O4857"/>
    </row>
    <row r="4858" spans="1:15">
      <c r="A4858">
        <v>364386</v>
      </c>
      <c r="B4858" t="s">
        <v>16425</v>
      </c>
      <c r="C4858" t="s">
        <v>16426</v>
      </c>
      <c r="D4858" s="67" t="s">
        <v>16427</v>
      </c>
      <c r="E4858" s="66" t="s">
        <v>15351</v>
      </c>
      <c r="F4858" t="s">
        <v>114</v>
      </c>
      <c r="G4858" s="66" t="s">
        <v>8800</v>
      </c>
      <c r="H4858" s="67" t="s">
        <v>15478</v>
      </c>
      <c r="I4858" t="s">
        <v>8801</v>
      </c>
      <c r="J4858" s="66" t="s">
        <v>8802</v>
      </c>
      <c r="K4858" s="66" t="s">
        <v>94</v>
      </c>
      <c r="M4858" s="66" t="s">
        <v>95</v>
      </c>
      <c r="N4858" t="s">
        <v>11248</v>
      </c>
      <c r="O4858"/>
    </row>
    <row r="4859" spans="1:15">
      <c r="A4859">
        <v>364387</v>
      </c>
      <c r="B4859" t="s">
        <v>16428</v>
      </c>
      <c r="C4859" t="s">
        <v>512</v>
      </c>
      <c r="D4859" s="67" t="s">
        <v>16429</v>
      </c>
      <c r="E4859" s="66" t="s">
        <v>15351</v>
      </c>
      <c r="F4859" t="s">
        <v>114</v>
      </c>
      <c r="G4859" s="66" t="s">
        <v>8800</v>
      </c>
      <c r="H4859" s="67" t="s">
        <v>15478</v>
      </c>
      <c r="I4859" t="s">
        <v>8801</v>
      </c>
      <c r="J4859" s="66" t="s">
        <v>8802</v>
      </c>
      <c r="K4859" s="66" t="s">
        <v>94</v>
      </c>
      <c r="M4859" s="66" t="s">
        <v>95</v>
      </c>
      <c r="N4859" t="s">
        <v>11248</v>
      </c>
      <c r="O4859"/>
    </row>
    <row r="4860" spans="1:15">
      <c r="A4860">
        <v>364388</v>
      </c>
      <c r="B4860" t="s">
        <v>16430</v>
      </c>
      <c r="C4860" t="s">
        <v>117</v>
      </c>
      <c r="D4860" s="67" t="s">
        <v>16431</v>
      </c>
      <c r="E4860" s="66" t="s">
        <v>15351</v>
      </c>
      <c r="F4860" t="s">
        <v>91</v>
      </c>
      <c r="G4860" s="66" t="s">
        <v>8800</v>
      </c>
      <c r="H4860" s="67" t="s">
        <v>15478</v>
      </c>
      <c r="I4860" t="s">
        <v>8801</v>
      </c>
      <c r="J4860" s="66" t="s">
        <v>8802</v>
      </c>
      <c r="K4860" s="66" t="s">
        <v>94</v>
      </c>
      <c r="M4860" s="66" t="s">
        <v>95</v>
      </c>
      <c r="N4860" t="s">
        <v>11248</v>
      </c>
      <c r="O4860"/>
    </row>
    <row r="4861" spans="1:15">
      <c r="A4861">
        <v>369030</v>
      </c>
      <c r="B4861" t="s">
        <v>4609</v>
      </c>
      <c r="C4861" t="s">
        <v>128</v>
      </c>
      <c r="D4861" s="67" t="s">
        <v>16432</v>
      </c>
      <c r="E4861" s="66" t="s">
        <v>15351</v>
      </c>
      <c r="F4861" t="s">
        <v>91</v>
      </c>
      <c r="G4861" s="66" t="s">
        <v>8800</v>
      </c>
      <c r="H4861" s="67" t="s">
        <v>16403</v>
      </c>
      <c r="I4861" t="s">
        <v>8801</v>
      </c>
      <c r="J4861" s="66" t="s">
        <v>8802</v>
      </c>
      <c r="K4861" s="66" t="s">
        <v>94</v>
      </c>
      <c r="M4861" s="66" t="s">
        <v>95</v>
      </c>
      <c r="N4861" t="s">
        <v>11248</v>
      </c>
      <c r="O4861"/>
    </row>
    <row r="4862" spans="1:15">
      <c r="A4862">
        <v>425857</v>
      </c>
      <c r="B4862" t="s">
        <v>16433</v>
      </c>
      <c r="C4862" t="s">
        <v>262</v>
      </c>
      <c r="D4862" s="67" t="s">
        <v>3209</v>
      </c>
      <c r="E4862" s="66" t="s">
        <v>15351</v>
      </c>
      <c r="F4862" t="s">
        <v>114</v>
      </c>
      <c r="G4862" s="66" t="s">
        <v>8800</v>
      </c>
      <c r="H4862" s="67" t="s">
        <v>16403</v>
      </c>
      <c r="I4862" t="s">
        <v>8801</v>
      </c>
      <c r="J4862" s="66" t="s">
        <v>8802</v>
      </c>
      <c r="K4862" s="66" t="s">
        <v>94</v>
      </c>
      <c r="M4862" s="66" t="s">
        <v>95</v>
      </c>
      <c r="N4862" t="s">
        <v>11248</v>
      </c>
      <c r="O4862"/>
    </row>
    <row r="4863" spans="1:15">
      <c r="A4863">
        <v>425858</v>
      </c>
      <c r="B4863" t="s">
        <v>16434</v>
      </c>
      <c r="C4863" t="s">
        <v>16435</v>
      </c>
      <c r="D4863" s="67" t="s">
        <v>5237</v>
      </c>
      <c r="E4863" s="66" t="s">
        <v>15351</v>
      </c>
      <c r="F4863" t="s">
        <v>91</v>
      </c>
      <c r="G4863" s="66" t="s">
        <v>8800</v>
      </c>
      <c r="H4863" s="67" t="s">
        <v>15502</v>
      </c>
      <c r="I4863" t="s">
        <v>8801</v>
      </c>
      <c r="J4863" s="66" t="s">
        <v>8802</v>
      </c>
      <c r="K4863" s="66" t="s">
        <v>94</v>
      </c>
      <c r="M4863" s="66" t="s">
        <v>95</v>
      </c>
      <c r="N4863" t="s">
        <v>11248</v>
      </c>
      <c r="O4863"/>
    </row>
    <row r="4864" spans="1:15">
      <c r="A4864">
        <v>427312</v>
      </c>
      <c r="B4864" t="s">
        <v>16436</v>
      </c>
      <c r="C4864" t="s">
        <v>1061</v>
      </c>
      <c r="D4864" s="67" t="s">
        <v>16399</v>
      </c>
      <c r="E4864" s="66" t="s">
        <v>15351</v>
      </c>
      <c r="F4864" t="s">
        <v>91</v>
      </c>
      <c r="G4864" s="66" t="s">
        <v>8800</v>
      </c>
      <c r="H4864" s="67" t="s">
        <v>15502</v>
      </c>
      <c r="I4864" t="s">
        <v>8801</v>
      </c>
      <c r="J4864" s="66" t="s">
        <v>8802</v>
      </c>
      <c r="K4864" s="66" t="s">
        <v>94</v>
      </c>
      <c r="M4864" s="66" t="s">
        <v>95</v>
      </c>
      <c r="N4864" t="s">
        <v>11248</v>
      </c>
      <c r="O4864"/>
    </row>
    <row r="4865" spans="1:15">
      <c r="A4865">
        <v>427315</v>
      </c>
      <c r="B4865" t="s">
        <v>16437</v>
      </c>
      <c r="C4865" t="s">
        <v>1777</v>
      </c>
      <c r="D4865" s="67" t="s">
        <v>16438</v>
      </c>
      <c r="E4865" s="66" t="s">
        <v>15351</v>
      </c>
      <c r="F4865" t="s">
        <v>114</v>
      </c>
      <c r="G4865" s="66" t="s">
        <v>8800</v>
      </c>
      <c r="H4865" s="67" t="s">
        <v>15502</v>
      </c>
      <c r="I4865" t="s">
        <v>8801</v>
      </c>
      <c r="J4865" s="66" t="s">
        <v>8802</v>
      </c>
      <c r="K4865" s="66" t="s">
        <v>94</v>
      </c>
      <c r="M4865" s="66" t="s">
        <v>95</v>
      </c>
      <c r="N4865" t="s">
        <v>11248</v>
      </c>
      <c r="O4865"/>
    </row>
    <row r="4866" spans="1:15">
      <c r="A4866">
        <v>427321</v>
      </c>
      <c r="B4866" t="s">
        <v>16437</v>
      </c>
      <c r="C4866" t="s">
        <v>158</v>
      </c>
      <c r="D4866" s="67" t="s">
        <v>16439</v>
      </c>
      <c r="E4866" s="66" t="s">
        <v>15351</v>
      </c>
      <c r="F4866" t="s">
        <v>91</v>
      </c>
      <c r="G4866" s="66" t="s">
        <v>8800</v>
      </c>
      <c r="H4866" s="67" t="s">
        <v>15502</v>
      </c>
      <c r="I4866" t="s">
        <v>8801</v>
      </c>
      <c r="J4866" s="66" t="s">
        <v>8802</v>
      </c>
      <c r="K4866" s="66" t="s">
        <v>94</v>
      </c>
      <c r="M4866" s="66" t="s">
        <v>95</v>
      </c>
      <c r="N4866" t="s">
        <v>11248</v>
      </c>
      <c r="O4866"/>
    </row>
    <row r="4867" spans="1:15">
      <c r="A4867">
        <v>483616</v>
      </c>
      <c r="B4867" t="s">
        <v>16440</v>
      </c>
      <c r="C4867" t="s">
        <v>627</v>
      </c>
      <c r="D4867" s="67" t="s">
        <v>16441</v>
      </c>
      <c r="E4867" s="66" t="s">
        <v>15351</v>
      </c>
      <c r="F4867" t="s">
        <v>91</v>
      </c>
      <c r="G4867" s="66" t="s">
        <v>8800</v>
      </c>
      <c r="H4867" s="67" t="s">
        <v>15478</v>
      </c>
      <c r="I4867" t="s">
        <v>8801</v>
      </c>
      <c r="J4867" s="66" t="s">
        <v>8802</v>
      </c>
      <c r="K4867" s="66" t="s">
        <v>94</v>
      </c>
      <c r="M4867" s="66" t="s">
        <v>95</v>
      </c>
      <c r="N4867" t="s">
        <v>11248</v>
      </c>
      <c r="O4867"/>
    </row>
    <row r="4868" spans="1:15">
      <c r="A4868">
        <v>483711</v>
      </c>
      <c r="B4868" t="s">
        <v>3638</v>
      </c>
      <c r="C4868" t="s">
        <v>180</v>
      </c>
      <c r="D4868" s="67" t="s">
        <v>16442</v>
      </c>
      <c r="E4868" s="66" t="s">
        <v>15351</v>
      </c>
      <c r="F4868" t="s">
        <v>91</v>
      </c>
      <c r="G4868" s="66" t="s">
        <v>8800</v>
      </c>
      <c r="H4868" s="67" t="s">
        <v>15502</v>
      </c>
      <c r="I4868" t="s">
        <v>8801</v>
      </c>
      <c r="J4868" s="66" t="s">
        <v>8802</v>
      </c>
      <c r="K4868" s="66" t="s">
        <v>94</v>
      </c>
      <c r="M4868" s="66" t="s">
        <v>95</v>
      </c>
      <c r="N4868" t="s">
        <v>11248</v>
      </c>
      <c r="O4868"/>
    </row>
    <row r="4869" spans="1:15">
      <c r="A4869">
        <v>487278</v>
      </c>
      <c r="B4869" t="s">
        <v>16443</v>
      </c>
      <c r="C4869" t="s">
        <v>155</v>
      </c>
      <c r="D4869" s="67" t="s">
        <v>16444</v>
      </c>
      <c r="E4869" s="66" t="s">
        <v>15351</v>
      </c>
      <c r="F4869" t="s">
        <v>114</v>
      </c>
      <c r="G4869" s="66" t="s">
        <v>8800</v>
      </c>
      <c r="H4869" s="67" t="s">
        <v>15478</v>
      </c>
      <c r="I4869" t="s">
        <v>8801</v>
      </c>
      <c r="J4869" s="66" t="s">
        <v>8802</v>
      </c>
      <c r="K4869" s="66" t="s">
        <v>94</v>
      </c>
      <c r="M4869" s="66" t="s">
        <v>95</v>
      </c>
      <c r="N4869" t="s">
        <v>11248</v>
      </c>
      <c r="O4869"/>
    </row>
    <row r="4870" spans="1:15">
      <c r="A4870">
        <v>488816</v>
      </c>
      <c r="B4870" t="s">
        <v>16443</v>
      </c>
      <c r="C4870" t="s">
        <v>115</v>
      </c>
      <c r="D4870" s="67" t="s">
        <v>16445</v>
      </c>
      <c r="E4870" s="66" t="s">
        <v>15351</v>
      </c>
      <c r="F4870" t="s">
        <v>91</v>
      </c>
      <c r="G4870" s="66" t="s">
        <v>8800</v>
      </c>
      <c r="H4870" s="67" t="s">
        <v>15478</v>
      </c>
      <c r="I4870" t="s">
        <v>8801</v>
      </c>
      <c r="J4870" s="66" t="s">
        <v>8802</v>
      </c>
      <c r="K4870" s="66" t="s">
        <v>94</v>
      </c>
      <c r="M4870" s="66" t="s">
        <v>95</v>
      </c>
      <c r="N4870" t="s">
        <v>11248</v>
      </c>
      <c r="O4870"/>
    </row>
    <row r="4871" spans="1:15">
      <c r="A4871">
        <v>488821</v>
      </c>
      <c r="B4871" t="s">
        <v>16446</v>
      </c>
      <c r="C4871" t="s">
        <v>612</v>
      </c>
      <c r="D4871" s="67" t="s">
        <v>16447</v>
      </c>
      <c r="E4871" s="66" t="s">
        <v>15351</v>
      </c>
      <c r="F4871" t="s">
        <v>91</v>
      </c>
      <c r="G4871" s="66" t="s">
        <v>8800</v>
      </c>
      <c r="H4871" s="67" t="s">
        <v>15478</v>
      </c>
      <c r="I4871" t="s">
        <v>8801</v>
      </c>
      <c r="J4871" s="66" t="s">
        <v>8802</v>
      </c>
      <c r="K4871" s="66" t="s">
        <v>94</v>
      </c>
      <c r="M4871" s="66" t="s">
        <v>95</v>
      </c>
      <c r="N4871" t="s">
        <v>11248</v>
      </c>
      <c r="O4871"/>
    </row>
    <row r="4872" spans="1:15">
      <c r="A4872">
        <v>488823</v>
      </c>
      <c r="B4872" t="s">
        <v>16446</v>
      </c>
      <c r="C4872" t="s">
        <v>279</v>
      </c>
      <c r="D4872" s="67" t="s">
        <v>16448</v>
      </c>
      <c r="E4872" s="66" t="s">
        <v>15351</v>
      </c>
      <c r="F4872" t="s">
        <v>114</v>
      </c>
      <c r="G4872" s="66" t="s">
        <v>8800</v>
      </c>
      <c r="H4872" s="67" t="s">
        <v>15478</v>
      </c>
      <c r="I4872" t="s">
        <v>8801</v>
      </c>
      <c r="J4872" s="66" t="s">
        <v>8802</v>
      </c>
      <c r="K4872" s="66" t="s">
        <v>94</v>
      </c>
      <c r="M4872" s="66" t="s">
        <v>95</v>
      </c>
      <c r="N4872" t="s">
        <v>11248</v>
      </c>
      <c r="O4872"/>
    </row>
    <row r="4873" spans="1:15">
      <c r="A4873">
        <v>5475320</v>
      </c>
      <c r="B4873" t="s">
        <v>16449</v>
      </c>
      <c r="C4873" t="s">
        <v>8704</v>
      </c>
      <c r="D4873" s="67" t="s">
        <v>16450</v>
      </c>
      <c r="E4873" s="66" t="s">
        <v>15351</v>
      </c>
      <c r="F4873" t="s">
        <v>91</v>
      </c>
      <c r="G4873" s="66" t="s">
        <v>8800</v>
      </c>
      <c r="H4873" s="67" t="s">
        <v>15478</v>
      </c>
      <c r="I4873" t="s">
        <v>8801</v>
      </c>
      <c r="J4873" s="66" t="s">
        <v>8802</v>
      </c>
      <c r="K4873" s="66" t="s">
        <v>94</v>
      </c>
      <c r="M4873" s="66" t="s">
        <v>95</v>
      </c>
      <c r="N4873" t="s">
        <v>11248</v>
      </c>
      <c r="O4873"/>
    </row>
    <row r="4874" spans="1:15">
      <c r="A4874">
        <v>55761686</v>
      </c>
      <c r="B4874" t="s">
        <v>16451</v>
      </c>
      <c r="C4874" t="s">
        <v>10741</v>
      </c>
      <c r="D4874" s="67" t="s">
        <v>16452</v>
      </c>
      <c r="E4874" s="66" t="s">
        <v>15351</v>
      </c>
      <c r="F4874" t="s">
        <v>114</v>
      </c>
      <c r="G4874" s="66" t="s">
        <v>8800</v>
      </c>
      <c r="H4874" s="67" t="s">
        <v>15478</v>
      </c>
      <c r="I4874" t="s">
        <v>8801</v>
      </c>
      <c r="J4874" s="66" t="s">
        <v>8802</v>
      </c>
      <c r="K4874" s="66" t="s">
        <v>94</v>
      </c>
      <c r="M4874" s="66" t="s">
        <v>95</v>
      </c>
      <c r="N4874" t="s">
        <v>11248</v>
      </c>
      <c r="O4874"/>
    </row>
    <row r="4875" spans="1:15">
      <c r="A4875">
        <v>55478117</v>
      </c>
      <c r="B4875" t="s">
        <v>14491</v>
      </c>
      <c r="C4875" t="s">
        <v>1810</v>
      </c>
      <c r="D4875" s="67" t="s">
        <v>16453</v>
      </c>
      <c r="E4875" s="66" t="s">
        <v>15351</v>
      </c>
      <c r="F4875" t="s">
        <v>114</v>
      </c>
      <c r="G4875" s="66" t="s">
        <v>8800</v>
      </c>
      <c r="H4875" s="67" t="s">
        <v>15478</v>
      </c>
      <c r="I4875" t="s">
        <v>8801</v>
      </c>
      <c r="J4875" s="66" t="s">
        <v>8802</v>
      </c>
      <c r="K4875" s="66" t="s">
        <v>94</v>
      </c>
      <c r="M4875" s="66" t="s">
        <v>95</v>
      </c>
      <c r="N4875" t="s">
        <v>11248</v>
      </c>
      <c r="O4875"/>
    </row>
    <row r="4876" spans="1:15">
      <c r="A4876">
        <v>55478285</v>
      </c>
      <c r="B4876" t="s">
        <v>16410</v>
      </c>
      <c r="C4876" t="s">
        <v>1548</v>
      </c>
      <c r="D4876" s="67" t="s">
        <v>16454</v>
      </c>
      <c r="E4876" s="66" t="s">
        <v>15351</v>
      </c>
      <c r="F4876" t="s">
        <v>114</v>
      </c>
      <c r="G4876" s="66" t="s">
        <v>8800</v>
      </c>
      <c r="H4876" s="67" t="s">
        <v>15502</v>
      </c>
      <c r="I4876" t="s">
        <v>8801</v>
      </c>
      <c r="J4876" s="66" t="s">
        <v>8802</v>
      </c>
      <c r="K4876" s="66" t="s">
        <v>94</v>
      </c>
      <c r="M4876" s="66" t="s">
        <v>95</v>
      </c>
      <c r="N4876" t="s">
        <v>11248</v>
      </c>
      <c r="O4876"/>
    </row>
    <row r="4877" spans="1:15">
      <c r="A4877">
        <v>55478286</v>
      </c>
      <c r="B4877" t="s">
        <v>16455</v>
      </c>
      <c r="C4877" t="s">
        <v>1346</v>
      </c>
      <c r="D4877" s="67" t="s">
        <v>16456</v>
      </c>
      <c r="E4877" s="66" t="s">
        <v>15351</v>
      </c>
      <c r="F4877" t="s">
        <v>91</v>
      </c>
      <c r="G4877" s="66" t="s">
        <v>8800</v>
      </c>
      <c r="H4877" s="67" t="s">
        <v>15502</v>
      </c>
      <c r="I4877" t="s">
        <v>8801</v>
      </c>
      <c r="J4877" s="66" t="s">
        <v>8802</v>
      </c>
      <c r="K4877" s="66" t="s">
        <v>94</v>
      </c>
      <c r="M4877" s="66" t="s">
        <v>95</v>
      </c>
      <c r="N4877" t="s">
        <v>11248</v>
      </c>
      <c r="O4877"/>
    </row>
    <row r="4878" spans="1:15">
      <c r="A4878">
        <v>55478291</v>
      </c>
      <c r="B4878" t="s">
        <v>16457</v>
      </c>
      <c r="C4878" t="s">
        <v>1734</v>
      </c>
      <c r="D4878" s="67" t="s">
        <v>16458</v>
      </c>
      <c r="E4878" s="66" t="s">
        <v>15351</v>
      </c>
      <c r="F4878" t="s">
        <v>91</v>
      </c>
      <c r="G4878" s="66" t="s">
        <v>8800</v>
      </c>
      <c r="H4878" s="67" t="s">
        <v>15502</v>
      </c>
      <c r="I4878" t="s">
        <v>8801</v>
      </c>
      <c r="J4878" s="66" t="s">
        <v>8802</v>
      </c>
      <c r="K4878" s="66" t="s">
        <v>94</v>
      </c>
      <c r="M4878" s="66" t="s">
        <v>95</v>
      </c>
      <c r="N4878" t="s">
        <v>11248</v>
      </c>
      <c r="O4878"/>
    </row>
    <row r="4879" spans="1:15">
      <c r="A4879">
        <v>55478947</v>
      </c>
      <c r="B4879" t="s">
        <v>16459</v>
      </c>
      <c r="C4879" t="s">
        <v>11156</v>
      </c>
      <c r="D4879" s="67" t="s">
        <v>16460</v>
      </c>
      <c r="E4879" s="66" t="s">
        <v>15351</v>
      </c>
      <c r="F4879" t="s">
        <v>114</v>
      </c>
      <c r="G4879" s="66" t="s">
        <v>8800</v>
      </c>
      <c r="H4879" s="67" t="s">
        <v>15478</v>
      </c>
      <c r="I4879" t="s">
        <v>8801</v>
      </c>
      <c r="J4879" s="66" t="s">
        <v>8802</v>
      </c>
      <c r="K4879" s="66" t="s">
        <v>94</v>
      </c>
      <c r="M4879" s="66" t="s">
        <v>95</v>
      </c>
      <c r="N4879" t="s">
        <v>11248</v>
      </c>
      <c r="O4879"/>
    </row>
    <row r="4880" spans="1:15">
      <c r="A4880">
        <v>55480165</v>
      </c>
      <c r="B4880" t="s">
        <v>2092</v>
      </c>
      <c r="C4880" t="s">
        <v>386</v>
      </c>
      <c r="D4880" s="67" t="s">
        <v>16461</v>
      </c>
      <c r="E4880" s="66" t="s">
        <v>15351</v>
      </c>
      <c r="F4880" t="s">
        <v>91</v>
      </c>
      <c r="G4880" s="66" t="s">
        <v>8800</v>
      </c>
      <c r="H4880" s="67" t="s">
        <v>15502</v>
      </c>
      <c r="I4880" t="s">
        <v>8801</v>
      </c>
      <c r="J4880" s="66" t="s">
        <v>8802</v>
      </c>
      <c r="K4880" s="66" t="s">
        <v>94</v>
      </c>
      <c r="M4880" s="66" t="s">
        <v>95</v>
      </c>
      <c r="N4880" t="s">
        <v>11248</v>
      </c>
      <c r="O4880"/>
    </row>
    <row r="4881" spans="1:15">
      <c r="A4881">
        <v>55483856</v>
      </c>
      <c r="B4881" t="s">
        <v>2650</v>
      </c>
      <c r="C4881" t="s">
        <v>128</v>
      </c>
      <c r="D4881" s="67" t="s">
        <v>16462</v>
      </c>
      <c r="E4881" s="66" t="s">
        <v>15351</v>
      </c>
      <c r="F4881" t="s">
        <v>91</v>
      </c>
      <c r="G4881" s="66" t="s">
        <v>8800</v>
      </c>
      <c r="H4881" s="67" t="s">
        <v>15502</v>
      </c>
      <c r="I4881" t="s">
        <v>8801</v>
      </c>
      <c r="J4881" s="66" t="s">
        <v>8802</v>
      </c>
      <c r="K4881" s="66" t="s">
        <v>94</v>
      </c>
      <c r="M4881" s="66" t="s">
        <v>95</v>
      </c>
      <c r="N4881" t="s">
        <v>11248</v>
      </c>
      <c r="O4881"/>
    </row>
    <row r="4882" spans="1:15">
      <c r="A4882">
        <v>55489348</v>
      </c>
      <c r="B4882" t="s">
        <v>16463</v>
      </c>
      <c r="C4882" t="s">
        <v>274</v>
      </c>
      <c r="D4882" s="67" t="s">
        <v>16464</v>
      </c>
      <c r="E4882" s="66" t="s">
        <v>15351</v>
      </c>
      <c r="F4882" t="s">
        <v>114</v>
      </c>
      <c r="G4882" s="66" t="s">
        <v>8800</v>
      </c>
      <c r="H4882" s="67" t="s">
        <v>15512</v>
      </c>
      <c r="I4882" t="s">
        <v>8801</v>
      </c>
      <c r="J4882" s="66" t="s">
        <v>8802</v>
      </c>
      <c r="K4882" s="66" t="s">
        <v>94</v>
      </c>
      <c r="M4882" s="66" t="s">
        <v>95</v>
      </c>
      <c r="N4882" t="s">
        <v>11248</v>
      </c>
      <c r="O4882"/>
    </row>
    <row r="4883" spans="1:15">
      <c r="A4883">
        <v>55536845</v>
      </c>
      <c r="B4883" t="s">
        <v>16465</v>
      </c>
      <c r="C4883" t="s">
        <v>532</v>
      </c>
      <c r="D4883" s="67" t="s">
        <v>16466</v>
      </c>
      <c r="E4883" s="66" t="s">
        <v>15351</v>
      </c>
      <c r="F4883" t="s">
        <v>114</v>
      </c>
      <c r="G4883" s="66" t="s">
        <v>8800</v>
      </c>
      <c r="H4883" s="67" t="s">
        <v>15478</v>
      </c>
      <c r="I4883" t="s">
        <v>8801</v>
      </c>
      <c r="J4883" s="66" t="s">
        <v>8802</v>
      </c>
      <c r="K4883" s="66" t="s">
        <v>94</v>
      </c>
      <c r="M4883" s="66" t="s">
        <v>95</v>
      </c>
      <c r="N4883" t="s">
        <v>11248</v>
      </c>
      <c r="O4883"/>
    </row>
    <row r="4884" spans="1:15">
      <c r="A4884">
        <v>55539949</v>
      </c>
      <c r="B4884" t="s">
        <v>16467</v>
      </c>
      <c r="C4884" t="s">
        <v>115</v>
      </c>
      <c r="D4884" s="67" t="s">
        <v>16468</v>
      </c>
      <c r="E4884" s="66" t="s">
        <v>15351</v>
      </c>
      <c r="F4884" t="s">
        <v>91</v>
      </c>
      <c r="G4884" s="66" t="s">
        <v>8800</v>
      </c>
      <c r="H4884" s="67" t="s">
        <v>15478</v>
      </c>
      <c r="I4884" t="s">
        <v>8801</v>
      </c>
      <c r="J4884" s="66" t="s">
        <v>8802</v>
      </c>
      <c r="K4884" s="66" t="s">
        <v>94</v>
      </c>
      <c r="M4884" s="66" t="s">
        <v>95</v>
      </c>
      <c r="N4884" t="s">
        <v>11248</v>
      </c>
      <c r="O4884"/>
    </row>
    <row r="4885" spans="1:15">
      <c r="A4885">
        <v>55542060</v>
      </c>
      <c r="B4885" t="s">
        <v>16469</v>
      </c>
      <c r="C4885" t="s">
        <v>384</v>
      </c>
      <c r="D4885" s="67" t="s">
        <v>16470</v>
      </c>
      <c r="E4885" s="66" t="s">
        <v>15351</v>
      </c>
      <c r="F4885" t="s">
        <v>114</v>
      </c>
      <c r="G4885" s="66" t="s">
        <v>8800</v>
      </c>
      <c r="H4885" s="67" t="s">
        <v>15502</v>
      </c>
      <c r="I4885" t="s">
        <v>8801</v>
      </c>
      <c r="J4885" s="66" t="s">
        <v>8802</v>
      </c>
      <c r="K4885" s="66" t="s">
        <v>94</v>
      </c>
      <c r="M4885" s="66" t="s">
        <v>95</v>
      </c>
      <c r="N4885" t="s">
        <v>11248</v>
      </c>
      <c r="O4885"/>
    </row>
    <row r="4886" spans="1:15">
      <c r="A4886">
        <v>55542583</v>
      </c>
      <c r="B4886" t="s">
        <v>369</v>
      </c>
      <c r="C4886" t="s">
        <v>1734</v>
      </c>
      <c r="D4886" s="67" t="s">
        <v>16471</v>
      </c>
      <c r="E4886" s="66" t="s">
        <v>15351</v>
      </c>
      <c r="F4886" t="s">
        <v>91</v>
      </c>
      <c r="G4886" s="66" t="s">
        <v>8800</v>
      </c>
      <c r="H4886" s="67" t="s">
        <v>15478</v>
      </c>
      <c r="I4886" t="s">
        <v>8801</v>
      </c>
      <c r="J4886" s="66" t="s">
        <v>8802</v>
      </c>
      <c r="K4886" s="66" t="s">
        <v>94</v>
      </c>
      <c r="M4886" s="66" t="s">
        <v>95</v>
      </c>
      <c r="N4886" t="s">
        <v>11248</v>
      </c>
      <c r="O4886"/>
    </row>
    <row r="4887" spans="1:15">
      <c r="A4887">
        <v>55544410</v>
      </c>
      <c r="B4887" t="s">
        <v>16472</v>
      </c>
      <c r="C4887" t="s">
        <v>724</v>
      </c>
      <c r="D4887" s="67" t="s">
        <v>16473</v>
      </c>
      <c r="E4887" s="66" t="s">
        <v>15351</v>
      </c>
      <c r="F4887" t="s">
        <v>114</v>
      </c>
      <c r="G4887" s="66" t="s">
        <v>8800</v>
      </c>
      <c r="H4887" s="67" t="s">
        <v>15502</v>
      </c>
      <c r="I4887" t="s">
        <v>8801</v>
      </c>
      <c r="J4887" s="66" t="s">
        <v>8802</v>
      </c>
      <c r="K4887" s="66" t="s">
        <v>94</v>
      </c>
      <c r="M4887" s="66" t="s">
        <v>95</v>
      </c>
      <c r="N4887" t="s">
        <v>11248</v>
      </c>
      <c r="O4887"/>
    </row>
    <row r="4888" spans="1:15">
      <c r="A4888">
        <v>55553245</v>
      </c>
      <c r="B4888" t="s">
        <v>16474</v>
      </c>
      <c r="C4888" t="s">
        <v>505</v>
      </c>
      <c r="D4888" s="67" t="s">
        <v>16475</v>
      </c>
      <c r="E4888" s="66" t="s">
        <v>15351</v>
      </c>
      <c r="F4888" t="s">
        <v>114</v>
      </c>
      <c r="G4888" s="66" t="s">
        <v>8800</v>
      </c>
      <c r="H4888" s="67" t="s">
        <v>15502</v>
      </c>
      <c r="I4888" t="s">
        <v>8801</v>
      </c>
      <c r="J4888" s="66" t="s">
        <v>8802</v>
      </c>
      <c r="K4888" s="66" t="s">
        <v>94</v>
      </c>
      <c r="M4888" s="66" t="s">
        <v>95</v>
      </c>
      <c r="N4888" t="s">
        <v>11248</v>
      </c>
      <c r="O4888"/>
    </row>
    <row r="4889" spans="1:15">
      <c r="A4889">
        <v>55600033</v>
      </c>
      <c r="B4889" t="s">
        <v>16415</v>
      </c>
      <c r="C4889" t="s">
        <v>512</v>
      </c>
      <c r="D4889" s="67" t="s">
        <v>16476</v>
      </c>
      <c r="E4889" s="66" t="s">
        <v>15351</v>
      </c>
      <c r="F4889" t="s">
        <v>114</v>
      </c>
      <c r="G4889" s="66" t="s">
        <v>8800</v>
      </c>
      <c r="H4889" s="67" t="s">
        <v>15512</v>
      </c>
      <c r="I4889" t="s">
        <v>8801</v>
      </c>
      <c r="J4889" s="66" t="s">
        <v>8802</v>
      </c>
      <c r="K4889" s="66" t="s">
        <v>94</v>
      </c>
      <c r="M4889" s="66" t="s">
        <v>95</v>
      </c>
      <c r="N4889" t="s">
        <v>11248</v>
      </c>
      <c r="O4889"/>
    </row>
    <row r="4890" spans="1:15">
      <c r="A4890">
        <v>55600546</v>
      </c>
      <c r="B4890" t="s">
        <v>16477</v>
      </c>
      <c r="C4890" t="s">
        <v>106</v>
      </c>
      <c r="D4890" s="67" t="s">
        <v>16478</v>
      </c>
      <c r="E4890" s="66" t="s">
        <v>15351</v>
      </c>
      <c r="F4890" t="s">
        <v>91</v>
      </c>
      <c r="G4890" s="66" t="s">
        <v>8800</v>
      </c>
      <c r="H4890" s="67" t="s">
        <v>15502</v>
      </c>
      <c r="I4890" t="s">
        <v>8801</v>
      </c>
      <c r="J4890" s="66" t="s">
        <v>8802</v>
      </c>
      <c r="K4890" s="66" t="s">
        <v>94</v>
      </c>
      <c r="M4890" s="66" t="s">
        <v>95</v>
      </c>
      <c r="N4890" t="s">
        <v>11248</v>
      </c>
      <c r="O4890"/>
    </row>
    <row r="4891" spans="1:15">
      <c r="A4891">
        <v>55600547</v>
      </c>
      <c r="B4891" t="s">
        <v>16477</v>
      </c>
      <c r="C4891" t="s">
        <v>8807</v>
      </c>
      <c r="D4891" s="67" t="s">
        <v>6040</v>
      </c>
      <c r="E4891" s="66" t="s">
        <v>15351</v>
      </c>
      <c r="F4891" t="s">
        <v>114</v>
      </c>
      <c r="G4891" s="66" t="s">
        <v>8800</v>
      </c>
      <c r="H4891" s="67" t="s">
        <v>15502</v>
      </c>
      <c r="I4891" t="s">
        <v>8801</v>
      </c>
      <c r="J4891" s="66" t="s">
        <v>8802</v>
      </c>
      <c r="K4891" s="66" t="s">
        <v>94</v>
      </c>
      <c r="M4891" s="66" t="s">
        <v>95</v>
      </c>
      <c r="N4891" t="s">
        <v>11248</v>
      </c>
      <c r="O4891"/>
    </row>
    <row r="4892" spans="1:15">
      <c r="A4892">
        <v>55600548</v>
      </c>
      <c r="B4892" t="s">
        <v>16479</v>
      </c>
      <c r="C4892" t="s">
        <v>1299</v>
      </c>
      <c r="D4892" s="67" t="s">
        <v>16480</v>
      </c>
      <c r="E4892" s="66" t="s">
        <v>15351</v>
      </c>
      <c r="F4892" t="s">
        <v>91</v>
      </c>
      <c r="G4892" s="66" t="s">
        <v>8800</v>
      </c>
      <c r="H4892" s="67" t="s">
        <v>15502</v>
      </c>
      <c r="I4892" t="s">
        <v>8801</v>
      </c>
      <c r="J4892" s="66" t="s">
        <v>8802</v>
      </c>
      <c r="K4892" s="66" t="s">
        <v>94</v>
      </c>
      <c r="M4892" s="66" t="s">
        <v>95</v>
      </c>
      <c r="N4892" t="s">
        <v>11248</v>
      </c>
      <c r="O4892"/>
    </row>
    <row r="4893" spans="1:15">
      <c r="A4893">
        <v>55600656</v>
      </c>
      <c r="B4893" t="s">
        <v>3068</v>
      </c>
      <c r="C4893" t="s">
        <v>9792</v>
      </c>
      <c r="D4893" s="67" t="s">
        <v>13535</v>
      </c>
      <c r="E4893" s="66" t="s">
        <v>15351</v>
      </c>
      <c r="F4893" t="s">
        <v>114</v>
      </c>
      <c r="G4893" s="66" t="s">
        <v>8800</v>
      </c>
      <c r="H4893" s="67" t="s">
        <v>15478</v>
      </c>
      <c r="I4893" t="s">
        <v>8801</v>
      </c>
      <c r="J4893" s="66" t="s">
        <v>8802</v>
      </c>
      <c r="K4893" s="66" t="s">
        <v>94</v>
      </c>
      <c r="M4893" s="66" t="s">
        <v>95</v>
      </c>
      <c r="N4893" t="s">
        <v>11248</v>
      </c>
      <c r="O4893"/>
    </row>
    <row r="4894" spans="1:15">
      <c r="A4894">
        <v>55601706</v>
      </c>
      <c r="B4894" t="s">
        <v>8808</v>
      </c>
      <c r="C4894" t="s">
        <v>734</v>
      </c>
      <c r="D4894" s="67" t="s">
        <v>8101</v>
      </c>
      <c r="E4894" s="66" t="s">
        <v>15351</v>
      </c>
      <c r="F4894" t="s">
        <v>114</v>
      </c>
      <c r="G4894" s="66" t="s">
        <v>8800</v>
      </c>
      <c r="H4894" s="67" t="s">
        <v>15502</v>
      </c>
      <c r="I4894" t="s">
        <v>8801</v>
      </c>
      <c r="J4894" s="66" t="s">
        <v>8802</v>
      </c>
      <c r="K4894" s="66" t="s">
        <v>94</v>
      </c>
      <c r="M4894" s="66" t="s">
        <v>95</v>
      </c>
      <c r="N4894" t="s">
        <v>11248</v>
      </c>
      <c r="O4894"/>
    </row>
    <row r="4895" spans="1:15">
      <c r="A4895">
        <v>55602530</v>
      </c>
      <c r="B4895" t="s">
        <v>16481</v>
      </c>
      <c r="C4895" t="s">
        <v>4336</v>
      </c>
      <c r="D4895" s="67" t="s">
        <v>16482</v>
      </c>
      <c r="E4895" s="66" t="s">
        <v>15352</v>
      </c>
      <c r="F4895" t="s">
        <v>114</v>
      </c>
      <c r="G4895" s="66" t="s">
        <v>8800</v>
      </c>
      <c r="H4895" s="67" t="s">
        <v>16403</v>
      </c>
      <c r="I4895" t="s">
        <v>8801</v>
      </c>
      <c r="J4895" s="66" t="s">
        <v>8802</v>
      </c>
      <c r="K4895" s="66" t="s">
        <v>94</v>
      </c>
      <c r="M4895" s="66" t="s">
        <v>95</v>
      </c>
      <c r="N4895" t="s">
        <v>11248</v>
      </c>
      <c r="O4895"/>
    </row>
    <row r="4896" spans="1:15">
      <c r="A4896">
        <v>55650553</v>
      </c>
      <c r="B4896" t="s">
        <v>16483</v>
      </c>
      <c r="C4896" t="s">
        <v>1770</v>
      </c>
      <c r="D4896" s="67" t="s">
        <v>16484</v>
      </c>
      <c r="E4896" s="66" t="s">
        <v>15351</v>
      </c>
      <c r="F4896" t="s">
        <v>114</v>
      </c>
      <c r="G4896" s="66" t="s">
        <v>8800</v>
      </c>
      <c r="H4896" s="67" t="s">
        <v>15478</v>
      </c>
      <c r="I4896" t="s">
        <v>8801</v>
      </c>
      <c r="J4896" s="66" t="s">
        <v>8802</v>
      </c>
      <c r="K4896" s="66" t="s">
        <v>94</v>
      </c>
      <c r="M4896" s="66" t="s">
        <v>95</v>
      </c>
      <c r="N4896" t="s">
        <v>11248</v>
      </c>
      <c r="O4896"/>
    </row>
    <row r="4897" spans="1:15">
      <c r="A4897">
        <v>55651321</v>
      </c>
      <c r="B4897" t="s">
        <v>16485</v>
      </c>
      <c r="C4897" t="s">
        <v>485</v>
      </c>
      <c r="D4897" s="67" t="s">
        <v>16486</v>
      </c>
      <c r="E4897" s="66" t="s">
        <v>15351</v>
      </c>
      <c r="F4897" t="s">
        <v>114</v>
      </c>
      <c r="G4897" s="66" t="s">
        <v>8800</v>
      </c>
      <c r="H4897" s="67" t="s">
        <v>15478</v>
      </c>
      <c r="I4897" t="s">
        <v>8801</v>
      </c>
      <c r="J4897" s="66" t="s">
        <v>8802</v>
      </c>
      <c r="K4897" s="66" t="s">
        <v>94</v>
      </c>
      <c r="M4897" s="66" t="s">
        <v>95</v>
      </c>
      <c r="N4897" t="s">
        <v>11248</v>
      </c>
      <c r="O4897"/>
    </row>
    <row r="4898" spans="1:15">
      <c r="A4898">
        <v>55653966</v>
      </c>
      <c r="B4898" t="s">
        <v>16487</v>
      </c>
      <c r="C4898" t="s">
        <v>887</v>
      </c>
      <c r="D4898" s="67" t="s">
        <v>13888</v>
      </c>
      <c r="E4898" s="66" t="s">
        <v>15351</v>
      </c>
      <c r="F4898" t="s">
        <v>114</v>
      </c>
      <c r="G4898" s="66" t="s">
        <v>8800</v>
      </c>
      <c r="H4898" s="67" t="s">
        <v>15478</v>
      </c>
      <c r="I4898" t="s">
        <v>8801</v>
      </c>
      <c r="J4898" s="66" t="s">
        <v>8802</v>
      </c>
      <c r="K4898" s="66" t="s">
        <v>94</v>
      </c>
      <c r="M4898" s="66" t="s">
        <v>95</v>
      </c>
      <c r="N4898" t="s">
        <v>11248</v>
      </c>
      <c r="O4898"/>
    </row>
    <row r="4899" spans="1:15">
      <c r="A4899">
        <v>55654035</v>
      </c>
      <c r="B4899" t="s">
        <v>16487</v>
      </c>
      <c r="C4899" t="s">
        <v>187</v>
      </c>
      <c r="D4899" s="67" t="s">
        <v>16488</v>
      </c>
      <c r="E4899" s="66" t="s">
        <v>15351</v>
      </c>
      <c r="F4899" t="s">
        <v>91</v>
      </c>
      <c r="G4899" s="66" t="s">
        <v>8800</v>
      </c>
      <c r="H4899" s="67" t="s">
        <v>15478</v>
      </c>
      <c r="I4899" t="s">
        <v>8801</v>
      </c>
      <c r="J4899" s="66" t="s">
        <v>8802</v>
      </c>
      <c r="K4899" s="66" t="s">
        <v>94</v>
      </c>
      <c r="M4899" s="66" t="s">
        <v>95</v>
      </c>
      <c r="N4899" t="s">
        <v>11248</v>
      </c>
      <c r="O4899"/>
    </row>
    <row r="4900" spans="1:15">
      <c r="A4900">
        <v>55657173</v>
      </c>
      <c r="B4900" t="s">
        <v>3638</v>
      </c>
      <c r="C4900" t="s">
        <v>452</v>
      </c>
      <c r="D4900" s="67" t="s">
        <v>16489</v>
      </c>
      <c r="E4900" s="66" t="s">
        <v>15351</v>
      </c>
      <c r="F4900" t="s">
        <v>91</v>
      </c>
      <c r="G4900" s="66" t="s">
        <v>8800</v>
      </c>
      <c r="H4900" s="67" t="s">
        <v>15502</v>
      </c>
      <c r="I4900" t="s">
        <v>8801</v>
      </c>
      <c r="J4900" s="66" t="s">
        <v>8802</v>
      </c>
      <c r="K4900" s="66" t="s">
        <v>94</v>
      </c>
      <c r="M4900" s="66" t="s">
        <v>95</v>
      </c>
      <c r="N4900" t="s">
        <v>11248</v>
      </c>
      <c r="O4900"/>
    </row>
    <row r="4901" spans="1:15">
      <c r="A4901">
        <v>427319</v>
      </c>
      <c r="B4901" t="s">
        <v>16490</v>
      </c>
      <c r="C4901" t="s">
        <v>426</v>
      </c>
      <c r="D4901" s="67" t="s">
        <v>8810</v>
      </c>
      <c r="E4901" s="66" t="s">
        <v>15351</v>
      </c>
      <c r="F4901" t="s">
        <v>91</v>
      </c>
      <c r="G4901" s="66" t="s">
        <v>8800</v>
      </c>
      <c r="H4901" s="67" t="s">
        <v>15502</v>
      </c>
      <c r="I4901" t="s">
        <v>8801</v>
      </c>
      <c r="J4901" s="66" t="s">
        <v>8802</v>
      </c>
      <c r="K4901" s="66" t="s">
        <v>94</v>
      </c>
      <c r="M4901" s="66" t="s">
        <v>95</v>
      </c>
      <c r="N4901" t="s">
        <v>11248</v>
      </c>
      <c r="O4901"/>
    </row>
    <row r="4902" spans="1:15">
      <c r="A4902">
        <v>55657189</v>
      </c>
      <c r="B4902" t="s">
        <v>16491</v>
      </c>
      <c r="C4902" t="s">
        <v>426</v>
      </c>
      <c r="D4902" s="67" t="s">
        <v>16492</v>
      </c>
      <c r="E4902" s="66" t="s">
        <v>15351</v>
      </c>
      <c r="F4902" t="s">
        <v>91</v>
      </c>
      <c r="G4902" s="66" t="s">
        <v>8800</v>
      </c>
      <c r="H4902" s="67" t="s">
        <v>15502</v>
      </c>
      <c r="I4902" t="s">
        <v>8801</v>
      </c>
      <c r="J4902" s="66" t="s">
        <v>8802</v>
      </c>
      <c r="K4902" s="66" t="s">
        <v>94</v>
      </c>
      <c r="M4902" s="66" t="s">
        <v>95</v>
      </c>
      <c r="N4902" t="s">
        <v>11248</v>
      </c>
      <c r="O4902"/>
    </row>
    <row r="4903" spans="1:15">
      <c r="A4903">
        <v>55657192</v>
      </c>
      <c r="B4903" t="s">
        <v>16493</v>
      </c>
      <c r="C4903" t="s">
        <v>1308</v>
      </c>
      <c r="D4903" s="67" t="s">
        <v>8811</v>
      </c>
      <c r="E4903" s="66" t="s">
        <v>15351</v>
      </c>
      <c r="F4903" t="s">
        <v>114</v>
      </c>
      <c r="G4903" s="66" t="s">
        <v>8800</v>
      </c>
      <c r="H4903" s="67" t="s">
        <v>15502</v>
      </c>
      <c r="I4903" t="s">
        <v>8801</v>
      </c>
      <c r="J4903" s="66" t="s">
        <v>8802</v>
      </c>
      <c r="K4903" s="66" t="s">
        <v>94</v>
      </c>
      <c r="M4903" s="66" t="s">
        <v>95</v>
      </c>
      <c r="N4903" t="s">
        <v>11248</v>
      </c>
      <c r="O4903"/>
    </row>
    <row r="4904" spans="1:15">
      <c r="A4904">
        <v>55658041</v>
      </c>
      <c r="B4904" t="s">
        <v>16494</v>
      </c>
      <c r="C4904" t="s">
        <v>3119</v>
      </c>
      <c r="D4904" s="67" t="s">
        <v>16495</v>
      </c>
      <c r="E4904" s="66" t="s">
        <v>15352</v>
      </c>
      <c r="F4904" t="s">
        <v>114</v>
      </c>
      <c r="G4904" s="66" t="s">
        <v>8800</v>
      </c>
      <c r="H4904" s="67" t="s">
        <v>15502</v>
      </c>
      <c r="I4904" t="s">
        <v>8801</v>
      </c>
      <c r="J4904" s="66" t="s">
        <v>8802</v>
      </c>
      <c r="K4904" s="66" t="s">
        <v>94</v>
      </c>
      <c r="M4904" s="66" t="s">
        <v>95</v>
      </c>
      <c r="N4904" t="s">
        <v>11248</v>
      </c>
      <c r="O4904"/>
    </row>
    <row r="4905" spans="1:15">
      <c r="A4905">
        <v>55658043</v>
      </c>
      <c r="B4905" t="s">
        <v>8812</v>
      </c>
      <c r="C4905" t="s">
        <v>99</v>
      </c>
      <c r="D4905" s="67" t="s">
        <v>16496</v>
      </c>
      <c r="E4905" s="66" t="s">
        <v>15351</v>
      </c>
      <c r="F4905" t="s">
        <v>91</v>
      </c>
      <c r="G4905" s="66" t="s">
        <v>8800</v>
      </c>
      <c r="H4905" s="67" t="s">
        <v>15502</v>
      </c>
      <c r="I4905" t="s">
        <v>8801</v>
      </c>
      <c r="J4905" s="66" t="s">
        <v>8802</v>
      </c>
      <c r="K4905" s="66" t="s">
        <v>94</v>
      </c>
      <c r="M4905" s="66" t="s">
        <v>95</v>
      </c>
      <c r="N4905" t="s">
        <v>11248</v>
      </c>
      <c r="O4905"/>
    </row>
    <row r="4906" spans="1:15">
      <c r="A4906">
        <v>55658797</v>
      </c>
      <c r="B4906" t="s">
        <v>8110</v>
      </c>
      <c r="C4906" t="s">
        <v>16497</v>
      </c>
      <c r="D4906" s="67" t="s">
        <v>16498</v>
      </c>
      <c r="E4906" s="66" t="s">
        <v>15351</v>
      </c>
      <c r="F4906" t="s">
        <v>114</v>
      </c>
      <c r="G4906" s="66" t="s">
        <v>8800</v>
      </c>
      <c r="H4906" s="67" t="s">
        <v>15478</v>
      </c>
      <c r="I4906" t="s">
        <v>8801</v>
      </c>
      <c r="J4906" s="66" t="s">
        <v>8802</v>
      </c>
      <c r="K4906" s="66" t="s">
        <v>94</v>
      </c>
      <c r="M4906" s="66" t="s">
        <v>95</v>
      </c>
      <c r="N4906" t="s">
        <v>11248</v>
      </c>
      <c r="O4906"/>
    </row>
    <row r="4907" spans="1:15">
      <c r="A4907">
        <v>55658798</v>
      </c>
      <c r="B4907" t="s">
        <v>8110</v>
      </c>
      <c r="C4907" t="s">
        <v>841</v>
      </c>
      <c r="D4907" s="67" t="s">
        <v>16499</v>
      </c>
      <c r="E4907" s="66" t="s">
        <v>15351</v>
      </c>
      <c r="F4907" t="s">
        <v>91</v>
      </c>
      <c r="G4907" s="66" t="s">
        <v>8800</v>
      </c>
      <c r="H4907" s="67" t="s">
        <v>15478</v>
      </c>
      <c r="I4907" t="s">
        <v>8801</v>
      </c>
      <c r="J4907" s="66" t="s">
        <v>8802</v>
      </c>
      <c r="K4907" s="66" t="s">
        <v>94</v>
      </c>
      <c r="M4907" s="66" t="s">
        <v>95</v>
      </c>
      <c r="N4907" t="s">
        <v>11248</v>
      </c>
      <c r="O4907"/>
    </row>
    <row r="4908" spans="1:15">
      <c r="A4908">
        <v>55661294</v>
      </c>
      <c r="B4908" t="s">
        <v>16457</v>
      </c>
      <c r="C4908" t="s">
        <v>639</v>
      </c>
      <c r="D4908" s="67" t="s">
        <v>16500</v>
      </c>
      <c r="E4908" s="66" t="s">
        <v>15351</v>
      </c>
      <c r="F4908" t="s">
        <v>114</v>
      </c>
      <c r="G4908" s="66" t="s">
        <v>8800</v>
      </c>
      <c r="H4908" s="67" t="s">
        <v>15502</v>
      </c>
      <c r="I4908" t="s">
        <v>8801</v>
      </c>
      <c r="J4908" s="66" t="s">
        <v>8802</v>
      </c>
      <c r="K4908" s="66" t="s">
        <v>94</v>
      </c>
      <c r="M4908" s="66" t="s">
        <v>95</v>
      </c>
      <c r="N4908" t="s">
        <v>11248</v>
      </c>
      <c r="O4908"/>
    </row>
    <row r="4909" spans="1:15">
      <c r="A4909">
        <v>55661362</v>
      </c>
      <c r="B4909" t="s">
        <v>3222</v>
      </c>
      <c r="C4909" t="s">
        <v>271</v>
      </c>
      <c r="D4909" s="67" t="s">
        <v>16501</v>
      </c>
      <c r="E4909" s="66" t="s">
        <v>15351</v>
      </c>
      <c r="F4909" t="s">
        <v>114</v>
      </c>
      <c r="G4909" s="66" t="s">
        <v>8800</v>
      </c>
      <c r="H4909" s="67" t="s">
        <v>16403</v>
      </c>
      <c r="I4909" t="s">
        <v>8801</v>
      </c>
      <c r="J4909" s="66" t="s">
        <v>8802</v>
      </c>
      <c r="K4909" s="66" t="s">
        <v>94</v>
      </c>
      <c r="M4909" s="66" t="s">
        <v>95</v>
      </c>
      <c r="N4909" t="s">
        <v>11248</v>
      </c>
      <c r="O4909"/>
    </row>
    <row r="4910" spans="1:15">
      <c r="A4910">
        <v>55662446</v>
      </c>
      <c r="B4910" t="s">
        <v>16502</v>
      </c>
      <c r="C4910" t="s">
        <v>286</v>
      </c>
      <c r="D4910" s="67" t="s">
        <v>16503</v>
      </c>
      <c r="E4910" s="66" t="s">
        <v>15351</v>
      </c>
      <c r="F4910" t="s">
        <v>114</v>
      </c>
      <c r="G4910" s="66" t="s">
        <v>8800</v>
      </c>
      <c r="H4910" s="67" t="s">
        <v>15502</v>
      </c>
      <c r="I4910" t="s">
        <v>8801</v>
      </c>
      <c r="J4910" s="66" t="s">
        <v>8802</v>
      </c>
      <c r="K4910" s="66" t="s">
        <v>94</v>
      </c>
      <c r="M4910" s="66" t="s">
        <v>95</v>
      </c>
      <c r="N4910" t="s">
        <v>11248</v>
      </c>
      <c r="O4910"/>
    </row>
    <row r="4911" spans="1:15">
      <c r="A4911">
        <v>141098</v>
      </c>
      <c r="B4911" t="s">
        <v>16504</v>
      </c>
      <c r="C4911" t="s">
        <v>138</v>
      </c>
      <c r="D4911" s="67" t="s">
        <v>16505</v>
      </c>
      <c r="E4911" s="66" t="s">
        <v>15351</v>
      </c>
      <c r="F4911" t="s">
        <v>91</v>
      </c>
      <c r="G4911" s="66" t="s">
        <v>8800</v>
      </c>
      <c r="H4911" s="67" t="s">
        <v>15502</v>
      </c>
      <c r="I4911" t="s">
        <v>8801</v>
      </c>
      <c r="J4911" s="66" t="s">
        <v>8802</v>
      </c>
      <c r="K4911" s="66" t="s">
        <v>94</v>
      </c>
      <c r="M4911" s="66" t="s">
        <v>95</v>
      </c>
      <c r="N4911" t="s">
        <v>11248</v>
      </c>
      <c r="O4911"/>
    </row>
    <row r="4912" spans="1:15">
      <c r="A4912">
        <v>55663430</v>
      </c>
      <c r="B4912" t="s">
        <v>16479</v>
      </c>
      <c r="C4912" t="s">
        <v>3401</v>
      </c>
      <c r="D4912" s="67" t="s">
        <v>16506</v>
      </c>
      <c r="E4912" s="66" t="s">
        <v>15351</v>
      </c>
      <c r="F4912" t="s">
        <v>114</v>
      </c>
      <c r="G4912" s="66" t="s">
        <v>8800</v>
      </c>
      <c r="H4912" s="67" t="s">
        <v>15502</v>
      </c>
      <c r="I4912" t="s">
        <v>8801</v>
      </c>
      <c r="J4912" s="66" t="s">
        <v>8802</v>
      </c>
      <c r="K4912" s="66" t="s">
        <v>94</v>
      </c>
      <c r="M4912" s="66" t="s">
        <v>95</v>
      </c>
      <c r="N4912" t="s">
        <v>11248</v>
      </c>
      <c r="O4912"/>
    </row>
    <row r="4913" spans="1:15">
      <c r="A4913">
        <v>55708683</v>
      </c>
      <c r="B4913" t="s">
        <v>16507</v>
      </c>
      <c r="C4913" t="s">
        <v>128</v>
      </c>
      <c r="D4913" s="67" t="s">
        <v>2621</v>
      </c>
      <c r="E4913" s="66" t="s">
        <v>15351</v>
      </c>
      <c r="F4913" t="s">
        <v>91</v>
      </c>
      <c r="G4913" s="66" t="s">
        <v>8800</v>
      </c>
      <c r="H4913" s="67" t="s">
        <v>15478</v>
      </c>
      <c r="I4913" t="s">
        <v>8801</v>
      </c>
      <c r="J4913" s="66" t="s">
        <v>8802</v>
      </c>
      <c r="K4913" s="66" t="s">
        <v>94</v>
      </c>
      <c r="M4913" s="66" t="s">
        <v>95</v>
      </c>
      <c r="N4913" t="s">
        <v>11248</v>
      </c>
      <c r="O4913"/>
    </row>
    <row r="4914" spans="1:15">
      <c r="A4914">
        <v>55708687</v>
      </c>
      <c r="B4914" t="s">
        <v>16508</v>
      </c>
      <c r="C4914" t="s">
        <v>128</v>
      </c>
      <c r="D4914" s="67" t="s">
        <v>16509</v>
      </c>
      <c r="E4914" s="66" t="s">
        <v>15351</v>
      </c>
      <c r="F4914" t="s">
        <v>91</v>
      </c>
      <c r="G4914" s="66" t="s">
        <v>8800</v>
      </c>
      <c r="H4914" s="67" t="s">
        <v>15478</v>
      </c>
      <c r="I4914" t="s">
        <v>8801</v>
      </c>
      <c r="J4914" s="66" t="s">
        <v>8802</v>
      </c>
      <c r="K4914" s="66" t="s">
        <v>94</v>
      </c>
      <c r="M4914" s="66" t="s">
        <v>95</v>
      </c>
      <c r="N4914" t="s">
        <v>11248</v>
      </c>
      <c r="O4914"/>
    </row>
    <row r="4915" spans="1:15">
      <c r="A4915">
        <v>55708693</v>
      </c>
      <c r="B4915" t="s">
        <v>9150</v>
      </c>
      <c r="C4915" t="s">
        <v>3153</v>
      </c>
      <c r="D4915" s="67" t="s">
        <v>8426</v>
      </c>
      <c r="E4915" s="66" t="s">
        <v>15351</v>
      </c>
      <c r="F4915" t="s">
        <v>91</v>
      </c>
      <c r="G4915" s="66" t="s">
        <v>8800</v>
      </c>
      <c r="H4915" s="67" t="s">
        <v>15478</v>
      </c>
      <c r="I4915" t="s">
        <v>8801</v>
      </c>
      <c r="J4915" s="66" t="s">
        <v>8802</v>
      </c>
      <c r="K4915" s="66" t="s">
        <v>94</v>
      </c>
      <c r="M4915" s="66" t="s">
        <v>95</v>
      </c>
      <c r="N4915" t="s">
        <v>11248</v>
      </c>
      <c r="O4915"/>
    </row>
    <row r="4916" spans="1:15">
      <c r="A4916">
        <v>55708699</v>
      </c>
      <c r="B4916" t="s">
        <v>9396</v>
      </c>
      <c r="C4916" t="s">
        <v>131</v>
      </c>
      <c r="D4916" s="67" t="s">
        <v>10139</v>
      </c>
      <c r="E4916" s="66" t="s">
        <v>15351</v>
      </c>
      <c r="F4916" t="s">
        <v>91</v>
      </c>
      <c r="G4916" s="66" t="s">
        <v>8800</v>
      </c>
      <c r="H4916" s="67" t="s">
        <v>15478</v>
      </c>
      <c r="I4916" t="s">
        <v>8801</v>
      </c>
      <c r="J4916" s="66" t="s">
        <v>8802</v>
      </c>
      <c r="K4916" s="66" t="s">
        <v>94</v>
      </c>
      <c r="M4916" s="66" t="s">
        <v>95</v>
      </c>
      <c r="N4916" t="s">
        <v>11248</v>
      </c>
      <c r="O4916"/>
    </row>
    <row r="4917" spans="1:15">
      <c r="A4917">
        <v>55708701</v>
      </c>
      <c r="B4917" t="s">
        <v>9150</v>
      </c>
      <c r="C4917" t="s">
        <v>232</v>
      </c>
      <c r="D4917" s="67" t="s">
        <v>14939</v>
      </c>
      <c r="E4917" s="66" t="s">
        <v>15351</v>
      </c>
      <c r="F4917" t="s">
        <v>114</v>
      </c>
      <c r="G4917" s="66" t="s">
        <v>8800</v>
      </c>
      <c r="H4917" s="67" t="s">
        <v>15414</v>
      </c>
      <c r="I4917" t="s">
        <v>8801</v>
      </c>
      <c r="J4917" s="66" t="s">
        <v>8802</v>
      </c>
      <c r="K4917" s="66" t="s">
        <v>94</v>
      </c>
      <c r="M4917" s="66" t="s">
        <v>95</v>
      </c>
      <c r="N4917" t="s">
        <v>11248</v>
      </c>
      <c r="O4917"/>
    </row>
    <row r="4918" spans="1:15">
      <c r="A4918">
        <v>55708702</v>
      </c>
      <c r="B4918" t="s">
        <v>9150</v>
      </c>
      <c r="C4918" t="s">
        <v>262</v>
      </c>
      <c r="D4918" s="67" t="s">
        <v>16510</v>
      </c>
      <c r="E4918" s="66" t="s">
        <v>15351</v>
      </c>
      <c r="F4918" t="s">
        <v>114</v>
      </c>
      <c r="G4918" s="66" t="s">
        <v>8800</v>
      </c>
      <c r="H4918" s="67" t="s">
        <v>15478</v>
      </c>
      <c r="I4918" t="s">
        <v>8801</v>
      </c>
      <c r="J4918" s="66" t="s">
        <v>8802</v>
      </c>
      <c r="K4918" s="66" t="s">
        <v>94</v>
      </c>
      <c r="M4918" s="66" t="s">
        <v>95</v>
      </c>
      <c r="N4918" t="s">
        <v>11248</v>
      </c>
      <c r="O4918"/>
    </row>
    <row r="4919" spans="1:15">
      <c r="A4919">
        <v>55708871</v>
      </c>
      <c r="B4919" t="s">
        <v>9396</v>
      </c>
      <c r="C4919" t="s">
        <v>498</v>
      </c>
      <c r="D4919" s="67" t="s">
        <v>1240</v>
      </c>
      <c r="E4919" s="66" t="s">
        <v>15351</v>
      </c>
      <c r="F4919" t="s">
        <v>114</v>
      </c>
      <c r="G4919" s="66" t="s">
        <v>8800</v>
      </c>
      <c r="H4919" s="67" t="s">
        <v>15478</v>
      </c>
      <c r="I4919" t="s">
        <v>8801</v>
      </c>
      <c r="J4919" s="66" t="s">
        <v>8802</v>
      </c>
      <c r="K4919" s="66" t="s">
        <v>94</v>
      </c>
      <c r="M4919" s="66" t="s">
        <v>95</v>
      </c>
      <c r="N4919" t="s">
        <v>11248</v>
      </c>
      <c r="O4919"/>
    </row>
    <row r="4920" spans="1:15">
      <c r="A4920">
        <v>55709399</v>
      </c>
      <c r="B4920" t="s">
        <v>1233</v>
      </c>
      <c r="C4920" t="s">
        <v>234</v>
      </c>
      <c r="D4920" s="67" t="s">
        <v>3682</v>
      </c>
      <c r="E4920" s="66" t="s">
        <v>15351</v>
      </c>
      <c r="F4920" t="s">
        <v>114</v>
      </c>
      <c r="G4920" s="66" t="s">
        <v>8800</v>
      </c>
      <c r="H4920" s="67" t="s">
        <v>15478</v>
      </c>
      <c r="I4920" t="s">
        <v>8801</v>
      </c>
      <c r="J4920" s="66" t="s">
        <v>8802</v>
      </c>
      <c r="K4920" s="66" t="s">
        <v>94</v>
      </c>
      <c r="M4920" s="66" t="s">
        <v>95</v>
      </c>
      <c r="N4920" t="s">
        <v>11248</v>
      </c>
      <c r="O4920"/>
    </row>
    <row r="4921" spans="1:15">
      <c r="A4921">
        <v>55710884</v>
      </c>
      <c r="B4921" t="s">
        <v>16511</v>
      </c>
      <c r="C4921" t="s">
        <v>524</v>
      </c>
      <c r="D4921" s="67" t="s">
        <v>15850</v>
      </c>
      <c r="E4921" s="66" t="s">
        <v>15351</v>
      </c>
      <c r="F4921" t="s">
        <v>114</v>
      </c>
      <c r="G4921" s="66" t="s">
        <v>8800</v>
      </c>
      <c r="H4921" s="67" t="s">
        <v>15502</v>
      </c>
      <c r="I4921" t="s">
        <v>8801</v>
      </c>
      <c r="J4921" s="66" t="s">
        <v>8802</v>
      </c>
      <c r="K4921" s="66" t="s">
        <v>94</v>
      </c>
      <c r="M4921" s="66" t="s">
        <v>95</v>
      </c>
      <c r="N4921" t="s">
        <v>11248</v>
      </c>
      <c r="O4921"/>
    </row>
    <row r="4922" spans="1:15">
      <c r="A4922">
        <v>55714522</v>
      </c>
      <c r="B4922" t="s">
        <v>15605</v>
      </c>
      <c r="C4922" t="s">
        <v>98</v>
      </c>
      <c r="D4922" s="67" t="s">
        <v>16512</v>
      </c>
      <c r="E4922" s="66" t="s">
        <v>15351</v>
      </c>
      <c r="F4922" t="s">
        <v>91</v>
      </c>
      <c r="G4922" s="66" t="s">
        <v>8800</v>
      </c>
      <c r="H4922" s="67" t="s">
        <v>15502</v>
      </c>
      <c r="I4922" t="s">
        <v>8801</v>
      </c>
      <c r="J4922" s="66" t="s">
        <v>8802</v>
      </c>
      <c r="K4922" s="66" t="s">
        <v>94</v>
      </c>
      <c r="M4922" s="66" t="s">
        <v>95</v>
      </c>
      <c r="N4922" t="s">
        <v>11248</v>
      </c>
      <c r="O4922"/>
    </row>
    <row r="4923" spans="1:15">
      <c r="A4923">
        <v>55715241</v>
      </c>
      <c r="B4923" t="s">
        <v>16513</v>
      </c>
      <c r="C4923" t="s">
        <v>115</v>
      </c>
      <c r="D4923" s="67" t="s">
        <v>14934</v>
      </c>
      <c r="E4923" s="66" t="s">
        <v>15351</v>
      </c>
      <c r="F4923" t="s">
        <v>91</v>
      </c>
      <c r="G4923" s="66" t="s">
        <v>8800</v>
      </c>
      <c r="H4923" s="67" t="s">
        <v>15478</v>
      </c>
      <c r="I4923" t="s">
        <v>8801</v>
      </c>
      <c r="J4923" s="66" t="s">
        <v>8802</v>
      </c>
      <c r="K4923" s="66" t="s">
        <v>94</v>
      </c>
      <c r="M4923" s="66" t="s">
        <v>95</v>
      </c>
      <c r="N4923" t="s">
        <v>11248</v>
      </c>
      <c r="O4923"/>
    </row>
    <row r="4924" spans="1:15">
      <c r="A4924">
        <v>55718792</v>
      </c>
      <c r="B4924" t="s">
        <v>16491</v>
      </c>
      <c r="C4924" t="s">
        <v>155</v>
      </c>
      <c r="D4924" s="67" t="s">
        <v>4707</v>
      </c>
      <c r="E4924" s="66" t="s">
        <v>15351</v>
      </c>
      <c r="F4924" t="s">
        <v>114</v>
      </c>
      <c r="G4924" s="66" t="s">
        <v>8800</v>
      </c>
      <c r="H4924" s="67" t="s">
        <v>15502</v>
      </c>
      <c r="I4924" t="s">
        <v>8801</v>
      </c>
      <c r="J4924" s="66" t="s">
        <v>8802</v>
      </c>
      <c r="K4924" s="66" t="s">
        <v>94</v>
      </c>
      <c r="M4924" s="66" t="s">
        <v>95</v>
      </c>
      <c r="N4924" t="s">
        <v>11248</v>
      </c>
      <c r="O4924"/>
    </row>
    <row r="4925" spans="1:15">
      <c r="A4925">
        <v>55720256</v>
      </c>
      <c r="B4925" t="s">
        <v>206</v>
      </c>
      <c r="C4925" t="s">
        <v>140</v>
      </c>
      <c r="D4925" s="67" t="s">
        <v>16514</v>
      </c>
      <c r="E4925" s="66" t="s">
        <v>15351</v>
      </c>
      <c r="F4925" t="s">
        <v>91</v>
      </c>
      <c r="G4925" s="66" t="s">
        <v>8800</v>
      </c>
      <c r="H4925" s="67" t="s">
        <v>15512</v>
      </c>
      <c r="I4925" t="s">
        <v>8801</v>
      </c>
      <c r="J4925" s="66" t="s">
        <v>8802</v>
      </c>
      <c r="K4925" s="66" t="s">
        <v>94</v>
      </c>
      <c r="M4925" s="66" t="s">
        <v>95</v>
      </c>
      <c r="N4925" t="s">
        <v>11248</v>
      </c>
      <c r="O4925"/>
    </row>
    <row r="4926" spans="1:15">
      <c r="A4926">
        <v>136162</v>
      </c>
      <c r="B4926" t="s">
        <v>16515</v>
      </c>
      <c r="C4926" t="s">
        <v>125</v>
      </c>
      <c r="D4926" s="67" t="s">
        <v>16516</v>
      </c>
      <c r="E4926" s="66" t="s">
        <v>15351</v>
      </c>
      <c r="F4926" t="s">
        <v>91</v>
      </c>
      <c r="G4926" s="66" t="s">
        <v>8800</v>
      </c>
      <c r="H4926" s="67" t="s">
        <v>15805</v>
      </c>
      <c r="I4926" t="s">
        <v>8801</v>
      </c>
      <c r="J4926" s="66" t="s">
        <v>8802</v>
      </c>
      <c r="K4926" s="66" t="s">
        <v>94</v>
      </c>
      <c r="M4926" s="66" t="s">
        <v>95</v>
      </c>
      <c r="N4926" t="s">
        <v>11248</v>
      </c>
      <c r="O4926"/>
    </row>
    <row r="4927" spans="1:15">
      <c r="A4927">
        <v>55751285</v>
      </c>
      <c r="B4927" t="s">
        <v>531</v>
      </c>
      <c r="C4927" t="s">
        <v>277</v>
      </c>
      <c r="D4927" s="67" t="s">
        <v>16517</v>
      </c>
      <c r="E4927" s="66" t="s">
        <v>15351</v>
      </c>
      <c r="F4927" t="s">
        <v>114</v>
      </c>
      <c r="G4927" s="66" t="s">
        <v>8800</v>
      </c>
      <c r="H4927" s="67" t="s">
        <v>15478</v>
      </c>
      <c r="I4927" t="s">
        <v>8801</v>
      </c>
      <c r="J4927" s="66" t="s">
        <v>8802</v>
      </c>
      <c r="K4927" s="66" t="s">
        <v>94</v>
      </c>
      <c r="M4927" s="66" t="s">
        <v>95</v>
      </c>
      <c r="N4927" t="s">
        <v>11248</v>
      </c>
      <c r="O4927"/>
    </row>
    <row r="4928" spans="1:15">
      <c r="A4928">
        <v>55751286</v>
      </c>
      <c r="B4928" t="s">
        <v>531</v>
      </c>
      <c r="C4928" t="s">
        <v>487</v>
      </c>
      <c r="D4928" s="67" t="s">
        <v>16518</v>
      </c>
      <c r="E4928" s="66" t="s">
        <v>15351</v>
      </c>
      <c r="F4928" t="s">
        <v>91</v>
      </c>
      <c r="G4928" s="66" t="s">
        <v>8800</v>
      </c>
      <c r="H4928" s="67" t="s">
        <v>15414</v>
      </c>
      <c r="I4928" t="s">
        <v>8801</v>
      </c>
      <c r="J4928" s="66" t="s">
        <v>8802</v>
      </c>
      <c r="K4928" s="66" t="s">
        <v>94</v>
      </c>
      <c r="M4928" s="66" t="s">
        <v>95</v>
      </c>
      <c r="N4928" t="s">
        <v>11248</v>
      </c>
      <c r="O4928"/>
    </row>
    <row r="4929" spans="1:15">
      <c r="A4929">
        <v>55751288</v>
      </c>
      <c r="B4929" t="s">
        <v>16519</v>
      </c>
      <c r="C4929" t="s">
        <v>512</v>
      </c>
      <c r="D4929" s="67" t="s">
        <v>1814</v>
      </c>
      <c r="E4929" s="66" t="s">
        <v>15351</v>
      </c>
      <c r="F4929" t="s">
        <v>114</v>
      </c>
      <c r="G4929" s="66" t="s">
        <v>8800</v>
      </c>
      <c r="H4929" s="67" t="s">
        <v>15478</v>
      </c>
      <c r="I4929" t="s">
        <v>8801</v>
      </c>
      <c r="J4929" s="66" t="s">
        <v>8802</v>
      </c>
      <c r="K4929" s="66" t="s">
        <v>94</v>
      </c>
      <c r="M4929" s="66" t="s">
        <v>95</v>
      </c>
      <c r="N4929" t="s">
        <v>11248</v>
      </c>
      <c r="O4929"/>
    </row>
    <row r="4930" spans="1:15">
      <c r="A4930">
        <v>55751290</v>
      </c>
      <c r="B4930" t="s">
        <v>7299</v>
      </c>
      <c r="C4930" t="s">
        <v>1267</v>
      </c>
      <c r="D4930" s="67" t="s">
        <v>16520</v>
      </c>
      <c r="E4930" s="66" t="s">
        <v>15351</v>
      </c>
      <c r="F4930" t="s">
        <v>114</v>
      </c>
      <c r="G4930" s="66" t="s">
        <v>8800</v>
      </c>
      <c r="H4930" s="67" t="s">
        <v>15478</v>
      </c>
      <c r="I4930" t="s">
        <v>8801</v>
      </c>
      <c r="J4930" s="66" t="s">
        <v>8802</v>
      </c>
      <c r="K4930" s="66" t="s">
        <v>94</v>
      </c>
      <c r="M4930" s="66" t="s">
        <v>95</v>
      </c>
      <c r="N4930" t="s">
        <v>11248</v>
      </c>
      <c r="O4930"/>
    </row>
    <row r="4931" spans="1:15">
      <c r="A4931">
        <v>55752046</v>
      </c>
      <c r="B4931" t="s">
        <v>16507</v>
      </c>
      <c r="C4931" t="s">
        <v>1810</v>
      </c>
      <c r="D4931" s="67" t="s">
        <v>16521</v>
      </c>
      <c r="E4931" s="66" t="s">
        <v>15351</v>
      </c>
      <c r="F4931" t="s">
        <v>114</v>
      </c>
      <c r="G4931" s="66" t="s">
        <v>8800</v>
      </c>
      <c r="H4931" s="67" t="s">
        <v>15478</v>
      </c>
      <c r="I4931" t="s">
        <v>8801</v>
      </c>
      <c r="J4931" s="66" t="s">
        <v>8802</v>
      </c>
      <c r="K4931" s="66" t="s">
        <v>94</v>
      </c>
      <c r="M4931" s="66" t="s">
        <v>95</v>
      </c>
      <c r="N4931" t="s">
        <v>11248</v>
      </c>
      <c r="O4931"/>
    </row>
    <row r="4932" spans="1:15">
      <c r="A4932">
        <v>55478289</v>
      </c>
      <c r="B4932" t="s">
        <v>16418</v>
      </c>
      <c r="C4932" t="s">
        <v>234</v>
      </c>
      <c r="D4932" s="67" t="s">
        <v>4392</v>
      </c>
      <c r="E4932" s="66" t="s">
        <v>15351</v>
      </c>
      <c r="F4932" t="s">
        <v>114</v>
      </c>
      <c r="G4932" s="66" t="s">
        <v>8800</v>
      </c>
      <c r="H4932" s="67" t="s">
        <v>15502</v>
      </c>
      <c r="I4932" t="s">
        <v>8801</v>
      </c>
      <c r="J4932" s="66" t="s">
        <v>8802</v>
      </c>
      <c r="K4932" s="66" t="s">
        <v>94</v>
      </c>
      <c r="M4932" s="66" t="s">
        <v>95</v>
      </c>
      <c r="N4932" t="s">
        <v>11248</v>
      </c>
      <c r="O4932"/>
    </row>
    <row r="4933" spans="1:15">
      <c r="A4933">
        <v>55753801</v>
      </c>
      <c r="B4933" t="s">
        <v>16522</v>
      </c>
      <c r="C4933" t="s">
        <v>890</v>
      </c>
      <c r="D4933" s="67" t="s">
        <v>16523</v>
      </c>
      <c r="E4933" s="66" t="s">
        <v>15351</v>
      </c>
      <c r="F4933" t="s">
        <v>114</v>
      </c>
      <c r="G4933" s="66" t="s">
        <v>8800</v>
      </c>
      <c r="H4933" s="67" t="s">
        <v>15478</v>
      </c>
      <c r="I4933" t="s">
        <v>8801</v>
      </c>
      <c r="J4933" s="66" t="s">
        <v>8802</v>
      </c>
      <c r="K4933" s="66" t="s">
        <v>94</v>
      </c>
      <c r="M4933" s="66" t="s">
        <v>95</v>
      </c>
      <c r="N4933" t="s">
        <v>11248</v>
      </c>
      <c r="O4933"/>
    </row>
    <row r="4934" spans="1:15">
      <c r="A4934">
        <v>55756679</v>
      </c>
      <c r="B4934" t="s">
        <v>16524</v>
      </c>
      <c r="C4934" t="s">
        <v>4105</v>
      </c>
      <c r="D4934" s="67" t="s">
        <v>16525</v>
      </c>
      <c r="E4934" s="66" t="s">
        <v>15351</v>
      </c>
      <c r="F4934" t="s">
        <v>91</v>
      </c>
      <c r="G4934" s="66" t="s">
        <v>8800</v>
      </c>
      <c r="H4934" s="67" t="s">
        <v>15502</v>
      </c>
      <c r="I4934" t="s">
        <v>8801</v>
      </c>
      <c r="J4934" s="66" t="s">
        <v>8802</v>
      </c>
      <c r="K4934" s="66" t="s">
        <v>94</v>
      </c>
      <c r="M4934" s="66" t="s">
        <v>95</v>
      </c>
      <c r="N4934" t="s">
        <v>11248</v>
      </c>
      <c r="O4934"/>
    </row>
    <row r="4935" spans="1:15">
      <c r="A4935">
        <v>55757087</v>
      </c>
      <c r="B4935" t="s">
        <v>15711</v>
      </c>
      <c r="C4935" t="s">
        <v>131</v>
      </c>
      <c r="D4935" s="67" t="s">
        <v>16526</v>
      </c>
      <c r="E4935" s="66" t="s">
        <v>15351</v>
      </c>
      <c r="F4935" t="s">
        <v>114</v>
      </c>
      <c r="G4935" s="66" t="s">
        <v>8800</v>
      </c>
      <c r="H4935" s="67" t="s">
        <v>15478</v>
      </c>
      <c r="I4935" t="s">
        <v>8801</v>
      </c>
      <c r="J4935" s="66" t="s">
        <v>8802</v>
      </c>
      <c r="K4935" s="66" t="s">
        <v>94</v>
      </c>
      <c r="M4935" s="66" t="s">
        <v>95</v>
      </c>
      <c r="N4935" t="s">
        <v>11248</v>
      </c>
      <c r="O4935"/>
    </row>
    <row r="4936" spans="1:15">
      <c r="A4936">
        <v>55757088</v>
      </c>
      <c r="B4936" t="s">
        <v>15711</v>
      </c>
      <c r="C4936" t="s">
        <v>204</v>
      </c>
      <c r="D4936" s="67" t="s">
        <v>16527</v>
      </c>
      <c r="E4936" s="66" t="s">
        <v>15351</v>
      </c>
      <c r="F4936" t="s">
        <v>91</v>
      </c>
      <c r="G4936" s="66" t="s">
        <v>8800</v>
      </c>
      <c r="H4936" s="67" t="s">
        <v>15478</v>
      </c>
      <c r="I4936" t="s">
        <v>8801</v>
      </c>
      <c r="J4936" s="66" t="s">
        <v>8802</v>
      </c>
      <c r="K4936" s="66" t="s">
        <v>94</v>
      </c>
      <c r="M4936" s="66" t="s">
        <v>95</v>
      </c>
      <c r="N4936" t="s">
        <v>11248</v>
      </c>
      <c r="O4936"/>
    </row>
    <row r="4937" spans="1:15">
      <c r="A4937">
        <v>55761331</v>
      </c>
      <c r="B4937" t="s">
        <v>16528</v>
      </c>
      <c r="C4937" t="s">
        <v>178</v>
      </c>
      <c r="D4937" s="67" t="s">
        <v>16529</v>
      </c>
      <c r="E4937" s="66" t="s">
        <v>15351</v>
      </c>
      <c r="F4937" t="s">
        <v>91</v>
      </c>
      <c r="G4937" s="66" t="s">
        <v>8800</v>
      </c>
      <c r="H4937" s="67" t="s">
        <v>15478</v>
      </c>
      <c r="I4937" t="s">
        <v>8801</v>
      </c>
      <c r="J4937" s="66" t="s">
        <v>8802</v>
      </c>
      <c r="K4937" s="66" t="s">
        <v>94</v>
      </c>
      <c r="M4937" s="66" t="s">
        <v>95</v>
      </c>
      <c r="N4937" t="s">
        <v>11248</v>
      </c>
      <c r="O4937"/>
    </row>
    <row r="4938" spans="1:15">
      <c r="A4938">
        <v>55761667</v>
      </c>
      <c r="B4938" t="s">
        <v>16530</v>
      </c>
      <c r="C4938" t="s">
        <v>1310</v>
      </c>
      <c r="D4938" s="67" t="s">
        <v>16531</v>
      </c>
      <c r="E4938" s="66" t="s">
        <v>15351</v>
      </c>
      <c r="F4938" t="s">
        <v>114</v>
      </c>
      <c r="G4938" s="66" t="s">
        <v>8800</v>
      </c>
      <c r="H4938" s="67" t="s">
        <v>15478</v>
      </c>
      <c r="I4938" t="s">
        <v>8801</v>
      </c>
      <c r="J4938" s="66" t="s">
        <v>8802</v>
      </c>
      <c r="K4938" s="66" t="s">
        <v>94</v>
      </c>
      <c r="M4938" s="66" t="s">
        <v>95</v>
      </c>
      <c r="N4938" t="s">
        <v>11248</v>
      </c>
      <c r="O4938"/>
    </row>
    <row r="4939" spans="1:15">
      <c r="A4939">
        <v>55786816</v>
      </c>
      <c r="B4939" t="s">
        <v>208</v>
      </c>
      <c r="C4939" t="s">
        <v>262</v>
      </c>
      <c r="D4939" s="67" t="s">
        <v>9035</v>
      </c>
      <c r="E4939" s="66" t="s">
        <v>15351</v>
      </c>
      <c r="F4939" t="s">
        <v>114</v>
      </c>
      <c r="G4939" s="66" t="s">
        <v>8800</v>
      </c>
      <c r="H4939" s="67" t="s">
        <v>15478</v>
      </c>
      <c r="I4939" t="s">
        <v>8801</v>
      </c>
      <c r="J4939" s="66" t="s">
        <v>8802</v>
      </c>
      <c r="K4939" s="66" t="s">
        <v>94</v>
      </c>
      <c r="M4939" s="66" t="s">
        <v>95</v>
      </c>
      <c r="N4939" t="s">
        <v>11248</v>
      </c>
      <c r="O4939"/>
    </row>
    <row r="4940" spans="1:15">
      <c r="A4940">
        <v>137138</v>
      </c>
      <c r="B4940" t="s">
        <v>2170</v>
      </c>
      <c r="C4940" t="s">
        <v>351</v>
      </c>
      <c r="D4940" s="67" t="s">
        <v>16532</v>
      </c>
      <c r="E4940" s="66" t="s">
        <v>15351</v>
      </c>
      <c r="F4940" t="s">
        <v>91</v>
      </c>
      <c r="G4940" s="66" t="s">
        <v>8800</v>
      </c>
      <c r="H4940" s="67" t="s">
        <v>15502</v>
      </c>
      <c r="I4940" t="s">
        <v>8801</v>
      </c>
      <c r="J4940" s="66" t="s">
        <v>8802</v>
      </c>
      <c r="K4940" s="66" t="s">
        <v>94</v>
      </c>
      <c r="M4940" s="66" t="s">
        <v>95</v>
      </c>
      <c r="N4940" t="s">
        <v>11248</v>
      </c>
      <c r="O4940"/>
    </row>
    <row r="4941" spans="1:15">
      <c r="A4941">
        <v>55787545</v>
      </c>
      <c r="B4941" t="s">
        <v>16533</v>
      </c>
      <c r="C4941" t="s">
        <v>1061</v>
      </c>
      <c r="D4941" s="67" t="s">
        <v>16534</v>
      </c>
      <c r="E4941" s="66" t="s">
        <v>15351</v>
      </c>
      <c r="F4941" t="s">
        <v>91</v>
      </c>
      <c r="G4941" s="66" t="s">
        <v>8800</v>
      </c>
      <c r="H4941" s="67" t="s">
        <v>15502</v>
      </c>
      <c r="I4941" t="s">
        <v>8801</v>
      </c>
      <c r="J4941" s="66" t="s">
        <v>8802</v>
      </c>
      <c r="K4941" s="66" t="s">
        <v>94</v>
      </c>
      <c r="M4941" s="66" t="s">
        <v>95</v>
      </c>
      <c r="N4941" t="s">
        <v>11248</v>
      </c>
      <c r="O4941"/>
    </row>
    <row r="4942" spans="1:15">
      <c r="A4942">
        <v>55789051</v>
      </c>
      <c r="B4942" t="s">
        <v>911</v>
      </c>
      <c r="C4942" t="s">
        <v>566</v>
      </c>
      <c r="D4942" s="67" t="s">
        <v>8814</v>
      </c>
      <c r="E4942" s="66" t="s">
        <v>15351</v>
      </c>
      <c r="F4942" t="s">
        <v>114</v>
      </c>
      <c r="G4942" s="66" t="s">
        <v>8800</v>
      </c>
      <c r="H4942" s="67" t="s">
        <v>15502</v>
      </c>
      <c r="I4942" t="s">
        <v>8801</v>
      </c>
      <c r="J4942" s="66" t="s">
        <v>8802</v>
      </c>
      <c r="K4942" s="66" t="s">
        <v>94</v>
      </c>
      <c r="M4942" s="66" t="s">
        <v>95</v>
      </c>
      <c r="N4942" t="s">
        <v>11248</v>
      </c>
      <c r="O4942"/>
    </row>
    <row r="4943" spans="1:15">
      <c r="A4943">
        <v>55789409</v>
      </c>
      <c r="B4943" t="s">
        <v>16490</v>
      </c>
      <c r="C4943" t="s">
        <v>155</v>
      </c>
      <c r="D4943" s="67" t="s">
        <v>16535</v>
      </c>
      <c r="E4943" s="66" t="s">
        <v>15351</v>
      </c>
      <c r="F4943" t="s">
        <v>114</v>
      </c>
      <c r="G4943" s="66" t="s">
        <v>8800</v>
      </c>
      <c r="H4943" s="67" t="s">
        <v>15502</v>
      </c>
      <c r="I4943" t="s">
        <v>8801</v>
      </c>
      <c r="J4943" s="66" t="s">
        <v>8802</v>
      </c>
      <c r="K4943" s="66" t="s">
        <v>94</v>
      </c>
      <c r="M4943" s="66" t="s">
        <v>95</v>
      </c>
      <c r="N4943" t="s">
        <v>11248</v>
      </c>
      <c r="O4943"/>
    </row>
    <row r="4944" spans="1:15">
      <c r="A4944">
        <v>55789722</v>
      </c>
      <c r="B4944" t="s">
        <v>3068</v>
      </c>
      <c r="C4944" t="s">
        <v>110</v>
      </c>
      <c r="D4944" s="67" t="s">
        <v>16536</v>
      </c>
      <c r="E4944" s="66" t="s">
        <v>15351</v>
      </c>
      <c r="F4944" t="s">
        <v>91</v>
      </c>
      <c r="G4944" s="66" t="s">
        <v>8800</v>
      </c>
      <c r="H4944" s="67" t="s">
        <v>15805</v>
      </c>
      <c r="I4944" t="s">
        <v>8801</v>
      </c>
      <c r="J4944" s="66" t="s">
        <v>8802</v>
      </c>
      <c r="K4944" s="66" t="s">
        <v>94</v>
      </c>
      <c r="M4944" s="66" t="s">
        <v>95</v>
      </c>
      <c r="N4944" t="s">
        <v>11248</v>
      </c>
      <c r="O4944"/>
    </row>
    <row r="4945" spans="1:15">
      <c r="A4945">
        <v>55789723</v>
      </c>
      <c r="B4945" t="s">
        <v>16537</v>
      </c>
      <c r="C4945" t="s">
        <v>601</v>
      </c>
      <c r="D4945" s="67" t="s">
        <v>16538</v>
      </c>
      <c r="E4945" s="66" t="s">
        <v>15351</v>
      </c>
      <c r="F4945" t="s">
        <v>114</v>
      </c>
      <c r="G4945" s="66" t="s">
        <v>8800</v>
      </c>
      <c r="H4945" s="67" t="s">
        <v>15805</v>
      </c>
      <c r="I4945" t="s">
        <v>8801</v>
      </c>
      <c r="J4945" s="66" t="s">
        <v>8802</v>
      </c>
      <c r="K4945" s="66" t="s">
        <v>94</v>
      </c>
      <c r="M4945" s="66" t="s">
        <v>95</v>
      </c>
      <c r="N4945" t="s">
        <v>11248</v>
      </c>
      <c r="O4945"/>
    </row>
    <row r="4946" spans="1:15">
      <c r="A4946">
        <v>55731043</v>
      </c>
      <c r="B4946" t="s">
        <v>8815</v>
      </c>
      <c r="C4946" t="s">
        <v>151</v>
      </c>
      <c r="D4946" s="67" t="s">
        <v>16539</v>
      </c>
      <c r="E4946" s="66" t="s">
        <v>15351</v>
      </c>
      <c r="F4946" t="s">
        <v>91</v>
      </c>
      <c r="G4946" s="66" t="s">
        <v>8800</v>
      </c>
      <c r="H4946" s="67" t="s">
        <v>15502</v>
      </c>
      <c r="I4946" t="s">
        <v>8801</v>
      </c>
      <c r="J4946" s="66" t="s">
        <v>8802</v>
      </c>
      <c r="K4946" s="66" t="s">
        <v>94</v>
      </c>
      <c r="M4946" s="66" t="s">
        <v>95</v>
      </c>
      <c r="N4946" t="s">
        <v>11248</v>
      </c>
      <c r="O4946"/>
    </row>
    <row r="4947" spans="1:15">
      <c r="A4947">
        <v>55790449</v>
      </c>
      <c r="B4947" t="s">
        <v>16540</v>
      </c>
      <c r="C4947" t="s">
        <v>532</v>
      </c>
      <c r="D4947" s="67" t="s">
        <v>3115</v>
      </c>
      <c r="E4947" s="66" t="s">
        <v>15351</v>
      </c>
      <c r="F4947" t="s">
        <v>114</v>
      </c>
      <c r="G4947" s="66" t="s">
        <v>8800</v>
      </c>
      <c r="H4947" s="67" t="s">
        <v>15502</v>
      </c>
      <c r="I4947" t="s">
        <v>8801</v>
      </c>
      <c r="J4947" s="66" t="s">
        <v>8802</v>
      </c>
      <c r="K4947" s="66" t="s">
        <v>94</v>
      </c>
      <c r="M4947" s="66" t="s">
        <v>95</v>
      </c>
      <c r="N4947" t="s">
        <v>11248</v>
      </c>
      <c r="O4947"/>
    </row>
    <row r="4948" spans="1:15">
      <c r="A4948">
        <v>55790450</v>
      </c>
      <c r="B4948" t="s">
        <v>3583</v>
      </c>
      <c r="C4948" t="s">
        <v>521</v>
      </c>
      <c r="D4948" s="67" t="s">
        <v>16541</v>
      </c>
      <c r="E4948" s="66" t="s">
        <v>15351</v>
      </c>
      <c r="F4948" t="s">
        <v>114</v>
      </c>
      <c r="G4948" s="66" t="s">
        <v>8800</v>
      </c>
      <c r="H4948" s="67" t="s">
        <v>15502</v>
      </c>
      <c r="I4948" t="s">
        <v>8801</v>
      </c>
      <c r="J4948" s="66" t="s">
        <v>8802</v>
      </c>
      <c r="K4948" s="66" t="s">
        <v>94</v>
      </c>
      <c r="M4948" s="66" t="s">
        <v>95</v>
      </c>
      <c r="N4948" t="s">
        <v>11248</v>
      </c>
      <c r="O4948"/>
    </row>
    <row r="4949" spans="1:15">
      <c r="A4949">
        <v>55790812</v>
      </c>
      <c r="B4949" t="s">
        <v>16542</v>
      </c>
      <c r="C4949" t="s">
        <v>639</v>
      </c>
      <c r="D4949" s="67" t="s">
        <v>16543</v>
      </c>
      <c r="E4949" s="66" t="s">
        <v>15351</v>
      </c>
      <c r="F4949" t="s">
        <v>114</v>
      </c>
      <c r="G4949" s="66" t="s">
        <v>8800</v>
      </c>
      <c r="H4949" s="67" t="s">
        <v>15502</v>
      </c>
      <c r="I4949" t="s">
        <v>8801</v>
      </c>
      <c r="J4949" s="66" t="s">
        <v>8802</v>
      </c>
      <c r="K4949" s="66" t="s">
        <v>94</v>
      </c>
      <c r="M4949" s="66" t="s">
        <v>95</v>
      </c>
      <c r="N4949" t="s">
        <v>11248</v>
      </c>
      <c r="O4949"/>
    </row>
    <row r="4950" spans="1:15">
      <c r="A4950">
        <v>55791723</v>
      </c>
      <c r="B4950" t="s">
        <v>5965</v>
      </c>
      <c r="C4950" t="s">
        <v>180</v>
      </c>
      <c r="D4950" s="67" t="s">
        <v>16544</v>
      </c>
      <c r="E4950" s="66" t="s">
        <v>15351</v>
      </c>
      <c r="F4950" t="s">
        <v>91</v>
      </c>
      <c r="G4950" s="66" t="s">
        <v>8800</v>
      </c>
      <c r="H4950" s="67" t="s">
        <v>15502</v>
      </c>
      <c r="I4950" t="s">
        <v>8801</v>
      </c>
      <c r="J4950" s="66" t="s">
        <v>8802</v>
      </c>
      <c r="K4950" s="66" t="s">
        <v>94</v>
      </c>
      <c r="M4950" s="66" t="s">
        <v>95</v>
      </c>
      <c r="N4950" t="s">
        <v>11248</v>
      </c>
      <c r="O4950"/>
    </row>
    <row r="4951" spans="1:15">
      <c r="A4951">
        <v>140958</v>
      </c>
      <c r="B4951" t="s">
        <v>5257</v>
      </c>
      <c r="C4951" t="s">
        <v>101</v>
      </c>
      <c r="D4951" s="67" t="s">
        <v>16545</v>
      </c>
      <c r="E4951" s="66" t="s">
        <v>15351</v>
      </c>
      <c r="F4951" t="s">
        <v>91</v>
      </c>
      <c r="G4951" s="66" t="s">
        <v>8800</v>
      </c>
      <c r="H4951" s="67" t="s">
        <v>16403</v>
      </c>
      <c r="I4951" t="s">
        <v>8801</v>
      </c>
      <c r="J4951" s="66" t="s">
        <v>8802</v>
      </c>
      <c r="K4951" s="66" t="s">
        <v>94</v>
      </c>
      <c r="M4951" s="66" t="s">
        <v>95</v>
      </c>
      <c r="N4951" t="s">
        <v>11248</v>
      </c>
      <c r="O4951"/>
    </row>
    <row r="4952" spans="1:15">
      <c r="A4952">
        <v>55674275</v>
      </c>
      <c r="B4952" t="s">
        <v>16546</v>
      </c>
      <c r="C4952" t="s">
        <v>150</v>
      </c>
      <c r="D4952" s="67" t="s">
        <v>16547</v>
      </c>
      <c r="E4952" s="66" t="s">
        <v>15351</v>
      </c>
      <c r="F4952" t="s">
        <v>91</v>
      </c>
      <c r="G4952" s="66" t="s">
        <v>8800</v>
      </c>
      <c r="H4952" s="67" t="s">
        <v>15404</v>
      </c>
      <c r="I4952" t="s">
        <v>16548</v>
      </c>
      <c r="J4952" s="66" t="s">
        <v>8802</v>
      </c>
      <c r="K4952" s="66" t="s">
        <v>94</v>
      </c>
      <c r="M4952" s="66" t="s">
        <v>95</v>
      </c>
      <c r="N4952" t="s">
        <v>16549</v>
      </c>
      <c r="O4952"/>
    </row>
    <row r="4953" spans="1:15">
      <c r="A4953">
        <v>55716652</v>
      </c>
      <c r="B4953" t="s">
        <v>16550</v>
      </c>
      <c r="C4953" t="s">
        <v>135</v>
      </c>
      <c r="D4953" s="67" t="s">
        <v>16551</v>
      </c>
      <c r="E4953" s="66" t="s">
        <v>15352</v>
      </c>
      <c r="F4953" t="s">
        <v>91</v>
      </c>
      <c r="G4953" s="66" t="s">
        <v>8800</v>
      </c>
      <c r="H4953" s="67" t="s">
        <v>15414</v>
      </c>
      <c r="I4953" t="s">
        <v>16552</v>
      </c>
      <c r="J4953" s="66" t="s">
        <v>8802</v>
      </c>
      <c r="K4953" s="66" t="s">
        <v>94</v>
      </c>
      <c r="M4953" s="66" t="s">
        <v>95</v>
      </c>
      <c r="N4953" t="s">
        <v>16553</v>
      </c>
      <c r="O4953"/>
    </row>
    <row r="4954" spans="1:15">
      <c r="A4954">
        <v>55546180</v>
      </c>
      <c r="B4954" t="s">
        <v>16554</v>
      </c>
      <c r="C4954" t="s">
        <v>151</v>
      </c>
      <c r="D4954" s="67" t="s">
        <v>7759</v>
      </c>
      <c r="E4954" s="66" t="s">
        <v>15351</v>
      </c>
      <c r="F4954" t="s">
        <v>91</v>
      </c>
      <c r="G4954" s="66" t="s">
        <v>8800</v>
      </c>
      <c r="H4954" s="67" t="s">
        <v>15414</v>
      </c>
      <c r="I4954" t="s">
        <v>16552</v>
      </c>
      <c r="J4954" s="66" t="s">
        <v>8802</v>
      </c>
      <c r="K4954" s="66" t="s">
        <v>94</v>
      </c>
      <c r="M4954" s="66" t="s">
        <v>95</v>
      </c>
      <c r="N4954" t="s">
        <v>16553</v>
      </c>
      <c r="O4954"/>
    </row>
    <row r="4955" spans="1:15">
      <c r="A4955">
        <v>55688763</v>
      </c>
      <c r="B4955" t="s">
        <v>675</v>
      </c>
      <c r="C4955" t="s">
        <v>386</v>
      </c>
      <c r="D4955" s="67" t="s">
        <v>676</v>
      </c>
      <c r="E4955" s="66" t="s">
        <v>15352</v>
      </c>
      <c r="F4955" t="s">
        <v>91</v>
      </c>
      <c r="G4955" s="66" t="s">
        <v>673</v>
      </c>
      <c r="H4955" s="67" t="s">
        <v>10267</v>
      </c>
      <c r="I4955" t="s">
        <v>674</v>
      </c>
      <c r="J4955" s="66" t="s">
        <v>93</v>
      </c>
      <c r="K4955" s="66" t="s">
        <v>94</v>
      </c>
      <c r="M4955" s="66" t="s">
        <v>95</v>
      </c>
      <c r="N4955" t="s">
        <v>11250</v>
      </c>
      <c r="O4955"/>
    </row>
    <row r="4956" spans="1:15">
      <c r="A4956">
        <v>55702710</v>
      </c>
      <c r="B4956" t="s">
        <v>677</v>
      </c>
      <c r="C4956" t="s">
        <v>678</v>
      </c>
      <c r="D4956" s="67" t="s">
        <v>679</v>
      </c>
      <c r="E4956" s="66" t="s">
        <v>15351</v>
      </c>
      <c r="F4956" t="s">
        <v>91</v>
      </c>
      <c r="G4956" s="66" t="s">
        <v>673</v>
      </c>
      <c r="H4956" s="67" t="s">
        <v>10267</v>
      </c>
      <c r="I4956" t="s">
        <v>674</v>
      </c>
      <c r="J4956" s="66" t="s">
        <v>93</v>
      </c>
      <c r="K4956" s="66" t="s">
        <v>94</v>
      </c>
      <c r="M4956" s="66" t="s">
        <v>95</v>
      </c>
      <c r="N4956" t="s">
        <v>11250</v>
      </c>
      <c r="O4956"/>
    </row>
    <row r="4957" spans="1:15">
      <c r="A4957">
        <v>55702713</v>
      </c>
      <c r="B4957" t="s">
        <v>680</v>
      </c>
      <c r="C4957" t="s">
        <v>681</v>
      </c>
      <c r="D4957" s="67" t="s">
        <v>682</v>
      </c>
      <c r="E4957" s="66" t="s">
        <v>15351</v>
      </c>
      <c r="F4957" t="s">
        <v>91</v>
      </c>
      <c r="G4957" s="66" t="s">
        <v>673</v>
      </c>
      <c r="H4957" s="67" t="s">
        <v>10267</v>
      </c>
      <c r="I4957" t="s">
        <v>674</v>
      </c>
      <c r="J4957" s="66" t="s">
        <v>93</v>
      </c>
      <c r="K4957" s="66" t="s">
        <v>94</v>
      </c>
      <c r="M4957" s="66" t="s">
        <v>95</v>
      </c>
      <c r="N4957" t="s">
        <v>11250</v>
      </c>
      <c r="O4957"/>
    </row>
    <row r="4958" spans="1:15">
      <c r="A4958">
        <v>55702715</v>
      </c>
      <c r="B4958" t="s">
        <v>683</v>
      </c>
      <c r="C4958" t="s">
        <v>684</v>
      </c>
      <c r="D4958" s="67" t="s">
        <v>685</v>
      </c>
      <c r="E4958" s="66" t="s">
        <v>15351</v>
      </c>
      <c r="F4958" t="s">
        <v>114</v>
      </c>
      <c r="G4958" s="66" t="s">
        <v>673</v>
      </c>
      <c r="H4958" s="67" t="s">
        <v>10267</v>
      </c>
      <c r="I4958" t="s">
        <v>674</v>
      </c>
      <c r="J4958" s="66" t="s">
        <v>93</v>
      </c>
      <c r="K4958" s="66" t="s">
        <v>94</v>
      </c>
      <c r="M4958" s="66" t="s">
        <v>95</v>
      </c>
      <c r="N4958" t="s">
        <v>11250</v>
      </c>
      <c r="O4958"/>
    </row>
    <row r="4959" spans="1:15">
      <c r="A4959">
        <v>55702716</v>
      </c>
      <c r="B4959" t="s">
        <v>686</v>
      </c>
      <c r="C4959" t="s">
        <v>128</v>
      </c>
      <c r="D4959" s="67" t="s">
        <v>687</v>
      </c>
      <c r="E4959" s="66" t="s">
        <v>15351</v>
      </c>
      <c r="F4959" t="s">
        <v>91</v>
      </c>
      <c r="G4959" s="66" t="s">
        <v>673</v>
      </c>
      <c r="H4959" s="67" t="s">
        <v>10267</v>
      </c>
      <c r="I4959" t="s">
        <v>674</v>
      </c>
      <c r="J4959" s="66" t="s">
        <v>93</v>
      </c>
      <c r="K4959" s="66" t="s">
        <v>94</v>
      </c>
      <c r="M4959" s="66" t="s">
        <v>95</v>
      </c>
      <c r="N4959" t="s">
        <v>11250</v>
      </c>
      <c r="O4959"/>
    </row>
    <row r="4960" spans="1:15">
      <c r="A4960">
        <v>55702723</v>
      </c>
      <c r="B4960" t="s">
        <v>689</v>
      </c>
      <c r="C4960" t="s">
        <v>452</v>
      </c>
      <c r="D4960" s="67" t="s">
        <v>690</v>
      </c>
      <c r="E4960" s="66" t="s">
        <v>15352</v>
      </c>
      <c r="F4960" t="s">
        <v>91</v>
      </c>
      <c r="G4960" s="66" t="s">
        <v>673</v>
      </c>
      <c r="H4960" s="67" t="s">
        <v>10267</v>
      </c>
      <c r="I4960" t="s">
        <v>674</v>
      </c>
      <c r="J4960" s="66" t="s">
        <v>93</v>
      </c>
      <c r="K4960" s="66" t="s">
        <v>94</v>
      </c>
      <c r="M4960" s="66" t="s">
        <v>95</v>
      </c>
      <c r="N4960" t="s">
        <v>11250</v>
      </c>
      <c r="O4960"/>
    </row>
    <row r="4961" spans="1:15">
      <c r="A4961">
        <v>55702730</v>
      </c>
      <c r="B4961" t="s">
        <v>691</v>
      </c>
      <c r="C4961" t="s">
        <v>692</v>
      </c>
      <c r="D4961" s="67" t="s">
        <v>693</v>
      </c>
      <c r="E4961" s="66" t="s">
        <v>15352</v>
      </c>
      <c r="F4961" t="s">
        <v>91</v>
      </c>
      <c r="G4961" s="66" t="s">
        <v>673</v>
      </c>
      <c r="H4961" s="67" t="s">
        <v>10267</v>
      </c>
      <c r="I4961" t="s">
        <v>674</v>
      </c>
      <c r="J4961" s="66" t="s">
        <v>93</v>
      </c>
      <c r="K4961" s="66" t="s">
        <v>94</v>
      </c>
      <c r="M4961" s="66" t="s">
        <v>95</v>
      </c>
      <c r="N4961" t="s">
        <v>11250</v>
      </c>
      <c r="O4961"/>
    </row>
    <row r="4962" spans="1:15">
      <c r="A4962">
        <v>55702733</v>
      </c>
      <c r="B4962" t="s">
        <v>695</v>
      </c>
      <c r="C4962" t="s">
        <v>128</v>
      </c>
      <c r="D4962" s="67" t="s">
        <v>347</v>
      </c>
      <c r="E4962" s="66" t="s">
        <v>15351</v>
      </c>
      <c r="F4962" t="s">
        <v>91</v>
      </c>
      <c r="G4962" s="66" t="s">
        <v>673</v>
      </c>
      <c r="H4962" s="67" t="s">
        <v>10267</v>
      </c>
      <c r="I4962" t="s">
        <v>674</v>
      </c>
      <c r="J4962" s="66" t="s">
        <v>93</v>
      </c>
      <c r="K4962" s="66" t="s">
        <v>94</v>
      </c>
      <c r="M4962" s="66" t="s">
        <v>95</v>
      </c>
      <c r="N4962" t="s">
        <v>11250</v>
      </c>
      <c r="O4962"/>
    </row>
    <row r="4963" spans="1:15">
      <c r="A4963">
        <v>55702734</v>
      </c>
      <c r="B4963" t="s">
        <v>696</v>
      </c>
      <c r="C4963" t="s">
        <v>177</v>
      </c>
      <c r="D4963" s="67" t="s">
        <v>697</v>
      </c>
      <c r="E4963" s="66" t="s">
        <v>15351</v>
      </c>
      <c r="F4963" t="s">
        <v>91</v>
      </c>
      <c r="G4963" s="66" t="s">
        <v>673</v>
      </c>
      <c r="H4963" s="67" t="s">
        <v>10267</v>
      </c>
      <c r="I4963" t="s">
        <v>674</v>
      </c>
      <c r="J4963" s="66" t="s">
        <v>93</v>
      </c>
      <c r="K4963" s="66" t="s">
        <v>94</v>
      </c>
      <c r="M4963" s="66" t="s">
        <v>95</v>
      </c>
      <c r="N4963" t="s">
        <v>11250</v>
      </c>
      <c r="O4963"/>
    </row>
    <row r="4964" spans="1:15">
      <c r="A4964">
        <v>55702738</v>
      </c>
      <c r="B4964" t="s">
        <v>698</v>
      </c>
      <c r="C4964" t="s">
        <v>699</v>
      </c>
      <c r="D4964" s="67" t="s">
        <v>700</v>
      </c>
      <c r="E4964" s="66" t="s">
        <v>15352</v>
      </c>
      <c r="F4964" t="s">
        <v>91</v>
      </c>
      <c r="G4964" s="66" t="s">
        <v>673</v>
      </c>
      <c r="H4964" s="67" t="s">
        <v>10267</v>
      </c>
      <c r="I4964" t="s">
        <v>674</v>
      </c>
      <c r="J4964" s="66" t="s">
        <v>93</v>
      </c>
      <c r="K4964" s="66" t="s">
        <v>94</v>
      </c>
      <c r="M4964" s="66" t="s">
        <v>95</v>
      </c>
      <c r="N4964" t="s">
        <v>11250</v>
      </c>
      <c r="O4964"/>
    </row>
    <row r="4965" spans="1:15">
      <c r="A4965">
        <v>55705413</v>
      </c>
      <c r="B4965" t="s">
        <v>701</v>
      </c>
      <c r="C4965" t="s">
        <v>189</v>
      </c>
      <c r="D4965" s="67" t="s">
        <v>702</v>
      </c>
      <c r="E4965" s="66" t="s">
        <v>15352</v>
      </c>
      <c r="F4965" t="s">
        <v>91</v>
      </c>
      <c r="G4965" s="66" t="s">
        <v>673</v>
      </c>
      <c r="H4965" s="67" t="s">
        <v>10267</v>
      </c>
      <c r="I4965" t="s">
        <v>674</v>
      </c>
      <c r="J4965" s="66" t="s">
        <v>93</v>
      </c>
      <c r="K4965" s="66" t="s">
        <v>94</v>
      </c>
      <c r="M4965" s="66" t="s">
        <v>95</v>
      </c>
      <c r="N4965" t="s">
        <v>11250</v>
      </c>
      <c r="O4965"/>
    </row>
    <row r="4966" spans="1:15">
      <c r="A4966">
        <v>55705416</v>
      </c>
      <c r="B4966" t="s">
        <v>703</v>
      </c>
      <c r="C4966" t="s">
        <v>119</v>
      </c>
      <c r="D4966" s="67" t="s">
        <v>704</v>
      </c>
      <c r="E4966" s="66" t="s">
        <v>15352</v>
      </c>
      <c r="F4966" t="s">
        <v>91</v>
      </c>
      <c r="G4966" s="66" t="s">
        <v>673</v>
      </c>
      <c r="H4966" s="67" t="s">
        <v>10267</v>
      </c>
      <c r="I4966" t="s">
        <v>674</v>
      </c>
      <c r="J4966" s="66" t="s">
        <v>93</v>
      </c>
      <c r="K4966" s="66" t="s">
        <v>94</v>
      </c>
      <c r="M4966" s="66" t="s">
        <v>95</v>
      </c>
      <c r="N4966" t="s">
        <v>11250</v>
      </c>
      <c r="O4966"/>
    </row>
    <row r="4967" spans="1:15">
      <c r="A4967">
        <v>55705417</v>
      </c>
      <c r="B4967" t="s">
        <v>705</v>
      </c>
      <c r="C4967" t="s">
        <v>202</v>
      </c>
      <c r="D4967" s="67" t="s">
        <v>706</v>
      </c>
      <c r="E4967" s="66" t="s">
        <v>15352</v>
      </c>
      <c r="F4967" t="s">
        <v>91</v>
      </c>
      <c r="G4967" s="66" t="s">
        <v>673</v>
      </c>
      <c r="H4967" s="67" t="s">
        <v>10267</v>
      </c>
      <c r="I4967" t="s">
        <v>674</v>
      </c>
      <c r="J4967" s="66" t="s">
        <v>93</v>
      </c>
      <c r="K4967" s="66" t="s">
        <v>94</v>
      </c>
      <c r="M4967" s="66" t="s">
        <v>95</v>
      </c>
      <c r="N4967" t="s">
        <v>11250</v>
      </c>
      <c r="O4967"/>
    </row>
    <row r="4968" spans="1:15">
      <c r="A4968">
        <v>55705420</v>
      </c>
      <c r="B4968" t="s">
        <v>143</v>
      </c>
      <c r="C4968" t="s">
        <v>707</v>
      </c>
      <c r="D4968" s="67" t="s">
        <v>708</v>
      </c>
      <c r="E4968" s="66" t="s">
        <v>15352</v>
      </c>
      <c r="F4968" t="s">
        <v>114</v>
      </c>
      <c r="G4968" s="66" t="s">
        <v>673</v>
      </c>
      <c r="H4968" s="67" t="s">
        <v>10267</v>
      </c>
      <c r="I4968" t="s">
        <v>674</v>
      </c>
      <c r="J4968" s="66" t="s">
        <v>93</v>
      </c>
      <c r="K4968" s="66" t="s">
        <v>94</v>
      </c>
      <c r="M4968" s="66" t="s">
        <v>95</v>
      </c>
      <c r="N4968" t="s">
        <v>11250</v>
      </c>
      <c r="O4968"/>
    </row>
    <row r="4969" spans="1:15">
      <c r="A4969">
        <v>55705421</v>
      </c>
      <c r="B4969" t="s">
        <v>709</v>
      </c>
      <c r="C4969" t="s">
        <v>169</v>
      </c>
      <c r="D4969" s="67" t="s">
        <v>710</v>
      </c>
      <c r="E4969" s="66" t="s">
        <v>15351</v>
      </c>
      <c r="F4969" t="s">
        <v>91</v>
      </c>
      <c r="G4969" s="66" t="s">
        <v>673</v>
      </c>
      <c r="H4969" s="67" t="s">
        <v>10267</v>
      </c>
      <c r="I4969" t="s">
        <v>674</v>
      </c>
      <c r="J4969" s="66" t="s">
        <v>93</v>
      </c>
      <c r="K4969" s="66" t="s">
        <v>94</v>
      </c>
      <c r="M4969" s="66" t="s">
        <v>95</v>
      </c>
      <c r="N4969" t="s">
        <v>11250</v>
      </c>
      <c r="O4969"/>
    </row>
    <row r="4970" spans="1:15">
      <c r="A4970">
        <v>55711566</v>
      </c>
      <c r="B4970" t="s">
        <v>711</v>
      </c>
      <c r="C4970" t="s">
        <v>712</v>
      </c>
      <c r="D4970" s="67" t="s">
        <v>713</v>
      </c>
      <c r="E4970" s="66" t="s">
        <v>15351</v>
      </c>
      <c r="F4970" t="s">
        <v>91</v>
      </c>
      <c r="G4970" s="66" t="s">
        <v>673</v>
      </c>
      <c r="H4970" s="67" t="s">
        <v>10267</v>
      </c>
      <c r="I4970" t="s">
        <v>674</v>
      </c>
      <c r="J4970" s="66" t="s">
        <v>93</v>
      </c>
      <c r="K4970" s="66" t="s">
        <v>94</v>
      </c>
      <c r="M4970" s="66" t="s">
        <v>95</v>
      </c>
      <c r="N4970" t="s">
        <v>11250</v>
      </c>
      <c r="O4970"/>
    </row>
    <row r="4971" spans="1:15">
      <c r="A4971">
        <v>55719188</v>
      </c>
      <c r="B4971" t="s">
        <v>714</v>
      </c>
      <c r="C4971" t="s">
        <v>119</v>
      </c>
      <c r="D4971" s="67" t="s">
        <v>715</v>
      </c>
      <c r="E4971" s="66" t="s">
        <v>15352</v>
      </c>
      <c r="F4971" t="s">
        <v>91</v>
      </c>
      <c r="G4971" s="66" t="s">
        <v>673</v>
      </c>
      <c r="H4971" s="67" t="s">
        <v>10267</v>
      </c>
      <c r="I4971" t="s">
        <v>674</v>
      </c>
      <c r="J4971" s="66" t="s">
        <v>93</v>
      </c>
      <c r="K4971" s="66" t="s">
        <v>94</v>
      </c>
      <c r="M4971" s="66" t="s">
        <v>95</v>
      </c>
      <c r="N4971" t="s">
        <v>11250</v>
      </c>
      <c r="O4971"/>
    </row>
    <row r="4972" spans="1:15">
      <c r="A4972">
        <v>55736656</v>
      </c>
      <c r="B4972" t="s">
        <v>716</v>
      </c>
      <c r="C4972" t="s">
        <v>151</v>
      </c>
      <c r="D4972" s="67" t="s">
        <v>717</v>
      </c>
      <c r="E4972" s="66" t="s">
        <v>15351</v>
      </c>
      <c r="F4972" t="s">
        <v>91</v>
      </c>
      <c r="G4972" s="66" t="s">
        <v>673</v>
      </c>
      <c r="H4972" s="67" t="s">
        <v>10267</v>
      </c>
      <c r="I4972" t="s">
        <v>674</v>
      </c>
      <c r="J4972" s="66" t="s">
        <v>93</v>
      </c>
      <c r="K4972" s="66" t="s">
        <v>94</v>
      </c>
      <c r="M4972" s="66" t="s">
        <v>95</v>
      </c>
      <c r="N4972" t="s">
        <v>11250</v>
      </c>
      <c r="O4972"/>
    </row>
    <row r="4973" spans="1:15">
      <c r="A4973">
        <v>55736657</v>
      </c>
      <c r="B4973" t="s">
        <v>718</v>
      </c>
      <c r="C4973" t="s">
        <v>153</v>
      </c>
      <c r="D4973" s="67" t="s">
        <v>719</v>
      </c>
      <c r="E4973" s="66" t="s">
        <v>15351</v>
      </c>
      <c r="F4973" t="s">
        <v>91</v>
      </c>
      <c r="G4973" s="66" t="s">
        <v>673</v>
      </c>
      <c r="H4973" s="67" t="s">
        <v>10267</v>
      </c>
      <c r="I4973" t="s">
        <v>674</v>
      </c>
      <c r="J4973" s="66" t="s">
        <v>93</v>
      </c>
      <c r="K4973" s="66" t="s">
        <v>94</v>
      </c>
      <c r="M4973" s="66" t="s">
        <v>95</v>
      </c>
      <c r="N4973" t="s">
        <v>11250</v>
      </c>
      <c r="O4973"/>
    </row>
    <row r="4974" spans="1:15">
      <c r="A4974">
        <v>55736664</v>
      </c>
      <c r="B4974" t="s">
        <v>720</v>
      </c>
      <c r="C4974" t="s">
        <v>721</v>
      </c>
      <c r="D4974" s="67" t="s">
        <v>722</v>
      </c>
      <c r="E4974" s="66" t="s">
        <v>15351</v>
      </c>
      <c r="F4974" t="s">
        <v>114</v>
      </c>
      <c r="G4974" s="66" t="s">
        <v>673</v>
      </c>
      <c r="H4974" s="67" t="s">
        <v>10267</v>
      </c>
      <c r="I4974" t="s">
        <v>674</v>
      </c>
      <c r="J4974" s="66" t="s">
        <v>93</v>
      </c>
      <c r="K4974" s="66" t="s">
        <v>94</v>
      </c>
      <c r="M4974" s="66" t="s">
        <v>95</v>
      </c>
      <c r="N4974" t="s">
        <v>11250</v>
      </c>
      <c r="O4974"/>
    </row>
    <row r="4975" spans="1:15">
      <c r="A4975">
        <v>55736670</v>
      </c>
      <c r="B4975" t="s">
        <v>723</v>
      </c>
      <c r="C4975" t="s">
        <v>724</v>
      </c>
      <c r="D4975" s="67" t="s">
        <v>725</v>
      </c>
      <c r="E4975" s="66" t="s">
        <v>15351</v>
      </c>
      <c r="F4975" t="s">
        <v>114</v>
      </c>
      <c r="G4975" s="66" t="s">
        <v>673</v>
      </c>
      <c r="H4975" s="67" t="s">
        <v>10267</v>
      </c>
      <c r="I4975" t="s">
        <v>674</v>
      </c>
      <c r="J4975" s="66" t="s">
        <v>93</v>
      </c>
      <c r="K4975" s="66" t="s">
        <v>94</v>
      </c>
      <c r="M4975" s="66" t="s">
        <v>95</v>
      </c>
      <c r="N4975" t="s">
        <v>11250</v>
      </c>
      <c r="O4975"/>
    </row>
    <row r="4976" spans="1:15">
      <c r="A4976">
        <v>55736680</v>
      </c>
      <c r="B4976" t="s">
        <v>726</v>
      </c>
      <c r="C4976" t="s">
        <v>243</v>
      </c>
      <c r="D4976" s="67" t="s">
        <v>727</v>
      </c>
      <c r="E4976" s="66" t="s">
        <v>15352</v>
      </c>
      <c r="F4976" t="s">
        <v>114</v>
      </c>
      <c r="G4976" s="66" t="s">
        <v>673</v>
      </c>
      <c r="H4976" s="67" t="s">
        <v>10267</v>
      </c>
      <c r="I4976" t="s">
        <v>674</v>
      </c>
      <c r="J4976" s="66" t="s">
        <v>93</v>
      </c>
      <c r="K4976" s="66" t="s">
        <v>94</v>
      </c>
      <c r="M4976" s="66" t="s">
        <v>95</v>
      </c>
      <c r="N4976" t="s">
        <v>11250</v>
      </c>
      <c r="O4976"/>
    </row>
    <row r="4977" spans="1:15">
      <c r="A4977">
        <v>55736684</v>
      </c>
      <c r="B4977" t="s">
        <v>728</v>
      </c>
      <c r="C4977" t="s">
        <v>729</v>
      </c>
      <c r="D4977" s="67" t="s">
        <v>730</v>
      </c>
      <c r="E4977" s="66" t="s">
        <v>15352</v>
      </c>
      <c r="F4977" t="s">
        <v>114</v>
      </c>
      <c r="G4977" s="66" t="s">
        <v>673</v>
      </c>
      <c r="H4977" s="67" t="s">
        <v>10267</v>
      </c>
      <c r="I4977" t="s">
        <v>674</v>
      </c>
      <c r="J4977" s="66" t="s">
        <v>93</v>
      </c>
      <c r="K4977" s="66" t="s">
        <v>94</v>
      </c>
      <c r="M4977" s="66" t="s">
        <v>95</v>
      </c>
      <c r="N4977" t="s">
        <v>11250</v>
      </c>
      <c r="O4977"/>
    </row>
    <row r="4978" spans="1:15">
      <c r="A4978">
        <v>55736686</v>
      </c>
      <c r="B4978" t="s">
        <v>731</v>
      </c>
      <c r="C4978" t="s">
        <v>135</v>
      </c>
      <c r="D4978" s="67" t="s">
        <v>732</v>
      </c>
      <c r="E4978" s="66" t="s">
        <v>15352</v>
      </c>
      <c r="F4978" t="s">
        <v>91</v>
      </c>
      <c r="G4978" s="66" t="s">
        <v>673</v>
      </c>
      <c r="H4978" s="67" t="s">
        <v>10267</v>
      </c>
      <c r="I4978" t="s">
        <v>674</v>
      </c>
      <c r="J4978" s="66" t="s">
        <v>93</v>
      </c>
      <c r="K4978" s="66" t="s">
        <v>94</v>
      </c>
      <c r="M4978" s="66" t="s">
        <v>95</v>
      </c>
      <c r="N4978" t="s">
        <v>11250</v>
      </c>
      <c r="O4978"/>
    </row>
    <row r="4979" spans="1:15">
      <c r="A4979">
        <v>55736690</v>
      </c>
      <c r="B4979" t="s">
        <v>733</v>
      </c>
      <c r="C4979" t="s">
        <v>734</v>
      </c>
      <c r="D4979" s="67" t="s">
        <v>735</v>
      </c>
      <c r="E4979" s="66" t="s">
        <v>15352</v>
      </c>
      <c r="F4979" t="s">
        <v>114</v>
      </c>
      <c r="G4979" s="66" t="s">
        <v>673</v>
      </c>
      <c r="H4979" s="67" t="s">
        <v>10267</v>
      </c>
      <c r="I4979" t="s">
        <v>674</v>
      </c>
      <c r="J4979" s="66" t="s">
        <v>93</v>
      </c>
      <c r="K4979" s="66" t="s">
        <v>94</v>
      </c>
      <c r="M4979" s="66" t="s">
        <v>95</v>
      </c>
      <c r="N4979" t="s">
        <v>11250</v>
      </c>
      <c r="O4979"/>
    </row>
    <row r="4980" spans="1:15">
      <c r="A4980">
        <v>55736691</v>
      </c>
      <c r="B4980" t="s">
        <v>733</v>
      </c>
      <c r="C4980" t="s">
        <v>1536</v>
      </c>
      <c r="D4980" s="67" t="s">
        <v>736</v>
      </c>
      <c r="E4980" s="66" t="s">
        <v>15352</v>
      </c>
      <c r="F4980" t="s">
        <v>114</v>
      </c>
      <c r="G4980" s="66" t="s">
        <v>673</v>
      </c>
      <c r="H4980" s="67" t="s">
        <v>10267</v>
      </c>
      <c r="I4980" t="s">
        <v>674</v>
      </c>
      <c r="J4980" s="66" t="s">
        <v>93</v>
      </c>
      <c r="K4980" s="66" t="s">
        <v>94</v>
      </c>
      <c r="M4980" s="66" t="s">
        <v>95</v>
      </c>
      <c r="N4980" t="s">
        <v>11250</v>
      </c>
      <c r="O4980"/>
    </row>
    <row r="4981" spans="1:15">
      <c r="A4981">
        <v>55736693</v>
      </c>
      <c r="B4981" t="s">
        <v>737</v>
      </c>
      <c r="C4981" t="s">
        <v>738</v>
      </c>
      <c r="D4981" s="67" t="s">
        <v>739</v>
      </c>
      <c r="E4981" s="66" t="s">
        <v>15352</v>
      </c>
      <c r="F4981" t="s">
        <v>114</v>
      </c>
      <c r="G4981" s="66" t="s">
        <v>673</v>
      </c>
      <c r="H4981" s="67" t="s">
        <v>10267</v>
      </c>
      <c r="I4981" t="s">
        <v>674</v>
      </c>
      <c r="J4981" s="66" t="s">
        <v>93</v>
      </c>
      <c r="K4981" s="66" t="s">
        <v>94</v>
      </c>
      <c r="M4981" s="66" t="s">
        <v>95</v>
      </c>
      <c r="N4981" t="s">
        <v>11250</v>
      </c>
      <c r="O4981"/>
    </row>
    <row r="4982" spans="1:15">
      <c r="A4982">
        <v>55740252</v>
      </c>
      <c r="B4982" t="s">
        <v>740</v>
      </c>
      <c r="C4982" t="s">
        <v>741</v>
      </c>
      <c r="D4982" s="67" t="s">
        <v>742</v>
      </c>
      <c r="E4982" s="66" t="s">
        <v>15351</v>
      </c>
      <c r="F4982" t="s">
        <v>114</v>
      </c>
      <c r="G4982" s="66" t="s">
        <v>673</v>
      </c>
      <c r="H4982" s="67" t="s">
        <v>10267</v>
      </c>
      <c r="I4982" t="s">
        <v>674</v>
      </c>
      <c r="J4982" s="66" t="s">
        <v>93</v>
      </c>
      <c r="K4982" s="66" t="s">
        <v>94</v>
      </c>
      <c r="M4982" s="66" t="s">
        <v>95</v>
      </c>
      <c r="N4982" t="s">
        <v>11250</v>
      </c>
      <c r="O4982"/>
    </row>
    <row r="4983" spans="1:15">
      <c r="A4983">
        <v>55740254</v>
      </c>
      <c r="B4983" t="s">
        <v>743</v>
      </c>
      <c r="C4983" t="s">
        <v>744</v>
      </c>
      <c r="D4983" s="67" t="s">
        <v>745</v>
      </c>
      <c r="E4983" s="66" t="s">
        <v>15352</v>
      </c>
      <c r="F4983" t="s">
        <v>91</v>
      </c>
      <c r="G4983" s="66" t="s">
        <v>673</v>
      </c>
      <c r="H4983" s="67" t="s">
        <v>10267</v>
      </c>
      <c r="I4983" t="s">
        <v>674</v>
      </c>
      <c r="J4983" s="66" t="s">
        <v>93</v>
      </c>
      <c r="K4983" s="66" t="s">
        <v>94</v>
      </c>
      <c r="M4983" s="66" t="s">
        <v>95</v>
      </c>
      <c r="N4983" t="s">
        <v>11250</v>
      </c>
      <c r="O4983"/>
    </row>
    <row r="4984" spans="1:15">
      <c r="A4984">
        <v>55740264</v>
      </c>
      <c r="B4984" t="s">
        <v>746</v>
      </c>
      <c r="C4984" t="s">
        <v>197</v>
      </c>
      <c r="D4984" s="67" t="s">
        <v>747</v>
      </c>
      <c r="E4984" s="66" t="s">
        <v>15352</v>
      </c>
      <c r="F4984" t="s">
        <v>91</v>
      </c>
      <c r="G4984" s="66" t="s">
        <v>673</v>
      </c>
      <c r="H4984" s="67" t="s">
        <v>10267</v>
      </c>
      <c r="I4984" t="s">
        <v>674</v>
      </c>
      <c r="J4984" s="66" t="s">
        <v>93</v>
      </c>
      <c r="K4984" s="66" t="s">
        <v>94</v>
      </c>
      <c r="M4984" s="66" t="s">
        <v>95</v>
      </c>
      <c r="N4984" t="s">
        <v>11250</v>
      </c>
      <c r="O4984"/>
    </row>
    <row r="4985" spans="1:15">
      <c r="A4985">
        <v>55740272</v>
      </c>
      <c r="B4985" t="s">
        <v>748</v>
      </c>
      <c r="C4985" t="s">
        <v>221</v>
      </c>
      <c r="D4985" s="67" t="s">
        <v>749</v>
      </c>
      <c r="E4985" s="66" t="s">
        <v>15352</v>
      </c>
      <c r="F4985" t="s">
        <v>114</v>
      </c>
      <c r="G4985" s="66" t="s">
        <v>673</v>
      </c>
      <c r="H4985" s="67" t="s">
        <v>10267</v>
      </c>
      <c r="I4985" t="s">
        <v>674</v>
      </c>
      <c r="J4985" s="66" t="s">
        <v>93</v>
      </c>
      <c r="K4985" s="66" t="s">
        <v>94</v>
      </c>
      <c r="M4985" s="66" t="s">
        <v>95</v>
      </c>
      <c r="N4985" t="s">
        <v>11250</v>
      </c>
      <c r="O4985"/>
    </row>
    <row r="4986" spans="1:15">
      <c r="A4986">
        <v>55740277</v>
      </c>
      <c r="B4986" t="s">
        <v>750</v>
      </c>
      <c r="C4986" t="s">
        <v>221</v>
      </c>
      <c r="D4986" s="67" t="s">
        <v>751</v>
      </c>
      <c r="E4986" s="66" t="s">
        <v>15351</v>
      </c>
      <c r="F4986" t="s">
        <v>114</v>
      </c>
      <c r="G4986" s="66" t="s">
        <v>673</v>
      </c>
      <c r="H4986" s="67" t="s">
        <v>10267</v>
      </c>
      <c r="I4986" t="s">
        <v>674</v>
      </c>
      <c r="J4986" s="66" t="s">
        <v>93</v>
      </c>
      <c r="K4986" s="66" t="s">
        <v>94</v>
      </c>
      <c r="M4986" s="66" t="s">
        <v>95</v>
      </c>
      <c r="N4986" t="s">
        <v>11250</v>
      </c>
      <c r="O4986"/>
    </row>
    <row r="4987" spans="1:15">
      <c r="A4987">
        <v>55748569</v>
      </c>
      <c r="B4987" t="s">
        <v>752</v>
      </c>
      <c r="C4987" t="s">
        <v>135</v>
      </c>
      <c r="D4987" s="67" t="s">
        <v>753</v>
      </c>
      <c r="E4987" s="66" t="s">
        <v>15351</v>
      </c>
      <c r="F4987" t="s">
        <v>91</v>
      </c>
      <c r="G4987" s="66" t="s">
        <v>673</v>
      </c>
      <c r="H4987" s="67" t="s">
        <v>10267</v>
      </c>
      <c r="I4987" t="s">
        <v>674</v>
      </c>
      <c r="J4987" s="66" t="s">
        <v>93</v>
      </c>
      <c r="K4987" s="66" t="s">
        <v>94</v>
      </c>
      <c r="M4987" s="66" t="s">
        <v>95</v>
      </c>
      <c r="N4987" t="s">
        <v>11250</v>
      </c>
      <c r="O4987"/>
    </row>
    <row r="4988" spans="1:15">
      <c r="A4988">
        <v>55776865</v>
      </c>
      <c r="B4988" t="s">
        <v>756</v>
      </c>
      <c r="C4988" t="s">
        <v>566</v>
      </c>
      <c r="D4988" s="67" t="s">
        <v>757</v>
      </c>
      <c r="E4988" s="66" t="s">
        <v>15351</v>
      </c>
      <c r="F4988" t="s">
        <v>114</v>
      </c>
      <c r="G4988" s="66" t="s">
        <v>673</v>
      </c>
      <c r="H4988" s="67" t="s">
        <v>10267</v>
      </c>
      <c r="I4988" t="s">
        <v>674</v>
      </c>
      <c r="J4988" s="66" t="s">
        <v>93</v>
      </c>
      <c r="K4988" s="66" t="s">
        <v>94</v>
      </c>
      <c r="M4988" s="66" t="s">
        <v>95</v>
      </c>
      <c r="N4988" t="s">
        <v>11250</v>
      </c>
      <c r="O4988"/>
    </row>
    <row r="4989" spans="1:15">
      <c r="A4989">
        <v>55776867</v>
      </c>
      <c r="B4989" t="s">
        <v>758</v>
      </c>
      <c r="C4989" t="s">
        <v>759</v>
      </c>
      <c r="D4989" s="67" t="s">
        <v>760</v>
      </c>
      <c r="E4989" s="66" t="s">
        <v>15352</v>
      </c>
      <c r="F4989" t="s">
        <v>91</v>
      </c>
      <c r="G4989" s="66" t="s">
        <v>673</v>
      </c>
      <c r="H4989" s="67" t="s">
        <v>10267</v>
      </c>
      <c r="I4989" t="s">
        <v>674</v>
      </c>
      <c r="J4989" s="66" t="s">
        <v>93</v>
      </c>
      <c r="K4989" s="66" t="s">
        <v>94</v>
      </c>
      <c r="M4989" s="66" t="s">
        <v>95</v>
      </c>
      <c r="N4989" t="s">
        <v>11250</v>
      </c>
      <c r="O4989"/>
    </row>
    <row r="4990" spans="1:15">
      <c r="A4990">
        <v>55776868</v>
      </c>
      <c r="B4990" t="s">
        <v>761</v>
      </c>
      <c r="C4990" t="s">
        <v>353</v>
      </c>
      <c r="D4990" s="67" t="s">
        <v>762</v>
      </c>
      <c r="E4990" s="66" t="s">
        <v>15352</v>
      </c>
      <c r="F4990" t="s">
        <v>91</v>
      </c>
      <c r="G4990" s="66" t="s">
        <v>673</v>
      </c>
      <c r="H4990" s="67" t="s">
        <v>10267</v>
      </c>
      <c r="I4990" t="s">
        <v>674</v>
      </c>
      <c r="J4990" s="66" t="s">
        <v>93</v>
      </c>
      <c r="K4990" s="66" t="s">
        <v>94</v>
      </c>
      <c r="M4990" s="66" t="s">
        <v>95</v>
      </c>
      <c r="N4990" t="s">
        <v>11250</v>
      </c>
      <c r="O4990"/>
    </row>
    <row r="4991" spans="1:15">
      <c r="A4991">
        <v>55776869</v>
      </c>
      <c r="B4991" t="s">
        <v>763</v>
      </c>
      <c r="C4991" t="s">
        <v>764</v>
      </c>
      <c r="D4991" s="67" t="s">
        <v>765</v>
      </c>
      <c r="E4991" s="66" t="s">
        <v>15352</v>
      </c>
      <c r="F4991" t="s">
        <v>91</v>
      </c>
      <c r="G4991" s="66" t="s">
        <v>673</v>
      </c>
      <c r="H4991" s="67" t="s">
        <v>10267</v>
      </c>
      <c r="I4991" t="s">
        <v>674</v>
      </c>
      <c r="J4991" s="66" t="s">
        <v>93</v>
      </c>
      <c r="K4991" s="66" t="s">
        <v>94</v>
      </c>
      <c r="M4991" s="66" t="s">
        <v>95</v>
      </c>
      <c r="N4991" t="s">
        <v>11250</v>
      </c>
      <c r="O4991"/>
    </row>
    <row r="4992" spans="1:15">
      <c r="A4992">
        <v>55776877</v>
      </c>
      <c r="B4992" t="s">
        <v>770</v>
      </c>
      <c r="C4992" t="s">
        <v>771</v>
      </c>
      <c r="D4992" s="67" t="s">
        <v>772</v>
      </c>
      <c r="E4992" s="66" t="s">
        <v>15352</v>
      </c>
      <c r="F4992" t="s">
        <v>114</v>
      </c>
      <c r="G4992" s="66" t="s">
        <v>673</v>
      </c>
      <c r="H4992" s="67" t="s">
        <v>10267</v>
      </c>
      <c r="I4992" t="s">
        <v>674</v>
      </c>
      <c r="J4992" s="66" t="s">
        <v>93</v>
      </c>
      <c r="K4992" s="66" t="s">
        <v>94</v>
      </c>
      <c r="M4992" s="66" t="s">
        <v>95</v>
      </c>
      <c r="N4992" t="s">
        <v>11250</v>
      </c>
      <c r="O4992"/>
    </row>
    <row r="4993" spans="1:15">
      <c r="A4993">
        <v>55776880</v>
      </c>
      <c r="B4993" t="s">
        <v>773</v>
      </c>
      <c r="C4993" t="s">
        <v>774</v>
      </c>
      <c r="D4993" s="67" t="s">
        <v>775</v>
      </c>
      <c r="E4993" s="66" t="s">
        <v>15352</v>
      </c>
      <c r="F4993" t="s">
        <v>114</v>
      </c>
      <c r="G4993" s="66" t="s">
        <v>673</v>
      </c>
      <c r="H4993" s="67" t="s">
        <v>10267</v>
      </c>
      <c r="I4993" t="s">
        <v>674</v>
      </c>
      <c r="J4993" s="66" t="s">
        <v>93</v>
      </c>
      <c r="K4993" s="66" t="s">
        <v>94</v>
      </c>
      <c r="M4993" s="66" t="s">
        <v>95</v>
      </c>
      <c r="N4993" t="s">
        <v>11250</v>
      </c>
      <c r="O4993"/>
    </row>
    <row r="4994" spans="1:15">
      <c r="A4994">
        <v>55776883</v>
      </c>
      <c r="B4994" t="s">
        <v>776</v>
      </c>
      <c r="C4994" t="s">
        <v>777</v>
      </c>
      <c r="D4994" s="67" t="s">
        <v>778</v>
      </c>
      <c r="E4994" s="66" t="s">
        <v>15351</v>
      </c>
      <c r="F4994" t="s">
        <v>114</v>
      </c>
      <c r="G4994" s="66" t="s">
        <v>673</v>
      </c>
      <c r="H4994" s="67" t="s">
        <v>10267</v>
      </c>
      <c r="I4994" t="s">
        <v>674</v>
      </c>
      <c r="J4994" s="66" t="s">
        <v>93</v>
      </c>
      <c r="K4994" s="66" t="s">
        <v>94</v>
      </c>
      <c r="M4994" s="66" t="s">
        <v>95</v>
      </c>
      <c r="N4994" t="s">
        <v>11250</v>
      </c>
      <c r="O4994"/>
    </row>
    <row r="4995" spans="1:15">
      <c r="A4995">
        <v>55776889</v>
      </c>
      <c r="B4995" t="s">
        <v>781</v>
      </c>
      <c r="C4995" t="s">
        <v>782</v>
      </c>
      <c r="D4995" s="67" t="s">
        <v>783</v>
      </c>
      <c r="E4995" s="66" t="s">
        <v>15352</v>
      </c>
      <c r="F4995" t="s">
        <v>91</v>
      </c>
      <c r="G4995" s="66" t="s">
        <v>673</v>
      </c>
      <c r="H4995" s="67" t="s">
        <v>10267</v>
      </c>
      <c r="I4995" t="s">
        <v>674</v>
      </c>
      <c r="J4995" s="66" t="s">
        <v>93</v>
      </c>
      <c r="K4995" s="66" t="s">
        <v>94</v>
      </c>
      <c r="M4995" s="66" t="s">
        <v>95</v>
      </c>
      <c r="N4995" t="s">
        <v>11250</v>
      </c>
      <c r="O4995"/>
    </row>
    <row r="4996" spans="1:15">
      <c r="A4996">
        <v>55776897</v>
      </c>
      <c r="B4996" t="s">
        <v>789</v>
      </c>
      <c r="C4996" t="s">
        <v>186</v>
      </c>
      <c r="D4996" s="67" t="s">
        <v>790</v>
      </c>
      <c r="E4996" s="66" t="s">
        <v>15351</v>
      </c>
      <c r="F4996" t="s">
        <v>91</v>
      </c>
      <c r="G4996" s="66" t="s">
        <v>673</v>
      </c>
      <c r="H4996" s="67" t="s">
        <v>10267</v>
      </c>
      <c r="I4996" t="s">
        <v>674</v>
      </c>
      <c r="J4996" s="66" t="s">
        <v>93</v>
      </c>
      <c r="K4996" s="66" t="s">
        <v>94</v>
      </c>
      <c r="M4996" s="66" t="s">
        <v>95</v>
      </c>
      <c r="N4996" t="s">
        <v>11250</v>
      </c>
      <c r="O4996"/>
    </row>
    <row r="4997" spans="1:15">
      <c r="A4997">
        <v>55776918</v>
      </c>
      <c r="B4997" t="s">
        <v>794</v>
      </c>
      <c r="C4997" t="s">
        <v>106</v>
      </c>
      <c r="D4997" s="67" t="s">
        <v>795</v>
      </c>
      <c r="E4997" s="66" t="s">
        <v>15351</v>
      </c>
      <c r="F4997" t="s">
        <v>91</v>
      </c>
      <c r="G4997" s="66" t="s">
        <v>673</v>
      </c>
      <c r="H4997" s="67" t="s">
        <v>10267</v>
      </c>
      <c r="I4997" t="s">
        <v>674</v>
      </c>
      <c r="J4997" s="66" t="s">
        <v>93</v>
      </c>
      <c r="K4997" s="66" t="s">
        <v>94</v>
      </c>
      <c r="M4997" s="66" t="s">
        <v>95</v>
      </c>
      <c r="N4997" t="s">
        <v>11250</v>
      </c>
      <c r="O4997"/>
    </row>
    <row r="4998" spans="1:15">
      <c r="A4998">
        <v>55776920</v>
      </c>
      <c r="B4998" t="s">
        <v>796</v>
      </c>
      <c r="C4998" t="s">
        <v>558</v>
      </c>
      <c r="D4998" s="67" t="s">
        <v>797</v>
      </c>
      <c r="E4998" s="66" t="s">
        <v>15352</v>
      </c>
      <c r="F4998" t="s">
        <v>114</v>
      </c>
      <c r="G4998" s="66" t="s">
        <v>673</v>
      </c>
      <c r="H4998" s="67" t="s">
        <v>10267</v>
      </c>
      <c r="I4998" t="s">
        <v>674</v>
      </c>
      <c r="J4998" s="66" t="s">
        <v>93</v>
      </c>
      <c r="K4998" s="66" t="s">
        <v>94</v>
      </c>
      <c r="M4998" s="66" t="s">
        <v>95</v>
      </c>
      <c r="N4998" t="s">
        <v>11250</v>
      </c>
      <c r="O4998"/>
    </row>
    <row r="4999" spans="1:15">
      <c r="A4999">
        <v>55776921</v>
      </c>
      <c r="B4999" t="s">
        <v>798</v>
      </c>
      <c r="C4999" t="s">
        <v>169</v>
      </c>
      <c r="D4999" s="67" t="s">
        <v>799</v>
      </c>
      <c r="E4999" s="66" t="s">
        <v>15351</v>
      </c>
      <c r="F4999" t="s">
        <v>91</v>
      </c>
      <c r="G4999" s="66" t="s">
        <v>673</v>
      </c>
      <c r="H4999" s="67" t="s">
        <v>10267</v>
      </c>
      <c r="I4999" t="s">
        <v>674</v>
      </c>
      <c r="J4999" s="66" t="s">
        <v>93</v>
      </c>
      <c r="K4999" s="66" t="s">
        <v>94</v>
      </c>
      <c r="M4999" s="66" t="s">
        <v>95</v>
      </c>
      <c r="N4999" t="s">
        <v>11250</v>
      </c>
      <c r="O4999"/>
    </row>
    <row r="5000" spans="1:15">
      <c r="A5000">
        <v>55776925</v>
      </c>
      <c r="B5000" t="s">
        <v>801</v>
      </c>
      <c r="C5000" t="s">
        <v>201</v>
      </c>
      <c r="D5000" s="67" t="s">
        <v>802</v>
      </c>
      <c r="E5000" s="66" t="s">
        <v>15352</v>
      </c>
      <c r="F5000" t="s">
        <v>91</v>
      </c>
      <c r="G5000" s="66" t="s">
        <v>673</v>
      </c>
      <c r="H5000" s="67" t="s">
        <v>10267</v>
      </c>
      <c r="I5000" t="s">
        <v>674</v>
      </c>
      <c r="J5000" s="66" t="s">
        <v>93</v>
      </c>
      <c r="K5000" s="66" t="s">
        <v>94</v>
      </c>
      <c r="M5000" s="66" t="s">
        <v>95</v>
      </c>
      <c r="N5000" t="s">
        <v>11250</v>
      </c>
      <c r="O5000"/>
    </row>
    <row r="5001" spans="1:15">
      <c r="A5001">
        <v>55776926</v>
      </c>
      <c r="B5001" t="s">
        <v>803</v>
      </c>
      <c r="C5001" t="s">
        <v>153</v>
      </c>
      <c r="D5001" s="67" t="s">
        <v>804</v>
      </c>
      <c r="E5001" s="66" t="s">
        <v>15351</v>
      </c>
      <c r="F5001" t="s">
        <v>91</v>
      </c>
      <c r="G5001" s="66" t="s">
        <v>673</v>
      </c>
      <c r="H5001" s="67" t="s">
        <v>10267</v>
      </c>
      <c r="I5001" t="s">
        <v>674</v>
      </c>
      <c r="J5001" s="66" t="s">
        <v>93</v>
      </c>
      <c r="K5001" s="66" t="s">
        <v>94</v>
      </c>
      <c r="M5001" s="66" t="s">
        <v>95</v>
      </c>
      <c r="N5001" t="s">
        <v>11250</v>
      </c>
      <c r="O5001"/>
    </row>
    <row r="5002" spans="1:15">
      <c r="A5002">
        <v>55776929</v>
      </c>
      <c r="B5002" t="s">
        <v>310</v>
      </c>
      <c r="C5002" t="s">
        <v>576</v>
      </c>
      <c r="D5002" s="67" t="s">
        <v>805</v>
      </c>
      <c r="E5002" s="66" t="s">
        <v>15351</v>
      </c>
      <c r="F5002" t="s">
        <v>91</v>
      </c>
      <c r="G5002" s="66" t="s">
        <v>673</v>
      </c>
      <c r="H5002" s="67" t="s">
        <v>10267</v>
      </c>
      <c r="I5002" t="s">
        <v>674</v>
      </c>
      <c r="J5002" s="66" t="s">
        <v>93</v>
      </c>
      <c r="K5002" s="66" t="s">
        <v>94</v>
      </c>
      <c r="M5002" s="66" t="s">
        <v>95</v>
      </c>
      <c r="N5002" t="s">
        <v>11250</v>
      </c>
      <c r="O5002"/>
    </row>
    <row r="5003" spans="1:15">
      <c r="A5003">
        <v>55776930</v>
      </c>
      <c r="B5003" t="s">
        <v>806</v>
      </c>
      <c r="C5003" t="s">
        <v>807</v>
      </c>
      <c r="D5003" s="67" t="s">
        <v>808</v>
      </c>
      <c r="E5003" s="66" t="s">
        <v>15351</v>
      </c>
      <c r="F5003" t="s">
        <v>91</v>
      </c>
      <c r="G5003" s="66" t="s">
        <v>673</v>
      </c>
      <c r="H5003" s="67" t="s">
        <v>10267</v>
      </c>
      <c r="I5003" t="s">
        <v>674</v>
      </c>
      <c r="J5003" s="66" t="s">
        <v>93</v>
      </c>
      <c r="K5003" s="66" t="s">
        <v>94</v>
      </c>
      <c r="M5003" s="66" t="s">
        <v>95</v>
      </c>
      <c r="N5003" t="s">
        <v>11250</v>
      </c>
      <c r="O5003"/>
    </row>
    <row r="5004" spans="1:15">
      <c r="A5004">
        <v>55776931</v>
      </c>
      <c r="B5004" t="s">
        <v>809</v>
      </c>
      <c r="C5004" t="s">
        <v>810</v>
      </c>
      <c r="D5004" s="67" t="s">
        <v>811</v>
      </c>
      <c r="E5004" s="66" t="s">
        <v>15351</v>
      </c>
      <c r="F5004" t="s">
        <v>91</v>
      </c>
      <c r="G5004" s="66" t="s">
        <v>673</v>
      </c>
      <c r="H5004" s="67" t="s">
        <v>10267</v>
      </c>
      <c r="I5004" t="s">
        <v>674</v>
      </c>
      <c r="J5004" s="66" t="s">
        <v>93</v>
      </c>
      <c r="K5004" s="66" t="s">
        <v>94</v>
      </c>
      <c r="M5004" s="66" t="s">
        <v>95</v>
      </c>
      <c r="N5004" t="s">
        <v>11250</v>
      </c>
      <c r="O5004"/>
    </row>
    <row r="5005" spans="1:15">
      <c r="A5005">
        <v>55795041</v>
      </c>
      <c r="B5005" t="s">
        <v>813</v>
      </c>
      <c r="C5005" t="s">
        <v>142</v>
      </c>
      <c r="D5005" s="67" t="s">
        <v>814</v>
      </c>
      <c r="E5005" s="66" t="s">
        <v>15351</v>
      </c>
      <c r="F5005" t="s">
        <v>91</v>
      </c>
      <c r="G5005" s="66" t="s">
        <v>673</v>
      </c>
      <c r="H5005" s="67" t="s">
        <v>10267</v>
      </c>
      <c r="I5005" t="s">
        <v>674</v>
      </c>
      <c r="J5005" s="66" t="s">
        <v>93</v>
      </c>
      <c r="K5005" s="66" t="s">
        <v>94</v>
      </c>
      <c r="M5005" s="66" t="s">
        <v>95</v>
      </c>
      <c r="N5005" t="s">
        <v>11250</v>
      </c>
      <c r="O5005"/>
    </row>
    <row r="5006" spans="1:15">
      <c r="A5006">
        <v>55696360</v>
      </c>
      <c r="B5006" t="s">
        <v>223</v>
      </c>
      <c r="C5006" t="s">
        <v>224</v>
      </c>
      <c r="D5006" s="67" t="s">
        <v>225</v>
      </c>
      <c r="E5006" s="66" t="s">
        <v>15351</v>
      </c>
      <c r="F5006" t="s">
        <v>114</v>
      </c>
      <c r="G5006" s="66" t="s">
        <v>226</v>
      </c>
      <c r="H5006" s="67" t="s">
        <v>10250</v>
      </c>
      <c r="I5006" t="s">
        <v>227</v>
      </c>
      <c r="J5006" s="66" t="s">
        <v>93</v>
      </c>
      <c r="K5006" s="66" t="s">
        <v>94</v>
      </c>
      <c r="M5006" s="66" t="s">
        <v>95</v>
      </c>
      <c r="N5006" t="s">
        <v>228</v>
      </c>
      <c r="O5006"/>
    </row>
    <row r="5007" spans="1:15">
      <c r="A5007">
        <v>55698345</v>
      </c>
      <c r="B5007" t="s">
        <v>229</v>
      </c>
      <c r="C5007" t="s">
        <v>131</v>
      </c>
      <c r="D5007" s="67" t="s">
        <v>230</v>
      </c>
      <c r="E5007" s="66" t="s">
        <v>15351</v>
      </c>
      <c r="F5007" t="s">
        <v>114</v>
      </c>
      <c r="G5007" s="66" t="s">
        <v>226</v>
      </c>
      <c r="H5007" s="67" t="s">
        <v>10250</v>
      </c>
      <c r="I5007" t="s">
        <v>227</v>
      </c>
      <c r="J5007" s="66" t="s">
        <v>93</v>
      </c>
      <c r="K5007" s="66" t="s">
        <v>94</v>
      </c>
      <c r="M5007" s="66" t="s">
        <v>95</v>
      </c>
      <c r="N5007" t="s">
        <v>228</v>
      </c>
      <c r="O5007"/>
    </row>
    <row r="5008" spans="1:15">
      <c r="A5008">
        <v>55698348</v>
      </c>
      <c r="B5008" t="s">
        <v>231</v>
      </c>
      <c r="C5008" t="s">
        <v>232</v>
      </c>
      <c r="D5008" s="67" t="s">
        <v>233</v>
      </c>
      <c r="E5008" s="66" t="s">
        <v>15351</v>
      </c>
      <c r="F5008" t="s">
        <v>114</v>
      </c>
      <c r="G5008" s="66" t="s">
        <v>226</v>
      </c>
      <c r="H5008" s="67" t="s">
        <v>10250</v>
      </c>
      <c r="I5008" t="s">
        <v>227</v>
      </c>
      <c r="J5008" s="66" t="s">
        <v>93</v>
      </c>
      <c r="K5008" s="66" t="s">
        <v>94</v>
      </c>
      <c r="M5008" s="66" t="s">
        <v>95</v>
      </c>
      <c r="N5008" t="s">
        <v>228</v>
      </c>
      <c r="O5008"/>
    </row>
    <row r="5009" spans="1:15">
      <c r="A5009">
        <v>55706544</v>
      </c>
      <c r="B5009" t="s">
        <v>236</v>
      </c>
      <c r="C5009" t="s">
        <v>151</v>
      </c>
      <c r="D5009" s="67" t="s">
        <v>237</v>
      </c>
      <c r="E5009" s="66" t="s">
        <v>15351</v>
      </c>
      <c r="F5009" t="s">
        <v>91</v>
      </c>
      <c r="G5009" s="66" t="s">
        <v>226</v>
      </c>
      <c r="H5009" s="67" t="s">
        <v>10250</v>
      </c>
      <c r="I5009" t="s">
        <v>227</v>
      </c>
      <c r="J5009" s="66" t="s">
        <v>93</v>
      </c>
      <c r="K5009" s="66" t="s">
        <v>94</v>
      </c>
      <c r="M5009" s="66" t="s">
        <v>95</v>
      </c>
      <c r="N5009" t="s">
        <v>228</v>
      </c>
      <c r="O5009"/>
    </row>
    <row r="5010" spans="1:15">
      <c r="A5010">
        <v>55745860</v>
      </c>
      <c r="B5010" t="s">
        <v>239</v>
      </c>
      <c r="C5010" t="s">
        <v>240</v>
      </c>
      <c r="D5010" s="67" t="s">
        <v>241</v>
      </c>
      <c r="E5010" s="66" t="s">
        <v>15351</v>
      </c>
      <c r="F5010" t="s">
        <v>91</v>
      </c>
      <c r="G5010" s="66" t="s">
        <v>226</v>
      </c>
      <c r="H5010" s="67" t="s">
        <v>10250</v>
      </c>
      <c r="I5010" t="s">
        <v>227</v>
      </c>
      <c r="J5010" s="66" t="s">
        <v>93</v>
      </c>
      <c r="K5010" s="66" t="s">
        <v>94</v>
      </c>
      <c r="M5010" s="66" t="s">
        <v>95</v>
      </c>
      <c r="N5010" t="s">
        <v>228</v>
      </c>
      <c r="O5010"/>
    </row>
    <row r="5011" spans="1:15">
      <c r="A5011">
        <v>55745876</v>
      </c>
      <c r="B5011" t="s">
        <v>242</v>
      </c>
      <c r="C5011" t="s">
        <v>243</v>
      </c>
      <c r="D5011" s="67" t="s">
        <v>244</v>
      </c>
      <c r="E5011" s="66" t="s">
        <v>15351</v>
      </c>
      <c r="F5011" t="s">
        <v>114</v>
      </c>
      <c r="G5011" s="66" t="s">
        <v>226</v>
      </c>
      <c r="H5011" s="67" t="s">
        <v>10250</v>
      </c>
      <c r="I5011" t="s">
        <v>227</v>
      </c>
      <c r="J5011" s="66" t="s">
        <v>93</v>
      </c>
      <c r="K5011" s="66" t="s">
        <v>94</v>
      </c>
      <c r="M5011" s="66" t="s">
        <v>95</v>
      </c>
      <c r="N5011" t="s">
        <v>228</v>
      </c>
      <c r="O5011"/>
    </row>
    <row r="5012" spans="1:15">
      <c r="A5012">
        <v>55745878</v>
      </c>
      <c r="B5012" t="s">
        <v>245</v>
      </c>
      <c r="C5012" t="s">
        <v>246</v>
      </c>
      <c r="D5012" s="67" t="s">
        <v>247</v>
      </c>
      <c r="E5012" s="66" t="s">
        <v>15351</v>
      </c>
      <c r="F5012" t="s">
        <v>114</v>
      </c>
      <c r="G5012" s="66" t="s">
        <v>226</v>
      </c>
      <c r="H5012" s="67" t="s">
        <v>10250</v>
      </c>
      <c r="I5012" t="s">
        <v>227</v>
      </c>
      <c r="J5012" s="66" t="s">
        <v>93</v>
      </c>
      <c r="K5012" s="66" t="s">
        <v>94</v>
      </c>
      <c r="M5012" s="66" t="s">
        <v>95</v>
      </c>
      <c r="N5012" t="s">
        <v>228</v>
      </c>
      <c r="O5012"/>
    </row>
    <row r="5013" spans="1:15">
      <c r="A5013">
        <v>55746533</v>
      </c>
      <c r="B5013" t="s">
        <v>11251</v>
      </c>
      <c r="C5013" t="s">
        <v>639</v>
      </c>
      <c r="D5013" s="67" t="s">
        <v>11252</v>
      </c>
      <c r="E5013" s="66" t="s">
        <v>15351</v>
      </c>
      <c r="F5013" t="s">
        <v>114</v>
      </c>
      <c r="G5013" s="66" t="s">
        <v>226</v>
      </c>
      <c r="H5013" s="67" t="s">
        <v>10250</v>
      </c>
      <c r="I5013" t="s">
        <v>227</v>
      </c>
      <c r="J5013" s="66" t="s">
        <v>93</v>
      </c>
      <c r="K5013" s="66" t="s">
        <v>94</v>
      </c>
      <c r="M5013" s="66" t="s">
        <v>95</v>
      </c>
      <c r="N5013" t="s">
        <v>228</v>
      </c>
      <c r="O5013"/>
    </row>
    <row r="5014" spans="1:15">
      <c r="A5014">
        <v>55746537</v>
      </c>
      <c r="B5014" t="s">
        <v>137</v>
      </c>
      <c r="C5014" t="s">
        <v>249</v>
      </c>
      <c r="D5014" s="67" t="s">
        <v>250</v>
      </c>
      <c r="E5014" s="66" t="s">
        <v>15351</v>
      </c>
      <c r="F5014" t="s">
        <v>114</v>
      </c>
      <c r="G5014" s="66" t="s">
        <v>226</v>
      </c>
      <c r="H5014" s="67" t="s">
        <v>10250</v>
      </c>
      <c r="I5014" t="s">
        <v>227</v>
      </c>
      <c r="J5014" s="66" t="s">
        <v>93</v>
      </c>
      <c r="K5014" s="66" t="s">
        <v>94</v>
      </c>
      <c r="M5014" s="66" t="s">
        <v>95</v>
      </c>
      <c r="N5014" t="s">
        <v>228</v>
      </c>
      <c r="O5014"/>
    </row>
    <row r="5015" spans="1:15">
      <c r="A5015">
        <v>55748529</v>
      </c>
      <c r="B5015" t="s">
        <v>253</v>
      </c>
      <c r="C5015" t="s">
        <v>177</v>
      </c>
      <c r="D5015" s="67" t="s">
        <v>254</v>
      </c>
      <c r="E5015" s="66" t="s">
        <v>15351</v>
      </c>
      <c r="F5015" t="s">
        <v>91</v>
      </c>
      <c r="G5015" s="66" t="s">
        <v>226</v>
      </c>
      <c r="H5015" s="67" t="s">
        <v>10326</v>
      </c>
      <c r="I5015" t="s">
        <v>227</v>
      </c>
      <c r="J5015" s="66" t="s">
        <v>93</v>
      </c>
      <c r="K5015" s="66" t="s">
        <v>94</v>
      </c>
      <c r="M5015" s="66" t="s">
        <v>95</v>
      </c>
      <c r="N5015" t="s">
        <v>228</v>
      </c>
      <c r="O5015"/>
    </row>
    <row r="5016" spans="1:15">
      <c r="A5016">
        <v>55748535</v>
      </c>
      <c r="B5016" t="s">
        <v>255</v>
      </c>
      <c r="C5016" t="s">
        <v>256</v>
      </c>
      <c r="D5016" s="67" t="s">
        <v>257</v>
      </c>
      <c r="E5016" s="66" t="s">
        <v>15351</v>
      </c>
      <c r="F5016" t="s">
        <v>114</v>
      </c>
      <c r="G5016" s="66" t="s">
        <v>226</v>
      </c>
      <c r="H5016" s="67" t="s">
        <v>10250</v>
      </c>
      <c r="I5016" t="s">
        <v>227</v>
      </c>
      <c r="J5016" s="66" t="s">
        <v>93</v>
      </c>
      <c r="K5016" s="66" t="s">
        <v>94</v>
      </c>
      <c r="M5016" s="66" t="s">
        <v>95</v>
      </c>
      <c r="N5016" t="s">
        <v>228</v>
      </c>
      <c r="O5016"/>
    </row>
    <row r="5017" spans="1:15">
      <c r="A5017">
        <v>55748540</v>
      </c>
      <c r="B5017" t="s">
        <v>258</v>
      </c>
      <c r="C5017" t="s">
        <v>259</v>
      </c>
      <c r="D5017" s="67" t="s">
        <v>260</v>
      </c>
      <c r="E5017" s="66" t="s">
        <v>15351</v>
      </c>
      <c r="F5017" t="s">
        <v>114</v>
      </c>
      <c r="G5017" s="66" t="s">
        <v>226</v>
      </c>
      <c r="H5017" s="67" t="s">
        <v>10250</v>
      </c>
      <c r="I5017" t="s">
        <v>227</v>
      </c>
      <c r="J5017" s="66" t="s">
        <v>93</v>
      </c>
      <c r="K5017" s="66" t="s">
        <v>94</v>
      </c>
      <c r="M5017" s="66" t="s">
        <v>95</v>
      </c>
      <c r="N5017" t="s">
        <v>228</v>
      </c>
      <c r="O5017"/>
    </row>
    <row r="5018" spans="1:15">
      <c r="A5018">
        <v>55748542</v>
      </c>
      <c r="B5018" t="s">
        <v>261</v>
      </c>
      <c r="C5018" t="s">
        <v>262</v>
      </c>
      <c r="D5018" s="67" t="s">
        <v>263</v>
      </c>
      <c r="E5018" s="66" t="s">
        <v>15351</v>
      </c>
      <c r="F5018" t="s">
        <v>114</v>
      </c>
      <c r="G5018" s="66" t="s">
        <v>226</v>
      </c>
      <c r="H5018" s="67" t="s">
        <v>10250</v>
      </c>
      <c r="I5018" t="s">
        <v>227</v>
      </c>
      <c r="J5018" s="66" t="s">
        <v>93</v>
      </c>
      <c r="K5018" s="66" t="s">
        <v>94</v>
      </c>
      <c r="M5018" s="66" t="s">
        <v>95</v>
      </c>
      <c r="N5018" t="s">
        <v>228</v>
      </c>
      <c r="O5018"/>
    </row>
    <row r="5019" spans="1:15">
      <c r="A5019">
        <v>55760498</v>
      </c>
      <c r="B5019" t="s">
        <v>273</v>
      </c>
      <c r="C5019" t="s">
        <v>274</v>
      </c>
      <c r="D5019" s="67" t="s">
        <v>275</v>
      </c>
      <c r="E5019" s="66" t="s">
        <v>15351</v>
      </c>
      <c r="F5019" t="s">
        <v>114</v>
      </c>
      <c r="G5019" s="66" t="s">
        <v>226</v>
      </c>
      <c r="H5019" s="67" t="s">
        <v>10250</v>
      </c>
      <c r="I5019" t="s">
        <v>227</v>
      </c>
      <c r="J5019" s="66" t="s">
        <v>93</v>
      </c>
      <c r="K5019" s="66" t="s">
        <v>94</v>
      </c>
      <c r="M5019" s="66" t="s">
        <v>95</v>
      </c>
      <c r="N5019" t="s">
        <v>228</v>
      </c>
      <c r="O5019"/>
    </row>
    <row r="5020" spans="1:15">
      <c r="A5020">
        <v>55760499</v>
      </c>
      <c r="B5020" t="s">
        <v>276</v>
      </c>
      <c r="C5020" t="s">
        <v>277</v>
      </c>
      <c r="D5020" s="67" t="s">
        <v>278</v>
      </c>
      <c r="E5020" s="66" t="s">
        <v>15351</v>
      </c>
      <c r="F5020" t="s">
        <v>114</v>
      </c>
      <c r="G5020" s="66" t="s">
        <v>226</v>
      </c>
      <c r="H5020" s="67" t="s">
        <v>10250</v>
      </c>
      <c r="I5020" t="s">
        <v>227</v>
      </c>
      <c r="J5020" s="66" t="s">
        <v>93</v>
      </c>
      <c r="K5020" s="66" t="s">
        <v>94</v>
      </c>
      <c r="M5020" s="66" t="s">
        <v>95</v>
      </c>
      <c r="N5020" t="s">
        <v>228</v>
      </c>
      <c r="O5020"/>
    </row>
    <row r="5021" spans="1:15">
      <c r="A5021">
        <v>55760503</v>
      </c>
      <c r="B5021" t="s">
        <v>280</v>
      </c>
      <c r="C5021" t="s">
        <v>281</v>
      </c>
      <c r="D5021" s="67" t="s">
        <v>282</v>
      </c>
      <c r="E5021" s="66" t="s">
        <v>15351</v>
      </c>
      <c r="F5021" t="s">
        <v>114</v>
      </c>
      <c r="G5021" s="66" t="s">
        <v>226</v>
      </c>
      <c r="H5021" s="67" t="s">
        <v>10250</v>
      </c>
      <c r="I5021" t="s">
        <v>227</v>
      </c>
      <c r="J5021" s="66" t="s">
        <v>93</v>
      </c>
      <c r="K5021" s="66" t="s">
        <v>94</v>
      </c>
      <c r="M5021" s="66" t="s">
        <v>95</v>
      </c>
      <c r="N5021" t="s">
        <v>228</v>
      </c>
      <c r="O5021"/>
    </row>
    <row r="5022" spans="1:15">
      <c r="A5022">
        <v>55761327</v>
      </c>
      <c r="B5022" t="s">
        <v>285</v>
      </c>
      <c r="C5022" t="s">
        <v>286</v>
      </c>
      <c r="D5022" s="67" t="s">
        <v>287</v>
      </c>
      <c r="E5022" s="66" t="s">
        <v>15351</v>
      </c>
      <c r="F5022" t="s">
        <v>114</v>
      </c>
      <c r="G5022" s="66" t="s">
        <v>226</v>
      </c>
      <c r="H5022" s="67" t="s">
        <v>10250</v>
      </c>
      <c r="I5022" t="s">
        <v>227</v>
      </c>
      <c r="J5022" s="66" t="s">
        <v>93</v>
      </c>
      <c r="K5022" s="66" t="s">
        <v>94</v>
      </c>
      <c r="M5022" s="66" t="s">
        <v>95</v>
      </c>
      <c r="N5022" t="s">
        <v>228</v>
      </c>
      <c r="O5022"/>
    </row>
    <row r="5023" spans="1:15">
      <c r="A5023">
        <v>55776207</v>
      </c>
      <c r="B5023" t="s">
        <v>289</v>
      </c>
      <c r="C5023" t="s">
        <v>290</v>
      </c>
      <c r="D5023" s="67" t="s">
        <v>291</v>
      </c>
      <c r="E5023" s="66" t="s">
        <v>15351</v>
      </c>
      <c r="F5023" t="s">
        <v>114</v>
      </c>
      <c r="G5023" s="66" t="s">
        <v>226</v>
      </c>
      <c r="H5023" s="67" t="s">
        <v>10328</v>
      </c>
      <c r="I5023" t="s">
        <v>227</v>
      </c>
      <c r="J5023" s="66" t="s">
        <v>93</v>
      </c>
      <c r="K5023" s="66" t="s">
        <v>94</v>
      </c>
      <c r="M5023" s="66" t="s">
        <v>95</v>
      </c>
      <c r="N5023" t="s">
        <v>228</v>
      </c>
      <c r="O5023"/>
    </row>
    <row r="5024" spans="1:15">
      <c r="A5024">
        <v>55776211</v>
      </c>
      <c r="B5024" t="s">
        <v>292</v>
      </c>
      <c r="C5024" t="s">
        <v>293</v>
      </c>
      <c r="D5024" s="67" t="s">
        <v>294</v>
      </c>
      <c r="E5024" s="66" t="s">
        <v>15351</v>
      </c>
      <c r="F5024" t="s">
        <v>114</v>
      </c>
      <c r="G5024" s="66" t="s">
        <v>226</v>
      </c>
      <c r="H5024" s="67" t="s">
        <v>10250</v>
      </c>
      <c r="I5024" t="s">
        <v>227</v>
      </c>
      <c r="J5024" s="66" t="s">
        <v>93</v>
      </c>
      <c r="K5024" s="66" t="s">
        <v>94</v>
      </c>
      <c r="M5024" s="66" t="s">
        <v>95</v>
      </c>
      <c r="N5024" t="s">
        <v>228</v>
      </c>
      <c r="O5024"/>
    </row>
    <row r="5025" spans="1:15">
      <c r="A5025">
        <v>55776212</v>
      </c>
      <c r="B5025" t="s">
        <v>11253</v>
      </c>
      <c r="C5025" t="s">
        <v>1536</v>
      </c>
      <c r="D5025" s="67" t="s">
        <v>11254</v>
      </c>
      <c r="E5025" s="66" t="s">
        <v>15351</v>
      </c>
      <c r="F5025" t="s">
        <v>114</v>
      </c>
      <c r="G5025" s="66" t="s">
        <v>226</v>
      </c>
      <c r="H5025" s="67" t="s">
        <v>10250</v>
      </c>
      <c r="I5025" t="s">
        <v>227</v>
      </c>
      <c r="J5025" s="66" t="s">
        <v>93</v>
      </c>
      <c r="K5025" s="66" t="s">
        <v>94</v>
      </c>
      <c r="M5025" s="66" t="s">
        <v>95</v>
      </c>
      <c r="N5025" t="s">
        <v>228</v>
      </c>
      <c r="O5025"/>
    </row>
    <row r="5026" spans="1:15">
      <c r="A5026">
        <v>55782450</v>
      </c>
      <c r="B5026" t="s">
        <v>298</v>
      </c>
      <c r="C5026" t="s">
        <v>299</v>
      </c>
      <c r="D5026" s="67" t="s">
        <v>300</v>
      </c>
      <c r="E5026" s="66" t="s">
        <v>15352</v>
      </c>
      <c r="F5026" t="s">
        <v>114</v>
      </c>
      <c r="G5026" s="66" t="s">
        <v>226</v>
      </c>
      <c r="H5026" s="67" t="s">
        <v>10250</v>
      </c>
      <c r="I5026" t="s">
        <v>227</v>
      </c>
      <c r="J5026" s="66" t="s">
        <v>93</v>
      </c>
      <c r="K5026" s="66" t="s">
        <v>94</v>
      </c>
      <c r="M5026" s="66" t="s">
        <v>95</v>
      </c>
      <c r="N5026" t="s">
        <v>228</v>
      </c>
      <c r="O5026"/>
    </row>
    <row r="5027" spans="1:15">
      <c r="A5027">
        <v>55782976</v>
      </c>
      <c r="B5027" t="s">
        <v>120</v>
      </c>
      <c r="C5027" t="s">
        <v>301</v>
      </c>
      <c r="D5027" s="67" t="s">
        <v>302</v>
      </c>
      <c r="E5027" s="66" t="s">
        <v>15352</v>
      </c>
      <c r="F5027" t="s">
        <v>114</v>
      </c>
      <c r="G5027" s="66" t="s">
        <v>226</v>
      </c>
      <c r="H5027" s="67" t="s">
        <v>10250</v>
      </c>
      <c r="I5027" t="s">
        <v>227</v>
      </c>
      <c r="J5027" s="66" t="s">
        <v>93</v>
      </c>
      <c r="K5027" s="66" t="s">
        <v>94</v>
      </c>
      <c r="M5027" s="66" t="s">
        <v>95</v>
      </c>
      <c r="N5027" t="s">
        <v>228</v>
      </c>
      <c r="O5027"/>
    </row>
    <row r="5028" spans="1:15">
      <c r="A5028">
        <v>55782979</v>
      </c>
      <c r="B5028" t="s">
        <v>305</v>
      </c>
      <c r="C5028" t="s">
        <v>281</v>
      </c>
      <c r="D5028" s="67" t="s">
        <v>306</v>
      </c>
      <c r="E5028" s="66" t="s">
        <v>15351</v>
      </c>
      <c r="F5028" t="s">
        <v>114</v>
      </c>
      <c r="G5028" s="66" t="s">
        <v>226</v>
      </c>
      <c r="H5028" s="67" t="s">
        <v>10250</v>
      </c>
      <c r="I5028" t="s">
        <v>227</v>
      </c>
      <c r="J5028" s="66" t="s">
        <v>93</v>
      </c>
      <c r="K5028" s="66" t="s">
        <v>94</v>
      </c>
      <c r="M5028" s="66" t="s">
        <v>95</v>
      </c>
      <c r="N5028" t="s">
        <v>228</v>
      </c>
      <c r="O5028"/>
    </row>
    <row r="5029" spans="1:15">
      <c r="A5029">
        <v>55783929</v>
      </c>
      <c r="B5029" t="s">
        <v>307</v>
      </c>
      <c r="C5029" t="s">
        <v>159</v>
      </c>
      <c r="D5029" s="67" t="s">
        <v>308</v>
      </c>
      <c r="E5029" s="66" t="s">
        <v>15352</v>
      </c>
      <c r="F5029" t="s">
        <v>114</v>
      </c>
      <c r="G5029" s="66" t="s">
        <v>226</v>
      </c>
      <c r="H5029" s="67" t="s">
        <v>10328</v>
      </c>
      <c r="I5029" t="s">
        <v>227</v>
      </c>
      <c r="J5029" s="66" t="s">
        <v>93</v>
      </c>
      <c r="K5029" s="66" t="s">
        <v>94</v>
      </c>
      <c r="M5029" s="66" t="s">
        <v>95</v>
      </c>
      <c r="N5029" t="s">
        <v>228</v>
      </c>
      <c r="O5029"/>
    </row>
    <row r="5030" spans="1:15">
      <c r="A5030">
        <v>55788181</v>
      </c>
      <c r="B5030" t="s">
        <v>16555</v>
      </c>
      <c r="C5030" t="s">
        <v>248</v>
      </c>
      <c r="D5030" s="67" t="s">
        <v>16556</v>
      </c>
      <c r="E5030" s="66" t="s">
        <v>15351</v>
      </c>
      <c r="F5030" t="s">
        <v>114</v>
      </c>
      <c r="G5030" s="66" t="s">
        <v>226</v>
      </c>
      <c r="H5030" s="67" t="s">
        <v>15414</v>
      </c>
      <c r="I5030" t="s">
        <v>227</v>
      </c>
      <c r="J5030" s="66" t="s">
        <v>93</v>
      </c>
      <c r="K5030" s="66" t="s">
        <v>94</v>
      </c>
      <c r="M5030" s="66" t="s">
        <v>95</v>
      </c>
      <c r="N5030" t="s">
        <v>228</v>
      </c>
      <c r="O5030"/>
    </row>
    <row r="5031" spans="1:15">
      <c r="A5031">
        <v>55789734</v>
      </c>
      <c r="B5031" t="s">
        <v>324</v>
      </c>
      <c r="C5031" t="s">
        <v>325</v>
      </c>
      <c r="D5031" s="67" t="s">
        <v>326</v>
      </c>
      <c r="E5031" s="66" t="s">
        <v>297</v>
      </c>
      <c r="F5031" t="s">
        <v>91</v>
      </c>
      <c r="G5031" s="66" t="s">
        <v>226</v>
      </c>
      <c r="H5031" s="67" t="s">
        <v>10250</v>
      </c>
      <c r="I5031" t="s">
        <v>227</v>
      </c>
      <c r="J5031" s="66" t="s">
        <v>93</v>
      </c>
      <c r="K5031" s="66" t="s">
        <v>94</v>
      </c>
      <c r="M5031" s="66" t="s">
        <v>95</v>
      </c>
      <c r="N5031" t="s">
        <v>228</v>
      </c>
      <c r="O5031"/>
    </row>
    <row r="5032" spans="1:15">
      <c r="A5032">
        <v>55786599</v>
      </c>
      <c r="B5032" t="s">
        <v>9956</v>
      </c>
      <c r="C5032" t="s">
        <v>10385</v>
      </c>
      <c r="D5032" s="67" t="s">
        <v>5413</v>
      </c>
      <c r="E5032" s="66" t="s">
        <v>15351</v>
      </c>
      <c r="F5032" t="s">
        <v>114</v>
      </c>
      <c r="G5032" s="66" t="s">
        <v>1899</v>
      </c>
      <c r="H5032" s="67" t="s">
        <v>10275</v>
      </c>
      <c r="I5032" t="s">
        <v>2348</v>
      </c>
      <c r="J5032" s="66" t="s">
        <v>1805</v>
      </c>
      <c r="K5032" s="66" t="s">
        <v>94</v>
      </c>
      <c r="M5032" s="66" t="s">
        <v>95</v>
      </c>
      <c r="N5032" t="s">
        <v>2349</v>
      </c>
      <c r="O5032"/>
    </row>
    <row r="5033" spans="1:15">
      <c r="A5033">
        <v>343428</v>
      </c>
      <c r="B5033" t="s">
        <v>11255</v>
      </c>
      <c r="C5033" t="s">
        <v>11256</v>
      </c>
      <c r="D5033" s="67" t="s">
        <v>11257</v>
      </c>
      <c r="E5033" s="66" t="s">
        <v>15351</v>
      </c>
      <c r="F5033" t="s">
        <v>91</v>
      </c>
      <c r="G5033" s="66" t="s">
        <v>7293</v>
      </c>
      <c r="H5033" s="67" t="s">
        <v>10422</v>
      </c>
      <c r="I5033" t="s">
        <v>7297</v>
      </c>
      <c r="J5033" s="66" t="s">
        <v>1805</v>
      </c>
      <c r="K5033" s="66" t="s">
        <v>94</v>
      </c>
      <c r="M5033" s="66" t="s">
        <v>95</v>
      </c>
      <c r="N5033" t="s">
        <v>5785</v>
      </c>
      <c r="O5033"/>
    </row>
    <row r="5034" spans="1:15">
      <c r="A5034">
        <v>408077</v>
      </c>
      <c r="B5034" t="s">
        <v>11258</v>
      </c>
      <c r="C5034" t="s">
        <v>11259</v>
      </c>
      <c r="D5034" s="67" t="s">
        <v>11260</v>
      </c>
      <c r="E5034" s="66" t="s">
        <v>15351</v>
      </c>
      <c r="F5034" t="s">
        <v>114</v>
      </c>
      <c r="G5034" s="66" t="s">
        <v>7293</v>
      </c>
      <c r="H5034" s="67" t="s">
        <v>10422</v>
      </c>
      <c r="I5034" t="s">
        <v>7297</v>
      </c>
      <c r="J5034" s="66" t="s">
        <v>1805</v>
      </c>
      <c r="K5034" s="66" t="s">
        <v>94</v>
      </c>
      <c r="M5034" s="66" t="s">
        <v>95</v>
      </c>
      <c r="N5034" t="s">
        <v>5785</v>
      </c>
      <c r="O5034"/>
    </row>
    <row r="5035" spans="1:15">
      <c r="A5035">
        <v>55746528</v>
      </c>
      <c r="B5035" t="s">
        <v>11261</v>
      </c>
      <c r="C5035" t="s">
        <v>235</v>
      </c>
      <c r="D5035" s="67" t="s">
        <v>11262</v>
      </c>
      <c r="E5035" s="66" t="s">
        <v>15351</v>
      </c>
      <c r="F5035" t="s">
        <v>114</v>
      </c>
      <c r="G5035" s="66" t="s">
        <v>7293</v>
      </c>
      <c r="H5035" s="67" t="s">
        <v>10430</v>
      </c>
      <c r="I5035" t="s">
        <v>7297</v>
      </c>
      <c r="J5035" s="66" t="s">
        <v>1805</v>
      </c>
      <c r="K5035" s="66" t="s">
        <v>94</v>
      </c>
      <c r="M5035" s="66" t="s">
        <v>95</v>
      </c>
      <c r="N5035" t="s">
        <v>5785</v>
      </c>
      <c r="O5035"/>
    </row>
    <row r="5036" spans="1:15">
      <c r="A5036">
        <v>55777112</v>
      </c>
      <c r="B5036" t="s">
        <v>11263</v>
      </c>
      <c r="C5036" t="s">
        <v>293</v>
      </c>
      <c r="D5036" s="67" t="s">
        <v>3350</v>
      </c>
      <c r="E5036" s="66" t="s">
        <v>15351</v>
      </c>
      <c r="F5036" t="s">
        <v>114</v>
      </c>
      <c r="G5036" s="66" t="s">
        <v>7293</v>
      </c>
      <c r="H5036" s="67" t="s">
        <v>10430</v>
      </c>
      <c r="I5036" t="s">
        <v>7297</v>
      </c>
      <c r="J5036" s="66" t="s">
        <v>1805</v>
      </c>
      <c r="K5036" s="66" t="s">
        <v>94</v>
      </c>
      <c r="M5036" s="66" t="s">
        <v>95</v>
      </c>
      <c r="N5036" t="s">
        <v>5785</v>
      </c>
      <c r="O5036"/>
    </row>
    <row r="5037" spans="1:15">
      <c r="A5037">
        <v>55783131</v>
      </c>
      <c r="B5037" t="s">
        <v>5498</v>
      </c>
      <c r="C5037" t="s">
        <v>532</v>
      </c>
      <c r="D5037" s="67" t="s">
        <v>7298</v>
      </c>
      <c r="E5037" s="66" t="s">
        <v>15351</v>
      </c>
      <c r="F5037" t="s">
        <v>114</v>
      </c>
      <c r="G5037" s="66" t="s">
        <v>7293</v>
      </c>
      <c r="H5037" s="67" t="s">
        <v>10430</v>
      </c>
      <c r="I5037" t="s">
        <v>7297</v>
      </c>
      <c r="J5037" s="66" t="s">
        <v>1805</v>
      </c>
      <c r="K5037" s="66" t="s">
        <v>94</v>
      </c>
      <c r="M5037" s="66" t="s">
        <v>95</v>
      </c>
      <c r="N5037" t="s">
        <v>5785</v>
      </c>
      <c r="O5037"/>
    </row>
    <row r="5038" spans="1:15">
      <c r="A5038">
        <v>55787323</v>
      </c>
      <c r="B5038" t="s">
        <v>11264</v>
      </c>
      <c r="C5038" t="s">
        <v>1893</v>
      </c>
      <c r="D5038" s="67" t="s">
        <v>6225</v>
      </c>
      <c r="E5038" s="66" t="s">
        <v>15351</v>
      </c>
      <c r="F5038" t="s">
        <v>114</v>
      </c>
      <c r="G5038" s="66" t="s">
        <v>7293</v>
      </c>
      <c r="H5038" s="67" t="s">
        <v>10430</v>
      </c>
      <c r="I5038" t="s">
        <v>7297</v>
      </c>
      <c r="J5038" s="66" t="s">
        <v>1805</v>
      </c>
      <c r="K5038" s="66" t="s">
        <v>94</v>
      </c>
      <c r="M5038" s="66" t="s">
        <v>95</v>
      </c>
      <c r="N5038" t="s">
        <v>5785</v>
      </c>
      <c r="O5038"/>
    </row>
    <row r="5039" spans="1:15">
      <c r="A5039">
        <v>55785980</v>
      </c>
      <c r="B5039" t="s">
        <v>627</v>
      </c>
      <c r="C5039" t="s">
        <v>142</v>
      </c>
      <c r="D5039" s="67" t="s">
        <v>7880</v>
      </c>
      <c r="E5039" s="66" t="s">
        <v>15351</v>
      </c>
      <c r="F5039" t="s">
        <v>91</v>
      </c>
      <c r="G5039" s="66" t="s">
        <v>7293</v>
      </c>
      <c r="H5039" s="67" t="s">
        <v>10291</v>
      </c>
      <c r="I5039" t="s">
        <v>7881</v>
      </c>
      <c r="J5039" s="66" t="s">
        <v>1805</v>
      </c>
      <c r="K5039" s="66" t="s">
        <v>94</v>
      </c>
      <c r="M5039" s="66" t="s">
        <v>95</v>
      </c>
      <c r="N5039" t="s">
        <v>11265</v>
      </c>
      <c r="O5039"/>
    </row>
    <row r="5040" spans="1:15">
      <c r="A5040">
        <v>276572</v>
      </c>
      <c r="B5040" t="s">
        <v>7877</v>
      </c>
      <c r="C5040" t="s">
        <v>11266</v>
      </c>
      <c r="D5040" s="67" t="s">
        <v>7878</v>
      </c>
      <c r="E5040" s="66" t="s">
        <v>15351</v>
      </c>
      <c r="F5040" t="s">
        <v>91</v>
      </c>
      <c r="G5040" s="66" t="s">
        <v>7293</v>
      </c>
      <c r="H5040" s="67" t="s">
        <v>10213</v>
      </c>
      <c r="I5040" t="s">
        <v>7879</v>
      </c>
      <c r="J5040" s="66" t="s">
        <v>1805</v>
      </c>
      <c r="K5040" s="66" t="s">
        <v>94</v>
      </c>
      <c r="M5040" s="66" t="s">
        <v>95</v>
      </c>
      <c r="N5040" t="s">
        <v>11267</v>
      </c>
      <c r="O5040"/>
    </row>
    <row r="5041" spans="1:15">
      <c r="A5041">
        <v>55600345</v>
      </c>
      <c r="B5041" t="s">
        <v>7368</v>
      </c>
      <c r="C5041" t="s">
        <v>1514</v>
      </c>
      <c r="D5041" s="67" t="s">
        <v>7369</v>
      </c>
      <c r="E5041" s="66" t="s">
        <v>15351</v>
      </c>
      <c r="F5041" t="s">
        <v>114</v>
      </c>
      <c r="G5041" s="66" t="s">
        <v>7293</v>
      </c>
      <c r="H5041" s="67" t="s">
        <v>10232</v>
      </c>
      <c r="I5041" t="s">
        <v>7370</v>
      </c>
      <c r="J5041" s="66" t="s">
        <v>1805</v>
      </c>
      <c r="K5041" s="66" t="s">
        <v>94</v>
      </c>
      <c r="M5041" s="66" t="s">
        <v>95</v>
      </c>
      <c r="N5041" t="s">
        <v>11268</v>
      </c>
      <c r="O5041"/>
    </row>
    <row r="5042" spans="1:15">
      <c r="A5042">
        <v>219894</v>
      </c>
      <c r="B5042" t="s">
        <v>2950</v>
      </c>
      <c r="C5042" t="s">
        <v>4976</v>
      </c>
      <c r="D5042" s="67" t="s">
        <v>11269</v>
      </c>
      <c r="E5042" s="66" t="s">
        <v>15351</v>
      </c>
      <c r="F5042" t="s">
        <v>114</v>
      </c>
      <c r="G5042" s="66" t="s">
        <v>7293</v>
      </c>
      <c r="H5042" s="67" t="s">
        <v>10262</v>
      </c>
      <c r="I5042" t="s">
        <v>11270</v>
      </c>
      <c r="J5042" s="66" t="s">
        <v>1805</v>
      </c>
      <c r="K5042" s="66" t="s">
        <v>94</v>
      </c>
      <c r="M5042" s="66" t="s">
        <v>95</v>
      </c>
      <c r="N5042" t="s">
        <v>11271</v>
      </c>
      <c r="O5042"/>
    </row>
    <row r="5043" spans="1:15">
      <c r="A5043">
        <v>55576132</v>
      </c>
      <c r="B5043" t="s">
        <v>11272</v>
      </c>
      <c r="C5043" t="s">
        <v>3401</v>
      </c>
      <c r="D5043" s="67" t="s">
        <v>11273</v>
      </c>
      <c r="E5043" s="66" t="s">
        <v>15351</v>
      </c>
      <c r="F5043" t="s">
        <v>114</v>
      </c>
      <c r="G5043" s="66" t="s">
        <v>7293</v>
      </c>
      <c r="H5043" s="67" t="s">
        <v>10204</v>
      </c>
      <c r="I5043" t="s">
        <v>11270</v>
      </c>
      <c r="J5043" s="66" t="s">
        <v>1805</v>
      </c>
      <c r="K5043" s="66" t="s">
        <v>94</v>
      </c>
      <c r="M5043" s="66" t="s">
        <v>95</v>
      </c>
      <c r="N5043" t="s">
        <v>11271</v>
      </c>
      <c r="O5043"/>
    </row>
    <row r="5044" spans="1:15">
      <c r="A5044">
        <v>55582030</v>
      </c>
      <c r="B5044" t="s">
        <v>2950</v>
      </c>
      <c r="C5044" t="s">
        <v>140</v>
      </c>
      <c r="D5044" s="67" t="s">
        <v>11274</v>
      </c>
      <c r="E5044" s="66" t="s">
        <v>15351</v>
      </c>
      <c r="F5044" t="s">
        <v>91</v>
      </c>
      <c r="G5044" s="66" t="s">
        <v>7293</v>
      </c>
      <c r="H5044" s="67" t="s">
        <v>10262</v>
      </c>
      <c r="I5044" t="s">
        <v>11270</v>
      </c>
      <c r="J5044" s="66" t="s">
        <v>1805</v>
      </c>
      <c r="K5044" s="66" t="s">
        <v>94</v>
      </c>
      <c r="M5044" s="66" t="s">
        <v>95</v>
      </c>
      <c r="N5044" t="s">
        <v>11271</v>
      </c>
      <c r="O5044"/>
    </row>
    <row r="5045" spans="1:15">
      <c r="A5045">
        <v>55613694</v>
      </c>
      <c r="B5045" t="s">
        <v>11275</v>
      </c>
      <c r="C5045" t="s">
        <v>1470</v>
      </c>
      <c r="D5045" s="67" t="s">
        <v>11276</v>
      </c>
      <c r="E5045" s="66" t="s">
        <v>15351</v>
      </c>
      <c r="F5045" t="s">
        <v>114</v>
      </c>
      <c r="G5045" s="66" t="s">
        <v>7293</v>
      </c>
      <c r="H5045" s="67" t="s">
        <v>10262</v>
      </c>
      <c r="I5045" t="s">
        <v>11270</v>
      </c>
      <c r="J5045" s="66" t="s">
        <v>1805</v>
      </c>
      <c r="K5045" s="66" t="s">
        <v>94</v>
      </c>
      <c r="M5045" s="66" t="s">
        <v>95</v>
      </c>
      <c r="N5045" t="s">
        <v>11271</v>
      </c>
      <c r="O5045"/>
    </row>
    <row r="5046" spans="1:15">
      <c r="A5046">
        <v>55627843</v>
      </c>
      <c r="B5046" t="s">
        <v>11277</v>
      </c>
      <c r="C5046" t="s">
        <v>11278</v>
      </c>
      <c r="D5046" s="67" t="s">
        <v>11279</v>
      </c>
      <c r="E5046" s="66" t="s">
        <v>15351</v>
      </c>
      <c r="F5046" t="s">
        <v>114</v>
      </c>
      <c r="G5046" s="66" t="s">
        <v>7293</v>
      </c>
      <c r="H5046" s="67" t="s">
        <v>10262</v>
      </c>
      <c r="I5046" t="s">
        <v>11270</v>
      </c>
      <c r="J5046" s="66" t="s">
        <v>1805</v>
      </c>
      <c r="K5046" s="66" t="s">
        <v>94</v>
      </c>
      <c r="M5046" s="66" t="s">
        <v>95</v>
      </c>
      <c r="N5046" t="s">
        <v>11271</v>
      </c>
      <c r="O5046"/>
    </row>
    <row r="5047" spans="1:15">
      <c r="A5047">
        <v>55642000</v>
      </c>
      <c r="B5047" t="s">
        <v>11280</v>
      </c>
      <c r="C5047" t="s">
        <v>4013</v>
      </c>
      <c r="D5047" s="67" t="s">
        <v>11281</v>
      </c>
      <c r="E5047" s="66" t="s">
        <v>15351</v>
      </c>
      <c r="F5047" t="s">
        <v>114</v>
      </c>
      <c r="G5047" s="66" t="s">
        <v>7293</v>
      </c>
      <c r="H5047" s="67" t="s">
        <v>10430</v>
      </c>
      <c r="I5047" t="s">
        <v>11270</v>
      </c>
      <c r="J5047" s="66" t="s">
        <v>1805</v>
      </c>
      <c r="K5047" s="66" t="s">
        <v>94</v>
      </c>
      <c r="M5047" s="66" t="s">
        <v>95</v>
      </c>
      <c r="N5047" t="s">
        <v>11271</v>
      </c>
      <c r="O5047"/>
    </row>
    <row r="5048" spans="1:15">
      <c r="A5048">
        <v>55647967</v>
      </c>
      <c r="B5048" t="s">
        <v>11282</v>
      </c>
      <c r="C5048" t="s">
        <v>11283</v>
      </c>
      <c r="D5048" s="67" t="s">
        <v>11284</v>
      </c>
      <c r="E5048" s="66" t="s">
        <v>15351</v>
      </c>
      <c r="F5048" t="s">
        <v>114</v>
      </c>
      <c r="G5048" s="66" t="s">
        <v>7293</v>
      </c>
      <c r="H5048" s="67" t="s">
        <v>10718</v>
      </c>
      <c r="I5048" t="s">
        <v>11270</v>
      </c>
      <c r="J5048" s="66" t="s">
        <v>1805</v>
      </c>
      <c r="K5048" s="66" t="s">
        <v>94</v>
      </c>
      <c r="M5048" s="66" t="s">
        <v>95</v>
      </c>
      <c r="N5048" t="s">
        <v>11271</v>
      </c>
      <c r="O5048"/>
    </row>
    <row r="5049" spans="1:15">
      <c r="A5049">
        <v>119844</v>
      </c>
      <c r="B5049" t="s">
        <v>1479</v>
      </c>
      <c r="C5049" t="s">
        <v>143</v>
      </c>
      <c r="D5049" s="67" t="s">
        <v>11285</v>
      </c>
      <c r="E5049" s="66" t="s">
        <v>15351</v>
      </c>
      <c r="F5049" t="s">
        <v>91</v>
      </c>
      <c r="G5049" s="66" t="s">
        <v>7293</v>
      </c>
      <c r="H5049" s="67" t="s">
        <v>10204</v>
      </c>
      <c r="I5049" t="s">
        <v>11270</v>
      </c>
      <c r="J5049" s="66" t="s">
        <v>1805</v>
      </c>
      <c r="K5049" s="66" t="s">
        <v>94</v>
      </c>
      <c r="M5049" s="66" t="s">
        <v>95</v>
      </c>
      <c r="N5049" t="s">
        <v>11271</v>
      </c>
      <c r="O5049"/>
    </row>
    <row r="5050" spans="1:15">
      <c r="A5050">
        <v>55681904</v>
      </c>
      <c r="B5050" t="s">
        <v>8592</v>
      </c>
      <c r="C5050" t="s">
        <v>887</v>
      </c>
      <c r="D5050" s="67" t="s">
        <v>11286</v>
      </c>
      <c r="E5050" s="66" t="s">
        <v>15351</v>
      </c>
      <c r="F5050" t="s">
        <v>114</v>
      </c>
      <c r="G5050" s="66" t="s">
        <v>7293</v>
      </c>
      <c r="H5050" s="67" t="s">
        <v>10262</v>
      </c>
      <c r="I5050" t="s">
        <v>11270</v>
      </c>
      <c r="J5050" s="66" t="s">
        <v>1805</v>
      </c>
      <c r="K5050" s="66" t="s">
        <v>94</v>
      </c>
      <c r="M5050" s="66" t="s">
        <v>95</v>
      </c>
      <c r="N5050" t="s">
        <v>11271</v>
      </c>
      <c r="O5050"/>
    </row>
    <row r="5051" spans="1:15">
      <c r="A5051">
        <v>55744340</v>
      </c>
      <c r="B5051" t="s">
        <v>11287</v>
      </c>
      <c r="C5051" t="s">
        <v>131</v>
      </c>
      <c r="D5051" s="67" t="s">
        <v>11288</v>
      </c>
      <c r="E5051" s="66" t="s">
        <v>15351</v>
      </c>
      <c r="F5051" t="s">
        <v>114</v>
      </c>
      <c r="G5051" s="66" t="s">
        <v>7293</v>
      </c>
      <c r="H5051" s="67" t="s">
        <v>10262</v>
      </c>
      <c r="I5051" t="s">
        <v>11270</v>
      </c>
      <c r="J5051" s="66" t="s">
        <v>1805</v>
      </c>
      <c r="K5051" s="66" t="s">
        <v>94</v>
      </c>
      <c r="M5051" s="66" t="s">
        <v>95</v>
      </c>
      <c r="N5051" t="s">
        <v>11271</v>
      </c>
      <c r="O5051"/>
    </row>
    <row r="5052" spans="1:15">
      <c r="A5052">
        <v>55746511</v>
      </c>
      <c r="B5052" t="s">
        <v>11289</v>
      </c>
      <c r="C5052" t="s">
        <v>11290</v>
      </c>
      <c r="D5052" s="67" t="s">
        <v>11291</v>
      </c>
      <c r="E5052" s="66" t="s">
        <v>15351</v>
      </c>
      <c r="F5052" t="s">
        <v>114</v>
      </c>
      <c r="G5052" s="66" t="s">
        <v>7293</v>
      </c>
      <c r="H5052" s="67" t="s">
        <v>10324</v>
      </c>
      <c r="I5052" t="s">
        <v>11270</v>
      </c>
      <c r="J5052" s="66" t="s">
        <v>1805</v>
      </c>
      <c r="K5052" s="66" t="s">
        <v>94</v>
      </c>
      <c r="M5052" s="66" t="s">
        <v>95</v>
      </c>
      <c r="N5052" t="s">
        <v>11271</v>
      </c>
      <c r="O5052"/>
    </row>
    <row r="5053" spans="1:15">
      <c r="A5053">
        <v>55776967</v>
      </c>
      <c r="B5053" t="s">
        <v>11292</v>
      </c>
      <c r="C5053" t="s">
        <v>293</v>
      </c>
      <c r="D5053" s="67" t="s">
        <v>8903</v>
      </c>
      <c r="E5053" s="66" t="s">
        <v>15351</v>
      </c>
      <c r="F5053" t="s">
        <v>114</v>
      </c>
      <c r="G5053" s="66" t="s">
        <v>7293</v>
      </c>
      <c r="H5053" s="67" t="s">
        <v>10204</v>
      </c>
      <c r="I5053" t="s">
        <v>11270</v>
      </c>
      <c r="J5053" s="66" t="s">
        <v>1805</v>
      </c>
      <c r="K5053" s="66" t="s">
        <v>94</v>
      </c>
      <c r="M5053" s="66" t="s">
        <v>95</v>
      </c>
      <c r="N5053" t="s">
        <v>11271</v>
      </c>
      <c r="O5053"/>
    </row>
    <row r="5054" spans="1:15">
      <c r="A5054">
        <v>55560054</v>
      </c>
      <c r="B5054" t="s">
        <v>7972</v>
      </c>
      <c r="C5054" t="s">
        <v>694</v>
      </c>
      <c r="D5054" s="67" t="s">
        <v>3123</v>
      </c>
      <c r="E5054" s="66" t="s">
        <v>15351</v>
      </c>
      <c r="F5054" t="s">
        <v>114</v>
      </c>
      <c r="G5054" s="66" t="s">
        <v>7293</v>
      </c>
      <c r="H5054" s="67" t="s">
        <v>10246</v>
      </c>
      <c r="I5054" t="s">
        <v>11293</v>
      </c>
      <c r="J5054" s="66" t="s">
        <v>1805</v>
      </c>
      <c r="K5054" s="66" t="s">
        <v>94</v>
      </c>
      <c r="M5054" s="66" t="s">
        <v>95</v>
      </c>
      <c r="N5054" t="s">
        <v>11294</v>
      </c>
      <c r="O5054"/>
    </row>
    <row r="5055" spans="1:15">
      <c r="A5055">
        <v>55773925</v>
      </c>
      <c r="B5055" t="s">
        <v>7374</v>
      </c>
      <c r="C5055" t="s">
        <v>7375</v>
      </c>
      <c r="D5055" s="67" t="s">
        <v>7376</v>
      </c>
      <c r="E5055" s="66" t="s">
        <v>173</v>
      </c>
      <c r="F5055" t="s">
        <v>91</v>
      </c>
      <c r="G5055" s="66" t="s">
        <v>7293</v>
      </c>
      <c r="H5055" s="67" t="s">
        <v>10347</v>
      </c>
      <c r="I5055" t="s">
        <v>11293</v>
      </c>
      <c r="J5055" s="66" t="s">
        <v>1805</v>
      </c>
      <c r="K5055" s="66" t="s">
        <v>94</v>
      </c>
      <c r="M5055" s="66" t="s">
        <v>95</v>
      </c>
      <c r="N5055" t="s">
        <v>11294</v>
      </c>
      <c r="O5055"/>
    </row>
    <row r="5056" spans="1:15">
      <c r="A5056">
        <v>288396</v>
      </c>
      <c r="B5056" t="s">
        <v>7377</v>
      </c>
      <c r="C5056" t="s">
        <v>7378</v>
      </c>
      <c r="D5056" s="67" t="s">
        <v>5286</v>
      </c>
      <c r="E5056" s="66" t="s">
        <v>15351</v>
      </c>
      <c r="F5056" t="s">
        <v>91</v>
      </c>
      <c r="G5056" s="66" t="s">
        <v>7293</v>
      </c>
      <c r="H5056" s="67" t="s">
        <v>10347</v>
      </c>
      <c r="I5056" t="s">
        <v>11293</v>
      </c>
      <c r="J5056" s="66" t="s">
        <v>1805</v>
      </c>
      <c r="K5056" s="66" t="s">
        <v>94</v>
      </c>
      <c r="M5056" s="66" t="s">
        <v>95</v>
      </c>
      <c r="N5056" t="s">
        <v>11294</v>
      </c>
      <c r="O5056"/>
    </row>
    <row r="5057" spans="1:15">
      <c r="A5057">
        <v>418962</v>
      </c>
      <c r="B5057" t="s">
        <v>7973</v>
      </c>
      <c r="C5057" t="s">
        <v>7974</v>
      </c>
      <c r="D5057" s="67" t="s">
        <v>6679</v>
      </c>
      <c r="E5057" s="66" t="s">
        <v>15352</v>
      </c>
      <c r="F5057" t="s">
        <v>91</v>
      </c>
      <c r="G5057" s="66" t="s">
        <v>7293</v>
      </c>
      <c r="H5057" s="67" t="s">
        <v>10246</v>
      </c>
      <c r="I5057" t="s">
        <v>11293</v>
      </c>
      <c r="J5057" s="66" t="s">
        <v>1805</v>
      </c>
      <c r="K5057" s="66" t="s">
        <v>94</v>
      </c>
      <c r="M5057" s="66" t="s">
        <v>95</v>
      </c>
      <c r="N5057" t="s">
        <v>11294</v>
      </c>
      <c r="O5057"/>
    </row>
    <row r="5058" spans="1:15">
      <c r="A5058">
        <v>460236</v>
      </c>
      <c r="B5058" t="s">
        <v>7379</v>
      </c>
      <c r="C5058" t="s">
        <v>528</v>
      </c>
      <c r="D5058" s="67" t="s">
        <v>7380</v>
      </c>
      <c r="E5058" s="66" t="s">
        <v>15352</v>
      </c>
      <c r="F5058" t="s">
        <v>91</v>
      </c>
      <c r="G5058" s="66" t="s">
        <v>7293</v>
      </c>
      <c r="H5058" s="67" t="s">
        <v>10347</v>
      </c>
      <c r="I5058" t="s">
        <v>11293</v>
      </c>
      <c r="J5058" s="66" t="s">
        <v>1805</v>
      </c>
      <c r="K5058" s="66" t="s">
        <v>94</v>
      </c>
      <c r="M5058" s="66" t="s">
        <v>95</v>
      </c>
      <c r="N5058" t="s">
        <v>11294</v>
      </c>
      <c r="O5058"/>
    </row>
    <row r="5059" spans="1:15">
      <c r="A5059">
        <v>464166</v>
      </c>
      <c r="B5059" t="s">
        <v>7381</v>
      </c>
      <c r="C5059" t="s">
        <v>3812</v>
      </c>
      <c r="D5059" s="67" t="s">
        <v>7382</v>
      </c>
      <c r="E5059" s="66" t="s">
        <v>15352</v>
      </c>
      <c r="F5059" t="s">
        <v>91</v>
      </c>
      <c r="G5059" s="66" t="s">
        <v>7293</v>
      </c>
      <c r="H5059" s="67" t="s">
        <v>10347</v>
      </c>
      <c r="I5059" t="s">
        <v>11293</v>
      </c>
      <c r="J5059" s="66" t="s">
        <v>1805</v>
      </c>
      <c r="K5059" s="66" t="s">
        <v>94</v>
      </c>
      <c r="M5059" s="66" t="s">
        <v>95</v>
      </c>
      <c r="N5059" t="s">
        <v>11294</v>
      </c>
      <c r="O5059"/>
    </row>
    <row r="5060" spans="1:15">
      <c r="A5060">
        <v>465708</v>
      </c>
      <c r="B5060" t="s">
        <v>7383</v>
      </c>
      <c r="C5060" t="s">
        <v>345</v>
      </c>
      <c r="D5060" s="67" t="s">
        <v>7384</v>
      </c>
      <c r="E5060" s="66" t="s">
        <v>15352</v>
      </c>
      <c r="F5060" t="s">
        <v>91</v>
      </c>
      <c r="G5060" s="66" t="s">
        <v>7293</v>
      </c>
      <c r="H5060" s="67" t="s">
        <v>10347</v>
      </c>
      <c r="I5060" t="s">
        <v>11293</v>
      </c>
      <c r="J5060" s="66" t="s">
        <v>1805</v>
      </c>
      <c r="K5060" s="66" t="s">
        <v>94</v>
      </c>
      <c r="M5060" s="66" t="s">
        <v>95</v>
      </c>
      <c r="N5060" t="s">
        <v>11294</v>
      </c>
      <c r="O5060"/>
    </row>
    <row r="5061" spans="1:15">
      <c r="A5061">
        <v>534052</v>
      </c>
      <c r="B5061" t="s">
        <v>7385</v>
      </c>
      <c r="C5061" t="s">
        <v>1678</v>
      </c>
      <c r="D5061" s="67" t="s">
        <v>7386</v>
      </c>
      <c r="E5061" s="66" t="s">
        <v>173</v>
      </c>
      <c r="F5061" t="s">
        <v>91</v>
      </c>
      <c r="G5061" s="66" t="s">
        <v>7293</v>
      </c>
      <c r="H5061" s="67" t="s">
        <v>10347</v>
      </c>
      <c r="I5061" t="s">
        <v>11293</v>
      </c>
      <c r="J5061" s="66" t="s">
        <v>1805</v>
      </c>
      <c r="K5061" s="66" t="s">
        <v>94</v>
      </c>
      <c r="M5061" s="66" t="s">
        <v>95</v>
      </c>
      <c r="N5061" t="s">
        <v>11294</v>
      </c>
      <c r="O5061"/>
    </row>
    <row r="5062" spans="1:15">
      <c r="A5062">
        <v>55499627</v>
      </c>
      <c r="B5062" t="s">
        <v>1404</v>
      </c>
      <c r="C5062" t="s">
        <v>240</v>
      </c>
      <c r="D5062" s="67" t="s">
        <v>7388</v>
      </c>
      <c r="E5062" s="66" t="s">
        <v>1007</v>
      </c>
      <c r="F5062" t="s">
        <v>91</v>
      </c>
      <c r="G5062" s="66" t="s">
        <v>7293</v>
      </c>
      <c r="H5062" s="67" t="s">
        <v>10347</v>
      </c>
      <c r="I5062" t="s">
        <v>11293</v>
      </c>
      <c r="J5062" s="66" t="s">
        <v>1805</v>
      </c>
      <c r="K5062" s="66" t="s">
        <v>94</v>
      </c>
      <c r="M5062" s="66" t="s">
        <v>95</v>
      </c>
      <c r="N5062" t="s">
        <v>11294</v>
      </c>
      <c r="O5062"/>
    </row>
    <row r="5063" spans="1:15">
      <c r="A5063">
        <v>55773920</v>
      </c>
      <c r="B5063" t="s">
        <v>7374</v>
      </c>
      <c r="C5063" t="s">
        <v>7389</v>
      </c>
      <c r="D5063" s="67" t="s">
        <v>4061</v>
      </c>
      <c r="E5063" s="66" t="s">
        <v>420</v>
      </c>
      <c r="F5063" t="s">
        <v>114</v>
      </c>
      <c r="G5063" s="66" t="s">
        <v>7293</v>
      </c>
      <c r="H5063" s="67" t="s">
        <v>10347</v>
      </c>
      <c r="I5063" t="s">
        <v>11293</v>
      </c>
      <c r="J5063" s="66" t="s">
        <v>1805</v>
      </c>
      <c r="K5063" s="66" t="s">
        <v>94</v>
      </c>
      <c r="M5063" s="66" t="s">
        <v>95</v>
      </c>
      <c r="N5063" t="s">
        <v>11294</v>
      </c>
      <c r="O5063"/>
    </row>
    <row r="5064" spans="1:15">
      <c r="A5064">
        <v>55548047</v>
      </c>
      <c r="B5064" t="s">
        <v>7390</v>
      </c>
      <c r="C5064" t="s">
        <v>6384</v>
      </c>
      <c r="D5064" s="67" t="s">
        <v>7391</v>
      </c>
      <c r="E5064" s="66" t="s">
        <v>15352</v>
      </c>
      <c r="F5064" t="s">
        <v>91</v>
      </c>
      <c r="G5064" s="66" t="s">
        <v>7293</v>
      </c>
      <c r="H5064" s="67" t="s">
        <v>10347</v>
      </c>
      <c r="I5064" t="s">
        <v>11293</v>
      </c>
      <c r="J5064" s="66" t="s">
        <v>1805</v>
      </c>
      <c r="K5064" s="66" t="s">
        <v>94</v>
      </c>
      <c r="M5064" s="66" t="s">
        <v>95</v>
      </c>
      <c r="N5064" t="s">
        <v>11294</v>
      </c>
      <c r="O5064"/>
    </row>
    <row r="5065" spans="1:15">
      <c r="A5065">
        <v>55556617</v>
      </c>
      <c r="B5065" t="s">
        <v>7392</v>
      </c>
      <c r="C5065" t="s">
        <v>143</v>
      </c>
      <c r="D5065" s="67" t="s">
        <v>4094</v>
      </c>
      <c r="E5065" s="66" t="s">
        <v>173</v>
      </c>
      <c r="F5065" t="s">
        <v>91</v>
      </c>
      <c r="G5065" s="66" t="s">
        <v>7293</v>
      </c>
      <c r="H5065" s="67" t="s">
        <v>10347</v>
      </c>
      <c r="I5065" t="s">
        <v>11293</v>
      </c>
      <c r="J5065" s="66" t="s">
        <v>1805</v>
      </c>
      <c r="K5065" s="66" t="s">
        <v>94</v>
      </c>
      <c r="M5065" s="66" t="s">
        <v>95</v>
      </c>
      <c r="N5065" t="s">
        <v>11294</v>
      </c>
      <c r="O5065"/>
    </row>
    <row r="5066" spans="1:15">
      <c r="A5066">
        <v>55560154</v>
      </c>
      <c r="B5066" t="s">
        <v>7383</v>
      </c>
      <c r="C5066" t="s">
        <v>7327</v>
      </c>
      <c r="D5066" s="67" t="s">
        <v>7393</v>
      </c>
      <c r="E5066" s="66" t="s">
        <v>1007</v>
      </c>
      <c r="F5066" t="s">
        <v>114</v>
      </c>
      <c r="G5066" s="66" t="s">
        <v>7293</v>
      </c>
      <c r="H5066" s="67" t="s">
        <v>10347</v>
      </c>
      <c r="I5066" t="s">
        <v>11293</v>
      </c>
      <c r="J5066" s="66" t="s">
        <v>1805</v>
      </c>
      <c r="K5066" s="66" t="s">
        <v>94</v>
      </c>
      <c r="M5066" s="66" t="s">
        <v>95</v>
      </c>
      <c r="N5066" t="s">
        <v>11294</v>
      </c>
      <c r="O5066"/>
    </row>
    <row r="5067" spans="1:15">
      <c r="A5067">
        <v>55580391</v>
      </c>
      <c r="B5067" t="s">
        <v>4906</v>
      </c>
      <c r="C5067" t="s">
        <v>3733</v>
      </c>
      <c r="D5067" s="67" t="s">
        <v>7394</v>
      </c>
      <c r="E5067" s="66" t="s">
        <v>912</v>
      </c>
      <c r="F5067" t="s">
        <v>114</v>
      </c>
      <c r="G5067" s="66" t="s">
        <v>7293</v>
      </c>
      <c r="H5067" s="67" t="s">
        <v>10347</v>
      </c>
      <c r="I5067" t="s">
        <v>11293</v>
      </c>
      <c r="J5067" s="66" t="s">
        <v>1805</v>
      </c>
      <c r="K5067" s="66" t="s">
        <v>94</v>
      </c>
      <c r="M5067" s="66" t="s">
        <v>95</v>
      </c>
      <c r="N5067" t="s">
        <v>11294</v>
      </c>
      <c r="O5067"/>
    </row>
    <row r="5068" spans="1:15">
      <c r="A5068">
        <v>55594289</v>
      </c>
      <c r="B5068" t="s">
        <v>7975</v>
      </c>
      <c r="C5068" t="s">
        <v>180</v>
      </c>
      <c r="D5068" s="67" t="s">
        <v>7976</v>
      </c>
      <c r="E5068" s="66" t="s">
        <v>15351</v>
      </c>
      <c r="F5068" t="s">
        <v>91</v>
      </c>
      <c r="G5068" s="66" t="s">
        <v>7293</v>
      </c>
      <c r="H5068" s="67" t="s">
        <v>10436</v>
      </c>
      <c r="I5068" t="s">
        <v>11293</v>
      </c>
      <c r="J5068" s="66" t="s">
        <v>1805</v>
      </c>
      <c r="K5068" s="66" t="s">
        <v>94</v>
      </c>
      <c r="M5068" s="66" t="s">
        <v>95</v>
      </c>
      <c r="N5068" t="s">
        <v>11294</v>
      </c>
      <c r="O5068"/>
    </row>
    <row r="5069" spans="1:15">
      <c r="A5069">
        <v>55614974</v>
      </c>
      <c r="B5069" t="s">
        <v>7397</v>
      </c>
      <c r="C5069" t="s">
        <v>3358</v>
      </c>
      <c r="D5069" s="67" t="s">
        <v>7398</v>
      </c>
      <c r="E5069" s="66" t="s">
        <v>1001</v>
      </c>
      <c r="F5069" t="s">
        <v>91</v>
      </c>
      <c r="G5069" s="66" t="s">
        <v>7293</v>
      </c>
      <c r="H5069" s="67" t="s">
        <v>10347</v>
      </c>
      <c r="I5069" t="s">
        <v>11293</v>
      </c>
      <c r="J5069" s="66" t="s">
        <v>1805</v>
      </c>
      <c r="K5069" s="66" t="s">
        <v>94</v>
      </c>
      <c r="M5069" s="66" t="s">
        <v>95</v>
      </c>
      <c r="N5069" t="s">
        <v>11294</v>
      </c>
      <c r="O5069"/>
    </row>
    <row r="5070" spans="1:15">
      <c r="A5070">
        <v>55614978</v>
      </c>
      <c r="B5070" t="s">
        <v>7395</v>
      </c>
      <c r="C5070" t="s">
        <v>7399</v>
      </c>
      <c r="D5070" s="67" t="s">
        <v>7400</v>
      </c>
      <c r="E5070" s="66" t="s">
        <v>1001</v>
      </c>
      <c r="F5070" t="s">
        <v>91</v>
      </c>
      <c r="G5070" s="66" t="s">
        <v>7293</v>
      </c>
      <c r="H5070" s="67" t="s">
        <v>10347</v>
      </c>
      <c r="I5070" t="s">
        <v>11293</v>
      </c>
      <c r="J5070" s="66" t="s">
        <v>1805</v>
      </c>
      <c r="K5070" s="66" t="s">
        <v>94</v>
      </c>
      <c r="M5070" s="66" t="s">
        <v>95</v>
      </c>
      <c r="N5070" t="s">
        <v>11294</v>
      </c>
      <c r="O5070"/>
    </row>
    <row r="5071" spans="1:15">
      <c r="A5071">
        <v>55628333</v>
      </c>
      <c r="B5071" t="s">
        <v>7401</v>
      </c>
      <c r="C5071" t="s">
        <v>196</v>
      </c>
      <c r="D5071" s="67" t="s">
        <v>7402</v>
      </c>
      <c r="E5071" s="66" t="s">
        <v>173</v>
      </c>
      <c r="F5071" t="s">
        <v>91</v>
      </c>
      <c r="G5071" s="66" t="s">
        <v>7293</v>
      </c>
      <c r="H5071" s="67" t="s">
        <v>10347</v>
      </c>
      <c r="I5071" t="s">
        <v>11293</v>
      </c>
      <c r="J5071" s="66" t="s">
        <v>1805</v>
      </c>
      <c r="K5071" s="66" t="s">
        <v>94</v>
      </c>
      <c r="M5071" s="66" t="s">
        <v>95</v>
      </c>
      <c r="N5071" t="s">
        <v>11294</v>
      </c>
      <c r="O5071"/>
    </row>
    <row r="5072" spans="1:15">
      <c r="A5072">
        <v>55628342</v>
      </c>
      <c r="B5072" t="s">
        <v>1183</v>
      </c>
      <c r="C5072" t="s">
        <v>240</v>
      </c>
      <c r="D5072" s="67" t="s">
        <v>2154</v>
      </c>
      <c r="E5072" s="66" t="s">
        <v>266</v>
      </c>
      <c r="F5072" t="s">
        <v>91</v>
      </c>
      <c r="G5072" s="66" t="s">
        <v>7293</v>
      </c>
      <c r="H5072" s="67" t="s">
        <v>10347</v>
      </c>
      <c r="I5072" t="s">
        <v>11293</v>
      </c>
      <c r="J5072" s="66" t="s">
        <v>1805</v>
      </c>
      <c r="K5072" s="66" t="s">
        <v>94</v>
      </c>
      <c r="M5072" s="66" t="s">
        <v>95</v>
      </c>
      <c r="N5072" t="s">
        <v>11294</v>
      </c>
      <c r="O5072"/>
    </row>
    <row r="5073" spans="1:15">
      <c r="A5073">
        <v>55628345</v>
      </c>
      <c r="B5073" t="s">
        <v>1183</v>
      </c>
      <c r="C5073" t="s">
        <v>2535</v>
      </c>
      <c r="D5073" s="67" t="s">
        <v>7403</v>
      </c>
      <c r="E5073" s="66" t="s">
        <v>1001</v>
      </c>
      <c r="F5073" t="s">
        <v>91</v>
      </c>
      <c r="G5073" s="66" t="s">
        <v>7293</v>
      </c>
      <c r="H5073" s="67" t="s">
        <v>10347</v>
      </c>
      <c r="I5073" t="s">
        <v>11293</v>
      </c>
      <c r="J5073" s="66" t="s">
        <v>1805</v>
      </c>
      <c r="K5073" s="66" t="s">
        <v>94</v>
      </c>
      <c r="M5073" s="66" t="s">
        <v>95</v>
      </c>
      <c r="N5073" t="s">
        <v>11294</v>
      </c>
      <c r="O5073"/>
    </row>
    <row r="5074" spans="1:15">
      <c r="A5074">
        <v>55628363</v>
      </c>
      <c r="B5074" t="s">
        <v>508</v>
      </c>
      <c r="C5074" t="s">
        <v>759</v>
      </c>
      <c r="D5074" s="67" t="s">
        <v>7404</v>
      </c>
      <c r="E5074" s="66" t="s">
        <v>1001</v>
      </c>
      <c r="F5074" t="s">
        <v>91</v>
      </c>
      <c r="G5074" s="66" t="s">
        <v>7293</v>
      </c>
      <c r="H5074" s="67" t="s">
        <v>10347</v>
      </c>
      <c r="I5074" t="s">
        <v>11293</v>
      </c>
      <c r="J5074" s="66" t="s">
        <v>1805</v>
      </c>
      <c r="K5074" s="66" t="s">
        <v>94</v>
      </c>
      <c r="M5074" s="66" t="s">
        <v>95</v>
      </c>
      <c r="N5074" t="s">
        <v>11294</v>
      </c>
      <c r="O5074"/>
    </row>
    <row r="5075" spans="1:15">
      <c r="A5075">
        <v>55628373</v>
      </c>
      <c r="B5075" t="s">
        <v>7405</v>
      </c>
      <c r="C5075" t="s">
        <v>240</v>
      </c>
      <c r="D5075" s="67" t="s">
        <v>7406</v>
      </c>
      <c r="E5075" s="66" t="s">
        <v>1007</v>
      </c>
      <c r="F5075" t="s">
        <v>91</v>
      </c>
      <c r="G5075" s="66" t="s">
        <v>7293</v>
      </c>
      <c r="H5075" s="67" t="s">
        <v>10347</v>
      </c>
      <c r="I5075" t="s">
        <v>11293</v>
      </c>
      <c r="J5075" s="66" t="s">
        <v>1805</v>
      </c>
      <c r="K5075" s="66" t="s">
        <v>94</v>
      </c>
      <c r="M5075" s="66" t="s">
        <v>95</v>
      </c>
      <c r="N5075" t="s">
        <v>11294</v>
      </c>
      <c r="O5075"/>
    </row>
    <row r="5076" spans="1:15">
      <c r="A5076">
        <v>55628382</v>
      </c>
      <c r="B5076" t="s">
        <v>7407</v>
      </c>
      <c r="C5076" t="s">
        <v>169</v>
      </c>
      <c r="D5076" s="67" t="s">
        <v>3707</v>
      </c>
      <c r="E5076" s="66" t="s">
        <v>1001</v>
      </c>
      <c r="F5076" t="s">
        <v>91</v>
      </c>
      <c r="G5076" s="66" t="s">
        <v>7293</v>
      </c>
      <c r="H5076" s="67" t="s">
        <v>10347</v>
      </c>
      <c r="I5076" t="s">
        <v>11293</v>
      </c>
      <c r="J5076" s="66" t="s">
        <v>1805</v>
      </c>
      <c r="K5076" s="66" t="s">
        <v>94</v>
      </c>
      <c r="M5076" s="66" t="s">
        <v>95</v>
      </c>
      <c r="N5076" t="s">
        <v>11294</v>
      </c>
      <c r="O5076"/>
    </row>
    <row r="5077" spans="1:15">
      <c r="A5077">
        <v>55628407</v>
      </c>
      <c r="B5077" t="s">
        <v>7408</v>
      </c>
      <c r="C5077" t="s">
        <v>1860</v>
      </c>
      <c r="D5077" s="67" t="s">
        <v>7409</v>
      </c>
      <c r="E5077" s="66" t="s">
        <v>173</v>
      </c>
      <c r="F5077" t="s">
        <v>91</v>
      </c>
      <c r="G5077" s="66" t="s">
        <v>7293</v>
      </c>
      <c r="H5077" s="67" t="s">
        <v>10347</v>
      </c>
      <c r="I5077" t="s">
        <v>11293</v>
      </c>
      <c r="J5077" s="66" t="s">
        <v>1805</v>
      </c>
      <c r="K5077" s="66" t="s">
        <v>94</v>
      </c>
      <c r="M5077" s="66" t="s">
        <v>95</v>
      </c>
      <c r="N5077" t="s">
        <v>11294</v>
      </c>
      <c r="O5077"/>
    </row>
    <row r="5078" spans="1:15">
      <c r="A5078">
        <v>55636799</v>
      </c>
      <c r="B5078" t="s">
        <v>7410</v>
      </c>
      <c r="C5078" t="s">
        <v>7411</v>
      </c>
      <c r="D5078" s="67" t="s">
        <v>7412</v>
      </c>
      <c r="E5078" s="66" t="s">
        <v>1001</v>
      </c>
      <c r="F5078" t="s">
        <v>91</v>
      </c>
      <c r="G5078" s="66" t="s">
        <v>7293</v>
      </c>
      <c r="H5078" s="67" t="s">
        <v>10347</v>
      </c>
      <c r="I5078" t="s">
        <v>11293</v>
      </c>
      <c r="J5078" s="66" t="s">
        <v>1805</v>
      </c>
      <c r="K5078" s="66" t="s">
        <v>94</v>
      </c>
      <c r="M5078" s="66" t="s">
        <v>95</v>
      </c>
      <c r="N5078" t="s">
        <v>11294</v>
      </c>
      <c r="O5078"/>
    </row>
    <row r="5079" spans="1:15">
      <c r="A5079">
        <v>55636801</v>
      </c>
      <c r="B5079" t="s">
        <v>7413</v>
      </c>
      <c r="C5079" t="s">
        <v>990</v>
      </c>
      <c r="D5079" s="67" t="s">
        <v>7414</v>
      </c>
      <c r="E5079" s="66" t="s">
        <v>1001</v>
      </c>
      <c r="F5079" t="s">
        <v>91</v>
      </c>
      <c r="G5079" s="66" t="s">
        <v>7293</v>
      </c>
      <c r="H5079" s="67" t="s">
        <v>10347</v>
      </c>
      <c r="I5079" t="s">
        <v>11293</v>
      </c>
      <c r="J5079" s="66" t="s">
        <v>1805</v>
      </c>
      <c r="K5079" s="66" t="s">
        <v>94</v>
      </c>
      <c r="M5079" s="66" t="s">
        <v>95</v>
      </c>
      <c r="N5079" t="s">
        <v>11294</v>
      </c>
      <c r="O5079"/>
    </row>
    <row r="5080" spans="1:15">
      <c r="A5080">
        <v>55638262</v>
      </c>
      <c r="B5080" t="s">
        <v>7978</v>
      </c>
      <c r="C5080" t="s">
        <v>270</v>
      </c>
      <c r="D5080" s="67" t="s">
        <v>7979</v>
      </c>
      <c r="E5080" s="66" t="s">
        <v>15351</v>
      </c>
      <c r="F5080" t="s">
        <v>91</v>
      </c>
      <c r="G5080" s="66" t="s">
        <v>7293</v>
      </c>
      <c r="H5080" s="67" t="s">
        <v>10347</v>
      </c>
      <c r="I5080" t="s">
        <v>11293</v>
      </c>
      <c r="J5080" s="66" t="s">
        <v>1805</v>
      </c>
      <c r="K5080" s="66" t="s">
        <v>94</v>
      </c>
      <c r="M5080" s="66" t="s">
        <v>95</v>
      </c>
      <c r="N5080" t="s">
        <v>11294</v>
      </c>
      <c r="O5080"/>
    </row>
    <row r="5081" spans="1:15">
      <c r="A5081">
        <v>55638266</v>
      </c>
      <c r="B5081" t="s">
        <v>1552</v>
      </c>
      <c r="C5081" t="s">
        <v>724</v>
      </c>
      <c r="D5081" s="67" t="s">
        <v>7980</v>
      </c>
      <c r="E5081" s="66" t="s">
        <v>15351</v>
      </c>
      <c r="F5081" t="s">
        <v>114</v>
      </c>
      <c r="G5081" s="66" t="s">
        <v>7293</v>
      </c>
      <c r="H5081" s="67" t="s">
        <v>10246</v>
      </c>
      <c r="I5081" t="s">
        <v>11293</v>
      </c>
      <c r="J5081" s="66" t="s">
        <v>1805</v>
      </c>
      <c r="K5081" s="66" t="s">
        <v>94</v>
      </c>
      <c r="M5081" s="66" t="s">
        <v>95</v>
      </c>
      <c r="N5081" t="s">
        <v>11294</v>
      </c>
      <c r="O5081"/>
    </row>
    <row r="5082" spans="1:15">
      <c r="A5082">
        <v>55658001</v>
      </c>
      <c r="B5082" t="s">
        <v>7415</v>
      </c>
      <c r="C5082" t="s">
        <v>184</v>
      </c>
      <c r="D5082" s="67" t="s">
        <v>4040</v>
      </c>
      <c r="E5082" s="66" t="s">
        <v>1007</v>
      </c>
      <c r="F5082" t="s">
        <v>91</v>
      </c>
      <c r="G5082" s="66" t="s">
        <v>7293</v>
      </c>
      <c r="H5082" s="67" t="s">
        <v>10347</v>
      </c>
      <c r="I5082" t="s">
        <v>11293</v>
      </c>
      <c r="J5082" s="66" t="s">
        <v>1805</v>
      </c>
      <c r="K5082" s="66" t="s">
        <v>94</v>
      </c>
      <c r="M5082" s="66" t="s">
        <v>95</v>
      </c>
      <c r="N5082" t="s">
        <v>11294</v>
      </c>
      <c r="O5082"/>
    </row>
    <row r="5083" spans="1:15">
      <c r="A5083">
        <v>55664143</v>
      </c>
      <c r="B5083" t="s">
        <v>7981</v>
      </c>
      <c r="C5083" t="s">
        <v>768</v>
      </c>
      <c r="D5083" s="67" t="s">
        <v>7982</v>
      </c>
      <c r="E5083" s="66" t="s">
        <v>15351</v>
      </c>
      <c r="F5083" t="s">
        <v>114</v>
      </c>
      <c r="G5083" s="66" t="s">
        <v>7293</v>
      </c>
      <c r="H5083" s="67" t="s">
        <v>10246</v>
      </c>
      <c r="I5083" t="s">
        <v>11293</v>
      </c>
      <c r="J5083" s="66" t="s">
        <v>1805</v>
      </c>
      <c r="K5083" s="66" t="s">
        <v>94</v>
      </c>
      <c r="M5083" s="66" t="s">
        <v>95</v>
      </c>
      <c r="N5083" t="s">
        <v>11294</v>
      </c>
      <c r="O5083"/>
    </row>
    <row r="5084" spans="1:15">
      <c r="A5084">
        <v>55671788</v>
      </c>
      <c r="B5084" t="s">
        <v>7416</v>
      </c>
      <c r="C5084" t="s">
        <v>4656</v>
      </c>
      <c r="D5084" s="67" t="s">
        <v>7154</v>
      </c>
      <c r="E5084" s="66" t="s">
        <v>173</v>
      </c>
      <c r="F5084" t="s">
        <v>91</v>
      </c>
      <c r="G5084" s="66" t="s">
        <v>7293</v>
      </c>
      <c r="H5084" s="67" t="s">
        <v>10283</v>
      </c>
      <c r="I5084" t="s">
        <v>11293</v>
      </c>
      <c r="J5084" s="66" t="s">
        <v>1805</v>
      </c>
      <c r="K5084" s="66" t="s">
        <v>94</v>
      </c>
      <c r="M5084" s="66" t="s">
        <v>95</v>
      </c>
      <c r="N5084" t="s">
        <v>11294</v>
      </c>
      <c r="O5084"/>
    </row>
    <row r="5085" spans="1:15">
      <c r="A5085">
        <v>55672246</v>
      </c>
      <c r="B5085" t="s">
        <v>7417</v>
      </c>
      <c r="C5085" t="s">
        <v>1682</v>
      </c>
      <c r="D5085" s="67" t="s">
        <v>7418</v>
      </c>
      <c r="E5085" s="66" t="s">
        <v>1001</v>
      </c>
      <c r="F5085" t="s">
        <v>114</v>
      </c>
      <c r="G5085" s="66" t="s">
        <v>7293</v>
      </c>
      <c r="H5085" s="67" t="s">
        <v>10347</v>
      </c>
      <c r="I5085" t="s">
        <v>11293</v>
      </c>
      <c r="J5085" s="66" t="s">
        <v>1805</v>
      </c>
      <c r="K5085" s="66" t="s">
        <v>94</v>
      </c>
      <c r="M5085" s="66" t="s">
        <v>95</v>
      </c>
      <c r="N5085" t="s">
        <v>11294</v>
      </c>
      <c r="O5085"/>
    </row>
    <row r="5086" spans="1:15">
      <c r="A5086">
        <v>55672249</v>
      </c>
      <c r="B5086" t="s">
        <v>7417</v>
      </c>
      <c r="C5086" t="s">
        <v>7419</v>
      </c>
      <c r="D5086" s="67" t="s">
        <v>2945</v>
      </c>
      <c r="E5086" s="66" t="s">
        <v>173</v>
      </c>
      <c r="F5086" t="s">
        <v>91</v>
      </c>
      <c r="G5086" s="66" t="s">
        <v>7293</v>
      </c>
      <c r="H5086" s="67" t="s">
        <v>10347</v>
      </c>
      <c r="I5086" t="s">
        <v>11293</v>
      </c>
      <c r="J5086" s="66" t="s">
        <v>1805</v>
      </c>
      <c r="K5086" s="66" t="s">
        <v>94</v>
      </c>
      <c r="M5086" s="66" t="s">
        <v>95</v>
      </c>
      <c r="N5086" t="s">
        <v>11294</v>
      </c>
      <c r="O5086"/>
    </row>
    <row r="5087" spans="1:15">
      <c r="A5087">
        <v>55672268</v>
      </c>
      <c r="B5087" t="s">
        <v>7421</v>
      </c>
      <c r="C5087" t="s">
        <v>1520</v>
      </c>
      <c r="D5087" s="67" t="s">
        <v>7422</v>
      </c>
      <c r="E5087" s="66" t="s">
        <v>173</v>
      </c>
      <c r="F5087" t="s">
        <v>91</v>
      </c>
      <c r="G5087" s="66" t="s">
        <v>7293</v>
      </c>
      <c r="H5087" s="67" t="s">
        <v>10347</v>
      </c>
      <c r="I5087" t="s">
        <v>11293</v>
      </c>
      <c r="J5087" s="66" t="s">
        <v>1805</v>
      </c>
      <c r="K5087" s="66" t="s">
        <v>94</v>
      </c>
      <c r="M5087" s="66" t="s">
        <v>95</v>
      </c>
      <c r="N5087" t="s">
        <v>11294</v>
      </c>
      <c r="O5087"/>
    </row>
    <row r="5088" spans="1:15">
      <c r="A5088">
        <v>55672286</v>
      </c>
      <c r="B5088" t="s">
        <v>7423</v>
      </c>
      <c r="C5088" t="s">
        <v>5072</v>
      </c>
      <c r="D5088" s="67" t="s">
        <v>7424</v>
      </c>
      <c r="E5088" s="66" t="s">
        <v>173</v>
      </c>
      <c r="F5088" t="s">
        <v>114</v>
      </c>
      <c r="G5088" s="66" t="s">
        <v>7293</v>
      </c>
      <c r="H5088" s="67" t="s">
        <v>10347</v>
      </c>
      <c r="I5088" t="s">
        <v>11293</v>
      </c>
      <c r="J5088" s="66" t="s">
        <v>1805</v>
      </c>
      <c r="K5088" s="66" t="s">
        <v>94</v>
      </c>
      <c r="M5088" s="66" t="s">
        <v>95</v>
      </c>
      <c r="N5088" t="s">
        <v>11294</v>
      </c>
      <c r="O5088"/>
    </row>
    <row r="5089" spans="1:15">
      <c r="A5089">
        <v>55672371</v>
      </c>
      <c r="B5089" t="s">
        <v>2699</v>
      </c>
      <c r="C5089" t="s">
        <v>7425</v>
      </c>
      <c r="D5089" s="67" t="s">
        <v>2946</v>
      </c>
      <c r="E5089" s="66" t="s">
        <v>173</v>
      </c>
      <c r="F5089" t="s">
        <v>114</v>
      </c>
      <c r="G5089" s="66" t="s">
        <v>7293</v>
      </c>
      <c r="H5089" s="67" t="s">
        <v>10347</v>
      </c>
      <c r="I5089" t="s">
        <v>11293</v>
      </c>
      <c r="J5089" s="66" t="s">
        <v>1805</v>
      </c>
      <c r="K5089" s="66" t="s">
        <v>94</v>
      </c>
      <c r="M5089" s="66" t="s">
        <v>95</v>
      </c>
      <c r="N5089" t="s">
        <v>11294</v>
      </c>
      <c r="O5089"/>
    </row>
    <row r="5090" spans="1:15">
      <c r="A5090">
        <v>55674839</v>
      </c>
      <c r="B5090" t="s">
        <v>7426</v>
      </c>
      <c r="C5090" t="s">
        <v>7427</v>
      </c>
      <c r="D5090" s="67" t="s">
        <v>7428</v>
      </c>
      <c r="E5090" s="66" t="s">
        <v>1001</v>
      </c>
      <c r="F5090" t="s">
        <v>91</v>
      </c>
      <c r="G5090" s="66" t="s">
        <v>7293</v>
      </c>
      <c r="H5090" s="67" t="s">
        <v>10347</v>
      </c>
      <c r="I5090" t="s">
        <v>11293</v>
      </c>
      <c r="J5090" s="66" t="s">
        <v>1805</v>
      </c>
      <c r="K5090" s="66" t="s">
        <v>94</v>
      </c>
      <c r="M5090" s="66" t="s">
        <v>95</v>
      </c>
      <c r="N5090" t="s">
        <v>11294</v>
      </c>
      <c r="O5090"/>
    </row>
    <row r="5091" spans="1:15">
      <c r="A5091">
        <v>55675358</v>
      </c>
      <c r="B5091" t="s">
        <v>7429</v>
      </c>
      <c r="C5091" t="s">
        <v>7430</v>
      </c>
      <c r="D5091" s="67" t="s">
        <v>7431</v>
      </c>
      <c r="E5091" s="66" t="s">
        <v>1007</v>
      </c>
      <c r="F5091" t="s">
        <v>114</v>
      </c>
      <c r="G5091" s="66" t="s">
        <v>7293</v>
      </c>
      <c r="H5091" s="67" t="s">
        <v>10347</v>
      </c>
      <c r="I5091" t="s">
        <v>11293</v>
      </c>
      <c r="J5091" s="66" t="s">
        <v>1805</v>
      </c>
      <c r="K5091" s="66" t="s">
        <v>94</v>
      </c>
      <c r="M5091" s="66" t="s">
        <v>95</v>
      </c>
      <c r="N5091" t="s">
        <v>11294</v>
      </c>
      <c r="O5091"/>
    </row>
    <row r="5092" spans="1:15">
      <c r="A5092">
        <v>55675373</v>
      </c>
      <c r="B5092" t="s">
        <v>7432</v>
      </c>
      <c r="C5092" t="s">
        <v>3149</v>
      </c>
      <c r="D5092" s="67" t="s">
        <v>7433</v>
      </c>
      <c r="E5092" s="66" t="s">
        <v>1001</v>
      </c>
      <c r="F5092" t="s">
        <v>114</v>
      </c>
      <c r="G5092" s="66" t="s">
        <v>7293</v>
      </c>
      <c r="H5092" s="67" t="s">
        <v>10347</v>
      </c>
      <c r="I5092" t="s">
        <v>11293</v>
      </c>
      <c r="J5092" s="66" t="s">
        <v>1805</v>
      </c>
      <c r="K5092" s="66" t="s">
        <v>94</v>
      </c>
      <c r="M5092" s="66" t="s">
        <v>95</v>
      </c>
      <c r="N5092" t="s">
        <v>11294</v>
      </c>
      <c r="O5092"/>
    </row>
    <row r="5093" spans="1:15">
      <c r="A5093">
        <v>55679693</v>
      </c>
      <c r="B5093" t="s">
        <v>7434</v>
      </c>
      <c r="C5093" t="s">
        <v>688</v>
      </c>
      <c r="D5093" s="67" t="s">
        <v>5351</v>
      </c>
      <c r="E5093" s="66" t="s">
        <v>1007</v>
      </c>
      <c r="F5093" t="s">
        <v>114</v>
      </c>
      <c r="G5093" s="66" t="s">
        <v>7293</v>
      </c>
      <c r="H5093" s="67" t="s">
        <v>10347</v>
      </c>
      <c r="I5093" t="s">
        <v>11293</v>
      </c>
      <c r="J5093" s="66" t="s">
        <v>1805</v>
      </c>
      <c r="K5093" s="66" t="s">
        <v>94</v>
      </c>
      <c r="M5093" s="66" t="s">
        <v>95</v>
      </c>
      <c r="N5093" t="s">
        <v>11294</v>
      </c>
      <c r="O5093"/>
    </row>
    <row r="5094" spans="1:15">
      <c r="A5094">
        <v>55684645</v>
      </c>
      <c r="B5094" t="s">
        <v>1138</v>
      </c>
      <c r="C5094" t="s">
        <v>7435</v>
      </c>
      <c r="D5094" s="67" t="s">
        <v>7436</v>
      </c>
      <c r="E5094" s="66" t="s">
        <v>1001</v>
      </c>
      <c r="F5094" t="s">
        <v>91</v>
      </c>
      <c r="G5094" s="66" t="s">
        <v>7293</v>
      </c>
      <c r="H5094" s="67" t="s">
        <v>10347</v>
      </c>
      <c r="I5094" t="s">
        <v>11293</v>
      </c>
      <c r="J5094" s="66" t="s">
        <v>1805</v>
      </c>
      <c r="K5094" s="66" t="s">
        <v>94</v>
      </c>
      <c r="M5094" s="66" t="s">
        <v>95</v>
      </c>
      <c r="N5094" t="s">
        <v>11294</v>
      </c>
      <c r="O5094"/>
    </row>
    <row r="5095" spans="1:15">
      <c r="A5095">
        <v>55690360</v>
      </c>
      <c r="B5095" t="s">
        <v>7397</v>
      </c>
      <c r="C5095" t="s">
        <v>4917</v>
      </c>
      <c r="D5095" s="67" t="s">
        <v>5471</v>
      </c>
      <c r="E5095" s="66" t="s">
        <v>420</v>
      </c>
      <c r="F5095" t="s">
        <v>114</v>
      </c>
      <c r="G5095" s="66" t="s">
        <v>7293</v>
      </c>
      <c r="H5095" s="67" t="s">
        <v>10347</v>
      </c>
      <c r="I5095" t="s">
        <v>11293</v>
      </c>
      <c r="J5095" s="66" t="s">
        <v>1805</v>
      </c>
      <c r="K5095" s="66" t="s">
        <v>94</v>
      </c>
      <c r="M5095" s="66" t="s">
        <v>95</v>
      </c>
      <c r="N5095" t="s">
        <v>11294</v>
      </c>
      <c r="O5095"/>
    </row>
    <row r="5096" spans="1:15">
      <c r="A5096">
        <v>55696700</v>
      </c>
      <c r="B5096" t="s">
        <v>7983</v>
      </c>
      <c r="C5096" t="s">
        <v>1357</v>
      </c>
      <c r="D5096" s="67" t="s">
        <v>7984</v>
      </c>
      <c r="E5096" s="66" t="s">
        <v>15352</v>
      </c>
      <c r="F5096" t="s">
        <v>114</v>
      </c>
      <c r="G5096" s="66" t="s">
        <v>7293</v>
      </c>
      <c r="H5096" s="67" t="s">
        <v>10246</v>
      </c>
      <c r="I5096" t="s">
        <v>11293</v>
      </c>
      <c r="J5096" s="66" t="s">
        <v>1805</v>
      </c>
      <c r="K5096" s="66" t="s">
        <v>94</v>
      </c>
      <c r="M5096" s="66" t="s">
        <v>95</v>
      </c>
      <c r="N5096" t="s">
        <v>11294</v>
      </c>
      <c r="O5096"/>
    </row>
    <row r="5097" spans="1:15">
      <c r="A5097">
        <v>55696704</v>
      </c>
      <c r="B5097" t="s">
        <v>7985</v>
      </c>
      <c r="C5097" t="s">
        <v>304</v>
      </c>
      <c r="D5097" s="67" t="s">
        <v>7986</v>
      </c>
      <c r="E5097" s="66" t="s">
        <v>15352</v>
      </c>
      <c r="F5097" t="s">
        <v>114</v>
      </c>
      <c r="G5097" s="66" t="s">
        <v>7293</v>
      </c>
      <c r="H5097" s="67" t="s">
        <v>10246</v>
      </c>
      <c r="I5097" t="s">
        <v>11293</v>
      </c>
      <c r="J5097" s="66" t="s">
        <v>1805</v>
      </c>
      <c r="K5097" s="66" t="s">
        <v>94</v>
      </c>
      <c r="M5097" s="66" t="s">
        <v>95</v>
      </c>
      <c r="N5097" t="s">
        <v>11294</v>
      </c>
      <c r="O5097"/>
    </row>
    <row r="5098" spans="1:15">
      <c r="A5098">
        <v>55696707</v>
      </c>
      <c r="B5098" t="s">
        <v>7987</v>
      </c>
      <c r="C5098" t="s">
        <v>1675</v>
      </c>
      <c r="D5098" s="67" t="s">
        <v>7988</v>
      </c>
      <c r="E5098" s="66" t="s">
        <v>15352</v>
      </c>
      <c r="F5098" t="s">
        <v>114</v>
      </c>
      <c r="G5098" s="66" t="s">
        <v>7293</v>
      </c>
      <c r="H5098" s="67" t="s">
        <v>10246</v>
      </c>
      <c r="I5098" t="s">
        <v>11293</v>
      </c>
      <c r="J5098" s="66" t="s">
        <v>1805</v>
      </c>
      <c r="K5098" s="66" t="s">
        <v>94</v>
      </c>
      <c r="M5098" s="66" t="s">
        <v>95</v>
      </c>
      <c r="N5098" t="s">
        <v>11294</v>
      </c>
      <c r="O5098"/>
    </row>
    <row r="5099" spans="1:15">
      <c r="A5099">
        <v>55696712</v>
      </c>
      <c r="B5099" t="s">
        <v>5348</v>
      </c>
      <c r="C5099" t="s">
        <v>240</v>
      </c>
      <c r="D5099" s="67" t="s">
        <v>7989</v>
      </c>
      <c r="E5099" s="66" t="s">
        <v>15352</v>
      </c>
      <c r="F5099" t="s">
        <v>91</v>
      </c>
      <c r="G5099" s="66" t="s">
        <v>7293</v>
      </c>
      <c r="H5099" s="67" t="s">
        <v>10246</v>
      </c>
      <c r="I5099" t="s">
        <v>11293</v>
      </c>
      <c r="J5099" s="66" t="s">
        <v>1805</v>
      </c>
      <c r="K5099" s="66" t="s">
        <v>94</v>
      </c>
      <c r="M5099" s="66" t="s">
        <v>95</v>
      </c>
      <c r="N5099" t="s">
        <v>11294</v>
      </c>
      <c r="O5099"/>
    </row>
    <row r="5100" spans="1:15">
      <c r="A5100">
        <v>55706073</v>
      </c>
      <c r="B5100" t="s">
        <v>2982</v>
      </c>
      <c r="C5100" t="s">
        <v>7990</v>
      </c>
      <c r="D5100" s="67" t="s">
        <v>3148</v>
      </c>
      <c r="E5100" s="66" t="s">
        <v>15352</v>
      </c>
      <c r="F5100" t="s">
        <v>114</v>
      </c>
      <c r="G5100" s="66" t="s">
        <v>7293</v>
      </c>
      <c r="H5100" s="67" t="s">
        <v>10246</v>
      </c>
      <c r="I5100" t="s">
        <v>11293</v>
      </c>
      <c r="J5100" s="66" t="s">
        <v>1805</v>
      </c>
      <c r="K5100" s="66" t="s">
        <v>94</v>
      </c>
      <c r="M5100" s="66" t="s">
        <v>95</v>
      </c>
      <c r="N5100" t="s">
        <v>11294</v>
      </c>
      <c r="O5100"/>
    </row>
    <row r="5101" spans="1:15">
      <c r="A5101">
        <v>55718128</v>
      </c>
      <c r="B5101" t="s">
        <v>7991</v>
      </c>
      <c r="C5101" t="s">
        <v>204</v>
      </c>
      <c r="D5101" s="67" t="s">
        <v>7992</v>
      </c>
      <c r="E5101" s="66" t="s">
        <v>15351</v>
      </c>
      <c r="F5101" t="s">
        <v>91</v>
      </c>
      <c r="G5101" s="66" t="s">
        <v>7293</v>
      </c>
      <c r="H5101" s="67" t="s">
        <v>10246</v>
      </c>
      <c r="I5101" t="s">
        <v>11293</v>
      </c>
      <c r="J5101" s="66" t="s">
        <v>1805</v>
      </c>
      <c r="K5101" s="66" t="s">
        <v>94</v>
      </c>
      <c r="M5101" s="66" t="s">
        <v>95</v>
      </c>
      <c r="N5101" t="s">
        <v>11294</v>
      </c>
      <c r="O5101"/>
    </row>
    <row r="5102" spans="1:15">
      <c r="A5102">
        <v>55728176</v>
      </c>
      <c r="B5102" t="s">
        <v>16557</v>
      </c>
      <c r="C5102" t="s">
        <v>16558</v>
      </c>
      <c r="D5102" s="67" t="s">
        <v>16559</v>
      </c>
      <c r="E5102" s="66" t="s">
        <v>1007</v>
      </c>
      <c r="F5102" t="s">
        <v>91</v>
      </c>
      <c r="G5102" s="66" t="s">
        <v>7293</v>
      </c>
      <c r="H5102" s="67" t="s">
        <v>15512</v>
      </c>
      <c r="I5102" t="s">
        <v>11293</v>
      </c>
      <c r="J5102" s="66" t="s">
        <v>1805</v>
      </c>
      <c r="K5102" s="66" t="s">
        <v>94</v>
      </c>
      <c r="M5102" s="66" t="s">
        <v>95</v>
      </c>
      <c r="N5102" t="s">
        <v>11294</v>
      </c>
      <c r="O5102"/>
    </row>
    <row r="5103" spans="1:15">
      <c r="A5103">
        <v>55728490</v>
      </c>
      <c r="B5103" t="s">
        <v>7437</v>
      </c>
      <c r="C5103" t="s">
        <v>2390</v>
      </c>
      <c r="D5103" s="67" t="s">
        <v>3566</v>
      </c>
      <c r="E5103" s="66" t="s">
        <v>420</v>
      </c>
      <c r="F5103" t="s">
        <v>114</v>
      </c>
      <c r="G5103" s="66" t="s">
        <v>7293</v>
      </c>
      <c r="H5103" s="67" t="s">
        <v>10347</v>
      </c>
      <c r="I5103" t="s">
        <v>11293</v>
      </c>
      <c r="J5103" s="66" t="s">
        <v>1805</v>
      </c>
      <c r="K5103" s="66" t="s">
        <v>94</v>
      </c>
      <c r="M5103" s="66" t="s">
        <v>95</v>
      </c>
      <c r="N5103" t="s">
        <v>11294</v>
      </c>
      <c r="O5103"/>
    </row>
    <row r="5104" spans="1:15">
      <c r="A5104">
        <v>55728830</v>
      </c>
      <c r="B5104" t="s">
        <v>7438</v>
      </c>
      <c r="C5104" t="s">
        <v>7439</v>
      </c>
      <c r="D5104" s="67" t="s">
        <v>2035</v>
      </c>
      <c r="E5104" s="66" t="s">
        <v>420</v>
      </c>
      <c r="F5104" t="s">
        <v>91</v>
      </c>
      <c r="G5104" s="66" t="s">
        <v>7293</v>
      </c>
      <c r="H5104" s="67" t="s">
        <v>10347</v>
      </c>
      <c r="I5104" t="s">
        <v>11293</v>
      </c>
      <c r="J5104" s="66" t="s">
        <v>1805</v>
      </c>
      <c r="K5104" s="66" t="s">
        <v>94</v>
      </c>
      <c r="M5104" s="66" t="s">
        <v>95</v>
      </c>
      <c r="N5104" t="s">
        <v>11294</v>
      </c>
      <c r="O5104"/>
    </row>
    <row r="5105" spans="1:15">
      <c r="A5105">
        <v>55728833</v>
      </c>
      <c r="B5105" t="s">
        <v>7440</v>
      </c>
      <c r="C5105" t="s">
        <v>2510</v>
      </c>
      <c r="D5105" s="67" t="s">
        <v>7441</v>
      </c>
      <c r="E5105" s="66" t="s">
        <v>173</v>
      </c>
      <c r="F5105" t="s">
        <v>91</v>
      </c>
      <c r="G5105" s="66" t="s">
        <v>7293</v>
      </c>
      <c r="H5105" s="67" t="s">
        <v>10347</v>
      </c>
      <c r="I5105" t="s">
        <v>11293</v>
      </c>
      <c r="J5105" s="66" t="s">
        <v>1805</v>
      </c>
      <c r="K5105" s="66" t="s">
        <v>94</v>
      </c>
      <c r="M5105" s="66" t="s">
        <v>95</v>
      </c>
      <c r="N5105" t="s">
        <v>11294</v>
      </c>
      <c r="O5105"/>
    </row>
    <row r="5106" spans="1:15">
      <c r="A5106">
        <v>55650212</v>
      </c>
      <c r="B5106" t="s">
        <v>7442</v>
      </c>
      <c r="C5106" t="s">
        <v>3325</v>
      </c>
      <c r="D5106" s="67" t="s">
        <v>3822</v>
      </c>
      <c r="E5106" s="66" t="s">
        <v>420</v>
      </c>
      <c r="F5106" t="s">
        <v>91</v>
      </c>
      <c r="G5106" s="66" t="s">
        <v>7293</v>
      </c>
      <c r="H5106" s="67" t="s">
        <v>10347</v>
      </c>
      <c r="I5106" t="s">
        <v>11293</v>
      </c>
      <c r="J5106" s="66" t="s">
        <v>1805</v>
      </c>
      <c r="K5106" s="66" t="s">
        <v>94</v>
      </c>
      <c r="M5106" s="66" t="s">
        <v>95</v>
      </c>
      <c r="N5106" t="s">
        <v>11294</v>
      </c>
      <c r="O5106"/>
    </row>
    <row r="5107" spans="1:15">
      <c r="A5107">
        <v>55729022</v>
      </c>
      <c r="B5107" t="s">
        <v>7444</v>
      </c>
      <c r="C5107" t="s">
        <v>7445</v>
      </c>
      <c r="D5107" s="67" t="s">
        <v>7446</v>
      </c>
      <c r="E5107" s="66" t="s">
        <v>420</v>
      </c>
      <c r="F5107" t="s">
        <v>91</v>
      </c>
      <c r="G5107" s="66" t="s">
        <v>7293</v>
      </c>
      <c r="H5107" s="67" t="s">
        <v>10283</v>
      </c>
      <c r="I5107" t="s">
        <v>11293</v>
      </c>
      <c r="J5107" s="66" t="s">
        <v>1805</v>
      </c>
      <c r="K5107" s="66" t="s">
        <v>94</v>
      </c>
      <c r="M5107" s="66" t="s">
        <v>95</v>
      </c>
      <c r="N5107" t="s">
        <v>11294</v>
      </c>
      <c r="O5107"/>
    </row>
    <row r="5108" spans="1:15">
      <c r="A5108">
        <v>55729041</v>
      </c>
      <c r="B5108" t="s">
        <v>3902</v>
      </c>
      <c r="C5108" t="s">
        <v>4450</v>
      </c>
      <c r="D5108" s="67" t="s">
        <v>7993</v>
      </c>
      <c r="E5108" s="66" t="s">
        <v>15352</v>
      </c>
      <c r="F5108" t="s">
        <v>114</v>
      </c>
      <c r="G5108" s="66" t="s">
        <v>7293</v>
      </c>
      <c r="H5108" s="67" t="s">
        <v>10246</v>
      </c>
      <c r="I5108" t="s">
        <v>11293</v>
      </c>
      <c r="J5108" s="66" t="s">
        <v>1805</v>
      </c>
      <c r="K5108" s="66" t="s">
        <v>94</v>
      </c>
      <c r="M5108" s="66" t="s">
        <v>95</v>
      </c>
      <c r="N5108" t="s">
        <v>11294</v>
      </c>
      <c r="O5108"/>
    </row>
    <row r="5109" spans="1:15">
      <c r="A5109">
        <v>402314</v>
      </c>
      <c r="B5109" t="s">
        <v>7447</v>
      </c>
      <c r="C5109" t="s">
        <v>3056</v>
      </c>
      <c r="D5109" s="67" t="s">
        <v>7448</v>
      </c>
      <c r="E5109" s="66" t="s">
        <v>173</v>
      </c>
      <c r="F5109" t="s">
        <v>91</v>
      </c>
      <c r="G5109" s="66" t="s">
        <v>7293</v>
      </c>
      <c r="H5109" s="67" t="s">
        <v>10347</v>
      </c>
      <c r="I5109" t="s">
        <v>11293</v>
      </c>
      <c r="J5109" s="66" t="s">
        <v>1805</v>
      </c>
      <c r="K5109" s="66" t="s">
        <v>94</v>
      </c>
      <c r="M5109" s="66" t="s">
        <v>95</v>
      </c>
      <c r="N5109" t="s">
        <v>11294</v>
      </c>
      <c r="O5109"/>
    </row>
    <row r="5110" spans="1:15">
      <c r="A5110">
        <v>55773963</v>
      </c>
      <c r="B5110" t="s">
        <v>2355</v>
      </c>
      <c r="C5110" t="s">
        <v>3769</v>
      </c>
      <c r="D5110" s="67" t="s">
        <v>4346</v>
      </c>
      <c r="E5110" s="66" t="s">
        <v>1001</v>
      </c>
      <c r="F5110" t="s">
        <v>91</v>
      </c>
      <c r="G5110" s="66" t="s">
        <v>7293</v>
      </c>
      <c r="H5110" s="67" t="s">
        <v>10347</v>
      </c>
      <c r="I5110" t="s">
        <v>11293</v>
      </c>
      <c r="J5110" s="66" t="s">
        <v>1805</v>
      </c>
      <c r="K5110" s="66" t="s">
        <v>94</v>
      </c>
      <c r="M5110" s="66" t="s">
        <v>95</v>
      </c>
      <c r="N5110" t="s">
        <v>11294</v>
      </c>
      <c r="O5110"/>
    </row>
    <row r="5111" spans="1:15">
      <c r="A5111">
        <v>55732179</v>
      </c>
      <c r="B5111" t="s">
        <v>7449</v>
      </c>
      <c r="C5111" t="s">
        <v>7450</v>
      </c>
      <c r="D5111" s="67" t="s">
        <v>7451</v>
      </c>
      <c r="E5111" s="66" t="s">
        <v>173</v>
      </c>
      <c r="F5111" t="s">
        <v>114</v>
      </c>
      <c r="G5111" s="66" t="s">
        <v>7293</v>
      </c>
      <c r="H5111" s="67" t="s">
        <v>10347</v>
      </c>
      <c r="I5111" t="s">
        <v>11293</v>
      </c>
      <c r="J5111" s="66" t="s">
        <v>1805</v>
      </c>
      <c r="K5111" s="66" t="s">
        <v>94</v>
      </c>
      <c r="M5111" s="66" t="s">
        <v>95</v>
      </c>
      <c r="N5111" t="s">
        <v>11294</v>
      </c>
      <c r="O5111"/>
    </row>
    <row r="5112" spans="1:15">
      <c r="A5112">
        <v>55614780</v>
      </c>
      <c r="B5112" t="s">
        <v>3087</v>
      </c>
      <c r="C5112" t="s">
        <v>3264</v>
      </c>
      <c r="D5112" s="67" t="s">
        <v>5477</v>
      </c>
      <c r="E5112" s="66" t="s">
        <v>420</v>
      </c>
      <c r="F5112" t="s">
        <v>114</v>
      </c>
      <c r="G5112" s="66" t="s">
        <v>7293</v>
      </c>
      <c r="H5112" s="67" t="s">
        <v>10347</v>
      </c>
      <c r="I5112" t="s">
        <v>11293</v>
      </c>
      <c r="J5112" s="66" t="s">
        <v>1805</v>
      </c>
      <c r="K5112" s="66" t="s">
        <v>94</v>
      </c>
      <c r="M5112" s="66" t="s">
        <v>95</v>
      </c>
      <c r="N5112" t="s">
        <v>11294</v>
      </c>
      <c r="O5112"/>
    </row>
    <row r="5113" spans="1:15">
      <c r="A5113">
        <v>55732189</v>
      </c>
      <c r="B5113" t="s">
        <v>7444</v>
      </c>
      <c r="C5113" t="s">
        <v>7452</v>
      </c>
      <c r="D5113" s="67" t="s">
        <v>4445</v>
      </c>
      <c r="E5113" s="66" t="s">
        <v>266</v>
      </c>
      <c r="F5113" t="s">
        <v>91</v>
      </c>
      <c r="G5113" s="66" t="s">
        <v>7293</v>
      </c>
      <c r="H5113" s="67" t="s">
        <v>10283</v>
      </c>
      <c r="I5113" t="s">
        <v>11293</v>
      </c>
      <c r="J5113" s="66" t="s">
        <v>1805</v>
      </c>
      <c r="K5113" s="66" t="s">
        <v>94</v>
      </c>
      <c r="M5113" s="66" t="s">
        <v>95</v>
      </c>
      <c r="N5113" t="s">
        <v>11294</v>
      </c>
      <c r="O5113"/>
    </row>
    <row r="5114" spans="1:15">
      <c r="A5114">
        <v>55732231</v>
      </c>
      <c r="B5114" t="s">
        <v>7453</v>
      </c>
      <c r="C5114" t="s">
        <v>3951</v>
      </c>
      <c r="D5114" s="67" t="s">
        <v>4088</v>
      </c>
      <c r="E5114" s="66" t="s">
        <v>420</v>
      </c>
      <c r="F5114" t="s">
        <v>114</v>
      </c>
      <c r="G5114" s="66" t="s">
        <v>7293</v>
      </c>
      <c r="H5114" s="67" t="s">
        <v>10347</v>
      </c>
      <c r="I5114" t="s">
        <v>11293</v>
      </c>
      <c r="J5114" s="66" t="s">
        <v>1805</v>
      </c>
      <c r="K5114" s="66" t="s">
        <v>94</v>
      </c>
      <c r="M5114" s="66" t="s">
        <v>95</v>
      </c>
      <c r="N5114" t="s">
        <v>11294</v>
      </c>
      <c r="O5114"/>
    </row>
    <row r="5115" spans="1:15">
      <c r="A5115">
        <v>55732232</v>
      </c>
      <c r="B5115" t="s">
        <v>7454</v>
      </c>
      <c r="C5115" t="s">
        <v>1357</v>
      </c>
      <c r="D5115" s="67" t="s">
        <v>2879</v>
      </c>
      <c r="E5115" s="66" t="s">
        <v>1001</v>
      </c>
      <c r="F5115" t="s">
        <v>91</v>
      </c>
      <c r="G5115" s="66" t="s">
        <v>7293</v>
      </c>
      <c r="H5115" s="67" t="s">
        <v>10347</v>
      </c>
      <c r="I5115" t="s">
        <v>11293</v>
      </c>
      <c r="J5115" s="66" t="s">
        <v>1805</v>
      </c>
      <c r="K5115" s="66" t="s">
        <v>94</v>
      </c>
      <c r="M5115" s="66" t="s">
        <v>95</v>
      </c>
      <c r="N5115" t="s">
        <v>11294</v>
      </c>
      <c r="O5115"/>
    </row>
    <row r="5116" spans="1:15">
      <c r="A5116">
        <v>55735290</v>
      </c>
      <c r="B5116" t="s">
        <v>16560</v>
      </c>
      <c r="C5116" t="s">
        <v>1670</v>
      </c>
      <c r="D5116" s="67" t="s">
        <v>16561</v>
      </c>
      <c r="E5116" s="66" t="s">
        <v>912</v>
      </c>
      <c r="F5116" t="s">
        <v>91</v>
      </c>
      <c r="G5116" s="66" t="s">
        <v>7293</v>
      </c>
      <c r="H5116" s="67" t="s">
        <v>15512</v>
      </c>
      <c r="I5116" t="s">
        <v>11293</v>
      </c>
      <c r="J5116" s="66" t="s">
        <v>1805</v>
      </c>
      <c r="K5116" s="66" t="s">
        <v>94</v>
      </c>
      <c r="M5116" s="66" t="s">
        <v>95</v>
      </c>
      <c r="N5116" t="s">
        <v>11294</v>
      </c>
      <c r="O5116"/>
    </row>
    <row r="5117" spans="1:15">
      <c r="A5117">
        <v>55735292</v>
      </c>
      <c r="B5117" t="s">
        <v>7455</v>
      </c>
      <c r="C5117" t="s">
        <v>7456</v>
      </c>
      <c r="D5117" s="67" t="s">
        <v>4945</v>
      </c>
      <c r="E5117" s="66" t="s">
        <v>1001</v>
      </c>
      <c r="F5117" t="s">
        <v>114</v>
      </c>
      <c r="G5117" s="66" t="s">
        <v>7293</v>
      </c>
      <c r="H5117" s="67" t="s">
        <v>10347</v>
      </c>
      <c r="I5117" t="s">
        <v>11293</v>
      </c>
      <c r="J5117" s="66" t="s">
        <v>1805</v>
      </c>
      <c r="K5117" s="66" t="s">
        <v>94</v>
      </c>
      <c r="M5117" s="66" t="s">
        <v>95</v>
      </c>
      <c r="N5117" t="s">
        <v>11294</v>
      </c>
      <c r="O5117"/>
    </row>
    <row r="5118" spans="1:15">
      <c r="A5118">
        <v>55736366</v>
      </c>
      <c r="B5118" t="s">
        <v>7437</v>
      </c>
      <c r="C5118" t="s">
        <v>311</v>
      </c>
      <c r="D5118" s="67" t="s">
        <v>7995</v>
      </c>
      <c r="E5118" s="66" t="s">
        <v>15351</v>
      </c>
      <c r="F5118" t="s">
        <v>91</v>
      </c>
      <c r="G5118" s="66" t="s">
        <v>7293</v>
      </c>
      <c r="H5118" s="67" t="s">
        <v>10436</v>
      </c>
      <c r="I5118" t="s">
        <v>11293</v>
      </c>
      <c r="J5118" s="66" t="s">
        <v>1805</v>
      </c>
      <c r="K5118" s="66" t="s">
        <v>94</v>
      </c>
      <c r="M5118" s="66" t="s">
        <v>95</v>
      </c>
      <c r="N5118" t="s">
        <v>11294</v>
      </c>
      <c r="O5118"/>
    </row>
    <row r="5119" spans="1:15">
      <c r="A5119">
        <v>55736367</v>
      </c>
      <c r="B5119" t="s">
        <v>7996</v>
      </c>
      <c r="C5119" t="s">
        <v>3951</v>
      </c>
      <c r="D5119" s="67" t="s">
        <v>7997</v>
      </c>
      <c r="E5119" s="66" t="s">
        <v>15352</v>
      </c>
      <c r="F5119" t="s">
        <v>114</v>
      </c>
      <c r="G5119" s="66" t="s">
        <v>7293</v>
      </c>
      <c r="H5119" s="67" t="s">
        <v>10246</v>
      </c>
      <c r="I5119" t="s">
        <v>11293</v>
      </c>
      <c r="J5119" s="66" t="s">
        <v>1805</v>
      </c>
      <c r="K5119" s="66" t="s">
        <v>94</v>
      </c>
      <c r="M5119" s="66" t="s">
        <v>95</v>
      </c>
      <c r="N5119" t="s">
        <v>11294</v>
      </c>
      <c r="O5119"/>
    </row>
    <row r="5120" spans="1:15">
      <c r="A5120">
        <v>55736369</v>
      </c>
      <c r="B5120" t="s">
        <v>5208</v>
      </c>
      <c r="C5120" t="s">
        <v>1316</v>
      </c>
      <c r="D5120" s="67" t="s">
        <v>7998</v>
      </c>
      <c r="E5120" s="66" t="s">
        <v>15351</v>
      </c>
      <c r="F5120" t="s">
        <v>114</v>
      </c>
      <c r="G5120" s="66" t="s">
        <v>7293</v>
      </c>
      <c r="H5120" s="67" t="s">
        <v>10246</v>
      </c>
      <c r="I5120" t="s">
        <v>11293</v>
      </c>
      <c r="J5120" s="66" t="s">
        <v>1805</v>
      </c>
      <c r="K5120" s="66" t="s">
        <v>94</v>
      </c>
      <c r="M5120" s="66" t="s">
        <v>95</v>
      </c>
      <c r="N5120" t="s">
        <v>11294</v>
      </c>
      <c r="O5120"/>
    </row>
    <row r="5121" spans="1:15">
      <c r="A5121">
        <v>55736374</v>
      </c>
      <c r="B5121" t="s">
        <v>7999</v>
      </c>
      <c r="C5121" t="s">
        <v>566</v>
      </c>
      <c r="D5121" s="67" t="s">
        <v>7903</v>
      </c>
      <c r="E5121" s="66" t="s">
        <v>15351</v>
      </c>
      <c r="F5121" t="s">
        <v>114</v>
      </c>
      <c r="G5121" s="66" t="s">
        <v>7293</v>
      </c>
      <c r="H5121" s="67" t="s">
        <v>10246</v>
      </c>
      <c r="I5121" t="s">
        <v>11293</v>
      </c>
      <c r="J5121" s="66" t="s">
        <v>1805</v>
      </c>
      <c r="K5121" s="66" t="s">
        <v>94</v>
      </c>
      <c r="M5121" s="66" t="s">
        <v>95</v>
      </c>
      <c r="N5121" t="s">
        <v>11294</v>
      </c>
      <c r="O5121"/>
    </row>
    <row r="5122" spans="1:15">
      <c r="A5122">
        <v>55737802</v>
      </c>
      <c r="B5122" t="s">
        <v>11295</v>
      </c>
      <c r="C5122" t="s">
        <v>824</v>
      </c>
      <c r="D5122" s="67" t="s">
        <v>3475</v>
      </c>
      <c r="E5122" s="66" t="s">
        <v>420</v>
      </c>
      <c r="F5122" t="s">
        <v>91</v>
      </c>
      <c r="G5122" s="66" t="s">
        <v>7293</v>
      </c>
      <c r="H5122" s="67" t="s">
        <v>10347</v>
      </c>
      <c r="I5122" t="s">
        <v>11293</v>
      </c>
      <c r="J5122" s="66" t="s">
        <v>1805</v>
      </c>
      <c r="K5122" s="66" t="s">
        <v>94</v>
      </c>
      <c r="M5122" s="66" t="s">
        <v>95</v>
      </c>
      <c r="N5122" t="s">
        <v>11294</v>
      </c>
      <c r="O5122"/>
    </row>
    <row r="5123" spans="1:15">
      <c r="A5123">
        <v>55737804</v>
      </c>
      <c r="B5123" t="s">
        <v>11295</v>
      </c>
      <c r="C5123" t="s">
        <v>2591</v>
      </c>
      <c r="D5123" s="67" t="s">
        <v>5069</v>
      </c>
      <c r="E5123" s="66" t="s">
        <v>266</v>
      </c>
      <c r="F5123" t="s">
        <v>91</v>
      </c>
      <c r="G5123" s="66" t="s">
        <v>7293</v>
      </c>
      <c r="H5123" s="67" t="s">
        <v>10347</v>
      </c>
      <c r="I5123" t="s">
        <v>11293</v>
      </c>
      <c r="J5123" s="66" t="s">
        <v>1805</v>
      </c>
      <c r="K5123" s="66" t="s">
        <v>94</v>
      </c>
      <c r="M5123" s="66" t="s">
        <v>95</v>
      </c>
      <c r="N5123" t="s">
        <v>11294</v>
      </c>
      <c r="O5123"/>
    </row>
    <row r="5124" spans="1:15">
      <c r="A5124">
        <v>55738949</v>
      </c>
      <c r="B5124" t="s">
        <v>7457</v>
      </c>
      <c r="C5124" t="s">
        <v>2593</v>
      </c>
      <c r="D5124" s="67" t="s">
        <v>4920</v>
      </c>
      <c r="E5124" s="66" t="s">
        <v>173</v>
      </c>
      <c r="F5124" t="s">
        <v>114</v>
      </c>
      <c r="G5124" s="66" t="s">
        <v>7293</v>
      </c>
      <c r="H5124" s="67" t="s">
        <v>10347</v>
      </c>
      <c r="I5124" t="s">
        <v>11293</v>
      </c>
      <c r="J5124" s="66" t="s">
        <v>1805</v>
      </c>
      <c r="K5124" s="66" t="s">
        <v>94</v>
      </c>
      <c r="M5124" s="66" t="s">
        <v>95</v>
      </c>
      <c r="N5124" t="s">
        <v>11294</v>
      </c>
      <c r="O5124"/>
    </row>
    <row r="5125" spans="1:15">
      <c r="A5125">
        <v>55738952</v>
      </c>
      <c r="B5125" t="s">
        <v>7457</v>
      </c>
      <c r="C5125" t="s">
        <v>7458</v>
      </c>
      <c r="D5125" s="67" t="s">
        <v>4920</v>
      </c>
      <c r="E5125" s="66" t="s">
        <v>173</v>
      </c>
      <c r="F5125" t="s">
        <v>114</v>
      </c>
      <c r="G5125" s="66" t="s">
        <v>7293</v>
      </c>
      <c r="H5125" s="67" t="s">
        <v>10347</v>
      </c>
      <c r="I5125" t="s">
        <v>11293</v>
      </c>
      <c r="J5125" s="66" t="s">
        <v>1805</v>
      </c>
      <c r="K5125" s="66" t="s">
        <v>94</v>
      </c>
      <c r="M5125" s="66" t="s">
        <v>95</v>
      </c>
      <c r="N5125" t="s">
        <v>11294</v>
      </c>
      <c r="O5125"/>
    </row>
    <row r="5126" spans="1:15">
      <c r="A5126">
        <v>55738964</v>
      </c>
      <c r="B5126" t="s">
        <v>7459</v>
      </c>
      <c r="C5126" t="s">
        <v>2813</v>
      </c>
      <c r="D5126" s="67" t="s">
        <v>7460</v>
      </c>
      <c r="E5126" s="66" t="s">
        <v>266</v>
      </c>
      <c r="F5126" t="s">
        <v>91</v>
      </c>
      <c r="G5126" s="66" t="s">
        <v>7293</v>
      </c>
      <c r="H5126" s="67" t="s">
        <v>10436</v>
      </c>
      <c r="I5126" t="s">
        <v>11293</v>
      </c>
      <c r="J5126" s="66" t="s">
        <v>1805</v>
      </c>
      <c r="K5126" s="66" t="s">
        <v>94</v>
      </c>
      <c r="M5126" s="66" t="s">
        <v>95</v>
      </c>
      <c r="N5126" t="s">
        <v>11294</v>
      </c>
      <c r="O5126"/>
    </row>
    <row r="5127" spans="1:15">
      <c r="A5127">
        <v>55743146</v>
      </c>
      <c r="B5127" t="s">
        <v>8001</v>
      </c>
      <c r="C5127" t="s">
        <v>4220</v>
      </c>
      <c r="D5127" s="67" t="s">
        <v>8002</v>
      </c>
      <c r="E5127" s="66" t="s">
        <v>15352</v>
      </c>
      <c r="F5127" t="s">
        <v>114</v>
      </c>
      <c r="G5127" s="66" t="s">
        <v>7293</v>
      </c>
      <c r="H5127" s="67" t="s">
        <v>10246</v>
      </c>
      <c r="I5127" t="s">
        <v>11293</v>
      </c>
      <c r="J5127" s="66" t="s">
        <v>1805</v>
      </c>
      <c r="K5127" s="66" t="s">
        <v>94</v>
      </c>
      <c r="M5127" s="66" t="s">
        <v>95</v>
      </c>
      <c r="N5127" t="s">
        <v>11294</v>
      </c>
      <c r="O5127"/>
    </row>
    <row r="5128" spans="1:15">
      <c r="A5128">
        <v>55745290</v>
      </c>
      <c r="B5128" t="s">
        <v>11296</v>
      </c>
      <c r="C5128" t="s">
        <v>1822</v>
      </c>
      <c r="D5128" s="67" t="s">
        <v>8003</v>
      </c>
      <c r="E5128" s="66" t="s">
        <v>15352</v>
      </c>
      <c r="F5128" t="s">
        <v>114</v>
      </c>
      <c r="G5128" s="66" t="s">
        <v>7293</v>
      </c>
      <c r="H5128" s="67" t="s">
        <v>10246</v>
      </c>
      <c r="I5128" t="s">
        <v>11293</v>
      </c>
      <c r="J5128" s="66" t="s">
        <v>1805</v>
      </c>
      <c r="K5128" s="66" t="s">
        <v>94</v>
      </c>
      <c r="M5128" s="66" t="s">
        <v>95</v>
      </c>
      <c r="N5128" t="s">
        <v>11294</v>
      </c>
      <c r="O5128"/>
    </row>
    <row r="5129" spans="1:15">
      <c r="A5129">
        <v>55749137</v>
      </c>
      <c r="B5129" t="s">
        <v>7462</v>
      </c>
      <c r="C5129" t="s">
        <v>7399</v>
      </c>
      <c r="D5129" s="67" t="s">
        <v>4875</v>
      </c>
      <c r="E5129" s="66" t="s">
        <v>1007</v>
      </c>
      <c r="F5129" t="s">
        <v>91</v>
      </c>
      <c r="G5129" s="66" t="s">
        <v>7293</v>
      </c>
      <c r="H5129" s="67" t="s">
        <v>10347</v>
      </c>
      <c r="I5129" t="s">
        <v>11293</v>
      </c>
      <c r="J5129" s="66" t="s">
        <v>1805</v>
      </c>
      <c r="K5129" s="66" t="s">
        <v>94</v>
      </c>
      <c r="M5129" s="66" t="s">
        <v>95</v>
      </c>
      <c r="N5129" t="s">
        <v>11294</v>
      </c>
      <c r="O5129"/>
    </row>
    <row r="5130" spans="1:15">
      <c r="A5130">
        <v>55764406</v>
      </c>
      <c r="B5130" t="s">
        <v>8070</v>
      </c>
      <c r="C5130" t="s">
        <v>646</v>
      </c>
      <c r="D5130" s="67" t="s">
        <v>9048</v>
      </c>
      <c r="E5130" s="66" t="s">
        <v>15351</v>
      </c>
      <c r="F5130" t="s">
        <v>114</v>
      </c>
      <c r="G5130" s="66" t="s">
        <v>7293</v>
      </c>
      <c r="H5130" s="67" t="s">
        <v>10283</v>
      </c>
      <c r="I5130" t="s">
        <v>11293</v>
      </c>
      <c r="J5130" s="66" t="s">
        <v>1805</v>
      </c>
      <c r="K5130" s="66" t="s">
        <v>94</v>
      </c>
      <c r="M5130" s="66" t="s">
        <v>95</v>
      </c>
      <c r="N5130" t="s">
        <v>11294</v>
      </c>
      <c r="O5130"/>
    </row>
    <row r="5131" spans="1:15">
      <c r="A5131">
        <v>55765877</v>
      </c>
      <c r="B5131" t="s">
        <v>7407</v>
      </c>
      <c r="C5131" t="s">
        <v>202</v>
      </c>
      <c r="D5131" s="67" t="s">
        <v>7465</v>
      </c>
      <c r="E5131" s="66" t="s">
        <v>420</v>
      </c>
      <c r="F5131" t="s">
        <v>91</v>
      </c>
      <c r="G5131" s="66" t="s">
        <v>7293</v>
      </c>
      <c r="H5131" s="67" t="s">
        <v>10347</v>
      </c>
      <c r="I5131" t="s">
        <v>11293</v>
      </c>
      <c r="J5131" s="66" t="s">
        <v>1805</v>
      </c>
      <c r="K5131" s="66" t="s">
        <v>94</v>
      </c>
      <c r="M5131" s="66" t="s">
        <v>95</v>
      </c>
      <c r="N5131" t="s">
        <v>11294</v>
      </c>
      <c r="O5131"/>
    </row>
    <row r="5132" spans="1:15">
      <c r="A5132">
        <v>55765879</v>
      </c>
      <c r="B5132" t="s">
        <v>7466</v>
      </c>
      <c r="C5132" t="s">
        <v>7340</v>
      </c>
      <c r="D5132" s="67" t="s">
        <v>7467</v>
      </c>
      <c r="E5132" s="66" t="s">
        <v>1001</v>
      </c>
      <c r="F5132" t="s">
        <v>114</v>
      </c>
      <c r="G5132" s="66" t="s">
        <v>7293</v>
      </c>
      <c r="H5132" s="67" t="s">
        <v>10347</v>
      </c>
      <c r="I5132" t="s">
        <v>11293</v>
      </c>
      <c r="J5132" s="66" t="s">
        <v>1805</v>
      </c>
      <c r="K5132" s="66" t="s">
        <v>94</v>
      </c>
      <c r="M5132" s="66" t="s">
        <v>95</v>
      </c>
      <c r="N5132" t="s">
        <v>11294</v>
      </c>
      <c r="O5132"/>
    </row>
    <row r="5133" spans="1:15">
      <c r="A5133">
        <v>55765883</v>
      </c>
      <c r="B5133" t="s">
        <v>362</v>
      </c>
      <c r="C5133" t="s">
        <v>3113</v>
      </c>
      <c r="D5133" s="67" t="s">
        <v>7470</v>
      </c>
      <c r="E5133" s="66" t="s">
        <v>420</v>
      </c>
      <c r="F5133" t="s">
        <v>114</v>
      </c>
      <c r="G5133" s="66" t="s">
        <v>7293</v>
      </c>
      <c r="H5133" s="67" t="s">
        <v>10347</v>
      </c>
      <c r="I5133" t="s">
        <v>11293</v>
      </c>
      <c r="J5133" s="66" t="s">
        <v>1805</v>
      </c>
      <c r="K5133" s="66" t="s">
        <v>94</v>
      </c>
      <c r="M5133" s="66" t="s">
        <v>95</v>
      </c>
      <c r="N5133" t="s">
        <v>11294</v>
      </c>
      <c r="O5133"/>
    </row>
    <row r="5134" spans="1:15">
      <c r="A5134">
        <v>55765891</v>
      </c>
      <c r="B5134" t="s">
        <v>7473</v>
      </c>
      <c r="C5134" t="s">
        <v>1346</v>
      </c>
      <c r="D5134" s="67" t="s">
        <v>4517</v>
      </c>
      <c r="E5134" s="66" t="s">
        <v>420</v>
      </c>
      <c r="F5134" t="s">
        <v>91</v>
      </c>
      <c r="G5134" s="66" t="s">
        <v>7293</v>
      </c>
      <c r="H5134" s="67" t="s">
        <v>10347</v>
      </c>
      <c r="I5134" t="s">
        <v>11293</v>
      </c>
      <c r="J5134" s="66" t="s">
        <v>1805</v>
      </c>
      <c r="K5134" s="66" t="s">
        <v>94</v>
      </c>
      <c r="M5134" s="66" t="s">
        <v>95</v>
      </c>
      <c r="N5134" t="s">
        <v>11294</v>
      </c>
      <c r="O5134"/>
    </row>
    <row r="5135" spans="1:15">
      <c r="A5135">
        <v>55765892</v>
      </c>
      <c r="B5135" t="s">
        <v>7473</v>
      </c>
      <c r="C5135" t="s">
        <v>738</v>
      </c>
      <c r="D5135" s="67" t="s">
        <v>7474</v>
      </c>
      <c r="E5135" s="66" t="s">
        <v>1001</v>
      </c>
      <c r="F5135" t="s">
        <v>91</v>
      </c>
      <c r="G5135" s="66" t="s">
        <v>7293</v>
      </c>
      <c r="H5135" s="67" t="s">
        <v>10347</v>
      </c>
      <c r="I5135" t="s">
        <v>11293</v>
      </c>
      <c r="J5135" s="66" t="s">
        <v>1805</v>
      </c>
      <c r="K5135" s="66" t="s">
        <v>94</v>
      </c>
      <c r="M5135" s="66" t="s">
        <v>95</v>
      </c>
      <c r="N5135" t="s">
        <v>11294</v>
      </c>
      <c r="O5135"/>
    </row>
    <row r="5136" spans="1:15">
      <c r="A5136">
        <v>55765893</v>
      </c>
      <c r="B5136" t="s">
        <v>7475</v>
      </c>
      <c r="C5136" t="s">
        <v>824</v>
      </c>
      <c r="D5136" s="67" t="s">
        <v>2727</v>
      </c>
      <c r="E5136" s="66" t="s">
        <v>1001</v>
      </c>
      <c r="F5136" t="s">
        <v>91</v>
      </c>
      <c r="G5136" s="66" t="s">
        <v>7293</v>
      </c>
      <c r="H5136" s="67" t="s">
        <v>10347</v>
      </c>
      <c r="I5136" t="s">
        <v>11293</v>
      </c>
      <c r="J5136" s="66" t="s">
        <v>1805</v>
      </c>
      <c r="K5136" s="66" t="s">
        <v>94</v>
      </c>
      <c r="M5136" s="66" t="s">
        <v>95</v>
      </c>
      <c r="N5136" t="s">
        <v>11294</v>
      </c>
      <c r="O5136"/>
    </row>
    <row r="5137" spans="1:15">
      <c r="A5137">
        <v>55628100</v>
      </c>
      <c r="B5137" t="s">
        <v>6337</v>
      </c>
      <c r="C5137" t="s">
        <v>7468</v>
      </c>
      <c r="D5137" s="67" t="s">
        <v>3508</v>
      </c>
      <c r="E5137" s="66" t="s">
        <v>420</v>
      </c>
      <c r="F5137" t="s">
        <v>91</v>
      </c>
      <c r="G5137" s="66" t="s">
        <v>7293</v>
      </c>
      <c r="H5137" s="67" t="s">
        <v>10347</v>
      </c>
      <c r="I5137" t="s">
        <v>11293</v>
      </c>
      <c r="J5137" s="66" t="s">
        <v>1805</v>
      </c>
      <c r="K5137" s="66" t="s">
        <v>94</v>
      </c>
      <c r="M5137" s="66" t="s">
        <v>95</v>
      </c>
      <c r="N5137" t="s">
        <v>11294</v>
      </c>
      <c r="O5137"/>
    </row>
    <row r="5138" spans="1:15">
      <c r="A5138">
        <v>55766121</v>
      </c>
      <c r="B5138" t="s">
        <v>7477</v>
      </c>
      <c r="C5138" t="s">
        <v>980</v>
      </c>
      <c r="D5138" s="67" t="s">
        <v>4508</v>
      </c>
      <c r="E5138" s="66" t="s">
        <v>420</v>
      </c>
      <c r="F5138" t="s">
        <v>91</v>
      </c>
      <c r="G5138" s="66" t="s">
        <v>7293</v>
      </c>
      <c r="H5138" s="67" t="s">
        <v>10347</v>
      </c>
      <c r="I5138" t="s">
        <v>11293</v>
      </c>
      <c r="J5138" s="66" t="s">
        <v>1805</v>
      </c>
      <c r="K5138" s="66" t="s">
        <v>94</v>
      </c>
      <c r="M5138" s="66" t="s">
        <v>95</v>
      </c>
      <c r="N5138" t="s">
        <v>11294</v>
      </c>
      <c r="O5138"/>
    </row>
    <row r="5139" spans="1:15">
      <c r="A5139">
        <v>55766154</v>
      </c>
      <c r="B5139" t="s">
        <v>3825</v>
      </c>
      <c r="C5139" t="s">
        <v>4029</v>
      </c>
      <c r="D5139" s="67" t="s">
        <v>7478</v>
      </c>
      <c r="E5139" s="66" t="s">
        <v>420</v>
      </c>
      <c r="F5139" t="s">
        <v>91</v>
      </c>
      <c r="G5139" s="66" t="s">
        <v>7293</v>
      </c>
      <c r="H5139" s="67" t="s">
        <v>10347</v>
      </c>
      <c r="I5139" t="s">
        <v>11293</v>
      </c>
      <c r="J5139" s="66" t="s">
        <v>1805</v>
      </c>
      <c r="K5139" s="66" t="s">
        <v>94</v>
      </c>
      <c r="M5139" s="66" t="s">
        <v>95</v>
      </c>
      <c r="N5139" t="s">
        <v>11294</v>
      </c>
      <c r="O5139"/>
    </row>
    <row r="5140" spans="1:15">
      <c r="A5140">
        <v>55766159</v>
      </c>
      <c r="B5140" t="s">
        <v>3825</v>
      </c>
      <c r="C5140" t="s">
        <v>169</v>
      </c>
      <c r="D5140" s="67" t="s">
        <v>7479</v>
      </c>
      <c r="E5140" s="66" t="s">
        <v>173</v>
      </c>
      <c r="F5140" t="s">
        <v>91</v>
      </c>
      <c r="G5140" s="66" t="s">
        <v>7293</v>
      </c>
      <c r="H5140" s="67" t="s">
        <v>10347</v>
      </c>
      <c r="I5140" t="s">
        <v>11293</v>
      </c>
      <c r="J5140" s="66" t="s">
        <v>1805</v>
      </c>
      <c r="K5140" s="66" t="s">
        <v>94</v>
      </c>
      <c r="M5140" s="66" t="s">
        <v>95</v>
      </c>
      <c r="N5140" t="s">
        <v>11294</v>
      </c>
      <c r="O5140"/>
    </row>
    <row r="5141" spans="1:15">
      <c r="A5141">
        <v>55769730</v>
      </c>
      <c r="B5141" t="s">
        <v>1074</v>
      </c>
      <c r="C5141" t="s">
        <v>194</v>
      </c>
      <c r="D5141" s="67" t="s">
        <v>7480</v>
      </c>
      <c r="E5141" s="66" t="s">
        <v>173</v>
      </c>
      <c r="F5141" t="s">
        <v>91</v>
      </c>
      <c r="G5141" s="66" t="s">
        <v>7293</v>
      </c>
      <c r="H5141" s="67" t="s">
        <v>10326</v>
      </c>
      <c r="I5141" t="s">
        <v>11293</v>
      </c>
      <c r="J5141" s="66" t="s">
        <v>1805</v>
      </c>
      <c r="K5141" s="66" t="s">
        <v>94</v>
      </c>
      <c r="M5141" s="66" t="s">
        <v>95</v>
      </c>
      <c r="N5141" t="s">
        <v>11294</v>
      </c>
      <c r="O5141"/>
    </row>
    <row r="5142" spans="1:15">
      <c r="A5142">
        <v>55769734</v>
      </c>
      <c r="B5142" t="s">
        <v>1074</v>
      </c>
      <c r="C5142" t="s">
        <v>221</v>
      </c>
      <c r="D5142" s="67" t="s">
        <v>7481</v>
      </c>
      <c r="E5142" s="66" t="s">
        <v>1001</v>
      </c>
      <c r="F5142" t="s">
        <v>114</v>
      </c>
      <c r="G5142" s="66" t="s">
        <v>7293</v>
      </c>
      <c r="H5142" s="67" t="s">
        <v>10326</v>
      </c>
      <c r="I5142" t="s">
        <v>11293</v>
      </c>
      <c r="J5142" s="66" t="s">
        <v>1805</v>
      </c>
      <c r="K5142" s="66" t="s">
        <v>94</v>
      </c>
      <c r="M5142" s="66" t="s">
        <v>95</v>
      </c>
      <c r="N5142" t="s">
        <v>11294</v>
      </c>
      <c r="O5142"/>
    </row>
    <row r="5143" spans="1:15">
      <c r="A5143">
        <v>55651511</v>
      </c>
      <c r="B5143" t="s">
        <v>7486</v>
      </c>
      <c r="C5143" t="s">
        <v>7487</v>
      </c>
      <c r="D5143" s="67" t="s">
        <v>7488</v>
      </c>
      <c r="E5143" s="66" t="s">
        <v>173</v>
      </c>
      <c r="F5143" t="s">
        <v>91</v>
      </c>
      <c r="G5143" s="66" t="s">
        <v>7293</v>
      </c>
      <c r="H5143" s="67" t="s">
        <v>10347</v>
      </c>
      <c r="I5143" t="s">
        <v>11293</v>
      </c>
      <c r="J5143" s="66" t="s">
        <v>1805</v>
      </c>
      <c r="K5143" s="66" t="s">
        <v>94</v>
      </c>
      <c r="M5143" s="66" t="s">
        <v>95</v>
      </c>
      <c r="N5143" t="s">
        <v>11294</v>
      </c>
      <c r="O5143"/>
    </row>
    <row r="5144" spans="1:15">
      <c r="A5144">
        <v>55775063</v>
      </c>
      <c r="B5144" t="s">
        <v>7489</v>
      </c>
      <c r="C5144" t="s">
        <v>3675</v>
      </c>
      <c r="D5144" s="67" t="s">
        <v>4915</v>
      </c>
      <c r="E5144" s="66" t="s">
        <v>1001</v>
      </c>
      <c r="F5144" t="s">
        <v>114</v>
      </c>
      <c r="G5144" s="66" t="s">
        <v>7293</v>
      </c>
      <c r="H5144" s="67" t="s">
        <v>10347</v>
      </c>
      <c r="I5144" t="s">
        <v>11293</v>
      </c>
      <c r="J5144" s="66" t="s">
        <v>1805</v>
      </c>
      <c r="K5144" s="66" t="s">
        <v>94</v>
      </c>
      <c r="M5144" s="66" t="s">
        <v>95</v>
      </c>
      <c r="N5144" t="s">
        <v>11294</v>
      </c>
      <c r="O5144"/>
    </row>
    <row r="5145" spans="1:15">
      <c r="A5145">
        <v>55775868</v>
      </c>
      <c r="B5145" t="s">
        <v>8007</v>
      </c>
      <c r="C5145" t="s">
        <v>196</v>
      </c>
      <c r="D5145" s="67" t="s">
        <v>7686</v>
      </c>
      <c r="E5145" s="66" t="s">
        <v>15352</v>
      </c>
      <c r="F5145" t="s">
        <v>91</v>
      </c>
      <c r="G5145" s="66" t="s">
        <v>7293</v>
      </c>
      <c r="H5145" s="67" t="s">
        <v>10246</v>
      </c>
      <c r="I5145" t="s">
        <v>11293</v>
      </c>
      <c r="J5145" s="66" t="s">
        <v>1805</v>
      </c>
      <c r="K5145" s="66" t="s">
        <v>94</v>
      </c>
      <c r="M5145" s="66" t="s">
        <v>95</v>
      </c>
      <c r="N5145" t="s">
        <v>11294</v>
      </c>
      <c r="O5145"/>
    </row>
    <row r="5146" spans="1:15">
      <c r="A5146">
        <v>55775870</v>
      </c>
      <c r="B5146" t="s">
        <v>8008</v>
      </c>
      <c r="C5146" t="s">
        <v>8009</v>
      </c>
      <c r="D5146" s="67" t="s">
        <v>4616</v>
      </c>
      <c r="E5146" s="66" t="s">
        <v>15351</v>
      </c>
      <c r="F5146" t="s">
        <v>114</v>
      </c>
      <c r="G5146" s="66" t="s">
        <v>7293</v>
      </c>
      <c r="H5146" s="67" t="s">
        <v>10246</v>
      </c>
      <c r="I5146" t="s">
        <v>11293</v>
      </c>
      <c r="J5146" s="66" t="s">
        <v>1805</v>
      </c>
      <c r="K5146" s="66" t="s">
        <v>94</v>
      </c>
      <c r="M5146" s="66" t="s">
        <v>95</v>
      </c>
      <c r="N5146" t="s">
        <v>11294</v>
      </c>
      <c r="O5146"/>
    </row>
    <row r="5147" spans="1:15">
      <c r="A5147">
        <v>55775871</v>
      </c>
      <c r="B5147" t="s">
        <v>8010</v>
      </c>
      <c r="C5147" t="s">
        <v>2595</v>
      </c>
      <c r="D5147" s="67" t="s">
        <v>8011</v>
      </c>
      <c r="E5147" s="66" t="s">
        <v>15351</v>
      </c>
      <c r="F5147" t="s">
        <v>114</v>
      </c>
      <c r="G5147" s="66" t="s">
        <v>7293</v>
      </c>
      <c r="H5147" s="67" t="s">
        <v>10246</v>
      </c>
      <c r="I5147" t="s">
        <v>11293</v>
      </c>
      <c r="J5147" s="66" t="s">
        <v>1805</v>
      </c>
      <c r="K5147" s="66" t="s">
        <v>94</v>
      </c>
      <c r="M5147" s="66" t="s">
        <v>95</v>
      </c>
      <c r="N5147" t="s">
        <v>11294</v>
      </c>
      <c r="O5147"/>
    </row>
    <row r="5148" spans="1:15">
      <c r="A5148">
        <v>55775876</v>
      </c>
      <c r="B5148" t="s">
        <v>8013</v>
      </c>
      <c r="C5148" t="s">
        <v>561</v>
      </c>
      <c r="D5148" s="67" t="s">
        <v>8014</v>
      </c>
      <c r="E5148" s="66" t="s">
        <v>15352</v>
      </c>
      <c r="F5148" t="s">
        <v>114</v>
      </c>
      <c r="G5148" s="66" t="s">
        <v>7293</v>
      </c>
      <c r="H5148" s="67" t="s">
        <v>10246</v>
      </c>
      <c r="I5148" t="s">
        <v>11293</v>
      </c>
      <c r="J5148" s="66" t="s">
        <v>1805</v>
      </c>
      <c r="K5148" s="66" t="s">
        <v>94</v>
      </c>
      <c r="M5148" s="66" t="s">
        <v>95</v>
      </c>
      <c r="N5148" t="s">
        <v>11294</v>
      </c>
      <c r="O5148"/>
    </row>
    <row r="5149" spans="1:15">
      <c r="A5149">
        <v>55775878</v>
      </c>
      <c r="B5149" t="s">
        <v>7484</v>
      </c>
      <c r="C5149" t="s">
        <v>185</v>
      </c>
      <c r="D5149" s="67" t="s">
        <v>8015</v>
      </c>
      <c r="E5149" s="66" t="s">
        <v>15351</v>
      </c>
      <c r="F5149" t="s">
        <v>91</v>
      </c>
      <c r="G5149" s="66" t="s">
        <v>7293</v>
      </c>
      <c r="H5149" s="67" t="s">
        <v>10246</v>
      </c>
      <c r="I5149" t="s">
        <v>11293</v>
      </c>
      <c r="J5149" s="66" t="s">
        <v>1805</v>
      </c>
      <c r="K5149" s="66" t="s">
        <v>94</v>
      </c>
      <c r="M5149" s="66" t="s">
        <v>95</v>
      </c>
      <c r="N5149" t="s">
        <v>11294</v>
      </c>
      <c r="O5149"/>
    </row>
    <row r="5150" spans="1:15">
      <c r="A5150">
        <v>55775879</v>
      </c>
      <c r="B5150" t="s">
        <v>3087</v>
      </c>
      <c r="C5150" t="s">
        <v>345</v>
      </c>
      <c r="D5150" s="67" t="s">
        <v>8016</v>
      </c>
      <c r="E5150" s="66" t="s">
        <v>15351</v>
      </c>
      <c r="F5150" t="s">
        <v>91</v>
      </c>
      <c r="G5150" s="66" t="s">
        <v>7293</v>
      </c>
      <c r="H5150" s="67" t="s">
        <v>10246</v>
      </c>
      <c r="I5150" t="s">
        <v>11293</v>
      </c>
      <c r="J5150" s="66" t="s">
        <v>1805</v>
      </c>
      <c r="K5150" s="66" t="s">
        <v>94</v>
      </c>
      <c r="M5150" s="66" t="s">
        <v>95</v>
      </c>
      <c r="N5150" t="s">
        <v>11294</v>
      </c>
      <c r="O5150"/>
    </row>
    <row r="5151" spans="1:15">
      <c r="A5151">
        <v>55775880</v>
      </c>
      <c r="B5151" t="s">
        <v>8017</v>
      </c>
      <c r="C5151" t="s">
        <v>281</v>
      </c>
      <c r="D5151" s="67" t="s">
        <v>8018</v>
      </c>
      <c r="E5151" s="66" t="s">
        <v>15351</v>
      </c>
      <c r="F5151" t="s">
        <v>114</v>
      </c>
      <c r="G5151" s="66" t="s">
        <v>7293</v>
      </c>
      <c r="H5151" s="67" t="s">
        <v>10246</v>
      </c>
      <c r="I5151" t="s">
        <v>11293</v>
      </c>
      <c r="J5151" s="66" t="s">
        <v>1805</v>
      </c>
      <c r="K5151" s="66" t="s">
        <v>94</v>
      </c>
      <c r="M5151" s="66" t="s">
        <v>95</v>
      </c>
      <c r="N5151" t="s">
        <v>11294</v>
      </c>
      <c r="O5151"/>
    </row>
    <row r="5152" spans="1:15">
      <c r="A5152">
        <v>55775882</v>
      </c>
      <c r="B5152" t="s">
        <v>7407</v>
      </c>
      <c r="C5152" t="s">
        <v>186</v>
      </c>
      <c r="D5152" s="67" t="s">
        <v>174</v>
      </c>
      <c r="E5152" s="66" t="s">
        <v>15351</v>
      </c>
      <c r="F5152" t="s">
        <v>91</v>
      </c>
      <c r="G5152" s="66" t="s">
        <v>7293</v>
      </c>
      <c r="H5152" s="67" t="s">
        <v>10246</v>
      </c>
      <c r="I5152" t="s">
        <v>11293</v>
      </c>
      <c r="J5152" s="66" t="s">
        <v>1805</v>
      </c>
      <c r="K5152" s="66" t="s">
        <v>94</v>
      </c>
      <c r="M5152" s="66" t="s">
        <v>95</v>
      </c>
      <c r="N5152" t="s">
        <v>11294</v>
      </c>
      <c r="O5152"/>
    </row>
    <row r="5153" spans="1:15">
      <c r="A5153">
        <v>55775884</v>
      </c>
      <c r="B5153" t="s">
        <v>15490</v>
      </c>
      <c r="C5153" t="s">
        <v>16562</v>
      </c>
      <c r="D5153" s="67" t="s">
        <v>16563</v>
      </c>
      <c r="E5153" s="66" t="s">
        <v>15351</v>
      </c>
      <c r="F5153" t="s">
        <v>114</v>
      </c>
      <c r="G5153" s="66" t="s">
        <v>7293</v>
      </c>
      <c r="H5153" s="67" t="s">
        <v>16564</v>
      </c>
      <c r="I5153" t="s">
        <v>11293</v>
      </c>
      <c r="J5153" s="66" t="s">
        <v>1805</v>
      </c>
      <c r="K5153" s="66" t="s">
        <v>94</v>
      </c>
      <c r="M5153" s="66" t="s">
        <v>95</v>
      </c>
      <c r="N5153" t="s">
        <v>11294</v>
      </c>
      <c r="O5153"/>
    </row>
    <row r="5154" spans="1:15">
      <c r="A5154">
        <v>55775885</v>
      </c>
      <c r="B5154" t="s">
        <v>7466</v>
      </c>
      <c r="C5154" t="s">
        <v>150</v>
      </c>
      <c r="D5154" s="67" t="s">
        <v>5366</v>
      </c>
      <c r="E5154" s="66" t="s">
        <v>15351</v>
      </c>
      <c r="F5154" t="s">
        <v>91</v>
      </c>
      <c r="G5154" s="66" t="s">
        <v>7293</v>
      </c>
      <c r="H5154" s="67" t="s">
        <v>10246</v>
      </c>
      <c r="I5154" t="s">
        <v>11293</v>
      </c>
      <c r="J5154" s="66" t="s">
        <v>1805</v>
      </c>
      <c r="K5154" s="66" t="s">
        <v>94</v>
      </c>
      <c r="M5154" s="66" t="s">
        <v>95</v>
      </c>
      <c r="N5154" t="s">
        <v>11294</v>
      </c>
      <c r="O5154"/>
    </row>
    <row r="5155" spans="1:15">
      <c r="A5155">
        <v>55775886</v>
      </c>
      <c r="B5155" t="s">
        <v>7466</v>
      </c>
      <c r="C5155" t="s">
        <v>518</v>
      </c>
      <c r="D5155" s="67" t="s">
        <v>8019</v>
      </c>
      <c r="E5155" s="66" t="s">
        <v>15351</v>
      </c>
      <c r="F5155" t="s">
        <v>114</v>
      </c>
      <c r="G5155" s="66" t="s">
        <v>7293</v>
      </c>
      <c r="H5155" s="67" t="s">
        <v>10246</v>
      </c>
      <c r="I5155" t="s">
        <v>11293</v>
      </c>
      <c r="J5155" s="66" t="s">
        <v>1805</v>
      </c>
      <c r="K5155" s="66" t="s">
        <v>94</v>
      </c>
      <c r="M5155" s="66" t="s">
        <v>95</v>
      </c>
      <c r="N5155" t="s">
        <v>11294</v>
      </c>
      <c r="O5155"/>
    </row>
    <row r="5156" spans="1:15">
      <c r="A5156">
        <v>55775887</v>
      </c>
      <c r="B5156" t="s">
        <v>8020</v>
      </c>
      <c r="C5156" t="s">
        <v>1944</v>
      </c>
      <c r="D5156" s="67" t="s">
        <v>8021</v>
      </c>
      <c r="E5156" s="66" t="s">
        <v>15352</v>
      </c>
      <c r="F5156" t="s">
        <v>114</v>
      </c>
      <c r="G5156" s="66" t="s">
        <v>7293</v>
      </c>
      <c r="H5156" s="67" t="s">
        <v>10246</v>
      </c>
      <c r="I5156" t="s">
        <v>11293</v>
      </c>
      <c r="J5156" s="66" t="s">
        <v>1805</v>
      </c>
      <c r="K5156" s="66" t="s">
        <v>94</v>
      </c>
      <c r="M5156" s="66" t="s">
        <v>95</v>
      </c>
      <c r="N5156" t="s">
        <v>11294</v>
      </c>
      <c r="O5156"/>
    </row>
    <row r="5157" spans="1:15">
      <c r="A5157">
        <v>55775888</v>
      </c>
      <c r="B5157" t="s">
        <v>8022</v>
      </c>
      <c r="C5157" t="s">
        <v>2418</v>
      </c>
      <c r="D5157" s="67" t="s">
        <v>8023</v>
      </c>
      <c r="E5157" s="66" t="s">
        <v>15352</v>
      </c>
      <c r="F5157" t="s">
        <v>114</v>
      </c>
      <c r="G5157" s="66" t="s">
        <v>7293</v>
      </c>
      <c r="H5157" s="67" t="s">
        <v>10246</v>
      </c>
      <c r="I5157" t="s">
        <v>11293</v>
      </c>
      <c r="J5157" s="66" t="s">
        <v>1805</v>
      </c>
      <c r="K5157" s="66" t="s">
        <v>94</v>
      </c>
      <c r="M5157" s="66" t="s">
        <v>95</v>
      </c>
      <c r="N5157" t="s">
        <v>11294</v>
      </c>
      <c r="O5157"/>
    </row>
    <row r="5158" spans="1:15">
      <c r="A5158">
        <v>55776698</v>
      </c>
      <c r="B5158" t="s">
        <v>11297</v>
      </c>
      <c r="C5158" t="s">
        <v>11298</v>
      </c>
      <c r="D5158" s="67" t="s">
        <v>9208</v>
      </c>
      <c r="E5158" s="66" t="s">
        <v>15352</v>
      </c>
      <c r="F5158" t="s">
        <v>114</v>
      </c>
      <c r="G5158" s="66" t="s">
        <v>7293</v>
      </c>
      <c r="H5158" s="67" t="s">
        <v>10246</v>
      </c>
      <c r="I5158" t="s">
        <v>11293</v>
      </c>
      <c r="J5158" s="66" t="s">
        <v>1805</v>
      </c>
      <c r="K5158" s="66" t="s">
        <v>94</v>
      </c>
      <c r="M5158" s="66" t="s">
        <v>95</v>
      </c>
      <c r="N5158" t="s">
        <v>11294</v>
      </c>
      <c r="O5158"/>
    </row>
    <row r="5159" spans="1:15">
      <c r="A5159">
        <v>55778227</v>
      </c>
      <c r="B5159" t="s">
        <v>7494</v>
      </c>
      <c r="C5159" t="s">
        <v>2112</v>
      </c>
      <c r="D5159" s="67" t="s">
        <v>7495</v>
      </c>
      <c r="E5159" s="66" t="s">
        <v>15352</v>
      </c>
      <c r="F5159" t="s">
        <v>114</v>
      </c>
      <c r="G5159" s="66" t="s">
        <v>7293</v>
      </c>
      <c r="H5159" s="67" t="s">
        <v>10347</v>
      </c>
      <c r="I5159" t="s">
        <v>11293</v>
      </c>
      <c r="J5159" s="66" t="s">
        <v>1805</v>
      </c>
      <c r="K5159" s="66" t="s">
        <v>94</v>
      </c>
      <c r="M5159" s="66" t="s">
        <v>95</v>
      </c>
      <c r="N5159" t="s">
        <v>11294</v>
      </c>
      <c r="O5159"/>
    </row>
    <row r="5160" spans="1:15">
      <c r="A5160">
        <v>55780509</v>
      </c>
      <c r="B5160" t="s">
        <v>7407</v>
      </c>
      <c r="C5160" t="s">
        <v>243</v>
      </c>
      <c r="D5160" s="67" t="s">
        <v>8024</v>
      </c>
      <c r="E5160" s="66" t="s">
        <v>15351</v>
      </c>
      <c r="F5160" t="s">
        <v>114</v>
      </c>
      <c r="G5160" s="66" t="s">
        <v>7293</v>
      </c>
      <c r="H5160" s="67" t="s">
        <v>10246</v>
      </c>
      <c r="I5160" t="s">
        <v>11293</v>
      </c>
      <c r="J5160" s="66" t="s">
        <v>1805</v>
      </c>
      <c r="K5160" s="66" t="s">
        <v>94</v>
      </c>
      <c r="M5160" s="66" t="s">
        <v>95</v>
      </c>
      <c r="N5160" t="s">
        <v>11294</v>
      </c>
      <c r="O5160"/>
    </row>
    <row r="5161" spans="1:15">
      <c r="A5161">
        <v>55780933</v>
      </c>
      <c r="B5161" t="s">
        <v>8025</v>
      </c>
      <c r="C5161" t="s">
        <v>1346</v>
      </c>
      <c r="D5161" s="67" t="s">
        <v>8026</v>
      </c>
      <c r="E5161" s="66" t="s">
        <v>15352</v>
      </c>
      <c r="F5161" t="s">
        <v>91</v>
      </c>
      <c r="G5161" s="66" t="s">
        <v>7293</v>
      </c>
      <c r="H5161" s="67" t="s">
        <v>10246</v>
      </c>
      <c r="I5161" t="s">
        <v>11293</v>
      </c>
      <c r="J5161" s="66" t="s">
        <v>1805</v>
      </c>
      <c r="K5161" s="66" t="s">
        <v>94</v>
      </c>
      <c r="M5161" s="66" t="s">
        <v>95</v>
      </c>
      <c r="N5161" t="s">
        <v>11294</v>
      </c>
      <c r="O5161"/>
    </row>
    <row r="5162" spans="1:15">
      <c r="A5162">
        <v>55780948</v>
      </c>
      <c r="B5162" t="s">
        <v>8027</v>
      </c>
      <c r="C5162" t="s">
        <v>5062</v>
      </c>
      <c r="D5162" s="67" t="s">
        <v>8028</v>
      </c>
      <c r="E5162" s="66" t="s">
        <v>15352</v>
      </c>
      <c r="F5162" t="s">
        <v>114</v>
      </c>
      <c r="G5162" s="66" t="s">
        <v>7293</v>
      </c>
      <c r="H5162" s="67" t="s">
        <v>10246</v>
      </c>
      <c r="I5162" t="s">
        <v>11293</v>
      </c>
      <c r="J5162" s="66" t="s">
        <v>1805</v>
      </c>
      <c r="K5162" s="66" t="s">
        <v>94</v>
      </c>
      <c r="M5162" s="66" t="s">
        <v>95</v>
      </c>
      <c r="N5162" t="s">
        <v>11294</v>
      </c>
      <c r="O5162"/>
    </row>
    <row r="5163" spans="1:15">
      <c r="A5163">
        <v>55781296</v>
      </c>
      <c r="B5163" t="s">
        <v>7496</v>
      </c>
      <c r="C5163" t="s">
        <v>7497</v>
      </c>
      <c r="D5163" s="67" t="s">
        <v>7498</v>
      </c>
      <c r="E5163" s="66" t="s">
        <v>420</v>
      </c>
      <c r="F5163" t="s">
        <v>114</v>
      </c>
      <c r="G5163" s="66" t="s">
        <v>7293</v>
      </c>
      <c r="H5163" s="67" t="s">
        <v>10347</v>
      </c>
      <c r="I5163" t="s">
        <v>11293</v>
      </c>
      <c r="J5163" s="66" t="s">
        <v>1805</v>
      </c>
      <c r="K5163" s="66" t="s">
        <v>94</v>
      </c>
      <c r="M5163" s="66" t="s">
        <v>95</v>
      </c>
      <c r="N5163" t="s">
        <v>11294</v>
      </c>
      <c r="O5163"/>
    </row>
    <row r="5164" spans="1:15">
      <c r="A5164">
        <v>55781299</v>
      </c>
      <c r="B5164" t="s">
        <v>7500</v>
      </c>
      <c r="C5164" t="s">
        <v>2867</v>
      </c>
      <c r="D5164" s="67" t="s">
        <v>7501</v>
      </c>
      <c r="E5164" s="66" t="s">
        <v>1007</v>
      </c>
      <c r="F5164" t="s">
        <v>114</v>
      </c>
      <c r="G5164" s="66" t="s">
        <v>7293</v>
      </c>
      <c r="H5164" s="67" t="s">
        <v>10347</v>
      </c>
      <c r="I5164" t="s">
        <v>11293</v>
      </c>
      <c r="J5164" s="66" t="s">
        <v>1805</v>
      </c>
      <c r="K5164" s="66" t="s">
        <v>94</v>
      </c>
      <c r="M5164" s="66" t="s">
        <v>95</v>
      </c>
      <c r="N5164" t="s">
        <v>11294</v>
      </c>
      <c r="O5164"/>
    </row>
    <row r="5165" spans="1:15">
      <c r="A5165">
        <v>411448</v>
      </c>
      <c r="B5165" t="s">
        <v>6475</v>
      </c>
      <c r="C5165" t="s">
        <v>7503</v>
      </c>
      <c r="D5165" s="67" t="s">
        <v>7504</v>
      </c>
      <c r="E5165" s="66" t="s">
        <v>912</v>
      </c>
      <c r="F5165" t="s">
        <v>91</v>
      </c>
      <c r="G5165" s="66" t="s">
        <v>7293</v>
      </c>
      <c r="H5165" s="67" t="s">
        <v>10347</v>
      </c>
      <c r="I5165" t="s">
        <v>11293</v>
      </c>
      <c r="J5165" s="66" t="s">
        <v>1805</v>
      </c>
      <c r="K5165" s="66" t="s">
        <v>94</v>
      </c>
      <c r="M5165" s="66" t="s">
        <v>95</v>
      </c>
      <c r="N5165" t="s">
        <v>11294</v>
      </c>
      <c r="O5165"/>
    </row>
    <row r="5166" spans="1:15">
      <c r="A5166">
        <v>55784166</v>
      </c>
      <c r="B5166" t="s">
        <v>7500</v>
      </c>
      <c r="C5166" t="s">
        <v>115</v>
      </c>
      <c r="D5166" s="67" t="s">
        <v>16565</v>
      </c>
      <c r="E5166" s="66" t="s">
        <v>15351</v>
      </c>
      <c r="F5166" t="s">
        <v>91</v>
      </c>
      <c r="G5166" s="66" t="s">
        <v>7293</v>
      </c>
      <c r="H5166" s="67" t="s">
        <v>16564</v>
      </c>
      <c r="I5166" t="s">
        <v>11293</v>
      </c>
      <c r="J5166" s="66" t="s">
        <v>1805</v>
      </c>
      <c r="K5166" s="66" t="s">
        <v>94</v>
      </c>
      <c r="M5166" s="66" t="s">
        <v>95</v>
      </c>
      <c r="N5166" t="s">
        <v>11294</v>
      </c>
      <c r="O5166"/>
    </row>
    <row r="5167" spans="1:15">
      <c r="A5167">
        <v>419388</v>
      </c>
      <c r="B5167" t="s">
        <v>16566</v>
      </c>
      <c r="C5167" t="s">
        <v>186</v>
      </c>
      <c r="D5167" s="67" t="s">
        <v>16567</v>
      </c>
      <c r="E5167" s="66" t="s">
        <v>15351</v>
      </c>
      <c r="F5167" t="s">
        <v>91</v>
      </c>
      <c r="G5167" s="66" t="s">
        <v>7293</v>
      </c>
      <c r="H5167" s="67" t="s">
        <v>16564</v>
      </c>
      <c r="I5167" t="s">
        <v>11293</v>
      </c>
      <c r="J5167" s="66" t="s">
        <v>1805</v>
      </c>
      <c r="K5167" s="66" t="s">
        <v>94</v>
      </c>
      <c r="M5167" s="66" t="s">
        <v>95</v>
      </c>
      <c r="N5167" t="s">
        <v>11294</v>
      </c>
      <c r="O5167"/>
    </row>
    <row r="5168" spans="1:15">
      <c r="A5168">
        <v>55784167</v>
      </c>
      <c r="B5168" t="s">
        <v>16568</v>
      </c>
      <c r="C5168" t="s">
        <v>16569</v>
      </c>
      <c r="D5168" s="67" t="s">
        <v>7222</v>
      </c>
      <c r="E5168" s="66" t="s">
        <v>15351</v>
      </c>
      <c r="F5168" t="s">
        <v>114</v>
      </c>
      <c r="G5168" s="66" t="s">
        <v>7293</v>
      </c>
      <c r="H5168" s="67" t="s">
        <v>15384</v>
      </c>
      <c r="I5168" t="s">
        <v>11293</v>
      </c>
      <c r="J5168" s="66" t="s">
        <v>1805</v>
      </c>
      <c r="K5168" s="66" t="s">
        <v>94</v>
      </c>
      <c r="M5168" s="66" t="s">
        <v>95</v>
      </c>
      <c r="N5168" t="s">
        <v>11294</v>
      </c>
      <c r="O5168"/>
    </row>
    <row r="5169" spans="1:15">
      <c r="A5169">
        <v>55784168</v>
      </c>
      <c r="B5169" t="s">
        <v>16570</v>
      </c>
      <c r="C5169" t="s">
        <v>1229</v>
      </c>
      <c r="D5169" s="67" t="s">
        <v>16571</v>
      </c>
      <c r="E5169" s="66" t="s">
        <v>15351</v>
      </c>
      <c r="F5169" t="s">
        <v>114</v>
      </c>
      <c r="G5169" s="66" t="s">
        <v>7293</v>
      </c>
      <c r="H5169" s="67" t="s">
        <v>16564</v>
      </c>
      <c r="I5169" t="s">
        <v>11293</v>
      </c>
      <c r="J5169" s="66" t="s">
        <v>1805</v>
      </c>
      <c r="K5169" s="66" t="s">
        <v>94</v>
      </c>
      <c r="M5169" s="66" t="s">
        <v>95</v>
      </c>
      <c r="N5169" t="s">
        <v>11294</v>
      </c>
      <c r="O5169"/>
    </row>
    <row r="5170" spans="1:15">
      <c r="A5170">
        <v>55784587</v>
      </c>
      <c r="B5170" t="s">
        <v>7505</v>
      </c>
      <c r="C5170" t="s">
        <v>7506</v>
      </c>
      <c r="D5170" s="67" t="s">
        <v>7507</v>
      </c>
      <c r="E5170" s="66" t="s">
        <v>420</v>
      </c>
      <c r="F5170" t="s">
        <v>114</v>
      </c>
      <c r="G5170" s="66" t="s">
        <v>7293</v>
      </c>
      <c r="H5170" s="67" t="s">
        <v>10347</v>
      </c>
      <c r="I5170" t="s">
        <v>11293</v>
      </c>
      <c r="J5170" s="66" t="s">
        <v>1805</v>
      </c>
      <c r="K5170" s="66" t="s">
        <v>94</v>
      </c>
      <c r="M5170" s="66" t="s">
        <v>95</v>
      </c>
      <c r="N5170" t="s">
        <v>11294</v>
      </c>
      <c r="O5170"/>
    </row>
    <row r="5171" spans="1:15">
      <c r="A5171">
        <v>55787306</v>
      </c>
      <c r="B5171" t="s">
        <v>8030</v>
      </c>
      <c r="C5171" t="s">
        <v>5504</v>
      </c>
      <c r="D5171" s="67" t="s">
        <v>8031</v>
      </c>
      <c r="E5171" s="66" t="s">
        <v>15352</v>
      </c>
      <c r="F5171" t="s">
        <v>114</v>
      </c>
      <c r="G5171" s="66" t="s">
        <v>7293</v>
      </c>
      <c r="H5171" s="67" t="s">
        <v>10246</v>
      </c>
      <c r="I5171" t="s">
        <v>11293</v>
      </c>
      <c r="J5171" s="66" t="s">
        <v>1805</v>
      </c>
      <c r="K5171" s="66" t="s">
        <v>94</v>
      </c>
      <c r="M5171" s="66" t="s">
        <v>95</v>
      </c>
      <c r="N5171" t="s">
        <v>11294</v>
      </c>
      <c r="O5171"/>
    </row>
    <row r="5172" spans="1:15">
      <c r="A5172">
        <v>55791146</v>
      </c>
      <c r="B5172" t="s">
        <v>2643</v>
      </c>
      <c r="C5172" t="s">
        <v>11299</v>
      </c>
      <c r="D5172" s="67" t="s">
        <v>8032</v>
      </c>
      <c r="E5172" s="66" t="s">
        <v>15352</v>
      </c>
      <c r="F5172" t="s">
        <v>114</v>
      </c>
      <c r="G5172" s="66" t="s">
        <v>7293</v>
      </c>
      <c r="H5172" s="67" t="s">
        <v>10246</v>
      </c>
      <c r="I5172" t="s">
        <v>11293</v>
      </c>
      <c r="J5172" s="66" t="s">
        <v>1805</v>
      </c>
      <c r="K5172" s="66" t="s">
        <v>94</v>
      </c>
      <c r="M5172" s="66" t="s">
        <v>95</v>
      </c>
      <c r="N5172" t="s">
        <v>11294</v>
      </c>
      <c r="O5172"/>
    </row>
    <row r="5173" spans="1:15">
      <c r="A5173">
        <v>55791147</v>
      </c>
      <c r="B5173" t="s">
        <v>4328</v>
      </c>
      <c r="C5173" t="s">
        <v>189</v>
      </c>
      <c r="D5173" s="67" t="s">
        <v>8033</v>
      </c>
      <c r="E5173" s="66" t="s">
        <v>15352</v>
      </c>
      <c r="F5173" t="s">
        <v>91</v>
      </c>
      <c r="G5173" s="66" t="s">
        <v>7293</v>
      </c>
      <c r="H5173" s="67" t="s">
        <v>10246</v>
      </c>
      <c r="I5173" t="s">
        <v>11293</v>
      </c>
      <c r="J5173" s="66" t="s">
        <v>1805</v>
      </c>
      <c r="K5173" s="66" t="s">
        <v>94</v>
      </c>
      <c r="M5173" s="66" t="s">
        <v>95</v>
      </c>
      <c r="N5173" t="s">
        <v>11294</v>
      </c>
      <c r="O5173"/>
    </row>
    <row r="5174" spans="1:15">
      <c r="A5174">
        <v>55792879</v>
      </c>
      <c r="B5174" t="s">
        <v>8034</v>
      </c>
      <c r="C5174" t="s">
        <v>330</v>
      </c>
      <c r="D5174" s="67" t="s">
        <v>8035</v>
      </c>
      <c r="E5174" s="66" t="s">
        <v>15352</v>
      </c>
      <c r="F5174" t="s">
        <v>114</v>
      </c>
      <c r="G5174" s="66" t="s">
        <v>7293</v>
      </c>
      <c r="H5174" s="67" t="s">
        <v>10326</v>
      </c>
      <c r="I5174" t="s">
        <v>11293</v>
      </c>
      <c r="J5174" s="66" t="s">
        <v>1805</v>
      </c>
      <c r="K5174" s="66" t="s">
        <v>94</v>
      </c>
      <c r="M5174" s="66" t="s">
        <v>95</v>
      </c>
      <c r="N5174" t="s">
        <v>11294</v>
      </c>
      <c r="O5174"/>
    </row>
    <row r="5175" spans="1:15">
      <c r="A5175">
        <v>55793259</v>
      </c>
      <c r="B5175" t="s">
        <v>8036</v>
      </c>
      <c r="C5175" t="s">
        <v>151</v>
      </c>
      <c r="D5175" s="67" t="s">
        <v>8037</v>
      </c>
      <c r="E5175" s="66" t="s">
        <v>15352</v>
      </c>
      <c r="F5175" t="s">
        <v>91</v>
      </c>
      <c r="G5175" s="66" t="s">
        <v>7293</v>
      </c>
      <c r="H5175" s="67" t="s">
        <v>10347</v>
      </c>
      <c r="I5175" t="s">
        <v>11293</v>
      </c>
      <c r="J5175" s="66" t="s">
        <v>1805</v>
      </c>
      <c r="K5175" s="66" t="s">
        <v>94</v>
      </c>
      <c r="M5175" s="66" t="s">
        <v>95</v>
      </c>
      <c r="N5175" t="s">
        <v>11294</v>
      </c>
      <c r="O5175"/>
    </row>
    <row r="5176" spans="1:15">
      <c r="A5176">
        <v>55795106</v>
      </c>
      <c r="B5176" t="s">
        <v>8038</v>
      </c>
      <c r="C5176" t="s">
        <v>627</v>
      </c>
      <c r="D5176" s="67" t="s">
        <v>7943</v>
      </c>
      <c r="E5176" s="66" t="s">
        <v>15352</v>
      </c>
      <c r="F5176" t="s">
        <v>91</v>
      </c>
      <c r="G5176" s="66" t="s">
        <v>7293</v>
      </c>
      <c r="H5176" s="67" t="s">
        <v>10246</v>
      </c>
      <c r="I5176" t="s">
        <v>11293</v>
      </c>
      <c r="J5176" s="66" t="s">
        <v>1805</v>
      </c>
      <c r="K5176" s="66" t="s">
        <v>94</v>
      </c>
      <c r="M5176" s="66" t="s">
        <v>95</v>
      </c>
      <c r="N5176" t="s">
        <v>11294</v>
      </c>
      <c r="O5176"/>
    </row>
    <row r="5177" spans="1:15">
      <c r="A5177">
        <v>55797268</v>
      </c>
      <c r="B5177" t="s">
        <v>11300</v>
      </c>
      <c r="C5177" t="s">
        <v>353</v>
      </c>
      <c r="D5177" s="67" t="s">
        <v>11301</v>
      </c>
      <c r="E5177" s="66" t="s">
        <v>15352</v>
      </c>
      <c r="F5177" t="s">
        <v>91</v>
      </c>
      <c r="G5177" s="66" t="s">
        <v>7293</v>
      </c>
      <c r="H5177" s="67" t="s">
        <v>10347</v>
      </c>
      <c r="I5177" t="s">
        <v>11293</v>
      </c>
      <c r="J5177" s="66" t="s">
        <v>1805</v>
      </c>
      <c r="K5177" s="66" t="s">
        <v>94</v>
      </c>
      <c r="M5177" s="66" t="s">
        <v>95</v>
      </c>
      <c r="N5177" t="s">
        <v>11294</v>
      </c>
      <c r="O5177"/>
    </row>
    <row r="5178" spans="1:15">
      <c r="A5178">
        <v>55797269</v>
      </c>
      <c r="B5178" t="s">
        <v>11302</v>
      </c>
      <c r="C5178" t="s">
        <v>2273</v>
      </c>
      <c r="D5178" s="67" t="s">
        <v>11303</v>
      </c>
      <c r="E5178" s="66" t="s">
        <v>15352</v>
      </c>
      <c r="F5178" t="s">
        <v>114</v>
      </c>
      <c r="G5178" s="66" t="s">
        <v>7293</v>
      </c>
      <c r="H5178" s="67" t="s">
        <v>10347</v>
      </c>
      <c r="I5178" t="s">
        <v>11293</v>
      </c>
      <c r="J5178" s="66" t="s">
        <v>1805</v>
      </c>
      <c r="K5178" s="66" t="s">
        <v>94</v>
      </c>
      <c r="M5178" s="66" t="s">
        <v>95</v>
      </c>
      <c r="N5178" t="s">
        <v>11294</v>
      </c>
      <c r="O5178"/>
    </row>
    <row r="5179" spans="1:15">
      <c r="A5179">
        <v>527207</v>
      </c>
      <c r="B5179" t="s">
        <v>7300</v>
      </c>
      <c r="C5179" t="s">
        <v>553</v>
      </c>
      <c r="D5179" s="67" t="s">
        <v>7301</v>
      </c>
      <c r="E5179" s="66" t="s">
        <v>15351</v>
      </c>
      <c r="F5179" t="s">
        <v>91</v>
      </c>
      <c r="G5179" s="66" t="s">
        <v>7293</v>
      </c>
      <c r="H5179" s="67" t="s">
        <v>10286</v>
      </c>
      <c r="I5179" t="s">
        <v>7302</v>
      </c>
      <c r="J5179" s="66" t="s">
        <v>1805</v>
      </c>
      <c r="K5179" s="66" t="s">
        <v>94</v>
      </c>
      <c r="M5179" s="66" t="s">
        <v>95</v>
      </c>
      <c r="N5179" t="s">
        <v>11304</v>
      </c>
      <c r="O5179"/>
    </row>
    <row r="5180" spans="1:15">
      <c r="A5180">
        <v>55730165</v>
      </c>
      <c r="B5180" t="s">
        <v>7303</v>
      </c>
      <c r="C5180" t="s">
        <v>138</v>
      </c>
      <c r="D5180" s="67" t="s">
        <v>7304</v>
      </c>
      <c r="E5180" s="66" t="s">
        <v>15351</v>
      </c>
      <c r="F5180" t="s">
        <v>91</v>
      </c>
      <c r="G5180" s="66" t="s">
        <v>7293</v>
      </c>
      <c r="H5180" s="67" t="s">
        <v>10269</v>
      </c>
      <c r="I5180" t="s">
        <v>7302</v>
      </c>
      <c r="J5180" s="66" t="s">
        <v>1805</v>
      </c>
      <c r="K5180" s="66" t="s">
        <v>94</v>
      </c>
      <c r="M5180" s="66" t="s">
        <v>95</v>
      </c>
      <c r="N5180" t="s">
        <v>11304</v>
      </c>
      <c r="O5180"/>
    </row>
    <row r="5181" spans="1:15">
      <c r="A5181">
        <v>311226</v>
      </c>
      <c r="B5181" t="s">
        <v>7290</v>
      </c>
      <c r="C5181" t="s">
        <v>3625</v>
      </c>
      <c r="D5181" s="67" t="s">
        <v>7882</v>
      </c>
      <c r="E5181" s="66" t="s">
        <v>15352</v>
      </c>
      <c r="F5181" t="s">
        <v>91</v>
      </c>
      <c r="G5181" s="66" t="s">
        <v>7293</v>
      </c>
      <c r="H5181" s="67" t="s">
        <v>10232</v>
      </c>
      <c r="I5181" t="s">
        <v>7883</v>
      </c>
      <c r="J5181" s="66" t="s">
        <v>1805</v>
      </c>
      <c r="K5181" s="66" t="s">
        <v>94</v>
      </c>
      <c r="M5181" s="66" t="s">
        <v>95</v>
      </c>
      <c r="N5181" t="s">
        <v>11305</v>
      </c>
      <c r="O5181"/>
    </row>
    <row r="5182" spans="1:15">
      <c r="A5182">
        <v>55764230</v>
      </c>
      <c r="B5182" t="s">
        <v>7884</v>
      </c>
      <c r="C5182" t="s">
        <v>194</v>
      </c>
      <c r="D5182" s="67" t="s">
        <v>7885</v>
      </c>
      <c r="E5182" s="66" t="s">
        <v>15352</v>
      </c>
      <c r="F5182" t="s">
        <v>91</v>
      </c>
      <c r="G5182" s="66" t="s">
        <v>7293</v>
      </c>
      <c r="H5182" s="67" t="s">
        <v>10232</v>
      </c>
      <c r="I5182" t="s">
        <v>7883</v>
      </c>
      <c r="J5182" s="66" t="s">
        <v>1805</v>
      </c>
      <c r="K5182" s="66" t="s">
        <v>94</v>
      </c>
      <c r="M5182" s="66" t="s">
        <v>95</v>
      </c>
      <c r="N5182" t="s">
        <v>11305</v>
      </c>
      <c r="O5182"/>
    </row>
    <row r="5183" spans="1:15">
      <c r="A5183">
        <v>55764231</v>
      </c>
      <c r="B5183" t="s">
        <v>7886</v>
      </c>
      <c r="C5183" t="s">
        <v>182</v>
      </c>
      <c r="D5183" s="67" t="s">
        <v>5282</v>
      </c>
      <c r="E5183" s="66" t="s">
        <v>15352</v>
      </c>
      <c r="F5183" t="s">
        <v>91</v>
      </c>
      <c r="G5183" s="66" t="s">
        <v>7293</v>
      </c>
      <c r="H5183" s="67" t="s">
        <v>10232</v>
      </c>
      <c r="I5183" t="s">
        <v>7883</v>
      </c>
      <c r="J5183" s="66" t="s">
        <v>1805</v>
      </c>
      <c r="K5183" s="66" t="s">
        <v>94</v>
      </c>
      <c r="M5183" s="66" t="s">
        <v>95</v>
      </c>
      <c r="N5183" t="s">
        <v>11305</v>
      </c>
      <c r="O5183"/>
    </row>
    <row r="5184" spans="1:15">
      <c r="A5184">
        <v>55764232</v>
      </c>
      <c r="B5184" t="s">
        <v>7887</v>
      </c>
      <c r="C5184" t="s">
        <v>7888</v>
      </c>
      <c r="D5184" s="67" t="s">
        <v>7889</v>
      </c>
      <c r="E5184" s="66" t="s">
        <v>15352</v>
      </c>
      <c r="F5184" t="s">
        <v>91</v>
      </c>
      <c r="G5184" s="66" t="s">
        <v>7293</v>
      </c>
      <c r="H5184" s="67" t="s">
        <v>10232</v>
      </c>
      <c r="I5184" t="s">
        <v>7883</v>
      </c>
      <c r="J5184" s="66" t="s">
        <v>1805</v>
      </c>
      <c r="K5184" s="66" t="s">
        <v>94</v>
      </c>
      <c r="M5184" s="66" t="s">
        <v>95</v>
      </c>
      <c r="N5184" t="s">
        <v>11305</v>
      </c>
      <c r="O5184"/>
    </row>
    <row r="5185" spans="1:15">
      <c r="A5185">
        <v>55764266</v>
      </c>
      <c r="B5185" t="s">
        <v>7890</v>
      </c>
      <c r="C5185" t="s">
        <v>202</v>
      </c>
      <c r="D5185" s="67" t="s">
        <v>7891</v>
      </c>
      <c r="E5185" s="66" t="s">
        <v>15352</v>
      </c>
      <c r="F5185" t="s">
        <v>91</v>
      </c>
      <c r="G5185" s="66" t="s">
        <v>7293</v>
      </c>
      <c r="H5185" s="67" t="s">
        <v>10232</v>
      </c>
      <c r="I5185" t="s">
        <v>7883</v>
      </c>
      <c r="J5185" s="66" t="s">
        <v>1805</v>
      </c>
      <c r="K5185" s="66" t="s">
        <v>94</v>
      </c>
      <c r="M5185" s="66" t="s">
        <v>95</v>
      </c>
      <c r="N5185" t="s">
        <v>11305</v>
      </c>
      <c r="O5185"/>
    </row>
    <row r="5186" spans="1:15">
      <c r="A5186">
        <v>55764267</v>
      </c>
      <c r="B5186" t="s">
        <v>7890</v>
      </c>
      <c r="C5186" t="s">
        <v>681</v>
      </c>
      <c r="D5186" s="67" t="s">
        <v>7892</v>
      </c>
      <c r="E5186" s="66" t="s">
        <v>15352</v>
      </c>
      <c r="F5186" t="s">
        <v>91</v>
      </c>
      <c r="G5186" s="66" t="s">
        <v>7293</v>
      </c>
      <c r="H5186" s="67" t="s">
        <v>10232</v>
      </c>
      <c r="I5186" t="s">
        <v>7883</v>
      </c>
      <c r="J5186" s="66" t="s">
        <v>1805</v>
      </c>
      <c r="K5186" s="66" t="s">
        <v>94</v>
      </c>
      <c r="M5186" s="66" t="s">
        <v>95</v>
      </c>
      <c r="N5186" t="s">
        <v>11305</v>
      </c>
      <c r="O5186"/>
    </row>
    <row r="5187" spans="1:15">
      <c r="A5187">
        <v>55764269</v>
      </c>
      <c r="B5187" t="s">
        <v>571</v>
      </c>
      <c r="C5187" t="s">
        <v>574</v>
      </c>
      <c r="D5187" s="67" t="s">
        <v>735</v>
      </c>
      <c r="E5187" s="66" t="s">
        <v>15352</v>
      </c>
      <c r="F5187" t="s">
        <v>91</v>
      </c>
      <c r="G5187" s="66" t="s">
        <v>7293</v>
      </c>
      <c r="H5187" s="67" t="s">
        <v>10232</v>
      </c>
      <c r="I5187" t="s">
        <v>7883</v>
      </c>
      <c r="J5187" s="66" t="s">
        <v>1805</v>
      </c>
      <c r="K5187" s="66" t="s">
        <v>94</v>
      </c>
      <c r="M5187" s="66" t="s">
        <v>95</v>
      </c>
      <c r="N5187" t="s">
        <v>11305</v>
      </c>
      <c r="O5187"/>
    </row>
    <row r="5188" spans="1:15">
      <c r="A5188">
        <v>55764270</v>
      </c>
      <c r="B5188" t="s">
        <v>7893</v>
      </c>
      <c r="C5188" t="s">
        <v>4266</v>
      </c>
      <c r="D5188" s="67" t="s">
        <v>7894</v>
      </c>
      <c r="E5188" s="66" t="s">
        <v>15352</v>
      </c>
      <c r="F5188" t="s">
        <v>91</v>
      </c>
      <c r="G5188" s="66" t="s">
        <v>7293</v>
      </c>
      <c r="H5188" s="67" t="s">
        <v>10232</v>
      </c>
      <c r="I5188" t="s">
        <v>7883</v>
      </c>
      <c r="J5188" s="66" t="s">
        <v>1805</v>
      </c>
      <c r="K5188" s="66" t="s">
        <v>94</v>
      </c>
      <c r="M5188" s="66" t="s">
        <v>95</v>
      </c>
      <c r="N5188" t="s">
        <v>11305</v>
      </c>
      <c r="O5188"/>
    </row>
    <row r="5189" spans="1:15">
      <c r="A5189">
        <v>55764271</v>
      </c>
      <c r="B5189" t="s">
        <v>7895</v>
      </c>
      <c r="C5189" t="s">
        <v>207</v>
      </c>
      <c r="D5189" s="67" t="s">
        <v>7896</v>
      </c>
      <c r="E5189" s="66" t="s">
        <v>15352</v>
      </c>
      <c r="F5189" t="s">
        <v>91</v>
      </c>
      <c r="G5189" s="66" t="s">
        <v>7293</v>
      </c>
      <c r="H5189" s="67" t="s">
        <v>10232</v>
      </c>
      <c r="I5189" t="s">
        <v>7883</v>
      </c>
      <c r="J5189" s="66" t="s">
        <v>1805</v>
      </c>
      <c r="K5189" s="66" t="s">
        <v>94</v>
      </c>
      <c r="M5189" s="66" t="s">
        <v>95</v>
      </c>
      <c r="N5189" t="s">
        <v>11305</v>
      </c>
      <c r="O5189"/>
    </row>
    <row r="5190" spans="1:15">
      <c r="A5190">
        <v>55764272</v>
      </c>
      <c r="B5190" t="s">
        <v>351</v>
      </c>
      <c r="C5190" t="s">
        <v>918</v>
      </c>
      <c r="D5190" s="67" t="s">
        <v>7897</v>
      </c>
      <c r="E5190" s="66" t="s">
        <v>15352</v>
      </c>
      <c r="F5190" t="s">
        <v>91</v>
      </c>
      <c r="G5190" s="66" t="s">
        <v>7293</v>
      </c>
      <c r="H5190" s="67" t="s">
        <v>10232</v>
      </c>
      <c r="I5190" t="s">
        <v>7883</v>
      </c>
      <c r="J5190" s="66" t="s">
        <v>1805</v>
      </c>
      <c r="K5190" s="66" t="s">
        <v>94</v>
      </c>
      <c r="M5190" s="66" t="s">
        <v>95</v>
      </c>
      <c r="N5190" t="s">
        <v>11305</v>
      </c>
      <c r="O5190"/>
    </row>
    <row r="5191" spans="1:15">
      <c r="A5191">
        <v>325378</v>
      </c>
      <c r="B5191" t="s">
        <v>7898</v>
      </c>
      <c r="C5191" t="s">
        <v>2882</v>
      </c>
      <c r="D5191" s="67" t="s">
        <v>7899</v>
      </c>
      <c r="E5191" s="66" t="s">
        <v>15352</v>
      </c>
      <c r="F5191" t="s">
        <v>91</v>
      </c>
      <c r="G5191" s="66" t="s">
        <v>7293</v>
      </c>
      <c r="H5191" s="67" t="s">
        <v>10232</v>
      </c>
      <c r="I5191" t="s">
        <v>7883</v>
      </c>
      <c r="J5191" s="66" t="s">
        <v>1805</v>
      </c>
      <c r="K5191" s="66" t="s">
        <v>94</v>
      </c>
      <c r="M5191" s="66" t="s">
        <v>95</v>
      </c>
      <c r="N5191" t="s">
        <v>11305</v>
      </c>
      <c r="O5191"/>
    </row>
    <row r="5192" spans="1:15">
      <c r="A5192">
        <v>55771302</v>
      </c>
      <c r="B5192" t="s">
        <v>11306</v>
      </c>
      <c r="C5192" t="s">
        <v>1787</v>
      </c>
      <c r="D5192" s="67" t="s">
        <v>11307</v>
      </c>
      <c r="E5192" s="66" t="s">
        <v>15352</v>
      </c>
      <c r="F5192" t="s">
        <v>114</v>
      </c>
      <c r="G5192" s="66" t="s">
        <v>8828</v>
      </c>
      <c r="H5192" s="67" t="s">
        <v>10401</v>
      </c>
      <c r="I5192" t="s">
        <v>9477</v>
      </c>
      <c r="J5192" s="66" t="s">
        <v>8830</v>
      </c>
      <c r="K5192" s="66" t="s">
        <v>94</v>
      </c>
      <c r="M5192" s="66" t="s">
        <v>95</v>
      </c>
      <c r="N5192" t="s">
        <v>9478</v>
      </c>
      <c r="O5192"/>
    </row>
    <row r="5193" spans="1:15">
      <c r="A5193">
        <v>166962</v>
      </c>
      <c r="B5193" t="s">
        <v>416</v>
      </c>
      <c r="C5193" t="s">
        <v>7513</v>
      </c>
      <c r="D5193" s="67" t="s">
        <v>7514</v>
      </c>
      <c r="E5193" s="66" t="s">
        <v>15351</v>
      </c>
      <c r="F5193" t="s">
        <v>91</v>
      </c>
      <c r="G5193" s="66" t="s">
        <v>7293</v>
      </c>
      <c r="H5193" s="67" t="s">
        <v>10572</v>
      </c>
      <c r="I5193" t="s">
        <v>7511</v>
      </c>
      <c r="J5193" s="66" t="s">
        <v>1805</v>
      </c>
      <c r="K5193" s="66" t="s">
        <v>94</v>
      </c>
      <c r="M5193" s="66" t="s">
        <v>95</v>
      </c>
      <c r="N5193" t="s">
        <v>7512</v>
      </c>
      <c r="O5193"/>
    </row>
    <row r="5194" spans="1:15">
      <c r="A5194">
        <v>447809</v>
      </c>
      <c r="B5194" t="s">
        <v>7516</v>
      </c>
      <c r="C5194" t="s">
        <v>110</v>
      </c>
      <c r="D5194" s="67" t="s">
        <v>7517</v>
      </c>
      <c r="E5194" s="66" t="s">
        <v>15351</v>
      </c>
      <c r="F5194" t="s">
        <v>91</v>
      </c>
      <c r="G5194" s="66" t="s">
        <v>7293</v>
      </c>
      <c r="H5194" s="67" t="s">
        <v>10572</v>
      </c>
      <c r="I5194" t="s">
        <v>7511</v>
      </c>
      <c r="J5194" s="66" t="s">
        <v>1805</v>
      </c>
      <c r="K5194" s="66" t="s">
        <v>94</v>
      </c>
      <c r="M5194" s="66" t="s">
        <v>95</v>
      </c>
      <c r="N5194" t="s">
        <v>7512</v>
      </c>
      <c r="O5194"/>
    </row>
    <row r="5195" spans="1:15">
      <c r="A5195">
        <v>447811</v>
      </c>
      <c r="B5195" t="s">
        <v>1186</v>
      </c>
      <c r="C5195" t="s">
        <v>386</v>
      </c>
      <c r="D5195" s="67" t="s">
        <v>7518</v>
      </c>
      <c r="E5195" s="66" t="s">
        <v>15352</v>
      </c>
      <c r="F5195" t="s">
        <v>91</v>
      </c>
      <c r="G5195" s="66" t="s">
        <v>7293</v>
      </c>
      <c r="H5195" s="67" t="s">
        <v>10572</v>
      </c>
      <c r="I5195" t="s">
        <v>7511</v>
      </c>
      <c r="J5195" s="66" t="s">
        <v>1805</v>
      </c>
      <c r="K5195" s="66" t="s">
        <v>94</v>
      </c>
      <c r="M5195" s="66" t="s">
        <v>95</v>
      </c>
      <c r="N5195" t="s">
        <v>7512</v>
      </c>
      <c r="O5195"/>
    </row>
    <row r="5196" spans="1:15">
      <c r="A5196">
        <v>447784</v>
      </c>
      <c r="B5196" t="s">
        <v>7519</v>
      </c>
      <c r="C5196" t="s">
        <v>4013</v>
      </c>
      <c r="D5196" s="67" t="s">
        <v>1113</v>
      </c>
      <c r="E5196" s="66" t="s">
        <v>15351</v>
      </c>
      <c r="F5196" t="s">
        <v>114</v>
      </c>
      <c r="G5196" s="66" t="s">
        <v>7293</v>
      </c>
      <c r="H5196" s="67" t="s">
        <v>10572</v>
      </c>
      <c r="I5196" t="s">
        <v>7511</v>
      </c>
      <c r="J5196" s="66" t="s">
        <v>1805</v>
      </c>
      <c r="K5196" s="66" t="s">
        <v>94</v>
      </c>
      <c r="M5196" s="66" t="s">
        <v>95</v>
      </c>
      <c r="N5196" t="s">
        <v>7512</v>
      </c>
      <c r="O5196"/>
    </row>
    <row r="5197" spans="1:15">
      <c r="A5197">
        <v>55743558</v>
      </c>
      <c r="B5197" t="s">
        <v>7520</v>
      </c>
      <c r="C5197" t="s">
        <v>744</v>
      </c>
      <c r="D5197" s="67" t="s">
        <v>7521</v>
      </c>
      <c r="E5197" s="66" t="s">
        <v>15352</v>
      </c>
      <c r="F5197" t="s">
        <v>91</v>
      </c>
      <c r="G5197" s="66" t="s">
        <v>7293</v>
      </c>
      <c r="H5197" s="67" t="s">
        <v>10572</v>
      </c>
      <c r="I5197" t="s">
        <v>7511</v>
      </c>
      <c r="J5197" s="66" t="s">
        <v>1805</v>
      </c>
      <c r="K5197" s="66" t="s">
        <v>94</v>
      </c>
      <c r="M5197" s="66" t="s">
        <v>95</v>
      </c>
      <c r="N5197" t="s">
        <v>7512</v>
      </c>
      <c r="O5197"/>
    </row>
    <row r="5198" spans="1:15">
      <c r="A5198">
        <v>55743560</v>
      </c>
      <c r="B5198" t="s">
        <v>7522</v>
      </c>
      <c r="C5198" t="s">
        <v>177</v>
      </c>
      <c r="D5198" s="67" t="s">
        <v>856</v>
      </c>
      <c r="E5198" s="66" t="s">
        <v>15352</v>
      </c>
      <c r="F5198" t="s">
        <v>91</v>
      </c>
      <c r="G5198" s="66" t="s">
        <v>7293</v>
      </c>
      <c r="H5198" s="67" t="s">
        <v>10572</v>
      </c>
      <c r="I5198" t="s">
        <v>7511</v>
      </c>
      <c r="J5198" s="66" t="s">
        <v>1805</v>
      </c>
      <c r="K5198" s="66" t="s">
        <v>94</v>
      </c>
      <c r="M5198" s="66" t="s">
        <v>95</v>
      </c>
      <c r="N5198" t="s">
        <v>7512</v>
      </c>
      <c r="O5198"/>
    </row>
    <row r="5199" spans="1:15">
      <c r="A5199">
        <v>55781873</v>
      </c>
      <c r="B5199" t="s">
        <v>7523</v>
      </c>
      <c r="C5199" t="s">
        <v>3344</v>
      </c>
      <c r="D5199" s="67" t="s">
        <v>7524</v>
      </c>
      <c r="E5199" s="66" t="s">
        <v>15352</v>
      </c>
      <c r="F5199" t="s">
        <v>91</v>
      </c>
      <c r="G5199" s="66" t="s">
        <v>7293</v>
      </c>
      <c r="H5199" s="67" t="s">
        <v>10572</v>
      </c>
      <c r="I5199" t="s">
        <v>7511</v>
      </c>
      <c r="J5199" s="66" t="s">
        <v>1805</v>
      </c>
      <c r="K5199" s="66" t="s">
        <v>94</v>
      </c>
      <c r="M5199" s="66" t="s">
        <v>95</v>
      </c>
      <c r="N5199" t="s">
        <v>7512</v>
      </c>
      <c r="O5199"/>
    </row>
    <row r="5200" spans="1:15">
      <c r="A5200">
        <v>55781874</v>
      </c>
      <c r="B5200" t="s">
        <v>7525</v>
      </c>
      <c r="C5200" t="s">
        <v>7526</v>
      </c>
      <c r="D5200" s="67" t="s">
        <v>7527</v>
      </c>
      <c r="E5200" s="66" t="s">
        <v>15351</v>
      </c>
      <c r="F5200" t="s">
        <v>114</v>
      </c>
      <c r="G5200" s="66" t="s">
        <v>7293</v>
      </c>
      <c r="H5200" s="67" t="s">
        <v>10572</v>
      </c>
      <c r="I5200" t="s">
        <v>7511</v>
      </c>
      <c r="J5200" s="66" t="s">
        <v>1805</v>
      </c>
      <c r="K5200" s="66" t="s">
        <v>94</v>
      </c>
      <c r="M5200" s="66" t="s">
        <v>95</v>
      </c>
      <c r="N5200" t="s">
        <v>7512</v>
      </c>
      <c r="O5200"/>
    </row>
    <row r="5201" spans="1:15">
      <c r="A5201">
        <v>521775</v>
      </c>
      <c r="B5201" t="s">
        <v>402</v>
      </c>
      <c r="C5201" t="s">
        <v>353</v>
      </c>
      <c r="D5201" s="67" t="s">
        <v>7528</v>
      </c>
      <c r="E5201" s="66" t="s">
        <v>15351</v>
      </c>
      <c r="F5201" t="s">
        <v>91</v>
      </c>
      <c r="G5201" s="66" t="s">
        <v>7293</v>
      </c>
      <c r="H5201" s="67" t="s">
        <v>10572</v>
      </c>
      <c r="I5201" t="s">
        <v>7511</v>
      </c>
      <c r="J5201" s="66" t="s">
        <v>1805</v>
      </c>
      <c r="K5201" s="66" t="s">
        <v>94</v>
      </c>
      <c r="M5201" s="66" t="s">
        <v>95</v>
      </c>
      <c r="N5201" t="s">
        <v>7512</v>
      </c>
      <c r="O5201"/>
    </row>
    <row r="5202" spans="1:15">
      <c r="A5202">
        <v>55781877</v>
      </c>
      <c r="B5202" t="s">
        <v>7529</v>
      </c>
      <c r="C5202" t="s">
        <v>585</v>
      </c>
      <c r="D5202" s="67" t="s">
        <v>5305</v>
      </c>
      <c r="E5202" s="66" t="s">
        <v>15351</v>
      </c>
      <c r="F5202" t="s">
        <v>91</v>
      </c>
      <c r="G5202" s="66" t="s">
        <v>7293</v>
      </c>
      <c r="H5202" s="67" t="s">
        <v>10572</v>
      </c>
      <c r="I5202" t="s">
        <v>7511</v>
      </c>
      <c r="J5202" s="66" t="s">
        <v>1805</v>
      </c>
      <c r="K5202" s="66" t="s">
        <v>94</v>
      </c>
      <c r="M5202" s="66" t="s">
        <v>95</v>
      </c>
      <c r="N5202" t="s">
        <v>7512</v>
      </c>
      <c r="O5202"/>
    </row>
    <row r="5203" spans="1:15">
      <c r="A5203">
        <v>55781878</v>
      </c>
      <c r="B5203" t="s">
        <v>7530</v>
      </c>
      <c r="C5203" t="s">
        <v>106</v>
      </c>
      <c r="D5203" s="67" t="s">
        <v>7531</v>
      </c>
      <c r="E5203" s="66" t="s">
        <v>15351</v>
      </c>
      <c r="F5203" t="s">
        <v>91</v>
      </c>
      <c r="G5203" s="66" t="s">
        <v>7293</v>
      </c>
      <c r="H5203" s="67" t="s">
        <v>10572</v>
      </c>
      <c r="I5203" t="s">
        <v>7511</v>
      </c>
      <c r="J5203" s="66" t="s">
        <v>1805</v>
      </c>
      <c r="K5203" s="66" t="s">
        <v>94</v>
      </c>
      <c r="M5203" s="66" t="s">
        <v>95</v>
      </c>
      <c r="N5203" t="s">
        <v>7512</v>
      </c>
      <c r="O5203"/>
    </row>
    <row r="5204" spans="1:15">
      <c r="A5204">
        <v>55783279</v>
      </c>
      <c r="B5204" t="s">
        <v>7533</v>
      </c>
      <c r="C5204" t="s">
        <v>1357</v>
      </c>
      <c r="D5204" s="67" t="s">
        <v>7534</v>
      </c>
      <c r="E5204" s="66" t="s">
        <v>15352</v>
      </c>
      <c r="F5204" t="s">
        <v>91</v>
      </c>
      <c r="G5204" s="66" t="s">
        <v>7293</v>
      </c>
      <c r="H5204" s="67" t="s">
        <v>10328</v>
      </c>
      <c r="I5204" t="s">
        <v>7511</v>
      </c>
      <c r="J5204" s="66" t="s">
        <v>1805</v>
      </c>
      <c r="K5204" s="66" t="s">
        <v>94</v>
      </c>
      <c r="M5204" s="66" t="s">
        <v>95</v>
      </c>
      <c r="N5204" t="s">
        <v>7512</v>
      </c>
      <c r="O5204"/>
    </row>
    <row r="5205" spans="1:15">
      <c r="A5205">
        <v>55676023</v>
      </c>
      <c r="B5205" t="s">
        <v>7866</v>
      </c>
      <c r="C5205" t="s">
        <v>3949</v>
      </c>
      <c r="D5205" s="67" t="s">
        <v>7867</v>
      </c>
      <c r="E5205" s="66" t="s">
        <v>15352</v>
      </c>
      <c r="F5205" t="s">
        <v>91</v>
      </c>
      <c r="G5205" s="66" t="s">
        <v>7293</v>
      </c>
      <c r="H5205" s="67" t="s">
        <v>10436</v>
      </c>
      <c r="I5205" t="s">
        <v>7868</v>
      </c>
      <c r="J5205" s="66" t="s">
        <v>1805</v>
      </c>
      <c r="K5205" s="66" t="s">
        <v>94</v>
      </c>
      <c r="M5205" s="66" t="s">
        <v>95</v>
      </c>
      <c r="N5205" t="s">
        <v>11308</v>
      </c>
      <c r="O5205"/>
    </row>
    <row r="5206" spans="1:15">
      <c r="A5206">
        <v>536811</v>
      </c>
      <c r="B5206" t="s">
        <v>8183</v>
      </c>
      <c r="C5206" t="s">
        <v>3159</v>
      </c>
      <c r="D5206" s="67" t="s">
        <v>8184</v>
      </c>
      <c r="E5206" s="66" t="s">
        <v>15351</v>
      </c>
      <c r="F5206" t="s">
        <v>91</v>
      </c>
      <c r="G5206" s="66" t="s">
        <v>8050</v>
      </c>
      <c r="H5206" s="67" t="s">
        <v>10232</v>
      </c>
      <c r="I5206" t="s">
        <v>8182</v>
      </c>
      <c r="J5206" s="66" t="s">
        <v>8051</v>
      </c>
      <c r="K5206" s="66" t="s">
        <v>94</v>
      </c>
      <c r="M5206" s="66" t="s">
        <v>95</v>
      </c>
      <c r="N5206" t="s">
        <v>1806</v>
      </c>
      <c r="O5206"/>
    </row>
    <row r="5207" spans="1:15">
      <c r="A5207">
        <v>55503141</v>
      </c>
      <c r="B5207" t="s">
        <v>11309</v>
      </c>
      <c r="C5207" t="s">
        <v>619</v>
      </c>
      <c r="D5207" s="67" t="s">
        <v>8185</v>
      </c>
      <c r="E5207" s="66" t="s">
        <v>15351</v>
      </c>
      <c r="F5207" t="s">
        <v>114</v>
      </c>
      <c r="G5207" s="66" t="s">
        <v>8050</v>
      </c>
      <c r="H5207" s="67" t="s">
        <v>10232</v>
      </c>
      <c r="I5207" t="s">
        <v>8182</v>
      </c>
      <c r="J5207" s="66" t="s">
        <v>8051</v>
      </c>
      <c r="K5207" s="66" t="s">
        <v>94</v>
      </c>
      <c r="M5207" s="66" t="s">
        <v>95</v>
      </c>
      <c r="N5207" t="s">
        <v>1806</v>
      </c>
      <c r="O5207"/>
    </row>
    <row r="5208" spans="1:15">
      <c r="A5208">
        <v>55516202</v>
      </c>
      <c r="B5208" t="s">
        <v>8183</v>
      </c>
      <c r="C5208" t="s">
        <v>293</v>
      </c>
      <c r="D5208" s="67" t="s">
        <v>8186</v>
      </c>
      <c r="E5208" s="66" t="s">
        <v>15351</v>
      </c>
      <c r="F5208" t="s">
        <v>114</v>
      </c>
      <c r="G5208" s="66" t="s">
        <v>8050</v>
      </c>
      <c r="H5208" s="67" t="s">
        <v>10232</v>
      </c>
      <c r="I5208" t="s">
        <v>8182</v>
      </c>
      <c r="J5208" s="66" t="s">
        <v>8051</v>
      </c>
      <c r="K5208" s="66" t="s">
        <v>94</v>
      </c>
      <c r="M5208" s="66" t="s">
        <v>95</v>
      </c>
      <c r="N5208" t="s">
        <v>1806</v>
      </c>
      <c r="O5208"/>
    </row>
    <row r="5209" spans="1:15">
      <c r="A5209">
        <v>55652944</v>
      </c>
      <c r="B5209" t="s">
        <v>8187</v>
      </c>
      <c r="C5209" t="s">
        <v>8188</v>
      </c>
      <c r="D5209" s="67" t="s">
        <v>8189</v>
      </c>
      <c r="E5209" s="66" t="s">
        <v>173</v>
      </c>
      <c r="F5209" t="s">
        <v>91</v>
      </c>
      <c r="G5209" s="66" t="s">
        <v>8050</v>
      </c>
      <c r="H5209" s="67" t="s">
        <v>10307</v>
      </c>
      <c r="I5209" t="s">
        <v>8182</v>
      </c>
      <c r="J5209" s="66" t="s">
        <v>8051</v>
      </c>
      <c r="K5209" s="66" t="s">
        <v>94</v>
      </c>
      <c r="M5209" s="66" t="s">
        <v>95</v>
      </c>
      <c r="N5209" t="s">
        <v>1806</v>
      </c>
      <c r="O5209"/>
    </row>
    <row r="5210" spans="1:15">
      <c r="A5210">
        <v>55658093</v>
      </c>
      <c r="B5210" t="s">
        <v>8183</v>
      </c>
      <c r="C5210" t="s">
        <v>3259</v>
      </c>
      <c r="D5210" s="67" t="s">
        <v>8190</v>
      </c>
      <c r="E5210" s="66" t="s">
        <v>15352</v>
      </c>
      <c r="F5210" t="s">
        <v>91</v>
      </c>
      <c r="G5210" s="66" t="s">
        <v>8050</v>
      </c>
      <c r="H5210" s="67" t="s">
        <v>10232</v>
      </c>
      <c r="I5210" t="s">
        <v>8182</v>
      </c>
      <c r="J5210" s="66" t="s">
        <v>8051</v>
      </c>
      <c r="K5210" s="66" t="s">
        <v>94</v>
      </c>
      <c r="M5210" s="66" t="s">
        <v>95</v>
      </c>
      <c r="N5210" t="s">
        <v>1806</v>
      </c>
      <c r="O5210"/>
    </row>
    <row r="5211" spans="1:15">
      <c r="A5211">
        <v>513708</v>
      </c>
      <c r="B5211" t="s">
        <v>8183</v>
      </c>
      <c r="C5211" t="s">
        <v>1086</v>
      </c>
      <c r="D5211" s="67" t="s">
        <v>8192</v>
      </c>
      <c r="E5211" s="66" t="s">
        <v>1007</v>
      </c>
      <c r="F5211" t="s">
        <v>114</v>
      </c>
      <c r="G5211" s="66" t="s">
        <v>8050</v>
      </c>
      <c r="H5211" s="67" t="s">
        <v>10374</v>
      </c>
      <c r="I5211" t="s">
        <v>8182</v>
      </c>
      <c r="J5211" s="66" t="s">
        <v>8051</v>
      </c>
      <c r="K5211" s="66" t="s">
        <v>94</v>
      </c>
      <c r="M5211" s="66" t="s">
        <v>95</v>
      </c>
      <c r="N5211" t="s">
        <v>1806</v>
      </c>
      <c r="O5211"/>
    </row>
    <row r="5212" spans="1:15">
      <c r="A5212">
        <v>55503136</v>
      </c>
      <c r="B5212" t="s">
        <v>8193</v>
      </c>
      <c r="C5212" t="s">
        <v>5015</v>
      </c>
      <c r="D5212" s="67" t="s">
        <v>8194</v>
      </c>
      <c r="E5212" s="66" t="s">
        <v>912</v>
      </c>
      <c r="F5212" t="s">
        <v>91</v>
      </c>
      <c r="G5212" s="66" t="s">
        <v>8050</v>
      </c>
      <c r="H5212" s="67" t="s">
        <v>10232</v>
      </c>
      <c r="I5212" t="s">
        <v>8182</v>
      </c>
      <c r="J5212" s="66" t="s">
        <v>8051</v>
      </c>
      <c r="K5212" s="66" t="s">
        <v>94</v>
      </c>
      <c r="M5212" s="66" t="s">
        <v>95</v>
      </c>
      <c r="N5212" t="s">
        <v>1806</v>
      </c>
      <c r="O5212"/>
    </row>
    <row r="5213" spans="1:15">
      <c r="A5213">
        <v>55678136</v>
      </c>
      <c r="B5213" t="s">
        <v>1190</v>
      </c>
      <c r="C5213" t="s">
        <v>103</v>
      </c>
      <c r="D5213" s="67" t="s">
        <v>8197</v>
      </c>
      <c r="E5213" s="66" t="s">
        <v>15351</v>
      </c>
      <c r="F5213" t="s">
        <v>91</v>
      </c>
      <c r="G5213" s="66" t="s">
        <v>8050</v>
      </c>
      <c r="H5213" s="67" t="s">
        <v>10246</v>
      </c>
      <c r="I5213" t="s">
        <v>8182</v>
      </c>
      <c r="J5213" s="66" t="s">
        <v>8051</v>
      </c>
      <c r="K5213" s="66" t="s">
        <v>94</v>
      </c>
      <c r="M5213" s="66" t="s">
        <v>95</v>
      </c>
      <c r="N5213" t="s">
        <v>1806</v>
      </c>
      <c r="O5213"/>
    </row>
    <row r="5214" spans="1:15">
      <c r="A5214">
        <v>542521</v>
      </c>
      <c r="B5214" t="s">
        <v>8198</v>
      </c>
      <c r="C5214" t="s">
        <v>528</v>
      </c>
      <c r="D5214" s="67" t="s">
        <v>8199</v>
      </c>
      <c r="E5214" s="66" t="s">
        <v>15352</v>
      </c>
      <c r="F5214" t="s">
        <v>91</v>
      </c>
      <c r="G5214" s="66" t="s">
        <v>8050</v>
      </c>
      <c r="H5214" s="67" t="s">
        <v>10266</v>
      </c>
      <c r="I5214" t="s">
        <v>8182</v>
      </c>
      <c r="J5214" s="66" t="s">
        <v>8051</v>
      </c>
      <c r="K5214" s="66" t="s">
        <v>94</v>
      </c>
      <c r="M5214" s="66" t="s">
        <v>95</v>
      </c>
      <c r="N5214" t="s">
        <v>1806</v>
      </c>
      <c r="O5214"/>
    </row>
    <row r="5215" spans="1:15">
      <c r="A5215">
        <v>55678173</v>
      </c>
      <c r="B5215" t="s">
        <v>8200</v>
      </c>
      <c r="C5215" t="s">
        <v>97</v>
      </c>
      <c r="D5215" s="67" t="s">
        <v>8201</v>
      </c>
      <c r="E5215" s="66" t="s">
        <v>15351</v>
      </c>
      <c r="F5215" t="s">
        <v>91</v>
      </c>
      <c r="G5215" s="66" t="s">
        <v>8050</v>
      </c>
      <c r="H5215" s="67" t="s">
        <v>10232</v>
      </c>
      <c r="I5215" t="s">
        <v>8182</v>
      </c>
      <c r="J5215" s="66" t="s">
        <v>8051</v>
      </c>
      <c r="K5215" s="66" t="s">
        <v>94</v>
      </c>
      <c r="M5215" s="66" t="s">
        <v>95</v>
      </c>
      <c r="N5215" t="s">
        <v>1806</v>
      </c>
      <c r="O5215"/>
    </row>
    <row r="5216" spans="1:15">
      <c r="A5216">
        <v>55678217</v>
      </c>
      <c r="B5216" t="s">
        <v>8202</v>
      </c>
      <c r="C5216" t="s">
        <v>162</v>
      </c>
      <c r="D5216" s="67" t="s">
        <v>8203</v>
      </c>
      <c r="E5216" s="66" t="s">
        <v>15351</v>
      </c>
      <c r="F5216" t="s">
        <v>91</v>
      </c>
      <c r="G5216" s="66" t="s">
        <v>8050</v>
      </c>
      <c r="H5216" s="67" t="s">
        <v>10232</v>
      </c>
      <c r="I5216" t="s">
        <v>8182</v>
      </c>
      <c r="J5216" s="66" t="s">
        <v>8051</v>
      </c>
      <c r="K5216" s="66" t="s">
        <v>94</v>
      </c>
      <c r="M5216" s="66" t="s">
        <v>95</v>
      </c>
      <c r="N5216" t="s">
        <v>1806</v>
      </c>
      <c r="O5216"/>
    </row>
    <row r="5217" spans="1:15">
      <c r="A5217">
        <v>55708863</v>
      </c>
      <c r="B5217" t="s">
        <v>8206</v>
      </c>
      <c r="C5217" t="s">
        <v>780</v>
      </c>
      <c r="D5217" s="67" t="s">
        <v>8207</v>
      </c>
      <c r="E5217" s="66" t="s">
        <v>912</v>
      </c>
      <c r="F5217" t="s">
        <v>114</v>
      </c>
      <c r="G5217" s="66" t="s">
        <v>8050</v>
      </c>
      <c r="H5217" s="67" t="s">
        <v>10246</v>
      </c>
      <c r="I5217" t="s">
        <v>8182</v>
      </c>
      <c r="J5217" s="66" t="s">
        <v>8051</v>
      </c>
      <c r="K5217" s="66" t="s">
        <v>94</v>
      </c>
      <c r="M5217" s="66" t="s">
        <v>95</v>
      </c>
      <c r="N5217" t="s">
        <v>1806</v>
      </c>
      <c r="O5217"/>
    </row>
    <row r="5218" spans="1:15">
      <c r="A5218">
        <v>55710845</v>
      </c>
      <c r="B5218" t="s">
        <v>8208</v>
      </c>
      <c r="C5218" t="s">
        <v>243</v>
      </c>
      <c r="D5218" s="67" t="s">
        <v>8209</v>
      </c>
      <c r="E5218" s="66" t="s">
        <v>15351</v>
      </c>
      <c r="F5218" t="s">
        <v>114</v>
      </c>
      <c r="G5218" s="66" t="s">
        <v>8050</v>
      </c>
      <c r="H5218" s="67" t="s">
        <v>10374</v>
      </c>
      <c r="I5218" t="s">
        <v>8182</v>
      </c>
      <c r="J5218" s="66" t="s">
        <v>8051</v>
      </c>
      <c r="K5218" s="66" t="s">
        <v>94</v>
      </c>
      <c r="M5218" s="66" t="s">
        <v>95</v>
      </c>
      <c r="N5218" t="s">
        <v>1806</v>
      </c>
      <c r="O5218"/>
    </row>
    <row r="5219" spans="1:15">
      <c r="A5219">
        <v>55628938</v>
      </c>
      <c r="B5219" t="s">
        <v>8183</v>
      </c>
      <c r="C5219" t="s">
        <v>8210</v>
      </c>
      <c r="D5219" s="67" t="s">
        <v>8211</v>
      </c>
      <c r="E5219" s="66" t="s">
        <v>266</v>
      </c>
      <c r="F5219" t="s">
        <v>114</v>
      </c>
      <c r="G5219" s="66" t="s">
        <v>8050</v>
      </c>
      <c r="H5219" s="67" t="s">
        <v>10232</v>
      </c>
      <c r="I5219" t="s">
        <v>8182</v>
      </c>
      <c r="J5219" s="66" t="s">
        <v>8051</v>
      </c>
      <c r="K5219" s="66" t="s">
        <v>94</v>
      </c>
      <c r="M5219" s="66" t="s">
        <v>95</v>
      </c>
      <c r="N5219" t="s">
        <v>1806</v>
      </c>
      <c r="O5219"/>
    </row>
    <row r="5220" spans="1:15">
      <c r="A5220">
        <v>55563339</v>
      </c>
      <c r="B5220" t="s">
        <v>8193</v>
      </c>
      <c r="C5220" t="s">
        <v>6643</v>
      </c>
      <c r="D5220" s="67" t="s">
        <v>7124</v>
      </c>
      <c r="E5220" s="66" t="s">
        <v>420</v>
      </c>
      <c r="F5220" t="s">
        <v>114</v>
      </c>
      <c r="G5220" s="66" t="s">
        <v>8050</v>
      </c>
      <c r="H5220" s="67" t="s">
        <v>10232</v>
      </c>
      <c r="I5220" t="s">
        <v>8182</v>
      </c>
      <c r="J5220" s="66" t="s">
        <v>8051</v>
      </c>
      <c r="K5220" s="66" t="s">
        <v>94</v>
      </c>
      <c r="M5220" s="66" t="s">
        <v>95</v>
      </c>
      <c r="N5220" t="s">
        <v>1806</v>
      </c>
      <c r="O5220"/>
    </row>
    <row r="5221" spans="1:15">
      <c r="A5221">
        <v>55733840</v>
      </c>
      <c r="B5221" t="s">
        <v>1237</v>
      </c>
      <c r="C5221" t="s">
        <v>16572</v>
      </c>
      <c r="D5221" s="67" t="s">
        <v>16573</v>
      </c>
      <c r="E5221" s="66" t="s">
        <v>1007</v>
      </c>
      <c r="F5221" t="s">
        <v>91</v>
      </c>
      <c r="G5221" s="66" t="s">
        <v>8050</v>
      </c>
      <c r="H5221" s="67" t="s">
        <v>15512</v>
      </c>
      <c r="I5221" t="s">
        <v>8182</v>
      </c>
      <c r="J5221" s="66" t="s">
        <v>8051</v>
      </c>
      <c r="K5221" s="66" t="s">
        <v>94</v>
      </c>
      <c r="M5221" s="66" t="s">
        <v>95</v>
      </c>
      <c r="N5221" t="s">
        <v>1806</v>
      </c>
      <c r="O5221"/>
    </row>
    <row r="5222" spans="1:15">
      <c r="A5222">
        <v>55733865</v>
      </c>
      <c r="B5222" t="s">
        <v>3014</v>
      </c>
      <c r="C5222" t="s">
        <v>8212</v>
      </c>
      <c r="D5222" s="67" t="s">
        <v>8213</v>
      </c>
      <c r="E5222" s="66" t="s">
        <v>420</v>
      </c>
      <c r="F5222" t="s">
        <v>91</v>
      </c>
      <c r="G5222" s="66" t="s">
        <v>8050</v>
      </c>
      <c r="H5222" s="67" t="s">
        <v>10307</v>
      </c>
      <c r="I5222" t="s">
        <v>8182</v>
      </c>
      <c r="J5222" s="66" t="s">
        <v>8051</v>
      </c>
      <c r="K5222" s="66" t="s">
        <v>94</v>
      </c>
      <c r="M5222" s="66" t="s">
        <v>95</v>
      </c>
      <c r="N5222" t="s">
        <v>1806</v>
      </c>
      <c r="O5222"/>
    </row>
    <row r="5223" spans="1:15">
      <c r="A5223">
        <v>55733871</v>
      </c>
      <c r="B5223" t="s">
        <v>8214</v>
      </c>
      <c r="C5223" t="s">
        <v>990</v>
      </c>
      <c r="D5223" s="67" t="s">
        <v>8215</v>
      </c>
      <c r="E5223" s="66" t="s">
        <v>1007</v>
      </c>
      <c r="F5223" t="s">
        <v>91</v>
      </c>
      <c r="G5223" s="66" t="s">
        <v>8050</v>
      </c>
      <c r="H5223" s="67" t="s">
        <v>10307</v>
      </c>
      <c r="I5223" t="s">
        <v>8182</v>
      </c>
      <c r="J5223" s="66" t="s">
        <v>8051</v>
      </c>
      <c r="K5223" s="66" t="s">
        <v>94</v>
      </c>
      <c r="M5223" s="66" t="s">
        <v>95</v>
      </c>
      <c r="N5223" t="s">
        <v>1806</v>
      </c>
      <c r="O5223"/>
    </row>
    <row r="5224" spans="1:15">
      <c r="A5224">
        <v>55733884</v>
      </c>
      <c r="B5224" t="s">
        <v>8216</v>
      </c>
      <c r="C5224" t="s">
        <v>201</v>
      </c>
      <c r="D5224" s="67" t="s">
        <v>8217</v>
      </c>
      <c r="E5224" s="66" t="s">
        <v>15351</v>
      </c>
      <c r="F5224" t="s">
        <v>91</v>
      </c>
      <c r="G5224" s="66" t="s">
        <v>8050</v>
      </c>
      <c r="H5224" s="67" t="s">
        <v>10374</v>
      </c>
      <c r="I5224" t="s">
        <v>8182</v>
      </c>
      <c r="J5224" s="66" t="s">
        <v>8051</v>
      </c>
      <c r="K5224" s="66" t="s">
        <v>94</v>
      </c>
      <c r="M5224" s="66" t="s">
        <v>95</v>
      </c>
      <c r="N5224" t="s">
        <v>1806</v>
      </c>
      <c r="O5224"/>
    </row>
    <row r="5225" spans="1:15">
      <c r="A5225">
        <v>55739957</v>
      </c>
      <c r="B5225" t="s">
        <v>8187</v>
      </c>
      <c r="C5225" t="s">
        <v>8220</v>
      </c>
      <c r="D5225" s="67" t="s">
        <v>6967</v>
      </c>
      <c r="E5225" s="66" t="s">
        <v>420</v>
      </c>
      <c r="F5225" t="s">
        <v>91</v>
      </c>
      <c r="G5225" s="66" t="s">
        <v>8050</v>
      </c>
      <c r="H5225" s="67" t="s">
        <v>10307</v>
      </c>
      <c r="I5225" t="s">
        <v>8182</v>
      </c>
      <c r="J5225" s="66" t="s">
        <v>8051</v>
      </c>
      <c r="K5225" s="66" t="s">
        <v>94</v>
      </c>
      <c r="M5225" s="66" t="s">
        <v>95</v>
      </c>
      <c r="N5225" t="s">
        <v>1806</v>
      </c>
      <c r="O5225"/>
    </row>
    <row r="5226" spans="1:15">
      <c r="A5226">
        <v>55752209</v>
      </c>
      <c r="B5226" t="s">
        <v>6733</v>
      </c>
      <c r="C5226" t="s">
        <v>1536</v>
      </c>
      <c r="D5226" s="67" t="s">
        <v>8222</v>
      </c>
      <c r="E5226" s="66" t="s">
        <v>15352</v>
      </c>
      <c r="F5226" t="s">
        <v>114</v>
      </c>
      <c r="G5226" s="66" t="s">
        <v>8050</v>
      </c>
      <c r="H5226" s="67" t="s">
        <v>10217</v>
      </c>
      <c r="I5226" t="s">
        <v>8182</v>
      </c>
      <c r="J5226" s="66" t="s">
        <v>8051</v>
      </c>
      <c r="K5226" s="66" t="s">
        <v>94</v>
      </c>
      <c r="M5226" s="66" t="s">
        <v>95</v>
      </c>
      <c r="N5226" t="s">
        <v>1806</v>
      </c>
      <c r="O5226"/>
    </row>
    <row r="5227" spans="1:15">
      <c r="A5227">
        <v>55763503</v>
      </c>
      <c r="B5227" t="s">
        <v>184</v>
      </c>
      <c r="C5227" t="s">
        <v>5521</v>
      </c>
      <c r="D5227" s="67" t="s">
        <v>8224</v>
      </c>
      <c r="E5227" s="66" t="s">
        <v>420</v>
      </c>
      <c r="F5227" t="s">
        <v>114</v>
      </c>
      <c r="G5227" s="66" t="s">
        <v>8050</v>
      </c>
      <c r="H5227" s="67" t="s">
        <v>10232</v>
      </c>
      <c r="I5227" t="s">
        <v>8182</v>
      </c>
      <c r="J5227" s="66" t="s">
        <v>8051</v>
      </c>
      <c r="K5227" s="66" t="s">
        <v>94</v>
      </c>
      <c r="M5227" s="66" t="s">
        <v>95</v>
      </c>
      <c r="N5227" t="s">
        <v>1806</v>
      </c>
      <c r="O5227"/>
    </row>
    <row r="5228" spans="1:15">
      <c r="A5228">
        <v>55770193</v>
      </c>
      <c r="B5228" t="s">
        <v>7294</v>
      </c>
      <c r="C5228" t="s">
        <v>4183</v>
      </c>
      <c r="D5228" s="67" t="s">
        <v>3321</v>
      </c>
      <c r="E5228" s="66" t="s">
        <v>420</v>
      </c>
      <c r="F5228" t="s">
        <v>91</v>
      </c>
      <c r="G5228" s="66" t="s">
        <v>8050</v>
      </c>
      <c r="H5228" s="67" t="s">
        <v>10232</v>
      </c>
      <c r="I5228" t="s">
        <v>8182</v>
      </c>
      <c r="J5228" s="66" t="s">
        <v>8051</v>
      </c>
      <c r="K5228" s="66" t="s">
        <v>94</v>
      </c>
      <c r="M5228" s="66" t="s">
        <v>95</v>
      </c>
      <c r="N5228" t="s">
        <v>1806</v>
      </c>
      <c r="O5228"/>
    </row>
    <row r="5229" spans="1:15">
      <c r="A5229">
        <v>55770209</v>
      </c>
      <c r="B5229" t="s">
        <v>8229</v>
      </c>
      <c r="C5229" t="s">
        <v>8230</v>
      </c>
      <c r="D5229" s="67" t="s">
        <v>4172</v>
      </c>
      <c r="E5229" s="66" t="s">
        <v>1001</v>
      </c>
      <c r="F5229" t="s">
        <v>91</v>
      </c>
      <c r="G5229" s="66" t="s">
        <v>8050</v>
      </c>
      <c r="H5229" s="67" t="s">
        <v>10279</v>
      </c>
      <c r="I5229" t="s">
        <v>8182</v>
      </c>
      <c r="J5229" s="66" t="s">
        <v>8051</v>
      </c>
      <c r="K5229" s="66" t="s">
        <v>94</v>
      </c>
      <c r="M5229" s="66" t="s">
        <v>95</v>
      </c>
      <c r="N5229" t="s">
        <v>1806</v>
      </c>
      <c r="O5229"/>
    </row>
    <row r="5230" spans="1:15">
      <c r="A5230">
        <v>55770218</v>
      </c>
      <c r="B5230" t="s">
        <v>8068</v>
      </c>
      <c r="C5230" t="s">
        <v>3032</v>
      </c>
      <c r="D5230" s="67" t="s">
        <v>8234</v>
      </c>
      <c r="E5230" s="66" t="s">
        <v>420</v>
      </c>
      <c r="F5230" t="s">
        <v>91</v>
      </c>
      <c r="G5230" s="66" t="s">
        <v>8050</v>
      </c>
      <c r="H5230" s="67" t="s">
        <v>10279</v>
      </c>
      <c r="I5230" t="s">
        <v>8182</v>
      </c>
      <c r="J5230" s="66" t="s">
        <v>8051</v>
      </c>
      <c r="K5230" s="66" t="s">
        <v>94</v>
      </c>
      <c r="M5230" s="66" t="s">
        <v>95</v>
      </c>
      <c r="N5230" t="s">
        <v>1806</v>
      </c>
      <c r="O5230"/>
    </row>
    <row r="5231" spans="1:15">
      <c r="A5231">
        <v>55773333</v>
      </c>
      <c r="B5231" t="s">
        <v>8238</v>
      </c>
      <c r="C5231" t="s">
        <v>8210</v>
      </c>
      <c r="D5231" s="67" t="s">
        <v>8239</v>
      </c>
      <c r="E5231" s="66" t="s">
        <v>420</v>
      </c>
      <c r="F5231" t="s">
        <v>114</v>
      </c>
      <c r="G5231" s="66" t="s">
        <v>8050</v>
      </c>
      <c r="H5231" s="67" t="s">
        <v>10232</v>
      </c>
      <c r="I5231" t="s">
        <v>8182</v>
      </c>
      <c r="J5231" s="66" t="s">
        <v>8051</v>
      </c>
      <c r="K5231" s="66" t="s">
        <v>94</v>
      </c>
      <c r="M5231" s="66" t="s">
        <v>95</v>
      </c>
      <c r="N5231" t="s">
        <v>1806</v>
      </c>
      <c r="O5231"/>
    </row>
    <row r="5232" spans="1:15">
      <c r="A5232">
        <v>55773376</v>
      </c>
      <c r="B5232" t="s">
        <v>4189</v>
      </c>
      <c r="C5232" t="s">
        <v>8241</v>
      </c>
      <c r="D5232" s="67" t="s">
        <v>6713</v>
      </c>
      <c r="E5232" s="66" t="s">
        <v>1001</v>
      </c>
      <c r="F5232" t="s">
        <v>114</v>
      </c>
      <c r="G5232" s="66" t="s">
        <v>8050</v>
      </c>
      <c r="H5232" s="67" t="s">
        <v>10266</v>
      </c>
      <c r="I5232" t="s">
        <v>8182</v>
      </c>
      <c r="J5232" s="66" t="s">
        <v>8051</v>
      </c>
      <c r="K5232" s="66" t="s">
        <v>94</v>
      </c>
      <c r="M5232" s="66" t="s">
        <v>95</v>
      </c>
      <c r="N5232" t="s">
        <v>1806</v>
      </c>
      <c r="O5232"/>
    </row>
    <row r="5233" spans="1:15">
      <c r="A5233">
        <v>55773406</v>
      </c>
      <c r="B5233" t="s">
        <v>8242</v>
      </c>
      <c r="C5233" t="s">
        <v>6893</v>
      </c>
      <c r="D5233" s="67" t="s">
        <v>11310</v>
      </c>
      <c r="E5233" s="66" t="s">
        <v>420</v>
      </c>
      <c r="F5233" t="s">
        <v>91</v>
      </c>
      <c r="G5233" s="66" t="s">
        <v>8050</v>
      </c>
      <c r="H5233" s="67" t="s">
        <v>10307</v>
      </c>
      <c r="I5233" t="s">
        <v>8182</v>
      </c>
      <c r="J5233" s="66" t="s">
        <v>8051</v>
      </c>
      <c r="K5233" s="66" t="s">
        <v>94</v>
      </c>
      <c r="M5233" s="66" t="s">
        <v>95</v>
      </c>
      <c r="N5233" t="s">
        <v>1806</v>
      </c>
      <c r="O5233"/>
    </row>
    <row r="5234" spans="1:15">
      <c r="A5234">
        <v>55776260</v>
      </c>
      <c r="B5234" t="s">
        <v>8243</v>
      </c>
      <c r="C5234" t="s">
        <v>270</v>
      </c>
      <c r="D5234" s="67" t="s">
        <v>8244</v>
      </c>
      <c r="E5234" s="66" t="s">
        <v>266</v>
      </c>
      <c r="F5234" t="s">
        <v>91</v>
      </c>
      <c r="G5234" s="66" t="s">
        <v>8050</v>
      </c>
      <c r="H5234" s="67" t="s">
        <v>10307</v>
      </c>
      <c r="I5234" t="s">
        <v>8182</v>
      </c>
      <c r="J5234" s="66" t="s">
        <v>8051</v>
      </c>
      <c r="K5234" s="66" t="s">
        <v>94</v>
      </c>
      <c r="M5234" s="66" t="s">
        <v>95</v>
      </c>
      <c r="N5234" t="s">
        <v>1806</v>
      </c>
      <c r="O5234"/>
    </row>
    <row r="5235" spans="1:15">
      <c r="A5235">
        <v>55778376</v>
      </c>
      <c r="B5235" t="s">
        <v>8246</v>
      </c>
      <c r="C5235" t="s">
        <v>7593</v>
      </c>
      <c r="D5235" s="67" t="s">
        <v>4062</v>
      </c>
      <c r="E5235" s="66" t="s">
        <v>266</v>
      </c>
      <c r="F5235" t="s">
        <v>91</v>
      </c>
      <c r="G5235" s="66" t="s">
        <v>8050</v>
      </c>
      <c r="H5235" s="67" t="s">
        <v>10232</v>
      </c>
      <c r="I5235" t="s">
        <v>8182</v>
      </c>
      <c r="J5235" s="66" t="s">
        <v>8051</v>
      </c>
      <c r="K5235" s="66" t="s">
        <v>94</v>
      </c>
      <c r="M5235" s="66" t="s">
        <v>95</v>
      </c>
      <c r="N5235" t="s">
        <v>1806</v>
      </c>
      <c r="O5235"/>
    </row>
    <row r="5236" spans="1:15">
      <c r="A5236">
        <v>55778768</v>
      </c>
      <c r="B5236" t="s">
        <v>3804</v>
      </c>
      <c r="C5236" t="s">
        <v>3413</v>
      </c>
      <c r="D5236" s="67" t="s">
        <v>5393</v>
      </c>
      <c r="E5236" s="66" t="s">
        <v>420</v>
      </c>
      <c r="F5236" t="s">
        <v>114</v>
      </c>
      <c r="G5236" s="66" t="s">
        <v>8050</v>
      </c>
      <c r="H5236" s="67" t="s">
        <v>10232</v>
      </c>
      <c r="I5236" t="s">
        <v>8182</v>
      </c>
      <c r="J5236" s="66" t="s">
        <v>8051</v>
      </c>
      <c r="K5236" s="66" t="s">
        <v>94</v>
      </c>
      <c r="M5236" s="66" t="s">
        <v>95</v>
      </c>
      <c r="N5236" t="s">
        <v>1806</v>
      </c>
      <c r="O5236"/>
    </row>
    <row r="5237" spans="1:15">
      <c r="A5237">
        <v>35103</v>
      </c>
      <c r="B5237" t="s">
        <v>8408</v>
      </c>
      <c r="C5237" t="s">
        <v>215</v>
      </c>
      <c r="D5237" s="67" t="s">
        <v>8409</v>
      </c>
      <c r="E5237" s="66" t="s">
        <v>15351</v>
      </c>
      <c r="F5237" t="s">
        <v>91</v>
      </c>
      <c r="G5237" s="66" t="s">
        <v>8050</v>
      </c>
      <c r="H5237" s="67" t="s">
        <v>10269</v>
      </c>
      <c r="I5237" t="s">
        <v>8410</v>
      </c>
      <c r="J5237" s="66" t="s">
        <v>8051</v>
      </c>
      <c r="K5237" s="66" t="s">
        <v>94</v>
      </c>
      <c r="M5237" s="66" t="s">
        <v>95</v>
      </c>
      <c r="N5237" t="s">
        <v>11311</v>
      </c>
      <c r="O5237"/>
    </row>
    <row r="5238" spans="1:15">
      <c r="A5238">
        <v>35124</v>
      </c>
      <c r="B5238" t="s">
        <v>3160</v>
      </c>
      <c r="C5238" t="s">
        <v>452</v>
      </c>
      <c r="D5238" s="67" t="s">
        <v>8411</v>
      </c>
      <c r="E5238" s="66" t="s">
        <v>15351</v>
      </c>
      <c r="F5238" t="s">
        <v>91</v>
      </c>
      <c r="G5238" s="66" t="s">
        <v>8050</v>
      </c>
      <c r="H5238" s="67" t="s">
        <v>10269</v>
      </c>
      <c r="I5238" t="s">
        <v>8410</v>
      </c>
      <c r="J5238" s="66" t="s">
        <v>8051</v>
      </c>
      <c r="K5238" s="66" t="s">
        <v>94</v>
      </c>
      <c r="M5238" s="66" t="s">
        <v>95</v>
      </c>
      <c r="N5238" t="s">
        <v>11311</v>
      </c>
      <c r="O5238"/>
    </row>
    <row r="5239" spans="1:15">
      <c r="A5239">
        <v>81911</v>
      </c>
      <c r="B5239" t="s">
        <v>4382</v>
      </c>
      <c r="C5239" t="s">
        <v>553</v>
      </c>
      <c r="D5239" s="67" t="s">
        <v>8412</v>
      </c>
      <c r="E5239" s="66" t="s">
        <v>15351</v>
      </c>
      <c r="F5239" t="s">
        <v>91</v>
      </c>
      <c r="G5239" s="66" t="s">
        <v>8050</v>
      </c>
      <c r="H5239" s="67" t="s">
        <v>10251</v>
      </c>
      <c r="I5239" t="s">
        <v>8410</v>
      </c>
      <c r="J5239" s="66" t="s">
        <v>8051</v>
      </c>
      <c r="K5239" s="66" t="s">
        <v>94</v>
      </c>
      <c r="M5239" s="66" t="s">
        <v>95</v>
      </c>
      <c r="N5239" t="s">
        <v>11311</v>
      </c>
      <c r="O5239"/>
    </row>
    <row r="5240" spans="1:15">
      <c r="A5240">
        <v>341475</v>
      </c>
      <c r="B5240" t="s">
        <v>8413</v>
      </c>
      <c r="C5240" t="s">
        <v>426</v>
      </c>
      <c r="D5240" s="67" t="s">
        <v>8414</v>
      </c>
      <c r="E5240" s="66" t="s">
        <v>15351</v>
      </c>
      <c r="F5240" t="s">
        <v>91</v>
      </c>
      <c r="G5240" s="66" t="s">
        <v>8050</v>
      </c>
      <c r="H5240" s="67" t="s">
        <v>10269</v>
      </c>
      <c r="I5240" t="s">
        <v>8410</v>
      </c>
      <c r="J5240" s="66" t="s">
        <v>8051</v>
      </c>
      <c r="K5240" s="66" t="s">
        <v>94</v>
      </c>
      <c r="M5240" s="66" t="s">
        <v>95</v>
      </c>
      <c r="N5240" t="s">
        <v>11311</v>
      </c>
      <c r="O5240"/>
    </row>
    <row r="5241" spans="1:15">
      <c r="A5241">
        <v>384803</v>
      </c>
      <c r="B5241" t="s">
        <v>16574</v>
      </c>
      <c r="C5241" t="s">
        <v>1734</v>
      </c>
      <c r="D5241" s="67" t="s">
        <v>16575</v>
      </c>
      <c r="E5241" s="66" t="s">
        <v>15351</v>
      </c>
      <c r="F5241" t="s">
        <v>91</v>
      </c>
      <c r="G5241" s="66" t="s">
        <v>8050</v>
      </c>
      <c r="H5241" s="67" t="s">
        <v>16333</v>
      </c>
      <c r="I5241" t="s">
        <v>8410</v>
      </c>
      <c r="J5241" s="66" t="s">
        <v>8051</v>
      </c>
      <c r="K5241" s="66" t="s">
        <v>94</v>
      </c>
      <c r="M5241" s="66" t="s">
        <v>95</v>
      </c>
      <c r="N5241" t="s">
        <v>11311</v>
      </c>
      <c r="O5241"/>
    </row>
    <row r="5242" spans="1:15">
      <c r="A5242">
        <v>392281</v>
      </c>
      <c r="B5242" t="s">
        <v>16576</v>
      </c>
      <c r="C5242" t="s">
        <v>16577</v>
      </c>
      <c r="D5242" s="67" t="s">
        <v>16578</v>
      </c>
      <c r="E5242" s="66" t="s">
        <v>15351</v>
      </c>
      <c r="F5242" t="s">
        <v>91</v>
      </c>
      <c r="G5242" s="66" t="s">
        <v>8050</v>
      </c>
      <c r="H5242" s="67" t="s">
        <v>16333</v>
      </c>
      <c r="I5242" t="s">
        <v>8410</v>
      </c>
      <c r="J5242" s="66" t="s">
        <v>8051</v>
      </c>
      <c r="K5242" s="66" t="s">
        <v>94</v>
      </c>
      <c r="M5242" s="66" t="s">
        <v>95</v>
      </c>
      <c r="N5242" t="s">
        <v>11311</v>
      </c>
      <c r="O5242"/>
    </row>
    <row r="5243" spans="1:15">
      <c r="A5243">
        <v>537294</v>
      </c>
      <c r="B5243" t="s">
        <v>8416</v>
      </c>
      <c r="C5243" t="s">
        <v>143</v>
      </c>
      <c r="D5243" s="67" t="s">
        <v>8417</v>
      </c>
      <c r="E5243" s="66" t="s">
        <v>15351</v>
      </c>
      <c r="F5243" t="s">
        <v>91</v>
      </c>
      <c r="G5243" s="66" t="s">
        <v>8050</v>
      </c>
      <c r="H5243" s="67" t="s">
        <v>10251</v>
      </c>
      <c r="I5243" t="s">
        <v>8410</v>
      </c>
      <c r="J5243" s="66" t="s">
        <v>8051</v>
      </c>
      <c r="K5243" s="66" t="s">
        <v>94</v>
      </c>
      <c r="M5243" s="66" t="s">
        <v>95</v>
      </c>
      <c r="N5243" t="s">
        <v>11311</v>
      </c>
      <c r="O5243"/>
    </row>
    <row r="5244" spans="1:15">
      <c r="A5244">
        <v>55515543</v>
      </c>
      <c r="B5244" t="s">
        <v>16579</v>
      </c>
      <c r="C5244" t="s">
        <v>16580</v>
      </c>
      <c r="D5244" s="67" t="s">
        <v>16581</v>
      </c>
      <c r="E5244" s="66" t="s">
        <v>15351</v>
      </c>
      <c r="F5244" t="s">
        <v>91</v>
      </c>
      <c r="G5244" s="66" t="s">
        <v>8050</v>
      </c>
      <c r="H5244" s="67" t="s">
        <v>16333</v>
      </c>
      <c r="I5244" t="s">
        <v>8410</v>
      </c>
      <c r="J5244" s="66" t="s">
        <v>8051</v>
      </c>
      <c r="K5244" s="66" t="s">
        <v>94</v>
      </c>
      <c r="M5244" s="66" t="s">
        <v>95</v>
      </c>
      <c r="N5244" t="s">
        <v>11311</v>
      </c>
      <c r="O5244"/>
    </row>
    <row r="5245" spans="1:15">
      <c r="A5245">
        <v>55527084</v>
      </c>
      <c r="B5245" t="s">
        <v>844</v>
      </c>
      <c r="C5245" t="s">
        <v>170</v>
      </c>
      <c r="D5245" s="67" t="s">
        <v>8418</v>
      </c>
      <c r="E5245" s="66" t="s">
        <v>15351</v>
      </c>
      <c r="F5245" t="s">
        <v>91</v>
      </c>
      <c r="G5245" s="66" t="s">
        <v>8050</v>
      </c>
      <c r="H5245" s="67" t="s">
        <v>10269</v>
      </c>
      <c r="I5245" t="s">
        <v>8410</v>
      </c>
      <c r="J5245" s="66" t="s">
        <v>8051</v>
      </c>
      <c r="K5245" s="66" t="s">
        <v>94</v>
      </c>
      <c r="M5245" s="66" t="s">
        <v>95</v>
      </c>
      <c r="N5245" t="s">
        <v>11311</v>
      </c>
      <c r="O5245"/>
    </row>
    <row r="5246" spans="1:15">
      <c r="A5246">
        <v>55544794</v>
      </c>
      <c r="B5246" t="s">
        <v>8419</v>
      </c>
      <c r="C5246" t="s">
        <v>353</v>
      </c>
      <c r="D5246" s="67" t="s">
        <v>8420</v>
      </c>
      <c r="E5246" s="66" t="s">
        <v>15351</v>
      </c>
      <c r="F5246" t="s">
        <v>91</v>
      </c>
      <c r="G5246" s="66" t="s">
        <v>8050</v>
      </c>
      <c r="H5246" s="67" t="s">
        <v>10251</v>
      </c>
      <c r="I5246" t="s">
        <v>8410</v>
      </c>
      <c r="J5246" s="66" t="s">
        <v>8051</v>
      </c>
      <c r="K5246" s="66" t="s">
        <v>94</v>
      </c>
      <c r="M5246" s="66" t="s">
        <v>95</v>
      </c>
      <c r="N5246" t="s">
        <v>11311</v>
      </c>
      <c r="O5246"/>
    </row>
    <row r="5247" spans="1:15">
      <c r="A5247">
        <v>55570269</v>
      </c>
      <c r="B5247" t="s">
        <v>8536</v>
      </c>
      <c r="C5247" t="s">
        <v>234</v>
      </c>
      <c r="D5247" s="67" t="s">
        <v>8537</v>
      </c>
      <c r="E5247" s="66" t="s">
        <v>15351</v>
      </c>
      <c r="F5247" t="s">
        <v>114</v>
      </c>
      <c r="G5247" s="66" t="s">
        <v>8050</v>
      </c>
      <c r="H5247" s="67" t="s">
        <v>10251</v>
      </c>
      <c r="I5247" t="s">
        <v>8410</v>
      </c>
      <c r="J5247" s="66" t="s">
        <v>8051</v>
      </c>
      <c r="K5247" s="66" t="s">
        <v>94</v>
      </c>
      <c r="M5247" s="66" t="s">
        <v>95</v>
      </c>
      <c r="N5247" t="s">
        <v>11311</v>
      </c>
      <c r="O5247"/>
    </row>
    <row r="5248" spans="1:15">
      <c r="A5248">
        <v>55678338</v>
      </c>
      <c r="B5248" t="s">
        <v>11312</v>
      </c>
      <c r="C5248" t="s">
        <v>601</v>
      </c>
      <c r="D5248" s="67" t="s">
        <v>8538</v>
      </c>
      <c r="E5248" s="66" t="s">
        <v>15351</v>
      </c>
      <c r="F5248" t="s">
        <v>114</v>
      </c>
      <c r="G5248" s="66" t="s">
        <v>8050</v>
      </c>
      <c r="H5248" s="67" t="s">
        <v>10246</v>
      </c>
      <c r="I5248" t="s">
        <v>8410</v>
      </c>
      <c r="J5248" s="66" t="s">
        <v>8051</v>
      </c>
      <c r="K5248" s="66" t="s">
        <v>94</v>
      </c>
      <c r="M5248" s="66" t="s">
        <v>95</v>
      </c>
      <c r="N5248" t="s">
        <v>11311</v>
      </c>
      <c r="O5248"/>
    </row>
    <row r="5249" spans="1:15">
      <c r="A5249">
        <v>55687276</v>
      </c>
      <c r="B5249" t="s">
        <v>3077</v>
      </c>
      <c r="C5249" t="s">
        <v>202</v>
      </c>
      <c r="D5249" s="67" t="s">
        <v>8576</v>
      </c>
      <c r="E5249" s="66" t="s">
        <v>15352</v>
      </c>
      <c r="F5249" t="s">
        <v>91</v>
      </c>
      <c r="G5249" s="66" t="s">
        <v>8050</v>
      </c>
      <c r="H5249" s="67" t="s">
        <v>10251</v>
      </c>
      <c r="I5249" t="s">
        <v>8410</v>
      </c>
      <c r="J5249" s="66" t="s">
        <v>8051</v>
      </c>
      <c r="K5249" s="66" t="s">
        <v>94</v>
      </c>
      <c r="M5249" s="66" t="s">
        <v>95</v>
      </c>
      <c r="N5249" t="s">
        <v>11311</v>
      </c>
      <c r="O5249"/>
    </row>
    <row r="5250" spans="1:15">
      <c r="A5250">
        <v>55732019</v>
      </c>
      <c r="B5250" t="s">
        <v>3638</v>
      </c>
      <c r="C5250" t="s">
        <v>151</v>
      </c>
      <c r="D5250" s="67" t="s">
        <v>854</v>
      </c>
      <c r="E5250" s="66" t="s">
        <v>15351</v>
      </c>
      <c r="F5250" t="s">
        <v>91</v>
      </c>
      <c r="G5250" s="66" t="s">
        <v>8050</v>
      </c>
      <c r="H5250" s="67" t="s">
        <v>10269</v>
      </c>
      <c r="I5250" t="s">
        <v>8410</v>
      </c>
      <c r="J5250" s="66" t="s">
        <v>8051</v>
      </c>
      <c r="K5250" s="66" t="s">
        <v>94</v>
      </c>
      <c r="M5250" s="66" t="s">
        <v>95</v>
      </c>
      <c r="N5250" t="s">
        <v>11311</v>
      </c>
      <c r="O5250"/>
    </row>
    <row r="5251" spans="1:15">
      <c r="A5251">
        <v>55732022</v>
      </c>
      <c r="B5251" t="s">
        <v>8421</v>
      </c>
      <c r="C5251" t="s">
        <v>1392</v>
      </c>
      <c r="D5251" s="67" t="s">
        <v>8422</v>
      </c>
      <c r="E5251" s="66" t="s">
        <v>15351</v>
      </c>
      <c r="F5251" t="s">
        <v>114</v>
      </c>
      <c r="G5251" s="66" t="s">
        <v>8050</v>
      </c>
      <c r="H5251" s="67" t="s">
        <v>10251</v>
      </c>
      <c r="I5251" t="s">
        <v>8410</v>
      </c>
      <c r="J5251" s="66" t="s">
        <v>8051</v>
      </c>
      <c r="K5251" s="66" t="s">
        <v>94</v>
      </c>
      <c r="M5251" s="66" t="s">
        <v>95</v>
      </c>
      <c r="N5251" t="s">
        <v>11311</v>
      </c>
      <c r="O5251"/>
    </row>
    <row r="5252" spans="1:15">
      <c r="A5252">
        <v>55732024</v>
      </c>
      <c r="B5252" t="s">
        <v>8423</v>
      </c>
      <c r="C5252" t="s">
        <v>143</v>
      </c>
      <c r="D5252" s="67" t="s">
        <v>5190</v>
      </c>
      <c r="E5252" s="66" t="s">
        <v>15351</v>
      </c>
      <c r="F5252" t="s">
        <v>91</v>
      </c>
      <c r="G5252" s="66" t="s">
        <v>8050</v>
      </c>
      <c r="H5252" s="67" t="s">
        <v>10251</v>
      </c>
      <c r="I5252" t="s">
        <v>8410</v>
      </c>
      <c r="J5252" s="66" t="s">
        <v>8051</v>
      </c>
      <c r="K5252" s="66" t="s">
        <v>94</v>
      </c>
      <c r="M5252" s="66" t="s">
        <v>95</v>
      </c>
      <c r="N5252" t="s">
        <v>11311</v>
      </c>
      <c r="O5252"/>
    </row>
    <row r="5253" spans="1:15">
      <c r="A5253">
        <v>55736289</v>
      </c>
      <c r="B5253" t="s">
        <v>8539</v>
      </c>
      <c r="C5253" t="s">
        <v>6107</v>
      </c>
      <c r="D5253" s="67" t="s">
        <v>3432</v>
      </c>
      <c r="E5253" s="66" t="s">
        <v>15352</v>
      </c>
      <c r="F5253" t="s">
        <v>114</v>
      </c>
      <c r="G5253" s="66" t="s">
        <v>8050</v>
      </c>
      <c r="H5253" s="67" t="s">
        <v>10251</v>
      </c>
      <c r="I5253" t="s">
        <v>8410</v>
      </c>
      <c r="J5253" s="66" t="s">
        <v>8051</v>
      </c>
      <c r="K5253" s="66" t="s">
        <v>94</v>
      </c>
      <c r="M5253" s="66" t="s">
        <v>95</v>
      </c>
      <c r="N5253" t="s">
        <v>11311</v>
      </c>
      <c r="O5253"/>
    </row>
    <row r="5254" spans="1:15">
      <c r="A5254">
        <v>55746405</v>
      </c>
      <c r="B5254" t="s">
        <v>8424</v>
      </c>
      <c r="C5254" t="s">
        <v>268</v>
      </c>
      <c r="D5254" s="67" t="s">
        <v>8577</v>
      </c>
      <c r="E5254" s="66" t="s">
        <v>15351</v>
      </c>
      <c r="F5254" t="s">
        <v>114</v>
      </c>
      <c r="G5254" s="66" t="s">
        <v>8050</v>
      </c>
      <c r="H5254" s="67" t="s">
        <v>10269</v>
      </c>
      <c r="I5254" t="s">
        <v>8410</v>
      </c>
      <c r="J5254" s="66" t="s">
        <v>8051</v>
      </c>
      <c r="K5254" s="66" t="s">
        <v>94</v>
      </c>
      <c r="M5254" s="66" t="s">
        <v>95</v>
      </c>
      <c r="N5254" t="s">
        <v>11311</v>
      </c>
      <c r="O5254"/>
    </row>
    <row r="5255" spans="1:15">
      <c r="A5255">
        <v>55746408</v>
      </c>
      <c r="B5255" t="s">
        <v>4382</v>
      </c>
      <c r="C5255" t="s">
        <v>528</v>
      </c>
      <c r="D5255" s="67" t="s">
        <v>8578</v>
      </c>
      <c r="E5255" s="66" t="s">
        <v>15351</v>
      </c>
      <c r="F5255" t="s">
        <v>91</v>
      </c>
      <c r="G5255" s="66" t="s">
        <v>8050</v>
      </c>
      <c r="H5255" s="67" t="s">
        <v>10269</v>
      </c>
      <c r="I5255" t="s">
        <v>8410</v>
      </c>
      <c r="J5255" s="66" t="s">
        <v>8051</v>
      </c>
      <c r="K5255" s="66" t="s">
        <v>94</v>
      </c>
      <c r="M5255" s="66" t="s">
        <v>95</v>
      </c>
      <c r="N5255" t="s">
        <v>11311</v>
      </c>
      <c r="O5255"/>
    </row>
    <row r="5256" spans="1:15">
      <c r="A5256">
        <v>529222</v>
      </c>
      <c r="B5256" t="s">
        <v>8137</v>
      </c>
      <c r="C5256" t="s">
        <v>688</v>
      </c>
      <c r="D5256" s="67" t="s">
        <v>6957</v>
      </c>
      <c r="E5256" s="66" t="s">
        <v>15352</v>
      </c>
      <c r="F5256" t="s">
        <v>114</v>
      </c>
      <c r="G5256" s="66" t="s">
        <v>8050</v>
      </c>
      <c r="H5256" s="67" t="s">
        <v>10251</v>
      </c>
      <c r="I5256" t="s">
        <v>8410</v>
      </c>
      <c r="J5256" s="66" t="s">
        <v>8051</v>
      </c>
      <c r="K5256" s="66" t="s">
        <v>94</v>
      </c>
      <c r="M5256" s="66" t="s">
        <v>95</v>
      </c>
      <c r="N5256" t="s">
        <v>11311</v>
      </c>
      <c r="O5256"/>
    </row>
    <row r="5257" spans="1:15">
      <c r="A5257">
        <v>55764379</v>
      </c>
      <c r="B5257" t="s">
        <v>8424</v>
      </c>
      <c r="C5257" t="s">
        <v>178</v>
      </c>
      <c r="D5257" s="67" t="s">
        <v>8425</v>
      </c>
      <c r="E5257" s="66" t="s">
        <v>15351</v>
      </c>
      <c r="F5257" t="s">
        <v>91</v>
      </c>
      <c r="G5257" s="66" t="s">
        <v>8050</v>
      </c>
      <c r="H5257" s="67" t="s">
        <v>10269</v>
      </c>
      <c r="I5257" t="s">
        <v>8410</v>
      </c>
      <c r="J5257" s="66" t="s">
        <v>8051</v>
      </c>
      <c r="K5257" s="66" t="s">
        <v>94</v>
      </c>
      <c r="M5257" s="66" t="s">
        <v>95</v>
      </c>
      <c r="N5257" t="s">
        <v>11311</v>
      </c>
      <c r="O5257"/>
    </row>
    <row r="5258" spans="1:15">
      <c r="A5258">
        <v>76322</v>
      </c>
      <c r="B5258" t="s">
        <v>8398</v>
      </c>
      <c r="C5258" t="s">
        <v>890</v>
      </c>
      <c r="D5258" s="67" t="s">
        <v>8399</v>
      </c>
      <c r="E5258" s="66" t="s">
        <v>15351</v>
      </c>
      <c r="F5258" t="s">
        <v>114</v>
      </c>
      <c r="G5258" s="66" t="s">
        <v>8050</v>
      </c>
      <c r="H5258" s="67" t="s">
        <v>10712</v>
      </c>
      <c r="I5258" t="s">
        <v>8304</v>
      </c>
      <c r="J5258" s="66" t="s">
        <v>8051</v>
      </c>
      <c r="K5258" s="66" t="s">
        <v>94</v>
      </c>
      <c r="M5258" s="66" t="s">
        <v>95</v>
      </c>
      <c r="N5258" t="s">
        <v>5798</v>
      </c>
      <c r="O5258"/>
    </row>
    <row r="5259" spans="1:15">
      <c r="A5259">
        <v>76369</v>
      </c>
      <c r="B5259" t="s">
        <v>212</v>
      </c>
      <c r="C5259" t="s">
        <v>889</v>
      </c>
      <c r="D5259" s="67" t="s">
        <v>8400</v>
      </c>
      <c r="E5259" s="66" t="s">
        <v>15351</v>
      </c>
      <c r="F5259" t="s">
        <v>114</v>
      </c>
      <c r="G5259" s="66" t="s">
        <v>8050</v>
      </c>
      <c r="H5259" s="67" t="s">
        <v>10712</v>
      </c>
      <c r="I5259" t="s">
        <v>8304</v>
      </c>
      <c r="J5259" s="66" t="s">
        <v>8051</v>
      </c>
      <c r="K5259" s="66" t="s">
        <v>94</v>
      </c>
      <c r="M5259" s="66" t="s">
        <v>95</v>
      </c>
      <c r="N5259" t="s">
        <v>5798</v>
      </c>
      <c r="O5259"/>
    </row>
    <row r="5260" spans="1:15">
      <c r="A5260">
        <v>114997</v>
      </c>
      <c r="B5260" t="s">
        <v>7679</v>
      </c>
      <c r="C5260" t="s">
        <v>142</v>
      </c>
      <c r="D5260" s="67" t="s">
        <v>8401</v>
      </c>
      <c r="E5260" s="66" t="s">
        <v>15351</v>
      </c>
      <c r="F5260" t="s">
        <v>91</v>
      </c>
      <c r="G5260" s="66" t="s">
        <v>8050</v>
      </c>
      <c r="H5260" s="67" t="s">
        <v>10712</v>
      </c>
      <c r="I5260" t="s">
        <v>8304</v>
      </c>
      <c r="J5260" s="66" t="s">
        <v>8051</v>
      </c>
      <c r="K5260" s="66" t="s">
        <v>94</v>
      </c>
      <c r="M5260" s="66" t="s">
        <v>95</v>
      </c>
      <c r="N5260" t="s">
        <v>5798</v>
      </c>
      <c r="O5260"/>
    </row>
    <row r="5261" spans="1:15">
      <c r="A5261">
        <v>352763</v>
      </c>
      <c r="B5261" t="s">
        <v>8005</v>
      </c>
      <c r="C5261" t="s">
        <v>99</v>
      </c>
      <c r="D5261" s="67" t="s">
        <v>8303</v>
      </c>
      <c r="E5261" s="66" t="s">
        <v>15351</v>
      </c>
      <c r="F5261" t="s">
        <v>91</v>
      </c>
      <c r="G5261" s="66" t="s">
        <v>8050</v>
      </c>
      <c r="H5261" s="67" t="s">
        <v>10260</v>
      </c>
      <c r="I5261" t="s">
        <v>8304</v>
      </c>
      <c r="J5261" s="66" t="s">
        <v>8051</v>
      </c>
      <c r="K5261" s="66" t="s">
        <v>94</v>
      </c>
      <c r="M5261" s="66" t="s">
        <v>95</v>
      </c>
      <c r="N5261" t="s">
        <v>5798</v>
      </c>
      <c r="O5261"/>
    </row>
    <row r="5262" spans="1:15">
      <c r="A5262">
        <v>55510899</v>
      </c>
      <c r="B5262" t="s">
        <v>8305</v>
      </c>
      <c r="C5262" t="s">
        <v>131</v>
      </c>
      <c r="D5262" s="67" t="s">
        <v>8306</v>
      </c>
      <c r="E5262" s="66" t="s">
        <v>15351</v>
      </c>
      <c r="F5262" t="s">
        <v>91</v>
      </c>
      <c r="G5262" s="66" t="s">
        <v>8050</v>
      </c>
      <c r="H5262" s="67" t="s">
        <v>10279</v>
      </c>
      <c r="I5262" t="s">
        <v>8304</v>
      </c>
      <c r="J5262" s="66" t="s">
        <v>8051</v>
      </c>
      <c r="K5262" s="66" t="s">
        <v>94</v>
      </c>
      <c r="M5262" s="66" t="s">
        <v>95</v>
      </c>
      <c r="N5262" t="s">
        <v>5798</v>
      </c>
      <c r="O5262"/>
    </row>
    <row r="5263" spans="1:15">
      <c r="A5263">
        <v>76333</v>
      </c>
      <c r="B5263" t="s">
        <v>5019</v>
      </c>
      <c r="C5263" t="s">
        <v>235</v>
      </c>
      <c r="D5263" s="67" t="s">
        <v>8427</v>
      </c>
      <c r="E5263" s="66" t="s">
        <v>15351</v>
      </c>
      <c r="F5263" t="s">
        <v>114</v>
      </c>
      <c r="G5263" s="66" t="s">
        <v>8050</v>
      </c>
      <c r="H5263" s="67" t="s">
        <v>10279</v>
      </c>
      <c r="I5263" t="s">
        <v>8304</v>
      </c>
      <c r="J5263" s="66" t="s">
        <v>8051</v>
      </c>
      <c r="K5263" s="66" t="s">
        <v>94</v>
      </c>
      <c r="M5263" s="66" t="s">
        <v>95</v>
      </c>
      <c r="N5263" t="s">
        <v>5798</v>
      </c>
      <c r="O5263"/>
    </row>
    <row r="5264" spans="1:15">
      <c r="A5264">
        <v>55584378</v>
      </c>
      <c r="B5264" t="s">
        <v>8402</v>
      </c>
      <c r="C5264" t="s">
        <v>184</v>
      </c>
      <c r="D5264" s="67" t="s">
        <v>8403</v>
      </c>
      <c r="E5264" s="66" t="s">
        <v>15352</v>
      </c>
      <c r="F5264" t="s">
        <v>91</v>
      </c>
      <c r="G5264" s="66" t="s">
        <v>8050</v>
      </c>
      <c r="H5264" s="67" t="s">
        <v>10712</v>
      </c>
      <c r="I5264" t="s">
        <v>8304</v>
      </c>
      <c r="J5264" s="66" t="s">
        <v>8051</v>
      </c>
      <c r="K5264" s="66" t="s">
        <v>94</v>
      </c>
      <c r="M5264" s="66" t="s">
        <v>95</v>
      </c>
      <c r="N5264" t="s">
        <v>5798</v>
      </c>
      <c r="O5264"/>
    </row>
    <row r="5265" spans="1:15">
      <c r="A5265">
        <v>403703</v>
      </c>
      <c r="B5265" t="s">
        <v>6516</v>
      </c>
      <c r="C5265" t="s">
        <v>243</v>
      </c>
      <c r="D5265" s="67" t="s">
        <v>8404</v>
      </c>
      <c r="E5265" s="66" t="s">
        <v>15351</v>
      </c>
      <c r="F5265" t="s">
        <v>114</v>
      </c>
      <c r="G5265" s="66" t="s">
        <v>8050</v>
      </c>
      <c r="H5265" s="67" t="s">
        <v>10712</v>
      </c>
      <c r="I5265" t="s">
        <v>8304</v>
      </c>
      <c r="J5265" s="66" t="s">
        <v>8051</v>
      </c>
      <c r="K5265" s="66" t="s">
        <v>94</v>
      </c>
      <c r="M5265" s="66" t="s">
        <v>95</v>
      </c>
      <c r="N5265" t="s">
        <v>5798</v>
      </c>
      <c r="O5265"/>
    </row>
    <row r="5266" spans="1:15">
      <c r="A5266">
        <v>76380</v>
      </c>
      <c r="B5266" t="s">
        <v>5222</v>
      </c>
      <c r="C5266" t="s">
        <v>115</v>
      </c>
      <c r="D5266" s="67" t="s">
        <v>1830</v>
      </c>
      <c r="E5266" s="66" t="s">
        <v>15351</v>
      </c>
      <c r="F5266" t="s">
        <v>91</v>
      </c>
      <c r="G5266" s="66" t="s">
        <v>8050</v>
      </c>
      <c r="H5266" s="67" t="s">
        <v>10712</v>
      </c>
      <c r="I5266" t="s">
        <v>8304</v>
      </c>
      <c r="J5266" s="66" t="s">
        <v>8051</v>
      </c>
      <c r="K5266" s="66" t="s">
        <v>94</v>
      </c>
      <c r="M5266" s="66" t="s">
        <v>95</v>
      </c>
      <c r="N5266" t="s">
        <v>5798</v>
      </c>
      <c r="O5266"/>
    </row>
    <row r="5267" spans="1:15">
      <c r="A5267">
        <v>55670259</v>
      </c>
      <c r="B5267" t="s">
        <v>8428</v>
      </c>
      <c r="C5267" t="s">
        <v>464</v>
      </c>
      <c r="D5267" s="67" t="s">
        <v>8429</v>
      </c>
      <c r="E5267" s="66" t="s">
        <v>15351</v>
      </c>
      <c r="F5267" t="s">
        <v>91</v>
      </c>
      <c r="G5267" s="66" t="s">
        <v>8050</v>
      </c>
      <c r="H5267" s="67" t="s">
        <v>10712</v>
      </c>
      <c r="I5267" t="s">
        <v>8304</v>
      </c>
      <c r="J5267" s="66" t="s">
        <v>8051</v>
      </c>
      <c r="K5267" s="66" t="s">
        <v>94</v>
      </c>
      <c r="M5267" s="66" t="s">
        <v>95</v>
      </c>
      <c r="N5267" t="s">
        <v>5798</v>
      </c>
      <c r="O5267"/>
    </row>
    <row r="5268" spans="1:15">
      <c r="A5268">
        <v>55670261</v>
      </c>
      <c r="B5268" t="s">
        <v>206</v>
      </c>
      <c r="C5268" t="s">
        <v>646</v>
      </c>
      <c r="D5268" s="67" t="s">
        <v>11313</v>
      </c>
      <c r="E5268" s="66" t="s">
        <v>15351</v>
      </c>
      <c r="F5268" t="s">
        <v>114</v>
      </c>
      <c r="G5268" s="66" t="s">
        <v>8050</v>
      </c>
      <c r="H5268" s="67" t="s">
        <v>10244</v>
      </c>
      <c r="I5268" t="s">
        <v>8304</v>
      </c>
      <c r="J5268" s="66" t="s">
        <v>8051</v>
      </c>
      <c r="K5268" s="66" t="s">
        <v>94</v>
      </c>
      <c r="M5268" s="66" t="s">
        <v>95</v>
      </c>
      <c r="N5268" t="s">
        <v>5798</v>
      </c>
      <c r="O5268"/>
    </row>
    <row r="5269" spans="1:15">
      <c r="A5269">
        <v>55674030</v>
      </c>
      <c r="B5269" t="s">
        <v>8308</v>
      </c>
      <c r="C5269" t="s">
        <v>827</v>
      </c>
      <c r="D5269" s="67" t="s">
        <v>8309</v>
      </c>
      <c r="E5269" s="66" t="s">
        <v>15352</v>
      </c>
      <c r="F5269" t="s">
        <v>91</v>
      </c>
      <c r="G5269" s="66" t="s">
        <v>8050</v>
      </c>
      <c r="H5269" s="67" t="s">
        <v>10712</v>
      </c>
      <c r="I5269" t="s">
        <v>8304</v>
      </c>
      <c r="J5269" s="66" t="s">
        <v>8051</v>
      </c>
      <c r="K5269" s="66" t="s">
        <v>94</v>
      </c>
      <c r="M5269" s="66" t="s">
        <v>95</v>
      </c>
      <c r="N5269" t="s">
        <v>5798</v>
      </c>
      <c r="O5269"/>
    </row>
    <row r="5270" spans="1:15">
      <c r="A5270">
        <v>507652</v>
      </c>
      <c r="B5270" t="s">
        <v>8310</v>
      </c>
      <c r="C5270" t="s">
        <v>232</v>
      </c>
      <c r="D5270" s="67" t="s">
        <v>8311</v>
      </c>
      <c r="E5270" s="66" t="s">
        <v>15351</v>
      </c>
      <c r="F5270" t="s">
        <v>114</v>
      </c>
      <c r="G5270" s="66" t="s">
        <v>8050</v>
      </c>
      <c r="H5270" s="67" t="s">
        <v>10260</v>
      </c>
      <c r="I5270" t="s">
        <v>8304</v>
      </c>
      <c r="J5270" s="66" t="s">
        <v>8051</v>
      </c>
      <c r="K5270" s="66" t="s">
        <v>94</v>
      </c>
      <c r="M5270" s="66" t="s">
        <v>95</v>
      </c>
      <c r="N5270" t="s">
        <v>5798</v>
      </c>
      <c r="O5270"/>
    </row>
    <row r="5271" spans="1:15">
      <c r="A5271">
        <v>55702117</v>
      </c>
      <c r="B5271" t="s">
        <v>8312</v>
      </c>
      <c r="C5271" t="s">
        <v>8313</v>
      </c>
      <c r="D5271" s="67" t="s">
        <v>8314</v>
      </c>
      <c r="E5271" s="66" t="s">
        <v>15351</v>
      </c>
      <c r="F5271" t="s">
        <v>91</v>
      </c>
      <c r="G5271" s="66" t="s">
        <v>8050</v>
      </c>
      <c r="H5271" s="67" t="s">
        <v>10712</v>
      </c>
      <c r="I5271" t="s">
        <v>8304</v>
      </c>
      <c r="J5271" s="66" t="s">
        <v>8051</v>
      </c>
      <c r="K5271" s="66" t="s">
        <v>94</v>
      </c>
      <c r="M5271" s="66" t="s">
        <v>95</v>
      </c>
      <c r="N5271" t="s">
        <v>5798</v>
      </c>
      <c r="O5271"/>
    </row>
    <row r="5272" spans="1:15">
      <c r="A5272">
        <v>55707746</v>
      </c>
      <c r="B5272" t="s">
        <v>189</v>
      </c>
      <c r="C5272" t="s">
        <v>8315</v>
      </c>
      <c r="D5272" s="67" t="s">
        <v>5856</v>
      </c>
      <c r="E5272" s="66" t="s">
        <v>15351</v>
      </c>
      <c r="F5272" t="s">
        <v>114</v>
      </c>
      <c r="G5272" s="66" t="s">
        <v>8050</v>
      </c>
      <c r="H5272" s="67" t="s">
        <v>10244</v>
      </c>
      <c r="I5272" t="s">
        <v>8304</v>
      </c>
      <c r="J5272" s="66" t="s">
        <v>8051</v>
      </c>
      <c r="K5272" s="66" t="s">
        <v>94</v>
      </c>
      <c r="M5272" s="66" t="s">
        <v>95</v>
      </c>
      <c r="N5272" t="s">
        <v>5798</v>
      </c>
      <c r="O5272"/>
    </row>
    <row r="5273" spans="1:15">
      <c r="A5273">
        <v>55711221</v>
      </c>
      <c r="B5273" t="s">
        <v>5889</v>
      </c>
      <c r="C5273" t="s">
        <v>1679</v>
      </c>
      <c r="D5273" s="67" t="s">
        <v>8430</v>
      </c>
      <c r="E5273" s="66" t="s">
        <v>15352</v>
      </c>
      <c r="F5273" t="s">
        <v>114</v>
      </c>
      <c r="G5273" s="66" t="s">
        <v>8050</v>
      </c>
      <c r="H5273" s="67" t="s">
        <v>10712</v>
      </c>
      <c r="I5273" t="s">
        <v>8304</v>
      </c>
      <c r="J5273" s="66" t="s">
        <v>8051</v>
      </c>
      <c r="K5273" s="66" t="s">
        <v>94</v>
      </c>
      <c r="M5273" s="66" t="s">
        <v>95</v>
      </c>
      <c r="N5273" t="s">
        <v>5798</v>
      </c>
      <c r="O5273"/>
    </row>
    <row r="5274" spans="1:15">
      <c r="A5274">
        <v>55724851</v>
      </c>
      <c r="B5274" t="s">
        <v>8316</v>
      </c>
      <c r="C5274" t="s">
        <v>518</v>
      </c>
      <c r="D5274" s="67" t="s">
        <v>8317</v>
      </c>
      <c r="E5274" s="66" t="s">
        <v>15351</v>
      </c>
      <c r="F5274" t="s">
        <v>114</v>
      </c>
      <c r="G5274" s="66" t="s">
        <v>8050</v>
      </c>
      <c r="H5274" s="67" t="s">
        <v>10260</v>
      </c>
      <c r="I5274" t="s">
        <v>8304</v>
      </c>
      <c r="J5274" s="66" t="s">
        <v>8051</v>
      </c>
      <c r="K5274" s="66" t="s">
        <v>94</v>
      </c>
      <c r="M5274" s="66" t="s">
        <v>95</v>
      </c>
      <c r="N5274" t="s">
        <v>5798</v>
      </c>
      <c r="O5274"/>
    </row>
    <row r="5275" spans="1:15">
      <c r="A5275">
        <v>76377</v>
      </c>
      <c r="B5275" t="s">
        <v>8318</v>
      </c>
      <c r="C5275" t="s">
        <v>162</v>
      </c>
      <c r="D5275" s="67" t="s">
        <v>1421</v>
      </c>
      <c r="E5275" s="66" t="s">
        <v>15351</v>
      </c>
      <c r="F5275" t="s">
        <v>91</v>
      </c>
      <c r="G5275" s="66" t="s">
        <v>8050</v>
      </c>
      <c r="H5275" s="67" t="s">
        <v>10307</v>
      </c>
      <c r="I5275" t="s">
        <v>8304</v>
      </c>
      <c r="J5275" s="66" t="s">
        <v>8051</v>
      </c>
      <c r="K5275" s="66" t="s">
        <v>94</v>
      </c>
      <c r="M5275" s="66" t="s">
        <v>95</v>
      </c>
      <c r="N5275" t="s">
        <v>5798</v>
      </c>
      <c r="O5275"/>
    </row>
    <row r="5276" spans="1:15">
      <c r="A5276">
        <v>55763355</v>
      </c>
      <c r="B5276" t="s">
        <v>3160</v>
      </c>
      <c r="C5276" t="s">
        <v>115</v>
      </c>
      <c r="D5276" s="67" t="s">
        <v>8432</v>
      </c>
      <c r="E5276" s="66" t="s">
        <v>15351</v>
      </c>
      <c r="F5276" t="s">
        <v>91</v>
      </c>
      <c r="G5276" s="66" t="s">
        <v>8050</v>
      </c>
      <c r="H5276" s="67" t="s">
        <v>10307</v>
      </c>
      <c r="I5276" t="s">
        <v>8304</v>
      </c>
      <c r="J5276" s="66" t="s">
        <v>8051</v>
      </c>
      <c r="K5276" s="66" t="s">
        <v>94</v>
      </c>
      <c r="M5276" s="66" t="s">
        <v>95</v>
      </c>
      <c r="N5276" t="s">
        <v>5798</v>
      </c>
      <c r="O5276"/>
    </row>
    <row r="5277" spans="1:15">
      <c r="A5277">
        <v>90394</v>
      </c>
      <c r="B5277" t="s">
        <v>8200</v>
      </c>
      <c r="C5277" t="s">
        <v>3923</v>
      </c>
      <c r="D5277" s="67" t="s">
        <v>8071</v>
      </c>
      <c r="E5277" s="66" t="s">
        <v>15351</v>
      </c>
      <c r="F5277" t="s">
        <v>91</v>
      </c>
      <c r="G5277" s="66" t="s">
        <v>8050</v>
      </c>
      <c r="H5277" s="67" t="s">
        <v>10712</v>
      </c>
      <c r="I5277" t="s">
        <v>8304</v>
      </c>
      <c r="J5277" s="66" t="s">
        <v>8051</v>
      </c>
      <c r="K5277" s="66" t="s">
        <v>94</v>
      </c>
      <c r="M5277" s="66" t="s">
        <v>95</v>
      </c>
      <c r="N5277" t="s">
        <v>5798</v>
      </c>
      <c r="O5277"/>
    </row>
    <row r="5278" spans="1:15">
      <c r="A5278">
        <v>55773023</v>
      </c>
      <c r="B5278" t="s">
        <v>7679</v>
      </c>
      <c r="C5278" t="s">
        <v>11314</v>
      </c>
      <c r="D5278" s="67" t="s">
        <v>8319</v>
      </c>
      <c r="E5278" s="66" t="s">
        <v>912</v>
      </c>
      <c r="F5278" t="s">
        <v>91</v>
      </c>
      <c r="G5278" s="66" t="s">
        <v>8050</v>
      </c>
      <c r="H5278" s="67" t="s">
        <v>10712</v>
      </c>
      <c r="I5278" t="s">
        <v>8304</v>
      </c>
      <c r="J5278" s="66" t="s">
        <v>8051</v>
      </c>
      <c r="K5278" s="66" t="s">
        <v>94</v>
      </c>
      <c r="M5278" s="66" t="s">
        <v>95</v>
      </c>
      <c r="N5278" t="s">
        <v>5798</v>
      </c>
      <c r="O5278"/>
    </row>
    <row r="5279" spans="1:15">
      <c r="A5279">
        <v>55781447</v>
      </c>
      <c r="B5279" t="s">
        <v>8200</v>
      </c>
      <c r="C5279" t="s">
        <v>8320</v>
      </c>
      <c r="D5279" s="67" t="s">
        <v>2539</v>
      </c>
      <c r="E5279" s="66" t="s">
        <v>15351</v>
      </c>
      <c r="F5279" t="s">
        <v>114</v>
      </c>
      <c r="G5279" s="66" t="s">
        <v>8050</v>
      </c>
      <c r="H5279" s="67" t="s">
        <v>10712</v>
      </c>
      <c r="I5279" t="s">
        <v>8304</v>
      </c>
      <c r="J5279" s="66" t="s">
        <v>8051</v>
      </c>
      <c r="K5279" s="66" t="s">
        <v>94</v>
      </c>
      <c r="M5279" s="66" t="s">
        <v>95</v>
      </c>
      <c r="N5279" t="s">
        <v>5798</v>
      </c>
      <c r="O5279"/>
    </row>
    <row r="5280" spans="1:15">
      <c r="A5280">
        <v>55782364</v>
      </c>
      <c r="B5280" t="s">
        <v>8405</v>
      </c>
      <c r="C5280" t="s">
        <v>3949</v>
      </c>
      <c r="D5280" s="67" t="s">
        <v>2343</v>
      </c>
      <c r="E5280" s="66" t="s">
        <v>15352</v>
      </c>
      <c r="F5280" t="s">
        <v>91</v>
      </c>
      <c r="G5280" s="66" t="s">
        <v>8050</v>
      </c>
      <c r="H5280" s="67" t="s">
        <v>10279</v>
      </c>
      <c r="I5280" t="s">
        <v>8304</v>
      </c>
      <c r="J5280" s="66" t="s">
        <v>8051</v>
      </c>
      <c r="K5280" s="66" t="s">
        <v>94</v>
      </c>
      <c r="M5280" s="66" t="s">
        <v>95</v>
      </c>
      <c r="N5280" t="s">
        <v>5798</v>
      </c>
      <c r="O5280"/>
    </row>
    <row r="5281" spans="1:15">
      <c r="A5281">
        <v>55784183</v>
      </c>
      <c r="B5281" t="s">
        <v>8406</v>
      </c>
      <c r="C5281" t="s">
        <v>345</v>
      </c>
      <c r="D5281" s="67" t="s">
        <v>8407</v>
      </c>
      <c r="E5281" s="66" t="s">
        <v>15352</v>
      </c>
      <c r="F5281" t="s">
        <v>91</v>
      </c>
      <c r="G5281" s="66" t="s">
        <v>8050</v>
      </c>
      <c r="H5281" s="67" t="s">
        <v>10279</v>
      </c>
      <c r="I5281" t="s">
        <v>8304</v>
      </c>
      <c r="J5281" s="66" t="s">
        <v>8051</v>
      </c>
      <c r="K5281" s="66" t="s">
        <v>94</v>
      </c>
      <c r="M5281" s="66" t="s">
        <v>95</v>
      </c>
      <c r="N5281" t="s">
        <v>5798</v>
      </c>
      <c r="O5281"/>
    </row>
    <row r="5282" spans="1:15">
      <c r="A5282">
        <v>41318</v>
      </c>
      <c r="B5282" t="s">
        <v>8140</v>
      </c>
      <c r="C5282" t="s">
        <v>10738</v>
      </c>
      <c r="D5282" s="67" t="s">
        <v>8141</v>
      </c>
      <c r="E5282" s="66" t="s">
        <v>15351</v>
      </c>
      <c r="F5282" t="s">
        <v>91</v>
      </c>
      <c r="G5282" s="66" t="s">
        <v>8050</v>
      </c>
      <c r="H5282" s="67" t="s">
        <v>10232</v>
      </c>
      <c r="I5282" t="s">
        <v>8142</v>
      </c>
      <c r="J5282" s="66" t="s">
        <v>8051</v>
      </c>
      <c r="K5282" s="66" t="s">
        <v>94</v>
      </c>
      <c r="M5282" s="66" t="s">
        <v>95</v>
      </c>
      <c r="N5282" t="s">
        <v>8143</v>
      </c>
      <c r="O5282"/>
    </row>
    <row r="5283" spans="1:15">
      <c r="A5283">
        <v>50309</v>
      </c>
      <c r="B5283" t="s">
        <v>7280</v>
      </c>
      <c r="C5283" t="s">
        <v>1069</v>
      </c>
      <c r="D5283" s="67" t="s">
        <v>291</v>
      </c>
      <c r="E5283" s="66" t="s">
        <v>15351</v>
      </c>
      <c r="F5283" t="s">
        <v>91</v>
      </c>
      <c r="G5283" s="66" t="s">
        <v>8050</v>
      </c>
      <c r="H5283" s="67" t="s">
        <v>10260</v>
      </c>
      <c r="I5283" t="s">
        <v>8142</v>
      </c>
      <c r="J5283" s="66" t="s">
        <v>8051</v>
      </c>
      <c r="K5283" s="66" t="s">
        <v>94</v>
      </c>
      <c r="M5283" s="66" t="s">
        <v>95</v>
      </c>
      <c r="N5283" t="s">
        <v>8143</v>
      </c>
      <c r="O5283"/>
    </row>
    <row r="5284" spans="1:15">
      <c r="A5284">
        <v>64974</v>
      </c>
      <c r="B5284" t="s">
        <v>5108</v>
      </c>
      <c r="C5284" t="s">
        <v>1069</v>
      </c>
      <c r="D5284" s="67" t="s">
        <v>8144</v>
      </c>
      <c r="E5284" s="66" t="s">
        <v>15351</v>
      </c>
      <c r="F5284" t="s">
        <v>91</v>
      </c>
      <c r="G5284" s="66" t="s">
        <v>8050</v>
      </c>
      <c r="H5284" s="67" t="s">
        <v>10260</v>
      </c>
      <c r="I5284" t="s">
        <v>8142</v>
      </c>
      <c r="J5284" s="66" t="s">
        <v>8051</v>
      </c>
      <c r="K5284" s="66" t="s">
        <v>94</v>
      </c>
      <c r="M5284" s="66" t="s">
        <v>95</v>
      </c>
      <c r="N5284" t="s">
        <v>8143</v>
      </c>
      <c r="O5284"/>
    </row>
    <row r="5285" spans="1:15">
      <c r="A5285">
        <v>100125</v>
      </c>
      <c r="B5285" t="s">
        <v>8145</v>
      </c>
      <c r="C5285" t="s">
        <v>110</v>
      </c>
      <c r="D5285" s="67" t="s">
        <v>8146</v>
      </c>
      <c r="E5285" s="66" t="s">
        <v>15351</v>
      </c>
      <c r="F5285" t="s">
        <v>91</v>
      </c>
      <c r="G5285" s="66" t="s">
        <v>8050</v>
      </c>
      <c r="H5285" s="67" t="s">
        <v>10232</v>
      </c>
      <c r="I5285" t="s">
        <v>8142</v>
      </c>
      <c r="J5285" s="66" t="s">
        <v>8051</v>
      </c>
      <c r="K5285" s="66" t="s">
        <v>94</v>
      </c>
      <c r="M5285" s="66" t="s">
        <v>95</v>
      </c>
      <c r="N5285" t="s">
        <v>8143</v>
      </c>
      <c r="O5285"/>
    </row>
    <row r="5286" spans="1:15">
      <c r="A5286">
        <v>108496</v>
      </c>
      <c r="B5286" t="s">
        <v>8147</v>
      </c>
      <c r="C5286" t="s">
        <v>182</v>
      </c>
      <c r="D5286" s="67" t="s">
        <v>8148</v>
      </c>
      <c r="E5286" s="66" t="s">
        <v>15351</v>
      </c>
      <c r="F5286" t="s">
        <v>91</v>
      </c>
      <c r="G5286" s="66" t="s">
        <v>8050</v>
      </c>
      <c r="H5286" s="67" t="s">
        <v>10246</v>
      </c>
      <c r="I5286" t="s">
        <v>8142</v>
      </c>
      <c r="J5286" s="66" t="s">
        <v>8051</v>
      </c>
      <c r="K5286" s="66" t="s">
        <v>94</v>
      </c>
      <c r="M5286" s="66" t="s">
        <v>95</v>
      </c>
      <c r="N5286" t="s">
        <v>8143</v>
      </c>
      <c r="O5286"/>
    </row>
    <row r="5287" spans="1:15">
      <c r="A5287">
        <v>122378</v>
      </c>
      <c r="B5287" t="s">
        <v>8149</v>
      </c>
      <c r="C5287" t="s">
        <v>119</v>
      </c>
      <c r="D5287" s="67" t="s">
        <v>8150</v>
      </c>
      <c r="E5287" s="66" t="s">
        <v>15351</v>
      </c>
      <c r="F5287" t="s">
        <v>91</v>
      </c>
      <c r="G5287" s="66" t="s">
        <v>8050</v>
      </c>
      <c r="H5287" s="67" t="s">
        <v>10296</v>
      </c>
      <c r="I5287" t="s">
        <v>8142</v>
      </c>
      <c r="J5287" s="66" t="s">
        <v>8051</v>
      </c>
      <c r="K5287" s="66" t="s">
        <v>94</v>
      </c>
      <c r="M5287" s="66" t="s">
        <v>95</v>
      </c>
      <c r="N5287" t="s">
        <v>8143</v>
      </c>
      <c r="O5287"/>
    </row>
    <row r="5288" spans="1:15">
      <c r="A5288">
        <v>323334</v>
      </c>
      <c r="B5288" t="s">
        <v>8152</v>
      </c>
      <c r="C5288" t="s">
        <v>304</v>
      </c>
      <c r="D5288" s="67" t="s">
        <v>387</v>
      </c>
      <c r="E5288" s="66" t="s">
        <v>15351</v>
      </c>
      <c r="F5288" t="s">
        <v>114</v>
      </c>
      <c r="G5288" s="66" t="s">
        <v>8050</v>
      </c>
      <c r="H5288" s="67" t="s">
        <v>10260</v>
      </c>
      <c r="I5288" t="s">
        <v>8142</v>
      </c>
      <c r="J5288" s="66" t="s">
        <v>8051</v>
      </c>
      <c r="K5288" s="66" t="s">
        <v>94</v>
      </c>
      <c r="M5288" s="66" t="s">
        <v>95</v>
      </c>
      <c r="N5288" t="s">
        <v>8143</v>
      </c>
      <c r="O5288"/>
    </row>
    <row r="5289" spans="1:15">
      <c r="A5289">
        <v>433725</v>
      </c>
      <c r="B5289" t="s">
        <v>8153</v>
      </c>
      <c r="C5289" t="s">
        <v>293</v>
      </c>
      <c r="D5289" s="67" t="s">
        <v>8154</v>
      </c>
      <c r="E5289" s="66" t="s">
        <v>15351</v>
      </c>
      <c r="F5289" t="s">
        <v>114</v>
      </c>
      <c r="G5289" s="66" t="s">
        <v>8050</v>
      </c>
      <c r="H5289" s="67" t="s">
        <v>10268</v>
      </c>
      <c r="I5289" t="s">
        <v>8142</v>
      </c>
      <c r="J5289" s="66" t="s">
        <v>8051</v>
      </c>
      <c r="K5289" s="66" t="s">
        <v>94</v>
      </c>
      <c r="M5289" s="66" t="s">
        <v>95</v>
      </c>
      <c r="N5289" t="s">
        <v>8143</v>
      </c>
      <c r="O5289"/>
    </row>
    <row r="5290" spans="1:15">
      <c r="A5290">
        <v>446381</v>
      </c>
      <c r="B5290" t="s">
        <v>8155</v>
      </c>
      <c r="C5290" t="s">
        <v>469</v>
      </c>
      <c r="D5290" s="67" t="s">
        <v>8156</v>
      </c>
      <c r="E5290" s="66" t="s">
        <v>15351</v>
      </c>
      <c r="F5290" t="s">
        <v>91</v>
      </c>
      <c r="G5290" s="66" t="s">
        <v>8050</v>
      </c>
      <c r="H5290" s="67" t="s">
        <v>10266</v>
      </c>
      <c r="I5290" t="s">
        <v>8142</v>
      </c>
      <c r="J5290" s="66" t="s">
        <v>8051</v>
      </c>
      <c r="K5290" s="66" t="s">
        <v>94</v>
      </c>
      <c r="M5290" s="66" t="s">
        <v>95</v>
      </c>
      <c r="N5290" t="s">
        <v>8143</v>
      </c>
      <c r="O5290"/>
    </row>
    <row r="5291" spans="1:15">
      <c r="A5291">
        <v>465063</v>
      </c>
      <c r="B5291" t="s">
        <v>202</v>
      </c>
      <c r="C5291" t="s">
        <v>1357</v>
      </c>
      <c r="D5291" s="67" t="s">
        <v>8157</v>
      </c>
      <c r="E5291" s="66" t="s">
        <v>15351</v>
      </c>
      <c r="F5291" t="s">
        <v>114</v>
      </c>
      <c r="G5291" s="66" t="s">
        <v>8050</v>
      </c>
      <c r="H5291" s="67" t="s">
        <v>10235</v>
      </c>
      <c r="I5291" t="s">
        <v>8142</v>
      </c>
      <c r="J5291" s="66" t="s">
        <v>8051</v>
      </c>
      <c r="K5291" s="66" t="s">
        <v>94</v>
      </c>
      <c r="M5291" s="66" t="s">
        <v>95</v>
      </c>
      <c r="N5291" t="s">
        <v>8143</v>
      </c>
      <c r="O5291"/>
    </row>
    <row r="5292" spans="1:15">
      <c r="A5292">
        <v>513448</v>
      </c>
      <c r="B5292" t="s">
        <v>774</v>
      </c>
      <c r="C5292" t="s">
        <v>3961</v>
      </c>
      <c r="D5292" s="67" t="s">
        <v>11315</v>
      </c>
      <c r="E5292" s="66" t="s">
        <v>15351</v>
      </c>
      <c r="F5292" t="s">
        <v>114</v>
      </c>
      <c r="G5292" s="66" t="s">
        <v>8050</v>
      </c>
      <c r="H5292" s="67" t="s">
        <v>10307</v>
      </c>
      <c r="I5292" t="s">
        <v>8142</v>
      </c>
      <c r="J5292" s="66" t="s">
        <v>8051</v>
      </c>
      <c r="K5292" s="66" t="s">
        <v>94</v>
      </c>
      <c r="M5292" s="66" t="s">
        <v>95</v>
      </c>
      <c r="N5292" t="s">
        <v>8143</v>
      </c>
      <c r="O5292"/>
    </row>
    <row r="5293" spans="1:15">
      <c r="A5293">
        <v>517058</v>
      </c>
      <c r="B5293" t="s">
        <v>5261</v>
      </c>
      <c r="C5293" t="s">
        <v>143</v>
      </c>
      <c r="D5293" s="67" t="s">
        <v>11316</v>
      </c>
      <c r="E5293" s="66" t="s">
        <v>15351</v>
      </c>
      <c r="F5293" t="s">
        <v>91</v>
      </c>
      <c r="G5293" s="66" t="s">
        <v>8050</v>
      </c>
      <c r="H5293" s="67" t="s">
        <v>10307</v>
      </c>
      <c r="I5293" t="s">
        <v>8142</v>
      </c>
      <c r="J5293" s="66" t="s">
        <v>8051</v>
      </c>
      <c r="K5293" s="66" t="s">
        <v>94</v>
      </c>
      <c r="M5293" s="66" t="s">
        <v>95</v>
      </c>
      <c r="N5293" t="s">
        <v>8143</v>
      </c>
      <c r="O5293"/>
    </row>
    <row r="5294" spans="1:15">
      <c r="A5294">
        <v>529203</v>
      </c>
      <c r="B5294" t="s">
        <v>8160</v>
      </c>
      <c r="C5294" t="s">
        <v>10767</v>
      </c>
      <c r="D5294" s="67" t="s">
        <v>8161</v>
      </c>
      <c r="E5294" s="66" t="s">
        <v>15351</v>
      </c>
      <c r="F5294" t="s">
        <v>91</v>
      </c>
      <c r="G5294" s="66" t="s">
        <v>8050</v>
      </c>
      <c r="H5294" s="67" t="s">
        <v>10246</v>
      </c>
      <c r="I5294" t="s">
        <v>8142</v>
      </c>
      <c r="J5294" s="66" t="s">
        <v>8051</v>
      </c>
      <c r="K5294" s="66" t="s">
        <v>94</v>
      </c>
      <c r="M5294" s="66" t="s">
        <v>95</v>
      </c>
      <c r="N5294" t="s">
        <v>8143</v>
      </c>
      <c r="O5294"/>
    </row>
    <row r="5295" spans="1:15">
      <c r="A5295">
        <v>55475822</v>
      </c>
      <c r="B5295" t="s">
        <v>8153</v>
      </c>
      <c r="C5295" t="s">
        <v>204</v>
      </c>
      <c r="D5295" s="67" t="s">
        <v>8162</v>
      </c>
      <c r="E5295" s="66" t="s">
        <v>15351</v>
      </c>
      <c r="F5295" t="s">
        <v>91</v>
      </c>
      <c r="G5295" s="66" t="s">
        <v>8050</v>
      </c>
      <c r="H5295" s="67" t="s">
        <v>10246</v>
      </c>
      <c r="I5295" t="s">
        <v>8142</v>
      </c>
      <c r="J5295" s="66" t="s">
        <v>8051</v>
      </c>
      <c r="K5295" s="66" t="s">
        <v>94</v>
      </c>
      <c r="M5295" s="66" t="s">
        <v>95</v>
      </c>
      <c r="N5295" t="s">
        <v>8143</v>
      </c>
      <c r="O5295"/>
    </row>
    <row r="5296" spans="1:15">
      <c r="A5296">
        <v>55513482</v>
      </c>
      <c r="B5296" t="s">
        <v>774</v>
      </c>
      <c r="C5296" t="s">
        <v>128</v>
      </c>
      <c r="D5296" s="67" t="s">
        <v>11317</v>
      </c>
      <c r="E5296" s="66" t="s">
        <v>15351</v>
      </c>
      <c r="F5296" t="s">
        <v>91</v>
      </c>
      <c r="G5296" s="66" t="s">
        <v>8050</v>
      </c>
      <c r="H5296" s="67" t="s">
        <v>10232</v>
      </c>
      <c r="I5296" t="s">
        <v>8142</v>
      </c>
      <c r="J5296" s="66" t="s">
        <v>8051</v>
      </c>
      <c r="K5296" s="66" t="s">
        <v>94</v>
      </c>
      <c r="M5296" s="66" t="s">
        <v>95</v>
      </c>
      <c r="N5296" t="s">
        <v>8143</v>
      </c>
      <c r="O5296"/>
    </row>
    <row r="5297" spans="1:15">
      <c r="A5297">
        <v>55531420</v>
      </c>
      <c r="B5297" t="s">
        <v>11318</v>
      </c>
      <c r="C5297" t="s">
        <v>110</v>
      </c>
      <c r="D5297" s="67" t="s">
        <v>11319</v>
      </c>
      <c r="E5297" s="66" t="s">
        <v>15351</v>
      </c>
      <c r="F5297" t="s">
        <v>91</v>
      </c>
      <c r="G5297" s="66" t="s">
        <v>8050</v>
      </c>
      <c r="H5297" s="67" t="s">
        <v>10260</v>
      </c>
      <c r="I5297" t="s">
        <v>8142</v>
      </c>
      <c r="J5297" s="66" t="s">
        <v>8051</v>
      </c>
      <c r="K5297" s="66" t="s">
        <v>94</v>
      </c>
      <c r="M5297" s="66" t="s">
        <v>95</v>
      </c>
      <c r="N5297" t="s">
        <v>8143</v>
      </c>
      <c r="O5297"/>
    </row>
    <row r="5298" spans="1:15">
      <c r="A5298">
        <v>55571657</v>
      </c>
      <c r="B5298" t="s">
        <v>8163</v>
      </c>
      <c r="C5298" t="s">
        <v>585</v>
      </c>
      <c r="D5298" s="67" t="s">
        <v>8164</v>
      </c>
      <c r="E5298" s="66" t="s">
        <v>15351</v>
      </c>
      <c r="F5298" t="s">
        <v>91</v>
      </c>
      <c r="G5298" s="66" t="s">
        <v>8050</v>
      </c>
      <c r="H5298" s="67" t="s">
        <v>10233</v>
      </c>
      <c r="I5298" t="s">
        <v>8142</v>
      </c>
      <c r="J5298" s="66" t="s">
        <v>8051</v>
      </c>
      <c r="K5298" s="66" t="s">
        <v>94</v>
      </c>
      <c r="M5298" s="66" t="s">
        <v>95</v>
      </c>
      <c r="N5298" t="s">
        <v>8143</v>
      </c>
      <c r="O5298"/>
    </row>
    <row r="5299" spans="1:15">
      <c r="A5299">
        <v>55577606</v>
      </c>
      <c r="B5299" t="s">
        <v>11320</v>
      </c>
      <c r="C5299" t="s">
        <v>1308</v>
      </c>
      <c r="D5299" s="67" t="s">
        <v>11321</v>
      </c>
      <c r="E5299" s="66" t="s">
        <v>15351</v>
      </c>
      <c r="F5299" t="s">
        <v>114</v>
      </c>
      <c r="G5299" s="66" t="s">
        <v>8050</v>
      </c>
      <c r="H5299" s="67" t="s">
        <v>10310</v>
      </c>
      <c r="I5299" t="s">
        <v>8142</v>
      </c>
      <c r="J5299" s="66" t="s">
        <v>8051</v>
      </c>
      <c r="K5299" s="66" t="s">
        <v>94</v>
      </c>
      <c r="M5299" s="66" t="s">
        <v>95</v>
      </c>
      <c r="N5299" t="s">
        <v>8143</v>
      </c>
      <c r="O5299"/>
    </row>
    <row r="5300" spans="1:15">
      <c r="A5300">
        <v>55577607</v>
      </c>
      <c r="B5300" t="s">
        <v>11320</v>
      </c>
      <c r="C5300" t="s">
        <v>178</v>
      </c>
      <c r="D5300" s="67" t="s">
        <v>826</v>
      </c>
      <c r="E5300" s="66" t="s">
        <v>15351</v>
      </c>
      <c r="F5300" t="s">
        <v>91</v>
      </c>
      <c r="G5300" s="66" t="s">
        <v>8050</v>
      </c>
      <c r="H5300" s="67" t="s">
        <v>10310</v>
      </c>
      <c r="I5300" t="s">
        <v>8142</v>
      </c>
      <c r="J5300" s="66" t="s">
        <v>8051</v>
      </c>
      <c r="K5300" s="66" t="s">
        <v>94</v>
      </c>
      <c r="M5300" s="66" t="s">
        <v>95</v>
      </c>
      <c r="N5300" t="s">
        <v>8143</v>
      </c>
      <c r="O5300"/>
    </row>
    <row r="5301" spans="1:15">
      <c r="A5301">
        <v>55577611</v>
      </c>
      <c r="B5301" t="s">
        <v>11322</v>
      </c>
      <c r="C5301" t="s">
        <v>131</v>
      </c>
      <c r="D5301" s="67" t="s">
        <v>11323</v>
      </c>
      <c r="E5301" s="66" t="s">
        <v>15351</v>
      </c>
      <c r="F5301" t="s">
        <v>114</v>
      </c>
      <c r="G5301" s="66" t="s">
        <v>8050</v>
      </c>
      <c r="H5301" s="67" t="s">
        <v>10274</v>
      </c>
      <c r="I5301" t="s">
        <v>8142</v>
      </c>
      <c r="J5301" s="66" t="s">
        <v>8051</v>
      </c>
      <c r="K5301" s="66" t="s">
        <v>94</v>
      </c>
      <c r="M5301" s="66" t="s">
        <v>95</v>
      </c>
      <c r="N5301" t="s">
        <v>8143</v>
      </c>
      <c r="O5301"/>
    </row>
    <row r="5302" spans="1:15">
      <c r="A5302">
        <v>513434</v>
      </c>
      <c r="B5302" t="s">
        <v>11324</v>
      </c>
      <c r="C5302" t="s">
        <v>373</v>
      </c>
      <c r="D5302" s="67" t="s">
        <v>11325</v>
      </c>
      <c r="E5302" s="66" t="s">
        <v>15352</v>
      </c>
      <c r="F5302" t="s">
        <v>91</v>
      </c>
      <c r="G5302" s="66" t="s">
        <v>8050</v>
      </c>
      <c r="H5302" s="67" t="s">
        <v>10307</v>
      </c>
      <c r="I5302" t="s">
        <v>8142</v>
      </c>
      <c r="J5302" s="66" t="s">
        <v>8051</v>
      </c>
      <c r="K5302" s="66" t="s">
        <v>94</v>
      </c>
      <c r="M5302" s="66" t="s">
        <v>95</v>
      </c>
      <c r="N5302" t="s">
        <v>8143</v>
      </c>
      <c r="O5302"/>
    </row>
    <row r="5303" spans="1:15">
      <c r="A5303">
        <v>55648447</v>
      </c>
      <c r="B5303" t="s">
        <v>1481</v>
      </c>
      <c r="C5303" t="s">
        <v>512</v>
      </c>
      <c r="D5303" s="67" t="s">
        <v>8620</v>
      </c>
      <c r="E5303" s="66" t="s">
        <v>15351</v>
      </c>
      <c r="F5303" t="s">
        <v>114</v>
      </c>
      <c r="G5303" s="66" t="s">
        <v>8050</v>
      </c>
      <c r="H5303" s="67" t="s">
        <v>10307</v>
      </c>
      <c r="I5303" t="s">
        <v>8142</v>
      </c>
      <c r="J5303" s="66" t="s">
        <v>8051</v>
      </c>
      <c r="K5303" s="66" t="s">
        <v>94</v>
      </c>
      <c r="M5303" s="66" t="s">
        <v>95</v>
      </c>
      <c r="N5303" t="s">
        <v>8143</v>
      </c>
      <c r="O5303"/>
    </row>
    <row r="5304" spans="1:15">
      <c r="A5304">
        <v>55660635</v>
      </c>
      <c r="B5304" t="s">
        <v>1032</v>
      </c>
      <c r="C5304" t="s">
        <v>122</v>
      </c>
      <c r="D5304" s="67" t="s">
        <v>11326</v>
      </c>
      <c r="E5304" s="66" t="s">
        <v>15351</v>
      </c>
      <c r="F5304" t="s">
        <v>91</v>
      </c>
      <c r="G5304" s="66" t="s">
        <v>8050</v>
      </c>
      <c r="H5304" s="67" t="s">
        <v>10541</v>
      </c>
      <c r="I5304" t="s">
        <v>8142</v>
      </c>
      <c r="J5304" s="66" t="s">
        <v>8051</v>
      </c>
      <c r="K5304" s="66" t="s">
        <v>94</v>
      </c>
      <c r="M5304" s="66" t="s">
        <v>95</v>
      </c>
      <c r="N5304" t="s">
        <v>8143</v>
      </c>
      <c r="O5304"/>
    </row>
    <row r="5305" spans="1:15">
      <c r="A5305">
        <v>55675239</v>
      </c>
      <c r="B5305" t="s">
        <v>8166</v>
      </c>
      <c r="C5305" t="s">
        <v>150</v>
      </c>
      <c r="D5305" s="67" t="s">
        <v>5297</v>
      </c>
      <c r="E5305" s="66" t="s">
        <v>15351</v>
      </c>
      <c r="F5305" t="s">
        <v>91</v>
      </c>
      <c r="G5305" s="66" t="s">
        <v>8050</v>
      </c>
      <c r="H5305" s="67" t="s">
        <v>10266</v>
      </c>
      <c r="I5305" t="s">
        <v>8142</v>
      </c>
      <c r="J5305" s="66" t="s">
        <v>8051</v>
      </c>
      <c r="K5305" s="66" t="s">
        <v>94</v>
      </c>
      <c r="M5305" s="66" t="s">
        <v>95</v>
      </c>
      <c r="N5305" t="s">
        <v>8143</v>
      </c>
      <c r="O5305"/>
    </row>
    <row r="5306" spans="1:15">
      <c r="A5306">
        <v>524202</v>
      </c>
      <c r="B5306" t="s">
        <v>11327</v>
      </c>
      <c r="C5306" t="s">
        <v>293</v>
      </c>
      <c r="D5306" s="67" t="s">
        <v>11328</v>
      </c>
      <c r="E5306" s="66" t="s">
        <v>15351</v>
      </c>
      <c r="F5306" t="s">
        <v>114</v>
      </c>
      <c r="G5306" s="66" t="s">
        <v>8050</v>
      </c>
      <c r="H5306" s="67" t="s">
        <v>10246</v>
      </c>
      <c r="I5306" t="s">
        <v>8142</v>
      </c>
      <c r="J5306" s="66" t="s">
        <v>8051</v>
      </c>
      <c r="K5306" s="66" t="s">
        <v>94</v>
      </c>
      <c r="M5306" s="66" t="s">
        <v>95</v>
      </c>
      <c r="N5306" t="s">
        <v>8143</v>
      </c>
      <c r="O5306"/>
    </row>
    <row r="5307" spans="1:15">
      <c r="A5307">
        <v>55675248</v>
      </c>
      <c r="B5307" t="s">
        <v>8295</v>
      </c>
      <c r="C5307" t="s">
        <v>128</v>
      </c>
      <c r="D5307" s="67" t="s">
        <v>3223</v>
      </c>
      <c r="E5307" s="66" t="s">
        <v>15351</v>
      </c>
      <c r="F5307" t="s">
        <v>91</v>
      </c>
      <c r="G5307" s="66" t="s">
        <v>8050</v>
      </c>
      <c r="H5307" s="67" t="s">
        <v>10274</v>
      </c>
      <c r="I5307" t="s">
        <v>8142</v>
      </c>
      <c r="J5307" s="66" t="s">
        <v>8051</v>
      </c>
      <c r="K5307" s="66" t="s">
        <v>94</v>
      </c>
      <c r="M5307" s="66" t="s">
        <v>95</v>
      </c>
      <c r="N5307" t="s">
        <v>8143</v>
      </c>
      <c r="O5307"/>
    </row>
    <row r="5308" spans="1:15">
      <c r="A5308">
        <v>55675250</v>
      </c>
      <c r="B5308" t="s">
        <v>11329</v>
      </c>
      <c r="C5308" t="s">
        <v>471</v>
      </c>
      <c r="D5308" s="67" t="s">
        <v>11330</v>
      </c>
      <c r="E5308" s="66" t="s">
        <v>15351</v>
      </c>
      <c r="F5308" t="s">
        <v>114</v>
      </c>
      <c r="G5308" s="66" t="s">
        <v>8050</v>
      </c>
      <c r="H5308" s="67" t="s">
        <v>10232</v>
      </c>
      <c r="I5308" t="s">
        <v>8142</v>
      </c>
      <c r="J5308" s="66" t="s">
        <v>8051</v>
      </c>
      <c r="K5308" s="66" t="s">
        <v>94</v>
      </c>
      <c r="M5308" s="66" t="s">
        <v>95</v>
      </c>
      <c r="N5308" t="s">
        <v>8143</v>
      </c>
      <c r="O5308"/>
    </row>
    <row r="5309" spans="1:15">
      <c r="A5309">
        <v>55675254</v>
      </c>
      <c r="B5309" t="s">
        <v>11331</v>
      </c>
      <c r="C5309" t="s">
        <v>1548</v>
      </c>
      <c r="D5309" s="67" t="s">
        <v>11257</v>
      </c>
      <c r="E5309" s="66" t="s">
        <v>15351</v>
      </c>
      <c r="F5309" t="s">
        <v>114</v>
      </c>
      <c r="G5309" s="66" t="s">
        <v>8050</v>
      </c>
      <c r="H5309" s="67" t="s">
        <v>10290</v>
      </c>
      <c r="I5309" t="s">
        <v>8142</v>
      </c>
      <c r="J5309" s="66" t="s">
        <v>8051</v>
      </c>
      <c r="K5309" s="66" t="s">
        <v>94</v>
      </c>
      <c r="M5309" s="66" t="s">
        <v>95</v>
      </c>
      <c r="N5309" t="s">
        <v>8143</v>
      </c>
      <c r="O5309"/>
    </row>
    <row r="5310" spans="1:15">
      <c r="A5310">
        <v>82969</v>
      </c>
      <c r="B5310" t="s">
        <v>2919</v>
      </c>
      <c r="C5310" t="s">
        <v>487</v>
      </c>
      <c r="D5310" s="67" t="s">
        <v>8167</v>
      </c>
      <c r="E5310" s="66" t="s">
        <v>15351</v>
      </c>
      <c r="F5310" t="s">
        <v>91</v>
      </c>
      <c r="G5310" s="66" t="s">
        <v>8050</v>
      </c>
      <c r="H5310" s="67" t="s">
        <v>10246</v>
      </c>
      <c r="I5310" t="s">
        <v>8142</v>
      </c>
      <c r="J5310" s="66" t="s">
        <v>8051</v>
      </c>
      <c r="K5310" s="66" t="s">
        <v>94</v>
      </c>
      <c r="M5310" s="66" t="s">
        <v>95</v>
      </c>
      <c r="N5310" t="s">
        <v>8143</v>
      </c>
      <c r="O5310"/>
    </row>
    <row r="5311" spans="1:15">
      <c r="A5311">
        <v>55693957</v>
      </c>
      <c r="B5311" t="s">
        <v>9293</v>
      </c>
      <c r="C5311" t="s">
        <v>143</v>
      </c>
      <c r="D5311" s="67" t="s">
        <v>11332</v>
      </c>
      <c r="E5311" s="66" t="s">
        <v>15351</v>
      </c>
      <c r="F5311" t="s">
        <v>91</v>
      </c>
      <c r="G5311" s="66" t="s">
        <v>8050</v>
      </c>
      <c r="H5311" s="67" t="s">
        <v>10246</v>
      </c>
      <c r="I5311" t="s">
        <v>8142</v>
      </c>
      <c r="J5311" s="66" t="s">
        <v>8051</v>
      </c>
      <c r="K5311" s="66" t="s">
        <v>94</v>
      </c>
      <c r="M5311" s="66" t="s">
        <v>95</v>
      </c>
      <c r="N5311" t="s">
        <v>8143</v>
      </c>
      <c r="O5311"/>
    </row>
    <row r="5312" spans="1:15">
      <c r="A5312">
        <v>55693958</v>
      </c>
      <c r="B5312" t="s">
        <v>11333</v>
      </c>
      <c r="C5312" t="s">
        <v>375</v>
      </c>
      <c r="D5312" s="67" t="s">
        <v>11334</v>
      </c>
      <c r="E5312" s="66" t="s">
        <v>15351</v>
      </c>
      <c r="F5312" t="s">
        <v>114</v>
      </c>
      <c r="G5312" s="66" t="s">
        <v>8050</v>
      </c>
      <c r="H5312" s="67" t="s">
        <v>10246</v>
      </c>
      <c r="I5312" t="s">
        <v>8142</v>
      </c>
      <c r="J5312" s="66" t="s">
        <v>8051</v>
      </c>
      <c r="K5312" s="66" t="s">
        <v>94</v>
      </c>
      <c r="M5312" s="66" t="s">
        <v>95</v>
      </c>
      <c r="N5312" t="s">
        <v>8143</v>
      </c>
      <c r="O5312"/>
    </row>
    <row r="5313" spans="1:15">
      <c r="A5313">
        <v>159589</v>
      </c>
      <c r="B5313" t="s">
        <v>8653</v>
      </c>
      <c r="C5313" t="s">
        <v>182</v>
      </c>
      <c r="D5313" s="67" t="s">
        <v>8784</v>
      </c>
      <c r="E5313" s="66" t="s">
        <v>15351</v>
      </c>
      <c r="F5313" t="s">
        <v>91</v>
      </c>
      <c r="G5313" s="66" t="s">
        <v>8050</v>
      </c>
      <c r="H5313" s="67" t="s">
        <v>10290</v>
      </c>
      <c r="I5313" t="s">
        <v>8142</v>
      </c>
      <c r="J5313" s="66" t="s">
        <v>8051</v>
      </c>
      <c r="K5313" s="66" t="s">
        <v>94</v>
      </c>
      <c r="M5313" s="66" t="s">
        <v>95</v>
      </c>
      <c r="N5313" t="s">
        <v>8143</v>
      </c>
      <c r="O5313"/>
    </row>
    <row r="5314" spans="1:15">
      <c r="A5314">
        <v>55708703</v>
      </c>
      <c r="B5314" t="s">
        <v>11335</v>
      </c>
      <c r="C5314" t="s">
        <v>436</v>
      </c>
      <c r="D5314" s="67" t="s">
        <v>11336</v>
      </c>
      <c r="E5314" s="66" t="s">
        <v>15351</v>
      </c>
      <c r="F5314" t="s">
        <v>91</v>
      </c>
      <c r="G5314" s="66" t="s">
        <v>8050</v>
      </c>
      <c r="H5314" s="67" t="s">
        <v>10274</v>
      </c>
      <c r="I5314" t="s">
        <v>8142</v>
      </c>
      <c r="J5314" s="66" t="s">
        <v>8051</v>
      </c>
      <c r="K5314" s="66" t="s">
        <v>94</v>
      </c>
      <c r="M5314" s="66" t="s">
        <v>95</v>
      </c>
      <c r="N5314" t="s">
        <v>8143</v>
      </c>
      <c r="O5314"/>
    </row>
    <row r="5315" spans="1:15">
      <c r="A5315">
        <v>55708705</v>
      </c>
      <c r="B5315" t="s">
        <v>11337</v>
      </c>
      <c r="C5315" t="s">
        <v>8704</v>
      </c>
      <c r="D5315" s="67" t="s">
        <v>11338</v>
      </c>
      <c r="E5315" s="66" t="s">
        <v>15351</v>
      </c>
      <c r="F5315" t="s">
        <v>91</v>
      </c>
      <c r="G5315" s="66" t="s">
        <v>8050</v>
      </c>
      <c r="H5315" s="67" t="s">
        <v>10246</v>
      </c>
      <c r="I5315" t="s">
        <v>8142</v>
      </c>
      <c r="J5315" s="66" t="s">
        <v>8051</v>
      </c>
      <c r="K5315" s="66" t="s">
        <v>94</v>
      </c>
      <c r="M5315" s="66" t="s">
        <v>95</v>
      </c>
      <c r="N5315" t="s">
        <v>8143</v>
      </c>
      <c r="O5315"/>
    </row>
    <row r="5316" spans="1:15">
      <c r="A5316">
        <v>55708706</v>
      </c>
      <c r="B5316" t="s">
        <v>8355</v>
      </c>
      <c r="C5316" t="s">
        <v>240</v>
      </c>
      <c r="D5316" s="67" t="s">
        <v>11339</v>
      </c>
      <c r="E5316" s="66" t="s">
        <v>15351</v>
      </c>
      <c r="F5316" t="s">
        <v>91</v>
      </c>
      <c r="G5316" s="66" t="s">
        <v>8050</v>
      </c>
      <c r="H5316" s="67" t="s">
        <v>10246</v>
      </c>
      <c r="I5316" t="s">
        <v>8142</v>
      </c>
      <c r="J5316" s="66" t="s">
        <v>8051</v>
      </c>
      <c r="K5316" s="66" t="s">
        <v>94</v>
      </c>
      <c r="M5316" s="66" t="s">
        <v>95</v>
      </c>
      <c r="N5316" t="s">
        <v>8143</v>
      </c>
      <c r="O5316"/>
    </row>
    <row r="5317" spans="1:15">
      <c r="A5317">
        <v>175263</v>
      </c>
      <c r="B5317" t="s">
        <v>8168</v>
      </c>
      <c r="C5317" t="s">
        <v>1069</v>
      </c>
      <c r="D5317" s="67" t="s">
        <v>8169</v>
      </c>
      <c r="E5317" s="66" t="s">
        <v>15351</v>
      </c>
      <c r="F5317" t="s">
        <v>91</v>
      </c>
      <c r="G5317" s="66" t="s">
        <v>8050</v>
      </c>
      <c r="H5317" s="67" t="s">
        <v>10296</v>
      </c>
      <c r="I5317" t="s">
        <v>8142</v>
      </c>
      <c r="J5317" s="66" t="s">
        <v>8051</v>
      </c>
      <c r="K5317" s="66" t="s">
        <v>94</v>
      </c>
      <c r="M5317" s="66" t="s">
        <v>95</v>
      </c>
      <c r="N5317" t="s">
        <v>8143</v>
      </c>
      <c r="O5317"/>
    </row>
    <row r="5318" spans="1:15">
      <c r="A5318">
        <v>55712246</v>
      </c>
      <c r="B5318" t="s">
        <v>11340</v>
      </c>
      <c r="C5318" t="s">
        <v>125</v>
      </c>
      <c r="D5318" s="67" t="s">
        <v>11341</v>
      </c>
      <c r="E5318" s="66" t="s">
        <v>15351</v>
      </c>
      <c r="F5318" t="s">
        <v>91</v>
      </c>
      <c r="G5318" s="66" t="s">
        <v>8050</v>
      </c>
      <c r="H5318" s="67" t="s">
        <v>10246</v>
      </c>
      <c r="I5318" t="s">
        <v>8142</v>
      </c>
      <c r="J5318" s="66" t="s">
        <v>8051</v>
      </c>
      <c r="K5318" s="66" t="s">
        <v>94</v>
      </c>
      <c r="M5318" s="66" t="s">
        <v>95</v>
      </c>
      <c r="N5318" t="s">
        <v>8143</v>
      </c>
      <c r="O5318"/>
    </row>
    <row r="5319" spans="1:15">
      <c r="A5319">
        <v>55728991</v>
      </c>
      <c r="B5319" t="s">
        <v>5546</v>
      </c>
      <c r="C5319" t="s">
        <v>646</v>
      </c>
      <c r="D5319" s="67" t="s">
        <v>1589</v>
      </c>
      <c r="E5319" s="66" t="s">
        <v>15351</v>
      </c>
      <c r="F5319" t="s">
        <v>114</v>
      </c>
      <c r="G5319" s="66" t="s">
        <v>8050</v>
      </c>
      <c r="H5319" s="67" t="s">
        <v>10246</v>
      </c>
      <c r="I5319" t="s">
        <v>8142</v>
      </c>
      <c r="J5319" s="66" t="s">
        <v>8051</v>
      </c>
      <c r="K5319" s="66" t="s">
        <v>94</v>
      </c>
      <c r="M5319" s="66" t="s">
        <v>95</v>
      </c>
      <c r="N5319" t="s">
        <v>8143</v>
      </c>
      <c r="O5319"/>
    </row>
    <row r="5320" spans="1:15">
      <c r="A5320">
        <v>55731950</v>
      </c>
      <c r="B5320" t="s">
        <v>8170</v>
      </c>
      <c r="C5320" t="s">
        <v>630</v>
      </c>
      <c r="D5320" s="67" t="s">
        <v>1737</v>
      </c>
      <c r="E5320" s="66" t="s">
        <v>15351</v>
      </c>
      <c r="F5320" t="s">
        <v>91</v>
      </c>
      <c r="G5320" s="66" t="s">
        <v>8050</v>
      </c>
      <c r="H5320" s="67" t="s">
        <v>10235</v>
      </c>
      <c r="I5320" t="s">
        <v>8142</v>
      </c>
      <c r="J5320" s="66" t="s">
        <v>8051</v>
      </c>
      <c r="K5320" s="66" t="s">
        <v>94</v>
      </c>
      <c r="M5320" s="66" t="s">
        <v>95</v>
      </c>
      <c r="N5320" t="s">
        <v>8143</v>
      </c>
      <c r="O5320"/>
    </row>
    <row r="5321" spans="1:15">
      <c r="A5321">
        <v>55731968</v>
      </c>
      <c r="B5321" t="s">
        <v>11342</v>
      </c>
      <c r="C5321" t="s">
        <v>97</v>
      </c>
      <c r="D5321" s="67" t="s">
        <v>11343</v>
      </c>
      <c r="E5321" s="66" t="s">
        <v>15351</v>
      </c>
      <c r="F5321" t="s">
        <v>91</v>
      </c>
      <c r="G5321" s="66" t="s">
        <v>8050</v>
      </c>
      <c r="H5321" s="67" t="s">
        <v>10307</v>
      </c>
      <c r="I5321" t="s">
        <v>8142</v>
      </c>
      <c r="J5321" s="66" t="s">
        <v>8051</v>
      </c>
      <c r="K5321" s="66" t="s">
        <v>94</v>
      </c>
      <c r="M5321" s="66" t="s">
        <v>95</v>
      </c>
      <c r="N5321" t="s">
        <v>8143</v>
      </c>
      <c r="O5321"/>
    </row>
    <row r="5322" spans="1:15">
      <c r="A5322">
        <v>55736812</v>
      </c>
      <c r="B5322" t="s">
        <v>11344</v>
      </c>
      <c r="C5322" t="s">
        <v>1270</v>
      </c>
      <c r="D5322" s="67" t="s">
        <v>442</v>
      </c>
      <c r="E5322" s="66" t="s">
        <v>15351</v>
      </c>
      <c r="F5322" t="s">
        <v>114</v>
      </c>
      <c r="G5322" s="66" t="s">
        <v>8050</v>
      </c>
      <c r="H5322" s="67" t="s">
        <v>10307</v>
      </c>
      <c r="I5322" t="s">
        <v>8142</v>
      </c>
      <c r="J5322" s="66" t="s">
        <v>8051</v>
      </c>
      <c r="K5322" s="66" t="s">
        <v>94</v>
      </c>
      <c r="M5322" s="66" t="s">
        <v>95</v>
      </c>
      <c r="N5322" t="s">
        <v>8143</v>
      </c>
      <c r="O5322"/>
    </row>
    <row r="5323" spans="1:15">
      <c r="A5323">
        <v>55742340</v>
      </c>
      <c r="B5323" t="s">
        <v>10994</v>
      </c>
      <c r="C5323" t="s">
        <v>1308</v>
      </c>
      <c r="D5323" s="67" t="s">
        <v>11345</v>
      </c>
      <c r="E5323" s="66" t="s">
        <v>15351</v>
      </c>
      <c r="F5323" t="s">
        <v>114</v>
      </c>
      <c r="G5323" s="66" t="s">
        <v>8050</v>
      </c>
      <c r="H5323" s="67" t="s">
        <v>10231</v>
      </c>
      <c r="I5323" t="s">
        <v>8142</v>
      </c>
      <c r="J5323" s="66" t="s">
        <v>8051</v>
      </c>
      <c r="K5323" s="66" t="s">
        <v>94</v>
      </c>
      <c r="M5323" s="66" t="s">
        <v>95</v>
      </c>
      <c r="N5323" t="s">
        <v>8143</v>
      </c>
      <c r="O5323"/>
    </row>
    <row r="5324" spans="1:15">
      <c r="A5324">
        <v>524189</v>
      </c>
      <c r="B5324" t="s">
        <v>11346</v>
      </c>
      <c r="C5324" t="s">
        <v>566</v>
      </c>
      <c r="D5324" s="67" t="s">
        <v>11347</v>
      </c>
      <c r="E5324" s="66" t="s">
        <v>15351</v>
      </c>
      <c r="F5324" t="s">
        <v>114</v>
      </c>
      <c r="G5324" s="66" t="s">
        <v>8050</v>
      </c>
      <c r="H5324" s="67" t="s">
        <v>10310</v>
      </c>
      <c r="I5324" t="s">
        <v>8142</v>
      </c>
      <c r="J5324" s="66" t="s">
        <v>8051</v>
      </c>
      <c r="K5324" s="66" t="s">
        <v>94</v>
      </c>
      <c r="M5324" s="66" t="s">
        <v>95</v>
      </c>
      <c r="N5324" t="s">
        <v>8143</v>
      </c>
      <c r="O5324"/>
    </row>
    <row r="5325" spans="1:15">
      <c r="A5325">
        <v>55746443</v>
      </c>
      <c r="B5325" t="s">
        <v>11318</v>
      </c>
      <c r="C5325" t="s">
        <v>487</v>
      </c>
      <c r="D5325" s="67" t="s">
        <v>8074</v>
      </c>
      <c r="E5325" s="66" t="s">
        <v>15351</v>
      </c>
      <c r="F5325" t="s">
        <v>91</v>
      </c>
      <c r="G5325" s="66" t="s">
        <v>8050</v>
      </c>
      <c r="H5325" s="67" t="s">
        <v>10290</v>
      </c>
      <c r="I5325" t="s">
        <v>8142</v>
      </c>
      <c r="J5325" s="66" t="s">
        <v>8051</v>
      </c>
      <c r="K5325" s="66" t="s">
        <v>94</v>
      </c>
      <c r="M5325" s="66" t="s">
        <v>95</v>
      </c>
      <c r="N5325" t="s">
        <v>8143</v>
      </c>
      <c r="O5325"/>
    </row>
    <row r="5326" spans="1:15">
      <c r="A5326">
        <v>55748840</v>
      </c>
      <c r="B5326" t="s">
        <v>2719</v>
      </c>
      <c r="C5326" t="s">
        <v>128</v>
      </c>
      <c r="D5326" s="67" t="s">
        <v>11348</v>
      </c>
      <c r="E5326" s="66" t="s">
        <v>15351</v>
      </c>
      <c r="F5326" t="s">
        <v>91</v>
      </c>
      <c r="G5326" s="66" t="s">
        <v>8050</v>
      </c>
      <c r="H5326" s="67" t="s">
        <v>10310</v>
      </c>
      <c r="I5326" t="s">
        <v>8142</v>
      </c>
      <c r="J5326" s="66" t="s">
        <v>8051</v>
      </c>
      <c r="K5326" s="66" t="s">
        <v>94</v>
      </c>
      <c r="M5326" s="66" t="s">
        <v>95</v>
      </c>
      <c r="N5326" t="s">
        <v>8143</v>
      </c>
      <c r="O5326"/>
    </row>
    <row r="5327" spans="1:15">
      <c r="A5327">
        <v>55748842</v>
      </c>
      <c r="B5327" t="s">
        <v>2719</v>
      </c>
      <c r="C5327" t="s">
        <v>8849</v>
      </c>
      <c r="D5327" s="67" t="s">
        <v>3958</v>
      </c>
      <c r="E5327" s="66" t="s">
        <v>15351</v>
      </c>
      <c r="F5327" t="s">
        <v>114</v>
      </c>
      <c r="G5327" s="66" t="s">
        <v>8050</v>
      </c>
      <c r="H5327" s="67" t="s">
        <v>10310</v>
      </c>
      <c r="I5327" t="s">
        <v>8142</v>
      </c>
      <c r="J5327" s="66" t="s">
        <v>8051</v>
      </c>
      <c r="K5327" s="66" t="s">
        <v>94</v>
      </c>
      <c r="M5327" s="66" t="s">
        <v>95</v>
      </c>
      <c r="N5327" t="s">
        <v>8143</v>
      </c>
      <c r="O5327"/>
    </row>
    <row r="5328" spans="1:15">
      <c r="A5328">
        <v>41316</v>
      </c>
      <c r="B5328" t="s">
        <v>8140</v>
      </c>
      <c r="C5328" t="s">
        <v>471</v>
      </c>
      <c r="D5328" s="67" t="s">
        <v>8173</v>
      </c>
      <c r="E5328" s="66" t="s">
        <v>15351</v>
      </c>
      <c r="F5328" t="s">
        <v>114</v>
      </c>
      <c r="G5328" s="66" t="s">
        <v>8050</v>
      </c>
      <c r="H5328" s="67" t="s">
        <v>10232</v>
      </c>
      <c r="I5328" t="s">
        <v>8142</v>
      </c>
      <c r="J5328" s="66" t="s">
        <v>8051</v>
      </c>
      <c r="K5328" s="66" t="s">
        <v>94</v>
      </c>
      <c r="M5328" s="66" t="s">
        <v>95</v>
      </c>
      <c r="N5328" t="s">
        <v>8143</v>
      </c>
      <c r="O5328"/>
    </row>
    <row r="5329" spans="1:15">
      <c r="A5329">
        <v>59213</v>
      </c>
      <c r="B5329" t="s">
        <v>4382</v>
      </c>
      <c r="C5329" t="s">
        <v>612</v>
      </c>
      <c r="D5329" s="67" t="s">
        <v>8174</v>
      </c>
      <c r="E5329" s="66" t="s">
        <v>15351</v>
      </c>
      <c r="F5329" t="s">
        <v>91</v>
      </c>
      <c r="G5329" s="66" t="s">
        <v>8050</v>
      </c>
      <c r="H5329" s="67" t="s">
        <v>10266</v>
      </c>
      <c r="I5329" t="s">
        <v>8142</v>
      </c>
      <c r="J5329" s="66" t="s">
        <v>8051</v>
      </c>
      <c r="K5329" s="66" t="s">
        <v>94</v>
      </c>
      <c r="M5329" s="66" t="s">
        <v>95</v>
      </c>
      <c r="N5329" t="s">
        <v>8143</v>
      </c>
      <c r="O5329"/>
    </row>
    <row r="5330" spans="1:15">
      <c r="A5330">
        <v>55768624</v>
      </c>
      <c r="B5330" t="s">
        <v>11349</v>
      </c>
      <c r="C5330" t="s">
        <v>498</v>
      </c>
      <c r="D5330" s="67" t="s">
        <v>11350</v>
      </c>
      <c r="E5330" s="66" t="s">
        <v>15352</v>
      </c>
      <c r="F5330" t="s">
        <v>114</v>
      </c>
      <c r="G5330" s="66" t="s">
        <v>8050</v>
      </c>
      <c r="H5330" s="67" t="s">
        <v>10290</v>
      </c>
      <c r="I5330" t="s">
        <v>8142</v>
      </c>
      <c r="J5330" s="66" t="s">
        <v>8051</v>
      </c>
      <c r="K5330" s="66" t="s">
        <v>94</v>
      </c>
      <c r="M5330" s="66" t="s">
        <v>95</v>
      </c>
      <c r="N5330" t="s">
        <v>8143</v>
      </c>
      <c r="O5330"/>
    </row>
    <row r="5331" spans="1:15">
      <c r="A5331">
        <v>55768625</v>
      </c>
      <c r="B5331" t="s">
        <v>11351</v>
      </c>
      <c r="C5331" t="s">
        <v>11352</v>
      </c>
      <c r="D5331" s="67" t="s">
        <v>4544</v>
      </c>
      <c r="E5331" s="66" t="s">
        <v>15351</v>
      </c>
      <c r="F5331" t="s">
        <v>114</v>
      </c>
      <c r="G5331" s="66" t="s">
        <v>8050</v>
      </c>
      <c r="H5331" s="67" t="s">
        <v>10232</v>
      </c>
      <c r="I5331" t="s">
        <v>8142</v>
      </c>
      <c r="J5331" s="66" t="s">
        <v>8051</v>
      </c>
      <c r="K5331" s="66" t="s">
        <v>94</v>
      </c>
      <c r="M5331" s="66" t="s">
        <v>95</v>
      </c>
      <c r="N5331" t="s">
        <v>8143</v>
      </c>
      <c r="O5331"/>
    </row>
    <row r="5332" spans="1:15">
      <c r="A5332">
        <v>55768627</v>
      </c>
      <c r="B5332" t="s">
        <v>11353</v>
      </c>
      <c r="C5332" t="s">
        <v>180</v>
      </c>
      <c r="D5332" s="67" t="s">
        <v>11354</v>
      </c>
      <c r="E5332" s="66" t="s">
        <v>15351</v>
      </c>
      <c r="F5332" t="s">
        <v>91</v>
      </c>
      <c r="G5332" s="66" t="s">
        <v>8050</v>
      </c>
      <c r="H5332" s="67" t="s">
        <v>10246</v>
      </c>
      <c r="I5332" t="s">
        <v>8142</v>
      </c>
      <c r="J5332" s="66" t="s">
        <v>8051</v>
      </c>
      <c r="K5332" s="66" t="s">
        <v>94</v>
      </c>
      <c r="M5332" s="66" t="s">
        <v>95</v>
      </c>
      <c r="N5332" t="s">
        <v>8143</v>
      </c>
      <c r="O5332"/>
    </row>
    <row r="5333" spans="1:15">
      <c r="A5333">
        <v>55768628</v>
      </c>
      <c r="B5333" t="s">
        <v>11353</v>
      </c>
      <c r="C5333" t="s">
        <v>612</v>
      </c>
      <c r="D5333" s="67" t="s">
        <v>11355</v>
      </c>
      <c r="E5333" s="66" t="s">
        <v>15351</v>
      </c>
      <c r="F5333" t="s">
        <v>114</v>
      </c>
      <c r="G5333" s="66" t="s">
        <v>8050</v>
      </c>
      <c r="H5333" s="67" t="s">
        <v>10246</v>
      </c>
      <c r="I5333" t="s">
        <v>8142</v>
      </c>
      <c r="J5333" s="66" t="s">
        <v>8051</v>
      </c>
      <c r="K5333" s="66" t="s">
        <v>94</v>
      </c>
      <c r="M5333" s="66" t="s">
        <v>95</v>
      </c>
      <c r="N5333" t="s">
        <v>8143</v>
      </c>
      <c r="O5333"/>
    </row>
    <row r="5334" spans="1:15">
      <c r="A5334">
        <v>55768629</v>
      </c>
      <c r="B5334" t="s">
        <v>4997</v>
      </c>
      <c r="C5334" t="s">
        <v>4326</v>
      </c>
      <c r="D5334" s="67" t="s">
        <v>11121</v>
      </c>
      <c r="E5334" s="66" t="s">
        <v>15351</v>
      </c>
      <c r="F5334" t="s">
        <v>91</v>
      </c>
      <c r="G5334" s="66" t="s">
        <v>8050</v>
      </c>
      <c r="H5334" s="67" t="s">
        <v>10232</v>
      </c>
      <c r="I5334" t="s">
        <v>8142</v>
      </c>
      <c r="J5334" s="66" t="s">
        <v>8051</v>
      </c>
      <c r="K5334" s="66" t="s">
        <v>94</v>
      </c>
      <c r="M5334" s="66" t="s">
        <v>95</v>
      </c>
      <c r="N5334" t="s">
        <v>8143</v>
      </c>
      <c r="O5334"/>
    </row>
    <row r="5335" spans="1:15">
      <c r="A5335">
        <v>55768630</v>
      </c>
      <c r="B5335" t="s">
        <v>4997</v>
      </c>
      <c r="C5335" t="s">
        <v>724</v>
      </c>
      <c r="D5335" s="67" t="s">
        <v>5653</v>
      </c>
      <c r="E5335" s="66" t="s">
        <v>15351</v>
      </c>
      <c r="F5335" t="s">
        <v>114</v>
      </c>
      <c r="G5335" s="66" t="s">
        <v>8050</v>
      </c>
      <c r="H5335" s="67" t="s">
        <v>10232</v>
      </c>
      <c r="I5335" t="s">
        <v>8142</v>
      </c>
      <c r="J5335" s="66" t="s">
        <v>8051</v>
      </c>
      <c r="K5335" s="66" t="s">
        <v>94</v>
      </c>
      <c r="M5335" s="66" t="s">
        <v>95</v>
      </c>
      <c r="N5335" t="s">
        <v>8143</v>
      </c>
      <c r="O5335"/>
    </row>
    <row r="5336" spans="1:15">
      <c r="A5336">
        <v>446389</v>
      </c>
      <c r="B5336" t="s">
        <v>8175</v>
      </c>
      <c r="C5336" t="s">
        <v>148</v>
      </c>
      <c r="D5336" s="67" t="s">
        <v>8176</v>
      </c>
      <c r="E5336" s="66" t="s">
        <v>15351</v>
      </c>
      <c r="F5336" t="s">
        <v>91</v>
      </c>
      <c r="G5336" s="66" t="s">
        <v>8050</v>
      </c>
      <c r="H5336" s="67" t="s">
        <v>10260</v>
      </c>
      <c r="I5336" t="s">
        <v>8142</v>
      </c>
      <c r="J5336" s="66" t="s">
        <v>8051</v>
      </c>
      <c r="K5336" s="66" t="s">
        <v>94</v>
      </c>
      <c r="M5336" s="66" t="s">
        <v>95</v>
      </c>
      <c r="N5336" t="s">
        <v>8143</v>
      </c>
      <c r="O5336"/>
    </row>
    <row r="5337" spans="1:15">
      <c r="A5337">
        <v>55778209</v>
      </c>
      <c r="B5337" t="s">
        <v>11318</v>
      </c>
      <c r="C5337" t="s">
        <v>521</v>
      </c>
      <c r="D5337" s="67" t="s">
        <v>11356</v>
      </c>
      <c r="E5337" s="66" t="s">
        <v>15351</v>
      </c>
      <c r="F5337" t="s">
        <v>114</v>
      </c>
      <c r="G5337" s="66" t="s">
        <v>8050</v>
      </c>
      <c r="H5337" s="67" t="s">
        <v>10290</v>
      </c>
      <c r="I5337" t="s">
        <v>8142</v>
      </c>
      <c r="J5337" s="66" t="s">
        <v>8051</v>
      </c>
      <c r="K5337" s="66" t="s">
        <v>94</v>
      </c>
      <c r="M5337" s="66" t="s">
        <v>95</v>
      </c>
      <c r="N5337" t="s">
        <v>8143</v>
      </c>
      <c r="O5337"/>
    </row>
    <row r="5338" spans="1:15">
      <c r="A5338">
        <v>55780526</v>
      </c>
      <c r="B5338" t="s">
        <v>8177</v>
      </c>
      <c r="C5338" t="s">
        <v>341</v>
      </c>
      <c r="D5338" s="67" t="s">
        <v>8178</v>
      </c>
      <c r="E5338" s="66" t="s">
        <v>15352</v>
      </c>
      <c r="F5338" t="s">
        <v>91</v>
      </c>
      <c r="G5338" s="66" t="s">
        <v>8050</v>
      </c>
      <c r="H5338" s="67" t="s">
        <v>10267</v>
      </c>
      <c r="I5338" t="s">
        <v>8142</v>
      </c>
      <c r="J5338" s="66" t="s">
        <v>8051</v>
      </c>
      <c r="K5338" s="66" t="s">
        <v>94</v>
      </c>
      <c r="M5338" s="66" t="s">
        <v>95</v>
      </c>
      <c r="N5338" t="s">
        <v>8143</v>
      </c>
      <c r="O5338"/>
    </row>
    <row r="5339" spans="1:15">
      <c r="A5339">
        <v>55783836</v>
      </c>
      <c r="B5339" t="s">
        <v>11357</v>
      </c>
      <c r="C5339" t="s">
        <v>521</v>
      </c>
      <c r="D5339" s="67" t="s">
        <v>11358</v>
      </c>
      <c r="E5339" s="66" t="s">
        <v>15351</v>
      </c>
      <c r="F5339" t="s">
        <v>114</v>
      </c>
      <c r="G5339" s="66" t="s">
        <v>8050</v>
      </c>
      <c r="H5339" s="67" t="s">
        <v>10246</v>
      </c>
      <c r="I5339" t="s">
        <v>8142</v>
      </c>
      <c r="J5339" s="66" t="s">
        <v>8051</v>
      </c>
      <c r="K5339" s="66" t="s">
        <v>94</v>
      </c>
      <c r="M5339" s="66" t="s">
        <v>95</v>
      </c>
      <c r="N5339" t="s">
        <v>8143</v>
      </c>
      <c r="O5339"/>
    </row>
    <row r="5340" spans="1:15">
      <c r="A5340">
        <v>55593264</v>
      </c>
      <c r="B5340" t="s">
        <v>11359</v>
      </c>
      <c r="C5340" t="s">
        <v>235</v>
      </c>
      <c r="D5340" s="67" t="s">
        <v>11360</v>
      </c>
      <c r="E5340" s="66" t="s">
        <v>15351</v>
      </c>
      <c r="F5340" t="s">
        <v>114</v>
      </c>
      <c r="G5340" s="66" t="s">
        <v>8050</v>
      </c>
      <c r="H5340" s="67" t="s">
        <v>10246</v>
      </c>
      <c r="I5340" t="s">
        <v>8142</v>
      </c>
      <c r="J5340" s="66" t="s">
        <v>8051</v>
      </c>
      <c r="K5340" s="66" t="s">
        <v>94</v>
      </c>
      <c r="M5340" s="66" t="s">
        <v>95</v>
      </c>
      <c r="N5340" t="s">
        <v>8143</v>
      </c>
      <c r="O5340"/>
    </row>
    <row r="5341" spans="1:15">
      <c r="A5341">
        <v>55593261</v>
      </c>
      <c r="B5341" t="s">
        <v>11359</v>
      </c>
      <c r="C5341" t="s">
        <v>1440</v>
      </c>
      <c r="D5341" s="67" t="s">
        <v>11361</v>
      </c>
      <c r="E5341" s="66" t="s">
        <v>15351</v>
      </c>
      <c r="F5341" t="s">
        <v>91</v>
      </c>
      <c r="G5341" s="66" t="s">
        <v>8050</v>
      </c>
      <c r="H5341" s="67" t="s">
        <v>10246</v>
      </c>
      <c r="I5341" t="s">
        <v>8142</v>
      </c>
      <c r="J5341" s="66" t="s">
        <v>8051</v>
      </c>
      <c r="K5341" s="66" t="s">
        <v>94</v>
      </c>
      <c r="M5341" s="66" t="s">
        <v>95</v>
      </c>
      <c r="N5341" t="s">
        <v>8143</v>
      </c>
      <c r="O5341"/>
    </row>
    <row r="5342" spans="1:15">
      <c r="A5342">
        <v>55692506</v>
      </c>
      <c r="B5342" t="s">
        <v>11362</v>
      </c>
      <c r="C5342" t="s">
        <v>9447</v>
      </c>
      <c r="D5342" s="67" t="s">
        <v>11363</v>
      </c>
      <c r="E5342" s="66" t="s">
        <v>15351</v>
      </c>
      <c r="F5342" t="s">
        <v>114</v>
      </c>
      <c r="G5342" s="66" t="s">
        <v>8050</v>
      </c>
      <c r="H5342" s="67" t="s">
        <v>10246</v>
      </c>
      <c r="I5342" t="s">
        <v>8142</v>
      </c>
      <c r="J5342" s="66" t="s">
        <v>8051</v>
      </c>
      <c r="K5342" s="66" t="s">
        <v>94</v>
      </c>
      <c r="M5342" s="66" t="s">
        <v>95</v>
      </c>
      <c r="N5342" t="s">
        <v>8143</v>
      </c>
      <c r="O5342"/>
    </row>
    <row r="5343" spans="1:15">
      <c r="A5343">
        <v>55783838</v>
      </c>
      <c r="B5343" t="s">
        <v>11364</v>
      </c>
      <c r="C5343" t="s">
        <v>505</v>
      </c>
      <c r="D5343" s="67" t="s">
        <v>11365</v>
      </c>
      <c r="E5343" s="66" t="s">
        <v>15351</v>
      </c>
      <c r="F5343" t="s">
        <v>114</v>
      </c>
      <c r="G5343" s="66" t="s">
        <v>8050</v>
      </c>
      <c r="H5343" s="67" t="s">
        <v>10246</v>
      </c>
      <c r="I5343" t="s">
        <v>8142</v>
      </c>
      <c r="J5343" s="66" t="s">
        <v>8051</v>
      </c>
      <c r="K5343" s="66" t="s">
        <v>94</v>
      </c>
      <c r="M5343" s="66" t="s">
        <v>95</v>
      </c>
      <c r="N5343" t="s">
        <v>8143</v>
      </c>
      <c r="O5343"/>
    </row>
    <row r="5344" spans="1:15">
      <c r="A5344">
        <v>55675237</v>
      </c>
      <c r="B5344" t="s">
        <v>8166</v>
      </c>
      <c r="C5344" t="s">
        <v>375</v>
      </c>
      <c r="D5344" s="67" t="s">
        <v>8180</v>
      </c>
      <c r="E5344" s="66" t="s">
        <v>15351</v>
      </c>
      <c r="F5344" t="s">
        <v>114</v>
      </c>
      <c r="G5344" s="66" t="s">
        <v>8050</v>
      </c>
      <c r="H5344" s="67" t="s">
        <v>10266</v>
      </c>
      <c r="I5344" t="s">
        <v>8142</v>
      </c>
      <c r="J5344" s="66" t="s">
        <v>8051</v>
      </c>
      <c r="K5344" s="66" t="s">
        <v>94</v>
      </c>
      <c r="M5344" s="66" t="s">
        <v>95</v>
      </c>
      <c r="N5344" t="s">
        <v>8143</v>
      </c>
      <c r="O5344"/>
    </row>
    <row r="5345" spans="1:15">
      <c r="A5345">
        <v>55785526</v>
      </c>
      <c r="B5345" t="s">
        <v>11346</v>
      </c>
      <c r="C5345" t="s">
        <v>103</v>
      </c>
      <c r="D5345" s="67" t="s">
        <v>1248</v>
      </c>
      <c r="E5345" s="66" t="s">
        <v>15351</v>
      </c>
      <c r="F5345" t="s">
        <v>91</v>
      </c>
      <c r="G5345" s="66" t="s">
        <v>8050</v>
      </c>
      <c r="H5345" s="67" t="s">
        <v>10310</v>
      </c>
      <c r="I5345" t="s">
        <v>8142</v>
      </c>
      <c r="J5345" s="66" t="s">
        <v>8051</v>
      </c>
      <c r="K5345" s="66" t="s">
        <v>94</v>
      </c>
      <c r="M5345" s="66" t="s">
        <v>95</v>
      </c>
      <c r="N5345" t="s">
        <v>8143</v>
      </c>
      <c r="O5345"/>
    </row>
    <row r="5346" spans="1:15">
      <c r="A5346">
        <v>55785527</v>
      </c>
      <c r="B5346" t="s">
        <v>4543</v>
      </c>
      <c r="C5346" t="s">
        <v>1520</v>
      </c>
      <c r="D5346" s="67" t="s">
        <v>4631</v>
      </c>
      <c r="E5346" s="66" t="s">
        <v>1007</v>
      </c>
      <c r="F5346" t="s">
        <v>91</v>
      </c>
      <c r="G5346" s="66" t="s">
        <v>8050</v>
      </c>
      <c r="H5346" s="67" t="s">
        <v>10268</v>
      </c>
      <c r="I5346" t="s">
        <v>8142</v>
      </c>
      <c r="J5346" s="66" t="s">
        <v>8051</v>
      </c>
      <c r="K5346" s="66" t="s">
        <v>94</v>
      </c>
      <c r="M5346" s="66" t="s">
        <v>95</v>
      </c>
      <c r="N5346" t="s">
        <v>8143</v>
      </c>
      <c r="O5346"/>
    </row>
    <row r="5347" spans="1:15">
      <c r="A5347">
        <v>55785528</v>
      </c>
      <c r="B5347" t="s">
        <v>4543</v>
      </c>
      <c r="C5347" t="s">
        <v>204</v>
      </c>
      <c r="D5347" s="67" t="s">
        <v>11366</v>
      </c>
      <c r="E5347" s="66" t="s">
        <v>15351</v>
      </c>
      <c r="F5347" t="s">
        <v>91</v>
      </c>
      <c r="G5347" s="66" t="s">
        <v>8050</v>
      </c>
      <c r="H5347" s="67" t="s">
        <v>10268</v>
      </c>
      <c r="I5347" t="s">
        <v>8142</v>
      </c>
      <c r="J5347" s="66" t="s">
        <v>8051</v>
      </c>
      <c r="K5347" s="66" t="s">
        <v>94</v>
      </c>
      <c r="M5347" s="66" t="s">
        <v>95</v>
      </c>
      <c r="N5347" t="s">
        <v>8143</v>
      </c>
      <c r="O5347"/>
    </row>
    <row r="5348" spans="1:15">
      <c r="A5348">
        <v>55785529</v>
      </c>
      <c r="B5348" t="s">
        <v>11367</v>
      </c>
      <c r="C5348" t="s">
        <v>890</v>
      </c>
      <c r="D5348" s="67" t="s">
        <v>11368</v>
      </c>
      <c r="E5348" s="66" t="s">
        <v>15351</v>
      </c>
      <c r="F5348" t="s">
        <v>114</v>
      </c>
      <c r="G5348" s="66" t="s">
        <v>8050</v>
      </c>
      <c r="H5348" s="67" t="s">
        <v>10268</v>
      </c>
      <c r="I5348" t="s">
        <v>8142</v>
      </c>
      <c r="J5348" s="66" t="s">
        <v>8051</v>
      </c>
      <c r="K5348" s="66" t="s">
        <v>94</v>
      </c>
      <c r="M5348" s="66" t="s">
        <v>95</v>
      </c>
      <c r="N5348" t="s">
        <v>8143</v>
      </c>
      <c r="O5348"/>
    </row>
    <row r="5349" spans="1:15">
      <c r="A5349">
        <v>55642442</v>
      </c>
      <c r="B5349" t="s">
        <v>8181</v>
      </c>
      <c r="C5349" t="s">
        <v>11369</v>
      </c>
      <c r="D5349" s="67" t="s">
        <v>7054</v>
      </c>
      <c r="E5349" s="66" t="s">
        <v>15351</v>
      </c>
      <c r="F5349" t="s">
        <v>91</v>
      </c>
      <c r="G5349" s="66" t="s">
        <v>8050</v>
      </c>
      <c r="H5349" s="67" t="s">
        <v>10310</v>
      </c>
      <c r="I5349" t="s">
        <v>8142</v>
      </c>
      <c r="J5349" s="66" t="s">
        <v>8051</v>
      </c>
      <c r="K5349" s="66" t="s">
        <v>94</v>
      </c>
      <c r="M5349" s="66" t="s">
        <v>95</v>
      </c>
      <c r="N5349" t="s">
        <v>8143</v>
      </c>
      <c r="O5349"/>
    </row>
    <row r="5350" spans="1:15">
      <c r="A5350">
        <v>55792153</v>
      </c>
      <c r="B5350" t="s">
        <v>11370</v>
      </c>
      <c r="C5350" t="s">
        <v>119</v>
      </c>
      <c r="D5350" s="67" t="s">
        <v>11371</v>
      </c>
      <c r="E5350" s="66" t="s">
        <v>15351</v>
      </c>
      <c r="F5350" t="s">
        <v>91</v>
      </c>
      <c r="G5350" s="66" t="s">
        <v>8050</v>
      </c>
      <c r="H5350" s="67" t="s">
        <v>10246</v>
      </c>
      <c r="I5350" t="s">
        <v>8142</v>
      </c>
      <c r="J5350" s="66" t="s">
        <v>8051</v>
      </c>
      <c r="K5350" s="66" t="s">
        <v>94</v>
      </c>
      <c r="M5350" s="66" t="s">
        <v>95</v>
      </c>
      <c r="N5350" t="s">
        <v>8143</v>
      </c>
      <c r="O5350"/>
    </row>
    <row r="5351" spans="1:15">
      <c r="A5351">
        <v>246443</v>
      </c>
      <c r="B5351" t="s">
        <v>16582</v>
      </c>
      <c r="C5351" t="s">
        <v>16583</v>
      </c>
      <c r="D5351" s="67" t="s">
        <v>16584</v>
      </c>
      <c r="E5351" s="66" t="s">
        <v>15351</v>
      </c>
      <c r="F5351" t="s">
        <v>114</v>
      </c>
      <c r="G5351" s="66" t="s">
        <v>8050</v>
      </c>
      <c r="H5351" s="67" t="s">
        <v>16585</v>
      </c>
      <c r="I5351" t="s">
        <v>16586</v>
      </c>
      <c r="J5351" s="66" t="s">
        <v>8051</v>
      </c>
      <c r="K5351" s="66" t="s">
        <v>94</v>
      </c>
      <c r="M5351" s="66" t="s">
        <v>95</v>
      </c>
      <c r="N5351" t="s">
        <v>16587</v>
      </c>
      <c r="O5351"/>
    </row>
    <row r="5352" spans="1:15">
      <c r="A5352">
        <v>246450</v>
      </c>
      <c r="B5352" t="s">
        <v>16582</v>
      </c>
      <c r="C5352" t="s">
        <v>469</v>
      </c>
      <c r="D5352" s="67" t="s">
        <v>16588</v>
      </c>
      <c r="E5352" s="66" t="s">
        <v>15351</v>
      </c>
      <c r="F5352" t="s">
        <v>91</v>
      </c>
      <c r="G5352" s="66" t="s">
        <v>8050</v>
      </c>
      <c r="H5352" s="67" t="s">
        <v>16585</v>
      </c>
      <c r="I5352" t="s">
        <v>16586</v>
      </c>
      <c r="J5352" s="66" t="s">
        <v>8051</v>
      </c>
      <c r="K5352" s="66" t="s">
        <v>94</v>
      </c>
      <c r="M5352" s="66" t="s">
        <v>95</v>
      </c>
      <c r="N5352" t="s">
        <v>16587</v>
      </c>
      <c r="O5352"/>
    </row>
    <row r="5353" spans="1:15">
      <c r="A5353">
        <v>55759587</v>
      </c>
      <c r="B5353" t="s">
        <v>236</v>
      </c>
      <c r="C5353" t="s">
        <v>1734</v>
      </c>
      <c r="D5353" s="67" t="s">
        <v>969</v>
      </c>
      <c r="E5353" s="66" t="s">
        <v>15351</v>
      </c>
      <c r="F5353" t="s">
        <v>91</v>
      </c>
      <c r="G5353" s="66" t="s">
        <v>8050</v>
      </c>
      <c r="H5353" s="67" t="s">
        <v>16585</v>
      </c>
      <c r="I5353" t="s">
        <v>16586</v>
      </c>
      <c r="J5353" s="66" t="s">
        <v>8051</v>
      </c>
      <c r="K5353" s="66" t="s">
        <v>94</v>
      </c>
      <c r="M5353" s="66" t="s">
        <v>95</v>
      </c>
      <c r="N5353" t="s">
        <v>16587</v>
      </c>
      <c r="O5353"/>
    </row>
    <row r="5354" spans="1:15">
      <c r="A5354">
        <v>55759588</v>
      </c>
      <c r="B5354" t="s">
        <v>8057</v>
      </c>
      <c r="C5354" t="s">
        <v>16589</v>
      </c>
      <c r="D5354" s="67" t="s">
        <v>16590</v>
      </c>
      <c r="E5354" s="66" t="s">
        <v>15351</v>
      </c>
      <c r="F5354" t="s">
        <v>91</v>
      </c>
      <c r="G5354" s="66" t="s">
        <v>8050</v>
      </c>
      <c r="H5354" s="67" t="s">
        <v>16585</v>
      </c>
      <c r="I5354" t="s">
        <v>16586</v>
      </c>
      <c r="J5354" s="66" t="s">
        <v>8051</v>
      </c>
      <c r="K5354" s="66" t="s">
        <v>94</v>
      </c>
      <c r="M5354" s="66" t="s">
        <v>95</v>
      </c>
      <c r="N5354" t="s">
        <v>16587</v>
      </c>
      <c r="O5354"/>
    </row>
    <row r="5355" spans="1:15">
      <c r="A5355">
        <v>249270</v>
      </c>
      <c r="B5355" t="s">
        <v>8099</v>
      </c>
      <c r="C5355" t="s">
        <v>8100</v>
      </c>
      <c r="D5355" s="67" t="s">
        <v>8101</v>
      </c>
      <c r="E5355" s="66" t="s">
        <v>15351</v>
      </c>
      <c r="F5355" t="s">
        <v>91</v>
      </c>
      <c r="G5355" s="66" t="s">
        <v>8050</v>
      </c>
      <c r="H5355" s="67" t="s">
        <v>10482</v>
      </c>
      <c r="I5355" t="s">
        <v>8102</v>
      </c>
      <c r="J5355" s="66" t="s">
        <v>8051</v>
      </c>
      <c r="K5355" s="66" t="s">
        <v>94</v>
      </c>
      <c r="M5355" s="66" t="s">
        <v>95</v>
      </c>
      <c r="N5355" t="s">
        <v>11372</v>
      </c>
      <c r="O5355"/>
    </row>
    <row r="5356" spans="1:15">
      <c r="A5356">
        <v>250395</v>
      </c>
      <c r="B5356" t="s">
        <v>16591</v>
      </c>
      <c r="C5356"/>
      <c r="D5356" s="67" t="s">
        <v>16592</v>
      </c>
      <c r="E5356" s="66" t="s">
        <v>15351</v>
      </c>
      <c r="F5356" t="s">
        <v>91</v>
      </c>
      <c r="G5356" s="66" t="s">
        <v>8050</v>
      </c>
      <c r="H5356" s="67" t="s">
        <v>15544</v>
      </c>
      <c r="I5356" t="s">
        <v>8102</v>
      </c>
      <c r="J5356" s="66" t="s">
        <v>8051</v>
      </c>
      <c r="K5356" s="66" t="s">
        <v>94</v>
      </c>
      <c r="M5356" s="66" t="s">
        <v>95</v>
      </c>
      <c r="N5356" t="s">
        <v>11372</v>
      </c>
      <c r="O5356"/>
    </row>
    <row r="5357" spans="1:15">
      <c r="A5357">
        <v>250396</v>
      </c>
      <c r="B5357" t="s">
        <v>7758</v>
      </c>
      <c r="C5357" t="s">
        <v>10767</v>
      </c>
      <c r="D5357" s="67" t="s">
        <v>16593</v>
      </c>
      <c r="E5357" s="66" t="s">
        <v>15351</v>
      </c>
      <c r="F5357" t="s">
        <v>91</v>
      </c>
      <c r="G5357" s="66" t="s">
        <v>8050</v>
      </c>
      <c r="H5357" s="67" t="s">
        <v>15544</v>
      </c>
      <c r="I5357" t="s">
        <v>8102</v>
      </c>
      <c r="J5357" s="66" t="s">
        <v>8051</v>
      </c>
      <c r="K5357" s="66" t="s">
        <v>94</v>
      </c>
      <c r="M5357" s="66" t="s">
        <v>95</v>
      </c>
      <c r="N5357" t="s">
        <v>11372</v>
      </c>
      <c r="O5357"/>
    </row>
    <row r="5358" spans="1:15">
      <c r="A5358">
        <v>250401</v>
      </c>
      <c r="B5358" t="s">
        <v>8103</v>
      </c>
      <c r="C5358" t="s">
        <v>5292</v>
      </c>
      <c r="D5358" s="67" t="s">
        <v>8104</v>
      </c>
      <c r="E5358" s="66" t="s">
        <v>15351</v>
      </c>
      <c r="F5358" t="s">
        <v>91</v>
      </c>
      <c r="G5358" s="66" t="s">
        <v>8050</v>
      </c>
      <c r="H5358" s="67" t="s">
        <v>15544</v>
      </c>
      <c r="I5358" t="s">
        <v>8102</v>
      </c>
      <c r="J5358" s="66" t="s">
        <v>8051</v>
      </c>
      <c r="K5358" s="66" t="s">
        <v>94</v>
      </c>
      <c r="M5358" s="66" t="s">
        <v>95</v>
      </c>
      <c r="N5358" t="s">
        <v>11372</v>
      </c>
      <c r="O5358"/>
    </row>
    <row r="5359" spans="1:15">
      <c r="A5359">
        <v>302353</v>
      </c>
      <c r="B5359" t="s">
        <v>8105</v>
      </c>
      <c r="C5359" t="s">
        <v>426</v>
      </c>
      <c r="D5359" s="67" t="s">
        <v>8106</v>
      </c>
      <c r="E5359" s="66" t="s">
        <v>15351</v>
      </c>
      <c r="F5359" t="s">
        <v>91</v>
      </c>
      <c r="G5359" s="66" t="s">
        <v>8050</v>
      </c>
      <c r="H5359" s="67" t="s">
        <v>10482</v>
      </c>
      <c r="I5359" t="s">
        <v>8102</v>
      </c>
      <c r="J5359" s="66" t="s">
        <v>8051</v>
      </c>
      <c r="K5359" s="66" t="s">
        <v>94</v>
      </c>
      <c r="M5359" s="66" t="s">
        <v>95</v>
      </c>
      <c r="N5359" t="s">
        <v>11372</v>
      </c>
      <c r="O5359"/>
    </row>
    <row r="5360" spans="1:15">
      <c r="A5360">
        <v>308388</v>
      </c>
      <c r="B5360" t="s">
        <v>16594</v>
      </c>
      <c r="C5360" t="s">
        <v>128</v>
      </c>
      <c r="D5360" s="67" t="s">
        <v>16595</v>
      </c>
      <c r="E5360" s="66" t="s">
        <v>15351</v>
      </c>
      <c r="F5360" t="s">
        <v>91</v>
      </c>
      <c r="G5360" s="66" t="s">
        <v>8050</v>
      </c>
      <c r="H5360" s="67" t="s">
        <v>15544</v>
      </c>
      <c r="I5360" t="s">
        <v>8102</v>
      </c>
      <c r="J5360" s="66" t="s">
        <v>8051</v>
      </c>
      <c r="K5360" s="66" t="s">
        <v>94</v>
      </c>
      <c r="M5360" s="66" t="s">
        <v>95</v>
      </c>
      <c r="N5360" t="s">
        <v>11372</v>
      </c>
      <c r="O5360"/>
    </row>
    <row r="5361" spans="1:15">
      <c r="A5361">
        <v>376004</v>
      </c>
      <c r="B5361" t="s">
        <v>8107</v>
      </c>
      <c r="C5361" t="s">
        <v>110</v>
      </c>
      <c r="D5361" s="67" t="s">
        <v>16596</v>
      </c>
      <c r="E5361" s="66" t="s">
        <v>15351</v>
      </c>
      <c r="F5361" t="s">
        <v>91</v>
      </c>
      <c r="G5361" s="66" t="s">
        <v>8050</v>
      </c>
      <c r="H5361" s="67" t="s">
        <v>15544</v>
      </c>
      <c r="I5361" t="s">
        <v>8102</v>
      </c>
      <c r="J5361" s="66" t="s">
        <v>8051</v>
      </c>
      <c r="K5361" s="66" t="s">
        <v>94</v>
      </c>
      <c r="M5361" s="66" t="s">
        <v>95</v>
      </c>
      <c r="N5361" t="s">
        <v>11372</v>
      </c>
      <c r="O5361"/>
    </row>
    <row r="5362" spans="1:15">
      <c r="A5362">
        <v>493473</v>
      </c>
      <c r="B5362" t="s">
        <v>16597</v>
      </c>
      <c r="C5362" t="s">
        <v>2031</v>
      </c>
      <c r="D5362" s="67" t="s">
        <v>16598</v>
      </c>
      <c r="E5362" s="66" t="s">
        <v>15351</v>
      </c>
      <c r="F5362" t="s">
        <v>91</v>
      </c>
      <c r="G5362" s="66" t="s">
        <v>8050</v>
      </c>
      <c r="H5362" s="67" t="s">
        <v>15544</v>
      </c>
      <c r="I5362" t="s">
        <v>8102</v>
      </c>
      <c r="J5362" s="66" t="s">
        <v>8051</v>
      </c>
      <c r="K5362" s="66" t="s">
        <v>94</v>
      </c>
      <c r="M5362" s="66" t="s">
        <v>95</v>
      </c>
      <c r="N5362" t="s">
        <v>11372</v>
      </c>
      <c r="O5362"/>
    </row>
    <row r="5363" spans="1:15">
      <c r="A5363">
        <v>501329</v>
      </c>
      <c r="B5363" t="s">
        <v>16599</v>
      </c>
      <c r="C5363" t="s">
        <v>361</v>
      </c>
      <c r="D5363" s="67" t="s">
        <v>16600</v>
      </c>
      <c r="E5363" s="66" t="s">
        <v>15351</v>
      </c>
      <c r="F5363" t="s">
        <v>91</v>
      </c>
      <c r="G5363" s="66" t="s">
        <v>8050</v>
      </c>
      <c r="H5363" s="67" t="s">
        <v>15544</v>
      </c>
      <c r="I5363" t="s">
        <v>8102</v>
      </c>
      <c r="J5363" s="66" t="s">
        <v>8051</v>
      </c>
      <c r="K5363" s="66" t="s">
        <v>94</v>
      </c>
      <c r="M5363" s="66" t="s">
        <v>95</v>
      </c>
      <c r="N5363" t="s">
        <v>11372</v>
      </c>
      <c r="O5363"/>
    </row>
    <row r="5364" spans="1:15">
      <c r="A5364">
        <v>55477964</v>
      </c>
      <c r="B5364" t="s">
        <v>8108</v>
      </c>
      <c r="C5364" t="s">
        <v>827</v>
      </c>
      <c r="D5364" s="67" t="s">
        <v>5283</v>
      </c>
      <c r="E5364" s="66" t="s">
        <v>15351</v>
      </c>
      <c r="F5364" t="s">
        <v>91</v>
      </c>
      <c r="G5364" s="66" t="s">
        <v>8050</v>
      </c>
      <c r="H5364" s="67" t="s">
        <v>15544</v>
      </c>
      <c r="I5364" t="s">
        <v>8102</v>
      </c>
      <c r="J5364" s="66" t="s">
        <v>8051</v>
      </c>
      <c r="K5364" s="66" t="s">
        <v>94</v>
      </c>
      <c r="M5364" s="66" t="s">
        <v>95</v>
      </c>
      <c r="N5364" t="s">
        <v>11372</v>
      </c>
      <c r="O5364"/>
    </row>
    <row r="5365" spans="1:15">
      <c r="A5365">
        <v>55477965</v>
      </c>
      <c r="B5365" t="s">
        <v>16601</v>
      </c>
      <c r="C5365" t="s">
        <v>1081</v>
      </c>
      <c r="D5365" s="67" t="s">
        <v>16602</v>
      </c>
      <c r="E5365" s="66" t="s">
        <v>15352</v>
      </c>
      <c r="F5365" t="s">
        <v>91</v>
      </c>
      <c r="G5365" s="66" t="s">
        <v>8050</v>
      </c>
      <c r="H5365" s="67" t="s">
        <v>15544</v>
      </c>
      <c r="I5365" t="s">
        <v>8102</v>
      </c>
      <c r="J5365" s="66" t="s">
        <v>8051</v>
      </c>
      <c r="K5365" s="66" t="s">
        <v>94</v>
      </c>
      <c r="M5365" s="66" t="s">
        <v>95</v>
      </c>
      <c r="N5365" t="s">
        <v>11372</v>
      </c>
      <c r="O5365"/>
    </row>
    <row r="5366" spans="1:15">
      <c r="A5366">
        <v>55480594</v>
      </c>
      <c r="B5366" t="s">
        <v>16603</v>
      </c>
      <c r="C5366" t="s">
        <v>1902</v>
      </c>
      <c r="D5366" s="67" t="s">
        <v>16604</v>
      </c>
      <c r="E5366" s="66" t="s">
        <v>15351</v>
      </c>
      <c r="F5366" t="s">
        <v>91</v>
      </c>
      <c r="G5366" s="66" t="s">
        <v>8050</v>
      </c>
      <c r="H5366" s="67" t="s">
        <v>15544</v>
      </c>
      <c r="I5366" t="s">
        <v>8102</v>
      </c>
      <c r="J5366" s="66" t="s">
        <v>8051</v>
      </c>
      <c r="K5366" s="66" t="s">
        <v>94</v>
      </c>
      <c r="M5366" s="66" t="s">
        <v>95</v>
      </c>
      <c r="N5366" t="s">
        <v>11372</v>
      </c>
      <c r="O5366"/>
    </row>
    <row r="5367" spans="1:15">
      <c r="A5367">
        <v>55541118</v>
      </c>
      <c r="B5367" t="s">
        <v>8103</v>
      </c>
      <c r="C5367" t="s">
        <v>373</v>
      </c>
      <c r="D5367" s="67" t="s">
        <v>16605</v>
      </c>
      <c r="E5367" s="66" t="s">
        <v>15352</v>
      </c>
      <c r="F5367" t="s">
        <v>91</v>
      </c>
      <c r="G5367" s="66" t="s">
        <v>8050</v>
      </c>
      <c r="H5367" s="67" t="s">
        <v>15544</v>
      </c>
      <c r="I5367" t="s">
        <v>8102</v>
      </c>
      <c r="J5367" s="66" t="s">
        <v>8051</v>
      </c>
      <c r="K5367" s="66" t="s">
        <v>94</v>
      </c>
      <c r="M5367" s="66" t="s">
        <v>95</v>
      </c>
      <c r="N5367" t="s">
        <v>11372</v>
      </c>
      <c r="O5367"/>
    </row>
    <row r="5368" spans="1:15">
      <c r="A5368">
        <v>55545979</v>
      </c>
      <c r="B5368" t="s">
        <v>16606</v>
      </c>
      <c r="C5368" t="s">
        <v>428</v>
      </c>
      <c r="D5368" s="67" t="s">
        <v>16607</v>
      </c>
      <c r="E5368" s="66" t="s">
        <v>15352</v>
      </c>
      <c r="F5368" t="s">
        <v>91</v>
      </c>
      <c r="G5368" s="66" t="s">
        <v>8050</v>
      </c>
      <c r="H5368" s="67" t="s">
        <v>15544</v>
      </c>
      <c r="I5368" t="s">
        <v>8102</v>
      </c>
      <c r="J5368" s="66" t="s">
        <v>8051</v>
      </c>
      <c r="K5368" s="66" t="s">
        <v>94</v>
      </c>
      <c r="M5368" s="66" t="s">
        <v>95</v>
      </c>
      <c r="N5368" t="s">
        <v>11372</v>
      </c>
      <c r="O5368"/>
    </row>
    <row r="5369" spans="1:15">
      <c r="A5369">
        <v>55545980</v>
      </c>
      <c r="B5369" t="s">
        <v>16599</v>
      </c>
      <c r="C5369" t="s">
        <v>304</v>
      </c>
      <c r="D5369" s="67" t="s">
        <v>16608</v>
      </c>
      <c r="E5369" s="66" t="s">
        <v>15351</v>
      </c>
      <c r="F5369" t="s">
        <v>114</v>
      </c>
      <c r="G5369" s="66" t="s">
        <v>8050</v>
      </c>
      <c r="H5369" s="67" t="s">
        <v>15544</v>
      </c>
      <c r="I5369" t="s">
        <v>8102</v>
      </c>
      <c r="J5369" s="66" t="s">
        <v>8051</v>
      </c>
      <c r="K5369" s="66" t="s">
        <v>94</v>
      </c>
      <c r="M5369" s="66" t="s">
        <v>95</v>
      </c>
      <c r="N5369" t="s">
        <v>11372</v>
      </c>
      <c r="O5369"/>
    </row>
    <row r="5370" spans="1:15">
      <c r="A5370">
        <v>55601574</v>
      </c>
      <c r="B5370" t="s">
        <v>8111</v>
      </c>
      <c r="C5370" t="s">
        <v>163</v>
      </c>
      <c r="D5370" s="67" t="s">
        <v>16257</v>
      </c>
      <c r="E5370" s="66" t="s">
        <v>15351</v>
      </c>
      <c r="F5370" t="s">
        <v>91</v>
      </c>
      <c r="G5370" s="66" t="s">
        <v>8050</v>
      </c>
      <c r="H5370" s="67" t="s">
        <v>15544</v>
      </c>
      <c r="I5370" t="s">
        <v>8102</v>
      </c>
      <c r="J5370" s="66" t="s">
        <v>8051</v>
      </c>
      <c r="K5370" s="66" t="s">
        <v>94</v>
      </c>
      <c r="M5370" s="66" t="s">
        <v>95</v>
      </c>
      <c r="N5370" t="s">
        <v>11372</v>
      </c>
      <c r="O5370"/>
    </row>
    <row r="5371" spans="1:15">
      <c r="A5371">
        <v>55601575</v>
      </c>
      <c r="B5371" t="s">
        <v>16609</v>
      </c>
      <c r="C5371" t="s">
        <v>150</v>
      </c>
      <c r="D5371" s="67" t="s">
        <v>16610</v>
      </c>
      <c r="E5371" s="66" t="s">
        <v>15351</v>
      </c>
      <c r="F5371" t="s">
        <v>91</v>
      </c>
      <c r="G5371" s="66" t="s">
        <v>8050</v>
      </c>
      <c r="H5371" s="67" t="s">
        <v>15544</v>
      </c>
      <c r="I5371" t="s">
        <v>8102</v>
      </c>
      <c r="J5371" s="66" t="s">
        <v>8051</v>
      </c>
      <c r="K5371" s="66" t="s">
        <v>94</v>
      </c>
      <c r="M5371" s="66" t="s">
        <v>95</v>
      </c>
      <c r="N5371" t="s">
        <v>11372</v>
      </c>
      <c r="O5371"/>
    </row>
    <row r="5372" spans="1:15">
      <c r="A5372">
        <v>55604243</v>
      </c>
      <c r="B5372" t="s">
        <v>16611</v>
      </c>
      <c r="C5372" t="s">
        <v>304</v>
      </c>
      <c r="D5372" s="67" t="s">
        <v>16612</v>
      </c>
      <c r="E5372" s="66" t="s">
        <v>15351</v>
      </c>
      <c r="F5372" t="s">
        <v>114</v>
      </c>
      <c r="G5372" s="66" t="s">
        <v>8050</v>
      </c>
      <c r="H5372" s="67" t="s">
        <v>15544</v>
      </c>
      <c r="I5372" t="s">
        <v>8102</v>
      </c>
      <c r="J5372" s="66" t="s">
        <v>8051</v>
      </c>
      <c r="K5372" s="66" t="s">
        <v>94</v>
      </c>
      <c r="M5372" s="66" t="s">
        <v>95</v>
      </c>
      <c r="N5372" t="s">
        <v>11372</v>
      </c>
      <c r="O5372"/>
    </row>
    <row r="5373" spans="1:15">
      <c r="A5373">
        <v>55709523</v>
      </c>
      <c r="B5373" t="s">
        <v>16613</v>
      </c>
      <c r="C5373" t="s">
        <v>143</v>
      </c>
      <c r="D5373" s="67" t="s">
        <v>16614</v>
      </c>
      <c r="E5373" s="66" t="s">
        <v>15351</v>
      </c>
      <c r="F5373" t="s">
        <v>91</v>
      </c>
      <c r="G5373" s="66" t="s">
        <v>8050</v>
      </c>
      <c r="H5373" s="67" t="s">
        <v>15544</v>
      </c>
      <c r="I5373" t="s">
        <v>8102</v>
      </c>
      <c r="J5373" s="66" t="s">
        <v>8051</v>
      </c>
      <c r="K5373" s="66" t="s">
        <v>94</v>
      </c>
      <c r="M5373" s="66" t="s">
        <v>95</v>
      </c>
      <c r="N5373" t="s">
        <v>11372</v>
      </c>
      <c r="O5373"/>
    </row>
    <row r="5374" spans="1:15">
      <c r="A5374">
        <v>55723298</v>
      </c>
      <c r="B5374" t="s">
        <v>16615</v>
      </c>
      <c r="C5374" t="s">
        <v>4809</v>
      </c>
      <c r="D5374" s="67" t="s">
        <v>16616</v>
      </c>
      <c r="E5374" s="66" t="s">
        <v>15351</v>
      </c>
      <c r="F5374" t="s">
        <v>91</v>
      </c>
      <c r="G5374" s="66" t="s">
        <v>8050</v>
      </c>
      <c r="H5374" s="67" t="s">
        <v>15544</v>
      </c>
      <c r="I5374" t="s">
        <v>8102</v>
      </c>
      <c r="J5374" s="66" t="s">
        <v>8051</v>
      </c>
      <c r="K5374" s="66" t="s">
        <v>94</v>
      </c>
      <c r="M5374" s="66" t="s">
        <v>95</v>
      </c>
      <c r="N5374" t="s">
        <v>11372</v>
      </c>
      <c r="O5374"/>
    </row>
    <row r="5375" spans="1:15">
      <c r="A5375">
        <v>55753150</v>
      </c>
      <c r="B5375" t="s">
        <v>16617</v>
      </c>
      <c r="C5375" t="s">
        <v>16618</v>
      </c>
      <c r="D5375" s="67" t="s">
        <v>16619</v>
      </c>
      <c r="E5375" s="66" t="s">
        <v>15351</v>
      </c>
      <c r="F5375" t="s">
        <v>91</v>
      </c>
      <c r="G5375" s="66" t="s">
        <v>8050</v>
      </c>
      <c r="H5375" s="67" t="s">
        <v>15544</v>
      </c>
      <c r="I5375" t="s">
        <v>8102</v>
      </c>
      <c r="J5375" s="66" t="s">
        <v>8051</v>
      </c>
      <c r="K5375" s="66" t="s">
        <v>94</v>
      </c>
      <c r="M5375" s="66" t="s">
        <v>95</v>
      </c>
      <c r="N5375" t="s">
        <v>11372</v>
      </c>
      <c r="O5375"/>
    </row>
    <row r="5376" spans="1:15">
      <c r="A5376">
        <v>303430</v>
      </c>
      <c r="B5376" t="s">
        <v>16620</v>
      </c>
      <c r="C5376" t="s">
        <v>566</v>
      </c>
      <c r="D5376" s="67" t="s">
        <v>16621</v>
      </c>
      <c r="E5376" s="66" t="s">
        <v>15351</v>
      </c>
      <c r="F5376" t="s">
        <v>114</v>
      </c>
      <c r="G5376" s="66" t="s">
        <v>8050</v>
      </c>
      <c r="H5376" s="67" t="s">
        <v>15544</v>
      </c>
      <c r="I5376" t="s">
        <v>8102</v>
      </c>
      <c r="J5376" s="66" t="s">
        <v>8051</v>
      </c>
      <c r="K5376" s="66" t="s">
        <v>94</v>
      </c>
      <c r="M5376" s="66" t="s">
        <v>95</v>
      </c>
      <c r="N5376" t="s">
        <v>11372</v>
      </c>
      <c r="O5376"/>
    </row>
    <row r="5377" spans="1:15">
      <c r="A5377">
        <v>314892</v>
      </c>
      <c r="B5377" t="s">
        <v>16622</v>
      </c>
      <c r="C5377" t="s">
        <v>150</v>
      </c>
      <c r="D5377" s="67" t="s">
        <v>15725</v>
      </c>
      <c r="E5377" s="66" t="s">
        <v>15351</v>
      </c>
      <c r="F5377" t="s">
        <v>91</v>
      </c>
      <c r="G5377" s="66" t="s">
        <v>8050</v>
      </c>
      <c r="H5377" s="67" t="s">
        <v>15544</v>
      </c>
      <c r="I5377" t="s">
        <v>8102</v>
      </c>
      <c r="J5377" s="66" t="s">
        <v>8051</v>
      </c>
      <c r="K5377" s="66" t="s">
        <v>94</v>
      </c>
      <c r="M5377" s="66" t="s">
        <v>95</v>
      </c>
      <c r="N5377" t="s">
        <v>11372</v>
      </c>
      <c r="O5377"/>
    </row>
    <row r="5378" spans="1:15">
      <c r="A5378">
        <v>55760543</v>
      </c>
      <c r="B5378" t="s">
        <v>8103</v>
      </c>
      <c r="C5378" t="s">
        <v>353</v>
      </c>
      <c r="D5378" s="67" t="s">
        <v>8112</v>
      </c>
      <c r="E5378" s="66" t="s">
        <v>15352</v>
      </c>
      <c r="F5378" t="s">
        <v>91</v>
      </c>
      <c r="G5378" s="66" t="s">
        <v>8050</v>
      </c>
      <c r="H5378" s="67" t="s">
        <v>10482</v>
      </c>
      <c r="I5378" t="s">
        <v>8102</v>
      </c>
      <c r="J5378" s="66" t="s">
        <v>8051</v>
      </c>
      <c r="K5378" s="66" t="s">
        <v>94</v>
      </c>
      <c r="M5378" s="66" t="s">
        <v>95</v>
      </c>
      <c r="N5378" t="s">
        <v>11372</v>
      </c>
      <c r="O5378"/>
    </row>
    <row r="5379" spans="1:15">
      <c r="A5379">
        <v>55761300</v>
      </c>
      <c r="B5379" t="s">
        <v>16623</v>
      </c>
      <c r="C5379" t="s">
        <v>4656</v>
      </c>
      <c r="D5379" s="67" t="s">
        <v>16624</v>
      </c>
      <c r="E5379" s="66" t="s">
        <v>15352</v>
      </c>
      <c r="F5379" t="s">
        <v>91</v>
      </c>
      <c r="G5379" s="66" t="s">
        <v>8050</v>
      </c>
      <c r="H5379" s="67" t="s">
        <v>15512</v>
      </c>
      <c r="I5379" t="s">
        <v>8102</v>
      </c>
      <c r="J5379" s="66" t="s">
        <v>8051</v>
      </c>
      <c r="K5379" s="66" t="s">
        <v>94</v>
      </c>
      <c r="M5379" s="66" t="s">
        <v>95</v>
      </c>
      <c r="N5379" t="s">
        <v>11372</v>
      </c>
      <c r="O5379"/>
    </row>
    <row r="5380" spans="1:15">
      <c r="A5380">
        <v>167131</v>
      </c>
      <c r="B5380" t="s">
        <v>16625</v>
      </c>
      <c r="C5380" t="s">
        <v>183</v>
      </c>
      <c r="D5380" s="67" t="s">
        <v>16626</v>
      </c>
      <c r="E5380" s="66" t="s">
        <v>15351</v>
      </c>
      <c r="F5380" t="s">
        <v>91</v>
      </c>
      <c r="G5380" s="66" t="s">
        <v>8050</v>
      </c>
      <c r="H5380" s="67" t="s">
        <v>15512</v>
      </c>
      <c r="I5380" t="s">
        <v>16627</v>
      </c>
      <c r="J5380" s="66" t="s">
        <v>8051</v>
      </c>
      <c r="K5380" s="66" t="s">
        <v>94</v>
      </c>
      <c r="M5380" s="66" t="s">
        <v>95</v>
      </c>
      <c r="N5380" t="s">
        <v>16628</v>
      </c>
      <c r="O5380"/>
    </row>
    <row r="5381" spans="1:15">
      <c r="A5381">
        <v>439744</v>
      </c>
      <c r="B5381" t="s">
        <v>8364</v>
      </c>
      <c r="C5381" t="s">
        <v>452</v>
      </c>
      <c r="D5381" s="67" t="s">
        <v>8365</v>
      </c>
      <c r="E5381" s="66" t="s">
        <v>15351</v>
      </c>
      <c r="F5381" t="s">
        <v>91</v>
      </c>
      <c r="G5381" s="66" t="s">
        <v>8050</v>
      </c>
      <c r="H5381" s="67" t="s">
        <v>10260</v>
      </c>
      <c r="I5381" t="s">
        <v>8366</v>
      </c>
      <c r="J5381" s="66" t="s">
        <v>8051</v>
      </c>
      <c r="K5381" s="66" t="s">
        <v>94</v>
      </c>
      <c r="M5381" s="66" t="s">
        <v>95</v>
      </c>
      <c r="N5381" t="s">
        <v>11373</v>
      </c>
      <c r="O5381"/>
    </row>
    <row r="5382" spans="1:15">
      <c r="A5382">
        <v>472810</v>
      </c>
      <c r="B5382" t="s">
        <v>8367</v>
      </c>
      <c r="C5382" t="s">
        <v>413</v>
      </c>
      <c r="D5382" s="67" t="s">
        <v>8368</v>
      </c>
      <c r="E5382" s="66" t="s">
        <v>15351</v>
      </c>
      <c r="F5382" t="s">
        <v>114</v>
      </c>
      <c r="G5382" s="66" t="s">
        <v>8050</v>
      </c>
      <c r="H5382" s="67" t="s">
        <v>10233</v>
      </c>
      <c r="I5382" t="s">
        <v>8366</v>
      </c>
      <c r="J5382" s="66" t="s">
        <v>8051</v>
      </c>
      <c r="K5382" s="66" t="s">
        <v>94</v>
      </c>
      <c r="M5382" s="66" t="s">
        <v>95</v>
      </c>
      <c r="N5382" t="s">
        <v>11373</v>
      </c>
      <c r="O5382"/>
    </row>
    <row r="5383" spans="1:15">
      <c r="A5383">
        <v>480010</v>
      </c>
      <c r="B5383" t="s">
        <v>8369</v>
      </c>
      <c r="C5383" t="s">
        <v>197</v>
      </c>
      <c r="D5383" s="67" t="s">
        <v>8370</v>
      </c>
      <c r="E5383" s="66" t="s">
        <v>15351</v>
      </c>
      <c r="F5383" t="s">
        <v>91</v>
      </c>
      <c r="G5383" s="66" t="s">
        <v>8050</v>
      </c>
      <c r="H5383" s="67" t="s">
        <v>10310</v>
      </c>
      <c r="I5383" t="s">
        <v>8366</v>
      </c>
      <c r="J5383" s="66" t="s">
        <v>8051</v>
      </c>
      <c r="K5383" s="66" t="s">
        <v>94</v>
      </c>
      <c r="M5383" s="66" t="s">
        <v>95</v>
      </c>
      <c r="N5383" t="s">
        <v>11373</v>
      </c>
      <c r="O5383"/>
    </row>
    <row r="5384" spans="1:15">
      <c r="A5384">
        <v>482852</v>
      </c>
      <c r="B5384" t="s">
        <v>8108</v>
      </c>
      <c r="C5384" t="s">
        <v>5312</v>
      </c>
      <c r="D5384" s="67" t="s">
        <v>3105</v>
      </c>
      <c r="E5384" s="66" t="s">
        <v>15351</v>
      </c>
      <c r="F5384" t="s">
        <v>91</v>
      </c>
      <c r="G5384" s="66" t="s">
        <v>8050</v>
      </c>
      <c r="H5384" s="67" t="s">
        <v>10233</v>
      </c>
      <c r="I5384" t="s">
        <v>8366</v>
      </c>
      <c r="J5384" s="66" t="s">
        <v>8051</v>
      </c>
      <c r="K5384" s="66" t="s">
        <v>94</v>
      </c>
      <c r="M5384" s="66" t="s">
        <v>95</v>
      </c>
      <c r="N5384" t="s">
        <v>11373</v>
      </c>
      <c r="O5384"/>
    </row>
    <row r="5385" spans="1:15">
      <c r="A5385">
        <v>503939</v>
      </c>
      <c r="B5385" t="s">
        <v>189</v>
      </c>
      <c r="C5385" t="s">
        <v>851</v>
      </c>
      <c r="D5385" s="67" t="s">
        <v>8372</v>
      </c>
      <c r="E5385" s="66" t="s">
        <v>15352</v>
      </c>
      <c r="F5385" t="s">
        <v>91</v>
      </c>
      <c r="G5385" s="66" t="s">
        <v>8050</v>
      </c>
      <c r="H5385" s="67" t="s">
        <v>10233</v>
      </c>
      <c r="I5385" t="s">
        <v>8366</v>
      </c>
      <c r="J5385" s="66" t="s">
        <v>8051</v>
      </c>
      <c r="K5385" s="66" t="s">
        <v>94</v>
      </c>
      <c r="M5385" s="66" t="s">
        <v>95</v>
      </c>
      <c r="N5385" t="s">
        <v>11373</v>
      </c>
      <c r="O5385"/>
    </row>
    <row r="5386" spans="1:15">
      <c r="A5386">
        <v>55516263</v>
      </c>
      <c r="B5386" t="s">
        <v>8374</v>
      </c>
      <c r="C5386" t="s">
        <v>238</v>
      </c>
      <c r="D5386" s="67" t="s">
        <v>8375</v>
      </c>
      <c r="E5386" s="66" t="s">
        <v>15351</v>
      </c>
      <c r="F5386" t="s">
        <v>114</v>
      </c>
      <c r="G5386" s="66" t="s">
        <v>8050</v>
      </c>
      <c r="H5386" s="67" t="s">
        <v>10233</v>
      </c>
      <c r="I5386" t="s">
        <v>8366</v>
      </c>
      <c r="J5386" s="66" t="s">
        <v>8051</v>
      </c>
      <c r="K5386" s="66" t="s">
        <v>94</v>
      </c>
      <c r="M5386" s="66" t="s">
        <v>95</v>
      </c>
      <c r="N5386" t="s">
        <v>11373</v>
      </c>
      <c r="O5386"/>
    </row>
    <row r="5387" spans="1:15">
      <c r="A5387">
        <v>55528125</v>
      </c>
      <c r="B5387" t="s">
        <v>924</v>
      </c>
      <c r="C5387" t="s">
        <v>518</v>
      </c>
      <c r="D5387" s="67" t="s">
        <v>8376</v>
      </c>
      <c r="E5387" s="66" t="s">
        <v>15351</v>
      </c>
      <c r="F5387" t="s">
        <v>114</v>
      </c>
      <c r="G5387" s="66" t="s">
        <v>8050</v>
      </c>
      <c r="H5387" s="67" t="s">
        <v>10260</v>
      </c>
      <c r="I5387" t="s">
        <v>8366</v>
      </c>
      <c r="J5387" s="66" t="s">
        <v>8051</v>
      </c>
      <c r="K5387" s="66" t="s">
        <v>94</v>
      </c>
      <c r="M5387" s="66" t="s">
        <v>95</v>
      </c>
      <c r="N5387" t="s">
        <v>11373</v>
      </c>
      <c r="O5387"/>
    </row>
    <row r="5388" spans="1:15">
      <c r="A5388">
        <v>55531185</v>
      </c>
      <c r="B5388" t="s">
        <v>8377</v>
      </c>
      <c r="C5388" t="s">
        <v>98</v>
      </c>
      <c r="D5388" s="67" t="s">
        <v>8378</v>
      </c>
      <c r="E5388" s="66" t="s">
        <v>15351</v>
      </c>
      <c r="F5388" t="s">
        <v>91</v>
      </c>
      <c r="G5388" s="66" t="s">
        <v>8050</v>
      </c>
      <c r="H5388" s="67" t="s">
        <v>10233</v>
      </c>
      <c r="I5388" t="s">
        <v>8366</v>
      </c>
      <c r="J5388" s="66" t="s">
        <v>8051</v>
      </c>
      <c r="K5388" s="66" t="s">
        <v>94</v>
      </c>
      <c r="M5388" s="66" t="s">
        <v>95</v>
      </c>
      <c r="N5388" t="s">
        <v>11373</v>
      </c>
      <c r="O5388"/>
    </row>
    <row r="5389" spans="1:15">
      <c r="A5389">
        <v>55580047</v>
      </c>
      <c r="B5389" t="s">
        <v>206</v>
      </c>
      <c r="C5389" t="s">
        <v>187</v>
      </c>
      <c r="D5389" s="67" t="s">
        <v>8379</v>
      </c>
      <c r="E5389" s="66" t="s">
        <v>15351</v>
      </c>
      <c r="F5389" t="s">
        <v>91</v>
      </c>
      <c r="G5389" s="66" t="s">
        <v>8050</v>
      </c>
      <c r="H5389" s="67" t="s">
        <v>10233</v>
      </c>
      <c r="I5389" t="s">
        <v>8366</v>
      </c>
      <c r="J5389" s="66" t="s">
        <v>8051</v>
      </c>
      <c r="K5389" s="66" t="s">
        <v>94</v>
      </c>
      <c r="M5389" s="66" t="s">
        <v>95</v>
      </c>
      <c r="N5389" t="s">
        <v>11373</v>
      </c>
      <c r="O5389"/>
    </row>
    <row r="5390" spans="1:15">
      <c r="A5390">
        <v>55580050</v>
      </c>
      <c r="B5390" t="s">
        <v>8380</v>
      </c>
      <c r="C5390" t="s">
        <v>110</v>
      </c>
      <c r="D5390" s="67" t="s">
        <v>8381</v>
      </c>
      <c r="E5390" s="66" t="s">
        <v>15351</v>
      </c>
      <c r="F5390" t="s">
        <v>91</v>
      </c>
      <c r="G5390" s="66" t="s">
        <v>8050</v>
      </c>
      <c r="H5390" s="67" t="s">
        <v>10246</v>
      </c>
      <c r="I5390" t="s">
        <v>8366</v>
      </c>
      <c r="J5390" s="66" t="s">
        <v>8051</v>
      </c>
      <c r="K5390" s="66" t="s">
        <v>94</v>
      </c>
      <c r="M5390" s="66" t="s">
        <v>95</v>
      </c>
      <c r="N5390" t="s">
        <v>11373</v>
      </c>
      <c r="O5390"/>
    </row>
    <row r="5391" spans="1:15">
      <c r="A5391">
        <v>55634686</v>
      </c>
      <c r="B5391" t="s">
        <v>8382</v>
      </c>
      <c r="C5391" t="s">
        <v>293</v>
      </c>
      <c r="D5391" s="67" t="s">
        <v>8383</v>
      </c>
      <c r="E5391" s="66" t="s">
        <v>15351</v>
      </c>
      <c r="F5391" t="s">
        <v>114</v>
      </c>
      <c r="G5391" s="66" t="s">
        <v>8050</v>
      </c>
      <c r="H5391" s="67" t="s">
        <v>10233</v>
      </c>
      <c r="I5391" t="s">
        <v>8366</v>
      </c>
      <c r="J5391" s="66" t="s">
        <v>8051</v>
      </c>
      <c r="K5391" s="66" t="s">
        <v>94</v>
      </c>
      <c r="M5391" s="66" t="s">
        <v>95</v>
      </c>
      <c r="N5391" t="s">
        <v>11373</v>
      </c>
      <c r="O5391"/>
    </row>
    <row r="5392" spans="1:15">
      <c r="A5392">
        <v>55692510</v>
      </c>
      <c r="B5392" t="s">
        <v>8384</v>
      </c>
      <c r="C5392" t="s">
        <v>375</v>
      </c>
      <c r="D5392" s="67" t="s">
        <v>136</v>
      </c>
      <c r="E5392" s="66" t="s">
        <v>15351</v>
      </c>
      <c r="F5392" t="s">
        <v>114</v>
      </c>
      <c r="G5392" s="66" t="s">
        <v>8050</v>
      </c>
      <c r="H5392" s="67" t="s">
        <v>10233</v>
      </c>
      <c r="I5392" t="s">
        <v>8366</v>
      </c>
      <c r="J5392" s="66" t="s">
        <v>8051</v>
      </c>
      <c r="K5392" s="66" t="s">
        <v>94</v>
      </c>
      <c r="M5392" s="66" t="s">
        <v>95</v>
      </c>
      <c r="N5392" t="s">
        <v>11373</v>
      </c>
      <c r="O5392"/>
    </row>
    <row r="5393" spans="1:15">
      <c r="A5393">
        <v>55692512</v>
      </c>
      <c r="B5393" t="s">
        <v>8385</v>
      </c>
      <c r="C5393" t="s">
        <v>128</v>
      </c>
      <c r="D5393" s="67" t="s">
        <v>1580</v>
      </c>
      <c r="E5393" s="66" t="s">
        <v>15351</v>
      </c>
      <c r="F5393" t="s">
        <v>91</v>
      </c>
      <c r="G5393" s="66" t="s">
        <v>8050</v>
      </c>
      <c r="H5393" s="67" t="s">
        <v>10233</v>
      </c>
      <c r="I5393" t="s">
        <v>8366</v>
      </c>
      <c r="J5393" s="66" t="s">
        <v>8051</v>
      </c>
      <c r="K5393" s="66" t="s">
        <v>94</v>
      </c>
      <c r="M5393" s="66" t="s">
        <v>95</v>
      </c>
      <c r="N5393" t="s">
        <v>11373</v>
      </c>
      <c r="O5393"/>
    </row>
    <row r="5394" spans="1:15">
      <c r="A5394">
        <v>55728993</v>
      </c>
      <c r="B5394" t="s">
        <v>8387</v>
      </c>
      <c r="C5394" t="s">
        <v>151</v>
      </c>
      <c r="D5394" s="67" t="s">
        <v>6112</v>
      </c>
      <c r="E5394" s="66" t="s">
        <v>15351</v>
      </c>
      <c r="F5394" t="s">
        <v>91</v>
      </c>
      <c r="G5394" s="66" t="s">
        <v>8050</v>
      </c>
      <c r="H5394" s="67" t="s">
        <v>10233</v>
      </c>
      <c r="I5394" t="s">
        <v>8366</v>
      </c>
      <c r="J5394" s="66" t="s">
        <v>8051</v>
      </c>
      <c r="K5394" s="66" t="s">
        <v>94</v>
      </c>
      <c r="M5394" s="66" t="s">
        <v>95</v>
      </c>
      <c r="N5394" t="s">
        <v>11373</v>
      </c>
      <c r="O5394"/>
    </row>
    <row r="5395" spans="1:15">
      <c r="A5395">
        <v>55730873</v>
      </c>
      <c r="B5395" t="s">
        <v>8158</v>
      </c>
      <c r="C5395" t="s">
        <v>1812</v>
      </c>
      <c r="D5395" s="67" t="s">
        <v>8388</v>
      </c>
      <c r="E5395" s="66" t="s">
        <v>15351</v>
      </c>
      <c r="F5395" t="s">
        <v>114</v>
      </c>
      <c r="G5395" s="66" t="s">
        <v>8050</v>
      </c>
      <c r="H5395" s="67" t="s">
        <v>10233</v>
      </c>
      <c r="I5395" t="s">
        <v>8366</v>
      </c>
      <c r="J5395" s="66" t="s">
        <v>8051</v>
      </c>
      <c r="K5395" s="66" t="s">
        <v>94</v>
      </c>
      <c r="M5395" s="66" t="s">
        <v>95</v>
      </c>
      <c r="N5395" t="s">
        <v>11373</v>
      </c>
      <c r="O5395"/>
    </row>
    <row r="5396" spans="1:15">
      <c r="A5396">
        <v>55735101</v>
      </c>
      <c r="B5396" t="s">
        <v>4154</v>
      </c>
      <c r="C5396" t="s">
        <v>456</v>
      </c>
      <c r="D5396" s="67" t="s">
        <v>8389</v>
      </c>
      <c r="E5396" s="66" t="s">
        <v>15351</v>
      </c>
      <c r="F5396" t="s">
        <v>114</v>
      </c>
      <c r="G5396" s="66" t="s">
        <v>8050</v>
      </c>
      <c r="H5396" s="67" t="s">
        <v>10246</v>
      </c>
      <c r="I5396" t="s">
        <v>8366</v>
      </c>
      <c r="J5396" s="66" t="s">
        <v>8051</v>
      </c>
      <c r="K5396" s="66" t="s">
        <v>94</v>
      </c>
      <c r="M5396" s="66" t="s">
        <v>95</v>
      </c>
      <c r="N5396" t="s">
        <v>11373</v>
      </c>
      <c r="O5396"/>
    </row>
    <row r="5397" spans="1:15">
      <c r="A5397">
        <v>55772000</v>
      </c>
      <c r="B5397" t="s">
        <v>8394</v>
      </c>
      <c r="C5397" t="s">
        <v>8395</v>
      </c>
      <c r="D5397" s="67" t="s">
        <v>8396</v>
      </c>
      <c r="E5397" s="66" t="s">
        <v>15351</v>
      </c>
      <c r="F5397" t="s">
        <v>114</v>
      </c>
      <c r="G5397" s="66" t="s">
        <v>8050</v>
      </c>
      <c r="H5397" s="67" t="s">
        <v>10233</v>
      </c>
      <c r="I5397" t="s">
        <v>8366</v>
      </c>
      <c r="J5397" s="66" t="s">
        <v>8051</v>
      </c>
      <c r="K5397" s="66" t="s">
        <v>94</v>
      </c>
      <c r="M5397" s="66" t="s">
        <v>95</v>
      </c>
      <c r="N5397" t="s">
        <v>11373</v>
      </c>
      <c r="O5397"/>
    </row>
    <row r="5398" spans="1:15">
      <c r="A5398">
        <v>55779920</v>
      </c>
      <c r="B5398" t="s">
        <v>5257</v>
      </c>
      <c r="C5398" t="s">
        <v>7956</v>
      </c>
      <c r="D5398" s="67" t="s">
        <v>8397</v>
      </c>
      <c r="E5398" s="66" t="s">
        <v>15351</v>
      </c>
      <c r="F5398" t="s">
        <v>114</v>
      </c>
      <c r="G5398" s="66" t="s">
        <v>8050</v>
      </c>
      <c r="H5398" s="67" t="s">
        <v>10233</v>
      </c>
      <c r="I5398" t="s">
        <v>8366</v>
      </c>
      <c r="J5398" s="66" t="s">
        <v>8051</v>
      </c>
      <c r="K5398" s="66" t="s">
        <v>94</v>
      </c>
      <c r="M5398" s="66" t="s">
        <v>95</v>
      </c>
      <c r="N5398" t="s">
        <v>11373</v>
      </c>
      <c r="O5398"/>
    </row>
    <row r="5399" spans="1:15">
      <c r="A5399">
        <v>55779923</v>
      </c>
      <c r="B5399" t="s">
        <v>8463</v>
      </c>
      <c r="C5399" t="s">
        <v>153</v>
      </c>
      <c r="D5399" s="67" t="s">
        <v>2224</v>
      </c>
      <c r="E5399" s="66" t="s">
        <v>15351</v>
      </c>
      <c r="F5399" t="s">
        <v>91</v>
      </c>
      <c r="G5399" s="66" t="s">
        <v>8050</v>
      </c>
      <c r="H5399" s="67" t="s">
        <v>10246</v>
      </c>
      <c r="I5399" t="s">
        <v>8366</v>
      </c>
      <c r="J5399" s="66" t="s">
        <v>8051</v>
      </c>
      <c r="K5399" s="66" t="s">
        <v>94</v>
      </c>
      <c r="M5399" s="66" t="s">
        <v>95</v>
      </c>
      <c r="N5399" t="s">
        <v>11373</v>
      </c>
      <c r="O5399"/>
    </row>
    <row r="5400" spans="1:15">
      <c r="A5400">
        <v>55539224</v>
      </c>
      <c r="B5400" t="s">
        <v>16629</v>
      </c>
      <c r="C5400" t="s">
        <v>452</v>
      </c>
      <c r="D5400" s="67" t="s">
        <v>1757</v>
      </c>
      <c r="E5400" s="66" t="s">
        <v>15351</v>
      </c>
      <c r="F5400" t="s">
        <v>91</v>
      </c>
      <c r="G5400" s="66" t="s">
        <v>8050</v>
      </c>
      <c r="H5400" s="67" t="s">
        <v>16585</v>
      </c>
      <c r="I5400" t="s">
        <v>16630</v>
      </c>
      <c r="J5400" s="66" t="s">
        <v>8051</v>
      </c>
      <c r="K5400" s="66" t="s">
        <v>94</v>
      </c>
      <c r="M5400" s="66" t="s">
        <v>95</v>
      </c>
      <c r="N5400" t="s">
        <v>16631</v>
      </c>
      <c r="O5400"/>
    </row>
    <row r="5401" spans="1:15">
      <c r="A5401">
        <v>55484409</v>
      </c>
      <c r="B5401" t="s">
        <v>16632</v>
      </c>
      <c r="C5401" t="s">
        <v>4009</v>
      </c>
      <c r="D5401" s="67" t="s">
        <v>8118</v>
      </c>
      <c r="E5401" s="66" t="s">
        <v>15351</v>
      </c>
      <c r="F5401" t="s">
        <v>114</v>
      </c>
      <c r="G5401" s="66" t="s">
        <v>8050</v>
      </c>
      <c r="H5401" s="67" t="s">
        <v>16585</v>
      </c>
      <c r="I5401" t="s">
        <v>16633</v>
      </c>
      <c r="J5401" s="66" t="s">
        <v>8051</v>
      </c>
      <c r="K5401" s="66" t="s">
        <v>94</v>
      </c>
      <c r="M5401" s="66" t="s">
        <v>95</v>
      </c>
      <c r="N5401" t="s">
        <v>16634</v>
      </c>
      <c r="O5401"/>
    </row>
    <row r="5402" spans="1:15">
      <c r="A5402">
        <v>55503283</v>
      </c>
      <c r="B5402" t="s">
        <v>16632</v>
      </c>
      <c r="C5402" t="s">
        <v>3458</v>
      </c>
      <c r="D5402" s="67" t="s">
        <v>8119</v>
      </c>
      <c r="E5402" s="66" t="s">
        <v>173</v>
      </c>
      <c r="F5402" t="s">
        <v>91</v>
      </c>
      <c r="G5402" s="66" t="s">
        <v>8050</v>
      </c>
      <c r="H5402" s="67" t="s">
        <v>16585</v>
      </c>
      <c r="I5402" t="s">
        <v>16633</v>
      </c>
      <c r="J5402" s="66" t="s">
        <v>8051</v>
      </c>
      <c r="K5402" s="66" t="s">
        <v>94</v>
      </c>
      <c r="M5402" s="66" t="s">
        <v>95</v>
      </c>
      <c r="N5402" t="s">
        <v>16634</v>
      </c>
      <c r="O5402"/>
    </row>
    <row r="5403" spans="1:15">
      <c r="A5403">
        <v>55545428</v>
      </c>
      <c r="B5403" t="s">
        <v>16635</v>
      </c>
      <c r="C5403" t="s">
        <v>212</v>
      </c>
      <c r="D5403" s="67" t="s">
        <v>16636</v>
      </c>
      <c r="E5403" s="66" t="s">
        <v>15351</v>
      </c>
      <c r="F5403" t="s">
        <v>91</v>
      </c>
      <c r="G5403" s="66" t="s">
        <v>8050</v>
      </c>
      <c r="H5403" s="67" t="s">
        <v>16585</v>
      </c>
      <c r="I5403" t="s">
        <v>16633</v>
      </c>
      <c r="J5403" s="66" t="s">
        <v>8051</v>
      </c>
      <c r="K5403" s="66" t="s">
        <v>94</v>
      </c>
      <c r="M5403" s="66" t="s">
        <v>95</v>
      </c>
      <c r="N5403" t="s">
        <v>16634</v>
      </c>
      <c r="O5403"/>
    </row>
    <row r="5404" spans="1:15">
      <c r="A5404">
        <v>55796414</v>
      </c>
      <c r="B5404" t="s">
        <v>7535</v>
      </c>
      <c r="C5404" t="s">
        <v>16637</v>
      </c>
      <c r="D5404" s="67" t="s">
        <v>16638</v>
      </c>
      <c r="E5404" s="66" t="s">
        <v>15352</v>
      </c>
      <c r="F5404" t="s">
        <v>114</v>
      </c>
      <c r="G5404" s="66" t="s">
        <v>8050</v>
      </c>
      <c r="H5404" s="67" t="s">
        <v>16092</v>
      </c>
      <c r="I5404" t="s">
        <v>16633</v>
      </c>
      <c r="J5404" s="66" t="s">
        <v>8051</v>
      </c>
      <c r="K5404" s="66" t="s">
        <v>94</v>
      </c>
      <c r="M5404" s="66" t="s">
        <v>95</v>
      </c>
      <c r="N5404" t="s">
        <v>16634</v>
      </c>
      <c r="O5404"/>
    </row>
    <row r="5405" spans="1:15">
      <c r="A5405">
        <v>55653853</v>
      </c>
      <c r="B5405" t="s">
        <v>16639</v>
      </c>
      <c r="C5405" t="s">
        <v>755</v>
      </c>
      <c r="D5405" s="67" t="s">
        <v>16640</v>
      </c>
      <c r="E5405" s="66" t="s">
        <v>15352</v>
      </c>
      <c r="F5405" t="s">
        <v>114</v>
      </c>
      <c r="G5405" s="66" t="s">
        <v>8050</v>
      </c>
      <c r="H5405" s="67" t="s">
        <v>16585</v>
      </c>
      <c r="I5405" t="s">
        <v>16641</v>
      </c>
      <c r="J5405" s="66" t="s">
        <v>8051</v>
      </c>
      <c r="K5405" s="66" t="s">
        <v>94</v>
      </c>
      <c r="M5405" s="66" t="s">
        <v>95</v>
      </c>
      <c r="N5405" t="s">
        <v>16642</v>
      </c>
      <c r="O5405"/>
    </row>
    <row r="5406" spans="1:15">
      <c r="A5406">
        <v>538215</v>
      </c>
      <c r="B5406" t="s">
        <v>16643</v>
      </c>
      <c r="C5406" t="s">
        <v>197</v>
      </c>
      <c r="D5406" s="67" t="s">
        <v>5789</v>
      </c>
      <c r="E5406" s="66" t="s">
        <v>15351</v>
      </c>
      <c r="F5406" t="s">
        <v>91</v>
      </c>
      <c r="G5406" s="66" t="s">
        <v>8050</v>
      </c>
      <c r="H5406" s="67" t="s">
        <v>16585</v>
      </c>
      <c r="I5406" t="s">
        <v>16641</v>
      </c>
      <c r="J5406" s="66" t="s">
        <v>8051</v>
      </c>
      <c r="K5406" s="66" t="s">
        <v>94</v>
      </c>
      <c r="M5406" s="66" t="s">
        <v>95</v>
      </c>
      <c r="N5406" t="s">
        <v>16642</v>
      </c>
      <c r="O5406"/>
    </row>
    <row r="5407" spans="1:15">
      <c r="A5407">
        <v>55540288</v>
      </c>
      <c r="B5407" t="s">
        <v>6602</v>
      </c>
      <c r="C5407" t="s">
        <v>135</v>
      </c>
      <c r="D5407" s="67" t="s">
        <v>16644</v>
      </c>
      <c r="E5407" s="66" t="s">
        <v>15351</v>
      </c>
      <c r="F5407" t="s">
        <v>91</v>
      </c>
      <c r="G5407" s="66" t="s">
        <v>8050</v>
      </c>
      <c r="H5407" s="67" t="s">
        <v>16585</v>
      </c>
      <c r="I5407" t="s">
        <v>16641</v>
      </c>
      <c r="J5407" s="66" t="s">
        <v>8051</v>
      </c>
      <c r="K5407" s="66" t="s">
        <v>94</v>
      </c>
      <c r="M5407" s="66" t="s">
        <v>95</v>
      </c>
      <c r="N5407" t="s">
        <v>16642</v>
      </c>
      <c r="O5407"/>
    </row>
    <row r="5408" spans="1:15">
      <c r="A5408">
        <v>55540834</v>
      </c>
      <c r="B5408" t="s">
        <v>8078</v>
      </c>
      <c r="C5408" t="s">
        <v>99</v>
      </c>
      <c r="D5408" s="67" t="s">
        <v>16645</v>
      </c>
      <c r="E5408" s="66" t="s">
        <v>15351</v>
      </c>
      <c r="F5408" t="s">
        <v>91</v>
      </c>
      <c r="G5408" s="66" t="s">
        <v>8050</v>
      </c>
      <c r="H5408" s="67" t="s">
        <v>16585</v>
      </c>
      <c r="I5408" t="s">
        <v>16641</v>
      </c>
      <c r="J5408" s="66" t="s">
        <v>8051</v>
      </c>
      <c r="K5408" s="66" t="s">
        <v>94</v>
      </c>
      <c r="M5408" s="66" t="s">
        <v>95</v>
      </c>
      <c r="N5408" t="s">
        <v>16642</v>
      </c>
      <c r="O5408"/>
    </row>
    <row r="5409" spans="1:15">
      <c r="A5409">
        <v>55543348</v>
      </c>
      <c r="B5409" t="s">
        <v>16646</v>
      </c>
      <c r="C5409" t="s">
        <v>142</v>
      </c>
      <c r="D5409" s="67" t="s">
        <v>5365</v>
      </c>
      <c r="E5409" s="66" t="s">
        <v>15351</v>
      </c>
      <c r="F5409" t="s">
        <v>91</v>
      </c>
      <c r="G5409" s="66" t="s">
        <v>8050</v>
      </c>
      <c r="H5409" s="67" t="s">
        <v>16585</v>
      </c>
      <c r="I5409" t="s">
        <v>16641</v>
      </c>
      <c r="J5409" s="66" t="s">
        <v>8051</v>
      </c>
      <c r="K5409" s="66" t="s">
        <v>94</v>
      </c>
      <c r="M5409" s="66" t="s">
        <v>95</v>
      </c>
      <c r="N5409" t="s">
        <v>16642</v>
      </c>
      <c r="O5409"/>
    </row>
    <row r="5410" spans="1:15">
      <c r="A5410">
        <v>55543350</v>
      </c>
      <c r="B5410" t="s">
        <v>16647</v>
      </c>
      <c r="C5410" t="s">
        <v>1061</v>
      </c>
      <c r="D5410" s="67" t="s">
        <v>8097</v>
      </c>
      <c r="E5410" s="66" t="s">
        <v>15351</v>
      </c>
      <c r="F5410" t="s">
        <v>91</v>
      </c>
      <c r="G5410" s="66" t="s">
        <v>8050</v>
      </c>
      <c r="H5410" s="67" t="s">
        <v>16585</v>
      </c>
      <c r="I5410" t="s">
        <v>16641</v>
      </c>
      <c r="J5410" s="66" t="s">
        <v>8051</v>
      </c>
      <c r="K5410" s="66" t="s">
        <v>94</v>
      </c>
      <c r="M5410" s="66" t="s">
        <v>95</v>
      </c>
      <c r="N5410" t="s">
        <v>16642</v>
      </c>
      <c r="O5410"/>
    </row>
    <row r="5411" spans="1:15">
      <c r="A5411">
        <v>55543359</v>
      </c>
      <c r="B5411" t="s">
        <v>4673</v>
      </c>
      <c r="C5411" t="s">
        <v>138</v>
      </c>
      <c r="D5411" s="67" t="s">
        <v>16648</v>
      </c>
      <c r="E5411" s="66" t="s">
        <v>15351</v>
      </c>
      <c r="F5411" t="s">
        <v>91</v>
      </c>
      <c r="G5411" s="66" t="s">
        <v>8050</v>
      </c>
      <c r="H5411" s="67" t="s">
        <v>16585</v>
      </c>
      <c r="I5411" t="s">
        <v>16641</v>
      </c>
      <c r="J5411" s="66" t="s">
        <v>8051</v>
      </c>
      <c r="K5411" s="66" t="s">
        <v>94</v>
      </c>
      <c r="M5411" s="66" t="s">
        <v>95</v>
      </c>
      <c r="N5411" t="s">
        <v>16642</v>
      </c>
      <c r="O5411"/>
    </row>
    <row r="5412" spans="1:15">
      <c r="A5412">
        <v>55543363</v>
      </c>
      <c r="B5412" t="s">
        <v>3160</v>
      </c>
      <c r="C5412" t="s">
        <v>106</v>
      </c>
      <c r="D5412" s="67" t="s">
        <v>16649</v>
      </c>
      <c r="E5412" s="66" t="s">
        <v>15351</v>
      </c>
      <c r="F5412" t="s">
        <v>91</v>
      </c>
      <c r="G5412" s="66" t="s">
        <v>8050</v>
      </c>
      <c r="H5412" s="67" t="s">
        <v>16585</v>
      </c>
      <c r="I5412" t="s">
        <v>16641</v>
      </c>
      <c r="J5412" s="66" t="s">
        <v>8051</v>
      </c>
      <c r="K5412" s="66" t="s">
        <v>94</v>
      </c>
      <c r="M5412" s="66" t="s">
        <v>95</v>
      </c>
      <c r="N5412" t="s">
        <v>16642</v>
      </c>
      <c r="O5412"/>
    </row>
    <row r="5413" spans="1:15">
      <c r="A5413">
        <v>55543365</v>
      </c>
      <c r="B5413" t="s">
        <v>16650</v>
      </c>
      <c r="C5413" t="s">
        <v>135</v>
      </c>
      <c r="D5413" s="67" t="s">
        <v>16651</v>
      </c>
      <c r="E5413" s="66" t="s">
        <v>15352</v>
      </c>
      <c r="F5413" t="s">
        <v>91</v>
      </c>
      <c r="G5413" s="66" t="s">
        <v>8050</v>
      </c>
      <c r="H5413" s="67" t="s">
        <v>16585</v>
      </c>
      <c r="I5413" t="s">
        <v>16641</v>
      </c>
      <c r="J5413" s="66" t="s">
        <v>8051</v>
      </c>
      <c r="K5413" s="66" t="s">
        <v>94</v>
      </c>
      <c r="M5413" s="66" t="s">
        <v>95</v>
      </c>
      <c r="N5413" t="s">
        <v>16642</v>
      </c>
      <c r="O5413"/>
    </row>
    <row r="5414" spans="1:15">
      <c r="A5414">
        <v>55543366</v>
      </c>
      <c r="B5414" t="s">
        <v>16652</v>
      </c>
      <c r="C5414" t="s">
        <v>143</v>
      </c>
      <c r="D5414" s="67" t="s">
        <v>16653</v>
      </c>
      <c r="E5414" s="66" t="s">
        <v>15351</v>
      </c>
      <c r="F5414" t="s">
        <v>91</v>
      </c>
      <c r="G5414" s="66" t="s">
        <v>8050</v>
      </c>
      <c r="H5414" s="67" t="s">
        <v>16585</v>
      </c>
      <c r="I5414" t="s">
        <v>16641</v>
      </c>
      <c r="J5414" s="66" t="s">
        <v>8051</v>
      </c>
      <c r="K5414" s="66" t="s">
        <v>94</v>
      </c>
      <c r="M5414" s="66" t="s">
        <v>95</v>
      </c>
      <c r="N5414" t="s">
        <v>16642</v>
      </c>
      <c r="O5414"/>
    </row>
    <row r="5415" spans="1:15">
      <c r="A5415">
        <v>55543919</v>
      </c>
      <c r="B5415" t="s">
        <v>1117</v>
      </c>
      <c r="C5415" t="s">
        <v>1131</v>
      </c>
      <c r="D5415" s="67" t="s">
        <v>16654</v>
      </c>
      <c r="E5415" s="66" t="s">
        <v>15352</v>
      </c>
      <c r="F5415" t="s">
        <v>91</v>
      </c>
      <c r="G5415" s="66" t="s">
        <v>8050</v>
      </c>
      <c r="H5415" s="67" t="s">
        <v>16585</v>
      </c>
      <c r="I5415" t="s">
        <v>16641</v>
      </c>
      <c r="J5415" s="66" t="s">
        <v>8051</v>
      </c>
      <c r="K5415" s="66" t="s">
        <v>94</v>
      </c>
      <c r="M5415" s="66" t="s">
        <v>95</v>
      </c>
      <c r="N5415" t="s">
        <v>16642</v>
      </c>
      <c r="O5415"/>
    </row>
    <row r="5416" spans="1:15">
      <c r="A5416">
        <v>55543922</v>
      </c>
      <c r="B5416" t="s">
        <v>3238</v>
      </c>
      <c r="C5416" t="s">
        <v>4929</v>
      </c>
      <c r="D5416" s="67" t="s">
        <v>16655</v>
      </c>
      <c r="E5416" s="66" t="s">
        <v>15351</v>
      </c>
      <c r="F5416" t="s">
        <v>91</v>
      </c>
      <c r="G5416" s="66" t="s">
        <v>8050</v>
      </c>
      <c r="H5416" s="67" t="s">
        <v>16585</v>
      </c>
      <c r="I5416" t="s">
        <v>16641</v>
      </c>
      <c r="J5416" s="66" t="s">
        <v>8051</v>
      </c>
      <c r="K5416" s="66" t="s">
        <v>94</v>
      </c>
      <c r="M5416" s="66" t="s">
        <v>95</v>
      </c>
      <c r="N5416" t="s">
        <v>16642</v>
      </c>
      <c r="O5416"/>
    </row>
    <row r="5417" spans="1:15">
      <c r="A5417">
        <v>55543991</v>
      </c>
      <c r="B5417" t="s">
        <v>16656</v>
      </c>
      <c r="C5417" t="s">
        <v>163</v>
      </c>
      <c r="D5417" s="67" t="s">
        <v>440</v>
      </c>
      <c r="E5417" s="66" t="s">
        <v>15351</v>
      </c>
      <c r="F5417" t="s">
        <v>91</v>
      </c>
      <c r="G5417" s="66" t="s">
        <v>8050</v>
      </c>
      <c r="H5417" s="67" t="s">
        <v>16585</v>
      </c>
      <c r="I5417" t="s">
        <v>16641</v>
      </c>
      <c r="J5417" s="66" t="s">
        <v>8051</v>
      </c>
      <c r="K5417" s="66" t="s">
        <v>94</v>
      </c>
      <c r="M5417" s="66" t="s">
        <v>95</v>
      </c>
      <c r="N5417" t="s">
        <v>16642</v>
      </c>
      <c r="O5417"/>
    </row>
    <row r="5418" spans="1:15">
      <c r="A5418">
        <v>55545737</v>
      </c>
      <c r="B5418" t="s">
        <v>865</v>
      </c>
      <c r="C5418" t="s">
        <v>612</v>
      </c>
      <c r="D5418" s="67" t="s">
        <v>16657</v>
      </c>
      <c r="E5418" s="66" t="s">
        <v>15351</v>
      </c>
      <c r="F5418" t="s">
        <v>91</v>
      </c>
      <c r="G5418" s="66" t="s">
        <v>8050</v>
      </c>
      <c r="H5418" s="67" t="s">
        <v>16585</v>
      </c>
      <c r="I5418" t="s">
        <v>16641</v>
      </c>
      <c r="J5418" s="66" t="s">
        <v>8051</v>
      </c>
      <c r="K5418" s="66" t="s">
        <v>94</v>
      </c>
      <c r="M5418" s="66" t="s">
        <v>95</v>
      </c>
      <c r="N5418" t="s">
        <v>16642</v>
      </c>
      <c r="O5418"/>
    </row>
    <row r="5419" spans="1:15">
      <c r="A5419">
        <v>55552915</v>
      </c>
      <c r="B5419" t="s">
        <v>3892</v>
      </c>
      <c r="C5419" t="s">
        <v>162</v>
      </c>
      <c r="D5419" s="67" t="s">
        <v>5565</v>
      </c>
      <c r="E5419" s="66" t="s">
        <v>15351</v>
      </c>
      <c r="F5419" t="s">
        <v>91</v>
      </c>
      <c r="G5419" s="66" t="s">
        <v>8050</v>
      </c>
      <c r="H5419" s="67" t="s">
        <v>16585</v>
      </c>
      <c r="I5419" t="s">
        <v>16641</v>
      </c>
      <c r="J5419" s="66" t="s">
        <v>8051</v>
      </c>
      <c r="K5419" s="66" t="s">
        <v>94</v>
      </c>
      <c r="M5419" s="66" t="s">
        <v>95</v>
      </c>
      <c r="N5419" t="s">
        <v>16642</v>
      </c>
      <c r="O5419"/>
    </row>
    <row r="5420" spans="1:15">
      <c r="A5420">
        <v>55552916</v>
      </c>
      <c r="B5420" t="s">
        <v>16658</v>
      </c>
      <c r="C5420" t="s">
        <v>16122</v>
      </c>
      <c r="D5420" s="67" t="s">
        <v>16659</v>
      </c>
      <c r="E5420" s="66" t="s">
        <v>15352</v>
      </c>
      <c r="F5420" t="s">
        <v>114</v>
      </c>
      <c r="G5420" s="66" t="s">
        <v>8050</v>
      </c>
      <c r="H5420" s="67" t="s">
        <v>16585</v>
      </c>
      <c r="I5420" t="s">
        <v>16641</v>
      </c>
      <c r="J5420" s="66" t="s">
        <v>8051</v>
      </c>
      <c r="K5420" s="66" t="s">
        <v>94</v>
      </c>
      <c r="M5420" s="66" t="s">
        <v>95</v>
      </c>
      <c r="N5420" t="s">
        <v>16642</v>
      </c>
      <c r="O5420"/>
    </row>
    <row r="5421" spans="1:15">
      <c r="A5421">
        <v>55595465</v>
      </c>
      <c r="B5421" t="s">
        <v>16660</v>
      </c>
      <c r="C5421" t="s">
        <v>162</v>
      </c>
      <c r="D5421" s="67" t="s">
        <v>8098</v>
      </c>
      <c r="E5421" s="66" t="s">
        <v>15351</v>
      </c>
      <c r="F5421" t="s">
        <v>91</v>
      </c>
      <c r="G5421" s="66" t="s">
        <v>8050</v>
      </c>
      <c r="H5421" s="67" t="s">
        <v>16585</v>
      </c>
      <c r="I5421" t="s">
        <v>16641</v>
      </c>
      <c r="J5421" s="66" t="s">
        <v>8051</v>
      </c>
      <c r="K5421" s="66" t="s">
        <v>94</v>
      </c>
      <c r="M5421" s="66" t="s">
        <v>95</v>
      </c>
      <c r="N5421" t="s">
        <v>16642</v>
      </c>
      <c r="O5421"/>
    </row>
    <row r="5422" spans="1:15">
      <c r="A5422">
        <v>55595466</v>
      </c>
      <c r="B5422" t="s">
        <v>16661</v>
      </c>
      <c r="C5422" t="s">
        <v>16662</v>
      </c>
      <c r="D5422" s="67" t="s">
        <v>16663</v>
      </c>
      <c r="E5422" s="66" t="s">
        <v>15352</v>
      </c>
      <c r="F5422" t="s">
        <v>91</v>
      </c>
      <c r="G5422" s="66" t="s">
        <v>8050</v>
      </c>
      <c r="H5422" s="67" t="s">
        <v>16585</v>
      </c>
      <c r="I5422" t="s">
        <v>16641</v>
      </c>
      <c r="J5422" s="66" t="s">
        <v>8051</v>
      </c>
      <c r="K5422" s="66" t="s">
        <v>94</v>
      </c>
      <c r="M5422" s="66" t="s">
        <v>95</v>
      </c>
      <c r="N5422" t="s">
        <v>16642</v>
      </c>
      <c r="O5422"/>
    </row>
    <row r="5423" spans="1:15">
      <c r="A5423">
        <v>55595467</v>
      </c>
      <c r="B5423" t="s">
        <v>3160</v>
      </c>
      <c r="C5423" t="s">
        <v>1634</v>
      </c>
      <c r="D5423" s="67" t="s">
        <v>16276</v>
      </c>
      <c r="E5423" s="66" t="s">
        <v>15352</v>
      </c>
      <c r="F5423" t="s">
        <v>91</v>
      </c>
      <c r="G5423" s="66" t="s">
        <v>8050</v>
      </c>
      <c r="H5423" s="67" t="s">
        <v>16585</v>
      </c>
      <c r="I5423" t="s">
        <v>16641</v>
      </c>
      <c r="J5423" s="66" t="s">
        <v>8051</v>
      </c>
      <c r="K5423" s="66" t="s">
        <v>94</v>
      </c>
      <c r="M5423" s="66" t="s">
        <v>95</v>
      </c>
      <c r="N5423" t="s">
        <v>16642</v>
      </c>
      <c r="O5423"/>
    </row>
    <row r="5424" spans="1:15">
      <c r="A5424">
        <v>55598006</v>
      </c>
      <c r="B5424" t="s">
        <v>3166</v>
      </c>
      <c r="C5424" t="s">
        <v>98</v>
      </c>
      <c r="D5424" s="67" t="s">
        <v>16664</v>
      </c>
      <c r="E5424" s="66" t="s">
        <v>15351</v>
      </c>
      <c r="F5424" t="s">
        <v>91</v>
      </c>
      <c r="G5424" s="66" t="s">
        <v>8050</v>
      </c>
      <c r="H5424" s="67" t="s">
        <v>16585</v>
      </c>
      <c r="I5424" t="s">
        <v>16641</v>
      </c>
      <c r="J5424" s="66" t="s">
        <v>8051</v>
      </c>
      <c r="K5424" s="66" t="s">
        <v>94</v>
      </c>
      <c r="M5424" s="66" t="s">
        <v>95</v>
      </c>
      <c r="N5424" t="s">
        <v>16642</v>
      </c>
      <c r="O5424"/>
    </row>
    <row r="5425" spans="1:15">
      <c r="A5425">
        <v>55598008</v>
      </c>
      <c r="B5425" t="s">
        <v>16665</v>
      </c>
      <c r="C5425" t="s">
        <v>4809</v>
      </c>
      <c r="D5425" s="67" t="s">
        <v>16666</v>
      </c>
      <c r="E5425" s="66" t="s">
        <v>15352</v>
      </c>
      <c r="F5425" t="s">
        <v>91</v>
      </c>
      <c r="G5425" s="66" t="s">
        <v>8050</v>
      </c>
      <c r="H5425" s="67" t="s">
        <v>16585</v>
      </c>
      <c r="I5425" t="s">
        <v>16641</v>
      </c>
      <c r="J5425" s="66" t="s">
        <v>8051</v>
      </c>
      <c r="K5425" s="66" t="s">
        <v>94</v>
      </c>
      <c r="M5425" s="66" t="s">
        <v>95</v>
      </c>
      <c r="N5425" t="s">
        <v>16642</v>
      </c>
      <c r="O5425"/>
    </row>
    <row r="5426" spans="1:15">
      <c r="A5426">
        <v>55653896</v>
      </c>
      <c r="B5426" t="s">
        <v>16667</v>
      </c>
      <c r="C5426" t="s">
        <v>890</v>
      </c>
      <c r="D5426" s="67" t="s">
        <v>16668</v>
      </c>
      <c r="E5426" s="66" t="s">
        <v>15351</v>
      </c>
      <c r="F5426" t="s">
        <v>114</v>
      </c>
      <c r="G5426" s="66" t="s">
        <v>8050</v>
      </c>
      <c r="H5426" s="67" t="s">
        <v>16585</v>
      </c>
      <c r="I5426" t="s">
        <v>16641</v>
      </c>
      <c r="J5426" s="66" t="s">
        <v>8051</v>
      </c>
      <c r="K5426" s="66" t="s">
        <v>94</v>
      </c>
      <c r="M5426" s="66" t="s">
        <v>95</v>
      </c>
      <c r="N5426" t="s">
        <v>16642</v>
      </c>
      <c r="O5426"/>
    </row>
    <row r="5427" spans="1:15">
      <c r="A5427">
        <v>55658902</v>
      </c>
      <c r="B5427" t="s">
        <v>2024</v>
      </c>
      <c r="C5427" t="s">
        <v>190</v>
      </c>
      <c r="D5427" s="67" t="s">
        <v>16669</v>
      </c>
      <c r="E5427" s="66" t="s">
        <v>15352</v>
      </c>
      <c r="F5427" t="s">
        <v>91</v>
      </c>
      <c r="G5427" s="66" t="s">
        <v>8050</v>
      </c>
      <c r="H5427" s="67" t="s">
        <v>16585</v>
      </c>
      <c r="I5427" t="s">
        <v>16641</v>
      </c>
      <c r="J5427" s="66" t="s">
        <v>8051</v>
      </c>
      <c r="K5427" s="66" t="s">
        <v>94</v>
      </c>
      <c r="M5427" s="66" t="s">
        <v>95</v>
      </c>
      <c r="N5427" t="s">
        <v>16642</v>
      </c>
      <c r="O5427"/>
    </row>
    <row r="5428" spans="1:15">
      <c r="A5428">
        <v>55710459</v>
      </c>
      <c r="B5428" t="s">
        <v>16670</v>
      </c>
      <c r="C5428" t="s">
        <v>201</v>
      </c>
      <c r="D5428" s="67" t="s">
        <v>16671</v>
      </c>
      <c r="E5428" s="66" t="s">
        <v>15351</v>
      </c>
      <c r="F5428" t="s">
        <v>91</v>
      </c>
      <c r="G5428" s="66" t="s">
        <v>8050</v>
      </c>
      <c r="H5428" s="67" t="s">
        <v>15452</v>
      </c>
      <c r="I5428" t="s">
        <v>16641</v>
      </c>
      <c r="J5428" s="66" t="s">
        <v>8051</v>
      </c>
      <c r="K5428" s="66" t="s">
        <v>94</v>
      </c>
      <c r="M5428" s="66" t="s">
        <v>95</v>
      </c>
      <c r="N5428" t="s">
        <v>16642</v>
      </c>
      <c r="O5428"/>
    </row>
    <row r="5429" spans="1:15">
      <c r="A5429">
        <v>55710461</v>
      </c>
      <c r="B5429" t="s">
        <v>8109</v>
      </c>
      <c r="C5429" t="s">
        <v>135</v>
      </c>
      <c r="D5429" s="67" t="s">
        <v>16672</v>
      </c>
      <c r="E5429" s="66" t="s">
        <v>15351</v>
      </c>
      <c r="F5429" t="s">
        <v>91</v>
      </c>
      <c r="G5429" s="66" t="s">
        <v>8050</v>
      </c>
      <c r="H5429" s="67" t="s">
        <v>16585</v>
      </c>
      <c r="I5429" t="s">
        <v>16641</v>
      </c>
      <c r="J5429" s="66" t="s">
        <v>8051</v>
      </c>
      <c r="K5429" s="66" t="s">
        <v>94</v>
      </c>
      <c r="M5429" s="66" t="s">
        <v>95</v>
      </c>
      <c r="N5429" t="s">
        <v>16642</v>
      </c>
      <c r="O5429"/>
    </row>
    <row r="5430" spans="1:15">
      <c r="A5430">
        <v>55710552</v>
      </c>
      <c r="B5430" t="s">
        <v>16673</v>
      </c>
      <c r="C5430" t="s">
        <v>232</v>
      </c>
      <c r="D5430" s="67" t="s">
        <v>16674</v>
      </c>
      <c r="E5430" s="66" t="s">
        <v>15351</v>
      </c>
      <c r="F5430" t="s">
        <v>114</v>
      </c>
      <c r="G5430" s="66" t="s">
        <v>8050</v>
      </c>
      <c r="H5430" s="67" t="s">
        <v>16585</v>
      </c>
      <c r="I5430" t="s">
        <v>16641</v>
      </c>
      <c r="J5430" s="66" t="s">
        <v>8051</v>
      </c>
      <c r="K5430" s="66" t="s">
        <v>94</v>
      </c>
      <c r="M5430" s="66" t="s">
        <v>95</v>
      </c>
      <c r="N5430" t="s">
        <v>16642</v>
      </c>
      <c r="O5430"/>
    </row>
    <row r="5431" spans="1:15">
      <c r="A5431">
        <v>55710556</v>
      </c>
      <c r="B5431" t="s">
        <v>16675</v>
      </c>
      <c r="C5431" t="s">
        <v>119</v>
      </c>
      <c r="D5431" s="67" t="s">
        <v>16676</v>
      </c>
      <c r="E5431" s="66" t="s">
        <v>15351</v>
      </c>
      <c r="F5431" t="s">
        <v>91</v>
      </c>
      <c r="G5431" s="66" t="s">
        <v>8050</v>
      </c>
      <c r="H5431" s="67" t="s">
        <v>16585</v>
      </c>
      <c r="I5431" t="s">
        <v>16641</v>
      </c>
      <c r="J5431" s="66" t="s">
        <v>8051</v>
      </c>
      <c r="K5431" s="66" t="s">
        <v>94</v>
      </c>
      <c r="M5431" s="66" t="s">
        <v>95</v>
      </c>
      <c r="N5431" t="s">
        <v>16642</v>
      </c>
      <c r="O5431"/>
    </row>
    <row r="5432" spans="1:15">
      <c r="A5432">
        <v>55712076</v>
      </c>
      <c r="B5432" t="s">
        <v>16677</v>
      </c>
      <c r="C5432" t="s">
        <v>135</v>
      </c>
      <c r="D5432" s="67" t="s">
        <v>16678</v>
      </c>
      <c r="E5432" s="66" t="s">
        <v>15351</v>
      </c>
      <c r="F5432" t="s">
        <v>91</v>
      </c>
      <c r="G5432" s="66" t="s">
        <v>8050</v>
      </c>
      <c r="H5432" s="67" t="s">
        <v>16585</v>
      </c>
      <c r="I5432" t="s">
        <v>16641</v>
      </c>
      <c r="J5432" s="66" t="s">
        <v>8051</v>
      </c>
      <c r="K5432" s="66" t="s">
        <v>94</v>
      </c>
      <c r="M5432" s="66" t="s">
        <v>95</v>
      </c>
      <c r="N5432" t="s">
        <v>16642</v>
      </c>
      <c r="O5432"/>
    </row>
    <row r="5433" spans="1:15">
      <c r="A5433">
        <v>55724013</v>
      </c>
      <c r="B5433" t="s">
        <v>16679</v>
      </c>
      <c r="C5433" t="s">
        <v>16680</v>
      </c>
      <c r="D5433" s="67" t="s">
        <v>16681</v>
      </c>
      <c r="E5433" s="66" t="s">
        <v>15352</v>
      </c>
      <c r="F5433" t="s">
        <v>114</v>
      </c>
      <c r="G5433" s="66" t="s">
        <v>8050</v>
      </c>
      <c r="H5433" s="67" t="s">
        <v>16585</v>
      </c>
      <c r="I5433" t="s">
        <v>16641</v>
      </c>
      <c r="J5433" s="66" t="s">
        <v>8051</v>
      </c>
      <c r="K5433" s="66" t="s">
        <v>94</v>
      </c>
      <c r="M5433" s="66" t="s">
        <v>95</v>
      </c>
      <c r="N5433" t="s">
        <v>16642</v>
      </c>
      <c r="O5433"/>
    </row>
    <row r="5434" spans="1:15">
      <c r="A5434">
        <v>55756617</v>
      </c>
      <c r="B5434" t="s">
        <v>16682</v>
      </c>
      <c r="C5434" t="s">
        <v>16683</v>
      </c>
      <c r="D5434" s="67" t="s">
        <v>16684</v>
      </c>
      <c r="E5434" s="66" t="s">
        <v>15351</v>
      </c>
      <c r="F5434" t="s">
        <v>91</v>
      </c>
      <c r="G5434" s="66" t="s">
        <v>8050</v>
      </c>
      <c r="H5434" s="67" t="s">
        <v>15452</v>
      </c>
      <c r="I5434" t="s">
        <v>16641</v>
      </c>
      <c r="J5434" s="66" t="s">
        <v>8051</v>
      </c>
      <c r="K5434" s="66" t="s">
        <v>94</v>
      </c>
      <c r="M5434" s="66" t="s">
        <v>95</v>
      </c>
      <c r="N5434" t="s">
        <v>16642</v>
      </c>
      <c r="O5434"/>
    </row>
    <row r="5435" spans="1:15">
      <c r="A5435">
        <v>55789796</v>
      </c>
      <c r="B5435" t="s">
        <v>16685</v>
      </c>
      <c r="C5435" t="s">
        <v>4620</v>
      </c>
      <c r="D5435" s="67" t="s">
        <v>16686</v>
      </c>
      <c r="E5435" s="66" t="s">
        <v>15352</v>
      </c>
      <c r="F5435" t="s">
        <v>114</v>
      </c>
      <c r="G5435" s="66" t="s">
        <v>8050</v>
      </c>
      <c r="H5435" s="67" t="s">
        <v>16585</v>
      </c>
      <c r="I5435" t="s">
        <v>16641</v>
      </c>
      <c r="J5435" s="66" t="s">
        <v>8051</v>
      </c>
      <c r="K5435" s="66" t="s">
        <v>94</v>
      </c>
      <c r="M5435" s="66" t="s">
        <v>95</v>
      </c>
      <c r="N5435" t="s">
        <v>16642</v>
      </c>
      <c r="O5435"/>
    </row>
    <row r="5436" spans="1:15">
      <c r="A5436">
        <v>55789797</v>
      </c>
      <c r="B5436" t="s">
        <v>16658</v>
      </c>
      <c r="C5436" t="s">
        <v>345</v>
      </c>
      <c r="D5436" s="67" t="s">
        <v>16042</v>
      </c>
      <c r="E5436" s="66" t="s">
        <v>15352</v>
      </c>
      <c r="F5436" t="s">
        <v>91</v>
      </c>
      <c r="G5436" s="66" t="s">
        <v>8050</v>
      </c>
      <c r="H5436" s="67" t="s">
        <v>16585</v>
      </c>
      <c r="I5436" t="s">
        <v>16641</v>
      </c>
      <c r="J5436" s="66" t="s">
        <v>8051</v>
      </c>
      <c r="K5436" s="66" t="s">
        <v>94</v>
      </c>
      <c r="M5436" s="66" t="s">
        <v>95</v>
      </c>
      <c r="N5436" t="s">
        <v>16642</v>
      </c>
      <c r="O5436"/>
    </row>
    <row r="5437" spans="1:15">
      <c r="A5437">
        <v>55793160</v>
      </c>
      <c r="B5437" t="s">
        <v>16687</v>
      </c>
      <c r="C5437" t="s">
        <v>11243</v>
      </c>
      <c r="D5437" s="67" t="s">
        <v>16688</v>
      </c>
      <c r="E5437" s="66" t="s">
        <v>15352</v>
      </c>
      <c r="F5437" t="s">
        <v>91</v>
      </c>
      <c r="G5437" s="66" t="s">
        <v>8050</v>
      </c>
      <c r="H5437" s="67" t="s">
        <v>16585</v>
      </c>
      <c r="I5437" t="s">
        <v>16641</v>
      </c>
      <c r="J5437" s="66" t="s">
        <v>8051</v>
      </c>
      <c r="K5437" s="66" t="s">
        <v>94</v>
      </c>
      <c r="M5437" s="66" t="s">
        <v>95</v>
      </c>
      <c r="N5437" t="s">
        <v>16642</v>
      </c>
      <c r="O5437"/>
    </row>
    <row r="5438" spans="1:15">
      <c r="A5438">
        <v>55793161</v>
      </c>
      <c r="B5438" t="s">
        <v>16689</v>
      </c>
      <c r="C5438" t="s">
        <v>4550</v>
      </c>
      <c r="D5438" s="67" t="s">
        <v>16690</v>
      </c>
      <c r="E5438" s="66" t="s">
        <v>15352</v>
      </c>
      <c r="F5438" t="s">
        <v>91</v>
      </c>
      <c r="G5438" s="66" t="s">
        <v>8050</v>
      </c>
      <c r="H5438" s="67" t="s">
        <v>16585</v>
      </c>
      <c r="I5438" t="s">
        <v>16641</v>
      </c>
      <c r="J5438" s="66" t="s">
        <v>8051</v>
      </c>
      <c r="K5438" s="66" t="s">
        <v>94</v>
      </c>
      <c r="M5438" s="66" t="s">
        <v>95</v>
      </c>
      <c r="N5438" t="s">
        <v>16642</v>
      </c>
      <c r="O5438"/>
    </row>
    <row r="5439" spans="1:15">
      <c r="A5439">
        <v>55616308</v>
      </c>
      <c r="B5439" t="s">
        <v>16691</v>
      </c>
      <c r="C5439" t="s">
        <v>16692</v>
      </c>
      <c r="D5439" s="67" t="s">
        <v>16693</v>
      </c>
      <c r="E5439" s="66" t="s">
        <v>15351</v>
      </c>
      <c r="F5439" t="s">
        <v>91</v>
      </c>
      <c r="G5439" s="66" t="s">
        <v>8050</v>
      </c>
      <c r="H5439" s="67" t="s">
        <v>15756</v>
      </c>
      <c r="I5439" t="s">
        <v>8540</v>
      </c>
      <c r="J5439" s="66" t="s">
        <v>8051</v>
      </c>
      <c r="K5439" s="66" t="s">
        <v>94</v>
      </c>
      <c r="M5439" s="66" t="s">
        <v>95</v>
      </c>
      <c r="N5439" t="s">
        <v>8541</v>
      </c>
      <c r="O5439"/>
    </row>
    <row r="5440" spans="1:15">
      <c r="A5440">
        <v>55616311</v>
      </c>
      <c r="B5440" t="s">
        <v>4382</v>
      </c>
      <c r="C5440" t="s">
        <v>238</v>
      </c>
      <c r="D5440" s="67" t="s">
        <v>3782</v>
      </c>
      <c r="E5440" s="66" t="s">
        <v>15351</v>
      </c>
      <c r="F5440" t="s">
        <v>114</v>
      </c>
      <c r="G5440" s="66" t="s">
        <v>8050</v>
      </c>
      <c r="H5440" s="67" t="s">
        <v>10307</v>
      </c>
      <c r="I5440" t="s">
        <v>8540</v>
      </c>
      <c r="J5440" s="66" t="s">
        <v>8051</v>
      </c>
      <c r="K5440" s="66" t="s">
        <v>94</v>
      </c>
      <c r="M5440" s="66" t="s">
        <v>95</v>
      </c>
      <c r="N5440" t="s">
        <v>8541</v>
      </c>
      <c r="O5440"/>
    </row>
    <row r="5441" spans="1:15">
      <c r="A5441">
        <v>55616314</v>
      </c>
      <c r="B5441" t="s">
        <v>8542</v>
      </c>
      <c r="C5441" t="s">
        <v>153</v>
      </c>
      <c r="D5441" s="67" t="s">
        <v>8543</v>
      </c>
      <c r="E5441" s="66" t="s">
        <v>15351</v>
      </c>
      <c r="F5441" t="s">
        <v>91</v>
      </c>
      <c r="G5441" s="66" t="s">
        <v>8050</v>
      </c>
      <c r="H5441" s="67" t="s">
        <v>10302</v>
      </c>
      <c r="I5441" t="s">
        <v>8540</v>
      </c>
      <c r="J5441" s="66" t="s">
        <v>8051</v>
      </c>
      <c r="K5441" s="66" t="s">
        <v>94</v>
      </c>
      <c r="M5441" s="66" t="s">
        <v>95</v>
      </c>
      <c r="N5441" t="s">
        <v>8541</v>
      </c>
      <c r="O5441"/>
    </row>
    <row r="5442" spans="1:15">
      <c r="A5442">
        <v>55616315</v>
      </c>
      <c r="B5442" t="s">
        <v>683</v>
      </c>
      <c r="C5442" t="s">
        <v>97</v>
      </c>
      <c r="D5442" s="67" t="s">
        <v>6838</v>
      </c>
      <c r="E5442" s="66" t="s">
        <v>15351</v>
      </c>
      <c r="F5442" t="s">
        <v>91</v>
      </c>
      <c r="G5442" s="66" t="s">
        <v>8050</v>
      </c>
      <c r="H5442" s="67" t="s">
        <v>15756</v>
      </c>
      <c r="I5442" t="s">
        <v>8540</v>
      </c>
      <c r="J5442" s="66" t="s">
        <v>8051</v>
      </c>
      <c r="K5442" s="66" t="s">
        <v>94</v>
      </c>
      <c r="M5442" s="66" t="s">
        <v>95</v>
      </c>
      <c r="N5442" t="s">
        <v>8541</v>
      </c>
      <c r="O5442"/>
    </row>
    <row r="5443" spans="1:15">
      <c r="A5443">
        <v>55616316</v>
      </c>
      <c r="B5443" t="s">
        <v>683</v>
      </c>
      <c r="C5443" t="s">
        <v>4968</v>
      </c>
      <c r="D5443" s="67" t="s">
        <v>16694</v>
      </c>
      <c r="E5443" s="66" t="s">
        <v>15351</v>
      </c>
      <c r="F5443" t="s">
        <v>114</v>
      </c>
      <c r="G5443" s="66" t="s">
        <v>8050</v>
      </c>
      <c r="H5443" s="67" t="s">
        <v>15756</v>
      </c>
      <c r="I5443" t="s">
        <v>8540</v>
      </c>
      <c r="J5443" s="66" t="s">
        <v>8051</v>
      </c>
      <c r="K5443" s="66" t="s">
        <v>94</v>
      </c>
      <c r="M5443" s="66" t="s">
        <v>95</v>
      </c>
      <c r="N5443" t="s">
        <v>8541</v>
      </c>
      <c r="O5443"/>
    </row>
    <row r="5444" spans="1:15">
      <c r="A5444">
        <v>55616447</v>
      </c>
      <c r="B5444" t="s">
        <v>8544</v>
      </c>
      <c r="C5444" t="s">
        <v>182</v>
      </c>
      <c r="D5444" s="67" t="s">
        <v>8545</v>
      </c>
      <c r="E5444" s="66" t="s">
        <v>15351</v>
      </c>
      <c r="F5444" t="s">
        <v>91</v>
      </c>
      <c r="G5444" s="66" t="s">
        <v>8050</v>
      </c>
      <c r="H5444" s="67" t="s">
        <v>10302</v>
      </c>
      <c r="I5444" t="s">
        <v>8540</v>
      </c>
      <c r="J5444" s="66" t="s">
        <v>8051</v>
      </c>
      <c r="K5444" s="66" t="s">
        <v>94</v>
      </c>
      <c r="M5444" s="66" t="s">
        <v>95</v>
      </c>
      <c r="N5444" t="s">
        <v>8541</v>
      </c>
      <c r="O5444"/>
    </row>
    <row r="5445" spans="1:15">
      <c r="A5445">
        <v>55616451</v>
      </c>
      <c r="B5445" t="s">
        <v>8546</v>
      </c>
      <c r="C5445" t="s">
        <v>8547</v>
      </c>
      <c r="D5445" s="67" t="s">
        <v>8548</v>
      </c>
      <c r="E5445" s="66" t="s">
        <v>15351</v>
      </c>
      <c r="F5445" t="s">
        <v>114</v>
      </c>
      <c r="G5445" s="66" t="s">
        <v>8050</v>
      </c>
      <c r="H5445" s="67" t="s">
        <v>10232</v>
      </c>
      <c r="I5445" t="s">
        <v>8540</v>
      </c>
      <c r="J5445" s="66" t="s">
        <v>8051</v>
      </c>
      <c r="K5445" s="66" t="s">
        <v>94</v>
      </c>
      <c r="M5445" s="66" t="s">
        <v>95</v>
      </c>
      <c r="N5445" t="s">
        <v>8541</v>
      </c>
      <c r="O5445"/>
    </row>
    <row r="5446" spans="1:15">
      <c r="A5446">
        <v>55616477</v>
      </c>
      <c r="B5446" t="s">
        <v>16695</v>
      </c>
      <c r="C5446" t="s">
        <v>646</v>
      </c>
      <c r="D5446" s="67" t="s">
        <v>6004</v>
      </c>
      <c r="E5446" s="66" t="s">
        <v>15351</v>
      </c>
      <c r="F5446" t="s">
        <v>114</v>
      </c>
      <c r="G5446" s="66" t="s">
        <v>8050</v>
      </c>
      <c r="H5446" s="67" t="s">
        <v>15756</v>
      </c>
      <c r="I5446" t="s">
        <v>8540</v>
      </c>
      <c r="J5446" s="66" t="s">
        <v>8051</v>
      </c>
      <c r="K5446" s="66" t="s">
        <v>94</v>
      </c>
      <c r="M5446" s="66" t="s">
        <v>95</v>
      </c>
      <c r="N5446" t="s">
        <v>8541</v>
      </c>
      <c r="O5446"/>
    </row>
    <row r="5447" spans="1:15">
      <c r="A5447">
        <v>55616520</v>
      </c>
      <c r="B5447" t="s">
        <v>16696</v>
      </c>
      <c r="C5447" t="s">
        <v>1143</v>
      </c>
      <c r="D5447" s="67" t="s">
        <v>8549</v>
      </c>
      <c r="E5447" s="66" t="s">
        <v>15351</v>
      </c>
      <c r="F5447" t="s">
        <v>91</v>
      </c>
      <c r="G5447" s="66" t="s">
        <v>8050</v>
      </c>
      <c r="H5447" s="67" t="s">
        <v>15756</v>
      </c>
      <c r="I5447" t="s">
        <v>8540</v>
      </c>
      <c r="J5447" s="66" t="s">
        <v>8051</v>
      </c>
      <c r="K5447" s="66" t="s">
        <v>94</v>
      </c>
      <c r="M5447" s="66" t="s">
        <v>95</v>
      </c>
      <c r="N5447" t="s">
        <v>8541</v>
      </c>
      <c r="O5447"/>
    </row>
    <row r="5448" spans="1:15">
      <c r="A5448">
        <v>55619362</v>
      </c>
      <c r="B5448" t="s">
        <v>8550</v>
      </c>
      <c r="C5448" t="s">
        <v>646</v>
      </c>
      <c r="D5448" s="67" t="s">
        <v>8551</v>
      </c>
      <c r="E5448" s="66" t="s">
        <v>15351</v>
      </c>
      <c r="F5448" t="s">
        <v>114</v>
      </c>
      <c r="G5448" s="66" t="s">
        <v>8050</v>
      </c>
      <c r="H5448" s="67" t="s">
        <v>10302</v>
      </c>
      <c r="I5448" t="s">
        <v>8540</v>
      </c>
      <c r="J5448" s="66" t="s">
        <v>8051</v>
      </c>
      <c r="K5448" s="66" t="s">
        <v>94</v>
      </c>
      <c r="M5448" s="66" t="s">
        <v>95</v>
      </c>
      <c r="N5448" t="s">
        <v>8541</v>
      </c>
      <c r="O5448"/>
    </row>
    <row r="5449" spans="1:15">
      <c r="A5449">
        <v>55625170</v>
      </c>
      <c r="B5449" t="s">
        <v>16697</v>
      </c>
      <c r="C5449" t="s">
        <v>16698</v>
      </c>
      <c r="D5449" s="67" t="s">
        <v>16699</v>
      </c>
      <c r="E5449" s="66" t="s">
        <v>15351</v>
      </c>
      <c r="F5449" t="s">
        <v>114</v>
      </c>
      <c r="G5449" s="66" t="s">
        <v>8050</v>
      </c>
      <c r="H5449" s="67" t="s">
        <v>15756</v>
      </c>
      <c r="I5449" t="s">
        <v>8540</v>
      </c>
      <c r="J5449" s="66" t="s">
        <v>8051</v>
      </c>
      <c r="K5449" s="66" t="s">
        <v>94</v>
      </c>
      <c r="M5449" s="66" t="s">
        <v>95</v>
      </c>
      <c r="N5449" t="s">
        <v>8541</v>
      </c>
      <c r="O5449"/>
    </row>
    <row r="5450" spans="1:15">
      <c r="A5450">
        <v>55625175</v>
      </c>
      <c r="B5450" t="s">
        <v>16700</v>
      </c>
      <c r="C5450" t="s">
        <v>238</v>
      </c>
      <c r="D5450" s="67" t="s">
        <v>503</v>
      </c>
      <c r="E5450" s="66" t="s">
        <v>15351</v>
      </c>
      <c r="F5450" t="s">
        <v>114</v>
      </c>
      <c r="G5450" s="66" t="s">
        <v>8050</v>
      </c>
      <c r="H5450" s="67" t="s">
        <v>15756</v>
      </c>
      <c r="I5450" t="s">
        <v>8540</v>
      </c>
      <c r="J5450" s="66" t="s">
        <v>8051</v>
      </c>
      <c r="K5450" s="66" t="s">
        <v>94</v>
      </c>
      <c r="M5450" s="66" t="s">
        <v>95</v>
      </c>
      <c r="N5450" t="s">
        <v>8541</v>
      </c>
      <c r="O5450"/>
    </row>
    <row r="5451" spans="1:15">
      <c r="A5451">
        <v>55626658</v>
      </c>
      <c r="B5451" t="s">
        <v>8552</v>
      </c>
      <c r="C5451" t="s">
        <v>8553</v>
      </c>
      <c r="D5451" s="67" t="s">
        <v>8554</v>
      </c>
      <c r="E5451" s="66" t="s">
        <v>15351</v>
      </c>
      <c r="F5451" t="s">
        <v>114</v>
      </c>
      <c r="G5451" s="66" t="s">
        <v>8050</v>
      </c>
      <c r="H5451" s="67" t="s">
        <v>10269</v>
      </c>
      <c r="I5451" t="s">
        <v>8540</v>
      </c>
      <c r="J5451" s="66" t="s">
        <v>8051</v>
      </c>
      <c r="K5451" s="66" t="s">
        <v>94</v>
      </c>
      <c r="M5451" s="66" t="s">
        <v>95</v>
      </c>
      <c r="N5451" t="s">
        <v>8541</v>
      </c>
      <c r="O5451"/>
    </row>
    <row r="5452" spans="1:15">
      <c r="A5452">
        <v>55626670</v>
      </c>
      <c r="B5452" t="s">
        <v>8555</v>
      </c>
      <c r="C5452" t="s">
        <v>688</v>
      </c>
      <c r="D5452" s="67" t="s">
        <v>5608</v>
      </c>
      <c r="E5452" s="66" t="s">
        <v>15351</v>
      </c>
      <c r="F5452" t="s">
        <v>114</v>
      </c>
      <c r="G5452" s="66" t="s">
        <v>8050</v>
      </c>
      <c r="H5452" s="67" t="s">
        <v>10302</v>
      </c>
      <c r="I5452" t="s">
        <v>8540</v>
      </c>
      <c r="J5452" s="66" t="s">
        <v>8051</v>
      </c>
      <c r="K5452" s="66" t="s">
        <v>94</v>
      </c>
      <c r="M5452" s="66" t="s">
        <v>95</v>
      </c>
      <c r="N5452" t="s">
        <v>8541</v>
      </c>
      <c r="O5452"/>
    </row>
    <row r="5453" spans="1:15">
      <c r="A5453">
        <v>55629970</v>
      </c>
      <c r="B5453" t="s">
        <v>206</v>
      </c>
      <c r="C5453" t="s">
        <v>235</v>
      </c>
      <c r="D5453" s="67" t="s">
        <v>2731</v>
      </c>
      <c r="E5453" s="66" t="s">
        <v>15351</v>
      </c>
      <c r="F5453" t="s">
        <v>114</v>
      </c>
      <c r="G5453" s="66" t="s">
        <v>8050</v>
      </c>
      <c r="H5453" s="67" t="s">
        <v>10302</v>
      </c>
      <c r="I5453" t="s">
        <v>8540</v>
      </c>
      <c r="J5453" s="66" t="s">
        <v>8051</v>
      </c>
      <c r="K5453" s="66" t="s">
        <v>94</v>
      </c>
      <c r="M5453" s="66" t="s">
        <v>95</v>
      </c>
      <c r="N5453" t="s">
        <v>8541</v>
      </c>
      <c r="O5453"/>
    </row>
    <row r="5454" spans="1:15">
      <c r="A5454">
        <v>55637962</v>
      </c>
      <c r="B5454" t="s">
        <v>16701</v>
      </c>
      <c r="C5454" t="s">
        <v>841</v>
      </c>
      <c r="D5454" s="67" t="s">
        <v>1749</v>
      </c>
      <c r="E5454" s="66" t="s">
        <v>15351</v>
      </c>
      <c r="F5454" t="s">
        <v>91</v>
      </c>
      <c r="G5454" s="66" t="s">
        <v>8050</v>
      </c>
      <c r="H5454" s="67" t="s">
        <v>15756</v>
      </c>
      <c r="I5454" t="s">
        <v>8540</v>
      </c>
      <c r="J5454" s="66" t="s">
        <v>8051</v>
      </c>
      <c r="K5454" s="66" t="s">
        <v>94</v>
      </c>
      <c r="M5454" s="66" t="s">
        <v>95</v>
      </c>
      <c r="N5454" t="s">
        <v>8541</v>
      </c>
      <c r="O5454"/>
    </row>
    <row r="5455" spans="1:15">
      <c r="A5455">
        <v>55642140</v>
      </c>
      <c r="B5455" t="s">
        <v>16702</v>
      </c>
      <c r="C5455" t="s">
        <v>353</v>
      </c>
      <c r="D5455" s="67" t="s">
        <v>16703</v>
      </c>
      <c r="E5455" s="66" t="s">
        <v>15351</v>
      </c>
      <c r="F5455" t="s">
        <v>91</v>
      </c>
      <c r="G5455" s="66" t="s">
        <v>8050</v>
      </c>
      <c r="H5455" s="67" t="s">
        <v>15756</v>
      </c>
      <c r="I5455" t="s">
        <v>8540</v>
      </c>
      <c r="J5455" s="66" t="s">
        <v>8051</v>
      </c>
      <c r="K5455" s="66" t="s">
        <v>94</v>
      </c>
      <c r="M5455" s="66" t="s">
        <v>95</v>
      </c>
      <c r="N5455" t="s">
        <v>8541</v>
      </c>
      <c r="O5455"/>
    </row>
    <row r="5456" spans="1:15">
      <c r="A5456">
        <v>55670224</v>
      </c>
      <c r="B5456" t="s">
        <v>16704</v>
      </c>
      <c r="C5456" t="s">
        <v>99</v>
      </c>
      <c r="D5456" s="67" t="s">
        <v>3069</v>
      </c>
      <c r="E5456" s="66" t="s">
        <v>15351</v>
      </c>
      <c r="F5456" t="s">
        <v>91</v>
      </c>
      <c r="G5456" s="66" t="s">
        <v>8050</v>
      </c>
      <c r="H5456" s="67" t="s">
        <v>15756</v>
      </c>
      <c r="I5456" t="s">
        <v>8540</v>
      </c>
      <c r="J5456" s="66" t="s">
        <v>8051</v>
      </c>
      <c r="K5456" s="66" t="s">
        <v>94</v>
      </c>
      <c r="M5456" s="66" t="s">
        <v>95</v>
      </c>
      <c r="N5456" t="s">
        <v>8541</v>
      </c>
      <c r="O5456"/>
    </row>
    <row r="5457" spans="1:15">
      <c r="A5457">
        <v>55670235</v>
      </c>
      <c r="B5457" t="s">
        <v>11374</v>
      </c>
      <c r="C5457" t="s">
        <v>478</v>
      </c>
      <c r="D5457" s="67" t="s">
        <v>8762</v>
      </c>
      <c r="E5457" s="66" t="s">
        <v>15351</v>
      </c>
      <c r="F5457" t="s">
        <v>91</v>
      </c>
      <c r="G5457" s="66" t="s">
        <v>8050</v>
      </c>
      <c r="H5457" s="67" t="s">
        <v>10302</v>
      </c>
      <c r="I5457" t="s">
        <v>8540</v>
      </c>
      <c r="J5457" s="66" t="s">
        <v>8051</v>
      </c>
      <c r="K5457" s="66" t="s">
        <v>94</v>
      </c>
      <c r="M5457" s="66" t="s">
        <v>95</v>
      </c>
      <c r="N5457" t="s">
        <v>8541</v>
      </c>
      <c r="O5457"/>
    </row>
    <row r="5458" spans="1:15">
      <c r="A5458">
        <v>55670236</v>
      </c>
      <c r="B5458" t="s">
        <v>16705</v>
      </c>
      <c r="C5458" t="s">
        <v>135</v>
      </c>
      <c r="D5458" s="67" t="s">
        <v>8556</v>
      </c>
      <c r="E5458" s="66" t="s">
        <v>15351</v>
      </c>
      <c r="F5458" t="s">
        <v>91</v>
      </c>
      <c r="G5458" s="66" t="s">
        <v>8050</v>
      </c>
      <c r="H5458" s="67" t="s">
        <v>15756</v>
      </c>
      <c r="I5458" t="s">
        <v>8540</v>
      </c>
      <c r="J5458" s="66" t="s">
        <v>8051</v>
      </c>
      <c r="K5458" s="66" t="s">
        <v>94</v>
      </c>
      <c r="M5458" s="66" t="s">
        <v>95</v>
      </c>
      <c r="N5458" t="s">
        <v>8541</v>
      </c>
      <c r="O5458"/>
    </row>
    <row r="5459" spans="1:15">
      <c r="A5459">
        <v>55673069</v>
      </c>
      <c r="B5459" t="s">
        <v>16706</v>
      </c>
      <c r="C5459" t="s">
        <v>353</v>
      </c>
      <c r="D5459" s="67" t="s">
        <v>722</v>
      </c>
      <c r="E5459" s="66" t="s">
        <v>15351</v>
      </c>
      <c r="F5459" t="s">
        <v>91</v>
      </c>
      <c r="G5459" s="66" t="s">
        <v>8050</v>
      </c>
      <c r="H5459" s="67" t="s">
        <v>15756</v>
      </c>
      <c r="I5459" t="s">
        <v>8540</v>
      </c>
      <c r="J5459" s="66" t="s">
        <v>8051</v>
      </c>
      <c r="K5459" s="66" t="s">
        <v>94</v>
      </c>
      <c r="M5459" s="66" t="s">
        <v>95</v>
      </c>
      <c r="N5459" t="s">
        <v>8541</v>
      </c>
      <c r="O5459"/>
    </row>
    <row r="5460" spans="1:15">
      <c r="A5460">
        <v>55679569</v>
      </c>
      <c r="B5460" t="s">
        <v>3886</v>
      </c>
      <c r="C5460" t="s">
        <v>1536</v>
      </c>
      <c r="D5460" s="67" t="s">
        <v>8557</v>
      </c>
      <c r="E5460" s="66" t="s">
        <v>15351</v>
      </c>
      <c r="F5460" t="s">
        <v>114</v>
      </c>
      <c r="G5460" s="66" t="s">
        <v>8050</v>
      </c>
      <c r="H5460" s="67" t="s">
        <v>10302</v>
      </c>
      <c r="I5460" t="s">
        <v>8540</v>
      </c>
      <c r="J5460" s="66" t="s">
        <v>8051</v>
      </c>
      <c r="K5460" s="66" t="s">
        <v>94</v>
      </c>
      <c r="M5460" s="66" t="s">
        <v>95</v>
      </c>
      <c r="N5460" t="s">
        <v>8541</v>
      </c>
      <c r="O5460"/>
    </row>
    <row r="5461" spans="1:15">
      <c r="A5461">
        <v>55734572</v>
      </c>
      <c r="B5461" t="s">
        <v>7679</v>
      </c>
      <c r="C5461" t="s">
        <v>3961</v>
      </c>
      <c r="D5461" s="67" t="s">
        <v>16707</v>
      </c>
      <c r="E5461" s="66" t="s">
        <v>15351</v>
      </c>
      <c r="F5461" t="s">
        <v>114</v>
      </c>
      <c r="G5461" s="66" t="s">
        <v>8050</v>
      </c>
      <c r="H5461" s="67" t="s">
        <v>15756</v>
      </c>
      <c r="I5461" t="s">
        <v>8540</v>
      </c>
      <c r="J5461" s="66" t="s">
        <v>8051</v>
      </c>
      <c r="K5461" s="66" t="s">
        <v>94</v>
      </c>
      <c r="M5461" s="66" t="s">
        <v>95</v>
      </c>
      <c r="N5461" t="s">
        <v>8541</v>
      </c>
      <c r="O5461"/>
    </row>
    <row r="5462" spans="1:15">
      <c r="A5462">
        <v>55734584</v>
      </c>
      <c r="B5462" t="s">
        <v>16643</v>
      </c>
      <c r="C5462" t="s">
        <v>178</v>
      </c>
      <c r="D5462" s="67" t="s">
        <v>8558</v>
      </c>
      <c r="E5462" s="66" t="s">
        <v>15351</v>
      </c>
      <c r="F5462" t="s">
        <v>91</v>
      </c>
      <c r="G5462" s="66" t="s">
        <v>8050</v>
      </c>
      <c r="H5462" s="67" t="s">
        <v>15756</v>
      </c>
      <c r="I5462" t="s">
        <v>8540</v>
      </c>
      <c r="J5462" s="66" t="s">
        <v>8051</v>
      </c>
      <c r="K5462" s="66" t="s">
        <v>94</v>
      </c>
      <c r="M5462" s="66" t="s">
        <v>95</v>
      </c>
      <c r="N5462" t="s">
        <v>8541</v>
      </c>
      <c r="O5462"/>
    </row>
    <row r="5463" spans="1:15">
      <c r="A5463">
        <v>55734586</v>
      </c>
      <c r="B5463" t="s">
        <v>8559</v>
      </c>
      <c r="C5463" t="s">
        <v>754</v>
      </c>
      <c r="D5463" s="67" t="s">
        <v>8560</v>
      </c>
      <c r="E5463" s="66" t="s">
        <v>15352</v>
      </c>
      <c r="F5463" t="s">
        <v>91</v>
      </c>
      <c r="G5463" s="66" t="s">
        <v>8050</v>
      </c>
      <c r="H5463" s="67" t="s">
        <v>10232</v>
      </c>
      <c r="I5463" t="s">
        <v>8540</v>
      </c>
      <c r="J5463" s="66" t="s">
        <v>8051</v>
      </c>
      <c r="K5463" s="66" t="s">
        <v>94</v>
      </c>
      <c r="M5463" s="66" t="s">
        <v>95</v>
      </c>
      <c r="N5463" t="s">
        <v>8541</v>
      </c>
      <c r="O5463"/>
    </row>
    <row r="5464" spans="1:15">
      <c r="A5464">
        <v>55734587</v>
      </c>
      <c r="B5464" t="s">
        <v>8559</v>
      </c>
      <c r="C5464" t="s">
        <v>646</v>
      </c>
      <c r="D5464" s="67" t="s">
        <v>8561</v>
      </c>
      <c r="E5464" s="66" t="s">
        <v>15352</v>
      </c>
      <c r="F5464" t="s">
        <v>114</v>
      </c>
      <c r="G5464" s="66" t="s">
        <v>8050</v>
      </c>
      <c r="H5464" s="67" t="s">
        <v>10232</v>
      </c>
      <c r="I5464" t="s">
        <v>8540</v>
      </c>
      <c r="J5464" s="66" t="s">
        <v>8051</v>
      </c>
      <c r="K5464" s="66" t="s">
        <v>94</v>
      </c>
      <c r="M5464" s="66" t="s">
        <v>95</v>
      </c>
      <c r="N5464" t="s">
        <v>8541</v>
      </c>
      <c r="O5464"/>
    </row>
    <row r="5465" spans="1:15">
      <c r="A5465">
        <v>55734589</v>
      </c>
      <c r="B5465" t="s">
        <v>1334</v>
      </c>
      <c r="C5465" t="s">
        <v>498</v>
      </c>
      <c r="D5465" s="67" t="s">
        <v>16708</v>
      </c>
      <c r="E5465" s="66" t="s">
        <v>15351</v>
      </c>
      <c r="F5465" t="s">
        <v>114</v>
      </c>
      <c r="G5465" s="66" t="s">
        <v>8050</v>
      </c>
      <c r="H5465" s="67" t="s">
        <v>15756</v>
      </c>
      <c r="I5465" t="s">
        <v>8540</v>
      </c>
      <c r="J5465" s="66" t="s">
        <v>8051</v>
      </c>
      <c r="K5465" s="66" t="s">
        <v>94</v>
      </c>
      <c r="M5465" s="66" t="s">
        <v>95</v>
      </c>
      <c r="N5465" t="s">
        <v>8541</v>
      </c>
      <c r="O5465"/>
    </row>
    <row r="5466" spans="1:15">
      <c r="A5466">
        <v>55616618</v>
      </c>
      <c r="B5466" t="s">
        <v>563</v>
      </c>
      <c r="C5466" t="s">
        <v>150</v>
      </c>
      <c r="D5466" s="67" t="s">
        <v>8562</v>
      </c>
      <c r="E5466" s="66" t="s">
        <v>15351</v>
      </c>
      <c r="F5466" t="s">
        <v>91</v>
      </c>
      <c r="G5466" s="66" t="s">
        <v>8050</v>
      </c>
      <c r="H5466" s="67" t="s">
        <v>10234</v>
      </c>
      <c r="I5466" t="s">
        <v>8540</v>
      </c>
      <c r="J5466" s="66" t="s">
        <v>8051</v>
      </c>
      <c r="K5466" s="66" t="s">
        <v>94</v>
      </c>
      <c r="M5466" s="66" t="s">
        <v>95</v>
      </c>
      <c r="N5466" t="s">
        <v>8541</v>
      </c>
      <c r="O5466"/>
    </row>
    <row r="5467" spans="1:15">
      <c r="A5467">
        <v>55734592</v>
      </c>
      <c r="B5467" t="s">
        <v>16709</v>
      </c>
      <c r="C5467" t="s">
        <v>234</v>
      </c>
      <c r="D5467" s="67" t="s">
        <v>16710</v>
      </c>
      <c r="E5467" s="66" t="s">
        <v>15351</v>
      </c>
      <c r="F5467" t="s">
        <v>114</v>
      </c>
      <c r="G5467" s="66" t="s">
        <v>8050</v>
      </c>
      <c r="H5467" s="67" t="s">
        <v>15756</v>
      </c>
      <c r="I5467" t="s">
        <v>8540</v>
      </c>
      <c r="J5467" s="66" t="s">
        <v>8051</v>
      </c>
      <c r="K5467" s="66" t="s">
        <v>94</v>
      </c>
      <c r="M5467" s="66" t="s">
        <v>95</v>
      </c>
      <c r="N5467" t="s">
        <v>8541</v>
      </c>
      <c r="O5467"/>
    </row>
    <row r="5468" spans="1:15">
      <c r="A5468">
        <v>55735145</v>
      </c>
      <c r="B5468" t="s">
        <v>645</v>
      </c>
      <c r="C5468" t="s">
        <v>180</v>
      </c>
      <c r="D5468" s="67" t="s">
        <v>8563</v>
      </c>
      <c r="E5468" s="66" t="s">
        <v>15351</v>
      </c>
      <c r="F5468" t="s">
        <v>91</v>
      </c>
      <c r="G5468" s="66" t="s">
        <v>8050</v>
      </c>
      <c r="H5468" s="67" t="s">
        <v>15756</v>
      </c>
      <c r="I5468" t="s">
        <v>8540</v>
      </c>
      <c r="J5468" s="66" t="s">
        <v>8051</v>
      </c>
      <c r="K5468" s="66" t="s">
        <v>94</v>
      </c>
      <c r="M5468" s="66" t="s">
        <v>95</v>
      </c>
      <c r="N5468" t="s">
        <v>8541</v>
      </c>
      <c r="O5468"/>
    </row>
    <row r="5469" spans="1:15">
      <c r="A5469">
        <v>55752029</v>
      </c>
      <c r="B5469" t="s">
        <v>242</v>
      </c>
      <c r="C5469" t="s">
        <v>162</v>
      </c>
      <c r="D5469" s="67" t="s">
        <v>3019</v>
      </c>
      <c r="E5469" s="66" t="s">
        <v>15351</v>
      </c>
      <c r="F5469" t="s">
        <v>91</v>
      </c>
      <c r="G5469" s="66" t="s">
        <v>8050</v>
      </c>
      <c r="H5469" s="67" t="s">
        <v>15756</v>
      </c>
      <c r="I5469" t="s">
        <v>8540</v>
      </c>
      <c r="J5469" s="66" t="s">
        <v>8051</v>
      </c>
      <c r="K5469" s="66" t="s">
        <v>94</v>
      </c>
      <c r="M5469" s="66" t="s">
        <v>95</v>
      </c>
      <c r="N5469" t="s">
        <v>8541</v>
      </c>
      <c r="O5469"/>
    </row>
    <row r="5470" spans="1:15">
      <c r="A5470">
        <v>55753584</v>
      </c>
      <c r="B5470" t="s">
        <v>8005</v>
      </c>
      <c r="C5470" t="s">
        <v>106</v>
      </c>
      <c r="D5470" s="67" t="s">
        <v>8565</v>
      </c>
      <c r="E5470" s="66" t="s">
        <v>15352</v>
      </c>
      <c r="F5470" t="s">
        <v>91</v>
      </c>
      <c r="G5470" s="66" t="s">
        <v>8050</v>
      </c>
      <c r="H5470" s="67" t="s">
        <v>10302</v>
      </c>
      <c r="I5470" t="s">
        <v>8540</v>
      </c>
      <c r="J5470" s="66" t="s">
        <v>8051</v>
      </c>
      <c r="K5470" s="66" t="s">
        <v>94</v>
      </c>
      <c r="M5470" s="66" t="s">
        <v>95</v>
      </c>
      <c r="N5470" t="s">
        <v>8541</v>
      </c>
      <c r="O5470"/>
    </row>
    <row r="5471" spans="1:15">
      <c r="A5471">
        <v>55768483</v>
      </c>
      <c r="B5471" t="s">
        <v>3161</v>
      </c>
      <c r="C5471" t="s">
        <v>2095</v>
      </c>
      <c r="D5471" s="67" t="s">
        <v>11375</v>
      </c>
      <c r="E5471" s="66" t="s">
        <v>15351</v>
      </c>
      <c r="F5471" t="s">
        <v>114</v>
      </c>
      <c r="G5471" s="66" t="s">
        <v>8050</v>
      </c>
      <c r="H5471" s="67" t="s">
        <v>10302</v>
      </c>
      <c r="I5471" t="s">
        <v>8540</v>
      </c>
      <c r="J5471" s="66" t="s">
        <v>8051</v>
      </c>
      <c r="K5471" s="66" t="s">
        <v>94</v>
      </c>
      <c r="M5471" s="66" t="s">
        <v>95</v>
      </c>
      <c r="N5471" t="s">
        <v>8541</v>
      </c>
      <c r="O5471"/>
    </row>
    <row r="5472" spans="1:15">
      <c r="A5472">
        <v>55651430</v>
      </c>
      <c r="B5472" t="s">
        <v>3161</v>
      </c>
      <c r="C5472" t="s">
        <v>151</v>
      </c>
      <c r="D5472" s="67" t="s">
        <v>8566</v>
      </c>
      <c r="E5472" s="66" t="s">
        <v>15351</v>
      </c>
      <c r="F5472" t="s">
        <v>91</v>
      </c>
      <c r="G5472" s="66" t="s">
        <v>8050</v>
      </c>
      <c r="H5472" s="67" t="s">
        <v>10302</v>
      </c>
      <c r="I5472" t="s">
        <v>8540</v>
      </c>
      <c r="J5472" s="66" t="s">
        <v>8051</v>
      </c>
      <c r="K5472" s="66" t="s">
        <v>94</v>
      </c>
      <c r="M5472" s="66" t="s">
        <v>95</v>
      </c>
      <c r="N5472" t="s">
        <v>8541</v>
      </c>
      <c r="O5472"/>
    </row>
    <row r="5473" spans="1:15">
      <c r="A5473">
        <v>55768491</v>
      </c>
      <c r="B5473" t="s">
        <v>563</v>
      </c>
      <c r="C5473" t="s">
        <v>471</v>
      </c>
      <c r="D5473" s="67" t="s">
        <v>8567</v>
      </c>
      <c r="E5473" s="66" t="s">
        <v>15351</v>
      </c>
      <c r="F5473" t="s">
        <v>114</v>
      </c>
      <c r="G5473" s="66" t="s">
        <v>8050</v>
      </c>
      <c r="H5473" s="67" t="s">
        <v>10234</v>
      </c>
      <c r="I5473" t="s">
        <v>8540</v>
      </c>
      <c r="J5473" s="66" t="s">
        <v>8051</v>
      </c>
      <c r="K5473" s="66" t="s">
        <v>94</v>
      </c>
      <c r="M5473" s="66" t="s">
        <v>95</v>
      </c>
      <c r="N5473" t="s">
        <v>8541</v>
      </c>
      <c r="O5473"/>
    </row>
    <row r="5474" spans="1:15">
      <c r="A5474">
        <v>55768495</v>
      </c>
      <c r="B5474" t="s">
        <v>8568</v>
      </c>
      <c r="C5474" t="s">
        <v>386</v>
      </c>
      <c r="D5474" s="67" t="s">
        <v>8569</v>
      </c>
      <c r="E5474" s="66" t="s">
        <v>15351</v>
      </c>
      <c r="F5474" t="s">
        <v>91</v>
      </c>
      <c r="G5474" s="66" t="s">
        <v>8050</v>
      </c>
      <c r="H5474" s="67" t="s">
        <v>10246</v>
      </c>
      <c r="I5474" t="s">
        <v>8540</v>
      </c>
      <c r="J5474" s="66" t="s">
        <v>8051</v>
      </c>
      <c r="K5474" s="66" t="s">
        <v>94</v>
      </c>
      <c r="M5474" s="66" t="s">
        <v>95</v>
      </c>
      <c r="N5474" t="s">
        <v>8541</v>
      </c>
      <c r="O5474"/>
    </row>
    <row r="5475" spans="1:15">
      <c r="A5475">
        <v>55771419</v>
      </c>
      <c r="B5475" t="s">
        <v>8570</v>
      </c>
      <c r="C5475" t="s">
        <v>353</v>
      </c>
      <c r="D5475" s="67" t="s">
        <v>8571</v>
      </c>
      <c r="E5475" s="66" t="s">
        <v>15352</v>
      </c>
      <c r="F5475" t="s">
        <v>91</v>
      </c>
      <c r="G5475" s="66" t="s">
        <v>8050</v>
      </c>
      <c r="H5475" s="67" t="s">
        <v>10302</v>
      </c>
      <c r="I5475" t="s">
        <v>8540</v>
      </c>
      <c r="J5475" s="66" t="s">
        <v>8051</v>
      </c>
      <c r="K5475" s="66" t="s">
        <v>94</v>
      </c>
      <c r="M5475" s="66" t="s">
        <v>95</v>
      </c>
      <c r="N5475" t="s">
        <v>8541</v>
      </c>
      <c r="O5475"/>
    </row>
    <row r="5476" spans="1:15">
      <c r="A5476">
        <v>55772972</v>
      </c>
      <c r="B5476" t="s">
        <v>3160</v>
      </c>
      <c r="C5476" t="s">
        <v>3588</v>
      </c>
      <c r="D5476" s="67" t="s">
        <v>16711</v>
      </c>
      <c r="E5476" s="66" t="s">
        <v>15351</v>
      </c>
      <c r="F5476" t="s">
        <v>114</v>
      </c>
      <c r="G5476" s="66" t="s">
        <v>8050</v>
      </c>
      <c r="H5476" s="67" t="s">
        <v>15756</v>
      </c>
      <c r="I5476" t="s">
        <v>8540</v>
      </c>
      <c r="J5476" s="66" t="s">
        <v>8051</v>
      </c>
      <c r="K5476" s="66" t="s">
        <v>94</v>
      </c>
      <c r="M5476" s="66" t="s">
        <v>95</v>
      </c>
      <c r="N5476" t="s">
        <v>8541</v>
      </c>
      <c r="O5476"/>
    </row>
    <row r="5477" spans="1:15">
      <c r="A5477">
        <v>55779975</v>
      </c>
      <c r="B5477" t="s">
        <v>9699</v>
      </c>
      <c r="C5477" t="s">
        <v>1440</v>
      </c>
      <c r="D5477" s="67" t="s">
        <v>5291</v>
      </c>
      <c r="E5477" s="66" t="s">
        <v>15351</v>
      </c>
      <c r="F5477" t="s">
        <v>91</v>
      </c>
      <c r="G5477" s="66" t="s">
        <v>8050</v>
      </c>
      <c r="H5477" s="67" t="s">
        <v>10302</v>
      </c>
      <c r="I5477" t="s">
        <v>8540</v>
      </c>
      <c r="J5477" s="66" t="s">
        <v>8051</v>
      </c>
      <c r="K5477" s="66" t="s">
        <v>94</v>
      </c>
      <c r="M5477" s="66" t="s">
        <v>95</v>
      </c>
      <c r="N5477" t="s">
        <v>8541</v>
      </c>
      <c r="O5477"/>
    </row>
    <row r="5478" spans="1:15">
      <c r="A5478">
        <v>55632683</v>
      </c>
      <c r="B5478" t="s">
        <v>11376</v>
      </c>
      <c r="C5478" t="s">
        <v>107</v>
      </c>
      <c r="D5478" s="67" t="s">
        <v>11377</v>
      </c>
      <c r="E5478" s="66" t="s">
        <v>15351</v>
      </c>
      <c r="F5478" t="s">
        <v>91</v>
      </c>
      <c r="G5478" s="66" t="s">
        <v>8050</v>
      </c>
      <c r="H5478" s="67" t="s">
        <v>10302</v>
      </c>
      <c r="I5478" t="s">
        <v>8540</v>
      </c>
      <c r="J5478" s="66" t="s">
        <v>8051</v>
      </c>
      <c r="K5478" s="66" t="s">
        <v>94</v>
      </c>
      <c r="M5478" s="66" t="s">
        <v>95</v>
      </c>
      <c r="N5478" t="s">
        <v>8541</v>
      </c>
      <c r="O5478"/>
    </row>
    <row r="5479" spans="1:15">
      <c r="A5479">
        <v>55780222</v>
      </c>
      <c r="B5479" t="s">
        <v>16712</v>
      </c>
      <c r="C5479" t="s">
        <v>341</v>
      </c>
      <c r="D5479" s="67" t="s">
        <v>8572</v>
      </c>
      <c r="E5479" s="66" t="s">
        <v>15352</v>
      </c>
      <c r="F5479" t="s">
        <v>91</v>
      </c>
      <c r="G5479" s="66" t="s">
        <v>8050</v>
      </c>
      <c r="H5479" s="67" t="s">
        <v>15756</v>
      </c>
      <c r="I5479" t="s">
        <v>8540</v>
      </c>
      <c r="J5479" s="66" t="s">
        <v>8051</v>
      </c>
      <c r="K5479" s="66" t="s">
        <v>94</v>
      </c>
      <c r="M5479" s="66" t="s">
        <v>95</v>
      </c>
      <c r="N5479" t="s">
        <v>8541</v>
      </c>
      <c r="O5479"/>
    </row>
    <row r="5480" spans="1:15">
      <c r="A5480">
        <v>55785386</v>
      </c>
      <c r="B5480" t="s">
        <v>1469</v>
      </c>
      <c r="C5480" t="s">
        <v>8573</v>
      </c>
      <c r="D5480" s="67" t="s">
        <v>8574</v>
      </c>
      <c r="E5480" s="66" t="s">
        <v>15352</v>
      </c>
      <c r="F5480" t="s">
        <v>114</v>
      </c>
      <c r="G5480" s="66" t="s">
        <v>8050</v>
      </c>
      <c r="H5480" s="67" t="s">
        <v>10302</v>
      </c>
      <c r="I5480" t="s">
        <v>8540</v>
      </c>
      <c r="J5480" s="66" t="s">
        <v>8051</v>
      </c>
      <c r="K5480" s="66" t="s">
        <v>94</v>
      </c>
      <c r="M5480" s="66" t="s">
        <v>95</v>
      </c>
      <c r="N5480" t="s">
        <v>8541</v>
      </c>
      <c r="O5480"/>
    </row>
    <row r="5481" spans="1:15">
      <c r="A5481">
        <v>55625635</v>
      </c>
      <c r="B5481" t="s">
        <v>3161</v>
      </c>
      <c r="C5481" t="s">
        <v>566</v>
      </c>
      <c r="D5481" s="67" t="s">
        <v>8575</v>
      </c>
      <c r="E5481" s="66" t="s">
        <v>15351</v>
      </c>
      <c r="F5481" t="s">
        <v>114</v>
      </c>
      <c r="G5481" s="66" t="s">
        <v>8050</v>
      </c>
      <c r="H5481" s="67" t="s">
        <v>10436</v>
      </c>
      <c r="I5481" t="s">
        <v>8540</v>
      </c>
      <c r="J5481" s="66" t="s">
        <v>8051</v>
      </c>
      <c r="K5481" s="66" t="s">
        <v>94</v>
      </c>
      <c r="M5481" s="66" t="s">
        <v>95</v>
      </c>
      <c r="N5481" t="s">
        <v>8541</v>
      </c>
      <c r="O5481"/>
    </row>
    <row r="5482" spans="1:15">
      <c r="A5482">
        <v>55792665</v>
      </c>
      <c r="B5482" t="s">
        <v>16713</v>
      </c>
      <c r="C5482" t="s">
        <v>271</v>
      </c>
      <c r="D5482" s="67" t="s">
        <v>16714</v>
      </c>
      <c r="E5482" s="66" t="s">
        <v>15351</v>
      </c>
      <c r="F5482" t="s">
        <v>114</v>
      </c>
      <c r="G5482" s="66" t="s">
        <v>8050</v>
      </c>
      <c r="H5482" s="67" t="s">
        <v>15756</v>
      </c>
      <c r="I5482" t="s">
        <v>8540</v>
      </c>
      <c r="J5482" s="66" t="s">
        <v>8051</v>
      </c>
      <c r="K5482" s="66" t="s">
        <v>94</v>
      </c>
      <c r="M5482" s="66" t="s">
        <v>95</v>
      </c>
      <c r="N5482" t="s">
        <v>8541</v>
      </c>
      <c r="O5482"/>
    </row>
    <row r="5483" spans="1:15">
      <c r="A5483">
        <v>55792666</v>
      </c>
      <c r="B5483" t="s">
        <v>16713</v>
      </c>
      <c r="C5483" t="s">
        <v>186</v>
      </c>
      <c r="D5483" s="67" t="s">
        <v>16715</v>
      </c>
      <c r="E5483" s="66" t="s">
        <v>15351</v>
      </c>
      <c r="F5483" t="s">
        <v>91</v>
      </c>
      <c r="G5483" s="66" t="s">
        <v>8050</v>
      </c>
      <c r="H5483" s="67" t="s">
        <v>15756</v>
      </c>
      <c r="I5483" t="s">
        <v>8540</v>
      </c>
      <c r="J5483" s="66" t="s">
        <v>8051</v>
      </c>
      <c r="K5483" s="66" t="s">
        <v>94</v>
      </c>
      <c r="M5483" s="66" t="s">
        <v>95</v>
      </c>
      <c r="N5483" t="s">
        <v>8541</v>
      </c>
      <c r="O5483"/>
    </row>
    <row r="5484" spans="1:15">
      <c r="A5484">
        <v>55792667</v>
      </c>
      <c r="B5484" t="s">
        <v>8627</v>
      </c>
      <c r="C5484" t="s">
        <v>384</v>
      </c>
      <c r="D5484" s="67" t="s">
        <v>11378</v>
      </c>
      <c r="E5484" s="66" t="s">
        <v>15351</v>
      </c>
      <c r="F5484" t="s">
        <v>114</v>
      </c>
      <c r="G5484" s="66" t="s">
        <v>8050</v>
      </c>
      <c r="H5484" s="67" t="s">
        <v>10290</v>
      </c>
      <c r="I5484" t="s">
        <v>8540</v>
      </c>
      <c r="J5484" s="66" t="s">
        <v>8051</v>
      </c>
      <c r="K5484" s="66" t="s">
        <v>94</v>
      </c>
      <c r="M5484" s="66" t="s">
        <v>95</v>
      </c>
      <c r="N5484" t="s">
        <v>8541</v>
      </c>
      <c r="O5484"/>
    </row>
    <row r="5485" spans="1:15">
      <c r="A5485">
        <v>55778021</v>
      </c>
      <c r="B5485" t="s">
        <v>8583</v>
      </c>
      <c r="C5485" t="s">
        <v>11023</v>
      </c>
      <c r="D5485" s="67" t="s">
        <v>8584</v>
      </c>
      <c r="E5485" s="66" t="s">
        <v>15352</v>
      </c>
      <c r="F5485" t="s">
        <v>91</v>
      </c>
      <c r="G5485" s="66" t="s">
        <v>8050</v>
      </c>
      <c r="H5485" s="67" t="s">
        <v>10712</v>
      </c>
      <c r="I5485" t="s">
        <v>8582</v>
      </c>
      <c r="J5485" s="66" t="s">
        <v>8051</v>
      </c>
      <c r="K5485" s="66" t="s">
        <v>94</v>
      </c>
      <c r="M5485" s="66" t="s">
        <v>95</v>
      </c>
      <c r="N5485" t="s">
        <v>11379</v>
      </c>
      <c r="O5485"/>
    </row>
    <row r="5486" spans="1:15">
      <c r="A5486">
        <v>55778020</v>
      </c>
      <c r="B5486" t="s">
        <v>8585</v>
      </c>
      <c r="C5486" t="s">
        <v>2025</v>
      </c>
      <c r="D5486" s="67" t="s">
        <v>2250</v>
      </c>
      <c r="E5486" s="66" t="s">
        <v>15352</v>
      </c>
      <c r="F5486" t="s">
        <v>114</v>
      </c>
      <c r="G5486" s="66" t="s">
        <v>8050</v>
      </c>
      <c r="H5486" s="67" t="s">
        <v>10712</v>
      </c>
      <c r="I5486" t="s">
        <v>8582</v>
      </c>
      <c r="J5486" s="66" t="s">
        <v>8051</v>
      </c>
      <c r="K5486" s="66" t="s">
        <v>94</v>
      </c>
      <c r="M5486" s="66" t="s">
        <v>95</v>
      </c>
      <c r="N5486" t="s">
        <v>11379</v>
      </c>
      <c r="O5486"/>
    </row>
    <row r="5487" spans="1:15">
      <c r="A5487">
        <v>55743873</v>
      </c>
      <c r="B5487" t="s">
        <v>8123</v>
      </c>
      <c r="C5487" t="s">
        <v>353</v>
      </c>
      <c r="D5487" s="67" t="s">
        <v>8586</v>
      </c>
      <c r="E5487" s="66" t="s">
        <v>15352</v>
      </c>
      <c r="F5487" t="s">
        <v>91</v>
      </c>
      <c r="G5487" s="66" t="s">
        <v>8050</v>
      </c>
      <c r="H5487" s="67" t="s">
        <v>10712</v>
      </c>
      <c r="I5487" t="s">
        <v>8582</v>
      </c>
      <c r="J5487" s="66" t="s">
        <v>8051</v>
      </c>
      <c r="K5487" s="66" t="s">
        <v>94</v>
      </c>
      <c r="M5487" s="66" t="s">
        <v>95</v>
      </c>
      <c r="N5487" t="s">
        <v>11379</v>
      </c>
      <c r="O5487"/>
    </row>
    <row r="5488" spans="1:15">
      <c r="A5488">
        <v>55777847</v>
      </c>
      <c r="B5488" t="s">
        <v>8579</v>
      </c>
      <c r="C5488" t="s">
        <v>8580</v>
      </c>
      <c r="D5488" s="67" t="s">
        <v>8581</v>
      </c>
      <c r="E5488" s="66" t="s">
        <v>15351</v>
      </c>
      <c r="F5488" t="s">
        <v>91</v>
      </c>
      <c r="G5488" s="66" t="s">
        <v>8050</v>
      </c>
      <c r="H5488" s="67" t="s">
        <v>10712</v>
      </c>
      <c r="I5488" t="s">
        <v>8582</v>
      </c>
      <c r="J5488" s="66" t="s">
        <v>8051</v>
      </c>
      <c r="K5488" s="66" t="s">
        <v>94</v>
      </c>
      <c r="M5488" s="66" t="s">
        <v>95</v>
      </c>
      <c r="N5488" t="s">
        <v>11379</v>
      </c>
      <c r="O5488"/>
    </row>
    <row r="5489" spans="1:15">
      <c r="A5489">
        <v>55777849</v>
      </c>
      <c r="B5489" t="s">
        <v>1346</v>
      </c>
      <c r="C5489" t="s">
        <v>841</v>
      </c>
      <c r="D5489" s="67" t="s">
        <v>8587</v>
      </c>
      <c r="E5489" s="66" t="s">
        <v>15352</v>
      </c>
      <c r="F5489" t="s">
        <v>91</v>
      </c>
      <c r="G5489" s="66" t="s">
        <v>8050</v>
      </c>
      <c r="H5489" s="67" t="s">
        <v>10712</v>
      </c>
      <c r="I5489" t="s">
        <v>8582</v>
      </c>
      <c r="J5489" s="66" t="s">
        <v>8051</v>
      </c>
      <c r="K5489" s="66" t="s">
        <v>94</v>
      </c>
      <c r="M5489" s="66" t="s">
        <v>95</v>
      </c>
      <c r="N5489" t="s">
        <v>11379</v>
      </c>
      <c r="O5489"/>
    </row>
    <row r="5490" spans="1:15">
      <c r="A5490">
        <v>55777852</v>
      </c>
      <c r="B5490" t="s">
        <v>8588</v>
      </c>
      <c r="C5490" t="s">
        <v>186</v>
      </c>
      <c r="D5490" s="67" t="s">
        <v>3815</v>
      </c>
      <c r="E5490" s="66" t="s">
        <v>15351</v>
      </c>
      <c r="F5490" t="s">
        <v>91</v>
      </c>
      <c r="G5490" s="66" t="s">
        <v>8050</v>
      </c>
      <c r="H5490" s="67" t="s">
        <v>10234</v>
      </c>
      <c r="I5490" t="s">
        <v>8582</v>
      </c>
      <c r="J5490" s="66" t="s">
        <v>8051</v>
      </c>
      <c r="K5490" s="66" t="s">
        <v>94</v>
      </c>
      <c r="M5490" s="66" t="s">
        <v>95</v>
      </c>
      <c r="N5490" t="s">
        <v>11379</v>
      </c>
      <c r="O5490"/>
    </row>
    <row r="5491" spans="1:15">
      <c r="A5491">
        <v>55778019</v>
      </c>
      <c r="B5491" t="s">
        <v>8589</v>
      </c>
      <c r="C5491" t="s">
        <v>4080</v>
      </c>
      <c r="D5491" s="67" t="s">
        <v>8590</v>
      </c>
      <c r="E5491" s="66" t="s">
        <v>912</v>
      </c>
      <c r="F5491" t="s">
        <v>114</v>
      </c>
      <c r="G5491" s="66" t="s">
        <v>8050</v>
      </c>
      <c r="H5491" s="67" t="s">
        <v>10234</v>
      </c>
      <c r="I5491" t="s">
        <v>8582</v>
      </c>
      <c r="J5491" s="66" t="s">
        <v>8051</v>
      </c>
      <c r="K5491" s="66" t="s">
        <v>94</v>
      </c>
      <c r="M5491" s="66" t="s">
        <v>95</v>
      </c>
      <c r="N5491" t="s">
        <v>11379</v>
      </c>
      <c r="O5491"/>
    </row>
    <row r="5492" spans="1:15">
      <c r="A5492">
        <v>55778022</v>
      </c>
      <c r="B5492" t="s">
        <v>8591</v>
      </c>
      <c r="C5492" t="s">
        <v>8592</v>
      </c>
      <c r="D5492" s="67" t="s">
        <v>8593</v>
      </c>
      <c r="E5492" s="66" t="s">
        <v>15352</v>
      </c>
      <c r="F5492" t="s">
        <v>91</v>
      </c>
      <c r="G5492" s="66" t="s">
        <v>8050</v>
      </c>
      <c r="H5492" s="67" t="s">
        <v>10712</v>
      </c>
      <c r="I5492" t="s">
        <v>8582</v>
      </c>
      <c r="J5492" s="66" t="s">
        <v>8051</v>
      </c>
      <c r="K5492" s="66" t="s">
        <v>94</v>
      </c>
      <c r="M5492" s="66" t="s">
        <v>95</v>
      </c>
      <c r="N5492" t="s">
        <v>11379</v>
      </c>
      <c r="O5492"/>
    </row>
    <row r="5493" spans="1:15">
      <c r="A5493">
        <v>55778025</v>
      </c>
      <c r="B5493" t="s">
        <v>8457</v>
      </c>
      <c r="C5493" t="s">
        <v>5067</v>
      </c>
      <c r="D5493" s="67" t="s">
        <v>8594</v>
      </c>
      <c r="E5493" s="66" t="s">
        <v>15352</v>
      </c>
      <c r="F5493" t="s">
        <v>91</v>
      </c>
      <c r="G5493" s="66" t="s">
        <v>8050</v>
      </c>
      <c r="H5493" s="67" t="s">
        <v>10234</v>
      </c>
      <c r="I5493" t="s">
        <v>8582</v>
      </c>
      <c r="J5493" s="66" t="s">
        <v>8051</v>
      </c>
      <c r="K5493" s="66" t="s">
        <v>94</v>
      </c>
      <c r="M5493" s="66" t="s">
        <v>95</v>
      </c>
      <c r="N5493" t="s">
        <v>11379</v>
      </c>
      <c r="O5493"/>
    </row>
    <row r="5494" spans="1:15">
      <c r="A5494">
        <v>55778026</v>
      </c>
      <c r="B5494" t="s">
        <v>8595</v>
      </c>
      <c r="C5494" t="s">
        <v>163</v>
      </c>
      <c r="D5494" s="67" t="s">
        <v>8596</v>
      </c>
      <c r="E5494" s="66" t="s">
        <v>15351</v>
      </c>
      <c r="F5494" t="s">
        <v>91</v>
      </c>
      <c r="G5494" s="66" t="s">
        <v>8050</v>
      </c>
      <c r="H5494" s="67" t="s">
        <v>10234</v>
      </c>
      <c r="I5494" t="s">
        <v>8582</v>
      </c>
      <c r="J5494" s="66" t="s">
        <v>8051</v>
      </c>
      <c r="K5494" s="66" t="s">
        <v>94</v>
      </c>
      <c r="M5494" s="66" t="s">
        <v>95</v>
      </c>
      <c r="N5494" t="s">
        <v>11379</v>
      </c>
      <c r="O5494"/>
    </row>
    <row r="5495" spans="1:15">
      <c r="A5495">
        <v>55778028</v>
      </c>
      <c r="B5495" t="s">
        <v>8598</v>
      </c>
      <c r="C5495" t="s">
        <v>11216</v>
      </c>
      <c r="D5495" s="67" t="s">
        <v>8599</v>
      </c>
      <c r="E5495" s="66" t="s">
        <v>15351</v>
      </c>
      <c r="F5495" t="s">
        <v>114</v>
      </c>
      <c r="G5495" s="66" t="s">
        <v>8050</v>
      </c>
      <c r="H5495" s="67" t="s">
        <v>10712</v>
      </c>
      <c r="I5495" t="s">
        <v>8582</v>
      </c>
      <c r="J5495" s="66" t="s">
        <v>8051</v>
      </c>
      <c r="K5495" s="66" t="s">
        <v>94</v>
      </c>
      <c r="M5495" s="66" t="s">
        <v>95</v>
      </c>
      <c r="N5495" t="s">
        <v>11379</v>
      </c>
      <c r="O5495"/>
    </row>
    <row r="5496" spans="1:15">
      <c r="A5496">
        <v>55782131</v>
      </c>
      <c r="B5496" t="s">
        <v>3160</v>
      </c>
      <c r="C5496" t="s">
        <v>612</v>
      </c>
      <c r="D5496" s="67" t="s">
        <v>8601</v>
      </c>
      <c r="E5496" s="66" t="s">
        <v>15351</v>
      </c>
      <c r="F5496" t="s">
        <v>91</v>
      </c>
      <c r="G5496" s="66" t="s">
        <v>8050</v>
      </c>
      <c r="H5496" s="67" t="s">
        <v>10712</v>
      </c>
      <c r="I5496" t="s">
        <v>8582</v>
      </c>
      <c r="J5496" s="66" t="s">
        <v>8051</v>
      </c>
      <c r="K5496" s="66" t="s">
        <v>94</v>
      </c>
      <c r="M5496" s="66" t="s">
        <v>95</v>
      </c>
      <c r="N5496" t="s">
        <v>11379</v>
      </c>
      <c r="O5496"/>
    </row>
    <row r="5497" spans="1:15">
      <c r="A5497">
        <v>55782132</v>
      </c>
      <c r="B5497" t="s">
        <v>7287</v>
      </c>
      <c r="C5497" t="s">
        <v>178</v>
      </c>
      <c r="D5497" s="67" t="s">
        <v>1337</v>
      </c>
      <c r="E5497" s="66" t="s">
        <v>15351</v>
      </c>
      <c r="F5497" t="s">
        <v>91</v>
      </c>
      <c r="G5497" s="66" t="s">
        <v>8050</v>
      </c>
      <c r="H5497" s="67" t="s">
        <v>10712</v>
      </c>
      <c r="I5497" t="s">
        <v>8582</v>
      </c>
      <c r="J5497" s="66" t="s">
        <v>8051</v>
      </c>
      <c r="K5497" s="66" t="s">
        <v>94</v>
      </c>
      <c r="M5497" s="66" t="s">
        <v>95</v>
      </c>
      <c r="N5497" t="s">
        <v>11379</v>
      </c>
      <c r="O5497"/>
    </row>
    <row r="5498" spans="1:15">
      <c r="A5498">
        <v>55786671</v>
      </c>
      <c r="B5498" t="s">
        <v>3160</v>
      </c>
      <c r="C5498" t="s">
        <v>738</v>
      </c>
      <c r="D5498" s="67" t="s">
        <v>8602</v>
      </c>
      <c r="E5498" s="66" t="s">
        <v>15352</v>
      </c>
      <c r="F5498" t="s">
        <v>114</v>
      </c>
      <c r="G5498" s="66" t="s">
        <v>8050</v>
      </c>
      <c r="H5498" s="67" t="s">
        <v>10712</v>
      </c>
      <c r="I5498" t="s">
        <v>8582</v>
      </c>
      <c r="J5498" s="66" t="s">
        <v>8051</v>
      </c>
      <c r="K5498" s="66" t="s">
        <v>94</v>
      </c>
      <c r="M5498" s="66" t="s">
        <v>95</v>
      </c>
      <c r="N5498" t="s">
        <v>11379</v>
      </c>
      <c r="O5498"/>
    </row>
    <row r="5499" spans="1:15">
      <c r="A5499">
        <v>55497360</v>
      </c>
      <c r="B5499" t="s">
        <v>1430</v>
      </c>
      <c r="C5499" t="s">
        <v>143</v>
      </c>
      <c r="D5499" s="67" t="s">
        <v>11380</v>
      </c>
      <c r="E5499" s="66" t="s">
        <v>15351</v>
      </c>
      <c r="F5499" t="s">
        <v>91</v>
      </c>
      <c r="G5499" s="66" t="s">
        <v>8050</v>
      </c>
      <c r="H5499" s="67" t="s">
        <v>10424</v>
      </c>
      <c r="I5499" t="s">
        <v>11381</v>
      </c>
      <c r="J5499" s="66" t="s">
        <v>8051</v>
      </c>
      <c r="K5499" s="66" t="s">
        <v>94</v>
      </c>
      <c r="M5499" s="66" t="s">
        <v>95</v>
      </c>
      <c r="N5499" t="s">
        <v>11382</v>
      </c>
      <c r="O5499"/>
    </row>
    <row r="5500" spans="1:15">
      <c r="A5500">
        <v>55786818</v>
      </c>
      <c r="B5500" t="s">
        <v>11383</v>
      </c>
      <c r="C5500" t="s">
        <v>855</v>
      </c>
      <c r="D5500" s="67" t="s">
        <v>11384</v>
      </c>
      <c r="E5500" s="66" t="s">
        <v>15351</v>
      </c>
      <c r="F5500" t="s">
        <v>91</v>
      </c>
      <c r="G5500" s="66" t="s">
        <v>8050</v>
      </c>
      <c r="H5500" s="67" t="s">
        <v>10268</v>
      </c>
      <c r="I5500" t="s">
        <v>11381</v>
      </c>
      <c r="J5500" s="66" t="s">
        <v>8051</v>
      </c>
      <c r="K5500" s="66" t="s">
        <v>94</v>
      </c>
      <c r="M5500" s="66" t="s">
        <v>95</v>
      </c>
      <c r="N5500" t="s">
        <v>11382</v>
      </c>
      <c r="O5500"/>
    </row>
    <row r="5501" spans="1:15">
      <c r="A5501">
        <v>55791153</v>
      </c>
      <c r="B5501" t="s">
        <v>11385</v>
      </c>
      <c r="C5501" t="s">
        <v>107</v>
      </c>
      <c r="D5501" s="67" t="s">
        <v>11386</v>
      </c>
      <c r="E5501" s="66" t="s">
        <v>15351</v>
      </c>
      <c r="F5501" t="s">
        <v>91</v>
      </c>
      <c r="G5501" s="66" t="s">
        <v>8050</v>
      </c>
      <c r="H5501" s="67" t="s">
        <v>10234</v>
      </c>
      <c r="I5501" t="s">
        <v>11381</v>
      </c>
      <c r="J5501" s="66" t="s">
        <v>8051</v>
      </c>
      <c r="K5501" s="66" t="s">
        <v>94</v>
      </c>
      <c r="M5501" s="66" t="s">
        <v>95</v>
      </c>
      <c r="N5501" t="s">
        <v>11382</v>
      </c>
      <c r="O5501"/>
    </row>
    <row r="5502" spans="1:15">
      <c r="A5502">
        <v>55791154</v>
      </c>
      <c r="B5502" t="s">
        <v>11385</v>
      </c>
      <c r="C5502" t="s">
        <v>4747</v>
      </c>
      <c r="D5502" s="67" t="s">
        <v>6493</v>
      </c>
      <c r="E5502" s="66" t="s">
        <v>15351</v>
      </c>
      <c r="F5502" t="s">
        <v>114</v>
      </c>
      <c r="G5502" s="66" t="s">
        <v>8050</v>
      </c>
      <c r="H5502" s="67" t="s">
        <v>10234</v>
      </c>
      <c r="I5502" t="s">
        <v>11381</v>
      </c>
      <c r="J5502" s="66" t="s">
        <v>8051</v>
      </c>
      <c r="K5502" s="66" t="s">
        <v>94</v>
      </c>
      <c r="M5502" s="66" t="s">
        <v>95</v>
      </c>
      <c r="N5502" t="s">
        <v>11382</v>
      </c>
      <c r="O5502"/>
    </row>
    <row r="5503" spans="1:15">
      <c r="A5503">
        <v>55791155</v>
      </c>
      <c r="B5503" t="s">
        <v>11387</v>
      </c>
      <c r="C5503" t="s">
        <v>1712</v>
      </c>
      <c r="D5503" s="67" t="s">
        <v>9909</v>
      </c>
      <c r="E5503" s="66" t="s">
        <v>15351</v>
      </c>
      <c r="F5503" t="s">
        <v>91</v>
      </c>
      <c r="G5503" s="66" t="s">
        <v>8050</v>
      </c>
      <c r="H5503" s="67" t="s">
        <v>10234</v>
      </c>
      <c r="I5503" t="s">
        <v>11381</v>
      </c>
      <c r="J5503" s="66" t="s">
        <v>8051</v>
      </c>
      <c r="K5503" s="66" t="s">
        <v>94</v>
      </c>
      <c r="M5503" s="66" t="s">
        <v>95</v>
      </c>
      <c r="N5503" t="s">
        <v>11382</v>
      </c>
      <c r="O5503"/>
    </row>
    <row r="5504" spans="1:15">
      <c r="A5504">
        <v>55791156</v>
      </c>
      <c r="B5504" t="s">
        <v>11387</v>
      </c>
      <c r="C5504" t="s">
        <v>8755</v>
      </c>
      <c r="D5504" s="67" t="s">
        <v>11388</v>
      </c>
      <c r="E5504" s="66" t="s">
        <v>15351</v>
      </c>
      <c r="F5504" t="s">
        <v>114</v>
      </c>
      <c r="G5504" s="66" t="s">
        <v>8050</v>
      </c>
      <c r="H5504" s="67" t="s">
        <v>10234</v>
      </c>
      <c r="I5504" t="s">
        <v>11381</v>
      </c>
      <c r="J5504" s="66" t="s">
        <v>8051</v>
      </c>
      <c r="K5504" s="66" t="s">
        <v>94</v>
      </c>
      <c r="M5504" s="66" t="s">
        <v>95</v>
      </c>
      <c r="N5504" t="s">
        <v>11382</v>
      </c>
      <c r="O5504"/>
    </row>
    <row r="5505" spans="1:15">
      <c r="A5505">
        <v>55791772</v>
      </c>
      <c r="B5505" t="s">
        <v>11383</v>
      </c>
      <c r="C5505" t="s">
        <v>384</v>
      </c>
      <c r="D5505" s="67" t="s">
        <v>11389</v>
      </c>
      <c r="E5505" s="66" t="s">
        <v>15351</v>
      </c>
      <c r="F5505" t="s">
        <v>114</v>
      </c>
      <c r="G5505" s="66" t="s">
        <v>8050</v>
      </c>
      <c r="H5505" s="67" t="s">
        <v>10268</v>
      </c>
      <c r="I5505" t="s">
        <v>11381</v>
      </c>
      <c r="J5505" s="66" t="s">
        <v>8051</v>
      </c>
      <c r="K5505" s="66" t="s">
        <v>94</v>
      </c>
      <c r="M5505" s="66" t="s">
        <v>95</v>
      </c>
      <c r="N5505" t="s">
        <v>11382</v>
      </c>
      <c r="O5505"/>
    </row>
    <row r="5506" spans="1:15">
      <c r="A5506">
        <v>55791773</v>
      </c>
      <c r="B5506" t="s">
        <v>11390</v>
      </c>
      <c r="C5506" t="s">
        <v>1908</v>
      </c>
      <c r="D5506" s="67" t="s">
        <v>11391</v>
      </c>
      <c r="E5506" s="66" t="s">
        <v>15351</v>
      </c>
      <c r="F5506" t="s">
        <v>114</v>
      </c>
      <c r="G5506" s="66" t="s">
        <v>8050</v>
      </c>
      <c r="H5506" s="67" t="s">
        <v>10268</v>
      </c>
      <c r="I5506" t="s">
        <v>11381</v>
      </c>
      <c r="J5506" s="66" t="s">
        <v>8051</v>
      </c>
      <c r="K5506" s="66" t="s">
        <v>94</v>
      </c>
      <c r="M5506" s="66" t="s">
        <v>95</v>
      </c>
      <c r="N5506" t="s">
        <v>11382</v>
      </c>
      <c r="O5506"/>
    </row>
    <row r="5507" spans="1:15">
      <c r="A5507">
        <v>55793896</v>
      </c>
      <c r="B5507" t="s">
        <v>10150</v>
      </c>
      <c r="C5507" t="s">
        <v>1623</v>
      </c>
      <c r="D5507" s="67" t="s">
        <v>10149</v>
      </c>
      <c r="E5507" s="66" t="s">
        <v>15351</v>
      </c>
      <c r="F5507" t="s">
        <v>114</v>
      </c>
      <c r="G5507" s="66" t="s">
        <v>8050</v>
      </c>
      <c r="H5507" s="67" t="s">
        <v>10296</v>
      </c>
      <c r="I5507" t="s">
        <v>11381</v>
      </c>
      <c r="J5507" s="66" t="s">
        <v>8051</v>
      </c>
      <c r="K5507" s="66" t="s">
        <v>94</v>
      </c>
      <c r="M5507" s="66" t="s">
        <v>95</v>
      </c>
      <c r="N5507" t="s">
        <v>11382</v>
      </c>
      <c r="O5507"/>
    </row>
    <row r="5508" spans="1:15">
      <c r="A5508">
        <v>535003</v>
      </c>
      <c r="B5508" t="s">
        <v>16716</v>
      </c>
      <c r="C5508" t="s">
        <v>187</v>
      </c>
      <c r="D5508" s="67" t="s">
        <v>16717</v>
      </c>
      <c r="E5508" s="66" t="s">
        <v>15351</v>
      </c>
      <c r="F5508" t="s">
        <v>91</v>
      </c>
      <c r="G5508" s="66" t="s">
        <v>16718</v>
      </c>
      <c r="H5508" s="67" t="s">
        <v>15919</v>
      </c>
      <c r="I5508" t="s">
        <v>16719</v>
      </c>
      <c r="J5508" s="66" t="s">
        <v>834</v>
      </c>
      <c r="K5508" s="66" t="s">
        <v>94</v>
      </c>
      <c r="M5508" s="66" t="s">
        <v>95</v>
      </c>
      <c r="N5508" t="s">
        <v>16720</v>
      </c>
      <c r="O5508"/>
    </row>
    <row r="5509" spans="1:15">
      <c r="A5509">
        <v>55655982</v>
      </c>
      <c r="B5509" t="s">
        <v>16721</v>
      </c>
      <c r="C5509" t="s">
        <v>186</v>
      </c>
      <c r="D5509" s="67" t="s">
        <v>209</v>
      </c>
      <c r="E5509" s="66" t="s">
        <v>15351</v>
      </c>
      <c r="F5509" t="s">
        <v>91</v>
      </c>
      <c r="G5509" s="66" t="s">
        <v>16718</v>
      </c>
      <c r="H5509" s="67" t="s">
        <v>15919</v>
      </c>
      <c r="I5509" t="s">
        <v>16719</v>
      </c>
      <c r="J5509" s="66" t="s">
        <v>834</v>
      </c>
      <c r="K5509" s="66" t="s">
        <v>94</v>
      </c>
      <c r="M5509" s="66" t="s">
        <v>95</v>
      </c>
      <c r="N5509" t="s">
        <v>16720</v>
      </c>
      <c r="O5509"/>
    </row>
    <row r="5510" spans="1:15">
      <c r="A5510">
        <v>55655984</v>
      </c>
      <c r="B5510" t="s">
        <v>8703</v>
      </c>
      <c r="C5510" t="s">
        <v>90</v>
      </c>
      <c r="D5510" s="67" t="s">
        <v>16722</v>
      </c>
      <c r="E5510" s="66" t="s">
        <v>15351</v>
      </c>
      <c r="F5510" t="s">
        <v>91</v>
      </c>
      <c r="G5510" s="66" t="s">
        <v>16718</v>
      </c>
      <c r="H5510" s="67" t="s">
        <v>15919</v>
      </c>
      <c r="I5510" t="s">
        <v>16719</v>
      </c>
      <c r="J5510" s="66" t="s">
        <v>834</v>
      </c>
      <c r="K5510" s="66" t="s">
        <v>94</v>
      </c>
      <c r="M5510" s="66" t="s">
        <v>95</v>
      </c>
      <c r="N5510" t="s">
        <v>16720</v>
      </c>
      <c r="O5510"/>
    </row>
    <row r="5511" spans="1:15">
      <c r="A5511">
        <v>55655986</v>
      </c>
      <c r="B5511" t="s">
        <v>15768</v>
      </c>
      <c r="C5511" t="s">
        <v>180</v>
      </c>
      <c r="D5511" s="67" t="s">
        <v>15582</v>
      </c>
      <c r="E5511" s="66" t="s">
        <v>15351</v>
      </c>
      <c r="F5511" t="s">
        <v>91</v>
      </c>
      <c r="G5511" s="66" t="s">
        <v>16718</v>
      </c>
      <c r="H5511" s="67" t="s">
        <v>15919</v>
      </c>
      <c r="I5511" t="s">
        <v>16719</v>
      </c>
      <c r="J5511" s="66" t="s">
        <v>834</v>
      </c>
      <c r="K5511" s="66" t="s">
        <v>94</v>
      </c>
      <c r="M5511" s="66" t="s">
        <v>95</v>
      </c>
      <c r="N5511" t="s">
        <v>16720</v>
      </c>
      <c r="O5511"/>
    </row>
    <row r="5512" spans="1:15">
      <c r="A5512">
        <v>55754704</v>
      </c>
      <c r="B5512" t="s">
        <v>16723</v>
      </c>
      <c r="C5512" t="s">
        <v>103</v>
      </c>
      <c r="D5512" s="67" t="s">
        <v>16724</v>
      </c>
      <c r="E5512" s="66" t="s">
        <v>15351</v>
      </c>
      <c r="F5512" t="s">
        <v>91</v>
      </c>
      <c r="G5512" s="66" t="s">
        <v>16718</v>
      </c>
      <c r="H5512" s="67" t="s">
        <v>15919</v>
      </c>
      <c r="I5512" t="s">
        <v>16719</v>
      </c>
      <c r="J5512" s="66" t="s">
        <v>834</v>
      </c>
      <c r="K5512" s="66" t="s">
        <v>94</v>
      </c>
      <c r="M5512" s="66" t="s">
        <v>95</v>
      </c>
      <c r="N5512" t="s">
        <v>16720</v>
      </c>
      <c r="O5512"/>
    </row>
    <row r="5513" spans="1:15">
      <c r="A5513">
        <v>55754705</v>
      </c>
      <c r="B5513" t="s">
        <v>16725</v>
      </c>
      <c r="C5513" t="s">
        <v>1061</v>
      </c>
      <c r="D5513" s="67" t="s">
        <v>16726</v>
      </c>
      <c r="E5513" s="66" t="s">
        <v>15351</v>
      </c>
      <c r="F5513" t="s">
        <v>91</v>
      </c>
      <c r="G5513" s="66" t="s">
        <v>16718</v>
      </c>
      <c r="H5513" s="67" t="s">
        <v>15919</v>
      </c>
      <c r="I5513" t="s">
        <v>16719</v>
      </c>
      <c r="J5513" s="66" t="s">
        <v>834</v>
      </c>
      <c r="K5513" s="66" t="s">
        <v>94</v>
      </c>
      <c r="M5513" s="66" t="s">
        <v>95</v>
      </c>
      <c r="N5513" t="s">
        <v>16720</v>
      </c>
      <c r="O5513"/>
    </row>
    <row r="5514" spans="1:15">
      <c r="A5514">
        <v>55795373</v>
      </c>
      <c r="B5514" t="s">
        <v>195</v>
      </c>
      <c r="C5514" t="s">
        <v>135</v>
      </c>
      <c r="D5514" s="67" t="s">
        <v>16727</v>
      </c>
      <c r="E5514" s="66" t="s">
        <v>15351</v>
      </c>
      <c r="F5514" t="s">
        <v>91</v>
      </c>
      <c r="G5514" s="66" t="s">
        <v>16718</v>
      </c>
      <c r="H5514" s="67" t="s">
        <v>15919</v>
      </c>
      <c r="I5514" t="s">
        <v>16719</v>
      </c>
      <c r="J5514" s="66" t="s">
        <v>834</v>
      </c>
      <c r="K5514" s="66" t="s">
        <v>94</v>
      </c>
      <c r="M5514" s="66" t="s">
        <v>95</v>
      </c>
      <c r="N5514" t="s">
        <v>16720</v>
      </c>
      <c r="O5514"/>
    </row>
    <row r="5515" spans="1:15">
      <c r="A5515">
        <v>55795374</v>
      </c>
      <c r="B5515" t="s">
        <v>16728</v>
      </c>
      <c r="C5515" t="s">
        <v>8704</v>
      </c>
      <c r="D5515" s="67" t="s">
        <v>16729</v>
      </c>
      <c r="E5515" s="66" t="s">
        <v>15351</v>
      </c>
      <c r="F5515" t="s">
        <v>91</v>
      </c>
      <c r="G5515" s="66" t="s">
        <v>16718</v>
      </c>
      <c r="H5515" s="67" t="s">
        <v>15919</v>
      </c>
      <c r="I5515" t="s">
        <v>16719</v>
      </c>
      <c r="J5515" s="66" t="s">
        <v>834</v>
      </c>
      <c r="K5515" s="66" t="s">
        <v>94</v>
      </c>
      <c r="M5515" s="66" t="s">
        <v>95</v>
      </c>
      <c r="N5515" t="s">
        <v>16720</v>
      </c>
      <c r="O5515"/>
    </row>
    <row r="5516" spans="1:15">
      <c r="A5516">
        <v>83162</v>
      </c>
      <c r="B5516" t="s">
        <v>5609</v>
      </c>
      <c r="C5516" t="s">
        <v>4929</v>
      </c>
      <c r="D5516" s="67" t="s">
        <v>5610</v>
      </c>
      <c r="E5516" s="66" t="s">
        <v>15351</v>
      </c>
      <c r="F5516" t="s">
        <v>91</v>
      </c>
      <c r="G5516" s="66" t="s">
        <v>5303</v>
      </c>
      <c r="H5516" s="67" t="s">
        <v>10339</v>
      </c>
      <c r="I5516" t="s">
        <v>5611</v>
      </c>
      <c r="J5516" s="66" t="s">
        <v>5201</v>
      </c>
      <c r="K5516" s="66" t="s">
        <v>94</v>
      </c>
      <c r="M5516" s="66" t="s">
        <v>95</v>
      </c>
      <c r="N5516" t="s">
        <v>11392</v>
      </c>
      <c r="O5516"/>
    </row>
    <row r="5517" spans="1:15">
      <c r="A5517">
        <v>83165</v>
      </c>
      <c r="B5517" t="s">
        <v>5612</v>
      </c>
      <c r="C5517" t="s">
        <v>630</v>
      </c>
      <c r="D5517" s="67" t="s">
        <v>5613</v>
      </c>
      <c r="E5517" s="66" t="s">
        <v>15351</v>
      </c>
      <c r="F5517" t="s">
        <v>91</v>
      </c>
      <c r="G5517" s="66" t="s">
        <v>5303</v>
      </c>
      <c r="H5517" s="67" t="s">
        <v>10236</v>
      </c>
      <c r="I5517" t="s">
        <v>5611</v>
      </c>
      <c r="J5517" s="66" t="s">
        <v>5201</v>
      </c>
      <c r="K5517" s="66" t="s">
        <v>94</v>
      </c>
      <c r="M5517" s="66" t="s">
        <v>95</v>
      </c>
      <c r="N5517" t="s">
        <v>11392</v>
      </c>
      <c r="O5517"/>
    </row>
    <row r="5518" spans="1:15">
      <c r="A5518">
        <v>83180</v>
      </c>
      <c r="B5518" t="s">
        <v>4826</v>
      </c>
      <c r="C5518" t="s">
        <v>521</v>
      </c>
      <c r="D5518" s="67" t="s">
        <v>5614</v>
      </c>
      <c r="E5518" s="66" t="s">
        <v>15351</v>
      </c>
      <c r="F5518" t="s">
        <v>114</v>
      </c>
      <c r="G5518" s="66" t="s">
        <v>5303</v>
      </c>
      <c r="H5518" s="67" t="s">
        <v>10236</v>
      </c>
      <c r="I5518" t="s">
        <v>5611</v>
      </c>
      <c r="J5518" s="66" t="s">
        <v>5201</v>
      </c>
      <c r="K5518" s="66" t="s">
        <v>94</v>
      </c>
      <c r="M5518" s="66" t="s">
        <v>95</v>
      </c>
      <c r="N5518" t="s">
        <v>11392</v>
      </c>
      <c r="O5518"/>
    </row>
    <row r="5519" spans="1:15">
      <c r="A5519">
        <v>83183</v>
      </c>
      <c r="B5519" t="s">
        <v>5615</v>
      </c>
      <c r="C5519" t="s">
        <v>548</v>
      </c>
      <c r="D5519" s="67" t="s">
        <v>5616</v>
      </c>
      <c r="E5519" s="66" t="s">
        <v>15351</v>
      </c>
      <c r="F5519" t="s">
        <v>91</v>
      </c>
      <c r="G5519" s="66" t="s">
        <v>5303</v>
      </c>
      <c r="H5519" s="67" t="s">
        <v>10233</v>
      </c>
      <c r="I5519" t="s">
        <v>5611</v>
      </c>
      <c r="J5519" s="66" t="s">
        <v>5201</v>
      </c>
      <c r="K5519" s="66" t="s">
        <v>94</v>
      </c>
      <c r="M5519" s="66" t="s">
        <v>95</v>
      </c>
      <c r="N5519" t="s">
        <v>11392</v>
      </c>
      <c r="O5519"/>
    </row>
    <row r="5520" spans="1:15">
      <c r="A5520">
        <v>83193</v>
      </c>
      <c r="B5520" t="s">
        <v>5617</v>
      </c>
      <c r="C5520" t="s">
        <v>162</v>
      </c>
      <c r="D5520" s="67" t="s">
        <v>5618</v>
      </c>
      <c r="E5520" s="66" t="s">
        <v>15351</v>
      </c>
      <c r="F5520" t="s">
        <v>91</v>
      </c>
      <c r="G5520" s="66" t="s">
        <v>5303</v>
      </c>
      <c r="H5520" s="67" t="s">
        <v>10267</v>
      </c>
      <c r="I5520" t="s">
        <v>5611</v>
      </c>
      <c r="J5520" s="66" t="s">
        <v>5201</v>
      </c>
      <c r="K5520" s="66" t="s">
        <v>94</v>
      </c>
      <c r="M5520" s="66" t="s">
        <v>95</v>
      </c>
      <c r="N5520" t="s">
        <v>11392</v>
      </c>
      <c r="O5520"/>
    </row>
    <row r="5521" spans="1:15">
      <c r="A5521">
        <v>105072</v>
      </c>
      <c r="B5521" t="s">
        <v>5619</v>
      </c>
      <c r="C5521" t="s">
        <v>178</v>
      </c>
      <c r="D5521" s="67" t="s">
        <v>5620</v>
      </c>
      <c r="E5521" s="66" t="s">
        <v>15351</v>
      </c>
      <c r="F5521" t="s">
        <v>91</v>
      </c>
      <c r="G5521" s="66" t="s">
        <v>5303</v>
      </c>
      <c r="H5521" s="67" t="s">
        <v>11393</v>
      </c>
      <c r="I5521" t="s">
        <v>5611</v>
      </c>
      <c r="J5521" s="66" t="s">
        <v>5201</v>
      </c>
      <c r="K5521" s="66" t="s">
        <v>94</v>
      </c>
      <c r="M5521" s="66" t="s">
        <v>95</v>
      </c>
      <c r="N5521" t="s">
        <v>11392</v>
      </c>
      <c r="O5521"/>
    </row>
    <row r="5522" spans="1:15">
      <c r="A5522">
        <v>194821</v>
      </c>
      <c r="B5522" t="s">
        <v>594</v>
      </c>
      <c r="C5522" t="s">
        <v>602</v>
      </c>
      <c r="D5522" s="67" t="s">
        <v>5621</v>
      </c>
      <c r="E5522" s="66" t="s">
        <v>15351</v>
      </c>
      <c r="F5522" t="s">
        <v>114</v>
      </c>
      <c r="G5522" s="66" t="s">
        <v>5303</v>
      </c>
      <c r="H5522" s="67" t="s">
        <v>11393</v>
      </c>
      <c r="I5522" t="s">
        <v>5611</v>
      </c>
      <c r="J5522" s="66" t="s">
        <v>5201</v>
      </c>
      <c r="K5522" s="66" t="s">
        <v>94</v>
      </c>
      <c r="M5522" s="66" t="s">
        <v>95</v>
      </c>
      <c r="N5522" t="s">
        <v>11392</v>
      </c>
      <c r="O5522"/>
    </row>
    <row r="5523" spans="1:15">
      <c r="A5523">
        <v>195817</v>
      </c>
      <c r="B5523" t="s">
        <v>5622</v>
      </c>
      <c r="C5523" t="s">
        <v>197</v>
      </c>
      <c r="D5523" s="67" t="s">
        <v>5623</v>
      </c>
      <c r="E5523" s="66" t="s">
        <v>15351</v>
      </c>
      <c r="F5523" t="s">
        <v>91</v>
      </c>
      <c r="G5523" s="66" t="s">
        <v>5303</v>
      </c>
      <c r="H5523" s="67" t="s">
        <v>11393</v>
      </c>
      <c r="I5523" t="s">
        <v>5611</v>
      </c>
      <c r="J5523" s="66" t="s">
        <v>5201</v>
      </c>
      <c r="K5523" s="66" t="s">
        <v>94</v>
      </c>
      <c r="M5523" s="66" t="s">
        <v>95</v>
      </c>
      <c r="N5523" t="s">
        <v>11392</v>
      </c>
      <c r="O5523"/>
    </row>
    <row r="5524" spans="1:15">
      <c r="A5524">
        <v>252213</v>
      </c>
      <c r="B5524" t="s">
        <v>5624</v>
      </c>
      <c r="C5524" t="s">
        <v>197</v>
      </c>
      <c r="D5524" s="67" t="s">
        <v>5625</v>
      </c>
      <c r="E5524" s="66" t="s">
        <v>15351</v>
      </c>
      <c r="F5524" t="s">
        <v>91</v>
      </c>
      <c r="G5524" s="66" t="s">
        <v>5303</v>
      </c>
      <c r="H5524" s="67" t="s">
        <v>10339</v>
      </c>
      <c r="I5524" t="s">
        <v>5611</v>
      </c>
      <c r="J5524" s="66" t="s">
        <v>5201</v>
      </c>
      <c r="K5524" s="66" t="s">
        <v>94</v>
      </c>
      <c r="M5524" s="66" t="s">
        <v>95</v>
      </c>
      <c r="N5524" t="s">
        <v>11392</v>
      </c>
      <c r="O5524"/>
    </row>
    <row r="5525" spans="1:15">
      <c r="A5525">
        <v>477268</v>
      </c>
      <c r="B5525" t="s">
        <v>5752</v>
      </c>
      <c r="C5525" t="s">
        <v>151</v>
      </c>
      <c r="D5525" s="67" t="s">
        <v>5753</v>
      </c>
      <c r="E5525" s="66" t="s">
        <v>15351</v>
      </c>
      <c r="F5525" t="s">
        <v>91</v>
      </c>
      <c r="G5525" s="66" t="s">
        <v>5303</v>
      </c>
      <c r="H5525" s="67" t="s">
        <v>10233</v>
      </c>
      <c r="I5525" t="s">
        <v>5611</v>
      </c>
      <c r="J5525" s="66" t="s">
        <v>5201</v>
      </c>
      <c r="K5525" s="66" t="s">
        <v>94</v>
      </c>
      <c r="M5525" s="66" t="s">
        <v>95</v>
      </c>
      <c r="N5525" t="s">
        <v>11392</v>
      </c>
      <c r="O5525"/>
    </row>
    <row r="5526" spans="1:15">
      <c r="A5526">
        <v>55516349</v>
      </c>
      <c r="B5526" t="s">
        <v>11394</v>
      </c>
      <c r="C5526" t="s">
        <v>1744</v>
      </c>
      <c r="D5526" s="67" t="s">
        <v>154</v>
      </c>
      <c r="E5526" s="66" t="s">
        <v>15351</v>
      </c>
      <c r="F5526" t="s">
        <v>91</v>
      </c>
      <c r="G5526" s="66" t="s">
        <v>5303</v>
      </c>
      <c r="H5526" s="67" t="s">
        <v>10269</v>
      </c>
      <c r="I5526" t="s">
        <v>5611</v>
      </c>
      <c r="J5526" s="66" t="s">
        <v>5201</v>
      </c>
      <c r="K5526" s="66" t="s">
        <v>94</v>
      </c>
      <c r="M5526" s="66" t="s">
        <v>95</v>
      </c>
      <c r="N5526" t="s">
        <v>11392</v>
      </c>
      <c r="O5526"/>
    </row>
    <row r="5527" spans="1:15">
      <c r="A5527">
        <v>349256</v>
      </c>
      <c r="B5527" t="s">
        <v>5626</v>
      </c>
      <c r="C5527" t="s">
        <v>143</v>
      </c>
      <c r="D5527" s="67" t="s">
        <v>5627</v>
      </c>
      <c r="E5527" s="66" t="s">
        <v>15351</v>
      </c>
      <c r="F5527" t="s">
        <v>91</v>
      </c>
      <c r="G5527" s="66" t="s">
        <v>5303</v>
      </c>
      <c r="H5527" s="67" t="s">
        <v>10339</v>
      </c>
      <c r="I5527" t="s">
        <v>5611</v>
      </c>
      <c r="J5527" s="66" t="s">
        <v>5201</v>
      </c>
      <c r="K5527" s="66" t="s">
        <v>94</v>
      </c>
      <c r="M5527" s="66" t="s">
        <v>95</v>
      </c>
      <c r="N5527" t="s">
        <v>11392</v>
      </c>
      <c r="O5527"/>
    </row>
    <row r="5528" spans="1:15">
      <c r="A5528">
        <v>55643723</v>
      </c>
      <c r="B5528" t="s">
        <v>5628</v>
      </c>
      <c r="C5528" t="s">
        <v>566</v>
      </c>
      <c r="D5528" s="67" t="s">
        <v>5629</v>
      </c>
      <c r="E5528" s="66" t="s">
        <v>15351</v>
      </c>
      <c r="F5528" t="s">
        <v>114</v>
      </c>
      <c r="G5528" s="66" t="s">
        <v>5303</v>
      </c>
      <c r="H5528" s="67" t="s">
        <v>10267</v>
      </c>
      <c r="I5528" t="s">
        <v>5611</v>
      </c>
      <c r="J5528" s="66" t="s">
        <v>5201</v>
      </c>
      <c r="K5528" s="66" t="s">
        <v>94</v>
      </c>
      <c r="M5528" s="66" t="s">
        <v>95</v>
      </c>
      <c r="N5528" t="s">
        <v>11392</v>
      </c>
      <c r="O5528"/>
    </row>
    <row r="5529" spans="1:15">
      <c r="A5529">
        <v>55643709</v>
      </c>
      <c r="B5529" t="s">
        <v>5630</v>
      </c>
      <c r="C5529" t="s">
        <v>469</v>
      </c>
      <c r="D5529" s="67" t="s">
        <v>5631</v>
      </c>
      <c r="E5529" s="66" t="s">
        <v>15351</v>
      </c>
      <c r="F5529" t="s">
        <v>91</v>
      </c>
      <c r="G5529" s="66" t="s">
        <v>5303</v>
      </c>
      <c r="H5529" s="67" t="s">
        <v>10267</v>
      </c>
      <c r="I5529" t="s">
        <v>5611</v>
      </c>
      <c r="J5529" s="66" t="s">
        <v>5201</v>
      </c>
      <c r="K5529" s="66" t="s">
        <v>94</v>
      </c>
      <c r="M5529" s="66" t="s">
        <v>95</v>
      </c>
      <c r="N5529" t="s">
        <v>11392</v>
      </c>
      <c r="O5529"/>
    </row>
    <row r="5530" spans="1:15">
      <c r="A5530">
        <v>405064</v>
      </c>
      <c r="B5530" t="s">
        <v>5632</v>
      </c>
      <c r="C5530" t="s">
        <v>558</v>
      </c>
      <c r="D5530" s="67" t="s">
        <v>5633</v>
      </c>
      <c r="E5530" s="66" t="s">
        <v>15352</v>
      </c>
      <c r="F5530" t="s">
        <v>114</v>
      </c>
      <c r="G5530" s="66" t="s">
        <v>5303</v>
      </c>
      <c r="H5530" s="67" t="s">
        <v>10339</v>
      </c>
      <c r="I5530" t="s">
        <v>5611</v>
      </c>
      <c r="J5530" s="66" t="s">
        <v>5201</v>
      </c>
      <c r="K5530" s="66" t="s">
        <v>94</v>
      </c>
      <c r="M5530" s="66" t="s">
        <v>95</v>
      </c>
      <c r="N5530" t="s">
        <v>11392</v>
      </c>
      <c r="O5530"/>
    </row>
    <row r="5531" spans="1:15">
      <c r="A5531">
        <v>55598607</v>
      </c>
      <c r="B5531" t="s">
        <v>848</v>
      </c>
      <c r="C5531" t="s">
        <v>5635</v>
      </c>
      <c r="D5531" s="67" t="s">
        <v>5636</v>
      </c>
      <c r="E5531" s="66" t="s">
        <v>15351</v>
      </c>
      <c r="F5531" t="s">
        <v>114</v>
      </c>
      <c r="G5531" s="66" t="s">
        <v>5303</v>
      </c>
      <c r="H5531" s="67" t="s">
        <v>10339</v>
      </c>
      <c r="I5531" t="s">
        <v>5611</v>
      </c>
      <c r="J5531" s="66" t="s">
        <v>5201</v>
      </c>
      <c r="K5531" s="66" t="s">
        <v>94</v>
      </c>
      <c r="M5531" s="66" t="s">
        <v>95</v>
      </c>
      <c r="N5531" t="s">
        <v>11392</v>
      </c>
      <c r="O5531"/>
    </row>
    <row r="5532" spans="1:15">
      <c r="A5532">
        <v>55598799</v>
      </c>
      <c r="B5532" t="s">
        <v>5637</v>
      </c>
      <c r="C5532" t="s">
        <v>5638</v>
      </c>
      <c r="D5532" s="67" t="s">
        <v>5639</v>
      </c>
      <c r="E5532" s="66" t="s">
        <v>15351</v>
      </c>
      <c r="F5532" t="s">
        <v>114</v>
      </c>
      <c r="G5532" s="66" t="s">
        <v>5303</v>
      </c>
      <c r="H5532" s="67" t="s">
        <v>11393</v>
      </c>
      <c r="I5532" t="s">
        <v>5611</v>
      </c>
      <c r="J5532" s="66" t="s">
        <v>5201</v>
      </c>
      <c r="K5532" s="66" t="s">
        <v>94</v>
      </c>
      <c r="M5532" s="66" t="s">
        <v>95</v>
      </c>
      <c r="N5532" t="s">
        <v>11392</v>
      </c>
      <c r="O5532"/>
    </row>
    <row r="5533" spans="1:15">
      <c r="A5533">
        <v>55605504</v>
      </c>
      <c r="B5533" t="s">
        <v>5640</v>
      </c>
      <c r="C5533" t="s">
        <v>553</v>
      </c>
      <c r="D5533" s="67" t="s">
        <v>1845</v>
      </c>
      <c r="E5533" s="66" t="s">
        <v>15351</v>
      </c>
      <c r="F5533" t="s">
        <v>91</v>
      </c>
      <c r="G5533" s="66" t="s">
        <v>5303</v>
      </c>
      <c r="H5533" s="67" t="s">
        <v>11393</v>
      </c>
      <c r="I5533" t="s">
        <v>5611</v>
      </c>
      <c r="J5533" s="66" t="s">
        <v>5201</v>
      </c>
      <c r="K5533" s="66" t="s">
        <v>94</v>
      </c>
      <c r="M5533" s="66" t="s">
        <v>95</v>
      </c>
      <c r="N5533" t="s">
        <v>11392</v>
      </c>
      <c r="O5533"/>
    </row>
    <row r="5534" spans="1:15">
      <c r="A5534">
        <v>55476926</v>
      </c>
      <c r="B5534" t="s">
        <v>5641</v>
      </c>
      <c r="C5534" t="s">
        <v>1378</v>
      </c>
      <c r="D5534" s="67" t="s">
        <v>5642</v>
      </c>
      <c r="E5534" s="66" t="s">
        <v>15351</v>
      </c>
      <c r="F5534" t="s">
        <v>91</v>
      </c>
      <c r="G5534" s="66" t="s">
        <v>5303</v>
      </c>
      <c r="H5534" s="67" t="s">
        <v>10236</v>
      </c>
      <c r="I5534" t="s">
        <v>5611</v>
      </c>
      <c r="J5534" s="66" t="s">
        <v>5201</v>
      </c>
      <c r="K5534" s="66" t="s">
        <v>94</v>
      </c>
      <c r="M5534" s="66" t="s">
        <v>95</v>
      </c>
      <c r="N5534" t="s">
        <v>11392</v>
      </c>
      <c r="O5534"/>
    </row>
    <row r="5535" spans="1:15">
      <c r="A5535">
        <v>55610660</v>
      </c>
      <c r="B5535" t="s">
        <v>774</v>
      </c>
      <c r="C5535" t="s">
        <v>4080</v>
      </c>
      <c r="D5535" s="67" t="s">
        <v>5643</v>
      </c>
      <c r="E5535" s="66" t="s">
        <v>15352</v>
      </c>
      <c r="F5535" t="s">
        <v>114</v>
      </c>
      <c r="G5535" s="66" t="s">
        <v>5303</v>
      </c>
      <c r="H5535" s="67" t="s">
        <v>10236</v>
      </c>
      <c r="I5535" t="s">
        <v>5611</v>
      </c>
      <c r="J5535" s="66" t="s">
        <v>5201</v>
      </c>
      <c r="K5535" s="66" t="s">
        <v>94</v>
      </c>
      <c r="M5535" s="66" t="s">
        <v>95</v>
      </c>
      <c r="N5535" t="s">
        <v>11392</v>
      </c>
      <c r="O5535"/>
    </row>
    <row r="5536" spans="1:15">
      <c r="A5536">
        <v>55694027</v>
      </c>
      <c r="B5536" t="s">
        <v>5644</v>
      </c>
      <c r="C5536" t="s">
        <v>159</v>
      </c>
      <c r="D5536" s="67" t="s">
        <v>5645</v>
      </c>
      <c r="E5536" s="66" t="s">
        <v>15351</v>
      </c>
      <c r="F5536" t="s">
        <v>114</v>
      </c>
      <c r="G5536" s="66" t="s">
        <v>5303</v>
      </c>
      <c r="H5536" s="67" t="s">
        <v>10339</v>
      </c>
      <c r="I5536" t="s">
        <v>5611</v>
      </c>
      <c r="J5536" s="66" t="s">
        <v>5201</v>
      </c>
      <c r="K5536" s="66" t="s">
        <v>94</v>
      </c>
      <c r="M5536" s="66" t="s">
        <v>95</v>
      </c>
      <c r="N5536" t="s">
        <v>11392</v>
      </c>
      <c r="O5536"/>
    </row>
    <row r="5537" spans="1:15">
      <c r="A5537">
        <v>55627950</v>
      </c>
      <c r="B5537" t="s">
        <v>11395</v>
      </c>
      <c r="C5537" t="s">
        <v>3287</v>
      </c>
      <c r="D5537" s="67" t="s">
        <v>5646</v>
      </c>
      <c r="E5537" s="66" t="s">
        <v>15351</v>
      </c>
      <c r="F5537" t="s">
        <v>114</v>
      </c>
      <c r="G5537" s="66" t="s">
        <v>5303</v>
      </c>
      <c r="H5537" s="67" t="s">
        <v>10233</v>
      </c>
      <c r="I5537" t="s">
        <v>5611</v>
      </c>
      <c r="J5537" s="66" t="s">
        <v>5201</v>
      </c>
      <c r="K5537" s="66" t="s">
        <v>94</v>
      </c>
      <c r="M5537" s="66" t="s">
        <v>95</v>
      </c>
      <c r="N5537" t="s">
        <v>11392</v>
      </c>
      <c r="O5537"/>
    </row>
    <row r="5538" spans="1:15">
      <c r="A5538">
        <v>334317</v>
      </c>
      <c r="B5538" t="s">
        <v>5647</v>
      </c>
      <c r="C5538" t="s">
        <v>177</v>
      </c>
      <c r="D5538" s="67" t="s">
        <v>3554</v>
      </c>
      <c r="E5538" s="66" t="s">
        <v>15351</v>
      </c>
      <c r="F5538" t="s">
        <v>91</v>
      </c>
      <c r="G5538" s="66" t="s">
        <v>5303</v>
      </c>
      <c r="H5538" s="67" t="s">
        <v>10267</v>
      </c>
      <c r="I5538" t="s">
        <v>5611</v>
      </c>
      <c r="J5538" s="66" t="s">
        <v>5201</v>
      </c>
      <c r="K5538" s="66" t="s">
        <v>94</v>
      </c>
      <c r="M5538" s="66" t="s">
        <v>95</v>
      </c>
      <c r="N5538" t="s">
        <v>11392</v>
      </c>
      <c r="O5538"/>
    </row>
    <row r="5539" spans="1:15">
      <c r="A5539">
        <v>55677611</v>
      </c>
      <c r="B5539" t="s">
        <v>5648</v>
      </c>
      <c r="C5539" t="s">
        <v>122</v>
      </c>
      <c r="D5539" s="67" t="s">
        <v>5649</v>
      </c>
      <c r="E5539" s="66" t="s">
        <v>15351</v>
      </c>
      <c r="F5539" t="s">
        <v>91</v>
      </c>
      <c r="G5539" s="66" t="s">
        <v>5303</v>
      </c>
      <c r="H5539" s="67" t="s">
        <v>11396</v>
      </c>
      <c r="I5539" t="s">
        <v>5611</v>
      </c>
      <c r="J5539" s="66" t="s">
        <v>5201</v>
      </c>
      <c r="K5539" s="66" t="s">
        <v>94</v>
      </c>
      <c r="M5539" s="66" t="s">
        <v>95</v>
      </c>
      <c r="N5539" t="s">
        <v>11392</v>
      </c>
      <c r="O5539"/>
    </row>
    <row r="5540" spans="1:15">
      <c r="A5540">
        <v>55678289</v>
      </c>
      <c r="B5540" t="s">
        <v>5650</v>
      </c>
      <c r="C5540" t="s">
        <v>180</v>
      </c>
      <c r="D5540" s="67" t="s">
        <v>5651</v>
      </c>
      <c r="E5540" s="66" t="s">
        <v>15351</v>
      </c>
      <c r="F5540" t="s">
        <v>91</v>
      </c>
      <c r="G5540" s="66" t="s">
        <v>5303</v>
      </c>
      <c r="H5540" s="67" t="s">
        <v>10236</v>
      </c>
      <c r="I5540" t="s">
        <v>5611</v>
      </c>
      <c r="J5540" s="66" t="s">
        <v>5201</v>
      </c>
      <c r="K5540" s="66" t="s">
        <v>94</v>
      </c>
      <c r="M5540" s="66" t="s">
        <v>95</v>
      </c>
      <c r="N5540" t="s">
        <v>11392</v>
      </c>
      <c r="O5540"/>
    </row>
    <row r="5541" spans="1:15">
      <c r="A5541">
        <v>55679579</v>
      </c>
      <c r="B5541" t="s">
        <v>5652</v>
      </c>
      <c r="C5541" t="s">
        <v>602</v>
      </c>
      <c r="D5541" s="67" t="s">
        <v>5653</v>
      </c>
      <c r="E5541" s="66" t="s">
        <v>15351</v>
      </c>
      <c r="F5541" t="s">
        <v>114</v>
      </c>
      <c r="G5541" s="66" t="s">
        <v>5303</v>
      </c>
      <c r="H5541" s="67" t="s">
        <v>11396</v>
      </c>
      <c r="I5541" t="s">
        <v>5611</v>
      </c>
      <c r="J5541" s="66" t="s">
        <v>5201</v>
      </c>
      <c r="K5541" s="66" t="s">
        <v>94</v>
      </c>
      <c r="M5541" s="66" t="s">
        <v>95</v>
      </c>
      <c r="N5541" t="s">
        <v>11392</v>
      </c>
      <c r="O5541"/>
    </row>
    <row r="5542" spans="1:15">
      <c r="A5542">
        <v>55681856</v>
      </c>
      <c r="B5542" t="s">
        <v>5654</v>
      </c>
      <c r="C5542" t="s">
        <v>128</v>
      </c>
      <c r="D5542" s="67" t="s">
        <v>5655</v>
      </c>
      <c r="E5542" s="66" t="s">
        <v>15351</v>
      </c>
      <c r="F5542" t="s">
        <v>91</v>
      </c>
      <c r="G5542" s="66" t="s">
        <v>5303</v>
      </c>
      <c r="H5542" s="67" t="s">
        <v>10236</v>
      </c>
      <c r="I5542" t="s">
        <v>5611</v>
      </c>
      <c r="J5542" s="66" t="s">
        <v>5201</v>
      </c>
      <c r="K5542" s="66" t="s">
        <v>94</v>
      </c>
      <c r="M5542" s="66" t="s">
        <v>95</v>
      </c>
      <c r="N5542" t="s">
        <v>11392</v>
      </c>
      <c r="O5542"/>
    </row>
    <row r="5543" spans="1:15">
      <c r="A5543">
        <v>55695446</v>
      </c>
      <c r="B5543" t="s">
        <v>5659</v>
      </c>
      <c r="C5543" t="s">
        <v>98</v>
      </c>
      <c r="D5543" s="67" t="s">
        <v>5660</v>
      </c>
      <c r="E5543" s="66" t="s">
        <v>15351</v>
      </c>
      <c r="F5543" t="s">
        <v>91</v>
      </c>
      <c r="G5543" s="66" t="s">
        <v>5303</v>
      </c>
      <c r="H5543" s="67" t="s">
        <v>10236</v>
      </c>
      <c r="I5543" t="s">
        <v>5611</v>
      </c>
      <c r="J5543" s="66" t="s">
        <v>5201</v>
      </c>
      <c r="K5543" s="66" t="s">
        <v>94</v>
      </c>
      <c r="M5543" s="66" t="s">
        <v>95</v>
      </c>
      <c r="N5543" t="s">
        <v>11392</v>
      </c>
      <c r="O5543"/>
    </row>
    <row r="5544" spans="1:15">
      <c r="A5544">
        <v>55702115</v>
      </c>
      <c r="B5544" t="s">
        <v>5661</v>
      </c>
      <c r="C5544" t="s">
        <v>207</v>
      </c>
      <c r="D5544" s="67" t="s">
        <v>5662</v>
      </c>
      <c r="E5544" s="66" t="s">
        <v>15351</v>
      </c>
      <c r="F5544" t="s">
        <v>91</v>
      </c>
      <c r="G5544" s="66" t="s">
        <v>5303</v>
      </c>
      <c r="H5544" s="67" t="s">
        <v>10236</v>
      </c>
      <c r="I5544" t="s">
        <v>5611</v>
      </c>
      <c r="J5544" s="66" t="s">
        <v>5201</v>
      </c>
      <c r="K5544" s="66" t="s">
        <v>94</v>
      </c>
      <c r="M5544" s="66" t="s">
        <v>95</v>
      </c>
      <c r="N5544" t="s">
        <v>11392</v>
      </c>
      <c r="O5544"/>
    </row>
    <row r="5545" spans="1:15">
      <c r="A5545">
        <v>55702878</v>
      </c>
      <c r="B5545" t="s">
        <v>5663</v>
      </c>
      <c r="C5545" t="s">
        <v>602</v>
      </c>
      <c r="D5545" s="67" t="s">
        <v>5664</v>
      </c>
      <c r="E5545" s="66" t="s">
        <v>15351</v>
      </c>
      <c r="F5545" t="s">
        <v>114</v>
      </c>
      <c r="G5545" s="66" t="s">
        <v>5303</v>
      </c>
      <c r="H5545" s="67" t="s">
        <v>10270</v>
      </c>
      <c r="I5545" t="s">
        <v>5611</v>
      </c>
      <c r="J5545" s="66" t="s">
        <v>5201</v>
      </c>
      <c r="K5545" s="66" t="s">
        <v>94</v>
      </c>
      <c r="M5545" s="66" t="s">
        <v>95</v>
      </c>
      <c r="N5545" t="s">
        <v>11392</v>
      </c>
      <c r="O5545"/>
    </row>
    <row r="5546" spans="1:15">
      <c r="A5546">
        <v>55705801</v>
      </c>
      <c r="B5546" t="s">
        <v>5665</v>
      </c>
      <c r="C5546" t="s">
        <v>143</v>
      </c>
      <c r="D5546" s="67" t="s">
        <v>5666</v>
      </c>
      <c r="E5546" s="66" t="s">
        <v>15351</v>
      </c>
      <c r="F5546" t="s">
        <v>91</v>
      </c>
      <c r="G5546" s="66" t="s">
        <v>5303</v>
      </c>
      <c r="H5546" s="67" t="s">
        <v>10233</v>
      </c>
      <c r="I5546" t="s">
        <v>5611</v>
      </c>
      <c r="J5546" s="66" t="s">
        <v>5201</v>
      </c>
      <c r="K5546" s="66" t="s">
        <v>94</v>
      </c>
      <c r="M5546" s="66" t="s">
        <v>95</v>
      </c>
      <c r="N5546" t="s">
        <v>11392</v>
      </c>
      <c r="O5546"/>
    </row>
    <row r="5547" spans="1:15">
      <c r="A5547">
        <v>55707958</v>
      </c>
      <c r="B5547" t="s">
        <v>5609</v>
      </c>
      <c r="C5547" t="s">
        <v>1734</v>
      </c>
      <c r="D5547" s="67" t="s">
        <v>5667</v>
      </c>
      <c r="E5547" s="66" t="s">
        <v>15351</v>
      </c>
      <c r="F5547" t="s">
        <v>91</v>
      </c>
      <c r="G5547" s="66" t="s">
        <v>5303</v>
      </c>
      <c r="H5547" s="67" t="s">
        <v>10339</v>
      </c>
      <c r="I5547" t="s">
        <v>5611</v>
      </c>
      <c r="J5547" s="66" t="s">
        <v>5201</v>
      </c>
      <c r="K5547" s="66" t="s">
        <v>94</v>
      </c>
      <c r="M5547" s="66" t="s">
        <v>95</v>
      </c>
      <c r="N5547" t="s">
        <v>11392</v>
      </c>
      <c r="O5547"/>
    </row>
    <row r="5548" spans="1:15">
      <c r="A5548">
        <v>194824</v>
      </c>
      <c r="B5548" t="s">
        <v>5668</v>
      </c>
      <c r="C5548" t="s">
        <v>5669</v>
      </c>
      <c r="D5548" s="67" t="s">
        <v>5670</v>
      </c>
      <c r="E5548" s="66" t="s">
        <v>15351</v>
      </c>
      <c r="F5548" t="s">
        <v>91</v>
      </c>
      <c r="G5548" s="66" t="s">
        <v>5303</v>
      </c>
      <c r="H5548" s="67" t="s">
        <v>11393</v>
      </c>
      <c r="I5548" t="s">
        <v>5611</v>
      </c>
      <c r="J5548" s="66" t="s">
        <v>5201</v>
      </c>
      <c r="K5548" s="66" t="s">
        <v>94</v>
      </c>
      <c r="M5548" s="66" t="s">
        <v>95</v>
      </c>
      <c r="N5548" t="s">
        <v>11392</v>
      </c>
      <c r="O5548"/>
    </row>
    <row r="5549" spans="1:15">
      <c r="A5549">
        <v>55712728</v>
      </c>
      <c r="B5549" t="s">
        <v>5671</v>
      </c>
      <c r="C5549" t="s">
        <v>1822</v>
      </c>
      <c r="D5549" s="67" t="s">
        <v>5672</v>
      </c>
      <c r="E5549" s="66" t="s">
        <v>15351</v>
      </c>
      <c r="F5549" t="s">
        <v>114</v>
      </c>
      <c r="G5549" s="66" t="s">
        <v>5303</v>
      </c>
      <c r="H5549" s="67" t="s">
        <v>10233</v>
      </c>
      <c r="I5549" t="s">
        <v>5611</v>
      </c>
      <c r="J5549" s="66" t="s">
        <v>5201</v>
      </c>
      <c r="K5549" s="66" t="s">
        <v>94</v>
      </c>
      <c r="M5549" s="66" t="s">
        <v>95</v>
      </c>
      <c r="N5549" t="s">
        <v>11392</v>
      </c>
      <c r="O5549"/>
    </row>
    <row r="5550" spans="1:15">
      <c r="A5550">
        <v>55731480</v>
      </c>
      <c r="B5550" t="s">
        <v>5674</v>
      </c>
      <c r="C5550" t="s">
        <v>1747</v>
      </c>
      <c r="D5550" s="67" t="s">
        <v>5675</v>
      </c>
      <c r="E5550" s="66" t="s">
        <v>15351</v>
      </c>
      <c r="F5550" t="s">
        <v>91</v>
      </c>
      <c r="G5550" s="66" t="s">
        <v>5303</v>
      </c>
      <c r="H5550" s="67" t="s">
        <v>10233</v>
      </c>
      <c r="I5550" t="s">
        <v>5611</v>
      </c>
      <c r="J5550" s="66" t="s">
        <v>5201</v>
      </c>
      <c r="K5550" s="66" t="s">
        <v>94</v>
      </c>
      <c r="M5550" s="66" t="s">
        <v>95</v>
      </c>
      <c r="N5550" t="s">
        <v>11392</v>
      </c>
      <c r="O5550"/>
    </row>
    <row r="5551" spans="1:15">
      <c r="A5551">
        <v>55731483</v>
      </c>
      <c r="B5551" t="s">
        <v>5659</v>
      </c>
      <c r="C5551" t="s">
        <v>5676</v>
      </c>
      <c r="D5551" s="67" t="s">
        <v>5677</v>
      </c>
      <c r="E5551" s="66" t="s">
        <v>15351</v>
      </c>
      <c r="F5551" t="s">
        <v>114</v>
      </c>
      <c r="G5551" s="66" t="s">
        <v>5303</v>
      </c>
      <c r="H5551" s="67" t="s">
        <v>10236</v>
      </c>
      <c r="I5551" t="s">
        <v>5611</v>
      </c>
      <c r="J5551" s="66" t="s">
        <v>5201</v>
      </c>
      <c r="K5551" s="66" t="s">
        <v>94</v>
      </c>
      <c r="M5551" s="66" t="s">
        <v>95</v>
      </c>
      <c r="N5551" t="s">
        <v>11392</v>
      </c>
      <c r="O5551"/>
    </row>
    <row r="5552" spans="1:15">
      <c r="A5552">
        <v>55731486</v>
      </c>
      <c r="B5552" t="s">
        <v>5678</v>
      </c>
      <c r="C5552" t="s">
        <v>212</v>
      </c>
      <c r="D5552" s="67" t="s">
        <v>5679</v>
      </c>
      <c r="E5552" s="66" t="s">
        <v>15351</v>
      </c>
      <c r="F5552" t="s">
        <v>91</v>
      </c>
      <c r="G5552" s="66" t="s">
        <v>5303</v>
      </c>
      <c r="H5552" s="67" t="s">
        <v>10339</v>
      </c>
      <c r="I5552" t="s">
        <v>5611</v>
      </c>
      <c r="J5552" s="66" t="s">
        <v>5201</v>
      </c>
      <c r="K5552" s="66" t="s">
        <v>94</v>
      </c>
      <c r="M5552" s="66" t="s">
        <v>95</v>
      </c>
      <c r="N5552" t="s">
        <v>11392</v>
      </c>
      <c r="O5552"/>
    </row>
    <row r="5553" spans="1:15">
      <c r="A5553">
        <v>311400</v>
      </c>
      <c r="B5553" t="s">
        <v>4717</v>
      </c>
      <c r="C5553" t="s">
        <v>612</v>
      </c>
      <c r="D5553" s="67" t="s">
        <v>1706</v>
      </c>
      <c r="E5553" s="66" t="s">
        <v>15351</v>
      </c>
      <c r="F5553" t="s">
        <v>91</v>
      </c>
      <c r="G5553" s="66" t="s">
        <v>5303</v>
      </c>
      <c r="H5553" s="67" t="s">
        <v>15478</v>
      </c>
      <c r="I5553" t="s">
        <v>5611</v>
      </c>
      <c r="J5553" s="66" t="s">
        <v>5201</v>
      </c>
      <c r="K5553" s="66" t="s">
        <v>94</v>
      </c>
      <c r="M5553" s="66" t="s">
        <v>95</v>
      </c>
      <c r="N5553" t="s">
        <v>11392</v>
      </c>
      <c r="O5553"/>
    </row>
    <row r="5554" spans="1:15">
      <c r="A5554">
        <v>55733605</v>
      </c>
      <c r="B5554" t="s">
        <v>5680</v>
      </c>
      <c r="C5554" t="s">
        <v>5681</v>
      </c>
      <c r="D5554" s="67" t="s">
        <v>5682</v>
      </c>
      <c r="E5554" s="66" t="s">
        <v>15352</v>
      </c>
      <c r="F5554" t="s">
        <v>91</v>
      </c>
      <c r="G5554" s="66" t="s">
        <v>5303</v>
      </c>
      <c r="H5554" s="67" t="s">
        <v>10236</v>
      </c>
      <c r="I5554" t="s">
        <v>5611</v>
      </c>
      <c r="J5554" s="66" t="s">
        <v>5201</v>
      </c>
      <c r="K5554" s="66" t="s">
        <v>94</v>
      </c>
      <c r="M5554" s="66" t="s">
        <v>95</v>
      </c>
      <c r="N5554" t="s">
        <v>11392</v>
      </c>
      <c r="O5554"/>
    </row>
    <row r="5555" spans="1:15">
      <c r="A5555">
        <v>55733606</v>
      </c>
      <c r="B5555" t="s">
        <v>5683</v>
      </c>
      <c r="C5555" t="s">
        <v>528</v>
      </c>
      <c r="D5555" s="67" t="s">
        <v>5684</v>
      </c>
      <c r="E5555" s="66" t="s">
        <v>15352</v>
      </c>
      <c r="F5555" t="s">
        <v>91</v>
      </c>
      <c r="G5555" s="66" t="s">
        <v>5303</v>
      </c>
      <c r="H5555" s="67" t="s">
        <v>10339</v>
      </c>
      <c r="I5555" t="s">
        <v>5611</v>
      </c>
      <c r="J5555" s="66" t="s">
        <v>5201</v>
      </c>
      <c r="K5555" s="66" t="s">
        <v>94</v>
      </c>
      <c r="M5555" s="66" t="s">
        <v>95</v>
      </c>
      <c r="N5555" t="s">
        <v>11392</v>
      </c>
      <c r="O5555"/>
    </row>
    <row r="5556" spans="1:15">
      <c r="A5556">
        <v>55739170</v>
      </c>
      <c r="B5556" t="s">
        <v>5685</v>
      </c>
      <c r="C5556" t="s">
        <v>466</v>
      </c>
      <c r="D5556" s="67" t="s">
        <v>5686</v>
      </c>
      <c r="E5556" s="66" t="s">
        <v>15351</v>
      </c>
      <c r="F5556" t="s">
        <v>114</v>
      </c>
      <c r="G5556" s="66" t="s">
        <v>5303</v>
      </c>
      <c r="H5556" s="67" t="s">
        <v>10267</v>
      </c>
      <c r="I5556" t="s">
        <v>5611</v>
      </c>
      <c r="J5556" s="66" t="s">
        <v>5201</v>
      </c>
      <c r="K5556" s="66" t="s">
        <v>94</v>
      </c>
      <c r="M5556" s="66" t="s">
        <v>95</v>
      </c>
      <c r="N5556" t="s">
        <v>11392</v>
      </c>
      <c r="O5556"/>
    </row>
    <row r="5557" spans="1:15">
      <c r="A5557">
        <v>55739177</v>
      </c>
      <c r="B5557" t="s">
        <v>5687</v>
      </c>
      <c r="C5557" t="s">
        <v>755</v>
      </c>
      <c r="D5557" s="67" t="s">
        <v>5688</v>
      </c>
      <c r="E5557" s="66" t="s">
        <v>15351</v>
      </c>
      <c r="F5557" t="s">
        <v>114</v>
      </c>
      <c r="G5557" s="66" t="s">
        <v>5303</v>
      </c>
      <c r="H5557" s="67" t="s">
        <v>10339</v>
      </c>
      <c r="I5557" t="s">
        <v>5611</v>
      </c>
      <c r="J5557" s="66" t="s">
        <v>5201</v>
      </c>
      <c r="K5557" s="66" t="s">
        <v>94</v>
      </c>
      <c r="M5557" s="66" t="s">
        <v>95</v>
      </c>
      <c r="N5557" t="s">
        <v>11392</v>
      </c>
      <c r="O5557"/>
    </row>
    <row r="5558" spans="1:15">
      <c r="A5558">
        <v>55739178</v>
      </c>
      <c r="B5558" t="s">
        <v>5689</v>
      </c>
      <c r="C5558" t="s">
        <v>122</v>
      </c>
      <c r="D5558" s="67" t="s">
        <v>5690</v>
      </c>
      <c r="E5558" s="66" t="s">
        <v>15351</v>
      </c>
      <c r="F5558" t="s">
        <v>91</v>
      </c>
      <c r="G5558" s="66" t="s">
        <v>5303</v>
      </c>
      <c r="H5558" s="67" t="s">
        <v>11396</v>
      </c>
      <c r="I5558" t="s">
        <v>5611</v>
      </c>
      <c r="J5558" s="66" t="s">
        <v>5201</v>
      </c>
      <c r="K5558" s="66" t="s">
        <v>94</v>
      </c>
      <c r="M5558" s="66" t="s">
        <v>95</v>
      </c>
      <c r="N5558" t="s">
        <v>11392</v>
      </c>
      <c r="O5558"/>
    </row>
    <row r="5559" spans="1:15">
      <c r="A5559">
        <v>55742617</v>
      </c>
      <c r="B5559" t="s">
        <v>5691</v>
      </c>
      <c r="C5559" t="s">
        <v>428</v>
      </c>
      <c r="D5559" s="67" t="s">
        <v>5692</v>
      </c>
      <c r="E5559" s="66" t="s">
        <v>15351</v>
      </c>
      <c r="F5559" t="s">
        <v>91</v>
      </c>
      <c r="G5559" s="66" t="s">
        <v>5303</v>
      </c>
      <c r="H5559" s="67" t="s">
        <v>10339</v>
      </c>
      <c r="I5559" t="s">
        <v>5611</v>
      </c>
      <c r="J5559" s="66" t="s">
        <v>5201</v>
      </c>
      <c r="K5559" s="66" t="s">
        <v>94</v>
      </c>
      <c r="M5559" s="66" t="s">
        <v>95</v>
      </c>
      <c r="N5559" t="s">
        <v>11392</v>
      </c>
      <c r="O5559"/>
    </row>
    <row r="5560" spans="1:15">
      <c r="A5560">
        <v>55747783</v>
      </c>
      <c r="B5560" t="s">
        <v>181</v>
      </c>
      <c r="C5560" t="s">
        <v>169</v>
      </c>
      <c r="D5560" s="67" t="s">
        <v>5754</v>
      </c>
      <c r="E5560" s="66" t="s">
        <v>15351</v>
      </c>
      <c r="F5560" t="s">
        <v>91</v>
      </c>
      <c r="G5560" s="66" t="s">
        <v>5303</v>
      </c>
      <c r="H5560" s="67" t="s">
        <v>11397</v>
      </c>
      <c r="I5560" t="s">
        <v>5611</v>
      </c>
      <c r="J5560" s="66" t="s">
        <v>5201</v>
      </c>
      <c r="K5560" s="66" t="s">
        <v>94</v>
      </c>
      <c r="M5560" s="66" t="s">
        <v>95</v>
      </c>
      <c r="N5560" t="s">
        <v>11392</v>
      </c>
      <c r="O5560"/>
    </row>
    <row r="5561" spans="1:15">
      <c r="A5561">
        <v>385697</v>
      </c>
      <c r="B5561" t="s">
        <v>5755</v>
      </c>
      <c r="C5561" t="s">
        <v>1664</v>
      </c>
      <c r="D5561" s="67" t="s">
        <v>331</v>
      </c>
      <c r="E5561" s="66" t="s">
        <v>15352</v>
      </c>
      <c r="F5561" t="s">
        <v>91</v>
      </c>
      <c r="G5561" s="66" t="s">
        <v>5303</v>
      </c>
      <c r="H5561" s="67" t="s">
        <v>10540</v>
      </c>
      <c r="I5561" t="s">
        <v>5611</v>
      </c>
      <c r="J5561" s="66" t="s">
        <v>5201</v>
      </c>
      <c r="K5561" s="66" t="s">
        <v>94</v>
      </c>
      <c r="M5561" s="66" t="s">
        <v>95</v>
      </c>
      <c r="N5561" t="s">
        <v>11392</v>
      </c>
      <c r="O5561"/>
    </row>
    <row r="5562" spans="1:15">
      <c r="A5562">
        <v>55749265</v>
      </c>
      <c r="B5562" t="s">
        <v>5756</v>
      </c>
      <c r="C5562" t="s">
        <v>2112</v>
      </c>
      <c r="D5562" s="67" t="s">
        <v>5757</v>
      </c>
      <c r="E5562" s="66" t="s">
        <v>15351</v>
      </c>
      <c r="F5562" t="s">
        <v>114</v>
      </c>
      <c r="G5562" s="66" t="s">
        <v>5303</v>
      </c>
      <c r="H5562" s="67" t="s">
        <v>10339</v>
      </c>
      <c r="I5562" t="s">
        <v>5611</v>
      </c>
      <c r="J5562" s="66" t="s">
        <v>5201</v>
      </c>
      <c r="K5562" s="66" t="s">
        <v>94</v>
      </c>
      <c r="M5562" s="66" t="s">
        <v>95</v>
      </c>
      <c r="N5562" t="s">
        <v>11392</v>
      </c>
      <c r="O5562"/>
    </row>
    <row r="5563" spans="1:15">
      <c r="A5563">
        <v>55754450</v>
      </c>
      <c r="B5563" t="s">
        <v>5758</v>
      </c>
      <c r="C5563" t="s">
        <v>180</v>
      </c>
      <c r="D5563" s="67" t="s">
        <v>5759</v>
      </c>
      <c r="E5563" s="66" t="s">
        <v>15351</v>
      </c>
      <c r="F5563" t="s">
        <v>91</v>
      </c>
      <c r="G5563" s="66" t="s">
        <v>5303</v>
      </c>
      <c r="H5563" s="67" t="s">
        <v>10233</v>
      </c>
      <c r="I5563" t="s">
        <v>5611</v>
      </c>
      <c r="J5563" s="66" t="s">
        <v>5201</v>
      </c>
      <c r="K5563" s="66" t="s">
        <v>94</v>
      </c>
      <c r="M5563" s="66" t="s">
        <v>95</v>
      </c>
      <c r="N5563" t="s">
        <v>11392</v>
      </c>
      <c r="O5563"/>
    </row>
    <row r="5564" spans="1:15">
      <c r="A5564">
        <v>55755868</v>
      </c>
      <c r="B5564" t="s">
        <v>5760</v>
      </c>
      <c r="C5564" t="s">
        <v>3149</v>
      </c>
      <c r="D5564" s="67" t="s">
        <v>5761</v>
      </c>
      <c r="E5564" s="66" t="s">
        <v>15352</v>
      </c>
      <c r="F5564" t="s">
        <v>114</v>
      </c>
      <c r="G5564" s="66" t="s">
        <v>5303</v>
      </c>
      <c r="H5564" s="67" t="s">
        <v>10339</v>
      </c>
      <c r="I5564" t="s">
        <v>5611</v>
      </c>
      <c r="J5564" s="66" t="s">
        <v>5201</v>
      </c>
      <c r="K5564" s="66" t="s">
        <v>94</v>
      </c>
      <c r="M5564" s="66" t="s">
        <v>95</v>
      </c>
      <c r="N5564" t="s">
        <v>11392</v>
      </c>
      <c r="O5564"/>
    </row>
    <row r="5565" spans="1:15">
      <c r="A5565">
        <v>55765509</v>
      </c>
      <c r="B5565" t="s">
        <v>5762</v>
      </c>
      <c r="C5565" t="s">
        <v>169</v>
      </c>
      <c r="D5565" s="67" t="s">
        <v>5763</v>
      </c>
      <c r="E5565" s="66" t="s">
        <v>15352</v>
      </c>
      <c r="F5565" t="s">
        <v>91</v>
      </c>
      <c r="G5565" s="66" t="s">
        <v>5303</v>
      </c>
      <c r="H5565" s="67" t="s">
        <v>10339</v>
      </c>
      <c r="I5565" t="s">
        <v>5611</v>
      </c>
      <c r="J5565" s="66" t="s">
        <v>5201</v>
      </c>
      <c r="K5565" s="66" t="s">
        <v>94</v>
      </c>
      <c r="M5565" s="66" t="s">
        <v>95</v>
      </c>
      <c r="N5565" t="s">
        <v>11392</v>
      </c>
      <c r="O5565"/>
    </row>
    <row r="5566" spans="1:15">
      <c r="A5566">
        <v>55766815</v>
      </c>
      <c r="B5566" t="s">
        <v>3781</v>
      </c>
      <c r="C5566" t="s">
        <v>602</v>
      </c>
      <c r="D5566" s="67" t="s">
        <v>5693</v>
      </c>
      <c r="E5566" s="66" t="s">
        <v>15351</v>
      </c>
      <c r="F5566" t="s">
        <v>114</v>
      </c>
      <c r="G5566" s="66" t="s">
        <v>5303</v>
      </c>
      <c r="H5566" s="67" t="s">
        <v>10270</v>
      </c>
      <c r="I5566" t="s">
        <v>5611</v>
      </c>
      <c r="J5566" s="66" t="s">
        <v>5201</v>
      </c>
      <c r="K5566" s="66" t="s">
        <v>94</v>
      </c>
      <c r="M5566" s="66" t="s">
        <v>95</v>
      </c>
      <c r="N5566" t="s">
        <v>11392</v>
      </c>
      <c r="O5566"/>
    </row>
    <row r="5567" spans="1:15">
      <c r="A5567">
        <v>55766816</v>
      </c>
      <c r="B5567" t="s">
        <v>5694</v>
      </c>
      <c r="C5567" t="s">
        <v>5695</v>
      </c>
      <c r="D5567" s="67" t="s">
        <v>5696</v>
      </c>
      <c r="E5567" s="66" t="s">
        <v>15351</v>
      </c>
      <c r="F5567" t="s">
        <v>91</v>
      </c>
      <c r="G5567" s="66" t="s">
        <v>5303</v>
      </c>
      <c r="H5567" s="67" t="s">
        <v>10233</v>
      </c>
      <c r="I5567" t="s">
        <v>5611</v>
      </c>
      <c r="J5567" s="66" t="s">
        <v>5201</v>
      </c>
      <c r="K5567" s="66" t="s">
        <v>94</v>
      </c>
      <c r="M5567" s="66" t="s">
        <v>95</v>
      </c>
      <c r="N5567" t="s">
        <v>11392</v>
      </c>
      <c r="O5567"/>
    </row>
    <row r="5568" spans="1:15">
      <c r="A5568">
        <v>496629</v>
      </c>
      <c r="B5568" t="s">
        <v>5697</v>
      </c>
      <c r="C5568" t="s">
        <v>518</v>
      </c>
      <c r="D5568" s="67" t="s">
        <v>1742</v>
      </c>
      <c r="E5568" s="66" t="s">
        <v>15351</v>
      </c>
      <c r="F5568" t="s">
        <v>114</v>
      </c>
      <c r="G5568" s="66" t="s">
        <v>5303</v>
      </c>
      <c r="H5568" s="67" t="s">
        <v>10236</v>
      </c>
      <c r="I5568" t="s">
        <v>5611</v>
      </c>
      <c r="J5568" s="66" t="s">
        <v>5201</v>
      </c>
      <c r="K5568" s="66" t="s">
        <v>94</v>
      </c>
      <c r="M5568" s="66" t="s">
        <v>95</v>
      </c>
      <c r="N5568" t="s">
        <v>11392</v>
      </c>
      <c r="O5568"/>
    </row>
    <row r="5569" spans="1:15">
      <c r="A5569">
        <v>55770037</v>
      </c>
      <c r="B5569" t="s">
        <v>5678</v>
      </c>
      <c r="C5569" t="s">
        <v>524</v>
      </c>
      <c r="D5569" s="67" t="s">
        <v>5764</v>
      </c>
      <c r="E5569" s="66" t="s">
        <v>15351</v>
      </c>
      <c r="F5569" t="s">
        <v>114</v>
      </c>
      <c r="G5569" s="66" t="s">
        <v>5303</v>
      </c>
      <c r="H5569" s="67" t="s">
        <v>10339</v>
      </c>
      <c r="I5569" t="s">
        <v>5611</v>
      </c>
      <c r="J5569" s="66" t="s">
        <v>5201</v>
      </c>
      <c r="K5569" s="66" t="s">
        <v>94</v>
      </c>
      <c r="M5569" s="66" t="s">
        <v>95</v>
      </c>
      <c r="N5569" t="s">
        <v>11392</v>
      </c>
      <c r="O5569"/>
    </row>
    <row r="5570" spans="1:15">
      <c r="A5570">
        <v>55770038</v>
      </c>
      <c r="B5570" t="s">
        <v>5765</v>
      </c>
      <c r="C5570" t="s">
        <v>186</v>
      </c>
      <c r="D5570" s="67" t="s">
        <v>5766</v>
      </c>
      <c r="E5570" s="66" t="s">
        <v>15351</v>
      </c>
      <c r="F5570" t="s">
        <v>91</v>
      </c>
      <c r="G5570" s="66" t="s">
        <v>5303</v>
      </c>
      <c r="H5570" s="67" t="s">
        <v>10339</v>
      </c>
      <c r="I5570" t="s">
        <v>5611</v>
      </c>
      <c r="J5570" s="66" t="s">
        <v>5201</v>
      </c>
      <c r="K5570" s="66" t="s">
        <v>94</v>
      </c>
      <c r="M5570" s="66" t="s">
        <v>95</v>
      </c>
      <c r="N5570" t="s">
        <v>11392</v>
      </c>
      <c r="O5570"/>
    </row>
    <row r="5571" spans="1:15">
      <c r="A5571">
        <v>55770039</v>
      </c>
      <c r="B5571" t="s">
        <v>5767</v>
      </c>
      <c r="C5571" t="s">
        <v>98</v>
      </c>
      <c r="D5571" s="67" t="s">
        <v>5768</v>
      </c>
      <c r="E5571" s="66" t="s">
        <v>15351</v>
      </c>
      <c r="F5571" t="s">
        <v>91</v>
      </c>
      <c r="G5571" s="66" t="s">
        <v>5303</v>
      </c>
      <c r="H5571" s="67" t="s">
        <v>11396</v>
      </c>
      <c r="I5571" t="s">
        <v>5611</v>
      </c>
      <c r="J5571" s="66" t="s">
        <v>5201</v>
      </c>
      <c r="K5571" s="66" t="s">
        <v>94</v>
      </c>
      <c r="M5571" s="66" t="s">
        <v>95</v>
      </c>
      <c r="N5571" t="s">
        <v>11392</v>
      </c>
      <c r="O5571"/>
    </row>
    <row r="5572" spans="1:15">
      <c r="A5572">
        <v>55770040</v>
      </c>
      <c r="B5572" t="s">
        <v>1183</v>
      </c>
      <c r="C5572" t="s">
        <v>177</v>
      </c>
      <c r="D5572" s="67" t="s">
        <v>5769</v>
      </c>
      <c r="E5572" s="66" t="s">
        <v>15351</v>
      </c>
      <c r="F5572" t="s">
        <v>91</v>
      </c>
      <c r="G5572" s="66" t="s">
        <v>5303</v>
      </c>
      <c r="H5572" s="67" t="s">
        <v>10339</v>
      </c>
      <c r="I5572" t="s">
        <v>5611</v>
      </c>
      <c r="J5572" s="66" t="s">
        <v>5201</v>
      </c>
      <c r="K5572" s="66" t="s">
        <v>94</v>
      </c>
      <c r="M5572" s="66" t="s">
        <v>95</v>
      </c>
      <c r="N5572" t="s">
        <v>11392</v>
      </c>
      <c r="O5572"/>
    </row>
    <row r="5573" spans="1:15">
      <c r="A5573">
        <v>55770041</v>
      </c>
      <c r="B5573" t="s">
        <v>11398</v>
      </c>
      <c r="C5573" t="s">
        <v>232</v>
      </c>
      <c r="D5573" s="67" t="s">
        <v>5770</v>
      </c>
      <c r="E5573" s="66" t="s">
        <v>15352</v>
      </c>
      <c r="F5573" t="s">
        <v>114</v>
      </c>
      <c r="G5573" s="66" t="s">
        <v>5303</v>
      </c>
      <c r="H5573" s="67" t="s">
        <v>11396</v>
      </c>
      <c r="I5573" t="s">
        <v>5611</v>
      </c>
      <c r="J5573" s="66" t="s">
        <v>5201</v>
      </c>
      <c r="K5573" s="66" t="s">
        <v>94</v>
      </c>
      <c r="M5573" s="66" t="s">
        <v>95</v>
      </c>
      <c r="N5573" t="s">
        <v>11392</v>
      </c>
      <c r="O5573"/>
    </row>
    <row r="5574" spans="1:15">
      <c r="A5574">
        <v>55777558</v>
      </c>
      <c r="B5574" t="s">
        <v>5345</v>
      </c>
      <c r="C5574" t="s">
        <v>219</v>
      </c>
      <c r="D5574" s="67" t="s">
        <v>2521</v>
      </c>
      <c r="E5574" s="66" t="s">
        <v>15351</v>
      </c>
      <c r="F5574" t="s">
        <v>114</v>
      </c>
      <c r="G5574" s="66" t="s">
        <v>5303</v>
      </c>
      <c r="H5574" s="67" t="s">
        <v>10339</v>
      </c>
      <c r="I5574" t="s">
        <v>5611</v>
      </c>
      <c r="J5574" s="66" t="s">
        <v>5201</v>
      </c>
      <c r="K5574" s="66" t="s">
        <v>94</v>
      </c>
      <c r="M5574" s="66" t="s">
        <v>95</v>
      </c>
      <c r="N5574" t="s">
        <v>11392</v>
      </c>
      <c r="O5574"/>
    </row>
    <row r="5575" spans="1:15">
      <c r="A5575">
        <v>55777559</v>
      </c>
      <c r="B5575" t="s">
        <v>5772</v>
      </c>
      <c r="C5575" t="s">
        <v>428</v>
      </c>
      <c r="D5575" s="67" t="s">
        <v>5773</v>
      </c>
      <c r="E5575" s="66" t="s">
        <v>15351</v>
      </c>
      <c r="F5575" t="s">
        <v>91</v>
      </c>
      <c r="G5575" s="66" t="s">
        <v>5303</v>
      </c>
      <c r="H5575" s="67" t="s">
        <v>10339</v>
      </c>
      <c r="I5575" t="s">
        <v>5611</v>
      </c>
      <c r="J5575" s="66" t="s">
        <v>5201</v>
      </c>
      <c r="K5575" s="66" t="s">
        <v>94</v>
      </c>
      <c r="M5575" s="66" t="s">
        <v>95</v>
      </c>
      <c r="N5575" t="s">
        <v>11392</v>
      </c>
      <c r="O5575"/>
    </row>
    <row r="5576" spans="1:15">
      <c r="A5576">
        <v>55781061</v>
      </c>
      <c r="B5576" t="s">
        <v>5698</v>
      </c>
      <c r="C5576" t="s">
        <v>341</v>
      </c>
      <c r="D5576" s="67" t="s">
        <v>5699</v>
      </c>
      <c r="E5576" s="66" t="s">
        <v>15352</v>
      </c>
      <c r="F5576" t="s">
        <v>91</v>
      </c>
      <c r="G5576" s="66" t="s">
        <v>5303</v>
      </c>
      <c r="H5576" s="67" t="s">
        <v>10270</v>
      </c>
      <c r="I5576" t="s">
        <v>5611</v>
      </c>
      <c r="J5576" s="66" t="s">
        <v>5201</v>
      </c>
      <c r="K5576" s="66" t="s">
        <v>94</v>
      </c>
      <c r="M5576" s="66" t="s">
        <v>95</v>
      </c>
      <c r="N5576" t="s">
        <v>11392</v>
      </c>
      <c r="O5576"/>
    </row>
    <row r="5577" spans="1:15">
      <c r="A5577">
        <v>55781063</v>
      </c>
      <c r="B5577" t="s">
        <v>5701</v>
      </c>
      <c r="C5577" t="s">
        <v>178</v>
      </c>
      <c r="D5577" s="67" t="s">
        <v>5702</v>
      </c>
      <c r="E5577" s="66" t="s">
        <v>15351</v>
      </c>
      <c r="F5577" t="s">
        <v>91</v>
      </c>
      <c r="G5577" s="66" t="s">
        <v>5303</v>
      </c>
      <c r="H5577" s="67" t="s">
        <v>11396</v>
      </c>
      <c r="I5577" t="s">
        <v>5611</v>
      </c>
      <c r="J5577" s="66" t="s">
        <v>5201</v>
      </c>
      <c r="K5577" s="66" t="s">
        <v>94</v>
      </c>
      <c r="M5577" s="66" t="s">
        <v>95</v>
      </c>
      <c r="N5577" t="s">
        <v>11392</v>
      </c>
      <c r="O5577"/>
    </row>
    <row r="5578" spans="1:15">
      <c r="A5578">
        <v>55782372</v>
      </c>
      <c r="B5578" t="s">
        <v>5776</v>
      </c>
      <c r="C5578" t="s">
        <v>1402</v>
      </c>
      <c r="D5578" s="67" t="s">
        <v>5777</v>
      </c>
      <c r="E5578" s="66" t="s">
        <v>15351</v>
      </c>
      <c r="F5578" t="s">
        <v>114</v>
      </c>
      <c r="G5578" s="66" t="s">
        <v>5303</v>
      </c>
      <c r="H5578" s="67" t="s">
        <v>10236</v>
      </c>
      <c r="I5578" t="s">
        <v>5611</v>
      </c>
      <c r="J5578" s="66" t="s">
        <v>5201</v>
      </c>
      <c r="K5578" s="66" t="s">
        <v>94</v>
      </c>
      <c r="M5578" s="66" t="s">
        <v>95</v>
      </c>
      <c r="N5578" t="s">
        <v>11392</v>
      </c>
      <c r="O5578"/>
    </row>
    <row r="5579" spans="1:15">
      <c r="A5579">
        <v>55782379</v>
      </c>
      <c r="B5579" t="s">
        <v>5778</v>
      </c>
      <c r="C5579" t="s">
        <v>5779</v>
      </c>
      <c r="D5579" s="67" t="s">
        <v>5780</v>
      </c>
      <c r="E5579" s="66" t="s">
        <v>15352</v>
      </c>
      <c r="F5579" t="s">
        <v>91</v>
      </c>
      <c r="G5579" s="66" t="s">
        <v>5303</v>
      </c>
      <c r="H5579" s="67" t="s">
        <v>10267</v>
      </c>
      <c r="I5579" t="s">
        <v>5611</v>
      </c>
      <c r="J5579" s="66" t="s">
        <v>5201</v>
      </c>
      <c r="K5579" s="66" t="s">
        <v>94</v>
      </c>
      <c r="M5579" s="66" t="s">
        <v>95</v>
      </c>
      <c r="N5579" t="s">
        <v>11392</v>
      </c>
      <c r="O5579"/>
    </row>
    <row r="5580" spans="1:15">
      <c r="A5580">
        <v>55785524</v>
      </c>
      <c r="B5580" t="s">
        <v>1660</v>
      </c>
      <c r="C5580" t="s">
        <v>189</v>
      </c>
      <c r="D5580" s="67" t="s">
        <v>5782</v>
      </c>
      <c r="E5580" s="66" t="s">
        <v>15352</v>
      </c>
      <c r="F5580" t="s">
        <v>91</v>
      </c>
      <c r="G5580" s="66" t="s">
        <v>5303</v>
      </c>
      <c r="H5580" s="67" t="s">
        <v>10269</v>
      </c>
      <c r="I5580" t="s">
        <v>5611</v>
      </c>
      <c r="J5580" s="66" t="s">
        <v>5201</v>
      </c>
      <c r="K5580" s="66" t="s">
        <v>94</v>
      </c>
      <c r="M5580" s="66" t="s">
        <v>95</v>
      </c>
      <c r="N5580" t="s">
        <v>11392</v>
      </c>
      <c r="O5580"/>
    </row>
    <row r="5581" spans="1:15">
      <c r="A5581">
        <v>55792681</v>
      </c>
      <c r="B5581" t="s">
        <v>2950</v>
      </c>
      <c r="C5581" t="s">
        <v>281</v>
      </c>
      <c r="D5581" s="67" t="s">
        <v>5703</v>
      </c>
      <c r="E5581" s="66" t="s">
        <v>15351</v>
      </c>
      <c r="F5581" t="s">
        <v>114</v>
      </c>
      <c r="G5581" s="66" t="s">
        <v>5303</v>
      </c>
      <c r="H5581" s="67" t="s">
        <v>10339</v>
      </c>
      <c r="I5581" t="s">
        <v>5611</v>
      </c>
      <c r="J5581" s="66" t="s">
        <v>5201</v>
      </c>
      <c r="K5581" s="66" t="s">
        <v>94</v>
      </c>
      <c r="M5581" s="66" t="s">
        <v>95</v>
      </c>
      <c r="N5581" t="s">
        <v>11392</v>
      </c>
      <c r="O5581"/>
    </row>
    <row r="5582" spans="1:15">
      <c r="A5582">
        <v>55796928</v>
      </c>
      <c r="B5582" t="s">
        <v>11399</v>
      </c>
      <c r="C5582" t="s">
        <v>4326</v>
      </c>
      <c r="D5582" s="67" t="s">
        <v>11400</v>
      </c>
      <c r="E5582" s="66" t="s">
        <v>15351</v>
      </c>
      <c r="F5582" t="s">
        <v>91</v>
      </c>
      <c r="G5582" s="66" t="s">
        <v>5303</v>
      </c>
      <c r="H5582" s="67" t="s">
        <v>10236</v>
      </c>
      <c r="I5582" t="s">
        <v>5611</v>
      </c>
      <c r="J5582" s="66" t="s">
        <v>5201</v>
      </c>
      <c r="K5582" s="66" t="s">
        <v>94</v>
      </c>
      <c r="M5582" s="66" t="s">
        <v>95</v>
      </c>
      <c r="N5582" t="s">
        <v>11392</v>
      </c>
      <c r="O5582"/>
    </row>
    <row r="5583" spans="1:15">
      <c r="A5583">
        <v>55797646</v>
      </c>
      <c r="B5583" t="s">
        <v>189</v>
      </c>
      <c r="C5583" t="s">
        <v>384</v>
      </c>
      <c r="D5583" s="67" t="s">
        <v>11401</v>
      </c>
      <c r="E5583" s="66" t="s">
        <v>15351</v>
      </c>
      <c r="F5583" t="s">
        <v>114</v>
      </c>
      <c r="G5583" s="66" t="s">
        <v>5303</v>
      </c>
      <c r="H5583" s="67" t="s">
        <v>11397</v>
      </c>
      <c r="I5583" t="s">
        <v>5611</v>
      </c>
      <c r="J5583" s="66" t="s">
        <v>5201</v>
      </c>
      <c r="K5583" s="66" t="s">
        <v>94</v>
      </c>
      <c r="M5583" s="66" t="s">
        <v>95</v>
      </c>
      <c r="N5583" t="s">
        <v>11392</v>
      </c>
      <c r="O5583"/>
    </row>
    <row r="5584" spans="1:15">
      <c r="A5584">
        <v>125807</v>
      </c>
      <c r="B5584" t="s">
        <v>5311</v>
      </c>
      <c r="C5584" t="s">
        <v>5312</v>
      </c>
      <c r="D5584" s="67" t="s">
        <v>5313</v>
      </c>
      <c r="E5584" s="66" t="s">
        <v>15351</v>
      </c>
      <c r="F5584" t="s">
        <v>91</v>
      </c>
      <c r="G5584" s="66" t="s">
        <v>5303</v>
      </c>
      <c r="H5584" s="67" t="s">
        <v>10834</v>
      </c>
      <c r="I5584" t="s">
        <v>5308</v>
      </c>
      <c r="J5584" s="66" t="s">
        <v>5201</v>
      </c>
      <c r="K5584" s="66" t="s">
        <v>94</v>
      </c>
      <c r="M5584" s="66" t="s">
        <v>95</v>
      </c>
      <c r="N5584" t="s">
        <v>5309</v>
      </c>
      <c r="O5584"/>
    </row>
    <row r="5585" spans="1:15">
      <c r="A5585">
        <v>51540</v>
      </c>
      <c r="B5585" t="s">
        <v>5535</v>
      </c>
      <c r="C5585" t="s">
        <v>99</v>
      </c>
      <c r="D5585" s="67" t="s">
        <v>5704</v>
      </c>
      <c r="E5585" s="66" t="s">
        <v>15351</v>
      </c>
      <c r="F5585" t="s">
        <v>91</v>
      </c>
      <c r="G5585" s="66" t="s">
        <v>5303</v>
      </c>
      <c r="H5585" s="67" t="s">
        <v>10259</v>
      </c>
      <c r="I5585" t="s">
        <v>5529</v>
      </c>
      <c r="J5585" s="66" t="s">
        <v>5201</v>
      </c>
      <c r="K5585" s="66" t="s">
        <v>94</v>
      </c>
      <c r="M5585" s="66" t="s">
        <v>95</v>
      </c>
      <c r="N5585" t="s">
        <v>5530</v>
      </c>
      <c r="O5585"/>
    </row>
    <row r="5586" spans="1:15">
      <c r="A5586">
        <v>58358</v>
      </c>
      <c r="B5586" t="s">
        <v>1074</v>
      </c>
      <c r="C5586" t="s">
        <v>153</v>
      </c>
      <c r="D5586" s="67" t="s">
        <v>5528</v>
      </c>
      <c r="E5586" s="66" t="s">
        <v>15351</v>
      </c>
      <c r="F5586" t="s">
        <v>91</v>
      </c>
      <c r="G5586" s="66" t="s">
        <v>5303</v>
      </c>
      <c r="H5586" s="67" t="s">
        <v>10259</v>
      </c>
      <c r="I5586" t="s">
        <v>5529</v>
      </c>
      <c r="J5586" s="66" t="s">
        <v>5201</v>
      </c>
      <c r="K5586" s="66" t="s">
        <v>94</v>
      </c>
      <c r="M5586" s="66" t="s">
        <v>95</v>
      </c>
      <c r="N5586" t="s">
        <v>5530</v>
      </c>
      <c r="O5586"/>
    </row>
    <row r="5587" spans="1:15">
      <c r="A5587">
        <v>267517</v>
      </c>
      <c r="B5587" t="s">
        <v>5531</v>
      </c>
      <c r="C5587" t="s">
        <v>839</v>
      </c>
      <c r="D5587" s="67" t="s">
        <v>5532</v>
      </c>
      <c r="E5587" s="66" t="s">
        <v>15351</v>
      </c>
      <c r="F5587" t="s">
        <v>91</v>
      </c>
      <c r="G5587" s="66" t="s">
        <v>5303</v>
      </c>
      <c r="H5587" s="67" t="s">
        <v>10259</v>
      </c>
      <c r="I5587" t="s">
        <v>5529</v>
      </c>
      <c r="J5587" s="66" t="s">
        <v>5201</v>
      </c>
      <c r="K5587" s="66" t="s">
        <v>94</v>
      </c>
      <c r="M5587" s="66" t="s">
        <v>95</v>
      </c>
      <c r="N5587" t="s">
        <v>5530</v>
      </c>
      <c r="O5587"/>
    </row>
    <row r="5588" spans="1:15">
      <c r="A5588">
        <v>267520</v>
      </c>
      <c r="B5588" t="s">
        <v>5533</v>
      </c>
      <c r="C5588" t="s">
        <v>153</v>
      </c>
      <c r="D5588" s="67" t="s">
        <v>5534</v>
      </c>
      <c r="E5588" s="66" t="s">
        <v>15351</v>
      </c>
      <c r="F5588" t="s">
        <v>91</v>
      </c>
      <c r="G5588" s="66" t="s">
        <v>5303</v>
      </c>
      <c r="H5588" s="67" t="s">
        <v>10259</v>
      </c>
      <c r="I5588" t="s">
        <v>5529</v>
      </c>
      <c r="J5588" s="66" t="s">
        <v>5201</v>
      </c>
      <c r="K5588" s="66" t="s">
        <v>94</v>
      </c>
      <c r="M5588" s="66" t="s">
        <v>95</v>
      </c>
      <c r="N5588" t="s">
        <v>5530</v>
      </c>
      <c r="O5588"/>
    </row>
    <row r="5589" spans="1:15">
      <c r="A5589">
        <v>273362</v>
      </c>
      <c r="B5589" t="s">
        <v>5535</v>
      </c>
      <c r="C5589" t="s">
        <v>216</v>
      </c>
      <c r="D5589" s="67" t="s">
        <v>5536</v>
      </c>
      <c r="E5589" s="66" t="s">
        <v>15351</v>
      </c>
      <c r="F5589" t="s">
        <v>114</v>
      </c>
      <c r="G5589" s="66" t="s">
        <v>5303</v>
      </c>
      <c r="H5589" s="67" t="s">
        <v>10259</v>
      </c>
      <c r="I5589" t="s">
        <v>5529</v>
      </c>
      <c r="J5589" s="66" t="s">
        <v>5201</v>
      </c>
      <c r="K5589" s="66" t="s">
        <v>94</v>
      </c>
      <c r="M5589" s="66" t="s">
        <v>95</v>
      </c>
      <c r="N5589" t="s">
        <v>5530</v>
      </c>
      <c r="O5589"/>
    </row>
    <row r="5590" spans="1:15">
      <c r="A5590">
        <v>305467</v>
      </c>
      <c r="B5590" t="s">
        <v>5531</v>
      </c>
      <c r="C5590" t="s">
        <v>1774</v>
      </c>
      <c r="D5590" s="67" t="s">
        <v>1742</v>
      </c>
      <c r="E5590" s="66" t="s">
        <v>15351</v>
      </c>
      <c r="F5590" t="s">
        <v>114</v>
      </c>
      <c r="G5590" s="66" t="s">
        <v>5303</v>
      </c>
      <c r="H5590" s="67" t="s">
        <v>10259</v>
      </c>
      <c r="I5590" t="s">
        <v>5529</v>
      </c>
      <c r="J5590" s="66" t="s">
        <v>5201</v>
      </c>
      <c r="K5590" s="66" t="s">
        <v>94</v>
      </c>
      <c r="M5590" s="66" t="s">
        <v>95</v>
      </c>
      <c r="N5590" t="s">
        <v>5530</v>
      </c>
      <c r="O5590"/>
    </row>
    <row r="5591" spans="1:15">
      <c r="A5591">
        <v>325759</v>
      </c>
      <c r="B5591" t="s">
        <v>5537</v>
      </c>
      <c r="C5591" t="s">
        <v>112</v>
      </c>
      <c r="D5591" s="67" t="s">
        <v>5538</v>
      </c>
      <c r="E5591" s="66" t="s">
        <v>15351</v>
      </c>
      <c r="F5591" t="s">
        <v>91</v>
      </c>
      <c r="G5591" s="66" t="s">
        <v>5303</v>
      </c>
      <c r="H5591" s="67" t="s">
        <v>10440</v>
      </c>
      <c r="I5591" t="s">
        <v>5529</v>
      </c>
      <c r="J5591" s="66" t="s">
        <v>5201</v>
      </c>
      <c r="K5591" s="66" t="s">
        <v>94</v>
      </c>
      <c r="M5591" s="66" t="s">
        <v>95</v>
      </c>
      <c r="N5591" t="s">
        <v>5530</v>
      </c>
      <c r="O5591"/>
    </row>
    <row r="5592" spans="1:15">
      <c r="A5592">
        <v>351878</v>
      </c>
      <c r="B5592" t="s">
        <v>371</v>
      </c>
      <c r="C5592" t="s">
        <v>2095</v>
      </c>
      <c r="D5592" s="67" t="s">
        <v>5539</v>
      </c>
      <c r="E5592" s="66" t="s">
        <v>15351</v>
      </c>
      <c r="F5592" t="s">
        <v>114</v>
      </c>
      <c r="G5592" s="66" t="s">
        <v>5303</v>
      </c>
      <c r="H5592" s="67" t="s">
        <v>10259</v>
      </c>
      <c r="I5592" t="s">
        <v>5529</v>
      </c>
      <c r="J5592" s="66" t="s">
        <v>5201</v>
      </c>
      <c r="K5592" s="66" t="s">
        <v>94</v>
      </c>
      <c r="M5592" s="66" t="s">
        <v>95</v>
      </c>
      <c r="N5592" t="s">
        <v>5530</v>
      </c>
      <c r="O5592"/>
    </row>
    <row r="5593" spans="1:15">
      <c r="A5593">
        <v>531113</v>
      </c>
      <c r="B5593" t="s">
        <v>5540</v>
      </c>
      <c r="C5593" t="s">
        <v>1747</v>
      </c>
      <c r="D5593" s="67" t="s">
        <v>5541</v>
      </c>
      <c r="E5593" s="66" t="s">
        <v>15351</v>
      </c>
      <c r="F5593" t="s">
        <v>91</v>
      </c>
      <c r="G5593" s="66" t="s">
        <v>5303</v>
      </c>
      <c r="H5593" s="67" t="s">
        <v>10440</v>
      </c>
      <c r="I5593" t="s">
        <v>5529</v>
      </c>
      <c r="J5593" s="66" t="s">
        <v>5201</v>
      </c>
      <c r="K5593" s="66" t="s">
        <v>94</v>
      </c>
      <c r="M5593" s="66" t="s">
        <v>95</v>
      </c>
      <c r="N5593" t="s">
        <v>5530</v>
      </c>
      <c r="O5593"/>
    </row>
    <row r="5594" spans="1:15">
      <c r="A5594">
        <v>87258</v>
      </c>
      <c r="B5594" t="s">
        <v>1074</v>
      </c>
      <c r="C5594" t="s">
        <v>293</v>
      </c>
      <c r="D5594" s="67" t="s">
        <v>5705</v>
      </c>
      <c r="E5594" s="66" t="s">
        <v>15351</v>
      </c>
      <c r="F5594" t="s">
        <v>114</v>
      </c>
      <c r="G5594" s="66" t="s">
        <v>5303</v>
      </c>
      <c r="H5594" s="67" t="s">
        <v>10259</v>
      </c>
      <c r="I5594" t="s">
        <v>5529</v>
      </c>
      <c r="J5594" s="66" t="s">
        <v>5201</v>
      </c>
      <c r="K5594" s="66" t="s">
        <v>94</v>
      </c>
      <c r="M5594" s="66" t="s">
        <v>95</v>
      </c>
      <c r="N5594" t="s">
        <v>5530</v>
      </c>
      <c r="O5594"/>
    </row>
    <row r="5595" spans="1:15">
      <c r="A5595">
        <v>55657171</v>
      </c>
      <c r="B5595" t="s">
        <v>11402</v>
      </c>
      <c r="C5595" t="s">
        <v>98</v>
      </c>
      <c r="D5595" s="67" t="s">
        <v>5706</v>
      </c>
      <c r="E5595" s="66" t="s">
        <v>15351</v>
      </c>
      <c r="F5595" t="s">
        <v>91</v>
      </c>
      <c r="G5595" s="66" t="s">
        <v>5303</v>
      </c>
      <c r="H5595" s="67" t="s">
        <v>10259</v>
      </c>
      <c r="I5595" t="s">
        <v>5529</v>
      </c>
      <c r="J5595" s="66" t="s">
        <v>5201</v>
      </c>
      <c r="K5595" s="66" t="s">
        <v>94</v>
      </c>
      <c r="M5595" s="66" t="s">
        <v>95</v>
      </c>
      <c r="N5595" t="s">
        <v>5530</v>
      </c>
      <c r="O5595"/>
    </row>
    <row r="5596" spans="1:15">
      <c r="A5596">
        <v>55679568</v>
      </c>
      <c r="B5596" t="s">
        <v>11402</v>
      </c>
      <c r="C5596" t="s">
        <v>238</v>
      </c>
      <c r="D5596" s="67" t="s">
        <v>378</v>
      </c>
      <c r="E5596" s="66" t="s">
        <v>15351</v>
      </c>
      <c r="F5596" t="s">
        <v>114</v>
      </c>
      <c r="G5596" s="66" t="s">
        <v>5303</v>
      </c>
      <c r="H5596" s="67" t="s">
        <v>10259</v>
      </c>
      <c r="I5596" t="s">
        <v>5529</v>
      </c>
      <c r="J5596" s="66" t="s">
        <v>5201</v>
      </c>
      <c r="K5596" s="66" t="s">
        <v>94</v>
      </c>
      <c r="M5596" s="66" t="s">
        <v>95</v>
      </c>
      <c r="N5596" t="s">
        <v>5530</v>
      </c>
      <c r="O5596"/>
    </row>
    <row r="5597" spans="1:15">
      <c r="A5597">
        <v>55694351</v>
      </c>
      <c r="B5597" t="s">
        <v>5707</v>
      </c>
      <c r="C5597" t="s">
        <v>182</v>
      </c>
      <c r="D5597" s="67" t="s">
        <v>5708</v>
      </c>
      <c r="E5597" s="66" t="s">
        <v>15351</v>
      </c>
      <c r="F5597" t="s">
        <v>91</v>
      </c>
      <c r="G5597" s="66" t="s">
        <v>5303</v>
      </c>
      <c r="H5597" s="67" t="s">
        <v>10259</v>
      </c>
      <c r="I5597" t="s">
        <v>5529</v>
      </c>
      <c r="J5597" s="66" t="s">
        <v>5201</v>
      </c>
      <c r="K5597" s="66" t="s">
        <v>94</v>
      </c>
      <c r="M5597" s="66" t="s">
        <v>95</v>
      </c>
      <c r="N5597" t="s">
        <v>5530</v>
      </c>
      <c r="O5597"/>
    </row>
    <row r="5598" spans="1:15">
      <c r="A5598">
        <v>55694352</v>
      </c>
      <c r="B5598" t="s">
        <v>5709</v>
      </c>
      <c r="C5598" t="s">
        <v>514</v>
      </c>
      <c r="D5598" s="67" t="s">
        <v>5710</v>
      </c>
      <c r="E5598" s="66" t="s">
        <v>15351</v>
      </c>
      <c r="F5598" t="s">
        <v>114</v>
      </c>
      <c r="G5598" s="66" t="s">
        <v>5303</v>
      </c>
      <c r="H5598" s="67" t="s">
        <v>10259</v>
      </c>
      <c r="I5598" t="s">
        <v>5529</v>
      </c>
      <c r="J5598" s="66" t="s">
        <v>5201</v>
      </c>
      <c r="K5598" s="66" t="s">
        <v>94</v>
      </c>
      <c r="M5598" s="66" t="s">
        <v>95</v>
      </c>
      <c r="N5598" t="s">
        <v>5530</v>
      </c>
      <c r="O5598"/>
    </row>
    <row r="5599" spans="1:15">
      <c r="A5599">
        <v>55520039</v>
      </c>
      <c r="B5599" t="s">
        <v>5711</v>
      </c>
      <c r="C5599" t="s">
        <v>532</v>
      </c>
      <c r="D5599" s="67" t="s">
        <v>5712</v>
      </c>
      <c r="E5599" s="66" t="s">
        <v>15351</v>
      </c>
      <c r="F5599" t="s">
        <v>114</v>
      </c>
      <c r="G5599" s="66" t="s">
        <v>5303</v>
      </c>
      <c r="H5599" s="67" t="s">
        <v>10259</v>
      </c>
      <c r="I5599" t="s">
        <v>5529</v>
      </c>
      <c r="J5599" s="66" t="s">
        <v>5201</v>
      </c>
      <c r="K5599" s="66" t="s">
        <v>94</v>
      </c>
      <c r="M5599" s="66" t="s">
        <v>95</v>
      </c>
      <c r="N5599" t="s">
        <v>5530</v>
      </c>
      <c r="O5599"/>
    </row>
    <row r="5600" spans="1:15">
      <c r="A5600">
        <v>55764787</v>
      </c>
      <c r="B5600" t="s">
        <v>1401</v>
      </c>
      <c r="C5600" t="s">
        <v>1303</v>
      </c>
      <c r="D5600" s="67" t="s">
        <v>5713</v>
      </c>
      <c r="E5600" s="66" t="s">
        <v>15351</v>
      </c>
      <c r="F5600" t="s">
        <v>114</v>
      </c>
      <c r="G5600" s="66" t="s">
        <v>5303</v>
      </c>
      <c r="H5600" s="67" t="s">
        <v>10440</v>
      </c>
      <c r="I5600" t="s">
        <v>5529</v>
      </c>
      <c r="J5600" s="66" t="s">
        <v>5201</v>
      </c>
      <c r="K5600" s="66" t="s">
        <v>94</v>
      </c>
      <c r="M5600" s="66" t="s">
        <v>95</v>
      </c>
      <c r="N5600" t="s">
        <v>5530</v>
      </c>
      <c r="O5600"/>
    </row>
    <row r="5601" spans="1:15">
      <c r="A5601">
        <v>157561</v>
      </c>
      <c r="B5601" t="s">
        <v>1074</v>
      </c>
      <c r="C5601" t="s">
        <v>754</v>
      </c>
      <c r="D5601" s="67" t="s">
        <v>5714</v>
      </c>
      <c r="E5601" s="66" t="s">
        <v>15352</v>
      </c>
      <c r="F5601" t="s">
        <v>91</v>
      </c>
      <c r="G5601" s="66" t="s">
        <v>5303</v>
      </c>
      <c r="H5601" s="67" t="s">
        <v>10259</v>
      </c>
      <c r="I5601" t="s">
        <v>5529</v>
      </c>
      <c r="J5601" s="66" t="s">
        <v>5201</v>
      </c>
      <c r="K5601" s="66" t="s">
        <v>94</v>
      </c>
      <c r="M5601" s="66" t="s">
        <v>95</v>
      </c>
      <c r="N5601" t="s">
        <v>5530</v>
      </c>
      <c r="O5601"/>
    </row>
    <row r="5602" spans="1:15">
      <c r="A5602">
        <v>55784496</v>
      </c>
      <c r="B5602" t="s">
        <v>924</v>
      </c>
      <c r="C5602" t="s">
        <v>142</v>
      </c>
      <c r="D5602" s="67" t="s">
        <v>5715</v>
      </c>
      <c r="E5602" s="66" t="s">
        <v>15351</v>
      </c>
      <c r="F5602" t="s">
        <v>91</v>
      </c>
      <c r="G5602" s="66" t="s">
        <v>5303</v>
      </c>
      <c r="H5602" s="67" t="s">
        <v>10440</v>
      </c>
      <c r="I5602" t="s">
        <v>5529</v>
      </c>
      <c r="J5602" s="66" t="s">
        <v>5201</v>
      </c>
      <c r="K5602" s="66" t="s">
        <v>94</v>
      </c>
      <c r="M5602" s="66" t="s">
        <v>95</v>
      </c>
      <c r="N5602" t="s">
        <v>5530</v>
      </c>
      <c r="O5602"/>
    </row>
    <row r="5603" spans="1:15">
      <c r="A5603">
        <v>197208</v>
      </c>
      <c r="B5603" t="s">
        <v>5716</v>
      </c>
      <c r="C5603" t="s">
        <v>4104</v>
      </c>
      <c r="D5603" s="67" t="s">
        <v>3372</v>
      </c>
      <c r="E5603" s="66" t="s">
        <v>15351</v>
      </c>
      <c r="F5603" t="s">
        <v>114</v>
      </c>
      <c r="G5603" s="66" t="s">
        <v>5303</v>
      </c>
      <c r="H5603" s="67" t="s">
        <v>10572</v>
      </c>
      <c r="I5603" t="s">
        <v>5529</v>
      </c>
      <c r="J5603" s="66" t="s">
        <v>5201</v>
      </c>
      <c r="K5603" s="66" t="s">
        <v>94</v>
      </c>
      <c r="M5603" s="66" t="s">
        <v>95</v>
      </c>
      <c r="N5603" t="s">
        <v>5530</v>
      </c>
      <c r="O5603"/>
    </row>
    <row r="5604" spans="1:15">
      <c r="A5604">
        <v>55792193</v>
      </c>
      <c r="B5604" t="s">
        <v>5718</v>
      </c>
      <c r="C5604" t="s">
        <v>646</v>
      </c>
      <c r="D5604" s="67" t="s">
        <v>5719</v>
      </c>
      <c r="E5604" s="66" t="s">
        <v>15351</v>
      </c>
      <c r="F5604" t="s">
        <v>114</v>
      </c>
      <c r="G5604" s="66" t="s">
        <v>5303</v>
      </c>
      <c r="H5604" s="67" t="s">
        <v>10572</v>
      </c>
      <c r="I5604" t="s">
        <v>5529</v>
      </c>
      <c r="J5604" s="66" t="s">
        <v>5201</v>
      </c>
      <c r="K5604" s="66" t="s">
        <v>94</v>
      </c>
      <c r="M5604" s="66" t="s">
        <v>95</v>
      </c>
      <c r="N5604" t="s">
        <v>5530</v>
      </c>
      <c r="O5604"/>
    </row>
    <row r="5605" spans="1:15">
      <c r="A5605">
        <v>55792194</v>
      </c>
      <c r="B5605" t="s">
        <v>5720</v>
      </c>
      <c r="C5605" t="s">
        <v>785</v>
      </c>
      <c r="D5605" s="67" t="s">
        <v>5721</v>
      </c>
      <c r="E5605" s="66" t="s">
        <v>15352</v>
      </c>
      <c r="F5605" t="s">
        <v>114</v>
      </c>
      <c r="G5605" s="66" t="s">
        <v>5303</v>
      </c>
      <c r="H5605" s="67" t="s">
        <v>10572</v>
      </c>
      <c r="I5605" t="s">
        <v>5529</v>
      </c>
      <c r="J5605" s="66" t="s">
        <v>5201</v>
      </c>
      <c r="K5605" s="66" t="s">
        <v>94</v>
      </c>
      <c r="M5605" s="66" t="s">
        <v>95</v>
      </c>
      <c r="N5605" t="s">
        <v>5530</v>
      </c>
      <c r="O5605"/>
    </row>
    <row r="5606" spans="1:15">
      <c r="A5606">
        <v>308120</v>
      </c>
      <c r="B5606" t="s">
        <v>11403</v>
      </c>
      <c r="C5606" t="s">
        <v>1770</v>
      </c>
      <c r="D5606" s="67" t="s">
        <v>1820</v>
      </c>
      <c r="E5606" s="66" t="s">
        <v>15351</v>
      </c>
      <c r="F5606" t="s">
        <v>114</v>
      </c>
      <c r="G5606" s="66" t="s">
        <v>7364</v>
      </c>
      <c r="H5606" s="67" t="s">
        <v>10279</v>
      </c>
      <c r="I5606" t="s">
        <v>7732</v>
      </c>
      <c r="J5606" s="66" t="s">
        <v>1805</v>
      </c>
      <c r="K5606" s="66" t="s">
        <v>94</v>
      </c>
      <c r="M5606" s="66" t="s">
        <v>95</v>
      </c>
      <c r="N5606" t="s">
        <v>11404</v>
      </c>
      <c r="O5606"/>
    </row>
    <row r="5607" spans="1:15">
      <c r="A5607">
        <v>309011</v>
      </c>
      <c r="B5607" t="s">
        <v>627</v>
      </c>
      <c r="C5607" t="s">
        <v>158</v>
      </c>
      <c r="D5607" s="67" t="s">
        <v>7731</v>
      </c>
      <c r="E5607" s="66" t="s">
        <v>15351</v>
      </c>
      <c r="F5607" t="s">
        <v>91</v>
      </c>
      <c r="G5607" s="66" t="s">
        <v>7364</v>
      </c>
      <c r="H5607" s="67" t="s">
        <v>10279</v>
      </c>
      <c r="I5607" t="s">
        <v>7732</v>
      </c>
      <c r="J5607" s="66" t="s">
        <v>1805</v>
      </c>
      <c r="K5607" s="66" t="s">
        <v>94</v>
      </c>
      <c r="M5607" s="66" t="s">
        <v>95</v>
      </c>
      <c r="N5607" t="s">
        <v>11404</v>
      </c>
      <c r="O5607"/>
    </row>
    <row r="5608" spans="1:15">
      <c r="A5608">
        <v>309078</v>
      </c>
      <c r="B5608" t="s">
        <v>7733</v>
      </c>
      <c r="C5608" t="s">
        <v>376</v>
      </c>
      <c r="D5608" s="67" t="s">
        <v>7734</v>
      </c>
      <c r="E5608" s="66" t="s">
        <v>15351</v>
      </c>
      <c r="F5608" t="s">
        <v>91</v>
      </c>
      <c r="G5608" s="66" t="s">
        <v>7364</v>
      </c>
      <c r="H5608" s="67" t="s">
        <v>10279</v>
      </c>
      <c r="I5608" t="s">
        <v>7732</v>
      </c>
      <c r="J5608" s="66" t="s">
        <v>1805</v>
      </c>
      <c r="K5608" s="66" t="s">
        <v>94</v>
      </c>
      <c r="M5608" s="66" t="s">
        <v>95</v>
      </c>
      <c r="N5608" t="s">
        <v>11404</v>
      </c>
      <c r="O5608"/>
    </row>
    <row r="5609" spans="1:15">
      <c r="A5609">
        <v>309184</v>
      </c>
      <c r="B5609" t="s">
        <v>7392</v>
      </c>
      <c r="C5609" t="s">
        <v>128</v>
      </c>
      <c r="D5609" s="67" t="s">
        <v>6328</v>
      </c>
      <c r="E5609" s="66" t="s">
        <v>15351</v>
      </c>
      <c r="F5609" t="s">
        <v>91</v>
      </c>
      <c r="G5609" s="66" t="s">
        <v>7364</v>
      </c>
      <c r="H5609" s="67" t="s">
        <v>10279</v>
      </c>
      <c r="I5609" t="s">
        <v>7732</v>
      </c>
      <c r="J5609" s="66" t="s">
        <v>1805</v>
      </c>
      <c r="K5609" s="66" t="s">
        <v>94</v>
      </c>
      <c r="M5609" s="66" t="s">
        <v>95</v>
      </c>
      <c r="N5609" t="s">
        <v>11404</v>
      </c>
      <c r="O5609"/>
    </row>
    <row r="5610" spans="1:15">
      <c r="A5610">
        <v>309478</v>
      </c>
      <c r="B5610" t="s">
        <v>4680</v>
      </c>
      <c r="C5610" t="s">
        <v>566</v>
      </c>
      <c r="D5610" s="67" t="s">
        <v>6522</v>
      </c>
      <c r="E5610" s="66" t="s">
        <v>15351</v>
      </c>
      <c r="F5610" t="s">
        <v>114</v>
      </c>
      <c r="G5610" s="66" t="s">
        <v>7364</v>
      </c>
      <c r="H5610" s="67" t="s">
        <v>10279</v>
      </c>
      <c r="I5610" t="s">
        <v>7732</v>
      </c>
      <c r="J5610" s="66" t="s">
        <v>1805</v>
      </c>
      <c r="K5610" s="66" t="s">
        <v>94</v>
      </c>
      <c r="M5610" s="66" t="s">
        <v>95</v>
      </c>
      <c r="N5610" t="s">
        <v>11404</v>
      </c>
      <c r="O5610"/>
    </row>
    <row r="5611" spans="1:15">
      <c r="A5611">
        <v>309480</v>
      </c>
      <c r="B5611" t="s">
        <v>7735</v>
      </c>
      <c r="C5611" t="s">
        <v>143</v>
      </c>
      <c r="D5611" s="67" t="s">
        <v>7736</v>
      </c>
      <c r="E5611" s="66" t="s">
        <v>15351</v>
      </c>
      <c r="F5611" t="s">
        <v>91</v>
      </c>
      <c r="G5611" s="66" t="s">
        <v>7364</v>
      </c>
      <c r="H5611" s="67" t="s">
        <v>10279</v>
      </c>
      <c r="I5611" t="s">
        <v>7732</v>
      </c>
      <c r="J5611" s="66" t="s">
        <v>1805</v>
      </c>
      <c r="K5611" s="66" t="s">
        <v>94</v>
      </c>
      <c r="M5611" s="66" t="s">
        <v>95</v>
      </c>
      <c r="N5611" t="s">
        <v>11404</v>
      </c>
      <c r="O5611"/>
    </row>
    <row r="5612" spans="1:15">
      <c r="A5612">
        <v>309732</v>
      </c>
      <c r="B5612" t="s">
        <v>5140</v>
      </c>
      <c r="C5612" t="s">
        <v>7737</v>
      </c>
      <c r="D5612" s="67" t="s">
        <v>7738</v>
      </c>
      <c r="E5612" s="66" t="s">
        <v>15351</v>
      </c>
      <c r="F5612" t="s">
        <v>91</v>
      </c>
      <c r="G5612" s="66" t="s">
        <v>7364</v>
      </c>
      <c r="H5612" s="67" t="s">
        <v>10279</v>
      </c>
      <c r="I5612" t="s">
        <v>7732</v>
      </c>
      <c r="J5612" s="66" t="s">
        <v>1805</v>
      </c>
      <c r="K5612" s="66" t="s">
        <v>94</v>
      </c>
      <c r="M5612" s="66" t="s">
        <v>95</v>
      </c>
      <c r="N5612" t="s">
        <v>11404</v>
      </c>
      <c r="O5612"/>
    </row>
    <row r="5613" spans="1:15">
      <c r="A5613">
        <v>313235</v>
      </c>
      <c r="B5613" t="s">
        <v>3068</v>
      </c>
      <c r="C5613" t="s">
        <v>182</v>
      </c>
      <c r="D5613" s="67" t="s">
        <v>7739</v>
      </c>
      <c r="E5613" s="66" t="s">
        <v>15351</v>
      </c>
      <c r="F5613" t="s">
        <v>91</v>
      </c>
      <c r="G5613" s="66" t="s">
        <v>7364</v>
      </c>
      <c r="H5613" s="67" t="s">
        <v>10279</v>
      </c>
      <c r="I5613" t="s">
        <v>7732</v>
      </c>
      <c r="J5613" s="66" t="s">
        <v>1805</v>
      </c>
      <c r="K5613" s="66" t="s">
        <v>94</v>
      </c>
      <c r="M5613" s="66" t="s">
        <v>95</v>
      </c>
      <c r="N5613" t="s">
        <v>11404</v>
      </c>
      <c r="O5613"/>
    </row>
    <row r="5614" spans="1:15">
      <c r="A5614">
        <v>397764</v>
      </c>
      <c r="B5614" t="s">
        <v>7740</v>
      </c>
      <c r="C5614" t="s">
        <v>469</v>
      </c>
      <c r="D5614" s="67" t="s">
        <v>7741</v>
      </c>
      <c r="E5614" s="66" t="s">
        <v>15351</v>
      </c>
      <c r="F5614" t="s">
        <v>91</v>
      </c>
      <c r="G5614" s="66" t="s">
        <v>7364</v>
      </c>
      <c r="H5614" s="67" t="s">
        <v>10279</v>
      </c>
      <c r="I5614" t="s">
        <v>7732</v>
      </c>
      <c r="J5614" s="66" t="s">
        <v>1805</v>
      </c>
      <c r="K5614" s="66" t="s">
        <v>94</v>
      </c>
      <c r="M5614" s="66" t="s">
        <v>95</v>
      </c>
      <c r="N5614" t="s">
        <v>11404</v>
      </c>
      <c r="O5614"/>
    </row>
    <row r="5615" spans="1:15">
      <c r="A5615">
        <v>412692</v>
      </c>
      <c r="B5615" t="s">
        <v>7742</v>
      </c>
      <c r="C5615" t="s">
        <v>180</v>
      </c>
      <c r="D5615" s="67" t="s">
        <v>5825</v>
      </c>
      <c r="E5615" s="66" t="s">
        <v>15351</v>
      </c>
      <c r="F5615" t="s">
        <v>91</v>
      </c>
      <c r="G5615" s="66" t="s">
        <v>7364</v>
      </c>
      <c r="H5615" s="67" t="s">
        <v>10279</v>
      </c>
      <c r="I5615" t="s">
        <v>7732</v>
      </c>
      <c r="J5615" s="66" t="s">
        <v>1805</v>
      </c>
      <c r="K5615" s="66" t="s">
        <v>94</v>
      </c>
      <c r="M5615" s="66" t="s">
        <v>95</v>
      </c>
      <c r="N5615" t="s">
        <v>11404</v>
      </c>
      <c r="O5615"/>
    </row>
    <row r="5616" spans="1:15">
      <c r="A5616">
        <v>504795</v>
      </c>
      <c r="B5616" t="s">
        <v>7743</v>
      </c>
      <c r="C5616" t="s">
        <v>855</v>
      </c>
      <c r="D5616" s="67" t="s">
        <v>7744</v>
      </c>
      <c r="E5616" s="66" t="s">
        <v>15351</v>
      </c>
      <c r="F5616" t="s">
        <v>91</v>
      </c>
      <c r="G5616" s="66" t="s">
        <v>7364</v>
      </c>
      <c r="H5616" s="67" t="s">
        <v>10279</v>
      </c>
      <c r="I5616" t="s">
        <v>7732</v>
      </c>
      <c r="J5616" s="66" t="s">
        <v>1805</v>
      </c>
      <c r="K5616" s="66" t="s">
        <v>94</v>
      </c>
      <c r="M5616" s="66" t="s">
        <v>95</v>
      </c>
      <c r="N5616" t="s">
        <v>11404</v>
      </c>
      <c r="O5616"/>
    </row>
    <row r="5617" spans="1:15">
      <c r="A5617">
        <v>55529666</v>
      </c>
      <c r="B5617" t="s">
        <v>7745</v>
      </c>
      <c r="C5617" t="s">
        <v>7746</v>
      </c>
      <c r="D5617" s="67" t="s">
        <v>123</v>
      </c>
      <c r="E5617" s="66" t="s">
        <v>15351</v>
      </c>
      <c r="F5617" t="s">
        <v>91</v>
      </c>
      <c r="G5617" s="66" t="s">
        <v>7364</v>
      </c>
      <c r="H5617" s="67" t="s">
        <v>10279</v>
      </c>
      <c r="I5617" t="s">
        <v>7732</v>
      </c>
      <c r="J5617" s="66" t="s">
        <v>1805</v>
      </c>
      <c r="K5617" s="66" t="s">
        <v>94</v>
      </c>
      <c r="M5617" s="66" t="s">
        <v>95</v>
      </c>
      <c r="N5617" t="s">
        <v>11404</v>
      </c>
      <c r="O5617"/>
    </row>
    <row r="5618" spans="1:15">
      <c r="A5618">
        <v>55646434</v>
      </c>
      <c r="B5618" t="s">
        <v>7747</v>
      </c>
      <c r="C5618" t="s">
        <v>143</v>
      </c>
      <c r="D5618" s="67" t="s">
        <v>7748</v>
      </c>
      <c r="E5618" s="66" t="s">
        <v>15351</v>
      </c>
      <c r="F5618" t="s">
        <v>91</v>
      </c>
      <c r="G5618" s="66" t="s">
        <v>7364</v>
      </c>
      <c r="H5618" s="67" t="s">
        <v>10279</v>
      </c>
      <c r="I5618" t="s">
        <v>7732</v>
      </c>
      <c r="J5618" s="66" t="s">
        <v>1805</v>
      </c>
      <c r="K5618" s="66" t="s">
        <v>94</v>
      </c>
      <c r="M5618" s="66" t="s">
        <v>95</v>
      </c>
      <c r="N5618" t="s">
        <v>11404</v>
      </c>
      <c r="O5618"/>
    </row>
    <row r="5619" spans="1:15">
      <c r="A5619">
        <v>55646435</v>
      </c>
      <c r="B5619" t="s">
        <v>7749</v>
      </c>
      <c r="C5619" t="s">
        <v>98</v>
      </c>
      <c r="D5619" s="67" t="s">
        <v>7750</v>
      </c>
      <c r="E5619" s="66" t="s">
        <v>15351</v>
      </c>
      <c r="F5619" t="s">
        <v>91</v>
      </c>
      <c r="G5619" s="66" t="s">
        <v>7364</v>
      </c>
      <c r="H5619" s="67" t="s">
        <v>10279</v>
      </c>
      <c r="I5619" t="s">
        <v>7732</v>
      </c>
      <c r="J5619" s="66" t="s">
        <v>1805</v>
      </c>
      <c r="K5619" s="66" t="s">
        <v>94</v>
      </c>
      <c r="M5619" s="66" t="s">
        <v>95</v>
      </c>
      <c r="N5619" t="s">
        <v>11404</v>
      </c>
      <c r="O5619"/>
    </row>
    <row r="5620" spans="1:15">
      <c r="A5620">
        <v>55650850</v>
      </c>
      <c r="B5620" t="s">
        <v>7751</v>
      </c>
      <c r="C5620" t="s">
        <v>976</v>
      </c>
      <c r="D5620" s="67" t="s">
        <v>7752</v>
      </c>
      <c r="E5620" s="66" t="s">
        <v>15351</v>
      </c>
      <c r="F5620" t="s">
        <v>91</v>
      </c>
      <c r="G5620" s="66" t="s">
        <v>7364</v>
      </c>
      <c r="H5620" s="67" t="s">
        <v>10279</v>
      </c>
      <c r="I5620" t="s">
        <v>7732</v>
      </c>
      <c r="J5620" s="66" t="s">
        <v>1805</v>
      </c>
      <c r="K5620" s="66" t="s">
        <v>94</v>
      </c>
      <c r="M5620" s="66" t="s">
        <v>95</v>
      </c>
      <c r="N5620" t="s">
        <v>11404</v>
      </c>
      <c r="O5620"/>
    </row>
    <row r="5621" spans="1:15">
      <c r="A5621">
        <v>55676083</v>
      </c>
      <c r="B5621" t="s">
        <v>7753</v>
      </c>
      <c r="C5621" t="s">
        <v>2982</v>
      </c>
      <c r="D5621" s="67" t="s">
        <v>7754</v>
      </c>
      <c r="E5621" s="66" t="s">
        <v>15351</v>
      </c>
      <c r="F5621" t="s">
        <v>91</v>
      </c>
      <c r="G5621" s="66" t="s">
        <v>7364</v>
      </c>
      <c r="H5621" s="67" t="s">
        <v>10279</v>
      </c>
      <c r="I5621" t="s">
        <v>7732</v>
      </c>
      <c r="J5621" s="66" t="s">
        <v>1805</v>
      </c>
      <c r="K5621" s="66" t="s">
        <v>94</v>
      </c>
      <c r="M5621" s="66" t="s">
        <v>95</v>
      </c>
      <c r="N5621" t="s">
        <v>11404</v>
      </c>
      <c r="O5621"/>
    </row>
    <row r="5622" spans="1:15">
      <c r="A5622">
        <v>55705166</v>
      </c>
      <c r="B5622" t="s">
        <v>7755</v>
      </c>
      <c r="C5622" t="s">
        <v>3772</v>
      </c>
      <c r="D5622" s="67" t="s">
        <v>7756</v>
      </c>
      <c r="E5622" s="66" t="s">
        <v>15351</v>
      </c>
      <c r="F5622" t="s">
        <v>91</v>
      </c>
      <c r="G5622" s="66" t="s">
        <v>7364</v>
      </c>
      <c r="H5622" s="67" t="s">
        <v>10279</v>
      </c>
      <c r="I5622" t="s">
        <v>7732</v>
      </c>
      <c r="J5622" s="66" t="s">
        <v>1805</v>
      </c>
      <c r="K5622" s="66" t="s">
        <v>94</v>
      </c>
      <c r="M5622" s="66" t="s">
        <v>95</v>
      </c>
      <c r="N5622" t="s">
        <v>11404</v>
      </c>
      <c r="O5622"/>
    </row>
    <row r="5623" spans="1:15">
      <c r="A5623">
        <v>55705180</v>
      </c>
      <c r="B5623" t="s">
        <v>1743</v>
      </c>
      <c r="C5623" t="s">
        <v>169</v>
      </c>
      <c r="D5623" s="67" t="s">
        <v>7757</v>
      </c>
      <c r="E5623" s="66" t="s">
        <v>15352</v>
      </c>
      <c r="F5623" t="s">
        <v>91</v>
      </c>
      <c r="G5623" s="66" t="s">
        <v>7364</v>
      </c>
      <c r="H5623" s="67" t="s">
        <v>10279</v>
      </c>
      <c r="I5623" t="s">
        <v>7732</v>
      </c>
      <c r="J5623" s="66" t="s">
        <v>1805</v>
      </c>
      <c r="K5623" s="66" t="s">
        <v>94</v>
      </c>
      <c r="M5623" s="66" t="s">
        <v>95</v>
      </c>
      <c r="N5623" t="s">
        <v>11404</v>
      </c>
      <c r="O5623"/>
    </row>
    <row r="5624" spans="1:15">
      <c r="A5624">
        <v>55737327</v>
      </c>
      <c r="B5624" t="s">
        <v>7758</v>
      </c>
      <c r="C5624" t="s">
        <v>197</v>
      </c>
      <c r="D5624" s="67" t="s">
        <v>7759</v>
      </c>
      <c r="E5624" s="66" t="s">
        <v>15351</v>
      </c>
      <c r="F5624" t="s">
        <v>91</v>
      </c>
      <c r="G5624" s="66" t="s">
        <v>7364</v>
      </c>
      <c r="H5624" s="67" t="s">
        <v>10279</v>
      </c>
      <c r="I5624" t="s">
        <v>7732</v>
      </c>
      <c r="J5624" s="66" t="s">
        <v>1805</v>
      </c>
      <c r="K5624" s="66" t="s">
        <v>94</v>
      </c>
      <c r="M5624" s="66" t="s">
        <v>95</v>
      </c>
      <c r="N5624" t="s">
        <v>11404</v>
      </c>
      <c r="O5624"/>
    </row>
    <row r="5625" spans="1:15">
      <c r="A5625">
        <v>55737331</v>
      </c>
      <c r="B5625" t="s">
        <v>7760</v>
      </c>
      <c r="C5625" t="s">
        <v>518</v>
      </c>
      <c r="D5625" s="67" t="s">
        <v>2026</v>
      </c>
      <c r="E5625" s="66" t="s">
        <v>15352</v>
      </c>
      <c r="F5625" t="s">
        <v>114</v>
      </c>
      <c r="G5625" s="66" t="s">
        <v>7364</v>
      </c>
      <c r="H5625" s="67" t="s">
        <v>10279</v>
      </c>
      <c r="I5625" t="s">
        <v>7732</v>
      </c>
      <c r="J5625" s="66" t="s">
        <v>1805</v>
      </c>
      <c r="K5625" s="66" t="s">
        <v>94</v>
      </c>
      <c r="M5625" s="66" t="s">
        <v>95</v>
      </c>
      <c r="N5625" t="s">
        <v>11404</v>
      </c>
      <c r="O5625"/>
    </row>
    <row r="5626" spans="1:15">
      <c r="A5626">
        <v>55746317</v>
      </c>
      <c r="B5626" t="s">
        <v>7761</v>
      </c>
      <c r="C5626" t="s">
        <v>194</v>
      </c>
      <c r="D5626" s="67" t="s">
        <v>7762</v>
      </c>
      <c r="E5626" s="66" t="s">
        <v>15352</v>
      </c>
      <c r="F5626" t="s">
        <v>91</v>
      </c>
      <c r="G5626" s="66" t="s">
        <v>7364</v>
      </c>
      <c r="H5626" s="67" t="s">
        <v>10279</v>
      </c>
      <c r="I5626" t="s">
        <v>7732</v>
      </c>
      <c r="J5626" s="66" t="s">
        <v>1805</v>
      </c>
      <c r="K5626" s="66" t="s">
        <v>94</v>
      </c>
      <c r="M5626" s="66" t="s">
        <v>95</v>
      </c>
      <c r="N5626" t="s">
        <v>11404</v>
      </c>
      <c r="O5626"/>
    </row>
    <row r="5627" spans="1:15">
      <c r="A5627">
        <v>55776331</v>
      </c>
      <c r="B5627" t="s">
        <v>7764</v>
      </c>
      <c r="C5627" t="s">
        <v>162</v>
      </c>
      <c r="D5627" s="67" t="s">
        <v>2549</v>
      </c>
      <c r="E5627" s="66" t="s">
        <v>15351</v>
      </c>
      <c r="F5627" t="s">
        <v>91</v>
      </c>
      <c r="G5627" s="66" t="s">
        <v>7364</v>
      </c>
      <c r="H5627" s="67" t="s">
        <v>10279</v>
      </c>
      <c r="I5627" t="s">
        <v>7732</v>
      </c>
      <c r="J5627" s="66" t="s">
        <v>1805</v>
      </c>
      <c r="K5627" s="66" t="s">
        <v>94</v>
      </c>
      <c r="M5627" s="66" t="s">
        <v>95</v>
      </c>
      <c r="N5627" t="s">
        <v>11404</v>
      </c>
      <c r="O5627"/>
    </row>
    <row r="5628" spans="1:15">
      <c r="A5628">
        <v>55776332</v>
      </c>
      <c r="B5628" t="s">
        <v>7765</v>
      </c>
      <c r="C5628" t="s">
        <v>2596</v>
      </c>
      <c r="D5628" s="67" t="s">
        <v>7766</v>
      </c>
      <c r="E5628" s="66" t="s">
        <v>15352</v>
      </c>
      <c r="F5628" t="s">
        <v>91</v>
      </c>
      <c r="G5628" s="66" t="s">
        <v>7364</v>
      </c>
      <c r="H5628" s="67" t="s">
        <v>10279</v>
      </c>
      <c r="I5628" t="s">
        <v>7732</v>
      </c>
      <c r="J5628" s="66" t="s">
        <v>1805</v>
      </c>
      <c r="K5628" s="66" t="s">
        <v>94</v>
      </c>
      <c r="M5628" s="66" t="s">
        <v>95</v>
      </c>
      <c r="N5628" t="s">
        <v>11404</v>
      </c>
      <c r="O5628"/>
    </row>
    <row r="5629" spans="1:15">
      <c r="A5629">
        <v>347824</v>
      </c>
      <c r="B5629" t="s">
        <v>7767</v>
      </c>
      <c r="C5629" t="s">
        <v>4825</v>
      </c>
      <c r="D5629" s="67" t="s">
        <v>7768</v>
      </c>
      <c r="E5629" s="66" t="s">
        <v>15352</v>
      </c>
      <c r="F5629" t="s">
        <v>91</v>
      </c>
      <c r="G5629" s="66" t="s">
        <v>7364</v>
      </c>
      <c r="H5629" s="67" t="s">
        <v>10279</v>
      </c>
      <c r="I5629" t="s">
        <v>7732</v>
      </c>
      <c r="J5629" s="66" t="s">
        <v>1805</v>
      </c>
      <c r="K5629" s="66" t="s">
        <v>94</v>
      </c>
      <c r="M5629" s="66" t="s">
        <v>95</v>
      </c>
      <c r="N5629" t="s">
        <v>11404</v>
      </c>
      <c r="O5629"/>
    </row>
    <row r="5630" spans="1:15">
      <c r="A5630">
        <v>55776334</v>
      </c>
      <c r="B5630" t="s">
        <v>7769</v>
      </c>
      <c r="C5630" t="s">
        <v>7770</v>
      </c>
      <c r="D5630" s="67" t="s">
        <v>7771</v>
      </c>
      <c r="E5630" s="66" t="s">
        <v>15351</v>
      </c>
      <c r="F5630" t="s">
        <v>91</v>
      </c>
      <c r="G5630" s="66" t="s">
        <v>7364</v>
      </c>
      <c r="H5630" s="67" t="s">
        <v>10279</v>
      </c>
      <c r="I5630" t="s">
        <v>7732</v>
      </c>
      <c r="J5630" s="66" t="s">
        <v>1805</v>
      </c>
      <c r="K5630" s="66" t="s">
        <v>94</v>
      </c>
      <c r="M5630" s="66" t="s">
        <v>95</v>
      </c>
      <c r="N5630" t="s">
        <v>11404</v>
      </c>
      <c r="O5630"/>
    </row>
    <row r="5631" spans="1:15">
      <c r="A5631">
        <v>55776336</v>
      </c>
      <c r="B5631" t="s">
        <v>7772</v>
      </c>
      <c r="C5631" t="s">
        <v>744</v>
      </c>
      <c r="D5631" s="67" t="s">
        <v>7773</v>
      </c>
      <c r="E5631" s="66" t="s">
        <v>15352</v>
      </c>
      <c r="F5631" t="s">
        <v>91</v>
      </c>
      <c r="G5631" s="66" t="s">
        <v>7364</v>
      </c>
      <c r="H5631" s="67" t="s">
        <v>10279</v>
      </c>
      <c r="I5631" t="s">
        <v>7732</v>
      </c>
      <c r="J5631" s="66" t="s">
        <v>1805</v>
      </c>
      <c r="K5631" s="66" t="s">
        <v>94</v>
      </c>
      <c r="M5631" s="66" t="s">
        <v>95</v>
      </c>
      <c r="N5631" t="s">
        <v>11404</v>
      </c>
      <c r="O5631"/>
    </row>
    <row r="5632" spans="1:15">
      <c r="A5632">
        <v>55776339</v>
      </c>
      <c r="B5632" t="s">
        <v>7774</v>
      </c>
      <c r="C5632" t="s">
        <v>7775</v>
      </c>
      <c r="D5632" s="67" t="s">
        <v>7776</v>
      </c>
      <c r="E5632" s="66" t="s">
        <v>15351</v>
      </c>
      <c r="F5632" t="s">
        <v>91</v>
      </c>
      <c r="G5632" s="66" t="s">
        <v>7364</v>
      </c>
      <c r="H5632" s="67" t="s">
        <v>10279</v>
      </c>
      <c r="I5632" t="s">
        <v>7732</v>
      </c>
      <c r="J5632" s="66" t="s">
        <v>1805</v>
      </c>
      <c r="K5632" s="66" t="s">
        <v>94</v>
      </c>
      <c r="M5632" s="66" t="s">
        <v>95</v>
      </c>
      <c r="N5632" t="s">
        <v>11404</v>
      </c>
      <c r="O5632"/>
    </row>
    <row r="5633" spans="1:15">
      <c r="A5633">
        <v>55776344</v>
      </c>
      <c r="B5633" t="s">
        <v>1201</v>
      </c>
      <c r="C5633" t="s">
        <v>202</v>
      </c>
      <c r="D5633" s="67" t="s">
        <v>7777</v>
      </c>
      <c r="E5633" s="66" t="s">
        <v>15351</v>
      </c>
      <c r="F5633" t="s">
        <v>91</v>
      </c>
      <c r="G5633" s="66" t="s">
        <v>7364</v>
      </c>
      <c r="H5633" s="67" t="s">
        <v>10279</v>
      </c>
      <c r="I5633" t="s">
        <v>7732</v>
      </c>
      <c r="J5633" s="66" t="s">
        <v>1805</v>
      </c>
      <c r="K5633" s="66" t="s">
        <v>94</v>
      </c>
      <c r="M5633" s="66" t="s">
        <v>95</v>
      </c>
      <c r="N5633" t="s">
        <v>11404</v>
      </c>
      <c r="O5633"/>
    </row>
    <row r="5634" spans="1:15">
      <c r="A5634">
        <v>55776348</v>
      </c>
      <c r="B5634" t="s">
        <v>7778</v>
      </c>
      <c r="C5634" t="s">
        <v>115</v>
      </c>
      <c r="D5634" s="67" t="s">
        <v>2042</v>
      </c>
      <c r="E5634" s="66" t="s">
        <v>15351</v>
      </c>
      <c r="F5634" t="s">
        <v>91</v>
      </c>
      <c r="G5634" s="66" t="s">
        <v>7364</v>
      </c>
      <c r="H5634" s="67" t="s">
        <v>10279</v>
      </c>
      <c r="I5634" t="s">
        <v>7732</v>
      </c>
      <c r="J5634" s="66" t="s">
        <v>1805</v>
      </c>
      <c r="K5634" s="66" t="s">
        <v>94</v>
      </c>
      <c r="M5634" s="66" t="s">
        <v>95</v>
      </c>
      <c r="N5634" t="s">
        <v>11404</v>
      </c>
      <c r="O5634"/>
    </row>
    <row r="5635" spans="1:15">
      <c r="A5635">
        <v>144831</v>
      </c>
      <c r="B5635" t="s">
        <v>7702</v>
      </c>
      <c r="C5635" t="s">
        <v>1872</v>
      </c>
      <c r="D5635" s="67" t="s">
        <v>7703</v>
      </c>
      <c r="E5635" s="66" t="s">
        <v>15351</v>
      </c>
      <c r="F5635" t="s">
        <v>91</v>
      </c>
      <c r="G5635" s="66" t="s">
        <v>7364</v>
      </c>
      <c r="H5635" s="67" t="s">
        <v>10718</v>
      </c>
      <c r="I5635" t="s">
        <v>7704</v>
      </c>
      <c r="J5635" s="66" t="s">
        <v>1805</v>
      </c>
      <c r="K5635" s="66" t="s">
        <v>94</v>
      </c>
      <c r="M5635" s="66" t="s">
        <v>95</v>
      </c>
      <c r="N5635" t="s">
        <v>11405</v>
      </c>
      <c r="O5635"/>
    </row>
    <row r="5636" spans="1:15">
      <c r="A5636">
        <v>418709</v>
      </c>
      <c r="B5636" t="s">
        <v>7705</v>
      </c>
      <c r="C5636" t="s">
        <v>128</v>
      </c>
      <c r="D5636" s="67" t="s">
        <v>7706</v>
      </c>
      <c r="E5636" s="66" t="s">
        <v>15351</v>
      </c>
      <c r="F5636" t="s">
        <v>91</v>
      </c>
      <c r="G5636" s="66" t="s">
        <v>7364</v>
      </c>
      <c r="H5636" s="67" t="s">
        <v>10718</v>
      </c>
      <c r="I5636" t="s">
        <v>7704</v>
      </c>
      <c r="J5636" s="66" t="s">
        <v>1805</v>
      </c>
      <c r="K5636" s="66" t="s">
        <v>94</v>
      </c>
      <c r="M5636" s="66" t="s">
        <v>95</v>
      </c>
      <c r="N5636" t="s">
        <v>11405</v>
      </c>
      <c r="O5636"/>
    </row>
    <row r="5637" spans="1:15">
      <c r="A5637">
        <v>55573000</v>
      </c>
      <c r="B5637" t="s">
        <v>7708</v>
      </c>
      <c r="C5637" t="s">
        <v>1118</v>
      </c>
      <c r="D5637" s="67" t="s">
        <v>7709</v>
      </c>
      <c r="E5637" s="66" t="s">
        <v>1001</v>
      </c>
      <c r="F5637" t="s">
        <v>91</v>
      </c>
      <c r="G5637" s="66" t="s">
        <v>7364</v>
      </c>
      <c r="H5637" s="67" t="s">
        <v>10430</v>
      </c>
      <c r="I5637" t="s">
        <v>7704</v>
      </c>
      <c r="J5637" s="66" t="s">
        <v>1805</v>
      </c>
      <c r="K5637" s="66" t="s">
        <v>94</v>
      </c>
      <c r="M5637" s="66" t="s">
        <v>95</v>
      </c>
      <c r="N5637" t="s">
        <v>11405</v>
      </c>
      <c r="O5637"/>
    </row>
    <row r="5638" spans="1:15">
      <c r="A5638">
        <v>55599987</v>
      </c>
      <c r="B5638" t="s">
        <v>7710</v>
      </c>
      <c r="C5638" t="s">
        <v>3827</v>
      </c>
      <c r="D5638" s="67" t="s">
        <v>1084</v>
      </c>
      <c r="E5638" s="66" t="s">
        <v>15352</v>
      </c>
      <c r="F5638" t="s">
        <v>91</v>
      </c>
      <c r="G5638" s="66" t="s">
        <v>7364</v>
      </c>
      <c r="H5638" s="67" t="s">
        <v>10718</v>
      </c>
      <c r="I5638" t="s">
        <v>7704</v>
      </c>
      <c r="J5638" s="66" t="s">
        <v>1805</v>
      </c>
      <c r="K5638" s="66" t="s">
        <v>94</v>
      </c>
      <c r="M5638" s="66" t="s">
        <v>95</v>
      </c>
      <c r="N5638" t="s">
        <v>11405</v>
      </c>
      <c r="O5638"/>
    </row>
    <row r="5639" spans="1:15">
      <c r="A5639">
        <v>424740</v>
      </c>
      <c r="B5639" t="s">
        <v>7712</v>
      </c>
      <c r="C5639" t="s">
        <v>7278</v>
      </c>
      <c r="D5639" s="67" t="s">
        <v>7713</v>
      </c>
      <c r="E5639" s="66" t="s">
        <v>15351</v>
      </c>
      <c r="F5639" t="s">
        <v>91</v>
      </c>
      <c r="G5639" s="66" t="s">
        <v>7364</v>
      </c>
      <c r="H5639" s="67" t="s">
        <v>10718</v>
      </c>
      <c r="I5639" t="s">
        <v>7704</v>
      </c>
      <c r="J5639" s="66" t="s">
        <v>1805</v>
      </c>
      <c r="K5639" s="66" t="s">
        <v>94</v>
      </c>
      <c r="M5639" s="66" t="s">
        <v>95</v>
      </c>
      <c r="N5639" t="s">
        <v>11405</v>
      </c>
      <c r="O5639"/>
    </row>
    <row r="5640" spans="1:15">
      <c r="A5640">
        <v>55780882</v>
      </c>
      <c r="B5640" t="s">
        <v>7717</v>
      </c>
      <c r="C5640" t="s">
        <v>204</v>
      </c>
      <c r="D5640" s="67" t="s">
        <v>7718</v>
      </c>
      <c r="E5640" s="66" t="s">
        <v>15351</v>
      </c>
      <c r="F5640" t="s">
        <v>91</v>
      </c>
      <c r="G5640" s="66" t="s">
        <v>7364</v>
      </c>
      <c r="H5640" s="67" t="s">
        <v>10718</v>
      </c>
      <c r="I5640" t="s">
        <v>7704</v>
      </c>
      <c r="J5640" s="66" t="s">
        <v>1805</v>
      </c>
      <c r="K5640" s="66" t="s">
        <v>94</v>
      </c>
      <c r="M5640" s="66" t="s">
        <v>95</v>
      </c>
      <c r="N5640" t="s">
        <v>11405</v>
      </c>
      <c r="O5640"/>
    </row>
    <row r="5641" spans="1:15">
      <c r="A5641">
        <v>55780894</v>
      </c>
      <c r="B5641" t="s">
        <v>7723</v>
      </c>
      <c r="C5641" t="s">
        <v>7724</v>
      </c>
      <c r="D5641" s="67" t="s">
        <v>7725</v>
      </c>
      <c r="E5641" s="66" t="s">
        <v>15351</v>
      </c>
      <c r="F5641" t="s">
        <v>114</v>
      </c>
      <c r="G5641" s="66" t="s">
        <v>7364</v>
      </c>
      <c r="H5641" s="67" t="s">
        <v>10718</v>
      </c>
      <c r="I5641" t="s">
        <v>7704</v>
      </c>
      <c r="J5641" s="66" t="s">
        <v>1805</v>
      </c>
      <c r="K5641" s="66" t="s">
        <v>94</v>
      </c>
      <c r="M5641" s="66" t="s">
        <v>95</v>
      </c>
      <c r="N5641" t="s">
        <v>11405</v>
      </c>
      <c r="O5641"/>
    </row>
    <row r="5642" spans="1:15">
      <c r="A5642">
        <v>55780900</v>
      </c>
      <c r="B5642" t="s">
        <v>7727</v>
      </c>
      <c r="C5642" t="s">
        <v>1775</v>
      </c>
      <c r="D5642" s="67" t="s">
        <v>7083</v>
      </c>
      <c r="E5642" s="66" t="s">
        <v>266</v>
      </c>
      <c r="F5642" t="s">
        <v>114</v>
      </c>
      <c r="G5642" s="66" t="s">
        <v>7364</v>
      </c>
      <c r="H5642" s="67" t="s">
        <v>10718</v>
      </c>
      <c r="I5642" t="s">
        <v>7704</v>
      </c>
      <c r="J5642" s="66" t="s">
        <v>1805</v>
      </c>
      <c r="K5642" s="66" t="s">
        <v>94</v>
      </c>
      <c r="M5642" s="66" t="s">
        <v>95</v>
      </c>
      <c r="N5642" t="s">
        <v>11405</v>
      </c>
      <c r="O5642"/>
    </row>
    <row r="5643" spans="1:15">
      <c r="A5643">
        <v>341991</v>
      </c>
      <c r="B5643" t="s">
        <v>2888</v>
      </c>
      <c r="C5643" t="s">
        <v>4955</v>
      </c>
      <c r="D5643" s="67" t="s">
        <v>7729</v>
      </c>
      <c r="E5643" s="66" t="s">
        <v>15351</v>
      </c>
      <c r="F5643" t="s">
        <v>91</v>
      </c>
      <c r="G5643" s="66" t="s">
        <v>7364</v>
      </c>
      <c r="H5643" s="67" t="s">
        <v>10718</v>
      </c>
      <c r="I5643" t="s">
        <v>7704</v>
      </c>
      <c r="J5643" s="66" t="s">
        <v>1805</v>
      </c>
      <c r="K5643" s="66" t="s">
        <v>94</v>
      </c>
      <c r="M5643" s="66" t="s">
        <v>95</v>
      </c>
      <c r="N5643" t="s">
        <v>11405</v>
      </c>
      <c r="O5643"/>
    </row>
    <row r="5644" spans="1:15">
      <c r="A5644">
        <v>89213</v>
      </c>
      <c r="B5644" t="s">
        <v>801</v>
      </c>
      <c r="C5644" t="s">
        <v>966</v>
      </c>
      <c r="D5644" s="67" t="s">
        <v>7363</v>
      </c>
      <c r="E5644" s="66" t="s">
        <v>15351</v>
      </c>
      <c r="F5644" t="s">
        <v>91</v>
      </c>
      <c r="G5644" s="66" t="s">
        <v>7364</v>
      </c>
      <c r="H5644" s="67" t="s">
        <v>10286</v>
      </c>
      <c r="I5644" t="s">
        <v>7365</v>
      </c>
      <c r="J5644" s="66" t="s">
        <v>1805</v>
      </c>
      <c r="K5644" s="66" t="s">
        <v>94</v>
      </c>
      <c r="M5644" s="66" t="s">
        <v>95</v>
      </c>
      <c r="N5644" t="s">
        <v>7366</v>
      </c>
      <c r="O5644"/>
    </row>
    <row r="5645" spans="1:15">
      <c r="A5645">
        <v>184472</v>
      </c>
      <c r="B5645" t="s">
        <v>7367</v>
      </c>
      <c r="C5645" t="s">
        <v>215</v>
      </c>
      <c r="D5645" s="67" t="s">
        <v>6073</v>
      </c>
      <c r="E5645" s="66" t="s">
        <v>15351</v>
      </c>
      <c r="F5645" t="s">
        <v>91</v>
      </c>
      <c r="G5645" s="66" t="s">
        <v>7364</v>
      </c>
      <c r="H5645" s="67" t="s">
        <v>10286</v>
      </c>
      <c r="I5645" t="s">
        <v>7365</v>
      </c>
      <c r="J5645" s="66" t="s">
        <v>1805</v>
      </c>
      <c r="K5645" s="66" t="s">
        <v>94</v>
      </c>
      <c r="M5645" s="66" t="s">
        <v>95</v>
      </c>
      <c r="N5645" t="s">
        <v>7366</v>
      </c>
      <c r="O5645"/>
    </row>
    <row r="5646" spans="1:15">
      <c r="A5646">
        <v>82625</v>
      </c>
      <c r="B5646" t="s">
        <v>7687</v>
      </c>
      <c r="C5646" t="s">
        <v>232</v>
      </c>
      <c r="D5646" s="67" t="s">
        <v>7688</v>
      </c>
      <c r="E5646" s="66" t="s">
        <v>15351</v>
      </c>
      <c r="F5646" t="s">
        <v>114</v>
      </c>
      <c r="G5646" s="66" t="s">
        <v>7364</v>
      </c>
      <c r="H5646" s="67" t="s">
        <v>10273</v>
      </c>
      <c r="I5646" t="s">
        <v>11406</v>
      </c>
      <c r="J5646" s="66" t="s">
        <v>1805</v>
      </c>
      <c r="K5646" s="66" t="s">
        <v>94</v>
      </c>
      <c r="M5646" s="66" t="s">
        <v>95</v>
      </c>
      <c r="N5646" t="s">
        <v>11407</v>
      </c>
      <c r="O5646"/>
    </row>
    <row r="5647" spans="1:15">
      <c r="A5647">
        <v>145183</v>
      </c>
      <c r="B5647" t="s">
        <v>7689</v>
      </c>
      <c r="C5647" t="s">
        <v>135</v>
      </c>
      <c r="D5647" s="67" t="s">
        <v>7690</v>
      </c>
      <c r="E5647" s="66" t="s">
        <v>15351</v>
      </c>
      <c r="F5647" t="s">
        <v>91</v>
      </c>
      <c r="G5647" s="66" t="s">
        <v>7364</v>
      </c>
      <c r="H5647" s="67" t="s">
        <v>10279</v>
      </c>
      <c r="I5647" t="s">
        <v>11406</v>
      </c>
      <c r="J5647" s="66" t="s">
        <v>1805</v>
      </c>
      <c r="K5647" s="66" t="s">
        <v>94</v>
      </c>
      <c r="M5647" s="66" t="s">
        <v>95</v>
      </c>
      <c r="N5647" t="s">
        <v>11407</v>
      </c>
      <c r="O5647"/>
    </row>
    <row r="5648" spans="1:15">
      <c r="A5648">
        <v>145184</v>
      </c>
      <c r="B5648" t="s">
        <v>7689</v>
      </c>
      <c r="C5648" t="s">
        <v>243</v>
      </c>
      <c r="D5648" s="67" t="s">
        <v>7691</v>
      </c>
      <c r="E5648" s="66" t="s">
        <v>15351</v>
      </c>
      <c r="F5648" t="s">
        <v>114</v>
      </c>
      <c r="G5648" s="66" t="s">
        <v>7364</v>
      </c>
      <c r="H5648" s="67" t="s">
        <v>10279</v>
      </c>
      <c r="I5648" t="s">
        <v>11406</v>
      </c>
      <c r="J5648" s="66" t="s">
        <v>1805</v>
      </c>
      <c r="K5648" s="66" t="s">
        <v>94</v>
      </c>
      <c r="M5648" s="66" t="s">
        <v>95</v>
      </c>
      <c r="N5648" t="s">
        <v>11407</v>
      </c>
      <c r="O5648"/>
    </row>
    <row r="5649" spans="1:15">
      <c r="A5649">
        <v>145186</v>
      </c>
      <c r="B5649" t="s">
        <v>7692</v>
      </c>
      <c r="C5649" t="s">
        <v>7693</v>
      </c>
      <c r="D5649" s="67" t="s">
        <v>7694</v>
      </c>
      <c r="E5649" s="66" t="s">
        <v>15351</v>
      </c>
      <c r="F5649" t="s">
        <v>91</v>
      </c>
      <c r="G5649" s="66" t="s">
        <v>7364</v>
      </c>
      <c r="H5649" s="67" t="s">
        <v>10234</v>
      </c>
      <c r="I5649" t="s">
        <v>11406</v>
      </c>
      <c r="J5649" s="66" t="s">
        <v>1805</v>
      </c>
      <c r="K5649" s="66" t="s">
        <v>94</v>
      </c>
      <c r="M5649" s="66" t="s">
        <v>95</v>
      </c>
      <c r="N5649" t="s">
        <v>11407</v>
      </c>
      <c r="O5649"/>
    </row>
    <row r="5650" spans="1:15">
      <c r="A5650">
        <v>145187</v>
      </c>
      <c r="B5650" t="s">
        <v>16730</v>
      </c>
      <c r="C5650" t="s">
        <v>855</v>
      </c>
      <c r="D5650" s="67" t="s">
        <v>16731</v>
      </c>
      <c r="E5650" s="66" t="s">
        <v>15351</v>
      </c>
      <c r="F5650" t="s">
        <v>91</v>
      </c>
      <c r="G5650" s="66" t="s">
        <v>7364</v>
      </c>
      <c r="H5650" s="67" t="s">
        <v>15408</v>
      </c>
      <c r="I5650" t="s">
        <v>11406</v>
      </c>
      <c r="J5650" s="66" t="s">
        <v>1805</v>
      </c>
      <c r="K5650" s="66" t="s">
        <v>94</v>
      </c>
      <c r="M5650" s="66" t="s">
        <v>95</v>
      </c>
      <c r="N5650" t="s">
        <v>11407</v>
      </c>
      <c r="O5650"/>
    </row>
    <row r="5651" spans="1:15">
      <c r="A5651">
        <v>145188</v>
      </c>
      <c r="B5651" t="s">
        <v>7695</v>
      </c>
      <c r="C5651" t="s">
        <v>1872</v>
      </c>
      <c r="D5651" s="67" t="s">
        <v>7696</v>
      </c>
      <c r="E5651" s="66" t="s">
        <v>15351</v>
      </c>
      <c r="F5651" t="s">
        <v>91</v>
      </c>
      <c r="G5651" s="66" t="s">
        <v>7364</v>
      </c>
      <c r="H5651" s="67" t="s">
        <v>10329</v>
      </c>
      <c r="I5651" t="s">
        <v>11406</v>
      </c>
      <c r="J5651" s="66" t="s">
        <v>1805</v>
      </c>
      <c r="K5651" s="66" t="s">
        <v>94</v>
      </c>
      <c r="M5651" s="66" t="s">
        <v>95</v>
      </c>
      <c r="N5651" t="s">
        <v>11407</v>
      </c>
      <c r="O5651"/>
    </row>
    <row r="5652" spans="1:15">
      <c r="A5652">
        <v>351300</v>
      </c>
      <c r="B5652" t="s">
        <v>16732</v>
      </c>
      <c r="C5652" t="s">
        <v>521</v>
      </c>
      <c r="D5652" s="67" t="s">
        <v>16733</v>
      </c>
      <c r="E5652" s="66" t="s">
        <v>15351</v>
      </c>
      <c r="F5652" t="s">
        <v>114</v>
      </c>
      <c r="G5652" s="66" t="s">
        <v>7364</v>
      </c>
      <c r="H5652" s="67" t="s">
        <v>15408</v>
      </c>
      <c r="I5652" t="s">
        <v>11406</v>
      </c>
      <c r="J5652" s="66" t="s">
        <v>1805</v>
      </c>
      <c r="K5652" s="66" t="s">
        <v>94</v>
      </c>
      <c r="M5652" s="66" t="s">
        <v>95</v>
      </c>
      <c r="N5652" t="s">
        <v>11407</v>
      </c>
      <c r="O5652"/>
    </row>
    <row r="5653" spans="1:15">
      <c r="A5653">
        <v>55682218</v>
      </c>
      <c r="B5653" t="s">
        <v>5848</v>
      </c>
      <c r="C5653" t="s">
        <v>839</v>
      </c>
      <c r="D5653" s="67" t="s">
        <v>7698</v>
      </c>
      <c r="E5653" s="66" t="s">
        <v>15351</v>
      </c>
      <c r="F5653" t="s">
        <v>91</v>
      </c>
      <c r="G5653" s="66" t="s">
        <v>7364</v>
      </c>
      <c r="H5653" s="67" t="s">
        <v>10279</v>
      </c>
      <c r="I5653" t="s">
        <v>11406</v>
      </c>
      <c r="J5653" s="66" t="s">
        <v>1805</v>
      </c>
      <c r="K5653" s="66" t="s">
        <v>94</v>
      </c>
      <c r="M5653" s="66" t="s">
        <v>95</v>
      </c>
      <c r="N5653" t="s">
        <v>11407</v>
      </c>
      <c r="O5653"/>
    </row>
    <row r="5654" spans="1:15">
      <c r="A5654">
        <v>55762320</v>
      </c>
      <c r="B5654" t="s">
        <v>7699</v>
      </c>
      <c r="C5654" t="s">
        <v>7700</v>
      </c>
      <c r="D5654" s="67" t="s">
        <v>7701</v>
      </c>
      <c r="E5654" s="66" t="s">
        <v>15352</v>
      </c>
      <c r="F5654" t="s">
        <v>91</v>
      </c>
      <c r="G5654" s="66" t="s">
        <v>7364</v>
      </c>
      <c r="H5654" s="67" t="s">
        <v>10329</v>
      </c>
      <c r="I5654" t="s">
        <v>11406</v>
      </c>
      <c r="J5654" s="66" t="s">
        <v>1805</v>
      </c>
      <c r="K5654" s="66" t="s">
        <v>94</v>
      </c>
      <c r="M5654" s="66" t="s">
        <v>95</v>
      </c>
      <c r="N5654" t="s">
        <v>11407</v>
      </c>
      <c r="O5654"/>
    </row>
    <row r="5655" spans="1:15">
      <c r="A5655">
        <v>55796549</v>
      </c>
      <c r="B5655" t="s">
        <v>11408</v>
      </c>
      <c r="C5655" t="s">
        <v>4086</v>
      </c>
      <c r="D5655" s="67" t="s">
        <v>11409</v>
      </c>
      <c r="E5655" s="66" t="s">
        <v>173</v>
      </c>
      <c r="F5655" t="s">
        <v>114</v>
      </c>
      <c r="G5655" s="66" t="s">
        <v>7364</v>
      </c>
      <c r="H5655" s="67" t="s">
        <v>10217</v>
      </c>
      <c r="I5655" t="s">
        <v>7704</v>
      </c>
      <c r="J5655" s="66" t="s">
        <v>1805</v>
      </c>
      <c r="K5655" s="66" t="s">
        <v>94</v>
      </c>
      <c r="M5655" s="66" t="s">
        <v>95</v>
      </c>
      <c r="N5655" t="s">
        <v>11405</v>
      </c>
      <c r="O5655"/>
    </row>
    <row r="5656" spans="1:15">
      <c r="A5656">
        <v>55689777</v>
      </c>
      <c r="B5656" t="s">
        <v>7783</v>
      </c>
      <c r="C5656" t="s">
        <v>7785</v>
      </c>
      <c r="D5656" s="67" t="s">
        <v>7786</v>
      </c>
      <c r="E5656" s="66" t="s">
        <v>1007</v>
      </c>
      <c r="F5656" t="s">
        <v>91</v>
      </c>
      <c r="G5656" s="66" t="s">
        <v>7364</v>
      </c>
      <c r="H5656" s="67" t="s">
        <v>10232</v>
      </c>
      <c r="I5656" t="s">
        <v>7784</v>
      </c>
      <c r="J5656" s="66" t="s">
        <v>1805</v>
      </c>
      <c r="K5656" s="66" t="s">
        <v>94</v>
      </c>
      <c r="M5656" s="66" t="s">
        <v>95</v>
      </c>
      <c r="N5656" t="s">
        <v>11410</v>
      </c>
      <c r="O5656"/>
    </row>
    <row r="5657" spans="1:15">
      <c r="A5657">
        <v>55556980</v>
      </c>
      <c r="B5657" t="s">
        <v>7787</v>
      </c>
      <c r="C5657" t="s">
        <v>7788</v>
      </c>
      <c r="D5657" s="67" t="s">
        <v>4831</v>
      </c>
      <c r="E5657" s="66" t="s">
        <v>173</v>
      </c>
      <c r="F5657" t="s">
        <v>91</v>
      </c>
      <c r="G5657" s="66" t="s">
        <v>7364</v>
      </c>
      <c r="H5657" s="67" t="s">
        <v>10378</v>
      </c>
      <c r="I5657" t="s">
        <v>7784</v>
      </c>
      <c r="J5657" s="66" t="s">
        <v>1805</v>
      </c>
      <c r="K5657" s="66" t="s">
        <v>94</v>
      </c>
      <c r="M5657" s="66" t="s">
        <v>95</v>
      </c>
      <c r="N5657" t="s">
        <v>11410</v>
      </c>
      <c r="O5657"/>
    </row>
    <row r="5658" spans="1:15">
      <c r="A5658">
        <v>55692462</v>
      </c>
      <c r="B5658" t="s">
        <v>7789</v>
      </c>
      <c r="C5658" t="s">
        <v>353</v>
      </c>
      <c r="D5658" s="67" t="s">
        <v>4946</v>
      </c>
      <c r="E5658" s="66" t="s">
        <v>173</v>
      </c>
      <c r="F5658" t="s">
        <v>91</v>
      </c>
      <c r="G5658" s="66" t="s">
        <v>7364</v>
      </c>
      <c r="H5658" s="67" t="s">
        <v>10378</v>
      </c>
      <c r="I5658" t="s">
        <v>7784</v>
      </c>
      <c r="J5658" s="66" t="s">
        <v>1805</v>
      </c>
      <c r="K5658" s="66" t="s">
        <v>94</v>
      </c>
      <c r="M5658" s="66" t="s">
        <v>95</v>
      </c>
      <c r="N5658" t="s">
        <v>11410</v>
      </c>
      <c r="O5658"/>
    </row>
    <row r="5659" spans="1:15">
      <c r="A5659">
        <v>55727387</v>
      </c>
      <c r="B5659" t="s">
        <v>7790</v>
      </c>
      <c r="C5659" t="s">
        <v>3451</v>
      </c>
      <c r="D5659" s="67" t="s">
        <v>4913</v>
      </c>
      <c r="E5659" s="66" t="s">
        <v>420</v>
      </c>
      <c r="F5659" t="s">
        <v>91</v>
      </c>
      <c r="G5659" s="66" t="s">
        <v>7364</v>
      </c>
      <c r="H5659" s="67" t="s">
        <v>10378</v>
      </c>
      <c r="I5659" t="s">
        <v>7784</v>
      </c>
      <c r="J5659" s="66" t="s">
        <v>1805</v>
      </c>
      <c r="K5659" s="66" t="s">
        <v>94</v>
      </c>
      <c r="M5659" s="66" t="s">
        <v>95</v>
      </c>
      <c r="N5659" t="s">
        <v>11410</v>
      </c>
      <c r="O5659"/>
    </row>
    <row r="5660" spans="1:15">
      <c r="A5660">
        <v>55727389</v>
      </c>
      <c r="B5660" t="s">
        <v>7791</v>
      </c>
      <c r="C5660" t="s">
        <v>7792</v>
      </c>
      <c r="D5660" s="67" t="s">
        <v>7793</v>
      </c>
      <c r="E5660" s="66" t="s">
        <v>1001</v>
      </c>
      <c r="F5660" t="s">
        <v>91</v>
      </c>
      <c r="G5660" s="66" t="s">
        <v>7364</v>
      </c>
      <c r="H5660" s="67" t="s">
        <v>10378</v>
      </c>
      <c r="I5660" t="s">
        <v>7784</v>
      </c>
      <c r="J5660" s="66" t="s">
        <v>1805</v>
      </c>
      <c r="K5660" s="66" t="s">
        <v>94</v>
      </c>
      <c r="M5660" s="66" t="s">
        <v>95</v>
      </c>
      <c r="N5660" t="s">
        <v>11410</v>
      </c>
      <c r="O5660"/>
    </row>
    <row r="5661" spans="1:15">
      <c r="A5661">
        <v>55556955</v>
      </c>
      <c r="B5661" t="s">
        <v>7791</v>
      </c>
      <c r="C5661" t="s">
        <v>322</v>
      </c>
      <c r="D5661" s="67" t="s">
        <v>7794</v>
      </c>
      <c r="E5661" s="66" t="s">
        <v>1007</v>
      </c>
      <c r="F5661" t="s">
        <v>91</v>
      </c>
      <c r="G5661" s="66" t="s">
        <v>7364</v>
      </c>
      <c r="H5661" s="67" t="s">
        <v>10378</v>
      </c>
      <c r="I5661" t="s">
        <v>7784</v>
      </c>
      <c r="J5661" s="66" t="s">
        <v>1805</v>
      </c>
      <c r="K5661" s="66" t="s">
        <v>94</v>
      </c>
      <c r="M5661" s="66" t="s">
        <v>95</v>
      </c>
      <c r="N5661" t="s">
        <v>11410</v>
      </c>
      <c r="O5661"/>
    </row>
    <row r="5662" spans="1:15">
      <c r="A5662">
        <v>55727391</v>
      </c>
      <c r="B5662" t="s">
        <v>683</v>
      </c>
      <c r="C5662" t="s">
        <v>2602</v>
      </c>
      <c r="D5662" s="67" t="s">
        <v>2500</v>
      </c>
      <c r="E5662" s="66" t="s">
        <v>173</v>
      </c>
      <c r="F5662" t="s">
        <v>91</v>
      </c>
      <c r="G5662" s="66" t="s">
        <v>7364</v>
      </c>
      <c r="H5662" s="67" t="s">
        <v>10378</v>
      </c>
      <c r="I5662" t="s">
        <v>7784</v>
      </c>
      <c r="J5662" s="66" t="s">
        <v>1805</v>
      </c>
      <c r="K5662" s="66" t="s">
        <v>94</v>
      </c>
      <c r="M5662" s="66" t="s">
        <v>95</v>
      </c>
      <c r="N5662" t="s">
        <v>11410</v>
      </c>
      <c r="O5662"/>
    </row>
    <row r="5663" spans="1:15">
      <c r="A5663">
        <v>55727392</v>
      </c>
      <c r="B5663" t="s">
        <v>7795</v>
      </c>
      <c r="C5663" t="s">
        <v>2602</v>
      </c>
      <c r="D5663" s="67" t="s">
        <v>7796</v>
      </c>
      <c r="E5663" s="66" t="s">
        <v>1001</v>
      </c>
      <c r="F5663" t="s">
        <v>91</v>
      </c>
      <c r="G5663" s="66" t="s">
        <v>7364</v>
      </c>
      <c r="H5663" s="67" t="s">
        <v>10378</v>
      </c>
      <c r="I5663" t="s">
        <v>7784</v>
      </c>
      <c r="J5663" s="66" t="s">
        <v>1805</v>
      </c>
      <c r="K5663" s="66" t="s">
        <v>94</v>
      </c>
      <c r="M5663" s="66" t="s">
        <v>95</v>
      </c>
      <c r="N5663" t="s">
        <v>11410</v>
      </c>
      <c r="O5663"/>
    </row>
    <row r="5664" spans="1:15">
      <c r="A5664">
        <v>55727393</v>
      </c>
      <c r="B5664" t="s">
        <v>7795</v>
      </c>
      <c r="C5664" t="s">
        <v>2024</v>
      </c>
      <c r="D5664" s="67" t="s">
        <v>2802</v>
      </c>
      <c r="E5664" s="66" t="s">
        <v>173</v>
      </c>
      <c r="F5664" t="s">
        <v>91</v>
      </c>
      <c r="G5664" s="66" t="s">
        <v>7364</v>
      </c>
      <c r="H5664" s="67" t="s">
        <v>10378</v>
      </c>
      <c r="I5664" t="s">
        <v>7784</v>
      </c>
      <c r="J5664" s="66" t="s">
        <v>1805</v>
      </c>
      <c r="K5664" s="66" t="s">
        <v>94</v>
      </c>
      <c r="M5664" s="66" t="s">
        <v>95</v>
      </c>
      <c r="N5664" t="s">
        <v>11410</v>
      </c>
      <c r="O5664"/>
    </row>
    <row r="5665" spans="1:15">
      <c r="A5665">
        <v>55727704</v>
      </c>
      <c r="B5665" t="s">
        <v>7797</v>
      </c>
      <c r="C5665" t="s">
        <v>7798</v>
      </c>
      <c r="D5665" s="67" t="s">
        <v>4828</v>
      </c>
      <c r="E5665" s="66" t="s">
        <v>420</v>
      </c>
      <c r="F5665" t="s">
        <v>91</v>
      </c>
      <c r="G5665" s="66" t="s">
        <v>7364</v>
      </c>
      <c r="H5665" s="67" t="s">
        <v>10378</v>
      </c>
      <c r="I5665" t="s">
        <v>7784</v>
      </c>
      <c r="J5665" s="66" t="s">
        <v>1805</v>
      </c>
      <c r="K5665" s="66" t="s">
        <v>94</v>
      </c>
      <c r="M5665" s="66" t="s">
        <v>95</v>
      </c>
      <c r="N5665" t="s">
        <v>11410</v>
      </c>
      <c r="O5665"/>
    </row>
    <row r="5666" spans="1:15">
      <c r="A5666">
        <v>55727712</v>
      </c>
      <c r="B5666" t="s">
        <v>7799</v>
      </c>
      <c r="C5666" t="s">
        <v>2707</v>
      </c>
      <c r="D5666" s="67" t="s">
        <v>4535</v>
      </c>
      <c r="E5666" s="66" t="s">
        <v>266</v>
      </c>
      <c r="F5666" t="s">
        <v>114</v>
      </c>
      <c r="G5666" s="66" t="s">
        <v>7364</v>
      </c>
      <c r="H5666" s="67" t="s">
        <v>10378</v>
      </c>
      <c r="I5666" t="s">
        <v>7784</v>
      </c>
      <c r="J5666" s="66" t="s">
        <v>1805</v>
      </c>
      <c r="K5666" s="66" t="s">
        <v>94</v>
      </c>
      <c r="M5666" s="66" t="s">
        <v>95</v>
      </c>
      <c r="N5666" t="s">
        <v>11410</v>
      </c>
      <c r="O5666"/>
    </row>
    <row r="5667" spans="1:15">
      <c r="A5667">
        <v>55727714</v>
      </c>
      <c r="B5667" t="s">
        <v>7799</v>
      </c>
      <c r="C5667" t="s">
        <v>7800</v>
      </c>
      <c r="D5667" s="67" t="s">
        <v>3179</v>
      </c>
      <c r="E5667" s="66" t="s">
        <v>1001</v>
      </c>
      <c r="F5667" t="s">
        <v>114</v>
      </c>
      <c r="G5667" s="66" t="s">
        <v>7364</v>
      </c>
      <c r="H5667" s="67" t="s">
        <v>10378</v>
      </c>
      <c r="I5667" t="s">
        <v>7784</v>
      </c>
      <c r="J5667" s="66" t="s">
        <v>1805</v>
      </c>
      <c r="K5667" s="66" t="s">
        <v>94</v>
      </c>
      <c r="M5667" s="66" t="s">
        <v>95</v>
      </c>
      <c r="N5667" t="s">
        <v>11410</v>
      </c>
      <c r="O5667"/>
    </row>
    <row r="5668" spans="1:15">
      <c r="A5668">
        <v>55727717</v>
      </c>
      <c r="B5668" t="s">
        <v>789</v>
      </c>
      <c r="C5668" t="s">
        <v>724</v>
      </c>
      <c r="D5668" s="67" t="s">
        <v>7801</v>
      </c>
      <c r="E5668" s="66" t="s">
        <v>173</v>
      </c>
      <c r="F5668" t="s">
        <v>114</v>
      </c>
      <c r="G5668" s="66" t="s">
        <v>7364</v>
      </c>
      <c r="H5668" s="67" t="s">
        <v>10378</v>
      </c>
      <c r="I5668" t="s">
        <v>7784</v>
      </c>
      <c r="J5668" s="66" t="s">
        <v>1805</v>
      </c>
      <c r="K5668" s="66" t="s">
        <v>94</v>
      </c>
      <c r="M5668" s="66" t="s">
        <v>95</v>
      </c>
      <c r="N5668" t="s">
        <v>11410</v>
      </c>
      <c r="O5668"/>
    </row>
    <row r="5669" spans="1:15">
      <c r="A5669">
        <v>55727742</v>
      </c>
      <c r="B5669" t="s">
        <v>7803</v>
      </c>
      <c r="C5669" t="s">
        <v>4687</v>
      </c>
      <c r="D5669" s="67" t="s">
        <v>1788</v>
      </c>
      <c r="E5669" s="66" t="s">
        <v>1007</v>
      </c>
      <c r="F5669" t="s">
        <v>91</v>
      </c>
      <c r="G5669" s="66" t="s">
        <v>7364</v>
      </c>
      <c r="H5669" s="67" t="s">
        <v>10378</v>
      </c>
      <c r="I5669" t="s">
        <v>7784</v>
      </c>
      <c r="J5669" s="66" t="s">
        <v>1805</v>
      </c>
      <c r="K5669" s="66" t="s">
        <v>94</v>
      </c>
      <c r="M5669" s="66" t="s">
        <v>95</v>
      </c>
      <c r="N5669" t="s">
        <v>11410</v>
      </c>
      <c r="O5669"/>
    </row>
    <row r="5670" spans="1:15">
      <c r="A5670">
        <v>55733549</v>
      </c>
      <c r="B5670" t="s">
        <v>7804</v>
      </c>
      <c r="C5670" t="s">
        <v>3325</v>
      </c>
      <c r="D5670" s="67" t="s">
        <v>7805</v>
      </c>
      <c r="E5670" s="66" t="s">
        <v>266</v>
      </c>
      <c r="F5670" t="s">
        <v>91</v>
      </c>
      <c r="G5670" s="66" t="s">
        <v>7364</v>
      </c>
      <c r="H5670" s="67" t="s">
        <v>10235</v>
      </c>
      <c r="I5670" t="s">
        <v>7784</v>
      </c>
      <c r="J5670" s="66" t="s">
        <v>1805</v>
      </c>
      <c r="K5670" s="66" t="s">
        <v>94</v>
      </c>
      <c r="M5670" s="66" t="s">
        <v>95</v>
      </c>
      <c r="N5670" t="s">
        <v>11410</v>
      </c>
      <c r="O5670"/>
    </row>
    <row r="5671" spans="1:15">
      <c r="A5671">
        <v>55733551</v>
      </c>
      <c r="B5671" t="s">
        <v>7804</v>
      </c>
      <c r="C5671" t="s">
        <v>7806</v>
      </c>
      <c r="D5671" s="67" t="s">
        <v>7807</v>
      </c>
      <c r="E5671" s="66" t="s">
        <v>420</v>
      </c>
      <c r="F5671" t="s">
        <v>91</v>
      </c>
      <c r="G5671" s="66" t="s">
        <v>7364</v>
      </c>
      <c r="H5671" s="67" t="s">
        <v>10378</v>
      </c>
      <c r="I5671" t="s">
        <v>7784</v>
      </c>
      <c r="J5671" s="66" t="s">
        <v>1805</v>
      </c>
      <c r="K5671" s="66" t="s">
        <v>94</v>
      </c>
      <c r="M5671" s="66" t="s">
        <v>95</v>
      </c>
      <c r="N5671" t="s">
        <v>11410</v>
      </c>
      <c r="O5671"/>
    </row>
    <row r="5672" spans="1:15">
      <c r="A5672">
        <v>55494919</v>
      </c>
      <c r="B5672" t="s">
        <v>7808</v>
      </c>
      <c r="C5672" t="s">
        <v>7809</v>
      </c>
      <c r="D5672" s="67" t="s">
        <v>4703</v>
      </c>
      <c r="E5672" s="66" t="s">
        <v>173</v>
      </c>
      <c r="F5672" t="s">
        <v>91</v>
      </c>
      <c r="G5672" s="66" t="s">
        <v>7364</v>
      </c>
      <c r="H5672" s="67" t="s">
        <v>10378</v>
      </c>
      <c r="I5672" t="s">
        <v>7784</v>
      </c>
      <c r="J5672" s="66" t="s">
        <v>1805</v>
      </c>
      <c r="K5672" s="66" t="s">
        <v>94</v>
      </c>
      <c r="M5672" s="66" t="s">
        <v>95</v>
      </c>
      <c r="N5672" t="s">
        <v>11410</v>
      </c>
      <c r="O5672"/>
    </row>
    <row r="5673" spans="1:15">
      <c r="A5673">
        <v>55733572</v>
      </c>
      <c r="B5673" t="s">
        <v>7812</v>
      </c>
      <c r="C5673" t="s">
        <v>7813</v>
      </c>
      <c r="D5673" s="67" t="s">
        <v>4789</v>
      </c>
      <c r="E5673" s="66" t="s">
        <v>1001</v>
      </c>
      <c r="F5673" t="s">
        <v>91</v>
      </c>
      <c r="G5673" s="66" t="s">
        <v>7364</v>
      </c>
      <c r="H5673" s="67" t="s">
        <v>10378</v>
      </c>
      <c r="I5673" t="s">
        <v>7784</v>
      </c>
      <c r="J5673" s="66" t="s">
        <v>1805</v>
      </c>
      <c r="K5673" s="66" t="s">
        <v>94</v>
      </c>
      <c r="M5673" s="66" t="s">
        <v>95</v>
      </c>
      <c r="N5673" t="s">
        <v>11410</v>
      </c>
      <c r="O5673"/>
    </row>
    <row r="5674" spans="1:15">
      <c r="A5674">
        <v>55733579</v>
      </c>
      <c r="B5674" t="s">
        <v>7814</v>
      </c>
      <c r="C5674" t="s">
        <v>325</v>
      </c>
      <c r="D5674" s="67" t="s">
        <v>7815</v>
      </c>
      <c r="E5674" s="66" t="s">
        <v>173</v>
      </c>
      <c r="F5674" t="s">
        <v>91</v>
      </c>
      <c r="G5674" s="66" t="s">
        <v>7364</v>
      </c>
      <c r="H5674" s="67" t="s">
        <v>10378</v>
      </c>
      <c r="I5674" t="s">
        <v>7784</v>
      </c>
      <c r="J5674" s="66" t="s">
        <v>1805</v>
      </c>
      <c r="K5674" s="66" t="s">
        <v>94</v>
      </c>
      <c r="M5674" s="66" t="s">
        <v>95</v>
      </c>
      <c r="N5674" t="s">
        <v>11410</v>
      </c>
      <c r="O5674"/>
    </row>
    <row r="5675" spans="1:15">
      <c r="A5675">
        <v>55733581</v>
      </c>
      <c r="B5675" t="s">
        <v>7816</v>
      </c>
      <c r="C5675" t="s">
        <v>766</v>
      </c>
      <c r="D5675" s="67" t="s">
        <v>7817</v>
      </c>
      <c r="E5675" s="66" t="s">
        <v>173</v>
      </c>
      <c r="F5675" t="s">
        <v>114</v>
      </c>
      <c r="G5675" s="66" t="s">
        <v>7364</v>
      </c>
      <c r="H5675" s="67" t="s">
        <v>10378</v>
      </c>
      <c r="I5675" t="s">
        <v>7784</v>
      </c>
      <c r="J5675" s="66" t="s">
        <v>1805</v>
      </c>
      <c r="K5675" s="66" t="s">
        <v>94</v>
      </c>
      <c r="M5675" s="66" t="s">
        <v>95</v>
      </c>
      <c r="N5675" t="s">
        <v>11410</v>
      </c>
      <c r="O5675"/>
    </row>
    <row r="5676" spans="1:15">
      <c r="A5676">
        <v>55556954</v>
      </c>
      <c r="B5676" t="s">
        <v>7818</v>
      </c>
      <c r="C5676" t="s">
        <v>3766</v>
      </c>
      <c r="D5676" s="67" t="s">
        <v>4040</v>
      </c>
      <c r="E5676" s="66" t="s">
        <v>1007</v>
      </c>
      <c r="F5676" t="s">
        <v>114</v>
      </c>
      <c r="G5676" s="66" t="s">
        <v>7364</v>
      </c>
      <c r="H5676" s="67" t="s">
        <v>10378</v>
      </c>
      <c r="I5676" t="s">
        <v>7784</v>
      </c>
      <c r="J5676" s="66" t="s">
        <v>1805</v>
      </c>
      <c r="K5676" s="66" t="s">
        <v>94</v>
      </c>
      <c r="M5676" s="66" t="s">
        <v>95</v>
      </c>
      <c r="N5676" t="s">
        <v>11410</v>
      </c>
      <c r="O5676"/>
    </row>
    <row r="5677" spans="1:15">
      <c r="A5677">
        <v>55733589</v>
      </c>
      <c r="B5677" t="s">
        <v>7819</v>
      </c>
      <c r="C5677" t="s">
        <v>4224</v>
      </c>
      <c r="D5677" s="67" t="s">
        <v>7820</v>
      </c>
      <c r="E5677" s="66" t="s">
        <v>1007</v>
      </c>
      <c r="F5677" t="s">
        <v>114</v>
      </c>
      <c r="G5677" s="66" t="s">
        <v>7364</v>
      </c>
      <c r="H5677" s="67" t="s">
        <v>10232</v>
      </c>
      <c r="I5677" t="s">
        <v>7784</v>
      </c>
      <c r="J5677" s="66" t="s">
        <v>1805</v>
      </c>
      <c r="K5677" s="66" t="s">
        <v>94</v>
      </c>
      <c r="M5677" s="66" t="s">
        <v>95</v>
      </c>
      <c r="N5677" t="s">
        <v>11410</v>
      </c>
      <c r="O5677"/>
    </row>
    <row r="5678" spans="1:15">
      <c r="A5678">
        <v>55733591</v>
      </c>
      <c r="B5678" t="s">
        <v>2024</v>
      </c>
      <c r="C5678" t="s">
        <v>189</v>
      </c>
      <c r="D5678" s="67" t="s">
        <v>7821</v>
      </c>
      <c r="E5678" s="66" t="s">
        <v>1007</v>
      </c>
      <c r="F5678" t="s">
        <v>91</v>
      </c>
      <c r="G5678" s="66" t="s">
        <v>7364</v>
      </c>
      <c r="H5678" s="67" t="s">
        <v>10378</v>
      </c>
      <c r="I5678" t="s">
        <v>7784</v>
      </c>
      <c r="J5678" s="66" t="s">
        <v>1805</v>
      </c>
      <c r="K5678" s="66" t="s">
        <v>94</v>
      </c>
      <c r="M5678" s="66" t="s">
        <v>95</v>
      </c>
      <c r="N5678" t="s">
        <v>11410</v>
      </c>
      <c r="O5678"/>
    </row>
    <row r="5679" spans="1:15">
      <c r="A5679">
        <v>55749283</v>
      </c>
      <c r="B5679" t="s">
        <v>7823</v>
      </c>
      <c r="C5679" t="s">
        <v>7824</v>
      </c>
      <c r="D5679" s="67" t="s">
        <v>1525</v>
      </c>
      <c r="E5679" s="66" t="s">
        <v>912</v>
      </c>
      <c r="F5679" t="s">
        <v>114</v>
      </c>
      <c r="G5679" s="66" t="s">
        <v>7364</v>
      </c>
      <c r="H5679" s="67" t="s">
        <v>10235</v>
      </c>
      <c r="I5679" t="s">
        <v>7784</v>
      </c>
      <c r="J5679" s="66" t="s">
        <v>1805</v>
      </c>
      <c r="K5679" s="66" t="s">
        <v>94</v>
      </c>
      <c r="M5679" s="66" t="s">
        <v>95</v>
      </c>
      <c r="N5679" t="s">
        <v>11410</v>
      </c>
      <c r="O5679"/>
    </row>
    <row r="5680" spans="1:15">
      <c r="A5680">
        <v>55755622</v>
      </c>
      <c r="B5680" t="s">
        <v>683</v>
      </c>
      <c r="C5680" t="s">
        <v>7825</v>
      </c>
      <c r="D5680" s="67" t="s">
        <v>7103</v>
      </c>
      <c r="E5680" s="66" t="s">
        <v>1001</v>
      </c>
      <c r="F5680" t="s">
        <v>114</v>
      </c>
      <c r="G5680" s="66" t="s">
        <v>7364</v>
      </c>
      <c r="H5680" s="67" t="s">
        <v>10378</v>
      </c>
      <c r="I5680" t="s">
        <v>7784</v>
      </c>
      <c r="J5680" s="66" t="s">
        <v>1805</v>
      </c>
      <c r="K5680" s="66" t="s">
        <v>94</v>
      </c>
      <c r="M5680" s="66" t="s">
        <v>95</v>
      </c>
      <c r="N5680" t="s">
        <v>11410</v>
      </c>
      <c r="O5680"/>
    </row>
    <row r="5681" spans="1:15">
      <c r="A5681">
        <v>55766826</v>
      </c>
      <c r="B5681" t="s">
        <v>7826</v>
      </c>
      <c r="C5681" t="s">
        <v>3056</v>
      </c>
      <c r="D5681" s="67" t="s">
        <v>7827</v>
      </c>
      <c r="E5681" s="66" t="s">
        <v>420</v>
      </c>
      <c r="F5681" t="s">
        <v>91</v>
      </c>
      <c r="G5681" s="66" t="s">
        <v>7364</v>
      </c>
      <c r="H5681" s="67" t="s">
        <v>10378</v>
      </c>
      <c r="I5681" t="s">
        <v>7784</v>
      </c>
      <c r="J5681" s="66" t="s">
        <v>1805</v>
      </c>
      <c r="K5681" s="66" t="s">
        <v>94</v>
      </c>
      <c r="M5681" s="66" t="s">
        <v>95</v>
      </c>
      <c r="N5681" t="s">
        <v>11410</v>
      </c>
      <c r="O5681"/>
    </row>
    <row r="5682" spans="1:15">
      <c r="A5682">
        <v>55766834</v>
      </c>
      <c r="B5682" t="s">
        <v>212</v>
      </c>
      <c r="C5682" t="s">
        <v>4338</v>
      </c>
      <c r="D5682" s="67" t="s">
        <v>7344</v>
      </c>
      <c r="E5682" s="66" t="s">
        <v>266</v>
      </c>
      <c r="F5682" t="s">
        <v>114</v>
      </c>
      <c r="G5682" s="66" t="s">
        <v>7364</v>
      </c>
      <c r="H5682" s="67" t="s">
        <v>10378</v>
      </c>
      <c r="I5682" t="s">
        <v>7784</v>
      </c>
      <c r="J5682" s="66" t="s">
        <v>1805</v>
      </c>
      <c r="K5682" s="66" t="s">
        <v>94</v>
      </c>
      <c r="M5682" s="66" t="s">
        <v>95</v>
      </c>
      <c r="N5682" t="s">
        <v>11410</v>
      </c>
      <c r="O5682"/>
    </row>
    <row r="5683" spans="1:15">
      <c r="A5683">
        <v>55766840</v>
      </c>
      <c r="B5683" t="s">
        <v>4673</v>
      </c>
      <c r="C5683" t="s">
        <v>1799</v>
      </c>
      <c r="D5683" s="67" t="s">
        <v>7832</v>
      </c>
      <c r="E5683" s="66" t="s">
        <v>1007</v>
      </c>
      <c r="F5683" t="s">
        <v>91</v>
      </c>
      <c r="G5683" s="66" t="s">
        <v>7364</v>
      </c>
      <c r="H5683" s="67" t="s">
        <v>10235</v>
      </c>
      <c r="I5683" t="s">
        <v>7784</v>
      </c>
      <c r="J5683" s="66" t="s">
        <v>1805</v>
      </c>
      <c r="K5683" s="66" t="s">
        <v>94</v>
      </c>
      <c r="M5683" s="66" t="s">
        <v>95</v>
      </c>
      <c r="N5683" t="s">
        <v>11410</v>
      </c>
      <c r="O5683"/>
    </row>
    <row r="5684" spans="1:15">
      <c r="A5684">
        <v>55766847</v>
      </c>
      <c r="B5684" t="s">
        <v>7818</v>
      </c>
      <c r="C5684" t="s">
        <v>923</v>
      </c>
      <c r="D5684" s="67" t="s">
        <v>7835</v>
      </c>
      <c r="E5684" s="66" t="s">
        <v>912</v>
      </c>
      <c r="F5684" t="s">
        <v>114</v>
      </c>
      <c r="G5684" s="66" t="s">
        <v>7364</v>
      </c>
      <c r="H5684" s="67" t="s">
        <v>10378</v>
      </c>
      <c r="I5684" t="s">
        <v>7784</v>
      </c>
      <c r="J5684" s="66" t="s">
        <v>1805</v>
      </c>
      <c r="K5684" s="66" t="s">
        <v>94</v>
      </c>
      <c r="M5684" s="66" t="s">
        <v>95</v>
      </c>
      <c r="N5684" t="s">
        <v>11410</v>
      </c>
      <c r="O5684"/>
    </row>
    <row r="5685" spans="1:15">
      <c r="A5685">
        <v>55766852</v>
      </c>
      <c r="B5685" t="s">
        <v>7837</v>
      </c>
      <c r="C5685" t="s">
        <v>7838</v>
      </c>
      <c r="D5685" s="67" t="s">
        <v>3007</v>
      </c>
      <c r="E5685" s="66" t="s">
        <v>173</v>
      </c>
      <c r="F5685" t="s">
        <v>91</v>
      </c>
      <c r="G5685" s="66" t="s">
        <v>7364</v>
      </c>
      <c r="H5685" s="67" t="s">
        <v>10378</v>
      </c>
      <c r="I5685" t="s">
        <v>7784</v>
      </c>
      <c r="J5685" s="66" t="s">
        <v>1805</v>
      </c>
      <c r="K5685" s="66" t="s">
        <v>94</v>
      </c>
      <c r="M5685" s="66" t="s">
        <v>95</v>
      </c>
      <c r="N5685" t="s">
        <v>11410</v>
      </c>
      <c r="O5685"/>
    </row>
    <row r="5686" spans="1:15">
      <c r="A5686">
        <v>55768021</v>
      </c>
      <c r="B5686" t="s">
        <v>353</v>
      </c>
      <c r="C5686" t="s">
        <v>7839</v>
      </c>
      <c r="D5686" s="67" t="s">
        <v>4597</v>
      </c>
      <c r="E5686" s="66" t="s">
        <v>420</v>
      </c>
      <c r="F5686" t="s">
        <v>91</v>
      </c>
      <c r="G5686" s="66" t="s">
        <v>7364</v>
      </c>
      <c r="H5686" s="67" t="s">
        <v>10378</v>
      </c>
      <c r="I5686" t="s">
        <v>7784</v>
      </c>
      <c r="J5686" s="66" t="s">
        <v>1805</v>
      </c>
      <c r="K5686" s="66" t="s">
        <v>94</v>
      </c>
      <c r="M5686" s="66" t="s">
        <v>95</v>
      </c>
      <c r="N5686" t="s">
        <v>11410</v>
      </c>
      <c r="O5686"/>
    </row>
    <row r="5687" spans="1:15">
      <c r="A5687">
        <v>55768032</v>
      </c>
      <c r="B5687" t="s">
        <v>5110</v>
      </c>
      <c r="C5687" t="s">
        <v>270</v>
      </c>
      <c r="D5687" s="67" t="s">
        <v>7188</v>
      </c>
      <c r="E5687" s="66" t="s">
        <v>420</v>
      </c>
      <c r="F5687" t="s">
        <v>91</v>
      </c>
      <c r="G5687" s="66" t="s">
        <v>7364</v>
      </c>
      <c r="H5687" s="67" t="s">
        <v>10378</v>
      </c>
      <c r="I5687" t="s">
        <v>7784</v>
      </c>
      <c r="J5687" s="66" t="s">
        <v>1805</v>
      </c>
      <c r="K5687" s="66" t="s">
        <v>94</v>
      </c>
      <c r="M5687" s="66" t="s">
        <v>95</v>
      </c>
      <c r="N5687" t="s">
        <v>11410</v>
      </c>
      <c r="O5687"/>
    </row>
    <row r="5688" spans="1:15">
      <c r="A5688">
        <v>55768035</v>
      </c>
      <c r="B5688" t="s">
        <v>7840</v>
      </c>
      <c r="C5688" t="s">
        <v>7841</v>
      </c>
      <c r="D5688" s="67" t="s">
        <v>7842</v>
      </c>
      <c r="E5688" s="66" t="s">
        <v>1001</v>
      </c>
      <c r="F5688" t="s">
        <v>91</v>
      </c>
      <c r="G5688" s="66" t="s">
        <v>7364</v>
      </c>
      <c r="H5688" s="67" t="s">
        <v>10378</v>
      </c>
      <c r="I5688" t="s">
        <v>7784</v>
      </c>
      <c r="J5688" s="66" t="s">
        <v>1805</v>
      </c>
      <c r="K5688" s="66" t="s">
        <v>94</v>
      </c>
      <c r="M5688" s="66" t="s">
        <v>95</v>
      </c>
      <c r="N5688" t="s">
        <v>11410</v>
      </c>
      <c r="O5688"/>
    </row>
    <row r="5689" spans="1:15">
      <c r="A5689">
        <v>55768042</v>
      </c>
      <c r="B5689" t="s">
        <v>7843</v>
      </c>
      <c r="C5689" t="s">
        <v>3451</v>
      </c>
      <c r="D5689" s="67" t="s">
        <v>7844</v>
      </c>
      <c r="E5689" s="66" t="s">
        <v>266</v>
      </c>
      <c r="F5689" t="s">
        <v>91</v>
      </c>
      <c r="G5689" s="66" t="s">
        <v>7364</v>
      </c>
      <c r="H5689" s="67" t="s">
        <v>10378</v>
      </c>
      <c r="I5689" t="s">
        <v>7784</v>
      </c>
      <c r="J5689" s="66" t="s">
        <v>1805</v>
      </c>
      <c r="K5689" s="66" t="s">
        <v>94</v>
      </c>
      <c r="M5689" s="66" t="s">
        <v>95</v>
      </c>
      <c r="N5689" t="s">
        <v>11410</v>
      </c>
      <c r="O5689"/>
    </row>
    <row r="5690" spans="1:15">
      <c r="A5690">
        <v>55768045</v>
      </c>
      <c r="B5690" t="s">
        <v>1895</v>
      </c>
      <c r="C5690" t="s">
        <v>5017</v>
      </c>
      <c r="D5690" s="67" t="s">
        <v>7845</v>
      </c>
      <c r="E5690" s="66" t="s">
        <v>420</v>
      </c>
      <c r="F5690" t="s">
        <v>114</v>
      </c>
      <c r="G5690" s="66" t="s">
        <v>7364</v>
      </c>
      <c r="H5690" s="67" t="s">
        <v>10378</v>
      </c>
      <c r="I5690" t="s">
        <v>7784</v>
      </c>
      <c r="J5690" s="66" t="s">
        <v>1805</v>
      </c>
      <c r="K5690" s="66" t="s">
        <v>94</v>
      </c>
      <c r="M5690" s="66" t="s">
        <v>95</v>
      </c>
      <c r="N5690" t="s">
        <v>11410</v>
      </c>
      <c r="O5690"/>
    </row>
    <row r="5691" spans="1:15">
      <c r="A5691">
        <v>55768048</v>
      </c>
      <c r="B5691" t="s">
        <v>7847</v>
      </c>
      <c r="C5691" t="s">
        <v>270</v>
      </c>
      <c r="D5691" s="67" t="s">
        <v>7848</v>
      </c>
      <c r="E5691" s="66" t="s">
        <v>173</v>
      </c>
      <c r="F5691" t="s">
        <v>91</v>
      </c>
      <c r="G5691" s="66" t="s">
        <v>7364</v>
      </c>
      <c r="H5691" s="67" t="s">
        <v>10378</v>
      </c>
      <c r="I5691" t="s">
        <v>7784</v>
      </c>
      <c r="J5691" s="66" t="s">
        <v>1805</v>
      </c>
      <c r="K5691" s="66" t="s">
        <v>94</v>
      </c>
      <c r="M5691" s="66" t="s">
        <v>95</v>
      </c>
      <c r="N5691" t="s">
        <v>11410</v>
      </c>
      <c r="O5691"/>
    </row>
    <row r="5692" spans="1:15">
      <c r="A5692">
        <v>55768092</v>
      </c>
      <c r="B5692" t="s">
        <v>7851</v>
      </c>
      <c r="C5692" t="s">
        <v>3264</v>
      </c>
      <c r="D5692" s="67" t="s">
        <v>4332</v>
      </c>
      <c r="E5692" s="66" t="s">
        <v>1007</v>
      </c>
      <c r="F5692" t="s">
        <v>114</v>
      </c>
      <c r="G5692" s="66" t="s">
        <v>7364</v>
      </c>
      <c r="H5692" s="67" t="s">
        <v>10378</v>
      </c>
      <c r="I5692" t="s">
        <v>7784</v>
      </c>
      <c r="J5692" s="66" t="s">
        <v>1805</v>
      </c>
      <c r="K5692" s="66" t="s">
        <v>94</v>
      </c>
      <c r="M5692" s="66" t="s">
        <v>95</v>
      </c>
      <c r="N5692" t="s">
        <v>11410</v>
      </c>
      <c r="O5692"/>
    </row>
    <row r="5693" spans="1:15">
      <c r="A5693">
        <v>55771735</v>
      </c>
      <c r="B5693" t="s">
        <v>7853</v>
      </c>
      <c r="C5693" t="s">
        <v>980</v>
      </c>
      <c r="D5693" s="67" t="s">
        <v>7854</v>
      </c>
      <c r="E5693" s="66" t="s">
        <v>420</v>
      </c>
      <c r="F5693" t="s">
        <v>91</v>
      </c>
      <c r="G5693" s="66" t="s">
        <v>7364</v>
      </c>
      <c r="H5693" s="67" t="s">
        <v>10378</v>
      </c>
      <c r="I5693" t="s">
        <v>7784</v>
      </c>
      <c r="J5693" s="66" t="s">
        <v>1805</v>
      </c>
      <c r="K5693" s="66" t="s">
        <v>94</v>
      </c>
      <c r="M5693" s="66" t="s">
        <v>95</v>
      </c>
      <c r="N5693" t="s">
        <v>11410</v>
      </c>
      <c r="O5693"/>
    </row>
    <row r="5694" spans="1:15">
      <c r="A5694">
        <v>55771739</v>
      </c>
      <c r="B5694" t="s">
        <v>7856</v>
      </c>
      <c r="C5694" t="s">
        <v>7857</v>
      </c>
      <c r="D5694" s="67" t="s">
        <v>7849</v>
      </c>
      <c r="E5694" s="66" t="s">
        <v>1007</v>
      </c>
      <c r="F5694" t="s">
        <v>114</v>
      </c>
      <c r="G5694" s="66" t="s">
        <v>7364</v>
      </c>
      <c r="H5694" s="67" t="s">
        <v>10232</v>
      </c>
      <c r="I5694" t="s">
        <v>7784</v>
      </c>
      <c r="J5694" s="66" t="s">
        <v>1805</v>
      </c>
      <c r="K5694" s="66" t="s">
        <v>94</v>
      </c>
      <c r="M5694" s="66" t="s">
        <v>95</v>
      </c>
      <c r="N5694" t="s">
        <v>11410</v>
      </c>
      <c r="O5694"/>
    </row>
    <row r="5695" spans="1:15">
      <c r="A5695">
        <v>55771740</v>
      </c>
      <c r="B5695" t="s">
        <v>548</v>
      </c>
      <c r="C5695" t="s">
        <v>923</v>
      </c>
      <c r="D5695" s="67" t="s">
        <v>7125</v>
      </c>
      <c r="E5695" s="66" t="s">
        <v>173</v>
      </c>
      <c r="F5695" t="s">
        <v>114</v>
      </c>
      <c r="G5695" s="66" t="s">
        <v>7364</v>
      </c>
      <c r="H5695" s="67" t="s">
        <v>10378</v>
      </c>
      <c r="I5695" t="s">
        <v>7784</v>
      </c>
      <c r="J5695" s="66" t="s">
        <v>1805</v>
      </c>
      <c r="K5695" s="66" t="s">
        <v>94</v>
      </c>
      <c r="M5695" s="66" t="s">
        <v>95</v>
      </c>
      <c r="N5695" t="s">
        <v>11410</v>
      </c>
      <c r="O5695"/>
    </row>
    <row r="5696" spans="1:15">
      <c r="A5696">
        <v>55771744</v>
      </c>
      <c r="B5696" t="s">
        <v>98</v>
      </c>
      <c r="C5696" t="s">
        <v>980</v>
      </c>
      <c r="D5696" s="67" t="s">
        <v>7858</v>
      </c>
      <c r="E5696" s="66" t="s">
        <v>266</v>
      </c>
      <c r="F5696" t="s">
        <v>91</v>
      </c>
      <c r="G5696" s="66" t="s">
        <v>7364</v>
      </c>
      <c r="H5696" s="67" t="s">
        <v>10378</v>
      </c>
      <c r="I5696" t="s">
        <v>7784</v>
      </c>
      <c r="J5696" s="66" t="s">
        <v>1805</v>
      </c>
      <c r="K5696" s="66" t="s">
        <v>94</v>
      </c>
      <c r="M5696" s="66" t="s">
        <v>95</v>
      </c>
      <c r="N5696" t="s">
        <v>11410</v>
      </c>
      <c r="O5696"/>
    </row>
    <row r="5697" spans="1:15">
      <c r="A5697">
        <v>55779333</v>
      </c>
      <c r="B5697" t="s">
        <v>7859</v>
      </c>
      <c r="C5697" t="s">
        <v>7860</v>
      </c>
      <c r="D5697" s="67" t="s">
        <v>4119</v>
      </c>
      <c r="E5697" s="66" t="s">
        <v>420</v>
      </c>
      <c r="F5697" t="s">
        <v>114</v>
      </c>
      <c r="G5697" s="66" t="s">
        <v>7364</v>
      </c>
      <c r="H5697" s="67" t="s">
        <v>10235</v>
      </c>
      <c r="I5697" t="s">
        <v>7784</v>
      </c>
      <c r="J5697" s="66" t="s">
        <v>1805</v>
      </c>
      <c r="K5697" s="66" t="s">
        <v>94</v>
      </c>
      <c r="M5697" s="66" t="s">
        <v>95</v>
      </c>
      <c r="N5697" t="s">
        <v>11410</v>
      </c>
      <c r="O5697"/>
    </row>
    <row r="5698" spans="1:15">
      <c r="A5698">
        <v>55779334</v>
      </c>
      <c r="B5698" t="s">
        <v>2024</v>
      </c>
      <c r="C5698" t="s">
        <v>373</v>
      </c>
      <c r="D5698" s="67" t="s">
        <v>4354</v>
      </c>
      <c r="E5698" s="66" t="s">
        <v>420</v>
      </c>
      <c r="F5698" t="s">
        <v>91</v>
      </c>
      <c r="G5698" s="66" t="s">
        <v>7364</v>
      </c>
      <c r="H5698" s="67" t="s">
        <v>10378</v>
      </c>
      <c r="I5698" t="s">
        <v>7784</v>
      </c>
      <c r="J5698" s="66" t="s">
        <v>1805</v>
      </c>
      <c r="K5698" s="66" t="s">
        <v>94</v>
      </c>
      <c r="M5698" s="66" t="s">
        <v>95</v>
      </c>
      <c r="N5698" t="s">
        <v>11410</v>
      </c>
      <c r="O5698"/>
    </row>
    <row r="5699" spans="1:15">
      <c r="A5699">
        <v>55779336</v>
      </c>
      <c r="B5699" t="s">
        <v>7861</v>
      </c>
      <c r="C5699" t="s">
        <v>2996</v>
      </c>
      <c r="D5699" s="67" t="s">
        <v>2074</v>
      </c>
      <c r="E5699" s="66" t="s">
        <v>1001</v>
      </c>
      <c r="F5699" t="s">
        <v>114</v>
      </c>
      <c r="G5699" s="66" t="s">
        <v>7364</v>
      </c>
      <c r="H5699" s="67" t="s">
        <v>10378</v>
      </c>
      <c r="I5699" t="s">
        <v>7784</v>
      </c>
      <c r="J5699" s="66" t="s">
        <v>1805</v>
      </c>
      <c r="K5699" s="66" t="s">
        <v>94</v>
      </c>
      <c r="M5699" s="66" t="s">
        <v>95</v>
      </c>
      <c r="N5699" t="s">
        <v>11410</v>
      </c>
      <c r="O5699"/>
    </row>
    <row r="5700" spans="1:15">
      <c r="A5700">
        <v>55563234</v>
      </c>
      <c r="B5700" t="s">
        <v>7863</v>
      </c>
      <c r="C5700" t="s">
        <v>7864</v>
      </c>
      <c r="D5700" s="67" t="s">
        <v>7865</v>
      </c>
      <c r="E5700" s="66" t="s">
        <v>1001</v>
      </c>
      <c r="F5700" t="s">
        <v>91</v>
      </c>
      <c r="G5700" s="66" t="s">
        <v>7364</v>
      </c>
      <c r="H5700" s="67" t="s">
        <v>10378</v>
      </c>
      <c r="I5700" t="s">
        <v>7784</v>
      </c>
      <c r="J5700" s="66" t="s">
        <v>1805</v>
      </c>
      <c r="K5700" s="66" t="s">
        <v>94</v>
      </c>
      <c r="M5700" s="66" t="s">
        <v>95</v>
      </c>
      <c r="N5700" t="s">
        <v>11410</v>
      </c>
      <c r="O5700"/>
    </row>
    <row r="5701" spans="1:15">
      <c r="A5701">
        <v>85710</v>
      </c>
      <c r="B5701" t="s">
        <v>7311</v>
      </c>
      <c r="C5701" t="s">
        <v>471</v>
      </c>
      <c r="D5701" s="67" t="s">
        <v>7312</v>
      </c>
      <c r="E5701" s="66" t="s">
        <v>15351</v>
      </c>
      <c r="F5701" t="s">
        <v>114</v>
      </c>
      <c r="G5701" s="66" t="s">
        <v>7285</v>
      </c>
      <c r="H5701" s="67" t="s">
        <v>10213</v>
      </c>
      <c r="I5701" t="s">
        <v>7313</v>
      </c>
      <c r="J5701" s="66" t="s">
        <v>1805</v>
      </c>
      <c r="K5701" s="66" t="s">
        <v>94</v>
      </c>
      <c r="M5701" s="66" t="s">
        <v>95</v>
      </c>
      <c r="N5701" t="s">
        <v>8947</v>
      </c>
      <c r="O5701"/>
    </row>
    <row r="5702" spans="1:15">
      <c r="A5702">
        <v>55511755</v>
      </c>
      <c r="B5702" t="s">
        <v>7314</v>
      </c>
      <c r="C5702" t="s">
        <v>1734</v>
      </c>
      <c r="D5702" s="67" t="s">
        <v>7315</v>
      </c>
      <c r="E5702" s="66" t="s">
        <v>15351</v>
      </c>
      <c r="F5702" t="s">
        <v>91</v>
      </c>
      <c r="G5702" s="66" t="s">
        <v>7285</v>
      </c>
      <c r="H5702" s="67" t="s">
        <v>10430</v>
      </c>
      <c r="I5702" t="s">
        <v>7313</v>
      </c>
      <c r="J5702" s="66" t="s">
        <v>1805</v>
      </c>
      <c r="K5702" s="66" t="s">
        <v>94</v>
      </c>
      <c r="M5702" s="66" t="s">
        <v>95</v>
      </c>
      <c r="N5702" t="s">
        <v>8947</v>
      </c>
      <c r="O5702"/>
    </row>
    <row r="5703" spans="1:15">
      <c r="A5703">
        <v>155327</v>
      </c>
      <c r="B5703" t="s">
        <v>7319</v>
      </c>
      <c r="C5703" t="s">
        <v>293</v>
      </c>
      <c r="D5703" s="67" t="s">
        <v>7320</v>
      </c>
      <c r="E5703" s="66" t="s">
        <v>15351</v>
      </c>
      <c r="F5703" t="s">
        <v>114</v>
      </c>
      <c r="G5703" s="66" t="s">
        <v>7285</v>
      </c>
      <c r="H5703" s="67" t="s">
        <v>10307</v>
      </c>
      <c r="I5703" t="s">
        <v>7313</v>
      </c>
      <c r="J5703" s="66" t="s">
        <v>1805</v>
      </c>
      <c r="K5703" s="66" t="s">
        <v>94</v>
      </c>
      <c r="M5703" s="66" t="s">
        <v>95</v>
      </c>
      <c r="N5703" t="s">
        <v>8947</v>
      </c>
      <c r="O5703"/>
    </row>
    <row r="5704" spans="1:15">
      <c r="A5704">
        <v>55693383</v>
      </c>
      <c r="B5704" t="s">
        <v>11411</v>
      </c>
      <c r="C5704" t="s">
        <v>345</v>
      </c>
      <c r="D5704" s="67" t="s">
        <v>3517</v>
      </c>
      <c r="E5704" s="66" t="s">
        <v>266</v>
      </c>
      <c r="F5704" t="s">
        <v>91</v>
      </c>
      <c r="G5704" s="66" t="s">
        <v>7285</v>
      </c>
      <c r="H5704" s="67" t="s">
        <v>10286</v>
      </c>
      <c r="I5704" t="s">
        <v>7313</v>
      </c>
      <c r="J5704" s="66" t="s">
        <v>1805</v>
      </c>
      <c r="K5704" s="66" t="s">
        <v>94</v>
      </c>
      <c r="M5704" s="66" t="s">
        <v>95</v>
      </c>
      <c r="N5704" t="s">
        <v>8947</v>
      </c>
      <c r="O5704"/>
    </row>
    <row r="5705" spans="1:15">
      <c r="A5705">
        <v>55728582</v>
      </c>
      <c r="B5705" t="s">
        <v>11412</v>
      </c>
      <c r="C5705" t="s">
        <v>11413</v>
      </c>
      <c r="D5705" s="67" t="s">
        <v>11414</v>
      </c>
      <c r="E5705" s="66" t="s">
        <v>266</v>
      </c>
      <c r="F5705" t="s">
        <v>114</v>
      </c>
      <c r="G5705" s="66" t="s">
        <v>7285</v>
      </c>
      <c r="H5705" s="67" t="s">
        <v>10286</v>
      </c>
      <c r="I5705" t="s">
        <v>7313</v>
      </c>
      <c r="J5705" s="66" t="s">
        <v>1805</v>
      </c>
      <c r="K5705" s="66" t="s">
        <v>94</v>
      </c>
      <c r="M5705" s="66" t="s">
        <v>95</v>
      </c>
      <c r="N5705" t="s">
        <v>8947</v>
      </c>
      <c r="O5705"/>
    </row>
    <row r="5706" spans="1:15">
      <c r="A5706">
        <v>55734329</v>
      </c>
      <c r="B5706" t="s">
        <v>11415</v>
      </c>
      <c r="C5706" t="s">
        <v>11416</v>
      </c>
      <c r="D5706" s="67" t="s">
        <v>11417</v>
      </c>
      <c r="E5706" s="66" t="s">
        <v>266</v>
      </c>
      <c r="F5706" t="s">
        <v>114</v>
      </c>
      <c r="G5706" s="66" t="s">
        <v>7285</v>
      </c>
      <c r="H5706" s="67" t="s">
        <v>10286</v>
      </c>
      <c r="I5706" t="s">
        <v>7313</v>
      </c>
      <c r="J5706" s="66" t="s">
        <v>1805</v>
      </c>
      <c r="K5706" s="66" t="s">
        <v>94</v>
      </c>
      <c r="M5706" s="66" t="s">
        <v>95</v>
      </c>
      <c r="N5706" t="s">
        <v>8947</v>
      </c>
      <c r="O5706"/>
    </row>
    <row r="5707" spans="1:15">
      <c r="A5707">
        <v>55739486</v>
      </c>
      <c r="B5707" t="s">
        <v>5958</v>
      </c>
      <c r="C5707" t="s">
        <v>11418</v>
      </c>
      <c r="D5707" s="67" t="s">
        <v>315</v>
      </c>
      <c r="E5707" s="66" t="s">
        <v>266</v>
      </c>
      <c r="F5707" t="s">
        <v>114</v>
      </c>
      <c r="G5707" s="66" t="s">
        <v>7285</v>
      </c>
      <c r="H5707" s="67" t="s">
        <v>10286</v>
      </c>
      <c r="I5707" t="s">
        <v>7313</v>
      </c>
      <c r="J5707" s="66" t="s">
        <v>1805</v>
      </c>
      <c r="K5707" s="66" t="s">
        <v>94</v>
      </c>
      <c r="M5707" s="66" t="s">
        <v>95</v>
      </c>
      <c r="N5707" t="s">
        <v>8947</v>
      </c>
      <c r="O5707"/>
    </row>
    <row r="5708" spans="1:15">
      <c r="A5708">
        <v>55739494</v>
      </c>
      <c r="B5708" t="s">
        <v>11419</v>
      </c>
      <c r="C5708" t="s">
        <v>171</v>
      </c>
      <c r="D5708" s="67" t="s">
        <v>11420</v>
      </c>
      <c r="E5708" s="66" t="s">
        <v>297</v>
      </c>
      <c r="F5708" t="s">
        <v>91</v>
      </c>
      <c r="G5708" s="66" t="s">
        <v>7285</v>
      </c>
      <c r="H5708" s="67" t="s">
        <v>10419</v>
      </c>
      <c r="I5708" t="s">
        <v>7313</v>
      </c>
      <c r="J5708" s="66" t="s">
        <v>1805</v>
      </c>
      <c r="K5708" s="66" t="s">
        <v>94</v>
      </c>
      <c r="M5708" s="66" t="s">
        <v>95</v>
      </c>
      <c r="N5708" t="s">
        <v>8947</v>
      </c>
      <c r="O5708"/>
    </row>
    <row r="5709" spans="1:15">
      <c r="A5709">
        <v>55739498</v>
      </c>
      <c r="B5709" t="s">
        <v>11421</v>
      </c>
      <c r="C5709" t="s">
        <v>4791</v>
      </c>
      <c r="D5709" s="67" t="s">
        <v>6891</v>
      </c>
      <c r="E5709" s="66" t="s">
        <v>266</v>
      </c>
      <c r="F5709" t="s">
        <v>114</v>
      </c>
      <c r="G5709" s="66" t="s">
        <v>7285</v>
      </c>
      <c r="H5709" s="67" t="s">
        <v>10286</v>
      </c>
      <c r="I5709" t="s">
        <v>7313</v>
      </c>
      <c r="J5709" s="66" t="s">
        <v>1805</v>
      </c>
      <c r="K5709" s="66" t="s">
        <v>94</v>
      </c>
      <c r="M5709" s="66" t="s">
        <v>95</v>
      </c>
      <c r="N5709" t="s">
        <v>8947</v>
      </c>
      <c r="O5709"/>
    </row>
    <row r="5710" spans="1:15">
      <c r="A5710">
        <v>55739735</v>
      </c>
      <c r="B5710" t="s">
        <v>11422</v>
      </c>
      <c r="C5710" t="s">
        <v>4569</v>
      </c>
      <c r="D5710" s="67" t="s">
        <v>3517</v>
      </c>
      <c r="E5710" s="66" t="s">
        <v>266</v>
      </c>
      <c r="F5710" t="s">
        <v>114</v>
      </c>
      <c r="G5710" s="66" t="s">
        <v>7285</v>
      </c>
      <c r="H5710" s="67" t="s">
        <v>10430</v>
      </c>
      <c r="I5710" t="s">
        <v>7313</v>
      </c>
      <c r="J5710" s="66" t="s">
        <v>1805</v>
      </c>
      <c r="K5710" s="66" t="s">
        <v>94</v>
      </c>
      <c r="M5710" s="66" t="s">
        <v>95</v>
      </c>
      <c r="N5710" t="s">
        <v>8947</v>
      </c>
      <c r="O5710"/>
    </row>
    <row r="5711" spans="1:15">
      <c r="A5711">
        <v>55746141</v>
      </c>
      <c r="B5711" t="s">
        <v>1895</v>
      </c>
      <c r="C5711" t="s">
        <v>7324</v>
      </c>
      <c r="D5711" s="67" t="s">
        <v>5902</v>
      </c>
      <c r="E5711" s="66" t="s">
        <v>266</v>
      </c>
      <c r="F5711" t="s">
        <v>114</v>
      </c>
      <c r="G5711" s="66" t="s">
        <v>7285</v>
      </c>
      <c r="H5711" s="67" t="s">
        <v>10436</v>
      </c>
      <c r="I5711" t="s">
        <v>7313</v>
      </c>
      <c r="J5711" s="66" t="s">
        <v>1805</v>
      </c>
      <c r="K5711" s="66" t="s">
        <v>94</v>
      </c>
      <c r="M5711" s="66" t="s">
        <v>95</v>
      </c>
      <c r="N5711" t="s">
        <v>8947</v>
      </c>
      <c r="O5711"/>
    </row>
    <row r="5712" spans="1:15">
      <c r="A5712">
        <v>55767437</v>
      </c>
      <c r="B5712" t="s">
        <v>11423</v>
      </c>
      <c r="C5712" t="s">
        <v>11424</v>
      </c>
      <c r="D5712" s="67" t="s">
        <v>8224</v>
      </c>
      <c r="E5712" s="66" t="s">
        <v>420</v>
      </c>
      <c r="F5712" t="s">
        <v>91</v>
      </c>
      <c r="G5712" s="66" t="s">
        <v>7285</v>
      </c>
      <c r="H5712" s="67" t="s">
        <v>10251</v>
      </c>
      <c r="I5712" t="s">
        <v>7537</v>
      </c>
      <c r="J5712" s="66" t="s">
        <v>1805</v>
      </c>
      <c r="K5712" s="66" t="s">
        <v>94</v>
      </c>
      <c r="M5712" s="66" t="s">
        <v>95</v>
      </c>
      <c r="N5712" t="s">
        <v>11425</v>
      </c>
      <c r="O5712"/>
    </row>
    <row r="5713" spans="1:15">
      <c r="A5713">
        <v>55636848</v>
      </c>
      <c r="B5713" t="s">
        <v>7326</v>
      </c>
      <c r="C5713" t="s">
        <v>7327</v>
      </c>
      <c r="D5713" s="67" t="s">
        <v>7156</v>
      </c>
      <c r="E5713" s="66" t="s">
        <v>266</v>
      </c>
      <c r="F5713" t="s">
        <v>114</v>
      </c>
      <c r="G5713" s="66" t="s">
        <v>7285</v>
      </c>
      <c r="H5713" s="67" t="s">
        <v>10286</v>
      </c>
      <c r="I5713" t="s">
        <v>7313</v>
      </c>
      <c r="J5713" s="66" t="s">
        <v>1805</v>
      </c>
      <c r="K5713" s="66" t="s">
        <v>94</v>
      </c>
      <c r="M5713" s="66" t="s">
        <v>95</v>
      </c>
      <c r="N5713" t="s">
        <v>8947</v>
      </c>
      <c r="O5713"/>
    </row>
    <row r="5714" spans="1:15">
      <c r="A5714">
        <v>55767525</v>
      </c>
      <c r="B5714" t="s">
        <v>7328</v>
      </c>
      <c r="C5714" t="s">
        <v>7329</v>
      </c>
      <c r="D5714" s="67" t="s">
        <v>7330</v>
      </c>
      <c r="E5714" s="66" t="s">
        <v>266</v>
      </c>
      <c r="F5714" t="s">
        <v>91</v>
      </c>
      <c r="G5714" s="66" t="s">
        <v>7285</v>
      </c>
      <c r="H5714" s="67" t="s">
        <v>10286</v>
      </c>
      <c r="I5714" t="s">
        <v>7313</v>
      </c>
      <c r="J5714" s="66" t="s">
        <v>1805</v>
      </c>
      <c r="K5714" s="66" t="s">
        <v>94</v>
      </c>
      <c r="M5714" s="66" t="s">
        <v>95</v>
      </c>
      <c r="N5714" t="s">
        <v>8947</v>
      </c>
      <c r="O5714"/>
    </row>
    <row r="5715" spans="1:15">
      <c r="A5715">
        <v>55767526</v>
      </c>
      <c r="B5715" t="s">
        <v>7333</v>
      </c>
      <c r="C5715" t="s">
        <v>3032</v>
      </c>
      <c r="D5715" s="67" t="s">
        <v>7334</v>
      </c>
      <c r="E5715" s="66" t="s">
        <v>266</v>
      </c>
      <c r="F5715" t="s">
        <v>91</v>
      </c>
      <c r="G5715" s="66" t="s">
        <v>7285</v>
      </c>
      <c r="H5715" s="67" t="s">
        <v>10286</v>
      </c>
      <c r="I5715" t="s">
        <v>7313</v>
      </c>
      <c r="J5715" s="66" t="s">
        <v>1805</v>
      </c>
      <c r="K5715" s="66" t="s">
        <v>94</v>
      </c>
      <c r="M5715" s="66" t="s">
        <v>95</v>
      </c>
      <c r="N5715" t="s">
        <v>8947</v>
      </c>
      <c r="O5715"/>
    </row>
    <row r="5716" spans="1:15">
      <c r="A5716">
        <v>55767528</v>
      </c>
      <c r="B5716" t="s">
        <v>3905</v>
      </c>
      <c r="C5716" t="s">
        <v>7321</v>
      </c>
      <c r="D5716" s="67" t="s">
        <v>7335</v>
      </c>
      <c r="E5716" s="66" t="s">
        <v>266</v>
      </c>
      <c r="F5716" t="s">
        <v>91</v>
      </c>
      <c r="G5716" s="66" t="s">
        <v>7285</v>
      </c>
      <c r="H5716" s="67" t="s">
        <v>10286</v>
      </c>
      <c r="I5716" t="s">
        <v>7313</v>
      </c>
      <c r="J5716" s="66" t="s">
        <v>1805</v>
      </c>
      <c r="K5716" s="66" t="s">
        <v>94</v>
      </c>
      <c r="M5716" s="66" t="s">
        <v>95</v>
      </c>
      <c r="N5716" t="s">
        <v>8947</v>
      </c>
      <c r="O5716"/>
    </row>
    <row r="5717" spans="1:15">
      <c r="A5717">
        <v>55767529</v>
      </c>
      <c r="B5717" t="s">
        <v>7336</v>
      </c>
      <c r="C5717" t="s">
        <v>288</v>
      </c>
      <c r="D5717" s="67" t="s">
        <v>7337</v>
      </c>
      <c r="E5717" s="66" t="s">
        <v>266</v>
      </c>
      <c r="F5717" t="s">
        <v>114</v>
      </c>
      <c r="G5717" s="66" t="s">
        <v>7285</v>
      </c>
      <c r="H5717" s="67" t="s">
        <v>10329</v>
      </c>
      <c r="I5717" t="s">
        <v>7313</v>
      </c>
      <c r="J5717" s="66" t="s">
        <v>1805</v>
      </c>
      <c r="K5717" s="66" t="s">
        <v>94</v>
      </c>
      <c r="M5717" s="66" t="s">
        <v>95</v>
      </c>
      <c r="N5717" t="s">
        <v>8947</v>
      </c>
      <c r="O5717"/>
    </row>
    <row r="5718" spans="1:15">
      <c r="A5718">
        <v>55773862</v>
      </c>
      <c r="B5718" t="s">
        <v>7339</v>
      </c>
      <c r="C5718" t="s">
        <v>7340</v>
      </c>
      <c r="D5718" s="67" t="s">
        <v>7341</v>
      </c>
      <c r="E5718" s="66" t="s">
        <v>266</v>
      </c>
      <c r="F5718" t="s">
        <v>114</v>
      </c>
      <c r="G5718" s="66" t="s">
        <v>7285</v>
      </c>
      <c r="H5718" s="67" t="s">
        <v>10286</v>
      </c>
      <c r="I5718" t="s">
        <v>7313</v>
      </c>
      <c r="J5718" s="66" t="s">
        <v>1805</v>
      </c>
      <c r="K5718" s="66" t="s">
        <v>94</v>
      </c>
      <c r="M5718" s="66" t="s">
        <v>95</v>
      </c>
      <c r="N5718" t="s">
        <v>8947</v>
      </c>
      <c r="O5718"/>
    </row>
    <row r="5719" spans="1:15">
      <c r="A5719">
        <v>55773865</v>
      </c>
      <c r="B5719" t="s">
        <v>7343</v>
      </c>
      <c r="C5719" t="s">
        <v>3522</v>
      </c>
      <c r="D5719" s="67" t="s">
        <v>7344</v>
      </c>
      <c r="E5719" s="66" t="s">
        <v>266</v>
      </c>
      <c r="F5719" t="s">
        <v>114</v>
      </c>
      <c r="G5719" s="66" t="s">
        <v>7285</v>
      </c>
      <c r="H5719" s="67" t="s">
        <v>10286</v>
      </c>
      <c r="I5719" t="s">
        <v>7313</v>
      </c>
      <c r="J5719" s="66" t="s">
        <v>1805</v>
      </c>
      <c r="K5719" s="66" t="s">
        <v>94</v>
      </c>
      <c r="M5719" s="66" t="s">
        <v>95</v>
      </c>
      <c r="N5719" t="s">
        <v>8947</v>
      </c>
      <c r="O5719"/>
    </row>
    <row r="5720" spans="1:15">
      <c r="A5720">
        <v>55530191</v>
      </c>
      <c r="B5720" t="s">
        <v>7346</v>
      </c>
      <c r="C5720" t="s">
        <v>3937</v>
      </c>
      <c r="D5720" s="67" t="s">
        <v>7347</v>
      </c>
      <c r="E5720" s="66" t="s">
        <v>266</v>
      </c>
      <c r="F5720" t="s">
        <v>91</v>
      </c>
      <c r="G5720" s="66" t="s">
        <v>7285</v>
      </c>
      <c r="H5720" s="67" t="s">
        <v>10286</v>
      </c>
      <c r="I5720" t="s">
        <v>7313</v>
      </c>
      <c r="J5720" s="66" t="s">
        <v>1805</v>
      </c>
      <c r="K5720" s="66" t="s">
        <v>94</v>
      </c>
      <c r="M5720" s="66" t="s">
        <v>95</v>
      </c>
      <c r="N5720" t="s">
        <v>8947</v>
      </c>
      <c r="O5720"/>
    </row>
    <row r="5721" spans="1:15">
      <c r="A5721">
        <v>55773868</v>
      </c>
      <c r="B5721" t="s">
        <v>646</v>
      </c>
      <c r="C5721" t="s">
        <v>194</v>
      </c>
      <c r="D5721" s="67" t="s">
        <v>5095</v>
      </c>
      <c r="E5721" s="66" t="s">
        <v>266</v>
      </c>
      <c r="F5721" t="s">
        <v>91</v>
      </c>
      <c r="G5721" s="66" t="s">
        <v>7285</v>
      </c>
      <c r="H5721" s="67" t="s">
        <v>10286</v>
      </c>
      <c r="I5721" t="s">
        <v>7313</v>
      </c>
      <c r="J5721" s="66" t="s">
        <v>1805</v>
      </c>
      <c r="K5721" s="66" t="s">
        <v>94</v>
      </c>
      <c r="M5721" s="66" t="s">
        <v>95</v>
      </c>
      <c r="N5721" t="s">
        <v>8947</v>
      </c>
      <c r="O5721"/>
    </row>
    <row r="5722" spans="1:15">
      <c r="A5722">
        <v>55588144</v>
      </c>
      <c r="B5722" t="s">
        <v>7350</v>
      </c>
      <c r="C5722" t="s">
        <v>3588</v>
      </c>
      <c r="D5722" s="67" t="s">
        <v>7337</v>
      </c>
      <c r="E5722" s="66" t="s">
        <v>266</v>
      </c>
      <c r="F5722" t="s">
        <v>114</v>
      </c>
      <c r="G5722" s="66" t="s">
        <v>7285</v>
      </c>
      <c r="H5722" s="67" t="s">
        <v>10246</v>
      </c>
      <c r="I5722" t="s">
        <v>7313</v>
      </c>
      <c r="J5722" s="66" t="s">
        <v>1805</v>
      </c>
      <c r="K5722" s="66" t="s">
        <v>94</v>
      </c>
      <c r="M5722" s="66" t="s">
        <v>95</v>
      </c>
      <c r="N5722" t="s">
        <v>8947</v>
      </c>
      <c r="O5722"/>
    </row>
    <row r="5723" spans="1:15">
      <c r="A5723">
        <v>55631727</v>
      </c>
      <c r="B5723" t="s">
        <v>7353</v>
      </c>
      <c r="C5723" t="s">
        <v>3615</v>
      </c>
      <c r="D5723" s="67" t="s">
        <v>7354</v>
      </c>
      <c r="E5723" s="66" t="s">
        <v>266</v>
      </c>
      <c r="F5723" t="s">
        <v>91</v>
      </c>
      <c r="G5723" s="66" t="s">
        <v>7285</v>
      </c>
      <c r="H5723" s="67" t="s">
        <v>10329</v>
      </c>
      <c r="I5723" t="s">
        <v>7313</v>
      </c>
      <c r="J5723" s="66" t="s">
        <v>1805</v>
      </c>
      <c r="K5723" s="66" t="s">
        <v>94</v>
      </c>
      <c r="M5723" s="66" t="s">
        <v>95</v>
      </c>
      <c r="N5723" t="s">
        <v>8947</v>
      </c>
      <c r="O5723"/>
    </row>
    <row r="5724" spans="1:15">
      <c r="A5724">
        <v>55780111</v>
      </c>
      <c r="B5724" t="s">
        <v>7355</v>
      </c>
      <c r="C5724" t="s">
        <v>7356</v>
      </c>
      <c r="D5724" s="67" t="s">
        <v>7083</v>
      </c>
      <c r="E5724" s="66" t="s">
        <v>266</v>
      </c>
      <c r="F5724" t="s">
        <v>114</v>
      </c>
      <c r="G5724" s="66" t="s">
        <v>7285</v>
      </c>
      <c r="H5724" s="67" t="s">
        <v>10246</v>
      </c>
      <c r="I5724" t="s">
        <v>7313</v>
      </c>
      <c r="J5724" s="66" t="s">
        <v>1805</v>
      </c>
      <c r="K5724" s="66" t="s">
        <v>94</v>
      </c>
      <c r="M5724" s="66" t="s">
        <v>95</v>
      </c>
      <c r="N5724" t="s">
        <v>8947</v>
      </c>
      <c r="O5724"/>
    </row>
    <row r="5725" spans="1:15">
      <c r="A5725">
        <v>55774966</v>
      </c>
      <c r="B5725" t="s">
        <v>7779</v>
      </c>
      <c r="C5725" t="s">
        <v>3186</v>
      </c>
      <c r="D5725" s="67" t="s">
        <v>7780</v>
      </c>
      <c r="E5725" s="66" t="s">
        <v>15352</v>
      </c>
      <c r="F5725" t="s">
        <v>91</v>
      </c>
      <c r="G5725" s="66" t="s">
        <v>7285</v>
      </c>
      <c r="H5725" s="67" t="s">
        <v>10236</v>
      </c>
      <c r="I5725" t="s">
        <v>7781</v>
      </c>
      <c r="J5725" s="66" t="s">
        <v>1805</v>
      </c>
      <c r="K5725" s="66" t="s">
        <v>94</v>
      </c>
      <c r="M5725" s="66" t="s">
        <v>95</v>
      </c>
      <c r="N5725" t="s">
        <v>7782</v>
      </c>
      <c r="O5725"/>
    </row>
    <row r="5726" spans="1:15">
      <c r="A5726">
        <v>55701252</v>
      </c>
      <c r="B5726" t="s">
        <v>11426</v>
      </c>
      <c r="C5726" t="s">
        <v>2024</v>
      </c>
      <c r="D5726" s="67" t="s">
        <v>3446</v>
      </c>
      <c r="E5726" s="66" t="s">
        <v>266</v>
      </c>
      <c r="F5726" t="s">
        <v>91</v>
      </c>
      <c r="G5726" s="66" t="s">
        <v>7285</v>
      </c>
      <c r="H5726" s="67" t="s">
        <v>10236</v>
      </c>
      <c r="I5726" t="s">
        <v>7537</v>
      </c>
      <c r="J5726" s="66" t="s">
        <v>1805</v>
      </c>
      <c r="K5726" s="66" t="s">
        <v>94</v>
      </c>
      <c r="M5726" s="66" t="s">
        <v>95</v>
      </c>
      <c r="N5726" t="s">
        <v>11425</v>
      </c>
      <c r="O5726"/>
    </row>
    <row r="5727" spans="1:15">
      <c r="A5727">
        <v>55764416</v>
      </c>
      <c r="B5727" t="s">
        <v>11426</v>
      </c>
      <c r="C5727" t="s">
        <v>361</v>
      </c>
      <c r="D5727" s="67" t="s">
        <v>6342</v>
      </c>
      <c r="E5727" s="66" t="s">
        <v>15351</v>
      </c>
      <c r="F5727" t="s">
        <v>91</v>
      </c>
      <c r="G5727" s="66" t="s">
        <v>7285</v>
      </c>
      <c r="H5727" s="67" t="s">
        <v>10980</v>
      </c>
      <c r="I5727" t="s">
        <v>11427</v>
      </c>
      <c r="J5727" s="66" t="s">
        <v>1805</v>
      </c>
      <c r="K5727" s="66" t="s">
        <v>94</v>
      </c>
      <c r="M5727" s="66" t="s">
        <v>95</v>
      </c>
      <c r="N5727" t="s">
        <v>11427</v>
      </c>
      <c r="O5727"/>
    </row>
    <row r="5728" spans="1:15">
      <c r="A5728">
        <v>32053</v>
      </c>
      <c r="B5728" t="s">
        <v>7969</v>
      </c>
      <c r="C5728" t="s">
        <v>1069</v>
      </c>
      <c r="D5728" s="67" t="s">
        <v>7970</v>
      </c>
      <c r="E5728" s="66" t="s">
        <v>15351</v>
      </c>
      <c r="F5728" t="s">
        <v>91</v>
      </c>
      <c r="G5728" s="66" t="s">
        <v>7285</v>
      </c>
      <c r="H5728" s="67" t="s">
        <v>10251</v>
      </c>
      <c r="I5728" t="s">
        <v>7971</v>
      </c>
      <c r="J5728" s="66" t="s">
        <v>1805</v>
      </c>
      <c r="K5728" s="66" t="s">
        <v>94</v>
      </c>
      <c r="M5728" s="66" t="s">
        <v>95</v>
      </c>
      <c r="N5728" t="s">
        <v>7971</v>
      </c>
      <c r="O5728"/>
    </row>
    <row r="5729" spans="1:15">
      <c r="A5729">
        <v>74024</v>
      </c>
      <c r="B5729" t="s">
        <v>7927</v>
      </c>
      <c r="C5729" t="s">
        <v>6580</v>
      </c>
      <c r="D5729" s="67" t="s">
        <v>7928</v>
      </c>
      <c r="E5729" s="66" t="s">
        <v>15351</v>
      </c>
      <c r="F5729" t="s">
        <v>114</v>
      </c>
      <c r="G5729" s="66" t="s">
        <v>7285</v>
      </c>
      <c r="H5729" s="67" t="s">
        <v>10430</v>
      </c>
      <c r="I5729" t="s">
        <v>7929</v>
      </c>
      <c r="J5729" s="66" t="s">
        <v>1805</v>
      </c>
      <c r="K5729" s="66" t="s">
        <v>94</v>
      </c>
      <c r="M5729" s="66" t="s">
        <v>95</v>
      </c>
      <c r="N5729" t="s">
        <v>11428</v>
      </c>
      <c r="O5729"/>
    </row>
    <row r="5730" spans="1:15">
      <c r="A5730">
        <v>97629</v>
      </c>
      <c r="B5730" t="s">
        <v>7930</v>
      </c>
      <c r="C5730" t="s">
        <v>920</v>
      </c>
      <c r="D5730" s="67" t="s">
        <v>7931</v>
      </c>
      <c r="E5730" s="66" t="s">
        <v>15351</v>
      </c>
      <c r="F5730" t="s">
        <v>91</v>
      </c>
      <c r="G5730" s="66" t="s">
        <v>7285</v>
      </c>
      <c r="H5730" s="67" t="s">
        <v>10430</v>
      </c>
      <c r="I5730" t="s">
        <v>7929</v>
      </c>
      <c r="J5730" s="66" t="s">
        <v>1805</v>
      </c>
      <c r="K5730" s="66" t="s">
        <v>94</v>
      </c>
      <c r="M5730" s="66" t="s">
        <v>95</v>
      </c>
      <c r="N5730" t="s">
        <v>11428</v>
      </c>
      <c r="O5730"/>
    </row>
    <row r="5731" spans="1:15">
      <c r="A5731">
        <v>97633</v>
      </c>
      <c r="B5731" t="s">
        <v>4382</v>
      </c>
      <c r="C5731" t="s">
        <v>197</v>
      </c>
      <c r="D5731" s="67" t="s">
        <v>7932</v>
      </c>
      <c r="E5731" s="66" t="s">
        <v>15351</v>
      </c>
      <c r="F5731" t="s">
        <v>91</v>
      </c>
      <c r="G5731" s="66" t="s">
        <v>7285</v>
      </c>
      <c r="H5731" s="67" t="s">
        <v>10430</v>
      </c>
      <c r="I5731" t="s">
        <v>7929</v>
      </c>
      <c r="J5731" s="66" t="s">
        <v>1805</v>
      </c>
      <c r="K5731" s="66" t="s">
        <v>94</v>
      </c>
      <c r="M5731" s="66" t="s">
        <v>95</v>
      </c>
      <c r="N5731" t="s">
        <v>11428</v>
      </c>
      <c r="O5731"/>
    </row>
    <row r="5732" spans="1:15">
      <c r="A5732">
        <v>386578</v>
      </c>
      <c r="B5732" t="s">
        <v>7934</v>
      </c>
      <c r="C5732" t="s">
        <v>103</v>
      </c>
      <c r="D5732" s="67" t="s">
        <v>7935</v>
      </c>
      <c r="E5732" s="66" t="s">
        <v>15351</v>
      </c>
      <c r="F5732" t="s">
        <v>91</v>
      </c>
      <c r="G5732" s="66" t="s">
        <v>7285</v>
      </c>
      <c r="H5732" s="67" t="s">
        <v>10430</v>
      </c>
      <c r="I5732" t="s">
        <v>7929</v>
      </c>
      <c r="J5732" s="66" t="s">
        <v>1805</v>
      </c>
      <c r="K5732" s="66" t="s">
        <v>94</v>
      </c>
      <c r="M5732" s="66" t="s">
        <v>95</v>
      </c>
      <c r="N5732" t="s">
        <v>11428</v>
      </c>
      <c r="O5732"/>
    </row>
    <row r="5733" spans="1:15">
      <c r="A5733">
        <v>386579</v>
      </c>
      <c r="B5733" t="s">
        <v>240</v>
      </c>
      <c r="C5733" t="s">
        <v>426</v>
      </c>
      <c r="D5733" s="67" t="s">
        <v>7936</v>
      </c>
      <c r="E5733" s="66" t="s">
        <v>15351</v>
      </c>
      <c r="F5733" t="s">
        <v>91</v>
      </c>
      <c r="G5733" s="66" t="s">
        <v>7285</v>
      </c>
      <c r="H5733" s="67" t="s">
        <v>10430</v>
      </c>
      <c r="I5733" t="s">
        <v>7929</v>
      </c>
      <c r="J5733" s="66" t="s">
        <v>1805</v>
      </c>
      <c r="K5733" s="66" t="s">
        <v>94</v>
      </c>
      <c r="M5733" s="66" t="s">
        <v>95</v>
      </c>
      <c r="N5733" t="s">
        <v>11428</v>
      </c>
      <c r="O5733"/>
    </row>
    <row r="5734" spans="1:15">
      <c r="A5734">
        <v>456800</v>
      </c>
      <c r="B5734" t="s">
        <v>7937</v>
      </c>
      <c r="C5734" t="s">
        <v>177</v>
      </c>
      <c r="D5734" s="67" t="s">
        <v>7938</v>
      </c>
      <c r="E5734" s="66" t="s">
        <v>15352</v>
      </c>
      <c r="F5734" t="s">
        <v>91</v>
      </c>
      <c r="G5734" s="66" t="s">
        <v>7285</v>
      </c>
      <c r="H5734" s="67" t="s">
        <v>10430</v>
      </c>
      <c r="I5734" t="s">
        <v>7929</v>
      </c>
      <c r="J5734" s="66" t="s">
        <v>1805</v>
      </c>
      <c r="K5734" s="66" t="s">
        <v>94</v>
      </c>
      <c r="M5734" s="66" t="s">
        <v>95</v>
      </c>
      <c r="N5734" t="s">
        <v>11428</v>
      </c>
      <c r="O5734"/>
    </row>
    <row r="5735" spans="1:15">
      <c r="A5735">
        <v>55477145</v>
      </c>
      <c r="B5735" t="s">
        <v>1723</v>
      </c>
      <c r="C5735" t="s">
        <v>384</v>
      </c>
      <c r="D5735" s="67" t="s">
        <v>7939</v>
      </c>
      <c r="E5735" s="66" t="s">
        <v>15351</v>
      </c>
      <c r="F5735" t="s">
        <v>114</v>
      </c>
      <c r="G5735" s="66" t="s">
        <v>7285</v>
      </c>
      <c r="H5735" s="67" t="s">
        <v>10430</v>
      </c>
      <c r="I5735" t="s">
        <v>7929</v>
      </c>
      <c r="J5735" s="66" t="s">
        <v>1805</v>
      </c>
      <c r="K5735" s="66" t="s">
        <v>94</v>
      </c>
      <c r="M5735" s="66" t="s">
        <v>95</v>
      </c>
      <c r="N5735" t="s">
        <v>11428</v>
      </c>
      <c r="O5735"/>
    </row>
    <row r="5736" spans="1:15">
      <c r="A5736">
        <v>55517949</v>
      </c>
      <c r="B5736" t="s">
        <v>7940</v>
      </c>
      <c r="C5736" t="s">
        <v>2222</v>
      </c>
      <c r="D5736" s="67" t="s">
        <v>7941</v>
      </c>
      <c r="E5736" s="66" t="s">
        <v>15352</v>
      </c>
      <c r="F5736" t="s">
        <v>114</v>
      </c>
      <c r="G5736" s="66" t="s">
        <v>7285</v>
      </c>
      <c r="H5736" s="67" t="s">
        <v>10430</v>
      </c>
      <c r="I5736" t="s">
        <v>7929</v>
      </c>
      <c r="J5736" s="66" t="s">
        <v>1805</v>
      </c>
      <c r="K5736" s="66" t="s">
        <v>94</v>
      </c>
      <c r="M5736" s="66" t="s">
        <v>95</v>
      </c>
      <c r="N5736" t="s">
        <v>11428</v>
      </c>
      <c r="O5736"/>
    </row>
    <row r="5737" spans="1:15">
      <c r="A5737">
        <v>55677309</v>
      </c>
      <c r="B5737" t="s">
        <v>7942</v>
      </c>
      <c r="C5737" t="s">
        <v>4620</v>
      </c>
      <c r="D5737" s="67" t="s">
        <v>7943</v>
      </c>
      <c r="E5737" s="66" t="s">
        <v>15352</v>
      </c>
      <c r="F5737" t="s">
        <v>114</v>
      </c>
      <c r="G5737" s="66" t="s">
        <v>7285</v>
      </c>
      <c r="H5737" s="67" t="s">
        <v>10430</v>
      </c>
      <c r="I5737" t="s">
        <v>7929</v>
      </c>
      <c r="J5737" s="66" t="s">
        <v>1805</v>
      </c>
      <c r="K5737" s="66" t="s">
        <v>94</v>
      </c>
      <c r="M5737" s="66" t="s">
        <v>95</v>
      </c>
      <c r="N5737" t="s">
        <v>11428</v>
      </c>
      <c r="O5737"/>
    </row>
    <row r="5738" spans="1:15">
      <c r="A5738">
        <v>55677304</v>
      </c>
      <c r="B5738" t="s">
        <v>592</v>
      </c>
      <c r="C5738" t="s">
        <v>478</v>
      </c>
      <c r="D5738" s="67" t="s">
        <v>7944</v>
      </c>
      <c r="E5738" s="66" t="s">
        <v>15352</v>
      </c>
      <c r="F5738" t="s">
        <v>91</v>
      </c>
      <c r="G5738" s="66" t="s">
        <v>7285</v>
      </c>
      <c r="H5738" s="67" t="s">
        <v>10430</v>
      </c>
      <c r="I5738" t="s">
        <v>7929</v>
      </c>
      <c r="J5738" s="66" t="s">
        <v>1805</v>
      </c>
      <c r="K5738" s="66" t="s">
        <v>94</v>
      </c>
      <c r="M5738" s="66" t="s">
        <v>95</v>
      </c>
      <c r="N5738" t="s">
        <v>11428</v>
      </c>
      <c r="O5738"/>
    </row>
    <row r="5739" spans="1:15">
      <c r="A5739">
        <v>482442</v>
      </c>
      <c r="B5739" t="s">
        <v>6162</v>
      </c>
      <c r="C5739" t="s">
        <v>513</v>
      </c>
      <c r="D5739" s="67" t="s">
        <v>7945</v>
      </c>
      <c r="E5739" s="66" t="s">
        <v>15351</v>
      </c>
      <c r="F5739" t="s">
        <v>114</v>
      </c>
      <c r="G5739" s="66" t="s">
        <v>7285</v>
      </c>
      <c r="H5739" s="67" t="s">
        <v>10430</v>
      </c>
      <c r="I5739" t="s">
        <v>7929</v>
      </c>
      <c r="J5739" s="66" t="s">
        <v>1805</v>
      </c>
      <c r="K5739" s="66" t="s">
        <v>94</v>
      </c>
      <c r="M5739" s="66" t="s">
        <v>95</v>
      </c>
      <c r="N5739" t="s">
        <v>11428</v>
      </c>
      <c r="O5739"/>
    </row>
    <row r="5740" spans="1:15">
      <c r="A5740">
        <v>55682381</v>
      </c>
      <c r="B5740" t="s">
        <v>7946</v>
      </c>
      <c r="C5740" t="s">
        <v>375</v>
      </c>
      <c r="D5740" s="67" t="s">
        <v>7947</v>
      </c>
      <c r="E5740" s="66" t="s">
        <v>15351</v>
      </c>
      <c r="F5740" t="s">
        <v>114</v>
      </c>
      <c r="G5740" s="66" t="s">
        <v>7285</v>
      </c>
      <c r="H5740" s="67" t="s">
        <v>10430</v>
      </c>
      <c r="I5740" t="s">
        <v>7929</v>
      </c>
      <c r="J5740" s="66" t="s">
        <v>1805</v>
      </c>
      <c r="K5740" s="66" t="s">
        <v>94</v>
      </c>
      <c r="M5740" s="66" t="s">
        <v>95</v>
      </c>
      <c r="N5740" t="s">
        <v>11428</v>
      </c>
      <c r="O5740"/>
    </row>
    <row r="5741" spans="1:15">
      <c r="A5741">
        <v>97630</v>
      </c>
      <c r="B5741" t="s">
        <v>7948</v>
      </c>
      <c r="C5741" t="s">
        <v>7949</v>
      </c>
      <c r="D5741" s="67" t="s">
        <v>5306</v>
      </c>
      <c r="E5741" s="66" t="s">
        <v>15351</v>
      </c>
      <c r="F5741" t="s">
        <v>91</v>
      </c>
      <c r="G5741" s="66" t="s">
        <v>7285</v>
      </c>
      <c r="H5741" s="67" t="s">
        <v>10430</v>
      </c>
      <c r="I5741" t="s">
        <v>7929</v>
      </c>
      <c r="J5741" s="66" t="s">
        <v>1805</v>
      </c>
      <c r="K5741" s="66" t="s">
        <v>94</v>
      </c>
      <c r="M5741" s="66" t="s">
        <v>95</v>
      </c>
      <c r="N5741" t="s">
        <v>11428</v>
      </c>
      <c r="O5741"/>
    </row>
    <row r="5742" spans="1:15">
      <c r="A5742">
        <v>55697067</v>
      </c>
      <c r="B5742" t="s">
        <v>8042</v>
      </c>
      <c r="C5742" t="s">
        <v>8043</v>
      </c>
      <c r="D5742" s="67" t="s">
        <v>8044</v>
      </c>
      <c r="E5742" s="66" t="s">
        <v>15351</v>
      </c>
      <c r="F5742" t="s">
        <v>114</v>
      </c>
      <c r="G5742" s="66" t="s">
        <v>7285</v>
      </c>
      <c r="H5742" s="67" t="s">
        <v>10430</v>
      </c>
      <c r="I5742" t="s">
        <v>7929</v>
      </c>
      <c r="J5742" s="66" t="s">
        <v>1805</v>
      </c>
      <c r="K5742" s="66" t="s">
        <v>94</v>
      </c>
      <c r="M5742" s="66" t="s">
        <v>95</v>
      </c>
      <c r="N5742" t="s">
        <v>11428</v>
      </c>
      <c r="O5742"/>
    </row>
    <row r="5743" spans="1:15">
      <c r="A5743">
        <v>55713236</v>
      </c>
      <c r="B5743" t="s">
        <v>547</v>
      </c>
      <c r="C5743" t="s">
        <v>923</v>
      </c>
      <c r="D5743" s="67" t="s">
        <v>815</v>
      </c>
      <c r="E5743" s="66" t="s">
        <v>15352</v>
      </c>
      <c r="F5743" t="s">
        <v>114</v>
      </c>
      <c r="G5743" s="66" t="s">
        <v>7285</v>
      </c>
      <c r="H5743" s="67" t="s">
        <v>10430</v>
      </c>
      <c r="I5743" t="s">
        <v>7929</v>
      </c>
      <c r="J5743" s="66" t="s">
        <v>1805</v>
      </c>
      <c r="K5743" s="66" t="s">
        <v>94</v>
      </c>
      <c r="M5743" s="66" t="s">
        <v>95</v>
      </c>
      <c r="N5743" t="s">
        <v>11428</v>
      </c>
      <c r="O5743"/>
    </row>
    <row r="5744" spans="1:15">
      <c r="A5744">
        <v>55736350</v>
      </c>
      <c r="B5744" t="s">
        <v>7950</v>
      </c>
      <c r="C5744" t="s">
        <v>171</v>
      </c>
      <c r="D5744" s="67" t="s">
        <v>7951</v>
      </c>
      <c r="E5744" s="66" t="s">
        <v>15351</v>
      </c>
      <c r="F5744" t="s">
        <v>91</v>
      </c>
      <c r="G5744" s="66" t="s">
        <v>7285</v>
      </c>
      <c r="H5744" s="67" t="s">
        <v>10430</v>
      </c>
      <c r="I5744" t="s">
        <v>7929</v>
      </c>
      <c r="J5744" s="66" t="s">
        <v>1805</v>
      </c>
      <c r="K5744" s="66" t="s">
        <v>94</v>
      </c>
      <c r="M5744" s="66" t="s">
        <v>95</v>
      </c>
      <c r="N5744" t="s">
        <v>11428</v>
      </c>
      <c r="O5744"/>
    </row>
    <row r="5745" spans="1:15">
      <c r="A5745">
        <v>55585161</v>
      </c>
      <c r="B5745" t="s">
        <v>7952</v>
      </c>
      <c r="C5745" t="s">
        <v>4500</v>
      </c>
      <c r="D5745" s="67" t="s">
        <v>6076</v>
      </c>
      <c r="E5745" s="66" t="s">
        <v>15352</v>
      </c>
      <c r="F5745" t="s">
        <v>91</v>
      </c>
      <c r="G5745" s="66" t="s">
        <v>7285</v>
      </c>
      <c r="H5745" s="67" t="s">
        <v>10430</v>
      </c>
      <c r="I5745" t="s">
        <v>7929</v>
      </c>
      <c r="J5745" s="66" t="s">
        <v>1805</v>
      </c>
      <c r="K5745" s="66" t="s">
        <v>94</v>
      </c>
      <c r="M5745" s="66" t="s">
        <v>95</v>
      </c>
      <c r="N5745" t="s">
        <v>11428</v>
      </c>
      <c r="O5745"/>
    </row>
    <row r="5746" spans="1:15">
      <c r="A5746">
        <v>55737122</v>
      </c>
      <c r="B5746" t="s">
        <v>7953</v>
      </c>
      <c r="C5746" t="s">
        <v>150</v>
      </c>
      <c r="D5746" s="67" t="s">
        <v>7954</v>
      </c>
      <c r="E5746" s="66" t="s">
        <v>15351</v>
      </c>
      <c r="F5746" t="s">
        <v>91</v>
      </c>
      <c r="G5746" s="66" t="s">
        <v>7285</v>
      </c>
      <c r="H5746" s="67" t="s">
        <v>10430</v>
      </c>
      <c r="I5746" t="s">
        <v>7929</v>
      </c>
      <c r="J5746" s="66" t="s">
        <v>1805</v>
      </c>
      <c r="K5746" s="66" t="s">
        <v>94</v>
      </c>
      <c r="M5746" s="66" t="s">
        <v>95</v>
      </c>
      <c r="N5746" t="s">
        <v>11428</v>
      </c>
      <c r="O5746"/>
    </row>
    <row r="5747" spans="1:15">
      <c r="A5747">
        <v>55656430</v>
      </c>
      <c r="B5747" t="s">
        <v>7955</v>
      </c>
      <c r="C5747" t="s">
        <v>7956</v>
      </c>
      <c r="D5747" s="67" t="s">
        <v>7957</v>
      </c>
      <c r="E5747" s="66" t="s">
        <v>15351</v>
      </c>
      <c r="F5747" t="s">
        <v>114</v>
      </c>
      <c r="G5747" s="66" t="s">
        <v>7285</v>
      </c>
      <c r="H5747" s="67" t="s">
        <v>10430</v>
      </c>
      <c r="I5747" t="s">
        <v>7929</v>
      </c>
      <c r="J5747" s="66" t="s">
        <v>1805</v>
      </c>
      <c r="K5747" s="66" t="s">
        <v>94</v>
      </c>
      <c r="M5747" s="66" t="s">
        <v>95</v>
      </c>
      <c r="N5747" t="s">
        <v>11428</v>
      </c>
      <c r="O5747"/>
    </row>
    <row r="5748" spans="1:15">
      <c r="A5748">
        <v>55632997</v>
      </c>
      <c r="B5748" t="s">
        <v>7959</v>
      </c>
      <c r="C5748" t="s">
        <v>2280</v>
      </c>
      <c r="D5748" s="67" t="s">
        <v>7960</v>
      </c>
      <c r="E5748" s="66" t="s">
        <v>15351</v>
      </c>
      <c r="F5748" t="s">
        <v>114</v>
      </c>
      <c r="G5748" s="66" t="s">
        <v>7285</v>
      </c>
      <c r="H5748" s="67" t="s">
        <v>10430</v>
      </c>
      <c r="I5748" t="s">
        <v>7929</v>
      </c>
      <c r="J5748" s="66" t="s">
        <v>1805</v>
      </c>
      <c r="K5748" s="66" t="s">
        <v>94</v>
      </c>
      <c r="M5748" s="66" t="s">
        <v>95</v>
      </c>
      <c r="N5748" t="s">
        <v>11428</v>
      </c>
      <c r="O5748"/>
    </row>
    <row r="5749" spans="1:15">
      <c r="A5749">
        <v>431551</v>
      </c>
      <c r="B5749" t="s">
        <v>11429</v>
      </c>
      <c r="C5749" t="s">
        <v>234</v>
      </c>
      <c r="D5749" s="67" t="s">
        <v>11430</v>
      </c>
      <c r="E5749" s="66" t="s">
        <v>15351</v>
      </c>
      <c r="F5749" t="s">
        <v>114</v>
      </c>
      <c r="G5749" s="66" t="s">
        <v>7285</v>
      </c>
      <c r="H5749" s="67" t="s">
        <v>10430</v>
      </c>
      <c r="I5749" t="s">
        <v>7929</v>
      </c>
      <c r="J5749" s="66" t="s">
        <v>1805</v>
      </c>
      <c r="K5749" s="66" t="s">
        <v>94</v>
      </c>
      <c r="M5749" s="66" t="s">
        <v>95</v>
      </c>
      <c r="N5749" t="s">
        <v>11428</v>
      </c>
      <c r="O5749"/>
    </row>
    <row r="5750" spans="1:15">
      <c r="A5750">
        <v>527302</v>
      </c>
      <c r="B5750" t="s">
        <v>7963</v>
      </c>
      <c r="C5750" t="s">
        <v>384</v>
      </c>
      <c r="D5750" s="67" t="s">
        <v>7964</v>
      </c>
      <c r="E5750" s="66" t="s">
        <v>15352</v>
      </c>
      <c r="F5750" t="s">
        <v>114</v>
      </c>
      <c r="G5750" s="66" t="s">
        <v>7285</v>
      </c>
      <c r="H5750" s="67" t="s">
        <v>10430</v>
      </c>
      <c r="I5750" t="s">
        <v>7929</v>
      </c>
      <c r="J5750" s="66" t="s">
        <v>1805</v>
      </c>
      <c r="K5750" s="66" t="s">
        <v>94</v>
      </c>
      <c r="M5750" s="66" t="s">
        <v>95</v>
      </c>
      <c r="N5750" t="s">
        <v>11428</v>
      </c>
      <c r="O5750"/>
    </row>
    <row r="5751" spans="1:15">
      <c r="A5751">
        <v>207199</v>
      </c>
      <c r="B5751" t="s">
        <v>667</v>
      </c>
      <c r="C5751" t="s">
        <v>375</v>
      </c>
      <c r="D5751" s="67" t="s">
        <v>8048</v>
      </c>
      <c r="E5751" s="66" t="s">
        <v>15351</v>
      </c>
      <c r="F5751" t="s">
        <v>114</v>
      </c>
      <c r="G5751" s="66" t="s">
        <v>7285</v>
      </c>
      <c r="H5751" s="67" t="s">
        <v>10430</v>
      </c>
      <c r="I5751" t="s">
        <v>7929</v>
      </c>
      <c r="J5751" s="66" t="s">
        <v>1805</v>
      </c>
      <c r="K5751" s="66" t="s">
        <v>94</v>
      </c>
      <c r="M5751" s="66" t="s">
        <v>95</v>
      </c>
      <c r="N5751" t="s">
        <v>11428</v>
      </c>
      <c r="O5751"/>
    </row>
    <row r="5752" spans="1:15">
      <c r="A5752">
        <v>520794</v>
      </c>
      <c r="B5752" t="s">
        <v>7965</v>
      </c>
      <c r="C5752" t="s">
        <v>7966</v>
      </c>
      <c r="D5752" s="67" t="s">
        <v>7967</v>
      </c>
      <c r="E5752" s="66" t="s">
        <v>15351</v>
      </c>
      <c r="F5752" t="s">
        <v>114</v>
      </c>
      <c r="G5752" s="66" t="s">
        <v>7285</v>
      </c>
      <c r="H5752" s="67" t="s">
        <v>10430</v>
      </c>
      <c r="I5752" t="s">
        <v>7929</v>
      </c>
      <c r="J5752" s="66" t="s">
        <v>1805</v>
      </c>
      <c r="K5752" s="66" t="s">
        <v>94</v>
      </c>
      <c r="M5752" s="66" t="s">
        <v>95</v>
      </c>
      <c r="N5752" t="s">
        <v>11428</v>
      </c>
      <c r="O5752"/>
    </row>
    <row r="5753" spans="1:15">
      <c r="A5753">
        <v>28428</v>
      </c>
      <c r="B5753" t="s">
        <v>1660</v>
      </c>
      <c r="C5753" t="s">
        <v>148</v>
      </c>
      <c r="D5753" s="67" t="s">
        <v>15362</v>
      </c>
      <c r="E5753" s="66" t="s">
        <v>15351</v>
      </c>
      <c r="F5753" t="s">
        <v>91</v>
      </c>
      <c r="G5753" s="66" t="s">
        <v>7285</v>
      </c>
      <c r="H5753" s="67" t="s">
        <v>15404</v>
      </c>
      <c r="I5753" t="s">
        <v>16734</v>
      </c>
      <c r="J5753" s="66" t="s">
        <v>1805</v>
      </c>
      <c r="K5753" s="66" t="s">
        <v>94</v>
      </c>
      <c r="M5753" s="66" t="s">
        <v>95</v>
      </c>
      <c r="N5753" t="s">
        <v>16735</v>
      </c>
      <c r="O5753"/>
    </row>
    <row r="5754" spans="1:15">
      <c r="A5754">
        <v>28430</v>
      </c>
      <c r="B5754" t="s">
        <v>5918</v>
      </c>
      <c r="C5754" t="s">
        <v>240</v>
      </c>
      <c r="D5754" s="67" t="s">
        <v>16529</v>
      </c>
      <c r="E5754" s="66" t="s">
        <v>15351</v>
      </c>
      <c r="F5754" t="s">
        <v>91</v>
      </c>
      <c r="G5754" s="66" t="s">
        <v>7285</v>
      </c>
      <c r="H5754" s="67" t="s">
        <v>15404</v>
      </c>
      <c r="I5754" t="s">
        <v>16734</v>
      </c>
      <c r="J5754" s="66" t="s">
        <v>1805</v>
      </c>
      <c r="K5754" s="66" t="s">
        <v>94</v>
      </c>
      <c r="M5754" s="66" t="s">
        <v>95</v>
      </c>
      <c r="N5754" t="s">
        <v>16735</v>
      </c>
      <c r="O5754"/>
    </row>
    <row r="5755" spans="1:15">
      <c r="A5755">
        <v>64964</v>
      </c>
      <c r="B5755" t="s">
        <v>16736</v>
      </c>
      <c r="C5755" t="s">
        <v>235</v>
      </c>
      <c r="D5755" s="67" t="s">
        <v>16737</v>
      </c>
      <c r="E5755" s="66" t="s">
        <v>15351</v>
      </c>
      <c r="F5755" t="s">
        <v>114</v>
      </c>
      <c r="G5755" s="66" t="s">
        <v>7285</v>
      </c>
      <c r="H5755" s="67" t="s">
        <v>15404</v>
      </c>
      <c r="I5755" t="s">
        <v>16734</v>
      </c>
      <c r="J5755" s="66" t="s">
        <v>1805</v>
      </c>
      <c r="K5755" s="66" t="s">
        <v>94</v>
      </c>
      <c r="M5755" s="66" t="s">
        <v>95</v>
      </c>
      <c r="N5755" t="s">
        <v>16735</v>
      </c>
      <c r="O5755"/>
    </row>
    <row r="5756" spans="1:15">
      <c r="A5756">
        <v>74609</v>
      </c>
      <c r="B5756" t="s">
        <v>5817</v>
      </c>
      <c r="C5756" t="s">
        <v>469</v>
      </c>
      <c r="D5756" s="67" t="s">
        <v>16738</v>
      </c>
      <c r="E5756" s="66" t="s">
        <v>15351</v>
      </c>
      <c r="F5756" t="s">
        <v>91</v>
      </c>
      <c r="G5756" s="66" t="s">
        <v>7285</v>
      </c>
      <c r="H5756" s="67" t="s">
        <v>15404</v>
      </c>
      <c r="I5756" t="s">
        <v>16734</v>
      </c>
      <c r="J5756" s="66" t="s">
        <v>1805</v>
      </c>
      <c r="K5756" s="66" t="s">
        <v>94</v>
      </c>
      <c r="M5756" s="66" t="s">
        <v>95</v>
      </c>
      <c r="N5756" t="s">
        <v>16735</v>
      </c>
      <c r="O5756"/>
    </row>
    <row r="5757" spans="1:15">
      <c r="A5757">
        <v>113568</v>
      </c>
      <c r="B5757" t="s">
        <v>16739</v>
      </c>
      <c r="C5757" t="s">
        <v>107</v>
      </c>
      <c r="D5757" s="67" t="s">
        <v>16740</v>
      </c>
      <c r="E5757" s="66" t="s">
        <v>15351</v>
      </c>
      <c r="F5757" t="s">
        <v>91</v>
      </c>
      <c r="G5757" s="66" t="s">
        <v>7285</v>
      </c>
      <c r="H5757" s="67" t="s">
        <v>15404</v>
      </c>
      <c r="I5757" t="s">
        <v>16734</v>
      </c>
      <c r="J5757" s="66" t="s">
        <v>1805</v>
      </c>
      <c r="K5757" s="66" t="s">
        <v>94</v>
      </c>
      <c r="M5757" s="66" t="s">
        <v>95</v>
      </c>
      <c r="N5757" t="s">
        <v>16735</v>
      </c>
      <c r="O5757"/>
    </row>
    <row r="5758" spans="1:15">
      <c r="A5758">
        <v>113569</v>
      </c>
      <c r="B5758" t="s">
        <v>208</v>
      </c>
      <c r="C5758" t="s">
        <v>566</v>
      </c>
      <c r="D5758" s="67" t="s">
        <v>16741</v>
      </c>
      <c r="E5758" s="66" t="s">
        <v>15351</v>
      </c>
      <c r="F5758" t="s">
        <v>114</v>
      </c>
      <c r="G5758" s="66" t="s">
        <v>7285</v>
      </c>
      <c r="H5758" s="67" t="s">
        <v>15437</v>
      </c>
      <c r="I5758" t="s">
        <v>16734</v>
      </c>
      <c r="J5758" s="66" t="s">
        <v>1805</v>
      </c>
      <c r="K5758" s="66" t="s">
        <v>94</v>
      </c>
      <c r="M5758" s="66" t="s">
        <v>95</v>
      </c>
      <c r="N5758" t="s">
        <v>16735</v>
      </c>
      <c r="O5758"/>
    </row>
    <row r="5759" spans="1:15">
      <c r="A5759">
        <v>157832</v>
      </c>
      <c r="B5759" t="s">
        <v>16742</v>
      </c>
      <c r="C5759" t="s">
        <v>135</v>
      </c>
      <c r="D5759" s="67" t="s">
        <v>6378</v>
      </c>
      <c r="E5759" s="66" t="s">
        <v>15351</v>
      </c>
      <c r="F5759" t="s">
        <v>91</v>
      </c>
      <c r="G5759" s="66" t="s">
        <v>7285</v>
      </c>
      <c r="H5759" s="67" t="s">
        <v>15437</v>
      </c>
      <c r="I5759" t="s">
        <v>16734</v>
      </c>
      <c r="J5759" s="66" t="s">
        <v>1805</v>
      </c>
      <c r="K5759" s="66" t="s">
        <v>94</v>
      </c>
      <c r="M5759" s="66" t="s">
        <v>95</v>
      </c>
      <c r="N5759" t="s">
        <v>16735</v>
      </c>
      <c r="O5759"/>
    </row>
    <row r="5760" spans="1:15">
      <c r="A5760">
        <v>157977</v>
      </c>
      <c r="B5760" t="s">
        <v>16743</v>
      </c>
      <c r="C5760" t="s">
        <v>180</v>
      </c>
      <c r="D5760" s="67" t="s">
        <v>16744</v>
      </c>
      <c r="E5760" s="66" t="s">
        <v>15351</v>
      </c>
      <c r="F5760" t="s">
        <v>91</v>
      </c>
      <c r="G5760" s="66" t="s">
        <v>7285</v>
      </c>
      <c r="H5760" s="67" t="s">
        <v>15437</v>
      </c>
      <c r="I5760" t="s">
        <v>16734</v>
      </c>
      <c r="J5760" s="66" t="s">
        <v>1805</v>
      </c>
      <c r="K5760" s="66" t="s">
        <v>94</v>
      </c>
      <c r="M5760" s="66" t="s">
        <v>95</v>
      </c>
      <c r="N5760" t="s">
        <v>16735</v>
      </c>
      <c r="O5760"/>
    </row>
    <row r="5761" spans="1:15">
      <c r="A5761">
        <v>245596</v>
      </c>
      <c r="B5761" t="s">
        <v>16745</v>
      </c>
      <c r="C5761" t="s">
        <v>90</v>
      </c>
      <c r="D5761" s="67" t="s">
        <v>16746</v>
      </c>
      <c r="E5761" s="66" t="s">
        <v>15351</v>
      </c>
      <c r="F5761" t="s">
        <v>91</v>
      </c>
      <c r="G5761" s="66" t="s">
        <v>7285</v>
      </c>
      <c r="H5761" s="67" t="s">
        <v>15437</v>
      </c>
      <c r="I5761" t="s">
        <v>16734</v>
      </c>
      <c r="J5761" s="66" t="s">
        <v>1805</v>
      </c>
      <c r="K5761" s="66" t="s">
        <v>94</v>
      </c>
      <c r="M5761" s="66" t="s">
        <v>95</v>
      </c>
      <c r="N5761" t="s">
        <v>16735</v>
      </c>
      <c r="O5761"/>
    </row>
    <row r="5762" spans="1:15">
      <c r="A5762">
        <v>245603</v>
      </c>
      <c r="B5762" t="s">
        <v>16747</v>
      </c>
      <c r="C5762" t="s">
        <v>162</v>
      </c>
      <c r="D5762" s="67" t="s">
        <v>16748</v>
      </c>
      <c r="E5762" s="66" t="s">
        <v>15351</v>
      </c>
      <c r="F5762" t="s">
        <v>91</v>
      </c>
      <c r="G5762" s="66" t="s">
        <v>7285</v>
      </c>
      <c r="H5762" s="67" t="s">
        <v>15437</v>
      </c>
      <c r="I5762" t="s">
        <v>16734</v>
      </c>
      <c r="J5762" s="66" t="s">
        <v>1805</v>
      </c>
      <c r="K5762" s="66" t="s">
        <v>94</v>
      </c>
      <c r="M5762" s="66" t="s">
        <v>95</v>
      </c>
      <c r="N5762" t="s">
        <v>16735</v>
      </c>
      <c r="O5762"/>
    </row>
    <row r="5763" spans="1:15">
      <c r="A5763">
        <v>307944</v>
      </c>
      <c r="B5763" t="s">
        <v>16749</v>
      </c>
      <c r="C5763" t="s">
        <v>232</v>
      </c>
      <c r="D5763" s="67" t="s">
        <v>6451</v>
      </c>
      <c r="E5763" s="66" t="s">
        <v>15351</v>
      </c>
      <c r="F5763" t="s">
        <v>114</v>
      </c>
      <c r="G5763" s="66" t="s">
        <v>7285</v>
      </c>
      <c r="H5763" s="67" t="s">
        <v>15437</v>
      </c>
      <c r="I5763" t="s">
        <v>16734</v>
      </c>
      <c r="J5763" s="66" t="s">
        <v>1805</v>
      </c>
      <c r="K5763" s="66" t="s">
        <v>94</v>
      </c>
      <c r="M5763" s="66" t="s">
        <v>95</v>
      </c>
      <c r="N5763" t="s">
        <v>16735</v>
      </c>
      <c r="O5763"/>
    </row>
    <row r="5764" spans="1:15">
      <c r="A5764">
        <v>316673</v>
      </c>
      <c r="B5764" t="s">
        <v>16750</v>
      </c>
      <c r="C5764" t="s">
        <v>1810</v>
      </c>
      <c r="D5764" s="67" t="s">
        <v>16751</v>
      </c>
      <c r="E5764" s="66" t="s">
        <v>15351</v>
      </c>
      <c r="F5764" t="s">
        <v>114</v>
      </c>
      <c r="G5764" s="66" t="s">
        <v>7285</v>
      </c>
      <c r="H5764" s="67" t="s">
        <v>15437</v>
      </c>
      <c r="I5764" t="s">
        <v>16734</v>
      </c>
      <c r="J5764" s="66" t="s">
        <v>1805</v>
      </c>
      <c r="K5764" s="66" t="s">
        <v>94</v>
      </c>
      <c r="M5764" s="66" t="s">
        <v>95</v>
      </c>
      <c r="N5764" t="s">
        <v>16735</v>
      </c>
      <c r="O5764"/>
    </row>
    <row r="5765" spans="1:15">
      <c r="A5765">
        <v>367484</v>
      </c>
      <c r="B5765" t="s">
        <v>7287</v>
      </c>
      <c r="C5765" t="s">
        <v>471</v>
      </c>
      <c r="D5765" s="67" t="s">
        <v>16752</v>
      </c>
      <c r="E5765" s="66" t="s">
        <v>15351</v>
      </c>
      <c r="F5765" t="s">
        <v>114</v>
      </c>
      <c r="G5765" s="66" t="s">
        <v>7285</v>
      </c>
      <c r="H5765" s="67" t="s">
        <v>15404</v>
      </c>
      <c r="I5765" t="s">
        <v>16734</v>
      </c>
      <c r="J5765" s="66" t="s">
        <v>1805</v>
      </c>
      <c r="K5765" s="66" t="s">
        <v>94</v>
      </c>
      <c r="M5765" s="66" t="s">
        <v>95</v>
      </c>
      <c r="N5765" t="s">
        <v>16735</v>
      </c>
      <c r="O5765"/>
    </row>
    <row r="5766" spans="1:15">
      <c r="A5766">
        <v>369029</v>
      </c>
      <c r="B5766" t="s">
        <v>16749</v>
      </c>
      <c r="C5766" t="s">
        <v>3952</v>
      </c>
      <c r="D5766" s="67" t="s">
        <v>6884</v>
      </c>
      <c r="E5766" s="66" t="s">
        <v>15351</v>
      </c>
      <c r="F5766" t="s">
        <v>91</v>
      </c>
      <c r="G5766" s="66" t="s">
        <v>7285</v>
      </c>
      <c r="H5766" s="67" t="s">
        <v>15437</v>
      </c>
      <c r="I5766" t="s">
        <v>16734</v>
      </c>
      <c r="J5766" s="66" t="s">
        <v>1805</v>
      </c>
      <c r="K5766" s="66" t="s">
        <v>94</v>
      </c>
      <c r="M5766" s="66" t="s">
        <v>95</v>
      </c>
      <c r="N5766" t="s">
        <v>16735</v>
      </c>
      <c r="O5766"/>
    </row>
    <row r="5767" spans="1:15">
      <c r="A5767">
        <v>428507</v>
      </c>
      <c r="B5767" t="s">
        <v>7288</v>
      </c>
      <c r="C5767" t="s">
        <v>162</v>
      </c>
      <c r="D5767" s="67" t="s">
        <v>7289</v>
      </c>
      <c r="E5767" s="66" t="s">
        <v>15351</v>
      </c>
      <c r="F5767" t="s">
        <v>91</v>
      </c>
      <c r="G5767" s="66" t="s">
        <v>7285</v>
      </c>
      <c r="H5767" s="67" t="s">
        <v>15437</v>
      </c>
      <c r="I5767" t="s">
        <v>16734</v>
      </c>
      <c r="J5767" s="66" t="s">
        <v>1805</v>
      </c>
      <c r="K5767" s="66" t="s">
        <v>94</v>
      </c>
      <c r="M5767" s="66" t="s">
        <v>95</v>
      </c>
      <c r="N5767" t="s">
        <v>16735</v>
      </c>
      <c r="O5767"/>
    </row>
    <row r="5768" spans="1:15">
      <c r="A5768">
        <v>428508</v>
      </c>
      <c r="B5768" t="s">
        <v>7288</v>
      </c>
      <c r="C5768" t="s">
        <v>1810</v>
      </c>
      <c r="D5768" s="67" t="s">
        <v>16753</v>
      </c>
      <c r="E5768" s="66" t="s">
        <v>15351</v>
      </c>
      <c r="F5768" t="s">
        <v>114</v>
      </c>
      <c r="G5768" s="66" t="s">
        <v>7285</v>
      </c>
      <c r="H5768" s="67" t="s">
        <v>15437</v>
      </c>
      <c r="I5768" t="s">
        <v>16734</v>
      </c>
      <c r="J5768" s="66" t="s">
        <v>1805</v>
      </c>
      <c r="K5768" s="66" t="s">
        <v>94</v>
      </c>
      <c r="M5768" s="66" t="s">
        <v>95</v>
      </c>
      <c r="N5768" t="s">
        <v>16735</v>
      </c>
      <c r="O5768"/>
    </row>
    <row r="5769" spans="1:15">
      <c r="A5769">
        <v>55481568</v>
      </c>
      <c r="B5769" t="s">
        <v>16754</v>
      </c>
      <c r="C5769" t="s">
        <v>824</v>
      </c>
      <c r="D5769" s="67" t="s">
        <v>16755</v>
      </c>
      <c r="E5769" s="66" t="s">
        <v>15351</v>
      </c>
      <c r="F5769" t="s">
        <v>91</v>
      </c>
      <c r="G5769" s="66" t="s">
        <v>7285</v>
      </c>
      <c r="H5769" s="67" t="s">
        <v>15437</v>
      </c>
      <c r="I5769" t="s">
        <v>16734</v>
      </c>
      <c r="J5769" s="66" t="s">
        <v>1805</v>
      </c>
      <c r="K5769" s="66" t="s">
        <v>94</v>
      </c>
      <c r="M5769" s="66" t="s">
        <v>95</v>
      </c>
      <c r="N5769" t="s">
        <v>16735</v>
      </c>
      <c r="O5769"/>
    </row>
    <row r="5770" spans="1:15">
      <c r="A5770">
        <v>366382</v>
      </c>
      <c r="B5770" t="s">
        <v>16542</v>
      </c>
      <c r="C5770" t="s">
        <v>1205</v>
      </c>
      <c r="D5770" s="67" t="s">
        <v>16756</v>
      </c>
      <c r="E5770" s="66" t="s">
        <v>15351</v>
      </c>
      <c r="F5770" t="s">
        <v>114</v>
      </c>
      <c r="G5770" s="66" t="s">
        <v>7285</v>
      </c>
      <c r="H5770" s="67" t="s">
        <v>15437</v>
      </c>
      <c r="I5770" t="s">
        <v>16734</v>
      </c>
      <c r="J5770" s="66" t="s">
        <v>1805</v>
      </c>
      <c r="K5770" s="66" t="s">
        <v>94</v>
      </c>
      <c r="M5770" s="66" t="s">
        <v>95</v>
      </c>
      <c r="N5770" t="s">
        <v>16735</v>
      </c>
      <c r="O5770"/>
    </row>
    <row r="5771" spans="1:15">
      <c r="A5771">
        <v>55601344</v>
      </c>
      <c r="B5771" t="s">
        <v>212</v>
      </c>
      <c r="C5771" t="s">
        <v>361</v>
      </c>
      <c r="D5771" s="67" t="s">
        <v>16757</v>
      </c>
      <c r="E5771" s="66" t="s">
        <v>15351</v>
      </c>
      <c r="F5771" t="s">
        <v>91</v>
      </c>
      <c r="G5771" s="66" t="s">
        <v>7285</v>
      </c>
      <c r="H5771" s="67" t="s">
        <v>15404</v>
      </c>
      <c r="I5771" t="s">
        <v>16734</v>
      </c>
      <c r="J5771" s="66" t="s">
        <v>1805</v>
      </c>
      <c r="K5771" s="66" t="s">
        <v>94</v>
      </c>
      <c r="M5771" s="66" t="s">
        <v>95</v>
      </c>
      <c r="N5771" t="s">
        <v>16735</v>
      </c>
      <c r="O5771"/>
    </row>
    <row r="5772" spans="1:15">
      <c r="A5772">
        <v>55602015</v>
      </c>
      <c r="B5772" t="s">
        <v>7290</v>
      </c>
      <c r="C5772" t="s">
        <v>145</v>
      </c>
      <c r="D5772" s="67" t="s">
        <v>16758</v>
      </c>
      <c r="E5772" s="66" t="s">
        <v>15351</v>
      </c>
      <c r="F5772" t="s">
        <v>114</v>
      </c>
      <c r="G5772" s="66" t="s">
        <v>7285</v>
      </c>
      <c r="H5772" s="67" t="s">
        <v>15437</v>
      </c>
      <c r="I5772" t="s">
        <v>16734</v>
      </c>
      <c r="J5772" s="66" t="s">
        <v>1805</v>
      </c>
      <c r="K5772" s="66" t="s">
        <v>94</v>
      </c>
      <c r="M5772" s="66" t="s">
        <v>95</v>
      </c>
      <c r="N5772" t="s">
        <v>16735</v>
      </c>
      <c r="O5772"/>
    </row>
    <row r="5773" spans="1:15">
      <c r="A5773">
        <v>55602016</v>
      </c>
      <c r="B5773" t="s">
        <v>16759</v>
      </c>
      <c r="C5773" t="s">
        <v>16760</v>
      </c>
      <c r="D5773" s="67" t="s">
        <v>16761</v>
      </c>
      <c r="E5773" s="66" t="s">
        <v>15351</v>
      </c>
      <c r="F5773" t="s">
        <v>91</v>
      </c>
      <c r="G5773" s="66" t="s">
        <v>7285</v>
      </c>
      <c r="H5773" s="67" t="s">
        <v>15437</v>
      </c>
      <c r="I5773" t="s">
        <v>16734</v>
      </c>
      <c r="J5773" s="66" t="s">
        <v>1805</v>
      </c>
      <c r="K5773" s="66" t="s">
        <v>94</v>
      </c>
      <c r="M5773" s="66" t="s">
        <v>95</v>
      </c>
      <c r="N5773" t="s">
        <v>16735</v>
      </c>
      <c r="O5773"/>
    </row>
    <row r="5774" spans="1:15">
      <c r="A5774">
        <v>55662377</v>
      </c>
      <c r="B5774" t="s">
        <v>16762</v>
      </c>
      <c r="C5774" t="s">
        <v>16763</v>
      </c>
      <c r="D5774" s="67" t="s">
        <v>16764</v>
      </c>
      <c r="E5774" s="66" t="s">
        <v>15351</v>
      </c>
      <c r="F5774" t="s">
        <v>91</v>
      </c>
      <c r="G5774" s="66" t="s">
        <v>7285</v>
      </c>
      <c r="H5774" s="67" t="s">
        <v>15437</v>
      </c>
      <c r="I5774" t="s">
        <v>16734</v>
      </c>
      <c r="J5774" s="66" t="s">
        <v>1805</v>
      </c>
      <c r="K5774" s="66" t="s">
        <v>94</v>
      </c>
      <c r="M5774" s="66" t="s">
        <v>95</v>
      </c>
      <c r="N5774" t="s">
        <v>16735</v>
      </c>
      <c r="O5774"/>
    </row>
    <row r="5775" spans="1:15">
      <c r="A5775">
        <v>55714746</v>
      </c>
      <c r="B5775" t="s">
        <v>16765</v>
      </c>
      <c r="C5775" t="s">
        <v>688</v>
      </c>
      <c r="D5775" s="67" t="s">
        <v>5715</v>
      </c>
      <c r="E5775" s="66" t="s">
        <v>15351</v>
      </c>
      <c r="F5775" t="s">
        <v>114</v>
      </c>
      <c r="G5775" s="66" t="s">
        <v>7285</v>
      </c>
      <c r="H5775" s="67" t="s">
        <v>15437</v>
      </c>
      <c r="I5775" t="s">
        <v>16734</v>
      </c>
      <c r="J5775" s="66" t="s">
        <v>1805</v>
      </c>
      <c r="K5775" s="66" t="s">
        <v>94</v>
      </c>
      <c r="M5775" s="66" t="s">
        <v>95</v>
      </c>
      <c r="N5775" t="s">
        <v>16735</v>
      </c>
      <c r="O5775"/>
    </row>
    <row r="5776" spans="1:15">
      <c r="A5776">
        <v>55755931</v>
      </c>
      <c r="B5776" t="s">
        <v>16766</v>
      </c>
      <c r="C5776" t="s">
        <v>707</v>
      </c>
      <c r="D5776" s="67" t="s">
        <v>16767</v>
      </c>
      <c r="E5776" s="66" t="s">
        <v>15352</v>
      </c>
      <c r="F5776" t="s">
        <v>114</v>
      </c>
      <c r="G5776" s="66" t="s">
        <v>7285</v>
      </c>
      <c r="H5776" s="67" t="s">
        <v>15437</v>
      </c>
      <c r="I5776" t="s">
        <v>16734</v>
      </c>
      <c r="J5776" s="66" t="s">
        <v>1805</v>
      </c>
      <c r="K5776" s="66" t="s">
        <v>94</v>
      </c>
      <c r="M5776" s="66" t="s">
        <v>95</v>
      </c>
      <c r="N5776" t="s">
        <v>16735</v>
      </c>
      <c r="O5776"/>
    </row>
    <row r="5777" spans="1:15">
      <c r="A5777">
        <v>252617</v>
      </c>
      <c r="B5777" t="s">
        <v>16768</v>
      </c>
      <c r="C5777" t="s">
        <v>135</v>
      </c>
      <c r="D5777" s="67" t="s">
        <v>6853</v>
      </c>
      <c r="E5777" s="66" t="s">
        <v>15351</v>
      </c>
      <c r="F5777" t="s">
        <v>91</v>
      </c>
      <c r="G5777" s="66" t="s">
        <v>7285</v>
      </c>
      <c r="H5777" s="67" t="s">
        <v>15437</v>
      </c>
      <c r="I5777" t="s">
        <v>16734</v>
      </c>
      <c r="J5777" s="66" t="s">
        <v>1805</v>
      </c>
      <c r="K5777" s="66" t="s">
        <v>94</v>
      </c>
      <c r="M5777" s="66" t="s">
        <v>95</v>
      </c>
      <c r="N5777" t="s">
        <v>16735</v>
      </c>
      <c r="O5777"/>
    </row>
    <row r="5778" spans="1:15">
      <c r="A5778">
        <v>55758024</v>
      </c>
      <c r="B5778" t="s">
        <v>16769</v>
      </c>
      <c r="C5778" t="s">
        <v>528</v>
      </c>
      <c r="D5778" s="67" t="s">
        <v>16770</v>
      </c>
      <c r="E5778" s="66" t="s">
        <v>15352</v>
      </c>
      <c r="F5778" t="s">
        <v>91</v>
      </c>
      <c r="G5778" s="66" t="s">
        <v>7285</v>
      </c>
      <c r="H5778" s="67" t="s">
        <v>15437</v>
      </c>
      <c r="I5778" t="s">
        <v>16734</v>
      </c>
      <c r="J5778" s="66" t="s">
        <v>1805</v>
      </c>
      <c r="K5778" s="66" t="s">
        <v>94</v>
      </c>
      <c r="M5778" s="66" t="s">
        <v>95</v>
      </c>
      <c r="N5778" t="s">
        <v>16735</v>
      </c>
      <c r="O5778"/>
    </row>
    <row r="5779" spans="1:15">
      <c r="A5779">
        <v>55758025</v>
      </c>
      <c r="B5779" t="s">
        <v>16771</v>
      </c>
      <c r="C5779" t="s">
        <v>755</v>
      </c>
      <c r="D5779" s="67" t="s">
        <v>16772</v>
      </c>
      <c r="E5779" s="66" t="s">
        <v>15352</v>
      </c>
      <c r="F5779" t="s">
        <v>114</v>
      </c>
      <c r="G5779" s="66" t="s">
        <v>7285</v>
      </c>
      <c r="H5779" s="67" t="s">
        <v>15437</v>
      </c>
      <c r="I5779" t="s">
        <v>16734</v>
      </c>
      <c r="J5779" s="66" t="s">
        <v>1805</v>
      </c>
      <c r="K5779" s="66" t="s">
        <v>94</v>
      </c>
      <c r="M5779" s="66" t="s">
        <v>95</v>
      </c>
      <c r="N5779" t="s">
        <v>16735</v>
      </c>
      <c r="O5779"/>
    </row>
    <row r="5780" spans="1:15">
      <c r="A5780">
        <v>55758027</v>
      </c>
      <c r="B5780" t="s">
        <v>16773</v>
      </c>
      <c r="C5780" t="s">
        <v>849</v>
      </c>
      <c r="D5780" s="67" t="s">
        <v>16774</v>
      </c>
      <c r="E5780" s="66" t="s">
        <v>15351</v>
      </c>
      <c r="F5780" t="s">
        <v>114</v>
      </c>
      <c r="G5780" s="66" t="s">
        <v>7285</v>
      </c>
      <c r="H5780" s="67" t="s">
        <v>15437</v>
      </c>
      <c r="I5780" t="s">
        <v>16734</v>
      </c>
      <c r="J5780" s="66" t="s">
        <v>1805</v>
      </c>
      <c r="K5780" s="66" t="s">
        <v>94</v>
      </c>
      <c r="M5780" s="66" t="s">
        <v>95</v>
      </c>
      <c r="N5780" t="s">
        <v>16735</v>
      </c>
      <c r="O5780"/>
    </row>
    <row r="5781" spans="1:15">
      <c r="A5781">
        <v>55792602</v>
      </c>
      <c r="B5781" t="s">
        <v>16775</v>
      </c>
      <c r="C5781" t="s">
        <v>16776</v>
      </c>
      <c r="D5781" s="67" t="s">
        <v>176</v>
      </c>
      <c r="E5781" s="66" t="s">
        <v>15351</v>
      </c>
      <c r="F5781" t="s">
        <v>91</v>
      </c>
      <c r="G5781" s="66" t="s">
        <v>7285</v>
      </c>
      <c r="H5781" s="67" t="s">
        <v>15404</v>
      </c>
      <c r="I5781" t="s">
        <v>16734</v>
      </c>
      <c r="J5781" s="66" t="s">
        <v>1805</v>
      </c>
      <c r="K5781" s="66" t="s">
        <v>94</v>
      </c>
      <c r="M5781" s="66" t="s">
        <v>95</v>
      </c>
      <c r="N5781" t="s">
        <v>16735</v>
      </c>
      <c r="O5781"/>
    </row>
    <row r="5782" spans="1:15">
      <c r="A5782">
        <v>55793827</v>
      </c>
      <c r="B5782" t="s">
        <v>16777</v>
      </c>
      <c r="C5782" t="s">
        <v>150</v>
      </c>
      <c r="D5782" s="67" t="s">
        <v>16778</v>
      </c>
      <c r="E5782" s="66" t="s">
        <v>15351</v>
      </c>
      <c r="F5782" t="s">
        <v>91</v>
      </c>
      <c r="G5782" s="66" t="s">
        <v>7285</v>
      </c>
      <c r="H5782" s="67" t="s">
        <v>15437</v>
      </c>
      <c r="I5782" t="s">
        <v>16734</v>
      </c>
      <c r="J5782" s="66" t="s">
        <v>1805</v>
      </c>
      <c r="K5782" s="66" t="s">
        <v>94</v>
      </c>
      <c r="M5782" s="66" t="s">
        <v>95</v>
      </c>
      <c r="N5782" t="s">
        <v>16735</v>
      </c>
      <c r="O5782"/>
    </row>
    <row r="5783" spans="1:15">
      <c r="A5783">
        <v>55793829</v>
      </c>
      <c r="B5783" t="s">
        <v>16779</v>
      </c>
      <c r="C5783" t="s">
        <v>375</v>
      </c>
      <c r="D5783" s="67" t="s">
        <v>16780</v>
      </c>
      <c r="E5783" s="66" t="s">
        <v>15351</v>
      </c>
      <c r="F5783" t="s">
        <v>114</v>
      </c>
      <c r="G5783" s="66" t="s">
        <v>7285</v>
      </c>
      <c r="H5783" s="67" t="s">
        <v>15437</v>
      </c>
      <c r="I5783" t="s">
        <v>16734</v>
      </c>
      <c r="J5783" s="66" t="s">
        <v>1805</v>
      </c>
      <c r="K5783" s="66" t="s">
        <v>94</v>
      </c>
      <c r="M5783" s="66" t="s">
        <v>95</v>
      </c>
      <c r="N5783" t="s">
        <v>16735</v>
      </c>
      <c r="O5783"/>
    </row>
    <row r="5784" spans="1:15">
      <c r="A5784">
        <v>193975</v>
      </c>
      <c r="B5784" t="s">
        <v>16781</v>
      </c>
      <c r="C5784" t="s">
        <v>180</v>
      </c>
      <c r="D5784" s="67" t="s">
        <v>16782</v>
      </c>
      <c r="E5784" s="66" t="s">
        <v>15351</v>
      </c>
      <c r="F5784" t="s">
        <v>91</v>
      </c>
      <c r="G5784" s="66" t="s">
        <v>7285</v>
      </c>
      <c r="H5784" s="67" t="s">
        <v>15437</v>
      </c>
      <c r="I5784" t="s">
        <v>16734</v>
      </c>
      <c r="J5784" s="66" t="s">
        <v>1805</v>
      </c>
      <c r="K5784" s="66" t="s">
        <v>94</v>
      </c>
      <c r="M5784" s="66" t="s">
        <v>95</v>
      </c>
      <c r="N5784" t="s">
        <v>16735</v>
      </c>
      <c r="O5784"/>
    </row>
    <row r="5785" spans="1:15">
      <c r="A5785">
        <v>55793831</v>
      </c>
      <c r="B5785" t="s">
        <v>16783</v>
      </c>
      <c r="C5785" t="s">
        <v>384</v>
      </c>
      <c r="D5785" s="67" t="s">
        <v>16784</v>
      </c>
      <c r="E5785" s="66" t="s">
        <v>15352</v>
      </c>
      <c r="F5785" t="s">
        <v>114</v>
      </c>
      <c r="G5785" s="66" t="s">
        <v>7285</v>
      </c>
      <c r="H5785" s="67" t="s">
        <v>15437</v>
      </c>
      <c r="I5785" t="s">
        <v>16734</v>
      </c>
      <c r="J5785" s="66" t="s">
        <v>1805</v>
      </c>
      <c r="K5785" s="66" t="s">
        <v>94</v>
      </c>
      <c r="M5785" s="66" t="s">
        <v>95</v>
      </c>
      <c r="N5785" t="s">
        <v>16735</v>
      </c>
      <c r="O5785"/>
    </row>
    <row r="5786" spans="1:15">
      <c r="A5786">
        <v>55793832</v>
      </c>
      <c r="B5786" t="s">
        <v>16785</v>
      </c>
      <c r="C5786" t="s">
        <v>375</v>
      </c>
      <c r="D5786" s="67" t="s">
        <v>16786</v>
      </c>
      <c r="E5786" s="66" t="s">
        <v>15351</v>
      </c>
      <c r="F5786" t="s">
        <v>114</v>
      </c>
      <c r="G5786" s="66" t="s">
        <v>7285</v>
      </c>
      <c r="H5786" s="67" t="s">
        <v>15437</v>
      </c>
      <c r="I5786" t="s">
        <v>16734</v>
      </c>
      <c r="J5786" s="66" t="s">
        <v>1805</v>
      </c>
      <c r="K5786" s="66" t="s">
        <v>94</v>
      </c>
      <c r="M5786" s="66" t="s">
        <v>95</v>
      </c>
      <c r="N5786" t="s">
        <v>16735</v>
      </c>
      <c r="O5786"/>
    </row>
    <row r="5787" spans="1:15">
      <c r="A5787">
        <v>55793877</v>
      </c>
      <c r="B5787" t="s">
        <v>16787</v>
      </c>
      <c r="C5787" t="s">
        <v>561</v>
      </c>
      <c r="D5787" s="67" t="s">
        <v>16788</v>
      </c>
      <c r="E5787" s="66" t="s">
        <v>15352</v>
      </c>
      <c r="F5787" t="s">
        <v>114</v>
      </c>
      <c r="G5787" s="66" t="s">
        <v>7285</v>
      </c>
      <c r="H5787" s="67" t="s">
        <v>15437</v>
      </c>
      <c r="I5787" t="s">
        <v>16734</v>
      </c>
      <c r="J5787" s="66" t="s">
        <v>1805</v>
      </c>
      <c r="K5787" s="66" t="s">
        <v>94</v>
      </c>
      <c r="M5787" s="66" t="s">
        <v>95</v>
      </c>
      <c r="N5787" t="s">
        <v>16735</v>
      </c>
      <c r="O5787"/>
    </row>
    <row r="5788" spans="1:15">
      <c r="A5788">
        <v>89826</v>
      </c>
      <c r="B5788" t="s">
        <v>16789</v>
      </c>
      <c r="C5788" t="s">
        <v>171</v>
      </c>
      <c r="D5788" s="67" t="s">
        <v>16790</v>
      </c>
      <c r="E5788" s="66" t="s">
        <v>15352</v>
      </c>
      <c r="F5788" t="s">
        <v>91</v>
      </c>
      <c r="G5788" s="66" t="s">
        <v>7285</v>
      </c>
      <c r="H5788" s="67" t="s">
        <v>15452</v>
      </c>
      <c r="I5788" t="s">
        <v>16791</v>
      </c>
      <c r="J5788" s="66" t="s">
        <v>1805</v>
      </c>
      <c r="K5788" s="66" t="s">
        <v>94</v>
      </c>
      <c r="M5788" s="66" t="s">
        <v>95</v>
      </c>
      <c r="N5788" t="s">
        <v>16792</v>
      </c>
      <c r="O5788"/>
    </row>
    <row r="5789" spans="1:15">
      <c r="A5789">
        <v>55792273</v>
      </c>
      <c r="B5789" t="s">
        <v>16793</v>
      </c>
      <c r="C5789" t="s">
        <v>243</v>
      </c>
      <c r="D5789" s="67" t="s">
        <v>16794</v>
      </c>
      <c r="E5789" s="66" t="s">
        <v>15351</v>
      </c>
      <c r="F5789" t="s">
        <v>114</v>
      </c>
      <c r="G5789" s="66" t="s">
        <v>7285</v>
      </c>
      <c r="H5789" s="67" t="s">
        <v>15452</v>
      </c>
      <c r="I5789" t="s">
        <v>16791</v>
      </c>
      <c r="J5789" s="66" t="s">
        <v>1805</v>
      </c>
      <c r="K5789" s="66" t="s">
        <v>94</v>
      </c>
      <c r="M5789" s="66" t="s">
        <v>95</v>
      </c>
      <c r="N5789" t="s">
        <v>16792</v>
      </c>
      <c r="O5789"/>
    </row>
    <row r="5790" spans="1:15">
      <c r="A5790">
        <v>44716</v>
      </c>
      <c r="B5790" t="s">
        <v>7535</v>
      </c>
      <c r="C5790" t="s">
        <v>518</v>
      </c>
      <c r="D5790" s="67" t="s">
        <v>7536</v>
      </c>
      <c r="E5790" s="66" t="s">
        <v>15351</v>
      </c>
      <c r="F5790" t="s">
        <v>114</v>
      </c>
      <c r="G5790" s="66" t="s">
        <v>7285</v>
      </c>
      <c r="H5790" s="67" t="s">
        <v>10251</v>
      </c>
      <c r="I5790" t="s">
        <v>7537</v>
      </c>
      <c r="J5790" s="66" t="s">
        <v>1805</v>
      </c>
      <c r="K5790" s="66" t="s">
        <v>94</v>
      </c>
      <c r="M5790" s="66" t="s">
        <v>95</v>
      </c>
      <c r="N5790" t="s">
        <v>11425</v>
      </c>
      <c r="O5790"/>
    </row>
    <row r="5791" spans="1:15">
      <c r="A5791">
        <v>56385</v>
      </c>
      <c r="B5791" t="s">
        <v>7538</v>
      </c>
      <c r="C5791" t="s">
        <v>1953</v>
      </c>
      <c r="D5791" s="67" t="s">
        <v>2880</v>
      </c>
      <c r="E5791" s="66" t="s">
        <v>912</v>
      </c>
      <c r="F5791" t="s">
        <v>91</v>
      </c>
      <c r="G5791" s="66" t="s">
        <v>7285</v>
      </c>
      <c r="H5791" s="67" t="s">
        <v>10251</v>
      </c>
      <c r="I5791" t="s">
        <v>7537</v>
      </c>
      <c r="J5791" s="66" t="s">
        <v>1805</v>
      </c>
      <c r="K5791" s="66" t="s">
        <v>94</v>
      </c>
      <c r="M5791" s="66" t="s">
        <v>95</v>
      </c>
      <c r="N5791" t="s">
        <v>11425</v>
      </c>
      <c r="O5791"/>
    </row>
    <row r="5792" spans="1:15">
      <c r="A5792">
        <v>65658</v>
      </c>
      <c r="B5792" t="s">
        <v>7900</v>
      </c>
      <c r="C5792" t="s">
        <v>157</v>
      </c>
      <c r="D5792" s="67" t="s">
        <v>7901</v>
      </c>
      <c r="E5792" s="66" t="s">
        <v>15351</v>
      </c>
      <c r="F5792" t="s">
        <v>91</v>
      </c>
      <c r="G5792" s="66" t="s">
        <v>7285</v>
      </c>
      <c r="H5792" s="67" t="s">
        <v>10251</v>
      </c>
      <c r="I5792" t="s">
        <v>7537</v>
      </c>
      <c r="J5792" s="66" t="s">
        <v>1805</v>
      </c>
      <c r="K5792" s="66" t="s">
        <v>94</v>
      </c>
      <c r="M5792" s="66" t="s">
        <v>95</v>
      </c>
      <c r="N5792" t="s">
        <v>11425</v>
      </c>
      <c r="O5792"/>
    </row>
    <row r="5793" spans="1:15">
      <c r="A5793">
        <v>65661</v>
      </c>
      <c r="B5793" t="s">
        <v>7539</v>
      </c>
      <c r="C5793" t="s">
        <v>115</v>
      </c>
      <c r="D5793" s="67" t="s">
        <v>7540</v>
      </c>
      <c r="E5793" s="66" t="s">
        <v>15351</v>
      </c>
      <c r="F5793" t="s">
        <v>91</v>
      </c>
      <c r="G5793" s="66" t="s">
        <v>7285</v>
      </c>
      <c r="H5793" s="67" t="s">
        <v>10251</v>
      </c>
      <c r="I5793" t="s">
        <v>7537</v>
      </c>
      <c r="J5793" s="66" t="s">
        <v>1805</v>
      </c>
      <c r="K5793" s="66" t="s">
        <v>94</v>
      </c>
      <c r="M5793" s="66" t="s">
        <v>95</v>
      </c>
      <c r="N5793" t="s">
        <v>11425</v>
      </c>
      <c r="O5793"/>
    </row>
    <row r="5794" spans="1:15">
      <c r="A5794">
        <v>65668</v>
      </c>
      <c r="B5794" t="s">
        <v>7541</v>
      </c>
      <c r="C5794" t="s">
        <v>107</v>
      </c>
      <c r="D5794" s="67" t="s">
        <v>1626</v>
      </c>
      <c r="E5794" s="66" t="s">
        <v>15351</v>
      </c>
      <c r="F5794" t="s">
        <v>91</v>
      </c>
      <c r="G5794" s="66" t="s">
        <v>7285</v>
      </c>
      <c r="H5794" s="67" t="s">
        <v>10251</v>
      </c>
      <c r="I5794" t="s">
        <v>7537</v>
      </c>
      <c r="J5794" s="66" t="s">
        <v>1805</v>
      </c>
      <c r="K5794" s="66" t="s">
        <v>94</v>
      </c>
      <c r="M5794" s="66" t="s">
        <v>95</v>
      </c>
      <c r="N5794" t="s">
        <v>11425</v>
      </c>
      <c r="O5794"/>
    </row>
    <row r="5795" spans="1:15">
      <c r="A5795">
        <v>65685</v>
      </c>
      <c r="B5795" t="s">
        <v>7532</v>
      </c>
      <c r="C5795" t="s">
        <v>128</v>
      </c>
      <c r="D5795" s="67" t="s">
        <v>7542</v>
      </c>
      <c r="E5795" s="66" t="s">
        <v>15351</v>
      </c>
      <c r="F5795" t="s">
        <v>91</v>
      </c>
      <c r="G5795" s="66" t="s">
        <v>7285</v>
      </c>
      <c r="H5795" s="67" t="s">
        <v>10251</v>
      </c>
      <c r="I5795" t="s">
        <v>7537</v>
      </c>
      <c r="J5795" s="66" t="s">
        <v>1805</v>
      </c>
      <c r="K5795" s="66" t="s">
        <v>94</v>
      </c>
      <c r="M5795" s="66" t="s">
        <v>95</v>
      </c>
      <c r="N5795" t="s">
        <v>11425</v>
      </c>
      <c r="O5795"/>
    </row>
    <row r="5796" spans="1:15">
      <c r="A5796">
        <v>65687</v>
      </c>
      <c r="B5796" t="s">
        <v>1479</v>
      </c>
      <c r="C5796" t="s">
        <v>128</v>
      </c>
      <c r="D5796" s="67" t="s">
        <v>2783</v>
      </c>
      <c r="E5796" s="66" t="s">
        <v>15351</v>
      </c>
      <c r="F5796" t="s">
        <v>91</v>
      </c>
      <c r="G5796" s="66" t="s">
        <v>7285</v>
      </c>
      <c r="H5796" s="67" t="s">
        <v>10251</v>
      </c>
      <c r="I5796" t="s">
        <v>7537</v>
      </c>
      <c r="J5796" s="66" t="s">
        <v>1805</v>
      </c>
      <c r="K5796" s="66" t="s">
        <v>94</v>
      </c>
      <c r="M5796" s="66" t="s">
        <v>95</v>
      </c>
      <c r="N5796" t="s">
        <v>11425</v>
      </c>
      <c r="O5796"/>
    </row>
    <row r="5797" spans="1:15">
      <c r="A5797">
        <v>65696</v>
      </c>
      <c r="B5797" t="s">
        <v>7902</v>
      </c>
      <c r="C5797" t="s">
        <v>2095</v>
      </c>
      <c r="D5797" s="67" t="s">
        <v>7903</v>
      </c>
      <c r="E5797" s="66" t="s">
        <v>15351</v>
      </c>
      <c r="F5797" t="s">
        <v>114</v>
      </c>
      <c r="G5797" s="66" t="s">
        <v>7285</v>
      </c>
      <c r="H5797" s="67" t="s">
        <v>10319</v>
      </c>
      <c r="I5797" t="s">
        <v>7537</v>
      </c>
      <c r="J5797" s="66" t="s">
        <v>1805</v>
      </c>
      <c r="K5797" s="66" t="s">
        <v>94</v>
      </c>
      <c r="M5797" s="66" t="s">
        <v>95</v>
      </c>
      <c r="N5797" t="s">
        <v>11425</v>
      </c>
      <c r="O5797"/>
    </row>
    <row r="5798" spans="1:15">
      <c r="A5798">
        <v>65720</v>
      </c>
      <c r="B5798" t="s">
        <v>7904</v>
      </c>
      <c r="C5798" t="s">
        <v>966</v>
      </c>
      <c r="D5798" s="67" t="s">
        <v>7905</v>
      </c>
      <c r="E5798" s="66" t="s">
        <v>15351</v>
      </c>
      <c r="F5798" t="s">
        <v>91</v>
      </c>
      <c r="G5798" s="66" t="s">
        <v>7285</v>
      </c>
      <c r="H5798" s="67" t="s">
        <v>10234</v>
      </c>
      <c r="I5798" t="s">
        <v>7537</v>
      </c>
      <c r="J5798" s="66" t="s">
        <v>1805</v>
      </c>
      <c r="K5798" s="66" t="s">
        <v>94</v>
      </c>
      <c r="M5798" s="66" t="s">
        <v>95</v>
      </c>
      <c r="N5798" t="s">
        <v>11425</v>
      </c>
      <c r="O5798"/>
    </row>
    <row r="5799" spans="1:15">
      <c r="A5799">
        <v>65728</v>
      </c>
      <c r="B5799" t="s">
        <v>7543</v>
      </c>
      <c r="C5799" t="s">
        <v>7544</v>
      </c>
      <c r="D5799" s="67" t="s">
        <v>7545</v>
      </c>
      <c r="E5799" s="66" t="s">
        <v>15351</v>
      </c>
      <c r="F5799" t="s">
        <v>114</v>
      </c>
      <c r="G5799" s="66" t="s">
        <v>7285</v>
      </c>
      <c r="H5799" s="67" t="s">
        <v>10251</v>
      </c>
      <c r="I5799" t="s">
        <v>7537</v>
      </c>
      <c r="J5799" s="66" t="s">
        <v>1805</v>
      </c>
      <c r="K5799" s="66" t="s">
        <v>94</v>
      </c>
      <c r="M5799" s="66" t="s">
        <v>95</v>
      </c>
      <c r="N5799" t="s">
        <v>11425</v>
      </c>
      <c r="O5799"/>
    </row>
    <row r="5800" spans="1:15">
      <c r="A5800">
        <v>114533</v>
      </c>
      <c r="B5800" t="s">
        <v>7906</v>
      </c>
      <c r="C5800" t="s">
        <v>131</v>
      </c>
      <c r="D5800" s="67" t="s">
        <v>1584</v>
      </c>
      <c r="E5800" s="66" t="s">
        <v>15351</v>
      </c>
      <c r="F5800" t="s">
        <v>91</v>
      </c>
      <c r="G5800" s="66" t="s">
        <v>7285</v>
      </c>
      <c r="H5800" s="67" t="s">
        <v>10243</v>
      </c>
      <c r="I5800" t="s">
        <v>7537</v>
      </c>
      <c r="J5800" s="66" t="s">
        <v>1805</v>
      </c>
      <c r="K5800" s="66" t="s">
        <v>94</v>
      </c>
      <c r="M5800" s="66" t="s">
        <v>95</v>
      </c>
      <c r="N5800" t="s">
        <v>11425</v>
      </c>
      <c r="O5800"/>
    </row>
    <row r="5801" spans="1:15">
      <c r="A5801">
        <v>147992</v>
      </c>
      <c r="B5801" t="s">
        <v>2686</v>
      </c>
      <c r="C5801" t="s">
        <v>7546</v>
      </c>
      <c r="D5801" s="67" t="s">
        <v>7547</v>
      </c>
      <c r="E5801" s="66" t="s">
        <v>15352</v>
      </c>
      <c r="F5801" t="s">
        <v>114</v>
      </c>
      <c r="G5801" s="66" t="s">
        <v>7285</v>
      </c>
      <c r="H5801" s="67" t="s">
        <v>10251</v>
      </c>
      <c r="I5801" t="s">
        <v>7537</v>
      </c>
      <c r="J5801" s="66" t="s">
        <v>1805</v>
      </c>
      <c r="K5801" s="66" t="s">
        <v>94</v>
      </c>
      <c r="M5801" s="66" t="s">
        <v>95</v>
      </c>
      <c r="N5801" t="s">
        <v>11425</v>
      </c>
      <c r="O5801"/>
    </row>
    <row r="5802" spans="1:15">
      <c r="A5802">
        <v>175999</v>
      </c>
      <c r="B5802" t="s">
        <v>7548</v>
      </c>
      <c r="C5802" t="s">
        <v>11431</v>
      </c>
      <c r="D5802" s="67" t="s">
        <v>7549</v>
      </c>
      <c r="E5802" s="66" t="s">
        <v>912</v>
      </c>
      <c r="F5802" t="s">
        <v>114</v>
      </c>
      <c r="G5802" s="66" t="s">
        <v>7285</v>
      </c>
      <c r="H5802" s="67" t="s">
        <v>10251</v>
      </c>
      <c r="I5802" t="s">
        <v>7537</v>
      </c>
      <c r="J5802" s="66" t="s">
        <v>1805</v>
      </c>
      <c r="K5802" s="66" t="s">
        <v>94</v>
      </c>
      <c r="M5802" s="66" t="s">
        <v>95</v>
      </c>
      <c r="N5802" t="s">
        <v>11425</v>
      </c>
      <c r="O5802"/>
    </row>
    <row r="5803" spans="1:15">
      <c r="A5803">
        <v>188341</v>
      </c>
      <c r="B5803" t="s">
        <v>7535</v>
      </c>
      <c r="C5803" t="s">
        <v>428</v>
      </c>
      <c r="D5803" s="67" t="s">
        <v>7550</v>
      </c>
      <c r="E5803" s="66" t="s">
        <v>15352</v>
      </c>
      <c r="F5803" t="s">
        <v>91</v>
      </c>
      <c r="G5803" s="66" t="s">
        <v>7285</v>
      </c>
      <c r="H5803" s="67" t="s">
        <v>10251</v>
      </c>
      <c r="I5803" t="s">
        <v>7537</v>
      </c>
      <c r="J5803" s="66" t="s">
        <v>1805</v>
      </c>
      <c r="K5803" s="66" t="s">
        <v>94</v>
      </c>
      <c r="M5803" s="66" t="s">
        <v>95</v>
      </c>
      <c r="N5803" t="s">
        <v>11425</v>
      </c>
      <c r="O5803"/>
    </row>
    <row r="5804" spans="1:15">
      <c r="A5804">
        <v>207180</v>
      </c>
      <c r="B5804" t="s">
        <v>1234</v>
      </c>
      <c r="C5804" t="s">
        <v>204</v>
      </c>
      <c r="D5804" s="67" t="s">
        <v>7907</v>
      </c>
      <c r="E5804" s="66" t="s">
        <v>15351</v>
      </c>
      <c r="F5804" t="s">
        <v>91</v>
      </c>
      <c r="G5804" s="66" t="s">
        <v>7285</v>
      </c>
      <c r="H5804" s="67" t="s">
        <v>10319</v>
      </c>
      <c r="I5804" t="s">
        <v>7537</v>
      </c>
      <c r="J5804" s="66" t="s">
        <v>1805</v>
      </c>
      <c r="K5804" s="66" t="s">
        <v>94</v>
      </c>
      <c r="M5804" s="66" t="s">
        <v>95</v>
      </c>
      <c r="N5804" t="s">
        <v>11425</v>
      </c>
      <c r="O5804"/>
    </row>
    <row r="5805" spans="1:15">
      <c r="A5805">
        <v>218448</v>
      </c>
      <c r="B5805" t="s">
        <v>7551</v>
      </c>
      <c r="C5805" t="s">
        <v>197</v>
      </c>
      <c r="D5805" s="67" t="s">
        <v>7552</v>
      </c>
      <c r="E5805" s="66" t="s">
        <v>15351</v>
      </c>
      <c r="F5805" t="s">
        <v>91</v>
      </c>
      <c r="G5805" s="66" t="s">
        <v>7285</v>
      </c>
      <c r="H5805" s="67" t="s">
        <v>10718</v>
      </c>
      <c r="I5805" t="s">
        <v>7537</v>
      </c>
      <c r="J5805" s="66" t="s">
        <v>1805</v>
      </c>
      <c r="K5805" s="66" t="s">
        <v>94</v>
      </c>
      <c r="M5805" s="66" t="s">
        <v>95</v>
      </c>
      <c r="N5805" t="s">
        <v>11425</v>
      </c>
      <c r="O5805"/>
    </row>
    <row r="5806" spans="1:15">
      <c r="A5806">
        <v>324482</v>
      </c>
      <c r="B5806" t="s">
        <v>2686</v>
      </c>
      <c r="C5806" t="s">
        <v>3827</v>
      </c>
      <c r="D5806" s="67" t="s">
        <v>5830</v>
      </c>
      <c r="E5806" s="66" t="s">
        <v>912</v>
      </c>
      <c r="F5806" t="s">
        <v>91</v>
      </c>
      <c r="G5806" s="66" t="s">
        <v>7285</v>
      </c>
      <c r="H5806" s="67" t="s">
        <v>10251</v>
      </c>
      <c r="I5806" t="s">
        <v>7537</v>
      </c>
      <c r="J5806" s="66" t="s">
        <v>1805</v>
      </c>
      <c r="K5806" s="66" t="s">
        <v>94</v>
      </c>
      <c r="M5806" s="66" t="s">
        <v>95</v>
      </c>
      <c r="N5806" t="s">
        <v>11425</v>
      </c>
      <c r="O5806"/>
    </row>
    <row r="5807" spans="1:15">
      <c r="A5807">
        <v>329852</v>
      </c>
      <c r="B5807" t="s">
        <v>7908</v>
      </c>
      <c r="C5807" t="s">
        <v>286</v>
      </c>
      <c r="D5807" s="67" t="s">
        <v>7909</v>
      </c>
      <c r="E5807" s="66" t="s">
        <v>15351</v>
      </c>
      <c r="F5807" t="s">
        <v>114</v>
      </c>
      <c r="G5807" s="66" t="s">
        <v>7285</v>
      </c>
      <c r="H5807" s="67" t="s">
        <v>10234</v>
      </c>
      <c r="I5807" t="s">
        <v>7537</v>
      </c>
      <c r="J5807" s="66" t="s">
        <v>1805</v>
      </c>
      <c r="K5807" s="66" t="s">
        <v>94</v>
      </c>
      <c r="M5807" s="66" t="s">
        <v>95</v>
      </c>
      <c r="N5807" t="s">
        <v>11425</v>
      </c>
      <c r="O5807"/>
    </row>
    <row r="5808" spans="1:15">
      <c r="A5808">
        <v>384894</v>
      </c>
      <c r="B5808" t="s">
        <v>6704</v>
      </c>
      <c r="C5808" t="s">
        <v>7910</v>
      </c>
      <c r="D5808" s="67" t="s">
        <v>7911</v>
      </c>
      <c r="E5808" s="66" t="s">
        <v>15351</v>
      </c>
      <c r="F5808" t="s">
        <v>91</v>
      </c>
      <c r="G5808" s="66" t="s">
        <v>7285</v>
      </c>
      <c r="H5808" s="67" t="s">
        <v>10251</v>
      </c>
      <c r="I5808" t="s">
        <v>7537</v>
      </c>
      <c r="J5808" s="66" t="s">
        <v>1805</v>
      </c>
      <c r="K5808" s="66" t="s">
        <v>94</v>
      </c>
      <c r="M5808" s="66" t="s">
        <v>95</v>
      </c>
      <c r="N5808" t="s">
        <v>11425</v>
      </c>
      <c r="O5808"/>
    </row>
    <row r="5809" spans="1:15">
      <c r="A5809">
        <v>399345</v>
      </c>
      <c r="B5809" t="s">
        <v>7952</v>
      </c>
      <c r="C5809" t="s">
        <v>11432</v>
      </c>
      <c r="D5809" s="67" t="s">
        <v>11433</v>
      </c>
      <c r="E5809" s="66" t="s">
        <v>912</v>
      </c>
      <c r="F5809" t="s">
        <v>91</v>
      </c>
      <c r="G5809" s="66" t="s">
        <v>7285</v>
      </c>
      <c r="H5809" s="67" t="s">
        <v>10243</v>
      </c>
      <c r="I5809" t="s">
        <v>7537</v>
      </c>
      <c r="J5809" s="66" t="s">
        <v>1805</v>
      </c>
      <c r="K5809" s="66" t="s">
        <v>94</v>
      </c>
      <c r="M5809" s="66" t="s">
        <v>95</v>
      </c>
      <c r="N5809" t="s">
        <v>11425</v>
      </c>
      <c r="O5809"/>
    </row>
    <row r="5810" spans="1:15">
      <c r="A5810">
        <v>404466</v>
      </c>
      <c r="B5810" t="s">
        <v>7541</v>
      </c>
      <c r="C5810" t="s">
        <v>7553</v>
      </c>
      <c r="D5810" s="67" t="s">
        <v>7554</v>
      </c>
      <c r="E5810" s="66" t="s">
        <v>1001</v>
      </c>
      <c r="F5810" t="s">
        <v>91</v>
      </c>
      <c r="G5810" s="66" t="s">
        <v>7285</v>
      </c>
      <c r="H5810" s="67" t="s">
        <v>10236</v>
      </c>
      <c r="I5810" t="s">
        <v>7537</v>
      </c>
      <c r="J5810" s="66" t="s">
        <v>1805</v>
      </c>
      <c r="K5810" s="66" t="s">
        <v>94</v>
      </c>
      <c r="M5810" s="66" t="s">
        <v>95</v>
      </c>
      <c r="N5810" t="s">
        <v>11425</v>
      </c>
      <c r="O5810"/>
    </row>
    <row r="5811" spans="1:15">
      <c r="A5811">
        <v>406253</v>
      </c>
      <c r="B5811" t="s">
        <v>7555</v>
      </c>
      <c r="C5811" t="s">
        <v>3325</v>
      </c>
      <c r="D5811" s="67" t="s">
        <v>2678</v>
      </c>
      <c r="E5811" s="66" t="s">
        <v>173</v>
      </c>
      <c r="F5811" t="s">
        <v>91</v>
      </c>
      <c r="G5811" s="66" t="s">
        <v>7285</v>
      </c>
      <c r="H5811" s="67" t="s">
        <v>10236</v>
      </c>
      <c r="I5811" t="s">
        <v>7537</v>
      </c>
      <c r="J5811" s="66" t="s">
        <v>1805</v>
      </c>
      <c r="K5811" s="66" t="s">
        <v>94</v>
      </c>
      <c r="M5811" s="66" t="s">
        <v>95</v>
      </c>
      <c r="N5811" t="s">
        <v>11425</v>
      </c>
      <c r="O5811"/>
    </row>
    <row r="5812" spans="1:15">
      <c r="A5812">
        <v>478711</v>
      </c>
      <c r="B5812" t="s">
        <v>7912</v>
      </c>
      <c r="C5812" t="s">
        <v>293</v>
      </c>
      <c r="D5812" s="67" t="s">
        <v>7913</v>
      </c>
      <c r="E5812" s="66" t="s">
        <v>15351</v>
      </c>
      <c r="F5812" t="s">
        <v>114</v>
      </c>
      <c r="G5812" s="66" t="s">
        <v>7285</v>
      </c>
      <c r="H5812" s="67" t="s">
        <v>10430</v>
      </c>
      <c r="I5812" t="s">
        <v>7537</v>
      </c>
      <c r="J5812" s="66" t="s">
        <v>1805</v>
      </c>
      <c r="K5812" s="66" t="s">
        <v>94</v>
      </c>
      <c r="M5812" s="66" t="s">
        <v>95</v>
      </c>
      <c r="N5812" t="s">
        <v>11425</v>
      </c>
      <c r="O5812"/>
    </row>
    <row r="5813" spans="1:15">
      <c r="A5813">
        <v>511492</v>
      </c>
      <c r="B5813" t="s">
        <v>7914</v>
      </c>
      <c r="C5813" t="s">
        <v>182</v>
      </c>
      <c r="D5813" s="67" t="s">
        <v>7915</v>
      </c>
      <c r="E5813" s="66" t="s">
        <v>15351</v>
      </c>
      <c r="F5813" t="s">
        <v>91</v>
      </c>
      <c r="G5813" s="66" t="s">
        <v>7285</v>
      </c>
      <c r="H5813" s="67" t="s">
        <v>10251</v>
      </c>
      <c r="I5813" t="s">
        <v>7537</v>
      </c>
      <c r="J5813" s="66" t="s">
        <v>1805</v>
      </c>
      <c r="K5813" s="66" t="s">
        <v>94</v>
      </c>
      <c r="M5813" s="66" t="s">
        <v>95</v>
      </c>
      <c r="N5813" t="s">
        <v>11425</v>
      </c>
      <c r="O5813"/>
    </row>
    <row r="5814" spans="1:15">
      <c r="A5814">
        <v>521818</v>
      </c>
      <c r="B5814" t="s">
        <v>2531</v>
      </c>
      <c r="C5814" t="s">
        <v>7556</v>
      </c>
      <c r="D5814" s="67" t="s">
        <v>5075</v>
      </c>
      <c r="E5814" s="66" t="s">
        <v>173</v>
      </c>
      <c r="F5814" t="s">
        <v>91</v>
      </c>
      <c r="G5814" s="66" t="s">
        <v>7285</v>
      </c>
      <c r="H5814" s="67" t="s">
        <v>10251</v>
      </c>
      <c r="I5814" t="s">
        <v>7537</v>
      </c>
      <c r="J5814" s="66" t="s">
        <v>1805</v>
      </c>
      <c r="K5814" s="66" t="s">
        <v>94</v>
      </c>
      <c r="M5814" s="66" t="s">
        <v>95</v>
      </c>
      <c r="N5814" t="s">
        <v>11425</v>
      </c>
      <c r="O5814"/>
    </row>
    <row r="5815" spans="1:15">
      <c r="A5815">
        <v>521826</v>
      </c>
      <c r="B5815" t="s">
        <v>4638</v>
      </c>
      <c r="C5815" t="s">
        <v>7557</v>
      </c>
      <c r="D5815" s="67" t="s">
        <v>2284</v>
      </c>
      <c r="E5815" s="66" t="s">
        <v>173</v>
      </c>
      <c r="F5815" t="s">
        <v>114</v>
      </c>
      <c r="G5815" s="66" t="s">
        <v>7285</v>
      </c>
      <c r="H5815" s="67" t="s">
        <v>10309</v>
      </c>
      <c r="I5815" t="s">
        <v>7537</v>
      </c>
      <c r="J5815" s="66" t="s">
        <v>1805</v>
      </c>
      <c r="K5815" s="66" t="s">
        <v>94</v>
      </c>
      <c r="M5815" s="66" t="s">
        <v>95</v>
      </c>
      <c r="N5815" t="s">
        <v>11425</v>
      </c>
      <c r="O5815"/>
    </row>
    <row r="5816" spans="1:15">
      <c r="A5816">
        <v>55475606</v>
      </c>
      <c r="B5816" t="s">
        <v>7558</v>
      </c>
      <c r="C5816" t="s">
        <v>7559</v>
      </c>
      <c r="D5816" s="67" t="s">
        <v>7373</v>
      </c>
      <c r="E5816" s="66" t="s">
        <v>1007</v>
      </c>
      <c r="F5816" t="s">
        <v>91</v>
      </c>
      <c r="G5816" s="66" t="s">
        <v>7285</v>
      </c>
      <c r="H5816" s="67" t="s">
        <v>10251</v>
      </c>
      <c r="I5816" t="s">
        <v>7537</v>
      </c>
      <c r="J5816" s="66" t="s">
        <v>1805</v>
      </c>
      <c r="K5816" s="66" t="s">
        <v>94</v>
      </c>
      <c r="M5816" s="66" t="s">
        <v>95</v>
      </c>
      <c r="N5816" t="s">
        <v>11425</v>
      </c>
      <c r="O5816"/>
    </row>
    <row r="5817" spans="1:15">
      <c r="A5817">
        <v>55475612</v>
      </c>
      <c r="B5817" t="s">
        <v>4906</v>
      </c>
      <c r="C5817" t="s">
        <v>4454</v>
      </c>
      <c r="D5817" s="67" t="s">
        <v>7560</v>
      </c>
      <c r="E5817" s="66" t="s">
        <v>15352</v>
      </c>
      <c r="F5817" t="s">
        <v>114</v>
      </c>
      <c r="G5817" s="66" t="s">
        <v>7285</v>
      </c>
      <c r="H5817" s="67" t="s">
        <v>10251</v>
      </c>
      <c r="I5817" t="s">
        <v>7537</v>
      </c>
      <c r="J5817" s="66" t="s">
        <v>1805</v>
      </c>
      <c r="K5817" s="66" t="s">
        <v>94</v>
      </c>
      <c r="M5817" s="66" t="s">
        <v>95</v>
      </c>
      <c r="N5817" t="s">
        <v>11425</v>
      </c>
      <c r="O5817"/>
    </row>
    <row r="5818" spans="1:15">
      <c r="A5818">
        <v>55514159</v>
      </c>
      <c r="B5818" t="s">
        <v>2531</v>
      </c>
      <c r="C5818" t="s">
        <v>7561</v>
      </c>
      <c r="D5818" s="67" t="s">
        <v>7154</v>
      </c>
      <c r="E5818" s="66" t="s">
        <v>173</v>
      </c>
      <c r="F5818" t="s">
        <v>91</v>
      </c>
      <c r="G5818" s="66" t="s">
        <v>7285</v>
      </c>
      <c r="H5818" s="67" t="s">
        <v>10251</v>
      </c>
      <c r="I5818" t="s">
        <v>7537</v>
      </c>
      <c r="J5818" s="66" t="s">
        <v>1805</v>
      </c>
      <c r="K5818" s="66" t="s">
        <v>94</v>
      </c>
      <c r="M5818" s="66" t="s">
        <v>95</v>
      </c>
      <c r="N5818" t="s">
        <v>11425</v>
      </c>
      <c r="O5818"/>
    </row>
    <row r="5819" spans="1:15">
      <c r="A5819">
        <v>55526925</v>
      </c>
      <c r="B5819" t="s">
        <v>2843</v>
      </c>
      <c r="C5819" t="s">
        <v>7562</v>
      </c>
      <c r="D5819" s="67" t="s">
        <v>7563</v>
      </c>
      <c r="E5819" s="66" t="s">
        <v>173</v>
      </c>
      <c r="F5819" t="s">
        <v>114</v>
      </c>
      <c r="G5819" s="66" t="s">
        <v>7285</v>
      </c>
      <c r="H5819" s="67" t="s">
        <v>10251</v>
      </c>
      <c r="I5819" t="s">
        <v>7537</v>
      </c>
      <c r="J5819" s="66" t="s">
        <v>1805</v>
      </c>
      <c r="K5819" s="66" t="s">
        <v>94</v>
      </c>
      <c r="M5819" s="66" t="s">
        <v>95</v>
      </c>
      <c r="N5819" t="s">
        <v>11425</v>
      </c>
      <c r="O5819"/>
    </row>
    <row r="5820" spans="1:15">
      <c r="A5820">
        <v>55533552</v>
      </c>
      <c r="B5820" t="s">
        <v>7541</v>
      </c>
      <c r="C5820" t="s">
        <v>426</v>
      </c>
      <c r="D5820" s="67" t="s">
        <v>7564</v>
      </c>
      <c r="E5820" s="66" t="s">
        <v>15351</v>
      </c>
      <c r="F5820" t="s">
        <v>91</v>
      </c>
      <c r="G5820" s="66" t="s">
        <v>7285</v>
      </c>
      <c r="H5820" s="67" t="s">
        <v>10236</v>
      </c>
      <c r="I5820" t="s">
        <v>7537</v>
      </c>
      <c r="J5820" s="66" t="s">
        <v>1805</v>
      </c>
      <c r="K5820" s="66" t="s">
        <v>94</v>
      </c>
      <c r="M5820" s="66" t="s">
        <v>95</v>
      </c>
      <c r="N5820" t="s">
        <v>11425</v>
      </c>
      <c r="O5820"/>
    </row>
    <row r="5821" spans="1:15">
      <c r="A5821">
        <v>55564332</v>
      </c>
      <c r="B5821" t="s">
        <v>2683</v>
      </c>
      <c r="C5821" t="s">
        <v>4513</v>
      </c>
      <c r="D5821" s="67" t="s">
        <v>7565</v>
      </c>
      <c r="E5821" s="66" t="s">
        <v>912</v>
      </c>
      <c r="F5821" t="s">
        <v>114</v>
      </c>
      <c r="G5821" s="66" t="s">
        <v>7285</v>
      </c>
      <c r="H5821" s="67" t="s">
        <v>10251</v>
      </c>
      <c r="I5821" t="s">
        <v>7537</v>
      </c>
      <c r="J5821" s="66" t="s">
        <v>1805</v>
      </c>
      <c r="K5821" s="66" t="s">
        <v>94</v>
      </c>
      <c r="M5821" s="66" t="s">
        <v>95</v>
      </c>
      <c r="N5821" t="s">
        <v>11425</v>
      </c>
      <c r="O5821"/>
    </row>
    <row r="5822" spans="1:15">
      <c r="A5822">
        <v>273840</v>
      </c>
      <c r="B5822" t="s">
        <v>7566</v>
      </c>
      <c r="C5822" t="s">
        <v>5509</v>
      </c>
      <c r="D5822" s="67" t="s">
        <v>4235</v>
      </c>
      <c r="E5822" s="66" t="s">
        <v>173</v>
      </c>
      <c r="F5822" t="s">
        <v>114</v>
      </c>
      <c r="G5822" s="66" t="s">
        <v>7285</v>
      </c>
      <c r="H5822" s="67" t="s">
        <v>10251</v>
      </c>
      <c r="I5822" t="s">
        <v>7537</v>
      </c>
      <c r="J5822" s="66" t="s">
        <v>1805</v>
      </c>
      <c r="K5822" s="66" t="s">
        <v>94</v>
      </c>
      <c r="M5822" s="66" t="s">
        <v>95</v>
      </c>
      <c r="N5822" t="s">
        <v>11425</v>
      </c>
      <c r="O5822"/>
    </row>
    <row r="5823" spans="1:15">
      <c r="A5823">
        <v>325395</v>
      </c>
      <c r="B5823" t="s">
        <v>7566</v>
      </c>
      <c r="C5823" t="s">
        <v>966</v>
      </c>
      <c r="D5823" s="67" t="s">
        <v>7567</v>
      </c>
      <c r="E5823" s="66" t="s">
        <v>173</v>
      </c>
      <c r="F5823" t="s">
        <v>91</v>
      </c>
      <c r="G5823" s="66" t="s">
        <v>7285</v>
      </c>
      <c r="H5823" s="67" t="s">
        <v>10251</v>
      </c>
      <c r="I5823" t="s">
        <v>7537</v>
      </c>
      <c r="J5823" s="66" t="s">
        <v>1805</v>
      </c>
      <c r="K5823" s="66" t="s">
        <v>94</v>
      </c>
      <c r="M5823" s="66" t="s">
        <v>95</v>
      </c>
      <c r="N5823" t="s">
        <v>11425</v>
      </c>
      <c r="O5823"/>
    </row>
    <row r="5824" spans="1:15">
      <c r="A5824">
        <v>55570534</v>
      </c>
      <c r="B5824" t="s">
        <v>2170</v>
      </c>
      <c r="C5824" t="s">
        <v>311</v>
      </c>
      <c r="D5824" s="67" t="s">
        <v>7568</v>
      </c>
      <c r="E5824" s="66" t="s">
        <v>420</v>
      </c>
      <c r="F5824" t="s">
        <v>91</v>
      </c>
      <c r="G5824" s="66" t="s">
        <v>7285</v>
      </c>
      <c r="H5824" s="67" t="s">
        <v>10236</v>
      </c>
      <c r="I5824" t="s">
        <v>7537</v>
      </c>
      <c r="J5824" s="66" t="s">
        <v>1805</v>
      </c>
      <c r="K5824" s="66" t="s">
        <v>94</v>
      </c>
      <c r="M5824" s="66" t="s">
        <v>95</v>
      </c>
      <c r="N5824" t="s">
        <v>11425</v>
      </c>
      <c r="O5824"/>
    </row>
    <row r="5825" spans="1:15">
      <c r="A5825">
        <v>55589404</v>
      </c>
      <c r="B5825" t="s">
        <v>7569</v>
      </c>
      <c r="C5825" t="s">
        <v>7570</v>
      </c>
      <c r="D5825" s="67" t="s">
        <v>7571</v>
      </c>
      <c r="E5825" s="66" t="s">
        <v>420</v>
      </c>
      <c r="F5825" t="s">
        <v>91</v>
      </c>
      <c r="G5825" s="66" t="s">
        <v>7285</v>
      </c>
      <c r="H5825" s="67" t="s">
        <v>10338</v>
      </c>
      <c r="I5825" t="s">
        <v>7537</v>
      </c>
      <c r="J5825" s="66" t="s">
        <v>1805</v>
      </c>
      <c r="K5825" s="66" t="s">
        <v>94</v>
      </c>
      <c r="M5825" s="66" t="s">
        <v>95</v>
      </c>
      <c r="N5825" t="s">
        <v>11425</v>
      </c>
      <c r="O5825"/>
    </row>
    <row r="5826" spans="1:15">
      <c r="A5826">
        <v>55591974</v>
      </c>
      <c r="B5826" t="s">
        <v>7572</v>
      </c>
      <c r="C5826" t="s">
        <v>7573</v>
      </c>
      <c r="D5826" s="67" t="s">
        <v>4377</v>
      </c>
      <c r="E5826" s="66" t="s">
        <v>297</v>
      </c>
      <c r="F5826" t="s">
        <v>91</v>
      </c>
      <c r="G5826" s="66" t="s">
        <v>7285</v>
      </c>
      <c r="H5826" s="67" t="s">
        <v>10338</v>
      </c>
      <c r="I5826" t="s">
        <v>7537</v>
      </c>
      <c r="J5826" s="66" t="s">
        <v>1805</v>
      </c>
      <c r="K5826" s="66" t="s">
        <v>94</v>
      </c>
      <c r="M5826" s="66" t="s">
        <v>95</v>
      </c>
      <c r="N5826" t="s">
        <v>11425</v>
      </c>
      <c r="O5826"/>
    </row>
    <row r="5827" spans="1:15">
      <c r="A5827">
        <v>453171</v>
      </c>
      <c r="B5827" t="s">
        <v>7916</v>
      </c>
      <c r="C5827" t="s">
        <v>7917</v>
      </c>
      <c r="D5827" s="67" t="s">
        <v>7918</v>
      </c>
      <c r="E5827" s="66" t="s">
        <v>15352</v>
      </c>
      <c r="F5827" t="s">
        <v>91</v>
      </c>
      <c r="G5827" s="66" t="s">
        <v>7285</v>
      </c>
      <c r="H5827" s="67" t="s">
        <v>10251</v>
      </c>
      <c r="I5827" t="s">
        <v>7537</v>
      </c>
      <c r="J5827" s="66" t="s">
        <v>1805</v>
      </c>
      <c r="K5827" s="66" t="s">
        <v>94</v>
      </c>
      <c r="M5827" s="66" t="s">
        <v>95</v>
      </c>
      <c r="N5827" t="s">
        <v>11425</v>
      </c>
      <c r="O5827"/>
    </row>
    <row r="5828" spans="1:15">
      <c r="A5828">
        <v>55606740</v>
      </c>
      <c r="B5828" t="s">
        <v>7574</v>
      </c>
      <c r="C5828" t="s">
        <v>4039</v>
      </c>
      <c r="D5828" s="67" t="s">
        <v>7575</v>
      </c>
      <c r="E5828" s="66" t="s">
        <v>266</v>
      </c>
      <c r="F5828" t="s">
        <v>91</v>
      </c>
      <c r="G5828" s="66" t="s">
        <v>7285</v>
      </c>
      <c r="H5828" s="67" t="s">
        <v>10213</v>
      </c>
      <c r="I5828" t="s">
        <v>7537</v>
      </c>
      <c r="J5828" s="66" t="s">
        <v>1805</v>
      </c>
      <c r="K5828" s="66" t="s">
        <v>94</v>
      </c>
      <c r="M5828" s="66" t="s">
        <v>95</v>
      </c>
      <c r="N5828" t="s">
        <v>11425</v>
      </c>
      <c r="O5828"/>
    </row>
    <row r="5829" spans="1:15">
      <c r="A5829">
        <v>389329</v>
      </c>
      <c r="B5829" t="s">
        <v>7919</v>
      </c>
      <c r="C5829" t="s">
        <v>238</v>
      </c>
      <c r="D5829" s="67" t="s">
        <v>7920</v>
      </c>
      <c r="E5829" s="66" t="s">
        <v>15352</v>
      </c>
      <c r="F5829" t="s">
        <v>114</v>
      </c>
      <c r="G5829" s="66" t="s">
        <v>7285</v>
      </c>
      <c r="H5829" s="67" t="s">
        <v>10251</v>
      </c>
      <c r="I5829" t="s">
        <v>7537</v>
      </c>
      <c r="J5829" s="66" t="s">
        <v>1805</v>
      </c>
      <c r="K5829" s="66" t="s">
        <v>94</v>
      </c>
      <c r="M5829" s="66" t="s">
        <v>95</v>
      </c>
      <c r="N5829" t="s">
        <v>11425</v>
      </c>
      <c r="O5829"/>
    </row>
    <row r="5830" spans="1:15">
      <c r="A5830">
        <v>55619476</v>
      </c>
      <c r="B5830" t="s">
        <v>187</v>
      </c>
      <c r="C5830" t="s">
        <v>2294</v>
      </c>
      <c r="D5830" s="67" t="s">
        <v>4532</v>
      </c>
      <c r="E5830" s="66" t="s">
        <v>420</v>
      </c>
      <c r="F5830" t="s">
        <v>114</v>
      </c>
      <c r="G5830" s="66" t="s">
        <v>7285</v>
      </c>
      <c r="H5830" s="67" t="s">
        <v>10213</v>
      </c>
      <c r="I5830" t="s">
        <v>7537</v>
      </c>
      <c r="J5830" s="66" t="s">
        <v>1805</v>
      </c>
      <c r="K5830" s="66" t="s">
        <v>94</v>
      </c>
      <c r="M5830" s="66" t="s">
        <v>95</v>
      </c>
      <c r="N5830" t="s">
        <v>11425</v>
      </c>
      <c r="O5830"/>
    </row>
    <row r="5831" spans="1:15">
      <c r="A5831">
        <v>521805</v>
      </c>
      <c r="B5831" t="s">
        <v>7555</v>
      </c>
      <c r="C5831" t="s">
        <v>7576</v>
      </c>
      <c r="D5831" s="67" t="s">
        <v>2727</v>
      </c>
      <c r="E5831" s="66" t="s">
        <v>1001</v>
      </c>
      <c r="F5831" t="s">
        <v>91</v>
      </c>
      <c r="G5831" s="66" t="s">
        <v>7285</v>
      </c>
      <c r="H5831" s="67" t="s">
        <v>10236</v>
      </c>
      <c r="I5831" t="s">
        <v>7537</v>
      </c>
      <c r="J5831" s="66" t="s">
        <v>1805</v>
      </c>
      <c r="K5831" s="66" t="s">
        <v>94</v>
      </c>
      <c r="M5831" s="66" t="s">
        <v>95</v>
      </c>
      <c r="N5831" t="s">
        <v>11425</v>
      </c>
      <c r="O5831"/>
    </row>
    <row r="5832" spans="1:15">
      <c r="A5832">
        <v>55620860</v>
      </c>
      <c r="B5832" t="s">
        <v>7577</v>
      </c>
      <c r="C5832" t="s">
        <v>11434</v>
      </c>
      <c r="D5832" s="67" t="s">
        <v>7578</v>
      </c>
      <c r="E5832" s="66" t="s">
        <v>1001</v>
      </c>
      <c r="F5832" t="s">
        <v>114</v>
      </c>
      <c r="G5832" s="66" t="s">
        <v>7285</v>
      </c>
      <c r="H5832" s="67" t="s">
        <v>10236</v>
      </c>
      <c r="I5832" t="s">
        <v>7537</v>
      </c>
      <c r="J5832" s="66" t="s">
        <v>1805</v>
      </c>
      <c r="K5832" s="66" t="s">
        <v>94</v>
      </c>
      <c r="M5832" s="66" t="s">
        <v>95</v>
      </c>
      <c r="N5832" t="s">
        <v>11425</v>
      </c>
      <c r="O5832"/>
    </row>
    <row r="5833" spans="1:15">
      <c r="A5833">
        <v>55620863</v>
      </c>
      <c r="B5833" t="s">
        <v>7555</v>
      </c>
      <c r="C5833" t="s">
        <v>1953</v>
      </c>
      <c r="D5833" s="67" t="s">
        <v>7579</v>
      </c>
      <c r="E5833" s="66" t="s">
        <v>266</v>
      </c>
      <c r="F5833" t="s">
        <v>91</v>
      </c>
      <c r="G5833" s="66" t="s">
        <v>7285</v>
      </c>
      <c r="H5833" s="67" t="s">
        <v>10236</v>
      </c>
      <c r="I5833" t="s">
        <v>7537</v>
      </c>
      <c r="J5833" s="66" t="s">
        <v>1805</v>
      </c>
      <c r="K5833" s="66" t="s">
        <v>94</v>
      </c>
      <c r="M5833" s="66" t="s">
        <v>95</v>
      </c>
      <c r="N5833" t="s">
        <v>11425</v>
      </c>
      <c r="O5833"/>
    </row>
    <row r="5834" spans="1:15">
      <c r="A5834">
        <v>342834</v>
      </c>
      <c r="B5834" t="s">
        <v>7580</v>
      </c>
      <c r="C5834" t="s">
        <v>3278</v>
      </c>
      <c r="D5834" s="67" t="s">
        <v>7581</v>
      </c>
      <c r="E5834" s="66" t="s">
        <v>173</v>
      </c>
      <c r="F5834" t="s">
        <v>91</v>
      </c>
      <c r="G5834" s="66" t="s">
        <v>7285</v>
      </c>
      <c r="H5834" s="67" t="s">
        <v>10236</v>
      </c>
      <c r="I5834" t="s">
        <v>7537</v>
      </c>
      <c r="J5834" s="66" t="s">
        <v>1805</v>
      </c>
      <c r="K5834" s="66" t="s">
        <v>94</v>
      </c>
      <c r="M5834" s="66" t="s">
        <v>95</v>
      </c>
      <c r="N5834" t="s">
        <v>11425</v>
      </c>
      <c r="O5834"/>
    </row>
    <row r="5835" spans="1:15">
      <c r="A5835">
        <v>55628733</v>
      </c>
      <c r="B5835" t="s">
        <v>7582</v>
      </c>
      <c r="C5835" t="s">
        <v>4606</v>
      </c>
      <c r="D5835" s="67" t="s">
        <v>7583</v>
      </c>
      <c r="E5835" s="66" t="s">
        <v>1001</v>
      </c>
      <c r="F5835" t="s">
        <v>114</v>
      </c>
      <c r="G5835" s="66" t="s">
        <v>7285</v>
      </c>
      <c r="H5835" s="67" t="s">
        <v>10236</v>
      </c>
      <c r="I5835" t="s">
        <v>7537</v>
      </c>
      <c r="J5835" s="66" t="s">
        <v>1805</v>
      </c>
      <c r="K5835" s="66" t="s">
        <v>94</v>
      </c>
      <c r="M5835" s="66" t="s">
        <v>95</v>
      </c>
      <c r="N5835" t="s">
        <v>11425</v>
      </c>
      <c r="O5835"/>
    </row>
    <row r="5836" spans="1:15">
      <c r="A5836">
        <v>55506090</v>
      </c>
      <c r="B5836" t="s">
        <v>7585</v>
      </c>
      <c r="C5836" t="s">
        <v>1524</v>
      </c>
      <c r="D5836" s="67" t="s">
        <v>7471</v>
      </c>
      <c r="E5836" s="66" t="s">
        <v>420</v>
      </c>
      <c r="F5836" t="s">
        <v>91</v>
      </c>
      <c r="G5836" s="66" t="s">
        <v>7285</v>
      </c>
      <c r="H5836" s="67" t="s">
        <v>10338</v>
      </c>
      <c r="I5836" t="s">
        <v>7537</v>
      </c>
      <c r="J5836" s="66" t="s">
        <v>1805</v>
      </c>
      <c r="K5836" s="66" t="s">
        <v>94</v>
      </c>
      <c r="M5836" s="66" t="s">
        <v>95</v>
      </c>
      <c r="N5836" t="s">
        <v>11425</v>
      </c>
      <c r="O5836"/>
    </row>
    <row r="5837" spans="1:15">
      <c r="A5837">
        <v>525518</v>
      </c>
      <c r="B5837" t="s">
        <v>7586</v>
      </c>
      <c r="C5837" t="s">
        <v>7587</v>
      </c>
      <c r="D5837" s="67" t="s">
        <v>3299</v>
      </c>
      <c r="E5837" s="66" t="s">
        <v>420</v>
      </c>
      <c r="F5837" t="s">
        <v>91</v>
      </c>
      <c r="G5837" s="66" t="s">
        <v>7285</v>
      </c>
      <c r="H5837" s="67" t="s">
        <v>10338</v>
      </c>
      <c r="I5837" t="s">
        <v>7537</v>
      </c>
      <c r="J5837" s="66" t="s">
        <v>1805</v>
      </c>
      <c r="K5837" s="66" t="s">
        <v>94</v>
      </c>
      <c r="M5837" s="66" t="s">
        <v>95</v>
      </c>
      <c r="N5837" t="s">
        <v>11425</v>
      </c>
      <c r="O5837"/>
    </row>
    <row r="5838" spans="1:15">
      <c r="A5838">
        <v>55639568</v>
      </c>
      <c r="B5838" t="s">
        <v>1135</v>
      </c>
      <c r="C5838" t="s">
        <v>4286</v>
      </c>
      <c r="D5838" s="67" t="s">
        <v>4169</v>
      </c>
      <c r="E5838" s="66" t="s">
        <v>420</v>
      </c>
      <c r="F5838" t="s">
        <v>91</v>
      </c>
      <c r="G5838" s="66" t="s">
        <v>7285</v>
      </c>
      <c r="H5838" s="67" t="s">
        <v>10213</v>
      </c>
      <c r="I5838" t="s">
        <v>7537</v>
      </c>
      <c r="J5838" s="66" t="s">
        <v>1805</v>
      </c>
      <c r="K5838" s="66" t="s">
        <v>94</v>
      </c>
      <c r="M5838" s="66" t="s">
        <v>95</v>
      </c>
      <c r="N5838" t="s">
        <v>11425</v>
      </c>
      <c r="O5838"/>
    </row>
    <row r="5839" spans="1:15">
      <c r="A5839">
        <v>55641383</v>
      </c>
      <c r="B5839" t="s">
        <v>7588</v>
      </c>
      <c r="C5839" t="s">
        <v>1287</v>
      </c>
      <c r="D5839" s="67" t="s">
        <v>5071</v>
      </c>
      <c r="E5839" s="66" t="s">
        <v>266</v>
      </c>
      <c r="F5839" t="s">
        <v>91</v>
      </c>
      <c r="G5839" s="66" t="s">
        <v>7285</v>
      </c>
      <c r="H5839" s="67" t="s">
        <v>10236</v>
      </c>
      <c r="I5839" t="s">
        <v>7537</v>
      </c>
      <c r="J5839" s="66" t="s">
        <v>1805</v>
      </c>
      <c r="K5839" s="66" t="s">
        <v>94</v>
      </c>
      <c r="M5839" s="66" t="s">
        <v>95</v>
      </c>
      <c r="N5839" t="s">
        <v>11425</v>
      </c>
      <c r="O5839"/>
    </row>
    <row r="5840" spans="1:15">
      <c r="A5840">
        <v>55650264</v>
      </c>
      <c r="B5840" t="s">
        <v>7572</v>
      </c>
      <c r="C5840" t="s">
        <v>4036</v>
      </c>
      <c r="D5840" s="67" t="s">
        <v>7589</v>
      </c>
      <c r="E5840" s="66" t="s">
        <v>297</v>
      </c>
      <c r="F5840" t="s">
        <v>91</v>
      </c>
      <c r="G5840" s="66" t="s">
        <v>7285</v>
      </c>
      <c r="H5840" s="67" t="s">
        <v>10338</v>
      </c>
      <c r="I5840" t="s">
        <v>7537</v>
      </c>
      <c r="J5840" s="66" t="s">
        <v>1805</v>
      </c>
      <c r="K5840" s="66" t="s">
        <v>94</v>
      </c>
      <c r="M5840" s="66" t="s">
        <v>95</v>
      </c>
      <c r="N5840" t="s">
        <v>11425</v>
      </c>
      <c r="O5840"/>
    </row>
    <row r="5841" spans="1:15">
      <c r="A5841">
        <v>55652225</v>
      </c>
      <c r="B5841" t="s">
        <v>7590</v>
      </c>
      <c r="C5841" t="s">
        <v>943</v>
      </c>
      <c r="D5841" s="67" t="s">
        <v>2227</v>
      </c>
      <c r="E5841" s="66" t="s">
        <v>912</v>
      </c>
      <c r="F5841" t="s">
        <v>91</v>
      </c>
      <c r="G5841" s="66" t="s">
        <v>7285</v>
      </c>
      <c r="H5841" s="67" t="s">
        <v>10718</v>
      </c>
      <c r="I5841" t="s">
        <v>7537</v>
      </c>
      <c r="J5841" s="66" t="s">
        <v>1805</v>
      </c>
      <c r="K5841" s="66" t="s">
        <v>94</v>
      </c>
      <c r="M5841" s="66" t="s">
        <v>95</v>
      </c>
      <c r="N5841" t="s">
        <v>11425</v>
      </c>
      <c r="O5841"/>
    </row>
    <row r="5842" spans="1:15">
      <c r="A5842">
        <v>55673113</v>
      </c>
      <c r="B5842" t="s">
        <v>7591</v>
      </c>
      <c r="C5842" t="s">
        <v>3712</v>
      </c>
      <c r="D5842" s="67" t="s">
        <v>7592</v>
      </c>
      <c r="E5842" s="66" t="s">
        <v>912</v>
      </c>
      <c r="F5842" t="s">
        <v>91</v>
      </c>
      <c r="G5842" s="66" t="s">
        <v>7285</v>
      </c>
      <c r="H5842" s="67" t="s">
        <v>10251</v>
      </c>
      <c r="I5842" t="s">
        <v>7537</v>
      </c>
      <c r="J5842" s="66" t="s">
        <v>1805</v>
      </c>
      <c r="K5842" s="66" t="s">
        <v>94</v>
      </c>
      <c r="M5842" s="66" t="s">
        <v>95</v>
      </c>
      <c r="N5842" t="s">
        <v>11425</v>
      </c>
      <c r="O5842"/>
    </row>
    <row r="5843" spans="1:15">
      <c r="A5843">
        <v>55679384</v>
      </c>
      <c r="B5843" t="s">
        <v>7569</v>
      </c>
      <c r="C5843" t="s">
        <v>7593</v>
      </c>
      <c r="D5843" s="67" t="s">
        <v>7594</v>
      </c>
      <c r="E5843" s="66" t="s">
        <v>297</v>
      </c>
      <c r="F5843" t="s">
        <v>91</v>
      </c>
      <c r="G5843" s="66" t="s">
        <v>7285</v>
      </c>
      <c r="H5843" s="67" t="s">
        <v>10338</v>
      </c>
      <c r="I5843" t="s">
        <v>7537</v>
      </c>
      <c r="J5843" s="66" t="s">
        <v>1805</v>
      </c>
      <c r="K5843" s="66" t="s">
        <v>94</v>
      </c>
      <c r="M5843" s="66" t="s">
        <v>95</v>
      </c>
      <c r="N5843" t="s">
        <v>11425</v>
      </c>
      <c r="O5843"/>
    </row>
    <row r="5844" spans="1:15">
      <c r="A5844">
        <v>330962</v>
      </c>
      <c r="B5844" t="s">
        <v>7595</v>
      </c>
      <c r="C5844" t="s">
        <v>4765</v>
      </c>
      <c r="D5844" s="67" t="s">
        <v>2243</v>
      </c>
      <c r="E5844" s="66" t="s">
        <v>1007</v>
      </c>
      <c r="F5844" t="s">
        <v>91</v>
      </c>
      <c r="G5844" s="66" t="s">
        <v>7285</v>
      </c>
      <c r="H5844" s="67" t="s">
        <v>10251</v>
      </c>
      <c r="I5844" t="s">
        <v>7537</v>
      </c>
      <c r="J5844" s="66" t="s">
        <v>1805</v>
      </c>
      <c r="K5844" s="66" t="s">
        <v>94</v>
      </c>
      <c r="M5844" s="66" t="s">
        <v>95</v>
      </c>
      <c r="N5844" t="s">
        <v>11425</v>
      </c>
      <c r="O5844"/>
    </row>
    <row r="5845" spans="1:15">
      <c r="A5845">
        <v>531110</v>
      </c>
      <c r="B5845" t="s">
        <v>7596</v>
      </c>
      <c r="C5845" t="s">
        <v>7597</v>
      </c>
      <c r="D5845" s="67" t="s">
        <v>3678</v>
      </c>
      <c r="E5845" s="66" t="s">
        <v>912</v>
      </c>
      <c r="F5845" t="s">
        <v>114</v>
      </c>
      <c r="G5845" s="66" t="s">
        <v>7285</v>
      </c>
      <c r="H5845" s="67" t="s">
        <v>10251</v>
      </c>
      <c r="I5845" t="s">
        <v>7537</v>
      </c>
      <c r="J5845" s="66" t="s">
        <v>1805</v>
      </c>
      <c r="K5845" s="66" t="s">
        <v>94</v>
      </c>
      <c r="M5845" s="66" t="s">
        <v>95</v>
      </c>
      <c r="N5845" t="s">
        <v>11425</v>
      </c>
      <c r="O5845"/>
    </row>
    <row r="5846" spans="1:15">
      <c r="A5846">
        <v>55589126</v>
      </c>
      <c r="B5846" t="s">
        <v>4906</v>
      </c>
      <c r="C5846" t="s">
        <v>3651</v>
      </c>
      <c r="D5846" s="67" t="s">
        <v>7560</v>
      </c>
      <c r="E5846" s="66" t="s">
        <v>15352</v>
      </c>
      <c r="F5846" t="s">
        <v>114</v>
      </c>
      <c r="G5846" s="66" t="s">
        <v>7285</v>
      </c>
      <c r="H5846" s="67" t="s">
        <v>10251</v>
      </c>
      <c r="I5846" t="s">
        <v>7537</v>
      </c>
      <c r="J5846" s="66" t="s">
        <v>1805</v>
      </c>
      <c r="K5846" s="66" t="s">
        <v>94</v>
      </c>
      <c r="M5846" s="66" t="s">
        <v>95</v>
      </c>
      <c r="N5846" t="s">
        <v>11425</v>
      </c>
      <c r="O5846"/>
    </row>
    <row r="5847" spans="1:15">
      <c r="A5847">
        <v>176036</v>
      </c>
      <c r="B5847" t="s">
        <v>5113</v>
      </c>
      <c r="C5847" t="s">
        <v>7598</v>
      </c>
      <c r="D5847" s="67" t="s">
        <v>1349</v>
      </c>
      <c r="E5847" s="66" t="s">
        <v>1007</v>
      </c>
      <c r="F5847" t="s">
        <v>114</v>
      </c>
      <c r="G5847" s="66" t="s">
        <v>7285</v>
      </c>
      <c r="H5847" s="67" t="s">
        <v>10251</v>
      </c>
      <c r="I5847" t="s">
        <v>7537</v>
      </c>
      <c r="J5847" s="66" t="s">
        <v>1805</v>
      </c>
      <c r="K5847" s="66" t="s">
        <v>94</v>
      </c>
      <c r="M5847" s="66" t="s">
        <v>95</v>
      </c>
      <c r="N5847" t="s">
        <v>11425</v>
      </c>
      <c r="O5847"/>
    </row>
    <row r="5848" spans="1:15">
      <c r="A5848">
        <v>476646</v>
      </c>
      <c r="B5848" t="s">
        <v>7599</v>
      </c>
      <c r="C5848" t="s">
        <v>2948</v>
      </c>
      <c r="D5848" s="67" t="s">
        <v>4766</v>
      </c>
      <c r="E5848" s="66" t="s">
        <v>1001</v>
      </c>
      <c r="F5848" t="s">
        <v>114</v>
      </c>
      <c r="G5848" s="66" t="s">
        <v>7285</v>
      </c>
      <c r="H5848" s="67" t="s">
        <v>10236</v>
      </c>
      <c r="I5848" t="s">
        <v>7537</v>
      </c>
      <c r="J5848" s="66" t="s">
        <v>1805</v>
      </c>
      <c r="K5848" s="66" t="s">
        <v>94</v>
      </c>
      <c r="M5848" s="66" t="s">
        <v>95</v>
      </c>
      <c r="N5848" t="s">
        <v>11425</v>
      </c>
      <c r="O5848"/>
    </row>
    <row r="5849" spans="1:15">
      <c r="A5849">
        <v>55684947</v>
      </c>
      <c r="B5849" t="s">
        <v>2166</v>
      </c>
      <c r="C5849" t="s">
        <v>7600</v>
      </c>
      <c r="D5849" s="67" t="s">
        <v>7601</v>
      </c>
      <c r="E5849" s="66" t="s">
        <v>420</v>
      </c>
      <c r="F5849" t="s">
        <v>91</v>
      </c>
      <c r="G5849" s="66" t="s">
        <v>7285</v>
      </c>
      <c r="H5849" s="67" t="s">
        <v>10338</v>
      </c>
      <c r="I5849" t="s">
        <v>7537</v>
      </c>
      <c r="J5849" s="66" t="s">
        <v>1805</v>
      </c>
      <c r="K5849" s="66" t="s">
        <v>94</v>
      </c>
      <c r="M5849" s="66" t="s">
        <v>95</v>
      </c>
      <c r="N5849" t="s">
        <v>11425</v>
      </c>
      <c r="O5849"/>
    </row>
    <row r="5850" spans="1:15">
      <c r="A5850">
        <v>55687968</v>
      </c>
      <c r="B5850" t="s">
        <v>7634</v>
      </c>
      <c r="C5850" t="s">
        <v>7593</v>
      </c>
      <c r="D5850" s="67" t="s">
        <v>11435</v>
      </c>
      <c r="F5850" t="s">
        <v>91</v>
      </c>
      <c r="G5850" s="66" t="s">
        <v>7285</v>
      </c>
      <c r="H5850" s="67" t="s">
        <v>10236</v>
      </c>
      <c r="I5850" t="s">
        <v>7537</v>
      </c>
      <c r="J5850" s="66" t="s">
        <v>1805</v>
      </c>
      <c r="K5850" s="66" t="s">
        <v>94</v>
      </c>
      <c r="M5850" s="66" t="s">
        <v>95</v>
      </c>
      <c r="N5850" t="s">
        <v>11425</v>
      </c>
      <c r="O5850"/>
    </row>
    <row r="5851" spans="1:15">
      <c r="A5851">
        <v>218841</v>
      </c>
      <c r="B5851" t="s">
        <v>7602</v>
      </c>
      <c r="C5851" t="s">
        <v>2093</v>
      </c>
      <c r="D5851" s="67" t="s">
        <v>6479</v>
      </c>
      <c r="E5851" s="66" t="s">
        <v>15351</v>
      </c>
      <c r="F5851" t="s">
        <v>114</v>
      </c>
      <c r="G5851" s="66" t="s">
        <v>7285</v>
      </c>
      <c r="H5851" s="67" t="s">
        <v>10251</v>
      </c>
      <c r="I5851" t="s">
        <v>7537</v>
      </c>
      <c r="J5851" s="66" t="s">
        <v>1805</v>
      </c>
      <c r="K5851" s="66" t="s">
        <v>94</v>
      </c>
      <c r="M5851" s="66" t="s">
        <v>95</v>
      </c>
      <c r="N5851" t="s">
        <v>11425</v>
      </c>
      <c r="O5851"/>
    </row>
    <row r="5852" spans="1:15">
      <c r="A5852">
        <v>182738</v>
      </c>
      <c r="B5852" t="s">
        <v>7603</v>
      </c>
      <c r="C5852" t="s">
        <v>688</v>
      </c>
      <c r="D5852" s="67" t="s">
        <v>6021</v>
      </c>
      <c r="E5852" s="66" t="s">
        <v>15351</v>
      </c>
      <c r="F5852" t="s">
        <v>114</v>
      </c>
      <c r="G5852" s="66" t="s">
        <v>7285</v>
      </c>
      <c r="H5852" s="67" t="s">
        <v>10251</v>
      </c>
      <c r="I5852" t="s">
        <v>7537</v>
      </c>
      <c r="J5852" s="66" t="s">
        <v>1805</v>
      </c>
      <c r="K5852" s="66" t="s">
        <v>94</v>
      </c>
      <c r="M5852" s="66" t="s">
        <v>95</v>
      </c>
      <c r="N5852" t="s">
        <v>11425</v>
      </c>
      <c r="O5852"/>
    </row>
    <row r="5853" spans="1:15">
      <c r="A5853">
        <v>55696058</v>
      </c>
      <c r="B5853" t="s">
        <v>11436</v>
      </c>
      <c r="C5853" t="s">
        <v>2346</v>
      </c>
      <c r="D5853" s="67" t="s">
        <v>3422</v>
      </c>
      <c r="E5853" s="66" t="s">
        <v>1001</v>
      </c>
      <c r="F5853" t="s">
        <v>114</v>
      </c>
      <c r="G5853" s="66" t="s">
        <v>7285</v>
      </c>
      <c r="H5853" s="67" t="s">
        <v>10309</v>
      </c>
      <c r="I5853" t="s">
        <v>7537</v>
      </c>
      <c r="J5853" s="66" t="s">
        <v>1805</v>
      </c>
      <c r="K5853" s="66" t="s">
        <v>94</v>
      </c>
      <c r="M5853" s="66" t="s">
        <v>95</v>
      </c>
      <c r="N5853" t="s">
        <v>11425</v>
      </c>
      <c r="O5853"/>
    </row>
    <row r="5854" spans="1:15">
      <c r="A5854">
        <v>55720088</v>
      </c>
      <c r="B5854" t="s">
        <v>7605</v>
      </c>
      <c r="C5854" t="s">
        <v>428</v>
      </c>
      <c r="D5854" s="67" t="s">
        <v>690</v>
      </c>
      <c r="E5854" s="66" t="s">
        <v>15352</v>
      </c>
      <c r="F5854" t="s">
        <v>91</v>
      </c>
      <c r="G5854" s="66" t="s">
        <v>7285</v>
      </c>
      <c r="H5854" s="67" t="s">
        <v>10251</v>
      </c>
      <c r="I5854" t="s">
        <v>7537</v>
      </c>
      <c r="J5854" s="66" t="s">
        <v>1805</v>
      </c>
      <c r="K5854" s="66" t="s">
        <v>94</v>
      </c>
      <c r="M5854" s="66" t="s">
        <v>95</v>
      </c>
      <c r="N5854" t="s">
        <v>11425</v>
      </c>
      <c r="O5854"/>
    </row>
    <row r="5855" spans="1:15">
      <c r="A5855">
        <v>55559289</v>
      </c>
      <c r="B5855" t="s">
        <v>7606</v>
      </c>
      <c r="C5855" t="s">
        <v>11437</v>
      </c>
      <c r="D5855" s="67" t="s">
        <v>2139</v>
      </c>
      <c r="E5855" s="66" t="s">
        <v>420</v>
      </c>
      <c r="F5855" t="s">
        <v>114</v>
      </c>
      <c r="G5855" s="66" t="s">
        <v>7285</v>
      </c>
      <c r="H5855" s="67" t="s">
        <v>10338</v>
      </c>
      <c r="I5855" t="s">
        <v>7537</v>
      </c>
      <c r="J5855" s="66" t="s">
        <v>1805</v>
      </c>
      <c r="K5855" s="66" t="s">
        <v>94</v>
      </c>
      <c r="M5855" s="66" t="s">
        <v>95</v>
      </c>
      <c r="N5855" t="s">
        <v>11425</v>
      </c>
      <c r="O5855"/>
    </row>
    <row r="5856" spans="1:15">
      <c r="A5856">
        <v>55620856</v>
      </c>
      <c r="B5856" t="s">
        <v>7607</v>
      </c>
      <c r="C5856" t="s">
        <v>7608</v>
      </c>
      <c r="D5856" s="67" t="s">
        <v>2276</v>
      </c>
      <c r="E5856" s="66" t="s">
        <v>1001</v>
      </c>
      <c r="F5856" t="s">
        <v>91</v>
      </c>
      <c r="G5856" s="66" t="s">
        <v>7285</v>
      </c>
      <c r="H5856" s="67" t="s">
        <v>10251</v>
      </c>
      <c r="I5856" t="s">
        <v>7537</v>
      </c>
      <c r="J5856" s="66" t="s">
        <v>1805</v>
      </c>
      <c r="K5856" s="66" t="s">
        <v>94</v>
      </c>
      <c r="M5856" s="66" t="s">
        <v>95</v>
      </c>
      <c r="N5856" t="s">
        <v>11425</v>
      </c>
      <c r="O5856"/>
    </row>
    <row r="5857" spans="1:15">
      <c r="A5857">
        <v>55734043</v>
      </c>
      <c r="B5857" t="s">
        <v>7609</v>
      </c>
      <c r="C5857" t="s">
        <v>3287</v>
      </c>
      <c r="D5857" s="67" t="s">
        <v>871</v>
      </c>
      <c r="E5857" s="66" t="s">
        <v>15351</v>
      </c>
      <c r="F5857" t="s">
        <v>114</v>
      </c>
      <c r="G5857" s="66" t="s">
        <v>7285</v>
      </c>
      <c r="H5857" s="67" t="s">
        <v>10251</v>
      </c>
      <c r="I5857" t="s">
        <v>7537</v>
      </c>
      <c r="J5857" s="66" t="s">
        <v>1805</v>
      </c>
      <c r="K5857" s="66" t="s">
        <v>94</v>
      </c>
      <c r="M5857" s="66" t="s">
        <v>95</v>
      </c>
      <c r="N5857" t="s">
        <v>11425</v>
      </c>
      <c r="O5857"/>
    </row>
    <row r="5858" spans="1:15">
      <c r="A5858">
        <v>55736450</v>
      </c>
      <c r="B5858" t="s">
        <v>4115</v>
      </c>
      <c r="C5858" t="s">
        <v>2201</v>
      </c>
      <c r="D5858" s="67" t="s">
        <v>10313</v>
      </c>
      <c r="E5858" s="66" t="s">
        <v>266</v>
      </c>
      <c r="F5858" t="s">
        <v>91</v>
      </c>
      <c r="G5858" s="66" t="s">
        <v>7285</v>
      </c>
      <c r="H5858" s="67" t="s">
        <v>10236</v>
      </c>
      <c r="I5858" t="s">
        <v>7537</v>
      </c>
      <c r="J5858" s="66" t="s">
        <v>1805</v>
      </c>
      <c r="K5858" s="66" t="s">
        <v>94</v>
      </c>
      <c r="M5858" s="66" t="s">
        <v>95</v>
      </c>
      <c r="N5858" t="s">
        <v>11425</v>
      </c>
      <c r="O5858"/>
    </row>
    <row r="5859" spans="1:15">
      <c r="A5859">
        <v>55736961</v>
      </c>
      <c r="B5859" t="s">
        <v>7602</v>
      </c>
      <c r="C5859" t="s">
        <v>7610</v>
      </c>
      <c r="D5859" s="67" t="s">
        <v>4601</v>
      </c>
      <c r="E5859" s="66" t="s">
        <v>266</v>
      </c>
      <c r="F5859" t="s">
        <v>91</v>
      </c>
      <c r="G5859" s="66" t="s">
        <v>7285</v>
      </c>
      <c r="H5859" s="67" t="s">
        <v>10236</v>
      </c>
      <c r="I5859" t="s">
        <v>7537</v>
      </c>
      <c r="J5859" s="66" t="s">
        <v>1805</v>
      </c>
      <c r="K5859" s="66" t="s">
        <v>94</v>
      </c>
      <c r="M5859" s="66" t="s">
        <v>95</v>
      </c>
      <c r="N5859" t="s">
        <v>11425</v>
      </c>
      <c r="O5859"/>
    </row>
    <row r="5860" spans="1:15">
      <c r="A5860">
        <v>55738023</v>
      </c>
      <c r="B5860" t="s">
        <v>5707</v>
      </c>
      <c r="C5860" t="s">
        <v>279</v>
      </c>
      <c r="D5860" s="67" t="s">
        <v>7921</v>
      </c>
      <c r="E5860" s="66" t="s">
        <v>15351</v>
      </c>
      <c r="F5860" t="s">
        <v>114</v>
      </c>
      <c r="G5860" s="66" t="s">
        <v>7285</v>
      </c>
      <c r="H5860" s="67" t="s">
        <v>10234</v>
      </c>
      <c r="I5860" t="s">
        <v>7537</v>
      </c>
      <c r="J5860" s="66" t="s">
        <v>1805</v>
      </c>
      <c r="K5860" s="66" t="s">
        <v>94</v>
      </c>
      <c r="M5860" s="66" t="s">
        <v>95</v>
      </c>
      <c r="N5860" t="s">
        <v>11425</v>
      </c>
      <c r="O5860"/>
    </row>
    <row r="5861" spans="1:15">
      <c r="A5861">
        <v>55738491</v>
      </c>
      <c r="B5861" t="s">
        <v>4527</v>
      </c>
      <c r="C5861" t="s">
        <v>7611</v>
      </c>
      <c r="D5861" s="67" t="s">
        <v>7612</v>
      </c>
      <c r="E5861" s="66" t="s">
        <v>420</v>
      </c>
      <c r="F5861" t="s">
        <v>114</v>
      </c>
      <c r="G5861" s="66" t="s">
        <v>7285</v>
      </c>
      <c r="H5861" s="67" t="s">
        <v>10338</v>
      </c>
      <c r="I5861" t="s">
        <v>7537</v>
      </c>
      <c r="J5861" s="66" t="s">
        <v>1805</v>
      </c>
      <c r="K5861" s="66" t="s">
        <v>94</v>
      </c>
      <c r="M5861" s="66" t="s">
        <v>95</v>
      </c>
      <c r="N5861" t="s">
        <v>11425</v>
      </c>
      <c r="O5861"/>
    </row>
    <row r="5862" spans="1:15">
      <c r="A5862">
        <v>342496</v>
      </c>
      <c r="B5862" t="s">
        <v>7613</v>
      </c>
      <c r="C5862" t="s">
        <v>6264</v>
      </c>
      <c r="D5862" s="67" t="s">
        <v>7614</v>
      </c>
      <c r="E5862" s="66" t="s">
        <v>912</v>
      </c>
      <c r="F5862" t="s">
        <v>114</v>
      </c>
      <c r="G5862" s="66" t="s">
        <v>7285</v>
      </c>
      <c r="H5862" s="67" t="s">
        <v>10213</v>
      </c>
      <c r="I5862" t="s">
        <v>7537</v>
      </c>
      <c r="J5862" s="66" t="s">
        <v>1805</v>
      </c>
      <c r="K5862" s="66" t="s">
        <v>94</v>
      </c>
      <c r="M5862" s="66" t="s">
        <v>95</v>
      </c>
      <c r="N5862" t="s">
        <v>11425</v>
      </c>
      <c r="O5862"/>
    </row>
    <row r="5863" spans="1:15">
      <c r="A5863">
        <v>55739221</v>
      </c>
      <c r="B5863" t="s">
        <v>7602</v>
      </c>
      <c r="C5863" t="s">
        <v>6996</v>
      </c>
      <c r="D5863" s="67" t="s">
        <v>7396</v>
      </c>
      <c r="E5863" s="66" t="s">
        <v>1007</v>
      </c>
      <c r="F5863" t="s">
        <v>114</v>
      </c>
      <c r="G5863" s="66" t="s">
        <v>7285</v>
      </c>
      <c r="H5863" s="67" t="s">
        <v>10251</v>
      </c>
      <c r="I5863" t="s">
        <v>7537</v>
      </c>
      <c r="J5863" s="66" t="s">
        <v>1805</v>
      </c>
      <c r="K5863" s="66" t="s">
        <v>94</v>
      </c>
      <c r="M5863" s="66" t="s">
        <v>95</v>
      </c>
      <c r="N5863" t="s">
        <v>11425</v>
      </c>
      <c r="O5863"/>
    </row>
    <row r="5864" spans="1:15">
      <c r="A5864">
        <v>229114</v>
      </c>
      <c r="B5864" t="s">
        <v>7602</v>
      </c>
      <c r="C5864" t="s">
        <v>2769</v>
      </c>
      <c r="D5864" s="67" t="s">
        <v>7615</v>
      </c>
      <c r="E5864" s="66" t="s">
        <v>912</v>
      </c>
      <c r="F5864" t="s">
        <v>114</v>
      </c>
      <c r="G5864" s="66" t="s">
        <v>7285</v>
      </c>
      <c r="H5864" s="67" t="s">
        <v>10251</v>
      </c>
      <c r="I5864" t="s">
        <v>7537</v>
      </c>
      <c r="J5864" s="66" t="s">
        <v>1805</v>
      </c>
      <c r="K5864" s="66" t="s">
        <v>94</v>
      </c>
      <c r="M5864" s="66" t="s">
        <v>95</v>
      </c>
      <c r="N5864" t="s">
        <v>11425</v>
      </c>
      <c r="O5864"/>
    </row>
    <row r="5865" spans="1:15">
      <c r="A5865">
        <v>55740922</v>
      </c>
      <c r="B5865" t="s">
        <v>4527</v>
      </c>
      <c r="C5865" t="s">
        <v>7617</v>
      </c>
      <c r="D5865" s="67" t="s">
        <v>7618</v>
      </c>
      <c r="E5865" s="66" t="s">
        <v>266</v>
      </c>
      <c r="F5865" t="s">
        <v>114</v>
      </c>
      <c r="G5865" s="66" t="s">
        <v>7285</v>
      </c>
      <c r="H5865" s="67" t="s">
        <v>10338</v>
      </c>
      <c r="I5865" t="s">
        <v>7537</v>
      </c>
      <c r="J5865" s="66" t="s">
        <v>1805</v>
      </c>
      <c r="K5865" s="66" t="s">
        <v>94</v>
      </c>
      <c r="M5865" s="66" t="s">
        <v>95</v>
      </c>
      <c r="N5865" t="s">
        <v>11425</v>
      </c>
      <c r="O5865"/>
    </row>
    <row r="5866" spans="1:15">
      <c r="A5866">
        <v>55741100</v>
      </c>
      <c r="B5866" t="s">
        <v>7620</v>
      </c>
      <c r="C5866" t="s">
        <v>7468</v>
      </c>
      <c r="D5866" s="67" t="s">
        <v>5900</v>
      </c>
      <c r="E5866" s="66" t="s">
        <v>420</v>
      </c>
      <c r="F5866" t="s">
        <v>91</v>
      </c>
      <c r="G5866" s="66" t="s">
        <v>7285</v>
      </c>
      <c r="H5866" s="67" t="s">
        <v>10338</v>
      </c>
      <c r="I5866" t="s">
        <v>7537</v>
      </c>
      <c r="J5866" s="66" t="s">
        <v>1805</v>
      </c>
      <c r="K5866" s="66" t="s">
        <v>94</v>
      </c>
      <c r="M5866" s="66" t="s">
        <v>95</v>
      </c>
      <c r="N5866" t="s">
        <v>11425</v>
      </c>
      <c r="O5866"/>
    </row>
    <row r="5867" spans="1:15">
      <c r="A5867">
        <v>55741362</v>
      </c>
      <c r="B5867" t="s">
        <v>7585</v>
      </c>
      <c r="C5867" t="s">
        <v>3127</v>
      </c>
      <c r="D5867" s="67" t="s">
        <v>4762</v>
      </c>
      <c r="E5867" s="66" t="s">
        <v>297</v>
      </c>
      <c r="F5867" t="s">
        <v>91</v>
      </c>
      <c r="G5867" s="66" t="s">
        <v>7285</v>
      </c>
      <c r="H5867" s="67" t="s">
        <v>10338</v>
      </c>
      <c r="I5867" t="s">
        <v>7537</v>
      </c>
      <c r="J5867" s="66" t="s">
        <v>1805</v>
      </c>
      <c r="K5867" s="66" t="s">
        <v>94</v>
      </c>
      <c r="M5867" s="66" t="s">
        <v>95</v>
      </c>
      <c r="N5867" t="s">
        <v>11425</v>
      </c>
      <c r="O5867"/>
    </row>
    <row r="5868" spans="1:15">
      <c r="A5868">
        <v>55741368</v>
      </c>
      <c r="B5868" t="s">
        <v>7621</v>
      </c>
      <c r="C5868" t="s">
        <v>2460</v>
      </c>
      <c r="D5868" s="67" t="s">
        <v>7622</v>
      </c>
      <c r="E5868" s="66" t="s">
        <v>297</v>
      </c>
      <c r="F5868" t="s">
        <v>114</v>
      </c>
      <c r="G5868" s="66" t="s">
        <v>7285</v>
      </c>
      <c r="H5868" s="67" t="s">
        <v>10236</v>
      </c>
      <c r="I5868" t="s">
        <v>7537</v>
      </c>
      <c r="J5868" s="66" t="s">
        <v>1805</v>
      </c>
      <c r="K5868" s="66" t="s">
        <v>94</v>
      </c>
      <c r="M5868" s="66" t="s">
        <v>95</v>
      </c>
      <c r="N5868" t="s">
        <v>11425</v>
      </c>
      <c r="O5868"/>
    </row>
    <row r="5869" spans="1:15">
      <c r="A5869">
        <v>55741451</v>
      </c>
      <c r="B5869" t="s">
        <v>7623</v>
      </c>
      <c r="C5869" t="s">
        <v>6049</v>
      </c>
      <c r="D5869" s="67" t="s">
        <v>7624</v>
      </c>
      <c r="E5869" s="66" t="s">
        <v>297</v>
      </c>
      <c r="F5869" t="s">
        <v>91</v>
      </c>
      <c r="G5869" s="66" t="s">
        <v>7285</v>
      </c>
      <c r="H5869" s="67" t="s">
        <v>10338</v>
      </c>
      <c r="I5869" t="s">
        <v>7537</v>
      </c>
      <c r="J5869" s="66" t="s">
        <v>1805</v>
      </c>
      <c r="K5869" s="66" t="s">
        <v>94</v>
      </c>
      <c r="M5869" s="66" t="s">
        <v>95</v>
      </c>
      <c r="N5869" t="s">
        <v>11425</v>
      </c>
      <c r="O5869"/>
    </row>
    <row r="5870" spans="1:15">
      <c r="A5870">
        <v>55741515</v>
      </c>
      <c r="B5870" t="s">
        <v>11438</v>
      </c>
      <c r="C5870" t="s">
        <v>3030</v>
      </c>
      <c r="D5870" s="67" t="s">
        <v>1997</v>
      </c>
      <c r="E5870" s="66" t="s">
        <v>266</v>
      </c>
      <c r="F5870" t="s">
        <v>114</v>
      </c>
      <c r="G5870" s="66" t="s">
        <v>7285</v>
      </c>
      <c r="H5870" s="67" t="s">
        <v>10236</v>
      </c>
      <c r="I5870" t="s">
        <v>7537</v>
      </c>
      <c r="J5870" s="66" t="s">
        <v>1805</v>
      </c>
      <c r="K5870" s="66" t="s">
        <v>94</v>
      </c>
      <c r="M5870" s="66" t="s">
        <v>95</v>
      </c>
      <c r="N5870" t="s">
        <v>11425</v>
      </c>
      <c r="O5870"/>
    </row>
    <row r="5871" spans="1:15">
      <c r="A5871">
        <v>55741535</v>
      </c>
      <c r="B5871" t="s">
        <v>11439</v>
      </c>
      <c r="C5871" t="s">
        <v>2200</v>
      </c>
      <c r="D5871" s="67" t="s">
        <v>5898</v>
      </c>
      <c r="F5871" t="s">
        <v>91</v>
      </c>
      <c r="G5871" s="66" t="s">
        <v>7285</v>
      </c>
      <c r="H5871" s="67" t="s">
        <v>10251</v>
      </c>
      <c r="I5871" t="s">
        <v>7537</v>
      </c>
      <c r="J5871" s="66" t="s">
        <v>1805</v>
      </c>
      <c r="K5871" s="66" t="s">
        <v>94</v>
      </c>
      <c r="M5871" s="66" t="s">
        <v>95</v>
      </c>
      <c r="N5871" t="s">
        <v>11425</v>
      </c>
      <c r="O5871"/>
    </row>
    <row r="5872" spans="1:15">
      <c r="A5872">
        <v>55741558</v>
      </c>
      <c r="B5872" t="s">
        <v>7252</v>
      </c>
      <c r="C5872" t="s">
        <v>5018</v>
      </c>
      <c r="D5872" s="67" t="s">
        <v>4772</v>
      </c>
      <c r="E5872" s="66" t="s">
        <v>297</v>
      </c>
      <c r="F5872" t="s">
        <v>114</v>
      </c>
      <c r="G5872" s="66" t="s">
        <v>7285</v>
      </c>
      <c r="H5872" s="67" t="s">
        <v>10338</v>
      </c>
      <c r="I5872" t="s">
        <v>7537</v>
      </c>
      <c r="J5872" s="66" t="s">
        <v>1805</v>
      </c>
      <c r="K5872" s="66" t="s">
        <v>94</v>
      </c>
      <c r="M5872" s="66" t="s">
        <v>95</v>
      </c>
      <c r="N5872" t="s">
        <v>11425</v>
      </c>
      <c r="O5872"/>
    </row>
    <row r="5873" spans="1:15">
      <c r="A5873">
        <v>55743519</v>
      </c>
      <c r="B5873" t="s">
        <v>2683</v>
      </c>
      <c r="C5873" t="s">
        <v>11440</v>
      </c>
      <c r="D5873" s="67" t="s">
        <v>11441</v>
      </c>
      <c r="E5873" s="66" t="s">
        <v>297</v>
      </c>
      <c r="F5873" t="s">
        <v>114</v>
      </c>
      <c r="G5873" s="66" t="s">
        <v>7285</v>
      </c>
      <c r="H5873" s="67" t="s">
        <v>10718</v>
      </c>
      <c r="I5873" t="s">
        <v>7537</v>
      </c>
      <c r="J5873" s="66" t="s">
        <v>1805</v>
      </c>
      <c r="K5873" s="66" t="s">
        <v>94</v>
      </c>
      <c r="M5873" s="66" t="s">
        <v>95</v>
      </c>
      <c r="N5873" t="s">
        <v>11425</v>
      </c>
      <c r="O5873"/>
    </row>
    <row r="5874" spans="1:15">
      <c r="A5874">
        <v>55745596</v>
      </c>
      <c r="B5874" t="s">
        <v>7626</v>
      </c>
      <c r="C5874" t="s">
        <v>7627</v>
      </c>
      <c r="D5874" s="67" t="s">
        <v>7628</v>
      </c>
      <c r="E5874" s="66" t="s">
        <v>266</v>
      </c>
      <c r="F5874" t="s">
        <v>91</v>
      </c>
      <c r="G5874" s="66" t="s">
        <v>7285</v>
      </c>
      <c r="H5874" s="67" t="s">
        <v>10338</v>
      </c>
      <c r="I5874" t="s">
        <v>7537</v>
      </c>
      <c r="J5874" s="66" t="s">
        <v>1805</v>
      </c>
      <c r="K5874" s="66" t="s">
        <v>94</v>
      </c>
      <c r="M5874" s="66" t="s">
        <v>95</v>
      </c>
      <c r="N5874" t="s">
        <v>11425</v>
      </c>
      <c r="O5874"/>
    </row>
    <row r="5875" spans="1:15">
      <c r="A5875">
        <v>55745622</v>
      </c>
      <c r="B5875" t="s">
        <v>7569</v>
      </c>
      <c r="C5875" t="s">
        <v>7629</v>
      </c>
      <c r="D5875" s="67" t="s">
        <v>7630</v>
      </c>
      <c r="E5875" s="66" t="s">
        <v>297</v>
      </c>
      <c r="F5875" t="s">
        <v>114</v>
      </c>
      <c r="G5875" s="66" t="s">
        <v>7285</v>
      </c>
      <c r="H5875" s="67" t="s">
        <v>10338</v>
      </c>
      <c r="I5875" t="s">
        <v>7537</v>
      </c>
      <c r="J5875" s="66" t="s">
        <v>1805</v>
      </c>
      <c r="K5875" s="66" t="s">
        <v>94</v>
      </c>
      <c r="M5875" s="66" t="s">
        <v>95</v>
      </c>
      <c r="N5875" t="s">
        <v>11425</v>
      </c>
      <c r="O5875"/>
    </row>
    <row r="5876" spans="1:15">
      <c r="A5876">
        <v>466102</v>
      </c>
      <c r="B5876" t="s">
        <v>5295</v>
      </c>
      <c r="C5876" t="s">
        <v>4162</v>
      </c>
      <c r="D5876" s="67" t="s">
        <v>2461</v>
      </c>
      <c r="E5876" s="66" t="s">
        <v>173</v>
      </c>
      <c r="F5876" t="s">
        <v>114</v>
      </c>
      <c r="G5876" s="66" t="s">
        <v>7285</v>
      </c>
      <c r="H5876" s="67" t="s">
        <v>10251</v>
      </c>
      <c r="I5876" t="s">
        <v>7537</v>
      </c>
      <c r="J5876" s="66" t="s">
        <v>1805</v>
      </c>
      <c r="K5876" s="66" t="s">
        <v>94</v>
      </c>
      <c r="M5876" s="66" t="s">
        <v>95</v>
      </c>
      <c r="N5876" t="s">
        <v>11425</v>
      </c>
      <c r="O5876"/>
    </row>
    <row r="5877" spans="1:15">
      <c r="A5877">
        <v>55766020</v>
      </c>
      <c r="B5877" t="s">
        <v>2166</v>
      </c>
      <c r="C5877" t="s">
        <v>365</v>
      </c>
      <c r="D5877" s="67" t="s">
        <v>7632</v>
      </c>
      <c r="E5877" s="66" t="s">
        <v>297</v>
      </c>
      <c r="F5877" t="s">
        <v>91</v>
      </c>
      <c r="G5877" s="66" t="s">
        <v>7285</v>
      </c>
      <c r="H5877" s="67" t="s">
        <v>10338</v>
      </c>
      <c r="I5877" t="s">
        <v>7537</v>
      </c>
      <c r="J5877" s="66" t="s">
        <v>1805</v>
      </c>
      <c r="K5877" s="66" t="s">
        <v>94</v>
      </c>
      <c r="M5877" s="66" t="s">
        <v>95</v>
      </c>
      <c r="N5877" t="s">
        <v>11425</v>
      </c>
      <c r="O5877"/>
    </row>
    <row r="5878" spans="1:15">
      <c r="A5878">
        <v>55766021</v>
      </c>
      <c r="B5878" t="s">
        <v>4826</v>
      </c>
      <c r="C5878" t="s">
        <v>2510</v>
      </c>
      <c r="D5878" s="67" t="s">
        <v>7633</v>
      </c>
      <c r="E5878" s="66" t="s">
        <v>297</v>
      </c>
      <c r="F5878" t="s">
        <v>91</v>
      </c>
      <c r="G5878" s="66" t="s">
        <v>7285</v>
      </c>
      <c r="H5878" s="67" t="s">
        <v>10338</v>
      </c>
      <c r="I5878" t="s">
        <v>7537</v>
      </c>
      <c r="J5878" s="66" t="s">
        <v>1805</v>
      </c>
      <c r="K5878" s="66" t="s">
        <v>94</v>
      </c>
      <c r="M5878" s="66" t="s">
        <v>95</v>
      </c>
      <c r="N5878" t="s">
        <v>11425</v>
      </c>
      <c r="O5878"/>
    </row>
    <row r="5879" spans="1:15">
      <c r="A5879">
        <v>404978</v>
      </c>
      <c r="B5879" t="s">
        <v>7634</v>
      </c>
      <c r="C5879" t="s">
        <v>3712</v>
      </c>
      <c r="D5879" s="67" t="s">
        <v>7635</v>
      </c>
      <c r="E5879" s="66" t="s">
        <v>420</v>
      </c>
      <c r="F5879" t="s">
        <v>91</v>
      </c>
      <c r="G5879" s="66" t="s">
        <v>7285</v>
      </c>
      <c r="H5879" s="67" t="s">
        <v>10338</v>
      </c>
      <c r="I5879" t="s">
        <v>7537</v>
      </c>
      <c r="J5879" s="66" t="s">
        <v>1805</v>
      </c>
      <c r="K5879" s="66" t="s">
        <v>94</v>
      </c>
      <c r="M5879" s="66" t="s">
        <v>95</v>
      </c>
      <c r="N5879" t="s">
        <v>11425</v>
      </c>
      <c r="O5879"/>
    </row>
    <row r="5880" spans="1:15">
      <c r="A5880">
        <v>55766296</v>
      </c>
      <c r="B5880" t="s">
        <v>7637</v>
      </c>
      <c r="C5880" t="s">
        <v>117</v>
      </c>
      <c r="D5880" s="67" t="s">
        <v>7638</v>
      </c>
      <c r="E5880" s="66" t="s">
        <v>266</v>
      </c>
      <c r="F5880" t="s">
        <v>91</v>
      </c>
      <c r="G5880" s="66" t="s">
        <v>7285</v>
      </c>
      <c r="H5880" s="67" t="s">
        <v>10338</v>
      </c>
      <c r="I5880" t="s">
        <v>7537</v>
      </c>
      <c r="J5880" s="66" t="s">
        <v>1805</v>
      </c>
      <c r="K5880" s="66" t="s">
        <v>94</v>
      </c>
      <c r="M5880" s="66" t="s">
        <v>95</v>
      </c>
      <c r="N5880" t="s">
        <v>11425</v>
      </c>
      <c r="O5880"/>
    </row>
    <row r="5881" spans="1:15">
      <c r="A5881">
        <v>55766302</v>
      </c>
      <c r="B5881" t="s">
        <v>7640</v>
      </c>
      <c r="C5881" t="s">
        <v>1974</v>
      </c>
      <c r="D5881" s="67" t="s">
        <v>7641</v>
      </c>
      <c r="E5881" s="66" t="s">
        <v>420</v>
      </c>
      <c r="F5881" t="s">
        <v>91</v>
      </c>
      <c r="G5881" s="66" t="s">
        <v>7285</v>
      </c>
      <c r="H5881" s="67" t="s">
        <v>10338</v>
      </c>
      <c r="I5881" t="s">
        <v>7537</v>
      </c>
      <c r="J5881" s="66" t="s">
        <v>1805</v>
      </c>
      <c r="K5881" s="66" t="s">
        <v>94</v>
      </c>
      <c r="M5881" s="66" t="s">
        <v>95</v>
      </c>
      <c r="N5881" t="s">
        <v>11425</v>
      </c>
      <c r="O5881"/>
    </row>
    <row r="5882" spans="1:15">
      <c r="A5882">
        <v>55766479</v>
      </c>
      <c r="B5882" t="s">
        <v>11438</v>
      </c>
      <c r="C5882" t="s">
        <v>11442</v>
      </c>
      <c r="D5882" s="67" t="s">
        <v>1997</v>
      </c>
      <c r="E5882" s="66" t="s">
        <v>266</v>
      </c>
      <c r="F5882" t="s">
        <v>91</v>
      </c>
      <c r="G5882" s="66" t="s">
        <v>7285</v>
      </c>
      <c r="H5882" s="67" t="s">
        <v>10236</v>
      </c>
      <c r="I5882" t="s">
        <v>7537</v>
      </c>
      <c r="J5882" s="66" t="s">
        <v>1805</v>
      </c>
      <c r="K5882" s="66" t="s">
        <v>94</v>
      </c>
      <c r="M5882" s="66" t="s">
        <v>95</v>
      </c>
      <c r="N5882" t="s">
        <v>11425</v>
      </c>
      <c r="O5882"/>
    </row>
    <row r="5883" spans="1:15">
      <c r="A5883">
        <v>55767667</v>
      </c>
      <c r="B5883" t="s">
        <v>4527</v>
      </c>
      <c r="C5883" t="s">
        <v>7643</v>
      </c>
      <c r="D5883" s="67" t="s">
        <v>7644</v>
      </c>
      <c r="E5883" s="66" t="s">
        <v>297</v>
      </c>
      <c r="F5883" t="s">
        <v>91</v>
      </c>
      <c r="G5883" s="66" t="s">
        <v>7285</v>
      </c>
      <c r="H5883" s="67" t="s">
        <v>10338</v>
      </c>
      <c r="I5883" t="s">
        <v>7537</v>
      </c>
      <c r="J5883" s="66" t="s">
        <v>1805</v>
      </c>
      <c r="K5883" s="66" t="s">
        <v>94</v>
      </c>
      <c r="M5883" s="66" t="s">
        <v>95</v>
      </c>
      <c r="N5883" t="s">
        <v>11425</v>
      </c>
      <c r="O5883"/>
    </row>
    <row r="5884" spans="1:15">
      <c r="A5884">
        <v>55637648</v>
      </c>
      <c r="B5884" t="s">
        <v>7647</v>
      </c>
      <c r="C5884" t="s">
        <v>7648</v>
      </c>
      <c r="D5884" s="67" t="s">
        <v>7649</v>
      </c>
      <c r="E5884" s="66" t="s">
        <v>297</v>
      </c>
      <c r="F5884" t="s">
        <v>114</v>
      </c>
      <c r="G5884" s="66" t="s">
        <v>7285</v>
      </c>
      <c r="H5884" s="67" t="s">
        <v>10338</v>
      </c>
      <c r="I5884" t="s">
        <v>7537</v>
      </c>
      <c r="J5884" s="66" t="s">
        <v>1805</v>
      </c>
      <c r="K5884" s="66" t="s">
        <v>94</v>
      </c>
      <c r="M5884" s="66" t="s">
        <v>95</v>
      </c>
      <c r="N5884" t="s">
        <v>11425</v>
      </c>
      <c r="O5884"/>
    </row>
    <row r="5885" spans="1:15">
      <c r="A5885">
        <v>55767687</v>
      </c>
      <c r="B5885" t="s">
        <v>7650</v>
      </c>
      <c r="C5885" t="s">
        <v>1477</v>
      </c>
      <c r="D5885" s="67" t="s">
        <v>7651</v>
      </c>
      <c r="E5885" s="66" t="s">
        <v>297</v>
      </c>
      <c r="F5885" t="s">
        <v>91</v>
      </c>
      <c r="G5885" s="66" t="s">
        <v>7285</v>
      </c>
      <c r="H5885" s="67" t="s">
        <v>10213</v>
      </c>
      <c r="I5885" t="s">
        <v>7537</v>
      </c>
      <c r="J5885" s="66" t="s">
        <v>1805</v>
      </c>
      <c r="K5885" s="66" t="s">
        <v>94</v>
      </c>
      <c r="M5885" s="66" t="s">
        <v>95</v>
      </c>
      <c r="N5885" t="s">
        <v>11425</v>
      </c>
      <c r="O5885"/>
    </row>
    <row r="5886" spans="1:15">
      <c r="A5886">
        <v>55768449</v>
      </c>
      <c r="B5886" t="s">
        <v>7653</v>
      </c>
      <c r="C5886" t="s">
        <v>7654</v>
      </c>
      <c r="D5886" s="67" t="s">
        <v>7655</v>
      </c>
      <c r="E5886" s="66" t="s">
        <v>266</v>
      </c>
      <c r="F5886" t="s">
        <v>91</v>
      </c>
      <c r="G5886" s="66" t="s">
        <v>7285</v>
      </c>
      <c r="H5886" s="67" t="s">
        <v>10338</v>
      </c>
      <c r="I5886" t="s">
        <v>7537</v>
      </c>
      <c r="J5886" s="66" t="s">
        <v>1805</v>
      </c>
      <c r="K5886" s="66" t="s">
        <v>94</v>
      </c>
      <c r="M5886" s="66" t="s">
        <v>95</v>
      </c>
      <c r="N5886" t="s">
        <v>11425</v>
      </c>
      <c r="O5886"/>
    </row>
    <row r="5887" spans="1:15">
      <c r="A5887">
        <v>55768475</v>
      </c>
      <c r="B5887" t="s">
        <v>7656</v>
      </c>
      <c r="C5887" t="s">
        <v>7657</v>
      </c>
      <c r="D5887" s="67" t="s">
        <v>7658</v>
      </c>
      <c r="E5887" s="66" t="s">
        <v>266</v>
      </c>
      <c r="F5887" t="s">
        <v>91</v>
      </c>
      <c r="G5887" s="66" t="s">
        <v>7285</v>
      </c>
      <c r="H5887" s="67" t="s">
        <v>10338</v>
      </c>
      <c r="I5887" t="s">
        <v>7537</v>
      </c>
      <c r="J5887" s="66" t="s">
        <v>1805</v>
      </c>
      <c r="K5887" s="66" t="s">
        <v>94</v>
      </c>
      <c r="M5887" s="66" t="s">
        <v>95</v>
      </c>
      <c r="N5887" t="s">
        <v>11425</v>
      </c>
      <c r="O5887"/>
    </row>
    <row r="5888" spans="1:15">
      <c r="A5888">
        <v>445320</v>
      </c>
      <c r="B5888" t="s">
        <v>7586</v>
      </c>
      <c r="C5888" t="s">
        <v>7661</v>
      </c>
      <c r="D5888" s="67" t="s">
        <v>7483</v>
      </c>
      <c r="E5888" s="66" t="s">
        <v>1001</v>
      </c>
      <c r="F5888" t="s">
        <v>91</v>
      </c>
      <c r="G5888" s="66" t="s">
        <v>7285</v>
      </c>
      <c r="H5888" s="67" t="s">
        <v>10251</v>
      </c>
      <c r="I5888" t="s">
        <v>7537</v>
      </c>
      <c r="J5888" s="66" t="s">
        <v>1805</v>
      </c>
      <c r="K5888" s="66" t="s">
        <v>94</v>
      </c>
      <c r="M5888" s="66" t="s">
        <v>95</v>
      </c>
      <c r="N5888" t="s">
        <v>11425</v>
      </c>
      <c r="O5888"/>
    </row>
    <row r="5889" spans="1:15">
      <c r="A5889">
        <v>531843</v>
      </c>
      <c r="B5889" t="s">
        <v>2285</v>
      </c>
      <c r="C5889" t="s">
        <v>7662</v>
      </c>
      <c r="D5889" s="67" t="s">
        <v>7663</v>
      </c>
      <c r="E5889" s="66" t="s">
        <v>1001</v>
      </c>
      <c r="F5889" t="s">
        <v>114</v>
      </c>
      <c r="G5889" s="66" t="s">
        <v>7285</v>
      </c>
      <c r="H5889" s="67" t="s">
        <v>10213</v>
      </c>
      <c r="I5889" t="s">
        <v>7537</v>
      </c>
      <c r="J5889" s="66" t="s">
        <v>1805</v>
      </c>
      <c r="K5889" s="66" t="s">
        <v>94</v>
      </c>
      <c r="M5889" s="66" t="s">
        <v>95</v>
      </c>
      <c r="N5889" t="s">
        <v>11425</v>
      </c>
      <c r="O5889"/>
    </row>
    <row r="5890" spans="1:15">
      <c r="A5890">
        <v>55770421</v>
      </c>
      <c r="B5890" t="s">
        <v>7664</v>
      </c>
      <c r="C5890" t="s">
        <v>7665</v>
      </c>
      <c r="D5890" s="67" t="s">
        <v>7666</v>
      </c>
      <c r="E5890" s="66" t="s">
        <v>1001</v>
      </c>
      <c r="F5890" t="s">
        <v>114</v>
      </c>
      <c r="G5890" s="66" t="s">
        <v>7285</v>
      </c>
      <c r="H5890" s="67" t="s">
        <v>10236</v>
      </c>
      <c r="I5890" t="s">
        <v>7537</v>
      </c>
      <c r="J5890" s="66" t="s">
        <v>1805</v>
      </c>
      <c r="K5890" s="66" t="s">
        <v>94</v>
      </c>
      <c r="M5890" s="66" t="s">
        <v>95</v>
      </c>
      <c r="N5890" t="s">
        <v>11425</v>
      </c>
      <c r="O5890"/>
    </row>
    <row r="5891" spans="1:15">
      <c r="A5891">
        <v>55770530</v>
      </c>
      <c r="B5891" t="s">
        <v>7667</v>
      </c>
      <c r="C5891" t="s">
        <v>4147</v>
      </c>
      <c r="D5891" s="67" t="s">
        <v>7655</v>
      </c>
      <c r="E5891" s="66" t="s">
        <v>266</v>
      </c>
      <c r="F5891" t="s">
        <v>91</v>
      </c>
      <c r="G5891" s="66" t="s">
        <v>7285</v>
      </c>
      <c r="H5891" s="67" t="s">
        <v>10338</v>
      </c>
      <c r="I5891" t="s">
        <v>7537</v>
      </c>
      <c r="J5891" s="66" t="s">
        <v>1805</v>
      </c>
      <c r="K5891" s="66" t="s">
        <v>94</v>
      </c>
      <c r="M5891" s="66" t="s">
        <v>95</v>
      </c>
      <c r="N5891" t="s">
        <v>11425</v>
      </c>
      <c r="O5891"/>
    </row>
    <row r="5892" spans="1:15">
      <c r="A5892">
        <v>55770892</v>
      </c>
      <c r="B5892" t="s">
        <v>7668</v>
      </c>
      <c r="C5892" t="s">
        <v>7669</v>
      </c>
      <c r="D5892" s="67" t="s">
        <v>7670</v>
      </c>
      <c r="E5892" s="66" t="s">
        <v>266</v>
      </c>
      <c r="F5892" t="s">
        <v>114</v>
      </c>
      <c r="G5892" s="66" t="s">
        <v>7285</v>
      </c>
      <c r="H5892" s="67" t="s">
        <v>10213</v>
      </c>
      <c r="I5892" t="s">
        <v>7537</v>
      </c>
      <c r="J5892" s="66" t="s">
        <v>1805</v>
      </c>
      <c r="K5892" s="66" t="s">
        <v>94</v>
      </c>
      <c r="M5892" s="66" t="s">
        <v>95</v>
      </c>
      <c r="N5892" t="s">
        <v>11425</v>
      </c>
      <c r="O5892"/>
    </row>
    <row r="5893" spans="1:15">
      <c r="A5893">
        <v>55771011</v>
      </c>
      <c r="B5893" t="s">
        <v>7671</v>
      </c>
      <c r="C5893" t="s">
        <v>7672</v>
      </c>
      <c r="D5893" s="67" t="s">
        <v>418</v>
      </c>
      <c r="E5893" s="66" t="s">
        <v>420</v>
      </c>
      <c r="F5893" t="s">
        <v>91</v>
      </c>
      <c r="G5893" s="66" t="s">
        <v>7285</v>
      </c>
      <c r="H5893" s="67" t="s">
        <v>10338</v>
      </c>
      <c r="I5893" t="s">
        <v>7537</v>
      </c>
      <c r="J5893" s="66" t="s">
        <v>1805</v>
      </c>
      <c r="K5893" s="66" t="s">
        <v>94</v>
      </c>
      <c r="M5893" s="66" t="s">
        <v>95</v>
      </c>
      <c r="N5893" t="s">
        <v>11425</v>
      </c>
      <c r="O5893"/>
    </row>
    <row r="5894" spans="1:15">
      <c r="A5894">
        <v>55771157</v>
      </c>
      <c r="B5894" t="s">
        <v>11443</v>
      </c>
      <c r="C5894" t="s">
        <v>4540</v>
      </c>
      <c r="D5894" s="67" t="s">
        <v>11444</v>
      </c>
      <c r="E5894" s="66" t="s">
        <v>297</v>
      </c>
      <c r="F5894" t="s">
        <v>114</v>
      </c>
      <c r="G5894" s="66" t="s">
        <v>7285</v>
      </c>
      <c r="H5894" s="67" t="s">
        <v>10251</v>
      </c>
      <c r="I5894" t="s">
        <v>7537</v>
      </c>
      <c r="J5894" s="66" t="s">
        <v>1805</v>
      </c>
      <c r="K5894" s="66" t="s">
        <v>94</v>
      </c>
      <c r="M5894" s="66" t="s">
        <v>95</v>
      </c>
      <c r="N5894" t="s">
        <v>11425</v>
      </c>
      <c r="O5894"/>
    </row>
    <row r="5895" spans="1:15">
      <c r="A5895">
        <v>55771158</v>
      </c>
      <c r="B5895" t="s">
        <v>11443</v>
      </c>
      <c r="C5895" t="s">
        <v>11445</v>
      </c>
      <c r="D5895" s="67" t="s">
        <v>11444</v>
      </c>
      <c r="E5895" s="66" t="s">
        <v>297</v>
      </c>
      <c r="F5895" t="s">
        <v>114</v>
      </c>
      <c r="G5895" s="66" t="s">
        <v>7285</v>
      </c>
      <c r="H5895" s="67" t="s">
        <v>10251</v>
      </c>
      <c r="I5895" t="s">
        <v>7537</v>
      </c>
      <c r="J5895" s="66" t="s">
        <v>1805</v>
      </c>
      <c r="K5895" s="66" t="s">
        <v>94</v>
      </c>
      <c r="M5895" s="66" t="s">
        <v>95</v>
      </c>
      <c r="N5895" t="s">
        <v>11425</v>
      </c>
      <c r="O5895"/>
    </row>
    <row r="5896" spans="1:15">
      <c r="A5896">
        <v>55694596</v>
      </c>
      <c r="B5896" t="s">
        <v>11446</v>
      </c>
      <c r="C5896" t="s">
        <v>11447</v>
      </c>
      <c r="D5896" s="67" t="s">
        <v>11448</v>
      </c>
      <c r="E5896" s="66" t="s">
        <v>297</v>
      </c>
      <c r="F5896" t="s">
        <v>114</v>
      </c>
      <c r="G5896" s="66" t="s">
        <v>7285</v>
      </c>
      <c r="H5896" s="67" t="s">
        <v>10251</v>
      </c>
      <c r="I5896" t="s">
        <v>7537</v>
      </c>
      <c r="J5896" s="66" t="s">
        <v>1805</v>
      </c>
      <c r="K5896" s="66" t="s">
        <v>94</v>
      </c>
      <c r="M5896" s="66" t="s">
        <v>95</v>
      </c>
      <c r="N5896" t="s">
        <v>11425</v>
      </c>
      <c r="O5896"/>
    </row>
    <row r="5897" spans="1:15">
      <c r="A5897">
        <v>55774596</v>
      </c>
      <c r="B5897" t="s">
        <v>7923</v>
      </c>
      <c r="C5897" t="s">
        <v>177</v>
      </c>
      <c r="D5897" s="67" t="s">
        <v>5142</v>
      </c>
      <c r="E5897" s="66" t="s">
        <v>15352</v>
      </c>
      <c r="F5897" t="s">
        <v>91</v>
      </c>
      <c r="G5897" s="66" t="s">
        <v>7285</v>
      </c>
      <c r="H5897" s="67" t="s">
        <v>10251</v>
      </c>
      <c r="I5897" t="s">
        <v>7537</v>
      </c>
      <c r="J5897" s="66" t="s">
        <v>1805</v>
      </c>
      <c r="K5897" s="66" t="s">
        <v>94</v>
      </c>
      <c r="M5897" s="66" t="s">
        <v>95</v>
      </c>
      <c r="N5897" t="s">
        <v>11425</v>
      </c>
      <c r="O5897"/>
    </row>
    <row r="5898" spans="1:15">
      <c r="A5898">
        <v>55774603</v>
      </c>
      <c r="B5898" t="s">
        <v>7924</v>
      </c>
      <c r="C5898" t="s">
        <v>158</v>
      </c>
      <c r="D5898" s="67" t="s">
        <v>7925</v>
      </c>
      <c r="E5898" s="66" t="s">
        <v>15351</v>
      </c>
      <c r="F5898" t="s">
        <v>91</v>
      </c>
      <c r="G5898" s="66" t="s">
        <v>7285</v>
      </c>
      <c r="H5898" s="67" t="s">
        <v>10234</v>
      </c>
      <c r="I5898" t="s">
        <v>7537</v>
      </c>
      <c r="J5898" s="66" t="s">
        <v>1805</v>
      </c>
      <c r="K5898" s="66" t="s">
        <v>94</v>
      </c>
      <c r="M5898" s="66" t="s">
        <v>95</v>
      </c>
      <c r="N5898" t="s">
        <v>11425</v>
      </c>
      <c r="O5898"/>
    </row>
    <row r="5899" spans="1:15">
      <c r="A5899">
        <v>545140</v>
      </c>
      <c r="B5899" t="s">
        <v>4906</v>
      </c>
      <c r="C5899" t="s">
        <v>2286</v>
      </c>
      <c r="D5899" s="67" t="s">
        <v>7581</v>
      </c>
      <c r="E5899" s="66" t="s">
        <v>173</v>
      </c>
      <c r="F5899" t="s">
        <v>114</v>
      </c>
      <c r="G5899" s="66" t="s">
        <v>7285</v>
      </c>
      <c r="H5899" s="67" t="s">
        <v>10251</v>
      </c>
      <c r="I5899" t="s">
        <v>7537</v>
      </c>
      <c r="J5899" s="66" t="s">
        <v>1805</v>
      </c>
      <c r="K5899" s="66" t="s">
        <v>94</v>
      </c>
      <c r="M5899" s="66" t="s">
        <v>95</v>
      </c>
      <c r="N5899" t="s">
        <v>11425</v>
      </c>
      <c r="O5899"/>
    </row>
    <row r="5900" spans="1:15">
      <c r="A5900">
        <v>55776022</v>
      </c>
      <c r="B5900" t="s">
        <v>7674</v>
      </c>
      <c r="C5900" t="s">
        <v>7675</v>
      </c>
      <c r="D5900" s="67" t="s">
        <v>7676</v>
      </c>
      <c r="E5900" s="66" t="s">
        <v>1001</v>
      </c>
      <c r="F5900" t="s">
        <v>114</v>
      </c>
      <c r="G5900" s="66" t="s">
        <v>7285</v>
      </c>
      <c r="H5900" s="67" t="s">
        <v>10236</v>
      </c>
      <c r="I5900" t="s">
        <v>7537</v>
      </c>
      <c r="J5900" s="66" t="s">
        <v>1805</v>
      </c>
      <c r="K5900" s="66" t="s">
        <v>94</v>
      </c>
      <c r="M5900" s="66" t="s">
        <v>95</v>
      </c>
      <c r="N5900" t="s">
        <v>11425</v>
      </c>
      <c r="O5900"/>
    </row>
    <row r="5901" spans="1:15">
      <c r="A5901">
        <v>55776044</v>
      </c>
      <c r="B5901" t="s">
        <v>7677</v>
      </c>
      <c r="C5901" t="s">
        <v>2761</v>
      </c>
      <c r="D5901" s="67" t="s">
        <v>4763</v>
      </c>
      <c r="E5901" s="66" t="s">
        <v>266</v>
      </c>
      <c r="F5901" t="s">
        <v>91</v>
      </c>
      <c r="G5901" s="66" t="s">
        <v>7285</v>
      </c>
      <c r="H5901" s="67" t="s">
        <v>10286</v>
      </c>
      <c r="I5901" t="s">
        <v>7313</v>
      </c>
      <c r="J5901" s="66" t="s">
        <v>1805</v>
      </c>
      <c r="K5901" s="66" t="s">
        <v>94</v>
      </c>
      <c r="M5901" s="66" t="s">
        <v>95</v>
      </c>
      <c r="N5901" t="s">
        <v>8947</v>
      </c>
      <c r="O5901"/>
    </row>
    <row r="5902" spans="1:15">
      <c r="A5902">
        <v>55778799</v>
      </c>
      <c r="B5902" t="s">
        <v>11449</v>
      </c>
      <c r="C5902" t="s">
        <v>428</v>
      </c>
      <c r="D5902" s="67" t="s">
        <v>11450</v>
      </c>
      <c r="E5902" s="66" t="s">
        <v>297</v>
      </c>
      <c r="F5902" t="s">
        <v>91</v>
      </c>
      <c r="G5902" s="66" t="s">
        <v>7285</v>
      </c>
      <c r="H5902" s="67" t="s">
        <v>10236</v>
      </c>
      <c r="I5902" t="s">
        <v>7537</v>
      </c>
      <c r="J5902" s="66" t="s">
        <v>1805</v>
      </c>
      <c r="K5902" s="66" t="s">
        <v>94</v>
      </c>
      <c r="M5902" s="66" t="s">
        <v>95</v>
      </c>
      <c r="N5902" t="s">
        <v>11425</v>
      </c>
      <c r="O5902"/>
    </row>
    <row r="5903" spans="1:15">
      <c r="A5903">
        <v>55638170</v>
      </c>
      <c r="B5903" t="s">
        <v>1747</v>
      </c>
      <c r="C5903" t="s">
        <v>11451</v>
      </c>
      <c r="D5903" s="67" t="s">
        <v>11452</v>
      </c>
      <c r="E5903" s="66" t="s">
        <v>266</v>
      </c>
      <c r="F5903" t="s">
        <v>114</v>
      </c>
      <c r="G5903" s="66" t="s">
        <v>7285</v>
      </c>
      <c r="H5903" s="67" t="s">
        <v>10236</v>
      </c>
      <c r="I5903" t="s">
        <v>7537</v>
      </c>
      <c r="J5903" s="66" t="s">
        <v>1805</v>
      </c>
      <c r="K5903" s="66" t="s">
        <v>94</v>
      </c>
      <c r="M5903" s="66" t="s">
        <v>95</v>
      </c>
      <c r="N5903" t="s">
        <v>11425</v>
      </c>
      <c r="O5903"/>
    </row>
    <row r="5904" spans="1:15">
      <c r="A5904">
        <v>55779063</v>
      </c>
      <c r="B5904" t="s">
        <v>11453</v>
      </c>
      <c r="C5904" t="s">
        <v>11454</v>
      </c>
      <c r="D5904" s="67" t="s">
        <v>11455</v>
      </c>
      <c r="E5904" s="66" t="s">
        <v>266</v>
      </c>
      <c r="F5904" t="s">
        <v>91</v>
      </c>
      <c r="G5904" s="66" t="s">
        <v>7285</v>
      </c>
      <c r="H5904" s="67" t="s">
        <v>10251</v>
      </c>
      <c r="I5904" t="s">
        <v>7537</v>
      </c>
      <c r="J5904" s="66" t="s">
        <v>1805</v>
      </c>
      <c r="K5904" s="66" t="s">
        <v>94</v>
      </c>
      <c r="M5904" s="66" t="s">
        <v>95</v>
      </c>
      <c r="N5904" t="s">
        <v>11425</v>
      </c>
      <c r="O5904"/>
    </row>
    <row r="5905" spans="1:15">
      <c r="A5905">
        <v>55779141</v>
      </c>
      <c r="B5905" t="s">
        <v>7623</v>
      </c>
      <c r="C5905" t="s">
        <v>11456</v>
      </c>
      <c r="D5905" s="67" t="s">
        <v>11457</v>
      </c>
      <c r="F5905" t="s">
        <v>91</v>
      </c>
      <c r="G5905" s="66" t="s">
        <v>7285</v>
      </c>
      <c r="H5905" s="67" t="s">
        <v>10251</v>
      </c>
      <c r="I5905" t="s">
        <v>7537</v>
      </c>
      <c r="J5905" s="66" t="s">
        <v>1805</v>
      </c>
      <c r="K5905" s="66" t="s">
        <v>94</v>
      </c>
      <c r="M5905" s="66" t="s">
        <v>95</v>
      </c>
      <c r="N5905" t="s">
        <v>11425</v>
      </c>
      <c r="O5905"/>
    </row>
    <row r="5906" spans="1:15">
      <c r="A5906">
        <v>55779450</v>
      </c>
      <c r="B5906" t="s">
        <v>11458</v>
      </c>
      <c r="C5906" t="s">
        <v>4129</v>
      </c>
      <c r="D5906" s="67" t="s">
        <v>4252</v>
      </c>
      <c r="E5906" s="66" t="s">
        <v>297</v>
      </c>
      <c r="F5906" t="s">
        <v>91</v>
      </c>
      <c r="G5906" s="66" t="s">
        <v>7285</v>
      </c>
      <c r="H5906" s="67" t="s">
        <v>10236</v>
      </c>
      <c r="I5906" t="s">
        <v>7537</v>
      </c>
      <c r="J5906" s="66" t="s">
        <v>1805</v>
      </c>
      <c r="K5906" s="66" t="s">
        <v>94</v>
      </c>
      <c r="M5906" s="66" t="s">
        <v>95</v>
      </c>
      <c r="N5906" t="s">
        <v>11425</v>
      </c>
      <c r="O5906"/>
    </row>
    <row r="5907" spans="1:15">
      <c r="A5907">
        <v>55779476</v>
      </c>
      <c r="B5907" t="s">
        <v>6153</v>
      </c>
      <c r="C5907" t="s">
        <v>11459</v>
      </c>
      <c r="D5907" s="67" t="s">
        <v>11460</v>
      </c>
      <c r="E5907" s="66" t="s">
        <v>297</v>
      </c>
      <c r="F5907" t="s">
        <v>91</v>
      </c>
      <c r="G5907" s="66" t="s">
        <v>7285</v>
      </c>
      <c r="H5907" s="67" t="s">
        <v>10236</v>
      </c>
      <c r="I5907" t="s">
        <v>7537</v>
      </c>
      <c r="J5907" s="66" t="s">
        <v>1805</v>
      </c>
      <c r="K5907" s="66" t="s">
        <v>94</v>
      </c>
      <c r="M5907" s="66" t="s">
        <v>95</v>
      </c>
      <c r="N5907" t="s">
        <v>11425</v>
      </c>
      <c r="O5907"/>
    </row>
    <row r="5908" spans="1:15">
      <c r="A5908">
        <v>55779497</v>
      </c>
      <c r="B5908" t="s">
        <v>11461</v>
      </c>
      <c r="C5908" t="s">
        <v>943</v>
      </c>
      <c r="D5908" s="67" t="s">
        <v>4782</v>
      </c>
      <c r="E5908" s="66" t="s">
        <v>266</v>
      </c>
      <c r="F5908" t="s">
        <v>91</v>
      </c>
      <c r="G5908" s="66" t="s">
        <v>7285</v>
      </c>
      <c r="H5908" s="67" t="s">
        <v>10718</v>
      </c>
      <c r="I5908" t="s">
        <v>7537</v>
      </c>
      <c r="J5908" s="66" t="s">
        <v>1805</v>
      </c>
      <c r="K5908" s="66" t="s">
        <v>94</v>
      </c>
      <c r="M5908" s="66" t="s">
        <v>95</v>
      </c>
      <c r="N5908" t="s">
        <v>11425</v>
      </c>
      <c r="O5908"/>
    </row>
    <row r="5909" spans="1:15">
      <c r="A5909">
        <v>55559361</v>
      </c>
      <c r="B5909" t="s">
        <v>7683</v>
      </c>
      <c r="C5909" t="s">
        <v>2214</v>
      </c>
      <c r="D5909" s="67" t="s">
        <v>7479</v>
      </c>
      <c r="E5909" s="66" t="s">
        <v>173</v>
      </c>
      <c r="F5909" t="s">
        <v>114</v>
      </c>
      <c r="G5909" s="66" t="s">
        <v>7285</v>
      </c>
      <c r="H5909" s="67" t="s">
        <v>10251</v>
      </c>
      <c r="I5909" t="s">
        <v>7537</v>
      </c>
      <c r="J5909" s="66" t="s">
        <v>1805</v>
      </c>
      <c r="K5909" s="66" t="s">
        <v>94</v>
      </c>
      <c r="M5909" s="66" t="s">
        <v>95</v>
      </c>
      <c r="N5909" t="s">
        <v>11425</v>
      </c>
      <c r="O5909"/>
    </row>
    <row r="5910" spans="1:15">
      <c r="A5910">
        <v>55795692</v>
      </c>
      <c r="B5910" t="s">
        <v>7684</v>
      </c>
      <c r="C5910" t="s">
        <v>365</v>
      </c>
      <c r="D5910" s="67" t="s">
        <v>7685</v>
      </c>
      <c r="E5910" s="66" t="s">
        <v>1007</v>
      </c>
      <c r="F5910" t="s">
        <v>91</v>
      </c>
      <c r="G5910" s="66" t="s">
        <v>7285</v>
      </c>
      <c r="H5910" s="67" t="s">
        <v>10718</v>
      </c>
      <c r="I5910" t="s">
        <v>7537</v>
      </c>
      <c r="J5910" s="66" t="s">
        <v>1805</v>
      </c>
      <c r="K5910" s="66" t="s">
        <v>94</v>
      </c>
      <c r="M5910" s="66" t="s">
        <v>95</v>
      </c>
      <c r="N5910" t="s">
        <v>11425</v>
      </c>
      <c r="O5910"/>
    </row>
    <row r="5911" spans="1:15">
      <c r="A5911">
        <v>66195</v>
      </c>
      <c r="B5911" t="s">
        <v>2166</v>
      </c>
      <c r="C5911" t="s">
        <v>11462</v>
      </c>
      <c r="D5911" s="67" t="s">
        <v>11463</v>
      </c>
      <c r="E5911" s="66" t="s">
        <v>15352</v>
      </c>
      <c r="F5911" t="s">
        <v>91</v>
      </c>
      <c r="G5911" s="66" t="s">
        <v>7285</v>
      </c>
      <c r="H5911" s="67" t="s">
        <v>10330</v>
      </c>
      <c r="I5911" t="s">
        <v>7537</v>
      </c>
      <c r="J5911" s="66" t="s">
        <v>1805</v>
      </c>
      <c r="K5911" s="66" t="s">
        <v>94</v>
      </c>
      <c r="M5911" s="66" t="s">
        <v>95</v>
      </c>
      <c r="N5911" t="s">
        <v>11425</v>
      </c>
      <c r="O5911"/>
    </row>
    <row r="5912" spans="1:15">
      <c r="A5912">
        <v>473809</v>
      </c>
      <c r="B5912" t="s">
        <v>11464</v>
      </c>
      <c r="C5912" t="s">
        <v>202</v>
      </c>
      <c r="D5912" s="67" t="s">
        <v>11465</v>
      </c>
      <c r="E5912" s="66" t="s">
        <v>15352</v>
      </c>
      <c r="F5912" t="s">
        <v>91</v>
      </c>
      <c r="G5912" s="66" t="s">
        <v>7285</v>
      </c>
      <c r="H5912" s="67" t="s">
        <v>10231</v>
      </c>
      <c r="I5912" t="s">
        <v>8039</v>
      </c>
      <c r="J5912" s="66" t="s">
        <v>1805</v>
      </c>
      <c r="K5912" s="66" t="s">
        <v>94</v>
      </c>
      <c r="M5912" s="66" t="s">
        <v>95</v>
      </c>
      <c r="N5912" t="s">
        <v>11466</v>
      </c>
      <c r="O5912"/>
    </row>
    <row r="5913" spans="1:15">
      <c r="A5913">
        <v>18841</v>
      </c>
      <c r="B5913" t="s">
        <v>7873</v>
      </c>
      <c r="C5913" t="s">
        <v>487</v>
      </c>
      <c r="D5913" s="67" t="s">
        <v>7874</v>
      </c>
      <c r="E5913" s="66" t="s">
        <v>15351</v>
      </c>
      <c r="F5913" t="s">
        <v>91</v>
      </c>
      <c r="G5913" s="66" t="s">
        <v>7285</v>
      </c>
      <c r="H5913" s="67" t="s">
        <v>10242</v>
      </c>
      <c r="I5913" t="s">
        <v>7875</v>
      </c>
      <c r="J5913" s="66" t="s">
        <v>1805</v>
      </c>
      <c r="K5913" s="66" t="s">
        <v>94</v>
      </c>
      <c r="M5913" s="66" t="s">
        <v>95</v>
      </c>
      <c r="N5913" t="s">
        <v>4006</v>
      </c>
      <c r="O5913"/>
    </row>
    <row r="5914" spans="1:15">
      <c r="A5914">
        <v>55770585</v>
      </c>
      <c r="B5914" t="s">
        <v>1634</v>
      </c>
      <c r="C5914" t="s">
        <v>262</v>
      </c>
      <c r="D5914" s="67" t="s">
        <v>6692</v>
      </c>
      <c r="E5914" s="66" t="s">
        <v>15351</v>
      </c>
      <c r="F5914" t="s">
        <v>114</v>
      </c>
      <c r="G5914" s="66" t="s">
        <v>7285</v>
      </c>
      <c r="H5914" s="67" t="s">
        <v>10242</v>
      </c>
      <c r="I5914" t="s">
        <v>7875</v>
      </c>
      <c r="J5914" s="66" t="s">
        <v>1805</v>
      </c>
      <c r="K5914" s="66" t="s">
        <v>94</v>
      </c>
      <c r="M5914" s="66" t="s">
        <v>95</v>
      </c>
      <c r="N5914" t="s">
        <v>4006</v>
      </c>
      <c r="O5914"/>
    </row>
    <row r="5915" spans="1:15">
      <c r="A5915">
        <v>55777906</v>
      </c>
      <c r="B5915" t="s">
        <v>7876</v>
      </c>
      <c r="C5915" t="s">
        <v>248</v>
      </c>
      <c r="D5915" s="67" t="s">
        <v>3267</v>
      </c>
      <c r="E5915" s="66" t="s">
        <v>15351</v>
      </c>
      <c r="F5915" t="s">
        <v>114</v>
      </c>
      <c r="G5915" s="66" t="s">
        <v>7285</v>
      </c>
      <c r="H5915" s="67" t="s">
        <v>10242</v>
      </c>
      <c r="I5915" t="s">
        <v>7875</v>
      </c>
      <c r="J5915" s="66" t="s">
        <v>1805</v>
      </c>
      <c r="K5915" s="66" t="s">
        <v>94</v>
      </c>
      <c r="M5915" s="66" t="s">
        <v>95</v>
      </c>
      <c r="N5915" t="s">
        <v>4006</v>
      </c>
      <c r="O5915"/>
    </row>
    <row r="5916" spans="1:15">
      <c r="A5916">
        <v>144234</v>
      </c>
      <c r="B5916" t="s">
        <v>4543</v>
      </c>
      <c r="C5916" t="s">
        <v>103</v>
      </c>
      <c r="D5916" s="67" t="s">
        <v>16795</v>
      </c>
      <c r="E5916" s="66" t="s">
        <v>15351</v>
      </c>
      <c r="F5916" t="s">
        <v>91</v>
      </c>
      <c r="G5916" s="66" t="s">
        <v>11467</v>
      </c>
      <c r="H5916" s="67" t="s">
        <v>15585</v>
      </c>
      <c r="I5916" t="s">
        <v>16796</v>
      </c>
      <c r="K5916" s="66" t="s">
        <v>94</v>
      </c>
      <c r="M5916" s="66" t="s">
        <v>95</v>
      </c>
      <c r="N5916" t="s">
        <v>16797</v>
      </c>
      <c r="O5916"/>
    </row>
    <row r="5917" spans="1:15">
      <c r="A5917">
        <v>144840</v>
      </c>
      <c r="B5917" t="s">
        <v>16798</v>
      </c>
      <c r="C5917" t="s">
        <v>630</v>
      </c>
      <c r="D5917" s="67" t="s">
        <v>16799</v>
      </c>
      <c r="E5917" s="66" t="s">
        <v>15351</v>
      </c>
      <c r="F5917" t="s">
        <v>91</v>
      </c>
      <c r="G5917" s="66" t="s">
        <v>11467</v>
      </c>
      <c r="H5917" s="67" t="s">
        <v>16800</v>
      </c>
      <c r="I5917" t="s">
        <v>16796</v>
      </c>
      <c r="K5917" s="66" t="s">
        <v>94</v>
      </c>
      <c r="M5917" s="66" t="s">
        <v>95</v>
      </c>
      <c r="N5917" t="s">
        <v>16797</v>
      </c>
      <c r="O5917"/>
    </row>
    <row r="5918" spans="1:15">
      <c r="A5918">
        <v>144845</v>
      </c>
      <c r="B5918" t="s">
        <v>8068</v>
      </c>
      <c r="C5918" t="s">
        <v>178</v>
      </c>
      <c r="D5918" s="67" t="s">
        <v>16125</v>
      </c>
      <c r="E5918" s="66" t="s">
        <v>15351</v>
      </c>
      <c r="F5918" t="s">
        <v>91</v>
      </c>
      <c r="G5918" s="66" t="s">
        <v>11467</v>
      </c>
      <c r="H5918" s="67" t="s">
        <v>16800</v>
      </c>
      <c r="I5918" t="s">
        <v>16796</v>
      </c>
      <c r="K5918" s="66" t="s">
        <v>94</v>
      </c>
      <c r="M5918" s="66" t="s">
        <v>95</v>
      </c>
      <c r="N5918" t="s">
        <v>16797</v>
      </c>
      <c r="O5918"/>
    </row>
    <row r="5919" spans="1:15">
      <c r="A5919">
        <v>144850</v>
      </c>
      <c r="B5919" t="s">
        <v>89</v>
      </c>
      <c r="C5919" t="s">
        <v>150</v>
      </c>
      <c r="D5919" s="67" t="s">
        <v>7363</v>
      </c>
      <c r="E5919" s="66" t="s">
        <v>15351</v>
      </c>
      <c r="F5919" t="s">
        <v>91</v>
      </c>
      <c r="G5919" s="66" t="s">
        <v>11467</v>
      </c>
      <c r="H5919" s="67" t="s">
        <v>16800</v>
      </c>
      <c r="I5919" t="s">
        <v>16796</v>
      </c>
      <c r="K5919" s="66" t="s">
        <v>94</v>
      </c>
      <c r="M5919" s="66" t="s">
        <v>95</v>
      </c>
      <c r="N5919" t="s">
        <v>16797</v>
      </c>
      <c r="O5919"/>
    </row>
    <row r="5920" spans="1:15">
      <c r="A5920">
        <v>144854</v>
      </c>
      <c r="B5920" t="s">
        <v>16801</v>
      </c>
      <c r="C5920" t="s">
        <v>10995</v>
      </c>
      <c r="D5920" s="67" t="s">
        <v>16802</v>
      </c>
      <c r="E5920" s="66" t="s">
        <v>15351</v>
      </c>
      <c r="F5920" t="s">
        <v>114</v>
      </c>
      <c r="G5920" s="66" t="s">
        <v>11467</v>
      </c>
      <c r="H5920" s="67" t="s">
        <v>16800</v>
      </c>
      <c r="I5920" t="s">
        <v>16796</v>
      </c>
      <c r="K5920" s="66" t="s">
        <v>94</v>
      </c>
      <c r="M5920" s="66" t="s">
        <v>95</v>
      </c>
      <c r="N5920" t="s">
        <v>16797</v>
      </c>
      <c r="O5920"/>
    </row>
    <row r="5921" spans="1:15">
      <c r="A5921">
        <v>144858</v>
      </c>
      <c r="B5921" t="s">
        <v>16803</v>
      </c>
      <c r="C5921" t="s">
        <v>859</v>
      </c>
      <c r="D5921" s="67" t="s">
        <v>16804</v>
      </c>
      <c r="E5921" s="66" t="s">
        <v>15351</v>
      </c>
      <c r="F5921" t="s">
        <v>91</v>
      </c>
      <c r="G5921" s="66" t="s">
        <v>11467</v>
      </c>
      <c r="H5921" s="67" t="s">
        <v>16800</v>
      </c>
      <c r="I5921" t="s">
        <v>16796</v>
      </c>
      <c r="K5921" s="66" t="s">
        <v>94</v>
      </c>
      <c r="M5921" s="66" t="s">
        <v>95</v>
      </c>
      <c r="N5921" t="s">
        <v>16797</v>
      </c>
      <c r="O5921"/>
    </row>
    <row r="5922" spans="1:15">
      <c r="A5922">
        <v>144860</v>
      </c>
      <c r="B5922" t="s">
        <v>16805</v>
      </c>
      <c r="C5922" t="s">
        <v>16806</v>
      </c>
      <c r="D5922" s="67" t="s">
        <v>16807</v>
      </c>
      <c r="E5922" s="66" t="s">
        <v>15351</v>
      </c>
      <c r="F5922" t="s">
        <v>91</v>
      </c>
      <c r="G5922" s="66" t="s">
        <v>11467</v>
      </c>
      <c r="H5922" s="67" t="s">
        <v>15585</v>
      </c>
      <c r="I5922" t="s">
        <v>16796</v>
      </c>
      <c r="K5922" s="66" t="s">
        <v>94</v>
      </c>
      <c r="M5922" s="66" t="s">
        <v>95</v>
      </c>
      <c r="N5922" t="s">
        <v>16797</v>
      </c>
      <c r="O5922"/>
    </row>
    <row r="5923" spans="1:15">
      <c r="A5923">
        <v>144868</v>
      </c>
      <c r="B5923" t="s">
        <v>8069</v>
      </c>
      <c r="C5923" t="s">
        <v>505</v>
      </c>
      <c r="D5923" s="67" t="s">
        <v>16808</v>
      </c>
      <c r="E5923" s="66" t="s">
        <v>15351</v>
      </c>
      <c r="F5923" t="s">
        <v>114</v>
      </c>
      <c r="G5923" s="66" t="s">
        <v>11467</v>
      </c>
      <c r="H5923" s="67" t="s">
        <v>16800</v>
      </c>
      <c r="I5923" t="s">
        <v>16796</v>
      </c>
      <c r="K5923" s="66" t="s">
        <v>94</v>
      </c>
      <c r="M5923" s="66" t="s">
        <v>95</v>
      </c>
      <c r="N5923" t="s">
        <v>16797</v>
      </c>
      <c r="O5923"/>
    </row>
    <row r="5924" spans="1:15">
      <c r="A5924">
        <v>144870</v>
      </c>
      <c r="B5924" t="s">
        <v>16809</v>
      </c>
      <c r="C5924" t="s">
        <v>471</v>
      </c>
      <c r="D5924" s="67" t="s">
        <v>1024</v>
      </c>
      <c r="E5924" s="66" t="s">
        <v>15351</v>
      </c>
      <c r="F5924" t="s">
        <v>114</v>
      </c>
      <c r="G5924" s="66" t="s">
        <v>11467</v>
      </c>
      <c r="H5924" s="67" t="s">
        <v>16800</v>
      </c>
      <c r="I5924" t="s">
        <v>16796</v>
      </c>
      <c r="K5924" s="66" t="s">
        <v>94</v>
      </c>
      <c r="M5924" s="66" t="s">
        <v>95</v>
      </c>
      <c r="N5924" t="s">
        <v>16797</v>
      </c>
      <c r="O5924"/>
    </row>
    <row r="5925" spans="1:15">
      <c r="A5925">
        <v>144871</v>
      </c>
      <c r="B5925" t="s">
        <v>16809</v>
      </c>
      <c r="C5925" t="s">
        <v>16810</v>
      </c>
      <c r="D5925" s="67" t="s">
        <v>16811</v>
      </c>
      <c r="E5925" s="66" t="s">
        <v>15351</v>
      </c>
      <c r="F5925" t="s">
        <v>91</v>
      </c>
      <c r="G5925" s="66" t="s">
        <v>11467</v>
      </c>
      <c r="H5925" s="67" t="s">
        <v>16800</v>
      </c>
      <c r="I5925" t="s">
        <v>16796</v>
      </c>
      <c r="K5925" s="66" t="s">
        <v>94</v>
      </c>
      <c r="M5925" s="66" t="s">
        <v>95</v>
      </c>
      <c r="N5925" t="s">
        <v>16797</v>
      </c>
      <c r="O5925"/>
    </row>
    <row r="5926" spans="1:15">
      <c r="A5926">
        <v>151124</v>
      </c>
      <c r="B5926" t="s">
        <v>5108</v>
      </c>
      <c r="C5926" t="s">
        <v>162</v>
      </c>
      <c r="D5926" s="67" t="s">
        <v>16812</v>
      </c>
      <c r="E5926" s="66" t="s">
        <v>15351</v>
      </c>
      <c r="F5926" t="s">
        <v>91</v>
      </c>
      <c r="G5926" s="66" t="s">
        <v>11467</v>
      </c>
      <c r="H5926" s="67" t="s">
        <v>16800</v>
      </c>
      <c r="I5926" t="s">
        <v>16796</v>
      </c>
      <c r="K5926" s="66" t="s">
        <v>94</v>
      </c>
      <c r="M5926" s="66" t="s">
        <v>95</v>
      </c>
      <c r="N5926" t="s">
        <v>16797</v>
      </c>
      <c r="O5926"/>
    </row>
    <row r="5927" spans="1:15">
      <c r="A5927">
        <v>152554</v>
      </c>
      <c r="B5927" t="s">
        <v>8070</v>
      </c>
      <c r="C5927" t="s">
        <v>153</v>
      </c>
      <c r="D5927" s="67" t="s">
        <v>16813</v>
      </c>
      <c r="E5927" s="66" t="s">
        <v>15351</v>
      </c>
      <c r="F5927" t="s">
        <v>91</v>
      </c>
      <c r="G5927" s="66" t="s">
        <v>11467</v>
      </c>
      <c r="H5927" s="67" t="s">
        <v>16800</v>
      </c>
      <c r="I5927" t="s">
        <v>16796</v>
      </c>
      <c r="K5927" s="66" t="s">
        <v>94</v>
      </c>
      <c r="M5927" s="66" t="s">
        <v>95</v>
      </c>
      <c r="N5927" t="s">
        <v>16797</v>
      </c>
      <c r="O5927"/>
    </row>
    <row r="5928" spans="1:15">
      <c r="A5928">
        <v>236708</v>
      </c>
      <c r="B5928" t="s">
        <v>16814</v>
      </c>
      <c r="C5928" t="s">
        <v>103</v>
      </c>
      <c r="D5928" s="67" t="s">
        <v>16815</v>
      </c>
      <c r="E5928" s="66" t="s">
        <v>15351</v>
      </c>
      <c r="F5928" t="s">
        <v>91</v>
      </c>
      <c r="G5928" s="66" t="s">
        <v>11467</v>
      </c>
      <c r="H5928" s="67" t="s">
        <v>16800</v>
      </c>
      <c r="I5928" t="s">
        <v>16796</v>
      </c>
      <c r="K5928" s="66" t="s">
        <v>94</v>
      </c>
      <c r="M5928" s="66" t="s">
        <v>95</v>
      </c>
      <c r="N5928" t="s">
        <v>16797</v>
      </c>
      <c r="O5928"/>
    </row>
    <row r="5929" spans="1:15">
      <c r="A5929">
        <v>236709</v>
      </c>
      <c r="B5929" t="s">
        <v>16816</v>
      </c>
      <c r="C5929" t="s">
        <v>1572</v>
      </c>
      <c r="D5929" s="67" t="s">
        <v>16817</v>
      </c>
      <c r="E5929" s="66" t="s">
        <v>15351</v>
      </c>
      <c r="F5929" t="s">
        <v>114</v>
      </c>
      <c r="G5929" s="66" t="s">
        <v>11467</v>
      </c>
      <c r="H5929" s="67" t="s">
        <v>16800</v>
      </c>
      <c r="I5929" t="s">
        <v>16796</v>
      </c>
      <c r="K5929" s="66" t="s">
        <v>94</v>
      </c>
      <c r="M5929" s="66" t="s">
        <v>95</v>
      </c>
      <c r="N5929" t="s">
        <v>16797</v>
      </c>
      <c r="O5929"/>
    </row>
    <row r="5930" spans="1:15">
      <c r="A5930">
        <v>299560</v>
      </c>
      <c r="B5930" t="s">
        <v>16814</v>
      </c>
      <c r="C5930" t="s">
        <v>890</v>
      </c>
      <c r="D5930" s="67" t="s">
        <v>16818</v>
      </c>
      <c r="E5930" s="66" t="s">
        <v>15351</v>
      </c>
      <c r="F5930" t="s">
        <v>114</v>
      </c>
      <c r="G5930" s="66" t="s">
        <v>11467</v>
      </c>
      <c r="H5930" s="67" t="s">
        <v>16800</v>
      </c>
      <c r="I5930" t="s">
        <v>16796</v>
      </c>
      <c r="K5930" s="66" t="s">
        <v>94</v>
      </c>
      <c r="M5930" s="66" t="s">
        <v>95</v>
      </c>
      <c r="N5930" t="s">
        <v>16797</v>
      </c>
      <c r="O5930"/>
    </row>
    <row r="5931" spans="1:15">
      <c r="A5931">
        <v>301669</v>
      </c>
      <c r="B5931" t="s">
        <v>6782</v>
      </c>
      <c r="C5931" t="s">
        <v>153</v>
      </c>
      <c r="D5931" s="67" t="s">
        <v>8071</v>
      </c>
      <c r="E5931" s="66" t="s">
        <v>15351</v>
      </c>
      <c r="F5931" t="s">
        <v>91</v>
      </c>
      <c r="G5931" s="66" t="s">
        <v>11467</v>
      </c>
      <c r="H5931" s="67" t="s">
        <v>16800</v>
      </c>
      <c r="I5931" t="s">
        <v>16796</v>
      </c>
      <c r="K5931" s="66" t="s">
        <v>94</v>
      </c>
      <c r="M5931" s="66" t="s">
        <v>95</v>
      </c>
      <c r="N5931" t="s">
        <v>16797</v>
      </c>
      <c r="O5931"/>
    </row>
    <row r="5932" spans="1:15">
      <c r="A5932">
        <v>301672</v>
      </c>
      <c r="B5932" t="s">
        <v>6782</v>
      </c>
      <c r="C5932" t="s">
        <v>498</v>
      </c>
      <c r="D5932" s="67" t="s">
        <v>16819</v>
      </c>
      <c r="E5932" s="66" t="s">
        <v>15351</v>
      </c>
      <c r="F5932" t="s">
        <v>114</v>
      </c>
      <c r="G5932" s="66" t="s">
        <v>11467</v>
      </c>
      <c r="H5932" s="67" t="s">
        <v>16800</v>
      </c>
      <c r="I5932" t="s">
        <v>16796</v>
      </c>
      <c r="K5932" s="66" t="s">
        <v>94</v>
      </c>
      <c r="M5932" s="66" t="s">
        <v>95</v>
      </c>
      <c r="N5932" t="s">
        <v>16797</v>
      </c>
      <c r="O5932"/>
    </row>
    <row r="5933" spans="1:15">
      <c r="A5933">
        <v>310372</v>
      </c>
      <c r="B5933" t="s">
        <v>16820</v>
      </c>
      <c r="C5933" t="s">
        <v>602</v>
      </c>
      <c r="D5933" s="67" t="s">
        <v>16821</v>
      </c>
      <c r="E5933" s="66" t="s">
        <v>15352</v>
      </c>
      <c r="F5933" t="s">
        <v>114</v>
      </c>
      <c r="G5933" s="66" t="s">
        <v>11467</v>
      </c>
      <c r="H5933" s="67" t="s">
        <v>16800</v>
      </c>
      <c r="I5933" t="s">
        <v>16796</v>
      </c>
      <c r="K5933" s="66" t="s">
        <v>94</v>
      </c>
      <c r="M5933" s="66" t="s">
        <v>95</v>
      </c>
      <c r="N5933" t="s">
        <v>16797</v>
      </c>
      <c r="O5933"/>
    </row>
    <row r="5934" spans="1:15">
      <c r="A5934">
        <v>374543</v>
      </c>
      <c r="B5934" t="s">
        <v>16822</v>
      </c>
      <c r="C5934" t="s">
        <v>180</v>
      </c>
      <c r="D5934" s="67" t="s">
        <v>16823</v>
      </c>
      <c r="E5934" s="66" t="s">
        <v>15351</v>
      </c>
      <c r="F5934" t="s">
        <v>91</v>
      </c>
      <c r="G5934" s="66" t="s">
        <v>11467</v>
      </c>
      <c r="H5934" s="67" t="s">
        <v>16800</v>
      </c>
      <c r="I5934" t="s">
        <v>16796</v>
      </c>
      <c r="K5934" s="66" t="s">
        <v>94</v>
      </c>
      <c r="M5934" s="66" t="s">
        <v>95</v>
      </c>
      <c r="N5934" t="s">
        <v>16797</v>
      </c>
      <c r="O5934"/>
    </row>
    <row r="5935" spans="1:15">
      <c r="A5935">
        <v>425212</v>
      </c>
      <c r="B5935" t="s">
        <v>16824</v>
      </c>
      <c r="C5935" t="s">
        <v>204</v>
      </c>
      <c r="D5935" s="67" t="s">
        <v>16825</v>
      </c>
      <c r="E5935" s="66" t="s">
        <v>15351</v>
      </c>
      <c r="F5935" t="s">
        <v>91</v>
      </c>
      <c r="G5935" s="66" t="s">
        <v>11467</v>
      </c>
      <c r="H5935" s="67" t="s">
        <v>15585</v>
      </c>
      <c r="I5935" t="s">
        <v>16796</v>
      </c>
      <c r="K5935" s="66" t="s">
        <v>94</v>
      </c>
      <c r="M5935" s="66" t="s">
        <v>95</v>
      </c>
      <c r="N5935" t="s">
        <v>16797</v>
      </c>
      <c r="O5935"/>
    </row>
    <row r="5936" spans="1:15">
      <c r="A5936">
        <v>434434</v>
      </c>
      <c r="B5936" t="s">
        <v>16826</v>
      </c>
      <c r="C5936" t="s">
        <v>1276</v>
      </c>
      <c r="D5936" s="67" t="s">
        <v>15579</v>
      </c>
      <c r="E5936" s="66" t="s">
        <v>15351</v>
      </c>
      <c r="F5936" t="s">
        <v>114</v>
      </c>
      <c r="G5936" s="66" t="s">
        <v>11467</v>
      </c>
      <c r="H5936" s="67" t="s">
        <v>16800</v>
      </c>
      <c r="I5936" t="s">
        <v>16796</v>
      </c>
      <c r="K5936" s="66" t="s">
        <v>94</v>
      </c>
      <c r="M5936" s="66" t="s">
        <v>95</v>
      </c>
      <c r="N5936" t="s">
        <v>16797</v>
      </c>
      <c r="O5936"/>
    </row>
    <row r="5937" spans="1:15">
      <c r="A5937">
        <v>436406</v>
      </c>
      <c r="B5937" t="s">
        <v>16827</v>
      </c>
      <c r="C5937" t="s">
        <v>452</v>
      </c>
      <c r="D5937" s="67" t="s">
        <v>16828</v>
      </c>
      <c r="E5937" s="66" t="s">
        <v>15351</v>
      </c>
      <c r="F5937" t="s">
        <v>91</v>
      </c>
      <c r="G5937" s="66" t="s">
        <v>11467</v>
      </c>
      <c r="H5937" s="67" t="s">
        <v>15585</v>
      </c>
      <c r="I5937" t="s">
        <v>16796</v>
      </c>
      <c r="K5937" s="66" t="s">
        <v>94</v>
      </c>
      <c r="M5937" s="66" t="s">
        <v>95</v>
      </c>
      <c r="N5937" t="s">
        <v>16797</v>
      </c>
      <c r="O5937"/>
    </row>
    <row r="5938" spans="1:15">
      <c r="A5938">
        <v>488875</v>
      </c>
      <c r="B5938" t="s">
        <v>8072</v>
      </c>
      <c r="C5938" t="s">
        <v>157</v>
      </c>
      <c r="D5938" s="67" t="s">
        <v>16829</v>
      </c>
      <c r="E5938" s="66" t="s">
        <v>15352</v>
      </c>
      <c r="F5938" t="s">
        <v>91</v>
      </c>
      <c r="G5938" s="66" t="s">
        <v>11467</v>
      </c>
      <c r="H5938" s="67" t="s">
        <v>15585</v>
      </c>
      <c r="I5938" t="s">
        <v>16796</v>
      </c>
      <c r="K5938" s="66" t="s">
        <v>94</v>
      </c>
      <c r="M5938" s="66" t="s">
        <v>95</v>
      </c>
      <c r="N5938" t="s">
        <v>16797</v>
      </c>
      <c r="O5938"/>
    </row>
    <row r="5939" spans="1:15">
      <c r="A5939">
        <v>55479810</v>
      </c>
      <c r="B5939" t="s">
        <v>8069</v>
      </c>
      <c r="C5939" t="s">
        <v>198</v>
      </c>
      <c r="D5939" s="67" t="s">
        <v>8073</v>
      </c>
      <c r="E5939" s="66" t="s">
        <v>15351</v>
      </c>
      <c r="F5939" t="s">
        <v>91</v>
      </c>
      <c r="G5939" s="66" t="s">
        <v>11467</v>
      </c>
      <c r="H5939" s="67" t="s">
        <v>16800</v>
      </c>
      <c r="I5939" t="s">
        <v>16796</v>
      </c>
      <c r="K5939" s="66" t="s">
        <v>94</v>
      </c>
      <c r="M5939" s="66" t="s">
        <v>95</v>
      </c>
      <c r="N5939" t="s">
        <v>16797</v>
      </c>
      <c r="O5939"/>
    </row>
    <row r="5940" spans="1:15">
      <c r="A5940">
        <v>55482615</v>
      </c>
      <c r="B5940" t="s">
        <v>1350</v>
      </c>
      <c r="C5940" t="s">
        <v>361</v>
      </c>
      <c r="D5940" s="67" t="s">
        <v>16830</v>
      </c>
      <c r="E5940" s="66" t="s">
        <v>15352</v>
      </c>
      <c r="F5940" t="s">
        <v>91</v>
      </c>
      <c r="G5940" s="66" t="s">
        <v>11467</v>
      </c>
      <c r="H5940" s="67" t="s">
        <v>15585</v>
      </c>
      <c r="I5940" t="s">
        <v>16796</v>
      </c>
      <c r="K5940" s="66" t="s">
        <v>94</v>
      </c>
      <c r="M5940" s="66" t="s">
        <v>95</v>
      </c>
      <c r="N5940" t="s">
        <v>16797</v>
      </c>
      <c r="O5940"/>
    </row>
    <row r="5941" spans="1:15">
      <c r="A5941">
        <v>55484212</v>
      </c>
      <c r="B5941" t="s">
        <v>16831</v>
      </c>
      <c r="C5941" t="s">
        <v>16832</v>
      </c>
      <c r="D5941" s="67" t="s">
        <v>16833</v>
      </c>
      <c r="E5941" s="66" t="s">
        <v>15351</v>
      </c>
      <c r="F5941" t="s">
        <v>114</v>
      </c>
      <c r="G5941" s="66" t="s">
        <v>11467</v>
      </c>
      <c r="H5941" s="67" t="s">
        <v>15495</v>
      </c>
      <c r="I5941" t="s">
        <v>16796</v>
      </c>
      <c r="K5941" s="66" t="s">
        <v>94</v>
      </c>
      <c r="M5941" s="66" t="s">
        <v>95</v>
      </c>
      <c r="N5941" t="s">
        <v>16797</v>
      </c>
      <c r="O5941"/>
    </row>
    <row r="5942" spans="1:15">
      <c r="A5942">
        <v>55538543</v>
      </c>
      <c r="B5942" t="s">
        <v>3951</v>
      </c>
      <c r="C5942" t="s">
        <v>1131</v>
      </c>
      <c r="D5942" s="67" t="s">
        <v>16834</v>
      </c>
      <c r="E5942" s="66" t="s">
        <v>15352</v>
      </c>
      <c r="F5942" t="s">
        <v>91</v>
      </c>
      <c r="G5942" s="66" t="s">
        <v>11467</v>
      </c>
      <c r="H5942" s="67" t="s">
        <v>15585</v>
      </c>
      <c r="I5942" t="s">
        <v>16796</v>
      </c>
      <c r="K5942" s="66" t="s">
        <v>94</v>
      </c>
      <c r="M5942" s="66" t="s">
        <v>95</v>
      </c>
      <c r="N5942" t="s">
        <v>16797</v>
      </c>
      <c r="O5942"/>
    </row>
    <row r="5943" spans="1:15">
      <c r="A5943">
        <v>55538549</v>
      </c>
      <c r="B5943" t="s">
        <v>16835</v>
      </c>
      <c r="C5943" t="s">
        <v>646</v>
      </c>
      <c r="D5943" s="67" t="s">
        <v>16836</v>
      </c>
      <c r="E5943" s="66" t="s">
        <v>15352</v>
      </c>
      <c r="F5943" t="s">
        <v>114</v>
      </c>
      <c r="G5943" s="66" t="s">
        <v>11467</v>
      </c>
      <c r="H5943" s="67" t="s">
        <v>16800</v>
      </c>
      <c r="I5943" t="s">
        <v>16796</v>
      </c>
      <c r="K5943" s="66" t="s">
        <v>94</v>
      </c>
      <c r="M5943" s="66" t="s">
        <v>95</v>
      </c>
      <c r="N5943" t="s">
        <v>16797</v>
      </c>
      <c r="O5943"/>
    </row>
    <row r="5944" spans="1:15">
      <c r="A5944">
        <v>55541576</v>
      </c>
      <c r="B5944" t="s">
        <v>16837</v>
      </c>
      <c r="C5944" t="s">
        <v>16838</v>
      </c>
      <c r="D5944" s="67" t="s">
        <v>16839</v>
      </c>
      <c r="E5944" s="66" t="s">
        <v>15352</v>
      </c>
      <c r="F5944" t="s">
        <v>91</v>
      </c>
      <c r="G5944" s="66" t="s">
        <v>11467</v>
      </c>
      <c r="H5944" s="67" t="s">
        <v>15585</v>
      </c>
      <c r="I5944" t="s">
        <v>16796</v>
      </c>
      <c r="K5944" s="66" t="s">
        <v>94</v>
      </c>
      <c r="M5944" s="66" t="s">
        <v>95</v>
      </c>
      <c r="N5944" t="s">
        <v>16797</v>
      </c>
      <c r="O5944"/>
    </row>
    <row r="5945" spans="1:15">
      <c r="A5945">
        <v>55541579</v>
      </c>
      <c r="B5945" t="s">
        <v>16840</v>
      </c>
      <c r="C5945" t="s">
        <v>232</v>
      </c>
      <c r="D5945" s="67" t="s">
        <v>16841</v>
      </c>
      <c r="E5945" s="66" t="s">
        <v>15351</v>
      </c>
      <c r="F5945" t="s">
        <v>114</v>
      </c>
      <c r="G5945" s="66" t="s">
        <v>11467</v>
      </c>
      <c r="H5945" s="67" t="s">
        <v>15585</v>
      </c>
      <c r="I5945" t="s">
        <v>16796</v>
      </c>
      <c r="K5945" s="66" t="s">
        <v>94</v>
      </c>
      <c r="M5945" s="66" t="s">
        <v>95</v>
      </c>
      <c r="N5945" t="s">
        <v>16797</v>
      </c>
      <c r="O5945"/>
    </row>
    <row r="5946" spans="1:15">
      <c r="A5946">
        <v>55541581</v>
      </c>
      <c r="B5946" t="s">
        <v>1350</v>
      </c>
      <c r="C5946" t="s">
        <v>1922</v>
      </c>
      <c r="D5946" s="67" t="s">
        <v>16842</v>
      </c>
      <c r="E5946" s="66" t="s">
        <v>15352</v>
      </c>
      <c r="F5946" t="s">
        <v>114</v>
      </c>
      <c r="G5946" s="66" t="s">
        <v>11467</v>
      </c>
      <c r="H5946" s="67" t="s">
        <v>15585</v>
      </c>
      <c r="I5946" t="s">
        <v>16796</v>
      </c>
      <c r="K5946" s="66" t="s">
        <v>94</v>
      </c>
      <c r="M5946" s="66" t="s">
        <v>95</v>
      </c>
      <c r="N5946" t="s">
        <v>16797</v>
      </c>
      <c r="O5946"/>
    </row>
    <row r="5947" spans="1:15">
      <c r="A5947">
        <v>135771</v>
      </c>
      <c r="B5947" t="s">
        <v>16843</v>
      </c>
      <c r="C5947" t="s">
        <v>527</v>
      </c>
      <c r="D5947" s="67" t="s">
        <v>16844</v>
      </c>
      <c r="E5947" s="66" t="s">
        <v>15351</v>
      </c>
      <c r="F5947" t="s">
        <v>114</v>
      </c>
      <c r="G5947" s="66" t="s">
        <v>11467</v>
      </c>
      <c r="H5947" s="67" t="s">
        <v>16800</v>
      </c>
      <c r="I5947" t="s">
        <v>16796</v>
      </c>
      <c r="K5947" s="66" t="s">
        <v>94</v>
      </c>
      <c r="M5947" s="66" t="s">
        <v>95</v>
      </c>
      <c r="N5947" t="s">
        <v>16797</v>
      </c>
      <c r="O5947"/>
    </row>
    <row r="5948" spans="1:15">
      <c r="A5948">
        <v>55541587</v>
      </c>
      <c r="B5948" t="s">
        <v>16805</v>
      </c>
      <c r="C5948" t="s">
        <v>744</v>
      </c>
      <c r="D5948" s="67" t="s">
        <v>16845</v>
      </c>
      <c r="E5948" s="66" t="s">
        <v>15352</v>
      </c>
      <c r="F5948" t="s">
        <v>91</v>
      </c>
      <c r="G5948" s="66" t="s">
        <v>11467</v>
      </c>
      <c r="H5948" s="67" t="s">
        <v>15585</v>
      </c>
      <c r="I5948" t="s">
        <v>16796</v>
      </c>
      <c r="K5948" s="66" t="s">
        <v>94</v>
      </c>
      <c r="M5948" s="66" t="s">
        <v>95</v>
      </c>
      <c r="N5948" t="s">
        <v>16797</v>
      </c>
      <c r="O5948"/>
    </row>
    <row r="5949" spans="1:15">
      <c r="A5949">
        <v>55546351</v>
      </c>
      <c r="B5949" t="s">
        <v>16846</v>
      </c>
      <c r="C5949" t="s">
        <v>426</v>
      </c>
      <c r="D5949" s="67" t="s">
        <v>8074</v>
      </c>
      <c r="E5949" s="66" t="s">
        <v>15351</v>
      </c>
      <c r="F5949" t="s">
        <v>91</v>
      </c>
      <c r="G5949" s="66" t="s">
        <v>11467</v>
      </c>
      <c r="H5949" s="67" t="s">
        <v>16800</v>
      </c>
      <c r="I5949" t="s">
        <v>16796</v>
      </c>
      <c r="K5949" s="66" t="s">
        <v>94</v>
      </c>
      <c r="M5949" s="66" t="s">
        <v>95</v>
      </c>
      <c r="N5949" t="s">
        <v>16797</v>
      </c>
      <c r="O5949"/>
    </row>
    <row r="5950" spans="1:15">
      <c r="A5950">
        <v>55600361</v>
      </c>
      <c r="B5950" t="s">
        <v>16847</v>
      </c>
      <c r="C5950" t="s">
        <v>142</v>
      </c>
      <c r="D5950" s="67" t="s">
        <v>16848</v>
      </c>
      <c r="E5950" s="66" t="s">
        <v>15351</v>
      </c>
      <c r="F5950" t="s">
        <v>91</v>
      </c>
      <c r="G5950" s="66" t="s">
        <v>11467</v>
      </c>
      <c r="H5950" s="67" t="s">
        <v>15585</v>
      </c>
      <c r="I5950" t="s">
        <v>16796</v>
      </c>
      <c r="K5950" s="66" t="s">
        <v>94</v>
      </c>
      <c r="M5950" s="66" t="s">
        <v>95</v>
      </c>
      <c r="N5950" t="s">
        <v>16797</v>
      </c>
      <c r="O5950"/>
    </row>
    <row r="5951" spans="1:15">
      <c r="A5951">
        <v>55600366</v>
      </c>
      <c r="B5951" t="s">
        <v>2866</v>
      </c>
      <c r="C5951" t="s">
        <v>170</v>
      </c>
      <c r="D5951" s="67" t="s">
        <v>16849</v>
      </c>
      <c r="E5951" s="66" t="s">
        <v>15351</v>
      </c>
      <c r="F5951" t="s">
        <v>91</v>
      </c>
      <c r="G5951" s="66" t="s">
        <v>11467</v>
      </c>
      <c r="H5951" s="67" t="s">
        <v>16800</v>
      </c>
      <c r="I5951" t="s">
        <v>16796</v>
      </c>
      <c r="K5951" s="66" t="s">
        <v>94</v>
      </c>
      <c r="M5951" s="66" t="s">
        <v>95</v>
      </c>
      <c r="N5951" t="s">
        <v>16797</v>
      </c>
      <c r="O5951"/>
    </row>
    <row r="5952" spans="1:15">
      <c r="A5952">
        <v>55600376</v>
      </c>
      <c r="B5952" t="s">
        <v>16850</v>
      </c>
      <c r="C5952" t="s">
        <v>131</v>
      </c>
      <c r="D5952" s="67" t="s">
        <v>15804</v>
      </c>
      <c r="E5952" s="66" t="s">
        <v>15351</v>
      </c>
      <c r="F5952" t="s">
        <v>91</v>
      </c>
      <c r="G5952" s="66" t="s">
        <v>11467</v>
      </c>
      <c r="H5952" s="67" t="s">
        <v>16800</v>
      </c>
      <c r="I5952" t="s">
        <v>16796</v>
      </c>
      <c r="K5952" s="66" t="s">
        <v>94</v>
      </c>
      <c r="M5952" s="66" t="s">
        <v>95</v>
      </c>
      <c r="N5952" t="s">
        <v>16797</v>
      </c>
      <c r="O5952"/>
    </row>
    <row r="5953" spans="1:15">
      <c r="A5953">
        <v>55654624</v>
      </c>
      <c r="B5953" t="s">
        <v>578</v>
      </c>
      <c r="C5953" t="s">
        <v>232</v>
      </c>
      <c r="D5953" s="67" t="s">
        <v>16851</v>
      </c>
      <c r="E5953" s="66" t="s">
        <v>15351</v>
      </c>
      <c r="F5953" t="s">
        <v>114</v>
      </c>
      <c r="G5953" s="66" t="s">
        <v>11467</v>
      </c>
      <c r="H5953" s="67" t="s">
        <v>15585</v>
      </c>
      <c r="I5953" t="s">
        <v>16796</v>
      </c>
      <c r="K5953" s="66" t="s">
        <v>94</v>
      </c>
      <c r="M5953" s="66" t="s">
        <v>95</v>
      </c>
      <c r="N5953" t="s">
        <v>16797</v>
      </c>
      <c r="O5953"/>
    </row>
    <row r="5954" spans="1:15">
      <c r="A5954">
        <v>514782</v>
      </c>
      <c r="B5954" t="s">
        <v>16852</v>
      </c>
      <c r="C5954" t="s">
        <v>16853</v>
      </c>
      <c r="D5954" s="67" t="s">
        <v>8075</v>
      </c>
      <c r="E5954" s="66" t="s">
        <v>15351</v>
      </c>
      <c r="F5954" t="s">
        <v>91</v>
      </c>
      <c r="G5954" s="66" t="s">
        <v>11467</v>
      </c>
      <c r="H5954" s="67" t="s">
        <v>15585</v>
      </c>
      <c r="I5954" t="s">
        <v>16796</v>
      </c>
      <c r="K5954" s="66" t="s">
        <v>94</v>
      </c>
      <c r="M5954" s="66" t="s">
        <v>95</v>
      </c>
      <c r="N5954" t="s">
        <v>16797</v>
      </c>
      <c r="O5954"/>
    </row>
    <row r="5955" spans="1:15">
      <c r="A5955">
        <v>144839</v>
      </c>
      <c r="B5955" t="s">
        <v>8076</v>
      </c>
      <c r="C5955" t="s">
        <v>452</v>
      </c>
      <c r="D5955" s="67" t="s">
        <v>16854</v>
      </c>
      <c r="E5955" s="66" t="s">
        <v>15351</v>
      </c>
      <c r="F5955" t="s">
        <v>91</v>
      </c>
      <c r="G5955" s="66" t="s">
        <v>11467</v>
      </c>
      <c r="H5955" s="67" t="s">
        <v>15585</v>
      </c>
      <c r="I5955" t="s">
        <v>16796</v>
      </c>
      <c r="K5955" s="66" t="s">
        <v>94</v>
      </c>
      <c r="M5955" s="66" t="s">
        <v>95</v>
      </c>
      <c r="N5955" t="s">
        <v>16797</v>
      </c>
      <c r="O5955"/>
    </row>
    <row r="5956" spans="1:15">
      <c r="A5956">
        <v>55538544</v>
      </c>
      <c r="B5956" t="s">
        <v>16855</v>
      </c>
      <c r="C5956" t="s">
        <v>1679</v>
      </c>
      <c r="D5956" s="67" t="s">
        <v>16856</v>
      </c>
      <c r="E5956" s="66" t="s">
        <v>15352</v>
      </c>
      <c r="F5956" t="s">
        <v>114</v>
      </c>
      <c r="G5956" s="66" t="s">
        <v>11467</v>
      </c>
      <c r="H5956" s="67" t="s">
        <v>15585</v>
      </c>
      <c r="I5956" t="s">
        <v>16796</v>
      </c>
      <c r="K5956" s="66" t="s">
        <v>94</v>
      </c>
      <c r="M5956" s="66" t="s">
        <v>95</v>
      </c>
      <c r="N5956" t="s">
        <v>16797</v>
      </c>
      <c r="O5956"/>
    </row>
    <row r="5957" spans="1:15">
      <c r="A5957">
        <v>55717109</v>
      </c>
      <c r="B5957" t="s">
        <v>2866</v>
      </c>
      <c r="C5957" t="s">
        <v>194</v>
      </c>
      <c r="D5957" s="67" t="s">
        <v>16857</v>
      </c>
      <c r="E5957" s="66" t="s">
        <v>15352</v>
      </c>
      <c r="F5957" t="s">
        <v>91</v>
      </c>
      <c r="G5957" s="66" t="s">
        <v>11467</v>
      </c>
      <c r="H5957" s="67" t="s">
        <v>16800</v>
      </c>
      <c r="I5957" t="s">
        <v>16796</v>
      </c>
      <c r="K5957" s="66" t="s">
        <v>94</v>
      </c>
      <c r="M5957" s="66" t="s">
        <v>95</v>
      </c>
      <c r="N5957" t="s">
        <v>16797</v>
      </c>
      <c r="O5957"/>
    </row>
    <row r="5958" spans="1:15">
      <c r="A5958">
        <v>55489553</v>
      </c>
      <c r="B5958" t="s">
        <v>16858</v>
      </c>
      <c r="C5958" t="s">
        <v>521</v>
      </c>
      <c r="D5958" s="67" t="s">
        <v>6742</v>
      </c>
      <c r="E5958" s="66" t="s">
        <v>15351</v>
      </c>
      <c r="F5958" t="s">
        <v>114</v>
      </c>
      <c r="G5958" s="66" t="s">
        <v>11467</v>
      </c>
      <c r="H5958" s="67" t="s">
        <v>15495</v>
      </c>
      <c r="I5958" t="s">
        <v>16796</v>
      </c>
      <c r="K5958" s="66" t="s">
        <v>94</v>
      </c>
      <c r="M5958" s="66" t="s">
        <v>95</v>
      </c>
      <c r="N5958" t="s">
        <v>16797</v>
      </c>
      <c r="O5958"/>
    </row>
    <row r="5959" spans="1:15">
      <c r="A5959">
        <v>144863</v>
      </c>
      <c r="B5959" t="s">
        <v>1350</v>
      </c>
      <c r="C5959" t="s">
        <v>151</v>
      </c>
      <c r="D5959" s="67" t="s">
        <v>16859</v>
      </c>
      <c r="E5959" s="66" t="s">
        <v>15351</v>
      </c>
      <c r="F5959" t="s">
        <v>91</v>
      </c>
      <c r="G5959" s="66" t="s">
        <v>11467</v>
      </c>
      <c r="H5959" s="67" t="s">
        <v>16800</v>
      </c>
      <c r="I5959" t="s">
        <v>16796</v>
      </c>
      <c r="K5959" s="66" t="s">
        <v>94</v>
      </c>
      <c r="M5959" s="66" t="s">
        <v>95</v>
      </c>
      <c r="N5959" t="s">
        <v>16797</v>
      </c>
      <c r="O5959"/>
    </row>
    <row r="5960" spans="1:15">
      <c r="A5960">
        <v>55757755</v>
      </c>
      <c r="B5960" t="s">
        <v>3951</v>
      </c>
      <c r="C5960" t="s">
        <v>221</v>
      </c>
      <c r="D5960" s="67" t="s">
        <v>16860</v>
      </c>
      <c r="E5960" s="66" t="s">
        <v>15352</v>
      </c>
      <c r="F5960" t="s">
        <v>114</v>
      </c>
      <c r="G5960" s="66" t="s">
        <v>11467</v>
      </c>
      <c r="H5960" s="67" t="s">
        <v>16800</v>
      </c>
      <c r="I5960" t="s">
        <v>16796</v>
      </c>
      <c r="K5960" s="66" t="s">
        <v>94</v>
      </c>
      <c r="M5960" s="66" t="s">
        <v>95</v>
      </c>
      <c r="N5960" t="s">
        <v>16797</v>
      </c>
      <c r="O5960"/>
    </row>
    <row r="5961" spans="1:15">
      <c r="A5961">
        <v>55789760</v>
      </c>
      <c r="B5961" t="s">
        <v>16861</v>
      </c>
      <c r="C5961" t="s">
        <v>609</v>
      </c>
      <c r="D5961" s="67" t="s">
        <v>15807</v>
      </c>
      <c r="E5961" s="66" t="s">
        <v>15352</v>
      </c>
      <c r="F5961" t="s">
        <v>91</v>
      </c>
      <c r="G5961" s="66" t="s">
        <v>11467</v>
      </c>
      <c r="H5961" s="67" t="s">
        <v>15585</v>
      </c>
      <c r="I5961" t="s">
        <v>16796</v>
      </c>
      <c r="K5961" s="66" t="s">
        <v>94</v>
      </c>
      <c r="M5961" s="66" t="s">
        <v>95</v>
      </c>
      <c r="N5961" t="s">
        <v>16797</v>
      </c>
      <c r="O5961"/>
    </row>
    <row r="5962" spans="1:15">
      <c r="A5962">
        <v>55789761</v>
      </c>
      <c r="B5962" t="s">
        <v>1135</v>
      </c>
      <c r="C5962" t="s">
        <v>553</v>
      </c>
      <c r="D5962" s="67" t="s">
        <v>16265</v>
      </c>
      <c r="E5962" s="66" t="s">
        <v>15351</v>
      </c>
      <c r="F5962" t="s">
        <v>91</v>
      </c>
      <c r="G5962" s="66" t="s">
        <v>11467</v>
      </c>
      <c r="H5962" s="67" t="s">
        <v>15585</v>
      </c>
      <c r="I5962" t="s">
        <v>16796</v>
      </c>
      <c r="K5962" s="66" t="s">
        <v>94</v>
      </c>
      <c r="M5962" s="66" t="s">
        <v>95</v>
      </c>
      <c r="N5962" t="s">
        <v>16797</v>
      </c>
      <c r="O5962"/>
    </row>
    <row r="5963" spans="1:15">
      <c r="A5963">
        <v>152835</v>
      </c>
      <c r="B5963" t="s">
        <v>16862</v>
      </c>
      <c r="C5963" t="s">
        <v>122</v>
      </c>
      <c r="D5963" s="67" t="s">
        <v>16863</v>
      </c>
      <c r="E5963" s="66" t="s">
        <v>15351</v>
      </c>
      <c r="F5963" t="s">
        <v>91</v>
      </c>
      <c r="G5963" s="66" t="s">
        <v>11467</v>
      </c>
      <c r="H5963" s="67" t="s">
        <v>16800</v>
      </c>
      <c r="I5963" t="s">
        <v>16796</v>
      </c>
      <c r="K5963" s="66" t="s">
        <v>94</v>
      </c>
      <c r="M5963" s="66" t="s">
        <v>95</v>
      </c>
      <c r="N5963" t="s">
        <v>16797</v>
      </c>
      <c r="O5963"/>
    </row>
    <row r="5964" spans="1:15">
      <c r="A5964">
        <v>98490</v>
      </c>
      <c r="B5964" t="s">
        <v>16864</v>
      </c>
      <c r="C5964" t="s">
        <v>585</v>
      </c>
      <c r="D5964" s="67" t="s">
        <v>8138</v>
      </c>
      <c r="E5964" s="66" t="s">
        <v>15351</v>
      </c>
      <c r="F5964" t="s">
        <v>91</v>
      </c>
      <c r="G5964" s="66" t="s">
        <v>11467</v>
      </c>
      <c r="H5964" s="67" t="s">
        <v>15544</v>
      </c>
      <c r="I5964" t="s">
        <v>16865</v>
      </c>
      <c r="K5964" s="66" t="s">
        <v>94</v>
      </c>
      <c r="M5964" s="66" t="s">
        <v>95</v>
      </c>
      <c r="N5964" t="s">
        <v>16866</v>
      </c>
      <c r="O5964"/>
    </row>
    <row r="5965" spans="1:15">
      <c r="A5965">
        <v>134669</v>
      </c>
      <c r="B5965" t="s">
        <v>8131</v>
      </c>
      <c r="C5965" t="s">
        <v>128</v>
      </c>
      <c r="D5965" s="67" t="s">
        <v>8132</v>
      </c>
      <c r="E5965" s="66" t="s">
        <v>15351</v>
      </c>
      <c r="F5965" t="s">
        <v>91</v>
      </c>
      <c r="G5965" s="66" t="s">
        <v>11467</v>
      </c>
      <c r="H5965" s="67" t="s">
        <v>10309</v>
      </c>
      <c r="I5965" t="s">
        <v>8091</v>
      </c>
      <c r="K5965" s="66" t="s">
        <v>94</v>
      </c>
      <c r="M5965" s="66" t="s">
        <v>95</v>
      </c>
      <c r="N5965" t="s">
        <v>1157</v>
      </c>
      <c r="O5965"/>
    </row>
    <row r="5966" spans="1:15">
      <c r="A5966">
        <v>134674</v>
      </c>
      <c r="B5966" t="s">
        <v>8133</v>
      </c>
      <c r="C5966" t="s">
        <v>138</v>
      </c>
      <c r="D5966" s="67" t="s">
        <v>8134</v>
      </c>
      <c r="E5966" s="66" t="s">
        <v>15351</v>
      </c>
      <c r="F5966" t="s">
        <v>91</v>
      </c>
      <c r="G5966" s="66" t="s">
        <v>11467</v>
      </c>
      <c r="H5966" s="67" t="s">
        <v>10309</v>
      </c>
      <c r="I5966" t="s">
        <v>8091</v>
      </c>
      <c r="K5966" s="66" t="s">
        <v>94</v>
      </c>
      <c r="M5966" s="66" t="s">
        <v>95</v>
      </c>
      <c r="N5966" t="s">
        <v>1157</v>
      </c>
      <c r="O5966"/>
    </row>
    <row r="5967" spans="1:15">
      <c r="A5967">
        <v>362150</v>
      </c>
      <c r="B5967" t="s">
        <v>6811</v>
      </c>
      <c r="C5967" t="s">
        <v>612</v>
      </c>
      <c r="D5967" s="67" t="s">
        <v>6225</v>
      </c>
      <c r="E5967" s="66" t="s">
        <v>15351</v>
      </c>
      <c r="F5967" t="s">
        <v>91</v>
      </c>
      <c r="G5967" s="66" t="s">
        <v>11467</v>
      </c>
      <c r="H5967" s="67" t="s">
        <v>10309</v>
      </c>
      <c r="I5967" t="s">
        <v>8091</v>
      </c>
      <c r="K5967" s="66" t="s">
        <v>94</v>
      </c>
      <c r="M5967" s="66" t="s">
        <v>95</v>
      </c>
      <c r="N5967" t="s">
        <v>1157</v>
      </c>
      <c r="O5967"/>
    </row>
    <row r="5968" spans="1:15">
      <c r="A5968">
        <v>133984</v>
      </c>
      <c r="B5968" t="s">
        <v>8092</v>
      </c>
      <c r="C5968" t="s">
        <v>107</v>
      </c>
      <c r="D5968" s="67" t="s">
        <v>8093</v>
      </c>
      <c r="E5968" s="66" t="s">
        <v>15351</v>
      </c>
      <c r="F5968" t="s">
        <v>91</v>
      </c>
      <c r="G5968" s="66" t="s">
        <v>11467</v>
      </c>
      <c r="H5968" s="67" t="s">
        <v>10309</v>
      </c>
      <c r="I5968" t="s">
        <v>8091</v>
      </c>
      <c r="K5968" s="66" t="s">
        <v>94</v>
      </c>
      <c r="M5968" s="66" t="s">
        <v>95</v>
      </c>
      <c r="N5968" t="s">
        <v>1157</v>
      </c>
      <c r="O5968"/>
    </row>
    <row r="5969" spans="1:15">
      <c r="A5969">
        <v>55710160</v>
      </c>
      <c r="B5969" t="s">
        <v>115</v>
      </c>
      <c r="C5969" t="s">
        <v>1634</v>
      </c>
      <c r="D5969" s="67" t="s">
        <v>8094</v>
      </c>
      <c r="E5969" s="66" t="s">
        <v>15351</v>
      </c>
      <c r="F5969" t="s">
        <v>91</v>
      </c>
      <c r="G5969" s="66" t="s">
        <v>11467</v>
      </c>
      <c r="H5969" s="67" t="s">
        <v>10309</v>
      </c>
      <c r="I5969" t="s">
        <v>8091</v>
      </c>
      <c r="K5969" s="66" t="s">
        <v>94</v>
      </c>
      <c r="M5969" s="66" t="s">
        <v>95</v>
      </c>
      <c r="N5969" t="s">
        <v>1157</v>
      </c>
      <c r="O5969"/>
    </row>
    <row r="5970" spans="1:15">
      <c r="A5970">
        <v>55754367</v>
      </c>
      <c r="B5970" t="s">
        <v>8095</v>
      </c>
      <c r="C5970" t="s">
        <v>190</v>
      </c>
      <c r="D5970" s="67" t="s">
        <v>8096</v>
      </c>
      <c r="E5970" s="66" t="s">
        <v>15351</v>
      </c>
      <c r="F5970" t="s">
        <v>91</v>
      </c>
      <c r="G5970" s="66" t="s">
        <v>11467</v>
      </c>
      <c r="H5970" s="67" t="s">
        <v>10309</v>
      </c>
      <c r="I5970" t="s">
        <v>8091</v>
      </c>
      <c r="K5970" s="66" t="s">
        <v>94</v>
      </c>
      <c r="M5970" s="66" t="s">
        <v>95</v>
      </c>
      <c r="N5970" t="s">
        <v>1157</v>
      </c>
      <c r="O5970"/>
    </row>
    <row r="5971" spans="1:15">
      <c r="A5971">
        <v>49377</v>
      </c>
      <c r="B5971" t="s">
        <v>8321</v>
      </c>
      <c r="C5971" t="s">
        <v>99</v>
      </c>
      <c r="D5971" s="67" t="s">
        <v>8322</v>
      </c>
      <c r="E5971" s="66" t="s">
        <v>15351</v>
      </c>
      <c r="F5971" t="s">
        <v>91</v>
      </c>
      <c r="G5971" s="66" t="s">
        <v>11467</v>
      </c>
      <c r="H5971" s="67" t="s">
        <v>10927</v>
      </c>
      <c r="I5971" t="s">
        <v>8323</v>
      </c>
      <c r="K5971" s="66" t="s">
        <v>94</v>
      </c>
      <c r="M5971" s="66" t="s">
        <v>95</v>
      </c>
      <c r="N5971" t="s">
        <v>8324</v>
      </c>
      <c r="O5971"/>
    </row>
    <row r="5972" spans="1:15">
      <c r="A5972">
        <v>57947</v>
      </c>
      <c r="B5972" t="s">
        <v>7383</v>
      </c>
      <c r="C5972" t="s">
        <v>469</v>
      </c>
      <c r="D5972" s="67" t="s">
        <v>8325</v>
      </c>
      <c r="E5972" s="66" t="s">
        <v>15351</v>
      </c>
      <c r="F5972" t="s">
        <v>91</v>
      </c>
      <c r="G5972" s="66" t="s">
        <v>11467</v>
      </c>
      <c r="H5972" s="67" t="s">
        <v>10213</v>
      </c>
      <c r="I5972" t="s">
        <v>8323</v>
      </c>
      <c r="K5972" s="66" t="s">
        <v>94</v>
      </c>
      <c r="M5972" s="66" t="s">
        <v>95</v>
      </c>
      <c r="N5972" t="s">
        <v>8324</v>
      </c>
      <c r="O5972"/>
    </row>
    <row r="5973" spans="1:15">
      <c r="A5973">
        <v>57996</v>
      </c>
      <c r="B5973" t="s">
        <v>7535</v>
      </c>
      <c r="C5973" t="s">
        <v>920</v>
      </c>
      <c r="D5973" s="67" t="s">
        <v>8326</v>
      </c>
      <c r="E5973" s="66" t="s">
        <v>15351</v>
      </c>
      <c r="F5973" t="s">
        <v>91</v>
      </c>
      <c r="G5973" s="66" t="s">
        <v>11467</v>
      </c>
      <c r="H5973" s="67" t="s">
        <v>10927</v>
      </c>
      <c r="I5973" t="s">
        <v>8323</v>
      </c>
      <c r="K5973" s="66" t="s">
        <v>94</v>
      </c>
      <c r="M5973" s="66" t="s">
        <v>95</v>
      </c>
      <c r="N5973" t="s">
        <v>8324</v>
      </c>
      <c r="O5973"/>
    </row>
    <row r="5974" spans="1:15">
      <c r="A5974">
        <v>58023</v>
      </c>
      <c r="B5974" t="s">
        <v>8273</v>
      </c>
      <c r="C5974" t="s">
        <v>3529</v>
      </c>
      <c r="D5974" s="67" t="s">
        <v>5247</v>
      </c>
      <c r="E5974" s="66" t="s">
        <v>15351</v>
      </c>
      <c r="F5974" t="s">
        <v>91</v>
      </c>
      <c r="G5974" s="66" t="s">
        <v>11467</v>
      </c>
      <c r="H5974" s="67" t="s">
        <v>10927</v>
      </c>
      <c r="I5974" t="s">
        <v>8323</v>
      </c>
      <c r="K5974" s="66" t="s">
        <v>94</v>
      </c>
      <c r="M5974" s="66" t="s">
        <v>95</v>
      </c>
      <c r="N5974" t="s">
        <v>8324</v>
      </c>
      <c r="O5974"/>
    </row>
    <row r="5975" spans="1:15">
      <c r="A5975">
        <v>58026</v>
      </c>
      <c r="B5975" t="s">
        <v>8327</v>
      </c>
      <c r="C5975" t="s">
        <v>124</v>
      </c>
      <c r="D5975" s="67" t="s">
        <v>8328</v>
      </c>
      <c r="E5975" s="66" t="s">
        <v>15351</v>
      </c>
      <c r="F5975" t="s">
        <v>91</v>
      </c>
      <c r="G5975" s="66" t="s">
        <v>11467</v>
      </c>
      <c r="H5975" s="67" t="s">
        <v>10712</v>
      </c>
      <c r="I5975" t="s">
        <v>8323</v>
      </c>
      <c r="K5975" s="66" t="s">
        <v>94</v>
      </c>
      <c r="M5975" s="66" t="s">
        <v>95</v>
      </c>
      <c r="N5975" t="s">
        <v>8324</v>
      </c>
      <c r="O5975"/>
    </row>
    <row r="5976" spans="1:15">
      <c r="A5976">
        <v>58028</v>
      </c>
      <c r="B5976" t="s">
        <v>8329</v>
      </c>
      <c r="C5976" t="s">
        <v>807</v>
      </c>
      <c r="D5976" s="67" t="s">
        <v>6428</v>
      </c>
      <c r="E5976" s="66" t="s">
        <v>15351</v>
      </c>
      <c r="F5976" t="s">
        <v>91</v>
      </c>
      <c r="G5976" s="66" t="s">
        <v>11467</v>
      </c>
      <c r="H5976" s="67" t="s">
        <v>10275</v>
      </c>
      <c r="I5976" t="s">
        <v>8323</v>
      </c>
      <c r="K5976" s="66" t="s">
        <v>94</v>
      </c>
      <c r="M5976" s="66" t="s">
        <v>95</v>
      </c>
      <c r="N5976" t="s">
        <v>8324</v>
      </c>
      <c r="O5976"/>
    </row>
    <row r="5977" spans="1:15">
      <c r="A5977">
        <v>58035</v>
      </c>
      <c r="B5977" t="s">
        <v>4760</v>
      </c>
      <c r="C5977" t="s">
        <v>122</v>
      </c>
      <c r="D5977" s="67" t="s">
        <v>8330</v>
      </c>
      <c r="E5977" s="66" t="s">
        <v>15351</v>
      </c>
      <c r="F5977" t="s">
        <v>91</v>
      </c>
      <c r="G5977" s="66" t="s">
        <v>11467</v>
      </c>
      <c r="H5977" s="67" t="s">
        <v>10927</v>
      </c>
      <c r="I5977" t="s">
        <v>8323</v>
      </c>
      <c r="K5977" s="66" t="s">
        <v>94</v>
      </c>
      <c r="M5977" s="66" t="s">
        <v>95</v>
      </c>
      <c r="N5977" t="s">
        <v>8324</v>
      </c>
      <c r="O5977"/>
    </row>
    <row r="5978" spans="1:15">
      <c r="A5978">
        <v>58075</v>
      </c>
      <c r="B5978" t="s">
        <v>8331</v>
      </c>
      <c r="C5978" t="s">
        <v>293</v>
      </c>
      <c r="D5978" s="67" t="s">
        <v>8332</v>
      </c>
      <c r="E5978" s="66" t="s">
        <v>15351</v>
      </c>
      <c r="F5978" t="s">
        <v>114</v>
      </c>
      <c r="G5978" s="66" t="s">
        <v>11467</v>
      </c>
      <c r="H5978" s="67" t="s">
        <v>10927</v>
      </c>
      <c r="I5978" t="s">
        <v>8323</v>
      </c>
      <c r="K5978" s="66" t="s">
        <v>94</v>
      </c>
      <c r="M5978" s="66" t="s">
        <v>95</v>
      </c>
      <c r="N5978" t="s">
        <v>8324</v>
      </c>
      <c r="O5978"/>
    </row>
    <row r="5979" spans="1:15">
      <c r="A5979">
        <v>192164</v>
      </c>
      <c r="B5979" t="s">
        <v>8333</v>
      </c>
      <c r="C5979" t="s">
        <v>138</v>
      </c>
      <c r="D5979" s="67" t="s">
        <v>8334</v>
      </c>
      <c r="E5979" s="66" t="s">
        <v>15351</v>
      </c>
      <c r="F5979" t="s">
        <v>91</v>
      </c>
      <c r="G5979" s="66" t="s">
        <v>11467</v>
      </c>
      <c r="H5979" s="67" t="s">
        <v>10927</v>
      </c>
      <c r="I5979" t="s">
        <v>8323</v>
      </c>
      <c r="K5979" s="66" t="s">
        <v>94</v>
      </c>
      <c r="M5979" s="66" t="s">
        <v>95</v>
      </c>
      <c r="N5979" t="s">
        <v>8324</v>
      </c>
      <c r="O5979"/>
    </row>
    <row r="5980" spans="1:15">
      <c r="A5980">
        <v>55525046</v>
      </c>
      <c r="B5980" t="s">
        <v>2441</v>
      </c>
      <c r="C5980" t="s">
        <v>16867</v>
      </c>
      <c r="D5980" s="67" t="s">
        <v>8335</v>
      </c>
      <c r="E5980" s="66" t="s">
        <v>15351</v>
      </c>
      <c r="F5980" t="s">
        <v>114</v>
      </c>
      <c r="G5980" s="66" t="s">
        <v>11467</v>
      </c>
      <c r="H5980" s="67" t="s">
        <v>15414</v>
      </c>
      <c r="I5980" t="s">
        <v>8323</v>
      </c>
      <c r="K5980" s="66" t="s">
        <v>94</v>
      </c>
      <c r="M5980" s="66" t="s">
        <v>95</v>
      </c>
      <c r="N5980" t="s">
        <v>8324</v>
      </c>
      <c r="O5980"/>
    </row>
    <row r="5981" spans="1:15">
      <c r="A5981">
        <v>55525047</v>
      </c>
      <c r="B5981" t="s">
        <v>16868</v>
      </c>
      <c r="C5981" t="s">
        <v>182</v>
      </c>
      <c r="D5981" s="67" t="s">
        <v>16869</v>
      </c>
      <c r="E5981" s="66" t="s">
        <v>15352</v>
      </c>
      <c r="F5981" t="s">
        <v>91</v>
      </c>
      <c r="G5981" s="66" t="s">
        <v>11467</v>
      </c>
      <c r="H5981" s="67" t="s">
        <v>16870</v>
      </c>
      <c r="I5981" t="s">
        <v>8323</v>
      </c>
      <c r="K5981" s="66" t="s">
        <v>94</v>
      </c>
      <c r="M5981" s="66" t="s">
        <v>95</v>
      </c>
      <c r="N5981" t="s">
        <v>8324</v>
      </c>
      <c r="O5981"/>
    </row>
    <row r="5982" spans="1:15">
      <c r="A5982">
        <v>55538696</v>
      </c>
      <c r="B5982" t="s">
        <v>8336</v>
      </c>
      <c r="C5982" t="s">
        <v>361</v>
      </c>
      <c r="D5982" s="67" t="s">
        <v>8337</v>
      </c>
      <c r="E5982" s="66" t="s">
        <v>15351</v>
      </c>
      <c r="F5982" t="s">
        <v>91</v>
      </c>
      <c r="G5982" s="66" t="s">
        <v>11467</v>
      </c>
      <c r="H5982" s="67" t="s">
        <v>10712</v>
      </c>
      <c r="I5982" t="s">
        <v>8323</v>
      </c>
      <c r="K5982" s="66" t="s">
        <v>94</v>
      </c>
      <c r="M5982" s="66" t="s">
        <v>95</v>
      </c>
      <c r="N5982" t="s">
        <v>8324</v>
      </c>
      <c r="O5982"/>
    </row>
    <row r="5983" spans="1:15">
      <c r="A5983">
        <v>55567805</v>
      </c>
      <c r="B5983" t="s">
        <v>3931</v>
      </c>
      <c r="C5983" t="s">
        <v>187</v>
      </c>
      <c r="D5983" s="67" t="s">
        <v>8338</v>
      </c>
      <c r="E5983" s="66" t="s">
        <v>15351</v>
      </c>
      <c r="F5983" t="s">
        <v>91</v>
      </c>
      <c r="G5983" s="66" t="s">
        <v>11467</v>
      </c>
      <c r="H5983" s="67" t="s">
        <v>10927</v>
      </c>
      <c r="I5983" t="s">
        <v>8323</v>
      </c>
      <c r="K5983" s="66" t="s">
        <v>94</v>
      </c>
      <c r="M5983" s="66" t="s">
        <v>95</v>
      </c>
      <c r="N5983" t="s">
        <v>8324</v>
      </c>
      <c r="O5983"/>
    </row>
    <row r="5984" spans="1:15">
      <c r="A5984">
        <v>55567807</v>
      </c>
      <c r="B5984" t="s">
        <v>3931</v>
      </c>
      <c r="C5984" t="s">
        <v>268</v>
      </c>
      <c r="D5984" s="67" t="s">
        <v>8339</v>
      </c>
      <c r="E5984" s="66" t="s">
        <v>15351</v>
      </c>
      <c r="F5984" t="s">
        <v>114</v>
      </c>
      <c r="G5984" s="66" t="s">
        <v>11467</v>
      </c>
      <c r="H5984" s="67" t="s">
        <v>10927</v>
      </c>
      <c r="I5984" t="s">
        <v>8323</v>
      </c>
      <c r="K5984" s="66" t="s">
        <v>94</v>
      </c>
      <c r="M5984" s="66" t="s">
        <v>95</v>
      </c>
      <c r="N5984" t="s">
        <v>8324</v>
      </c>
      <c r="O5984"/>
    </row>
    <row r="5985" spans="1:15">
      <c r="A5985">
        <v>55567810</v>
      </c>
      <c r="B5985" t="s">
        <v>8340</v>
      </c>
      <c r="C5985" t="s">
        <v>118</v>
      </c>
      <c r="D5985" s="67" t="s">
        <v>11468</v>
      </c>
      <c r="E5985" s="66" t="s">
        <v>15351</v>
      </c>
      <c r="F5985" t="s">
        <v>91</v>
      </c>
      <c r="G5985" s="66" t="s">
        <v>11467</v>
      </c>
      <c r="H5985" s="67" t="s">
        <v>10927</v>
      </c>
      <c r="I5985" t="s">
        <v>8323</v>
      </c>
      <c r="K5985" s="66" t="s">
        <v>94</v>
      </c>
      <c r="M5985" s="66" t="s">
        <v>95</v>
      </c>
      <c r="N5985" t="s">
        <v>8324</v>
      </c>
      <c r="O5985"/>
    </row>
    <row r="5986" spans="1:15">
      <c r="A5986">
        <v>55567813</v>
      </c>
      <c r="B5986" t="s">
        <v>8342</v>
      </c>
      <c r="C5986" t="s">
        <v>8343</v>
      </c>
      <c r="D5986" s="67" t="s">
        <v>5793</v>
      </c>
      <c r="E5986" s="66" t="s">
        <v>15351</v>
      </c>
      <c r="F5986" t="s">
        <v>91</v>
      </c>
      <c r="G5986" s="66" t="s">
        <v>11467</v>
      </c>
      <c r="H5986" s="67" t="s">
        <v>10718</v>
      </c>
      <c r="I5986" t="s">
        <v>8323</v>
      </c>
      <c r="K5986" s="66" t="s">
        <v>94</v>
      </c>
      <c r="M5986" s="66" t="s">
        <v>95</v>
      </c>
      <c r="N5986" t="s">
        <v>8324</v>
      </c>
      <c r="O5986"/>
    </row>
    <row r="5987" spans="1:15">
      <c r="A5987">
        <v>55573666</v>
      </c>
      <c r="B5987" t="s">
        <v>8344</v>
      </c>
      <c r="C5987" t="s">
        <v>153</v>
      </c>
      <c r="D5987" s="67" t="s">
        <v>8345</v>
      </c>
      <c r="E5987" s="66" t="s">
        <v>15351</v>
      </c>
      <c r="F5987" t="s">
        <v>91</v>
      </c>
      <c r="G5987" s="66" t="s">
        <v>11467</v>
      </c>
      <c r="H5987" s="67" t="s">
        <v>10199</v>
      </c>
      <c r="I5987" t="s">
        <v>8323</v>
      </c>
      <c r="K5987" s="66" t="s">
        <v>94</v>
      </c>
      <c r="M5987" s="66" t="s">
        <v>95</v>
      </c>
      <c r="N5987" t="s">
        <v>8324</v>
      </c>
      <c r="O5987"/>
    </row>
    <row r="5988" spans="1:15">
      <c r="A5988">
        <v>55657529</v>
      </c>
      <c r="B5988" t="s">
        <v>8346</v>
      </c>
      <c r="C5988" t="s">
        <v>153</v>
      </c>
      <c r="D5988" s="67" t="s">
        <v>685</v>
      </c>
      <c r="E5988" s="66" t="s">
        <v>15351</v>
      </c>
      <c r="F5988" t="s">
        <v>91</v>
      </c>
      <c r="G5988" s="66" t="s">
        <v>11467</v>
      </c>
      <c r="H5988" s="67" t="s">
        <v>10296</v>
      </c>
      <c r="I5988" t="s">
        <v>8323</v>
      </c>
      <c r="K5988" s="66" t="s">
        <v>94</v>
      </c>
      <c r="M5988" s="66" t="s">
        <v>95</v>
      </c>
      <c r="N5988" t="s">
        <v>8324</v>
      </c>
      <c r="O5988"/>
    </row>
    <row r="5989" spans="1:15">
      <c r="A5989">
        <v>55675793</v>
      </c>
      <c r="B5989" t="s">
        <v>8342</v>
      </c>
      <c r="C5989" t="s">
        <v>281</v>
      </c>
      <c r="D5989" s="67" t="s">
        <v>356</v>
      </c>
      <c r="E5989" s="66" t="s">
        <v>15351</v>
      </c>
      <c r="F5989" t="s">
        <v>114</v>
      </c>
      <c r="G5989" s="66" t="s">
        <v>11467</v>
      </c>
      <c r="H5989" s="67" t="s">
        <v>10275</v>
      </c>
      <c r="I5989" t="s">
        <v>8323</v>
      </c>
      <c r="K5989" s="66" t="s">
        <v>94</v>
      </c>
      <c r="M5989" s="66" t="s">
        <v>95</v>
      </c>
      <c r="N5989" t="s">
        <v>8324</v>
      </c>
      <c r="O5989"/>
    </row>
    <row r="5990" spans="1:15">
      <c r="A5990">
        <v>55691086</v>
      </c>
      <c r="B5990" t="s">
        <v>1707</v>
      </c>
      <c r="C5990" t="s">
        <v>135</v>
      </c>
      <c r="D5990" s="67" t="s">
        <v>8347</v>
      </c>
      <c r="E5990" s="66" t="s">
        <v>15351</v>
      </c>
      <c r="F5990" t="s">
        <v>91</v>
      </c>
      <c r="G5990" s="66" t="s">
        <v>11467</v>
      </c>
      <c r="H5990" s="67" t="s">
        <v>10262</v>
      </c>
      <c r="I5990" t="s">
        <v>8323</v>
      </c>
      <c r="K5990" s="66" t="s">
        <v>94</v>
      </c>
      <c r="M5990" s="66" t="s">
        <v>95</v>
      </c>
      <c r="N5990" t="s">
        <v>8324</v>
      </c>
      <c r="O5990"/>
    </row>
    <row r="5991" spans="1:15">
      <c r="A5991">
        <v>55697397</v>
      </c>
      <c r="B5991" t="s">
        <v>2092</v>
      </c>
      <c r="C5991" t="s">
        <v>7246</v>
      </c>
      <c r="D5991" s="67" t="s">
        <v>8348</v>
      </c>
      <c r="E5991" s="66" t="s">
        <v>15351</v>
      </c>
      <c r="F5991" t="s">
        <v>91</v>
      </c>
      <c r="G5991" s="66" t="s">
        <v>11467</v>
      </c>
      <c r="H5991" s="67" t="s">
        <v>10275</v>
      </c>
      <c r="I5991" t="s">
        <v>8323</v>
      </c>
      <c r="K5991" s="66" t="s">
        <v>94</v>
      </c>
      <c r="M5991" s="66" t="s">
        <v>95</v>
      </c>
      <c r="N5991" t="s">
        <v>8324</v>
      </c>
      <c r="O5991"/>
    </row>
    <row r="5992" spans="1:15">
      <c r="A5992">
        <v>55708060</v>
      </c>
      <c r="B5992" t="s">
        <v>8340</v>
      </c>
      <c r="C5992" t="s">
        <v>590</v>
      </c>
      <c r="D5992" s="67" t="s">
        <v>8349</v>
      </c>
      <c r="E5992" s="66" t="s">
        <v>912</v>
      </c>
      <c r="F5992" t="s">
        <v>114</v>
      </c>
      <c r="G5992" s="66" t="s">
        <v>11467</v>
      </c>
      <c r="H5992" s="67" t="s">
        <v>10262</v>
      </c>
      <c r="I5992" t="s">
        <v>8323</v>
      </c>
      <c r="K5992" s="66" t="s">
        <v>94</v>
      </c>
      <c r="M5992" s="66" t="s">
        <v>95</v>
      </c>
      <c r="N5992" t="s">
        <v>8324</v>
      </c>
      <c r="O5992"/>
    </row>
    <row r="5993" spans="1:15">
      <c r="A5993">
        <v>55717754</v>
      </c>
      <c r="B5993" t="s">
        <v>8350</v>
      </c>
      <c r="C5993" t="s">
        <v>304</v>
      </c>
      <c r="D5993" s="67" t="s">
        <v>8351</v>
      </c>
      <c r="E5993" s="66" t="s">
        <v>15351</v>
      </c>
      <c r="F5993" t="s">
        <v>114</v>
      </c>
      <c r="G5993" s="66" t="s">
        <v>11467</v>
      </c>
      <c r="H5993" s="67" t="s">
        <v>10927</v>
      </c>
      <c r="I5993" t="s">
        <v>8323</v>
      </c>
      <c r="K5993" s="66" t="s">
        <v>94</v>
      </c>
      <c r="M5993" s="66" t="s">
        <v>95</v>
      </c>
      <c r="N5993" t="s">
        <v>8324</v>
      </c>
      <c r="O5993"/>
    </row>
    <row r="5994" spans="1:15">
      <c r="A5994">
        <v>58095</v>
      </c>
      <c r="B5994" t="s">
        <v>8352</v>
      </c>
      <c r="C5994" t="s">
        <v>153</v>
      </c>
      <c r="D5994" s="67" t="s">
        <v>6734</v>
      </c>
      <c r="E5994" s="66" t="s">
        <v>15351</v>
      </c>
      <c r="F5994" t="s">
        <v>91</v>
      </c>
      <c r="G5994" s="66" t="s">
        <v>11467</v>
      </c>
      <c r="H5994" s="67" t="s">
        <v>10927</v>
      </c>
      <c r="I5994" t="s">
        <v>8323</v>
      </c>
      <c r="K5994" s="66" t="s">
        <v>94</v>
      </c>
      <c r="M5994" s="66" t="s">
        <v>95</v>
      </c>
      <c r="N5994" t="s">
        <v>8324</v>
      </c>
      <c r="O5994"/>
    </row>
    <row r="5995" spans="1:15">
      <c r="A5995">
        <v>55731649</v>
      </c>
      <c r="B5995" t="s">
        <v>8353</v>
      </c>
      <c r="C5995" t="s">
        <v>2093</v>
      </c>
      <c r="D5995" s="67" t="s">
        <v>8354</v>
      </c>
      <c r="E5995" s="66" t="s">
        <v>15352</v>
      </c>
      <c r="F5995" t="s">
        <v>114</v>
      </c>
      <c r="G5995" s="66" t="s">
        <v>11467</v>
      </c>
      <c r="H5995" s="67" t="s">
        <v>10232</v>
      </c>
      <c r="I5995" t="s">
        <v>8323</v>
      </c>
      <c r="K5995" s="66" t="s">
        <v>94</v>
      </c>
      <c r="M5995" s="66" t="s">
        <v>95</v>
      </c>
      <c r="N5995" t="s">
        <v>8324</v>
      </c>
      <c r="O5995"/>
    </row>
    <row r="5996" spans="1:15">
      <c r="A5996">
        <v>55750067</v>
      </c>
      <c r="B5996" t="s">
        <v>8356</v>
      </c>
      <c r="C5996" t="s">
        <v>122</v>
      </c>
      <c r="D5996" s="67" t="s">
        <v>3146</v>
      </c>
      <c r="E5996" s="66" t="s">
        <v>15351</v>
      </c>
      <c r="F5996" t="s">
        <v>91</v>
      </c>
      <c r="G5996" s="66" t="s">
        <v>11467</v>
      </c>
      <c r="H5996" s="67" t="s">
        <v>10231</v>
      </c>
      <c r="I5996" t="s">
        <v>8323</v>
      </c>
      <c r="K5996" s="66" t="s">
        <v>94</v>
      </c>
      <c r="M5996" s="66" t="s">
        <v>95</v>
      </c>
      <c r="N5996" t="s">
        <v>8324</v>
      </c>
      <c r="O5996"/>
    </row>
    <row r="5997" spans="1:15">
      <c r="A5997">
        <v>55767839</v>
      </c>
      <c r="B5997" t="s">
        <v>8357</v>
      </c>
      <c r="C5997" t="s">
        <v>194</v>
      </c>
      <c r="D5997" s="67" t="s">
        <v>8358</v>
      </c>
      <c r="E5997" s="66" t="s">
        <v>15351</v>
      </c>
      <c r="F5997" t="s">
        <v>91</v>
      </c>
      <c r="G5997" s="66" t="s">
        <v>11467</v>
      </c>
      <c r="H5997" s="67" t="s">
        <v>10927</v>
      </c>
      <c r="I5997" t="s">
        <v>8323</v>
      </c>
      <c r="K5997" s="66" t="s">
        <v>94</v>
      </c>
      <c r="M5997" s="66" t="s">
        <v>95</v>
      </c>
      <c r="N5997" t="s">
        <v>8324</v>
      </c>
      <c r="O5997"/>
    </row>
    <row r="5998" spans="1:15">
      <c r="A5998">
        <v>55767843</v>
      </c>
      <c r="B5998" t="s">
        <v>16871</v>
      </c>
      <c r="C5998" t="s">
        <v>606</v>
      </c>
      <c r="D5998" s="67" t="s">
        <v>8359</v>
      </c>
      <c r="E5998" s="66" t="s">
        <v>15351</v>
      </c>
      <c r="F5998" t="s">
        <v>91</v>
      </c>
      <c r="G5998" s="66" t="s">
        <v>11467</v>
      </c>
      <c r="H5998" s="67" t="s">
        <v>15414</v>
      </c>
      <c r="I5998" t="s">
        <v>8323</v>
      </c>
      <c r="K5998" s="66" t="s">
        <v>94</v>
      </c>
      <c r="M5998" s="66" t="s">
        <v>95</v>
      </c>
      <c r="N5998" t="s">
        <v>8324</v>
      </c>
      <c r="O5998"/>
    </row>
    <row r="5999" spans="1:15">
      <c r="A5999">
        <v>55592692</v>
      </c>
      <c r="B5999" t="s">
        <v>8360</v>
      </c>
      <c r="C5999" t="s">
        <v>271</v>
      </c>
      <c r="D5999" s="67" t="s">
        <v>8361</v>
      </c>
      <c r="E5999" s="66" t="s">
        <v>15351</v>
      </c>
      <c r="F5999" t="s">
        <v>114</v>
      </c>
      <c r="G5999" s="66" t="s">
        <v>11467</v>
      </c>
      <c r="H5999" s="67" t="s">
        <v>10927</v>
      </c>
      <c r="I5999" t="s">
        <v>8323</v>
      </c>
      <c r="K5999" s="66" t="s">
        <v>94</v>
      </c>
      <c r="M5999" s="66" t="s">
        <v>95</v>
      </c>
      <c r="N5999" t="s">
        <v>8324</v>
      </c>
      <c r="O5999"/>
    </row>
    <row r="6000" spans="1:15">
      <c r="A6000">
        <v>55775590</v>
      </c>
      <c r="B6000" t="s">
        <v>8362</v>
      </c>
      <c r="C6000" t="s">
        <v>97</v>
      </c>
      <c r="D6000" s="67" t="s">
        <v>631</v>
      </c>
      <c r="E6000" s="66" t="s">
        <v>15351</v>
      </c>
      <c r="F6000" t="s">
        <v>91</v>
      </c>
      <c r="G6000" s="66" t="s">
        <v>11467</v>
      </c>
      <c r="H6000" s="67" t="s">
        <v>10232</v>
      </c>
      <c r="I6000" t="s">
        <v>8323</v>
      </c>
      <c r="K6000" s="66" t="s">
        <v>94</v>
      </c>
      <c r="M6000" s="66" t="s">
        <v>95</v>
      </c>
      <c r="N6000" t="s">
        <v>8324</v>
      </c>
      <c r="O6000"/>
    </row>
    <row r="6001" spans="1:15">
      <c r="A6001">
        <v>144255</v>
      </c>
      <c r="B6001" t="s">
        <v>16872</v>
      </c>
      <c r="C6001" t="s">
        <v>369</v>
      </c>
      <c r="D6001" s="67" t="s">
        <v>16873</v>
      </c>
      <c r="E6001" s="66" t="s">
        <v>15351</v>
      </c>
      <c r="F6001" t="s">
        <v>91</v>
      </c>
      <c r="G6001" s="66" t="s">
        <v>11467</v>
      </c>
      <c r="H6001" s="67" t="s">
        <v>15452</v>
      </c>
      <c r="I6001" t="s">
        <v>16874</v>
      </c>
      <c r="K6001" s="66" t="s">
        <v>94</v>
      </c>
      <c r="M6001" s="66" t="s">
        <v>95</v>
      </c>
      <c r="N6001" t="s">
        <v>16875</v>
      </c>
      <c r="O6001"/>
    </row>
    <row r="6002" spans="1:15">
      <c r="A6002">
        <v>148169</v>
      </c>
      <c r="B6002" t="s">
        <v>16876</v>
      </c>
      <c r="C6002" t="s">
        <v>847</v>
      </c>
      <c r="D6002" s="67" t="s">
        <v>16877</v>
      </c>
      <c r="E6002" s="66" t="s">
        <v>15351</v>
      </c>
      <c r="F6002" t="s">
        <v>91</v>
      </c>
      <c r="G6002" s="66" t="s">
        <v>11467</v>
      </c>
      <c r="H6002" s="67" t="s">
        <v>15452</v>
      </c>
      <c r="I6002" t="s">
        <v>16874</v>
      </c>
      <c r="K6002" s="66" t="s">
        <v>94</v>
      </c>
      <c r="M6002" s="66" t="s">
        <v>95</v>
      </c>
      <c r="N6002" t="s">
        <v>16875</v>
      </c>
      <c r="O6002"/>
    </row>
    <row r="6003" spans="1:15">
      <c r="A6003">
        <v>148175</v>
      </c>
      <c r="B6003" t="s">
        <v>16878</v>
      </c>
      <c r="C6003" t="s">
        <v>197</v>
      </c>
      <c r="D6003" s="67" t="s">
        <v>16253</v>
      </c>
      <c r="E6003" s="66" t="s">
        <v>15351</v>
      </c>
      <c r="F6003" t="s">
        <v>91</v>
      </c>
      <c r="G6003" s="66" t="s">
        <v>11467</v>
      </c>
      <c r="H6003" s="67" t="s">
        <v>15452</v>
      </c>
      <c r="I6003" t="s">
        <v>16874</v>
      </c>
      <c r="K6003" s="66" t="s">
        <v>94</v>
      </c>
      <c r="M6003" s="66" t="s">
        <v>95</v>
      </c>
      <c r="N6003" t="s">
        <v>16875</v>
      </c>
      <c r="O6003"/>
    </row>
    <row r="6004" spans="1:15">
      <c r="A6004">
        <v>148176</v>
      </c>
      <c r="B6004" t="s">
        <v>1063</v>
      </c>
      <c r="C6004" t="s">
        <v>151</v>
      </c>
      <c r="D6004" s="67" t="s">
        <v>16879</v>
      </c>
      <c r="E6004" s="66" t="s">
        <v>15351</v>
      </c>
      <c r="F6004" t="s">
        <v>91</v>
      </c>
      <c r="G6004" s="66" t="s">
        <v>11467</v>
      </c>
      <c r="H6004" s="67" t="s">
        <v>15452</v>
      </c>
      <c r="I6004" t="s">
        <v>16874</v>
      </c>
      <c r="K6004" s="66" t="s">
        <v>94</v>
      </c>
      <c r="M6004" s="66" t="s">
        <v>95</v>
      </c>
      <c r="N6004" t="s">
        <v>16875</v>
      </c>
      <c r="O6004"/>
    </row>
    <row r="6005" spans="1:15">
      <c r="A6005">
        <v>158450</v>
      </c>
      <c r="B6005" t="s">
        <v>16880</v>
      </c>
      <c r="C6005" t="s">
        <v>190</v>
      </c>
      <c r="D6005" s="67" t="s">
        <v>15626</v>
      </c>
      <c r="E6005" s="66" t="s">
        <v>15351</v>
      </c>
      <c r="F6005" t="s">
        <v>91</v>
      </c>
      <c r="G6005" s="66" t="s">
        <v>11467</v>
      </c>
      <c r="H6005" s="67" t="s">
        <v>15452</v>
      </c>
      <c r="I6005" t="s">
        <v>16874</v>
      </c>
      <c r="K6005" s="66" t="s">
        <v>94</v>
      </c>
      <c r="M6005" s="66" t="s">
        <v>95</v>
      </c>
      <c r="N6005" t="s">
        <v>16875</v>
      </c>
      <c r="O6005"/>
    </row>
    <row r="6006" spans="1:15">
      <c r="A6006">
        <v>436031</v>
      </c>
      <c r="B6006" t="s">
        <v>16881</v>
      </c>
      <c r="C6006" t="s">
        <v>150</v>
      </c>
      <c r="D6006" s="67" t="s">
        <v>16882</v>
      </c>
      <c r="E6006" s="66" t="s">
        <v>15351</v>
      </c>
      <c r="F6006" t="s">
        <v>91</v>
      </c>
      <c r="G6006" s="66" t="s">
        <v>11467</v>
      </c>
      <c r="H6006" s="67" t="s">
        <v>15452</v>
      </c>
      <c r="I6006" t="s">
        <v>16874</v>
      </c>
      <c r="K6006" s="66" t="s">
        <v>94</v>
      </c>
      <c r="M6006" s="66" t="s">
        <v>95</v>
      </c>
      <c r="N6006" t="s">
        <v>16875</v>
      </c>
      <c r="O6006"/>
    </row>
    <row r="6007" spans="1:15">
      <c r="A6007">
        <v>498283</v>
      </c>
      <c r="B6007" t="s">
        <v>16883</v>
      </c>
      <c r="C6007" t="s">
        <v>270</v>
      </c>
      <c r="D6007" s="67" t="s">
        <v>7901</v>
      </c>
      <c r="E6007" s="66" t="s">
        <v>15351</v>
      </c>
      <c r="F6007" t="s">
        <v>91</v>
      </c>
      <c r="G6007" s="66" t="s">
        <v>11467</v>
      </c>
      <c r="H6007" s="67" t="s">
        <v>15452</v>
      </c>
      <c r="I6007" t="s">
        <v>16874</v>
      </c>
      <c r="K6007" s="66" t="s">
        <v>94</v>
      </c>
      <c r="M6007" s="66" t="s">
        <v>95</v>
      </c>
      <c r="N6007" t="s">
        <v>16875</v>
      </c>
      <c r="O6007"/>
    </row>
    <row r="6008" spans="1:15">
      <c r="A6008">
        <v>310180</v>
      </c>
      <c r="B6008" t="s">
        <v>8079</v>
      </c>
      <c r="C6008" t="s">
        <v>142</v>
      </c>
      <c r="D6008" s="67" t="s">
        <v>16884</v>
      </c>
      <c r="E6008" s="66" t="s">
        <v>15351</v>
      </c>
      <c r="F6008" t="s">
        <v>91</v>
      </c>
      <c r="G6008" s="66" t="s">
        <v>11467</v>
      </c>
      <c r="H6008" s="67" t="s">
        <v>15452</v>
      </c>
      <c r="I6008" t="s">
        <v>16874</v>
      </c>
      <c r="K6008" s="66" t="s">
        <v>94</v>
      </c>
      <c r="M6008" s="66" t="s">
        <v>95</v>
      </c>
      <c r="N6008" t="s">
        <v>16875</v>
      </c>
      <c r="O6008"/>
    </row>
    <row r="6009" spans="1:15">
      <c r="A6009">
        <v>55605710</v>
      </c>
      <c r="B6009" t="s">
        <v>5999</v>
      </c>
      <c r="C6009" t="s">
        <v>189</v>
      </c>
      <c r="D6009" s="67" t="s">
        <v>15670</v>
      </c>
      <c r="E6009" s="66" t="s">
        <v>15352</v>
      </c>
      <c r="F6009" t="s">
        <v>91</v>
      </c>
      <c r="G6009" s="66" t="s">
        <v>11467</v>
      </c>
      <c r="H6009" s="67" t="s">
        <v>15452</v>
      </c>
      <c r="I6009" t="s">
        <v>16874</v>
      </c>
      <c r="K6009" s="66" t="s">
        <v>94</v>
      </c>
      <c r="M6009" s="66" t="s">
        <v>95</v>
      </c>
      <c r="N6009" t="s">
        <v>16875</v>
      </c>
      <c r="O6009"/>
    </row>
    <row r="6010" spans="1:15">
      <c r="A6010">
        <v>145752</v>
      </c>
      <c r="B6010" t="s">
        <v>12257</v>
      </c>
      <c r="C6010" t="s">
        <v>1061</v>
      </c>
      <c r="D6010" s="67" t="s">
        <v>16885</v>
      </c>
      <c r="E6010" s="66" t="s">
        <v>15351</v>
      </c>
      <c r="F6010" t="s">
        <v>91</v>
      </c>
      <c r="G6010" s="66" t="s">
        <v>11467</v>
      </c>
      <c r="H6010" s="67" t="s">
        <v>16800</v>
      </c>
      <c r="I6010" t="s">
        <v>16886</v>
      </c>
      <c r="K6010" s="66" t="s">
        <v>94</v>
      </c>
      <c r="M6010" s="66" t="s">
        <v>95</v>
      </c>
      <c r="N6010" t="s">
        <v>1658</v>
      </c>
      <c r="O6010"/>
    </row>
    <row r="6011" spans="1:15">
      <c r="A6011">
        <v>430514</v>
      </c>
      <c r="B6011" t="s">
        <v>16887</v>
      </c>
      <c r="C6011" t="s">
        <v>658</v>
      </c>
      <c r="D6011" s="67" t="s">
        <v>8060</v>
      </c>
      <c r="E6011" s="66" t="s">
        <v>15351</v>
      </c>
      <c r="F6011" t="s">
        <v>91</v>
      </c>
      <c r="G6011" s="66" t="s">
        <v>11467</v>
      </c>
      <c r="H6011" s="67" t="s">
        <v>15495</v>
      </c>
      <c r="I6011" t="s">
        <v>16888</v>
      </c>
      <c r="K6011" s="66" t="s">
        <v>94</v>
      </c>
      <c r="M6011" s="66" t="s">
        <v>95</v>
      </c>
      <c r="N6011" t="s">
        <v>16889</v>
      </c>
      <c r="O6011"/>
    </row>
    <row r="6012" spans="1:15">
      <c r="A6012">
        <v>432431</v>
      </c>
      <c r="B6012" t="s">
        <v>16890</v>
      </c>
      <c r="C6012" t="s">
        <v>1276</v>
      </c>
      <c r="D6012" s="67" t="s">
        <v>8061</v>
      </c>
      <c r="E6012" s="66" t="s">
        <v>15351</v>
      </c>
      <c r="F6012" t="s">
        <v>114</v>
      </c>
      <c r="G6012" s="66" t="s">
        <v>11467</v>
      </c>
      <c r="H6012" s="67" t="s">
        <v>15495</v>
      </c>
      <c r="I6012" t="s">
        <v>16888</v>
      </c>
      <c r="K6012" s="66" t="s">
        <v>94</v>
      </c>
      <c r="M6012" s="66" t="s">
        <v>95</v>
      </c>
      <c r="N6012" t="s">
        <v>16889</v>
      </c>
      <c r="O6012"/>
    </row>
    <row r="6013" spans="1:15">
      <c r="A6013">
        <v>145619</v>
      </c>
      <c r="B6013" t="s">
        <v>16891</v>
      </c>
      <c r="C6013" t="s">
        <v>115</v>
      </c>
      <c r="D6013" s="67" t="s">
        <v>16892</v>
      </c>
      <c r="E6013" s="66" t="s">
        <v>15351</v>
      </c>
      <c r="F6013" t="s">
        <v>91</v>
      </c>
      <c r="G6013" s="66" t="s">
        <v>11467</v>
      </c>
      <c r="H6013" s="67" t="s">
        <v>15495</v>
      </c>
      <c r="I6013" t="s">
        <v>16888</v>
      </c>
      <c r="K6013" s="66" t="s">
        <v>94</v>
      </c>
      <c r="M6013" s="66" t="s">
        <v>95</v>
      </c>
      <c r="N6013" t="s">
        <v>16889</v>
      </c>
      <c r="O6013"/>
    </row>
    <row r="6014" spans="1:15">
      <c r="A6014">
        <v>55605259</v>
      </c>
      <c r="B6014" t="s">
        <v>16893</v>
      </c>
      <c r="C6014" t="s">
        <v>1256</v>
      </c>
      <c r="D6014" s="67" t="s">
        <v>8062</v>
      </c>
      <c r="E6014" s="66" t="s">
        <v>15351</v>
      </c>
      <c r="F6014" t="s">
        <v>91</v>
      </c>
      <c r="G6014" s="66" t="s">
        <v>11467</v>
      </c>
      <c r="H6014" s="67" t="s">
        <v>15495</v>
      </c>
      <c r="I6014" t="s">
        <v>16888</v>
      </c>
      <c r="K6014" s="66" t="s">
        <v>94</v>
      </c>
      <c r="M6014" s="66" t="s">
        <v>95</v>
      </c>
      <c r="N6014" t="s">
        <v>16889</v>
      </c>
      <c r="O6014"/>
    </row>
    <row r="6015" spans="1:15">
      <c r="A6015">
        <v>55607504</v>
      </c>
      <c r="B6015" t="s">
        <v>16894</v>
      </c>
      <c r="C6015" t="s">
        <v>361</v>
      </c>
      <c r="D6015" s="67" t="s">
        <v>16895</v>
      </c>
      <c r="E6015" s="66" t="s">
        <v>15351</v>
      </c>
      <c r="F6015" t="s">
        <v>91</v>
      </c>
      <c r="G6015" s="66" t="s">
        <v>11467</v>
      </c>
      <c r="H6015" s="67" t="s">
        <v>15393</v>
      </c>
      <c r="I6015" t="s">
        <v>16888</v>
      </c>
      <c r="K6015" s="66" t="s">
        <v>94</v>
      </c>
      <c r="M6015" s="66" t="s">
        <v>95</v>
      </c>
      <c r="N6015" t="s">
        <v>16889</v>
      </c>
      <c r="O6015"/>
    </row>
    <row r="6016" spans="1:15">
      <c r="A6016">
        <v>55658191</v>
      </c>
      <c r="B6016" t="s">
        <v>7535</v>
      </c>
      <c r="C6016" t="s">
        <v>182</v>
      </c>
      <c r="D6016" s="67" t="s">
        <v>8063</v>
      </c>
      <c r="E6016" s="66" t="s">
        <v>15351</v>
      </c>
      <c r="F6016" t="s">
        <v>91</v>
      </c>
      <c r="G6016" s="66" t="s">
        <v>11467</v>
      </c>
      <c r="H6016" s="67" t="s">
        <v>15495</v>
      </c>
      <c r="I6016" t="s">
        <v>16888</v>
      </c>
      <c r="K6016" s="66" t="s">
        <v>94</v>
      </c>
      <c r="M6016" s="66" t="s">
        <v>95</v>
      </c>
      <c r="N6016" t="s">
        <v>16889</v>
      </c>
      <c r="O6016"/>
    </row>
    <row r="6017" spans="1:15">
      <c r="A6017">
        <v>55658192</v>
      </c>
      <c r="B6017" t="s">
        <v>7535</v>
      </c>
      <c r="C6017" t="s">
        <v>235</v>
      </c>
      <c r="D6017" s="67" t="s">
        <v>16896</v>
      </c>
      <c r="E6017" s="66" t="s">
        <v>15351</v>
      </c>
      <c r="F6017" t="s">
        <v>91</v>
      </c>
      <c r="G6017" s="66" t="s">
        <v>11467</v>
      </c>
      <c r="H6017" s="67" t="s">
        <v>15495</v>
      </c>
      <c r="I6017" t="s">
        <v>16888</v>
      </c>
      <c r="K6017" s="66" t="s">
        <v>94</v>
      </c>
      <c r="M6017" s="66" t="s">
        <v>95</v>
      </c>
      <c r="N6017" t="s">
        <v>16889</v>
      </c>
      <c r="O6017"/>
    </row>
    <row r="6018" spans="1:15">
      <c r="A6018">
        <v>55714787</v>
      </c>
      <c r="B6018" t="s">
        <v>4543</v>
      </c>
      <c r="C6018" t="s">
        <v>1822</v>
      </c>
      <c r="D6018" s="67" t="s">
        <v>8065</v>
      </c>
      <c r="E6018" s="66" t="s">
        <v>15351</v>
      </c>
      <c r="F6018" t="s">
        <v>114</v>
      </c>
      <c r="G6018" s="66" t="s">
        <v>11467</v>
      </c>
      <c r="H6018" s="67" t="s">
        <v>15495</v>
      </c>
      <c r="I6018" t="s">
        <v>16888</v>
      </c>
      <c r="K6018" s="66" t="s">
        <v>94</v>
      </c>
      <c r="M6018" s="66" t="s">
        <v>95</v>
      </c>
      <c r="N6018" t="s">
        <v>16889</v>
      </c>
      <c r="O6018"/>
    </row>
    <row r="6019" spans="1:15">
      <c r="A6019">
        <v>145346</v>
      </c>
      <c r="B6019" t="s">
        <v>16897</v>
      </c>
      <c r="C6019" t="s">
        <v>212</v>
      </c>
      <c r="D6019" s="67" t="s">
        <v>111</v>
      </c>
      <c r="E6019" s="66" t="s">
        <v>15351</v>
      </c>
      <c r="F6019" t="s">
        <v>91</v>
      </c>
      <c r="G6019" s="66" t="s">
        <v>11467</v>
      </c>
      <c r="H6019" s="67" t="s">
        <v>15495</v>
      </c>
      <c r="I6019" t="s">
        <v>16888</v>
      </c>
      <c r="K6019" s="66" t="s">
        <v>94</v>
      </c>
      <c r="M6019" s="66" t="s">
        <v>95</v>
      </c>
      <c r="N6019" t="s">
        <v>16889</v>
      </c>
      <c r="O6019"/>
    </row>
    <row r="6020" spans="1:15">
      <c r="A6020">
        <v>55757092</v>
      </c>
      <c r="B6020" t="s">
        <v>16898</v>
      </c>
      <c r="C6020" t="s">
        <v>16806</v>
      </c>
      <c r="D6020" s="67" t="s">
        <v>8066</v>
      </c>
      <c r="E6020" s="66" t="s">
        <v>15351</v>
      </c>
      <c r="F6020" t="s">
        <v>91</v>
      </c>
      <c r="G6020" s="66" t="s">
        <v>11467</v>
      </c>
      <c r="H6020" s="67" t="s">
        <v>15495</v>
      </c>
      <c r="I6020" t="s">
        <v>16888</v>
      </c>
      <c r="K6020" s="66" t="s">
        <v>94</v>
      </c>
      <c r="M6020" s="66" t="s">
        <v>95</v>
      </c>
      <c r="N6020" t="s">
        <v>16889</v>
      </c>
      <c r="O6020"/>
    </row>
    <row r="6021" spans="1:15">
      <c r="A6021">
        <v>55757093</v>
      </c>
      <c r="B6021" t="s">
        <v>4543</v>
      </c>
      <c r="C6021" t="s">
        <v>2085</v>
      </c>
      <c r="D6021" s="67" t="s">
        <v>8067</v>
      </c>
      <c r="E6021" s="66" t="s">
        <v>15351</v>
      </c>
      <c r="F6021" t="s">
        <v>91</v>
      </c>
      <c r="G6021" s="66" t="s">
        <v>11467</v>
      </c>
      <c r="H6021" s="67" t="s">
        <v>15495</v>
      </c>
      <c r="I6021" t="s">
        <v>16888</v>
      </c>
      <c r="K6021" s="66" t="s">
        <v>94</v>
      </c>
      <c r="M6021" s="66" t="s">
        <v>95</v>
      </c>
      <c r="N6021" t="s">
        <v>16889</v>
      </c>
      <c r="O6021"/>
    </row>
    <row r="6022" spans="1:15">
      <c r="A6022">
        <v>55791738</v>
      </c>
      <c r="B6022" t="s">
        <v>16899</v>
      </c>
      <c r="C6022" t="s">
        <v>202</v>
      </c>
      <c r="D6022" s="67" t="s">
        <v>16900</v>
      </c>
      <c r="E6022" s="66" t="s">
        <v>15352</v>
      </c>
      <c r="F6022" t="s">
        <v>91</v>
      </c>
      <c r="G6022" s="66" t="s">
        <v>11467</v>
      </c>
      <c r="H6022" s="67" t="s">
        <v>15495</v>
      </c>
      <c r="I6022" t="s">
        <v>16888</v>
      </c>
      <c r="K6022" s="66" t="s">
        <v>94</v>
      </c>
      <c r="M6022" s="66" t="s">
        <v>95</v>
      </c>
      <c r="N6022" t="s">
        <v>16889</v>
      </c>
      <c r="O6022"/>
    </row>
    <row r="6023" spans="1:15">
      <c r="A6023">
        <v>55791739</v>
      </c>
      <c r="B6023" t="s">
        <v>16901</v>
      </c>
      <c r="C6023" t="s">
        <v>1073</v>
      </c>
      <c r="D6023" s="67" t="s">
        <v>16902</v>
      </c>
      <c r="E6023" s="66" t="s">
        <v>15351</v>
      </c>
      <c r="F6023" t="s">
        <v>91</v>
      </c>
      <c r="G6023" s="66" t="s">
        <v>11467</v>
      </c>
      <c r="H6023" s="67" t="s">
        <v>15495</v>
      </c>
      <c r="I6023" t="s">
        <v>16888</v>
      </c>
      <c r="K6023" s="66" t="s">
        <v>94</v>
      </c>
      <c r="M6023" s="66" t="s">
        <v>95</v>
      </c>
      <c r="N6023" t="s">
        <v>16889</v>
      </c>
      <c r="O6023"/>
    </row>
    <row r="6024" spans="1:15">
      <c r="A6024">
        <v>55602704</v>
      </c>
      <c r="B6024" t="s">
        <v>16903</v>
      </c>
      <c r="C6024" t="s">
        <v>7163</v>
      </c>
      <c r="D6024" s="67" t="s">
        <v>16904</v>
      </c>
      <c r="E6024" s="66" t="s">
        <v>15352</v>
      </c>
      <c r="F6024" t="s">
        <v>114</v>
      </c>
      <c r="G6024" s="66" t="s">
        <v>11467</v>
      </c>
      <c r="H6024" s="67" t="s">
        <v>15495</v>
      </c>
      <c r="I6024" t="s">
        <v>16888</v>
      </c>
      <c r="K6024" s="66" t="s">
        <v>94</v>
      </c>
      <c r="M6024" s="66" t="s">
        <v>95</v>
      </c>
      <c r="N6024" t="s">
        <v>16889</v>
      </c>
      <c r="O6024"/>
    </row>
    <row r="6025" spans="1:15">
      <c r="A6025">
        <v>55796933</v>
      </c>
      <c r="B6025" t="s">
        <v>16894</v>
      </c>
      <c r="C6025" t="s">
        <v>16905</v>
      </c>
      <c r="D6025" s="67" t="s">
        <v>16906</v>
      </c>
      <c r="E6025" s="66" t="s">
        <v>15352</v>
      </c>
      <c r="F6025" t="s">
        <v>114</v>
      </c>
      <c r="G6025" s="66" t="s">
        <v>11467</v>
      </c>
      <c r="H6025" s="67" t="s">
        <v>15495</v>
      </c>
      <c r="I6025" t="s">
        <v>16888</v>
      </c>
      <c r="K6025" s="66" t="s">
        <v>94</v>
      </c>
      <c r="M6025" s="66" t="s">
        <v>95</v>
      </c>
      <c r="N6025" t="s">
        <v>16889</v>
      </c>
      <c r="O6025"/>
    </row>
    <row r="6026" spans="1:15">
      <c r="A6026">
        <v>110576</v>
      </c>
      <c r="B6026" t="s">
        <v>8285</v>
      </c>
      <c r="C6026" t="s">
        <v>855</v>
      </c>
      <c r="D6026" s="67" t="s">
        <v>8286</v>
      </c>
      <c r="E6026" s="66" t="s">
        <v>15351</v>
      </c>
      <c r="F6026" t="s">
        <v>91</v>
      </c>
      <c r="G6026" s="66" t="s">
        <v>11467</v>
      </c>
      <c r="H6026" s="67" t="s">
        <v>10324</v>
      </c>
      <c r="I6026" t="s">
        <v>8287</v>
      </c>
      <c r="K6026" s="66" t="s">
        <v>94</v>
      </c>
      <c r="M6026" s="66" t="s">
        <v>95</v>
      </c>
      <c r="N6026" t="s">
        <v>8288</v>
      </c>
      <c r="O6026"/>
    </row>
    <row r="6027" spans="1:15">
      <c r="A6027">
        <v>55580687</v>
      </c>
      <c r="B6027" t="s">
        <v>8290</v>
      </c>
      <c r="C6027" t="s">
        <v>112</v>
      </c>
      <c r="D6027" s="67" t="s">
        <v>8291</v>
      </c>
      <c r="E6027" s="66" t="s">
        <v>15351</v>
      </c>
      <c r="F6027" t="s">
        <v>91</v>
      </c>
      <c r="G6027" s="66" t="s">
        <v>11467</v>
      </c>
      <c r="H6027" s="67" t="s">
        <v>10286</v>
      </c>
      <c r="I6027" t="s">
        <v>8287</v>
      </c>
      <c r="K6027" s="66" t="s">
        <v>94</v>
      </c>
      <c r="M6027" s="66" t="s">
        <v>95</v>
      </c>
      <c r="N6027" t="s">
        <v>8288</v>
      </c>
      <c r="O6027"/>
    </row>
    <row r="6028" spans="1:15">
      <c r="A6028">
        <v>117048</v>
      </c>
      <c r="B6028" t="s">
        <v>8130</v>
      </c>
      <c r="C6028" t="s">
        <v>119</v>
      </c>
      <c r="D6028" s="67" t="s">
        <v>8292</v>
      </c>
      <c r="E6028" s="66" t="s">
        <v>15351</v>
      </c>
      <c r="F6028" t="s">
        <v>91</v>
      </c>
      <c r="G6028" s="66" t="s">
        <v>11467</v>
      </c>
      <c r="H6028" s="67" t="s">
        <v>10267</v>
      </c>
      <c r="I6028" t="s">
        <v>8287</v>
      </c>
      <c r="K6028" s="66" t="s">
        <v>94</v>
      </c>
      <c r="M6028" s="66" t="s">
        <v>95</v>
      </c>
      <c r="N6028" t="s">
        <v>8288</v>
      </c>
      <c r="O6028"/>
    </row>
    <row r="6029" spans="1:15">
      <c r="A6029">
        <v>55525723</v>
      </c>
      <c r="B6029" t="s">
        <v>8293</v>
      </c>
      <c r="C6029" t="s">
        <v>1774</v>
      </c>
      <c r="D6029" s="67" t="s">
        <v>8294</v>
      </c>
      <c r="E6029" s="66" t="s">
        <v>15351</v>
      </c>
      <c r="F6029" t="s">
        <v>114</v>
      </c>
      <c r="G6029" s="66" t="s">
        <v>11467</v>
      </c>
      <c r="H6029" s="67" t="s">
        <v>10213</v>
      </c>
      <c r="I6029" t="s">
        <v>8287</v>
      </c>
      <c r="K6029" s="66" t="s">
        <v>94</v>
      </c>
      <c r="M6029" s="66" t="s">
        <v>95</v>
      </c>
      <c r="N6029" t="s">
        <v>8288</v>
      </c>
      <c r="O6029"/>
    </row>
    <row r="6030" spans="1:15">
      <c r="A6030">
        <v>55680021</v>
      </c>
      <c r="B6030" t="s">
        <v>8296</v>
      </c>
      <c r="C6030" t="s">
        <v>426</v>
      </c>
      <c r="D6030" s="67" t="s">
        <v>8297</v>
      </c>
      <c r="E6030" s="66" t="s">
        <v>15351</v>
      </c>
      <c r="F6030" t="s">
        <v>91</v>
      </c>
      <c r="G6030" s="66" t="s">
        <v>11467</v>
      </c>
      <c r="H6030" s="67" t="s">
        <v>10980</v>
      </c>
      <c r="I6030" t="s">
        <v>8287</v>
      </c>
      <c r="K6030" s="66" t="s">
        <v>94</v>
      </c>
      <c r="M6030" s="66" t="s">
        <v>95</v>
      </c>
      <c r="N6030" t="s">
        <v>8288</v>
      </c>
      <c r="O6030"/>
    </row>
    <row r="6031" spans="1:15">
      <c r="A6031">
        <v>55780878</v>
      </c>
      <c r="B6031" t="s">
        <v>8298</v>
      </c>
      <c r="C6031" t="s">
        <v>304</v>
      </c>
      <c r="D6031" s="67" t="s">
        <v>6086</v>
      </c>
      <c r="E6031" s="66" t="s">
        <v>15351</v>
      </c>
      <c r="F6031" t="s">
        <v>114</v>
      </c>
      <c r="G6031" s="66" t="s">
        <v>11467</v>
      </c>
      <c r="H6031" s="67" t="s">
        <v>10286</v>
      </c>
      <c r="I6031" t="s">
        <v>8287</v>
      </c>
      <c r="K6031" s="66" t="s">
        <v>94</v>
      </c>
      <c r="M6031" s="66" t="s">
        <v>95</v>
      </c>
      <c r="N6031" t="s">
        <v>8288</v>
      </c>
      <c r="O6031"/>
    </row>
    <row r="6032" spans="1:15">
      <c r="A6032">
        <v>55780983</v>
      </c>
      <c r="B6032" t="s">
        <v>8299</v>
      </c>
      <c r="C6032" t="s">
        <v>2085</v>
      </c>
      <c r="D6032" s="67" t="s">
        <v>8300</v>
      </c>
      <c r="E6032" s="66" t="s">
        <v>15351</v>
      </c>
      <c r="F6032" t="s">
        <v>91</v>
      </c>
      <c r="G6032" s="66" t="s">
        <v>11467</v>
      </c>
      <c r="H6032" s="67" t="s">
        <v>10213</v>
      </c>
      <c r="I6032" t="s">
        <v>8287</v>
      </c>
      <c r="K6032" s="66" t="s">
        <v>94</v>
      </c>
      <c r="M6032" s="66" t="s">
        <v>95</v>
      </c>
      <c r="N6032" t="s">
        <v>8288</v>
      </c>
      <c r="O6032"/>
    </row>
    <row r="6033" spans="1:15">
      <c r="A6033">
        <v>349982</v>
      </c>
      <c r="B6033" t="s">
        <v>8301</v>
      </c>
      <c r="C6033" t="s">
        <v>259</v>
      </c>
      <c r="D6033" s="67" t="s">
        <v>5847</v>
      </c>
      <c r="E6033" s="66" t="s">
        <v>15351</v>
      </c>
      <c r="F6033" t="s">
        <v>114</v>
      </c>
      <c r="G6033" s="66" t="s">
        <v>11467</v>
      </c>
      <c r="H6033" s="67" t="s">
        <v>10267</v>
      </c>
      <c r="I6033" t="s">
        <v>8287</v>
      </c>
      <c r="K6033" s="66" t="s">
        <v>94</v>
      </c>
      <c r="M6033" s="66" t="s">
        <v>95</v>
      </c>
      <c r="N6033" t="s">
        <v>8288</v>
      </c>
      <c r="O6033"/>
    </row>
    <row r="6034" spans="1:15">
      <c r="A6034">
        <v>147452</v>
      </c>
      <c r="B6034" t="s">
        <v>4387</v>
      </c>
      <c r="C6034" t="s">
        <v>153</v>
      </c>
      <c r="D6034" s="67" t="s">
        <v>11469</v>
      </c>
      <c r="E6034" s="66" t="s">
        <v>15351</v>
      </c>
      <c r="F6034" t="s">
        <v>91</v>
      </c>
      <c r="G6034" s="66" t="s">
        <v>11467</v>
      </c>
      <c r="H6034" s="67" t="s">
        <v>10328</v>
      </c>
      <c r="I6034" t="s">
        <v>8247</v>
      </c>
      <c r="K6034" s="66" t="s">
        <v>94</v>
      </c>
      <c r="M6034" s="66" t="s">
        <v>95</v>
      </c>
      <c r="N6034" t="s">
        <v>11268</v>
      </c>
      <c r="O6034"/>
    </row>
    <row r="6035" spans="1:15">
      <c r="A6035">
        <v>382054</v>
      </c>
      <c r="B6035" t="s">
        <v>4050</v>
      </c>
      <c r="C6035" t="s">
        <v>8248</v>
      </c>
      <c r="D6035" s="67" t="s">
        <v>11470</v>
      </c>
      <c r="E6035" s="66" t="s">
        <v>15351</v>
      </c>
      <c r="F6035" t="s">
        <v>91</v>
      </c>
      <c r="G6035" s="66" t="s">
        <v>11467</v>
      </c>
      <c r="H6035" s="67" t="s">
        <v>10265</v>
      </c>
      <c r="I6035" t="s">
        <v>8247</v>
      </c>
      <c r="K6035" s="66" t="s">
        <v>94</v>
      </c>
      <c r="M6035" s="66" t="s">
        <v>95</v>
      </c>
      <c r="N6035" t="s">
        <v>11268</v>
      </c>
      <c r="O6035"/>
    </row>
    <row r="6036" spans="1:15">
      <c r="A6036">
        <v>382055</v>
      </c>
      <c r="B6036" t="s">
        <v>371</v>
      </c>
      <c r="C6036" t="s">
        <v>162</v>
      </c>
      <c r="D6036" s="67" t="s">
        <v>5792</v>
      </c>
      <c r="E6036" s="66" t="s">
        <v>15351</v>
      </c>
      <c r="F6036" t="s">
        <v>91</v>
      </c>
      <c r="G6036" s="66" t="s">
        <v>11467</v>
      </c>
      <c r="H6036" s="67" t="s">
        <v>10232</v>
      </c>
      <c r="I6036" t="s">
        <v>8247</v>
      </c>
      <c r="K6036" s="66" t="s">
        <v>94</v>
      </c>
      <c r="M6036" s="66" t="s">
        <v>95</v>
      </c>
      <c r="N6036" t="s">
        <v>11268</v>
      </c>
      <c r="O6036"/>
    </row>
    <row r="6037" spans="1:15">
      <c r="A6037">
        <v>55501353</v>
      </c>
      <c r="B6037" t="s">
        <v>4050</v>
      </c>
      <c r="C6037" t="s">
        <v>498</v>
      </c>
      <c r="D6037" s="67" t="s">
        <v>11471</v>
      </c>
      <c r="E6037" s="66" t="s">
        <v>15351</v>
      </c>
      <c r="F6037" t="s">
        <v>114</v>
      </c>
      <c r="G6037" s="66" t="s">
        <v>11467</v>
      </c>
      <c r="H6037" s="67" t="s">
        <v>10265</v>
      </c>
      <c r="I6037" t="s">
        <v>8247</v>
      </c>
      <c r="K6037" s="66" t="s">
        <v>94</v>
      </c>
      <c r="M6037" s="66" t="s">
        <v>95</v>
      </c>
      <c r="N6037" t="s">
        <v>11268</v>
      </c>
      <c r="O6037"/>
    </row>
    <row r="6038" spans="1:15">
      <c r="A6038">
        <v>55501375</v>
      </c>
      <c r="B6038" t="s">
        <v>8249</v>
      </c>
      <c r="C6038" t="s">
        <v>980</v>
      </c>
      <c r="D6038" s="67" t="s">
        <v>2131</v>
      </c>
      <c r="E6038" s="66" t="s">
        <v>1001</v>
      </c>
      <c r="F6038" t="s">
        <v>91</v>
      </c>
      <c r="G6038" s="66" t="s">
        <v>11467</v>
      </c>
      <c r="H6038" s="67" t="s">
        <v>10232</v>
      </c>
      <c r="I6038" t="s">
        <v>8247</v>
      </c>
      <c r="K6038" s="66" t="s">
        <v>94</v>
      </c>
      <c r="M6038" s="66" t="s">
        <v>95</v>
      </c>
      <c r="N6038" t="s">
        <v>11268</v>
      </c>
      <c r="O6038"/>
    </row>
    <row r="6039" spans="1:15">
      <c r="A6039">
        <v>55596852</v>
      </c>
      <c r="B6039" t="s">
        <v>8249</v>
      </c>
      <c r="C6039" t="s">
        <v>1787</v>
      </c>
      <c r="D6039" s="67" t="s">
        <v>11472</v>
      </c>
      <c r="E6039" s="66" t="s">
        <v>420</v>
      </c>
      <c r="F6039" t="s">
        <v>114</v>
      </c>
      <c r="G6039" s="66" t="s">
        <v>11467</v>
      </c>
      <c r="H6039" s="67" t="s">
        <v>10927</v>
      </c>
      <c r="I6039" t="s">
        <v>8247</v>
      </c>
      <c r="K6039" s="66" t="s">
        <v>94</v>
      </c>
      <c r="M6039" s="66" t="s">
        <v>95</v>
      </c>
      <c r="N6039" t="s">
        <v>11268</v>
      </c>
      <c r="O6039"/>
    </row>
    <row r="6040" spans="1:15">
      <c r="A6040">
        <v>55599608</v>
      </c>
      <c r="B6040" t="s">
        <v>8250</v>
      </c>
      <c r="C6040" t="s">
        <v>575</v>
      </c>
      <c r="D6040" s="67" t="s">
        <v>11473</v>
      </c>
      <c r="E6040" s="66" t="s">
        <v>15352</v>
      </c>
      <c r="F6040" t="s">
        <v>114</v>
      </c>
      <c r="G6040" s="66" t="s">
        <v>11467</v>
      </c>
      <c r="H6040" s="67" t="s">
        <v>10235</v>
      </c>
      <c r="I6040" t="s">
        <v>8247</v>
      </c>
      <c r="K6040" s="66" t="s">
        <v>94</v>
      </c>
      <c r="M6040" s="66" t="s">
        <v>95</v>
      </c>
      <c r="N6040" t="s">
        <v>11268</v>
      </c>
      <c r="O6040"/>
    </row>
    <row r="6041" spans="1:15">
      <c r="A6041">
        <v>55623559</v>
      </c>
      <c r="B6041" t="s">
        <v>8249</v>
      </c>
      <c r="C6041" t="s">
        <v>177</v>
      </c>
      <c r="D6041" s="67" t="s">
        <v>8756</v>
      </c>
      <c r="E6041" s="66" t="s">
        <v>15351</v>
      </c>
      <c r="F6041" t="s">
        <v>91</v>
      </c>
      <c r="G6041" s="66" t="s">
        <v>11467</v>
      </c>
      <c r="H6041" s="67" t="s">
        <v>10927</v>
      </c>
      <c r="I6041" t="s">
        <v>8247</v>
      </c>
      <c r="K6041" s="66" t="s">
        <v>94</v>
      </c>
      <c r="M6041" s="66" t="s">
        <v>95</v>
      </c>
      <c r="N6041" t="s">
        <v>11268</v>
      </c>
      <c r="O6041"/>
    </row>
    <row r="6042" spans="1:15">
      <c r="A6042">
        <v>55623563</v>
      </c>
      <c r="B6042" t="s">
        <v>8251</v>
      </c>
      <c r="C6042" t="s">
        <v>595</v>
      </c>
      <c r="D6042" s="67" t="s">
        <v>11474</v>
      </c>
      <c r="E6042" s="66" t="s">
        <v>15351</v>
      </c>
      <c r="F6042" t="s">
        <v>91</v>
      </c>
      <c r="G6042" s="66" t="s">
        <v>11467</v>
      </c>
      <c r="H6042" s="67" t="s">
        <v>10232</v>
      </c>
      <c r="I6042" t="s">
        <v>8247</v>
      </c>
      <c r="K6042" s="66" t="s">
        <v>94</v>
      </c>
      <c r="M6042" s="66" t="s">
        <v>95</v>
      </c>
      <c r="N6042" t="s">
        <v>11268</v>
      </c>
      <c r="O6042"/>
    </row>
    <row r="6043" spans="1:15">
      <c r="A6043">
        <v>55629167</v>
      </c>
      <c r="B6043" t="s">
        <v>8251</v>
      </c>
      <c r="C6043" t="s">
        <v>3795</v>
      </c>
      <c r="D6043" s="67" t="s">
        <v>11475</v>
      </c>
      <c r="E6043" s="66" t="s">
        <v>1001</v>
      </c>
      <c r="F6043" t="s">
        <v>91</v>
      </c>
      <c r="G6043" s="66" t="s">
        <v>11467</v>
      </c>
      <c r="H6043" s="67" t="s">
        <v>10232</v>
      </c>
      <c r="I6043" t="s">
        <v>8247</v>
      </c>
      <c r="K6043" s="66" t="s">
        <v>94</v>
      </c>
      <c r="M6043" s="66" t="s">
        <v>95</v>
      </c>
      <c r="N6043" t="s">
        <v>11268</v>
      </c>
      <c r="O6043"/>
    </row>
    <row r="6044" spans="1:15">
      <c r="A6044">
        <v>55629173</v>
      </c>
      <c r="B6044" t="s">
        <v>8251</v>
      </c>
      <c r="C6044" t="s">
        <v>2630</v>
      </c>
      <c r="D6044" s="67" t="s">
        <v>11476</v>
      </c>
      <c r="E6044" s="66" t="s">
        <v>1001</v>
      </c>
      <c r="F6044" t="s">
        <v>91</v>
      </c>
      <c r="G6044" s="66" t="s">
        <v>11467</v>
      </c>
      <c r="H6044" s="67" t="s">
        <v>10232</v>
      </c>
      <c r="I6044" t="s">
        <v>8247</v>
      </c>
      <c r="K6044" s="66" t="s">
        <v>94</v>
      </c>
      <c r="M6044" s="66" t="s">
        <v>95</v>
      </c>
      <c r="N6044" t="s">
        <v>11268</v>
      </c>
      <c r="O6044"/>
    </row>
    <row r="6045" spans="1:15">
      <c r="A6045">
        <v>55629180</v>
      </c>
      <c r="B6045" t="s">
        <v>8252</v>
      </c>
      <c r="C6045" t="s">
        <v>316</v>
      </c>
      <c r="D6045" s="67" t="s">
        <v>4537</v>
      </c>
      <c r="E6045" s="66" t="s">
        <v>173</v>
      </c>
      <c r="F6045" t="s">
        <v>114</v>
      </c>
      <c r="G6045" s="66" t="s">
        <v>11467</v>
      </c>
      <c r="H6045" s="67" t="s">
        <v>10927</v>
      </c>
      <c r="I6045" t="s">
        <v>8247</v>
      </c>
      <c r="K6045" s="66" t="s">
        <v>94</v>
      </c>
      <c r="M6045" s="66" t="s">
        <v>95</v>
      </c>
      <c r="N6045" t="s">
        <v>11268</v>
      </c>
      <c r="O6045"/>
    </row>
    <row r="6046" spans="1:15">
      <c r="A6046">
        <v>55675749</v>
      </c>
      <c r="B6046" t="s">
        <v>8253</v>
      </c>
      <c r="C6046" t="s">
        <v>264</v>
      </c>
      <c r="D6046" s="67" t="s">
        <v>3330</v>
      </c>
      <c r="E6046" s="66" t="s">
        <v>1001</v>
      </c>
      <c r="F6046" t="s">
        <v>91</v>
      </c>
      <c r="G6046" s="66" t="s">
        <v>11467</v>
      </c>
      <c r="H6046" s="67" t="s">
        <v>10243</v>
      </c>
      <c r="I6046" t="s">
        <v>8247</v>
      </c>
      <c r="K6046" s="66" t="s">
        <v>94</v>
      </c>
      <c r="M6046" s="66" t="s">
        <v>95</v>
      </c>
      <c r="N6046" t="s">
        <v>11268</v>
      </c>
      <c r="O6046"/>
    </row>
    <row r="6047" spans="1:15">
      <c r="A6047">
        <v>55695631</v>
      </c>
      <c r="B6047" t="s">
        <v>8254</v>
      </c>
      <c r="C6047" t="s">
        <v>8255</v>
      </c>
      <c r="D6047" s="67" t="s">
        <v>5429</v>
      </c>
      <c r="E6047" s="66" t="s">
        <v>15351</v>
      </c>
      <c r="F6047" t="s">
        <v>114</v>
      </c>
      <c r="G6047" s="66" t="s">
        <v>11467</v>
      </c>
      <c r="H6047" s="67" t="s">
        <v>10232</v>
      </c>
      <c r="I6047" t="s">
        <v>8247</v>
      </c>
      <c r="K6047" s="66" t="s">
        <v>94</v>
      </c>
      <c r="M6047" s="66" t="s">
        <v>95</v>
      </c>
      <c r="N6047" t="s">
        <v>11268</v>
      </c>
      <c r="O6047"/>
    </row>
    <row r="6048" spans="1:15">
      <c r="A6048">
        <v>55701635</v>
      </c>
      <c r="B6048" t="s">
        <v>8256</v>
      </c>
      <c r="C6048" t="s">
        <v>8257</v>
      </c>
      <c r="D6048" s="67" t="s">
        <v>11477</v>
      </c>
      <c r="E6048" s="66" t="s">
        <v>420</v>
      </c>
      <c r="F6048" t="s">
        <v>91</v>
      </c>
      <c r="G6048" s="66" t="s">
        <v>11467</v>
      </c>
      <c r="H6048" s="67" t="s">
        <v>10232</v>
      </c>
      <c r="I6048" t="s">
        <v>8247</v>
      </c>
      <c r="K6048" s="66" t="s">
        <v>94</v>
      </c>
      <c r="M6048" s="66" t="s">
        <v>95</v>
      </c>
      <c r="N6048" t="s">
        <v>11268</v>
      </c>
      <c r="O6048"/>
    </row>
    <row r="6049" spans="1:15">
      <c r="A6049">
        <v>55703611</v>
      </c>
      <c r="B6049" t="s">
        <v>8252</v>
      </c>
      <c r="C6049" t="s">
        <v>4586</v>
      </c>
      <c r="D6049" s="67" t="s">
        <v>11478</v>
      </c>
      <c r="E6049" s="66" t="s">
        <v>15352</v>
      </c>
      <c r="F6049" t="s">
        <v>114</v>
      </c>
      <c r="G6049" s="66" t="s">
        <v>11467</v>
      </c>
      <c r="H6049" s="67" t="s">
        <v>10927</v>
      </c>
      <c r="I6049" t="s">
        <v>8247</v>
      </c>
      <c r="K6049" s="66" t="s">
        <v>94</v>
      </c>
      <c r="M6049" s="66" t="s">
        <v>95</v>
      </c>
      <c r="N6049" t="s">
        <v>11268</v>
      </c>
      <c r="O6049"/>
    </row>
    <row r="6050" spans="1:15">
      <c r="A6050">
        <v>55716021</v>
      </c>
      <c r="B6050" t="s">
        <v>573</v>
      </c>
      <c r="C6050" t="s">
        <v>1524</v>
      </c>
      <c r="D6050" s="67" t="s">
        <v>4502</v>
      </c>
      <c r="E6050" s="66" t="s">
        <v>266</v>
      </c>
      <c r="F6050" t="s">
        <v>91</v>
      </c>
      <c r="G6050" s="66" t="s">
        <v>11467</v>
      </c>
      <c r="H6050" s="67" t="s">
        <v>10235</v>
      </c>
      <c r="I6050" t="s">
        <v>8247</v>
      </c>
      <c r="K6050" s="66" t="s">
        <v>94</v>
      </c>
      <c r="M6050" s="66" t="s">
        <v>95</v>
      </c>
      <c r="N6050" t="s">
        <v>11268</v>
      </c>
      <c r="O6050"/>
    </row>
    <row r="6051" spans="1:15">
      <c r="A6051">
        <v>55730958</v>
      </c>
      <c r="B6051" t="s">
        <v>8258</v>
      </c>
      <c r="C6051" t="s">
        <v>1446</v>
      </c>
      <c r="D6051" s="67" t="s">
        <v>3822</v>
      </c>
      <c r="E6051" s="66" t="s">
        <v>420</v>
      </c>
      <c r="F6051" t="s">
        <v>91</v>
      </c>
      <c r="G6051" s="66" t="s">
        <v>11467</v>
      </c>
      <c r="H6051" s="67" t="s">
        <v>10927</v>
      </c>
      <c r="I6051" t="s">
        <v>8247</v>
      </c>
      <c r="K6051" s="66" t="s">
        <v>94</v>
      </c>
      <c r="M6051" s="66" t="s">
        <v>95</v>
      </c>
      <c r="N6051" t="s">
        <v>11268</v>
      </c>
      <c r="O6051"/>
    </row>
    <row r="6052" spans="1:15">
      <c r="A6052">
        <v>55730960</v>
      </c>
      <c r="B6052" t="s">
        <v>8252</v>
      </c>
      <c r="C6052" t="s">
        <v>2222</v>
      </c>
      <c r="D6052" s="67" t="s">
        <v>6694</v>
      </c>
      <c r="E6052" s="66" t="s">
        <v>420</v>
      </c>
      <c r="F6052" t="s">
        <v>114</v>
      </c>
      <c r="G6052" s="66" t="s">
        <v>11467</v>
      </c>
      <c r="H6052" s="67" t="s">
        <v>10927</v>
      </c>
      <c r="I6052" t="s">
        <v>8247</v>
      </c>
      <c r="K6052" s="66" t="s">
        <v>94</v>
      </c>
      <c r="M6052" s="66" t="s">
        <v>95</v>
      </c>
      <c r="N6052" t="s">
        <v>11268</v>
      </c>
      <c r="O6052"/>
    </row>
    <row r="6053" spans="1:15">
      <c r="A6053">
        <v>55730962</v>
      </c>
      <c r="B6053" t="s">
        <v>8249</v>
      </c>
      <c r="C6053" t="s">
        <v>688</v>
      </c>
      <c r="D6053" s="67" t="s">
        <v>11479</v>
      </c>
      <c r="E6053" s="66" t="s">
        <v>15351</v>
      </c>
      <c r="F6053" t="s">
        <v>114</v>
      </c>
      <c r="G6053" s="66" t="s">
        <v>11467</v>
      </c>
      <c r="H6053" s="67" t="s">
        <v>10232</v>
      </c>
      <c r="I6053" t="s">
        <v>8247</v>
      </c>
      <c r="K6053" s="66" t="s">
        <v>94</v>
      </c>
      <c r="M6053" s="66" t="s">
        <v>95</v>
      </c>
      <c r="N6053" t="s">
        <v>11268</v>
      </c>
      <c r="O6053"/>
    </row>
    <row r="6054" spans="1:15">
      <c r="A6054">
        <v>55730963</v>
      </c>
      <c r="B6054" t="s">
        <v>8259</v>
      </c>
      <c r="C6054" t="s">
        <v>3172</v>
      </c>
      <c r="D6054" s="67" t="s">
        <v>11480</v>
      </c>
      <c r="E6054" s="66" t="s">
        <v>15351</v>
      </c>
      <c r="F6054" t="s">
        <v>91</v>
      </c>
      <c r="G6054" s="66" t="s">
        <v>11467</v>
      </c>
      <c r="H6054" s="67" t="s">
        <v>10927</v>
      </c>
      <c r="I6054" t="s">
        <v>8247</v>
      </c>
      <c r="K6054" s="66" t="s">
        <v>94</v>
      </c>
      <c r="M6054" s="66" t="s">
        <v>95</v>
      </c>
      <c r="N6054" t="s">
        <v>11268</v>
      </c>
      <c r="O6054"/>
    </row>
    <row r="6055" spans="1:15">
      <c r="A6055">
        <v>55730965</v>
      </c>
      <c r="B6055" t="s">
        <v>8260</v>
      </c>
      <c r="C6055" t="s">
        <v>150</v>
      </c>
      <c r="D6055" s="67" t="s">
        <v>6603</v>
      </c>
      <c r="E6055" s="66" t="s">
        <v>15351</v>
      </c>
      <c r="F6055" t="s">
        <v>91</v>
      </c>
      <c r="G6055" s="66" t="s">
        <v>11467</v>
      </c>
      <c r="H6055" s="67" t="s">
        <v>10927</v>
      </c>
      <c r="I6055" t="s">
        <v>8247</v>
      </c>
      <c r="K6055" s="66" t="s">
        <v>94</v>
      </c>
      <c r="M6055" s="66" t="s">
        <v>95</v>
      </c>
      <c r="N6055" t="s">
        <v>11268</v>
      </c>
      <c r="O6055"/>
    </row>
    <row r="6056" spans="1:15">
      <c r="A6056">
        <v>55740667</v>
      </c>
      <c r="B6056" t="s">
        <v>8261</v>
      </c>
      <c r="C6056" t="s">
        <v>531</v>
      </c>
      <c r="D6056" s="67" t="s">
        <v>3406</v>
      </c>
      <c r="E6056" s="66" t="s">
        <v>420</v>
      </c>
      <c r="F6056" t="s">
        <v>91</v>
      </c>
      <c r="G6056" s="66" t="s">
        <v>11467</v>
      </c>
      <c r="H6056" s="67" t="s">
        <v>10243</v>
      </c>
      <c r="I6056" t="s">
        <v>8247</v>
      </c>
      <c r="K6056" s="66" t="s">
        <v>94</v>
      </c>
      <c r="M6056" s="66" t="s">
        <v>95</v>
      </c>
      <c r="N6056" t="s">
        <v>11268</v>
      </c>
      <c r="O6056"/>
    </row>
    <row r="6057" spans="1:15">
      <c r="A6057">
        <v>55740671</v>
      </c>
      <c r="B6057" t="s">
        <v>8262</v>
      </c>
      <c r="C6057" t="s">
        <v>2093</v>
      </c>
      <c r="D6057" s="67" t="s">
        <v>11481</v>
      </c>
      <c r="E6057" s="66" t="s">
        <v>15352</v>
      </c>
      <c r="F6057" t="s">
        <v>114</v>
      </c>
      <c r="G6057" s="66" t="s">
        <v>11467</v>
      </c>
      <c r="H6057" s="67" t="s">
        <v>10243</v>
      </c>
      <c r="I6057" t="s">
        <v>8247</v>
      </c>
      <c r="K6057" s="66" t="s">
        <v>94</v>
      </c>
      <c r="M6057" s="66" t="s">
        <v>95</v>
      </c>
      <c r="N6057" t="s">
        <v>11268</v>
      </c>
      <c r="O6057"/>
    </row>
    <row r="6058" spans="1:15">
      <c r="A6058">
        <v>55765619</v>
      </c>
      <c r="B6058" t="s">
        <v>1926</v>
      </c>
      <c r="C6058" t="s">
        <v>316</v>
      </c>
      <c r="D6058" s="67" t="s">
        <v>11482</v>
      </c>
      <c r="E6058" s="66" t="s">
        <v>1001</v>
      </c>
      <c r="F6058" t="s">
        <v>114</v>
      </c>
      <c r="G6058" s="66" t="s">
        <v>11467</v>
      </c>
      <c r="H6058" s="67" t="s">
        <v>10232</v>
      </c>
      <c r="I6058" t="s">
        <v>8247</v>
      </c>
      <c r="K6058" s="66" t="s">
        <v>94</v>
      </c>
      <c r="M6058" s="66" t="s">
        <v>95</v>
      </c>
      <c r="N6058" t="s">
        <v>11268</v>
      </c>
      <c r="O6058"/>
    </row>
    <row r="6059" spans="1:15">
      <c r="A6059">
        <v>55765620</v>
      </c>
      <c r="B6059" t="s">
        <v>1926</v>
      </c>
      <c r="C6059" t="s">
        <v>7120</v>
      </c>
      <c r="D6059" s="67" t="s">
        <v>11483</v>
      </c>
      <c r="E6059" s="66" t="s">
        <v>420</v>
      </c>
      <c r="F6059" t="s">
        <v>114</v>
      </c>
      <c r="G6059" s="66" t="s">
        <v>11467</v>
      </c>
      <c r="H6059" s="67" t="s">
        <v>10232</v>
      </c>
      <c r="I6059" t="s">
        <v>8247</v>
      </c>
      <c r="K6059" s="66" t="s">
        <v>94</v>
      </c>
      <c r="M6059" s="66" t="s">
        <v>95</v>
      </c>
      <c r="N6059" t="s">
        <v>11268</v>
      </c>
      <c r="O6059"/>
    </row>
    <row r="6060" spans="1:15">
      <c r="A6060">
        <v>55765623</v>
      </c>
      <c r="B6060" t="s">
        <v>8263</v>
      </c>
      <c r="C6060" t="s">
        <v>755</v>
      </c>
      <c r="D6060" s="67" t="s">
        <v>11484</v>
      </c>
      <c r="E6060" s="66" t="s">
        <v>15351</v>
      </c>
      <c r="F6060" t="s">
        <v>114</v>
      </c>
      <c r="G6060" s="66" t="s">
        <v>11467</v>
      </c>
      <c r="H6060" s="67" t="s">
        <v>10243</v>
      </c>
      <c r="I6060" t="s">
        <v>8247</v>
      </c>
      <c r="K6060" s="66" t="s">
        <v>94</v>
      </c>
      <c r="M6060" s="66" t="s">
        <v>95</v>
      </c>
      <c r="N6060" t="s">
        <v>11268</v>
      </c>
      <c r="O6060"/>
    </row>
    <row r="6061" spans="1:15">
      <c r="A6061">
        <v>55530236</v>
      </c>
      <c r="B6061" t="s">
        <v>1135</v>
      </c>
      <c r="C6061" t="s">
        <v>3786</v>
      </c>
      <c r="D6061" s="67" t="s">
        <v>5625</v>
      </c>
      <c r="E6061" s="66" t="s">
        <v>15351</v>
      </c>
      <c r="F6061" t="s">
        <v>114</v>
      </c>
      <c r="G6061" s="66" t="s">
        <v>11467</v>
      </c>
      <c r="H6061" s="67" t="s">
        <v>10232</v>
      </c>
      <c r="I6061" t="s">
        <v>8247</v>
      </c>
      <c r="K6061" s="66" t="s">
        <v>94</v>
      </c>
      <c r="M6061" s="66" t="s">
        <v>95</v>
      </c>
      <c r="N6061" t="s">
        <v>11268</v>
      </c>
      <c r="O6061"/>
    </row>
    <row r="6062" spans="1:15">
      <c r="A6062">
        <v>55770985</v>
      </c>
      <c r="B6062" t="s">
        <v>8264</v>
      </c>
      <c r="C6062" t="s">
        <v>8265</v>
      </c>
      <c r="D6062" s="67" t="s">
        <v>11485</v>
      </c>
      <c r="E6062" s="66" t="s">
        <v>173</v>
      </c>
      <c r="F6062" t="s">
        <v>114</v>
      </c>
      <c r="G6062" s="66" t="s">
        <v>11467</v>
      </c>
      <c r="H6062" s="67" t="s">
        <v>10927</v>
      </c>
      <c r="I6062" t="s">
        <v>8247</v>
      </c>
      <c r="K6062" s="66" t="s">
        <v>94</v>
      </c>
      <c r="M6062" s="66" t="s">
        <v>95</v>
      </c>
      <c r="N6062" t="s">
        <v>11268</v>
      </c>
      <c r="O6062"/>
    </row>
    <row r="6063" spans="1:15">
      <c r="A6063">
        <v>55770987</v>
      </c>
      <c r="B6063" t="s">
        <v>8252</v>
      </c>
      <c r="C6063" t="s">
        <v>190</v>
      </c>
      <c r="D6063" s="67" t="s">
        <v>11486</v>
      </c>
      <c r="E6063" s="66" t="s">
        <v>15351</v>
      </c>
      <c r="F6063" t="s">
        <v>91</v>
      </c>
      <c r="G6063" s="66" t="s">
        <v>11467</v>
      </c>
      <c r="H6063" s="67" t="s">
        <v>10927</v>
      </c>
      <c r="I6063" t="s">
        <v>8247</v>
      </c>
      <c r="K6063" s="66" t="s">
        <v>94</v>
      </c>
      <c r="M6063" s="66" t="s">
        <v>95</v>
      </c>
      <c r="N6063" t="s">
        <v>11268</v>
      </c>
      <c r="O6063"/>
    </row>
    <row r="6064" spans="1:15">
      <c r="A6064">
        <v>55770989</v>
      </c>
      <c r="B6064" t="s">
        <v>8266</v>
      </c>
      <c r="C6064" t="s">
        <v>6809</v>
      </c>
      <c r="D6064" s="67" t="s">
        <v>11487</v>
      </c>
      <c r="E6064" s="66" t="s">
        <v>173</v>
      </c>
      <c r="F6064" t="s">
        <v>114</v>
      </c>
      <c r="G6064" s="66" t="s">
        <v>11467</v>
      </c>
      <c r="H6064" s="67" t="s">
        <v>10243</v>
      </c>
      <c r="I6064" t="s">
        <v>8247</v>
      </c>
      <c r="K6064" s="66" t="s">
        <v>94</v>
      </c>
      <c r="M6064" s="66" t="s">
        <v>95</v>
      </c>
      <c r="N6064" t="s">
        <v>11268</v>
      </c>
      <c r="O6064"/>
    </row>
    <row r="6065" spans="1:15">
      <c r="A6065">
        <v>55770991</v>
      </c>
      <c r="B6065" t="s">
        <v>1926</v>
      </c>
      <c r="C6065" t="s">
        <v>849</v>
      </c>
      <c r="D6065" s="67" t="s">
        <v>3128</v>
      </c>
      <c r="E6065" s="66" t="s">
        <v>15352</v>
      </c>
      <c r="F6065" t="s">
        <v>114</v>
      </c>
      <c r="G6065" s="66" t="s">
        <v>11467</v>
      </c>
      <c r="H6065" s="67" t="s">
        <v>10232</v>
      </c>
      <c r="I6065" t="s">
        <v>8247</v>
      </c>
      <c r="K6065" s="66" t="s">
        <v>94</v>
      </c>
      <c r="M6065" s="66" t="s">
        <v>95</v>
      </c>
      <c r="N6065" t="s">
        <v>11268</v>
      </c>
      <c r="O6065"/>
    </row>
    <row r="6066" spans="1:15">
      <c r="A6066">
        <v>55770992</v>
      </c>
      <c r="B6066" t="s">
        <v>8264</v>
      </c>
      <c r="C6066" t="s">
        <v>1840</v>
      </c>
      <c r="D6066" s="67" t="s">
        <v>6016</v>
      </c>
      <c r="E6066" s="66" t="s">
        <v>15351</v>
      </c>
      <c r="F6066" t="s">
        <v>91</v>
      </c>
      <c r="G6066" s="66" t="s">
        <v>11467</v>
      </c>
      <c r="H6066" s="67" t="s">
        <v>10927</v>
      </c>
      <c r="I6066" t="s">
        <v>8247</v>
      </c>
      <c r="K6066" s="66" t="s">
        <v>94</v>
      </c>
      <c r="M6066" s="66" t="s">
        <v>95</v>
      </c>
      <c r="N6066" t="s">
        <v>11268</v>
      </c>
      <c r="O6066"/>
    </row>
    <row r="6067" spans="1:15">
      <c r="A6067">
        <v>55773838</v>
      </c>
      <c r="B6067" t="s">
        <v>8267</v>
      </c>
      <c r="C6067" t="s">
        <v>918</v>
      </c>
      <c r="D6067" s="67" t="s">
        <v>3572</v>
      </c>
      <c r="E6067" s="66" t="s">
        <v>420</v>
      </c>
      <c r="F6067" t="s">
        <v>91</v>
      </c>
      <c r="G6067" s="66" t="s">
        <v>11467</v>
      </c>
      <c r="H6067" s="67" t="s">
        <v>10927</v>
      </c>
      <c r="I6067" t="s">
        <v>8247</v>
      </c>
      <c r="K6067" s="66" t="s">
        <v>94</v>
      </c>
      <c r="M6067" s="66" t="s">
        <v>95</v>
      </c>
      <c r="N6067" t="s">
        <v>11268</v>
      </c>
      <c r="O6067"/>
    </row>
    <row r="6068" spans="1:15">
      <c r="A6068">
        <v>55773839</v>
      </c>
      <c r="B6068" t="s">
        <v>8069</v>
      </c>
      <c r="C6068" t="s">
        <v>8268</v>
      </c>
      <c r="D6068" s="67" t="s">
        <v>11488</v>
      </c>
      <c r="E6068" s="66" t="s">
        <v>420</v>
      </c>
      <c r="F6068" t="s">
        <v>114</v>
      </c>
      <c r="G6068" s="66" t="s">
        <v>11467</v>
      </c>
      <c r="H6068" s="67" t="s">
        <v>10927</v>
      </c>
      <c r="I6068" t="s">
        <v>8247</v>
      </c>
      <c r="K6068" s="66" t="s">
        <v>94</v>
      </c>
      <c r="M6068" s="66" t="s">
        <v>95</v>
      </c>
      <c r="N6068" t="s">
        <v>11268</v>
      </c>
      <c r="O6068"/>
    </row>
    <row r="6069" spans="1:15">
      <c r="A6069">
        <v>55773844</v>
      </c>
      <c r="B6069" t="s">
        <v>11489</v>
      </c>
      <c r="C6069" t="s">
        <v>281</v>
      </c>
      <c r="D6069" s="67" t="s">
        <v>8269</v>
      </c>
      <c r="E6069" s="66" t="s">
        <v>15351</v>
      </c>
      <c r="F6069" t="s">
        <v>114</v>
      </c>
      <c r="G6069" s="66" t="s">
        <v>11467</v>
      </c>
      <c r="H6069" s="67" t="s">
        <v>10927</v>
      </c>
      <c r="I6069" t="s">
        <v>8247</v>
      </c>
      <c r="K6069" s="66" t="s">
        <v>94</v>
      </c>
      <c r="M6069" s="66" t="s">
        <v>95</v>
      </c>
      <c r="N6069" t="s">
        <v>11268</v>
      </c>
      <c r="O6069"/>
    </row>
    <row r="6070" spans="1:15">
      <c r="A6070">
        <v>55778774</v>
      </c>
      <c r="B6070" t="s">
        <v>8270</v>
      </c>
      <c r="C6070" t="s">
        <v>1316</v>
      </c>
      <c r="D6070" s="67" t="s">
        <v>722</v>
      </c>
      <c r="E6070" s="66" t="s">
        <v>15351</v>
      </c>
      <c r="F6070" t="s">
        <v>114</v>
      </c>
      <c r="G6070" s="66" t="s">
        <v>11467</v>
      </c>
      <c r="H6070" s="67" t="s">
        <v>10243</v>
      </c>
      <c r="I6070" t="s">
        <v>8247</v>
      </c>
      <c r="K6070" s="66" t="s">
        <v>94</v>
      </c>
      <c r="M6070" s="66" t="s">
        <v>95</v>
      </c>
      <c r="N6070" t="s">
        <v>11268</v>
      </c>
      <c r="O6070"/>
    </row>
    <row r="6071" spans="1:15">
      <c r="A6071">
        <v>55782075</v>
      </c>
      <c r="B6071" t="s">
        <v>1926</v>
      </c>
      <c r="C6071" t="s">
        <v>135</v>
      </c>
      <c r="D6071" s="67" t="s">
        <v>4021</v>
      </c>
      <c r="E6071" s="66" t="s">
        <v>15351</v>
      </c>
      <c r="F6071" t="s">
        <v>91</v>
      </c>
      <c r="G6071" s="66" t="s">
        <v>11467</v>
      </c>
      <c r="H6071" s="67" t="s">
        <v>10232</v>
      </c>
      <c r="I6071" t="s">
        <v>8247</v>
      </c>
      <c r="K6071" s="66" t="s">
        <v>94</v>
      </c>
      <c r="M6071" s="66" t="s">
        <v>95</v>
      </c>
      <c r="N6071" t="s">
        <v>11268</v>
      </c>
      <c r="O6071"/>
    </row>
    <row r="6072" spans="1:15">
      <c r="A6072">
        <v>55782076</v>
      </c>
      <c r="B6072" t="s">
        <v>573</v>
      </c>
      <c r="C6072" t="s">
        <v>153</v>
      </c>
      <c r="D6072" s="67" t="s">
        <v>8271</v>
      </c>
      <c r="E6072" s="66" t="s">
        <v>15352</v>
      </c>
      <c r="F6072" t="s">
        <v>91</v>
      </c>
      <c r="G6072" s="66" t="s">
        <v>11467</v>
      </c>
      <c r="H6072" s="67" t="s">
        <v>10235</v>
      </c>
      <c r="I6072" t="s">
        <v>8247</v>
      </c>
      <c r="K6072" s="66" t="s">
        <v>94</v>
      </c>
      <c r="M6072" s="66" t="s">
        <v>95</v>
      </c>
      <c r="N6072" t="s">
        <v>11268</v>
      </c>
      <c r="O6072"/>
    </row>
    <row r="6073" spans="1:15">
      <c r="A6073">
        <v>55782077</v>
      </c>
      <c r="B6073" t="s">
        <v>8272</v>
      </c>
      <c r="C6073" t="s">
        <v>238</v>
      </c>
      <c r="D6073" s="67" t="s">
        <v>1904</v>
      </c>
      <c r="E6073" s="66" t="s">
        <v>15351</v>
      </c>
      <c r="F6073" t="s">
        <v>114</v>
      </c>
      <c r="G6073" s="66" t="s">
        <v>11467</v>
      </c>
      <c r="H6073" s="67" t="s">
        <v>10243</v>
      </c>
      <c r="I6073" t="s">
        <v>8247</v>
      </c>
      <c r="K6073" s="66" t="s">
        <v>94</v>
      </c>
      <c r="M6073" s="66" t="s">
        <v>95</v>
      </c>
      <c r="N6073" t="s">
        <v>11268</v>
      </c>
      <c r="O6073"/>
    </row>
    <row r="6074" spans="1:15">
      <c r="A6074">
        <v>55785767</v>
      </c>
      <c r="B6074" t="s">
        <v>8274</v>
      </c>
      <c r="C6074" t="s">
        <v>6812</v>
      </c>
      <c r="D6074" s="67" t="s">
        <v>2326</v>
      </c>
      <c r="E6074" s="66" t="s">
        <v>173</v>
      </c>
      <c r="F6074" t="s">
        <v>114</v>
      </c>
      <c r="G6074" s="66" t="s">
        <v>11467</v>
      </c>
      <c r="H6074" s="67" t="s">
        <v>10243</v>
      </c>
      <c r="I6074" t="s">
        <v>8247</v>
      </c>
      <c r="K6074" s="66" t="s">
        <v>94</v>
      </c>
      <c r="M6074" s="66" t="s">
        <v>95</v>
      </c>
      <c r="N6074" t="s">
        <v>11268</v>
      </c>
      <c r="O6074"/>
    </row>
    <row r="6075" spans="1:15">
      <c r="A6075">
        <v>55785768</v>
      </c>
      <c r="B6075" t="s">
        <v>8275</v>
      </c>
      <c r="C6075" t="s">
        <v>180</v>
      </c>
      <c r="D6075" s="67" t="s">
        <v>8276</v>
      </c>
      <c r="E6075" s="66" t="s">
        <v>15351</v>
      </c>
      <c r="F6075" t="s">
        <v>91</v>
      </c>
      <c r="G6075" s="66" t="s">
        <v>11467</v>
      </c>
      <c r="H6075" s="67" t="s">
        <v>10243</v>
      </c>
      <c r="I6075" t="s">
        <v>8247</v>
      </c>
      <c r="K6075" s="66" t="s">
        <v>94</v>
      </c>
      <c r="M6075" s="66" t="s">
        <v>95</v>
      </c>
      <c r="N6075" t="s">
        <v>11268</v>
      </c>
      <c r="O6075"/>
    </row>
    <row r="6076" spans="1:15">
      <c r="A6076">
        <v>55604572</v>
      </c>
      <c r="B6076" t="s">
        <v>122</v>
      </c>
      <c r="C6076" t="s">
        <v>187</v>
      </c>
      <c r="D6076" s="67" t="s">
        <v>8277</v>
      </c>
      <c r="E6076" s="66" t="s">
        <v>15351</v>
      </c>
      <c r="F6076" t="s">
        <v>91</v>
      </c>
      <c r="G6076" s="66" t="s">
        <v>11467</v>
      </c>
      <c r="H6076" s="67" t="s">
        <v>10328</v>
      </c>
      <c r="I6076" t="s">
        <v>8247</v>
      </c>
      <c r="K6076" s="66" t="s">
        <v>94</v>
      </c>
      <c r="M6076" s="66" t="s">
        <v>95</v>
      </c>
      <c r="N6076" t="s">
        <v>11268</v>
      </c>
      <c r="O6076"/>
    </row>
    <row r="6077" spans="1:15">
      <c r="A6077">
        <v>55792089</v>
      </c>
      <c r="B6077" t="s">
        <v>5657</v>
      </c>
      <c r="C6077" t="s">
        <v>5521</v>
      </c>
      <c r="D6077" s="67" t="s">
        <v>7420</v>
      </c>
      <c r="E6077" s="66" t="s">
        <v>1007</v>
      </c>
      <c r="F6077" t="s">
        <v>114</v>
      </c>
      <c r="G6077" s="66" t="s">
        <v>11467</v>
      </c>
      <c r="H6077" s="67" t="s">
        <v>10927</v>
      </c>
      <c r="I6077" t="s">
        <v>8247</v>
      </c>
      <c r="K6077" s="66" t="s">
        <v>94</v>
      </c>
      <c r="M6077" s="66" t="s">
        <v>95</v>
      </c>
      <c r="N6077" t="s">
        <v>11268</v>
      </c>
      <c r="O6077"/>
    </row>
    <row r="6078" spans="1:15">
      <c r="A6078">
        <v>55792091</v>
      </c>
      <c r="B6078" t="s">
        <v>5657</v>
      </c>
      <c r="C6078" t="s">
        <v>201</v>
      </c>
      <c r="D6078" s="67" t="s">
        <v>8278</v>
      </c>
      <c r="E6078" s="66" t="s">
        <v>15351</v>
      </c>
      <c r="F6078" t="s">
        <v>91</v>
      </c>
      <c r="G6078" s="66" t="s">
        <v>11467</v>
      </c>
      <c r="H6078" s="67" t="s">
        <v>10927</v>
      </c>
      <c r="I6078" t="s">
        <v>8247</v>
      </c>
      <c r="K6078" s="66" t="s">
        <v>94</v>
      </c>
      <c r="M6078" s="66" t="s">
        <v>95</v>
      </c>
      <c r="N6078" t="s">
        <v>11268</v>
      </c>
      <c r="O6078"/>
    </row>
    <row r="6079" spans="1:15">
      <c r="A6079">
        <v>55792092</v>
      </c>
      <c r="B6079" t="s">
        <v>8279</v>
      </c>
      <c r="C6079" t="s">
        <v>1971</v>
      </c>
      <c r="D6079" s="67" t="s">
        <v>8280</v>
      </c>
      <c r="E6079" s="66" t="s">
        <v>297</v>
      </c>
      <c r="F6079" t="s">
        <v>114</v>
      </c>
      <c r="G6079" s="66" t="s">
        <v>11467</v>
      </c>
      <c r="H6079" s="67" t="s">
        <v>10243</v>
      </c>
      <c r="I6079" t="s">
        <v>8247</v>
      </c>
      <c r="K6079" s="66" t="s">
        <v>94</v>
      </c>
      <c r="M6079" s="66" t="s">
        <v>95</v>
      </c>
      <c r="N6079" t="s">
        <v>11268</v>
      </c>
      <c r="O6079"/>
    </row>
    <row r="6080" spans="1:15">
      <c r="A6080">
        <v>55794223</v>
      </c>
      <c r="B6080" t="s">
        <v>8069</v>
      </c>
      <c r="C6080" t="s">
        <v>738</v>
      </c>
      <c r="D6080" s="67" t="s">
        <v>8282</v>
      </c>
      <c r="E6080" s="66" t="s">
        <v>15352</v>
      </c>
      <c r="F6080" t="s">
        <v>114</v>
      </c>
      <c r="G6080" s="66" t="s">
        <v>11467</v>
      </c>
      <c r="H6080" s="67" t="s">
        <v>10927</v>
      </c>
      <c r="I6080" t="s">
        <v>8247</v>
      </c>
      <c r="K6080" s="66" t="s">
        <v>94</v>
      </c>
      <c r="M6080" s="66" t="s">
        <v>95</v>
      </c>
      <c r="N6080" t="s">
        <v>11268</v>
      </c>
      <c r="O6080"/>
    </row>
    <row r="6081" spans="1:15">
      <c r="A6081">
        <v>55796437</v>
      </c>
      <c r="B6081" t="s">
        <v>8253</v>
      </c>
      <c r="C6081" t="s">
        <v>646</v>
      </c>
      <c r="D6081" s="67" t="s">
        <v>8284</v>
      </c>
      <c r="E6081" s="66" t="s">
        <v>15351</v>
      </c>
      <c r="F6081" t="s">
        <v>114</v>
      </c>
      <c r="G6081" s="66" t="s">
        <v>11467</v>
      </c>
      <c r="H6081" s="67" t="s">
        <v>10243</v>
      </c>
      <c r="I6081" t="s">
        <v>8247</v>
      </c>
      <c r="K6081" s="66" t="s">
        <v>94</v>
      </c>
      <c r="M6081" s="66" t="s">
        <v>95</v>
      </c>
      <c r="N6081" t="s">
        <v>11268</v>
      </c>
      <c r="O6081"/>
    </row>
    <row r="6082" spans="1:15">
      <c r="A6082">
        <v>43412</v>
      </c>
      <c r="B6082" t="s">
        <v>8464</v>
      </c>
      <c r="C6082" t="s">
        <v>98</v>
      </c>
      <c r="D6082" s="67" t="s">
        <v>8465</v>
      </c>
      <c r="E6082" s="66" t="s">
        <v>15351</v>
      </c>
      <c r="F6082" t="s">
        <v>91</v>
      </c>
      <c r="G6082" s="66" t="s">
        <v>11467</v>
      </c>
      <c r="H6082" s="67" t="s">
        <v>10712</v>
      </c>
      <c r="I6082" t="s">
        <v>8466</v>
      </c>
      <c r="K6082" s="66" t="s">
        <v>94</v>
      </c>
      <c r="M6082" s="66" t="s">
        <v>95</v>
      </c>
      <c r="N6082" t="s">
        <v>8467</v>
      </c>
      <c r="O6082"/>
    </row>
    <row r="6083" spans="1:15">
      <c r="A6083">
        <v>76356</v>
      </c>
      <c r="B6083" t="s">
        <v>8464</v>
      </c>
      <c r="C6083" t="s">
        <v>235</v>
      </c>
      <c r="D6083" s="67" t="s">
        <v>9288</v>
      </c>
      <c r="E6083" s="66" t="s">
        <v>15351</v>
      </c>
      <c r="F6083" t="s">
        <v>114</v>
      </c>
      <c r="G6083" s="66" t="s">
        <v>11467</v>
      </c>
      <c r="H6083" s="67" t="s">
        <v>10266</v>
      </c>
      <c r="I6083" t="s">
        <v>8466</v>
      </c>
      <c r="K6083" s="66" t="s">
        <v>94</v>
      </c>
      <c r="M6083" s="66" t="s">
        <v>95</v>
      </c>
      <c r="N6083" t="s">
        <v>8467</v>
      </c>
      <c r="O6083"/>
    </row>
    <row r="6084" spans="1:15">
      <c r="A6084">
        <v>104782</v>
      </c>
      <c r="B6084" t="s">
        <v>1074</v>
      </c>
      <c r="C6084" t="s">
        <v>3401</v>
      </c>
      <c r="D6084" s="67" t="s">
        <v>8468</v>
      </c>
      <c r="E6084" s="66" t="s">
        <v>15351</v>
      </c>
      <c r="F6084" t="s">
        <v>114</v>
      </c>
      <c r="G6084" s="66" t="s">
        <v>11467</v>
      </c>
      <c r="H6084" s="67" t="s">
        <v>10572</v>
      </c>
      <c r="I6084" t="s">
        <v>8466</v>
      </c>
      <c r="K6084" s="66" t="s">
        <v>94</v>
      </c>
      <c r="M6084" s="66" t="s">
        <v>95</v>
      </c>
      <c r="N6084" t="s">
        <v>8467</v>
      </c>
      <c r="O6084"/>
    </row>
    <row r="6085" spans="1:15">
      <c r="A6085">
        <v>104786</v>
      </c>
      <c r="B6085" t="s">
        <v>8469</v>
      </c>
      <c r="C6085" t="s">
        <v>351</v>
      </c>
      <c r="D6085" s="67" t="s">
        <v>8470</v>
      </c>
      <c r="E6085" s="66" t="s">
        <v>15351</v>
      </c>
      <c r="F6085" t="s">
        <v>91</v>
      </c>
      <c r="G6085" s="66" t="s">
        <v>11467</v>
      </c>
      <c r="H6085" s="67" t="s">
        <v>10273</v>
      </c>
      <c r="I6085" t="s">
        <v>8466</v>
      </c>
      <c r="K6085" s="66" t="s">
        <v>94</v>
      </c>
      <c r="M6085" s="66" t="s">
        <v>95</v>
      </c>
      <c r="N6085" t="s">
        <v>8467</v>
      </c>
      <c r="O6085"/>
    </row>
    <row r="6086" spans="1:15">
      <c r="A6086">
        <v>104787</v>
      </c>
      <c r="B6086" t="s">
        <v>189</v>
      </c>
      <c r="C6086" t="s">
        <v>426</v>
      </c>
      <c r="D6086" s="67" t="s">
        <v>8471</v>
      </c>
      <c r="E6086" s="66" t="s">
        <v>15351</v>
      </c>
      <c r="F6086" t="s">
        <v>91</v>
      </c>
      <c r="G6086" s="66" t="s">
        <v>11467</v>
      </c>
      <c r="H6086" s="67" t="s">
        <v>10259</v>
      </c>
      <c r="I6086" t="s">
        <v>8466</v>
      </c>
      <c r="K6086" s="66" t="s">
        <v>94</v>
      </c>
      <c r="M6086" s="66" t="s">
        <v>95</v>
      </c>
      <c r="N6086" t="s">
        <v>8467</v>
      </c>
      <c r="O6086"/>
    </row>
    <row r="6087" spans="1:15">
      <c r="A6087">
        <v>104865</v>
      </c>
      <c r="B6087" t="s">
        <v>1404</v>
      </c>
      <c r="C6087" t="s">
        <v>1603</v>
      </c>
      <c r="D6087" s="67" t="s">
        <v>8472</v>
      </c>
      <c r="E6087" s="66" t="s">
        <v>15351</v>
      </c>
      <c r="F6087" t="s">
        <v>114</v>
      </c>
      <c r="G6087" s="66" t="s">
        <v>11467</v>
      </c>
      <c r="H6087" s="67" t="s">
        <v>10324</v>
      </c>
      <c r="I6087" t="s">
        <v>8466</v>
      </c>
      <c r="K6087" s="66" t="s">
        <v>94</v>
      </c>
      <c r="M6087" s="66" t="s">
        <v>95</v>
      </c>
      <c r="N6087" t="s">
        <v>8467</v>
      </c>
      <c r="O6087"/>
    </row>
    <row r="6088" spans="1:15">
      <c r="A6088">
        <v>104901</v>
      </c>
      <c r="B6088" t="s">
        <v>8473</v>
      </c>
      <c r="C6088" t="s">
        <v>8474</v>
      </c>
      <c r="D6088" s="67" t="s">
        <v>8124</v>
      </c>
      <c r="E6088" s="66" t="s">
        <v>15351</v>
      </c>
      <c r="F6088" t="s">
        <v>114</v>
      </c>
      <c r="G6088" s="66" t="s">
        <v>11467</v>
      </c>
      <c r="H6088" s="67" t="s">
        <v>10275</v>
      </c>
      <c r="I6088" t="s">
        <v>8466</v>
      </c>
      <c r="K6088" s="66" t="s">
        <v>94</v>
      </c>
      <c r="M6088" s="66" t="s">
        <v>95</v>
      </c>
      <c r="N6088" t="s">
        <v>8467</v>
      </c>
      <c r="O6088"/>
    </row>
    <row r="6089" spans="1:15">
      <c r="A6089">
        <v>108497</v>
      </c>
      <c r="B6089" t="s">
        <v>8475</v>
      </c>
      <c r="C6089" t="s">
        <v>186</v>
      </c>
      <c r="D6089" s="67" t="s">
        <v>8476</v>
      </c>
      <c r="E6089" s="66" t="s">
        <v>15351</v>
      </c>
      <c r="F6089" t="s">
        <v>91</v>
      </c>
      <c r="G6089" s="66" t="s">
        <v>11467</v>
      </c>
      <c r="H6089" s="67" t="s">
        <v>10378</v>
      </c>
      <c r="I6089" t="s">
        <v>8466</v>
      </c>
      <c r="K6089" s="66" t="s">
        <v>94</v>
      </c>
      <c r="M6089" s="66" t="s">
        <v>95</v>
      </c>
      <c r="N6089" t="s">
        <v>8467</v>
      </c>
      <c r="O6089"/>
    </row>
    <row r="6090" spans="1:15">
      <c r="A6090">
        <v>203289</v>
      </c>
      <c r="B6090" t="s">
        <v>1290</v>
      </c>
      <c r="C6090" t="s">
        <v>162</v>
      </c>
      <c r="D6090" s="67" t="s">
        <v>8477</v>
      </c>
      <c r="E6090" s="66" t="s">
        <v>15351</v>
      </c>
      <c r="F6090" t="s">
        <v>91</v>
      </c>
      <c r="G6090" s="66" t="s">
        <v>11467</v>
      </c>
      <c r="H6090" s="67" t="s">
        <v>10712</v>
      </c>
      <c r="I6090" t="s">
        <v>8466</v>
      </c>
      <c r="K6090" s="66" t="s">
        <v>94</v>
      </c>
      <c r="M6090" s="66" t="s">
        <v>95</v>
      </c>
      <c r="N6090" t="s">
        <v>8467</v>
      </c>
      <c r="O6090"/>
    </row>
    <row r="6091" spans="1:15">
      <c r="A6091">
        <v>224091</v>
      </c>
      <c r="B6091" t="s">
        <v>8478</v>
      </c>
      <c r="C6091" t="s">
        <v>1548</v>
      </c>
      <c r="D6091" s="67" t="s">
        <v>8479</v>
      </c>
      <c r="E6091" s="66" t="s">
        <v>15351</v>
      </c>
      <c r="F6091" t="s">
        <v>114</v>
      </c>
      <c r="G6091" s="66" t="s">
        <v>11467</v>
      </c>
      <c r="H6091" s="67" t="s">
        <v>10279</v>
      </c>
      <c r="I6091" t="s">
        <v>8466</v>
      </c>
      <c r="K6091" s="66" t="s">
        <v>94</v>
      </c>
      <c r="M6091" s="66" t="s">
        <v>95</v>
      </c>
      <c r="N6091" t="s">
        <v>8467</v>
      </c>
      <c r="O6091"/>
    </row>
    <row r="6092" spans="1:15">
      <c r="A6092">
        <v>224094</v>
      </c>
      <c r="B6092" t="s">
        <v>8480</v>
      </c>
      <c r="C6092" t="s">
        <v>8481</v>
      </c>
      <c r="D6092" s="67" t="s">
        <v>8482</v>
      </c>
      <c r="E6092" s="66" t="s">
        <v>15351</v>
      </c>
      <c r="F6092" t="s">
        <v>114</v>
      </c>
      <c r="G6092" s="66" t="s">
        <v>11467</v>
      </c>
      <c r="H6092" s="67" t="s">
        <v>10279</v>
      </c>
      <c r="I6092" t="s">
        <v>8466</v>
      </c>
      <c r="K6092" s="66" t="s">
        <v>94</v>
      </c>
      <c r="M6092" s="66" t="s">
        <v>95</v>
      </c>
      <c r="N6092" t="s">
        <v>8467</v>
      </c>
      <c r="O6092"/>
    </row>
    <row r="6093" spans="1:15">
      <c r="A6093">
        <v>277148</v>
      </c>
      <c r="B6093" t="s">
        <v>8108</v>
      </c>
      <c r="C6093" t="s">
        <v>238</v>
      </c>
      <c r="D6093" s="67" t="s">
        <v>5623</v>
      </c>
      <c r="E6093" s="66" t="s">
        <v>15351</v>
      </c>
      <c r="F6093" t="s">
        <v>114</v>
      </c>
      <c r="G6093" s="66" t="s">
        <v>11467</v>
      </c>
      <c r="H6093" s="67" t="s">
        <v>10980</v>
      </c>
      <c r="I6093" t="s">
        <v>8466</v>
      </c>
      <c r="K6093" s="66" t="s">
        <v>94</v>
      </c>
      <c r="M6093" s="66" t="s">
        <v>95</v>
      </c>
      <c r="N6093" t="s">
        <v>8467</v>
      </c>
      <c r="O6093"/>
    </row>
    <row r="6094" spans="1:15">
      <c r="A6094">
        <v>348574</v>
      </c>
      <c r="B6094" t="s">
        <v>8483</v>
      </c>
      <c r="C6094" t="s">
        <v>119</v>
      </c>
      <c r="D6094" s="67" t="s">
        <v>8484</v>
      </c>
      <c r="E6094" s="66" t="s">
        <v>15352</v>
      </c>
      <c r="F6094" t="s">
        <v>91</v>
      </c>
      <c r="G6094" s="66" t="s">
        <v>11467</v>
      </c>
      <c r="H6094" s="67" t="s">
        <v>10279</v>
      </c>
      <c r="I6094" t="s">
        <v>8466</v>
      </c>
      <c r="K6094" s="66" t="s">
        <v>94</v>
      </c>
      <c r="M6094" s="66" t="s">
        <v>95</v>
      </c>
      <c r="N6094" t="s">
        <v>8467</v>
      </c>
      <c r="O6094"/>
    </row>
    <row r="6095" spans="1:15">
      <c r="A6095">
        <v>393097</v>
      </c>
      <c r="B6095" t="s">
        <v>5110</v>
      </c>
      <c r="C6095" t="s">
        <v>1922</v>
      </c>
      <c r="D6095" s="67" t="s">
        <v>8485</v>
      </c>
      <c r="E6095" s="66" t="s">
        <v>15351</v>
      </c>
      <c r="F6095" t="s">
        <v>114</v>
      </c>
      <c r="G6095" s="66" t="s">
        <v>11467</v>
      </c>
      <c r="H6095" s="67" t="s">
        <v>10259</v>
      </c>
      <c r="I6095" t="s">
        <v>8466</v>
      </c>
      <c r="K6095" s="66" t="s">
        <v>94</v>
      </c>
      <c r="M6095" s="66" t="s">
        <v>95</v>
      </c>
      <c r="N6095" t="s">
        <v>8467</v>
      </c>
      <c r="O6095"/>
    </row>
    <row r="6096" spans="1:15">
      <c r="A6096">
        <v>467832</v>
      </c>
      <c r="B6096" t="s">
        <v>8487</v>
      </c>
      <c r="C6096" t="s">
        <v>345</v>
      </c>
      <c r="D6096" s="67" t="s">
        <v>8488</v>
      </c>
      <c r="E6096" s="66" t="s">
        <v>15351</v>
      </c>
      <c r="F6096" t="s">
        <v>91</v>
      </c>
      <c r="G6096" s="66" t="s">
        <v>11467</v>
      </c>
      <c r="H6096" s="67" t="s">
        <v>10286</v>
      </c>
      <c r="I6096" t="s">
        <v>8466</v>
      </c>
      <c r="K6096" s="66" t="s">
        <v>94</v>
      </c>
      <c r="M6096" s="66" t="s">
        <v>95</v>
      </c>
      <c r="N6096" t="s">
        <v>8467</v>
      </c>
      <c r="O6096"/>
    </row>
    <row r="6097" spans="1:15">
      <c r="A6097">
        <v>506704</v>
      </c>
      <c r="B6097" t="s">
        <v>8489</v>
      </c>
      <c r="C6097" t="s">
        <v>107</v>
      </c>
      <c r="D6097" s="67" t="s">
        <v>8490</v>
      </c>
      <c r="E6097" s="66" t="s">
        <v>15351</v>
      </c>
      <c r="F6097" t="s">
        <v>91</v>
      </c>
      <c r="G6097" s="66" t="s">
        <v>11467</v>
      </c>
      <c r="H6097" s="67" t="s">
        <v>10275</v>
      </c>
      <c r="I6097" t="s">
        <v>8466</v>
      </c>
      <c r="K6097" s="66" t="s">
        <v>94</v>
      </c>
      <c r="M6097" s="66" t="s">
        <v>95</v>
      </c>
      <c r="N6097" t="s">
        <v>8467</v>
      </c>
      <c r="O6097"/>
    </row>
    <row r="6098" spans="1:15">
      <c r="A6098">
        <v>514775</v>
      </c>
      <c r="B6098" t="s">
        <v>7280</v>
      </c>
      <c r="C6098" t="s">
        <v>521</v>
      </c>
      <c r="D6098" s="67" t="s">
        <v>9229</v>
      </c>
      <c r="E6098" s="66" t="s">
        <v>15351</v>
      </c>
      <c r="F6098" t="s">
        <v>114</v>
      </c>
      <c r="G6098" s="66" t="s">
        <v>11467</v>
      </c>
      <c r="H6098" s="67" t="s">
        <v>10275</v>
      </c>
      <c r="I6098" t="s">
        <v>8466</v>
      </c>
      <c r="K6098" s="66" t="s">
        <v>94</v>
      </c>
      <c r="M6098" s="66" t="s">
        <v>95</v>
      </c>
      <c r="N6098" t="s">
        <v>8467</v>
      </c>
      <c r="O6098"/>
    </row>
    <row r="6099" spans="1:15">
      <c r="A6099">
        <v>514779</v>
      </c>
      <c r="B6099" t="s">
        <v>8491</v>
      </c>
      <c r="C6099" t="s">
        <v>151</v>
      </c>
      <c r="D6099" s="67" t="s">
        <v>6317</v>
      </c>
      <c r="E6099" s="66" t="s">
        <v>15351</v>
      </c>
      <c r="F6099" t="s">
        <v>91</v>
      </c>
      <c r="G6099" s="66" t="s">
        <v>11467</v>
      </c>
      <c r="H6099" s="67" t="s">
        <v>10266</v>
      </c>
      <c r="I6099" t="s">
        <v>8466</v>
      </c>
      <c r="K6099" s="66" t="s">
        <v>94</v>
      </c>
      <c r="M6099" s="66" t="s">
        <v>95</v>
      </c>
      <c r="N6099" t="s">
        <v>8467</v>
      </c>
      <c r="O6099"/>
    </row>
    <row r="6100" spans="1:15">
      <c r="A6100">
        <v>514786</v>
      </c>
      <c r="B6100" t="s">
        <v>8492</v>
      </c>
      <c r="C6100" t="s">
        <v>232</v>
      </c>
      <c r="D6100" s="67" t="s">
        <v>8493</v>
      </c>
      <c r="E6100" s="66" t="s">
        <v>15351</v>
      </c>
      <c r="F6100" t="s">
        <v>114</v>
      </c>
      <c r="G6100" s="66" t="s">
        <v>11467</v>
      </c>
      <c r="H6100" s="67" t="s">
        <v>10378</v>
      </c>
      <c r="I6100" t="s">
        <v>8466</v>
      </c>
      <c r="K6100" s="66" t="s">
        <v>94</v>
      </c>
      <c r="M6100" s="66" t="s">
        <v>95</v>
      </c>
      <c r="N6100" t="s">
        <v>8467</v>
      </c>
      <c r="O6100"/>
    </row>
    <row r="6101" spans="1:15">
      <c r="A6101">
        <v>514806</v>
      </c>
      <c r="B6101" t="s">
        <v>11490</v>
      </c>
      <c r="C6101" t="s">
        <v>224</v>
      </c>
      <c r="D6101" s="67" t="s">
        <v>11491</v>
      </c>
      <c r="E6101" s="66" t="s">
        <v>15351</v>
      </c>
      <c r="F6101" t="s">
        <v>114</v>
      </c>
      <c r="G6101" s="66" t="s">
        <v>11467</v>
      </c>
      <c r="H6101" s="67" t="s">
        <v>10275</v>
      </c>
      <c r="I6101" t="s">
        <v>8466</v>
      </c>
      <c r="K6101" s="66" t="s">
        <v>94</v>
      </c>
      <c r="M6101" s="66" t="s">
        <v>95</v>
      </c>
      <c r="N6101" t="s">
        <v>8467</v>
      </c>
      <c r="O6101"/>
    </row>
    <row r="6102" spans="1:15">
      <c r="A6102">
        <v>520846</v>
      </c>
      <c r="B6102" t="s">
        <v>11492</v>
      </c>
      <c r="C6102" t="s">
        <v>471</v>
      </c>
      <c r="D6102" s="67" t="s">
        <v>9806</v>
      </c>
      <c r="E6102" s="66" t="s">
        <v>15351</v>
      </c>
      <c r="F6102" t="s">
        <v>114</v>
      </c>
      <c r="G6102" s="66" t="s">
        <v>11467</v>
      </c>
      <c r="H6102" s="67" t="s">
        <v>10378</v>
      </c>
      <c r="I6102" t="s">
        <v>8466</v>
      </c>
      <c r="K6102" s="66" t="s">
        <v>94</v>
      </c>
      <c r="M6102" s="66" t="s">
        <v>95</v>
      </c>
      <c r="N6102" t="s">
        <v>8467</v>
      </c>
      <c r="O6102"/>
    </row>
    <row r="6103" spans="1:15">
      <c r="A6103">
        <v>520847</v>
      </c>
      <c r="B6103" t="s">
        <v>11493</v>
      </c>
      <c r="C6103" t="s">
        <v>11494</v>
      </c>
      <c r="D6103" s="67" t="s">
        <v>8834</v>
      </c>
      <c r="E6103" s="66" t="s">
        <v>15351</v>
      </c>
      <c r="F6103" t="s">
        <v>91</v>
      </c>
      <c r="G6103" s="66" t="s">
        <v>11467</v>
      </c>
      <c r="H6103" s="67" t="s">
        <v>10279</v>
      </c>
      <c r="I6103" t="s">
        <v>8466</v>
      </c>
      <c r="K6103" s="66" t="s">
        <v>94</v>
      </c>
      <c r="M6103" s="66" t="s">
        <v>95</v>
      </c>
      <c r="N6103" t="s">
        <v>8467</v>
      </c>
      <c r="O6103"/>
    </row>
    <row r="6104" spans="1:15">
      <c r="A6104">
        <v>520851</v>
      </c>
      <c r="B6104" t="s">
        <v>242</v>
      </c>
      <c r="C6104" t="s">
        <v>375</v>
      </c>
      <c r="D6104" s="67" t="s">
        <v>8084</v>
      </c>
      <c r="E6104" s="66" t="s">
        <v>15351</v>
      </c>
      <c r="F6104" t="s">
        <v>114</v>
      </c>
      <c r="G6104" s="66" t="s">
        <v>11467</v>
      </c>
      <c r="H6104" s="67" t="s">
        <v>10712</v>
      </c>
      <c r="I6104" t="s">
        <v>8466</v>
      </c>
      <c r="K6104" s="66" t="s">
        <v>94</v>
      </c>
      <c r="M6104" s="66" t="s">
        <v>95</v>
      </c>
      <c r="N6104" t="s">
        <v>8467</v>
      </c>
      <c r="O6104"/>
    </row>
    <row r="6105" spans="1:15">
      <c r="A6105">
        <v>540139</v>
      </c>
      <c r="B6105" t="s">
        <v>11495</v>
      </c>
      <c r="C6105" t="s">
        <v>619</v>
      </c>
      <c r="D6105" s="67" t="s">
        <v>9716</v>
      </c>
      <c r="E6105" s="66" t="s">
        <v>15351</v>
      </c>
      <c r="F6105" t="s">
        <v>114</v>
      </c>
      <c r="G6105" s="66" t="s">
        <v>11467</v>
      </c>
      <c r="H6105" s="67" t="s">
        <v>10270</v>
      </c>
      <c r="I6105" t="s">
        <v>8466</v>
      </c>
      <c r="K6105" s="66" t="s">
        <v>94</v>
      </c>
      <c r="M6105" s="66" t="s">
        <v>95</v>
      </c>
      <c r="N6105" t="s">
        <v>8467</v>
      </c>
      <c r="O6105"/>
    </row>
    <row r="6106" spans="1:15">
      <c r="A6106">
        <v>540143</v>
      </c>
      <c r="B6106" t="s">
        <v>11496</v>
      </c>
      <c r="C6106" t="s">
        <v>1833</v>
      </c>
      <c r="D6106" s="67" t="s">
        <v>11497</v>
      </c>
      <c r="E6106" s="66" t="s">
        <v>15351</v>
      </c>
      <c r="F6106" t="s">
        <v>114</v>
      </c>
      <c r="G6106" s="66" t="s">
        <v>11467</v>
      </c>
      <c r="H6106" s="67" t="s">
        <v>10572</v>
      </c>
      <c r="I6106" t="s">
        <v>8466</v>
      </c>
      <c r="K6106" s="66" t="s">
        <v>94</v>
      </c>
      <c r="M6106" s="66" t="s">
        <v>95</v>
      </c>
      <c r="N6106" t="s">
        <v>8467</v>
      </c>
      <c r="O6106"/>
    </row>
    <row r="6107" spans="1:15">
      <c r="A6107">
        <v>546350</v>
      </c>
      <c r="B6107" t="s">
        <v>8191</v>
      </c>
      <c r="C6107" t="s">
        <v>3588</v>
      </c>
      <c r="D6107" s="67" t="s">
        <v>9063</v>
      </c>
      <c r="E6107" s="66" t="s">
        <v>15351</v>
      </c>
      <c r="F6107" t="s">
        <v>114</v>
      </c>
      <c r="G6107" s="66" t="s">
        <v>11467</v>
      </c>
      <c r="H6107" s="67" t="s">
        <v>10266</v>
      </c>
      <c r="I6107" t="s">
        <v>8466</v>
      </c>
      <c r="K6107" s="66" t="s">
        <v>94</v>
      </c>
      <c r="M6107" s="66" t="s">
        <v>95</v>
      </c>
      <c r="N6107" t="s">
        <v>8467</v>
      </c>
      <c r="O6107"/>
    </row>
    <row r="6108" spans="1:15">
      <c r="A6108">
        <v>55476703</v>
      </c>
      <c r="B6108" t="s">
        <v>8494</v>
      </c>
      <c r="C6108" t="s">
        <v>2095</v>
      </c>
      <c r="D6108" s="67" t="s">
        <v>8495</v>
      </c>
      <c r="E6108" s="66" t="s">
        <v>15351</v>
      </c>
      <c r="F6108" t="s">
        <v>114</v>
      </c>
      <c r="G6108" s="66" t="s">
        <v>11467</v>
      </c>
      <c r="H6108" s="67" t="s">
        <v>10273</v>
      </c>
      <c r="I6108" t="s">
        <v>8466</v>
      </c>
      <c r="K6108" s="66" t="s">
        <v>94</v>
      </c>
      <c r="M6108" s="66" t="s">
        <v>95</v>
      </c>
      <c r="N6108" t="s">
        <v>8467</v>
      </c>
      <c r="O6108"/>
    </row>
    <row r="6109" spans="1:15">
      <c r="A6109">
        <v>55479791</v>
      </c>
      <c r="B6109" t="s">
        <v>462</v>
      </c>
      <c r="C6109" t="s">
        <v>4013</v>
      </c>
      <c r="D6109" s="67" t="s">
        <v>11498</v>
      </c>
      <c r="E6109" s="66" t="s">
        <v>15351</v>
      </c>
      <c r="F6109" t="s">
        <v>114</v>
      </c>
      <c r="G6109" s="66" t="s">
        <v>11467</v>
      </c>
      <c r="H6109" s="67" t="s">
        <v>10378</v>
      </c>
      <c r="I6109" t="s">
        <v>8466</v>
      </c>
      <c r="K6109" s="66" t="s">
        <v>94</v>
      </c>
      <c r="M6109" s="66" t="s">
        <v>95</v>
      </c>
      <c r="N6109" t="s">
        <v>8467</v>
      </c>
      <c r="O6109"/>
    </row>
    <row r="6110" spans="1:15">
      <c r="A6110">
        <v>55485534</v>
      </c>
      <c r="B6110" t="s">
        <v>206</v>
      </c>
      <c r="C6110" t="s">
        <v>106</v>
      </c>
      <c r="D6110" s="67" t="s">
        <v>8496</v>
      </c>
      <c r="E6110" s="66" t="s">
        <v>15351</v>
      </c>
      <c r="F6110" t="s">
        <v>91</v>
      </c>
      <c r="G6110" s="66" t="s">
        <v>11467</v>
      </c>
      <c r="H6110" s="67" t="s">
        <v>10572</v>
      </c>
      <c r="I6110" t="s">
        <v>8466</v>
      </c>
      <c r="K6110" s="66" t="s">
        <v>94</v>
      </c>
      <c r="M6110" s="66" t="s">
        <v>95</v>
      </c>
      <c r="N6110" t="s">
        <v>8467</v>
      </c>
      <c r="O6110"/>
    </row>
    <row r="6111" spans="1:15">
      <c r="A6111">
        <v>55488391</v>
      </c>
      <c r="B6111" t="s">
        <v>8497</v>
      </c>
      <c r="C6111" t="s">
        <v>1774</v>
      </c>
      <c r="D6111" s="67" t="s">
        <v>8498</v>
      </c>
      <c r="E6111" s="66" t="s">
        <v>15351</v>
      </c>
      <c r="F6111" t="s">
        <v>114</v>
      </c>
      <c r="G6111" s="66" t="s">
        <v>11467</v>
      </c>
      <c r="H6111" s="67" t="s">
        <v>10712</v>
      </c>
      <c r="I6111" t="s">
        <v>8466</v>
      </c>
      <c r="K6111" s="66" t="s">
        <v>94</v>
      </c>
      <c r="M6111" s="66" t="s">
        <v>95</v>
      </c>
      <c r="N6111" t="s">
        <v>8467</v>
      </c>
      <c r="O6111"/>
    </row>
    <row r="6112" spans="1:15">
      <c r="A6112">
        <v>55491092</v>
      </c>
      <c r="B6112" t="s">
        <v>196</v>
      </c>
      <c r="C6112" t="s">
        <v>204</v>
      </c>
      <c r="D6112" s="67" t="s">
        <v>9605</v>
      </c>
      <c r="E6112" s="66" t="s">
        <v>15351</v>
      </c>
      <c r="F6112" t="s">
        <v>91</v>
      </c>
      <c r="G6112" s="66" t="s">
        <v>11467</v>
      </c>
      <c r="H6112" s="67" t="s">
        <v>10279</v>
      </c>
      <c r="I6112" t="s">
        <v>8466</v>
      </c>
      <c r="K6112" s="66" t="s">
        <v>94</v>
      </c>
      <c r="M6112" s="66" t="s">
        <v>95</v>
      </c>
      <c r="N6112" t="s">
        <v>8467</v>
      </c>
      <c r="O6112"/>
    </row>
    <row r="6113" spans="1:15">
      <c r="A6113">
        <v>104791</v>
      </c>
      <c r="B6113" t="s">
        <v>189</v>
      </c>
      <c r="C6113" t="s">
        <v>510</v>
      </c>
      <c r="D6113" s="67" t="s">
        <v>8499</v>
      </c>
      <c r="E6113" s="66" t="s">
        <v>15351</v>
      </c>
      <c r="F6113" t="s">
        <v>114</v>
      </c>
      <c r="G6113" s="66" t="s">
        <v>11467</v>
      </c>
      <c r="H6113" s="67" t="s">
        <v>10259</v>
      </c>
      <c r="I6113" t="s">
        <v>8466</v>
      </c>
      <c r="K6113" s="66" t="s">
        <v>94</v>
      </c>
      <c r="M6113" s="66" t="s">
        <v>95</v>
      </c>
      <c r="N6113" t="s">
        <v>8467</v>
      </c>
      <c r="O6113"/>
    </row>
    <row r="6114" spans="1:15">
      <c r="A6114">
        <v>506703</v>
      </c>
      <c r="B6114" t="s">
        <v>8489</v>
      </c>
      <c r="C6114" t="s">
        <v>1598</v>
      </c>
      <c r="D6114" s="67" t="s">
        <v>838</v>
      </c>
      <c r="E6114" s="66" t="s">
        <v>15351</v>
      </c>
      <c r="F6114" t="s">
        <v>114</v>
      </c>
      <c r="G6114" s="66" t="s">
        <v>11467</v>
      </c>
      <c r="H6114" s="67" t="s">
        <v>10273</v>
      </c>
      <c r="I6114" t="s">
        <v>8466</v>
      </c>
      <c r="K6114" s="66" t="s">
        <v>94</v>
      </c>
      <c r="M6114" s="66" t="s">
        <v>95</v>
      </c>
      <c r="N6114" t="s">
        <v>8467</v>
      </c>
      <c r="O6114"/>
    </row>
    <row r="6115" spans="1:15">
      <c r="A6115">
        <v>55501597</v>
      </c>
      <c r="B6115" t="s">
        <v>11499</v>
      </c>
      <c r="C6115" t="s">
        <v>293</v>
      </c>
      <c r="D6115" s="67" t="s">
        <v>8840</v>
      </c>
      <c r="E6115" s="66" t="s">
        <v>15351</v>
      </c>
      <c r="F6115" t="s">
        <v>114</v>
      </c>
      <c r="G6115" s="66" t="s">
        <v>11467</v>
      </c>
      <c r="H6115" s="67" t="s">
        <v>10712</v>
      </c>
      <c r="I6115" t="s">
        <v>8466</v>
      </c>
      <c r="K6115" s="66" t="s">
        <v>94</v>
      </c>
      <c r="M6115" s="66" t="s">
        <v>95</v>
      </c>
      <c r="N6115" t="s">
        <v>8467</v>
      </c>
      <c r="O6115"/>
    </row>
    <row r="6116" spans="1:15">
      <c r="A6116">
        <v>55627231</v>
      </c>
      <c r="B6116" t="s">
        <v>11500</v>
      </c>
      <c r="C6116" t="s">
        <v>235</v>
      </c>
      <c r="D6116" s="67" t="s">
        <v>11501</v>
      </c>
      <c r="E6116" s="66" t="s">
        <v>15351</v>
      </c>
      <c r="F6116" t="s">
        <v>114</v>
      </c>
      <c r="G6116" s="66" t="s">
        <v>11467</v>
      </c>
      <c r="H6116" s="67" t="s">
        <v>10279</v>
      </c>
      <c r="I6116" t="s">
        <v>8466</v>
      </c>
      <c r="K6116" s="66" t="s">
        <v>94</v>
      </c>
      <c r="M6116" s="66" t="s">
        <v>95</v>
      </c>
      <c r="N6116" t="s">
        <v>8467</v>
      </c>
      <c r="O6116"/>
    </row>
    <row r="6117" spans="1:15">
      <c r="A6117">
        <v>55506075</v>
      </c>
      <c r="B6117" t="s">
        <v>6553</v>
      </c>
      <c r="C6117" t="s">
        <v>1212</v>
      </c>
      <c r="D6117" s="67" t="s">
        <v>11502</v>
      </c>
      <c r="E6117" s="66" t="s">
        <v>15351</v>
      </c>
      <c r="F6117" t="s">
        <v>114</v>
      </c>
      <c r="G6117" s="66" t="s">
        <v>11467</v>
      </c>
      <c r="H6117" s="67" t="s">
        <v>10572</v>
      </c>
      <c r="I6117" t="s">
        <v>8466</v>
      </c>
      <c r="K6117" s="66" t="s">
        <v>94</v>
      </c>
      <c r="M6117" s="66" t="s">
        <v>95</v>
      </c>
      <c r="N6117" t="s">
        <v>8467</v>
      </c>
      <c r="O6117"/>
    </row>
    <row r="6118" spans="1:15">
      <c r="A6118">
        <v>104890</v>
      </c>
      <c r="B6118" t="s">
        <v>8500</v>
      </c>
      <c r="C6118" t="s">
        <v>505</v>
      </c>
      <c r="D6118" s="67" t="s">
        <v>644</v>
      </c>
      <c r="E6118" s="66" t="s">
        <v>15351</v>
      </c>
      <c r="F6118" t="s">
        <v>114</v>
      </c>
      <c r="G6118" s="66" t="s">
        <v>11467</v>
      </c>
      <c r="H6118" s="67" t="s">
        <v>10319</v>
      </c>
      <c r="I6118" t="s">
        <v>8466</v>
      </c>
      <c r="K6118" s="66" t="s">
        <v>94</v>
      </c>
      <c r="M6118" s="66" t="s">
        <v>95</v>
      </c>
      <c r="N6118" t="s">
        <v>8467</v>
      </c>
      <c r="O6118"/>
    </row>
    <row r="6119" spans="1:15">
      <c r="A6119">
        <v>55518789</v>
      </c>
      <c r="B6119" t="s">
        <v>11503</v>
      </c>
      <c r="C6119" t="s">
        <v>232</v>
      </c>
      <c r="D6119" s="67" t="s">
        <v>11504</v>
      </c>
      <c r="E6119" s="66" t="s">
        <v>15351</v>
      </c>
      <c r="F6119" t="s">
        <v>114</v>
      </c>
      <c r="G6119" s="66" t="s">
        <v>11467</v>
      </c>
      <c r="H6119" s="67" t="s">
        <v>10712</v>
      </c>
      <c r="I6119" t="s">
        <v>8466</v>
      </c>
      <c r="K6119" s="66" t="s">
        <v>94</v>
      </c>
      <c r="M6119" s="66" t="s">
        <v>95</v>
      </c>
      <c r="N6119" t="s">
        <v>8467</v>
      </c>
      <c r="O6119"/>
    </row>
    <row r="6120" spans="1:15">
      <c r="A6120">
        <v>104870</v>
      </c>
      <c r="B6120" t="s">
        <v>3160</v>
      </c>
      <c r="C6120" t="s">
        <v>518</v>
      </c>
      <c r="D6120" s="67" t="s">
        <v>8501</v>
      </c>
      <c r="E6120" s="66" t="s">
        <v>15351</v>
      </c>
      <c r="F6120" t="s">
        <v>114</v>
      </c>
      <c r="G6120" s="66" t="s">
        <v>11467</v>
      </c>
      <c r="H6120" s="67" t="s">
        <v>10266</v>
      </c>
      <c r="I6120" t="s">
        <v>8466</v>
      </c>
      <c r="K6120" s="66" t="s">
        <v>94</v>
      </c>
      <c r="M6120" s="66" t="s">
        <v>95</v>
      </c>
      <c r="N6120" t="s">
        <v>8467</v>
      </c>
      <c r="O6120"/>
    </row>
    <row r="6121" spans="1:15">
      <c r="A6121">
        <v>55546525</v>
      </c>
      <c r="B6121" t="s">
        <v>2024</v>
      </c>
      <c r="C6121" t="s">
        <v>234</v>
      </c>
      <c r="D6121" s="67" t="s">
        <v>8502</v>
      </c>
      <c r="E6121" s="66" t="s">
        <v>15351</v>
      </c>
      <c r="F6121" t="s">
        <v>114</v>
      </c>
      <c r="G6121" s="66" t="s">
        <v>11467</v>
      </c>
      <c r="H6121" s="67" t="s">
        <v>10270</v>
      </c>
      <c r="I6121" t="s">
        <v>8466</v>
      </c>
      <c r="K6121" s="66" t="s">
        <v>94</v>
      </c>
      <c r="M6121" s="66" t="s">
        <v>95</v>
      </c>
      <c r="N6121" t="s">
        <v>8467</v>
      </c>
      <c r="O6121"/>
    </row>
    <row r="6122" spans="1:15">
      <c r="A6122">
        <v>55562733</v>
      </c>
      <c r="B6122" t="s">
        <v>8503</v>
      </c>
      <c r="C6122" t="s">
        <v>248</v>
      </c>
      <c r="D6122" s="67" t="s">
        <v>8504</v>
      </c>
      <c r="E6122" s="66" t="s">
        <v>15351</v>
      </c>
      <c r="F6122" t="s">
        <v>114</v>
      </c>
      <c r="G6122" s="66" t="s">
        <v>11467</v>
      </c>
      <c r="H6122" s="67" t="s">
        <v>10259</v>
      </c>
      <c r="I6122" t="s">
        <v>8466</v>
      </c>
      <c r="K6122" s="66" t="s">
        <v>94</v>
      </c>
      <c r="M6122" s="66" t="s">
        <v>95</v>
      </c>
      <c r="N6122" t="s">
        <v>8467</v>
      </c>
      <c r="O6122"/>
    </row>
    <row r="6123" spans="1:15">
      <c r="A6123">
        <v>55562735</v>
      </c>
      <c r="B6123" t="s">
        <v>8505</v>
      </c>
      <c r="C6123" t="s">
        <v>99</v>
      </c>
      <c r="D6123" s="67" t="s">
        <v>1288</v>
      </c>
      <c r="E6123" s="66" t="s">
        <v>15351</v>
      </c>
      <c r="F6123" t="s">
        <v>91</v>
      </c>
      <c r="G6123" s="66" t="s">
        <v>11467</v>
      </c>
      <c r="H6123" s="67" t="s">
        <v>10259</v>
      </c>
      <c r="I6123" t="s">
        <v>8466</v>
      </c>
      <c r="K6123" s="66" t="s">
        <v>94</v>
      </c>
      <c r="M6123" s="66" t="s">
        <v>95</v>
      </c>
      <c r="N6123" t="s">
        <v>8467</v>
      </c>
      <c r="O6123"/>
    </row>
    <row r="6124" spans="1:15">
      <c r="A6124">
        <v>55562743</v>
      </c>
      <c r="B6124" t="s">
        <v>8506</v>
      </c>
      <c r="C6124" t="s">
        <v>224</v>
      </c>
      <c r="D6124" s="67" t="s">
        <v>4514</v>
      </c>
      <c r="E6124" s="66" t="s">
        <v>15351</v>
      </c>
      <c r="F6124" t="s">
        <v>114</v>
      </c>
      <c r="G6124" s="66" t="s">
        <v>11467</v>
      </c>
      <c r="H6124" s="67" t="s">
        <v>10273</v>
      </c>
      <c r="I6124" t="s">
        <v>8466</v>
      </c>
      <c r="K6124" s="66" t="s">
        <v>94</v>
      </c>
      <c r="M6124" s="66" t="s">
        <v>95</v>
      </c>
      <c r="N6124" t="s">
        <v>8467</v>
      </c>
      <c r="O6124"/>
    </row>
    <row r="6125" spans="1:15">
      <c r="A6125">
        <v>55731232</v>
      </c>
      <c r="B6125" t="s">
        <v>7294</v>
      </c>
      <c r="C6125" t="s">
        <v>464</v>
      </c>
      <c r="D6125" s="67" t="s">
        <v>8507</v>
      </c>
      <c r="E6125" s="66" t="s">
        <v>15351</v>
      </c>
      <c r="F6125" t="s">
        <v>91</v>
      </c>
      <c r="G6125" s="66" t="s">
        <v>11467</v>
      </c>
      <c r="H6125" s="67" t="s">
        <v>10259</v>
      </c>
      <c r="I6125" t="s">
        <v>8466</v>
      </c>
      <c r="K6125" s="66" t="s">
        <v>94</v>
      </c>
      <c r="M6125" s="66" t="s">
        <v>95</v>
      </c>
      <c r="N6125" t="s">
        <v>8467</v>
      </c>
      <c r="O6125"/>
    </row>
    <row r="6126" spans="1:15">
      <c r="A6126">
        <v>55627222</v>
      </c>
      <c r="B6126" t="s">
        <v>7855</v>
      </c>
      <c r="C6126" t="s">
        <v>143</v>
      </c>
      <c r="D6126" s="67" t="s">
        <v>7874</v>
      </c>
      <c r="E6126" s="66" t="s">
        <v>15351</v>
      </c>
      <c r="F6126" t="s">
        <v>91</v>
      </c>
      <c r="G6126" s="66" t="s">
        <v>11467</v>
      </c>
      <c r="H6126" s="67" t="s">
        <v>10378</v>
      </c>
      <c r="I6126" t="s">
        <v>8466</v>
      </c>
      <c r="K6126" s="66" t="s">
        <v>94</v>
      </c>
      <c r="M6126" s="66" t="s">
        <v>95</v>
      </c>
      <c r="N6126" t="s">
        <v>8467</v>
      </c>
      <c r="O6126"/>
    </row>
    <row r="6127" spans="1:15">
      <c r="A6127">
        <v>55576842</v>
      </c>
      <c r="B6127" t="s">
        <v>3548</v>
      </c>
      <c r="C6127" t="s">
        <v>646</v>
      </c>
      <c r="D6127" s="67" t="s">
        <v>11505</v>
      </c>
      <c r="E6127" s="66" t="s">
        <v>15351</v>
      </c>
      <c r="F6127" t="s">
        <v>114</v>
      </c>
      <c r="G6127" s="66" t="s">
        <v>11467</v>
      </c>
      <c r="H6127" s="67" t="s">
        <v>10324</v>
      </c>
      <c r="I6127" t="s">
        <v>8466</v>
      </c>
      <c r="K6127" s="66" t="s">
        <v>94</v>
      </c>
      <c r="M6127" s="66" t="s">
        <v>95</v>
      </c>
      <c r="N6127" t="s">
        <v>8467</v>
      </c>
      <c r="O6127"/>
    </row>
    <row r="6128" spans="1:15">
      <c r="A6128">
        <v>55605464</v>
      </c>
      <c r="B6128" t="s">
        <v>7855</v>
      </c>
      <c r="C6128" t="s">
        <v>11006</v>
      </c>
      <c r="D6128" s="67" t="s">
        <v>11506</v>
      </c>
      <c r="E6128" s="66" t="s">
        <v>15351</v>
      </c>
      <c r="F6128" t="s">
        <v>114</v>
      </c>
      <c r="G6128" s="66" t="s">
        <v>11467</v>
      </c>
      <c r="H6128" s="67" t="s">
        <v>10378</v>
      </c>
      <c r="I6128" t="s">
        <v>8466</v>
      </c>
      <c r="K6128" s="66" t="s">
        <v>94</v>
      </c>
      <c r="M6128" s="66" t="s">
        <v>95</v>
      </c>
      <c r="N6128" t="s">
        <v>8467</v>
      </c>
      <c r="O6128"/>
    </row>
    <row r="6129" spans="1:15">
      <c r="A6129">
        <v>55608238</v>
      </c>
      <c r="B6129" t="s">
        <v>8508</v>
      </c>
      <c r="C6129" t="s">
        <v>119</v>
      </c>
      <c r="D6129" s="67" t="s">
        <v>3477</v>
      </c>
      <c r="E6129" s="66" t="s">
        <v>15351</v>
      </c>
      <c r="F6129" t="s">
        <v>91</v>
      </c>
      <c r="G6129" s="66" t="s">
        <v>11467</v>
      </c>
      <c r="H6129" s="67" t="s">
        <v>10374</v>
      </c>
      <c r="I6129" t="s">
        <v>8466</v>
      </c>
      <c r="K6129" s="66" t="s">
        <v>94</v>
      </c>
      <c r="M6129" s="66" t="s">
        <v>95</v>
      </c>
      <c r="N6129" t="s">
        <v>8467</v>
      </c>
      <c r="O6129"/>
    </row>
    <row r="6130" spans="1:15">
      <c r="A6130">
        <v>104897</v>
      </c>
      <c r="B6130" t="s">
        <v>8509</v>
      </c>
      <c r="C6130" t="s">
        <v>178</v>
      </c>
      <c r="D6130" s="67" t="s">
        <v>8510</v>
      </c>
      <c r="E6130" s="66" t="s">
        <v>15351</v>
      </c>
      <c r="F6130" t="s">
        <v>91</v>
      </c>
      <c r="G6130" s="66" t="s">
        <v>11467</v>
      </c>
      <c r="H6130" s="67" t="s">
        <v>10259</v>
      </c>
      <c r="I6130" t="s">
        <v>8466</v>
      </c>
      <c r="K6130" s="66" t="s">
        <v>94</v>
      </c>
      <c r="M6130" s="66" t="s">
        <v>95</v>
      </c>
      <c r="N6130" t="s">
        <v>8467</v>
      </c>
      <c r="O6130"/>
    </row>
    <row r="6131" spans="1:15">
      <c r="A6131">
        <v>55627163</v>
      </c>
      <c r="B6131" t="s">
        <v>11507</v>
      </c>
      <c r="C6131" t="s">
        <v>234</v>
      </c>
      <c r="D6131" s="67" t="s">
        <v>6684</v>
      </c>
      <c r="E6131" s="66" t="s">
        <v>15351</v>
      </c>
      <c r="F6131" t="s">
        <v>114</v>
      </c>
      <c r="G6131" s="66" t="s">
        <v>11467</v>
      </c>
      <c r="H6131" s="67" t="s">
        <v>10712</v>
      </c>
      <c r="I6131" t="s">
        <v>8466</v>
      </c>
      <c r="K6131" s="66" t="s">
        <v>94</v>
      </c>
      <c r="M6131" s="66" t="s">
        <v>95</v>
      </c>
      <c r="N6131" t="s">
        <v>8467</v>
      </c>
      <c r="O6131"/>
    </row>
    <row r="6132" spans="1:15">
      <c r="A6132">
        <v>55627165</v>
      </c>
      <c r="B6132" t="s">
        <v>1552</v>
      </c>
      <c r="C6132" t="s">
        <v>281</v>
      </c>
      <c r="D6132" s="67" t="s">
        <v>11508</v>
      </c>
      <c r="E6132" s="66" t="s">
        <v>15351</v>
      </c>
      <c r="F6132" t="s">
        <v>114</v>
      </c>
      <c r="G6132" s="66" t="s">
        <v>11467</v>
      </c>
      <c r="H6132" s="67" t="s">
        <v>10286</v>
      </c>
      <c r="I6132" t="s">
        <v>8466</v>
      </c>
      <c r="K6132" s="66" t="s">
        <v>94</v>
      </c>
      <c r="M6132" s="66" t="s">
        <v>95</v>
      </c>
      <c r="N6132" t="s">
        <v>8467</v>
      </c>
      <c r="O6132"/>
    </row>
    <row r="6133" spans="1:15">
      <c r="A6133">
        <v>55627211</v>
      </c>
      <c r="B6133" t="s">
        <v>8511</v>
      </c>
      <c r="C6133" t="s">
        <v>238</v>
      </c>
      <c r="D6133" s="67" t="s">
        <v>8512</v>
      </c>
      <c r="E6133" s="66" t="s">
        <v>15351</v>
      </c>
      <c r="F6133" t="s">
        <v>114</v>
      </c>
      <c r="G6133" s="66" t="s">
        <v>11467</v>
      </c>
      <c r="H6133" s="67" t="s">
        <v>10286</v>
      </c>
      <c r="I6133" t="s">
        <v>8466</v>
      </c>
      <c r="K6133" s="66" t="s">
        <v>94</v>
      </c>
      <c r="M6133" s="66" t="s">
        <v>95</v>
      </c>
      <c r="N6133" t="s">
        <v>8467</v>
      </c>
      <c r="O6133"/>
    </row>
    <row r="6134" spans="1:15">
      <c r="A6134">
        <v>55629584</v>
      </c>
      <c r="B6134" t="s">
        <v>8513</v>
      </c>
      <c r="C6134" t="s">
        <v>1744</v>
      </c>
      <c r="D6134" s="67" t="s">
        <v>8514</v>
      </c>
      <c r="E6134" s="66" t="s">
        <v>15351</v>
      </c>
      <c r="F6134" t="s">
        <v>91</v>
      </c>
      <c r="G6134" s="66" t="s">
        <v>11467</v>
      </c>
      <c r="H6134" s="67" t="s">
        <v>10275</v>
      </c>
      <c r="I6134" t="s">
        <v>8466</v>
      </c>
      <c r="K6134" s="66" t="s">
        <v>94</v>
      </c>
      <c r="M6134" s="66" t="s">
        <v>95</v>
      </c>
      <c r="N6134" t="s">
        <v>8467</v>
      </c>
      <c r="O6134"/>
    </row>
    <row r="6135" spans="1:15">
      <c r="A6135">
        <v>55632323</v>
      </c>
      <c r="B6135" t="s">
        <v>8515</v>
      </c>
      <c r="C6135" t="s">
        <v>235</v>
      </c>
      <c r="D6135" s="67" t="s">
        <v>8516</v>
      </c>
      <c r="E6135" s="66" t="s">
        <v>15351</v>
      </c>
      <c r="F6135" t="s">
        <v>114</v>
      </c>
      <c r="G6135" s="66" t="s">
        <v>11467</v>
      </c>
      <c r="H6135" s="67" t="s">
        <v>10712</v>
      </c>
      <c r="I6135" t="s">
        <v>8466</v>
      </c>
      <c r="K6135" s="66" t="s">
        <v>94</v>
      </c>
      <c r="M6135" s="66" t="s">
        <v>95</v>
      </c>
      <c r="N6135" t="s">
        <v>8467</v>
      </c>
      <c r="O6135"/>
    </row>
    <row r="6136" spans="1:15">
      <c r="A6136">
        <v>337049</v>
      </c>
      <c r="B6136" t="s">
        <v>8517</v>
      </c>
      <c r="C6136" t="s">
        <v>135</v>
      </c>
      <c r="D6136" s="67" t="s">
        <v>1495</v>
      </c>
      <c r="E6136" s="66" t="s">
        <v>15351</v>
      </c>
      <c r="F6136" t="s">
        <v>91</v>
      </c>
      <c r="G6136" s="66" t="s">
        <v>11467</v>
      </c>
      <c r="H6136" s="67" t="s">
        <v>10712</v>
      </c>
      <c r="I6136" t="s">
        <v>8466</v>
      </c>
      <c r="K6136" s="66" t="s">
        <v>94</v>
      </c>
      <c r="M6136" s="66" t="s">
        <v>95</v>
      </c>
      <c r="N6136" t="s">
        <v>8467</v>
      </c>
      <c r="O6136"/>
    </row>
    <row r="6137" spans="1:15">
      <c r="A6137">
        <v>55634434</v>
      </c>
      <c r="B6137" t="s">
        <v>8518</v>
      </c>
      <c r="C6137" t="s">
        <v>527</v>
      </c>
      <c r="D6137" s="67" t="s">
        <v>7035</v>
      </c>
      <c r="E6137" s="66" t="s">
        <v>15351</v>
      </c>
      <c r="F6137" t="s">
        <v>114</v>
      </c>
      <c r="G6137" s="66" t="s">
        <v>11467</v>
      </c>
      <c r="H6137" s="67" t="s">
        <v>10279</v>
      </c>
      <c r="I6137" t="s">
        <v>8466</v>
      </c>
      <c r="K6137" s="66" t="s">
        <v>94</v>
      </c>
      <c r="M6137" s="66" t="s">
        <v>95</v>
      </c>
      <c r="N6137" t="s">
        <v>8467</v>
      </c>
      <c r="O6137"/>
    </row>
    <row r="6138" spans="1:15">
      <c r="A6138">
        <v>165150</v>
      </c>
      <c r="B6138" t="s">
        <v>8473</v>
      </c>
      <c r="C6138" t="s">
        <v>240</v>
      </c>
      <c r="D6138" s="67" t="s">
        <v>8519</v>
      </c>
      <c r="E6138" s="66" t="s">
        <v>15351</v>
      </c>
      <c r="F6138" t="s">
        <v>91</v>
      </c>
      <c r="G6138" s="66" t="s">
        <v>11467</v>
      </c>
      <c r="H6138" s="67" t="s">
        <v>10275</v>
      </c>
      <c r="I6138" t="s">
        <v>8466</v>
      </c>
      <c r="K6138" s="66" t="s">
        <v>94</v>
      </c>
      <c r="M6138" s="66" t="s">
        <v>95</v>
      </c>
      <c r="N6138" t="s">
        <v>8467</v>
      </c>
      <c r="O6138"/>
    </row>
    <row r="6139" spans="1:15">
      <c r="A6139">
        <v>104841</v>
      </c>
      <c r="B6139" t="s">
        <v>8520</v>
      </c>
      <c r="C6139" t="s">
        <v>688</v>
      </c>
      <c r="D6139" s="67" t="s">
        <v>8521</v>
      </c>
      <c r="E6139" s="66" t="s">
        <v>15351</v>
      </c>
      <c r="F6139" t="s">
        <v>114</v>
      </c>
      <c r="G6139" s="66" t="s">
        <v>11467</v>
      </c>
      <c r="H6139" s="67" t="s">
        <v>10241</v>
      </c>
      <c r="I6139" t="s">
        <v>8466</v>
      </c>
      <c r="K6139" s="66" t="s">
        <v>94</v>
      </c>
      <c r="M6139" s="66" t="s">
        <v>95</v>
      </c>
      <c r="N6139" t="s">
        <v>8467</v>
      </c>
      <c r="O6139"/>
    </row>
    <row r="6140" spans="1:15">
      <c r="A6140">
        <v>55692076</v>
      </c>
      <c r="B6140" t="s">
        <v>11509</v>
      </c>
      <c r="C6140" t="s">
        <v>1475</v>
      </c>
      <c r="D6140" s="67" t="s">
        <v>11510</v>
      </c>
      <c r="E6140" s="66" t="s">
        <v>15351</v>
      </c>
      <c r="F6140" t="s">
        <v>114</v>
      </c>
      <c r="G6140" s="66" t="s">
        <v>11467</v>
      </c>
      <c r="H6140" s="67" t="s">
        <v>10378</v>
      </c>
      <c r="I6140" t="s">
        <v>8466</v>
      </c>
      <c r="K6140" s="66" t="s">
        <v>94</v>
      </c>
      <c r="M6140" s="66" t="s">
        <v>95</v>
      </c>
      <c r="N6140" t="s">
        <v>8467</v>
      </c>
      <c r="O6140"/>
    </row>
    <row r="6141" spans="1:15">
      <c r="A6141">
        <v>55692077</v>
      </c>
      <c r="B6141" t="s">
        <v>7294</v>
      </c>
      <c r="C6141" t="s">
        <v>558</v>
      </c>
      <c r="D6141" s="67" t="s">
        <v>11511</v>
      </c>
      <c r="E6141" s="66" t="s">
        <v>15351</v>
      </c>
      <c r="F6141" t="s">
        <v>114</v>
      </c>
      <c r="G6141" s="66" t="s">
        <v>11467</v>
      </c>
      <c r="H6141" s="67" t="s">
        <v>10279</v>
      </c>
      <c r="I6141" t="s">
        <v>8466</v>
      </c>
      <c r="K6141" s="66" t="s">
        <v>94</v>
      </c>
      <c r="M6141" s="66" t="s">
        <v>95</v>
      </c>
      <c r="N6141" t="s">
        <v>8467</v>
      </c>
      <c r="O6141"/>
    </row>
    <row r="6142" spans="1:15">
      <c r="A6142">
        <v>55695700</v>
      </c>
      <c r="B6142" t="s">
        <v>8522</v>
      </c>
      <c r="C6142" t="s">
        <v>235</v>
      </c>
      <c r="D6142" s="67" t="s">
        <v>1096</v>
      </c>
      <c r="E6142" s="66" t="s">
        <v>15351</v>
      </c>
      <c r="F6142" t="s">
        <v>114</v>
      </c>
      <c r="G6142" s="66" t="s">
        <v>11467</v>
      </c>
      <c r="H6142" s="67" t="s">
        <v>10286</v>
      </c>
      <c r="I6142" t="s">
        <v>8466</v>
      </c>
      <c r="K6142" s="66" t="s">
        <v>94</v>
      </c>
      <c r="M6142" s="66" t="s">
        <v>95</v>
      </c>
      <c r="N6142" t="s">
        <v>8467</v>
      </c>
      <c r="O6142"/>
    </row>
    <row r="6143" spans="1:15">
      <c r="A6143">
        <v>55700660</v>
      </c>
      <c r="B6143" t="s">
        <v>3340</v>
      </c>
      <c r="C6143" t="s">
        <v>204</v>
      </c>
      <c r="D6143" s="67" t="s">
        <v>8523</v>
      </c>
      <c r="E6143" s="66" t="s">
        <v>15351</v>
      </c>
      <c r="F6143" t="s">
        <v>91</v>
      </c>
      <c r="G6143" s="66" t="s">
        <v>11467</v>
      </c>
      <c r="H6143" s="67" t="s">
        <v>10319</v>
      </c>
      <c r="I6143" t="s">
        <v>8466</v>
      </c>
      <c r="K6143" s="66" t="s">
        <v>94</v>
      </c>
      <c r="M6143" s="66" t="s">
        <v>95</v>
      </c>
      <c r="N6143" t="s">
        <v>8467</v>
      </c>
      <c r="O6143"/>
    </row>
    <row r="6144" spans="1:15">
      <c r="A6144">
        <v>55731223</v>
      </c>
      <c r="B6144" t="s">
        <v>11512</v>
      </c>
      <c r="C6144" t="s">
        <v>142</v>
      </c>
      <c r="D6144" s="67" t="s">
        <v>1044</v>
      </c>
      <c r="E6144" s="66" t="s">
        <v>15351</v>
      </c>
      <c r="F6144" t="s">
        <v>91</v>
      </c>
      <c r="G6144" s="66" t="s">
        <v>11467</v>
      </c>
      <c r="H6144" s="67" t="s">
        <v>10266</v>
      </c>
      <c r="I6144" t="s">
        <v>8466</v>
      </c>
      <c r="K6144" s="66" t="s">
        <v>94</v>
      </c>
      <c r="M6144" s="66" t="s">
        <v>95</v>
      </c>
      <c r="N6144" t="s">
        <v>8467</v>
      </c>
      <c r="O6144"/>
    </row>
    <row r="6145" spans="1:15">
      <c r="A6145">
        <v>55719574</v>
      </c>
      <c r="B6145" t="s">
        <v>2630</v>
      </c>
      <c r="C6145" t="s">
        <v>99</v>
      </c>
      <c r="D6145" s="67" t="s">
        <v>8337</v>
      </c>
      <c r="E6145" s="66" t="s">
        <v>15351</v>
      </c>
      <c r="F6145" t="s">
        <v>91</v>
      </c>
      <c r="G6145" s="66" t="s">
        <v>11467</v>
      </c>
      <c r="H6145" s="67" t="s">
        <v>16907</v>
      </c>
      <c r="I6145" t="s">
        <v>8466</v>
      </c>
      <c r="K6145" s="66" t="s">
        <v>94</v>
      </c>
      <c r="M6145" s="66" t="s">
        <v>95</v>
      </c>
      <c r="N6145" t="s">
        <v>8467</v>
      </c>
      <c r="O6145"/>
    </row>
    <row r="6146" spans="1:15">
      <c r="A6146">
        <v>55731217</v>
      </c>
      <c r="B6146" t="s">
        <v>11513</v>
      </c>
      <c r="C6146" t="s">
        <v>98</v>
      </c>
      <c r="D6146" s="67" t="s">
        <v>2795</v>
      </c>
      <c r="E6146" s="66" t="s">
        <v>15351</v>
      </c>
      <c r="F6146" t="s">
        <v>91</v>
      </c>
      <c r="G6146" s="66" t="s">
        <v>11467</v>
      </c>
      <c r="H6146" s="67" t="s">
        <v>10378</v>
      </c>
      <c r="I6146" t="s">
        <v>8466</v>
      </c>
      <c r="K6146" s="66" t="s">
        <v>94</v>
      </c>
      <c r="M6146" s="66" t="s">
        <v>95</v>
      </c>
      <c r="N6146" t="s">
        <v>8467</v>
      </c>
      <c r="O6146"/>
    </row>
    <row r="6147" spans="1:15">
      <c r="A6147">
        <v>55732135</v>
      </c>
      <c r="B6147" t="s">
        <v>195</v>
      </c>
      <c r="C6147" t="s">
        <v>221</v>
      </c>
      <c r="D6147" s="67" t="s">
        <v>7766</v>
      </c>
      <c r="E6147" s="66" t="s">
        <v>15352</v>
      </c>
      <c r="F6147" t="s">
        <v>114</v>
      </c>
      <c r="G6147" s="66" t="s">
        <v>11467</v>
      </c>
      <c r="H6147" s="67" t="s">
        <v>10259</v>
      </c>
      <c r="I6147" t="s">
        <v>8466</v>
      </c>
      <c r="K6147" s="66" t="s">
        <v>94</v>
      </c>
      <c r="M6147" s="66" t="s">
        <v>95</v>
      </c>
      <c r="N6147" t="s">
        <v>8467</v>
      </c>
      <c r="O6147"/>
    </row>
    <row r="6148" spans="1:15">
      <c r="A6148">
        <v>55736641</v>
      </c>
      <c r="B6148" t="s">
        <v>8524</v>
      </c>
      <c r="C6148" t="s">
        <v>151</v>
      </c>
      <c r="D6148" s="67" t="s">
        <v>5804</v>
      </c>
      <c r="E6148" s="66" t="s">
        <v>15351</v>
      </c>
      <c r="F6148" t="s">
        <v>91</v>
      </c>
      <c r="G6148" s="66" t="s">
        <v>11467</v>
      </c>
      <c r="H6148" s="67" t="s">
        <v>10279</v>
      </c>
      <c r="I6148" t="s">
        <v>8466</v>
      </c>
      <c r="K6148" s="66" t="s">
        <v>94</v>
      </c>
      <c r="M6148" s="66" t="s">
        <v>95</v>
      </c>
      <c r="N6148" t="s">
        <v>8467</v>
      </c>
      <c r="O6148"/>
    </row>
    <row r="6149" spans="1:15">
      <c r="A6149">
        <v>224093</v>
      </c>
      <c r="B6149" t="s">
        <v>1043</v>
      </c>
      <c r="C6149" t="s">
        <v>162</v>
      </c>
      <c r="D6149" s="67" t="s">
        <v>8525</v>
      </c>
      <c r="E6149" s="66" t="s">
        <v>15352</v>
      </c>
      <c r="F6149" t="s">
        <v>91</v>
      </c>
      <c r="G6149" s="66" t="s">
        <v>11467</v>
      </c>
      <c r="H6149" s="67" t="s">
        <v>10279</v>
      </c>
      <c r="I6149" t="s">
        <v>8466</v>
      </c>
      <c r="K6149" s="66" t="s">
        <v>94</v>
      </c>
      <c r="M6149" s="66" t="s">
        <v>95</v>
      </c>
      <c r="N6149" t="s">
        <v>8467</v>
      </c>
      <c r="O6149"/>
    </row>
    <row r="6150" spans="1:15">
      <c r="A6150">
        <v>55746285</v>
      </c>
      <c r="B6150" t="s">
        <v>8526</v>
      </c>
      <c r="C6150" t="s">
        <v>694</v>
      </c>
      <c r="D6150" s="67" t="s">
        <v>8527</v>
      </c>
      <c r="E6150" s="66" t="s">
        <v>15352</v>
      </c>
      <c r="F6150" t="s">
        <v>114</v>
      </c>
      <c r="G6150" s="66" t="s">
        <v>11467</v>
      </c>
      <c r="H6150" s="67" t="s">
        <v>10279</v>
      </c>
      <c r="I6150" t="s">
        <v>8466</v>
      </c>
      <c r="K6150" s="66" t="s">
        <v>94</v>
      </c>
      <c r="M6150" s="66" t="s">
        <v>95</v>
      </c>
      <c r="N6150" t="s">
        <v>8467</v>
      </c>
      <c r="O6150"/>
    </row>
    <row r="6151" spans="1:15">
      <c r="A6151">
        <v>55746286</v>
      </c>
      <c r="B6151" t="s">
        <v>8517</v>
      </c>
      <c r="C6151" t="s">
        <v>1308</v>
      </c>
      <c r="D6151" s="67" t="s">
        <v>11514</v>
      </c>
      <c r="E6151" s="66" t="s">
        <v>15351</v>
      </c>
      <c r="F6151" t="s">
        <v>114</v>
      </c>
      <c r="G6151" s="66" t="s">
        <v>11467</v>
      </c>
      <c r="H6151" s="67" t="s">
        <v>10286</v>
      </c>
      <c r="I6151" t="s">
        <v>8466</v>
      </c>
      <c r="K6151" s="66" t="s">
        <v>94</v>
      </c>
      <c r="M6151" s="66" t="s">
        <v>95</v>
      </c>
      <c r="N6151" t="s">
        <v>8467</v>
      </c>
      <c r="O6151"/>
    </row>
    <row r="6152" spans="1:15">
      <c r="A6152">
        <v>55746287</v>
      </c>
      <c r="B6152" t="s">
        <v>1135</v>
      </c>
      <c r="C6152" t="s">
        <v>103</v>
      </c>
      <c r="D6152" s="67" t="s">
        <v>11515</v>
      </c>
      <c r="E6152" s="66" t="s">
        <v>15351</v>
      </c>
      <c r="F6152" t="s">
        <v>91</v>
      </c>
      <c r="G6152" s="66" t="s">
        <v>11467</v>
      </c>
      <c r="H6152" s="67" t="s">
        <v>10374</v>
      </c>
      <c r="I6152" t="s">
        <v>8466</v>
      </c>
      <c r="K6152" s="66" t="s">
        <v>94</v>
      </c>
      <c r="M6152" s="66" t="s">
        <v>95</v>
      </c>
      <c r="N6152" t="s">
        <v>8467</v>
      </c>
      <c r="O6152"/>
    </row>
    <row r="6153" spans="1:15">
      <c r="A6153">
        <v>55746901</v>
      </c>
      <c r="B6153" t="s">
        <v>1754</v>
      </c>
      <c r="C6153" t="s">
        <v>11516</v>
      </c>
      <c r="D6153" s="67" t="s">
        <v>11517</v>
      </c>
      <c r="E6153" s="66" t="s">
        <v>15351</v>
      </c>
      <c r="F6153" t="s">
        <v>114</v>
      </c>
      <c r="G6153" s="66" t="s">
        <v>11467</v>
      </c>
      <c r="H6153" s="67" t="s">
        <v>10980</v>
      </c>
      <c r="I6153" t="s">
        <v>8466</v>
      </c>
      <c r="K6153" s="66" t="s">
        <v>94</v>
      </c>
      <c r="M6153" s="66" t="s">
        <v>95</v>
      </c>
      <c r="N6153" t="s">
        <v>8467</v>
      </c>
      <c r="O6153"/>
    </row>
    <row r="6154" spans="1:15">
      <c r="A6154">
        <v>55749114</v>
      </c>
      <c r="B6154" t="s">
        <v>211</v>
      </c>
      <c r="C6154" t="s">
        <v>2112</v>
      </c>
      <c r="D6154" s="67" t="s">
        <v>8528</v>
      </c>
      <c r="E6154" s="66" t="s">
        <v>15352</v>
      </c>
      <c r="F6154" t="s">
        <v>114</v>
      </c>
      <c r="G6154" s="66" t="s">
        <v>11467</v>
      </c>
      <c r="H6154" s="67" t="s">
        <v>10279</v>
      </c>
      <c r="I6154" t="s">
        <v>8466</v>
      </c>
      <c r="K6154" s="66" t="s">
        <v>94</v>
      </c>
      <c r="M6154" s="66" t="s">
        <v>95</v>
      </c>
      <c r="N6154" t="s">
        <v>8467</v>
      </c>
      <c r="O6154"/>
    </row>
    <row r="6155" spans="1:15">
      <c r="A6155">
        <v>55752268</v>
      </c>
      <c r="B6155" t="s">
        <v>462</v>
      </c>
      <c r="C6155" t="s">
        <v>521</v>
      </c>
      <c r="D6155" s="67" t="s">
        <v>11518</v>
      </c>
      <c r="E6155" s="66" t="s">
        <v>15351</v>
      </c>
      <c r="F6155" t="s">
        <v>114</v>
      </c>
      <c r="G6155" s="66" t="s">
        <v>11467</v>
      </c>
      <c r="H6155" s="67" t="s">
        <v>10572</v>
      </c>
      <c r="I6155" t="s">
        <v>8466</v>
      </c>
      <c r="K6155" s="66" t="s">
        <v>94</v>
      </c>
      <c r="M6155" s="66" t="s">
        <v>95</v>
      </c>
      <c r="N6155" t="s">
        <v>8467</v>
      </c>
      <c r="O6155"/>
    </row>
    <row r="6156" spans="1:15">
      <c r="A6156">
        <v>55756898</v>
      </c>
      <c r="B6156" t="s">
        <v>8522</v>
      </c>
      <c r="C6156" t="s">
        <v>303</v>
      </c>
      <c r="D6156" s="67" t="s">
        <v>8529</v>
      </c>
      <c r="E6156" s="66" t="s">
        <v>15352</v>
      </c>
      <c r="F6156" t="s">
        <v>114</v>
      </c>
      <c r="G6156" s="66" t="s">
        <v>11467</v>
      </c>
      <c r="H6156" s="67" t="s">
        <v>10324</v>
      </c>
      <c r="I6156" t="s">
        <v>8466</v>
      </c>
      <c r="K6156" s="66" t="s">
        <v>94</v>
      </c>
      <c r="M6156" s="66" t="s">
        <v>95</v>
      </c>
      <c r="N6156" t="s">
        <v>8467</v>
      </c>
      <c r="O6156"/>
    </row>
    <row r="6157" spans="1:15">
      <c r="A6157">
        <v>55764908</v>
      </c>
      <c r="B6157" t="s">
        <v>8530</v>
      </c>
      <c r="C6157" t="s">
        <v>426</v>
      </c>
      <c r="D6157" s="67" t="s">
        <v>8531</v>
      </c>
      <c r="E6157" s="66" t="s">
        <v>15351</v>
      </c>
      <c r="F6157" t="s">
        <v>91</v>
      </c>
      <c r="G6157" s="66" t="s">
        <v>11467</v>
      </c>
      <c r="H6157" s="67" t="s">
        <v>10259</v>
      </c>
      <c r="I6157" t="s">
        <v>8466</v>
      </c>
      <c r="K6157" s="66" t="s">
        <v>94</v>
      </c>
      <c r="M6157" s="66" t="s">
        <v>95</v>
      </c>
      <c r="N6157" t="s">
        <v>8467</v>
      </c>
      <c r="O6157"/>
    </row>
    <row r="6158" spans="1:15">
      <c r="A6158">
        <v>55768955</v>
      </c>
      <c r="B6158" t="s">
        <v>8520</v>
      </c>
      <c r="C6158" t="s">
        <v>128</v>
      </c>
      <c r="D6158" s="67" t="s">
        <v>11519</v>
      </c>
      <c r="E6158" s="66" t="s">
        <v>15351</v>
      </c>
      <c r="F6158" t="s">
        <v>91</v>
      </c>
      <c r="G6158" s="66" t="s">
        <v>11467</v>
      </c>
      <c r="H6158" s="67" t="s">
        <v>10378</v>
      </c>
      <c r="I6158" t="s">
        <v>8466</v>
      </c>
      <c r="K6158" s="66" t="s">
        <v>94</v>
      </c>
      <c r="M6158" s="66" t="s">
        <v>95</v>
      </c>
      <c r="N6158" t="s">
        <v>8467</v>
      </c>
      <c r="O6158"/>
    </row>
    <row r="6159" spans="1:15">
      <c r="A6159">
        <v>55688687</v>
      </c>
      <c r="B6159" t="s">
        <v>5797</v>
      </c>
      <c r="C6159" t="s">
        <v>98</v>
      </c>
      <c r="D6159" s="67" t="s">
        <v>11520</v>
      </c>
      <c r="E6159" s="66" t="s">
        <v>15351</v>
      </c>
      <c r="F6159" t="s">
        <v>91</v>
      </c>
      <c r="G6159" s="66" t="s">
        <v>11467</v>
      </c>
      <c r="H6159" s="67" t="s">
        <v>10270</v>
      </c>
      <c r="I6159" t="s">
        <v>8466</v>
      </c>
      <c r="K6159" s="66" t="s">
        <v>94</v>
      </c>
      <c r="M6159" s="66" t="s">
        <v>95</v>
      </c>
      <c r="N6159" t="s">
        <v>8467</v>
      </c>
      <c r="O6159"/>
    </row>
    <row r="6160" spans="1:15">
      <c r="A6160">
        <v>55768965</v>
      </c>
      <c r="B6160" t="s">
        <v>11521</v>
      </c>
      <c r="C6160" t="s">
        <v>235</v>
      </c>
      <c r="D6160" s="67" t="s">
        <v>7697</v>
      </c>
      <c r="E6160" s="66" t="s">
        <v>15351</v>
      </c>
      <c r="F6160" t="s">
        <v>114</v>
      </c>
      <c r="G6160" s="66" t="s">
        <v>11467</v>
      </c>
      <c r="H6160" s="67" t="s">
        <v>10378</v>
      </c>
      <c r="I6160" t="s">
        <v>8466</v>
      </c>
      <c r="K6160" s="66" t="s">
        <v>94</v>
      </c>
      <c r="M6160" s="66" t="s">
        <v>95</v>
      </c>
      <c r="N6160" t="s">
        <v>8467</v>
      </c>
      <c r="O6160"/>
    </row>
    <row r="6161" spans="1:15">
      <c r="A6161">
        <v>55771581</v>
      </c>
      <c r="B6161" t="s">
        <v>8678</v>
      </c>
      <c r="C6161" t="s">
        <v>1095</v>
      </c>
      <c r="D6161" s="67" t="s">
        <v>11522</v>
      </c>
      <c r="E6161" s="66" t="s">
        <v>15351</v>
      </c>
      <c r="F6161" t="s">
        <v>114</v>
      </c>
      <c r="G6161" s="66" t="s">
        <v>11467</v>
      </c>
      <c r="H6161" s="67" t="s">
        <v>10279</v>
      </c>
      <c r="I6161" t="s">
        <v>8466</v>
      </c>
      <c r="K6161" s="66" t="s">
        <v>94</v>
      </c>
      <c r="M6161" s="66" t="s">
        <v>95</v>
      </c>
      <c r="N6161" t="s">
        <v>8467</v>
      </c>
      <c r="O6161"/>
    </row>
    <row r="6162" spans="1:15">
      <c r="A6162">
        <v>55771595</v>
      </c>
      <c r="B6162" t="s">
        <v>8506</v>
      </c>
      <c r="C6162" t="s">
        <v>3974</v>
      </c>
      <c r="D6162" s="67" t="s">
        <v>7726</v>
      </c>
      <c r="E6162" s="66" t="s">
        <v>173</v>
      </c>
      <c r="F6162" t="s">
        <v>91</v>
      </c>
      <c r="G6162" s="66" t="s">
        <v>11467</v>
      </c>
      <c r="H6162" s="67" t="s">
        <v>10273</v>
      </c>
      <c r="I6162" t="s">
        <v>8466</v>
      </c>
      <c r="K6162" s="66" t="s">
        <v>94</v>
      </c>
      <c r="M6162" s="66" t="s">
        <v>95</v>
      </c>
      <c r="N6162" t="s">
        <v>8467</v>
      </c>
      <c r="O6162"/>
    </row>
    <row r="6163" spans="1:15">
      <c r="A6163">
        <v>55506109</v>
      </c>
      <c r="B6163" t="s">
        <v>8533</v>
      </c>
      <c r="C6163" t="s">
        <v>232</v>
      </c>
      <c r="D6163" s="67" t="s">
        <v>6078</v>
      </c>
      <c r="E6163" s="66" t="s">
        <v>15351</v>
      </c>
      <c r="F6163" t="s">
        <v>114</v>
      </c>
      <c r="G6163" s="66" t="s">
        <v>11467</v>
      </c>
      <c r="H6163" s="67" t="s">
        <v>10712</v>
      </c>
      <c r="I6163" t="s">
        <v>8466</v>
      </c>
      <c r="K6163" s="66" t="s">
        <v>94</v>
      </c>
      <c r="M6163" s="66" t="s">
        <v>95</v>
      </c>
      <c r="N6163" t="s">
        <v>8467</v>
      </c>
      <c r="O6163"/>
    </row>
    <row r="6164" spans="1:15">
      <c r="A6164">
        <v>55776249</v>
      </c>
      <c r="B6164" t="s">
        <v>11523</v>
      </c>
      <c r="C6164" t="s">
        <v>375</v>
      </c>
      <c r="D6164" s="67" t="s">
        <v>9795</v>
      </c>
      <c r="E6164" s="66" t="s">
        <v>15351</v>
      </c>
      <c r="F6164" t="s">
        <v>114</v>
      </c>
      <c r="G6164" s="66" t="s">
        <v>11467</v>
      </c>
      <c r="H6164" s="67" t="s">
        <v>10266</v>
      </c>
      <c r="I6164" t="s">
        <v>8466</v>
      </c>
      <c r="K6164" s="66" t="s">
        <v>94</v>
      </c>
      <c r="M6164" s="66" t="s">
        <v>95</v>
      </c>
      <c r="N6164" t="s">
        <v>8467</v>
      </c>
      <c r="O6164"/>
    </row>
    <row r="6165" spans="1:15">
      <c r="A6165">
        <v>55787143</v>
      </c>
      <c r="B6165" t="s">
        <v>11524</v>
      </c>
      <c r="C6165" t="s">
        <v>10764</v>
      </c>
      <c r="D6165" s="67" t="s">
        <v>3911</v>
      </c>
      <c r="E6165" s="66" t="s">
        <v>15351</v>
      </c>
      <c r="F6165" t="s">
        <v>114</v>
      </c>
      <c r="G6165" s="66" t="s">
        <v>11467</v>
      </c>
      <c r="H6165" s="67" t="s">
        <v>10266</v>
      </c>
      <c r="I6165" t="s">
        <v>8466</v>
      </c>
      <c r="K6165" s="66" t="s">
        <v>94</v>
      </c>
      <c r="M6165" s="66" t="s">
        <v>95</v>
      </c>
      <c r="N6165" t="s">
        <v>8467</v>
      </c>
      <c r="O6165"/>
    </row>
    <row r="6166" spans="1:15">
      <c r="A6166">
        <v>55790822</v>
      </c>
      <c r="B6166" t="s">
        <v>8534</v>
      </c>
      <c r="C6166" t="s">
        <v>759</v>
      </c>
      <c r="D6166" s="67" t="s">
        <v>8535</v>
      </c>
      <c r="E6166" s="66" t="s">
        <v>15352</v>
      </c>
      <c r="F6166" t="s">
        <v>91</v>
      </c>
      <c r="G6166" s="66" t="s">
        <v>11467</v>
      </c>
      <c r="H6166" s="67" t="s">
        <v>10319</v>
      </c>
      <c r="I6166" t="s">
        <v>8466</v>
      </c>
      <c r="K6166" s="66" t="s">
        <v>94</v>
      </c>
      <c r="M6166" s="66" t="s">
        <v>95</v>
      </c>
      <c r="N6166" t="s">
        <v>8467</v>
      </c>
      <c r="O6166"/>
    </row>
    <row r="6167" spans="1:15">
      <c r="A6167">
        <v>50322</v>
      </c>
      <c r="B6167" t="s">
        <v>5842</v>
      </c>
      <c r="C6167" t="s">
        <v>1747</v>
      </c>
      <c r="D6167" s="67" t="s">
        <v>5405</v>
      </c>
      <c r="E6167" s="66" t="s">
        <v>15351</v>
      </c>
      <c r="F6167" t="s">
        <v>114</v>
      </c>
      <c r="G6167" s="66" t="s">
        <v>11467</v>
      </c>
      <c r="H6167" s="67" t="s">
        <v>10927</v>
      </c>
      <c r="I6167" t="s">
        <v>8433</v>
      </c>
      <c r="K6167" s="66" t="s">
        <v>94</v>
      </c>
      <c r="M6167" s="66" t="s">
        <v>95</v>
      </c>
      <c r="N6167" t="s">
        <v>11525</v>
      </c>
      <c r="O6167"/>
    </row>
    <row r="6168" spans="1:15">
      <c r="A6168">
        <v>312620</v>
      </c>
      <c r="B6168" t="s">
        <v>8434</v>
      </c>
      <c r="C6168" t="s">
        <v>754</v>
      </c>
      <c r="D6168" s="67" t="s">
        <v>8435</v>
      </c>
      <c r="E6168" s="66" t="s">
        <v>15351</v>
      </c>
      <c r="F6168" t="s">
        <v>91</v>
      </c>
      <c r="G6168" s="66" t="s">
        <v>11467</v>
      </c>
      <c r="H6168" s="67" t="s">
        <v>10213</v>
      </c>
      <c r="I6168" t="s">
        <v>8433</v>
      </c>
      <c r="K6168" s="66" t="s">
        <v>94</v>
      </c>
      <c r="M6168" s="66" t="s">
        <v>95</v>
      </c>
      <c r="N6168" t="s">
        <v>11525</v>
      </c>
      <c r="O6168"/>
    </row>
    <row r="6169" spans="1:15">
      <c r="A6169">
        <v>405462</v>
      </c>
      <c r="B6169" t="s">
        <v>8436</v>
      </c>
      <c r="C6169" t="s">
        <v>268</v>
      </c>
      <c r="D6169" s="67" t="s">
        <v>8437</v>
      </c>
      <c r="E6169" s="66" t="s">
        <v>15351</v>
      </c>
      <c r="F6169" t="s">
        <v>114</v>
      </c>
      <c r="G6169" s="66" t="s">
        <v>11467</v>
      </c>
      <c r="H6169" s="67" t="s">
        <v>10927</v>
      </c>
      <c r="I6169" t="s">
        <v>8433</v>
      </c>
      <c r="K6169" s="66" t="s">
        <v>94</v>
      </c>
      <c r="M6169" s="66" t="s">
        <v>95</v>
      </c>
      <c r="N6169" t="s">
        <v>11525</v>
      </c>
      <c r="O6169"/>
    </row>
    <row r="6170" spans="1:15">
      <c r="A6170">
        <v>405464</v>
      </c>
      <c r="B6170" t="s">
        <v>184</v>
      </c>
      <c r="C6170" t="s">
        <v>5292</v>
      </c>
      <c r="D6170" s="67" t="s">
        <v>8438</v>
      </c>
      <c r="E6170" s="66" t="s">
        <v>15351</v>
      </c>
      <c r="F6170" t="s">
        <v>91</v>
      </c>
      <c r="G6170" s="66" t="s">
        <v>11467</v>
      </c>
      <c r="H6170" s="67" t="s">
        <v>10927</v>
      </c>
      <c r="I6170" t="s">
        <v>8433</v>
      </c>
      <c r="K6170" s="66" t="s">
        <v>94</v>
      </c>
      <c r="M6170" s="66" t="s">
        <v>95</v>
      </c>
      <c r="N6170" t="s">
        <v>11525</v>
      </c>
      <c r="O6170"/>
    </row>
    <row r="6171" spans="1:15">
      <c r="A6171">
        <v>405472</v>
      </c>
      <c r="B6171" t="s">
        <v>212</v>
      </c>
      <c r="C6171" t="s">
        <v>107</v>
      </c>
      <c r="D6171" s="67" t="s">
        <v>5583</v>
      </c>
      <c r="E6171" s="66" t="s">
        <v>15351</v>
      </c>
      <c r="F6171" t="s">
        <v>91</v>
      </c>
      <c r="G6171" s="66" t="s">
        <v>11467</v>
      </c>
      <c r="H6171" s="67" t="s">
        <v>10286</v>
      </c>
      <c r="I6171" t="s">
        <v>8433</v>
      </c>
      <c r="K6171" s="66" t="s">
        <v>94</v>
      </c>
      <c r="M6171" s="66" t="s">
        <v>95</v>
      </c>
      <c r="N6171" t="s">
        <v>11525</v>
      </c>
      <c r="O6171"/>
    </row>
    <row r="6172" spans="1:15">
      <c r="A6172">
        <v>405479</v>
      </c>
      <c r="B6172" t="s">
        <v>8439</v>
      </c>
      <c r="C6172" t="s">
        <v>646</v>
      </c>
      <c r="D6172" s="67" t="s">
        <v>8440</v>
      </c>
      <c r="E6172" s="66" t="s">
        <v>15351</v>
      </c>
      <c r="F6172" t="s">
        <v>114</v>
      </c>
      <c r="G6172" s="66" t="s">
        <v>11467</v>
      </c>
      <c r="H6172" s="67" t="s">
        <v>10927</v>
      </c>
      <c r="I6172" t="s">
        <v>8433</v>
      </c>
      <c r="K6172" s="66" t="s">
        <v>94</v>
      </c>
      <c r="M6172" s="66" t="s">
        <v>95</v>
      </c>
      <c r="N6172" t="s">
        <v>11525</v>
      </c>
      <c r="O6172"/>
    </row>
    <row r="6173" spans="1:15">
      <c r="A6173">
        <v>405492</v>
      </c>
      <c r="B6173" t="s">
        <v>1907</v>
      </c>
      <c r="C6173" t="s">
        <v>1229</v>
      </c>
      <c r="D6173" s="67" t="s">
        <v>8441</v>
      </c>
      <c r="E6173" s="66" t="s">
        <v>15351</v>
      </c>
      <c r="F6173" t="s">
        <v>114</v>
      </c>
      <c r="G6173" s="66" t="s">
        <v>11467</v>
      </c>
      <c r="H6173" s="67" t="s">
        <v>10927</v>
      </c>
      <c r="I6173" t="s">
        <v>8433</v>
      </c>
      <c r="K6173" s="66" t="s">
        <v>94</v>
      </c>
      <c r="M6173" s="66" t="s">
        <v>95</v>
      </c>
      <c r="N6173" t="s">
        <v>11525</v>
      </c>
      <c r="O6173"/>
    </row>
    <row r="6174" spans="1:15">
      <c r="A6174">
        <v>405496</v>
      </c>
      <c r="B6174" t="s">
        <v>3931</v>
      </c>
      <c r="C6174" t="s">
        <v>143</v>
      </c>
      <c r="D6174" s="67" t="s">
        <v>8442</v>
      </c>
      <c r="E6174" s="66" t="s">
        <v>15351</v>
      </c>
      <c r="F6174" t="s">
        <v>91</v>
      </c>
      <c r="G6174" s="66" t="s">
        <v>11467</v>
      </c>
      <c r="H6174" s="67" t="s">
        <v>10927</v>
      </c>
      <c r="I6174" t="s">
        <v>8433</v>
      </c>
      <c r="K6174" s="66" t="s">
        <v>94</v>
      </c>
      <c r="M6174" s="66" t="s">
        <v>95</v>
      </c>
      <c r="N6174" t="s">
        <v>11525</v>
      </c>
      <c r="O6174"/>
    </row>
    <row r="6175" spans="1:15">
      <c r="A6175">
        <v>471701</v>
      </c>
      <c r="B6175" t="s">
        <v>1208</v>
      </c>
      <c r="C6175" t="s">
        <v>724</v>
      </c>
      <c r="D6175" s="67" t="s">
        <v>8443</v>
      </c>
      <c r="E6175" s="66" t="s">
        <v>15351</v>
      </c>
      <c r="F6175" t="s">
        <v>114</v>
      </c>
      <c r="G6175" s="66" t="s">
        <v>11467</v>
      </c>
      <c r="H6175" s="67" t="s">
        <v>10927</v>
      </c>
      <c r="I6175" t="s">
        <v>8433</v>
      </c>
      <c r="K6175" s="66" t="s">
        <v>94</v>
      </c>
      <c r="M6175" s="66" t="s">
        <v>95</v>
      </c>
      <c r="N6175" t="s">
        <v>11525</v>
      </c>
      <c r="O6175"/>
    </row>
    <row r="6176" spans="1:15">
      <c r="A6176">
        <v>471703</v>
      </c>
      <c r="B6176" t="s">
        <v>8090</v>
      </c>
      <c r="C6176" t="s">
        <v>8444</v>
      </c>
      <c r="D6176" s="67" t="s">
        <v>8445</v>
      </c>
      <c r="E6176" s="66" t="s">
        <v>15351</v>
      </c>
      <c r="F6176" t="s">
        <v>114</v>
      </c>
      <c r="G6176" s="66" t="s">
        <v>11467</v>
      </c>
      <c r="H6176" s="67" t="s">
        <v>10927</v>
      </c>
      <c r="I6176" t="s">
        <v>8433</v>
      </c>
      <c r="K6176" s="66" t="s">
        <v>94</v>
      </c>
      <c r="M6176" s="66" t="s">
        <v>95</v>
      </c>
      <c r="N6176" t="s">
        <v>11525</v>
      </c>
      <c r="O6176"/>
    </row>
    <row r="6177" spans="1:15">
      <c r="A6177">
        <v>151135</v>
      </c>
      <c r="B6177" t="s">
        <v>8446</v>
      </c>
      <c r="C6177" t="s">
        <v>115</v>
      </c>
      <c r="D6177" s="67" t="s">
        <v>8447</v>
      </c>
      <c r="E6177" s="66" t="s">
        <v>15351</v>
      </c>
      <c r="F6177" t="s">
        <v>91</v>
      </c>
      <c r="G6177" s="66" t="s">
        <v>11467</v>
      </c>
      <c r="H6177" s="67" t="s">
        <v>10319</v>
      </c>
      <c r="I6177" t="s">
        <v>8433</v>
      </c>
      <c r="K6177" s="66" t="s">
        <v>94</v>
      </c>
      <c r="M6177" s="66" t="s">
        <v>95</v>
      </c>
      <c r="N6177" t="s">
        <v>11525</v>
      </c>
      <c r="O6177"/>
    </row>
    <row r="6178" spans="1:15">
      <c r="A6178">
        <v>536911</v>
      </c>
      <c r="B6178" t="s">
        <v>8107</v>
      </c>
      <c r="C6178" t="s">
        <v>219</v>
      </c>
      <c r="D6178" s="67" t="s">
        <v>5751</v>
      </c>
      <c r="E6178" s="66" t="s">
        <v>15351</v>
      </c>
      <c r="F6178" t="s">
        <v>114</v>
      </c>
      <c r="G6178" s="66" t="s">
        <v>11467</v>
      </c>
      <c r="H6178" s="67" t="s">
        <v>10927</v>
      </c>
      <c r="I6178" t="s">
        <v>8433</v>
      </c>
      <c r="K6178" s="66" t="s">
        <v>94</v>
      </c>
      <c r="M6178" s="66" t="s">
        <v>95</v>
      </c>
      <c r="N6178" t="s">
        <v>11525</v>
      </c>
      <c r="O6178"/>
    </row>
    <row r="6179" spans="1:15">
      <c r="A6179">
        <v>536912</v>
      </c>
      <c r="B6179" t="s">
        <v>8434</v>
      </c>
      <c r="C6179" t="s">
        <v>238</v>
      </c>
      <c r="D6179" s="67" t="s">
        <v>8448</v>
      </c>
      <c r="E6179" s="66" t="s">
        <v>15351</v>
      </c>
      <c r="F6179" t="s">
        <v>114</v>
      </c>
      <c r="G6179" s="66" t="s">
        <v>11467</v>
      </c>
      <c r="H6179" s="67" t="s">
        <v>10213</v>
      </c>
      <c r="I6179" t="s">
        <v>8433</v>
      </c>
      <c r="K6179" s="66" t="s">
        <v>94</v>
      </c>
      <c r="M6179" s="66" t="s">
        <v>95</v>
      </c>
      <c r="N6179" t="s">
        <v>11525</v>
      </c>
      <c r="O6179"/>
    </row>
    <row r="6180" spans="1:15">
      <c r="A6180">
        <v>55623338</v>
      </c>
      <c r="B6180" t="s">
        <v>8449</v>
      </c>
      <c r="C6180" t="s">
        <v>103</v>
      </c>
      <c r="D6180" s="67" t="s">
        <v>8450</v>
      </c>
      <c r="E6180" s="66" t="s">
        <v>15351</v>
      </c>
      <c r="F6180" t="s">
        <v>91</v>
      </c>
      <c r="G6180" s="66" t="s">
        <v>11467</v>
      </c>
      <c r="H6180" s="67" t="s">
        <v>10927</v>
      </c>
      <c r="I6180" t="s">
        <v>8433</v>
      </c>
      <c r="K6180" s="66" t="s">
        <v>94</v>
      </c>
      <c r="M6180" s="66" t="s">
        <v>95</v>
      </c>
      <c r="N6180" t="s">
        <v>11525</v>
      </c>
      <c r="O6180"/>
    </row>
    <row r="6181" spans="1:15">
      <c r="A6181">
        <v>55491085</v>
      </c>
      <c r="B6181" t="s">
        <v>563</v>
      </c>
      <c r="C6181" t="s">
        <v>1005</v>
      </c>
      <c r="D6181" s="67" t="s">
        <v>8452</v>
      </c>
      <c r="E6181" s="66" t="s">
        <v>15351</v>
      </c>
      <c r="F6181" t="s">
        <v>91</v>
      </c>
      <c r="G6181" s="66" t="s">
        <v>11467</v>
      </c>
      <c r="H6181" s="67" t="s">
        <v>10927</v>
      </c>
      <c r="I6181" t="s">
        <v>8433</v>
      </c>
      <c r="K6181" s="66" t="s">
        <v>94</v>
      </c>
      <c r="M6181" s="66" t="s">
        <v>95</v>
      </c>
      <c r="N6181" t="s">
        <v>11525</v>
      </c>
      <c r="O6181"/>
    </row>
    <row r="6182" spans="1:15">
      <c r="A6182">
        <v>55726246</v>
      </c>
      <c r="B6182" t="s">
        <v>8453</v>
      </c>
      <c r="C6182" t="s">
        <v>1536</v>
      </c>
      <c r="D6182" s="67" t="s">
        <v>8077</v>
      </c>
      <c r="E6182" s="66" t="s">
        <v>15352</v>
      </c>
      <c r="F6182" t="s">
        <v>114</v>
      </c>
      <c r="G6182" s="66" t="s">
        <v>11467</v>
      </c>
      <c r="H6182" s="67" t="s">
        <v>10927</v>
      </c>
      <c r="I6182" t="s">
        <v>8433</v>
      </c>
      <c r="K6182" s="66" t="s">
        <v>94</v>
      </c>
      <c r="M6182" s="66" t="s">
        <v>95</v>
      </c>
      <c r="N6182" t="s">
        <v>11525</v>
      </c>
      <c r="O6182"/>
    </row>
    <row r="6183" spans="1:15">
      <c r="A6183">
        <v>55752897</v>
      </c>
      <c r="B6183" t="s">
        <v>189</v>
      </c>
      <c r="C6183" t="s">
        <v>681</v>
      </c>
      <c r="D6183" s="67" t="s">
        <v>8454</v>
      </c>
      <c r="E6183" s="66" t="s">
        <v>15352</v>
      </c>
      <c r="F6183" t="s">
        <v>91</v>
      </c>
      <c r="G6183" s="66" t="s">
        <v>11467</v>
      </c>
      <c r="H6183" s="67" t="s">
        <v>10927</v>
      </c>
      <c r="I6183" t="s">
        <v>8433</v>
      </c>
      <c r="K6183" s="66" t="s">
        <v>94</v>
      </c>
      <c r="M6183" s="66" t="s">
        <v>95</v>
      </c>
      <c r="N6183" t="s">
        <v>11525</v>
      </c>
      <c r="O6183"/>
    </row>
    <row r="6184" spans="1:15">
      <c r="A6184">
        <v>55752899</v>
      </c>
      <c r="B6184" t="s">
        <v>6811</v>
      </c>
      <c r="C6184" t="s">
        <v>8455</v>
      </c>
      <c r="D6184" s="67" t="s">
        <v>16908</v>
      </c>
      <c r="E6184" s="66" t="s">
        <v>1007</v>
      </c>
      <c r="F6184" t="s">
        <v>91</v>
      </c>
      <c r="G6184" s="66" t="s">
        <v>11467</v>
      </c>
      <c r="H6184" s="67" t="s">
        <v>15452</v>
      </c>
      <c r="I6184" t="s">
        <v>8433</v>
      </c>
      <c r="K6184" s="66" t="s">
        <v>94</v>
      </c>
      <c r="M6184" s="66" t="s">
        <v>95</v>
      </c>
      <c r="N6184" t="s">
        <v>11525</v>
      </c>
      <c r="O6184"/>
    </row>
    <row r="6185" spans="1:15">
      <c r="A6185">
        <v>55764315</v>
      </c>
      <c r="B6185" t="s">
        <v>8457</v>
      </c>
      <c r="C6185" t="s">
        <v>586</v>
      </c>
      <c r="D6185" s="67" t="s">
        <v>8458</v>
      </c>
      <c r="E6185" s="66" t="s">
        <v>15352</v>
      </c>
      <c r="F6185" t="s">
        <v>114</v>
      </c>
      <c r="G6185" s="66" t="s">
        <v>11467</v>
      </c>
      <c r="H6185" s="67" t="s">
        <v>10927</v>
      </c>
      <c r="I6185" t="s">
        <v>8433</v>
      </c>
      <c r="K6185" s="66" t="s">
        <v>94</v>
      </c>
      <c r="M6185" s="66" t="s">
        <v>95</v>
      </c>
      <c r="N6185" t="s">
        <v>11525</v>
      </c>
      <c r="O6185"/>
    </row>
    <row r="6186" spans="1:15">
      <c r="A6186">
        <v>55580455</v>
      </c>
      <c r="B6186" t="s">
        <v>8459</v>
      </c>
      <c r="C6186" t="s">
        <v>2543</v>
      </c>
      <c r="D6186" s="67" t="s">
        <v>8460</v>
      </c>
      <c r="E6186" s="66" t="s">
        <v>15351</v>
      </c>
      <c r="F6186" t="s">
        <v>91</v>
      </c>
      <c r="G6186" s="66" t="s">
        <v>11467</v>
      </c>
      <c r="H6186" s="67" t="s">
        <v>10286</v>
      </c>
      <c r="I6186" t="s">
        <v>8433</v>
      </c>
      <c r="K6186" s="66" t="s">
        <v>94</v>
      </c>
      <c r="M6186" s="66" t="s">
        <v>95</v>
      </c>
      <c r="N6186" t="s">
        <v>11525</v>
      </c>
      <c r="O6186"/>
    </row>
    <row r="6187" spans="1:15">
      <c r="A6187">
        <v>55541822</v>
      </c>
      <c r="B6187" t="s">
        <v>1907</v>
      </c>
      <c r="C6187" t="s">
        <v>1812</v>
      </c>
      <c r="D6187" s="67" t="s">
        <v>8461</v>
      </c>
      <c r="E6187" s="66" t="s">
        <v>15352</v>
      </c>
      <c r="F6187" t="s">
        <v>114</v>
      </c>
      <c r="G6187" s="66" t="s">
        <v>11467</v>
      </c>
      <c r="H6187" s="67" t="s">
        <v>10927</v>
      </c>
      <c r="I6187" t="s">
        <v>8433</v>
      </c>
      <c r="K6187" s="66" t="s">
        <v>94</v>
      </c>
      <c r="M6187" s="66" t="s">
        <v>95</v>
      </c>
      <c r="N6187" t="s">
        <v>11525</v>
      </c>
      <c r="O6187"/>
    </row>
    <row r="6188" spans="1:15">
      <c r="A6188">
        <v>55781670</v>
      </c>
      <c r="B6188" t="s">
        <v>16771</v>
      </c>
      <c r="C6188" t="s">
        <v>2982</v>
      </c>
      <c r="D6188" s="67" t="s">
        <v>16909</v>
      </c>
      <c r="E6188" s="66" t="s">
        <v>1007</v>
      </c>
      <c r="F6188" t="s">
        <v>91</v>
      </c>
      <c r="G6188" s="66" t="s">
        <v>11467</v>
      </c>
      <c r="H6188" s="67" t="s">
        <v>15452</v>
      </c>
      <c r="I6188" t="s">
        <v>8433</v>
      </c>
      <c r="K6188" s="66" t="s">
        <v>94</v>
      </c>
      <c r="M6188" s="66" t="s">
        <v>95</v>
      </c>
      <c r="N6188" t="s">
        <v>11525</v>
      </c>
      <c r="O6188"/>
    </row>
    <row r="6189" spans="1:15">
      <c r="A6189">
        <v>55783490</v>
      </c>
      <c r="B6189" t="s">
        <v>7383</v>
      </c>
      <c r="C6189" t="s">
        <v>11526</v>
      </c>
      <c r="D6189" s="67" t="s">
        <v>8462</v>
      </c>
      <c r="E6189" s="66" t="s">
        <v>912</v>
      </c>
      <c r="F6189" t="s">
        <v>114</v>
      </c>
      <c r="G6189" s="66" t="s">
        <v>11467</v>
      </c>
      <c r="H6189" s="67" t="s">
        <v>10927</v>
      </c>
      <c r="I6189" t="s">
        <v>8433</v>
      </c>
      <c r="K6189" s="66" t="s">
        <v>94</v>
      </c>
      <c r="M6189" s="66" t="s">
        <v>95</v>
      </c>
      <c r="N6189" t="s">
        <v>11525</v>
      </c>
      <c r="O6189"/>
    </row>
    <row r="6190" spans="1:15">
      <c r="A6190">
        <v>434437</v>
      </c>
      <c r="B6190" t="s">
        <v>3754</v>
      </c>
      <c r="C6190" t="s">
        <v>10888</v>
      </c>
      <c r="D6190" s="67" t="s">
        <v>828</v>
      </c>
      <c r="E6190" s="66" t="s">
        <v>15351</v>
      </c>
      <c r="F6190" t="s">
        <v>114</v>
      </c>
      <c r="G6190" s="66" t="s">
        <v>11467</v>
      </c>
      <c r="H6190" s="67" t="s">
        <v>10482</v>
      </c>
      <c r="I6190" t="s">
        <v>8080</v>
      </c>
      <c r="K6190" s="66" t="s">
        <v>94</v>
      </c>
      <c r="M6190" s="66" t="s">
        <v>95</v>
      </c>
      <c r="N6190" t="s">
        <v>8081</v>
      </c>
      <c r="O6190"/>
    </row>
    <row r="6191" spans="1:15">
      <c r="A6191">
        <v>481464</v>
      </c>
      <c r="B6191" t="s">
        <v>3365</v>
      </c>
      <c r="C6191" t="s">
        <v>1506</v>
      </c>
      <c r="D6191" s="67" t="s">
        <v>8082</v>
      </c>
      <c r="E6191" s="66" t="s">
        <v>15351</v>
      </c>
      <c r="F6191" t="s">
        <v>91</v>
      </c>
      <c r="G6191" s="66" t="s">
        <v>11467</v>
      </c>
      <c r="H6191" s="67" t="s">
        <v>10482</v>
      </c>
      <c r="I6191" t="s">
        <v>8080</v>
      </c>
      <c r="K6191" s="66" t="s">
        <v>94</v>
      </c>
      <c r="M6191" s="66" t="s">
        <v>95</v>
      </c>
      <c r="N6191" t="s">
        <v>8081</v>
      </c>
      <c r="O6191"/>
    </row>
    <row r="6192" spans="1:15">
      <c r="A6192">
        <v>481521</v>
      </c>
      <c r="B6192" t="s">
        <v>3365</v>
      </c>
      <c r="C6192" t="s">
        <v>277</v>
      </c>
      <c r="D6192" s="67" t="s">
        <v>8083</v>
      </c>
      <c r="E6192" s="66" t="s">
        <v>15351</v>
      </c>
      <c r="F6192" t="s">
        <v>114</v>
      </c>
      <c r="G6192" s="66" t="s">
        <v>11467</v>
      </c>
      <c r="H6192" s="67" t="s">
        <v>10482</v>
      </c>
      <c r="I6192" t="s">
        <v>8080</v>
      </c>
      <c r="K6192" s="66" t="s">
        <v>94</v>
      </c>
      <c r="M6192" s="66" t="s">
        <v>95</v>
      </c>
      <c r="N6192" t="s">
        <v>8081</v>
      </c>
      <c r="O6192"/>
    </row>
    <row r="6193" spans="1:15">
      <c r="A6193">
        <v>481525</v>
      </c>
      <c r="B6193" t="s">
        <v>5887</v>
      </c>
      <c r="C6193" t="s">
        <v>8085</v>
      </c>
      <c r="D6193" s="67" t="s">
        <v>8086</v>
      </c>
      <c r="E6193" s="66" t="s">
        <v>15351</v>
      </c>
      <c r="F6193" t="s">
        <v>91</v>
      </c>
      <c r="G6193" s="66" t="s">
        <v>11467</v>
      </c>
      <c r="H6193" s="67" t="s">
        <v>10482</v>
      </c>
      <c r="I6193" t="s">
        <v>8080</v>
      </c>
      <c r="K6193" s="66" t="s">
        <v>94</v>
      </c>
      <c r="M6193" s="66" t="s">
        <v>95</v>
      </c>
      <c r="N6193" t="s">
        <v>8081</v>
      </c>
      <c r="O6193"/>
    </row>
    <row r="6194" spans="1:15">
      <c r="A6194">
        <v>55596942</v>
      </c>
      <c r="B6194" t="s">
        <v>7331</v>
      </c>
      <c r="C6194" t="s">
        <v>386</v>
      </c>
      <c r="D6194" s="67" t="s">
        <v>8087</v>
      </c>
      <c r="E6194" s="66" t="s">
        <v>15351</v>
      </c>
      <c r="F6194" t="s">
        <v>91</v>
      </c>
      <c r="G6194" s="66" t="s">
        <v>11467</v>
      </c>
      <c r="H6194" s="67" t="s">
        <v>10482</v>
      </c>
      <c r="I6194" t="s">
        <v>8080</v>
      </c>
      <c r="K6194" s="66" t="s">
        <v>94</v>
      </c>
      <c r="M6194" s="66" t="s">
        <v>95</v>
      </c>
      <c r="N6194" t="s">
        <v>8081</v>
      </c>
      <c r="O6194"/>
    </row>
    <row r="6195" spans="1:15">
      <c r="A6195">
        <v>55708494</v>
      </c>
      <c r="B6195" t="s">
        <v>8088</v>
      </c>
      <c r="C6195" t="s">
        <v>158</v>
      </c>
      <c r="D6195" s="67" t="s">
        <v>3883</v>
      </c>
      <c r="E6195" s="66" t="s">
        <v>15352</v>
      </c>
      <c r="F6195" t="s">
        <v>91</v>
      </c>
      <c r="G6195" s="66" t="s">
        <v>11467</v>
      </c>
      <c r="H6195" s="67" t="s">
        <v>10482</v>
      </c>
      <c r="I6195" t="s">
        <v>8080</v>
      </c>
      <c r="K6195" s="66" t="s">
        <v>94</v>
      </c>
      <c r="M6195" s="66" t="s">
        <v>95</v>
      </c>
      <c r="N6195" t="s">
        <v>8081</v>
      </c>
      <c r="O6195"/>
    </row>
    <row r="6196" spans="1:15">
      <c r="A6196">
        <v>55477575</v>
      </c>
      <c r="B6196" t="s">
        <v>8114</v>
      </c>
      <c r="C6196" t="s">
        <v>118</v>
      </c>
      <c r="D6196" s="67" t="s">
        <v>8115</v>
      </c>
      <c r="E6196" s="66" t="s">
        <v>15351</v>
      </c>
      <c r="F6196" t="s">
        <v>91</v>
      </c>
      <c r="G6196" s="66" t="s">
        <v>11467</v>
      </c>
      <c r="H6196" s="67" t="s">
        <v>10274</v>
      </c>
      <c r="I6196" t="s">
        <v>8113</v>
      </c>
      <c r="K6196" s="66" t="s">
        <v>94</v>
      </c>
      <c r="M6196" s="66" t="s">
        <v>95</v>
      </c>
      <c r="N6196" t="s">
        <v>11527</v>
      </c>
      <c r="O6196"/>
    </row>
    <row r="6197" spans="1:15">
      <c r="A6197">
        <v>55545658</v>
      </c>
      <c r="B6197" t="s">
        <v>8116</v>
      </c>
      <c r="C6197" t="s">
        <v>110</v>
      </c>
      <c r="D6197" s="67" t="s">
        <v>8117</v>
      </c>
      <c r="E6197" s="66" t="s">
        <v>15351</v>
      </c>
      <c r="F6197" t="s">
        <v>91</v>
      </c>
      <c r="G6197" s="66" t="s">
        <v>11467</v>
      </c>
      <c r="H6197" s="67" t="s">
        <v>10274</v>
      </c>
      <c r="I6197" t="s">
        <v>8113</v>
      </c>
      <c r="K6197" s="66" t="s">
        <v>94</v>
      </c>
      <c r="M6197" s="66" t="s">
        <v>95</v>
      </c>
      <c r="N6197" t="s">
        <v>11527</v>
      </c>
      <c r="O6197"/>
    </row>
    <row r="6198" spans="1:15">
      <c r="A6198">
        <v>55479816</v>
      </c>
      <c r="B6198" t="s">
        <v>143</v>
      </c>
      <c r="C6198" t="s">
        <v>353</v>
      </c>
      <c r="D6198" s="67" t="s">
        <v>16910</v>
      </c>
      <c r="E6198" s="66" t="s">
        <v>15352</v>
      </c>
      <c r="F6198" t="s">
        <v>91</v>
      </c>
      <c r="G6198" s="66" t="s">
        <v>11467</v>
      </c>
      <c r="H6198" s="67" t="s">
        <v>15384</v>
      </c>
      <c r="I6198" t="s">
        <v>16911</v>
      </c>
      <c r="K6198" s="66" t="s">
        <v>94</v>
      </c>
      <c r="M6198" s="66" t="s">
        <v>95</v>
      </c>
      <c r="N6198" t="s">
        <v>16912</v>
      </c>
      <c r="O6198"/>
    </row>
    <row r="6199" spans="1:15">
      <c r="A6199">
        <v>55610121</v>
      </c>
      <c r="B6199" t="s">
        <v>16913</v>
      </c>
      <c r="C6199" t="s">
        <v>153</v>
      </c>
      <c r="D6199" s="67" t="s">
        <v>16914</v>
      </c>
      <c r="E6199" s="66" t="s">
        <v>15351</v>
      </c>
      <c r="F6199" t="s">
        <v>91</v>
      </c>
      <c r="G6199" s="66" t="s">
        <v>11467</v>
      </c>
      <c r="H6199" s="67" t="s">
        <v>16915</v>
      </c>
      <c r="I6199" t="s">
        <v>16911</v>
      </c>
      <c r="K6199" s="66" t="s">
        <v>94</v>
      </c>
      <c r="M6199" s="66" t="s">
        <v>95</v>
      </c>
      <c r="N6199" t="s">
        <v>16912</v>
      </c>
      <c r="O6199"/>
    </row>
    <row r="6200" spans="1:15">
      <c r="A6200">
        <v>55657970</v>
      </c>
      <c r="B6200" t="s">
        <v>16916</v>
      </c>
      <c r="C6200" t="s">
        <v>754</v>
      </c>
      <c r="D6200" s="67" t="s">
        <v>16917</v>
      </c>
      <c r="E6200" s="66" t="s">
        <v>15352</v>
      </c>
      <c r="F6200" t="s">
        <v>91</v>
      </c>
      <c r="G6200" s="66" t="s">
        <v>11467</v>
      </c>
      <c r="H6200" s="67" t="s">
        <v>16915</v>
      </c>
      <c r="I6200" t="s">
        <v>16911</v>
      </c>
      <c r="K6200" s="66" t="s">
        <v>94</v>
      </c>
      <c r="M6200" s="66" t="s">
        <v>95</v>
      </c>
      <c r="N6200" t="s">
        <v>16912</v>
      </c>
      <c r="O6200"/>
    </row>
    <row r="6201" spans="1:15">
      <c r="A6201">
        <v>55790951</v>
      </c>
      <c r="B6201" t="s">
        <v>1473</v>
      </c>
      <c r="C6201" t="s">
        <v>162</v>
      </c>
      <c r="D6201" s="67" t="s">
        <v>16918</v>
      </c>
      <c r="E6201" s="66" t="s">
        <v>15351</v>
      </c>
      <c r="F6201" t="s">
        <v>91</v>
      </c>
      <c r="G6201" s="66" t="s">
        <v>11467</v>
      </c>
      <c r="H6201" s="67" t="s">
        <v>16915</v>
      </c>
      <c r="I6201" t="s">
        <v>16911</v>
      </c>
      <c r="K6201" s="66" t="s">
        <v>94</v>
      </c>
      <c r="M6201" s="66" t="s">
        <v>95</v>
      </c>
      <c r="N6201" t="s">
        <v>16912</v>
      </c>
      <c r="O6201"/>
    </row>
    <row r="6202" spans="1:15">
      <c r="A6202">
        <v>808937</v>
      </c>
      <c r="B6202" t="s">
        <v>97</v>
      </c>
      <c r="C6202" t="s">
        <v>855</v>
      </c>
      <c r="D6202" s="67" t="s">
        <v>16761</v>
      </c>
      <c r="E6202" s="66" t="s">
        <v>15351</v>
      </c>
      <c r="F6202" t="s">
        <v>91</v>
      </c>
      <c r="G6202" s="66" t="s">
        <v>16309</v>
      </c>
      <c r="H6202" s="67" t="s">
        <v>16333</v>
      </c>
      <c r="I6202" t="s">
        <v>16334</v>
      </c>
      <c r="J6202" s="66" t="s">
        <v>5201</v>
      </c>
      <c r="K6202" s="66" t="s">
        <v>94</v>
      </c>
      <c r="M6202" s="66" t="s">
        <v>95</v>
      </c>
      <c r="N6202" t="s">
        <v>16335</v>
      </c>
      <c r="O6202"/>
    </row>
    <row r="6203" spans="1:15">
      <c r="A6203">
        <v>808956</v>
      </c>
      <c r="B6203" t="s">
        <v>11528</v>
      </c>
      <c r="C6203" t="s">
        <v>135</v>
      </c>
      <c r="D6203" s="67" t="s">
        <v>7307</v>
      </c>
      <c r="E6203" s="66" t="s">
        <v>15352</v>
      </c>
      <c r="F6203" t="s">
        <v>91</v>
      </c>
      <c r="G6203" s="66" t="s">
        <v>11467</v>
      </c>
      <c r="H6203" s="67" t="s">
        <v>15756</v>
      </c>
      <c r="I6203" t="s">
        <v>11529</v>
      </c>
      <c r="K6203" s="66" t="s">
        <v>94</v>
      </c>
      <c r="M6203" s="66" t="s">
        <v>95</v>
      </c>
      <c r="N6203" t="s">
        <v>11530</v>
      </c>
      <c r="O6203"/>
    </row>
    <row r="6204" spans="1:15">
      <c r="A6204">
        <v>808979</v>
      </c>
      <c r="B6204" t="s">
        <v>115</v>
      </c>
      <c r="C6204" t="s">
        <v>240</v>
      </c>
      <c r="D6204" s="67" t="s">
        <v>11531</v>
      </c>
      <c r="E6204" s="66" t="s">
        <v>15351</v>
      </c>
      <c r="F6204" t="s">
        <v>91</v>
      </c>
      <c r="G6204" s="66" t="s">
        <v>3040</v>
      </c>
      <c r="H6204" s="67" t="s">
        <v>10233</v>
      </c>
      <c r="I6204" t="s">
        <v>3144</v>
      </c>
      <c r="J6204" s="66" t="s">
        <v>1805</v>
      </c>
      <c r="K6204" s="66" t="s">
        <v>94</v>
      </c>
      <c r="M6204" s="66" t="s">
        <v>95</v>
      </c>
      <c r="N6204" t="s">
        <v>3145</v>
      </c>
      <c r="O6204"/>
    </row>
    <row r="6205" spans="1:15">
      <c r="A6205">
        <v>809235</v>
      </c>
      <c r="B6205" t="s">
        <v>1152</v>
      </c>
      <c r="C6205" t="s">
        <v>304</v>
      </c>
      <c r="D6205" s="67" t="s">
        <v>16919</v>
      </c>
      <c r="E6205" s="66" t="s">
        <v>15351</v>
      </c>
      <c r="F6205" t="s">
        <v>114</v>
      </c>
      <c r="G6205" s="66" t="s">
        <v>5199</v>
      </c>
      <c r="H6205" s="67" t="s">
        <v>16140</v>
      </c>
      <c r="I6205" t="s">
        <v>5315</v>
      </c>
      <c r="J6205" s="66" t="s">
        <v>5201</v>
      </c>
      <c r="K6205" s="66" t="s">
        <v>94</v>
      </c>
      <c r="M6205" s="66" t="s">
        <v>95</v>
      </c>
      <c r="N6205" t="s">
        <v>5316</v>
      </c>
      <c r="O6205"/>
    </row>
    <row r="6206" spans="1:15">
      <c r="A6206">
        <v>809236</v>
      </c>
      <c r="B6206" t="s">
        <v>16920</v>
      </c>
      <c r="C6206" t="s">
        <v>774</v>
      </c>
      <c r="D6206" s="67" t="s">
        <v>16921</v>
      </c>
      <c r="E6206" s="66" t="s">
        <v>15352</v>
      </c>
      <c r="F6206" t="s">
        <v>114</v>
      </c>
      <c r="G6206" s="66" t="s">
        <v>11467</v>
      </c>
      <c r="H6206" s="67" t="s">
        <v>15756</v>
      </c>
      <c r="I6206" t="s">
        <v>11529</v>
      </c>
      <c r="K6206" s="66" t="s">
        <v>94</v>
      </c>
      <c r="M6206" s="66" t="s">
        <v>95</v>
      </c>
      <c r="N6206" t="s">
        <v>11530</v>
      </c>
      <c r="O6206"/>
    </row>
    <row r="6207" spans="1:15">
      <c r="A6207">
        <v>809237</v>
      </c>
      <c r="B6207" t="s">
        <v>16922</v>
      </c>
      <c r="C6207" t="s">
        <v>232</v>
      </c>
      <c r="D6207" s="67" t="s">
        <v>16923</v>
      </c>
      <c r="E6207" s="66" t="s">
        <v>15351</v>
      </c>
      <c r="F6207" t="s">
        <v>114</v>
      </c>
      <c r="G6207" s="66" t="s">
        <v>11467</v>
      </c>
      <c r="H6207" s="67" t="s">
        <v>15756</v>
      </c>
      <c r="I6207" t="s">
        <v>11529</v>
      </c>
      <c r="K6207" s="66" t="s">
        <v>94</v>
      </c>
      <c r="M6207" s="66" t="s">
        <v>95</v>
      </c>
      <c r="N6207" t="s">
        <v>11530</v>
      </c>
      <c r="O6207"/>
    </row>
    <row r="6208" spans="1:15">
      <c r="A6208">
        <v>809238</v>
      </c>
      <c r="B6208" t="s">
        <v>386</v>
      </c>
      <c r="C6208" t="s">
        <v>197</v>
      </c>
      <c r="D6208" s="67" t="s">
        <v>8939</v>
      </c>
      <c r="E6208" s="66" t="s">
        <v>15351</v>
      </c>
      <c r="F6208" t="s">
        <v>91</v>
      </c>
      <c r="G6208" s="66" t="s">
        <v>11467</v>
      </c>
      <c r="H6208" s="67" t="s">
        <v>15756</v>
      </c>
      <c r="I6208" t="s">
        <v>11529</v>
      </c>
      <c r="K6208" s="66" t="s">
        <v>94</v>
      </c>
      <c r="M6208" s="66" t="s">
        <v>95</v>
      </c>
      <c r="N6208" t="s">
        <v>11530</v>
      </c>
      <c r="O6208"/>
    </row>
    <row r="6209" spans="1:15">
      <c r="A6209">
        <v>809239</v>
      </c>
      <c r="B6209" t="s">
        <v>10884</v>
      </c>
      <c r="C6209" t="s">
        <v>1308</v>
      </c>
      <c r="D6209" s="67" t="s">
        <v>16093</v>
      </c>
      <c r="E6209" s="66" t="s">
        <v>15351</v>
      </c>
      <c r="F6209" t="s">
        <v>114</v>
      </c>
      <c r="G6209" s="66" t="s">
        <v>11467</v>
      </c>
      <c r="H6209" s="67" t="s">
        <v>15756</v>
      </c>
      <c r="I6209" t="s">
        <v>11529</v>
      </c>
      <c r="K6209" s="66" t="s">
        <v>94</v>
      </c>
      <c r="M6209" s="66" t="s">
        <v>95</v>
      </c>
      <c r="N6209" t="s">
        <v>11530</v>
      </c>
      <c r="O6209"/>
    </row>
    <row r="6210" spans="1:15">
      <c r="A6210">
        <v>809240</v>
      </c>
      <c r="B6210" t="s">
        <v>1135</v>
      </c>
      <c r="C6210" t="s">
        <v>262</v>
      </c>
      <c r="D6210" s="67" t="s">
        <v>16924</v>
      </c>
      <c r="E6210" s="66" t="s">
        <v>15351</v>
      </c>
      <c r="F6210" t="s">
        <v>114</v>
      </c>
      <c r="G6210" s="66" t="s">
        <v>11467</v>
      </c>
      <c r="H6210" s="67" t="s">
        <v>15756</v>
      </c>
      <c r="I6210" t="s">
        <v>11529</v>
      </c>
      <c r="K6210" s="66" t="s">
        <v>94</v>
      </c>
      <c r="M6210" s="66" t="s">
        <v>95</v>
      </c>
      <c r="N6210" t="s">
        <v>11530</v>
      </c>
      <c r="O6210"/>
    </row>
    <row r="6211" spans="1:15">
      <c r="A6211">
        <v>809321</v>
      </c>
      <c r="B6211" t="s">
        <v>11532</v>
      </c>
      <c r="C6211" t="s">
        <v>143</v>
      </c>
      <c r="D6211" s="67" t="s">
        <v>9296</v>
      </c>
      <c r="E6211" s="66" t="s">
        <v>15351</v>
      </c>
      <c r="F6211" t="s">
        <v>91</v>
      </c>
      <c r="G6211" s="66" t="s">
        <v>8050</v>
      </c>
      <c r="H6211" s="67" t="s">
        <v>10302</v>
      </c>
      <c r="I6211" t="s">
        <v>8540</v>
      </c>
      <c r="J6211" s="66" t="s">
        <v>8051</v>
      </c>
      <c r="K6211" s="66" t="s">
        <v>94</v>
      </c>
      <c r="M6211" s="66" t="s">
        <v>95</v>
      </c>
      <c r="N6211" t="s">
        <v>8541</v>
      </c>
      <c r="O6211"/>
    </row>
    <row r="6212" spans="1:15">
      <c r="A6212">
        <v>809469</v>
      </c>
      <c r="B6212" t="s">
        <v>16925</v>
      </c>
      <c r="C6212" t="s">
        <v>135</v>
      </c>
      <c r="D6212" s="67" t="s">
        <v>16926</v>
      </c>
      <c r="E6212" s="66" t="s">
        <v>15352</v>
      </c>
      <c r="F6212" t="s">
        <v>91</v>
      </c>
      <c r="G6212" s="66" t="s">
        <v>8744</v>
      </c>
      <c r="H6212" s="67" t="s">
        <v>15756</v>
      </c>
      <c r="I6212" t="s">
        <v>8745</v>
      </c>
      <c r="J6212" s="66" t="s">
        <v>834</v>
      </c>
      <c r="K6212" s="66" t="s">
        <v>94</v>
      </c>
      <c r="M6212" s="66" t="s">
        <v>95</v>
      </c>
      <c r="N6212" t="s">
        <v>8746</v>
      </c>
      <c r="O6212"/>
    </row>
    <row r="6213" spans="1:15">
      <c r="A6213">
        <v>809539</v>
      </c>
      <c r="B6213" t="s">
        <v>11533</v>
      </c>
      <c r="C6213" t="s">
        <v>128</v>
      </c>
      <c r="D6213" s="67" t="s">
        <v>11534</v>
      </c>
      <c r="E6213" s="66" t="s">
        <v>15351</v>
      </c>
      <c r="F6213" t="s">
        <v>91</v>
      </c>
      <c r="G6213" s="66" t="s">
        <v>8050</v>
      </c>
      <c r="H6213" s="67" t="s">
        <v>10302</v>
      </c>
      <c r="I6213" t="s">
        <v>8540</v>
      </c>
      <c r="J6213" s="66" t="s">
        <v>8051</v>
      </c>
      <c r="K6213" s="66" t="s">
        <v>94</v>
      </c>
      <c r="M6213" s="66" t="s">
        <v>95</v>
      </c>
      <c r="N6213" t="s">
        <v>8541</v>
      </c>
      <c r="O6213"/>
    </row>
    <row r="6214" spans="1:15">
      <c r="A6214">
        <v>809540</v>
      </c>
      <c r="B6214" t="s">
        <v>11535</v>
      </c>
      <c r="C6214" t="s">
        <v>201</v>
      </c>
      <c r="D6214" s="67" t="s">
        <v>8058</v>
      </c>
      <c r="E6214" s="66" t="s">
        <v>15351</v>
      </c>
      <c r="F6214" t="s">
        <v>91</v>
      </c>
      <c r="G6214" s="66" t="s">
        <v>8050</v>
      </c>
      <c r="H6214" s="67" t="s">
        <v>10302</v>
      </c>
      <c r="I6214" t="s">
        <v>8540</v>
      </c>
      <c r="J6214" s="66" t="s">
        <v>8051</v>
      </c>
      <c r="K6214" s="66" t="s">
        <v>94</v>
      </c>
      <c r="M6214" s="66" t="s">
        <v>95</v>
      </c>
      <c r="N6214" t="s">
        <v>8541</v>
      </c>
      <c r="O6214"/>
    </row>
    <row r="6215" spans="1:15">
      <c r="A6215">
        <v>809543</v>
      </c>
      <c r="B6215" t="s">
        <v>4869</v>
      </c>
      <c r="C6215" t="s">
        <v>619</v>
      </c>
      <c r="D6215" s="67" t="s">
        <v>11536</v>
      </c>
      <c r="E6215" s="66" t="s">
        <v>15351</v>
      </c>
      <c r="F6215" t="s">
        <v>114</v>
      </c>
      <c r="G6215" s="66" t="s">
        <v>8050</v>
      </c>
      <c r="H6215" s="67" t="s">
        <v>10302</v>
      </c>
      <c r="I6215" t="s">
        <v>8540</v>
      </c>
      <c r="J6215" s="66" t="s">
        <v>8051</v>
      </c>
      <c r="K6215" s="66" t="s">
        <v>94</v>
      </c>
      <c r="M6215" s="66" t="s">
        <v>95</v>
      </c>
      <c r="N6215" t="s">
        <v>8541</v>
      </c>
      <c r="O6215"/>
    </row>
    <row r="6216" spans="1:15">
      <c r="A6216">
        <v>809592</v>
      </c>
      <c r="B6216" t="s">
        <v>8678</v>
      </c>
      <c r="C6216" t="s">
        <v>186</v>
      </c>
      <c r="D6216" s="67" t="s">
        <v>8171</v>
      </c>
      <c r="E6216" s="66" t="s">
        <v>15351</v>
      </c>
      <c r="F6216" t="s">
        <v>91</v>
      </c>
      <c r="G6216" s="66" t="s">
        <v>8633</v>
      </c>
      <c r="H6216" s="67" t="s">
        <v>10927</v>
      </c>
      <c r="I6216" t="s">
        <v>8634</v>
      </c>
      <c r="J6216" s="66" t="s">
        <v>1563</v>
      </c>
      <c r="K6216" s="66" t="s">
        <v>94</v>
      </c>
      <c r="M6216" s="66" t="s">
        <v>95</v>
      </c>
      <c r="N6216" t="s">
        <v>8634</v>
      </c>
      <c r="O6216"/>
    </row>
    <row r="6217" spans="1:15">
      <c r="A6217">
        <v>809595</v>
      </c>
      <c r="B6217" t="s">
        <v>11537</v>
      </c>
      <c r="C6217" t="s">
        <v>186</v>
      </c>
      <c r="D6217" s="67" t="s">
        <v>9637</v>
      </c>
      <c r="E6217" s="66" t="s">
        <v>15351</v>
      </c>
      <c r="F6217" t="s">
        <v>91</v>
      </c>
      <c r="G6217" s="66" t="s">
        <v>8633</v>
      </c>
      <c r="H6217" s="67" t="s">
        <v>10927</v>
      </c>
      <c r="I6217" t="s">
        <v>8634</v>
      </c>
      <c r="J6217" s="66" t="s">
        <v>1563</v>
      </c>
      <c r="K6217" s="66" t="s">
        <v>94</v>
      </c>
      <c r="M6217" s="66" t="s">
        <v>95</v>
      </c>
      <c r="N6217" t="s">
        <v>8634</v>
      </c>
      <c r="O6217"/>
    </row>
    <row r="6218" spans="1:15">
      <c r="A6218">
        <v>809618</v>
      </c>
      <c r="B6218" t="s">
        <v>11538</v>
      </c>
      <c r="C6218" t="s">
        <v>11539</v>
      </c>
      <c r="D6218" s="67" t="s">
        <v>7820</v>
      </c>
      <c r="E6218" s="66" t="s">
        <v>1007</v>
      </c>
      <c r="F6218" t="s">
        <v>114</v>
      </c>
      <c r="G6218" s="66" t="s">
        <v>7364</v>
      </c>
      <c r="H6218" s="67" t="s">
        <v>10378</v>
      </c>
      <c r="I6218" t="s">
        <v>7784</v>
      </c>
      <c r="J6218" s="66" t="s">
        <v>1805</v>
      </c>
      <c r="K6218" s="66" t="s">
        <v>94</v>
      </c>
      <c r="M6218" s="66" t="s">
        <v>95</v>
      </c>
      <c r="N6218" t="s">
        <v>11410</v>
      </c>
      <c r="O6218"/>
    </row>
    <row r="6219" spans="1:15">
      <c r="A6219">
        <v>809621</v>
      </c>
      <c r="B6219" t="s">
        <v>11540</v>
      </c>
      <c r="C6219" t="s">
        <v>345</v>
      </c>
      <c r="D6219" s="67" t="s">
        <v>11541</v>
      </c>
      <c r="E6219" s="66" t="s">
        <v>297</v>
      </c>
      <c r="F6219" t="s">
        <v>91</v>
      </c>
      <c r="G6219" s="66" t="s">
        <v>7364</v>
      </c>
      <c r="H6219" s="67" t="s">
        <v>10378</v>
      </c>
      <c r="I6219" t="s">
        <v>7784</v>
      </c>
      <c r="J6219" s="66" t="s">
        <v>1805</v>
      </c>
      <c r="K6219" s="66" t="s">
        <v>94</v>
      </c>
      <c r="M6219" s="66" t="s">
        <v>95</v>
      </c>
      <c r="N6219" t="s">
        <v>11410</v>
      </c>
      <c r="O6219"/>
    </row>
    <row r="6220" spans="1:15">
      <c r="A6220">
        <v>809622</v>
      </c>
      <c r="B6220" t="s">
        <v>11542</v>
      </c>
      <c r="C6220" t="s">
        <v>2200</v>
      </c>
      <c r="D6220" s="67" t="s">
        <v>11543</v>
      </c>
      <c r="E6220" s="66" t="s">
        <v>15352</v>
      </c>
      <c r="F6220" t="s">
        <v>91</v>
      </c>
      <c r="G6220" s="66" t="s">
        <v>8828</v>
      </c>
      <c r="H6220" s="67" t="s">
        <v>10378</v>
      </c>
      <c r="I6220" t="s">
        <v>9468</v>
      </c>
      <c r="J6220" s="66" t="s">
        <v>8830</v>
      </c>
      <c r="K6220" s="66" t="s">
        <v>94</v>
      </c>
      <c r="M6220" s="66" t="s">
        <v>95</v>
      </c>
      <c r="N6220" t="s">
        <v>10762</v>
      </c>
      <c r="O6220"/>
    </row>
    <row r="6221" spans="1:15">
      <c r="A6221">
        <v>809624</v>
      </c>
      <c r="B6221" t="s">
        <v>11540</v>
      </c>
      <c r="C6221" t="s">
        <v>189</v>
      </c>
      <c r="D6221" s="67" t="s">
        <v>4910</v>
      </c>
      <c r="E6221" s="66" t="s">
        <v>266</v>
      </c>
      <c r="F6221" t="s">
        <v>91</v>
      </c>
      <c r="G6221" s="66" t="s">
        <v>7364</v>
      </c>
      <c r="H6221" s="67" t="s">
        <v>10378</v>
      </c>
      <c r="I6221" t="s">
        <v>7784</v>
      </c>
      <c r="J6221" s="66" t="s">
        <v>1805</v>
      </c>
      <c r="K6221" s="66" t="s">
        <v>94</v>
      </c>
      <c r="M6221" s="66" t="s">
        <v>95</v>
      </c>
      <c r="N6221" t="s">
        <v>11410</v>
      </c>
      <c r="O6221"/>
    </row>
    <row r="6222" spans="1:15">
      <c r="A6222">
        <v>809644</v>
      </c>
      <c r="B6222" t="s">
        <v>1723</v>
      </c>
      <c r="C6222" t="s">
        <v>2989</v>
      </c>
      <c r="D6222" s="67" t="s">
        <v>4396</v>
      </c>
      <c r="E6222" s="66" t="s">
        <v>297</v>
      </c>
      <c r="F6222" t="s">
        <v>114</v>
      </c>
      <c r="G6222" s="66" t="s">
        <v>7364</v>
      </c>
      <c r="H6222" s="67" t="s">
        <v>10378</v>
      </c>
      <c r="I6222" t="s">
        <v>7784</v>
      </c>
      <c r="J6222" s="66" t="s">
        <v>1805</v>
      </c>
      <c r="K6222" s="66" t="s">
        <v>94</v>
      </c>
      <c r="M6222" s="66" t="s">
        <v>95</v>
      </c>
      <c r="N6222" t="s">
        <v>11410</v>
      </c>
      <c r="O6222"/>
    </row>
    <row r="6223" spans="1:15">
      <c r="A6223">
        <v>809711</v>
      </c>
      <c r="B6223" t="s">
        <v>11544</v>
      </c>
      <c r="C6223" t="s">
        <v>98</v>
      </c>
      <c r="D6223" s="67" t="s">
        <v>9934</v>
      </c>
      <c r="E6223" s="66" t="s">
        <v>15351</v>
      </c>
      <c r="F6223" t="s">
        <v>91</v>
      </c>
      <c r="G6223" s="66" t="s">
        <v>8828</v>
      </c>
      <c r="H6223" s="67" t="s">
        <v>10260</v>
      </c>
      <c r="I6223" t="s">
        <v>9302</v>
      </c>
      <c r="J6223" s="66" t="s">
        <v>8830</v>
      </c>
      <c r="K6223" s="66" t="s">
        <v>94</v>
      </c>
      <c r="M6223" s="66" t="s">
        <v>95</v>
      </c>
      <c r="N6223" t="s">
        <v>10758</v>
      </c>
      <c r="O6223"/>
    </row>
    <row r="6224" spans="1:15">
      <c r="A6224">
        <v>809718</v>
      </c>
      <c r="B6224" t="s">
        <v>4566</v>
      </c>
      <c r="C6224" t="s">
        <v>2315</v>
      </c>
      <c r="D6224" s="67" t="s">
        <v>11545</v>
      </c>
      <c r="E6224" s="66" t="s">
        <v>15352</v>
      </c>
      <c r="F6224" t="s">
        <v>114</v>
      </c>
      <c r="G6224" s="66" t="s">
        <v>5866</v>
      </c>
      <c r="H6224" s="67" t="s">
        <v>10260</v>
      </c>
      <c r="I6224" t="s">
        <v>5921</v>
      </c>
      <c r="J6224" s="66" t="s">
        <v>5845</v>
      </c>
      <c r="K6224" s="66" t="s">
        <v>94</v>
      </c>
      <c r="M6224" s="66" t="s">
        <v>95</v>
      </c>
      <c r="N6224" t="s">
        <v>5309</v>
      </c>
      <c r="O6224"/>
    </row>
    <row r="6225" spans="1:15">
      <c r="A6225">
        <v>809719</v>
      </c>
      <c r="B6225" t="s">
        <v>11546</v>
      </c>
      <c r="C6225" t="s">
        <v>890</v>
      </c>
      <c r="D6225" s="67" t="s">
        <v>11547</v>
      </c>
      <c r="E6225" s="66" t="s">
        <v>15351</v>
      </c>
      <c r="F6225" t="s">
        <v>114</v>
      </c>
      <c r="G6225" s="66" t="s">
        <v>5866</v>
      </c>
      <c r="H6225" s="67" t="s">
        <v>10260</v>
      </c>
      <c r="I6225" t="s">
        <v>5921</v>
      </c>
      <c r="J6225" s="66" t="s">
        <v>5845</v>
      </c>
      <c r="K6225" s="66" t="s">
        <v>94</v>
      </c>
      <c r="M6225" s="66" t="s">
        <v>95</v>
      </c>
      <c r="N6225" t="s">
        <v>5309</v>
      </c>
      <c r="O6225"/>
    </row>
    <row r="6226" spans="1:15">
      <c r="A6226">
        <v>809728</v>
      </c>
      <c r="B6226" t="s">
        <v>5108</v>
      </c>
      <c r="C6226" t="s">
        <v>235</v>
      </c>
      <c r="D6226" s="67" t="s">
        <v>11548</v>
      </c>
      <c r="E6226" s="66" t="s">
        <v>15351</v>
      </c>
      <c r="F6226" t="s">
        <v>114</v>
      </c>
      <c r="G6226" s="66" t="s">
        <v>8050</v>
      </c>
      <c r="H6226" s="67" t="s">
        <v>10260</v>
      </c>
      <c r="I6226" t="s">
        <v>8142</v>
      </c>
      <c r="J6226" s="66" t="s">
        <v>8051</v>
      </c>
      <c r="K6226" s="66" t="s">
        <v>94</v>
      </c>
      <c r="M6226" s="66" t="s">
        <v>95</v>
      </c>
      <c r="N6226" t="s">
        <v>8143</v>
      </c>
      <c r="O6226"/>
    </row>
    <row r="6227" spans="1:15">
      <c r="A6227">
        <v>809748</v>
      </c>
      <c r="B6227" t="s">
        <v>5424</v>
      </c>
      <c r="C6227" t="s">
        <v>426</v>
      </c>
      <c r="D6227" s="67" t="s">
        <v>11549</v>
      </c>
      <c r="E6227" s="66" t="s">
        <v>15351</v>
      </c>
      <c r="F6227" t="s">
        <v>91</v>
      </c>
      <c r="G6227" s="66" t="s">
        <v>5199</v>
      </c>
      <c r="H6227" s="67" t="s">
        <v>10927</v>
      </c>
      <c r="I6227" t="s">
        <v>5315</v>
      </c>
      <c r="J6227" s="66" t="s">
        <v>5201</v>
      </c>
      <c r="K6227" s="66" t="s">
        <v>94</v>
      </c>
      <c r="M6227" s="66" t="s">
        <v>95</v>
      </c>
      <c r="N6227" t="s">
        <v>5316</v>
      </c>
      <c r="O6227"/>
    </row>
    <row r="6228" spans="1:15">
      <c r="A6228">
        <v>809790</v>
      </c>
      <c r="B6228" t="s">
        <v>11550</v>
      </c>
      <c r="C6228" t="s">
        <v>2104</v>
      </c>
      <c r="D6228" s="67" t="s">
        <v>11551</v>
      </c>
      <c r="E6228" s="66" t="s">
        <v>15351</v>
      </c>
      <c r="F6228" t="s">
        <v>114</v>
      </c>
      <c r="G6228" s="66" t="s">
        <v>8050</v>
      </c>
      <c r="H6228" s="67" t="s">
        <v>10302</v>
      </c>
      <c r="I6228" t="s">
        <v>8540</v>
      </c>
      <c r="J6228" s="66" t="s">
        <v>8051</v>
      </c>
      <c r="K6228" s="66" t="s">
        <v>94</v>
      </c>
      <c r="M6228" s="66" t="s">
        <v>95</v>
      </c>
      <c r="N6228" t="s">
        <v>8541</v>
      </c>
      <c r="O6228"/>
    </row>
    <row r="6229" spans="1:15">
      <c r="A6229">
        <v>809792</v>
      </c>
      <c r="B6229" t="s">
        <v>11552</v>
      </c>
      <c r="C6229" t="s">
        <v>234</v>
      </c>
      <c r="D6229" s="67" t="s">
        <v>11553</v>
      </c>
      <c r="E6229" s="66" t="s">
        <v>15351</v>
      </c>
      <c r="F6229" t="s">
        <v>114</v>
      </c>
      <c r="G6229" s="66" t="s">
        <v>893</v>
      </c>
      <c r="H6229" s="67" t="s">
        <v>10259</v>
      </c>
      <c r="I6229" t="s">
        <v>1156</v>
      </c>
      <c r="J6229" s="66" t="s">
        <v>895</v>
      </c>
      <c r="K6229" s="66" t="s">
        <v>94</v>
      </c>
      <c r="M6229" s="66" t="s">
        <v>95</v>
      </c>
      <c r="N6229" t="s">
        <v>1157</v>
      </c>
      <c r="O6229"/>
    </row>
    <row r="6230" spans="1:15">
      <c r="A6230">
        <v>809793</v>
      </c>
      <c r="B6230" t="s">
        <v>11554</v>
      </c>
      <c r="C6230" t="s">
        <v>646</v>
      </c>
      <c r="D6230" s="67" t="s">
        <v>11555</v>
      </c>
      <c r="E6230" s="66" t="s">
        <v>15351</v>
      </c>
      <c r="F6230" t="s">
        <v>114</v>
      </c>
      <c r="G6230" s="66" t="s">
        <v>893</v>
      </c>
      <c r="H6230" s="67" t="s">
        <v>10259</v>
      </c>
      <c r="I6230" t="s">
        <v>1156</v>
      </c>
      <c r="J6230" s="66" t="s">
        <v>895</v>
      </c>
      <c r="K6230" s="66" t="s">
        <v>94</v>
      </c>
      <c r="M6230" s="66" t="s">
        <v>95</v>
      </c>
      <c r="N6230" t="s">
        <v>1157</v>
      </c>
      <c r="O6230"/>
    </row>
    <row r="6231" spans="1:15">
      <c r="A6231">
        <v>809835</v>
      </c>
      <c r="B6231" t="s">
        <v>8364</v>
      </c>
      <c r="C6231" t="s">
        <v>890</v>
      </c>
      <c r="D6231" s="67" t="s">
        <v>8373</v>
      </c>
      <c r="E6231" s="66" t="s">
        <v>15351</v>
      </c>
      <c r="F6231" t="s">
        <v>114</v>
      </c>
      <c r="G6231" s="66" t="s">
        <v>8050</v>
      </c>
      <c r="H6231" s="67" t="s">
        <v>10260</v>
      </c>
      <c r="I6231" t="s">
        <v>8366</v>
      </c>
      <c r="J6231" s="66" t="s">
        <v>8051</v>
      </c>
      <c r="K6231" s="66" t="s">
        <v>94</v>
      </c>
      <c r="M6231" s="66" t="s">
        <v>95</v>
      </c>
      <c r="N6231" t="s">
        <v>11373</v>
      </c>
      <c r="O6231"/>
    </row>
    <row r="6232" spans="1:15">
      <c r="A6232">
        <v>809905</v>
      </c>
      <c r="B6232" t="s">
        <v>11556</v>
      </c>
      <c r="C6232" t="s">
        <v>11557</v>
      </c>
      <c r="D6232" s="67" t="s">
        <v>11558</v>
      </c>
      <c r="E6232" s="66" t="s">
        <v>15352</v>
      </c>
      <c r="F6232" t="s">
        <v>91</v>
      </c>
      <c r="G6232" s="66" t="s">
        <v>8828</v>
      </c>
      <c r="H6232" s="67" t="s">
        <v>10378</v>
      </c>
      <c r="I6232" t="s">
        <v>9541</v>
      </c>
      <c r="J6232" s="66" t="s">
        <v>8830</v>
      </c>
      <c r="K6232" s="66" t="s">
        <v>94</v>
      </c>
      <c r="M6232" s="66" t="s">
        <v>95</v>
      </c>
      <c r="N6232" t="s">
        <v>10759</v>
      </c>
      <c r="O6232"/>
    </row>
    <row r="6233" spans="1:15">
      <c r="A6233">
        <v>809906</v>
      </c>
      <c r="B6233" t="s">
        <v>8740</v>
      </c>
      <c r="C6233" t="s">
        <v>197</v>
      </c>
      <c r="D6233" s="67" t="s">
        <v>11559</v>
      </c>
      <c r="E6233" s="66" t="s">
        <v>15352</v>
      </c>
      <c r="F6233" t="s">
        <v>91</v>
      </c>
      <c r="G6233" s="66" t="s">
        <v>8828</v>
      </c>
      <c r="H6233" s="67" t="s">
        <v>10378</v>
      </c>
      <c r="I6233" t="s">
        <v>9541</v>
      </c>
      <c r="J6233" s="66" t="s">
        <v>8830</v>
      </c>
      <c r="K6233" s="66" t="s">
        <v>94</v>
      </c>
      <c r="M6233" s="66" t="s">
        <v>95</v>
      </c>
      <c r="N6233" t="s">
        <v>10759</v>
      </c>
      <c r="O6233"/>
    </row>
    <row r="6234" spans="1:15">
      <c r="A6234">
        <v>809907</v>
      </c>
      <c r="B6234" t="s">
        <v>11560</v>
      </c>
      <c r="C6234" t="s">
        <v>791</v>
      </c>
      <c r="D6234" s="67" t="s">
        <v>11561</v>
      </c>
      <c r="E6234" s="66" t="s">
        <v>15352</v>
      </c>
      <c r="F6234" t="s">
        <v>91</v>
      </c>
      <c r="G6234" s="66" t="s">
        <v>8828</v>
      </c>
      <c r="H6234" s="67" t="s">
        <v>10378</v>
      </c>
      <c r="I6234" t="s">
        <v>9541</v>
      </c>
      <c r="J6234" s="66" t="s">
        <v>8830</v>
      </c>
      <c r="K6234" s="66" t="s">
        <v>94</v>
      </c>
      <c r="M6234" s="66" t="s">
        <v>95</v>
      </c>
      <c r="N6234" t="s">
        <v>10759</v>
      </c>
      <c r="O6234"/>
    </row>
    <row r="6235" spans="1:15">
      <c r="A6235">
        <v>809908</v>
      </c>
      <c r="B6235" t="s">
        <v>9585</v>
      </c>
      <c r="C6235" t="s">
        <v>11562</v>
      </c>
      <c r="D6235" s="67" t="s">
        <v>11563</v>
      </c>
      <c r="E6235" s="66" t="s">
        <v>15351</v>
      </c>
      <c r="F6235" t="s">
        <v>91</v>
      </c>
      <c r="G6235" s="66" t="s">
        <v>8828</v>
      </c>
      <c r="H6235" s="67" t="s">
        <v>10378</v>
      </c>
      <c r="I6235" t="s">
        <v>9541</v>
      </c>
      <c r="J6235" s="66" t="s">
        <v>8830</v>
      </c>
      <c r="K6235" s="66" t="s">
        <v>94</v>
      </c>
      <c r="M6235" s="66" t="s">
        <v>95</v>
      </c>
      <c r="N6235" t="s">
        <v>10759</v>
      </c>
      <c r="O6235"/>
    </row>
    <row r="6236" spans="1:15">
      <c r="A6236">
        <v>809909</v>
      </c>
      <c r="B6236" t="s">
        <v>11564</v>
      </c>
      <c r="C6236" t="s">
        <v>182</v>
      </c>
      <c r="D6236" s="67" t="s">
        <v>11565</v>
      </c>
      <c r="E6236" s="66" t="s">
        <v>15351</v>
      </c>
      <c r="F6236" t="s">
        <v>91</v>
      </c>
      <c r="G6236" s="66" t="s">
        <v>8828</v>
      </c>
      <c r="H6236" s="67" t="s">
        <v>10378</v>
      </c>
      <c r="I6236" t="s">
        <v>9541</v>
      </c>
      <c r="J6236" s="66" t="s">
        <v>8830</v>
      </c>
      <c r="K6236" s="66" t="s">
        <v>94</v>
      </c>
      <c r="M6236" s="66" t="s">
        <v>95</v>
      </c>
      <c r="N6236" t="s">
        <v>10759</v>
      </c>
      <c r="O6236"/>
    </row>
    <row r="6237" spans="1:15">
      <c r="A6237">
        <v>809936</v>
      </c>
      <c r="B6237" t="s">
        <v>9743</v>
      </c>
      <c r="C6237" t="s">
        <v>3868</v>
      </c>
      <c r="D6237" s="67" t="s">
        <v>4644</v>
      </c>
      <c r="E6237" s="66" t="s">
        <v>1007</v>
      </c>
      <c r="F6237" t="s">
        <v>114</v>
      </c>
      <c r="G6237" s="66" t="s">
        <v>8828</v>
      </c>
      <c r="H6237" s="67" t="s">
        <v>10260</v>
      </c>
      <c r="I6237" t="s">
        <v>9680</v>
      </c>
      <c r="J6237" s="66" t="s">
        <v>8830</v>
      </c>
      <c r="K6237" s="66" t="s">
        <v>94</v>
      </c>
      <c r="M6237" s="66" t="s">
        <v>95</v>
      </c>
      <c r="N6237" t="s">
        <v>10761</v>
      </c>
      <c r="O6237"/>
    </row>
    <row r="6238" spans="1:15">
      <c r="A6238">
        <v>809940</v>
      </c>
      <c r="B6238" t="s">
        <v>9743</v>
      </c>
      <c r="C6238" t="s">
        <v>7074</v>
      </c>
      <c r="D6238" s="67" t="s">
        <v>11566</v>
      </c>
      <c r="E6238" s="66" t="s">
        <v>15352</v>
      </c>
      <c r="F6238" t="s">
        <v>114</v>
      </c>
      <c r="G6238" s="66" t="s">
        <v>8828</v>
      </c>
      <c r="H6238" s="67" t="s">
        <v>10260</v>
      </c>
      <c r="I6238" t="s">
        <v>9680</v>
      </c>
      <c r="J6238" s="66" t="s">
        <v>8830</v>
      </c>
      <c r="K6238" s="66" t="s">
        <v>94</v>
      </c>
      <c r="M6238" s="66" t="s">
        <v>95</v>
      </c>
      <c r="N6238" t="s">
        <v>10761</v>
      </c>
      <c r="O6238"/>
    </row>
    <row r="6239" spans="1:15">
      <c r="A6239">
        <v>809984</v>
      </c>
      <c r="B6239" t="s">
        <v>11567</v>
      </c>
      <c r="C6239" t="s">
        <v>182</v>
      </c>
      <c r="D6239" s="67" t="s">
        <v>11568</v>
      </c>
      <c r="E6239" s="66" t="s">
        <v>15351</v>
      </c>
      <c r="F6239" t="s">
        <v>91</v>
      </c>
      <c r="G6239" s="66" t="s">
        <v>8050</v>
      </c>
      <c r="H6239" s="67" t="s">
        <v>10302</v>
      </c>
      <c r="I6239" t="s">
        <v>8540</v>
      </c>
      <c r="J6239" s="66" t="s">
        <v>8051</v>
      </c>
      <c r="K6239" s="66" t="s">
        <v>94</v>
      </c>
      <c r="M6239" s="66" t="s">
        <v>95</v>
      </c>
      <c r="N6239" t="s">
        <v>8541</v>
      </c>
      <c r="O6239"/>
    </row>
    <row r="6240" spans="1:15">
      <c r="A6240">
        <v>810136</v>
      </c>
      <c r="B6240" t="s">
        <v>5531</v>
      </c>
      <c r="C6240" t="s">
        <v>1436</v>
      </c>
      <c r="D6240" s="67" t="s">
        <v>9735</v>
      </c>
      <c r="E6240" s="66" t="s">
        <v>15352</v>
      </c>
      <c r="F6240" t="s">
        <v>91</v>
      </c>
      <c r="G6240" s="66" t="s">
        <v>5303</v>
      </c>
      <c r="H6240" s="67" t="s">
        <v>10259</v>
      </c>
      <c r="I6240" t="s">
        <v>5529</v>
      </c>
      <c r="J6240" s="66" t="s">
        <v>5201</v>
      </c>
      <c r="K6240" s="66" t="s">
        <v>94</v>
      </c>
      <c r="M6240" s="66" t="s">
        <v>95</v>
      </c>
      <c r="N6240" t="s">
        <v>5530</v>
      </c>
      <c r="O6240"/>
    </row>
    <row r="6241" spans="1:15">
      <c r="A6241">
        <v>810225</v>
      </c>
      <c r="B6241" t="s">
        <v>11570</v>
      </c>
      <c r="C6241" t="s">
        <v>268</v>
      </c>
      <c r="D6241" s="67" t="s">
        <v>11571</v>
      </c>
      <c r="E6241" s="66" t="s">
        <v>15351</v>
      </c>
      <c r="F6241" t="s">
        <v>114</v>
      </c>
      <c r="G6241" s="66" t="s">
        <v>893</v>
      </c>
      <c r="H6241" s="67" t="s">
        <v>10261</v>
      </c>
      <c r="I6241" t="s">
        <v>1156</v>
      </c>
      <c r="J6241" s="66" t="s">
        <v>895</v>
      </c>
      <c r="K6241" s="66" t="s">
        <v>94</v>
      </c>
      <c r="M6241" s="66" t="s">
        <v>95</v>
      </c>
      <c r="N6241" t="s">
        <v>1157</v>
      </c>
      <c r="O6241"/>
    </row>
    <row r="6242" spans="1:15">
      <c r="A6242">
        <v>810317</v>
      </c>
      <c r="B6242" t="s">
        <v>5094</v>
      </c>
      <c r="C6242" t="s">
        <v>98</v>
      </c>
      <c r="D6242" s="67" t="s">
        <v>1685</v>
      </c>
      <c r="E6242" s="66" t="s">
        <v>15351</v>
      </c>
      <c r="F6242" t="s">
        <v>91</v>
      </c>
      <c r="G6242" s="66" t="s">
        <v>11467</v>
      </c>
      <c r="H6242" s="67" t="s">
        <v>10273</v>
      </c>
      <c r="I6242" t="s">
        <v>8466</v>
      </c>
      <c r="K6242" s="66" t="s">
        <v>94</v>
      </c>
      <c r="M6242" s="66" t="s">
        <v>95</v>
      </c>
      <c r="N6242" t="s">
        <v>8467</v>
      </c>
      <c r="O6242"/>
    </row>
    <row r="6243" spans="1:15">
      <c r="A6243">
        <v>810496</v>
      </c>
      <c r="B6243" t="s">
        <v>11572</v>
      </c>
      <c r="C6243" t="s">
        <v>4350</v>
      </c>
      <c r="D6243" s="67" t="s">
        <v>1024</v>
      </c>
      <c r="E6243" s="66" t="s">
        <v>15351</v>
      </c>
      <c r="F6243" t="s">
        <v>91</v>
      </c>
      <c r="G6243" s="66" t="s">
        <v>8828</v>
      </c>
      <c r="H6243" s="67" t="s">
        <v>10338</v>
      </c>
      <c r="I6243" t="s">
        <v>11573</v>
      </c>
      <c r="J6243" s="66" t="s">
        <v>8830</v>
      </c>
      <c r="K6243" s="66" t="s">
        <v>94</v>
      </c>
      <c r="M6243" s="66" t="s">
        <v>95</v>
      </c>
      <c r="N6243" t="s">
        <v>11574</v>
      </c>
      <c r="O6243"/>
    </row>
    <row r="6244" spans="1:15">
      <c r="A6244">
        <v>810497</v>
      </c>
      <c r="B6244" t="s">
        <v>11575</v>
      </c>
      <c r="C6244" t="s">
        <v>232</v>
      </c>
      <c r="D6244" s="67" t="s">
        <v>11576</v>
      </c>
      <c r="E6244" s="66" t="s">
        <v>15351</v>
      </c>
      <c r="F6244" t="s">
        <v>114</v>
      </c>
      <c r="G6244" s="66" t="s">
        <v>8828</v>
      </c>
      <c r="H6244" s="67" t="s">
        <v>10338</v>
      </c>
      <c r="I6244" t="s">
        <v>11573</v>
      </c>
      <c r="J6244" s="66" t="s">
        <v>8830</v>
      </c>
      <c r="K6244" s="66" t="s">
        <v>94</v>
      </c>
      <c r="M6244" s="66" t="s">
        <v>95</v>
      </c>
      <c r="N6244" t="s">
        <v>11574</v>
      </c>
      <c r="O6244"/>
    </row>
    <row r="6245" spans="1:15">
      <c r="A6245">
        <v>810498</v>
      </c>
      <c r="B6245" t="s">
        <v>11577</v>
      </c>
      <c r="C6245" t="s">
        <v>361</v>
      </c>
      <c r="D6245" s="67" t="s">
        <v>11578</v>
      </c>
      <c r="E6245" s="66" t="s">
        <v>15352</v>
      </c>
      <c r="F6245" t="s">
        <v>91</v>
      </c>
      <c r="G6245" s="66" t="s">
        <v>3954</v>
      </c>
      <c r="H6245" s="67" t="s">
        <v>10243</v>
      </c>
      <c r="I6245" t="s">
        <v>3965</v>
      </c>
      <c r="J6245" s="66" t="s">
        <v>3955</v>
      </c>
      <c r="K6245" s="66" t="s">
        <v>94</v>
      </c>
      <c r="M6245" s="66" t="s">
        <v>95</v>
      </c>
      <c r="N6245" t="s">
        <v>3966</v>
      </c>
      <c r="O6245"/>
    </row>
    <row r="6246" spans="1:15">
      <c r="A6246">
        <v>810499</v>
      </c>
      <c r="B6246" t="s">
        <v>11579</v>
      </c>
      <c r="C6246" t="s">
        <v>4326</v>
      </c>
      <c r="D6246" s="67" t="s">
        <v>11580</v>
      </c>
      <c r="E6246" s="66" t="s">
        <v>15352</v>
      </c>
      <c r="F6246" t="s">
        <v>91</v>
      </c>
      <c r="G6246" s="66" t="s">
        <v>3954</v>
      </c>
      <c r="H6246" s="67" t="s">
        <v>10243</v>
      </c>
      <c r="I6246" t="s">
        <v>3965</v>
      </c>
      <c r="J6246" s="66" t="s">
        <v>3955</v>
      </c>
      <c r="K6246" s="66" t="s">
        <v>94</v>
      </c>
      <c r="M6246" s="66" t="s">
        <v>95</v>
      </c>
      <c r="N6246" t="s">
        <v>3966</v>
      </c>
      <c r="O6246"/>
    </row>
    <row r="6247" spans="1:15">
      <c r="A6247">
        <v>810504</v>
      </c>
      <c r="B6247" t="s">
        <v>11581</v>
      </c>
      <c r="C6247" t="s">
        <v>11582</v>
      </c>
      <c r="D6247" s="67" t="s">
        <v>11583</v>
      </c>
      <c r="E6247" s="66" t="s">
        <v>15352</v>
      </c>
      <c r="F6247" t="s">
        <v>114</v>
      </c>
      <c r="G6247" s="66" t="s">
        <v>10711</v>
      </c>
      <c r="H6247" s="67" t="s">
        <v>10307</v>
      </c>
      <c r="I6247" t="s">
        <v>10151</v>
      </c>
      <c r="J6247" s="66" t="s">
        <v>8885</v>
      </c>
      <c r="K6247" s="66" t="s">
        <v>94</v>
      </c>
      <c r="M6247" s="66" t="s">
        <v>95</v>
      </c>
      <c r="N6247" t="s">
        <v>10152</v>
      </c>
      <c r="O6247"/>
    </row>
    <row r="6248" spans="1:15">
      <c r="A6248">
        <v>810508</v>
      </c>
      <c r="B6248" t="s">
        <v>11584</v>
      </c>
      <c r="C6248" t="s">
        <v>8852</v>
      </c>
      <c r="D6248" s="67" t="s">
        <v>11585</v>
      </c>
      <c r="E6248" s="66" t="s">
        <v>15351</v>
      </c>
      <c r="F6248" t="s">
        <v>114</v>
      </c>
      <c r="G6248" s="66" t="s">
        <v>5199</v>
      </c>
      <c r="H6248" s="67" t="s">
        <v>10927</v>
      </c>
      <c r="I6248" t="s">
        <v>5205</v>
      </c>
      <c r="J6248" s="66" t="s">
        <v>5201</v>
      </c>
      <c r="K6248" s="66" t="s">
        <v>94</v>
      </c>
      <c r="M6248" s="66" t="s">
        <v>95</v>
      </c>
      <c r="N6248" t="s">
        <v>11003</v>
      </c>
      <c r="O6248"/>
    </row>
    <row r="6249" spans="1:15">
      <c r="A6249">
        <v>810518</v>
      </c>
      <c r="B6249" t="s">
        <v>914</v>
      </c>
      <c r="C6249" t="s">
        <v>186</v>
      </c>
      <c r="D6249" s="67" t="s">
        <v>4630</v>
      </c>
      <c r="E6249" s="66" t="s">
        <v>15351</v>
      </c>
      <c r="F6249" t="s">
        <v>91</v>
      </c>
      <c r="G6249" s="66" t="s">
        <v>8700</v>
      </c>
      <c r="H6249" s="67" t="s">
        <v>10339</v>
      </c>
      <c r="I6249" t="s">
        <v>8773</v>
      </c>
      <c r="J6249" s="66" t="s">
        <v>817</v>
      </c>
      <c r="K6249" s="66" t="s">
        <v>94</v>
      </c>
      <c r="M6249" s="66" t="s">
        <v>95</v>
      </c>
      <c r="N6249" t="s">
        <v>8774</v>
      </c>
      <c r="O6249"/>
    </row>
    <row r="6250" spans="1:15">
      <c r="A6250">
        <v>810519</v>
      </c>
      <c r="B6250" t="s">
        <v>867</v>
      </c>
      <c r="C6250" t="s">
        <v>158</v>
      </c>
      <c r="D6250" s="67" t="s">
        <v>11586</v>
      </c>
      <c r="E6250" s="66" t="s">
        <v>15351</v>
      </c>
      <c r="F6250" t="s">
        <v>91</v>
      </c>
      <c r="G6250" s="66" t="s">
        <v>8700</v>
      </c>
      <c r="H6250" s="67" t="s">
        <v>10339</v>
      </c>
      <c r="I6250" t="s">
        <v>8773</v>
      </c>
      <c r="J6250" s="66" t="s">
        <v>817</v>
      </c>
      <c r="K6250" s="66" t="s">
        <v>94</v>
      </c>
      <c r="M6250" s="66" t="s">
        <v>95</v>
      </c>
      <c r="N6250" t="s">
        <v>8774</v>
      </c>
      <c r="O6250"/>
    </row>
    <row r="6251" spans="1:15">
      <c r="A6251">
        <v>810520</v>
      </c>
      <c r="B6251" t="s">
        <v>867</v>
      </c>
      <c r="C6251" t="s">
        <v>243</v>
      </c>
      <c r="D6251" s="67" t="s">
        <v>496</v>
      </c>
      <c r="E6251" s="66" t="s">
        <v>15351</v>
      </c>
      <c r="F6251" t="s">
        <v>114</v>
      </c>
      <c r="G6251" s="66" t="s">
        <v>8700</v>
      </c>
      <c r="H6251" s="67" t="s">
        <v>10339</v>
      </c>
      <c r="I6251" t="s">
        <v>8773</v>
      </c>
      <c r="J6251" s="66" t="s">
        <v>817</v>
      </c>
      <c r="K6251" s="66" t="s">
        <v>94</v>
      </c>
      <c r="M6251" s="66" t="s">
        <v>95</v>
      </c>
      <c r="N6251" t="s">
        <v>8774</v>
      </c>
      <c r="O6251"/>
    </row>
    <row r="6252" spans="1:15">
      <c r="A6252">
        <v>810521</v>
      </c>
      <c r="B6252" t="s">
        <v>11587</v>
      </c>
      <c r="C6252" t="s">
        <v>8807</v>
      </c>
      <c r="D6252" s="67" t="s">
        <v>11588</v>
      </c>
      <c r="E6252" s="66" t="s">
        <v>15352</v>
      </c>
      <c r="F6252" t="s">
        <v>114</v>
      </c>
      <c r="G6252" s="66" t="s">
        <v>8700</v>
      </c>
      <c r="H6252" s="67" t="s">
        <v>10339</v>
      </c>
      <c r="I6252" t="s">
        <v>8773</v>
      </c>
      <c r="J6252" s="66" t="s">
        <v>817</v>
      </c>
      <c r="K6252" s="66" t="s">
        <v>94</v>
      </c>
      <c r="M6252" s="66" t="s">
        <v>95</v>
      </c>
      <c r="N6252" t="s">
        <v>8774</v>
      </c>
      <c r="O6252"/>
    </row>
    <row r="6253" spans="1:15">
      <c r="A6253">
        <v>810522</v>
      </c>
      <c r="B6253" t="s">
        <v>8795</v>
      </c>
      <c r="C6253" t="s">
        <v>170</v>
      </c>
      <c r="D6253" s="67" t="s">
        <v>9684</v>
      </c>
      <c r="E6253" s="66" t="s">
        <v>15351</v>
      </c>
      <c r="F6253" t="s">
        <v>91</v>
      </c>
      <c r="G6253" s="66" t="s">
        <v>8700</v>
      </c>
      <c r="H6253" s="67" t="s">
        <v>10339</v>
      </c>
      <c r="I6253" t="s">
        <v>8773</v>
      </c>
      <c r="J6253" s="66" t="s">
        <v>817</v>
      </c>
      <c r="K6253" s="66" t="s">
        <v>94</v>
      </c>
      <c r="M6253" s="66" t="s">
        <v>95</v>
      </c>
      <c r="N6253" t="s">
        <v>8774</v>
      </c>
      <c r="O6253"/>
    </row>
    <row r="6254" spans="1:15">
      <c r="A6254">
        <v>810554</v>
      </c>
      <c r="B6254" t="s">
        <v>11589</v>
      </c>
      <c r="C6254" t="s">
        <v>204</v>
      </c>
      <c r="D6254" s="67" t="s">
        <v>2782</v>
      </c>
      <c r="E6254" s="66" t="s">
        <v>15351</v>
      </c>
      <c r="F6254" t="s">
        <v>91</v>
      </c>
      <c r="G6254" s="66" t="s">
        <v>5199</v>
      </c>
      <c r="H6254" s="67" t="s">
        <v>10927</v>
      </c>
      <c r="I6254" t="s">
        <v>5315</v>
      </c>
      <c r="J6254" s="66" t="s">
        <v>5201</v>
      </c>
      <c r="K6254" s="66" t="s">
        <v>94</v>
      </c>
      <c r="M6254" s="66" t="s">
        <v>95</v>
      </c>
      <c r="N6254" t="s">
        <v>5316</v>
      </c>
      <c r="O6254"/>
    </row>
    <row r="6255" spans="1:15">
      <c r="A6255">
        <v>810555</v>
      </c>
      <c r="B6255" t="s">
        <v>11590</v>
      </c>
      <c r="C6255" t="s">
        <v>1747</v>
      </c>
      <c r="D6255" s="67" t="s">
        <v>6048</v>
      </c>
      <c r="E6255" s="66" t="s">
        <v>15351</v>
      </c>
      <c r="F6255" t="s">
        <v>91</v>
      </c>
      <c r="G6255" s="66" t="s">
        <v>5199</v>
      </c>
      <c r="H6255" s="67" t="s">
        <v>10927</v>
      </c>
      <c r="I6255" t="s">
        <v>5315</v>
      </c>
      <c r="J6255" s="66" t="s">
        <v>5201</v>
      </c>
      <c r="K6255" s="66" t="s">
        <v>94</v>
      </c>
      <c r="M6255" s="66" t="s">
        <v>95</v>
      </c>
      <c r="N6255" t="s">
        <v>5316</v>
      </c>
      <c r="O6255"/>
    </row>
    <row r="6256" spans="1:15">
      <c r="A6256">
        <v>810638</v>
      </c>
      <c r="B6256" t="s">
        <v>11591</v>
      </c>
      <c r="C6256" t="s">
        <v>2304</v>
      </c>
      <c r="D6256" s="67" t="s">
        <v>4182</v>
      </c>
      <c r="E6256" s="66" t="s">
        <v>297</v>
      </c>
      <c r="F6256" t="s">
        <v>114</v>
      </c>
      <c r="G6256" s="66" t="s">
        <v>5866</v>
      </c>
      <c r="H6256" s="67" t="s">
        <v>10213</v>
      </c>
      <c r="I6256" t="s">
        <v>6494</v>
      </c>
      <c r="J6256" s="66" t="s">
        <v>5845</v>
      </c>
      <c r="K6256" s="66" t="s">
        <v>94</v>
      </c>
      <c r="M6256" s="66" t="s">
        <v>95</v>
      </c>
      <c r="N6256" t="s">
        <v>11013</v>
      </c>
      <c r="O6256"/>
    </row>
    <row r="6257" spans="1:15">
      <c r="A6257">
        <v>810698</v>
      </c>
      <c r="B6257" t="s">
        <v>3366</v>
      </c>
      <c r="C6257" t="s">
        <v>158</v>
      </c>
      <c r="D6257" s="67" t="s">
        <v>11592</v>
      </c>
      <c r="E6257" s="66" t="s">
        <v>15351</v>
      </c>
      <c r="F6257" t="s">
        <v>91</v>
      </c>
      <c r="G6257" s="66" t="s">
        <v>1816</v>
      </c>
      <c r="H6257" s="67" t="s">
        <v>10273</v>
      </c>
      <c r="I6257" t="s">
        <v>1853</v>
      </c>
      <c r="J6257" s="66" t="s">
        <v>1805</v>
      </c>
      <c r="K6257" s="66" t="s">
        <v>94</v>
      </c>
      <c r="M6257" s="66" t="s">
        <v>95</v>
      </c>
      <c r="N6257" t="s">
        <v>1854</v>
      </c>
      <c r="O6257"/>
    </row>
    <row r="6258" spans="1:15">
      <c r="A6258">
        <v>810699</v>
      </c>
      <c r="B6258" t="s">
        <v>11593</v>
      </c>
      <c r="C6258" t="s">
        <v>375</v>
      </c>
      <c r="D6258" s="67" t="s">
        <v>7289</v>
      </c>
      <c r="E6258" s="66" t="s">
        <v>15351</v>
      </c>
      <c r="F6258" t="s">
        <v>114</v>
      </c>
      <c r="G6258" s="66" t="s">
        <v>1816</v>
      </c>
      <c r="H6258" s="67" t="s">
        <v>10273</v>
      </c>
      <c r="I6258" t="s">
        <v>1853</v>
      </c>
      <c r="J6258" s="66" t="s">
        <v>1805</v>
      </c>
      <c r="K6258" s="66" t="s">
        <v>94</v>
      </c>
      <c r="M6258" s="66" t="s">
        <v>95</v>
      </c>
      <c r="N6258" t="s">
        <v>1854</v>
      </c>
      <c r="O6258"/>
    </row>
    <row r="6259" spans="1:15">
      <c r="A6259">
        <v>810783</v>
      </c>
      <c r="B6259" t="s">
        <v>11594</v>
      </c>
      <c r="C6259" t="s">
        <v>791</v>
      </c>
      <c r="D6259" s="67" t="s">
        <v>11595</v>
      </c>
      <c r="E6259" s="66" t="s">
        <v>15352</v>
      </c>
      <c r="F6259" t="s">
        <v>114</v>
      </c>
      <c r="G6259" s="66" t="s">
        <v>8828</v>
      </c>
      <c r="H6259" s="67" t="s">
        <v>10261</v>
      </c>
      <c r="I6259" t="s">
        <v>9825</v>
      </c>
      <c r="J6259" s="66" t="s">
        <v>8830</v>
      </c>
      <c r="K6259" s="66" t="s">
        <v>94</v>
      </c>
      <c r="M6259" s="66" t="s">
        <v>95</v>
      </c>
      <c r="N6259" t="s">
        <v>9826</v>
      </c>
      <c r="O6259"/>
    </row>
    <row r="6260" spans="1:15">
      <c r="A6260">
        <v>810784</v>
      </c>
      <c r="B6260" t="s">
        <v>11596</v>
      </c>
      <c r="C6260" t="s">
        <v>353</v>
      </c>
      <c r="D6260" s="67" t="s">
        <v>5782</v>
      </c>
      <c r="E6260" s="66" t="s">
        <v>15352</v>
      </c>
      <c r="F6260" t="s">
        <v>91</v>
      </c>
      <c r="G6260" s="66" t="s">
        <v>8828</v>
      </c>
      <c r="H6260" s="67" t="s">
        <v>10261</v>
      </c>
      <c r="I6260" t="s">
        <v>9825</v>
      </c>
      <c r="J6260" s="66" t="s">
        <v>8830</v>
      </c>
      <c r="K6260" s="66" t="s">
        <v>94</v>
      </c>
      <c r="M6260" s="66" t="s">
        <v>95</v>
      </c>
      <c r="N6260" t="s">
        <v>9826</v>
      </c>
      <c r="O6260"/>
    </row>
    <row r="6261" spans="1:15">
      <c r="A6261">
        <v>810785</v>
      </c>
      <c r="B6261" t="s">
        <v>11597</v>
      </c>
      <c r="C6261" t="s">
        <v>1427</v>
      </c>
      <c r="D6261" s="67" t="s">
        <v>1106</v>
      </c>
      <c r="E6261" s="66" t="s">
        <v>15352</v>
      </c>
      <c r="F6261" t="s">
        <v>91</v>
      </c>
      <c r="G6261" s="66" t="s">
        <v>8828</v>
      </c>
      <c r="H6261" s="67" t="s">
        <v>10261</v>
      </c>
      <c r="I6261" t="s">
        <v>9825</v>
      </c>
      <c r="J6261" s="66" t="s">
        <v>8830</v>
      </c>
      <c r="K6261" s="66" t="s">
        <v>94</v>
      </c>
      <c r="M6261" s="66" t="s">
        <v>95</v>
      </c>
      <c r="N6261" t="s">
        <v>9826</v>
      </c>
      <c r="O6261"/>
    </row>
    <row r="6262" spans="1:15">
      <c r="A6262">
        <v>810788</v>
      </c>
      <c r="B6262" t="s">
        <v>8267</v>
      </c>
      <c r="C6262" t="s">
        <v>122</v>
      </c>
      <c r="D6262" s="67" t="s">
        <v>11598</v>
      </c>
      <c r="E6262" s="66" t="s">
        <v>15351</v>
      </c>
      <c r="F6262" t="s">
        <v>91</v>
      </c>
      <c r="G6262" s="66" t="s">
        <v>11467</v>
      </c>
      <c r="H6262" s="67" t="s">
        <v>10927</v>
      </c>
      <c r="I6262" t="s">
        <v>8247</v>
      </c>
      <c r="K6262" s="66" t="s">
        <v>94</v>
      </c>
      <c r="M6262" s="66" t="s">
        <v>95</v>
      </c>
      <c r="N6262" t="s">
        <v>11268</v>
      </c>
      <c r="O6262"/>
    </row>
    <row r="6263" spans="1:15">
      <c r="A6263">
        <v>810789</v>
      </c>
      <c r="B6263" t="s">
        <v>8069</v>
      </c>
      <c r="C6263" t="s">
        <v>1971</v>
      </c>
      <c r="D6263" s="67" t="s">
        <v>11599</v>
      </c>
      <c r="E6263" s="66" t="s">
        <v>297</v>
      </c>
      <c r="F6263" t="s">
        <v>114</v>
      </c>
      <c r="G6263" s="66" t="s">
        <v>11467</v>
      </c>
      <c r="H6263" s="67" t="s">
        <v>10927</v>
      </c>
      <c r="I6263" t="s">
        <v>8247</v>
      </c>
      <c r="K6263" s="66" t="s">
        <v>94</v>
      </c>
      <c r="M6263" s="66" t="s">
        <v>95</v>
      </c>
      <c r="N6263" t="s">
        <v>11268</v>
      </c>
      <c r="O6263"/>
    </row>
    <row r="6264" spans="1:15">
      <c r="A6264">
        <v>810790</v>
      </c>
      <c r="B6264" t="s">
        <v>11489</v>
      </c>
      <c r="C6264" t="s">
        <v>1787</v>
      </c>
      <c r="D6264" s="67" t="s">
        <v>11600</v>
      </c>
      <c r="E6264" s="66" t="s">
        <v>420</v>
      </c>
      <c r="F6264" t="s">
        <v>114</v>
      </c>
      <c r="G6264" s="66" t="s">
        <v>11467</v>
      </c>
      <c r="H6264" s="67" t="s">
        <v>10927</v>
      </c>
      <c r="I6264" t="s">
        <v>8247</v>
      </c>
      <c r="K6264" s="66" t="s">
        <v>94</v>
      </c>
      <c r="M6264" s="66" t="s">
        <v>95</v>
      </c>
      <c r="N6264" t="s">
        <v>11268</v>
      </c>
      <c r="O6264"/>
    </row>
    <row r="6265" spans="1:15">
      <c r="A6265">
        <v>810793</v>
      </c>
      <c r="B6265" t="s">
        <v>11601</v>
      </c>
      <c r="C6265" t="s">
        <v>353</v>
      </c>
      <c r="D6265" s="67" t="s">
        <v>11602</v>
      </c>
      <c r="E6265" s="66" t="s">
        <v>15351</v>
      </c>
      <c r="F6265" t="s">
        <v>91</v>
      </c>
      <c r="G6265" s="66" t="s">
        <v>8828</v>
      </c>
      <c r="H6265" s="67" t="s">
        <v>10338</v>
      </c>
      <c r="I6265" t="s">
        <v>11573</v>
      </c>
      <c r="J6265" s="66" t="s">
        <v>8830</v>
      </c>
      <c r="K6265" s="66" t="s">
        <v>94</v>
      </c>
      <c r="M6265" s="66" t="s">
        <v>95</v>
      </c>
      <c r="N6265" t="s">
        <v>11574</v>
      </c>
      <c r="O6265"/>
    </row>
    <row r="6266" spans="1:15">
      <c r="A6266">
        <v>810794</v>
      </c>
      <c r="B6266" t="s">
        <v>208</v>
      </c>
      <c r="C6266" t="s">
        <v>1514</v>
      </c>
      <c r="D6266" s="67" t="s">
        <v>7932</v>
      </c>
      <c r="E6266" s="66" t="s">
        <v>15351</v>
      </c>
      <c r="F6266" t="s">
        <v>114</v>
      </c>
      <c r="G6266" s="66" t="s">
        <v>8828</v>
      </c>
      <c r="H6266" s="67" t="s">
        <v>10338</v>
      </c>
      <c r="I6266" t="s">
        <v>11573</v>
      </c>
      <c r="J6266" s="66" t="s">
        <v>8830</v>
      </c>
      <c r="K6266" s="66" t="s">
        <v>94</v>
      </c>
      <c r="M6266" s="66" t="s">
        <v>95</v>
      </c>
      <c r="N6266" t="s">
        <v>11574</v>
      </c>
      <c r="O6266"/>
    </row>
    <row r="6267" spans="1:15">
      <c r="A6267">
        <v>810795</v>
      </c>
      <c r="B6267" t="s">
        <v>11603</v>
      </c>
      <c r="C6267" t="s">
        <v>180</v>
      </c>
      <c r="D6267" s="67" t="s">
        <v>11604</v>
      </c>
      <c r="E6267" s="66" t="s">
        <v>15351</v>
      </c>
      <c r="F6267" t="s">
        <v>91</v>
      </c>
      <c r="G6267" s="66" t="s">
        <v>8828</v>
      </c>
      <c r="H6267" s="67" t="s">
        <v>10338</v>
      </c>
      <c r="I6267" t="s">
        <v>11573</v>
      </c>
      <c r="J6267" s="66" t="s">
        <v>8830</v>
      </c>
      <c r="K6267" s="66" t="s">
        <v>94</v>
      </c>
      <c r="M6267" s="66" t="s">
        <v>95</v>
      </c>
      <c r="N6267" t="s">
        <v>11574</v>
      </c>
      <c r="O6267"/>
    </row>
    <row r="6268" spans="1:15">
      <c r="A6268">
        <v>810912</v>
      </c>
      <c r="B6268" t="s">
        <v>11605</v>
      </c>
      <c r="C6268" t="s">
        <v>240</v>
      </c>
      <c r="D6268" s="67" t="s">
        <v>10185</v>
      </c>
      <c r="E6268" s="66" t="s">
        <v>15352</v>
      </c>
      <c r="F6268" t="s">
        <v>91</v>
      </c>
      <c r="G6268" s="66" t="s">
        <v>5866</v>
      </c>
      <c r="H6268" s="67" t="s">
        <v>10261</v>
      </c>
      <c r="I6268" t="s">
        <v>6441</v>
      </c>
      <c r="J6268" s="66" t="s">
        <v>5845</v>
      </c>
      <c r="K6268" s="66" t="s">
        <v>94</v>
      </c>
      <c r="M6268" s="66" t="s">
        <v>95</v>
      </c>
      <c r="N6268" t="s">
        <v>6442</v>
      </c>
      <c r="O6268"/>
    </row>
    <row r="6269" spans="1:15">
      <c r="A6269">
        <v>810946</v>
      </c>
      <c r="B6269" t="s">
        <v>8362</v>
      </c>
      <c r="C6269" t="s">
        <v>658</v>
      </c>
      <c r="D6269" s="67" t="s">
        <v>11606</v>
      </c>
      <c r="E6269" s="66" t="s">
        <v>15352</v>
      </c>
      <c r="F6269" t="s">
        <v>91</v>
      </c>
      <c r="G6269" s="66" t="s">
        <v>11467</v>
      </c>
      <c r="H6269" s="67" t="s">
        <v>10927</v>
      </c>
      <c r="I6269" t="s">
        <v>8323</v>
      </c>
      <c r="K6269" s="66" t="s">
        <v>94</v>
      </c>
      <c r="M6269" s="66" t="s">
        <v>95</v>
      </c>
      <c r="N6269" t="s">
        <v>8324</v>
      </c>
      <c r="O6269"/>
    </row>
    <row r="6270" spans="1:15">
      <c r="A6270">
        <v>810986</v>
      </c>
      <c r="B6270" t="s">
        <v>8726</v>
      </c>
      <c r="C6270" t="s">
        <v>744</v>
      </c>
      <c r="D6270" s="67" t="s">
        <v>11607</v>
      </c>
      <c r="E6270" s="66" t="s">
        <v>15352</v>
      </c>
      <c r="F6270" t="s">
        <v>91</v>
      </c>
      <c r="G6270" s="66" t="s">
        <v>10711</v>
      </c>
      <c r="H6270" s="67" t="s">
        <v>10307</v>
      </c>
      <c r="I6270" t="s">
        <v>10151</v>
      </c>
      <c r="J6270" s="66" t="s">
        <v>8885</v>
      </c>
      <c r="K6270" s="66" t="s">
        <v>94</v>
      </c>
      <c r="M6270" s="66" t="s">
        <v>95</v>
      </c>
      <c r="N6270" t="s">
        <v>10152</v>
      </c>
      <c r="O6270"/>
    </row>
    <row r="6271" spans="1:15">
      <c r="A6271">
        <v>810987</v>
      </c>
      <c r="B6271" t="s">
        <v>11608</v>
      </c>
      <c r="C6271" t="s">
        <v>153</v>
      </c>
      <c r="D6271" s="67" t="s">
        <v>11609</v>
      </c>
      <c r="E6271" s="66" t="s">
        <v>15351</v>
      </c>
      <c r="F6271" t="s">
        <v>91</v>
      </c>
      <c r="G6271" s="66" t="s">
        <v>10711</v>
      </c>
      <c r="H6271" s="67" t="s">
        <v>10307</v>
      </c>
      <c r="I6271" t="s">
        <v>10151</v>
      </c>
      <c r="J6271" s="66" t="s">
        <v>8885</v>
      </c>
      <c r="K6271" s="66" t="s">
        <v>94</v>
      </c>
      <c r="M6271" s="66" t="s">
        <v>95</v>
      </c>
      <c r="N6271" t="s">
        <v>10152</v>
      </c>
      <c r="O6271"/>
    </row>
    <row r="6272" spans="1:15">
      <c r="A6272">
        <v>810988</v>
      </c>
      <c r="B6272" t="s">
        <v>213</v>
      </c>
      <c r="C6272" t="s">
        <v>1436</v>
      </c>
      <c r="D6272" s="67" t="s">
        <v>8032</v>
      </c>
      <c r="E6272" s="66" t="s">
        <v>15352</v>
      </c>
      <c r="F6272" t="s">
        <v>91</v>
      </c>
      <c r="G6272" s="66" t="s">
        <v>10711</v>
      </c>
      <c r="H6272" s="67" t="s">
        <v>10307</v>
      </c>
      <c r="I6272" t="s">
        <v>10151</v>
      </c>
      <c r="J6272" s="66" t="s">
        <v>8885</v>
      </c>
      <c r="K6272" s="66" t="s">
        <v>94</v>
      </c>
      <c r="M6272" s="66" t="s">
        <v>95</v>
      </c>
      <c r="N6272" t="s">
        <v>10152</v>
      </c>
      <c r="O6272"/>
    </row>
    <row r="6273" spans="1:15">
      <c r="A6273">
        <v>810991</v>
      </c>
      <c r="B6273" t="s">
        <v>11610</v>
      </c>
      <c r="C6273" t="s">
        <v>3004</v>
      </c>
      <c r="D6273" s="67" t="s">
        <v>11611</v>
      </c>
      <c r="E6273" s="66" t="s">
        <v>420</v>
      </c>
      <c r="F6273" t="s">
        <v>114</v>
      </c>
      <c r="G6273" s="66" t="s">
        <v>5866</v>
      </c>
      <c r="H6273" s="67" t="s">
        <v>10233</v>
      </c>
      <c r="I6273" t="s">
        <v>6494</v>
      </c>
      <c r="J6273" s="66" t="s">
        <v>5845</v>
      </c>
      <c r="K6273" s="66" t="s">
        <v>94</v>
      </c>
      <c r="M6273" s="66" t="s">
        <v>95</v>
      </c>
      <c r="N6273" t="s">
        <v>11013</v>
      </c>
      <c r="O6273"/>
    </row>
    <row r="6274" spans="1:15">
      <c r="A6274">
        <v>811400</v>
      </c>
      <c r="B6274" t="s">
        <v>11612</v>
      </c>
      <c r="C6274" t="s">
        <v>11613</v>
      </c>
      <c r="D6274" s="67" t="s">
        <v>11614</v>
      </c>
      <c r="E6274" s="66" t="s">
        <v>15351</v>
      </c>
      <c r="F6274" t="s">
        <v>114</v>
      </c>
      <c r="G6274" s="66" t="s">
        <v>8050</v>
      </c>
      <c r="H6274" s="67" t="s">
        <v>10233</v>
      </c>
      <c r="I6274" t="s">
        <v>8366</v>
      </c>
      <c r="J6274" s="66" t="s">
        <v>8051</v>
      </c>
      <c r="K6274" s="66" t="s">
        <v>94</v>
      </c>
      <c r="M6274" s="66" t="s">
        <v>95</v>
      </c>
      <c r="N6274" t="s">
        <v>11373</v>
      </c>
      <c r="O6274"/>
    </row>
    <row r="6275" spans="1:15">
      <c r="A6275">
        <v>811546</v>
      </c>
      <c r="B6275" t="s">
        <v>11615</v>
      </c>
      <c r="C6275" t="s">
        <v>4183</v>
      </c>
      <c r="D6275" s="67" t="s">
        <v>11616</v>
      </c>
      <c r="E6275" s="66" t="s">
        <v>297</v>
      </c>
      <c r="F6275" t="s">
        <v>91</v>
      </c>
      <c r="G6275" s="66" t="s">
        <v>5866</v>
      </c>
      <c r="H6275" s="67" t="s">
        <v>10233</v>
      </c>
      <c r="I6275" t="s">
        <v>5921</v>
      </c>
      <c r="J6275" s="66" t="s">
        <v>5845</v>
      </c>
      <c r="K6275" s="66" t="s">
        <v>94</v>
      </c>
      <c r="M6275" s="66" t="s">
        <v>95</v>
      </c>
      <c r="N6275" t="s">
        <v>5309</v>
      </c>
      <c r="O6275"/>
    </row>
    <row r="6276" spans="1:15">
      <c r="A6276">
        <v>811547</v>
      </c>
      <c r="B6276" t="s">
        <v>6139</v>
      </c>
      <c r="C6276" t="s">
        <v>4106</v>
      </c>
      <c r="D6276" s="67" t="s">
        <v>6549</v>
      </c>
      <c r="E6276" s="66" t="s">
        <v>297</v>
      </c>
      <c r="F6276" t="s">
        <v>91</v>
      </c>
      <c r="G6276" s="66" t="s">
        <v>5866</v>
      </c>
      <c r="H6276" s="67" t="s">
        <v>10233</v>
      </c>
      <c r="I6276" t="s">
        <v>5921</v>
      </c>
      <c r="J6276" s="66" t="s">
        <v>5845</v>
      </c>
      <c r="K6276" s="66" t="s">
        <v>94</v>
      </c>
      <c r="M6276" s="66" t="s">
        <v>95</v>
      </c>
      <c r="N6276" t="s">
        <v>5309</v>
      </c>
      <c r="O6276"/>
    </row>
    <row r="6277" spans="1:15">
      <c r="A6277">
        <v>811548</v>
      </c>
      <c r="B6277" t="s">
        <v>11617</v>
      </c>
      <c r="C6277" t="s">
        <v>97</v>
      </c>
      <c r="D6277" s="67" t="s">
        <v>11618</v>
      </c>
      <c r="E6277" s="66" t="s">
        <v>15351</v>
      </c>
      <c r="F6277" t="s">
        <v>91</v>
      </c>
      <c r="G6277" s="66" t="s">
        <v>8828</v>
      </c>
      <c r="H6277" s="67" t="s">
        <v>10232</v>
      </c>
      <c r="I6277" t="s">
        <v>9602</v>
      </c>
      <c r="J6277" s="66" t="s">
        <v>8830</v>
      </c>
      <c r="K6277" s="66" t="s">
        <v>94</v>
      </c>
      <c r="M6277" s="66" t="s">
        <v>95</v>
      </c>
      <c r="N6277" t="s">
        <v>9603</v>
      </c>
      <c r="O6277"/>
    </row>
    <row r="6278" spans="1:15">
      <c r="A6278">
        <v>811549</v>
      </c>
      <c r="B6278" t="s">
        <v>11619</v>
      </c>
      <c r="C6278" t="s">
        <v>99</v>
      </c>
      <c r="D6278" s="67" t="s">
        <v>11620</v>
      </c>
      <c r="E6278" s="66" t="s">
        <v>15351</v>
      </c>
      <c r="F6278" t="s">
        <v>91</v>
      </c>
      <c r="G6278" s="66" t="s">
        <v>8828</v>
      </c>
      <c r="H6278" s="67" t="s">
        <v>10232</v>
      </c>
      <c r="I6278" t="s">
        <v>9602</v>
      </c>
      <c r="J6278" s="66" t="s">
        <v>8830</v>
      </c>
      <c r="K6278" s="66" t="s">
        <v>94</v>
      </c>
      <c r="M6278" s="66" t="s">
        <v>95</v>
      </c>
      <c r="N6278" t="s">
        <v>9603</v>
      </c>
      <c r="O6278"/>
    </row>
    <row r="6279" spans="1:15">
      <c r="A6279">
        <v>811702</v>
      </c>
      <c r="B6279" t="s">
        <v>11621</v>
      </c>
      <c r="C6279" t="s">
        <v>3078</v>
      </c>
      <c r="D6279" s="67" t="s">
        <v>725</v>
      </c>
      <c r="E6279" s="66" t="s">
        <v>15351</v>
      </c>
      <c r="F6279" t="s">
        <v>91</v>
      </c>
      <c r="G6279" s="66" t="s">
        <v>8828</v>
      </c>
      <c r="H6279" s="67" t="s">
        <v>10307</v>
      </c>
      <c r="I6279" t="s">
        <v>9673</v>
      </c>
      <c r="J6279" s="66" t="s">
        <v>8830</v>
      </c>
      <c r="K6279" s="66" t="s">
        <v>94</v>
      </c>
      <c r="M6279" s="66" t="s">
        <v>95</v>
      </c>
      <c r="N6279" t="s">
        <v>9674</v>
      </c>
      <c r="O6279"/>
    </row>
    <row r="6280" spans="1:15">
      <c r="A6280">
        <v>811708</v>
      </c>
      <c r="B6280" t="s">
        <v>11622</v>
      </c>
      <c r="C6280" t="s">
        <v>304</v>
      </c>
      <c r="D6280" s="67" t="s">
        <v>11623</v>
      </c>
      <c r="E6280" s="66" t="s">
        <v>15351</v>
      </c>
      <c r="F6280" t="s">
        <v>114</v>
      </c>
      <c r="G6280" s="66" t="s">
        <v>8633</v>
      </c>
      <c r="H6280" s="67" t="s">
        <v>10262</v>
      </c>
      <c r="I6280" t="s">
        <v>8634</v>
      </c>
      <c r="J6280" s="66" t="s">
        <v>1563</v>
      </c>
      <c r="K6280" s="66" t="s">
        <v>94</v>
      </c>
      <c r="M6280" s="66" t="s">
        <v>95</v>
      </c>
      <c r="N6280" t="s">
        <v>8634</v>
      </c>
      <c r="O6280"/>
    </row>
    <row r="6281" spans="1:15">
      <c r="A6281">
        <v>811709</v>
      </c>
      <c r="B6281" t="s">
        <v>11624</v>
      </c>
      <c r="C6281" t="s">
        <v>426</v>
      </c>
      <c r="D6281" s="67" t="s">
        <v>11625</v>
      </c>
      <c r="E6281" s="66" t="s">
        <v>15351</v>
      </c>
      <c r="F6281" t="s">
        <v>91</v>
      </c>
      <c r="G6281" s="66" t="s">
        <v>8633</v>
      </c>
      <c r="H6281" s="67" t="s">
        <v>10262</v>
      </c>
      <c r="I6281" t="s">
        <v>8634</v>
      </c>
      <c r="J6281" s="66" t="s">
        <v>1563</v>
      </c>
      <c r="K6281" s="66" t="s">
        <v>94</v>
      </c>
      <c r="M6281" s="66" t="s">
        <v>95</v>
      </c>
      <c r="N6281" t="s">
        <v>8634</v>
      </c>
      <c r="O6281"/>
    </row>
    <row r="6282" spans="1:15">
      <c r="A6282">
        <v>811971</v>
      </c>
      <c r="B6282" t="s">
        <v>4793</v>
      </c>
      <c r="C6282" t="s">
        <v>304</v>
      </c>
      <c r="D6282" s="67" t="s">
        <v>11626</v>
      </c>
      <c r="E6282" s="66" t="s">
        <v>15351</v>
      </c>
      <c r="F6282" t="s">
        <v>114</v>
      </c>
      <c r="G6282" s="66" t="s">
        <v>11467</v>
      </c>
      <c r="H6282" s="67" t="s">
        <v>10262</v>
      </c>
      <c r="I6282" t="s">
        <v>8323</v>
      </c>
      <c r="K6282" s="66" t="s">
        <v>94</v>
      </c>
      <c r="M6282" s="66" t="s">
        <v>95</v>
      </c>
      <c r="N6282" t="s">
        <v>8324</v>
      </c>
      <c r="O6282"/>
    </row>
    <row r="6283" spans="1:15">
      <c r="A6283">
        <v>812024</v>
      </c>
      <c r="B6283" t="s">
        <v>11627</v>
      </c>
      <c r="C6283" t="s">
        <v>11628</v>
      </c>
      <c r="D6283" s="67" t="s">
        <v>11629</v>
      </c>
      <c r="E6283" s="66" t="s">
        <v>15351</v>
      </c>
      <c r="F6283" t="s">
        <v>114</v>
      </c>
      <c r="G6283" s="66" t="s">
        <v>8828</v>
      </c>
      <c r="H6283" s="67" t="s">
        <v>10262</v>
      </c>
      <c r="I6283" t="s">
        <v>9981</v>
      </c>
      <c r="J6283" s="66" t="s">
        <v>8830</v>
      </c>
      <c r="K6283" s="66" t="s">
        <v>94</v>
      </c>
      <c r="M6283" s="66" t="s">
        <v>95</v>
      </c>
      <c r="N6283" t="s">
        <v>9982</v>
      </c>
      <c r="O6283"/>
    </row>
    <row r="6284" spans="1:15">
      <c r="A6284">
        <v>812048</v>
      </c>
      <c r="B6284" t="s">
        <v>5252</v>
      </c>
      <c r="C6284" t="s">
        <v>373</v>
      </c>
      <c r="D6284" s="67" t="s">
        <v>11630</v>
      </c>
      <c r="E6284" s="66" t="s">
        <v>912</v>
      </c>
      <c r="F6284" t="s">
        <v>91</v>
      </c>
      <c r="G6284" s="66" t="s">
        <v>5199</v>
      </c>
      <c r="H6284" s="67" t="s">
        <v>10262</v>
      </c>
      <c r="I6284" t="s">
        <v>5205</v>
      </c>
      <c r="J6284" s="66" t="s">
        <v>5201</v>
      </c>
      <c r="K6284" s="66" t="s">
        <v>94</v>
      </c>
      <c r="M6284" s="66" t="s">
        <v>95</v>
      </c>
      <c r="N6284" t="s">
        <v>11003</v>
      </c>
      <c r="O6284"/>
    </row>
    <row r="6285" spans="1:15">
      <c r="A6285">
        <v>812049</v>
      </c>
      <c r="B6285" t="s">
        <v>5252</v>
      </c>
      <c r="C6285" t="s">
        <v>5783</v>
      </c>
      <c r="D6285" s="67" t="s">
        <v>11630</v>
      </c>
      <c r="E6285" s="66" t="s">
        <v>912</v>
      </c>
      <c r="F6285" t="s">
        <v>91</v>
      </c>
      <c r="G6285" s="66" t="s">
        <v>5199</v>
      </c>
      <c r="H6285" s="67" t="s">
        <v>10262</v>
      </c>
      <c r="I6285" t="s">
        <v>5205</v>
      </c>
      <c r="J6285" s="66" t="s">
        <v>5201</v>
      </c>
      <c r="K6285" s="66" t="s">
        <v>94</v>
      </c>
      <c r="M6285" s="66" t="s">
        <v>95</v>
      </c>
      <c r="N6285" t="s">
        <v>11003</v>
      </c>
      <c r="O6285"/>
    </row>
    <row r="6286" spans="1:15">
      <c r="A6286">
        <v>812050</v>
      </c>
      <c r="B6286" t="s">
        <v>5208</v>
      </c>
      <c r="C6286" t="s">
        <v>194</v>
      </c>
      <c r="D6286" s="67" t="s">
        <v>11631</v>
      </c>
      <c r="E6286" s="66" t="s">
        <v>15352</v>
      </c>
      <c r="F6286" t="s">
        <v>91</v>
      </c>
      <c r="G6286" s="66" t="s">
        <v>5199</v>
      </c>
      <c r="H6286" s="67" t="s">
        <v>10262</v>
      </c>
      <c r="I6286" t="s">
        <v>5205</v>
      </c>
      <c r="J6286" s="66" t="s">
        <v>5201</v>
      </c>
      <c r="K6286" s="66" t="s">
        <v>94</v>
      </c>
      <c r="M6286" s="66" t="s">
        <v>95</v>
      </c>
      <c r="N6286" t="s">
        <v>11003</v>
      </c>
      <c r="O6286"/>
    </row>
    <row r="6287" spans="1:15">
      <c r="A6287">
        <v>812108</v>
      </c>
      <c r="B6287" t="s">
        <v>11632</v>
      </c>
      <c r="C6287" t="s">
        <v>1276</v>
      </c>
      <c r="D6287" s="67" t="s">
        <v>11633</v>
      </c>
      <c r="E6287" s="66" t="s">
        <v>15351</v>
      </c>
      <c r="F6287" t="s">
        <v>114</v>
      </c>
      <c r="G6287" s="66" t="s">
        <v>7364</v>
      </c>
      <c r="H6287" s="67" t="s">
        <v>10286</v>
      </c>
      <c r="I6287" t="s">
        <v>7365</v>
      </c>
      <c r="J6287" s="66" t="s">
        <v>1805</v>
      </c>
      <c r="K6287" s="66" t="s">
        <v>94</v>
      </c>
      <c r="M6287" s="66" t="s">
        <v>95</v>
      </c>
      <c r="N6287" t="s">
        <v>7366</v>
      </c>
      <c r="O6287"/>
    </row>
    <row r="6288" spans="1:15">
      <c r="A6288">
        <v>812148</v>
      </c>
      <c r="B6288" t="s">
        <v>11634</v>
      </c>
      <c r="C6288" t="s">
        <v>1679</v>
      </c>
      <c r="D6288" s="67" t="s">
        <v>11635</v>
      </c>
      <c r="E6288" s="66" t="s">
        <v>15352</v>
      </c>
      <c r="F6288" t="s">
        <v>114</v>
      </c>
      <c r="G6288" s="66" t="s">
        <v>8828</v>
      </c>
      <c r="H6288" s="67" t="s">
        <v>10307</v>
      </c>
      <c r="I6288" t="s">
        <v>9673</v>
      </c>
      <c r="J6288" s="66" t="s">
        <v>8830</v>
      </c>
      <c r="K6288" s="66" t="s">
        <v>94</v>
      </c>
      <c r="M6288" s="66" t="s">
        <v>95</v>
      </c>
      <c r="N6288" t="s">
        <v>9674</v>
      </c>
      <c r="O6288"/>
    </row>
    <row r="6289" spans="1:15">
      <c r="A6289">
        <v>812188</v>
      </c>
      <c r="B6289" t="s">
        <v>11636</v>
      </c>
      <c r="C6289" t="s">
        <v>11637</v>
      </c>
      <c r="D6289" s="67" t="s">
        <v>3713</v>
      </c>
      <c r="E6289" s="66" t="s">
        <v>266</v>
      </c>
      <c r="F6289" t="s">
        <v>114</v>
      </c>
      <c r="G6289" s="66" t="s">
        <v>1899</v>
      </c>
      <c r="H6289" s="67" t="s">
        <v>10339</v>
      </c>
      <c r="I6289" t="s">
        <v>2348</v>
      </c>
      <c r="J6289" s="66" t="s">
        <v>1805</v>
      </c>
      <c r="K6289" s="66" t="s">
        <v>94</v>
      </c>
      <c r="M6289" s="66" t="s">
        <v>95</v>
      </c>
      <c r="N6289" t="s">
        <v>2349</v>
      </c>
      <c r="O6289"/>
    </row>
    <row r="6290" spans="1:15">
      <c r="A6290">
        <v>812190</v>
      </c>
      <c r="B6290" t="s">
        <v>11638</v>
      </c>
      <c r="C6290" t="s">
        <v>4606</v>
      </c>
      <c r="D6290" s="67" t="s">
        <v>3686</v>
      </c>
      <c r="E6290" s="66" t="s">
        <v>266</v>
      </c>
      <c r="F6290" t="s">
        <v>114</v>
      </c>
      <c r="G6290" s="66" t="s">
        <v>1899</v>
      </c>
      <c r="H6290" s="67" t="s">
        <v>10339</v>
      </c>
      <c r="I6290" t="s">
        <v>2348</v>
      </c>
      <c r="J6290" s="66" t="s">
        <v>1805</v>
      </c>
      <c r="K6290" s="66" t="s">
        <v>94</v>
      </c>
      <c r="M6290" s="66" t="s">
        <v>95</v>
      </c>
      <c r="N6290" t="s">
        <v>2349</v>
      </c>
      <c r="O6290"/>
    </row>
    <row r="6291" spans="1:15">
      <c r="A6291">
        <v>812192</v>
      </c>
      <c r="B6291" t="s">
        <v>11639</v>
      </c>
      <c r="C6291" t="s">
        <v>4270</v>
      </c>
      <c r="D6291" s="67" t="s">
        <v>4381</v>
      </c>
      <c r="E6291" s="66" t="s">
        <v>297</v>
      </c>
      <c r="F6291" t="s">
        <v>114</v>
      </c>
      <c r="G6291" s="66" t="s">
        <v>1899</v>
      </c>
      <c r="H6291" s="67" t="s">
        <v>10339</v>
      </c>
      <c r="I6291" t="s">
        <v>2348</v>
      </c>
      <c r="J6291" s="66" t="s">
        <v>1805</v>
      </c>
      <c r="K6291" s="66" t="s">
        <v>94</v>
      </c>
      <c r="M6291" s="66" t="s">
        <v>95</v>
      </c>
      <c r="N6291" t="s">
        <v>2349</v>
      </c>
      <c r="O6291"/>
    </row>
    <row r="6292" spans="1:15">
      <c r="A6292">
        <v>812195</v>
      </c>
      <c r="B6292" t="s">
        <v>11640</v>
      </c>
      <c r="C6292" t="s">
        <v>10012</v>
      </c>
      <c r="D6292" s="67" t="s">
        <v>4782</v>
      </c>
      <c r="E6292" s="66" t="s">
        <v>266</v>
      </c>
      <c r="F6292" t="s">
        <v>91</v>
      </c>
      <c r="G6292" s="66" t="s">
        <v>1899</v>
      </c>
      <c r="H6292" s="67" t="s">
        <v>10339</v>
      </c>
      <c r="I6292" t="s">
        <v>2348</v>
      </c>
      <c r="J6292" s="66" t="s">
        <v>1805</v>
      </c>
      <c r="K6292" s="66" t="s">
        <v>94</v>
      </c>
      <c r="M6292" s="66" t="s">
        <v>95</v>
      </c>
      <c r="N6292" t="s">
        <v>2349</v>
      </c>
      <c r="O6292"/>
    </row>
    <row r="6293" spans="1:15">
      <c r="A6293">
        <v>812197</v>
      </c>
      <c r="B6293" t="s">
        <v>11640</v>
      </c>
      <c r="C6293" t="s">
        <v>4122</v>
      </c>
      <c r="D6293" s="67" t="s">
        <v>11641</v>
      </c>
      <c r="E6293" s="66" t="s">
        <v>266</v>
      </c>
      <c r="F6293" t="s">
        <v>91</v>
      </c>
      <c r="G6293" s="66" t="s">
        <v>1899</v>
      </c>
      <c r="H6293" s="67" t="s">
        <v>10339</v>
      </c>
      <c r="I6293" t="s">
        <v>2348</v>
      </c>
      <c r="J6293" s="66" t="s">
        <v>1805</v>
      </c>
      <c r="K6293" s="66" t="s">
        <v>94</v>
      </c>
      <c r="M6293" s="66" t="s">
        <v>95</v>
      </c>
      <c r="N6293" t="s">
        <v>2349</v>
      </c>
      <c r="O6293"/>
    </row>
    <row r="6294" spans="1:15">
      <c r="A6294">
        <v>812199</v>
      </c>
      <c r="B6294" t="s">
        <v>11636</v>
      </c>
      <c r="C6294" t="s">
        <v>2200</v>
      </c>
      <c r="D6294" s="67" t="s">
        <v>11642</v>
      </c>
      <c r="E6294" s="66" t="s">
        <v>297</v>
      </c>
      <c r="F6294" t="s">
        <v>91</v>
      </c>
      <c r="G6294" s="66" t="s">
        <v>1899</v>
      </c>
      <c r="H6294" s="67" t="s">
        <v>10339</v>
      </c>
      <c r="I6294" t="s">
        <v>2348</v>
      </c>
      <c r="J6294" s="66" t="s">
        <v>1805</v>
      </c>
      <c r="K6294" s="66" t="s">
        <v>94</v>
      </c>
      <c r="M6294" s="66" t="s">
        <v>95</v>
      </c>
      <c r="N6294" t="s">
        <v>2349</v>
      </c>
      <c r="O6294"/>
    </row>
    <row r="6295" spans="1:15">
      <c r="A6295">
        <v>812200</v>
      </c>
      <c r="B6295" t="s">
        <v>2166</v>
      </c>
      <c r="C6295" t="s">
        <v>2186</v>
      </c>
      <c r="D6295" s="67" t="s">
        <v>11643</v>
      </c>
      <c r="E6295" s="66" t="s">
        <v>297</v>
      </c>
      <c r="F6295" t="s">
        <v>91</v>
      </c>
      <c r="G6295" s="66" t="s">
        <v>1899</v>
      </c>
      <c r="H6295" s="67" t="s">
        <v>10339</v>
      </c>
      <c r="I6295" t="s">
        <v>2348</v>
      </c>
      <c r="J6295" s="66" t="s">
        <v>1805</v>
      </c>
      <c r="K6295" s="66" t="s">
        <v>94</v>
      </c>
      <c r="M6295" s="66" t="s">
        <v>95</v>
      </c>
      <c r="N6295" t="s">
        <v>2349</v>
      </c>
      <c r="O6295"/>
    </row>
    <row r="6296" spans="1:15">
      <c r="A6296">
        <v>812203</v>
      </c>
      <c r="B6296" t="s">
        <v>4433</v>
      </c>
      <c r="C6296" t="s">
        <v>11644</v>
      </c>
      <c r="D6296" s="67" t="s">
        <v>11645</v>
      </c>
      <c r="E6296" s="66" t="s">
        <v>297</v>
      </c>
      <c r="F6296" t="s">
        <v>91</v>
      </c>
      <c r="G6296" s="66" t="s">
        <v>1899</v>
      </c>
      <c r="H6296" s="67" t="s">
        <v>10339</v>
      </c>
      <c r="I6296" t="s">
        <v>2348</v>
      </c>
      <c r="J6296" s="66" t="s">
        <v>1805</v>
      </c>
      <c r="K6296" s="66" t="s">
        <v>94</v>
      </c>
      <c r="M6296" s="66" t="s">
        <v>95</v>
      </c>
      <c r="N6296" t="s">
        <v>2349</v>
      </c>
      <c r="O6296"/>
    </row>
    <row r="6297" spans="1:15">
      <c r="A6297">
        <v>812206</v>
      </c>
      <c r="B6297" t="s">
        <v>11646</v>
      </c>
      <c r="C6297" t="s">
        <v>2612</v>
      </c>
      <c r="D6297" s="67" t="s">
        <v>11647</v>
      </c>
      <c r="E6297" s="66" t="s">
        <v>297</v>
      </c>
      <c r="F6297" t="s">
        <v>91</v>
      </c>
      <c r="G6297" s="66" t="s">
        <v>1899</v>
      </c>
      <c r="H6297" s="67" t="s">
        <v>10339</v>
      </c>
      <c r="I6297" t="s">
        <v>2348</v>
      </c>
      <c r="J6297" s="66" t="s">
        <v>1805</v>
      </c>
      <c r="K6297" s="66" t="s">
        <v>94</v>
      </c>
      <c r="M6297" s="66" t="s">
        <v>95</v>
      </c>
      <c r="N6297" t="s">
        <v>2349</v>
      </c>
      <c r="O6297"/>
    </row>
    <row r="6298" spans="1:15">
      <c r="A6298">
        <v>812208</v>
      </c>
      <c r="B6298" t="s">
        <v>11648</v>
      </c>
      <c r="C6298" t="s">
        <v>3546</v>
      </c>
      <c r="D6298" s="67" t="s">
        <v>11649</v>
      </c>
      <c r="E6298" s="66" t="s">
        <v>297</v>
      </c>
      <c r="F6298" t="s">
        <v>91</v>
      </c>
      <c r="G6298" s="66" t="s">
        <v>1899</v>
      </c>
      <c r="H6298" s="67" t="s">
        <v>10339</v>
      </c>
      <c r="I6298" t="s">
        <v>2348</v>
      </c>
      <c r="J6298" s="66" t="s">
        <v>1805</v>
      </c>
      <c r="K6298" s="66" t="s">
        <v>94</v>
      </c>
      <c r="M6298" s="66" t="s">
        <v>95</v>
      </c>
      <c r="N6298" t="s">
        <v>2349</v>
      </c>
      <c r="O6298"/>
    </row>
    <row r="6299" spans="1:15">
      <c r="A6299">
        <v>812212</v>
      </c>
      <c r="B6299" t="s">
        <v>369</v>
      </c>
      <c r="C6299" t="s">
        <v>2982</v>
      </c>
      <c r="D6299" s="67" t="s">
        <v>11650</v>
      </c>
      <c r="E6299" s="66" t="s">
        <v>266</v>
      </c>
      <c r="F6299" t="s">
        <v>91</v>
      </c>
      <c r="G6299" s="66" t="s">
        <v>1899</v>
      </c>
      <c r="H6299" s="67" t="s">
        <v>10339</v>
      </c>
      <c r="I6299" t="s">
        <v>2348</v>
      </c>
      <c r="J6299" s="66" t="s">
        <v>1805</v>
      </c>
      <c r="K6299" s="66" t="s">
        <v>94</v>
      </c>
      <c r="M6299" s="66" t="s">
        <v>95</v>
      </c>
      <c r="N6299" t="s">
        <v>2349</v>
      </c>
      <c r="O6299"/>
    </row>
    <row r="6300" spans="1:15">
      <c r="A6300">
        <v>812214</v>
      </c>
      <c r="B6300" t="s">
        <v>11651</v>
      </c>
      <c r="C6300" t="s">
        <v>8930</v>
      </c>
      <c r="D6300" s="67" t="s">
        <v>11652</v>
      </c>
      <c r="E6300" s="66" t="s">
        <v>297</v>
      </c>
      <c r="F6300" t="s">
        <v>91</v>
      </c>
      <c r="G6300" s="66" t="s">
        <v>1899</v>
      </c>
      <c r="H6300" s="67" t="s">
        <v>10339</v>
      </c>
      <c r="I6300" t="s">
        <v>2348</v>
      </c>
      <c r="J6300" s="66" t="s">
        <v>1805</v>
      </c>
      <c r="K6300" s="66" t="s">
        <v>94</v>
      </c>
      <c r="M6300" s="66" t="s">
        <v>95</v>
      </c>
      <c r="N6300" t="s">
        <v>2349</v>
      </c>
      <c r="O6300"/>
    </row>
    <row r="6301" spans="1:15">
      <c r="A6301">
        <v>812216</v>
      </c>
      <c r="B6301" t="s">
        <v>11651</v>
      </c>
      <c r="C6301" t="s">
        <v>11653</v>
      </c>
      <c r="D6301" s="67" t="s">
        <v>11654</v>
      </c>
      <c r="E6301" s="66" t="s">
        <v>266</v>
      </c>
      <c r="F6301" t="s">
        <v>91</v>
      </c>
      <c r="G6301" s="66" t="s">
        <v>1899</v>
      </c>
      <c r="H6301" s="67" t="s">
        <v>10339</v>
      </c>
      <c r="I6301" t="s">
        <v>2348</v>
      </c>
      <c r="J6301" s="66" t="s">
        <v>1805</v>
      </c>
      <c r="K6301" s="66" t="s">
        <v>94</v>
      </c>
      <c r="M6301" s="66" t="s">
        <v>95</v>
      </c>
      <c r="N6301" t="s">
        <v>2349</v>
      </c>
      <c r="O6301"/>
    </row>
    <row r="6302" spans="1:15">
      <c r="A6302">
        <v>812217</v>
      </c>
      <c r="B6302" t="s">
        <v>11655</v>
      </c>
      <c r="C6302" t="s">
        <v>311</v>
      </c>
      <c r="D6302" s="67" t="s">
        <v>3731</v>
      </c>
      <c r="E6302" s="66" t="s">
        <v>266</v>
      </c>
      <c r="F6302" t="s">
        <v>91</v>
      </c>
      <c r="G6302" s="66" t="s">
        <v>1899</v>
      </c>
      <c r="H6302" s="67" t="s">
        <v>10339</v>
      </c>
      <c r="I6302" t="s">
        <v>2348</v>
      </c>
      <c r="J6302" s="66" t="s">
        <v>1805</v>
      </c>
      <c r="K6302" s="66" t="s">
        <v>94</v>
      </c>
      <c r="M6302" s="66" t="s">
        <v>95</v>
      </c>
      <c r="N6302" t="s">
        <v>2349</v>
      </c>
      <c r="O6302"/>
    </row>
    <row r="6303" spans="1:15">
      <c r="A6303">
        <v>812219</v>
      </c>
      <c r="B6303" t="s">
        <v>11656</v>
      </c>
      <c r="C6303" t="s">
        <v>3951</v>
      </c>
      <c r="D6303" s="67" t="s">
        <v>5522</v>
      </c>
      <c r="E6303" s="66" t="s">
        <v>420</v>
      </c>
      <c r="F6303" t="s">
        <v>114</v>
      </c>
      <c r="G6303" s="66" t="s">
        <v>1899</v>
      </c>
      <c r="H6303" s="67" t="s">
        <v>10339</v>
      </c>
      <c r="I6303" t="s">
        <v>2348</v>
      </c>
      <c r="J6303" s="66" t="s">
        <v>1805</v>
      </c>
      <c r="K6303" s="66" t="s">
        <v>94</v>
      </c>
      <c r="M6303" s="66" t="s">
        <v>95</v>
      </c>
      <c r="N6303" t="s">
        <v>2349</v>
      </c>
      <c r="O6303"/>
    </row>
    <row r="6304" spans="1:15">
      <c r="A6304">
        <v>812220</v>
      </c>
      <c r="B6304" t="s">
        <v>3948</v>
      </c>
      <c r="C6304" t="s">
        <v>4632</v>
      </c>
      <c r="D6304" s="67" t="s">
        <v>11657</v>
      </c>
      <c r="E6304" s="66" t="s">
        <v>420</v>
      </c>
      <c r="F6304" t="s">
        <v>114</v>
      </c>
      <c r="G6304" s="66" t="s">
        <v>1899</v>
      </c>
      <c r="H6304" s="67" t="s">
        <v>10339</v>
      </c>
      <c r="I6304" t="s">
        <v>2348</v>
      </c>
      <c r="J6304" s="66" t="s">
        <v>1805</v>
      </c>
      <c r="K6304" s="66" t="s">
        <v>94</v>
      </c>
      <c r="M6304" s="66" t="s">
        <v>95</v>
      </c>
      <c r="N6304" t="s">
        <v>2349</v>
      </c>
      <c r="O6304"/>
    </row>
    <row r="6305" spans="1:15">
      <c r="A6305">
        <v>812224</v>
      </c>
      <c r="B6305" t="s">
        <v>11658</v>
      </c>
      <c r="C6305" t="s">
        <v>2073</v>
      </c>
      <c r="D6305" s="67" t="s">
        <v>11659</v>
      </c>
      <c r="E6305" s="66" t="s">
        <v>420</v>
      </c>
      <c r="F6305" t="s">
        <v>114</v>
      </c>
      <c r="G6305" s="66" t="s">
        <v>1899</v>
      </c>
      <c r="H6305" s="67" t="s">
        <v>10339</v>
      </c>
      <c r="I6305" t="s">
        <v>2348</v>
      </c>
      <c r="J6305" s="66" t="s">
        <v>1805</v>
      </c>
      <c r="K6305" s="66" t="s">
        <v>94</v>
      </c>
      <c r="M6305" s="66" t="s">
        <v>95</v>
      </c>
      <c r="N6305" t="s">
        <v>2349</v>
      </c>
      <c r="O6305"/>
    </row>
    <row r="6306" spans="1:15">
      <c r="A6306">
        <v>812227</v>
      </c>
      <c r="B6306" t="s">
        <v>11648</v>
      </c>
      <c r="C6306" t="s">
        <v>4368</v>
      </c>
      <c r="D6306" s="67" t="s">
        <v>11660</v>
      </c>
      <c r="E6306" s="66" t="s">
        <v>420</v>
      </c>
      <c r="F6306" t="s">
        <v>114</v>
      </c>
      <c r="G6306" s="66" t="s">
        <v>1899</v>
      </c>
      <c r="H6306" s="67" t="s">
        <v>10339</v>
      </c>
      <c r="I6306" t="s">
        <v>2348</v>
      </c>
      <c r="J6306" s="66" t="s">
        <v>1805</v>
      </c>
      <c r="K6306" s="66" t="s">
        <v>94</v>
      </c>
      <c r="M6306" s="66" t="s">
        <v>95</v>
      </c>
      <c r="N6306" t="s">
        <v>2349</v>
      </c>
      <c r="O6306"/>
    </row>
    <row r="6307" spans="1:15">
      <c r="A6307">
        <v>812229</v>
      </c>
      <c r="B6307" t="s">
        <v>369</v>
      </c>
      <c r="C6307" t="s">
        <v>1775</v>
      </c>
      <c r="D6307" s="67" t="s">
        <v>11661</v>
      </c>
      <c r="E6307" s="66" t="s">
        <v>420</v>
      </c>
      <c r="F6307" t="s">
        <v>114</v>
      </c>
      <c r="G6307" s="66" t="s">
        <v>1899</v>
      </c>
      <c r="H6307" s="67" t="s">
        <v>10339</v>
      </c>
      <c r="I6307" t="s">
        <v>2348</v>
      </c>
      <c r="J6307" s="66" t="s">
        <v>1805</v>
      </c>
      <c r="K6307" s="66" t="s">
        <v>94</v>
      </c>
      <c r="M6307" s="66" t="s">
        <v>95</v>
      </c>
      <c r="N6307" t="s">
        <v>2349</v>
      </c>
      <c r="O6307"/>
    </row>
    <row r="6308" spans="1:15">
      <c r="A6308">
        <v>812232</v>
      </c>
      <c r="B6308" t="s">
        <v>2144</v>
      </c>
      <c r="C6308" t="s">
        <v>11662</v>
      </c>
      <c r="D6308" s="67" t="s">
        <v>7807</v>
      </c>
      <c r="E6308" s="66" t="s">
        <v>420</v>
      </c>
      <c r="F6308" t="s">
        <v>114</v>
      </c>
      <c r="G6308" s="66" t="s">
        <v>1899</v>
      </c>
      <c r="H6308" s="67" t="s">
        <v>10339</v>
      </c>
      <c r="I6308" t="s">
        <v>2348</v>
      </c>
      <c r="J6308" s="66" t="s">
        <v>1805</v>
      </c>
      <c r="K6308" s="66" t="s">
        <v>94</v>
      </c>
      <c r="M6308" s="66" t="s">
        <v>95</v>
      </c>
      <c r="N6308" t="s">
        <v>2349</v>
      </c>
      <c r="O6308"/>
    </row>
    <row r="6309" spans="1:15">
      <c r="A6309">
        <v>812235</v>
      </c>
      <c r="B6309" t="s">
        <v>11663</v>
      </c>
      <c r="C6309" t="s">
        <v>303</v>
      </c>
      <c r="D6309" s="67" t="s">
        <v>4177</v>
      </c>
      <c r="E6309" s="66" t="s">
        <v>420</v>
      </c>
      <c r="F6309" t="s">
        <v>114</v>
      </c>
      <c r="G6309" s="66" t="s">
        <v>1899</v>
      </c>
      <c r="H6309" s="67" t="s">
        <v>10339</v>
      </c>
      <c r="I6309" t="s">
        <v>2348</v>
      </c>
      <c r="J6309" s="66" t="s">
        <v>1805</v>
      </c>
      <c r="K6309" s="66" t="s">
        <v>94</v>
      </c>
      <c r="M6309" s="66" t="s">
        <v>95</v>
      </c>
      <c r="N6309" t="s">
        <v>2349</v>
      </c>
      <c r="O6309"/>
    </row>
    <row r="6310" spans="1:15">
      <c r="A6310">
        <v>812237</v>
      </c>
      <c r="B6310" t="s">
        <v>11651</v>
      </c>
      <c r="C6310" t="s">
        <v>11664</v>
      </c>
      <c r="D6310" s="67" t="s">
        <v>11665</v>
      </c>
      <c r="E6310" s="66" t="s">
        <v>420</v>
      </c>
      <c r="F6310" t="s">
        <v>91</v>
      </c>
      <c r="G6310" s="66" t="s">
        <v>1899</v>
      </c>
      <c r="H6310" s="67" t="s">
        <v>10339</v>
      </c>
      <c r="I6310" t="s">
        <v>2348</v>
      </c>
      <c r="J6310" s="66" t="s">
        <v>1805</v>
      </c>
      <c r="K6310" s="66" t="s">
        <v>94</v>
      </c>
      <c r="M6310" s="66" t="s">
        <v>95</v>
      </c>
      <c r="N6310" t="s">
        <v>2349</v>
      </c>
      <c r="O6310"/>
    </row>
    <row r="6311" spans="1:15">
      <c r="A6311">
        <v>812239</v>
      </c>
      <c r="B6311" t="s">
        <v>11666</v>
      </c>
      <c r="C6311" t="s">
        <v>11667</v>
      </c>
      <c r="D6311" s="67" t="s">
        <v>6075</v>
      </c>
      <c r="E6311" s="66" t="s">
        <v>420</v>
      </c>
      <c r="F6311" t="s">
        <v>91</v>
      </c>
      <c r="G6311" s="66" t="s">
        <v>1899</v>
      </c>
      <c r="H6311" s="67" t="s">
        <v>10339</v>
      </c>
      <c r="I6311" t="s">
        <v>2348</v>
      </c>
      <c r="J6311" s="66" t="s">
        <v>1805</v>
      </c>
      <c r="K6311" s="66" t="s">
        <v>94</v>
      </c>
      <c r="M6311" s="66" t="s">
        <v>95</v>
      </c>
      <c r="N6311" t="s">
        <v>2349</v>
      </c>
      <c r="O6311"/>
    </row>
    <row r="6312" spans="1:15">
      <c r="A6312">
        <v>812241</v>
      </c>
      <c r="B6312" t="s">
        <v>11668</v>
      </c>
      <c r="C6312" t="s">
        <v>11669</v>
      </c>
      <c r="D6312" s="67" t="s">
        <v>7833</v>
      </c>
      <c r="E6312" s="66" t="s">
        <v>1001</v>
      </c>
      <c r="F6312" t="s">
        <v>114</v>
      </c>
      <c r="G6312" s="66" t="s">
        <v>1899</v>
      </c>
      <c r="H6312" s="67" t="s">
        <v>10339</v>
      </c>
      <c r="I6312" t="s">
        <v>2348</v>
      </c>
      <c r="J6312" s="66" t="s">
        <v>1805</v>
      </c>
      <c r="K6312" s="66" t="s">
        <v>94</v>
      </c>
      <c r="M6312" s="66" t="s">
        <v>95</v>
      </c>
      <c r="N6312" t="s">
        <v>2349</v>
      </c>
      <c r="O6312"/>
    </row>
    <row r="6313" spans="1:15">
      <c r="A6313">
        <v>812508</v>
      </c>
      <c r="B6313" t="s">
        <v>11670</v>
      </c>
      <c r="C6313" t="s">
        <v>2502</v>
      </c>
      <c r="D6313" s="67" t="s">
        <v>8890</v>
      </c>
      <c r="E6313" s="66" t="s">
        <v>15351</v>
      </c>
      <c r="F6313" t="s">
        <v>91</v>
      </c>
      <c r="G6313" s="66" t="s">
        <v>8828</v>
      </c>
      <c r="H6313" s="67" t="s">
        <v>10307</v>
      </c>
      <c r="I6313" t="s">
        <v>9673</v>
      </c>
      <c r="J6313" s="66" t="s">
        <v>8830</v>
      </c>
      <c r="K6313" s="66" t="s">
        <v>94</v>
      </c>
      <c r="M6313" s="66" t="s">
        <v>95</v>
      </c>
      <c r="N6313" t="s">
        <v>9674</v>
      </c>
      <c r="O6313"/>
    </row>
    <row r="6314" spans="1:15">
      <c r="A6314">
        <v>812509</v>
      </c>
      <c r="B6314" t="s">
        <v>202</v>
      </c>
      <c r="C6314" t="s">
        <v>1965</v>
      </c>
      <c r="D6314" s="67" t="s">
        <v>265</v>
      </c>
      <c r="E6314" s="66" t="s">
        <v>266</v>
      </c>
      <c r="F6314" t="s">
        <v>91</v>
      </c>
      <c r="G6314" s="66" t="s">
        <v>1899</v>
      </c>
      <c r="H6314" s="67" t="s">
        <v>10339</v>
      </c>
      <c r="I6314" t="s">
        <v>2348</v>
      </c>
      <c r="J6314" s="66" t="s">
        <v>1805</v>
      </c>
      <c r="K6314" s="66" t="s">
        <v>94</v>
      </c>
      <c r="M6314" s="66" t="s">
        <v>95</v>
      </c>
      <c r="N6314" t="s">
        <v>2349</v>
      </c>
      <c r="O6314"/>
    </row>
    <row r="6315" spans="1:15">
      <c r="A6315">
        <v>812511</v>
      </c>
      <c r="B6315" t="s">
        <v>4491</v>
      </c>
      <c r="C6315" t="s">
        <v>4929</v>
      </c>
      <c r="D6315" s="67" t="s">
        <v>9931</v>
      </c>
      <c r="E6315" s="66" t="s">
        <v>15351</v>
      </c>
      <c r="F6315" t="s">
        <v>91</v>
      </c>
      <c r="G6315" s="66" t="s">
        <v>1899</v>
      </c>
      <c r="H6315" s="67" t="s">
        <v>10339</v>
      </c>
      <c r="I6315" t="s">
        <v>2348</v>
      </c>
      <c r="J6315" s="66" t="s">
        <v>1805</v>
      </c>
      <c r="K6315" s="66" t="s">
        <v>94</v>
      </c>
      <c r="M6315" s="66" t="s">
        <v>95</v>
      </c>
      <c r="N6315" t="s">
        <v>2349</v>
      </c>
      <c r="O6315"/>
    </row>
    <row r="6316" spans="1:15">
      <c r="A6316">
        <v>812512</v>
      </c>
      <c r="B6316" t="s">
        <v>11671</v>
      </c>
      <c r="C6316" t="s">
        <v>918</v>
      </c>
      <c r="D6316" s="67" t="s">
        <v>11672</v>
      </c>
      <c r="E6316" s="66" t="s">
        <v>15352</v>
      </c>
      <c r="F6316" t="s">
        <v>91</v>
      </c>
      <c r="G6316" s="66" t="s">
        <v>3954</v>
      </c>
      <c r="H6316" s="67" t="s">
        <v>10243</v>
      </c>
      <c r="I6316" t="s">
        <v>3965</v>
      </c>
      <c r="J6316" s="66" t="s">
        <v>3955</v>
      </c>
      <c r="K6316" s="66" t="s">
        <v>94</v>
      </c>
      <c r="M6316" s="66" t="s">
        <v>95</v>
      </c>
      <c r="N6316" t="s">
        <v>3966</v>
      </c>
      <c r="O6316"/>
    </row>
    <row r="6317" spans="1:15">
      <c r="A6317">
        <v>812557</v>
      </c>
      <c r="B6317" t="s">
        <v>2166</v>
      </c>
      <c r="C6317" t="s">
        <v>11673</v>
      </c>
      <c r="D6317" s="67" t="s">
        <v>11674</v>
      </c>
      <c r="E6317" s="66" t="s">
        <v>15352</v>
      </c>
      <c r="F6317" t="s">
        <v>114</v>
      </c>
      <c r="G6317" s="66" t="s">
        <v>1899</v>
      </c>
      <c r="H6317" s="67" t="s">
        <v>10339</v>
      </c>
      <c r="I6317" t="s">
        <v>2348</v>
      </c>
      <c r="J6317" s="66" t="s">
        <v>1805</v>
      </c>
      <c r="K6317" s="66" t="s">
        <v>94</v>
      </c>
      <c r="M6317" s="66" t="s">
        <v>95</v>
      </c>
      <c r="N6317" t="s">
        <v>2349</v>
      </c>
      <c r="O6317"/>
    </row>
    <row r="6318" spans="1:15">
      <c r="A6318">
        <v>812561</v>
      </c>
      <c r="B6318" t="s">
        <v>11675</v>
      </c>
      <c r="C6318" t="s">
        <v>429</v>
      </c>
      <c r="D6318" s="67" t="s">
        <v>11676</v>
      </c>
      <c r="E6318" s="66" t="s">
        <v>15351</v>
      </c>
      <c r="F6318" t="s">
        <v>114</v>
      </c>
      <c r="G6318" s="66" t="s">
        <v>1899</v>
      </c>
      <c r="H6318" s="67" t="s">
        <v>10339</v>
      </c>
      <c r="I6318" t="s">
        <v>2348</v>
      </c>
      <c r="J6318" s="66" t="s">
        <v>1805</v>
      </c>
      <c r="K6318" s="66" t="s">
        <v>94</v>
      </c>
      <c r="M6318" s="66" t="s">
        <v>95</v>
      </c>
      <c r="N6318" t="s">
        <v>2349</v>
      </c>
      <c r="O6318"/>
    </row>
    <row r="6319" spans="1:15">
      <c r="A6319">
        <v>812565</v>
      </c>
      <c r="B6319" t="s">
        <v>7679</v>
      </c>
      <c r="C6319" t="s">
        <v>1822</v>
      </c>
      <c r="D6319" s="67" t="s">
        <v>11677</v>
      </c>
      <c r="E6319" s="66" t="s">
        <v>15352</v>
      </c>
      <c r="F6319" t="s">
        <v>114</v>
      </c>
      <c r="G6319" s="66" t="s">
        <v>3040</v>
      </c>
      <c r="H6319" s="67" t="s">
        <v>10440</v>
      </c>
      <c r="I6319" t="s">
        <v>3144</v>
      </c>
      <c r="J6319" s="66" t="s">
        <v>1805</v>
      </c>
      <c r="K6319" s="66" t="s">
        <v>94</v>
      </c>
      <c r="M6319" s="66" t="s">
        <v>95</v>
      </c>
      <c r="N6319" t="s">
        <v>3145</v>
      </c>
      <c r="O6319"/>
    </row>
    <row r="6320" spans="1:15">
      <c r="A6320">
        <v>812570</v>
      </c>
      <c r="B6320" t="s">
        <v>11678</v>
      </c>
      <c r="C6320" t="s">
        <v>4380</v>
      </c>
      <c r="D6320" s="67" t="s">
        <v>11679</v>
      </c>
      <c r="E6320" s="66" t="s">
        <v>297</v>
      </c>
      <c r="F6320" t="s">
        <v>114</v>
      </c>
      <c r="G6320" s="66" t="s">
        <v>3040</v>
      </c>
      <c r="H6320" s="67" t="s">
        <v>10440</v>
      </c>
      <c r="I6320" t="s">
        <v>3144</v>
      </c>
      <c r="J6320" s="66" t="s">
        <v>1805</v>
      </c>
      <c r="K6320" s="66" t="s">
        <v>94</v>
      </c>
      <c r="M6320" s="66" t="s">
        <v>95</v>
      </c>
      <c r="N6320" t="s">
        <v>3145</v>
      </c>
      <c r="O6320"/>
    </row>
    <row r="6321" spans="1:15">
      <c r="A6321">
        <v>812571</v>
      </c>
      <c r="B6321" t="s">
        <v>2900</v>
      </c>
      <c r="C6321" t="s">
        <v>2881</v>
      </c>
      <c r="D6321" s="67" t="s">
        <v>11680</v>
      </c>
      <c r="E6321" s="66" t="s">
        <v>15352</v>
      </c>
      <c r="F6321" t="s">
        <v>114</v>
      </c>
      <c r="G6321" s="66" t="s">
        <v>1899</v>
      </c>
      <c r="H6321" s="67" t="s">
        <v>10339</v>
      </c>
      <c r="I6321" t="s">
        <v>2348</v>
      </c>
      <c r="J6321" s="66" t="s">
        <v>1805</v>
      </c>
      <c r="K6321" s="66" t="s">
        <v>94</v>
      </c>
      <c r="M6321" s="66" t="s">
        <v>95</v>
      </c>
      <c r="N6321" t="s">
        <v>2349</v>
      </c>
      <c r="O6321"/>
    </row>
    <row r="6322" spans="1:15">
      <c r="A6322">
        <v>812572</v>
      </c>
      <c r="B6322" t="s">
        <v>5893</v>
      </c>
      <c r="C6322" t="s">
        <v>4620</v>
      </c>
      <c r="D6322" s="67" t="s">
        <v>11681</v>
      </c>
      <c r="E6322" s="66" t="s">
        <v>15352</v>
      </c>
      <c r="F6322" t="s">
        <v>114</v>
      </c>
      <c r="G6322" s="66" t="s">
        <v>1899</v>
      </c>
      <c r="H6322" s="67" t="s">
        <v>10339</v>
      </c>
      <c r="I6322" t="s">
        <v>2348</v>
      </c>
      <c r="J6322" s="66" t="s">
        <v>1805</v>
      </c>
      <c r="K6322" s="66" t="s">
        <v>94</v>
      </c>
      <c r="M6322" s="66" t="s">
        <v>95</v>
      </c>
      <c r="N6322" t="s">
        <v>2349</v>
      </c>
      <c r="O6322"/>
    </row>
    <row r="6323" spans="1:15">
      <c r="A6323">
        <v>812581</v>
      </c>
      <c r="B6323" t="s">
        <v>11682</v>
      </c>
      <c r="C6323" t="s">
        <v>882</v>
      </c>
      <c r="D6323" s="67" t="s">
        <v>11683</v>
      </c>
      <c r="E6323" s="66" t="s">
        <v>15351</v>
      </c>
      <c r="F6323" t="s">
        <v>114</v>
      </c>
      <c r="G6323" s="66" t="s">
        <v>1899</v>
      </c>
      <c r="H6323" s="67" t="s">
        <v>10339</v>
      </c>
      <c r="I6323" t="s">
        <v>2348</v>
      </c>
      <c r="J6323" s="66" t="s">
        <v>1805</v>
      </c>
      <c r="K6323" s="66" t="s">
        <v>94</v>
      </c>
      <c r="M6323" s="66" t="s">
        <v>95</v>
      </c>
      <c r="N6323" t="s">
        <v>2349</v>
      </c>
      <c r="O6323"/>
    </row>
    <row r="6324" spans="1:15">
      <c r="A6324">
        <v>812582</v>
      </c>
      <c r="B6324" t="s">
        <v>3238</v>
      </c>
      <c r="C6324" t="s">
        <v>558</v>
      </c>
      <c r="D6324" s="67" t="s">
        <v>11684</v>
      </c>
      <c r="E6324" s="66" t="s">
        <v>15351</v>
      </c>
      <c r="F6324" t="s">
        <v>114</v>
      </c>
      <c r="G6324" s="66" t="s">
        <v>1899</v>
      </c>
      <c r="H6324" s="67" t="s">
        <v>10339</v>
      </c>
      <c r="I6324" t="s">
        <v>2348</v>
      </c>
      <c r="J6324" s="66" t="s">
        <v>1805</v>
      </c>
      <c r="K6324" s="66" t="s">
        <v>94</v>
      </c>
      <c r="M6324" s="66" t="s">
        <v>95</v>
      </c>
      <c r="N6324" t="s">
        <v>2349</v>
      </c>
      <c r="O6324"/>
    </row>
    <row r="6325" spans="1:15">
      <c r="A6325">
        <v>812583</v>
      </c>
      <c r="B6325" t="s">
        <v>11685</v>
      </c>
      <c r="C6325" t="s">
        <v>169</v>
      </c>
      <c r="D6325" s="67" t="s">
        <v>4900</v>
      </c>
      <c r="E6325" s="66" t="s">
        <v>15351</v>
      </c>
      <c r="F6325" t="s">
        <v>91</v>
      </c>
      <c r="G6325" s="66" t="s">
        <v>10711</v>
      </c>
      <c r="H6325" s="67" t="s">
        <v>10440</v>
      </c>
      <c r="I6325" t="s">
        <v>10731</v>
      </c>
      <c r="J6325" s="66" t="s">
        <v>8885</v>
      </c>
      <c r="K6325" s="66" t="s">
        <v>94</v>
      </c>
      <c r="M6325" s="66" t="s">
        <v>95</v>
      </c>
      <c r="N6325" t="s">
        <v>10732</v>
      </c>
      <c r="O6325"/>
    </row>
    <row r="6326" spans="1:15">
      <c r="A6326">
        <v>812584</v>
      </c>
      <c r="B6326" t="s">
        <v>11686</v>
      </c>
      <c r="C6326" t="s">
        <v>464</v>
      </c>
      <c r="D6326" s="67" t="s">
        <v>4160</v>
      </c>
      <c r="E6326" s="66" t="s">
        <v>15351</v>
      </c>
      <c r="F6326" t="s">
        <v>91</v>
      </c>
      <c r="G6326" s="66" t="s">
        <v>10711</v>
      </c>
      <c r="H6326" s="67" t="s">
        <v>10440</v>
      </c>
      <c r="I6326" t="s">
        <v>10731</v>
      </c>
      <c r="J6326" s="66" t="s">
        <v>8885</v>
      </c>
      <c r="K6326" s="66" t="s">
        <v>94</v>
      </c>
      <c r="M6326" s="66" t="s">
        <v>95</v>
      </c>
      <c r="N6326" t="s">
        <v>10732</v>
      </c>
      <c r="O6326"/>
    </row>
    <row r="6327" spans="1:15">
      <c r="A6327">
        <v>812585</v>
      </c>
      <c r="B6327" t="s">
        <v>11687</v>
      </c>
      <c r="C6327" t="s">
        <v>859</v>
      </c>
      <c r="D6327" s="67" t="s">
        <v>11688</v>
      </c>
      <c r="E6327" s="66" t="s">
        <v>15351</v>
      </c>
      <c r="F6327" t="s">
        <v>91</v>
      </c>
      <c r="G6327" s="66" t="s">
        <v>10711</v>
      </c>
      <c r="H6327" s="67" t="s">
        <v>10440</v>
      </c>
      <c r="I6327" t="s">
        <v>10731</v>
      </c>
      <c r="J6327" s="66" t="s">
        <v>8885</v>
      </c>
      <c r="K6327" s="66" t="s">
        <v>94</v>
      </c>
      <c r="M6327" s="66" t="s">
        <v>95</v>
      </c>
      <c r="N6327" t="s">
        <v>10732</v>
      </c>
      <c r="O6327"/>
    </row>
    <row r="6328" spans="1:15">
      <c r="A6328">
        <v>812621</v>
      </c>
      <c r="B6328" t="s">
        <v>11689</v>
      </c>
      <c r="C6328" t="s">
        <v>428</v>
      </c>
      <c r="D6328" s="67" t="s">
        <v>11690</v>
      </c>
      <c r="E6328" s="66" t="s">
        <v>15352</v>
      </c>
      <c r="F6328" t="s">
        <v>91</v>
      </c>
      <c r="G6328" s="66" t="s">
        <v>7293</v>
      </c>
      <c r="H6328" s="67" t="s">
        <v>10246</v>
      </c>
      <c r="I6328" t="s">
        <v>11293</v>
      </c>
      <c r="J6328" s="66" t="s">
        <v>1805</v>
      </c>
      <c r="K6328" s="66" t="s">
        <v>94</v>
      </c>
      <c r="M6328" s="66" t="s">
        <v>95</v>
      </c>
      <c r="N6328" t="s">
        <v>11294</v>
      </c>
      <c r="O6328"/>
    </row>
    <row r="6329" spans="1:15">
      <c r="A6329">
        <v>812624</v>
      </c>
      <c r="B6329" t="s">
        <v>11691</v>
      </c>
      <c r="C6329" t="s">
        <v>602</v>
      </c>
      <c r="D6329" s="67" t="s">
        <v>9205</v>
      </c>
      <c r="E6329" s="66" t="s">
        <v>15352</v>
      </c>
      <c r="F6329" t="s">
        <v>114</v>
      </c>
      <c r="G6329" s="66" t="s">
        <v>7293</v>
      </c>
      <c r="H6329" s="67" t="s">
        <v>10246</v>
      </c>
      <c r="I6329" t="s">
        <v>11293</v>
      </c>
      <c r="J6329" s="66" t="s">
        <v>1805</v>
      </c>
      <c r="K6329" s="66" t="s">
        <v>94</v>
      </c>
      <c r="M6329" s="66" t="s">
        <v>95</v>
      </c>
      <c r="N6329" t="s">
        <v>11294</v>
      </c>
      <c r="O6329"/>
    </row>
    <row r="6330" spans="1:15">
      <c r="A6330">
        <v>812626</v>
      </c>
      <c r="B6330" t="s">
        <v>1707</v>
      </c>
      <c r="C6330" t="s">
        <v>566</v>
      </c>
      <c r="D6330" s="67" t="s">
        <v>11692</v>
      </c>
      <c r="E6330" s="66" t="s">
        <v>15352</v>
      </c>
      <c r="F6330" t="s">
        <v>114</v>
      </c>
      <c r="G6330" s="66" t="s">
        <v>7293</v>
      </c>
      <c r="H6330" s="67" t="s">
        <v>10246</v>
      </c>
      <c r="I6330" t="s">
        <v>11293</v>
      </c>
      <c r="J6330" s="66" t="s">
        <v>1805</v>
      </c>
      <c r="K6330" s="66" t="s">
        <v>94</v>
      </c>
      <c r="M6330" s="66" t="s">
        <v>95</v>
      </c>
      <c r="N6330" t="s">
        <v>11294</v>
      </c>
      <c r="O6330"/>
    </row>
    <row r="6331" spans="1:15">
      <c r="A6331">
        <v>812741</v>
      </c>
      <c r="B6331" t="s">
        <v>11693</v>
      </c>
      <c r="C6331" t="s">
        <v>153</v>
      </c>
      <c r="D6331" s="67" t="s">
        <v>8075</v>
      </c>
      <c r="E6331" s="66" t="s">
        <v>15351</v>
      </c>
      <c r="F6331" t="s">
        <v>91</v>
      </c>
      <c r="G6331" s="66" t="s">
        <v>8828</v>
      </c>
      <c r="H6331" s="67" t="s">
        <v>10290</v>
      </c>
      <c r="I6331" t="s">
        <v>10072</v>
      </c>
      <c r="J6331" s="66" t="s">
        <v>8830</v>
      </c>
      <c r="K6331" s="66" t="s">
        <v>94</v>
      </c>
      <c r="M6331" s="66" t="s">
        <v>95</v>
      </c>
      <c r="N6331" t="s">
        <v>10073</v>
      </c>
      <c r="O6331"/>
    </row>
    <row r="6332" spans="1:15">
      <c r="A6332">
        <v>812762</v>
      </c>
      <c r="B6332" t="s">
        <v>11694</v>
      </c>
      <c r="C6332" t="s">
        <v>142</v>
      </c>
      <c r="D6332" s="67" t="s">
        <v>5078</v>
      </c>
      <c r="E6332" s="66" t="s">
        <v>15351</v>
      </c>
      <c r="F6332" t="s">
        <v>91</v>
      </c>
      <c r="G6332" s="66" t="s">
        <v>5866</v>
      </c>
      <c r="H6332" s="67" t="s">
        <v>10440</v>
      </c>
      <c r="I6332" t="s">
        <v>6441</v>
      </c>
      <c r="J6332" s="66" t="s">
        <v>5845</v>
      </c>
      <c r="K6332" s="66" t="s">
        <v>94</v>
      </c>
      <c r="M6332" s="66" t="s">
        <v>95</v>
      </c>
      <c r="N6332" t="s">
        <v>6442</v>
      </c>
      <c r="O6332"/>
    </row>
    <row r="6333" spans="1:15">
      <c r="A6333">
        <v>812903</v>
      </c>
      <c r="B6333" t="s">
        <v>11695</v>
      </c>
      <c r="C6333" t="s">
        <v>197</v>
      </c>
      <c r="D6333" s="67" t="s">
        <v>8603</v>
      </c>
      <c r="E6333" s="66" t="s">
        <v>15351</v>
      </c>
      <c r="F6333" t="s">
        <v>91</v>
      </c>
      <c r="G6333" s="66" t="s">
        <v>10711</v>
      </c>
      <c r="H6333" s="67" t="s">
        <v>10339</v>
      </c>
      <c r="I6333" t="s">
        <v>9109</v>
      </c>
      <c r="J6333" s="66" t="s">
        <v>8885</v>
      </c>
      <c r="K6333" s="66" t="s">
        <v>94</v>
      </c>
      <c r="M6333" s="66" t="s">
        <v>95</v>
      </c>
      <c r="N6333" t="s">
        <v>9110</v>
      </c>
      <c r="O6333"/>
    </row>
    <row r="6334" spans="1:15">
      <c r="A6334">
        <v>812905</v>
      </c>
      <c r="B6334" t="s">
        <v>11696</v>
      </c>
      <c r="C6334" t="s">
        <v>7869</v>
      </c>
      <c r="D6334" s="67" t="s">
        <v>10052</v>
      </c>
      <c r="E6334" s="66" t="s">
        <v>15352</v>
      </c>
      <c r="F6334" t="s">
        <v>91</v>
      </c>
      <c r="G6334" s="66" t="s">
        <v>10711</v>
      </c>
      <c r="H6334" s="67" t="s">
        <v>10339</v>
      </c>
      <c r="I6334" t="s">
        <v>9109</v>
      </c>
      <c r="J6334" s="66" t="s">
        <v>8885</v>
      </c>
      <c r="K6334" s="66" t="s">
        <v>94</v>
      </c>
      <c r="M6334" s="66" t="s">
        <v>95</v>
      </c>
      <c r="N6334" t="s">
        <v>9110</v>
      </c>
      <c r="O6334"/>
    </row>
    <row r="6335" spans="1:15">
      <c r="A6335">
        <v>812914</v>
      </c>
      <c r="B6335" t="s">
        <v>11697</v>
      </c>
      <c r="C6335" t="s">
        <v>107</v>
      </c>
      <c r="D6335" s="67" t="s">
        <v>1823</v>
      </c>
      <c r="E6335" s="66" t="s">
        <v>15351</v>
      </c>
      <c r="F6335" t="s">
        <v>91</v>
      </c>
      <c r="G6335" s="66" t="s">
        <v>10711</v>
      </c>
      <c r="H6335" s="67" t="s">
        <v>10339</v>
      </c>
      <c r="I6335" t="s">
        <v>9109</v>
      </c>
      <c r="J6335" s="66" t="s">
        <v>8885</v>
      </c>
      <c r="K6335" s="66" t="s">
        <v>94</v>
      </c>
      <c r="M6335" s="66" t="s">
        <v>95</v>
      </c>
      <c r="N6335" t="s">
        <v>9110</v>
      </c>
      <c r="O6335"/>
    </row>
    <row r="6336" spans="1:15">
      <c r="A6336">
        <v>812918</v>
      </c>
      <c r="B6336" t="s">
        <v>4682</v>
      </c>
      <c r="C6336" t="s">
        <v>268</v>
      </c>
      <c r="D6336" s="67" t="s">
        <v>8283</v>
      </c>
      <c r="E6336" s="66" t="s">
        <v>15351</v>
      </c>
      <c r="F6336" t="s">
        <v>114</v>
      </c>
      <c r="G6336" s="66" t="s">
        <v>10711</v>
      </c>
      <c r="H6336" s="67" t="s">
        <v>10339</v>
      </c>
      <c r="I6336" t="s">
        <v>9109</v>
      </c>
      <c r="J6336" s="66" t="s">
        <v>8885</v>
      </c>
      <c r="K6336" s="66" t="s">
        <v>94</v>
      </c>
      <c r="M6336" s="66" t="s">
        <v>95</v>
      </c>
      <c r="N6336" t="s">
        <v>9110</v>
      </c>
      <c r="O6336"/>
    </row>
    <row r="6337" spans="1:15">
      <c r="A6337">
        <v>812985</v>
      </c>
      <c r="B6337" t="s">
        <v>11698</v>
      </c>
      <c r="C6337" t="s">
        <v>980</v>
      </c>
      <c r="D6337" s="67" t="s">
        <v>7660</v>
      </c>
      <c r="E6337" s="66" t="s">
        <v>297</v>
      </c>
      <c r="F6337" t="s">
        <v>91</v>
      </c>
      <c r="G6337" s="66" t="s">
        <v>5866</v>
      </c>
      <c r="H6337" s="67" t="s">
        <v>10339</v>
      </c>
      <c r="I6337" t="s">
        <v>6829</v>
      </c>
      <c r="J6337" s="66" t="s">
        <v>5845</v>
      </c>
      <c r="K6337" s="66" t="s">
        <v>94</v>
      </c>
      <c r="M6337" s="66" t="s">
        <v>95</v>
      </c>
      <c r="N6337" t="s">
        <v>6830</v>
      </c>
      <c r="O6337"/>
    </row>
    <row r="6338" spans="1:15">
      <c r="A6338">
        <v>812989</v>
      </c>
      <c r="B6338" t="s">
        <v>5647</v>
      </c>
      <c r="C6338" t="s">
        <v>4917</v>
      </c>
      <c r="D6338" s="67" t="s">
        <v>11699</v>
      </c>
      <c r="E6338" s="66" t="s">
        <v>266</v>
      </c>
      <c r="F6338" t="s">
        <v>114</v>
      </c>
      <c r="G6338" s="66" t="s">
        <v>5866</v>
      </c>
      <c r="H6338" s="67" t="s">
        <v>10339</v>
      </c>
      <c r="I6338" t="s">
        <v>6829</v>
      </c>
      <c r="J6338" s="66" t="s">
        <v>5845</v>
      </c>
      <c r="K6338" s="66" t="s">
        <v>94</v>
      </c>
      <c r="M6338" s="66" t="s">
        <v>95</v>
      </c>
      <c r="N6338" t="s">
        <v>6830</v>
      </c>
      <c r="O6338"/>
    </row>
    <row r="6339" spans="1:15">
      <c r="A6339">
        <v>812990</v>
      </c>
      <c r="B6339" t="s">
        <v>11700</v>
      </c>
      <c r="C6339" t="s">
        <v>202</v>
      </c>
      <c r="D6339" s="67" t="s">
        <v>1635</v>
      </c>
      <c r="E6339" s="66" t="s">
        <v>912</v>
      </c>
      <c r="F6339" t="s">
        <v>91</v>
      </c>
      <c r="G6339" s="66" t="s">
        <v>5866</v>
      </c>
      <c r="H6339" s="67" t="s">
        <v>10339</v>
      </c>
      <c r="I6339" t="s">
        <v>6829</v>
      </c>
      <c r="J6339" s="66" t="s">
        <v>5845</v>
      </c>
      <c r="K6339" s="66" t="s">
        <v>94</v>
      </c>
      <c r="M6339" s="66" t="s">
        <v>95</v>
      </c>
      <c r="N6339" t="s">
        <v>6830</v>
      </c>
      <c r="O6339"/>
    </row>
    <row r="6340" spans="1:15">
      <c r="A6340">
        <v>812991</v>
      </c>
      <c r="B6340" t="s">
        <v>6911</v>
      </c>
      <c r="C6340" t="s">
        <v>11701</v>
      </c>
      <c r="D6340" s="67" t="s">
        <v>11702</v>
      </c>
      <c r="E6340" s="66" t="s">
        <v>266</v>
      </c>
      <c r="F6340" t="s">
        <v>91</v>
      </c>
      <c r="G6340" s="66" t="s">
        <v>5866</v>
      </c>
      <c r="H6340" s="67" t="s">
        <v>10339</v>
      </c>
      <c r="I6340" t="s">
        <v>6829</v>
      </c>
      <c r="J6340" s="66" t="s">
        <v>5845</v>
      </c>
      <c r="K6340" s="66" t="s">
        <v>94</v>
      </c>
      <c r="M6340" s="66" t="s">
        <v>95</v>
      </c>
      <c r="N6340" t="s">
        <v>6830</v>
      </c>
      <c r="O6340"/>
    </row>
    <row r="6341" spans="1:15">
      <c r="A6341">
        <v>812992</v>
      </c>
      <c r="B6341" t="s">
        <v>6883</v>
      </c>
      <c r="C6341" t="s">
        <v>595</v>
      </c>
      <c r="D6341" s="67" t="s">
        <v>11703</v>
      </c>
      <c r="F6341" t="s">
        <v>91</v>
      </c>
      <c r="G6341" s="66" t="s">
        <v>5866</v>
      </c>
      <c r="H6341" s="67" t="s">
        <v>10339</v>
      </c>
      <c r="I6341" t="s">
        <v>6829</v>
      </c>
      <c r="J6341" s="66" t="s">
        <v>5845</v>
      </c>
      <c r="K6341" s="66" t="s">
        <v>94</v>
      </c>
      <c r="M6341" s="66" t="s">
        <v>95</v>
      </c>
      <c r="N6341" t="s">
        <v>6830</v>
      </c>
      <c r="O6341"/>
    </row>
    <row r="6342" spans="1:15">
      <c r="A6342">
        <v>812993</v>
      </c>
      <c r="B6342" t="s">
        <v>11704</v>
      </c>
      <c r="C6342" t="s">
        <v>3424</v>
      </c>
      <c r="D6342" s="67" t="s">
        <v>6240</v>
      </c>
      <c r="E6342" s="66" t="s">
        <v>173</v>
      </c>
      <c r="F6342" t="s">
        <v>114</v>
      </c>
      <c r="G6342" s="66" t="s">
        <v>5866</v>
      </c>
      <c r="H6342" s="67" t="s">
        <v>10339</v>
      </c>
      <c r="I6342" t="s">
        <v>6829</v>
      </c>
      <c r="J6342" s="66" t="s">
        <v>5845</v>
      </c>
      <c r="K6342" s="66" t="s">
        <v>94</v>
      </c>
      <c r="M6342" s="66" t="s">
        <v>95</v>
      </c>
      <c r="N6342" t="s">
        <v>6830</v>
      </c>
      <c r="O6342"/>
    </row>
    <row r="6343" spans="1:15">
      <c r="A6343">
        <v>812995</v>
      </c>
      <c r="B6343" t="s">
        <v>1350</v>
      </c>
      <c r="C6343" t="s">
        <v>11705</v>
      </c>
      <c r="D6343" s="67" t="s">
        <v>7354</v>
      </c>
      <c r="E6343" s="66" t="s">
        <v>266</v>
      </c>
      <c r="F6343" t="s">
        <v>91</v>
      </c>
      <c r="G6343" s="66" t="s">
        <v>5866</v>
      </c>
      <c r="H6343" s="67" t="s">
        <v>10339</v>
      </c>
      <c r="I6343" t="s">
        <v>6829</v>
      </c>
      <c r="J6343" s="66" t="s">
        <v>5845</v>
      </c>
      <c r="K6343" s="66" t="s">
        <v>94</v>
      </c>
      <c r="M6343" s="66" t="s">
        <v>95</v>
      </c>
      <c r="N6343" t="s">
        <v>6830</v>
      </c>
      <c r="O6343"/>
    </row>
    <row r="6344" spans="1:15">
      <c r="A6344">
        <v>812997</v>
      </c>
      <c r="B6344" t="s">
        <v>11706</v>
      </c>
      <c r="C6344" t="s">
        <v>361</v>
      </c>
      <c r="D6344" s="67" t="s">
        <v>11707</v>
      </c>
      <c r="E6344" s="66" t="s">
        <v>15352</v>
      </c>
      <c r="F6344" t="s">
        <v>91</v>
      </c>
      <c r="G6344" s="66" t="s">
        <v>5866</v>
      </c>
      <c r="H6344" s="67" t="s">
        <v>10339</v>
      </c>
      <c r="I6344" t="s">
        <v>6829</v>
      </c>
      <c r="J6344" s="66" t="s">
        <v>5845</v>
      </c>
      <c r="K6344" s="66" t="s">
        <v>94</v>
      </c>
      <c r="M6344" s="66" t="s">
        <v>95</v>
      </c>
      <c r="N6344" t="s">
        <v>6830</v>
      </c>
      <c r="O6344"/>
    </row>
    <row r="6345" spans="1:15">
      <c r="A6345">
        <v>812998</v>
      </c>
      <c r="B6345" t="s">
        <v>5794</v>
      </c>
      <c r="C6345" t="s">
        <v>966</v>
      </c>
      <c r="D6345" s="67" t="s">
        <v>3096</v>
      </c>
      <c r="E6345" s="66" t="s">
        <v>15351</v>
      </c>
      <c r="F6345" t="s">
        <v>91</v>
      </c>
      <c r="G6345" s="66" t="s">
        <v>5866</v>
      </c>
      <c r="H6345" s="67" t="s">
        <v>10339</v>
      </c>
      <c r="I6345" t="s">
        <v>6829</v>
      </c>
      <c r="J6345" s="66" t="s">
        <v>5845</v>
      </c>
      <c r="K6345" s="66" t="s">
        <v>94</v>
      </c>
      <c r="M6345" s="66" t="s">
        <v>95</v>
      </c>
      <c r="N6345" t="s">
        <v>6830</v>
      </c>
      <c r="O6345"/>
    </row>
    <row r="6346" spans="1:15">
      <c r="A6346">
        <v>813001</v>
      </c>
      <c r="B6346" t="s">
        <v>2773</v>
      </c>
      <c r="C6346" t="s">
        <v>11708</v>
      </c>
      <c r="D6346" s="67" t="s">
        <v>11679</v>
      </c>
      <c r="E6346" s="66" t="s">
        <v>297</v>
      </c>
      <c r="F6346" t="s">
        <v>114</v>
      </c>
      <c r="G6346" s="66" t="s">
        <v>5866</v>
      </c>
      <c r="H6346" s="67" t="s">
        <v>10339</v>
      </c>
      <c r="I6346" t="s">
        <v>6829</v>
      </c>
      <c r="J6346" s="66" t="s">
        <v>5845</v>
      </c>
      <c r="K6346" s="66" t="s">
        <v>94</v>
      </c>
      <c r="M6346" s="66" t="s">
        <v>95</v>
      </c>
      <c r="N6346" t="s">
        <v>6830</v>
      </c>
      <c r="O6346"/>
    </row>
    <row r="6347" spans="1:15">
      <c r="A6347">
        <v>813002</v>
      </c>
      <c r="B6347" t="s">
        <v>2773</v>
      </c>
      <c r="C6347" t="s">
        <v>11709</v>
      </c>
      <c r="D6347" s="67" t="s">
        <v>4406</v>
      </c>
      <c r="E6347" s="66" t="s">
        <v>420</v>
      </c>
      <c r="F6347" t="s">
        <v>114</v>
      </c>
      <c r="G6347" s="66" t="s">
        <v>5866</v>
      </c>
      <c r="H6347" s="67" t="s">
        <v>10339</v>
      </c>
      <c r="I6347" t="s">
        <v>6829</v>
      </c>
      <c r="J6347" s="66" t="s">
        <v>5845</v>
      </c>
      <c r="K6347" s="66" t="s">
        <v>94</v>
      </c>
      <c r="M6347" s="66" t="s">
        <v>95</v>
      </c>
      <c r="N6347" t="s">
        <v>6830</v>
      </c>
      <c r="O6347"/>
    </row>
    <row r="6348" spans="1:15">
      <c r="A6348">
        <v>813003</v>
      </c>
      <c r="B6348" t="s">
        <v>412</v>
      </c>
      <c r="C6348" t="s">
        <v>4736</v>
      </c>
      <c r="D6348" s="67" t="s">
        <v>11710</v>
      </c>
      <c r="F6348" t="s">
        <v>91</v>
      </c>
      <c r="G6348" s="66" t="s">
        <v>5866</v>
      </c>
      <c r="H6348" s="67" t="s">
        <v>10339</v>
      </c>
      <c r="I6348" t="s">
        <v>6829</v>
      </c>
      <c r="J6348" s="66" t="s">
        <v>5845</v>
      </c>
      <c r="K6348" s="66" t="s">
        <v>94</v>
      </c>
      <c r="M6348" s="66" t="s">
        <v>95</v>
      </c>
      <c r="N6348" t="s">
        <v>6830</v>
      </c>
      <c r="O6348"/>
    </row>
    <row r="6349" spans="1:15">
      <c r="A6349">
        <v>813004</v>
      </c>
      <c r="B6349" t="s">
        <v>412</v>
      </c>
      <c r="C6349" t="s">
        <v>590</v>
      </c>
      <c r="D6349" s="67" t="s">
        <v>11641</v>
      </c>
      <c r="E6349" s="66" t="s">
        <v>266</v>
      </c>
      <c r="F6349" t="s">
        <v>114</v>
      </c>
      <c r="G6349" s="66" t="s">
        <v>5866</v>
      </c>
      <c r="H6349" s="67" t="s">
        <v>10339</v>
      </c>
      <c r="I6349" t="s">
        <v>6829</v>
      </c>
      <c r="J6349" s="66" t="s">
        <v>5845</v>
      </c>
      <c r="K6349" s="66" t="s">
        <v>94</v>
      </c>
      <c r="M6349" s="66" t="s">
        <v>95</v>
      </c>
      <c r="N6349" t="s">
        <v>6830</v>
      </c>
      <c r="O6349"/>
    </row>
    <row r="6350" spans="1:15">
      <c r="A6350">
        <v>813018</v>
      </c>
      <c r="B6350" t="s">
        <v>3087</v>
      </c>
      <c r="C6350" t="s">
        <v>197</v>
      </c>
      <c r="D6350" s="67" t="s">
        <v>11711</v>
      </c>
      <c r="E6350" s="66" t="s">
        <v>15352</v>
      </c>
      <c r="F6350" t="s">
        <v>91</v>
      </c>
      <c r="G6350" s="66" t="s">
        <v>7293</v>
      </c>
      <c r="H6350" s="67" t="s">
        <v>10232</v>
      </c>
      <c r="I6350" t="s">
        <v>7883</v>
      </c>
      <c r="J6350" s="66" t="s">
        <v>1805</v>
      </c>
      <c r="K6350" s="66" t="s">
        <v>94</v>
      </c>
      <c r="M6350" s="66" t="s">
        <v>95</v>
      </c>
      <c r="N6350" t="s">
        <v>11305</v>
      </c>
      <c r="O6350"/>
    </row>
    <row r="6351" spans="1:15">
      <c r="A6351">
        <v>813019</v>
      </c>
      <c r="B6351" t="s">
        <v>11712</v>
      </c>
      <c r="C6351" t="s">
        <v>483</v>
      </c>
      <c r="D6351" s="67" t="s">
        <v>11713</v>
      </c>
      <c r="E6351" s="66" t="s">
        <v>15351</v>
      </c>
      <c r="F6351" t="s">
        <v>91</v>
      </c>
      <c r="G6351" s="66" t="s">
        <v>8828</v>
      </c>
      <c r="H6351" s="67" t="s">
        <v>10251</v>
      </c>
      <c r="I6351" t="s">
        <v>9981</v>
      </c>
      <c r="J6351" s="66" t="s">
        <v>8830</v>
      </c>
      <c r="K6351" s="66" t="s">
        <v>94</v>
      </c>
      <c r="M6351" s="66" t="s">
        <v>95</v>
      </c>
      <c r="N6351" t="s">
        <v>9982</v>
      </c>
      <c r="O6351"/>
    </row>
    <row r="6352" spans="1:15">
      <c r="A6352">
        <v>813045</v>
      </c>
      <c r="B6352" t="s">
        <v>8591</v>
      </c>
      <c r="C6352" t="s">
        <v>3314</v>
      </c>
      <c r="D6352" s="67" t="s">
        <v>11715</v>
      </c>
      <c r="E6352" s="66" t="s">
        <v>15351</v>
      </c>
      <c r="F6352" t="s">
        <v>91</v>
      </c>
      <c r="G6352" s="66" t="s">
        <v>893</v>
      </c>
      <c r="H6352" s="67" t="s">
        <v>10232</v>
      </c>
      <c r="I6352" t="s">
        <v>1156</v>
      </c>
      <c r="J6352" s="66" t="s">
        <v>895</v>
      </c>
      <c r="K6352" s="66" t="s">
        <v>94</v>
      </c>
      <c r="M6352" s="66" t="s">
        <v>95</v>
      </c>
      <c r="N6352" t="s">
        <v>1157</v>
      </c>
      <c r="O6352"/>
    </row>
    <row r="6353" spans="1:15">
      <c r="A6353">
        <v>813046</v>
      </c>
      <c r="B6353" t="s">
        <v>11716</v>
      </c>
      <c r="C6353" t="s">
        <v>1774</v>
      </c>
      <c r="D6353" s="67" t="s">
        <v>6838</v>
      </c>
      <c r="E6353" s="66" t="s">
        <v>15351</v>
      </c>
      <c r="F6353" t="s">
        <v>114</v>
      </c>
      <c r="G6353" s="66" t="s">
        <v>893</v>
      </c>
      <c r="H6353" s="67" t="s">
        <v>10232</v>
      </c>
      <c r="I6353" t="s">
        <v>1156</v>
      </c>
      <c r="J6353" s="66" t="s">
        <v>895</v>
      </c>
      <c r="K6353" s="66" t="s">
        <v>94</v>
      </c>
      <c r="M6353" s="66" t="s">
        <v>95</v>
      </c>
      <c r="N6353" t="s">
        <v>1157</v>
      </c>
      <c r="O6353"/>
    </row>
    <row r="6354" spans="1:15">
      <c r="A6354">
        <v>813114</v>
      </c>
      <c r="B6354" t="s">
        <v>11717</v>
      </c>
      <c r="C6354" t="s">
        <v>11718</v>
      </c>
      <c r="D6354" s="67" t="s">
        <v>10024</v>
      </c>
      <c r="E6354" s="66" t="s">
        <v>420</v>
      </c>
      <c r="F6354" t="s">
        <v>114</v>
      </c>
      <c r="G6354" s="66" t="s">
        <v>1912</v>
      </c>
      <c r="H6354" s="67" t="s">
        <v>10232</v>
      </c>
      <c r="I6354" t="s">
        <v>1914</v>
      </c>
      <c r="J6354" s="66" t="s">
        <v>1805</v>
      </c>
      <c r="K6354" s="66" t="s">
        <v>94</v>
      </c>
      <c r="M6354" s="66" t="s">
        <v>95</v>
      </c>
      <c r="N6354" t="s">
        <v>1915</v>
      </c>
      <c r="O6354"/>
    </row>
    <row r="6355" spans="1:15">
      <c r="A6355">
        <v>813117</v>
      </c>
      <c r="B6355" t="s">
        <v>5257</v>
      </c>
      <c r="C6355" t="s">
        <v>2157</v>
      </c>
      <c r="D6355" s="67" t="s">
        <v>11719</v>
      </c>
      <c r="E6355" s="66" t="s">
        <v>266</v>
      </c>
      <c r="F6355" t="s">
        <v>114</v>
      </c>
      <c r="G6355" s="66" t="s">
        <v>1912</v>
      </c>
      <c r="H6355" s="67" t="s">
        <v>10232</v>
      </c>
      <c r="I6355" t="s">
        <v>1914</v>
      </c>
      <c r="J6355" s="66" t="s">
        <v>1805</v>
      </c>
      <c r="K6355" s="66" t="s">
        <v>94</v>
      </c>
      <c r="M6355" s="66" t="s">
        <v>95</v>
      </c>
      <c r="N6355" t="s">
        <v>1915</v>
      </c>
      <c r="O6355"/>
    </row>
    <row r="6356" spans="1:15">
      <c r="A6356">
        <v>813311</v>
      </c>
      <c r="B6356" t="s">
        <v>11720</v>
      </c>
      <c r="C6356" t="s">
        <v>2085</v>
      </c>
      <c r="D6356" s="67" t="s">
        <v>11721</v>
      </c>
      <c r="E6356" s="66" t="s">
        <v>15352</v>
      </c>
      <c r="F6356" t="s">
        <v>91</v>
      </c>
      <c r="G6356" s="66" t="s">
        <v>8828</v>
      </c>
      <c r="H6356" s="67" t="s">
        <v>10339</v>
      </c>
      <c r="I6356" t="s">
        <v>9541</v>
      </c>
      <c r="J6356" s="66" t="s">
        <v>8830</v>
      </c>
      <c r="K6356" s="66" t="s">
        <v>94</v>
      </c>
      <c r="M6356" s="66" t="s">
        <v>95</v>
      </c>
      <c r="N6356" t="s">
        <v>10759</v>
      </c>
      <c r="O6356"/>
    </row>
    <row r="6357" spans="1:15">
      <c r="A6357">
        <v>813312</v>
      </c>
      <c r="B6357" t="s">
        <v>11722</v>
      </c>
      <c r="C6357" t="s">
        <v>240</v>
      </c>
      <c r="D6357" s="67" t="s">
        <v>11723</v>
      </c>
      <c r="E6357" s="66" t="s">
        <v>15351</v>
      </c>
      <c r="F6357" t="s">
        <v>91</v>
      </c>
      <c r="G6357" s="66" t="s">
        <v>8828</v>
      </c>
      <c r="H6357" s="67" t="s">
        <v>10339</v>
      </c>
      <c r="I6357" t="s">
        <v>9541</v>
      </c>
      <c r="J6357" s="66" t="s">
        <v>8830</v>
      </c>
      <c r="K6357" s="66" t="s">
        <v>94</v>
      </c>
      <c r="M6357" s="66" t="s">
        <v>95</v>
      </c>
      <c r="N6357" t="s">
        <v>10759</v>
      </c>
      <c r="O6357"/>
    </row>
    <row r="6358" spans="1:15">
      <c r="A6358">
        <v>813314</v>
      </c>
      <c r="B6358" t="s">
        <v>11722</v>
      </c>
      <c r="C6358" t="s">
        <v>452</v>
      </c>
      <c r="D6358" s="67" t="s">
        <v>11724</v>
      </c>
      <c r="E6358" s="66" t="s">
        <v>912</v>
      </c>
      <c r="F6358" t="s">
        <v>91</v>
      </c>
      <c r="G6358" s="66" t="s">
        <v>8828</v>
      </c>
      <c r="H6358" s="67" t="s">
        <v>10339</v>
      </c>
      <c r="I6358" t="s">
        <v>9541</v>
      </c>
      <c r="J6358" s="66" t="s">
        <v>8830</v>
      </c>
      <c r="K6358" s="66" t="s">
        <v>94</v>
      </c>
      <c r="M6358" s="66" t="s">
        <v>95</v>
      </c>
      <c r="N6358" t="s">
        <v>10759</v>
      </c>
      <c r="O6358"/>
    </row>
    <row r="6359" spans="1:15">
      <c r="A6359">
        <v>813490</v>
      </c>
      <c r="B6359" t="s">
        <v>8251</v>
      </c>
      <c r="C6359" t="s">
        <v>3434</v>
      </c>
      <c r="D6359" s="67" t="s">
        <v>8281</v>
      </c>
      <c r="E6359" s="66" t="s">
        <v>266</v>
      </c>
      <c r="F6359" t="s">
        <v>91</v>
      </c>
      <c r="G6359" s="66" t="s">
        <v>11467</v>
      </c>
      <c r="H6359" s="67" t="s">
        <v>10232</v>
      </c>
      <c r="I6359" t="s">
        <v>8247</v>
      </c>
      <c r="K6359" s="66" t="s">
        <v>94</v>
      </c>
      <c r="M6359" s="66" t="s">
        <v>95</v>
      </c>
      <c r="N6359" t="s">
        <v>11268</v>
      </c>
      <c r="O6359"/>
    </row>
    <row r="6360" spans="1:15">
      <c r="A6360">
        <v>813495</v>
      </c>
      <c r="B6360" t="s">
        <v>11725</v>
      </c>
      <c r="C6360" t="s">
        <v>153</v>
      </c>
      <c r="D6360" s="67" t="s">
        <v>11726</v>
      </c>
      <c r="E6360" s="66" t="s">
        <v>15352</v>
      </c>
      <c r="F6360" t="s">
        <v>91</v>
      </c>
      <c r="G6360" s="66" t="s">
        <v>11467</v>
      </c>
      <c r="H6360" s="67" t="s">
        <v>10232</v>
      </c>
      <c r="I6360" t="s">
        <v>8247</v>
      </c>
      <c r="K6360" s="66" t="s">
        <v>94</v>
      </c>
      <c r="M6360" s="66" t="s">
        <v>95</v>
      </c>
      <c r="N6360" t="s">
        <v>11268</v>
      </c>
      <c r="O6360"/>
    </row>
    <row r="6361" spans="1:15">
      <c r="A6361">
        <v>813512</v>
      </c>
      <c r="B6361" t="s">
        <v>11727</v>
      </c>
      <c r="C6361" t="s">
        <v>10910</v>
      </c>
      <c r="D6361" s="67" t="s">
        <v>8221</v>
      </c>
      <c r="E6361" s="66" t="s">
        <v>15351</v>
      </c>
      <c r="F6361" t="s">
        <v>114</v>
      </c>
      <c r="G6361" s="66" t="s">
        <v>893</v>
      </c>
      <c r="H6361" s="67" t="s">
        <v>10232</v>
      </c>
      <c r="I6361" t="s">
        <v>1156</v>
      </c>
      <c r="J6361" s="66" t="s">
        <v>895</v>
      </c>
      <c r="K6361" s="66" t="s">
        <v>94</v>
      </c>
      <c r="M6361" s="66" t="s">
        <v>95</v>
      </c>
      <c r="N6361" t="s">
        <v>1157</v>
      </c>
      <c r="O6361"/>
    </row>
    <row r="6362" spans="1:15">
      <c r="A6362">
        <v>813518</v>
      </c>
      <c r="B6362" t="s">
        <v>11728</v>
      </c>
      <c r="C6362" t="s">
        <v>612</v>
      </c>
      <c r="D6362" s="67" t="s">
        <v>11729</v>
      </c>
      <c r="E6362" s="66" t="s">
        <v>15351</v>
      </c>
      <c r="F6362" t="s">
        <v>91</v>
      </c>
      <c r="G6362" s="66" t="s">
        <v>5199</v>
      </c>
      <c r="H6362" s="67" t="s">
        <v>10302</v>
      </c>
      <c r="I6362" t="s">
        <v>5315</v>
      </c>
      <c r="J6362" s="66" t="s">
        <v>5201</v>
      </c>
      <c r="K6362" s="66" t="s">
        <v>94</v>
      </c>
      <c r="M6362" s="66" t="s">
        <v>95</v>
      </c>
      <c r="N6362" t="s">
        <v>5316</v>
      </c>
      <c r="O6362"/>
    </row>
    <row r="6363" spans="1:15">
      <c r="A6363">
        <v>813519</v>
      </c>
      <c r="B6363" t="s">
        <v>11730</v>
      </c>
      <c r="C6363" t="s">
        <v>6993</v>
      </c>
      <c r="D6363" s="67" t="s">
        <v>3759</v>
      </c>
      <c r="E6363" s="66" t="s">
        <v>420</v>
      </c>
      <c r="F6363" t="s">
        <v>91</v>
      </c>
      <c r="G6363" s="66" t="s">
        <v>5199</v>
      </c>
      <c r="H6363" s="67" t="s">
        <v>10302</v>
      </c>
      <c r="I6363" t="s">
        <v>5315</v>
      </c>
      <c r="J6363" s="66" t="s">
        <v>5201</v>
      </c>
      <c r="K6363" s="66" t="s">
        <v>94</v>
      </c>
      <c r="M6363" s="66" t="s">
        <v>95</v>
      </c>
      <c r="N6363" t="s">
        <v>5316</v>
      </c>
      <c r="O6363"/>
    </row>
    <row r="6364" spans="1:15">
      <c r="A6364">
        <v>813551</v>
      </c>
      <c r="B6364" t="s">
        <v>6918</v>
      </c>
      <c r="C6364" t="s">
        <v>4628</v>
      </c>
      <c r="D6364" s="67" t="s">
        <v>11731</v>
      </c>
      <c r="F6364" t="s">
        <v>91</v>
      </c>
      <c r="G6364" s="66" t="s">
        <v>5866</v>
      </c>
      <c r="H6364" s="67" t="s">
        <v>10302</v>
      </c>
      <c r="I6364" t="s">
        <v>6829</v>
      </c>
      <c r="J6364" s="66" t="s">
        <v>5845</v>
      </c>
      <c r="K6364" s="66" t="s">
        <v>94</v>
      </c>
      <c r="M6364" s="66" t="s">
        <v>95</v>
      </c>
      <c r="N6364" t="s">
        <v>6830</v>
      </c>
      <c r="O6364"/>
    </row>
    <row r="6365" spans="1:15">
      <c r="A6365">
        <v>813553</v>
      </c>
      <c r="B6365" t="s">
        <v>212</v>
      </c>
      <c r="C6365" t="s">
        <v>163</v>
      </c>
      <c r="D6365" s="67" t="s">
        <v>11732</v>
      </c>
      <c r="E6365" s="66" t="s">
        <v>15351</v>
      </c>
      <c r="F6365" t="s">
        <v>91</v>
      </c>
      <c r="G6365" s="66" t="s">
        <v>5866</v>
      </c>
      <c r="H6365" s="67" t="s">
        <v>10302</v>
      </c>
      <c r="I6365" t="s">
        <v>6829</v>
      </c>
      <c r="J6365" s="66" t="s">
        <v>5845</v>
      </c>
      <c r="K6365" s="66" t="s">
        <v>94</v>
      </c>
      <c r="M6365" s="66" t="s">
        <v>95</v>
      </c>
      <c r="N6365" t="s">
        <v>6830</v>
      </c>
      <c r="O6365"/>
    </row>
    <row r="6366" spans="1:15">
      <c r="A6366">
        <v>813561</v>
      </c>
      <c r="B6366" t="s">
        <v>6947</v>
      </c>
      <c r="C6366" t="s">
        <v>4540</v>
      </c>
      <c r="D6366" s="67" t="s">
        <v>2832</v>
      </c>
      <c r="E6366" s="66" t="s">
        <v>1001</v>
      </c>
      <c r="F6366" t="s">
        <v>114</v>
      </c>
      <c r="G6366" s="66" t="s">
        <v>5866</v>
      </c>
      <c r="H6366" s="67" t="s">
        <v>10302</v>
      </c>
      <c r="I6366" t="s">
        <v>6829</v>
      </c>
      <c r="J6366" s="66" t="s">
        <v>5845</v>
      </c>
      <c r="K6366" s="66" t="s">
        <v>94</v>
      </c>
      <c r="M6366" s="66" t="s">
        <v>95</v>
      </c>
      <c r="N6366" t="s">
        <v>6830</v>
      </c>
      <c r="O6366"/>
    </row>
    <row r="6367" spans="1:15">
      <c r="A6367">
        <v>813563</v>
      </c>
      <c r="B6367" t="s">
        <v>1152</v>
      </c>
      <c r="C6367" t="s">
        <v>3424</v>
      </c>
      <c r="D6367" s="67" t="s">
        <v>4546</v>
      </c>
      <c r="E6367" s="66" t="s">
        <v>420</v>
      </c>
      <c r="F6367" t="s">
        <v>114</v>
      </c>
      <c r="G6367" s="66" t="s">
        <v>5199</v>
      </c>
      <c r="H6367" s="67" t="s">
        <v>10302</v>
      </c>
      <c r="I6367" t="s">
        <v>5315</v>
      </c>
      <c r="J6367" s="66" t="s">
        <v>5201</v>
      </c>
      <c r="K6367" s="66" t="s">
        <v>94</v>
      </c>
      <c r="M6367" s="66" t="s">
        <v>95</v>
      </c>
      <c r="N6367" t="s">
        <v>5316</v>
      </c>
      <c r="O6367"/>
    </row>
    <row r="6368" spans="1:15">
      <c r="A6368">
        <v>813564</v>
      </c>
      <c r="B6368" t="s">
        <v>1152</v>
      </c>
      <c r="C6368" t="s">
        <v>322</v>
      </c>
      <c r="D6368" s="67" t="s">
        <v>11733</v>
      </c>
      <c r="E6368" s="66" t="s">
        <v>297</v>
      </c>
      <c r="F6368" t="s">
        <v>91</v>
      </c>
      <c r="G6368" s="66" t="s">
        <v>5199</v>
      </c>
      <c r="H6368" s="67" t="s">
        <v>10302</v>
      </c>
      <c r="I6368" t="s">
        <v>5315</v>
      </c>
      <c r="J6368" s="66" t="s">
        <v>5201</v>
      </c>
      <c r="K6368" s="66" t="s">
        <v>94</v>
      </c>
      <c r="M6368" s="66" t="s">
        <v>95</v>
      </c>
      <c r="N6368" t="s">
        <v>5316</v>
      </c>
      <c r="O6368"/>
    </row>
    <row r="6369" spans="1:15">
      <c r="A6369">
        <v>813565</v>
      </c>
      <c r="B6369" t="s">
        <v>1152</v>
      </c>
      <c r="C6369" t="s">
        <v>3588</v>
      </c>
      <c r="D6369" s="67" t="s">
        <v>11733</v>
      </c>
      <c r="E6369" s="66" t="s">
        <v>297</v>
      </c>
      <c r="F6369" t="s">
        <v>114</v>
      </c>
      <c r="G6369" s="66" t="s">
        <v>5199</v>
      </c>
      <c r="H6369" s="67" t="s">
        <v>10302</v>
      </c>
      <c r="I6369" t="s">
        <v>5315</v>
      </c>
      <c r="J6369" s="66" t="s">
        <v>5201</v>
      </c>
      <c r="K6369" s="66" t="s">
        <v>94</v>
      </c>
      <c r="M6369" s="66" t="s">
        <v>95</v>
      </c>
      <c r="N6369" t="s">
        <v>5316</v>
      </c>
      <c r="O6369"/>
    </row>
    <row r="6370" spans="1:15">
      <c r="A6370">
        <v>813566</v>
      </c>
      <c r="B6370" t="s">
        <v>11734</v>
      </c>
      <c r="C6370" t="s">
        <v>11735</v>
      </c>
      <c r="D6370" s="67" t="s">
        <v>11736</v>
      </c>
      <c r="E6370" s="66" t="s">
        <v>15351</v>
      </c>
      <c r="F6370" t="s">
        <v>114</v>
      </c>
      <c r="G6370" s="66" t="s">
        <v>5866</v>
      </c>
      <c r="H6370" s="67" t="s">
        <v>10302</v>
      </c>
      <c r="I6370" t="s">
        <v>6829</v>
      </c>
      <c r="J6370" s="66" t="s">
        <v>5845</v>
      </c>
      <c r="K6370" s="66" t="s">
        <v>94</v>
      </c>
      <c r="M6370" s="66" t="s">
        <v>95</v>
      </c>
      <c r="N6370" t="s">
        <v>6830</v>
      </c>
      <c r="O6370"/>
    </row>
    <row r="6371" spans="1:15">
      <c r="A6371">
        <v>813567</v>
      </c>
      <c r="B6371" t="s">
        <v>11737</v>
      </c>
      <c r="C6371" t="s">
        <v>5695</v>
      </c>
      <c r="D6371" s="67" t="s">
        <v>11738</v>
      </c>
      <c r="E6371" s="66" t="s">
        <v>15352</v>
      </c>
      <c r="F6371" t="s">
        <v>91</v>
      </c>
      <c r="G6371" s="66" t="s">
        <v>5199</v>
      </c>
      <c r="H6371" s="67" t="s">
        <v>10302</v>
      </c>
      <c r="I6371" t="s">
        <v>5315</v>
      </c>
      <c r="J6371" s="66" t="s">
        <v>5201</v>
      </c>
      <c r="K6371" s="66" t="s">
        <v>94</v>
      </c>
      <c r="M6371" s="66" t="s">
        <v>95</v>
      </c>
      <c r="N6371" t="s">
        <v>5316</v>
      </c>
      <c r="O6371"/>
    </row>
    <row r="6372" spans="1:15">
      <c r="A6372">
        <v>813568</v>
      </c>
      <c r="B6372" t="s">
        <v>402</v>
      </c>
      <c r="C6372" t="s">
        <v>5504</v>
      </c>
      <c r="D6372" s="67" t="s">
        <v>3563</v>
      </c>
      <c r="E6372" s="66" t="s">
        <v>1001</v>
      </c>
      <c r="F6372" t="s">
        <v>114</v>
      </c>
      <c r="G6372" s="66" t="s">
        <v>5199</v>
      </c>
      <c r="H6372" s="67" t="s">
        <v>10302</v>
      </c>
      <c r="I6372" t="s">
        <v>5315</v>
      </c>
      <c r="J6372" s="66" t="s">
        <v>5201</v>
      </c>
      <c r="K6372" s="66" t="s">
        <v>94</v>
      </c>
      <c r="M6372" s="66" t="s">
        <v>95</v>
      </c>
      <c r="N6372" t="s">
        <v>5316</v>
      </c>
      <c r="O6372"/>
    </row>
    <row r="6373" spans="1:15">
      <c r="A6373">
        <v>813570</v>
      </c>
      <c r="B6373" t="s">
        <v>402</v>
      </c>
      <c r="C6373" t="s">
        <v>11739</v>
      </c>
      <c r="D6373" s="67" t="s">
        <v>11740</v>
      </c>
      <c r="E6373" s="66" t="s">
        <v>266</v>
      </c>
      <c r="F6373" t="s">
        <v>91</v>
      </c>
      <c r="G6373" s="66" t="s">
        <v>5199</v>
      </c>
      <c r="H6373" s="67" t="s">
        <v>10302</v>
      </c>
      <c r="I6373" t="s">
        <v>5315</v>
      </c>
      <c r="J6373" s="66" t="s">
        <v>5201</v>
      </c>
      <c r="K6373" s="66" t="s">
        <v>94</v>
      </c>
      <c r="M6373" s="66" t="s">
        <v>95</v>
      </c>
      <c r="N6373" t="s">
        <v>5316</v>
      </c>
      <c r="O6373"/>
    </row>
    <row r="6374" spans="1:15">
      <c r="A6374">
        <v>813571</v>
      </c>
      <c r="B6374" t="s">
        <v>5217</v>
      </c>
      <c r="C6374" t="s">
        <v>590</v>
      </c>
      <c r="D6374" s="67" t="s">
        <v>5076</v>
      </c>
      <c r="E6374" s="66" t="s">
        <v>15351</v>
      </c>
      <c r="F6374" t="s">
        <v>114</v>
      </c>
      <c r="G6374" s="66" t="s">
        <v>5199</v>
      </c>
      <c r="H6374" s="67" t="s">
        <v>10302</v>
      </c>
      <c r="I6374" t="s">
        <v>5315</v>
      </c>
      <c r="J6374" s="66" t="s">
        <v>5201</v>
      </c>
      <c r="K6374" s="66" t="s">
        <v>94</v>
      </c>
      <c r="M6374" s="66" t="s">
        <v>95</v>
      </c>
      <c r="N6374" t="s">
        <v>5316</v>
      </c>
      <c r="O6374"/>
    </row>
    <row r="6375" spans="1:15">
      <c r="A6375">
        <v>813572</v>
      </c>
      <c r="B6375" t="s">
        <v>11741</v>
      </c>
      <c r="C6375" t="s">
        <v>248</v>
      </c>
      <c r="D6375" s="67" t="s">
        <v>11742</v>
      </c>
      <c r="E6375" s="66" t="s">
        <v>15351</v>
      </c>
      <c r="F6375" t="s">
        <v>114</v>
      </c>
      <c r="G6375" s="66" t="s">
        <v>5199</v>
      </c>
      <c r="H6375" s="67" t="s">
        <v>10302</v>
      </c>
      <c r="I6375" t="s">
        <v>5315</v>
      </c>
      <c r="J6375" s="66" t="s">
        <v>5201</v>
      </c>
      <c r="K6375" s="66" t="s">
        <v>94</v>
      </c>
      <c r="M6375" s="66" t="s">
        <v>95</v>
      </c>
      <c r="N6375" t="s">
        <v>5316</v>
      </c>
      <c r="O6375"/>
    </row>
    <row r="6376" spans="1:15">
      <c r="A6376">
        <v>813573</v>
      </c>
      <c r="B6376" t="s">
        <v>11743</v>
      </c>
      <c r="C6376" t="s">
        <v>847</v>
      </c>
      <c r="D6376" s="67" t="s">
        <v>11744</v>
      </c>
      <c r="E6376" s="66" t="s">
        <v>15351</v>
      </c>
      <c r="F6376" t="s">
        <v>91</v>
      </c>
      <c r="G6376" s="66" t="s">
        <v>5199</v>
      </c>
      <c r="H6376" s="67" t="s">
        <v>10302</v>
      </c>
      <c r="I6376" t="s">
        <v>5315</v>
      </c>
      <c r="J6376" s="66" t="s">
        <v>5201</v>
      </c>
      <c r="K6376" s="66" t="s">
        <v>94</v>
      </c>
      <c r="M6376" s="66" t="s">
        <v>95</v>
      </c>
      <c r="N6376" t="s">
        <v>5316</v>
      </c>
      <c r="O6376"/>
    </row>
    <row r="6377" spans="1:15">
      <c r="A6377">
        <v>813574</v>
      </c>
      <c r="B6377" t="s">
        <v>410</v>
      </c>
      <c r="C6377" t="s">
        <v>2003</v>
      </c>
      <c r="D6377" s="67" t="s">
        <v>11745</v>
      </c>
      <c r="E6377" s="66" t="s">
        <v>15352</v>
      </c>
      <c r="F6377" t="s">
        <v>91</v>
      </c>
      <c r="G6377" s="66" t="s">
        <v>5199</v>
      </c>
      <c r="H6377" s="67" t="s">
        <v>10302</v>
      </c>
      <c r="I6377" t="s">
        <v>5315</v>
      </c>
      <c r="J6377" s="66" t="s">
        <v>5201</v>
      </c>
      <c r="K6377" s="66" t="s">
        <v>94</v>
      </c>
      <c r="M6377" s="66" t="s">
        <v>95</v>
      </c>
      <c r="N6377" t="s">
        <v>5316</v>
      </c>
      <c r="O6377"/>
    </row>
    <row r="6378" spans="1:15">
      <c r="A6378">
        <v>813575</v>
      </c>
      <c r="B6378" t="s">
        <v>11746</v>
      </c>
      <c r="C6378" t="s">
        <v>6588</v>
      </c>
      <c r="D6378" s="67" t="s">
        <v>11747</v>
      </c>
      <c r="E6378" s="66" t="s">
        <v>266</v>
      </c>
      <c r="F6378" t="s">
        <v>91</v>
      </c>
      <c r="G6378" s="66" t="s">
        <v>5199</v>
      </c>
      <c r="H6378" s="67" t="s">
        <v>10302</v>
      </c>
      <c r="I6378" t="s">
        <v>5315</v>
      </c>
      <c r="J6378" s="66" t="s">
        <v>5201</v>
      </c>
      <c r="K6378" s="66" t="s">
        <v>94</v>
      </c>
      <c r="M6378" s="66" t="s">
        <v>95</v>
      </c>
      <c r="N6378" t="s">
        <v>5316</v>
      </c>
      <c r="O6378"/>
    </row>
    <row r="6379" spans="1:15">
      <c r="A6379">
        <v>813576</v>
      </c>
      <c r="B6379" t="s">
        <v>11748</v>
      </c>
      <c r="C6379" t="s">
        <v>197</v>
      </c>
      <c r="D6379" s="67" t="s">
        <v>8604</v>
      </c>
      <c r="E6379" s="66" t="s">
        <v>15351</v>
      </c>
      <c r="F6379" t="s">
        <v>91</v>
      </c>
      <c r="G6379" s="66" t="s">
        <v>5199</v>
      </c>
      <c r="H6379" s="67" t="s">
        <v>10302</v>
      </c>
      <c r="I6379" t="s">
        <v>5315</v>
      </c>
      <c r="J6379" s="66" t="s">
        <v>5201</v>
      </c>
      <c r="K6379" s="66" t="s">
        <v>94</v>
      </c>
      <c r="M6379" s="66" t="s">
        <v>95</v>
      </c>
      <c r="N6379" t="s">
        <v>5316</v>
      </c>
      <c r="O6379"/>
    </row>
    <row r="6380" spans="1:15">
      <c r="A6380">
        <v>813578</v>
      </c>
      <c r="B6380" t="s">
        <v>5222</v>
      </c>
      <c r="C6380" t="s">
        <v>184</v>
      </c>
      <c r="D6380" s="67" t="s">
        <v>11749</v>
      </c>
      <c r="E6380" s="66" t="s">
        <v>15352</v>
      </c>
      <c r="F6380" t="s">
        <v>91</v>
      </c>
      <c r="G6380" s="66" t="s">
        <v>5199</v>
      </c>
      <c r="H6380" s="67" t="s">
        <v>10302</v>
      </c>
      <c r="I6380" t="s">
        <v>5315</v>
      </c>
      <c r="J6380" s="66" t="s">
        <v>5201</v>
      </c>
      <c r="K6380" s="66" t="s">
        <v>94</v>
      </c>
      <c r="M6380" s="66" t="s">
        <v>95</v>
      </c>
      <c r="N6380" t="s">
        <v>5316</v>
      </c>
      <c r="O6380"/>
    </row>
    <row r="6381" spans="1:15">
      <c r="A6381">
        <v>813602</v>
      </c>
      <c r="B6381" t="s">
        <v>563</v>
      </c>
      <c r="C6381" t="s">
        <v>1357</v>
      </c>
      <c r="D6381" s="67" t="s">
        <v>5914</v>
      </c>
      <c r="E6381" s="66" t="s">
        <v>1001</v>
      </c>
      <c r="F6381" t="s">
        <v>114</v>
      </c>
      <c r="G6381" s="66" t="s">
        <v>5866</v>
      </c>
      <c r="H6381" s="67" t="s">
        <v>10302</v>
      </c>
      <c r="I6381" t="s">
        <v>6309</v>
      </c>
      <c r="J6381" s="66" t="s">
        <v>5845</v>
      </c>
      <c r="K6381" s="66" t="s">
        <v>94</v>
      </c>
      <c r="M6381" s="66" t="s">
        <v>95</v>
      </c>
      <c r="N6381" t="s">
        <v>11069</v>
      </c>
      <c r="O6381"/>
    </row>
    <row r="6382" spans="1:15">
      <c r="A6382">
        <v>813603</v>
      </c>
      <c r="B6382" t="s">
        <v>11750</v>
      </c>
      <c r="C6382" t="s">
        <v>2996</v>
      </c>
      <c r="D6382" s="67" t="s">
        <v>11751</v>
      </c>
      <c r="E6382" s="66" t="s">
        <v>1001</v>
      </c>
      <c r="F6382" t="s">
        <v>114</v>
      </c>
      <c r="G6382" s="66" t="s">
        <v>5866</v>
      </c>
      <c r="H6382" s="67" t="s">
        <v>10302</v>
      </c>
      <c r="I6382" t="s">
        <v>6309</v>
      </c>
      <c r="J6382" s="66" t="s">
        <v>5845</v>
      </c>
      <c r="K6382" s="66" t="s">
        <v>94</v>
      </c>
      <c r="M6382" s="66" t="s">
        <v>95</v>
      </c>
      <c r="N6382" t="s">
        <v>11069</v>
      </c>
      <c r="O6382"/>
    </row>
    <row r="6383" spans="1:15">
      <c r="A6383">
        <v>813604</v>
      </c>
      <c r="B6383" t="s">
        <v>11752</v>
      </c>
      <c r="C6383" t="s">
        <v>11753</v>
      </c>
      <c r="D6383" s="67" t="s">
        <v>7082</v>
      </c>
      <c r="E6383" s="66" t="s">
        <v>1001</v>
      </c>
      <c r="F6383" t="s">
        <v>114</v>
      </c>
      <c r="G6383" s="66" t="s">
        <v>5866</v>
      </c>
      <c r="H6383" s="67" t="s">
        <v>10302</v>
      </c>
      <c r="I6383" t="s">
        <v>6309</v>
      </c>
      <c r="J6383" s="66" t="s">
        <v>5845</v>
      </c>
      <c r="K6383" s="66" t="s">
        <v>94</v>
      </c>
      <c r="M6383" s="66" t="s">
        <v>95</v>
      </c>
      <c r="N6383" t="s">
        <v>11069</v>
      </c>
      <c r="O6383"/>
    </row>
    <row r="6384" spans="1:15">
      <c r="A6384">
        <v>813605</v>
      </c>
      <c r="B6384" t="s">
        <v>11754</v>
      </c>
      <c r="C6384" t="s">
        <v>3951</v>
      </c>
      <c r="D6384" s="67" t="s">
        <v>4810</v>
      </c>
      <c r="E6384" s="66" t="s">
        <v>266</v>
      </c>
      <c r="F6384" t="s">
        <v>114</v>
      </c>
      <c r="G6384" s="66" t="s">
        <v>5866</v>
      </c>
      <c r="H6384" s="67" t="s">
        <v>10302</v>
      </c>
      <c r="I6384" t="s">
        <v>6309</v>
      </c>
      <c r="J6384" s="66" t="s">
        <v>5845</v>
      </c>
      <c r="K6384" s="66" t="s">
        <v>94</v>
      </c>
      <c r="M6384" s="66" t="s">
        <v>95</v>
      </c>
      <c r="N6384" t="s">
        <v>11069</v>
      </c>
      <c r="O6384"/>
    </row>
    <row r="6385" spans="1:15">
      <c r="A6385">
        <v>813607</v>
      </c>
      <c r="B6385" t="s">
        <v>11755</v>
      </c>
      <c r="C6385" t="s">
        <v>11756</v>
      </c>
      <c r="D6385" s="67" t="s">
        <v>3475</v>
      </c>
      <c r="E6385" s="66" t="s">
        <v>420</v>
      </c>
      <c r="F6385" t="s">
        <v>91</v>
      </c>
      <c r="G6385" s="66" t="s">
        <v>5866</v>
      </c>
      <c r="H6385" s="67" t="s">
        <v>10302</v>
      </c>
      <c r="I6385" t="s">
        <v>6309</v>
      </c>
      <c r="J6385" s="66" t="s">
        <v>5845</v>
      </c>
      <c r="K6385" s="66" t="s">
        <v>94</v>
      </c>
      <c r="M6385" s="66" t="s">
        <v>95</v>
      </c>
      <c r="N6385" t="s">
        <v>11069</v>
      </c>
      <c r="O6385"/>
    </row>
    <row r="6386" spans="1:15">
      <c r="A6386">
        <v>813608</v>
      </c>
      <c r="B6386" t="s">
        <v>11757</v>
      </c>
      <c r="C6386" t="s">
        <v>11758</v>
      </c>
      <c r="D6386" s="67" t="s">
        <v>11759</v>
      </c>
      <c r="E6386" s="66" t="s">
        <v>420</v>
      </c>
      <c r="F6386" t="s">
        <v>91</v>
      </c>
      <c r="G6386" s="66" t="s">
        <v>5866</v>
      </c>
      <c r="H6386" s="67" t="s">
        <v>10302</v>
      </c>
      <c r="I6386" t="s">
        <v>6309</v>
      </c>
      <c r="J6386" s="66" t="s">
        <v>5845</v>
      </c>
      <c r="K6386" s="66" t="s">
        <v>94</v>
      </c>
      <c r="M6386" s="66" t="s">
        <v>95</v>
      </c>
      <c r="N6386" t="s">
        <v>11069</v>
      </c>
      <c r="O6386"/>
    </row>
    <row r="6387" spans="1:15">
      <c r="A6387">
        <v>813609</v>
      </c>
      <c r="B6387" t="s">
        <v>6409</v>
      </c>
      <c r="C6387" t="s">
        <v>1346</v>
      </c>
      <c r="D6387" s="67" t="s">
        <v>11760</v>
      </c>
      <c r="E6387" s="66" t="s">
        <v>266</v>
      </c>
      <c r="F6387" t="s">
        <v>91</v>
      </c>
      <c r="G6387" s="66" t="s">
        <v>5866</v>
      </c>
      <c r="H6387" s="67" t="s">
        <v>10302</v>
      </c>
      <c r="I6387" t="s">
        <v>6309</v>
      </c>
      <c r="J6387" s="66" t="s">
        <v>5845</v>
      </c>
      <c r="K6387" s="66" t="s">
        <v>94</v>
      </c>
      <c r="M6387" s="66" t="s">
        <v>95</v>
      </c>
      <c r="N6387" t="s">
        <v>11069</v>
      </c>
      <c r="O6387"/>
    </row>
    <row r="6388" spans="1:15">
      <c r="A6388">
        <v>813610</v>
      </c>
      <c r="B6388" t="s">
        <v>11761</v>
      </c>
      <c r="C6388" t="s">
        <v>5510</v>
      </c>
      <c r="D6388" s="67" t="s">
        <v>7083</v>
      </c>
      <c r="E6388" s="66" t="s">
        <v>266</v>
      </c>
      <c r="F6388" t="s">
        <v>114</v>
      </c>
      <c r="G6388" s="66" t="s">
        <v>5866</v>
      </c>
      <c r="H6388" s="67" t="s">
        <v>10302</v>
      </c>
      <c r="I6388" t="s">
        <v>6309</v>
      </c>
      <c r="J6388" s="66" t="s">
        <v>5845</v>
      </c>
      <c r="K6388" s="66" t="s">
        <v>94</v>
      </c>
      <c r="M6388" s="66" t="s">
        <v>95</v>
      </c>
      <c r="N6388" t="s">
        <v>11069</v>
      </c>
      <c r="O6388"/>
    </row>
    <row r="6389" spans="1:15">
      <c r="A6389">
        <v>813619</v>
      </c>
      <c r="B6389" t="s">
        <v>4980</v>
      </c>
      <c r="C6389" t="s">
        <v>1777</v>
      </c>
      <c r="D6389" s="67" t="s">
        <v>11762</v>
      </c>
      <c r="E6389" s="66" t="s">
        <v>15351</v>
      </c>
      <c r="F6389" t="s">
        <v>114</v>
      </c>
      <c r="G6389" s="66" t="s">
        <v>10557</v>
      </c>
      <c r="H6389" s="67" t="s">
        <v>10293</v>
      </c>
      <c r="I6389" t="s">
        <v>432</v>
      </c>
      <c r="J6389" s="66" t="s">
        <v>168</v>
      </c>
      <c r="K6389" s="66" t="s">
        <v>94</v>
      </c>
      <c r="M6389" s="66" t="s">
        <v>95</v>
      </c>
      <c r="N6389" t="s">
        <v>10558</v>
      </c>
      <c r="O6389"/>
    </row>
    <row r="6390" spans="1:15">
      <c r="A6390">
        <v>813620</v>
      </c>
      <c r="B6390" t="s">
        <v>4980</v>
      </c>
      <c r="C6390" t="s">
        <v>143</v>
      </c>
      <c r="D6390" s="67" t="s">
        <v>11763</v>
      </c>
      <c r="E6390" s="66" t="s">
        <v>15351</v>
      </c>
      <c r="F6390" t="s">
        <v>91</v>
      </c>
      <c r="G6390" s="66" t="s">
        <v>10557</v>
      </c>
      <c r="H6390" s="67" t="s">
        <v>10293</v>
      </c>
      <c r="I6390" t="s">
        <v>432</v>
      </c>
      <c r="J6390" s="66" t="s">
        <v>168</v>
      </c>
      <c r="K6390" s="66" t="s">
        <v>94</v>
      </c>
      <c r="M6390" s="66" t="s">
        <v>95</v>
      </c>
      <c r="N6390" t="s">
        <v>10558</v>
      </c>
      <c r="O6390"/>
    </row>
    <row r="6391" spans="1:15">
      <c r="A6391">
        <v>813621</v>
      </c>
      <c r="B6391" t="s">
        <v>11764</v>
      </c>
      <c r="C6391" t="s">
        <v>145</v>
      </c>
      <c r="D6391" s="67" t="s">
        <v>1632</v>
      </c>
      <c r="E6391" s="66" t="s">
        <v>15351</v>
      </c>
      <c r="F6391" t="s">
        <v>114</v>
      </c>
      <c r="G6391" s="66" t="s">
        <v>10557</v>
      </c>
      <c r="H6391" s="67" t="s">
        <v>10293</v>
      </c>
      <c r="I6391" t="s">
        <v>432</v>
      </c>
      <c r="J6391" s="66" t="s">
        <v>168</v>
      </c>
      <c r="K6391" s="66" t="s">
        <v>94</v>
      </c>
      <c r="M6391" s="66" t="s">
        <v>95</v>
      </c>
      <c r="N6391" t="s">
        <v>10558</v>
      </c>
      <c r="O6391"/>
    </row>
    <row r="6392" spans="1:15">
      <c r="A6392">
        <v>813670</v>
      </c>
      <c r="B6392" t="s">
        <v>11765</v>
      </c>
      <c r="C6392" t="s">
        <v>11766</v>
      </c>
      <c r="D6392" s="67" t="s">
        <v>11767</v>
      </c>
      <c r="E6392" s="66" t="s">
        <v>15351</v>
      </c>
      <c r="F6392" t="s">
        <v>91</v>
      </c>
      <c r="G6392" s="66" t="s">
        <v>7364</v>
      </c>
      <c r="H6392" s="67" t="s">
        <v>10286</v>
      </c>
      <c r="I6392" t="s">
        <v>7365</v>
      </c>
      <c r="J6392" s="66" t="s">
        <v>1805</v>
      </c>
      <c r="K6392" s="66" t="s">
        <v>94</v>
      </c>
      <c r="M6392" s="66" t="s">
        <v>95</v>
      </c>
      <c r="N6392" t="s">
        <v>7366</v>
      </c>
      <c r="O6392"/>
    </row>
    <row r="6393" spans="1:15">
      <c r="A6393">
        <v>813693</v>
      </c>
      <c r="B6393" t="s">
        <v>11768</v>
      </c>
      <c r="C6393" t="s">
        <v>3810</v>
      </c>
      <c r="D6393" s="67" t="s">
        <v>10346</v>
      </c>
      <c r="E6393" s="66" t="s">
        <v>15352</v>
      </c>
      <c r="F6393" t="s">
        <v>114</v>
      </c>
      <c r="G6393" s="66" t="s">
        <v>7293</v>
      </c>
      <c r="H6393" s="67" t="s">
        <v>10246</v>
      </c>
      <c r="I6393" t="s">
        <v>11293</v>
      </c>
      <c r="J6393" s="66" t="s">
        <v>1805</v>
      </c>
      <c r="K6393" s="66" t="s">
        <v>94</v>
      </c>
      <c r="M6393" s="66" t="s">
        <v>95</v>
      </c>
      <c r="N6393" t="s">
        <v>11294</v>
      </c>
      <c r="O6393"/>
    </row>
    <row r="6394" spans="1:15">
      <c r="A6394">
        <v>813782</v>
      </c>
      <c r="B6394" t="s">
        <v>11769</v>
      </c>
      <c r="C6394" t="s">
        <v>281</v>
      </c>
      <c r="D6394" s="67" t="s">
        <v>8486</v>
      </c>
      <c r="E6394" s="66" t="s">
        <v>15352</v>
      </c>
      <c r="F6394" t="s">
        <v>114</v>
      </c>
      <c r="G6394" s="66" t="s">
        <v>7293</v>
      </c>
      <c r="H6394" s="67" t="s">
        <v>10246</v>
      </c>
      <c r="I6394" t="s">
        <v>11293</v>
      </c>
      <c r="J6394" s="66" t="s">
        <v>1805</v>
      </c>
      <c r="K6394" s="66" t="s">
        <v>94</v>
      </c>
      <c r="M6394" s="66" t="s">
        <v>95</v>
      </c>
      <c r="N6394" t="s">
        <v>11294</v>
      </c>
      <c r="O6394"/>
    </row>
    <row r="6395" spans="1:15">
      <c r="A6395">
        <v>813785</v>
      </c>
      <c r="B6395" t="s">
        <v>11770</v>
      </c>
      <c r="C6395" t="s">
        <v>990</v>
      </c>
      <c r="D6395" s="67" t="s">
        <v>11771</v>
      </c>
      <c r="E6395" s="66" t="s">
        <v>15352</v>
      </c>
      <c r="F6395" t="s">
        <v>91</v>
      </c>
      <c r="G6395" s="66" t="s">
        <v>7293</v>
      </c>
      <c r="H6395" s="67" t="s">
        <v>10246</v>
      </c>
      <c r="I6395" t="s">
        <v>11293</v>
      </c>
      <c r="J6395" s="66" t="s">
        <v>1805</v>
      </c>
      <c r="K6395" s="66" t="s">
        <v>94</v>
      </c>
      <c r="M6395" s="66" t="s">
        <v>95</v>
      </c>
      <c r="N6395" t="s">
        <v>11294</v>
      </c>
      <c r="O6395"/>
    </row>
    <row r="6396" spans="1:15">
      <c r="A6396">
        <v>813799</v>
      </c>
      <c r="B6396" t="s">
        <v>11772</v>
      </c>
      <c r="C6396" t="s">
        <v>2510</v>
      </c>
      <c r="D6396" s="67" t="s">
        <v>11773</v>
      </c>
      <c r="E6396" s="66" t="s">
        <v>266</v>
      </c>
      <c r="F6396" t="s">
        <v>91</v>
      </c>
      <c r="G6396" s="66" t="s">
        <v>8050</v>
      </c>
      <c r="H6396" s="67" t="s">
        <v>10232</v>
      </c>
      <c r="I6396" t="s">
        <v>8182</v>
      </c>
      <c r="J6396" s="66" t="s">
        <v>8051</v>
      </c>
      <c r="K6396" s="66" t="s">
        <v>94</v>
      </c>
      <c r="M6396" s="66" t="s">
        <v>95</v>
      </c>
      <c r="N6396" t="s">
        <v>1806</v>
      </c>
      <c r="O6396"/>
    </row>
    <row r="6397" spans="1:15">
      <c r="A6397">
        <v>813829</v>
      </c>
      <c r="B6397" t="s">
        <v>11774</v>
      </c>
      <c r="C6397" t="s">
        <v>311</v>
      </c>
      <c r="D6397" s="67" t="s">
        <v>7039</v>
      </c>
      <c r="E6397" s="66" t="s">
        <v>266</v>
      </c>
      <c r="F6397" t="s">
        <v>91</v>
      </c>
      <c r="G6397" s="66" t="s">
        <v>8050</v>
      </c>
      <c r="H6397" s="67" t="s">
        <v>10232</v>
      </c>
      <c r="I6397" t="s">
        <v>8182</v>
      </c>
      <c r="J6397" s="66" t="s">
        <v>8051</v>
      </c>
      <c r="K6397" s="66" t="s">
        <v>94</v>
      </c>
      <c r="M6397" s="66" t="s">
        <v>95</v>
      </c>
      <c r="N6397" t="s">
        <v>1806</v>
      </c>
      <c r="O6397"/>
    </row>
    <row r="6398" spans="1:15">
      <c r="A6398">
        <v>813843</v>
      </c>
      <c r="B6398" t="s">
        <v>11775</v>
      </c>
      <c r="C6398" t="s">
        <v>11776</v>
      </c>
      <c r="D6398" s="67" t="s">
        <v>11777</v>
      </c>
      <c r="E6398" s="66" t="s">
        <v>420</v>
      </c>
      <c r="F6398" t="s">
        <v>114</v>
      </c>
      <c r="G6398" s="66" t="s">
        <v>8050</v>
      </c>
      <c r="H6398" s="67" t="s">
        <v>10266</v>
      </c>
      <c r="I6398" t="s">
        <v>8182</v>
      </c>
      <c r="J6398" s="66" t="s">
        <v>8051</v>
      </c>
      <c r="K6398" s="66" t="s">
        <v>94</v>
      </c>
      <c r="M6398" s="66" t="s">
        <v>95</v>
      </c>
      <c r="N6398" t="s">
        <v>1806</v>
      </c>
      <c r="O6398"/>
    </row>
    <row r="6399" spans="1:15">
      <c r="A6399">
        <v>813847</v>
      </c>
      <c r="B6399" t="s">
        <v>8219</v>
      </c>
      <c r="C6399" t="s">
        <v>11778</v>
      </c>
      <c r="D6399" s="67" t="s">
        <v>7013</v>
      </c>
      <c r="E6399" s="66" t="s">
        <v>266</v>
      </c>
      <c r="F6399" t="s">
        <v>91</v>
      </c>
      <c r="G6399" s="66" t="s">
        <v>8050</v>
      </c>
      <c r="H6399" s="67" t="s">
        <v>10232</v>
      </c>
      <c r="I6399" t="s">
        <v>8182</v>
      </c>
      <c r="J6399" s="66" t="s">
        <v>8051</v>
      </c>
      <c r="K6399" s="66" t="s">
        <v>94</v>
      </c>
      <c r="M6399" s="66" t="s">
        <v>95</v>
      </c>
      <c r="N6399" t="s">
        <v>1806</v>
      </c>
      <c r="O6399"/>
    </row>
    <row r="6400" spans="1:15">
      <c r="A6400">
        <v>813875</v>
      </c>
      <c r="B6400" t="s">
        <v>11779</v>
      </c>
      <c r="C6400" t="s">
        <v>812</v>
      </c>
      <c r="D6400" s="67" t="s">
        <v>11780</v>
      </c>
      <c r="E6400" s="66" t="s">
        <v>15352</v>
      </c>
      <c r="F6400" t="s">
        <v>114</v>
      </c>
      <c r="G6400" s="66" t="s">
        <v>8828</v>
      </c>
      <c r="H6400" s="67" t="s">
        <v>10269</v>
      </c>
      <c r="I6400" t="s">
        <v>9680</v>
      </c>
      <c r="J6400" s="66" t="s">
        <v>8830</v>
      </c>
      <c r="K6400" s="66" t="s">
        <v>94</v>
      </c>
      <c r="M6400" s="66" t="s">
        <v>95</v>
      </c>
      <c r="N6400" t="s">
        <v>10761</v>
      </c>
      <c r="O6400"/>
    </row>
    <row r="6401" spans="1:15">
      <c r="A6401">
        <v>813876</v>
      </c>
      <c r="B6401" t="s">
        <v>8817</v>
      </c>
      <c r="C6401" t="s">
        <v>177</v>
      </c>
      <c r="D6401" s="67" t="s">
        <v>1672</v>
      </c>
      <c r="E6401" s="66" t="s">
        <v>15352</v>
      </c>
      <c r="F6401" t="s">
        <v>91</v>
      </c>
      <c r="G6401" s="66" t="s">
        <v>8828</v>
      </c>
      <c r="H6401" s="67" t="s">
        <v>10269</v>
      </c>
      <c r="I6401" t="s">
        <v>9680</v>
      </c>
      <c r="J6401" s="66" t="s">
        <v>8830</v>
      </c>
      <c r="K6401" s="66" t="s">
        <v>94</v>
      </c>
      <c r="M6401" s="66" t="s">
        <v>95</v>
      </c>
      <c r="N6401" t="s">
        <v>10761</v>
      </c>
      <c r="O6401"/>
    </row>
    <row r="6402" spans="1:15">
      <c r="A6402">
        <v>813877</v>
      </c>
      <c r="B6402" t="s">
        <v>1625</v>
      </c>
      <c r="C6402" t="s">
        <v>987</v>
      </c>
      <c r="D6402" s="67" t="s">
        <v>11781</v>
      </c>
      <c r="E6402" s="66" t="s">
        <v>15352</v>
      </c>
      <c r="F6402" t="s">
        <v>114</v>
      </c>
      <c r="G6402" s="66" t="s">
        <v>8828</v>
      </c>
      <c r="H6402" s="67" t="s">
        <v>10269</v>
      </c>
      <c r="I6402" t="s">
        <v>9680</v>
      </c>
      <c r="J6402" s="66" t="s">
        <v>8830</v>
      </c>
      <c r="K6402" s="66" t="s">
        <v>94</v>
      </c>
      <c r="M6402" s="66" t="s">
        <v>95</v>
      </c>
      <c r="N6402" t="s">
        <v>10761</v>
      </c>
      <c r="O6402"/>
    </row>
    <row r="6403" spans="1:15">
      <c r="A6403">
        <v>813890</v>
      </c>
      <c r="B6403" t="s">
        <v>2170</v>
      </c>
      <c r="C6403" t="s">
        <v>373</v>
      </c>
      <c r="D6403" s="67" t="s">
        <v>6589</v>
      </c>
      <c r="E6403" s="66" t="s">
        <v>420</v>
      </c>
      <c r="F6403" t="s">
        <v>91</v>
      </c>
      <c r="G6403" s="66" t="s">
        <v>8050</v>
      </c>
      <c r="H6403" s="67" t="s">
        <v>10232</v>
      </c>
      <c r="I6403" t="s">
        <v>8182</v>
      </c>
      <c r="J6403" s="66" t="s">
        <v>8051</v>
      </c>
      <c r="K6403" s="66" t="s">
        <v>94</v>
      </c>
      <c r="M6403" s="66" t="s">
        <v>95</v>
      </c>
      <c r="N6403" t="s">
        <v>1806</v>
      </c>
      <c r="O6403"/>
    </row>
    <row r="6404" spans="1:15">
      <c r="A6404">
        <v>813918</v>
      </c>
      <c r="B6404" t="s">
        <v>8819</v>
      </c>
      <c r="C6404" t="s">
        <v>1008</v>
      </c>
      <c r="D6404" s="67" t="s">
        <v>11782</v>
      </c>
      <c r="E6404" s="66" t="s">
        <v>266</v>
      </c>
      <c r="F6404" t="s">
        <v>91</v>
      </c>
      <c r="G6404" s="66" t="s">
        <v>8050</v>
      </c>
      <c r="H6404" s="67" t="s">
        <v>10232</v>
      </c>
      <c r="I6404" t="s">
        <v>8182</v>
      </c>
      <c r="J6404" s="66" t="s">
        <v>8051</v>
      </c>
      <c r="K6404" s="66" t="s">
        <v>94</v>
      </c>
      <c r="M6404" s="66" t="s">
        <v>95</v>
      </c>
      <c r="N6404" t="s">
        <v>1806</v>
      </c>
      <c r="O6404"/>
    </row>
    <row r="6405" spans="1:15">
      <c r="A6405">
        <v>813944</v>
      </c>
      <c r="B6405" t="s">
        <v>5946</v>
      </c>
      <c r="C6405" t="s">
        <v>1922</v>
      </c>
      <c r="D6405" s="67" t="s">
        <v>11783</v>
      </c>
      <c r="E6405" s="66" t="s">
        <v>15352</v>
      </c>
      <c r="F6405" t="s">
        <v>114</v>
      </c>
      <c r="G6405" s="66" t="s">
        <v>5866</v>
      </c>
      <c r="H6405" s="67" t="s">
        <v>10269</v>
      </c>
      <c r="I6405" t="s">
        <v>5921</v>
      </c>
      <c r="J6405" s="66" t="s">
        <v>5845</v>
      </c>
      <c r="K6405" s="66" t="s">
        <v>94</v>
      </c>
      <c r="M6405" s="66" t="s">
        <v>95</v>
      </c>
      <c r="N6405" t="s">
        <v>5309</v>
      </c>
      <c r="O6405"/>
    </row>
    <row r="6406" spans="1:15">
      <c r="A6406">
        <v>813945</v>
      </c>
      <c r="B6406" t="s">
        <v>6095</v>
      </c>
      <c r="C6406" t="s">
        <v>11784</v>
      </c>
      <c r="D6406" s="67" t="s">
        <v>11785</v>
      </c>
      <c r="E6406" s="66" t="s">
        <v>1001</v>
      </c>
      <c r="F6406" t="s">
        <v>91</v>
      </c>
      <c r="G6406" s="66" t="s">
        <v>5866</v>
      </c>
      <c r="H6406" s="67" t="s">
        <v>10269</v>
      </c>
      <c r="I6406" t="s">
        <v>5921</v>
      </c>
      <c r="J6406" s="66" t="s">
        <v>5845</v>
      </c>
      <c r="K6406" s="66" t="s">
        <v>94</v>
      </c>
      <c r="M6406" s="66" t="s">
        <v>95</v>
      </c>
      <c r="N6406" t="s">
        <v>5309</v>
      </c>
      <c r="O6406"/>
    </row>
    <row r="6407" spans="1:15">
      <c r="A6407">
        <v>813946</v>
      </c>
      <c r="B6407" t="s">
        <v>11786</v>
      </c>
      <c r="C6407" t="s">
        <v>11787</v>
      </c>
      <c r="D6407" s="67" t="s">
        <v>11788</v>
      </c>
      <c r="E6407" s="66" t="s">
        <v>266</v>
      </c>
      <c r="F6407" t="s">
        <v>114</v>
      </c>
      <c r="G6407" s="66" t="s">
        <v>5866</v>
      </c>
      <c r="H6407" s="67" t="s">
        <v>10269</v>
      </c>
      <c r="I6407" t="s">
        <v>5921</v>
      </c>
      <c r="J6407" s="66" t="s">
        <v>5845</v>
      </c>
      <c r="K6407" s="66" t="s">
        <v>94</v>
      </c>
      <c r="M6407" s="66" t="s">
        <v>95</v>
      </c>
      <c r="N6407" t="s">
        <v>5309</v>
      </c>
      <c r="O6407"/>
    </row>
    <row r="6408" spans="1:15">
      <c r="A6408">
        <v>813948</v>
      </c>
      <c r="B6408" t="s">
        <v>2533</v>
      </c>
      <c r="C6408" t="s">
        <v>4586</v>
      </c>
      <c r="D6408" s="67" t="s">
        <v>825</v>
      </c>
      <c r="E6408" s="66" t="s">
        <v>15352</v>
      </c>
      <c r="F6408" t="s">
        <v>114</v>
      </c>
      <c r="G6408" s="66" t="s">
        <v>5199</v>
      </c>
      <c r="H6408" s="67" t="s">
        <v>10266</v>
      </c>
      <c r="I6408" t="s">
        <v>5315</v>
      </c>
      <c r="J6408" s="66" t="s">
        <v>5201</v>
      </c>
      <c r="K6408" s="66" t="s">
        <v>94</v>
      </c>
      <c r="M6408" s="66" t="s">
        <v>95</v>
      </c>
      <c r="N6408" t="s">
        <v>5316</v>
      </c>
      <c r="O6408"/>
    </row>
    <row r="6409" spans="1:15">
      <c r="A6409">
        <v>813965</v>
      </c>
      <c r="B6409" t="s">
        <v>11789</v>
      </c>
      <c r="C6409" t="s">
        <v>2452</v>
      </c>
      <c r="D6409" s="67" t="s">
        <v>11790</v>
      </c>
      <c r="E6409" s="66" t="s">
        <v>15352</v>
      </c>
      <c r="F6409" t="s">
        <v>91</v>
      </c>
      <c r="G6409" s="66" t="s">
        <v>8828</v>
      </c>
      <c r="H6409" s="67" t="s">
        <v>10232</v>
      </c>
      <c r="I6409" t="s">
        <v>8829</v>
      </c>
      <c r="J6409" s="66" t="s">
        <v>8830</v>
      </c>
      <c r="K6409" s="66" t="s">
        <v>94</v>
      </c>
      <c r="M6409" s="66" t="s">
        <v>95</v>
      </c>
      <c r="N6409" t="s">
        <v>10742</v>
      </c>
      <c r="O6409"/>
    </row>
    <row r="6410" spans="1:15">
      <c r="A6410">
        <v>813966</v>
      </c>
      <c r="B6410" t="s">
        <v>11791</v>
      </c>
      <c r="C6410" t="s">
        <v>5067</v>
      </c>
      <c r="D6410" s="67" t="s">
        <v>6669</v>
      </c>
      <c r="E6410" s="66" t="s">
        <v>15352</v>
      </c>
      <c r="F6410" t="s">
        <v>91</v>
      </c>
      <c r="G6410" s="66" t="s">
        <v>8828</v>
      </c>
      <c r="H6410" s="67" t="s">
        <v>10232</v>
      </c>
      <c r="I6410" t="s">
        <v>8829</v>
      </c>
      <c r="J6410" s="66" t="s">
        <v>8830</v>
      </c>
      <c r="K6410" s="66" t="s">
        <v>94</v>
      </c>
      <c r="M6410" s="66" t="s">
        <v>95</v>
      </c>
      <c r="N6410" t="s">
        <v>10742</v>
      </c>
      <c r="O6410"/>
    </row>
    <row r="6411" spans="1:15">
      <c r="A6411">
        <v>814013</v>
      </c>
      <c r="B6411" t="s">
        <v>11792</v>
      </c>
      <c r="C6411" t="s">
        <v>487</v>
      </c>
      <c r="D6411" s="67" t="s">
        <v>11793</v>
      </c>
      <c r="E6411" s="66" t="s">
        <v>15351</v>
      </c>
      <c r="F6411" t="s">
        <v>91</v>
      </c>
      <c r="G6411" s="66" t="s">
        <v>8828</v>
      </c>
      <c r="H6411" s="67" t="s">
        <v>10338</v>
      </c>
      <c r="I6411" t="s">
        <v>11573</v>
      </c>
      <c r="J6411" s="66" t="s">
        <v>8830</v>
      </c>
      <c r="K6411" s="66" t="s">
        <v>94</v>
      </c>
      <c r="M6411" s="66" t="s">
        <v>95</v>
      </c>
      <c r="N6411" t="s">
        <v>11574</v>
      </c>
      <c r="O6411"/>
    </row>
    <row r="6412" spans="1:15">
      <c r="A6412">
        <v>814014</v>
      </c>
      <c r="B6412" t="s">
        <v>11794</v>
      </c>
      <c r="C6412" t="s">
        <v>521</v>
      </c>
      <c r="D6412" s="67" t="s">
        <v>11795</v>
      </c>
      <c r="E6412" s="66" t="s">
        <v>15351</v>
      </c>
      <c r="F6412" t="s">
        <v>114</v>
      </c>
      <c r="G6412" s="66" t="s">
        <v>8828</v>
      </c>
      <c r="H6412" s="67" t="s">
        <v>10338</v>
      </c>
      <c r="I6412" t="s">
        <v>11573</v>
      </c>
      <c r="J6412" s="66" t="s">
        <v>8830</v>
      </c>
      <c r="K6412" s="66" t="s">
        <v>94</v>
      </c>
      <c r="M6412" s="66" t="s">
        <v>95</v>
      </c>
      <c r="N6412" t="s">
        <v>11574</v>
      </c>
      <c r="O6412"/>
    </row>
    <row r="6413" spans="1:15">
      <c r="A6413">
        <v>814016</v>
      </c>
      <c r="B6413" t="s">
        <v>3161</v>
      </c>
      <c r="C6413" t="s">
        <v>849</v>
      </c>
      <c r="D6413" s="67" t="s">
        <v>10139</v>
      </c>
      <c r="E6413" s="66" t="s">
        <v>15351</v>
      </c>
      <c r="F6413" t="s">
        <v>114</v>
      </c>
      <c r="G6413" s="66" t="s">
        <v>8828</v>
      </c>
      <c r="H6413" s="67" t="s">
        <v>10338</v>
      </c>
      <c r="I6413" t="s">
        <v>11573</v>
      </c>
      <c r="J6413" s="66" t="s">
        <v>8830</v>
      </c>
      <c r="K6413" s="66" t="s">
        <v>94</v>
      </c>
      <c r="M6413" s="66" t="s">
        <v>95</v>
      </c>
      <c r="N6413" t="s">
        <v>11574</v>
      </c>
      <c r="O6413"/>
    </row>
    <row r="6414" spans="1:15">
      <c r="A6414">
        <v>814018</v>
      </c>
      <c r="B6414" t="s">
        <v>11796</v>
      </c>
      <c r="C6414" t="s">
        <v>2095</v>
      </c>
      <c r="D6414" s="67" t="s">
        <v>1666</v>
      </c>
      <c r="E6414" s="66" t="s">
        <v>15351</v>
      </c>
      <c r="F6414" t="s">
        <v>114</v>
      </c>
      <c r="G6414" s="66" t="s">
        <v>8828</v>
      </c>
      <c r="H6414" s="67" t="s">
        <v>10338</v>
      </c>
      <c r="I6414" t="s">
        <v>11573</v>
      </c>
      <c r="J6414" s="66" t="s">
        <v>8830</v>
      </c>
      <c r="K6414" s="66" t="s">
        <v>94</v>
      </c>
      <c r="M6414" s="66" t="s">
        <v>95</v>
      </c>
      <c r="N6414" t="s">
        <v>11574</v>
      </c>
      <c r="O6414"/>
    </row>
    <row r="6415" spans="1:15">
      <c r="A6415">
        <v>814034</v>
      </c>
      <c r="B6415" t="s">
        <v>11797</v>
      </c>
      <c r="C6415" t="s">
        <v>1572</v>
      </c>
      <c r="D6415" s="67" t="s">
        <v>11726</v>
      </c>
      <c r="E6415" s="66" t="s">
        <v>15352</v>
      </c>
      <c r="F6415" t="s">
        <v>114</v>
      </c>
      <c r="G6415" s="66" t="s">
        <v>10711</v>
      </c>
      <c r="H6415" s="67" t="s">
        <v>10712</v>
      </c>
      <c r="I6415" t="s">
        <v>9109</v>
      </c>
      <c r="J6415" s="66" t="s">
        <v>8885</v>
      </c>
      <c r="K6415" s="66" t="s">
        <v>94</v>
      </c>
      <c r="M6415" s="66" t="s">
        <v>95</v>
      </c>
      <c r="N6415" t="s">
        <v>9110</v>
      </c>
      <c r="O6415"/>
    </row>
    <row r="6416" spans="1:15">
      <c r="A6416">
        <v>814036</v>
      </c>
      <c r="B6416" t="s">
        <v>11798</v>
      </c>
      <c r="C6416" t="s">
        <v>185</v>
      </c>
      <c r="D6416" s="67" t="s">
        <v>11799</v>
      </c>
      <c r="E6416" s="66" t="s">
        <v>15352</v>
      </c>
      <c r="F6416" t="s">
        <v>91</v>
      </c>
      <c r="G6416" s="66" t="s">
        <v>10711</v>
      </c>
      <c r="H6416" s="67" t="s">
        <v>10712</v>
      </c>
      <c r="I6416" t="s">
        <v>9109</v>
      </c>
      <c r="J6416" s="66" t="s">
        <v>8885</v>
      </c>
      <c r="K6416" s="66" t="s">
        <v>94</v>
      </c>
      <c r="M6416" s="66" t="s">
        <v>95</v>
      </c>
      <c r="N6416" t="s">
        <v>9110</v>
      </c>
      <c r="O6416"/>
    </row>
    <row r="6417" spans="1:15">
      <c r="A6417">
        <v>814045</v>
      </c>
      <c r="B6417" t="s">
        <v>7413</v>
      </c>
      <c r="C6417" t="s">
        <v>163</v>
      </c>
      <c r="D6417" s="67" t="s">
        <v>6321</v>
      </c>
      <c r="E6417" s="66" t="s">
        <v>15351</v>
      </c>
      <c r="F6417" t="s">
        <v>91</v>
      </c>
      <c r="G6417" s="66" t="s">
        <v>10711</v>
      </c>
      <c r="H6417" s="67" t="s">
        <v>10712</v>
      </c>
      <c r="I6417" t="s">
        <v>9109</v>
      </c>
      <c r="J6417" s="66" t="s">
        <v>8885</v>
      </c>
      <c r="K6417" s="66" t="s">
        <v>94</v>
      </c>
      <c r="M6417" s="66" t="s">
        <v>95</v>
      </c>
      <c r="N6417" t="s">
        <v>9110</v>
      </c>
      <c r="O6417"/>
    </row>
    <row r="6418" spans="1:15">
      <c r="A6418">
        <v>814055</v>
      </c>
      <c r="B6418" t="s">
        <v>11800</v>
      </c>
      <c r="C6418" t="s">
        <v>5783</v>
      </c>
      <c r="D6418" s="67" t="s">
        <v>11801</v>
      </c>
      <c r="E6418" s="66" t="s">
        <v>173</v>
      </c>
      <c r="F6418" t="s">
        <v>91</v>
      </c>
      <c r="G6418" s="66" t="s">
        <v>7293</v>
      </c>
      <c r="H6418" s="67" t="s">
        <v>10347</v>
      </c>
      <c r="I6418" t="s">
        <v>11293</v>
      </c>
      <c r="J6418" s="66" t="s">
        <v>1805</v>
      </c>
      <c r="K6418" s="66" t="s">
        <v>94</v>
      </c>
      <c r="M6418" s="66" t="s">
        <v>95</v>
      </c>
      <c r="N6418" t="s">
        <v>11294</v>
      </c>
      <c r="O6418"/>
    </row>
    <row r="6419" spans="1:15">
      <c r="A6419">
        <v>814059</v>
      </c>
      <c r="B6419" t="s">
        <v>11802</v>
      </c>
      <c r="C6419" t="s">
        <v>11803</v>
      </c>
      <c r="D6419" s="67" t="s">
        <v>2711</v>
      </c>
      <c r="E6419" s="66" t="s">
        <v>173</v>
      </c>
      <c r="F6419" t="s">
        <v>114</v>
      </c>
      <c r="G6419" s="66" t="s">
        <v>1912</v>
      </c>
      <c r="H6419" s="67" t="s">
        <v>10232</v>
      </c>
      <c r="I6419" t="s">
        <v>1914</v>
      </c>
      <c r="J6419" s="66" t="s">
        <v>1805</v>
      </c>
      <c r="K6419" s="66" t="s">
        <v>94</v>
      </c>
      <c r="M6419" s="66" t="s">
        <v>95</v>
      </c>
      <c r="N6419" t="s">
        <v>1915</v>
      </c>
      <c r="O6419"/>
    </row>
    <row r="6420" spans="1:15">
      <c r="A6420">
        <v>814061</v>
      </c>
      <c r="B6420" t="s">
        <v>11804</v>
      </c>
      <c r="C6420" t="s">
        <v>11454</v>
      </c>
      <c r="D6420" s="67" t="s">
        <v>11805</v>
      </c>
      <c r="E6420" s="66" t="s">
        <v>420</v>
      </c>
      <c r="F6420" t="s">
        <v>91</v>
      </c>
      <c r="G6420" s="66" t="s">
        <v>1912</v>
      </c>
      <c r="H6420" s="67" t="s">
        <v>10232</v>
      </c>
      <c r="I6420" t="s">
        <v>1914</v>
      </c>
      <c r="J6420" s="66" t="s">
        <v>1805</v>
      </c>
      <c r="K6420" s="66" t="s">
        <v>94</v>
      </c>
      <c r="M6420" s="66" t="s">
        <v>95</v>
      </c>
      <c r="N6420" t="s">
        <v>1915</v>
      </c>
      <c r="O6420"/>
    </row>
    <row r="6421" spans="1:15">
      <c r="A6421">
        <v>814062</v>
      </c>
      <c r="B6421" t="s">
        <v>11806</v>
      </c>
      <c r="C6421" t="s">
        <v>11807</v>
      </c>
      <c r="D6421" s="67" t="s">
        <v>11808</v>
      </c>
      <c r="E6421" s="66" t="s">
        <v>297</v>
      </c>
      <c r="F6421" t="s">
        <v>91</v>
      </c>
      <c r="G6421" s="66" t="s">
        <v>1912</v>
      </c>
      <c r="H6421" s="67" t="s">
        <v>10232</v>
      </c>
      <c r="I6421" t="s">
        <v>1914</v>
      </c>
      <c r="J6421" s="66" t="s">
        <v>1805</v>
      </c>
      <c r="K6421" s="66" t="s">
        <v>94</v>
      </c>
      <c r="M6421" s="66" t="s">
        <v>95</v>
      </c>
      <c r="N6421" t="s">
        <v>1915</v>
      </c>
      <c r="O6421"/>
    </row>
    <row r="6422" spans="1:15">
      <c r="A6422">
        <v>814064</v>
      </c>
      <c r="B6422" t="s">
        <v>11809</v>
      </c>
      <c r="C6422" t="s">
        <v>11810</v>
      </c>
      <c r="D6422" s="67" t="s">
        <v>3297</v>
      </c>
      <c r="E6422" s="66" t="s">
        <v>1001</v>
      </c>
      <c r="F6422" t="s">
        <v>114</v>
      </c>
      <c r="G6422" s="66" t="s">
        <v>7293</v>
      </c>
      <c r="H6422" s="67" t="s">
        <v>10347</v>
      </c>
      <c r="I6422" t="s">
        <v>11293</v>
      </c>
      <c r="J6422" s="66" t="s">
        <v>1805</v>
      </c>
      <c r="K6422" s="66" t="s">
        <v>94</v>
      </c>
      <c r="M6422" s="66" t="s">
        <v>95</v>
      </c>
      <c r="N6422" t="s">
        <v>11294</v>
      </c>
      <c r="O6422"/>
    </row>
    <row r="6423" spans="1:15">
      <c r="A6423">
        <v>814067</v>
      </c>
      <c r="B6423" t="s">
        <v>11811</v>
      </c>
      <c r="C6423" t="s">
        <v>590</v>
      </c>
      <c r="D6423" s="67" t="s">
        <v>5470</v>
      </c>
      <c r="E6423" s="66" t="s">
        <v>1007</v>
      </c>
      <c r="F6423" t="s">
        <v>114</v>
      </c>
      <c r="G6423" s="66" t="s">
        <v>7293</v>
      </c>
      <c r="H6423" s="67" t="s">
        <v>10347</v>
      </c>
      <c r="I6423" t="s">
        <v>11293</v>
      </c>
      <c r="J6423" s="66" t="s">
        <v>1805</v>
      </c>
      <c r="K6423" s="66" t="s">
        <v>94</v>
      </c>
      <c r="M6423" s="66" t="s">
        <v>95</v>
      </c>
      <c r="N6423" t="s">
        <v>11294</v>
      </c>
      <c r="O6423"/>
    </row>
    <row r="6424" spans="1:15">
      <c r="A6424">
        <v>814088</v>
      </c>
      <c r="B6424" t="s">
        <v>7417</v>
      </c>
      <c r="C6424" t="s">
        <v>11812</v>
      </c>
      <c r="D6424" s="67" t="s">
        <v>6536</v>
      </c>
      <c r="E6424" s="66" t="s">
        <v>420</v>
      </c>
      <c r="F6424" t="s">
        <v>114</v>
      </c>
      <c r="G6424" s="66" t="s">
        <v>7293</v>
      </c>
      <c r="H6424" s="67" t="s">
        <v>10347</v>
      </c>
      <c r="I6424" t="s">
        <v>11293</v>
      </c>
      <c r="J6424" s="66" t="s">
        <v>1805</v>
      </c>
      <c r="K6424" s="66" t="s">
        <v>94</v>
      </c>
      <c r="M6424" s="66" t="s">
        <v>95</v>
      </c>
      <c r="N6424" t="s">
        <v>11294</v>
      </c>
      <c r="O6424"/>
    </row>
    <row r="6425" spans="1:15">
      <c r="A6425">
        <v>814092</v>
      </c>
      <c r="B6425" t="s">
        <v>11813</v>
      </c>
      <c r="C6425" t="s">
        <v>8245</v>
      </c>
      <c r="D6425" s="67" t="s">
        <v>7502</v>
      </c>
      <c r="E6425" s="66" t="s">
        <v>173</v>
      </c>
      <c r="F6425" t="s">
        <v>114</v>
      </c>
      <c r="G6425" s="66" t="s">
        <v>7293</v>
      </c>
      <c r="H6425" s="67" t="s">
        <v>10347</v>
      </c>
      <c r="I6425" t="s">
        <v>11293</v>
      </c>
      <c r="J6425" s="66" t="s">
        <v>1805</v>
      </c>
      <c r="K6425" s="66" t="s">
        <v>94</v>
      </c>
      <c r="M6425" s="66" t="s">
        <v>95</v>
      </c>
      <c r="N6425" t="s">
        <v>11294</v>
      </c>
      <c r="O6425"/>
    </row>
    <row r="6426" spans="1:15">
      <c r="A6426">
        <v>814094</v>
      </c>
      <c r="B6426" t="s">
        <v>11814</v>
      </c>
      <c r="C6426" t="s">
        <v>2773</v>
      </c>
      <c r="D6426" s="67" t="s">
        <v>4519</v>
      </c>
      <c r="E6426" s="66" t="s">
        <v>266</v>
      </c>
      <c r="F6426" t="s">
        <v>91</v>
      </c>
      <c r="G6426" s="66" t="s">
        <v>7293</v>
      </c>
      <c r="H6426" s="67" t="s">
        <v>10347</v>
      </c>
      <c r="I6426" t="s">
        <v>11293</v>
      </c>
      <c r="J6426" s="66" t="s">
        <v>1805</v>
      </c>
      <c r="K6426" s="66" t="s">
        <v>94</v>
      </c>
      <c r="M6426" s="66" t="s">
        <v>95</v>
      </c>
      <c r="N6426" t="s">
        <v>11294</v>
      </c>
      <c r="O6426"/>
    </row>
    <row r="6427" spans="1:15">
      <c r="A6427">
        <v>814101</v>
      </c>
      <c r="B6427" t="s">
        <v>11815</v>
      </c>
      <c r="C6427" t="s">
        <v>234</v>
      </c>
      <c r="D6427" s="67" t="s">
        <v>11816</v>
      </c>
      <c r="E6427" s="66" t="s">
        <v>15351</v>
      </c>
      <c r="F6427" t="s">
        <v>114</v>
      </c>
      <c r="G6427" s="66" t="s">
        <v>8828</v>
      </c>
      <c r="H6427" s="67" t="s">
        <v>10307</v>
      </c>
      <c r="I6427" t="s">
        <v>9895</v>
      </c>
      <c r="J6427" s="66" t="s">
        <v>8830</v>
      </c>
      <c r="K6427" s="66" t="s">
        <v>94</v>
      </c>
      <c r="M6427" s="66" t="s">
        <v>95</v>
      </c>
      <c r="N6427" t="s">
        <v>17</v>
      </c>
      <c r="O6427"/>
    </row>
    <row r="6428" spans="1:15">
      <c r="A6428">
        <v>814107</v>
      </c>
      <c r="B6428" t="s">
        <v>11817</v>
      </c>
      <c r="C6428" t="s">
        <v>153</v>
      </c>
      <c r="D6428" s="67" t="s">
        <v>11818</v>
      </c>
      <c r="E6428" s="66" t="s">
        <v>15351</v>
      </c>
      <c r="F6428" t="s">
        <v>91</v>
      </c>
      <c r="G6428" s="66" t="s">
        <v>8050</v>
      </c>
      <c r="H6428" s="67" t="s">
        <v>10232</v>
      </c>
      <c r="I6428" t="s">
        <v>8540</v>
      </c>
      <c r="J6428" s="66" t="s">
        <v>8051</v>
      </c>
      <c r="K6428" s="66" t="s">
        <v>94</v>
      </c>
      <c r="M6428" s="66" t="s">
        <v>95</v>
      </c>
      <c r="N6428" t="s">
        <v>8541</v>
      </c>
      <c r="O6428"/>
    </row>
    <row r="6429" spans="1:15">
      <c r="A6429">
        <v>814144</v>
      </c>
      <c r="B6429" t="s">
        <v>11819</v>
      </c>
      <c r="C6429" t="s">
        <v>1101</v>
      </c>
      <c r="D6429" s="67" t="s">
        <v>11820</v>
      </c>
      <c r="E6429" s="66" t="s">
        <v>266</v>
      </c>
      <c r="F6429" t="s">
        <v>91</v>
      </c>
      <c r="G6429" s="66" t="s">
        <v>7364</v>
      </c>
      <c r="H6429" s="67" t="s">
        <v>10232</v>
      </c>
      <c r="I6429" t="s">
        <v>7784</v>
      </c>
      <c r="J6429" s="66" t="s">
        <v>1805</v>
      </c>
      <c r="K6429" s="66" t="s">
        <v>94</v>
      </c>
      <c r="M6429" s="66" t="s">
        <v>95</v>
      </c>
      <c r="N6429" t="s">
        <v>11410</v>
      </c>
      <c r="O6429"/>
    </row>
    <row r="6430" spans="1:15">
      <c r="A6430">
        <v>814146</v>
      </c>
      <c r="B6430" t="s">
        <v>11821</v>
      </c>
      <c r="C6430" t="s">
        <v>1402</v>
      </c>
      <c r="D6430" s="67" t="s">
        <v>6810</v>
      </c>
      <c r="E6430" s="66" t="s">
        <v>173</v>
      </c>
      <c r="F6430" t="s">
        <v>114</v>
      </c>
      <c r="G6430" s="66" t="s">
        <v>7364</v>
      </c>
      <c r="H6430" s="67" t="s">
        <v>10232</v>
      </c>
      <c r="I6430" t="s">
        <v>7784</v>
      </c>
      <c r="J6430" s="66" t="s">
        <v>1805</v>
      </c>
      <c r="K6430" s="66" t="s">
        <v>94</v>
      </c>
      <c r="M6430" s="66" t="s">
        <v>95</v>
      </c>
      <c r="N6430" t="s">
        <v>11410</v>
      </c>
      <c r="O6430"/>
    </row>
    <row r="6431" spans="1:15">
      <c r="A6431">
        <v>814147</v>
      </c>
      <c r="B6431" t="s">
        <v>11822</v>
      </c>
      <c r="C6431" t="s">
        <v>11823</v>
      </c>
      <c r="D6431" s="67" t="s">
        <v>7728</v>
      </c>
      <c r="E6431" s="66" t="s">
        <v>266</v>
      </c>
      <c r="F6431" t="s">
        <v>114</v>
      </c>
      <c r="G6431" s="66" t="s">
        <v>7364</v>
      </c>
      <c r="H6431" s="67" t="s">
        <v>10232</v>
      </c>
      <c r="I6431" t="s">
        <v>7784</v>
      </c>
      <c r="J6431" s="66" t="s">
        <v>1805</v>
      </c>
      <c r="K6431" s="66" t="s">
        <v>94</v>
      </c>
      <c r="M6431" s="66" t="s">
        <v>95</v>
      </c>
      <c r="N6431" t="s">
        <v>11410</v>
      </c>
      <c r="O6431"/>
    </row>
    <row r="6432" spans="1:15">
      <c r="A6432">
        <v>814151</v>
      </c>
      <c r="B6432" t="s">
        <v>11824</v>
      </c>
      <c r="C6432" t="s">
        <v>11825</v>
      </c>
      <c r="D6432" s="67" t="s">
        <v>11808</v>
      </c>
      <c r="E6432" s="66" t="s">
        <v>297</v>
      </c>
      <c r="F6432" t="s">
        <v>114</v>
      </c>
      <c r="G6432" s="66" t="s">
        <v>7364</v>
      </c>
      <c r="H6432" s="67" t="s">
        <v>10232</v>
      </c>
      <c r="I6432" t="s">
        <v>7784</v>
      </c>
      <c r="J6432" s="66" t="s">
        <v>1805</v>
      </c>
      <c r="K6432" s="66" t="s">
        <v>94</v>
      </c>
      <c r="M6432" s="66" t="s">
        <v>95</v>
      </c>
      <c r="N6432" t="s">
        <v>11410</v>
      </c>
      <c r="O6432"/>
    </row>
    <row r="6433" spans="1:15">
      <c r="A6433">
        <v>814152</v>
      </c>
      <c r="B6433" t="s">
        <v>7834</v>
      </c>
      <c r="C6433" t="s">
        <v>4962</v>
      </c>
      <c r="D6433" s="67" t="s">
        <v>11826</v>
      </c>
      <c r="E6433" s="66" t="s">
        <v>266</v>
      </c>
      <c r="F6433" t="s">
        <v>91</v>
      </c>
      <c r="G6433" s="66" t="s">
        <v>7364</v>
      </c>
      <c r="H6433" s="67" t="s">
        <v>10232</v>
      </c>
      <c r="I6433" t="s">
        <v>7784</v>
      </c>
      <c r="J6433" s="66" t="s">
        <v>1805</v>
      </c>
      <c r="K6433" s="66" t="s">
        <v>94</v>
      </c>
      <c r="M6433" s="66" t="s">
        <v>95</v>
      </c>
      <c r="N6433" t="s">
        <v>11410</v>
      </c>
      <c r="O6433"/>
    </row>
    <row r="6434" spans="1:15">
      <c r="A6434">
        <v>814153</v>
      </c>
      <c r="B6434" t="s">
        <v>11827</v>
      </c>
      <c r="C6434" t="s">
        <v>1150</v>
      </c>
      <c r="D6434" s="67" t="s">
        <v>3017</v>
      </c>
      <c r="E6434" s="66" t="s">
        <v>266</v>
      </c>
      <c r="F6434" t="s">
        <v>91</v>
      </c>
      <c r="G6434" s="66" t="s">
        <v>7364</v>
      </c>
      <c r="H6434" s="67" t="s">
        <v>10232</v>
      </c>
      <c r="I6434" t="s">
        <v>7784</v>
      </c>
      <c r="J6434" s="66" t="s">
        <v>1805</v>
      </c>
      <c r="K6434" s="66" t="s">
        <v>94</v>
      </c>
      <c r="M6434" s="66" t="s">
        <v>95</v>
      </c>
      <c r="N6434" t="s">
        <v>11410</v>
      </c>
      <c r="O6434"/>
    </row>
    <row r="6435" spans="1:15">
      <c r="A6435">
        <v>814154</v>
      </c>
      <c r="B6435" t="s">
        <v>11828</v>
      </c>
      <c r="C6435" t="s">
        <v>2058</v>
      </c>
      <c r="D6435" s="67" t="s">
        <v>11829</v>
      </c>
      <c r="E6435" s="66" t="s">
        <v>297</v>
      </c>
      <c r="F6435" t="s">
        <v>114</v>
      </c>
      <c r="G6435" s="66" t="s">
        <v>7364</v>
      </c>
      <c r="H6435" s="67" t="s">
        <v>10232</v>
      </c>
      <c r="I6435" t="s">
        <v>7784</v>
      </c>
      <c r="J6435" s="66" t="s">
        <v>1805</v>
      </c>
      <c r="K6435" s="66" t="s">
        <v>94</v>
      </c>
      <c r="M6435" s="66" t="s">
        <v>95</v>
      </c>
      <c r="N6435" t="s">
        <v>11410</v>
      </c>
      <c r="O6435"/>
    </row>
    <row r="6436" spans="1:15">
      <c r="A6436">
        <v>814155</v>
      </c>
      <c r="B6436" t="s">
        <v>11830</v>
      </c>
      <c r="C6436" t="s">
        <v>6026</v>
      </c>
      <c r="D6436" s="67" t="s">
        <v>11831</v>
      </c>
      <c r="E6436" s="66" t="s">
        <v>173</v>
      </c>
      <c r="F6436" t="s">
        <v>91</v>
      </c>
      <c r="G6436" s="66" t="s">
        <v>7364</v>
      </c>
      <c r="H6436" s="67" t="s">
        <v>10232</v>
      </c>
      <c r="I6436" t="s">
        <v>7784</v>
      </c>
      <c r="J6436" s="66" t="s">
        <v>1805</v>
      </c>
      <c r="K6436" s="66" t="s">
        <v>94</v>
      </c>
      <c r="M6436" s="66" t="s">
        <v>95</v>
      </c>
      <c r="N6436" t="s">
        <v>11410</v>
      </c>
      <c r="O6436"/>
    </row>
    <row r="6437" spans="1:15">
      <c r="A6437">
        <v>814157</v>
      </c>
      <c r="B6437" t="s">
        <v>11832</v>
      </c>
      <c r="C6437" t="s">
        <v>3908</v>
      </c>
      <c r="D6437" s="67" t="s">
        <v>6946</v>
      </c>
      <c r="E6437" s="66" t="s">
        <v>1001</v>
      </c>
      <c r="F6437" t="s">
        <v>114</v>
      </c>
      <c r="G6437" s="66" t="s">
        <v>7364</v>
      </c>
      <c r="H6437" s="67" t="s">
        <v>10232</v>
      </c>
      <c r="I6437" t="s">
        <v>7784</v>
      </c>
      <c r="J6437" s="66" t="s">
        <v>1805</v>
      </c>
      <c r="K6437" s="66" t="s">
        <v>94</v>
      </c>
      <c r="M6437" s="66" t="s">
        <v>95</v>
      </c>
      <c r="N6437" t="s">
        <v>11410</v>
      </c>
      <c r="O6437"/>
    </row>
    <row r="6438" spans="1:15">
      <c r="A6438">
        <v>814158</v>
      </c>
      <c r="B6438" t="s">
        <v>11833</v>
      </c>
      <c r="C6438" t="s">
        <v>980</v>
      </c>
      <c r="D6438" s="67" t="s">
        <v>6609</v>
      </c>
      <c r="E6438" s="66" t="s">
        <v>297</v>
      </c>
      <c r="F6438" t="s">
        <v>91</v>
      </c>
      <c r="G6438" s="66" t="s">
        <v>7364</v>
      </c>
      <c r="H6438" s="67" t="s">
        <v>10232</v>
      </c>
      <c r="I6438" t="s">
        <v>7784</v>
      </c>
      <c r="J6438" s="66" t="s">
        <v>1805</v>
      </c>
      <c r="K6438" s="66" t="s">
        <v>94</v>
      </c>
      <c r="M6438" s="66" t="s">
        <v>95</v>
      </c>
      <c r="N6438" t="s">
        <v>11410</v>
      </c>
      <c r="O6438"/>
    </row>
    <row r="6439" spans="1:15">
      <c r="A6439">
        <v>814160</v>
      </c>
      <c r="B6439" t="s">
        <v>11834</v>
      </c>
      <c r="C6439" t="s">
        <v>7399</v>
      </c>
      <c r="D6439" s="67" t="s">
        <v>11835</v>
      </c>
      <c r="E6439" s="66" t="s">
        <v>1007</v>
      </c>
      <c r="F6439" t="s">
        <v>91</v>
      </c>
      <c r="G6439" s="66" t="s">
        <v>7364</v>
      </c>
      <c r="H6439" s="67" t="s">
        <v>10232</v>
      </c>
      <c r="I6439" t="s">
        <v>7784</v>
      </c>
      <c r="J6439" s="66" t="s">
        <v>1805</v>
      </c>
      <c r="K6439" s="66" t="s">
        <v>94</v>
      </c>
      <c r="M6439" s="66" t="s">
        <v>95</v>
      </c>
      <c r="N6439" t="s">
        <v>11410</v>
      </c>
      <c r="O6439"/>
    </row>
    <row r="6440" spans="1:15">
      <c r="A6440">
        <v>814161</v>
      </c>
      <c r="B6440" t="s">
        <v>11836</v>
      </c>
      <c r="C6440" t="s">
        <v>1357</v>
      </c>
      <c r="D6440" s="67" t="s">
        <v>11837</v>
      </c>
      <c r="E6440" s="66" t="s">
        <v>173</v>
      </c>
      <c r="F6440" t="s">
        <v>114</v>
      </c>
      <c r="G6440" s="66" t="s">
        <v>7364</v>
      </c>
      <c r="H6440" s="67" t="s">
        <v>10232</v>
      </c>
      <c r="I6440" t="s">
        <v>7784</v>
      </c>
      <c r="J6440" s="66" t="s">
        <v>1805</v>
      </c>
      <c r="K6440" s="66" t="s">
        <v>94</v>
      </c>
      <c r="M6440" s="66" t="s">
        <v>95</v>
      </c>
      <c r="N6440" t="s">
        <v>11410</v>
      </c>
      <c r="O6440"/>
    </row>
    <row r="6441" spans="1:15">
      <c r="A6441">
        <v>814162</v>
      </c>
      <c r="B6441" t="s">
        <v>11838</v>
      </c>
      <c r="C6441" t="s">
        <v>5783</v>
      </c>
      <c r="D6441" s="67" t="s">
        <v>11839</v>
      </c>
      <c r="E6441" s="66" t="s">
        <v>173</v>
      </c>
      <c r="F6441" t="s">
        <v>91</v>
      </c>
      <c r="G6441" s="66" t="s">
        <v>7364</v>
      </c>
      <c r="H6441" s="67" t="s">
        <v>10232</v>
      </c>
      <c r="I6441" t="s">
        <v>7784</v>
      </c>
      <c r="J6441" s="66" t="s">
        <v>1805</v>
      </c>
      <c r="K6441" s="66" t="s">
        <v>94</v>
      </c>
      <c r="M6441" s="66" t="s">
        <v>95</v>
      </c>
      <c r="N6441" t="s">
        <v>11410</v>
      </c>
      <c r="O6441"/>
    </row>
    <row r="6442" spans="1:15">
      <c r="A6442">
        <v>814163</v>
      </c>
      <c r="B6442" t="s">
        <v>11840</v>
      </c>
      <c r="C6442" t="s">
        <v>11841</v>
      </c>
      <c r="D6442" s="67" t="s">
        <v>11842</v>
      </c>
      <c r="E6442" s="66" t="s">
        <v>173</v>
      </c>
      <c r="F6442" t="s">
        <v>114</v>
      </c>
      <c r="G6442" s="66" t="s">
        <v>7364</v>
      </c>
      <c r="H6442" s="67" t="s">
        <v>10232</v>
      </c>
      <c r="I6442" t="s">
        <v>7784</v>
      </c>
      <c r="J6442" s="66" t="s">
        <v>1805</v>
      </c>
      <c r="K6442" s="66" t="s">
        <v>94</v>
      </c>
      <c r="M6442" s="66" t="s">
        <v>95</v>
      </c>
      <c r="N6442" t="s">
        <v>11410</v>
      </c>
      <c r="O6442"/>
    </row>
    <row r="6443" spans="1:15">
      <c r="A6443">
        <v>814243</v>
      </c>
      <c r="B6443" t="s">
        <v>2401</v>
      </c>
      <c r="C6443" t="s">
        <v>8245</v>
      </c>
      <c r="D6443" s="67" t="s">
        <v>11843</v>
      </c>
      <c r="E6443" s="66" t="s">
        <v>1007</v>
      </c>
      <c r="F6443" t="s">
        <v>114</v>
      </c>
      <c r="G6443" s="66" t="s">
        <v>1899</v>
      </c>
      <c r="H6443" s="67" t="s">
        <v>10269</v>
      </c>
      <c r="I6443" t="s">
        <v>2359</v>
      </c>
      <c r="J6443" s="66" t="s">
        <v>1805</v>
      </c>
      <c r="K6443" s="66" t="s">
        <v>94</v>
      </c>
      <c r="M6443" s="66" t="s">
        <v>95</v>
      </c>
      <c r="N6443" t="s">
        <v>2360</v>
      </c>
      <c r="O6443"/>
    </row>
    <row r="6444" spans="1:15">
      <c r="A6444">
        <v>814246</v>
      </c>
      <c r="B6444" t="s">
        <v>2686</v>
      </c>
      <c r="C6444" t="s">
        <v>7636</v>
      </c>
      <c r="D6444" s="67" t="s">
        <v>2187</v>
      </c>
      <c r="E6444" s="66" t="s">
        <v>173</v>
      </c>
      <c r="F6444" t="s">
        <v>114</v>
      </c>
      <c r="G6444" s="66" t="s">
        <v>1899</v>
      </c>
      <c r="H6444" s="67" t="s">
        <v>10269</v>
      </c>
      <c r="I6444" t="s">
        <v>2359</v>
      </c>
      <c r="J6444" s="66" t="s">
        <v>1805</v>
      </c>
      <c r="K6444" s="66" t="s">
        <v>94</v>
      </c>
      <c r="M6444" s="66" t="s">
        <v>95</v>
      </c>
      <c r="N6444" t="s">
        <v>2360</v>
      </c>
      <c r="O6444"/>
    </row>
    <row r="6445" spans="1:15">
      <c r="A6445">
        <v>814254</v>
      </c>
      <c r="B6445" t="s">
        <v>11844</v>
      </c>
      <c r="C6445" t="s">
        <v>1253</v>
      </c>
      <c r="D6445" s="67" t="s">
        <v>11845</v>
      </c>
      <c r="E6445" s="66" t="s">
        <v>173</v>
      </c>
      <c r="F6445" t="s">
        <v>91</v>
      </c>
      <c r="G6445" s="66" t="s">
        <v>1899</v>
      </c>
      <c r="H6445" s="67" t="s">
        <v>10269</v>
      </c>
      <c r="I6445" t="s">
        <v>2359</v>
      </c>
      <c r="J6445" s="66" t="s">
        <v>1805</v>
      </c>
      <c r="K6445" s="66" t="s">
        <v>94</v>
      </c>
      <c r="M6445" s="66" t="s">
        <v>95</v>
      </c>
      <c r="N6445" t="s">
        <v>2360</v>
      </c>
      <c r="O6445"/>
    </row>
    <row r="6446" spans="1:15">
      <c r="A6446">
        <v>814257</v>
      </c>
      <c r="B6446" t="s">
        <v>11846</v>
      </c>
      <c r="C6446" t="s">
        <v>2282</v>
      </c>
      <c r="D6446" s="67" t="s">
        <v>4264</v>
      </c>
      <c r="E6446" s="66" t="s">
        <v>173</v>
      </c>
      <c r="F6446" t="s">
        <v>114</v>
      </c>
      <c r="G6446" s="66" t="s">
        <v>1899</v>
      </c>
      <c r="H6446" s="67" t="s">
        <v>10269</v>
      </c>
      <c r="I6446" t="s">
        <v>2359</v>
      </c>
      <c r="J6446" s="66" t="s">
        <v>1805</v>
      </c>
      <c r="K6446" s="66" t="s">
        <v>94</v>
      </c>
      <c r="M6446" s="66" t="s">
        <v>95</v>
      </c>
      <c r="N6446" t="s">
        <v>2360</v>
      </c>
      <c r="O6446"/>
    </row>
    <row r="6447" spans="1:15">
      <c r="A6447">
        <v>814260</v>
      </c>
      <c r="B6447" t="s">
        <v>11847</v>
      </c>
      <c r="C6447" t="s">
        <v>2214</v>
      </c>
      <c r="D6447" s="67" t="s">
        <v>6764</v>
      </c>
      <c r="E6447" s="66" t="s">
        <v>173</v>
      </c>
      <c r="F6447" t="s">
        <v>114</v>
      </c>
      <c r="G6447" s="66" t="s">
        <v>1899</v>
      </c>
      <c r="H6447" s="67" t="s">
        <v>10269</v>
      </c>
      <c r="I6447" t="s">
        <v>2359</v>
      </c>
      <c r="J6447" s="66" t="s">
        <v>1805</v>
      </c>
      <c r="K6447" s="66" t="s">
        <v>94</v>
      </c>
      <c r="M6447" s="66" t="s">
        <v>95</v>
      </c>
      <c r="N6447" t="s">
        <v>2360</v>
      </c>
      <c r="O6447"/>
    </row>
    <row r="6448" spans="1:15">
      <c r="A6448">
        <v>814267</v>
      </c>
      <c r="B6448" t="s">
        <v>5875</v>
      </c>
      <c r="C6448" t="s">
        <v>2596</v>
      </c>
      <c r="D6448" s="67" t="s">
        <v>11848</v>
      </c>
      <c r="E6448" s="66" t="s">
        <v>173</v>
      </c>
      <c r="F6448" t="s">
        <v>91</v>
      </c>
      <c r="G6448" s="66" t="s">
        <v>1899</v>
      </c>
      <c r="H6448" s="67" t="s">
        <v>10269</v>
      </c>
      <c r="I6448" t="s">
        <v>2359</v>
      </c>
      <c r="J6448" s="66" t="s">
        <v>1805</v>
      </c>
      <c r="K6448" s="66" t="s">
        <v>94</v>
      </c>
      <c r="M6448" s="66" t="s">
        <v>95</v>
      </c>
      <c r="N6448" t="s">
        <v>2360</v>
      </c>
      <c r="O6448"/>
    </row>
    <row r="6449" spans="1:15">
      <c r="A6449">
        <v>814269</v>
      </c>
      <c r="B6449" t="s">
        <v>11849</v>
      </c>
      <c r="C6449" t="s">
        <v>11850</v>
      </c>
      <c r="D6449" s="67" t="s">
        <v>11851</v>
      </c>
      <c r="E6449" s="66" t="s">
        <v>173</v>
      </c>
      <c r="F6449" t="s">
        <v>91</v>
      </c>
      <c r="G6449" s="66" t="s">
        <v>1899</v>
      </c>
      <c r="H6449" s="67" t="s">
        <v>10269</v>
      </c>
      <c r="I6449" t="s">
        <v>2359</v>
      </c>
      <c r="J6449" s="66" t="s">
        <v>1805</v>
      </c>
      <c r="K6449" s="66" t="s">
        <v>94</v>
      </c>
      <c r="M6449" s="66" t="s">
        <v>95</v>
      </c>
      <c r="N6449" t="s">
        <v>2360</v>
      </c>
      <c r="O6449"/>
    </row>
    <row r="6450" spans="1:15">
      <c r="A6450">
        <v>814271</v>
      </c>
      <c r="B6450" t="s">
        <v>143</v>
      </c>
      <c r="C6450" t="s">
        <v>4436</v>
      </c>
      <c r="D6450" s="67" t="s">
        <v>11852</v>
      </c>
      <c r="E6450" s="66" t="s">
        <v>1007</v>
      </c>
      <c r="F6450" t="s">
        <v>114</v>
      </c>
      <c r="G6450" s="66" t="s">
        <v>1899</v>
      </c>
      <c r="H6450" s="67" t="s">
        <v>10269</v>
      </c>
      <c r="I6450" t="s">
        <v>2359</v>
      </c>
      <c r="J6450" s="66" t="s">
        <v>1805</v>
      </c>
      <c r="K6450" s="66" t="s">
        <v>94</v>
      </c>
      <c r="M6450" s="66" t="s">
        <v>95</v>
      </c>
      <c r="N6450" t="s">
        <v>2360</v>
      </c>
      <c r="O6450"/>
    </row>
    <row r="6451" spans="1:15">
      <c r="A6451">
        <v>814306</v>
      </c>
      <c r="B6451" t="s">
        <v>2282</v>
      </c>
      <c r="C6451" t="s">
        <v>6224</v>
      </c>
      <c r="D6451" s="67" t="s">
        <v>3903</v>
      </c>
      <c r="E6451" s="66" t="s">
        <v>15351</v>
      </c>
      <c r="F6451" t="s">
        <v>114</v>
      </c>
      <c r="G6451" s="66" t="s">
        <v>8828</v>
      </c>
      <c r="H6451" s="67" t="s">
        <v>10269</v>
      </c>
      <c r="I6451" t="s">
        <v>9680</v>
      </c>
      <c r="J6451" s="66" t="s">
        <v>8830</v>
      </c>
      <c r="K6451" s="66" t="s">
        <v>94</v>
      </c>
      <c r="M6451" s="66" t="s">
        <v>95</v>
      </c>
      <c r="N6451" t="s">
        <v>10761</v>
      </c>
      <c r="O6451"/>
    </row>
    <row r="6452" spans="1:15">
      <c r="A6452">
        <v>814332</v>
      </c>
      <c r="B6452" t="s">
        <v>11853</v>
      </c>
      <c r="C6452" t="s">
        <v>859</v>
      </c>
      <c r="D6452" s="67" t="s">
        <v>11068</v>
      </c>
      <c r="E6452" s="66" t="s">
        <v>15351</v>
      </c>
      <c r="F6452" t="s">
        <v>91</v>
      </c>
      <c r="G6452" s="66" t="s">
        <v>8050</v>
      </c>
      <c r="H6452" s="67" t="s">
        <v>10232</v>
      </c>
      <c r="I6452" t="s">
        <v>8142</v>
      </c>
      <c r="J6452" s="66" t="s">
        <v>8051</v>
      </c>
      <c r="K6452" s="66" t="s">
        <v>94</v>
      </c>
      <c r="M6452" s="66" t="s">
        <v>95</v>
      </c>
      <c r="N6452" t="s">
        <v>8143</v>
      </c>
      <c r="O6452"/>
    </row>
    <row r="6453" spans="1:15">
      <c r="A6453">
        <v>814334</v>
      </c>
      <c r="B6453" t="s">
        <v>462</v>
      </c>
      <c r="C6453" t="s">
        <v>1267</v>
      </c>
      <c r="D6453" s="67" t="s">
        <v>11854</v>
      </c>
      <c r="E6453" s="66" t="s">
        <v>15351</v>
      </c>
      <c r="F6453" t="s">
        <v>114</v>
      </c>
      <c r="G6453" s="66" t="s">
        <v>8050</v>
      </c>
      <c r="H6453" s="67" t="s">
        <v>10232</v>
      </c>
      <c r="I6453" t="s">
        <v>8142</v>
      </c>
      <c r="J6453" s="66" t="s">
        <v>8051</v>
      </c>
      <c r="K6453" s="66" t="s">
        <v>94</v>
      </c>
      <c r="M6453" s="66" t="s">
        <v>95</v>
      </c>
      <c r="N6453" t="s">
        <v>8143</v>
      </c>
      <c r="O6453"/>
    </row>
    <row r="6454" spans="1:15">
      <c r="A6454">
        <v>814336</v>
      </c>
      <c r="B6454" t="s">
        <v>11855</v>
      </c>
      <c r="C6454" t="s">
        <v>243</v>
      </c>
      <c r="D6454" s="67" t="s">
        <v>846</v>
      </c>
      <c r="E6454" s="66" t="s">
        <v>15351</v>
      </c>
      <c r="F6454" t="s">
        <v>114</v>
      </c>
      <c r="G6454" s="66" t="s">
        <v>8050</v>
      </c>
      <c r="H6454" s="67" t="s">
        <v>10232</v>
      </c>
      <c r="I6454" t="s">
        <v>8142</v>
      </c>
      <c r="J6454" s="66" t="s">
        <v>8051</v>
      </c>
      <c r="K6454" s="66" t="s">
        <v>94</v>
      </c>
      <c r="M6454" s="66" t="s">
        <v>95</v>
      </c>
      <c r="N6454" t="s">
        <v>8143</v>
      </c>
      <c r="O6454"/>
    </row>
    <row r="6455" spans="1:15">
      <c r="A6455">
        <v>814341</v>
      </c>
      <c r="B6455" t="s">
        <v>11856</v>
      </c>
      <c r="C6455" t="s">
        <v>1480</v>
      </c>
      <c r="D6455" s="67" t="s">
        <v>7176</v>
      </c>
      <c r="E6455" s="66" t="s">
        <v>15351</v>
      </c>
      <c r="F6455" t="s">
        <v>114</v>
      </c>
      <c r="G6455" s="66" t="s">
        <v>8050</v>
      </c>
      <c r="H6455" s="67" t="s">
        <v>10307</v>
      </c>
      <c r="I6455" t="s">
        <v>8142</v>
      </c>
      <c r="J6455" s="66" t="s">
        <v>8051</v>
      </c>
      <c r="K6455" s="66" t="s">
        <v>94</v>
      </c>
      <c r="M6455" s="66" t="s">
        <v>95</v>
      </c>
      <c r="N6455" t="s">
        <v>8143</v>
      </c>
      <c r="O6455"/>
    </row>
    <row r="6456" spans="1:15">
      <c r="A6456">
        <v>814413</v>
      </c>
      <c r="B6456" t="s">
        <v>11857</v>
      </c>
      <c r="C6456" t="s">
        <v>11858</v>
      </c>
      <c r="D6456" s="67" t="s">
        <v>4750</v>
      </c>
      <c r="E6456" s="66" t="s">
        <v>420</v>
      </c>
      <c r="F6456" t="s">
        <v>114</v>
      </c>
      <c r="G6456" s="66" t="s">
        <v>5866</v>
      </c>
      <c r="H6456" s="67" t="s">
        <v>10269</v>
      </c>
      <c r="I6456" t="s">
        <v>5921</v>
      </c>
      <c r="J6456" s="66" t="s">
        <v>5845</v>
      </c>
      <c r="K6456" s="66" t="s">
        <v>94</v>
      </c>
      <c r="M6456" s="66" t="s">
        <v>95</v>
      </c>
      <c r="N6456" t="s">
        <v>5309</v>
      </c>
      <c r="O6456"/>
    </row>
    <row r="6457" spans="1:15">
      <c r="A6457">
        <v>814415</v>
      </c>
      <c r="B6457" t="s">
        <v>7853</v>
      </c>
      <c r="C6457" t="s">
        <v>161</v>
      </c>
      <c r="D6457" s="67" t="s">
        <v>11859</v>
      </c>
      <c r="E6457" s="66" t="s">
        <v>15352</v>
      </c>
      <c r="F6457" t="s">
        <v>114</v>
      </c>
      <c r="G6457" s="66" t="s">
        <v>5866</v>
      </c>
      <c r="H6457" s="67" t="s">
        <v>10269</v>
      </c>
      <c r="I6457" t="s">
        <v>5921</v>
      </c>
      <c r="J6457" s="66" t="s">
        <v>5845</v>
      </c>
      <c r="K6457" s="66" t="s">
        <v>94</v>
      </c>
      <c r="M6457" s="66" t="s">
        <v>95</v>
      </c>
      <c r="N6457" t="s">
        <v>5309</v>
      </c>
      <c r="O6457"/>
    </row>
    <row r="6458" spans="1:15">
      <c r="A6458">
        <v>814438</v>
      </c>
      <c r="B6458" t="s">
        <v>11860</v>
      </c>
      <c r="C6458" t="s">
        <v>1514</v>
      </c>
      <c r="D6458" s="67" t="s">
        <v>11861</v>
      </c>
      <c r="E6458" s="66" t="s">
        <v>15351</v>
      </c>
      <c r="F6458" t="s">
        <v>114</v>
      </c>
      <c r="G6458" s="66" t="s">
        <v>10557</v>
      </c>
      <c r="H6458" s="67" t="s">
        <v>10293</v>
      </c>
      <c r="I6458" t="s">
        <v>432</v>
      </c>
      <c r="J6458" s="66" t="s">
        <v>168</v>
      </c>
      <c r="K6458" s="66" t="s">
        <v>94</v>
      </c>
      <c r="M6458" s="66" t="s">
        <v>95</v>
      </c>
      <c r="N6458" t="s">
        <v>10558</v>
      </c>
      <c r="O6458"/>
    </row>
    <row r="6459" spans="1:15">
      <c r="A6459">
        <v>814441</v>
      </c>
      <c r="B6459" t="s">
        <v>1047</v>
      </c>
      <c r="C6459" t="s">
        <v>505</v>
      </c>
      <c r="D6459" s="67" t="s">
        <v>11862</v>
      </c>
      <c r="E6459" s="66" t="s">
        <v>15351</v>
      </c>
      <c r="F6459" t="s">
        <v>114</v>
      </c>
      <c r="G6459" s="66" t="s">
        <v>8828</v>
      </c>
      <c r="H6459" s="67" t="s">
        <v>10232</v>
      </c>
      <c r="I6459" t="s">
        <v>9091</v>
      </c>
      <c r="J6459" s="66" t="s">
        <v>8830</v>
      </c>
      <c r="K6459" s="66" t="s">
        <v>94</v>
      </c>
      <c r="M6459" s="66" t="s">
        <v>95</v>
      </c>
      <c r="N6459" t="s">
        <v>9092</v>
      </c>
      <c r="O6459"/>
    </row>
    <row r="6460" spans="1:15">
      <c r="A6460">
        <v>814594</v>
      </c>
      <c r="B6460" t="s">
        <v>11863</v>
      </c>
      <c r="C6460" t="s">
        <v>386</v>
      </c>
      <c r="D6460" s="67" t="s">
        <v>11864</v>
      </c>
      <c r="E6460" s="66" t="s">
        <v>15351</v>
      </c>
      <c r="F6460" t="s">
        <v>91</v>
      </c>
      <c r="G6460" s="66" t="s">
        <v>8828</v>
      </c>
      <c r="H6460" s="67" t="s">
        <v>10293</v>
      </c>
      <c r="I6460" t="s">
        <v>9061</v>
      </c>
      <c r="J6460" s="66" t="s">
        <v>8830</v>
      </c>
      <c r="K6460" s="66" t="s">
        <v>94</v>
      </c>
      <c r="M6460" s="66" t="s">
        <v>95</v>
      </c>
      <c r="N6460" t="s">
        <v>10734</v>
      </c>
      <c r="O6460"/>
    </row>
    <row r="6461" spans="1:15">
      <c r="A6461">
        <v>814597</v>
      </c>
      <c r="B6461" t="s">
        <v>11865</v>
      </c>
      <c r="C6461" t="s">
        <v>3698</v>
      </c>
      <c r="D6461" s="67" t="s">
        <v>11866</v>
      </c>
      <c r="E6461" s="66" t="s">
        <v>15352</v>
      </c>
      <c r="F6461" t="s">
        <v>114</v>
      </c>
      <c r="G6461" s="66" t="s">
        <v>8828</v>
      </c>
      <c r="H6461" s="67" t="s">
        <v>10293</v>
      </c>
      <c r="I6461" t="s">
        <v>9061</v>
      </c>
      <c r="J6461" s="66" t="s">
        <v>8830</v>
      </c>
      <c r="K6461" s="66" t="s">
        <v>94</v>
      </c>
      <c r="M6461" s="66" t="s">
        <v>95</v>
      </c>
      <c r="N6461" t="s">
        <v>10734</v>
      </c>
      <c r="O6461"/>
    </row>
    <row r="6462" spans="1:15">
      <c r="A6462">
        <v>814599</v>
      </c>
      <c r="B6462" t="s">
        <v>8884</v>
      </c>
      <c r="C6462" t="s">
        <v>1131</v>
      </c>
      <c r="D6462" s="67" t="s">
        <v>538</v>
      </c>
      <c r="E6462" s="66" t="s">
        <v>15352</v>
      </c>
      <c r="F6462" t="s">
        <v>91</v>
      </c>
      <c r="G6462" s="66" t="s">
        <v>8828</v>
      </c>
      <c r="H6462" s="67" t="s">
        <v>10293</v>
      </c>
      <c r="I6462" t="s">
        <v>9061</v>
      </c>
      <c r="J6462" s="66" t="s">
        <v>8830</v>
      </c>
      <c r="K6462" s="66" t="s">
        <v>94</v>
      </c>
      <c r="M6462" s="66" t="s">
        <v>95</v>
      </c>
      <c r="N6462" t="s">
        <v>10734</v>
      </c>
      <c r="O6462"/>
    </row>
    <row r="6463" spans="1:15">
      <c r="A6463">
        <v>814600</v>
      </c>
      <c r="B6463" t="s">
        <v>1707</v>
      </c>
      <c r="C6463" t="s">
        <v>8245</v>
      </c>
      <c r="D6463" s="67" t="s">
        <v>11867</v>
      </c>
      <c r="E6463" s="66" t="s">
        <v>15352</v>
      </c>
      <c r="F6463" t="s">
        <v>114</v>
      </c>
      <c r="G6463" s="66" t="s">
        <v>8828</v>
      </c>
      <c r="H6463" s="67" t="s">
        <v>10401</v>
      </c>
      <c r="I6463" t="s">
        <v>9477</v>
      </c>
      <c r="J6463" s="66" t="s">
        <v>8830</v>
      </c>
      <c r="K6463" s="66" t="s">
        <v>94</v>
      </c>
      <c r="M6463" s="66" t="s">
        <v>95</v>
      </c>
      <c r="N6463" t="s">
        <v>9478</v>
      </c>
      <c r="O6463"/>
    </row>
    <row r="6464" spans="1:15">
      <c r="A6464">
        <v>814602</v>
      </c>
      <c r="B6464" t="s">
        <v>11868</v>
      </c>
      <c r="C6464" t="s">
        <v>120</v>
      </c>
      <c r="D6464" s="67" t="s">
        <v>11869</v>
      </c>
      <c r="E6464" s="66" t="s">
        <v>15351</v>
      </c>
      <c r="F6464" t="s">
        <v>91</v>
      </c>
      <c r="G6464" s="66" t="s">
        <v>8828</v>
      </c>
      <c r="H6464" s="67" t="s">
        <v>10293</v>
      </c>
      <c r="I6464" t="s">
        <v>9061</v>
      </c>
      <c r="J6464" s="66" t="s">
        <v>8830</v>
      </c>
      <c r="K6464" s="66" t="s">
        <v>94</v>
      </c>
      <c r="M6464" s="66" t="s">
        <v>95</v>
      </c>
      <c r="N6464" t="s">
        <v>10734</v>
      </c>
      <c r="O6464"/>
    </row>
    <row r="6465" spans="1:15">
      <c r="A6465">
        <v>814656</v>
      </c>
      <c r="B6465" t="s">
        <v>251</v>
      </c>
      <c r="C6465" t="s">
        <v>855</v>
      </c>
      <c r="D6465" s="67" t="s">
        <v>8865</v>
      </c>
      <c r="E6465" s="66" t="s">
        <v>15351</v>
      </c>
      <c r="F6465" t="s">
        <v>91</v>
      </c>
      <c r="G6465" s="66" t="s">
        <v>8828</v>
      </c>
      <c r="H6465" s="67" t="s">
        <v>10269</v>
      </c>
      <c r="I6465" t="s">
        <v>9680</v>
      </c>
      <c r="J6465" s="66" t="s">
        <v>8830</v>
      </c>
      <c r="K6465" s="66" t="s">
        <v>94</v>
      </c>
      <c r="M6465" s="66" t="s">
        <v>95</v>
      </c>
      <c r="N6465" t="s">
        <v>10761</v>
      </c>
      <c r="O6465"/>
    </row>
    <row r="6466" spans="1:15">
      <c r="A6466">
        <v>814661</v>
      </c>
      <c r="B6466" t="s">
        <v>11870</v>
      </c>
      <c r="C6466" t="s">
        <v>98</v>
      </c>
      <c r="D6466" s="67" t="s">
        <v>5293</v>
      </c>
      <c r="E6466" s="66" t="s">
        <v>15351</v>
      </c>
      <c r="F6466" t="s">
        <v>91</v>
      </c>
      <c r="G6466" s="66" t="s">
        <v>8828</v>
      </c>
      <c r="H6466" s="67" t="s">
        <v>10269</v>
      </c>
      <c r="I6466" t="s">
        <v>9680</v>
      </c>
      <c r="J6466" s="66" t="s">
        <v>8830</v>
      </c>
      <c r="K6466" s="66" t="s">
        <v>94</v>
      </c>
      <c r="M6466" s="66" t="s">
        <v>95</v>
      </c>
      <c r="N6466" t="s">
        <v>10761</v>
      </c>
      <c r="O6466"/>
    </row>
    <row r="6467" spans="1:15">
      <c r="A6467">
        <v>814765</v>
      </c>
      <c r="B6467" t="s">
        <v>11871</v>
      </c>
      <c r="C6467" t="s">
        <v>186</v>
      </c>
      <c r="D6467" s="67" t="s">
        <v>717</v>
      </c>
      <c r="E6467" s="66" t="s">
        <v>15351</v>
      </c>
      <c r="F6467" t="s">
        <v>91</v>
      </c>
      <c r="G6467" s="66" t="s">
        <v>1561</v>
      </c>
      <c r="H6467" s="67" t="s">
        <v>10283</v>
      </c>
      <c r="I6467" t="s">
        <v>10284</v>
      </c>
      <c r="J6467" s="66" t="s">
        <v>1563</v>
      </c>
      <c r="K6467" s="66" t="s">
        <v>94</v>
      </c>
      <c r="M6467" s="66" t="s">
        <v>95</v>
      </c>
      <c r="N6467" t="s">
        <v>1578</v>
      </c>
      <c r="O6467"/>
    </row>
    <row r="6468" spans="1:15">
      <c r="A6468">
        <v>814772</v>
      </c>
      <c r="B6468" t="s">
        <v>11872</v>
      </c>
      <c r="C6468" t="s">
        <v>187</v>
      </c>
      <c r="D6468" s="67" t="s">
        <v>11873</v>
      </c>
      <c r="E6468" s="66" t="s">
        <v>15352</v>
      </c>
      <c r="F6468" t="s">
        <v>91</v>
      </c>
      <c r="G6468" s="66" t="s">
        <v>1561</v>
      </c>
      <c r="H6468" s="67" t="s">
        <v>10283</v>
      </c>
      <c r="I6468" t="s">
        <v>10284</v>
      </c>
      <c r="J6468" s="66" t="s">
        <v>1563</v>
      </c>
      <c r="K6468" s="66" t="s">
        <v>94</v>
      </c>
      <c r="M6468" s="66" t="s">
        <v>95</v>
      </c>
      <c r="N6468" t="s">
        <v>1578</v>
      </c>
      <c r="O6468"/>
    </row>
    <row r="6469" spans="1:15">
      <c r="A6469">
        <v>814837</v>
      </c>
      <c r="B6469" t="s">
        <v>11874</v>
      </c>
      <c r="C6469" t="s">
        <v>1634</v>
      </c>
      <c r="D6469" s="67" t="s">
        <v>11875</v>
      </c>
      <c r="E6469" s="66" t="s">
        <v>15352</v>
      </c>
      <c r="F6469" t="s">
        <v>91</v>
      </c>
      <c r="G6469" s="66" t="s">
        <v>5303</v>
      </c>
      <c r="H6469" s="67" t="s">
        <v>10269</v>
      </c>
      <c r="I6469" t="s">
        <v>5611</v>
      </c>
      <c r="J6469" s="66" t="s">
        <v>5201</v>
      </c>
      <c r="K6469" s="66" t="s">
        <v>94</v>
      </c>
      <c r="M6469" s="66" t="s">
        <v>95</v>
      </c>
      <c r="N6469" t="s">
        <v>11392</v>
      </c>
      <c r="O6469"/>
    </row>
    <row r="6470" spans="1:15">
      <c r="A6470">
        <v>814842</v>
      </c>
      <c r="B6470" t="s">
        <v>11876</v>
      </c>
      <c r="C6470" t="s">
        <v>890</v>
      </c>
      <c r="D6470" s="67" t="s">
        <v>11877</v>
      </c>
      <c r="E6470" s="66" t="s">
        <v>15351</v>
      </c>
      <c r="F6470" t="s">
        <v>114</v>
      </c>
      <c r="G6470" s="66" t="s">
        <v>5303</v>
      </c>
      <c r="H6470" s="67" t="s">
        <v>10269</v>
      </c>
      <c r="I6470" t="s">
        <v>5611</v>
      </c>
      <c r="J6470" s="66" t="s">
        <v>5201</v>
      </c>
      <c r="K6470" s="66" t="s">
        <v>94</v>
      </c>
      <c r="M6470" s="66" t="s">
        <v>95</v>
      </c>
      <c r="N6470" t="s">
        <v>11392</v>
      </c>
      <c r="O6470"/>
    </row>
    <row r="6471" spans="1:15">
      <c r="A6471">
        <v>814844</v>
      </c>
      <c r="B6471" t="s">
        <v>8909</v>
      </c>
      <c r="C6471" t="s">
        <v>11878</v>
      </c>
      <c r="D6471" s="67" t="s">
        <v>5660</v>
      </c>
      <c r="E6471" s="66" t="s">
        <v>15351</v>
      </c>
      <c r="F6471" t="s">
        <v>114</v>
      </c>
      <c r="G6471" s="66" t="s">
        <v>5303</v>
      </c>
      <c r="H6471" s="67" t="s">
        <v>10269</v>
      </c>
      <c r="I6471" t="s">
        <v>5611</v>
      </c>
      <c r="J6471" s="66" t="s">
        <v>5201</v>
      </c>
      <c r="K6471" s="66" t="s">
        <v>94</v>
      </c>
      <c r="M6471" s="66" t="s">
        <v>95</v>
      </c>
      <c r="N6471" t="s">
        <v>11392</v>
      </c>
      <c r="O6471"/>
    </row>
    <row r="6472" spans="1:15">
      <c r="A6472">
        <v>814847</v>
      </c>
      <c r="B6472" t="s">
        <v>11879</v>
      </c>
      <c r="C6472" t="s">
        <v>11880</v>
      </c>
      <c r="D6472" s="67" t="s">
        <v>11881</v>
      </c>
      <c r="E6472" s="66" t="s">
        <v>15351</v>
      </c>
      <c r="F6472" t="s">
        <v>114</v>
      </c>
      <c r="G6472" s="66" t="s">
        <v>5303</v>
      </c>
      <c r="H6472" s="67" t="s">
        <v>10269</v>
      </c>
      <c r="I6472" t="s">
        <v>5611</v>
      </c>
      <c r="J6472" s="66" t="s">
        <v>5201</v>
      </c>
      <c r="K6472" s="66" t="s">
        <v>94</v>
      </c>
      <c r="M6472" s="66" t="s">
        <v>95</v>
      </c>
      <c r="N6472" t="s">
        <v>11392</v>
      </c>
      <c r="O6472"/>
    </row>
    <row r="6473" spans="1:15">
      <c r="A6473">
        <v>814850</v>
      </c>
      <c r="B6473" t="s">
        <v>1085</v>
      </c>
      <c r="C6473" t="s">
        <v>151</v>
      </c>
      <c r="D6473" s="67" t="s">
        <v>5780</v>
      </c>
      <c r="E6473" s="66" t="s">
        <v>15352</v>
      </c>
      <c r="F6473" t="s">
        <v>91</v>
      </c>
      <c r="G6473" s="66" t="s">
        <v>5303</v>
      </c>
      <c r="H6473" s="67" t="s">
        <v>10269</v>
      </c>
      <c r="I6473" t="s">
        <v>5611</v>
      </c>
      <c r="J6473" s="66" t="s">
        <v>5201</v>
      </c>
      <c r="K6473" s="66" t="s">
        <v>94</v>
      </c>
      <c r="M6473" s="66" t="s">
        <v>95</v>
      </c>
      <c r="N6473" t="s">
        <v>11392</v>
      </c>
      <c r="O6473"/>
    </row>
    <row r="6474" spans="1:15">
      <c r="A6474">
        <v>814852</v>
      </c>
      <c r="B6474" t="s">
        <v>11882</v>
      </c>
      <c r="C6474" t="s">
        <v>110</v>
      </c>
      <c r="D6474" s="67" t="s">
        <v>2910</v>
      </c>
      <c r="E6474" s="66" t="s">
        <v>15351</v>
      </c>
      <c r="F6474" t="s">
        <v>91</v>
      </c>
      <c r="G6474" s="66" t="s">
        <v>5303</v>
      </c>
      <c r="H6474" s="67" t="s">
        <v>10269</v>
      </c>
      <c r="I6474" t="s">
        <v>5611</v>
      </c>
      <c r="J6474" s="66" t="s">
        <v>5201</v>
      </c>
      <c r="K6474" s="66" t="s">
        <v>94</v>
      </c>
      <c r="M6474" s="66" t="s">
        <v>95</v>
      </c>
      <c r="N6474" t="s">
        <v>11392</v>
      </c>
      <c r="O6474"/>
    </row>
    <row r="6475" spans="1:15">
      <c r="A6475">
        <v>814854</v>
      </c>
      <c r="B6475" t="s">
        <v>11883</v>
      </c>
      <c r="C6475" t="s">
        <v>688</v>
      </c>
      <c r="D6475" s="67" t="s">
        <v>11884</v>
      </c>
      <c r="E6475" s="66" t="s">
        <v>15352</v>
      </c>
      <c r="F6475" t="s">
        <v>114</v>
      </c>
      <c r="G6475" s="66" t="s">
        <v>5303</v>
      </c>
      <c r="H6475" s="67" t="s">
        <v>10269</v>
      </c>
      <c r="I6475" t="s">
        <v>5611</v>
      </c>
      <c r="J6475" s="66" t="s">
        <v>5201</v>
      </c>
      <c r="K6475" s="66" t="s">
        <v>94</v>
      </c>
      <c r="M6475" s="66" t="s">
        <v>95</v>
      </c>
      <c r="N6475" t="s">
        <v>11392</v>
      </c>
      <c r="O6475"/>
    </row>
    <row r="6476" spans="1:15">
      <c r="A6476">
        <v>814906</v>
      </c>
      <c r="B6476" t="s">
        <v>4382</v>
      </c>
      <c r="C6476" t="s">
        <v>177</v>
      </c>
      <c r="D6476" s="67" t="s">
        <v>7208</v>
      </c>
      <c r="E6476" s="66" t="s">
        <v>15352</v>
      </c>
      <c r="F6476" t="s">
        <v>91</v>
      </c>
      <c r="G6476" s="66" t="s">
        <v>8050</v>
      </c>
      <c r="H6476" s="67" t="s">
        <v>10269</v>
      </c>
      <c r="I6476" t="s">
        <v>8410</v>
      </c>
      <c r="J6476" s="66" t="s">
        <v>8051</v>
      </c>
      <c r="K6476" s="66" t="s">
        <v>94</v>
      </c>
      <c r="M6476" s="66" t="s">
        <v>95</v>
      </c>
      <c r="N6476" t="s">
        <v>11311</v>
      </c>
      <c r="O6476"/>
    </row>
    <row r="6477" spans="1:15">
      <c r="A6477">
        <v>814993</v>
      </c>
      <c r="B6477" t="s">
        <v>16927</v>
      </c>
      <c r="C6477" t="s">
        <v>115</v>
      </c>
      <c r="D6477" s="67" t="s">
        <v>3230</v>
      </c>
      <c r="E6477" s="66" t="s">
        <v>15351</v>
      </c>
      <c r="F6477" t="s">
        <v>91</v>
      </c>
      <c r="G6477" s="66" t="s">
        <v>8800</v>
      </c>
      <c r="H6477" s="67" t="s">
        <v>15478</v>
      </c>
      <c r="I6477" t="s">
        <v>8801</v>
      </c>
      <c r="J6477" s="66" t="s">
        <v>8802</v>
      </c>
      <c r="K6477" s="66" t="s">
        <v>94</v>
      </c>
      <c r="M6477" s="66" t="s">
        <v>95</v>
      </c>
      <c r="N6477" t="s">
        <v>11248</v>
      </c>
      <c r="O6477"/>
    </row>
    <row r="6478" spans="1:15">
      <c r="A6478">
        <v>814996</v>
      </c>
      <c r="B6478" t="s">
        <v>16928</v>
      </c>
      <c r="C6478" t="s">
        <v>16867</v>
      </c>
      <c r="D6478" s="67" t="s">
        <v>16929</v>
      </c>
      <c r="E6478" s="66" t="s">
        <v>15351</v>
      </c>
      <c r="F6478" t="s">
        <v>114</v>
      </c>
      <c r="G6478" s="66" t="s">
        <v>8800</v>
      </c>
      <c r="H6478" s="67" t="s">
        <v>15478</v>
      </c>
      <c r="I6478" t="s">
        <v>8801</v>
      </c>
      <c r="J6478" s="66" t="s">
        <v>8802</v>
      </c>
      <c r="K6478" s="66" t="s">
        <v>94</v>
      </c>
      <c r="M6478" s="66" t="s">
        <v>95</v>
      </c>
      <c r="N6478" t="s">
        <v>11248</v>
      </c>
      <c r="O6478"/>
    </row>
    <row r="6479" spans="1:15">
      <c r="A6479">
        <v>815010</v>
      </c>
      <c r="B6479" t="s">
        <v>11885</v>
      </c>
      <c r="C6479" t="s">
        <v>202</v>
      </c>
      <c r="D6479" s="67" t="s">
        <v>11886</v>
      </c>
      <c r="E6479" s="66" t="s">
        <v>15352</v>
      </c>
      <c r="F6479" t="s">
        <v>91</v>
      </c>
      <c r="G6479" s="66" t="s">
        <v>8828</v>
      </c>
      <c r="H6479" s="67" t="s">
        <v>10269</v>
      </c>
      <c r="I6479" t="s">
        <v>8999</v>
      </c>
      <c r="J6479" s="66" t="s">
        <v>8830</v>
      </c>
      <c r="K6479" s="66" t="s">
        <v>94</v>
      </c>
      <c r="M6479" s="66" t="s">
        <v>95</v>
      </c>
      <c r="N6479" t="s">
        <v>10794</v>
      </c>
      <c r="O6479"/>
    </row>
    <row r="6480" spans="1:15">
      <c r="A6480">
        <v>815021</v>
      </c>
      <c r="B6480" t="s">
        <v>11887</v>
      </c>
      <c r="C6480" t="s">
        <v>384</v>
      </c>
      <c r="D6480" s="67" t="s">
        <v>423</v>
      </c>
      <c r="E6480" s="66" t="s">
        <v>15351</v>
      </c>
      <c r="F6480" t="s">
        <v>114</v>
      </c>
      <c r="G6480" s="66" t="s">
        <v>8828</v>
      </c>
      <c r="H6480" s="67" t="s">
        <v>10251</v>
      </c>
      <c r="I6480" t="s">
        <v>9981</v>
      </c>
      <c r="J6480" s="66" t="s">
        <v>8830</v>
      </c>
      <c r="K6480" s="66" t="s">
        <v>94</v>
      </c>
      <c r="M6480" s="66" t="s">
        <v>95</v>
      </c>
      <c r="N6480" t="s">
        <v>9982</v>
      </c>
      <c r="O6480"/>
    </row>
    <row r="6481" spans="1:15">
      <c r="A6481">
        <v>815025</v>
      </c>
      <c r="B6481" t="s">
        <v>11888</v>
      </c>
      <c r="C6481" t="s">
        <v>202</v>
      </c>
      <c r="D6481" s="67" t="s">
        <v>1532</v>
      </c>
      <c r="E6481" s="66" t="s">
        <v>15352</v>
      </c>
      <c r="F6481" t="s">
        <v>91</v>
      </c>
      <c r="G6481" s="66" t="s">
        <v>8828</v>
      </c>
      <c r="H6481" s="67" t="s">
        <v>10251</v>
      </c>
      <c r="I6481" t="s">
        <v>9981</v>
      </c>
      <c r="J6481" s="66" t="s">
        <v>8830</v>
      </c>
      <c r="K6481" s="66" t="s">
        <v>94</v>
      </c>
      <c r="M6481" s="66" t="s">
        <v>95</v>
      </c>
      <c r="N6481" t="s">
        <v>9982</v>
      </c>
      <c r="O6481"/>
    </row>
    <row r="6482" spans="1:15">
      <c r="A6482">
        <v>815029</v>
      </c>
      <c r="B6482" t="s">
        <v>11888</v>
      </c>
      <c r="C6482" t="s">
        <v>4336</v>
      </c>
      <c r="D6482" s="67" t="s">
        <v>11889</v>
      </c>
      <c r="E6482" s="66" t="s">
        <v>15352</v>
      </c>
      <c r="F6482" t="s">
        <v>114</v>
      </c>
      <c r="G6482" s="66" t="s">
        <v>8828</v>
      </c>
      <c r="H6482" s="67" t="s">
        <v>10251</v>
      </c>
      <c r="I6482" t="s">
        <v>9981</v>
      </c>
      <c r="J6482" s="66" t="s">
        <v>8830</v>
      </c>
      <c r="K6482" s="66" t="s">
        <v>94</v>
      </c>
      <c r="M6482" s="66" t="s">
        <v>95</v>
      </c>
      <c r="N6482" t="s">
        <v>9982</v>
      </c>
      <c r="O6482"/>
    </row>
    <row r="6483" spans="1:15">
      <c r="A6483">
        <v>815131</v>
      </c>
      <c r="B6483" t="s">
        <v>11890</v>
      </c>
      <c r="C6483" t="s">
        <v>1081</v>
      </c>
      <c r="D6483" s="67" t="s">
        <v>11891</v>
      </c>
      <c r="E6483" s="66" t="s">
        <v>15352</v>
      </c>
      <c r="F6483" t="s">
        <v>91</v>
      </c>
      <c r="G6483" s="66" t="s">
        <v>8050</v>
      </c>
      <c r="H6483" s="67" t="s">
        <v>10712</v>
      </c>
      <c r="I6483" t="s">
        <v>8304</v>
      </c>
      <c r="J6483" s="66" t="s">
        <v>8051</v>
      </c>
      <c r="K6483" s="66" t="s">
        <v>94</v>
      </c>
      <c r="M6483" s="66" t="s">
        <v>95</v>
      </c>
      <c r="N6483" t="s">
        <v>5798</v>
      </c>
      <c r="O6483"/>
    </row>
    <row r="6484" spans="1:15">
      <c r="A6484">
        <v>815132</v>
      </c>
      <c r="B6484" t="s">
        <v>11892</v>
      </c>
      <c r="C6484" t="s">
        <v>1303</v>
      </c>
      <c r="D6484" s="67" t="s">
        <v>11893</v>
      </c>
      <c r="E6484" s="66" t="s">
        <v>15351</v>
      </c>
      <c r="F6484" t="s">
        <v>114</v>
      </c>
      <c r="G6484" s="66" t="s">
        <v>5866</v>
      </c>
      <c r="H6484" s="67" t="s">
        <v>10712</v>
      </c>
      <c r="I6484" t="s">
        <v>6829</v>
      </c>
      <c r="J6484" s="66" t="s">
        <v>5845</v>
      </c>
      <c r="K6484" s="66" t="s">
        <v>94</v>
      </c>
      <c r="M6484" s="66" t="s">
        <v>95</v>
      </c>
      <c r="N6484" t="s">
        <v>6830</v>
      </c>
      <c r="O6484"/>
    </row>
    <row r="6485" spans="1:15">
      <c r="A6485">
        <v>815134</v>
      </c>
      <c r="B6485" t="s">
        <v>11894</v>
      </c>
      <c r="C6485" t="s">
        <v>97</v>
      </c>
      <c r="D6485" s="67" t="s">
        <v>11895</v>
      </c>
      <c r="E6485" s="66" t="s">
        <v>15351</v>
      </c>
      <c r="F6485" t="s">
        <v>91</v>
      </c>
      <c r="G6485" s="66" t="s">
        <v>5866</v>
      </c>
      <c r="H6485" s="67" t="s">
        <v>10712</v>
      </c>
      <c r="I6485" t="s">
        <v>6829</v>
      </c>
      <c r="J6485" s="66" t="s">
        <v>5845</v>
      </c>
      <c r="K6485" s="66" t="s">
        <v>94</v>
      </c>
      <c r="M6485" s="66" t="s">
        <v>95</v>
      </c>
      <c r="N6485" t="s">
        <v>6830</v>
      </c>
      <c r="O6485"/>
    </row>
    <row r="6486" spans="1:15">
      <c r="A6486">
        <v>815136</v>
      </c>
      <c r="B6486" t="s">
        <v>11896</v>
      </c>
      <c r="C6486" t="s">
        <v>1073</v>
      </c>
      <c r="D6486" s="67" t="s">
        <v>11897</v>
      </c>
      <c r="E6486" s="66" t="s">
        <v>15351</v>
      </c>
      <c r="F6486" t="s">
        <v>91</v>
      </c>
      <c r="G6486" s="66" t="s">
        <v>8050</v>
      </c>
      <c r="H6486" s="67" t="s">
        <v>10712</v>
      </c>
      <c r="I6486" t="s">
        <v>8304</v>
      </c>
      <c r="J6486" s="66" t="s">
        <v>8051</v>
      </c>
      <c r="K6486" s="66" t="s">
        <v>94</v>
      </c>
      <c r="M6486" s="66" t="s">
        <v>95</v>
      </c>
      <c r="N6486" t="s">
        <v>5798</v>
      </c>
      <c r="O6486"/>
    </row>
    <row r="6487" spans="1:15">
      <c r="A6487">
        <v>815137</v>
      </c>
      <c r="B6487" t="s">
        <v>11894</v>
      </c>
      <c r="C6487" t="s">
        <v>11898</v>
      </c>
      <c r="D6487" s="67" t="s">
        <v>11899</v>
      </c>
      <c r="E6487" s="66" t="s">
        <v>15351</v>
      </c>
      <c r="F6487" t="s">
        <v>114</v>
      </c>
      <c r="G6487" s="66" t="s">
        <v>5866</v>
      </c>
      <c r="H6487" s="67" t="s">
        <v>10712</v>
      </c>
      <c r="I6487" t="s">
        <v>6829</v>
      </c>
      <c r="J6487" s="66" t="s">
        <v>5845</v>
      </c>
      <c r="K6487" s="66" t="s">
        <v>94</v>
      </c>
      <c r="M6487" s="66" t="s">
        <v>95</v>
      </c>
      <c r="N6487" t="s">
        <v>6830</v>
      </c>
      <c r="O6487"/>
    </row>
    <row r="6488" spans="1:15">
      <c r="A6488">
        <v>815140</v>
      </c>
      <c r="B6488" t="s">
        <v>3160</v>
      </c>
      <c r="C6488" t="s">
        <v>1524</v>
      </c>
      <c r="D6488" s="67" t="s">
        <v>11900</v>
      </c>
      <c r="F6488" t="s">
        <v>91</v>
      </c>
      <c r="G6488" s="66" t="s">
        <v>5866</v>
      </c>
      <c r="H6488" s="67" t="s">
        <v>10712</v>
      </c>
      <c r="I6488" t="s">
        <v>6829</v>
      </c>
      <c r="J6488" s="66" t="s">
        <v>5845</v>
      </c>
      <c r="K6488" s="66" t="s">
        <v>94</v>
      </c>
      <c r="M6488" s="66" t="s">
        <v>95</v>
      </c>
      <c r="N6488" t="s">
        <v>6830</v>
      </c>
      <c r="O6488"/>
    </row>
    <row r="6489" spans="1:15">
      <c r="A6489">
        <v>815191</v>
      </c>
      <c r="B6489" t="s">
        <v>9060</v>
      </c>
      <c r="C6489" t="s">
        <v>2881</v>
      </c>
      <c r="D6489" s="67" t="s">
        <v>11901</v>
      </c>
      <c r="E6489" s="66" t="s">
        <v>15352</v>
      </c>
      <c r="F6489" t="s">
        <v>114</v>
      </c>
      <c r="G6489" s="66" t="s">
        <v>8828</v>
      </c>
      <c r="H6489" s="67" t="s">
        <v>10293</v>
      </c>
      <c r="I6489" t="s">
        <v>9061</v>
      </c>
      <c r="J6489" s="66" t="s">
        <v>8830</v>
      </c>
      <c r="K6489" s="66" t="s">
        <v>94</v>
      </c>
      <c r="M6489" s="66" t="s">
        <v>95</v>
      </c>
      <c r="N6489" t="s">
        <v>10734</v>
      </c>
      <c r="O6489"/>
    </row>
    <row r="6490" spans="1:15">
      <c r="A6490">
        <v>815375</v>
      </c>
      <c r="B6490" t="s">
        <v>11902</v>
      </c>
      <c r="C6490" t="s">
        <v>235</v>
      </c>
      <c r="D6490" s="67" t="s">
        <v>5576</v>
      </c>
      <c r="E6490" s="66" t="s">
        <v>15351</v>
      </c>
      <c r="F6490" t="s">
        <v>114</v>
      </c>
      <c r="G6490" s="66" t="s">
        <v>8828</v>
      </c>
      <c r="H6490" s="67" t="s">
        <v>10266</v>
      </c>
      <c r="I6490" t="s">
        <v>10044</v>
      </c>
      <c r="J6490" s="66" t="s">
        <v>8830</v>
      </c>
      <c r="K6490" s="66" t="s">
        <v>94</v>
      </c>
      <c r="M6490" s="66" t="s">
        <v>95</v>
      </c>
      <c r="N6490" t="s">
        <v>10745</v>
      </c>
      <c r="O6490"/>
    </row>
    <row r="6491" spans="1:15">
      <c r="A6491">
        <v>815379</v>
      </c>
      <c r="B6491" t="s">
        <v>11902</v>
      </c>
      <c r="C6491" t="s">
        <v>353</v>
      </c>
      <c r="D6491" s="67" t="s">
        <v>11903</v>
      </c>
      <c r="E6491" s="66" t="s">
        <v>15351</v>
      </c>
      <c r="F6491" t="s">
        <v>91</v>
      </c>
      <c r="G6491" s="66" t="s">
        <v>8828</v>
      </c>
      <c r="H6491" s="67" t="s">
        <v>10266</v>
      </c>
      <c r="I6491" t="s">
        <v>10044</v>
      </c>
      <c r="J6491" s="66" t="s">
        <v>8830</v>
      </c>
      <c r="K6491" s="66" t="s">
        <v>94</v>
      </c>
      <c r="M6491" s="66" t="s">
        <v>95</v>
      </c>
      <c r="N6491" t="s">
        <v>10745</v>
      </c>
      <c r="O6491"/>
    </row>
    <row r="6492" spans="1:15">
      <c r="A6492">
        <v>815388</v>
      </c>
      <c r="B6492" t="s">
        <v>11904</v>
      </c>
      <c r="C6492" t="s">
        <v>1822</v>
      </c>
      <c r="D6492" s="67" t="s">
        <v>8914</v>
      </c>
      <c r="E6492" s="66" t="s">
        <v>15351</v>
      </c>
      <c r="F6492" t="s">
        <v>114</v>
      </c>
      <c r="G6492" s="66" t="s">
        <v>8828</v>
      </c>
      <c r="H6492" s="67" t="s">
        <v>10266</v>
      </c>
      <c r="I6492" t="s">
        <v>10044</v>
      </c>
      <c r="J6492" s="66" t="s">
        <v>8830</v>
      </c>
      <c r="K6492" s="66" t="s">
        <v>94</v>
      </c>
      <c r="M6492" s="66" t="s">
        <v>95</v>
      </c>
      <c r="N6492" t="s">
        <v>10745</v>
      </c>
      <c r="O6492"/>
    </row>
    <row r="6493" spans="1:15">
      <c r="A6493">
        <v>815420</v>
      </c>
      <c r="B6493" t="s">
        <v>5443</v>
      </c>
      <c r="C6493" t="s">
        <v>564</v>
      </c>
      <c r="D6493" s="67" t="s">
        <v>11905</v>
      </c>
      <c r="E6493" s="66" t="s">
        <v>1001</v>
      </c>
      <c r="F6493" t="s">
        <v>91</v>
      </c>
      <c r="G6493" s="66" t="s">
        <v>5199</v>
      </c>
      <c r="H6493" s="67" t="s">
        <v>10266</v>
      </c>
      <c r="I6493" t="s">
        <v>5315</v>
      </c>
      <c r="J6493" s="66" t="s">
        <v>5201</v>
      </c>
      <c r="K6493" s="66" t="s">
        <v>94</v>
      </c>
      <c r="M6493" s="66" t="s">
        <v>95</v>
      </c>
      <c r="N6493" t="s">
        <v>5316</v>
      </c>
      <c r="O6493"/>
    </row>
    <row r="6494" spans="1:15">
      <c r="A6494">
        <v>815421</v>
      </c>
      <c r="B6494" t="s">
        <v>11906</v>
      </c>
      <c r="C6494" t="s">
        <v>3434</v>
      </c>
      <c r="D6494" s="67" t="s">
        <v>11907</v>
      </c>
      <c r="E6494" s="66" t="s">
        <v>1007</v>
      </c>
      <c r="F6494" t="s">
        <v>91</v>
      </c>
      <c r="G6494" s="66" t="s">
        <v>7293</v>
      </c>
      <c r="H6494" s="67" t="s">
        <v>10347</v>
      </c>
      <c r="I6494" t="s">
        <v>11293</v>
      </c>
      <c r="J6494" s="66" t="s">
        <v>1805</v>
      </c>
      <c r="K6494" s="66" t="s">
        <v>94</v>
      </c>
      <c r="M6494" s="66" t="s">
        <v>95</v>
      </c>
      <c r="N6494" t="s">
        <v>11294</v>
      </c>
      <c r="O6494"/>
    </row>
    <row r="6495" spans="1:15">
      <c r="A6495">
        <v>815487</v>
      </c>
      <c r="B6495" t="s">
        <v>11908</v>
      </c>
      <c r="C6495" t="s">
        <v>4948</v>
      </c>
      <c r="D6495" s="67" t="s">
        <v>7312</v>
      </c>
      <c r="E6495" s="66" t="s">
        <v>15351</v>
      </c>
      <c r="F6495" t="s">
        <v>114</v>
      </c>
      <c r="G6495" s="66" t="s">
        <v>7293</v>
      </c>
      <c r="H6495" s="67" t="s">
        <v>10347</v>
      </c>
      <c r="I6495" t="s">
        <v>11293</v>
      </c>
      <c r="J6495" s="66" t="s">
        <v>1805</v>
      </c>
      <c r="K6495" s="66" t="s">
        <v>94</v>
      </c>
      <c r="M6495" s="66" t="s">
        <v>95</v>
      </c>
      <c r="N6495" t="s">
        <v>11294</v>
      </c>
      <c r="O6495"/>
    </row>
    <row r="6496" spans="1:15">
      <c r="A6496">
        <v>815489</v>
      </c>
      <c r="B6496" t="s">
        <v>11909</v>
      </c>
      <c r="C6496" t="s">
        <v>1150</v>
      </c>
      <c r="D6496" s="67" t="s">
        <v>4702</v>
      </c>
      <c r="E6496" s="66" t="s">
        <v>420</v>
      </c>
      <c r="F6496" t="s">
        <v>91</v>
      </c>
      <c r="G6496" s="66" t="s">
        <v>7293</v>
      </c>
      <c r="H6496" s="67" t="s">
        <v>10347</v>
      </c>
      <c r="I6496" t="s">
        <v>11293</v>
      </c>
      <c r="J6496" s="66" t="s">
        <v>1805</v>
      </c>
      <c r="K6496" s="66" t="s">
        <v>94</v>
      </c>
      <c r="M6496" s="66" t="s">
        <v>95</v>
      </c>
      <c r="N6496" t="s">
        <v>11294</v>
      </c>
      <c r="O6496"/>
    </row>
    <row r="6497" spans="1:15">
      <c r="A6497">
        <v>815497</v>
      </c>
      <c r="B6497" t="s">
        <v>11910</v>
      </c>
      <c r="C6497" t="s">
        <v>4008</v>
      </c>
      <c r="D6497" s="67" t="s">
        <v>4281</v>
      </c>
      <c r="E6497" s="66" t="s">
        <v>420</v>
      </c>
      <c r="F6497" t="s">
        <v>114</v>
      </c>
      <c r="G6497" s="66" t="s">
        <v>7293</v>
      </c>
      <c r="H6497" s="67" t="s">
        <v>10246</v>
      </c>
      <c r="I6497" t="s">
        <v>11293</v>
      </c>
      <c r="J6497" s="66" t="s">
        <v>1805</v>
      </c>
      <c r="K6497" s="66" t="s">
        <v>94</v>
      </c>
      <c r="M6497" s="66" t="s">
        <v>95</v>
      </c>
      <c r="N6497" t="s">
        <v>11294</v>
      </c>
      <c r="O6497"/>
    </row>
    <row r="6498" spans="1:15">
      <c r="A6498">
        <v>815502</v>
      </c>
      <c r="B6498" t="s">
        <v>11910</v>
      </c>
      <c r="C6498" t="s">
        <v>1055</v>
      </c>
      <c r="D6498" s="67" t="s">
        <v>11911</v>
      </c>
      <c r="E6498" s="66" t="s">
        <v>297</v>
      </c>
      <c r="F6498" t="s">
        <v>91</v>
      </c>
      <c r="G6498" s="66" t="s">
        <v>7293</v>
      </c>
      <c r="H6498" s="67" t="s">
        <v>10347</v>
      </c>
      <c r="I6498" t="s">
        <v>11293</v>
      </c>
      <c r="J6498" s="66" t="s">
        <v>1805</v>
      </c>
      <c r="K6498" s="66" t="s">
        <v>94</v>
      </c>
      <c r="M6498" s="66" t="s">
        <v>95</v>
      </c>
      <c r="N6498" t="s">
        <v>11294</v>
      </c>
      <c r="O6498"/>
    </row>
    <row r="6499" spans="1:15">
      <c r="A6499">
        <v>815505</v>
      </c>
      <c r="B6499" t="s">
        <v>11912</v>
      </c>
      <c r="C6499" t="s">
        <v>106</v>
      </c>
      <c r="D6499" s="67" t="s">
        <v>11913</v>
      </c>
      <c r="E6499" s="66" t="s">
        <v>15351</v>
      </c>
      <c r="F6499" t="s">
        <v>91</v>
      </c>
      <c r="G6499" s="66" t="s">
        <v>7293</v>
      </c>
      <c r="H6499" s="67" t="s">
        <v>10347</v>
      </c>
      <c r="I6499" t="s">
        <v>11293</v>
      </c>
      <c r="J6499" s="66" t="s">
        <v>1805</v>
      </c>
      <c r="K6499" s="66" t="s">
        <v>94</v>
      </c>
      <c r="M6499" s="66" t="s">
        <v>95</v>
      </c>
      <c r="N6499" t="s">
        <v>11294</v>
      </c>
      <c r="O6499"/>
    </row>
    <row r="6500" spans="1:15">
      <c r="A6500">
        <v>815508</v>
      </c>
      <c r="B6500" t="s">
        <v>11910</v>
      </c>
      <c r="C6500" t="s">
        <v>117</v>
      </c>
      <c r="D6500" s="67" t="s">
        <v>2739</v>
      </c>
      <c r="E6500" s="66" t="s">
        <v>1001</v>
      </c>
      <c r="F6500" t="s">
        <v>91</v>
      </c>
      <c r="G6500" s="66" t="s">
        <v>7293</v>
      </c>
      <c r="H6500" s="67" t="s">
        <v>10347</v>
      </c>
      <c r="I6500" t="s">
        <v>11293</v>
      </c>
      <c r="J6500" s="66" t="s">
        <v>1805</v>
      </c>
      <c r="K6500" s="66" t="s">
        <v>94</v>
      </c>
      <c r="M6500" s="66" t="s">
        <v>95</v>
      </c>
      <c r="N6500" t="s">
        <v>11294</v>
      </c>
      <c r="O6500"/>
    </row>
    <row r="6501" spans="1:15">
      <c r="A6501">
        <v>815632</v>
      </c>
      <c r="B6501" t="s">
        <v>11914</v>
      </c>
      <c r="C6501" t="s">
        <v>3829</v>
      </c>
      <c r="D6501" s="67" t="s">
        <v>2848</v>
      </c>
      <c r="E6501" s="66" t="s">
        <v>173</v>
      </c>
      <c r="F6501" t="s">
        <v>114</v>
      </c>
      <c r="G6501" s="66" t="s">
        <v>1899</v>
      </c>
      <c r="H6501" s="67" t="s">
        <v>10293</v>
      </c>
      <c r="I6501" t="s">
        <v>2359</v>
      </c>
      <c r="J6501" s="66" t="s">
        <v>1805</v>
      </c>
      <c r="K6501" s="66" t="s">
        <v>94</v>
      </c>
      <c r="M6501" s="66" t="s">
        <v>95</v>
      </c>
      <c r="N6501" t="s">
        <v>2360</v>
      </c>
      <c r="O6501"/>
    </row>
    <row r="6502" spans="1:15">
      <c r="A6502">
        <v>815633</v>
      </c>
      <c r="B6502" t="s">
        <v>11915</v>
      </c>
      <c r="C6502" t="s">
        <v>845</v>
      </c>
      <c r="D6502" s="67" t="s">
        <v>11916</v>
      </c>
      <c r="E6502" s="66" t="s">
        <v>173</v>
      </c>
      <c r="F6502" t="s">
        <v>91</v>
      </c>
      <c r="G6502" s="66" t="s">
        <v>1899</v>
      </c>
      <c r="H6502" s="67" t="s">
        <v>10293</v>
      </c>
      <c r="I6502" t="s">
        <v>2359</v>
      </c>
      <c r="J6502" s="66" t="s">
        <v>1805</v>
      </c>
      <c r="K6502" s="66" t="s">
        <v>94</v>
      </c>
      <c r="M6502" s="66" t="s">
        <v>95</v>
      </c>
      <c r="N6502" t="s">
        <v>2360</v>
      </c>
      <c r="O6502"/>
    </row>
    <row r="6503" spans="1:15">
      <c r="A6503">
        <v>815634</v>
      </c>
      <c r="B6503" t="s">
        <v>3750</v>
      </c>
      <c r="C6503" t="s">
        <v>11917</v>
      </c>
      <c r="D6503" s="67" t="s">
        <v>11918</v>
      </c>
      <c r="E6503" s="66" t="s">
        <v>1001</v>
      </c>
      <c r="F6503" t="s">
        <v>114</v>
      </c>
      <c r="G6503" s="66" t="s">
        <v>1899</v>
      </c>
      <c r="H6503" s="67" t="s">
        <v>10293</v>
      </c>
      <c r="I6503" t="s">
        <v>2359</v>
      </c>
      <c r="J6503" s="66" t="s">
        <v>1805</v>
      </c>
      <c r="K6503" s="66" t="s">
        <v>94</v>
      </c>
      <c r="M6503" s="66" t="s">
        <v>95</v>
      </c>
      <c r="N6503" t="s">
        <v>2360</v>
      </c>
      <c r="O6503"/>
    </row>
    <row r="6504" spans="1:15">
      <c r="A6504">
        <v>815635</v>
      </c>
      <c r="B6504" t="s">
        <v>11919</v>
      </c>
      <c r="C6504" t="s">
        <v>11920</v>
      </c>
      <c r="D6504" s="67" t="s">
        <v>11921</v>
      </c>
      <c r="E6504" s="66" t="s">
        <v>420</v>
      </c>
      <c r="F6504" t="s">
        <v>91</v>
      </c>
      <c r="G6504" s="66" t="s">
        <v>1899</v>
      </c>
      <c r="H6504" s="67" t="s">
        <v>10293</v>
      </c>
      <c r="I6504" t="s">
        <v>2359</v>
      </c>
      <c r="J6504" s="66" t="s">
        <v>1805</v>
      </c>
      <c r="K6504" s="66" t="s">
        <v>94</v>
      </c>
      <c r="M6504" s="66" t="s">
        <v>95</v>
      </c>
      <c r="N6504" t="s">
        <v>2360</v>
      </c>
      <c r="O6504"/>
    </row>
    <row r="6505" spans="1:15">
      <c r="A6505">
        <v>815636</v>
      </c>
      <c r="B6505" t="s">
        <v>11919</v>
      </c>
      <c r="C6505" t="s">
        <v>3692</v>
      </c>
      <c r="D6505" s="67" t="s">
        <v>11922</v>
      </c>
      <c r="E6505" s="66" t="s">
        <v>266</v>
      </c>
      <c r="F6505" t="s">
        <v>91</v>
      </c>
      <c r="G6505" s="66" t="s">
        <v>1899</v>
      </c>
      <c r="H6505" s="67" t="s">
        <v>10293</v>
      </c>
      <c r="I6505" t="s">
        <v>2359</v>
      </c>
      <c r="J6505" s="66" t="s">
        <v>1805</v>
      </c>
      <c r="K6505" s="66" t="s">
        <v>94</v>
      </c>
      <c r="M6505" s="66" t="s">
        <v>95</v>
      </c>
      <c r="N6505" t="s">
        <v>2360</v>
      </c>
      <c r="O6505"/>
    </row>
    <row r="6506" spans="1:15">
      <c r="A6506">
        <v>815637</v>
      </c>
      <c r="B6506" t="s">
        <v>11923</v>
      </c>
      <c r="C6506" t="s">
        <v>11924</v>
      </c>
      <c r="D6506" s="67" t="s">
        <v>10032</v>
      </c>
      <c r="E6506" s="66" t="s">
        <v>420</v>
      </c>
      <c r="F6506" t="s">
        <v>114</v>
      </c>
      <c r="G6506" s="66" t="s">
        <v>1899</v>
      </c>
      <c r="H6506" s="67" t="s">
        <v>10293</v>
      </c>
      <c r="I6506" t="s">
        <v>2359</v>
      </c>
      <c r="J6506" s="66" t="s">
        <v>1805</v>
      </c>
      <c r="K6506" s="66" t="s">
        <v>94</v>
      </c>
      <c r="M6506" s="66" t="s">
        <v>95</v>
      </c>
      <c r="N6506" t="s">
        <v>2360</v>
      </c>
      <c r="O6506"/>
    </row>
    <row r="6507" spans="1:15">
      <c r="A6507">
        <v>815639</v>
      </c>
      <c r="B6507" t="s">
        <v>11925</v>
      </c>
      <c r="C6507" t="s">
        <v>11926</v>
      </c>
      <c r="D6507" s="67" t="s">
        <v>3687</v>
      </c>
      <c r="E6507" s="66" t="s">
        <v>420</v>
      </c>
      <c r="F6507" t="s">
        <v>91</v>
      </c>
      <c r="G6507" s="66" t="s">
        <v>1899</v>
      </c>
      <c r="H6507" s="67" t="s">
        <v>10293</v>
      </c>
      <c r="I6507" t="s">
        <v>2359</v>
      </c>
      <c r="J6507" s="66" t="s">
        <v>1805</v>
      </c>
      <c r="K6507" s="66" t="s">
        <v>94</v>
      </c>
      <c r="M6507" s="66" t="s">
        <v>95</v>
      </c>
      <c r="N6507" t="s">
        <v>2360</v>
      </c>
      <c r="O6507"/>
    </row>
    <row r="6508" spans="1:15">
      <c r="A6508">
        <v>815640</v>
      </c>
      <c r="B6508" t="s">
        <v>11925</v>
      </c>
      <c r="C6508" t="s">
        <v>11927</v>
      </c>
      <c r="D6508" s="67" t="s">
        <v>11928</v>
      </c>
      <c r="F6508" t="s">
        <v>91</v>
      </c>
      <c r="G6508" s="66" t="s">
        <v>1899</v>
      </c>
      <c r="H6508" s="67" t="s">
        <v>10293</v>
      </c>
      <c r="I6508" t="s">
        <v>2359</v>
      </c>
      <c r="J6508" s="66" t="s">
        <v>1805</v>
      </c>
      <c r="K6508" s="66" t="s">
        <v>94</v>
      </c>
      <c r="M6508" s="66" t="s">
        <v>95</v>
      </c>
      <c r="N6508" t="s">
        <v>2360</v>
      </c>
      <c r="O6508"/>
    </row>
    <row r="6509" spans="1:15">
      <c r="A6509">
        <v>815641</v>
      </c>
      <c r="B6509" t="s">
        <v>11929</v>
      </c>
      <c r="C6509" t="s">
        <v>5090</v>
      </c>
      <c r="D6509" s="67" t="s">
        <v>11930</v>
      </c>
      <c r="F6509" t="s">
        <v>114</v>
      </c>
      <c r="G6509" s="66" t="s">
        <v>1899</v>
      </c>
      <c r="H6509" s="67" t="s">
        <v>10293</v>
      </c>
      <c r="I6509" t="s">
        <v>2359</v>
      </c>
      <c r="J6509" s="66" t="s">
        <v>1805</v>
      </c>
      <c r="K6509" s="66" t="s">
        <v>94</v>
      </c>
      <c r="M6509" s="66" t="s">
        <v>95</v>
      </c>
      <c r="N6509" t="s">
        <v>2360</v>
      </c>
      <c r="O6509"/>
    </row>
    <row r="6510" spans="1:15">
      <c r="A6510">
        <v>815642</v>
      </c>
      <c r="B6510" t="s">
        <v>10029</v>
      </c>
      <c r="C6510" t="s">
        <v>943</v>
      </c>
      <c r="D6510" s="67" t="s">
        <v>11931</v>
      </c>
      <c r="F6510" t="s">
        <v>91</v>
      </c>
      <c r="G6510" s="66" t="s">
        <v>1899</v>
      </c>
      <c r="H6510" s="67" t="s">
        <v>10293</v>
      </c>
      <c r="I6510" t="s">
        <v>2359</v>
      </c>
      <c r="J6510" s="66" t="s">
        <v>1805</v>
      </c>
      <c r="K6510" s="66" t="s">
        <v>94</v>
      </c>
      <c r="M6510" s="66" t="s">
        <v>95</v>
      </c>
      <c r="N6510" t="s">
        <v>2360</v>
      </c>
      <c r="O6510"/>
    </row>
    <row r="6511" spans="1:15">
      <c r="A6511">
        <v>815643</v>
      </c>
      <c r="B6511" t="s">
        <v>11932</v>
      </c>
      <c r="C6511" t="s">
        <v>189</v>
      </c>
      <c r="D6511" s="67" t="s">
        <v>4355</v>
      </c>
      <c r="E6511" s="66" t="s">
        <v>420</v>
      </c>
      <c r="F6511" t="s">
        <v>91</v>
      </c>
      <c r="G6511" s="66" t="s">
        <v>1899</v>
      </c>
      <c r="H6511" s="67" t="s">
        <v>10293</v>
      </c>
      <c r="I6511" t="s">
        <v>2359</v>
      </c>
      <c r="J6511" s="66" t="s">
        <v>1805</v>
      </c>
      <c r="K6511" s="66" t="s">
        <v>94</v>
      </c>
      <c r="M6511" s="66" t="s">
        <v>95</v>
      </c>
      <c r="N6511" t="s">
        <v>2360</v>
      </c>
      <c r="O6511"/>
    </row>
    <row r="6512" spans="1:15">
      <c r="A6512">
        <v>815644</v>
      </c>
      <c r="B6512" t="s">
        <v>8236</v>
      </c>
      <c r="C6512" t="s">
        <v>311</v>
      </c>
      <c r="D6512" s="67" t="s">
        <v>11933</v>
      </c>
      <c r="E6512" s="66" t="s">
        <v>266</v>
      </c>
      <c r="F6512" t="s">
        <v>91</v>
      </c>
      <c r="G6512" s="66" t="s">
        <v>1899</v>
      </c>
      <c r="H6512" s="67" t="s">
        <v>10293</v>
      </c>
      <c r="I6512" t="s">
        <v>2359</v>
      </c>
      <c r="J6512" s="66" t="s">
        <v>1805</v>
      </c>
      <c r="K6512" s="66" t="s">
        <v>94</v>
      </c>
      <c r="M6512" s="66" t="s">
        <v>95</v>
      </c>
      <c r="N6512" t="s">
        <v>2360</v>
      </c>
      <c r="O6512"/>
    </row>
    <row r="6513" spans="1:15">
      <c r="A6513">
        <v>815645</v>
      </c>
      <c r="B6513" t="s">
        <v>11934</v>
      </c>
      <c r="C6513" t="s">
        <v>827</v>
      </c>
      <c r="D6513" s="67" t="s">
        <v>11935</v>
      </c>
      <c r="E6513" s="66" t="s">
        <v>420</v>
      </c>
      <c r="F6513" t="s">
        <v>91</v>
      </c>
      <c r="G6513" s="66" t="s">
        <v>1899</v>
      </c>
      <c r="H6513" s="67" t="s">
        <v>10293</v>
      </c>
      <c r="I6513" t="s">
        <v>2359</v>
      </c>
      <c r="J6513" s="66" t="s">
        <v>1805</v>
      </c>
      <c r="K6513" s="66" t="s">
        <v>94</v>
      </c>
      <c r="M6513" s="66" t="s">
        <v>95</v>
      </c>
      <c r="N6513" t="s">
        <v>2360</v>
      </c>
      <c r="O6513"/>
    </row>
    <row r="6514" spans="1:15">
      <c r="A6514">
        <v>815646</v>
      </c>
      <c r="B6514" t="s">
        <v>9812</v>
      </c>
      <c r="C6514" t="s">
        <v>353</v>
      </c>
      <c r="D6514" s="67" t="s">
        <v>11936</v>
      </c>
      <c r="E6514" s="66" t="s">
        <v>15351</v>
      </c>
      <c r="F6514" t="s">
        <v>91</v>
      </c>
      <c r="G6514" s="66" t="s">
        <v>7293</v>
      </c>
      <c r="H6514" s="67" t="s">
        <v>10347</v>
      </c>
      <c r="I6514" t="s">
        <v>11293</v>
      </c>
      <c r="J6514" s="66" t="s">
        <v>1805</v>
      </c>
      <c r="K6514" s="66" t="s">
        <v>94</v>
      </c>
      <c r="M6514" s="66" t="s">
        <v>95</v>
      </c>
      <c r="N6514" t="s">
        <v>11294</v>
      </c>
      <c r="O6514"/>
    </row>
    <row r="6515" spans="1:15">
      <c r="A6515">
        <v>815647</v>
      </c>
      <c r="B6515" t="s">
        <v>9812</v>
      </c>
      <c r="C6515" t="s">
        <v>373</v>
      </c>
      <c r="D6515" s="67" t="s">
        <v>11937</v>
      </c>
      <c r="E6515" s="66" t="s">
        <v>297</v>
      </c>
      <c r="F6515" t="s">
        <v>91</v>
      </c>
      <c r="G6515" s="66" t="s">
        <v>7293</v>
      </c>
      <c r="H6515" s="67" t="s">
        <v>10347</v>
      </c>
      <c r="I6515" t="s">
        <v>11293</v>
      </c>
      <c r="J6515" s="66" t="s">
        <v>1805</v>
      </c>
      <c r="K6515" s="66" t="s">
        <v>94</v>
      </c>
      <c r="M6515" s="66" t="s">
        <v>95</v>
      </c>
      <c r="N6515" t="s">
        <v>11294</v>
      </c>
      <c r="O6515"/>
    </row>
    <row r="6516" spans="1:15">
      <c r="A6516">
        <v>815649</v>
      </c>
      <c r="B6516" t="s">
        <v>9812</v>
      </c>
      <c r="C6516" t="s">
        <v>304</v>
      </c>
      <c r="D6516" s="67" t="s">
        <v>11938</v>
      </c>
      <c r="E6516" s="66" t="s">
        <v>15351</v>
      </c>
      <c r="F6516" t="s">
        <v>114</v>
      </c>
      <c r="G6516" s="66" t="s">
        <v>7293</v>
      </c>
      <c r="H6516" s="67" t="s">
        <v>10347</v>
      </c>
      <c r="I6516" t="s">
        <v>11293</v>
      </c>
      <c r="J6516" s="66" t="s">
        <v>1805</v>
      </c>
      <c r="K6516" s="66" t="s">
        <v>94</v>
      </c>
      <c r="M6516" s="66" t="s">
        <v>95</v>
      </c>
      <c r="N6516" t="s">
        <v>11294</v>
      </c>
      <c r="O6516"/>
    </row>
    <row r="6517" spans="1:15">
      <c r="A6517">
        <v>815651</v>
      </c>
      <c r="B6517" t="s">
        <v>9812</v>
      </c>
      <c r="C6517" t="s">
        <v>1944</v>
      </c>
      <c r="D6517" s="67" t="s">
        <v>4692</v>
      </c>
      <c r="E6517" s="66" t="s">
        <v>420</v>
      </c>
      <c r="F6517" t="s">
        <v>114</v>
      </c>
      <c r="G6517" s="66" t="s">
        <v>7293</v>
      </c>
      <c r="H6517" s="67" t="s">
        <v>10347</v>
      </c>
      <c r="I6517" t="s">
        <v>11293</v>
      </c>
      <c r="J6517" s="66" t="s">
        <v>1805</v>
      </c>
      <c r="K6517" s="66" t="s">
        <v>94</v>
      </c>
      <c r="M6517" s="66" t="s">
        <v>95</v>
      </c>
      <c r="N6517" t="s">
        <v>11294</v>
      </c>
      <c r="O6517"/>
    </row>
    <row r="6518" spans="1:15">
      <c r="A6518">
        <v>815653</v>
      </c>
      <c r="B6518" t="s">
        <v>11939</v>
      </c>
      <c r="C6518" t="s">
        <v>311</v>
      </c>
      <c r="D6518" s="67" t="s">
        <v>11940</v>
      </c>
      <c r="E6518" s="66" t="s">
        <v>266</v>
      </c>
      <c r="F6518" t="s">
        <v>91</v>
      </c>
      <c r="G6518" s="66" t="s">
        <v>7293</v>
      </c>
      <c r="H6518" s="67" t="s">
        <v>10347</v>
      </c>
      <c r="I6518" t="s">
        <v>11293</v>
      </c>
      <c r="J6518" s="66" t="s">
        <v>1805</v>
      </c>
      <c r="K6518" s="66" t="s">
        <v>94</v>
      </c>
      <c r="M6518" s="66" t="s">
        <v>95</v>
      </c>
      <c r="N6518" t="s">
        <v>11294</v>
      </c>
      <c r="O6518"/>
    </row>
    <row r="6519" spans="1:15">
      <c r="A6519">
        <v>815657</v>
      </c>
      <c r="B6519" t="s">
        <v>3250</v>
      </c>
      <c r="C6519" t="s">
        <v>268</v>
      </c>
      <c r="D6519" s="67" t="s">
        <v>11941</v>
      </c>
      <c r="E6519" s="66" t="s">
        <v>15351</v>
      </c>
      <c r="F6519" t="s">
        <v>114</v>
      </c>
      <c r="G6519" s="66" t="s">
        <v>3040</v>
      </c>
      <c r="H6519" s="67" t="s">
        <v>10293</v>
      </c>
      <c r="I6519" t="s">
        <v>3144</v>
      </c>
      <c r="J6519" s="66" t="s">
        <v>1805</v>
      </c>
      <c r="K6519" s="66" t="s">
        <v>94</v>
      </c>
      <c r="M6519" s="66" t="s">
        <v>95</v>
      </c>
      <c r="N6519" t="s">
        <v>3145</v>
      </c>
      <c r="O6519"/>
    </row>
    <row r="6520" spans="1:15">
      <c r="A6520">
        <v>815662</v>
      </c>
      <c r="B6520" t="s">
        <v>11942</v>
      </c>
      <c r="C6520" t="s">
        <v>744</v>
      </c>
      <c r="D6520" s="67" t="s">
        <v>7192</v>
      </c>
      <c r="E6520" s="66" t="s">
        <v>420</v>
      </c>
      <c r="F6520" t="s">
        <v>91</v>
      </c>
      <c r="G6520" s="66" t="s">
        <v>7293</v>
      </c>
      <c r="H6520" s="67" t="s">
        <v>10347</v>
      </c>
      <c r="I6520" t="s">
        <v>11293</v>
      </c>
      <c r="J6520" s="66" t="s">
        <v>1805</v>
      </c>
      <c r="K6520" s="66" t="s">
        <v>94</v>
      </c>
      <c r="M6520" s="66" t="s">
        <v>95</v>
      </c>
      <c r="N6520" t="s">
        <v>11294</v>
      </c>
      <c r="O6520"/>
    </row>
    <row r="6521" spans="1:15">
      <c r="A6521">
        <v>815664</v>
      </c>
      <c r="B6521" t="s">
        <v>11943</v>
      </c>
      <c r="C6521" t="s">
        <v>3795</v>
      </c>
      <c r="D6521" s="67" t="s">
        <v>11944</v>
      </c>
      <c r="E6521" s="66" t="s">
        <v>266</v>
      </c>
      <c r="F6521" t="s">
        <v>91</v>
      </c>
      <c r="G6521" s="66" t="s">
        <v>3040</v>
      </c>
      <c r="H6521" s="67" t="s">
        <v>10293</v>
      </c>
      <c r="I6521" t="s">
        <v>3144</v>
      </c>
      <c r="J6521" s="66" t="s">
        <v>1805</v>
      </c>
      <c r="K6521" s="66" t="s">
        <v>94</v>
      </c>
      <c r="M6521" s="66" t="s">
        <v>95</v>
      </c>
      <c r="N6521" t="s">
        <v>3145</v>
      </c>
      <c r="O6521"/>
    </row>
    <row r="6522" spans="1:15">
      <c r="A6522">
        <v>815665</v>
      </c>
      <c r="B6522" t="s">
        <v>11942</v>
      </c>
      <c r="C6522" t="s">
        <v>5521</v>
      </c>
      <c r="D6522" s="67" t="s">
        <v>4231</v>
      </c>
      <c r="E6522" s="66" t="s">
        <v>266</v>
      </c>
      <c r="F6522" t="s">
        <v>114</v>
      </c>
      <c r="G6522" s="66" t="s">
        <v>7293</v>
      </c>
      <c r="H6522" s="67" t="s">
        <v>10347</v>
      </c>
      <c r="I6522" t="s">
        <v>11293</v>
      </c>
      <c r="J6522" s="66" t="s">
        <v>1805</v>
      </c>
      <c r="K6522" s="66" t="s">
        <v>94</v>
      </c>
      <c r="M6522" s="66" t="s">
        <v>95</v>
      </c>
      <c r="N6522" t="s">
        <v>11294</v>
      </c>
      <c r="O6522"/>
    </row>
    <row r="6523" spans="1:15">
      <c r="A6523">
        <v>815671</v>
      </c>
      <c r="B6523" t="s">
        <v>11945</v>
      </c>
      <c r="C6523" t="s">
        <v>345</v>
      </c>
      <c r="D6523" s="67" t="s">
        <v>7076</v>
      </c>
      <c r="E6523" s="66" t="s">
        <v>15351</v>
      </c>
      <c r="F6523" t="s">
        <v>91</v>
      </c>
      <c r="G6523" s="66" t="s">
        <v>3040</v>
      </c>
      <c r="H6523" s="67" t="s">
        <v>10293</v>
      </c>
      <c r="I6523" t="s">
        <v>3144</v>
      </c>
      <c r="J6523" s="66" t="s">
        <v>1805</v>
      </c>
      <c r="K6523" s="66" t="s">
        <v>94</v>
      </c>
      <c r="M6523" s="66" t="s">
        <v>95</v>
      </c>
      <c r="N6523" t="s">
        <v>3145</v>
      </c>
      <c r="O6523"/>
    </row>
    <row r="6524" spans="1:15">
      <c r="A6524">
        <v>815680</v>
      </c>
      <c r="B6524" t="s">
        <v>3750</v>
      </c>
      <c r="C6524" t="s">
        <v>4628</v>
      </c>
      <c r="D6524" s="67" t="s">
        <v>3475</v>
      </c>
      <c r="E6524" s="66" t="s">
        <v>420</v>
      </c>
      <c r="F6524" t="s">
        <v>91</v>
      </c>
      <c r="G6524" s="66" t="s">
        <v>3040</v>
      </c>
      <c r="H6524" s="67" t="s">
        <v>10293</v>
      </c>
      <c r="I6524" t="s">
        <v>3144</v>
      </c>
      <c r="J6524" s="66" t="s">
        <v>1805</v>
      </c>
      <c r="K6524" s="66" t="s">
        <v>94</v>
      </c>
      <c r="M6524" s="66" t="s">
        <v>95</v>
      </c>
      <c r="N6524" t="s">
        <v>3145</v>
      </c>
      <c r="O6524"/>
    </row>
    <row r="6525" spans="1:15">
      <c r="A6525">
        <v>815684</v>
      </c>
      <c r="B6525" t="s">
        <v>3242</v>
      </c>
      <c r="C6525" t="s">
        <v>7389</v>
      </c>
      <c r="D6525" s="67" t="s">
        <v>11946</v>
      </c>
      <c r="E6525" s="66" t="s">
        <v>420</v>
      </c>
      <c r="F6525" t="s">
        <v>114</v>
      </c>
      <c r="G6525" s="66" t="s">
        <v>3040</v>
      </c>
      <c r="H6525" s="67" t="s">
        <v>10293</v>
      </c>
      <c r="I6525" t="s">
        <v>3144</v>
      </c>
      <c r="J6525" s="66" t="s">
        <v>1805</v>
      </c>
      <c r="K6525" s="66" t="s">
        <v>94</v>
      </c>
      <c r="M6525" s="66" t="s">
        <v>95</v>
      </c>
      <c r="N6525" t="s">
        <v>3145</v>
      </c>
      <c r="O6525"/>
    </row>
    <row r="6526" spans="1:15">
      <c r="A6526">
        <v>815701</v>
      </c>
      <c r="B6526" t="s">
        <v>11947</v>
      </c>
      <c r="C6526" t="s">
        <v>119</v>
      </c>
      <c r="D6526" s="67" t="s">
        <v>11948</v>
      </c>
      <c r="E6526" s="66" t="s">
        <v>15351</v>
      </c>
      <c r="F6526" t="s">
        <v>91</v>
      </c>
      <c r="G6526" s="66" t="s">
        <v>8633</v>
      </c>
      <c r="H6526" s="67" t="s">
        <v>10243</v>
      </c>
      <c r="I6526" t="s">
        <v>8634</v>
      </c>
      <c r="J6526" s="66" t="s">
        <v>1563</v>
      </c>
      <c r="K6526" s="66" t="s">
        <v>94</v>
      </c>
      <c r="M6526" s="66" t="s">
        <v>95</v>
      </c>
      <c r="N6526" t="s">
        <v>8634</v>
      </c>
      <c r="O6526"/>
    </row>
    <row r="6527" spans="1:15">
      <c r="A6527">
        <v>815703</v>
      </c>
      <c r="B6527" t="s">
        <v>11949</v>
      </c>
      <c r="C6527" t="s">
        <v>153</v>
      </c>
      <c r="D6527" s="67" t="s">
        <v>11950</v>
      </c>
      <c r="E6527" s="66" t="s">
        <v>15351</v>
      </c>
      <c r="F6527" t="s">
        <v>91</v>
      </c>
      <c r="G6527" s="66" t="s">
        <v>8633</v>
      </c>
      <c r="H6527" s="67" t="s">
        <v>10243</v>
      </c>
      <c r="I6527" t="s">
        <v>8634</v>
      </c>
      <c r="J6527" s="66" t="s">
        <v>1563</v>
      </c>
      <c r="K6527" s="66" t="s">
        <v>94</v>
      </c>
      <c r="M6527" s="66" t="s">
        <v>95</v>
      </c>
      <c r="N6527" t="s">
        <v>8634</v>
      </c>
      <c r="O6527"/>
    </row>
    <row r="6528" spans="1:15">
      <c r="A6528">
        <v>815705</v>
      </c>
      <c r="B6528" t="s">
        <v>8812</v>
      </c>
      <c r="C6528" t="s">
        <v>150</v>
      </c>
      <c r="D6528" s="67" t="s">
        <v>1665</v>
      </c>
      <c r="E6528" s="66" t="s">
        <v>15351</v>
      </c>
      <c r="F6528" t="s">
        <v>91</v>
      </c>
      <c r="G6528" s="66" t="s">
        <v>8633</v>
      </c>
      <c r="H6528" s="67" t="s">
        <v>10243</v>
      </c>
      <c r="I6528" t="s">
        <v>8634</v>
      </c>
      <c r="J6528" s="66" t="s">
        <v>1563</v>
      </c>
      <c r="K6528" s="66" t="s">
        <v>94</v>
      </c>
      <c r="M6528" s="66" t="s">
        <v>95</v>
      </c>
      <c r="N6528" t="s">
        <v>8634</v>
      </c>
      <c r="O6528"/>
    </row>
    <row r="6529" spans="1:15">
      <c r="A6529">
        <v>815707</v>
      </c>
      <c r="B6529" t="s">
        <v>11951</v>
      </c>
      <c r="C6529" t="s">
        <v>528</v>
      </c>
      <c r="D6529" s="67" t="s">
        <v>11952</v>
      </c>
      <c r="E6529" s="66" t="s">
        <v>15351</v>
      </c>
      <c r="F6529" t="s">
        <v>91</v>
      </c>
      <c r="G6529" s="66" t="s">
        <v>8633</v>
      </c>
      <c r="H6529" s="67" t="s">
        <v>10243</v>
      </c>
      <c r="I6529" t="s">
        <v>8634</v>
      </c>
      <c r="J6529" s="66" t="s">
        <v>1563</v>
      </c>
      <c r="K6529" s="66" t="s">
        <v>94</v>
      </c>
      <c r="M6529" s="66" t="s">
        <v>95</v>
      </c>
      <c r="N6529" t="s">
        <v>8634</v>
      </c>
      <c r="O6529"/>
    </row>
    <row r="6530" spans="1:15">
      <c r="A6530">
        <v>815803</v>
      </c>
      <c r="B6530" t="s">
        <v>7539</v>
      </c>
      <c r="C6530" t="s">
        <v>190</v>
      </c>
      <c r="D6530" s="67" t="s">
        <v>11953</v>
      </c>
      <c r="E6530" s="66" t="s">
        <v>15351</v>
      </c>
      <c r="F6530" t="s">
        <v>91</v>
      </c>
      <c r="G6530" s="66" t="s">
        <v>893</v>
      </c>
      <c r="H6530" s="67" t="s">
        <v>10251</v>
      </c>
      <c r="I6530" t="s">
        <v>902</v>
      </c>
      <c r="J6530" s="66" t="s">
        <v>895</v>
      </c>
      <c r="K6530" s="66" t="s">
        <v>94</v>
      </c>
      <c r="M6530" s="66" t="s">
        <v>95</v>
      </c>
      <c r="N6530" t="s">
        <v>903</v>
      </c>
      <c r="O6530"/>
    </row>
    <row r="6531" spans="1:15">
      <c r="A6531">
        <v>815811</v>
      </c>
      <c r="B6531" t="s">
        <v>11954</v>
      </c>
      <c r="C6531" t="s">
        <v>681</v>
      </c>
      <c r="D6531" s="67" t="s">
        <v>11955</v>
      </c>
      <c r="E6531" s="66" t="s">
        <v>15352</v>
      </c>
      <c r="F6531" t="s">
        <v>91</v>
      </c>
      <c r="G6531" s="66" t="s">
        <v>893</v>
      </c>
      <c r="H6531" s="67" t="s">
        <v>10251</v>
      </c>
      <c r="I6531" t="s">
        <v>902</v>
      </c>
      <c r="J6531" s="66" t="s">
        <v>895</v>
      </c>
      <c r="K6531" s="66" t="s">
        <v>94</v>
      </c>
      <c r="M6531" s="66" t="s">
        <v>95</v>
      </c>
      <c r="N6531" t="s">
        <v>903</v>
      </c>
      <c r="O6531"/>
    </row>
    <row r="6532" spans="1:15">
      <c r="A6532">
        <v>815813</v>
      </c>
      <c r="B6532" t="s">
        <v>11956</v>
      </c>
      <c r="C6532" t="s">
        <v>240</v>
      </c>
      <c r="D6532" s="67" t="s">
        <v>11957</v>
      </c>
      <c r="E6532" s="66" t="s">
        <v>15352</v>
      </c>
      <c r="F6532" t="s">
        <v>91</v>
      </c>
      <c r="G6532" s="66" t="s">
        <v>893</v>
      </c>
      <c r="H6532" s="67" t="s">
        <v>10251</v>
      </c>
      <c r="I6532" t="s">
        <v>902</v>
      </c>
      <c r="J6532" s="66" t="s">
        <v>895</v>
      </c>
      <c r="K6532" s="66" t="s">
        <v>94</v>
      </c>
      <c r="M6532" s="66" t="s">
        <v>95</v>
      </c>
      <c r="N6532" t="s">
        <v>903</v>
      </c>
      <c r="O6532"/>
    </row>
    <row r="6533" spans="1:15">
      <c r="A6533">
        <v>815825</v>
      </c>
      <c r="B6533" t="s">
        <v>11958</v>
      </c>
      <c r="C6533" t="s">
        <v>11959</v>
      </c>
      <c r="D6533" s="67" t="s">
        <v>6879</v>
      </c>
      <c r="E6533" s="66" t="s">
        <v>15351</v>
      </c>
      <c r="F6533" t="s">
        <v>114</v>
      </c>
      <c r="G6533" s="66" t="s">
        <v>8828</v>
      </c>
      <c r="H6533" s="67" t="s">
        <v>10338</v>
      </c>
      <c r="I6533" t="s">
        <v>9782</v>
      </c>
      <c r="J6533" s="66" t="s">
        <v>8830</v>
      </c>
      <c r="K6533" s="66" t="s">
        <v>94</v>
      </c>
      <c r="M6533" s="66" t="s">
        <v>95</v>
      </c>
      <c r="N6533" t="s">
        <v>10766</v>
      </c>
      <c r="O6533"/>
    </row>
    <row r="6534" spans="1:15">
      <c r="A6534">
        <v>815827</v>
      </c>
      <c r="B6534" t="s">
        <v>11960</v>
      </c>
      <c r="C6534" t="s">
        <v>186</v>
      </c>
      <c r="D6534" s="67" t="s">
        <v>11961</v>
      </c>
      <c r="E6534" s="66" t="s">
        <v>15351</v>
      </c>
      <c r="F6534" t="s">
        <v>91</v>
      </c>
      <c r="G6534" s="66" t="s">
        <v>8828</v>
      </c>
      <c r="H6534" s="67" t="s">
        <v>10338</v>
      </c>
      <c r="I6534" t="s">
        <v>9782</v>
      </c>
      <c r="J6534" s="66" t="s">
        <v>8830</v>
      </c>
      <c r="K6534" s="66" t="s">
        <v>94</v>
      </c>
      <c r="M6534" s="66" t="s">
        <v>95</v>
      </c>
      <c r="N6534" t="s">
        <v>10766</v>
      </c>
      <c r="O6534"/>
    </row>
    <row r="6535" spans="1:15">
      <c r="A6535">
        <v>815829</v>
      </c>
      <c r="B6535" t="s">
        <v>11962</v>
      </c>
      <c r="C6535" t="s">
        <v>1774</v>
      </c>
      <c r="D6535" s="67" t="s">
        <v>11963</v>
      </c>
      <c r="E6535" s="66" t="s">
        <v>15352</v>
      </c>
      <c r="F6535" t="s">
        <v>114</v>
      </c>
      <c r="G6535" s="66" t="s">
        <v>8828</v>
      </c>
      <c r="H6535" s="67" t="s">
        <v>10338</v>
      </c>
      <c r="I6535" t="s">
        <v>9782</v>
      </c>
      <c r="J6535" s="66" t="s">
        <v>8830</v>
      </c>
      <c r="K6535" s="66" t="s">
        <v>94</v>
      </c>
      <c r="M6535" s="66" t="s">
        <v>95</v>
      </c>
      <c r="N6535" t="s">
        <v>10766</v>
      </c>
      <c r="O6535"/>
    </row>
    <row r="6536" spans="1:15">
      <c r="A6536">
        <v>815833</v>
      </c>
      <c r="B6536" t="s">
        <v>11964</v>
      </c>
      <c r="C6536" t="s">
        <v>768</v>
      </c>
      <c r="D6536" s="67" t="s">
        <v>11965</v>
      </c>
      <c r="E6536" s="66" t="s">
        <v>15351</v>
      </c>
      <c r="F6536" t="s">
        <v>114</v>
      </c>
      <c r="G6536" s="66" t="s">
        <v>8828</v>
      </c>
      <c r="H6536" s="67" t="s">
        <v>10338</v>
      </c>
      <c r="I6536" t="s">
        <v>9782</v>
      </c>
      <c r="J6536" s="66" t="s">
        <v>8830</v>
      </c>
      <c r="K6536" s="66" t="s">
        <v>94</v>
      </c>
      <c r="M6536" s="66" t="s">
        <v>95</v>
      </c>
      <c r="N6536" t="s">
        <v>10766</v>
      </c>
      <c r="O6536"/>
    </row>
    <row r="6537" spans="1:15">
      <c r="A6537">
        <v>815847</v>
      </c>
      <c r="B6537" t="s">
        <v>8196</v>
      </c>
      <c r="C6537" t="s">
        <v>177</v>
      </c>
      <c r="D6537" s="67" t="s">
        <v>11966</v>
      </c>
      <c r="E6537" s="66" t="s">
        <v>15351</v>
      </c>
      <c r="F6537" t="s">
        <v>91</v>
      </c>
      <c r="G6537" s="66" t="s">
        <v>8828</v>
      </c>
      <c r="H6537" s="67" t="s">
        <v>10293</v>
      </c>
      <c r="I6537" t="s">
        <v>9061</v>
      </c>
      <c r="J6537" s="66" t="s">
        <v>8830</v>
      </c>
      <c r="K6537" s="66" t="s">
        <v>94</v>
      </c>
      <c r="M6537" s="66" t="s">
        <v>95</v>
      </c>
      <c r="N6537" t="s">
        <v>10734</v>
      </c>
      <c r="O6537"/>
    </row>
    <row r="6538" spans="1:15">
      <c r="A6538">
        <v>815848</v>
      </c>
      <c r="B6538" t="s">
        <v>10103</v>
      </c>
      <c r="C6538" t="s">
        <v>498</v>
      </c>
      <c r="D6538" s="67" t="s">
        <v>6795</v>
      </c>
      <c r="E6538" s="66" t="s">
        <v>15351</v>
      </c>
      <c r="F6538" t="s">
        <v>114</v>
      </c>
      <c r="G6538" s="66" t="s">
        <v>8828</v>
      </c>
      <c r="H6538" s="67" t="s">
        <v>10293</v>
      </c>
      <c r="I6538" t="s">
        <v>9061</v>
      </c>
      <c r="J6538" s="66" t="s">
        <v>8830</v>
      </c>
      <c r="K6538" s="66" t="s">
        <v>94</v>
      </c>
      <c r="M6538" s="66" t="s">
        <v>95</v>
      </c>
      <c r="N6538" t="s">
        <v>10734</v>
      </c>
      <c r="O6538"/>
    </row>
    <row r="6539" spans="1:15">
      <c r="A6539">
        <v>815879</v>
      </c>
      <c r="B6539" t="s">
        <v>11967</v>
      </c>
      <c r="C6539" t="s">
        <v>528</v>
      </c>
      <c r="D6539" s="67" t="s">
        <v>11968</v>
      </c>
      <c r="E6539" s="66" t="s">
        <v>173</v>
      </c>
      <c r="F6539" t="s">
        <v>91</v>
      </c>
      <c r="G6539" s="66" t="s">
        <v>893</v>
      </c>
      <c r="H6539" s="67" t="s">
        <v>10251</v>
      </c>
      <c r="I6539" t="s">
        <v>902</v>
      </c>
      <c r="J6539" s="66" t="s">
        <v>895</v>
      </c>
      <c r="K6539" s="66" t="s">
        <v>94</v>
      </c>
      <c r="M6539" s="66" t="s">
        <v>95</v>
      </c>
      <c r="N6539" t="s">
        <v>903</v>
      </c>
      <c r="O6539"/>
    </row>
    <row r="6540" spans="1:15">
      <c r="A6540">
        <v>815894</v>
      </c>
      <c r="B6540" t="s">
        <v>2248</v>
      </c>
      <c r="C6540" t="s">
        <v>3032</v>
      </c>
      <c r="D6540" s="67" t="s">
        <v>11969</v>
      </c>
      <c r="E6540" s="66" t="s">
        <v>1001</v>
      </c>
      <c r="F6540" t="s">
        <v>91</v>
      </c>
      <c r="G6540" s="66" t="s">
        <v>893</v>
      </c>
      <c r="H6540" s="67" t="s">
        <v>10251</v>
      </c>
      <c r="I6540" t="s">
        <v>902</v>
      </c>
      <c r="J6540" s="66" t="s">
        <v>895</v>
      </c>
      <c r="K6540" s="66" t="s">
        <v>94</v>
      </c>
      <c r="M6540" s="66" t="s">
        <v>95</v>
      </c>
      <c r="N6540" t="s">
        <v>903</v>
      </c>
      <c r="O6540"/>
    </row>
    <row r="6541" spans="1:15">
      <c r="A6541">
        <v>815897</v>
      </c>
      <c r="B6541" t="s">
        <v>1130</v>
      </c>
      <c r="C6541" t="s">
        <v>311</v>
      </c>
      <c r="D6541" s="67" t="s">
        <v>11970</v>
      </c>
      <c r="E6541" s="66" t="s">
        <v>420</v>
      </c>
      <c r="F6541" t="s">
        <v>91</v>
      </c>
      <c r="G6541" s="66" t="s">
        <v>893</v>
      </c>
      <c r="H6541" s="67" t="s">
        <v>10251</v>
      </c>
      <c r="I6541" t="s">
        <v>902</v>
      </c>
      <c r="J6541" s="66" t="s">
        <v>895</v>
      </c>
      <c r="K6541" s="66" t="s">
        <v>94</v>
      </c>
      <c r="M6541" s="66" t="s">
        <v>95</v>
      </c>
      <c r="N6541" t="s">
        <v>903</v>
      </c>
      <c r="O6541"/>
    </row>
    <row r="6542" spans="1:15">
      <c r="A6542">
        <v>815901</v>
      </c>
      <c r="B6542" t="s">
        <v>11971</v>
      </c>
      <c r="C6542" t="s">
        <v>117</v>
      </c>
      <c r="D6542" s="67" t="s">
        <v>2301</v>
      </c>
      <c r="E6542" s="66" t="s">
        <v>420</v>
      </c>
      <c r="F6542" t="s">
        <v>91</v>
      </c>
      <c r="G6542" s="66" t="s">
        <v>893</v>
      </c>
      <c r="H6542" s="67" t="s">
        <v>10251</v>
      </c>
      <c r="I6542" t="s">
        <v>902</v>
      </c>
      <c r="J6542" s="66" t="s">
        <v>895</v>
      </c>
      <c r="K6542" s="66" t="s">
        <v>94</v>
      </c>
      <c r="M6542" s="66" t="s">
        <v>95</v>
      </c>
      <c r="N6542" t="s">
        <v>903</v>
      </c>
      <c r="O6542"/>
    </row>
    <row r="6543" spans="1:15">
      <c r="A6543">
        <v>815988</v>
      </c>
      <c r="B6543" t="s">
        <v>11972</v>
      </c>
      <c r="C6543" t="s">
        <v>1436</v>
      </c>
      <c r="D6543" s="67" t="s">
        <v>11973</v>
      </c>
      <c r="E6543" s="66" t="s">
        <v>15352</v>
      </c>
      <c r="F6543" t="s">
        <v>91</v>
      </c>
      <c r="G6543" s="66" t="s">
        <v>3954</v>
      </c>
      <c r="H6543" s="67" t="s">
        <v>10243</v>
      </c>
      <c r="I6543" t="s">
        <v>3965</v>
      </c>
      <c r="J6543" s="66" t="s">
        <v>3955</v>
      </c>
      <c r="K6543" s="66" t="s">
        <v>94</v>
      </c>
      <c r="M6543" s="66" t="s">
        <v>95</v>
      </c>
      <c r="N6543" t="s">
        <v>3966</v>
      </c>
      <c r="O6543"/>
    </row>
    <row r="6544" spans="1:15">
      <c r="A6544">
        <v>816022</v>
      </c>
      <c r="B6544" t="s">
        <v>5657</v>
      </c>
      <c r="C6544" t="s">
        <v>528</v>
      </c>
      <c r="D6544" s="67" t="s">
        <v>11974</v>
      </c>
      <c r="E6544" s="66" t="s">
        <v>15352</v>
      </c>
      <c r="F6544" t="s">
        <v>91</v>
      </c>
      <c r="G6544" s="66" t="s">
        <v>8050</v>
      </c>
      <c r="H6544" s="67" t="s">
        <v>10712</v>
      </c>
      <c r="I6544" t="s">
        <v>8582</v>
      </c>
      <c r="J6544" s="66" t="s">
        <v>8051</v>
      </c>
      <c r="K6544" s="66" t="s">
        <v>94</v>
      </c>
      <c r="M6544" s="66" t="s">
        <v>95</v>
      </c>
      <c r="N6544" t="s">
        <v>11379</v>
      </c>
      <c r="O6544"/>
    </row>
    <row r="6545" spans="1:15">
      <c r="A6545">
        <v>816084</v>
      </c>
      <c r="B6545" t="s">
        <v>11975</v>
      </c>
      <c r="C6545" t="s">
        <v>7161</v>
      </c>
      <c r="D6545" s="67" t="s">
        <v>11976</v>
      </c>
      <c r="E6545" s="66" t="s">
        <v>15351</v>
      </c>
      <c r="F6545" t="s">
        <v>114</v>
      </c>
      <c r="G6545" s="66" t="s">
        <v>893</v>
      </c>
      <c r="H6545" s="67" t="s">
        <v>10266</v>
      </c>
      <c r="I6545" t="s">
        <v>1156</v>
      </c>
      <c r="J6545" s="66" t="s">
        <v>895</v>
      </c>
      <c r="K6545" s="66" t="s">
        <v>94</v>
      </c>
      <c r="M6545" s="66" t="s">
        <v>95</v>
      </c>
      <c r="N6545" t="s">
        <v>1157</v>
      </c>
      <c r="O6545"/>
    </row>
    <row r="6546" spans="1:15">
      <c r="A6546">
        <v>816098</v>
      </c>
      <c r="B6546" t="s">
        <v>6150</v>
      </c>
      <c r="C6546" t="s">
        <v>197</v>
      </c>
      <c r="D6546" s="67" t="s">
        <v>6018</v>
      </c>
      <c r="E6546" s="66" t="s">
        <v>15351</v>
      </c>
      <c r="F6546" t="s">
        <v>91</v>
      </c>
      <c r="G6546" s="66" t="s">
        <v>10711</v>
      </c>
      <c r="H6546" s="67" t="s">
        <v>10712</v>
      </c>
      <c r="I6546" t="s">
        <v>9109</v>
      </c>
      <c r="J6546" s="66" t="s">
        <v>8885</v>
      </c>
      <c r="K6546" s="66" t="s">
        <v>94</v>
      </c>
      <c r="M6546" s="66" t="s">
        <v>95</v>
      </c>
      <c r="N6546" t="s">
        <v>9110</v>
      </c>
      <c r="O6546"/>
    </row>
    <row r="6547" spans="1:15">
      <c r="A6547">
        <v>816109</v>
      </c>
      <c r="B6547" t="s">
        <v>11977</v>
      </c>
      <c r="C6547" t="s">
        <v>724</v>
      </c>
      <c r="D6547" s="67" t="s">
        <v>910</v>
      </c>
      <c r="E6547" s="66" t="s">
        <v>15351</v>
      </c>
      <c r="F6547" t="s">
        <v>114</v>
      </c>
      <c r="G6547" s="66" t="s">
        <v>10711</v>
      </c>
      <c r="H6547" s="67" t="s">
        <v>10712</v>
      </c>
      <c r="I6547" t="s">
        <v>9109</v>
      </c>
      <c r="J6547" s="66" t="s">
        <v>8885</v>
      </c>
      <c r="K6547" s="66" t="s">
        <v>94</v>
      </c>
      <c r="M6547" s="66" t="s">
        <v>95</v>
      </c>
      <c r="N6547" t="s">
        <v>9110</v>
      </c>
      <c r="O6547"/>
    </row>
    <row r="6548" spans="1:15">
      <c r="A6548">
        <v>816138</v>
      </c>
      <c r="B6548" t="s">
        <v>11978</v>
      </c>
      <c r="C6548" t="s">
        <v>169</v>
      </c>
      <c r="D6548" s="67" t="s">
        <v>11979</v>
      </c>
      <c r="E6548" s="66" t="s">
        <v>15352</v>
      </c>
      <c r="F6548" t="s">
        <v>91</v>
      </c>
      <c r="G6548" s="66" t="s">
        <v>7293</v>
      </c>
      <c r="H6548" s="67" t="s">
        <v>10246</v>
      </c>
      <c r="I6548" t="s">
        <v>11293</v>
      </c>
      <c r="J6548" s="66" t="s">
        <v>1805</v>
      </c>
      <c r="K6548" s="66" t="s">
        <v>94</v>
      </c>
      <c r="M6548" s="66" t="s">
        <v>95</v>
      </c>
      <c r="N6548" t="s">
        <v>11294</v>
      </c>
      <c r="O6548"/>
    </row>
    <row r="6549" spans="1:15">
      <c r="A6549">
        <v>816212</v>
      </c>
      <c r="B6549" t="s">
        <v>11980</v>
      </c>
      <c r="C6549" t="s">
        <v>558</v>
      </c>
      <c r="D6549" s="67" t="s">
        <v>9049</v>
      </c>
      <c r="E6549" s="66" t="s">
        <v>15351</v>
      </c>
      <c r="F6549" t="s">
        <v>114</v>
      </c>
      <c r="G6549" s="66" t="s">
        <v>1912</v>
      </c>
      <c r="H6549" s="67" t="s">
        <v>10251</v>
      </c>
      <c r="I6549" t="s">
        <v>1914</v>
      </c>
      <c r="J6549" s="66" t="s">
        <v>1805</v>
      </c>
      <c r="K6549" s="66" t="s">
        <v>94</v>
      </c>
      <c r="M6549" s="66" t="s">
        <v>95</v>
      </c>
      <c r="N6549" t="s">
        <v>1915</v>
      </c>
      <c r="O6549"/>
    </row>
    <row r="6550" spans="1:15">
      <c r="A6550">
        <v>816217</v>
      </c>
      <c r="B6550" t="s">
        <v>11228</v>
      </c>
      <c r="C6550" t="s">
        <v>4929</v>
      </c>
      <c r="D6550" s="67" t="s">
        <v>11981</v>
      </c>
      <c r="E6550" s="66" t="s">
        <v>297</v>
      </c>
      <c r="F6550" t="s">
        <v>91</v>
      </c>
      <c r="G6550" s="66" t="s">
        <v>1912</v>
      </c>
      <c r="H6550" s="67" t="s">
        <v>10251</v>
      </c>
      <c r="I6550" t="s">
        <v>1914</v>
      </c>
      <c r="J6550" s="66" t="s">
        <v>1805</v>
      </c>
      <c r="K6550" s="66" t="s">
        <v>94</v>
      </c>
      <c r="M6550" s="66" t="s">
        <v>95</v>
      </c>
      <c r="N6550" t="s">
        <v>1915</v>
      </c>
      <c r="O6550"/>
    </row>
    <row r="6551" spans="1:15">
      <c r="A6551">
        <v>816226</v>
      </c>
      <c r="B6551" t="s">
        <v>11982</v>
      </c>
      <c r="C6551" t="s">
        <v>106</v>
      </c>
      <c r="D6551" s="67" t="s">
        <v>5365</v>
      </c>
      <c r="E6551" s="66" t="s">
        <v>15351</v>
      </c>
      <c r="F6551" t="s">
        <v>91</v>
      </c>
      <c r="G6551" s="66" t="s">
        <v>8828</v>
      </c>
      <c r="H6551" s="67" t="s">
        <v>10266</v>
      </c>
      <c r="I6551" t="s">
        <v>9825</v>
      </c>
      <c r="J6551" s="66" t="s">
        <v>8830</v>
      </c>
      <c r="K6551" s="66" t="s">
        <v>94</v>
      </c>
      <c r="M6551" s="66" t="s">
        <v>95</v>
      </c>
      <c r="N6551" t="s">
        <v>9826</v>
      </c>
      <c r="O6551"/>
    </row>
    <row r="6552" spans="1:15">
      <c r="A6552">
        <v>816234</v>
      </c>
      <c r="B6552" t="s">
        <v>11983</v>
      </c>
      <c r="C6552" t="s">
        <v>145</v>
      </c>
      <c r="D6552" s="67" t="s">
        <v>11984</v>
      </c>
      <c r="E6552" s="66" t="s">
        <v>15351</v>
      </c>
      <c r="F6552" t="s">
        <v>114</v>
      </c>
      <c r="G6552" s="66" t="s">
        <v>8828</v>
      </c>
      <c r="H6552" s="67" t="s">
        <v>10338</v>
      </c>
      <c r="I6552" t="s">
        <v>11573</v>
      </c>
      <c r="J6552" s="66" t="s">
        <v>8830</v>
      </c>
      <c r="K6552" s="66" t="s">
        <v>94</v>
      </c>
      <c r="M6552" s="66" t="s">
        <v>95</v>
      </c>
      <c r="N6552" t="s">
        <v>11574</v>
      </c>
      <c r="O6552"/>
    </row>
    <row r="6553" spans="1:15">
      <c r="A6553">
        <v>816433</v>
      </c>
      <c r="B6553" t="s">
        <v>3160</v>
      </c>
      <c r="C6553" t="s">
        <v>8826</v>
      </c>
      <c r="D6553" s="67" t="s">
        <v>4958</v>
      </c>
      <c r="E6553" s="66" t="s">
        <v>297</v>
      </c>
      <c r="F6553" t="s">
        <v>91</v>
      </c>
      <c r="G6553" s="66" t="s">
        <v>5866</v>
      </c>
      <c r="H6553" s="67" t="s">
        <v>10712</v>
      </c>
      <c r="I6553" t="s">
        <v>6829</v>
      </c>
      <c r="J6553" s="66" t="s">
        <v>5845</v>
      </c>
      <c r="K6553" s="66" t="s">
        <v>94</v>
      </c>
      <c r="M6553" s="66" t="s">
        <v>95</v>
      </c>
      <c r="N6553" t="s">
        <v>6830</v>
      </c>
      <c r="O6553"/>
    </row>
    <row r="6554" spans="1:15">
      <c r="A6554">
        <v>816437</v>
      </c>
      <c r="B6554" t="s">
        <v>11985</v>
      </c>
      <c r="C6554" t="s">
        <v>6972</v>
      </c>
      <c r="D6554" s="67" t="s">
        <v>11986</v>
      </c>
      <c r="E6554" s="66" t="s">
        <v>297</v>
      </c>
      <c r="F6554" t="s">
        <v>91</v>
      </c>
      <c r="G6554" s="66" t="s">
        <v>5866</v>
      </c>
      <c r="H6554" s="67" t="s">
        <v>10712</v>
      </c>
      <c r="I6554" t="s">
        <v>6829</v>
      </c>
      <c r="J6554" s="66" t="s">
        <v>5845</v>
      </c>
      <c r="K6554" s="66" t="s">
        <v>94</v>
      </c>
      <c r="M6554" s="66" t="s">
        <v>95</v>
      </c>
      <c r="N6554" t="s">
        <v>6830</v>
      </c>
      <c r="O6554"/>
    </row>
    <row r="6555" spans="1:15">
      <c r="A6555">
        <v>816474</v>
      </c>
      <c r="B6555" t="s">
        <v>11987</v>
      </c>
      <c r="C6555" t="s">
        <v>426</v>
      </c>
      <c r="D6555" s="67" t="s">
        <v>11988</v>
      </c>
      <c r="E6555" s="66" t="s">
        <v>15351</v>
      </c>
      <c r="F6555" t="s">
        <v>91</v>
      </c>
      <c r="G6555" s="66" t="s">
        <v>8828</v>
      </c>
      <c r="H6555" s="67" t="s">
        <v>10235</v>
      </c>
      <c r="I6555" t="s">
        <v>9981</v>
      </c>
      <c r="J6555" s="66" t="s">
        <v>8830</v>
      </c>
      <c r="K6555" s="66" t="s">
        <v>94</v>
      </c>
      <c r="M6555" s="66" t="s">
        <v>95</v>
      </c>
      <c r="N6555" t="s">
        <v>9982</v>
      </c>
      <c r="O6555"/>
    </row>
    <row r="6556" spans="1:15">
      <c r="A6556">
        <v>816492</v>
      </c>
      <c r="B6556" t="s">
        <v>11989</v>
      </c>
      <c r="C6556" t="s">
        <v>1316</v>
      </c>
      <c r="D6556" s="67" t="s">
        <v>11990</v>
      </c>
      <c r="E6556" s="66" t="s">
        <v>15351</v>
      </c>
      <c r="F6556" t="s">
        <v>114</v>
      </c>
      <c r="G6556" s="66" t="s">
        <v>92</v>
      </c>
      <c r="H6556" s="67" t="s">
        <v>10286</v>
      </c>
      <c r="I6556" t="s">
        <v>217</v>
      </c>
      <c r="J6556" s="66" t="s">
        <v>93</v>
      </c>
      <c r="K6556" s="66" t="s">
        <v>94</v>
      </c>
      <c r="M6556" s="66" t="s">
        <v>95</v>
      </c>
      <c r="N6556" t="s">
        <v>11242</v>
      </c>
      <c r="O6556"/>
    </row>
    <row r="6557" spans="1:15">
      <c r="A6557">
        <v>816511</v>
      </c>
      <c r="B6557" t="s">
        <v>11991</v>
      </c>
      <c r="C6557" t="s">
        <v>11992</v>
      </c>
      <c r="D6557" s="67" t="s">
        <v>11993</v>
      </c>
      <c r="E6557" s="66" t="s">
        <v>297</v>
      </c>
      <c r="F6557" t="s">
        <v>91</v>
      </c>
      <c r="G6557" s="66" t="s">
        <v>1912</v>
      </c>
      <c r="H6557" s="67" t="s">
        <v>10251</v>
      </c>
      <c r="I6557" t="s">
        <v>1914</v>
      </c>
      <c r="J6557" s="66" t="s">
        <v>1805</v>
      </c>
      <c r="K6557" s="66" t="s">
        <v>94</v>
      </c>
      <c r="M6557" s="66" t="s">
        <v>95</v>
      </c>
      <c r="N6557" t="s">
        <v>1915</v>
      </c>
      <c r="O6557"/>
    </row>
    <row r="6558" spans="1:15">
      <c r="A6558">
        <v>816514</v>
      </c>
      <c r="B6558" t="s">
        <v>5257</v>
      </c>
      <c r="C6558" t="s">
        <v>759</v>
      </c>
      <c r="D6558" s="67" t="s">
        <v>11994</v>
      </c>
      <c r="E6558" s="66" t="s">
        <v>15352</v>
      </c>
      <c r="F6558" t="s">
        <v>91</v>
      </c>
      <c r="G6558" s="66" t="s">
        <v>11467</v>
      </c>
      <c r="H6558" s="67" t="s">
        <v>10712</v>
      </c>
      <c r="I6558" t="s">
        <v>8466</v>
      </c>
      <c r="K6558" s="66" t="s">
        <v>94</v>
      </c>
      <c r="M6558" s="66" t="s">
        <v>95</v>
      </c>
      <c r="N6558" t="s">
        <v>8467</v>
      </c>
      <c r="O6558"/>
    </row>
    <row r="6559" spans="1:15">
      <c r="A6559">
        <v>816515</v>
      </c>
      <c r="B6559" t="s">
        <v>11995</v>
      </c>
      <c r="C6559" t="s">
        <v>1944</v>
      </c>
      <c r="D6559" s="67" t="s">
        <v>11996</v>
      </c>
      <c r="E6559" s="66" t="s">
        <v>297</v>
      </c>
      <c r="F6559" t="s">
        <v>114</v>
      </c>
      <c r="G6559" s="66" t="s">
        <v>1912</v>
      </c>
      <c r="H6559" s="67" t="s">
        <v>10251</v>
      </c>
      <c r="I6559" t="s">
        <v>1914</v>
      </c>
      <c r="J6559" s="66" t="s">
        <v>1805</v>
      </c>
      <c r="K6559" s="66" t="s">
        <v>94</v>
      </c>
      <c r="M6559" s="66" t="s">
        <v>95</v>
      </c>
      <c r="N6559" t="s">
        <v>1915</v>
      </c>
      <c r="O6559"/>
    </row>
    <row r="6560" spans="1:15">
      <c r="A6560">
        <v>816521</v>
      </c>
      <c r="B6560" t="s">
        <v>11997</v>
      </c>
      <c r="C6560" t="s">
        <v>11998</v>
      </c>
      <c r="D6560" s="67" t="s">
        <v>11999</v>
      </c>
      <c r="E6560" s="66" t="s">
        <v>297</v>
      </c>
      <c r="F6560" t="s">
        <v>91</v>
      </c>
      <c r="G6560" s="66" t="s">
        <v>1912</v>
      </c>
      <c r="H6560" s="67" t="s">
        <v>10251</v>
      </c>
      <c r="I6560" t="s">
        <v>1914</v>
      </c>
      <c r="J6560" s="66" t="s">
        <v>1805</v>
      </c>
      <c r="K6560" s="66" t="s">
        <v>94</v>
      </c>
      <c r="M6560" s="66" t="s">
        <v>95</v>
      </c>
      <c r="N6560" t="s">
        <v>1915</v>
      </c>
      <c r="O6560"/>
    </row>
    <row r="6561" spans="1:15">
      <c r="A6561">
        <v>816541</v>
      </c>
      <c r="B6561" t="s">
        <v>12000</v>
      </c>
      <c r="C6561" t="s">
        <v>12001</v>
      </c>
      <c r="D6561" s="67" t="s">
        <v>12002</v>
      </c>
      <c r="E6561" s="66" t="s">
        <v>420</v>
      </c>
      <c r="F6561" t="s">
        <v>114</v>
      </c>
      <c r="G6561" s="66" t="s">
        <v>7285</v>
      </c>
      <c r="H6561" s="67" t="s">
        <v>10338</v>
      </c>
      <c r="I6561" t="s">
        <v>7537</v>
      </c>
      <c r="J6561" s="66" t="s">
        <v>1805</v>
      </c>
      <c r="K6561" s="66" t="s">
        <v>94</v>
      </c>
      <c r="M6561" s="66" t="s">
        <v>95</v>
      </c>
      <c r="N6561" t="s">
        <v>11425</v>
      </c>
      <c r="O6561"/>
    </row>
    <row r="6562" spans="1:15">
      <c r="A6562">
        <v>816547</v>
      </c>
      <c r="B6562" t="s">
        <v>12003</v>
      </c>
      <c r="C6562" t="s">
        <v>12004</v>
      </c>
      <c r="D6562" s="67" t="s">
        <v>12005</v>
      </c>
      <c r="E6562" s="66" t="s">
        <v>420</v>
      </c>
      <c r="F6562" t="s">
        <v>114</v>
      </c>
      <c r="G6562" s="66" t="s">
        <v>7285</v>
      </c>
      <c r="H6562" s="67" t="s">
        <v>10338</v>
      </c>
      <c r="I6562" t="s">
        <v>7537</v>
      </c>
      <c r="J6562" s="66" t="s">
        <v>1805</v>
      </c>
      <c r="K6562" s="66" t="s">
        <v>94</v>
      </c>
      <c r="M6562" s="66" t="s">
        <v>95</v>
      </c>
      <c r="N6562" t="s">
        <v>11425</v>
      </c>
      <c r="O6562"/>
    </row>
    <row r="6563" spans="1:15">
      <c r="A6563">
        <v>816551</v>
      </c>
      <c r="B6563" t="s">
        <v>12006</v>
      </c>
      <c r="C6563" t="s">
        <v>4122</v>
      </c>
      <c r="D6563" s="67" t="s">
        <v>7491</v>
      </c>
      <c r="E6563" s="66" t="s">
        <v>420</v>
      </c>
      <c r="F6563" t="s">
        <v>91</v>
      </c>
      <c r="G6563" s="66" t="s">
        <v>7285</v>
      </c>
      <c r="H6563" s="67" t="s">
        <v>10338</v>
      </c>
      <c r="I6563" t="s">
        <v>7537</v>
      </c>
      <c r="J6563" s="66" t="s">
        <v>1805</v>
      </c>
      <c r="K6563" s="66" t="s">
        <v>94</v>
      </c>
      <c r="M6563" s="66" t="s">
        <v>95</v>
      </c>
      <c r="N6563" t="s">
        <v>11425</v>
      </c>
      <c r="O6563"/>
    </row>
    <row r="6564" spans="1:15">
      <c r="A6564">
        <v>816553</v>
      </c>
      <c r="B6564" t="s">
        <v>5450</v>
      </c>
      <c r="C6564" t="s">
        <v>12007</v>
      </c>
      <c r="D6564" s="67" t="s">
        <v>12008</v>
      </c>
      <c r="E6564" s="66" t="s">
        <v>420</v>
      </c>
      <c r="F6564" t="s">
        <v>91</v>
      </c>
      <c r="G6564" s="66" t="s">
        <v>7285</v>
      </c>
      <c r="H6564" s="67" t="s">
        <v>10338</v>
      </c>
      <c r="I6564" t="s">
        <v>7537</v>
      </c>
      <c r="J6564" s="66" t="s">
        <v>1805</v>
      </c>
      <c r="K6564" s="66" t="s">
        <v>94</v>
      </c>
      <c r="M6564" s="66" t="s">
        <v>95</v>
      </c>
      <c r="N6564" t="s">
        <v>11425</v>
      </c>
      <c r="O6564"/>
    </row>
    <row r="6565" spans="1:15">
      <c r="A6565">
        <v>816557</v>
      </c>
      <c r="B6565" t="s">
        <v>5070</v>
      </c>
      <c r="C6565" t="s">
        <v>2214</v>
      </c>
      <c r="D6565" s="67" t="s">
        <v>12009</v>
      </c>
      <c r="E6565" s="66" t="s">
        <v>420</v>
      </c>
      <c r="F6565" t="s">
        <v>114</v>
      </c>
      <c r="G6565" s="66" t="s">
        <v>7285</v>
      </c>
      <c r="H6565" s="67" t="s">
        <v>10338</v>
      </c>
      <c r="I6565" t="s">
        <v>7537</v>
      </c>
      <c r="J6565" s="66" t="s">
        <v>1805</v>
      </c>
      <c r="K6565" s="66" t="s">
        <v>94</v>
      </c>
      <c r="M6565" s="66" t="s">
        <v>95</v>
      </c>
      <c r="N6565" t="s">
        <v>11425</v>
      </c>
      <c r="O6565"/>
    </row>
    <row r="6566" spans="1:15">
      <c r="A6566">
        <v>816564</v>
      </c>
      <c r="B6566" t="s">
        <v>5817</v>
      </c>
      <c r="C6566" t="s">
        <v>117</v>
      </c>
      <c r="D6566" s="67" t="s">
        <v>6536</v>
      </c>
      <c r="E6566" s="66" t="s">
        <v>420</v>
      </c>
      <c r="F6566" t="s">
        <v>91</v>
      </c>
      <c r="G6566" s="66" t="s">
        <v>7285</v>
      </c>
      <c r="H6566" s="67" t="s">
        <v>10338</v>
      </c>
      <c r="I6566" t="s">
        <v>7537</v>
      </c>
      <c r="J6566" s="66" t="s">
        <v>1805</v>
      </c>
      <c r="K6566" s="66" t="s">
        <v>94</v>
      </c>
      <c r="M6566" s="66" t="s">
        <v>95</v>
      </c>
      <c r="N6566" t="s">
        <v>11425</v>
      </c>
      <c r="O6566"/>
    </row>
    <row r="6567" spans="1:15">
      <c r="A6567">
        <v>816569</v>
      </c>
      <c r="B6567" t="s">
        <v>12010</v>
      </c>
      <c r="C6567" t="s">
        <v>4507</v>
      </c>
      <c r="D6567" s="67" t="s">
        <v>6863</v>
      </c>
      <c r="E6567" s="66" t="s">
        <v>420</v>
      </c>
      <c r="F6567" t="s">
        <v>114</v>
      </c>
      <c r="G6567" s="66" t="s">
        <v>7285</v>
      </c>
      <c r="H6567" s="67" t="s">
        <v>10430</v>
      </c>
      <c r="I6567" t="s">
        <v>7537</v>
      </c>
      <c r="J6567" s="66" t="s">
        <v>1805</v>
      </c>
      <c r="K6567" s="66" t="s">
        <v>94</v>
      </c>
      <c r="M6567" s="66" t="s">
        <v>95</v>
      </c>
      <c r="N6567" t="s">
        <v>11425</v>
      </c>
      <c r="O6567"/>
    </row>
    <row r="6568" spans="1:15">
      <c r="A6568">
        <v>816587</v>
      </c>
      <c r="B6568" t="s">
        <v>7656</v>
      </c>
      <c r="C6568" t="s">
        <v>2466</v>
      </c>
      <c r="D6568" s="67" t="s">
        <v>12011</v>
      </c>
      <c r="E6568" s="66" t="s">
        <v>297</v>
      </c>
      <c r="F6568" t="s">
        <v>114</v>
      </c>
      <c r="G6568" s="66" t="s">
        <v>7285</v>
      </c>
      <c r="H6568" s="67" t="s">
        <v>10338</v>
      </c>
      <c r="I6568" t="s">
        <v>7537</v>
      </c>
      <c r="J6568" s="66" t="s">
        <v>1805</v>
      </c>
      <c r="K6568" s="66" t="s">
        <v>94</v>
      </c>
      <c r="M6568" s="66" t="s">
        <v>95</v>
      </c>
      <c r="N6568" t="s">
        <v>11425</v>
      </c>
      <c r="O6568"/>
    </row>
    <row r="6569" spans="1:15">
      <c r="A6569">
        <v>816595</v>
      </c>
      <c r="B6569" t="s">
        <v>12012</v>
      </c>
      <c r="C6569" t="s">
        <v>12013</v>
      </c>
      <c r="D6569" s="67" t="s">
        <v>12014</v>
      </c>
      <c r="E6569" s="66" t="s">
        <v>15351</v>
      </c>
      <c r="F6569" t="s">
        <v>114</v>
      </c>
      <c r="G6569" s="66" t="s">
        <v>7293</v>
      </c>
      <c r="H6569" s="67" t="s">
        <v>10204</v>
      </c>
      <c r="I6569" t="s">
        <v>11270</v>
      </c>
      <c r="J6569" s="66" t="s">
        <v>1805</v>
      </c>
      <c r="K6569" s="66" t="s">
        <v>94</v>
      </c>
      <c r="M6569" s="66" t="s">
        <v>95</v>
      </c>
      <c r="N6569" t="s">
        <v>11271</v>
      </c>
      <c r="O6569"/>
    </row>
    <row r="6570" spans="1:15">
      <c r="A6570">
        <v>816612</v>
      </c>
      <c r="B6570" t="s">
        <v>12015</v>
      </c>
      <c r="C6570" t="s">
        <v>4022</v>
      </c>
      <c r="D6570" s="67" t="s">
        <v>12016</v>
      </c>
      <c r="E6570" s="66" t="s">
        <v>297</v>
      </c>
      <c r="F6570" t="s">
        <v>114</v>
      </c>
      <c r="G6570" s="66" t="s">
        <v>7285</v>
      </c>
      <c r="H6570" s="67" t="s">
        <v>10338</v>
      </c>
      <c r="I6570" t="s">
        <v>7537</v>
      </c>
      <c r="J6570" s="66" t="s">
        <v>1805</v>
      </c>
      <c r="K6570" s="66" t="s">
        <v>94</v>
      </c>
      <c r="M6570" s="66" t="s">
        <v>95</v>
      </c>
      <c r="N6570" t="s">
        <v>11425</v>
      </c>
      <c r="O6570"/>
    </row>
    <row r="6571" spans="1:15">
      <c r="A6571">
        <v>816616</v>
      </c>
      <c r="B6571" t="s">
        <v>12017</v>
      </c>
      <c r="C6571" t="s">
        <v>566</v>
      </c>
      <c r="D6571" s="67" t="s">
        <v>12018</v>
      </c>
      <c r="E6571" s="66" t="s">
        <v>15351</v>
      </c>
      <c r="F6571" t="s">
        <v>114</v>
      </c>
      <c r="G6571" s="66" t="s">
        <v>1899</v>
      </c>
      <c r="H6571" s="67" t="s">
        <v>10286</v>
      </c>
      <c r="I6571" t="s">
        <v>2348</v>
      </c>
      <c r="J6571" s="66" t="s">
        <v>1805</v>
      </c>
      <c r="K6571" s="66" t="s">
        <v>94</v>
      </c>
      <c r="M6571" s="66" t="s">
        <v>95</v>
      </c>
      <c r="N6571" t="s">
        <v>2349</v>
      </c>
      <c r="O6571"/>
    </row>
    <row r="6572" spans="1:15">
      <c r="A6572">
        <v>816618</v>
      </c>
      <c r="B6572" t="s">
        <v>12019</v>
      </c>
      <c r="C6572" t="s">
        <v>204</v>
      </c>
      <c r="D6572" s="67" t="s">
        <v>12020</v>
      </c>
      <c r="E6572" s="66" t="s">
        <v>15351</v>
      </c>
      <c r="F6572" t="s">
        <v>91</v>
      </c>
      <c r="G6572" s="66" t="s">
        <v>1899</v>
      </c>
      <c r="H6572" s="67" t="s">
        <v>10286</v>
      </c>
      <c r="I6572" t="s">
        <v>2348</v>
      </c>
      <c r="J6572" s="66" t="s">
        <v>1805</v>
      </c>
      <c r="K6572" s="66" t="s">
        <v>94</v>
      </c>
      <c r="M6572" s="66" t="s">
        <v>95</v>
      </c>
      <c r="N6572" t="s">
        <v>2349</v>
      </c>
      <c r="O6572"/>
    </row>
    <row r="6573" spans="1:15">
      <c r="A6573">
        <v>816620</v>
      </c>
      <c r="B6573" t="s">
        <v>12021</v>
      </c>
      <c r="C6573" t="s">
        <v>3595</v>
      </c>
      <c r="D6573" s="67" t="s">
        <v>12022</v>
      </c>
      <c r="E6573" s="66" t="s">
        <v>297</v>
      </c>
      <c r="F6573" t="s">
        <v>91</v>
      </c>
      <c r="G6573" s="66" t="s">
        <v>7285</v>
      </c>
      <c r="H6573" s="67" t="s">
        <v>10338</v>
      </c>
      <c r="I6573" t="s">
        <v>7537</v>
      </c>
      <c r="J6573" s="66" t="s">
        <v>1805</v>
      </c>
      <c r="K6573" s="66" t="s">
        <v>94</v>
      </c>
      <c r="M6573" s="66" t="s">
        <v>95</v>
      </c>
      <c r="N6573" t="s">
        <v>11425</v>
      </c>
      <c r="O6573"/>
    </row>
    <row r="6574" spans="1:15">
      <c r="A6574">
        <v>816621</v>
      </c>
      <c r="B6574" t="s">
        <v>12023</v>
      </c>
      <c r="C6574" t="s">
        <v>234</v>
      </c>
      <c r="D6574" s="67" t="s">
        <v>9284</v>
      </c>
      <c r="E6574" s="66" t="s">
        <v>15351</v>
      </c>
      <c r="F6574" t="s">
        <v>114</v>
      </c>
      <c r="G6574" s="66" t="s">
        <v>1899</v>
      </c>
      <c r="H6574" s="67" t="s">
        <v>10286</v>
      </c>
      <c r="I6574" t="s">
        <v>2348</v>
      </c>
      <c r="J6574" s="66" t="s">
        <v>1805</v>
      </c>
      <c r="K6574" s="66" t="s">
        <v>94</v>
      </c>
      <c r="M6574" s="66" t="s">
        <v>95</v>
      </c>
      <c r="N6574" t="s">
        <v>2349</v>
      </c>
      <c r="O6574"/>
    </row>
    <row r="6575" spans="1:15">
      <c r="A6575">
        <v>816643</v>
      </c>
      <c r="B6575" t="s">
        <v>12024</v>
      </c>
      <c r="C6575" t="s">
        <v>12025</v>
      </c>
      <c r="D6575" s="67" t="s">
        <v>7112</v>
      </c>
      <c r="E6575" s="66" t="s">
        <v>266</v>
      </c>
      <c r="F6575" t="s">
        <v>91</v>
      </c>
      <c r="G6575" s="66" t="s">
        <v>7285</v>
      </c>
      <c r="H6575" s="67" t="s">
        <v>10338</v>
      </c>
      <c r="I6575" t="s">
        <v>7537</v>
      </c>
      <c r="J6575" s="66" t="s">
        <v>1805</v>
      </c>
      <c r="K6575" s="66" t="s">
        <v>94</v>
      </c>
      <c r="M6575" s="66" t="s">
        <v>95</v>
      </c>
      <c r="N6575" t="s">
        <v>11425</v>
      </c>
      <c r="O6575"/>
    </row>
    <row r="6576" spans="1:15">
      <c r="A6576">
        <v>816713</v>
      </c>
      <c r="B6576" t="s">
        <v>12026</v>
      </c>
      <c r="C6576" t="s">
        <v>890</v>
      </c>
      <c r="D6576" s="67" t="s">
        <v>3594</v>
      </c>
      <c r="E6576" s="66" t="s">
        <v>15351</v>
      </c>
      <c r="F6576" t="s">
        <v>114</v>
      </c>
      <c r="G6576" s="66" t="s">
        <v>893</v>
      </c>
      <c r="H6576" s="67" t="s">
        <v>10266</v>
      </c>
      <c r="I6576" t="s">
        <v>1156</v>
      </c>
      <c r="J6576" s="66" t="s">
        <v>895</v>
      </c>
      <c r="K6576" s="66" t="s">
        <v>94</v>
      </c>
      <c r="M6576" s="66" t="s">
        <v>95</v>
      </c>
      <c r="N6576" t="s">
        <v>1157</v>
      </c>
      <c r="O6576"/>
    </row>
    <row r="6577" spans="1:15">
      <c r="A6577">
        <v>816715</v>
      </c>
      <c r="B6577" t="s">
        <v>12027</v>
      </c>
      <c r="C6577" t="s">
        <v>890</v>
      </c>
      <c r="D6577" s="67" t="s">
        <v>12028</v>
      </c>
      <c r="E6577" s="66" t="s">
        <v>15351</v>
      </c>
      <c r="F6577" t="s">
        <v>114</v>
      </c>
      <c r="G6577" s="66" t="s">
        <v>893</v>
      </c>
      <c r="H6577" s="67" t="s">
        <v>10266</v>
      </c>
      <c r="I6577" t="s">
        <v>1156</v>
      </c>
      <c r="J6577" s="66" t="s">
        <v>895</v>
      </c>
      <c r="K6577" s="66" t="s">
        <v>94</v>
      </c>
      <c r="M6577" s="66" t="s">
        <v>95</v>
      </c>
      <c r="N6577" t="s">
        <v>1157</v>
      </c>
      <c r="O6577"/>
    </row>
    <row r="6578" spans="1:15">
      <c r="A6578">
        <v>816737</v>
      </c>
      <c r="B6578" t="s">
        <v>184</v>
      </c>
      <c r="C6578" t="s">
        <v>171</v>
      </c>
      <c r="D6578" s="67" t="s">
        <v>4602</v>
      </c>
      <c r="E6578" s="66" t="s">
        <v>266</v>
      </c>
      <c r="F6578" t="s">
        <v>91</v>
      </c>
      <c r="G6578" s="66" t="s">
        <v>8050</v>
      </c>
      <c r="H6578" s="67" t="s">
        <v>10266</v>
      </c>
      <c r="I6578" t="s">
        <v>8182</v>
      </c>
      <c r="J6578" s="66" t="s">
        <v>8051</v>
      </c>
      <c r="K6578" s="66" t="s">
        <v>94</v>
      </c>
      <c r="M6578" s="66" t="s">
        <v>95</v>
      </c>
      <c r="N6578" t="s">
        <v>1806</v>
      </c>
      <c r="O6578"/>
    </row>
    <row r="6579" spans="1:15">
      <c r="A6579">
        <v>816749</v>
      </c>
      <c r="B6579" t="s">
        <v>2611</v>
      </c>
      <c r="C6579" t="s">
        <v>2207</v>
      </c>
      <c r="D6579" s="67" t="s">
        <v>5910</v>
      </c>
      <c r="E6579" s="66" t="s">
        <v>266</v>
      </c>
      <c r="F6579" t="s">
        <v>91</v>
      </c>
      <c r="G6579" s="66" t="s">
        <v>7285</v>
      </c>
      <c r="H6579" s="67" t="s">
        <v>10338</v>
      </c>
      <c r="I6579" t="s">
        <v>7537</v>
      </c>
      <c r="J6579" s="66" t="s">
        <v>1805</v>
      </c>
      <c r="K6579" s="66" t="s">
        <v>94</v>
      </c>
      <c r="M6579" s="66" t="s">
        <v>95</v>
      </c>
      <c r="N6579" t="s">
        <v>11425</v>
      </c>
      <c r="O6579"/>
    </row>
    <row r="6580" spans="1:15">
      <c r="A6580">
        <v>816759</v>
      </c>
      <c r="B6580" t="s">
        <v>12029</v>
      </c>
      <c r="C6580" t="s">
        <v>12030</v>
      </c>
      <c r="D6580" s="67" t="s">
        <v>4275</v>
      </c>
      <c r="E6580" s="66" t="s">
        <v>266</v>
      </c>
      <c r="F6580" t="s">
        <v>114</v>
      </c>
      <c r="G6580" s="66" t="s">
        <v>7285</v>
      </c>
      <c r="H6580" s="67" t="s">
        <v>10338</v>
      </c>
      <c r="I6580" t="s">
        <v>7537</v>
      </c>
      <c r="J6580" s="66" t="s">
        <v>1805</v>
      </c>
      <c r="K6580" s="66" t="s">
        <v>94</v>
      </c>
      <c r="M6580" s="66" t="s">
        <v>95</v>
      </c>
      <c r="N6580" t="s">
        <v>11425</v>
      </c>
      <c r="O6580"/>
    </row>
    <row r="6581" spans="1:15">
      <c r="A6581">
        <v>816764</v>
      </c>
      <c r="B6581" t="s">
        <v>7640</v>
      </c>
      <c r="C6581" t="s">
        <v>2749</v>
      </c>
      <c r="D6581" s="67" t="s">
        <v>4412</v>
      </c>
      <c r="E6581" s="66" t="s">
        <v>266</v>
      </c>
      <c r="F6581" t="s">
        <v>91</v>
      </c>
      <c r="G6581" s="66" t="s">
        <v>7285</v>
      </c>
      <c r="H6581" s="67" t="s">
        <v>10338</v>
      </c>
      <c r="I6581" t="s">
        <v>7537</v>
      </c>
      <c r="J6581" s="66" t="s">
        <v>1805</v>
      </c>
      <c r="K6581" s="66" t="s">
        <v>94</v>
      </c>
      <c r="M6581" s="66" t="s">
        <v>95</v>
      </c>
      <c r="N6581" t="s">
        <v>11425</v>
      </c>
      <c r="O6581"/>
    </row>
    <row r="6582" spans="1:15">
      <c r="A6582">
        <v>816769</v>
      </c>
      <c r="B6582" t="s">
        <v>240</v>
      </c>
      <c r="C6582" t="s">
        <v>12031</v>
      </c>
      <c r="D6582" s="67" t="s">
        <v>7639</v>
      </c>
      <c r="E6582" s="66" t="s">
        <v>266</v>
      </c>
      <c r="F6582" t="s">
        <v>114</v>
      </c>
      <c r="G6582" s="66" t="s">
        <v>7285</v>
      </c>
      <c r="H6582" s="67" t="s">
        <v>10338</v>
      </c>
      <c r="I6582" t="s">
        <v>7537</v>
      </c>
      <c r="J6582" s="66" t="s">
        <v>1805</v>
      </c>
      <c r="K6582" s="66" t="s">
        <v>94</v>
      </c>
      <c r="M6582" s="66" t="s">
        <v>95</v>
      </c>
      <c r="N6582" t="s">
        <v>11425</v>
      </c>
      <c r="O6582"/>
    </row>
    <row r="6583" spans="1:15">
      <c r="A6583">
        <v>816781</v>
      </c>
      <c r="B6583" t="s">
        <v>12032</v>
      </c>
      <c r="C6583" t="s">
        <v>1086</v>
      </c>
      <c r="D6583" s="67" t="s">
        <v>12033</v>
      </c>
      <c r="E6583" s="66" t="s">
        <v>266</v>
      </c>
      <c r="F6583" t="s">
        <v>114</v>
      </c>
      <c r="G6583" s="66" t="s">
        <v>7285</v>
      </c>
      <c r="H6583" s="67" t="s">
        <v>10338</v>
      </c>
      <c r="I6583" t="s">
        <v>7537</v>
      </c>
      <c r="J6583" s="66" t="s">
        <v>1805</v>
      </c>
      <c r="K6583" s="66" t="s">
        <v>94</v>
      </c>
      <c r="M6583" s="66" t="s">
        <v>95</v>
      </c>
      <c r="N6583" t="s">
        <v>11425</v>
      </c>
      <c r="O6583"/>
    </row>
    <row r="6584" spans="1:15">
      <c r="A6584">
        <v>816787</v>
      </c>
      <c r="B6584" t="s">
        <v>7922</v>
      </c>
      <c r="C6584" t="s">
        <v>12034</v>
      </c>
      <c r="D6584" s="67" t="s">
        <v>6891</v>
      </c>
      <c r="E6584" s="66" t="s">
        <v>266</v>
      </c>
      <c r="F6584" t="s">
        <v>91</v>
      </c>
      <c r="G6584" s="66" t="s">
        <v>7285</v>
      </c>
      <c r="H6584" s="67" t="s">
        <v>10338</v>
      </c>
      <c r="I6584" t="s">
        <v>7537</v>
      </c>
      <c r="J6584" s="66" t="s">
        <v>1805</v>
      </c>
      <c r="K6584" s="66" t="s">
        <v>94</v>
      </c>
      <c r="M6584" s="66" t="s">
        <v>95</v>
      </c>
      <c r="N6584" t="s">
        <v>11425</v>
      </c>
      <c r="O6584"/>
    </row>
    <row r="6585" spans="1:15">
      <c r="A6585">
        <v>816806</v>
      </c>
      <c r="B6585" t="s">
        <v>12035</v>
      </c>
      <c r="C6585" t="s">
        <v>6915</v>
      </c>
      <c r="D6585" s="67" t="s">
        <v>12036</v>
      </c>
      <c r="F6585" t="s">
        <v>91</v>
      </c>
      <c r="G6585" s="66" t="s">
        <v>7285</v>
      </c>
      <c r="H6585" s="67" t="s">
        <v>10338</v>
      </c>
      <c r="I6585" t="s">
        <v>7537</v>
      </c>
      <c r="J6585" s="66" t="s">
        <v>1805</v>
      </c>
      <c r="K6585" s="66" t="s">
        <v>94</v>
      </c>
      <c r="M6585" s="66" t="s">
        <v>95</v>
      </c>
      <c r="N6585" t="s">
        <v>11425</v>
      </c>
      <c r="O6585"/>
    </row>
    <row r="6586" spans="1:15">
      <c r="A6586">
        <v>816817</v>
      </c>
      <c r="B6586" t="s">
        <v>12037</v>
      </c>
      <c r="C6586" t="s">
        <v>12038</v>
      </c>
      <c r="D6586" s="67" t="s">
        <v>4480</v>
      </c>
      <c r="F6586" t="s">
        <v>114</v>
      </c>
      <c r="G6586" s="66" t="s">
        <v>7285</v>
      </c>
      <c r="H6586" s="67" t="s">
        <v>10338</v>
      </c>
      <c r="I6586" t="s">
        <v>7537</v>
      </c>
      <c r="J6586" s="66" t="s">
        <v>1805</v>
      </c>
      <c r="K6586" s="66" t="s">
        <v>94</v>
      </c>
      <c r="M6586" s="66" t="s">
        <v>95</v>
      </c>
      <c r="N6586" t="s">
        <v>11425</v>
      </c>
      <c r="O6586"/>
    </row>
    <row r="6587" spans="1:15">
      <c r="A6587">
        <v>816826</v>
      </c>
      <c r="B6587" t="s">
        <v>12039</v>
      </c>
      <c r="C6587" t="s">
        <v>288</v>
      </c>
      <c r="D6587" s="67" t="s">
        <v>12040</v>
      </c>
      <c r="E6587" s="66" t="s">
        <v>15352</v>
      </c>
      <c r="F6587" t="s">
        <v>114</v>
      </c>
      <c r="G6587" s="66" t="s">
        <v>7293</v>
      </c>
      <c r="H6587" s="67" t="s">
        <v>10246</v>
      </c>
      <c r="I6587" t="s">
        <v>11293</v>
      </c>
      <c r="J6587" s="66" t="s">
        <v>1805</v>
      </c>
      <c r="K6587" s="66" t="s">
        <v>94</v>
      </c>
      <c r="M6587" s="66" t="s">
        <v>95</v>
      </c>
      <c r="N6587" t="s">
        <v>11294</v>
      </c>
      <c r="O6587"/>
    </row>
    <row r="6588" spans="1:15">
      <c r="A6588">
        <v>816829</v>
      </c>
      <c r="B6588" t="s">
        <v>12041</v>
      </c>
      <c r="C6588" t="s">
        <v>99</v>
      </c>
      <c r="D6588" s="67" t="s">
        <v>12042</v>
      </c>
      <c r="E6588" s="66" t="s">
        <v>15352</v>
      </c>
      <c r="F6588" t="s">
        <v>91</v>
      </c>
      <c r="G6588" s="66" t="s">
        <v>7293</v>
      </c>
      <c r="H6588" s="67" t="s">
        <v>10246</v>
      </c>
      <c r="I6588" t="s">
        <v>11293</v>
      </c>
      <c r="J6588" s="66" t="s">
        <v>1805</v>
      </c>
      <c r="K6588" s="66" t="s">
        <v>94</v>
      </c>
      <c r="M6588" s="66" t="s">
        <v>95</v>
      </c>
      <c r="N6588" t="s">
        <v>11294</v>
      </c>
      <c r="O6588"/>
    </row>
    <row r="6589" spans="1:15">
      <c r="A6589">
        <v>816831</v>
      </c>
      <c r="B6589" t="s">
        <v>2166</v>
      </c>
      <c r="C6589" t="s">
        <v>12043</v>
      </c>
      <c r="D6589" s="67" t="s">
        <v>4480</v>
      </c>
      <c r="F6589" t="s">
        <v>114</v>
      </c>
      <c r="G6589" s="66" t="s">
        <v>7285</v>
      </c>
      <c r="H6589" s="67" t="s">
        <v>10338</v>
      </c>
      <c r="I6589" t="s">
        <v>7537</v>
      </c>
      <c r="J6589" s="66" t="s">
        <v>1805</v>
      </c>
      <c r="K6589" s="66" t="s">
        <v>94</v>
      </c>
      <c r="M6589" s="66" t="s">
        <v>95</v>
      </c>
      <c r="N6589" t="s">
        <v>11425</v>
      </c>
      <c r="O6589"/>
    </row>
    <row r="6590" spans="1:15">
      <c r="A6590">
        <v>816853</v>
      </c>
      <c r="B6590" t="s">
        <v>4347</v>
      </c>
      <c r="C6590" t="s">
        <v>1787</v>
      </c>
      <c r="D6590" s="67" t="s">
        <v>12044</v>
      </c>
      <c r="F6590" t="s">
        <v>114</v>
      </c>
      <c r="G6590" s="66" t="s">
        <v>7285</v>
      </c>
      <c r="H6590" s="67" t="s">
        <v>10338</v>
      </c>
      <c r="I6590" t="s">
        <v>7537</v>
      </c>
      <c r="J6590" s="66" t="s">
        <v>1805</v>
      </c>
      <c r="K6590" s="66" t="s">
        <v>94</v>
      </c>
      <c r="M6590" s="66" t="s">
        <v>95</v>
      </c>
      <c r="N6590" t="s">
        <v>11425</v>
      </c>
      <c r="O6590"/>
    </row>
    <row r="6591" spans="1:15">
      <c r="A6591">
        <v>816858</v>
      </c>
      <c r="B6591" t="s">
        <v>4527</v>
      </c>
      <c r="C6591" t="s">
        <v>12045</v>
      </c>
      <c r="D6591" s="67" t="s">
        <v>12046</v>
      </c>
      <c r="F6591" t="s">
        <v>91</v>
      </c>
      <c r="G6591" s="66" t="s">
        <v>7285</v>
      </c>
      <c r="H6591" s="67" t="s">
        <v>10338</v>
      </c>
      <c r="I6591" t="s">
        <v>7537</v>
      </c>
      <c r="J6591" s="66" t="s">
        <v>1805</v>
      </c>
      <c r="K6591" s="66" t="s">
        <v>94</v>
      </c>
      <c r="M6591" s="66" t="s">
        <v>95</v>
      </c>
      <c r="N6591" t="s">
        <v>11425</v>
      </c>
      <c r="O6591"/>
    </row>
    <row r="6592" spans="1:15">
      <c r="A6592">
        <v>816874</v>
      </c>
      <c r="B6592" t="s">
        <v>12047</v>
      </c>
      <c r="C6592" t="s">
        <v>12048</v>
      </c>
      <c r="D6592" s="67" t="s">
        <v>12049</v>
      </c>
      <c r="E6592" s="66" t="s">
        <v>297</v>
      </c>
      <c r="F6592" t="s">
        <v>91</v>
      </c>
      <c r="G6592" s="66" t="s">
        <v>7285</v>
      </c>
      <c r="H6592" s="67" t="s">
        <v>10338</v>
      </c>
      <c r="I6592" t="s">
        <v>7537</v>
      </c>
      <c r="J6592" s="66" t="s">
        <v>1805</v>
      </c>
      <c r="K6592" s="66" t="s">
        <v>94</v>
      </c>
      <c r="M6592" s="66" t="s">
        <v>95</v>
      </c>
      <c r="N6592" t="s">
        <v>11425</v>
      </c>
      <c r="O6592"/>
    </row>
    <row r="6593" spans="1:15">
      <c r="A6593">
        <v>816880</v>
      </c>
      <c r="B6593" t="s">
        <v>12050</v>
      </c>
      <c r="C6593" t="s">
        <v>12051</v>
      </c>
      <c r="D6593" s="67" t="s">
        <v>12052</v>
      </c>
      <c r="E6593" s="66" t="s">
        <v>297</v>
      </c>
      <c r="F6593" t="s">
        <v>114</v>
      </c>
      <c r="G6593" s="66" t="s">
        <v>7285</v>
      </c>
      <c r="H6593" s="67" t="s">
        <v>10338</v>
      </c>
      <c r="I6593" t="s">
        <v>7537</v>
      </c>
      <c r="J6593" s="66" t="s">
        <v>1805</v>
      </c>
      <c r="K6593" s="66" t="s">
        <v>94</v>
      </c>
      <c r="M6593" s="66" t="s">
        <v>95</v>
      </c>
      <c r="N6593" t="s">
        <v>11425</v>
      </c>
      <c r="O6593"/>
    </row>
    <row r="6594" spans="1:15">
      <c r="A6594">
        <v>816885</v>
      </c>
      <c r="B6594" t="s">
        <v>2611</v>
      </c>
      <c r="C6594" t="s">
        <v>6049</v>
      </c>
      <c r="D6594" s="67" t="s">
        <v>12053</v>
      </c>
      <c r="E6594" s="66" t="s">
        <v>297</v>
      </c>
      <c r="F6594" t="s">
        <v>91</v>
      </c>
      <c r="G6594" s="66" t="s">
        <v>7285</v>
      </c>
      <c r="H6594" s="67" t="s">
        <v>10338</v>
      </c>
      <c r="I6594" t="s">
        <v>7537</v>
      </c>
      <c r="J6594" s="66" t="s">
        <v>1805</v>
      </c>
      <c r="K6594" s="66" t="s">
        <v>94</v>
      </c>
      <c r="M6594" s="66" t="s">
        <v>95</v>
      </c>
      <c r="N6594" t="s">
        <v>11425</v>
      </c>
      <c r="O6594"/>
    </row>
    <row r="6595" spans="1:15">
      <c r="A6595">
        <v>816942</v>
      </c>
      <c r="B6595" t="s">
        <v>9320</v>
      </c>
      <c r="C6595" t="s">
        <v>131</v>
      </c>
      <c r="D6595" s="67" t="s">
        <v>12054</v>
      </c>
      <c r="E6595" s="66" t="s">
        <v>15351</v>
      </c>
      <c r="F6595" t="s">
        <v>114</v>
      </c>
      <c r="G6595" s="66" t="s">
        <v>8941</v>
      </c>
      <c r="H6595" s="67" t="s">
        <v>10286</v>
      </c>
      <c r="I6595" t="s">
        <v>12055</v>
      </c>
      <c r="J6595" s="66" t="s">
        <v>8830</v>
      </c>
      <c r="K6595" s="66" t="s">
        <v>94</v>
      </c>
      <c r="M6595" s="66" t="s">
        <v>95</v>
      </c>
      <c r="N6595" t="s">
        <v>12056</v>
      </c>
      <c r="O6595"/>
    </row>
    <row r="6596" spans="1:15">
      <c r="A6596">
        <v>816947</v>
      </c>
      <c r="B6596" t="s">
        <v>12057</v>
      </c>
      <c r="C6596" t="s">
        <v>4666</v>
      </c>
      <c r="D6596" s="67" t="s">
        <v>12058</v>
      </c>
      <c r="E6596" s="66" t="s">
        <v>15351</v>
      </c>
      <c r="F6596" t="s">
        <v>114</v>
      </c>
      <c r="G6596" s="66" t="s">
        <v>8941</v>
      </c>
      <c r="H6596" s="67" t="s">
        <v>10286</v>
      </c>
      <c r="I6596" t="s">
        <v>12055</v>
      </c>
      <c r="J6596" s="66" t="s">
        <v>8830</v>
      </c>
      <c r="K6596" s="66" t="s">
        <v>94</v>
      </c>
      <c r="M6596" s="66" t="s">
        <v>95</v>
      </c>
      <c r="N6596" t="s">
        <v>12056</v>
      </c>
      <c r="O6596"/>
    </row>
    <row r="6597" spans="1:15">
      <c r="A6597">
        <v>816994</v>
      </c>
      <c r="B6597" t="s">
        <v>12059</v>
      </c>
      <c r="C6597" t="s">
        <v>197</v>
      </c>
      <c r="D6597" s="67" t="s">
        <v>12060</v>
      </c>
      <c r="E6597" s="66" t="s">
        <v>15351</v>
      </c>
      <c r="F6597" t="s">
        <v>91</v>
      </c>
      <c r="G6597" s="66" t="s">
        <v>5866</v>
      </c>
      <c r="H6597" s="67" t="s">
        <v>10338</v>
      </c>
      <c r="I6597" t="s">
        <v>6618</v>
      </c>
      <c r="J6597" s="66" t="s">
        <v>5845</v>
      </c>
      <c r="K6597" s="66" t="s">
        <v>94</v>
      </c>
      <c r="M6597" s="66" t="s">
        <v>95</v>
      </c>
      <c r="N6597" t="s">
        <v>6619</v>
      </c>
      <c r="O6597"/>
    </row>
    <row r="6598" spans="1:15">
      <c r="A6598">
        <v>816997</v>
      </c>
      <c r="B6598" t="s">
        <v>4491</v>
      </c>
      <c r="C6598" t="s">
        <v>585</v>
      </c>
      <c r="D6598" s="67" t="s">
        <v>12061</v>
      </c>
      <c r="E6598" s="66" t="s">
        <v>15352</v>
      </c>
      <c r="F6598" t="s">
        <v>91</v>
      </c>
      <c r="G6598" s="66" t="s">
        <v>5866</v>
      </c>
      <c r="H6598" s="67" t="s">
        <v>10338</v>
      </c>
      <c r="I6598" t="s">
        <v>6618</v>
      </c>
      <c r="J6598" s="66" t="s">
        <v>5845</v>
      </c>
      <c r="K6598" s="66" t="s">
        <v>94</v>
      </c>
      <c r="M6598" s="66" t="s">
        <v>95</v>
      </c>
      <c r="N6598" t="s">
        <v>6619</v>
      </c>
      <c r="O6598"/>
    </row>
    <row r="6599" spans="1:15">
      <c r="A6599">
        <v>817025</v>
      </c>
      <c r="B6599" t="s">
        <v>2650</v>
      </c>
      <c r="C6599" t="s">
        <v>4064</v>
      </c>
      <c r="D6599" s="67" t="s">
        <v>12062</v>
      </c>
      <c r="E6599" s="66" t="s">
        <v>420</v>
      </c>
      <c r="F6599" t="s">
        <v>114</v>
      </c>
      <c r="G6599" s="66" t="s">
        <v>11467</v>
      </c>
      <c r="H6599" s="67" t="s">
        <v>10286</v>
      </c>
      <c r="I6599" t="s">
        <v>8466</v>
      </c>
      <c r="K6599" s="66" t="s">
        <v>94</v>
      </c>
      <c r="M6599" s="66" t="s">
        <v>95</v>
      </c>
      <c r="N6599" t="s">
        <v>8467</v>
      </c>
      <c r="O6599"/>
    </row>
    <row r="6600" spans="1:15">
      <c r="A6600">
        <v>817045</v>
      </c>
      <c r="B6600" t="s">
        <v>12063</v>
      </c>
      <c r="C6600" t="s">
        <v>2051</v>
      </c>
      <c r="D6600" s="67" t="s">
        <v>2064</v>
      </c>
      <c r="E6600" s="66" t="s">
        <v>297</v>
      </c>
      <c r="F6600" t="s">
        <v>114</v>
      </c>
      <c r="G6600" s="66" t="s">
        <v>11467</v>
      </c>
      <c r="H6600" s="67" t="s">
        <v>10243</v>
      </c>
      <c r="I6600" t="s">
        <v>8466</v>
      </c>
      <c r="K6600" s="66" t="s">
        <v>94</v>
      </c>
      <c r="M6600" s="66" t="s">
        <v>95</v>
      </c>
      <c r="N6600" t="s">
        <v>8467</v>
      </c>
      <c r="O6600"/>
    </row>
    <row r="6601" spans="1:15">
      <c r="A6601">
        <v>817051</v>
      </c>
      <c r="B6601" t="s">
        <v>12063</v>
      </c>
      <c r="C6601" t="s">
        <v>311</v>
      </c>
      <c r="D6601" s="67" t="s">
        <v>4193</v>
      </c>
      <c r="E6601" s="66" t="s">
        <v>266</v>
      </c>
      <c r="F6601" t="s">
        <v>91</v>
      </c>
      <c r="G6601" s="66" t="s">
        <v>11467</v>
      </c>
      <c r="H6601" s="67" t="s">
        <v>10243</v>
      </c>
      <c r="I6601" t="s">
        <v>8466</v>
      </c>
      <c r="K6601" s="66" t="s">
        <v>94</v>
      </c>
      <c r="M6601" s="66" t="s">
        <v>95</v>
      </c>
      <c r="N6601" t="s">
        <v>8467</v>
      </c>
      <c r="O6601"/>
    </row>
    <row r="6602" spans="1:15">
      <c r="A6602">
        <v>817059</v>
      </c>
      <c r="B6602" t="s">
        <v>7922</v>
      </c>
      <c r="C6602" t="s">
        <v>4985</v>
      </c>
      <c r="D6602" s="67" t="s">
        <v>12064</v>
      </c>
      <c r="E6602" s="66" t="s">
        <v>297</v>
      </c>
      <c r="F6602" t="s">
        <v>114</v>
      </c>
      <c r="G6602" s="66" t="s">
        <v>7285</v>
      </c>
      <c r="H6602" s="67" t="s">
        <v>10236</v>
      </c>
      <c r="I6602" t="s">
        <v>7537</v>
      </c>
      <c r="J6602" s="66" t="s">
        <v>1805</v>
      </c>
      <c r="K6602" s="66" t="s">
        <v>94</v>
      </c>
      <c r="M6602" s="66" t="s">
        <v>95</v>
      </c>
      <c r="N6602" t="s">
        <v>11425</v>
      </c>
      <c r="O6602"/>
    </row>
    <row r="6603" spans="1:15">
      <c r="A6603">
        <v>817063</v>
      </c>
      <c r="B6603" t="s">
        <v>8147</v>
      </c>
      <c r="C6603" t="s">
        <v>270</v>
      </c>
      <c r="D6603" s="67" t="s">
        <v>11660</v>
      </c>
      <c r="E6603" s="66" t="s">
        <v>420</v>
      </c>
      <c r="F6603" t="s">
        <v>91</v>
      </c>
      <c r="G6603" s="66" t="s">
        <v>11467</v>
      </c>
      <c r="H6603" s="67" t="s">
        <v>10243</v>
      </c>
      <c r="I6603" t="s">
        <v>8466</v>
      </c>
      <c r="K6603" s="66" t="s">
        <v>94</v>
      </c>
      <c r="M6603" s="66" t="s">
        <v>95</v>
      </c>
      <c r="N6603" t="s">
        <v>8467</v>
      </c>
      <c r="O6603"/>
    </row>
    <row r="6604" spans="1:15">
      <c r="A6604">
        <v>817071</v>
      </c>
      <c r="B6604" t="s">
        <v>8147</v>
      </c>
      <c r="C6604" t="s">
        <v>987</v>
      </c>
      <c r="D6604" s="67" t="s">
        <v>11660</v>
      </c>
      <c r="E6604" s="66" t="s">
        <v>420</v>
      </c>
      <c r="F6604" t="s">
        <v>114</v>
      </c>
      <c r="G6604" s="66" t="s">
        <v>11467</v>
      </c>
      <c r="H6604" s="67" t="s">
        <v>10243</v>
      </c>
      <c r="I6604" t="s">
        <v>8466</v>
      </c>
      <c r="K6604" s="66" t="s">
        <v>94</v>
      </c>
      <c r="M6604" s="66" t="s">
        <v>95</v>
      </c>
      <c r="N6604" t="s">
        <v>8467</v>
      </c>
      <c r="O6604"/>
    </row>
    <row r="6605" spans="1:15">
      <c r="A6605">
        <v>817080</v>
      </c>
      <c r="B6605" t="s">
        <v>12065</v>
      </c>
      <c r="C6605" t="s">
        <v>131</v>
      </c>
      <c r="D6605" s="67" t="s">
        <v>12066</v>
      </c>
      <c r="E6605" s="66" t="s">
        <v>15351</v>
      </c>
      <c r="F6605" t="s">
        <v>114</v>
      </c>
      <c r="G6605" s="66" t="s">
        <v>893</v>
      </c>
      <c r="H6605" s="67" t="s">
        <v>10266</v>
      </c>
      <c r="I6605" t="s">
        <v>1156</v>
      </c>
      <c r="J6605" s="66" t="s">
        <v>895</v>
      </c>
      <c r="K6605" s="66" t="s">
        <v>94</v>
      </c>
      <c r="M6605" s="66" t="s">
        <v>95</v>
      </c>
      <c r="N6605" t="s">
        <v>1157</v>
      </c>
      <c r="O6605"/>
    </row>
    <row r="6606" spans="1:15">
      <c r="A6606">
        <v>817082</v>
      </c>
      <c r="B6606" t="s">
        <v>7968</v>
      </c>
      <c r="C6606" t="s">
        <v>202</v>
      </c>
      <c r="D6606" s="67" t="s">
        <v>12067</v>
      </c>
      <c r="E6606" s="66" t="s">
        <v>266</v>
      </c>
      <c r="F6606" t="s">
        <v>91</v>
      </c>
      <c r="G6606" s="66" t="s">
        <v>11467</v>
      </c>
      <c r="H6606" s="67" t="s">
        <v>10243</v>
      </c>
      <c r="I6606" t="s">
        <v>8466</v>
      </c>
      <c r="K6606" s="66" t="s">
        <v>94</v>
      </c>
      <c r="M6606" s="66" t="s">
        <v>95</v>
      </c>
      <c r="N6606" t="s">
        <v>8467</v>
      </c>
      <c r="O6606"/>
    </row>
    <row r="6607" spans="1:15">
      <c r="A6607">
        <v>817087</v>
      </c>
      <c r="B6607" t="s">
        <v>12068</v>
      </c>
      <c r="C6607" t="s">
        <v>224</v>
      </c>
      <c r="D6607" s="67" t="s">
        <v>12069</v>
      </c>
      <c r="E6607" s="66" t="s">
        <v>15351</v>
      </c>
      <c r="F6607" t="s">
        <v>114</v>
      </c>
      <c r="G6607" s="66" t="s">
        <v>893</v>
      </c>
      <c r="H6607" s="67" t="s">
        <v>10266</v>
      </c>
      <c r="I6607" t="s">
        <v>1156</v>
      </c>
      <c r="J6607" s="66" t="s">
        <v>895</v>
      </c>
      <c r="K6607" s="66" t="s">
        <v>94</v>
      </c>
      <c r="M6607" s="66" t="s">
        <v>95</v>
      </c>
      <c r="N6607" t="s">
        <v>1157</v>
      </c>
      <c r="O6607"/>
    </row>
    <row r="6608" spans="1:15">
      <c r="A6608">
        <v>817093</v>
      </c>
      <c r="B6608" t="s">
        <v>974</v>
      </c>
      <c r="C6608" t="s">
        <v>148</v>
      </c>
      <c r="D6608" s="67" t="s">
        <v>4731</v>
      </c>
      <c r="E6608" s="66" t="s">
        <v>15351</v>
      </c>
      <c r="F6608" t="s">
        <v>91</v>
      </c>
      <c r="G6608" s="66" t="s">
        <v>893</v>
      </c>
      <c r="H6608" s="67" t="s">
        <v>10266</v>
      </c>
      <c r="I6608" t="s">
        <v>1156</v>
      </c>
      <c r="J6608" s="66" t="s">
        <v>895</v>
      </c>
      <c r="K6608" s="66" t="s">
        <v>94</v>
      </c>
      <c r="M6608" s="66" t="s">
        <v>95</v>
      </c>
      <c r="N6608" t="s">
        <v>1157</v>
      </c>
      <c r="O6608"/>
    </row>
    <row r="6609" spans="1:15">
      <c r="A6609">
        <v>817098</v>
      </c>
      <c r="B6609" t="s">
        <v>12070</v>
      </c>
      <c r="C6609" t="s">
        <v>155</v>
      </c>
      <c r="D6609" s="67" t="s">
        <v>12071</v>
      </c>
      <c r="E6609" s="66" t="s">
        <v>15351</v>
      </c>
      <c r="F6609" t="s">
        <v>114</v>
      </c>
      <c r="G6609" s="66" t="s">
        <v>893</v>
      </c>
      <c r="H6609" s="67" t="s">
        <v>10266</v>
      </c>
      <c r="I6609" t="s">
        <v>1156</v>
      </c>
      <c r="J6609" s="66" t="s">
        <v>895</v>
      </c>
      <c r="K6609" s="66" t="s">
        <v>94</v>
      </c>
      <c r="M6609" s="66" t="s">
        <v>95</v>
      </c>
      <c r="N6609" t="s">
        <v>1157</v>
      </c>
      <c r="O6609"/>
    </row>
    <row r="6610" spans="1:15">
      <c r="A6610">
        <v>817130</v>
      </c>
      <c r="B6610" t="s">
        <v>4144</v>
      </c>
      <c r="C6610" t="s">
        <v>12072</v>
      </c>
      <c r="D6610" s="67" t="s">
        <v>4378</v>
      </c>
      <c r="E6610" s="66" t="s">
        <v>297</v>
      </c>
      <c r="F6610" t="s">
        <v>114</v>
      </c>
      <c r="G6610" s="66" t="s">
        <v>7285</v>
      </c>
      <c r="H6610" s="67" t="s">
        <v>10338</v>
      </c>
      <c r="I6610" t="s">
        <v>7537</v>
      </c>
      <c r="J6610" s="66" t="s">
        <v>1805</v>
      </c>
      <c r="K6610" s="66" t="s">
        <v>94</v>
      </c>
      <c r="M6610" s="66" t="s">
        <v>95</v>
      </c>
      <c r="N6610" t="s">
        <v>11425</v>
      </c>
      <c r="O6610"/>
    </row>
    <row r="6611" spans="1:15">
      <c r="A6611">
        <v>817135</v>
      </c>
      <c r="B6611" t="s">
        <v>6607</v>
      </c>
      <c r="C6611" t="s">
        <v>4183</v>
      </c>
      <c r="D6611" s="67" t="s">
        <v>12073</v>
      </c>
      <c r="F6611" t="s">
        <v>91</v>
      </c>
      <c r="G6611" s="66" t="s">
        <v>7285</v>
      </c>
      <c r="H6611" s="67" t="s">
        <v>10338</v>
      </c>
      <c r="I6611" t="s">
        <v>7537</v>
      </c>
      <c r="J6611" s="66" t="s">
        <v>1805</v>
      </c>
      <c r="K6611" s="66" t="s">
        <v>94</v>
      </c>
      <c r="M6611" s="66" t="s">
        <v>95</v>
      </c>
      <c r="N6611" t="s">
        <v>11425</v>
      </c>
      <c r="O6611"/>
    </row>
    <row r="6612" spans="1:15">
      <c r="A6612">
        <v>817144</v>
      </c>
      <c r="B6612" t="s">
        <v>12074</v>
      </c>
      <c r="C6612" t="s">
        <v>207</v>
      </c>
      <c r="D6612" s="67" t="s">
        <v>12075</v>
      </c>
      <c r="E6612" s="66" t="s">
        <v>420</v>
      </c>
      <c r="F6612" t="s">
        <v>91</v>
      </c>
      <c r="G6612" s="66" t="s">
        <v>8050</v>
      </c>
      <c r="H6612" s="67" t="s">
        <v>10266</v>
      </c>
      <c r="I6612" t="s">
        <v>8182</v>
      </c>
      <c r="J6612" s="66" t="s">
        <v>8051</v>
      </c>
      <c r="K6612" s="66" t="s">
        <v>94</v>
      </c>
      <c r="M6612" s="66" t="s">
        <v>95</v>
      </c>
      <c r="N6612" t="s">
        <v>1806</v>
      </c>
      <c r="O6612"/>
    </row>
    <row r="6613" spans="1:15">
      <c r="A6613">
        <v>817195</v>
      </c>
      <c r="B6613" t="s">
        <v>12076</v>
      </c>
      <c r="C6613" t="s">
        <v>527</v>
      </c>
      <c r="D6613" s="67" t="s">
        <v>8948</v>
      </c>
      <c r="E6613" s="66" t="s">
        <v>15351</v>
      </c>
      <c r="F6613" t="s">
        <v>114</v>
      </c>
      <c r="G6613" s="66" t="s">
        <v>8050</v>
      </c>
      <c r="H6613" s="67" t="s">
        <v>10338</v>
      </c>
      <c r="I6613" t="s">
        <v>8540</v>
      </c>
      <c r="J6613" s="66" t="s">
        <v>8051</v>
      </c>
      <c r="K6613" s="66" t="s">
        <v>94</v>
      </c>
      <c r="M6613" s="66" t="s">
        <v>95</v>
      </c>
      <c r="N6613" t="s">
        <v>8541</v>
      </c>
      <c r="O6613"/>
    </row>
    <row r="6614" spans="1:15">
      <c r="A6614">
        <v>817273</v>
      </c>
      <c r="B6614" t="s">
        <v>7855</v>
      </c>
      <c r="C6614" t="s">
        <v>180</v>
      </c>
      <c r="D6614" s="67" t="s">
        <v>1909</v>
      </c>
      <c r="E6614" s="66" t="s">
        <v>15351</v>
      </c>
      <c r="F6614" t="s">
        <v>91</v>
      </c>
      <c r="G6614" s="66" t="s">
        <v>11467</v>
      </c>
      <c r="H6614" s="67" t="s">
        <v>10243</v>
      </c>
      <c r="I6614" t="s">
        <v>8247</v>
      </c>
      <c r="K6614" s="66" t="s">
        <v>94</v>
      </c>
      <c r="M6614" s="66" t="s">
        <v>95</v>
      </c>
      <c r="N6614" t="s">
        <v>11268</v>
      </c>
      <c r="O6614"/>
    </row>
    <row r="6615" spans="1:15">
      <c r="A6615">
        <v>817277</v>
      </c>
      <c r="B6615" t="s">
        <v>3161</v>
      </c>
      <c r="C6615" t="s">
        <v>151</v>
      </c>
      <c r="D6615" s="67" t="s">
        <v>12077</v>
      </c>
      <c r="E6615" s="66" t="s">
        <v>15351</v>
      </c>
      <c r="F6615" t="s">
        <v>91</v>
      </c>
      <c r="G6615" s="66" t="s">
        <v>11467</v>
      </c>
      <c r="H6615" s="67" t="s">
        <v>10243</v>
      </c>
      <c r="I6615" t="s">
        <v>8247</v>
      </c>
      <c r="K6615" s="66" t="s">
        <v>94</v>
      </c>
      <c r="M6615" s="66" t="s">
        <v>95</v>
      </c>
      <c r="N6615" t="s">
        <v>11268</v>
      </c>
      <c r="O6615"/>
    </row>
    <row r="6616" spans="1:15">
      <c r="A6616">
        <v>817279</v>
      </c>
      <c r="B6616" t="s">
        <v>7716</v>
      </c>
      <c r="C6616" t="s">
        <v>2630</v>
      </c>
      <c r="D6616" s="67" t="s">
        <v>12078</v>
      </c>
      <c r="E6616" s="66" t="s">
        <v>297</v>
      </c>
      <c r="F6616" t="s">
        <v>91</v>
      </c>
      <c r="G6616" s="66" t="s">
        <v>11467</v>
      </c>
      <c r="H6616" s="67" t="s">
        <v>10243</v>
      </c>
      <c r="I6616" t="s">
        <v>8247</v>
      </c>
      <c r="K6616" s="66" t="s">
        <v>94</v>
      </c>
      <c r="M6616" s="66" t="s">
        <v>95</v>
      </c>
      <c r="N6616" t="s">
        <v>11268</v>
      </c>
      <c r="O6616"/>
    </row>
    <row r="6617" spans="1:15">
      <c r="A6617">
        <v>817280</v>
      </c>
      <c r="B6617" t="s">
        <v>7716</v>
      </c>
      <c r="C6617" t="s">
        <v>12079</v>
      </c>
      <c r="D6617" s="67" t="s">
        <v>2874</v>
      </c>
      <c r="E6617" s="66" t="s">
        <v>1001</v>
      </c>
      <c r="F6617" t="s">
        <v>91</v>
      </c>
      <c r="G6617" s="66" t="s">
        <v>11467</v>
      </c>
      <c r="H6617" s="67" t="s">
        <v>10243</v>
      </c>
      <c r="I6617" t="s">
        <v>8247</v>
      </c>
      <c r="K6617" s="66" t="s">
        <v>94</v>
      </c>
      <c r="M6617" s="66" t="s">
        <v>95</v>
      </c>
      <c r="N6617" t="s">
        <v>11268</v>
      </c>
      <c r="O6617"/>
    </row>
    <row r="6618" spans="1:15">
      <c r="A6618">
        <v>817284</v>
      </c>
      <c r="B6618" t="s">
        <v>12080</v>
      </c>
      <c r="C6618" t="s">
        <v>1503</v>
      </c>
      <c r="D6618" s="67" t="s">
        <v>7721</v>
      </c>
      <c r="E6618" s="66" t="s">
        <v>420</v>
      </c>
      <c r="F6618" t="s">
        <v>114</v>
      </c>
      <c r="G6618" s="66" t="s">
        <v>11467</v>
      </c>
      <c r="H6618" s="67" t="s">
        <v>10243</v>
      </c>
      <c r="I6618" t="s">
        <v>8247</v>
      </c>
      <c r="K6618" s="66" t="s">
        <v>94</v>
      </c>
      <c r="M6618" s="66" t="s">
        <v>95</v>
      </c>
      <c r="N6618" t="s">
        <v>11268</v>
      </c>
      <c r="O6618"/>
    </row>
    <row r="6619" spans="1:15">
      <c r="A6619">
        <v>817287</v>
      </c>
      <c r="B6619" t="s">
        <v>12081</v>
      </c>
      <c r="C6619" t="s">
        <v>6987</v>
      </c>
      <c r="D6619" s="67" t="s">
        <v>4551</v>
      </c>
      <c r="E6619" s="66" t="s">
        <v>420</v>
      </c>
      <c r="F6619" t="s">
        <v>114</v>
      </c>
      <c r="G6619" s="66" t="s">
        <v>11467</v>
      </c>
      <c r="H6619" s="67" t="s">
        <v>10243</v>
      </c>
      <c r="I6619" t="s">
        <v>8247</v>
      </c>
      <c r="K6619" s="66" t="s">
        <v>94</v>
      </c>
      <c r="M6619" s="66" t="s">
        <v>95</v>
      </c>
      <c r="N6619" t="s">
        <v>11268</v>
      </c>
      <c r="O6619"/>
    </row>
    <row r="6620" spans="1:15">
      <c r="A6620">
        <v>817289</v>
      </c>
      <c r="B6620" t="s">
        <v>12082</v>
      </c>
      <c r="C6620" t="s">
        <v>4586</v>
      </c>
      <c r="D6620" s="67" t="s">
        <v>12083</v>
      </c>
      <c r="E6620" s="66" t="s">
        <v>15352</v>
      </c>
      <c r="F6620" t="s">
        <v>114</v>
      </c>
      <c r="G6620" s="66" t="s">
        <v>11467</v>
      </c>
      <c r="H6620" s="67" t="s">
        <v>10243</v>
      </c>
      <c r="I6620" t="s">
        <v>8247</v>
      </c>
      <c r="K6620" s="66" t="s">
        <v>94</v>
      </c>
      <c r="M6620" s="66" t="s">
        <v>95</v>
      </c>
      <c r="N6620" t="s">
        <v>11268</v>
      </c>
      <c r="O6620"/>
    </row>
    <row r="6621" spans="1:15">
      <c r="A6621">
        <v>817292</v>
      </c>
      <c r="B6621" t="s">
        <v>8253</v>
      </c>
      <c r="C6621" t="s">
        <v>2024</v>
      </c>
      <c r="D6621" s="67" t="s">
        <v>12084</v>
      </c>
      <c r="E6621" s="66" t="s">
        <v>297</v>
      </c>
      <c r="F6621" t="s">
        <v>91</v>
      </c>
      <c r="G6621" s="66" t="s">
        <v>11467</v>
      </c>
      <c r="H6621" s="67" t="s">
        <v>10243</v>
      </c>
      <c r="I6621" t="s">
        <v>8247</v>
      </c>
      <c r="K6621" s="66" t="s">
        <v>94</v>
      </c>
      <c r="M6621" s="66" t="s">
        <v>95</v>
      </c>
      <c r="N6621" t="s">
        <v>11268</v>
      </c>
      <c r="O6621"/>
    </row>
    <row r="6622" spans="1:15">
      <c r="A6622">
        <v>817417</v>
      </c>
      <c r="B6622" t="s">
        <v>12085</v>
      </c>
      <c r="C6622" t="s">
        <v>281</v>
      </c>
      <c r="D6622" s="67" t="s">
        <v>12086</v>
      </c>
      <c r="E6622" s="66" t="s">
        <v>15352</v>
      </c>
      <c r="F6622" t="s">
        <v>114</v>
      </c>
      <c r="G6622" s="66" t="s">
        <v>7285</v>
      </c>
      <c r="H6622" s="67" t="s">
        <v>10251</v>
      </c>
      <c r="I6622" t="s">
        <v>7537</v>
      </c>
      <c r="J6622" s="66" t="s">
        <v>1805</v>
      </c>
      <c r="K6622" s="66" t="s">
        <v>94</v>
      </c>
      <c r="M6622" s="66" t="s">
        <v>95</v>
      </c>
      <c r="N6622" t="s">
        <v>11425</v>
      </c>
      <c r="O6622"/>
    </row>
    <row r="6623" spans="1:15">
      <c r="A6623">
        <v>817419</v>
      </c>
      <c r="B6623" t="s">
        <v>4826</v>
      </c>
      <c r="C6623" t="s">
        <v>12087</v>
      </c>
      <c r="D6623" s="67" t="s">
        <v>5382</v>
      </c>
      <c r="E6623" s="66" t="s">
        <v>15351</v>
      </c>
      <c r="F6623" t="s">
        <v>114</v>
      </c>
      <c r="G6623" s="66" t="s">
        <v>7285</v>
      </c>
      <c r="H6623" s="67" t="s">
        <v>10251</v>
      </c>
      <c r="I6623" t="s">
        <v>7537</v>
      </c>
      <c r="J6623" s="66" t="s">
        <v>1805</v>
      </c>
      <c r="K6623" s="66" t="s">
        <v>94</v>
      </c>
      <c r="M6623" s="66" t="s">
        <v>95</v>
      </c>
      <c r="N6623" t="s">
        <v>11425</v>
      </c>
      <c r="O6623"/>
    </row>
    <row r="6624" spans="1:15">
      <c r="A6624">
        <v>817420</v>
      </c>
      <c r="B6624" t="s">
        <v>12088</v>
      </c>
      <c r="C6624" t="s">
        <v>216</v>
      </c>
      <c r="D6624" s="67" t="s">
        <v>5442</v>
      </c>
      <c r="E6624" s="66" t="s">
        <v>15351</v>
      </c>
      <c r="F6624" t="s">
        <v>114</v>
      </c>
      <c r="G6624" s="66" t="s">
        <v>7285</v>
      </c>
      <c r="H6624" s="67" t="s">
        <v>10251</v>
      </c>
      <c r="I6624" t="s">
        <v>7537</v>
      </c>
      <c r="J6624" s="66" t="s">
        <v>1805</v>
      </c>
      <c r="K6624" s="66" t="s">
        <v>94</v>
      </c>
      <c r="M6624" s="66" t="s">
        <v>95</v>
      </c>
      <c r="N6624" t="s">
        <v>11425</v>
      </c>
      <c r="O6624"/>
    </row>
    <row r="6625" spans="1:15">
      <c r="A6625">
        <v>817426</v>
      </c>
      <c r="B6625" t="s">
        <v>7572</v>
      </c>
      <c r="C6625" t="s">
        <v>303</v>
      </c>
      <c r="D6625" s="67" t="s">
        <v>12089</v>
      </c>
      <c r="E6625" s="66" t="s">
        <v>15352</v>
      </c>
      <c r="F6625" t="s">
        <v>114</v>
      </c>
      <c r="G6625" s="66" t="s">
        <v>7285</v>
      </c>
      <c r="H6625" s="67" t="s">
        <v>10251</v>
      </c>
      <c r="I6625" t="s">
        <v>7537</v>
      </c>
      <c r="J6625" s="66" t="s">
        <v>1805</v>
      </c>
      <c r="K6625" s="66" t="s">
        <v>94</v>
      </c>
      <c r="M6625" s="66" t="s">
        <v>95</v>
      </c>
      <c r="N6625" t="s">
        <v>11425</v>
      </c>
      <c r="O6625"/>
    </row>
    <row r="6626" spans="1:15">
      <c r="A6626">
        <v>817446</v>
      </c>
      <c r="B6626" t="s">
        <v>16930</v>
      </c>
      <c r="C6626" t="s">
        <v>987</v>
      </c>
      <c r="D6626" s="67" t="s">
        <v>16931</v>
      </c>
      <c r="E6626" s="66" t="s">
        <v>15352</v>
      </c>
      <c r="F6626" t="s">
        <v>114</v>
      </c>
      <c r="G6626" s="66" t="s">
        <v>7285</v>
      </c>
      <c r="H6626" s="67" t="s">
        <v>15805</v>
      </c>
      <c r="I6626" t="s">
        <v>11427</v>
      </c>
      <c r="J6626" s="66" t="s">
        <v>1805</v>
      </c>
      <c r="K6626" s="66" t="s">
        <v>94</v>
      </c>
      <c r="M6626" s="66" t="s">
        <v>95</v>
      </c>
      <c r="N6626" t="s">
        <v>11427</v>
      </c>
      <c r="O6626"/>
    </row>
    <row r="6627" spans="1:15">
      <c r="A6627">
        <v>817456</v>
      </c>
      <c r="B6627" t="s">
        <v>12090</v>
      </c>
      <c r="C6627" t="s">
        <v>1548</v>
      </c>
      <c r="D6627" s="67" t="s">
        <v>7688</v>
      </c>
      <c r="E6627" s="66" t="s">
        <v>15351</v>
      </c>
      <c r="F6627" t="s">
        <v>114</v>
      </c>
      <c r="G6627" s="66" t="s">
        <v>8828</v>
      </c>
      <c r="H6627" s="67" t="s">
        <v>10338</v>
      </c>
      <c r="I6627" t="s">
        <v>9061</v>
      </c>
      <c r="J6627" s="66" t="s">
        <v>8830</v>
      </c>
      <c r="K6627" s="66" t="s">
        <v>94</v>
      </c>
      <c r="M6627" s="66" t="s">
        <v>95</v>
      </c>
      <c r="N6627" t="s">
        <v>10734</v>
      </c>
      <c r="O6627"/>
    </row>
    <row r="6628" spans="1:15">
      <c r="A6628">
        <v>817520</v>
      </c>
      <c r="B6628" t="s">
        <v>12091</v>
      </c>
      <c r="C6628" t="s">
        <v>4727</v>
      </c>
      <c r="D6628" s="67" t="s">
        <v>2326</v>
      </c>
      <c r="E6628" s="66" t="s">
        <v>173</v>
      </c>
      <c r="F6628" t="s">
        <v>91</v>
      </c>
      <c r="G6628" s="66" t="s">
        <v>1899</v>
      </c>
      <c r="H6628" s="67" t="s">
        <v>10338</v>
      </c>
      <c r="I6628" t="s">
        <v>2348</v>
      </c>
      <c r="J6628" s="66" t="s">
        <v>1805</v>
      </c>
      <c r="K6628" s="66" t="s">
        <v>94</v>
      </c>
      <c r="M6628" s="66" t="s">
        <v>95</v>
      </c>
      <c r="N6628" t="s">
        <v>2349</v>
      </c>
      <c r="O6628"/>
    </row>
    <row r="6629" spans="1:15">
      <c r="A6629">
        <v>817522</v>
      </c>
      <c r="B6629" t="s">
        <v>12092</v>
      </c>
      <c r="C6629" t="s">
        <v>12093</v>
      </c>
      <c r="D6629" s="67" t="s">
        <v>5917</v>
      </c>
      <c r="E6629" s="66" t="s">
        <v>1001</v>
      </c>
      <c r="F6629" t="s">
        <v>91</v>
      </c>
      <c r="G6629" s="66" t="s">
        <v>1899</v>
      </c>
      <c r="H6629" s="67" t="s">
        <v>10338</v>
      </c>
      <c r="I6629" t="s">
        <v>2348</v>
      </c>
      <c r="J6629" s="66" t="s">
        <v>1805</v>
      </c>
      <c r="K6629" s="66" t="s">
        <v>94</v>
      </c>
      <c r="M6629" s="66" t="s">
        <v>95</v>
      </c>
      <c r="N6629" t="s">
        <v>2349</v>
      </c>
      <c r="O6629"/>
    </row>
    <row r="6630" spans="1:15">
      <c r="A6630">
        <v>817526</v>
      </c>
      <c r="B6630" t="s">
        <v>12094</v>
      </c>
      <c r="C6630" t="s">
        <v>3470</v>
      </c>
      <c r="D6630" s="67" t="s">
        <v>3658</v>
      </c>
      <c r="E6630" s="66" t="s">
        <v>173</v>
      </c>
      <c r="F6630" t="s">
        <v>91</v>
      </c>
      <c r="G6630" s="66" t="s">
        <v>1899</v>
      </c>
      <c r="H6630" s="67" t="s">
        <v>10338</v>
      </c>
      <c r="I6630" t="s">
        <v>2348</v>
      </c>
      <c r="J6630" s="66" t="s">
        <v>1805</v>
      </c>
      <c r="K6630" s="66" t="s">
        <v>94</v>
      </c>
      <c r="M6630" s="66" t="s">
        <v>95</v>
      </c>
      <c r="N6630" t="s">
        <v>2349</v>
      </c>
      <c r="O6630"/>
    </row>
    <row r="6631" spans="1:15">
      <c r="A6631">
        <v>817532</v>
      </c>
      <c r="B6631" t="s">
        <v>12094</v>
      </c>
      <c r="C6631" t="s">
        <v>185</v>
      </c>
      <c r="D6631" s="67" t="s">
        <v>12095</v>
      </c>
      <c r="E6631" s="66" t="s">
        <v>912</v>
      </c>
      <c r="F6631" t="s">
        <v>91</v>
      </c>
      <c r="G6631" s="66" t="s">
        <v>1899</v>
      </c>
      <c r="H6631" s="67" t="s">
        <v>10338</v>
      </c>
      <c r="I6631" t="s">
        <v>2348</v>
      </c>
      <c r="J6631" s="66" t="s">
        <v>1805</v>
      </c>
      <c r="K6631" s="66" t="s">
        <v>94</v>
      </c>
      <c r="M6631" s="66" t="s">
        <v>95</v>
      </c>
      <c r="N6631" t="s">
        <v>2349</v>
      </c>
      <c r="O6631"/>
    </row>
    <row r="6632" spans="1:15">
      <c r="A6632">
        <v>817534</v>
      </c>
      <c r="B6632" t="s">
        <v>12096</v>
      </c>
      <c r="C6632" t="s">
        <v>12097</v>
      </c>
      <c r="D6632" s="67" t="s">
        <v>5465</v>
      </c>
      <c r="E6632" s="66" t="s">
        <v>266</v>
      </c>
      <c r="F6632" t="s">
        <v>114</v>
      </c>
      <c r="G6632" s="66" t="s">
        <v>1899</v>
      </c>
      <c r="H6632" s="67" t="s">
        <v>10338</v>
      </c>
      <c r="I6632" t="s">
        <v>2348</v>
      </c>
      <c r="J6632" s="66" t="s">
        <v>1805</v>
      </c>
      <c r="K6632" s="66" t="s">
        <v>94</v>
      </c>
      <c r="M6632" s="66" t="s">
        <v>95</v>
      </c>
      <c r="N6632" t="s">
        <v>2349</v>
      </c>
      <c r="O6632"/>
    </row>
    <row r="6633" spans="1:15">
      <c r="A6633">
        <v>817537</v>
      </c>
      <c r="B6633" t="s">
        <v>2166</v>
      </c>
      <c r="C6633" t="s">
        <v>12098</v>
      </c>
      <c r="D6633" s="67" t="s">
        <v>3725</v>
      </c>
      <c r="E6633" s="66" t="s">
        <v>1001</v>
      </c>
      <c r="F6633" t="s">
        <v>114</v>
      </c>
      <c r="G6633" s="66" t="s">
        <v>1899</v>
      </c>
      <c r="H6633" s="67" t="s">
        <v>10338</v>
      </c>
      <c r="I6633" t="s">
        <v>2348</v>
      </c>
      <c r="J6633" s="66" t="s">
        <v>1805</v>
      </c>
      <c r="K6633" s="66" t="s">
        <v>94</v>
      </c>
      <c r="M6633" s="66" t="s">
        <v>95</v>
      </c>
      <c r="N6633" t="s">
        <v>2349</v>
      </c>
      <c r="O6633"/>
    </row>
    <row r="6634" spans="1:15">
      <c r="A6634">
        <v>817540</v>
      </c>
      <c r="B6634" t="s">
        <v>192</v>
      </c>
      <c r="C6634" t="s">
        <v>12099</v>
      </c>
      <c r="D6634" s="67" t="s">
        <v>6273</v>
      </c>
      <c r="E6634" s="66" t="s">
        <v>266</v>
      </c>
      <c r="F6634" t="s">
        <v>114</v>
      </c>
      <c r="G6634" s="66" t="s">
        <v>1899</v>
      </c>
      <c r="H6634" s="67" t="s">
        <v>10338</v>
      </c>
      <c r="I6634" t="s">
        <v>2348</v>
      </c>
      <c r="J6634" s="66" t="s">
        <v>1805</v>
      </c>
      <c r="K6634" s="66" t="s">
        <v>94</v>
      </c>
      <c r="M6634" s="66" t="s">
        <v>95</v>
      </c>
      <c r="N6634" t="s">
        <v>2349</v>
      </c>
      <c r="O6634"/>
    </row>
    <row r="6635" spans="1:15">
      <c r="A6635">
        <v>817543</v>
      </c>
      <c r="B6635" t="s">
        <v>8650</v>
      </c>
      <c r="C6635" t="s">
        <v>3451</v>
      </c>
      <c r="D6635" s="67" t="s">
        <v>10483</v>
      </c>
      <c r="E6635" s="66" t="s">
        <v>266</v>
      </c>
      <c r="F6635" t="s">
        <v>91</v>
      </c>
      <c r="G6635" s="66" t="s">
        <v>1899</v>
      </c>
      <c r="H6635" s="67" t="s">
        <v>10338</v>
      </c>
      <c r="I6635" t="s">
        <v>2348</v>
      </c>
      <c r="J6635" s="66" t="s">
        <v>1805</v>
      </c>
      <c r="K6635" s="66" t="s">
        <v>94</v>
      </c>
      <c r="M6635" s="66" t="s">
        <v>95</v>
      </c>
      <c r="N6635" t="s">
        <v>2349</v>
      </c>
      <c r="O6635"/>
    </row>
    <row r="6636" spans="1:15">
      <c r="A6636">
        <v>817545</v>
      </c>
      <c r="B6636" t="s">
        <v>12100</v>
      </c>
      <c r="C6636" t="s">
        <v>2354</v>
      </c>
      <c r="D6636" s="67" t="s">
        <v>6770</v>
      </c>
      <c r="E6636" s="66" t="s">
        <v>15352</v>
      </c>
      <c r="F6636" t="s">
        <v>114</v>
      </c>
      <c r="G6636" s="66" t="s">
        <v>1899</v>
      </c>
      <c r="H6636" s="67" t="s">
        <v>10338</v>
      </c>
      <c r="I6636" t="s">
        <v>2348</v>
      </c>
      <c r="J6636" s="66" t="s">
        <v>1805</v>
      </c>
      <c r="K6636" s="66" t="s">
        <v>94</v>
      </c>
      <c r="M6636" s="66" t="s">
        <v>95</v>
      </c>
      <c r="N6636" t="s">
        <v>2349</v>
      </c>
      <c r="O6636"/>
    </row>
    <row r="6637" spans="1:15">
      <c r="A6637">
        <v>817549</v>
      </c>
      <c r="B6637" t="s">
        <v>4149</v>
      </c>
      <c r="C6637" t="s">
        <v>987</v>
      </c>
      <c r="D6637" s="67" t="s">
        <v>4975</v>
      </c>
      <c r="E6637" s="66" t="s">
        <v>266</v>
      </c>
      <c r="F6637" t="s">
        <v>114</v>
      </c>
      <c r="G6637" s="66" t="s">
        <v>1899</v>
      </c>
      <c r="H6637" s="67" t="s">
        <v>10338</v>
      </c>
      <c r="I6637" t="s">
        <v>2348</v>
      </c>
      <c r="J6637" s="66" t="s">
        <v>1805</v>
      </c>
      <c r="K6637" s="66" t="s">
        <v>94</v>
      </c>
      <c r="M6637" s="66" t="s">
        <v>95</v>
      </c>
      <c r="N6637" t="s">
        <v>2349</v>
      </c>
      <c r="O6637"/>
    </row>
    <row r="6638" spans="1:15">
      <c r="A6638">
        <v>817618</v>
      </c>
      <c r="B6638" t="s">
        <v>5665</v>
      </c>
      <c r="C6638" t="s">
        <v>3091</v>
      </c>
      <c r="D6638" s="67" t="s">
        <v>12101</v>
      </c>
      <c r="E6638" s="66" t="s">
        <v>15352</v>
      </c>
      <c r="F6638" t="s">
        <v>114</v>
      </c>
      <c r="G6638" s="66" t="s">
        <v>7293</v>
      </c>
      <c r="H6638" s="67" t="s">
        <v>10246</v>
      </c>
      <c r="I6638" t="s">
        <v>11293</v>
      </c>
      <c r="J6638" s="66" t="s">
        <v>1805</v>
      </c>
      <c r="K6638" s="66" t="s">
        <v>94</v>
      </c>
      <c r="M6638" s="66" t="s">
        <v>95</v>
      </c>
      <c r="N6638" t="s">
        <v>11294</v>
      </c>
      <c r="O6638"/>
    </row>
    <row r="6639" spans="1:15">
      <c r="A6639">
        <v>817619</v>
      </c>
      <c r="B6639" t="s">
        <v>12102</v>
      </c>
      <c r="C6639" t="s">
        <v>590</v>
      </c>
      <c r="D6639" s="67" t="s">
        <v>12103</v>
      </c>
      <c r="E6639" s="66" t="s">
        <v>15352</v>
      </c>
      <c r="F6639" t="s">
        <v>114</v>
      </c>
      <c r="G6639" s="66" t="s">
        <v>7293</v>
      </c>
      <c r="H6639" s="67" t="s">
        <v>10246</v>
      </c>
      <c r="I6639" t="s">
        <v>11293</v>
      </c>
      <c r="J6639" s="66" t="s">
        <v>1805</v>
      </c>
      <c r="K6639" s="66" t="s">
        <v>94</v>
      </c>
      <c r="M6639" s="66" t="s">
        <v>95</v>
      </c>
      <c r="N6639" t="s">
        <v>11294</v>
      </c>
      <c r="O6639"/>
    </row>
    <row r="6640" spans="1:15">
      <c r="A6640">
        <v>817625</v>
      </c>
      <c r="B6640" t="s">
        <v>12104</v>
      </c>
      <c r="C6640" t="s">
        <v>6464</v>
      </c>
      <c r="D6640" s="67" t="s">
        <v>8062</v>
      </c>
      <c r="E6640" s="66" t="s">
        <v>15351</v>
      </c>
      <c r="F6640" t="s">
        <v>114</v>
      </c>
      <c r="G6640" s="66" t="s">
        <v>92</v>
      </c>
      <c r="H6640" s="67" t="s">
        <v>10251</v>
      </c>
      <c r="I6640" t="s">
        <v>11224</v>
      </c>
      <c r="J6640" s="66" t="s">
        <v>93</v>
      </c>
      <c r="K6640" s="66" t="s">
        <v>94</v>
      </c>
      <c r="M6640" s="66" t="s">
        <v>95</v>
      </c>
      <c r="N6640" t="s">
        <v>11225</v>
      </c>
      <c r="O6640"/>
    </row>
    <row r="6641" spans="1:15">
      <c r="A6641">
        <v>817626</v>
      </c>
      <c r="B6641" t="s">
        <v>1661</v>
      </c>
      <c r="C6641" t="s">
        <v>145</v>
      </c>
      <c r="D6641" s="67" t="s">
        <v>12105</v>
      </c>
      <c r="E6641" s="66" t="s">
        <v>15351</v>
      </c>
      <c r="F6641" t="s">
        <v>114</v>
      </c>
      <c r="G6641" s="66" t="s">
        <v>92</v>
      </c>
      <c r="H6641" s="67" t="s">
        <v>10251</v>
      </c>
      <c r="I6641" t="s">
        <v>11224</v>
      </c>
      <c r="J6641" s="66" t="s">
        <v>93</v>
      </c>
      <c r="K6641" s="66" t="s">
        <v>94</v>
      </c>
      <c r="M6641" s="66" t="s">
        <v>95</v>
      </c>
      <c r="N6641" t="s">
        <v>11225</v>
      </c>
      <c r="O6641"/>
    </row>
    <row r="6642" spans="1:15">
      <c r="A6642">
        <v>817627</v>
      </c>
      <c r="B6642" t="s">
        <v>1661</v>
      </c>
      <c r="C6642" t="s">
        <v>1061</v>
      </c>
      <c r="D6642" s="67" t="s">
        <v>12106</v>
      </c>
      <c r="E6642" s="66" t="s">
        <v>15351</v>
      </c>
      <c r="F6642" t="s">
        <v>91</v>
      </c>
      <c r="G6642" s="66" t="s">
        <v>92</v>
      </c>
      <c r="H6642" s="67" t="s">
        <v>10251</v>
      </c>
      <c r="I6642" t="s">
        <v>11224</v>
      </c>
      <c r="J6642" s="66" t="s">
        <v>93</v>
      </c>
      <c r="K6642" s="66" t="s">
        <v>94</v>
      </c>
      <c r="M6642" s="66" t="s">
        <v>95</v>
      </c>
      <c r="N6642" t="s">
        <v>11225</v>
      </c>
      <c r="O6642"/>
    </row>
    <row r="6643" spans="1:15">
      <c r="A6643">
        <v>817631</v>
      </c>
      <c r="B6643" t="s">
        <v>12107</v>
      </c>
      <c r="C6643" t="s">
        <v>2645</v>
      </c>
      <c r="D6643" s="67" t="s">
        <v>12108</v>
      </c>
      <c r="E6643" s="66" t="s">
        <v>1001</v>
      </c>
      <c r="F6643" t="s">
        <v>114</v>
      </c>
      <c r="G6643" s="66" t="s">
        <v>7285</v>
      </c>
      <c r="H6643" s="67" t="s">
        <v>10251</v>
      </c>
      <c r="I6643" t="s">
        <v>7537</v>
      </c>
      <c r="J6643" s="66" t="s">
        <v>1805</v>
      </c>
      <c r="K6643" s="66" t="s">
        <v>94</v>
      </c>
      <c r="M6643" s="66" t="s">
        <v>95</v>
      </c>
      <c r="N6643" t="s">
        <v>11425</v>
      </c>
      <c r="O6643"/>
    </row>
    <row r="6644" spans="1:15">
      <c r="A6644">
        <v>817633</v>
      </c>
      <c r="B6644" t="s">
        <v>12109</v>
      </c>
      <c r="C6644" t="s">
        <v>12110</v>
      </c>
      <c r="D6644" s="67" t="s">
        <v>12111</v>
      </c>
      <c r="E6644" s="66" t="s">
        <v>1001</v>
      </c>
      <c r="F6644" t="s">
        <v>114</v>
      </c>
      <c r="G6644" s="66" t="s">
        <v>7285</v>
      </c>
      <c r="H6644" s="67" t="s">
        <v>10251</v>
      </c>
      <c r="I6644" t="s">
        <v>7537</v>
      </c>
      <c r="J6644" s="66" t="s">
        <v>1805</v>
      </c>
      <c r="K6644" s="66" t="s">
        <v>94</v>
      </c>
      <c r="M6644" s="66" t="s">
        <v>95</v>
      </c>
      <c r="N6644" t="s">
        <v>11425</v>
      </c>
      <c r="O6644"/>
    </row>
    <row r="6645" spans="1:15">
      <c r="A6645">
        <v>817643</v>
      </c>
      <c r="B6645" t="s">
        <v>7922</v>
      </c>
      <c r="C6645" t="s">
        <v>2073</v>
      </c>
      <c r="D6645" s="67" t="s">
        <v>12112</v>
      </c>
      <c r="E6645" s="66" t="s">
        <v>1001</v>
      </c>
      <c r="F6645" t="s">
        <v>114</v>
      </c>
      <c r="G6645" s="66" t="s">
        <v>7285</v>
      </c>
      <c r="H6645" s="67" t="s">
        <v>10251</v>
      </c>
      <c r="I6645" t="s">
        <v>7537</v>
      </c>
      <c r="J6645" s="66" t="s">
        <v>1805</v>
      </c>
      <c r="K6645" s="66" t="s">
        <v>94</v>
      </c>
      <c r="M6645" s="66" t="s">
        <v>95</v>
      </c>
      <c r="N6645" t="s">
        <v>11425</v>
      </c>
      <c r="O6645"/>
    </row>
    <row r="6646" spans="1:15">
      <c r="A6646">
        <v>817659</v>
      </c>
      <c r="B6646" t="s">
        <v>12113</v>
      </c>
      <c r="C6646" t="s">
        <v>12114</v>
      </c>
      <c r="D6646" s="67" t="s">
        <v>12115</v>
      </c>
      <c r="E6646" s="66" t="s">
        <v>266</v>
      </c>
      <c r="F6646" t="s">
        <v>91</v>
      </c>
      <c r="G6646" s="66" t="s">
        <v>8050</v>
      </c>
      <c r="H6646" s="67" t="s">
        <v>10266</v>
      </c>
      <c r="I6646" t="s">
        <v>8182</v>
      </c>
      <c r="J6646" s="66" t="s">
        <v>8051</v>
      </c>
      <c r="K6646" s="66" t="s">
        <v>94</v>
      </c>
      <c r="M6646" s="66" t="s">
        <v>95</v>
      </c>
      <c r="N6646" t="s">
        <v>1806</v>
      </c>
      <c r="O6646"/>
    </row>
    <row r="6647" spans="1:15">
      <c r="A6647">
        <v>817709</v>
      </c>
      <c r="B6647" t="s">
        <v>12116</v>
      </c>
      <c r="C6647" t="s">
        <v>12117</v>
      </c>
      <c r="D6647" s="67" t="s">
        <v>3390</v>
      </c>
      <c r="E6647" s="66" t="s">
        <v>266</v>
      </c>
      <c r="F6647" t="s">
        <v>114</v>
      </c>
      <c r="G6647" s="66" t="s">
        <v>11467</v>
      </c>
      <c r="H6647" s="67" t="s">
        <v>10243</v>
      </c>
      <c r="I6647" t="s">
        <v>8466</v>
      </c>
      <c r="K6647" s="66" t="s">
        <v>94</v>
      </c>
      <c r="M6647" s="66" t="s">
        <v>95</v>
      </c>
      <c r="N6647" t="s">
        <v>8467</v>
      </c>
      <c r="O6647"/>
    </row>
    <row r="6648" spans="1:15">
      <c r="A6648">
        <v>817713</v>
      </c>
      <c r="B6648" t="s">
        <v>12118</v>
      </c>
      <c r="C6648" t="s">
        <v>4338</v>
      </c>
      <c r="D6648" s="67" t="s">
        <v>3677</v>
      </c>
      <c r="E6648" s="66" t="s">
        <v>420</v>
      </c>
      <c r="F6648" t="s">
        <v>114</v>
      </c>
      <c r="G6648" s="66" t="s">
        <v>11467</v>
      </c>
      <c r="H6648" s="67" t="s">
        <v>10243</v>
      </c>
      <c r="I6648" t="s">
        <v>8466</v>
      </c>
      <c r="K6648" s="66" t="s">
        <v>94</v>
      </c>
      <c r="M6648" s="66" t="s">
        <v>95</v>
      </c>
      <c r="N6648" t="s">
        <v>8467</v>
      </c>
      <c r="O6648"/>
    </row>
    <row r="6649" spans="1:15">
      <c r="A6649">
        <v>817716</v>
      </c>
      <c r="B6649" t="s">
        <v>351</v>
      </c>
      <c r="C6649" t="s">
        <v>12119</v>
      </c>
      <c r="D6649" s="67" t="s">
        <v>12120</v>
      </c>
      <c r="E6649" s="66" t="s">
        <v>266</v>
      </c>
      <c r="F6649" t="s">
        <v>91</v>
      </c>
      <c r="G6649" s="66" t="s">
        <v>11467</v>
      </c>
      <c r="H6649" s="67" t="s">
        <v>10243</v>
      </c>
      <c r="I6649" t="s">
        <v>8466</v>
      </c>
      <c r="K6649" s="66" t="s">
        <v>94</v>
      </c>
      <c r="M6649" s="66" t="s">
        <v>95</v>
      </c>
      <c r="N6649" t="s">
        <v>8467</v>
      </c>
      <c r="O6649"/>
    </row>
    <row r="6650" spans="1:15">
      <c r="A6650">
        <v>817832</v>
      </c>
      <c r="B6650" t="s">
        <v>122</v>
      </c>
      <c r="C6650" t="s">
        <v>824</v>
      </c>
      <c r="D6650" s="67" t="s">
        <v>12121</v>
      </c>
      <c r="E6650" s="66" t="s">
        <v>15351</v>
      </c>
      <c r="F6650" t="s">
        <v>91</v>
      </c>
      <c r="G6650" s="66" t="s">
        <v>5866</v>
      </c>
      <c r="H6650" s="67" t="s">
        <v>10338</v>
      </c>
      <c r="I6650" t="s">
        <v>6441</v>
      </c>
      <c r="J6650" s="66" t="s">
        <v>5845</v>
      </c>
      <c r="K6650" s="66" t="s">
        <v>94</v>
      </c>
      <c r="M6650" s="66" t="s">
        <v>95</v>
      </c>
      <c r="N6650" t="s">
        <v>6442</v>
      </c>
      <c r="O6650"/>
    </row>
    <row r="6651" spans="1:15">
      <c r="A6651">
        <v>817835</v>
      </c>
      <c r="B6651" t="s">
        <v>122</v>
      </c>
      <c r="C6651" t="s">
        <v>353</v>
      </c>
      <c r="D6651" s="67" t="s">
        <v>12122</v>
      </c>
      <c r="E6651" s="66" t="s">
        <v>1007</v>
      </c>
      <c r="F6651" t="s">
        <v>91</v>
      </c>
      <c r="G6651" s="66" t="s">
        <v>5866</v>
      </c>
      <c r="H6651" s="67" t="s">
        <v>10338</v>
      </c>
      <c r="I6651" t="s">
        <v>6441</v>
      </c>
      <c r="J6651" s="66" t="s">
        <v>5845</v>
      </c>
      <c r="K6651" s="66" t="s">
        <v>94</v>
      </c>
      <c r="M6651" s="66" t="s">
        <v>95</v>
      </c>
      <c r="N6651" t="s">
        <v>6442</v>
      </c>
      <c r="O6651"/>
    </row>
    <row r="6652" spans="1:15">
      <c r="A6652">
        <v>817839</v>
      </c>
      <c r="B6652" t="s">
        <v>122</v>
      </c>
      <c r="C6652" t="s">
        <v>413</v>
      </c>
      <c r="D6652" s="67" t="s">
        <v>12123</v>
      </c>
      <c r="E6652" s="66" t="s">
        <v>15352</v>
      </c>
      <c r="F6652" t="s">
        <v>114</v>
      </c>
      <c r="G6652" s="66" t="s">
        <v>5866</v>
      </c>
      <c r="H6652" s="67" t="s">
        <v>10338</v>
      </c>
      <c r="I6652" t="s">
        <v>6441</v>
      </c>
      <c r="J6652" s="66" t="s">
        <v>5845</v>
      </c>
      <c r="K6652" s="66" t="s">
        <v>94</v>
      </c>
      <c r="M6652" s="66" t="s">
        <v>95</v>
      </c>
      <c r="N6652" t="s">
        <v>6442</v>
      </c>
      <c r="O6652"/>
    </row>
    <row r="6653" spans="1:15">
      <c r="A6653">
        <v>817930</v>
      </c>
      <c r="B6653" t="s">
        <v>12124</v>
      </c>
      <c r="C6653" t="s">
        <v>151</v>
      </c>
      <c r="D6653" s="67" t="s">
        <v>247</v>
      </c>
      <c r="E6653" s="66" t="s">
        <v>15351</v>
      </c>
      <c r="F6653" t="s">
        <v>91</v>
      </c>
      <c r="G6653" s="66" t="s">
        <v>8828</v>
      </c>
      <c r="H6653" s="67" t="s">
        <v>10307</v>
      </c>
      <c r="I6653" t="s">
        <v>9302</v>
      </c>
      <c r="J6653" s="66" t="s">
        <v>8830</v>
      </c>
      <c r="K6653" s="66" t="s">
        <v>94</v>
      </c>
      <c r="M6653" s="66" t="s">
        <v>95</v>
      </c>
      <c r="N6653" t="s">
        <v>10758</v>
      </c>
      <c r="O6653"/>
    </row>
    <row r="6654" spans="1:15">
      <c r="A6654">
        <v>817984</v>
      </c>
      <c r="B6654" t="s">
        <v>12125</v>
      </c>
      <c r="C6654" t="s">
        <v>851</v>
      </c>
      <c r="D6654" s="67" t="s">
        <v>4015</v>
      </c>
      <c r="E6654" s="66" t="s">
        <v>15352</v>
      </c>
      <c r="F6654" t="s">
        <v>91</v>
      </c>
      <c r="G6654" s="66" t="s">
        <v>8828</v>
      </c>
      <c r="H6654" s="67" t="s">
        <v>10266</v>
      </c>
      <c r="I6654" t="s">
        <v>9825</v>
      </c>
      <c r="J6654" s="66" t="s">
        <v>8830</v>
      </c>
      <c r="K6654" s="66" t="s">
        <v>94</v>
      </c>
      <c r="M6654" s="66" t="s">
        <v>95</v>
      </c>
      <c r="N6654" t="s">
        <v>9826</v>
      </c>
      <c r="O6654"/>
    </row>
    <row r="6655" spans="1:15">
      <c r="A6655">
        <v>818028</v>
      </c>
      <c r="B6655" t="s">
        <v>12126</v>
      </c>
      <c r="C6655" t="s">
        <v>4338</v>
      </c>
      <c r="D6655" s="67" t="s">
        <v>12127</v>
      </c>
      <c r="E6655" s="66" t="s">
        <v>1001</v>
      </c>
      <c r="F6655" t="s">
        <v>114</v>
      </c>
      <c r="G6655" s="66" t="s">
        <v>1899</v>
      </c>
      <c r="H6655" s="67" t="s">
        <v>10266</v>
      </c>
      <c r="I6655" t="s">
        <v>2348</v>
      </c>
      <c r="J6655" s="66" t="s">
        <v>1805</v>
      </c>
      <c r="K6655" s="66" t="s">
        <v>94</v>
      </c>
      <c r="M6655" s="66" t="s">
        <v>95</v>
      </c>
      <c r="N6655" t="s">
        <v>2349</v>
      </c>
      <c r="O6655"/>
    </row>
    <row r="6656" spans="1:15">
      <c r="A6656">
        <v>818036</v>
      </c>
      <c r="B6656" t="s">
        <v>12128</v>
      </c>
      <c r="C6656" t="s">
        <v>4835</v>
      </c>
      <c r="D6656" s="67" t="s">
        <v>2895</v>
      </c>
      <c r="E6656" s="66" t="s">
        <v>1001</v>
      </c>
      <c r="F6656" t="s">
        <v>114</v>
      </c>
      <c r="G6656" s="66" t="s">
        <v>1899</v>
      </c>
      <c r="H6656" s="67" t="s">
        <v>10266</v>
      </c>
      <c r="I6656" t="s">
        <v>2348</v>
      </c>
      <c r="J6656" s="66" t="s">
        <v>1805</v>
      </c>
      <c r="K6656" s="66" t="s">
        <v>94</v>
      </c>
      <c r="M6656" s="66" t="s">
        <v>95</v>
      </c>
      <c r="N6656" t="s">
        <v>2349</v>
      </c>
      <c r="O6656"/>
    </row>
    <row r="6657" spans="1:15">
      <c r="A6657">
        <v>818038</v>
      </c>
      <c r="B6657" t="s">
        <v>12129</v>
      </c>
      <c r="C6657" t="s">
        <v>12130</v>
      </c>
      <c r="D6657" s="67" t="s">
        <v>12131</v>
      </c>
      <c r="E6657" s="66" t="s">
        <v>15351</v>
      </c>
      <c r="F6657" t="s">
        <v>114</v>
      </c>
      <c r="G6657" s="66" t="s">
        <v>1899</v>
      </c>
      <c r="H6657" s="67" t="s">
        <v>10266</v>
      </c>
      <c r="I6657" t="s">
        <v>2348</v>
      </c>
      <c r="J6657" s="66" t="s">
        <v>1805</v>
      </c>
      <c r="K6657" s="66" t="s">
        <v>94</v>
      </c>
      <c r="M6657" s="66" t="s">
        <v>95</v>
      </c>
      <c r="N6657" t="s">
        <v>2349</v>
      </c>
      <c r="O6657"/>
    </row>
    <row r="6658" spans="1:15">
      <c r="A6658">
        <v>818039</v>
      </c>
      <c r="B6658" t="s">
        <v>12132</v>
      </c>
      <c r="C6658" t="s">
        <v>943</v>
      </c>
      <c r="D6658" s="67" t="s">
        <v>12133</v>
      </c>
      <c r="E6658" s="66" t="s">
        <v>297</v>
      </c>
      <c r="F6658" t="s">
        <v>91</v>
      </c>
      <c r="G6658" s="66" t="s">
        <v>1899</v>
      </c>
      <c r="H6658" s="67" t="s">
        <v>10266</v>
      </c>
      <c r="I6658" t="s">
        <v>2348</v>
      </c>
      <c r="J6658" s="66" t="s">
        <v>1805</v>
      </c>
      <c r="K6658" s="66" t="s">
        <v>94</v>
      </c>
      <c r="M6658" s="66" t="s">
        <v>95</v>
      </c>
      <c r="N6658" t="s">
        <v>2349</v>
      </c>
      <c r="O6658"/>
    </row>
    <row r="6659" spans="1:15">
      <c r="A6659">
        <v>818042</v>
      </c>
      <c r="B6659" t="s">
        <v>12134</v>
      </c>
      <c r="C6659" t="s">
        <v>1150</v>
      </c>
      <c r="D6659" s="67" t="s">
        <v>12135</v>
      </c>
      <c r="E6659" s="66" t="s">
        <v>1001</v>
      </c>
      <c r="F6659" t="s">
        <v>114</v>
      </c>
      <c r="G6659" s="66" t="s">
        <v>1899</v>
      </c>
      <c r="H6659" s="67" t="s">
        <v>10266</v>
      </c>
      <c r="I6659" t="s">
        <v>2348</v>
      </c>
      <c r="J6659" s="66" t="s">
        <v>1805</v>
      </c>
      <c r="K6659" s="66" t="s">
        <v>94</v>
      </c>
      <c r="M6659" s="66" t="s">
        <v>95</v>
      </c>
      <c r="N6659" t="s">
        <v>2349</v>
      </c>
      <c r="O6659"/>
    </row>
    <row r="6660" spans="1:15">
      <c r="A6660">
        <v>818070</v>
      </c>
      <c r="B6660" t="s">
        <v>12136</v>
      </c>
      <c r="C6660" t="s">
        <v>527</v>
      </c>
      <c r="D6660" s="67" t="s">
        <v>12137</v>
      </c>
      <c r="E6660" s="66" t="s">
        <v>15351</v>
      </c>
      <c r="F6660" t="s">
        <v>114</v>
      </c>
      <c r="G6660" s="66" t="s">
        <v>8828</v>
      </c>
      <c r="H6660" s="67" t="s">
        <v>10251</v>
      </c>
      <c r="I6660" t="s">
        <v>9654</v>
      </c>
      <c r="J6660" s="66" t="s">
        <v>8830</v>
      </c>
      <c r="K6660" s="66" t="s">
        <v>94</v>
      </c>
      <c r="M6660" s="66" t="s">
        <v>95</v>
      </c>
      <c r="N6660" t="s">
        <v>9655</v>
      </c>
      <c r="O6660"/>
    </row>
    <row r="6661" spans="1:15">
      <c r="A6661">
        <v>818091</v>
      </c>
      <c r="B6661" t="s">
        <v>8079</v>
      </c>
      <c r="C6661" t="s">
        <v>1008</v>
      </c>
      <c r="D6661" s="67" t="s">
        <v>7103</v>
      </c>
      <c r="E6661" s="66" t="s">
        <v>1001</v>
      </c>
      <c r="F6661" t="s">
        <v>91</v>
      </c>
      <c r="G6661" s="66" t="s">
        <v>5866</v>
      </c>
      <c r="H6661" s="67" t="s">
        <v>10266</v>
      </c>
      <c r="I6661" t="s">
        <v>6676</v>
      </c>
      <c r="J6661" s="66" t="s">
        <v>5845</v>
      </c>
      <c r="K6661" s="66" t="s">
        <v>94</v>
      </c>
      <c r="M6661" s="66" t="s">
        <v>95</v>
      </c>
      <c r="N6661" t="s">
        <v>11019</v>
      </c>
      <c r="O6661"/>
    </row>
    <row r="6662" spans="1:15">
      <c r="A6662">
        <v>818141</v>
      </c>
      <c r="B6662" t="s">
        <v>4154</v>
      </c>
      <c r="C6662" t="s">
        <v>190</v>
      </c>
      <c r="D6662" s="67" t="s">
        <v>3342</v>
      </c>
      <c r="E6662" s="66" t="s">
        <v>15352</v>
      </c>
      <c r="F6662" t="s">
        <v>91</v>
      </c>
      <c r="G6662" s="66" t="s">
        <v>8050</v>
      </c>
      <c r="H6662" s="67" t="s">
        <v>10246</v>
      </c>
      <c r="I6662" t="s">
        <v>8366</v>
      </c>
      <c r="J6662" s="66" t="s">
        <v>8051</v>
      </c>
      <c r="K6662" s="66" t="s">
        <v>94</v>
      </c>
      <c r="M6662" s="66" t="s">
        <v>95</v>
      </c>
      <c r="N6662" t="s">
        <v>11373</v>
      </c>
      <c r="O6662"/>
    </row>
    <row r="6663" spans="1:15">
      <c r="A6663">
        <v>818144</v>
      </c>
      <c r="B6663" t="s">
        <v>12138</v>
      </c>
      <c r="C6663" t="s">
        <v>426</v>
      </c>
      <c r="D6663" s="67" t="s">
        <v>12139</v>
      </c>
      <c r="E6663" s="66" t="s">
        <v>15351</v>
      </c>
      <c r="F6663" t="s">
        <v>91</v>
      </c>
      <c r="G6663" s="66" t="s">
        <v>8828</v>
      </c>
      <c r="H6663" s="67" t="s">
        <v>10266</v>
      </c>
      <c r="I6663" t="s">
        <v>10044</v>
      </c>
      <c r="J6663" s="66" t="s">
        <v>8830</v>
      </c>
      <c r="K6663" s="66" t="s">
        <v>94</v>
      </c>
      <c r="M6663" s="66" t="s">
        <v>95</v>
      </c>
      <c r="N6663" t="s">
        <v>10745</v>
      </c>
      <c r="O6663"/>
    </row>
    <row r="6664" spans="1:15">
      <c r="A6664">
        <v>818145</v>
      </c>
      <c r="B6664" t="s">
        <v>12140</v>
      </c>
      <c r="C6664" t="s">
        <v>180</v>
      </c>
      <c r="D6664" s="67" t="s">
        <v>12141</v>
      </c>
      <c r="E6664" s="66" t="s">
        <v>15351</v>
      </c>
      <c r="F6664" t="s">
        <v>91</v>
      </c>
      <c r="G6664" s="66" t="s">
        <v>8828</v>
      </c>
      <c r="H6664" s="67" t="s">
        <v>10266</v>
      </c>
      <c r="I6664" t="s">
        <v>10044</v>
      </c>
      <c r="J6664" s="66" t="s">
        <v>8830</v>
      </c>
      <c r="K6664" s="66" t="s">
        <v>94</v>
      </c>
      <c r="M6664" s="66" t="s">
        <v>95</v>
      </c>
      <c r="N6664" t="s">
        <v>10745</v>
      </c>
      <c r="O6664"/>
    </row>
    <row r="6665" spans="1:15">
      <c r="A6665">
        <v>818146</v>
      </c>
      <c r="B6665" t="s">
        <v>12142</v>
      </c>
      <c r="C6665" t="s">
        <v>12143</v>
      </c>
      <c r="D6665" s="67" t="s">
        <v>545</v>
      </c>
      <c r="E6665" s="66" t="s">
        <v>15351</v>
      </c>
      <c r="F6665" t="s">
        <v>114</v>
      </c>
      <c r="G6665" s="66" t="s">
        <v>8828</v>
      </c>
      <c r="H6665" s="67" t="s">
        <v>10266</v>
      </c>
      <c r="I6665" t="s">
        <v>10044</v>
      </c>
      <c r="J6665" s="66" t="s">
        <v>8830</v>
      </c>
      <c r="K6665" s="66" t="s">
        <v>94</v>
      </c>
      <c r="M6665" s="66" t="s">
        <v>95</v>
      </c>
      <c r="N6665" t="s">
        <v>10745</v>
      </c>
      <c r="O6665"/>
    </row>
    <row r="6666" spans="1:15">
      <c r="A6666">
        <v>818166</v>
      </c>
      <c r="B6666" t="s">
        <v>12144</v>
      </c>
      <c r="C6666" t="s">
        <v>4008</v>
      </c>
      <c r="D6666" s="67" t="s">
        <v>12145</v>
      </c>
      <c r="E6666" s="66" t="s">
        <v>15352</v>
      </c>
      <c r="F6666" t="s">
        <v>91</v>
      </c>
      <c r="G6666" s="66" t="s">
        <v>8828</v>
      </c>
      <c r="H6666" s="67" t="s">
        <v>10307</v>
      </c>
      <c r="I6666" t="s">
        <v>9825</v>
      </c>
      <c r="J6666" s="66" t="s">
        <v>8830</v>
      </c>
      <c r="K6666" s="66" t="s">
        <v>94</v>
      </c>
      <c r="M6666" s="66" t="s">
        <v>95</v>
      </c>
      <c r="N6666" t="s">
        <v>9826</v>
      </c>
      <c r="O6666"/>
    </row>
    <row r="6667" spans="1:15">
      <c r="A6667">
        <v>818214</v>
      </c>
      <c r="B6667" t="s">
        <v>12146</v>
      </c>
      <c r="C6667" t="s">
        <v>12147</v>
      </c>
      <c r="D6667" s="67" t="s">
        <v>8228</v>
      </c>
      <c r="E6667" s="66" t="s">
        <v>420</v>
      </c>
      <c r="F6667" t="s">
        <v>91</v>
      </c>
      <c r="G6667" s="66" t="s">
        <v>1899</v>
      </c>
      <c r="H6667" s="67" t="s">
        <v>10329</v>
      </c>
      <c r="I6667" t="s">
        <v>2109</v>
      </c>
      <c r="J6667" s="66" t="s">
        <v>1805</v>
      </c>
      <c r="K6667" s="66" t="s">
        <v>94</v>
      </c>
      <c r="M6667" s="66" t="s">
        <v>95</v>
      </c>
      <c r="N6667" t="s">
        <v>2110</v>
      </c>
      <c r="O6667"/>
    </row>
    <row r="6668" spans="1:15">
      <c r="A6668">
        <v>818215</v>
      </c>
      <c r="B6668" t="s">
        <v>12148</v>
      </c>
      <c r="C6668" t="s">
        <v>12149</v>
      </c>
      <c r="D6668" s="67" t="s">
        <v>11488</v>
      </c>
      <c r="E6668" s="66" t="s">
        <v>420</v>
      </c>
      <c r="F6668" t="s">
        <v>114</v>
      </c>
      <c r="G6668" s="66" t="s">
        <v>1899</v>
      </c>
      <c r="H6668" s="67" t="s">
        <v>10329</v>
      </c>
      <c r="I6668" t="s">
        <v>2109</v>
      </c>
      <c r="J6668" s="66" t="s">
        <v>1805</v>
      </c>
      <c r="K6668" s="66" t="s">
        <v>94</v>
      </c>
      <c r="M6668" s="66" t="s">
        <v>95</v>
      </c>
      <c r="N6668" t="s">
        <v>2110</v>
      </c>
      <c r="O6668"/>
    </row>
    <row r="6669" spans="1:15">
      <c r="A6669">
        <v>818216</v>
      </c>
      <c r="B6669" t="s">
        <v>12150</v>
      </c>
      <c r="C6669" t="s">
        <v>4844</v>
      </c>
      <c r="D6669" s="67" t="s">
        <v>12151</v>
      </c>
      <c r="E6669" s="66" t="s">
        <v>1001</v>
      </c>
      <c r="F6669" t="s">
        <v>91</v>
      </c>
      <c r="G6669" s="66" t="s">
        <v>1899</v>
      </c>
      <c r="H6669" s="67" t="s">
        <v>10329</v>
      </c>
      <c r="I6669" t="s">
        <v>2109</v>
      </c>
      <c r="J6669" s="66" t="s">
        <v>1805</v>
      </c>
      <c r="K6669" s="66" t="s">
        <v>94</v>
      </c>
      <c r="M6669" s="66" t="s">
        <v>95</v>
      </c>
      <c r="N6669" t="s">
        <v>2110</v>
      </c>
      <c r="O6669"/>
    </row>
    <row r="6670" spans="1:15">
      <c r="A6670">
        <v>818217</v>
      </c>
      <c r="B6670" t="s">
        <v>12152</v>
      </c>
      <c r="C6670" t="s">
        <v>2214</v>
      </c>
      <c r="D6670" s="67" t="s">
        <v>4771</v>
      </c>
      <c r="E6670" s="66" t="s">
        <v>297</v>
      </c>
      <c r="F6670" t="s">
        <v>114</v>
      </c>
      <c r="G6670" s="66" t="s">
        <v>1899</v>
      </c>
      <c r="H6670" s="67" t="s">
        <v>10329</v>
      </c>
      <c r="I6670" t="s">
        <v>2109</v>
      </c>
      <c r="J6670" s="66" t="s">
        <v>1805</v>
      </c>
      <c r="K6670" s="66" t="s">
        <v>94</v>
      </c>
      <c r="M6670" s="66" t="s">
        <v>95</v>
      </c>
      <c r="N6670" t="s">
        <v>2110</v>
      </c>
      <c r="O6670"/>
    </row>
    <row r="6671" spans="1:15">
      <c r="A6671">
        <v>818218</v>
      </c>
      <c r="B6671" t="s">
        <v>12153</v>
      </c>
      <c r="C6671" t="s">
        <v>12154</v>
      </c>
      <c r="D6671" s="67" t="s">
        <v>12155</v>
      </c>
      <c r="E6671" s="66" t="s">
        <v>266</v>
      </c>
      <c r="F6671" t="s">
        <v>91</v>
      </c>
      <c r="G6671" s="66" t="s">
        <v>1899</v>
      </c>
      <c r="H6671" s="67" t="s">
        <v>10329</v>
      </c>
      <c r="I6671" t="s">
        <v>2109</v>
      </c>
      <c r="J6671" s="66" t="s">
        <v>1805</v>
      </c>
      <c r="K6671" s="66" t="s">
        <v>94</v>
      </c>
      <c r="M6671" s="66" t="s">
        <v>95</v>
      </c>
      <c r="N6671" t="s">
        <v>2110</v>
      </c>
      <c r="O6671"/>
    </row>
    <row r="6672" spans="1:15">
      <c r="A6672">
        <v>818226</v>
      </c>
      <c r="B6672" t="s">
        <v>8127</v>
      </c>
      <c r="C6672" t="s">
        <v>293</v>
      </c>
      <c r="D6672" s="67" t="s">
        <v>1826</v>
      </c>
      <c r="E6672" s="66" t="s">
        <v>15351</v>
      </c>
      <c r="F6672" t="s">
        <v>114</v>
      </c>
      <c r="G6672" s="66" t="s">
        <v>8050</v>
      </c>
      <c r="H6672" s="67" t="s">
        <v>10307</v>
      </c>
      <c r="I6672" t="s">
        <v>8142</v>
      </c>
      <c r="J6672" s="66" t="s">
        <v>8051</v>
      </c>
      <c r="K6672" s="66" t="s">
        <v>94</v>
      </c>
      <c r="M6672" s="66" t="s">
        <v>95</v>
      </c>
      <c r="N6672" t="s">
        <v>8143</v>
      </c>
      <c r="O6672"/>
    </row>
    <row r="6673" spans="1:15">
      <c r="A6673">
        <v>818265</v>
      </c>
      <c r="B6673" t="s">
        <v>12156</v>
      </c>
      <c r="C6673" t="s">
        <v>2073</v>
      </c>
      <c r="D6673" s="67" t="s">
        <v>12157</v>
      </c>
      <c r="E6673" s="66" t="s">
        <v>1007</v>
      </c>
      <c r="F6673" t="s">
        <v>114</v>
      </c>
      <c r="G6673" s="66" t="s">
        <v>7364</v>
      </c>
      <c r="H6673" s="67" t="s">
        <v>10235</v>
      </c>
      <c r="I6673" t="s">
        <v>7784</v>
      </c>
      <c r="J6673" s="66" t="s">
        <v>1805</v>
      </c>
      <c r="K6673" s="66" t="s">
        <v>94</v>
      </c>
      <c r="M6673" s="66" t="s">
        <v>95</v>
      </c>
      <c r="N6673" t="s">
        <v>11410</v>
      </c>
      <c r="O6673"/>
    </row>
    <row r="6674" spans="1:15">
      <c r="A6674">
        <v>818266</v>
      </c>
      <c r="B6674" t="s">
        <v>12158</v>
      </c>
      <c r="C6674" t="s">
        <v>2996</v>
      </c>
      <c r="D6674" s="67" t="s">
        <v>2386</v>
      </c>
      <c r="E6674" s="66" t="s">
        <v>1007</v>
      </c>
      <c r="F6674" t="s">
        <v>114</v>
      </c>
      <c r="G6674" s="66" t="s">
        <v>7364</v>
      </c>
      <c r="H6674" s="67" t="s">
        <v>10235</v>
      </c>
      <c r="I6674" t="s">
        <v>7784</v>
      </c>
      <c r="J6674" s="66" t="s">
        <v>1805</v>
      </c>
      <c r="K6674" s="66" t="s">
        <v>94</v>
      </c>
      <c r="M6674" s="66" t="s">
        <v>95</v>
      </c>
      <c r="N6674" t="s">
        <v>11410</v>
      </c>
      <c r="O6674"/>
    </row>
    <row r="6675" spans="1:15">
      <c r="A6675">
        <v>818267</v>
      </c>
      <c r="B6675" t="s">
        <v>12159</v>
      </c>
      <c r="C6675" t="s">
        <v>2555</v>
      </c>
      <c r="D6675" s="67" t="s">
        <v>12160</v>
      </c>
      <c r="E6675" s="66" t="s">
        <v>420</v>
      </c>
      <c r="F6675" t="s">
        <v>114</v>
      </c>
      <c r="G6675" s="66" t="s">
        <v>7364</v>
      </c>
      <c r="H6675" s="67" t="s">
        <v>10235</v>
      </c>
      <c r="I6675" t="s">
        <v>7784</v>
      </c>
      <c r="J6675" s="66" t="s">
        <v>1805</v>
      </c>
      <c r="K6675" s="66" t="s">
        <v>94</v>
      </c>
      <c r="M6675" s="66" t="s">
        <v>95</v>
      </c>
      <c r="N6675" t="s">
        <v>11410</v>
      </c>
      <c r="O6675"/>
    </row>
    <row r="6676" spans="1:15">
      <c r="A6676">
        <v>818268</v>
      </c>
      <c r="B6676" t="s">
        <v>12161</v>
      </c>
      <c r="C6676" t="s">
        <v>3790</v>
      </c>
      <c r="D6676" s="67" t="s">
        <v>4882</v>
      </c>
      <c r="E6676" s="66" t="s">
        <v>420</v>
      </c>
      <c r="F6676" t="s">
        <v>114</v>
      </c>
      <c r="G6676" s="66" t="s">
        <v>7364</v>
      </c>
      <c r="H6676" s="67" t="s">
        <v>10235</v>
      </c>
      <c r="I6676" t="s">
        <v>7784</v>
      </c>
      <c r="J6676" s="66" t="s">
        <v>1805</v>
      </c>
      <c r="K6676" s="66" t="s">
        <v>94</v>
      </c>
      <c r="M6676" s="66" t="s">
        <v>95</v>
      </c>
      <c r="N6676" t="s">
        <v>11410</v>
      </c>
      <c r="O6676"/>
    </row>
    <row r="6677" spans="1:15">
      <c r="A6677">
        <v>818269</v>
      </c>
      <c r="B6677" t="s">
        <v>12162</v>
      </c>
      <c r="C6677" t="s">
        <v>327</v>
      </c>
      <c r="D6677" s="67" t="s">
        <v>3660</v>
      </c>
      <c r="E6677" s="66" t="s">
        <v>173</v>
      </c>
      <c r="F6677" t="s">
        <v>91</v>
      </c>
      <c r="G6677" s="66" t="s">
        <v>7364</v>
      </c>
      <c r="H6677" s="67" t="s">
        <v>10235</v>
      </c>
      <c r="I6677" t="s">
        <v>7784</v>
      </c>
      <c r="J6677" s="66" t="s">
        <v>1805</v>
      </c>
      <c r="K6677" s="66" t="s">
        <v>94</v>
      </c>
      <c r="M6677" s="66" t="s">
        <v>95</v>
      </c>
      <c r="N6677" t="s">
        <v>11410</v>
      </c>
      <c r="O6677"/>
    </row>
    <row r="6678" spans="1:15">
      <c r="A6678">
        <v>818270</v>
      </c>
      <c r="B6678" t="s">
        <v>12163</v>
      </c>
      <c r="C6678" t="s">
        <v>1775</v>
      </c>
      <c r="D6678" s="67" t="s">
        <v>3763</v>
      </c>
      <c r="E6678" s="66" t="s">
        <v>420</v>
      </c>
      <c r="F6678" t="s">
        <v>114</v>
      </c>
      <c r="G6678" s="66" t="s">
        <v>7364</v>
      </c>
      <c r="H6678" s="67" t="s">
        <v>10235</v>
      </c>
      <c r="I6678" t="s">
        <v>7784</v>
      </c>
      <c r="J6678" s="66" t="s">
        <v>1805</v>
      </c>
      <c r="K6678" s="66" t="s">
        <v>94</v>
      </c>
      <c r="M6678" s="66" t="s">
        <v>95</v>
      </c>
      <c r="N6678" t="s">
        <v>11410</v>
      </c>
      <c r="O6678"/>
    </row>
    <row r="6679" spans="1:15">
      <c r="A6679">
        <v>818272</v>
      </c>
      <c r="B6679" t="s">
        <v>12164</v>
      </c>
      <c r="C6679" t="s">
        <v>12165</v>
      </c>
      <c r="D6679" s="67" t="s">
        <v>12166</v>
      </c>
      <c r="E6679" s="66" t="s">
        <v>420</v>
      </c>
      <c r="F6679" t="s">
        <v>91</v>
      </c>
      <c r="G6679" s="66" t="s">
        <v>7364</v>
      </c>
      <c r="H6679" s="67" t="s">
        <v>10235</v>
      </c>
      <c r="I6679" t="s">
        <v>7784</v>
      </c>
      <c r="J6679" s="66" t="s">
        <v>1805</v>
      </c>
      <c r="K6679" s="66" t="s">
        <v>94</v>
      </c>
      <c r="M6679" s="66" t="s">
        <v>95</v>
      </c>
      <c r="N6679" t="s">
        <v>11410</v>
      </c>
      <c r="O6679"/>
    </row>
    <row r="6680" spans="1:15">
      <c r="A6680">
        <v>818273</v>
      </c>
      <c r="B6680" t="s">
        <v>12167</v>
      </c>
      <c r="C6680" t="s">
        <v>3483</v>
      </c>
      <c r="D6680" s="67" t="s">
        <v>2277</v>
      </c>
      <c r="E6680" s="66" t="s">
        <v>1001</v>
      </c>
      <c r="F6680" t="s">
        <v>114</v>
      </c>
      <c r="G6680" s="66" t="s">
        <v>7364</v>
      </c>
      <c r="H6680" s="67" t="s">
        <v>10235</v>
      </c>
      <c r="I6680" t="s">
        <v>7784</v>
      </c>
      <c r="J6680" s="66" t="s">
        <v>1805</v>
      </c>
      <c r="K6680" s="66" t="s">
        <v>94</v>
      </c>
      <c r="M6680" s="66" t="s">
        <v>95</v>
      </c>
      <c r="N6680" t="s">
        <v>11410</v>
      </c>
      <c r="O6680"/>
    </row>
    <row r="6681" spans="1:15">
      <c r="A6681">
        <v>818275</v>
      </c>
      <c r="B6681" t="s">
        <v>12167</v>
      </c>
      <c r="C6681" t="s">
        <v>2613</v>
      </c>
      <c r="D6681" s="67" t="s">
        <v>12168</v>
      </c>
      <c r="E6681" s="66" t="s">
        <v>173</v>
      </c>
      <c r="F6681" t="s">
        <v>91</v>
      </c>
      <c r="G6681" s="66" t="s">
        <v>7364</v>
      </c>
      <c r="H6681" s="67" t="s">
        <v>10235</v>
      </c>
      <c r="I6681" t="s">
        <v>7784</v>
      </c>
      <c r="J6681" s="66" t="s">
        <v>1805</v>
      </c>
      <c r="K6681" s="66" t="s">
        <v>94</v>
      </c>
      <c r="M6681" s="66" t="s">
        <v>95</v>
      </c>
      <c r="N6681" t="s">
        <v>11410</v>
      </c>
      <c r="O6681"/>
    </row>
    <row r="6682" spans="1:15">
      <c r="A6682">
        <v>818276</v>
      </c>
      <c r="B6682" t="s">
        <v>12169</v>
      </c>
      <c r="C6682" t="s">
        <v>1150</v>
      </c>
      <c r="D6682" s="67" t="s">
        <v>12170</v>
      </c>
      <c r="E6682" s="66" t="s">
        <v>420</v>
      </c>
      <c r="F6682" t="s">
        <v>114</v>
      </c>
      <c r="G6682" s="66" t="s">
        <v>7364</v>
      </c>
      <c r="H6682" s="67" t="s">
        <v>10235</v>
      </c>
      <c r="I6682" t="s">
        <v>7784</v>
      </c>
      <c r="J6682" s="66" t="s">
        <v>1805</v>
      </c>
      <c r="K6682" s="66" t="s">
        <v>94</v>
      </c>
      <c r="M6682" s="66" t="s">
        <v>95</v>
      </c>
      <c r="N6682" t="s">
        <v>11410</v>
      </c>
      <c r="O6682"/>
    </row>
    <row r="6683" spans="1:15">
      <c r="A6683">
        <v>818277</v>
      </c>
      <c r="B6683" t="s">
        <v>11830</v>
      </c>
      <c r="C6683" t="s">
        <v>1086</v>
      </c>
      <c r="D6683" s="67" t="s">
        <v>12171</v>
      </c>
      <c r="E6683" s="66" t="s">
        <v>1007</v>
      </c>
      <c r="F6683" t="s">
        <v>114</v>
      </c>
      <c r="G6683" s="66" t="s">
        <v>7364</v>
      </c>
      <c r="H6683" s="67" t="s">
        <v>10235</v>
      </c>
      <c r="I6683" t="s">
        <v>7784</v>
      </c>
      <c r="J6683" s="66" t="s">
        <v>1805</v>
      </c>
      <c r="K6683" s="66" t="s">
        <v>94</v>
      </c>
      <c r="M6683" s="66" t="s">
        <v>95</v>
      </c>
      <c r="N6683" t="s">
        <v>11410</v>
      </c>
      <c r="O6683"/>
    </row>
    <row r="6684" spans="1:15">
      <c r="A6684">
        <v>818279</v>
      </c>
      <c r="B6684" t="s">
        <v>375</v>
      </c>
      <c r="C6684" t="s">
        <v>4880</v>
      </c>
      <c r="D6684" s="67" t="s">
        <v>2187</v>
      </c>
      <c r="E6684" s="66" t="s">
        <v>173</v>
      </c>
      <c r="F6684" t="s">
        <v>91</v>
      </c>
      <c r="G6684" s="66" t="s">
        <v>7364</v>
      </c>
      <c r="H6684" s="67" t="s">
        <v>10235</v>
      </c>
      <c r="I6684" t="s">
        <v>7784</v>
      </c>
      <c r="J6684" s="66" t="s">
        <v>1805</v>
      </c>
      <c r="K6684" s="66" t="s">
        <v>94</v>
      </c>
      <c r="M6684" s="66" t="s">
        <v>95</v>
      </c>
      <c r="N6684" t="s">
        <v>11410</v>
      </c>
      <c r="O6684"/>
    </row>
    <row r="6685" spans="1:15">
      <c r="A6685">
        <v>818280</v>
      </c>
      <c r="B6685" t="s">
        <v>1707</v>
      </c>
      <c r="C6685" t="s">
        <v>8386</v>
      </c>
      <c r="D6685" s="67" t="s">
        <v>12172</v>
      </c>
      <c r="E6685" s="66" t="s">
        <v>1007</v>
      </c>
      <c r="F6685" t="s">
        <v>114</v>
      </c>
      <c r="G6685" s="66" t="s">
        <v>7364</v>
      </c>
      <c r="H6685" s="67" t="s">
        <v>10235</v>
      </c>
      <c r="I6685" t="s">
        <v>7784</v>
      </c>
      <c r="J6685" s="66" t="s">
        <v>1805</v>
      </c>
      <c r="K6685" s="66" t="s">
        <v>94</v>
      </c>
      <c r="M6685" s="66" t="s">
        <v>95</v>
      </c>
      <c r="N6685" t="s">
        <v>11410</v>
      </c>
      <c r="O6685"/>
    </row>
    <row r="6686" spans="1:15">
      <c r="A6686">
        <v>818282</v>
      </c>
      <c r="B6686" t="s">
        <v>12173</v>
      </c>
      <c r="C6686" t="s">
        <v>12174</v>
      </c>
      <c r="D6686" s="67" t="s">
        <v>4199</v>
      </c>
      <c r="E6686" s="66" t="s">
        <v>420</v>
      </c>
      <c r="F6686" t="s">
        <v>91</v>
      </c>
      <c r="G6686" s="66" t="s">
        <v>7364</v>
      </c>
      <c r="H6686" s="67" t="s">
        <v>10235</v>
      </c>
      <c r="I6686" t="s">
        <v>7784</v>
      </c>
      <c r="J6686" s="66" t="s">
        <v>1805</v>
      </c>
      <c r="K6686" s="66" t="s">
        <v>94</v>
      </c>
      <c r="M6686" s="66" t="s">
        <v>95</v>
      </c>
      <c r="N6686" t="s">
        <v>11410</v>
      </c>
      <c r="O6686"/>
    </row>
    <row r="6687" spans="1:15">
      <c r="A6687">
        <v>818284</v>
      </c>
      <c r="B6687" t="s">
        <v>12173</v>
      </c>
      <c r="C6687" t="s">
        <v>2510</v>
      </c>
      <c r="D6687" s="67" t="s">
        <v>5989</v>
      </c>
      <c r="E6687" s="66" t="s">
        <v>173</v>
      </c>
      <c r="F6687" t="s">
        <v>91</v>
      </c>
      <c r="G6687" s="66" t="s">
        <v>7364</v>
      </c>
      <c r="H6687" s="67" t="s">
        <v>10235</v>
      </c>
      <c r="I6687" t="s">
        <v>7784</v>
      </c>
      <c r="J6687" s="66" t="s">
        <v>1805</v>
      </c>
      <c r="K6687" s="66" t="s">
        <v>94</v>
      </c>
      <c r="M6687" s="66" t="s">
        <v>95</v>
      </c>
      <c r="N6687" t="s">
        <v>11410</v>
      </c>
      <c r="O6687"/>
    </row>
    <row r="6688" spans="1:15">
      <c r="A6688">
        <v>818287</v>
      </c>
      <c r="B6688" t="s">
        <v>1474</v>
      </c>
      <c r="C6688" t="s">
        <v>117</v>
      </c>
      <c r="D6688" s="67" t="s">
        <v>3285</v>
      </c>
      <c r="E6688" s="66" t="s">
        <v>420</v>
      </c>
      <c r="F6688" t="s">
        <v>91</v>
      </c>
      <c r="G6688" s="66" t="s">
        <v>7364</v>
      </c>
      <c r="H6688" s="67" t="s">
        <v>10235</v>
      </c>
      <c r="I6688" t="s">
        <v>7784</v>
      </c>
      <c r="J6688" s="66" t="s">
        <v>1805</v>
      </c>
      <c r="K6688" s="66" t="s">
        <v>94</v>
      </c>
      <c r="M6688" s="66" t="s">
        <v>95</v>
      </c>
      <c r="N6688" t="s">
        <v>11410</v>
      </c>
      <c r="O6688"/>
    </row>
    <row r="6689" spans="1:15">
      <c r="A6689">
        <v>818288</v>
      </c>
      <c r="B6689" t="s">
        <v>563</v>
      </c>
      <c r="C6689" t="s">
        <v>279</v>
      </c>
      <c r="D6689" s="67" t="s">
        <v>12175</v>
      </c>
      <c r="E6689" s="66" t="s">
        <v>15351</v>
      </c>
      <c r="F6689" t="s">
        <v>114</v>
      </c>
      <c r="G6689" s="66" t="s">
        <v>5199</v>
      </c>
      <c r="H6689" s="67" t="s">
        <v>10266</v>
      </c>
      <c r="I6689" t="s">
        <v>5205</v>
      </c>
      <c r="J6689" s="66" t="s">
        <v>5201</v>
      </c>
      <c r="K6689" s="66" t="s">
        <v>94</v>
      </c>
      <c r="M6689" s="66" t="s">
        <v>95</v>
      </c>
      <c r="N6689" t="s">
        <v>11003</v>
      </c>
      <c r="O6689"/>
    </row>
    <row r="6690" spans="1:15">
      <c r="A6690">
        <v>818289</v>
      </c>
      <c r="B6690" t="s">
        <v>12176</v>
      </c>
      <c r="C6690" t="s">
        <v>318</v>
      </c>
      <c r="D6690" s="67" t="s">
        <v>6238</v>
      </c>
      <c r="E6690" s="66" t="s">
        <v>1001</v>
      </c>
      <c r="F6690" t="s">
        <v>91</v>
      </c>
      <c r="G6690" s="66" t="s">
        <v>7364</v>
      </c>
      <c r="H6690" s="67" t="s">
        <v>10235</v>
      </c>
      <c r="I6690" t="s">
        <v>7784</v>
      </c>
      <c r="J6690" s="66" t="s">
        <v>1805</v>
      </c>
      <c r="K6690" s="66" t="s">
        <v>94</v>
      </c>
      <c r="M6690" s="66" t="s">
        <v>95</v>
      </c>
      <c r="N6690" t="s">
        <v>11410</v>
      </c>
      <c r="O6690"/>
    </row>
    <row r="6691" spans="1:15">
      <c r="A6691">
        <v>818290</v>
      </c>
      <c r="B6691" t="s">
        <v>212</v>
      </c>
      <c r="C6691" t="s">
        <v>353</v>
      </c>
      <c r="D6691" s="67" t="s">
        <v>7305</v>
      </c>
      <c r="E6691" s="66" t="s">
        <v>15352</v>
      </c>
      <c r="F6691" t="s">
        <v>91</v>
      </c>
      <c r="G6691" s="66" t="s">
        <v>5199</v>
      </c>
      <c r="H6691" s="67" t="s">
        <v>10266</v>
      </c>
      <c r="I6691" t="s">
        <v>5205</v>
      </c>
      <c r="J6691" s="66" t="s">
        <v>5201</v>
      </c>
      <c r="K6691" s="66" t="s">
        <v>94</v>
      </c>
      <c r="M6691" s="66" t="s">
        <v>95</v>
      </c>
      <c r="N6691" t="s">
        <v>11003</v>
      </c>
      <c r="O6691"/>
    </row>
    <row r="6692" spans="1:15">
      <c r="A6692">
        <v>818291</v>
      </c>
      <c r="B6692" t="s">
        <v>212</v>
      </c>
      <c r="C6692" t="s">
        <v>738</v>
      </c>
      <c r="D6692" s="67" t="s">
        <v>12177</v>
      </c>
      <c r="E6692" s="66" t="s">
        <v>15352</v>
      </c>
      <c r="F6692" t="s">
        <v>114</v>
      </c>
      <c r="G6692" s="66" t="s">
        <v>5199</v>
      </c>
      <c r="H6692" s="67" t="s">
        <v>10266</v>
      </c>
      <c r="I6692" t="s">
        <v>5205</v>
      </c>
      <c r="J6692" s="66" t="s">
        <v>5201</v>
      </c>
      <c r="K6692" s="66" t="s">
        <v>94</v>
      </c>
      <c r="M6692" s="66" t="s">
        <v>95</v>
      </c>
      <c r="N6692" t="s">
        <v>11003</v>
      </c>
      <c r="O6692"/>
    </row>
    <row r="6693" spans="1:15">
      <c r="A6693">
        <v>818293</v>
      </c>
      <c r="B6693" t="s">
        <v>12178</v>
      </c>
      <c r="C6693" t="s">
        <v>3127</v>
      </c>
      <c r="D6693" s="67" t="s">
        <v>8225</v>
      </c>
      <c r="E6693" s="66" t="s">
        <v>1007</v>
      </c>
      <c r="F6693" t="s">
        <v>114</v>
      </c>
      <c r="G6693" s="66" t="s">
        <v>7364</v>
      </c>
      <c r="H6693" s="67" t="s">
        <v>10235</v>
      </c>
      <c r="I6693" t="s">
        <v>7784</v>
      </c>
      <c r="J6693" s="66" t="s">
        <v>1805</v>
      </c>
      <c r="K6693" s="66" t="s">
        <v>94</v>
      </c>
      <c r="M6693" s="66" t="s">
        <v>95</v>
      </c>
      <c r="N6693" t="s">
        <v>11410</v>
      </c>
      <c r="O6693"/>
    </row>
    <row r="6694" spans="1:15">
      <c r="A6694">
        <v>818294</v>
      </c>
      <c r="B6694" t="s">
        <v>9289</v>
      </c>
      <c r="C6694" t="s">
        <v>4224</v>
      </c>
      <c r="D6694" s="67" t="s">
        <v>12179</v>
      </c>
      <c r="E6694" s="66" t="s">
        <v>420</v>
      </c>
      <c r="F6694" t="s">
        <v>114</v>
      </c>
      <c r="G6694" s="66" t="s">
        <v>7364</v>
      </c>
      <c r="H6694" s="67" t="s">
        <v>10235</v>
      </c>
      <c r="I6694" t="s">
        <v>7784</v>
      </c>
      <c r="J6694" s="66" t="s">
        <v>1805</v>
      </c>
      <c r="K6694" s="66" t="s">
        <v>94</v>
      </c>
      <c r="M6694" s="66" t="s">
        <v>95</v>
      </c>
      <c r="N6694" t="s">
        <v>11410</v>
      </c>
      <c r="O6694"/>
    </row>
    <row r="6695" spans="1:15">
      <c r="A6695">
        <v>818296</v>
      </c>
      <c r="B6695" t="s">
        <v>12180</v>
      </c>
      <c r="C6695" t="s">
        <v>4628</v>
      </c>
      <c r="D6695" s="67" t="s">
        <v>12181</v>
      </c>
      <c r="E6695" s="66" t="s">
        <v>297</v>
      </c>
      <c r="F6695" t="s">
        <v>91</v>
      </c>
      <c r="G6695" s="66" t="s">
        <v>7364</v>
      </c>
      <c r="H6695" s="67" t="s">
        <v>10235</v>
      </c>
      <c r="I6695" t="s">
        <v>7784</v>
      </c>
      <c r="J6695" s="66" t="s">
        <v>1805</v>
      </c>
      <c r="K6695" s="66" t="s">
        <v>94</v>
      </c>
      <c r="M6695" s="66" t="s">
        <v>95</v>
      </c>
      <c r="N6695" t="s">
        <v>11410</v>
      </c>
      <c r="O6695"/>
    </row>
    <row r="6696" spans="1:15">
      <c r="A6696">
        <v>818298</v>
      </c>
      <c r="B6696" t="s">
        <v>12180</v>
      </c>
      <c r="C6696" t="s">
        <v>4064</v>
      </c>
      <c r="D6696" s="67" t="s">
        <v>2614</v>
      </c>
      <c r="E6696" s="66" t="s">
        <v>266</v>
      </c>
      <c r="F6696" t="s">
        <v>114</v>
      </c>
      <c r="G6696" s="66" t="s">
        <v>7364</v>
      </c>
      <c r="H6696" s="67" t="s">
        <v>10235</v>
      </c>
      <c r="I6696" t="s">
        <v>7784</v>
      </c>
      <c r="J6696" s="66" t="s">
        <v>1805</v>
      </c>
      <c r="K6696" s="66" t="s">
        <v>94</v>
      </c>
      <c r="M6696" s="66" t="s">
        <v>95</v>
      </c>
      <c r="N6696" t="s">
        <v>11410</v>
      </c>
      <c r="O6696"/>
    </row>
    <row r="6697" spans="1:15">
      <c r="A6697">
        <v>818300</v>
      </c>
      <c r="B6697" t="s">
        <v>12182</v>
      </c>
      <c r="C6697" t="s">
        <v>12183</v>
      </c>
      <c r="D6697" s="67" t="s">
        <v>5445</v>
      </c>
      <c r="E6697" s="66" t="s">
        <v>1007</v>
      </c>
      <c r="F6697" t="s">
        <v>114</v>
      </c>
      <c r="G6697" s="66" t="s">
        <v>7364</v>
      </c>
      <c r="H6697" s="67" t="s">
        <v>10235</v>
      </c>
      <c r="I6697" t="s">
        <v>7784</v>
      </c>
      <c r="J6697" s="66" t="s">
        <v>1805</v>
      </c>
      <c r="K6697" s="66" t="s">
        <v>94</v>
      </c>
      <c r="M6697" s="66" t="s">
        <v>95</v>
      </c>
      <c r="N6697" t="s">
        <v>11410</v>
      </c>
      <c r="O6697"/>
    </row>
    <row r="6698" spans="1:15">
      <c r="A6698">
        <v>818302</v>
      </c>
      <c r="B6698" t="s">
        <v>7850</v>
      </c>
      <c r="C6698" t="s">
        <v>590</v>
      </c>
      <c r="D6698" s="67" t="s">
        <v>7848</v>
      </c>
      <c r="E6698" s="66" t="s">
        <v>173</v>
      </c>
      <c r="F6698" t="s">
        <v>114</v>
      </c>
      <c r="G6698" s="66" t="s">
        <v>7364</v>
      </c>
      <c r="H6698" s="67" t="s">
        <v>10235</v>
      </c>
      <c r="I6698" t="s">
        <v>7784</v>
      </c>
      <c r="J6698" s="66" t="s">
        <v>1805</v>
      </c>
      <c r="K6698" s="66" t="s">
        <v>94</v>
      </c>
      <c r="M6698" s="66" t="s">
        <v>95</v>
      </c>
      <c r="N6698" t="s">
        <v>11410</v>
      </c>
      <c r="O6698"/>
    </row>
    <row r="6699" spans="1:15">
      <c r="A6699">
        <v>818304</v>
      </c>
      <c r="B6699" t="s">
        <v>12184</v>
      </c>
      <c r="C6699" t="s">
        <v>688</v>
      </c>
      <c r="D6699" s="67" t="s">
        <v>12185</v>
      </c>
      <c r="E6699" s="66" t="s">
        <v>15352</v>
      </c>
      <c r="F6699" t="s">
        <v>114</v>
      </c>
      <c r="G6699" s="66" t="s">
        <v>8050</v>
      </c>
      <c r="H6699" s="67" t="s">
        <v>10266</v>
      </c>
      <c r="I6699" t="s">
        <v>8540</v>
      </c>
      <c r="J6699" s="66" t="s">
        <v>8051</v>
      </c>
      <c r="K6699" s="66" t="s">
        <v>94</v>
      </c>
      <c r="M6699" s="66" t="s">
        <v>95</v>
      </c>
      <c r="N6699" t="s">
        <v>8541</v>
      </c>
      <c r="O6699"/>
    </row>
    <row r="6700" spans="1:15">
      <c r="A6700">
        <v>818308</v>
      </c>
      <c r="B6700" t="s">
        <v>12186</v>
      </c>
      <c r="C6700" t="s">
        <v>3127</v>
      </c>
      <c r="D6700" s="67" t="s">
        <v>12187</v>
      </c>
      <c r="E6700" s="66" t="s">
        <v>297</v>
      </c>
      <c r="F6700" t="s">
        <v>91</v>
      </c>
      <c r="G6700" s="66" t="s">
        <v>1912</v>
      </c>
      <c r="H6700" s="67" t="s">
        <v>10251</v>
      </c>
      <c r="I6700" t="s">
        <v>1914</v>
      </c>
      <c r="J6700" s="66" t="s">
        <v>1805</v>
      </c>
      <c r="K6700" s="66" t="s">
        <v>94</v>
      </c>
      <c r="M6700" s="66" t="s">
        <v>95</v>
      </c>
      <c r="N6700" t="s">
        <v>1915</v>
      </c>
      <c r="O6700"/>
    </row>
    <row r="6701" spans="1:15">
      <c r="A6701">
        <v>818309</v>
      </c>
      <c r="B6701" t="s">
        <v>12188</v>
      </c>
      <c r="C6701" t="s">
        <v>12189</v>
      </c>
      <c r="D6701" s="67" t="s">
        <v>12190</v>
      </c>
      <c r="E6701" s="66" t="s">
        <v>266</v>
      </c>
      <c r="F6701" t="s">
        <v>91</v>
      </c>
      <c r="G6701" s="66" t="s">
        <v>1912</v>
      </c>
      <c r="H6701" s="67" t="s">
        <v>10251</v>
      </c>
      <c r="I6701" t="s">
        <v>1914</v>
      </c>
      <c r="J6701" s="66" t="s">
        <v>1805</v>
      </c>
      <c r="K6701" s="66" t="s">
        <v>94</v>
      </c>
      <c r="M6701" s="66" t="s">
        <v>95</v>
      </c>
      <c r="N6701" t="s">
        <v>1915</v>
      </c>
      <c r="O6701"/>
    </row>
    <row r="6702" spans="1:15">
      <c r="A6702">
        <v>818311</v>
      </c>
      <c r="B6702" t="s">
        <v>206</v>
      </c>
      <c r="C6702" t="s">
        <v>135</v>
      </c>
      <c r="D6702" s="67" t="s">
        <v>7028</v>
      </c>
      <c r="E6702" s="66" t="s">
        <v>266</v>
      </c>
      <c r="F6702" t="s">
        <v>91</v>
      </c>
      <c r="G6702" s="66" t="s">
        <v>1912</v>
      </c>
      <c r="H6702" s="67" t="s">
        <v>10251</v>
      </c>
      <c r="I6702" t="s">
        <v>1914</v>
      </c>
      <c r="J6702" s="66" t="s">
        <v>1805</v>
      </c>
      <c r="K6702" s="66" t="s">
        <v>94</v>
      </c>
      <c r="M6702" s="66" t="s">
        <v>95</v>
      </c>
      <c r="N6702" t="s">
        <v>1915</v>
      </c>
      <c r="O6702"/>
    </row>
    <row r="6703" spans="1:15">
      <c r="A6703">
        <v>818312</v>
      </c>
      <c r="B6703" t="s">
        <v>206</v>
      </c>
      <c r="C6703" t="s">
        <v>428</v>
      </c>
      <c r="D6703" s="67" t="s">
        <v>12191</v>
      </c>
      <c r="E6703" s="66" t="s">
        <v>1001</v>
      </c>
      <c r="F6703" t="s">
        <v>91</v>
      </c>
      <c r="G6703" s="66" t="s">
        <v>1912</v>
      </c>
      <c r="H6703" s="67" t="s">
        <v>10251</v>
      </c>
      <c r="I6703" t="s">
        <v>1914</v>
      </c>
      <c r="J6703" s="66" t="s">
        <v>1805</v>
      </c>
      <c r="K6703" s="66" t="s">
        <v>94</v>
      </c>
      <c r="M6703" s="66" t="s">
        <v>95</v>
      </c>
      <c r="N6703" t="s">
        <v>1915</v>
      </c>
      <c r="O6703"/>
    </row>
    <row r="6704" spans="1:15">
      <c r="A6704">
        <v>818314</v>
      </c>
      <c r="B6704" t="s">
        <v>12192</v>
      </c>
      <c r="C6704" t="s">
        <v>12193</v>
      </c>
      <c r="D6704" s="67" t="s">
        <v>6176</v>
      </c>
      <c r="E6704" s="66" t="s">
        <v>912</v>
      </c>
      <c r="F6704" t="s">
        <v>114</v>
      </c>
      <c r="G6704" s="66" t="s">
        <v>1912</v>
      </c>
      <c r="H6704" s="67" t="s">
        <v>10251</v>
      </c>
      <c r="I6704" t="s">
        <v>1914</v>
      </c>
      <c r="J6704" s="66" t="s">
        <v>1805</v>
      </c>
      <c r="K6704" s="66" t="s">
        <v>94</v>
      </c>
      <c r="M6704" s="66" t="s">
        <v>95</v>
      </c>
      <c r="N6704" t="s">
        <v>1915</v>
      </c>
      <c r="O6704"/>
    </row>
    <row r="6705" spans="1:15">
      <c r="A6705">
        <v>818315</v>
      </c>
      <c r="B6705" t="s">
        <v>12194</v>
      </c>
      <c r="C6705" t="s">
        <v>341</v>
      </c>
      <c r="D6705" s="67" t="s">
        <v>4558</v>
      </c>
      <c r="E6705" s="66" t="s">
        <v>266</v>
      </c>
      <c r="F6705" t="s">
        <v>91</v>
      </c>
      <c r="G6705" s="66" t="s">
        <v>1912</v>
      </c>
      <c r="H6705" s="67" t="s">
        <v>10251</v>
      </c>
      <c r="I6705" t="s">
        <v>1914</v>
      </c>
      <c r="J6705" s="66" t="s">
        <v>1805</v>
      </c>
      <c r="K6705" s="66" t="s">
        <v>94</v>
      </c>
      <c r="M6705" s="66" t="s">
        <v>95</v>
      </c>
      <c r="N6705" t="s">
        <v>1915</v>
      </c>
      <c r="O6705"/>
    </row>
    <row r="6706" spans="1:15">
      <c r="A6706">
        <v>818325</v>
      </c>
      <c r="B6706" t="s">
        <v>12195</v>
      </c>
      <c r="C6706" t="s">
        <v>12196</v>
      </c>
      <c r="D6706" s="67" t="s">
        <v>12197</v>
      </c>
      <c r="E6706" s="66" t="s">
        <v>15352</v>
      </c>
      <c r="F6706" t="s">
        <v>114</v>
      </c>
      <c r="G6706" s="66" t="s">
        <v>8828</v>
      </c>
      <c r="H6706" s="67" t="s">
        <v>10266</v>
      </c>
      <c r="I6706" t="s">
        <v>9383</v>
      </c>
      <c r="J6706" s="66" t="s">
        <v>8830</v>
      </c>
      <c r="K6706" s="66" t="s">
        <v>94</v>
      </c>
      <c r="M6706" s="66" t="s">
        <v>95</v>
      </c>
      <c r="N6706" t="s">
        <v>9384</v>
      </c>
      <c r="O6706"/>
    </row>
    <row r="6707" spans="1:15">
      <c r="A6707">
        <v>818329</v>
      </c>
      <c r="B6707" t="s">
        <v>12198</v>
      </c>
      <c r="C6707" t="s">
        <v>8664</v>
      </c>
      <c r="D6707" s="67" t="s">
        <v>12199</v>
      </c>
      <c r="E6707" s="66" t="s">
        <v>15351</v>
      </c>
      <c r="F6707" t="s">
        <v>114</v>
      </c>
      <c r="G6707" s="66" t="s">
        <v>8828</v>
      </c>
      <c r="H6707" s="67" t="s">
        <v>10266</v>
      </c>
      <c r="I6707" t="s">
        <v>9383</v>
      </c>
      <c r="J6707" s="66" t="s">
        <v>8830</v>
      </c>
      <c r="K6707" s="66" t="s">
        <v>94</v>
      </c>
      <c r="M6707" s="66" t="s">
        <v>95</v>
      </c>
      <c r="N6707" t="s">
        <v>9384</v>
      </c>
      <c r="O6707"/>
    </row>
    <row r="6708" spans="1:15">
      <c r="A6708">
        <v>818334</v>
      </c>
      <c r="B6708" t="s">
        <v>3160</v>
      </c>
      <c r="C6708" t="s">
        <v>150</v>
      </c>
      <c r="D6708" s="67" t="s">
        <v>8376</v>
      </c>
      <c r="E6708" s="66" t="s">
        <v>15351</v>
      </c>
      <c r="F6708" t="s">
        <v>91</v>
      </c>
      <c r="G6708" s="66" t="s">
        <v>8828</v>
      </c>
      <c r="H6708" s="67" t="s">
        <v>10266</v>
      </c>
      <c r="I6708" t="s">
        <v>9383</v>
      </c>
      <c r="J6708" s="66" t="s">
        <v>8830</v>
      </c>
      <c r="K6708" s="66" t="s">
        <v>94</v>
      </c>
      <c r="M6708" s="66" t="s">
        <v>95</v>
      </c>
      <c r="N6708" t="s">
        <v>9384</v>
      </c>
      <c r="O6708"/>
    </row>
    <row r="6709" spans="1:15">
      <c r="A6709">
        <v>818338</v>
      </c>
      <c r="B6709" t="s">
        <v>12200</v>
      </c>
      <c r="C6709" t="s">
        <v>180</v>
      </c>
      <c r="D6709" s="67" t="s">
        <v>164</v>
      </c>
      <c r="E6709" s="66" t="s">
        <v>15351</v>
      </c>
      <c r="F6709" t="s">
        <v>91</v>
      </c>
      <c r="G6709" s="66" t="s">
        <v>8828</v>
      </c>
      <c r="H6709" s="67" t="s">
        <v>10266</v>
      </c>
      <c r="I6709" t="s">
        <v>9383</v>
      </c>
      <c r="J6709" s="66" t="s">
        <v>8830</v>
      </c>
      <c r="K6709" s="66" t="s">
        <v>94</v>
      </c>
      <c r="M6709" s="66" t="s">
        <v>95</v>
      </c>
      <c r="N6709" t="s">
        <v>9384</v>
      </c>
      <c r="O6709"/>
    </row>
    <row r="6710" spans="1:15">
      <c r="A6710">
        <v>818384</v>
      </c>
      <c r="B6710" t="s">
        <v>12201</v>
      </c>
      <c r="C6710" t="s">
        <v>12202</v>
      </c>
      <c r="D6710" s="67" t="s">
        <v>2089</v>
      </c>
      <c r="E6710" s="66" t="s">
        <v>420</v>
      </c>
      <c r="F6710" t="s">
        <v>114</v>
      </c>
      <c r="G6710" s="66" t="s">
        <v>1899</v>
      </c>
      <c r="H6710" s="67" t="s">
        <v>10213</v>
      </c>
      <c r="I6710" t="s">
        <v>2183</v>
      </c>
      <c r="J6710" s="66" t="s">
        <v>1805</v>
      </c>
      <c r="K6710" s="66" t="s">
        <v>94</v>
      </c>
      <c r="M6710" s="66" t="s">
        <v>95</v>
      </c>
      <c r="N6710" t="s">
        <v>2184</v>
      </c>
      <c r="O6710"/>
    </row>
    <row r="6711" spans="1:15">
      <c r="A6711">
        <v>818388</v>
      </c>
      <c r="B6711" t="s">
        <v>12203</v>
      </c>
      <c r="C6711" t="s">
        <v>12204</v>
      </c>
      <c r="D6711" s="67" t="s">
        <v>12205</v>
      </c>
      <c r="E6711" s="66" t="s">
        <v>297</v>
      </c>
      <c r="F6711" t="s">
        <v>91</v>
      </c>
      <c r="G6711" s="66" t="s">
        <v>1899</v>
      </c>
      <c r="H6711" s="67" t="s">
        <v>10213</v>
      </c>
      <c r="I6711" t="s">
        <v>2183</v>
      </c>
      <c r="J6711" s="66" t="s">
        <v>1805</v>
      </c>
      <c r="K6711" s="66" t="s">
        <v>94</v>
      </c>
      <c r="M6711" s="66" t="s">
        <v>95</v>
      </c>
      <c r="N6711" t="s">
        <v>2184</v>
      </c>
      <c r="O6711"/>
    </row>
    <row r="6712" spans="1:15">
      <c r="A6712">
        <v>818389</v>
      </c>
      <c r="B6712" t="s">
        <v>12206</v>
      </c>
      <c r="C6712" t="s">
        <v>2612</v>
      </c>
      <c r="D6712" s="67" t="s">
        <v>12207</v>
      </c>
      <c r="E6712" s="66" t="s">
        <v>266</v>
      </c>
      <c r="F6712" t="s">
        <v>91</v>
      </c>
      <c r="G6712" s="66" t="s">
        <v>1899</v>
      </c>
      <c r="H6712" s="67" t="s">
        <v>10213</v>
      </c>
      <c r="I6712" t="s">
        <v>2183</v>
      </c>
      <c r="J6712" s="66" t="s">
        <v>1805</v>
      </c>
      <c r="K6712" s="66" t="s">
        <v>94</v>
      </c>
      <c r="M6712" s="66" t="s">
        <v>95</v>
      </c>
      <c r="N6712" t="s">
        <v>2184</v>
      </c>
      <c r="O6712"/>
    </row>
    <row r="6713" spans="1:15">
      <c r="A6713">
        <v>818390</v>
      </c>
      <c r="B6713" t="s">
        <v>2760</v>
      </c>
      <c r="C6713" t="s">
        <v>12208</v>
      </c>
      <c r="D6713" s="67" t="s">
        <v>12209</v>
      </c>
      <c r="E6713" s="66" t="s">
        <v>1001</v>
      </c>
      <c r="F6713" t="s">
        <v>114</v>
      </c>
      <c r="G6713" s="66" t="s">
        <v>1899</v>
      </c>
      <c r="H6713" s="67" t="s">
        <v>10213</v>
      </c>
      <c r="I6713" t="s">
        <v>2183</v>
      </c>
      <c r="J6713" s="66" t="s">
        <v>1805</v>
      </c>
      <c r="K6713" s="66" t="s">
        <v>94</v>
      </c>
      <c r="M6713" s="66" t="s">
        <v>95</v>
      </c>
      <c r="N6713" t="s">
        <v>2184</v>
      </c>
      <c r="O6713"/>
    </row>
    <row r="6714" spans="1:15">
      <c r="A6714">
        <v>818391</v>
      </c>
      <c r="B6714" t="s">
        <v>12210</v>
      </c>
      <c r="C6714" t="s">
        <v>2836</v>
      </c>
      <c r="D6714" s="67" t="s">
        <v>12211</v>
      </c>
      <c r="E6714" s="66" t="s">
        <v>15352</v>
      </c>
      <c r="F6714" t="s">
        <v>114</v>
      </c>
      <c r="G6714" s="66" t="s">
        <v>1899</v>
      </c>
      <c r="H6714" s="67" t="s">
        <v>10213</v>
      </c>
      <c r="I6714" t="s">
        <v>2183</v>
      </c>
      <c r="J6714" s="66" t="s">
        <v>1805</v>
      </c>
      <c r="K6714" s="66" t="s">
        <v>94</v>
      </c>
      <c r="M6714" s="66" t="s">
        <v>95</v>
      </c>
      <c r="N6714" t="s">
        <v>2184</v>
      </c>
      <c r="O6714"/>
    </row>
    <row r="6715" spans="1:15">
      <c r="A6715">
        <v>818393</v>
      </c>
      <c r="B6715" t="s">
        <v>12212</v>
      </c>
      <c r="C6715" t="s">
        <v>1095</v>
      </c>
      <c r="D6715" s="67" t="s">
        <v>12213</v>
      </c>
      <c r="E6715" s="66" t="s">
        <v>420</v>
      </c>
      <c r="F6715" t="s">
        <v>114</v>
      </c>
      <c r="G6715" s="66" t="s">
        <v>1899</v>
      </c>
      <c r="H6715" s="67" t="s">
        <v>10213</v>
      </c>
      <c r="I6715" t="s">
        <v>2183</v>
      </c>
      <c r="J6715" s="66" t="s">
        <v>1805</v>
      </c>
      <c r="K6715" s="66" t="s">
        <v>94</v>
      </c>
      <c r="M6715" s="66" t="s">
        <v>95</v>
      </c>
      <c r="N6715" t="s">
        <v>2184</v>
      </c>
      <c r="O6715"/>
    </row>
    <row r="6716" spans="1:15">
      <c r="A6716">
        <v>818394</v>
      </c>
      <c r="B6716" t="s">
        <v>12214</v>
      </c>
      <c r="C6716" t="s">
        <v>1634</v>
      </c>
      <c r="D6716" s="67" t="s">
        <v>12215</v>
      </c>
      <c r="F6716" t="s">
        <v>91</v>
      </c>
      <c r="G6716" s="66" t="s">
        <v>1899</v>
      </c>
      <c r="H6716" s="67" t="s">
        <v>10213</v>
      </c>
      <c r="I6716" t="s">
        <v>2183</v>
      </c>
      <c r="J6716" s="66" t="s">
        <v>1805</v>
      </c>
      <c r="K6716" s="66" t="s">
        <v>94</v>
      </c>
      <c r="M6716" s="66" t="s">
        <v>95</v>
      </c>
      <c r="N6716" t="s">
        <v>2184</v>
      </c>
      <c r="O6716"/>
    </row>
    <row r="6717" spans="1:15">
      <c r="A6717">
        <v>818395</v>
      </c>
      <c r="B6717" t="s">
        <v>12216</v>
      </c>
      <c r="C6717" t="s">
        <v>12217</v>
      </c>
      <c r="D6717" s="67" t="s">
        <v>4728</v>
      </c>
      <c r="F6717" t="s">
        <v>114</v>
      </c>
      <c r="G6717" s="66" t="s">
        <v>1899</v>
      </c>
      <c r="H6717" s="67" t="s">
        <v>10213</v>
      </c>
      <c r="I6717" t="s">
        <v>2183</v>
      </c>
      <c r="J6717" s="66" t="s">
        <v>1805</v>
      </c>
      <c r="K6717" s="66" t="s">
        <v>94</v>
      </c>
      <c r="M6717" s="66" t="s">
        <v>95</v>
      </c>
      <c r="N6717" t="s">
        <v>2184</v>
      </c>
      <c r="O6717"/>
    </row>
    <row r="6718" spans="1:15">
      <c r="A6718">
        <v>818396</v>
      </c>
      <c r="B6718" t="s">
        <v>12216</v>
      </c>
      <c r="C6718" t="s">
        <v>12218</v>
      </c>
      <c r="D6718" s="67" t="s">
        <v>12219</v>
      </c>
      <c r="F6718" t="s">
        <v>114</v>
      </c>
      <c r="G6718" s="66" t="s">
        <v>1899</v>
      </c>
      <c r="H6718" s="67" t="s">
        <v>10213</v>
      </c>
      <c r="I6718" t="s">
        <v>2183</v>
      </c>
      <c r="J6718" s="66" t="s">
        <v>1805</v>
      </c>
      <c r="K6718" s="66" t="s">
        <v>94</v>
      </c>
      <c r="M6718" s="66" t="s">
        <v>95</v>
      </c>
      <c r="N6718" t="s">
        <v>2184</v>
      </c>
      <c r="O6718"/>
    </row>
    <row r="6719" spans="1:15">
      <c r="A6719">
        <v>818397</v>
      </c>
      <c r="B6719" t="s">
        <v>12220</v>
      </c>
      <c r="C6719" t="s">
        <v>12221</v>
      </c>
      <c r="D6719" s="67" t="s">
        <v>5888</v>
      </c>
      <c r="F6719" t="s">
        <v>114</v>
      </c>
      <c r="G6719" s="66" t="s">
        <v>1899</v>
      </c>
      <c r="H6719" s="67" t="s">
        <v>10213</v>
      </c>
      <c r="I6719" t="s">
        <v>2183</v>
      </c>
      <c r="J6719" s="66" t="s">
        <v>1805</v>
      </c>
      <c r="K6719" s="66" t="s">
        <v>94</v>
      </c>
      <c r="M6719" s="66" t="s">
        <v>95</v>
      </c>
      <c r="N6719" t="s">
        <v>2184</v>
      </c>
      <c r="O6719"/>
    </row>
    <row r="6720" spans="1:15">
      <c r="A6720">
        <v>818398</v>
      </c>
      <c r="B6720" t="s">
        <v>12222</v>
      </c>
      <c r="C6720" t="s">
        <v>12223</v>
      </c>
      <c r="D6720" s="67" t="s">
        <v>4253</v>
      </c>
      <c r="F6720" t="s">
        <v>91</v>
      </c>
      <c r="G6720" s="66" t="s">
        <v>1899</v>
      </c>
      <c r="H6720" s="67" t="s">
        <v>10213</v>
      </c>
      <c r="I6720" t="s">
        <v>2183</v>
      </c>
      <c r="J6720" s="66" t="s">
        <v>1805</v>
      </c>
      <c r="K6720" s="66" t="s">
        <v>94</v>
      </c>
      <c r="M6720" s="66" t="s">
        <v>95</v>
      </c>
      <c r="N6720" t="s">
        <v>2184</v>
      </c>
      <c r="O6720"/>
    </row>
    <row r="6721" spans="1:15">
      <c r="A6721">
        <v>818399</v>
      </c>
      <c r="B6721" t="s">
        <v>12224</v>
      </c>
      <c r="C6721" t="s">
        <v>1357</v>
      </c>
      <c r="D6721" s="67" t="s">
        <v>12225</v>
      </c>
      <c r="F6721" t="s">
        <v>114</v>
      </c>
      <c r="G6721" s="66" t="s">
        <v>1899</v>
      </c>
      <c r="H6721" s="67" t="s">
        <v>10213</v>
      </c>
      <c r="I6721" t="s">
        <v>2183</v>
      </c>
      <c r="J6721" s="66" t="s">
        <v>1805</v>
      </c>
      <c r="K6721" s="66" t="s">
        <v>94</v>
      </c>
      <c r="M6721" s="66" t="s">
        <v>95</v>
      </c>
      <c r="N6721" t="s">
        <v>2184</v>
      </c>
      <c r="O6721"/>
    </row>
    <row r="6722" spans="1:15">
      <c r="A6722">
        <v>818400</v>
      </c>
      <c r="B6722" t="s">
        <v>2911</v>
      </c>
      <c r="C6722" t="s">
        <v>1547</v>
      </c>
      <c r="D6722" s="67" t="s">
        <v>4170</v>
      </c>
      <c r="E6722" s="66" t="s">
        <v>420</v>
      </c>
      <c r="F6722" t="s">
        <v>91</v>
      </c>
      <c r="G6722" s="66" t="s">
        <v>5199</v>
      </c>
      <c r="H6722" s="67" t="s">
        <v>10266</v>
      </c>
      <c r="I6722" t="s">
        <v>5315</v>
      </c>
      <c r="J6722" s="66" t="s">
        <v>5201</v>
      </c>
      <c r="K6722" s="66" t="s">
        <v>94</v>
      </c>
      <c r="M6722" s="66" t="s">
        <v>95</v>
      </c>
      <c r="N6722" t="s">
        <v>5316</v>
      </c>
      <c r="O6722"/>
    </row>
    <row r="6723" spans="1:15">
      <c r="A6723">
        <v>818401</v>
      </c>
      <c r="B6723" t="s">
        <v>12226</v>
      </c>
      <c r="C6723" t="s">
        <v>12227</v>
      </c>
      <c r="D6723" s="67" t="s">
        <v>12228</v>
      </c>
      <c r="E6723" s="66" t="s">
        <v>297</v>
      </c>
      <c r="F6723" t="s">
        <v>91</v>
      </c>
      <c r="G6723" s="66" t="s">
        <v>1899</v>
      </c>
      <c r="H6723" s="67" t="s">
        <v>10213</v>
      </c>
      <c r="I6723" t="s">
        <v>2183</v>
      </c>
      <c r="J6723" s="66" t="s">
        <v>1805</v>
      </c>
      <c r="K6723" s="66" t="s">
        <v>94</v>
      </c>
      <c r="M6723" s="66" t="s">
        <v>95</v>
      </c>
      <c r="N6723" t="s">
        <v>2184</v>
      </c>
      <c r="O6723"/>
    </row>
    <row r="6724" spans="1:15">
      <c r="A6724">
        <v>818402</v>
      </c>
      <c r="B6724" t="s">
        <v>12229</v>
      </c>
      <c r="C6724" t="s">
        <v>311</v>
      </c>
      <c r="D6724" s="67" t="s">
        <v>12230</v>
      </c>
      <c r="F6724" t="s">
        <v>91</v>
      </c>
      <c r="G6724" s="66" t="s">
        <v>5199</v>
      </c>
      <c r="H6724" s="67" t="s">
        <v>10266</v>
      </c>
      <c r="I6724" t="s">
        <v>5315</v>
      </c>
      <c r="J6724" s="66" t="s">
        <v>5201</v>
      </c>
      <c r="K6724" s="66" t="s">
        <v>94</v>
      </c>
      <c r="M6724" s="66" t="s">
        <v>95</v>
      </c>
      <c r="N6724" t="s">
        <v>5316</v>
      </c>
      <c r="O6724"/>
    </row>
    <row r="6725" spans="1:15">
      <c r="A6725">
        <v>818403</v>
      </c>
      <c r="B6725" t="s">
        <v>12226</v>
      </c>
      <c r="C6725" t="s">
        <v>12231</v>
      </c>
      <c r="D6725" s="67" t="s">
        <v>12228</v>
      </c>
      <c r="E6725" s="66" t="s">
        <v>297</v>
      </c>
      <c r="F6725" t="s">
        <v>91</v>
      </c>
      <c r="G6725" s="66" t="s">
        <v>1899</v>
      </c>
      <c r="H6725" s="67" t="s">
        <v>10213</v>
      </c>
      <c r="I6725" t="s">
        <v>2183</v>
      </c>
      <c r="J6725" s="66" t="s">
        <v>1805</v>
      </c>
      <c r="K6725" s="66" t="s">
        <v>94</v>
      </c>
      <c r="M6725" s="66" t="s">
        <v>95</v>
      </c>
      <c r="N6725" t="s">
        <v>2184</v>
      </c>
      <c r="O6725"/>
    </row>
    <row r="6726" spans="1:15">
      <c r="A6726">
        <v>818404</v>
      </c>
      <c r="B6726" t="s">
        <v>12232</v>
      </c>
      <c r="C6726" t="s">
        <v>1125</v>
      </c>
      <c r="D6726" s="67" t="s">
        <v>12233</v>
      </c>
      <c r="F6726" t="s">
        <v>91</v>
      </c>
      <c r="G6726" s="66" t="s">
        <v>1899</v>
      </c>
      <c r="H6726" s="67" t="s">
        <v>10213</v>
      </c>
      <c r="I6726" t="s">
        <v>2183</v>
      </c>
      <c r="J6726" s="66" t="s">
        <v>1805</v>
      </c>
      <c r="K6726" s="66" t="s">
        <v>94</v>
      </c>
      <c r="M6726" s="66" t="s">
        <v>95</v>
      </c>
      <c r="N6726" t="s">
        <v>2184</v>
      </c>
      <c r="O6726"/>
    </row>
    <row r="6727" spans="1:15">
      <c r="A6727">
        <v>818405</v>
      </c>
      <c r="B6727" t="s">
        <v>12234</v>
      </c>
      <c r="C6727" t="s">
        <v>4314</v>
      </c>
      <c r="D6727" s="67" t="s">
        <v>12235</v>
      </c>
      <c r="F6727" t="s">
        <v>91</v>
      </c>
      <c r="G6727" s="66" t="s">
        <v>5199</v>
      </c>
      <c r="H6727" s="67" t="s">
        <v>10266</v>
      </c>
      <c r="I6727" t="s">
        <v>5315</v>
      </c>
      <c r="J6727" s="66" t="s">
        <v>5201</v>
      </c>
      <c r="K6727" s="66" t="s">
        <v>94</v>
      </c>
      <c r="M6727" s="66" t="s">
        <v>95</v>
      </c>
      <c r="N6727" t="s">
        <v>5316</v>
      </c>
      <c r="O6727"/>
    </row>
    <row r="6728" spans="1:15">
      <c r="A6728">
        <v>818406</v>
      </c>
      <c r="B6728" t="s">
        <v>12236</v>
      </c>
      <c r="C6728" t="s">
        <v>12237</v>
      </c>
      <c r="D6728" s="67" t="s">
        <v>12238</v>
      </c>
      <c r="E6728" s="66" t="s">
        <v>1007</v>
      </c>
      <c r="F6728" t="s">
        <v>114</v>
      </c>
      <c r="G6728" s="66" t="s">
        <v>1899</v>
      </c>
      <c r="H6728" s="67" t="s">
        <v>10213</v>
      </c>
      <c r="I6728" t="s">
        <v>2183</v>
      </c>
      <c r="J6728" s="66" t="s">
        <v>1805</v>
      </c>
      <c r="K6728" s="66" t="s">
        <v>94</v>
      </c>
      <c r="M6728" s="66" t="s">
        <v>95</v>
      </c>
      <c r="N6728" t="s">
        <v>2184</v>
      </c>
      <c r="O6728"/>
    </row>
    <row r="6729" spans="1:15">
      <c r="A6729">
        <v>818407</v>
      </c>
      <c r="B6729" t="s">
        <v>12239</v>
      </c>
      <c r="C6729" t="s">
        <v>646</v>
      </c>
      <c r="D6729" s="67" t="s">
        <v>12240</v>
      </c>
      <c r="E6729" s="66" t="s">
        <v>15351</v>
      </c>
      <c r="F6729" t="s">
        <v>114</v>
      </c>
      <c r="G6729" s="66" t="s">
        <v>5199</v>
      </c>
      <c r="H6729" s="67" t="s">
        <v>10266</v>
      </c>
      <c r="I6729" t="s">
        <v>5315</v>
      </c>
      <c r="J6729" s="66" t="s">
        <v>5201</v>
      </c>
      <c r="K6729" s="66" t="s">
        <v>94</v>
      </c>
      <c r="M6729" s="66" t="s">
        <v>95</v>
      </c>
      <c r="N6729" t="s">
        <v>5316</v>
      </c>
      <c r="O6729"/>
    </row>
    <row r="6730" spans="1:15">
      <c r="A6730">
        <v>818408</v>
      </c>
      <c r="B6730" t="s">
        <v>5482</v>
      </c>
      <c r="C6730" t="s">
        <v>4064</v>
      </c>
      <c r="D6730" s="67" t="s">
        <v>12241</v>
      </c>
      <c r="E6730" s="66" t="s">
        <v>297</v>
      </c>
      <c r="F6730" t="s">
        <v>114</v>
      </c>
      <c r="G6730" s="66" t="s">
        <v>5199</v>
      </c>
      <c r="H6730" s="67" t="s">
        <v>10266</v>
      </c>
      <c r="I6730" t="s">
        <v>5315</v>
      </c>
      <c r="J6730" s="66" t="s">
        <v>5201</v>
      </c>
      <c r="K6730" s="66" t="s">
        <v>94</v>
      </c>
      <c r="M6730" s="66" t="s">
        <v>95</v>
      </c>
      <c r="N6730" t="s">
        <v>5316</v>
      </c>
      <c r="O6730"/>
    </row>
    <row r="6731" spans="1:15">
      <c r="A6731">
        <v>818409</v>
      </c>
      <c r="B6731" t="s">
        <v>12242</v>
      </c>
      <c r="C6731" t="s">
        <v>4600</v>
      </c>
      <c r="D6731" s="67" t="s">
        <v>6121</v>
      </c>
      <c r="E6731" s="66" t="s">
        <v>420</v>
      </c>
      <c r="F6731" t="s">
        <v>114</v>
      </c>
      <c r="G6731" s="66" t="s">
        <v>1899</v>
      </c>
      <c r="H6731" s="67" t="s">
        <v>10213</v>
      </c>
      <c r="I6731" t="s">
        <v>2183</v>
      </c>
      <c r="J6731" s="66" t="s">
        <v>1805</v>
      </c>
      <c r="K6731" s="66" t="s">
        <v>94</v>
      </c>
      <c r="M6731" s="66" t="s">
        <v>95</v>
      </c>
      <c r="N6731" t="s">
        <v>2184</v>
      </c>
      <c r="O6731"/>
    </row>
    <row r="6732" spans="1:15">
      <c r="A6732">
        <v>818410</v>
      </c>
      <c r="B6732" t="s">
        <v>12243</v>
      </c>
      <c r="C6732" t="s">
        <v>744</v>
      </c>
      <c r="D6732" s="67" t="s">
        <v>9453</v>
      </c>
      <c r="E6732" s="66" t="s">
        <v>15351</v>
      </c>
      <c r="F6732" t="s">
        <v>91</v>
      </c>
      <c r="G6732" s="66" t="s">
        <v>5199</v>
      </c>
      <c r="H6732" s="67" t="s">
        <v>10266</v>
      </c>
      <c r="I6732" t="s">
        <v>5315</v>
      </c>
      <c r="J6732" s="66" t="s">
        <v>5201</v>
      </c>
      <c r="K6732" s="66" t="s">
        <v>94</v>
      </c>
      <c r="M6732" s="66" t="s">
        <v>95</v>
      </c>
      <c r="N6732" t="s">
        <v>5316</v>
      </c>
      <c r="O6732"/>
    </row>
    <row r="6733" spans="1:15">
      <c r="A6733">
        <v>818411</v>
      </c>
      <c r="B6733" t="s">
        <v>12244</v>
      </c>
      <c r="C6733" t="s">
        <v>2729</v>
      </c>
      <c r="D6733" s="67" t="s">
        <v>12245</v>
      </c>
      <c r="E6733" s="66" t="s">
        <v>1001</v>
      </c>
      <c r="F6733" t="s">
        <v>114</v>
      </c>
      <c r="G6733" s="66" t="s">
        <v>1899</v>
      </c>
      <c r="H6733" s="67" t="s">
        <v>10213</v>
      </c>
      <c r="I6733" t="s">
        <v>2183</v>
      </c>
      <c r="J6733" s="66" t="s">
        <v>1805</v>
      </c>
      <c r="K6733" s="66" t="s">
        <v>94</v>
      </c>
      <c r="M6733" s="66" t="s">
        <v>95</v>
      </c>
      <c r="N6733" t="s">
        <v>2184</v>
      </c>
      <c r="O6733"/>
    </row>
    <row r="6734" spans="1:15">
      <c r="A6734">
        <v>818412</v>
      </c>
      <c r="B6734" t="s">
        <v>12243</v>
      </c>
      <c r="C6734" t="s">
        <v>1536</v>
      </c>
      <c r="D6734" s="67" t="s">
        <v>12246</v>
      </c>
      <c r="E6734" s="66" t="s">
        <v>15351</v>
      </c>
      <c r="F6734" t="s">
        <v>114</v>
      </c>
      <c r="G6734" s="66" t="s">
        <v>5199</v>
      </c>
      <c r="H6734" s="67" t="s">
        <v>10266</v>
      </c>
      <c r="I6734" t="s">
        <v>5315</v>
      </c>
      <c r="J6734" s="66" t="s">
        <v>5201</v>
      </c>
      <c r="K6734" s="66" t="s">
        <v>94</v>
      </c>
      <c r="M6734" s="66" t="s">
        <v>95</v>
      </c>
      <c r="N6734" t="s">
        <v>5316</v>
      </c>
      <c r="O6734"/>
    </row>
    <row r="6735" spans="1:15">
      <c r="A6735">
        <v>818413</v>
      </c>
      <c r="B6735" t="s">
        <v>12247</v>
      </c>
      <c r="C6735" t="s">
        <v>513</v>
      </c>
      <c r="D6735" s="67" t="s">
        <v>12248</v>
      </c>
      <c r="E6735" s="66" t="s">
        <v>15352</v>
      </c>
      <c r="F6735" t="s">
        <v>114</v>
      </c>
      <c r="G6735" s="66" t="s">
        <v>1899</v>
      </c>
      <c r="H6735" s="67" t="s">
        <v>10213</v>
      </c>
      <c r="I6735" t="s">
        <v>2183</v>
      </c>
      <c r="J6735" s="66" t="s">
        <v>1805</v>
      </c>
      <c r="K6735" s="66" t="s">
        <v>94</v>
      </c>
      <c r="M6735" s="66" t="s">
        <v>95</v>
      </c>
      <c r="N6735" t="s">
        <v>2184</v>
      </c>
      <c r="O6735"/>
    </row>
    <row r="6736" spans="1:15">
      <c r="A6736">
        <v>818414</v>
      </c>
      <c r="B6736" t="s">
        <v>5478</v>
      </c>
      <c r="C6736" t="s">
        <v>12249</v>
      </c>
      <c r="D6736" s="67" t="s">
        <v>12250</v>
      </c>
      <c r="F6736" t="s">
        <v>91</v>
      </c>
      <c r="G6736" s="66" t="s">
        <v>5199</v>
      </c>
      <c r="H6736" s="67" t="s">
        <v>10266</v>
      </c>
      <c r="I6736" t="s">
        <v>5315</v>
      </c>
      <c r="J6736" s="66" t="s">
        <v>5201</v>
      </c>
      <c r="K6736" s="66" t="s">
        <v>94</v>
      </c>
      <c r="M6736" s="66" t="s">
        <v>95</v>
      </c>
      <c r="N6736" t="s">
        <v>5316</v>
      </c>
      <c r="O6736"/>
    </row>
    <row r="6737" spans="1:15">
      <c r="A6737">
        <v>818415</v>
      </c>
      <c r="B6737" t="s">
        <v>404</v>
      </c>
      <c r="C6737" t="s">
        <v>1229</v>
      </c>
      <c r="D6737" s="67" t="s">
        <v>8278</v>
      </c>
      <c r="E6737" s="66" t="s">
        <v>15351</v>
      </c>
      <c r="F6737" t="s">
        <v>114</v>
      </c>
      <c r="G6737" s="66" t="s">
        <v>5199</v>
      </c>
      <c r="H6737" s="67" t="s">
        <v>10266</v>
      </c>
      <c r="I6737" t="s">
        <v>5315</v>
      </c>
      <c r="J6737" s="66" t="s">
        <v>5201</v>
      </c>
      <c r="K6737" s="66" t="s">
        <v>94</v>
      </c>
      <c r="M6737" s="66" t="s">
        <v>95</v>
      </c>
      <c r="N6737" t="s">
        <v>5316</v>
      </c>
      <c r="O6737"/>
    </row>
    <row r="6738" spans="1:15">
      <c r="A6738">
        <v>818416</v>
      </c>
      <c r="B6738" t="s">
        <v>12251</v>
      </c>
      <c r="C6738" t="s">
        <v>182</v>
      </c>
      <c r="D6738" s="67" t="s">
        <v>8063</v>
      </c>
      <c r="E6738" s="66" t="s">
        <v>15351</v>
      </c>
      <c r="F6738" t="s">
        <v>91</v>
      </c>
      <c r="G6738" s="66" t="s">
        <v>5199</v>
      </c>
      <c r="H6738" s="67" t="s">
        <v>10266</v>
      </c>
      <c r="I6738" t="s">
        <v>5315</v>
      </c>
      <c r="J6738" s="66" t="s">
        <v>5201</v>
      </c>
      <c r="K6738" s="66" t="s">
        <v>94</v>
      </c>
      <c r="M6738" s="66" t="s">
        <v>95</v>
      </c>
      <c r="N6738" t="s">
        <v>5316</v>
      </c>
      <c r="O6738"/>
    </row>
    <row r="6739" spans="1:15">
      <c r="A6739">
        <v>818418</v>
      </c>
      <c r="B6739" t="s">
        <v>5352</v>
      </c>
      <c r="C6739" t="s">
        <v>203</v>
      </c>
      <c r="D6739" s="67" t="s">
        <v>12252</v>
      </c>
      <c r="E6739" s="66" t="s">
        <v>1001</v>
      </c>
      <c r="F6739" t="s">
        <v>91</v>
      </c>
      <c r="G6739" s="66" t="s">
        <v>5199</v>
      </c>
      <c r="H6739" s="67" t="s">
        <v>10266</v>
      </c>
      <c r="I6739" t="s">
        <v>5315</v>
      </c>
      <c r="J6739" s="66" t="s">
        <v>5201</v>
      </c>
      <c r="K6739" s="66" t="s">
        <v>94</v>
      </c>
      <c r="M6739" s="66" t="s">
        <v>95</v>
      </c>
      <c r="N6739" t="s">
        <v>5316</v>
      </c>
      <c r="O6739"/>
    </row>
    <row r="6740" spans="1:15">
      <c r="A6740">
        <v>818461</v>
      </c>
      <c r="B6740" t="s">
        <v>12253</v>
      </c>
      <c r="C6740" t="s">
        <v>115</v>
      </c>
      <c r="D6740" s="67" t="s">
        <v>12254</v>
      </c>
      <c r="E6740" s="66" t="s">
        <v>15351</v>
      </c>
      <c r="F6740" t="s">
        <v>91</v>
      </c>
      <c r="G6740" s="66" t="s">
        <v>8828</v>
      </c>
      <c r="H6740" s="67" t="s">
        <v>10307</v>
      </c>
      <c r="I6740" t="s">
        <v>9895</v>
      </c>
      <c r="J6740" s="66" t="s">
        <v>8830</v>
      </c>
      <c r="K6740" s="66" t="s">
        <v>94</v>
      </c>
      <c r="M6740" s="66" t="s">
        <v>95</v>
      </c>
      <c r="N6740" t="s">
        <v>17</v>
      </c>
      <c r="O6740"/>
    </row>
    <row r="6741" spans="1:15">
      <c r="A6741">
        <v>818465</v>
      </c>
      <c r="B6741" t="s">
        <v>8904</v>
      </c>
      <c r="C6741" t="s">
        <v>281</v>
      </c>
      <c r="D6741" s="67" t="s">
        <v>12255</v>
      </c>
      <c r="E6741" s="66" t="s">
        <v>15351</v>
      </c>
      <c r="F6741" t="s">
        <v>114</v>
      </c>
      <c r="G6741" s="66" t="s">
        <v>5303</v>
      </c>
      <c r="H6741" s="67" t="s">
        <v>11396</v>
      </c>
      <c r="I6741" t="s">
        <v>5611</v>
      </c>
      <c r="J6741" s="66" t="s">
        <v>5201</v>
      </c>
      <c r="K6741" s="66" t="s">
        <v>94</v>
      </c>
      <c r="M6741" s="66" t="s">
        <v>95</v>
      </c>
      <c r="N6741" t="s">
        <v>11392</v>
      </c>
      <c r="O6741"/>
    </row>
    <row r="6742" spans="1:15">
      <c r="A6742">
        <v>818479</v>
      </c>
      <c r="B6742" t="s">
        <v>1926</v>
      </c>
      <c r="C6742" t="s">
        <v>1774</v>
      </c>
      <c r="D6742" s="67" t="s">
        <v>12256</v>
      </c>
      <c r="E6742" s="66" t="s">
        <v>15351</v>
      </c>
      <c r="F6742" t="s">
        <v>114</v>
      </c>
      <c r="G6742" s="66" t="s">
        <v>11467</v>
      </c>
      <c r="H6742" s="67" t="s">
        <v>10266</v>
      </c>
      <c r="I6742" t="s">
        <v>8466</v>
      </c>
      <c r="K6742" s="66" t="s">
        <v>94</v>
      </c>
      <c r="M6742" s="66" t="s">
        <v>95</v>
      </c>
      <c r="N6742" t="s">
        <v>8467</v>
      </c>
      <c r="O6742"/>
    </row>
    <row r="6743" spans="1:15">
      <c r="A6743">
        <v>818498</v>
      </c>
      <c r="B6743" t="s">
        <v>12257</v>
      </c>
      <c r="C6743" t="s">
        <v>153</v>
      </c>
      <c r="D6743" s="67" t="s">
        <v>6867</v>
      </c>
      <c r="E6743" s="66" t="s">
        <v>15352</v>
      </c>
      <c r="F6743" t="s">
        <v>91</v>
      </c>
      <c r="G6743" s="66" t="s">
        <v>11467</v>
      </c>
      <c r="H6743" s="67" t="s">
        <v>10266</v>
      </c>
      <c r="I6743" t="s">
        <v>8466</v>
      </c>
      <c r="K6743" s="66" t="s">
        <v>94</v>
      </c>
      <c r="M6743" s="66" t="s">
        <v>95</v>
      </c>
      <c r="N6743" t="s">
        <v>8467</v>
      </c>
      <c r="O6743"/>
    </row>
    <row r="6744" spans="1:15">
      <c r="A6744">
        <v>818603</v>
      </c>
      <c r="B6744" t="s">
        <v>12258</v>
      </c>
      <c r="C6744" t="s">
        <v>4799</v>
      </c>
      <c r="D6744" s="67" t="s">
        <v>12259</v>
      </c>
      <c r="E6744" s="66" t="s">
        <v>15352</v>
      </c>
      <c r="F6744" t="s">
        <v>91</v>
      </c>
      <c r="G6744" s="66" t="s">
        <v>8828</v>
      </c>
      <c r="H6744" s="67" t="s">
        <v>10307</v>
      </c>
      <c r="I6744" t="s">
        <v>9825</v>
      </c>
      <c r="J6744" s="66" t="s">
        <v>8830</v>
      </c>
      <c r="K6744" s="66" t="s">
        <v>94</v>
      </c>
      <c r="M6744" s="66" t="s">
        <v>95</v>
      </c>
      <c r="N6744" t="s">
        <v>9826</v>
      </c>
      <c r="O6744"/>
    </row>
    <row r="6745" spans="1:15">
      <c r="A6745">
        <v>818670</v>
      </c>
      <c r="B6745" t="s">
        <v>12260</v>
      </c>
      <c r="C6745" t="s">
        <v>2989</v>
      </c>
      <c r="D6745" s="67" t="s">
        <v>12261</v>
      </c>
      <c r="E6745" s="66" t="s">
        <v>297</v>
      </c>
      <c r="F6745" t="s">
        <v>114</v>
      </c>
      <c r="G6745" s="66" t="s">
        <v>5866</v>
      </c>
      <c r="H6745" s="67" t="s">
        <v>10266</v>
      </c>
      <c r="I6745" t="s">
        <v>5921</v>
      </c>
      <c r="J6745" s="66" t="s">
        <v>5845</v>
      </c>
      <c r="K6745" s="66" t="s">
        <v>94</v>
      </c>
      <c r="M6745" s="66" t="s">
        <v>95</v>
      </c>
      <c r="N6745" t="s">
        <v>5309</v>
      </c>
      <c r="O6745"/>
    </row>
    <row r="6746" spans="1:15">
      <c r="A6746">
        <v>818672</v>
      </c>
      <c r="B6746" t="s">
        <v>4382</v>
      </c>
      <c r="C6746" t="s">
        <v>189</v>
      </c>
      <c r="D6746" s="67" t="s">
        <v>4822</v>
      </c>
      <c r="E6746" s="66" t="s">
        <v>266</v>
      </c>
      <c r="F6746" t="s">
        <v>91</v>
      </c>
      <c r="G6746" s="66" t="s">
        <v>5866</v>
      </c>
      <c r="H6746" s="67" t="s">
        <v>10266</v>
      </c>
      <c r="I6746" t="s">
        <v>5921</v>
      </c>
      <c r="J6746" s="66" t="s">
        <v>5845</v>
      </c>
      <c r="K6746" s="66" t="s">
        <v>94</v>
      </c>
      <c r="M6746" s="66" t="s">
        <v>95</v>
      </c>
      <c r="N6746" t="s">
        <v>5309</v>
      </c>
      <c r="O6746"/>
    </row>
    <row r="6747" spans="1:15">
      <c r="A6747">
        <v>818676</v>
      </c>
      <c r="B6747" t="s">
        <v>12262</v>
      </c>
      <c r="C6747" t="s">
        <v>532</v>
      </c>
      <c r="D6747" s="67" t="s">
        <v>12263</v>
      </c>
      <c r="E6747" s="66" t="s">
        <v>15351</v>
      </c>
      <c r="F6747" t="s">
        <v>114</v>
      </c>
      <c r="G6747" s="66" t="s">
        <v>8828</v>
      </c>
      <c r="H6747" s="67" t="s">
        <v>10266</v>
      </c>
      <c r="I6747" t="s">
        <v>8951</v>
      </c>
      <c r="J6747" s="66" t="s">
        <v>8830</v>
      </c>
      <c r="K6747" s="66" t="s">
        <v>94</v>
      </c>
      <c r="M6747" s="66" t="s">
        <v>95</v>
      </c>
      <c r="N6747" t="s">
        <v>8952</v>
      </c>
      <c r="O6747"/>
    </row>
    <row r="6748" spans="1:15">
      <c r="A6748">
        <v>818681</v>
      </c>
      <c r="B6748" t="s">
        <v>12264</v>
      </c>
      <c r="C6748" t="s">
        <v>612</v>
      </c>
      <c r="D6748" s="67" t="s">
        <v>12265</v>
      </c>
      <c r="E6748" s="66" t="s">
        <v>15351</v>
      </c>
      <c r="F6748" t="s">
        <v>91</v>
      </c>
      <c r="G6748" s="66" t="s">
        <v>8828</v>
      </c>
      <c r="H6748" s="67" t="s">
        <v>10266</v>
      </c>
      <c r="I6748" t="s">
        <v>8951</v>
      </c>
      <c r="J6748" s="66" t="s">
        <v>8830</v>
      </c>
      <c r="K6748" s="66" t="s">
        <v>94</v>
      </c>
      <c r="M6748" s="66" t="s">
        <v>95</v>
      </c>
      <c r="N6748" t="s">
        <v>8952</v>
      </c>
      <c r="O6748"/>
    </row>
    <row r="6749" spans="1:15">
      <c r="A6749">
        <v>818683</v>
      </c>
      <c r="B6749" t="s">
        <v>12266</v>
      </c>
      <c r="C6749" t="s">
        <v>147</v>
      </c>
      <c r="D6749" s="67" t="s">
        <v>8006</v>
      </c>
      <c r="E6749" s="66" t="s">
        <v>15351</v>
      </c>
      <c r="F6749" t="s">
        <v>114</v>
      </c>
      <c r="G6749" s="66" t="s">
        <v>8828</v>
      </c>
      <c r="H6749" s="67" t="s">
        <v>10266</v>
      </c>
      <c r="I6749" t="s">
        <v>8951</v>
      </c>
      <c r="J6749" s="66" t="s">
        <v>8830</v>
      </c>
      <c r="K6749" s="66" t="s">
        <v>94</v>
      </c>
      <c r="M6749" s="66" t="s">
        <v>95</v>
      </c>
      <c r="N6749" t="s">
        <v>8952</v>
      </c>
      <c r="O6749"/>
    </row>
    <row r="6750" spans="1:15">
      <c r="A6750">
        <v>818686</v>
      </c>
      <c r="B6750" t="s">
        <v>12267</v>
      </c>
      <c r="C6750" t="s">
        <v>256</v>
      </c>
      <c r="D6750" s="67" t="s">
        <v>8764</v>
      </c>
      <c r="E6750" s="66" t="s">
        <v>15351</v>
      </c>
      <c r="F6750" t="s">
        <v>114</v>
      </c>
      <c r="G6750" s="66" t="s">
        <v>8828</v>
      </c>
      <c r="H6750" s="67" t="s">
        <v>10266</v>
      </c>
      <c r="I6750" t="s">
        <v>8951</v>
      </c>
      <c r="J6750" s="66" t="s">
        <v>8830</v>
      </c>
      <c r="K6750" s="66" t="s">
        <v>94</v>
      </c>
      <c r="M6750" s="66" t="s">
        <v>95</v>
      </c>
      <c r="N6750" t="s">
        <v>8952</v>
      </c>
      <c r="O6750"/>
    </row>
    <row r="6751" spans="1:15">
      <c r="A6751">
        <v>818689</v>
      </c>
      <c r="B6751" t="s">
        <v>8974</v>
      </c>
      <c r="C6751" t="s">
        <v>12268</v>
      </c>
      <c r="D6751" s="67" t="s">
        <v>12269</v>
      </c>
      <c r="E6751" s="66" t="s">
        <v>912</v>
      </c>
      <c r="F6751" t="s">
        <v>114</v>
      </c>
      <c r="G6751" s="66" t="s">
        <v>8828</v>
      </c>
      <c r="H6751" s="67" t="s">
        <v>10266</v>
      </c>
      <c r="I6751" t="s">
        <v>8951</v>
      </c>
      <c r="J6751" s="66" t="s">
        <v>8830</v>
      </c>
      <c r="K6751" s="66" t="s">
        <v>94</v>
      </c>
      <c r="M6751" s="66" t="s">
        <v>95</v>
      </c>
      <c r="N6751" t="s">
        <v>8952</v>
      </c>
      <c r="O6751"/>
    </row>
    <row r="6752" spans="1:15">
      <c r="A6752">
        <v>818690</v>
      </c>
      <c r="B6752" t="s">
        <v>12270</v>
      </c>
      <c r="C6752" t="s">
        <v>7990</v>
      </c>
      <c r="D6752" s="67" t="s">
        <v>12271</v>
      </c>
      <c r="E6752" s="66" t="s">
        <v>173</v>
      </c>
      <c r="F6752" t="s">
        <v>114</v>
      </c>
      <c r="G6752" s="66" t="s">
        <v>8828</v>
      </c>
      <c r="H6752" s="67" t="s">
        <v>10266</v>
      </c>
      <c r="I6752" t="s">
        <v>8951</v>
      </c>
      <c r="J6752" s="66" t="s">
        <v>8830</v>
      </c>
      <c r="K6752" s="66" t="s">
        <v>94</v>
      </c>
      <c r="M6752" s="66" t="s">
        <v>95</v>
      </c>
      <c r="N6752" t="s">
        <v>8952</v>
      </c>
      <c r="O6752"/>
    </row>
    <row r="6753" spans="1:15">
      <c r="A6753">
        <v>818691</v>
      </c>
      <c r="B6753" t="s">
        <v>8974</v>
      </c>
      <c r="C6753" t="s">
        <v>2068</v>
      </c>
      <c r="D6753" s="67" t="s">
        <v>12272</v>
      </c>
      <c r="E6753" s="66" t="s">
        <v>1007</v>
      </c>
      <c r="F6753" t="s">
        <v>91</v>
      </c>
      <c r="G6753" s="66" t="s">
        <v>8828</v>
      </c>
      <c r="H6753" s="67" t="s">
        <v>10266</v>
      </c>
      <c r="I6753" t="s">
        <v>8951</v>
      </c>
      <c r="J6753" s="66" t="s">
        <v>8830</v>
      </c>
      <c r="K6753" s="66" t="s">
        <v>94</v>
      </c>
      <c r="M6753" s="66" t="s">
        <v>95</v>
      </c>
      <c r="N6753" t="s">
        <v>8952</v>
      </c>
      <c r="O6753"/>
    </row>
    <row r="6754" spans="1:15">
      <c r="A6754">
        <v>818801</v>
      </c>
      <c r="B6754" t="s">
        <v>12273</v>
      </c>
      <c r="C6754" t="s">
        <v>202</v>
      </c>
      <c r="D6754" s="67" t="s">
        <v>12274</v>
      </c>
      <c r="E6754" s="66" t="s">
        <v>15352</v>
      </c>
      <c r="F6754" t="s">
        <v>91</v>
      </c>
      <c r="G6754" s="66" t="s">
        <v>3040</v>
      </c>
      <c r="H6754" s="67" t="s">
        <v>10213</v>
      </c>
      <c r="I6754" t="s">
        <v>3080</v>
      </c>
      <c r="J6754" s="66" t="s">
        <v>1805</v>
      </c>
      <c r="K6754" s="66" t="s">
        <v>94</v>
      </c>
      <c r="M6754" s="66" t="s">
        <v>95</v>
      </c>
      <c r="N6754" t="s">
        <v>3081</v>
      </c>
      <c r="O6754"/>
    </row>
    <row r="6755" spans="1:15">
      <c r="A6755">
        <v>818806</v>
      </c>
      <c r="B6755" t="s">
        <v>12275</v>
      </c>
      <c r="C6755" t="s">
        <v>12276</v>
      </c>
      <c r="D6755" s="67" t="s">
        <v>284</v>
      </c>
      <c r="E6755" s="66" t="s">
        <v>15351</v>
      </c>
      <c r="F6755" t="s">
        <v>114</v>
      </c>
      <c r="G6755" s="66" t="s">
        <v>3040</v>
      </c>
      <c r="H6755" s="67" t="s">
        <v>10213</v>
      </c>
      <c r="I6755" t="s">
        <v>3080</v>
      </c>
      <c r="J6755" s="66" t="s">
        <v>1805</v>
      </c>
      <c r="K6755" s="66" t="s">
        <v>94</v>
      </c>
      <c r="M6755" s="66" t="s">
        <v>95</v>
      </c>
      <c r="N6755" t="s">
        <v>3081</v>
      </c>
      <c r="O6755"/>
    </row>
    <row r="6756" spans="1:15">
      <c r="A6756">
        <v>818858</v>
      </c>
      <c r="B6756" t="s">
        <v>8126</v>
      </c>
      <c r="C6756" t="s">
        <v>375</v>
      </c>
      <c r="D6756" s="67" t="s">
        <v>12277</v>
      </c>
      <c r="E6756" s="66" t="s">
        <v>15351</v>
      </c>
      <c r="F6756" t="s">
        <v>114</v>
      </c>
      <c r="G6756" s="66" t="s">
        <v>8828</v>
      </c>
      <c r="H6756" s="67" t="s">
        <v>10204</v>
      </c>
      <c r="I6756" t="s">
        <v>11573</v>
      </c>
      <c r="J6756" s="66" t="s">
        <v>8830</v>
      </c>
      <c r="K6756" s="66" t="s">
        <v>94</v>
      </c>
      <c r="M6756" s="66" t="s">
        <v>95</v>
      </c>
      <c r="N6756" t="s">
        <v>11574</v>
      </c>
      <c r="O6756"/>
    </row>
    <row r="6757" spans="1:15">
      <c r="A6757">
        <v>818862</v>
      </c>
      <c r="B6757" t="s">
        <v>12278</v>
      </c>
      <c r="C6757" t="s">
        <v>145</v>
      </c>
      <c r="D6757" s="67" t="s">
        <v>8399</v>
      </c>
      <c r="E6757" s="66" t="s">
        <v>15351</v>
      </c>
      <c r="F6757" t="s">
        <v>114</v>
      </c>
      <c r="G6757" s="66" t="s">
        <v>8828</v>
      </c>
      <c r="H6757" s="67" t="s">
        <v>10204</v>
      </c>
      <c r="I6757" t="s">
        <v>11573</v>
      </c>
      <c r="J6757" s="66" t="s">
        <v>8830</v>
      </c>
      <c r="K6757" s="66" t="s">
        <v>94</v>
      </c>
      <c r="M6757" s="66" t="s">
        <v>95</v>
      </c>
      <c r="N6757" t="s">
        <v>11574</v>
      </c>
      <c r="O6757"/>
    </row>
    <row r="6758" spans="1:15">
      <c r="A6758">
        <v>818958</v>
      </c>
      <c r="B6758" t="s">
        <v>10308</v>
      </c>
      <c r="C6758" t="s">
        <v>115</v>
      </c>
      <c r="D6758" s="67" t="s">
        <v>837</v>
      </c>
      <c r="E6758" s="66" t="s">
        <v>15351</v>
      </c>
      <c r="F6758" t="s">
        <v>91</v>
      </c>
      <c r="G6758" s="66" t="s">
        <v>1816</v>
      </c>
      <c r="H6758" s="67" t="s">
        <v>10286</v>
      </c>
      <c r="I6758" t="s">
        <v>1853</v>
      </c>
      <c r="J6758" s="66" t="s">
        <v>1805</v>
      </c>
      <c r="K6758" s="66" t="s">
        <v>94</v>
      </c>
      <c r="M6758" s="66" t="s">
        <v>95</v>
      </c>
      <c r="N6758" t="s">
        <v>1854</v>
      </c>
      <c r="O6758"/>
    </row>
    <row r="6759" spans="1:15">
      <c r="A6759">
        <v>818959</v>
      </c>
      <c r="B6759" t="s">
        <v>12279</v>
      </c>
      <c r="C6759" t="s">
        <v>12280</v>
      </c>
      <c r="D6759" s="67" t="s">
        <v>11839</v>
      </c>
      <c r="E6759" s="66" t="s">
        <v>173</v>
      </c>
      <c r="F6759" t="s">
        <v>114</v>
      </c>
      <c r="G6759" s="66" t="s">
        <v>1899</v>
      </c>
      <c r="H6759" s="67" t="s">
        <v>10251</v>
      </c>
      <c r="I6759" t="s">
        <v>2359</v>
      </c>
      <c r="J6759" s="66" t="s">
        <v>1805</v>
      </c>
      <c r="K6759" s="66" t="s">
        <v>94</v>
      </c>
      <c r="M6759" s="66" t="s">
        <v>95</v>
      </c>
      <c r="N6759" t="s">
        <v>2360</v>
      </c>
      <c r="O6759"/>
    </row>
    <row r="6760" spans="1:15">
      <c r="A6760">
        <v>818960</v>
      </c>
      <c r="B6760" t="s">
        <v>12281</v>
      </c>
      <c r="C6760" t="s">
        <v>12282</v>
      </c>
      <c r="D6760" s="67" t="s">
        <v>3667</v>
      </c>
      <c r="E6760" s="66" t="s">
        <v>1001</v>
      </c>
      <c r="F6760" t="s">
        <v>91</v>
      </c>
      <c r="G6760" s="66" t="s">
        <v>1899</v>
      </c>
      <c r="H6760" s="67" t="s">
        <v>10251</v>
      </c>
      <c r="I6760" t="s">
        <v>2359</v>
      </c>
      <c r="J6760" s="66" t="s">
        <v>1805</v>
      </c>
      <c r="K6760" s="66" t="s">
        <v>94</v>
      </c>
      <c r="M6760" s="66" t="s">
        <v>95</v>
      </c>
      <c r="N6760" t="s">
        <v>2360</v>
      </c>
      <c r="O6760"/>
    </row>
    <row r="6761" spans="1:15">
      <c r="A6761">
        <v>818961</v>
      </c>
      <c r="B6761" t="s">
        <v>2060</v>
      </c>
      <c r="C6761" t="s">
        <v>12283</v>
      </c>
      <c r="D6761" s="67" t="s">
        <v>3507</v>
      </c>
      <c r="E6761" s="66" t="s">
        <v>420</v>
      </c>
      <c r="F6761" t="s">
        <v>114</v>
      </c>
      <c r="G6761" s="66" t="s">
        <v>1899</v>
      </c>
      <c r="H6761" s="67" t="s">
        <v>10251</v>
      </c>
      <c r="I6761" t="s">
        <v>2359</v>
      </c>
      <c r="J6761" s="66" t="s">
        <v>1805</v>
      </c>
      <c r="K6761" s="66" t="s">
        <v>94</v>
      </c>
      <c r="M6761" s="66" t="s">
        <v>95</v>
      </c>
      <c r="N6761" t="s">
        <v>2360</v>
      </c>
      <c r="O6761"/>
    </row>
    <row r="6762" spans="1:15">
      <c r="A6762">
        <v>818962</v>
      </c>
      <c r="B6762" t="s">
        <v>12284</v>
      </c>
      <c r="C6762" t="s">
        <v>12285</v>
      </c>
      <c r="D6762" s="67" t="s">
        <v>6272</v>
      </c>
      <c r="E6762" s="66" t="s">
        <v>1001</v>
      </c>
      <c r="F6762" t="s">
        <v>91</v>
      </c>
      <c r="G6762" s="66" t="s">
        <v>1899</v>
      </c>
      <c r="H6762" s="67" t="s">
        <v>10251</v>
      </c>
      <c r="I6762" t="s">
        <v>2359</v>
      </c>
      <c r="J6762" s="66" t="s">
        <v>1805</v>
      </c>
      <c r="K6762" s="66" t="s">
        <v>94</v>
      </c>
      <c r="M6762" s="66" t="s">
        <v>95</v>
      </c>
      <c r="N6762" t="s">
        <v>2360</v>
      </c>
      <c r="O6762"/>
    </row>
    <row r="6763" spans="1:15">
      <c r="A6763">
        <v>818963</v>
      </c>
      <c r="B6763" t="s">
        <v>12286</v>
      </c>
      <c r="C6763" t="s">
        <v>2151</v>
      </c>
      <c r="D6763" s="67" t="s">
        <v>2152</v>
      </c>
      <c r="E6763" s="66" t="s">
        <v>173</v>
      </c>
      <c r="F6763" t="s">
        <v>114</v>
      </c>
      <c r="G6763" s="66" t="s">
        <v>1899</v>
      </c>
      <c r="H6763" s="67" t="s">
        <v>10251</v>
      </c>
      <c r="I6763" t="s">
        <v>2359</v>
      </c>
      <c r="J6763" s="66" t="s">
        <v>1805</v>
      </c>
      <c r="K6763" s="66" t="s">
        <v>94</v>
      </c>
      <c r="M6763" s="66" t="s">
        <v>95</v>
      </c>
      <c r="N6763" t="s">
        <v>2360</v>
      </c>
      <c r="O6763"/>
    </row>
    <row r="6764" spans="1:15">
      <c r="A6764">
        <v>819124</v>
      </c>
      <c r="B6764" t="s">
        <v>2024</v>
      </c>
      <c r="C6764" t="s">
        <v>820</v>
      </c>
      <c r="D6764" s="67" t="s">
        <v>10137</v>
      </c>
      <c r="E6764" s="66" t="s">
        <v>15351</v>
      </c>
      <c r="F6764" t="s">
        <v>114</v>
      </c>
      <c r="G6764" s="66" t="s">
        <v>8606</v>
      </c>
      <c r="H6764" s="67" t="s">
        <v>10266</v>
      </c>
      <c r="I6764" t="s">
        <v>10836</v>
      </c>
      <c r="J6764" s="66" t="s">
        <v>1563</v>
      </c>
      <c r="K6764" s="66" t="s">
        <v>94</v>
      </c>
      <c r="M6764" s="66" t="s">
        <v>95</v>
      </c>
      <c r="N6764" t="s">
        <v>10744</v>
      </c>
      <c r="O6764"/>
    </row>
    <row r="6765" spans="1:15">
      <c r="A6765">
        <v>819133</v>
      </c>
      <c r="B6765" t="s">
        <v>12287</v>
      </c>
      <c r="C6765" t="s">
        <v>3810</v>
      </c>
      <c r="D6765" s="67" t="s">
        <v>12288</v>
      </c>
      <c r="E6765" s="66" t="s">
        <v>15351</v>
      </c>
      <c r="F6765" t="s">
        <v>114</v>
      </c>
      <c r="G6765" s="66" t="s">
        <v>8606</v>
      </c>
      <c r="H6765" s="67" t="s">
        <v>10266</v>
      </c>
      <c r="I6765" t="s">
        <v>10836</v>
      </c>
      <c r="J6765" s="66" t="s">
        <v>1563</v>
      </c>
      <c r="K6765" s="66" t="s">
        <v>94</v>
      </c>
      <c r="M6765" s="66" t="s">
        <v>95</v>
      </c>
      <c r="N6765" t="s">
        <v>10744</v>
      </c>
      <c r="O6765"/>
    </row>
    <row r="6766" spans="1:15">
      <c r="A6766">
        <v>819135</v>
      </c>
      <c r="B6766" t="s">
        <v>12289</v>
      </c>
      <c r="C6766" t="s">
        <v>1774</v>
      </c>
      <c r="D6766" s="67" t="s">
        <v>9207</v>
      </c>
      <c r="E6766" s="66" t="s">
        <v>15351</v>
      </c>
      <c r="F6766" t="s">
        <v>114</v>
      </c>
      <c r="G6766" s="66" t="s">
        <v>92</v>
      </c>
      <c r="H6766" s="67" t="s">
        <v>10266</v>
      </c>
      <c r="I6766" t="s">
        <v>217</v>
      </c>
      <c r="J6766" s="66" t="s">
        <v>93</v>
      </c>
      <c r="K6766" s="66" t="s">
        <v>94</v>
      </c>
      <c r="M6766" s="66" t="s">
        <v>95</v>
      </c>
      <c r="N6766" t="s">
        <v>11242</v>
      </c>
      <c r="O6766"/>
    </row>
    <row r="6767" spans="1:15">
      <c r="A6767">
        <v>819180</v>
      </c>
      <c r="B6767" t="s">
        <v>12290</v>
      </c>
      <c r="C6767" t="s">
        <v>471</v>
      </c>
      <c r="D6767" s="67" t="s">
        <v>12291</v>
      </c>
      <c r="E6767" s="66" t="s">
        <v>15351</v>
      </c>
      <c r="F6767" t="s">
        <v>114</v>
      </c>
      <c r="G6767" s="66" t="s">
        <v>8606</v>
      </c>
      <c r="H6767" s="67" t="s">
        <v>10266</v>
      </c>
      <c r="I6767" t="s">
        <v>10836</v>
      </c>
      <c r="J6767" s="66" t="s">
        <v>1563</v>
      </c>
      <c r="K6767" s="66" t="s">
        <v>94</v>
      </c>
      <c r="M6767" s="66" t="s">
        <v>95</v>
      </c>
      <c r="N6767" t="s">
        <v>10744</v>
      </c>
      <c r="O6767"/>
    </row>
    <row r="6768" spans="1:15">
      <c r="A6768">
        <v>819184</v>
      </c>
      <c r="B6768" t="s">
        <v>12290</v>
      </c>
      <c r="C6768" t="s">
        <v>630</v>
      </c>
      <c r="D6768" s="67" t="s">
        <v>12292</v>
      </c>
      <c r="E6768" s="66" t="s">
        <v>15351</v>
      </c>
      <c r="F6768" t="s">
        <v>91</v>
      </c>
      <c r="G6768" s="66" t="s">
        <v>8606</v>
      </c>
      <c r="H6768" s="67" t="s">
        <v>10266</v>
      </c>
      <c r="I6768" t="s">
        <v>10836</v>
      </c>
      <c r="J6768" s="66" t="s">
        <v>1563</v>
      </c>
      <c r="K6768" s="66" t="s">
        <v>94</v>
      </c>
      <c r="M6768" s="66" t="s">
        <v>95</v>
      </c>
      <c r="N6768" t="s">
        <v>10744</v>
      </c>
      <c r="O6768"/>
    </row>
    <row r="6769" spans="1:15">
      <c r="A6769">
        <v>819343</v>
      </c>
      <c r="B6769" t="s">
        <v>12293</v>
      </c>
      <c r="C6769" t="s">
        <v>224</v>
      </c>
      <c r="D6769" s="67" t="s">
        <v>9098</v>
      </c>
      <c r="E6769" s="66" t="s">
        <v>15351</v>
      </c>
      <c r="F6769" t="s">
        <v>114</v>
      </c>
      <c r="G6769" s="66" t="s">
        <v>92</v>
      </c>
      <c r="H6769" s="67" t="s">
        <v>10266</v>
      </c>
      <c r="I6769" t="s">
        <v>217</v>
      </c>
      <c r="J6769" s="66" t="s">
        <v>93</v>
      </c>
      <c r="K6769" s="66" t="s">
        <v>94</v>
      </c>
      <c r="M6769" s="66" t="s">
        <v>95</v>
      </c>
      <c r="N6769" t="s">
        <v>11242</v>
      </c>
      <c r="O6769"/>
    </row>
    <row r="6770" spans="1:15">
      <c r="A6770">
        <v>819420</v>
      </c>
      <c r="B6770" t="s">
        <v>7515</v>
      </c>
      <c r="C6770" t="s">
        <v>98</v>
      </c>
      <c r="D6770" s="67" t="s">
        <v>12294</v>
      </c>
      <c r="E6770" s="66" t="s">
        <v>15351</v>
      </c>
      <c r="F6770" t="s">
        <v>91</v>
      </c>
      <c r="G6770" s="66" t="s">
        <v>8828</v>
      </c>
      <c r="H6770" s="67" t="s">
        <v>10251</v>
      </c>
      <c r="I6770" t="s">
        <v>9590</v>
      </c>
      <c r="J6770" s="66" t="s">
        <v>8830</v>
      </c>
      <c r="K6770" s="66" t="s">
        <v>94</v>
      </c>
      <c r="M6770" s="66" t="s">
        <v>95</v>
      </c>
      <c r="N6770" t="s">
        <v>9591</v>
      </c>
      <c r="O6770"/>
    </row>
    <row r="6771" spans="1:15">
      <c r="A6771">
        <v>819519</v>
      </c>
      <c r="B6771" t="s">
        <v>12295</v>
      </c>
      <c r="C6771" t="s">
        <v>12296</v>
      </c>
      <c r="D6771" s="67" t="s">
        <v>11969</v>
      </c>
      <c r="E6771" s="66" t="s">
        <v>1001</v>
      </c>
      <c r="F6771" t="s">
        <v>91</v>
      </c>
      <c r="G6771" s="66" t="s">
        <v>7285</v>
      </c>
      <c r="H6771" s="67" t="s">
        <v>10251</v>
      </c>
      <c r="I6771" t="s">
        <v>7537</v>
      </c>
      <c r="J6771" s="66" t="s">
        <v>1805</v>
      </c>
      <c r="K6771" s="66" t="s">
        <v>94</v>
      </c>
      <c r="M6771" s="66" t="s">
        <v>95</v>
      </c>
      <c r="N6771" t="s">
        <v>11425</v>
      </c>
      <c r="O6771"/>
    </row>
    <row r="6772" spans="1:15">
      <c r="A6772">
        <v>819523</v>
      </c>
      <c r="B6772" t="s">
        <v>12297</v>
      </c>
      <c r="C6772" t="s">
        <v>4756</v>
      </c>
      <c r="D6772" s="67" t="s">
        <v>12298</v>
      </c>
      <c r="E6772" s="66" t="s">
        <v>1001</v>
      </c>
      <c r="F6772" t="s">
        <v>91</v>
      </c>
      <c r="G6772" s="66" t="s">
        <v>7285</v>
      </c>
      <c r="H6772" s="67" t="s">
        <v>10251</v>
      </c>
      <c r="I6772" t="s">
        <v>7537</v>
      </c>
      <c r="J6772" s="66" t="s">
        <v>1805</v>
      </c>
      <c r="K6772" s="66" t="s">
        <v>94</v>
      </c>
      <c r="M6772" s="66" t="s">
        <v>95</v>
      </c>
      <c r="N6772" t="s">
        <v>11425</v>
      </c>
      <c r="O6772"/>
    </row>
    <row r="6773" spans="1:15">
      <c r="A6773">
        <v>819767</v>
      </c>
      <c r="B6773" t="s">
        <v>12299</v>
      </c>
      <c r="C6773" t="s">
        <v>2137</v>
      </c>
      <c r="D6773" s="67" t="s">
        <v>12265</v>
      </c>
      <c r="E6773" s="66" t="s">
        <v>15351</v>
      </c>
      <c r="F6773" t="s">
        <v>91</v>
      </c>
      <c r="G6773" s="66" t="s">
        <v>1688</v>
      </c>
      <c r="H6773" s="67" t="s">
        <v>10251</v>
      </c>
      <c r="I6773" t="s">
        <v>1693</v>
      </c>
      <c r="J6773" s="66" t="s">
        <v>1690</v>
      </c>
      <c r="K6773" s="66" t="s">
        <v>94</v>
      </c>
      <c r="M6773" s="66" t="s">
        <v>95</v>
      </c>
      <c r="N6773" t="s">
        <v>1694</v>
      </c>
      <c r="O6773"/>
    </row>
    <row r="6774" spans="1:15">
      <c r="A6774">
        <v>819768</v>
      </c>
      <c r="B6774" t="s">
        <v>2068</v>
      </c>
      <c r="C6774" t="s">
        <v>2881</v>
      </c>
      <c r="D6774" s="67" t="s">
        <v>12300</v>
      </c>
      <c r="E6774" s="66" t="s">
        <v>15352</v>
      </c>
      <c r="F6774" t="s">
        <v>114</v>
      </c>
      <c r="G6774" s="66" t="s">
        <v>1688</v>
      </c>
      <c r="H6774" s="67" t="s">
        <v>10251</v>
      </c>
      <c r="I6774" t="s">
        <v>1693</v>
      </c>
      <c r="J6774" s="66" t="s">
        <v>1690</v>
      </c>
      <c r="K6774" s="66" t="s">
        <v>94</v>
      </c>
      <c r="M6774" s="66" t="s">
        <v>95</v>
      </c>
      <c r="N6774" t="s">
        <v>1694</v>
      </c>
      <c r="O6774"/>
    </row>
    <row r="6775" spans="1:15">
      <c r="A6775">
        <v>819769</v>
      </c>
      <c r="B6775" t="s">
        <v>1697</v>
      </c>
      <c r="C6775" t="s">
        <v>311</v>
      </c>
      <c r="D6775" s="67" t="s">
        <v>12301</v>
      </c>
      <c r="E6775" s="66" t="s">
        <v>912</v>
      </c>
      <c r="F6775" t="s">
        <v>91</v>
      </c>
      <c r="G6775" s="66" t="s">
        <v>1688</v>
      </c>
      <c r="H6775" s="67" t="s">
        <v>10251</v>
      </c>
      <c r="I6775" t="s">
        <v>1693</v>
      </c>
      <c r="J6775" s="66" t="s">
        <v>1690</v>
      </c>
      <c r="K6775" s="66" t="s">
        <v>94</v>
      </c>
      <c r="M6775" s="66" t="s">
        <v>95</v>
      </c>
      <c r="N6775" t="s">
        <v>1694</v>
      </c>
      <c r="O6775"/>
    </row>
    <row r="6776" spans="1:15">
      <c r="A6776">
        <v>819770</v>
      </c>
      <c r="B6776" t="s">
        <v>12302</v>
      </c>
      <c r="C6776" t="s">
        <v>153</v>
      </c>
      <c r="D6776" s="67" t="s">
        <v>6646</v>
      </c>
      <c r="E6776" s="66" t="s">
        <v>15351</v>
      </c>
      <c r="F6776" t="s">
        <v>91</v>
      </c>
      <c r="G6776" s="66" t="s">
        <v>1688</v>
      </c>
      <c r="H6776" s="67" t="s">
        <v>10251</v>
      </c>
      <c r="I6776" t="s">
        <v>1693</v>
      </c>
      <c r="J6776" s="66" t="s">
        <v>1690</v>
      </c>
      <c r="K6776" s="66" t="s">
        <v>94</v>
      </c>
      <c r="M6776" s="66" t="s">
        <v>95</v>
      </c>
      <c r="N6776" t="s">
        <v>1694</v>
      </c>
      <c r="O6776"/>
    </row>
    <row r="6777" spans="1:15">
      <c r="A6777">
        <v>819802</v>
      </c>
      <c r="B6777" t="s">
        <v>12303</v>
      </c>
      <c r="C6777" t="s">
        <v>505</v>
      </c>
      <c r="D6777" s="67" t="s">
        <v>12304</v>
      </c>
      <c r="E6777" s="66" t="s">
        <v>15351</v>
      </c>
      <c r="F6777" t="s">
        <v>114</v>
      </c>
      <c r="G6777" s="66" t="s">
        <v>8828</v>
      </c>
      <c r="H6777" s="67" t="s">
        <v>10251</v>
      </c>
      <c r="I6777" t="s">
        <v>9451</v>
      </c>
      <c r="J6777" s="66" t="s">
        <v>8830</v>
      </c>
      <c r="K6777" s="66" t="s">
        <v>94</v>
      </c>
      <c r="M6777" s="66" t="s">
        <v>95</v>
      </c>
      <c r="N6777" t="s">
        <v>10774</v>
      </c>
      <c r="O6777"/>
    </row>
    <row r="6778" spans="1:15">
      <c r="A6778">
        <v>819812</v>
      </c>
      <c r="B6778" t="s">
        <v>7008</v>
      </c>
      <c r="C6778" t="s">
        <v>12305</v>
      </c>
      <c r="D6778" s="67" t="s">
        <v>12306</v>
      </c>
      <c r="F6778" t="s">
        <v>114</v>
      </c>
      <c r="G6778" s="66" t="s">
        <v>5866</v>
      </c>
      <c r="H6778" s="67" t="s">
        <v>10251</v>
      </c>
      <c r="I6778" t="s">
        <v>6829</v>
      </c>
      <c r="J6778" s="66" t="s">
        <v>5845</v>
      </c>
      <c r="K6778" s="66" t="s">
        <v>94</v>
      </c>
      <c r="M6778" s="66" t="s">
        <v>95</v>
      </c>
      <c r="N6778" t="s">
        <v>6830</v>
      </c>
      <c r="O6778"/>
    </row>
    <row r="6779" spans="1:15">
      <c r="A6779">
        <v>819814</v>
      </c>
      <c r="B6779" t="s">
        <v>3160</v>
      </c>
      <c r="C6779" t="s">
        <v>918</v>
      </c>
      <c r="D6779" s="67" t="s">
        <v>12307</v>
      </c>
      <c r="E6779" s="66" t="s">
        <v>297</v>
      </c>
      <c r="F6779" t="s">
        <v>91</v>
      </c>
      <c r="G6779" s="66" t="s">
        <v>5866</v>
      </c>
      <c r="H6779" s="67" t="s">
        <v>10251</v>
      </c>
      <c r="I6779" t="s">
        <v>6829</v>
      </c>
      <c r="J6779" s="66" t="s">
        <v>5845</v>
      </c>
      <c r="K6779" s="66" t="s">
        <v>94</v>
      </c>
      <c r="M6779" s="66" t="s">
        <v>95</v>
      </c>
      <c r="N6779" t="s">
        <v>6830</v>
      </c>
      <c r="O6779"/>
    </row>
    <row r="6780" spans="1:15">
      <c r="A6780">
        <v>819816</v>
      </c>
      <c r="B6780" t="s">
        <v>12308</v>
      </c>
      <c r="C6780" t="s">
        <v>128</v>
      </c>
      <c r="D6780" s="67" t="s">
        <v>12309</v>
      </c>
      <c r="E6780" s="66" t="s">
        <v>15351</v>
      </c>
      <c r="F6780" t="s">
        <v>91</v>
      </c>
      <c r="G6780" s="66" t="s">
        <v>5866</v>
      </c>
      <c r="H6780" s="67" t="s">
        <v>10251</v>
      </c>
      <c r="I6780" t="s">
        <v>6829</v>
      </c>
      <c r="J6780" s="66" t="s">
        <v>5845</v>
      </c>
      <c r="K6780" s="66" t="s">
        <v>94</v>
      </c>
      <c r="M6780" s="66" t="s">
        <v>95</v>
      </c>
      <c r="N6780" t="s">
        <v>6830</v>
      </c>
      <c r="O6780"/>
    </row>
    <row r="6781" spans="1:15">
      <c r="A6781">
        <v>819817</v>
      </c>
      <c r="B6781" t="s">
        <v>12308</v>
      </c>
      <c r="C6781" t="s">
        <v>532</v>
      </c>
      <c r="D6781" s="67" t="s">
        <v>12310</v>
      </c>
      <c r="E6781" s="66" t="s">
        <v>15351</v>
      </c>
      <c r="F6781" t="s">
        <v>114</v>
      </c>
      <c r="G6781" s="66" t="s">
        <v>5866</v>
      </c>
      <c r="H6781" s="67" t="s">
        <v>10251</v>
      </c>
      <c r="I6781" t="s">
        <v>6829</v>
      </c>
      <c r="J6781" s="66" t="s">
        <v>5845</v>
      </c>
      <c r="K6781" s="66" t="s">
        <v>94</v>
      </c>
      <c r="M6781" s="66" t="s">
        <v>95</v>
      </c>
      <c r="N6781" t="s">
        <v>6830</v>
      </c>
      <c r="O6781"/>
    </row>
    <row r="6782" spans="1:15">
      <c r="A6782">
        <v>819818</v>
      </c>
      <c r="B6782" t="s">
        <v>6786</v>
      </c>
      <c r="C6782" t="s">
        <v>471</v>
      </c>
      <c r="D6782" s="67" t="s">
        <v>11818</v>
      </c>
      <c r="E6782" s="66" t="s">
        <v>15351</v>
      </c>
      <c r="F6782" t="s">
        <v>114</v>
      </c>
      <c r="G6782" s="66" t="s">
        <v>5866</v>
      </c>
      <c r="H6782" s="67" t="s">
        <v>10251</v>
      </c>
      <c r="I6782" t="s">
        <v>6829</v>
      </c>
      <c r="J6782" s="66" t="s">
        <v>5845</v>
      </c>
      <c r="K6782" s="66" t="s">
        <v>94</v>
      </c>
      <c r="M6782" s="66" t="s">
        <v>95</v>
      </c>
      <c r="N6782" t="s">
        <v>6830</v>
      </c>
      <c r="O6782"/>
    </row>
    <row r="6783" spans="1:15">
      <c r="A6783">
        <v>819820</v>
      </c>
      <c r="B6783" t="s">
        <v>7510</v>
      </c>
      <c r="C6783" t="s">
        <v>238</v>
      </c>
      <c r="D6783" s="67" t="s">
        <v>12311</v>
      </c>
      <c r="E6783" s="66" t="s">
        <v>15351</v>
      </c>
      <c r="F6783" t="s">
        <v>114</v>
      </c>
      <c r="G6783" s="66" t="s">
        <v>8828</v>
      </c>
      <c r="H6783" s="67" t="s">
        <v>10251</v>
      </c>
      <c r="I6783" t="s">
        <v>9451</v>
      </c>
      <c r="J6783" s="66" t="s">
        <v>8830</v>
      </c>
      <c r="K6783" s="66" t="s">
        <v>94</v>
      </c>
      <c r="M6783" s="66" t="s">
        <v>95</v>
      </c>
      <c r="N6783" t="s">
        <v>10774</v>
      </c>
      <c r="O6783"/>
    </row>
    <row r="6784" spans="1:15">
      <c r="A6784">
        <v>819821</v>
      </c>
      <c r="B6784" t="s">
        <v>2560</v>
      </c>
      <c r="C6784" t="s">
        <v>8391</v>
      </c>
      <c r="D6784" s="67" t="s">
        <v>9299</v>
      </c>
      <c r="E6784" s="66" t="s">
        <v>15351</v>
      </c>
      <c r="F6784" t="s">
        <v>114</v>
      </c>
      <c r="G6784" s="66" t="s">
        <v>5866</v>
      </c>
      <c r="H6784" s="67" t="s">
        <v>10251</v>
      </c>
      <c r="I6784" t="s">
        <v>6829</v>
      </c>
      <c r="J6784" s="66" t="s">
        <v>5845</v>
      </c>
      <c r="K6784" s="66" t="s">
        <v>94</v>
      </c>
      <c r="M6784" s="66" t="s">
        <v>95</v>
      </c>
      <c r="N6784" t="s">
        <v>6830</v>
      </c>
      <c r="O6784"/>
    </row>
    <row r="6785" spans="1:15">
      <c r="A6785">
        <v>819823</v>
      </c>
      <c r="B6785" t="s">
        <v>8508</v>
      </c>
      <c r="C6785" t="s">
        <v>1268</v>
      </c>
      <c r="D6785" s="67" t="s">
        <v>3598</v>
      </c>
      <c r="E6785" s="66" t="s">
        <v>15351</v>
      </c>
      <c r="F6785" t="s">
        <v>114</v>
      </c>
      <c r="G6785" s="66" t="s">
        <v>5866</v>
      </c>
      <c r="H6785" s="67" t="s">
        <v>10251</v>
      </c>
      <c r="I6785" t="s">
        <v>6829</v>
      </c>
      <c r="J6785" s="66" t="s">
        <v>5845</v>
      </c>
      <c r="K6785" s="66" t="s">
        <v>94</v>
      </c>
      <c r="M6785" s="66" t="s">
        <v>95</v>
      </c>
      <c r="N6785" t="s">
        <v>6830</v>
      </c>
      <c r="O6785"/>
    </row>
    <row r="6786" spans="1:15">
      <c r="A6786">
        <v>819833</v>
      </c>
      <c r="B6786" t="s">
        <v>12312</v>
      </c>
      <c r="C6786" t="s">
        <v>142</v>
      </c>
      <c r="D6786" s="67" t="s">
        <v>8886</v>
      </c>
      <c r="E6786" s="66" t="s">
        <v>15351</v>
      </c>
      <c r="F6786" t="s">
        <v>91</v>
      </c>
      <c r="G6786" s="66" t="s">
        <v>5866</v>
      </c>
      <c r="H6786" s="67" t="s">
        <v>10251</v>
      </c>
      <c r="I6786" t="s">
        <v>6829</v>
      </c>
      <c r="J6786" s="66" t="s">
        <v>5845</v>
      </c>
      <c r="K6786" s="66" t="s">
        <v>94</v>
      </c>
      <c r="M6786" s="66" t="s">
        <v>95</v>
      </c>
      <c r="N6786" t="s">
        <v>6830</v>
      </c>
      <c r="O6786"/>
    </row>
    <row r="6787" spans="1:15">
      <c r="A6787">
        <v>819862</v>
      </c>
      <c r="B6787" t="s">
        <v>12000</v>
      </c>
      <c r="C6787" t="s">
        <v>428</v>
      </c>
      <c r="D6787" s="67" t="s">
        <v>4339</v>
      </c>
      <c r="E6787" s="66" t="s">
        <v>173</v>
      </c>
      <c r="F6787" t="s">
        <v>91</v>
      </c>
      <c r="G6787" s="66" t="s">
        <v>7285</v>
      </c>
      <c r="H6787" s="67" t="s">
        <v>10251</v>
      </c>
      <c r="I6787" t="s">
        <v>7537</v>
      </c>
      <c r="J6787" s="66" t="s">
        <v>1805</v>
      </c>
      <c r="K6787" s="66" t="s">
        <v>94</v>
      </c>
      <c r="M6787" s="66" t="s">
        <v>95</v>
      </c>
      <c r="N6787" t="s">
        <v>11425</v>
      </c>
      <c r="O6787"/>
    </row>
    <row r="6788" spans="1:15">
      <c r="A6788">
        <v>819864</v>
      </c>
      <c r="B6788" t="s">
        <v>12313</v>
      </c>
      <c r="C6788" t="s">
        <v>12314</v>
      </c>
      <c r="D6788" s="67" t="s">
        <v>10410</v>
      </c>
      <c r="E6788" s="66" t="s">
        <v>173</v>
      </c>
      <c r="F6788" t="s">
        <v>91</v>
      </c>
      <c r="G6788" s="66" t="s">
        <v>7285</v>
      </c>
      <c r="H6788" s="67" t="s">
        <v>10251</v>
      </c>
      <c r="I6788" t="s">
        <v>7537</v>
      </c>
      <c r="J6788" s="66" t="s">
        <v>1805</v>
      </c>
      <c r="K6788" s="66" t="s">
        <v>94</v>
      </c>
      <c r="M6788" s="66" t="s">
        <v>95</v>
      </c>
      <c r="N6788" t="s">
        <v>11425</v>
      </c>
      <c r="O6788"/>
    </row>
    <row r="6789" spans="1:15">
      <c r="A6789">
        <v>819871</v>
      </c>
      <c r="B6789" t="s">
        <v>7585</v>
      </c>
      <c r="C6789" t="s">
        <v>12315</v>
      </c>
      <c r="D6789" s="67" t="s">
        <v>4658</v>
      </c>
      <c r="E6789" s="66" t="s">
        <v>1007</v>
      </c>
      <c r="F6789" t="s">
        <v>91</v>
      </c>
      <c r="G6789" s="66" t="s">
        <v>7285</v>
      </c>
      <c r="H6789" s="67" t="s">
        <v>10251</v>
      </c>
      <c r="I6789" t="s">
        <v>7537</v>
      </c>
      <c r="J6789" s="66" t="s">
        <v>1805</v>
      </c>
      <c r="K6789" s="66" t="s">
        <v>94</v>
      </c>
      <c r="M6789" s="66" t="s">
        <v>95</v>
      </c>
      <c r="N6789" t="s">
        <v>11425</v>
      </c>
      <c r="O6789"/>
    </row>
    <row r="6790" spans="1:15">
      <c r="A6790">
        <v>820039</v>
      </c>
      <c r="B6790" t="s">
        <v>12316</v>
      </c>
      <c r="C6790" t="s">
        <v>780</v>
      </c>
      <c r="D6790" s="67" t="s">
        <v>12317</v>
      </c>
      <c r="E6790" s="66" t="s">
        <v>15352</v>
      </c>
      <c r="F6790" t="s">
        <v>114</v>
      </c>
      <c r="G6790" s="66" t="s">
        <v>7285</v>
      </c>
      <c r="H6790" s="67" t="s">
        <v>10251</v>
      </c>
      <c r="I6790" t="s">
        <v>7537</v>
      </c>
      <c r="J6790" s="66" t="s">
        <v>1805</v>
      </c>
      <c r="K6790" s="66" t="s">
        <v>94</v>
      </c>
      <c r="M6790" s="66" t="s">
        <v>95</v>
      </c>
      <c r="N6790" t="s">
        <v>11425</v>
      </c>
      <c r="O6790"/>
    </row>
    <row r="6791" spans="1:15">
      <c r="A6791">
        <v>820043</v>
      </c>
      <c r="B6791" t="s">
        <v>12318</v>
      </c>
      <c r="C6791" t="s">
        <v>232</v>
      </c>
      <c r="D6791" s="67" t="s">
        <v>12319</v>
      </c>
      <c r="E6791" s="66" t="s">
        <v>15351</v>
      </c>
      <c r="F6791" t="s">
        <v>114</v>
      </c>
      <c r="G6791" s="66" t="s">
        <v>7285</v>
      </c>
      <c r="H6791" s="67" t="s">
        <v>10251</v>
      </c>
      <c r="I6791" t="s">
        <v>7537</v>
      </c>
      <c r="J6791" s="66" t="s">
        <v>1805</v>
      </c>
      <c r="K6791" s="66" t="s">
        <v>94</v>
      </c>
      <c r="M6791" s="66" t="s">
        <v>95</v>
      </c>
      <c r="N6791" t="s">
        <v>11425</v>
      </c>
      <c r="O6791"/>
    </row>
    <row r="6792" spans="1:15">
      <c r="A6792">
        <v>820073</v>
      </c>
      <c r="B6792" t="s">
        <v>16932</v>
      </c>
      <c r="C6792" t="s">
        <v>934</v>
      </c>
      <c r="D6792" s="67" t="s">
        <v>16933</v>
      </c>
      <c r="E6792" s="66" t="s">
        <v>15352</v>
      </c>
      <c r="F6792" t="s">
        <v>91</v>
      </c>
      <c r="G6792" s="66" t="s">
        <v>8633</v>
      </c>
      <c r="H6792" s="67" t="s">
        <v>10268</v>
      </c>
      <c r="I6792" t="s">
        <v>16094</v>
      </c>
      <c r="J6792" s="66" t="s">
        <v>1563</v>
      </c>
      <c r="K6792" s="66" t="s">
        <v>94</v>
      </c>
      <c r="M6792" s="66" t="s">
        <v>95</v>
      </c>
      <c r="N6792" t="s">
        <v>16094</v>
      </c>
      <c r="O6792"/>
    </row>
    <row r="6793" spans="1:15">
      <c r="A6793">
        <v>820138</v>
      </c>
      <c r="B6793" t="s">
        <v>5135</v>
      </c>
      <c r="C6793" t="s">
        <v>119</v>
      </c>
      <c r="D6793" s="67" t="s">
        <v>12320</v>
      </c>
      <c r="E6793" s="66" t="s">
        <v>15351</v>
      </c>
      <c r="F6793" t="s">
        <v>91</v>
      </c>
      <c r="G6793" s="66" t="s">
        <v>8050</v>
      </c>
      <c r="H6793" s="67" t="s">
        <v>10234</v>
      </c>
      <c r="I6793" t="s">
        <v>8582</v>
      </c>
      <c r="J6793" s="66" t="s">
        <v>8051</v>
      </c>
      <c r="K6793" s="66" t="s">
        <v>94</v>
      </c>
      <c r="M6793" s="66" t="s">
        <v>95</v>
      </c>
      <c r="N6793" t="s">
        <v>11379</v>
      </c>
      <c r="O6793"/>
    </row>
    <row r="6794" spans="1:15">
      <c r="A6794">
        <v>820159</v>
      </c>
      <c r="B6794" t="s">
        <v>12321</v>
      </c>
      <c r="C6794" t="s">
        <v>12322</v>
      </c>
      <c r="D6794" s="67" t="s">
        <v>12323</v>
      </c>
      <c r="E6794" s="66" t="s">
        <v>15352</v>
      </c>
      <c r="F6794" t="s">
        <v>114</v>
      </c>
      <c r="G6794" s="66" t="s">
        <v>8828</v>
      </c>
      <c r="H6794" s="67" t="s">
        <v>10235</v>
      </c>
      <c r="I6794" t="s">
        <v>9981</v>
      </c>
      <c r="J6794" s="66" t="s">
        <v>8830</v>
      </c>
      <c r="K6794" s="66" t="s">
        <v>94</v>
      </c>
      <c r="M6794" s="66" t="s">
        <v>95</v>
      </c>
      <c r="N6794" t="s">
        <v>9982</v>
      </c>
      <c r="O6794"/>
    </row>
    <row r="6795" spans="1:15">
      <c r="A6795">
        <v>820265</v>
      </c>
      <c r="B6795" t="s">
        <v>12324</v>
      </c>
      <c r="C6795" t="s">
        <v>505</v>
      </c>
      <c r="D6795" s="67" t="s">
        <v>12325</v>
      </c>
      <c r="E6795" s="66" t="s">
        <v>15351</v>
      </c>
      <c r="F6795" t="s">
        <v>114</v>
      </c>
      <c r="G6795" s="66" t="s">
        <v>1816</v>
      </c>
      <c r="H6795" s="67" t="s">
        <v>10286</v>
      </c>
      <c r="I6795" t="s">
        <v>1853</v>
      </c>
      <c r="J6795" s="66" t="s">
        <v>1805</v>
      </c>
      <c r="K6795" s="66" t="s">
        <v>94</v>
      </c>
      <c r="M6795" s="66" t="s">
        <v>95</v>
      </c>
      <c r="N6795" t="s">
        <v>1854</v>
      </c>
      <c r="O6795"/>
    </row>
    <row r="6796" spans="1:15">
      <c r="A6796">
        <v>820343</v>
      </c>
      <c r="B6796" t="s">
        <v>89</v>
      </c>
      <c r="C6796" t="s">
        <v>122</v>
      </c>
      <c r="D6796" s="67" t="s">
        <v>12326</v>
      </c>
      <c r="E6796" s="66" t="s">
        <v>15351</v>
      </c>
      <c r="F6796" t="s">
        <v>91</v>
      </c>
      <c r="G6796" s="66" t="s">
        <v>7293</v>
      </c>
      <c r="H6796" s="67" t="s">
        <v>10251</v>
      </c>
      <c r="I6796" t="s">
        <v>7370</v>
      </c>
      <c r="J6796" s="66" t="s">
        <v>1805</v>
      </c>
      <c r="K6796" s="66" t="s">
        <v>94</v>
      </c>
      <c r="M6796" s="66" t="s">
        <v>95</v>
      </c>
      <c r="N6796" t="s">
        <v>11268</v>
      </c>
      <c r="O6796"/>
    </row>
    <row r="6797" spans="1:15">
      <c r="A6797">
        <v>820435</v>
      </c>
      <c r="B6797" t="s">
        <v>12327</v>
      </c>
      <c r="C6797" t="s">
        <v>3470</v>
      </c>
      <c r="D6797" s="67" t="s">
        <v>3067</v>
      </c>
      <c r="E6797" s="66" t="s">
        <v>15351</v>
      </c>
      <c r="F6797" t="s">
        <v>91</v>
      </c>
      <c r="G6797" s="66" t="s">
        <v>893</v>
      </c>
      <c r="H6797" s="67" t="s">
        <v>10235</v>
      </c>
      <c r="I6797" t="s">
        <v>902</v>
      </c>
      <c r="J6797" s="66" t="s">
        <v>895</v>
      </c>
      <c r="K6797" s="66" t="s">
        <v>94</v>
      </c>
      <c r="M6797" s="66" t="s">
        <v>95</v>
      </c>
      <c r="N6797" t="s">
        <v>903</v>
      </c>
      <c r="O6797"/>
    </row>
    <row r="6798" spans="1:15">
      <c r="A6798">
        <v>820439</v>
      </c>
      <c r="B6798" t="s">
        <v>12328</v>
      </c>
      <c r="C6798" t="s">
        <v>3829</v>
      </c>
      <c r="D6798" s="67" t="s">
        <v>7465</v>
      </c>
      <c r="E6798" s="66" t="s">
        <v>420</v>
      </c>
      <c r="F6798" t="s">
        <v>114</v>
      </c>
      <c r="G6798" s="66" t="s">
        <v>893</v>
      </c>
      <c r="H6798" s="67" t="s">
        <v>10235</v>
      </c>
      <c r="I6798" t="s">
        <v>902</v>
      </c>
      <c r="J6798" s="66" t="s">
        <v>895</v>
      </c>
      <c r="K6798" s="66" t="s">
        <v>94</v>
      </c>
      <c r="M6798" s="66" t="s">
        <v>95</v>
      </c>
      <c r="N6798" t="s">
        <v>903</v>
      </c>
      <c r="O6798"/>
    </row>
    <row r="6799" spans="1:15">
      <c r="A6799">
        <v>820442</v>
      </c>
      <c r="B6799" t="s">
        <v>2204</v>
      </c>
      <c r="C6799" t="s">
        <v>4426</v>
      </c>
      <c r="D6799" s="67" t="s">
        <v>12329</v>
      </c>
      <c r="E6799" s="66" t="s">
        <v>173</v>
      </c>
      <c r="F6799" t="s">
        <v>114</v>
      </c>
      <c r="G6799" s="66" t="s">
        <v>893</v>
      </c>
      <c r="H6799" s="67" t="s">
        <v>10235</v>
      </c>
      <c r="I6799" t="s">
        <v>902</v>
      </c>
      <c r="J6799" s="66" t="s">
        <v>895</v>
      </c>
      <c r="K6799" s="66" t="s">
        <v>94</v>
      </c>
      <c r="M6799" s="66" t="s">
        <v>95</v>
      </c>
      <c r="N6799" t="s">
        <v>903</v>
      </c>
      <c r="O6799"/>
    </row>
    <row r="6800" spans="1:15">
      <c r="A6800">
        <v>820443</v>
      </c>
      <c r="B6800" t="s">
        <v>1068</v>
      </c>
      <c r="C6800" t="s">
        <v>3416</v>
      </c>
      <c r="D6800" s="67" t="s">
        <v>2247</v>
      </c>
      <c r="E6800" s="66" t="s">
        <v>173</v>
      </c>
      <c r="F6800" t="s">
        <v>114</v>
      </c>
      <c r="G6800" s="66" t="s">
        <v>893</v>
      </c>
      <c r="H6800" s="67" t="s">
        <v>10235</v>
      </c>
      <c r="I6800" t="s">
        <v>902</v>
      </c>
      <c r="J6800" s="66" t="s">
        <v>895</v>
      </c>
      <c r="K6800" s="66" t="s">
        <v>94</v>
      </c>
      <c r="M6800" s="66" t="s">
        <v>95</v>
      </c>
      <c r="N6800" t="s">
        <v>903</v>
      </c>
      <c r="O6800"/>
    </row>
    <row r="6801" spans="1:15">
      <c r="A6801">
        <v>820460</v>
      </c>
      <c r="B6801" t="s">
        <v>12330</v>
      </c>
      <c r="C6801" t="s">
        <v>12331</v>
      </c>
      <c r="D6801" s="67" t="s">
        <v>4905</v>
      </c>
      <c r="E6801" s="66" t="s">
        <v>420</v>
      </c>
      <c r="F6801" t="s">
        <v>91</v>
      </c>
      <c r="G6801" s="66" t="s">
        <v>5866</v>
      </c>
      <c r="H6801" s="67" t="s">
        <v>10213</v>
      </c>
      <c r="I6801" t="s">
        <v>6494</v>
      </c>
      <c r="J6801" s="66" t="s">
        <v>5845</v>
      </c>
      <c r="K6801" s="66" t="s">
        <v>94</v>
      </c>
      <c r="M6801" s="66" t="s">
        <v>95</v>
      </c>
      <c r="N6801" t="s">
        <v>11013</v>
      </c>
      <c r="O6801"/>
    </row>
    <row r="6802" spans="1:15">
      <c r="A6802">
        <v>820463</v>
      </c>
      <c r="B6802" t="s">
        <v>12330</v>
      </c>
      <c r="C6802" t="s">
        <v>150</v>
      </c>
      <c r="D6802" s="67" t="s">
        <v>5784</v>
      </c>
      <c r="E6802" s="66" t="s">
        <v>15351</v>
      </c>
      <c r="F6802" t="s">
        <v>91</v>
      </c>
      <c r="G6802" s="66" t="s">
        <v>5866</v>
      </c>
      <c r="H6802" s="67" t="s">
        <v>10213</v>
      </c>
      <c r="I6802" t="s">
        <v>6494</v>
      </c>
      <c r="J6802" s="66" t="s">
        <v>5845</v>
      </c>
      <c r="K6802" s="66" t="s">
        <v>94</v>
      </c>
      <c r="M6802" s="66" t="s">
        <v>95</v>
      </c>
      <c r="N6802" t="s">
        <v>11013</v>
      </c>
      <c r="O6802"/>
    </row>
    <row r="6803" spans="1:15">
      <c r="A6803">
        <v>820466</v>
      </c>
      <c r="B6803" t="s">
        <v>6591</v>
      </c>
      <c r="C6803" t="s">
        <v>4039</v>
      </c>
      <c r="D6803" s="67" t="s">
        <v>12009</v>
      </c>
      <c r="E6803" s="66" t="s">
        <v>420</v>
      </c>
      <c r="F6803" t="s">
        <v>91</v>
      </c>
      <c r="G6803" s="66" t="s">
        <v>5866</v>
      </c>
      <c r="H6803" s="67" t="s">
        <v>10213</v>
      </c>
      <c r="I6803" t="s">
        <v>6494</v>
      </c>
      <c r="J6803" s="66" t="s">
        <v>5845</v>
      </c>
      <c r="K6803" s="66" t="s">
        <v>94</v>
      </c>
      <c r="M6803" s="66" t="s">
        <v>95</v>
      </c>
      <c r="N6803" t="s">
        <v>11013</v>
      </c>
      <c r="O6803"/>
    </row>
    <row r="6804" spans="1:15">
      <c r="A6804">
        <v>820468</v>
      </c>
      <c r="B6804" t="s">
        <v>12332</v>
      </c>
      <c r="C6804" t="s">
        <v>12333</v>
      </c>
      <c r="D6804" s="67" t="s">
        <v>12334</v>
      </c>
      <c r="E6804" s="66" t="s">
        <v>266</v>
      </c>
      <c r="F6804" t="s">
        <v>91</v>
      </c>
      <c r="G6804" s="66" t="s">
        <v>5866</v>
      </c>
      <c r="H6804" s="67" t="s">
        <v>10213</v>
      </c>
      <c r="I6804" t="s">
        <v>6494</v>
      </c>
      <c r="J6804" s="66" t="s">
        <v>5845</v>
      </c>
      <c r="K6804" s="66" t="s">
        <v>94</v>
      </c>
      <c r="M6804" s="66" t="s">
        <v>95</v>
      </c>
      <c r="N6804" t="s">
        <v>11013</v>
      </c>
      <c r="O6804"/>
    </row>
    <row r="6805" spans="1:15">
      <c r="A6805">
        <v>820472</v>
      </c>
      <c r="B6805" t="s">
        <v>5332</v>
      </c>
      <c r="C6805" t="s">
        <v>325</v>
      </c>
      <c r="D6805" s="67" t="s">
        <v>12335</v>
      </c>
      <c r="E6805" s="66" t="s">
        <v>266</v>
      </c>
      <c r="F6805" t="s">
        <v>91</v>
      </c>
      <c r="G6805" s="66" t="s">
        <v>5866</v>
      </c>
      <c r="H6805" s="67" t="s">
        <v>10213</v>
      </c>
      <c r="I6805" t="s">
        <v>6494</v>
      </c>
      <c r="J6805" s="66" t="s">
        <v>5845</v>
      </c>
      <c r="K6805" s="66" t="s">
        <v>94</v>
      </c>
      <c r="M6805" s="66" t="s">
        <v>95</v>
      </c>
      <c r="N6805" t="s">
        <v>11013</v>
      </c>
      <c r="O6805"/>
    </row>
    <row r="6806" spans="1:15">
      <c r="A6806">
        <v>820474</v>
      </c>
      <c r="B6806" t="s">
        <v>7270</v>
      </c>
      <c r="C6806" t="s">
        <v>12336</v>
      </c>
      <c r="D6806" s="67" t="s">
        <v>12337</v>
      </c>
      <c r="E6806" s="66" t="s">
        <v>173</v>
      </c>
      <c r="F6806" t="s">
        <v>114</v>
      </c>
      <c r="G6806" s="66" t="s">
        <v>5866</v>
      </c>
      <c r="H6806" s="67" t="s">
        <v>10213</v>
      </c>
      <c r="I6806" t="s">
        <v>6494</v>
      </c>
      <c r="J6806" s="66" t="s">
        <v>5845</v>
      </c>
      <c r="K6806" s="66" t="s">
        <v>94</v>
      </c>
      <c r="M6806" s="66" t="s">
        <v>95</v>
      </c>
      <c r="N6806" t="s">
        <v>11013</v>
      </c>
      <c r="O6806"/>
    </row>
    <row r="6807" spans="1:15">
      <c r="A6807">
        <v>820485</v>
      </c>
      <c r="B6807" t="s">
        <v>12338</v>
      </c>
      <c r="C6807" t="s">
        <v>2315</v>
      </c>
      <c r="D6807" s="67" t="s">
        <v>12339</v>
      </c>
      <c r="E6807" s="66" t="s">
        <v>173</v>
      </c>
      <c r="F6807" t="s">
        <v>114</v>
      </c>
      <c r="G6807" s="66" t="s">
        <v>5866</v>
      </c>
      <c r="H6807" s="67" t="s">
        <v>10213</v>
      </c>
      <c r="I6807" t="s">
        <v>6494</v>
      </c>
      <c r="J6807" s="66" t="s">
        <v>5845</v>
      </c>
      <c r="K6807" s="66" t="s">
        <v>94</v>
      </c>
      <c r="M6807" s="66" t="s">
        <v>95</v>
      </c>
      <c r="N6807" t="s">
        <v>11013</v>
      </c>
      <c r="O6807"/>
    </row>
    <row r="6808" spans="1:15">
      <c r="A6808">
        <v>820486</v>
      </c>
      <c r="B6808" t="s">
        <v>12340</v>
      </c>
      <c r="C6808" t="s">
        <v>1944</v>
      </c>
      <c r="D6808" s="67" t="s">
        <v>12341</v>
      </c>
      <c r="E6808" s="66" t="s">
        <v>1007</v>
      </c>
      <c r="F6808" t="s">
        <v>114</v>
      </c>
      <c r="G6808" s="66" t="s">
        <v>5866</v>
      </c>
      <c r="H6808" s="67" t="s">
        <v>10213</v>
      </c>
      <c r="I6808" t="s">
        <v>6494</v>
      </c>
      <c r="J6808" s="66" t="s">
        <v>5845</v>
      </c>
      <c r="K6808" s="66" t="s">
        <v>94</v>
      </c>
      <c r="M6808" s="66" t="s">
        <v>95</v>
      </c>
      <c r="N6808" t="s">
        <v>11013</v>
      </c>
      <c r="O6808"/>
    </row>
    <row r="6809" spans="1:15">
      <c r="A6809">
        <v>820497</v>
      </c>
      <c r="B6809" t="s">
        <v>3160</v>
      </c>
      <c r="C6809" t="s">
        <v>189</v>
      </c>
      <c r="D6809" s="67" t="s">
        <v>8235</v>
      </c>
      <c r="E6809" s="66" t="s">
        <v>266</v>
      </c>
      <c r="F6809" t="s">
        <v>91</v>
      </c>
      <c r="G6809" s="66" t="s">
        <v>5866</v>
      </c>
      <c r="H6809" s="67" t="s">
        <v>10213</v>
      </c>
      <c r="I6809" t="s">
        <v>6494</v>
      </c>
      <c r="J6809" s="66" t="s">
        <v>5845</v>
      </c>
      <c r="K6809" s="66" t="s">
        <v>94</v>
      </c>
      <c r="M6809" s="66" t="s">
        <v>95</v>
      </c>
      <c r="N6809" t="s">
        <v>11013</v>
      </c>
      <c r="O6809"/>
    </row>
    <row r="6810" spans="1:15">
      <c r="A6810">
        <v>820499</v>
      </c>
      <c r="B6810" t="s">
        <v>6311</v>
      </c>
      <c r="C6810" t="s">
        <v>1634</v>
      </c>
      <c r="D6810" s="67" t="s">
        <v>12342</v>
      </c>
      <c r="E6810" s="66" t="s">
        <v>15352</v>
      </c>
      <c r="F6810" t="s">
        <v>91</v>
      </c>
      <c r="G6810" s="66" t="s">
        <v>5866</v>
      </c>
      <c r="H6810" s="67" t="s">
        <v>10213</v>
      </c>
      <c r="I6810" t="s">
        <v>6494</v>
      </c>
      <c r="J6810" s="66" t="s">
        <v>5845</v>
      </c>
      <c r="K6810" s="66" t="s">
        <v>94</v>
      </c>
      <c r="M6810" s="66" t="s">
        <v>95</v>
      </c>
      <c r="N6810" t="s">
        <v>11013</v>
      </c>
      <c r="O6810"/>
    </row>
    <row r="6811" spans="1:15">
      <c r="A6811">
        <v>820503</v>
      </c>
      <c r="B6811" t="s">
        <v>12343</v>
      </c>
      <c r="C6811" t="s">
        <v>12344</v>
      </c>
      <c r="D6811" s="67" t="s">
        <v>11455</v>
      </c>
      <c r="E6811" s="66" t="s">
        <v>266</v>
      </c>
      <c r="F6811" t="s">
        <v>114</v>
      </c>
      <c r="G6811" s="66" t="s">
        <v>7285</v>
      </c>
      <c r="H6811" s="67" t="s">
        <v>10231</v>
      </c>
      <c r="I6811" t="s">
        <v>7781</v>
      </c>
      <c r="J6811" s="66" t="s">
        <v>1805</v>
      </c>
      <c r="K6811" s="66" t="s">
        <v>94</v>
      </c>
      <c r="M6811" s="66" t="s">
        <v>95</v>
      </c>
      <c r="N6811" t="s">
        <v>7782</v>
      </c>
      <c r="O6811"/>
    </row>
    <row r="6812" spans="1:15">
      <c r="A6812">
        <v>820545</v>
      </c>
      <c r="B6812" t="s">
        <v>6735</v>
      </c>
      <c r="C6812" t="s">
        <v>303</v>
      </c>
      <c r="D6812" s="67" t="s">
        <v>6241</v>
      </c>
      <c r="E6812" s="66" t="s">
        <v>912</v>
      </c>
      <c r="F6812" t="s">
        <v>114</v>
      </c>
      <c r="G6812" s="66" t="s">
        <v>5866</v>
      </c>
      <c r="H6812" s="67" t="s">
        <v>10291</v>
      </c>
      <c r="I6812" t="s">
        <v>6729</v>
      </c>
      <c r="J6812" s="66" t="s">
        <v>5845</v>
      </c>
      <c r="K6812" s="66" t="s">
        <v>94</v>
      </c>
      <c r="M6812" s="66" t="s">
        <v>95</v>
      </c>
      <c r="N6812" t="s">
        <v>11014</v>
      </c>
      <c r="O6812"/>
    </row>
    <row r="6813" spans="1:15">
      <c r="A6813">
        <v>820548</v>
      </c>
      <c r="B6813" t="s">
        <v>12345</v>
      </c>
      <c r="C6813" t="s">
        <v>177</v>
      </c>
      <c r="D6813" s="67" t="s">
        <v>685</v>
      </c>
      <c r="E6813" s="66" t="s">
        <v>15351</v>
      </c>
      <c r="F6813" t="s">
        <v>91</v>
      </c>
      <c r="G6813" s="66" t="s">
        <v>5866</v>
      </c>
      <c r="H6813" s="67" t="s">
        <v>10291</v>
      </c>
      <c r="I6813" t="s">
        <v>6729</v>
      </c>
      <c r="J6813" s="66" t="s">
        <v>5845</v>
      </c>
      <c r="K6813" s="66" t="s">
        <v>94</v>
      </c>
      <c r="M6813" s="66" t="s">
        <v>95</v>
      </c>
      <c r="N6813" t="s">
        <v>11014</v>
      </c>
      <c r="O6813"/>
    </row>
    <row r="6814" spans="1:15">
      <c r="A6814">
        <v>820551</v>
      </c>
      <c r="B6814" t="s">
        <v>12345</v>
      </c>
      <c r="C6814" t="s">
        <v>531</v>
      </c>
      <c r="D6814" s="67" t="s">
        <v>6584</v>
      </c>
      <c r="E6814" s="66" t="s">
        <v>266</v>
      </c>
      <c r="F6814" t="s">
        <v>91</v>
      </c>
      <c r="G6814" s="66" t="s">
        <v>5866</v>
      </c>
      <c r="H6814" s="67" t="s">
        <v>10291</v>
      </c>
      <c r="I6814" t="s">
        <v>6729</v>
      </c>
      <c r="J6814" s="66" t="s">
        <v>5845</v>
      </c>
      <c r="K6814" s="66" t="s">
        <v>94</v>
      </c>
      <c r="M6814" s="66" t="s">
        <v>95</v>
      </c>
      <c r="N6814" t="s">
        <v>11014</v>
      </c>
      <c r="O6814"/>
    </row>
    <row r="6815" spans="1:15">
      <c r="A6815">
        <v>820554</v>
      </c>
      <c r="B6815" t="s">
        <v>12346</v>
      </c>
      <c r="C6815" t="s">
        <v>3451</v>
      </c>
      <c r="D6815" s="67" t="s">
        <v>12347</v>
      </c>
      <c r="E6815" s="66" t="s">
        <v>15352</v>
      </c>
      <c r="F6815" t="s">
        <v>91</v>
      </c>
      <c r="G6815" s="66" t="s">
        <v>5866</v>
      </c>
      <c r="H6815" s="67" t="s">
        <v>10291</v>
      </c>
      <c r="I6815" t="s">
        <v>6729</v>
      </c>
      <c r="J6815" s="66" t="s">
        <v>5845</v>
      </c>
      <c r="K6815" s="66" t="s">
        <v>94</v>
      </c>
      <c r="M6815" s="66" t="s">
        <v>95</v>
      </c>
      <c r="N6815" t="s">
        <v>11014</v>
      </c>
      <c r="O6815"/>
    </row>
    <row r="6816" spans="1:15">
      <c r="A6816">
        <v>820556</v>
      </c>
      <c r="B6816" t="s">
        <v>12348</v>
      </c>
      <c r="C6816" t="s">
        <v>1514</v>
      </c>
      <c r="D6816" s="67" t="s">
        <v>12349</v>
      </c>
      <c r="E6816" s="66" t="s">
        <v>15351</v>
      </c>
      <c r="F6816" t="s">
        <v>114</v>
      </c>
      <c r="G6816" s="66" t="s">
        <v>5866</v>
      </c>
      <c r="H6816" s="67" t="s">
        <v>10291</v>
      </c>
      <c r="I6816" t="s">
        <v>6729</v>
      </c>
      <c r="J6816" s="66" t="s">
        <v>5845</v>
      </c>
      <c r="K6816" s="66" t="s">
        <v>94</v>
      </c>
      <c r="M6816" s="66" t="s">
        <v>95</v>
      </c>
      <c r="N6816" t="s">
        <v>11014</v>
      </c>
      <c r="O6816"/>
    </row>
    <row r="6817" spans="1:15">
      <c r="A6817">
        <v>820558</v>
      </c>
      <c r="B6817" t="s">
        <v>12350</v>
      </c>
      <c r="C6817" t="s">
        <v>330</v>
      </c>
      <c r="D6817" s="67" t="s">
        <v>8060</v>
      </c>
      <c r="E6817" s="66" t="s">
        <v>15351</v>
      </c>
      <c r="F6817" t="s">
        <v>114</v>
      </c>
      <c r="G6817" s="66" t="s">
        <v>5866</v>
      </c>
      <c r="H6817" s="67" t="s">
        <v>10291</v>
      </c>
      <c r="I6817" t="s">
        <v>6729</v>
      </c>
      <c r="J6817" s="66" t="s">
        <v>5845</v>
      </c>
      <c r="K6817" s="66" t="s">
        <v>94</v>
      </c>
      <c r="M6817" s="66" t="s">
        <v>95</v>
      </c>
      <c r="N6817" t="s">
        <v>11014</v>
      </c>
      <c r="O6817"/>
    </row>
    <row r="6818" spans="1:15">
      <c r="A6818">
        <v>820561</v>
      </c>
      <c r="B6818" t="s">
        <v>12350</v>
      </c>
      <c r="C6818" t="s">
        <v>943</v>
      </c>
      <c r="D6818" s="67" t="s">
        <v>12351</v>
      </c>
      <c r="E6818" s="66" t="s">
        <v>15351</v>
      </c>
      <c r="F6818" t="s">
        <v>91</v>
      </c>
      <c r="G6818" s="66" t="s">
        <v>5866</v>
      </c>
      <c r="H6818" s="67" t="s">
        <v>10291</v>
      </c>
      <c r="I6818" t="s">
        <v>6729</v>
      </c>
      <c r="J6818" s="66" t="s">
        <v>5845</v>
      </c>
      <c r="K6818" s="66" t="s">
        <v>94</v>
      </c>
      <c r="M6818" s="66" t="s">
        <v>95</v>
      </c>
      <c r="N6818" t="s">
        <v>11014</v>
      </c>
      <c r="O6818"/>
    </row>
    <row r="6819" spans="1:15">
      <c r="A6819">
        <v>820563</v>
      </c>
      <c r="B6819" t="s">
        <v>6553</v>
      </c>
      <c r="C6819" t="s">
        <v>426</v>
      </c>
      <c r="D6819" s="67" t="s">
        <v>12352</v>
      </c>
      <c r="E6819" s="66" t="s">
        <v>15351</v>
      </c>
      <c r="F6819" t="s">
        <v>91</v>
      </c>
      <c r="G6819" s="66" t="s">
        <v>5866</v>
      </c>
      <c r="H6819" s="67" t="s">
        <v>10291</v>
      </c>
      <c r="I6819" t="s">
        <v>6729</v>
      </c>
      <c r="J6819" s="66" t="s">
        <v>5845</v>
      </c>
      <c r="K6819" s="66" t="s">
        <v>94</v>
      </c>
      <c r="M6819" s="66" t="s">
        <v>95</v>
      </c>
      <c r="N6819" t="s">
        <v>11014</v>
      </c>
      <c r="O6819"/>
    </row>
    <row r="6820" spans="1:15">
      <c r="A6820">
        <v>820614</v>
      </c>
      <c r="B6820" t="s">
        <v>12353</v>
      </c>
      <c r="C6820" t="s">
        <v>5695</v>
      </c>
      <c r="D6820" s="67" t="s">
        <v>12354</v>
      </c>
      <c r="E6820" s="66" t="s">
        <v>15352</v>
      </c>
      <c r="F6820" t="s">
        <v>91</v>
      </c>
      <c r="G6820" s="66" t="s">
        <v>8700</v>
      </c>
      <c r="H6820" s="67" t="s">
        <v>10286</v>
      </c>
      <c r="I6820" t="s">
        <v>8773</v>
      </c>
      <c r="J6820" s="66" t="s">
        <v>817</v>
      </c>
      <c r="K6820" s="66" t="s">
        <v>94</v>
      </c>
      <c r="M6820" s="66" t="s">
        <v>95</v>
      </c>
      <c r="N6820" t="s">
        <v>8774</v>
      </c>
      <c r="O6820"/>
    </row>
    <row r="6821" spans="1:15">
      <c r="A6821">
        <v>820718</v>
      </c>
      <c r="B6821" t="s">
        <v>12355</v>
      </c>
      <c r="C6821" t="s">
        <v>1477</v>
      </c>
      <c r="D6821" s="67" t="s">
        <v>6256</v>
      </c>
      <c r="E6821" s="66" t="s">
        <v>1001</v>
      </c>
      <c r="F6821" t="s">
        <v>91</v>
      </c>
      <c r="G6821" s="66" t="s">
        <v>1899</v>
      </c>
      <c r="H6821" s="67" t="s">
        <v>10286</v>
      </c>
      <c r="I6821" t="s">
        <v>2348</v>
      </c>
      <c r="J6821" s="66" t="s">
        <v>1805</v>
      </c>
      <c r="K6821" s="66" t="s">
        <v>94</v>
      </c>
      <c r="M6821" s="66" t="s">
        <v>95</v>
      </c>
      <c r="N6821" t="s">
        <v>2349</v>
      </c>
      <c r="O6821"/>
    </row>
    <row r="6822" spans="1:15">
      <c r="A6822">
        <v>820744</v>
      </c>
      <c r="B6822" t="s">
        <v>12356</v>
      </c>
      <c r="C6822" t="s">
        <v>646</v>
      </c>
      <c r="D6822" s="67" t="s">
        <v>12357</v>
      </c>
      <c r="E6822" s="66" t="s">
        <v>15351</v>
      </c>
      <c r="F6822" t="s">
        <v>114</v>
      </c>
      <c r="G6822" s="66" t="s">
        <v>1899</v>
      </c>
      <c r="H6822" s="67" t="s">
        <v>10286</v>
      </c>
      <c r="I6822" t="s">
        <v>2348</v>
      </c>
      <c r="J6822" s="66" t="s">
        <v>1805</v>
      </c>
      <c r="K6822" s="66" t="s">
        <v>94</v>
      </c>
      <c r="M6822" s="66" t="s">
        <v>95</v>
      </c>
      <c r="N6822" t="s">
        <v>2349</v>
      </c>
      <c r="O6822"/>
    </row>
    <row r="6823" spans="1:15">
      <c r="A6823">
        <v>820746</v>
      </c>
      <c r="B6823" t="s">
        <v>12358</v>
      </c>
      <c r="C6823" t="s">
        <v>163</v>
      </c>
      <c r="D6823" s="67" t="s">
        <v>12359</v>
      </c>
      <c r="E6823" s="66" t="s">
        <v>15351</v>
      </c>
      <c r="F6823" t="s">
        <v>91</v>
      </c>
      <c r="G6823" s="66" t="s">
        <v>1899</v>
      </c>
      <c r="H6823" s="67" t="s">
        <v>10286</v>
      </c>
      <c r="I6823" t="s">
        <v>2348</v>
      </c>
      <c r="J6823" s="66" t="s">
        <v>1805</v>
      </c>
      <c r="K6823" s="66" t="s">
        <v>94</v>
      </c>
      <c r="M6823" s="66" t="s">
        <v>95</v>
      </c>
      <c r="N6823" t="s">
        <v>2349</v>
      </c>
      <c r="O6823"/>
    </row>
    <row r="6824" spans="1:15">
      <c r="A6824">
        <v>820750</v>
      </c>
      <c r="B6824" t="s">
        <v>3351</v>
      </c>
      <c r="C6824" t="s">
        <v>774</v>
      </c>
      <c r="D6824" s="67" t="s">
        <v>2463</v>
      </c>
      <c r="E6824" s="66" t="s">
        <v>15351</v>
      </c>
      <c r="F6824" t="s">
        <v>114</v>
      </c>
      <c r="G6824" s="66" t="s">
        <v>1899</v>
      </c>
      <c r="H6824" s="67" t="s">
        <v>10286</v>
      </c>
      <c r="I6824" t="s">
        <v>2348</v>
      </c>
      <c r="J6824" s="66" t="s">
        <v>1805</v>
      </c>
      <c r="K6824" s="66" t="s">
        <v>94</v>
      </c>
      <c r="M6824" s="66" t="s">
        <v>95</v>
      </c>
      <c r="N6824" t="s">
        <v>2349</v>
      </c>
      <c r="O6824"/>
    </row>
    <row r="6825" spans="1:15">
      <c r="A6825">
        <v>820765</v>
      </c>
      <c r="B6825" t="s">
        <v>12360</v>
      </c>
      <c r="C6825" t="s">
        <v>274</v>
      </c>
      <c r="D6825" s="67" t="s">
        <v>12361</v>
      </c>
      <c r="E6825" s="66" t="s">
        <v>15351</v>
      </c>
      <c r="F6825" t="s">
        <v>114</v>
      </c>
      <c r="G6825" s="66" t="s">
        <v>8050</v>
      </c>
      <c r="H6825" s="67" t="s">
        <v>10307</v>
      </c>
      <c r="I6825" t="s">
        <v>8540</v>
      </c>
      <c r="J6825" s="66" t="s">
        <v>8051</v>
      </c>
      <c r="K6825" s="66" t="s">
        <v>94</v>
      </c>
      <c r="M6825" s="66" t="s">
        <v>95</v>
      </c>
      <c r="N6825" t="s">
        <v>8541</v>
      </c>
      <c r="O6825"/>
    </row>
    <row r="6826" spans="1:15">
      <c r="A6826">
        <v>820799</v>
      </c>
      <c r="B6826" t="s">
        <v>7280</v>
      </c>
      <c r="C6826" t="s">
        <v>345</v>
      </c>
      <c r="D6826" s="67" t="s">
        <v>6892</v>
      </c>
      <c r="E6826" s="66" t="s">
        <v>420</v>
      </c>
      <c r="F6826" t="s">
        <v>91</v>
      </c>
      <c r="G6826" s="66" t="s">
        <v>7285</v>
      </c>
      <c r="H6826" s="67" t="s">
        <v>10231</v>
      </c>
      <c r="I6826" t="s">
        <v>7781</v>
      </c>
      <c r="J6826" s="66" t="s">
        <v>1805</v>
      </c>
      <c r="K6826" s="66" t="s">
        <v>94</v>
      </c>
      <c r="M6826" s="66" t="s">
        <v>95</v>
      </c>
      <c r="N6826" t="s">
        <v>7782</v>
      </c>
      <c r="O6826"/>
    </row>
    <row r="6827" spans="1:15">
      <c r="A6827">
        <v>820826</v>
      </c>
      <c r="B6827" t="s">
        <v>3152</v>
      </c>
      <c r="C6827" t="s">
        <v>180</v>
      </c>
      <c r="D6827" s="67" t="s">
        <v>12362</v>
      </c>
      <c r="E6827" s="66" t="s">
        <v>15351</v>
      </c>
      <c r="F6827" t="s">
        <v>91</v>
      </c>
      <c r="G6827" s="66" t="s">
        <v>1912</v>
      </c>
      <c r="H6827" s="67" t="s">
        <v>10235</v>
      </c>
      <c r="I6827" t="s">
        <v>1914</v>
      </c>
      <c r="J6827" s="66" t="s">
        <v>1805</v>
      </c>
      <c r="K6827" s="66" t="s">
        <v>94</v>
      </c>
      <c r="M6827" s="66" t="s">
        <v>95</v>
      </c>
      <c r="N6827" t="s">
        <v>1915</v>
      </c>
      <c r="O6827"/>
    </row>
    <row r="6828" spans="1:15">
      <c r="A6828">
        <v>820880</v>
      </c>
      <c r="B6828" t="s">
        <v>526</v>
      </c>
      <c r="C6828" t="s">
        <v>122</v>
      </c>
      <c r="D6828" s="67" t="s">
        <v>12363</v>
      </c>
      <c r="E6828" s="66" t="s">
        <v>15351</v>
      </c>
      <c r="F6828" t="s">
        <v>91</v>
      </c>
      <c r="G6828" s="66" t="s">
        <v>11467</v>
      </c>
      <c r="H6828" s="67" t="s">
        <v>10286</v>
      </c>
      <c r="I6828" t="s">
        <v>8287</v>
      </c>
      <c r="K6828" s="66" t="s">
        <v>94</v>
      </c>
      <c r="M6828" s="66" t="s">
        <v>95</v>
      </c>
      <c r="N6828" t="s">
        <v>8288</v>
      </c>
      <c r="O6828"/>
    </row>
    <row r="6829" spans="1:15">
      <c r="A6829">
        <v>820917</v>
      </c>
      <c r="B6829" t="s">
        <v>3825</v>
      </c>
      <c r="C6829" t="s">
        <v>12364</v>
      </c>
      <c r="D6829" s="67" t="s">
        <v>12365</v>
      </c>
      <c r="E6829" s="66" t="s">
        <v>15351</v>
      </c>
      <c r="F6829" t="s">
        <v>114</v>
      </c>
      <c r="G6829" s="66" t="s">
        <v>893</v>
      </c>
      <c r="H6829" s="67" t="s">
        <v>10286</v>
      </c>
      <c r="I6829" t="s">
        <v>1156</v>
      </c>
      <c r="J6829" s="66" t="s">
        <v>895</v>
      </c>
      <c r="K6829" s="66" t="s">
        <v>94</v>
      </c>
      <c r="M6829" s="66" t="s">
        <v>95</v>
      </c>
      <c r="N6829" t="s">
        <v>1157</v>
      </c>
      <c r="O6829"/>
    </row>
    <row r="6830" spans="1:15">
      <c r="A6830">
        <v>820922</v>
      </c>
      <c r="B6830" t="s">
        <v>12366</v>
      </c>
      <c r="C6830" t="s">
        <v>131</v>
      </c>
      <c r="D6830" s="67" t="s">
        <v>12367</v>
      </c>
      <c r="E6830" s="66" t="s">
        <v>15351</v>
      </c>
      <c r="F6830" t="s">
        <v>114</v>
      </c>
      <c r="G6830" s="66" t="s">
        <v>893</v>
      </c>
      <c r="H6830" s="67" t="s">
        <v>10286</v>
      </c>
      <c r="I6830" t="s">
        <v>1156</v>
      </c>
      <c r="J6830" s="66" t="s">
        <v>895</v>
      </c>
      <c r="K6830" s="66" t="s">
        <v>94</v>
      </c>
      <c r="M6830" s="66" t="s">
        <v>95</v>
      </c>
      <c r="N6830" t="s">
        <v>1157</v>
      </c>
      <c r="O6830"/>
    </row>
    <row r="6831" spans="1:15">
      <c r="A6831">
        <v>820925</v>
      </c>
      <c r="B6831" t="s">
        <v>12368</v>
      </c>
      <c r="C6831" t="s">
        <v>122</v>
      </c>
      <c r="D6831" s="67" t="s">
        <v>12369</v>
      </c>
      <c r="E6831" s="66" t="s">
        <v>15351</v>
      </c>
      <c r="F6831" t="s">
        <v>91</v>
      </c>
      <c r="G6831" s="66" t="s">
        <v>893</v>
      </c>
      <c r="H6831" s="67" t="s">
        <v>10286</v>
      </c>
      <c r="I6831" t="s">
        <v>1156</v>
      </c>
      <c r="J6831" s="66" t="s">
        <v>895</v>
      </c>
      <c r="K6831" s="66" t="s">
        <v>94</v>
      </c>
      <c r="M6831" s="66" t="s">
        <v>95</v>
      </c>
      <c r="N6831" t="s">
        <v>1157</v>
      </c>
      <c r="O6831"/>
    </row>
    <row r="6832" spans="1:15">
      <c r="A6832">
        <v>820928</v>
      </c>
      <c r="B6832" t="s">
        <v>2866</v>
      </c>
      <c r="C6832" t="s">
        <v>325</v>
      </c>
      <c r="D6832" s="67" t="s">
        <v>12112</v>
      </c>
      <c r="E6832" s="66" t="s">
        <v>1001</v>
      </c>
      <c r="F6832" t="s">
        <v>91</v>
      </c>
      <c r="G6832" s="66" t="s">
        <v>5866</v>
      </c>
      <c r="H6832" s="67" t="s">
        <v>10291</v>
      </c>
      <c r="I6832" t="s">
        <v>6309</v>
      </c>
      <c r="J6832" s="66" t="s">
        <v>5845</v>
      </c>
      <c r="K6832" s="66" t="s">
        <v>94</v>
      </c>
      <c r="M6832" s="66" t="s">
        <v>95</v>
      </c>
      <c r="N6832" t="s">
        <v>11069</v>
      </c>
      <c r="O6832"/>
    </row>
    <row r="6833" spans="1:15">
      <c r="A6833">
        <v>820929</v>
      </c>
      <c r="B6833" t="s">
        <v>12370</v>
      </c>
      <c r="C6833" t="s">
        <v>585</v>
      </c>
      <c r="D6833" s="67" t="s">
        <v>12371</v>
      </c>
      <c r="E6833" s="66" t="s">
        <v>15351</v>
      </c>
      <c r="F6833" t="s">
        <v>91</v>
      </c>
      <c r="G6833" s="66" t="s">
        <v>8828</v>
      </c>
      <c r="H6833" s="67" t="s">
        <v>10286</v>
      </c>
      <c r="I6833" t="s">
        <v>9061</v>
      </c>
      <c r="J6833" s="66" t="s">
        <v>8830</v>
      </c>
      <c r="K6833" s="66" t="s">
        <v>94</v>
      </c>
      <c r="M6833" s="66" t="s">
        <v>95</v>
      </c>
      <c r="N6833" t="s">
        <v>10734</v>
      </c>
      <c r="O6833"/>
    </row>
    <row r="6834" spans="1:15">
      <c r="A6834">
        <v>820963</v>
      </c>
      <c r="B6834" t="s">
        <v>12372</v>
      </c>
      <c r="C6834" t="s">
        <v>1664</v>
      </c>
      <c r="D6834" s="67" t="s">
        <v>12373</v>
      </c>
      <c r="E6834" s="66" t="s">
        <v>15351</v>
      </c>
      <c r="F6834" t="s">
        <v>91</v>
      </c>
      <c r="G6834" s="66" t="s">
        <v>7293</v>
      </c>
      <c r="H6834" s="67" t="s">
        <v>10246</v>
      </c>
      <c r="I6834" t="s">
        <v>11293</v>
      </c>
      <c r="J6834" s="66" t="s">
        <v>1805</v>
      </c>
      <c r="K6834" s="66" t="s">
        <v>94</v>
      </c>
      <c r="M6834" s="66" t="s">
        <v>95</v>
      </c>
      <c r="N6834" t="s">
        <v>11294</v>
      </c>
      <c r="O6834"/>
    </row>
    <row r="6835" spans="1:15">
      <c r="A6835">
        <v>820965</v>
      </c>
      <c r="B6835" t="s">
        <v>12374</v>
      </c>
      <c r="C6835" t="s">
        <v>712</v>
      </c>
      <c r="D6835" s="67" t="s">
        <v>12375</v>
      </c>
      <c r="E6835" s="66" t="s">
        <v>15352</v>
      </c>
      <c r="F6835" t="s">
        <v>91</v>
      </c>
      <c r="G6835" s="66" t="s">
        <v>7293</v>
      </c>
      <c r="H6835" s="67" t="s">
        <v>10246</v>
      </c>
      <c r="I6835" t="s">
        <v>11293</v>
      </c>
      <c r="J6835" s="66" t="s">
        <v>1805</v>
      </c>
      <c r="K6835" s="66" t="s">
        <v>94</v>
      </c>
      <c r="M6835" s="66" t="s">
        <v>95</v>
      </c>
      <c r="N6835" t="s">
        <v>11294</v>
      </c>
      <c r="O6835"/>
    </row>
    <row r="6836" spans="1:15">
      <c r="A6836">
        <v>820966</v>
      </c>
      <c r="B6836" t="s">
        <v>12376</v>
      </c>
      <c r="C6836" t="s">
        <v>12013</v>
      </c>
      <c r="D6836" s="67" t="s">
        <v>12377</v>
      </c>
      <c r="E6836" s="66" t="s">
        <v>15352</v>
      </c>
      <c r="F6836" t="s">
        <v>114</v>
      </c>
      <c r="G6836" s="66" t="s">
        <v>7293</v>
      </c>
      <c r="H6836" s="67" t="s">
        <v>10246</v>
      </c>
      <c r="I6836" t="s">
        <v>11293</v>
      </c>
      <c r="J6836" s="66" t="s">
        <v>1805</v>
      </c>
      <c r="K6836" s="66" t="s">
        <v>94</v>
      </c>
      <c r="M6836" s="66" t="s">
        <v>95</v>
      </c>
      <c r="N6836" t="s">
        <v>11294</v>
      </c>
      <c r="O6836"/>
    </row>
    <row r="6837" spans="1:15">
      <c r="A6837">
        <v>820967</v>
      </c>
      <c r="B6837" t="s">
        <v>829</v>
      </c>
      <c r="C6837" t="s">
        <v>527</v>
      </c>
      <c r="D6837" s="67" t="s">
        <v>12378</v>
      </c>
      <c r="E6837" s="66" t="s">
        <v>15351</v>
      </c>
      <c r="F6837" t="s">
        <v>114</v>
      </c>
      <c r="G6837" s="66" t="s">
        <v>7293</v>
      </c>
      <c r="H6837" s="67" t="s">
        <v>10246</v>
      </c>
      <c r="I6837" t="s">
        <v>11293</v>
      </c>
      <c r="J6837" s="66" t="s">
        <v>1805</v>
      </c>
      <c r="K6837" s="66" t="s">
        <v>94</v>
      </c>
      <c r="M6837" s="66" t="s">
        <v>95</v>
      </c>
      <c r="N6837" t="s">
        <v>11294</v>
      </c>
      <c r="O6837"/>
    </row>
    <row r="6838" spans="1:15">
      <c r="A6838">
        <v>820982</v>
      </c>
      <c r="B6838" t="s">
        <v>12379</v>
      </c>
      <c r="C6838" t="s">
        <v>2085</v>
      </c>
      <c r="D6838" s="67" t="s">
        <v>9580</v>
      </c>
      <c r="E6838" s="66" t="s">
        <v>15351</v>
      </c>
      <c r="F6838" t="s">
        <v>91</v>
      </c>
      <c r="G6838" s="66" t="s">
        <v>8050</v>
      </c>
      <c r="H6838" s="67" t="s">
        <v>10307</v>
      </c>
      <c r="I6838" t="s">
        <v>8540</v>
      </c>
      <c r="J6838" s="66" t="s">
        <v>8051</v>
      </c>
      <c r="K6838" s="66" t="s">
        <v>94</v>
      </c>
      <c r="M6838" s="66" t="s">
        <v>95</v>
      </c>
      <c r="N6838" t="s">
        <v>8541</v>
      </c>
      <c r="O6838"/>
    </row>
    <row r="6839" spans="1:15">
      <c r="A6839">
        <v>821010</v>
      </c>
      <c r="B6839" t="s">
        <v>12380</v>
      </c>
      <c r="C6839" t="s">
        <v>240</v>
      </c>
      <c r="D6839" s="67" t="s">
        <v>314</v>
      </c>
      <c r="E6839" s="66" t="s">
        <v>266</v>
      </c>
      <c r="F6839" t="s">
        <v>91</v>
      </c>
      <c r="G6839" s="66" t="s">
        <v>7285</v>
      </c>
      <c r="H6839" s="67" t="s">
        <v>10286</v>
      </c>
      <c r="I6839" t="s">
        <v>7313</v>
      </c>
      <c r="J6839" s="66" t="s">
        <v>1805</v>
      </c>
      <c r="K6839" s="66" t="s">
        <v>94</v>
      </c>
      <c r="M6839" s="66" t="s">
        <v>95</v>
      </c>
      <c r="N6839" t="s">
        <v>8947</v>
      </c>
      <c r="O6839"/>
    </row>
    <row r="6840" spans="1:15">
      <c r="A6840">
        <v>821011</v>
      </c>
      <c r="B6840" t="s">
        <v>12381</v>
      </c>
      <c r="C6840" t="s">
        <v>7468</v>
      </c>
      <c r="D6840" s="67" t="s">
        <v>5920</v>
      </c>
      <c r="E6840" s="66" t="s">
        <v>266</v>
      </c>
      <c r="F6840" t="s">
        <v>91</v>
      </c>
      <c r="G6840" s="66" t="s">
        <v>7285</v>
      </c>
      <c r="H6840" s="67" t="s">
        <v>10286</v>
      </c>
      <c r="I6840" t="s">
        <v>7313</v>
      </c>
      <c r="J6840" s="66" t="s">
        <v>1805</v>
      </c>
      <c r="K6840" s="66" t="s">
        <v>94</v>
      </c>
      <c r="M6840" s="66" t="s">
        <v>95</v>
      </c>
      <c r="N6840" t="s">
        <v>8947</v>
      </c>
      <c r="O6840"/>
    </row>
    <row r="6841" spans="1:15">
      <c r="A6841">
        <v>821012</v>
      </c>
      <c r="B6841" t="s">
        <v>12382</v>
      </c>
      <c r="C6841" t="s">
        <v>6608</v>
      </c>
      <c r="D6841" s="67" t="s">
        <v>12383</v>
      </c>
      <c r="E6841" s="66" t="s">
        <v>266</v>
      </c>
      <c r="F6841" t="s">
        <v>114</v>
      </c>
      <c r="G6841" s="66" t="s">
        <v>7285</v>
      </c>
      <c r="H6841" s="67" t="s">
        <v>10286</v>
      </c>
      <c r="I6841" t="s">
        <v>7313</v>
      </c>
      <c r="J6841" s="66" t="s">
        <v>1805</v>
      </c>
      <c r="K6841" s="66" t="s">
        <v>94</v>
      </c>
      <c r="M6841" s="66" t="s">
        <v>95</v>
      </c>
      <c r="N6841" t="s">
        <v>8947</v>
      </c>
      <c r="O6841"/>
    </row>
    <row r="6842" spans="1:15">
      <c r="A6842">
        <v>821013</v>
      </c>
      <c r="B6842" t="s">
        <v>12384</v>
      </c>
      <c r="C6842" t="s">
        <v>4312</v>
      </c>
      <c r="D6842" s="67" t="s">
        <v>4627</v>
      </c>
      <c r="E6842" s="66" t="s">
        <v>266</v>
      </c>
      <c r="F6842" t="s">
        <v>91</v>
      </c>
      <c r="G6842" s="66" t="s">
        <v>7285</v>
      </c>
      <c r="H6842" s="67" t="s">
        <v>10286</v>
      </c>
      <c r="I6842" t="s">
        <v>7313</v>
      </c>
      <c r="J6842" s="66" t="s">
        <v>1805</v>
      </c>
      <c r="K6842" s="66" t="s">
        <v>94</v>
      </c>
      <c r="M6842" s="66" t="s">
        <v>95</v>
      </c>
      <c r="N6842" t="s">
        <v>8947</v>
      </c>
      <c r="O6842"/>
    </row>
    <row r="6843" spans="1:15">
      <c r="A6843">
        <v>821015</v>
      </c>
      <c r="B6843" t="s">
        <v>12385</v>
      </c>
      <c r="C6843" t="s">
        <v>4224</v>
      </c>
      <c r="D6843" s="67" t="s">
        <v>12386</v>
      </c>
      <c r="E6843" s="66" t="s">
        <v>266</v>
      </c>
      <c r="F6843" t="s">
        <v>114</v>
      </c>
      <c r="G6843" s="66" t="s">
        <v>7285</v>
      </c>
      <c r="H6843" s="67" t="s">
        <v>10286</v>
      </c>
      <c r="I6843" t="s">
        <v>7313</v>
      </c>
      <c r="J6843" s="66" t="s">
        <v>1805</v>
      </c>
      <c r="K6843" s="66" t="s">
        <v>94</v>
      </c>
      <c r="M6843" s="66" t="s">
        <v>95</v>
      </c>
      <c r="N6843" t="s">
        <v>8947</v>
      </c>
      <c r="O6843"/>
    </row>
    <row r="6844" spans="1:15">
      <c r="A6844">
        <v>821016</v>
      </c>
      <c r="B6844" t="s">
        <v>12387</v>
      </c>
      <c r="C6844" t="s">
        <v>2157</v>
      </c>
      <c r="D6844" s="67" t="s">
        <v>4412</v>
      </c>
      <c r="E6844" s="66" t="s">
        <v>266</v>
      </c>
      <c r="F6844" t="s">
        <v>114</v>
      </c>
      <c r="G6844" s="66" t="s">
        <v>7285</v>
      </c>
      <c r="H6844" s="67" t="s">
        <v>10286</v>
      </c>
      <c r="I6844" t="s">
        <v>7313</v>
      </c>
      <c r="J6844" s="66" t="s">
        <v>1805</v>
      </c>
      <c r="K6844" s="66" t="s">
        <v>94</v>
      </c>
      <c r="M6844" s="66" t="s">
        <v>95</v>
      </c>
      <c r="N6844" t="s">
        <v>8947</v>
      </c>
      <c r="O6844"/>
    </row>
    <row r="6845" spans="1:15">
      <c r="A6845">
        <v>821017</v>
      </c>
      <c r="B6845" t="s">
        <v>12388</v>
      </c>
      <c r="C6845" t="s">
        <v>12389</v>
      </c>
      <c r="D6845" s="67" t="s">
        <v>10025</v>
      </c>
      <c r="E6845" s="66" t="s">
        <v>266</v>
      </c>
      <c r="F6845" t="s">
        <v>114</v>
      </c>
      <c r="G6845" s="66" t="s">
        <v>7285</v>
      </c>
      <c r="H6845" s="67" t="s">
        <v>10286</v>
      </c>
      <c r="I6845" t="s">
        <v>7313</v>
      </c>
      <c r="J6845" s="66" t="s">
        <v>1805</v>
      </c>
      <c r="K6845" s="66" t="s">
        <v>94</v>
      </c>
      <c r="M6845" s="66" t="s">
        <v>95</v>
      </c>
      <c r="N6845" t="s">
        <v>8947</v>
      </c>
      <c r="O6845"/>
    </row>
    <row r="6846" spans="1:15">
      <c r="A6846">
        <v>821018</v>
      </c>
      <c r="B6846" t="s">
        <v>12390</v>
      </c>
      <c r="C6846" t="s">
        <v>4880</v>
      </c>
      <c r="D6846" s="67" t="s">
        <v>12391</v>
      </c>
      <c r="E6846" s="66" t="s">
        <v>266</v>
      </c>
      <c r="F6846" t="s">
        <v>91</v>
      </c>
      <c r="G6846" s="66" t="s">
        <v>7285</v>
      </c>
      <c r="H6846" s="67" t="s">
        <v>10286</v>
      </c>
      <c r="I6846" t="s">
        <v>7313</v>
      </c>
      <c r="J6846" s="66" t="s">
        <v>1805</v>
      </c>
      <c r="K6846" s="66" t="s">
        <v>94</v>
      </c>
      <c r="M6846" s="66" t="s">
        <v>95</v>
      </c>
      <c r="N6846" t="s">
        <v>8947</v>
      </c>
      <c r="O6846"/>
    </row>
    <row r="6847" spans="1:15">
      <c r="A6847">
        <v>821019</v>
      </c>
      <c r="B6847" t="s">
        <v>12392</v>
      </c>
      <c r="C6847" t="s">
        <v>12393</v>
      </c>
      <c r="D6847" s="67" t="s">
        <v>4369</v>
      </c>
      <c r="E6847" s="66" t="s">
        <v>266</v>
      </c>
      <c r="F6847" t="s">
        <v>114</v>
      </c>
      <c r="G6847" s="66" t="s">
        <v>7285</v>
      </c>
      <c r="H6847" s="67" t="s">
        <v>10286</v>
      </c>
      <c r="I6847" t="s">
        <v>7313</v>
      </c>
      <c r="J6847" s="66" t="s">
        <v>1805</v>
      </c>
      <c r="K6847" s="66" t="s">
        <v>94</v>
      </c>
      <c r="M6847" s="66" t="s">
        <v>95</v>
      </c>
      <c r="N6847" t="s">
        <v>8947</v>
      </c>
      <c r="O6847"/>
    </row>
    <row r="6848" spans="1:15">
      <c r="A6848">
        <v>821020</v>
      </c>
      <c r="B6848" t="s">
        <v>3177</v>
      </c>
      <c r="C6848" t="s">
        <v>12394</v>
      </c>
      <c r="D6848" s="67" t="s">
        <v>12395</v>
      </c>
      <c r="E6848" s="66" t="s">
        <v>266</v>
      </c>
      <c r="F6848" t="s">
        <v>114</v>
      </c>
      <c r="G6848" s="66" t="s">
        <v>7285</v>
      </c>
      <c r="H6848" s="67" t="s">
        <v>10286</v>
      </c>
      <c r="I6848" t="s">
        <v>7313</v>
      </c>
      <c r="J6848" s="66" t="s">
        <v>1805</v>
      </c>
      <c r="K6848" s="66" t="s">
        <v>94</v>
      </c>
      <c r="M6848" s="66" t="s">
        <v>95</v>
      </c>
      <c r="N6848" t="s">
        <v>8947</v>
      </c>
      <c r="O6848"/>
    </row>
    <row r="6849" spans="1:15">
      <c r="A6849">
        <v>821021</v>
      </c>
      <c r="B6849" t="s">
        <v>12396</v>
      </c>
      <c r="C6849" t="s">
        <v>12397</v>
      </c>
      <c r="D6849" s="67" t="s">
        <v>12398</v>
      </c>
      <c r="E6849" s="66" t="s">
        <v>266</v>
      </c>
      <c r="F6849" t="s">
        <v>114</v>
      </c>
      <c r="G6849" s="66" t="s">
        <v>7285</v>
      </c>
      <c r="H6849" s="67" t="s">
        <v>10286</v>
      </c>
      <c r="I6849" t="s">
        <v>7313</v>
      </c>
      <c r="J6849" s="66" t="s">
        <v>1805</v>
      </c>
      <c r="K6849" s="66" t="s">
        <v>94</v>
      </c>
      <c r="M6849" s="66" t="s">
        <v>95</v>
      </c>
      <c r="N6849" t="s">
        <v>8947</v>
      </c>
      <c r="O6849"/>
    </row>
    <row r="6850" spans="1:15">
      <c r="A6850">
        <v>821022</v>
      </c>
      <c r="B6850" t="s">
        <v>3360</v>
      </c>
      <c r="C6850" t="s">
        <v>5132</v>
      </c>
      <c r="D6850" s="67" t="s">
        <v>12399</v>
      </c>
      <c r="E6850" s="66" t="s">
        <v>266</v>
      </c>
      <c r="F6850" t="s">
        <v>91</v>
      </c>
      <c r="G6850" s="66" t="s">
        <v>7285</v>
      </c>
      <c r="H6850" s="67" t="s">
        <v>10286</v>
      </c>
      <c r="I6850" t="s">
        <v>7313</v>
      </c>
      <c r="J6850" s="66" t="s">
        <v>1805</v>
      </c>
      <c r="K6850" s="66" t="s">
        <v>94</v>
      </c>
      <c r="M6850" s="66" t="s">
        <v>95</v>
      </c>
      <c r="N6850" t="s">
        <v>8947</v>
      </c>
      <c r="O6850"/>
    </row>
    <row r="6851" spans="1:15">
      <c r="A6851">
        <v>821023</v>
      </c>
      <c r="B6851" t="s">
        <v>12400</v>
      </c>
      <c r="C6851" t="s">
        <v>2596</v>
      </c>
      <c r="D6851" s="67" t="s">
        <v>6423</v>
      </c>
      <c r="E6851" s="66" t="s">
        <v>266</v>
      </c>
      <c r="F6851" t="s">
        <v>91</v>
      </c>
      <c r="G6851" s="66" t="s">
        <v>7285</v>
      </c>
      <c r="H6851" s="67" t="s">
        <v>10286</v>
      </c>
      <c r="I6851" t="s">
        <v>7313</v>
      </c>
      <c r="J6851" s="66" t="s">
        <v>1805</v>
      </c>
      <c r="K6851" s="66" t="s">
        <v>94</v>
      </c>
      <c r="M6851" s="66" t="s">
        <v>95</v>
      </c>
      <c r="N6851" t="s">
        <v>8947</v>
      </c>
      <c r="O6851"/>
    </row>
    <row r="6852" spans="1:15">
      <c r="A6852">
        <v>821024</v>
      </c>
      <c r="B6852" t="s">
        <v>12401</v>
      </c>
      <c r="C6852" t="s">
        <v>4366</v>
      </c>
      <c r="D6852" s="67" t="s">
        <v>10412</v>
      </c>
      <c r="E6852" s="66" t="s">
        <v>266</v>
      </c>
      <c r="F6852" t="s">
        <v>91</v>
      </c>
      <c r="G6852" s="66" t="s">
        <v>7285</v>
      </c>
      <c r="H6852" s="67" t="s">
        <v>10286</v>
      </c>
      <c r="I6852" t="s">
        <v>7313</v>
      </c>
      <c r="J6852" s="66" t="s">
        <v>1805</v>
      </c>
      <c r="K6852" s="66" t="s">
        <v>94</v>
      </c>
      <c r="M6852" s="66" t="s">
        <v>95</v>
      </c>
      <c r="N6852" t="s">
        <v>8947</v>
      </c>
      <c r="O6852"/>
    </row>
    <row r="6853" spans="1:15">
      <c r="A6853">
        <v>821025</v>
      </c>
      <c r="B6853" t="s">
        <v>4735</v>
      </c>
      <c r="C6853" t="s">
        <v>2948</v>
      </c>
      <c r="D6853" s="67" t="s">
        <v>12402</v>
      </c>
      <c r="E6853" s="66" t="s">
        <v>266</v>
      </c>
      <c r="F6853" t="s">
        <v>114</v>
      </c>
      <c r="G6853" s="66" t="s">
        <v>7285</v>
      </c>
      <c r="H6853" s="67" t="s">
        <v>10286</v>
      </c>
      <c r="I6853" t="s">
        <v>7313</v>
      </c>
      <c r="J6853" s="66" t="s">
        <v>1805</v>
      </c>
      <c r="K6853" s="66" t="s">
        <v>94</v>
      </c>
      <c r="M6853" s="66" t="s">
        <v>95</v>
      </c>
      <c r="N6853" t="s">
        <v>8947</v>
      </c>
      <c r="O6853"/>
    </row>
    <row r="6854" spans="1:15">
      <c r="A6854">
        <v>821026</v>
      </c>
      <c r="B6854" t="s">
        <v>12403</v>
      </c>
      <c r="C6854" t="s">
        <v>12404</v>
      </c>
      <c r="D6854" s="67" t="s">
        <v>12405</v>
      </c>
      <c r="E6854" s="66" t="s">
        <v>266</v>
      </c>
      <c r="F6854" t="s">
        <v>91</v>
      </c>
      <c r="G6854" s="66" t="s">
        <v>7285</v>
      </c>
      <c r="H6854" s="67" t="s">
        <v>10286</v>
      </c>
      <c r="I6854" t="s">
        <v>7313</v>
      </c>
      <c r="J6854" s="66" t="s">
        <v>1805</v>
      </c>
      <c r="K6854" s="66" t="s">
        <v>94</v>
      </c>
      <c r="M6854" s="66" t="s">
        <v>95</v>
      </c>
      <c r="N6854" t="s">
        <v>8947</v>
      </c>
      <c r="O6854"/>
    </row>
    <row r="6855" spans="1:15">
      <c r="A6855">
        <v>821027</v>
      </c>
      <c r="B6855" t="s">
        <v>12406</v>
      </c>
      <c r="C6855" t="s">
        <v>6026</v>
      </c>
      <c r="D6855" s="67" t="s">
        <v>7345</v>
      </c>
      <c r="E6855" s="66" t="s">
        <v>266</v>
      </c>
      <c r="F6855" t="s">
        <v>91</v>
      </c>
      <c r="G6855" s="66" t="s">
        <v>7285</v>
      </c>
      <c r="H6855" s="67" t="s">
        <v>10286</v>
      </c>
      <c r="I6855" t="s">
        <v>7313</v>
      </c>
      <c r="J6855" s="66" t="s">
        <v>1805</v>
      </c>
      <c r="K6855" s="66" t="s">
        <v>94</v>
      </c>
      <c r="M6855" s="66" t="s">
        <v>95</v>
      </c>
      <c r="N6855" t="s">
        <v>8947</v>
      </c>
      <c r="O6855"/>
    </row>
    <row r="6856" spans="1:15">
      <c r="A6856">
        <v>821028</v>
      </c>
      <c r="B6856" t="s">
        <v>12407</v>
      </c>
      <c r="C6856" t="s">
        <v>5422</v>
      </c>
      <c r="D6856" s="67" t="s">
        <v>4250</v>
      </c>
      <c r="E6856" s="66" t="s">
        <v>266</v>
      </c>
      <c r="F6856" t="s">
        <v>114</v>
      </c>
      <c r="G6856" s="66" t="s">
        <v>7285</v>
      </c>
      <c r="H6856" s="67" t="s">
        <v>10286</v>
      </c>
      <c r="I6856" t="s">
        <v>7313</v>
      </c>
      <c r="J6856" s="66" t="s">
        <v>1805</v>
      </c>
      <c r="K6856" s="66" t="s">
        <v>94</v>
      </c>
      <c r="M6856" s="66" t="s">
        <v>95</v>
      </c>
      <c r="N6856" t="s">
        <v>8947</v>
      </c>
      <c r="O6856"/>
    </row>
    <row r="6857" spans="1:15">
      <c r="A6857">
        <v>821029</v>
      </c>
      <c r="B6857" t="s">
        <v>12408</v>
      </c>
      <c r="C6857" t="s">
        <v>5901</v>
      </c>
      <c r="D6857" s="67" t="s">
        <v>5905</v>
      </c>
      <c r="E6857" s="66" t="s">
        <v>266</v>
      </c>
      <c r="F6857" t="s">
        <v>114</v>
      </c>
      <c r="G6857" s="66" t="s">
        <v>7285</v>
      </c>
      <c r="H6857" s="67" t="s">
        <v>10286</v>
      </c>
      <c r="I6857" t="s">
        <v>7313</v>
      </c>
      <c r="J6857" s="66" t="s">
        <v>1805</v>
      </c>
      <c r="K6857" s="66" t="s">
        <v>94</v>
      </c>
      <c r="M6857" s="66" t="s">
        <v>95</v>
      </c>
      <c r="N6857" t="s">
        <v>8947</v>
      </c>
      <c r="O6857"/>
    </row>
    <row r="6858" spans="1:15">
      <c r="A6858">
        <v>821030</v>
      </c>
      <c r="B6858" t="s">
        <v>12409</v>
      </c>
      <c r="C6858" t="s">
        <v>12410</v>
      </c>
      <c r="D6858" s="67" t="s">
        <v>12411</v>
      </c>
      <c r="E6858" s="66" t="s">
        <v>266</v>
      </c>
      <c r="F6858" t="s">
        <v>91</v>
      </c>
      <c r="G6858" s="66" t="s">
        <v>7285</v>
      </c>
      <c r="H6858" s="67" t="s">
        <v>10286</v>
      </c>
      <c r="I6858" t="s">
        <v>7313</v>
      </c>
      <c r="J6858" s="66" t="s">
        <v>1805</v>
      </c>
      <c r="K6858" s="66" t="s">
        <v>94</v>
      </c>
      <c r="M6858" s="66" t="s">
        <v>95</v>
      </c>
      <c r="N6858" t="s">
        <v>8947</v>
      </c>
      <c r="O6858"/>
    </row>
    <row r="6859" spans="1:15">
      <c r="A6859">
        <v>821031</v>
      </c>
      <c r="B6859" t="s">
        <v>12412</v>
      </c>
      <c r="C6859" t="s">
        <v>12413</v>
      </c>
      <c r="D6859" s="67" t="s">
        <v>4757</v>
      </c>
      <c r="E6859" s="66" t="s">
        <v>266</v>
      </c>
      <c r="F6859" t="s">
        <v>91</v>
      </c>
      <c r="G6859" s="66" t="s">
        <v>7285</v>
      </c>
      <c r="H6859" s="67" t="s">
        <v>10286</v>
      </c>
      <c r="I6859" t="s">
        <v>7313</v>
      </c>
      <c r="J6859" s="66" t="s">
        <v>1805</v>
      </c>
      <c r="K6859" s="66" t="s">
        <v>94</v>
      </c>
      <c r="M6859" s="66" t="s">
        <v>95</v>
      </c>
      <c r="N6859" t="s">
        <v>8947</v>
      </c>
      <c r="O6859"/>
    </row>
    <row r="6860" spans="1:15">
      <c r="A6860">
        <v>821032</v>
      </c>
      <c r="B6860" t="s">
        <v>12414</v>
      </c>
      <c r="C6860" t="s">
        <v>7811</v>
      </c>
      <c r="D6860" s="67" t="s">
        <v>12415</v>
      </c>
      <c r="E6860" s="66" t="s">
        <v>266</v>
      </c>
      <c r="F6860" t="s">
        <v>91</v>
      </c>
      <c r="G6860" s="66" t="s">
        <v>7285</v>
      </c>
      <c r="H6860" s="67" t="s">
        <v>10286</v>
      </c>
      <c r="I6860" t="s">
        <v>7313</v>
      </c>
      <c r="J6860" s="66" t="s">
        <v>1805</v>
      </c>
      <c r="K6860" s="66" t="s">
        <v>94</v>
      </c>
      <c r="M6860" s="66" t="s">
        <v>95</v>
      </c>
      <c r="N6860" t="s">
        <v>8947</v>
      </c>
      <c r="O6860"/>
    </row>
    <row r="6861" spans="1:15">
      <c r="A6861">
        <v>821033</v>
      </c>
      <c r="B6861" t="s">
        <v>3948</v>
      </c>
      <c r="C6861" t="s">
        <v>7681</v>
      </c>
      <c r="D6861" s="67" t="s">
        <v>12416</v>
      </c>
      <c r="E6861" s="66" t="s">
        <v>266</v>
      </c>
      <c r="F6861" t="s">
        <v>114</v>
      </c>
      <c r="G6861" s="66" t="s">
        <v>7285</v>
      </c>
      <c r="H6861" s="67" t="s">
        <v>10286</v>
      </c>
      <c r="I6861" t="s">
        <v>7313</v>
      </c>
      <c r="J6861" s="66" t="s">
        <v>1805</v>
      </c>
      <c r="K6861" s="66" t="s">
        <v>94</v>
      </c>
      <c r="M6861" s="66" t="s">
        <v>95</v>
      </c>
      <c r="N6861" t="s">
        <v>8947</v>
      </c>
      <c r="O6861"/>
    </row>
    <row r="6862" spans="1:15">
      <c r="A6862">
        <v>821034</v>
      </c>
      <c r="B6862" t="s">
        <v>12417</v>
      </c>
      <c r="C6862" t="s">
        <v>755</v>
      </c>
      <c r="D6862" s="67" t="s">
        <v>315</v>
      </c>
      <c r="E6862" s="66" t="s">
        <v>266</v>
      </c>
      <c r="F6862" t="s">
        <v>114</v>
      </c>
      <c r="G6862" s="66" t="s">
        <v>7285</v>
      </c>
      <c r="H6862" s="67" t="s">
        <v>10286</v>
      </c>
      <c r="I6862" t="s">
        <v>7313</v>
      </c>
      <c r="J6862" s="66" t="s">
        <v>1805</v>
      </c>
      <c r="K6862" s="66" t="s">
        <v>94</v>
      </c>
      <c r="M6862" s="66" t="s">
        <v>95</v>
      </c>
      <c r="N6862" t="s">
        <v>8947</v>
      </c>
      <c r="O6862"/>
    </row>
    <row r="6863" spans="1:15">
      <c r="A6863">
        <v>821035</v>
      </c>
      <c r="B6863" t="s">
        <v>12418</v>
      </c>
      <c r="C6863" t="s">
        <v>3692</v>
      </c>
      <c r="D6863" s="67" t="s">
        <v>12419</v>
      </c>
      <c r="E6863" s="66" t="s">
        <v>266</v>
      </c>
      <c r="F6863" t="s">
        <v>91</v>
      </c>
      <c r="G6863" s="66" t="s">
        <v>7285</v>
      </c>
      <c r="H6863" s="67" t="s">
        <v>10286</v>
      </c>
      <c r="I6863" t="s">
        <v>7313</v>
      </c>
      <c r="J6863" s="66" t="s">
        <v>1805</v>
      </c>
      <c r="K6863" s="66" t="s">
        <v>94</v>
      </c>
      <c r="M6863" s="66" t="s">
        <v>95</v>
      </c>
      <c r="N6863" t="s">
        <v>8947</v>
      </c>
      <c r="O6863"/>
    </row>
    <row r="6864" spans="1:15">
      <c r="A6864">
        <v>821036</v>
      </c>
      <c r="B6864" t="s">
        <v>11421</v>
      </c>
      <c r="C6864" t="s">
        <v>12420</v>
      </c>
      <c r="D6864" s="67" t="s">
        <v>6423</v>
      </c>
      <c r="E6864" s="66" t="s">
        <v>266</v>
      </c>
      <c r="F6864" t="s">
        <v>114</v>
      </c>
      <c r="G6864" s="66" t="s">
        <v>7285</v>
      </c>
      <c r="H6864" s="67" t="s">
        <v>10286</v>
      </c>
      <c r="I6864" t="s">
        <v>7313</v>
      </c>
      <c r="J6864" s="66" t="s">
        <v>1805</v>
      </c>
      <c r="K6864" s="66" t="s">
        <v>94</v>
      </c>
      <c r="M6864" s="66" t="s">
        <v>95</v>
      </c>
      <c r="N6864" t="s">
        <v>8947</v>
      </c>
      <c r="O6864"/>
    </row>
    <row r="6865" spans="1:15">
      <c r="A6865">
        <v>821100</v>
      </c>
      <c r="B6865" t="s">
        <v>12421</v>
      </c>
      <c r="C6865" t="s">
        <v>110</v>
      </c>
      <c r="D6865" s="67" t="s">
        <v>12422</v>
      </c>
      <c r="E6865" s="66" t="s">
        <v>15351</v>
      </c>
      <c r="F6865" t="s">
        <v>91</v>
      </c>
      <c r="G6865" s="66" t="s">
        <v>1561</v>
      </c>
      <c r="H6865" s="67" t="s">
        <v>10291</v>
      </c>
      <c r="I6865" t="s">
        <v>1616</v>
      </c>
      <c r="J6865" s="66" t="s">
        <v>1563</v>
      </c>
      <c r="K6865" s="66" t="s">
        <v>94</v>
      </c>
      <c r="M6865" s="66" t="s">
        <v>95</v>
      </c>
      <c r="N6865" t="s">
        <v>1617</v>
      </c>
      <c r="O6865"/>
    </row>
    <row r="6866" spans="1:15">
      <c r="A6866">
        <v>821110</v>
      </c>
      <c r="B6866" t="s">
        <v>12423</v>
      </c>
      <c r="C6866" t="s">
        <v>207</v>
      </c>
      <c r="D6866" s="67" t="s">
        <v>7354</v>
      </c>
      <c r="E6866" s="66" t="s">
        <v>266</v>
      </c>
      <c r="F6866" t="s">
        <v>91</v>
      </c>
      <c r="G6866" s="66" t="s">
        <v>3040</v>
      </c>
      <c r="H6866" s="67" t="s">
        <v>10307</v>
      </c>
      <c r="I6866" t="s">
        <v>3144</v>
      </c>
      <c r="J6866" s="66" t="s">
        <v>1805</v>
      </c>
      <c r="K6866" s="66" t="s">
        <v>94</v>
      </c>
      <c r="M6866" s="66" t="s">
        <v>95</v>
      </c>
      <c r="N6866" t="s">
        <v>3145</v>
      </c>
      <c r="O6866"/>
    </row>
    <row r="6867" spans="1:15">
      <c r="A6867">
        <v>821126</v>
      </c>
      <c r="B6867" t="s">
        <v>8464</v>
      </c>
      <c r="C6867" t="s">
        <v>759</v>
      </c>
      <c r="D6867" s="67" t="s">
        <v>12424</v>
      </c>
      <c r="E6867" s="66" t="s">
        <v>15352</v>
      </c>
      <c r="F6867" t="s">
        <v>91</v>
      </c>
      <c r="G6867" s="66" t="s">
        <v>11467</v>
      </c>
      <c r="H6867" s="67" t="s">
        <v>10286</v>
      </c>
      <c r="I6867" t="s">
        <v>8466</v>
      </c>
      <c r="K6867" s="66" t="s">
        <v>94</v>
      </c>
      <c r="M6867" s="66" t="s">
        <v>95</v>
      </c>
      <c r="N6867" t="s">
        <v>8467</v>
      </c>
      <c r="O6867"/>
    </row>
    <row r="6868" spans="1:15">
      <c r="A6868">
        <v>821132</v>
      </c>
      <c r="B6868" t="s">
        <v>1552</v>
      </c>
      <c r="C6868" t="s">
        <v>118</v>
      </c>
      <c r="D6868" s="67" t="s">
        <v>8209</v>
      </c>
      <c r="E6868" s="66" t="s">
        <v>15351</v>
      </c>
      <c r="F6868" t="s">
        <v>91</v>
      </c>
      <c r="G6868" s="66" t="s">
        <v>11467</v>
      </c>
      <c r="H6868" s="67" t="s">
        <v>10286</v>
      </c>
      <c r="I6868" t="s">
        <v>8466</v>
      </c>
      <c r="K6868" s="66" t="s">
        <v>94</v>
      </c>
      <c r="M6868" s="66" t="s">
        <v>95</v>
      </c>
      <c r="N6868" t="s">
        <v>8467</v>
      </c>
      <c r="O6868"/>
    </row>
    <row r="6869" spans="1:15">
      <c r="A6869">
        <v>821137</v>
      </c>
      <c r="B6869" t="s">
        <v>3892</v>
      </c>
      <c r="C6869" t="s">
        <v>2881</v>
      </c>
      <c r="D6869" s="67" t="s">
        <v>7076</v>
      </c>
      <c r="E6869" s="66" t="s">
        <v>15351</v>
      </c>
      <c r="F6869" t="s">
        <v>114</v>
      </c>
      <c r="G6869" s="66" t="s">
        <v>3040</v>
      </c>
      <c r="H6869" s="67" t="s">
        <v>10307</v>
      </c>
      <c r="I6869" t="s">
        <v>3144</v>
      </c>
      <c r="J6869" s="66" t="s">
        <v>1805</v>
      </c>
      <c r="K6869" s="66" t="s">
        <v>94</v>
      </c>
      <c r="M6869" s="66" t="s">
        <v>95</v>
      </c>
      <c r="N6869" t="s">
        <v>3145</v>
      </c>
      <c r="O6869"/>
    </row>
    <row r="6870" spans="1:15">
      <c r="A6870">
        <v>821162</v>
      </c>
      <c r="B6870" t="s">
        <v>6733</v>
      </c>
      <c r="C6870" t="s">
        <v>270</v>
      </c>
      <c r="D6870" s="67" t="s">
        <v>12425</v>
      </c>
      <c r="E6870" s="66" t="s">
        <v>266</v>
      </c>
      <c r="F6870" t="s">
        <v>91</v>
      </c>
      <c r="G6870" s="66" t="s">
        <v>3040</v>
      </c>
      <c r="H6870" s="67" t="s">
        <v>10307</v>
      </c>
      <c r="I6870" t="s">
        <v>3144</v>
      </c>
      <c r="J6870" s="66" t="s">
        <v>1805</v>
      </c>
      <c r="K6870" s="66" t="s">
        <v>94</v>
      </c>
      <c r="M6870" s="66" t="s">
        <v>95</v>
      </c>
      <c r="N6870" t="s">
        <v>3145</v>
      </c>
      <c r="O6870"/>
    </row>
    <row r="6871" spans="1:15">
      <c r="A6871">
        <v>821167</v>
      </c>
      <c r="B6871" t="s">
        <v>9481</v>
      </c>
      <c r="C6871" t="s">
        <v>1860</v>
      </c>
      <c r="D6871" s="67" t="s">
        <v>12426</v>
      </c>
      <c r="E6871" s="66" t="s">
        <v>266</v>
      </c>
      <c r="F6871" t="s">
        <v>91</v>
      </c>
      <c r="G6871" s="66" t="s">
        <v>3040</v>
      </c>
      <c r="H6871" s="67" t="s">
        <v>10307</v>
      </c>
      <c r="I6871" t="s">
        <v>3144</v>
      </c>
      <c r="J6871" s="66" t="s">
        <v>1805</v>
      </c>
      <c r="K6871" s="66" t="s">
        <v>94</v>
      </c>
      <c r="M6871" s="66" t="s">
        <v>95</v>
      </c>
      <c r="N6871" t="s">
        <v>3145</v>
      </c>
      <c r="O6871"/>
    </row>
    <row r="6872" spans="1:15">
      <c r="A6872">
        <v>821245</v>
      </c>
      <c r="B6872" t="s">
        <v>12427</v>
      </c>
      <c r="C6872" t="s">
        <v>238</v>
      </c>
      <c r="D6872" s="67" t="s">
        <v>7715</v>
      </c>
      <c r="E6872" s="66" t="s">
        <v>15351</v>
      </c>
      <c r="F6872" t="s">
        <v>114</v>
      </c>
      <c r="G6872" s="66" t="s">
        <v>8633</v>
      </c>
      <c r="H6872" s="67" t="s">
        <v>10307</v>
      </c>
      <c r="I6872" t="s">
        <v>8634</v>
      </c>
      <c r="J6872" s="66" t="s">
        <v>1563</v>
      </c>
      <c r="K6872" s="66" t="s">
        <v>94</v>
      </c>
      <c r="M6872" s="66" t="s">
        <v>95</v>
      </c>
      <c r="N6872" t="s">
        <v>8634</v>
      </c>
      <c r="O6872"/>
    </row>
    <row r="6873" spans="1:15">
      <c r="A6873">
        <v>821247</v>
      </c>
      <c r="B6873" t="s">
        <v>1166</v>
      </c>
      <c r="C6873" t="s">
        <v>163</v>
      </c>
      <c r="D6873" s="67" t="s">
        <v>12428</v>
      </c>
      <c r="E6873" s="66" t="s">
        <v>15351</v>
      </c>
      <c r="F6873" t="s">
        <v>91</v>
      </c>
      <c r="G6873" s="66" t="s">
        <v>8633</v>
      </c>
      <c r="H6873" s="67" t="s">
        <v>10307</v>
      </c>
      <c r="I6873" t="s">
        <v>8634</v>
      </c>
      <c r="J6873" s="66" t="s">
        <v>1563</v>
      </c>
      <c r="K6873" s="66" t="s">
        <v>94</v>
      </c>
      <c r="M6873" s="66" t="s">
        <v>95</v>
      </c>
      <c r="N6873" t="s">
        <v>8634</v>
      </c>
      <c r="O6873"/>
    </row>
    <row r="6874" spans="1:15">
      <c r="A6874">
        <v>821255</v>
      </c>
      <c r="B6874" t="s">
        <v>12429</v>
      </c>
      <c r="C6874" t="s">
        <v>544</v>
      </c>
      <c r="D6874" s="67" t="s">
        <v>6236</v>
      </c>
      <c r="E6874" s="66" t="s">
        <v>15352</v>
      </c>
      <c r="F6874" t="s">
        <v>114</v>
      </c>
      <c r="G6874" s="66" t="s">
        <v>8633</v>
      </c>
      <c r="H6874" s="67" t="s">
        <v>10307</v>
      </c>
      <c r="I6874" t="s">
        <v>8634</v>
      </c>
      <c r="J6874" s="66" t="s">
        <v>1563</v>
      </c>
      <c r="K6874" s="66" t="s">
        <v>94</v>
      </c>
      <c r="M6874" s="66" t="s">
        <v>95</v>
      </c>
      <c r="N6874" t="s">
        <v>8634</v>
      </c>
      <c r="O6874"/>
    </row>
    <row r="6875" spans="1:15">
      <c r="A6875">
        <v>821259</v>
      </c>
      <c r="B6875" t="s">
        <v>12430</v>
      </c>
      <c r="C6875" t="s">
        <v>3287</v>
      </c>
      <c r="D6875" s="67" t="s">
        <v>6375</v>
      </c>
      <c r="E6875" s="66" t="s">
        <v>15352</v>
      </c>
      <c r="F6875" t="s">
        <v>114</v>
      </c>
      <c r="G6875" s="66" t="s">
        <v>8633</v>
      </c>
      <c r="H6875" s="67" t="s">
        <v>10307</v>
      </c>
      <c r="I6875" t="s">
        <v>8634</v>
      </c>
      <c r="J6875" s="66" t="s">
        <v>1563</v>
      </c>
      <c r="K6875" s="66" t="s">
        <v>94</v>
      </c>
      <c r="M6875" s="66" t="s">
        <v>95</v>
      </c>
      <c r="N6875" t="s">
        <v>8634</v>
      </c>
      <c r="O6875"/>
    </row>
    <row r="6876" spans="1:15">
      <c r="A6876">
        <v>821272</v>
      </c>
      <c r="B6876" t="s">
        <v>12431</v>
      </c>
      <c r="C6876" t="s">
        <v>301</v>
      </c>
      <c r="D6876" s="67" t="s">
        <v>12432</v>
      </c>
      <c r="E6876" s="66" t="s">
        <v>15352</v>
      </c>
      <c r="F6876" t="s">
        <v>91</v>
      </c>
      <c r="G6876" s="66" t="s">
        <v>8828</v>
      </c>
      <c r="H6876" s="67" t="s">
        <v>10307</v>
      </c>
      <c r="I6876" t="s">
        <v>9825</v>
      </c>
      <c r="J6876" s="66" t="s">
        <v>8830</v>
      </c>
      <c r="K6876" s="66" t="s">
        <v>94</v>
      </c>
      <c r="M6876" s="66" t="s">
        <v>95</v>
      </c>
      <c r="N6876" t="s">
        <v>9826</v>
      </c>
      <c r="O6876"/>
    </row>
    <row r="6877" spans="1:15">
      <c r="A6877">
        <v>821276</v>
      </c>
      <c r="B6877" t="s">
        <v>5317</v>
      </c>
      <c r="C6877" t="s">
        <v>4013</v>
      </c>
      <c r="D6877" s="67" t="s">
        <v>12433</v>
      </c>
      <c r="E6877" s="66" t="s">
        <v>15351</v>
      </c>
      <c r="F6877" t="s">
        <v>114</v>
      </c>
      <c r="G6877" s="66" t="s">
        <v>893</v>
      </c>
      <c r="H6877" s="67" t="s">
        <v>10235</v>
      </c>
      <c r="I6877" t="s">
        <v>1500</v>
      </c>
      <c r="J6877" s="66" t="s">
        <v>895</v>
      </c>
      <c r="K6877" s="66" t="s">
        <v>94</v>
      </c>
      <c r="M6877" s="66" t="s">
        <v>95</v>
      </c>
      <c r="N6877" t="s">
        <v>1501</v>
      </c>
      <c r="O6877"/>
    </row>
    <row r="6878" spans="1:15">
      <c r="A6878">
        <v>821289</v>
      </c>
      <c r="B6878" t="s">
        <v>12434</v>
      </c>
      <c r="C6878" t="s">
        <v>177</v>
      </c>
      <c r="D6878" s="67" t="s">
        <v>4612</v>
      </c>
      <c r="E6878" s="66" t="s">
        <v>15352</v>
      </c>
      <c r="F6878" t="s">
        <v>91</v>
      </c>
      <c r="G6878" s="66" t="s">
        <v>5866</v>
      </c>
      <c r="H6878" s="67" t="s">
        <v>10286</v>
      </c>
      <c r="I6878" t="s">
        <v>6636</v>
      </c>
      <c r="J6878" s="66" t="s">
        <v>5845</v>
      </c>
      <c r="K6878" s="66" t="s">
        <v>94</v>
      </c>
      <c r="M6878" s="66" t="s">
        <v>95</v>
      </c>
      <c r="N6878" t="s">
        <v>6637</v>
      </c>
      <c r="O6878"/>
    </row>
    <row r="6879" spans="1:15">
      <c r="A6879">
        <v>821291</v>
      </c>
      <c r="B6879" t="s">
        <v>6577</v>
      </c>
      <c r="C6879" t="s">
        <v>148</v>
      </c>
      <c r="D6879" s="67" t="s">
        <v>12435</v>
      </c>
      <c r="E6879" s="66" t="s">
        <v>15351</v>
      </c>
      <c r="F6879" t="s">
        <v>91</v>
      </c>
      <c r="G6879" s="66" t="s">
        <v>5866</v>
      </c>
      <c r="H6879" s="67" t="s">
        <v>10286</v>
      </c>
      <c r="I6879" t="s">
        <v>6636</v>
      </c>
      <c r="J6879" s="66" t="s">
        <v>5845</v>
      </c>
      <c r="K6879" s="66" t="s">
        <v>94</v>
      </c>
      <c r="M6879" s="66" t="s">
        <v>95</v>
      </c>
      <c r="N6879" t="s">
        <v>6637</v>
      </c>
      <c r="O6879"/>
    </row>
    <row r="6880" spans="1:15">
      <c r="A6880">
        <v>821293</v>
      </c>
      <c r="B6880" t="s">
        <v>417</v>
      </c>
      <c r="C6880" t="s">
        <v>12436</v>
      </c>
      <c r="D6880" s="67" t="s">
        <v>12437</v>
      </c>
      <c r="E6880" s="66" t="s">
        <v>173</v>
      </c>
      <c r="F6880" t="s">
        <v>91</v>
      </c>
      <c r="G6880" s="66" t="s">
        <v>1899</v>
      </c>
      <c r="H6880" s="67" t="s">
        <v>10235</v>
      </c>
      <c r="I6880" t="s">
        <v>1900</v>
      </c>
      <c r="J6880" s="66" t="s">
        <v>1805</v>
      </c>
      <c r="K6880" s="66" t="s">
        <v>94</v>
      </c>
      <c r="M6880" s="66" t="s">
        <v>95</v>
      </c>
      <c r="N6880" t="s">
        <v>1901</v>
      </c>
      <c r="O6880"/>
    </row>
    <row r="6881" spans="1:15">
      <c r="A6881">
        <v>821294</v>
      </c>
      <c r="B6881" t="s">
        <v>7136</v>
      </c>
      <c r="C6881" t="s">
        <v>646</v>
      </c>
      <c r="D6881" s="67" t="s">
        <v>12438</v>
      </c>
      <c r="E6881" s="66" t="s">
        <v>15351</v>
      </c>
      <c r="F6881" t="s">
        <v>114</v>
      </c>
      <c r="G6881" s="66" t="s">
        <v>5866</v>
      </c>
      <c r="H6881" s="67" t="s">
        <v>10286</v>
      </c>
      <c r="I6881" t="s">
        <v>6636</v>
      </c>
      <c r="J6881" s="66" t="s">
        <v>5845</v>
      </c>
      <c r="K6881" s="66" t="s">
        <v>94</v>
      </c>
      <c r="M6881" s="66" t="s">
        <v>95</v>
      </c>
      <c r="N6881" t="s">
        <v>6637</v>
      </c>
      <c r="O6881"/>
    </row>
    <row r="6882" spans="1:15">
      <c r="A6882">
        <v>821295</v>
      </c>
      <c r="B6882" t="s">
        <v>3768</v>
      </c>
      <c r="C6882" t="s">
        <v>6588</v>
      </c>
      <c r="D6882" s="67" t="s">
        <v>3833</v>
      </c>
      <c r="E6882" s="66" t="s">
        <v>420</v>
      </c>
      <c r="F6882" t="s">
        <v>114</v>
      </c>
      <c r="G6882" s="66" t="s">
        <v>1899</v>
      </c>
      <c r="H6882" s="67" t="s">
        <v>10235</v>
      </c>
      <c r="I6882" t="s">
        <v>1900</v>
      </c>
      <c r="J6882" s="66" t="s">
        <v>1805</v>
      </c>
      <c r="K6882" s="66" t="s">
        <v>94</v>
      </c>
      <c r="M6882" s="66" t="s">
        <v>95</v>
      </c>
      <c r="N6882" t="s">
        <v>1901</v>
      </c>
      <c r="O6882"/>
    </row>
    <row r="6883" spans="1:15">
      <c r="A6883">
        <v>821296</v>
      </c>
      <c r="B6883" t="s">
        <v>12439</v>
      </c>
      <c r="C6883" t="s">
        <v>12440</v>
      </c>
      <c r="D6883" s="67" t="s">
        <v>8600</v>
      </c>
      <c r="E6883" s="66" t="s">
        <v>15351</v>
      </c>
      <c r="F6883" t="s">
        <v>114</v>
      </c>
      <c r="G6883" s="66" t="s">
        <v>10711</v>
      </c>
      <c r="H6883" s="67" t="s">
        <v>10307</v>
      </c>
      <c r="I6883" t="s">
        <v>9109</v>
      </c>
      <c r="J6883" s="66" t="s">
        <v>8885</v>
      </c>
      <c r="K6883" s="66" t="s">
        <v>94</v>
      </c>
      <c r="M6883" s="66" t="s">
        <v>95</v>
      </c>
      <c r="N6883" t="s">
        <v>9110</v>
      </c>
      <c r="O6883"/>
    </row>
    <row r="6884" spans="1:15">
      <c r="A6884">
        <v>821297</v>
      </c>
      <c r="B6884" t="s">
        <v>12441</v>
      </c>
      <c r="C6884" t="s">
        <v>12442</v>
      </c>
      <c r="D6884" s="67" t="s">
        <v>12067</v>
      </c>
      <c r="E6884" s="66" t="s">
        <v>266</v>
      </c>
      <c r="F6884" t="s">
        <v>114</v>
      </c>
      <c r="G6884" s="66" t="s">
        <v>1899</v>
      </c>
      <c r="H6884" s="67" t="s">
        <v>10235</v>
      </c>
      <c r="I6884" t="s">
        <v>1900</v>
      </c>
      <c r="J6884" s="66" t="s">
        <v>1805</v>
      </c>
      <c r="K6884" s="66" t="s">
        <v>94</v>
      </c>
      <c r="M6884" s="66" t="s">
        <v>95</v>
      </c>
      <c r="N6884" t="s">
        <v>1901</v>
      </c>
      <c r="O6884"/>
    </row>
    <row r="6885" spans="1:15">
      <c r="A6885">
        <v>821298</v>
      </c>
      <c r="B6885" t="s">
        <v>12443</v>
      </c>
      <c r="C6885" t="s">
        <v>177</v>
      </c>
      <c r="D6885" s="67" t="s">
        <v>6868</v>
      </c>
      <c r="E6885" s="66" t="s">
        <v>15351</v>
      </c>
      <c r="F6885" t="s">
        <v>91</v>
      </c>
      <c r="G6885" s="66" t="s">
        <v>10711</v>
      </c>
      <c r="H6885" s="67" t="s">
        <v>10307</v>
      </c>
      <c r="I6885" t="s">
        <v>9109</v>
      </c>
      <c r="J6885" s="66" t="s">
        <v>8885</v>
      </c>
      <c r="K6885" s="66" t="s">
        <v>94</v>
      </c>
      <c r="M6885" s="66" t="s">
        <v>95</v>
      </c>
      <c r="N6885" t="s">
        <v>9110</v>
      </c>
      <c r="O6885"/>
    </row>
    <row r="6886" spans="1:15">
      <c r="A6886">
        <v>821299</v>
      </c>
      <c r="B6886" t="s">
        <v>12441</v>
      </c>
      <c r="C6886" t="s">
        <v>12444</v>
      </c>
      <c r="D6886" s="67" t="s">
        <v>12445</v>
      </c>
      <c r="E6886" s="66" t="s">
        <v>266</v>
      </c>
      <c r="F6886" t="s">
        <v>114</v>
      </c>
      <c r="G6886" s="66" t="s">
        <v>1899</v>
      </c>
      <c r="H6886" s="67" t="s">
        <v>10235</v>
      </c>
      <c r="I6886" t="s">
        <v>1900</v>
      </c>
      <c r="J6886" s="66" t="s">
        <v>1805</v>
      </c>
      <c r="K6886" s="66" t="s">
        <v>94</v>
      </c>
      <c r="M6886" s="66" t="s">
        <v>95</v>
      </c>
      <c r="N6886" t="s">
        <v>1901</v>
      </c>
      <c r="O6886"/>
    </row>
    <row r="6887" spans="1:15">
      <c r="A6887">
        <v>821302</v>
      </c>
      <c r="B6887" t="s">
        <v>12446</v>
      </c>
      <c r="C6887" t="s">
        <v>1664</v>
      </c>
      <c r="D6887" s="67" t="s">
        <v>8607</v>
      </c>
      <c r="E6887" s="66" t="s">
        <v>15351</v>
      </c>
      <c r="F6887" t="s">
        <v>91</v>
      </c>
      <c r="G6887" s="66" t="s">
        <v>10711</v>
      </c>
      <c r="H6887" s="67" t="s">
        <v>10307</v>
      </c>
      <c r="I6887" t="s">
        <v>9109</v>
      </c>
      <c r="J6887" s="66" t="s">
        <v>8885</v>
      </c>
      <c r="K6887" s="66" t="s">
        <v>94</v>
      </c>
      <c r="M6887" s="66" t="s">
        <v>95</v>
      </c>
      <c r="N6887" t="s">
        <v>9110</v>
      </c>
      <c r="O6887"/>
    </row>
    <row r="6888" spans="1:15">
      <c r="A6888">
        <v>821304</v>
      </c>
      <c r="B6888" t="s">
        <v>12447</v>
      </c>
      <c r="C6888" t="s">
        <v>1634</v>
      </c>
      <c r="D6888" s="67" t="s">
        <v>11455</v>
      </c>
      <c r="E6888" s="66" t="s">
        <v>266</v>
      </c>
      <c r="F6888" t="s">
        <v>91</v>
      </c>
      <c r="G6888" s="66" t="s">
        <v>1899</v>
      </c>
      <c r="H6888" s="67" t="s">
        <v>10235</v>
      </c>
      <c r="I6888" t="s">
        <v>1900</v>
      </c>
      <c r="J6888" s="66" t="s">
        <v>1805</v>
      </c>
      <c r="K6888" s="66" t="s">
        <v>94</v>
      </c>
      <c r="M6888" s="66" t="s">
        <v>95</v>
      </c>
      <c r="N6888" t="s">
        <v>1901</v>
      </c>
      <c r="O6888"/>
    </row>
    <row r="6889" spans="1:15">
      <c r="A6889">
        <v>821305</v>
      </c>
      <c r="B6889" t="s">
        <v>12447</v>
      </c>
      <c r="C6889" t="s">
        <v>12448</v>
      </c>
      <c r="D6889" s="67" t="s">
        <v>5489</v>
      </c>
      <c r="E6889" s="66" t="s">
        <v>420</v>
      </c>
      <c r="F6889" t="s">
        <v>114</v>
      </c>
      <c r="G6889" s="66" t="s">
        <v>1899</v>
      </c>
      <c r="H6889" s="67" t="s">
        <v>10235</v>
      </c>
      <c r="I6889" t="s">
        <v>1900</v>
      </c>
      <c r="J6889" s="66" t="s">
        <v>1805</v>
      </c>
      <c r="K6889" s="66" t="s">
        <v>94</v>
      </c>
      <c r="M6889" s="66" t="s">
        <v>95</v>
      </c>
      <c r="N6889" t="s">
        <v>1901</v>
      </c>
      <c r="O6889"/>
    </row>
    <row r="6890" spans="1:15">
      <c r="A6890">
        <v>821306</v>
      </c>
      <c r="B6890" t="s">
        <v>12449</v>
      </c>
      <c r="C6890" t="s">
        <v>824</v>
      </c>
      <c r="D6890" s="67" t="s">
        <v>12450</v>
      </c>
      <c r="E6890" s="66" t="s">
        <v>15351</v>
      </c>
      <c r="F6890" t="s">
        <v>91</v>
      </c>
      <c r="G6890" s="66" t="s">
        <v>10711</v>
      </c>
      <c r="H6890" s="67" t="s">
        <v>10307</v>
      </c>
      <c r="I6890" t="s">
        <v>9109</v>
      </c>
      <c r="J6890" s="66" t="s">
        <v>8885</v>
      </c>
      <c r="K6890" s="66" t="s">
        <v>94</v>
      </c>
      <c r="M6890" s="66" t="s">
        <v>95</v>
      </c>
      <c r="N6890" t="s">
        <v>9110</v>
      </c>
      <c r="O6890"/>
    </row>
    <row r="6891" spans="1:15">
      <c r="A6891">
        <v>821309</v>
      </c>
      <c r="B6891" t="s">
        <v>12447</v>
      </c>
      <c r="C6891" t="s">
        <v>194</v>
      </c>
      <c r="D6891" s="67" t="s">
        <v>12451</v>
      </c>
      <c r="E6891" s="66" t="s">
        <v>1001</v>
      </c>
      <c r="F6891" t="s">
        <v>91</v>
      </c>
      <c r="G6891" s="66" t="s">
        <v>1899</v>
      </c>
      <c r="H6891" s="67" t="s">
        <v>10235</v>
      </c>
      <c r="I6891" t="s">
        <v>1900</v>
      </c>
      <c r="J6891" s="66" t="s">
        <v>1805</v>
      </c>
      <c r="K6891" s="66" t="s">
        <v>94</v>
      </c>
      <c r="M6891" s="66" t="s">
        <v>95</v>
      </c>
      <c r="N6891" t="s">
        <v>1901</v>
      </c>
      <c r="O6891"/>
    </row>
    <row r="6892" spans="1:15">
      <c r="A6892">
        <v>821310</v>
      </c>
      <c r="B6892" t="s">
        <v>12452</v>
      </c>
      <c r="C6892" t="s">
        <v>3597</v>
      </c>
      <c r="D6892" s="67" t="s">
        <v>12453</v>
      </c>
      <c r="E6892" s="66" t="s">
        <v>297</v>
      </c>
      <c r="F6892" t="s">
        <v>91</v>
      </c>
      <c r="G6892" s="66" t="s">
        <v>1899</v>
      </c>
      <c r="H6892" s="67" t="s">
        <v>10235</v>
      </c>
      <c r="I6892" t="s">
        <v>1900</v>
      </c>
      <c r="J6892" s="66" t="s">
        <v>1805</v>
      </c>
      <c r="K6892" s="66" t="s">
        <v>94</v>
      </c>
      <c r="M6892" s="66" t="s">
        <v>95</v>
      </c>
      <c r="N6892" t="s">
        <v>1901</v>
      </c>
      <c r="O6892"/>
    </row>
    <row r="6893" spans="1:15">
      <c r="A6893">
        <v>821311</v>
      </c>
      <c r="B6893" t="s">
        <v>2683</v>
      </c>
      <c r="C6893" t="s">
        <v>12454</v>
      </c>
      <c r="D6893" s="67" t="s">
        <v>12455</v>
      </c>
      <c r="E6893" s="66" t="s">
        <v>266</v>
      </c>
      <c r="F6893" t="s">
        <v>114</v>
      </c>
      <c r="G6893" s="66" t="s">
        <v>1899</v>
      </c>
      <c r="H6893" s="67" t="s">
        <v>10235</v>
      </c>
      <c r="I6893" t="s">
        <v>1900</v>
      </c>
      <c r="J6893" s="66" t="s">
        <v>1805</v>
      </c>
      <c r="K6893" s="66" t="s">
        <v>94</v>
      </c>
      <c r="M6893" s="66" t="s">
        <v>95</v>
      </c>
      <c r="N6893" t="s">
        <v>1901</v>
      </c>
      <c r="O6893"/>
    </row>
    <row r="6894" spans="1:15">
      <c r="A6894">
        <v>821324</v>
      </c>
      <c r="B6894" t="s">
        <v>12456</v>
      </c>
      <c r="C6894" t="s">
        <v>4724</v>
      </c>
      <c r="D6894" s="67" t="s">
        <v>3713</v>
      </c>
      <c r="E6894" s="66" t="s">
        <v>266</v>
      </c>
      <c r="F6894" t="s">
        <v>91</v>
      </c>
      <c r="G6894" s="66" t="s">
        <v>1899</v>
      </c>
      <c r="H6894" s="67" t="s">
        <v>10235</v>
      </c>
      <c r="I6894" t="s">
        <v>1900</v>
      </c>
      <c r="J6894" s="66" t="s">
        <v>1805</v>
      </c>
      <c r="K6894" s="66" t="s">
        <v>94</v>
      </c>
      <c r="M6894" s="66" t="s">
        <v>95</v>
      </c>
      <c r="N6894" t="s">
        <v>1901</v>
      </c>
      <c r="O6894"/>
    </row>
    <row r="6895" spans="1:15">
      <c r="A6895">
        <v>821325</v>
      </c>
      <c r="B6895" t="s">
        <v>12456</v>
      </c>
      <c r="C6895" t="s">
        <v>7673</v>
      </c>
      <c r="D6895" s="67" t="s">
        <v>12457</v>
      </c>
      <c r="E6895" s="66" t="s">
        <v>266</v>
      </c>
      <c r="F6895" t="s">
        <v>114</v>
      </c>
      <c r="G6895" s="66" t="s">
        <v>1899</v>
      </c>
      <c r="H6895" s="67" t="s">
        <v>10235</v>
      </c>
      <c r="I6895" t="s">
        <v>1900</v>
      </c>
      <c r="J6895" s="66" t="s">
        <v>1805</v>
      </c>
      <c r="K6895" s="66" t="s">
        <v>94</v>
      </c>
      <c r="M6895" s="66" t="s">
        <v>95</v>
      </c>
      <c r="N6895" t="s">
        <v>1901</v>
      </c>
      <c r="O6895"/>
    </row>
    <row r="6896" spans="1:15">
      <c r="A6896">
        <v>821326</v>
      </c>
      <c r="B6896" t="s">
        <v>12458</v>
      </c>
      <c r="C6896" t="s">
        <v>12459</v>
      </c>
      <c r="D6896" s="67" t="s">
        <v>3699</v>
      </c>
      <c r="E6896" s="66" t="s">
        <v>420</v>
      </c>
      <c r="F6896" t="s">
        <v>91</v>
      </c>
      <c r="G6896" s="66" t="s">
        <v>1899</v>
      </c>
      <c r="H6896" s="67" t="s">
        <v>10235</v>
      </c>
      <c r="I6896" t="s">
        <v>1900</v>
      </c>
      <c r="J6896" s="66" t="s">
        <v>1805</v>
      </c>
      <c r="K6896" s="66" t="s">
        <v>94</v>
      </c>
      <c r="M6896" s="66" t="s">
        <v>95</v>
      </c>
      <c r="N6896" t="s">
        <v>1901</v>
      </c>
      <c r="O6896"/>
    </row>
    <row r="6897" spans="1:15">
      <c r="A6897">
        <v>821330</v>
      </c>
      <c r="B6897" t="s">
        <v>10368</v>
      </c>
      <c r="C6897" t="s">
        <v>3829</v>
      </c>
      <c r="D6897" s="67" t="s">
        <v>12460</v>
      </c>
      <c r="E6897" s="66" t="s">
        <v>297</v>
      </c>
      <c r="F6897" t="s">
        <v>114</v>
      </c>
      <c r="G6897" s="66" t="s">
        <v>1899</v>
      </c>
      <c r="H6897" s="67" t="s">
        <v>10235</v>
      </c>
      <c r="I6897" t="s">
        <v>1900</v>
      </c>
      <c r="J6897" s="66" t="s">
        <v>1805</v>
      </c>
      <c r="K6897" s="66" t="s">
        <v>94</v>
      </c>
      <c r="M6897" s="66" t="s">
        <v>95</v>
      </c>
      <c r="N6897" t="s">
        <v>1901</v>
      </c>
      <c r="O6897"/>
    </row>
    <row r="6898" spans="1:15">
      <c r="A6898">
        <v>821331</v>
      </c>
      <c r="B6898" t="s">
        <v>12461</v>
      </c>
      <c r="C6898" t="s">
        <v>12462</v>
      </c>
      <c r="D6898" s="67" t="s">
        <v>2445</v>
      </c>
      <c r="E6898" s="66" t="s">
        <v>420</v>
      </c>
      <c r="F6898" t="s">
        <v>114</v>
      </c>
      <c r="G6898" s="66" t="s">
        <v>1899</v>
      </c>
      <c r="H6898" s="67" t="s">
        <v>10235</v>
      </c>
      <c r="I6898" t="s">
        <v>1900</v>
      </c>
      <c r="J6898" s="66" t="s">
        <v>1805</v>
      </c>
      <c r="K6898" s="66" t="s">
        <v>94</v>
      </c>
      <c r="M6898" s="66" t="s">
        <v>95</v>
      </c>
      <c r="N6898" t="s">
        <v>1901</v>
      </c>
      <c r="O6898"/>
    </row>
    <row r="6899" spans="1:15">
      <c r="A6899">
        <v>821417</v>
      </c>
      <c r="B6899" t="s">
        <v>5778</v>
      </c>
      <c r="C6899" t="s">
        <v>143</v>
      </c>
      <c r="D6899" s="67" t="s">
        <v>1304</v>
      </c>
      <c r="E6899" s="66" t="s">
        <v>15351</v>
      </c>
      <c r="F6899" t="s">
        <v>91</v>
      </c>
      <c r="G6899" s="66" t="s">
        <v>5199</v>
      </c>
      <c r="H6899" s="67" t="s">
        <v>10307</v>
      </c>
      <c r="I6899" t="s">
        <v>5315</v>
      </c>
      <c r="J6899" s="66" t="s">
        <v>5201</v>
      </c>
      <c r="K6899" s="66" t="s">
        <v>94</v>
      </c>
      <c r="M6899" s="66" t="s">
        <v>95</v>
      </c>
      <c r="N6899" t="s">
        <v>5316</v>
      </c>
      <c r="O6899"/>
    </row>
    <row r="6900" spans="1:15">
      <c r="A6900">
        <v>821419</v>
      </c>
      <c r="B6900" t="s">
        <v>12463</v>
      </c>
      <c r="C6900" t="s">
        <v>353</v>
      </c>
      <c r="D6900" s="67" t="s">
        <v>12464</v>
      </c>
      <c r="E6900" s="66" t="s">
        <v>15351</v>
      </c>
      <c r="F6900" t="s">
        <v>91</v>
      </c>
      <c r="G6900" s="66" t="s">
        <v>5199</v>
      </c>
      <c r="H6900" s="67" t="s">
        <v>10307</v>
      </c>
      <c r="I6900" t="s">
        <v>5315</v>
      </c>
      <c r="J6900" s="66" t="s">
        <v>5201</v>
      </c>
      <c r="K6900" s="66" t="s">
        <v>94</v>
      </c>
      <c r="M6900" s="66" t="s">
        <v>95</v>
      </c>
      <c r="N6900" t="s">
        <v>5316</v>
      </c>
      <c r="O6900"/>
    </row>
    <row r="6901" spans="1:15">
      <c r="A6901">
        <v>821421</v>
      </c>
      <c r="B6901" t="s">
        <v>12463</v>
      </c>
      <c r="C6901" t="s">
        <v>4224</v>
      </c>
      <c r="D6901" s="67" t="s">
        <v>7612</v>
      </c>
      <c r="E6901" s="66" t="s">
        <v>420</v>
      </c>
      <c r="F6901" t="s">
        <v>114</v>
      </c>
      <c r="G6901" s="66" t="s">
        <v>5199</v>
      </c>
      <c r="H6901" s="67" t="s">
        <v>10307</v>
      </c>
      <c r="I6901" t="s">
        <v>5315</v>
      </c>
      <c r="J6901" s="66" t="s">
        <v>5201</v>
      </c>
      <c r="K6901" s="66" t="s">
        <v>94</v>
      </c>
      <c r="M6901" s="66" t="s">
        <v>95</v>
      </c>
      <c r="N6901" t="s">
        <v>5316</v>
      </c>
      <c r="O6901"/>
    </row>
    <row r="6902" spans="1:15">
      <c r="A6902">
        <v>821425</v>
      </c>
      <c r="B6902" t="s">
        <v>774</v>
      </c>
      <c r="C6902" t="s">
        <v>1346</v>
      </c>
      <c r="D6902" s="67" t="s">
        <v>12465</v>
      </c>
      <c r="F6902" t="s">
        <v>91</v>
      </c>
      <c r="G6902" s="66" t="s">
        <v>5199</v>
      </c>
      <c r="H6902" s="67" t="s">
        <v>10307</v>
      </c>
      <c r="I6902" t="s">
        <v>5315</v>
      </c>
      <c r="J6902" s="66" t="s">
        <v>5201</v>
      </c>
      <c r="K6902" s="66" t="s">
        <v>94</v>
      </c>
      <c r="M6902" s="66" t="s">
        <v>95</v>
      </c>
      <c r="N6902" t="s">
        <v>5316</v>
      </c>
      <c r="O6902"/>
    </row>
    <row r="6903" spans="1:15">
      <c r="A6903">
        <v>821427</v>
      </c>
      <c r="B6903" t="s">
        <v>774</v>
      </c>
      <c r="C6903" t="s">
        <v>1477</v>
      </c>
      <c r="D6903" s="67" t="s">
        <v>12466</v>
      </c>
      <c r="E6903" s="66" t="s">
        <v>266</v>
      </c>
      <c r="F6903" t="s">
        <v>91</v>
      </c>
      <c r="G6903" s="66" t="s">
        <v>5199</v>
      </c>
      <c r="H6903" s="67" t="s">
        <v>10307</v>
      </c>
      <c r="I6903" t="s">
        <v>5315</v>
      </c>
      <c r="J6903" s="66" t="s">
        <v>5201</v>
      </c>
      <c r="K6903" s="66" t="s">
        <v>94</v>
      </c>
      <c r="M6903" s="66" t="s">
        <v>95</v>
      </c>
      <c r="N6903" t="s">
        <v>5316</v>
      </c>
      <c r="O6903"/>
    </row>
    <row r="6904" spans="1:15">
      <c r="A6904">
        <v>821429</v>
      </c>
      <c r="B6904" t="s">
        <v>2768</v>
      </c>
      <c r="C6904" t="s">
        <v>1664</v>
      </c>
      <c r="D6904" s="67" t="s">
        <v>9890</v>
      </c>
      <c r="E6904" s="66" t="s">
        <v>15352</v>
      </c>
      <c r="F6904" t="s">
        <v>91</v>
      </c>
      <c r="G6904" s="66" t="s">
        <v>5199</v>
      </c>
      <c r="H6904" s="67" t="s">
        <v>10307</v>
      </c>
      <c r="I6904" t="s">
        <v>5315</v>
      </c>
      <c r="J6904" s="66" t="s">
        <v>5201</v>
      </c>
      <c r="K6904" s="66" t="s">
        <v>94</v>
      </c>
      <c r="M6904" s="66" t="s">
        <v>95</v>
      </c>
      <c r="N6904" t="s">
        <v>5316</v>
      </c>
      <c r="O6904"/>
    </row>
    <row r="6905" spans="1:15">
      <c r="A6905">
        <v>821450</v>
      </c>
      <c r="B6905" t="s">
        <v>3077</v>
      </c>
      <c r="C6905" t="s">
        <v>8580</v>
      </c>
      <c r="D6905" s="67" t="s">
        <v>12467</v>
      </c>
      <c r="E6905" s="66" t="s">
        <v>15351</v>
      </c>
      <c r="F6905" t="s">
        <v>91</v>
      </c>
      <c r="G6905" s="66" t="s">
        <v>5199</v>
      </c>
      <c r="H6905" s="67" t="s">
        <v>10307</v>
      </c>
      <c r="I6905" t="s">
        <v>5315</v>
      </c>
      <c r="J6905" s="66" t="s">
        <v>5201</v>
      </c>
      <c r="K6905" s="66" t="s">
        <v>94</v>
      </c>
      <c r="M6905" s="66" t="s">
        <v>95</v>
      </c>
      <c r="N6905" t="s">
        <v>5316</v>
      </c>
      <c r="O6905"/>
    </row>
    <row r="6906" spans="1:15">
      <c r="A6906">
        <v>821745</v>
      </c>
      <c r="B6906" t="s">
        <v>2285</v>
      </c>
      <c r="C6906" t="s">
        <v>12468</v>
      </c>
      <c r="D6906" s="67" t="s">
        <v>12002</v>
      </c>
      <c r="E6906" s="66" t="s">
        <v>420</v>
      </c>
      <c r="F6906" t="s">
        <v>114</v>
      </c>
      <c r="G6906" s="66" t="s">
        <v>7285</v>
      </c>
      <c r="H6906" s="67" t="s">
        <v>10213</v>
      </c>
      <c r="I6906" t="s">
        <v>7537</v>
      </c>
      <c r="J6906" s="66" t="s">
        <v>1805</v>
      </c>
      <c r="K6906" s="66" t="s">
        <v>94</v>
      </c>
      <c r="M6906" s="66" t="s">
        <v>95</v>
      </c>
      <c r="N6906" t="s">
        <v>11425</v>
      </c>
      <c r="O6906"/>
    </row>
    <row r="6907" spans="1:15">
      <c r="A6907">
        <v>821750</v>
      </c>
      <c r="B6907" t="s">
        <v>6607</v>
      </c>
      <c r="C6907" t="s">
        <v>5065</v>
      </c>
      <c r="D6907" s="67" t="s">
        <v>6161</v>
      </c>
      <c r="E6907" s="66" t="s">
        <v>420</v>
      </c>
      <c r="F6907" t="s">
        <v>114</v>
      </c>
      <c r="G6907" s="66" t="s">
        <v>7285</v>
      </c>
      <c r="H6907" s="67" t="s">
        <v>10213</v>
      </c>
      <c r="I6907" t="s">
        <v>7537</v>
      </c>
      <c r="J6907" s="66" t="s">
        <v>1805</v>
      </c>
      <c r="K6907" s="66" t="s">
        <v>94</v>
      </c>
      <c r="M6907" s="66" t="s">
        <v>95</v>
      </c>
      <c r="N6907" t="s">
        <v>11425</v>
      </c>
      <c r="O6907"/>
    </row>
    <row r="6908" spans="1:15">
      <c r="A6908">
        <v>821769</v>
      </c>
      <c r="B6908" t="s">
        <v>12469</v>
      </c>
      <c r="C6908" t="s">
        <v>3546</v>
      </c>
      <c r="D6908" s="67" t="s">
        <v>5068</v>
      </c>
      <c r="E6908" s="66" t="s">
        <v>297</v>
      </c>
      <c r="F6908" t="s">
        <v>91</v>
      </c>
      <c r="G6908" s="66" t="s">
        <v>7285</v>
      </c>
      <c r="H6908" s="67" t="s">
        <v>10213</v>
      </c>
      <c r="I6908" t="s">
        <v>7537</v>
      </c>
      <c r="J6908" s="66" t="s">
        <v>1805</v>
      </c>
      <c r="K6908" s="66" t="s">
        <v>94</v>
      </c>
      <c r="M6908" s="66" t="s">
        <v>95</v>
      </c>
      <c r="N6908" t="s">
        <v>11425</v>
      </c>
      <c r="O6908"/>
    </row>
    <row r="6909" spans="1:15">
      <c r="A6909">
        <v>821775</v>
      </c>
      <c r="B6909" t="s">
        <v>12470</v>
      </c>
      <c r="C6909" t="s">
        <v>2073</v>
      </c>
      <c r="D6909" s="67" t="s">
        <v>12471</v>
      </c>
      <c r="E6909" s="66" t="s">
        <v>297</v>
      </c>
      <c r="F6909" t="s">
        <v>114</v>
      </c>
      <c r="G6909" s="66" t="s">
        <v>7285</v>
      </c>
      <c r="H6909" s="67" t="s">
        <v>10213</v>
      </c>
      <c r="I6909" t="s">
        <v>7537</v>
      </c>
      <c r="J6909" s="66" t="s">
        <v>1805</v>
      </c>
      <c r="K6909" s="66" t="s">
        <v>94</v>
      </c>
      <c r="M6909" s="66" t="s">
        <v>95</v>
      </c>
      <c r="N6909" t="s">
        <v>11425</v>
      </c>
      <c r="O6909"/>
    </row>
    <row r="6910" spans="1:15">
      <c r="A6910">
        <v>821812</v>
      </c>
      <c r="B6910" t="s">
        <v>8402</v>
      </c>
      <c r="C6910" t="s">
        <v>505</v>
      </c>
      <c r="D6910" s="67" t="s">
        <v>9297</v>
      </c>
      <c r="E6910" s="66" t="s">
        <v>15351</v>
      </c>
      <c r="F6910" t="s">
        <v>114</v>
      </c>
      <c r="G6910" s="66" t="s">
        <v>8050</v>
      </c>
      <c r="H6910" s="67" t="s">
        <v>10307</v>
      </c>
      <c r="I6910" t="s">
        <v>8304</v>
      </c>
      <c r="J6910" s="66" t="s">
        <v>8051</v>
      </c>
      <c r="K6910" s="66" t="s">
        <v>94</v>
      </c>
      <c r="M6910" s="66" t="s">
        <v>95</v>
      </c>
      <c r="N6910" t="s">
        <v>5798</v>
      </c>
      <c r="O6910"/>
    </row>
    <row r="6911" spans="1:15">
      <c r="A6911">
        <v>821818</v>
      </c>
      <c r="B6911" t="s">
        <v>6607</v>
      </c>
      <c r="C6911" t="s">
        <v>5422</v>
      </c>
      <c r="D6911" s="67" t="s">
        <v>12395</v>
      </c>
      <c r="E6911" s="66" t="s">
        <v>266</v>
      </c>
      <c r="F6911" t="s">
        <v>114</v>
      </c>
      <c r="G6911" s="66" t="s">
        <v>7285</v>
      </c>
      <c r="H6911" s="67" t="s">
        <v>10213</v>
      </c>
      <c r="I6911" t="s">
        <v>7537</v>
      </c>
      <c r="J6911" s="66" t="s">
        <v>1805</v>
      </c>
      <c r="K6911" s="66" t="s">
        <v>94</v>
      </c>
      <c r="M6911" s="66" t="s">
        <v>95</v>
      </c>
      <c r="N6911" t="s">
        <v>11425</v>
      </c>
      <c r="O6911"/>
    </row>
    <row r="6912" spans="1:15">
      <c r="A6912">
        <v>821828</v>
      </c>
      <c r="B6912" t="s">
        <v>208</v>
      </c>
      <c r="C6912" t="s">
        <v>325</v>
      </c>
      <c r="D6912" s="67" t="s">
        <v>12472</v>
      </c>
      <c r="E6912" s="66" t="s">
        <v>1007</v>
      </c>
      <c r="F6912" t="s">
        <v>91</v>
      </c>
      <c r="G6912" s="66" t="s">
        <v>8050</v>
      </c>
      <c r="H6912" s="67" t="s">
        <v>10307</v>
      </c>
      <c r="I6912" t="s">
        <v>8304</v>
      </c>
      <c r="J6912" s="66" t="s">
        <v>8051</v>
      </c>
      <c r="K6912" s="66" t="s">
        <v>94</v>
      </c>
      <c r="M6912" s="66" t="s">
        <v>95</v>
      </c>
      <c r="N6912" t="s">
        <v>5798</v>
      </c>
      <c r="O6912"/>
    </row>
    <row r="6913" spans="1:15">
      <c r="A6913">
        <v>821847</v>
      </c>
      <c r="B6913" t="s">
        <v>5257</v>
      </c>
      <c r="C6913" t="s">
        <v>12473</v>
      </c>
      <c r="D6913" s="67" t="s">
        <v>4939</v>
      </c>
      <c r="E6913" s="66" t="s">
        <v>266</v>
      </c>
      <c r="F6913" t="s">
        <v>91</v>
      </c>
      <c r="G6913" s="66" t="s">
        <v>7285</v>
      </c>
      <c r="H6913" s="67" t="s">
        <v>10213</v>
      </c>
      <c r="I6913" t="s">
        <v>7537</v>
      </c>
      <c r="J6913" s="66" t="s">
        <v>1805</v>
      </c>
      <c r="K6913" s="66" t="s">
        <v>94</v>
      </c>
      <c r="M6913" s="66" t="s">
        <v>95</v>
      </c>
      <c r="N6913" t="s">
        <v>11425</v>
      </c>
      <c r="O6913"/>
    </row>
    <row r="6914" spans="1:15">
      <c r="A6914">
        <v>821897</v>
      </c>
      <c r="B6914" t="s">
        <v>12474</v>
      </c>
      <c r="C6914" t="s">
        <v>12475</v>
      </c>
      <c r="D6914" s="67" t="s">
        <v>12476</v>
      </c>
      <c r="E6914" s="66" t="s">
        <v>173</v>
      </c>
      <c r="F6914" t="s">
        <v>91</v>
      </c>
      <c r="G6914" s="66" t="s">
        <v>8050</v>
      </c>
      <c r="H6914" s="67" t="s">
        <v>10307</v>
      </c>
      <c r="I6914" t="s">
        <v>8182</v>
      </c>
      <c r="J6914" s="66" t="s">
        <v>8051</v>
      </c>
      <c r="K6914" s="66" t="s">
        <v>94</v>
      </c>
      <c r="M6914" s="66" t="s">
        <v>95</v>
      </c>
      <c r="N6914" t="s">
        <v>1806</v>
      </c>
      <c r="O6914"/>
    </row>
    <row r="6915" spans="1:15">
      <c r="A6915">
        <v>821982</v>
      </c>
      <c r="B6915" t="s">
        <v>12477</v>
      </c>
      <c r="C6915" t="s">
        <v>646</v>
      </c>
      <c r="D6915" s="67" t="s">
        <v>12478</v>
      </c>
      <c r="E6915" s="66" t="s">
        <v>15351</v>
      </c>
      <c r="F6915" t="s">
        <v>114</v>
      </c>
      <c r="G6915" s="66" t="s">
        <v>8828</v>
      </c>
      <c r="H6915" s="67" t="s">
        <v>10235</v>
      </c>
      <c r="I6915" t="s">
        <v>9981</v>
      </c>
      <c r="J6915" s="66" t="s">
        <v>8830</v>
      </c>
      <c r="K6915" s="66" t="s">
        <v>94</v>
      </c>
      <c r="M6915" s="66" t="s">
        <v>95</v>
      </c>
      <c r="N6915" t="s">
        <v>9982</v>
      </c>
      <c r="O6915"/>
    </row>
    <row r="6916" spans="1:15">
      <c r="A6916">
        <v>822116</v>
      </c>
      <c r="B6916" t="s">
        <v>12479</v>
      </c>
      <c r="C6916" t="s">
        <v>369</v>
      </c>
      <c r="D6916" s="67" t="s">
        <v>12480</v>
      </c>
      <c r="E6916" s="66" t="s">
        <v>15351</v>
      </c>
      <c r="F6916" t="s">
        <v>91</v>
      </c>
      <c r="G6916" s="66" t="s">
        <v>8828</v>
      </c>
      <c r="H6916" s="67" t="s">
        <v>10307</v>
      </c>
      <c r="I6916" t="s">
        <v>9602</v>
      </c>
      <c r="J6916" s="66" t="s">
        <v>8830</v>
      </c>
      <c r="K6916" s="66" t="s">
        <v>94</v>
      </c>
      <c r="M6916" s="66" t="s">
        <v>95</v>
      </c>
      <c r="N6916" t="s">
        <v>9603</v>
      </c>
      <c r="O6916"/>
    </row>
    <row r="6917" spans="1:15">
      <c r="A6917">
        <v>822132</v>
      </c>
      <c r="B6917" t="s">
        <v>1346</v>
      </c>
      <c r="C6917" t="s">
        <v>129</v>
      </c>
      <c r="D6917" s="67" t="s">
        <v>12481</v>
      </c>
      <c r="E6917" s="66" t="s">
        <v>15351</v>
      </c>
      <c r="F6917" t="s">
        <v>91</v>
      </c>
      <c r="G6917" s="66" t="s">
        <v>1899</v>
      </c>
      <c r="H6917" s="67" t="s">
        <v>10286</v>
      </c>
      <c r="I6917" t="s">
        <v>2348</v>
      </c>
      <c r="J6917" s="66" t="s">
        <v>1805</v>
      </c>
      <c r="K6917" s="66" t="s">
        <v>94</v>
      </c>
      <c r="M6917" s="66" t="s">
        <v>95</v>
      </c>
      <c r="N6917" t="s">
        <v>2349</v>
      </c>
      <c r="O6917"/>
    </row>
    <row r="6918" spans="1:15">
      <c r="A6918">
        <v>822151</v>
      </c>
      <c r="B6918" t="s">
        <v>12482</v>
      </c>
      <c r="C6918" t="s">
        <v>12483</v>
      </c>
      <c r="D6918" s="67" t="s">
        <v>3507</v>
      </c>
      <c r="E6918" s="66" t="s">
        <v>420</v>
      </c>
      <c r="F6918" t="s">
        <v>114</v>
      </c>
      <c r="G6918" s="66" t="s">
        <v>1899</v>
      </c>
      <c r="H6918" s="67" t="s">
        <v>10286</v>
      </c>
      <c r="I6918" t="s">
        <v>2359</v>
      </c>
      <c r="J6918" s="66" t="s">
        <v>1805</v>
      </c>
      <c r="K6918" s="66" t="s">
        <v>94</v>
      </c>
      <c r="M6918" s="66" t="s">
        <v>95</v>
      </c>
      <c r="N6918" t="s">
        <v>2360</v>
      </c>
      <c r="O6918"/>
    </row>
    <row r="6919" spans="1:15">
      <c r="A6919">
        <v>822186</v>
      </c>
      <c r="B6919" t="s">
        <v>12484</v>
      </c>
      <c r="C6919" t="s">
        <v>12485</v>
      </c>
      <c r="D6919" s="67" t="s">
        <v>7103</v>
      </c>
      <c r="E6919" s="66" t="s">
        <v>1001</v>
      </c>
      <c r="F6919" t="s">
        <v>114</v>
      </c>
      <c r="G6919" s="66" t="s">
        <v>1899</v>
      </c>
      <c r="H6919" s="67" t="s">
        <v>10286</v>
      </c>
      <c r="I6919" t="s">
        <v>2359</v>
      </c>
      <c r="J6919" s="66" t="s">
        <v>1805</v>
      </c>
      <c r="K6919" s="66" t="s">
        <v>94</v>
      </c>
      <c r="M6919" s="66" t="s">
        <v>95</v>
      </c>
      <c r="N6919" t="s">
        <v>2360</v>
      </c>
      <c r="O6919"/>
    </row>
    <row r="6920" spans="1:15">
      <c r="A6920">
        <v>822199</v>
      </c>
      <c r="B6920" t="s">
        <v>12484</v>
      </c>
      <c r="C6920" t="s">
        <v>6961</v>
      </c>
      <c r="D6920" s="67" t="s">
        <v>12486</v>
      </c>
      <c r="F6920" t="s">
        <v>114</v>
      </c>
      <c r="G6920" s="66" t="s">
        <v>1899</v>
      </c>
      <c r="H6920" s="67" t="s">
        <v>10286</v>
      </c>
      <c r="I6920" t="s">
        <v>2359</v>
      </c>
      <c r="J6920" s="66" t="s">
        <v>1805</v>
      </c>
      <c r="K6920" s="66" t="s">
        <v>94</v>
      </c>
      <c r="M6920" s="66" t="s">
        <v>95</v>
      </c>
      <c r="N6920" t="s">
        <v>2360</v>
      </c>
      <c r="O6920"/>
    </row>
    <row r="6921" spans="1:15">
      <c r="A6921">
        <v>822204</v>
      </c>
      <c r="B6921" t="s">
        <v>12487</v>
      </c>
      <c r="C6921" t="s">
        <v>171</v>
      </c>
      <c r="D6921" s="67" t="s">
        <v>12166</v>
      </c>
      <c r="E6921" s="66" t="s">
        <v>420</v>
      </c>
      <c r="F6921" t="s">
        <v>91</v>
      </c>
      <c r="G6921" s="66" t="s">
        <v>1899</v>
      </c>
      <c r="H6921" s="67" t="s">
        <v>10286</v>
      </c>
      <c r="I6921" t="s">
        <v>2359</v>
      </c>
      <c r="J6921" s="66" t="s">
        <v>1805</v>
      </c>
      <c r="K6921" s="66" t="s">
        <v>94</v>
      </c>
      <c r="M6921" s="66" t="s">
        <v>95</v>
      </c>
      <c r="N6921" t="s">
        <v>2360</v>
      </c>
      <c r="O6921"/>
    </row>
    <row r="6922" spans="1:15">
      <c r="A6922">
        <v>822221</v>
      </c>
      <c r="B6922" t="s">
        <v>12488</v>
      </c>
      <c r="C6922" t="s">
        <v>1496</v>
      </c>
      <c r="D6922" s="67" t="s">
        <v>6319</v>
      </c>
      <c r="E6922" s="66" t="s">
        <v>15351</v>
      </c>
      <c r="F6922" t="s">
        <v>114</v>
      </c>
      <c r="G6922" s="66" t="s">
        <v>5866</v>
      </c>
      <c r="H6922" s="67" t="s">
        <v>10235</v>
      </c>
      <c r="I6922" t="s">
        <v>6618</v>
      </c>
      <c r="J6922" s="66" t="s">
        <v>5845</v>
      </c>
      <c r="K6922" s="66" t="s">
        <v>94</v>
      </c>
      <c r="M6922" s="66" t="s">
        <v>95</v>
      </c>
      <c r="N6922" t="s">
        <v>6619</v>
      </c>
      <c r="O6922"/>
    </row>
    <row r="6923" spans="1:15">
      <c r="A6923">
        <v>822227</v>
      </c>
      <c r="B6923" t="s">
        <v>2039</v>
      </c>
      <c r="C6923" t="s">
        <v>688</v>
      </c>
      <c r="D6923" s="67" t="s">
        <v>3121</v>
      </c>
      <c r="E6923" s="66" t="s">
        <v>15351</v>
      </c>
      <c r="F6923" t="s">
        <v>114</v>
      </c>
      <c r="G6923" s="66" t="s">
        <v>5866</v>
      </c>
      <c r="H6923" s="67" t="s">
        <v>10235</v>
      </c>
      <c r="I6923" t="s">
        <v>6618</v>
      </c>
      <c r="J6923" s="66" t="s">
        <v>5845</v>
      </c>
      <c r="K6923" s="66" t="s">
        <v>94</v>
      </c>
      <c r="M6923" s="66" t="s">
        <v>95</v>
      </c>
      <c r="N6923" t="s">
        <v>6619</v>
      </c>
      <c r="O6923"/>
    </row>
    <row r="6924" spans="1:15">
      <c r="A6924">
        <v>822229</v>
      </c>
      <c r="B6924" t="s">
        <v>12489</v>
      </c>
      <c r="C6924" t="s">
        <v>150</v>
      </c>
      <c r="D6924" s="67" t="s">
        <v>12490</v>
      </c>
      <c r="E6924" s="66" t="s">
        <v>15351</v>
      </c>
      <c r="F6924" t="s">
        <v>91</v>
      </c>
      <c r="G6924" s="66" t="s">
        <v>5866</v>
      </c>
      <c r="H6924" s="67" t="s">
        <v>10235</v>
      </c>
      <c r="I6924" t="s">
        <v>6618</v>
      </c>
      <c r="J6924" s="66" t="s">
        <v>5845</v>
      </c>
      <c r="K6924" s="66" t="s">
        <v>94</v>
      </c>
      <c r="M6924" s="66" t="s">
        <v>95</v>
      </c>
      <c r="N6924" t="s">
        <v>6619</v>
      </c>
      <c r="O6924"/>
    </row>
    <row r="6925" spans="1:15">
      <c r="A6925">
        <v>822237</v>
      </c>
      <c r="B6925" t="s">
        <v>7538</v>
      </c>
      <c r="C6925" t="s">
        <v>131</v>
      </c>
      <c r="D6925" s="67" t="s">
        <v>1596</v>
      </c>
      <c r="E6925" s="66" t="s">
        <v>15351</v>
      </c>
      <c r="F6925" t="s">
        <v>91</v>
      </c>
      <c r="G6925" s="66" t="s">
        <v>7285</v>
      </c>
      <c r="H6925" s="67" t="s">
        <v>10213</v>
      </c>
      <c r="I6925" t="s">
        <v>7537</v>
      </c>
      <c r="J6925" s="66" t="s">
        <v>1805</v>
      </c>
      <c r="K6925" s="66" t="s">
        <v>94</v>
      </c>
      <c r="M6925" s="66" t="s">
        <v>95</v>
      </c>
      <c r="N6925" t="s">
        <v>11425</v>
      </c>
      <c r="O6925"/>
    </row>
    <row r="6926" spans="1:15">
      <c r="A6926">
        <v>822245</v>
      </c>
      <c r="B6926" t="s">
        <v>7569</v>
      </c>
      <c r="C6926" t="s">
        <v>849</v>
      </c>
      <c r="D6926" s="67" t="s">
        <v>5144</v>
      </c>
      <c r="E6926" s="66" t="s">
        <v>15351</v>
      </c>
      <c r="F6926" t="s">
        <v>114</v>
      </c>
      <c r="G6926" s="66" t="s">
        <v>7285</v>
      </c>
      <c r="H6926" s="67" t="s">
        <v>10213</v>
      </c>
      <c r="I6926" t="s">
        <v>7537</v>
      </c>
      <c r="J6926" s="66" t="s">
        <v>1805</v>
      </c>
      <c r="K6926" s="66" t="s">
        <v>94</v>
      </c>
      <c r="M6926" s="66" t="s">
        <v>95</v>
      </c>
      <c r="N6926" t="s">
        <v>11425</v>
      </c>
      <c r="O6926"/>
    </row>
    <row r="6927" spans="1:15">
      <c r="A6927">
        <v>822260</v>
      </c>
      <c r="B6927" t="s">
        <v>12491</v>
      </c>
      <c r="C6927" t="s">
        <v>235</v>
      </c>
      <c r="D6927" s="67" t="s">
        <v>12492</v>
      </c>
      <c r="E6927" s="66" t="s">
        <v>15351</v>
      </c>
      <c r="F6927" t="s">
        <v>114</v>
      </c>
      <c r="G6927" s="66" t="s">
        <v>5724</v>
      </c>
      <c r="H6927" s="67" t="s">
        <v>10286</v>
      </c>
      <c r="I6927" t="s">
        <v>10825</v>
      </c>
      <c r="J6927" s="66" t="s">
        <v>5726</v>
      </c>
      <c r="K6927" s="66" t="s">
        <v>94</v>
      </c>
      <c r="M6927" s="66" t="s">
        <v>95</v>
      </c>
      <c r="N6927" t="s">
        <v>10826</v>
      </c>
      <c r="O6927"/>
    </row>
    <row r="6928" spans="1:15">
      <c r="A6928">
        <v>822286</v>
      </c>
      <c r="B6928" t="s">
        <v>12493</v>
      </c>
      <c r="C6928" t="s">
        <v>3674</v>
      </c>
      <c r="D6928" s="67" t="s">
        <v>2199</v>
      </c>
      <c r="E6928" s="66" t="s">
        <v>266</v>
      </c>
      <c r="F6928" t="s">
        <v>91</v>
      </c>
      <c r="G6928" s="66" t="s">
        <v>7285</v>
      </c>
      <c r="H6928" s="67" t="s">
        <v>10213</v>
      </c>
      <c r="I6928" t="s">
        <v>7537</v>
      </c>
      <c r="J6928" s="66" t="s">
        <v>1805</v>
      </c>
      <c r="K6928" s="66" t="s">
        <v>94</v>
      </c>
      <c r="M6928" s="66" t="s">
        <v>95</v>
      </c>
      <c r="N6928" t="s">
        <v>11425</v>
      </c>
      <c r="O6928"/>
    </row>
    <row r="6929" spans="1:15">
      <c r="A6929">
        <v>822302</v>
      </c>
      <c r="B6929" t="s">
        <v>12494</v>
      </c>
      <c r="C6929" t="s">
        <v>4217</v>
      </c>
      <c r="D6929" s="67" t="s">
        <v>4076</v>
      </c>
      <c r="E6929" s="66" t="s">
        <v>266</v>
      </c>
      <c r="F6929" t="s">
        <v>114</v>
      </c>
      <c r="G6929" s="66" t="s">
        <v>7285</v>
      </c>
      <c r="H6929" s="67" t="s">
        <v>10213</v>
      </c>
      <c r="I6929" t="s">
        <v>7537</v>
      </c>
      <c r="J6929" s="66" t="s">
        <v>1805</v>
      </c>
      <c r="K6929" s="66" t="s">
        <v>94</v>
      </c>
      <c r="M6929" s="66" t="s">
        <v>95</v>
      </c>
      <c r="N6929" t="s">
        <v>11425</v>
      </c>
      <c r="O6929"/>
    </row>
    <row r="6930" spans="1:15">
      <c r="A6930">
        <v>822359</v>
      </c>
      <c r="B6930" t="s">
        <v>12495</v>
      </c>
      <c r="C6930" t="s">
        <v>12496</v>
      </c>
      <c r="D6930" s="67" t="s">
        <v>1000</v>
      </c>
      <c r="E6930" s="66" t="s">
        <v>1001</v>
      </c>
      <c r="F6930" t="s">
        <v>91</v>
      </c>
      <c r="G6930" s="66" t="s">
        <v>7285</v>
      </c>
      <c r="H6930" s="67" t="s">
        <v>10213</v>
      </c>
      <c r="I6930" t="s">
        <v>7537</v>
      </c>
      <c r="J6930" s="66" t="s">
        <v>1805</v>
      </c>
      <c r="K6930" s="66" t="s">
        <v>94</v>
      </c>
      <c r="M6930" s="66" t="s">
        <v>95</v>
      </c>
      <c r="N6930" t="s">
        <v>11425</v>
      </c>
      <c r="O6930"/>
    </row>
    <row r="6931" spans="1:15">
      <c r="A6931">
        <v>822369</v>
      </c>
      <c r="B6931" t="s">
        <v>12495</v>
      </c>
      <c r="C6931" t="s">
        <v>12497</v>
      </c>
      <c r="D6931" s="67" t="s">
        <v>12498</v>
      </c>
      <c r="E6931" s="66" t="s">
        <v>173</v>
      </c>
      <c r="F6931" t="s">
        <v>91</v>
      </c>
      <c r="G6931" s="66" t="s">
        <v>7285</v>
      </c>
      <c r="H6931" s="67" t="s">
        <v>10213</v>
      </c>
      <c r="I6931" t="s">
        <v>7537</v>
      </c>
      <c r="J6931" s="66" t="s">
        <v>1805</v>
      </c>
      <c r="K6931" s="66" t="s">
        <v>94</v>
      </c>
      <c r="M6931" s="66" t="s">
        <v>95</v>
      </c>
      <c r="N6931" t="s">
        <v>11425</v>
      </c>
      <c r="O6931"/>
    </row>
    <row r="6932" spans="1:15">
      <c r="A6932">
        <v>822435</v>
      </c>
      <c r="B6932" t="s">
        <v>8069</v>
      </c>
      <c r="C6932" t="s">
        <v>215</v>
      </c>
      <c r="D6932" s="67" t="s">
        <v>12499</v>
      </c>
      <c r="E6932" s="66" t="s">
        <v>15352</v>
      </c>
      <c r="F6932" t="s">
        <v>91</v>
      </c>
      <c r="G6932" s="66" t="s">
        <v>11467</v>
      </c>
      <c r="H6932" s="67" t="s">
        <v>10235</v>
      </c>
      <c r="I6932" t="s">
        <v>8247</v>
      </c>
      <c r="K6932" s="66" t="s">
        <v>94</v>
      </c>
      <c r="M6932" s="66" t="s">
        <v>95</v>
      </c>
      <c r="N6932" t="s">
        <v>11268</v>
      </c>
      <c r="O6932"/>
    </row>
    <row r="6933" spans="1:15">
      <c r="A6933">
        <v>822437</v>
      </c>
      <c r="B6933" t="s">
        <v>8253</v>
      </c>
      <c r="C6933" t="s">
        <v>1069</v>
      </c>
      <c r="D6933" s="67" t="s">
        <v>12500</v>
      </c>
      <c r="E6933" s="66" t="s">
        <v>15351</v>
      </c>
      <c r="F6933" t="s">
        <v>91</v>
      </c>
      <c r="G6933" s="66" t="s">
        <v>11467</v>
      </c>
      <c r="H6933" s="67" t="s">
        <v>10235</v>
      </c>
      <c r="I6933" t="s">
        <v>8247</v>
      </c>
      <c r="K6933" s="66" t="s">
        <v>94</v>
      </c>
      <c r="M6933" s="66" t="s">
        <v>95</v>
      </c>
      <c r="N6933" t="s">
        <v>11268</v>
      </c>
      <c r="O6933"/>
    </row>
    <row r="6934" spans="1:15">
      <c r="A6934">
        <v>822454</v>
      </c>
      <c r="B6934" t="s">
        <v>12501</v>
      </c>
      <c r="C6934" t="s">
        <v>9447</v>
      </c>
      <c r="D6934" s="67" t="s">
        <v>12502</v>
      </c>
      <c r="E6934" s="66" t="s">
        <v>15351</v>
      </c>
      <c r="F6934" t="s">
        <v>114</v>
      </c>
      <c r="G6934" s="66" t="s">
        <v>8050</v>
      </c>
      <c r="H6934" s="67" t="s">
        <v>10307</v>
      </c>
      <c r="I6934" t="s">
        <v>8540</v>
      </c>
      <c r="J6934" s="66" t="s">
        <v>8051</v>
      </c>
      <c r="K6934" s="66" t="s">
        <v>94</v>
      </c>
      <c r="M6934" s="66" t="s">
        <v>95</v>
      </c>
      <c r="N6934" t="s">
        <v>8541</v>
      </c>
      <c r="O6934"/>
    </row>
    <row r="6935" spans="1:15">
      <c r="A6935">
        <v>822456</v>
      </c>
      <c r="B6935" t="s">
        <v>12503</v>
      </c>
      <c r="C6935" t="s">
        <v>2769</v>
      </c>
      <c r="D6935" s="67" t="s">
        <v>12504</v>
      </c>
      <c r="E6935" s="66" t="s">
        <v>173</v>
      </c>
      <c r="F6935" t="s">
        <v>114</v>
      </c>
      <c r="G6935" s="66" t="s">
        <v>8050</v>
      </c>
      <c r="H6935" s="67" t="s">
        <v>10307</v>
      </c>
      <c r="I6935" t="s">
        <v>8540</v>
      </c>
      <c r="J6935" s="66" t="s">
        <v>8051</v>
      </c>
      <c r="K6935" s="66" t="s">
        <v>94</v>
      </c>
      <c r="M6935" s="66" t="s">
        <v>95</v>
      </c>
      <c r="N6935" t="s">
        <v>8541</v>
      </c>
      <c r="O6935"/>
    </row>
    <row r="6936" spans="1:15">
      <c r="A6936">
        <v>822485</v>
      </c>
      <c r="B6936" t="s">
        <v>12505</v>
      </c>
      <c r="C6936" t="s">
        <v>1734</v>
      </c>
      <c r="D6936" s="67" t="s">
        <v>12506</v>
      </c>
      <c r="E6936" s="66" t="s">
        <v>15351</v>
      </c>
      <c r="F6936" t="s">
        <v>91</v>
      </c>
      <c r="G6936" s="66" t="s">
        <v>5724</v>
      </c>
      <c r="H6936" s="67" t="s">
        <v>10572</v>
      </c>
      <c r="I6936" t="s">
        <v>10816</v>
      </c>
      <c r="J6936" s="66" t="s">
        <v>5726</v>
      </c>
      <c r="K6936" s="66" t="s">
        <v>94</v>
      </c>
      <c r="M6936" s="66" t="s">
        <v>95</v>
      </c>
      <c r="N6936" t="s">
        <v>10817</v>
      </c>
      <c r="O6936"/>
    </row>
    <row r="6937" spans="1:15">
      <c r="A6937">
        <v>822502</v>
      </c>
      <c r="B6937" t="s">
        <v>12507</v>
      </c>
      <c r="C6937" t="s">
        <v>279</v>
      </c>
      <c r="D6937" s="67" t="s">
        <v>12508</v>
      </c>
      <c r="E6937" s="66" t="s">
        <v>15351</v>
      </c>
      <c r="F6937" t="s">
        <v>114</v>
      </c>
      <c r="G6937" s="66" t="s">
        <v>893</v>
      </c>
      <c r="H6937" s="67" t="s">
        <v>10275</v>
      </c>
      <c r="I6937" t="s">
        <v>1156</v>
      </c>
      <c r="J6937" s="66" t="s">
        <v>895</v>
      </c>
      <c r="K6937" s="66" t="s">
        <v>94</v>
      </c>
      <c r="M6937" s="66" t="s">
        <v>95</v>
      </c>
      <c r="N6937" t="s">
        <v>1157</v>
      </c>
      <c r="O6937"/>
    </row>
    <row r="6938" spans="1:15">
      <c r="A6938">
        <v>822520</v>
      </c>
      <c r="B6938" t="s">
        <v>8289</v>
      </c>
      <c r="C6938" t="s">
        <v>398</v>
      </c>
      <c r="D6938" s="67" t="s">
        <v>1586</v>
      </c>
      <c r="E6938" s="66" t="s">
        <v>15351</v>
      </c>
      <c r="F6938" t="s">
        <v>114</v>
      </c>
      <c r="G6938" s="66" t="s">
        <v>8050</v>
      </c>
      <c r="H6938" s="67" t="s">
        <v>10307</v>
      </c>
      <c r="I6938" t="s">
        <v>8142</v>
      </c>
      <c r="J6938" s="66" t="s">
        <v>8051</v>
      </c>
      <c r="K6938" s="66" t="s">
        <v>94</v>
      </c>
      <c r="M6938" s="66" t="s">
        <v>95</v>
      </c>
      <c r="N6938" t="s">
        <v>8143</v>
      </c>
      <c r="O6938"/>
    </row>
    <row r="6939" spans="1:15">
      <c r="A6939">
        <v>822523</v>
      </c>
      <c r="B6939" t="s">
        <v>12509</v>
      </c>
      <c r="C6939" t="s">
        <v>304</v>
      </c>
      <c r="D6939" s="67" t="s">
        <v>12510</v>
      </c>
      <c r="E6939" s="66" t="s">
        <v>15351</v>
      </c>
      <c r="F6939" t="s">
        <v>114</v>
      </c>
      <c r="G6939" s="66" t="s">
        <v>8700</v>
      </c>
      <c r="H6939" s="67" t="s">
        <v>10307</v>
      </c>
      <c r="I6939" t="s">
        <v>8773</v>
      </c>
      <c r="J6939" s="66" t="s">
        <v>817</v>
      </c>
      <c r="K6939" s="66" t="s">
        <v>94</v>
      </c>
      <c r="M6939" s="66" t="s">
        <v>95</v>
      </c>
      <c r="N6939" t="s">
        <v>8774</v>
      </c>
      <c r="O6939"/>
    </row>
    <row r="6940" spans="1:15">
      <c r="A6940">
        <v>822527</v>
      </c>
      <c r="B6940" t="s">
        <v>12511</v>
      </c>
      <c r="C6940" t="s">
        <v>177</v>
      </c>
      <c r="D6940" s="67" t="s">
        <v>3639</v>
      </c>
      <c r="E6940" s="66" t="s">
        <v>15352</v>
      </c>
      <c r="F6940" t="s">
        <v>91</v>
      </c>
      <c r="G6940" s="66" t="s">
        <v>8050</v>
      </c>
      <c r="H6940" s="67" t="s">
        <v>10307</v>
      </c>
      <c r="I6940" t="s">
        <v>8142</v>
      </c>
      <c r="J6940" s="66" t="s">
        <v>8051</v>
      </c>
      <c r="K6940" s="66" t="s">
        <v>94</v>
      </c>
      <c r="M6940" s="66" t="s">
        <v>95</v>
      </c>
      <c r="N6940" t="s">
        <v>8143</v>
      </c>
      <c r="O6940"/>
    </row>
    <row r="6941" spans="1:15">
      <c r="A6941">
        <v>822561</v>
      </c>
      <c r="B6941" t="s">
        <v>12512</v>
      </c>
      <c r="C6941" t="s">
        <v>12513</v>
      </c>
      <c r="D6941" s="67" t="s">
        <v>12514</v>
      </c>
      <c r="F6941" t="s">
        <v>91</v>
      </c>
      <c r="G6941" s="66" t="s">
        <v>7285</v>
      </c>
      <c r="H6941" s="67" t="s">
        <v>10213</v>
      </c>
      <c r="I6941" t="s">
        <v>7537</v>
      </c>
      <c r="J6941" s="66" t="s">
        <v>1805</v>
      </c>
      <c r="K6941" s="66" t="s">
        <v>94</v>
      </c>
      <c r="M6941" s="66" t="s">
        <v>95</v>
      </c>
      <c r="N6941" t="s">
        <v>11425</v>
      </c>
      <c r="O6941"/>
    </row>
    <row r="6942" spans="1:15">
      <c r="A6942">
        <v>822565</v>
      </c>
      <c r="B6942" t="s">
        <v>11426</v>
      </c>
      <c r="C6942" t="s">
        <v>4795</v>
      </c>
      <c r="D6942" s="67" t="s">
        <v>12515</v>
      </c>
      <c r="F6942" t="s">
        <v>114</v>
      </c>
      <c r="G6942" s="66" t="s">
        <v>7285</v>
      </c>
      <c r="H6942" s="67" t="s">
        <v>10213</v>
      </c>
      <c r="I6942" t="s">
        <v>7537</v>
      </c>
      <c r="J6942" s="66" t="s">
        <v>1805</v>
      </c>
      <c r="K6942" s="66" t="s">
        <v>94</v>
      </c>
      <c r="M6942" s="66" t="s">
        <v>95</v>
      </c>
      <c r="N6942" t="s">
        <v>11425</v>
      </c>
      <c r="O6942"/>
    </row>
    <row r="6943" spans="1:15">
      <c r="A6943">
        <v>822572</v>
      </c>
      <c r="B6943" t="s">
        <v>12516</v>
      </c>
      <c r="C6943" t="s">
        <v>2761</v>
      </c>
      <c r="D6943" s="67" t="s">
        <v>12517</v>
      </c>
      <c r="E6943" s="66" t="s">
        <v>297</v>
      </c>
      <c r="F6943" t="s">
        <v>91</v>
      </c>
      <c r="G6943" s="66" t="s">
        <v>7285</v>
      </c>
      <c r="H6943" s="67" t="s">
        <v>10213</v>
      </c>
      <c r="I6943" t="s">
        <v>7537</v>
      </c>
      <c r="J6943" s="66" t="s">
        <v>1805</v>
      </c>
      <c r="K6943" s="66" t="s">
        <v>94</v>
      </c>
      <c r="M6943" s="66" t="s">
        <v>95</v>
      </c>
      <c r="N6943" t="s">
        <v>11425</v>
      </c>
      <c r="O6943"/>
    </row>
    <row r="6944" spans="1:15">
      <c r="A6944">
        <v>822577</v>
      </c>
      <c r="B6944" t="s">
        <v>4465</v>
      </c>
      <c r="C6944" t="s">
        <v>1930</v>
      </c>
      <c r="D6944" s="67" t="s">
        <v>12518</v>
      </c>
      <c r="E6944" s="66" t="s">
        <v>1007</v>
      </c>
      <c r="F6944" t="s">
        <v>114</v>
      </c>
      <c r="G6944" s="66" t="s">
        <v>5199</v>
      </c>
      <c r="H6944" s="67" t="s">
        <v>10307</v>
      </c>
      <c r="I6944" t="s">
        <v>5315</v>
      </c>
      <c r="J6944" s="66" t="s">
        <v>5201</v>
      </c>
      <c r="K6944" s="66" t="s">
        <v>94</v>
      </c>
      <c r="M6944" s="66" t="s">
        <v>95</v>
      </c>
      <c r="N6944" t="s">
        <v>5316</v>
      </c>
      <c r="O6944"/>
    </row>
    <row r="6945" spans="1:15">
      <c r="A6945">
        <v>822582</v>
      </c>
      <c r="B6945" t="s">
        <v>12512</v>
      </c>
      <c r="C6945" t="s">
        <v>12519</v>
      </c>
      <c r="D6945" s="67" t="s">
        <v>12049</v>
      </c>
      <c r="E6945" s="66" t="s">
        <v>297</v>
      </c>
      <c r="F6945" t="s">
        <v>114</v>
      </c>
      <c r="G6945" s="66" t="s">
        <v>7285</v>
      </c>
      <c r="H6945" s="67" t="s">
        <v>10213</v>
      </c>
      <c r="I6945" t="s">
        <v>7537</v>
      </c>
      <c r="J6945" s="66" t="s">
        <v>1805</v>
      </c>
      <c r="K6945" s="66" t="s">
        <v>94</v>
      </c>
      <c r="M6945" s="66" t="s">
        <v>95</v>
      </c>
      <c r="N6945" t="s">
        <v>11425</v>
      </c>
      <c r="O6945"/>
    </row>
    <row r="6946" spans="1:15">
      <c r="A6946">
        <v>822794</v>
      </c>
      <c r="B6946" t="s">
        <v>12520</v>
      </c>
      <c r="C6946" t="s">
        <v>375</v>
      </c>
      <c r="D6946" s="67" t="s">
        <v>10364</v>
      </c>
      <c r="E6946" s="66" t="s">
        <v>15351</v>
      </c>
      <c r="F6946" t="s">
        <v>114</v>
      </c>
      <c r="G6946" s="66" t="s">
        <v>893</v>
      </c>
      <c r="H6946" s="67" t="s">
        <v>10234</v>
      </c>
      <c r="I6946" t="s">
        <v>1467</v>
      </c>
      <c r="J6946" s="66" t="s">
        <v>895</v>
      </c>
      <c r="K6946" s="66" t="s">
        <v>94</v>
      </c>
      <c r="M6946" s="66" t="s">
        <v>95</v>
      </c>
      <c r="N6946" t="s">
        <v>1468</v>
      </c>
      <c r="O6946"/>
    </row>
    <row r="6947" spans="1:15">
      <c r="A6947">
        <v>822798</v>
      </c>
      <c r="B6947" t="s">
        <v>7761</v>
      </c>
      <c r="C6947" t="s">
        <v>1222</v>
      </c>
      <c r="D6947" s="67" t="s">
        <v>9292</v>
      </c>
      <c r="E6947" s="66" t="s">
        <v>15351</v>
      </c>
      <c r="F6947" t="s">
        <v>114</v>
      </c>
      <c r="G6947" s="66" t="s">
        <v>893</v>
      </c>
      <c r="H6947" s="67" t="s">
        <v>10234</v>
      </c>
      <c r="I6947" t="s">
        <v>1467</v>
      </c>
      <c r="J6947" s="66" t="s">
        <v>895</v>
      </c>
      <c r="K6947" s="66" t="s">
        <v>94</v>
      </c>
      <c r="M6947" s="66" t="s">
        <v>95</v>
      </c>
      <c r="N6947" t="s">
        <v>1468</v>
      </c>
      <c r="O6947"/>
    </row>
    <row r="6948" spans="1:15">
      <c r="A6948">
        <v>822799</v>
      </c>
      <c r="B6948" t="s">
        <v>12521</v>
      </c>
      <c r="C6948" t="s">
        <v>849</v>
      </c>
      <c r="D6948" s="67" t="s">
        <v>12522</v>
      </c>
      <c r="E6948" s="66" t="s">
        <v>15351</v>
      </c>
      <c r="F6948" t="s">
        <v>114</v>
      </c>
      <c r="G6948" s="66" t="s">
        <v>893</v>
      </c>
      <c r="H6948" s="67" t="s">
        <v>10234</v>
      </c>
      <c r="I6948" t="s">
        <v>1467</v>
      </c>
      <c r="J6948" s="66" t="s">
        <v>895</v>
      </c>
      <c r="K6948" s="66" t="s">
        <v>94</v>
      </c>
      <c r="M6948" s="66" t="s">
        <v>95</v>
      </c>
      <c r="N6948" t="s">
        <v>1468</v>
      </c>
      <c r="O6948"/>
    </row>
    <row r="6949" spans="1:15">
      <c r="A6949">
        <v>822801</v>
      </c>
      <c r="B6949" t="s">
        <v>8913</v>
      </c>
      <c r="C6949" t="s">
        <v>1496</v>
      </c>
      <c r="D6949" s="67" t="s">
        <v>2158</v>
      </c>
      <c r="E6949" s="66" t="s">
        <v>15351</v>
      </c>
      <c r="F6949" t="s">
        <v>114</v>
      </c>
      <c r="G6949" s="66" t="s">
        <v>893</v>
      </c>
      <c r="H6949" s="67" t="s">
        <v>10234</v>
      </c>
      <c r="I6949" t="s">
        <v>1467</v>
      </c>
      <c r="J6949" s="66" t="s">
        <v>895</v>
      </c>
      <c r="K6949" s="66" t="s">
        <v>94</v>
      </c>
      <c r="M6949" s="66" t="s">
        <v>95</v>
      </c>
      <c r="N6949" t="s">
        <v>1468</v>
      </c>
      <c r="O6949"/>
    </row>
    <row r="6950" spans="1:15">
      <c r="A6950">
        <v>822805</v>
      </c>
      <c r="B6950" t="s">
        <v>12523</v>
      </c>
      <c r="C6950" t="s">
        <v>293</v>
      </c>
      <c r="D6950" s="67" t="s">
        <v>3915</v>
      </c>
      <c r="E6950" s="66" t="s">
        <v>15351</v>
      </c>
      <c r="F6950" t="s">
        <v>114</v>
      </c>
      <c r="G6950" s="66" t="s">
        <v>3040</v>
      </c>
      <c r="H6950" s="67" t="s">
        <v>10307</v>
      </c>
      <c r="I6950" t="s">
        <v>3144</v>
      </c>
      <c r="J6950" s="66" t="s">
        <v>1805</v>
      </c>
      <c r="K6950" s="66" t="s">
        <v>94</v>
      </c>
      <c r="M6950" s="66" t="s">
        <v>95</v>
      </c>
      <c r="N6950" t="s">
        <v>3145</v>
      </c>
      <c r="O6950"/>
    </row>
    <row r="6951" spans="1:15">
      <c r="A6951">
        <v>822847</v>
      </c>
      <c r="B6951" t="s">
        <v>212</v>
      </c>
      <c r="C6951" t="s">
        <v>724</v>
      </c>
      <c r="D6951" s="67" t="s">
        <v>12524</v>
      </c>
      <c r="E6951" s="66" t="s">
        <v>15351</v>
      </c>
      <c r="F6951" t="s">
        <v>114</v>
      </c>
      <c r="G6951" s="66" t="s">
        <v>10557</v>
      </c>
      <c r="H6951" s="67" t="s">
        <v>10213</v>
      </c>
      <c r="I6951" t="s">
        <v>432</v>
      </c>
      <c r="J6951" s="66" t="s">
        <v>168</v>
      </c>
      <c r="K6951" s="66" t="s">
        <v>94</v>
      </c>
      <c r="M6951" s="66" t="s">
        <v>95</v>
      </c>
      <c r="N6951" t="s">
        <v>10558</v>
      </c>
      <c r="O6951"/>
    </row>
    <row r="6952" spans="1:15">
      <c r="A6952">
        <v>822851</v>
      </c>
      <c r="B6952" t="s">
        <v>12525</v>
      </c>
      <c r="C6952" t="s">
        <v>238</v>
      </c>
      <c r="D6952" s="67" t="s">
        <v>838</v>
      </c>
      <c r="E6952" s="66" t="s">
        <v>15351</v>
      </c>
      <c r="F6952" t="s">
        <v>114</v>
      </c>
      <c r="G6952" s="66" t="s">
        <v>10557</v>
      </c>
      <c r="H6952" s="67" t="s">
        <v>10213</v>
      </c>
      <c r="I6952" t="s">
        <v>432</v>
      </c>
      <c r="J6952" s="66" t="s">
        <v>168</v>
      </c>
      <c r="K6952" s="66" t="s">
        <v>94</v>
      </c>
      <c r="M6952" s="66" t="s">
        <v>95</v>
      </c>
      <c r="N6952" t="s">
        <v>10558</v>
      </c>
      <c r="O6952"/>
    </row>
    <row r="6953" spans="1:15">
      <c r="A6953">
        <v>822853</v>
      </c>
      <c r="B6953" t="s">
        <v>12526</v>
      </c>
      <c r="C6953" t="s">
        <v>151</v>
      </c>
      <c r="D6953" s="67" t="s">
        <v>12527</v>
      </c>
      <c r="E6953" s="66" t="s">
        <v>15351</v>
      </c>
      <c r="F6953" t="s">
        <v>91</v>
      </c>
      <c r="G6953" s="66" t="s">
        <v>10557</v>
      </c>
      <c r="H6953" s="67" t="s">
        <v>10213</v>
      </c>
      <c r="I6953" t="s">
        <v>432</v>
      </c>
      <c r="J6953" s="66" t="s">
        <v>168</v>
      </c>
      <c r="K6953" s="66" t="s">
        <v>94</v>
      </c>
      <c r="M6953" s="66" t="s">
        <v>95</v>
      </c>
      <c r="N6953" t="s">
        <v>10558</v>
      </c>
      <c r="O6953"/>
    </row>
    <row r="6954" spans="1:15">
      <c r="A6954">
        <v>822856</v>
      </c>
      <c r="B6954" t="s">
        <v>12528</v>
      </c>
      <c r="C6954" t="s">
        <v>234</v>
      </c>
      <c r="D6954" s="67" t="s">
        <v>12529</v>
      </c>
      <c r="E6954" s="66" t="s">
        <v>15351</v>
      </c>
      <c r="F6954" t="s">
        <v>114</v>
      </c>
      <c r="G6954" s="66" t="s">
        <v>10557</v>
      </c>
      <c r="H6954" s="67" t="s">
        <v>10213</v>
      </c>
      <c r="I6954" t="s">
        <v>432</v>
      </c>
      <c r="J6954" s="66" t="s">
        <v>168</v>
      </c>
      <c r="K6954" s="66" t="s">
        <v>94</v>
      </c>
      <c r="M6954" s="66" t="s">
        <v>95</v>
      </c>
      <c r="N6954" t="s">
        <v>10558</v>
      </c>
      <c r="O6954"/>
    </row>
    <row r="6955" spans="1:15">
      <c r="A6955">
        <v>822858</v>
      </c>
      <c r="B6955" t="s">
        <v>12530</v>
      </c>
      <c r="C6955" t="s">
        <v>888</v>
      </c>
      <c r="D6955" s="67" t="s">
        <v>12531</v>
      </c>
      <c r="E6955" s="66" t="s">
        <v>15351</v>
      </c>
      <c r="F6955" t="s">
        <v>114</v>
      </c>
      <c r="G6955" s="66" t="s">
        <v>10557</v>
      </c>
      <c r="H6955" s="67" t="s">
        <v>10213</v>
      </c>
      <c r="I6955" t="s">
        <v>432</v>
      </c>
      <c r="J6955" s="66" t="s">
        <v>168</v>
      </c>
      <c r="K6955" s="66" t="s">
        <v>94</v>
      </c>
      <c r="M6955" s="66" t="s">
        <v>95</v>
      </c>
      <c r="N6955" t="s">
        <v>10558</v>
      </c>
      <c r="O6955"/>
    </row>
    <row r="6956" spans="1:15">
      <c r="A6956">
        <v>822859</v>
      </c>
      <c r="B6956" t="s">
        <v>12532</v>
      </c>
      <c r="C6956" t="s">
        <v>186</v>
      </c>
      <c r="D6956" s="67" t="s">
        <v>3221</v>
      </c>
      <c r="E6956" s="66" t="s">
        <v>15351</v>
      </c>
      <c r="F6956" t="s">
        <v>91</v>
      </c>
      <c r="G6956" s="66" t="s">
        <v>10557</v>
      </c>
      <c r="H6956" s="67" t="s">
        <v>10213</v>
      </c>
      <c r="I6956" t="s">
        <v>432</v>
      </c>
      <c r="J6956" s="66" t="s">
        <v>168</v>
      </c>
      <c r="K6956" s="66" t="s">
        <v>94</v>
      </c>
      <c r="M6956" s="66" t="s">
        <v>95</v>
      </c>
      <c r="N6956" t="s">
        <v>10558</v>
      </c>
      <c r="O6956"/>
    </row>
    <row r="6957" spans="1:15">
      <c r="A6957">
        <v>822872</v>
      </c>
      <c r="B6957" t="s">
        <v>12533</v>
      </c>
      <c r="C6957" t="s">
        <v>923</v>
      </c>
      <c r="D6957" s="67" t="s">
        <v>12534</v>
      </c>
      <c r="E6957" s="66" t="s">
        <v>173</v>
      </c>
      <c r="F6957" t="s">
        <v>114</v>
      </c>
      <c r="G6957" s="66" t="s">
        <v>893</v>
      </c>
      <c r="H6957" s="67" t="s">
        <v>10235</v>
      </c>
      <c r="I6957" t="s">
        <v>902</v>
      </c>
      <c r="J6957" s="66" t="s">
        <v>895</v>
      </c>
      <c r="K6957" s="66" t="s">
        <v>94</v>
      </c>
      <c r="M6957" s="66" t="s">
        <v>95</v>
      </c>
      <c r="N6957" t="s">
        <v>903</v>
      </c>
      <c r="O6957"/>
    </row>
    <row r="6958" spans="1:15">
      <c r="A6958">
        <v>822900</v>
      </c>
      <c r="B6958" t="s">
        <v>428</v>
      </c>
      <c r="C6958" t="s">
        <v>766</v>
      </c>
      <c r="D6958" s="67" t="s">
        <v>4697</v>
      </c>
      <c r="E6958" s="66" t="s">
        <v>1001</v>
      </c>
      <c r="F6958" t="s">
        <v>114</v>
      </c>
      <c r="G6958" s="66" t="s">
        <v>1899</v>
      </c>
      <c r="H6958" s="67" t="s">
        <v>10275</v>
      </c>
      <c r="I6958" t="s">
        <v>2219</v>
      </c>
      <c r="J6958" s="66" t="s">
        <v>1805</v>
      </c>
      <c r="K6958" s="66" t="s">
        <v>94</v>
      </c>
      <c r="M6958" s="66" t="s">
        <v>95</v>
      </c>
      <c r="N6958" t="s">
        <v>2220</v>
      </c>
      <c r="O6958"/>
    </row>
    <row r="6959" spans="1:15">
      <c r="A6959">
        <v>822901</v>
      </c>
      <c r="B6959" t="s">
        <v>12535</v>
      </c>
      <c r="C6959" t="s">
        <v>12536</v>
      </c>
      <c r="D6959" s="67" t="s">
        <v>4193</v>
      </c>
      <c r="E6959" s="66" t="s">
        <v>266</v>
      </c>
      <c r="F6959" t="s">
        <v>114</v>
      </c>
      <c r="G6959" s="66" t="s">
        <v>1899</v>
      </c>
      <c r="H6959" s="67" t="s">
        <v>10275</v>
      </c>
      <c r="I6959" t="s">
        <v>2219</v>
      </c>
      <c r="J6959" s="66" t="s">
        <v>1805</v>
      </c>
      <c r="K6959" s="66" t="s">
        <v>94</v>
      </c>
      <c r="M6959" s="66" t="s">
        <v>95</v>
      </c>
      <c r="N6959" t="s">
        <v>2220</v>
      </c>
      <c r="O6959"/>
    </row>
    <row r="6960" spans="1:15">
      <c r="A6960">
        <v>822905</v>
      </c>
      <c r="B6960" t="s">
        <v>4290</v>
      </c>
      <c r="C6960" t="s">
        <v>4291</v>
      </c>
      <c r="D6960" s="67" t="s">
        <v>2674</v>
      </c>
      <c r="E6960" s="66" t="s">
        <v>173</v>
      </c>
      <c r="F6960" t="s">
        <v>114</v>
      </c>
      <c r="G6960" s="66" t="s">
        <v>1899</v>
      </c>
      <c r="H6960" s="67" t="s">
        <v>10275</v>
      </c>
      <c r="I6960" t="s">
        <v>2219</v>
      </c>
      <c r="J6960" s="66" t="s">
        <v>1805</v>
      </c>
      <c r="K6960" s="66" t="s">
        <v>94</v>
      </c>
      <c r="M6960" s="66" t="s">
        <v>95</v>
      </c>
      <c r="N6960" t="s">
        <v>2220</v>
      </c>
      <c r="O6960"/>
    </row>
    <row r="6961" spans="1:15">
      <c r="A6961">
        <v>822912</v>
      </c>
      <c r="B6961" t="s">
        <v>12537</v>
      </c>
      <c r="C6961" t="s">
        <v>12538</v>
      </c>
      <c r="D6961" s="67" t="s">
        <v>2002</v>
      </c>
      <c r="E6961" s="66" t="s">
        <v>266</v>
      </c>
      <c r="F6961" t="s">
        <v>91</v>
      </c>
      <c r="G6961" s="66" t="s">
        <v>1899</v>
      </c>
      <c r="H6961" s="67" t="s">
        <v>10275</v>
      </c>
      <c r="I6961" t="s">
        <v>2219</v>
      </c>
      <c r="J6961" s="66" t="s">
        <v>1805</v>
      </c>
      <c r="K6961" s="66" t="s">
        <v>94</v>
      </c>
      <c r="M6961" s="66" t="s">
        <v>95</v>
      </c>
      <c r="N6961" t="s">
        <v>2220</v>
      </c>
      <c r="O6961"/>
    </row>
    <row r="6962" spans="1:15">
      <c r="A6962">
        <v>822914</v>
      </c>
      <c r="B6962" t="s">
        <v>12539</v>
      </c>
      <c r="C6962" t="s">
        <v>12540</v>
      </c>
      <c r="D6962" s="67" t="s">
        <v>12541</v>
      </c>
      <c r="E6962" s="66" t="s">
        <v>297</v>
      </c>
      <c r="F6962" t="s">
        <v>114</v>
      </c>
      <c r="G6962" s="66" t="s">
        <v>1899</v>
      </c>
      <c r="H6962" s="67" t="s">
        <v>10275</v>
      </c>
      <c r="I6962" t="s">
        <v>2219</v>
      </c>
      <c r="J6962" s="66" t="s">
        <v>1805</v>
      </c>
      <c r="K6962" s="66" t="s">
        <v>94</v>
      </c>
      <c r="M6962" s="66" t="s">
        <v>95</v>
      </c>
      <c r="N6962" t="s">
        <v>2220</v>
      </c>
      <c r="O6962"/>
    </row>
    <row r="6963" spans="1:15">
      <c r="A6963">
        <v>822916</v>
      </c>
      <c r="B6963" t="s">
        <v>12539</v>
      </c>
      <c r="C6963" t="s">
        <v>12542</v>
      </c>
      <c r="D6963" s="67" t="s">
        <v>6292</v>
      </c>
      <c r="E6963" s="66" t="s">
        <v>266</v>
      </c>
      <c r="F6963" t="s">
        <v>91</v>
      </c>
      <c r="G6963" s="66" t="s">
        <v>1899</v>
      </c>
      <c r="H6963" s="67" t="s">
        <v>10275</v>
      </c>
      <c r="I6963" t="s">
        <v>2219</v>
      </c>
      <c r="J6963" s="66" t="s">
        <v>1805</v>
      </c>
      <c r="K6963" s="66" t="s">
        <v>94</v>
      </c>
      <c r="M6963" s="66" t="s">
        <v>95</v>
      </c>
      <c r="N6963" t="s">
        <v>2220</v>
      </c>
      <c r="O6963"/>
    </row>
    <row r="6964" spans="1:15">
      <c r="A6964">
        <v>822919</v>
      </c>
      <c r="B6964" t="s">
        <v>12539</v>
      </c>
      <c r="C6964" t="s">
        <v>3676</v>
      </c>
      <c r="D6964" s="67" t="s">
        <v>4473</v>
      </c>
      <c r="E6964" s="66" t="s">
        <v>266</v>
      </c>
      <c r="F6964" t="s">
        <v>91</v>
      </c>
      <c r="G6964" s="66" t="s">
        <v>1899</v>
      </c>
      <c r="H6964" s="67" t="s">
        <v>10275</v>
      </c>
      <c r="I6964" t="s">
        <v>2219</v>
      </c>
      <c r="J6964" s="66" t="s">
        <v>1805</v>
      </c>
      <c r="K6964" s="66" t="s">
        <v>94</v>
      </c>
      <c r="M6964" s="66" t="s">
        <v>95</v>
      </c>
      <c r="N6964" t="s">
        <v>2220</v>
      </c>
      <c r="O6964"/>
    </row>
    <row r="6965" spans="1:15">
      <c r="A6965">
        <v>822922</v>
      </c>
      <c r="B6965" t="s">
        <v>12543</v>
      </c>
      <c r="C6965" t="s">
        <v>12544</v>
      </c>
      <c r="D6965" s="67" t="s">
        <v>4650</v>
      </c>
      <c r="E6965" s="66" t="s">
        <v>420</v>
      </c>
      <c r="F6965" t="s">
        <v>91</v>
      </c>
      <c r="G6965" s="66" t="s">
        <v>1899</v>
      </c>
      <c r="H6965" s="67" t="s">
        <v>10275</v>
      </c>
      <c r="I6965" t="s">
        <v>2219</v>
      </c>
      <c r="J6965" s="66" t="s">
        <v>1805</v>
      </c>
      <c r="K6965" s="66" t="s">
        <v>94</v>
      </c>
      <c r="M6965" s="66" t="s">
        <v>95</v>
      </c>
      <c r="N6965" t="s">
        <v>2220</v>
      </c>
      <c r="O6965"/>
    </row>
    <row r="6966" spans="1:15">
      <c r="A6966">
        <v>822925</v>
      </c>
      <c r="B6966" t="s">
        <v>12545</v>
      </c>
      <c r="C6966" t="s">
        <v>12546</v>
      </c>
      <c r="D6966" s="67" t="s">
        <v>12547</v>
      </c>
      <c r="E6966" s="66" t="s">
        <v>266</v>
      </c>
      <c r="F6966" t="s">
        <v>91</v>
      </c>
      <c r="G6966" s="66" t="s">
        <v>1899</v>
      </c>
      <c r="H6966" s="67" t="s">
        <v>10275</v>
      </c>
      <c r="I6966" t="s">
        <v>2219</v>
      </c>
      <c r="J6966" s="66" t="s">
        <v>1805</v>
      </c>
      <c r="K6966" s="66" t="s">
        <v>94</v>
      </c>
      <c r="M6966" s="66" t="s">
        <v>95</v>
      </c>
      <c r="N6966" t="s">
        <v>2220</v>
      </c>
      <c r="O6966"/>
    </row>
    <row r="6967" spans="1:15">
      <c r="A6967">
        <v>822927</v>
      </c>
      <c r="B6967" t="s">
        <v>12548</v>
      </c>
      <c r="C6967" t="s">
        <v>2073</v>
      </c>
      <c r="D6967" s="67" t="s">
        <v>2339</v>
      </c>
      <c r="E6967" s="66" t="s">
        <v>420</v>
      </c>
      <c r="F6967" t="s">
        <v>114</v>
      </c>
      <c r="G6967" s="66" t="s">
        <v>1899</v>
      </c>
      <c r="H6967" s="67" t="s">
        <v>10275</v>
      </c>
      <c r="I6967" t="s">
        <v>2219</v>
      </c>
      <c r="J6967" s="66" t="s">
        <v>1805</v>
      </c>
      <c r="K6967" s="66" t="s">
        <v>94</v>
      </c>
      <c r="M6967" s="66" t="s">
        <v>95</v>
      </c>
      <c r="N6967" t="s">
        <v>2220</v>
      </c>
      <c r="O6967"/>
    </row>
    <row r="6968" spans="1:15">
      <c r="A6968">
        <v>822928</v>
      </c>
      <c r="B6968" t="s">
        <v>12549</v>
      </c>
      <c r="C6968" t="s">
        <v>2200</v>
      </c>
      <c r="D6968" s="67" t="s">
        <v>7185</v>
      </c>
      <c r="E6968" s="66" t="s">
        <v>266</v>
      </c>
      <c r="F6968" t="s">
        <v>91</v>
      </c>
      <c r="G6968" s="66" t="s">
        <v>1899</v>
      </c>
      <c r="H6968" s="67" t="s">
        <v>10275</v>
      </c>
      <c r="I6968" t="s">
        <v>2219</v>
      </c>
      <c r="J6968" s="66" t="s">
        <v>1805</v>
      </c>
      <c r="K6968" s="66" t="s">
        <v>94</v>
      </c>
      <c r="M6968" s="66" t="s">
        <v>95</v>
      </c>
      <c r="N6968" t="s">
        <v>2220</v>
      </c>
      <c r="O6968"/>
    </row>
    <row r="6969" spans="1:15">
      <c r="A6969">
        <v>823007</v>
      </c>
      <c r="B6969" t="s">
        <v>12550</v>
      </c>
      <c r="C6969" t="s">
        <v>1131</v>
      </c>
      <c r="D6969" s="67" t="s">
        <v>12551</v>
      </c>
      <c r="E6969" s="66" t="s">
        <v>15352</v>
      </c>
      <c r="F6969" t="s">
        <v>91</v>
      </c>
      <c r="G6969" s="66" t="s">
        <v>92</v>
      </c>
      <c r="H6969" s="67" t="s">
        <v>10234</v>
      </c>
      <c r="I6969" t="s">
        <v>217</v>
      </c>
      <c r="J6969" s="66" t="s">
        <v>93</v>
      </c>
      <c r="K6969" s="66" t="s">
        <v>94</v>
      </c>
      <c r="M6969" s="66" t="s">
        <v>95</v>
      </c>
      <c r="N6969" t="s">
        <v>11242</v>
      </c>
      <c r="O6969"/>
    </row>
    <row r="6970" spans="1:15">
      <c r="A6970">
        <v>823016</v>
      </c>
      <c r="B6970" t="s">
        <v>1043</v>
      </c>
      <c r="C6970" t="s">
        <v>882</v>
      </c>
      <c r="D6970" s="67" t="s">
        <v>12552</v>
      </c>
      <c r="E6970" s="66" t="s">
        <v>15351</v>
      </c>
      <c r="F6970" t="s">
        <v>114</v>
      </c>
      <c r="G6970" s="66" t="s">
        <v>8828</v>
      </c>
      <c r="H6970" s="67" t="s">
        <v>10307</v>
      </c>
      <c r="I6970" t="s">
        <v>9541</v>
      </c>
      <c r="J6970" s="66" t="s">
        <v>8830</v>
      </c>
      <c r="K6970" s="66" t="s">
        <v>94</v>
      </c>
      <c r="M6970" s="66" t="s">
        <v>95</v>
      </c>
      <c r="N6970" t="s">
        <v>10759</v>
      </c>
      <c r="O6970"/>
    </row>
    <row r="6971" spans="1:15">
      <c r="A6971">
        <v>823044</v>
      </c>
      <c r="B6971" t="s">
        <v>12553</v>
      </c>
      <c r="C6971" t="s">
        <v>471</v>
      </c>
      <c r="D6971" s="67" t="s">
        <v>5281</v>
      </c>
      <c r="E6971" s="66" t="s">
        <v>15351</v>
      </c>
      <c r="F6971" t="s">
        <v>114</v>
      </c>
      <c r="G6971" s="66" t="s">
        <v>92</v>
      </c>
      <c r="H6971" s="67" t="s">
        <v>10213</v>
      </c>
      <c r="I6971" t="s">
        <v>11224</v>
      </c>
      <c r="J6971" s="66" t="s">
        <v>93</v>
      </c>
      <c r="K6971" s="66" t="s">
        <v>94</v>
      </c>
      <c r="M6971" s="66" t="s">
        <v>95</v>
      </c>
      <c r="N6971" t="s">
        <v>11225</v>
      </c>
      <c r="O6971"/>
    </row>
    <row r="6972" spans="1:15">
      <c r="A6972">
        <v>823048</v>
      </c>
      <c r="B6972" t="s">
        <v>12554</v>
      </c>
      <c r="C6972" t="s">
        <v>201</v>
      </c>
      <c r="D6972" s="67" t="s">
        <v>12555</v>
      </c>
      <c r="E6972" s="66" t="s">
        <v>15352</v>
      </c>
      <c r="F6972" t="s">
        <v>91</v>
      </c>
      <c r="G6972" s="66" t="s">
        <v>92</v>
      </c>
      <c r="H6972" s="67" t="s">
        <v>10234</v>
      </c>
      <c r="I6972" t="s">
        <v>217</v>
      </c>
      <c r="J6972" s="66" t="s">
        <v>93</v>
      </c>
      <c r="K6972" s="66" t="s">
        <v>94</v>
      </c>
      <c r="M6972" s="66" t="s">
        <v>95</v>
      </c>
      <c r="N6972" t="s">
        <v>11242</v>
      </c>
      <c r="O6972"/>
    </row>
    <row r="6973" spans="1:15">
      <c r="A6973">
        <v>823074</v>
      </c>
      <c r="B6973" t="s">
        <v>3097</v>
      </c>
      <c r="C6973" t="s">
        <v>304</v>
      </c>
      <c r="D6973" s="67" t="s">
        <v>8209</v>
      </c>
      <c r="E6973" s="66" t="s">
        <v>15351</v>
      </c>
      <c r="F6973" t="s">
        <v>114</v>
      </c>
      <c r="G6973" s="66" t="s">
        <v>92</v>
      </c>
      <c r="H6973" s="67" t="s">
        <v>10234</v>
      </c>
      <c r="I6973" t="s">
        <v>217</v>
      </c>
      <c r="J6973" s="66" t="s">
        <v>93</v>
      </c>
      <c r="K6973" s="66" t="s">
        <v>94</v>
      </c>
      <c r="M6973" s="66" t="s">
        <v>95</v>
      </c>
      <c r="N6973" t="s">
        <v>11242</v>
      </c>
      <c r="O6973"/>
    </row>
    <row r="6974" spans="1:15">
      <c r="A6974">
        <v>823077</v>
      </c>
      <c r="B6974" t="s">
        <v>4482</v>
      </c>
      <c r="C6974" t="s">
        <v>413</v>
      </c>
      <c r="D6974" s="67" t="s">
        <v>12556</v>
      </c>
      <c r="E6974" s="66" t="s">
        <v>15352</v>
      </c>
      <c r="F6974" t="s">
        <v>114</v>
      </c>
      <c r="G6974" s="66" t="s">
        <v>92</v>
      </c>
      <c r="H6974" s="67" t="s">
        <v>10234</v>
      </c>
      <c r="I6974" t="s">
        <v>217</v>
      </c>
      <c r="J6974" s="66" t="s">
        <v>93</v>
      </c>
      <c r="K6974" s="66" t="s">
        <v>94</v>
      </c>
      <c r="M6974" s="66" t="s">
        <v>95</v>
      </c>
      <c r="N6974" t="s">
        <v>11242</v>
      </c>
      <c r="O6974"/>
    </row>
    <row r="6975" spans="1:15">
      <c r="A6975">
        <v>823092</v>
      </c>
      <c r="B6975" t="s">
        <v>9293</v>
      </c>
      <c r="C6975" t="s">
        <v>4171</v>
      </c>
      <c r="D6975" s="67" t="s">
        <v>5041</v>
      </c>
      <c r="E6975" s="66" t="s">
        <v>1001</v>
      </c>
      <c r="F6975" t="s">
        <v>91</v>
      </c>
      <c r="G6975" s="66" t="s">
        <v>11467</v>
      </c>
      <c r="H6975" s="67" t="s">
        <v>10235</v>
      </c>
      <c r="I6975" t="s">
        <v>8466</v>
      </c>
      <c r="K6975" s="66" t="s">
        <v>94</v>
      </c>
      <c r="M6975" s="66" t="s">
        <v>95</v>
      </c>
      <c r="N6975" t="s">
        <v>8467</v>
      </c>
      <c r="O6975"/>
    </row>
    <row r="6976" spans="1:15">
      <c r="A6976">
        <v>823095</v>
      </c>
      <c r="B6976" t="s">
        <v>12557</v>
      </c>
      <c r="C6976" t="s">
        <v>4224</v>
      </c>
      <c r="D6976" s="67" t="s">
        <v>12558</v>
      </c>
      <c r="E6976" s="66" t="s">
        <v>266</v>
      </c>
      <c r="F6976" t="s">
        <v>114</v>
      </c>
      <c r="G6976" s="66" t="s">
        <v>11467</v>
      </c>
      <c r="H6976" s="67" t="s">
        <v>10235</v>
      </c>
      <c r="I6976" t="s">
        <v>8466</v>
      </c>
      <c r="K6976" s="66" t="s">
        <v>94</v>
      </c>
      <c r="M6976" s="66" t="s">
        <v>95</v>
      </c>
      <c r="N6976" t="s">
        <v>8467</v>
      </c>
      <c r="O6976"/>
    </row>
    <row r="6977" spans="1:15">
      <c r="A6977">
        <v>823099</v>
      </c>
      <c r="B6977" t="s">
        <v>12559</v>
      </c>
      <c r="C6977" t="s">
        <v>97</v>
      </c>
      <c r="D6977" s="67" t="s">
        <v>8195</v>
      </c>
      <c r="E6977" s="66" t="s">
        <v>15351</v>
      </c>
      <c r="F6977" t="s">
        <v>91</v>
      </c>
      <c r="G6977" s="66" t="s">
        <v>8828</v>
      </c>
      <c r="H6977" s="67" t="s">
        <v>10235</v>
      </c>
      <c r="I6977" t="s">
        <v>9680</v>
      </c>
      <c r="J6977" s="66" t="s">
        <v>8830</v>
      </c>
      <c r="K6977" s="66" t="s">
        <v>94</v>
      </c>
      <c r="M6977" s="66" t="s">
        <v>95</v>
      </c>
      <c r="N6977" t="s">
        <v>10761</v>
      </c>
      <c r="O6977"/>
    </row>
    <row r="6978" spans="1:15">
      <c r="A6978">
        <v>823101</v>
      </c>
      <c r="B6978" t="s">
        <v>12560</v>
      </c>
      <c r="C6978" t="s">
        <v>153</v>
      </c>
      <c r="D6978" s="67" t="s">
        <v>12561</v>
      </c>
      <c r="E6978" s="66" t="s">
        <v>15351</v>
      </c>
      <c r="F6978" t="s">
        <v>91</v>
      </c>
      <c r="G6978" s="66" t="s">
        <v>8828</v>
      </c>
      <c r="H6978" s="67" t="s">
        <v>10235</v>
      </c>
      <c r="I6978" t="s">
        <v>9680</v>
      </c>
      <c r="J6978" s="66" t="s">
        <v>8830</v>
      </c>
      <c r="K6978" s="66" t="s">
        <v>94</v>
      </c>
      <c r="M6978" s="66" t="s">
        <v>95</v>
      </c>
      <c r="N6978" t="s">
        <v>10761</v>
      </c>
      <c r="O6978"/>
    </row>
    <row r="6979" spans="1:15">
      <c r="A6979">
        <v>823103</v>
      </c>
      <c r="B6979" t="s">
        <v>12562</v>
      </c>
      <c r="C6979" t="s">
        <v>197</v>
      </c>
      <c r="D6979" s="67" t="s">
        <v>1796</v>
      </c>
      <c r="E6979" s="66" t="s">
        <v>15351</v>
      </c>
      <c r="F6979" t="s">
        <v>91</v>
      </c>
      <c r="G6979" s="66" t="s">
        <v>8828</v>
      </c>
      <c r="H6979" s="67" t="s">
        <v>10235</v>
      </c>
      <c r="I6979" t="s">
        <v>9680</v>
      </c>
      <c r="J6979" s="66" t="s">
        <v>8830</v>
      </c>
      <c r="K6979" s="66" t="s">
        <v>94</v>
      </c>
      <c r="M6979" s="66" t="s">
        <v>95</v>
      </c>
      <c r="N6979" t="s">
        <v>10761</v>
      </c>
      <c r="O6979"/>
    </row>
    <row r="6980" spans="1:15">
      <c r="A6980">
        <v>823104</v>
      </c>
      <c r="B6980" t="s">
        <v>1905</v>
      </c>
      <c r="C6980" t="s">
        <v>318</v>
      </c>
      <c r="D6980" s="67" t="s">
        <v>12563</v>
      </c>
      <c r="E6980" s="66" t="s">
        <v>912</v>
      </c>
      <c r="F6980" t="s">
        <v>91</v>
      </c>
      <c r="G6980" s="66" t="s">
        <v>11467</v>
      </c>
      <c r="H6980" s="67" t="s">
        <v>10235</v>
      </c>
      <c r="I6980" t="s">
        <v>8466</v>
      </c>
      <c r="K6980" s="66" t="s">
        <v>94</v>
      </c>
      <c r="M6980" s="66" t="s">
        <v>95</v>
      </c>
      <c r="N6980" t="s">
        <v>8467</v>
      </c>
      <c r="O6980"/>
    </row>
    <row r="6981" spans="1:15">
      <c r="A6981">
        <v>823105</v>
      </c>
      <c r="B6981" t="s">
        <v>12564</v>
      </c>
      <c r="C6981" t="s">
        <v>558</v>
      </c>
      <c r="D6981" s="67" t="s">
        <v>12565</v>
      </c>
      <c r="E6981" s="66" t="s">
        <v>15351</v>
      </c>
      <c r="F6981" t="s">
        <v>114</v>
      </c>
      <c r="G6981" s="66" t="s">
        <v>8828</v>
      </c>
      <c r="H6981" s="67" t="s">
        <v>10235</v>
      </c>
      <c r="I6981" t="s">
        <v>9680</v>
      </c>
      <c r="J6981" s="66" t="s">
        <v>8830</v>
      </c>
      <c r="K6981" s="66" t="s">
        <v>94</v>
      </c>
      <c r="M6981" s="66" t="s">
        <v>95</v>
      </c>
      <c r="N6981" t="s">
        <v>10761</v>
      </c>
      <c r="O6981"/>
    </row>
    <row r="6982" spans="1:15">
      <c r="A6982">
        <v>823107</v>
      </c>
      <c r="B6982" t="s">
        <v>12566</v>
      </c>
      <c r="C6982" t="s">
        <v>119</v>
      </c>
      <c r="D6982" s="67" t="s">
        <v>11473</v>
      </c>
      <c r="E6982" s="66" t="s">
        <v>15352</v>
      </c>
      <c r="F6982" t="s">
        <v>91</v>
      </c>
      <c r="G6982" s="66" t="s">
        <v>8828</v>
      </c>
      <c r="H6982" s="67" t="s">
        <v>10235</v>
      </c>
      <c r="I6982" t="s">
        <v>9680</v>
      </c>
      <c r="J6982" s="66" t="s">
        <v>8830</v>
      </c>
      <c r="K6982" s="66" t="s">
        <v>94</v>
      </c>
      <c r="M6982" s="66" t="s">
        <v>95</v>
      </c>
      <c r="N6982" t="s">
        <v>10761</v>
      </c>
      <c r="O6982"/>
    </row>
    <row r="6983" spans="1:15">
      <c r="A6983">
        <v>823108</v>
      </c>
      <c r="B6983" t="s">
        <v>12567</v>
      </c>
      <c r="C6983" t="s">
        <v>1536</v>
      </c>
      <c r="D6983" s="67" t="s">
        <v>12568</v>
      </c>
      <c r="E6983" s="66" t="s">
        <v>15352</v>
      </c>
      <c r="F6983" t="s">
        <v>114</v>
      </c>
      <c r="G6983" s="66" t="s">
        <v>8828</v>
      </c>
      <c r="H6983" s="67" t="s">
        <v>10235</v>
      </c>
      <c r="I6983" t="s">
        <v>9680</v>
      </c>
      <c r="J6983" s="66" t="s">
        <v>8830</v>
      </c>
      <c r="K6983" s="66" t="s">
        <v>94</v>
      </c>
      <c r="M6983" s="66" t="s">
        <v>95</v>
      </c>
      <c r="N6983" t="s">
        <v>10761</v>
      </c>
      <c r="O6983"/>
    </row>
    <row r="6984" spans="1:15">
      <c r="A6984">
        <v>823211</v>
      </c>
      <c r="B6984" t="s">
        <v>12569</v>
      </c>
      <c r="C6984" t="s">
        <v>12570</v>
      </c>
      <c r="D6984" s="67" t="s">
        <v>12571</v>
      </c>
      <c r="E6984" s="66" t="s">
        <v>1007</v>
      </c>
      <c r="F6984" t="s">
        <v>114</v>
      </c>
      <c r="G6984" s="66" t="s">
        <v>7364</v>
      </c>
      <c r="H6984" s="67" t="s">
        <v>10235</v>
      </c>
      <c r="I6984" t="s">
        <v>7784</v>
      </c>
      <c r="J6984" s="66" t="s">
        <v>1805</v>
      </c>
      <c r="K6984" s="66" t="s">
        <v>94</v>
      </c>
      <c r="M6984" s="66" t="s">
        <v>95</v>
      </c>
      <c r="N6984" t="s">
        <v>11410</v>
      </c>
      <c r="O6984"/>
    </row>
    <row r="6985" spans="1:15">
      <c r="A6985">
        <v>823227</v>
      </c>
      <c r="B6985" t="s">
        <v>12308</v>
      </c>
      <c r="C6985" t="s">
        <v>12572</v>
      </c>
      <c r="D6985" s="67" t="s">
        <v>12573</v>
      </c>
      <c r="E6985" s="66" t="s">
        <v>15351</v>
      </c>
      <c r="F6985" t="s">
        <v>114</v>
      </c>
      <c r="G6985" s="66" t="s">
        <v>5866</v>
      </c>
      <c r="H6985" s="67" t="s">
        <v>10235</v>
      </c>
      <c r="I6985" t="s">
        <v>6829</v>
      </c>
      <c r="J6985" s="66" t="s">
        <v>5845</v>
      </c>
      <c r="K6985" s="66" t="s">
        <v>94</v>
      </c>
      <c r="M6985" s="66" t="s">
        <v>95</v>
      </c>
      <c r="N6985" t="s">
        <v>6830</v>
      </c>
      <c r="O6985"/>
    </row>
    <row r="6986" spans="1:15">
      <c r="A6986">
        <v>823228</v>
      </c>
      <c r="B6986" t="s">
        <v>12574</v>
      </c>
      <c r="C6986" t="s">
        <v>12575</v>
      </c>
      <c r="D6986" s="67" t="s">
        <v>12576</v>
      </c>
      <c r="E6986" s="66" t="s">
        <v>297</v>
      </c>
      <c r="F6986" t="s">
        <v>91</v>
      </c>
      <c r="G6986" s="66" t="s">
        <v>5866</v>
      </c>
      <c r="H6986" s="67" t="s">
        <v>10235</v>
      </c>
      <c r="I6986" t="s">
        <v>6829</v>
      </c>
      <c r="J6986" s="66" t="s">
        <v>5845</v>
      </c>
      <c r="K6986" s="66" t="s">
        <v>94</v>
      </c>
      <c r="M6986" s="66" t="s">
        <v>95</v>
      </c>
      <c r="N6986" t="s">
        <v>6830</v>
      </c>
      <c r="O6986"/>
    </row>
    <row r="6987" spans="1:15">
      <c r="A6987">
        <v>823230</v>
      </c>
      <c r="B6987" t="s">
        <v>12577</v>
      </c>
      <c r="C6987" t="s">
        <v>2259</v>
      </c>
      <c r="D6987" s="67" t="s">
        <v>12578</v>
      </c>
      <c r="E6987" s="66" t="s">
        <v>297</v>
      </c>
      <c r="F6987" t="s">
        <v>91</v>
      </c>
      <c r="G6987" s="66" t="s">
        <v>5866</v>
      </c>
      <c r="H6987" s="67" t="s">
        <v>10235</v>
      </c>
      <c r="I6987" t="s">
        <v>6829</v>
      </c>
      <c r="J6987" s="66" t="s">
        <v>5845</v>
      </c>
      <c r="K6987" s="66" t="s">
        <v>94</v>
      </c>
      <c r="M6987" s="66" t="s">
        <v>95</v>
      </c>
      <c r="N6987" t="s">
        <v>6830</v>
      </c>
      <c r="O6987"/>
    </row>
    <row r="6988" spans="1:15">
      <c r="A6988">
        <v>823305</v>
      </c>
      <c r="B6988" t="s">
        <v>8588</v>
      </c>
      <c r="C6988" t="s">
        <v>4586</v>
      </c>
      <c r="D6988" s="67" t="s">
        <v>12579</v>
      </c>
      <c r="E6988" s="66" t="s">
        <v>15351</v>
      </c>
      <c r="F6988" t="s">
        <v>114</v>
      </c>
      <c r="G6988" s="66" t="s">
        <v>8050</v>
      </c>
      <c r="H6988" s="67" t="s">
        <v>10234</v>
      </c>
      <c r="I6988" t="s">
        <v>8582</v>
      </c>
      <c r="J6988" s="66" t="s">
        <v>8051</v>
      </c>
      <c r="K6988" s="66" t="s">
        <v>94</v>
      </c>
      <c r="M6988" s="66" t="s">
        <v>95</v>
      </c>
      <c r="N6988" t="s">
        <v>11379</v>
      </c>
      <c r="O6988"/>
    </row>
    <row r="6989" spans="1:15">
      <c r="A6989">
        <v>823306</v>
      </c>
      <c r="B6989" t="s">
        <v>12580</v>
      </c>
      <c r="C6989" t="s">
        <v>2881</v>
      </c>
      <c r="D6989" s="67" t="s">
        <v>12581</v>
      </c>
      <c r="E6989" s="66" t="s">
        <v>1007</v>
      </c>
      <c r="F6989" t="s">
        <v>114</v>
      </c>
      <c r="G6989" s="66" t="s">
        <v>8050</v>
      </c>
      <c r="H6989" s="67" t="s">
        <v>10234</v>
      </c>
      <c r="I6989" t="s">
        <v>8582</v>
      </c>
      <c r="J6989" s="66" t="s">
        <v>8051</v>
      </c>
      <c r="K6989" s="66" t="s">
        <v>94</v>
      </c>
      <c r="M6989" s="66" t="s">
        <v>95</v>
      </c>
      <c r="N6989" t="s">
        <v>11379</v>
      </c>
      <c r="O6989"/>
    </row>
    <row r="6990" spans="1:15">
      <c r="A6990">
        <v>823307</v>
      </c>
      <c r="B6990" t="s">
        <v>12580</v>
      </c>
      <c r="C6990" t="s">
        <v>4586</v>
      </c>
      <c r="D6990" s="67" t="s">
        <v>9744</v>
      </c>
      <c r="E6990" s="66" t="s">
        <v>15351</v>
      </c>
      <c r="F6990" t="s">
        <v>114</v>
      </c>
      <c r="G6990" s="66" t="s">
        <v>8050</v>
      </c>
      <c r="H6990" s="67" t="s">
        <v>10234</v>
      </c>
      <c r="I6990" t="s">
        <v>8582</v>
      </c>
      <c r="J6990" s="66" t="s">
        <v>8051</v>
      </c>
      <c r="K6990" s="66" t="s">
        <v>94</v>
      </c>
      <c r="M6990" s="66" t="s">
        <v>95</v>
      </c>
      <c r="N6990" t="s">
        <v>11379</v>
      </c>
      <c r="O6990"/>
    </row>
    <row r="6991" spans="1:15">
      <c r="A6991">
        <v>823308</v>
      </c>
      <c r="B6991" t="s">
        <v>12580</v>
      </c>
      <c r="C6991" t="s">
        <v>851</v>
      </c>
      <c r="D6991" s="67" t="s">
        <v>12582</v>
      </c>
      <c r="E6991" s="66" t="s">
        <v>15352</v>
      </c>
      <c r="F6991" t="s">
        <v>91</v>
      </c>
      <c r="G6991" s="66" t="s">
        <v>8050</v>
      </c>
      <c r="H6991" s="67" t="s">
        <v>10234</v>
      </c>
      <c r="I6991" t="s">
        <v>8582</v>
      </c>
      <c r="J6991" s="66" t="s">
        <v>8051</v>
      </c>
      <c r="K6991" s="66" t="s">
        <v>94</v>
      </c>
      <c r="M6991" s="66" t="s">
        <v>95</v>
      </c>
      <c r="N6991" t="s">
        <v>11379</v>
      </c>
      <c r="O6991"/>
    </row>
    <row r="6992" spans="1:15">
      <c r="A6992">
        <v>823392</v>
      </c>
      <c r="B6992" t="s">
        <v>12583</v>
      </c>
      <c r="C6992" t="s">
        <v>5292</v>
      </c>
      <c r="D6992" s="67" t="s">
        <v>11510</v>
      </c>
      <c r="E6992" s="66" t="s">
        <v>15351</v>
      </c>
      <c r="F6992" t="s">
        <v>91</v>
      </c>
      <c r="G6992" s="66" t="s">
        <v>5866</v>
      </c>
      <c r="H6992" s="67" t="s">
        <v>10235</v>
      </c>
      <c r="I6992" t="s">
        <v>6829</v>
      </c>
      <c r="J6992" s="66" t="s">
        <v>5845</v>
      </c>
      <c r="K6992" s="66" t="s">
        <v>94</v>
      </c>
      <c r="M6992" s="66" t="s">
        <v>95</v>
      </c>
      <c r="N6992" t="s">
        <v>6830</v>
      </c>
      <c r="O6992"/>
    </row>
    <row r="6993" spans="1:15">
      <c r="A6993">
        <v>823405</v>
      </c>
      <c r="B6993" t="s">
        <v>12584</v>
      </c>
      <c r="C6993" t="s">
        <v>754</v>
      </c>
      <c r="D6993" s="67" t="s">
        <v>12585</v>
      </c>
      <c r="E6993" s="66" t="s">
        <v>266</v>
      </c>
      <c r="F6993" t="s">
        <v>91</v>
      </c>
      <c r="G6993" s="66" t="s">
        <v>7285</v>
      </c>
      <c r="H6993" s="67" t="s">
        <v>10231</v>
      </c>
      <c r="I6993" t="s">
        <v>7781</v>
      </c>
      <c r="J6993" s="66" t="s">
        <v>1805</v>
      </c>
      <c r="K6993" s="66" t="s">
        <v>94</v>
      </c>
      <c r="M6993" s="66" t="s">
        <v>95</v>
      </c>
      <c r="N6993" t="s">
        <v>7782</v>
      </c>
      <c r="O6993"/>
    </row>
    <row r="6994" spans="1:15">
      <c r="A6994">
        <v>823412</v>
      </c>
      <c r="B6994" t="s">
        <v>12584</v>
      </c>
      <c r="C6994" t="s">
        <v>12586</v>
      </c>
      <c r="D6994" s="67" t="s">
        <v>4367</v>
      </c>
      <c r="E6994" s="66" t="s">
        <v>297</v>
      </c>
      <c r="F6994" t="s">
        <v>91</v>
      </c>
      <c r="G6994" s="66" t="s">
        <v>7285</v>
      </c>
      <c r="H6994" s="67" t="s">
        <v>10231</v>
      </c>
      <c r="I6994" t="s">
        <v>7781</v>
      </c>
      <c r="J6994" s="66" t="s">
        <v>1805</v>
      </c>
      <c r="K6994" s="66" t="s">
        <v>94</v>
      </c>
      <c r="M6994" s="66" t="s">
        <v>95</v>
      </c>
      <c r="N6994" t="s">
        <v>7782</v>
      </c>
      <c r="O6994"/>
    </row>
    <row r="6995" spans="1:15">
      <c r="A6995">
        <v>823417</v>
      </c>
      <c r="B6995" t="s">
        <v>12587</v>
      </c>
      <c r="C6995" t="s">
        <v>12588</v>
      </c>
      <c r="D6995" s="67" t="s">
        <v>3702</v>
      </c>
      <c r="E6995" s="66" t="s">
        <v>266</v>
      </c>
      <c r="F6995" t="s">
        <v>114</v>
      </c>
      <c r="G6995" s="66" t="s">
        <v>7285</v>
      </c>
      <c r="H6995" s="67" t="s">
        <v>10231</v>
      </c>
      <c r="I6995" t="s">
        <v>7781</v>
      </c>
      <c r="J6995" s="66" t="s">
        <v>1805</v>
      </c>
      <c r="K6995" s="66" t="s">
        <v>94</v>
      </c>
      <c r="M6995" s="66" t="s">
        <v>95</v>
      </c>
      <c r="N6995" t="s">
        <v>7782</v>
      </c>
      <c r="O6995"/>
    </row>
    <row r="6996" spans="1:15">
      <c r="A6996">
        <v>823483</v>
      </c>
      <c r="B6996" t="s">
        <v>8839</v>
      </c>
      <c r="C6996" t="s">
        <v>1520</v>
      </c>
      <c r="D6996" s="67" t="s">
        <v>12589</v>
      </c>
      <c r="E6996" s="66" t="s">
        <v>15352</v>
      </c>
      <c r="F6996" t="s">
        <v>91</v>
      </c>
      <c r="G6996" s="66" t="s">
        <v>8828</v>
      </c>
      <c r="H6996" s="67" t="s">
        <v>10235</v>
      </c>
      <c r="I6996" t="s">
        <v>10044</v>
      </c>
      <c r="J6996" s="66" t="s">
        <v>8830</v>
      </c>
      <c r="K6996" s="66" t="s">
        <v>94</v>
      </c>
      <c r="M6996" s="66" t="s">
        <v>95</v>
      </c>
      <c r="N6996" t="s">
        <v>10745</v>
      </c>
      <c r="O6996"/>
    </row>
    <row r="6997" spans="1:15">
      <c r="A6997">
        <v>823486</v>
      </c>
      <c r="B6997" t="s">
        <v>531</v>
      </c>
      <c r="C6997" t="s">
        <v>194</v>
      </c>
      <c r="D6997" s="67" t="s">
        <v>12590</v>
      </c>
      <c r="E6997" s="66" t="s">
        <v>15352</v>
      </c>
      <c r="F6997" t="s">
        <v>91</v>
      </c>
      <c r="G6997" s="66" t="s">
        <v>8828</v>
      </c>
      <c r="H6997" s="67" t="s">
        <v>10235</v>
      </c>
      <c r="I6997" t="s">
        <v>10044</v>
      </c>
      <c r="J6997" s="66" t="s">
        <v>8830</v>
      </c>
      <c r="K6997" s="66" t="s">
        <v>94</v>
      </c>
      <c r="M6997" s="66" t="s">
        <v>95</v>
      </c>
      <c r="N6997" t="s">
        <v>10745</v>
      </c>
      <c r="O6997"/>
    </row>
    <row r="6998" spans="1:15">
      <c r="A6998">
        <v>823489</v>
      </c>
      <c r="B6998" t="s">
        <v>10053</v>
      </c>
      <c r="C6998" t="s">
        <v>528</v>
      </c>
      <c r="D6998" s="67" t="s">
        <v>12591</v>
      </c>
      <c r="E6998" s="66" t="s">
        <v>912</v>
      </c>
      <c r="F6998" t="s">
        <v>91</v>
      </c>
      <c r="G6998" s="66" t="s">
        <v>8828</v>
      </c>
      <c r="H6998" s="67" t="s">
        <v>10235</v>
      </c>
      <c r="I6998" t="s">
        <v>10044</v>
      </c>
      <c r="J6998" s="66" t="s">
        <v>8830</v>
      </c>
      <c r="K6998" s="66" t="s">
        <v>94</v>
      </c>
      <c r="M6998" s="66" t="s">
        <v>95</v>
      </c>
      <c r="N6998" t="s">
        <v>10745</v>
      </c>
      <c r="O6998"/>
    </row>
    <row r="6999" spans="1:15">
      <c r="A6999">
        <v>823511</v>
      </c>
      <c r="B6999" t="s">
        <v>974</v>
      </c>
      <c r="C6999" t="s">
        <v>1303</v>
      </c>
      <c r="D6999" s="67" t="s">
        <v>12592</v>
      </c>
      <c r="E6999" s="66" t="s">
        <v>15352</v>
      </c>
      <c r="F6999" t="s">
        <v>114</v>
      </c>
      <c r="G6999" s="66" t="s">
        <v>7293</v>
      </c>
      <c r="H6999" s="67" t="s">
        <v>10347</v>
      </c>
      <c r="I6999" t="s">
        <v>11293</v>
      </c>
      <c r="J6999" s="66" t="s">
        <v>1805</v>
      </c>
      <c r="K6999" s="66" t="s">
        <v>94</v>
      </c>
      <c r="M6999" s="66" t="s">
        <v>95</v>
      </c>
      <c r="N6999" t="s">
        <v>11294</v>
      </c>
      <c r="O6999"/>
    </row>
    <row r="7000" spans="1:15">
      <c r="A7000">
        <v>823512</v>
      </c>
      <c r="B7000" t="s">
        <v>12593</v>
      </c>
      <c r="C7000" t="s">
        <v>12594</v>
      </c>
      <c r="D7000" s="67" t="s">
        <v>3630</v>
      </c>
      <c r="E7000" s="66" t="s">
        <v>1001</v>
      </c>
      <c r="F7000" t="s">
        <v>91</v>
      </c>
      <c r="G7000" s="66" t="s">
        <v>7293</v>
      </c>
      <c r="H7000" s="67" t="s">
        <v>10347</v>
      </c>
      <c r="I7000" t="s">
        <v>11293</v>
      </c>
      <c r="J7000" s="66" t="s">
        <v>1805</v>
      </c>
      <c r="K7000" s="66" t="s">
        <v>94</v>
      </c>
      <c r="M7000" s="66" t="s">
        <v>95</v>
      </c>
      <c r="N7000" t="s">
        <v>11294</v>
      </c>
      <c r="O7000"/>
    </row>
    <row r="7001" spans="1:15">
      <c r="A7001">
        <v>823513</v>
      </c>
      <c r="B7001" t="s">
        <v>12595</v>
      </c>
      <c r="C7001" t="s">
        <v>316</v>
      </c>
      <c r="D7001" s="67" t="s">
        <v>12596</v>
      </c>
      <c r="E7001" s="66" t="s">
        <v>420</v>
      </c>
      <c r="F7001" t="s">
        <v>114</v>
      </c>
      <c r="G7001" s="66" t="s">
        <v>7293</v>
      </c>
      <c r="H7001" s="67" t="s">
        <v>10347</v>
      </c>
      <c r="I7001" t="s">
        <v>11293</v>
      </c>
      <c r="J7001" s="66" t="s">
        <v>1805</v>
      </c>
      <c r="K7001" s="66" t="s">
        <v>94</v>
      </c>
      <c r="M7001" s="66" t="s">
        <v>95</v>
      </c>
      <c r="N7001" t="s">
        <v>11294</v>
      </c>
      <c r="O7001"/>
    </row>
    <row r="7002" spans="1:15">
      <c r="A7002">
        <v>823515</v>
      </c>
      <c r="B7002" t="s">
        <v>7477</v>
      </c>
      <c r="C7002" t="s">
        <v>2982</v>
      </c>
      <c r="D7002" s="67" t="s">
        <v>12597</v>
      </c>
      <c r="E7002" s="66" t="s">
        <v>297</v>
      </c>
      <c r="F7002" t="s">
        <v>91</v>
      </c>
      <c r="G7002" s="66" t="s">
        <v>7293</v>
      </c>
      <c r="H7002" s="67" t="s">
        <v>10347</v>
      </c>
      <c r="I7002" t="s">
        <v>11293</v>
      </c>
      <c r="J7002" s="66" t="s">
        <v>1805</v>
      </c>
      <c r="K7002" s="66" t="s">
        <v>94</v>
      </c>
      <c r="M7002" s="66" t="s">
        <v>95</v>
      </c>
      <c r="N7002" t="s">
        <v>11294</v>
      </c>
      <c r="O7002"/>
    </row>
    <row r="7003" spans="1:15">
      <c r="A7003">
        <v>823517</v>
      </c>
      <c r="B7003" t="s">
        <v>7449</v>
      </c>
      <c r="C7003" t="s">
        <v>353</v>
      </c>
      <c r="D7003" s="67" t="s">
        <v>11444</v>
      </c>
      <c r="E7003" s="66" t="s">
        <v>297</v>
      </c>
      <c r="F7003" t="s">
        <v>91</v>
      </c>
      <c r="G7003" s="66" t="s">
        <v>7293</v>
      </c>
      <c r="H7003" s="67" t="s">
        <v>10347</v>
      </c>
      <c r="I7003" t="s">
        <v>11293</v>
      </c>
      <c r="J7003" s="66" t="s">
        <v>1805</v>
      </c>
      <c r="K7003" s="66" t="s">
        <v>94</v>
      </c>
      <c r="M7003" s="66" t="s">
        <v>95</v>
      </c>
      <c r="N7003" t="s">
        <v>11294</v>
      </c>
      <c r="O7003"/>
    </row>
    <row r="7004" spans="1:15">
      <c r="A7004">
        <v>823518</v>
      </c>
      <c r="B7004" t="s">
        <v>12598</v>
      </c>
      <c r="C7004" t="s">
        <v>12599</v>
      </c>
      <c r="D7004" s="67" t="s">
        <v>12600</v>
      </c>
      <c r="E7004" s="66" t="s">
        <v>420</v>
      </c>
      <c r="F7004" t="s">
        <v>114</v>
      </c>
      <c r="G7004" s="66" t="s">
        <v>7293</v>
      </c>
      <c r="H7004" s="67" t="s">
        <v>10347</v>
      </c>
      <c r="I7004" t="s">
        <v>11293</v>
      </c>
      <c r="J7004" s="66" t="s">
        <v>1805</v>
      </c>
      <c r="K7004" s="66" t="s">
        <v>94</v>
      </c>
      <c r="M7004" s="66" t="s">
        <v>95</v>
      </c>
      <c r="N7004" t="s">
        <v>11294</v>
      </c>
      <c r="O7004"/>
    </row>
    <row r="7005" spans="1:15">
      <c r="A7005">
        <v>823525</v>
      </c>
      <c r="B7005" t="s">
        <v>9270</v>
      </c>
      <c r="C7005" t="s">
        <v>12601</v>
      </c>
      <c r="D7005" s="67" t="s">
        <v>12602</v>
      </c>
      <c r="E7005" s="66" t="s">
        <v>1001</v>
      </c>
      <c r="F7005" t="s">
        <v>91</v>
      </c>
      <c r="G7005" s="66" t="s">
        <v>7293</v>
      </c>
      <c r="H7005" s="67" t="s">
        <v>10347</v>
      </c>
      <c r="I7005" t="s">
        <v>11293</v>
      </c>
      <c r="J7005" s="66" t="s">
        <v>1805</v>
      </c>
      <c r="K7005" s="66" t="s">
        <v>94</v>
      </c>
      <c r="M7005" s="66" t="s">
        <v>95</v>
      </c>
      <c r="N7005" t="s">
        <v>11294</v>
      </c>
      <c r="O7005"/>
    </row>
    <row r="7006" spans="1:15">
      <c r="A7006">
        <v>823527</v>
      </c>
      <c r="B7006" t="s">
        <v>573</v>
      </c>
      <c r="C7006" t="s">
        <v>2402</v>
      </c>
      <c r="D7006" s="67" t="s">
        <v>12603</v>
      </c>
      <c r="E7006" s="66" t="s">
        <v>297</v>
      </c>
      <c r="F7006" t="s">
        <v>114</v>
      </c>
      <c r="G7006" s="66" t="s">
        <v>11467</v>
      </c>
      <c r="H7006" s="67" t="s">
        <v>10235</v>
      </c>
      <c r="I7006" t="s">
        <v>8247</v>
      </c>
      <c r="K7006" s="66" t="s">
        <v>94</v>
      </c>
      <c r="M7006" s="66" t="s">
        <v>95</v>
      </c>
      <c r="N7006" t="s">
        <v>11268</v>
      </c>
      <c r="O7006"/>
    </row>
    <row r="7007" spans="1:15">
      <c r="A7007">
        <v>823528</v>
      </c>
      <c r="B7007" t="s">
        <v>12604</v>
      </c>
      <c r="C7007" t="s">
        <v>264</v>
      </c>
      <c r="D7007" s="67" t="s">
        <v>12605</v>
      </c>
      <c r="E7007" s="66" t="s">
        <v>1007</v>
      </c>
      <c r="F7007" t="s">
        <v>91</v>
      </c>
      <c r="G7007" s="66" t="s">
        <v>7293</v>
      </c>
      <c r="H7007" s="67" t="s">
        <v>10347</v>
      </c>
      <c r="I7007" t="s">
        <v>11293</v>
      </c>
      <c r="J7007" s="66" t="s">
        <v>1805</v>
      </c>
      <c r="K7007" s="66" t="s">
        <v>94</v>
      </c>
      <c r="M7007" s="66" t="s">
        <v>95</v>
      </c>
      <c r="N7007" t="s">
        <v>11294</v>
      </c>
      <c r="O7007"/>
    </row>
    <row r="7008" spans="1:15">
      <c r="A7008">
        <v>823530</v>
      </c>
      <c r="B7008" t="s">
        <v>829</v>
      </c>
      <c r="C7008" t="s">
        <v>341</v>
      </c>
      <c r="D7008" s="67" t="s">
        <v>7436</v>
      </c>
      <c r="E7008" s="66" t="s">
        <v>1001</v>
      </c>
      <c r="F7008" t="s">
        <v>91</v>
      </c>
      <c r="G7008" s="66" t="s">
        <v>7293</v>
      </c>
      <c r="H7008" s="67" t="s">
        <v>10347</v>
      </c>
      <c r="I7008" t="s">
        <v>11293</v>
      </c>
      <c r="J7008" s="66" t="s">
        <v>1805</v>
      </c>
      <c r="K7008" s="66" t="s">
        <v>94</v>
      </c>
      <c r="M7008" s="66" t="s">
        <v>95</v>
      </c>
      <c r="N7008" t="s">
        <v>11294</v>
      </c>
      <c r="O7008"/>
    </row>
    <row r="7009" spans="1:15">
      <c r="A7009">
        <v>823532</v>
      </c>
      <c r="B7009" t="s">
        <v>829</v>
      </c>
      <c r="C7009" t="s">
        <v>240</v>
      </c>
      <c r="D7009" s="67" t="s">
        <v>3455</v>
      </c>
      <c r="E7009" s="66" t="s">
        <v>420</v>
      </c>
      <c r="F7009" t="s">
        <v>91</v>
      </c>
      <c r="G7009" s="66" t="s">
        <v>7293</v>
      </c>
      <c r="H7009" s="67" t="s">
        <v>10347</v>
      </c>
      <c r="I7009" t="s">
        <v>11293</v>
      </c>
      <c r="J7009" s="66" t="s">
        <v>1805</v>
      </c>
      <c r="K7009" s="66" t="s">
        <v>94</v>
      </c>
      <c r="M7009" s="66" t="s">
        <v>95</v>
      </c>
      <c r="N7009" t="s">
        <v>11294</v>
      </c>
      <c r="O7009"/>
    </row>
    <row r="7010" spans="1:15">
      <c r="A7010">
        <v>823536</v>
      </c>
      <c r="B7010" t="s">
        <v>12606</v>
      </c>
      <c r="C7010" t="s">
        <v>10722</v>
      </c>
      <c r="D7010" s="67" t="s">
        <v>12607</v>
      </c>
      <c r="E7010" s="66" t="s">
        <v>297</v>
      </c>
      <c r="F7010" t="s">
        <v>91</v>
      </c>
      <c r="G7010" s="66" t="s">
        <v>7293</v>
      </c>
      <c r="H7010" s="67" t="s">
        <v>10347</v>
      </c>
      <c r="I7010" t="s">
        <v>11293</v>
      </c>
      <c r="J7010" s="66" t="s">
        <v>1805</v>
      </c>
      <c r="K7010" s="66" t="s">
        <v>94</v>
      </c>
      <c r="M7010" s="66" t="s">
        <v>95</v>
      </c>
      <c r="N7010" t="s">
        <v>11294</v>
      </c>
      <c r="O7010"/>
    </row>
    <row r="7011" spans="1:15">
      <c r="A7011">
        <v>823548</v>
      </c>
      <c r="B7011" t="s">
        <v>792</v>
      </c>
      <c r="C7011" t="s">
        <v>2051</v>
      </c>
      <c r="D7011" s="67" t="s">
        <v>12608</v>
      </c>
      <c r="E7011" s="66" t="s">
        <v>15352</v>
      </c>
      <c r="F7011" t="s">
        <v>114</v>
      </c>
      <c r="G7011" s="66" t="s">
        <v>11467</v>
      </c>
      <c r="H7011" s="67" t="s">
        <v>10235</v>
      </c>
      <c r="I7011" t="s">
        <v>8247</v>
      </c>
      <c r="K7011" s="66" t="s">
        <v>94</v>
      </c>
      <c r="M7011" s="66" t="s">
        <v>95</v>
      </c>
      <c r="N7011" t="s">
        <v>11268</v>
      </c>
      <c r="O7011"/>
    </row>
    <row r="7012" spans="1:15">
      <c r="A7012">
        <v>823550</v>
      </c>
      <c r="B7012" t="s">
        <v>12609</v>
      </c>
      <c r="C7012" t="s">
        <v>3597</v>
      </c>
      <c r="D7012" s="67" t="s">
        <v>4557</v>
      </c>
      <c r="E7012" s="66" t="s">
        <v>1001</v>
      </c>
      <c r="F7012" t="s">
        <v>91</v>
      </c>
      <c r="G7012" s="66" t="s">
        <v>7293</v>
      </c>
      <c r="H7012" s="67" t="s">
        <v>10347</v>
      </c>
      <c r="I7012" t="s">
        <v>11293</v>
      </c>
      <c r="J7012" s="66" t="s">
        <v>1805</v>
      </c>
      <c r="K7012" s="66" t="s">
        <v>94</v>
      </c>
      <c r="M7012" s="66" t="s">
        <v>95</v>
      </c>
      <c r="N7012" t="s">
        <v>11294</v>
      </c>
      <c r="O7012"/>
    </row>
    <row r="7013" spans="1:15">
      <c r="A7013">
        <v>823557</v>
      </c>
      <c r="B7013" t="s">
        <v>12610</v>
      </c>
      <c r="C7013" t="s">
        <v>428</v>
      </c>
      <c r="D7013" s="67" t="s">
        <v>12611</v>
      </c>
      <c r="E7013" s="66" t="s">
        <v>1001</v>
      </c>
      <c r="F7013" t="s">
        <v>91</v>
      </c>
      <c r="G7013" s="66" t="s">
        <v>7293</v>
      </c>
      <c r="H7013" s="67" t="s">
        <v>10347</v>
      </c>
      <c r="I7013" t="s">
        <v>11293</v>
      </c>
      <c r="J7013" s="66" t="s">
        <v>1805</v>
      </c>
      <c r="K7013" s="66" t="s">
        <v>94</v>
      </c>
      <c r="M7013" s="66" t="s">
        <v>95</v>
      </c>
      <c r="N7013" t="s">
        <v>11294</v>
      </c>
      <c r="O7013"/>
    </row>
    <row r="7014" spans="1:15">
      <c r="A7014">
        <v>823563</v>
      </c>
      <c r="B7014" t="s">
        <v>7432</v>
      </c>
      <c r="C7014" t="s">
        <v>5498</v>
      </c>
      <c r="D7014" s="67" t="s">
        <v>7316</v>
      </c>
      <c r="E7014" s="66" t="s">
        <v>420</v>
      </c>
      <c r="F7014" t="s">
        <v>91</v>
      </c>
      <c r="G7014" s="66" t="s">
        <v>7293</v>
      </c>
      <c r="H7014" s="67" t="s">
        <v>10347</v>
      </c>
      <c r="I7014" t="s">
        <v>11293</v>
      </c>
      <c r="J7014" s="66" t="s">
        <v>1805</v>
      </c>
      <c r="K7014" s="66" t="s">
        <v>94</v>
      </c>
      <c r="M7014" s="66" t="s">
        <v>95</v>
      </c>
      <c r="N7014" t="s">
        <v>11294</v>
      </c>
      <c r="O7014"/>
    </row>
    <row r="7015" spans="1:15">
      <c r="A7015">
        <v>823566</v>
      </c>
      <c r="B7015" t="s">
        <v>8817</v>
      </c>
      <c r="C7015" t="s">
        <v>1775</v>
      </c>
      <c r="D7015" s="67" t="s">
        <v>12612</v>
      </c>
      <c r="E7015" s="66" t="s">
        <v>420</v>
      </c>
      <c r="F7015" t="s">
        <v>114</v>
      </c>
      <c r="G7015" s="66" t="s">
        <v>7293</v>
      </c>
      <c r="H7015" s="67" t="s">
        <v>10347</v>
      </c>
      <c r="I7015" t="s">
        <v>11293</v>
      </c>
      <c r="J7015" s="66" t="s">
        <v>1805</v>
      </c>
      <c r="K7015" s="66" t="s">
        <v>94</v>
      </c>
      <c r="M7015" s="66" t="s">
        <v>95</v>
      </c>
      <c r="N7015" t="s">
        <v>11294</v>
      </c>
      <c r="O7015"/>
    </row>
    <row r="7016" spans="1:15">
      <c r="A7016">
        <v>823597</v>
      </c>
      <c r="B7016" t="s">
        <v>12613</v>
      </c>
      <c r="C7016" t="s">
        <v>12614</v>
      </c>
      <c r="D7016" s="67" t="s">
        <v>12615</v>
      </c>
      <c r="E7016" s="66" t="s">
        <v>1001</v>
      </c>
      <c r="F7016" t="s">
        <v>91</v>
      </c>
      <c r="G7016" s="66" t="s">
        <v>7293</v>
      </c>
      <c r="H7016" s="67" t="s">
        <v>10347</v>
      </c>
      <c r="I7016" t="s">
        <v>11293</v>
      </c>
      <c r="J7016" s="66" t="s">
        <v>1805</v>
      </c>
      <c r="K7016" s="66" t="s">
        <v>94</v>
      </c>
      <c r="M7016" s="66" t="s">
        <v>95</v>
      </c>
      <c r="N7016" t="s">
        <v>11294</v>
      </c>
      <c r="O7016"/>
    </row>
    <row r="7017" spans="1:15">
      <c r="A7017">
        <v>823600</v>
      </c>
      <c r="B7017" t="s">
        <v>12616</v>
      </c>
      <c r="C7017" t="s">
        <v>12617</v>
      </c>
      <c r="D7017" s="67" t="s">
        <v>7428</v>
      </c>
      <c r="E7017" s="66" t="s">
        <v>1001</v>
      </c>
      <c r="F7017" t="s">
        <v>91</v>
      </c>
      <c r="G7017" s="66" t="s">
        <v>7293</v>
      </c>
      <c r="H7017" s="67" t="s">
        <v>10347</v>
      </c>
      <c r="I7017" t="s">
        <v>11293</v>
      </c>
      <c r="J7017" s="66" t="s">
        <v>1805</v>
      </c>
      <c r="K7017" s="66" t="s">
        <v>94</v>
      </c>
      <c r="M7017" s="66" t="s">
        <v>95</v>
      </c>
      <c r="N7017" t="s">
        <v>11294</v>
      </c>
      <c r="O7017"/>
    </row>
    <row r="7018" spans="1:15">
      <c r="A7018">
        <v>823608</v>
      </c>
      <c r="B7018" t="s">
        <v>12618</v>
      </c>
      <c r="C7018" t="s">
        <v>341</v>
      </c>
      <c r="D7018" s="67" t="s">
        <v>7125</v>
      </c>
      <c r="E7018" s="66" t="s">
        <v>173</v>
      </c>
      <c r="F7018" t="s">
        <v>91</v>
      </c>
      <c r="G7018" s="66" t="s">
        <v>7293</v>
      </c>
      <c r="H7018" s="67" t="s">
        <v>10347</v>
      </c>
      <c r="I7018" t="s">
        <v>11293</v>
      </c>
      <c r="J7018" s="66" t="s">
        <v>1805</v>
      </c>
      <c r="K7018" s="66" t="s">
        <v>94</v>
      </c>
      <c r="M7018" s="66" t="s">
        <v>95</v>
      </c>
      <c r="N7018" t="s">
        <v>11294</v>
      </c>
      <c r="O7018"/>
    </row>
    <row r="7019" spans="1:15">
      <c r="A7019">
        <v>823609</v>
      </c>
      <c r="B7019" t="s">
        <v>6452</v>
      </c>
      <c r="C7019" t="s">
        <v>456</v>
      </c>
      <c r="D7019" s="67" t="s">
        <v>12619</v>
      </c>
      <c r="E7019" s="66" t="s">
        <v>15351</v>
      </c>
      <c r="F7019" t="s">
        <v>114</v>
      </c>
      <c r="G7019" s="66" t="s">
        <v>5866</v>
      </c>
      <c r="H7019" s="67" t="s">
        <v>10235</v>
      </c>
      <c r="I7019" t="s">
        <v>6309</v>
      </c>
      <c r="J7019" s="66" t="s">
        <v>5845</v>
      </c>
      <c r="K7019" s="66" t="s">
        <v>94</v>
      </c>
      <c r="M7019" s="66" t="s">
        <v>95</v>
      </c>
      <c r="N7019" t="s">
        <v>11069</v>
      </c>
      <c r="O7019"/>
    </row>
    <row r="7020" spans="1:15">
      <c r="A7020">
        <v>823612</v>
      </c>
      <c r="B7020" t="s">
        <v>211</v>
      </c>
      <c r="C7020" t="s">
        <v>4096</v>
      </c>
      <c r="D7020" s="67" t="s">
        <v>1988</v>
      </c>
      <c r="E7020" s="66" t="s">
        <v>1001</v>
      </c>
      <c r="F7020" t="s">
        <v>91</v>
      </c>
      <c r="G7020" s="66" t="s">
        <v>7293</v>
      </c>
      <c r="H7020" s="67" t="s">
        <v>10347</v>
      </c>
      <c r="I7020" t="s">
        <v>11293</v>
      </c>
      <c r="J7020" s="66" t="s">
        <v>1805</v>
      </c>
      <c r="K7020" s="66" t="s">
        <v>94</v>
      </c>
      <c r="M7020" s="66" t="s">
        <v>95</v>
      </c>
      <c r="N7020" t="s">
        <v>11294</v>
      </c>
      <c r="O7020"/>
    </row>
    <row r="7021" spans="1:15">
      <c r="A7021">
        <v>823613</v>
      </c>
      <c r="B7021" t="s">
        <v>12620</v>
      </c>
      <c r="C7021" t="s">
        <v>2095</v>
      </c>
      <c r="D7021" s="67" t="s">
        <v>12621</v>
      </c>
      <c r="E7021" s="66" t="s">
        <v>15351</v>
      </c>
      <c r="F7021" t="s">
        <v>114</v>
      </c>
      <c r="G7021" s="66" t="s">
        <v>5866</v>
      </c>
      <c r="H7021" s="67" t="s">
        <v>10235</v>
      </c>
      <c r="I7021" t="s">
        <v>6309</v>
      </c>
      <c r="J7021" s="66" t="s">
        <v>5845</v>
      </c>
      <c r="K7021" s="66" t="s">
        <v>94</v>
      </c>
      <c r="M7021" s="66" t="s">
        <v>95</v>
      </c>
      <c r="N7021" t="s">
        <v>11069</v>
      </c>
      <c r="O7021"/>
    </row>
    <row r="7022" spans="1:15">
      <c r="A7022">
        <v>823616</v>
      </c>
      <c r="B7022" t="s">
        <v>12622</v>
      </c>
      <c r="C7022" t="s">
        <v>566</v>
      </c>
      <c r="D7022" s="67" t="s">
        <v>12623</v>
      </c>
      <c r="E7022" s="66" t="s">
        <v>15351</v>
      </c>
      <c r="F7022" t="s">
        <v>114</v>
      </c>
      <c r="G7022" s="66" t="s">
        <v>5866</v>
      </c>
      <c r="H7022" s="67" t="s">
        <v>10235</v>
      </c>
      <c r="I7022" t="s">
        <v>6309</v>
      </c>
      <c r="J7022" s="66" t="s">
        <v>5845</v>
      </c>
      <c r="K7022" s="66" t="s">
        <v>94</v>
      </c>
      <c r="M7022" s="66" t="s">
        <v>95</v>
      </c>
      <c r="N7022" t="s">
        <v>11069</v>
      </c>
      <c r="O7022"/>
    </row>
    <row r="7023" spans="1:15">
      <c r="A7023">
        <v>823618</v>
      </c>
      <c r="B7023" t="s">
        <v>12624</v>
      </c>
      <c r="C7023" t="s">
        <v>3119</v>
      </c>
      <c r="D7023" s="67" t="s">
        <v>12625</v>
      </c>
      <c r="E7023" s="66" t="s">
        <v>15351</v>
      </c>
      <c r="F7023" t="s">
        <v>114</v>
      </c>
      <c r="G7023" s="66" t="s">
        <v>5866</v>
      </c>
      <c r="H7023" s="67" t="s">
        <v>10235</v>
      </c>
      <c r="I7023" t="s">
        <v>6309</v>
      </c>
      <c r="J7023" s="66" t="s">
        <v>5845</v>
      </c>
      <c r="K7023" s="66" t="s">
        <v>94</v>
      </c>
      <c r="M7023" s="66" t="s">
        <v>95</v>
      </c>
      <c r="N7023" t="s">
        <v>11069</v>
      </c>
      <c r="O7023"/>
    </row>
    <row r="7024" spans="1:15">
      <c r="A7024">
        <v>823620</v>
      </c>
      <c r="B7024" t="s">
        <v>6358</v>
      </c>
      <c r="C7024" t="s">
        <v>375</v>
      </c>
      <c r="D7024" s="67" t="s">
        <v>12626</v>
      </c>
      <c r="E7024" s="66" t="s">
        <v>15351</v>
      </c>
      <c r="F7024" t="s">
        <v>114</v>
      </c>
      <c r="G7024" s="66" t="s">
        <v>5866</v>
      </c>
      <c r="H7024" s="67" t="s">
        <v>10235</v>
      </c>
      <c r="I7024" t="s">
        <v>6309</v>
      </c>
      <c r="J7024" s="66" t="s">
        <v>5845</v>
      </c>
      <c r="K7024" s="66" t="s">
        <v>94</v>
      </c>
      <c r="M7024" s="66" t="s">
        <v>95</v>
      </c>
      <c r="N7024" t="s">
        <v>11069</v>
      </c>
      <c r="O7024"/>
    </row>
    <row r="7025" spans="1:15">
      <c r="A7025">
        <v>823625</v>
      </c>
      <c r="B7025" t="s">
        <v>6331</v>
      </c>
      <c r="C7025" t="s">
        <v>268</v>
      </c>
      <c r="D7025" s="67" t="s">
        <v>1504</v>
      </c>
      <c r="E7025" s="66" t="s">
        <v>15351</v>
      </c>
      <c r="F7025" t="s">
        <v>114</v>
      </c>
      <c r="G7025" s="66" t="s">
        <v>5866</v>
      </c>
      <c r="H7025" s="67" t="s">
        <v>10235</v>
      </c>
      <c r="I7025" t="s">
        <v>6309</v>
      </c>
      <c r="J7025" s="66" t="s">
        <v>5845</v>
      </c>
      <c r="K7025" s="66" t="s">
        <v>94</v>
      </c>
      <c r="M7025" s="66" t="s">
        <v>95</v>
      </c>
      <c r="N7025" t="s">
        <v>11069</v>
      </c>
      <c r="O7025"/>
    </row>
    <row r="7026" spans="1:15">
      <c r="A7026">
        <v>823628</v>
      </c>
      <c r="B7026" t="s">
        <v>12627</v>
      </c>
      <c r="C7026" t="s">
        <v>384</v>
      </c>
      <c r="D7026" s="67" t="s">
        <v>12628</v>
      </c>
      <c r="E7026" s="66" t="s">
        <v>15351</v>
      </c>
      <c r="F7026" t="s">
        <v>114</v>
      </c>
      <c r="G7026" s="66" t="s">
        <v>5866</v>
      </c>
      <c r="H7026" s="67" t="s">
        <v>10235</v>
      </c>
      <c r="I7026" t="s">
        <v>6309</v>
      </c>
      <c r="J7026" s="66" t="s">
        <v>5845</v>
      </c>
      <c r="K7026" s="66" t="s">
        <v>94</v>
      </c>
      <c r="M7026" s="66" t="s">
        <v>95</v>
      </c>
      <c r="N7026" t="s">
        <v>11069</v>
      </c>
      <c r="O7026"/>
    </row>
    <row r="7027" spans="1:15">
      <c r="A7027">
        <v>823629</v>
      </c>
      <c r="B7027" t="s">
        <v>12629</v>
      </c>
      <c r="C7027" t="s">
        <v>279</v>
      </c>
      <c r="D7027" s="67" t="s">
        <v>12630</v>
      </c>
      <c r="E7027" s="66" t="s">
        <v>15351</v>
      </c>
      <c r="F7027" t="s">
        <v>114</v>
      </c>
      <c r="G7027" s="66" t="s">
        <v>5866</v>
      </c>
      <c r="H7027" s="67" t="s">
        <v>10235</v>
      </c>
      <c r="I7027" t="s">
        <v>6309</v>
      </c>
      <c r="J7027" s="66" t="s">
        <v>5845</v>
      </c>
      <c r="K7027" s="66" t="s">
        <v>94</v>
      </c>
      <c r="M7027" s="66" t="s">
        <v>95</v>
      </c>
      <c r="N7027" t="s">
        <v>11069</v>
      </c>
      <c r="O7027"/>
    </row>
    <row r="7028" spans="1:15">
      <c r="A7028">
        <v>823630</v>
      </c>
      <c r="B7028" t="s">
        <v>11106</v>
      </c>
      <c r="C7028" t="s">
        <v>3119</v>
      </c>
      <c r="D7028" s="67" t="s">
        <v>12631</v>
      </c>
      <c r="E7028" s="66" t="s">
        <v>15351</v>
      </c>
      <c r="F7028" t="s">
        <v>114</v>
      </c>
      <c r="G7028" s="66" t="s">
        <v>5866</v>
      </c>
      <c r="H7028" s="67" t="s">
        <v>10235</v>
      </c>
      <c r="I7028" t="s">
        <v>6309</v>
      </c>
      <c r="J7028" s="66" t="s">
        <v>5845</v>
      </c>
      <c r="K7028" s="66" t="s">
        <v>94</v>
      </c>
      <c r="M7028" s="66" t="s">
        <v>95</v>
      </c>
      <c r="N7028" t="s">
        <v>11069</v>
      </c>
      <c r="O7028"/>
    </row>
    <row r="7029" spans="1:15">
      <c r="A7029">
        <v>823633</v>
      </c>
      <c r="B7029" t="s">
        <v>5896</v>
      </c>
      <c r="C7029" t="s">
        <v>3149</v>
      </c>
      <c r="D7029" s="67" t="s">
        <v>12632</v>
      </c>
      <c r="E7029" s="66" t="s">
        <v>15352</v>
      </c>
      <c r="F7029" t="s">
        <v>114</v>
      </c>
      <c r="G7029" s="66" t="s">
        <v>5866</v>
      </c>
      <c r="H7029" s="67" t="s">
        <v>10235</v>
      </c>
      <c r="I7029" t="s">
        <v>6309</v>
      </c>
      <c r="J7029" s="66" t="s">
        <v>5845</v>
      </c>
      <c r="K7029" s="66" t="s">
        <v>94</v>
      </c>
      <c r="M7029" s="66" t="s">
        <v>95</v>
      </c>
      <c r="N7029" t="s">
        <v>11069</v>
      </c>
      <c r="O7029"/>
    </row>
    <row r="7030" spans="1:15">
      <c r="A7030">
        <v>823634</v>
      </c>
      <c r="B7030" t="s">
        <v>1105</v>
      </c>
      <c r="C7030" t="s">
        <v>7830</v>
      </c>
      <c r="D7030" s="67" t="s">
        <v>12633</v>
      </c>
      <c r="E7030" s="66" t="s">
        <v>1001</v>
      </c>
      <c r="F7030" t="s">
        <v>114</v>
      </c>
      <c r="G7030" s="66" t="s">
        <v>7293</v>
      </c>
      <c r="H7030" s="67" t="s">
        <v>10347</v>
      </c>
      <c r="I7030" t="s">
        <v>11293</v>
      </c>
      <c r="J7030" s="66" t="s">
        <v>1805</v>
      </c>
      <c r="K7030" s="66" t="s">
        <v>94</v>
      </c>
      <c r="M7030" s="66" t="s">
        <v>95</v>
      </c>
      <c r="N7030" t="s">
        <v>11294</v>
      </c>
      <c r="O7030"/>
    </row>
    <row r="7031" spans="1:15">
      <c r="A7031">
        <v>823637</v>
      </c>
      <c r="B7031" t="s">
        <v>6370</v>
      </c>
      <c r="C7031" t="s">
        <v>9360</v>
      </c>
      <c r="D7031" s="67" t="s">
        <v>7715</v>
      </c>
      <c r="E7031" s="66" t="s">
        <v>15351</v>
      </c>
      <c r="F7031" t="s">
        <v>114</v>
      </c>
      <c r="G7031" s="66" t="s">
        <v>5866</v>
      </c>
      <c r="H7031" s="67" t="s">
        <v>10235</v>
      </c>
      <c r="I7031" t="s">
        <v>6309</v>
      </c>
      <c r="J7031" s="66" t="s">
        <v>5845</v>
      </c>
      <c r="K7031" s="66" t="s">
        <v>94</v>
      </c>
      <c r="M7031" s="66" t="s">
        <v>95</v>
      </c>
      <c r="N7031" t="s">
        <v>11069</v>
      </c>
      <c r="O7031"/>
    </row>
    <row r="7032" spans="1:15">
      <c r="A7032">
        <v>823638</v>
      </c>
      <c r="B7032" t="s">
        <v>5421</v>
      </c>
      <c r="C7032" t="s">
        <v>1514</v>
      </c>
      <c r="D7032" s="67" t="s">
        <v>12634</v>
      </c>
      <c r="E7032" s="66" t="s">
        <v>1007</v>
      </c>
      <c r="F7032" t="s">
        <v>114</v>
      </c>
      <c r="G7032" s="66" t="s">
        <v>7293</v>
      </c>
      <c r="H7032" s="67" t="s">
        <v>10347</v>
      </c>
      <c r="I7032" t="s">
        <v>11293</v>
      </c>
      <c r="J7032" s="66" t="s">
        <v>1805</v>
      </c>
      <c r="K7032" s="66" t="s">
        <v>94</v>
      </c>
      <c r="M7032" s="66" t="s">
        <v>95</v>
      </c>
      <c r="N7032" t="s">
        <v>11294</v>
      </c>
      <c r="O7032"/>
    </row>
    <row r="7033" spans="1:15">
      <c r="A7033">
        <v>823639</v>
      </c>
      <c r="B7033" t="s">
        <v>12635</v>
      </c>
      <c r="C7033" t="s">
        <v>202</v>
      </c>
      <c r="D7033" s="67" t="s">
        <v>2426</v>
      </c>
      <c r="E7033" s="66" t="s">
        <v>1007</v>
      </c>
      <c r="F7033" t="s">
        <v>91</v>
      </c>
      <c r="G7033" s="66" t="s">
        <v>7293</v>
      </c>
      <c r="H7033" s="67" t="s">
        <v>10347</v>
      </c>
      <c r="I7033" t="s">
        <v>11293</v>
      </c>
      <c r="J7033" s="66" t="s">
        <v>1805</v>
      </c>
      <c r="K7033" s="66" t="s">
        <v>94</v>
      </c>
      <c r="M7033" s="66" t="s">
        <v>95</v>
      </c>
      <c r="N7033" t="s">
        <v>11294</v>
      </c>
      <c r="O7033"/>
    </row>
    <row r="7034" spans="1:15">
      <c r="A7034">
        <v>823641</v>
      </c>
      <c r="B7034" t="s">
        <v>11079</v>
      </c>
      <c r="C7034" t="s">
        <v>4586</v>
      </c>
      <c r="D7034" s="67" t="s">
        <v>6610</v>
      </c>
      <c r="E7034" s="66" t="s">
        <v>15351</v>
      </c>
      <c r="F7034" t="s">
        <v>114</v>
      </c>
      <c r="G7034" s="66" t="s">
        <v>5866</v>
      </c>
      <c r="H7034" s="67" t="s">
        <v>10235</v>
      </c>
      <c r="I7034" t="s">
        <v>6309</v>
      </c>
      <c r="J7034" s="66" t="s">
        <v>5845</v>
      </c>
      <c r="K7034" s="66" t="s">
        <v>94</v>
      </c>
      <c r="M7034" s="66" t="s">
        <v>95</v>
      </c>
      <c r="N7034" t="s">
        <v>11069</v>
      </c>
      <c r="O7034"/>
    </row>
    <row r="7035" spans="1:15">
      <c r="A7035">
        <v>823645</v>
      </c>
      <c r="B7035" t="s">
        <v>11079</v>
      </c>
      <c r="C7035" t="s">
        <v>238</v>
      </c>
      <c r="D7035" s="67" t="s">
        <v>12636</v>
      </c>
      <c r="E7035" s="66" t="s">
        <v>15351</v>
      </c>
      <c r="F7035" t="s">
        <v>114</v>
      </c>
      <c r="G7035" s="66" t="s">
        <v>5866</v>
      </c>
      <c r="H7035" s="67" t="s">
        <v>10235</v>
      </c>
      <c r="I7035" t="s">
        <v>6309</v>
      </c>
      <c r="J7035" s="66" t="s">
        <v>5845</v>
      </c>
      <c r="K7035" s="66" t="s">
        <v>94</v>
      </c>
      <c r="M7035" s="66" t="s">
        <v>95</v>
      </c>
      <c r="N7035" t="s">
        <v>11069</v>
      </c>
      <c r="O7035"/>
    </row>
    <row r="7036" spans="1:15">
      <c r="A7036">
        <v>823648</v>
      </c>
      <c r="B7036" t="s">
        <v>12637</v>
      </c>
      <c r="C7036" t="s">
        <v>234</v>
      </c>
      <c r="D7036" s="67" t="s">
        <v>12638</v>
      </c>
      <c r="E7036" s="66" t="s">
        <v>15351</v>
      </c>
      <c r="F7036" t="s">
        <v>114</v>
      </c>
      <c r="G7036" s="66" t="s">
        <v>5866</v>
      </c>
      <c r="H7036" s="67" t="s">
        <v>10235</v>
      </c>
      <c r="I7036" t="s">
        <v>6309</v>
      </c>
      <c r="J7036" s="66" t="s">
        <v>5845</v>
      </c>
      <c r="K7036" s="66" t="s">
        <v>94</v>
      </c>
      <c r="M7036" s="66" t="s">
        <v>95</v>
      </c>
      <c r="N7036" t="s">
        <v>11069</v>
      </c>
      <c r="O7036"/>
    </row>
    <row r="7037" spans="1:15">
      <c r="A7037">
        <v>823650</v>
      </c>
      <c r="B7037" t="s">
        <v>12639</v>
      </c>
      <c r="C7037" t="s">
        <v>204</v>
      </c>
      <c r="D7037" s="67" t="s">
        <v>12640</v>
      </c>
      <c r="E7037" s="66" t="s">
        <v>15351</v>
      </c>
      <c r="F7037" t="s">
        <v>91</v>
      </c>
      <c r="G7037" s="66" t="s">
        <v>5866</v>
      </c>
      <c r="H7037" s="67" t="s">
        <v>10235</v>
      </c>
      <c r="I7037" t="s">
        <v>6309</v>
      </c>
      <c r="J7037" s="66" t="s">
        <v>5845</v>
      </c>
      <c r="K7037" s="66" t="s">
        <v>94</v>
      </c>
      <c r="M7037" s="66" t="s">
        <v>95</v>
      </c>
      <c r="N7037" t="s">
        <v>11069</v>
      </c>
      <c r="O7037"/>
    </row>
    <row r="7038" spans="1:15">
      <c r="A7038">
        <v>823663</v>
      </c>
      <c r="B7038" t="s">
        <v>11500</v>
      </c>
      <c r="C7038" t="s">
        <v>1797</v>
      </c>
      <c r="D7038" s="67" t="s">
        <v>12641</v>
      </c>
      <c r="E7038" s="66" t="s">
        <v>173</v>
      </c>
      <c r="F7038" t="s">
        <v>114</v>
      </c>
      <c r="G7038" s="66" t="s">
        <v>5866</v>
      </c>
      <c r="H7038" s="67" t="s">
        <v>10235</v>
      </c>
      <c r="I7038" t="s">
        <v>6309</v>
      </c>
      <c r="J7038" s="66" t="s">
        <v>5845</v>
      </c>
      <c r="K7038" s="66" t="s">
        <v>94</v>
      </c>
      <c r="M7038" s="66" t="s">
        <v>95</v>
      </c>
      <c r="N7038" t="s">
        <v>11069</v>
      </c>
      <c r="O7038"/>
    </row>
    <row r="7039" spans="1:15">
      <c r="A7039">
        <v>823664</v>
      </c>
      <c r="B7039" t="s">
        <v>5893</v>
      </c>
      <c r="C7039" t="s">
        <v>4224</v>
      </c>
      <c r="D7039" s="67" t="s">
        <v>1991</v>
      </c>
      <c r="E7039" s="66" t="s">
        <v>1001</v>
      </c>
      <c r="F7039" t="s">
        <v>114</v>
      </c>
      <c r="G7039" s="66" t="s">
        <v>5866</v>
      </c>
      <c r="H7039" s="67" t="s">
        <v>10235</v>
      </c>
      <c r="I7039" t="s">
        <v>6309</v>
      </c>
      <c r="J7039" s="66" t="s">
        <v>5845</v>
      </c>
      <c r="K7039" s="66" t="s">
        <v>94</v>
      </c>
      <c r="M7039" s="66" t="s">
        <v>95</v>
      </c>
      <c r="N7039" t="s">
        <v>11069</v>
      </c>
      <c r="O7039"/>
    </row>
    <row r="7040" spans="1:15">
      <c r="A7040">
        <v>823665</v>
      </c>
      <c r="B7040" t="s">
        <v>12642</v>
      </c>
      <c r="C7040" t="s">
        <v>1427</v>
      </c>
      <c r="D7040" s="67" t="s">
        <v>12643</v>
      </c>
      <c r="E7040" s="66" t="s">
        <v>297</v>
      </c>
      <c r="F7040" t="s">
        <v>91</v>
      </c>
      <c r="G7040" s="66" t="s">
        <v>5866</v>
      </c>
      <c r="H7040" s="67" t="s">
        <v>10235</v>
      </c>
      <c r="I7040" t="s">
        <v>6309</v>
      </c>
      <c r="J7040" s="66" t="s">
        <v>5845</v>
      </c>
      <c r="K7040" s="66" t="s">
        <v>94</v>
      </c>
      <c r="M7040" s="66" t="s">
        <v>95</v>
      </c>
      <c r="N7040" t="s">
        <v>11069</v>
      </c>
      <c r="O7040"/>
    </row>
    <row r="7041" spans="1:15">
      <c r="A7041">
        <v>823670</v>
      </c>
      <c r="B7041" t="s">
        <v>6429</v>
      </c>
      <c r="C7041" t="s">
        <v>1787</v>
      </c>
      <c r="D7041" s="67" t="s">
        <v>4470</v>
      </c>
      <c r="E7041" s="66" t="s">
        <v>266</v>
      </c>
      <c r="F7041" t="s">
        <v>114</v>
      </c>
      <c r="G7041" s="66" t="s">
        <v>5866</v>
      </c>
      <c r="H7041" s="67" t="s">
        <v>10235</v>
      </c>
      <c r="I7041" t="s">
        <v>6309</v>
      </c>
      <c r="J7041" s="66" t="s">
        <v>5845</v>
      </c>
      <c r="K7041" s="66" t="s">
        <v>94</v>
      </c>
      <c r="M7041" s="66" t="s">
        <v>95</v>
      </c>
      <c r="N7041" t="s">
        <v>11069</v>
      </c>
      <c r="O7041"/>
    </row>
    <row r="7042" spans="1:15">
      <c r="A7042">
        <v>823686</v>
      </c>
      <c r="B7042" t="s">
        <v>12644</v>
      </c>
      <c r="C7042" t="s">
        <v>177</v>
      </c>
      <c r="D7042" s="67" t="s">
        <v>7568</v>
      </c>
      <c r="E7042" s="66" t="s">
        <v>420</v>
      </c>
      <c r="F7042" t="s">
        <v>91</v>
      </c>
      <c r="G7042" s="66" t="s">
        <v>5866</v>
      </c>
      <c r="H7042" s="67" t="s">
        <v>10235</v>
      </c>
      <c r="I7042" t="s">
        <v>6309</v>
      </c>
      <c r="J7042" s="66" t="s">
        <v>5845</v>
      </c>
      <c r="K7042" s="66" t="s">
        <v>94</v>
      </c>
      <c r="M7042" s="66" t="s">
        <v>95</v>
      </c>
      <c r="N7042" t="s">
        <v>11069</v>
      </c>
      <c r="O7042"/>
    </row>
    <row r="7043" spans="1:15">
      <c r="A7043">
        <v>823687</v>
      </c>
      <c r="B7043" t="s">
        <v>6436</v>
      </c>
      <c r="C7043" t="s">
        <v>221</v>
      </c>
      <c r="D7043" s="67" t="s">
        <v>2453</v>
      </c>
      <c r="E7043" s="66" t="s">
        <v>173</v>
      </c>
      <c r="F7043" t="s">
        <v>114</v>
      </c>
      <c r="G7043" s="66" t="s">
        <v>5866</v>
      </c>
      <c r="H7043" s="67" t="s">
        <v>10235</v>
      </c>
      <c r="I7043" t="s">
        <v>6309</v>
      </c>
      <c r="J7043" s="66" t="s">
        <v>5845</v>
      </c>
      <c r="K7043" s="66" t="s">
        <v>94</v>
      </c>
      <c r="M7043" s="66" t="s">
        <v>95</v>
      </c>
      <c r="N7043" t="s">
        <v>11069</v>
      </c>
      <c r="O7043"/>
    </row>
    <row r="7044" spans="1:15">
      <c r="A7044">
        <v>823748</v>
      </c>
      <c r="B7044" t="s">
        <v>3920</v>
      </c>
      <c r="C7044" t="s">
        <v>10675</v>
      </c>
      <c r="D7044" s="67" t="s">
        <v>10662</v>
      </c>
      <c r="E7044" s="66" t="s">
        <v>15351</v>
      </c>
      <c r="F7044" t="s">
        <v>114</v>
      </c>
      <c r="G7044" s="66" t="s">
        <v>1899</v>
      </c>
      <c r="H7044" s="67" t="s">
        <v>10234</v>
      </c>
      <c r="I7044" t="s">
        <v>2348</v>
      </c>
      <c r="J7044" s="66" t="s">
        <v>1805</v>
      </c>
      <c r="K7044" s="66" t="s">
        <v>94</v>
      </c>
      <c r="M7044" s="66" t="s">
        <v>95</v>
      </c>
      <c r="N7044" t="s">
        <v>2349</v>
      </c>
      <c r="O7044"/>
    </row>
    <row r="7045" spans="1:15">
      <c r="A7045">
        <v>824025</v>
      </c>
      <c r="B7045" t="s">
        <v>12645</v>
      </c>
      <c r="C7045" t="s">
        <v>1101</v>
      </c>
      <c r="D7045" s="67" t="s">
        <v>7720</v>
      </c>
      <c r="E7045" s="66" t="s">
        <v>420</v>
      </c>
      <c r="F7045" t="s">
        <v>91</v>
      </c>
      <c r="G7045" s="66" t="s">
        <v>1899</v>
      </c>
      <c r="H7045" s="67" t="s">
        <v>10246</v>
      </c>
      <c r="I7045" t="s">
        <v>3338</v>
      </c>
      <c r="J7045" s="66" t="s">
        <v>1805</v>
      </c>
      <c r="K7045" s="66" t="s">
        <v>94</v>
      </c>
      <c r="M7045" s="66" t="s">
        <v>95</v>
      </c>
      <c r="N7045" t="s">
        <v>3339</v>
      </c>
      <c r="O7045"/>
    </row>
    <row r="7046" spans="1:15">
      <c r="A7046">
        <v>824027</v>
      </c>
      <c r="B7046" t="s">
        <v>6537</v>
      </c>
      <c r="C7046" t="s">
        <v>4284</v>
      </c>
      <c r="D7046" s="67" t="s">
        <v>2899</v>
      </c>
      <c r="E7046" s="66" t="s">
        <v>266</v>
      </c>
      <c r="F7046" t="s">
        <v>91</v>
      </c>
      <c r="G7046" s="66" t="s">
        <v>1899</v>
      </c>
      <c r="H7046" s="67" t="s">
        <v>10246</v>
      </c>
      <c r="I7046" t="s">
        <v>3338</v>
      </c>
      <c r="J7046" s="66" t="s">
        <v>1805</v>
      </c>
      <c r="K7046" s="66" t="s">
        <v>94</v>
      </c>
      <c r="M7046" s="66" t="s">
        <v>95</v>
      </c>
      <c r="N7046" t="s">
        <v>3339</v>
      </c>
      <c r="O7046"/>
    </row>
    <row r="7047" spans="1:15">
      <c r="A7047">
        <v>824028</v>
      </c>
      <c r="B7047" t="s">
        <v>12646</v>
      </c>
      <c r="C7047" t="s">
        <v>12647</v>
      </c>
      <c r="D7047" s="67" t="s">
        <v>4184</v>
      </c>
      <c r="E7047" s="66" t="s">
        <v>297</v>
      </c>
      <c r="F7047" t="s">
        <v>114</v>
      </c>
      <c r="G7047" s="66" t="s">
        <v>1899</v>
      </c>
      <c r="H7047" s="67" t="s">
        <v>10246</v>
      </c>
      <c r="I7047" t="s">
        <v>3338</v>
      </c>
      <c r="J7047" s="66" t="s">
        <v>1805</v>
      </c>
      <c r="K7047" s="66" t="s">
        <v>94</v>
      </c>
      <c r="M7047" s="66" t="s">
        <v>95</v>
      </c>
      <c r="N7047" t="s">
        <v>3339</v>
      </c>
      <c r="O7047"/>
    </row>
    <row r="7048" spans="1:15">
      <c r="A7048">
        <v>824029</v>
      </c>
      <c r="B7048" t="s">
        <v>12646</v>
      </c>
      <c r="C7048" t="s">
        <v>12648</v>
      </c>
      <c r="D7048" s="67" t="s">
        <v>12649</v>
      </c>
      <c r="F7048" t="s">
        <v>91</v>
      </c>
      <c r="G7048" s="66" t="s">
        <v>1899</v>
      </c>
      <c r="H7048" s="67" t="s">
        <v>10246</v>
      </c>
      <c r="I7048" t="s">
        <v>3338</v>
      </c>
      <c r="J7048" s="66" t="s">
        <v>1805</v>
      </c>
      <c r="K7048" s="66" t="s">
        <v>94</v>
      </c>
      <c r="M7048" s="66" t="s">
        <v>95</v>
      </c>
      <c r="N7048" t="s">
        <v>3339</v>
      </c>
      <c r="O7048"/>
    </row>
    <row r="7049" spans="1:15">
      <c r="A7049">
        <v>824030</v>
      </c>
      <c r="B7049" t="s">
        <v>12650</v>
      </c>
      <c r="C7049" t="s">
        <v>12651</v>
      </c>
      <c r="D7049" s="67" t="s">
        <v>12652</v>
      </c>
      <c r="E7049" s="66" t="s">
        <v>266</v>
      </c>
      <c r="F7049" t="s">
        <v>114</v>
      </c>
      <c r="G7049" s="66" t="s">
        <v>1899</v>
      </c>
      <c r="H7049" s="67" t="s">
        <v>10246</v>
      </c>
      <c r="I7049" t="s">
        <v>3338</v>
      </c>
      <c r="J7049" s="66" t="s">
        <v>1805</v>
      </c>
      <c r="K7049" s="66" t="s">
        <v>94</v>
      </c>
      <c r="M7049" s="66" t="s">
        <v>95</v>
      </c>
      <c r="N7049" t="s">
        <v>3339</v>
      </c>
      <c r="O7049"/>
    </row>
    <row r="7050" spans="1:15">
      <c r="A7050">
        <v>824032</v>
      </c>
      <c r="B7050" t="s">
        <v>12653</v>
      </c>
      <c r="C7050" t="s">
        <v>12654</v>
      </c>
      <c r="D7050" s="67" t="s">
        <v>7169</v>
      </c>
      <c r="E7050" s="66" t="s">
        <v>266</v>
      </c>
      <c r="F7050" t="s">
        <v>114</v>
      </c>
      <c r="G7050" s="66" t="s">
        <v>1899</v>
      </c>
      <c r="H7050" s="67" t="s">
        <v>10246</v>
      </c>
      <c r="I7050" t="s">
        <v>3338</v>
      </c>
      <c r="J7050" s="66" t="s">
        <v>1805</v>
      </c>
      <c r="K7050" s="66" t="s">
        <v>94</v>
      </c>
      <c r="M7050" s="66" t="s">
        <v>95</v>
      </c>
      <c r="N7050" t="s">
        <v>3339</v>
      </c>
      <c r="O7050"/>
    </row>
    <row r="7051" spans="1:15">
      <c r="A7051">
        <v>824033</v>
      </c>
      <c r="B7051" t="s">
        <v>12655</v>
      </c>
      <c r="C7051" t="s">
        <v>2200</v>
      </c>
      <c r="D7051" s="67" t="s">
        <v>12656</v>
      </c>
      <c r="E7051" s="66" t="s">
        <v>266</v>
      </c>
      <c r="F7051" t="s">
        <v>91</v>
      </c>
      <c r="G7051" s="66" t="s">
        <v>1899</v>
      </c>
      <c r="H7051" s="67" t="s">
        <v>10246</v>
      </c>
      <c r="I7051" t="s">
        <v>3338</v>
      </c>
      <c r="J7051" s="66" t="s">
        <v>1805</v>
      </c>
      <c r="K7051" s="66" t="s">
        <v>94</v>
      </c>
      <c r="M7051" s="66" t="s">
        <v>95</v>
      </c>
      <c r="N7051" t="s">
        <v>3339</v>
      </c>
      <c r="O7051"/>
    </row>
    <row r="7052" spans="1:15">
      <c r="A7052">
        <v>824034</v>
      </c>
      <c r="B7052" t="s">
        <v>3721</v>
      </c>
      <c r="C7052" t="s">
        <v>2222</v>
      </c>
      <c r="D7052" s="67" t="s">
        <v>12657</v>
      </c>
      <c r="E7052" s="66" t="s">
        <v>266</v>
      </c>
      <c r="F7052" t="s">
        <v>114</v>
      </c>
      <c r="G7052" s="66" t="s">
        <v>1899</v>
      </c>
      <c r="H7052" s="67" t="s">
        <v>10246</v>
      </c>
      <c r="I7052" t="s">
        <v>3338</v>
      </c>
      <c r="J7052" s="66" t="s">
        <v>1805</v>
      </c>
      <c r="K7052" s="66" t="s">
        <v>94</v>
      </c>
      <c r="M7052" s="66" t="s">
        <v>95</v>
      </c>
      <c r="N7052" t="s">
        <v>3339</v>
      </c>
      <c r="O7052"/>
    </row>
    <row r="7053" spans="1:15">
      <c r="A7053">
        <v>824035</v>
      </c>
      <c r="B7053" t="s">
        <v>12658</v>
      </c>
      <c r="C7053" t="s">
        <v>311</v>
      </c>
      <c r="D7053" s="67" t="s">
        <v>12659</v>
      </c>
      <c r="E7053" s="66" t="s">
        <v>266</v>
      </c>
      <c r="F7053" t="s">
        <v>91</v>
      </c>
      <c r="G7053" s="66" t="s">
        <v>1899</v>
      </c>
      <c r="H7053" s="67" t="s">
        <v>10246</v>
      </c>
      <c r="I7053" t="s">
        <v>3338</v>
      </c>
      <c r="J7053" s="66" t="s">
        <v>1805</v>
      </c>
      <c r="K7053" s="66" t="s">
        <v>94</v>
      </c>
      <c r="M7053" s="66" t="s">
        <v>95</v>
      </c>
      <c r="N7053" t="s">
        <v>3339</v>
      </c>
      <c r="O7053"/>
    </row>
    <row r="7054" spans="1:15">
      <c r="A7054">
        <v>824036</v>
      </c>
      <c r="B7054" t="s">
        <v>122</v>
      </c>
      <c r="C7054" t="s">
        <v>1965</v>
      </c>
      <c r="D7054" s="67" t="s">
        <v>12660</v>
      </c>
      <c r="F7054" t="s">
        <v>91</v>
      </c>
      <c r="G7054" s="66" t="s">
        <v>1899</v>
      </c>
      <c r="H7054" s="67" t="s">
        <v>10246</v>
      </c>
      <c r="I7054" t="s">
        <v>3338</v>
      </c>
      <c r="J7054" s="66" t="s">
        <v>1805</v>
      </c>
      <c r="K7054" s="66" t="s">
        <v>94</v>
      </c>
      <c r="M7054" s="66" t="s">
        <v>95</v>
      </c>
      <c r="N7054" t="s">
        <v>3339</v>
      </c>
      <c r="O7054"/>
    </row>
    <row r="7055" spans="1:15">
      <c r="A7055">
        <v>824038</v>
      </c>
      <c r="B7055" t="s">
        <v>12661</v>
      </c>
      <c r="C7055" t="s">
        <v>202</v>
      </c>
      <c r="D7055" s="67" t="s">
        <v>12662</v>
      </c>
      <c r="F7055" t="s">
        <v>91</v>
      </c>
      <c r="G7055" s="66" t="s">
        <v>1899</v>
      </c>
      <c r="H7055" s="67" t="s">
        <v>10246</v>
      </c>
      <c r="I7055" t="s">
        <v>3338</v>
      </c>
      <c r="J7055" s="66" t="s">
        <v>1805</v>
      </c>
      <c r="K7055" s="66" t="s">
        <v>94</v>
      </c>
      <c r="M7055" s="66" t="s">
        <v>95</v>
      </c>
      <c r="N7055" t="s">
        <v>3339</v>
      </c>
      <c r="O7055"/>
    </row>
    <row r="7056" spans="1:15">
      <c r="A7056">
        <v>824069</v>
      </c>
      <c r="B7056" t="s">
        <v>12663</v>
      </c>
      <c r="C7056" t="s">
        <v>3181</v>
      </c>
      <c r="D7056" s="67" t="s">
        <v>12664</v>
      </c>
      <c r="E7056" s="66" t="s">
        <v>297</v>
      </c>
      <c r="F7056" t="s">
        <v>114</v>
      </c>
      <c r="G7056" s="66" t="s">
        <v>1899</v>
      </c>
      <c r="H7056" s="67" t="s">
        <v>10329</v>
      </c>
      <c r="I7056" t="s">
        <v>2109</v>
      </c>
      <c r="J7056" s="66" t="s">
        <v>1805</v>
      </c>
      <c r="K7056" s="66" t="s">
        <v>94</v>
      </c>
      <c r="M7056" s="66" t="s">
        <v>95</v>
      </c>
      <c r="N7056" t="s">
        <v>2110</v>
      </c>
      <c r="O7056"/>
    </row>
    <row r="7057" spans="1:15">
      <c r="A7057">
        <v>824070</v>
      </c>
      <c r="B7057" t="s">
        <v>12665</v>
      </c>
      <c r="C7057" t="s">
        <v>12666</v>
      </c>
      <c r="D7057" s="67" t="s">
        <v>12667</v>
      </c>
      <c r="E7057" s="66" t="s">
        <v>266</v>
      </c>
      <c r="F7057" t="s">
        <v>91</v>
      </c>
      <c r="G7057" s="66" t="s">
        <v>1899</v>
      </c>
      <c r="H7057" s="67" t="s">
        <v>10329</v>
      </c>
      <c r="I7057" t="s">
        <v>2109</v>
      </c>
      <c r="J7057" s="66" t="s">
        <v>1805</v>
      </c>
      <c r="K7057" s="66" t="s">
        <v>94</v>
      </c>
      <c r="M7057" s="66" t="s">
        <v>95</v>
      </c>
      <c r="N7057" t="s">
        <v>2110</v>
      </c>
      <c r="O7057"/>
    </row>
    <row r="7058" spans="1:15">
      <c r="A7058">
        <v>824071</v>
      </c>
      <c r="B7058" t="s">
        <v>12665</v>
      </c>
      <c r="C7058" t="s">
        <v>4526</v>
      </c>
      <c r="D7058" s="67" t="s">
        <v>11645</v>
      </c>
      <c r="E7058" s="66" t="s">
        <v>297</v>
      </c>
      <c r="F7058" t="s">
        <v>114</v>
      </c>
      <c r="G7058" s="66" t="s">
        <v>1899</v>
      </c>
      <c r="H7058" s="67" t="s">
        <v>10329</v>
      </c>
      <c r="I7058" t="s">
        <v>2109</v>
      </c>
      <c r="J7058" s="66" t="s">
        <v>1805</v>
      </c>
      <c r="K7058" s="66" t="s">
        <v>94</v>
      </c>
      <c r="M7058" s="66" t="s">
        <v>95</v>
      </c>
      <c r="N7058" t="s">
        <v>2110</v>
      </c>
      <c r="O7058"/>
    </row>
    <row r="7059" spans="1:15">
      <c r="A7059">
        <v>824072</v>
      </c>
      <c r="B7059" t="s">
        <v>759</v>
      </c>
      <c r="C7059" t="s">
        <v>3181</v>
      </c>
      <c r="D7059" s="67" t="s">
        <v>12668</v>
      </c>
      <c r="E7059" s="66" t="s">
        <v>297</v>
      </c>
      <c r="F7059" t="s">
        <v>114</v>
      </c>
      <c r="G7059" s="66" t="s">
        <v>1899</v>
      </c>
      <c r="H7059" s="67" t="s">
        <v>10329</v>
      </c>
      <c r="I7059" t="s">
        <v>2109</v>
      </c>
      <c r="J7059" s="66" t="s">
        <v>1805</v>
      </c>
      <c r="K7059" s="66" t="s">
        <v>94</v>
      </c>
      <c r="M7059" s="66" t="s">
        <v>95</v>
      </c>
      <c r="N7059" t="s">
        <v>2110</v>
      </c>
      <c r="O7059"/>
    </row>
    <row r="7060" spans="1:15">
      <c r="A7060">
        <v>824073</v>
      </c>
      <c r="B7060" t="s">
        <v>759</v>
      </c>
      <c r="C7060" t="s">
        <v>4118</v>
      </c>
      <c r="D7060" s="67" t="s">
        <v>4023</v>
      </c>
      <c r="E7060" s="66" t="s">
        <v>420</v>
      </c>
      <c r="F7060" t="s">
        <v>114</v>
      </c>
      <c r="G7060" s="66" t="s">
        <v>1899</v>
      </c>
      <c r="H7060" s="67" t="s">
        <v>10329</v>
      </c>
      <c r="I7060" t="s">
        <v>2109</v>
      </c>
      <c r="J7060" s="66" t="s">
        <v>1805</v>
      </c>
      <c r="K7060" s="66" t="s">
        <v>94</v>
      </c>
      <c r="M7060" s="66" t="s">
        <v>95</v>
      </c>
      <c r="N7060" t="s">
        <v>2110</v>
      </c>
      <c r="O7060"/>
    </row>
    <row r="7061" spans="1:15">
      <c r="A7061">
        <v>824074</v>
      </c>
      <c r="B7061" t="s">
        <v>195</v>
      </c>
      <c r="C7061" t="s">
        <v>248</v>
      </c>
      <c r="D7061" s="67" t="s">
        <v>5645</v>
      </c>
      <c r="E7061" s="66" t="s">
        <v>15351</v>
      </c>
      <c r="F7061" t="s">
        <v>114</v>
      </c>
      <c r="G7061" s="66" t="s">
        <v>8828</v>
      </c>
      <c r="H7061" s="67" t="s">
        <v>10235</v>
      </c>
      <c r="I7061" t="s">
        <v>9981</v>
      </c>
      <c r="J7061" s="66" t="s">
        <v>8830</v>
      </c>
      <c r="K7061" s="66" t="s">
        <v>94</v>
      </c>
      <c r="M7061" s="66" t="s">
        <v>95</v>
      </c>
      <c r="N7061" t="s">
        <v>9982</v>
      </c>
      <c r="O7061"/>
    </row>
    <row r="7062" spans="1:15">
      <c r="A7062">
        <v>824075</v>
      </c>
      <c r="B7062" t="s">
        <v>759</v>
      </c>
      <c r="C7062" t="s">
        <v>456</v>
      </c>
      <c r="D7062" s="67" t="s">
        <v>12398</v>
      </c>
      <c r="E7062" s="66" t="s">
        <v>266</v>
      </c>
      <c r="F7062" t="s">
        <v>114</v>
      </c>
      <c r="G7062" s="66" t="s">
        <v>1899</v>
      </c>
      <c r="H7062" s="67" t="s">
        <v>10329</v>
      </c>
      <c r="I7062" t="s">
        <v>2109</v>
      </c>
      <c r="J7062" s="66" t="s">
        <v>1805</v>
      </c>
      <c r="K7062" s="66" t="s">
        <v>94</v>
      </c>
      <c r="M7062" s="66" t="s">
        <v>95</v>
      </c>
      <c r="N7062" t="s">
        <v>2110</v>
      </c>
      <c r="O7062"/>
    </row>
    <row r="7063" spans="1:15">
      <c r="A7063">
        <v>824076</v>
      </c>
      <c r="B7063" t="s">
        <v>12669</v>
      </c>
      <c r="C7063" t="s">
        <v>2214</v>
      </c>
      <c r="D7063" s="67" t="s">
        <v>12670</v>
      </c>
      <c r="E7063" s="66" t="s">
        <v>297</v>
      </c>
      <c r="F7063" t="s">
        <v>114</v>
      </c>
      <c r="G7063" s="66" t="s">
        <v>1899</v>
      </c>
      <c r="H7063" s="67" t="s">
        <v>10329</v>
      </c>
      <c r="I7063" t="s">
        <v>2109</v>
      </c>
      <c r="J7063" s="66" t="s">
        <v>1805</v>
      </c>
      <c r="K7063" s="66" t="s">
        <v>94</v>
      </c>
      <c r="M7063" s="66" t="s">
        <v>95</v>
      </c>
      <c r="N7063" t="s">
        <v>2110</v>
      </c>
      <c r="O7063"/>
    </row>
    <row r="7064" spans="1:15">
      <c r="A7064">
        <v>824078</v>
      </c>
      <c r="B7064" t="s">
        <v>4786</v>
      </c>
      <c r="C7064" t="s">
        <v>4063</v>
      </c>
      <c r="D7064" s="67" t="s">
        <v>5063</v>
      </c>
      <c r="E7064" s="66" t="s">
        <v>297</v>
      </c>
      <c r="F7064" t="s">
        <v>114</v>
      </c>
      <c r="G7064" s="66" t="s">
        <v>1899</v>
      </c>
      <c r="H7064" s="67" t="s">
        <v>10329</v>
      </c>
      <c r="I7064" t="s">
        <v>2109</v>
      </c>
      <c r="J7064" s="66" t="s">
        <v>1805</v>
      </c>
      <c r="K7064" s="66" t="s">
        <v>94</v>
      </c>
      <c r="M7064" s="66" t="s">
        <v>95</v>
      </c>
      <c r="N7064" t="s">
        <v>2110</v>
      </c>
      <c r="O7064"/>
    </row>
    <row r="7065" spans="1:15">
      <c r="A7065">
        <v>824079</v>
      </c>
      <c r="B7065" t="s">
        <v>12671</v>
      </c>
      <c r="C7065" t="s">
        <v>485</v>
      </c>
      <c r="D7065" s="67" t="s">
        <v>12672</v>
      </c>
      <c r="E7065" s="66" t="s">
        <v>15351</v>
      </c>
      <c r="F7065" t="s">
        <v>114</v>
      </c>
      <c r="G7065" s="66" t="s">
        <v>8828</v>
      </c>
      <c r="H7065" s="67" t="s">
        <v>10235</v>
      </c>
      <c r="I7065" t="s">
        <v>9981</v>
      </c>
      <c r="J7065" s="66" t="s">
        <v>8830</v>
      </c>
      <c r="K7065" s="66" t="s">
        <v>94</v>
      </c>
      <c r="M7065" s="66" t="s">
        <v>95</v>
      </c>
      <c r="N7065" t="s">
        <v>9982</v>
      </c>
      <c r="O7065"/>
    </row>
    <row r="7066" spans="1:15">
      <c r="A7066">
        <v>824126</v>
      </c>
      <c r="B7066" t="s">
        <v>12673</v>
      </c>
      <c r="C7066" t="s">
        <v>169</v>
      </c>
      <c r="D7066" s="67" t="s">
        <v>12674</v>
      </c>
      <c r="E7066" s="66" t="s">
        <v>15352</v>
      </c>
      <c r="F7066" t="s">
        <v>91</v>
      </c>
      <c r="G7066" s="66" t="s">
        <v>8828</v>
      </c>
      <c r="H7066" s="67" t="s">
        <v>10234</v>
      </c>
      <c r="I7066" t="s">
        <v>9825</v>
      </c>
      <c r="J7066" s="66" t="s">
        <v>8830</v>
      </c>
      <c r="K7066" s="66" t="s">
        <v>94</v>
      </c>
      <c r="M7066" s="66" t="s">
        <v>95</v>
      </c>
      <c r="N7066" t="s">
        <v>9826</v>
      </c>
      <c r="O7066"/>
    </row>
    <row r="7067" spans="1:15">
      <c r="A7067">
        <v>824142</v>
      </c>
      <c r="B7067" t="s">
        <v>12675</v>
      </c>
      <c r="C7067" t="s">
        <v>182</v>
      </c>
      <c r="D7067" s="67" t="s">
        <v>7719</v>
      </c>
      <c r="E7067" s="66" t="s">
        <v>15351</v>
      </c>
      <c r="F7067" t="s">
        <v>91</v>
      </c>
      <c r="G7067" s="66" t="s">
        <v>893</v>
      </c>
      <c r="H7067" s="67" t="s">
        <v>10235</v>
      </c>
      <c r="I7067" t="s">
        <v>1156</v>
      </c>
      <c r="J7067" s="66" t="s">
        <v>895</v>
      </c>
      <c r="K7067" s="66" t="s">
        <v>94</v>
      </c>
      <c r="M7067" s="66" t="s">
        <v>95</v>
      </c>
      <c r="N7067" t="s">
        <v>1157</v>
      </c>
      <c r="O7067"/>
    </row>
    <row r="7068" spans="1:15">
      <c r="A7068">
        <v>824168</v>
      </c>
      <c r="B7068" t="s">
        <v>13724</v>
      </c>
      <c r="C7068" t="s">
        <v>2157</v>
      </c>
      <c r="D7068" s="67" t="s">
        <v>16934</v>
      </c>
      <c r="E7068" s="66" t="s">
        <v>173</v>
      </c>
      <c r="F7068" t="s">
        <v>114</v>
      </c>
      <c r="G7068" s="66" t="s">
        <v>8633</v>
      </c>
      <c r="H7068" s="67" t="s">
        <v>15420</v>
      </c>
      <c r="I7068" t="s">
        <v>16094</v>
      </c>
      <c r="J7068" s="66" t="s">
        <v>1563</v>
      </c>
      <c r="K7068" s="66" t="s">
        <v>94</v>
      </c>
      <c r="M7068" s="66" t="s">
        <v>95</v>
      </c>
      <c r="N7068" t="s">
        <v>16094</v>
      </c>
      <c r="O7068"/>
    </row>
    <row r="7069" spans="1:15">
      <c r="A7069">
        <v>824170</v>
      </c>
      <c r="B7069" t="s">
        <v>13724</v>
      </c>
      <c r="C7069" t="s">
        <v>204</v>
      </c>
      <c r="D7069" s="67" t="s">
        <v>15068</v>
      </c>
      <c r="E7069" s="66" t="s">
        <v>15351</v>
      </c>
      <c r="F7069" t="s">
        <v>91</v>
      </c>
      <c r="G7069" s="66" t="s">
        <v>8633</v>
      </c>
      <c r="H7069" s="67" t="s">
        <v>10268</v>
      </c>
      <c r="I7069" t="s">
        <v>16094</v>
      </c>
      <c r="J7069" s="66" t="s">
        <v>1563</v>
      </c>
      <c r="K7069" s="66" t="s">
        <v>94</v>
      </c>
      <c r="M7069" s="66" t="s">
        <v>95</v>
      </c>
      <c r="N7069" t="s">
        <v>16094</v>
      </c>
      <c r="O7069"/>
    </row>
    <row r="7070" spans="1:15">
      <c r="A7070">
        <v>824171</v>
      </c>
      <c r="B7070" t="s">
        <v>16935</v>
      </c>
      <c r="C7070" t="s">
        <v>1608</v>
      </c>
      <c r="D7070" s="67" t="s">
        <v>16936</v>
      </c>
      <c r="E7070" s="66" t="s">
        <v>15352</v>
      </c>
      <c r="F7070" t="s">
        <v>114</v>
      </c>
      <c r="G7070" s="66" t="s">
        <v>8633</v>
      </c>
      <c r="H7070" s="67" t="s">
        <v>10268</v>
      </c>
      <c r="I7070" t="s">
        <v>16094</v>
      </c>
      <c r="J7070" s="66" t="s">
        <v>1563</v>
      </c>
      <c r="K7070" s="66" t="s">
        <v>94</v>
      </c>
      <c r="M7070" s="66" t="s">
        <v>95</v>
      </c>
      <c r="N7070" t="s">
        <v>16094</v>
      </c>
      <c r="O7070"/>
    </row>
    <row r="7071" spans="1:15">
      <c r="A7071">
        <v>824176</v>
      </c>
      <c r="B7071" t="s">
        <v>744</v>
      </c>
      <c r="C7071" t="s">
        <v>353</v>
      </c>
      <c r="D7071" s="67" t="s">
        <v>16937</v>
      </c>
      <c r="E7071" s="66" t="s">
        <v>15351</v>
      </c>
      <c r="F7071" t="s">
        <v>91</v>
      </c>
      <c r="G7071" s="66" t="s">
        <v>8633</v>
      </c>
      <c r="H7071" s="67" t="s">
        <v>10268</v>
      </c>
      <c r="I7071" t="s">
        <v>16094</v>
      </c>
      <c r="J7071" s="66" t="s">
        <v>1563</v>
      </c>
      <c r="K7071" s="66" t="s">
        <v>94</v>
      </c>
      <c r="M7071" s="66" t="s">
        <v>95</v>
      </c>
      <c r="N7071" t="s">
        <v>16094</v>
      </c>
      <c r="O7071"/>
    </row>
    <row r="7072" spans="1:15">
      <c r="A7072">
        <v>824188</v>
      </c>
      <c r="B7072" t="s">
        <v>1074</v>
      </c>
      <c r="C7072" t="s">
        <v>606</v>
      </c>
      <c r="D7072" s="67" t="s">
        <v>1293</v>
      </c>
      <c r="E7072" s="66" t="s">
        <v>15351</v>
      </c>
      <c r="F7072" t="s">
        <v>91</v>
      </c>
      <c r="G7072" s="66" t="s">
        <v>5807</v>
      </c>
      <c r="H7072" s="67" t="s">
        <v>10253</v>
      </c>
      <c r="I7072" t="s">
        <v>5812</v>
      </c>
      <c r="J7072" s="66" t="s">
        <v>5809</v>
      </c>
      <c r="K7072" s="66" t="s">
        <v>94</v>
      </c>
      <c r="M7072" s="66" t="s">
        <v>95</v>
      </c>
      <c r="N7072" t="s">
        <v>10916</v>
      </c>
      <c r="O7072"/>
    </row>
    <row r="7073" spans="1:15">
      <c r="A7073">
        <v>824193</v>
      </c>
      <c r="B7073" t="s">
        <v>12676</v>
      </c>
      <c r="C7073" t="s">
        <v>602</v>
      </c>
      <c r="D7073" s="67" t="s">
        <v>8401</v>
      </c>
      <c r="E7073" s="66" t="s">
        <v>15351</v>
      </c>
      <c r="F7073" t="s">
        <v>114</v>
      </c>
      <c r="G7073" s="66" t="s">
        <v>5807</v>
      </c>
      <c r="H7073" s="67" t="s">
        <v>10253</v>
      </c>
      <c r="I7073" t="s">
        <v>5812</v>
      </c>
      <c r="J7073" s="66" t="s">
        <v>5809</v>
      </c>
      <c r="K7073" s="66" t="s">
        <v>94</v>
      </c>
      <c r="M7073" s="66" t="s">
        <v>95</v>
      </c>
      <c r="N7073" t="s">
        <v>10916</v>
      </c>
      <c r="O7073"/>
    </row>
    <row r="7074" spans="1:15">
      <c r="A7074">
        <v>824324</v>
      </c>
      <c r="B7074" t="s">
        <v>12677</v>
      </c>
      <c r="C7074" t="s">
        <v>1977</v>
      </c>
      <c r="D7074" s="67" t="s">
        <v>2055</v>
      </c>
      <c r="E7074" s="66" t="s">
        <v>420</v>
      </c>
      <c r="F7074" t="s">
        <v>91</v>
      </c>
      <c r="G7074" s="66" t="s">
        <v>1899</v>
      </c>
      <c r="H7074" s="67" t="s">
        <v>10246</v>
      </c>
      <c r="I7074" t="s">
        <v>3338</v>
      </c>
      <c r="J7074" s="66" t="s">
        <v>1805</v>
      </c>
      <c r="K7074" s="66" t="s">
        <v>94</v>
      </c>
      <c r="M7074" s="66" t="s">
        <v>95</v>
      </c>
      <c r="N7074" t="s">
        <v>3339</v>
      </c>
      <c r="O7074"/>
    </row>
    <row r="7075" spans="1:15">
      <c r="A7075">
        <v>824325</v>
      </c>
      <c r="B7075" t="s">
        <v>1143</v>
      </c>
      <c r="C7075" t="s">
        <v>12678</v>
      </c>
      <c r="D7075" s="67" t="s">
        <v>8227</v>
      </c>
      <c r="E7075" s="66" t="s">
        <v>420</v>
      </c>
      <c r="F7075" t="s">
        <v>114</v>
      </c>
      <c r="G7075" s="66" t="s">
        <v>1899</v>
      </c>
      <c r="H7075" s="67" t="s">
        <v>10246</v>
      </c>
      <c r="I7075" t="s">
        <v>3338</v>
      </c>
      <c r="J7075" s="66" t="s">
        <v>1805</v>
      </c>
      <c r="K7075" s="66" t="s">
        <v>94</v>
      </c>
      <c r="M7075" s="66" t="s">
        <v>95</v>
      </c>
      <c r="N7075" t="s">
        <v>3339</v>
      </c>
      <c r="O7075"/>
    </row>
    <row r="7076" spans="1:15">
      <c r="A7076">
        <v>824326</v>
      </c>
      <c r="B7076" t="s">
        <v>12679</v>
      </c>
      <c r="C7076" t="s">
        <v>2133</v>
      </c>
      <c r="D7076" s="67" t="s">
        <v>4692</v>
      </c>
      <c r="E7076" s="66" t="s">
        <v>420</v>
      </c>
      <c r="F7076" t="s">
        <v>114</v>
      </c>
      <c r="G7076" s="66" t="s">
        <v>1899</v>
      </c>
      <c r="H7076" s="67" t="s">
        <v>10246</v>
      </c>
      <c r="I7076" t="s">
        <v>3338</v>
      </c>
      <c r="J7076" s="66" t="s">
        <v>1805</v>
      </c>
      <c r="K7076" s="66" t="s">
        <v>94</v>
      </c>
      <c r="M7076" s="66" t="s">
        <v>95</v>
      </c>
      <c r="N7076" t="s">
        <v>3339</v>
      </c>
      <c r="O7076"/>
    </row>
    <row r="7077" spans="1:15">
      <c r="A7077">
        <v>824328</v>
      </c>
      <c r="B7077" t="s">
        <v>2686</v>
      </c>
      <c r="C7077" t="s">
        <v>2705</v>
      </c>
      <c r="D7077" s="67" t="s">
        <v>12680</v>
      </c>
      <c r="E7077" s="66" t="s">
        <v>420</v>
      </c>
      <c r="F7077" t="s">
        <v>91</v>
      </c>
      <c r="G7077" s="66" t="s">
        <v>1899</v>
      </c>
      <c r="H7077" s="67" t="s">
        <v>10246</v>
      </c>
      <c r="I7077" t="s">
        <v>3338</v>
      </c>
      <c r="J7077" s="66" t="s">
        <v>1805</v>
      </c>
      <c r="K7077" s="66" t="s">
        <v>94</v>
      </c>
      <c r="M7077" s="66" t="s">
        <v>95</v>
      </c>
      <c r="N7077" t="s">
        <v>3339</v>
      </c>
      <c r="O7077"/>
    </row>
    <row r="7078" spans="1:15">
      <c r="A7078">
        <v>824329</v>
      </c>
      <c r="B7078" t="s">
        <v>12681</v>
      </c>
      <c r="C7078" t="s">
        <v>12682</v>
      </c>
      <c r="D7078" s="67" t="s">
        <v>12683</v>
      </c>
      <c r="E7078" s="66" t="s">
        <v>266</v>
      </c>
      <c r="F7078" t="s">
        <v>114</v>
      </c>
      <c r="G7078" s="66" t="s">
        <v>1899</v>
      </c>
      <c r="H7078" s="67" t="s">
        <v>10246</v>
      </c>
      <c r="I7078" t="s">
        <v>3338</v>
      </c>
      <c r="J7078" s="66" t="s">
        <v>1805</v>
      </c>
      <c r="K7078" s="66" t="s">
        <v>94</v>
      </c>
      <c r="M7078" s="66" t="s">
        <v>95</v>
      </c>
      <c r="N7078" t="s">
        <v>3339</v>
      </c>
      <c r="O7078"/>
    </row>
    <row r="7079" spans="1:15">
      <c r="A7079">
        <v>824347</v>
      </c>
      <c r="B7079" t="s">
        <v>12684</v>
      </c>
      <c r="C7079" t="s">
        <v>2005</v>
      </c>
      <c r="D7079" s="67" t="s">
        <v>12685</v>
      </c>
      <c r="E7079" s="66" t="s">
        <v>297</v>
      </c>
      <c r="F7079" t="s">
        <v>91</v>
      </c>
      <c r="G7079" s="66" t="s">
        <v>1899</v>
      </c>
      <c r="H7079" s="67" t="s">
        <v>10246</v>
      </c>
      <c r="I7079" t="s">
        <v>3338</v>
      </c>
      <c r="J7079" s="66" t="s">
        <v>1805</v>
      </c>
      <c r="K7079" s="66" t="s">
        <v>94</v>
      </c>
      <c r="M7079" s="66" t="s">
        <v>95</v>
      </c>
      <c r="N7079" t="s">
        <v>3339</v>
      </c>
      <c r="O7079"/>
    </row>
    <row r="7080" spans="1:15">
      <c r="A7080">
        <v>824348</v>
      </c>
      <c r="B7080" t="s">
        <v>12684</v>
      </c>
      <c r="C7080" t="s">
        <v>1787</v>
      </c>
      <c r="D7080" s="67" t="s">
        <v>12686</v>
      </c>
      <c r="E7080" s="66" t="s">
        <v>266</v>
      </c>
      <c r="F7080" t="s">
        <v>114</v>
      </c>
      <c r="G7080" s="66" t="s">
        <v>1899</v>
      </c>
      <c r="H7080" s="67" t="s">
        <v>10246</v>
      </c>
      <c r="I7080" t="s">
        <v>3338</v>
      </c>
      <c r="J7080" s="66" t="s">
        <v>1805</v>
      </c>
      <c r="K7080" s="66" t="s">
        <v>94</v>
      </c>
      <c r="M7080" s="66" t="s">
        <v>95</v>
      </c>
      <c r="N7080" t="s">
        <v>3339</v>
      </c>
      <c r="O7080"/>
    </row>
    <row r="7081" spans="1:15">
      <c r="A7081">
        <v>824350</v>
      </c>
      <c r="B7081" t="s">
        <v>4775</v>
      </c>
      <c r="C7081" t="s">
        <v>171</v>
      </c>
      <c r="D7081" s="67" t="s">
        <v>8836</v>
      </c>
      <c r="E7081" s="66" t="s">
        <v>297</v>
      </c>
      <c r="F7081" t="s">
        <v>91</v>
      </c>
      <c r="G7081" s="66" t="s">
        <v>1899</v>
      </c>
      <c r="H7081" s="67" t="s">
        <v>10246</v>
      </c>
      <c r="I7081" t="s">
        <v>3338</v>
      </c>
      <c r="J7081" s="66" t="s">
        <v>1805</v>
      </c>
      <c r="K7081" s="66" t="s">
        <v>94</v>
      </c>
      <c r="M7081" s="66" t="s">
        <v>95</v>
      </c>
      <c r="N7081" t="s">
        <v>3339</v>
      </c>
      <c r="O7081"/>
    </row>
    <row r="7082" spans="1:15">
      <c r="A7082">
        <v>824351</v>
      </c>
      <c r="B7082" t="s">
        <v>12687</v>
      </c>
      <c r="C7082" t="s">
        <v>325</v>
      </c>
      <c r="D7082" s="67" t="s">
        <v>12688</v>
      </c>
      <c r="E7082" s="66" t="s">
        <v>297</v>
      </c>
      <c r="F7082" t="s">
        <v>91</v>
      </c>
      <c r="G7082" s="66" t="s">
        <v>1899</v>
      </c>
      <c r="H7082" s="67" t="s">
        <v>10246</v>
      </c>
      <c r="I7082" t="s">
        <v>3338</v>
      </c>
      <c r="J7082" s="66" t="s">
        <v>1805</v>
      </c>
      <c r="K7082" s="66" t="s">
        <v>94</v>
      </c>
      <c r="M7082" s="66" t="s">
        <v>95</v>
      </c>
      <c r="N7082" t="s">
        <v>3339</v>
      </c>
      <c r="O7082"/>
    </row>
    <row r="7083" spans="1:15">
      <c r="A7083">
        <v>824353</v>
      </c>
      <c r="B7083" t="s">
        <v>768</v>
      </c>
      <c r="C7083" t="s">
        <v>2630</v>
      </c>
      <c r="D7083" s="67" t="s">
        <v>12689</v>
      </c>
      <c r="E7083" s="66" t="s">
        <v>266</v>
      </c>
      <c r="F7083" t="s">
        <v>91</v>
      </c>
      <c r="G7083" s="66" t="s">
        <v>1899</v>
      </c>
      <c r="H7083" s="67" t="s">
        <v>10246</v>
      </c>
      <c r="I7083" t="s">
        <v>3338</v>
      </c>
      <c r="J7083" s="66" t="s">
        <v>1805</v>
      </c>
      <c r="K7083" s="66" t="s">
        <v>94</v>
      </c>
      <c r="M7083" s="66" t="s">
        <v>95</v>
      </c>
      <c r="N7083" t="s">
        <v>3339</v>
      </c>
      <c r="O7083"/>
    </row>
    <row r="7084" spans="1:15">
      <c r="A7084">
        <v>824355</v>
      </c>
      <c r="B7084" t="s">
        <v>3421</v>
      </c>
      <c r="C7084" t="s">
        <v>341</v>
      </c>
      <c r="D7084" s="67" t="s">
        <v>6894</v>
      </c>
      <c r="E7084" s="66" t="s">
        <v>297</v>
      </c>
      <c r="F7084" t="s">
        <v>91</v>
      </c>
      <c r="G7084" s="66" t="s">
        <v>1899</v>
      </c>
      <c r="H7084" s="67" t="s">
        <v>10246</v>
      </c>
      <c r="I7084" t="s">
        <v>3338</v>
      </c>
      <c r="J7084" s="66" t="s">
        <v>1805</v>
      </c>
      <c r="K7084" s="66" t="s">
        <v>94</v>
      </c>
      <c r="M7084" s="66" t="s">
        <v>95</v>
      </c>
      <c r="N7084" t="s">
        <v>3339</v>
      </c>
      <c r="O7084"/>
    </row>
    <row r="7085" spans="1:15">
      <c r="A7085">
        <v>824362</v>
      </c>
      <c r="B7085" t="s">
        <v>3482</v>
      </c>
      <c r="C7085" t="s">
        <v>12690</v>
      </c>
      <c r="D7085" s="67" t="s">
        <v>4698</v>
      </c>
      <c r="E7085" s="66" t="s">
        <v>420</v>
      </c>
      <c r="F7085" t="s">
        <v>114</v>
      </c>
      <c r="G7085" s="66" t="s">
        <v>1899</v>
      </c>
      <c r="H7085" s="67" t="s">
        <v>10246</v>
      </c>
      <c r="I7085" t="s">
        <v>3338</v>
      </c>
      <c r="J7085" s="66" t="s">
        <v>1805</v>
      </c>
      <c r="K7085" s="66" t="s">
        <v>94</v>
      </c>
      <c r="M7085" s="66" t="s">
        <v>95</v>
      </c>
      <c r="N7085" t="s">
        <v>3339</v>
      </c>
      <c r="O7085"/>
    </row>
    <row r="7086" spans="1:15">
      <c r="A7086">
        <v>824363</v>
      </c>
      <c r="B7086" t="s">
        <v>12691</v>
      </c>
      <c r="C7086" t="s">
        <v>2452</v>
      </c>
      <c r="D7086" s="67" t="s">
        <v>12692</v>
      </c>
      <c r="E7086" s="66" t="s">
        <v>266</v>
      </c>
      <c r="F7086" t="s">
        <v>91</v>
      </c>
      <c r="G7086" s="66" t="s">
        <v>1899</v>
      </c>
      <c r="H7086" s="67" t="s">
        <v>10246</v>
      </c>
      <c r="I7086" t="s">
        <v>3338</v>
      </c>
      <c r="J7086" s="66" t="s">
        <v>1805</v>
      </c>
      <c r="K7086" s="66" t="s">
        <v>94</v>
      </c>
      <c r="M7086" s="66" t="s">
        <v>95</v>
      </c>
      <c r="N7086" t="s">
        <v>3339</v>
      </c>
      <c r="O7086"/>
    </row>
    <row r="7087" spans="1:15">
      <c r="A7087">
        <v>824364</v>
      </c>
      <c r="B7087" t="s">
        <v>12691</v>
      </c>
      <c r="C7087" t="s">
        <v>1893</v>
      </c>
      <c r="D7087" s="67" t="s">
        <v>3400</v>
      </c>
      <c r="E7087" s="66" t="s">
        <v>420</v>
      </c>
      <c r="F7087" t="s">
        <v>114</v>
      </c>
      <c r="G7087" s="66" t="s">
        <v>1899</v>
      </c>
      <c r="H7087" s="67" t="s">
        <v>10246</v>
      </c>
      <c r="I7087" t="s">
        <v>3338</v>
      </c>
      <c r="J7087" s="66" t="s">
        <v>1805</v>
      </c>
      <c r="K7087" s="66" t="s">
        <v>94</v>
      </c>
      <c r="M7087" s="66" t="s">
        <v>95</v>
      </c>
      <c r="N7087" t="s">
        <v>3339</v>
      </c>
      <c r="O7087"/>
    </row>
    <row r="7088" spans="1:15">
      <c r="A7088">
        <v>824365</v>
      </c>
      <c r="B7088" t="s">
        <v>12693</v>
      </c>
      <c r="C7088" t="s">
        <v>325</v>
      </c>
      <c r="D7088" s="67" t="s">
        <v>12694</v>
      </c>
      <c r="E7088" s="66" t="s">
        <v>266</v>
      </c>
      <c r="F7088" t="s">
        <v>91</v>
      </c>
      <c r="G7088" s="66" t="s">
        <v>1899</v>
      </c>
      <c r="H7088" s="67" t="s">
        <v>10246</v>
      </c>
      <c r="I7088" t="s">
        <v>3338</v>
      </c>
      <c r="J7088" s="66" t="s">
        <v>1805</v>
      </c>
      <c r="K7088" s="66" t="s">
        <v>94</v>
      </c>
      <c r="M7088" s="66" t="s">
        <v>95</v>
      </c>
      <c r="N7088" t="s">
        <v>3339</v>
      </c>
      <c r="O7088"/>
    </row>
    <row r="7089" spans="1:15">
      <c r="A7089">
        <v>824366</v>
      </c>
      <c r="B7089" t="s">
        <v>12695</v>
      </c>
      <c r="C7089" t="s">
        <v>3177</v>
      </c>
      <c r="D7089" s="67" t="s">
        <v>12696</v>
      </c>
      <c r="F7089" t="s">
        <v>91</v>
      </c>
      <c r="G7089" s="66" t="s">
        <v>1899</v>
      </c>
      <c r="H7089" s="67" t="s">
        <v>10246</v>
      </c>
      <c r="I7089" t="s">
        <v>3338</v>
      </c>
      <c r="J7089" s="66" t="s">
        <v>1805</v>
      </c>
      <c r="K7089" s="66" t="s">
        <v>94</v>
      </c>
      <c r="M7089" s="66" t="s">
        <v>95</v>
      </c>
      <c r="N7089" t="s">
        <v>3339</v>
      </c>
      <c r="O7089"/>
    </row>
    <row r="7090" spans="1:15">
      <c r="A7090">
        <v>824367</v>
      </c>
      <c r="B7090" t="s">
        <v>12697</v>
      </c>
      <c r="C7090" t="s">
        <v>3795</v>
      </c>
      <c r="D7090" s="67" t="s">
        <v>6960</v>
      </c>
      <c r="E7090" s="66" t="s">
        <v>420</v>
      </c>
      <c r="F7090" t="s">
        <v>91</v>
      </c>
      <c r="G7090" s="66" t="s">
        <v>1899</v>
      </c>
      <c r="H7090" s="67" t="s">
        <v>10246</v>
      </c>
      <c r="I7090" t="s">
        <v>3338</v>
      </c>
      <c r="J7090" s="66" t="s">
        <v>1805</v>
      </c>
      <c r="K7090" s="66" t="s">
        <v>94</v>
      </c>
      <c r="M7090" s="66" t="s">
        <v>95</v>
      </c>
      <c r="N7090" t="s">
        <v>3339</v>
      </c>
      <c r="O7090"/>
    </row>
    <row r="7091" spans="1:15">
      <c r="A7091">
        <v>824368</v>
      </c>
      <c r="B7091" t="s">
        <v>508</v>
      </c>
      <c r="C7091" t="s">
        <v>2073</v>
      </c>
      <c r="D7091" s="67" t="s">
        <v>12698</v>
      </c>
      <c r="E7091" s="66" t="s">
        <v>420</v>
      </c>
      <c r="F7091" t="s">
        <v>114</v>
      </c>
      <c r="G7091" s="66" t="s">
        <v>1899</v>
      </c>
      <c r="H7091" s="67" t="s">
        <v>10246</v>
      </c>
      <c r="I7091" t="s">
        <v>3338</v>
      </c>
      <c r="J7091" s="66" t="s">
        <v>1805</v>
      </c>
      <c r="K7091" s="66" t="s">
        <v>94</v>
      </c>
      <c r="M7091" s="66" t="s">
        <v>95</v>
      </c>
      <c r="N7091" t="s">
        <v>3339</v>
      </c>
      <c r="O7091"/>
    </row>
    <row r="7092" spans="1:15">
      <c r="A7092">
        <v>824370</v>
      </c>
      <c r="B7092" t="s">
        <v>12699</v>
      </c>
      <c r="C7092" t="s">
        <v>203</v>
      </c>
      <c r="D7092" s="67" t="s">
        <v>4842</v>
      </c>
      <c r="E7092" s="66" t="s">
        <v>420</v>
      </c>
      <c r="F7092" t="s">
        <v>91</v>
      </c>
      <c r="G7092" s="66" t="s">
        <v>1899</v>
      </c>
      <c r="H7092" s="67" t="s">
        <v>10246</v>
      </c>
      <c r="I7092" t="s">
        <v>3338</v>
      </c>
      <c r="J7092" s="66" t="s">
        <v>1805</v>
      </c>
      <c r="K7092" s="66" t="s">
        <v>94</v>
      </c>
      <c r="M7092" s="66" t="s">
        <v>95</v>
      </c>
      <c r="N7092" t="s">
        <v>3339</v>
      </c>
      <c r="O7092"/>
    </row>
    <row r="7093" spans="1:15">
      <c r="A7093">
        <v>824390</v>
      </c>
      <c r="B7093" t="s">
        <v>12700</v>
      </c>
      <c r="C7093" t="s">
        <v>2315</v>
      </c>
      <c r="D7093" s="67" t="s">
        <v>9668</v>
      </c>
      <c r="E7093" s="66" t="s">
        <v>266</v>
      </c>
      <c r="F7093" t="s">
        <v>114</v>
      </c>
      <c r="G7093" s="66" t="s">
        <v>1899</v>
      </c>
      <c r="H7093" s="67" t="s">
        <v>10246</v>
      </c>
      <c r="I7093" t="s">
        <v>3338</v>
      </c>
      <c r="J7093" s="66" t="s">
        <v>1805</v>
      </c>
      <c r="K7093" s="66" t="s">
        <v>94</v>
      </c>
      <c r="M7093" s="66" t="s">
        <v>95</v>
      </c>
      <c r="N7093" t="s">
        <v>3339</v>
      </c>
      <c r="O7093"/>
    </row>
    <row r="7094" spans="1:15">
      <c r="A7094">
        <v>824397</v>
      </c>
      <c r="B7094" t="s">
        <v>4201</v>
      </c>
      <c r="C7094" t="s">
        <v>2761</v>
      </c>
      <c r="D7094" s="67" t="s">
        <v>12701</v>
      </c>
      <c r="F7094" t="s">
        <v>91</v>
      </c>
      <c r="G7094" s="66" t="s">
        <v>1899</v>
      </c>
      <c r="H7094" s="67" t="s">
        <v>10246</v>
      </c>
      <c r="I7094" t="s">
        <v>3338</v>
      </c>
      <c r="J7094" s="66" t="s">
        <v>1805</v>
      </c>
      <c r="K7094" s="66" t="s">
        <v>94</v>
      </c>
      <c r="M7094" s="66" t="s">
        <v>95</v>
      </c>
      <c r="N7094" t="s">
        <v>3339</v>
      </c>
      <c r="O7094"/>
    </row>
    <row r="7095" spans="1:15">
      <c r="A7095">
        <v>824399</v>
      </c>
      <c r="B7095" t="s">
        <v>12702</v>
      </c>
      <c r="C7095" t="s">
        <v>12703</v>
      </c>
      <c r="D7095" s="67" t="s">
        <v>4169</v>
      </c>
      <c r="E7095" s="66" t="s">
        <v>420</v>
      </c>
      <c r="F7095" t="s">
        <v>114</v>
      </c>
      <c r="G7095" s="66" t="s">
        <v>1899</v>
      </c>
      <c r="H7095" s="67" t="s">
        <v>10246</v>
      </c>
      <c r="I7095" t="s">
        <v>3338</v>
      </c>
      <c r="J7095" s="66" t="s">
        <v>1805</v>
      </c>
      <c r="K7095" s="66" t="s">
        <v>94</v>
      </c>
      <c r="M7095" s="66" t="s">
        <v>95</v>
      </c>
      <c r="N7095" t="s">
        <v>3339</v>
      </c>
      <c r="O7095"/>
    </row>
    <row r="7096" spans="1:15">
      <c r="A7096">
        <v>824400</v>
      </c>
      <c r="B7096" t="s">
        <v>12704</v>
      </c>
      <c r="C7096" t="s">
        <v>11669</v>
      </c>
      <c r="D7096" s="67" t="s">
        <v>12705</v>
      </c>
      <c r="E7096" s="66" t="s">
        <v>420</v>
      </c>
      <c r="F7096" t="s">
        <v>114</v>
      </c>
      <c r="G7096" s="66" t="s">
        <v>1899</v>
      </c>
      <c r="H7096" s="67" t="s">
        <v>10246</v>
      </c>
      <c r="I7096" t="s">
        <v>3338</v>
      </c>
      <c r="J7096" s="66" t="s">
        <v>1805</v>
      </c>
      <c r="K7096" s="66" t="s">
        <v>94</v>
      </c>
      <c r="M7096" s="66" t="s">
        <v>95</v>
      </c>
      <c r="N7096" t="s">
        <v>3339</v>
      </c>
      <c r="O7096"/>
    </row>
    <row r="7097" spans="1:15">
      <c r="A7097">
        <v>824403</v>
      </c>
      <c r="B7097" t="s">
        <v>12704</v>
      </c>
      <c r="C7097" t="s">
        <v>2214</v>
      </c>
      <c r="D7097" s="67" t="s">
        <v>12705</v>
      </c>
      <c r="E7097" s="66" t="s">
        <v>420</v>
      </c>
      <c r="F7097" t="s">
        <v>114</v>
      </c>
      <c r="G7097" s="66" t="s">
        <v>1899</v>
      </c>
      <c r="H7097" s="67" t="s">
        <v>10246</v>
      </c>
      <c r="I7097" t="s">
        <v>3338</v>
      </c>
      <c r="J7097" s="66" t="s">
        <v>1805</v>
      </c>
      <c r="K7097" s="66" t="s">
        <v>94</v>
      </c>
      <c r="M7097" s="66" t="s">
        <v>95</v>
      </c>
      <c r="N7097" t="s">
        <v>3339</v>
      </c>
      <c r="O7097"/>
    </row>
    <row r="7098" spans="1:15">
      <c r="A7098">
        <v>824439</v>
      </c>
      <c r="B7098" t="s">
        <v>12706</v>
      </c>
      <c r="C7098" t="s">
        <v>426</v>
      </c>
      <c r="D7098" s="67" t="s">
        <v>12707</v>
      </c>
      <c r="E7098" s="66" t="s">
        <v>15351</v>
      </c>
      <c r="F7098" t="s">
        <v>91</v>
      </c>
      <c r="G7098" s="66" t="s">
        <v>10557</v>
      </c>
      <c r="H7098" s="67" t="s">
        <v>10213</v>
      </c>
      <c r="I7098" t="s">
        <v>432</v>
      </c>
      <c r="J7098" s="66" t="s">
        <v>168</v>
      </c>
      <c r="K7098" s="66" t="s">
        <v>94</v>
      </c>
      <c r="M7098" s="66" t="s">
        <v>95</v>
      </c>
      <c r="N7098" t="s">
        <v>10558</v>
      </c>
      <c r="O7098"/>
    </row>
    <row r="7099" spans="1:15">
      <c r="A7099">
        <v>824441</v>
      </c>
      <c r="B7099" t="s">
        <v>6149</v>
      </c>
      <c r="C7099" t="s">
        <v>487</v>
      </c>
      <c r="D7099" s="67" t="s">
        <v>8415</v>
      </c>
      <c r="E7099" s="66" t="s">
        <v>15351</v>
      </c>
      <c r="F7099" t="s">
        <v>91</v>
      </c>
      <c r="G7099" s="66" t="s">
        <v>10557</v>
      </c>
      <c r="H7099" s="67" t="s">
        <v>10213</v>
      </c>
      <c r="I7099" t="s">
        <v>432</v>
      </c>
      <c r="J7099" s="66" t="s">
        <v>168</v>
      </c>
      <c r="K7099" s="66" t="s">
        <v>94</v>
      </c>
      <c r="M7099" s="66" t="s">
        <v>95</v>
      </c>
      <c r="N7099" t="s">
        <v>10558</v>
      </c>
      <c r="O7099"/>
    </row>
    <row r="7100" spans="1:15">
      <c r="A7100">
        <v>824444</v>
      </c>
      <c r="B7100" t="s">
        <v>12708</v>
      </c>
      <c r="C7100" t="s">
        <v>2881</v>
      </c>
      <c r="D7100" s="67" t="s">
        <v>12709</v>
      </c>
      <c r="E7100" s="66" t="s">
        <v>15352</v>
      </c>
      <c r="F7100" t="s">
        <v>114</v>
      </c>
      <c r="G7100" s="66" t="s">
        <v>10557</v>
      </c>
      <c r="H7100" s="67" t="s">
        <v>10213</v>
      </c>
      <c r="I7100" t="s">
        <v>432</v>
      </c>
      <c r="J7100" s="66" t="s">
        <v>168</v>
      </c>
      <c r="K7100" s="66" t="s">
        <v>94</v>
      </c>
      <c r="M7100" s="66" t="s">
        <v>95</v>
      </c>
      <c r="N7100" t="s">
        <v>10558</v>
      </c>
      <c r="O7100"/>
    </row>
    <row r="7101" spans="1:15">
      <c r="A7101">
        <v>824453</v>
      </c>
      <c r="B7101" t="s">
        <v>8822</v>
      </c>
      <c r="C7101" t="s">
        <v>7869</v>
      </c>
      <c r="D7101" s="67" t="s">
        <v>3619</v>
      </c>
      <c r="E7101" s="66" t="s">
        <v>173</v>
      </c>
      <c r="F7101" t="s">
        <v>91</v>
      </c>
      <c r="G7101" s="66" t="s">
        <v>893</v>
      </c>
      <c r="H7101" s="67" t="s">
        <v>10235</v>
      </c>
      <c r="I7101" t="s">
        <v>902</v>
      </c>
      <c r="J7101" s="66" t="s">
        <v>895</v>
      </c>
      <c r="K7101" s="66" t="s">
        <v>94</v>
      </c>
      <c r="M7101" s="66" t="s">
        <v>95</v>
      </c>
      <c r="N7101" t="s">
        <v>903</v>
      </c>
      <c r="O7101"/>
    </row>
    <row r="7102" spans="1:15">
      <c r="A7102">
        <v>824454</v>
      </c>
      <c r="B7102" t="s">
        <v>12710</v>
      </c>
      <c r="C7102" t="s">
        <v>707</v>
      </c>
      <c r="D7102" s="67" t="s">
        <v>12711</v>
      </c>
      <c r="E7102" s="66" t="s">
        <v>15352</v>
      </c>
      <c r="F7102" t="s">
        <v>114</v>
      </c>
      <c r="G7102" s="66" t="s">
        <v>5866</v>
      </c>
      <c r="H7102" s="67" t="s">
        <v>10235</v>
      </c>
      <c r="I7102" t="s">
        <v>5921</v>
      </c>
      <c r="J7102" s="66" t="s">
        <v>5845</v>
      </c>
      <c r="K7102" s="66" t="s">
        <v>94</v>
      </c>
      <c r="M7102" s="66" t="s">
        <v>95</v>
      </c>
      <c r="N7102" t="s">
        <v>5309</v>
      </c>
      <c r="O7102"/>
    </row>
    <row r="7103" spans="1:15">
      <c r="A7103">
        <v>824455</v>
      </c>
      <c r="B7103" t="s">
        <v>5997</v>
      </c>
      <c r="C7103" t="s">
        <v>303</v>
      </c>
      <c r="D7103" s="67" t="s">
        <v>12712</v>
      </c>
      <c r="E7103" s="66" t="s">
        <v>15352</v>
      </c>
      <c r="F7103" t="s">
        <v>114</v>
      </c>
      <c r="G7103" s="66" t="s">
        <v>5866</v>
      </c>
      <c r="H7103" s="67" t="s">
        <v>10235</v>
      </c>
      <c r="I7103" t="s">
        <v>5921</v>
      </c>
      <c r="J7103" s="66" t="s">
        <v>5845</v>
      </c>
      <c r="K7103" s="66" t="s">
        <v>94</v>
      </c>
      <c r="M7103" s="66" t="s">
        <v>95</v>
      </c>
      <c r="N7103" t="s">
        <v>5309</v>
      </c>
      <c r="O7103"/>
    </row>
    <row r="7104" spans="1:15">
      <c r="A7104">
        <v>824456</v>
      </c>
      <c r="B7104" t="s">
        <v>12713</v>
      </c>
      <c r="C7104" t="s">
        <v>161</v>
      </c>
      <c r="D7104" s="67" t="s">
        <v>8675</v>
      </c>
      <c r="E7104" s="66" t="s">
        <v>15352</v>
      </c>
      <c r="F7104" t="s">
        <v>114</v>
      </c>
      <c r="G7104" s="66" t="s">
        <v>5866</v>
      </c>
      <c r="H7104" s="67" t="s">
        <v>10235</v>
      </c>
      <c r="I7104" t="s">
        <v>5921</v>
      </c>
      <c r="J7104" s="66" t="s">
        <v>5845</v>
      </c>
      <c r="K7104" s="66" t="s">
        <v>94</v>
      </c>
      <c r="M7104" s="66" t="s">
        <v>95</v>
      </c>
      <c r="N7104" t="s">
        <v>5309</v>
      </c>
      <c r="O7104"/>
    </row>
    <row r="7105" spans="1:15">
      <c r="A7105">
        <v>824457</v>
      </c>
      <c r="B7105" t="s">
        <v>543</v>
      </c>
      <c r="C7105" t="s">
        <v>1822</v>
      </c>
      <c r="D7105" s="67" t="s">
        <v>826</v>
      </c>
      <c r="E7105" s="66" t="s">
        <v>15351</v>
      </c>
      <c r="F7105" t="s">
        <v>114</v>
      </c>
      <c r="G7105" s="66" t="s">
        <v>5866</v>
      </c>
      <c r="H7105" s="67" t="s">
        <v>10235</v>
      </c>
      <c r="I7105" t="s">
        <v>5921</v>
      </c>
      <c r="J7105" s="66" t="s">
        <v>5845</v>
      </c>
      <c r="K7105" s="66" t="s">
        <v>94</v>
      </c>
      <c r="M7105" s="66" t="s">
        <v>95</v>
      </c>
      <c r="N7105" t="s">
        <v>5309</v>
      </c>
      <c r="O7105"/>
    </row>
    <row r="7106" spans="1:15">
      <c r="A7106">
        <v>824460</v>
      </c>
      <c r="B7106" t="s">
        <v>12714</v>
      </c>
      <c r="C7106" t="s">
        <v>4878</v>
      </c>
      <c r="D7106" s="67" t="s">
        <v>12715</v>
      </c>
      <c r="E7106" s="66" t="s">
        <v>297</v>
      </c>
      <c r="F7106" t="s">
        <v>91</v>
      </c>
      <c r="G7106" s="66" t="s">
        <v>5866</v>
      </c>
      <c r="H7106" s="67" t="s">
        <v>10235</v>
      </c>
      <c r="I7106" t="s">
        <v>5921</v>
      </c>
      <c r="J7106" s="66" t="s">
        <v>5845</v>
      </c>
      <c r="K7106" s="66" t="s">
        <v>94</v>
      </c>
      <c r="M7106" s="66" t="s">
        <v>95</v>
      </c>
      <c r="N7106" t="s">
        <v>5309</v>
      </c>
      <c r="O7106"/>
    </row>
    <row r="7107" spans="1:15">
      <c r="A7107">
        <v>824461</v>
      </c>
      <c r="B7107" t="s">
        <v>12714</v>
      </c>
      <c r="C7107" t="s">
        <v>4266</v>
      </c>
      <c r="D7107" s="67" t="s">
        <v>12716</v>
      </c>
      <c r="E7107" s="66" t="s">
        <v>266</v>
      </c>
      <c r="F7107" t="s">
        <v>91</v>
      </c>
      <c r="G7107" s="66" t="s">
        <v>5866</v>
      </c>
      <c r="H7107" s="67" t="s">
        <v>10235</v>
      </c>
      <c r="I7107" t="s">
        <v>5921</v>
      </c>
      <c r="J7107" s="66" t="s">
        <v>5845</v>
      </c>
      <c r="K7107" s="66" t="s">
        <v>94</v>
      </c>
      <c r="M7107" s="66" t="s">
        <v>95</v>
      </c>
      <c r="N7107" t="s">
        <v>5309</v>
      </c>
      <c r="O7107"/>
    </row>
    <row r="7108" spans="1:15">
      <c r="A7108">
        <v>824463</v>
      </c>
      <c r="B7108" t="s">
        <v>12714</v>
      </c>
      <c r="C7108" t="s">
        <v>12717</v>
      </c>
      <c r="D7108" s="67" t="s">
        <v>2135</v>
      </c>
      <c r="E7108" s="66" t="s">
        <v>1001</v>
      </c>
      <c r="F7108" t="s">
        <v>91</v>
      </c>
      <c r="G7108" s="66" t="s">
        <v>5866</v>
      </c>
      <c r="H7108" s="67" t="s">
        <v>10235</v>
      </c>
      <c r="I7108" t="s">
        <v>5921</v>
      </c>
      <c r="J7108" s="66" t="s">
        <v>5845</v>
      </c>
      <c r="K7108" s="66" t="s">
        <v>94</v>
      </c>
      <c r="M7108" s="66" t="s">
        <v>95</v>
      </c>
      <c r="N7108" t="s">
        <v>5309</v>
      </c>
      <c r="O7108"/>
    </row>
    <row r="7109" spans="1:15">
      <c r="A7109">
        <v>824466</v>
      </c>
      <c r="B7109" t="s">
        <v>12718</v>
      </c>
      <c r="C7109" t="s">
        <v>990</v>
      </c>
      <c r="D7109" s="67" t="s">
        <v>4281</v>
      </c>
      <c r="E7109" s="66" t="s">
        <v>420</v>
      </c>
      <c r="F7109" t="s">
        <v>91</v>
      </c>
      <c r="G7109" s="66" t="s">
        <v>5866</v>
      </c>
      <c r="H7109" s="67" t="s">
        <v>10235</v>
      </c>
      <c r="I7109" t="s">
        <v>5921</v>
      </c>
      <c r="J7109" s="66" t="s">
        <v>5845</v>
      </c>
      <c r="K7109" s="66" t="s">
        <v>94</v>
      </c>
      <c r="M7109" s="66" t="s">
        <v>95</v>
      </c>
      <c r="N7109" t="s">
        <v>5309</v>
      </c>
      <c r="O7109"/>
    </row>
    <row r="7110" spans="1:15">
      <c r="A7110">
        <v>824467</v>
      </c>
      <c r="B7110" t="s">
        <v>12719</v>
      </c>
      <c r="C7110" t="s">
        <v>2056</v>
      </c>
      <c r="D7110" s="67" t="s">
        <v>12720</v>
      </c>
      <c r="E7110" s="66" t="s">
        <v>266</v>
      </c>
      <c r="F7110" t="s">
        <v>91</v>
      </c>
      <c r="G7110" s="66" t="s">
        <v>5866</v>
      </c>
      <c r="H7110" s="67" t="s">
        <v>10235</v>
      </c>
      <c r="I7110" t="s">
        <v>5921</v>
      </c>
      <c r="J7110" s="66" t="s">
        <v>5845</v>
      </c>
      <c r="K7110" s="66" t="s">
        <v>94</v>
      </c>
      <c r="M7110" s="66" t="s">
        <v>95</v>
      </c>
      <c r="N7110" t="s">
        <v>5309</v>
      </c>
      <c r="O7110"/>
    </row>
    <row r="7111" spans="1:15">
      <c r="A7111">
        <v>824470</v>
      </c>
      <c r="B7111" t="s">
        <v>12721</v>
      </c>
      <c r="C7111" t="s">
        <v>2024</v>
      </c>
      <c r="D7111" s="67" t="s">
        <v>12722</v>
      </c>
      <c r="E7111" s="66" t="s">
        <v>297</v>
      </c>
      <c r="F7111" t="s">
        <v>91</v>
      </c>
      <c r="G7111" s="66" t="s">
        <v>5866</v>
      </c>
      <c r="H7111" s="67" t="s">
        <v>10235</v>
      </c>
      <c r="I7111" t="s">
        <v>5921</v>
      </c>
      <c r="J7111" s="66" t="s">
        <v>5845</v>
      </c>
      <c r="K7111" s="66" t="s">
        <v>94</v>
      </c>
      <c r="M7111" s="66" t="s">
        <v>95</v>
      </c>
      <c r="N7111" t="s">
        <v>5309</v>
      </c>
      <c r="O7111"/>
    </row>
    <row r="7112" spans="1:15">
      <c r="A7112">
        <v>824471</v>
      </c>
      <c r="B7112" t="s">
        <v>5226</v>
      </c>
      <c r="C7112" t="s">
        <v>202</v>
      </c>
      <c r="D7112" s="67" t="s">
        <v>12415</v>
      </c>
      <c r="E7112" s="66" t="s">
        <v>266</v>
      </c>
      <c r="F7112" t="s">
        <v>91</v>
      </c>
      <c r="G7112" s="66" t="s">
        <v>5866</v>
      </c>
      <c r="H7112" s="67" t="s">
        <v>10235</v>
      </c>
      <c r="I7112" t="s">
        <v>5921</v>
      </c>
      <c r="J7112" s="66" t="s">
        <v>5845</v>
      </c>
      <c r="K7112" s="66" t="s">
        <v>94</v>
      </c>
      <c r="M7112" s="66" t="s">
        <v>95</v>
      </c>
      <c r="N7112" t="s">
        <v>5309</v>
      </c>
      <c r="O7112"/>
    </row>
    <row r="7113" spans="1:15">
      <c r="A7113">
        <v>824494</v>
      </c>
      <c r="B7113" t="s">
        <v>12723</v>
      </c>
      <c r="C7113" t="s">
        <v>1357</v>
      </c>
      <c r="D7113" s="67" t="s">
        <v>7659</v>
      </c>
      <c r="E7113" s="66" t="s">
        <v>420</v>
      </c>
      <c r="F7113" t="s">
        <v>114</v>
      </c>
      <c r="G7113" s="66" t="s">
        <v>1816</v>
      </c>
      <c r="H7113" s="67" t="s">
        <v>10235</v>
      </c>
      <c r="I7113" t="s">
        <v>1853</v>
      </c>
      <c r="J7113" s="66" t="s">
        <v>1805</v>
      </c>
      <c r="K7113" s="66" t="s">
        <v>94</v>
      </c>
      <c r="M7113" s="66" t="s">
        <v>95</v>
      </c>
      <c r="N7113" t="s">
        <v>1854</v>
      </c>
      <c r="O7113"/>
    </row>
    <row r="7114" spans="1:15">
      <c r="A7114">
        <v>824496</v>
      </c>
      <c r="B7114" t="s">
        <v>12724</v>
      </c>
      <c r="C7114" t="s">
        <v>2068</v>
      </c>
      <c r="D7114" s="67" t="s">
        <v>2305</v>
      </c>
      <c r="E7114" s="66" t="s">
        <v>420</v>
      </c>
      <c r="F7114" t="s">
        <v>91</v>
      </c>
      <c r="G7114" s="66" t="s">
        <v>1816</v>
      </c>
      <c r="H7114" s="67" t="s">
        <v>10235</v>
      </c>
      <c r="I7114" t="s">
        <v>1853</v>
      </c>
      <c r="J7114" s="66" t="s">
        <v>1805</v>
      </c>
      <c r="K7114" s="66" t="s">
        <v>94</v>
      </c>
      <c r="M7114" s="66" t="s">
        <v>95</v>
      </c>
      <c r="N7114" t="s">
        <v>1854</v>
      </c>
      <c r="O7114"/>
    </row>
    <row r="7115" spans="1:15">
      <c r="A7115">
        <v>824498</v>
      </c>
      <c r="B7115" t="s">
        <v>12725</v>
      </c>
      <c r="C7115" t="s">
        <v>240</v>
      </c>
      <c r="D7115" s="67" t="s">
        <v>12726</v>
      </c>
      <c r="E7115" s="66" t="s">
        <v>266</v>
      </c>
      <c r="F7115" t="s">
        <v>91</v>
      </c>
      <c r="G7115" s="66" t="s">
        <v>1816</v>
      </c>
      <c r="H7115" s="67" t="s">
        <v>10235</v>
      </c>
      <c r="I7115" t="s">
        <v>1853</v>
      </c>
      <c r="J7115" s="66" t="s">
        <v>1805</v>
      </c>
      <c r="K7115" s="66" t="s">
        <v>94</v>
      </c>
      <c r="M7115" s="66" t="s">
        <v>95</v>
      </c>
      <c r="N7115" t="s">
        <v>1854</v>
      </c>
      <c r="O7115"/>
    </row>
    <row r="7116" spans="1:15">
      <c r="A7116">
        <v>824499</v>
      </c>
      <c r="B7116" t="s">
        <v>12727</v>
      </c>
      <c r="C7116" t="s">
        <v>2535</v>
      </c>
      <c r="D7116" s="67" t="s">
        <v>12728</v>
      </c>
      <c r="E7116" s="66" t="s">
        <v>266</v>
      </c>
      <c r="F7116" t="s">
        <v>91</v>
      </c>
      <c r="G7116" s="66" t="s">
        <v>1816</v>
      </c>
      <c r="H7116" s="67" t="s">
        <v>10235</v>
      </c>
      <c r="I7116" t="s">
        <v>1853</v>
      </c>
      <c r="J7116" s="66" t="s">
        <v>1805</v>
      </c>
      <c r="K7116" s="66" t="s">
        <v>94</v>
      </c>
      <c r="M7116" s="66" t="s">
        <v>95</v>
      </c>
      <c r="N7116" t="s">
        <v>1854</v>
      </c>
      <c r="O7116"/>
    </row>
    <row r="7117" spans="1:15">
      <c r="A7117">
        <v>824501</v>
      </c>
      <c r="B7117" t="s">
        <v>12729</v>
      </c>
      <c r="C7117" t="s">
        <v>1965</v>
      </c>
      <c r="D7117" s="67" t="s">
        <v>4413</v>
      </c>
      <c r="E7117" s="66" t="s">
        <v>420</v>
      </c>
      <c r="F7117" t="s">
        <v>91</v>
      </c>
      <c r="G7117" s="66" t="s">
        <v>1816</v>
      </c>
      <c r="H7117" s="67" t="s">
        <v>10235</v>
      </c>
      <c r="I7117" t="s">
        <v>1853</v>
      </c>
      <c r="J7117" s="66" t="s">
        <v>1805</v>
      </c>
      <c r="K7117" s="66" t="s">
        <v>94</v>
      </c>
      <c r="M7117" s="66" t="s">
        <v>95</v>
      </c>
      <c r="N7117" t="s">
        <v>1854</v>
      </c>
      <c r="O7117"/>
    </row>
    <row r="7118" spans="1:15">
      <c r="A7118">
        <v>824502</v>
      </c>
      <c r="B7118" t="s">
        <v>12730</v>
      </c>
      <c r="C7118" t="s">
        <v>6120</v>
      </c>
      <c r="D7118" s="67" t="s">
        <v>12731</v>
      </c>
      <c r="E7118" s="66" t="s">
        <v>420</v>
      </c>
      <c r="F7118" t="s">
        <v>91</v>
      </c>
      <c r="G7118" s="66" t="s">
        <v>1816</v>
      </c>
      <c r="H7118" s="67" t="s">
        <v>10235</v>
      </c>
      <c r="I7118" t="s">
        <v>1853</v>
      </c>
      <c r="J7118" s="66" t="s">
        <v>1805</v>
      </c>
      <c r="K7118" s="66" t="s">
        <v>94</v>
      </c>
      <c r="M7118" s="66" t="s">
        <v>95</v>
      </c>
      <c r="N7118" t="s">
        <v>1854</v>
      </c>
      <c r="O7118"/>
    </row>
    <row r="7119" spans="1:15">
      <c r="A7119">
        <v>824504</v>
      </c>
      <c r="B7119" t="s">
        <v>12732</v>
      </c>
      <c r="C7119" t="s">
        <v>325</v>
      </c>
      <c r="D7119" s="67" t="s">
        <v>3459</v>
      </c>
      <c r="E7119" s="66" t="s">
        <v>420</v>
      </c>
      <c r="F7119" t="s">
        <v>91</v>
      </c>
      <c r="G7119" s="66" t="s">
        <v>1816</v>
      </c>
      <c r="H7119" s="67" t="s">
        <v>10235</v>
      </c>
      <c r="I7119" t="s">
        <v>1853</v>
      </c>
      <c r="J7119" s="66" t="s">
        <v>1805</v>
      </c>
      <c r="K7119" s="66" t="s">
        <v>94</v>
      </c>
      <c r="M7119" s="66" t="s">
        <v>95</v>
      </c>
      <c r="N7119" t="s">
        <v>1854</v>
      </c>
      <c r="O7119"/>
    </row>
    <row r="7120" spans="1:15">
      <c r="A7120">
        <v>824506</v>
      </c>
      <c r="B7120" t="s">
        <v>12733</v>
      </c>
      <c r="C7120" t="s">
        <v>780</v>
      </c>
      <c r="D7120" s="67" t="s">
        <v>5486</v>
      </c>
      <c r="E7120" s="66" t="s">
        <v>266</v>
      </c>
      <c r="F7120" t="s">
        <v>114</v>
      </c>
      <c r="G7120" s="66" t="s">
        <v>1816</v>
      </c>
      <c r="H7120" s="67" t="s">
        <v>10235</v>
      </c>
      <c r="I7120" t="s">
        <v>1853</v>
      </c>
      <c r="J7120" s="66" t="s">
        <v>1805</v>
      </c>
      <c r="K7120" s="66" t="s">
        <v>94</v>
      </c>
      <c r="M7120" s="66" t="s">
        <v>95</v>
      </c>
      <c r="N7120" t="s">
        <v>1854</v>
      </c>
      <c r="O7120"/>
    </row>
    <row r="7121" spans="1:15">
      <c r="A7121">
        <v>824509</v>
      </c>
      <c r="B7121" t="s">
        <v>12734</v>
      </c>
      <c r="C7121" t="s">
        <v>12735</v>
      </c>
      <c r="D7121" s="67" t="s">
        <v>4294</v>
      </c>
      <c r="E7121" s="66" t="s">
        <v>420</v>
      </c>
      <c r="F7121" t="s">
        <v>91</v>
      </c>
      <c r="G7121" s="66" t="s">
        <v>1816</v>
      </c>
      <c r="H7121" s="67" t="s">
        <v>10235</v>
      </c>
      <c r="I7121" t="s">
        <v>1853</v>
      </c>
      <c r="J7121" s="66" t="s">
        <v>1805</v>
      </c>
      <c r="K7121" s="66" t="s">
        <v>94</v>
      </c>
      <c r="M7121" s="66" t="s">
        <v>95</v>
      </c>
      <c r="N7121" t="s">
        <v>1854</v>
      </c>
      <c r="O7121"/>
    </row>
    <row r="7122" spans="1:15">
      <c r="A7122">
        <v>824514</v>
      </c>
      <c r="B7122" t="s">
        <v>12736</v>
      </c>
      <c r="C7122" t="s">
        <v>313</v>
      </c>
      <c r="D7122" s="67" t="s">
        <v>3567</v>
      </c>
      <c r="E7122" s="66" t="s">
        <v>420</v>
      </c>
      <c r="F7122" t="s">
        <v>91</v>
      </c>
      <c r="G7122" s="66" t="s">
        <v>1816</v>
      </c>
      <c r="H7122" s="67" t="s">
        <v>10235</v>
      </c>
      <c r="I7122" t="s">
        <v>1853</v>
      </c>
      <c r="J7122" s="66" t="s">
        <v>1805</v>
      </c>
      <c r="K7122" s="66" t="s">
        <v>94</v>
      </c>
      <c r="M7122" s="66" t="s">
        <v>95</v>
      </c>
      <c r="N7122" t="s">
        <v>1854</v>
      </c>
      <c r="O7122"/>
    </row>
    <row r="7123" spans="1:15">
      <c r="A7123">
        <v>824517</v>
      </c>
      <c r="B7123" t="s">
        <v>12737</v>
      </c>
      <c r="C7123" t="s">
        <v>311</v>
      </c>
      <c r="D7123" s="67" t="s">
        <v>7670</v>
      </c>
      <c r="E7123" s="66" t="s">
        <v>266</v>
      </c>
      <c r="F7123" t="s">
        <v>91</v>
      </c>
      <c r="G7123" s="66" t="s">
        <v>1816</v>
      </c>
      <c r="H7123" s="67" t="s">
        <v>10235</v>
      </c>
      <c r="I7123" t="s">
        <v>1853</v>
      </c>
      <c r="J7123" s="66" t="s">
        <v>1805</v>
      </c>
      <c r="K7123" s="66" t="s">
        <v>94</v>
      </c>
      <c r="M7123" s="66" t="s">
        <v>95</v>
      </c>
      <c r="N7123" t="s">
        <v>1854</v>
      </c>
      <c r="O7123"/>
    </row>
    <row r="7124" spans="1:15">
      <c r="A7124">
        <v>824522</v>
      </c>
      <c r="B7124" t="s">
        <v>12738</v>
      </c>
      <c r="C7124" t="s">
        <v>202</v>
      </c>
      <c r="D7124" s="67" t="s">
        <v>12739</v>
      </c>
      <c r="E7124" s="66" t="s">
        <v>266</v>
      </c>
      <c r="F7124" t="s">
        <v>91</v>
      </c>
      <c r="G7124" s="66" t="s">
        <v>1816</v>
      </c>
      <c r="H7124" s="67" t="s">
        <v>10235</v>
      </c>
      <c r="I7124" t="s">
        <v>1853</v>
      </c>
      <c r="J7124" s="66" t="s">
        <v>1805</v>
      </c>
      <c r="K7124" s="66" t="s">
        <v>94</v>
      </c>
      <c r="M7124" s="66" t="s">
        <v>95</v>
      </c>
      <c r="N7124" t="s">
        <v>1854</v>
      </c>
      <c r="O7124"/>
    </row>
    <row r="7125" spans="1:15">
      <c r="A7125">
        <v>824525</v>
      </c>
      <c r="B7125" t="s">
        <v>582</v>
      </c>
      <c r="C7125" t="s">
        <v>918</v>
      </c>
      <c r="D7125" s="67" t="s">
        <v>4872</v>
      </c>
      <c r="E7125" s="66" t="s">
        <v>420</v>
      </c>
      <c r="F7125" t="s">
        <v>91</v>
      </c>
      <c r="G7125" s="66" t="s">
        <v>1816</v>
      </c>
      <c r="H7125" s="67" t="s">
        <v>10235</v>
      </c>
      <c r="I7125" t="s">
        <v>1853</v>
      </c>
      <c r="J7125" s="66" t="s">
        <v>1805</v>
      </c>
      <c r="K7125" s="66" t="s">
        <v>94</v>
      </c>
      <c r="M7125" s="66" t="s">
        <v>95</v>
      </c>
      <c r="N7125" t="s">
        <v>1854</v>
      </c>
      <c r="O7125"/>
    </row>
    <row r="7126" spans="1:15">
      <c r="A7126">
        <v>824527</v>
      </c>
      <c r="B7126" t="s">
        <v>12740</v>
      </c>
      <c r="C7126" t="s">
        <v>5498</v>
      </c>
      <c r="D7126" s="67" t="s">
        <v>12741</v>
      </c>
      <c r="E7126" s="66" t="s">
        <v>266</v>
      </c>
      <c r="F7126" t="s">
        <v>91</v>
      </c>
      <c r="G7126" s="66" t="s">
        <v>1816</v>
      </c>
      <c r="H7126" s="67" t="s">
        <v>10235</v>
      </c>
      <c r="I7126" t="s">
        <v>1853</v>
      </c>
      <c r="J7126" s="66" t="s">
        <v>1805</v>
      </c>
      <c r="K7126" s="66" t="s">
        <v>94</v>
      </c>
      <c r="M7126" s="66" t="s">
        <v>95</v>
      </c>
      <c r="N7126" t="s">
        <v>1854</v>
      </c>
      <c r="O7126"/>
    </row>
    <row r="7127" spans="1:15">
      <c r="A7127">
        <v>824528</v>
      </c>
      <c r="B7127" t="s">
        <v>12742</v>
      </c>
      <c r="C7127" t="s">
        <v>6915</v>
      </c>
      <c r="D7127" s="67" t="s">
        <v>3562</v>
      </c>
      <c r="E7127" s="66" t="s">
        <v>266</v>
      </c>
      <c r="F7127" t="s">
        <v>91</v>
      </c>
      <c r="G7127" s="66" t="s">
        <v>1816</v>
      </c>
      <c r="H7127" s="67" t="s">
        <v>10235</v>
      </c>
      <c r="I7127" t="s">
        <v>1853</v>
      </c>
      <c r="J7127" s="66" t="s">
        <v>1805</v>
      </c>
      <c r="K7127" s="66" t="s">
        <v>94</v>
      </c>
      <c r="M7127" s="66" t="s">
        <v>95</v>
      </c>
      <c r="N7127" t="s">
        <v>1854</v>
      </c>
      <c r="O7127"/>
    </row>
    <row r="7128" spans="1:15">
      <c r="A7128">
        <v>824530</v>
      </c>
      <c r="B7128" t="s">
        <v>12743</v>
      </c>
      <c r="C7128" t="s">
        <v>353</v>
      </c>
      <c r="D7128" s="67" t="s">
        <v>12744</v>
      </c>
      <c r="E7128" s="66" t="s">
        <v>420</v>
      </c>
      <c r="F7128" t="s">
        <v>91</v>
      </c>
      <c r="G7128" s="66" t="s">
        <v>1816</v>
      </c>
      <c r="H7128" s="67" t="s">
        <v>10235</v>
      </c>
      <c r="I7128" t="s">
        <v>1853</v>
      </c>
      <c r="J7128" s="66" t="s">
        <v>1805</v>
      </c>
      <c r="K7128" s="66" t="s">
        <v>94</v>
      </c>
      <c r="M7128" s="66" t="s">
        <v>95</v>
      </c>
      <c r="N7128" t="s">
        <v>1854</v>
      </c>
      <c r="O7128"/>
    </row>
    <row r="7129" spans="1:15">
      <c r="A7129">
        <v>824531</v>
      </c>
      <c r="B7129" t="s">
        <v>7229</v>
      </c>
      <c r="C7129" t="s">
        <v>330</v>
      </c>
      <c r="D7129" s="67" t="s">
        <v>2467</v>
      </c>
      <c r="E7129" s="66" t="s">
        <v>420</v>
      </c>
      <c r="F7129" t="s">
        <v>114</v>
      </c>
      <c r="G7129" s="66" t="s">
        <v>1816</v>
      </c>
      <c r="H7129" s="67" t="s">
        <v>10235</v>
      </c>
      <c r="I7129" t="s">
        <v>1853</v>
      </c>
      <c r="J7129" s="66" t="s">
        <v>1805</v>
      </c>
      <c r="K7129" s="66" t="s">
        <v>94</v>
      </c>
      <c r="M7129" s="66" t="s">
        <v>95</v>
      </c>
      <c r="N7129" t="s">
        <v>1854</v>
      </c>
      <c r="O7129"/>
    </row>
    <row r="7130" spans="1:15">
      <c r="A7130">
        <v>824533</v>
      </c>
      <c r="B7130" t="s">
        <v>12745</v>
      </c>
      <c r="C7130" t="s">
        <v>1608</v>
      </c>
      <c r="D7130" s="67" t="s">
        <v>12746</v>
      </c>
      <c r="E7130" s="66" t="s">
        <v>15352</v>
      </c>
      <c r="F7130" t="s">
        <v>114</v>
      </c>
      <c r="G7130" s="66" t="s">
        <v>1899</v>
      </c>
      <c r="H7130" s="67" t="s">
        <v>10275</v>
      </c>
      <c r="I7130" t="s">
        <v>2101</v>
      </c>
      <c r="J7130" s="66" t="s">
        <v>1805</v>
      </c>
      <c r="K7130" s="66" t="s">
        <v>94</v>
      </c>
      <c r="M7130" s="66" t="s">
        <v>95</v>
      </c>
      <c r="N7130" t="s">
        <v>2102</v>
      </c>
      <c r="O7130"/>
    </row>
    <row r="7131" spans="1:15">
      <c r="A7131">
        <v>824538</v>
      </c>
      <c r="B7131" t="s">
        <v>12747</v>
      </c>
      <c r="C7131" t="s">
        <v>3812</v>
      </c>
      <c r="D7131" s="67" t="s">
        <v>6392</v>
      </c>
      <c r="E7131" s="66" t="s">
        <v>266</v>
      </c>
      <c r="F7131" t="s">
        <v>91</v>
      </c>
      <c r="G7131" s="66" t="s">
        <v>1816</v>
      </c>
      <c r="H7131" s="67" t="s">
        <v>10235</v>
      </c>
      <c r="I7131" t="s">
        <v>1853</v>
      </c>
      <c r="J7131" s="66" t="s">
        <v>1805</v>
      </c>
      <c r="K7131" s="66" t="s">
        <v>94</v>
      </c>
      <c r="M7131" s="66" t="s">
        <v>95</v>
      </c>
      <c r="N7131" t="s">
        <v>1854</v>
      </c>
      <c r="O7131"/>
    </row>
    <row r="7132" spans="1:15">
      <c r="A7132">
        <v>824541</v>
      </c>
      <c r="B7132" t="s">
        <v>12748</v>
      </c>
      <c r="C7132" t="s">
        <v>528</v>
      </c>
      <c r="D7132" s="67" t="s">
        <v>12749</v>
      </c>
      <c r="E7132" s="66" t="s">
        <v>15352</v>
      </c>
      <c r="F7132" t="s">
        <v>91</v>
      </c>
      <c r="G7132" s="66" t="s">
        <v>1899</v>
      </c>
      <c r="H7132" s="67" t="s">
        <v>10275</v>
      </c>
      <c r="I7132" t="s">
        <v>2101</v>
      </c>
      <c r="J7132" s="66" t="s">
        <v>1805</v>
      </c>
      <c r="K7132" s="66" t="s">
        <v>94</v>
      </c>
      <c r="M7132" s="66" t="s">
        <v>95</v>
      </c>
      <c r="N7132" t="s">
        <v>2102</v>
      </c>
      <c r="O7132"/>
    </row>
    <row r="7133" spans="1:15">
      <c r="A7133">
        <v>824542</v>
      </c>
      <c r="B7133" t="s">
        <v>12750</v>
      </c>
      <c r="C7133" t="s">
        <v>3500</v>
      </c>
      <c r="D7133" s="67" t="s">
        <v>5906</v>
      </c>
      <c r="E7133" s="66" t="s">
        <v>266</v>
      </c>
      <c r="F7133" t="s">
        <v>91</v>
      </c>
      <c r="G7133" s="66" t="s">
        <v>1816</v>
      </c>
      <c r="H7133" s="67" t="s">
        <v>10235</v>
      </c>
      <c r="I7133" t="s">
        <v>1853</v>
      </c>
      <c r="J7133" s="66" t="s">
        <v>1805</v>
      </c>
      <c r="K7133" s="66" t="s">
        <v>94</v>
      </c>
      <c r="M7133" s="66" t="s">
        <v>95</v>
      </c>
      <c r="N7133" t="s">
        <v>1854</v>
      </c>
      <c r="O7133"/>
    </row>
    <row r="7134" spans="1:15">
      <c r="A7134">
        <v>824546</v>
      </c>
      <c r="B7134" t="s">
        <v>12751</v>
      </c>
      <c r="C7134" t="s">
        <v>221</v>
      </c>
      <c r="D7134" s="67" t="s">
        <v>12752</v>
      </c>
      <c r="E7134" s="66" t="s">
        <v>420</v>
      </c>
      <c r="F7134" t="s">
        <v>114</v>
      </c>
      <c r="G7134" s="66" t="s">
        <v>1816</v>
      </c>
      <c r="H7134" s="67" t="s">
        <v>10235</v>
      </c>
      <c r="I7134" t="s">
        <v>1853</v>
      </c>
      <c r="J7134" s="66" t="s">
        <v>1805</v>
      </c>
      <c r="K7134" s="66" t="s">
        <v>94</v>
      </c>
      <c r="M7134" s="66" t="s">
        <v>95</v>
      </c>
      <c r="N7134" t="s">
        <v>1854</v>
      </c>
      <c r="O7134"/>
    </row>
    <row r="7135" spans="1:15">
      <c r="A7135">
        <v>824548</v>
      </c>
      <c r="B7135" t="s">
        <v>12753</v>
      </c>
      <c r="C7135" t="s">
        <v>202</v>
      </c>
      <c r="D7135" s="67" t="s">
        <v>3677</v>
      </c>
      <c r="E7135" s="66" t="s">
        <v>420</v>
      </c>
      <c r="F7135" t="s">
        <v>91</v>
      </c>
      <c r="G7135" s="66" t="s">
        <v>1899</v>
      </c>
      <c r="H7135" s="67" t="s">
        <v>10275</v>
      </c>
      <c r="I7135" t="s">
        <v>2101</v>
      </c>
      <c r="J7135" s="66" t="s">
        <v>1805</v>
      </c>
      <c r="K7135" s="66" t="s">
        <v>94</v>
      </c>
      <c r="M7135" s="66" t="s">
        <v>95</v>
      </c>
      <c r="N7135" t="s">
        <v>2102</v>
      </c>
      <c r="O7135"/>
    </row>
    <row r="7136" spans="1:15">
      <c r="A7136">
        <v>824550</v>
      </c>
      <c r="B7136" t="s">
        <v>12754</v>
      </c>
      <c r="C7136" t="s">
        <v>1357</v>
      </c>
      <c r="D7136" s="67" t="s">
        <v>12755</v>
      </c>
      <c r="E7136" s="66" t="s">
        <v>420</v>
      </c>
      <c r="F7136" t="s">
        <v>114</v>
      </c>
      <c r="G7136" s="66" t="s">
        <v>1816</v>
      </c>
      <c r="H7136" s="67" t="s">
        <v>10235</v>
      </c>
      <c r="I7136" t="s">
        <v>1853</v>
      </c>
      <c r="J7136" s="66" t="s">
        <v>1805</v>
      </c>
      <c r="K7136" s="66" t="s">
        <v>94</v>
      </c>
      <c r="M7136" s="66" t="s">
        <v>95</v>
      </c>
      <c r="N7136" t="s">
        <v>1854</v>
      </c>
      <c r="O7136"/>
    </row>
    <row r="7137" spans="1:15">
      <c r="A7137">
        <v>824553</v>
      </c>
      <c r="B7137" t="s">
        <v>12756</v>
      </c>
      <c r="C7137" t="s">
        <v>2591</v>
      </c>
      <c r="D7137" s="67" t="s">
        <v>4414</v>
      </c>
      <c r="E7137" s="66" t="s">
        <v>420</v>
      </c>
      <c r="F7137" t="s">
        <v>91</v>
      </c>
      <c r="G7137" s="66" t="s">
        <v>1899</v>
      </c>
      <c r="H7137" s="67" t="s">
        <v>10275</v>
      </c>
      <c r="I7137" t="s">
        <v>2101</v>
      </c>
      <c r="J7137" s="66" t="s">
        <v>1805</v>
      </c>
      <c r="K7137" s="66" t="s">
        <v>94</v>
      </c>
      <c r="M7137" s="66" t="s">
        <v>95</v>
      </c>
      <c r="N7137" t="s">
        <v>2102</v>
      </c>
      <c r="O7137"/>
    </row>
    <row r="7138" spans="1:15">
      <c r="A7138">
        <v>824554</v>
      </c>
      <c r="B7138" t="s">
        <v>1824</v>
      </c>
      <c r="C7138" t="s">
        <v>754</v>
      </c>
      <c r="D7138" s="67" t="s">
        <v>7579</v>
      </c>
      <c r="E7138" s="66" t="s">
        <v>266</v>
      </c>
      <c r="F7138" t="s">
        <v>91</v>
      </c>
      <c r="G7138" s="66" t="s">
        <v>1816</v>
      </c>
      <c r="H7138" s="67" t="s">
        <v>10235</v>
      </c>
      <c r="I7138" t="s">
        <v>1853</v>
      </c>
      <c r="J7138" s="66" t="s">
        <v>1805</v>
      </c>
      <c r="K7138" s="66" t="s">
        <v>94</v>
      </c>
      <c r="M7138" s="66" t="s">
        <v>95</v>
      </c>
      <c r="N7138" t="s">
        <v>1854</v>
      </c>
      <c r="O7138"/>
    </row>
    <row r="7139" spans="1:15">
      <c r="A7139">
        <v>824557</v>
      </c>
      <c r="B7139" t="s">
        <v>691</v>
      </c>
      <c r="C7139" t="s">
        <v>12757</v>
      </c>
      <c r="D7139" s="67" t="s">
        <v>12758</v>
      </c>
      <c r="E7139" s="66" t="s">
        <v>420</v>
      </c>
      <c r="F7139" t="s">
        <v>91</v>
      </c>
      <c r="G7139" s="66" t="s">
        <v>1816</v>
      </c>
      <c r="H7139" s="67" t="s">
        <v>10235</v>
      </c>
      <c r="I7139" t="s">
        <v>1853</v>
      </c>
      <c r="J7139" s="66" t="s">
        <v>1805</v>
      </c>
      <c r="K7139" s="66" t="s">
        <v>94</v>
      </c>
      <c r="M7139" s="66" t="s">
        <v>95</v>
      </c>
      <c r="N7139" t="s">
        <v>1854</v>
      </c>
      <c r="O7139"/>
    </row>
    <row r="7140" spans="1:15">
      <c r="A7140">
        <v>824559</v>
      </c>
      <c r="B7140" t="s">
        <v>12759</v>
      </c>
      <c r="C7140" t="s">
        <v>12760</v>
      </c>
      <c r="D7140" s="67" t="s">
        <v>5902</v>
      </c>
      <c r="E7140" s="66" t="s">
        <v>266</v>
      </c>
      <c r="F7140" t="s">
        <v>91</v>
      </c>
      <c r="G7140" s="66" t="s">
        <v>1899</v>
      </c>
      <c r="H7140" s="67" t="s">
        <v>10275</v>
      </c>
      <c r="I7140" t="s">
        <v>2101</v>
      </c>
      <c r="J7140" s="66" t="s">
        <v>1805</v>
      </c>
      <c r="K7140" s="66" t="s">
        <v>94</v>
      </c>
      <c r="M7140" s="66" t="s">
        <v>95</v>
      </c>
      <c r="N7140" t="s">
        <v>2102</v>
      </c>
      <c r="O7140"/>
    </row>
    <row r="7141" spans="1:15">
      <c r="A7141">
        <v>824560</v>
      </c>
      <c r="B7141" t="s">
        <v>12761</v>
      </c>
      <c r="C7141" t="s">
        <v>7461</v>
      </c>
      <c r="D7141" s="67" t="s">
        <v>12762</v>
      </c>
      <c r="E7141" s="66" t="s">
        <v>420</v>
      </c>
      <c r="F7141" t="s">
        <v>91</v>
      </c>
      <c r="G7141" s="66" t="s">
        <v>1816</v>
      </c>
      <c r="H7141" s="67" t="s">
        <v>10235</v>
      </c>
      <c r="I7141" t="s">
        <v>1853</v>
      </c>
      <c r="J7141" s="66" t="s">
        <v>1805</v>
      </c>
      <c r="K7141" s="66" t="s">
        <v>94</v>
      </c>
      <c r="M7141" s="66" t="s">
        <v>95</v>
      </c>
      <c r="N7141" t="s">
        <v>1854</v>
      </c>
      <c r="O7141"/>
    </row>
    <row r="7142" spans="1:15">
      <c r="A7142">
        <v>824564</v>
      </c>
      <c r="B7142" t="s">
        <v>3831</v>
      </c>
      <c r="C7142" t="s">
        <v>1446</v>
      </c>
      <c r="D7142" s="67" t="s">
        <v>11946</v>
      </c>
      <c r="E7142" s="66" t="s">
        <v>420</v>
      </c>
      <c r="F7142" t="s">
        <v>91</v>
      </c>
      <c r="G7142" s="66" t="s">
        <v>1816</v>
      </c>
      <c r="H7142" s="67" t="s">
        <v>10235</v>
      </c>
      <c r="I7142" t="s">
        <v>1853</v>
      </c>
      <c r="J7142" s="66" t="s">
        <v>1805</v>
      </c>
      <c r="K7142" s="66" t="s">
        <v>94</v>
      </c>
      <c r="M7142" s="66" t="s">
        <v>95</v>
      </c>
      <c r="N7142" t="s">
        <v>1854</v>
      </c>
      <c r="O7142"/>
    </row>
    <row r="7143" spans="1:15">
      <c r="A7143">
        <v>824567</v>
      </c>
      <c r="B7143" t="s">
        <v>12763</v>
      </c>
      <c r="C7143" t="s">
        <v>11516</v>
      </c>
      <c r="D7143" s="67" t="s">
        <v>12764</v>
      </c>
      <c r="E7143" s="66" t="s">
        <v>266</v>
      </c>
      <c r="F7143" t="s">
        <v>114</v>
      </c>
      <c r="G7143" s="66" t="s">
        <v>1899</v>
      </c>
      <c r="H7143" s="67" t="s">
        <v>10275</v>
      </c>
      <c r="I7143" t="s">
        <v>2101</v>
      </c>
      <c r="J7143" s="66" t="s">
        <v>1805</v>
      </c>
      <c r="K7143" s="66" t="s">
        <v>94</v>
      </c>
      <c r="M7143" s="66" t="s">
        <v>95</v>
      </c>
      <c r="N7143" t="s">
        <v>2102</v>
      </c>
      <c r="O7143"/>
    </row>
    <row r="7144" spans="1:15">
      <c r="A7144">
        <v>824568</v>
      </c>
      <c r="B7144" t="s">
        <v>12765</v>
      </c>
      <c r="C7144" t="s">
        <v>548</v>
      </c>
      <c r="D7144" s="67" t="s">
        <v>8244</v>
      </c>
      <c r="E7144" s="66" t="s">
        <v>266</v>
      </c>
      <c r="F7144" t="s">
        <v>91</v>
      </c>
      <c r="G7144" s="66" t="s">
        <v>1816</v>
      </c>
      <c r="H7144" s="67" t="s">
        <v>10235</v>
      </c>
      <c r="I7144" t="s">
        <v>1853</v>
      </c>
      <c r="J7144" s="66" t="s">
        <v>1805</v>
      </c>
      <c r="K7144" s="66" t="s">
        <v>94</v>
      </c>
      <c r="M7144" s="66" t="s">
        <v>95</v>
      </c>
      <c r="N7144" t="s">
        <v>1854</v>
      </c>
      <c r="O7144"/>
    </row>
    <row r="7145" spans="1:15">
      <c r="A7145">
        <v>824570</v>
      </c>
      <c r="B7145" t="s">
        <v>12766</v>
      </c>
      <c r="C7145" t="s">
        <v>171</v>
      </c>
      <c r="D7145" s="67" t="s">
        <v>4434</v>
      </c>
      <c r="E7145" s="66" t="s">
        <v>266</v>
      </c>
      <c r="F7145" t="s">
        <v>91</v>
      </c>
      <c r="G7145" s="66" t="s">
        <v>1816</v>
      </c>
      <c r="H7145" s="67" t="s">
        <v>10235</v>
      </c>
      <c r="I7145" t="s">
        <v>1853</v>
      </c>
      <c r="J7145" s="66" t="s">
        <v>1805</v>
      </c>
      <c r="K7145" s="66" t="s">
        <v>94</v>
      </c>
      <c r="M7145" s="66" t="s">
        <v>95</v>
      </c>
      <c r="N7145" t="s">
        <v>1854</v>
      </c>
      <c r="O7145"/>
    </row>
    <row r="7146" spans="1:15">
      <c r="A7146">
        <v>824571</v>
      </c>
      <c r="B7146" t="s">
        <v>12767</v>
      </c>
      <c r="C7146" t="s">
        <v>2573</v>
      </c>
      <c r="D7146" s="67" t="s">
        <v>12768</v>
      </c>
      <c r="E7146" s="66" t="s">
        <v>266</v>
      </c>
      <c r="F7146" t="s">
        <v>91</v>
      </c>
      <c r="G7146" s="66" t="s">
        <v>1899</v>
      </c>
      <c r="H7146" s="67" t="s">
        <v>10275</v>
      </c>
      <c r="I7146" t="s">
        <v>2101</v>
      </c>
      <c r="J7146" s="66" t="s">
        <v>1805</v>
      </c>
      <c r="K7146" s="66" t="s">
        <v>94</v>
      </c>
      <c r="M7146" s="66" t="s">
        <v>95</v>
      </c>
      <c r="N7146" t="s">
        <v>2102</v>
      </c>
      <c r="O7146"/>
    </row>
    <row r="7147" spans="1:15">
      <c r="A7147">
        <v>824575</v>
      </c>
      <c r="B7147" t="s">
        <v>12769</v>
      </c>
      <c r="C7147" t="s">
        <v>2068</v>
      </c>
      <c r="D7147" s="67" t="s">
        <v>12770</v>
      </c>
      <c r="E7147" s="66" t="s">
        <v>266</v>
      </c>
      <c r="F7147" t="s">
        <v>91</v>
      </c>
      <c r="G7147" s="66" t="s">
        <v>1816</v>
      </c>
      <c r="H7147" s="67" t="s">
        <v>10235</v>
      </c>
      <c r="I7147" t="s">
        <v>1853</v>
      </c>
      <c r="J7147" s="66" t="s">
        <v>1805</v>
      </c>
      <c r="K7147" s="66" t="s">
        <v>94</v>
      </c>
      <c r="M7147" s="66" t="s">
        <v>95</v>
      </c>
      <c r="N7147" t="s">
        <v>1854</v>
      </c>
      <c r="O7147"/>
    </row>
    <row r="7148" spans="1:15">
      <c r="A7148">
        <v>824576</v>
      </c>
      <c r="B7148" t="s">
        <v>12771</v>
      </c>
      <c r="C7148" t="s">
        <v>3615</v>
      </c>
      <c r="D7148" s="67" t="s">
        <v>10035</v>
      </c>
      <c r="E7148" s="66" t="s">
        <v>297</v>
      </c>
      <c r="F7148" t="s">
        <v>91</v>
      </c>
      <c r="G7148" s="66" t="s">
        <v>1899</v>
      </c>
      <c r="H7148" s="67" t="s">
        <v>10275</v>
      </c>
      <c r="I7148" t="s">
        <v>2101</v>
      </c>
      <c r="J7148" s="66" t="s">
        <v>1805</v>
      </c>
      <c r="K7148" s="66" t="s">
        <v>94</v>
      </c>
      <c r="M7148" s="66" t="s">
        <v>95</v>
      </c>
      <c r="N7148" t="s">
        <v>2102</v>
      </c>
      <c r="O7148"/>
    </row>
    <row r="7149" spans="1:15">
      <c r="A7149">
        <v>824578</v>
      </c>
      <c r="B7149" t="s">
        <v>8057</v>
      </c>
      <c r="C7149" t="s">
        <v>2630</v>
      </c>
      <c r="D7149" s="67" t="s">
        <v>4434</v>
      </c>
      <c r="E7149" s="66" t="s">
        <v>266</v>
      </c>
      <c r="F7149" t="s">
        <v>91</v>
      </c>
      <c r="G7149" s="66" t="s">
        <v>1816</v>
      </c>
      <c r="H7149" s="67" t="s">
        <v>10235</v>
      </c>
      <c r="I7149" t="s">
        <v>1853</v>
      </c>
      <c r="J7149" s="66" t="s">
        <v>1805</v>
      </c>
      <c r="K7149" s="66" t="s">
        <v>94</v>
      </c>
      <c r="M7149" s="66" t="s">
        <v>95</v>
      </c>
      <c r="N7149" t="s">
        <v>1854</v>
      </c>
      <c r="O7149"/>
    </row>
    <row r="7150" spans="1:15">
      <c r="A7150">
        <v>824579</v>
      </c>
      <c r="B7150" t="s">
        <v>12771</v>
      </c>
      <c r="C7150" t="s">
        <v>12772</v>
      </c>
      <c r="D7150" s="67" t="s">
        <v>7347</v>
      </c>
      <c r="E7150" s="66" t="s">
        <v>266</v>
      </c>
      <c r="F7150" t="s">
        <v>91</v>
      </c>
      <c r="G7150" s="66" t="s">
        <v>1899</v>
      </c>
      <c r="H7150" s="67" t="s">
        <v>10275</v>
      </c>
      <c r="I7150" t="s">
        <v>2101</v>
      </c>
      <c r="J7150" s="66" t="s">
        <v>1805</v>
      </c>
      <c r="K7150" s="66" t="s">
        <v>94</v>
      </c>
      <c r="M7150" s="66" t="s">
        <v>95</v>
      </c>
      <c r="N7150" t="s">
        <v>2102</v>
      </c>
      <c r="O7150"/>
    </row>
    <row r="7151" spans="1:15">
      <c r="A7151">
        <v>824580</v>
      </c>
      <c r="B7151" t="s">
        <v>8057</v>
      </c>
      <c r="C7151" t="s">
        <v>3451</v>
      </c>
      <c r="D7151" s="67" t="s">
        <v>12773</v>
      </c>
      <c r="E7151" s="66" t="s">
        <v>297</v>
      </c>
      <c r="F7151" t="s">
        <v>91</v>
      </c>
      <c r="G7151" s="66" t="s">
        <v>1816</v>
      </c>
      <c r="H7151" s="67" t="s">
        <v>10235</v>
      </c>
      <c r="I7151" t="s">
        <v>1853</v>
      </c>
      <c r="J7151" s="66" t="s">
        <v>1805</v>
      </c>
      <c r="K7151" s="66" t="s">
        <v>94</v>
      </c>
      <c r="M7151" s="66" t="s">
        <v>95</v>
      </c>
      <c r="N7151" t="s">
        <v>1854</v>
      </c>
      <c r="O7151"/>
    </row>
    <row r="7152" spans="1:15">
      <c r="A7152">
        <v>824581</v>
      </c>
      <c r="B7152" t="s">
        <v>12774</v>
      </c>
      <c r="C7152" t="s">
        <v>117</v>
      </c>
      <c r="D7152" s="67" t="s">
        <v>4783</v>
      </c>
      <c r="E7152" s="66" t="s">
        <v>266</v>
      </c>
      <c r="F7152" t="s">
        <v>91</v>
      </c>
      <c r="G7152" s="66" t="s">
        <v>1816</v>
      </c>
      <c r="H7152" s="67" t="s">
        <v>10235</v>
      </c>
      <c r="I7152" t="s">
        <v>1853</v>
      </c>
      <c r="J7152" s="66" t="s">
        <v>1805</v>
      </c>
      <c r="K7152" s="66" t="s">
        <v>94</v>
      </c>
      <c r="M7152" s="66" t="s">
        <v>95</v>
      </c>
      <c r="N7152" t="s">
        <v>1854</v>
      </c>
      <c r="O7152"/>
    </row>
    <row r="7153" spans="1:15">
      <c r="A7153">
        <v>824582</v>
      </c>
      <c r="B7153" t="s">
        <v>12767</v>
      </c>
      <c r="C7153" t="s">
        <v>12775</v>
      </c>
      <c r="D7153" s="67" t="s">
        <v>5133</v>
      </c>
      <c r="E7153" s="66" t="s">
        <v>420</v>
      </c>
      <c r="F7153" t="s">
        <v>114</v>
      </c>
      <c r="G7153" s="66" t="s">
        <v>1899</v>
      </c>
      <c r="H7153" s="67" t="s">
        <v>10275</v>
      </c>
      <c r="I7153" t="s">
        <v>2101</v>
      </c>
      <c r="J7153" s="66" t="s">
        <v>1805</v>
      </c>
      <c r="K7153" s="66" t="s">
        <v>94</v>
      </c>
      <c r="M7153" s="66" t="s">
        <v>95</v>
      </c>
      <c r="N7153" t="s">
        <v>2102</v>
      </c>
      <c r="O7153"/>
    </row>
    <row r="7154" spans="1:15">
      <c r="A7154">
        <v>824585</v>
      </c>
      <c r="B7154" t="s">
        <v>12776</v>
      </c>
      <c r="C7154" t="s">
        <v>12777</v>
      </c>
      <c r="D7154" s="67" t="s">
        <v>3557</v>
      </c>
      <c r="E7154" s="66" t="s">
        <v>420</v>
      </c>
      <c r="F7154" t="s">
        <v>91</v>
      </c>
      <c r="G7154" s="66" t="s">
        <v>1816</v>
      </c>
      <c r="H7154" s="67" t="s">
        <v>10235</v>
      </c>
      <c r="I7154" t="s">
        <v>1853</v>
      </c>
      <c r="J7154" s="66" t="s">
        <v>1805</v>
      </c>
      <c r="K7154" s="66" t="s">
        <v>94</v>
      </c>
      <c r="M7154" s="66" t="s">
        <v>95</v>
      </c>
      <c r="N7154" t="s">
        <v>1854</v>
      </c>
      <c r="O7154"/>
    </row>
    <row r="7155" spans="1:15">
      <c r="A7155">
        <v>824586</v>
      </c>
      <c r="B7155" t="s">
        <v>203</v>
      </c>
      <c r="C7155" t="s">
        <v>4379</v>
      </c>
      <c r="D7155" s="67" t="s">
        <v>12778</v>
      </c>
      <c r="E7155" s="66" t="s">
        <v>297</v>
      </c>
      <c r="F7155" t="s">
        <v>91</v>
      </c>
      <c r="G7155" s="66" t="s">
        <v>1899</v>
      </c>
      <c r="H7155" s="67" t="s">
        <v>10275</v>
      </c>
      <c r="I7155" t="s">
        <v>2101</v>
      </c>
      <c r="J7155" s="66" t="s">
        <v>1805</v>
      </c>
      <c r="K7155" s="66" t="s">
        <v>94</v>
      </c>
      <c r="M7155" s="66" t="s">
        <v>95</v>
      </c>
      <c r="N7155" t="s">
        <v>2102</v>
      </c>
      <c r="O7155"/>
    </row>
    <row r="7156" spans="1:15">
      <c r="A7156">
        <v>824588</v>
      </c>
      <c r="B7156" t="s">
        <v>12779</v>
      </c>
      <c r="C7156" t="s">
        <v>3032</v>
      </c>
      <c r="D7156" s="67" t="s">
        <v>7134</v>
      </c>
      <c r="E7156" s="66" t="s">
        <v>266</v>
      </c>
      <c r="F7156" t="s">
        <v>91</v>
      </c>
      <c r="G7156" s="66" t="s">
        <v>1816</v>
      </c>
      <c r="H7156" s="67" t="s">
        <v>10235</v>
      </c>
      <c r="I7156" t="s">
        <v>1853</v>
      </c>
      <c r="J7156" s="66" t="s">
        <v>1805</v>
      </c>
      <c r="K7156" s="66" t="s">
        <v>94</v>
      </c>
      <c r="M7156" s="66" t="s">
        <v>95</v>
      </c>
      <c r="N7156" t="s">
        <v>1854</v>
      </c>
      <c r="O7156"/>
    </row>
    <row r="7157" spans="1:15">
      <c r="A7157">
        <v>824589</v>
      </c>
      <c r="B7157" t="s">
        <v>2145</v>
      </c>
      <c r="C7157" t="s">
        <v>117</v>
      </c>
      <c r="D7157" s="67" t="s">
        <v>3517</v>
      </c>
      <c r="E7157" s="66" t="s">
        <v>266</v>
      </c>
      <c r="F7157" t="s">
        <v>91</v>
      </c>
      <c r="G7157" s="66" t="s">
        <v>1899</v>
      </c>
      <c r="H7157" s="67" t="s">
        <v>10275</v>
      </c>
      <c r="I7157" t="s">
        <v>2101</v>
      </c>
      <c r="J7157" s="66" t="s">
        <v>1805</v>
      </c>
      <c r="K7157" s="66" t="s">
        <v>94</v>
      </c>
      <c r="M7157" s="66" t="s">
        <v>95</v>
      </c>
      <c r="N7157" t="s">
        <v>2102</v>
      </c>
      <c r="O7157"/>
    </row>
    <row r="7158" spans="1:15">
      <c r="A7158">
        <v>824591</v>
      </c>
      <c r="B7158" t="s">
        <v>12780</v>
      </c>
      <c r="C7158" t="s">
        <v>12781</v>
      </c>
      <c r="D7158" s="67" t="s">
        <v>12762</v>
      </c>
      <c r="E7158" s="66" t="s">
        <v>420</v>
      </c>
      <c r="F7158" t="s">
        <v>91</v>
      </c>
      <c r="G7158" s="66" t="s">
        <v>1816</v>
      </c>
      <c r="H7158" s="67" t="s">
        <v>10235</v>
      </c>
      <c r="I7158" t="s">
        <v>1853</v>
      </c>
      <c r="J7158" s="66" t="s">
        <v>1805</v>
      </c>
      <c r="K7158" s="66" t="s">
        <v>94</v>
      </c>
      <c r="M7158" s="66" t="s">
        <v>95</v>
      </c>
      <c r="N7158" t="s">
        <v>1854</v>
      </c>
      <c r="O7158"/>
    </row>
    <row r="7159" spans="1:15">
      <c r="A7159">
        <v>824593</v>
      </c>
      <c r="B7159" t="s">
        <v>12782</v>
      </c>
      <c r="C7159" t="s">
        <v>4100</v>
      </c>
      <c r="D7159" s="67" t="s">
        <v>12783</v>
      </c>
      <c r="E7159" s="66" t="s">
        <v>1007</v>
      </c>
      <c r="F7159" t="s">
        <v>91</v>
      </c>
      <c r="G7159" s="66" t="s">
        <v>1899</v>
      </c>
      <c r="H7159" s="67" t="s">
        <v>10275</v>
      </c>
      <c r="I7159" t="s">
        <v>2101</v>
      </c>
      <c r="J7159" s="66" t="s">
        <v>1805</v>
      </c>
      <c r="K7159" s="66" t="s">
        <v>94</v>
      </c>
      <c r="M7159" s="66" t="s">
        <v>95</v>
      </c>
      <c r="N7159" t="s">
        <v>2102</v>
      </c>
      <c r="O7159"/>
    </row>
    <row r="7160" spans="1:15">
      <c r="A7160">
        <v>824595</v>
      </c>
      <c r="B7160" t="s">
        <v>2686</v>
      </c>
      <c r="C7160" t="s">
        <v>12784</v>
      </c>
      <c r="D7160" s="67" t="s">
        <v>7581</v>
      </c>
      <c r="E7160" s="66" t="s">
        <v>173</v>
      </c>
      <c r="F7160" t="s">
        <v>114</v>
      </c>
      <c r="G7160" s="66" t="s">
        <v>1899</v>
      </c>
      <c r="H7160" s="67" t="s">
        <v>10275</v>
      </c>
      <c r="I7160" t="s">
        <v>2101</v>
      </c>
      <c r="J7160" s="66" t="s">
        <v>1805</v>
      </c>
      <c r="K7160" s="66" t="s">
        <v>94</v>
      </c>
      <c r="M7160" s="66" t="s">
        <v>95</v>
      </c>
      <c r="N7160" t="s">
        <v>2102</v>
      </c>
      <c r="O7160"/>
    </row>
    <row r="7161" spans="1:15">
      <c r="A7161">
        <v>824596</v>
      </c>
      <c r="B7161" t="s">
        <v>8705</v>
      </c>
      <c r="C7161" t="s">
        <v>1935</v>
      </c>
      <c r="D7161" s="67" t="s">
        <v>12785</v>
      </c>
      <c r="E7161" s="66" t="s">
        <v>173</v>
      </c>
      <c r="F7161" t="s">
        <v>114</v>
      </c>
      <c r="G7161" s="66" t="s">
        <v>1899</v>
      </c>
      <c r="H7161" s="67" t="s">
        <v>10275</v>
      </c>
      <c r="I7161" t="s">
        <v>2101</v>
      </c>
      <c r="J7161" s="66" t="s">
        <v>1805</v>
      </c>
      <c r="K7161" s="66" t="s">
        <v>94</v>
      </c>
      <c r="M7161" s="66" t="s">
        <v>95</v>
      </c>
      <c r="N7161" t="s">
        <v>2102</v>
      </c>
      <c r="O7161"/>
    </row>
    <row r="7162" spans="1:15">
      <c r="A7162">
        <v>824597</v>
      </c>
      <c r="B7162" t="s">
        <v>12786</v>
      </c>
      <c r="C7162" t="s">
        <v>2996</v>
      </c>
      <c r="D7162" s="67" t="s">
        <v>3388</v>
      </c>
      <c r="E7162" s="66" t="s">
        <v>173</v>
      </c>
      <c r="F7162" t="s">
        <v>114</v>
      </c>
      <c r="G7162" s="66" t="s">
        <v>1899</v>
      </c>
      <c r="H7162" s="67" t="s">
        <v>10275</v>
      </c>
      <c r="I7162" t="s">
        <v>2101</v>
      </c>
      <c r="J7162" s="66" t="s">
        <v>1805</v>
      </c>
      <c r="K7162" s="66" t="s">
        <v>94</v>
      </c>
      <c r="M7162" s="66" t="s">
        <v>95</v>
      </c>
      <c r="N7162" t="s">
        <v>2102</v>
      </c>
      <c r="O7162"/>
    </row>
    <row r="7163" spans="1:15">
      <c r="A7163">
        <v>824600</v>
      </c>
      <c r="B7163" t="s">
        <v>4911</v>
      </c>
      <c r="C7163" t="s">
        <v>12787</v>
      </c>
      <c r="D7163" s="67" t="s">
        <v>5507</v>
      </c>
      <c r="E7163" s="66" t="s">
        <v>173</v>
      </c>
      <c r="F7163" t="s">
        <v>114</v>
      </c>
      <c r="G7163" s="66" t="s">
        <v>1899</v>
      </c>
      <c r="H7163" s="67" t="s">
        <v>10275</v>
      </c>
      <c r="I7163" t="s">
        <v>2101</v>
      </c>
      <c r="J7163" s="66" t="s">
        <v>1805</v>
      </c>
      <c r="K7163" s="66" t="s">
        <v>94</v>
      </c>
      <c r="M7163" s="66" t="s">
        <v>95</v>
      </c>
      <c r="N7163" t="s">
        <v>2102</v>
      </c>
      <c r="O7163"/>
    </row>
    <row r="7164" spans="1:15">
      <c r="A7164">
        <v>824602</v>
      </c>
      <c r="B7164" t="s">
        <v>12788</v>
      </c>
      <c r="C7164" t="s">
        <v>1514</v>
      </c>
      <c r="D7164" s="67" t="s">
        <v>12789</v>
      </c>
      <c r="E7164" s="66" t="s">
        <v>15352</v>
      </c>
      <c r="F7164" t="s">
        <v>114</v>
      </c>
      <c r="G7164" s="66" t="s">
        <v>1899</v>
      </c>
      <c r="H7164" s="67" t="s">
        <v>10275</v>
      </c>
      <c r="I7164" t="s">
        <v>2101</v>
      </c>
      <c r="J7164" s="66" t="s">
        <v>1805</v>
      </c>
      <c r="K7164" s="66" t="s">
        <v>94</v>
      </c>
      <c r="M7164" s="66" t="s">
        <v>95</v>
      </c>
      <c r="N7164" t="s">
        <v>2102</v>
      </c>
      <c r="O7164"/>
    </row>
    <row r="7165" spans="1:15">
      <c r="A7165">
        <v>824605</v>
      </c>
      <c r="B7165" t="s">
        <v>12790</v>
      </c>
      <c r="C7165" t="s">
        <v>171</v>
      </c>
      <c r="D7165" s="67" t="s">
        <v>7139</v>
      </c>
      <c r="E7165" s="66" t="s">
        <v>912</v>
      </c>
      <c r="F7165" t="s">
        <v>91</v>
      </c>
      <c r="G7165" s="66" t="s">
        <v>1899</v>
      </c>
      <c r="H7165" s="67" t="s">
        <v>10275</v>
      </c>
      <c r="I7165" t="s">
        <v>2101</v>
      </c>
      <c r="J7165" s="66" t="s">
        <v>1805</v>
      </c>
      <c r="K7165" s="66" t="s">
        <v>94</v>
      </c>
      <c r="M7165" s="66" t="s">
        <v>95</v>
      </c>
      <c r="N7165" t="s">
        <v>2102</v>
      </c>
      <c r="O7165"/>
    </row>
    <row r="7166" spans="1:15">
      <c r="A7166">
        <v>824606</v>
      </c>
      <c r="B7166" t="s">
        <v>1047</v>
      </c>
      <c r="C7166" t="s">
        <v>5397</v>
      </c>
      <c r="D7166" s="67" t="s">
        <v>12791</v>
      </c>
      <c r="E7166" s="66" t="s">
        <v>1001</v>
      </c>
      <c r="F7166" t="s">
        <v>114</v>
      </c>
      <c r="G7166" s="66" t="s">
        <v>1899</v>
      </c>
      <c r="H7166" s="67" t="s">
        <v>10275</v>
      </c>
      <c r="I7166" t="s">
        <v>2101</v>
      </c>
      <c r="J7166" s="66" t="s">
        <v>1805</v>
      </c>
      <c r="K7166" s="66" t="s">
        <v>94</v>
      </c>
      <c r="M7166" s="66" t="s">
        <v>95</v>
      </c>
      <c r="N7166" t="s">
        <v>2102</v>
      </c>
      <c r="O7166"/>
    </row>
    <row r="7167" spans="1:15">
      <c r="A7167">
        <v>824607</v>
      </c>
      <c r="B7167" t="s">
        <v>12792</v>
      </c>
      <c r="C7167" t="s">
        <v>11787</v>
      </c>
      <c r="D7167" s="67" t="s">
        <v>12793</v>
      </c>
      <c r="E7167" s="66" t="s">
        <v>266</v>
      </c>
      <c r="F7167" t="s">
        <v>114</v>
      </c>
      <c r="G7167" s="66" t="s">
        <v>1899</v>
      </c>
      <c r="H7167" s="67" t="s">
        <v>10275</v>
      </c>
      <c r="I7167" t="s">
        <v>2101</v>
      </c>
      <c r="J7167" s="66" t="s">
        <v>1805</v>
      </c>
      <c r="K7167" s="66" t="s">
        <v>94</v>
      </c>
      <c r="M7167" s="66" t="s">
        <v>95</v>
      </c>
      <c r="N7167" t="s">
        <v>2102</v>
      </c>
      <c r="O7167"/>
    </row>
    <row r="7168" spans="1:15">
      <c r="A7168">
        <v>824609</v>
      </c>
      <c r="B7168" t="s">
        <v>12792</v>
      </c>
      <c r="C7168" t="s">
        <v>4254</v>
      </c>
      <c r="D7168" s="67" t="s">
        <v>4949</v>
      </c>
      <c r="E7168" s="66" t="s">
        <v>420</v>
      </c>
      <c r="F7168" t="s">
        <v>91</v>
      </c>
      <c r="G7168" s="66" t="s">
        <v>1899</v>
      </c>
      <c r="H7168" s="67" t="s">
        <v>10275</v>
      </c>
      <c r="I7168" t="s">
        <v>2101</v>
      </c>
      <c r="J7168" s="66" t="s">
        <v>1805</v>
      </c>
      <c r="K7168" s="66" t="s">
        <v>94</v>
      </c>
      <c r="M7168" s="66" t="s">
        <v>95</v>
      </c>
      <c r="N7168" t="s">
        <v>2102</v>
      </c>
      <c r="O7168"/>
    </row>
    <row r="7169" spans="1:15">
      <c r="A7169">
        <v>824613</v>
      </c>
      <c r="B7169" t="s">
        <v>12794</v>
      </c>
      <c r="C7169" t="s">
        <v>590</v>
      </c>
      <c r="D7169" s="67" t="s">
        <v>12795</v>
      </c>
      <c r="E7169" s="66" t="s">
        <v>173</v>
      </c>
      <c r="F7169" t="s">
        <v>114</v>
      </c>
      <c r="G7169" s="66" t="s">
        <v>1899</v>
      </c>
      <c r="H7169" s="67" t="s">
        <v>10275</v>
      </c>
      <c r="I7169" t="s">
        <v>2101</v>
      </c>
      <c r="J7169" s="66" t="s">
        <v>1805</v>
      </c>
      <c r="K7169" s="66" t="s">
        <v>94</v>
      </c>
      <c r="M7169" s="66" t="s">
        <v>95</v>
      </c>
      <c r="N7169" t="s">
        <v>2102</v>
      </c>
      <c r="O7169"/>
    </row>
    <row r="7170" spans="1:15">
      <c r="A7170">
        <v>824616</v>
      </c>
      <c r="B7170" t="s">
        <v>12796</v>
      </c>
      <c r="C7170" t="s">
        <v>12797</v>
      </c>
      <c r="D7170" s="67" t="s">
        <v>7854</v>
      </c>
      <c r="E7170" s="66" t="s">
        <v>420</v>
      </c>
      <c r="F7170" t="s">
        <v>114</v>
      </c>
      <c r="G7170" s="66" t="s">
        <v>1899</v>
      </c>
      <c r="H7170" s="67" t="s">
        <v>10275</v>
      </c>
      <c r="I7170" t="s">
        <v>2101</v>
      </c>
      <c r="J7170" s="66" t="s">
        <v>1805</v>
      </c>
      <c r="K7170" s="66" t="s">
        <v>94</v>
      </c>
      <c r="M7170" s="66" t="s">
        <v>95</v>
      </c>
      <c r="N7170" t="s">
        <v>2102</v>
      </c>
      <c r="O7170"/>
    </row>
    <row r="7171" spans="1:15">
      <c r="A7171">
        <v>824620</v>
      </c>
      <c r="B7171" t="s">
        <v>12798</v>
      </c>
      <c r="C7171" t="s">
        <v>2073</v>
      </c>
      <c r="D7171" s="67" t="s">
        <v>2305</v>
      </c>
      <c r="E7171" s="66" t="s">
        <v>420</v>
      </c>
      <c r="F7171" t="s">
        <v>114</v>
      </c>
      <c r="G7171" s="66" t="s">
        <v>1899</v>
      </c>
      <c r="H7171" s="67" t="s">
        <v>10275</v>
      </c>
      <c r="I7171" t="s">
        <v>2101</v>
      </c>
      <c r="J7171" s="66" t="s">
        <v>1805</v>
      </c>
      <c r="K7171" s="66" t="s">
        <v>94</v>
      </c>
      <c r="M7171" s="66" t="s">
        <v>95</v>
      </c>
      <c r="N7171" t="s">
        <v>2102</v>
      </c>
      <c r="O7171"/>
    </row>
    <row r="7172" spans="1:15">
      <c r="A7172">
        <v>824621</v>
      </c>
      <c r="B7172" t="s">
        <v>12798</v>
      </c>
      <c r="C7172" t="s">
        <v>2137</v>
      </c>
      <c r="D7172" s="67" t="s">
        <v>4839</v>
      </c>
      <c r="E7172" s="66" t="s">
        <v>266</v>
      </c>
      <c r="F7172" t="s">
        <v>91</v>
      </c>
      <c r="G7172" s="66" t="s">
        <v>1899</v>
      </c>
      <c r="H7172" s="67" t="s">
        <v>10275</v>
      </c>
      <c r="I7172" t="s">
        <v>2101</v>
      </c>
      <c r="J7172" s="66" t="s">
        <v>1805</v>
      </c>
      <c r="K7172" s="66" t="s">
        <v>94</v>
      </c>
      <c r="M7172" s="66" t="s">
        <v>95</v>
      </c>
      <c r="N7172" t="s">
        <v>2102</v>
      </c>
      <c r="O7172"/>
    </row>
    <row r="7173" spans="1:15">
      <c r="A7173">
        <v>824622</v>
      </c>
      <c r="B7173" t="s">
        <v>12799</v>
      </c>
      <c r="C7173" t="s">
        <v>4929</v>
      </c>
      <c r="D7173" s="67" t="s">
        <v>12800</v>
      </c>
      <c r="E7173" s="66" t="s">
        <v>266</v>
      </c>
      <c r="F7173" t="s">
        <v>91</v>
      </c>
      <c r="G7173" s="66" t="s">
        <v>1899</v>
      </c>
      <c r="H7173" s="67" t="s">
        <v>10275</v>
      </c>
      <c r="I7173" t="s">
        <v>2101</v>
      </c>
      <c r="J7173" s="66" t="s">
        <v>1805</v>
      </c>
      <c r="K7173" s="66" t="s">
        <v>94</v>
      </c>
      <c r="M7173" s="66" t="s">
        <v>95</v>
      </c>
      <c r="N7173" t="s">
        <v>2102</v>
      </c>
      <c r="O7173"/>
    </row>
    <row r="7174" spans="1:15">
      <c r="A7174">
        <v>824625</v>
      </c>
      <c r="B7174" t="s">
        <v>12801</v>
      </c>
      <c r="C7174" t="s">
        <v>12802</v>
      </c>
      <c r="D7174" s="67" t="s">
        <v>4190</v>
      </c>
      <c r="E7174" s="66" t="s">
        <v>297</v>
      </c>
      <c r="F7174" t="s">
        <v>91</v>
      </c>
      <c r="G7174" s="66" t="s">
        <v>1899</v>
      </c>
      <c r="H7174" s="67" t="s">
        <v>10275</v>
      </c>
      <c r="I7174" t="s">
        <v>2101</v>
      </c>
      <c r="J7174" s="66" t="s">
        <v>1805</v>
      </c>
      <c r="K7174" s="66" t="s">
        <v>94</v>
      </c>
      <c r="M7174" s="66" t="s">
        <v>95</v>
      </c>
      <c r="N7174" t="s">
        <v>2102</v>
      </c>
      <c r="O7174"/>
    </row>
    <row r="7175" spans="1:15">
      <c r="A7175">
        <v>824645</v>
      </c>
      <c r="B7175" t="s">
        <v>10413</v>
      </c>
      <c r="C7175" t="s">
        <v>4226</v>
      </c>
      <c r="D7175" s="67" t="s">
        <v>12803</v>
      </c>
      <c r="E7175" s="66" t="s">
        <v>912</v>
      </c>
      <c r="F7175" t="s">
        <v>114</v>
      </c>
      <c r="G7175" s="66" t="s">
        <v>1899</v>
      </c>
      <c r="H7175" s="67" t="s">
        <v>10213</v>
      </c>
      <c r="I7175" t="s">
        <v>2183</v>
      </c>
      <c r="J7175" s="66" t="s">
        <v>1805</v>
      </c>
      <c r="K7175" s="66" t="s">
        <v>94</v>
      </c>
      <c r="M7175" s="66" t="s">
        <v>95</v>
      </c>
      <c r="N7175" t="s">
        <v>2184</v>
      </c>
      <c r="O7175"/>
    </row>
    <row r="7176" spans="1:15">
      <c r="A7176">
        <v>824648</v>
      </c>
      <c r="B7176" t="s">
        <v>7863</v>
      </c>
      <c r="C7176" t="s">
        <v>2207</v>
      </c>
      <c r="D7176" s="67" t="s">
        <v>12804</v>
      </c>
      <c r="E7176" s="66" t="s">
        <v>297</v>
      </c>
      <c r="F7176" t="s">
        <v>91</v>
      </c>
      <c r="G7176" s="66" t="s">
        <v>1899</v>
      </c>
      <c r="H7176" s="67" t="s">
        <v>10213</v>
      </c>
      <c r="I7176" t="s">
        <v>2183</v>
      </c>
      <c r="J7176" s="66" t="s">
        <v>1805</v>
      </c>
      <c r="K7176" s="66" t="s">
        <v>94</v>
      </c>
      <c r="M7176" s="66" t="s">
        <v>95</v>
      </c>
      <c r="N7176" t="s">
        <v>2184</v>
      </c>
      <c r="O7176"/>
    </row>
    <row r="7177" spans="1:15">
      <c r="A7177">
        <v>824651</v>
      </c>
      <c r="B7177" t="s">
        <v>7863</v>
      </c>
      <c r="C7177" t="s">
        <v>4600</v>
      </c>
      <c r="D7177" s="67" t="s">
        <v>12805</v>
      </c>
      <c r="E7177" s="66" t="s">
        <v>266</v>
      </c>
      <c r="F7177" t="s">
        <v>114</v>
      </c>
      <c r="G7177" s="66" t="s">
        <v>1899</v>
      </c>
      <c r="H7177" s="67" t="s">
        <v>10213</v>
      </c>
      <c r="I7177" t="s">
        <v>2183</v>
      </c>
      <c r="J7177" s="66" t="s">
        <v>1805</v>
      </c>
      <c r="K7177" s="66" t="s">
        <v>94</v>
      </c>
      <c r="M7177" s="66" t="s">
        <v>95</v>
      </c>
      <c r="N7177" t="s">
        <v>2184</v>
      </c>
      <c r="O7177"/>
    </row>
    <row r="7178" spans="1:15">
      <c r="A7178">
        <v>824654</v>
      </c>
      <c r="B7178" t="s">
        <v>7863</v>
      </c>
      <c r="C7178" t="s">
        <v>3717</v>
      </c>
      <c r="D7178" s="67" t="s">
        <v>12806</v>
      </c>
      <c r="F7178" t="s">
        <v>114</v>
      </c>
      <c r="G7178" s="66" t="s">
        <v>1899</v>
      </c>
      <c r="H7178" s="67" t="s">
        <v>10213</v>
      </c>
      <c r="I7178" t="s">
        <v>2183</v>
      </c>
      <c r="J7178" s="66" t="s">
        <v>1805</v>
      </c>
      <c r="K7178" s="66" t="s">
        <v>94</v>
      </c>
      <c r="M7178" s="66" t="s">
        <v>95</v>
      </c>
      <c r="N7178" t="s">
        <v>2184</v>
      </c>
      <c r="O7178"/>
    </row>
    <row r="7179" spans="1:15">
      <c r="A7179">
        <v>824655</v>
      </c>
      <c r="B7179" t="s">
        <v>4382</v>
      </c>
      <c r="C7179" t="s">
        <v>12807</v>
      </c>
      <c r="D7179" s="67" t="s">
        <v>12808</v>
      </c>
      <c r="E7179" s="66" t="s">
        <v>297</v>
      </c>
      <c r="F7179" t="s">
        <v>91</v>
      </c>
      <c r="G7179" s="66" t="s">
        <v>1899</v>
      </c>
      <c r="H7179" s="67" t="s">
        <v>10213</v>
      </c>
      <c r="I7179" t="s">
        <v>2183</v>
      </c>
      <c r="J7179" s="66" t="s">
        <v>1805</v>
      </c>
      <c r="K7179" s="66" t="s">
        <v>94</v>
      </c>
      <c r="M7179" s="66" t="s">
        <v>95</v>
      </c>
      <c r="N7179" t="s">
        <v>2184</v>
      </c>
      <c r="O7179"/>
    </row>
    <row r="7180" spans="1:15">
      <c r="A7180">
        <v>824656</v>
      </c>
      <c r="B7180" t="s">
        <v>3659</v>
      </c>
      <c r="C7180" t="s">
        <v>12809</v>
      </c>
      <c r="D7180" s="67" t="s">
        <v>7584</v>
      </c>
      <c r="E7180" s="66" t="s">
        <v>266</v>
      </c>
      <c r="F7180" t="s">
        <v>91</v>
      </c>
      <c r="G7180" s="66" t="s">
        <v>1899</v>
      </c>
      <c r="H7180" s="67" t="s">
        <v>10213</v>
      </c>
      <c r="I7180" t="s">
        <v>2183</v>
      </c>
      <c r="J7180" s="66" t="s">
        <v>1805</v>
      </c>
      <c r="K7180" s="66" t="s">
        <v>94</v>
      </c>
      <c r="M7180" s="66" t="s">
        <v>95</v>
      </c>
      <c r="N7180" t="s">
        <v>2184</v>
      </c>
      <c r="O7180"/>
    </row>
    <row r="7181" spans="1:15">
      <c r="A7181">
        <v>824657</v>
      </c>
      <c r="B7181" t="s">
        <v>12810</v>
      </c>
      <c r="C7181" t="s">
        <v>3715</v>
      </c>
      <c r="D7181" s="67" t="s">
        <v>4285</v>
      </c>
      <c r="E7181" s="66" t="s">
        <v>266</v>
      </c>
      <c r="F7181" t="s">
        <v>91</v>
      </c>
      <c r="G7181" s="66" t="s">
        <v>1899</v>
      </c>
      <c r="H7181" s="67" t="s">
        <v>10213</v>
      </c>
      <c r="I7181" t="s">
        <v>2183</v>
      </c>
      <c r="J7181" s="66" t="s">
        <v>1805</v>
      </c>
      <c r="K7181" s="66" t="s">
        <v>94</v>
      </c>
      <c r="M7181" s="66" t="s">
        <v>95</v>
      </c>
      <c r="N7181" t="s">
        <v>2184</v>
      </c>
      <c r="O7181"/>
    </row>
    <row r="7182" spans="1:15">
      <c r="A7182">
        <v>824707</v>
      </c>
      <c r="B7182" t="s">
        <v>2595</v>
      </c>
      <c r="C7182" t="s">
        <v>990</v>
      </c>
      <c r="D7182" s="67" t="s">
        <v>9532</v>
      </c>
      <c r="E7182" s="66" t="s">
        <v>15352</v>
      </c>
      <c r="F7182" t="s">
        <v>91</v>
      </c>
      <c r="G7182" s="66" t="s">
        <v>8828</v>
      </c>
      <c r="H7182" s="67" t="s">
        <v>10213</v>
      </c>
      <c r="I7182" t="s">
        <v>8951</v>
      </c>
      <c r="J7182" s="66" t="s">
        <v>8830</v>
      </c>
      <c r="K7182" s="66" t="s">
        <v>94</v>
      </c>
      <c r="M7182" s="66" t="s">
        <v>95</v>
      </c>
      <c r="N7182" t="s">
        <v>8952</v>
      </c>
      <c r="O7182"/>
    </row>
    <row r="7183" spans="1:15">
      <c r="A7183">
        <v>824712</v>
      </c>
      <c r="B7183" t="s">
        <v>9640</v>
      </c>
      <c r="C7183" t="s">
        <v>688</v>
      </c>
      <c r="D7183" s="67" t="s">
        <v>7901</v>
      </c>
      <c r="E7183" s="66" t="s">
        <v>15351</v>
      </c>
      <c r="F7183" t="s">
        <v>114</v>
      </c>
      <c r="G7183" s="66" t="s">
        <v>8828</v>
      </c>
      <c r="H7183" s="67" t="s">
        <v>10213</v>
      </c>
      <c r="I7183" t="s">
        <v>8951</v>
      </c>
      <c r="J7183" s="66" t="s">
        <v>8830</v>
      </c>
      <c r="K7183" s="66" t="s">
        <v>94</v>
      </c>
      <c r="M7183" s="66" t="s">
        <v>95</v>
      </c>
      <c r="N7183" t="s">
        <v>8952</v>
      </c>
      <c r="O7183"/>
    </row>
    <row r="7184" spans="1:15">
      <c r="A7184">
        <v>824744</v>
      </c>
      <c r="B7184" t="s">
        <v>12811</v>
      </c>
      <c r="C7184" t="s">
        <v>1131</v>
      </c>
      <c r="D7184" s="67" t="s">
        <v>12812</v>
      </c>
      <c r="E7184" s="66" t="s">
        <v>297</v>
      </c>
      <c r="F7184" t="s">
        <v>91</v>
      </c>
      <c r="G7184" s="66" t="s">
        <v>7285</v>
      </c>
      <c r="H7184" s="67" t="s">
        <v>10231</v>
      </c>
      <c r="I7184" t="s">
        <v>7781</v>
      </c>
      <c r="J7184" s="66" t="s">
        <v>1805</v>
      </c>
      <c r="K7184" s="66" t="s">
        <v>94</v>
      </c>
      <c r="M7184" s="66" t="s">
        <v>95</v>
      </c>
      <c r="N7184" t="s">
        <v>7782</v>
      </c>
      <c r="O7184"/>
    </row>
    <row r="7185" spans="1:15">
      <c r="A7185">
        <v>824767</v>
      </c>
      <c r="B7185" t="s">
        <v>12813</v>
      </c>
      <c r="C7185" t="s">
        <v>12814</v>
      </c>
      <c r="D7185" s="67" t="s">
        <v>7039</v>
      </c>
      <c r="E7185" s="66" t="s">
        <v>266</v>
      </c>
      <c r="F7185" t="s">
        <v>91</v>
      </c>
      <c r="G7185" s="66" t="s">
        <v>7285</v>
      </c>
      <c r="H7185" s="67" t="s">
        <v>10231</v>
      </c>
      <c r="I7185" t="s">
        <v>7781</v>
      </c>
      <c r="J7185" s="66" t="s">
        <v>1805</v>
      </c>
      <c r="K7185" s="66" t="s">
        <v>94</v>
      </c>
      <c r="M7185" s="66" t="s">
        <v>95</v>
      </c>
      <c r="N7185" t="s">
        <v>7782</v>
      </c>
      <c r="O7185"/>
    </row>
    <row r="7186" spans="1:15">
      <c r="A7186">
        <v>824771</v>
      </c>
      <c r="B7186" t="s">
        <v>12815</v>
      </c>
      <c r="C7186" t="s">
        <v>2630</v>
      </c>
      <c r="D7186" s="67" t="s">
        <v>12816</v>
      </c>
      <c r="E7186" s="66" t="s">
        <v>266</v>
      </c>
      <c r="F7186" t="s">
        <v>91</v>
      </c>
      <c r="G7186" s="66" t="s">
        <v>7285</v>
      </c>
      <c r="H7186" s="67" t="s">
        <v>10231</v>
      </c>
      <c r="I7186" t="s">
        <v>7781</v>
      </c>
      <c r="J7186" s="66" t="s">
        <v>1805</v>
      </c>
      <c r="K7186" s="66" t="s">
        <v>94</v>
      </c>
      <c r="M7186" s="66" t="s">
        <v>95</v>
      </c>
      <c r="N7186" t="s">
        <v>7782</v>
      </c>
      <c r="O7186"/>
    </row>
    <row r="7187" spans="1:15">
      <c r="A7187">
        <v>824782</v>
      </c>
      <c r="B7187" t="s">
        <v>12817</v>
      </c>
      <c r="C7187" t="s">
        <v>12818</v>
      </c>
      <c r="D7187" s="67" t="s">
        <v>6975</v>
      </c>
      <c r="E7187" s="66" t="s">
        <v>297</v>
      </c>
      <c r="F7187" t="s">
        <v>91</v>
      </c>
      <c r="G7187" s="66" t="s">
        <v>7285</v>
      </c>
      <c r="H7187" s="67" t="s">
        <v>10231</v>
      </c>
      <c r="I7187" t="s">
        <v>7781</v>
      </c>
      <c r="J7187" s="66" t="s">
        <v>1805</v>
      </c>
      <c r="K7187" s="66" t="s">
        <v>94</v>
      </c>
      <c r="M7187" s="66" t="s">
        <v>95</v>
      </c>
      <c r="N7187" t="s">
        <v>7782</v>
      </c>
      <c r="O7187"/>
    </row>
    <row r="7188" spans="1:15">
      <c r="A7188">
        <v>824810</v>
      </c>
      <c r="B7188" t="s">
        <v>12819</v>
      </c>
      <c r="C7188" t="s">
        <v>3344</v>
      </c>
      <c r="D7188" s="67" t="s">
        <v>12820</v>
      </c>
      <c r="E7188" s="66" t="s">
        <v>297</v>
      </c>
      <c r="F7188" t="s">
        <v>91</v>
      </c>
      <c r="G7188" s="66" t="s">
        <v>7285</v>
      </c>
      <c r="H7188" s="67" t="s">
        <v>10231</v>
      </c>
      <c r="I7188" t="s">
        <v>7781</v>
      </c>
      <c r="J7188" s="66" t="s">
        <v>1805</v>
      </c>
      <c r="K7188" s="66" t="s">
        <v>94</v>
      </c>
      <c r="M7188" s="66" t="s">
        <v>95</v>
      </c>
      <c r="N7188" t="s">
        <v>7782</v>
      </c>
      <c r="O7188"/>
    </row>
    <row r="7189" spans="1:15">
      <c r="A7189">
        <v>824998</v>
      </c>
      <c r="B7189" t="s">
        <v>12821</v>
      </c>
      <c r="C7189" t="s">
        <v>3010</v>
      </c>
      <c r="D7189" s="67" t="s">
        <v>12822</v>
      </c>
      <c r="E7189" s="66" t="s">
        <v>15351</v>
      </c>
      <c r="F7189" t="s">
        <v>91</v>
      </c>
      <c r="G7189" s="66" t="s">
        <v>8828</v>
      </c>
      <c r="H7189" s="67" t="s">
        <v>10234</v>
      </c>
      <c r="I7189" t="s">
        <v>9825</v>
      </c>
      <c r="J7189" s="66" t="s">
        <v>8830</v>
      </c>
      <c r="K7189" s="66" t="s">
        <v>94</v>
      </c>
      <c r="M7189" s="66" t="s">
        <v>95</v>
      </c>
      <c r="N7189" t="s">
        <v>9826</v>
      </c>
      <c r="O7189"/>
    </row>
    <row r="7190" spans="1:15">
      <c r="A7190">
        <v>825004</v>
      </c>
      <c r="B7190" t="s">
        <v>12823</v>
      </c>
      <c r="C7190" t="s">
        <v>768</v>
      </c>
      <c r="D7190" s="67" t="s">
        <v>4584</v>
      </c>
      <c r="E7190" s="66" t="s">
        <v>15352</v>
      </c>
      <c r="F7190" t="s">
        <v>114</v>
      </c>
      <c r="G7190" s="66" t="s">
        <v>8050</v>
      </c>
      <c r="H7190" s="67" t="s">
        <v>10246</v>
      </c>
      <c r="I7190" t="s">
        <v>8366</v>
      </c>
      <c r="J7190" s="66" t="s">
        <v>8051</v>
      </c>
      <c r="K7190" s="66" t="s">
        <v>94</v>
      </c>
      <c r="M7190" s="66" t="s">
        <v>95</v>
      </c>
      <c r="N7190" t="s">
        <v>11373</v>
      </c>
      <c r="O7190"/>
    </row>
    <row r="7191" spans="1:15">
      <c r="A7191">
        <v>825008</v>
      </c>
      <c r="B7191" t="s">
        <v>8364</v>
      </c>
      <c r="C7191" t="s">
        <v>185</v>
      </c>
      <c r="D7191" s="67" t="s">
        <v>12824</v>
      </c>
      <c r="E7191" s="66" t="s">
        <v>15352</v>
      </c>
      <c r="F7191" t="s">
        <v>91</v>
      </c>
      <c r="G7191" s="66" t="s">
        <v>8050</v>
      </c>
      <c r="H7191" s="67" t="s">
        <v>10246</v>
      </c>
      <c r="I7191" t="s">
        <v>8366</v>
      </c>
      <c r="J7191" s="66" t="s">
        <v>8051</v>
      </c>
      <c r="K7191" s="66" t="s">
        <v>94</v>
      </c>
      <c r="M7191" s="66" t="s">
        <v>95</v>
      </c>
      <c r="N7191" t="s">
        <v>11373</v>
      </c>
      <c r="O7191"/>
    </row>
    <row r="7192" spans="1:15">
      <c r="A7192">
        <v>825039</v>
      </c>
      <c r="B7192" t="s">
        <v>12825</v>
      </c>
      <c r="C7192" t="s">
        <v>5426</v>
      </c>
      <c r="D7192" s="67" t="s">
        <v>12826</v>
      </c>
      <c r="E7192" s="66" t="s">
        <v>15352</v>
      </c>
      <c r="F7192" t="s">
        <v>114</v>
      </c>
      <c r="G7192" s="66" t="s">
        <v>8050</v>
      </c>
      <c r="H7192" s="67" t="s">
        <v>10234</v>
      </c>
      <c r="I7192" t="s">
        <v>8582</v>
      </c>
      <c r="J7192" s="66" t="s">
        <v>8051</v>
      </c>
      <c r="K7192" s="66" t="s">
        <v>94</v>
      </c>
      <c r="M7192" s="66" t="s">
        <v>95</v>
      </c>
      <c r="N7192" t="s">
        <v>11379</v>
      </c>
      <c r="O7192"/>
    </row>
    <row r="7193" spans="1:15">
      <c r="A7193">
        <v>825042</v>
      </c>
      <c r="B7193" t="s">
        <v>6553</v>
      </c>
      <c r="C7193" t="s">
        <v>145</v>
      </c>
      <c r="D7193" s="67" t="s">
        <v>12827</v>
      </c>
      <c r="E7193" s="66" t="s">
        <v>15351</v>
      </c>
      <c r="F7193" t="s">
        <v>114</v>
      </c>
      <c r="G7193" s="66" t="s">
        <v>8050</v>
      </c>
      <c r="H7193" s="67" t="s">
        <v>10234</v>
      </c>
      <c r="I7193" t="s">
        <v>8582</v>
      </c>
      <c r="J7193" s="66" t="s">
        <v>8051</v>
      </c>
      <c r="K7193" s="66" t="s">
        <v>94</v>
      </c>
      <c r="M7193" s="66" t="s">
        <v>95</v>
      </c>
      <c r="N7193" t="s">
        <v>11379</v>
      </c>
      <c r="O7193"/>
    </row>
    <row r="7194" spans="1:15">
      <c r="A7194">
        <v>825043</v>
      </c>
      <c r="B7194" t="s">
        <v>12828</v>
      </c>
      <c r="C7194" t="s">
        <v>980</v>
      </c>
      <c r="D7194" s="67" t="s">
        <v>2965</v>
      </c>
      <c r="E7194" s="66" t="s">
        <v>912</v>
      </c>
      <c r="F7194" t="s">
        <v>91</v>
      </c>
      <c r="G7194" s="66" t="s">
        <v>8050</v>
      </c>
      <c r="H7194" s="67" t="s">
        <v>10213</v>
      </c>
      <c r="I7194" t="s">
        <v>8540</v>
      </c>
      <c r="J7194" s="66" t="s">
        <v>8051</v>
      </c>
      <c r="K7194" s="66" t="s">
        <v>94</v>
      </c>
      <c r="M7194" s="66" t="s">
        <v>95</v>
      </c>
      <c r="N7194" t="s">
        <v>8541</v>
      </c>
      <c r="O7194"/>
    </row>
    <row r="7195" spans="1:15">
      <c r="A7195">
        <v>825047</v>
      </c>
      <c r="B7195" t="s">
        <v>12829</v>
      </c>
      <c r="C7195" t="s">
        <v>110</v>
      </c>
      <c r="D7195" s="67" t="s">
        <v>12830</v>
      </c>
      <c r="E7195" s="66" t="s">
        <v>15351</v>
      </c>
      <c r="F7195" t="s">
        <v>91</v>
      </c>
      <c r="G7195" s="66" t="s">
        <v>8050</v>
      </c>
      <c r="H7195" s="67" t="s">
        <v>10234</v>
      </c>
      <c r="I7195" t="s">
        <v>8582</v>
      </c>
      <c r="J7195" s="66" t="s">
        <v>8051</v>
      </c>
      <c r="K7195" s="66" t="s">
        <v>94</v>
      </c>
      <c r="M7195" s="66" t="s">
        <v>95</v>
      </c>
      <c r="N7195" t="s">
        <v>11379</v>
      </c>
      <c r="O7195"/>
    </row>
    <row r="7196" spans="1:15">
      <c r="A7196">
        <v>825083</v>
      </c>
      <c r="B7196" t="s">
        <v>12831</v>
      </c>
      <c r="C7196" t="s">
        <v>212</v>
      </c>
      <c r="D7196" s="67" t="s">
        <v>12832</v>
      </c>
      <c r="E7196" s="66" t="s">
        <v>15351</v>
      </c>
      <c r="F7196" t="s">
        <v>91</v>
      </c>
      <c r="G7196" s="66" t="s">
        <v>5199</v>
      </c>
      <c r="H7196" s="67" t="s">
        <v>10283</v>
      </c>
      <c r="I7196" t="s">
        <v>5205</v>
      </c>
      <c r="J7196" s="66" t="s">
        <v>5201</v>
      </c>
      <c r="K7196" s="66" t="s">
        <v>94</v>
      </c>
      <c r="M7196" s="66" t="s">
        <v>95</v>
      </c>
      <c r="N7196" t="s">
        <v>11003</v>
      </c>
      <c r="O7196"/>
    </row>
    <row r="7197" spans="1:15">
      <c r="A7197">
        <v>825090</v>
      </c>
      <c r="B7197" t="s">
        <v>5433</v>
      </c>
      <c r="C7197" t="s">
        <v>1496</v>
      </c>
      <c r="D7197" s="67" t="s">
        <v>12833</v>
      </c>
      <c r="E7197" s="66" t="s">
        <v>15351</v>
      </c>
      <c r="F7197" t="s">
        <v>114</v>
      </c>
      <c r="G7197" s="66" t="s">
        <v>5199</v>
      </c>
      <c r="H7197" s="67" t="s">
        <v>10283</v>
      </c>
      <c r="I7197" t="s">
        <v>5205</v>
      </c>
      <c r="J7197" s="66" t="s">
        <v>5201</v>
      </c>
      <c r="K7197" s="66" t="s">
        <v>94</v>
      </c>
      <c r="M7197" s="66" t="s">
        <v>95</v>
      </c>
      <c r="N7197" t="s">
        <v>11003</v>
      </c>
      <c r="O7197"/>
    </row>
    <row r="7198" spans="1:15">
      <c r="A7198">
        <v>825091</v>
      </c>
      <c r="B7198" t="s">
        <v>12834</v>
      </c>
      <c r="C7198" t="s">
        <v>3810</v>
      </c>
      <c r="D7198" s="67" t="s">
        <v>12835</v>
      </c>
      <c r="E7198" s="66" t="s">
        <v>15351</v>
      </c>
      <c r="F7198" t="s">
        <v>114</v>
      </c>
      <c r="G7198" s="66" t="s">
        <v>5199</v>
      </c>
      <c r="H7198" s="67" t="s">
        <v>10283</v>
      </c>
      <c r="I7198" t="s">
        <v>5205</v>
      </c>
      <c r="J7198" s="66" t="s">
        <v>5201</v>
      </c>
      <c r="K7198" s="66" t="s">
        <v>94</v>
      </c>
      <c r="M7198" s="66" t="s">
        <v>95</v>
      </c>
      <c r="N7198" t="s">
        <v>11003</v>
      </c>
      <c r="O7198"/>
    </row>
    <row r="7199" spans="1:15">
      <c r="A7199">
        <v>825092</v>
      </c>
      <c r="B7199" t="s">
        <v>12836</v>
      </c>
      <c r="C7199" t="s">
        <v>135</v>
      </c>
      <c r="D7199" s="67" t="s">
        <v>8431</v>
      </c>
      <c r="E7199" s="66" t="s">
        <v>15352</v>
      </c>
      <c r="F7199" t="s">
        <v>91</v>
      </c>
      <c r="G7199" s="66" t="s">
        <v>5199</v>
      </c>
      <c r="H7199" s="67" t="s">
        <v>10283</v>
      </c>
      <c r="I7199" t="s">
        <v>5205</v>
      </c>
      <c r="J7199" s="66" t="s">
        <v>5201</v>
      </c>
      <c r="K7199" s="66" t="s">
        <v>94</v>
      </c>
      <c r="M7199" s="66" t="s">
        <v>95</v>
      </c>
      <c r="N7199" t="s">
        <v>11003</v>
      </c>
      <c r="O7199"/>
    </row>
    <row r="7200" spans="1:15">
      <c r="A7200">
        <v>825094</v>
      </c>
      <c r="B7200" t="s">
        <v>2024</v>
      </c>
      <c r="C7200" t="s">
        <v>1536</v>
      </c>
      <c r="D7200" s="67" t="s">
        <v>12837</v>
      </c>
      <c r="E7200" s="66" t="s">
        <v>15352</v>
      </c>
      <c r="F7200" t="s">
        <v>114</v>
      </c>
      <c r="G7200" s="66" t="s">
        <v>5199</v>
      </c>
      <c r="H7200" s="67" t="s">
        <v>10283</v>
      </c>
      <c r="I7200" t="s">
        <v>5205</v>
      </c>
      <c r="J7200" s="66" t="s">
        <v>5201</v>
      </c>
      <c r="K7200" s="66" t="s">
        <v>94</v>
      </c>
      <c r="M7200" s="66" t="s">
        <v>95</v>
      </c>
      <c r="N7200" t="s">
        <v>11003</v>
      </c>
      <c r="O7200"/>
    </row>
    <row r="7201" spans="1:15">
      <c r="A7201">
        <v>825095</v>
      </c>
      <c r="B7201" t="s">
        <v>175</v>
      </c>
      <c r="C7201" t="s">
        <v>2591</v>
      </c>
      <c r="D7201" s="67" t="s">
        <v>12838</v>
      </c>
      <c r="E7201" s="66" t="s">
        <v>15352</v>
      </c>
      <c r="F7201" t="s">
        <v>91</v>
      </c>
      <c r="G7201" s="66" t="s">
        <v>5199</v>
      </c>
      <c r="H7201" s="67" t="s">
        <v>10283</v>
      </c>
      <c r="I7201" t="s">
        <v>5205</v>
      </c>
      <c r="J7201" s="66" t="s">
        <v>5201</v>
      </c>
      <c r="K7201" s="66" t="s">
        <v>94</v>
      </c>
      <c r="M7201" s="66" t="s">
        <v>95</v>
      </c>
      <c r="N7201" t="s">
        <v>11003</v>
      </c>
      <c r="O7201"/>
    </row>
    <row r="7202" spans="1:15">
      <c r="A7202">
        <v>825115</v>
      </c>
      <c r="B7202" t="s">
        <v>12839</v>
      </c>
      <c r="C7202" t="s">
        <v>8391</v>
      </c>
      <c r="D7202" s="67" t="s">
        <v>12840</v>
      </c>
      <c r="E7202" s="66" t="s">
        <v>15351</v>
      </c>
      <c r="F7202" t="s">
        <v>114</v>
      </c>
      <c r="G7202" s="66" t="s">
        <v>11467</v>
      </c>
      <c r="H7202" s="67" t="s">
        <v>10213</v>
      </c>
      <c r="I7202" t="s">
        <v>8287</v>
      </c>
      <c r="K7202" s="66" t="s">
        <v>94</v>
      </c>
      <c r="M7202" s="66" t="s">
        <v>95</v>
      </c>
      <c r="N7202" t="s">
        <v>8288</v>
      </c>
      <c r="O7202"/>
    </row>
    <row r="7203" spans="1:15">
      <c r="A7203">
        <v>825118</v>
      </c>
      <c r="B7203" t="s">
        <v>12841</v>
      </c>
      <c r="C7203" t="s">
        <v>110</v>
      </c>
      <c r="D7203" s="67" t="s">
        <v>12842</v>
      </c>
      <c r="E7203" s="66" t="s">
        <v>15351</v>
      </c>
      <c r="F7203" t="s">
        <v>91</v>
      </c>
      <c r="G7203" s="66" t="s">
        <v>11467</v>
      </c>
      <c r="H7203" s="67" t="s">
        <v>10213</v>
      </c>
      <c r="I7203" t="s">
        <v>8287</v>
      </c>
      <c r="K7203" s="66" t="s">
        <v>94</v>
      </c>
      <c r="M7203" s="66" t="s">
        <v>95</v>
      </c>
      <c r="N7203" t="s">
        <v>8288</v>
      </c>
      <c r="O7203"/>
    </row>
    <row r="7204" spans="1:15">
      <c r="A7204">
        <v>825119</v>
      </c>
      <c r="B7204" t="s">
        <v>12843</v>
      </c>
      <c r="C7204" t="s">
        <v>12844</v>
      </c>
      <c r="D7204" s="67" t="s">
        <v>4782</v>
      </c>
      <c r="E7204" s="66" t="s">
        <v>266</v>
      </c>
      <c r="F7204" t="s">
        <v>91</v>
      </c>
      <c r="G7204" s="66" t="s">
        <v>1899</v>
      </c>
      <c r="H7204" s="67" t="s">
        <v>10246</v>
      </c>
      <c r="I7204" t="s">
        <v>3338</v>
      </c>
      <c r="J7204" s="66" t="s">
        <v>1805</v>
      </c>
      <c r="K7204" s="66" t="s">
        <v>94</v>
      </c>
      <c r="M7204" s="66" t="s">
        <v>95</v>
      </c>
      <c r="N7204" t="s">
        <v>3339</v>
      </c>
      <c r="O7204"/>
    </row>
    <row r="7205" spans="1:15">
      <c r="A7205">
        <v>825131</v>
      </c>
      <c r="B7205" t="s">
        <v>12845</v>
      </c>
      <c r="C7205" t="s">
        <v>4759</v>
      </c>
      <c r="D7205" s="67" t="s">
        <v>7722</v>
      </c>
      <c r="E7205" s="66" t="s">
        <v>420</v>
      </c>
      <c r="F7205" t="s">
        <v>114</v>
      </c>
      <c r="G7205" s="66" t="s">
        <v>1899</v>
      </c>
      <c r="H7205" s="67" t="s">
        <v>10246</v>
      </c>
      <c r="I7205" t="s">
        <v>3338</v>
      </c>
      <c r="J7205" s="66" t="s">
        <v>1805</v>
      </c>
      <c r="K7205" s="66" t="s">
        <v>94</v>
      </c>
      <c r="M7205" s="66" t="s">
        <v>95</v>
      </c>
      <c r="N7205" t="s">
        <v>3339</v>
      </c>
      <c r="O7205"/>
    </row>
    <row r="7206" spans="1:15">
      <c r="A7206">
        <v>825134</v>
      </c>
      <c r="B7206" t="s">
        <v>12846</v>
      </c>
      <c r="C7206" t="s">
        <v>452</v>
      </c>
      <c r="D7206" s="67" t="s">
        <v>12830</v>
      </c>
      <c r="E7206" s="66" t="s">
        <v>15351</v>
      </c>
      <c r="F7206" t="s">
        <v>91</v>
      </c>
      <c r="G7206" s="66" t="s">
        <v>8828</v>
      </c>
      <c r="H7206" s="67" t="s">
        <v>10234</v>
      </c>
      <c r="I7206" t="s">
        <v>9825</v>
      </c>
      <c r="J7206" s="66" t="s">
        <v>8830</v>
      </c>
      <c r="K7206" s="66" t="s">
        <v>94</v>
      </c>
      <c r="M7206" s="66" t="s">
        <v>95</v>
      </c>
      <c r="N7206" t="s">
        <v>9826</v>
      </c>
      <c r="O7206"/>
    </row>
    <row r="7207" spans="1:15">
      <c r="A7207">
        <v>825141</v>
      </c>
      <c r="B7207" t="s">
        <v>12847</v>
      </c>
      <c r="C7207" t="s">
        <v>8919</v>
      </c>
      <c r="D7207" s="67" t="s">
        <v>6613</v>
      </c>
      <c r="E7207" s="66" t="s">
        <v>420</v>
      </c>
      <c r="F7207" t="s">
        <v>114</v>
      </c>
      <c r="G7207" s="66" t="s">
        <v>1899</v>
      </c>
      <c r="H7207" s="67" t="s">
        <v>10246</v>
      </c>
      <c r="I7207" t="s">
        <v>3338</v>
      </c>
      <c r="J7207" s="66" t="s">
        <v>1805</v>
      </c>
      <c r="K7207" s="66" t="s">
        <v>94</v>
      </c>
      <c r="M7207" s="66" t="s">
        <v>95</v>
      </c>
      <c r="N7207" t="s">
        <v>3339</v>
      </c>
      <c r="O7207"/>
    </row>
    <row r="7208" spans="1:15">
      <c r="A7208">
        <v>825142</v>
      </c>
      <c r="B7208" t="s">
        <v>3858</v>
      </c>
      <c r="C7208" t="s">
        <v>12848</v>
      </c>
      <c r="D7208" s="67" t="s">
        <v>12849</v>
      </c>
      <c r="E7208" s="66" t="s">
        <v>420</v>
      </c>
      <c r="F7208" t="s">
        <v>114</v>
      </c>
      <c r="G7208" s="66" t="s">
        <v>1899</v>
      </c>
      <c r="H7208" s="67" t="s">
        <v>10246</v>
      </c>
      <c r="I7208" t="s">
        <v>3338</v>
      </c>
      <c r="J7208" s="66" t="s">
        <v>1805</v>
      </c>
      <c r="K7208" s="66" t="s">
        <v>94</v>
      </c>
      <c r="M7208" s="66" t="s">
        <v>95</v>
      </c>
      <c r="N7208" t="s">
        <v>3339</v>
      </c>
      <c r="O7208"/>
    </row>
    <row r="7209" spans="1:15">
      <c r="A7209">
        <v>825143</v>
      </c>
      <c r="B7209" t="s">
        <v>3858</v>
      </c>
      <c r="C7209" t="s">
        <v>4509</v>
      </c>
      <c r="D7209" s="67" t="s">
        <v>12850</v>
      </c>
      <c r="E7209" s="66" t="s">
        <v>420</v>
      </c>
      <c r="F7209" t="s">
        <v>91</v>
      </c>
      <c r="G7209" s="66" t="s">
        <v>1899</v>
      </c>
      <c r="H7209" s="67" t="s">
        <v>10246</v>
      </c>
      <c r="I7209" t="s">
        <v>3338</v>
      </c>
      <c r="J7209" s="66" t="s">
        <v>1805</v>
      </c>
      <c r="K7209" s="66" t="s">
        <v>94</v>
      </c>
      <c r="M7209" s="66" t="s">
        <v>95</v>
      </c>
      <c r="N7209" t="s">
        <v>3339</v>
      </c>
      <c r="O7209"/>
    </row>
    <row r="7210" spans="1:15">
      <c r="A7210">
        <v>825144</v>
      </c>
      <c r="B7210" t="s">
        <v>3692</v>
      </c>
      <c r="C7210" t="s">
        <v>3426</v>
      </c>
      <c r="D7210" s="67" t="s">
        <v>4902</v>
      </c>
      <c r="E7210" s="66" t="s">
        <v>266</v>
      </c>
      <c r="F7210" t="s">
        <v>91</v>
      </c>
      <c r="G7210" s="66" t="s">
        <v>1899</v>
      </c>
      <c r="H7210" s="67" t="s">
        <v>10246</v>
      </c>
      <c r="I7210" t="s">
        <v>3338</v>
      </c>
      <c r="J7210" s="66" t="s">
        <v>1805</v>
      </c>
      <c r="K7210" s="66" t="s">
        <v>94</v>
      </c>
      <c r="M7210" s="66" t="s">
        <v>95</v>
      </c>
      <c r="N7210" t="s">
        <v>3339</v>
      </c>
      <c r="O7210"/>
    </row>
    <row r="7211" spans="1:15">
      <c r="A7211">
        <v>825147</v>
      </c>
      <c r="B7211" t="s">
        <v>12851</v>
      </c>
      <c r="C7211" t="s">
        <v>12647</v>
      </c>
      <c r="D7211" s="67" t="s">
        <v>7179</v>
      </c>
      <c r="E7211" s="66" t="s">
        <v>266</v>
      </c>
      <c r="F7211" t="s">
        <v>114</v>
      </c>
      <c r="G7211" s="66" t="s">
        <v>1899</v>
      </c>
      <c r="H7211" s="67" t="s">
        <v>10246</v>
      </c>
      <c r="I7211" t="s">
        <v>3338</v>
      </c>
      <c r="J7211" s="66" t="s">
        <v>1805</v>
      </c>
      <c r="K7211" s="66" t="s">
        <v>94</v>
      </c>
      <c r="M7211" s="66" t="s">
        <v>95</v>
      </c>
      <c r="N7211" t="s">
        <v>3339</v>
      </c>
      <c r="O7211"/>
    </row>
    <row r="7212" spans="1:15">
      <c r="A7212">
        <v>825245</v>
      </c>
      <c r="B7212" t="s">
        <v>12852</v>
      </c>
      <c r="C7212" t="s">
        <v>375</v>
      </c>
      <c r="D7212" s="67" t="s">
        <v>8865</v>
      </c>
      <c r="E7212" s="66" t="s">
        <v>15351</v>
      </c>
      <c r="F7212" t="s">
        <v>114</v>
      </c>
      <c r="G7212" s="66" t="s">
        <v>8828</v>
      </c>
      <c r="H7212" s="67" t="s">
        <v>10213</v>
      </c>
      <c r="I7212" t="s">
        <v>9383</v>
      </c>
      <c r="J7212" s="66" t="s">
        <v>8830</v>
      </c>
      <c r="K7212" s="66" t="s">
        <v>94</v>
      </c>
      <c r="M7212" s="66" t="s">
        <v>95</v>
      </c>
      <c r="N7212" t="s">
        <v>9384</v>
      </c>
      <c r="O7212"/>
    </row>
    <row r="7213" spans="1:15">
      <c r="A7213">
        <v>825256</v>
      </c>
      <c r="B7213" t="s">
        <v>12853</v>
      </c>
      <c r="C7213" t="s">
        <v>890</v>
      </c>
      <c r="D7213" s="67" t="s">
        <v>12854</v>
      </c>
      <c r="E7213" s="66" t="s">
        <v>15351</v>
      </c>
      <c r="F7213" t="s">
        <v>114</v>
      </c>
      <c r="G7213" s="66" t="s">
        <v>614</v>
      </c>
      <c r="H7213" s="67" t="s">
        <v>10250</v>
      </c>
      <c r="I7213" t="s">
        <v>10936</v>
      </c>
      <c r="J7213" s="66" t="s">
        <v>93</v>
      </c>
      <c r="K7213" s="66" t="s">
        <v>94</v>
      </c>
      <c r="M7213" s="66" t="s">
        <v>95</v>
      </c>
      <c r="N7213" t="s">
        <v>1658</v>
      </c>
      <c r="O7213"/>
    </row>
    <row r="7214" spans="1:15">
      <c r="A7214">
        <v>825296</v>
      </c>
      <c r="B7214" t="s">
        <v>11610</v>
      </c>
      <c r="C7214" t="s">
        <v>3424</v>
      </c>
      <c r="D7214" s="67" t="s">
        <v>12855</v>
      </c>
      <c r="E7214" s="66" t="s">
        <v>420</v>
      </c>
      <c r="F7214" t="s">
        <v>114</v>
      </c>
      <c r="G7214" s="66" t="s">
        <v>5866</v>
      </c>
      <c r="H7214" s="67" t="s">
        <v>10213</v>
      </c>
      <c r="I7214" t="s">
        <v>6494</v>
      </c>
      <c r="J7214" s="66" t="s">
        <v>5845</v>
      </c>
      <c r="K7214" s="66" t="s">
        <v>94</v>
      </c>
      <c r="M7214" s="66" t="s">
        <v>95</v>
      </c>
      <c r="N7214" t="s">
        <v>11013</v>
      </c>
      <c r="O7214"/>
    </row>
    <row r="7215" spans="1:15">
      <c r="A7215">
        <v>825298</v>
      </c>
      <c r="B7215" t="s">
        <v>12856</v>
      </c>
      <c r="C7215" t="s">
        <v>12114</v>
      </c>
      <c r="D7215" s="67" t="s">
        <v>12643</v>
      </c>
      <c r="E7215" s="66" t="s">
        <v>297</v>
      </c>
      <c r="F7215" t="s">
        <v>91</v>
      </c>
      <c r="G7215" s="66" t="s">
        <v>5866</v>
      </c>
      <c r="H7215" s="67" t="s">
        <v>10213</v>
      </c>
      <c r="I7215" t="s">
        <v>6494</v>
      </c>
      <c r="J7215" s="66" t="s">
        <v>5845</v>
      </c>
      <c r="K7215" s="66" t="s">
        <v>94</v>
      </c>
      <c r="M7215" s="66" t="s">
        <v>95</v>
      </c>
      <c r="N7215" t="s">
        <v>11013</v>
      </c>
      <c r="O7215"/>
    </row>
    <row r="7216" spans="1:15">
      <c r="A7216">
        <v>825300</v>
      </c>
      <c r="B7216" t="s">
        <v>12856</v>
      </c>
      <c r="C7216" t="s">
        <v>6866</v>
      </c>
      <c r="D7216" s="67" t="s">
        <v>4495</v>
      </c>
      <c r="E7216" s="66" t="s">
        <v>420</v>
      </c>
      <c r="F7216" t="s">
        <v>114</v>
      </c>
      <c r="G7216" s="66" t="s">
        <v>5866</v>
      </c>
      <c r="H7216" s="67" t="s">
        <v>10213</v>
      </c>
      <c r="I7216" t="s">
        <v>6494</v>
      </c>
      <c r="J7216" s="66" t="s">
        <v>5845</v>
      </c>
      <c r="K7216" s="66" t="s">
        <v>94</v>
      </c>
      <c r="M7216" s="66" t="s">
        <v>95</v>
      </c>
      <c r="N7216" t="s">
        <v>11013</v>
      </c>
      <c r="O7216"/>
    </row>
    <row r="7217" spans="1:15">
      <c r="A7217">
        <v>825303</v>
      </c>
      <c r="B7217" t="s">
        <v>1660</v>
      </c>
      <c r="C7217" t="s">
        <v>2813</v>
      </c>
      <c r="D7217" s="67" t="s">
        <v>4170</v>
      </c>
      <c r="E7217" s="66" t="s">
        <v>420</v>
      </c>
      <c r="F7217" t="s">
        <v>91</v>
      </c>
      <c r="G7217" s="66" t="s">
        <v>5866</v>
      </c>
      <c r="H7217" s="67" t="s">
        <v>10213</v>
      </c>
      <c r="I7217" t="s">
        <v>6494</v>
      </c>
      <c r="J7217" s="66" t="s">
        <v>5845</v>
      </c>
      <c r="K7217" s="66" t="s">
        <v>94</v>
      </c>
      <c r="M7217" s="66" t="s">
        <v>95</v>
      </c>
      <c r="N7217" t="s">
        <v>11013</v>
      </c>
      <c r="O7217"/>
    </row>
    <row r="7218" spans="1:15">
      <c r="A7218">
        <v>825308</v>
      </c>
      <c r="B7218" t="s">
        <v>12857</v>
      </c>
      <c r="C7218" t="s">
        <v>2278</v>
      </c>
      <c r="D7218" s="67" t="s">
        <v>12858</v>
      </c>
      <c r="E7218" s="66" t="s">
        <v>420</v>
      </c>
      <c r="F7218" t="s">
        <v>114</v>
      </c>
      <c r="G7218" s="66" t="s">
        <v>5866</v>
      </c>
      <c r="H7218" s="67" t="s">
        <v>10213</v>
      </c>
      <c r="I7218" t="s">
        <v>6494</v>
      </c>
      <c r="J7218" s="66" t="s">
        <v>5845</v>
      </c>
      <c r="K7218" s="66" t="s">
        <v>94</v>
      </c>
      <c r="M7218" s="66" t="s">
        <v>95</v>
      </c>
      <c r="N7218" t="s">
        <v>11013</v>
      </c>
      <c r="O7218"/>
    </row>
    <row r="7219" spans="1:15">
      <c r="A7219">
        <v>825314</v>
      </c>
      <c r="B7219" t="s">
        <v>12859</v>
      </c>
      <c r="C7219" t="s">
        <v>1303</v>
      </c>
      <c r="D7219" s="67" t="s">
        <v>6684</v>
      </c>
      <c r="E7219" s="66" t="s">
        <v>15351</v>
      </c>
      <c r="F7219" t="s">
        <v>114</v>
      </c>
      <c r="G7219" s="66" t="s">
        <v>8606</v>
      </c>
      <c r="H7219" s="67" t="s">
        <v>10213</v>
      </c>
      <c r="I7219" t="s">
        <v>10836</v>
      </c>
      <c r="J7219" s="66" t="s">
        <v>1563</v>
      </c>
      <c r="K7219" s="66" t="s">
        <v>94</v>
      </c>
      <c r="M7219" s="66" t="s">
        <v>95</v>
      </c>
      <c r="N7219" t="s">
        <v>10744</v>
      </c>
      <c r="O7219"/>
    </row>
    <row r="7220" spans="1:15">
      <c r="A7220">
        <v>825317</v>
      </c>
      <c r="B7220" t="s">
        <v>12860</v>
      </c>
      <c r="C7220" t="s">
        <v>4019</v>
      </c>
      <c r="D7220" s="67" t="s">
        <v>12861</v>
      </c>
      <c r="E7220" s="66" t="s">
        <v>15351</v>
      </c>
      <c r="F7220" t="s">
        <v>114</v>
      </c>
      <c r="G7220" s="66" t="s">
        <v>8606</v>
      </c>
      <c r="H7220" s="67" t="s">
        <v>10213</v>
      </c>
      <c r="I7220" t="s">
        <v>10836</v>
      </c>
      <c r="J7220" s="66" t="s">
        <v>1563</v>
      </c>
      <c r="K7220" s="66" t="s">
        <v>94</v>
      </c>
      <c r="M7220" s="66" t="s">
        <v>95</v>
      </c>
      <c r="N7220" t="s">
        <v>10744</v>
      </c>
      <c r="O7220"/>
    </row>
    <row r="7221" spans="1:15">
      <c r="A7221">
        <v>825324</v>
      </c>
      <c r="B7221" t="s">
        <v>3238</v>
      </c>
      <c r="C7221" t="s">
        <v>190</v>
      </c>
      <c r="D7221" s="67" t="s">
        <v>12862</v>
      </c>
      <c r="E7221" s="66" t="s">
        <v>15351</v>
      </c>
      <c r="F7221" t="s">
        <v>91</v>
      </c>
      <c r="G7221" s="66" t="s">
        <v>8606</v>
      </c>
      <c r="H7221" s="67" t="s">
        <v>10213</v>
      </c>
      <c r="I7221" t="s">
        <v>10836</v>
      </c>
      <c r="J7221" s="66" t="s">
        <v>1563</v>
      </c>
      <c r="K7221" s="66" t="s">
        <v>94</v>
      </c>
      <c r="M7221" s="66" t="s">
        <v>95</v>
      </c>
      <c r="N7221" t="s">
        <v>10744</v>
      </c>
      <c r="O7221"/>
    </row>
    <row r="7222" spans="1:15">
      <c r="A7222">
        <v>825330</v>
      </c>
      <c r="B7222" t="s">
        <v>3238</v>
      </c>
      <c r="C7222" t="s">
        <v>7619</v>
      </c>
      <c r="D7222" s="67" t="s">
        <v>12863</v>
      </c>
      <c r="E7222" s="66" t="s">
        <v>15352</v>
      </c>
      <c r="F7222" t="s">
        <v>114</v>
      </c>
      <c r="G7222" s="66" t="s">
        <v>8606</v>
      </c>
      <c r="H7222" s="67" t="s">
        <v>10213</v>
      </c>
      <c r="I7222" t="s">
        <v>10836</v>
      </c>
      <c r="J7222" s="66" t="s">
        <v>1563</v>
      </c>
      <c r="K7222" s="66" t="s">
        <v>94</v>
      </c>
      <c r="M7222" s="66" t="s">
        <v>95</v>
      </c>
      <c r="N7222" t="s">
        <v>10744</v>
      </c>
      <c r="O7222"/>
    </row>
    <row r="7223" spans="1:15">
      <c r="A7223">
        <v>825334</v>
      </c>
      <c r="B7223" t="s">
        <v>12864</v>
      </c>
      <c r="C7223" t="s">
        <v>286</v>
      </c>
      <c r="D7223" s="67" t="s">
        <v>12865</v>
      </c>
      <c r="E7223" s="66" t="s">
        <v>15351</v>
      </c>
      <c r="F7223" t="s">
        <v>114</v>
      </c>
      <c r="G7223" s="66" t="s">
        <v>10862</v>
      </c>
      <c r="H7223" s="67" t="s">
        <v>10213</v>
      </c>
      <c r="I7223" t="s">
        <v>10863</v>
      </c>
      <c r="J7223" s="66" t="s">
        <v>10864</v>
      </c>
      <c r="K7223" s="66" t="s">
        <v>94</v>
      </c>
      <c r="M7223" s="66" t="s">
        <v>95</v>
      </c>
      <c r="N7223" t="s">
        <v>10865</v>
      </c>
      <c r="O7223"/>
    </row>
    <row r="7224" spans="1:15">
      <c r="A7224">
        <v>825502</v>
      </c>
      <c r="B7224" t="s">
        <v>119</v>
      </c>
      <c r="C7224" t="s">
        <v>889</v>
      </c>
      <c r="D7224" s="67" t="s">
        <v>12866</v>
      </c>
      <c r="E7224" s="66" t="s">
        <v>15351</v>
      </c>
      <c r="F7224" t="s">
        <v>114</v>
      </c>
      <c r="G7224" s="66" t="s">
        <v>10862</v>
      </c>
      <c r="H7224" s="67" t="s">
        <v>10213</v>
      </c>
      <c r="I7224" t="s">
        <v>10863</v>
      </c>
      <c r="J7224" s="66" t="s">
        <v>10864</v>
      </c>
      <c r="K7224" s="66" t="s">
        <v>94</v>
      </c>
      <c r="M7224" s="66" t="s">
        <v>95</v>
      </c>
      <c r="N7224" t="s">
        <v>10865</v>
      </c>
      <c r="O7224"/>
    </row>
    <row r="7225" spans="1:15">
      <c r="A7225">
        <v>825513</v>
      </c>
      <c r="B7225" t="s">
        <v>12867</v>
      </c>
      <c r="C7225" t="s">
        <v>505</v>
      </c>
      <c r="D7225" s="67" t="s">
        <v>12868</v>
      </c>
      <c r="E7225" s="66" t="s">
        <v>15351</v>
      </c>
      <c r="F7225" t="s">
        <v>114</v>
      </c>
      <c r="G7225" s="66" t="s">
        <v>10862</v>
      </c>
      <c r="H7225" s="67" t="s">
        <v>10213</v>
      </c>
      <c r="I7225" t="s">
        <v>10863</v>
      </c>
      <c r="J7225" s="66" t="s">
        <v>10864</v>
      </c>
      <c r="K7225" s="66" t="s">
        <v>94</v>
      </c>
      <c r="M7225" s="66" t="s">
        <v>95</v>
      </c>
      <c r="N7225" t="s">
        <v>10865</v>
      </c>
      <c r="O7225"/>
    </row>
    <row r="7226" spans="1:15">
      <c r="A7226">
        <v>825546</v>
      </c>
      <c r="B7226" t="s">
        <v>10521</v>
      </c>
      <c r="C7226" t="s">
        <v>4360</v>
      </c>
      <c r="D7226" s="67" t="s">
        <v>2488</v>
      </c>
      <c r="E7226" s="66" t="s">
        <v>420</v>
      </c>
      <c r="F7226" t="s">
        <v>91</v>
      </c>
      <c r="G7226" s="66" t="s">
        <v>1899</v>
      </c>
      <c r="H7226" s="67" t="s">
        <v>10275</v>
      </c>
      <c r="I7226" t="s">
        <v>2219</v>
      </c>
      <c r="J7226" s="66" t="s">
        <v>1805</v>
      </c>
      <c r="K7226" s="66" t="s">
        <v>94</v>
      </c>
      <c r="M7226" s="66" t="s">
        <v>95</v>
      </c>
      <c r="N7226" t="s">
        <v>2220</v>
      </c>
      <c r="O7226"/>
    </row>
    <row r="7227" spans="1:15">
      <c r="A7227">
        <v>825580</v>
      </c>
      <c r="B7227" t="s">
        <v>12869</v>
      </c>
      <c r="C7227" t="s">
        <v>3376</v>
      </c>
      <c r="D7227" s="67" t="s">
        <v>4181</v>
      </c>
      <c r="E7227" s="66" t="s">
        <v>266</v>
      </c>
      <c r="F7227" t="s">
        <v>91</v>
      </c>
      <c r="G7227" s="66" t="s">
        <v>1899</v>
      </c>
      <c r="H7227" s="67" t="s">
        <v>10275</v>
      </c>
      <c r="I7227" t="s">
        <v>2219</v>
      </c>
      <c r="J7227" s="66" t="s">
        <v>1805</v>
      </c>
      <c r="K7227" s="66" t="s">
        <v>94</v>
      </c>
      <c r="M7227" s="66" t="s">
        <v>95</v>
      </c>
      <c r="N7227" t="s">
        <v>2220</v>
      </c>
      <c r="O7227"/>
    </row>
    <row r="7228" spans="1:15">
      <c r="A7228">
        <v>825584</v>
      </c>
      <c r="B7228" t="s">
        <v>12870</v>
      </c>
      <c r="C7228" t="s">
        <v>3245</v>
      </c>
      <c r="D7228" s="67" t="s">
        <v>12871</v>
      </c>
      <c r="E7228" s="66" t="s">
        <v>420</v>
      </c>
      <c r="F7228" t="s">
        <v>114</v>
      </c>
      <c r="G7228" s="66" t="s">
        <v>1899</v>
      </c>
      <c r="H7228" s="67" t="s">
        <v>10275</v>
      </c>
      <c r="I7228" t="s">
        <v>2219</v>
      </c>
      <c r="J7228" s="66" t="s">
        <v>1805</v>
      </c>
      <c r="K7228" s="66" t="s">
        <v>94</v>
      </c>
      <c r="M7228" s="66" t="s">
        <v>95</v>
      </c>
      <c r="N7228" t="s">
        <v>2220</v>
      </c>
      <c r="O7228"/>
    </row>
    <row r="7229" spans="1:15">
      <c r="A7229">
        <v>825587</v>
      </c>
      <c r="B7229" t="s">
        <v>12872</v>
      </c>
      <c r="C7229" t="s">
        <v>1402</v>
      </c>
      <c r="D7229" s="67" t="s">
        <v>4034</v>
      </c>
      <c r="E7229" s="66" t="s">
        <v>420</v>
      </c>
      <c r="F7229" t="s">
        <v>114</v>
      </c>
      <c r="G7229" s="66" t="s">
        <v>1899</v>
      </c>
      <c r="H7229" s="67" t="s">
        <v>10275</v>
      </c>
      <c r="I7229" t="s">
        <v>2219</v>
      </c>
      <c r="J7229" s="66" t="s">
        <v>1805</v>
      </c>
      <c r="K7229" s="66" t="s">
        <v>94</v>
      </c>
      <c r="M7229" s="66" t="s">
        <v>95</v>
      </c>
      <c r="N7229" t="s">
        <v>2220</v>
      </c>
      <c r="O7229"/>
    </row>
    <row r="7230" spans="1:15">
      <c r="A7230">
        <v>825589</v>
      </c>
      <c r="B7230" t="s">
        <v>12873</v>
      </c>
      <c r="C7230" t="s">
        <v>2466</v>
      </c>
      <c r="D7230" s="67" t="s">
        <v>10021</v>
      </c>
      <c r="E7230" s="66" t="s">
        <v>266</v>
      </c>
      <c r="F7230" t="s">
        <v>114</v>
      </c>
      <c r="G7230" s="66" t="s">
        <v>1899</v>
      </c>
      <c r="H7230" s="67" t="s">
        <v>10275</v>
      </c>
      <c r="I7230" t="s">
        <v>2219</v>
      </c>
      <c r="J7230" s="66" t="s">
        <v>1805</v>
      </c>
      <c r="K7230" s="66" t="s">
        <v>94</v>
      </c>
      <c r="M7230" s="66" t="s">
        <v>95</v>
      </c>
      <c r="N7230" t="s">
        <v>2220</v>
      </c>
      <c r="O7230"/>
    </row>
    <row r="7231" spans="1:15">
      <c r="A7231">
        <v>825593</v>
      </c>
      <c r="B7231" t="s">
        <v>12873</v>
      </c>
      <c r="C7231" t="s">
        <v>3674</v>
      </c>
      <c r="D7231" s="67" t="s">
        <v>6606</v>
      </c>
      <c r="E7231" s="66" t="s">
        <v>297</v>
      </c>
      <c r="F7231" t="s">
        <v>91</v>
      </c>
      <c r="G7231" s="66" t="s">
        <v>1899</v>
      </c>
      <c r="H7231" s="67" t="s">
        <v>10275</v>
      </c>
      <c r="I7231" t="s">
        <v>2219</v>
      </c>
      <c r="J7231" s="66" t="s">
        <v>1805</v>
      </c>
      <c r="K7231" s="66" t="s">
        <v>94</v>
      </c>
      <c r="M7231" s="66" t="s">
        <v>95</v>
      </c>
      <c r="N7231" t="s">
        <v>2220</v>
      </c>
      <c r="O7231"/>
    </row>
    <row r="7232" spans="1:15">
      <c r="A7232">
        <v>825608</v>
      </c>
      <c r="B7232" t="s">
        <v>12874</v>
      </c>
      <c r="C7232" t="s">
        <v>12818</v>
      </c>
      <c r="D7232" s="67" t="s">
        <v>12875</v>
      </c>
      <c r="E7232" s="66" t="s">
        <v>266</v>
      </c>
      <c r="F7232" t="s">
        <v>91</v>
      </c>
      <c r="G7232" s="66" t="s">
        <v>1899</v>
      </c>
      <c r="H7232" s="67" t="s">
        <v>10275</v>
      </c>
      <c r="I7232" t="s">
        <v>2219</v>
      </c>
      <c r="J7232" s="66" t="s">
        <v>1805</v>
      </c>
      <c r="K7232" s="66" t="s">
        <v>94</v>
      </c>
      <c r="M7232" s="66" t="s">
        <v>95</v>
      </c>
      <c r="N7232" t="s">
        <v>2220</v>
      </c>
      <c r="O7232"/>
    </row>
    <row r="7233" spans="1:15">
      <c r="A7233">
        <v>825610</v>
      </c>
      <c r="B7233" t="s">
        <v>12876</v>
      </c>
      <c r="C7233" t="s">
        <v>3618</v>
      </c>
      <c r="D7233" s="67" t="s">
        <v>3732</v>
      </c>
      <c r="E7233" s="66" t="s">
        <v>420</v>
      </c>
      <c r="F7233" t="s">
        <v>114</v>
      </c>
      <c r="G7233" s="66" t="s">
        <v>1899</v>
      </c>
      <c r="H7233" s="67" t="s">
        <v>10275</v>
      </c>
      <c r="I7233" t="s">
        <v>2219</v>
      </c>
      <c r="J7233" s="66" t="s">
        <v>1805</v>
      </c>
      <c r="K7233" s="66" t="s">
        <v>94</v>
      </c>
      <c r="M7233" s="66" t="s">
        <v>95</v>
      </c>
      <c r="N7233" t="s">
        <v>2220</v>
      </c>
      <c r="O7233"/>
    </row>
    <row r="7234" spans="1:15">
      <c r="A7234">
        <v>825613</v>
      </c>
      <c r="B7234" t="s">
        <v>7371</v>
      </c>
      <c r="C7234" t="s">
        <v>4176</v>
      </c>
      <c r="D7234" s="67" t="s">
        <v>12877</v>
      </c>
      <c r="E7234" s="66" t="s">
        <v>266</v>
      </c>
      <c r="F7234" t="s">
        <v>114</v>
      </c>
      <c r="G7234" s="66" t="s">
        <v>1899</v>
      </c>
      <c r="H7234" s="67" t="s">
        <v>10275</v>
      </c>
      <c r="I7234" t="s">
        <v>2219</v>
      </c>
      <c r="J7234" s="66" t="s">
        <v>1805</v>
      </c>
      <c r="K7234" s="66" t="s">
        <v>94</v>
      </c>
      <c r="M7234" s="66" t="s">
        <v>95</v>
      </c>
      <c r="N7234" t="s">
        <v>2220</v>
      </c>
      <c r="O7234"/>
    </row>
    <row r="7235" spans="1:15">
      <c r="A7235">
        <v>825618</v>
      </c>
      <c r="B7235" t="s">
        <v>12878</v>
      </c>
      <c r="C7235" t="s">
        <v>386</v>
      </c>
      <c r="D7235" s="67" t="s">
        <v>11747</v>
      </c>
      <c r="E7235" s="66" t="s">
        <v>266</v>
      </c>
      <c r="F7235" t="s">
        <v>91</v>
      </c>
      <c r="G7235" s="66" t="s">
        <v>1899</v>
      </c>
      <c r="H7235" s="67" t="s">
        <v>10275</v>
      </c>
      <c r="I7235" t="s">
        <v>2219</v>
      </c>
      <c r="J7235" s="66" t="s">
        <v>1805</v>
      </c>
      <c r="K7235" s="66" t="s">
        <v>94</v>
      </c>
      <c r="M7235" s="66" t="s">
        <v>95</v>
      </c>
      <c r="N7235" t="s">
        <v>2220</v>
      </c>
      <c r="O7235"/>
    </row>
    <row r="7236" spans="1:15">
      <c r="A7236">
        <v>825623</v>
      </c>
      <c r="B7236" t="s">
        <v>12879</v>
      </c>
      <c r="C7236" t="s">
        <v>2283</v>
      </c>
      <c r="D7236" s="67" t="s">
        <v>12880</v>
      </c>
      <c r="E7236" s="66" t="s">
        <v>420</v>
      </c>
      <c r="F7236" t="s">
        <v>114</v>
      </c>
      <c r="G7236" s="66" t="s">
        <v>1899</v>
      </c>
      <c r="H7236" s="67" t="s">
        <v>10275</v>
      </c>
      <c r="I7236" t="s">
        <v>2219</v>
      </c>
      <c r="J7236" s="66" t="s">
        <v>1805</v>
      </c>
      <c r="K7236" s="66" t="s">
        <v>94</v>
      </c>
      <c r="M7236" s="66" t="s">
        <v>95</v>
      </c>
      <c r="N7236" t="s">
        <v>2220</v>
      </c>
      <c r="O7236"/>
    </row>
    <row r="7237" spans="1:15">
      <c r="A7237">
        <v>825625</v>
      </c>
      <c r="B7237" t="s">
        <v>2291</v>
      </c>
      <c r="C7237" t="s">
        <v>391</v>
      </c>
      <c r="D7237" s="67" t="s">
        <v>4233</v>
      </c>
      <c r="E7237" s="66" t="s">
        <v>420</v>
      </c>
      <c r="F7237" t="s">
        <v>91</v>
      </c>
      <c r="G7237" s="66" t="s">
        <v>1899</v>
      </c>
      <c r="H7237" s="67" t="s">
        <v>10275</v>
      </c>
      <c r="I7237" t="s">
        <v>2219</v>
      </c>
      <c r="J7237" s="66" t="s">
        <v>1805</v>
      </c>
      <c r="K7237" s="66" t="s">
        <v>94</v>
      </c>
      <c r="M7237" s="66" t="s">
        <v>95</v>
      </c>
      <c r="N7237" t="s">
        <v>2220</v>
      </c>
      <c r="O7237"/>
    </row>
    <row r="7238" spans="1:15">
      <c r="A7238">
        <v>825631</v>
      </c>
      <c r="B7238" t="s">
        <v>12881</v>
      </c>
      <c r="C7238" t="s">
        <v>6223</v>
      </c>
      <c r="D7238" s="67" t="s">
        <v>12882</v>
      </c>
      <c r="E7238" s="66" t="s">
        <v>173</v>
      </c>
      <c r="F7238" t="s">
        <v>91</v>
      </c>
      <c r="G7238" s="66" t="s">
        <v>1899</v>
      </c>
      <c r="H7238" s="67" t="s">
        <v>10275</v>
      </c>
      <c r="I7238" t="s">
        <v>2219</v>
      </c>
      <c r="J7238" s="66" t="s">
        <v>1805</v>
      </c>
      <c r="K7238" s="66" t="s">
        <v>94</v>
      </c>
      <c r="M7238" s="66" t="s">
        <v>95</v>
      </c>
      <c r="N7238" t="s">
        <v>2220</v>
      </c>
      <c r="O7238"/>
    </row>
    <row r="7239" spans="1:15">
      <c r="A7239">
        <v>825634</v>
      </c>
      <c r="B7239" t="s">
        <v>12883</v>
      </c>
      <c r="C7239" t="s">
        <v>12884</v>
      </c>
      <c r="D7239" s="67" t="s">
        <v>12885</v>
      </c>
      <c r="E7239" s="66" t="s">
        <v>266</v>
      </c>
      <c r="F7239" t="s">
        <v>91</v>
      </c>
      <c r="G7239" s="66" t="s">
        <v>1899</v>
      </c>
      <c r="H7239" s="67" t="s">
        <v>10275</v>
      </c>
      <c r="I7239" t="s">
        <v>2219</v>
      </c>
      <c r="J7239" s="66" t="s">
        <v>1805</v>
      </c>
      <c r="K7239" s="66" t="s">
        <v>94</v>
      </c>
      <c r="M7239" s="66" t="s">
        <v>95</v>
      </c>
      <c r="N7239" t="s">
        <v>2220</v>
      </c>
      <c r="O7239"/>
    </row>
    <row r="7240" spans="1:15">
      <c r="A7240">
        <v>825640</v>
      </c>
      <c r="B7240" t="s">
        <v>12886</v>
      </c>
      <c r="C7240" t="s">
        <v>7652</v>
      </c>
      <c r="D7240" s="67" t="s">
        <v>1997</v>
      </c>
      <c r="E7240" s="66" t="s">
        <v>266</v>
      </c>
      <c r="F7240" t="s">
        <v>91</v>
      </c>
      <c r="G7240" s="66" t="s">
        <v>1899</v>
      </c>
      <c r="H7240" s="67" t="s">
        <v>10275</v>
      </c>
      <c r="I7240" t="s">
        <v>2219</v>
      </c>
      <c r="J7240" s="66" t="s">
        <v>1805</v>
      </c>
      <c r="K7240" s="66" t="s">
        <v>94</v>
      </c>
      <c r="M7240" s="66" t="s">
        <v>95</v>
      </c>
      <c r="N7240" t="s">
        <v>2220</v>
      </c>
      <c r="O7240"/>
    </row>
    <row r="7241" spans="1:15">
      <c r="A7241">
        <v>825644</v>
      </c>
      <c r="B7241" t="s">
        <v>12887</v>
      </c>
      <c r="C7241" t="s">
        <v>12888</v>
      </c>
      <c r="D7241" s="67" t="s">
        <v>1126</v>
      </c>
      <c r="E7241" s="66" t="s">
        <v>173</v>
      </c>
      <c r="F7241" t="s">
        <v>114</v>
      </c>
      <c r="G7241" s="66" t="s">
        <v>1899</v>
      </c>
      <c r="H7241" s="67" t="s">
        <v>10275</v>
      </c>
      <c r="I7241" t="s">
        <v>2219</v>
      </c>
      <c r="J7241" s="66" t="s">
        <v>1805</v>
      </c>
      <c r="K7241" s="66" t="s">
        <v>94</v>
      </c>
      <c r="M7241" s="66" t="s">
        <v>95</v>
      </c>
      <c r="N7241" t="s">
        <v>2220</v>
      </c>
      <c r="O7241"/>
    </row>
    <row r="7242" spans="1:15">
      <c r="A7242">
        <v>825727</v>
      </c>
      <c r="B7242" t="s">
        <v>12889</v>
      </c>
      <c r="C7242" t="s">
        <v>4080</v>
      </c>
      <c r="D7242" s="67" t="s">
        <v>12890</v>
      </c>
      <c r="E7242" s="66" t="s">
        <v>15352</v>
      </c>
      <c r="F7242" t="s">
        <v>114</v>
      </c>
      <c r="G7242" s="66" t="s">
        <v>7293</v>
      </c>
      <c r="H7242" s="67" t="s">
        <v>10246</v>
      </c>
      <c r="I7242" t="s">
        <v>11293</v>
      </c>
      <c r="J7242" s="66" t="s">
        <v>1805</v>
      </c>
      <c r="K7242" s="66" t="s">
        <v>94</v>
      </c>
      <c r="M7242" s="66" t="s">
        <v>95</v>
      </c>
      <c r="N7242" t="s">
        <v>11294</v>
      </c>
      <c r="O7242"/>
    </row>
    <row r="7243" spans="1:15">
      <c r="A7243">
        <v>825728</v>
      </c>
      <c r="B7243" t="s">
        <v>548</v>
      </c>
      <c r="C7243" t="s">
        <v>531</v>
      </c>
      <c r="D7243" s="67" t="s">
        <v>12891</v>
      </c>
      <c r="E7243" s="66" t="s">
        <v>912</v>
      </c>
      <c r="F7243" t="s">
        <v>91</v>
      </c>
      <c r="G7243" s="66" t="s">
        <v>7293</v>
      </c>
      <c r="H7243" s="67" t="s">
        <v>10246</v>
      </c>
      <c r="I7243" t="s">
        <v>11293</v>
      </c>
      <c r="J7243" s="66" t="s">
        <v>1805</v>
      </c>
      <c r="K7243" s="66" t="s">
        <v>94</v>
      </c>
      <c r="M7243" s="66" t="s">
        <v>95</v>
      </c>
      <c r="N7243" t="s">
        <v>11294</v>
      </c>
      <c r="O7243"/>
    </row>
    <row r="7244" spans="1:15">
      <c r="A7244">
        <v>825730</v>
      </c>
      <c r="B7244" t="s">
        <v>1019</v>
      </c>
      <c r="C7244" t="s">
        <v>204</v>
      </c>
      <c r="D7244" s="67" t="s">
        <v>12892</v>
      </c>
      <c r="E7244" s="66" t="s">
        <v>15352</v>
      </c>
      <c r="F7244" t="s">
        <v>91</v>
      </c>
      <c r="G7244" s="66" t="s">
        <v>7293</v>
      </c>
      <c r="H7244" s="67" t="s">
        <v>10246</v>
      </c>
      <c r="I7244" t="s">
        <v>11293</v>
      </c>
      <c r="J7244" s="66" t="s">
        <v>1805</v>
      </c>
      <c r="K7244" s="66" t="s">
        <v>94</v>
      </c>
      <c r="M7244" s="66" t="s">
        <v>95</v>
      </c>
      <c r="N7244" t="s">
        <v>11294</v>
      </c>
      <c r="O7244"/>
    </row>
    <row r="7245" spans="1:15">
      <c r="A7245">
        <v>825732</v>
      </c>
      <c r="B7245" t="s">
        <v>4387</v>
      </c>
      <c r="C7245" t="s">
        <v>248</v>
      </c>
      <c r="D7245" s="67" t="s">
        <v>7096</v>
      </c>
      <c r="E7245" s="66" t="s">
        <v>15352</v>
      </c>
      <c r="F7245" t="s">
        <v>114</v>
      </c>
      <c r="G7245" s="66" t="s">
        <v>7293</v>
      </c>
      <c r="H7245" s="67" t="s">
        <v>10246</v>
      </c>
      <c r="I7245" t="s">
        <v>11293</v>
      </c>
      <c r="J7245" s="66" t="s">
        <v>1805</v>
      </c>
      <c r="K7245" s="66" t="s">
        <v>94</v>
      </c>
      <c r="M7245" s="66" t="s">
        <v>95</v>
      </c>
      <c r="N7245" t="s">
        <v>11294</v>
      </c>
      <c r="O7245"/>
    </row>
    <row r="7246" spans="1:15">
      <c r="A7246">
        <v>825870</v>
      </c>
      <c r="B7246" t="s">
        <v>12893</v>
      </c>
      <c r="C7246" t="s">
        <v>12894</v>
      </c>
      <c r="D7246" s="67" t="s">
        <v>12895</v>
      </c>
      <c r="E7246" s="66" t="s">
        <v>912</v>
      </c>
      <c r="F7246" t="s">
        <v>91</v>
      </c>
      <c r="G7246" s="66" t="s">
        <v>5866</v>
      </c>
      <c r="H7246" s="67" t="s">
        <v>10234</v>
      </c>
      <c r="I7246" t="s">
        <v>7029</v>
      </c>
      <c r="J7246" s="66" t="s">
        <v>5845</v>
      </c>
      <c r="K7246" s="66" t="s">
        <v>94</v>
      </c>
      <c r="M7246" s="66" t="s">
        <v>95</v>
      </c>
      <c r="N7246" t="s">
        <v>7030</v>
      </c>
      <c r="O7246"/>
    </row>
    <row r="7247" spans="1:15">
      <c r="A7247">
        <v>825872</v>
      </c>
      <c r="B7247" t="s">
        <v>12893</v>
      </c>
      <c r="C7247" t="s">
        <v>12896</v>
      </c>
      <c r="D7247" s="67" t="s">
        <v>12897</v>
      </c>
      <c r="E7247" s="66" t="s">
        <v>173</v>
      </c>
      <c r="F7247" t="s">
        <v>114</v>
      </c>
      <c r="G7247" s="66" t="s">
        <v>5866</v>
      </c>
      <c r="H7247" s="67" t="s">
        <v>10234</v>
      </c>
      <c r="I7247" t="s">
        <v>7029</v>
      </c>
      <c r="J7247" s="66" t="s">
        <v>5845</v>
      </c>
      <c r="K7247" s="66" t="s">
        <v>94</v>
      </c>
      <c r="M7247" s="66" t="s">
        <v>95</v>
      </c>
      <c r="N7247" t="s">
        <v>7030</v>
      </c>
      <c r="O7247"/>
    </row>
    <row r="7248" spans="1:15">
      <c r="A7248">
        <v>825957</v>
      </c>
      <c r="B7248" t="s">
        <v>3010</v>
      </c>
      <c r="C7248" t="s">
        <v>12898</v>
      </c>
      <c r="D7248" s="67" t="s">
        <v>12899</v>
      </c>
      <c r="E7248" s="66" t="s">
        <v>15352</v>
      </c>
      <c r="F7248" t="s">
        <v>91</v>
      </c>
      <c r="G7248" s="66" t="s">
        <v>8828</v>
      </c>
      <c r="H7248" s="67" t="s">
        <v>10234</v>
      </c>
      <c r="I7248" t="s">
        <v>9825</v>
      </c>
      <c r="J7248" s="66" t="s">
        <v>8830</v>
      </c>
      <c r="K7248" s="66" t="s">
        <v>94</v>
      </c>
      <c r="M7248" s="66" t="s">
        <v>95</v>
      </c>
      <c r="N7248" t="s">
        <v>9826</v>
      </c>
      <c r="O7248"/>
    </row>
    <row r="7249" spans="1:15">
      <c r="A7249">
        <v>825959</v>
      </c>
      <c r="B7249" t="s">
        <v>8703</v>
      </c>
      <c r="C7249" t="s">
        <v>384</v>
      </c>
      <c r="D7249" s="67" t="s">
        <v>12900</v>
      </c>
      <c r="E7249" s="66" t="s">
        <v>15352</v>
      </c>
      <c r="F7249" t="s">
        <v>91</v>
      </c>
      <c r="G7249" s="66" t="s">
        <v>8828</v>
      </c>
      <c r="H7249" s="67" t="s">
        <v>10234</v>
      </c>
      <c r="I7249" t="s">
        <v>9825</v>
      </c>
      <c r="J7249" s="66" t="s">
        <v>8830</v>
      </c>
      <c r="K7249" s="66" t="s">
        <v>94</v>
      </c>
      <c r="M7249" s="66" t="s">
        <v>95</v>
      </c>
      <c r="N7249" t="s">
        <v>9826</v>
      </c>
      <c r="O7249"/>
    </row>
    <row r="7250" spans="1:15">
      <c r="A7250">
        <v>825981</v>
      </c>
      <c r="B7250" t="s">
        <v>12901</v>
      </c>
      <c r="C7250" t="s">
        <v>97</v>
      </c>
      <c r="D7250" s="67" t="s">
        <v>12902</v>
      </c>
      <c r="E7250" s="66" t="s">
        <v>15351</v>
      </c>
      <c r="F7250" t="s">
        <v>91</v>
      </c>
      <c r="G7250" s="66" t="s">
        <v>8700</v>
      </c>
      <c r="H7250" s="67" t="s">
        <v>10234</v>
      </c>
      <c r="I7250" t="s">
        <v>8773</v>
      </c>
      <c r="J7250" s="66" t="s">
        <v>817</v>
      </c>
      <c r="K7250" s="66" t="s">
        <v>94</v>
      </c>
      <c r="M7250" s="66" t="s">
        <v>95</v>
      </c>
      <c r="N7250" t="s">
        <v>8774</v>
      </c>
      <c r="O7250"/>
    </row>
    <row r="7251" spans="1:15">
      <c r="A7251">
        <v>826004</v>
      </c>
      <c r="B7251" t="s">
        <v>12903</v>
      </c>
      <c r="C7251" t="s">
        <v>2025</v>
      </c>
      <c r="D7251" s="67" t="s">
        <v>12904</v>
      </c>
      <c r="E7251" s="66" t="s">
        <v>15352</v>
      </c>
      <c r="F7251" t="s">
        <v>114</v>
      </c>
      <c r="G7251" s="66" t="s">
        <v>8828</v>
      </c>
      <c r="H7251" s="67" t="s">
        <v>10204</v>
      </c>
      <c r="I7251" t="s">
        <v>9910</v>
      </c>
      <c r="J7251" s="66" t="s">
        <v>8830</v>
      </c>
      <c r="K7251" s="66" t="s">
        <v>94</v>
      </c>
      <c r="M7251" s="66" t="s">
        <v>95</v>
      </c>
      <c r="N7251" t="s">
        <v>10747</v>
      </c>
      <c r="O7251"/>
    </row>
    <row r="7252" spans="1:15">
      <c r="A7252">
        <v>826020</v>
      </c>
      <c r="B7252" t="s">
        <v>12905</v>
      </c>
      <c r="C7252" t="s">
        <v>521</v>
      </c>
      <c r="D7252" s="67" t="s">
        <v>12906</v>
      </c>
      <c r="E7252" s="66" t="s">
        <v>15351</v>
      </c>
      <c r="F7252" t="s">
        <v>114</v>
      </c>
      <c r="G7252" s="66" t="s">
        <v>92</v>
      </c>
      <c r="H7252" s="67" t="s">
        <v>10234</v>
      </c>
      <c r="I7252" t="s">
        <v>217</v>
      </c>
      <c r="J7252" s="66" t="s">
        <v>93</v>
      </c>
      <c r="K7252" s="66" t="s">
        <v>94</v>
      </c>
      <c r="M7252" s="66" t="s">
        <v>95</v>
      </c>
      <c r="N7252" t="s">
        <v>11242</v>
      </c>
      <c r="O7252"/>
    </row>
    <row r="7253" spans="1:15">
      <c r="A7253">
        <v>826088</v>
      </c>
      <c r="B7253" t="s">
        <v>12907</v>
      </c>
      <c r="C7253" t="s">
        <v>11778</v>
      </c>
      <c r="D7253" s="67" t="s">
        <v>12298</v>
      </c>
      <c r="E7253" s="66" t="s">
        <v>1001</v>
      </c>
      <c r="F7253" t="s">
        <v>91</v>
      </c>
      <c r="G7253" s="66" t="s">
        <v>1899</v>
      </c>
      <c r="H7253" s="67" t="s">
        <v>10283</v>
      </c>
      <c r="I7253" t="s">
        <v>2348</v>
      </c>
      <c r="J7253" s="66" t="s">
        <v>1805</v>
      </c>
      <c r="K7253" s="66" t="s">
        <v>94</v>
      </c>
      <c r="M7253" s="66" t="s">
        <v>95</v>
      </c>
      <c r="N7253" t="s">
        <v>2349</v>
      </c>
      <c r="O7253"/>
    </row>
    <row r="7254" spans="1:15">
      <c r="A7254">
        <v>826090</v>
      </c>
      <c r="B7254" t="s">
        <v>2650</v>
      </c>
      <c r="C7254" t="s">
        <v>143</v>
      </c>
      <c r="D7254" s="67" t="s">
        <v>12908</v>
      </c>
      <c r="E7254" s="66" t="s">
        <v>15351</v>
      </c>
      <c r="F7254" t="s">
        <v>91</v>
      </c>
      <c r="G7254" s="66" t="s">
        <v>1899</v>
      </c>
      <c r="H7254" s="67" t="s">
        <v>10283</v>
      </c>
      <c r="I7254" t="s">
        <v>2348</v>
      </c>
      <c r="J7254" s="66" t="s">
        <v>1805</v>
      </c>
      <c r="K7254" s="66" t="s">
        <v>94</v>
      </c>
      <c r="M7254" s="66" t="s">
        <v>95</v>
      </c>
      <c r="N7254" t="s">
        <v>2349</v>
      </c>
      <c r="O7254"/>
    </row>
    <row r="7255" spans="1:15">
      <c r="A7255">
        <v>826102</v>
      </c>
      <c r="B7255" t="s">
        <v>12909</v>
      </c>
      <c r="C7255" t="s">
        <v>162</v>
      </c>
      <c r="D7255" s="67" t="s">
        <v>12910</v>
      </c>
      <c r="E7255" s="66" t="s">
        <v>15351</v>
      </c>
      <c r="F7255" t="s">
        <v>91</v>
      </c>
      <c r="G7255" s="66" t="s">
        <v>1899</v>
      </c>
      <c r="H7255" s="67" t="s">
        <v>10275</v>
      </c>
      <c r="I7255" t="s">
        <v>2219</v>
      </c>
      <c r="J7255" s="66" t="s">
        <v>1805</v>
      </c>
      <c r="K7255" s="66" t="s">
        <v>94</v>
      </c>
      <c r="M7255" s="66" t="s">
        <v>95</v>
      </c>
      <c r="N7255" t="s">
        <v>2220</v>
      </c>
      <c r="O7255"/>
    </row>
    <row r="7256" spans="1:15">
      <c r="A7256">
        <v>826104</v>
      </c>
      <c r="B7256" t="s">
        <v>12911</v>
      </c>
      <c r="C7256" t="s">
        <v>483</v>
      </c>
      <c r="D7256" s="67" t="s">
        <v>12912</v>
      </c>
      <c r="E7256" s="66" t="s">
        <v>15351</v>
      </c>
      <c r="F7256" t="s">
        <v>91</v>
      </c>
      <c r="G7256" s="66" t="s">
        <v>8050</v>
      </c>
      <c r="H7256" s="67" t="s">
        <v>10279</v>
      </c>
      <c r="I7256" t="s">
        <v>8304</v>
      </c>
      <c r="J7256" s="66" t="s">
        <v>8051</v>
      </c>
      <c r="K7256" s="66" t="s">
        <v>94</v>
      </c>
      <c r="M7256" s="66" t="s">
        <v>95</v>
      </c>
      <c r="N7256" t="s">
        <v>5798</v>
      </c>
      <c r="O7256"/>
    </row>
    <row r="7257" spans="1:15">
      <c r="A7257">
        <v>826113</v>
      </c>
      <c r="B7257" t="s">
        <v>8158</v>
      </c>
      <c r="C7257" t="s">
        <v>3279</v>
      </c>
      <c r="D7257" s="67" t="s">
        <v>12913</v>
      </c>
      <c r="E7257" s="66" t="s">
        <v>266</v>
      </c>
      <c r="F7257" t="s">
        <v>114</v>
      </c>
      <c r="G7257" s="66" t="s">
        <v>1899</v>
      </c>
      <c r="H7257" s="67" t="s">
        <v>10275</v>
      </c>
      <c r="I7257" t="s">
        <v>2219</v>
      </c>
      <c r="J7257" s="66" t="s">
        <v>1805</v>
      </c>
      <c r="K7257" s="66" t="s">
        <v>94</v>
      </c>
      <c r="M7257" s="66" t="s">
        <v>95</v>
      </c>
      <c r="N7257" t="s">
        <v>2220</v>
      </c>
      <c r="O7257"/>
    </row>
    <row r="7258" spans="1:15">
      <c r="A7258">
        <v>826114</v>
      </c>
      <c r="B7258" t="s">
        <v>12914</v>
      </c>
      <c r="C7258" t="s">
        <v>2723</v>
      </c>
      <c r="D7258" s="67" t="s">
        <v>2445</v>
      </c>
      <c r="E7258" s="66" t="s">
        <v>420</v>
      </c>
      <c r="F7258" t="s">
        <v>114</v>
      </c>
      <c r="G7258" s="66" t="s">
        <v>1899</v>
      </c>
      <c r="H7258" s="67" t="s">
        <v>10275</v>
      </c>
      <c r="I7258" t="s">
        <v>2219</v>
      </c>
      <c r="J7258" s="66" t="s">
        <v>1805</v>
      </c>
      <c r="K7258" s="66" t="s">
        <v>94</v>
      </c>
      <c r="M7258" s="66" t="s">
        <v>95</v>
      </c>
      <c r="N7258" t="s">
        <v>2220</v>
      </c>
      <c r="O7258"/>
    </row>
    <row r="7259" spans="1:15">
      <c r="A7259">
        <v>826116</v>
      </c>
      <c r="B7259" t="s">
        <v>12915</v>
      </c>
      <c r="C7259" t="s">
        <v>98</v>
      </c>
      <c r="D7259" s="67" t="s">
        <v>12916</v>
      </c>
      <c r="E7259" s="66" t="s">
        <v>15351</v>
      </c>
      <c r="F7259" t="s">
        <v>91</v>
      </c>
      <c r="G7259" s="66" t="s">
        <v>8050</v>
      </c>
      <c r="H7259" s="67" t="s">
        <v>10234</v>
      </c>
      <c r="I7259" t="s">
        <v>8540</v>
      </c>
      <c r="J7259" s="66" t="s">
        <v>8051</v>
      </c>
      <c r="K7259" s="66" t="s">
        <v>94</v>
      </c>
      <c r="M7259" s="66" t="s">
        <v>95</v>
      </c>
      <c r="N7259" t="s">
        <v>8541</v>
      </c>
      <c r="O7259"/>
    </row>
    <row r="7260" spans="1:15">
      <c r="A7260">
        <v>826118</v>
      </c>
      <c r="B7260" t="s">
        <v>12917</v>
      </c>
      <c r="C7260" t="s">
        <v>12918</v>
      </c>
      <c r="D7260" s="67" t="s">
        <v>7846</v>
      </c>
      <c r="E7260" s="66" t="s">
        <v>1001</v>
      </c>
      <c r="F7260" t="s">
        <v>91</v>
      </c>
      <c r="G7260" s="66" t="s">
        <v>7285</v>
      </c>
      <c r="H7260" s="67" t="s">
        <v>10236</v>
      </c>
      <c r="I7260" t="s">
        <v>7537</v>
      </c>
      <c r="J7260" s="66" t="s">
        <v>1805</v>
      </c>
      <c r="K7260" s="66" t="s">
        <v>94</v>
      </c>
      <c r="M7260" s="66" t="s">
        <v>95</v>
      </c>
      <c r="N7260" t="s">
        <v>11425</v>
      </c>
      <c r="O7260"/>
    </row>
    <row r="7261" spans="1:15">
      <c r="A7261">
        <v>826119</v>
      </c>
      <c r="B7261" t="s">
        <v>3161</v>
      </c>
      <c r="C7261" t="s">
        <v>12919</v>
      </c>
      <c r="D7261" s="67" t="s">
        <v>12920</v>
      </c>
      <c r="E7261" s="66" t="s">
        <v>1007</v>
      </c>
      <c r="F7261" t="s">
        <v>91</v>
      </c>
      <c r="G7261" s="66" t="s">
        <v>8050</v>
      </c>
      <c r="H7261" s="67" t="s">
        <v>10234</v>
      </c>
      <c r="I7261" t="s">
        <v>8540</v>
      </c>
      <c r="J7261" s="66" t="s">
        <v>8051</v>
      </c>
      <c r="K7261" s="66" t="s">
        <v>94</v>
      </c>
      <c r="M7261" s="66" t="s">
        <v>95</v>
      </c>
      <c r="N7261" t="s">
        <v>8541</v>
      </c>
      <c r="O7261"/>
    </row>
    <row r="7262" spans="1:15">
      <c r="A7262">
        <v>826120</v>
      </c>
      <c r="B7262" t="s">
        <v>12915</v>
      </c>
      <c r="C7262" t="s">
        <v>5510</v>
      </c>
      <c r="D7262" s="67" t="s">
        <v>2952</v>
      </c>
      <c r="E7262" s="66" t="s">
        <v>912</v>
      </c>
      <c r="F7262" t="s">
        <v>114</v>
      </c>
      <c r="G7262" s="66" t="s">
        <v>8050</v>
      </c>
      <c r="H7262" s="67" t="s">
        <v>10234</v>
      </c>
      <c r="I7262" t="s">
        <v>8540</v>
      </c>
      <c r="J7262" s="66" t="s">
        <v>8051</v>
      </c>
      <c r="K7262" s="66" t="s">
        <v>94</v>
      </c>
      <c r="M7262" s="66" t="s">
        <v>95</v>
      </c>
      <c r="N7262" t="s">
        <v>8541</v>
      </c>
      <c r="O7262"/>
    </row>
    <row r="7263" spans="1:15">
      <c r="A7263">
        <v>826166</v>
      </c>
      <c r="B7263" t="s">
        <v>12921</v>
      </c>
      <c r="C7263" t="s">
        <v>10169</v>
      </c>
      <c r="D7263" s="67" t="s">
        <v>1423</v>
      </c>
      <c r="E7263" s="66" t="s">
        <v>15351</v>
      </c>
      <c r="F7263" t="s">
        <v>114</v>
      </c>
      <c r="G7263" s="66" t="s">
        <v>8050</v>
      </c>
      <c r="H7263" s="67" t="s">
        <v>10234</v>
      </c>
      <c r="I7263" t="s">
        <v>8540</v>
      </c>
      <c r="J7263" s="66" t="s">
        <v>8051</v>
      </c>
      <c r="K7263" s="66" t="s">
        <v>94</v>
      </c>
      <c r="M7263" s="66" t="s">
        <v>95</v>
      </c>
      <c r="N7263" t="s">
        <v>8541</v>
      </c>
      <c r="O7263"/>
    </row>
    <row r="7264" spans="1:15">
      <c r="A7264">
        <v>826175</v>
      </c>
      <c r="B7264" t="s">
        <v>12922</v>
      </c>
      <c r="C7264" t="s">
        <v>4100</v>
      </c>
      <c r="D7264" s="67" t="s">
        <v>12923</v>
      </c>
      <c r="E7264" s="66" t="s">
        <v>173</v>
      </c>
      <c r="F7264" t="s">
        <v>91</v>
      </c>
      <c r="G7264" s="66" t="s">
        <v>7285</v>
      </c>
      <c r="H7264" s="67" t="s">
        <v>10236</v>
      </c>
      <c r="I7264" t="s">
        <v>7537</v>
      </c>
      <c r="J7264" s="66" t="s">
        <v>1805</v>
      </c>
      <c r="K7264" s="66" t="s">
        <v>94</v>
      </c>
      <c r="M7264" s="66" t="s">
        <v>95</v>
      </c>
      <c r="N7264" t="s">
        <v>11425</v>
      </c>
      <c r="O7264"/>
    </row>
    <row r="7265" spans="1:15">
      <c r="A7265">
        <v>826199</v>
      </c>
      <c r="B7265" t="s">
        <v>12924</v>
      </c>
      <c r="C7265" t="s">
        <v>5549</v>
      </c>
      <c r="D7265" s="67" t="s">
        <v>12925</v>
      </c>
      <c r="E7265" s="66" t="s">
        <v>15351</v>
      </c>
      <c r="F7265" t="s">
        <v>114</v>
      </c>
      <c r="G7265" s="66" t="s">
        <v>7285</v>
      </c>
      <c r="H7265" s="67" t="s">
        <v>10234</v>
      </c>
      <c r="I7265" t="s">
        <v>7537</v>
      </c>
      <c r="J7265" s="66" t="s">
        <v>1805</v>
      </c>
      <c r="K7265" s="66" t="s">
        <v>94</v>
      </c>
      <c r="M7265" s="66" t="s">
        <v>95</v>
      </c>
      <c r="N7265" t="s">
        <v>11425</v>
      </c>
      <c r="O7265"/>
    </row>
    <row r="7266" spans="1:15">
      <c r="A7266">
        <v>826307</v>
      </c>
      <c r="B7266" t="s">
        <v>12926</v>
      </c>
      <c r="C7266" t="s">
        <v>521</v>
      </c>
      <c r="D7266" s="67" t="s">
        <v>12927</v>
      </c>
      <c r="E7266" s="66" t="s">
        <v>15351</v>
      </c>
      <c r="F7266" t="s">
        <v>114</v>
      </c>
      <c r="G7266" s="66" t="s">
        <v>5866</v>
      </c>
      <c r="H7266" s="67" t="s">
        <v>10204</v>
      </c>
      <c r="I7266" t="s">
        <v>6309</v>
      </c>
      <c r="J7266" s="66" t="s">
        <v>5845</v>
      </c>
      <c r="K7266" s="66" t="s">
        <v>94</v>
      </c>
      <c r="M7266" s="66" t="s">
        <v>95</v>
      </c>
      <c r="N7266" t="s">
        <v>11069</v>
      </c>
      <c r="O7266"/>
    </row>
    <row r="7267" spans="1:15">
      <c r="A7267">
        <v>826311</v>
      </c>
      <c r="B7267" t="s">
        <v>12613</v>
      </c>
      <c r="C7267" t="s">
        <v>12928</v>
      </c>
      <c r="D7267" s="67" t="s">
        <v>12929</v>
      </c>
      <c r="E7267" s="66" t="s">
        <v>15351</v>
      </c>
      <c r="F7267" t="s">
        <v>91</v>
      </c>
      <c r="G7267" s="66" t="s">
        <v>7293</v>
      </c>
      <c r="H7267" s="67" t="s">
        <v>10246</v>
      </c>
      <c r="I7267" t="s">
        <v>11293</v>
      </c>
      <c r="J7267" s="66" t="s">
        <v>1805</v>
      </c>
      <c r="K7267" s="66" t="s">
        <v>94</v>
      </c>
      <c r="M7267" s="66" t="s">
        <v>95</v>
      </c>
      <c r="N7267" t="s">
        <v>11294</v>
      </c>
      <c r="O7267"/>
    </row>
    <row r="7268" spans="1:15">
      <c r="A7268">
        <v>826312</v>
      </c>
      <c r="B7268" t="s">
        <v>11909</v>
      </c>
      <c r="C7268" t="s">
        <v>1598</v>
      </c>
      <c r="D7268" s="67" t="s">
        <v>7239</v>
      </c>
      <c r="E7268" s="66" t="s">
        <v>15351</v>
      </c>
      <c r="F7268" t="s">
        <v>114</v>
      </c>
      <c r="G7268" s="66" t="s">
        <v>7293</v>
      </c>
      <c r="H7268" s="67" t="s">
        <v>10246</v>
      </c>
      <c r="I7268" t="s">
        <v>11293</v>
      </c>
      <c r="J7268" s="66" t="s">
        <v>1805</v>
      </c>
      <c r="K7268" s="66" t="s">
        <v>94</v>
      </c>
      <c r="M7268" s="66" t="s">
        <v>95</v>
      </c>
      <c r="N7268" t="s">
        <v>11294</v>
      </c>
      <c r="O7268"/>
    </row>
    <row r="7269" spans="1:15">
      <c r="A7269">
        <v>826367</v>
      </c>
      <c r="B7269" t="s">
        <v>12930</v>
      </c>
      <c r="C7269" t="s">
        <v>12931</v>
      </c>
      <c r="D7269" s="67" t="s">
        <v>4495</v>
      </c>
      <c r="E7269" s="66" t="s">
        <v>420</v>
      </c>
      <c r="F7269" t="s">
        <v>114</v>
      </c>
      <c r="G7269" s="66" t="s">
        <v>3040</v>
      </c>
      <c r="H7269" s="67" t="s">
        <v>10204</v>
      </c>
      <c r="I7269" t="s">
        <v>3144</v>
      </c>
      <c r="J7269" s="66" t="s">
        <v>1805</v>
      </c>
      <c r="K7269" s="66" t="s">
        <v>94</v>
      </c>
      <c r="M7269" s="66" t="s">
        <v>95</v>
      </c>
      <c r="N7269" t="s">
        <v>3145</v>
      </c>
      <c r="O7269"/>
    </row>
    <row r="7270" spans="1:15">
      <c r="A7270">
        <v>826371</v>
      </c>
      <c r="B7270" t="s">
        <v>12930</v>
      </c>
      <c r="C7270" t="s">
        <v>12932</v>
      </c>
      <c r="D7270" s="67" t="s">
        <v>3202</v>
      </c>
      <c r="E7270" s="66" t="s">
        <v>1001</v>
      </c>
      <c r="F7270" t="s">
        <v>91</v>
      </c>
      <c r="G7270" s="66" t="s">
        <v>3040</v>
      </c>
      <c r="H7270" s="67" t="s">
        <v>10204</v>
      </c>
      <c r="I7270" t="s">
        <v>3144</v>
      </c>
      <c r="J7270" s="66" t="s">
        <v>1805</v>
      </c>
      <c r="K7270" s="66" t="s">
        <v>94</v>
      </c>
      <c r="M7270" s="66" t="s">
        <v>95</v>
      </c>
      <c r="N7270" t="s">
        <v>3145</v>
      </c>
      <c r="O7270"/>
    </row>
    <row r="7271" spans="1:15">
      <c r="A7271">
        <v>826374</v>
      </c>
      <c r="B7271" t="s">
        <v>6733</v>
      </c>
      <c r="C7271" t="s">
        <v>759</v>
      </c>
      <c r="D7271" s="67" t="s">
        <v>12933</v>
      </c>
      <c r="E7271" s="66" t="s">
        <v>15352</v>
      </c>
      <c r="F7271" t="s">
        <v>91</v>
      </c>
      <c r="G7271" s="66" t="s">
        <v>3040</v>
      </c>
      <c r="H7271" s="67" t="s">
        <v>10204</v>
      </c>
      <c r="I7271" t="s">
        <v>3144</v>
      </c>
      <c r="J7271" s="66" t="s">
        <v>1805</v>
      </c>
      <c r="K7271" s="66" t="s">
        <v>94</v>
      </c>
      <c r="M7271" s="66" t="s">
        <v>95</v>
      </c>
      <c r="N7271" t="s">
        <v>3145</v>
      </c>
      <c r="O7271"/>
    </row>
    <row r="7272" spans="1:15">
      <c r="A7272">
        <v>826404</v>
      </c>
      <c r="B7272" t="s">
        <v>12934</v>
      </c>
      <c r="C7272" t="s">
        <v>150</v>
      </c>
      <c r="D7272" s="67" t="s">
        <v>12935</v>
      </c>
      <c r="E7272" s="66" t="s">
        <v>15351</v>
      </c>
      <c r="F7272" t="s">
        <v>91</v>
      </c>
      <c r="G7272" s="66" t="s">
        <v>893</v>
      </c>
      <c r="H7272" s="67" t="s">
        <v>10265</v>
      </c>
      <c r="I7272" t="s">
        <v>1418</v>
      </c>
      <c r="J7272" s="66" t="s">
        <v>895</v>
      </c>
      <c r="K7272" s="66" t="s">
        <v>94</v>
      </c>
      <c r="M7272" s="66" t="s">
        <v>95</v>
      </c>
      <c r="N7272" t="s">
        <v>1419</v>
      </c>
      <c r="O7272"/>
    </row>
    <row r="7273" spans="1:15">
      <c r="A7273">
        <v>826405</v>
      </c>
      <c r="B7273" t="s">
        <v>6813</v>
      </c>
      <c r="C7273" t="s">
        <v>163</v>
      </c>
      <c r="D7273" s="67" t="s">
        <v>12936</v>
      </c>
      <c r="E7273" s="66" t="s">
        <v>15351</v>
      </c>
      <c r="F7273" t="s">
        <v>91</v>
      </c>
      <c r="G7273" s="66" t="s">
        <v>5866</v>
      </c>
      <c r="H7273" s="67" t="s">
        <v>10234</v>
      </c>
      <c r="I7273" t="s">
        <v>6729</v>
      </c>
      <c r="J7273" s="66" t="s">
        <v>5845</v>
      </c>
      <c r="K7273" s="66" t="s">
        <v>94</v>
      </c>
      <c r="M7273" s="66" t="s">
        <v>95</v>
      </c>
      <c r="N7273" t="s">
        <v>11014</v>
      </c>
      <c r="O7273"/>
    </row>
    <row r="7274" spans="1:15">
      <c r="A7274">
        <v>826413</v>
      </c>
      <c r="B7274" t="s">
        <v>2533</v>
      </c>
      <c r="C7274" t="s">
        <v>791</v>
      </c>
      <c r="D7274" s="67" t="s">
        <v>8319</v>
      </c>
      <c r="E7274" s="66" t="s">
        <v>912</v>
      </c>
      <c r="F7274" t="s">
        <v>114</v>
      </c>
      <c r="G7274" s="66" t="s">
        <v>5866</v>
      </c>
      <c r="H7274" s="67" t="s">
        <v>10234</v>
      </c>
      <c r="I7274" t="s">
        <v>6729</v>
      </c>
      <c r="J7274" s="66" t="s">
        <v>5845</v>
      </c>
      <c r="K7274" s="66" t="s">
        <v>94</v>
      </c>
      <c r="M7274" s="66" t="s">
        <v>95</v>
      </c>
      <c r="N7274" t="s">
        <v>11014</v>
      </c>
      <c r="O7274"/>
    </row>
    <row r="7275" spans="1:15">
      <c r="A7275">
        <v>826422</v>
      </c>
      <c r="B7275" t="s">
        <v>12937</v>
      </c>
      <c r="C7275" t="s">
        <v>232</v>
      </c>
      <c r="D7275" s="67" t="s">
        <v>12938</v>
      </c>
      <c r="E7275" s="66" t="s">
        <v>15351</v>
      </c>
      <c r="F7275" t="s">
        <v>114</v>
      </c>
      <c r="G7275" s="66" t="s">
        <v>5866</v>
      </c>
      <c r="H7275" s="67" t="s">
        <v>10234</v>
      </c>
      <c r="I7275" t="s">
        <v>6729</v>
      </c>
      <c r="J7275" s="66" t="s">
        <v>5845</v>
      </c>
      <c r="K7275" s="66" t="s">
        <v>94</v>
      </c>
      <c r="M7275" s="66" t="s">
        <v>95</v>
      </c>
      <c r="N7275" t="s">
        <v>11014</v>
      </c>
      <c r="O7275"/>
    </row>
    <row r="7276" spans="1:15">
      <c r="A7276">
        <v>826425</v>
      </c>
      <c r="B7276" t="s">
        <v>12937</v>
      </c>
      <c r="C7276" t="s">
        <v>186</v>
      </c>
      <c r="D7276" s="67" t="s">
        <v>12939</v>
      </c>
      <c r="E7276" s="66" t="s">
        <v>15351</v>
      </c>
      <c r="F7276" t="s">
        <v>91</v>
      </c>
      <c r="G7276" s="66" t="s">
        <v>5866</v>
      </c>
      <c r="H7276" s="67" t="s">
        <v>10234</v>
      </c>
      <c r="I7276" t="s">
        <v>6729</v>
      </c>
      <c r="J7276" s="66" t="s">
        <v>5845</v>
      </c>
      <c r="K7276" s="66" t="s">
        <v>94</v>
      </c>
      <c r="M7276" s="66" t="s">
        <v>95</v>
      </c>
      <c r="N7276" t="s">
        <v>11014</v>
      </c>
      <c r="O7276"/>
    </row>
    <row r="7277" spans="1:15">
      <c r="A7277">
        <v>826450</v>
      </c>
      <c r="B7277" t="s">
        <v>12940</v>
      </c>
      <c r="C7277" t="s">
        <v>1061</v>
      </c>
      <c r="D7277" s="67" t="s">
        <v>12941</v>
      </c>
      <c r="E7277" s="66" t="s">
        <v>15351</v>
      </c>
      <c r="F7277" t="s">
        <v>91</v>
      </c>
      <c r="G7277" s="66" t="s">
        <v>5866</v>
      </c>
      <c r="H7277" s="67" t="s">
        <v>10234</v>
      </c>
      <c r="I7277" t="s">
        <v>6729</v>
      </c>
      <c r="J7277" s="66" t="s">
        <v>5845</v>
      </c>
      <c r="K7277" s="66" t="s">
        <v>94</v>
      </c>
      <c r="M7277" s="66" t="s">
        <v>95</v>
      </c>
      <c r="N7277" t="s">
        <v>11014</v>
      </c>
      <c r="O7277"/>
    </row>
    <row r="7278" spans="1:15">
      <c r="A7278">
        <v>826457</v>
      </c>
      <c r="B7278" t="s">
        <v>1404</v>
      </c>
      <c r="C7278" t="s">
        <v>118</v>
      </c>
      <c r="D7278" s="67" t="s">
        <v>12942</v>
      </c>
      <c r="E7278" s="66" t="s">
        <v>15351</v>
      </c>
      <c r="F7278" t="s">
        <v>91</v>
      </c>
      <c r="G7278" s="66" t="s">
        <v>5866</v>
      </c>
      <c r="H7278" s="67" t="s">
        <v>10234</v>
      </c>
      <c r="I7278" t="s">
        <v>6729</v>
      </c>
      <c r="J7278" s="66" t="s">
        <v>5845</v>
      </c>
      <c r="K7278" s="66" t="s">
        <v>94</v>
      </c>
      <c r="M7278" s="66" t="s">
        <v>95</v>
      </c>
      <c r="N7278" t="s">
        <v>11014</v>
      </c>
      <c r="O7278"/>
    </row>
    <row r="7279" spans="1:15">
      <c r="A7279">
        <v>826499</v>
      </c>
      <c r="B7279" t="s">
        <v>12943</v>
      </c>
      <c r="C7279" t="s">
        <v>1787</v>
      </c>
      <c r="D7279" s="67" t="s">
        <v>12944</v>
      </c>
      <c r="E7279" s="66" t="s">
        <v>173</v>
      </c>
      <c r="F7279" t="s">
        <v>114</v>
      </c>
      <c r="G7279" s="66" t="s">
        <v>5866</v>
      </c>
      <c r="H7279" s="67" t="s">
        <v>10283</v>
      </c>
      <c r="I7279" t="s">
        <v>6441</v>
      </c>
      <c r="J7279" s="66" t="s">
        <v>5845</v>
      </c>
      <c r="K7279" s="66" t="s">
        <v>94</v>
      </c>
      <c r="M7279" s="66" t="s">
        <v>95</v>
      </c>
      <c r="N7279" t="s">
        <v>6442</v>
      </c>
      <c r="O7279"/>
    </row>
    <row r="7280" spans="1:15">
      <c r="A7280">
        <v>826520</v>
      </c>
      <c r="B7280" t="s">
        <v>12945</v>
      </c>
      <c r="C7280" t="s">
        <v>304</v>
      </c>
      <c r="D7280" s="67" t="s">
        <v>9081</v>
      </c>
      <c r="E7280" s="66" t="s">
        <v>15351</v>
      </c>
      <c r="F7280" t="s">
        <v>114</v>
      </c>
      <c r="G7280" s="66" t="s">
        <v>5199</v>
      </c>
      <c r="H7280" s="67" t="s">
        <v>10234</v>
      </c>
      <c r="I7280" t="s">
        <v>5315</v>
      </c>
      <c r="J7280" s="66" t="s">
        <v>5201</v>
      </c>
      <c r="K7280" s="66" t="s">
        <v>94</v>
      </c>
      <c r="M7280" s="66" t="s">
        <v>95</v>
      </c>
      <c r="N7280" t="s">
        <v>5316</v>
      </c>
      <c r="O7280"/>
    </row>
    <row r="7281" spans="1:15">
      <c r="A7281">
        <v>826727</v>
      </c>
      <c r="B7281" t="s">
        <v>917</v>
      </c>
      <c r="C7281" t="s">
        <v>12946</v>
      </c>
      <c r="D7281" s="67" t="s">
        <v>12947</v>
      </c>
      <c r="E7281" s="66" t="s">
        <v>15351</v>
      </c>
      <c r="F7281" t="s">
        <v>114</v>
      </c>
      <c r="G7281" s="66" t="s">
        <v>893</v>
      </c>
      <c r="H7281" s="67" t="s">
        <v>10234</v>
      </c>
      <c r="I7281" t="s">
        <v>894</v>
      </c>
      <c r="J7281" s="66" t="s">
        <v>895</v>
      </c>
      <c r="K7281" s="66" t="s">
        <v>94</v>
      </c>
      <c r="M7281" s="66" t="s">
        <v>95</v>
      </c>
      <c r="N7281" t="s">
        <v>896</v>
      </c>
      <c r="O7281"/>
    </row>
    <row r="7282" spans="1:15">
      <c r="A7282">
        <v>826873</v>
      </c>
      <c r="B7282" t="s">
        <v>12948</v>
      </c>
      <c r="C7282" t="s">
        <v>12949</v>
      </c>
      <c r="D7282" s="67" t="s">
        <v>12950</v>
      </c>
      <c r="E7282" s="66" t="s">
        <v>15351</v>
      </c>
      <c r="F7282" t="s">
        <v>114</v>
      </c>
      <c r="G7282" s="66" t="s">
        <v>8050</v>
      </c>
      <c r="H7282" s="67" t="s">
        <v>10234</v>
      </c>
      <c r="I7282" t="s">
        <v>8582</v>
      </c>
      <c r="J7282" s="66" t="s">
        <v>8051</v>
      </c>
      <c r="K7282" s="66" t="s">
        <v>94</v>
      </c>
      <c r="M7282" s="66" t="s">
        <v>95</v>
      </c>
      <c r="N7282" t="s">
        <v>11379</v>
      </c>
      <c r="O7282"/>
    </row>
    <row r="7283" spans="1:15">
      <c r="A7283">
        <v>826876</v>
      </c>
      <c r="B7283" t="s">
        <v>12951</v>
      </c>
      <c r="C7283" t="s">
        <v>1436</v>
      </c>
      <c r="D7283" s="67" t="s">
        <v>12952</v>
      </c>
      <c r="E7283" s="66" t="s">
        <v>15352</v>
      </c>
      <c r="F7283" t="s">
        <v>91</v>
      </c>
      <c r="G7283" s="66" t="s">
        <v>8050</v>
      </c>
      <c r="H7283" s="67" t="s">
        <v>10234</v>
      </c>
      <c r="I7283" t="s">
        <v>8582</v>
      </c>
      <c r="J7283" s="66" t="s">
        <v>8051</v>
      </c>
      <c r="K7283" s="66" t="s">
        <v>94</v>
      </c>
      <c r="M7283" s="66" t="s">
        <v>95</v>
      </c>
      <c r="N7283" t="s">
        <v>11379</v>
      </c>
      <c r="O7283"/>
    </row>
    <row r="7284" spans="1:15">
      <c r="A7284">
        <v>826900</v>
      </c>
      <c r="B7284" t="s">
        <v>12953</v>
      </c>
      <c r="C7284" t="s">
        <v>602</v>
      </c>
      <c r="D7284" s="67" t="s">
        <v>209</v>
      </c>
      <c r="E7284" s="66" t="s">
        <v>15351</v>
      </c>
      <c r="F7284" t="s">
        <v>114</v>
      </c>
      <c r="G7284" s="66" t="s">
        <v>1912</v>
      </c>
      <c r="H7284" s="67" t="s">
        <v>10241</v>
      </c>
      <c r="I7284" t="s">
        <v>1918</v>
      </c>
      <c r="J7284" s="66" t="s">
        <v>1805</v>
      </c>
      <c r="K7284" s="66" t="s">
        <v>94</v>
      </c>
      <c r="M7284" s="66" t="s">
        <v>95</v>
      </c>
      <c r="N7284" t="s">
        <v>1919</v>
      </c>
      <c r="O7284"/>
    </row>
    <row r="7285" spans="1:15">
      <c r="A7285">
        <v>826903</v>
      </c>
      <c r="B7285" t="s">
        <v>184</v>
      </c>
      <c r="C7285" t="s">
        <v>759</v>
      </c>
      <c r="D7285" s="67" t="s">
        <v>12954</v>
      </c>
      <c r="E7285" s="66" t="s">
        <v>912</v>
      </c>
      <c r="F7285" t="s">
        <v>91</v>
      </c>
      <c r="G7285" s="66" t="s">
        <v>8828</v>
      </c>
      <c r="H7285" s="67" t="s">
        <v>10234</v>
      </c>
      <c r="I7285" t="s">
        <v>8951</v>
      </c>
      <c r="J7285" s="66" t="s">
        <v>8830</v>
      </c>
      <c r="K7285" s="66" t="s">
        <v>94</v>
      </c>
      <c r="M7285" s="66" t="s">
        <v>95</v>
      </c>
      <c r="N7285" t="s">
        <v>8952</v>
      </c>
      <c r="O7285"/>
    </row>
    <row r="7286" spans="1:15">
      <c r="A7286">
        <v>826908</v>
      </c>
      <c r="B7286" t="s">
        <v>12955</v>
      </c>
      <c r="C7286" t="s">
        <v>3881</v>
      </c>
      <c r="D7286" s="67" t="s">
        <v>8833</v>
      </c>
      <c r="E7286" s="66" t="s">
        <v>15351</v>
      </c>
      <c r="F7286" t="s">
        <v>114</v>
      </c>
      <c r="G7286" s="66" t="s">
        <v>8828</v>
      </c>
      <c r="H7286" s="67" t="s">
        <v>10234</v>
      </c>
      <c r="I7286" t="s">
        <v>8951</v>
      </c>
      <c r="J7286" s="66" t="s">
        <v>8830</v>
      </c>
      <c r="K7286" s="66" t="s">
        <v>94</v>
      </c>
      <c r="M7286" s="66" t="s">
        <v>95</v>
      </c>
      <c r="N7286" t="s">
        <v>8952</v>
      </c>
      <c r="O7286"/>
    </row>
    <row r="7287" spans="1:15">
      <c r="A7287">
        <v>826920</v>
      </c>
      <c r="B7287" t="s">
        <v>5192</v>
      </c>
      <c r="C7287" t="s">
        <v>216</v>
      </c>
      <c r="D7287" s="67" t="s">
        <v>9248</v>
      </c>
      <c r="E7287" s="66" t="s">
        <v>15351</v>
      </c>
      <c r="F7287" t="s">
        <v>114</v>
      </c>
      <c r="G7287" s="66" t="s">
        <v>8828</v>
      </c>
      <c r="H7287" s="67" t="s">
        <v>10234</v>
      </c>
      <c r="I7287" t="s">
        <v>8951</v>
      </c>
      <c r="J7287" s="66" t="s">
        <v>8830</v>
      </c>
      <c r="K7287" s="66" t="s">
        <v>94</v>
      </c>
      <c r="M7287" s="66" t="s">
        <v>95</v>
      </c>
      <c r="N7287" t="s">
        <v>8952</v>
      </c>
      <c r="O7287"/>
    </row>
    <row r="7288" spans="1:15">
      <c r="A7288">
        <v>826922</v>
      </c>
      <c r="B7288" t="s">
        <v>12956</v>
      </c>
      <c r="C7288" t="s">
        <v>1812</v>
      </c>
      <c r="D7288" s="67" t="s">
        <v>4963</v>
      </c>
      <c r="E7288" s="66" t="s">
        <v>15351</v>
      </c>
      <c r="F7288" t="s">
        <v>114</v>
      </c>
      <c r="G7288" s="66" t="s">
        <v>8828</v>
      </c>
      <c r="H7288" s="67" t="s">
        <v>10234</v>
      </c>
      <c r="I7288" t="s">
        <v>8951</v>
      </c>
      <c r="J7288" s="66" t="s">
        <v>8830</v>
      </c>
      <c r="K7288" s="66" t="s">
        <v>94</v>
      </c>
      <c r="M7288" s="66" t="s">
        <v>95</v>
      </c>
      <c r="N7288" t="s">
        <v>8952</v>
      </c>
      <c r="O7288"/>
    </row>
    <row r="7289" spans="1:15">
      <c r="A7289">
        <v>826926</v>
      </c>
      <c r="B7289" t="s">
        <v>12957</v>
      </c>
      <c r="C7289" t="s">
        <v>2137</v>
      </c>
      <c r="D7289" s="67" t="s">
        <v>12958</v>
      </c>
      <c r="E7289" s="66" t="s">
        <v>15352</v>
      </c>
      <c r="F7289" t="s">
        <v>91</v>
      </c>
      <c r="G7289" s="66" t="s">
        <v>1912</v>
      </c>
      <c r="H7289" s="67" t="s">
        <v>10241</v>
      </c>
      <c r="I7289" t="s">
        <v>1918</v>
      </c>
      <c r="J7289" s="66" t="s">
        <v>1805</v>
      </c>
      <c r="K7289" s="66" t="s">
        <v>94</v>
      </c>
      <c r="M7289" s="66" t="s">
        <v>95</v>
      </c>
      <c r="N7289" t="s">
        <v>1919</v>
      </c>
      <c r="O7289"/>
    </row>
    <row r="7290" spans="1:15">
      <c r="A7290">
        <v>826927</v>
      </c>
      <c r="B7290" t="s">
        <v>12959</v>
      </c>
      <c r="C7290" t="s">
        <v>12960</v>
      </c>
      <c r="D7290" s="67" t="s">
        <v>12961</v>
      </c>
      <c r="E7290" s="66" t="s">
        <v>1007</v>
      </c>
      <c r="F7290" t="s">
        <v>91</v>
      </c>
      <c r="G7290" s="66" t="s">
        <v>1912</v>
      </c>
      <c r="H7290" s="67" t="s">
        <v>10241</v>
      </c>
      <c r="I7290" t="s">
        <v>1918</v>
      </c>
      <c r="J7290" s="66" t="s">
        <v>1805</v>
      </c>
      <c r="K7290" s="66" t="s">
        <v>94</v>
      </c>
      <c r="M7290" s="66" t="s">
        <v>95</v>
      </c>
      <c r="N7290" t="s">
        <v>1919</v>
      </c>
      <c r="O7290"/>
    </row>
    <row r="7291" spans="1:15">
      <c r="A7291">
        <v>826928</v>
      </c>
      <c r="B7291" t="s">
        <v>3889</v>
      </c>
      <c r="C7291" t="s">
        <v>3951</v>
      </c>
      <c r="D7291" s="67" t="s">
        <v>8122</v>
      </c>
      <c r="E7291" s="66" t="s">
        <v>1007</v>
      </c>
      <c r="F7291" t="s">
        <v>114</v>
      </c>
      <c r="G7291" s="66" t="s">
        <v>1912</v>
      </c>
      <c r="H7291" s="67" t="s">
        <v>10241</v>
      </c>
      <c r="I7291" t="s">
        <v>1918</v>
      </c>
      <c r="J7291" s="66" t="s">
        <v>1805</v>
      </c>
      <c r="K7291" s="66" t="s">
        <v>94</v>
      </c>
      <c r="M7291" s="66" t="s">
        <v>95</v>
      </c>
      <c r="N7291" t="s">
        <v>1919</v>
      </c>
      <c r="O7291"/>
    </row>
    <row r="7292" spans="1:15">
      <c r="A7292">
        <v>826929</v>
      </c>
      <c r="B7292" t="s">
        <v>12962</v>
      </c>
      <c r="C7292" t="s">
        <v>3586</v>
      </c>
      <c r="D7292" s="67" t="s">
        <v>3357</v>
      </c>
      <c r="E7292" s="66" t="s">
        <v>1007</v>
      </c>
      <c r="F7292" t="s">
        <v>91</v>
      </c>
      <c r="G7292" s="66" t="s">
        <v>1912</v>
      </c>
      <c r="H7292" s="67" t="s">
        <v>10241</v>
      </c>
      <c r="I7292" t="s">
        <v>1918</v>
      </c>
      <c r="J7292" s="66" t="s">
        <v>1805</v>
      </c>
      <c r="K7292" s="66" t="s">
        <v>94</v>
      </c>
      <c r="M7292" s="66" t="s">
        <v>95</v>
      </c>
      <c r="N7292" t="s">
        <v>1919</v>
      </c>
      <c r="O7292"/>
    </row>
    <row r="7293" spans="1:15">
      <c r="A7293">
        <v>826930</v>
      </c>
      <c r="B7293" t="s">
        <v>12963</v>
      </c>
      <c r="C7293" t="s">
        <v>103</v>
      </c>
      <c r="D7293" s="67" t="s">
        <v>4049</v>
      </c>
      <c r="E7293" s="66" t="s">
        <v>1007</v>
      </c>
      <c r="F7293" t="s">
        <v>91</v>
      </c>
      <c r="G7293" s="66" t="s">
        <v>1912</v>
      </c>
      <c r="H7293" s="67" t="s">
        <v>10241</v>
      </c>
      <c r="I7293" t="s">
        <v>1918</v>
      </c>
      <c r="J7293" s="66" t="s">
        <v>1805</v>
      </c>
      <c r="K7293" s="66" t="s">
        <v>94</v>
      </c>
      <c r="M7293" s="66" t="s">
        <v>95</v>
      </c>
      <c r="N7293" t="s">
        <v>1919</v>
      </c>
      <c r="O7293"/>
    </row>
    <row r="7294" spans="1:15">
      <c r="A7294">
        <v>826931</v>
      </c>
      <c r="B7294" t="s">
        <v>12964</v>
      </c>
      <c r="C7294" t="s">
        <v>2535</v>
      </c>
      <c r="D7294" s="67" t="s">
        <v>7501</v>
      </c>
      <c r="E7294" s="66" t="s">
        <v>1007</v>
      </c>
      <c r="F7294" t="s">
        <v>91</v>
      </c>
      <c r="G7294" s="66" t="s">
        <v>1912</v>
      </c>
      <c r="H7294" s="67" t="s">
        <v>10241</v>
      </c>
      <c r="I7294" t="s">
        <v>1918</v>
      </c>
      <c r="J7294" s="66" t="s">
        <v>1805</v>
      </c>
      <c r="K7294" s="66" t="s">
        <v>94</v>
      </c>
      <c r="M7294" s="66" t="s">
        <v>95</v>
      </c>
      <c r="N7294" t="s">
        <v>1919</v>
      </c>
      <c r="O7294"/>
    </row>
    <row r="7295" spans="1:15">
      <c r="A7295">
        <v>826932</v>
      </c>
      <c r="B7295" t="s">
        <v>8888</v>
      </c>
      <c r="C7295" t="s">
        <v>918</v>
      </c>
      <c r="D7295" s="67" t="s">
        <v>7616</v>
      </c>
      <c r="E7295" s="66" t="s">
        <v>173</v>
      </c>
      <c r="F7295" t="s">
        <v>91</v>
      </c>
      <c r="G7295" s="66" t="s">
        <v>1912</v>
      </c>
      <c r="H7295" s="67" t="s">
        <v>10241</v>
      </c>
      <c r="I7295" t="s">
        <v>1918</v>
      </c>
      <c r="J7295" s="66" t="s">
        <v>1805</v>
      </c>
      <c r="K7295" s="66" t="s">
        <v>94</v>
      </c>
      <c r="M7295" s="66" t="s">
        <v>95</v>
      </c>
      <c r="N7295" t="s">
        <v>1919</v>
      </c>
      <c r="O7295"/>
    </row>
    <row r="7296" spans="1:15">
      <c r="A7296">
        <v>826933</v>
      </c>
      <c r="B7296" t="s">
        <v>12965</v>
      </c>
      <c r="C7296" t="s">
        <v>923</v>
      </c>
      <c r="D7296" s="67" t="s">
        <v>6123</v>
      </c>
      <c r="E7296" s="66" t="s">
        <v>173</v>
      </c>
      <c r="F7296" t="s">
        <v>114</v>
      </c>
      <c r="G7296" s="66" t="s">
        <v>1912</v>
      </c>
      <c r="H7296" s="67" t="s">
        <v>10241</v>
      </c>
      <c r="I7296" t="s">
        <v>1918</v>
      </c>
      <c r="J7296" s="66" t="s">
        <v>1805</v>
      </c>
      <c r="K7296" s="66" t="s">
        <v>94</v>
      </c>
      <c r="M7296" s="66" t="s">
        <v>95</v>
      </c>
      <c r="N7296" t="s">
        <v>1919</v>
      </c>
      <c r="O7296"/>
    </row>
    <row r="7297" spans="1:15">
      <c r="A7297">
        <v>826934</v>
      </c>
      <c r="B7297" t="s">
        <v>12953</v>
      </c>
      <c r="C7297" t="s">
        <v>9665</v>
      </c>
      <c r="D7297" s="67" t="s">
        <v>6013</v>
      </c>
      <c r="E7297" s="66" t="s">
        <v>173</v>
      </c>
      <c r="F7297" t="s">
        <v>114</v>
      </c>
      <c r="G7297" s="66" t="s">
        <v>1912</v>
      </c>
      <c r="H7297" s="67" t="s">
        <v>10241</v>
      </c>
      <c r="I7297" t="s">
        <v>1918</v>
      </c>
      <c r="J7297" s="66" t="s">
        <v>1805</v>
      </c>
      <c r="K7297" s="66" t="s">
        <v>94</v>
      </c>
      <c r="M7297" s="66" t="s">
        <v>95</v>
      </c>
      <c r="N7297" t="s">
        <v>1919</v>
      </c>
      <c r="O7297"/>
    </row>
    <row r="7298" spans="1:15">
      <c r="A7298">
        <v>826935</v>
      </c>
      <c r="B7298" t="s">
        <v>2060</v>
      </c>
      <c r="C7298" t="s">
        <v>12966</v>
      </c>
      <c r="D7298" s="67" t="s">
        <v>2506</v>
      </c>
      <c r="E7298" s="66" t="s">
        <v>1001</v>
      </c>
      <c r="F7298" t="s">
        <v>91</v>
      </c>
      <c r="G7298" s="66" t="s">
        <v>1912</v>
      </c>
      <c r="H7298" s="67" t="s">
        <v>10241</v>
      </c>
      <c r="I7298" t="s">
        <v>1918</v>
      </c>
      <c r="J7298" s="66" t="s">
        <v>1805</v>
      </c>
      <c r="K7298" s="66" t="s">
        <v>94</v>
      </c>
      <c r="M7298" s="66" t="s">
        <v>95</v>
      </c>
      <c r="N7298" t="s">
        <v>1919</v>
      </c>
      <c r="O7298"/>
    </row>
    <row r="7299" spans="1:15">
      <c r="A7299">
        <v>826936</v>
      </c>
      <c r="B7299" t="s">
        <v>12967</v>
      </c>
      <c r="C7299" t="s">
        <v>12968</v>
      </c>
      <c r="D7299" s="67" t="s">
        <v>4130</v>
      </c>
      <c r="E7299" s="66" t="s">
        <v>1001</v>
      </c>
      <c r="F7299" t="s">
        <v>114</v>
      </c>
      <c r="G7299" s="66" t="s">
        <v>1912</v>
      </c>
      <c r="H7299" s="67" t="s">
        <v>10241</v>
      </c>
      <c r="I7299" t="s">
        <v>1918</v>
      </c>
      <c r="J7299" s="66" t="s">
        <v>1805</v>
      </c>
      <c r="K7299" s="66" t="s">
        <v>94</v>
      </c>
      <c r="M7299" s="66" t="s">
        <v>95</v>
      </c>
      <c r="N7299" t="s">
        <v>1919</v>
      </c>
      <c r="O7299"/>
    </row>
    <row r="7300" spans="1:15">
      <c r="A7300">
        <v>826937</v>
      </c>
      <c r="B7300" t="s">
        <v>12969</v>
      </c>
      <c r="C7300" t="s">
        <v>12970</v>
      </c>
      <c r="D7300" s="67" t="s">
        <v>4128</v>
      </c>
      <c r="E7300" s="66" t="s">
        <v>1001</v>
      </c>
      <c r="F7300" t="s">
        <v>114</v>
      </c>
      <c r="G7300" s="66" t="s">
        <v>1912</v>
      </c>
      <c r="H7300" s="67" t="s">
        <v>10241</v>
      </c>
      <c r="I7300" t="s">
        <v>1918</v>
      </c>
      <c r="J7300" s="66" t="s">
        <v>1805</v>
      </c>
      <c r="K7300" s="66" t="s">
        <v>94</v>
      </c>
      <c r="M7300" s="66" t="s">
        <v>95</v>
      </c>
      <c r="N7300" t="s">
        <v>1919</v>
      </c>
      <c r="O7300"/>
    </row>
    <row r="7301" spans="1:15">
      <c r="A7301">
        <v>826938</v>
      </c>
      <c r="B7301" t="s">
        <v>12971</v>
      </c>
      <c r="C7301" t="s">
        <v>12972</v>
      </c>
      <c r="D7301" s="67" t="s">
        <v>12973</v>
      </c>
      <c r="E7301" s="66" t="s">
        <v>1001</v>
      </c>
      <c r="F7301" t="s">
        <v>114</v>
      </c>
      <c r="G7301" s="66" t="s">
        <v>1912</v>
      </c>
      <c r="H7301" s="67" t="s">
        <v>10241</v>
      </c>
      <c r="I7301" t="s">
        <v>1918</v>
      </c>
      <c r="J7301" s="66" t="s">
        <v>1805</v>
      </c>
      <c r="K7301" s="66" t="s">
        <v>94</v>
      </c>
      <c r="M7301" s="66" t="s">
        <v>95</v>
      </c>
      <c r="N7301" t="s">
        <v>1919</v>
      </c>
      <c r="O7301"/>
    </row>
    <row r="7302" spans="1:15">
      <c r="A7302">
        <v>826939</v>
      </c>
      <c r="B7302" t="s">
        <v>12974</v>
      </c>
      <c r="C7302" t="s">
        <v>2125</v>
      </c>
      <c r="D7302" s="67" t="s">
        <v>11476</v>
      </c>
      <c r="E7302" s="66" t="s">
        <v>1001</v>
      </c>
      <c r="F7302" t="s">
        <v>91</v>
      </c>
      <c r="G7302" s="66" t="s">
        <v>1912</v>
      </c>
      <c r="H7302" s="67" t="s">
        <v>10241</v>
      </c>
      <c r="I7302" t="s">
        <v>1918</v>
      </c>
      <c r="J7302" s="66" t="s">
        <v>1805</v>
      </c>
      <c r="K7302" s="66" t="s">
        <v>94</v>
      </c>
      <c r="M7302" s="66" t="s">
        <v>95</v>
      </c>
      <c r="N7302" t="s">
        <v>1919</v>
      </c>
      <c r="O7302"/>
    </row>
    <row r="7303" spans="1:15">
      <c r="A7303">
        <v>826941</v>
      </c>
      <c r="B7303" t="s">
        <v>12975</v>
      </c>
      <c r="C7303" t="s">
        <v>1086</v>
      </c>
      <c r="D7303" s="67" t="s">
        <v>2332</v>
      </c>
      <c r="E7303" s="66" t="s">
        <v>1001</v>
      </c>
      <c r="F7303" t="s">
        <v>114</v>
      </c>
      <c r="G7303" s="66" t="s">
        <v>1912</v>
      </c>
      <c r="H7303" s="67" t="s">
        <v>10241</v>
      </c>
      <c r="I7303" t="s">
        <v>1918</v>
      </c>
      <c r="J7303" s="66" t="s">
        <v>1805</v>
      </c>
      <c r="K7303" s="66" t="s">
        <v>94</v>
      </c>
      <c r="M7303" s="66" t="s">
        <v>95</v>
      </c>
      <c r="N7303" t="s">
        <v>1919</v>
      </c>
      <c r="O7303"/>
    </row>
    <row r="7304" spans="1:15">
      <c r="A7304">
        <v>826942</v>
      </c>
      <c r="B7304" t="s">
        <v>7678</v>
      </c>
      <c r="C7304" t="s">
        <v>5288</v>
      </c>
      <c r="D7304" s="67" t="s">
        <v>11477</v>
      </c>
      <c r="E7304" s="66" t="s">
        <v>420</v>
      </c>
      <c r="F7304" t="s">
        <v>114</v>
      </c>
      <c r="G7304" s="66" t="s">
        <v>1912</v>
      </c>
      <c r="H7304" s="67" t="s">
        <v>10241</v>
      </c>
      <c r="I7304" t="s">
        <v>1918</v>
      </c>
      <c r="J7304" s="66" t="s">
        <v>1805</v>
      </c>
      <c r="K7304" s="66" t="s">
        <v>94</v>
      </c>
      <c r="M7304" s="66" t="s">
        <v>95</v>
      </c>
      <c r="N7304" t="s">
        <v>1919</v>
      </c>
      <c r="O7304"/>
    </row>
    <row r="7305" spans="1:15">
      <c r="A7305">
        <v>826943</v>
      </c>
      <c r="B7305" t="s">
        <v>12976</v>
      </c>
      <c r="C7305" t="s">
        <v>12977</v>
      </c>
      <c r="D7305" s="67" t="s">
        <v>2342</v>
      </c>
      <c r="E7305" s="66" t="s">
        <v>420</v>
      </c>
      <c r="F7305" t="s">
        <v>114</v>
      </c>
      <c r="G7305" s="66" t="s">
        <v>1912</v>
      </c>
      <c r="H7305" s="67" t="s">
        <v>10241</v>
      </c>
      <c r="I7305" t="s">
        <v>1918</v>
      </c>
      <c r="J7305" s="66" t="s">
        <v>1805</v>
      </c>
      <c r="K7305" s="66" t="s">
        <v>94</v>
      </c>
      <c r="M7305" s="66" t="s">
        <v>95</v>
      </c>
      <c r="N7305" t="s">
        <v>1919</v>
      </c>
      <c r="O7305"/>
    </row>
    <row r="7306" spans="1:15">
      <c r="A7306">
        <v>826944</v>
      </c>
      <c r="B7306" t="s">
        <v>12978</v>
      </c>
      <c r="C7306" t="s">
        <v>707</v>
      </c>
      <c r="D7306" s="67" t="s">
        <v>12979</v>
      </c>
      <c r="E7306" s="66" t="s">
        <v>420</v>
      </c>
      <c r="F7306" t="s">
        <v>114</v>
      </c>
      <c r="G7306" s="66" t="s">
        <v>1912</v>
      </c>
      <c r="H7306" s="67" t="s">
        <v>10241</v>
      </c>
      <c r="I7306" t="s">
        <v>1918</v>
      </c>
      <c r="J7306" s="66" t="s">
        <v>1805</v>
      </c>
      <c r="K7306" s="66" t="s">
        <v>94</v>
      </c>
      <c r="M7306" s="66" t="s">
        <v>95</v>
      </c>
      <c r="N7306" t="s">
        <v>1919</v>
      </c>
      <c r="O7306"/>
    </row>
    <row r="7307" spans="1:15">
      <c r="A7307">
        <v>826945</v>
      </c>
      <c r="B7307" t="s">
        <v>5634</v>
      </c>
      <c r="C7307" t="s">
        <v>8831</v>
      </c>
      <c r="D7307" s="67" t="s">
        <v>8213</v>
      </c>
      <c r="E7307" s="66" t="s">
        <v>420</v>
      </c>
      <c r="F7307" t="s">
        <v>91</v>
      </c>
      <c r="G7307" s="66" t="s">
        <v>1912</v>
      </c>
      <c r="H7307" s="67" t="s">
        <v>10241</v>
      </c>
      <c r="I7307" t="s">
        <v>1918</v>
      </c>
      <c r="J7307" s="66" t="s">
        <v>1805</v>
      </c>
      <c r="K7307" s="66" t="s">
        <v>94</v>
      </c>
      <c r="M7307" s="66" t="s">
        <v>95</v>
      </c>
      <c r="N7307" t="s">
        <v>1919</v>
      </c>
      <c r="O7307"/>
    </row>
    <row r="7308" spans="1:15">
      <c r="A7308">
        <v>826964</v>
      </c>
      <c r="B7308" t="s">
        <v>12980</v>
      </c>
      <c r="C7308" t="s">
        <v>3795</v>
      </c>
      <c r="D7308" s="67" t="s">
        <v>12656</v>
      </c>
      <c r="E7308" s="66" t="s">
        <v>266</v>
      </c>
      <c r="F7308" t="s">
        <v>91</v>
      </c>
      <c r="G7308" s="66" t="s">
        <v>1912</v>
      </c>
      <c r="H7308" s="67" t="s">
        <v>10241</v>
      </c>
      <c r="I7308" t="s">
        <v>1918</v>
      </c>
      <c r="J7308" s="66" t="s">
        <v>1805</v>
      </c>
      <c r="K7308" s="66" t="s">
        <v>94</v>
      </c>
      <c r="M7308" s="66" t="s">
        <v>95</v>
      </c>
      <c r="N7308" t="s">
        <v>1919</v>
      </c>
      <c r="O7308"/>
    </row>
    <row r="7309" spans="1:15">
      <c r="A7309">
        <v>826965</v>
      </c>
      <c r="B7309" t="s">
        <v>2014</v>
      </c>
      <c r="C7309" t="s">
        <v>2058</v>
      </c>
      <c r="D7309" s="67" t="s">
        <v>3017</v>
      </c>
      <c r="E7309" s="66" t="s">
        <v>266</v>
      </c>
      <c r="F7309" t="s">
        <v>91</v>
      </c>
      <c r="G7309" s="66" t="s">
        <v>1912</v>
      </c>
      <c r="H7309" s="67" t="s">
        <v>10241</v>
      </c>
      <c r="I7309" t="s">
        <v>1918</v>
      </c>
      <c r="J7309" s="66" t="s">
        <v>1805</v>
      </c>
      <c r="K7309" s="66" t="s">
        <v>94</v>
      </c>
      <c r="M7309" s="66" t="s">
        <v>95</v>
      </c>
      <c r="N7309" t="s">
        <v>1919</v>
      </c>
      <c r="O7309"/>
    </row>
    <row r="7310" spans="1:15">
      <c r="A7310">
        <v>826966</v>
      </c>
      <c r="B7310" t="s">
        <v>12981</v>
      </c>
      <c r="C7310" t="s">
        <v>12982</v>
      </c>
      <c r="D7310" s="67" t="s">
        <v>12983</v>
      </c>
      <c r="E7310" s="66" t="s">
        <v>266</v>
      </c>
      <c r="F7310" t="s">
        <v>91</v>
      </c>
      <c r="G7310" s="66" t="s">
        <v>1912</v>
      </c>
      <c r="H7310" s="67" t="s">
        <v>10241</v>
      </c>
      <c r="I7310" t="s">
        <v>1918</v>
      </c>
      <c r="J7310" s="66" t="s">
        <v>1805</v>
      </c>
      <c r="K7310" s="66" t="s">
        <v>94</v>
      </c>
      <c r="M7310" s="66" t="s">
        <v>95</v>
      </c>
      <c r="N7310" t="s">
        <v>1919</v>
      </c>
      <c r="O7310"/>
    </row>
    <row r="7311" spans="1:15">
      <c r="A7311">
        <v>826967</v>
      </c>
      <c r="B7311" t="s">
        <v>12564</v>
      </c>
      <c r="C7311" t="s">
        <v>4314</v>
      </c>
      <c r="D7311" s="67" t="s">
        <v>12984</v>
      </c>
      <c r="E7311" s="66" t="s">
        <v>266</v>
      </c>
      <c r="F7311" t="s">
        <v>91</v>
      </c>
      <c r="G7311" s="66" t="s">
        <v>1912</v>
      </c>
      <c r="H7311" s="67" t="s">
        <v>10241</v>
      </c>
      <c r="I7311" t="s">
        <v>1918</v>
      </c>
      <c r="J7311" s="66" t="s">
        <v>1805</v>
      </c>
      <c r="K7311" s="66" t="s">
        <v>94</v>
      </c>
      <c r="M7311" s="66" t="s">
        <v>95</v>
      </c>
      <c r="N7311" t="s">
        <v>1919</v>
      </c>
      <c r="O7311"/>
    </row>
    <row r="7312" spans="1:15">
      <c r="A7312">
        <v>826968</v>
      </c>
      <c r="B7312" t="s">
        <v>12985</v>
      </c>
      <c r="C7312" t="s">
        <v>12986</v>
      </c>
      <c r="D7312" s="67" t="s">
        <v>12987</v>
      </c>
      <c r="E7312" s="66" t="s">
        <v>266</v>
      </c>
      <c r="F7312" t="s">
        <v>91</v>
      </c>
      <c r="G7312" s="66" t="s">
        <v>1912</v>
      </c>
      <c r="H7312" s="67" t="s">
        <v>10241</v>
      </c>
      <c r="I7312" t="s">
        <v>1918</v>
      </c>
      <c r="J7312" s="66" t="s">
        <v>1805</v>
      </c>
      <c r="K7312" s="66" t="s">
        <v>94</v>
      </c>
      <c r="M7312" s="66" t="s">
        <v>95</v>
      </c>
      <c r="N7312" t="s">
        <v>1919</v>
      </c>
      <c r="O7312"/>
    </row>
    <row r="7313" spans="1:15">
      <c r="A7313">
        <v>826969</v>
      </c>
      <c r="B7313" t="s">
        <v>12988</v>
      </c>
      <c r="C7313" t="s">
        <v>4724</v>
      </c>
      <c r="D7313" s="67" t="s">
        <v>4510</v>
      </c>
      <c r="E7313" s="66" t="s">
        <v>266</v>
      </c>
      <c r="F7313" t="s">
        <v>91</v>
      </c>
      <c r="G7313" s="66" t="s">
        <v>1912</v>
      </c>
      <c r="H7313" s="67" t="s">
        <v>10241</v>
      </c>
      <c r="I7313" t="s">
        <v>1918</v>
      </c>
      <c r="J7313" s="66" t="s">
        <v>1805</v>
      </c>
      <c r="K7313" s="66" t="s">
        <v>94</v>
      </c>
      <c r="M7313" s="66" t="s">
        <v>95</v>
      </c>
      <c r="N7313" t="s">
        <v>1919</v>
      </c>
      <c r="O7313"/>
    </row>
    <row r="7314" spans="1:15">
      <c r="A7314">
        <v>826970</v>
      </c>
      <c r="B7314" t="s">
        <v>12989</v>
      </c>
      <c r="C7314" t="s">
        <v>12990</v>
      </c>
      <c r="D7314" s="67" t="s">
        <v>7196</v>
      </c>
      <c r="E7314" s="66" t="s">
        <v>266</v>
      </c>
      <c r="F7314" t="s">
        <v>91</v>
      </c>
      <c r="G7314" s="66" t="s">
        <v>1912</v>
      </c>
      <c r="H7314" s="67" t="s">
        <v>10241</v>
      </c>
      <c r="I7314" t="s">
        <v>1918</v>
      </c>
      <c r="J7314" s="66" t="s">
        <v>1805</v>
      </c>
      <c r="K7314" s="66" t="s">
        <v>94</v>
      </c>
      <c r="M7314" s="66" t="s">
        <v>95</v>
      </c>
      <c r="N7314" t="s">
        <v>1919</v>
      </c>
      <c r="O7314"/>
    </row>
    <row r="7315" spans="1:15">
      <c r="A7315">
        <v>826971</v>
      </c>
      <c r="B7315" t="s">
        <v>12991</v>
      </c>
      <c r="C7315" t="s">
        <v>2584</v>
      </c>
      <c r="D7315" s="67" t="s">
        <v>12992</v>
      </c>
      <c r="E7315" s="66" t="s">
        <v>266</v>
      </c>
      <c r="F7315" t="s">
        <v>91</v>
      </c>
      <c r="G7315" s="66" t="s">
        <v>1912</v>
      </c>
      <c r="H7315" s="67" t="s">
        <v>10241</v>
      </c>
      <c r="I7315" t="s">
        <v>1918</v>
      </c>
      <c r="J7315" s="66" t="s">
        <v>1805</v>
      </c>
      <c r="K7315" s="66" t="s">
        <v>94</v>
      </c>
      <c r="M7315" s="66" t="s">
        <v>95</v>
      </c>
      <c r="N7315" t="s">
        <v>1919</v>
      </c>
      <c r="O7315"/>
    </row>
    <row r="7316" spans="1:15">
      <c r="A7316">
        <v>826972</v>
      </c>
      <c r="B7316" t="s">
        <v>12993</v>
      </c>
      <c r="C7316" t="s">
        <v>6716</v>
      </c>
      <c r="D7316" s="67" t="s">
        <v>11455</v>
      </c>
      <c r="E7316" s="66" t="s">
        <v>266</v>
      </c>
      <c r="F7316" t="s">
        <v>91</v>
      </c>
      <c r="G7316" s="66" t="s">
        <v>1912</v>
      </c>
      <c r="H7316" s="67" t="s">
        <v>10241</v>
      </c>
      <c r="I7316" t="s">
        <v>1918</v>
      </c>
      <c r="J7316" s="66" t="s">
        <v>1805</v>
      </c>
      <c r="K7316" s="66" t="s">
        <v>94</v>
      </c>
      <c r="M7316" s="66" t="s">
        <v>95</v>
      </c>
      <c r="N7316" t="s">
        <v>1919</v>
      </c>
      <c r="O7316"/>
    </row>
    <row r="7317" spans="1:15">
      <c r="A7317">
        <v>826973</v>
      </c>
      <c r="B7317" t="s">
        <v>12994</v>
      </c>
      <c r="C7317" t="s">
        <v>12995</v>
      </c>
      <c r="D7317" s="67" t="s">
        <v>11820</v>
      </c>
      <c r="E7317" s="66" t="s">
        <v>266</v>
      </c>
      <c r="F7317" t="s">
        <v>114</v>
      </c>
      <c r="G7317" s="66" t="s">
        <v>1912</v>
      </c>
      <c r="H7317" s="67" t="s">
        <v>10241</v>
      </c>
      <c r="I7317" t="s">
        <v>1918</v>
      </c>
      <c r="J7317" s="66" t="s">
        <v>1805</v>
      </c>
      <c r="K7317" s="66" t="s">
        <v>94</v>
      </c>
      <c r="M7317" s="66" t="s">
        <v>95</v>
      </c>
      <c r="N7317" t="s">
        <v>1919</v>
      </c>
      <c r="O7317"/>
    </row>
    <row r="7318" spans="1:15">
      <c r="A7318">
        <v>826974</v>
      </c>
      <c r="B7318" t="s">
        <v>4321</v>
      </c>
      <c r="C7318" t="s">
        <v>980</v>
      </c>
      <c r="D7318" s="67" t="s">
        <v>12996</v>
      </c>
      <c r="E7318" s="66" t="s">
        <v>266</v>
      </c>
      <c r="F7318" t="s">
        <v>91</v>
      </c>
      <c r="G7318" s="66" t="s">
        <v>1912</v>
      </c>
      <c r="H7318" s="67" t="s">
        <v>10241</v>
      </c>
      <c r="I7318" t="s">
        <v>1918</v>
      </c>
      <c r="J7318" s="66" t="s">
        <v>1805</v>
      </c>
      <c r="K7318" s="66" t="s">
        <v>94</v>
      </c>
      <c r="M7318" s="66" t="s">
        <v>95</v>
      </c>
      <c r="N7318" t="s">
        <v>1919</v>
      </c>
      <c r="O7318"/>
    </row>
    <row r="7319" spans="1:15">
      <c r="A7319">
        <v>826975</v>
      </c>
      <c r="B7319" t="s">
        <v>12997</v>
      </c>
      <c r="C7319" t="s">
        <v>1977</v>
      </c>
      <c r="D7319" s="67" t="s">
        <v>12998</v>
      </c>
      <c r="E7319" s="66" t="s">
        <v>266</v>
      </c>
      <c r="F7319" t="s">
        <v>91</v>
      </c>
      <c r="G7319" s="66" t="s">
        <v>1912</v>
      </c>
      <c r="H7319" s="67" t="s">
        <v>10241</v>
      </c>
      <c r="I7319" t="s">
        <v>1918</v>
      </c>
      <c r="J7319" s="66" t="s">
        <v>1805</v>
      </c>
      <c r="K7319" s="66" t="s">
        <v>94</v>
      </c>
      <c r="M7319" s="66" t="s">
        <v>95</v>
      </c>
      <c r="N7319" t="s">
        <v>1919</v>
      </c>
      <c r="O7319"/>
    </row>
    <row r="7320" spans="1:15">
      <c r="A7320">
        <v>826976</v>
      </c>
      <c r="B7320" t="s">
        <v>12974</v>
      </c>
      <c r="C7320" t="s">
        <v>12999</v>
      </c>
      <c r="D7320" s="67" t="s">
        <v>4693</v>
      </c>
      <c r="E7320" s="66" t="s">
        <v>297</v>
      </c>
      <c r="F7320" t="s">
        <v>114</v>
      </c>
      <c r="G7320" s="66" t="s">
        <v>1912</v>
      </c>
      <c r="H7320" s="67" t="s">
        <v>10241</v>
      </c>
      <c r="I7320" t="s">
        <v>1918</v>
      </c>
      <c r="J7320" s="66" t="s">
        <v>1805</v>
      </c>
      <c r="K7320" s="66" t="s">
        <v>94</v>
      </c>
      <c r="M7320" s="66" t="s">
        <v>95</v>
      </c>
      <c r="N7320" t="s">
        <v>1919</v>
      </c>
      <c r="O7320"/>
    </row>
    <row r="7321" spans="1:15">
      <c r="A7321">
        <v>826977</v>
      </c>
      <c r="B7321" t="s">
        <v>13000</v>
      </c>
      <c r="C7321" t="s">
        <v>4765</v>
      </c>
      <c r="D7321" s="67" t="s">
        <v>12576</v>
      </c>
      <c r="E7321" s="66" t="s">
        <v>297</v>
      </c>
      <c r="F7321" t="s">
        <v>91</v>
      </c>
      <c r="G7321" s="66" t="s">
        <v>1912</v>
      </c>
      <c r="H7321" s="67" t="s">
        <v>10241</v>
      </c>
      <c r="I7321" t="s">
        <v>1918</v>
      </c>
      <c r="J7321" s="66" t="s">
        <v>1805</v>
      </c>
      <c r="K7321" s="66" t="s">
        <v>94</v>
      </c>
      <c r="M7321" s="66" t="s">
        <v>95</v>
      </c>
      <c r="N7321" t="s">
        <v>1919</v>
      </c>
      <c r="O7321"/>
    </row>
    <row r="7322" spans="1:15">
      <c r="A7322">
        <v>826978</v>
      </c>
      <c r="B7322" t="s">
        <v>13001</v>
      </c>
      <c r="C7322" t="s">
        <v>13002</v>
      </c>
      <c r="D7322" s="67" t="s">
        <v>12597</v>
      </c>
      <c r="E7322" s="66" t="s">
        <v>297</v>
      </c>
      <c r="F7322" t="s">
        <v>114</v>
      </c>
      <c r="G7322" s="66" t="s">
        <v>1912</v>
      </c>
      <c r="H7322" s="67" t="s">
        <v>10241</v>
      </c>
      <c r="I7322" t="s">
        <v>1918</v>
      </c>
      <c r="J7322" s="66" t="s">
        <v>1805</v>
      </c>
      <c r="K7322" s="66" t="s">
        <v>94</v>
      </c>
      <c r="M7322" s="66" t="s">
        <v>95</v>
      </c>
      <c r="N7322" t="s">
        <v>1919</v>
      </c>
      <c r="O7322"/>
    </row>
    <row r="7323" spans="1:15">
      <c r="A7323">
        <v>826980</v>
      </c>
      <c r="B7323" t="s">
        <v>13003</v>
      </c>
      <c r="C7323" t="s">
        <v>590</v>
      </c>
      <c r="D7323" s="67" t="s">
        <v>8899</v>
      </c>
      <c r="E7323" s="66" t="s">
        <v>15351</v>
      </c>
      <c r="F7323" t="s">
        <v>114</v>
      </c>
      <c r="G7323" s="66" t="s">
        <v>1912</v>
      </c>
      <c r="H7323" s="67" t="s">
        <v>10241</v>
      </c>
      <c r="I7323" t="s">
        <v>1918</v>
      </c>
      <c r="J7323" s="66" t="s">
        <v>1805</v>
      </c>
      <c r="K7323" s="66" t="s">
        <v>94</v>
      </c>
      <c r="M7323" s="66" t="s">
        <v>95</v>
      </c>
      <c r="N7323" t="s">
        <v>1919</v>
      </c>
      <c r="O7323"/>
    </row>
    <row r="7324" spans="1:15">
      <c r="A7324">
        <v>826981</v>
      </c>
      <c r="B7324" t="s">
        <v>13004</v>
      </c>
      <c r="C7324" t="s">
        <v>234</v>
      </c>
      <c r="D7324" s="67" t="s">
        <v>13005</v>
      </c>
      <c r="E7324" s="66" t="s">
        <v>15351</v>
      </c>
      <c r="F7324" t="s">
        <v>114</v>
      </c>
      <c r="G7324" s="66" t="s">
        <v>1912</v>
      </c>
      <c r="H7324" s="67" t="s">
        <v>10241</v>
      </c>
      <c r="I7324" t="s">
        <v>1918</v>
      </c>
      <c r="J7324" s="66" t="s">
        <v>1805</v>
      </c>
      <c r="K7324" s="66" t="s">
        <v>94</v>
      </c>
      <c r="M7324" s="66" t="s">
        <v>95</v>
      </c>
      <c r="N7324" t="s">
        <v>1919</v>
      </c>
      <c r="O7324"/>
    </row>
    <row r="7325" spans="1:15">
      <c r="A7325">
        <v>826982</v>
      </c>
      <c r="B7325" t="s">
        <v>13006</v>
      </c>
      <c r="C7325" t="s">
        <v>281</v>
      </c>
      <c r="D7325" s="67" t="s">
        <v>13007</v>
      </c>
      <c r="E7325" s="66" t="s">
        <v>15351</v>
      </c>
      <c r="F7325" t="s">
        <v>114</v>
      </c>
      <c r="G7325" s="66" t="s">
        <v>1912</v>
      </c>
      <c r="H7325" s="67" t="s">
        <v>10241</v>
      </c>
      <c r="I7325" t="s">
        <v>1918</v>
      </c>
      <c r="J7325" s="66" t="s">
        <v>1805</v>
      </c>
      <c r="K7325" s="66" t="s">
        <v>94</v>
      </c>
      <c r="M7325" s="66" t="s">
        <v>95</v>
      </c>
      <c r="N7325" t="s">
        <v>1919</v>
      </c>
      <c r="O7325"/>
    </row>
    <row r="7326" spans="1:15">
      <c r="A7326">
        <v>826983</v>
      </c>
      <c r="B7326" t="s">
        <v>7091</v>
      </c>
      <c r="C7326" t="s">
        <v>759</v>
      </c>
      <c r="D7326" s="67" t="s">
        <v>13008</v>
      </c>
      <c r="E7326" s="66" t="s">
        <v>15352</v>
      </c>
      <c r="F7326" t="s">
        <v>91</v>
      </c>
      <c r="G7326" s="66" t="s">
        <v>1912</v>
      </c>
      <c r="H7326" s="67" t="s">
        <v>10241</v>
      </c>
      <c r="I7326" t="s">
        <v>1918</v>
      </c>
      <c r="J7326" s="66" t="s">
        <v>1805</v>
      </c>
      <c r="K7326" s="66" t="s">
        <v>94</v>
      </c>
      <c r="M7326" s="66" t="s">
        <v>95</v>
      </c>
      <c r="N7326" t="s">
        <v>1919</v>
      </c>
      <c r="O7326"/>
    </row>
    <row r="7327" spans="1:15">
      <c r="A7327">
        <v>826985</v>
      </c>
      <c r="B7327" t="s">
        <v>13009</v>
      </c>
      <c r="C7327" t="s">
        <v>13010</v>
      </c>
      <c r="D7327" s="67" t="s">
        <v>3408</v>
      </c>
      <c r="E7327" s="66" t="s">
        <v>420</v>
      </c>
      <c r="F7327" t="s">
        <v>91</v>
      </c>
      <c r="G7327" s="66" t="s">
        <v>1912</v>
      </c>
      <c r="H7327" s="67" t="s">
        <v>10241</v>
      </c>
      <c r="I7327" t="s">
        <v>1918</v>
      </c>
      <c r="J7327" s="66" t="s">
        <v>1805</v>
      </c>
      <c r="K7327" s="66" t="s">
        <v>94</v>
      </c>
      <c r="M7327" s="66" t="s">
        <v>95</v>
      </c>
      <c r="N7327" t="s">
        <v>1919</v>
      </c>
      <c r="O7327"/>
    </row>
    <row r="7328" spans="1:15">
      <c r="A7328">
        <v>826986</v>
      </c>
      <c r="B7328" t="s">
        <v>13009</v>
      </c>
      <c r="C7328" t="s">
        <v>13011</v>
      </c>
      <c r="D7328" s="67" t="s">
        <v>3408</v>
      </c>
      <c r="E7328" s="66" t="s">
        <v>420</v>
      </c>
      <c r="F7328" t="s">
        <v>114</v>
      </c>
      <c r="G7328" s="66" t="s">
        <v>1912</v>
      </c>
      <c r="H7328" s="67" t="s">
        <v>10241</v>
      </c>
      <c r="I7328" t="s">
        <v>1918</v>
      </c>
      <c r="J7328" s="66" t="s">
        <v>1805</v>
      </c>
      <c r="K7328" s="66" t="s">
        <v>94</v>
      </c>
      <c r="M7328" s="66" t="s">
        <v>95</v>
      </c>
      <c r="N7328" t="s">
        <v>1919</v>
      </c>
      <c r="O7328"/>
    </row>
    <row r="7329" spans="1:15">
      <c r="A7329">
        <v>826987</v>
      </c>
      <c r="B7329" t="s">
        <v>13012</v>
      </c>
      <c r="C7329" t="s">
        <v>13013</v>
      </c>
      <c r="D7329" s="67" t="s">
        <v>13014</v>
      </c>
      <c r="E7329" s="66" t="s">
        <v>420</v>
      </c>
      <c r="F7329" t="s">
        <v>114</v>
      </c>
      <c r="G7329" s="66" t="s">
        <v>1912</v>
      </c>
      <c r="H7329" s="67" t="s">
        <v>10241</v>
      </c>
      <c r="I7329" t="s">
        <v>1918</v>
      </c>
      <c r="J7329" s="66" t="s">
        <v>1805</v>
      </c>
      <c r="K7329" s="66" t="s">
        <v>94</v>
      </c>
      <c r="M7329" s="66" t="s">
        <v>95</v>
      </c>
      <c r="N7329" t="s">
        <v>1919</v>
      </c>
      <c r="O7329"/>
    </row>
    <row r="7330" spans="1:15">
      <c r="A7330">
        <v>826988</v>
      </c>
      <c r="B7330" t="s">
        <v>13015</v>
      </c>
      <c r="C7330" t="s">
        <v>2176</v>
      </c>
      <c r="D7330" s="67" t="s">
        <v>4061</v>
      </c>
      <c r="E7330" s="66" t="s">
        <v>420</v>
      </c>
      <c r="F7330" t="s">
        <v>114</v>
      </c>
      <c r="G7330" s="66" t="s">
        <v>1912</v>
      </c>
      <c r="H7330" s="67" t="s">
        <v>10241</v>
      </c>
      <c r="I7330" t="s">
        <v>1918</v>
      </c>
      <c r="J7330" s="66" t="s">
        <v>1805</v>
      </c>
      <c r="K7330" s="66" t="s">
        <v>94</v>
      </c>
      <c r="M7330" s="66" t="s">
        <v>95</v>
      </c>
      <c r="N7330" t="s">
        <v>1919</v>
      </c>
      <c r="O7330"/>
    </row>
    <row r="7331" spans="1:15">
      <c r="A7331">
        <v>826989</v>
      </c>
      <c r="B7331" t="s">
        <v>12989</v>
      </c>
      <c r="C7331" t="s">
        <v>2078</v>
      </c>
      <c r="D7331" s="67" t="s">
        <v>4038</v>
      </c>
      <c r="E7331" s="66" t="s">
        <v>420</v>
      </c>
      <c r="F7331" t="s">
        <v>91</v>
      </c>
      <c r="G7331" s="66" t="s">
        <v>1912</v>
      </c>
      <c r="H7331" s="67" t="s">
        <v>10241</v>
      </c>
      <c r="I7331" t="s">
        <v>1918</v>
      </c>
      <c r="J7331" s="66" t="s">
        <v>1805</v>
      </c>
      <c r="K7331" s="66" t="s">
        <v>94</v>
      </c>
      <c r="M7331" s="66" t="s">
        <v>95</v>
      </c>
      <c r="N7331" t="s">
        <v>1919</v>
      </c>
      <c r="O7331"/>
    </row>
    <row r="7332" spans="1:15">
      <c r="A7332">
        <v>826990</v>
      </c>
      <c r="B7332" t="s">
        <v>13016</v>
      </c>
      <c r="C7332" t="s">
        <v>6588</v>
      </c>
      <c r="D7332" s="67" t="s">
        <v>13017</v>
      </c>
      <c r="E7332" s="66" t="s">
        <v>420</v>
      </c>
      <c r="F7332" t="s">
        <v>91</v>
      </c>
      <c r="G7332" s="66" t="s">
        <v>1912</v>
      </c>
      <c r="H7332" s="67" t="s">
        <v>10241</v>
      </c>
      <c r="I7332" t="s">
        <v>1918</v>
      </c>
      <c r="J7332" s="66" t="s">
        <v>1805</v>
      </c>
      <c r="K7332" s="66" t="s">
        <v>94</v>
      </c>
      <c r="M7332" s="66" t="s">
        <v>95</v>
      </c>
      <c r="N7332" t="s">
        <v>1919</v>
      </c>
      <c r="O7332"/>
    </row>
    <row r="7333" spans="1:15">
      <c r="A7333">
        <v>826991</v>
      </c>
      <c r="B7333" t="s">
        <v>12963</v>
      </c>
      <c r="C7333" t="s">
        <v>694</v>
      </c>
      <c r="D7333" s="67" t="s">
        <v>12115</v>
      </c>
      <c r="E7333" s="66" t="s">
        <v>266</v>
      </c>
      <c r="F7333" t="s">
        <v>114</v>
      </c>
      <c r="G7333" s="66" t="s">
        <v>1912</v>
      </c>
      <c r="H7333" s="67" t="s">
        <v>10241</v>
      </c>
      <c r="I7333" t="s">
        <v>1918</v>
      </c>
      <c r="J7333" s="66" t="s">
        <v>1805</v>
      </c>
      <c r="K7333" s="66" t="s">
        <v>94</v>
      </c>
      <c r="M7333" s="66" t="s">
        <v>95</v>
      </c>
      <c r="N7333" t="s">
        <v>1919</v>
      </c>
      <c r="O7333"/>
    </row>
    <row r="7334" spans="1:15">
      <c r="A7334">
        <v>826992</v>
      </c>
      <c r="B7334" t="s">
        <v>13018</v>
      </c>
      <c r="C7334" t="s">
        <v>325</v>
      </c>
      <c r="D7334" s="67" t="s">
        <v>13019</v>
      </c>
      <c r="E7334" s="66" t="s">
        <v>266</v>
      </c>
      <c r="F7334" t="s">
        <v>91</v>
      </c>
      <c r="G7334" s="66" t="s">
        <v>1912</v>
      </c>
      <c r="H7334" s="67" t="s">
        <v>10241</v>
      </c>
      <c r="I7334" t="s">
        <v>1918</v>
      </c>
      <c r="J7334" s="66" t="s">
        <v>1805</v>
      </c>
      <c r="K7334" s="66" t="s">
        <v>94</v>
      </c>
      <c r="M7334" s="66" t="s">
        <v>95</v>
      </c>
      <c r="N7334" t="s">
        <v>1919</v>
      </c>
      <c r="O7334"/>
    </row>
    <row r="7335" spans="1:15">
      <c r="A7335">
        <v>826993</v>
      </c>
      <c r="B7335" t="s">
        <v>13020</v>
      </c>
      <c r="C7335" t="s">
        <v>2509</v>
      </c>
      <c r="D7335" s="67" t="s">
        <v>13021</v>
      </c>
      <c r="E7335" s="66" t="s">
        <v>266</v>
      </c>
      <c r="F7335" t="s">
        <v>114</v>
      </c>
      <c r="G7335" s="66" t="s">
        <v>1912</v>
      </c>
      <c r="H7335" s="67" t="s">
        <v>10241</v>
      </c>
      <c r="I7335" t="s">
        <v>1918</v>
      </c>
      <c r="J7335" s="66" t="s">
        <v>1805</v>
      </c>
      <c r="K7335" s="66" t="s">
        <v>94</v>
      </c>
      <c r="M7335" s="66" t="s">
        <v>95</v>
      </c>
      <c r="N7335" t="s">
        <v>1919</v>
      </c>
      <c r="O7335"/>
    </row>
    <row r="7336" spans="1:15">
      <c r="A7336">
        <v>826994</v>
      </c>
      <c r="B7336" t="s">
        <v>8819</v>
      </c>
      <c r="C7336" t="s">
        <v>4298</v>
      </c>
      <c r="D7336" s="67" t="s">
        <v>4602</v>
      </c>
      <c r="E7336" s="66" t="s">
        <v>266</v>
      </c>
      <c r="F7336" t="s">
        <v>114</v>
      </c>
      <c r="G7336" s="66" t="s">
        <v>1912</v>
      </c>
      <c r="H7336" s="67" t="s">
        <v>10241</v>
      </c>
      <c r="I7336" t="s">
        <v>1918</v>
      </c>
      <c r="J7336" s="66" t="s">
        <v>1805</v>
      </c>
      <c r="K7336" s="66" t="s">
        <v>94</v>
      </c>
      <c r="M7336" s="66" t="s">
        <v>95</v>
      </c>
      <c r="N7336" t="s">
        <v>1919</v>
      </c>
      <c r="O7336"/>
    </row>
    <row r="7337" spans="1:15">
      <c r="A7337">
        <v>826995</v>
      </c>
      <c r="B7337" t="s">
        <v>7678</v>
      </c>
      <c r="C7337" t="s">
        <v>1127</v>
      </c>
      <c r="D7337" s="67" t="s">
        <v>2899</v>
      </c>
      <c r="E7337" s="66" t="s">
        <v>266</v>
      </c>
      <c r="F7337" t="s">
        <v>91</v>
      </c>
      <c r="G7337" s="66" t="s">
        <v>1912</v>
      </c>
      <c r="H7337" s="67" t="s">
        <v>10241</v>
      </c>
      <c r="I7337" t="s">
        <v>1918</v>
      </c>
      <c r="J7337" s="66" t="s">
        <v>1805</v>
      </c>
      <c r="K7337" s="66" t="s">
        <v>94</v>
      </c>
      <c r="M7337" s="66" t="s">
        <v>95</v>
      </c>
      <c r="N7337" t="s">
        <v>1919</v>
      </c>
      <c r="O7337"/>
    </row>
    <row r="7338" spans="1:15">
      <c r="A7338">
        <v>826997</v>
      </c>
      <c r="B7338" t="s">
        <v>9295</v>
      </c>
      <c r="C7338" t="s">
        <v>428</v>
      </c>
      <c r="D7338" s="67" t="s">
        <v>13022</v>
      </c>
      <c r="E7338" s="66" t="s">
        <v>266</v>
      </c>
      <c r="F7338" t="s">
        <v>91</v>
      </c>
      <c r="G7338" s="66" t="s">
        <v>1912</v>
      </c>
      <c r="H7338" s="67" t="s">
        <v>10241</v>
      </c>
      <c r="I7338" t="s">
        <v>1918</v>
      </c>
      <c r="J7338" s="66" t="s">
        <v>1805</v>
      </c>
      <c r="K7338" s="66" t="s">
        <v>94</v>
      </c>
      <c r="M7338" s="66" t="s">
        <v>95</v>
      </c>
      <c r="N7338" t="s">
        <v>1919</v>
      </c>
      <c r="O7338"/>
    </row>
    <row r="7339" spans="1:15">
      <c r="A7339">
        <v>827065</v>
      </c>
      <c r="B7339" t="s">
        <v>13023</v>
      </c>
      <c r="C7339" t="s">
        <v>4036</v>
      </c>
      <c r="D7339" s="67" t="s">
        <v>13024</v>
      </c>
      <c r="F7339" t="s">
        <v>91</v>
      </c>
      <c r="G7339" s="66" t="s">
        <v>7285</v>
      </c>
      <c r="H7339" s="67" t="s">
        <v>10236</v>
      </c>
      <c r="I7339" t="s">
        <v>7537</v>
      </c>
      <c r="J7339" s="66" t="s">
        <v>1805</v>
      </c>
      <c r="K7339" s="66" t="s">
        <v>94</v>
      </c>
      <c r="M7339" s="66" t="s">
        <v>95</v>
      </c>
      <c r="N7339" t="s">
        <v>11425</v>
      </c>
      <c r="O7339"/>
    </row>
    <row r="7340" spans="1:15">
      <c r="A7340">
        <v>827083</v>
      </c>
      <c r="B7340" t="s">
        <v>8053</v>
      </c>
      <c r="C7340" t="s">
        <v>13025</v>
      </c>
      <c r="D7340" s="67" t="s">
        <v>13026</v>
      </c>
      <c r="E7340" s="66" t="s">
        <v>297</v>
      </c>
      <c r="F7340" t="s">
        <v>91</v>
      </c>
      <c r="G7340" s="66" t="s">
        <v>7285</v>
      </c>
      <c r="H7340" s="67" t="s">
        <v>10236</v>
      </c>
      <c r="I7340" t="s">
        <v>7537</v>
      </c>
      <c r="J7340" s="66" t="s">
        <v>1805</v>
      </c>
      <c r="K7340" s="66" t="s">
        <v>94</v>
      </c>
      <c r="M7340" s="66" t="s">
        <v>95</v>
      </c>
      <c r="N7340" t="s">
        <v>11425</v>
      </c>
      <c r="O7340"/>
    </row>
    <row r="7341" spans="1:15">
      <c r="A7341">
        <v>827100</v>
      </c>
      <c r="B7341" t="s">
        <v>13027</v>
      </c>
      <c r="C7341" t="s">
        <v>4370</v>
      </c>
      <c r="D7341" s="67" t="s">
        <v>5512</v>
      </c>
      <c r="E7341" s="66" t="s">
        <v>297</v>
      </c>
      <c r="F7341" t="s">
        <v>114</v>
      </c>
      <c r="G7341" s="66" t="s">
        <v>7285</v>
      </c>
      <c r="H7341" s="67" t="s">
        <v>10236</v>
      </c>
      <c r="I7341" t="s">
        <v>7537</v>
      </c>
      <c r="J7341" s="66" t="s">
        <v>1805</v>
      </c>
      <c r="K7341" s="66" t="s">
        <v>94</v>
      </c>
      <c r="M7341" s="66" t="s">
        <v>95</v>
      </c>
      <c r="N7341" t="s">
        <v>11425</v>
      </c>
      <c r="O7341"/>
    </row>
    <row r="7342" spans="1:15">
      <c r="A7342">
        <v>827104</v>
      </c>
      <c r="B7342" t="s">
        <v>13028</v>
      </c>
      <c r="C7342" t="s">
        <v>658</v>
      </c>
      <c r="D7342" s="67" t="s">
        <v>13029</v>
      </c>
      <c r="E7342" s="66" t="s">
        <v>15352</v>
      </c>
      <c r="F7342" t="s">
        <v>91</v>
      </c>
      <c r="G7342" s="66" t="s">
        <v>893</v>
      </c>
      <c r="H7342" s="67" t="s">
        <v>11004</v>
      </c>
      <c r="I7342" t="s">
        <v>13030</v>
      </c>
      <c r="J7342" s="66" t="s">
        <v>895</v>
      </c>
      <c r="K7342" s="66" t="s">
        <v>94</v>
      </c>
      <c r="M7342" s="66" t="s">
        <v>95</v>
      </c>
      <c r="N7342" t="s">
        <v>13031</v>
      </c>
      <c r="O7342"/>
    </row>
    <row r="7343" spans="1:15">
      <c r="A7343">
        <v>827106</v>
      </c>
      <c r="B7343" t="s">
        <v>13032</v>
      </c>
      <c r="C7343" t="s">
        <v>1520</v>
      </c>
      <c r="D7343" s="67" t="s">
        <v>13033</v>
      </c>
      <c r="E7343" s="66" t="s">
        <v>266</v>
      </c>
      <c r="F7343" t="s">
        <v>91</v>
      </c>
      <c r="G7343" s="66" t="s">
        <v>11467</v>
      </c>
      <c r="H7343" s="67" t="s">
        <v>10204</v>
      </c>
      <c r="I7343" t="s">
        <v>8466</v>
      </c>
      <c r="K7343" s="66" t="s">
        <v>94</v>
      </c>
      <c r="M7343" s="66" t="s">
        <v>95</v>
      </c>
      <c r="N7343" t="s">
        <v>8467</v>
      </c>
      <c r="O7343"/>
    </row>
    <row r="7344" spans="1:15">
      <c r="A7344">
        <v>827111</v>
      </c>
      <c r="B7344" t="s">
        <v>242</v>
      </c>
      <c r="C7344" t="s">
        <v>918</v>
      </c>
      <c r="D7344" s="67" t="s">
        <v>13034</v>
      </c>
      <c r="E7344" s="66" t="s">
        <v>1001</v>
      </c>
      <c r="F7344" t="s">
        <v>91</v>
      </c>
      <c r="G7344" s="66" t="s">
        <v>11467</v>
      </c>
      <c r="H7344" s="67" t="s">
        <v>10204</v>
      </c>
      <c r="I7344" t="s">
        <v>8466</v>
      </c>
      <c r="K7344" s="66" t="s">
        <v>94</v>
      </c>
      <c r="M7344" s="66" t="s">
        <v>95</v>
      </c>
      <c r="N7344" t="s">
        <v>8467</v>
      </c>
      <c r="O7344"/>
    </row>
    <row r="7345" spans="1:15">
      <c r="A7345">
        <v>827114</v>
      </c>
      <c r="B7345" t="s">
        <v>242</v>
      </c>
      <c r="C7345" t="s">
        <v>402</v>
      </c>
      <c r="D7345" s="67" t="s">
        <v>12596</v>
      </c>
      <c r="E7345" s="66" t="s">
        <v>420</v>
      </c>
      <c r="F7345" t="s">
        <v>91</v>
      </c>
      <c r="G7345" s="66" t="s">
        <v>11467</v>
      </c>
      <c r="H7345" s="67" t="s">
        <v>10204</v>
      </c>
      <c r="I7345" t="s">
        <v>8466</v>
      </c>
      <c r="K7345" s="66" t="s">
        <v>94</v>
      </c>
      <c r="M7345" s="66" t="s">
        <v>95</v>
      </c>
      <c r="N7345" t="s">
        <v>8467</v>
      </c>
      <c r="O7345"/>
    </row>
    <row r="7346" spans="1:15">
      <c r="A7346">
        <v>827116</v>
      </c>
      <c r="B7346" t="s">
        <v>4656</v>
      </c>
      <c r="C7346" t="s">
        <v>2510</v>
      </c>
      <c r="D7346" s="67" t="s">
        <v>4246</v>
      </c>
      <c r="E7346" s="66" t="s">
        <v>297</v>
      </c>
      <c r="F7346" t="s">
        <v>91</v>
      </c>
      <c r="G7346" s="66" t="s">
        <v>7285</v>
      </c>
      <c r="H7346" s="67" t="s">
        <v>10236</v>
      </c>
      <c r="I7346" t="s">
        <v>7537</v>
      </c>
      <c r="J7346" s="66" t="s">
        <v>1805</v>
      </c>
      <c r="K7346" s="66" t="s">
        <v>94</v>
      </c>
      <c r="M7346" s="66" t="s">
        <v>95</v>
      </c>
      <c r="N7346" t="s">
        <v>11425</v>
      </c>
      <c r="O7346"/>
    </row>
    <row r="7347" spans="1:15">
      <c r="A7347">
        <v>827117</v>
      </c>
      <c r="B7347" t="s">
        <v>1045</v>
      </c>
      <c r="C7347" t="s">
        <v>345</v>
      </c>
      <c r="D7347" s="67" t="s">
        <v>13035</v>
      </c>
      <c r="E7347" s="66" t="s">
        <v>266</v>
      </c>
      <c r="F7347" t="s">
        <v>91</v>
      </c>
      <c r="G7347" s="66" t="s">
        <v>11467</v>
      </c>
      <c r="H7347" s="67" t="s">
        <v>10204</v>
      </c>
      <c r="I7347" t="s">
        <v>8466</v>
      </c>
      <c r="K7347" s="66" t="s">
        <v>94</v>
      </c>
      <c r="M7347" s="66" t="s">
        <v>95</v>
      </c>
      <c r="N7347" t="s">
        <v>8467</v>
      </c>
      <c r="O7347"/>
    </row>
    <row r="7348" spans="1:15">
      <c r="A7348">
        <v>827136</v>
      </c>
      <c r="B7348" t="s">
        <v>13036</v>
      </c>
      <c r="C7348" t="s">
        <v>7206</v>
      </c>
      <c r="D7348" s="67" t="s">
        <v>4779</v>
      </c>
      <c r="E7348" s="66" t="s">
        <v>266</v>
      </c>
      <c r="F7348" t="s">
        <v>114</v>
      </c>
      <c r="G7348" s="66" t="s">
        <v>7285</v>
      </c>
      <c r="H7348" s="67" t="s">
        <v>10236</v>
      </c>
      <c r="I7348" t="s">
        <v>7537</v>
      </c>
      <c r="J7348" s="66" t="s">
        <v>1805</v>
      </c>
      <c r="K7348" s="66" t="s">
        <v>94</v>
      </c>
      <c r="M7348" s="66" t="s">
        <v>95</v>
      </c>
      <c r="N7348" t="s">
        <v>11425</v>
      </c>
      <c r="O7348"/>
    </row>
    <row r="7349" spans="1:15">
      <c r="A7349">
        <v>827139</v>
      </c>
      <c r="B7349" t="s">
        <v>13037</v>
      </c>
      <c r="C7349" t="s">
        <v>107</v>
      </c>
      <c r="D7349" s="67" t="s">
        <v>3917</v>
      </c>
      <c r="E7349" s="66" t="s">
        <v>15351</v>
      </c>
      <c r="F7349" t="s">
        <v>91</v>
      </c>
      <c r="G7349" s="66" t="s">
        <v>8800</v>
      </c>
      <c r="H7349" s="67" t="s">
        <v>10572</v>
      </c>
      <c r="I7349" t="s">
        <v>8801</v>
      </c>
      <c r="J7349" s="66" t="s">
        <v>8802</v>
      </c>
      <c r="K7349" s="66" t="s">
        <v>94</v>
      </c>
      <c r="M7349" s="66" t="s">
        <v>95</v>
      </c>
      <c r="N7349" t="s">
        <v>11248</v>
      </c>
      <c r="O7349"/>
    </row>
    <row r="7350" spans="1:15">
      <c r="A7350">
        <v>827140</v>
      </c>
      <c r="B7350" t="s">
        <v>10416</v>
      </c>
      <c r="C7350" t="s">
        <v>4064</v>
      </c>
      <c r="D7350" s="67" t="s">
        <v>13038</v>
      </c>
      <c r="E7350" s="66" t="s">
        <v>15352</v>
      </c>
      <c r="F7350" t="s">
        <v>114</v>
      </c>
      <c r="G7350" s="66" t="s">
        <v>5866</v>
      </c>
      <c r="H7350" s="67" t="s">
        <v>10234</v>
      </c>
      <c r="I7350" t="s">
        <v>6441</v>
      </c>
      <c r="J7350" s="66" t="s">
        <v>5845</v>
      </c>
      <c r="K7350" s="66" t="s">
        <v>94</v>
      </c>
      <c r="M7350" s="66" t="s">
        <v>95</v>
      </c>
      <c r="N7350" t="s">
        <v>6442</v>
      </c>
      <c r="O7350"/>
    </row>
    <row r="7351" spans="1:15">
      <c r="A7351">
        <v>827142</v>
      </c>
      <c r="B7351" t="s">
        <v>13039</v>
      </c>
      <c r="C7351" t="s">
        <v>3588</v>
      </c>
      <c r="D7351" s="67" t="s">
        <v>3627</v>
      </c>
      <c r="E7351" s="66" t="s">
        <v>266</v>
      </c>
      <c r="F7351" t="s">
        <v>114</v>
      </c>
      <c r="G7351" s="66" t="s">
        <v>7285</v>
      </c>
      <c r="H7351" s="67" t="s">
        <v>10236</v>
      </c>
      <c r="I7351" t="s">
        <v>7537</v>
      </c>
      <c r="J7351" s="66" t="s">
        <v>1805</v>
      </c>
      <c r="K7351" s="66" t="s">
        <v>94</v>
      </c>
      <c r="M7351" s="66" t="s">
        <v>95</v>
      </c>
      <c r="N7351" t="s">
        <v>11425</v>
      </c>
      <c r="O7351"/>
    </row>
    <row r="7352" spans="1:15">
      <c r="A7352">
        <v>827145</v>
      </c>
      <c r="B7352" t="s">
        <v>13040</v>
      </c>
      <c r="C7352" t="s">
        <v>129</v>
      </c>
      <c r="D7352" s="67" t="s">
        <v>10872</v>
      </c>
      <c r="E7352" s="66" t="s">
        <v>15351</v>
      </c>
      <c r="F7352" t="s">
        <v>91</v>
      </c>
      <c r="G7352" s="66" t="s">
        <v>8800</v>
      </c>
      <c r="H7352" s="67" t="s">
        <v>10572</v>
      </c>
      <c r="I7352" t="s">
        <v>8801</v>
      </c>
      <c r="J7352" s="66" t="s">
        <v>8802</v>
      </c>
      <c r="K7352" s="66" t="s">
        <v>94</v>
      </c>
      <c r="M7352" s="66" t="s">
        <v>95</v>
      </c>
      <c r="N7352" t="s">
        <v>11248</v>
      </c>
      <c r="O7352"/>
    </row>
    <row r="7353" spans="1:15">
      <c r="A7353">
        <v>827150</v>
      </c>
      <c r="B7353" t="s">
        <v>13040</v>
      </c>
      <c r="C7353" t="s">
        <v>890</v>
      </c>
      <c r="D7353" s="67" t="s">
        <v>13041</v>
      </c>
      <c r="E7353" s="66" t="s">
        <v>15351</v>
      </c>
      <c r="F7353" t="s">
        <v>114</v>
      </c>
      <c r="G7353" s="66" t="s">
        <v>8800</v>
      </c>
      <c r="H7353" s="67" t="s">
        <v>10572</v>
      </c>
      <c r="I7353" t="s">
        <v>8801</v>
      </c>
      <c r="J7353" s="66" t="s">
        <v>8802</v>
      </c>
      <c r="K7353" s="66" t="s">
        <v>94</v>
      </c>
      <c r="M7353" s="66" t="s">
        <v>95</v>
      </c>
      <c r="N7353" t="s">
        <v>11248</v>
      </c>
      <c r="O7353"/>
    </row>
    <row r="7354" spans="1:15">
      <c r="A7354">
        <v>827153</v>
      </c>
      <c r="B7354" t="s">
        <v>13042</v>
      </c>
      <c r="C7354" t="s">
        <v>135</v>
      </c>
      <c r="D7354" s="67" t="s">
        <v>9433</v>
      </c>
      <c r="E7354" s="66" t="s">
        <v>15351</v>
      </c>
      <c r="F7354" t="s">
        <v>91</v>
      </c>
      <c r="G7354" s="66" t="s">
        <v>8828</v>
      </c>
      <c r="H7354" s="67" t="s">
        <v>10204</v>
      </c>
      <c r="I7354" t="s">
        <v>9602</v>
      </c>
      <c r="J7354" s="66" t="s">
        <v>8830</v>
      </c>
      <c r="K7354" s="66" t="s">
        <v>94</v>
      </c>
      <c r="M7354" s="66" t="s">
        <v>95</v>
      </c>
      <c r="N7354" t="s">
        <v>9603</v>
      </c>
      <c r="O7354"/>
    </row>
    <row r="7355" spans="1:15">
      <c r="A7355">
        <v>827155</v>
      </c>
      <c r="B7355" t="s">
        <v>13043</v>
      </c>
      <c r="C7355" t="s">
        <v>3565</v>
      </c>
      <c r="D7355" s="67" t="s">
        <v>4871</v>
      </c>
      <c r="E7355" s="66" t="s">
        <v>266</v>
      </c>
      <c r="F7355" t="s">
        <v>91</v>
      </c>
      <c r="G7355" s="66" t="s">
        <v>7285</v>
      </c>
      <c r="H7355" s="67" t="s">
        <v>10236</v>
      </c>
      <c r="I7355" t="s">
        <v>7537</v>
      </c>
      <c r="J7355" s="66" t="s">
        <v>1805</v>
      </c>
      <c r="K7355" s="66" t="s">
        <v>94</v>
      </c>
      <c r="M7355" s="66" t="s">
        <v>95</v>
      </c>
      <c r="N7355" t="s">
        <v>11425</v>
      </c>
      <c r="O7355"/>
    </row>
    <row r="7356" spans="1:15">
      <c r="A7356">
        <v>827159</v>
      </c>
      <c r="B7356" t="s">
        <v>13044</v>
      </c>
      <c r="C7356" t="s">
        <v>325</v>
      </c>
      <c r="D7356" s="67" t="s">
        <v>7134</v>
      </c>
      <c r="E7356" s="66" t="s">
        <v>266</v>
      </c>
      <c r="F7356" t="s">
        <v>91</v>
      </c>
      <c r="G7356" s="66" t="s">
        <v>7285</v>
      </c>
      <c r="H7356" s="67" t="s">
        <v>10236</v>
      </c>
      <c r="I7356" t="s">
        <v>7537</v>
      </c>
      <c r="J7356" s="66" t="s">
        <v>1805</v>
      </c>
      <c r="K7356" s="66" t="s">
        <v>94</v>
      </c>
      <c r="M7356" s="66" t="s">
        <v>95</v>
      </c>
      <c r="N7356" t="s">
        <v>11425</v>
      </c>
      <c r="O7356"/>
    </row>
    <row r="7357" spans="1:15">
      <c r="A7357">
        <v>827163</v>
      </c>
      <c r="B7357" t="s">
        <v>13045</v>
      </c>
      <c r="C7357" t="s">
        <v>2366</v>
      </c>
      <c r="D7357" s="67" t="s">
        <v>12770</v>
      </c>
      <c r="E7357" s="66" t="s">
        <v>266</v>
      </c>
      <c r="F7357" t="s">
        <v>114</v>
      </c>
      <c r="G7357" s="66" t="s">
        <v>7285</v>
      </c>
      <c r="H7357" s="67" t="s">
        <v>10236</v>
      </c>
      <c r="I7357" t="s">
        <v>7537</v>
      </c>
      <c r="J7357" s="66" t="s">
        <v>1805</v>
      </c>
      <c r="K7357" s="66" t="s">
        <v>94</v>
      </c>
      <c r="M7357" s="66" t="s">
        <v>95</v>
      </c>
      <c r="N7357" t="s">
        <v>11425</v>
      </c>
      <c r="O7357"/>
    </row>
    <row r="7358" spans="1:15">
      <c r="A7358">
        <v>827175</v>
      </c>
      <c r="B7358" t="s">
        <v>13046</v>
      </c>
      <c r="C7358" t="s">
        <v>1994</v>
      </c>
      <c r="D7358" s="67" t="s">
        <v>4363</v>
      </c>
      <c r="E7358" s="66" t="s">
        <v>266</v>
      </c>
      <c r="F7358" t="s">
        <v>91</v>
      </c>
      <c r="G7358" s="66" t="s">
        <v>7285</v>
      </c>
      <c r="H7358" s="67" t="s">
        <v>10236</v>
      </c>
      <c r="I7358" t="s">
        <v>7537</v>
      </c>
      <c r="J7358" s="66" t="s">
        <v>1805</v>
      </c>
      <c r="K7358" s="66" t="s">
        <v>94</v>
      </c>
      <c r="M7358" s="66" t="s">
        <v>95</v>
      </c>
      <c r="N7358" t="s">
        <v>11425</v>
      </c>
      <c r="O7358"/>
    </row>
    <row r="7359" spans="1:15">
      <c r="A7359">
        <v>827178</v>
      </c>
      <c r="B7359" t="s">
        <v>13044</v>
      </c>
      <c r="C7359" t="s">
        <v>4450</v>
      </c>
      <c r="D7359" s="67" t="s">
        <v>6376</v>
      </c>
      <c r="E7359" s="66" t="s">
        <v>420</v>
      </c>
      <c r="F7359" t="s">
        <v>114</v>
      </c>
      <c r="G7359" s="66" t="s">
        <v>7285</v>
      </c>
      <c r="H7359" s="67" t="s">
        <v>10236</v>
      </c>
      <c r="I7359" t="s">
        <v>7537</v>
      </c>
      <c r="J7359" s="66" t="s">
        <v>1805</v>
      </c>
      <c r="K7359" s="66" t="s">
        <v>94</v>
      </c>
      <c r="M7359" s="66" t="s">
        <v>95</v>
      </c>
      <c r="N7359" t="s">
        <v>11425</v>
      </c>
      <c r="O7359"/>
    </row>
    <row r="7360" spans="1:15">
      <c r="A7360">
        <v>827185</v>
      </c>
      <c r="B7360" t="s">
        <v>13047</v>
      </c>
      <c r="C7360" t="s">
        <v>13048</v>
      </c>
      <c r="D7360" s="67" t="s">
        <v>13049</v>
      </c>
      <c r="E7360" s="66" t="s">
        <v>1007</v>
      </c>
      <c r="F7360" t="s">
        <v>91</v>
      </c>
      <c r="G7360" s="66" t="s">
        <v>5866</v>
      </c>
      <c r="H7360" s="67" t="s">
        <v>10234</v>
      </c>
      <c r="I7360" t="s">
        <v>6294</v>
      </c>
      <c r="J7360" s="66" t="s">
        <v>5845</v>
      </c>
      <c r="K7360" s="66" t="s">
        <v>94</v>
      </c>
      <c r="M7360" s="66" t="s">
        <v>95</v>
      </c>
      <c r="N7360" t="s">
        <v>11016</v>
      </c>
      <c r="O7360"/>
    </row>
    <row r="7361" spans="1:15">
      <c r="A7361">
        <v>827186</v>
      </c>
      <c r="B7361" t="s">
        <v>13050</v>
      </c>
      <c r="C7361" t="s">
        <v>7317</v>
      </c>
      <c r="D7361" s="67" t="s">
        <v>13051</v>
      </c>
      <c r="E7361" s="66" t="s">
        <v>1001</v>
      </c>
      <c r="F7361" t="s">
        <v>91</v>
      </c>
      <c r="G7361" s="66" t="s">
        <v>5866</v>
      </c>
      <c r="H7361" s="67" t="s">
        <v>10234</v>
      </c>
      <c r="I7361" t="s">
        <v>6294</v>
      </c>
      <c r="J7361" s="66" t="s">
        <v>5845</v>
      </c>
      <c r="K7361" s="66" t="s">
        <v>94</v>
      </c>
      <c r="M7361" s="66" t="s">
        <v>95</v>
      </c>
      <c r="N7361" t="s">
        <v>11016</v>
      </c>
      <c r="O7361"/>
    </row>
    <row r="7362" spans="1:15">
      <c r="A7362">
        <v>827190</v>
      </c>
      <c r="B7362" t="s">
        <v>13052</v>
      </c>
      <c r="C7362" t="s">
        <v>10621</v>
      </c>
      <c r="D7362" s="67" t="s">
        <v>13053</v>
      </c>
      <c r="E7362" s="66" t="s">
        <v>15351</v>
      </c>
      <c r="F7362" t="s">
        <v>114</v>
      </c>
      <c r="G7362" s="66" t="s">
        <v>5866</v>
      </c>
      <c r="H7362" s="67" t="s">
        <v>10204</v>
      </c>
      <c r="I7362" t="s">
        <v>6309</v>
      </c>
      <c r="J7362" s="66" t="s">
        <v>5845</v>
      </c>
      <c r="K7362" s="66" t="s">
        <v>94</v>
      </c>
      <c r="M7362" s="66" t="s">
        <v>95</v>
      </c>
      <c r="N7362" t="s">
        <v>11069</v>
      </c>
      <c r="O7362"/>
    </row>
    <row r="7363" spans="1:15">
      <c r="A7363">
        <v>827191</v>
      </c>
      <c r="B7363" t="s">
        <v>13054</v>
      </c>
      <c r="C7363" t="s">
        <v>2304</v>
      </c>
      <c r="D7363" s="67" t="s">
        <v>13055</v>
      </c>
      <c r="E7363" s="66" t="s">
        <v>1001</v>
      </c>
      <c r="F7363" t="s">
        <v>114</v>
      </c>
      <c r="G7363" s="66" t="s">
        <v>5866</v>
      </c>
      <c r="H7363" s="67" t="s">
        <v>10234</v>
      </c>
      <c r="I7363" t="s">
        <v>6294</v>
      </c>
      <c r="J7363" s="66" t="s">
        <v>5845</v>
      </c>
      <c r="K7363" s="66" t="s">
        <v>94</v>
      </c>
      <c r="M7363" s="66" t="s">
        <v>95</v>
      </c>
      <c r="N7363" t="s">
        <v>11016</v>
      </c>
      <c r="O7363"/>
    </row>
    <row r="7364" spans="1:15">
      <c r="A7364">
        <v>827193</v>
      </c>
      <c r="B7364" t="s">
        <v>13056</v>
      </c>
      <c r="C7364" t="s">
        <v>471</v>
      </c>
      <c r="D7364" s="67" t="s">
        <v>5050</v>
      </c>
      <c r="E7364" s="66" t="s">
        <v>15351</v>
      </c>
      <c r="F7364" t="s">
        <v>114</v>
      </c>
      <c r="G7364" s="66" t="s">
        <v>5866</v>
      </c>
      <c r="H7364" s="67" t="s">
        <v>10204</v>
      </c>
      <c r="I7364" t="s">
        <v>6309</v>
      </c>
      <c r="J7364" s="66" t="s">
        <v>5845</v>
      </c>
      <c r="K7364" s="66" t="s">
        <v>94</v>
      </c>
      <c r="M7364" s="66" t="s">
        <v>95</v>
      </c>
      <c r="N7364" t="s">
        <v>11069</v>
      </c>
      <c r="O7364"/>
    </row>
    <row r="7365" spans="1:15">
      <c r="A7365">
        <v>827194</v>
      </c>
      <c r="B7365" t="s">
        <v>13050</v>
      </c>
      <c r="C7365" t="s">
        <v>13057</v>
      </c>
      <c r="D7365" s="67" t="s">
        <v>13058</v>
      </c>
      <c r="E7365" s="66" t="s">
        <v>420</v>
      </c>
      <c r="F7365" t="s">
        <v>114</v>
      </c>
      <c r="G7365" s="66" t="s">
        <v>5866</v>
      </c>
      <c r="H7365" s="67" t="s">
        <v>10234</v>
      </c>
      <c r="I7365" t="s">
        <v>6294</v>
      </c>
      <c r="J7365" s="66" t="s">
        <v>5845</v>
      </c>
      <c r="K7365" s="66" t="s">
        <v>94</v>
      </c>
      <c r="M7365" s="66" t="s">
        <v>95</v>
      </c>
      <c r="N7365" t="s">
        <v>11016</v>
      </c>
      <c r="O7365"/>
    </row>
    <row r="7366" spans="1:15">
      <c r="A7366">
        <v>827195</v>
      </c>
      <c r="B7366" t="s">
        <v>11122</v>
      </c>
      <c r="C7366" t="s">
        <v>12690</v>
      </c>
      <c r="D7366" s="67" t="s">
        <v>13059</v>
      </c>
      <c r="E7366" s="66" t="s">
        <v>15352</v>
      </c>
      <c r="F7366" t="s">
        <v>114</v>
      </c>
      <c r="G7366" s="66" t="s">
        <v>5866</v>
      </c>
      <c r="H7366" s="67" t="s">
        <v>10204</v>
      </c>
      <c r="I7366" t="s">
        <v>6309</v>
      </c>
      <c r="J7366" s="66" t="s">
        <v>5845</v>
      </c>
      <c r="K7366" s="66" t="s">
        <v>94</v>
      </c>
      <c r="M7366" s="66" t="s">
        <v>95</v>
      </c>
      <c r="N7366" t="s">
        <v>11069</v>
      </c>
      <c r="O7366"/>
    </row>
    <row r="7367" spans="1:15">
      <c r="A7367">
        <v>827198</v>
      </c>
      <c r="B7367" t="s">
        <v>13060</v>
      </c>
      <c r="C7367" t="s">
        <v>99</v>
      </c>
      <c r="D7367" s="67" t="s">
        <v>13061</v>
      </c>
      <c r="E7367" s="66" t="s">
        <v>15351</v>
      </c>
      <c r="F7367" t="s">
        <v>91</v>
      </c>
      <c r="G7367" s="66" t="s">
        <v>5866</v>
      </c>
      <c r="H7367" s="67" t="s">
        <v>10204</v>
      </c>
      <c r="I7367" t="s">
        <v>6309</v>
      </c>
      <c r="J7367" s="66" t="s">
        <v>5845</v>
      </c>
      <c r="K7367" s="66" t="s">
        <v>94</v>
      </c>
      <c r="M7367" s="66" t="s">
        <v>95</v>
      </c>
      <c r="N7367" t="s">
        <v>11069</v>
      </c>
      <c r="O7367"/>
    </row>
    <row r="7368" spans="1:15">
      <c r="A7368">
        <v>827199</v>
      </c>
      <c r="B7368" t="s">
        <v>13060</v>
      </c>
      <c r="C7368" t="s">
        <v>3401</v>
      </c>
      <c r="D7368" s="67" t="s">
        <v>13062</v>
      </c>
      <c r="E7368" s="66" t="s">
        <v>15351</v>
      </c>
      <c r="F7368" t="s">
        <v>114</v>
      </c>
      <c r="G7368" s="66" t="s">
        <v>5866</v>
      </c>
      <c r="H7368" s="67" t="s">
        <v>10204</v>
      </c>
      <c r="I7368" t="s">
        <v>6309</v>
      </c>
      <c r="J7368" s="66" t="s">
        <v>5845</v>
      </c>
      <c r="K7368" s="66" t="s">
        <v>94</v>
      </c>
      <c r="M7368" s="66" t="s">
        <v>95</v>
      </c>
      <c r="N7368" t="s">
        <v>11069</v>
      </c>
      <c r="O7368"/>
    </row>
    <row r="7369" spans="1:15">
      <c r="A7369">
        <v>827200</v>
      </c>
      <c r="B7369" t="s">
        <v>13050</v>
      </c>
      <c r="C7369" t="s">
        <v>13063</v>
      </c>
      <c r="D7369" s="67" t="s">
        <v>13064</v>
      </c>
      <c r="E7369" s="66" t="s">
        <v>420</v>
      </c>
      <c r="F7369" t="s">
        <v>114</v>
      </c>
      <c r="G7369" s="66" t="s">
        <v>5866</v>
      </c>
      <c r="H7369" s="67" t="s">
        <v>10234</v>
      </c>
      <c r="I7369" t="s">
        <v>6294</v>
      </c>
      <c r="J7369" s="66" t="s">
        <v>5845</v>
      </c>
      <c r="K7369" s="66" t="s">
        <v>94</v>
      </c>
      <c r="M7369" s="66" t="s">
        <v>95</v>
      </c>
      <c r="N7369" t="s">
        <v>11016</v>
      </c>
      <c r="O7369"/>
    </row>
    <row r="7370" spans="1:15">
      <c r="A7370">
        <v>827201</v>
      </c>
      <c r="B7370" t="s">
        <v>13065</v>
      </c>
      <c r="C7370" t="s">
        <v>3588</v>
      </c>
      <c r="D7370" s="67" t="s">
        <v>11543</v>
      </c>
      <c r="E7370" s="66" t="s">
        <v>15352</v>
      </c>
      <c r="F7370" t="s">
        <v>114</v>
      </c>
      <c r="G7370" s="66" t="s">
        <v>5866</v>
      </c>
      <c r="H7370" s="67" t="s">
        <v>10204</v>
      </c>
      <c r="I7370" t="s">
        <v>6309</v>
      </c>
      <c r="J7370" s="66" t="s">
        <v>5845</v>
      </c>
      <c r="K7370" s="66" t="s">
        <v>94</v>
      </c>
      <c r="M7370" s="66" t="s">
        <v>95</v>
      </c>
      <c r="N7370" t="s">
        <v>11069</v>
      </c>
      <c r="O7370"/>
    </row>
    <row r="7371" spans="1:15">
      <c r="A7371">
        <v>827203</v>
      </c>
      <c r="B7371" t="s">
        <v>13066</v>
      </c>
      <c r="C7371" t="s">
        <v>3715</v>
      </c>
      <c r="D7371" s="67" t="s">
        <v>4528</v>
      </c>
      <c r="E7371" s="66" t="s">
        <v>266</v>
      </c>
      <c r="F7371" t="s">
        <v>91</v>
      </c>
      <c r="G7371" s="66" t="s">
        <v>5866</v>
      </c>
      <c r="H7371" s="67" t="s">
        <v>10234</v>
      </c>
      <c r="I7371" t="s">
        <v>6294</v>
      </c>
      <c r="J7371" s="66" t="s">
        <v>5845</v>
      </c>
      <c r="K7371" s="66" t="s">
        <v>94</v>
      </c>
      <c r="M7371" s="66" t="s">
        <v>95</v>
      </c>
      <c r="N7371" t="s">
        <v>11016</v>
      </c>
      <c r="O7371"/>
    </row>
    <row r="7372" spans="1:15">
      <c r="A7372">
        <v>827204</v>
      </c>
      <c r="B7372" t="s">
        <v>5893</v>
      </c>
      <c r="C7372" t="s">
        <v>1235</v>
      </c>
      <c r="D7372" s="67" t="s">
        <v>1773</v>
      </c>
      <c r="E7372" s="66" t="s">
        <v>15351</v>
      </c>
      <c r="F7372" t="s">
        <v>114</v>
      </c>
      <c r="G7372" s="66" t="s">
        <v>5866</v>
      </c>
      <c r="H7372" s="67" t="s">
        <v>10204</v>
      </c>
      <c r="I7372" t="s">
        <v>6309</v>
      </c>
      <c r="J7372" s="66" t="s">
        <v>5845</v>
      </c>
      <c r="K7372" s="66" t="s">
        <v>94</v>
      </c>
      <c r="M7372" s="66" t="s">
        <v>95</v>
      </c>
      <c r="N7372" t="s">
        <v>11069</v>
      </c>
      <c r="O7372"/>
    </row>
    <row r="7373" spans="1:15">
      <c r="A7373">
        <v>827206</v>
      </c>
      <c r="B7373" t="s">
        <v>13054</v>
      </c>
      <c r="C7373" t="s">
        <v>13067</v>
      </c>
      <c r="D7373" s="67" t="s">
        <v>6898</v>
      </c>
      <c r="E7373" s="66" t="s">
        <v>266</v>
      </c>
      <c r="F7373" t="s">
        <v>114</v>
      </c>
      <c r="G7373" s="66" t="s">
        <v>5866</v>
      </c>
      <c r="H7373" s="67" t="s">
        <v>10234</v>
      </c>
      <c r="I7373" t="s">
        <v>6294</v>
      </c>
      <c r="J7373" s="66" t="s">
        <v>5845</v>
      </c>
      <c r="K7373" s="66" t="s">
        <v>94</v>
      </c>
      <c r="M7373" s="66" t="s">
        <v>95</v>
      </c>
      <c r="N7373" t="s">
        <v>11016</v>
      </c>
      <c r="O7373"/>
    </row>
    <row r="7374" spans="1:15">
      <c r="A7374">
        <v>827210</v>
      </c>
      <c r="B7374" t="s">
        <v>13068</v>
      </c>
      <c r="C7374" t="s">
        <v>3317</v>
      </c>
      <c r="D7374" s="67" t="s">
        <v>13069</v>
      </c>
      <c r="E7374" s="66" t="s">
        <v>266</v>
      </c>
      <c r="F7374" t="s">
        <v>91</v>
      </c>
      <c r="G7374" s="66" t="s">
        <v>5866</v>
      </c>
      <c r="H7374" s="67" t="s">
        <v>10234</v>
      </c>
      <c r="I7374" t="s">
        <v>6294</v>
      </c>
      <c r="J7374" s="66" t="s">
        <v>5845</v>
      </c>
      <c r="K7374" s="66" t="s">
        <v>94</v>
      </c>
      <c r="M7374" s="66" t="s">
        <v>95</v>
      </c>
      <c r="N7374" t="s">
        <v>11016</v>
      </c>
      <c r="O7374"/>
    </row>
    <row r="7375" spans="1:15">
      <c r="A7375">
        <v>827214</v>
      </c>
      <c r="B7375" t="s">
        <v>13066</v>
      </c>
      <c r="C7375" t="s">
        <v>3245</v>
      </c>
      <c r="D7375" s="67" t="s">
        <v>12402</v>
      </c>
      <c r="E7375" s="66" t="s">
        <v>266</v>
      </c>
      <c r="F7375" t="s">
        <v>114</v>
      </c>
      <c r="G7375" s="66" t="s">
        <v>5866</v>
      </c>
      <c r="H7375" s="67" t="s">
        <v>10234</v>
      </c>
      <c r="I7375" t="s">
        <v>6294</v>
      </c>
      <c r="J7375" s="66" t="s">
        <v>5845</v>
      </c>
      <c r="K7375" s="66" t="s">
        <v>94</v>
      </c>
      <c r="M7375" s="66" t="s">
        <v>95</v>
      </c>
      <c r="N7375" t="s">
        <v>11016</v>
      </c>
      <c r="O7375"/>
    </row>
    <row r="7376" spans="1:15">
      <c r="A7376">
        <v>827218</v>
      </c>
      <c r="B7376" t="s">
        <v>13070</v>
      </c>
      <c r="C7376" t="s">
        <v>3712</v>
      </c>
      <c r="D7376" s="67" t="s">
        <v>4432</v>
      </c>
      <c r="E7376" s="66" t="s">
        <v>266</v>
      </c>
      <c r="F7376" t="s">
        <v>91</v>
      </c>
      <c r="G7376" s="66" t="s">
        <v>5866</v>
      </c>
      <c r="H7376" s="67" t="s">
        <v>10234</v>
      </c>
      <c r="I7376" t="s">
        <v>6294</v>
      </c>
      <c r="J7376" s="66" t="s">
        <v>5845</v>
      </c>
      <c r="K7376" s="66" t="s">
        <v>94</v>
      </c>
      <c r="M7376" s="66" t="s">
        <v>95</v>
      </c>
      <c r="N7376" t="s">
        <v>11016</v>
      </c>
      <c r="O7376"/>
    </row>
    <row r="7377" spans="1:15">
      <c r="A7377">
        <v>827234</v>
      </c>
      <c r="B7377" t="s">
        <v>13071</v>
      </c>
      <c r="C7377" t="s">
        <v>1787</v>
      </c>
      <c r="D7377" s="67" t="s">
        <v>13072</v>
      </c>
      <c r="E7377" s="66" t="s">
        <v>15351</v>
      </c>
      <c r="F7377" t="s">
        <v>114</v>
      </c>
      <c r="G7377" s="66" t="s">
        <v>1912</v>
      </c>
      <c r="H7377" s="67" t="s">
        <v>10234</v>
      </c>
      <c r="I7377" t="s">
        <v>1914</v>
      </c>
      <c r="J7377" s="66" t="s">
        <v>1805</v>
      </c>
      <c r="K7377" s="66" t="s">
        <v>94</v>
      </c>
      <c r="M7377" s="66" t="s">
        <v>95</v>
      </c>
      <c r="N7377" t="s">
        <v>1915</v>
      </c>
      <c r="O7377"/>
    </row>
    <row r="7378" spans="1:15">
      <c r="A7378">
        <v>827269</v>
      </c>
      <c r="B7378" t="s">
        <v>13073</v>
      </c>
      <c r="C7378" t="s">
        <v>200</v>
      </c>
      <c r="D7378" s="67" t="s">
        <v>13074</v>
      </c>
      <c r="E7378" s="66" t="s">
        <v>15351</v>
      </c>
      <c r="F7378" t="s">
        <v>91</v>
      </c>
      <c r="G7378" s="66" t="s">
        <v>8050</v>
      </c>
      <c r="H7378" s="67" t="s">
        <v>10234</v>
      </c>
      <c r="I7378" t="s">
        <v>8582</v>
      </c>
      <c r="J7378" s="66" t="s">
        <v>8051</v>
      </c>
      <c r="K7378" s="66" t="s">
        <v>94</v>
      </c>
      <c r="M7378" s="66" t="s">
        <v>95</v>
      </c>
      <c r="N7378" t="s">
        <v>11379</v>
      </c>
      <c r="O7378"/>
    </row>
    <row r="7379" spans="1:15">
      <c r="A7379">
        <v>827648</v>
      </c>
      <c r="B7379" t="s">
        <v>13039</v>
      </c>
      <c r="C7379" t="s">
        <v>1795</v>
      </c>
      <c r="D7379" s="67" t="s">
        <v>3523</v>
      </c>
      <c r="E7379" s="66" t="s">
        <v>173</v>
      </c>
      <c r="F7379" t="s">
        <v>114</v>
      </c>
      <c r="G7379" s="66" t="s">
        <v>7285</v>
      </c>
      <c r="H7379" s="67" t="s">
        <v>10236</v>
      </c>
      <c r="I7379" t="s">
        <v>7537</v>
      </c>
      <c r="J7379" s="66" t="s">
        <v>1805</v>
      </c>
      <c r="K7379" s="66" t="s">
        <v>94</v>
      </c>
      <c r="M7379" s="66" t="s">
        <v>95</v>
      </c>
      <c r="N7379" t="s">
        <v>11425</v>
      </c>
      <c r="O7379"/>
    </row>
    <row r="7380" spans="1:15">
      <c r="A7380">
        <v>827650</v>
      </c>
      <c r="B7380" t="s">
        <v>13075</v>
      </c>
      <c r="C7380" t="s">
        <v>3868</v>
      </c>
      <c r="D7380" s="67" t="s">
        <v>13076</v>
      </c>
      <c r="E7380" s="66" t="s">
        <v>1007</v>
      </c>
      <c r="F7380" t="s">
        <v>114</v>
      </c>
      <c r="G7380" s="66" t="s">
        <v>7285</v>
      </c>
      <c r="H7380" s="67" t="s">
        <v>10236</v>
      </c>
      <c r="I7380" t="s">
        <v>7537</v>
      </c>
      <c r="J7380" s="66" t="s">
        <v>1805</v>
      </c>
      <c r="K7380" s="66" t="s">
        <v>94</v>
      </c>
      <c r="M7380" s="66" t="s">
        <v>95</v>
      </c>
      <c r="N7380" t="s">
        <v>11425</v>
      </c>
      <c r="O7380"/>
    </row>
    <row r="7381" spans="1:15">
      <c r="A7381">
        <v>827710</v>
      </c>
      <c r="B7381" t="s">
        <v>13077</v>
      </c>
      <c r="C7381" t="s">
        <v>119</v>
      </c>
      <c r="D7381" s="67" t="s">
        <v>8179</v>
      </c>
      <c r="E7381" s="66" t="s">
        <v>15352</v>
      </c>
      <c r="F7381" t="s">
        <v>91</v>
      </c>
      <c r="G7381" s="66" t="s">
        <v>3040</v>
      </c>
      <c r="H7381" s="67" t="s">
        <v>10419</v>
      </c>
      <c r="I7381" t="s">
        <v>3045</v>
      </c>
      <c r="J7381" s="66" t="s">
        <v>1805</v>
      </c>
      <c r="K7381" s="66" t="s">
        <v>94</v>
      </c>
      <c r="M7381" s="66" t="s">
        <v>95</v>
      </c>
      <c r="N7381" t="s">
        <v>3046</v>
      </c>
      <c r="O7381"/>
    </row>
    <row r="7382" spans="1:15">
      <c r="A7382">
        <v>827711</v>
      </c>
      <c r="B7382" t="s">
        <v>3062</v>
      </c>
      <c r="C7382" t="s">
        <v>240</v>
      </c>
      <c r="D7382" s="67" t="s">
        <v>13078</v>
      </c>
      <c r="E7382" s="66" t="s">
        <v>15352</v>
      </c>
      <c r="F7382" t="s">
        <v>91</v>
      </c>
      <c r="G7382" s="66" t="s">
        <v>3040</v>
      </c>
      <c r="H7382" s="67" t="s">
        <v>10419</v>
      </c>
      <c r="I7382" t="s">
        <v>3045</v>
      </c>
      <c r="J7382" s="66" t="s">
        <v>1805</v>
      </c>
      <c r="K7382" s="66" t="s">
        <v>94</v>
      </c>
      <c r="M7382" s="66" t="s">
        <v>95</v>
      </c>
      <c r="N7382" t="s">
        <v>3046</v>
      </c>
      <c r="O7382"/>
    </row>
    <row r="7383" spans="1:15">
      <c r="A7383">
        <v>827713</v>
      </c>
      <c r="B7383" t="s">
        <v>13079</v>
      </c>
      <c r="C7383" t="s">
        <v>768</v>
      </c>
      <c r="D7383" s="67" t="s">
        <v>13080</v>
      </c>
      <c r="E7383" s="66" t="s">
        <v>15352</v>
      </c>
      <c r="F7383" t="s">
        <v>114</v>
      </c>
      <c r="G7383" s="66" t="s">
        <v>5807</v>
      </c>
      <c r="H7383" s="67" t="s">
        <v>10253</v>
      </c>
      <c r="I7383" t="s">
        <v>5812</v>
      </c>
      <c r="J7383" s="66" t="s">
        <v>5809</v>
      </c>
      <c r="K7383" s="66" t="s">
        <v>94</v>
      </c>
      <c r="M7383" s="66" t="s">
        <v>95</v>
      </c>
      <c r="N7383" t="s">
        <v>10916</v>
      </c>
      <c r="O7383"/>
    </row>
    <row r="7384" spans="1:15">
      <c r="A7384">
        <v>827737</v>
      </c>
      <c r="B7384" t="s">
        <v>13081</v>
      </c>
      <c r="C7384" t="s">
        <v>304</v>
      </c>
      <c r="D7384" s="67" t="s">
        <v>13082</v>
      </c>
      <c r="E7384" s="66" t="s">
        <v>15351</v>
      </c>
      <c r="F7384" t="s">
        <v>114</v>
      </c>
      <c r="G7384" s="66" t="s">
        <v>8828</v>
      </c>
      <c r="H7384" s="67" t="s">
        <v>10204</v>
      </c>
      <c r="I7384" t="s">
        <v>8999</v>
      </c>
      <c r="J7384" s="66" t="s">
        <v>8830</v>
      </c>
      <c r="K7384" s="66" t="s">
        <v>94</v>
      </c>
      <c r="M7384" s="66" t="s">
        <v>95</v>
      </c>
      <c r="N7384" t="s">
        <v>10794</v>
      </c>
      <c r="O7384"/>
    </row>
    <row r="7385" spans="1:15">
      <c r="A7385">
        <v>827741</v>
      </c>
      <c r="B7385" t="s">
        <v>13083</v>
      </c>
      <c r="C7385" t="s">
        <v>186</v>
      </c>
      <c r="D7385" s="67" t="s">
        <v>13084</v>
      </c>
      <c r="E7385" s="66" t="s">
        <v>15351</v>
      </c>
      <c r="F7385" t="s">
        <v>91</v>
      </c>
      <c r="G7385" s="66" t="s">
        <v>8828</v>
      </c>
      <c r="H7385" s="67" t="s">
        <v>10204</v>
      </c>
      <c r="I7385" t="s">
        <v>9383</v>
      </c>
      <c r="J7385" s="66" t="s">
        <v>8830</v>
      </c>
      <c r="K7385" s="66" t="s">
        <v>94</v>
      </c>
      <c r="M7385" s="66" t="s">
        <v>95</v>
      </c>
      <c r="N7385" t="s">
        <v>9384</v>
      </c>
      <c r="O7385"/>
    </row>
    <row r="7386" spans="1:15">
      <c r="A7386">
        <v>827743</v>
      </c>
      <c r="B7386" t="s">
        <v>13085</v>
      </c>
      <c r="C7386" t="s">
        <v>1303</v>
      </c>
      <c r="D7386" s="67" t="s">
        <v>13086</v>
      </c>
      <c r="E7386" s="66" t="s">
        <v>15351</v>
      </c>
      <c r="F7386" t="s">
        <v>114</v>
      </c>
      <c r="G7386" s="66" t="s">
        <v>8828</v>
      </c>
      <c r="H7386" s="67" t="s">
        <v>10204</v>
      </c>
      <c r="I7386" t="s">
        <v>11573</v>
      </c>
      <c r="J7386" s="66" t="s">
        <v>8830</v>
      </c>
      <c r="K7386" s="66" t="s">
        <v>94</v>
      </c>
      <c r="M7386" s="66" t="s">
        <v>95</v>
      </c>
      <c r="N7386" t="s">
        <v>11574</v>
      </c>
      <c r="O7386"/>
    </row>
    <row r="7387" spans="1:15">
      <c r="A7387">
        <v>827744</v>
      </c>
      <c r="B7387" t="s">
        <v>13087</v>
      </c>
      <c r="C7387" t="s">
        <v>235</v>
      </c>
      <c r="D7387" s="67" t="s">
        <v>5545</v>
      </c>
      <c r="E7387" s="66" t="s">
        <v>15351</v>
      </c>
      <c r="F7387" t="s">
        <v>114</v>
      </c>
      <c r="G7387" s="66" t="s">
        <v>8828</v>
      </c>
      <c r="H7387" s="67" t="s">
        <v>10204</v>
      </c>
      <c r="I7387" t="s">
        <v>9383</v>
      </c>
      <c r="J7387" s="66" t="s">
        <v>8830</v>
      </c>
      <c r="K7387" s="66" t="s">
        <v>94</v>
      </c>
      <c r="M7387" s="66" t="s">
        <v>95</v>
      </c>
      <c r="N7387" t="s">
        <v>9384</v>
      </c>
      <c r="O7387"/>
    </row>
    <row r="7388" spans="1:15">
      <c r="A7388">
        <v>827745</v>
      </c>
      <c r="B7388" t="s">
        <v>9423</v>
      </c>
      <c r="C7388" t="s">
        <v>7458</v>
      </c>
      <c r="D7388" s="67" t="s">
        <v>8129</v>
      </c>
      <c r="E7388" s="66" t="s">
        <v>15352</v>
      </c>
      <c r="F7388" t="s">
        <v>114</v>
      </c>
      <c r="G7388" s="66" t="s">
        <v>8828</v>
      </c>
      <c r="H7388" s="67" t="s">
        <v>10204</v>
      </c>
      <c r="I7388" t="s">
        <v>9383</v>
      </c>
      <c r="J7388" s="66" t="s">
        <v>8830</v>
      </c>
      <c r="K7388" s="66" t="s">
        <v>94</v>
      </c>
      <c r="M7388" s="66" t="s">
        <v>95</v>
      </c>
      <c r="N7388" t="s">
        <v>9384</v>
      </c>
      <c r="O7388"/>
    </row>
    <row r="7389" spans="1:15">
      <c r="A7389">
        <v>827747</v>
      </c>
      <c r="B7389" t="s">
        <v>13088</v>
      </c>
      <c r="C7389" t="s">
        <v>148</v>
      </c>
      <c r="D7389" s="67" t="s">
        <v>13089</v>
      </c>
      <c r="E7389" s="66" t="s">
        <v>15351</v>
      </c>
      <c r="F7389" t="s">
        <v>91</v>
      </c>
      <c r="G7389" s="66" t="s">
        <v>8828</v>
      </c>
      <c r="H7389" s="67" t="s">
        <v>10204</v>
      </c>
      <c r="I7389" t="s">
        <v>11573</v>
      </c>
      <c r="J7389" s="66" t="s">
        <v>8830</v>
      </c>
      <c r="K7389" s="66" t="s">
        <v>94</v>
      </c>
      <c r="M7389" s="66" t="s">
        <v>95</v>
      </c>
      <c r="N7389" t="s">
        <v>11574</v>
      </c>
      <c r="O7389"/>
    </row>
    <row r="7390" spans="1:15">
      <c r="A7390">
        <v>827749</v>
      </c>
      <c r="B7390" t="s">
        <v>180</v>
      </c>
      <c r="C7390" t="s">
        <v>99</v>
      </c>
      <c r="D7390" s="67" t="s">
        <v>7309</v>
      </c>
      <c r="E7390" s="66" t="s">
        <v>15351</v>
      </c>
      <c r="F7390" t="s">
        <v>91</v>
      </c>
      <c r="G7390" s="66" t="s">
        <v>8828</v>
      </c>
      <c r="H7390" s="67" t="s">
        <v>10204</v>
      </c>
      <c r="I7390" t="s">
        <v>9383</v>
      </c>
      <c r="J7390" s="66" t="s">
        <v>8830</v>
      </c>
      <c r="K7390" s="66" t="s">
        <v>94</v>
      </c>
      <c r="M7390" s="66" t="s">
        <v>95</v>
      </c>
      <c r="N7390" t="s">
        <v>9384</v>
      </c>
      <c r="O7390"/>
    </row>
    <row r="7391" spans="1:15">
      <c r="A7391">
        <v>827750</v>
      </c>
      <c r="B7391" t="s">
        <v>12423</v>
      </c>
      <c r="C7391" t="s">
        <v>128</v>
      </c>
      <c r="D7391" s="67" t="s">
        <v>13090</v>
      </c>
      <c r="E7391" s="66" t="s">
        <v>15351</v>
      </c>
      <c r="F7391" t="s">
        <v>91</v>
      </c>
      <c r="G7391" s="66" t="s">
        <v>8828</v>
      </c>
      <c r="H7391" s="67" t="s">
        <v>10204</v>
      </c>
      <c r="I7391" t="s">
        <v>11573</v>
      </c>
      <c r="J7391" s="66" t="s">
        <v>8830</v>
      </c>
      <c r="K7391" s="66" t="s">
        <v>94</v>
      </c>
      <c r="M7391" s="66" t="s">
        <v>95</v>
      </c>
      <c r="N7391" t="s">
        <v>11574</v>
      </c>
      <c r="O7391"/>
    </row>
    <row r="7392" spans="1:15">
      <c r="A7392">
        <v>827751</v>
      </c>
      <c r="B7392" t="s">
        <v>13091</v>
      </c>
      <c r="C7392" t="s">
        <v>150</v>
      </c>
      <c r="D7392" s="67" t="s">
        <v>8046</v>
      </c>
      <c r="E7392" s="66" t="s">
        <v>15351</v>
      </c>
      <c r="F7392" t="s">
        <v>91</v>
      </c>
      <c r="G7392" s="66" t="s">
        <v>8828</v>
      </c>
      <c r="H7392" s="67" t="s">
        <v>10204</v>
      </c>
      <c r="I7392" t="s">
        <v>11573</v>
      </c>
      <c r="J7392" s="66" t="s">
        <v>8830</v>
      </c>
      <c r="K7392" s="66" t="s">
        <v>94</v>
      </c>
      <c r="M7392" s="66" t="s">
        <v>95</v>
      </c>
      <c r="N7392" t="s">
        <v>11574</v>
      </c>
      <c r="O7392"/>
    </row>
    <row r="7393" spans="1:15">
      <c r="A7393">
        <v>827752</v>
      </c>
      <c r="B7393" t="s">
        <v>9420</v>
      </c>
      <c r="C7393" t="s">
        <v>197</v>
      </c>
      <c r="D7393" s="67" t="s">
        <v>13092</v>
      </c>
      <c r="E7393" s="66" t="s">
        <v>15351</v>
      </c>
      <c r="F7393" t="s">
        <v>91</v>
      </c>
      <c r="G7393" s="66" t="s">
        <v>8828</v>
      </c>
      <c r="H7393" s="67" t="s">
        <v>10204</v>
      </c>
      <c r="I7393" t="s">
        <v>9383</v>
      </c>
      <c r="J7393" s="66" t="s">
        <v>8830</v>
      </c>
      <c r="K7393" s="66" t="s">
        <v>94</v>
      </c>
      <c r="M7393" s="66" t="s">
        <v>95</v>
      </c>
      <c r="N7393" t="s">
        <v>9384</v>
      </c>
      <c r="O7393"/>
    </row>
    <row r="7394" spans="1:15">
      <c r="A7394">
        <v>827753</v>
      </c>
      <c r="B7394" t="s">
        <v>13093</v>
      </c>
      <c r="C7394" t="s">
        <v>646</v>
      </c>
      <c r="D7394" s="67" t="s">
        <v>3142</v>
      </c>
      <c r="E7394" s="66" t="s">
        <v>15351</v>
      </c>
      <c r="F7394" t="s">
        <v>114</v>
      </c>
      <c r="G7394" s="66" t="s">
        <v>8828</v>
      </c>
      <c r="H7394" s="67" t="s">
        <v>10204</v>
      </c>
      <c r="I7394" t="s">
        <v>9383</v>
      </c>
      <c r="J7394" s="66" t="s">
        <v>8830</v>
      </c>
      <c r="K7394" s="66" t="s">
        <v>94</v>
      </c>
      <c r="M7394" s="66" t="s">
        <v>95</v>
      </c>
      <c r="N7394" t="s">
        <v>9384</v>
      </c>
      <c r="O7394"/>
    </row>
    <row r="7395" spans="1:15">
      <c r="A7395">
        <v>827754</v>
      </c>
      <c r="B7395" t="s">
        <v>13094</v>
      </c>
      <c r="C7395" t="s">
        <v>375</v>
      </c>
      <c r="D7395" s="67" t="s">
        <v>13095</v>
      </c>
      <c r="E7395" s="66" t="s">
        <v>15351</v>
      </c>
      <c r="F7395" t="s">
        <v>114</v>
      </c>
      <c r="G7395" s="66" t="s">
        <v>8828</v>
      </c>
      <c r="H7395" s="67" t="s">
        <v>10204</v>
      </c>
      <c r="I7395" t="s">
        <v>11573</v>
      </c>
      <c r="J7395" s="66" t="s">
        <v>8830</v>
      </c>
      <c r="K7395" s="66" t="s">
        <v>94</v>
      </c>
      <c r="M7395" s="66" t="s">
        <v>95</v>
      </c>
      <c r="N7395" t="s">
        <v>11574</v>
      </c>
      <c r="O7395"/>
    </row>
    <row r="7396" spans="1:15">
      <c r="A7396">
        <v>827755</v>
      </c>
      <c r="B7396" t="s">
        <v>441</v>
      </c>
      <c r="C7396" t="s">
        <v>204</v>
      </c>
      <c r="D7396" s="67" t="s">
        <v>13096</v>
      </c>
      <c r="E7396" s="66" t="s">
        <v>15351</v>
      </c>
      <c r="F7396" t="s">
        <v>91</v>
      </c>
      <c r="G7396" s="66" t="s">
        <v>8828</v>
      </c>
      <c r="H7396" s="67" t="s">
        <v>10204</v>
      </c>
      <c r="I7396" t="s">
        <v>9383</v>
      </c>
      <c r="J7396" s="66" t="s">
        <v>8830</v>
      </c>
      <c r="K7396" s="66" t="s">
        <v>94</v>
      </c>
      <c r="M7396" s="66" t="s">
        <v>95</v>
      </c>
      <c r="N7396" t="s">
        <v>9384</v>
      </c>
      <c r="O7396"/>
    </row>
    <row r="7397" spans="1:15">
      <c r="A7397">
        <v>827756</v>
      </c>
      <c r="B7397" t="s">
        <v>13097</v>
      </c>
      <c r="C7397" t="s">
        <v>115</v>
      </c>
      <c r="D7397" s="67" t="s">
        <v>13098</v>
      </c>
      <c r="E7397" s="66" t="s">
        <v>15351</v>
      </c>
      <c r="F7397" t="s">
        <v>91</v>
      </c>
      <c r="G7397" s="66" t="s">
        <v>8828</v>
      </c>
      <c r="H7397" s="67" t="s">
        <v>10204</v>
      </c>
      <c r="I7397" t="s">
        <v>11573</v>
      </c>
      <c r="J7397" s="66" t="s">
        <v>8830</v>
      </c>
      <c r="K7397" s="66" t="s">
        <v>94</v>
      </c>
      <c r="M7397" s="66" t="s">
        <v>95</v>
      </c>
      <c r="N7397" t="s">
        <v>11574</v>
      </c>
      <c r="O7397"/>
    </row>
    <row r="7398" spans="1:15">
      <c r="A7398">
        <v>827759</v>
      </c>
      <c r="B7398" t="s">
        <v>441</v>
      </c>
      <c r="C7398" t="s">
        <v>688</v>
      </c>
      <c r="D7398" s="67" t="s">
        <v>8165</v>
      </c>
      <c r="E7398" s="66" t="s">
        <v>15351</v>
      </c>
      <c r="F7398" t="s">
        <v>114</v>
      </c>
      <c r="G7398" s="66" t="s">
        <v>8828</v>
      </c>
      <c r="H7398" s="67" t="s">
        <v>10204</v>
      </c>
      <c r="I7398" t="s">
        <v>9383</v>
      </c>
      <c r="J7398" s="66" t="s">
        <v>8830</v>
      </c>
      <c r="K7398" s="66" t="s">
        <v>94</v>
      </c>
      <c r="M7398" s="66" t="s">
        <v>95</v>
      </c>
      <c r="N7398" t="s">
        <v>9384</v>
      </c>
      <c r="O7398"/>
    </row>
    <row r="7399" spans="1:15">
      <c r="A7399">
        <v>827761</v>
      </c>
      <c r="B7399" t="s">
        <v>386</v>
      </c>
      <c r="C7399" t="s">
        <v>110</v>
      </c>
      <c r="D7399" s="67" t="s">
        <v>1582</v>
      </c>
      <c r="E7399" s="66" t="s">
        <v>15351</v>
      </c>
      <c r="F7399" t="s">
        <v>91</v>
      </c>
      <c r="G7399" s="66" t="s">
        <v>8828</v>
      </c>
      <c r="H7399" s="67" t="s">
        <v>10204</v>
      </c>
      <c r="I7399" t="s">
        <v>11573</v>
      </c>
      <c r="J7399" s="66" t="s">
        <v>8830</v>
      </c>
      <c r="K7399" s="66" t="s">
        <v>94</v>
      </c>
      <c r="M7399" s="66" t="s">
        <v>95</v>
      </c>
      <c r="N7399" t="s">
        <v>11574</v>
      </c>
      <c r="O7399"/>
    </row>
    <row r="7400" spans="1:15">
      <c r="A7400">
        <v>827972</v>
      </c>
      <c r="B7400" t="s">
        <v>2657</v>
      </c>
      <c r="C7400" t="s">
        <v>7636</v>
      </c>
      <c r="D7400" s="67" t="s">
        <v>13099</v>
      </c>
      <c r="E7400" s="66" t="s">
        <v>297</v>
      </c>
      <c r="F7400" t="s">
        <v>114</v>
      </c>
      <c r="G7400" s="66" t="s">
        <v>1899</v>
      </c>
      <c r="H7400" s="67" t="s">
        <v>10330</v>
      </c>
      <c r="I7400" t="s">
        <v>3025</v>
      </c>
      <c r="J7400" s="66" t="s">
        <v>1805</v>
      </c>
      <c r="K7400" s="66" t="s">
        <v>94</v>
      </c>
      <c r="M7400" s="66" t="s">
        <v>95</v>
      </c>
      <c r="N7400" t="s">
        <v>3026</v>
      </c>
      <c r="O7400"/>
    </row>
    <row r="7401" spans="1:15">
      <c r="A7401">
        <v>828040</v>
      </c>
      <c r="B7401" t="s">
        <v>13100</v>
      </c>
      <c r="C7401" t="s">
        <v>1965</v>
      </c>
      <c r="D7401" s="67" t="s">
        <v>4770</v>
      </c>
      <c r="E7401" s="66" t="s">
        <v>297</v>
      </c>
      <c r="F7401" t="s">
        <v>91</v>
      </c>
      <c r="G7401" s="66" t="s">
        <v>1899</v>
      </c>
      <c r="H7401" s="67" t="s">
        <v>10275</v>
      </c>
      <c r="I7401" t="s">
        <v>3025</v>
      </c>
      <c r="J7401" s="66" t="s">
        <v>1805</v>
      </c>
      <c r="K7401" s="66" t="s">
        <v>94</v>
      </c>
      <c r="M7401" s="66" t="s">
        <v>95</v>
      </c>
      <c r="N7401" t="s">
        <v>3026</v>
      </c>
      <c r="O7401"/>
    </row>
    <row r="7402" spans="1:15">
      <c r="A7402">
        <v>828053</v>
      </c>
      <c r="B7402" t="s">
        <v>4407</v>
      </c>
      <c r="C7402" t="s">
        <v>4947</v>
      </c>
      <c r="D7402" s="67" t="s">
        <v>13101</v>
      </c>
      <c r="F7402" t="s">
        <v>91</v>
      </c>
      <c r="G7402" s="66" t="s">
        <v>1899</v>
      </c>
      <c r="H7402" s="67" t="s">
        <v>10275</v>
      </c>
      <c r="I7402" t="s">
        <v>3025</v>
      </c>
      <c r="J7402" s="66" t="s">
        <v>1805</v>
      </c>
      <c r="K7402" s="66" t="s">
        <v>94</v>
      </c>
      <c r="M7402" s="66" t="s">
        <v>95</v>
      </c>
      <c r="N7402" t="s">
        <v>3026</v>
      </c>
      <c r="O7402"/>
    </row>
    <row r="7403" spans="1:15">
      <c r="A7403">
        <v>828058</v>
      </c>
      <c r="B7403" t="s">
        <v>4039</v>
      </c>
      <c r="C7403" t="s">
        <v>4478</v>
      </c>
      <c r="D7403" s="67" t="s">
        <v>12984</v>
      </c>
      <c r="E7403" s="66" t="s">
        <v>266</v>
      </c>
      <c r="F7403" t="s">
        <v>91</v>
      </c>
      <c r="G7403" s="66" t="s">
        <v>1899</v>
      </c>
      <c r="H7403" s="67" t="s">
        <v>10275</v>
      </c>
      <c r="I7403" t="s">
        <v>3025</v>
      </c>
      <c r="J7403" s="66" t="s">
        <v>1805</v>
      </c>
      <c r="K7403" s="66" t="s">
        <v>94</v>
      </c>
      <c r="M7403" s="66" t="s">
        <v>95</v>
      </c>
      <c r="N7403" t="s">
        <v>3026</v>
      </c>
      <c r="O7403"/>
    </row>
    <row r="7404" spans="1:15">
      <c r="A7404">
        <v>828061</v>
      </c>
      <c r="B7404" t="s">
        <v>456</v>
      </c>
      <c r="C7404" t="s">
        <v>11424</v>
      </c>
      <c r="D7404" s="67" t="s">
        <v>13102</v>
      </c>
      <c r="E7404" s="66" t="s">
        <v>266</v>
      </c>
      <c r="F7404" t="s">
        <v>91</v>
      </c>
      <c r="G7404" s="66" t="s">
        <v>1899</v>
      </c>
      <c r="H7404" s="67" t="s">
        <v>10330</v>
      </c>
      <c r="I7404" t="s">
        <v>3025</v>
      </c>
      <c r="J7404" s="66" t="s">
        <v>1805</v>
      </c>
      <c r="K7404" s="66" t="s">
        <v>94</v>
      </c>
      <c r="M7404" s="66" t="s">
        <v>95</v>
      </c>
      <c r="N7404" t="s">
        <v>3026</v>
      </c>
      <c r="O7404"/>
    </row>
    <row r="7405" spans="1:15">
      <c r="A7405">
        <v>828064</v>
      </c>
      <c r="B7405" t="s">
        <v>13103</v>
      </c>
      <c r="C7405" t="s">
        <v>2259</v>
      </c>
      <c r="D7405" s="67" t="s">
        <v>13104</v>
      </c>
      <c r="E7405" s="66" t="s">
        <v>266</v>
      </c>
      <c r="F7405" t="s">
        <v>91</v>
      </c>
      <c r="G7405" s="66" t="s">
        <v>8050</v>
      </c>
      <c r="H7405" s="67" t="s">
        <v>10246</v>
      </c>
      <c r="I7405" t="s">
        <v>8182</v>
      </c>
      <c r="J7405" s="66" t="s">
        <v>8051</v>
      </c>
      <c r="K7405" s="66" t="s">
        <v>94</v>
      </c>
      <c r="M7405" s="66" t="s">
        <v>95</v>
      </c>
      <c r="N7405" t="s">
        <v>1806</v>
      </c>
      <c r="O7405"/>
    </row>
    <row r="7406" spans="1:15">
      <c r="A7406">
        <v>828128</v>
      </c>
      <c r="B7406" t="s">
        <v>13105</v>
      </c>
      <c r="C7406" t="s">
        <v>537</v>
      </c>
      <c r="D7406" s="67" t="s">
        <v>5061</v>
      </c>
      <c r="E7406" s="66" t="s">
        <v>420</v>
      </c>
      <c r="F7406" t="s">
        <v>91</v>
      </c>
      <c r="G7406" s="66" t="s">
        <v>1899</v>
      </c>
      <c r="H7406" s="67" t="s">
        <v>10330</v>
      </c>
      <c r="I7406" t="s">
        <v>3025</v>
      </c>
      <c r="J7406" s="66" t="s">
        <v>1805</v>
      </c>
      <c r="K7406" s="66" t="s">
        <v>94</v>
      </c>
      <c r="M7406" s="66" t="s">
        <v>95</v>
      </c>
      <c r="N7406" t="s">
        <v>3026</v>
      </c>
      <c r="O7406"/>
    </row>
    <row r="7407" spans="1:15">
      <c r="A7407">
        <v>828140</v>
      </c>
      <c r="B7407" t="s">
        <v>13106</v>
      </c>
      <c r="C7407" t="s">
        <v>2430</v>
      </c>
      <c r="D7407" s="67" t="s">
        <v>7854</v>
      </c>
      <c r="E7407" s="66" t="s">
        <v>420</v>
      </c>
      <c r="F7407" t="s">
        <v>114</v>
      </c>
      <c r="G7407" s="66" t="s">
        <v>1899</v>
      </c>
      <c r="H7407" s="67" t="s">
        <v>10330</v>
      </c>
      <c r="I7407" t="s">
        <v>3025</v>
      </c>
      <c r="J7407" s="66" t="s">
        <v>1805</v>
      </c>
      <c r="K7407" s="66" t="s">
        <v>94</v>
      </c>
      <c r="M7407" s="66" t="s">
        <v>95</v>
      </c>
      <c r="N7407" t="s">
        <v>3026</v>
      </c>
      <c r="O7407"/>
    </row>
    <row r="7408" spans="1:15">
      <c r="A7408">
        <v>828157</v>
      </c>
      <c r="B7408" t="s">
        <v>4947</v>
      </c>
      <c r="C7408" t="s">
        <v>13107</v>
      </c>
      <c r="D7408" s="67" t="s">
        <v>13108</v>
      </c>
      <c r="E7408" s="66" t="s">
        <v>297</v>
      </c>
      <c r="F7408" t="s">
        <v>91</v>
      </c>
      <c r="G7408" s="66" t="s">
        <v>1899</v>
      </c>
      <c r="H7408" s="67" t="s">
        <v>10275</v>
      </c>
      <c r="I7408" t="s">
        <v>3025</v>
      </c>
      <c r="J7408" s="66" t="s">
        <v>1805</v>
      </c>
      <c r="K7408" s="66" t="s">
        <v>94</v>
      </c>
      <c r="M7408" s="66" t="s">
        <v>95</v>
      </c>
      <c r="N7408" t="s">
        <v>3026</v>
      </c>
      <c r="O7408"/>
    </row>
    <row r="7409" spans="1:15">
      <c r="A7409">
        <v>828167</v>
      </c>
      <c r="B7409" t="s">
        <v>7647</v>
      </c>
      <c r="C7409" t="s">
        <v>561</v>
      </c>
      <c r="D7409" s="67" t="s">
        <v>4427</v>
      </c>
      <c r="E7409" s="66" t="s">
        <v>266</v>
      </c>
      <c r="F7409" t="s">
        <v>114</v>
      </c>
      <c r="G7409" s="66" t="s">
        <v>1899</v>
      </c>
      <c r="H7409" s="67" t="s">
        <v>10275</v>
      </c>
      <c r="I7409" t="s">
        <v>3025</v>
      </c>
      <c r="J7409" s="66" t="s">
        <v>1805</v>
      </c>
      <c r="K7409" s="66" t="s">
        <v>94</v>
      </c>
      <c r="M7409" s="66" t="s">
        <v>95</v>
      </c>
      <c r="N7409" t="s">
        <v>3026</v>
      </c>
      <c r="O7409"/>
    </row>
    <row r="7410" spans="1:15">
      <c r="A7410">
        <v>828186</v>
      </c>
      <c r="B7410" t="s">
        <v>13109</v>
      </c>
      <c r="C7410" t="s">
        <v>824</v>
      </c>
      <c r="D7410" s="67" t="s">
        <v>1975</v>
      </c>
      <c r="E7410" s="66" t="s">
        <v>420</v>
      </c>
      <c r="F7410" t="s">
        <v>91</v>
      </c>
      <c r="G7410" s="66" t="s">
        <v>1899</v>
      </c>
      <c r="H7410" s="67" t="s">
        <v>10275</v>
      </c>
      <c r="I7410" t="s">
        <v>3025</v>
      </c>
      <c r="J7410" s="66" t="s">
        <v>1805</v>
      </c>
      <c r="K7410" s="66" t="s">
        <v>94</v>
      </c>
      <c r="M7410" s="66" t="s">
        <v>95</v>
      </c>
      <c r="N7410" t="s">
        <v>3026</v>
      </c>
      <c r="O7410"/>
    </row>
    <row r="7411" spans="1:15">
      <c r="A7411">
        <v>828196</v>
      </c>
      <c r="B7411" t="s">
        <v>13110</v>
      </c>
      <c r="C7411" t="s">
        <v>13111</v>
      </c>
      <c r="D7411" s="67" t="s">
        <v>6394</v>
      </c>
      <c r="E7411" s="66" t="s">
        <v>420</v>
      </c>
      <c r="F7411" t="s">
        <v>114</v>
      </c>
      <c r="G7411" s="66" t="s">
        <v>1899</v>
      </c>
      <c r="H7411" s="67" t="s">
        <v>10275</v>
      </c>
      <c r="I7411" t="s">
        <v>3025</v>
      </c>
      <c r="J7411" s="66" t="s">
        <v>1805</v>
      </c>
      <c r="K7411" s="66" t="s">
        <v>94</v>
      </c>
      <c r="M7411" s="66" t="s">
        <v>95</v>
      </c>
      <c r="N7411" t="s">
        <v>3026</v>
      </c>
      <c r="O7411"/>
    </row>
    <row r="7412" spans="1:15">
      <c r="A7412">
        <v>828206</v>
      </c>
      <c r="B7412" t="s">
        <v>13112</v>
      </c>
      <c r="C7412" t="s">
        <v>2996</v>
      </c>
      <c r="D7412" s="67" t="s">
        <v>10036</v>
      </c>
      <c r="E7412" s="66" t="s">
        <v>1001</v>
      </c>
      <c r="F7412" t="s">
        <v>114</v>
      </c>
      <c r="G7412" s="66" t="s">
        <v>1899</v>
      </c>
      <c r="H7412" s="67" t="s">
        <v>10275</v>
      </c>
      <c r="I7412" t="s">
        <v>3025</v>
      </c>
      <c r="J7412" s="66" t="s">
        <v>1805</v>
      </c>
      <c r="K7412" s="66" t="s">
        <v>94</v>
      </c>
      <c r="M7412" s="66" t="s">
        <v>95</v>
      </c>
      <c r="N7412" t="s">
        <v>3026</v>
      </c>
      <c r="O7412"/>
    </row>
    <row r="7413" spans="1:15">
      <c r="A7413">
        <v>828209</v>
      </c>
      <c r="B7413" t="s">
        <v>13113</v>
      </c>
      <c r="C7413" t="s">
        <v>1427</v>
      </c>
      <c r="D7413" s="67" t="s">
        <v>8602</v>
      </c>
      <c r="E7413" s="66" t="s">
        <v>15352</v>
      </c>
      <c r="F7413" t="s">
        <v>91</v>
      </c>
      <c r="G7413" s="66" t="s">
        <v>7293</v>
      </c>
      <c r="H7413" s="67" t="s">
        <v>10246</v>
      </c>
      <c r="I7413" t="s">
        <v>11293</v>
      </c>
      <c r="J7413" s="66" t="s">
        <v>1805</v>
      </c>
      <c r="K7413" s="66" t="s">
        <v>94</v>
      </c>
      <c r="M7413" s="66" t="s">
        <v>95</v>
      </c>
      <c r="N7413" t="s">
        <v>11294</v>
      </c>
      <c r="O7413"/>
    </row>
    <row r="7414" spans="1:15">
      <c r="A7414">
        <v>828211</v>
      </c>
      <c r="B7414" t="s">
        <v>13114</v>
      </c>
      <c r="C7414" t="s">
        <v>1446</v>
      </c>
      <c r="D7414" s="67" t="s">
        <v>13115</v>
      </c>
      <c r="E7414" s="66" t="s">
        <v>15352</v>
      </c>
      <c r="F7414" t="s">
        <v>91</v>
      </c>
      <c r="G7414" s="66" t="s">
        <v>7293</v>
      </c>
      <c r="H7414" s="67" t="s">
        <v>10246</v>
      </c>
      <c r="I7414" t="s">
        <v>11293</v>
      </c>
      <c r="J7414" s="66" t="s">
        <v>1805</v>
      </c>
      <c r="K7414" s="66" t="s">
        <v>94</v>
      </c>
      <c r="M7414" s="66" t="s">
        <v>95</v>
      </c>
      <c r="N7414" t="s">
        <v>11294</v>
      </c>
      <c r="O7414"/>
    </row>
    <row r="7415" spans="1:15">
      <c r="A7415">
        <v>828216</v>
      </c>
      <c r="B7415" t="s">
        <v>13116</v>
      </c>
      <c r="C7415" t="s">
        <v>4370</v>
      </c>
      <c r="D7415" s="67" t="s">
        <v>13117</v>
      </c>
      <c r="E7415" s="66" t="s">
        <v>1001</v>
      </c>
      <c r="F7415" t="s">
        <v>114</v>
      </c>
      <c r="G7415" s="66" t="s">
        <v>1899</v>
      </c>
      <c r="H7415" s="67" t="s">
        <v>10275</v>
      </c>
      <c r="I7415" t="s">
        <v>3025</v>
      </c>
      <c r="J7415" s="66" t="s">
        <v>1805</v>
      </c>
      <c r="K7415" s="66" t="s">
        <v>94</v>
      </c>
      <c r="M7415" s="66" t="s">
        <v>95</v>
      </c>
      <c r="N7415" t="s">
        <v>3026</v>
      </c>
      <c r="O7415"/>
    </row>
    <row r="7416" spans="1:15">
      <c r="A7416">
        <v>828274</v>
      </c>
      <c r="B7416" t="s">
        <v>5307</v>
      </c>
      <c r="C7416" t="s">
        <v>471</v>
      </c>
      <c r="D7416" s="67" t="s">
        <v>13118</v>
      </c>
      <c r="E7416" s="66" t="s">
        <v>15351</v>
      </c>
      <c r="F7416" t="s">
        <v>114</v>
      </c>
      <c r="G7416" s="66" t="s">
        <v>8828</v>
      </c>
      <c r="H7416" s="67" t="s">
        <v>10204</v>
      </c>
      <c r="I7416" t="s">
        <v>9602</v>
      </c>
      <c r="J7416" s="66" t="s">
        <v>8830</v>
      </c>
      <c r="K7416" s="66" t="s">
        <v>94</v>
      </c>
      <c r="M7416" s="66" t="s">
        <v>95</v>
      </c>
      <c r="N7416" t="s">
        <v>9603</v>
      </c>
      <c r="O7416"/>
    </row>
    <row r="7417" spans="1:15">
      <c r="A7417">
        <v>828312</v>
      </c>
      <c r="B7417" t="s">
        <v>13119</v>
      </c>
      <c r="C7417" t="s">
        <v>270</v>
      </c>
      <c r="D7417" s="67" t="s">
        <v>13120</v>
      </c>
      <c r="E7417" s="66" t="s">
        <v>173</v>
      </c>
      <c r="F7417" t="s">
        <v>91</v>
      </c>
      <c r="G7417" s="66" t="s">
        <v>5866</v>
      </c>
      <c r="H7417" s="67" t="s">
        <v>10310</v>
      </c>
      <c r="I7417" t="s">
        <v>6494</v>
      </c>
      <c r="J7417" s="66" t="s">
        <v>5845</v>
      </c>
      <c r="K7417" s="66" t="s">
        <v>94</v>
      </c>
      <c r="M7417" s="66" t="s">
        <v>95</v>
      </c>
      <c r="N7417" t="s">
        <v>11013</v>
      </c>
      <c r="O7417"/>
    </row>
    <row r="7418" spans="1:15">
      <c r="A7418">
        <v>828320</v>
      </c>
      <c r="B7418" t="s">
        <v>13119</v>
      </c>
      <c r="C7418" t="s">
        <v>8455</v>
      </c>
      <c r="D7418" s="67" t="s">
        <v>9668</v>
      </c>
      <c r="E7418" s="66" t="s">
        <v>266</v>
      </c>
      <c r="F7418" t="s">
        <v>91</v>
      </c>
      <c r="G7418" s="66" t="s">
        <v>5866</v>
      </c>
      <c r="H7418" s="67" t="s">
        <v>10310</v>
      </c>
      <c r="I7418" t="s">
        <v>6494</v>
      </c>
      <c r="J7418" s="66" t="s">
        <v>5845</v>
      </c>
      <c r="K7418" s="66" t="s">
        <v>94</v>
      </c>
      <c r="M7418" s="66" t="s">
        <v>95</v>
      </c>
      <c r="N7418" t="s">
        <v>11013</v>
      </c>
      <c r="O7418"/>
    </row>
    <row r="7419" spans="1:15">
      <c r="A7419">
        <v>828326</v>
      </c>
      <c r="B7419" t="s">
        <v>13121</v>
      </c>
      <c r="C7419" t="s">
        <v>2593</v>
      </c>
      <c r="D7419" s="67" t="s">
        <v>13122</v>
      </c>
      <c r="F7419" t="s">
        <v>114</v>
      </c>
      <c r="G7419" s="66" t="s">
        <v>5866</v>
      </c>
      <c r="H7419" s="67" t="s">
        <v>10310</v>
      </c>
      <c r="I7419" t="s">
        <v>6494</v>
      </c>
      <c r="J7419" s="66" t="s">
        <v>5845</v>
      </c>
      <c r="K7419" s="66" t="s">
        <v>94</v>
      </c>
      <c r="M7419" s="66" t="s">
        <v>95</v>
      </c>
      <c r="N7419" t="s">
        <v>11013</v>
      </c>
      <c r="O7419"/>
    </row>
    <row r="7420" spans="1:15">
      <c r="A7420">
        <v>828334</v>
      </c>
      <c r="B7420" t="s">
        <v>13123</v>
      </c>
      <c r="C7420" t="s">
        <v>7629</v>
      </c>
      <c r="D7420" s="67" t="s">
        <v>12685</v>
      </c>
      <c r="E7420" s="66" t="s">
        <v>297</v>
      </c>
      <c r="F7420" t="s">
        <v>114</v>
      </c>
      <c r="G7420" s="66" t="s">
        <v>5866</v>
      </c>
      <c r="H7420" s="67" t="s">
        <v>10310</v>
      </c>
      <c r="I7420" t="s">
        <v>6494</v>
      </c>
      <c r="J7420" s="66" t="s">
        <v>5845</v>
      </c>
      <c r="K7420" s="66" t="s">
        <v>94</v>
      </c>
      <c r="M7420" s="66" t="s">
        <v>95</v>
      </c>
      <c r="N7420" t="s">
        <v>11013</v>
      </c>
      <c r="O7420"/>
    </row>
    <row r="7421" spans="1:15">
      <c r="A7421">
        <v>828341</v>
      </c>
      <c r="B7421" t="s">
        <v>13124</v>
      </c>
      <c r="C7421" t="s">
        <v>6944</v>
      </c>
      <c r="D7421" s="67" t="s">
        <v>4069</v>
      </c>
      <c r="E7421" s="66" t="s">
        <v>266</v>
      </c>
      <c r="F7421" t="s">
        <v>114</v>
      </c>
      <c r="G7421" s="66" t="s">
        <v>5866</v>
      </c>
      <c r="H7421" s="67" t="s">
        <v>10310</v>
      </c>
      <c r="I7421" t="s">
        <v>6494</v>
      </c>
      <c r="J7421" s="66" t="s">
        <v>5845</v>
      </c>
      <c r="K7421" s="66" t="s">
        <v>94</v>
      </c>
      <c r="M7421" s="66" t="s">
        <v>95</v>
      </c>
      <c r="N7421" t="s">
        <v>11013</v>
      </c>
      <c r="O7421"/>
    </row>
    <row r="7422" spans="1:15">
      <c r="A7422">
        <v>828418</v>
      </c>
      <c r="B7422" t="s">
        <v>5116</v>
      </c>
      <c r="C7422" t="s">
        <v>13125</v>
      </c>
      <c r="D7422" s="67" t="s">
        <v>13126</v>
      </c>
      <c r="E7422" s="66" t="s">
        <v>297</v>
      </c>
      <c r="F7422" t="s">
        <v>91</v>
      </c>
      <c r="G7422" s="66" t="s">
        <v>1899</v>
      </c>
      <c r="H7422" s="67" t="s">
        <v>10275</v>
      </c>
      <c r="I7422" t="s">
        <v>2101</v>
      </c>
      <c r="J7422" s="66" t="s">
        <v>1805</v>
      </c>
      <c r="K7422" s="66" t="s">
        <v>94</v>
      </c>
      <c r="M7422" s="66" t="s">
        <v>95</v>
      </c>
      <c r="N7422" t="s">
        <v>2102</v>
      </c>
      <c r="O7422"/>
    </row>
    <row r="7423" spans="1:15">
      <c r="A7423">
        <v>828419</v>
      </c>
      <c r="B7423" t="s">
        <v>5116</v>
      </c>
      <c r="C7423" t="s">
        <v>13127</v>
      </c>
      <c r="D7423" s="67" t="s">
        <v>4208</v>
      </c>
      <c r="E7423" s="66" t="s">
        <v>266</v>
      </c>
      <c r="F7423" t="s">
        <v>91</v>
      </c>
      <c r="G7423" s="66" t="s">
        <v>1899</v>
      </c>
      <c r="H7423" s="67" t="s">
        <v>10275</v>
      </c>
      <c r="I7423" t="s">
        <v>2101</v>
      </c>
      <c r="J7423" s="66" t="s">
        <v>1805</v>
      </c>
      <c r="K7423" s="66" t="s">
        <v>94</v>
      </c>
      <c r="M7423" s="66" t="s">
        <v>95</v>
      </c>
      <c r="N7423" t="s">
        <v>2102</v>
      </c>
      <c r="O7423"/>
    </row>
    <row r="7424" spans="1:15">
      <c r="A7424">
        <v>828422</v>
      </c>
      <c r="B7424" t="s">
        <v>13128</v>
      </c>
      <c r="C7424" t="s">
        <v>13129</v>
      </c>
      <c r="D7424" s="67" t="s">
        <v>13130</v>
      </c>
      <c r="E7424" s="66" t="s">
        <v>266</v>
      </c>
      <c r="F7424" t="s">
        <v>114</v>
      </c>
      <c r="G7424" s="66" t="s">
        <v>1899</v>
      </c>
      <c r="H7424" s="67" t="s">
        <v>10275</v>
      </c>
      <c r="I7424" t="s">
        <v>2101</v>
      </c>
      <c r="J7424" s="66" t="s">
        <v>1805</v>
      </c>
      <c r="K7424" s="66" t="s">
        <v>94</v>
      </c>
      <c r="M7424" s="66" t="s">
        <v>95</v>
      </c>
      <c r="N7424" t="s">
        <v>2102</v>
      </c>
      <c r="O7424"/>
    </row>
    <row r="7425" spans="1:15">
      <c r="A7425">
        <v>828424</v>
      </c>
      <c r="B7425" t="s">
        <v>10499</v>
      </c>
      <c r="C7425" t="s">
        <v>11718</v>
      </c>
      <c r="D7425" s="67" t="s">
        <v>4435</v>
      </c>
      <c r="E7425" s="66" t="s">
        <v>420</v>
      </c>
      <c r="F7425" t="s">
        <v>114</v>
      </c>
      <c r="G7425" s="66" t="s">
        <v>1899</v>
      </c>
      <c r="H7425" s="67" t="s">
        <v>10275</v>
      </c>
      <c r="I7425" t="s">
        <v>2101</v>
      </c>
      <c r="J7425" s="66" t="s">
        <v>1805</v>
      </c>
      <c r="K7425" s="66" t="s">
        <v>94</v>
      </c>
      <c r="M7425" s="66" t="s">
        <v>95</v>
      </c>
      <c r="N7425" t="s">
        <v>2102</v>
      </c>
      <c r="O7425"/>
    </row>
    <row r="7426" spans="1:15">
      <c r="A7426">
        <v>828427</v>
      </c>
      <c r="B7426" t="s">
        <v>13131</v>
      </c>
      <c r="C7426" t="s">
        <v>13132</v>
      </c>
      <c r="D7426" s="67" t="s">
        <v>13133</v>
      </c>
      <c r="E7426" s="66" t="s">
        <v>1001</v>
      </c>
      <c r="F7426" t="s">
        <v>91</v>
      </c>
      <c r="G7426" s="66" t="s">
        <v>1899</v>
      </c>
      <c r="H7426" s="67" t="s">
        <v>10275</v>
      </c>
      <c r="I7426" t="s">
        <v>2101</v>
      </c>
      <c r="J7426" s="66" t="s">
        <v>1805</v>
      </c>
      <c r="K7426" s="66" t="s">
        <v>94</v>
      </c>
      <c r="M7426" s="66" t="s">
        <v>95</v>
      </c>
      <c r="N7426" t="s">
        <v>2102</v>
      </c>
      <c r="O7426"/>
    </row>
    <row r="7427" spans="1:15">
      <c r="A7427">
        <v>828429</v>
      </c>
      <c r="B7427" t="s">
        <v>13134</v>
      </c>
      <c r="C7427" t="s">
        <v>13135</v>
      </c>
      <c r="D7427" s="67" t="s">
        <v>565</v>
      </c>
      <c r="E7427" s="66" t="s">
        <v>420</v>
      </c>
      <c r="F7427" t="s">
        <v>114</v>
      </c>
      <c r="G7427" s="66" t="s">
        <v>1899</v>
      </c>
      <c r="H7427" s="67" t="s">
        <v>10275</v>
      </c>
      <c r="I7427" t="s">
        <v>2101</v>
      </c>
      <c r="J7427" s="66" t="s">
        <v>1805</v>
      </c>
      <c r="K7427" s="66" t="s">
        <v>94</v>
      </c>
      <c r="M7427" s="66" t="s">
        <v>95</v>
      </c>
      <c r="N7427" t="s">
        <v>2102</v>
      </c>
      <c r="O7427"/>
    </row>
    <row r="7428" spans="1:15">
      <c r="A7428">
        <v>828432</v>
      </c>
      <c r="B7428" t="s">
        <v>4840</v>
      </c>
      <c r="C7428" t="s">
        <v>13136</v>
      </c>
      <c r="D7428" s="67" t="s">
        <v>13137</v>
      </c>
      <c r="E7428" s="66" t="s">
        <v>266</v>
      </c>
      <c r="F7428" t="s">
        <v>114</v>
      </c>
      <c r="G7428" s="66" t="s">
        <v>1899</v>
      </c>
      <c r="H7428" s="67" t="s">
        <v>10275</v>
      </c>
      <c r="I7428" t="s">
        <v>2101</v>
      </c>
      <c r="J7428" s="66" t="s">
        <v>1805</v>
      </c>
      <c r="K7428" s="66" t="s">
        <v>94</v>
      </c>
      <c r="M7428" s="66" t="s">
        <v>95</v>
      </c>
      <c r="N7428" t="s">
        <v>2102</v>
      </c>
      <c r="O7428"/>
    </row>
    <row r="7429" spans="1:15">
      <c r="A7429">
        <v>828436</v>
      </c>
      <c r="B7429" t="s">
        <v>13138</v>
      </c>
      <c r="C7429" t="s">
        <v>2836</v>
      </c>
      <c r="D7429" s="67" t="s">
        <v>5002</v>
      </c>
      <c r="E7429" s="66" t="s">
        <v>266</v>
      </c>
      <c r="F7429" t="s">
        <v>114</v>
      </c>
      <c r="G7429" s="66" t="s">
        <v>1899</v>
      </c>
      <c r="H7429" s="67" t="s">
        <v>10275</v>
      </c>
      <c r="I7429" t="s">
        <v>2101</v>
      </c>
      <c r="J7429" s="66" t="s">
        <v>1805</v>
      </c>
      <c r="K7429" s="66" t="s">
        <v>94</v>
      </c>
      <c r="M7429" s="66" t="s">
        <v>95</v>
      </c>
      <c r="N7429" t="s">
        <v>2102</v>
      </c>
      <c r="O7429"/>
    </row>
    <row r="7430" spans="1:15">
      <c r="A7430">
        <v>828439</v>
      </c>
      <c r="B7430" t="s">
        <v>13139</v>
      </c>
      <c r="C7430" t="s">
        <v>182</v>
      </c>
      <c r="D7430" s="67" t="s">
        <v>13140</v>
      </c>
      <c r="E7430" s="66" t="s">
        <v>15352</v>
      </c>
      <c r="F7430" t="s">
        <v>91</v>
      </c>
      <c r="G7430" s="66" t="s">
        <v>1899</v>
      </c>
      <c r="H7430" s="67" t="s">
        <v>10275</v>
      </c>
      <c r="I7430" t="s">
        <v>2101</v>
      </c>
      <c r="J7430" s="66" t="s">
        <v>1805</v>
      </c>
      <c r="K7430" s="66" t="s">
        <v>94</v>
      </c>
      <c r="M7430" s="66" t="s">
        <v>95</v>
      </c>
      <c r="N7430" t="s">
        <v>2102</v>
      </c>
      <c r="O7430"/>
    </row>
    <row r="7431" spans="1:15">
      <c r="A7431">
        <v>828451</v>
      </c>
      <c r="B7431" t="s">
        <v>13141</v>
      </c>
      <c r="C7431" t="s">
        <v>97</v>
      </c>
      <c r="D7431" s="67" t="s">
        <v>13142</v>
      </c>
      <c r="E7431" s="66" t="s">
        <v>15351</v>
      </c>
      <c r="F7431" t="s">
        <v>91</v>
      </c>
      <c r="G7431" s="66" t="s">
        <v>8050</v>
      </c>
      <c r="H7431" s="67" t="s">
        <v>10204</v>
      </c>
      <c r="I7431" t="s">
        <v>11381</v>
      </c>
      <c r="J7431" s="66" t="s">
        <v>8051</v>
      </c>
      <c r="K7431" s="66" t="s">
        <v>94</v>
      </c>
      <c r="M7431" s="66" t="s">
        <v>95</v>
      </c>
      <c r="N7431" t="s">
        <v>11382</v>
      </c>
      <c r="O7431"/>
    </row>
    <row r="7432" spans="1:15">
      <c r="A7432">
        <v>828454</v>
      </c>
      <c r="B7432" t="s">
        <v>13141</v>
      </c>
      <c r="C7432" t="s">
        <v>293</v>
      </c>
      <c r="D7432" s="67" t="s">
        <v>13143</v>
      </c>
      <c r="E7432" s="66" t="s">
        <v>15351</v>
      </c>
      <c r="F7432" t="s">
        <v>114</v>
      </c>
      <c r="G7432" s="66" t="s">
        <v>8050</v>
      </c>
      <c r="H7432" s="67" t="s">
        <v>10204</v>
      </c>
      <c r="I7432" t="s">
        <v>11381</v>
      </c>
      <c r="J7432" s="66" t="s">
        <v>8051</v>
      </c>
      <c r="K7432" s="66" t="s">
        <v>94</v>
      </c>
      <c r="M7432" s="66" t="s">
        <v>95</v>
      </c>
      <c r="N7432" t="s">
        <v>11382</v>
      </c>
      <c r="O7432"/>
    </row>
    <row r="7433" spans="1:15">
      <c r="A7433">
        <v>828456</v>
      </c>
      <c r="B7433" t="s">
        <v>13144</v>
      </c>
      <c r="C7433" t="s">
        <v>122</v>
      </c>
      <c r="D7433" s="67" t="s">
        <v>10372</v>
      </c>
      <c r="E7433" s="66" t="s">
        <v>15351</v>
      </c>
      <c r="F7433" t="s">
        <v>91</v>
      </c>
      <c r="G7433" s="66" t="s">
        <v>8050</v>
      </c>
      <c r="H7433" s="67" t="s">
        <v>10204</v>
      </c>
      <c r="I7433" t="s">
        <v>11381</v>
      </c>
      <c r="J7433" s="66" t="s">
        <v>8051</v>
      </c>
      <c r="K7433" s="66" t="s">
        <v>94</v>
      </c>
      <c r="M7433" s="66" t="s">
        <v>95</v>
      </c>
      <c r="N7433" t="s">
        <v>11382</v>
      </c>
      <c r="O7433"/>
    </row>
    <row r="7434" spans="1:15">
      <c r="A7434">
        <v>828477</v>
      </c>
      <c r="B7434" t="s">
        <v>13145</v>
      </c>
      <c r="C7434" t="s">
        <v>115</v>
      </c>
      <c r="D7434" s="67" t="s">
        <v>13146</v>
      </c>
      <c r="E7434" s="66" t="s">
        <v>15351</v>
      </c>
      <c r="F7434" t="s">
        <v>91</v>
      </c>
      <c r="G7434" s="66" t="s">
        <v>5866</v>
      </c>
      <c r="H7434" s="67" t="s">
        <v>10275</v>
      </c>
      <c r="I7434" t="s">
        <v>7238</v>
      </c>
      <c r="J7434" s="66" t="s">
        <v>5845</v>
      </c>
      <c r="K7434" s="66" t="s">
        <v>94</v>
      </c>
      <c r="M7434" s="66" t="s">
        <v>95</v>
      </c>
      <c r="N7434" t="s">
        <v>11217</v>
      </c>
      <c r="O7434"/>
    </row>
    <row r="7435" spans="1:15">
      <c r="A7435">
        <v>828498</v>
      </c>
      <c r="B7435" t="s">
        <v>6122</v>
      </c>
      <c r="C7435" t="s">
        <v>197</v>
      </c>
      <c r="D7435" s="67" t="s">
        <v>13147</v>
      </c>
      <c r="E7435" s="66" t="s">
        <v>15351</v>
      </c>
      <c r="F7435" t="s">
        <v>91</v>
      </c>
      <c r="G7435" s="66" t="s">
        <v>5866</v>
      </c>
      <c r="H7435" s="67" t="s">
        <v>10275</v>
      </c>
      <c r="I7435" t="s">
        <v>7238</v>
      </c>
      <c r="J7435" s="66" t="s">
        <v>5845</v>
      </c>
      <c r="K7435" s="66" t="s">
        <v>94</v>
      </c>
      <c r="M7435" s="66" t="s">
        <v>95</v>
      </c>
      <c r="N7435" t="s">
        <v>11217</v>
      </c>
      <c r="O7435"/>
    </row>
    <row r="7436" spans="1:15">
      <c r="A7436">
        <v>828516</v>
      </c>
      <c r="B7436" t="s">
        <v>8570</v>
      </c>
      <c r="C7436" t="s">
        <v>115</v>
      </c>
      <c r="D7436" s="67" t="s">
        <v>13148</v>
      </c>
      <c r="E7436" s="66" t="s">
        <v>15351</v>
      </c>
      <c r="F7436" t="s">
        <v>91</v>
      </c>
      <c r="G7436" s="66" t="s">
        <v>893</v>
      </c>
      <c r="H7436" s="67" t="s">
        <v>10236</v>
      </c>
      <c r="I7436" t="s">
        <v>894</v>
      </c>
      <c r="J7436" s="66" t="s">
        <v>895</v>
      </c>
      <c r="K7436" s="66" t="s">
        <v>94</v>
      </c>
      <c r="M7436" s="66" t="s">
        <v>95</v>
      </c>
      <c r="N7436" t="s">
        <v>896</v>
      </c>
      <c r="O7436"/>
    </row>
    <row r="7437" spans="1:15">
      <c r="A7437">
        <v>828519</v>
      </c>
      <c r="B7437" t="s">
        <v>8808</v>
      </c>
      <c r="C7437" t="s">
        <v>135</v>
      </c>
      <c r="D7437" s="67" t="s">
        <v>13149</v>
      </c>
      <c r="E7437" s="66" t="s">
        <v>15352</v>
      </c>
      <c r="F7437" t="s">
        <v>91</v>
      </c>
      <c r="G7437" s="66" t="s">
        <v>893</v>
      </c>
      <c r="H7437" s="67" t="s">
        <v>10236</v>
      </c>
      <c r="I7437" t="s">
        <v>894</v>
      </c>
      <c r="J7437" s="66" t="s">
        <v>895</v>
      </c>
      <c r="K7437" s="66" t="s">
        <v>94</v>
      </c>
      <c r="M7437" s="66" t="s">
        <v>95</v>
      </c>
      <c r="N7437" t="s">
        <v>896</v>
      </c>
      <c r="O7437"/>
    </row>
    <row r="7438" spans="1:15">
      <c r="A7438">
        <v>828521</v>
      </c>
      <c r="B7438" t="s">
        <v>13150</v>
      </c>
      <c r="C7438" t="s">
        <v>384</v>
      </c>
      <c r="D7438" s="67" t="s">
        <v>13151</v>
      </c>
      <c r="E7438" s="66" t="s">
        <v>15351</v>
      </c>
      <c r="F7438" t="s">
        <v>114</v>
      </c>
      <c r="G7438" s="66" t="s">
        <v>11467</v>
      </c>
      <c r="H7438" s="67" t="s">
        <v>10275</v>
      </c>
      <c r="I7438" t="s">
        <v>8466</v>
      </c>
      <c r="K7438" s="66" t="s">
        <v>94</v>
      </c>
      <c r="M7438" s="66" t="s">
        <v>95</v>
      </c>
      <c r="N7438" t="s">
        <v>8467</v>
      </c>
      <c r="O7438"/>
    </row>
    <row r="7439" spans="1:15">
      <c r="A7439">
        <v>828527</v>
      </c>
      <c r="B7439" t="s">
        <v>1926</v>
      </c>
      <c r="C7439" t="s">
        <v>1378</v>
      </c>
      <c r="D7439" s="67" t="s">
        <v>13152</v>
      </c>
      <c r="E7439" s="66" t="s">
        <v>15351</v>
      </c>
      <c r="F7439" t="s">
        <v>91</v>
      </c>
      <c r="G7439" s="66" t="s">
        <v>11467</v>
      </c>
      <c r="H7439" s="67" t="s">
        <v>10275</v>
      </c>
      <c r="I7439" t="s">
        <v>8466</v>
      </c>
      <c r="K7439" s="66" t="s">
        <v>94</v>
      </c>
      <c r="M7439" s="66" t="s">
        <v>95</v>
      </c>
      <c r="N7439" t="s">
        <v>8467</v>
      </c>
      <c r="O7439"/>
    </row>
    <row r="7440" spans="1:15">
      <c r="A7440">
        <v>828569</v>
      </c>
      <c r="B7440" t="s">
        <v>11523</v>
      </c>
      <c r="C7440" t="s">
        <v>162</v>
      </c>
      <c r="D7440" s="67" t="s">
        <v>13153</v>
      </c>
      <c r="E7440" s="66" t="s">
        <v>15351</v>
      </c>
      <c r="F7440" t="s">
        <v>91</v>
      </c>
      <c r="G7440" s="66" t="s">
        <v>5303</v>
      </c>
      <c r="H7440" s="67" t="s">
        <v>10236</v>
      </c>
      <c r="I7440" t="s">
        <v>5611</v>
      </c>
      <c r="J7440" s="66" t="s">
        <v>5201</v>
      </c>
      <c r="K7440" s="66" t="s">
        <v>94</v>
      </c>
      <c r="M7440" s="66" t="s">
        <v>95</v>
      </c>
      <c r="N7440" t="s">
        <v>11392</v>
      </c>
      <c r="O7440"/>
    </row>
    <row r="7441" spans="1:15">
      <c r="A7441">
        <v>828574</v>
      </c>
      <c r="B7441" t="s">
        <v>12035</v>
      </c>
      <c r="C7441" t="s">
        <v>1268</v>
      </c>
      <c r="D7441" s="67" t="s">
        <v>5974</v>
      </c>
      <c r="E7441" s="66" t="s">
        <v>15351</v>
      </c>
      <c r="F7441" t="s">
        <v>114</v>
      </c>
      <c r="G7441" s="66" t="s">
        <v>5303</v>
      </c>
      <c r="H7441" s="67" t="s">
        <v>10236</v>
      </c>
      <c r="I7441" t="s">
        <v>5611</v>
      </c>
      <c r="J7441" s="66" t="s">
        <v>5201</v>
      </c>
      <c r="K7441" s="66" t="s">
        <v>94</v>
      </c>
      <c r="M7441" s="66" t="s">
        <v>95</v>
      </c>
      <c r="N7441" t="s">
        <v>11392</v>
      </c>
      <c r="O7441"/>
    </row>
    <row r="7442" spans="1:15">
      <c r="A7442">
        <v>828576</v>
      </c>
      <c r="B7442" t="s">
        <v>573</v>
      </c>
      <c r="C7442" t="s">
        <v>122</v>
      </c>
      <c r="D7442" s="67" t="s">
        <v>13154</v>
      </c>
      <c r="E7442" s="66" t="s">
        <v>15351</v>
      </c>
      <c r="F7442" t="s">
        <v>91</v>
      </c>
      <c r="G7442" s="66" t="s">
        <v>5303</v>
      </c>
      <c r="H7442" s="67" t="s">
        <v>10236</v>
      </c>
      <c r="I7442" t="s">
        <v>5611</v>
      </c>
      <c r="J7442" s="66" t="s">
        <v>5201</v>
      </c>
      <c r="K7442" s="66" t="s">
        <v>94</v>
      </c>
      <c r="M7442" s="66" t="s">
        <v>95</v>
      </c>
      <c r="N7442" t="s">
        <v>11392</v>
      </c>
      <c r="O7442"/>
    </row>
    <row r="7443" spans="1:15">
      <c r="A7443">
        <v>828805</v>
      </c>
      <c r="B7443" t="s">
        <v>2954</v>
      </c>
      <c r="C7443" t="s">
        <v>153</v>
      </c>
      <c r="D7443" s="67" t="s">
        <v>2253</v>
      </c>
      <c r="E7443" s="66" t="s">
        <v>15351</v>
      </c>
      <c r="F7443" t="s">
        <v>91</v>
      </c>
      <c r="G7443" s="66" t="s">
        <v>8050</v>
      </c>
      <c r="H7443" s="67" t="s">
        <v>10279</v>
      </c>
      <c r="I7443" t="s">
        <v>8304</v>
      </c>
      <c r="J7443" s="66" t="s">
        <v>8051</v>
      </c>
      <c r="K7443" s="66" t="s">
        <v>94</v>
      </c>
      <c r="M7443" s="66" t="s">
        <v>95</v>
      </c>
      <c r="N7443" t="s">
        <v>5798</v>
      </c>
      <c r="O7443"/>
    </row>
    <row r="7444" spans="1:15">
      <c r="A7444">
        <v>828824</v>
      </c>
      <c r="B7444" t="s">
        <v>13155</v>
      </c>
      <c r="C7444" t="s">
        <v>369</v>
      </c>
      <c r="D7444" s="67" t="s">
        <v>10552</v>
      </c>
      <c r="E7444" s="66" t="s">
        <v>15351</v>
      </c>
      <c r="F7444" t="s">
        <v>91</v>
      </c>
      <c r="G7444" s="66" t="s">
        <v>8828</v>
      </c>
      <c r="H7444" s="67" t="s">
        <v>10241</v>
      </c>
      <c r="I7444" t="s">
        <v>10044</v>
      </c>
      <c r="J7444" s="66" t="s">
        <v>8830</v>
      </c>
      <c r="K7444" s="66" t="s">
        <v>94</v>
      </c>
      <c r="M7444" s="66" t="s">
        <v>95</v>
      </c>
      <c r="N7444" t="s">
        <v>10745</v>
      </c>
      <c r="O7444"/>
    </row>
    <row r="7445" spans="1:15">
      <c r="A7445">
        <v>828827</v>
      </c>
      <c r="B7445" t="s">
        <v>13155</v>
      </c>
      <c r="C7445" t="s">
        <v>11028</v>
      </c>
      <c r="D7445" s="67" t="s">
        <v>2733</v>
      </c>
      <c r="E7445" s="66" t="s">
        <v>15351</v>
      </c>
      <c r="F7445" t="s">
        <v>114</v>
      </c>
      <c r="G7445" s="66" t="s">
        <v>8828</v>
      </c>
      <c r="H7445" s="67" t="s">
        <v>10241</v>
      </c>
      <c r="I7445" t="s">
        <v>10044</v>
      </c>
      <c r="J7445" s="66" t="s">
        <v>8830</v>
      </c>
      <c r="K7445" s="66" t="s">
        <v>94</v>
      </c>
      <c r="M7445" s="66" t="s">
        <v>95</v>
      </c>
      <c r="N7445" t="s">
        <v>10745</v>
      </c>
      <c r="O7445"/>
    </row>
    <row r="7446" spans="1:15">
      <c r="A7446">
        <v>828899</v>
      </c>
      <c r="B7446" t="s">
        <v>13156</v>
      </c>
      <c r="C7446" t="s">
        <v>13157</v>
      </c>
      <c r="D7446" s="67" t="s">
        <v>1989</v>
      </c>
      <c r="E7446" s="66" t="s">
        <v>1001</v>
      </c>
      <c r="F7446" t="s">
        <v>91</v>
      </c>
      <c r="G7446" s="66" t="s">
        <v>5866</v>
      </c>
      <c r="H7446" s="67" t="s">
        <v>10290</v>
      </c>
      <c r="I7446" t="s">
        <v>6294</v>
      </c>
      <c r="J7446" s="66" t="s">
        <v>5845</v>
      </c>
      <c r="K7446" s="66" t="s">
        <v>94</v>
      </c>
      <c r="M7446" s="66" t="s">
        <v>95</v>
      </c>
      <c r="N7446" t="s">
        <v>11016</v>
      </c>
      <c r="O7446"/>
    </row>
    <row r="7447" spans="1:15">
      <c r="A7447">
        <v>828901</v>
      </c>
      <c r="B7447" t="s">
        <v>13156</v>
      </c>
      <c r="C7447" t="s">
        <v>13158</v>
      </c>
      <c r="D7447" s="67" t="s">
        <v>13159</v>
      </c>
      <c r="E7447" s="66" t="s">
        <v>420</v>
      </c>
      <c r="F7447" t="s">
        <v>114</v>
      </c>
      <c r="G7447" s="66" t="s">
        <v>5866</v>
      </c>
      <c r="H7447" s="67" t="s">
        <v>10290</v>
      </c>
      <c r="I7447" t="s">
        <v>6294</v>
      </c>
      <c r="J7447" s="66" t="s">
        <v>5845</v>
      </c>
      <c r="K7447" s="66" t="s">
        <v>94</v>
      </c>
      <c r="M7447" s="66" t="s">
        <v>95</v>
      </c>
      <c r="N7447" t="s">
        <v>11016</v>
      </c>
      <c r="O7447"/>
    </row>
    <row r="7448" spans="1:15">
      <c r="A7448">
        <v>828903</v>
      </c>
      <c r="B7448" t="s">
        <v>13156</v>
      </c>
      <c r="C7448" t="s">
        <v>13160</v>
      </c>
      <c r="D7448" s="67" t="s">
        <v>13161</v>
      </c>
      <c r="E7448" s="66" t="s">
        <v>297</v>
      </c>
      <c r="F7448" t="s">
        <v>91</v>
      </c>
      <c r="G7448" s="66" t="s">
        <v>5866</v>
      </c>
      <c r="H7448" s="67" t="s">
        <v>10290</v>
      </c>
      <c r="I7448" t="s">
        <v>6294</v>
      </c>
      <c r="J7448" s="66" t="s">
        <v>5845</v>
      </c>
      <c r="K7448" s="66" t="s">
        <v>94</v>
      </c>
      <c r="M7448" s="66" t="s">
        <v>95</v>
      </c>
      <c r="N7448" t="s">
        <v>11016</v>
      </c>
      <c r="O7448"/>
    </row>
    <row r="7449" spans="1:15">
      <c r="A7449">
        <v>828905</v>
      </c>
      <c r="B7449" t="s">
        <v>13162</v>
      </c>
      <c r="C7449" t="s">
        <v>13163</v>
      </c>
      <c r="D7449" s="67" t="s">
        <v>13164</v>
      </c>
      <c r="E7449" s="66" t="s">
        <v>912</v>
      </c>
      <c r="F7449" t="s">
        <v>91</v>
      </c>
      <c r="G7449" s="66" t="s">
        <v>5866</v>
      </c>
      <c r="H7449" s="67" t="s">
        <v>10290</v>
      </c>
      <c r="I7449" t="s">
        <v>6294</v>
      </c>
      <c r="J7449" s="66" t="s">
        <v>5845</v>
      </c>
      <c r="K7449" s="66" t="s">
        <v>94</v>
      </c>
      <c r="M7449" s="66" t="s">
        <v>95</v>
      </c>
      <c r="N7449" t="s">
        <v>11016</v>
      </c>
      <c r="O7449"/>
    </row>
    <row r="7450" spans="1:15">
      <c r="A7450">
        <v>828912</v>
      </c>
      <c r="B7450" t="s">
        <v>13165</v>
      </c>
      <c r="C7450" t="s">
        <v>13166</v>
      </c>
      <c r="D7450" s="67" t="s">
        <v>4061</v>
      </c>
      <c r="E7450" s="66" t="s">
        <v>420</v>
      </c>
      <c r="F7450" t="s">
        <v>114</v>
      </c>
      <c r="G7450" s="66" t="s">
        <v>1899</v>
      </c>
      <c r="H7450" s="67" t="s">
        <v>10275</v>
      </c>
      <c r="I7450" t="s">
        <v>2183</v>
      </c>
      <c r="J7450" s="66" t="s">
        <v>1805</v>
      </c>
      <c r="K7450" s="66" t="s">
        <v>94</v>
      </c>
      <c r="M7450" s="66" t="s">
        <v>95</v>
      </c>
      <c r="N7450" t="s">
        <v>2184</v>
      </c>
      <c r="O7450"/>
    </row>
    <row r="7451" spans="1:15">
      <c r="A7451">
        <v>828915</v>
      </c>
      <c r="B7451" t="s">
        <v>13165</v>
      </c>
      <c r="C7451" t="s">
        <v>13167</v>
      </c>
      <c r="D7451" s="67" t="s">
        <v>7646</v>
      </c>
      <c r="E7451" s="66" t="s">
        <v>297</v>
      </c>
      <c r="F7451" t="s">
        <v>114</v>
      </c>
      <c r="G7451" s="66" t="s">
        <v>1899</v>
      </c>
      <c r="H7451" s="67" t="s">
        <v>10275</v>
      </c>
      <c r="I7451" t="s">
        <v>2183</v>
      </c>
      <c r="J7451" s="66" t="s">
        <v>1805</v>
      </c>
      <c r="K7451" s="66" t="s">
        <v>94</v>
      </c>
      <c r="M7451" s="66" t="s">
        <v>95</v>
      </c>
      <c r="N7451" t="s">
        <v>2184</v>
      </c>
      <c r="O7451"/>
    </row>
    <row r="7452" spans="1:15">
      <c r="A7452">
        <v>828917</v>
      </c>
      <c r="B7452" t="s">
        <v>6293</v>
      </c>
      <c r="C7452" t="s">
        <v>13168</v>
      </c>
      <c r="D7452" s="67" t="s">
        <v>3832</v>
      </c>
      <c r="E7452" s="66" t="s">
        <v>15351</v>
      </c>
      <c r="F7452" t="s">
        <v>114</v>
      </c>
      <c r="G7452" s="66" t="s">
        <v>5866</v>
      </c>
      <c r="H7452" s="67" t="s">
        <v>10290</v>
      </c>
      <c r="I7452" t="s">
        <v>6294</v>
      </c>
      <c r="J7452" s="66" t="s">
        <v>5845</v>
      </c>
      <c r="K7452" s="66" t="s">
        <v>94</v>
      </c>
      <c r="M7452" s="66" t="s">
        <v>95</v>
      </c>
      <c r="N7452" t="s">
        <v>11016</v>
      </c>
      <c r="O7452"/>
    </row>
    <row r="7453" spans="1:15">
      <c r="A7453">
        <v>828919</v>
      </c>
      <c r="B7453" t="s">
        <v>7790</v>
      </c>
      <c r="C7453" t="s">
        <v>151</v>
      </c>
      <c r="D7453" s="67" t="s">
        <v>2356</v>
      </c>
      <c r="E7453" s="66" t="s">
        <v>15351</v>
      </c>
      <c r="F7453" t="s">
        <v>91</v>
      </c>
      <c r="G7453" s="66" t="s">
        <v>1899</v>
      </c>
      <c r="H7453" s="67" t="s">
        <v>10275</v>
      </c>
      <c r="I7453" t="s">
        <v>2183</v>
      </c>
      <c r="J7453" s="66" t="s">
        <v>1805</v>
      </c>
      <c r="K7453" s="66" t="s">
        <v>94</v>
      </c>
      <c r="M7453" s="66" t="s">
        <v>95</v>
      </c>
      <c r="N7453" t="s">
        <v>2184</v>
      </c>
      <c r="O7453"/>
    </row>
    <row r="7454" spans="1:15">
      <c r="A7454">
        <v>828921</v>
      </c>
      <c r="B7454" t="s">
        <v>13169</v>
      </c>
      <c r="C7454" t="s">
        <v>13170</v>
      </c>
      <c r="D7454" s="67" t="s">
        <v>13171</v>
      </c>
      <c r="E7454" s="66" t="s">
        <v>15352</v>
      </c>
      <c r="F7454" t="s">
        <v>91</v>
      </c>
      <c r="G7454" s="66" t="s">
        <v>1899</v>
      </c>
      <c r="H7454" s="67" t="s">
        <v>10275</v>
      </c>
      <c r="I7454" t="s">
        <v>2183</v>
      </c>
      <c r="J7454" s="66" t="s">
        <v>1805</v>
      </c>
      <c r="K7454" s="66" t="s">
        <v>94</v>
      </c>
      <c r="M7454" s="66" t="s">
        <v>95</v>
      </c>
      <c r="N7454" t="s">
        <v>2184</v>
      </c>
      <c r="O7454"/>
    </row>
    <row r="7455" spans="1:15">
      <c r="A7455">
        <v>828925</v>
      </c>
      <c r="B7455" t="s">
        <v>10071</v>
      </c>
      <c r="C7455" t="s">
        <v>2881</v>
      </c>
      <c r="D7455" s="67" t="s">
        <v>13172</v>
      </c>
      <c r="E7455" s="66" t="s">
        <v>15351</v>
      </c>
      <c r="F7455" t="s">
        <v>114</v>
      </c>
      <c r="G7455" s="66" t="s">
        <v>1899</v>
      </c>
      <c r="H7455" s="67" t="s">
        <v>10275</v>
      </c>
      <c r="I7455" t="s">
        <v>2183</v>
      </c>
      <c r="J7455" s="66" t="s">
        <v>1805</v>
      </c>
      <c r="K7455" s="66" t="s">
        <v>94</v>
      </c>
      <c r="M7455" s="66" t="s">
        <v>95</v>
      </c>
      <c r="N7455" t="s">
        <v>2184</v>
      </c>
      <c r="O7455"/>
    </row>
    <row r="7456" spans="1:15">
      <c r="A7456">
        <v>828942</v>
      </c>
      <c r="B7456" t="s">
        <v>13173</v>
      </c>
      <c r="C7456" t="s">
        <v>987</v>
      </c>
      <c r="D7456" s="67" t="s">
        <v>7836</v>
      </c>
      <c r="E7456" s="66" t="s">
        <v>173</v>
      </c>
      <c r="F7456" t="s">
        <v>114</v>
      </c>
      <c r="G7456" s="66" t="s">
        <v>5866</v>
      </c>
      <c r="H7456" s="67" t="s">
        <v>10275</v>
      </c>
      <c r="I7456" t="s">
        <v>6829</v>
      </c>
      <c r="J7456" s="66" t="s">
        <v>5845</v>
      </c>
      <c r="K7456" s="66" t="s">
        <v>94</v>
      </c>
      <c r="M7456" s="66" t="s">
        <v>95</v>
      </c>
      <c r="N7456" t="s">
        <v>6830</v>
      </c>
      <c r="O7456"/>
    </row>
    <row r="7457" spans="1:15">
      <c r="A7457">
        <v>828944</v>
      </c>
      <c r="B7457" t="s">
        <v>13173</v>
      </c>
      <c r="C7457" t="s">
        <v>169</v>
      </c>
      <c r="D7457" s="67" t="s">
        <v>1791</v>
      </c>
      <c r="E7457" s="66" t="s">
        <v>420</v>
      </c>
      <c r="F7457" t="s">
        <v>91</v>
      </c>
      <c r="G7457" s="66" t="s">
        <v>5866</v>
      </c>
      <c r="H7457" s="67" t="s">
        <v>10275</v>
      </c>
      <c r="I7457" t="s">
        <v>6829</v>
      </c>
      <c r="J7457" s="66" t="s">
        <v>5845</v>
      </c>
      <c r="K7457" s="66" t="s">
        <v>94</v>
      </c>
      <c r="M7457" s="66" t="s">
        <v>95</v>
      </c>
      <c r="N7457" t="s">
        <v>6830</v>
      </c>
      <c r="O7457"/>
    </row>
    <row r="7458" spans="1:15">
      <c r="A7458">
        <v>828946</v>
      </c>
      <c r="B7458" t="s">
        <v>13174</v>
      </c>
      <c r="C7458" t="s">
        <v>688</v>
      </c>
      <c r="D7458" s="67" t="s">
        <v>13175</v>
      </c>
      <c r="E7458" s="66" t="s">
        <v>15352</v>
      </c>
      <c r="F7458" t="s">
        <v>114</v>
      </c>
      <c r="G7458" s="66" t="s">
        <v>5866</v>
      </c>
      <c r="H7458" s="67" t="s">
        <v>10275</v>
      </c>
      <c r="I7458" t="s">
        <v>6829</v>
      </c>
      <c r="J7458" s="66" t="s">
        <v>5845</v>
      </c>
      <c r="K7458" s="66" t="s">
        <v>94</v>
      </c>
      <c r="M7458" s="66" t="s">
        <v>95</v>
      </c>
      <c r="N7458" t="s">
        <v>6830</v>
      </c>
      <c r="O7458"/>
    </row>
    <row r="7459" spans="1:15">
      <c r="A7459">
        <v>828949</v>
      </c>
      <c r="B7459" t="s">
        <v>13176</v>
      </c>
      <c r="C7459" t="s">
        <v>1470</v>
      </c>
      <c r="D7459" s="67" t="s">
        <v>13177</v>
      </c>
      <c r="E7459" s="66" t="s">
        <v>15351</v>
      </c>
      <c r="F7459" t="s">
        <v>114</v>
      </c>
      <c r="G7459" s="66" t="s">
        <v>5866</v>
      </c>
      <c r="H7459" s="67" t="s">
        <v>10275</v>
      </c>
      <c r="I7459" t="s">
        <v>6829</v>
      </c>
      <c r="J7459" s="66" t="s">
        <v>5845</v>
      </c>
      <c r="K7459" s="66" t="s">
        <v>94</v>
      </c>
      <c r="M7459" s="66" t="s">
        <v>95</v>
      </c>
      <c r="N7459" t="s">
        <v>6830</v>
      </c>
      <c r="O7459"/>
    </row>
    <row r="7460" spans="1:15">
      <c r="A7460">
        <v>828951</v>
      </c>
      <c r="B7460" t="s">
        <v>13178</v>
      </c>
      <c r="C7460" t="s">
        <v>13179</v>
      </c>
      <c r="D7460" s="67" t="s">
        <v>13180</v>
      </c>
      <c r="E7460" s="66" t="s">
        <v>15352</v>
      </c>
      <c r="F7460" t="s">
        <v>114</v>
      </c>
      <c r="G7460" s="66" t="s">
        <v>5866</v>
      </c>
      <c r="H7460" s="67" t="s">
        <v>10275</v>
      </c>
      <c r="I7460" t="s">
        <v>6829</v>
      </c>
      <c r="J7460" s="66" t="s">
        <v>5845</v>
      </c>
      <c r="K7460" s="66" t="s">
        <v>94</v>
      </c>
      <c r="M7460" s="66" t="s">
        <v>95</v>
      </c>
      <c r="N7460" t="s">
        <v>6830</v>
      </c>
      <c r="O7460"/>
    </row>
    <row r="7461" spans="1:15">
      <c r="A7461">
        <v>828954</v>
      </c>
      <c r="B7461" t="s">
        <v>6836</v>
      </c>
      <c r="C7461" t="s">
        <v>13181</v>
      </c>
      <c r="D7461" s="67" t="s">
        <v>5142</v>
      </c>
      <c r="E7461" s="66" t="s">
        <v>15352</v>
      </c>
      <c r="F7461" t="s">
        <v>91</v>
      </c>
      <c r="G7461" s="66" t="s">
        <v>5866</v>
      </c>
      <c r="H7461" s="67" t="s">
        <v>10275</v>
      </c>
      <c r="I7461" t="s">
        <v>6829</v>
      </c>
      <c r="J7461" s="66" t="s">
        <v>5845</v>
      </c>
      <c r="K7461" s="66" t="s">
        <v>94</v>
      </c>
      <c r="M7461" s="66" t="s">
        <v>95</v>
      </c>
      <c r="N7461" t="s">
        <v>6830</v>
      </c>
      <c r="O7461"/>
    </row>
    <row r="7462" spans="1:15">
      <c r="A7462">
        <v>828959</v>
      </c>
      <c r="B7462" t="s">
        <v>13182</v>
      </c>
      <c r="C7462" t="s">
        <v>531</v>
      </c>
      <c r="D7462" s="67" t="s">
        <v>13183</v>
      </c>
      <c r="E7462" s="66" t="s">
        <v>1001</v>
      </c>
      <c r="F7462" t="s">
        <v>91</v>
      </c>
      <c r="G7462" s="66" t="s">
        <v>7293</v>
      </c>
      <c r="H7462" s="67" t="s">
        <v>10347</v>
      </c>
      <c r="I7462" t="s">
        <v>11293</v>
      </c>
      <c r="J7462" s="66" t="s">
        <v>1805</v>
      </c>
      <c r="K7462" s="66" t="s">
        <v>94</v>
      </c>
      <c r="M7462" s="66" t="s">
        <v>95</v>
      </c>
      <c r="N7462" t="s">
        <v>11294</v>
      </c>
      <c r="O7462"/>
    </row>
    <row r="7463" spans="1:15">
      <c r="A7463">
        <v>828960</v>
      </c>
      <c r="B7463" t="s">
        <v>13184</v>
      </c>
      <c r="C7463" t="s">
        <v>946</v>
      </c>
      <c r="D7463" s="67" t="s">
        <v>13185</v>
      </c>
      <c r="E7463" s="66" t="s">
        <v>912</v>
      </c>
      <c r="F7463" t="s">
        <v>114</v>
      </c>
      <c r="G7463" s="66" t="s">
        <v>7293</v>
      </c>
      <c r="H7463" s="67" t="s">
        <v>10347</v>
      </c>
      <c r="I7463" t="s">
        <v>11293</v>
      </c>
      <c r="J7463" s="66" t="s">
        <v>1805</v>
      </c>
      <c r="K7463" s="66" t="s">
        <v>94</v>
      </c>
      <c r="M7463" s="66" t="s">
        <v>95</v>
      </c>
      <c r="N7463" t="s">
        <v>11294</v>
      </c>
      <c r="O7463"/>
    </row>
    <row r="7464" spans="1:15">
      <c r="A7464">
        <v>828961</v>
      </c>
      <c r="B7464" t="s">
        <v>13186</v>
      </c>
      <c r="C7464" t="s">
        <v>2867</v>
      </c>
      <c r="D7464" s="67" t="s">
        <v>3801</v>
      </c>
      <c r="E7464" s="66" t="s">
        <v>420</v>
      </c>
      <c r="F7464" t="s">
        <v>114</v>
      </c>
      <c r="G7464" s="66" t="s">
        <v>7293</v>
      </c>
      <c r="H7464" s="67" t="s">
        <v>10347</v>
      </c>
      <c r="I7464" t="s">
        <v>11293</v>
      </c>
      <c r="J7464" s="66" t="s">
        <v>1805</v>
      </c>
      <c r="K7464" s="66" t="s">
        <v>94</v>
      </c>
      <c r="M7464" s="66" t="s">
        <v>95</v>
      </c>
      <c r="N7464" t="s">
        <v>11294</v>
      </c>
      <c r="O7464"/>
    </row>
    <row r="7465" spans="1:15">
      <c r="A7465">
        <v>828963</v>
      </c>
      <c r="B7465" t="s">
        <v>548</v>
      </c>
      <c r="C7465" t="s">
        <v>1963</v>
      </c>
      <c r="D7465" s="67" t="s">
        <v>13187</v>
      </c>
      <c r="E7465" s="66" t="s">
        <v>1001</v>
      </c>
      <c r="F7465" t="s">
        <v>114</v>
      </c>
      <c r="G7465" s="66" t="s">
        <v>7293</v>
      </c>
      <c r="H7465" s="67" t="s">
        <v>10347</v>
      </c>
      <c r="I7465" t="s">
        <v>11293</v>
      </c>
      <c r="J7465" s="66" t="s">
        <v>1805</v>
      </c>
      <c r="K7465" s="66" t="s">
        <v>94</v>
      </c>
      <c r="M7465" s="66" t="s">
        <v>95</v>
      </c>
      <c r="N7465" t="s">
        <v>11294</v>
      </c>
      <c r="O7465"/>
    </row>
    <row r="7466" spans="1:15">
      <c r="A7466">
        <v>828964</v>
      </c>
      <c r="B7466" t="s">
        <v>13188</v>
      </c>
      <c r="C7466" t="s">
        <v>2071</v>
      </c>
      <c r="D7466" s="67" t="s">
        <v>13189</v>
      </c>
      <c r="E7466" s="66" t="s">
        <v>1007</v>
      </c>
      <c r="F7466" t="s">
        <v>91</v>
      </c>
      <c r="G7466" s="66" t="s">
        <v>7293</v>
      </c>
      <c r="H7466" s="67" t="s">
        <v>10347</v>
      </c>
      <c r="I7466" t="s">
        <v>11293</v>
      </c>
      <c r="J7466" s="66" t="s">
        <v>1805</v>
      </c>
      <c r="K7466" s="66" t="s">
        <v>94</v>
      </c>
      <c r="M7466" s="66" t="s">
        <v>95</v>
      </c>
      <c r="N7466" t="s">
        <v>11294</v>
      </c>
      <c r="O7466"/>
    </row>
    <row r="7467" spans="1:15">
      <c r="A7467">
        <v>828965</v>
      </c>
      <c r="B7467" t="s">
        <v>13190</v>
      </c>
      <c r="C7467" t="s">
        <v>812</v>
      </c>
      <c r="D7467" s="67" t="s">
        <v>13191</v>
      </c>
      <c r="E7467" s="66" t="s">
        <v>15352</v>
      </c>
      <c r="F7467" t="s">
        <v>114</v>
      </c>
      <c r="G7467" s="66" t="s">
        <v>8633</v>
      </c>
      <c r="H7467" s="67" t="s">
        <v>10929</v>
      </c>
      <c r="I7467" t="s">
        <v>8634</v>
      </c>
      <c r="J7467" s="66" t="s">
        <v>1563</v>
      </c>
      <c r="K7467" s="66" t="s">
        <v>94</v>
      </c>
      <c r="M7467" s="66" t="s">
        <v>95</v>
      </c>
      <c r="N7467" t="s">
        <v>8634</v>
      </c>
      <c r="O7467"/>
    </row>
    <row r="7468" spans="1:15">
      <c r="A7468">
        <v>828968</v>
      </c>
      <c r="B7468" t="s">
        <v>13192</v>
      </c>
      <c r="C7468" t="s">
        <v>384</v>
      </c>
      <c r="D7468" s="67" t="s">
        <v>13193</v>
      </c>
      <c r="E7468" s="66" t="s">
        <v>15351</v>
      </c>
      <c r="F7468" t="s">
        <v>114</v>
      </c>
      <c r="G7468" s="66" t="s">
        <v>8633</v>
      </c>
      <c r="H7468" s="67" t="s">
        <v>10929</v>
      </c>
      <c r="I7468" t="s">
        <v>8634</v>
      </c>
      <c r="J7468" s="66" t="s">
        <v>1563</v>
      </c>
      <c r="K7468" s="66" t="s">
        <v>94</v>
      </c>
      <c r="M7468" s="66" t="s">
        <v>95</v>
      </c>
      <c r="N7468" t="s">
        <v>8634</v>
      </c>
      <c r="O7468"/>
    </row>
    <row r="7469" spans="1:15">
      <c r="A7469">
        <v>828970</v>
      </c>
      <c r="B7469" t="s">
        <v>2533</v>
      </c>
      <c r="C7469" t="s">
        <v>2876</v>
      </c>
      <c r="D7469" s="67" t="s">
        <v>13194</v>
      </c>
      <c r="E7469" s="66" t="s">
        <v>1007</v>
      </c>
      <c r="F7469" t="s">
        <v>114</v>
      </c>
      <c r="G7469" s="66" t="s">
        <v>8633</v>
      </c>
      <c r="H7469" s="67" t="s">
        <v>10929</v>
      </c>
      <c r="I7469" t="s">
        <v>8634</v>
      </c>
      <c r="J7469" s="66" t="s">
        <v>1563</v>
      </c>
      <c r="K7469" s="66" t="s">
        <v>94</v>
      </c>
      <c r="M7469" s="66" t="s">
        <v>95</v>
      </c>
      <c r="N7469" t="s">
        <v>8634</v>
      </c>
      <c r="O7469"/>
    </row>
    <row r="7470" spans="1:15">
      <c r="A7470">
        <v>828972</v>
      </c>
      <c r="B7470" t="s">
        <v>13195</v>
      </c>
      <c r="C7470" t="s">
        <v>4747</v>
      </c>
      <c r="D7470" s="67" t="s">
        <v>4882</v>
      </c>
      <c r="E7470" s="66" t="s">
        <v>420</v>
      </c>
      <c r="F7470" t="s">
        <v>114</v>
      </c>
      <c r="G7470" s="66" t="s">
        <v>7293</v>
      </c>
      <c r="H7470" s="67" t="s">
        <v>10347</v>
      </c>
      <c r="I7470" t="s">
        <v>11293</v>
      </c>
      <c r="J7470" s="66" t="s">
        <v>1805</v>
      </c>
      <c r="K7470" s="66" t="s">
        <v>94</v>
      </c>
      <c r="M7470" s="66" t="s">
        <v>95</v>
      </c>
      <c r="N7470" t="s">
        <v>11294</v>
      </c>
      <c r="O7470"/>
    </row>
    <row r="7471" spans="1:15">
      <c r="A7471">
        <v>828973</v>
      </c>
      <c r="B7471" t="s">
        <v>13196</v>
      </c>
      <c r="C7471" t="s">
        <v>1944</v>
      </c>
      <c r="D7471" s="67" t="s">
        <v>13197</v>
      </c>
      <c r="E7471" s="66" t="s">
        <v>173</v>
      </c>
      <c r="F7471" t="s">
        <v>114</v>
      </c>
      <c r="G7471" s="66" t="s">
        <v>8633</v>
      </c>
      <c r="H7471" s="67" t="s">
        <v>10929</v>
      </c>
      <c r="I7471" t="s">
        <v>8634</v>
      </c>
      <c r="J7471" s="66" t="s">
        <v>1563</v>
      </c>
      <c r="K7471" s="66" t="s">
        <v>94</v>
      </c>
      <c r="M7471" s="66" t="s">
        <v>95</v>
      </c>
      <c r="N7471" t="s">
        <v>8634</v>
      </c>
      <c r="O7471"/>
    </row>
    <row r="7472" spans="1:15">
      <c r="A7472">
        <v>828975</v>
      </c>
      <c r="B7472" t="s">
        <v>3160</v>
      </c>
      <c r="C7472" t="s">
        <v>1795</v>
      </c>
      <c r="D7472" s="67" t="s">
        <v>2636</v>
      </c>
      <c r="E7472" s="66" t="s">
        <v>1001</v>
      </c>
      <c r="F7472" t="s">
        <v>114</v>
      </c>
      <c r="G7472" s="66" t="s">
        <v>8633</v>
      </c>
      <c r="H7472" s="67" t="s">
        <v>10929</v>
      </c>
      <c r="I7472" t="s">
        <v>8634</v>
      </c>
      <c r="J7472" s="66" t="s">
        <v>1563</v>
      </c>
      <c r="K7472" s="66" t="s">
        <v>94</v>
      </c>
      <c r="M7472" s="66" t="s">
        <v>95</v>
      </c>
      <c r="N7472" t="s">
        <v>8634</v>
      </c>
      <c r="O7472"/>
    </row>
    <row r="7473" spans="1:15">
      <c r="A7473">
        <v>828977</v>
      </c>
      <c r="B7473" t="s">
        <v>13190</v>
      </c>
      <c r="C7473" t="s">
        <v>318</v>
      </c>
      <c r="D7473" s="67" t="s">
        <v>2896</v>
      </c>
      <c r="E7473" s="66" t="s">
        <v>173</v>
      </c>
      <c r="F7473" t="s">
        <v>91</v>
      </c>
      <c r="G7473" s="66" t="s">
        <v>8633</v>
      </c>
      <c r="H7473" s="67" t="s">
        <v>10929</v>
      </c>
      <c r="I7473" t="s">
        <v>8634</v>
      </c>
      <c r="J7473" s="66" t="s">
        <v>1563</v>
      </c>
      <c r="K7473" s="66" t="s">
        <v>94</v>
      </c>
      <c r="M7473" s="66" t="s">
        <v>95</v>
      </c>
      <c r="N7473" t="s">
        <v>8634</v>
      </c>
      <c r="O7473"/>
    </row>
    <row r="7474" spans="1:15">
      <c r="A7474">
        <v>828978</v>
      </c>
      <c r="B7474" t="s">
        <v>169</v>
      </c>
      <c r="C7474" t="s">
        <v>1143</v>
      </c>
      <c r="D7474" s="67" t="s">
        <v>13198</v>
      </c>
      <c r="E7474" s="66" t="s">
        <v>1001</v>
      </c>
      <c r="F7474" t="s">
        <v>91</v>
      </c>
      <c r="G7474" s="66" t="s">
        <v>7293</v>
      </c>
      <c r="H7474" s="67" t="s">
        <v>10347</v>
      </c>
      <c r="I7474" t="s">
        <v>11293</v>
      </c>
      <c r="J7474" s="66" t="s">
        <v>1805</v>
      </c>
      <c r="K7474" s="66" t="s">
        <v>94</v>
      </c>
      <c r="M7474" s="66" t="s">
        <v>95</v>
      </c>
      <c r="N7474" t="s">
        <v>11294</v>
      </c>
      <c r="O7474"/>
    </row>
    <row r="7475" spans="1:15">
      <c r="A7475">
        <v>828995</v>
      </c>
      <c r="B7475" t="s">
        <v>13199</v>
      </c>
      <c r="C7475" t="s">
        <v>5859</v>
      </c>
      <c r="D7475" s="67" t="s">
        <v>13200</v>
      </c>
      <c r="E7475" s="66" t="s">
        <v>15351</v>
      </c>
      <c r="F7475" t="s">
        <v>114</v>
      </c>
      <c r="G7475" s="66" t="s">
        <v>11467</v>
      </c>
      <c r="H7475" s="67" t="s">
        <v>10275</v>
      </c>
      <c r="I7475" t="s">
        <v>11529</v>
      </c>
      <c r="K7475" s="66" t="s">
        <v>94</v>
      </c>
      <c r="M7475" s="66" t="s">
        <v>95</v>
      </c>
      <c r="N7475" t="s">
        <v>11530</v>
      </c>
      <c r="O7475"/>
    </row>
    <row r="7476" spans="1:15">
      <c r="A7476">
        <v>828996</v>
      </c>
      <c r="B7476" t="s">
        <v>13201</v>
      </c>
      <c r="C7476" t="s">
        <v>3637</v>
      </c>
      <c r="D7476" s="67" t="s">
        <v>13202</v>
      </c>
      <c r="E7476" s="66" t="s">
        <v>15351</v>
      </c>
      <c r="F7476" t="s">
        <v>114</v>
      </c>
      <c r="G7476" s="66" t="s">
        <v>11467</v>
      </c>
      <c r="H7476" s="67" t="s">
        <v>10275</v>
      </c>
      <c r="I7476" t="s">
        <v>11529</v>
      </c>
      <c r="K7476" s="66" t="s">
        <v>94</v>
      </c>
      <c r="M7476" s="66" t="s">
        <v>95</v>
      </c>
      <c r="N7476" t="s">
        <v>11530</v>
      </c>
      <c r="O7476"/>
    </row>
    <row r="7477" spans="1:15">
      <c r="A7477">
        <v>828997</v>
      </c>
      <c r="B7477" t="s">
        <v>13203</v>
      </c>
      <c r="C7477" t="s">
        <v>1069</v>
      </c>
      <c r="D7477" s="67" t="s">
        <v>9771</v>
      </c>
      <c r="E7477" s="66" t="s">
        <v>15352</v>
      </c>
      <c r="F7477" t="s">
        <v>91</v>
      </c>
      <c r="G7477" s="66" t="s">
        <v>11467</v>
      </c>
      <c r="H7477" s="67" t="s">
        <v>10275</v>
      </c>
      <c r="I7477" t="s">
        <v>11529</v>
      </c>
      <c r="K7477" s="66" t="s">
        <v>94</v>
      </c>
      <c r="M7477" s="66" t="s">
        <v>95</v>
      </c>
      <c r="N7477" t="s">
        <v>11530</v>
      </c>
      <c r="O7477"/>
    </row>
    <row r="7478" spans="1:15">
      <c r="A7478">
        <v>828998</v>
      </c>
      <c r="B7478" t="s">
        <v>13204</v>
      </c>
      <c r="C7478" t="s">
        <v>9967</v>
      </c>
      <c r="D7478" s="67" t="s">
        <v>6579</v>
      </c>
      <c r="E7478" s="66" t="s">
        <v>15351</v>
      </c>
      <c r="F7478" t="s">
        <v>114</v>
      </c>
      <c r="G7478" s="66" t="s">
        <v>11467</v>
      </c>
      <c r="H7478" s="67" t="s">
        <v>10275</v>
      </c>
      <c r="I7478" t="s">
        <v>11529</v>
      </c>
      <c r="K7478" s="66" t="s">
        <v>94</v>
      </c>
      <c r="M7478" s="66" t="s">
        <v>95</v>
      </c>
      <c r="N7478" t="s">
        <v>11530</v>
      </c>
      <c r="O7478"/>
    </row>
    <row r="7479" spans="1:15">
      <c r="A7479">
        <v>829000</v>
      </c>
      <c r="B7479" t="s">
        <v>1090</v>
      </c>
      <c r="C7479" t="s">
        <v>135</v>
      </c>
      <c r="D7479" s="67" t="s">
        <v>13205</v>
      </c>
      <c r="E7479" s="66" t="s">
        <v>15351</v>
      </c>
      <c r="F7479" t="s">
        <v>91</v>
      </c>
      <c r="G7479" s="66" t="s">
        <v>11467</v>
      </c>
      <c r="H7479" s="67" t="s">
        <v>10275</v>
      </c>
      <c r="I7479" t="s">
        <v>11529</v>
      </c>
      <c r="K7479" s="66" t="s">
        <v>94</v>
      </c>
      <c r="M7479" s="66" t="s">
        <v>95</v>
      </c>
      <c r="N7479" t="s">
        <v>11530</v>
      </c>
      <c r="O7479"/>
    </row>
    <row r="7480" spans="1:15">
      <c r="A7480">
        <v>829001</v>
      </c>
      <c r="B7480" t="s">
        <v>13206</v>
      </c>
      <c r="C7480" t="s">
        <v>386</v>
      </c>
      <c r="D7480" s="67" t="s">
        <v>13207</v>
      </c>
      <c r="E7480" s="66" t="s">
        <v>15351</v>
      </c>
      <c r="F7480" t="s">
        <v>91</v>
      </c>
      <c r="G7480" s="66" t="s">
        <v>11467</v>
      </c>
      <c r="H7480" s="67" t="s">
        <v>10275</v>
      </c>
      <c r="I7480" t="s">
        <v>11529</v>
      </c>
      <c r="K7480" s="66" t="s">
        <v>94</v>
      </c>
      <c r="M7480" s="66" t="s">
        <v>95</v>
      </c>
      <c r="N7480" t="s">
        <v>11530</v>
      </c>
      <c r="O7480"/>
    </row>
    <row r="7481" spans="1:15">
      <c r="A7481">
        <v>829004</v>
      </c>
      <c r="B7481" t="s">
        <v>13208</v>
      </c>
      <c r="C7481" t="s">
        <v>249</v>
      </c>
      <c r="D7481" s="67" t="s">
        <v>1434</v>
      </c>
      <c r="E7481" s="66" t="s">
        <v>15351</v>
      </c>
      <c r="F7481" t="s">
        <v>114</v>
      </c>
      <c r="G7481" s="66" t="s">
        <v>11467</v>
      </c>
      <c r="H7481" s="67" t="s">
        <v>10275</v>
      </c>
      <c r="I7481" t="s">
        <v>11529</v>
      </c>
      <c r="K7481" s="66" t="s">
        <v>94</v>
      </c>
      <c r="M7481" s="66" t="s">
        <v>95</v>
      </c>
      <c r="N7481" t="s">
        <v>11530</v>
      </c>
      <c r="O7481"/>
    </row>
    <row r="7482" spans="1:15">
      <c r="A7482">
        <v>829026</v>
      </c>
      <c r="B7482" t="s">
        <v>7499</v>
      </c>
      <c r="C7482" t="s">
        <v>13209</v>
      </c>
      <c r="D7482" s="67" t="s">
        <v>320</v>
      </c>
      <c r="E7482" s="66" t="s">
        <v>297</v>
      </c>
      <c r="F7482" t="s">
        <v>114</v>
      </c>
      <c r="G7482" s="66" t="s">
        <v>1912</v>
      </c>
      <c r="H7482" s="67" t="s">
        <v>10275</v>
      </c>
      <c r="I7482" t="s">
        <v>1914</v>
      </c>
      <c r="J7482" s="66" t="s">
        <v>1805</v>
      </c>
      <c r="K7482" s="66" t="s">
        <v>94</v>
      </c>
      <c r="M7482" s="66" t="s">
        <v>95</v>
      </c>
      <c r="N7482" t="s">
        <v>1915</v>
      </c>
      <c r="O7482"/>
    </row>
    <row r="7483" spans="1:15">
      <c r="A7483">
        <v>829161</v>
      </c>
      <c r="B7483" t="s">
        <v>774</v>
      </c>
      <c r="C7483" t="s">
        <v>11298</v>
      </c>
      <c r="D7483" s="67" t="s">
        <v>4374</v>
      </c>
      <c r="E7483" s="66" t="s">
        <v>420</v>
      </c>
      <c r="F7483" t="s">
        <v>114</v>
      </c>
      <c r="G7483" s="66" t="s">
        <v>893</v>
      </c>
      <c r="H7483" s="67" t="s">
        <v>10241</v>
      </c>
      <c r="I7483" t="s">
        <v>1483</v>
      </c>
      <c r="J7483" s="66" t="s">
        <v>895</v>
      </c>
      <c r="K7483" s="66" t="s">
        <v>94</v>
      </c>
      <c r="M7483" s="66" t="s">
        <v>95</v>
      </c>
      <c r="N7483" t="s">
        <v>1484</v>
      </c>
      <c r="O7483"/>
    </row>
    <row r="7484" spans="1:15">
      <c r="A7484">
        <v>829180</v>
      </c>
      <c r="B7484" t="s">
        <v>3160</v>
      </c>
      <c r="C7484" t="s">
        <v>243</v>
      </c>
      <c r="D7484" s="67" t="s">
        <v>13210</v>
      </c>
      <c r="E7484" s="66" t="s">
        <v>15351</v>
      </c>
      <c r="F7484" t="s">
        <v>114</v>
      </c>
      <c r="G7484" s="66" t="s">
        <v>7293</v>
      </c>
      <c r="H7484" s="67" t="s">
        <v>10572</v>
      </c>
      <c r="I7484" t="s">
        <v>7511</v>
      </c>
      <c r="J7484" s="66" t="s">
        <v>1805</v>
      </c>
      <c r="K7484" s="66" t="s">
        <v>94</v>
      </c>
      <c r="M7484" s="66" t="s">
        <v>95</v>
      </c>
      <c r="N7484" t="s">
        <v>7512</v>
      </c>
      <c r="O7484"/>
    </row>
    <row r="7485" spans="1:15">
      <c r="A7485">
        <v>829181</v>
      </c>
      <c r="B7485" t="s">
        <v>11876</v>
      </c>
      <c r="C7485" t="s">
        <v>145</v>
      </c>
      <c r="D7485" s="67" t="s">
        <v>605</v>
      </c>
      <c r="E7485" s="66" t="s">
        <v>15351</v>
      </c>
      <c r="F7485" t="s">
        <v>114</v>
      </c>
      <c r="G7485" s="66" t="s">
        <v>7293</v>
      </c>
      <c r="H7485" s="67" t="s">
        <v>10572</v>
      </c>
      <c r="I7485" t="s">
        <v>7511</v>
      </c>
      <c r="J7485" s="66" t="s">
        <v>1805</v>
      </c>
      <c r="K7485" s="66" t="s">
        <v>94</v>
      </c>
      <c r="M7485" s="66" t="s">
        <v>95</v>
      </c>
      <c r="N7485" t="s">
        <v>7512</v>
      </c>
      <c r="O7485"/>
    </row>
    <row r="7486" spans="1:15">
      <c r="A7486">
        <v>829182</v>
      </c>
      <c r="B7486" t="s">
        <v>13211</v>
      </c>
      <c r="C7486" t="s">
        <v>5288</v>
      </c>
      <c r="D7486" s="67" t="s">
        <v>3479</v>
      </c>
      <c r="E7486" s="66" t="s">
        <v>15352</v>
      </c>
      <c r="F7486" t="s">
        <v>114</v>
      </c>
      <c r="G7486" s="66" t="s">
        <v>7293</v>
      </c>
      <c r="H7486" s="67" t="s">
        <v>10572</v>
      </c>
      <c r="I7486" t="s">
        <v>7511</v>
      </c>
      <c r="J7486" s="66" t="s">
        <v>1805</v>
      </c>
      <c r="K7486" s="66" t="s">
        <v>94</v>
      </c>
      <c r="M7486" s="66" t="s">
        <v>95</v>
      </c>
      <c r="N7486" t="s">
        <v>7512</v>
      </c>
      <c r="O7486"/>
    </row>
    <row r="7487" spans="1:15">
      <c r="A7487">
        <v>829211</v>
      </c>
      <c r="B7487" t="s">
        <v>10617</v>
      </c>
      <c r="C7487" t="s">
        <v>153</v>
      </c>
      <c r="D7487" s="67" t="s">
        <v>13212</v>
      </c>
      <c r="E7487" s="66" t="s">
        <v>15351</v>
      </c>
      <c r="F7487" t="s">
        <v>91</v>
      </c>
      <c r="G7487" s="66" t="s">
        <v>10557</v>
      </c>
      <c r="H7487" s="67" t="s">
        <v>10572</v>
      </c>
      <c r="I7487" t="s">
        <v>432</v>
      </c>
      <c r="J7487" s="66" t="s">
        <v>168</v>
      </c>
      <c r="K7487" s="66" t="s">
        <v>94</v>
      </c>
      <c r="M7487" s="66" t="s">
        <v>95</v>
      </c>
      <c r="N7487" t="s">
        <v>10558</v>
      </c>
      <c r="O7487"/>
    </row>
    <row r="7488" spans="1:15">
      <c r="A7488">
        <v>829212</v>
      </c>
      <c r="B7488" t="s">
        <v>13213</v>
      </c>
      <c r="C7488" t="s">
        <v>966</v>
      </c>
      <c r="D7488" s="67" t="s">
        <v>13214</v>
      </c>
      <c r="E7488" s="66" t="s">
        <v>15351</v>
      </c>
      <c r="F7488" t="s">
        <v>91</v>
      </c>
      <c r="G7488" s="66" t="s">
        <v>10557</v>
      </c>
      <c r="H7488" s="67" t="s">
        <v>10572</v>
      </c>
      <c r="I7488" t="s">
        <v>432</v>
      </c>
      <c r="J7488" s="66" t="s">
        <v>168</v>
      </c>
      <c r="K7488" s="66" t="s">
        <v>94</v>
      </c>
      <c r="M7488" s="66" t="s">
        <v>95</v>
      </c>
      <c r="N7488" t="s">
        <v>10558</v>
      </c>
      <c r="O7488"/>
    </row>
    <row r="7489" spans="1:15">
      <c r="A7489">
        <v>829213</v>
      </c>
      <c r="B7489" t="s">
        <v>13215</v>
      </c>
      <c r="C7489" t="s">
        <v>471</v>
      </c>
      <c r="D7489" s="67" t="s">
        <v>13216</v>
      </c>
      <c r="E7489" s="66" t="s">
        <v>15351</v>
      </c>
      <c r="F7489" t="s">
        <v>114</v>
      </c>
      <c r="G7489" s="66" t="s">
        <v>10557</v>
      </c>
      <c r="H7489" s="67" t="s">
        <v>10572</v>
      </c>
      <c r="I7489" t="s">
        <v>432</v>
      </c>
      <c r="J7489" s="66" t="s">
        <v>168</v>
      </c>
      <c r="K7489" s="66" t="s">
        <v>94</v>
      </c>
      <c r="M7489" s="66" t="s">
        <v>95</v>
      </c>
      <c r="N7489" t="s">
        <v>10558</v>
      </c>
      <c r="O7489"/>
    </row>
    <row r="7490" spans="1:15">
      <c r="A7490">
        <v>829342</v>
      </c>
      <c r="B7490" t="s">
        <v>13217</v>
      </c>
      <c r="C7490" t="s">
        <v>528</v>
      </c>
      <c r="D7490" s="67" t="s">
        <v>12789</v>
      </c>
      <c r="E7490" s="66" t="s">
        <v>15352</v>
      </c>
      <c r="F7490" t="s">
        <v>91</v>
      </c>
      <c r="G7490" s="66" t="s">
        <v>8828</v>
      </c>
      <c r="H7490" s="67" t="s">
        <v>10241</v>
      </c>
      <c r="I7490" t="s">
        <v>9027</v>
      </c>
      <c r="J7490" s="66" t="s">
        <v>8830</v>
      </c>
      <c r="K7490" s="66" t="s">
        <v>94</v>
      </c>
      <c r="M7490" s="66" t="s">
        <v>95</v>
      </c>
      <c r="N7490" t="s">
        <v>9028</v>
      </c>
      <c r="O7490"/>
    </row>
    <row r="7491" spans="1:15">
      <c r="A7491">
        <v>829348</v>
      </c>
      <c r="B7491" t="s">
        <v>13218</v>
      </c>
      <c r="C7491" t="s">
        <v>375</v>
      </c>
      <c r="D7491" s="67" t="s">
        <v>1894</v>
      </c>
      <c r="E7491" s="66" t="s">
        <v>15351</v>
      </c>
      <c r="F7491" t="s">
        <v>114</v>
      </c>
      <c r="G7491" s="66" t="s">
        <v>8828</v>
      </c>
      <c r="H7491" s="67" t="s">
        <v>10241</v>
      </c>
      <c r="I7491" t="s">
        <v>9027</v>
      </c>
      <c r="J7491" s="66" t="s">
        <v>8830</v>
      </c>
      <c r="K7491" s="66" t="s">
        <v>94</v>
      </c>
      <c r="M7491" s="66" t="s">
        <v>95</v>
      </c>
      <c r="N7491" t="s">
        <v>9028</v>
      </c>
      <c r="O7491"/>
    </row>
    <row r="7492" spans="1:15">
      <c r="A7492">
        <v>829352</v>
      </c>
      <c r="B7492" t="s">
        <v>13219</v>
      </c>
      <c r="C7492" t="s">
        <v>684</v>
      </c>
      <c r="D7492" s="67" t="s">
        <v>13220</v>
      </c>
      <c r="E7492" s="66" t="s">
        <v>15351</v>
      </c>
      <c r="F7492" t="s">
        <v>114</v>
      </c>
      <c r="G7492" s="66" t="s">
        <v>8050</v>
      </c>
      <c r="H7492" s="67" t="s">
        <v>10246</v>
      </c>
      <c r="I7492" t="s">
        <v>8540</v>
      </c>
      <c r="J7492" s="66" t="s">
        <v>8051</v>
      </c>
      <c r="K7492" s="66" t="s">
        <v>94</v>
      </c>
      <c r="M7492" s="66" t="s">
        <v>95</v>
      </c>
      <c r="N7492" t="s">
        <v>8541</v>
      </c>
      <c r="O7492"/>
    </row>
    <row r="7493" spans="1:15">
      <c r="A7493">
        <v>829353</v>
      </c>
      <c r="B7493" t="s">
        <v>13221</v>
      </c>
      <c r="C7493" t="s">
        <v>639</v>
      </c>
      <c r="D7493" s="67" t="s">
        <v>13222</v>
      </c>
      <c r="E7493" s="66" t="s">
        <v>15351</v>
      </c>
      <c r="F7493" t="s">
        <v>114</v>
      </c>
      <c r="G7493" s="66" t="s">
        <v>8050</v>
      </c>
      <c r="H7493" s="67" t="s">
        <v>10246</v>
      </c>
      <c r="I7493" t="s">
        <v>8540</v>
      </c>
      <c r="J7493" s="66" t="s">
        <v>8051</v>
      </c>
      <c r="K7493" s="66" t="s">
        <v>94</v>
      </c>
      <c r="M7493" s="66" t="s">
        <v>95</v>
      </c>
      <c r="N7493" t="s">
        <v>8541</v>
      </c>
      <c r="O7493"/>
    </row>
    <row r="7494" spans="1:15">
      <c r="A7494">
        <v>829369</v>
      </c>
      <c r="B7494" t="s">
        <v>13223</v>
      </c>
      <c r="C7494" t="s">
        <v>3418</v>
      </c>
      <c r="D7494" s="67" t="s">
        <v>13224</v>
      </c>
      <c r="E7494" s="66" t="s">
        <v>420</v>
      </c>
      <c r="F7494" t="s">
        <v>114</v>
      </c>
      <c r="G7494" s="66" t="s">
        <v>7293</v>
      </c>
      <c r="H7494" s="67" t="s">
        <v>10347</v>
      </c>
      <c r="I7494" t="s">
        <v>11293</v>
      </c>
      <c r="J7494" s="66" t="s">
        <v>1805</v>
      </c>
      <c r="K7494" s="66" t="s">
        <v>94</v>
      </c>
      <c r="M7494" s="66" t="s">
        <v>95</v>
      </c>
      <c r="N7494" t="s">
        <v>11294</v>
      </c>
      <c r="O7494"/>
    </row>
    <row r="7495" spans="1:15">
      <c r="A7495">
        <v>829478</v>
      </c>
      <c r="B7495" t="s">
        <v>13225</v>
      </c>
      <c r="C7495" t="s">
        <v>4929</v>
      </c>
      <c r="D7495" s="67" t="s">
        <v>11249</v>
      </c>
      <c r="E7495" s="66" t="s">
        <v>15351</v>
      </c>
      <c r="F7495" t="s">
        <v>91</v>
      </c>
      <c r="G7495" s="66" t="s">
        <v>8050</v>
      </c>
      <c r="H7495" s="67" t="s">
        <v>10246</v>
      </c>
      <c r="I7495" t="s">
        <v>8142</v>
      </c>
      <c r="J7495" s="66" t="s">
        <v>8051</v>
      </c>
      <c r="K7495" s="66" t="s">
        <v>94</v>
      </c>
      <c r="M7495" s="66" t="s">
        <v>95</v>
      </c>
      <c r="N7495" t="s">
        <v>8143</v>
      </c>
      <c r="O7495"/>
    </row>
    <row r="7496" spans="1:15">
      <c r="A7496">
        <v>829483</v>
      </c>
      <c r="B7496" t="s">
        <v>5222</v>
      </c>
      <c r="C7496" t="s">
        <v>375</v>
      </c>
      <c r="D7496" s="67" t="s">
        <v>13226</v>
      </c>
      <c r="E7496" s="66" t="s">
        <v>15351</v>
      </c>
      <c r="F7496" t="s">
        <v>114</v>
      </c>
      <c r="G7496" s="66" t="s">
        <v>8050</v>
      </c>
      <c r="H7496" s="67" t="s">
        <v>10246</v>
      </c>
      <c r="I7496" t="s">
        <v>8142</v>
      </c>
      <c r="J7496" s="66" t="s">
        <v>8051</v>
      </c>
      <c r="K7496" s="66" t="s">
        <v>94</v>
      </c>
      <c r="M7496" s="66" t="s">
        <v>95</v>
      </c>
      <c r="N7496" t="s">
        <v>8143</v>
      </c>
      <c r="O7496"/>
    </row>
    <row r="7497" spans="1:15">
      <c r="A7497">
        <v>829487</v>
      </c>
      <c r="B7497" t="s">
        <v>13227</v>
      </c>
      <c r="C7497" t="s">
        <v>841</v>
      </c>
      <c r="D7497" s="67" t="s">
        <v>4575</v>
      </c>
      <c r="E7497" s="66" t="s">
        <v>15351</v>
      </c>
      <c r="F7497" t="s">
        <v>91</v>
      </c>
      <c r="G7497" s="66" t="s">
        <v>8050</v>
      </c>
      <c r="H7497" s="67" t="s">
        <v>10246</v>
      </c>
      <c r="I7497" t="s">
        <v>8142</v>
      </c>
      <c r="J7497" s="66" t="s">
        <v>8051</v>
      </c>
      <c r="K7497" s="66" t="s">
        <v>94</v>
      </c>
      <c r="M7497" s="66" t="s">
        <v>95</v>
      </c>
      <c r="N7497" t="s">
        <v>8143</v>
      </c>
      <c r="O7497"/>
    </row>
    <row r="7498" spans="1:15">
      <c r="A7498">
        <v>829550</v>
      </c>
      <c r="B7498" t="s">
        <v>13228</v>
      </c>
      <c r="C7498" t="s">
        <v>7822</v>
      </c>
      <c r="D7498" s="67" t="s">
        <v>230</v>
      </c>
      <c r="E7498" s="66" t="s">
        <v>15351</v>
      </c>
      <c r="F7498" t="s">
        <v>114</v>
      </c>
      <c r="G7498" s="66" t="s">
        <v>1899</v>
      </c>
      <c r="H7498" s="67" t="s">
        <v>10275</v>
      </c>
      <c r="I7498" t="s">
        <v>2348</v>
      </c>
      <c r="J7498" s="66" t="s">
        <v>1805</v>
      </c>
      <c r="K7498" s="66" t="s">
        <v>94</v>
      </c>
      <c r="M7498" s="66" t="s">
        <v>95</v>
      </c>
      <c r="N7498" t="s">
        <v>2349</v>
      </c>
      <c r="O7498"/>
    </row>
    <row r="7499" spans="1:15">
      <c r="A7499">
        <v>829651</v>
      </c>
      <c r="B7499" t="s">
        <v>12937</v>
      </c>
      <c r="C7499" t="s">
        <v>243</v>
      </c>
      <c r="D7499" s="67" t="s">
        <v>13229</v>
      </c>
      <c r="E7499" s="66" t="s">
        <v>15352</v>
      </c>
      <c r="F7499" t="s">
        <v>114</v>
      </c>
      <c r="G7499" s="66" t="s">
        <v>5866</v>
      </c>
      <c r="H7499" s="67" t="s">
        <v>10275</v>
      </c>
      <c r="I7499" t="s">
        <v>6729</v>
      </c>
      <c r="J7499" s="66" t="s">
        <v>5845</v>
      </c>
      <c r="K7499" s="66" t="s">
        <v>94</v>
      </c>
      <c r="M7499" s="66" t="s">
        <v>95</v>
      </c>
      <c r="N7499" t="s">
        <v>11014</v>
      </c>
      <c r="O7499"/>
    </row>
    <row r="7500" spans="1:15">
      <c r="A7500">
        <v>829654</v>
      </c>
      <c r="B7500" t="s">
        <v>6761</v>
      </c>
      <c r="C7500" t="s">
        <v>150</v>
      </c>
      <c r="D7500" s="67" t="s">
        <v>13230</v>
      </c>
      <c r="E7500" s="66" t="s">
        <v>15351</v>
      </c>
      <c r="F7500" t="s">
        <v>91</v>
      </c>
      <c r="G7500" s="66" t="s">
        <v>5866</v>
      </c>
      <c r="H7500" s="67" t="s">
        <v>10275</v>
      </c>
      <c r="I7500" t="s">
        <v>6729</v>
      </c>
      <c r="J7500" s="66" t="s">
        <v>5845</v>
      </c>
      <c r="K7500" s="66" t="s">
        <v>94</v>
      </c>
      <c r="M7500" s="66" t="s">
        <v>95</v>
      </c>
      <c r="N7500" t="s">
        <v>11014</v>
      </c>
      <c r="O7500"/>
    </row>
    <row r="7501" spans="1:15">
      <c r="A7501">
        <v>829661</v>
      </c>
      <c r="B7501" t="s">
        <v>13231</v>
      </c>
      <c r="C7501" t="s">
        <v>2226</v>
      </c>
      <c r="D7501" s="67" t="s">
        <v>13232</v>
      </c>
      <c r="E7501" s="66" t="s">
        <v>297</v>
      </c>
      <c r="F7501" t="s">
        <v>91</v>
      </c>
      <c r="G7501" s="66" t="s">
        <v>1899</v>
      </c>
      <c r="H7501" s="67" t="s">
        <v>10246</v>
      </c>
      <c r="I7501" t="s">
        <v>3338</v>
      </c>
      <c r="J7501" s="66" t="s">
        <v>1805</v>
      </c>
      <c r="K7501" s="66" t="s">
        <v>94</v>
      </c>
      <c r="M7501" s="66" t="s">
        <v>95</v>
      </c>
      <c r="N7501" t="s">
        <v>3339</v>
      </c>
      <c r="O7501"/>
    </row>
    <row r="7502" spans="1:15">
      <c r="A7502">
        <v>829679</v>
      </c>
      <c r="B7502" t="s">
        <v>13233</v>
      </c>
      <c r="C7502" t="s">
        <v>923</v>
      </c>
      <c r="D7502" s="67" t="s">
        <v>4199</v>
      </c>
      <c r="E7502" s="66" t="s">
        <v>420</v>
      </c>
      <c r="F7502" t="s">
        <v>114</v>
      </c>
      <c r="G7502" s="66" t="s">
        <v>1899</v>
      </c>
      <c r="H7502" s="67" t="s">
        <v>10246</v>
      </c>
      <c r="I7502" t="s">
        <v>3338</v>
      </c>
      <c r="J7502" s="66" t="s">
        <v>1805</v>
      </c>
      <c r="K7502" s="66" t="s">
        <v>94</v>
      </c>
      <c r="M7502" s="66" t="s">
        <v>95</v>
      </c>
      <c r="N7502" t="s">
        <v>3339</v>
      </c>
      <c r="O7502"/>
    </row>
    <row r="7503" spans="1:15">
      <c r="A7503">
        <v>829756</v>
      </c>
      <c r="B7503" t="s">
        <v>13234</v>
      </c>
      <c r="C7503" t="s">
        <v>13235</v>
      </c>
      <c r="D7503" s="67" t="s">
        <v>4272</v>
      </c>
      <c r="E7503" s="66" t="s">
        <v>266</v>
      </c>
      <c r="F7503" t="s">
        <v>91</v>
      </c>
      <c r="G7503" s="66" t="s">
        <v>1899</v>
      </c>
      <c r="H7503" s="67" t="s">
        <v>10246</v>
      </c>
      <c r="I7503" t="s">
        <v>3338</v>
      </c>
      <c r="J7503" s="66" t="s">
        <v>1805</v>
      </c>
      <c r="K7503" s="66" t="s">
        <v>94</v>
      </c>
      <c r="M7503" s="66" t="s">
        <v>95</v>
      </c>
      <c r="N7503" t="s">
        <v>3339</v>
      </c>
      <c r="O7503"/>
    </row>
    <row r="7504" spans="1:15">
      <c r="A7504">
        <v>829757</v>
      </c>
      <c r="B7504" t="s">
        <v>7346</v>
      </c>
      <c r="C7504" t="s">
        <v>3434</v>
      </c>
      <c r="D7504" s="67" t="s">
        <v>13236</v>
      </c>
      <c r="E7504" s="66" t="s">
        <v>297</v>
      </c>
      <c r="F7504" t="s">
        <v>91</v>
      </c>
      <c r="G7504" s="66" t="s">
        <v>7285</v>
      </c>
      <c r="H7504" s="67" t="s">
        <v>10241</v>
      </c>
      <c r="I7504" t="s">
        <v>7313</v>
      </c>
      <c r="J7504" s="66" t="s">
        <v>1805</v>
      </c>
      <c r="K7504" s="66" t="s">
        <v>94</v>
      </c>
      <c r="M7504" s="66" t="s">
        <v>95</v>
      </c>
      <c r="N7504" t="s">
        <v>8947</v>
      </c>
      <c r="O7504"/>
    </row>
    <row r="7505" spans="1:15">
      <c r="A7505">
        <v>829759</v>
      </c>
      <c r="B7505" t="s">
        <v>13237</v>
      </c>
      <c r="C7505" t="s">
        <v>3722</v>
      </c>
      <c r="D7505" s="67" t="s">
        <v>4218</v>
      </c>
      <c r="E7505" s="66" t="s">
        <v>297</v>
      </c>
      <c r="F7505" t="s">
        <v>91</v>
      </c>
      <c r="G7505" s="66" t="s">
        <v>1899</v>
      </c>
      <c r="H7505" s="67" t="s">
        <v>10246</v>
      </c>
      <c r="I7505" t="s">
        <v>3338</v>
      </c>
      <c r="J7505" s="66" t="s">
        <v>1805</v>
      </c>
      <c r="K7505" s="66" t="s">
        <v>94</v>
      </c>
      <c r="M7505" s="66" t="s">
        <v>95</v>
      </c>
      <c r="N7505" t="s">
        <v>3339</v>
      </c>
      <c r="O7505"/>
    </row>
    <row r="7506" spans="1:15">
      <c r="A7506">
        <v>829776</v>
      </c>
      <c r="B7506" t="s">
        <v>927</v>
      </c>
      <c r="C7506" t="s">
        <v>5901</v>
      </c>
      <c r="D7506" s="67" t="s">
        <v>7322</v>
      </c>
      <c r="E7506" s="66" t="s">
        <v>420</v>
      </c>
      <c r="F7506" t="s">
        <v>114</v>
      </c>
      <c r="G7506" s="66" t="s">
        <v>893</v>
      </c>
      <c r="H7506" s="67" t="s">
        <v>10241</v>
      </c>
      <c r="I7506" t="s">
        <v>929</v>
      </c>
      <c r="J7506" s="66" t="s">
        <v>895</v>
      </c>
      <c r="K7506" s="66" t="s">
        <v>94</v>
      </c>
      <c r="M7506" s="66" t="s">
        <v>95</v>
      </c>
      <c r="N7506" t="s">
        <v>930</v>
      </c>
      <c r="O7506"/>
    </row>
    <row r="7507" spans="1:15">
      <c r="A7507">
        <v>829795</v>
      </c>
      <c r="B7507" t="s">
        <v>3236</v>
      </c>
      <c r="C7507" t="s">
        <v>13238</v>
      </c>
      <c r="D7507" s="67" t="s">
        <v>13239</v>
      </c>
      <c r="E7507" s="66" t="s">
        <v>266</v>
      </c>
      <c r="F7507" t="s">
        <v>114</v>
      </c>
      <c r="G7507" s="66" t="s">
        <v>1899</v>
      </c>
      <c r="H7507" s="67" t="s">
        <v>10246</v>
      </c>
      <c r="I7507" t="s">
        <v>3338</v>
      </c>
      <c r="J7507" s="66" t="s">
        <v>1805</v>
      </c>
      <c r="K7507" s="66" t="s">
        <v>94</v>
      </c>
      <c r="M7507" s="66" t="s">
        <v>95</v>
      </c>
      <c r="N7507" t="s">
        <v>3339</v>
      </c>
      <c r="O7507"/>
    </row>
    <row r="7508" spans="1:15">
      <c r="A7508">
        <v>829797</v>
      </c>
      <c r="B7508" t="s">
        <v>3236</v>
      </c>
      <c r="C7508" t="s">
        <v>3181</v>
      </c>
      <c r="D7508" s="67" t="s">
        <v>6121</v>
      </c>
      <c r="E7508" s="66" t="s">
        <v>420</v>
      </c>
      <c r="F7508" t="s">
        <v>114</v>
      </c>
      <c r="G7508" s="66" t="s">
        <v>1899</v>
      </c>
      <c r="H7508" s="67" t="s">
        <v>10246</v>
      </c>
      <c r="I7508" t="s">
        <v>3338</v>
      </c>
      <c r="J7508" s="66" t="s">
        <v>1805</v>
      </c>
      <c r="K7508" s="66" t="s">
        <v>94</v>
      </c>
      <c r="M7508" s="66" t="s">
        <v>95</v>
      </c>
      <c r="N7508" t="s">
        <v>3339</v>
      </c>
      <c r="O7508"/>
    </row>
    <row r="7509" spans="1:15">
      <c r="A7509">
        <v>829807</v>
      </c>
      <c r="B7509" t="s">
        <v>13240</v>
      </c>
      <c r="C7509" t="s">
        <v>1548</v>
      </c>
      <c r="D7509" s="67" t="s">
        <v>8915</v>
      </c>
      <c r="E7509" s="66" t="s">
        <v>15351</v>
      </c>
      <c r="F7509" t="s">
        <v>114</v>
      </c>
      <c r="G7509" s="66" t="s">
        <v>893</v>
      </c>
      <c r="H7509" s="67" t="s">
        <v>10275</v>
      </c>
      <c r="I7509" t="s">
        <v>1156</v>
      </c>
      <c r="J7509" s="66" t="s">
        <v>895</v>
      </c>
      <c r="K7509" s="66" t="s">
        <v>94</v>
      </c>
      <c r="M7509" s="66" t="s">
        <v>95</v>
      </c>
      <c r="N7509" t="s">
        <v>1157</v>
      </c>
      <c r="O7509"/>
    </row>
    <row r="7510" spans="1:15">
      <c r="A7510">
        <v>829815</v>
      </c>
      <c r="B7510" t="s">
        <v>13241</v>
      </c>
      <c r="C7510" t="s">
        <v>2502</v>
      </c>
      <c r="D7510" s="67" t="s">
        <v>13242</v>
      </c>
      <c r="E7510" s="66" t="s">
        <v>266</v>
      </c>
      <c r="F7510" t="s">
        <v>91</v>
      </c>
      <c r="G7510" s="66" t="s">
        <v>1899</v>
      </c>
      <c r="H7510" s="67" t="s">
        <v>10246</v>
      </c>
      <c r="I7510" t="s">
        <v>3338</v>
      </c>
      <c r="J7510" s="66" t="s">
        <v>1805</v>
      </c>
      <c r="K7510" s="66" t="s">
        <v>94</v>
      </c>
      <c r="M7510" s="66" t="s">
        <v>95</v>
      </c>
      <c r="N7510" t="s">
        <v>3339</v>
      </c>
      <c r="O7510"/>
    </row>
    <row r="7511" spans="1:15">
      <c r="A7511">
        <v>829821</v>
      </c>
      <c r="B7511" t="s">
        <v>13243</v>
      </c>
      <c r="C7511" t="s">
        <v>3662</v>
      </c>
      <c r="D7511" s="67" t="s">
        <v>13244</v>
      </c>
      <c r="F7511" t="s">
        <v>91</v>
      </c>
      <c r="G7511" s="66" t="s">
        <v>1899</v>
      </c>
      <c r="H7511" s="67" t="s">
        <v>10246</v>
      </c>
      <c r="I7511" t="s">
        <v>3338</v>
      </c>
      <c r="J7511" s="66" t="s">
        <v>1805</v>
      </c>
      <c r="K7511" s="66" t="s">
        <v>94</v>
      </c>
      <c r="M7511" s="66" t="s">
        <v>95</v>
      </c>
      <c r="N7511" t="s">
        <v>3339</v>
      </c>
      <c r="O7511"/>
    </row>
    <row r="7512" spans="1:15">
      <c r="A7512">
        <v>829822</v>
      </c>
      <c r="B7512" t="s">
        <v>13245</v>
      </c>
      <c r="C7512" t="s">
        <v>13246</v>
      </c>
      <c r="D7512" s="67" t="s">
        <v>4483</v>
      </c>
      <c r="F7512" t="s">
        <v>114</v>
      </c>
      <c r="G7512" s="66" t="s">
        <v>1899</v>
      </c>
      <c r="H7512" s="67" t="s">
        <v>10246</v>
      </c>
      <c r="I7512" t="s">
        <v>3338</v>
      </c>
      <c r="J7512" s="66" t="s">
        <v>1805</v>
      </c>
      <c r="K7512" s="66" t="s">
        <v>94</v>
      </c>
      <c r="M7512" s="66" t="s">
        <v>95</v>
      </c>
      <c r="N7512" t="s">
        <v>3339</v>
      </c>
      <c r="O7512"/>
    </row>
    <row r="7513" spans="1:15">
      <c r="A7513">
        <v>829823</v>
      </c>
      <c r="B7513" t="s">
        <v>6269</v>
      </c>
      <c r="C7513" t="s">
        <v>11212</v>
      </c>
      <c r="D7513" s="67" t="s">
        <v>13247</v>
      </c>
      <c r="E7513" s="66" t="s">
        <v>297</v>
      </c>
      <c r="F7513" t="s">
        <v>91</v>
      </c>
      <c r="G7513" s="66" t="s">
        <v>1899</v>
      </c>
      <c r="H7513" s="67" t="s">
        <v>10246</v>
      </c>
      <c r="I7513" t="s">
        <v>3338</v>
      </c>
      <c r="J7513" s="66" t="s">
        <v>1805</v>
      </c>
      <c r="K7513" s="66" t="s">
        <v>94</v>
      </c>
      <c r="M7513" s="66" t="s">
        <v>95</v>
      </c>
      <c r="N7513" t="s">
        <v>3339</v>
      </c>
      <c r="O7513"/>
    </row>
    <row r="7514" spans="1:15">
      <c r="A7514">
        <v>829824</v>
      </c>
      <c r="B7514" t="s">
        <v>13248</v>
      </c>
      <c r="C7514" t="s">
        <v>13249</v>
      </c>
      <c r="D7514" s="67" t="s">
        <v>13250</v>
      </c>
      <c r="F7514" t="s">
        <v>114</v>
      </c>
      <c r="G7514" s="66" t="s">
        <v>1899</v>
      </c>
      <c r="H7514" s="67" t="s">
        <v>10246</v>
      </c>
      <c r="I7514" t="s">
        <v>3338</v>
      </c>
      <c r="J7514" s="66" t="s">
        <v>1805</v>
      </c>
      <c r="K7514" s="66" t="s">
        <v>94</v>
      </c>
      <c r="M7514" s="66" t="s">
        <v>95</v>
      </c>
      <c r="N7514" t="s">
        <v>3339</v>
      </c>
      <c r="O7514"/>
    </row>
    <row r="7515" spans="1:15">
      <c r="A7515">
        <v>829827</v>
      </c>
      <c r="B7515" t="s">
        <v>13251</v>
      </c>
      <c r="C7515" t="s">
        <v>2283</v>
      </c>
      <c r="D7515" s="67" t="s">
        <v>13252</v>
      </c>
      <c r="F7515" t="s">
        <v>114</v>
      </c>
      <c r="G7515" s="66" t="s">
        <v>1899</v>
      </c>
      <c r="H7515" s="67" t="s">
        <v>10246</v>
      </c>
      <c r="I7515" t="s">
        <v>3338</v>
      </c>
      <c r="J7515" s="66" t="s">
        <v>1805</v>
      </c>
      <c r="K7515" s="66" t="s">
        <v>94</v>
      </c>
      <c r="M7515" s="66" t="s">
        <v>95</v>
      </c>
      <c r="N7515" t="s">
        <v>3339</v>
      </c>
      <c r="O7515"/>
    </row>
    <row r="7516" spans="1:15">
      <c r="A7516">
        <v>829830</v>
      </c>
      <c r="B7516" t="s">
        <v>240</v>
      </c>
      <c r="C7516" t="s">
        <v>13253</v>
      </c>
      <c r="D7516" s="67" t="s">
        <v>13254</v>
      </c>
      <c r="F7516" t="s">
        <v>114</v>
      </c>
      <c r="G7516" s="66" t="s">
        <v>1899</v>
      </c>
      <c r="H7516" s="67" t="s">
        <v>10246</v>
      </c>
      <c r="I7516" t="s">
        <v>3338</v>
      </c>
      <c r="J7516" s="66" t="s">
        <v>1805</v>
      </c>
      <c r="K7516" s="66" t="s">
        <v>94</v>
      </c>
      <c r="M7516" s="66" t="s">
        <v>95</v>
      </c>
      <c r="N7516" t="s">
        <v>3339</v>
      </c>
      <c r="O7516"/>
    </row>
    <row r="7517" spans="1:15">
      <c r="A7517">
        <v>829831</v>
      </c>
      <c r="B7517" t="s">
        <v>11932</v>
      </c>
      <c r="C7517" t="s">
        <v>4283</v>
      </c>
      <c r="D7517" s="67" t="s">
        <v>13255</v>
      </c>
      <c r="F7517" t="s">
        <v>114</v>
      </c>
      <c r="G7517" s="66" t="s">
        <v>1899</v>
      </c>
      <c r="H7517" s="67" t="s">
        <v>10246</v>
      </c>
      <c r="I7517" t="s">
        <v>3338</v>
      </c>
      <c r="J7517" s="66" t="s">
        <v>1805</v>
      </c>
      <c r="K7517" s="66" t="s">
        <v>94</v>
      </c>
      <c r="M7517" s="66" t="s">
        <v>95</v>
      </c>
      <c r="N7517" t="s">
        <v>3339</v>
      </c>
      <c r="O7517"/>
    </row>
    <row r="7518" spans="1:15">
      <c r="A7518">
        <v>829832</v>
      </c>
      <c r="B7518" t="s">
        <v>13256</v>
      </c>
      <c r="C7518" t="s">
        <v>13257</v>
      </c>
      <c r="D7518" s="67" t="s">
        <v>4437</v>
      </c>
      <c r="E7518" s="66" t="s">
        <v>266</v>
      </c>
      <c r="F7518" t="s">
        <v>91</v>
      </c>
      <c r="G7518" s="66" t="s">
        <v>1899</v>
      </c>
      <c r="H7518" s="67" t="s">
        <v>10246</v>
      </c>
      <c r="I7518" t="s">
        <v>3338</v>
      </c>
      <c r="J7518" s="66" t="s">
        <v>1805</v>
      </c>
      <c r="K7518" s="66" t="s">
        <v>94</v>
      </c>
      <c r="M7518" s="66" t="s">
        <v>95</v>
      </c>
      <c r="N7518" t="s">
        <v>3339</v>
      </c>
      <c r="O7518"/>
    </row>
    <row r="7519" spans="1:15">
      <c r="A7519">
        <v>829836</v>
      </c>
      <c r="B7519" t="s">
        <v>13258</v>
      </c>
      <c r="C7519" t="s">
        <v>184</v>
      </c>
      <c r="D7519" s="67" t="s">
        <v>13259</v>
      </c>
      <c r="E7519" s="66" t="s">
        <v>15352</v>
      </c>
      <c r="F7519" t="s">
        <v>91</v>
      </c>
      <c r="G7519" s="66" t="s">
        <v>8050</v>
      </c>
      <c r="H7519" s="67" t="s">
        <v>10246</v>
      </c>
      <c r="I7519" t="s">
        <v>8410</v>
      </c>
      <c r="J7519" s="66" t="s">
        <v>8051</v>
      </c>
      <c r="K7519" s="66" t="s">
        <v>94</v>
      </c>
      <c r="M7519" s="66" t="s">
        <v>95</v>
      </c>
      <c r="N7519" t="s">
        <v>11311</v>
      </c>
      <c r="O7519"/>
    </row>
    <row r="7520" spans="1:15">
      <c r="A7520">
        <v>829838</v>
      </c>
      <c r="B7520" t="s">
        <v>5800</v>
      </c>
      <c r="C7520" t="s">
        <v>135</v>
      </c>
      <c r="D7520" s="67" t="s">
        <v>12582</v>
      </c>
      <c r="E7520" s="66" t="s">
        <v>15352</v>
      </c>
      <c r="F7520" t="s">
        <v>91</v>
      </c>
      <c r="G7520" s="66" t="s">
        <v>8050</v>
      </c>
      <c r="H7520" s="67" t="s">
        <v>10246</v>
      </c>
      <c r="I7520" t="s">
        <v>8410</v>
      </c>
      <c r="J7520" s="66" t="s">
        <v>8051</v>
      </c>
      <c r="K7520" s="66" t="s">
        <v>94</v>
      </c>
      <c r="M7520" s="66" t="s">
        <v>95</v>
      </c>
      <c r="N7520" t="s">
        <v>11311</v>
      </c>
      <c r="O7520"/>
    </row>
    <row r="7521" spans="1:15">
      <c r="A7521">
        <v>829839</v>
      </c>
      <c r="B7521" t="s">
        <v>13260</v>
      </c>
      <c r="C7521" t="s">
        <v>548</v>
      </c>
      <c r="D7521" s="67" t="s">
        <v>5298</v>
      </c>
      <c r="E7521" s="66" t="s">
        <v>15352</v>
      </c>
      <c r="F7521" t="s">
        <v>91</v>
      </c>
      <c r="G7521" s="66" t="s">
        <v>8050</v>
      </c>
      <c r="H7521" s="67" t="s">
        <v>10246</v>
      </c>
      <c r="I7521" t="s">
        <v>8410</v>
      </c>
      <c r="J7521" s="66" t="s">
        <v>8051</v>
      </c>
      <c r="K7521" s="66" t="s">
        <v>94</v>
      </c>
      <c r="M7521" s="66" t="s">
        <v>95</v>
      </c>
      <c r="N7521" t="s">
        <v>11311</v>
      </c>
      <c r="O7521"/>
    </row>
    <row r="7522" spans="1:15">
      <c r="A7522">
        <v>829923</v>
      </c>
      <c r="B7522" t="s">
        <v>779</v>
      </c>
      <c r="C7522" t="s">
        <v>510</v>
      </c>
      <c r="D7522" s="67" t="s">
        <v>8927</v>
      </c>
      <c r="E7522" s="66" t="s">
        <v>15351</v>
      </c>
      <c r="F7522" t="s">
        <v>114</v>
      </c>
      <c r="G7522" s="66" t="s">
        <v>8828</v>
      </c>
      <c r="H7522" s="67" t="s">
        <v>10241</v>
      </c>
      <c r="I7522" t="s">
        <v>9602</v>
      </c>
      <c r="J7522" s="66" t="s">
        <v>8830</v>
      </c>
      <c r="K7522" s="66" t="s">
        <v>94</v>
      </c>
      <c r="M7522" s="66" t="s">
        <v>95</v>
      </c>
      <c r="N7522" t="s">
        <v>9603</v>
      </c>
      <c r="O7522"/>
    </row>
    <row r="7523" spans="1:15">
      <c r="A7523">
        <v>829929</v>
      </c>
      <c r="B7523" t="s">
        <v>13261</v>
      </c>
      <c r="C7523" t="s">
        <v>107</v>
      </c>
      <c r="D7523" s="67" t="s">
        <v>13262</v>
      </c>
      <c r="E7523" s="66" t="s">
        <v>15351</v>
      </c>
      <c r="F7523" t="s">
        <v>91</v>
      </c>
      <c r="G7523" s="66" t="s">
        <v>8828</v>
      </c>
      <c r="H7523" s="67" t="s">
        <v>10241</v>
      </c>
      <c r="I7523" t="s">
        <v>9602</v>
      </c>
      <c r="J7523" s="66" t="s">
        <v>8830</v>
      </c>
      <c r="K7523" s="66" t="s">
        <v>94</v>
      </c>
      <c r="M7523" s="66" t="s">
        <v>95</v>
      </c>
      <c r="N7523" t="s">
        <v>9603</v>
      </c>
      <c r="O7523"/>
    </row>
    <row r="7524" spans="1:15">
      <c r="A7524">
        <v>829935</v>
      </c>
      <c r="B7524" t="s">
        <v>13263</v>
      </c>
      <c r="C7524" t="s">
        <v>6961</v>
      </c>
      <c r="D7524" s="67" t="s">
        <v>13264</v>
      </c>
      <c r="E7524" s="66" t="s">
        <v>1001</v>
      </c>
      <c r="F7524" t="s">
        <v>114</v>
      </c>
      <c r="G7524" s="66" t="s">
        <v>893</v>
      </c>
      <c r="H7524" s="67" t="s">
        <v>10275</v>
      </c>
      <c r="I7524" t="s">
        <v>902</v>
      </c>
      <c r="J7524" s="66" t="s">
        <v>895</v>
      </c>
      <c r="K7524" s="66" t="s">
        <v>94</v>
      </c>
      <c r="M7524" s="66" t="s">
        <v>95</v>
      </c>
      <c r="N7524" t="s">
        <v>903</v>
      </c>
      <c r="O7524"/>
    </row>
    <row r="7525" spans="1:15">
      <c r="A7525">
        <v>829953</v>
      </c>
      <c r="B7525" t="s">
        <v>105</v>
      </c>
      <c r="C7525" t="s">
        <v>153</v>
      </c>
      <c r="D7525" s="67" t="s">
        <v>5437</v>
      </c>
      <c r="E7525" s="66" t="s">
        <v>15351</v>
      </c>
      <c r="F7525" t="s">
        <v>91</v>
      </c>
      <c r="G7525" s="66" t="s">
        <v>8828</v>
      </c>
      <c r="H7525" s="67" t="s">
        <v>10241</v>
      </c>
      <c r="I7525" t="s">
        <v>9937</v>
      </c>
      <c r="J7525" s="66" t="s">
        <v>8830</v>
      </c>
      <c r="K7525" s="66" t="s">
        <v>94</v>
      </c>
      <c r="M7525" s="66" t="s">
        <v>95</v>
      </c>
      <c r="N7525" t="s">
        <v>2353</v>
      </c>
      <c r="O7525"/>
    </row>
    <row r="7526" spans="1:15">
      <c r="A7526">
        <v>829956</v>
      </c>
      <c r="B7526" t="s">
        <v>7280</v>
      </c>
      <c r="C7526" t="s">
        <v>99</v>
      </c>
      <c r="D7526" s="67" t="s">
        <v>5818</v>
      </c>
      <c r="E7526" s="66" t="s">
        <v>15351</v>
      </c>
      <c r="F7526" t="s">
        <v>91</v>
      </c>
      <c r="G7526" s="66" t="s">
        <v>8828</v>
      </c>
      <c r="H7526" s="67" t="s">
        <v>10241</v>
      </c>
      <c r="I7526" t="s">
        <v>9937</v>
      </c>
      <c r="J7526" s="66" t="s">
        <v>8830</v>
      </c>
      <c r="K7526" s="66" t="s">
        <v>94</v>
      </c>
      <c r="M7526" s="66" t="s">
        <v>95</v>
      </c>
      <c r="N7526" t="s">
        <v>2353</v>
      </c>
      <c r="O7526"/>
    </row>
    <row r="7527" spans="1:15">
      <c r="A7527">
        <v>829960</v>
      </c>
      <c r="B7527" t="s">
        <v>13265</v>
      </c>
      <c r="C7527" t="s">
        <v>153</v>
      </c>
      <c r="D7527" s="67" t="s">
        <v>13266</v>
      </c>
      <c r="E7527" s="66" t="s">
        <v>15351</v>
      </c>
      <c r="F7527" t="s">
        <v>91</v>
      </c>
      <c r="G7527" s="66" t="s">
        <v>8050</v>
      </c>
      <c r="H7527" s="67" t="s">
        <v>10319</v>
      </c>
      <c r="I7527" t="s">
        <v>8582</v>
      </c>
      <c r="J7527" s="66" t="s">
        <v>8051</v>
      </c>
      <c r="K7527" s="66" t="s">
        <v>94</v>
      </c>
      <c r="M7527" s="66" t="s">
        <v>95</v>
      </c>
      <c r="N7527" t="s">
        <v>11379</v>
      </c>
      <c r="O7527"/>
    </row>
    <row r="7528" spans="1:15">
      <c r="A7528">
        <v>829961</v>
      </c>
      <c r="B7528" t="s">
        <v>4020</v>
      </c>
      <c r="C7528" t="s">
        <v>3091</v>
      </c>
      <c r="D7528" s="67" t="s">
        <v>13267</v>
      </c>
      <c r="E7528" s="66" t="s">
        <v>15351</v>
      </c>
      <c r="F7528" t="s">
        <v>114</v>
      </c>
      <c r="G7528" s="66" t="s">
        <v>8828</v>
      </c>
      <c r="H7528" s="67" t="s">
        <v>10241</v>
      </c>
      <c r="I7528" t="s">
        <v>9937</v>
      </c>
      <c r="J7528" s="66" t="s">
        <v>8830</v>
      </c>
      <c r="K7528" s="66" t="s">
        <v>94</v>
      </c>
      <c r="M7528" s="66" t="s">
        <v>95</v>
      </c>
      <c r="N7528" t="s">
        <v>2353</v>
      </c>
      <c r="O7528"/>
    </row>
    <row r="7529" spans="1:15">
      <c r="A7529">
        <v>829963</v>
      </c>
      <c r="B7529" t="s">
        <v>743</v>
      </c>
      <c r="C7529" t="s">
        <v>398</v>
      </c>
      <c r="D7529" s="67" t="s">
        <v>13268</v>
      </c>
      <c r="E7529" s="66" t="s">
        <v>15352</v>
      </c>
      <c r="F7529" t="s">
        <v>114</v>
      </c>
      <c r="G7529" s="66" t="s">
        <v>8050</v>
      </c>
      <c r="H7529" s="67" t="s">
        <v>10319</v>
      </c>
      <c r="I7529" t="s">
        <v>8582</v>
      </c>
      <c r="J7529" s="66" t="s">
        <v>8051</v>
      </c>
      <c r="K7529" s="66" t="s">
        <v>94</v>
      </c>
      <c r="M7529" s="66" t="s">
        <v>95</v>
      </c>
      <c r="N7529" t="s">
        <v>11379</v>
      </c>
      <c r="O7529"/>
    </row>
    <row r="7530" spans="1:15">
      <c r="A7530">
        <v>829980</v>
      </c>
      <c r="B7530" t="s">
        <v>13269</v>
      </c>
      <c r="C7530" t="s">
        <v>183</v>
      </c>
      <c r="D7530" s="67" t="s">
        <v>13270</v>
      </c>
      <c r="E7530" s="66" t="s">
        <v>15351</v>
      </c>
      <c r="F7530" t="s">
        <v>91</v>
      </c>
      <c r="G7530" s="66" t="s">
        <v>8828</v>
      </c>
      <c r="H7530" s="67" t="s">
        <v>10241</v>
      </c>
      <c r="I7530" t="s">
        <v>9937</v>
      </c>
      <c r="J7530" s="66" t="s">
        <v>8830</v>
      </c>
      <c r="K7530" s="66" t="s">
        <v>94</v>
      </c>
      <c r="M7530" s="66" t="s">
        <v>95</v>
      </c>
      <c r="N7530" t="s">
        <v>2353</v>
      </c>
      <c r="O7530"/>
    </row>
    <row r="7531" spans="1:15">
      <c r="A7531">
        <v>829991</v>
      </c>
      <c r="B7531" t="s">
        <v>13271</v>
      </c>
      <c r="C7531" t="s">
        <v>271</v>
      </c>
      <c r="D7531" s="67" t="s">
        <v>13272</v>
      </c>
      <c r="E7531" s="66" t="s">
        <v>15351</v>
      </c>
      <c r="F7531" t="s">
        <v>114</v>
      </c>
      <c r="G7531" s="66" t="s">
        <v>11467</v>
      </c>
      <c r="H7531" s="67" t="s">
        <v>10241</v>
      </c>
      <c r="I7531" t="s">
        <v>8466</v>
      </c>
      <c r="K7531" s="66" t="s">
        <v>94</v>
      </c>
      <c r="M7531" s="66" t="s">
        <v>95</v>
      </c>
      <c r="N7531" t="s">
        <v>8467</v>
      </c>
      <c r="O7531"/>
    </row>
    <row r="7532" spans="1:15">
      <c r="A7532">
        <v>829994</v>
      </c>
      <c r="B7532" t="s">
        <v>7292</v>
      </c>
      <c r="C7532" t="s">
        <v>4769</v>
      </c>
      <c r="D7532" s="67" t="s">
        <v>116</v>
      </c>
      <c r="E7532" s="66" t="s">
        <v>15351</v>
      </c>
      <c r="F7532" t="s">
        <v>114</v>
      </c>
      <c r="G7532" s="66" t="s">
        <v>1899</v>
      </c>
      <c r="H7532" s="67" t="s">
        <v>10275</v>
      </c>
      <c r="I7532" t="s">
        <v>2348</v>
      </c>
      <c r="J7532" s="66" t="s">
        <v>1805</v>
      </c>
      <c r="K7532" s="66" t="s">
        <v>94</v>
      </c>
      <c r="M7532" s="66" t="s">
        <v>95</v>
      </c>
      <c r="N7532" t="s">
        <v>2349</v>
      </c>
      <c r="O7532"/>
    </row>
    <row r="7533" spans="1:15">
      <c r="A7533">
        <v>829995</v>
      </c>
      <c r="B7533" t="s">
        <v>13273</v>
      </c>
      <c r="C7533" t="s">
        <v>4426</v>
      </c>
      <c r="D7533" s="67" t="s">
        <v>13274</v>
      </c>
      <c r="E7533" s="66" t="s">
        <v>420</v>
      </c>
      <c r="F7533" t="s">
        <v>114</v>
      </c>
      <c r="G7533" s="66" t="s">
        <v>1899</v>
      </c>
      <c r="H7533" s="67" t="s">
        <v>10241</v>
      </c>
      <c r="I7533" t="s">
        <v>2359</v>
      </c>
      <c r="J7533" s="66" t="s">
        <v>1805</v>
      </c>
      <c r="K7533" s="66" t="s">
        <v>94</v>
      </c>
      <c r="M7533" s="66" t="s">
        <v>95</v>
      </c>
      <c r="N7533" t="s">
        <v>2360</v>
      </c>
      <c r="O7533"/>
    </row>
    <row r="7534" spans="1:15">
      <c r="A7534">
        <v>829996</v>
      </c>
      <c r="B7534" t="s">
        <v>13275</v>
      </c>
      <c r="C7534" t="s">
        <v>2707</v>
      </c>
      <c r="D7534" s="67" t="s">
        <v>2949</v>
      </c>
      <c r="E7534" s="66" t="s">
        <v>420</v>
      </c>
      <c r="F7534" t="s">
        <v>91</v>
      </c>
      <c r="G7534" s="66" t="s">
        <v>1899</v>
      </c>
      <c r="H7534" s="67" t="s">
        <v>10241</v>
      </c>
      <c r="I7534" t="s">
        <v>2359</v>
      </c>
      <c r="J7534" s="66" t="s">
        <v>1805</v>
      </c>
      <c r="K7534" s="66" t="s">
        <v>94</v>
      </c>
      <c r="M7534" s="66" t="s">
        <v>95</v>
      </c>
      <c r="N7534" t="s">
        <v>2360</v>
      </c>
      <c r="O7534"/>
    </row>
    <row r="7535" spans="1:15">
      <c r="A7535">
        <v>829997</v>
      </c>
      <c r="B7535" t="s">
        <v>13276</v>
      </c>
      <c r="C7535" t="s">
        <v>2282</v>
      </c>
      <c r="D7535" s="67" t="s">
        <v>4444</v>
      </c>
      <c r="E7535" s="66" t="s">
        <v>266</v>
      </c>
      <c r="F7535" t="s">
        <v>114</v>
      </c>
      <c r="G7535" s="66" t="s">
        <v>1899</v>
      </c>
      <c r="H7535" s="67" t="s">
        <v>10241</v>
      </c>
      <c r="I7535" t="s">
        <v>2359</v>
      </c>
      <c r="J7535" s="66" t="s">
        <v>1805</v>
      </c>
      <c r="K7535" s="66" t="s">
        <v>94</v>
      </c>
      <c r="M7535" s="66" t="s">
        <v>95</v>
      </c>
      <c r="N7535" t="s">
        <v>2360</v>
      </c>
      <c r="O7535"/>
    </row>
    <row r="7536" spans="1:15">
      <c r="A7536">
        <v>830000</v>
      </c>
      <c r="B7536" t="s">
        <v>13277</v>
      </c>
      <c r="C7536" t="s">
        <v>4656</v>
      </c>
      <c r="D7536" s="67" t="s">
        <v>13278</v>
      </c>
      <c r="E7536" s="66" t="s">
        <v>266</v>
      </c>
      <c r="F7536" t="s">
        <v>91</v>
      </c>
      <c r="G7536" s="66" t="s">
        <v>1899</v>
      </c>
      <c r="H7536" s="67" t="s">
        <v>10241</v>
      </c>
      <c r="I7536" t="s">
        <v>2359</v>
      </c>
      <c r="J7536" s="66" t="s">
        <v>1805</v>
      </c>
      <c r="K7536" s="66" t="s">
        <v>94</v>
      </c>
      <c r="M7536" s="66" t="s">
        <v>95</v>
      </c>
      <c r="N7536" t="s">
        <v>2360</v>
      </c>
      <c r="O7536"/>
    </row>
    <row r="7537" spans="1:15">
      <c r="A7537">
        <v>830070</v>
      </c>
      <c r="B7537" t="s">
        <v>13279</v>
      </c>
      <c r="C7537" t="s">
        <v>1427</v>
      </c>
      <c r="D7537" s="67" t="s">
        <v>13280</v>
      </c>
      <c r="E7537" s="66" t="s">
        <v>15352</v>
      </c>
      <c r="F7537" t="s">
        <v>91</v>
      </c>
      <c r="G7537" s="66" t="s">
        <v>8744</v>
      </c>
      <c r="H7537" s="67" t="s">
        <v>10275</v>
      </c>
      <c r="I7537" t="s">
        <v>8745</v>
      </c>
      <c r="J7537" s="66" t="s">
        <v>834</v>
      </c>
      <c r="K7537" s="66" t="s">
        <v>94</v>
      </c>
      <c r="M7537" s="66" t="s">
        <v>95</v>
      </c>
      <c r="N7537" t="s">
        <v>8746</v>
      </c>
      <c r="O7537"/>
    </row>
    <row r="7538" spans="1:15">
      <c r="A7538">
        <v>830072</v>
      </c>
      <c r="B7538" t="s">
        <v>13281</v>
      </c>
      <c r="C7538" t="s">
        <v>204</v>
      </c>
      <c r="D7538" s="67" t="s">
        <v>13282</v>
      </c>
      <c r="E7538" s="66" t="s">
        <v>15351</v>
      </c>
      <c r="F7538" t="s">
        <v>91</v>
      </c>
      <c r="G7538" s="66" t="s">
        <v>8744</v>
      </c>
      <c r="H7538" s="67" t="s">
        <v>10275</v>
      </c>
      <c r="I7538" t="s">
        <v>8745</v>
      </c>
      <c r="J7538" s="66" t="s">
        <v>834</v>
      </c>
      <c r="K7538" s="66" t="s">
        <v>94</v>
      </c>
      <c r="M7538" s="66" t="s">
        <v>95</v>
      </c>
      <c r="N7538" t="s">
        <v>8746</v>
      </c>
      <c r="O7538"/>
    </row>
    <row r="7539" spans="1:15">
      <c r="A7539">
        <v>830076</v>
      </c>
      <c r="B7539" t="s">
        <v>4855</v>
      </c>
      <c r="C7539" t="s">
        <v>135</v>
      </c>
      <c r="D7539" s="67" t="s">
        <v>13283</v>
      </c>
      <c r="E7539" s="66" t="s">
        <v>15352</v>
      </c>
      <c r="F7539" t="s">
        <v>91</v>
      </c>
      <c r="G7539" s="66" t="s">
        <v>8744</v>
      </c>
      <c r="H7539" s="67" t="s">
        <v>10275</v>
      </c>
      <c r="I7539" t="s">
        <v>8745</v>
      </c>
      <c r="J7539" s="66" t="s">
        <v>834</v>
      </c>
      <c r="K7539" s="66" t="s">
        <v>94</v>
      </c>
      <c r="M7539" s="66" t="s">
        <v>95</v>
      </c>
      <c r="N7539" t="s">
        <v>8746</v>
      </c>
      <c r="O7539"/>
    </row>
    <row r="7540" spans="1:15">
      <c r="A7540">
        <v>830079</v>
      </c>
      <c r="B7540" t="s">
        <v>13284</v>
      </c>
      <c r="C7540" t="s">
        <v>1670</v>
      </c>
      <c r="D7540" s="67" t="s">
        <v>13285</v>
      </c>
      <c r="E7540" s="66" t="s">
        <v>15352</v>
      </c>
      <c r="F7540" t="s">
        <v>91</v>
      </c>
      <c r="G7540" s="66" t="s">
        <v>8744</v>
      </c>
      <c r="H7540" s="67" t="s">
        <v>10275</v>
      </c>
      <c r="I7540" t="s">
        <v>8745</v>
      </c>
      <c r="J7540" s="66" t="s">
        <v>834</v>
      </c>
      <c r="K7540" s="66" t="s">
        <v>94</v>
      </c>
      <c r="M7540" s="66" t="s">
        <v>95</v>
      </c>
      <c r="N7540" t="s">
        <v>8746</v>
      </c>
      <c r="O7540"/>
    </row>
    <row r="7541" spans="1:15">
      <c r="A7541">
        <v>830080</v>
      </c>
      <c r="B7541" t="s">
        <v>13286</v>
      </c>
      <c r="C7541" t="s">
        <v>4550</v>
      </c>
      <c r="D7541" s="67" t="s">
        <v>13287</v>
      </c>
      <c r="E7541" s="66" t="s">
        <v>15352</v>
      </c>
      <c r="F7541" t="s">
        <v>91</v>
      </c>
      <c r="G7541" s="66" t="s">
        <v>8744</v>
      </c>
      <c r="H7541" s="67" t="s">
        <v>10275</v>
      </c>
      <c r="I7541" t="s">
        <v>8745</v>
      </c>
      <c r="J7541" s="66" t="s">
        <v>834</v>
      </c>
      <c r="K7541" s="66" t="s">
        <v>94</v>
      </c>
      <c r="M7541" s="66" t="s">
        <v>95</v>
      </c>
      <c r="N7541" t="s">
        <v>8746</v>
      </c>
      <c r="O7541"/>
    </row>
    <row r="7542" spans="1:15">
      <c r="A7542">
        <v>830106</v>
      </c>
      <c r="B7542" t="s">
        <v>13288</v>
      </c>
      <c r="C7542" t="s">
        <v>3600</v>
      </c>
      <c r="D7542" s="67" t="s">
        <v>4202</v>
      </c>
      <c r="E7542" s="66" t="s">
        <v>266</v>
      </c>
      <c r="F7542" t="s">
        <v>114</v>
      </c>
      <c r="G7542" s="66" t="s">
        <v>5866</v>
      </c>
      <c r="H7542" s="67" t="s">
        <v>10275</v>
      </c>
      <c r="I7542" t="s">
        <v>5921</v>
      </c>
      <c r="J7542" s="66" t="s">
        <v>5845</v>
      </c>
      <c r="K7542" s="66" t="s">
        <v>94</v>
      </c>
      <c r="M7542" s="66" t="s">
        <v>95</v>
      </c>
      <c r="N7542" t="s">
        <v>5309</v>
      </c>
      <c r="O7542"/>
    </row>
    <row r="7543" spans="1:15">
      <c r="A7543">
        <v>830107</v>
      </c>
      <c r="B7543" t="s">
        <v>6019</v>
      </c>
      <c r="C7543" t="s">
        <v>1795</v>
      </c>
      <c r="D7543" s="67" t="s">
        <v>5895</v>
      </c>
      <c r="E7543" s="66" t="s">
        <v>297</v>
      </c>
      <c r="F7543" t="s">
        <v>114</v>
      </c>
      <c r="G7543" s="66" t="s">
        <v>5866</v>
      </c>
      <c r="H7543" s="67" t="s">
        <v>10275</v>
      </c>
      <c r="I7543" t="s">
        <v>5921</v>
      </c>
      <c r="J7543" s="66" t="s">
        <v>5845</v>
      </c>
      <c r="K7543" s="66" t="s">
        <v>94</v>
      </c>
      <c r="M7543" s="66" t="s">
        <v>95</v>
      </c>
      <c r="N7543" t="s">
        <v>5309</v>
      </c>
      <c r="O7543"/>
    </row>
    <row r="7544" spans="1:15">
      <c r="A7544">
        <v>830110</v>
      </c>
      <c r="B7544" t="s">
        <v>6019</v>
      </c>
      <c r="C7544" t="s">
        <v>1357</v>
      </c>
      <c r="D7544" s="67" t="s">
        <v>11600</v>
      </c>
      <c r="E7544" s="66" t="s">
        <v>420</v>
      </c>
      <c r="F7544" t="s">
        <v>114</v>
      </c>
      <c r="G7544" s="66" t="s">
        <v>5866</v>
      </c>
      <c r="H7544" s="67" t="s">
        <v>10275</v>
      </c>
      <c r="I7544" t="s">
        <v>5921</v>
      </c>
      <c r="J7544" s="66" t="s">
        <v>5845</v>
      </c>
      <c r="K7544" s="66" t="s">
        <v>94</v>
      </c>
      <c r="M7544" s="66" t="s">
        <v>95</v>
      </c>
      <c r="N7544" t="s">
        <v>5309</v>
      </c>
      <c r="O7544"/>
    </row>
    <row r="7545" spans="1:15">
      <c r="A7545">
        <v>830230</v>
      </c>
      <c r="B7545" t="s">
        <v>13289</v>
      </c>
      <c r="C7545" t="s">
        <v>619</v>
      </c>
      <c r="D7545" s="67" t="s">
        <v>5849</v>
      </c>
      <c r="E7545" s="66" t="s">
        <v>15351</v>
      </c>
      <c r="F7545" t="s">
        <v>114</v>
      </c>
      <c r="G7545" s="66" t="s">
        <v>614</v>
      </c>
      <c r="H7545" s="67" t="s">
        <v>10250</v>
      </c>
      <c r="I7545" t="s">
        <v>10936</v>
      </c>
      <c r="J7545" s="66" t="s">
        <v>93</v>
      </c>
      <c r="K7545" s="66" t="s">
        <v>94</v>
      </c>
      <c r="M7545" s="66" t="s">
        <v>95</v>
      </c>
      <c r="N7545" t="s">
        <v>1658</v>
      </c>
      <c r="O7545"/>
    </row>
    <row r="7546" spans="1:15">
      <c r="A7546">
        <v>830280</v>
      </c>
      <c r="B7546" t="s">
        <v>8139</v>
      </c>
      <c r="C7546" t="s">
        <v>13290</v>
      </c>
      <c r="D7546" s="67" t="s">
        <v>13291</v>
      </c>
      <c r="E7546" s="66" t="s">
        <v>15351</v>
      </c>
      <c r="F7546" t="s">
        <v>114</v>
      </c>
      <c r="G7546" s="66" t="s">
        <v>1899</v>
      </c>
      <c r="H7546" s="67" t="s">
        <v>10275</v>
      </c>
      <c r="I7546" t="s">
        <v>2219</v>
      </c>
      <c r="J7546" s="66" t="s">
        <v>1805</v>
      </c>
      <c r="K7546" s="66" t="s">
        <v>94</v>
      </c>
      <c r="M7546" s="66" t="s">
        <v>95</v>
      </c>
      <c r="N7546" t="s">
        <v>2220</v>
      </c>
      <c r="O7546"/>
    </row>
    <row r="7547" spans="1:15">
      <c r="A7547">
        <v>830283</v>
      </c>
      <c r="B7547" t="s">
        <v>13292</v>
      </c>
      <c r="C7547" t="s">
        <v>13293</v>
      </c>
      <c r="D7547" s="67" t="s">
        <v>13294</v>
      </c>
      <c r="E7547" s="66" t="s">
        <v>173</v>
      </c>
      <c r="F7547" t="s">
        <v>114</v>
      </c>
      <c r="G7547" s="66" t="s">
        <v>1899</v>
      </c>
      <c r="H7547" s="67" t="s">
        <v>10275</v>
      </c>
      <c r="I7547" t="s">
        <v>2219</v>
      </c>
      <c r="J7547" s="66" t="s">
        <v>1805</v>
      </c>
      <c r="K7547" s="66" t="s">
        <v>94</v>
      </c>
      <c r="M7547" s="66" t="s">
        <v>95</v>
      </c>
      <c r="N7547" t="s">
        <v>2220</v>
      </c>
      <c r="O7547"/>
    </row>
    <row r="7548" spans="1:15">
      <c r="A7548">
        <v>830293</v>
      </c>
      <c r="B7548" t="s">
        <v>2060</v>
      </c>
      <c r="C7548" t="s">
        <v>2207</v>
      </c>
      <c r="D7548" s="67" t="s">
        <v>10025</v>
      </c>
      <c r="E7548" s="66" t="s">
        <v>266</v>
      </c>
      <c r="F7548" t="s">
        <v>91</v>
      </c>
      <c r="G7548" s="66" t="s">
        <v>1899</v>
      </c>
      <c r="H7548" s="67" t="s">
        <v>10275</v>
      </c>
      <c r="I7548" t="s">
        <v>2219</v>
      </c>
      <c r="J7548" s="66" t="s">
        <v>1805</v>
      </c>
      <c r="K7548" s="66" t="s">
        <v>94</v>
      </c>
      <c r="M7548" s="66" t="s">
        <v>95</v>
      </c>
      <c r="N7548" t="s">
        <v>2220</v>
      </c>
      <c r="O7548"/>
    </row>
    <row r="7549" spans="1:15">
      <c r="A7549">
        <v>830299</v>
      </c>
      <c r="B7549" t="s">
        <v>13295</v>
      </c>
      <c r="C7549" t="s">
        <v>3691</v>
      </c>
      <c r="D7549" s="67" t="s">
        <v>13296</v>
      </c>
      <c r="E7549" s="66" t="s">
        <v>420</v>
      </c>
      <c r="F7549" t="s">
        <v>91</v>
      </c>
      <c r="G7549" s="66" t="s">
        <v>1899</v>
      </c>
      <c r="H7549" s="67" t="s">
        <v>10275</v>
      </c>
      <c r="I7549" t="s">
        <v>2219</v>
      </c>
      <c r="J7549" s="66" t="s">
        <v>1805</v>
      </c>
      <c r="K7549" s="66" t="s">
        <v>94</v>
      </c>
      <c r="M7549" s="66" t="s">
        <v>95</v>
      </c>
      <c r="N7549" t="s">
        <v>2220</v>
      </c>
      <c r="O7549"/>
    </row>
    <row r="7550" spans="1:15">
      <c r="A7550">
        <v>830300</v>
      </c>
      <c r="B7550" t="s">
        <v>10748</v>
      </c>
      <c r="C7550" t="s">
        <v>13297</v>
      </c>
      <c r="D7550" s="67" t="s">
        <v>7571</v>
      </c>
      <c r="E7550" s="66" t="s">
        <v>420</v>
      </c>
      <c r="F7550" t="s">
        <v>91</v>
      </c>
      <c r="G7550" s="66" t="s">
        <v>8050</v>
      </c>
      <c r="H7550" s="67" t="s">
        <v>10246</v>
      </c>
      <c r="I7550" t="s">
        <v>8182</v>
      </c>
      <c r="J7550" s="66" t="s">
        <v>8051</v>
      </c>
      <c r="K7550" s="66" t="s">
        <v>94</v>
      </c>
      <c r="M7550" s="66" t="s">
        <v>95</v>
      </c>
      <c r="N7550" t="s">
        <v>1806</v>
      </c>
      <c r="O7550"/>
    </row>
    <row r="7551" spans="1:15">
      <c r="A7551">
        <v>830302</v>
      </c>
      <c r="B7551" t="s">
        <v>13298</v>
      </c>
      <c r="C7551" t="s">
        <v>2068</v>
      </c>
      <c r="D7551" s="67" t="s">
        <v>13299</v>
      </c>
      <c r="E7551" s="66" t="s">
        <v>173</v>
      </c>
      <c r="F7551" t="s">
        <v>91</v>
      </c>
      <c r="G7551" s="66" t="s">
        <v>1899</v>
      </c>
      <c r="H7551" s="67" t="s">
        <v>10275</v>
      </c>
      <c r="I7551" t="s">
        <v>2219</v>
      </c>
      <c r="J7551" s="66" t="s">
        <v>1805</v>
      </c>
      <c r="K7551" s="66" t="s">
        <v>94</v>
      </c>
      <c r="M7551" s="66" t="s">
        <v>95</v>
      </c>
      <c r="N7551" t="s">
        <v>2220</v>
      </c>
      <c r="O7551"/>
    </row>
    <row r="7552" spans="1:15">
      <c r="A7552">
        <v>830305</v>
      </c>
      <c r="B7552" t="s">
        <v>10748</v>
      </c>
      <c r="C7552" t="s">
        <v>13300</v>
      </c>
      <c r="D7552" s="67" t="s">
        <v>7571</v>
      </c>
      <c r="E7552" s="66" t="s">
        <v>420</v>
      </c>
      <c r="F7552" t="s">
        <v>91</v>
      </c>
      <c r="G7552" s="66" t="s">
        <v>8050</v>
      </c>
      <c r="H7552" s="67" t="s">
        <v>10246</v>
      </c>
      <c r="I7552" t="s">
        <v>8182</v>
      </c>
      <c r="J7552" s="66" t="s">
        <v>8051</v>
      </c>
      <c r="K7552" s="66" t="s">
        <v>94</v>
      </c>
      <c r="M7552" s="66" t="s">
        <v>95</v>
      </c>
      <c r="N7552" t="s">
        <v>1806</v>
      </c>
      <c r="O7552"/>
    </row>
    <row r="7553" spans="1:15">
      <c r="A7553">
        <v>830306</v>
      </c>
      <c r="B7553" t="s">
        <v>13301</v>
      </c>
      <c r="C7553" t="s">
        <v>6303</v>
      </c>
      <c r="D7553" s="67" t="s">
        <v>7682</v>
      </c>
      <c r="E7553" s="66" t="s">
        <v>1001</v>
      </c>
      <c r="F7553" t="s">
        <v>114</v>
      </c>
      <c r="G7553" s="66" t="s">
        <v>1899</v>
      </c>
      <c r="H7553" s="67" t="s">
        <v>10275</v>
      </c>
      <c r="I7553" t="s">
        <v>2219</v>
      </c>
      <c r="J7553" s="66" t="s">
        <v>1805</v>
      </c>
      <c r="K7553" s="66" t="s">
        <v>94</v>
      </c>
      <c r="M7553" s="66" t="s">
        <v>95</v>
      </c>
      <c r="N7553" t="s">
        <v>2220</v>
      </c>
      <c r="O7553"/>
    </row>
    <row r="7554" spans="1:15">
      <c r="A7554">
        <v>830308</v>
      </c>
      <c r="B7554" t="s">
        <v>13302</v>
      </c>
      <c r="C7554" t="s">
        <v>13303</v>
      </c>
      <c r="D7554" s="67" t="s">
        <v>3006</v>
      </c>
      <c r="E7554" s="66" t="s">
        <v>1001</v>
      </c>
      <c r="F7554" t="s">
        <v>114</v>
      </c>
      <c r="G7554" s="66" t="s">
        <v>1899</v>
      </c>
      <c r="H7554" s="67" t="s">
        <v>10275</v>
      </c>
      <c r="I7554" t="s">
        <v>2219</v>
      </c>
      <c r="J7554" s="66" t="s">
        <v>1805</v>
      </c>
      <c r="K7554" s="66" t="s">
        <v>94</v>
      </c>
      <c r="M7554" s="66" t="s">
        <v>95</v>
      </c>
      <c r="N7554" t="s">
        <v>2220</v>
      </c>
      <c r="O7554"/>
    </row>
    <row r="7555" spans="1:15">
      <c r="A7555">
        <v>830310</v>
      </c>
      <c r="B7555" t="s">
        <v>13304</v>
      </c>
      <c r="C7555" t="s">
        <v>2510</v>
      </c>
      <c r="D7555" s="67" t="s">
        <v>1992</v>
      </c>
      <c r="E7555" s="66" t="s">
        <v>420</v>
      </c>
      <c r="F7555" t="s">
        <v>91</v>
      </c>
      <c r="G7555" s="66" t="s">
        <v>1899</v>
      </c>
      <c r="H7555" s="67" t="s">
        <v>10275</v>
      </c>
      <c r="I7555" t="s">
        <v>2219</v>
      </c>
      <c r="J7555" s="66" t="s">
        <v>1805</v>
      </c>
      <c r="K7555" s="66" t="s">
        <v>94</v>
      </c>
      <c r="M7555" s="66" t="s">
        <v>95</v>
      </c>
      <c r="N7555" t="s">
        <v>2220</v>
      </c>
      <c r="O7555"/>
    </row>
    <row r="7556" spans="1:15">
      <c r="A7556">
        <v>830311</v>
      </c>
      <c r="B7556" t="s">
        <v>13305</v>
      </c>
      <c r="C7556" t="s">
        <v>2452</v>
      </c>
      <c r="D7556" s="67" t="s">
        <v>13306</v>
      </c>
      <c r="E7556" s="66" t="s">
        <v>173</v>
      </c>
      <c r="F7556" t="s">
        <v>91</v>
      </c>
      <c r="G7556" s="66" t="s">
        <v>1899</v>
      </c>
      <c r="H7556" s="67" t="s">
        <v>10275</v>
      </c>
      <c r="I7556" t="s">
        <v>2219</v>
      </c>
      <c r="J7556" s="66" t="s">
        <v>1805</v>
      </c>
      <c r="K7556" s="66" t="s">
        <v>94</v>
      </c>
      <c r="M7556" s="66" t="s">
        <v>95</v>
      </c>
      <c r="N7556" t="s">
        <v>2220</v>
      </c>
      <c r="O7556"/>
    </row>
    <row r="7557" spans="1:15">
      <c r="A7557">
        <v>830321</v>
      </c>
      <c r="B7557" t="s">
        <v>267</v>
      </c>
      <c r="C7557" t="s">
        <v>2125</v>
      </c>
      <c r="D7557" s="67" t="s">
        <v>11477</v>
      </c>
      <c r="E7557" s="66" t="s">
        <v>420</v>
      </c>
      <c r="F7557" t="s">
        <v>91</v>
      </c>
      <c r="G7557" s="66" t="s">
        <v>1899</v>
      </c>
      <c r="H7557" s="67" t="s">
        <v>10275</v>
      </c>
      <c r="I7557" t="s">
        <v>2219</v>
      </c>
      <c r="J7557" s="66" t="s">
        <v>1805</v>
      </c>
      <c r="K7557" s="66" t="s">
        <v>94</v>
      </c>
      <c r="M7557" s="66" t="s">
        <v>95</v>
      </c>
      <c r="N7557" t="s">
        <v>2220</v>
      </c>
      <c r="O7557"/>
    </row>
    <row r="7558" spans="1:15">
      <c r="A7558">
        <v>830324</v>
      </c>
      <c r="B7558" t="s">
        <v>13307</v>
      </c>
      <c r="C7558" t="s">
        <v>13308</v>
      </c>
      <c r="D7558" s="67" t="s">
        <v>3255</v>
      </c>
      <c r="E7558" s="66" t="s">
        <v>1001</v>
      </c>
      <c r="F7558" t="s">
        <v>91</v>
      </c>
      <c r="G7558" s="66" t="s">
        <v>1899</v>
      </c>
      <c r="H7558" s="67" t="s">
        <v>10275</v>
      </c>
      <c r="I7558" t="s">
        <v>2219</v>
      </c>
      <c r="J7558" s="66" t="s">
        <v>1805</v>
      </c>
      <c r="K7558" s="66" t="s">
        <v>94</v>
      </c>
      <c r="M7558" s="66" t="s">
        <v>95</v>
      </c>
      <c r="N7558" t="s">
        <v>2220</v>
      </c>
      <c r="O7558"/>
    </row>
    <row r="7559" spans="1:15">
      <c r="A7559">
        <v>830327</v>
      </c>
      <c r="B7559" t="s">
        <v>3014</v>
      </c>
      <c r="C7559" t="s">
        <v>13309</v>
      </c>
      <c r="D7559" s="67" t="s">
        <v>2178</v>
      </c>
      <c r="E7559" s="66" t="s">
        <v>173</v>
      </c>
      <c r="F7559" t="s">
        <v>114</v>
      </c>
      <c r="G7559" s="66" t="s">
        <v>1899</v>
      </c>
      <c r="H7559" s="67" t="s">
        <v>10275</v>
      </c>
      <c r="I7559" t="s">
        <v>2219</v>
      </c>
      <c r="J7559" s="66" t="s">
        <v>1805</v>
      </c>
      <c r="K7559" s="66" t="s">
        <v>94</v>
      </c>
      <c r="M7559" s="66" t="s">
        <v>95</v>
      </c>
      <c r="N7559" t="s">
        <v>2220</v>
      </c>
      <c r="O7559"/>
    </row>
    <row r="7560" spans="1:15">
      <c r="A7560">
        <v>830336</v>
      </c>
      <c r="B7560" t="s">
        <v>5624</v>
      </c>
      <c r="C7560" t="s">
        <v>918</v>
      </c>
      <c r="D7560" s="67" t="s">
        <v>13310</v>
      </c>
      <c r="E7560" s="66" t="s">
        <v>297</v>
      </c>
      <c r="F7560" t="s">
        <v>91</v>
      </c>
      <c r="G7560" s="66" t="s">
        <v>1899</v>
      </c>
      <c r="H7560" s="67" t="s">
        <v>10275</v>
      </c>
      <c r="I7560" t="s">
        <v>2219</v>
      </c>
      <c r="J7560" s="66" t="s">
        <v>1805</v>
      </c>
      <c r="K7560" s="66" t="s">
        <v>94</v>
      </c>
      <c r="M7560" s="66" t="s">
        <v>95</v>
      </c>
      <c r="N7560" t="s">
        <v>2220</v>
      </c>
      <c r="O7560"/>
    </row>
    <row r="7561" spans="1:15">
      <c r="A7561">
        <v>830341</v>
      </c>
      <c r="B7561" t="s">
        <v>13311</v>
      </c>
      <c r="C7561" t="s">
        <v>13312</v>
      </c>
      <c r="D7561" s="67" t="s">
        <v>4981</v>
      </c>
      <c r="E7561" s="66" t="s">
        <v>297</v>
      </c>
      <c r="F7561" t="s">
        <v>91</v>
      </c>
      <c r="G7561" s="66" t="s">
        <v>1899</v>
      </c>
      <c r="H7561" s="67" t="s">
        <v>10275</v>
      </c>
      <c r="I7561" t="s">
        <v>2219</v>
      </c>
      <c r="J7561" s="66" t="s">
        <v>1805</v>
      </c>
      <c r="K7561" s="66" t="s">
        <v>94</v>
      </c>
      <c r="M7561" s="66" t="s">
        <v>95</v>
      </c>
      <c r="N7561" t="s">
        <v>2220</v>
      </c>
      <c r="O7561"/>
    </row>
    <row r="7562" spans="1:15">
      <c r="A7562">
        <v>830345</v>
      </c>
      <c r="B7562" t="s">
        <v>13313</v>
      </c>
      <c r="C7562" t="s">
        <v>13314</v>
      </c>
      <c r="D7562" s="67" t="s">
        <v>13315</v>
      </c>
      <c r="E7562" s="66" t="s">
        <v>1001</v>
      </c>
      <c r="F7562" t="s">
        <v>114</v>
      </c>
      <c r="G7562" s="66" t="s">
        <v>1899</v>
      </c>
      <c r="H7562" s="67" t="s">
        <v>10275</v>
      </c>
      <c r="I7562" t="s">
        <v>2219</v>
      </c>
      <c r="J7562" s="66" t="s">
        <v>1805</v>
      </c>
      <c r="K7562" s="66" t="s">
        <v>94</v>
      </c>
      <c r="M7562" s="66" t="s">
        <v>95</v>
      </c>
      <c r="N7562" t="s">
        <v>2220</v>
      </c>
      <c r="O7562"/>
    </row>
    <row r="7563" spans="1:15">
      <c r="A7563">
        <v>830349</v>
      </c>
      <c r="B7563" t="s">
        <v>2144</v>
      </c>
      <c r="C7563" t="s">
        <v>13316</v>
      </c>
      <c r="D7563" s="67" t="s">
        <v>1991</v>
      </c>
      <c r="E7563" s="66" t="s">
        <v>1001</v>
      </c>
      <c r="F7563" t="s">
        <v>114</v>
      </c>
      <c r="G7563" s="66" t="s">
        <v>1899</v>
      </c>
      <c r="H7563" s="67" t="s">
        <v>10275</v>
      </c>
      <c r="I7563" t="s">
        <v>2219</v>
      </c>
      <c r="J7563" s="66" t="s">
        <v>1805</v>
      </c>
      <c r="K7563" s="66" t="s">
        <v>94</v>
      </c>
      <c r="M7563" s="66" t="s">
        <v>95</v>
      </c>
      <c r="N7563" t="s">
        <v>2220</v>
      </c>
      <c r="O7563"/>
    </row>
    <row r="7564" spans="1:15">
      <c r="A7564">
        <v>830354</v>
      </c>
      <c r="B7564" t="s">
        <v>6607</v>
      </c>
      <c r="C7564" t="s">
        <v>4270</v>
      </c>
      <c r="D7564" s="67" t="s">
        <v>5902</v>
      </c>
      <c r="E7564" s="66" t="s">
        <v>266</v>
      </c>
      <c r="F7564" t="s">
        <v>114</v>
      </c>
      <c r="G7564" s="66" t="s">
        <v>1899</v>
      </c>
      <c r="H7564" s="67" t="s">
        <v>10275</v>
      </c>
      <c r="I7564" t="s">
        <v>2219</v>
      </c>
      <c r="J7564" s="66" t="s">
        <v>1805</v>
      </c>
      <c r="K7564" s="66" t="s">
        <v>94</v>
      </c>
      <c r="M7564" s="66" t="s">
        <v>95</v>
      </c>
      <c r="N7564" t="s">
        <v>2220</v>
      </c>
      <c r="O7564"/>
    </row>
    <row r="7565" spans="1:15">
      <c r="A7565">
        <v>830356</v>
      </c>
      <c r="B7565" t="s">
        <v>2018</v>
      </c>
      <c r="C7565" t="s">
        <v>1118</v>
      </c>
      <c r="D7565" s="67" t="s">
        <v>13317</v>
      </c>
      <c r="E7565" s="66" t="s">
        <v>266</v>
      </c>
      <c r="F7565" t="s">
        <v>91</v>
      </c>
      <c r="G7565" s="66" t="s">
        <v>1899</v>
      </c>
      <c r="H7565" s="67" t="s">
        <v>10275</v>
      </c>
      <c r="I7565" t="s">
        <v>2219</v>
      </c>
      <c r="J7565" s="66" t="s">
        <v>1805</v>
      </c>
      <c r="K7565" s="66" t="s">
        <v>94</v>
      </c>
      <c r="M7565" s="66" t="s">
        <v>95</v>
      </c>
      <c r="N7565" t="s">
        <v>2220</v>
      </c>
      <c r="O7565"/>
    </row>
    <row r="7566" spans="1:15">
      <c r="A7566">
        <v>830360</v>
      </c>
      <c r="B7566" t="s">
        <v>13318</v>
      </c>
      <c r="C7566" t="s">
        <v>2005</v>
      </c>
      <c r="D7566" s="67" t="s">
        <v>2708</v>
      </c>
      <c r="E7566" s="66" t="s">
        <v>1001</v>
      </c>
      <c r="F7566" t="s">
        <v>91</v>
      </c>
      <c r="G7566" s="66" t="s">
        <v>1899</v>
      </c>
      <c r="H7566" s="67" t="s">
        <v>10275</v>
      </c>
      <c r="I7566" t="s">
        <v>2219</v>
      </c>
      <c r="J7566" s="66" t="s">
        <v>1805</v>
      </c>
      <c r="K7566" s="66" t="s">
        <v>94</v>
      </c>
      <c r="M7566" s="66" t="s">
        <v>95</v>
      </c>
      <c r="N7566" t="s">
        <v>2220</v>
      </c>
      <c r="O7566"/>
    </row>
    <row r="7567" spans="1:15">
      <c r="A7567">
        <v>830362</v>
      </c>
      <c r="B7567" t="s">
        <v>13319</v>
      </c>
      <c r="C7567" t="s">
        <v>13320</v>
      </c>
      <c r="D7567" s="67" t="s">
        <v>3661</v>
      </c>
      <c r="E7567" s="66" t="s">
        <v>1001</v>
      </c>
      <c r="F7567" t="s">
        <v>114</v>
      </c>
      <c r="G7567" s="66" t="s">
        <v>1899</v>
      </c>
      <c r="H7567" s="67" t="s">
        <v>10275</v>
      </c>
      <c r="I7567" t="s">
        <v>2219</v>
      </c>
      <c r="J7567" s="66" t="s">
        <v>1805</v>
      </c>
      <c r="K7567" s="66" t="s">
        <v>94</v>
      </c>
      <c r="M7567" s="66" t="s">
        <v>95</v>
      </c>
      <c r="N7567" t="s">
        <v>2220</v>
      </c>
      <c r="O7567"/>
    </row>
    <row r="7568" spans="1:15">
      <c r="A7568">
        <v>830365</v>
      </c>
      <c r="B7568" t="s">
        <v>13321</v>
      </c>
      <c r="C7568" t="s">
        <v>13322</v>
      </c>
      <c r="D7568" s="67" t="s">
        <v>12973</v>
      </c>
      <c r="E7568" s="66" t="s">
        <v>1001</v>
      </c>
      <c r="F7568" t="s">
        <v>114</v>
      </c>
      <c r="G7568" s="66" t="s">
        <v>1899</v>
      </c>
      <c r="H7568" s="67" t="s">
        <v>10275</v>
      </c>
      <c r="I7568" t="s">
        <v>2219</v>
      </c>
      <c r="J7568" s="66" t="s">
        <v>1805</v>
      </c>
      <c r="K7568" s="66" t="s">
        <v>94</v>
      </c>
      <c r="M7568" s="66" t="s">
        <v>95</v>
      </c>
      <c r="N7568" t="s">
        <v>2220</v>
      </c>
      <c r="O7568"/>
    </row>
    <row r="7569" spans="1:15">
      <c r="A7569">
        <v>830375</v>
      </c>
      <c r="B7569" t="s">
        <v>13323</v>
      </c>
      <c r="C7569" t="s">
        <v>13324</v>
      </c>
      <c r="D7569" s="67" t="s">
        <v>7014</v>
      </c>
      <c r="E7569" s="66" t="s">
        <v>297</v>
      </c>
      <c r="F7569" t="s">
        <v>114</v>
      </c>
      <c r="G7569" s="66" t="s">
        <v>1899</v>
      </c>
      <c r="H7569" s="67" t="s">
        <v>10275</v>
      </c>
      <c r="I7569" t="s">
        <v>2219</v>
      </c>
      <c r="J7569" s="66" t="s">
        <v>1805</v>
      </c>
      <c r="K7569" s="66" t="s">
        <v>94</v>
      </c>
      <c r="M7569" s="66" t="s">
        <v>95</v>
      </c>
      <c r="N7569" t="s">
        <v>2220</v>
      </c>
      <c r="O7569"/>
    </row>
    <row r="7570" spans="1:15">
      <c r="A7570">
        <v>830377</v>
      </c>
      <c r="B7570" t="s">
        <v>13325</v>
      </c>
      <c r="C7570" t="s">
        <v>3795</v>
      </c>
      <c r="D7570" s="67" t="s">
        <v>13326</v>
      </c>
      <c r="E7570" s="66" t="s">
        <v>297</v>
      </c>
      <c r="F7570" t="s">
        <v>91</v>
      </c>
      <c r="G7570" s="66" t="s">
        <v>1899</v>
      </c>
      <c r="H7570" s="67" t="s">
        <v>10275</v>
      </c>
      <c r="I7570" t="s">
        <v>2219</v>
      </c>
      <c r="J7570" s="66" t="s">
        <v>1805</v>
      </c>
      <c r="K7570" s="66" t="s">
        <v>94</v>
      </c>
      <c r="M7570" s="66" t="s">
        <v>95</v>
      </c>
      <c r="N7570" t="s">
        <v>2220</v>
      </c>
      <c r="O7570"/>
    </row>
    <row r="7571" spans="1:15">
      <c r="A7571">
        <v>830413</v>
      </c>
      <c r="B7571" t="s">
        <v>13327</v>
      </c>
      <c r="C7571" t="s">
        <v>107</v>
      </c>
      <c r="D7571" s="67" t="s">
        <v>628</v>
      </c>
      <c r="E7571" s="66" t="s">
        <v>15351</v>
      </c>
      <c r="F7571" t="s">
        <v>91</v>
      </c>
      <c r="G7571" s="66" t="s">
        <v>5724</v>
      </c>
      <c r="H7571" s="67" t="s">
        <v>10572</v>
      </c>
      <c r="I7571" t="s">
        <v>10816</v>
      </c>
      <c r="J7571" s="66" t="s">
        <v>5726</v>
      </c>
      <c r="K7571" s="66" t="s">
        <v>94</v>
      </c>
      <c r="M7571" s="66" t="s">
        <v>95</v>
      </c>
      <c r="N7571" t="s">
        <v>10817</v>
      </c>
      <c r="O7571"/>
    </row>
    <row r="7572" spans="1:15">
      <c r="A7572">
        <v>830430</v>
      </c>
      <c r="B7572" t="s">
        <v>13328</v>
      </c>
      <c r="C7572" t="s">
        <v>13329</v>
      </c>
      <c r="D7572" s="67" t="s">
        <v>13330</v>
      </c>
      <c r="E7572" s="66" t="s">
        <v>420</v>
      </c>
      <c r="F7572" t="s">
        <v>91</v>
      </c>
      <c r="G7572" s="66" t="s">
        <v>1816</v>
      </c>
      <c r="H7572" s="67" t="s">
        <v>10241</v>
      </c>
      <c r="I7572" t="s">
        <v>1853</v>
      </c>
      <c r="J7572" s="66" t="s">
        <v>1805</v>
      </c>
      <c r="K7572" s="66" t="s">
        <v>94</v>
      </c>
      <c r="M7572" s="66" t="s">
        <v>95</v>
      </c>
      <c r="N7572" t="s">
        <v>1854</v>
      </c>
      <c r="O7572"/>
    </row>
    <row r="7573" spans="1:15">
      <c r="A7573">
        <v>830431</v>
      </c>
      <c r="B7573" t="s">
        <v>12733</v>
      </c>
      <c r="C7573" t="s">
        <v>311</v>
      </c>
      <c r="D7573" s="67" t="s">
        <v>10820</v>
      </c>
      <c r="E7573" s="66" t="s">
        <v>420</v>
      </c>
      <c r="F7573" t="s">
        <v>91</v>
      </c>
      <c r="G7573" s="66" t="s">
        <v>1816</v>
      </c>
      <c r="H7573" s="67" t="s">
        <v>10241</v>
      </c>
      <c r="I7573" t="s">
        <v>1853</v>
      </c>
      <c r="J7573" s="66" t="s">
        <v>1805</v>
      </c>
      <c r="K7573" s="66" t="s">
        <v>94</v>
      </c>
      <c r="M7573" s="66" t="s">
        <v>95</v>
      </c>
      <c r="N7573" t="s">
        <v>1854</v>
      </c>
      <c r="O7573"/>
    </row>
    <row r="7574" spans="1:15">
      <c r="A7574">
        <v>830432</v>
      </c>
      <c r="B7574" t="s">
        <v>13331</v>
      </c>
      <c r="C7574" t="s">
        <v>2068</v>
      </c>
      <c r="D7574" s="67" t="s">
        <v>5483</v>
      </c>
      <c r="E7574" s="66" t="s">
        <v>420</v>
      </c>
      <c r="F7574" t="s">
        <v>91</v>
      </c>
      <c r="G7574" s="66" t="s">
        <v>1816</v>
      </c>
      <c r="H7574" s="67" t="s">
        <v>10241</v>
      </c>
      <c r="I7574" t="s">
        <v>1853</v>
      </c>
      <c r="J7574" s="66" t="s">
        <v>1805</v>
      </c>
      <c r="K7574" s="66" t="s">
        <v>94</v>
      </c>
      <c r="M7574" s="66" t="s">
        <v>95</v>
      </c>
      <c r="N7574" t="s">
        <v>1854</v>
      </c>
      <c r="O7574"/>
    </row>
    <row r="7575" spans="1:15">
      <c r="A7575">
        <v>830434</v>
      </c>
      <c r="B7575" t="s">
        <v>726</v>
      </c>
      <c r="C7575" t="s">
        <v>6127</v>
      </c>
      <c r="D7575" s="67" t="s">
        <v>7338</v>
      </c>
      <c r="E7575" s="66" t="s">
        <v>420</v>
      </c>
      <c r="F7575" t="s">
        <v>114</v>
      </c>
      <c r="G7575" s="66" t="s">
        <v>1816</v>
      </c>
      <c r="H7575" s="67" t="s">
        <v>10241</v>
      </c>
      <c r="I7575" t="s">
        <v>1853</v>
      </c>
      <c r="J7575" s="66" t="s">
        <v>1805</v>
      </c>
      <c r="K7575" s="66" t="s">
        <v>94</v>
      </c>
      <c r="M7575" s="66" t="s">
        <v>95</v>
      </c>
      <c r="N7575" t="s">
        <v>1854</v>
      </c>
      <c r="O7575"/>
    </row>
    <row r="7576" spans="1:15">
      <c r="A7576">
        <v>830436</v>
      </c>
      <c r="B7576" t="s">
        <v>13332</v>
      </c>
      <c r="C7576" t="s">
        <v>5099</v>
      </c>
      <c r="D7576" s="67" t="s">
        <v>13333</v>
      </c>
      <c r="E7576" s="66" t="s">
        <v>420</v>
      </c>
      <c r="F7576" t="s">
        <v>91</v>
      </c>
      <c r="G7576" s="66" t="s">
        <v>1816</v>
      </c>
      <c r="H7576" s="67" t="s">
        <v>10241</v>
      </c>
      <c r="I7576" t="s">
        <v>1853</v>
      </c>
      <c r="J7576" s="66" t="s">
        <v>1805</v>
      </c>
      <c r="K7576" s="66" t="s">
        <v>94</v>
      </c>
      <c r="M7576" s="66" t="s">
        <v>95</v>
      </c>
      <c r="N7576" t="s">
        <v>1854</v>
      </c>
      <c r="O7576"/>
    </row>
    <row r="7577" spans="1:15">
      <c r="A7577">
        <v>830437</v>
      </c>
      <c r="B7577" t="s">
        <v>13334</v>
      </c>
      <c r="C7577" t="s">
        <v>1427</v>
      </c>
      <c r="D7577" s="67" t="s">
        <v>3656</v>
      </c>
      <c r="E7577" s="66" t="s">
        <v>420</v>
      </c>
      <c r="F7577" t="s">
        <v>91</v>
      </c>
      <c r="G7577" s="66" t="s">
        <v>1816</v>
      </c>
      <c r="H7577" s="67" t="s">
        <v>10241</v>
      </c>
      <c r="I7577" t="s">
        <v>1853</v>
      </c>
      <c r="J7577" s="66" t="s">
        <v>1805</v>
      </c>
      <c r="K7577" s="66" t="s">
        <v>94</v>
      </c>
      <c r="M7577" s="66" t="s">
        <v>95</v>
      </c>
      <c r="N7577" t="s">
        <v>1854</v>
      </c>
      <c r="O7577"/>
    </row>
    <row r="7578" spans="1:15">
      <c r="A7578">
        <v>830438</v>
      </c>
      <c r="B7578" t="s">
        <v>13335</v>
      </c>
      <c r="C7578" t="s">
        <v>6976</v>
      </c>
      <c r="D7578" s="67" t="s">
        <v>7083</v>
      </c>
      <c r="E7578" s="66" t="s">
        <v>266</v>
      </c>
      <c r="F7578" t="s">
        <v>91</v>
      </c>
      <c r="G7578" s="66" t="s">
        <v>1816</v>
      </c>
      <c r="H7578" s="67" t="s">
        <v>10241</v>
      </c>
      <c r="I7578" t="s">
        <v>1853</v>
      </c>
      <c r="J7578" s="66" t="s">
        <v>1805</v>
      </c>
      <c r="K7578" s="66" t="s">
        <v>94</v>
      </c>
      <c r="M7578" s="66" t="s">
        <v>95</v>
      </c>
      <c r="N7578" t="s">
        <v>1854</v>
      </c>
      <c r="O7578"/>
    </row>
    <row r="7579" spans="1:15">
      <c r="A7579">
        <v>830441</v>
      </c>
      <c r="B7579" t="s">
        <v>13336</v>
      </c>
      <c r="C7579" t="s">
        <v>1520</v>
      </c>
      <c r="D7579" s="67" t="s">
        <v>12657</v>
      </c>
      <c r="E7579" s="66" t="s">
        <v>266</v>
      </c>
      <c r="F7579" t="s">
        <v>91</v>
      </c>
      <c r="G7579" s="66" t="s">
        <v>1816</v>
      </c>
      <c r="H7579" s="67" t="s">
        <v>10241</v>
      </c>
      <c r="I7579" t="s">
        <v>1853</v>
      </c>
      <c r="J7579" s="66" t="s">
        <v>1805</v>
      </c>
      <c r="K7579" s="66" t="s">
        <v>94</v>
      </c>
      <c r="M7579" s="66" t="s">
        <v>95</v>
      </c>
      <c r="N7579" t="s">
        <v>1854</v>
      </c>
      <c r="O7579"/>
    </row>
    <row r="7580" spans="1:15">
      <c r="A7580">
        <v>830442</v>
      </c>
      <c r="B7580" t="s">
        <v>13337</v>
      </c>
      <c r="C7580" t="s">
        <v>1775</v>
      </c>
      <c r="D7580" s="67" t="s">
        <v>13338</v>
      </c>
      <c r="E7580" s="66" t="s">
        <v>420</v>
      </c>
      <c r="F7580" t="s">
        <v>114</v>
      </c>
      <c r="G7580" s="66" t="s">
        <v>1816</v>
      </c>
      <c r="H7580" s="67" t="s">
        <v>10241</v>
      </c>
      <c r="I7580" t="s">
        <v>1853</v>
      </c>
      <c r="J7580" s="66" t="s">
        <v>1805</v>
      </c>
      <c r="K7580" s="66" t="s">
        <v>94</v>
      </c>
      <c r="M7580" s="66" t="s">
        <v>95</v>
      </c>
      <c r="N7580" t="s">
        <v>1854</v>
      </c>
      <c r="O7580"/>
    </row>
    <row r="7581" spans="1:15">
      <c r="A7581">
        <v>830473</v>
      </c>
      <c r="B7581" t="s">
        <v>10365</v>
      </c>
      <c r="C7581" t="s">
        <v>202</v>
      </c>
      <c r="D7581" s="67" t="s">
        <v>2094</v>
      </c>
      <c r="E7581" s="66" t="s">
        <v>1001</v>
      </c>
      <c r="F7581" t="s">
        <v>91</v>
      </c>
      <c r="G7581" s="66" t="s">
        <v>1899</v>
      </c>
      <c r="H7581" s="67" t="s">
        <v>10275</v>
      </c>
      <c r="I7581" t="s">
        <v>1900</v>
      </c>
      <c r="J7581" s="66" t="s">
        <v>1805</v>
      </c>
      <c r="K7581" s="66" t="s">
        <v>94</v>
      </c>
      <c r="M7581" s="66" t="s">
        <v>95</v>
      </c>
      <c r="N7581" t="s">
        <v>1901</v>
      </c>
      <c r="O7581"/>
    </row>
    <row r="7582" spans="1:15">
      <c r="A7582">
        <v>830474</v>
      </c>
      <c r="B7582" t="s">
        <v>13339</v>
      </c>
      <c r="C7582" t="s">
        <v>135</v>
      </c>
      <c r="D7582" s="67" t="s">
        <v>11479</v>
      </c>
      <c r="E7582" s="66" t="s">
        <v>15351</v>
      </c>
      <c r="F7582" t="s">
        <v>91</v>
      </c>
      <c r="G7582" s="66" t="s">
        <v>893</v>
      </c>
      <c r="H7582" s="67" t="s">
        <v>10253</v>
      </c>
      <c r="I7582" t="s">
        <v>1033</v>
      </c>
      <c r="J7582" s="66" t="s">
        <v>895</v>
      </c>
      <c r="K7582" s="66" t="s">
        <v>94</v>
      </c>
      <c r="M7582" s="66" t="s">
        <v>95</v>
      </c>
      <c r="N7582" t="s">
        <v>1034</v>
      </c>
      <c r="O7582"/>
    </row>
    <row r="7583" spans="1:15">
      <c r="A7583">
        <v>830477</v>
      </c>
      <c r="B7583" t="s">
        <v>13340</v>
      </c>
      <c r="C7583" t="s">
        <v>13341</v>
      </c>
      <c r="D7583" s="67" t="s">
        <v>4072</v>
      </c>
      <c r="E7583" s="66" t="s">
        <v>266</v>
      </c>
      <c r="F7583" t="s">
        <v>114</v>
      </c>
      <c r="G7583" s="66" t="s">
        <v>1899</v>
      </c>
      <c r="H7583" s="67" t="s">
        <v>10275</v>
      </c>
      <c r="I7583" t="s">
        <v>1900</v>
      </c>
      <c r="J7583" s="66" t="s">
        <v>1805</v>
      </c>
      <c r="K7583" s="66" t="s">
        <v>94</v>
      </c>
      <c r="M7583" s="66" t="s">
        <v>95</v>
      </c>
      <c r="N7583" t="s">
        <v>1901</v>
      </c>
      <c r="O7583"/>
    </row>
    <row r="7584" spans="1:15">
      <c r="A7584">
        <v>830480</v>
      </c>
      <c r="B7584" t="s">
        <v>13342</v>
      </c>
      <c r="C7584" t="s">
        <v>117</v>
      </c>
      <c r="D7584" s="67" t="s">
        <v>12402</v>
      </c>
      <c r="E7584" s="66" t="s">
        <v>266</v>
      </c>
      <c r="F7584" t="s">
        <v>91</v>
      </c>
      <c r="G7584" s="66" t="s">
        <v>1899</v>
      </c>
      <c r="H7584" s="67" t="s">
        <v>10275</v>
      </c>
      <c r="I7584" t="s">
        <v>1900</v>
      </c>
      <c r="J7584" s="66" t="s">
        <v>1805</v>
      </c>
      <c r="K7584" s="66" t="s">
        <v>94</v>
      </c>
      <c r="M7584" s="66" t="s">
        <v>95</v>
      </c>
      <c r="N7584" t="s">
        <v>1901</v>
      </c>
      <c r="O7584"/>
    </row>
    <row r="7585" spans="1:15">
      <c r="A7585">
        <v>830482</v>
      </c>
      <c r="B7585" t="s">
        <v>7711</v>
      </c>
      <c r="C7585" t="s">
        <v>2707</v>
      </c>
      <c r="D7585" s="67" t="s">
        <v>4487</v>
      </c>
      <c r="E7585" s="66" t="s">
        <v>266</v>
      </c>
      <c r="F7585" t="s">
        <v>91</v>
      </c>
      <c r="G7585" s="66" t="s">
        <v>1899</v>
      </c>
      <c r="H7585" s="67" t="s">
        <v>10275</v>
      </c>
      <c r="I7585" t="s">
        <v>1900</v>
      </c>
      <c r="J7585" s="66" t="s">
        <v>1805</v>
      </c>
      <c r="K7585" s="66" t="s">
        <v>94</v>
      </c>
      <c r="M7585" s="66" t="s">
        <v>95</v>
      </c>
      <c r="N7585" t="s">
        <v>1901</v>
      </c>
      <c r="O7585"/>
    </row>
    <row r="7586" spans="1:15">
      <c r="A7586">
        <v>830484</v>
      </c>
      <c r="B7586" t="s">
        <v>744</v>
      </c>
      <c r="C7586" t="s">
        <v>1971</v>
      </c>
      <c r="D7586" s="67" t="s">
        <v>3737</v>
      </c>
      <c r="E7586" s="66" t="s">
        <v>266</v>
      </c>
      <c r="F7586" t="s">
        <v>114</v>
      </c>
      <c r="G7586" s="66" t="s">
        <v>893</v>
      </c>
      <c r="H7586" s="67" t="s">
        <v>10253</v>
      </c>
      <c r="I7586" t="s">
        <v>1033</v>
      </c>
      <c r="J7586" s="66" t="s">
        <v>895</v>
      </c>
      <c r="K7586" s="66" t="s">
        <v>94</v>
      </c>
      <c r="M7586" s="66" t="s">
        <v>95</v>
      </c>
      <c r="N7586" t="s">
        <v>1034</v>
      </c>
      <c r="O7586"/>
    </row>
    <row r="7587" spans="1:15">
      <c r="A7587">
        <v>830486</v>
      </c>
      <c r="B7587" t="s">
        <v>13343</v>
      </c>
      <c r="C7587" t="s">
        <v>10127</v>
      </c>
      <c r="D7587" s="67" t="s">
        <v>314</v>
      </c>
      <c r="E7587" s="66" t="s">
        <v>266</v>
      </c>
      <c r="F7587" t="s">
        <v>91</v>
      </c>
      <c r="G7587" s="66" t="s">
        <v>1899</v>
      </c>
      <c r="H7587" s="67" t="s">
        <v>10275</v>
      </c>
      <c r="I7587" t="s">
        <v>1900</v>
      </c>
      <c r="J7587" s="66" t="s">
        <v>1805</v>
      </c>
      <c r="K7587" s="66" t="s">
        <v>94</v>
      </c>
      <c r="M7587" s="66" t="s">
        <v>95</v>
      </c>
      <c r="N7587" t="s">
        <v>1901</v>
      </c>
      <c r="O7587"/>
    </row>
    <row r="7588" spans="1:15">
      <c r="A7588">
        <v>830488</v>
      </c>
      <c r="B7588" t="s">
        <v>13343</v>
      </c>
      <c r="C7588" t="s">
        <v>13344</v>
      </c>
      <c r="D7588" s="67" t="s">
        <v>13345</v>
      </c>
      <c r="E7588" s="66" t="s">
        <v>297</v>
      </c>
      <c r="F7588" t="s">
        <v>114</v>
      </c>
      <c r="G7588" s="66" t="s">
        <v>1899</v>
      </c>
      <c r="H7588" s="67" t="s">
        <v>10275</v>
      </c>
      <c r="I7588" t="s">
        <v>1900</v>
      </c>
      <c r="J7588" s="66" t="s">
        <v>1805</v>
      </c>
      <c r="K7588" s="66" t="s">
        <v>94</v>
      </c>
      <c r="M7588" s="66" t="s">
        <v>95</v>
      </c>
      <c r="N7588" t="s">
        <v>1901</v>
      </c>
      <c r="O7588"/>
    </row>
    <row r="7589" spans="1:15">
      <c r="A7589">
        <v>830492</v>
      </c>
      <c r="B7589" t="s">
        <v>13346</v>
      </c>
      <c r="C7589" t="s">
        <v>1053</v>
      </c>
      <c r="D7589" s="67" t="s">
        <v>5895</v>
      </c>
      <c r="E7589" s="66" t="s">
        <v>297</v>
      </c>
      <c r="F7589" t="s">
        <v>114</v>
      </c>
      <c r="G7589" s="66" t="s">
        <v>1899</v>
      </c>
      <c r="H7589" s="67" t="s">
        <v>10275</v>
      </c>
      <c r="I7589" t="s">
        <v>1900</v>
      </c>
      <c r="J7589" s="66" t="s">
        <v>1805</v>
      </c>
      <c r="K7589" s="66" t="s">
        <v>94</v>
      </c>
      <c r="M7589" s="66" t="s">
        <v>95</v>
      </c>
      <c r="N7589" t="s">
        <v>1901</v>
      </c>
      <c r="O7589"/>
    </row>
    <row r="7590" spans="1:15">
      <c r="A7590">
        <v>830496</v>
      </c>
      <c r="B7590" t="s">
        <v>13347</v>
      </c>
      <c r="C7590" t="s">
        <v>11653</v>
      </c>
      <c r="D7590" s="67" t="s">
        <v>13348</v>
      </c>
      <c r="E7590" s="66" t="s">
        <v>297</v>
      </c>
      <c r="F7590" t="s">
        <v>91</v>
      </c>
      <c r="G7590" s="66" t="s">
        <v>1899</v>
      </c>
      <c r="H7590" s="67" t="s">
        <v>10275</v>
      </c>
      <c r="I7590" t="s">
        <v>1900</v>
      </c>
      <c r="J7590" s="66" t="s">
        <v>1805</v>
      </c>
      <c r="K7590" s="66" t="s">
        <v>94</v>
      </c>
      <c r="M7590" s="66" t="s">
        <v>95</v>
      </c>
      <c r="N7590" t="s">
        <v>1901</v>
      </c>
      <c r="O7590"/>
    </row>
    <row r="7591" spans="1:15">
      <c r="A7591">
        <v>830503</v>
      </c>
      <c r="B7591" t="s">
        <v>13349</v>
      </c>
      <c r="C7591" t="s">
        <v>3795</v>
      </c>
      <c r="D7591" s="67" t="s">
        <v>13350</v>
      </c>
      <c r="E7591" s="66" t="s">
        <v>297</v>
      </c>
      <c r="F7591" t="s">
        <v>91</v>
      </c>
      <c r="G7591" s="66" t="s">
        <v>1899</v>
      </c>
      <c r="H7591" s="67" t="s">
        <v>10275</v>
      </c>
      <c r="I7591" t="s">
        <v>1900</v>
      </c>
      <c r="J7591" s="66" t="s">
        <v>1805</v>
      </c>
      <c r="K7591" s="66" t="s">
        <v>94</v>
      </c>
      <c r="M7591" s="66" t="s">
        <v>95</v>
      </c>
      <c r="N7591" t="s">
        <v>1901</v>
      </c>
      <c r="O7591"/>
    </row>
    <row r="7592" spans="1:15">
      <c r="A7592">
        <v>830511</v>
      </c>
      <c r="B7592" t="s">
        <v>13351</v>
      </c>
      <c r="C7592" t="s">
        <v>1118</v>
      </c>
      <c r="D7592" s="67" t="s">
        <v>5853</v>
      </c>
      <c r="E7592" s="66" t="s">
        <v>173</v>
      </c>
      <c r="F7592" t="s">
        <v>91</v>
      </c>
      <c r="G7592" s="66" t="s">
        <v>1899</v>
      </c>
      <c r="H7592" s="67" t="s">
        <v>10275</v>
      </c>
      <c r="I7592" t="s">
        <v>1900</v>
      </c>
      <c r="J7592" s="66" t="s">
        <v>1805</v>
      </c>
      <c r="K7592" s="66" t="s">
        <v>94</v>
      </c>
      <c r="M7592" s="66" t="s">
        <v>95</v>
      </c>
      <c r="N7592" t="s">
        <v>1901</v>
      </c>
      <c r="O7592"/>
    </row>
    <row r="7593" spans="1:15">
      <c r="A7593">
        <v>830516</v>
      </c>
      <c r="B7593" t="s">
        <v>13352</v>
      </c>
      <c r="C7593" t="s">
        <v>13353</v>
      </c>
      <c r="D7593" s="67" t="s">
        <v>13183</v>
      </c>
      <c r="E7593" s="66" t="s">
        <v>1001</v>
      </c>
      <c r="F7593" t="s">
        <v>114</v>
      </c>
      <c r="G7593" s="66" t="s">
        <v>1899</v>
      </c>
      <c r="H7593" s="67" t="s">
        <v>10275</v>
      </c>
      <c r="I7593" t="s">
        <v>1900</v>
      </c>
      <c r="J7593" s="66" t="s">
        <v>1805</v>
      </c>
      <c r="K7593" s="66" t="s">
        <v>94</v>
      </c>
      <c r="M7593" s="66" t="s">
        <v>95</v>
      </c>
      <c r="N7593" t="s">
        <v>1901</v>
      </c>
      <c r="O7593"/>
    </row>
    <row r="7594" spans="1:15">
      <c r="A7594">
        <v>830517</v>
      </c>
      <c r="B7594" t="s">
        <v>924</v>
      </c>
      <c r="C7594" t="s">
        <v>4336</v>
      </c>
      <c r="D7594" s="67" t="s">
        <v>13354</v>
      </c>
      <c r="E7594" s="66" t="s">
        <v>15352</v>
      </c>
      <c r="F7594" t="s">
        <v>114</v>
      </c>
      <c r="G7594" s="66" t="s">
        <v>1899</v>
      </c>
      <c r="H7594" s="67" t="s">
        <v>10275</v>
      </c>
      <c r="I7594" t="s">
        <v>1900</v>
      </c>
      <c r="J7594" s="66" t="s">
        <v>1805</v>
      </c>
      <c r="K7594" s="66" t="s">
        <v>94</v>
      </c>
      <c r="M7594" s="66" t="s">
        <v>95</v>
      </c>
      <c r="N7594" t="s">
        <v>1901</v>
      </c>
      <c r="O7594"/>
    </row>
    <row r="7595" spans="1:15">
      <c r="A7595">
        <v>830632</v>
      </c>
      <c r="B7595" t="s">
        <v>13355</v>
      </c>
      <c r="C7595" t="s">
        <v>13356</v>
      </c>
      <c r="D7595" s="67" t="s">
        <v>13357</v>
      </c>
      <c r="E7595" s="66" t="s">
        <v>15351</v>
      </c>
      <c r="F7595" t="s">
        <v>114</v>
      </c>
      <c r="G7595" s="66" t="s">
        <v>614</v>
      </c>
      <c r="H7595" s="67" t="s">
        <v>10250</v>
      </c>
      <c r="I7595" t="s">
        <v>10936</v>
      </c>
      <c r="J7595" s="66" t="s">
        <v>93</v>
      </c>
      <c r="K7595" s="66" t="s">
        <v>94</v>
      </c>
      <c r="M7595" s="66" t="s">
        <v>95</v>
      </c>
      <c r="N7595" t="s">
        <v>1658</v>
      </c>
      <c r="O7595"/>
    </row>
    <row r="7596" spans="1:15">
      <c r="A7596">
        <v>830728</v>
      </c>
      <c r="B7596" t="s">
        <v>13358</v>
      </c>
      <c r="C7596" t="s">
        <v>13359</v>
      </c>
      <c r="D7596" s="67" t="s">
        <v>13360</v>
      </c>
      <c r="E7596" s="66" t="s">
        <v>15351</v>
      </c>
      <c r="F7596" t="s">
        <v>114</v>
      </c>
      <c r="G7596" s="66" t="s">
        <v>1899</v>
      </c>
      <c r="H7596" s="67" t="s">
        <v>10241</v>
      </c>
      <c r="I7596" t="s">
        <v>2359</v>
      </c>
      <c r="J7596" s="66" t="s">
        <v>1805</v>
      </c>
      <c r="K7596" s="66" t="s">
        <v>94</v>
      </c>
      <c r="M7596" s="66" t="s">
        <v>95</v>
      </c>
      <c r="N7596" t="s">
        <v>2360</v>
      </c>
      <c r="O7596"/>
    </row>
    <row r="7597" spans="1:15">
      <c r="A7597">
        <v>830961</v>
      </c>
      <c r="B7597" t="s">
        <v>13361</v>
      </c>
      <c r="C7597" t="s">
        <v>4224</v>
      </c>
      <c r="D7597" s="67" t="s">
        <v>12720</v>
      </c>
      <c r="E7597" s="66" t="s">
        <v>266</v>
      </c>
      <c r="F7597" t="s">
        <v>114</v>
      </c>
      <c r="G7597" s="66" t="s">
        <v>1899</v>
      </c>
      <c r="H7597" s="67" t="s">
        <v>10253</v>
      </c>
      <c r="I7597" t="s">
        <v>2183</v>
      </c>
      <c r="J7597" s="66" t="s">
        <v>1805</v>
      </c>
      <c r="K7597" s="66" t="s">
        <v>94</v>
      </c>
      <c r="M7597" s="66" t="s">
        <v>95</v>
      </c>
      <c r="N7597" t="s">
        <v>2184</v>
      </c>
      <c r="O7597"/>
    </row>
    <row r="7598" spans="1:15">
      <c r="A7598">
        <v>830967</v>
      </c>
      <c r="B7598" t="s">
        <v>13362</v>
      </c>
      <c r="C7598" t="s">
        <v>7593</v>
      </c>
      <c r="D7598" s="67" t="s">
        <v>4591</v>
      </c>
      <c r="E7598" s="66" t="s">
        <v>1001</v>
      </c>
      <c r="F7598" t="s">
        <v>91</v>
      </c>
      <c r="G7598" s="66" t="s">
        <v>1899</v>
      </c>
      <c r="H7598" s="67" t="s">
        <v>10253</v>
      </c>
      <c r="I7598" t="s">
        <v>2183</v>
      </c>
      <c r="J7598" s="66" t="s">
        <v>1805</v>
      </c>
      <c r="K7598" s="66" t="s">
        <v>94</v>
      </c>
      <c r="M7598" s="66" t="s">
        <v>95</v>
      </c>
      <c r="N7598" t="s">
        <v>2184</v>
      </c>
      <c r="O7598"/>
    </row>
    <row r="7599" spans="1:15">
      <c r="A7599">
        <v>830972</v>
      </c>
      <c r="B7599" t="s">
        <v>13363</v>
      </c>
      <c r="C7599" t="s">
        <v>2282</v>
      </c>
      <c r="D7599" s="67" t="s">
        <v>13364</v>
      </c>
      <c r="E7599" s="66" t="s">
        <v>173</v>
      </c>
      <c r="F7599" t="s">
        <v>114</v>
      </c>
      <c r="G7599" s="66" t="s">
        <v>1899</v>
      </c>
      <c r="H7599" s="67" t="s">
        <v>10253</v>
      </c>
      <c r="I7599" t="s">
        <v>2183</v>
      </c>
      <c r="J7599" s="66" t="s">
        <v>1805</v>
      </c>
      <c r="K7599" s="66" t="s">
        <v>94</v>
      </c>
      <c r="M7599" s="66" t="s">
        <v>95</v>
      </c>
      <c r="N7599" t="s">
        <v>2184</v>
      </c>
      <c r="O7599"/>
    </row>
    <row r="7600" spans="1:15">
      <c r="A7600">
        <v>831156</v>
      </c>
      <c r="B7600" t="s">
        <v>3804</v>
      </c>
      <c r="C7600" t="s">
        <v>602</v>
      </c>
      <c r="D7600" s="67" t="s">
        <v>13365</v>
      </c>
      <c r="E7600" s="66" t="s">
        <v>15351</v>
      </c>
      <c r="F7600" t="s">
        <v>114</v>
      </c>
      <c r="G7600" s="66" t="s">
        <v>8050</v>
      </c>
      <c r="H7600" s="67" t="s">
        <v>10246</v>
      </c>
      <c r="I7600" t="s">
        <v>8182</v>
      </c>
      <c r="J7600" s="66" t="s">
        <v>8051</v>
      </c>
      <c r="K7600" s="66" t="s">
        <v>94</v>
      </c>
      <c r="M7600" s="66" t="s">
        <v>95</v>
      </c>
      <c r="N7600" t="s">
        <v>1806</v>
      </c>
      <c r="O7600"/>
    </row>
    <row r="7601" spans="1:15">
      <c r="A7601">
        <v>831213</v>
      </c>
      <c r="B7601" t="s">
        <v>4138</v>
      </c>
      <c r="C7601" t="s">
        <v>812</v>
      </c>
      <c r="D7601" s="67" t="s">
        <v>13366</v>
      </c>
      <c r="E7601" s="66" t="s">
        <v>15352</v>
      </c>
      <c r="F7601" t="s">
        <v>114</v>
      </c>
      <c r="G7601" s="66" t="s">
        <v>893</v>
      </c>
      <c r="H7601" s="67" t="s">
        <v>10253</v>
      </c>
      <c r="I7601" t="s">
        <v>1033</v>
      </c>
      <c r="J7601" s="66" t="s">
        <v>895</v>
      </c>
      <c r="K7601" s="66" t="s">
        <v>94</v>
      </c>
      <c r="M7601" s="66" t="s">
        <v>95</v>
      </c>
      <c r="N7601" t="s">
        <v>1034</v>
      </c>
      <c r="O7601"/>
    </row>
    <row r="7602" spans="1:15">
      <c r="A7602">
        <v>831217</v>
      </c>
      <c r="B7602" t="s">
        <v>4138</v>
      </c>
      <c r="C7602" t="s">
        <v>3974</v>
      </c>
      <c r="D7602" s="67" t="s">
        <v>4949</v>
      </c>
      <c r="E7602" s="66" t="s">
        <v>420</v>
      </c>
      <c r="F7602" t="s">
        <v>91</v>
      </c>
      <c r="G7602" s="66" t="s">
        <v>893</v>
      </c>
      <c r="H7602" s="67" t="s">
        <v>10253</v>
      </c>
      <c r="I7602" t="s">
        <v>1033</v>
      </c>
      <c r="J7602" s="66" t="s">
        <v>895</v>
      </c>
      <c r="K7602" s="66" t="s">
        <v>94</v>
      </c>
      <c r="M7602" s="66" t="s">
        <v>95</v>
      </c>
      <c r="N7602" t="s">
        <v>1034</v>
      </c>
      <c r="O7602"/>
    </row>
    <row r="7603" spans="1:15">
      <c r="A7603">
        <v>831230</v>
      </c>
      <c r="B7603" t="s">
        <v>6766</v>
      </c>
      <c r="C7603" t="s">
        <v>498</v>
      </c>
      <c r="D7603" s="67" t="s">
        <v>13367</v>
      </c>
      <c r="E7603" s="66" t="s">
        <v>15351</v>
      </c>
      <c r="F7603" t="s">
        <v>114</v>
      </c>
      <c r="G7603" s="66" t="s">
        <v>893</v>
      </c>
      <c r="H7603" s="67" t="s">
        <v>10253</v>
      </c>
      <c r="I7603" t="s">
        <v>1033</v>
      </c>
      <c r="J7603" s="66" t="s">
        <v>895</v>
      </c>
      <c r="K7603" s="66" t="s">
        <v>94</v>
      </c>
      <c r="M7603" s="66" t="s">
        <v>95</v>
      </c>
      <c r="N7603" t="s">
        <v>1034</v>
      </c>
      <c r="O7603"/>
    </row>
    <row r="7604" spans="1:15">
      <c r="A7604">
        <v>831234</v>
      </c>
      <c r="B7604" t="s">
        <v>101</v>
      </c>
      <c r="C7604" t="s">
        <v>518</v>
      </c>
      <c r="D7604" s="67" t="s">
        <v>8926</v>
      </c>
      <c r="E7604" s="66" t="s">
        <v>15351</v>
      </c>
      <c r="F7604" t="s">
        <v>114</v>
      </c>
      <c r="G7604" s="66" t="s">
        <v>5303</v>
      </c>
      <c r="H7604" s="67" t="s">
        <v>10572</v>
      </c>
      <c r="I7604" t="s">
        <v>5529</v>
      </c>
      <c r="J7604" s="66" t="s">
        <v>5201</v>
      </c>
      <c r="K7604" s="66" t="s">
        <v>94</v>
      </c>
      <c r="M7604" s="66" t="s">
        <v>95</v>
      </c>
      <c r="N7604" t="s">
        <v>5530</v>
      </c>
      <c r="O7604"/>
    </row>
    <row r="7605" spans="1:15">
      <c r="A7605">
        <v>831236</v>
      </c>
      <c r="B7605" t="s">
        <v>13368</v>
      </c>
      <c r="C7605" t="s">
        <v>6531</v>
      </c>
      <c r="D7605" s="67" t="s">
        <v>13369</v>
      </c>
      <c r="E7605" s="66" t="s">
        <v>173</v>
      </c>
      <c r="F7605" t="s">
        <v>114</v>
      </c>
      <c r="G7605" s="66" t="s">
        <v>893</v>
      </c>
      <c r="H7605" s="67" t="s">
        <v>10253</v>
      </c>
      <c r="I7605" t="s">
        <v>1033</v>
      </c>
      <c r="J7605" s="66" t="s">
        <v>895</v>
      </c>
      <c r="K7605" s="66" t="s">
        <v>94</v>
      </c>
      <c r="M7605" s="66" t="s">
        <v>95</v>
      </c>
      <c r="N7605" t="s">
        <v>1034</v>
      </c>
      <c r="O7605"/>
    </row>
    <row r="7606" spans="1:15">
      <c r="A7606">
        <v>831254</v>
      </c>
      <c r="B7606" t="s">
        <v>13370</v>
      </c>
      <c r="C7606" t="s">
        <v>521</v>
      </c>
      <c r="D7606" s="67" t="s">
        <v>13371</v>
      </c>
      <c r="E7606" s="66" t="s">
        <v>15351</v>
      </c>
      <c r="F7606" t="s">
        <v>114</v>
      </c>
      <c r="G7606" s="66" t="s">
        <v>1816</v>
      </c>
      <c r="H7606" s="67" t="s">
        <v>10265</v>
      </c>
      <c r="I7606" t="s">
        <v>1853</v>
      </c>
      <c r="J7606" s="66" t="s">
        <v>1805</v>
      </c>
      <c r="K7606" s="66" t="s">
        <v>94</v>
      </c>
      <c r="M7606" s="66" t="s">
        <v>95</v>
      </c>
      <c r="N7606" t="s">
        <v>1854</v>
      </c>
      <c r="O7606"/>
    </row>
    <row r="7607" spans="1:15">
      <c r="A7607">
        <v>831266</v>
      </c>
      <c r="B7607" t="s">
        <v>13372</v>
      </c>
      <c r="C7607" t="s">
        <v>13373</v>
      </c>
      <c r="D7607" s="67" t="s">
        <v>4289</v>
      </c>
      <c r="E7607" s="66" t="s">
        <v>266</v>
      </c>
      <c r="F7607" t="s">
        <v>91</v>
      </c>
      <c r="G7607" s="66" t="s">
        <v>1816</v>
      </c>
      <c r="H7607" s="67" t="s">
        <v>10265</v>
      </c>
      <c r="I7607" t="s">
        <v>1853</v>
      </c>
      <c r="J7607" s="66" t="s">
        <v>1805</v>
      </c>
      <c r="K7607" s="66" t="s">
        <v>94</v>
      </c>
      <c r="M7607" s="66" t="s">
        <v>95</v>
      </c>
      <c r="N7607" t="s">
        <v>1854</v>
      </c>
      <c r="O7607"/>
    </row>
    <row r="7608" spans="1:15">
      <c r="A7608">
        <v>831380</v>
      </c>
      <c r="B7608" t="s">
        <v>3077</v>
      </c>
      <c r="C7608" t="s">
        <v>3620</v>
      </c>
      <c r="D7608" s="67" t="s">
        <v>4427</v>
      </c>
      <c r="E7608" s="66" t="s">
        <v>266</v>
      </c>
      <c r="F7608" t="s">
        <v>114</v>
      </c>
      <c r="G7608" s="66" t="s">
        <v>5199</v>
      </c>
      <c r="H7608" s="67" t="s">
        <v>10253</v>
      </c>
      <c r="I7608" t="s">
        <v>5315</v>
      </c>
      <c r="J7608" s="66" t="s">
        <v>5201</v>
      </c>
      <c r="K7608" s="66" t="s">
        <v>94</v>
      </c>
      <c r="M7608" s="66" t="s">
        <v>95</v>
      </c>
      <c r="N7608" t="s">
        <v>5316</v>
      </c>
      <c r="O7608"/>
    </row>
    <row r="7609" spans="1:15">
      <c r="A7609">
        <v>831383</v>
      </c>
      <c r="B7609" t="s">
        <v>13374</v>
      </c>
      <c r="C7609" t="s">
        <v>13375</v>
      </c>
      <c r="D7609" s="67" t="s">
        <v>7046</v>
      </c>
      <c r="E7609" s="66" t="s">
        <v>15351</v>
      </c>
      <c r="F7609" t="s">
        <v>114</v>
      </c>
      <c r="G7609" s="66" t="s">
        <v>5199</v>
      </c>
      <c r="H7609" s="67" t="s">
        <v>10253</v>
      </c>
      <c r="I7609" t="s">
        <v>5315</v>
      </c>
      <c r="J7609" s="66" t="s">
        <v>5201</v>
      </c>
      <c r="K7609" s="66" t="s">
        <v>94</v>
      </c>
      <c r="M7609" s="66" t="s">
        <v>95</v>
      </c>
      <c r="N7609" t="s">
        <v>5316</v>
      </c>
      <c r="O7609"/>
    </row>
    <row r="7610" spans="1:15">
      <c r="A7610">
        <v>831384</v>
      </c>
      <c r="B7610" t="s">
        <v>4503</v>
      </c>
      <c r="C7610" t="s">
        <v>561</v>
      </c>
      <c r="D7610" s="67" t="s">
        <v>13376</v>
      </c>
      <c r="E7610" s="66" t="s">
        <v>297</v>
      </c>
      <c r="F7610" t="s">
        <v>114</v>
      </c>
      <c r="G7610" s="66" t="s">
        <v>1899</v>
      </c>
      <c r="H7610" s="67" t="s">
        <v>10246</v>
      </c>
      <c r="I7610" t="s">
        <v>2101</v>
      </c>
      <c r="J7610" s="66" t="s">
        <v>1805</v>
      </c>
      <c r="K7610" s="66" t="s">
        <v>94</v>
      </c>
      <c r="M7610" s="66" t="s">
        <v>95</v>
      </c>
      <c r="N7610" t="s">
        <v>2102</v>
      </c>
      <c r="O7610"/>
    </row>
    <row r="7611" spans="1:15">
      <c r="A7611">
        <v>831388</v>
      </c>
      <c r="B7611" t="s">
        <v>13377</v>
      </c>
      <c r="C7611" t="s">
        <v>980</v>
      </c>
      <c r="D7611" s="67" t="s">
        <v>2494</v>
      </c>
      <c r="E7611" s="66" t="s">
        <v>1001</v>
      </c>
      <c r="F7611" t="s">
        <v>91</v>
      </c>
      <c r="G7611" s="66" t="s">
        <v>5199</v>
      </c>
      <c r="H7611" s="67" t="s">
        <v>10253</v>
      </c>
      <c r="I7611" t="s">
        <v>5315</v>
      </c>
      <c r="J7611" s="66" t="s">
        <v>5201</v>
      </c>
      <c r="K7611" s="66" t="s">
        <v>94</v>
      </c>
      <c r="M7611" s="66" t="s">
        <v>95</v>
      </c>
      <c r="N7611" t="s">
        <v>5316</v>
      </c>
      <c r="O7611"/>
    </row>
    <row r="7612" spans="1:15">
      <c r="A7612">
        <v>831389</v>
      </c>
      <c r="B7612" t="s">
        <v>13378</v>
      </c>
      <c r="C7612" t="s">
        <v>3949</v>
      </c>
      <c r="D7612" s="67" t="s">
        <v>5469</v>
      </c>
      <c r="E7612" s="66" t="s">
        <v>1007</v>
      </c>
      <c r="F7612" t="s">
        <v>91</v>
      </c>
      <c r="G7612" s="66" t="s">
        <v>1899</v>
      </c>
      <c r="H7612" s="67" t="s">
        <v>10246</v>
      </c>
      <c r="I7612" t="s">
        <v>2101</v>
      </c>
      <c r="J7612" s="66" t="s">
        <v>1805</v>
      </c>
      <c r="K7612" s="66" t="s">
        <v>94</v>
      </c>
      <c r="M7612" s="66" t="s">
        <v>95</v>
      </c>
      <c r="N7612" t="s">
        <v>2102</v>
      </c>
      <c r="O7612"/>
    </row>
    <row r="7613" spans="1:15">
      <c r="A7613">
        <v>831394</v>
      </c>
      <c r="B7613" t="s">
        <v>13379</v>
      </c>
      <c r="C7613" t="s">
        <v>311</v>
      </c>
      <c r="D7613" s="67" t="s">
        <v>3912</v>
      </c>
      <c r="E7613" s="66" t="s">
        <v>912</v>
      </c>
      <c r="F7613" t="s">
        <v>91</v>
      </c>
      <c r="G7613" s="66" t="s">
        <v>1899</v>
      </c>
      <c r="H7613" s="67" t="s">
        <v>10246</v>
      </c>
      <c r="I7613" t="s">
        <v>2101</v>
      </c>
      <c r="J7613" s="66" t="s">
        <v>1805</v>
      </c>
      <c r="K7613" s="66" t="s">
        <v>94</v>
      </c>
      <c r="M7613" s="66" t="s">
        <v>95</v>
      </c>
      <c r="N7613" t="s">
        <v>2102</v>
      </c>
      <c r="O7613"/>
    </row>
    <row r="7614" spans="1:15">
      <c r="A7614">
        <v>831396</v>
      </c>
      <c r="B7614" t="s">
        <v>13380</v>
      </c>
      <c r="C7614" t="s">
        <v>3637</v>
      </c>
      <c r="D7614" s="67" t="s">
        <v>3669</v>
      </c>
      <c r="E7614" s="66" t="s">
        <v>266</v>
      </c>
      <c r="F7614" t="s">
        <v>114</v>
      </c>
      <c r="G7614" s="66" t="s">
        <v>5199</v>
      </c>
      <c r="H7614" s="67" t="s">
        <v>10253</v>
      </c>
      <c r="I7614" t="s">
        <v>5315</v>
      </c>
      <c r="J7614" s="66" t="s">
        <v>5201</v>
      </c>
      <c r="K7614" s="66" t="s">
        <v>94</v>
      </c>
      <c r="M7614" s="66" t="s">
        <v>95</v>
      </c>
      <c r="N7614" t="s">
        <v>5316</v>
      </c>
      <c r="O7614"/>
    </row>
    <row r="7615" spans="1:15">
      <c r="A7615">
        <v>831397</v>
      </c>
      <c r="B7615" t="s">
        <v>13379</v>
      </c>
      <c r="C7615" t="s">
        <v>248</v>
      </c>
      <c r="D7615" s="67" t="s">
        <v>3611</v>
      </c>
      <c r="E7615" s="66" t="s">
        <v>173</v>
      </c>
      <c r="F7615" t="s">
        <v>114</v>
      </c>
      <c r="G7615" s="66" t="s">
        <v>1899</v>
      </c>
      <c r="H7615" s="67" t="s">
        <v>10246</v>
      </c>
      <c r="I7615" t="s">
        <v>2101</v>
      </c>
      <c r="J7615" s="66" t="s">
        <v>1805</v>
      </c>
      <c r="K7615" s="66" t="s">
        <v>94</v>
      </c>
      <c r="M7615" s="66" t="s">
        <v>95</v>
      </c>
      <c r="N7615" t="s">
        <v>2102</v>
      </c>
      <c r="O7615"/>
    </row>
    <row r="7616" spans="1:15">
      <c r="A7616">
        <v>831399</v>
      </c>
      <c r="B7616" t="s">
        <v>5727</v>
      </c>
      <c r="C7616" t="s">
        <v>115</v>
      </c>
      <c r="D7616" s="67" t="s">
        <v>13381</v>
      </c>
      <c r="E7616" s="66" t="s">
        <v>15351</v>
      </c>
      <c r="F7616" t="s">
        <v>91</v>
      </c>
      <c r="G7616" s="66" t="s">
        <v>5199</v>
      </c>
      <c r="H7616" s="67" t="s">
        <v>10253</v>
      </c>
      <c r="I7616" t="s">
        <v>5315</v>
      </c>
      <c r="J7616" s="66" t="s">
        <v>5201</v>
      </c>
      <c r="K7616" s="66" t="s">
        <v>94</v>
      </c>
      <c r="M7616" s="66" t="s">
        <v>95</v>
      </c>
      <c r="N7616" t="s">
        <v>5316</v>
      </c>
      <c r="O7616"/>
    </row>
    <row r="7617" spans="1:15">
      <c r="A7617">
        <v>831400</v>
      </c>
      <c r="B7617" t="s">
        <v>13382</v>
      </c>
      <c r="C7617" t="s">
        <v>210</v>
      </c>
      <c r="D7617" s="67" t="s">
        <v>13383</v>
      </c>
      <c r="E7617" s="66" t="s">
        <v>15351</v>
      </c>
      <c r="F7617" t="s">
        <v>114</v>
      </c>
      <c r="G7617" s="66" t="s">
        <v>1899</v>
      </c>
      <c r="H7617" s="67" t="s">
        <v>10246</v>
      </c>
      <c r="I7617" t="s">
        <v>2101</v>
      </c>
      <c r="J7617" s="66" t="s">
        <v>1805</v>
      </c>
      <c r="K7617" s="66" t="s">
        <v>94</v>
      </c>
      <c r="M7617" s="66" t="s">
        <v>95</v>
      </c>
      <c r="N7617" t="s">
        <v>2102</v>
      </c>
      <c r="O7617"/>
    </row>
    <row r="7618" spans="1:15">
      <c r="A7618">
        <v>831401</v>
      </c>
      <c r="B7618" t="s">
        <v>13384</v>
      </c>
      <c r="C7618" t="s">
        <v>5409</v>
      </c>
      <c r="D7618" s="67" t="s">
        <v>13385</v>
      </c>
      <c r="F7618" t="s">
        <v>91</v>
      </c>
      <c r="G7618" s="66" t="s">
        <v>5199</v>
      </c>
      <c r="H7618" s="67" t="s">
        <v>10253</v>
      </c>
      <c r="I7618" t="s">
        <v>5315</v>
      </c>
      <c r="J7618" s="66" t="s">
        <v>5201</v>
      </c>
      <c r="K7618" s="66" t="s">
        <v>94</v>
      </c>
      <c r="M7618" s="66" t="s">
        <v>95</v>
      </c>
      <c r="N7618" t="s">
        <v>5316</v>
      </c>
      <c r="O7618"/>
    </row>
    <row r="7619" spans="1:15">
      <c r="A7619">
        <v>831403</v>
      </c>
      <c r="B7619" t="s">
        <v>13386</v>
      </c>
      <c r="C7619" t="s">
        <v>13387</v>
      </c>
      <c r="D7619" s="67" t="s">
        <v>13388</v>
      </c>
      <c r="E7619" s="66" t="s">
        <v>15352</v>
      </c>
      <c r="F7619" t="s">
        <v>114</v>
      </c>
      <c r="G7619" s="66" t="s">
        <v>1899</v>
      </c>
      <c r="H7619" s="67" t="s">
        <v>10246</v>
      </c>
      <c r="I7619" t="s">
        <v>2101</v>
      </c>
      <c r="J7619" s="66" t="s">
        <v>1805</v>
      </c>
      <c r="K7619" s="66" t="s">
        <v>94</v>
      </c>
      <c r="M7619" s="66" t="s">
        <v>95</v>
      </c>
      <c r="N7619" t="s">
        <v>2102</v>
      </c>
      <c r="O7619"/>
    </row>
    <row r="7620" spans="1:15">
      <c r="A7620">
        <v>831404</v>
      </c>
      <c r="B7620" t="s">
        <v>13389</v>
      </c>
      <c r="C7620" t="s">
        <v>13390</v>
      </c>
      <c r="D7620" s="67" t="s">
        <v>2642</v>
      </c>
      <c r="E7620" s="66" t="s">
        <v>173</v>
      </c>
      <c r="F7620" t="s">
        <v>114</v>
      </c>
      <c r="G7620" s="66" t="s">
        <v>1899</v>
      </c>
      <c r="H7620" s="67" t="s">
        <v>10246</v>
      </c>
      <c r="I7620" t="s">
        <v>2101</v>
      </c>
      <c r="J7620" s="66" t="s">
        <v>1805</v>
      </c>
      <c r="K7620" s="66" t="s">
        <v>94</v>
      </c>
      <c r="M7620" s="66" t="s">
        <v>95</v>
      </c>
      <c r="N7620" t="s">
        <v>2102</v>
      </c>
      <c r="O7620"/>
    </row>
    <row r="7621" spans="1:15">
      <c r="A7621">
        <v>831405</v>
      </c>
      <c r="B7621" t="s">
        <v>12901</v>
      </c>
      <c r="C7621" t="s">
        <v>1101</v>
      </c>
      <c r="D7621" s="67" t="s">
        <v>13391</v>
      </c>
      <c r="F7621" t="s">
        <v>91</v>
      </c>
      <c r="G7621" s="66" t="s">
        <v>5199</v>
      </c>
      <c r="H7621" s="67" t="s">
        <v>10253</v>
      </c>
      <c r="I7621" t="s">
        <v>5315</v>
      </c>
      <c r="J7621" s="66" t="s">
        <v>5201</v>
      </c>
      <c r="K7621" s="66" t="s">
        <v>94</v>
      </c>
      <c r="M7621" s="66" t="s">
        <v>95</v>
      </c>
      <c r="N7621" t="s">
        <v>5316</v>
      </c>
      <c r="O7621"/>
    </row>
    <row r="7622" spans="1:15">
      <c r="A7622">
        <v>831408</v>
      </c>
      <c r="B7622" t="s">
        <v>13392</v>
      </c>
      <c r="C7622" t="s">
        <v>1999</v>
      </c>
      <c r="D7622" s="67" t="s">
        <v>13393</v>
      </c>
      <c r="E7622" s="66" t="s">
        <v>15351</v>
      </c>
      <c r="F7622" t="s">
        <v>91</v>
      </c>
      <c r="G7622" s="66" t="s">
        <v>5199</v>
      </c>
      <c r="H7622" s="67" t="s">
        <v>10253</v>
      </c>
      <c r="I7622" t="s">
        <v>5315</v>
      </c>
      <c r="J7622" s="66" t="s">
        <v>5201</v>
      </c>
      <c r="K7622" s="66" t="s">
        <v>94</v>
      </c>
      <c r="M7622" s="66" t="s">
        <v>95</v>
      </c>
      <c r="N7622" t="s">
        <v>5316</v>
      </c>
      <c r="O7622"/>
    </row>
    <row r="7623" spans="1:15">
      <c r="A7623">
        <v>831431</v>
      </c>
      <c r="B7623" t="s">
        <v>13394</v>
      </c>
      <c r="C7623" t="s">
        <v>754</v>
      </c>
      <c r="D7623" s="67" t="s">
        <v>13395</v>
      </c>
      <c r="E7623" s="66" t="s">
        <v>15352</v>
      </c>
      <c r="F7623" t="s">
        <v>91</v>
      </c>
      <c r="G7623" s="66" t="s">
        <v>5866</v>
      </c>
      <c r="H7623" s="67" t="s">
        <v>10246</v>
      </c>
      <c r="I7623" t="s">
        <v>6676</v>
      </c>
      <c r="J7623" s="66" t="s">
        <v>5845</v>
      </c>
      <c r="K7623" s="66" t="s">
        <v>94</v>
      </c>
      <c r="M7623" s="66" t="s">
        <v>95</v>
      </c>
      <c r="N7623" t="s">
        <v>11019</v>
      </c>
      <c r="O7623"/>
    </row>
    <row r="7624" spans="1:15">
      <c r="A7624">
        <v>831432</v>
      </c>
      <c r="B7624" t="s">
        <v>13396</v>
      </c>
      <c r="C7624" t="s">
        <v>1536</v>
      </c>
      <c r="D7624" s="67" t="s">
        <v>775</v>
      </c>
      <c r="E7624" s="66" t="s">
        <v>15352</v>
      </c>
      <c r="F7624" t="s">
        <v>114</v>
      </c>
      <c r="G7624" s="66" t="s">
        <v>5866</v>
      </c>
      <c r="H7624" s="67" t="s">
        <v>10246</v>
      </c>
      <c r="I7624" t="s">
        <v>6676</v>
      </c>
      <c r="J7624" s="66" t="s">
        <v>5845</v>
      </c>
      <c r="K7624" s="66" t="s">
        <v>94</v>
      </c>
      <c r="M7624" s="66" t="s">
        <v>95</v>
      </c>
      <c r="N7624" t="s">
        <v>11019</v>
      </c>
      <c r="O7624"/>
    </row>
    <row r="7625" spans="1:15">
      <c r="A7625">
        <v>831433</v>
      </c>
      <c r="B7625" t="s">
        <v>13394</v>
      </c>
      <c r="C7625" t="s">
        <v>169</v>
      </c>
      <c r="D7625" s="67" t="s">
        <v>13397</v>
      </c>
      <c r="E7625" s="66" t="s">
        <v>15352</v>
      </c>
      <c r="F7625" t="s">
        <v>91</v>
      </c>
      <c r="G7625" s="66" t="s">
        <v>5866</v>
      </c>
      <c r="H7625" s="67" t="s">
        <v>10246</v>
      </c>
      <c r="I7625" t="s">
        <v>6676</v>
      </c>
      <c r="J7625" s="66" t="s">
        <v>5845</v>
      </c>
      <c r="K7625" s="66" t="s">
        <v>94</v>
      </c>
      <c r="M7625" s="66" t="s">
        <v>95</v>
      </c>
      <c r="N7625" t="s">
        <v>11019</v>
      </c>
      <c r="O7625"/>
    </row>
    <row r="7626" spans="1:15">
      <c r="A7626">
        <v>831437</v>
      </c>
      <c r="B7626" t="s">
        <v>13398</v>
      </c>
      <c r="C7626" t="s">
        <v>148</v>
      </c>
      <c r="D7626" s="67" t="s">
        <v>9307</v>
      </c>
      <c r="E7626" s="66" t="s">
        <v>15351</v>
      </c>
      <c r="F7626" t="s">
        <v>91</v>
      </c>
      <c r="G7626" s="66" t="s">
        <v>893</v>
      </c>
      <c r="H7626" s="67" t="s">
        <v>10265</v>
      </c>
      <c r="I7626" t="s">
        <v>1156</v>
      </c>
      <c r="J7626" s="66" t="s">
        <v>895</v>
      </c>
      <c r="K7626" s="66" t="s">
        <v>94</v>
      </c>
      <c r="M7626" s="66" t="s">
        <v>95</v>
      </c>
      <c r="N7626" t="s">
        <v>1157</v>
      </c>
      <c r="O7626"/>
    </row>
    <row r="7627" spans="1:15">
      <c r="A7627">
        <v>831588</v>
      </c>
      <c r="B7627" t="s">
        <v>8296</v>
      </c>
      <c r="C7627" t="s">
        <v>1308</v>
      </c>
      <c r="D7627" s="67" t="s">
        <v>13399</v>
      </c>
      <c r="E7627" s="66" t="s">
        <v>15351</v>
      </c>
      <c r="F7627" t="s">
        <v>114</v>
      </c>
      <c r="G7627" s="66" t="s">
        <v>5199</v>
      </c>
      <c r="H7627" s="67" t="s">
        <v>10253</v>
      </c>
      <c r="I7627" t="s">
        <v>5315</v>
      </c>
      <c r="J7627" s="66" t="s">
        <v>5201</v>
      </c>
      <c r="K7627" s="66" t="s">
        <v>94</v>
      </c>
      <c r="M7627" s="66" t="s">
        <v>95</v>
      </c>
      <c r="N7627" t="s">
        <v>5316</v>
      </c>
      <c r="O7627"/>
    </row>
    <row r="7628" spans="1:15">
      <c r="A7628">
        <v>831593</v>
      </c>
      <c r="B7628" t="s">
        <v>13400</v>
      </c>
      <c r="C7628" t="s">
        <v>5166</v>
      </c>
      <c r="D7628" s="67" t="s">
        <v>13401</v>
      </c>
      <c r="E7628" s="66" t="s">
        <v>15351</v>
      </c>
      <c r="F7628" t="s">
        <v>114</v>
      </c>
      <c r="G7628" s="66" t="s">
        <v>5199</v>
      </c>
      <c r="H7628" s="67" t="s">
        <v>10253</v>
      </c>
      <c r="I7628" t="s">
        <v>5315</v>
      </c>
      <c r="J7628" s="66" t="s">
        <v>5201</v>
      </c>
      <c r="K7628" s="66" t="s">
        <v>94</v>
      </c>
      <c r="M7628" s="66" t="s">
        <v>95</v>
      </c>
      <c r="N7628" t="s">
        <v>5316</v>
      </c>
      <c r="O7628"/>
    </row>
    <row r="7629" spans="1:15">
      <c r="A7629">
        <v>831599</v>
      </c>
      <c r="B7629" t="s">
        <v>13402</v>
      </c>
      <c r="C7629" t="s">
        <v>13403</v>
      </c>
      <c r="D7629" s="67" t="s">
        <v>8545</v>
      </c>
      <c r="E7629" s="66" t="s">
        <v>15351</v>
      </c>
      <c r="F7629" t="s">
        <v>114</v>
      </c>
      <c r="G7629" s="66" t="s">
        <v>5199</v>
      </c>
      <c r="H7629" s="67" t="s">
        <v>10253</v>
      </c>
      <c r="I7629" t="s">
        <v>5315</v>
      </c>
      <c r="J7629" s="66" t="s">
        <v>5201</v>
      </c>
      <c r="K7629" s="66" t="s">
        <v>94</v>
      </c>
      <c r="M7629" s="66" t="s">
        <v>95</v>
      </c>
      <c r="N7629" t="s">
        <v>5316</v>
      </c>
      <c r="O7629"/>
    </row>
    <row r="7630" spans="1:15">
      <c r="A7630">
        <v>831602</v>
      </c>
      <c r="B7630" t="s">
        <v>13404</v>
      </c>
      <c r="C7630" t="s">
        <v>890</v>
      </c>
      <c r="D7630" s="67" t="s">
        <v>13405</v>
      </c>
      <c r="E7630" s="66" t="s">
        <v>15351</v>
      </c>
      <c r="F7630" t="s">
        <v>114</v>
      </c>
      <c r="G7630" s="66" t="s">
        <v>5199</v>
      </c>
      <c r="H7630" s="67" t="s">
        <v>10253</v>
      </c>
      <c r="I7630" t="s">
        <v>5315</v>
      </c>
      <c r="J7630" s="66" t="s">
        <v>5201</v>
      </c>
      <c r="K7630" s="66" t="s">
        <v>94</v>
      </c>
      <c r="M7630" s="66" t="s">
        <v>95</v>
      </c>
      <c r="N7630" t="s">
        <v>5316</v>
      </c>
      <c r="O7630"/>
    </row>
    <row r="7631" spans="1:15">
      <c r="A7631">
        <v>831637</v>
      </c>
      <c r="B7631" t="s">
        <v>13406</v>
      </c>
      <c r="C7631" t="s">
        <v>514</v>
      </c>
      <c r="D7631" s="67" t="s">
        <v>2206</v>
      </c>
      <c r="E7631" s="66" t="s">
        <v>1001</v>
      </c>
      <c r="F7631" t="s">
        <v>114</v>
      </c>
      <c r="G7631" s="66" t="s">
        <v>8050</v>
      </c>
      <c r="H7631" s="67" t="s">
        <v>10246</v>
      </c>
      <c r="I7631" t="s">
        <v>8182</v>
      </c>
      <c r="J7631" s="66" t="s">
        <v>8051</v>
      </c>
      <c r="K7631" s="66" t="s">
        <v>94</v>
      </c>
      <c r="M7631" s="66" t="s">
        <v>95</v>
      </c>
      <c r="N7631" t="s">
        <v>1806</v>
      </c>
      <c r="O7631"/>
    </row>
    <row r="7632" spans="1:15">
      <c r="A7632">
        <v>831655</v>
      </c>
      <c r="B7632" t="s">
        <v>5332</v>
      </c>
      <c r="C7632" t="s">
        <v>2093</v>
      </c>
      <c r="D7632" s="67" t="s">
        <v>13407</v>
      </c>
      <c r="E7632" s="66" t="s">
        <v>15351</v>
      </c>
      <c r="F7632" t="s">
        <v>114</v>
      </c>
      <c r="G7632" s="66" t="s">
        <v>3040</v>
      </c>
      <c r="H7632" s="67" t="s">
        <v>10422</v>
      </c>
      <c r="I7632" t="s">
        <v>3080</v>
      </c>
      <c r="J7632" s="66" t="s">
        <v>1805</v>
      </c>
      <c r="K7632" s="66" t="s">
        <v>94</v>
      </c>
      <c r="M7632" s="66" t="s">
        <v>95</v>
      </c>
      <c r="N7632" t="s">
        <v>3081</v>
      </c>
      <c r="O7632"/>
    </row>
    <row r="7633" spans="1:15">
      <c r="A7633">
        <v>831670</v>
      </c>
      <c r="B7633" t="s">
        <v>13408</v>
      </c>
      <c r="C7633" t="s">
        <v>185</v>
      </c>
      <c r="D7633" s="67" t="s">
        <v>13409</v>
      </c>
      <c r="E7633" s="66" t="s">
        <v>15351</v>
      </c>
      <c r="F7633" t="s">
        <v>91</v>
      </c>
      <c r="G7633" s="66" t="s">
        <v>3040</v>
      </c>
      <c r="H7633" s="67" t="s">
        <v>10572</v>
      </c>
      <c r="I7633" t="s">
        <v>3144</v>
      </c>
      <c r="J7633" s="66" t="s">
        <v>1805</v>
      </c>
      <c r="K7633" s="66" t="s">
        <v>94</v>
      </c>
      <c r="M7633" s="66" t="s">
        <v>95</v>
      </c>
      <c r="N7633" t="s">
        <v>3145</v>
      </c>
      <c r="O7633"/>
    </row>
    <row r="7634" spans="1:15">
      <c r="A7634">
        <v>831672</v>
      </c>
      <c r="B7634" t="s">
        <v>13410</v>
      </c>
      <c r="C7634" t="s">
        <v>4080</v>
      </c>
      <c r="D7634" s="67" t="s">
        <v>7802</v>
      </c>
      <c r="E7634" s="66" t="s">
        <v>1001</v>
      </c>
      <c r="F7634" t="s">
        <v>114</v>
      </c>
      <c r="G7634" s="66" t="s">
        <v>3040</v>
      </c>
      <c r="H7634" s="67" t="s">
        <v>10572</v>
      </c>
      <c r="I7634" t="s">
        <v>3144</v>
      </c>
      <c r="J7634" s="66" t="s">
        <v>1805</v>
      </c>
      <c r="K7634" s="66" t="s">
        <v>94</v>
      </c>
      <c r="M7634" s="66" t="s">
        <v>95</v>
      </c>
      <c r="N7634" t="s">
        <v>3145</v>
      </c>
      <c r="O7634"/>
    </row>
    <row r="7635" spans="1:15">
      <c r="A7635">
        <v>831675</v>
      </c>
      <c r="B7635" t="s">
        <v>13411</v>
      </c>
      <c r="C7635" t="s">
        <v>2769</v>
      </c>
      <c r="D7635" s="67" t="s">
        <v>9663</v>
      </c>
      <c r="E7635" s="66" t="s">
        <v>420</v>
      </c>
      <c r="F7635" t="s">
        <v>114</v>
      </c>
      <c r="G7635" s="66" t="s">
        <v>3040</v>
      </c>
      <c r="H7635" s="67" t="s">
        <v>10572</v>
      </c>
      <c r="I7635" t="s">
        <v>3144</v>
      </c>
      <c r="J7635" s="66" t="s">
        <v>1805</v>
      </c>
      <c r="K7635" s="66" t="s">
        <v>94</v>
      </c>
      <c r="M7635" s="66" t="s">
        <v>95</v>
      </c>
      <c r="N7635" t="s">
        <v>3145</v>
      </c>
      <c r="O7635"/>
    </row>
    <row r="7636" spans="1:15">
      <c r="A7636">
        <v>831690</v>
      </c>
      <c r="B7636" t="s">
        <v>369</v>
      </c>
      <c r="C7636" t="s">
        <v>13412</v>
      </c>
      <c r="D7636" s="67" t="s">
        <v>13413</v>
      </c>
      <c r="E7636" s="66" t="s">
        <v>15352</v>
      </c>
      <c r="F7636" t="s">
        <v>114</v>
      </c>
      <c r="G7636" s="66" t="s">
        <v>11467</v>
      </c>
      <c r="H7636" s="67" t="s">
        <v>10572</v>
      </c>
      <c r="I7636" t="s">
        <v>8466</v>
      </c>
      <c r="K7636" s="66" t="s">
        <v>94</v>
      </c>
      <c r="M7636" s="66" t="s">
        <v>95</v>
      </c>
      <c r="N7636" t="s">
        <v>8467</v>
      </c>
      <c r="O7636"/>
    </row>
    <row r="7637" spans="1:15">
      <c r="A7637">
        <v>831723</v>
      </c>
      <c r="B7637" t="s">
        <v>13414</v>
      </c>
      <c r="C7637" t="s">
        <v>351</v>
      </c>
      <c r="D7637" s="67" t="s">
        <v>10990</v>
      </c>
      <c r="E7637" s="66" t="s">
        <v>15351</v>
      </c>
      <c r="F7637" t="s">
        <v>91</v>
      </c>
      <c r="G7637" s="66" t="s">
        <v>5303</v>
      </c>
      <c r="H7637" s="67" t="s">
        <v>10253</v>
      </c>
      <c r="I7637" t="s">
        <v>13415</v>
      </c>
      <c r="J7637" s="66" t="s">
        <v>5201</v>
      </c>
      <c r="K7637" s="66" t="s">
        <v>94</v>
      </c>
      <c r="M7637" s="66" t="s">
        <v>95</v>
      </c>
      <c r="N7637" t="s">
        <v>13416</v>
      </c>
      <c r="O7637"/>
    </row>
    <row r="7638" spans="1:15">
      <c r="A7638">
        <v>831724</v>
      </c>
      <c r="B7638" t="s">
        <v>13417</v>
      </c>
      <c r="C7638" t="s">
        <v>3600</v>
      </c>
      <c r="D7638" s="67" t="s">
        <v>10013</v>
      </c>
      <c r="E7638" s="66" t="s">
        <v>1001</v>
      </c>
      <c r="F7638" t="s">
        <v>114</v>
      </c>
      <c r="G7638" s="66" t="s">
        <v>1899</v>
      </c>
      <c r="H7638" s="67" t="s">
        <v>10253</v>
      </c>
      <c r="I7638" t="s">
        <v>1900</v>
      </c>
      <c r="J7638" s="66" t="s">
        <v>1805</v>
      </c>
      <c r="K7638" s="66" t="s">
        <v>94</v>
      </c>
      <c r="M7638" s="66" t="s">
        <v>95</v>
      </c>
      <c r="N7638" t="s">
        <v>1901</v>
      </c>
      <c r="O7638"/>
    </row>
    <row r="7639" spans="1:15">
      <c r="A7639">
        <v>831727</v>
      </c>
      <c r="B7639" t="s">
        <v>13418</v>
      </c>
      <c r="C7639" t="s">
        <v>12462</v>
      </c>
      <c r="D7639" s="67" t="s">
        <v>13419</v>
      </c>
      <c r="E7639" s="66" t="s">
        <v>1007</v>
      </c>
      <c r="F7639" t="s">
        <v>114</v>
      </c>
      <c r="G7639" s="66" t="s">
        <v>1899</v>
      </c>
      <c r="H7639" s="67" t="s">
        <v>10253</v>
      </c>
      <c r="I7639" t="s">
        <v>1900</v>
      </c>
      <c r="J7639" s="66" t="s">
        <v>1805</v>
      </c>
      <c r="K7639" s="66" t="s">
        <v>94</v>
      </c>
      <c r="M7639" s="66" t="s">
        <v>95</v>
      </c>
      <c r="N7639" t="s">
        <v>1901</v>
      </c>
      <c r="O7639"/>
    </row>
    <row r="7640" spans="1:15">
      <c r="A7640">
        <v>831728</v>
      </c>
      <c r="B7640" t="s">
        <v>13420</v>
      </c>
      <c r="C7640" t="s">
        <v>918</v>
      </c>
      <c r="D7640" s="67" t="s">
        <v>7362</v>
      </c>
      <c r="E7640" s="66" t="s">
        <v>266</v>
      </c>
      <c r="F7640" t="s">
        <v>91</v>
      </c>
      <c r="G7640" s="66" t="s">
        <v>1899</v>
      </c>
      <c r="H7640" s="67" t="s">
        <v>10253</v>
      </c>
      <c r="I7640" t="s">
        <v>1900</v>
      </c>
      <c r="J7640" s="66" t="s">
        <v>1805</v>
      </c>
      <c r="K7640" s="66" t="s">
        <v>94</v>
      </c>
      <c r="M7640" s="66" t="s">
        <v>95</v>
      </c>
      <c r="N7640" t="s">
        <v>1901</v>
      </c>
      <c r="O7640"/>
    </row>
    <row r="7641" spans="1:15">
      <c r="A7641">
        <v>831729</v>
      </c>
      <c r="B7641" t="s">
        <v>13421</v>
      </c>
      <c r="C7641" t="s">
        <v>566</v>
      </c>
      <c r="D7641" s="67" t="s">
        <v>8097</v>
      </c>
      <c r="E7641" s="66" t="s">
        <v>15351</v>
      </c>
      <c r="F7641" t="s">
        <v>114</v>
      </c>
      <c r="G7641" s="66" t="s">
        <v>11467</v>
      </c>
      <c r="H7641" s="67" t="s">
        <v>10572</v>
      </c>
      <c r="I7641" t="s">
        <v>8466</v>
      </c>
      <c r="K7641" s="66" t="s">
        <v>94</v>
      </c>
      <c r="M7641" s="66" t="s">
        <v>95</v>
      </c>
      <c r="N7641" t="s">
        <v>8467</v>
      </c>
      <c r="O7641"/>
    </row>
    <row r="7642" spans="1:15">
      <c r="A7642">
        <v>831756</v>
      </c>
      <c r="B7642" t="s">
        <v>8864</v>
      </c>
      <c r="C7642" t="s">
        <v>187</v>
      </c>
      <c r="D7642" s="67" t="s">
        <v>13422</v>
      </c>
      <c r="E7642" s="66" t="s">
        <v>297</v>
      </c>
      <c r="F7642" t="s">
        <v>91</v>
      </c>
      <c r="G7642" s="66" t="s">
        <v>1899</v>
      </c>
      <c r="H7642" s="67" t="s">
        <v>10253</v>
      </c>
      <c r="I7642" t="s">
        <v>1900</v>
      </c>
      <c r="J7642" s="66" t="s">
        <v>1805</v>
      </c>
      <c r="K7642" s="66" t="s">
        <v>94</v>
      </c>
      <c r="M7642" s="66" t="s">
        <v>95</v>
      </c>
      <c r="N7642" t="s">
        <v>1901</v>
      </c>
      <c r="O7642"/>
    </row>
    <row r="7643" spans="1:15">
      <c r="A7643">
        <v>831761</v>
      </c>
      <c r="B7643" t="s">
        <v>9295</v>
      </c>
      <c r="C7643" t="s">
        <v>184</v>
      </c>
      <c r="D7643" s="67" t="s">
        <v>2203</v>
      </c>
      <c r="E7643" s="66" t="s">
        <v>420</v>
      </c>
      <c r="F7643" t="s">
        <v>91</v>
      </c>
      <c r="G7643" s="66" t="s">
        <v>1899</v>
      </c>
      <c r="H7643" s="67" t="s">
        <v>10253</v>
      </c>
      <c r="I7643" t="s">
        <v>1900</v>
      </c>
      <c r="J7643" s="66" t="s">
        <v>1805</v>
      </c>
      <c r="K7643" s="66" t="s">
        <v>94</v>
      </c>
      <c r="M7643" s="66" t="s">
        <v>95</v>
      </c>
      <c r="N7643" t="s">
        <v>1901</v>
      </c>
      <c r="O7643"/>
    </row>
    <row r="7644" spans="1:15">
      <c r="A7644">
        <v>831767</v>
      </c>
      <c r="B7644" t="s">
        <v>4115</v>
      </c>
      <c r="C7644" t="s">
        <v>13423</v>
      </c>
      <c r="D7644" s="67" t="s">
        <v>4659</v>
      </c>
      <c r="E7644" s="66" t="s">
        <v>1001</v>
      </c>
      <c r="F7644" t="s">
        <v>114</v>
      </c>
      <c r="G7644" s="66" t="s">
        <v>1899</v>
      </c>
      <c r="H7644" s="67" t="s">
        <v>10253</v>
      </c>
      <c r="I7644" t="s">
        <v>1900</v>
      </c>
      <c r="J7644" s="66" t="s">
        <v>1805</v>
      </c>
      <c r="K7644" s="66" t="s">
        <v>94</v>
      </c>
      <c r="M7644" s="66" t="s">
        <v>95</v>
      </c>
      <c r="N7644" t="s">
        <v>1901</v>
      </c>
      <c r="O7644"/>
    </row>
    <row r="7645" spans="1:15">
      <c r="A7645">
        <v>831803</v>
      </c>
      <c r="B7645" t="s">
        <v>13424</v>
      </c>
      <c r="C7645" t="s">
        <v>13425</v>
      </c>
      <c r="D7645" s="67" t="s">
        <v>4349</v>
      </c>
      <c r="E7645" s="66" t="s">
        <v>420</v>
      </c>
      <c r="F7645" t="s">
        <v>91</v>
      </c>
      <c r="G7645" s="66" t="s">
        <v>1899</v>
      </c>
      <c r="H7645" s="67" t="s">
        <v>10267</v>
      </c>
      <c r="I7645" t="s">
        <v>2219</v>
      </c>
      <c r="J7645" s="66" t="s">
        <v>1805</v>
      </c>
      <c r="K7645" s="66" t="s">
        <v>94</v>
      </c>
      <c r="M7645" s="66" t="s">
        <v>95</v>
      </c>
      <c r="N7645" t="s">
        <v>2220</v>
      </c>
      <c r="O7645"/>
    </row>
    <row r="7646" spans="1:15">
      <c r="A7646">
        <v>831810</v>
      </c>
      <c r="B7646" t="s">
        <v>13426</v>
      </c>
      <c r="C7646" t="s">
        <v>4755</v>
      </c>
      <c r="D7646" s="67" t="s">
        <v>5010</v>
      </c>
      <c r="E7646" s="66" t="s">
        <v>173</v>
      </c>
      <c r="F7646" t="s">
        <v>91</v>
      </c>
      <c r="G7646" s="66" t="s">
        <v>1899</v>
      </c>
      <c r="H7646" s="67" t="s">
        <v>10267</v>
      </c>
      <c r="I7646" t="s">
        <v>2219</v>
      </c>
      <c r="J7646" s="66" t="s">
        <v>1805</v>
      </c>
      <c r="K7646" s="66" t="s">
        <v>94</v>
      </c>
      <c r="M7646" s="66" t="s">
        <v>95</v>
      </c>
      <c r="N7646" t="s">
        <v>2220</v>
      </c>
      <c r="O7646"/>
    </row>
    <row r="7647" spans="1:15">
      <c r="A7647">
        <v>831818</v>
      </c>
      <c r="B7647" t="s">
        <v>218</v>
      </c>
      <c r="C7647" t="s">
        <v>5638</v>
      </c>
      <c r="D7647" s="67" t="s">
        <v>13427</v>
      </c>
      <c r="E7647" s="66" t="s">
        <v>15351</v>
      </c>
      <c r="F7647" t="s">
        <v>114</v>
      </c>
      <c r="G7647" s="66" t="s">
        <v>1899</v>
      </c>
      <c r="H7647" s="67" t="s">
        <v>10253</v>
      </c>
      <c r="I7647" t="s">
        <v>1900</v>
      </c>
      <c r="J7647" s="66" t="s">
        <v>1805</v>
      </c>
      <c r="K7647" s="66" t="s">
        <v>94</v>
      </c>
      <c r="M7647" s="66" t="s">
        <v>95</v>
      </c>
      <c r="N7647" t="s">
        <v>1901</v>
      </c>
      <c r="O7647"/>
    </row>
    <row r="7648" spans="1:15">
      <c r="A7648">
        <v>831827</v>
      </c>
      <c r="B7648" t="s">
        <v>13428</v>
      </c>
      <c r="C7648" t="s">
        <v>351</v>
      </c>
      <c r="D7648" s="67" t="s">
        <v>13429</v>
      </c>
      <c r="E7648" s="66" t="s">
        <v>15351</v>
      </c>
      <c r="F7648" t="s">
        <v>91</v>
      </c>
      <c r="G7648" s="66" t="s">
        <v>1899</v>
      </c>
      <c r="H7648" s="67" t="s">
        <v>10253</v>
      </c>
      <c r="I7648" t="s">
        <v>1900</v>
      </c>
      <c r="J7648" s="66" t="s">
        <v>1805</v>
      </c>
      <c r="K7648" s="66" t="s">
        <v>94</v>
      </c>
      <c r="M7648" s="66" t="s">
        <v>95</v>
      </c>
      <c r="N7648" t="s">
        <v>1901</v>
      </c>
      <c r="O7648"/>
    </row>
    <row r="7649" spans="1:15">
      <c r="A7649">
        <v>831855</v>
      </c>
      <c r="B7649" t="s">
        <v>8402</v>
      </c>
      <c r="C7649" t="s">
        <v>485</v>
      </c>
      <c r="D7649" s="67" t="s">
        <v>13430</v>
      </c>
      <c r="E7649" s="66" t="s">
        <v>15351</v>
      </c>
      <c r="F7649" t="s">
        <v>114</v>
      </c>
      <c r="G7649" s="66" t="s">
        <v>614</v>
      </c>
      <c r="H7649" s="67" t="s">
        <v>10250</v>
      </c>
      <c r="I7649" t="s">
        <v>10936</v>
      </c>
      <c r="J7649" s="66" t="s">
        <v>93</v>
      </c>
      <c r="K7649" s="66" t="s">
        <v>94</v>
      </c>
      <c r="M7649" s="66" t="s">
        <v>95</v>
      </c>
      <c r="N7649" t="s">
        <v>1658</v>
      </c>
      <c r="O7649"/>
    </row>
    <row r="7650" spans="1:15">
      <c r="A7650">
        <v>831862</v>
      </c>
      <c r="B7650" t="s">
        <v>528</v>
      </c>
      <c r="C7650" t="s">
        <v>1205</v>
      </c>
      <c r="D7650" s="67" t="s">
        <v>13431</v>
      </c>
      <c r="E7650" s="66" t="s">
        <v>15351</v>
      </c>
      <c r="F7650" t="s">
        <v>114</v>
      </c>
      <c r="G7650" s="66" t="s">
        <v>614</v>
      </c>
      <c r="H7650" s="67" t="s">
        <v>10250</v>
      </c>
      <c r="I7650" t="s">
        <v>10936</v>
      </c>
      <c r="J7650" s="66" t="s">
        <v>93</v>
      </c>
      <c r="K7650" s="66" t="s">
        <v>94</v>
      </c>
      <c r="M7650" s="66" t="s">
        <v>95</v>
      </c>
      <c r="N7650" t="s">
        <v>1658</v>
      </c>
      <c r="O7650"/>
    </row>
    <row r="7651" spans="1:15">
      <c r="A7651">
        <v>831950</v>
      </c>
      <c r="B7651" t="s">
        <v>13432</v>
      </c>
      <c r="C7651" t="s">
        <v>2813</v>
      </c>
      <c r="D7651" s="67" t="s">
        <v>13433</v>
      </c>
      <c r="E7651" s="66" t="s">
        <v>912</v>
      </c>
      <c r="F7651" t="s">
        <v>91</v>
      </c>
      <c r="G7651" s="66" t="s">
        <v>7293</v>
      </c>
      <c r="H7651" s="67" t="s">
        <v>10246</v>
      </c>
      <c r="I7651" t="s">
        <v>11293</v>
      </c>
      <c r="J7651" s="66" t="s">
        <v>1805</v>
      </c>
      <c r="K7651" s="66" t="s">
        <v>94</v>
      </c>
      <c r="M7651" s="66" t="s">
        <v>95</v>
      </c>
      <c r="N7651" t="s">
        <v>11294</v>
      </c>
      <c r="O7651"/>
    </row>
    <row r="7652" spans="1:15">
      <c r="A7652">
        <v>831951</v>
      </c>
      <c r="B7652" t="s">
        <v>13434</v>
      </c>
      <c r="C7652" t="s">
        <v>990</v>
      </c>
      <c r="D7652" s="67" t="s">
        <v>13435</v>
      </c>
      <c r="E7652" s="66" t="s">
        <v>15352</v>
      </c>
      <c r="F7652" t="s">
        <v>91</v>
      </c>
      <c r="G7652" s="66" t="s">
        <v>7293</v>
      </c>
      <c r="H7652" s="67" t="s">
        <v>10246</v>
      </c>
      <c r="I7652" t="s">
        <v>11293</v>
      </c>
      <c r="J7652" s="66" t="s">
        <v>1805</v>
      </c>
      <c r="K7652" s="66" t="s">
        <v>94</v>
      </c>
      <c r="M7652" s="66" t="s">
        <v>95</v>
      </c>
      <c r="N7652" t="s">
        <v>11294</v>
      </c>
      <c r="O7652"/>
    </row>
    <row r="7653" spans="1:15">
      <c r="A7653">
        <v>831952</v>
      </c>
      <c r="B7653" t="s">
        <v>13436</v>
      </c>
      <c r="C7653" t="s">
        <v>688</v>
      </c>
      <c r="D7653" s="67" t="s">
        <v>13437</v>
      </c>
      <c r="E7653" s="66" t="s">
        <v>15352</v>
      </c>
      <c r="F7653" t="s">
        <v>114</v>
      </c>
      <c r="G7653" s="66" t="s">
        <v>7293</v>
      </c>
      <c r="H7653" s="67" t="s">
        <v>10246</v>
      </c>
      <c r="I7653" t="s">
        <v>11293</v>
      </c>
      <c r="J7653" s="66" t="s">
        <v>1805</v>
      </c>
      <c r="K7653" s="66" t="s">
        <v>94</v>
      </c>
      <c r="M7653" s="66" t="s">
        <v>95</v>
      </c>
      <c r="N7653" t="s">
        <v>11294</v>
      </c>
      <c r="O7653"/>
    </row>
    <row r="7654" spans="1:15">
      <c r="A7654">
        <v>831953</v>
      </c>
      <c r="B7654" t="s">
        <v>13438</v>
      </c>
      <c r="C7654" t="s">
        <v>221</v>
      </c>
      <c r="D7654" s="67" t="s">
        <v>13439</v>
      </c>
      <c r="E7654" s="66" t="s">
        <v>15352</v>
      </c>
      <c r="F7654" t="s">
        <v>114</v>
      </c>
      <c r="G7654" s="66" t="s">
        <v>7293</v>
      </c>
      <c r="H7654" s="67" t="s">
        <v>10246</v>
      </c>
      <c r="I7654" t="s">
        <v>11293</v>
      </c>
      <c r="J7654" s="66" t="s">
        <v>1805</v>
      </c>
      <c r="K7654" s="66" t="s">
        <v>94</v>
      </c>
      <c r="M7654" s="66" t="s">
        <v>95</v>
      </c>
      <c r="N7654" t="s">
        <v>11294</v>
      </c>
      <c r="O7654"/>
    </row>
    <row r="7655" spans="1:15">
      <c r="A7655">
        <v>831956</v>
      </c>
      <c r="B7655" t="s">
        <v>13440</v>
      </c>
      <c r="C7655" t="s">
        <v>2273</v>
      </c>
      <c r="D7655" s="67" t="s">
        <v>13441</v>
      </c>
      <c r="E7655" s="66" t="s">
        <v>15352</v>
      </c>
      <c r="F7655" t="s">
        <v>114</v>
      </c>
      <c r="G7655" s="66" t="s">
        <v>7293</v>
      </c>
      <c r="H7655" s="67" t="s">
        <v>10246</v>
      </c>
      <c r="I7655" t="s">
        <v>11293</v>
      </c>
      <c r="J7655" s="66" t="s">
        <v>1805</v>
      </c>
      <c r="K7655" s="66" t="s">
        <v>94</v>
      </c>
      <c r="M7655" s="66" t="s">
        <v>95</v>
      </c>
      <c r="N7655" t="s">
        <v>11294</v>
      </c>
      <c r="O7655"/>
    </row>
    <row r="7656" spans="1:15">
      <c r="A7656">
        <v>831957</v>
      </c>
      <c r="B7656" t="s">
        <v>13442</v>
      </c>
      <c r="C7656" t="s">
        <v>768</v>
      </c>
      <c r="D7656" s="67" t="s">
        <v>13443</v>
      </c>
      <c r="E7656" s="66" t="s">
        <v>15352</v>
      </c>
      <c r="F7656" t="s">
        <v>114</v>
      </c>
      <c r="G7656" s="66" t="s">
        <v>7293</v>
      </c>
      <c r="H7656" s="67" t="s">
        <v>10246</v>
      </c>
      <c r="I7656" t="s">
        <v>11293</v>
      </c>
      <c r="J7656" s="66" t="s">
        <v>1805</v>
      </c>
      <c r="K7656" s="66" t="s">
        <v>94</v>
      </c>
      <c r="M7656" s="66" t="s">
        <v>95</v>
      </c>
      <c r="N7656" t="s">
        <v>11294</v>
      </c>
      <c r="O7656"/>
    </row>
    <row r="7657" spans="1:15">
      <c r="A7657">
        <v>831996</v>
      </c>
      <c r="B7657" t="s">
        <v>13444</v>
      </c>
      <c r="C7657" t="s">
        <v>485</v>
      </c>
      <c r="D7657" s="67" t="s">
        <v>610</v>
      </c>
      <c r="E7657" s="66" t="s">
        <v>15352</v>
      </c>
      <c r="F7657" t="s">
        <v>114</v>
      </c>
      <c r="G7657" s="66" t="s">
        <v>5866</v>
      </c>
      <c r="H7657" s="67" t="s">
        <v>10253</v>
      </c>
      <c r="I7657" t="s">
        <v>6729</v>
      </c>
      <c r="J7657" s="66" t="s">
        <v>5845</v>
      </c>
      <c r="K7657" s="66" t="s">
        <v>94</v>
      </c>
      <c r="M7657" s="66" t="s">
        <v>95</v>
      </c>
      <c r="N7657" t="s">
        <v>11014</v>
      </c>
      <c r="O7657"/>
    </row>
    <row r="7658" spans="1:15">
      <c r="A7658">
        <v>831999</v>
      </c>
      <c r="B7658" t="s">
        <v>13445</v>
      </c>
      <c r="C7658" t="s">
        <v>918</v>
      </c>
      <c r="D7658" s="67" t="s">
        <v>13446</v>
      </c>
      <c r="E7658" s="66" t="s">
        <v>420</v>
      </c>
      <c r="F7658" t="s">
        <v>91</v>
      </c>
      <c r="G7658" s="66" t="s">
        <v>5866</v>
      </c>
      <c r="H7658" s="67" t="s">
        <v>10253</v>
      </c>
      <c r="I7658" t="s">
        <v>6729</v>
      </c>
      <c r="J7658" s="66" t="s">
        <v>5845</v>
      </c>
      <c r="K7658" s="66" t="s">
        <v>94</v>
      </c>
      <c r="M7658" s="66" t="s">
        <v>95</v>
      </c>
      <c r="N7658" t="s">
        <v>11014</v>
      </c>
      <c r="O7658"/>
    </row>
    <row r="7659" spans="1:15">
      <c r="A7659">
        <v>832001</v>
      </c>
      <c r="B7659" t="s">
        <v>13447</v>
      </c>
      <c r="C7659" t="s">
        <v>2535</v>
      </c>
      <c r="D7659" s="67" t="s">
        <v>2318</v>
      </c>
      <c r="E7659" s="66" t="s">
        <v>1001</v>
      </c>
      <c r="F7659" t="s">
        <v>91</v>
      </c>
      <c r="G7659" s="66" t="s">
        <v>8050</v>
      </c>
      <c r="H7659" s="67" t="s">
        <v>10246</v>
      </c>
      <c r="I7659" t="s">
        <v>8182</v>
      </c>
      <c r="J7659" s="66" t="s">
        <v>8051</v>
      </c>
      <c r="K7659" s="66" t="s">
        <v>94</v>
      </c>
      <c r="M7659" s="66" t="s">
        <v>95</v>
      </c>
      <c r="N7659" t="s">
        <v>1806</v>
      </c>
      <c r="O7659"/>
    </row>
    <row r="7660" spans="1:15">
      <c r="A7660">
        <v>832002</v>
      </c>
      <c r="B7660" t="s">
        <v>13448</v>
      </c>
      <c r="C7660" t="s">
        <v>13449</v>
      </c>
      <c r="D7660" s="67" t="s">
        <v>13450</v>
      </c>
      <c r="E7660" s="66" t="s">
        <v>266</v>
      </c>
      <c r="F7660" t="s">
        <v>91</v>
      </c>
      <c r="G7660" s="66" t="s">
        <v>5866</v>
      </c>
      <c r="H7660" s="67" t="s">
        <v>10253</v>
      </c>
      <c r="I7660" t="s">
        <v>6729</v>
      </c>
      <c r="J7660" s="66" t="s">
        <v>5845</v>
      </c>
      <c r="K7660" s="66" t="s">
        <v>94</v>
      </c>
      <c r="M7660" s="66" t="s">
        <v>95</v>
      </c>
      <c r="N7660" t="s">
        <v>11014</v>
      </c>
      <c r="O7660"/>
    </row>
    <row r="7661" spans="1:15">
      <c r="A7661">
        <v>832005</v>
      </c>
      <c r="B7661" t="s">
        <v>8243</v>
      </c>
      <c r="C7661" t="s">
        <v>918</v>
      </c>
      <c r="D7661" s="67" t="s">
        <v>13451</v>
      </c>
      <c r="E7661" s="66" t="s">
        <v>297</v>
      </c>
      <c r="F7661" t="s">
        <v>91</v>
      </c>
      <c r="G7661" s="66" t="s">
        <v>8050</v>
      </c>
      <c r="H7661" s="67" t="s">
        <v>10246</v>
      </c>
      <c r="I7661" t="s">
        <v>8182</v>
      </c>
      <c r="J7661" s="66" t="s">
        <v>8051</v>
      </c>
      <c r="K7661" s="66" t="s">
        <v>94</v>
      </c>
      <c r="M7661" s="66" t="s">
        <v>95</v>
      </c>
      <c r="N7661" t="s">
        <v>1806</v>
      </c>
      <c r="O7661"/>
    </row>
    <row r="7662" spans="1:15">
      <c r="A7662">
        <v>832011</v>
      </c>
      <c r="B7662" t="s">
        <v>13452</v>
      </c>
      <c r="C7662" t="s">
        <v>13453</v>
      </c>
      <c r="D7662" s="67" t="s">
        <v>4631</v>
      </c>
      <c r="E7662" s="66" t="s">
        <v>1007</v>
      </c>
      <c r="F7662" t="s">
        <v>114</v>
      </c>
      <c r="G7662" s="66" t="s">
        <v>5724</v>
      </c>
      <c r="H7662" s="67" t="s">
        <v>10572</v>
      </c>
      <c r="I7662" t="s">
        <v>10816</v>
      </c>
      <c r="J7662" s="66" t="s">
        <v>5726</v>
      </c>
      <c r="K7662" s="66" t="s">
        <v>94</v>
      </c>
      <c r="M7662" s="66" t="s">
        <v>95</v>
      </c>
      <c r="N7662" t="s">
        <v>10817</v>
      </c>
      <c r="O7662"/>
    </row>
    <row r="7663" spans="1:15">
      <c r="A7663">
        <v>832012</v>
      </c>
      <c r="B7663" t="s">
        <v>13454</v>
      </c>
      <c r="C7663" t="s">
        <v>1357</v>
      </c>
      <c r="D7663" s="67" t="s">
        <v>7295</v>
      </c>
      <c r="E7663" s="66" t="s">
        <v>15352</v>
      </c>
      <c r="F7663" t="s">
        <v>114</v>
      </c>
      <c r="G7663" s="66" t="s">
        <v>10711</v>
      </c>
      <c r="H7663" s="67" t="s">
        <v>10246</v>
      </c>
      <c r="I7663" t="s">
        <v>9109</v>
      </c>
      <c r="J7663" s="66" t="s">
        <v>8885</v>
      </c>
      <c r="K7663" s="66" t="s">
        <v>94</v>
      </c>
      <c r="M7663" s="66" t="s">
        <v>95</v>
      </c>
      <c r="N7663" t="s">
        <v>9110</v>
      </c>
      <c r="O7663"/>
    </row>
    <row r="7664" spans="1:15">
      <c r="A7664">
        <v>832015</v>
      </c>
      <c r="B7664" t="s">
        <v>13455</v>
      </c>
      <c r="C7664" t="s">
        <v>426</v>
      </c>
      <c r="D7664" s="67" t="s">
        <v>13456</v>
      </c>
      <c r="E7664" s="66" t="s">
        <v>15351</v>
      </c>
      <c r="F7664" t="s">
        <v>91</v>
      </c>
      <c r="G7664" s="66" t="s">
        <v>10711</v>
      </c>
      <c r="H7664" s="67" t="s">
        <v>10246</v>
      </c>
      <c r="I7664" t="s">
        <v>9109</v>
      </c>
      <c r="J7664" s="66" t="s">
        <v>8885</v>
      </c>
      <c r="K7664" s="66" t="s">
        <v>94</v>
      </c>
      <c r="M7664" s="66" t="s">
        <v>95</v>
      </c>
      <c r="N7664" t="s">
        <v>9110</v>
      </c>
      <c r="O7664"/>
    </row>
    <row r="7665" spans="1:15">
      <c r="A7665">
        <v>832017</v>
      </c>
      <c r="B7665" t="s">
        <v>3341</v>
      </c>
      <c r="C7665" t="s">
        <v>1572</v>
      </c>
      <c r="D7665" s="67" t="s">
        <v>10057</v>
      </c>
      <c r="E7665" s="66" t="s">
        <v>15352</v>
      </c>
      <c r="F7665" t="s">
        <v>114</v>
      </c>
      <c r="G7665" s="66" t="s">
        <v>893</v>
      </c>
      <c r="H7665" s="67" t="s">
        <v>10253</v>
      </c>
      <c r="I7665" t="s">
        <v>1033</v>
      </c>
      <c r="J7665" s="66" t="s">
        <v>895</v>
      </c>
      <c r="K7665" s="66" t="s">
        <v>94</v>
      </c>
      <c r="M7665" s="66" t="s">
        <v>95</v>
      </c>
      <c r="N7665" t="s">
        <v>1034</v>
      </c>
      <c r="O7665"/>
    </row>
    <row r="7666" spans="1:15">
      <c r="A7666">
        <v>832030</v>
      </c>
      <c r="B7666" t="s">
        <v>13457</v>
      </c>
      <c r="C7666" t="s">
        <v>2068</v>
      </c>
      <c r="D7666" s="67" t="s">
        <v>7567</v>
      </c>
      <c r="E7666" s="66" t="s">
        <v>173</v>
      </c>
      <c r="F7666" t="s">
        <v>91</v>
      </c>
      <c r="G7666" s="66" t="s">
        <v>8050</v>
      </c>
      <c r="H7666" s="67" t="s">
        <v>10246</v>
      </c>
      <c r="I7666" t="s">
        <v>8182</v>
      </c>
      <c r="J7666" s="66" t="s">
        <v>8051</v>
      </c>
      <c r="K7666" s="66" t="s">
        <v>94</v>
      </c>
      <c r="M7666" s="66" t="s">
        <v>95</v>
      </c>
      <c r="N7666" t="s">
        <v>1806</v>
      </c>
      <c r="O7666"/>
    </row>
    <row r="7667" spans="1:15">
      <c r="A7667">
        <v>832053</v>
      </c>
      <c r="B7667" t="s">
        <v>5135</v>
      </c>
      <c r="C7667" t="s">
        <v>741</v>
      </c>
      <c r="D7667" s="67" t="s">
        <v>13458</v>
      </c>
      <c r="E7667" s="66" t="s">
        <v>15351</v>
      </c>
      <c r="F7667" t="s">
        <v>114</v>
      </c>
      <c r="G7667" s="66" t="s">
        <v>8050</v>
      </c>
      <c r="H7667" s="67" t="s">
        <v>10319</v>
      </c>
      <c r="I7667" t="s">
        <v>8582</v>
      </c>
      <c r="J7667" s="66" t="s">
        <v>8051</v>
      </c>
      <c r="K7667" s="66" t="s">
        <v>94</v>
      </c>
      <c r="M7667" s="66" t="s">
        <v>95</v>
      </c>
      <c r="N7667" t="s">
        <v>11379</v>
      </c>
      <c r="O7667"/>
    </row>
    <row r="7668" spans="1:15">
      <c r="A7668">
        <v>832094</v>
      </c>
      <c r="B7668" t="s">
        <v>13459</v>
      </c>
      <c r="C7668" t="s">
        <v>2226</v>
      </c>
      <c r="D7668" s="67" t="s">
        <v>13460</v>
      </c>
      <c r="E7668" s="66" t="s">
        <v>297</v>
      </c>
      <c r="F7668" t="s">
        <v>91</v>
      </c>
      <c r="G7668" s="66" t="s">
        <v>8828</v>
      </c>
      <c r="H7668" s="67" t="s">
        <v>10265</v>
      </c>
      <c r="I7668" t="s">
        <v>9061</v>
      </c>
      <c r="J7668" s="66" t="s">
        <v>8830</v>
      </c>
      <c r="K7668" s="66" t="s">
        <v>94</v>
      </c>
      <c r="M7668" s="66" t="s">
        <v>95</v>
      </c>
      <c r="N7668" t="s">
        <v>10734</v>
      </c>
      <c r="O7668"/>
    </row>
    <row r="7669" spans="1:15">
      <c r="A7669">
        <v>832098</v>
      </c>
      <c r="B7669" t="s">
        <v>13461</v>
      </c>
      <c r="C7669" t="s">
        <v>304</v>
      </c>
      <c r="D7669" s="67" t="s">
        <v>13462</v>
      </c>
      <c r="E7669" s="66" t="s">
        <v>15351</v>
      </c>
      <c r="F7669" t="s">
        <v>114</v>
      </c>
      <c r="G7669" s="66" t="s">
        <v>8828</v>
      </c>
      <c r="H7669" s="67" t="s">
        <v>10246</v>
      </c>
      <c r="I7669" t="s">
        <v>8951</v>
      </c>
      <c r="J7669" s="66" t="s">
        <v>8830</v>
      </c>
      <c r="K7669" s="66" t="s">
        <v>94</v>
      </c>
      <c r="M7669" s="66" t="s">
        <v>95</v>
      </c>
      <c r="N7669" t="s">
        <v>8952</v>
      </c>
      <c r="O7669"/>
    </row>
    <row r="7670" spans="1:15">
      <c r="A7670">
        <v>832100</v>
      </c>
      <c r="B7670" t="s">
        <v>13463</v>
      </c>
      <c r="C7670" t="s">
        <v>13464</v>
      </c>
      <c r="D7670" s="67" t="s">
        <v>13465</v>
      </c>
      <c r="E7670" s="66" t="s">
        <v>297</v>
      </c>
      <c r="F7670" t="s">
        <v>91</v>
      </c>
      <c r="G7670" s="66" t="s">
        <v>8828</v>
      </c>
      <c r="H7670" s="67" t="s">
        <v>10265</v>
      </c>
      <c r="I7670" t="s">
        <v>9061</v>
      </c>
      <c r="J7670" s="66" t="s">
        <v>8830</v>
      </c>
      <c r="K7670" s="66" t="s">
        <v>94</v>
      </c>
      <c r="M7670" s="66" t="s">
        <v>95</v>
      </c>
      <c r="N7670" t="s">
        <v>10734</v>
      </c>
      <c r="O7670"/>
    </row>
    <row r="7671" spans="1:15">
      <c r="A7671">
        <v>832106</v>
      </c>
      <c r="B7671" t="s">
        <v>13466</v>
      </c>
      <c r="C7671" t="s">
        <v>131</v>
      </c>
      <c r="D7671" s="67" t="s">
        <v>13467</v>
      </c>
      <c r="E7671" s="66" t="s">
        <v>15351</v>
      </c>
      <c r="F7671" t="s">
        <v>114</v>
      </c>
      <c r="G7671" s="66" t="s">
        <v>8828</v>
      </c>
      <c r="H7671" s="67" t="s">
        <v>10246</v>
      </c>
      <c r="I7671" t="s">
        <v>8951</v>
      </c>
      <c r="J7671" s="66" t="s">
        <v>8830</v>
      </c>
      <c r="K7671" s="66" t="s">
        <v>94</v>
      </c>
      <c r="M7671" s="66" t="s">
        <v>95</v>
      </c>
      <c r="N7671" t="s">
        <v>8952</v>
      </c>
      <c r="O7671"/>
    </row>
    <row r="7672" spans="1:15">
      <c r="A7672">
        <v>832109</v>
      </c>
      <c r="B7672" t="s">
        <v>13468</v>
      </c>
      <c r="C7672" t="s">
        <v>12442</v>
      </c>
      <c r="D7672" s="67" t="s">
        <v>13469</v>
      </c>
      <c r="E7672" s="66" t="s">
        <v>297</v>
      </c>
      <c r="F7672" t="s">
        <v>114</v>
      </c>
      <c r="G7672" s="66" t="s">
        <v>8828</v>
      </c>
      <c r="H7672" s="67" t="s">
        <v>10265</v>
      </c>
      <c r="I7672" t="s">
        <v>9061</v>
      </c>
      <c r="J7672" s="66" t="s">
        <v>8830</v>
      </c>
      <c r="K7672" s="66" t="s">
        <v>94</v>
      </c>
      <c r="M7672" s="66" t="s">
        <v>95</v>
      </c>
      <c r="N7672" t="s">
        <v>10734</v>
      </c>
      <c r="O7672"/>
    </row>
    <row r="7673" spans="1:15">
      <c r="A7673">
        <v>832111</v>
      </c>
      <c r="B7673" t="s">
        <v>13470</v>
      </c>
      <c r="C7673" t="s">
        <v>1774</v>
      </c>
      <c r="D7673" s="67" t="s">
        <v>13471</v>
      </c>
      <c r="E7673" s="66" t="s">
        <v>15351</v>
      </c>
      <c r="F7673" t="s">
        <v>114</v>
      </c>
      <c r="G7673" s="66" t="s">
        <v>8828</v>
      </c>
      <c r="H7673" s="67" t="s">
        <v>10246</v>
      </c>
      <c r="I7673" t="s">
        <v>8951</v>
      </c>
      <c r="J7673" s="66" t="s">
        <v>8830</v>
      </c>
      <c r="K7673" s="66" t="s">
        <v>94</v>
      </c>
      <c r="M7673" s="66" t="s">
        <v>95</v>
      </c>
      <c r="N7673" t="s">
        <v>8952</v>
      </c>
      <c r="O7673"/>
    </row>
    <row r="7674" spans="1:15">
      <c r="A7674">
        <v>832114</v>
      </c>
      <c r="B7674" t="s">
        <v>13472</v>
      </c>
      <c r="C7674" t="s">
        <v>9511</v>
      </c>
      <c r="D7674" s="67" t="s">
        <v>12652</v>
      </c>
      <c r="E7674" s="66" t="s">
        <v>266</v>
      </c>
      <c r="F7674" t="s">
        <v>114</v>
      </c>
      <c r="G7674" s="66" t="s">
        <v>8828</v>
      </c>
      <c r="H7674" s="67" t="s">
        <v>10265</v>
      </c>
      <c r="I7674" t="s">
        <v>9061</v>
      </c>
      <c r="J7674" s="66" t="s">
        <v>8830</v>
      </c>
      <c r="K7674" s="66" t="s">
        <v>94</v>
      </c>
      <c r="M7674" s="66" t="s">
        <v>95</v>
      </c>
      <c r="N7674" t="s">
        <v>10734</v>
      </c>
      <c r="O7674"/>
    </row>
    <row r="7675" spans="1:15">
      <c r="A7675">
        <v>832116</v>
      </c>
      <c r="B7675" t="s">
        <v>13473</v>
      </c>
      <c r="C7675" t="s">
        <v>980</v>
      </c>
      <c r="D7675" s="67" t="s">
        <v>13474</v>
      </c>
      <c r="E7675" s="66" t="s">
        <v>297</v>
      </c>
      <c r="F7675" t="s">
        <v>91</v>
      </c>
      <c r="G7675" s="66" t="s">
        <v>8828</v>
      </c>
      <c r="H7675" s="67" t="s">
        <v>10265</v>
      </c>
      <c r="I7675" t="s">
        <v>9061</v>
      </c>
      <c r="J7675" s="66" t="s">
        <v>8830</v>
      </c>
      <c r="K7675" s="66" t="s">
        <v>94</v>
      </c>
      <c r="M7675" s="66" t="s">
        <v>95</v>
      </c>
      <c r="N7675" t="s">
        <v>10734</v>
      </c>
      <c r="O7675"/>
    </row>
    <row r="7676" spans="1:15">
      <c r="A7676">
        <v>832128</v>
      </c>
      <c r="B7676" t="s">
        <v>13475</v>
      </c>
      <c r="C7676" t="s">
        <v>1675</v>
      </c>
      <c r="D7676" s="67" t="s">
        <v>13476</v>
      </c>
      <c r="E7676" s="66" t="s">
        <v>420</v>
      </c>
      <c r="F7676" t="s">
        <v>114</v>
      </c>
      <c r="G7676" s="66" t="s">
        <v>8828</v>
      </c>
      <c r="H7676" s="67" t="s">
        <v>10265</v>
      </c>
      <c r="I7676" t="s">
        <v>9061</v>
      </c>
      <c r="J7676" s="66" t="s">
        <v>8830</v>
      </c>
      <c r="K7676" s="66" t="s">
        <v>94</v>
      </c>
      <c r="M7676" s="66" t="s">
        <v>95</v>
      </c>
      <c r="N7676" t="s">
        <v>10734</v>
      </c>
      <c r="O7676"/>
    </row>
    <row r="7677" spans="1:15">
      <c r="A7677">
        <v>832136</v>
      </c>
      <c r="B7677" t="s">
        <v>13477</v>
      </c>
      <c r="C7677" t="s">
        <v>4283</v>
      </c>
      <c r="D7677" s="67" t="s">
        <v>4432</v>
      </c>
      <c r="E7677" s="66" t="s">
        <v>266</v>
      </c>
      <c r="F7677" t="s">
        <v>91</v>
      </c>
      <c r="G7677" s="66" t="s">
        <v>8828</v>
      </c>
      <c r="H7677" s="67" t="s">
        <v>10265</v>
      </c>
      <c r="I7677" t="s">
        <v>9061</v>
      </c>
      <c r="J7677" s="66" t="s">
        <v>8830</v>
      </c>
      <c r="K7677" s="66" t="s">
        <v>94</v>
      </c>
      <c r="M7677" s="66" t="s">
        <v>95</v>
      </c>
      <c r="N7677" t="s">
        <v>10734</v>
      </c>
      <c r="O7677"/>
    </row>
    <row r="7678" spans="1:15">
      <c r="A7678">
        <v>832146</v>
      </c>
      <c r="B7678" t="s">
        <v>13478</v>
      </c>
      <c r="C7678" t="s">
        <v>6866</v>
      </c>
      <c r="D7678" s="67" t="s">
        <v>13035</v>
      </c>
      <c r="E7678" s="66" t="s">
        <v>266</v>
      </c>
      <c r="F7678" t="s">
        <v>114</v>
      </c>
      <c r="G7678" s="66" t="s">
        <v>8828</v>
      </c>
      <c r="H7678" s="67" t="s">
        <v>10265</v>
      </c>
      <c r="I7678" t="s">
        <v>9061</v>
      </c>
      <c r="J7678" s="66" t="s">
        <v>8830</v>
      </c>
      <c r="K7678" s="66" t="s">
        <v>94</v>
      </c>
      <c r="M7678" s="66" t="s">
        <v>95</v>
      </c>
      <c r="N7678" t="s">
        <v>10734</v>
      </c>
      <c r="O7678"/>
    </row>
    <row r="7679" spans="1:15">
      <c r="A7679">
        <v>832151</v>
      </c>
      <c r="B7679" t="s">
        <v>12370</v>
      </c>
      <c r="C7679" t="s">
        <v>270</v>
      </c>
      <c r="D7679" s="67" t="s">
        <v>3809</v>
      </c>
      <c r="E7679" s="66" t="s">
        <v>266</v>
      </c>
      <c r="F7679" t="s">
        <v>91</v>
      </c>
      <c r="G7679" s="66" t="s">
        <v>8828</v>
      </c>
      <c r="H7679" s="67" t="s">
        <v>10265</v>
      </c>
      <c r="I7679" t="s">
        <v>9061</v>
      </c>
      <c r="J7679" s="66" t="s">
        <v>8830</v>
      </c>
      <c r="K7679" s="66" t="s">
        <v>94</v>
      </c>
      <c r="M7679" s="66" t="s">
        <v>95</v>
      </c>
      <c r="N7679" t="s">
        <v>10734</v>
      </c>
      <c r="O7679"/>
    </row>
    <row r="7680" spans="1:15">
      <c r="A7680">
        <v>832160</v>
      </c>
      <c r="B7680" t="s">
        <v>13479</v>
      </c>
      <c r="C7680" t="s">
        <v>2707</v>
      </c>
      <c r="D7680" s="67" t="s">
        <v>12205</v>
      </c>
      <c r="E7680" s="66" t="s">
        <v>297</v>
      </c>
      <c r="F7680" t="s">
        <v>114</v>
      </c>
      <c r="G7680" s="66" t="s">
        <v>8828</v>
      </c>
      <c r="H7680" s="67" t="s">
        <v>10265</v>
      </c>
      <c r="I7680" t="s">
        <v>9061</v>
      </c>
      <c r="J7680" s="66" t="s">
        <v>8830</v>
      </c>
      <c r="K7680" s="66" t="s">
        <v>94</v>
      </c>
      <c r="M7680" s="66" t="s">
        <v>95</v>
      </c>
      <c r="N7680" t="s">
        <v>10734</v>
      </c>
      <c r="O7680"/>
    </row>
    <row r="7681" spans="1:15">
      <c r="A7681">
        <v>832170</v>
      </c>
      <c r="B7681" t="s">
        <v>13459</v>
      </c>
      <c r="C7681" t="s">
        <v>13480</v>
      </c>
      <c r="D7681" s="67" t="s">
        <v>6292</v>
      </c>
      <c r="E7681" s="66" t="s">
        <v>266</v>
      </c>
      <c r="F7681" t="s">
        <v>114</v>
      </c>
      <c r="G7681" s="66" t="s">
        <v>8828</v>
      </c>
      <c r="H7681" s="67" t="s">
        <v>10265</v>
      </c>
      <c r="I7681" t="s">
        <v>9061</v>
      </c>
      <c r="J7681" s="66" t="s">
        <v>8830</v>
      </c>
      <c r="K7681" s="66" t="s">
        <v>94</v>
      </c>
      <c r="M7681" s="66" t="s">
        <v>95</v>
      </c>
      <c r="N7681" t="s">
        <v>10734</v>
      </c>
      <c r="O7681"/>
    </row>
    <row r="7682" spans="1:15">
      <c r="A7682">
        <v>832174</v>
      </c>
      <c r="B7682" t="s">
        <v>13481</v>
      </c>
      <c r="C7682" t="s">
        <v>3588</v>
      </c>
      <c r="D7682" s="67" t="s">
        <v>13482</v>
      </c>
      <c r="E7682" s="66" t="s">
        <v>266</v>
      </c>
      <c r="F7682" t="s">
        <v>114</v>
      </c>
      <c r="G7682" s="66" t="s">
        <v>8828</v>
      </c>
      <c r="H7682" s="67" t="s">
        <v>10265</v>
      </c>
      <c r="I7682" t="s">
        <v>9061</v>
      </c>
      <c r="J7682" s="66" t="s">
        <v>8830</v>
      </c>
      <c r="K7682" s="66" t="s">
        <v>94</v>
      </c>
      <c r="M7682" s="66" t="s">
        <v>95</v>
      </c>
      <c r="N7682" t="s">
        <v>10734</v>
      </c>
      <c r="O7682"/>
    </row>
    <row r="7683" spans="1:15">
      <c r="A7683">
        <v>832179</v>
      </c>
      <c r="B7683" t="s">
        <v>10104</v>
      </c>
      <c r="C7683" t="s">
        <v>4207</v>
      </c>
      <c r="D7683" s="67" t="s">
        <v>13483</v>
      </c>
      <c r="E7683" s="66" t="s">
        <v>297</v>
      </c>
      <c r="F7683" t="s">
        <v>91</v>
      </c>
      <c r="G7683" s="66" t="s">
        <v>8828</v>
      </c>
      <c r="H7683" s="67" t="s">
        <v>10265</v>
      </c>
      <c r="I7683" t="s">
        <v>9061</v>
      </c>
      <c r="J7683" s="66" t="s">
        <v>8830</v>
      </c>
      <c r="K7683" s="66" t="s">
        <v>94</v>
      </c>
      <c r="M7683" s="66" t="s">
        <v>95</v>
      </c>
      <c r="N7683" t="s">
        <v>10734</v>
      </c>
      <c r="O7683"/>
    </row>
    <row r="7684" spans="1:15">
      <c r="A7684">
        <v>832182</v>
      </c>
      <c r="B7684" t="s">
        <v>13484</v>
      </c>
      <c r="C7684" t="s">
        <v>3846</v>
      </c>
      <c r="D7684" s="67" t="s">
        <v>4165</v>
      </c>
      <c r="E7684" s="66" t="s">
        <v>266</v>
      </c>
      <c r="F7684" t="s">
        <v>114</v>
      </c>
      <c r="G7684" s="66" t="s">
        <v>8828</v>
      </c>
      <c r="H7684" s="67" t="s">
        <v>10265</v>
      </c>
      <c r="I7684" t="s">
        <v>9061</v>
      </c>
      <c r="J7684" s="66" t="s">
        <v>8830</v>
      </c>
      <c r="K7684" s="66" t="s">
        <v>94</v>
      </c>
      <c r="M7684" s="66" t="s">
        <v>95</v>
      </c>
      <c r="N7684" t="s">
        <v>10734</v>
      </c>
      <c r="O7684"/>
    </row>
    <row r="7685" spans="1:15">
      <c r="A7685">
        <v>832184</v>
      </c>
      <c r="B7685" t="s">
        <v>13485</v>
      </c>
      <c r="C7685" t="s">
        <v>13486</v>
      </c>
      <c r="D7685" s="67" t="s">
        <v>5486</v>
      </c>
      <c r="E7685" s="66" t="s">
        <v>266</v>
      </c>
      <c r="F7685" t="s">
        <v>91</v>
      </c>
      <c r="G7685" s="66" t="s">
        <v>8828</v>
      </c>
      <c r="H7685" s="67" t="s">
        <v>10265</v>
      </c>
      <c r="I7685" t="s">
        <v>9061</v>
      </c>
      <c r="J7685" s="66" t="s">
        <v>8830</v>
      </c>
      <c r="K7685" s="66" t="s">
        <v>94</v>
      </c>
      <c r="M7685" s="66" t="s">
        <v>95</v>
      </c>
      <c r="N7685" t="s">
        <v>10734</v>
      </c>
      <c r="O7685"/>
    </row>
    <row r="7686" spans="1:15">
      <c r="A7686">
        <v>832186</v>
      </c>
      <c r="B7686" t="s">
        <v>13487</v>
      </c>
      <c r="C7686" t="s">
        <v>4912</v>
      </c>
      <c r="D7686" s="67" t="s">
        <v>4694</v>
      </c>
      <c r="E7686" s="66" t="s">
        <v>266</v>
      </c>
      <c r="F7686" t="s">
        <v>114</v>
      </c>
      <c r="G7686" s="66" t="s">
        <v>8828</v>
      </c>
      <c r="H7686" s="67" t="s">
        <v>10265</v>
      </c>
      <c r="I7686" t="s">
        <v>9061</v>
      </c>
      <c r="J7686" s="66" t="s">
        <v>8830</v>
      </c>
      <c r="K7686" s="66" t="s">
        <v>94</v>
      </c>
      <c r="M7686" s="66" t="s">
        <v>95</v>
      </c>
      <c r="N7686" t="s">
        <v>10734</v>
      </c>
      <c r="O7686"/>
    </row>
    <row r="7687" spans="1:15">
      <c r="A7687">
        <v>832188</v>
      </c>
      <c r="B7687" t="s">
        <v>13488</v>
      </c>
      <c r="C7687" t="s">
        <v>755</v>
      </c>
      <c r="D7687" s="67" t="s">
        <v>13161</v>
      </c>
      <c r="E7687" s="66" t="s">
        <v>297</v>
      </c>
      <c r="F7687" t="s">
        <v>114</v>
      </c>
      <c r="G7687" s="66" t="s">
        <v>8828</v>
      </c>
      <c r="H7687" s="67" t="s">
        <v>10265</v>
      </c>
      <c r="I7687" t="s">
        <v>9061</v>
      </c>
      <c r="J7687" s="66" t="s">
        <v>8830</v>
      </c>
      <c r="K7687" s="66" t="s">
        <v>94</v>
      </c>
      <c r="M7687" s="66" t="s">
        <v>95</v>
      </c>
      <c r="N7687" t="s">
        <v>10734</v>
      </c>
      <c r="O7687"/>
    </row>
    <row r="7688" spans="1:15">
      <c r="A7688">
        <v>832190</v>
      </c>
      <c r="B7688" t="s">
        <v>13489</v>
      </c>
      <c r="C7688" t="s">
        <v>5901</v>
      </c>
      <c r="D7688" s="67" t="s">
        <v>13490</v>
      </c>
      <c r="E7688" s="66" t="s">
        <v>266</v>
      </c>
      <c r="F7688" t="s">
        <v>114</v>
      </c>
      <c r="G7688" s="66" t="s">
        <v>8828</v>
      </c>
      <c r="H7688" s="67" t="s">
        <v>10265</v>
      </c>
      <c r="I7688" t="s">
        <v>9061</v>
      </c>
      <c r="J7688" s="66" t="s">
        <v>8830</v>
      </c>
      <c r="K7688" s="66" t="s">
        <v>94</v>
      </c>
      <c r="M7688" s="66" t="s">
        <v>95</v>
      </c>
      <c r="N7688" t="s">
        <v>10734</v>
      </c>
      <c r="O7688"/>
    </row>
    <row r="7689" spans="1:15">
      <c r="A7689">
        <v>832193</v>
      </c>
      <c r="B7689" t="s">
        <v>13184</v>
      </c>
      <c r="C7689" t="s">
        <v>6976</v>
      </c>
      <c r="D7689" s="67" t="s">
        <v>13491</v>
      </c>
      <c r="E7689" s="66" t="s">
        <v>297</v>
      </c>
      <c r="F7689" t="s">
        <v>91</v>
      </c>
      <c r="G7689" s="66" t="s">
        <v>8828</v>
      </c>
      <c r="H7689" s="67" t="s">
        <v>10265</v>
      </c>
      <c r="I7689" t="s">
        <v>9061</v>
      </c>
      <c r="J7689" s="66" t="s">
        <v>8830</v>
      </c>
      <c r="K7689" s="66" t="s">
        <v>94</v>
      </c>
      <c r="M7689" s="66" t="s">
        <v>95</v>
      </c>
      <c r="N7689" t="s">
        <v>10734</v>
      </c>
      <c r="O7689"/>
    </row>
    <row r="7690" spans="1:15">
      <c r="A7690">
        <v>832195</v>
      </c>
      <c r="B7690" t="s">
        <v>13492</v>
      </c>
      <c r="C7690" t="s">
        <v>1787</v>
      </c>
      <c r="D7690" s="67" t="s">
        <v>5505</v>
      </c>
      <c r="E7690" s="66" t="s">
        <v>266</v>
      </c>
      <c r="F7690" t="s">
        <v>114</v>
      </c>
      <c r="G7690" s="66" t="s">
        <v>8828</v>
      </c>
      <c r="H7690" s="67" t="s">
        <v>10265</v>
      </c>
      <c r="I7690" t="s">
        <v>9061</v>
      </c>
      <c r="J7690" s="66" t="s">
        <v>8830</v>
      </c>
      <c r="K7690" s="66" t="s">
        <v>94</v>
      </c>
      <c r="M7690" s="66" t="s">
        <v>95</v>
      </c>
      <c r="N7690" t="s">
        <v>10734</v>
      </c>
      <c r="O7690"/>
    </row>
    <row r="7691" spans="1:15">
      <c r="A7691">
        <v>832198</v>
      </c>
      <c r="B7691" t="s">
        <v>13493</v>
      </c>
      <c r="C7691" t="s">
        <v>215</v>
      </c>
      <c r="D7691" s="67" t="s">
        <v>5454</v>
      </c>
      <c r="E7691" s="66" t="s">
        <v>266</v>
      </c>
      <c r="F7691" t="s">
        <v>91</v>
      </c>
      <c r="G7691" s="66" t="s">
        <v>8828</v>
      </c>
      <c r="H7691" s="67" t="s">
        <v>10265</v>
      </c>
      <c r="I7691" t="s">
        <v>9061</v>
      </c>
      <c r="J7691" s="66" t="s">
        <v>8830</v>
      </c>
      <c r="K7691" s="66" t="s">
        <v>94</v>
      </c>
      <c r="M7691" s="66" t="s">
        <v>95</v>
      </c>
      <c r="N7691" t="s">
        <v>10734</v>
      </c>
      <c r="O7691"/>
    </row>
    <row r="7692" spans="1:15">
      <c r="A7692">
        <v>832201</v>
      </c>
      <c r="B7692" t="s">
        <v>13494</v>
      </c>
      <c r="C7692" t="s">
        <v>8226</v>
      </c>
      <c r="D7692" s="67" t="s">
        <v>6089</v>
      </c>
      <c r="E7692" s="66" t="s">
        <v>297</v>
      </c>
      <c r="F7692" t="s">
        <v>114</v>
      </c>
      <c r="G7692" s="66" t="s">
        <v>8828</v>
      </c>
      <c r="H7692" s="67" t="s">
        <v>10265</v>
      </c>
      <c r="I7692" t="s">
        <v>9061</v>
      </c>
      <c r="J7692" s="66" t="s">
        <v>8830</v>
      </c>
      <c r="K7692" s="66" t="s">
        <v>94</v>
      </c>
      <c r="M7692" s="66" t="s">
        <v>95</v>
      </c>
      <c r="N7692" t="s">
        <v>10734</v>
      </c>
      <c r="O7692"/>
    </row>
    <row r="7693" spans="1:15">
      <c r="A7693">
        <v>832203</v>
      </c>
      <c r="B7693" t="s">
        <v>13495</v>
      </c>
      <c r="C7693" t="s">
        <v>5521</v>
      </c>
      <c r="D7693" s="67" t="s">
        <v>13496</v>
      </c>
      <c r="E7693" s="66" t="s">
        <v>297</v>
      </c>
      <c r="F7693" t="s">
        <v>114</v>
      </c>
      <c r="G7693" s="66" t="s">
        <v>8828</v>
      </c>
      <c r="H7693" s="67" t="s">
        <v>10265</v>
      </c>
      <c r="I7693" t="s">
        <v>9061</v>
      </c>
      <c r="J7693" s="66" t="s">
        <v>8830</v>
      </c>
      <c r="K7693" s="66" t="s">
        <v>94</v>
      </c>
      <c r="M7693" s="66" t="s">
        <v>95</v>
      </c>
      <c r="N7693" t="s">
        <v>10734</v>
      </c>
      <c r="O7693"/>
    </row>
    <row r="7694" spans="1:15">
      <c r="A7694">
        <v>832204</v>
      </c>
      <c r="B7694" t="s">
        <v>12010</v>
      </c>
      <c r="C7694" t="s">
        <v>13497</v>
      </c>
      <c r="D7694" s="67" t="s">
        <v>7584</v>
      </c>
      <c r="E7694" s="66" t="s">
        <v>266</v>
      </c>
      <c r="F7694" t="s">
        <v>91</v>
      </c>
      <c r="G7694" s="66" t="s">
        <v>8828</v>
      </c>
      <c r="H7694" s="67" t="s">
        <v>10265</v>
      </c>
      <c r="I7694" t="s">
        <v>9061</v>
      </c>
      <c r="J7694" s="66" t="s">
        <v>8830</v>
      </c>
      <c r="K7694" s="66" t="s">
        <v>94</v>
      </c>
      <c r="M7694" s="66" t="s">
        <v>95</v>
      </c>
      <c r="N7694" t="s">
        <v>10734</v>
      </c>
      <c r="O7694"/>
    </row>
    <row r="7695" spans="1:15">
      <c r="A7695">
        <v>832207</v>
      </c>
      <c r="B7695" t="s">
        <v>13498</v>
      </c>
      <c r="C7695" t="s">
        <v>3416</v>
      </c>
      <c r="D7695" s="67" t="s">
        <v>13499</v>
      </c>
      <c r="E7695" s="66" t="s">
        <v>266</v>
      </c>
      <c r="F7695" t="s">
        <v>114</v>
      </c>
      <c r="G7695" s="66" t="s">
        <v>8828</v>
      </c>
      <c r="H7695" s="67" t="s">
        <v>10265</v>
      </c>
      <c r="I7695" t="s">
        <v>9061</v>
      </c>
      <c r="J7695" s="66" t="s">
        <v>8830</v>
      </c>
      <c r="K7695" s="66" t="s">
        <v>94</v>
      </c>
      <c r="M7695" s="66" t="s">
        <v>95</v>
      </c>
      <c r="N7695" t="s">
        <v>10734</v>
      </c>
      <c r="O7695"/>
    </row>
    <row r="7696" spans="1:15">
      <c r="A7696">
        <v>832209</v>
      </c>
      <c r="B7696" t="s">
        <v>191</v>
      </c>
      <c r="C7696" t="s">
        <v>13500</v>
      </c>
      <c r="D7696" s="67" t="s">
        <v>13501</v>
      </c>
      <c r="E7696" s="66" t="s">
        <v>266</v>
      </c>
      <c r="F7696" t="s">
        <v>91</v>
      </c>
      <c r="G7696" s="66" t="s">
        <v>8828</v>
      </c>
      <c r="H7696" s="67" t="s">
        <v>10265</v>
      </c>
      <c r="I7696" t="s">
        <v>9061</v>
      </c>
      <c r="J7696" s="66" t="s">
        <v>8830</v>
      </c>
      <c r="K7696" s="66" t="s">
        <v>94</v>
      </c>
      <c r="M7696" s="66" t="s">
        <v>95</v>
      </c>
      <c r="N7696" t="s">
        <v>10734</v>
      </c>
      <c r="O7696"/>
    </row>
    <row r="7697" spans="1:15">
      <c r="A7697">
        <v>832214</v>
      </c>
      <c r="B7697" t="s">
        <v>5326</v>
      </c>
      <c r="C7697" t="s">
        <v>288</v>
      </c>
      <c r="D7697" s="67" t="s">
        <v>3176</v>
      </c>
      <c r="E7697" s="66" t="s">
        <v>1007</v>
      </c>
      <c r="F7697" t="s">
        <v>114</v>
      </c>
      <c r="G7697" s="66" t="s">
        <v>5199</v>
      </c>
      <c r="H7697" s="67" t="s">
        <v>10253</v>
      </c>
      <c r="I7697" t="s">
        <v>5315</v>
      </c>
      <c r="J7697" s="66" t="s">
        <v>5201</v>
      </c>
      <c r="K7697" s="66" t="s">
        <v>94</v>
      </c>
      <c r="M7697" s="66" t="s">
        <v>95</v>
      </c>
      <c r="N7697" t="s">
        <v>5316</v>
      </c>
      <c r="O7697"/>
    </row>
    <row r="7698" spans="1:15">
      <c r="A7698">
        <v>832215</v>
      </c>
      <c r="B7698" t="s">
        <v>13502</v>
      </c>
      <c r="C7698" t="s">
        <v>232</v>
      </c>
      <c r="D7698" s="67" t="s">
        <v>13503</v>
      </c>
      <c r="E7698" s="66" t="s">
        <v>15351</v>
      </c>
      <c r="F7698" t="s">
        <v>114</v>
      </c>
      <c r="G7698" s="66" t="s">
        <v>5199</v>
      </c>
      <c r="H7698" s="67" t="s">
        <v>10253</v>
      </c>
      <c r="I7698" t="s">
        <v>5315</v>
      </c>
      <c r="J7698" s="66" t="s">
        <v>5201</v>
      </c>
      <c r="K7698" s="66" t="s">
        <v>94</v>
      </c>
      <c r="M7698" s="66" t="s">
        <v>95</v>
      </c>
      <c r="N7698" t="s">
        <v>5316</v>
      </c>
      <c r="O7698"/>
    </row>
    <row r="7699" spans="1:15">
      <c r="A7699">
        <v>832216</v>
      </c>
      <c r="B7699" t="s">
        <v>13502</v>
      </c>
      <c r="C7699" t="s">
        <v>143</v>
      </c>
      <c r="D7699" s="67" t="s">
        <v>8104</v>
      </c>
      <c r="E7699" s="66" t="s">
        <v>15351</v>
      </c>
      <c r="F7699" t="s">
        <v>91</v>
      </c>
      <c r="G7699" s="66" t="s">
        <v>5199</v>
      </c>
      <c r="H7699" s="67" t="s">
        <v>10253</v>
      </c>
      <c r="I7699" t="s">
        <v>5315</v>
      </c>
      <c r="J7699" s="66" t="s">
        <v>5201</v>
      </c>
      <c r="K7699" s="66" t="s">
        <v>94</v>
      </c>
      <c r="M7699" s="66" t="s">
        <v>95</v>
      </c>
      <c r="N7699" t="s">
        <v>5316</v>
      </c>
      <c r="O7699"/>
    </row>
    <row r="7700" spans="1:15">
      <c r="A7700">
        <v>832217</v>
      </c>
      <c r="B7700" t="s">
        <v>13504</v>
      </c>
      <c r="C7700" t="s">
        <v>3500</v>
      </c>
      <c r="D7700" s="67" t="s">
        <v>5877</v>
      </c>
      <c r="E7700" s="66" t="s">
        <v>420</v>
      </c>
      <c r="F7700" t="s">
        <v>91</v>
      </c>
      <c r="G7700" s="66" t="s">
        <v>5199</v>
      </c>
      <c r="H7700" s="67" t="s">
        <v>10253</v>
      </c>
      <c r="I7700" t="s">
        <v>5315</v>
      </c>
      <c r="J7700" s="66" t="s">
        <v>5201</v>
      </c>
      <c r="K7700" s="66" t="s">
        <v>94</v>
      </c>
      <c r="M7700" s="66" t="s">
        <v>95</v>
      </c>
      <c r="N7700" t="s">
        <v>5316</v>
      </c>
      <c r="O7700"/>
    </row>
    <row r="7701" spans="1:15">
      <c r="A7701">
        <v>832232</v>
      </c>
      <c r="B7701" t="s">
        <v>10103</v>
      </c>
      <c r="C7701" t="s">
        <v>4283</v>
      </c>
      <c r="D7701" s="67" t="s">
        <v>7159</v>
      </c>
      <c r="E7701" s="66" t="s">
        <v>297</v>
      </c>
      <c r="F7701" t="s">
        <v>91</v>
      </c>
      <c r="G7701" s="66" t="s">
        <v>8828</v>
      </c>
      <c r="H7701" s="67" t="s">
        <v>10265</v>
      </c>
      <c r="I7701" t="s">
        <v>9061</v>
      </c>
      <c r="J7701" s="66" t="s">
        <v>8830</v>
      </c>
      <c r="K7701" s="66" t="s">
        <v>94</v>
      </c>
      <c r="M7701" s="66" t="s">
        <v>95</v>
      </c>
      <c r="N7701" t="s">
        <v>10734</v>
      </c>
      <c r="O7701"/>
    </row>
    <row r="7702" spans="1:15">
      <c r="A7702">
        <v>832274</v>
      </c>
      <c r="B7702" t="s">
        <v>13505</v>
      </c>
      <c r="C7702" t="s">
        <v>13506</v>
      </c>
      <c r="D7702" s="67" t="s">
        <v>13507</v>
      </c>
      <c r="E7702" s="66" t="s">
        <v>266</v>
      </c>
      <c r="F7702" t="s">
        <v>114</v>
      </c>
      <c r="G7702" s="66" t="s">
        <v>1899</v>
      </c>
      <c r="H7702" s="67" t="s">
        <v>10267</v>
      </c>
      <c r="I7702" t="s">
        <v>2219</v>
      </c>
      <c r="J7702" s="66" t="s">
        <v>1805</v>
      </c>
      <c r="K7702" s="66" t="s">
        <v>94</v>
      </c>
      <c r="M7702" s="66" t="s">
        <v>95</v>
      </c>
      <c r="N7702" t="s">
        <v>2220</v>
      </c>
      <c r="O7702"/>
    </row>
    <row r="7703" spans="1:15">
      <c r="A7703">
        <v>832276</v>
      </c>
      <c r="B7703" t="s">
        <v>2119</v>
      </c>
      <c r="C7703" t="s">
        <v>13508</v>
      </c>
      <c r="D7703" s="67" t="s">
        <v>11820</v>
      </c>
      <c r="E7703" s="66" t="s">
        <v>266</v>
      </c>
      <c r="F7703" t="s">
        <v>114</v>
      </c>
      <c r="G7703" s="66" t="s">
        <v>1899</v>
      </c>
      <c r="H7703" s="67" t="s">
        <v>10267</v>
      </c>
      <c r="I7703" t="s">
        <v>2219</v>
      </c>
      <c r="J7703" s="66" t="s">
        <v>1805</v>
      </c>
      <c r="K7703" s="66" t="s">
        <v>94</v>
      </c>
      <c r="M7703" s="66" t="s">
        <v>95</v>
      </c>
      <c r="N7703" t="s">
        <v>2220</v>
      </c>
      <c r="O7703"/>
    </row>
    <row r="7704" spans="1:15">
      <c r="A7704">
        <v>832279</v>
      </c>
      <c r="B7704" t="s">
        <v>4656</v>
      </c>
      <c r="C7704" t="s">
        <v>4835</v>
      </c>
      <c r="D7704" s="67" t="s">
        <v>13509</v>
      </c>
      <c r="E7704" s="66" t="s">
        <v>266</v>
      </c>
      <c r="F7704" t="s">
        <v>114</v>
      </c>
      <c r="G7704" s="66" t="s">
        <v>1899</v>
      </c>
      <c r="H7704" s="67" t="s">
        <v>10267</v>
      </c>
      <c r="I7704" t="s">
        <v>2219</v>
      </c>
      <c r="J7704" s="66" t="s">
        <v>1805</v>
      </c>
      <c r="K7704" s="66" t="s">
        <v>94</v>
      </c>
      <c r="M7704" s="66" t="s">
        <v>95</v>
      </c>
      <c r="N7704" t="s">
        <v>2220</v>
      </c>
      <c r="O7704"/>
    </row>
    <row r="7705" spans="1:15">
      <c r="A7705">
        <v>832280</v>
      </c>
      <c r="B7705" t="s">
        <v>4656</v>
      </c>
      <c r="C7705" t="s">
        <v>2214</v>
      </c>
      <c r="D7705" s="67" t="s">
        <v>7624</v>
      </c>
      <c r="E7705" s="66" t="s">
        <v>297</v>
      </c>
      <c r="F7705" t="s">
        <v>114</v>
      </c>
      <c r="G7705" s="66" t="s">
        <v>1899</v>
      </c>
      <c r="H7705" s="67" t="s">
        <v>10267</v>
      </c>
      <c r="I7705" t="s">
        <v>2219</v>
      </c>
      <c r="J7705" s="66" t="s">
        <v>1805</v>
      </c>
      <c r="K7705" s="66" t="s">
        <v>94</v>
      </c>
      <c r="M7705" s="66" t="s">
        <v>95</v>
      </c>
      <c r="N7705" t="s">
        <v>2220</v>
      </c>
      <c r="O7705"/>
    </row>
    <row r="7706" spans="1:15">
      <c r="A7706">
        <v>832288</v>
      </c>
      <c r="B7706" t="s">
        <v>13510</v>
      </c>
      <c r="C7706" t="s">
        <v>688</v>
      </c>
      <c r="D7706" s="67" t="s">
        <v>13511</v>
      </c>
      <c r="E7706" s="66" t="s">
        <v>15352</v>
      </c>
      <c r="F7706" t="s">
        <v>114</v>
      </c>
      <c r="G7706" s="66" t="s">
        <v>8828</v>
      </c>
      <c r="H7706" s="67" t="s">
        <v>10265</v>
      </c>
      <c r="I7706" t="s">
        <v>9680</v>
      </c>
      <c r="J7706" s="66" t="s">
        <v>8830</v>
      </c>
      <c r="K7706" s="66" t="s">
        <v>94</v>
      </c>
      <c r="M7706" s="66" t="s">
        <v>95</v>
      </c>
      <c r="N7706" t="s">
        <v>10761</v>
      </c>
      <c r="O7706"/>
    </row>
    <row r="7707" spans="1:15">
      <c r="A7707">
        <v>832289</v>
      </c>
      <c r="B7707" t="s">
        <v>13512</v>
      </c>
      <c r="C7707" t="s">
        <v>1634</v>
      </c>
      <c r="D7707" s="67" t="s">
        <v>8833</v>
      </c>
      <c r="E7707" s="66" t="s">
        <v>15351</v>
      </c>
      <c r="F7707" t="s">
        <v>91</v>
      </c>
      <c r="G7707" s="66" t="s">
        <v>8828</v>
      </c>
      <c r="H7707" s="67" t="s">
        <v>10265</v>
      </c>
      <c r="I7707" t="s">
        <v>9680</v>
      </c>
      <c r="J7707" s="66" t="s">
        <v>8830</v>
      </c>
      <c r="K7707" s="66" t="s">
        <v>94</v>
      </c>
      <c r="M7707" s="66" t="s">
        <v>95</v>
      </c>
      <c r="N7707" t="s">
        <v>10761</v>
      </c>
      <c r="O7707"/>
    </row>
    <row r="7708" spans="1:15">
      <c r="A7708">
        <v>832290</v>
      </c>
      <c r="B7708" t="s">
        <v>1015</v>
      </c>
      <c r="C7708" t="s">
        <v>1357</v>
      </c>
      <c r="D7708" s="67" t="s">
        <v>7124</v>
      </c>
      <c r="E7708" s="66" t="s">
        <v>420</v>
      </c>
      <c r="F7708" t="s">
        <v>91</v>
      </c>
      <c r="G7708" s="66" t="s">
        <v>893</v>
      </c>
      <c r="H7708" s="67" t="s">
        <v>10253</v>
      </c>
      <c r="I7708" t="s">
        <v>1033</v>
      </c>
      <c r="J7708" s="66" t="s">
        <v>895</v>
      </c>
      <c r="K7708" s="66" t="s">
        <v>94</v>
      </c>
      <c r="M7708" s="66" t="s">
        <v>95</v>
      </c>
      <c r="N7708" t="s">
        <v>1034</v>
      </c>
      <c r="O7708"/>
    </row>
    <row r="7709" spans="1:15">
      <c r="A7709">
        <v>832291</v>
      </c>
      <c r="B7709" t="s">
        <v>1011</v>
      </c>
      <c r="C7709" t="s">
        <v>238</v>
      </c>
      <c r="D7709" s="67" t="s">
        <v>13513</v>
      </c>
      <c r="E7709" s="66" t="s">
        <v>15351</v>
      </c>
      <c r="F7709" t="s">
        <v>114</v>
      </c>
      <c r="G7709" s="66" t="s">
        <v>893</v>
      </c>
      <c r="H7709" s="67" t="s">
        <v>10253</v>
      </c>
      <c r="I7709" t="s">
        <v>1033</v>
      </c>
      <c r="J7709" s="66" t="s">
        <v>895</v>
      </c>
      <c r="K7709" s="66" t="s">
        <v>94</v>
      </c>
      <c r="M7709" s="66" t="s">
        <v>95</v>
      </c>
      <c r="N7709" t="s">
        <v>1034</v>
      </c>
      <c r="O7709"/>
    </row>
    <row r="7710" spans="1:15">
      <c r="A7710">
        <v>832292</v>
      </c>
      <c r="B7710" t="s">
        <v>13514</v>
      </c>
      <c r="C7710" t="s">
        <v>13515</v>
      </c>
      <c r="D7710" s="67" t="s">
        <v>515</v>
      </c>
      <c r="E7710" s="66" t="s">
        <v>15351</v>
      </c>
      <c r="F7710" t="s">
        <v>114</v>
      </c>
      <c r="G7710" s="66" t="s">
        <v>8828</v>
      </c>
      <c r="H7710" s="67" t="s">
        <v>10265</v>
      </c>
      <c r="I7710" t="s">
        <v>9680</v>
      </c>
      <c r="J7710" s="66" t="s">
        <v>8830</v>
      </c>
      <c r="K7710" s="66" t="s">
        <v>94</v>
      </c>
      <c r="M7710" s="66" t="s">
        <v>95</v>
      </c>
      <c r="N7710" t="s">
        <v>10761</v>
      </c>
      <c r="O7710"/>
    </row>
    <row r="7711" spans="1:15">
      <c r="A7711">
        <v>832295</v>
      </c>
      <c r="B7711" t="s">
        <v>13516</v>
      </c>
      <c r="C7711" t="s">
        <v>201</v>
      </c>
      <c r="D7711" s="67" t="s">
        <v>13517</v>
      </c>
      <c r="E7711" s="66" t="s">
        <v>15351</v>
      </c>
      <c r="F7711" t="s">
        <v>91</v>
      </c>
      <c r="G7711" s="66" t="s">
        <v>893</v>
      </c>
      <c r="H7711" s="67" t="s">
        <v>10270</v>
      </c>
      <c r="I7711" t="s">
        <v>1467</v>
      </c>
      <c r="J7711" s="66" t="s">
        <v>895</v>
      </c>
      <c r="K7711" s="66" t="s">
        <v>94</v>
      </c>
      <c r="M7711" s="66" t="s">
        <v>95</v>
      </c>
      <c r="N7711" t="s">
        <v>1468</v>
      </c>
      <c r="O7711"/>
    </row>
    <row r="7712" spans="1:15">
      <c r="A7712">
        <v>832296</v>
      </c>
      <c r="B7712" t="s">
        <v>3066</v>
      </c>
      <c r="C7712" t="s">
        <v>386</v>
      </c>
      <c r="D7712" s="67" t="s">
        <v>13518</v>
      </c>
      <c r="E7712" s="66" t="s">
        <v>15351</v>
      </c>
      <c r="F7712" t="s">
        <v>91</v>
      </c>
      <c r="G7712" s="66" t="s">
        <v>8828</v>
      </c>
      <c r="H7712" s="67" t="s">
        <v>10253</v>
      </c>
      <c r="I7712" t="s">
        <v>9061</v>
      </c>
      <c r="J7712" s="66" t="s">
        <v>8830</v>
      </c>
      <c r="K7712" s="66" t="s">
        <v>94</v>
      </c>
      <c r="M7712" s="66" t="s">
        <v>95</v>
      </c>
      <c r="N7712" t="s">
        <v>10734</v>
      </c>
      <c r="O7712"/>
    </row>
    <row r="7713" spans="1:15">
      <c r="A7713">
        <v>832298</v>
      </c>
      <c r="B7713" t="s">
        <v>13519</v>
      </c>
      <c r="C7713" t="s">
        <v>1202</v>
      </c>
      <c r="D7713" s="67" t="s">
        <v>13520</v>
      </c>
      <c r="E7713" s="66" t="s">
        <v>15351</v>
      </c>
      <c r="F7713" t="s">
        <v>114</v>
      </c>
      <c r="G7713" s="66" t="s">
        <v>893</v>
      </c>
      <c r="H7713" s="67" t="s">
        <v>10270</v>
      </c>
      <c r="I7713" t="s">
        <v>1467</v>
      </c>
      <c r="J7713" s="66" t="s">
        <v>895</v>
      </c>
      <c r="K7713" s="66" t="s">
        <v>94</v>
      </c>
      <c r="M7713" s="66" t="s">
        <v>95</v>
      </c>
      <c r="N7713" t="s">
        <v>1468</v>
      </c>
      <c r="O7713"/>
    </row>
    <row r="7714" spans="1:15">
      <c r="A7714">
        <v>832299</v>
      </c>
      <c r="B7714" t="s">
        <v>1011</v>
      </c>
      <c r="C7714" t="s">
        <v>2596</v>
      </c>
      <c r="D7714" s="67" t="s">
        <v>13521</v>
      </c>
      <c r="E7714" s="66" t="s">
        <v>266</v>
      </c>
      <c r="F7714" t="s">
        <v>91</v>
      </c>
      <c r="G7714" s="66" t="s">
        <v>893</v>
      </c>
      <c r="H7714" s="67" t="s">
        <v>10253</v>
      </c>
      <c r="I7714" t="s">
        <v>1033</v>
      </c>
      <c r="J7714" s="66" t="s">
        <v>895</v>
      </c>
      <c r="K7714" s="66" t="s">
        <v>94</v>
      </c>
      <c r="M7714" s="66" t="s">
        <v>95</v>
      </c>
      <c r="N7714" t="s">
        <v>1034</v>
      </c>
      <c r="O7714"/>
    </row>
    <row r="7715" spans="1:15">
      <c r="A7715">
        <v>832301</v>
      </c>
      <c r="B7715" t="s">
        <v>13042</v>
      </c>
      <c r="C7715" t="s">
        <v>293</v>
      </c>
      <c r="D7715" s="67" t="s">
        <v>13522</v>
      </c>
      <c r="E7715" s="66" t="s">
        <v>15351</v>
      </c>
      <c r="F7715" t="s">
        <v>114</v>
      </c>
      <c r="G7715" s="66" t="s">
        <v>893</v>
      </c>
      <c r="H7715" s="67" t="s">
        <v>10270</v>
      </c>
      <c r="I7715" t="s">
        <v>1467</v>
      </c>
      <c r="J7715" s="66" t="s">
        <v>895</v>
      </c>
      <c r="K7715" s="66" t="s">
        <v>94</v>
      </c>
      <c r="M7715" s="66" t="s">
        <v>95</v>
      </c>
      <c r="N7715" t="s">
        <v>1468</v>
      </c>
      <c r="O7715"/>
    </row>
    <row r="7716" spans="1:15">
      <c r="A7716">
        <v>832302</v>
      </c>
      <c r="B7716" t="s">
        <v>3460</v>
      </c>
      <c r="C7716" t="s">
        <v>1346</v>
      </c>
      <c r="D7716" s="67" t="s">
        <v>13523</v>
      </c>
      <c r="E7716" s="66" t="s">
        <v>266</v>
      </c>
      <c r="F7716" t="s">
        <v>91</v>
      </c>
      <c r="G7716" s="66" t="s">
        <v>893</v>
      </c>
      <c r="H7716" s="67" t="s">
        <v>10253</v>
      </c>
      <c r="I7716" t="s">
        <v>1033</v>
      </c>
      <c r="J7716" s="66" t="s">
        <v>895</v>
      </c>
      <c r="K7716" s="66" t="s">
        <v>94</v>
      </c>
      <c r="M7716" s="66" t="s">
        <v>95</v>
      </c>
      <c r="N7716" t="s">
        <v>1034</v>
      </c>
      <c r="O7716"/>
    </row>
    <row r="7717" spans="1:15">
      <c r="A7717">
        <v>832304</v>
      </c>
      <c r="B7717" t="s">
        <v>5689</v>
      </c>
      <c r="C7717" t="s">
        <v>639</v>
      </c>
      <c r="D7717" s="67" t="s">
        <v>13524</v>
      </c>
      <c r="E7717" s="66" t="s">
        <v>15351</v>
      </c>
      <c r="F7717" t="s">
        <v>114</v>
      </c>
      <c r="G7717" s="66" t="s">
        <v>893</v>
      </c>
      <c r="H7717" s="67" t="s">
        <v>10270</v>
      </c>
      <c r="I7717" t="s">
        <v>1467</v>
      </c>
      <c r="J7717" s="66" t="s">
        <v>895</v>
      </c>
      <c r="K7717" s="66" t="s">
        <v>94</v>
      </c>
      <c r="M7717" s="66" t="s">
        <v>95</v>
      </c>
      <c r="N7717" t="s">
        <v>1468</v>
      </c>
      <c r="O7717"/>
    </row>
    <row r="7718" spans="1:15">
      <c r="A7718">
        <v>832307</v>
      </c>
      <c r="B7718" t="s">
        <v>1350</v>
      </c>
      <c r="C7718" t="s">
        <v>890</v>
      </c>
      <c r="D7718" s="67" t="s">
        <v>13525</v>
      </c>
      <c r="E7718" s="66" t="s">
        <v>15351</v>
      </c>
      <c r="F7718" t="s">
        <v>114</v>
      </c>
      <c r="G7718" s="66" t="s">
        <v>893</v>
      </c>
      <c r="H7718" s="67" t="s">
        <v>10253</v>
      </c>
      <c r="I7718" t="s">
        <v>1033</v>
      </c>
      <c r="J7718" s="66" t="s">
        <v>895</v>
      </c>
      <c r="K7718" s="66" t="s">
        <v>94</v>
      </c>
      <c r="M7718" s="66" t="s">
        <v>95</v>
      </c>
      <c r="N7718" t="s">
        <v>1034</v>
      </c>
      <c r="O7718"/>
    </row>
    <row r="7719" spans="1:15">
      <c r="A7719">
        <v>832308</v>
      </c>
      <c r="B7719" t="s">
        <v>3920</v>
      </c>
      <c r="C7719" t="s">
        <v>1771</v>
      </c>
      <c r="D7719" s="67" t="s">
        <v>13526</v>
      </c>
      <c r="E7719" s="66" t="s">
        <v>15351</v>
      </c>
      <c r="F7719" t="s">
        <v>114</v>
      </c>
      <c r="G7719" s="66" t="s">
        <v>893</v>
      </c>
      <c r="H7719" s="67" t="s">
        <v>10270</v>
      </c>
      <c r="I7719" t="s">
        <v>1467</v>
      </c>
      <c r="J7719" s="66" t="s">
        <v>895</v>
      </c>
      <c r="K7719" s="66" t="s">
        <v>94</v>
      </c>
      <c r="M7719" s="66" t="s">
        <v>95</v>
      </c>
      <c r="N7719" t="s">
        <v>1468</v>
      </c>
      <c r="O7719"/>
    </row>
    <row r="7720" spans="1:15">
      <c r="A7720">
        <v>832310</v>
      </c>
      <c r="B7720" t="s">
        <v>3152</v>
      </c>
      <c r="C7720" t="s">
        <v>235</v>
      </c>
      <c r="D7720" s="67" t="s">
        <v>10660</v>
      </c>
      <c r="E7720" s="66" t="s">
        <v>15351</v>
      </c>
      <c r="F7720" t="s">
        <v>114</v>
      </c>
      <c r="G7720" s="66" t="s">
        <v>893</v>
      </c>
      <c r="H7720" s="67" t="s">
        <v>10270</v>
      </c>
      <c r="I7720" t="s">
        <v>1467</v>
      </c>
      <c r="J7720" s="66" t="s">
        <v>895</v>
      </c>
      <c r="K7720" s="66" t="s">
        <v>94</v>
      </c>
      <c r="M7720" s="66" t="s">
        <v>95</v>
      </c>
      <c r="N7720" t="s">
        <v>1468</v>
      </c>
      <c r="O7720"/>
    </row>
    <row r="7721" spans="1:15">
      <c r="A7721">
        <v>832313</v>
      </c>
      <c r="B7721" t="s">
        <v>1469</v>
      </c>
      <c r="C7721" t="s">
        <v>4976</v>
      </c>
      <c r="D7721" s="67" t="s">
        <v>13527</v>
      </c>
      <c r="E7721" s="66" t="s">
        <v>15351</v>
      </c>
      <c r="F7721" t="s">
        <v>114</v>
      </c>
      <c r="G7721" s="66" t="s">
        <v>893</v>
      </c>
      <c r="H7721" s="67" t="s">
        <v>10270</v>
      </c>
      <c r="I7721" t="s">
        <v>1467</v>
      </c>
      <c r="J7721" s="66" t="s">
        <v>895</v>
      </c>
      <c r="K7721" s="66" t="s">
        <v>94</v>
      </c>
      <c r="M7721" s="66" t="s">
        <v>95</v>
      </c>
      <c r="N7721" t="s">
        <v>1468</v>
      </c>
      <c r="O7721"/>
    </row>
    <row r="7722" spans="1:15">
      <c r="A7722">
        <v>832314</v>
      </c>
      <c r="B7722" t="s">
        <v>2024</v>
      </c>
      <c r="C7722" t="s">
        <v>485</v>
      </c>
      <c r="D7722" s="67" t="s">
        <v>13528</v>
      </c>
      <c r="E7722" s="66" t="s">
        <v>15351</v>
      </c>
      <c r="F7722" t="s">
        <v>114</v>
      </c>
      <c r="G7722" s="66" t="s">
        <v>893</v>
      </c>
      <c r="H7722" s="67" t="s">
        <v>10270</v>
      </c>
      <c r="I7722" t="s">
        <v>1467</v>
      </c>
      <c r="J7722" s="66" t="s">
        <v>895</v>
      </c>
      <c r="K7722" s="66" t="s">
        <v>94</v>
      </c>
      <c r="M7722" s="66" t="s">
        <v>95</v>
      </c>
      <c r="N7722" t="s">
        <v>1468</v>
      </c>
      <c r="O7722"/>
    </row>
    <row r="7723" spans="1:15">
      <c r="A7723">
        <v>832316</v>
      </c>
      <c r="B7723" t="s">
        <v>789</v>
      </c>
      <c r="C7723" t="s">
        <v>1222</v>
      </c>
      <c r="D7723" s="67" t="s">
        <v>13529</v>
      </c>
      <c r="E7723" s="66" t="s">
        <v>15351</v>
      </c>
      <c r="F7723" t="s">
        <v>114</v>
      </c>
      <c r="G7723" s="66" t="s">
        <v>893</v>
      </c>
      <c r="H7723" s="67" t="s">
        <v>10270</v>
      </c>
      <c r="I7723" t="s">
        <v>1467</v>
      </c>
      <c r="J7723" s="66" t="s">
        <v>895</v>
      </c>
      <c r="K7723" s="66" t="s">
        <v>94</v>
      </c>
      <c r="M7723" s="66" t="s">
        <v>95</v>
      </c>
      <c r="N7723" t="s">
        <v>1468</v>
      </c>
      <c r="O7723"/>
    </row>
    <row r="7724" spans="1:15">
      <c r="A7724">
        <v>832319</v>
      </c>
      <c r="B7724" t="s">
        <v>10351</v>
      </c>
      <c r="C7724" t="s">
        <v>4418</v>
      </c>
      <c r="D7724" s="67" t="s">
        <v>4451</v>
      </c>
      <c r="E7724" s="66" t="s">
        <v>1001</v>
      </c>
      <c r="F7724" t="s">
        <v>114</v>
      </c>
      <c r="G7724" s="66" t="s">
        <v>1899</v>
      </c>
      <c r="H7724" s="67" t="s">
        <v>10246</v>
      </c>
      <c r="I7724" t="s">
        <v>2101</v>
      </c>
      <c r="J7724" s="66" t="s">
        <v>1805</v>
      </c>
      <c r="K7724" s="66" t="s">
        <v>94</v>
      </c>
      <c r="M7724" s="66" t="s">
        <v>95</v>
      </c>
      <c r="N7724" t="s">
        <v>2102</v>
      </c>
      <c r="O7724"/>
    </row>
    <row r="7725" spans="1:15">
      <c r="A7725">
        <v>832321</v>
      </c>
      <c r="B7725" t="s">
        <v>13530</v>
      </c>
      <c r="C7725" t="s">
        <v>212</v>
      </c>
      <c r="D7725" s="67" t="s">
        <v>13531</v>
      </c>
      <c r="E7725" s="66" t="s">
        <v>15351</v>
      </c>
      <c r="F7725" t="s">
        <v>91</v>
      </c>
      <c r="G7725" s="66" t="s">
        <v>893</v>
      </c>
      <c r="H7725" s="67" t="s">
        <v>10265</v>
      </c>
      <c r="I7725" t="s">
        <v>1156</v>
      </c>
      <c r="J7725" s="66" t="s">
        <v>895</v>
      </c>
      <c r="K7725" s="66" t="s">
        <v>94</v>
      </c>
      <c r="M7725" s="66" t="s">
        <v>95</v>
      </c>
      <c r="N7725" t="s">
        <v>1157</v>
      </c>
      <c r="O7725"/>
    </row>
    <row r="7726" spans="1:15">
      <c r="A7726">
        <v>832322</v>
      </c>
      <c r="B7726" t="s">
        <v>13532</v>
      </c>
      <c r="C7726" t="s">
        <v>13533</v>
      </c>
      <c r="D7726" s="67" t="s">
        <v>8231</v>
      </c>
      <c r="E7726" s="66" t="s">
        <v>1001</v>
      </c>
      <c r="F7726" t="s">
        <v>114</v>
      </c>
      <c r="G7726" s="66" t="s">
        <v>1899</v>
      </c>
      <c r="H7726" s="67" t="s">
        <v>10246</v>
      </c>
      <c r="I7726" t="s">
        <v>2101</v>
      </c>
      <c r="J7726" s="66" t="s">
        <v>1805</v>
      </c>
      <c r="K7726" s="66" t="s">
        <v>94</v>
      </c>
      <c r="M7726" s="66" t="s">
        <v>95</v>
      </c>
      <c r="N7726" t="s">
        <v>2102</v>
      </c>
      <c r="O7726"/>
    </row>
    <row r="7727" spans="1:15">
      <c r="A7727">
        <v>832323</v>
      </c>
      <c r="B7727" t="s">
        <v>13534</v>
      </c>
      <c r="C7727" t="s">
        <v>429</v>
      </c>
      <c r="D7727" s="67" t="s">
        <v>13535</v>
      </c>
      <c r="E7727" s="66" t="s">
        <v>15351</v>
      </c>
      <c r="F7727" t="s">
        <v>114</v>
      </c>
      <c r="G7727" s="66" t="s">
        <v>893</v>
      </c>
      <c r="H7727" s="67" t="s">
        <v>10265</v>
      </c>
      <c r="I7727" t="s">
        <v>1156</v>
      </c>
      <c r="J7727" s="66" t="s">
        <v>895</v>
      </c>
      <c r="K7727" s="66" t="s">
        <v>94</v>
      </c>
      <c r="M7727" s="66" t="s">
        <v>95</v>
      </c>
      <c r="N7727" t="s">
        <v>1157</v>
      </c>
      <c r="O7727"/>
    </row>
    <row r="7728" spans="1:15">
      <c r="A7728">
        <v>832324</v>
      </c>
      <c r="B7728" t="s">
        <v>180</v>
      </c>
      <c r="C7728" t="s">
        <v>10722</v>
      </c>
      <c r="D7728" s="67" t="s">
        <v>6960</v>
      </c>
      <c r="E7728" s="66" t="s">
        <v>420</v>
      </c>
      <c r="F7728" t="s">
        <v>91</v>
      </c>
      <c r="G7728" s="66" t="s">
        <v>1899</v>
      </c>
      <c r="H7728" s="67" t="s">
        <v>10246</v>
      </c>
      <c r="I7728" t="s">
        <v>2101</v>
      </c>
      <c r="J7728" s="66" t="s">
        <v>1805</v>
      </c>
      <c r="K7728" s="66" t="s">
        <v>94</v>
      </c>
      <c r="M7728" s="66" t="s">
        <v>95</v>
      </c>
      <c r="N7728" t="s">
        <v>2102</v>
      </c>
      <c r="O7728"/>
    </row>
    <row r="7729" spans="1:15">
      <c r="A7729">
        <v>832325</v>
      </c>
      <c r="B7729" t="s">
        <v>13536</v>
      </c>
      <c r="C7729" t="s">
        <v>3181</v>
      </c>
      <c r="D7729" s="67" t="s">
        <v>4261</v>
      </c>
      <c r="E7729" s="66" t="s">
        <v>1001</v>
      </c>
      <c r="F7729" t="s">
        <v>114</v>
      </c>
      <c r="G7729" s="66" t="s">
        <v>1899</v>
      </c>
      <c r="H7729" s="67" t="s">
        <v>10246</v>
      </c>
      <c r="I7729" t="s">
        <v>2101</v>
      </c>
      <c r="J7729" s="66" t="s">
        <v>1805</v>
      </c>
      <c r="K7729" s="66" t="s">
        <v>94</v>
      </c>
      <c r="M7729" s="66" t="s">
        <v>95</v>
      </c>
      <c r="N7729" t="s">
        <v>2102</v>
      </c>
      <c r="O7729"/>
    </row>
    <row r="7730" spans="1:15">
      <c r="A7730">
        <v>832326</v>
      </c>
      <c r="B7730" t="s">
        <v>13537</v>
      </c>
      <c r="C7730" t="s">
        <v>13538</v>
      </c>
      <c r="D7730" s="67" t="s">
        <v>13539</v>
      </c>
      <c r="E7730" s="66" t="s">
        <v>420</v>
      </c>
      <c r="F7730" t="s">
        <v>114</v>
      </c>
      <c r="G7730" s="66" t="s">
        <v>1899</v>
      </c>
      <c r="H7730" s="67" t="s">
        <v>10246</v>
      </c>
      <c r="I7730" t="s">
        <v>2101</v>
      </c>
      <c r="J7730" s="66" t="s">
        <v>1805</v>
      </c>
      <c r="K7730" s="66" t="s">
        <v>94</v>
      </c>
      <c r="M7730" s="66" t="s">
        <v>95</v>
      </c>
      <c r="N7730" t="s">
        <v>2102</v>
      </c>
      <c r="O7730"/>
    </row>
    <row r="7731" spans="1:15">
      <c r="A7731">
        <v>832328</v>
      </c>
      <c r="B7731" t="s">
        <v>13540</v>
      </c>
      <c r="C7731" t="s">
        <v>13541</v>
      </c>
      <c r="D7731" s="67" t="s">
        <v>2868</v>
      </c>
      <c r="E7731" s="66" t="s">
        <v>420</v>
      </c>
      <c r="F7731" t="s">
        <v>91</v>
      </c>
      <c r="G7731" s="66" t="s">
        <v>1899</v>
      </c>
      <c r="H7731" s="67" t="s">
        <v>10246</v>
      </c>
      <c r="I7731" t="s">
        <v>2101</v>
      </c>
      <c r="J7731" s="66" t="s">
        <v>1805</v>
      </c>
      <c r="K7731" s="66" t="s">
        <v>94</v>
      </c>
      <c r="M7731" s="66" t="s">
        <v>95</v>
      </c>
      <c r="N7731" t="s">
        <v>2102</v>
      </c>
      <c r="O7731"/>
    </row>
    <row r="7732" spans="1:15">
      <c r="A7732">
        <v>832329</v>
      </c>
      <c r="B7732" t="s">
        <v>13542</v>
      </c>
      <c r="C7732" t="s">
        <v>13543</v>
      </c>
      <c r="D7732" s="67" t="s">
        <v>2479</v>
      </c>
      <c r="E7732" s="66" t="s">
        <v>420</v>
      </c>
      <c r="F7732" t="s">
        <v>91</v>
      </c>
      <c r="G7732" s="66" t="s">
        <v>8828</v>
      </c>
      <c r="H7732" s="67" t="s">
        <v>10265</v>
      </c>
      <c r="I7732" t="s">
        <v>9061</v>
      </c>
      <c r="J7732" s="66" t="s">
        <v>8830</v>
      </c>
      <c r="K7732" s="66" t="s">
        <v>94</v>
      </c>
      <c r="M7732" s="66" t="s">
        <v>95</v>
      </c>
      <c r="N7732" t="s">
        <v>10734</v>
      </c>
      <c r="O7732"/>
    </row>
    <row r="7733" spans="1:15">
      <c r="A7733">
        <v>832330</v>
      </c>
      <c r="B7733" t="s">
        <v>4638</v>
      </c>
      <c r="C7733" t="s">
        <v>13544</v>
      </c>
      <c r="D7733" s="67" t="s">
        <v>13545</v>
      </c>
      <c r="E7733" s="66" t="s">
        <v>420</v>
      </c>
      <c r="F7733" t="s">
        <v>91</v>
      </c>
      <c r="G7733" s="66" t="s">
        <v>1899</v>
      </c>
      <c r="H7733" s="67" t="s">
        <v>10246</v>
      </c>
      <c r="I7733" t="s">
        <v>2101</v>
      </c>
      <c r="J7733" s="66" t="s">
        <v>1805</v>
      </c>
      <c r="K7733" s="66" t="s">
        <v>94</v>
      </c>
      <c r="M7733" s="66" t="s">
        <v>95</v>
      </c>
      <c r="N7733" t="s">
        <v>2102</v>
      </c>
      <c r="O7733"/>
    </row>
    <row r="7734" spans="1:15">
      <c r="A7734">
        <v>832331</v>
      </c>
      <c r="B7734" t="s">
        <v>10091</v>
      </c>
      <c r="C7734" t="s">
        <v>923</v>
      </c>
      <c r="D7734" s="67" t="s">
        <v>13546</v>
      </c>
      <c r="E7734" s="66" t="s">
        <v>420</v>
      </c>
      <c r="F7734" t="s">
        <v>114</v>
      </c>
      <c r="G7734" s="66" t="s">
        <v>8828</v>
      </c>
      <c r="H7734" s="67" t="s">
        <v>10265</v>
      </c>
      <c r="I7734" t="s">
        <v>9061</v>
      </c>
      <c r="J7734" s="66" t="s">
        <v>8830</v>
      </c>
      <c r="K7734" s="66" t="s">
        <v>94</v>
      </c>
      <c r="M7734" s="66" t="s">
        <v>95</v>
      </c>
      <c r="N7734" t="s">
        <v>10734</v>
      </c>
      <c r="O7734"/>
    </row>
    <row r="7735" spans="1:15">
      <c r="A7735">
        <v>832332</v>
      </c>
      <c r="B7735" t="s">
        <v>13547</v>
      </c>
      <c r="C7735" t="s">
        <v>4985</v>
      </c>
      <c r="D7735" s="67" t="s">
        <v>6425</v>
      </c>
      <c r="E7735" s="66" t="s">
        <v>266</v>
      </c>
      <c r="F7735" t="s">
        <v>114</v>
      </c>
      <c r="G7735" s="66" t="s">
        <v>1899</v>
      </c>
      <c r="H7735" s="67" t="s">
        <v>10246</v>
      </c>
      <c r="I7735" t="s">
        <v>2101</v>
      </c>
      <c r="J7735" s="66" t="s">
        <v>1805</v>
      </c>
      <c r="K7735" s="66" t="s">
        <v>94</v>
      </c>
      <c r="M7735" s="66" t="s">
        <v>95</v>
      </c>
      <c r="N7735" t="s">
        <v>2102</v>
      </c>
      <c r="O7735"/>
    </row>
    <row r="7736" spans="1:15">
      <c r="A7736">
        <v>832336</v>
      </c>
      <c r="B7736" t="s">
        <v>13548</v>
      </c>
      <c r="C7736" t="s">
        <v>1787</v>
      </c>
      <c r="D7736" s="67" t="s">
        <v>2753</v>
      </c>
      <c r="E7736" s="66" t="s">
        <v>420</v>
      </c>
      <c r="F7736" t="s">
        <v>114</v>
      </c>
      <c r="G7736" s="66" t="s">
        <v>8828</v>
      </c>
      <c r="H7736" s="67" t="s">
        <v>10265</v>
      </c>
      <c r="I7736" t="s">
        <v>9061</v>
      </c>
      <c r="J7736" s="66" t="s">
        <v>8830</v>
      </c>
      <c r="K7736" s="66" t="s">
        <v>94</v>
      </c>
      <c r="M7736" s="66" t="s">
        <v>95</v>
      </c>
      <c r="N7736" t="s">
        <v>10734</v>
      </c>
      <c r="O7736"/>
    </row>
    <row r="7737" spans="1:15">
      <c r="A7737">
        <v>832340</v>
      </c>
      <c r="B7737" t="s">
        <v>13549</v>
      </c>
      <c r="C7737" t="s">
        <v>13550</v>
      </c>
      <c r="D7737" s="67" t="s">
        <v>3596</v>
      </c>
      <c r="E7737" s="66" t="s">
        <v>420</v>
      </c>
      <c r="F7737" t="s">
        <v>114</v>
      </c>
      <c r="G7737" s="66" t="s">
        <v>8828</v>
      </c>
      <c r="H7737" s="67" t="s">
        <v>10265</v>
      </c>
      <c r="I7737" t="s">
        <v>9061</v>
      </c>
      <c r="J7737" s="66" t="s">
        <v>8830</v>
      </c>
      <c r="K7737" s="66" t="s">
        <v>94</v>
      </c>
      <c r="M7737" s="66" t="s">
        <v>95</v>
      </c>
      <c r="N7737" t="s">
        <v>10734</v>
      </c>
      <c r="O7737"/>
    </row>
    <row r="7738" spans="1:15">
      <c r="A7738">
        <v>832343</v>
      </c>
      <c r="B7738" t="s">
        <v>13477</v>
      </c>
      <c r="C7738" t="s">
        <v>2304</v>
      </c>
      <c r="D7738" s="67" t="s">
        <v>13551</v>
      </c>
      <c r="E7738" s="66" t="s">
        <v>420</v>
      </c>
      <c r="F7738" t="s">
        <v>114</v>
      </c>
      <c r="G7738" s="66" t="s">
        <v>8828</v>
      </c>
      <c r="H7738" s="67" t="s">
        <v>10265</v>
      </c>
      <c r="I7738" t="s">
        <v>9061</v>
      </c>
      <c r="J7738" s="66" t="s">
        <v>8830</v>
      </c>
      <c r="K7738" s="66" t="s">
        <v>94</v>
      </c>
      <c r="M7738" s="66" t="s">
        <v>95</v>
      </c>
      <c r="N7738" t="s">
        <v>10734</v>
      </c>
      <c r="O7738"/>
    </row>
    <row r="7739" spans="1:15">
      <c r="A7739">
        <v>832348</v>
      </c>
      <c r="B7739" t="s">
        <v>13552</v>
      </c>
      <c r="C7739" t="s">
        <v>194</v>
      </c>
      <c r="D7739" s="67" t="s">
        <v>4843</v>
      </c>
      <c r="E7739" s="66" t="s">
        <v>420</v>
      </c>
      <c r="F7739" t="s">
        <v>91</v>
      </c>
      <c r="G7739" s="66" t="s">
        <v>8828</v>
      </c>
      <c r="H7739" s="67" t="s">
        <v>10265</v>
      </c>
      <c r="I7739" t="s">
        <v>9061</v>
      </c>
      <c r="J7739" s="66" t="s">
        <v>8830</v>
      </c>
      <c r="K7739" s="66" t="s">
        <v>94</v>
      </c>
      <c r="M7739" s="66" t="s">
        <v>95</v>
      </c>
      <c r="N7739" t="s">
        <v>10734</v>
      </c>
      <c r="O7739"/>
    </row>
    <row r="7740" spans="1:15">
      <c r="A7740">
        <v>832355</v>
      </c>
      <c r="B7740" t="s">
        <v>13553</v>
      </c>
      <c r="C7740" t="s">
        <v>13554</v>
      </c>
      <c r="D7740" s="67" t="s">
        <v>4453</v>
      </c>
      <c r="E7740" s="66" t="s">
        <v>420</v>
      </c>
      <c r="F7740" t="s">
        <v>91</v>
      </c>
      <c r="G7740" s="66" t="s">
        <v>8828</v>
      </c>
      <c r="H7740" s="67" t="s">
        <v>10265</v>
      </c>
      <c r="I7740" t="s">
        <v>9061</v>
      </c>
      <c r="J7740" s="66" t="s">
        <v>8830</v>
      </c>
      <c r="K7740" s="66" t="s">
        <v>94</v>
      </c>
      <c r="M7740" s="66" t="s">
        <v>95</v>
      </c>
      <c r="N7740" t="s">
        <v>10734</v>
      </c>
      <c r="O7740"/>
    </row>
    <row r="7741" spans="1:15">
      <c r="A7741">
        <v>832361</v>
      </c>
      <c r="B7741" t="s">
        <v>13555</v>
      </c>
      <c r="C7741" t="s">
        <v>6339</v>
      </c>
      <c r="D7741" s="67" t="s">
        <v>3801</v>
      </c>
      <c r="E7741" s="66" t="s">
        <v>420</v>
      </c>
      <c r="F7741" t="s">
        <v>114</v>
      </c>
      <c r="G7741" s="66" t="s">
        <v>8828</v>
      </c>
      <c r="H7741" s="67" t="s">
        <v>10265</v>
      </c>
      <c r="I7741" t="s">
        <v>9061</v>
      </c>
      <c r="J7741" s="66" t="s">
        <v>8830</v>
      </c>
      <c r="K7741" s="66" t="s">
        <v>94</v>
      </c>
      <c r="M7741" s="66" t="s">
        <v>95</v>
      </c>
      <c r="N7741" t="s">
        <v>10734</v>
      </c>
      <c r="O7741"/>
    </row>
    <row r="7742" spans="1:15">
      <c r="A7742">
        <v>832367</v>
      </c>
      <c r="B7742" t="s">
        <v>9524</v>
      </c>
      <c r="C7742" t="s">
        <v>3056</v>
      </c>
      <c r="D7742" s="67" t="s">
        <v>13556</v>
      </c>
      <c r="E7742" s="66" t="s">
        <v>420</v>
      </c>
      <c r="F7742" t="s">
        <v>91</v>
      </c>
      <c r="G7742" s="66" t="s">
        <v>8828</v>
      </c>
      <c r="H7742" s="67" t="s">
        <v>10265</v>
      </c>
      <c r="I7742" t="s">
        <v>9061</v>
      </c>
      <c r="J7742" s="66" t="s">
        <v>8830</v>
      </c>
      <c r="K7742" s="66" t="s">
        <v>94</v>
      </c>
      <c r="M7742" s="66" t="s">
        <v>95</v>
      </c>
      <c r="N7742" t="s">
        <v>10734</v>
      </c>
      <c r="O7742"/>
    </row>
    <row r="7743" spans="1:15">
      <c r="A7743">
        <v>832373</v>
      </c>
      <c r="B7743" t="s">
        <v>13557</v>
      </c>
      <c r="C7743" t="s">
        <v>3500</v>
      </c>
      <c r="D7743" s="67" t="s">
        <v>5489</v>
      </c>
      <c r="E7743" s="66" t="s">
        <v>420</v>
      </c>
      <c r="F7743" t="s">
        <v>91</v>
      </c>
      <c r="G7743" s="66" t="s">
        <v>8828</v>
      </c>
      <c r="H7743" s="67" t="s">
        <v>10265</v>
      </c>
      <c r="I7743" t="s">
        <v>9061</v>
      </c>
      <c r="J7743" s="66" t="s">
        <v>8830</v>
      </c>
      <c r="K7743" s="66" t="s">
        <v>94</v>
      </c>
      <c r="M7743" s="66" t="s">
        <v>95</v>
      </c>
      <c r="N7743" t="s">
        <v>10734</v>
      </c>
      <c r="O7743"/>
    </row>
    <row r="7744" spans="1:15">
      <c r="A7744">
        <v>832377</v>
      </c>
      <c r="B7744" t="s">
        <v>13494</v>
      </c>
      <c r="C7744" t="s">
        <v>6003</v>
      </c>
      <c r="D7744" s="67" t="s">
        <v>2342</v>
      </c>
      <c r="E7744" s="66" t="s">
        <v>420</v>
      </c>
      <c r="F7744" t="s">
        <v>114</v>
      </c>
      <c r="G7744" s="66" t="s">
        <v>8828</v>
      </c>
      <c r="H7744" s="67" t="s">
        <v>10265</v>
      </c>
      <c r="I7744" t="s">
        <v>9061</v>
      </c>
      <c r="J7744" s="66" t="s">
        <v>8830</v>
      </c>
      <c r="K7744" s="66" t="s">
        <v>94</v>
      </c>
      <c r="M7744" s="66" t="s">
        <v>95</v>
      </c>
      <c r="N7744" t="s">
        <v>10734</v>
      </c>
      <c r="O7744"/>
    </row>
    <row r="7745" spans="1:15">
      <c r="A7745">
        <v>832379</v>
      </c>
      <c r="B7745" t="s">
        <v>13558</v>
      </c>
      <c r="C7745" t="s">
        <v>117</v>
      </c>
      <c r="D7745" s="67" t="s">
        <v>7926</v>
      </c>
      <c r="E7745" s="66" t="s">
        <v>420</v>
      </c>
      <c r="F7745" t="s">
        <v>91</v>
      </c>
      <c r="G7745" s="66" t="s">
        <v>8828</v>
      </c>
      <c r="H7745" s="67" t="s">
        <v>10265</v>
      </c>
      <c r="I7745" t="s">
        <v>9061</v>
      </c>
      <c r="J7745" s="66" t="s">
        <v>8830</v>
      </c>
      <c r="K7745" s="66" t="s">
        <v>94</v>
      </c>
      <c r="M7745" s="66" t="s">
        <v>95</v>
      </c>
      <c r="N7745" t="s">
        <v>10734</v>
      </c>
      <c r="O7745"/>
    </row>
    <row r="7746" spans="1:15">
      <c r="A7746">
        <v>832381</v>
      </c>
      <c r="B7746" t="s">
        <v>13559</v>
      </c>
      <c r="C7746" t="s">
        <v>4962</v>
      </c>
      <c r="D7746" s="67" t="s">
        <v>3566</v>
      </c>
      <c r="E7746" s="66" t="s">
        <v>420</v>
      </c>
      <c r="F7746" t="s">
        <v>91</v>
      </c>
      <c r="G7746" s="66" t="s">
        <v>8828</v>
      </c>
      <c r="H7746" s="67" t="s">
        <v>10265</v>
      </c>
      <c r="I7746" t="s">
        <v>9061</v>
      </c>
      <c r="J7746" s="66" t="s">
        <v>8830</v>
      </c>
      <c r="K7746" s="66" t="s">
        <v>94</v>
      </c>
      <c r="M7746" s="66" t="s">
        <v>95</v>
      </c>
      <c r="N7746" t="s">
        <v>10734</v>
      </c>
      <c r="O7746"/>
    </row>
    <row r="7747" spans="1:15">
      <c r="A7747">
        <v>832384</v>
      </c>
      <c r="B7747" t="s">
        <v>13560</v>
      </c>
      <c r="C7747" t="s">
        <v>13561</v>
      </c>
      <c r="D7747" s="67" t="s">
        <v>4198</v>
      </c>
      <c r="E7747" s="66" t="s">
        <v>420</v>
      </c>
      <c r="F7747" t="s">
        <v>91</v>
      </c>
      <c r="G7747" s="66" t="s">
        <v>8828</v>
      </c>
      <c r="H7747" s="67" t="s">
        <v>10265</v>
      </c>
      <c r="I7747" t="s">
        <v>9061</v>
      </c>
      <c r="J7747" s="66" t="s">
        <v>8830</v>
      </c>
      <c r="K7747" s="66" t="s">
        <v>94</v>
      </c>
      <c r="M7747" s="66" t="s">
        <v>95</v>
      </c>
      <c r="N7747" t="s">
        <v>10734</v>
      </c>
      <c r="O7747"/>
    </row>
    <row r="7748" spans="1:15">
      <c r="A7748">
        <v>832461</v>
      </c>
      <c r="B7748" t="s">
        <v>7975</v>
      </c>
      <c r="C7748" t="s">
        <v>1598</v>
      </c>
      <c r="D7748" s="67" t="s">
        <v>13562</v>
      </c>
      <c r="E7748" s="66" t="s">
        <v>15351</v>
      </c>
      <c r="F7748" t="s">
        <v>114</v>
      </c>
      <c r="G7748" s="66" t="s">
        <v>7293</v>
      </c>
      <c r="H7748" s="67" t="s">
        <v>10246</v>
      </c>
      <c r="I7748" t="s">
        <v>11293</v>
      </c>
      <c r="J7748" s="66" t="s">
        <v>1805</v>
      </c>
      <c r="K7748" s="66" t="s">
        <v>94</v>
      </c>
      <c r="M7748" s="66" t="s">
        <v>95</v>
      </c>
      <c r="N7748" t="s">
        <v>11294</v>
      </c>
      <c r="O7748"/>
    </row>
    <row r="7749" spans="1:15">
      <c r="A7749">
        <v>832476</v>
      </c>
      <c r="B7749" t="s">
        <v>13414</v>
      </c>
      <c r="C7749" t="s">
        <v>13563</v>
      </c>
      <c r="D7749" s="67" t="s">
        <v>13564</v>
      </c>
      <c r="E7749" s="66" t="s">
        <v>15351</v>
      </c>
      <c r="F7749" t="s">
        <v>114</v>
      </c>
      <c r="G7749" s="66" t="s">
        <v>5303</v>
      </c>
      <c r="H7749" s="67" t="s">
        <v>10253</v>
      </c>
      <c r="I7749" t="s">
        <v>13415</v>
      </c>
      <c r="J7749" s="66" t="s">
        <v>5201</v>
      </c>
      <c r="K7749" s="66" t="s">
        <v>94</v>
      </c>
      <c r="M7749" s="66" t="s">
        <v>95</v>
      </c>
      <c r="N7749" t="s">
        <v>13416</v>
      </c>
      <c r="O7749"/>
    </row>
    <row r="7750" spans="1:15">
      <c r="A7750">
        <v>832479</v>
      </c>
      <c r="B7750" t="s">
        <v>13565</v>
      </c>
      <c r="C7750" t="s">
        <v>774</v>
      </c>
      <c r="D7750" s="67" t="s">
        <v>7301</v>
      </c>
      <c r="E7750" s="66" t="s">
        <v>15351</v>
      </c>
      <c r="F7750" t="s">
        <v>114</v>
      </c>
      <c r="G7750" s="66" t="s">
        <v>8828</v>
      </c>
      <c r="H7750" s="67" t="s">
        <v>10253</v>
      </c>
      <c r="I7750" t="s">
        <v>9061</v>
      </c>
      <c r="J7750" s="66" t="s">
        <v>8830</v>
      </c>
      <c r="K7750" s="66" t="s">
        <v>94</v>
      </c>
      <c r="M7750" s="66" t="s">
        <v>95</v>
      </c>
      <c r="N7750" t="s">
        <v>10734</v>
      </c>
      <c r="O7750"/>
    </row>
    <row r="7751" spans="1:15">
      <c r="A7751">
        <v>832481</v>
      </c>
      <c r="B7751" t="s">
        <v>13566</v>
      </c>
      <c r="C7751" t="s">
        <v>13567</v>
      </c>
      <c r="D7751" s="67" t="s">
        <v>13568</v>
      </c>
      <c r="E7751" s="66" t="s">
        <v>15351</v>
      </c>
      <c r="F7751" t="s">
        <v>114</v>
      </c>
      <c r="G7751" s="66" t="s">
        <v>8050</v>
      </c>
      <c r="H7751" s="67" t="s">
        <v>10246</v>
      </c>
      <c r="I7751" t="s">
        <v>8182</v>
      </c>
      <c r="J7751" s="66" t="s">
        <v>8051</v>
      </c>
      <c r="K7751" s="66" t="s">
        <v>94</v>
      </c>
      <c r="M7751" s="66" t="s">
        <v>95</v>
      </c>
      <c r="N7751" t="s">
        <v>1806</v>
      </c>
      <c r="O7751"/>
    </row>
    <row r="7752" spans="1:15">
      <c r="A7752">
        <v>832486</v>
      </c>
      <c r="B7752" t="s">
        <v>13569</v>
      </c>
      <c r="C7752" t="s">
        <v>170</v>
      </c>
      <c r="D7752" s="67" t="s">
        <v>13570</v>
      </c>
      <c r="E7752" s="66" t="s">
        <v>15351</v>
      </c>
      <c r="F7752" t="s">
        <v>91</v>
      </c>
      <c r="G7752" s="66" t="s">
        <v>8828</v>
      </c>
      <c r="H7752" s="67" t="s">
        <v>10253</v>
      </c>
      <c r="I7752" t="s">
        <v>9061</v>
      </c>
      <c r="J7752" s="66" t="s">
        <v>8830</v>
      </c>
      <c r="K7752" s="66" t="s">
        <v>94</v>
      </c>
      <c r="M7752" s="66" t="s">
        <v>95</v>
      </c>
      <c r="N7752" t="s">
        <v>10734</v>
      </c>
      <c r="O7752"/>
    </row>
    <row r="7753" spans="1:15">
      <c r="A7753">
        <v>832490</v>
      </c>
      <c r="B7753" t="s">
        <v>13571</v>
      </c>
      <c r="C7753" t="s">
        <v>681</v>
      </c>
      <c r="D7753" s="67" t="s">
        <v>8037</v>
      </c>
      <c r="E7753" s="66" t="s">
        <v>15352</v>
      </c>
      <c r="F7753" t="s">
        <v>91</v>
      </c>
      <c r="G7753" s="66" t="s">
        <v>5303</v>
      </c>
      <c r="H7753" s="67" t="s">
        <v>10253</v>
      </c>
      <c r="I7753" t="s">
        <v>13415</v>
      </c>
      <c r="J7753" s="66" t="s">
        <v>5201</v>
      </c>
      <c r="K7753" s="66" t="s">
        <v>94</v>
      </c>
      <c r="M7753" s="66" t="s">
        <v>95</v>
      </c>
      <c r="N7753" t="s">
        <v>13416</v>
      </c>
      <c r="O7753"/>
    </row>
    <row r="7754" spans="1:15">
      <c r="A7754">
        <v>832585</v>
      </c>
      <c r="B7754" t="s">
        <v>13572</v>
      </c>
      <c r="C7754" t="s">
        <v>3698</v>
      </c>
      <c r="D7754" s="67" t="s">
        <v>2342</v>
      </c>
      <c r="E7754" s="66" t="s">
        <v>420</v>
      </c>
      <c r="F7754" t="s">
        <v>114</v>
      </c>
      <c r="G7754" s="66" t="s">
        <v>1899</v>
      </c>
      <c r="H7754" s="67" t="s">
        <v>10253</v>
      </c>
      <c r="I7754" t="s">
        <v>2348</v>
      </c>
      <c r="J7754" s="66" t="s">
        <v>1805</v>
      </c>
      <c r="K7754" s="66" t="s">
        <v>94</v>
      </c>
      <c r="M7754" s="66" t="s">
        <v>95</v>
      </c>
      <c r="N7754" t="s">
        <v>2349</v>
      </c>
      <c r="O7754"/>
    </row>
    <row r="7755" spans="1:15">
      <c r="A7755">
        <v>832589</v>
      </c>
      <c r="B7755" t="s">
        <v>13573</v>
      </c>
      <c r="C7755" t="s">
        <v>5450</v>
      </c>
      <c r="D7755" s="67" t="s">
        <v>4413</v>
      </c>
      <c r="E7755" s="66" t="s">
        <v>420</v>
      </c>
      <c r="F7755" t="s">
        <v>91</v>
      </c>
      <c r="G7755" s="66" t="s">
        <v>1899</v>
      </c>
      <c r="H7755" s="67" t="s">
        <v>10253</v>
      </c>
      <c r="I7755" t="s">
        <v>2348</v>
      </c>
      <c r="J7755" s="66" t="s">
        <v>1805</v>
      </c>
      <c r="K7755" s="66" t="s">
        <v>94</v>
      </c>
      <c r="M7755" s="66" t="s">
        <v>95</v>
      </c>
      <c r="N7755" t="s">
        <v>2349</v>
      </c>
      <c r="O7755"/>
    </row>
    <row r="7756" spans="1:15">
      <c r="A7756">
        <v>832762</v>
      </c>
      <c r="B7756" t="s">
        <v>13574</v>
      </c>
      <c r="C7756" t="s">
        <v>428</v>
      </c>
      <c r="D7756" s="67" t="s">
        <v>13575</v>
      </c>
      <c r="E7756" s="66" t="s">
        <v>15352</v>
      </c>
      <c r="F7756" t="s">
        <v>91</v>
      </c>
      <c r="G7756" s="66" t="s">
        <v>8828</v>
      </c>
      <c r="H7756" s="67" t="s">
        <v>10265</v>
      </c>
      <c r="I7756" t="s">
        <v>9477</v>
      </c>
      <c r="J7756" s="66" t="s">
        <v>8830</v>
      </c>
      <c r="K7756" s="66" t="s">
        <v>94</v>
      </c>
      <c r="M7756" s="66" t="s">
        <v>95</v>
      </c>
      <c r="N7756" t="s">
        <v>9478</v>
      </c>
      <c r="O7756"/>
    </row>
    <row r="7757" spans="1:15">
      <c r="A7757">
        <v>832766</v>
      </c>
      <c r="B7757" t="s">
        <v>13576</v>
      </c>
      <c r="C7757" t="s">
        <v>1536</v>
      </c>
      <c r="D7757" s="67" t="s">
        <v>9502</v>
      </c>
      <c r="E7757" s="66" t="s">
        <v>15351</v>
      </c>
      <c r="F7757" t="s">
        <v>114</v>
      </c>
      <c r="G7757" s="66" t="s">
        <v>8828</v>
      </c>
      <c r="H7757" s="67" t="s">
        <v>10265</v>
      </c>
      <c r="I7757" t="s">
        <v>9477</v>
      </c>
      <c r="J7757" s="66" t="s">
        <v>8830</v>
      </c>
      <c r="K7757" s="66" t="s">
        <v>94</v>
      </c>
      <c r="M7757" s="66" t="s">
        <v>95</v>
      </c>
      <c r="N7757" t="s">
        <v>9478</v>
      </c>
      <c r="O7757"/>
    </row>
    <row r="7758" spans="1:15">
      <c r="A7758">
        <v>832769</v>
      </c>
      <c r="B7758" t="s">
        <v>13577</v>
      </c>
      <c r="C7758" t="s">
        <v>115</v>
      </c>
      <c r="D7758" s="67" t="s">
        <v>1766</v>
      </c>
      <c r="E7758" s="66" t="s">
        <v>15352</v>
      </c>
      <c r="F7758" t="s">
        <v>91</v>
      </c>
      <c r="G7758" s="66" t="s">
        <v>8828</v>
      </c>
      <c r="H7758" s="67" t="s">
        <v>10265</v>
      </c>
      <c r="I7758" t="s">
        <v>9477</v>
      </c>
      <c r="J7758" s="66" t="s">
        <v>8830</v>
      </c>
      <c r="K7758" s="66" t="s">
        <v>94</v>
      </c>
      <c r="M7758" s="66" t="s">
        <v>95</v>
      </c>
      <c r="N7758" t="s">
        <v>9478</v>
      </c>
      <c r="O7758"/>
    </row>
    <row r="7759" spans="1:15">
      <c r="A7759">
        <v>832774</v>
      </c>
      <c r="B7759" t="s">
        <v>13578</v>
      </c>
      <c r="C7759" t="s">
        <v>201</v>
      </c>
      <c r="D7759" s="67" t="s">
        <v>13579</v>
      </c>
      <c r="E7759" s="66" t="s">
        <v>15351</v>
      </c>
      <c r="F7759" t="s">
        <v>91</v>
      </c>
      <c r="G7759" s="66" t="s">
        <v>8828</v>
      </c>
      <c r="H7759" s="67" t="s">
        <v>10265</v>
      </c>
      <c r="I7759" t="s">
        <v>9477</v>
      </c>
      <c r="J7759" s="66" t="s">
        <v>8830</v>
      </c>
      <c r="K7759" s="66" t="s">
        <v>94</v>
      </c>
      <c r="M7759" s="66" t="s">
        <v>95</v>
      </c>
      <c r="N7759" t="s">
        <v>9478</v>
      </c>
      <c r="O7759"/>
    </row>
    <row r="7760" spans="1:15">
      <c r="A7760">
        <v>832777</v>
      </c>
      <c r="B7760" t="s">
        <v>13580</v>
      </c>
      <c r="C7760" t="s">
        <v>13581</v>
      </c>
      <c r="D7760" s="67" t="s">
        <v>13582</v>
      </c>
      <c r="E7760" s="66" t="s">
        <v>15352</v>
      </c>
      <c r="F7760" t="s">
        <v>114</v>
      </c>
      <c r="G7760" s="66" t="s">
        <v>8828</v>
      </c>
      <c r="H7760" s="67" t="s">
        <v>10265</v>
      </c>
      <c r="I7760" t="s">
        <v>9477</v>
      </c>
      <c r="J7760" s="66" t="s">
        <v>8830</v>
      </c>
      <c r="K7760" s="66" t="s">
        <v>94</v>
      </c>
      <c r="M7760" s="66" t="s">
        <v>95</v>
      </c>
      <c r="N7760" t="s">
        <v>9478</v>
      </c>
      <c r="O7760"/>
    </row>
    <row r="7761" spans="1:15">
      <c r="A7761">
        <v>832781</v>
      </c>
      <c r="B7761" t="s">
        <v>13583</v>
      </c>
      <c r="C7761" t="s">
        <v>281</v>
      </c>
      <c r="D7761" s="67" t="s">
        <v>13584</v>
      </c>
      <c r="E7761" s="66" t="s">
        <v>15351</v>
      </c>
      <c r="F7761" t="s">
        <v>114</v>
      </c>
      <c r="G7761" s="66" t="s">
        <v>8828</v>
      </c>
      <c r="H7761" s="67" t="s">
        <v>10265</v>
      </c>
      <c r="I7761" t="s">
        <v>9477</v>
      </c>
      <c r="J7761" s="66" t="s">
        <v>8830</v>
      </c>
      <c r="K7761" s="66" t="s">
        <v>94</v>
      </c>
      <c r="M7761" s="66" t="s">
        <v>95</v>
      </c>
      <c r="N7761" t="s">
        <v>9478</v>
      </c>
      <c r="O7761"/>
    </row>
    <row r="7762" spans="1:15">
      <c r="A7762">
        <v>832784</v>
      </c>
      <c r="B7762" t="s">
        <v>13585</v>
      </c>
      <c r="C7762" t="s">
        <v>281</v>
      </c>
      <c r="D7762" s="67" t="s">
        <v>13586</v>
      </c>
      <c r="E7762" s="66" t="s">
        <v>15352</v>
      </c>
      <c r="F7762" t="s">
        <v>114</v>
      </c>
      <c r="G7762" s="66" t="s">
        <v>8828</v>
      </c>
      <c r="H7762" s="67" t="s">
        <v>10265</v>
      </c>
      <c r="I7762" t="s">
        <v>9477</v>
      </c>
      <c r="J7762" s="66" t="s">
        <v>8830</v>
      </c>
      <c r="K7762" s="66" t="s">
        <v>94</v>
      </c>
      <c r="M7762" s="66" t="s">
        <v>95</v>
      </c>
      <c r="N7762" t="s">
        <v>9478</v>
      </c>
      <c r="O7762"/>
    </row>
    <row r="7763" spans="1:15">
      <c r="A7763">
        <v>832788</v>
      </c>
      <c r="B7763" t="s">
        <v>13587</v>
      </c>
      <c r="C7763" t="s">
        <v>1346</v>
      </c>
      <c r="D7763" s="67" t="s">
        <v>9442</v>
      </c>
      <c r="E7763" s="66" t="s">
        <v>15351</v>
      </c>
      <c r="F7763" t="s">
        <v>91</v>
      </c>
      <c r="G7763" s="66" t="s">
        <v>8828</v>
      </c>
      <c r="H7763" s="67" t="s">
        <v>10265</v>
      </c>
      <c r="I7763" t="s">
        <v>9477</v>
      </c>
      <c r="J7763" s="66" t="s">
        <v>8830</v>
      </c>
      <c r="K7763" s="66" t="s">
        <v>94</v>
      </c>
      <c r="M7763" s="66" t="s">
        <v>95</v>
      </c>
      <c r="N7763" t="s">
        <v>9478</v>
      </c>
      <c r="O7763"/>
    </row>
    <row r="7764" spans="1:15">
      <c r="A7764">
        <v>832789</v>
      </c>
      <c r="B7764" t="s">
        <v>13588</v>
      </c>
      <c r="C7764" t="s">
        <v>755</v>
      </c>
      <c r="D7764" s="67" t="s">
        <v>3313</v>
      </c>
      <c r="E7764" s="66" t="s">
        <v>15352</v>
      </c>
      <c r="F7764" t="s">
        <v>114</v>
      </c>
      <c r="G7764" s="66" t="s">
        <v>8828</v>
      </c>
      <c r="H7764" s="67" t="s">
        <v>10265</v>
      </c>
      <c r="I7764" t="s">
        <v>9477</v>
      </c>
      <c r="J7764" s="66" t="s">
        <v>8830</v>
      </c>
      <c r="K7764" s="66" t="s">
        <v>94</v>
      </c>
      <c r="M7764" s="66" t="s">
        <v>95</v>
      </c>
      <c r="N7764" t="s">
        <v>9478</v>
      </c>
      <c r="O7764"/>
    </row>
    <row r="7765" spans="1:15">
      <c r="A7765">
        <v>832791</v>
      </c>
      <c r="B7765" t="s">
        <v>13589</v>
      </c>
      <c r="C7765" t="s">
        <v>202</v>
      </c>
      <c r="D7765" s="67" t="s">
        <v>13590</v>
      </c>
      <c r="E7765" s="66" t="s">
        <v>15352</v>
      </c>
      <c r="F7765" t="s">
        <v>91</v>
      </c>
      <c r="G7765" s="66" t="s">
        <v>8828</v>
      </c>
      <c r="H7765" s="67" t="s">
        <v>10265</v>
      </c>
      <c r="I7765" t="s">
        <v>9477</v>
      </c>
      <c r="J7765" s="66" t="s">
        <v>8830</v>
      </c>
      <c r="K7765" s="66" t="s">
        <v>94</v>
      </c>
      <c r="M7765" s="66" t="s">
        <v>95</v>
      </c>
      <c r="N7765" t="s">
        <v>9478</v>
      </c>
      <c r="O7765"/>
    </row>
    <row r="7766" spans="1:15">
      <c r="A7766">
        <v>832795</v>
      </c>
      <c r="B7766" t="s">
        <v>2773</v>
      </c>
      <c r="C7766" t="s">
        <v>1436</v>
      </c>
      <c r="D7766" s="67" t="s">
        <v>12711</v>
      </c>
      <c r="E7766" s="66" t="s">
        <v>15352</v>
      </c>
      <c r="F7766" t="s">
        <v>91</v>
      </c>
      <c r="G7766" s="66" t="s">
        <v>8828</v>
      </c>
      <c r="H7766" s="67" t="s">
        <v>10265</v>
      </c>
      <c r="I7766" t="s">
        <v>9477</v>
      </c>
      <c r="J7766" s="66" t="s">
        <v>8830</v>
      </c>
      <c r="K7766" s="66" t="s">
        <v>94</v>
      </c>
      <c r="M7766" s="66" t="s">
        <v>95</v>
      </c>
      <c r="N7766" t="s">
        <v>9478</v>
      </c>
      <c r="O7766"/>
    </row>
    <row r="7767" spans="1:15">
      <c r="A7767">
        <v>832796</v>
      </c>
      <c r="B7767" t="s">
        <v>187</v>
      </c>
      <c r="C7767" t="s">
        <v>185</v>
      </c>
      <c r="D7767" s="67" t="s">
        <v>176</v>
      </c>
      <c r="E7767" s="66" t="s">
        <v>15351</v>
      </c>
      <c r="F7767" t="s">
        <v>91</v>
      </c>
      <c r="G7767" s="66" t="s">
        <v>8828</v>
      </c>
      <c r="H7767" s="67" t="s">
        <v>10265</v>
      </c>
      <c r="I7767" t="s">
        <v>9477</v>
      </c>
      <c r="J7767" s="66" t="s">
        <v>8830</v>
      </c>
      <c r="K7767" s="66" t="s">
        <v>94</v>
      </c>
      <c r="M7767" s="66" t="s">
        <v>95</v>
      </c>
      <c r="N7767" t="s">
        <v>9478</v>
      </c>
      <c r="O7767"/>
    </row>
    <row r="7768" spans="1:15">
      <c r="A7768">
        <v>832806</v>
      </c>
      <c r="B7768" t="s">
        <v>101</v>
      </c>
      <c r="C7768" t="s">
        <v>13591</v>
      </c>
      <c r="D7768" s="67" t="s">
        <v>13592</v>
      </c>
      <c r="E7768" s="66" t="s">
        <v>266</v>
      </c>
      <c r="F7768" t="s">
        <v>114</v>
      </c>
      <c r="G7768" s="66" t="s">
        <v>7285</v>
      </c>
      <c r="H7768" s="67" t="s">
        <v>10718</v>
      </c>
      <c r="I7768" t="s">
        <v>7537</v>
      </c>
      <c r="J7768" s="66" t="s">
        <v>1805</v>
      </c>
      <c r="K7768" s="66" t="s">
        <v>94</v>
      </c>
      <c r="M7768" s="66" t="s">
        <v>95</v>
      </c>
      <c r="N7768" t="s">
        <v>11425</v>
      </c>
      <c r="O7768"/>
    </row>
    <row r="7769" spans="1:15">
      <c r="A7769">
        <v>832868</v>
      </c>
      <c r="B7769" t="s">
        <v>13593</v>
      </c>
      <c r="C7769" t="s">
        <v>566</v>
      </c>
      <c r="D7769" s="67" t="s">
        <v>5325</v>
      </c>
      <c r="E7769" s="66" t="s">
        <v>15351</v>
      </c>
      <c r="F7769" t="s">
        <v>114</v>
      </c>
      <c r="G7769" s="66" t="s">
        <v>893</v>
      </c>
      <c r="H7769" s="67" t="s">
        <v>10270</v>
      </c>
      <c r="I7769" t="s">
        <v>1467</v>
      </c>
      <c r="J7769" s="66" t="s">
        <v>895</v>
      </c>
      <c r="K7769" s="66" t="s">
        <v>94</v>
      </c>
      <c r="M7769" s="66" t="s">
        <v>95</v>
      </c>
      <c r="N7769" t="s">
        <v>1468</v>
      </c>
      <c r="O7769"/>
    </row>
    <row r="7770" spans="1:15">
      <c r="A7770">
        <v>832877</v>
      </c>
      <c r="B7770" t="s">
        <v>10128</v>
      </c>
      <c r="C7770" t="s">
        <v>612</v>
      </c>
      <c r="D7770" s="67" t="s">
        <v>13594</v>
      </c>
      <c r="E7770" s="66" t="s">
        <v>15351</v>
      </c>
      <c r="F7770" t="s">
        <v>114</v>
      </c>
      <c r="G7770" s="66" t="s">
        <v>893</v>
      </c>
      <c r="H7770" s="67" t="s">
        <v>10265</v>
      </c>
      <c r="I7770" t="s">
        <v>1156</v>
      </c>
      <c r="J7770" s="66" t="s">
        <v>895</v>
      </c>
      <c r="K7770" s="66" t="s">
        <v>94</v>
      </c>
      <c r="M7770" s="66" t="s">
        <v>95</v>
      </c>
      <c r="N7770" t="s">
        <v>1157</v>
      </c>
      <c r="O7770"/>
    </row>
    <row r="7771" spans="1:15">
      <c r="A7771">
        <v>832902</v>
      </c>
      <c r="B7771" t="s">
        <v>1340</v>
      </c>
      <c r="C7771" t="s">
        <v>1678</v>
      </c>
      <c r="D7771" s="67" t="s">
        <v>4186</v>
      </c>
      <c r="E7771" s="66" t="s">
        <v>266</v>
      </c>
      <c r="F7771" t="s">
        <v>91</v>
      </c>
      <c r="G7771" s="66" t="s">
        <v>893</v>
      </c>
      <c r="H7771" s="67" t="s">
        <v>10270</v>
      </c>
      <c r="I7771" t="s">
        <v>1375</v>
      </c>
      <c r="J7771" s="66" t="s">
        <v>895</v>
      </c>
      <c r="K7771" s="66" t="s">
        <v>94</v>
      </c>
      <c r="M7771" s="66" t="s">
        <v>95</v>
      </c>
      <c r="N7771" t="s">
        <v>1376</v>
      </c>
      <c r="O7771"/>
    </row>
    <row r="7772" spans="1:15">
      <c r="A7772">
        <v>832903</v>
      </c>
      <c r="B7772" t="s">
        <v>13595</v>
      </c>
      <c r="C7772" t="s">
        <v>293</v>
      </c>
      <c r="D7772" s="67" t="s">
        <v>8683</v>
      </c>
      <c r="E7772" s="66" t="s">
        <v>15351</v>
      </c>
      <c r="F7772" t="s">
        <v>114</v>
      </c>
      <c r="G7772" s="66" t="s">
        <v>893</v>
      </c>
      <c r="H7772" s="67" t="s">
        <v>10270</v>
      </c>
      <c r="I7772" t="s">
        <v>1375</v>
      </c>
      <c r="J7772" s="66" t="s">
        <v>895</v>
      </c>
      <c r="K7772" s="66" t="s">
        <v>94</v>
      </c>
      <c r="M7772" s="66" t="s">
        <v>95</v>
      </c>
      <c r="N7772" t="s">
        <v>1376</v>
      </c>
      <c r="O7772"/>
    </row>
    <row r="7773" spans="1:15">
      <c r="A7773">
        <v>832933</v>
      </c>
      <c r="B7773" t="s">
        <v>8913</v>
      </c>
      <c r="C7773" t="s">
        <v>537</v>
      </c>
      <c r="D7773" s="67" t="s">
        <v>4677</v>
      </c>
      <c r="E7773" s="66" t="s">
        <v>420</v>
      </c>
      <c r="F7773" t="s">
        <v>91</v>
      </c>
      <c r="G7773" s="66" t="s">
        <v>7285</v>
      </c>
      <c r="H7773" s="67" t="s">
        <v>10718</v>
      </c>
      <c r="I7773" t="s">
        <v>7537</v>
      </c>
      <c r="J7773" s="66" t="s">
        <v>1805</v>
      </c>
      <c r="K7773" s="66" t="s">
        <v>94</v>
      </c>
      <c r="M7773" s="66" t="s">
        <v>95</v>
      </c>
      <c r="N7773" t="s">
        <v>11425</v>
      </c>
      <c r="O7773"/>
    </row>
    <row r="7774" spans="1:15">
      <c r="A7774">
        <v>832960</v>
      </c>
      <c r="B7774" t="s">
        <v>13596</v>
      </c>
      <c r="C7774" t="s">
        <v>303</v>
      </c>
      <c r="D7774" s="67" t="s">
        <v>2814</v>
      </c>
      <c r="E7774" s="66" t="s">
        <v>1007</v>
      </c>
      <c r="F7774" t="s">
        <v>114</v>
      </c>
      <c r="G7774" s="66" t="s">
        <v>7285</v>
      </c>
      <c r="H7774" s="67" t="s">
        <v>10718</v>
      </c>
      <c r="I7774" t="s">
        <v>7537</v>
      </c>
      <c r="J7774" s="66" t="s">
        <v>1805</v>
      </c>
      <c r="K7774" s="66" t="s">
        <v>94</v>
      </c>
      <c r="M7774" s="66" t="s">
        <v>95</v>
      </c>
      <c r="N7774" t="s">
        <v>11425</v>
      </c>
      <c r="O7774"/>
    </row>
    <row r="7775" spans="1:15">
      <c r="A7775">
        <v>832965</v>
      </c>
      <c r="B7775" t="s">
        <v>551</v>
      </c>
      <c r="C7775" t="s">
        <v>558</v>
      </c>
      <c r="D7775" s="67" t="s">
        <v>13597</v>
      </c>
      <c r="E7775" s="66" t="s">
        <v>15351</v>
      </c>
      <c r="F7775" t="s">
        <v>114</v>
      </c>
      <c r="G7775" s="66" t="s">
        <v>7285</v>
      </c>
      <c r="H7775" s="67" t="s">
        <v>10718</v>
      </c>
      <c r="I7775" t="s">
        <v>7537</v>
      </c>
      <c r="J7775" s="66" t="s">
        <v>1805</v>
      </c>
      <c r="K7775" s="66" t="s">
        <v>94</v>
      </c>
      <c r="M7775" s="66" t="s">
        <v>95</v>
      </c>
      <c r="N7775" t="s">
        <v>11425</v>
      </c>
      <c r="O7775"/>
    </row>
    <row r="7776" spans="1:15">
      <c r="A7776">
        <v>833063</v>
      </c>
      <c r="B7776" t="s">
        <v>13598</v>
      </c>
      <c r="C7776" t="s">
        <v>162</v>
      </c>
      <c r="D7776" s="67" t="s">
        <v>13599</v>
      </c>
      <c r="E7776" s="66" t="s">
        <v>15351</v>
      </c>
      <c r="F7776" t="s">
        <v>91</v>
      </c>
      <c r="G7776" s="66" t="s">
        <v>893</v>
      </c>
      <c r="H7776" s="67" t="s">
        <v>10265</v>
      </c>
      <c r="I7776" t="s">
        <v>1140</v>
      </c>
      <c r="J7776" s="66" t="s">
        <v>895</v>
      </c>
      <c r="K7776" s="66" t="s">
        <v>94</v>
      </c>
      <c r="M7776" s="66" t="s">
        <v>95</v>
      </c>
      <c r="N7776" t="s">
        <v>1141</v>
      </c>
      <c r="O7776"/>
    </row>
    <row r="7777" spans="1:15">
      <c r="A7777">
        <v>833070</v>
      </c>
      <c r="B7777" t="s">
        <v>2166</v>
      </c>
      <c r="C7777" t="s">
        <v>2288</v>
      </c>
      <c r="D7777" s="67" t="s">
        <v>13137</v>
      </c>
      <c r="E7777" s="66" t="s">
        <v>266</v>
      </c>
      <c r="F7777" t="s">
        <v>114</v>
      </c>
      <c r="G7777" s="66" t="s">
        <v>1912</v>
      </c>
      <c r="H7777" s="67" t="s">
        <v>10265</v>
      </c>
      <c r="I7777" t="s">
        <v>1914</v>
      </c>
      <c r="J7777" s="66" t="s">
        <v>1805</v>
      </c>
      <c r="K7777" s="66" t="s">
        <v>94</v>
      </c>
      <c r="M7777" s="66" t="s">
        <v>95</v>
      </c>
      <c r="N7777" t="s">
        <v>1915</v>
      </c>
      <c r="O7777"/>
    </row>
    <row r="7778" spans="1:15">
      <c r="A7778">
        <v>833086</v>
      </c>
      <c r="B7778" t="s">
        <v>13600</v>
      </c>
      <c r="C7778" t="s">
        <v>11424</v>
      </c>
      <c r="D7778" s="67" t="s">
        <v>13601</v>
      </c>
      <c r="E7778" s="66" t="s">
        <v>15352</v>
      </c>
      <c r="F7778" t="s">
        <v>91</v>
      </c>
      <c r="G7778" s="66" t="s">
        <v>893</v>
      </c>
      <c r="H7778" s="67" t="s">
        <v>10265</v>
      </c>
      <c r="I7778" t="s">
        <v>1500</v>
      </c>
      <c r="J7778" s="66" t="s">
        <v>895</v>
      </c>
      <c r="K7778" s="66" t="s">
        <v>94</v>
      </c>
      <c r="M7778" s="66" t="s">
        <v>95</v>
      </c>
      <c r="N7778" t="s">
        <v>1501</v>
      </c>
      <c r="O7778"/>
    </row>
    <row r="7779" spans="1:15">
      <c r="A7779">
        <v>833142</v>
      </c>
      <c r="B7779" t="s">
        <v>6840</v>
      </c>
      <c r="C7779" t="s">
        <v>890</v>
      </c>
      <c r="D7779" s="67" t="s">
        <v>13602</v>
      </c>
      <c r="E7779" s="66" t="s">
        <v>15351</v>
      </c>
      <c r="F7779" t="s">
        <v>114</v>
      </c>
      <c r="G7779" s="66" t="s">
        <v>5866</v>
      </c>
      <c r="H7779" s="67" t="s">
        <v>10265</v>
      </c>
      <c r="I7779" t="s">
        <v>6618</v>
      </c>
      <c r="J7779" s="66" t="s">
        <v>5845</v>
      </c>
      <c r="K7779" s="66" t="s">
        <v>94</v>
      </c>
      <c r="M7779" s="66" t="s">
        <v>95</v>
      </c>
      <c r="N7779" t="s">
        <v>6619</v>
      </c>
      <c r="O7779"/>
    </row>
    <row r="7780" spans="1:15">
      <c r="A7780">
        <v>833146</v>
      </c>
      <c r="B7780" t="s">
        <v>1660</v>
      </c>
      <c r="C7780" t="s">
        <v>288</v>
      </c>
      <c r="D7780" s="67" t="s">
        <v>13338</v>
      </c>
      <c r="E7780" s="66" t="s">
        <v>420</v>
      </c>
      <c r="F7780" t="s">
        <v>114</v>
      </c>
      <c r="G7780" s="66" t="s">
        <v>1816</v>
      </c>
      <c r="H7780" s="67" t="s">
        <v>10265</v>
      </c>
      <c r="I7780" t="s">
        <v>1853</v>
      </c>
      <c r="J7780" s="66" t="s">
        <v>1805</v>
      </c>
      <c r="K7780" s="66" t="s">
        <v>94</v>
      </c>
      <c r="M7780" s="66" t="s">
        <v>95</v>
      </c>
      <c r="N7780" t="s">
        <v>1854</v>
      </c>
      <c r="O7780"/>
    </row>
    <row r="7781" spans="1:15">
      <c r="A7781">
        <v>833149</v>
      </c>
      <c r="B7781" t="s">
        <v>4699</v>
      </c>
      <c r="C7781" t="s">
        <v>12218</v>
      </c>
      <c r="D7781" s="67" t="s">
        <v>13603</v>
      </c>
      <c r="E7781" s="66" t="s">
        <v>266</v>
      </c>
      <c r="F7781" t="s">
        <v>114</v>
      </c>
      <c r="G7781" s="66" t="s">
        <v>1816</v>
      </c>
      <c r="H7781" s="67" t="s">
        <v>10265</v>
      </c>
      <c r="I7781" t="s">
        <v>1853</v>
      </c>
      <c r="J7781" s="66" t="s">
        <v>1805</v>
      </c>
      <c r="K7781" s="66" t="s">
        <v>94</v>
      </c>
      <c r="M7781" s="66" t="s">
        <v>95</v>
      </c>
      <c r="N7781" t="s">
        <v>1854</v>
      </c>
      <c r="O7781"/>
    </row>
    <row r="7782" spans="1:15">
      <c r="A7782">
        <v>833152</v>
      </c>
      <c r="B7782" t="s">
        <v>13604</v>
      </c>
      <c r="C7782" t="s">
        <v>588</v>
      </c>
      <c r="D7782" s="67" t="s">
        <v>2649</v>
      </c>
      <c r="E7782" s="66" t="s">
        <v>420</v>
      </c>
      <c r="F7782" t="s">
        <v>91</v>
      </c>
      <c r="G7782" s="66" t="s">
        <v>1816</v>
      </c>
      <c r="H7782" s="67" t="s">
        <v>10265</v>
      </c>
      <c r="I7782" t="s">
        <v>1853</v>
      </c>
      <c r="J7782" s="66" t="s">
        <v>1805</v>
      </c>
      <c r="K7782" s="66" t="s">
        <v>94</v>
      </c>
      <c r="M7782" s="66" t="s">
        <v>95</v>
      </c>
      <c r="N7782" t="s">
        <v>1854</v>
      </c>
      <c r="O7782"/>
    </row>
    <row r="7783" spans="1:15">
      <c r="A7783">
        <v>833153</v>
      </c>
      <c r="B7783" t="s">
        <v>4744</v>
      </c>
      <c r="C7783" t="s">
        <v>724</v>
      </c>
      <c r="D7783" s="67" t="s">
        <v>13605</v>
      </c>
      <c r="E7783" s="66" t="s">
        <v>15352</v>
      </c>
      <c r="F7783" t="s">
        <v>114</v>
      </c>
      <c r="G7783" s="66" t="s">
        <v>5866</v>
      </c>
      <c r="H7783" s="67" t="s">
        <v>10265</v>
      </c>
      <c r="I7783" t="s">
        <v>6618</v>
      </c>
      <c r="J7783" s="66" t="s">
        <v>5845</v>
      </c>
      <c r="K7783" s="66" t="s">
        <v>94</v>
      </c>
      <c r="M7783" s="66" t="s">
        <v>95</v>
      </c>
      <c r="N7783" t="s">
        <v>6619</v>
      </c>
      <c r="O7783"/>
    </row>
    <row r="7784" spans="1:15">
      <c r="A7784">
        <v>833154</v>
      </c>
      <c r="B7784" t="s">
        <v>13606</v>
      </c>
      <c r="C7784" t="s">
        <v>187</v>
      </c>
      <c r="D7784" s="67" t="s">
        <v>13607</v>
      </c>
      <c r="E7784" s="66" t="s">
        <v>15351</v>
      </c>
      <c r="F7784" t="s">
        <v>91</v>
      </c>
      <c r="G7784" s="66" t="s">
        <v>893</v>
      </c>
      <c r="H7784" s="67" t="s">
        <v>11004</v>
      </c>
      <c r="I7784" t="s">
        <v>13030</v>
      </c>
      <c r="J7784" s="66" t="s">
        <v>895</v>
      </c>
      <c r="K7784" s="66" t="s">
        <v>94</v>
      </c>
      <c r="M7784" s="66" t="s">
        <v>95</v>
      </c>
      <c r="N7784" t="s">
        <v>13031</v>
      </c>
      <c r="O7784"/>
    </row>
    <row r="7785" spans="1:15">
      <c r="A7785">
        <v>833155</v>
      </c>
      <c r="B7785" t="s">
        <v>13608</v>
      </c>
      <c r="C7785" t="s">
        <v>3506</v>
      </c>
      <c r="D7785" s="67" t="s">
        <v>13609</v>
      </c>
      <c r="E7785" s="66" t="s">
        <v>420</v>
      </c>
      <c r="F7785" t="s">
        <v>114</v>
      </c>
      <c r="G7785" s="66" t="s">
        <v>1816</v>
      </c>
      <c r="H7785" s="67" t="s">
        <v>10265</v>
      </c>
      <c r="I7785" t="s">
        <v>1853</v>
      </c>
      <c r="J7785" s="66" t="s">
        <v>1805</v>
      </c>
      <c r="K7785" s="66" t="s">
        <v>94</v>
      </c>
      <c r="M7785" s="66" t="s">
        <v>95</v>
      </c>
      <c r="N7785" t="s">
        <v>1854</v>
      </c>
      <c r="O7785"/>
    </row>
    <row r="7786" spans="1:15">
      <c r="A7786">
        <v>833157</v>
      </c>
      <c r="B7786" t="s">
        <v>645</v>
      </c>
      <c r="C7786" t="s">
        <v>207</v>
      </c>
      <c r="D7786" s="67" t="s">
        <v>13610</v>
      </c>
      <c r="E7786" s="66" t="s">
        <v>15352</v>
      </c>
      <c r="F7786" t="s">
        <v>91</v>
      </c>
      <c r="G7786" s="66" t="s">
        <v>893</v>
      </c>
      <c r="H7786" s="67" t="s">
        <v>11004</v>
      </c>
      <c r="I7786" t="s">
        <v>13030</v>
      </c>
      <c r="J7786" s="66" t="s">
        <v>895</v>
      </c>
      <c r="K7786" s="66" t="s">
        <v>94</v>
      </c>
      <c r="M7786" s="66" t="s">
        <v>95</v>
      </c>
      <c r="N7786" t="s">
        <v>13031</v>
      </c>
      <c r="O7786"/>
    </row>
    <row r="7787" spans="1:15">
      <c r="A7787">
        <v>833159</v>
      </c>
      <c r="B7787" t="s">
        <v>4090</v>
      </c>
      <c r="C7787" t="s">
        <v>3712</v>
      </c>
      <c r="D7787" s="67" t="s">
        <v>13611</v>
      </c>
      <c r="E7787" s="66" t="s">
        <v>266</v>
      </c>
      <c r="F7787" t="s">
        <v>91</v>
      </c>
      <c r="G7787" s="66" t="s">
        <v>1816</v>
      </c>
      <c r="H7787" s="67" t="s">
        <v>10265</v>
      </c>
      <c r="I7787" t="s">
        <v>1853</v>
      </c>
      <c r="J7787" s="66" t="s">
        <v>1805</v>
      </c>
      <c r="K7787" s="66" t="s">
        <v>94</v>
      </c>
      <c r="M7787" s="66" t="s">
        <v>95</v>
      </c>
      <c r="N7787" t="s">
        <v>1854</v>
      </c>
      <c r="O7787"/>
    </row>
    <row r="7788" spans="1:15">
      <c r="A7788">
        <v>833161</v>
      </c>
      <c r="B7788" t="s">
        <v>13612</v>
      </c>
      <c r="C7788" t="s">
        <v>6343</v>
      </c>
      <c r="D7788" s="67" t="s">
        <v>13180</v>
      </c>
      <c r="E7788" s="66" t="s">
        <v>15352</v>
      </c>
      <c r="F7788" t="s">
        <v>91</v>
      </c>
      <c r="G7788" s="66" t="s">
        <v>893</v>
      </c>
      <c r="H7788" s="67" t="s">
        <v>11004</v>
      </c>
      <c r="I7788" t="s">
        <v>13030</v>
      </c>
      <c r="J7788" s="66" t="s">
        <v>895</v>
      </c>
      <c r="K7788" s="66" t="s">
        <v>94</v>
      </c>
      <c r="M7788" s="66" t="s">
        <v>95</v>
      </c>
      <c r="N7788" t="s">
        <v>13031</v>
      </c>
      <c r="O7788"/>
    </row>
    <row r="7789" spans="1:15">
      <c r="A7789">
        <v>833164</v>
      </c>
      <c r="B7789" t="s">
        <v>1907</v>
      </c>
      <c r="C7789" t="s">
        <v>1047</v>
      </c>
      <c r="D7789" s="67" t="s">
        <v>4479</v>
      </c>
      <c r="E7789" s="66" t="s">
        <v>266</v>
      </c>
      <c r="F7789" t="s">
        <v>91</v>
      </c>
      <c r="G7789" s="66" t="s">
        <v>1816</v>
      </c>
      <c r="H7789" s="67" t="s">
        <v>10265</v>
      </c>
      <c r="I7789" t="s">
        <v>1853</v>
      </c>
      <c r="J7789" s="66" t="s">
        <v>1805</v>
      </c>
      <c r="K7789" s="66" t="s">
        <v>94</v>
      </c>
      <c r="M7789" s="66" t="s">
        <v>95</v>
      </c>
      <c r="N7789" t="s">
        <v>1854</v>
      </c>
      <c r="O7789"/>
    </row>
    <row r="7790" spans="1:15">
      <c r="A7790">
        <v>833165</v>
      </c>
      <c r="B7790" t="s">
        <v>13613</v>
      </c>
      <c r="C7790" t="s">
        <v>194</v>
      </c>
      <c r="D7790" s="67" t="s">
        <v>13614</v>
      </c>
      <c r="E7790" s="66" t="s">
        <v>15352</v>
      </c>
      <c r="F7790" t="s">
        <v>91</v>
      </c>
      <c r="G7790" s="66" t="s">
        <v>5866</v>
      </c>
      <c r="H7790" s="67" t="s">
        <v>10265</v>
      </c>
      <c r="I7790" t="s">
        <v>6618</v>
      </c>
      <c r="J7790" s="66" t="s">
        <v>5845</v>
      </c>
      <c r="K7790" s="66" t="s">
        <v>94</v>
      </c>
      <c r="M7790" s="66" t="s">
        <v>95</v>
      </c>
      <c r="N7790" t="s">
        <v>6619</v>
      </c>
      <c r="O7790"/>
    </row>
    <row r="7791" spans="1:15">
      <c r="A7791">
        <v>833166</v>
      </c>
      <c r="B7791" t="s">
        <v>13615</v>
      </c>
      <c r="C7791" t="s">
        <v>215</v>
      </c>
      <c r="D7791" s="67" t="s">
        <v>13616</v>
      </c>
      <c r="E7791" s="66" t="s">
        <v>15351</v>
      </c>
      <c r="F7791" t="s">
        <v>91</v>
      </c>
      <c r="G7791" s="66" t="s">
        <v>893</v>
      </c>
      <c r="H7791" s="67" t="s">
        <v>11004</v>
      </c>
      <c r="I7791" t="s">
        <v>13030</v>
      </c>
      <c r="J7791" s="66" t="s">
        <v>895</v>
      </c>
      <c r="K7791" s="66" t="s">
        <v>94</v>
      </c>
      <c r="M7791" s="66" t="s">
        <v>95</v>
      </c>
      <c r="N7791" t="s">
        <v>13031</v>
      </c>
      <c r="O7791"/>
    </row>
    <row r="7792" spans="1:15">
      <c r="A7792">
        <v>833168</v>
      </c>
      <c r="B7792" t="s">
        <v>13617</v>
      </c>
      <c r="C7792" t="s">
        <v>325</v>
      </c>
      <c r="D7792" s="67" t="s">
        <v>6717</v>
      </c>
      <c r="E7792" s="66" t="s">
        <v>420</v>
      </c>
      <c r="F7792" t="s">
        <v>91</v>
      </c>
      <c r="G7792" s="66" t="s">
        <v>1816</v>
      </c>
      <c r="H7792" s="67" t="s">
        <v>10265</v>
      </c>
      <c r="I7792" t="s">
        <v>1853</v>
      </c>
      <c r="J7792" s="66" t="s">
        <v>1805</v>
      </c>
      <c r="K7792" s="66" t="s">
        <v>94</v>
      </c>
      <c r="M7792" s="66" t="s">
        <v>95</v>
      </c>
      <c r="N7792" t="s">
        <v>1854</v>
      </c>
      <c r="O7792"/>
    </row>
    <row r="7793" spans="1:15">
      <c r="A7793">
        <v>833169</v>
      </c>
      <c r="B7793" t="s">
        <v>3409</v>
      </c>
      <c r="C7793" t="s">
        <v>6026</v>
      </c>
      <c r="D7793" s="67" t="s">
        <v>4822</v>
      </c>
      <c r="E7793" s="66" t="s">
        <v>266</v>
      </c>
      <c r="F7793" t="s">
        <v>91</v>
      </c>
      <c r="G7793" s="66" t="s">
        <v>1816</v>
      </c>
      <c r="H7793" s="67" t="s">
        <v>10265</v>
      </c>
      <c r="I7793" t="s">
        <v>1853</v>
      </c>
      <c r="J7793" s="66" t="s">
        <v>1805</v>
      </c>
      <c r="K7793" s="66" t="s">
        <v>94</v>
      </c>
      <c r="M7793" s="66" t="s">
        <v>95</v>
      </c>
      <c r="N7793" t="s">
        <v>1854</v>
      </c>
      <c r="O7793"/>
    </row>
    <row r="7794" spans="1:15">
      <c r="A7794">
        <v>833170</v>
      </c>
      <c r="B7794" t="s">
        <v>13618</v>
      </c>
      <c r="C7794" t="s">
        <v>151</v>
      </c>
      <c r="D7794" s="67" t="s">
        <v>13619</v>
      </c>
      <c r="E7794" s="66" t="s">
        <v>15351</v>
      </c>
      <c r="F7794" t="s">
        <v>91</v>
      </c>
      <c r="G7794" s="66" t="s">
        <v>893</v>
      </c>
      <c r="H7794" s="67" t="s">
        <v>11004</v>
      </c>
      <c r="I7794" t="s">
        <v>13030</v>
      </c>
      <c r="J7794" s="66" t="s">
        <v>895</v>
      </c>
      <c r="K7794" s="66" t="s">
        <v>94</v>
      </c>
      <c r="M7794" s="66" t="s">
        <v>95</v>
      </c>
      <c r="N7794" t="s">
        <v>13031</v>
      </c>
      <c r="O7794"/>
    </row>
    <row r="7795" spans="1:15">
      <c r="A7795">
        <v>833172</v>
      </c>
      <c r="B7795" t="s">
        <v>13620</v>
      </c>
      <c r="C7795" t="s">
        <v>2214</v>
      </c>
      <c r="D7795" s="67" t="s">
        <v>10026</v>
      </c>
      <c r="E7795" s="66" t="s">
        <v>420</v>
      </c>
      <c r="F7795" t="s">
        <v>114</v>
      </c>
      <c r="G7795" s="66" t="s">
        <v>1816</v>
      </c>
      <c r="H7795" s="67" t="s">
        <v>10265</v>
      </c>
      <c r="I7795" t="s">
        <v>1853</v>
      </c>
      <c r="J7795" s="66" t="s">
        <v>1805</v>
      </c>
      <c r="K7795" s="66" t="s">
        <v>94</v>
      </c>
      <c r="M7795" s="66" t="s">
        <v>95</v>
      </c>
      <c r="N7795" t="s">
        <v>1854</v>
      </c>
      <c r="O7795"/>
    </row>
    <row r="7796" spans="1:15">
      <c r="A7796">
        <v>833176</v>
      </c>
      <c r="B7796" t="s">
        <v>13621</v>
      </c>
      <c r="C7796" t="s">
        <v>189</v>
      </c>
      <c r="D7796" s="67" t="s">
        <v>2725</v>
      </c>
      <c r="E7796" s="66" t="s">
        <v>420</v>
      </c>
      <c r="F7796" t="s">
        <v>91</v>
      </c>
      <c r="G7796" s="66" t="s">
        <v>1816</v>
      </c>
      <c r="H7796" s="67" t="s">
        <v>10265</v>
      </c>
      <c r="I7796" t="s">
        <v>1853</v>
      </c>
      <c r="J7796" s="66" t="s">
        <v>1805</v>
      </c>
      <c r="K7796" s="66" t="s">
        <v>94</v>
      </c>
      <c r="M7796" s="66" t="s">
        <v>95</v>
      </c>
      <c r="N7796" t="s">
        <v>1854</v>
      </c>
      <c r="O7796"/>
    </row>
    <row r="7797" spans="1:15">
      <c r="A7797">
        <v>833178</v>
      </c>
      <c r="B7797" t="s">
        <v>13622</v>
      </c>
      <c r="C7797" t="s">
        <v>4224</v>
      </c>
      <c r="D7797" s="67" t="s">
        <v>13623</v>
      </c>
      <c r="E7797" s="66" t="s">
        <v>15352</v>
      </c>
      <c r="F7797" t="s">
        <v>114</v>
      </c>
      <c r="G7797" s="66" t="s">
        <v>5866</v>
      </c>
      <c r="H7797" s="67" t="s">
        <v>10265</v>
      </c>
      <c r="I7797" t="s">
        <v>6618</v>
      </c>
      <c r="J7797" s="66" t="s">
        <v>5845</v>
      </c>
      <c r="K7797" s="66" t="s">
        <v>94</v>
      </c>
      <c r="M7797" s="66" t="s">
        <v>95</v>
      </c>
      <c r="N7797" t="s">
        <v>6619</v>
      </c>
      <c r="O7797"/>
    </row>
    <row r="7798" spans="1:15">
      <c r="A7798">
        <v>833259</v>
      </c>
      <c r="B7798" t="s">
        <v>13624</v>
      </c>
      <c r="C7798" t="s">
        <v>240</v>
      </c>
      <c r="D7798" s="67" t="s">
        <v>13625</v>
      </c>
      <c r="E7798" s="66" t="s">
        <v>15351</v>
      </c>
      <c r="F7798" t="s">
        <v>91</v>
      </c>
      <c r="G7798" s="66" t="s">
        <v>10557</v>
      </c>
      <c r="H7798" s="67" t="s">
        <v>10419</v>
      </c>
      <c r="I7798" t="s">
        <v>432</v>
      </c>
      <c r="J7798" s="66" t="s">
        <v>168</v>
      </c>
      <c r="K7798" s="66" t="s">
        <v>94</v>
      </c>
      <c r="M7798" s="66" t="s">
        <v>95</v>
      </c>
      <c r="N7798" t="s">
        <v>10558</v>
      </c>
      <c r="O7798"/>
    </row>
    <row r="7799" spans="1:15">
      <c r="A7799">
        <v>833262</v>
      </c>
      <c r="B7799" t="s">
        <v>10680</v>
      </c>
      <c r="C7799" t="s">
        <v>619</v>
      </c>
      <c r="D7799" s="67" t="s">
        <v>13626</v>
      </c>
      <c r="E7799" s="66" t="s">
        <v>15351</v>
      </c>
      <c r="F7799" t="s">
        <v>114</v>
      </c>
      <c r="G7799" s="66" t="s">
        <v>10557</v>
      </c>
      <c r="H7799" s="67" t="s">
        <v>10419</v>
      </c>
      <c r="I7799" t="s">
        <v>432</v>
      </c>
      <c r="J7799" s="66" t="s">
        <v>168</v>
      </c>
      <c r="K7799" s="66" t="s">
        <v>94</v>
      </c>
      <c r="M7799" s="66" t="s">
        <v>95</v>
      </c>
      <c r="N7799" t="s">
        <v>10558</v>
      </c>
      <c r="O7799"/>
    </row>
    <row r="7800" spans="1:15">
      <c r="A7800">
        <v>833263</v>
      </c>
      <c r="B7800" t="s">
        <v>13627</v>
      </c>
      <c r="C7800" t="s">
        <v>106</v>
      </c>
      <c r="D7800" s="67" t="s">
        <v>5658</v>
      </c>
      <c r="E7800" s="66" t="s">
        <v>15351</v>
      </c>
      <c r="F7800" t="s">
        <v>91</v>
      </c>
      <c r="G7800" s="66" t="s">
        <v>10557</v>
      </c>
      <c r="H7800" s="67" t="s">
        <v>10419</v>
      </c>
      <c r="I7800" t="s">
        <v>432</v>
      </c>
      <c r="J7800" s="66" t="s">
        <v>168</v>
      </c>
      <c r="K7800" s="66" t="s">
        <v>94</v>
      </c>
      <c r="M7800" s="66" t="s">
        <v>95</v>
      </c>
      <c r="N7800" t="s">
        <v>10558</v>
      </c>
      <c r="O7800"/>
    </row>
    <row r="7801" spans="1:15">
      <c r="A7801">
        <v>833265</v>
      </c>
      <c r="B7801" t="s">
        <v>492</v>
      </c>
      <c r="C7801" t="s">
        <v>464</v>
      </c>
      <c r="D7801" s="67" t="s">
        <v>1198</v>
      </c>
      <c r="E7801" s="66" t="s">
        <v>15351</v>
      </c>
      <c r="F7801" t="s">
        <v>91</v>
      </c>
      <c r="G7801" s="66" t="s">
        <v>10557</v>
      </c>
      <c r="H7801" s="67" t="s">
        <v>10419</v>
      </c>
      <c r="I7801" t="s">
        <v>432</v>
      </c>
      <c r="J7801" s="66" t="s">
        <v>168</v>
      </c>
      <c r="K7801" s="66" t="s">
        <v>94</v>
      </c>
      <c r="M7801" s="66" t="s">
        <v>95</v>
      </c>
      <c r="N7801" t="s">
        <v>10558</v>
      </c>
      <c r="O7801"/>
    </row>
    <row r="7802" spans="1:15">
      <c r="A7802">
        <v>833267</v>
      </c>
      <c r="B7802" t="s">
        <v>13628</v>
      </c>
      <c r="C7802" t="s">
        <v>744</v>
      </c>
      <c r="D7802" s="67" t="s">
        <v>13629</v>
      </c>
      <c r="E7802" s="66" t="s">
        <v>15352</v>
      </c>
      <c r="F7802" t="s">
        <v>91</v>
      </c>
      <c r="G7802" s="66" t="s">
        <v>10557</v>
      </c>
      <c r="H7802" s="67" t="s">
        <v>10419</v>
      </c>
      <c r="I7802" t="s">
        <v>432</v>
      </c>
      <c r="J7802" s="66" t="s">
        <v>168</v>
      </c>
      <c r="K7802" s="66" t="s">
        <v>94</v>
      </c>
      <c r="M7802" s="66" t="s">
        <v>95</v>
      </c>
      <c r="N7802" t="s">
        <v>10558</v>
      </c>
      <c r="O7802"/>
    </row>
    <row r="7803" spans="1:15">
      <c r="A7803">
        <v>833269</v>
      </c>
      <c r="B7803" t="s">
        <v>13630</v>
      </c>
      <c r="C7803" t="s">
        <v>1440</v>
      </c>
      <c r="D7803" s="67" t="s">
        <v>13631</v>
      </c>
      <c r="E7803" s="66" t="s">
        <v>15351</v>
      </c>
      <c r="F7803" t="s">
        <v>91</v>
      </c>
      <c r="G7803" s="66" t="s">
        <v>10557</v>
      </c>
      <c r="H7803" s="67" t="s">
        <v>10419</v>
      </c>
      <c r="I7803" t="s">
        <v>432</v>
      </c>
      <c r="J7803" s="66" t="s">
        <v>168</v>
      </c>
      <c r="K7803" s="66" t="s">
        <v>94</v>
      </c>
      <c r="M7803" s="66" t="s">
        <v>95</v>
      </c>
      <c r="N7803" t="s">
        <v>10558</v>
      </c>
      <c r="O7803"/>
    </row>
    <row r="7804" spans="1:15">
      <c r="A7804">
        <v>833270</v>
      </c>
      <c r="B7804" t="s">
        <v>13632</v>
      </c>
      <c r="C7804" t="s">
        <v>194</v>
      </c>
      <c r="D7804" s="67" t="s">
        <v>13633</v>
      </c>
      <c r="E7804" s="66" t="s">
        <v>15351</v>
      </c>
      <c r="F7804" t="s">
        <v>91</v>
      </c>
      <c r="G7804" s="66" t="s">
        <v>10557</v>
      </c>
      <c r="H7804" s="67" t="s">
        <v>10419</v>
      </c>
      <c r="I7804" t="s">
        <v>432</v>
      </c>
      <c r="J7804" s="66" t="s">
        <v>168</v>
      </c>
      <c r="K7804" s="66" t="s">
        <v>94</v>
      </c>
      <c r="M7804" s="66" t="s">
        <v>95</v>
      </c>
      <c r="N7804" t="s">
        <v>10558</v>
      </c>
      <c r="O7804"/>
    </row>
    <row r="7805" spans="1:15">
      <c r="A7805">
        <v>833338</v>
      </c>
      <c r="B7805" t="s">
        <v>13634</v>
      </c>
      <c r="C7805" t="s">
        <v>330</v>
      </c>
      <c r="D7805" s="67" t="s">
        <v>5436</v>
      </c>
      <c r="E7805" s="66" t="s">
        <v>1001</v>
      </c>
      <c r="F7805" t="s">
        <v>114</v>
      </c>
      <c r="G7805" s="66" t="s">
        <v>5866</v>
      </c>
      <c r="H7805" s="67" t="s">
        <v>10265</v>
      </c>
      <c r="I7805" t="s">
        <v>6441</v>
      </c>
      <c r="J7805" s="66" t="s">
        <v>5845</v>
      </c>
      <c r="K7805" s="66" t="s">
        <v>94</v>
      </c>
      <c r="M7805" s="66" t="s">
        <v>95</v>
      </c>
      <c r="N7805" t="s">
        <v>6442</v>
      </c>
      <c r="O7805"/>
    </row>
    <row r="7806" spans="1:15">
      <c r="A7806">
        <v>833342</v>
      </c>
      <c r="B7806" t="s">
        <v>13635</v>
      </c>
      <c r="C7806" t="s">
        <v>13636</v>
      </c>
      <c r="D7806" s="67" t="s">
        <v>4213</v>
      </c>
      <c r="E7806" s="66" t="s">
        <v>420</v>
      </c>
      <c r="F7806" t="s">
        <v>91</v>
      </c>
      <c r="G7806" s="66" t="s">
        <v>3040</v>
      </c>
      <c r="H7806" s="67" t="s">
        <v>10265</v>
      </c>
      <c r="I7806" t="s">
        <v>3164</v>
      </c>
      <c r="J7806" s="66" t="s">
        <v>1805</v>
      </c>
      <c r="K7806" s="66" t="s">
        <v>94</v>
      </c>
      <c r="M7806" s="66" t="s">
        <v>95</v>
      </c>
      <c r="N7806" t="s">
        <v>3165</v>
      </c>
      <c r="O7806"/>
    </row>
    <row r="7807" spans="1:15">
      <c r="A7807">
        <v>833349</v>
      </c>
      <c r="B7807" t="s">
        <v>8045</v>
      </c>
      <c r="C7807" t="s">
        <v>2452</v>
      </c>
      <c r="D7807" s="67" t="s">
        <v>7802</v>
      </c>
      <c r="E7807" s="66" t="s">
        <v>1001</v>
      </c>
      <c r="F7807" t="s">
        <v>91</v>
      </c>
      <c r="G7807" s="66" t="s">
        <v>1899</v>
      </c>
      <c r="H7807" s="67" t="s">
        <v>10265</v>
      </c>
      <c r="I7807" t="s">
        <v>2359</v>
      </c>
      <c r="J7807" s="66" t="s">
        <v>1805</v>
      </c>
      <c r="K7807" s="66" t="s">
        <v>94</v>
      </c>
      <c r="M7807" s="66" t="s">
        <v>95</v>
      </c>
      <c r="N7807" t="s">
        <v>2360</v>
      </c>
      <c r="O7807"/>
    </row>
    <row r="7808" spans="1:15">
      <c r="A7808">
        <v>833404</v>
      </c>
      <c r="B7808" t="s">
        <v>13637</v>
      </c>
      <c r="C7808" t="s">
        <v>13638</v>
      </c>
      <c r="D7808" s="67" t="s">
        <v>6263</v>
      </c>
      <c r="E7808" s="66" t="s">
        <v>420</v>
      </c>
      <c r="F7808" t="s">
        <v>114</v>
      </c>
      <c r="G7808" s="66" t="s">
        <v>7285</v>
      </c>
      <c r="H7808" s="67" t="s">
        <v>10231</v>
      </c>
      <c r="I7808" t="s">
        <v>7781</v>
      </c>
      <c r="J7808" s="66" t="s">
        <v>1805</v>
      </c>
      <c r="K7808" s="66" t="s">
        <v>94</v>
      </c>
      <c r="M7808" s="66" t="s">
        <v>95</v>
      </c>
      <c r="N7808" t="s">
        <v>7782</v>
      </c>
      <c r="O7808"/>
    </row>
    <row r="7809" spans="1:15">
      <c r="A7809">
        <v>833415</v>
      </c>
      <c r="B7809" t="s">
        <v>13639</v>
      </c>
      <c r="C7809" t="s">
        <v>4162</v>
      </c>
      <c r="D7809" s="67" t="s">
        <v>7469</v>
      </c>
      <c r="E7809" s="66" t="s">
        <v>420</v>
      </c>
      <c r="F7809" t="s">
        <v>114</v>
      </c>
      <c r="G7809" s="66" t="s">
        <v>5866</v>
      </c>
      <c r="H7809" s="67" t="s">
        <v>10310</v>
      </c>
      <c r="I7809" t="s">
        <v>6494</v>
      </c>
      <c r="J7809" s="66" t="s">
        <v>5845</v>
      </c>
      <c r="K7809" s="66" t="s">
        <v>94</v>
      </c>
      <c r="M7809" s="66" t="s">
        <v>95</v>
      </c>
      <c r="N7809" t="s">
        <v>11013</v>
      </c>
      <c r="O7809"/>
    </row>
    <row r="7810" spans="1:15">
      <c r="A7810">
        <v>833416</v>
      </c>
      <c r="B7810" t="s">
        <v>13640</v>
      </c>
      <c r="C7810" t="s">
        <v>1896</v>
      </c>
      <c r="D7810" s="67" t="s">
        <v>2934</v>
      </c>
      <c r="E7810" s="66" t="s">
        <v>15351</v>
      </c>
      <c r="F7810" t="s">
        <v>91</v>
      </c>
      <c r="G7810" s="66" t="s">
        <v>5866</v>
      </c>
      <c r="H7810" s="67" t="s">
        <v>10310</v>
      </c>
      <c r="I7810" t="s">
        <v>6494</v>
      </c>
      <c r="J7810" s="66" t="s">
        <v>5845</v>
      </c>
      <c r="K7810" s="66" t="s">
        <v>94</v>
      </c>
      <c r="M7810" s="66" t="s">
        <v>95</v>
      </c>
      <c r="N7810" t="s">
        <v>11013</v>
      </c>
      <c r="O7810"/>
    </row>
    <row r="7811" spans="1:15">
      <c r="A7811">
        <v>833458</v>
      </c>
      <c r="B7811" t="s">
        <v>11385</v>
      </c>
      <c r="C7811" t="s">
        <v>1008</v>
      </c>
      <c r="D7811" s="67" t="s">
        <v>2743</v>
      </c>
      <c r="E7811" s="66" t="s">
        <v>420</v>
      </c>
      <c r="F7811" t="s">
        <v>91</v>
      </c>
      <c r="G7811" s="66" t="s">
        <v>893</v>
      </c>
      <c r="H7811" s="67" t="s">
        <v>10270</v>
      </c>
      <c r="I7811" t="s">
        <v>1375</v>
      </c>
      <c r="J7811" s="66" t="s">
        <v>895</v>
      </c>
      <c r="K7811" s="66" t="s">
        <v>94</v>
      </c>
      <c r="M7811" s="66" t="s">
        <v>95</v>
      </c>
      <c r="N7811" t="s">
        <v>1376</v>
      </c>
      <c r="O7811"/>
    </row>
    <row r="7812" spans="1:15">
      <c r="A7812">
        <v>833462</v>
      </c>
      <c r="B7812" t="s">
        <v>11385</v>
      </c>
      <c r="C7812" t="s">
        <v>6812</v>
      </c>
      <c r="D7812" s="67" t="s">
        <v>13641</v>
      </c>
      <c r="E7812" s="66" t="s">
        <v>15351</v>
      </c>
      <c r="F7812" t="s">
        <v>114</v>
      </c>
      <c r="G7812" s="66" t="s">
        <v>893</v>
      </c>
      <c r="H7812" s="67" t="s">
        <v>10270</v>
      </c>
      <c r="I7812" t="s">
        <v>1375</v>
      </c>
      <c r="J7812" s="66" t="s">
        <v>895</v>
      </c>
      <c r="K7812" s="66" t="s">
        <v>94</v>
      </c>
      <c r="M7812" s="66" t="s">
        <v>95</v>
      </c>
      <c r="N7812" t="s">
        <v>1376</v>
      </c>
      <c r="O7812"/>
    </row>
    <row r="7813" spans="1:15">
      <c r="A7813">
        <v>833463</v>
      </c>
      <c r="B7813" t="s">
        <v>11385</v>
      </c>
      <c r="C7813" t="s">
        <v>428</v>
      </c>
      <c r="D7813" s="67" t="s">
        <v>13642</v>
      </c>
      <c r="E7813" s="66" t="s">
        <v>15351</v>
      </c>
      <c r="F7813" t="s">
        <v>91</v>
      </c>
      <c r="G7813" s="66" t="s">
        <v>893</v>
      </c>
      <c r="H7813" s="67" t="s">
        <v>10270</v>
      </c>
      <c r="I7813" t="s">
        <v>1375</v>
      </c>
      <c r="J7813" s="66" t="s">
        <v>895</v>
      </c>
      <c r="K7813" s="66" t="s">
        <v>94</v>
      </c>
      <c r="M7813" s="66" t="s">
        <v>95</v>
      </c>
      <c r="N7813" t="s">
        <v>1376</v>
      </c>
      <c r="O7813"/>
    </row>
    <row r="7814" spans="1:15">
      <c r="A7814">
        <v>833584</v>
      </c>
      <c r="B7814" t="s">
        <v>13643</v>
      </c>
      <c r="C7814" t="s">
        <v>923</v>
      </c>
      <c r="D7814" s="67" t="s">
        <v>13644</v>
      </c>
      <c r="E7814" s="66" t="s">
        <v>266</v>
      </c>
      <c r="F7814" t="s">
        <v>114</v>
      </c>
      <c r="G7814" s="66" t="s">
        <v>5866</v>
      </c>
      <c r="H7814" s="67" t="s">
        <v>10419</v>
      </c>
      <c r="I7814" t="s">
        <v>6676</v>
      </c>
      <c r="J7814" s="66" t="s">
        <v>5845</v>
      </c>
      <c r="K7814" s="66" t="s">
        <v>94</v>
      </c>
      <c r="M7814" s="66" t="s">
        <v>95</v>
      </c>
      <c r="N7814" t="s">
        <v>11019</v>
      </c>
      <c r="O7814"/>
    </row>
    <row r="7815" spans="1:15">
      <c r="A7815">
        <v>833586</v>
      </c>
      <c r="B7815" t="s">
        <v>2096</v>
      </c>
      <c r="C7815" t="s">
        <v>452</v>
      </c>
      <c r="D7815" s="67" t="s">
        <v>12904</v>
      </c>
      <c r="E7815" s="66" t="s">
        <v>15352</v>
      </c>
      <c r="F7815" t="s">
        <v>91</v>
      </c>
      <c r="G7815" s="66" t="s">
        <v>5866</v>
      </c>
      <c r="H7815" s="67" t="s">
        <v>10246</v>
      </c>
      <c r="I7815" t="s">
        <v>6676</v>
      </c>
      <c r="J7815" s="66" t="s">
        <v>5845</v>
      </c>
      <c r="K7815" s="66" t="s">
        <v>94</v>
      </c>
      <c r="M7815" s="66" t="s">
        <v>95</v>
      </c>
      <c r="N7815" t="s">
        <v>11019</v>
      </c>
      <c r="O7815"/>
    </row>
    <row r="7816" spans="1:15">
      <c r="A7816">
        <v>833594</v>
      </c>
      <c r="B7816" t="s">
        <v>750</v>
      </c>
      <c r="C7816" t="s">
        <v>13645</v>
      </c>
      <c r="D7816" s="67" t="s">
        <v>13646</v>
      </c>
      <c r="E7816" s="66" t="s">
        <v>15352</v>
      </c>
      <c r="F7816" t="s">
        <v>91</v>
      </c>
      <c r="G7816" s="66" t="s">
        <v>5303</v>
      </c>
      <c r="H7816" s="67" t="s">
        <v>10270</v>
      </c>
      <c r="I7816" t="s">
        <v>5611</v>
      </c>
      <c r="J7816" s="66" t="s">
        <v>5201</v>
      </c>
      <c r="K7816" s="66" t="s">
        <v>94</v>
      </c>
      <c r="M7816" s="66" t="s">
        <v>95</v>
      </c>
      <c r="N7816" t="s">
        <v>11392</v>
      </c>
      <c r="O7816"/>
    </row>
    <row r="7817" spans="1:15">
      <c r="A7817">
        <v>833596</v>
      </c>
      <c r="B7817" t="s">
        <v>13647</v>
      </c>
      <c r="C7817" t="s">
        <v>177</v>
      </c>
      <c r="D7817" s="67" t="s">
        <v>13648</v>
      </c>
      <c r="E7817" s="66" t="s">
        <v>15352</v>
      </c>
      <c r="F7817" t="s">
        <v>91</v>
      </c>
      <c r="G7817" s="66" t="s">
        <v>5303</v>
      </c>
      <c r="H7817" s="67" t="s">
        <v>10270</v>
      </c>
      <c r="I7817" t="s">
        <v>5611</v>
      </c>
      <c r="J7817" s="66" t="s">
        <v>5201</v>
      </c>
      <c r="K7817" s="66" t="s">
        <v>94</v>
      </c>
      <c r="M7817" s="66" t="s">
        <v>95</v>
      </c>
      <c r="N7817" t="s">
        <v>11392</v>
      </c>
      <c r="O7817"/>
    </row>
    <row r="7818" spans="1:15">
      <c r="A7818">
        <v>833648</v>
      </c>
      <c r="B7818" t="s">
        <v>8072</v>
      </c>
      <c r="C7818" t="s">
        <v>3091</v>
      </c>
      <c r="D7818" s="67" t="s">
        <v>9230</v>
      </c>
      <c r="E7818" s="66" t="s">
        <v>15351</v>
      </c>
      <c r="F7818" t="s">
        <v>114</v>
      </c>
      <c r="G7818" s="66" t="s">
        <v>11467</v>
      </c>
      <c r="H7818" s="67" t="s">
        <v>10270</v>
      </c>
      <c r="I7818" t="s">
        <v>8466</v>
      </c>
      <c r="K7818" s="66" t="s">
        <v>94</v>
      </c>
      <c r="M7818" s="66" t="s">
        <v>95</v>
      </c>
      <c r="N7818" t="s">
        <v>8467</v>
      </c>
      <c r="O7818"/>
    </row>
    <row r="7819" spans="1:15">
      <c r="A7819">
        <v>833661</v>
      </c>
      <c r="B7819" t="s">
        <v>3920</v>
      </c>
      <c r="C7819" t="s">
        <v>1629</v>
      </c>
      <c r="D7819" s="67" t="s">
        <v>10055</v>
      </c>
      <c r="E7819" s="66" t="s">
        <v>15351</v>
      </c>
      <c r="F7819" t="s">
        <v>114</v>
      </c>
      <c r="G7819" s="66" t="s">
        <v>8050</v>
      </c>
      <c r="H7819" s="67" t="s">
        <v>10246</v>
      </c>
      <c r="I7819" t="s">
        <v>8142</v>
      </c>
      <c r="J7819" s="66" t="s">
        <v>8051</v>
      </c>
      <c r="K7819" s="66" t="s">
        <v>94</v>
      </c>
      <c r="M7819" s="66" t="s">
        <v>95</v>
      </c>
      <c r="N7819" t="s">
        <v>8143</v>
      </c>
      <c r="O7819"/>
    </row>
    <row r="7820" spans="1:15">
      <c r="A7820">
        <v>833663</v>
      </c>
      <c r="B7820" t="s">
        <v>8160</v>
      </c>
      <c r="C7820" t="s">
        <v>688</v>
      </c>
      <c r="D7820" s="67" t="s">
        <v>13649</v>
      </c>
      <c r="E7820" s="66" t="s">
        <v>15351</v>
      </c>
      <c r="F7820" t="s">
        <v>114</v>
      </c>
      <c r="G7820" s="66" t="s">
        <v>8050</v>
      </c>
      <c r="H7820" s="67" t="s">
        <v>10246</v>
      </c>
      <c r="I7820" t="s">
        <v>8142</v>
      </c>
      <c r="J7820" s="66" t="s">
        <v>8051</v>
      </c>
      <c r="K7820" s="66" t="s">
        <v>94</v>
      </c>
      <c r="M7820" s="66" t="s">
        <v>95</v>
      </c>
      <c r="N7820" t="s">
        <v>8143</v>
      </c>
      <c r="O7820"/>
    </row>
    <row r="7821" spans="1:15">
      <c r="A7821">
        <v>833664</v>
      </c>
      <c r="B7821" t="s">
        <v>1660</v>
      </c>
      <c r="C7821" t="s">
        <v>232</v>
      </c>
      <c r="D7821" s="67" t="s">
        <v>13650</v>
      </c>
      <c r="E7821" s="66" t="s">
        <v>15351</v>
      </c>
      <c r="F7821" t="s">
        <v>114</v>
      </c>
      <c r="G7821" s="66" t="s">
        <v>8050</v>
      </c>
      <c r="H7821" s="67" t="s">
        <v>10246</v>
      </c>
      <c r="I7821" t="s">
        <v>8142</v>
      </c>
      <c r="J7821" s="66" t="s">
        <v>8051</v>
      </c>
      <c r="K7821" s="66" t="s">
        <v>94</v>
      </c>
      <c r="M7821" s="66" t="s">
        <v>95</v>
      </c>
      <c r="N7821" t="s">
        <v>8143</v>
      </c>
      <c r="O7821"/>
    </row>
    <row r="7822" spans="1:15">
      <c r="A7822">
        <v>833702</v>
      </c>
      <c r="B7822" t="s">
        <v>3160</v>
      </c>
      <c r="C7822" t="s">
        <v>238</v>
      </c>
      <c r="D7822" s="67" t="s">
        <v>13651</v>
      </c>
      <c r="E7822" s="66" t="s">
        <v>15351</v>
      </c>
      <c r="F7822" t="s">
        <v>114</v>
      </c>
      <c r="G7822" s="66" t="s">
        <v>8050</v>
      </c>
      <c r="H7822" s="67" t="s">
        <v>10246</v>
      </c>
      <c r="I7822" t="s">
        <v>8540</v>
      </c>
      <c r="J7822" s="66" t="s">
        <v>8051</v>
      </c>
      <c r="K7822" s="66" t="s">
        <v>94</v>
      </c>
      <c r="M7822" s="66" t="s">
        <v>95</v>
      </c>
      <c r="N7822" t="s">
        <v>8541</v>
      </c>
      <c r="O7822"/>
    </row>
    <row r="7823" spans="1:15">
      <c r="A7823">
        <v>833704</v>
      </c>
      <c r="B7823" t="s">
        <v>13652</v>
      </c>
      <c r="C7823" t="s">
        <v>602</v>
      </c>
      <c r="D7823" s="67" t="s">
        <v>5266</v>
      </c>
      <c r="E7823" s="66" t="s">
        <v>15351</v>
      </c>
      <c r="F7823" t="s">
        <v>114</v>
      </c>
      <c r="G7823" s="66" t="s">
        <v>8050</v>
      </c>
      <c r="H7823" s="67" t="s">
        <v>10246</v>
      </c>
      <c r="I7823" t="s">
        <v>8540</v>
      </c>
      <c r="J7823" s="66" t="s">
        <v>8051</v>
      </c>
      <c r="K7823" s="66" t="s">
        <v>94</v>
      </c>
      <c r="M7823" s="66" t="s">
        <v>95</v>
      </c>
      <c r="N7823" t="s">
        <v>8541</v>
      </c>
      <c r="O7823"/>
    </row>
    <row r="7824" spans="1:15">
      <c r="A7824">
        <v>833710</v>
      </c>
      <c r="B7824" t="s">
        <v>11811</v>
      </c>
      <c r="C7824" t="s">
        <v>189</v>
      </c>
      <c r="D7824" s="67" t="s">
        <v>7103</v>
      </c>
      <c r="E7824" s="66" t="s">
        <v>1001</v>
      </c>
      <c r="F7824" t="s">
        <v>91</v>
      </c>
      <c r="G7824" s="66" t="s">
        <v>7293</v>
      </c>
      <c r="H7824" s="67" t="s">
        <v>10347</v>
      </c>
      <c r="I7824" t="s">
        <v>11293</v>
      </c>
      <c r="J7824" s="66" t="s">
        <v>1805</v>
      </c>
      <c r="K7824" s="66" t="s">
        <v>94</v>
      </c>
      <c r="M7824" s="66" t="s">
        <v>95</v>
      </c>
      <c r="N7824" t="s">
        <v>11294</v>
      </c>
      <c r="O7824"/>
    </row>
    <row r="7825" spans="1:15">
      <c r="A7825">
        <v>833711</v>
      </c>
      <c r="B7825" t="s">
        <v>13653</v>
      </c>
      <c r="C7825" t="s">
        <v>345</v>
      </c>
      <c r="D7825" s="67" t="s">
        <v>2276</v>
      </c>
      <c r="E7825" s="66" t="s">
        <v>1001</v>
      </c>
      <c r="F7825" t="s">
        <v>91</v>
      </c>
      <c r="G7825" s="66" t="s">
        <v>7293</v>
      </c>
      <c r="H7825" s="67" t="s">
        <v>10347</v>
      </c>
      <c r="I7825" t="s">
        <v>11293</v>
      </c>
      <c r="J7825" s="66" t="s">
        <v>1805</v>
      </c>
      <c r="K7825" s="66" t="s">
        <v>94</v>
      </c>
      <c r="M7825" s="66" t="s">
        <v>95</v>
      </c>
      <c r="N7825" t="s">
        <v>11294</v>
      </c>
      <c r="O7825"/>
    </row>
    <row r="7826" spans="1:15">
      <c r="A7826">
        <v>833715</v>
      </c>
      <c r="B7826" t="s">
        <v>13654</v>
      </c>
      <c r="C7826" t="s">
        <v>3595</v>
      </c>
      <c r="D7826" s="67" t="s">
        <v>9820</v>
      </c>
      <c r="E7826" s="66" t="s">
        <v>912</v>
      </c>
      <c r="F7826" t="s">
        <v>91</v>
      </c>
      <c r="G7826" s="66" t="s">
        <v>7293</v>
      </c>
      <c r="H7826" s="67" t="s">
        <v>10347</v>
      </c>
      <c r="I7826" t="s">
        <v>11293</v>
      </c>
      <c r="J7826" s="66" t="s">
        <v>1805</v>
      </c>
      <c r="K7826" s="66" t="s">
        <v>94</v>
      </c>
      <c r="M7826" s="66" t="s">
        <v>95</v>
      </c>
      <c r="N7826" t="s">
        <v>11294</v>
      </c>
      <c r="O7826"/>
    </row>
    <row r="7827" spans="1:15">
      <c r="A7827">
        <v>833717</v>
      </c>
      <c r="B7827" t="s">
        <v>13655</v>
      </c>
      <c r="C7827" t="s">
        <v>1775</v>
      </c>
      <c r="D7827" s="67" t="s">
        <v>8194</v>
      </c>
      <c r="E7827" s="66" t="s">
        <v>912</v>
      </c>
      <c r="F7827" t="s">
        <v>114</v>
      </c>
      <c r="G7827" s="66" t="s">
        <v>7293</v>
      </c>
      <c r="H7827" s="67" t="s">
        <v>10347</v>
      </c>
      <c r="I7827" t="s">
        <v>11293</v>
      </c>
      <c r="J7827" s="66" t="s">
        <v>1805</v>
      </c>
      <c r="K7827" s="66" t="s">
        <v>94</v>
      </c>
      <c r="M7827" s="66" t="s">
        <v>95</v>
      </c>
      <c r="N7827" t="s">
        <v>11294</v>
      </c>
      <c r="O7827"/>
    </row>
    <row r="7828" spans="1:15">
      <c r="A7828">
        <v>833718</v>
      </c>
      <c r="B7828" t="s">
        <v>9452</v>
      </c>
      <c r="C7828" t="s">
        <v>2458</v>
      </c>
      <c r="D7828" s="67" t="s">
        <v>13656</v>
      </c>
      <c r="E7828" s="66" t="s">
        <v>1007</v>
      </c>
      <c r="F7828" t="s">
        <v>114</v>
      </c>
      <c r="G7828" s="66" t="s">
        <v>7293</v>
      </c>
      <c r="H7828" s="67" t="s">
        <v>10347</v>
      </c>
      <c r="I7828" t="s">
        <v>11293</v>
      </c>
      <c r="J7828" s="66" t="s">
        <v>1805</v>
      </c>
      <c r="K7828" s="66" t="s">
        <v>94</v>
      </c>
      <c r="M7828" s="66" t="s">
        <v>95</v>
      </c>
      <c r="N7828" t="s">
        <v>11294</v>
      </c>
      <c r="O7828"/>
    </row>
    <row r="7829" spans="1:15">
      <c r="A7829">
        <v>833719</v>
      </c>
      <c r="B7829" t="s">
        <v>13657</v>
      </c>
      <c r="C7829" t="s">
        <v>2888</v>
      </c>
      <c r="D7829" s="67" t="s">
        <v>13658</v>
      </c>
      <c r="E7829" s="66" t="s">
        <v>1007</v>
      </c>
      <c r="F7829" t="s">
        <v>91</v>
      </c>
      <c r="G7829" s="66" t="s">
        <v>7293</v>
      </c>
      <c r="H7829" s="67" t="s">
        <v>10347</v>
      </c>
      <c r="I7829" t="s">
        <v>11293</v>
      </c>
      <c r="J7829" s="66" t="s">
        <v>1805</v>
      </c>
      <c r="K7829" s="66" t="s">
        <v>94</v>
      </c>
      <c r="M7829" s="66" t="s">
        <v>95</v>
      </c>
      <c r="N7829" t="s">
        <v>11294</v>
      </c>
      <c r="O7829"/>
    </row>
    <row r="7830" spans="1:15">
      <c r="A7830">
        <v>833721</v>
      </c>
      <c r="B7830" t="s">
        <v>13659</v>
      </c>
      <c r="C7830" t="s">
        <v>13660</v>
      </c>
      <c r="D7830" s="67" t="s">
        <v>6376</v>
      </c>
      <c r="E7830" s="66" t="s">
        <v>420</v>
      </c>
      <c r="F7830" t="s">
        <v>114</v>
      </c>
      <c r="G7830" s="66" t="s">
        <v>7293</v>
      </c>
      <c r="H7830" s="67" t="s">
        <v>10347</v>
      </c>
      <c r="I7830" t="s">
        <v>11293</v>
      </c>
      <c r="J7830" s="66" t="s">
        <v>1805</v>
      </c>
      <c r="K7830" s="66" t="s">
        <v>94</v>
      </c>
      <c r="M7830" s="66" t="s">
        <v>95</v>
      </c>
      <c r="N7830" t="s">
        <v>11294</v>
      </c>
      <c r="O7830"/>
    </row>
    <row r="7831" spans="1:15">
      <c r="A7831">
        <v>833722</v>
      </c>
      <c r="B7831" t="s">
        <v>3640</v>
      </c>
      <c r="C7831" t="s">
        <v>2769</v>
      </c>
      <c r="D7831" s="67" t="s">
        <v>7849</v>
      </c>
      <c r="E7831" s="66" t="s">
        <v>1007</v>
      </c>
      <c r="F7831" t="s">
        <v>114</v>
      </c>
      <c r="G7831" s="66" t="s">
        <v>8633</v>
      </c>
      <c r="H7831" s="67" t="s">
        <v>10245</v>
      </c>
      <c r="I7831" t="s">
        <v>8634</v>
      </c>
      <c r="J7831" s="66" t="s">
        <v>1563</v>
      </c>
      <c r="K7831" s="66" t="s">
        <v>94</v>
      </c>
      <c r="M7831" s="66" t="s">
        <v>95</v>
      </c>
      <c r="N7831" t="s">
        <v>8634</v>
      </c>
      <c r="O7831"/>
    </row>
    <row r="7832" spans="1:15">
      <c r="A7832">
        <v>833723</v>
      </c>
      <c r="B7832" t="s">
        <v>13661</v>
      </c>
      <c r="C7832" t="s">
        <v>13662</v>
      </c>
      <c r="D7832" s="67" t="s">
        <v>1933</v>
      </c>
      <c r="E7832" s="66" t="s">
        <v>1007</v>
      </c>
      <c r="F7832" t="s">
        <v>114</v>
      </c>
      <c r="G7832" s="66" t="s">
        <v>8633</v>
      </c>
      <c r="H7832" s="67" t="s">
        <v>10245</v>
      </c>
      <c r="I7832" t="s">
        <v>8634</v>
      </c>
      <c r="J7832" s="66" t="s">
        <v>1563</v>
      </c>
      <c r="K7832" s="66" t="s">
        <v>94</v>
      </c>
      <c r="M7832" s="66" t="s">
        <v>95</v>
      </c>
      <c r="N7832" t="s">
        <v>8634</v>
      </c>
      <c r="O7832"/>
    </row>
    <row r="7833" spans="1:15">
      <c r="A7833">
        <v>833724</v>
      </c>
      <c r="B7833" t="s">
        <v>9944</v>
      </c>
      <c r="C7833" t="s">
        <v>734</v>
      </c>
      <c r="D7833" s="67" t="s">
        <v>6134</v>
      </c>
      <c r="E7833" s="66" t="s">
        <v>1007</v>
      </c>
      <c r="F7833" t="s">
        <v>114</v>
      </c>
      <c r="G7833" s="66" t="s">
        <v>8633</v>
      </c>
      <c r="H7833" s="67" t="s">
        <v>10245</v>
      </c>
      <c r="I7833" t="s">
        <v>8634</v>
      </c>
      <c r="J7833" s="66" t="s">
        <v>1563</v>
      </c>
      <c r="K7833" s="66" t="s">
        <v>94</v>
      </c>
      <c r="M7833" s="66" t="s">
        <v>95</v>
      </c>
      <c r="N7833" t="s">
        <v>8634</v>
      </c>
      <c r="O7833"/>
    </row>
    <row r="7834" spans="1:15">
      <c r="A7834">
        <v>833726</v>
      </c>
      <c r="B7834" t="s">
        <v>4056</v>
      </c>
      <c r="C7834" t="s">
        <v>361</v>
      </c>
      <c r="D7834" s="67" t="s">
        <v>13663</v>
      </c>
      <c r="E7834" s="66" t="s">
        <v>15351</v>
      </c>
      <c r="F7834" t="s">
        <v>91</v>
      </c>
      <c r="G7834" s="66" t="s">
        <v>8633</v>
      </c>
      <c r="H7834" s="67" t="s">
        <v>10245</v>
      </c>
      <c r="I7834" t="s">
        <v>8634</v>
      </c>
      <c r="J7834" s="66" t="s">
        <v>1563</v>
      </c>
      <c r="K7834" s="66" t="s">
        <v>94</v>
      </c>
      <c r="M7834" s="66" t="s">
        <v>95</v>
      </c>
      <c r="N7834" t="s">
        <v>8634</v>
      </c>
      <c r="O7834"/>
    </row>
    <row r="7835" spans="1:15">
      <c r="A7835">
        <v>833727</v>
      </c>
      <c r="B7835" t="s">
        <v>13664</v>
      </c>
      <c r="C7835" t="s">
        <v>887</v>
      </c>
      <c r="D7835" s="67" t="s">
        <v>10063</v>
      </c>
      <c r="E7835" s="66" t="s">
        <v>15351</v>
      </c>
      <c r="F7835" t="s">
        <v>114</v>
      </c>
      <c r="G7835" s="66" t="s">
        <v>7364</v>
      </c>
      <c r="H7835" s="67" t="s">
        <v>10246</v>
      </c>
      <c r="I7835" t="s">
        <v>7365</v>
      </c>
      <c r="J7835" s="66" t="s">
        <v>1805</v>
      </c>
      <c r="K7835" s="66" t="s">
        <v>94</v>
      </c>
      <c r="M7835" s="66" t="s">
        <v>95</v>
      </c>
      <c r="N7835" t="s">
        <v>7366</v>
      </c>
      <c r="O7835"/>
    </row>
    <row r="7836" spans="1:15">
      <c r="A7836">
        <v>833728</v>
      </c>
      <c r="B7836" t="s">
        <v>13665</v>
      </c>
      <c r="C7836" t="s">
        <v>2543</v>
      </c>
      <c r="D7836" s="67" t="s">
        <v>13666</v>
      </c>
      <c r="E7836" s="66" t="s">
        <v>15351</v>
      </c>
      <c r="F7836" t="s">
        <v>91</v>
      </c>
      <c r="G7836" s="66" t="s">
        <v>8633</v>
      </c>
      <c r="H7836" s="67" t="s">
        <v>10245</v>
      </c>
      <c r="I7836" t="s">
        <v>8634</v>
      </c>
      <c r="J7836" s="66" t="s">
        <v>1563</v>
      </c>
      <c r="K7836" s="66" t="s">
        <v>94</v>
      </c>
      <c r="M7836" s="66" t="s">
        <v>95</v>
      </c>
      <c r="N7836" t="s">
        <v>8634</v>
      </c>
      <c r="O7836"/>
    </row>
    <row r="7837" spans="1:15">
      <c r="A7837">
        <v>833730</v>
      </c>
      <c r="B7837" t="s">
        <v>13665</v>
      </c>
      <c r="C7837" t="s">
        <v>4013</v>
      </c>
      <c r="D7837" s="67" t="s">
        <v>13667</v>
      </c>
      <c r="E7837" s="66" t="s">
        <v>15351</v>
      </c>
      <c r="F7837" t="s">
        <v>114</v>
      </c>
      <c r="G7837" s="66" t="s">
        <v>8633</v>
      </c>
      <c r="H7837" s="67" t="s">
        <v>10245</v>
      </c>
      <c r="I7837" t="s">
        <v>8634</v>
      </c>
      <c r="J7837" s="66" t="s">
        <v>1563</v>
      </c>
      <c r="K7837" s="66" t="s">
        <v>94</v>
      </c>
      <c r="M7837" s="66" t="s">
        <v>95</v>
      </c>
      <c r="N7837" t="s">
        <v>8634</v>
      </c>
      <c r="O7837"/>
    </row>
    <row r="7838" spans="1:15">
      <c r="A7838">
        <v>833736</v>
      </c>
      <c r="B7838" t="s">
        <v>3226</v>
      </c>
      <c r="C7838" t="s">
        <v>1734</v>
      </c>
      <c r="D7838" s="67" t="s">
        <v>13668</v>
      </c>
      <c r="E7838" s="66" t="s">
        <v>15351</v>
      </c>
      <c r="F7838" t="s">
        <v>91</v>
      </c>
      <c r="G7838" s="66" t="s">
        <v>893</v>
      </c>
      <c r="H7838" s="67" t="s">
        <v>10242</v>
      </c>
      <c r="I7838" t="s">
        <v>1156</v>
      </c>
      <c r="J7838" s="66" t="s">
        <v>895</v>
      </c>
      <c r="K7838" s="66" t="s">
        <v>94</v>
      </c>
      <c r="M7838" s="66" t="s">
        <v>95</v>
      </c>
      <c r="N7838" t="s">
        <v>1157</v>
      </c>
      <c r="O7838"/>
    </row>
    <row r="7839" spans="1:15">
      <c r="A7839">
        <v>833740</v>
      </c>
      <c r="B7839" t="s">
        <v>3226</v>
      </c>
      <c r="C7839" t="s">
        <v>279</v>
      </c>
      <c r="D7839" s="67" t="s">
        <v>13669</v>
      </c>
      <c r="E7839" s="66" t="s">
        <v>15351</v>
      </c>
      <c r="F7839" t="s">
        <v>114</v>
      </c>
      <c r="G7839" s="66" t="s">
        <v>893</v>
      </c>
      <c r="H7839" s="67" t="s">
        <v>10242</v>
      </c>
      <c r="I7839" t="s">
        <v>1156</v>
      </c>
      <c r="J7839" s="66" t="s">
        <v>895</v>
      </c>
      <c r="K7839" s="66" t="s">
        <v>94</v>
      </c>
      <c r="M7839" s="66" t="s">
        <v>95</v>
      </c>
      <c r="N7839" t="s">
        <v>1157</v>
      </c>
      <c r="O7839"/>
    </row>
    <row r="7840" spans="1:15">
      <c r="A7840">
        <v>833758</v>
      </c>
      <c r="B7840" t="s">
        <v>4891</v>
      </c>
      <c r="C7840" t="s">
        <v>143</v>
      </c>
      <c r="D7840" s="67" t="s">
        <v>1415</v>
      </c>
      <c r="E7840" s="66" t="s">
        <v>15351</v>
      </c>
      <c r="F7840" t="s">
        <v>91</v>
      </c>
      <c r="G7840" s="66" t="s">
        <v>893</v>
      </c>
      <c r="H7840" s="67" t="s">
        <v>10245</v>
      </c>
      <c r="I7840" t="s">
        <v>1156</v>
      </c>
      <c r="J7840" s="66" t="s">
        <v>895</v>
      </c>
      <c r="K7840" s="66" t="s">
        <v>94</v>
      </c>
      <c r="M7840" s="66" t="s">
        <v>95</v>
      </c>
      <c r="N7840" t="s">
        <v>1157</v>
      </c>
      <c r="O7840"/>
    </row>
    <row r="7841" spans="1:15">
      <c r="A7841">
        <v>833774</v>
      </c>
      <c r="B7841" t="s">
        <v>13670</v>
      </c>
      <c r="C7841" t="s">
        <v>920</v>
      </c>
      <c r="D7841" s="67" t="s">
        <v>13671</v>
      </c>
      <c r="E7841" s="66" t="s">
        <v>15351</v>
      </c>
      <c r="F7841" t="s">
        <v>91</v>
      </c>
      <c r="G7841" s="66" t="s">
        <v>1561</v>
      </c>
      <c r="H7841" s="67" t="s">
        <v>10246</v>
      </c>
      <c r="I7841" t="s">
        <v>1616</v>
      </c>
      <c r="J7841" s="66" t="s">
        <v>1563</v>
      </c>
      <c r="K7841" s="66" t="s">
        <v>94</v>
      </c>
      <c r="M7841" s="66" t="s">
        <v>95</v>
      </c>
      <c r="N7841" t="s">
        <v>1617</v>
      </c>
      <c r="O7841"/>
    </row>
    <row r="7842" spans="1:15">
      <c r="A7842">
        <v>833780</v>
      </c>
      <c r="B7842" t="s">
        <v>12188</v>
      </c>
      <c r="C7842" t="s">
        <v>117</v>
      </c>
      <c r="D7842" s="67" t="s">
        <v>6980</v>
      </c>
      <c r="E7842" s="66" t="s">
        <v>297</v>
      </c>
      <c r="F7842" t="s">
        <v>91</v>
      </c>
      <c r="G7842" s="66" t="s">
        <v>1912</v>
      </c>
      <c r="H7842" s="67" t="s">
        <v>10242</v>
      </c>
      <c r="I7842" t="s">
        <v>1914</v>
      </c>
      <c r="J7842" s="66" t="s">
        <v>1805</v>
      </c>
      <c r="K7842" s="66" t="s">
        <v>94</v>
      </c>
      <c r="M7842" s="66" t="s">
        <v>95</v>
      </c>
      <c r="N7842" t="s">
        <v>1915</v>
      </c>
      <c r="O7842"/>
    </row>
    <row r="7843" spans="1:15">
      <c r="A7843">
        <v>833803</v>
      </c>
      <c r="B7843" t="s">
        <v>11329</v>
      </c>
      <c r="C7843" t="s">
        <v>8807</v>
      </c>
      <c r="D7843" s="67" t="s">
        <v>104</v>
      </c>
      <c r="E7843" s="66" t="s">
        <v>15351</v>
      </c>
      <c r="F7843" t="s">
        <v>114</v>
      </c>
      <c r="G7843" s="66" t="s">
        <v>8050</v>
      </c>
      <c r="H7843" s="67" t="s">
        <v>10310</v>
      </c>
      <c r="I7843" t="s">
        <v>8366</v>
      </c>
      <c r="J7843" s="66" t="s">
        <v>8051</v>
      </c>
      <c r="K7843" s="66" t="s">
        <v>94</v>
      </c>
      <c r="M7843" s="66" t="s">
        <v>95</v>
      </c>
      <c r="N7843" t="s">
        <v>11373</v>
      </c>
      <c r="O7843"/>
    </row>
    <row r="7844" spans="1:15">
      <c r="A7844">
        <v>833911</v>
      </c>
      <c r="B7844" t="s">
        <v>13672</v>
      </c>
      <c r="C7844" t="s">
        <v>311</v>
      </c>
      <c r="D7844" s="67" t="s">
        <v>8205</v>
      </c>
      <c r="E7844" s="66" t="s">
        <v>15352</v>
      </c>
      <c r="F7844" t="s">
        <v>91</v>
      </c>
      <c r="G7844" s="66" t="s">
        <v>1688</v>
      </c>
      <c r="H7844" s="67" t="s">
        <v>10246</v>
      </c>
      <c r="I7844" t="s">
        <v>1693</v>
      </c>
      <c r="J7844" s="66" t="s">
        <v>1690</v>
      </c>
      <c r="K7844" s="66" t="s">
        <v>94</v>
      </c>
      <c r="M7844" s="66" t="s">
        <v>95</v>
      </c>
      <c r="N7844" t="s">
        <v>1694</v>
      </c>
      <c r="O7844"/>
    </row>
    <row r="7845" spans="1:15">
      <c r="A7845">
        <v>833925</v>
      </c>
      <c r="B7845" t="s">
        <v>6406</v>
      </c>
      <c r="C7845" t="s">
        <v>13673</v>
      </c>
      <c r="D7845" s="67" t="s">
        <v>13674</v>
      </c>
      <c r="E7845" s="66" t="s">
        <v>15351</v>
      </c>
      <c r="F7845" t="s">
        <v>114</v>
      </c>
      <c r="G7845" s="66" t="s">
        <v>5866</v>
      </c>
      <c r="H7845" s="67" t="s">
        <v>10246</v>
      </c>
      <c r="I7845" t="s">
        <v>6309</v>
      </c>
      <c r="J7845" s="66" t="s">
        <v>5845</v>
      </c>
      <c r="K7845" s="66" t="s">
        <v>94</v>
      </c>
      <c r="M7845" s="66" t="s">
        <v>95</v>
      </c>
      <c r="N7845" t="s">
        <v>11069</v>
      </c>
      <c r="O7845"/>
    </row>
    <row r="7846" spans="1:15">
      <c r="A7846">
        <v>833926</v>
      </c>
      <c r="B7846" t="s">
        <v>13675</v>
      </c>
      <c r="C7846" t="s">
        <v>566</v>
      </c>
      <c r="D7846" s="67" t="s">
        <v>3135</v>
      </c>
      <c r="E7846" s="66" t="s">
        <v>15351</v>
      </c>
      <c r="F7846" t="s">
        <v>114</v>
      </c>
      <c r="G7846" s="66" t="s">
        <v>5866</v>
      </c>
      <c r="H7846" s="67" t="s">
        <v>10246</v>
      </c>
      <c r="I7846" t="s">
        <v>6309</v>
      </c>
      <c r="J7846" s="66" t="s">
        <v>5845</v>
      </c>
      <c r="K7846" s="66" t="s">
        <v>94</v>
      </c>
      <c r="M7846" s="66" t="s">
        <v>95</v>
      </c>
      <c r="N7846" t="s">
        <v>11069</v>
      </c>
      <c r="O7846"/>
    </row>
    <row r="7847" spans="1:15">
      <c r="A7847">
        <v>833927</v>
      </c>
      <c r="B7847" t="s">
        <v>13676</v>
      </c>
      <c r="C7847" t="s">
        <v>1822</v>
      </c>
      <c r="D7847" s="67" t="s">
        <v>329</v>
      </c>
      <c r="E7847" s="66" t="s">
        <v>15351</v>
      </c>
      <c r="F7847" t="s">
        <v>114</v>
      </c>
      <c r="G7847" s="66" t="s">
        <v>5866</v>
      </c>
      <c r="H7847" s="67" t="s">
        <v>10246</v>
      </c>
      <c r="I7847" t="s">
        <v>6309</v>
      </c>
      <c r="J7847" s="66" t="s">
        <v>5845</v>
      </c>
      <c r="K7847" s="66" t="s">
        <v>94</v>
      </c>
      <c r="M7847" s="66" t="s">
        <v>95</v>
      </c>
      <c r="N7847" t="s">
        <v>11069</v>
      </c>
      <c r="O7847"/>
    </row>
    <row r="7848" spans="1:15">
      <c r="A7848">
        <v>833928</v>
      </c>
      <c r="B7848" t="s">
        <v>13677</v>
      </c>
      <c r="C7848" t="s">
        <v>187</v>
      </c>
      <c r="D7848" s="67" t="s">
        <v>13678</v>
      </c>
      <c r="E7848" s="66" t="s">
        <v>15351</v>
      </c>
      <c r="F7848" t="s">
        <v>91</v>
      </c>
      <c r="G7848" s="66" t="s">
        <v>5866</v>
      </c>
      <c r="H7848" s="67" t="s">
        <v>10246</v>
      </c>
      <c r="I7848" t="s">
        <v>6309</v>
      </c>
      <c r="J7848" s="66" t="s">
        <v>5845</v>
      </c>
      <c r="K7848" s="66" t="s">
        <v>94</v>
      </c>
      <c r="M7848" s="66" t="s">
        <v>95</v>
      </c>
      <c r="N7848" t="s">
        <v>11069</v>
      </c>
      <c r="O7848"/>
    </row>
    <row r="7849" spans="1:15">
      <c r="A7849">
        <v>833952</v>
      </c>
      <c r="B7849" t="s">
        <v>13679</v>
      </c>
      <c r="C7849" t="s">
        <v>13680</v>
      </c>
      <c r="D7849" s="67" t="s">
        <v>7110</v>
      </c>
      <c r="E7849" s="66" t="s">
        <v>1001</v>
      </c>
      <c r="F7849" t="s">
        <v>91</v>
      </c>
      <c r="G7849" s="66" t="s">
        <v>5866</v>
      </c>
      <c r="H7849" s="67" t="s">
        <v>10245</v>
      </c>
      <c r="I7849" t="s">
        <v>6829</v>
      </c>
      <c r="J7849" s="66" t="s">
        <v>5845</v>
      </c>
      <c r="K7849" s="66" t="s">
        <v>94</v>
      </c>
      <c r="M7849" s="66" t="s">
        <v>95</v>
      </c>
      <c r="N7849" t="s">
        <v>6830</v>
      </c>
      <c r="O7849"/>
    </row>
    <row r="7850" spans="1:15">
      <c r="A7850">
        <v>833954</v>
      </c>
      <c r="B7850" t="s">
        <v>11698</v>
      </c>
      <c r="C7850" t="s">
        <v>780</v>
      </c>
      <c r="D7850" s="67" t="s">
        <v>13681</v>
      </c>
      <c r="F7850" t="s">
        <v>114</v>
      </c>
      <c r="G7850" s="66" t="s">
        <v>5866</v>
      </c>
      <c r="H7850" s="67" t="s">
        <v>10245</v>
      </c>
      <c r="I7850" t="s">
        <v>6829</v>
      </c>
      <c r="J7850" s="66" t="s">
        <v>5845</v>
      </c>
      <c r="K7850" s="66" t="s">
        <v>94</v>
      </c>
      <c r="M7850" s="66" t="s">
        <v>95</v>
      </c>
      <c r="N7850" t="s">
        <v>6830</v>
      </c>
      <c r="O7850"/>
    </row>
    <row r="7851" spans="1:15">
      <c r="A7851">
        <v>833955</v>
      </c>
      <c r="B7851" t="s">
        <v>13682</v>
      </c>
      <c r="C7851" t="s">
        <v>754</v>
      </c>
      <c r="D7851" s="67" t="s">
        <v>13683</v>
      </c>
      <c r="E7851" s="66" t="s">
        <v>15351</v>
      </c>
      <c r="F7851" t="s">
        <v>91</v>
      </c>
      <c r="G7851" s="66" t="s">
        <v>5866</v>
      </c>
      <c r="H7851" s="67" t="s">
        <v>10245</v>
      </c>
      <c r="I7851" t="s">
        <v>6829</v>
      </c>
      <c r="J7851" s="66" t="s">
        <v>5845</v>
      </c>
      <c r="K7851" s="66" t="s">
        <v>94</v>
      </c>
      <c r="M7851" s="66" t="s">
        <v>95</v>
      </c>
      <c r="N7851" t="s">
        <v>6830</v>
      </c>
      <c r="O7851"/>
    </row>
    <row r="7852" spans="1:15">
      <c r="A7852">
        <v>833956</v>
      </c>
      <c r="B7852" t="s">
        <v>13684</v>
      </c>
      <c r="C7852" t="s">
        <v>325</v>
      </c>
      <c r="D7852" s="67" t="s">
        <v>309</v>
      </c>
      <c r="E7852" s="66" t="s">
        <v>266</v>
      </c>
      <c r="F7852" t="s">
        <v>91</v>
      </c>
      <c r="G7852" s="66" t="s">
        <v>5866</v>
      </c>
      <c r="H7852" s="67" t="s">
        <v>10245</v>
      </c>
      <c r="I7852" t="s">
        <v>6829</v>
      </c>
      <c r="J7852" s="66" t="s">
        <v>5845</v>
      </c>
      <c r="K7852" s="66" t="s">
        <v>94</v>
      </c>
      <c r="M7852" s="66" t="s">
        <v>95</v>
      </c>
      <c r="N7852" t="s">
        <v>6830</v>
      </c>
      <c r="O7852"/>
    </row>
    <row r="7853" spans="1:15">
      <c r="A7853">
        <v>833959</v>
      </c>
      <c r="B7853" t="s">
        <v>3160</v>
      </c>
      <c r="C7853" t="s">
        <v>131</v>
      </c>
      <c r="D7853" s="67" t="s">
        <v>13685</v>
      </c>
      <c r="E7853" s="66" t="s">
        <v>15351</v>
      </c>
      <c r="F7853" t="s">
        <v>91</v>
      </c>
      <c r="G7853" s="66" t="s">
        <v>5866</v>
      </c>
      <c r="H7853" s="67" t="s">
        <v>10245</v>
      </c>
      <c r="I7853" t="s">
        <v>6829</v>
      </c>
      <c r="J7853" s="66" t="s">
        <v>5845</v>
      </c>
      <c r="K7853" s="66" t="s">
        <v>94</v>
      </c>
      <c r="M7853" s="66" t="s">
        <v>95</v>
      </c>
      <c r="N7853" t="s">
        <v>6830</v>
      </c>
      <c r="O7853"/>
    </row>
    <row r="7854" spans="1:15">
      <c r="A7854">
        <v>833960</v>
      </c>
      <c r="B7854" t="s">
        <v>13686</v>
      </c>
      <c r="C7854" t="s">
        <v>426</v>
      </c>
      <c r="D7854" s="67" t="s">
        <v>790</v>
      </c>
      <c r="E7854" s="66" t="s">
        <v>15351</v>
      </c>
      <c r="F7854" t="s">
        <v>91</v>
      </c>
      <c r="G7854" s="66" t="s">
        <v>92</v>
      </c>
      <c r="H7854" s="67" t="s">
        <v>10242</v>
      </c>
      <c r="I7854" t="s">
        <v>11224</v>
      </c>
      <c r="J7854" s="66" t="s">
        <v>93</v>
      </c>
      <c r="K7854" s="66" t="s">
        <v>94</v>
      </c>
      <c r="M7854" s="66" t="s">
        <v>95</v>
      </c>
      <c r="N7854" t="s">
        <v>11225</v>
      </c>
      <c r="O7854"/>
    </row>
    <row r="7855" spans="1:15">
      <c r="A7855">
        <v>833961</v>
      </c>
      <c r="B7855" t="s">
        <v>13687</v>
      </c>
      <c r="C7855" t="s">
        <v>724</v>
      </c>
      <c r="D7855" s="67" t="s">
        <v>13688</v>
      </c>
      <c r="E7855" s="66" t="s">
        <v>15351</v>
      </c>
      <c r="F7855" t="s">
        <v>114</v>
      </c>
      <c r="G7855" s="66" t="s">
        <v>92</v>
      </c>
      <c r="H7855" s="67" t="s">
        <v>10242</v>
      </c>
      <c r="I7855" t="s">
        <v>11224</v>
      </c>
      <c r="J7855" s="66" t="s">
        <v>93</v>
      </c>
      <c r="K7855" s="66" t="s">
        <v>94</v>
      </c>
      <c r="M7855" s="66" t="s">
        <v>95</v>
      </c>
      <c r="N7855" t="s">
        <v>11225</v>
      </c>
      <c r="O7855"/>
    </row>
    <row r="7856" spans="1:15">
      <c r="A7856">
        <v>833963</v>
      </c>
      <c r="B7856" t="s">
        <v>13689</v>
      </c>
      <c r="C7856" t="s">
        <v>243</v>
      </c>
      <c r="D7856" s="67" t="s">
        <v>13690</v>
      </c>
      <c r="E7856" s="66" t="s">
        <v>15351</v>
      </c>
      <c r="F7856" t="s">
        <v>114</v>
      </c>
      <c r="G7856" s="66" t="s">
        <v>92</v>
      </c>
      <c r="H7856" s="67" t="s">
        <v>10242</v>
      </c>
      <c r="I7856" t="s">
        <v>11224</v>
      </c>
      <c r="J7856" s="66" t="s">
        <v>93</v>
      </c>
      <c r="K7856" s="66" t="s">
        <v>94</v>
      </c>
      <c r="M7856" s="66" t="s">
        <v>95</v>
      </c>
      <c r="N7856" t="s">
        <v>11225</v>
      </c>
      <c r="O7856"/>
    </row>
    <row r="7857" spans="1:15">
      <c r="A7857">
        <v>834136</v>
      </c>
      <c r="B7857" t="s">
        <v>10084</v>
      </c>
      <c r="C7857" t="s">
        <v>9813</v>
      </c>
      <c r="D7857" s="67" t="s">
        <v>13691</v>
      </c>
      <c r="E7857" s="66" t="s">
        <v>15351</v>
      </c>
      <c r="F7857" t="s">
        <v>114</v>
      </c>
      <c r="G7857" s="66" t="s">
        <v>8828</v>
      </c>
      <c r="H7857" s="67" t="s">
        <v>10290</v>
      </c>
      <c r="I7857" t="s">
        <v>11573</v>
      </c>
      <c r="J7857" s="66" t="s">
        <v>8830</v>
      </c>
      <c r="K7857" s="66" t="s">
        <v>94</v>
      </c>
      <c r="M7857" s="66" t="s">
        <v>95</v>
      </c>
      <c r="N7857" t="s">
        <v>11574</v>
      </c>
      <c r="O7857"/>
    </row>
    <row r="7858" spans="1:15">
      <c r="A7858">
        <v>834138</v>
      </c>
      <c r="B7858" t="s">
        <v>13692</v>
      </c>
      <c r="C7858" t="s">
        <v>153</v>
      </c>
      <c r="D7858" s="67" t="s">
        <v>12947</v>
      </c>
      <c r="E7858" s="66" t="s">
        <v>15351</v>
      </c>
      <c r="F7858" t="s">
        <v>91</v>
      </c>
      <c r="G7858" s="66" t="s">
        <v>8828</v>
      </c>
      <c r="H7858" s="67" t="s">
        <v>10290</v>
      </c>
      <c r="I7858" t="s">
        <v>11573</v>
      </c>
      <c r="J7858" s="66" t="s">
        <v>8830</v>
      </c>
      <c r="K7858" s="66" t="s">
        <v>94</v>
      </c>
      <c r="M7858" s="66" t="s">
        <v>95</v>
      </c>
      <c r="N7858" t="s">
        <v>11574</v>
      </c>
      <c r="O7858"/>
    </row>
    <row r="7859" spans="1:15">
      <c r="A7859">
        <v>834140</v>
      </c>
      <c r="B7859" t="s">
        <v>13693</v>
      </c>
      <c r="C7859" t="s">
        <v>12814</v>
      </c>
      <c r="D7859" s="67" t="s">
        <v>13694</v>
      </c>
      <c r="E7859" s="66" t="s">
        <v>15352</v>
      </c>
      <c r="F7859" t="s">
        <v>91</v>
      </c>
      <c r="G7859" s="66" t="s">
        <v>8828</v>
      </c>
      <c r="H7859" s="67" t="s">
        <v>10290</v>
      </c>
      <c r="I7859" t="s">
        <v>11573</v>
      </c>
      <c r="J7859" s="66" t="s">
        <v>8830</v>
      </c>
      <c r="K7859" s="66" t="s">
        <v>94</v>
      </c>
      <c r="M7859" s="66" t="s">
        <v>95</v>
      </c>
      <c r="N7859" t="s">
        <v>11574</v>
      </c>
      <c r="O7859"/>
    </row>
    <row r="7860" spans="1:15">
      <c r="A7860">
        <v>834247</v>
      </c>
      <c r="B7860" t="s">
        <v>142</v>
      </c>
      <c r="C7860" t="s">
        <v>1524</v>
      </c>
      <c r="D7860" s="67" t="s">
        <v>13695</v>
      </c>
      <c r="E7860" s="66" t="s">
        <v>420</v>
      </c>
      <c r="F7860" t="s">
        <v>91</v>
      </c>
      <c r="G7860" s="66" t="s">
        <v>893</v>
      </c>
      <c r="H7860" s="67" t="s">
        <v>10246</v>
      </c>
      <c r="I7860" t="s">
        <v>902</v>
      </c>
      <c r="J7860" s="66" t="s">
        <v>895</v>
      </c>
      <c r="K7860" s="66" t="s">
        <v>94</v>
      </c>
      <c r="M7860" s="66" t="s">
        <v>95</v>
      </c>
      <c r="N7860" t="s">
        <v>903</v>
      </c>
      <c r="O7860"/>
    </row>
    <row r="7861" spans="1:15">
      <c r="A7861">
        <v>834271</v>
      </c>
      <c r="B7861" t="s">
        <v>13696</v>
      </c>
      <c r="C7861" t="s">
        <v>7357</v>
      </c>
      <c r="D7861" s="67" t="s">
        <v>13697</v>
      </c>
      <c r="E7861" s="66" t="s">
        <v>15351</v>
      </c>
      <c r="F7861" t="s">
        <v>114</v>
      </c>
      <c r="G7861" s="66" t="s">
        <v>1899</v>
      </c>
      <c r="H7861" s="67" t="s">
        <v>10279</v>
      </c>
      <c r="I7861" t="s">
        <v>2348</v>
      </c>
      <c r="J7861" s="66" t="s">
        <v>1805</v>
      </c>
      <c r="K7861" s="66" t="s">
        <v>94</v>
      </c>
      <c r="M7861" s="66" t="s">
        <v>95</v>
      </c>
      <c r="N7861" t="s">
        <v>2349</v>
      </c>
      <c r="O7861"/>
    </row>
    <row r="7862" spans="1:15">
      <c r="A7862">
        <v>834272</v>
      </c>
      <c r="B7862" t="s">
        <v>353</v>
      </c>
      <c r="C7862" t="s">
        <v>13698</v>
      </c>
      <c r="D7862" s="67" t="s">
        <v>12115</v>
      </c>
      <c r="E7862" s="66" t="s">
        <v>266</v>
      </c>
      <c r="F7862" t="s">
        <v>114</v>
      </c>
      <c r="G7862" s="66" t="s">
        <v>893</v>
      </c>
      <c r="H7862" s="67" t="s">
        <v>10246</v>
      </c>
      <c r="I7862" t="s">
        <v>955</v>
      </c>
      <c r="J7862" s="66" t="s">
        <v>895</v>
      </c>
      <c r="K7862" s="66" t="s">
        <v>94</v>
      </c>
      <c r="M7862" s="66" t="s">
        <v>95</v>
      </c>
      <c r="N7862" t="s">
        <v>956</v>
      </c>
      <c r="O7862"/>
    </row>
    <row r="7863" spans="1:15">
      <c r="A7863">
        <v>834297</v>
      </c>
      <c r="B7863" t="s">
        <v>13699</v>
      </c>
      <c r="C7863" t="s">
        <v>4628</v>
      </c>
      <c r="D7863" s="67" t="s">
        <v>11733</v>
      </c>
      <c r="E7863" s="66" t="s">
        <v>297</v>
      </c>
      <c r="F7863" t="s">
        <v>91</v>
      </c>
      <c r="G7863" s="66" t="s">
        <v>5866</v>
      </c>
      <c r="H7863" s="67" t="s">
        <v>10246</v>
      </c>
      <c r="I7863" t="s">
        <v>7187</v>
      </c>
      <c r="J7863" s="66" t="s">
        <v>5845</v>
      </c>
      <c r="K7863" s="66" t="s">
        <v>94</v>
      </c>
      <c r="M7863" s="66" t="s">
        <v>95</v>
      </c>
      <c r="N7863" t="s">
        <v>11213</v>
      </c>
      <c r="O7863"/>
    </row>
    <row r="7864" spans="1:15">
      <c r="A7864">
        <v>834300</v>
      </c>
      <c r="B7864" t="s">
        <v>6446</v>
      </c>
      <c r="C7864" t="s">
        <v>13700</v>
      </c>
      <c r="D7864" s="67" t="s">
        <v>7631</v>
      </c>
      <c r="E7864" s="66" t="s">
        <v>297</v>
      </c>
      <c r="F7864" t="s">
        <v>114</v>
      </c>
      <c r="G7864" s="66" t="s">
        <v>5866</v>
      </c>
      <c r="H7864" s="67" t="s">
        <v>10246</v>
      </c>
      <c r="I7864" t="s">
        <v>7187</v>
      </c>
      <c r="J7864" s="66" t="s">
        <v>5845</v>
      </c>
      <c r="K7864" s="66" t="s">
        <v>94</v>
      </c>
      <c r="M7864" s="66" t="s">
        <v>95</v>
      </c>
      <c r="N7864" t="s">
        <v>11213</v>
      </c>
      <c r="O7864"/>
    </row>
    <row r="7865" spans="1:15">
      <c r="A7865">
        <v>834303</v>
      </c>
      <c r="B7865" t="s">
        <v>1186</v>
      </c>
      <c r="C7865" t="s">
        <v>158</v>
      </c>
      <c r="D7865" s="67" t="s">
        <v>3138</v>
      </c>
      <c r="E7865" s="66" t="s">
        <v>15351</v>
      </c>
      <c r="F7865" t="s">
        <v>91</v>
      </c>
      <c r="G7865" s="66" t="s">
        <v>3040</v>
      </c>
      <c r="H7865" s="67" t="s">
        <v>10245</v>
      </c>
      <c r="I7865" t="s">
        <v>3144</v>
      </c>
      <c r="J7865" s="66" t="s">
        <v>1805</v>
      </c>
      <c r="K7865" s="66" t="s">
        <v>94</v>
      </c>
      <c r="M7865" s="66" t="s">
        <v>95</v>
      </c>
      <c r="N7865" t="s">
        <v>3145</v>
      </c>
      <c r="O7865"/>
    </row>
    <row r="7866" spans="1:15">
      <c r="A7866">
        <v>834304</v>
      </c>
      <c r="B7866" t="s">
        <v>7193</v>
      </c>
      <c r="C7866" t="s">
        <v>13701</v>
      </c>
      <c r="D7866" s="67" t="s">
        <v>13702</v>
      </c>
      <c r="F7866" t="s">
        <v>91</v>
      </c>
      <c r="G7866" s="66" t="s">
        <v>5866</v>
      </c>
      <c r="H7866" s="67" t="s">
        <v>10246</v>
      </c>
      <c r="I7866" t="s">
        <v>7187</v>
      </c>
      <c r="J7866" s="66" t="s">
        <v>5845</v>
      </c>
      <c r="K7866" s="66" t="s">
        <v>94</v>
      </c>
      <c r="M7866" s="66" t="s">
        <v>95</v>
      </c>
      <c r="N7866" t="s">
        <v>11213</v>
      </c>
      <c r="O7866"/>
    </row>
    <row r="7867" spans="1:15">
      <c r="A7867">
        <v>834305</v>
      </c>
      <c r="B7867" t="s">
        <v>13703</v>
      </c>
      <c r="C7867" t="s">
        <v>264</v>
      </c>
      <c r="D7867" s="67" t="s">
        <v>12992</v>
      </c>
      <c r="E7867" s="66" t="s">
        <v>266</v>
      </c>
      <c r="F7867" t="s">
        <v>91</v>
      </c>
      <c r="G7867" s="66" t="s">
        <v>5866</v>
      </c>
      <c r="H7867" s="67" t="s">
        <v>10246</v>
      </c>
      <c r="I7867" t="s">
        <v>7187</v>
      </c>
      <c r="J7867" s="66" t="s">
        <v>5845</v>
      </c>
      <c r="K7867" s="66" t="s">
        <v>94</v>
      </c>
      <c r="M7867" s="66" t="s">
        <v>95</v>
      </c>
      <c r="N7867" t="s">
        <v>11213</v>
      </c>
      <c r="O7867"/>
    </row>
    <row r="7868" spans="1:15">
      <c r="A7868">
        <v>834306</v>
      </c>
      <c r="B7868" t="s">
        <v>13704</v>
      </c>
      <c r="C7868" t="s">
        <v>521</v>
      </c>
      <c r="D7868" s="67" t="s">
        <v>6758</v>
      </c>
      <c r="E7868" s="66" t="s">
        <v>15351</v>
      </c>
      <c r="F7868" t="s">
        <v>114</v>
      </c>
      <c r="G7868" s="66" t="s">
        <v>8606</v>
      </c>
      <c r="H7868" s="67" t="s">
        <v>10246</v>
      </c>
      <c r="I7868" t="s">
        <v>10836</v>
      </c>
      <c r="J7868" s="66" t="s">
        <v>1563</v>
      </c>
      <c r="K7868" s="66" t="s">
        <v>94</v>
      </c>
      <c r="M7868" s="66" t="s">
        <v>95</v>
      </c>
      <c r="N7868" t="s">
        <v>10744</v>
      </c>
      <c r="O7868"/>
    </row>
    <row r="7869" spans="1:15">
      <c r="A7869">
        <v>834308</v>
      </c>
      <c r="B7869" t="s">
        <v>13705</v>
      </c>
      <c r="C7869" t="s">
        <v>13706</v>
      </c>
      <c r="D7869" s="67" t="s">
        <v>13707</v>
      </c>
      <c r="E7869" s="66" t="s">
        <v>297</v>
      </c>
      <c r="F7869" t="s">
        <v>91</v>
      </c>
      <c r="G7869" s="66" t="s">
        <v>5866</v>
      </c>
      <c r="H7869" s="67" t="s">
        <v>10246</v>
      </c>
      <c r="I7869" t="s">
        <v>7187</v>
      </c>
      <c r="J7869" s="66" t="s">
        <v>5845</v>
      </c>
      <c r="K7869" s="66" t="s">
        <v>94</v>
      </c>
      <c r="M7869" s="66" t="s">
        <v>95</v>
      </c>
      <c r="N7869" t="s">
        <v>11213</v>
      </c>
      <c r="O7869"/>
    </row>
    <row r="7870" spans="1:15">
      <c r="A7870">
        <v>834312</v>
      </c>
      <c r="B7870" t="s">
        <v>13218</v>
      </c>
      <c r="C7870" t="s">
        <v>4224</v>
      </c>
      <c r="D7870" s="67" t="s">
        <v>13708</v>
      </c>
      <c r="E7870" s="66" t="s">
        <v>297</v>
      </c>
      <c r="F7870" t="s">
        <v>114</v>
      </c>
      <c r="G7870" s="66" t="s">
        <v>5866</v>
      </c>
      <c r="H7870" s="67" t="s">
        <v>10246</v>
      </c>
      <c r="I7870" t="s">
        <v>7187</v>
      </c>
      <c r="J7870" s="66" t="s">
        <v>5845</v>
      </c>
      <c r="K7870" s="66" t="s">
        <v>94</v>
      </c>
      <c r="M7870" s="66" t="s">
        <v>95</v>
      </c>
      <c r="N7870" t="s">
        <v>11213</v>
      </c>
      <c r="O7870"/>
    </row>
    <row r="7871" spans="1:15">
      <c r="A7871">
        <v>834315</v>
      </c>
      <c r="B7871" t="s">
        <v>13709</v>
      </c>
      <c r="C7871" t="s">
        <v>1053</v>
      </c>
      <c r="D7871" s="67" t="s">
        <v>13710</v>
      </c>
      <c r="E7871" s="66" t="s">
        <v>297</v>
      </c>
      <c r="F7871" t="s">
        <v>114</v>
      </c>
      <c r="G7871" s="66" t="s">
        <v>5866</v>
      </c>
      <c r="H7871" s="67" t="s">
        <v>10246</v>
      </c>
      <c r="I7871" t="s">
        <v>7187</v>
      </c>
      <c r="J7871" s="66" t="s">
        <v>5845</v>
      </c>
      <c r="K7871" s="66" t="s">
        <v>94</v>
      </c>
      <c r="M7871" s="66" t="s">
        <v>95</v>
      </c>
      <c r="N7871" t="s">
        <v>11213</v>
      </c>
      <c r="O7871"/>
    </row>
    <row r="7872" spans="1:15">
      <c r="A7872">
        <v>834322</v>
      </c>
      <c r="B7872" t="s">
        <v>13711</v>
      </c>
      <c r="C7872" t="s">
        <v>531</v>
      </c>
      <c r="D7872" s="67" t="s">
        <v>13712</v>
      </c>
      <c r="E7872" s="66" t="s">
        <v>297</v>
      </c>
      <c r="F7872" t="s">
        <v>91</v>
      </c>
      <c r="G7872" s="66" t="s">
        <v>5866</v>
      </c>
      <c r="H7872" s="67" t="s">
        <v>10246</v>
      </c>
      <c r="I7872" t="s">
        <v>7187</v>
      </c>
      <c r="J7872" s="66" t="s">
        <v>5845</v>
      </c>
      <c r="K7872" s="66" t="s">
        <v>94</v>
      </c>
      <c r="M7872" s="66" t="s">
        <v>95</v>
      </c>
      <c r="N7872" t="s">
        <v>11213</v>
      </c>
      <c r="O7872"/>
    </row>
    <row r="7873" spans="1:15">
      <c r="A7873">
        <v>834327</v>
      </c>
      <c r="B7873" t="s">
        <v>5891</v>
      </c>
      <c r="C7873" t="s">
        <v>12364</v>
      </c>
      <c r="D7873" s="67" t="s">
        <v>10426</v>
      </c>
      <c r="E7873" s="66" t="s">
        <v>15351</v>
      </c>
      <c r="F7873" t="s">
        <v>114</v>
      </c>
      <c r="G7873" s="66" t="s">
        <v>5866</v>
      </c>
      <c r="H7873" s="67" t="s">
        <v>10246</v>
      </c>
      <c r="I7873" t="s">
        <v>6471</v>
      </c>
      <c r="J7873" s="66" t="s">
        <v>5845</v>
      </c>
      <c r="K7873" s="66" t="s">
        <v>94</v>
      </c>
      <c r="M7873" s="66" t="s">
        <v>95</v>
      </c>
      <c r="N7873" t="s">
        <v>6472</v>
      </c>
      <c r="O7873"/>
    </row>
    <row r="7874" spans="1:15">
      <c r="A7874">
        <v>834362</v>
      </c>
      <c r="B7874" t="s">
        <v>402</v>
      </c>
      <c r="C7874" t="s">
        <v>13713</v>
      </c>
      <c r="D7874" s="67" t="s">
        <v>7874</v>
      </c>
      <c r="E7874" s="66" t="s">
        <v>15351</v>
      </c>
      <c r="F7874" t="s">
        <v>114</v>
      </c>
      <c r="G7874" s="66" t="s">
        <v>8828</v>
      </c>
      <c r="H7874" s="67" t="s">
        <v>10246</v>
      </c>
      <c r="I7874" t="s">
        <v>9782</v>
      </c>
      <c r="J7874" s="66" t="s">
        <v>8830</v>
      </c>
      <c r="K7874" s="66" t="s">
        <v>94</v>
      </c>
      <c r="M7874" s="66" t="s">
        <v>95</v>
      </c>
      <c r="N7874" t="s">
        <v>10766</v>
      </c>
      <c r="O7874"/>
    </row>
    <row r="7875" spans="1:15">
      <c r="A7875">
        <v>834365</v>
      </c>
      <c r="B7875" t="s">
        <v>8934</v>
      </c>
      <c r="C7875" t="s">
        <v>304</v>
      </c>
      <c r="D7875" s="67" t="s">
        <v>13714</v>
      </c>
      <c r="E7875" s="66" t="s">
        <v>15351</v>
      </c>
      <c r="F7875" t="s">
        <v>114</v>
      </c>
      <c r="G7875" s="66" t="s">
        <v>8828</v>
      </c>
      <c r="H7875" s="67" t="s">
        <v>10246</v>
      </c>
      <c r="I7875" t="s">
        <v>9782</v>
      </c>
      <c r="J7875" s="66" t="s">
        <v>8830</v>
      </c>
      <c r="K7875" s="66" t="s">
        <v>94</v>
      </c>
      <c r="M7875" s="66" t="s">
        <v>95</v>
      </c>
      <c r="N7875" t="s">
        <v>10766</v>
      </c>
      <c r="O7875"/>
    </row>
    <row r="7876" spans="1:15">
      <c r="A7876">
        <v>834367</v>
      </c>
      <c r="B7876" t="s">
        <v>13715</v>
      </c>
      <c r="C7876" t="s">
        <v>1446</v>
      </c>
      <c r="D7876" s="67" t="s">
        <v>8319</v>
      </c>
      <c r="E7876" s="66" t="s">
        <v>912</v>
      </c>
      <c r="F7876" t="s">
        <v>91</v>
      </c>
      <c r="G7876" s="66" t="s">
        <v>8828</v>
      </c>
      <c r="H7876" s="67" t="s">
        <v>10246</v>
      </c>
      <c r="I7876" t="s">
        <v>9782</v>
      </c>
      <c r="J7876" s="66" t="s">
        <v>8830</v>
      </c>
      <c r="K7876" s="66" t="s">
        <v>94</v>
      </c>
      <c r="M7876" s="66" t="s">
        <v>95</v>
      </c>
      <c r="N7876" t="s">
        <v>10766</v>
      </c>
      <c r="O7876"/>
    </row>
    <row r="7877" spans="1:15">
      <c r="A7877">
        <v>834370</v>
      </c>
      <c r="B7877" t="s">
        <v>13716</v>
      </c>
      <c r="C7877" t="s">
        <v>5397</v>
      </c>
      <c r="D7877" s="67" t="s">
        <v>8631</v>
      </c>
      <c r="E7877" s="66" t="s">
        <v>15351</v>
      </c>
      <c r="F7877" t="s">
        <v>114</v>
      </c>
      <c r="G7877" s="66" t="s">
        <v>8828</v>
      </c>
      <c r="H7877" s="67" t="s">
        <v>10246</v>
      </c>
      <c r="I7877" t="s">
        <v>9782</v>
      </c>
      <c r="J7877" s="66" t="s">
        <v>8830</v>
      </c>
      <c r="K7877" s="66" t="s">
        <v>94</v>
      </c>
      <c r="M7877" s="66" t="s">
        <v>95</v>
      </c>
      <c r="N7877" t="s">
        <v>10766</v>
      </c>
      <c r="O7877"/>
    </row>
    <row r="7878" spans="1:15">
      <c r="A7878">
        <v>834372</v>
      </c>
      <c r="B7878" t="s">
        <v>806</v>
      </c>
      <c r="C7878" t="s">
        <v>219</v>
      </c>
      <c r="D7878" s="67" t="s">
        <v>13717</v>
      </c>
      <c r="E7878" s="66" t="s">
        <v>15352</v>
      </c>
      <c r="F7878" t="s">
        <v>114</v>
      </c>
      <c r="G7878" s="66" t="s">
        <v>8828</v>
      </c>
      <c r="H7878" s="67" t="s">
        <v>10246</v>
      </c>
      <c r="I7878" t="s">
        <v>9782</v>
      </c>
      <c r="J7878" s="66" t="s">
        <v>8830</v>
      </c>
      <c r="K7878" s="66" t="s">
        <v>94</v>
      </c>
      <c r="M7878" s="66" t="s">
        <v>95</v>
      </c>
      <c r="N7878" t="s">
        <v>10766</v>
      </c>
      <c r="O7878"/>
    </row>
    <row r="7879" spans="1:15">
      <c r="A7879">
        <v>834385</v>
      </c>
      <c r="B7879" t="s">
        <v>13718</v>
      </c>
      <c r="C7879" t="s">
        <v>219</v>
      </c>
      <c r="D7879" s="67" t="s">
        <v>8597</v>
      </c>
      <c r="E7879" s="66" t="s">
        <v>15351</v>
      </c>
      <c r="F7879" t="s">
        <v>114</v>
      </c>
      <c r="G7879" s="66" t="s">
        <v>5866</v>
      </c>
      <c r="H7879" s="67" t="s">
        <v>10246</v>
      </c>
      <c r="I7879" t="s">
        <v>6309</v>
      </c>
      <c r="J7879" s="66" t="s">
        <v>5845</v>
      </c>
      <c r="K7879" s="66" t="s">
        <v>94</v>
      </c>
      <c r="M7879" s="66" t="s">
        <v>95</v>
      </c>
      <c r="N7879" t="s">
        <v>11069</v>
      </c>
      <c r="O7879"/>
    </row>
    <row r="7880" spans="1:15">
      <c r="A7880">
        <v>834402</v>
      </c>
      <c r="B7880" t="s">
        <v>5879</v>
      </c>
      <c r="C7880" t="s">
        <v>13719</v>
      </c>
      <c r="D7880" s="67" t="s">
        <v>13720</v>
      </c>
      <c r="E7880" s="66" t="s">
        <v>1001</v>
      </c>
      <c r="F7880" t="s">
        <v>91</v>
      </c>
      <c r="G7880" s="66" t="s">
        <v>1899</v>
      </c>
      <c r="H7880" s="67" t="s">
        <v>10245</v>
      </c>
      <c r="I7880" t="s">
        <v>2359</v>
      </c>
      <c r="J7880" s="66" t="s">
        <v>1805</v>
      </c>
      <c r="K7880" s="66" t="s">
        <v>94</v>
      </c>
      <c r="M7880" s="66" t="s">
        <v>95</v>
      </c>
      <c r="N7880" t="s">
        <v>2360</v>
      </c>
      <c r="O7880"/>
    </row>
    <row r="7881" spans="1:15">
      <c r="A7881">
        <v>834407</v>
      </c>
      <c r="B7881" t="s">
        <v>7863</v>
      </c>
      <c r="C7881" t="s">
        <v>13721</v>
      </c>
      <c r="D7881" s="67" t="s">
        <v>4822</v>
      </c>
      <c r="E7881" s="66" t="s">
        <v>266</v>
      </c>
      <c r="F7881" t="s">
        <v>114</v>
      </c>
      <c r="G7881" s="66" t="s">
        <v>1899</v>
      </c>
      <c r="H7881" s="67" t="s">
        <v>10245</v>
      </c>
      <c r="I7881" t="s">
        <v>2359</v>
      </c>
      <c r="J7881" s="66" t="s">
        <v>1805</v>
      </c>
      <c r="K7881" s="66" t="s">
        <v>94</v>
      </c>
      <c r="M7881" s="66" t="s">
        <v>95</v>
      </c>
      <c r="N7881" t="s">
        <v>2360</v>
      </c>
      <c r="O7881"/>
    </row>
    <row r="7882" spans="1:15">
      <c r="A7882">
        <v>834411</v>
      </c>
      <c r="B7882" t="s">
        <v>7863</v>
      </c>
      <c r="C7882" t="s">
        <v>13722</v>
      </c>
      <c r="D7882" s="67" t="s">
        <v>13723</v>
      </c>
      <c r="F7882" t="s">
        <v>114</v>
      </c>
      <c r="G7882" s="66" t="s">
        <v>1899</v>
      </c>
      <c r="H7882" s="67" t="s">
        <v>10245</v>
      </c>
      <c r="I7882" t="s">
        <v>2359</v>
      </c>
      <c r="J7882" s="66" t="s">
        <v>1805</v>
      </c>
      <c r="K7882" s="66" t="s">
        <v>94</v>
      </c>
      <c r="M7882" s="66" t="s">
        <v>95</v>
      </c>
      <c r="N7882" t="s">
        <v>2360</v>
      </c>
      <c r="O7882"/>
    </row>
    <row r="7883" spans="1:15">
      <c r="A7883">
        <v>834492</v>
      </c>
      <c r="B7883" t="s">
        <v>13724</v>
      </c>
      <c r="C7883" t="s">
        <v>304</v>
      </c>
      <c r="D7883" s="67" t="s">
        <v>8966</v>
      </c>
      <c r="E7883" s="66" t="s">
        <v>15351</v>
      </c>
      <c r="F7883" t="s">
        <v>114</v>
      </c>
      <c r="G7883" s="66" t="s">
        <v>832</v>
      </c>
      <c r="H7883" s="67" t="s">
        <v>10739</v>
      </c>
      <c r="I7883" t="s">
        <v>13725</v>
      </c>
      <c r="J7883" s="66" t="s">
        <v>834</v>
      </c>
      <c r="K7883" s="66" t="s">
        <v>94</v>
      </c>
      <c r="M7883" s="66" t="s">
        <v>95</v>
      </c>
      <c r="N7883" t="s">
        <v>13726</v>
      </c>
      <c r="O7883"/>
    </row>
    <row r="7884" spans="1:15">
      <c r="A7884">
        <v>834525</v>
      </c>
      <c r="B7884" t="s">
        <v>13727</v>
      </c>
      <c r="C7884" t="s">
        <v>650</v>
      </c>
      <c r="D7884" s="67" t="s">
        <v>5858</v>
      </c>
      <c r="E7884" s="66" t="s">
        <v>15351</v>
      </c>
      <c r="F7884" t="s">
        <v>114</v>
      </c>
      <c r="G7884" s="66" t="s">
        <v>832</v>
      </c>
      <c r="H7884" s="67" t="s">
        <v>10739</v>
      </c>
      <c r="I7884" t="s">
        <v>13725</v>
      </c>
      <c r="J7884" s="66" t="s">
        <v>834</v>
      </c>
      <c r="K7884" s="66" t="s">
        <v>94</v>
      </c>
      <c r="M7884" s="66" t="s">
        <v>95</v>
      </c>
      <c r="N7884" t="s">
        <v>13726</v>
      </c>
      <c r="O7884"/>
    </row>
    <row r="7885" spans="1:15">
      <c r="A7885">
        <v>834527</v>
      </c>
      <c r="B7885" t="s">
        <v>13728</v>
      </c>
      <c r="C7885" t="s">
        <v>665</v>
      </c>
      <c r="D7885" s="67" t="s">
        <v>13729</v>
      </c>
      <c r="E7885" s="66" t="s">
        <v>15351</v>
      </c>
      <c r="F7885" t="s">
        <v>114</v>
      </c>
      <c r="G7885" s="66" t="s">
        <v>832</v>
      </c>
      <c r="H7885" s="67" t="s">
        <v>10739</v>
      </c>
      <c r="I7885" t="s">
        <v>13725</v>
      </c>
      <c r="J7885" s="66" t="s">
        <v>834</v>
      </c>
      <c r="K7885" s="66" t="s">
        <v>94</v>
      </c>
      <c r="M7885" s="66" t="s">
        <v>95</v>
      </c>
      <c r="N7885" t="s">
        <v>13726</v>
      </c>
      <c r="O7885"/>
    </row>
    <row r="7886" spans="1:15">
      <c r="A7886">
        <v>834531</v>
      </c>
      <c r="B7886" t="s">
        <v>13730</v>
      </c>
      <c r="C7886" t="s">
        <v>1118</v>
      </c>
      <c r="D7886" s="67" t="s">
        <v>13731</v>
      </c>
      <c r="E7886" s="66" t="s">
        <v>912</v>
      </c>
      <c r="F7886" t="s">
        <v>91</v>
      </c>
      <c r="G7886" s="66" t="s">
        <v>832</v>
      </c>
      <c r="H7886" s="67" t="s">
        <v>10739</v>
      </c>
      <c r="I7886" t="s">
        <v>13725</v>
      </c>
      <c r="J7886" s="66" t="s">
        <v>834</v>
      </c>
      <c r="K7886" s="66" t="s">
        <v>94</v>
      </c>
      <c r="M7886" s="66" t="s">
        <v>95</v>
      </c>
      <c r="N7886" t="s">
        <v>13726</v>
      </c>
      <c r="O7886"/>
    </row>
    <row r="7887" spans="1:15">
      <c r="A7887">
        <v>834741</v>
      </c>
      <c r="B7887" t="s">
        <v>13732</v>
      </c>
      <c r="C7887" t="s">
        <v>12513</v>
      </c>
      <c r="D7887" s="67" t="s">
        <v>13733</v>
      </c>
      <c r="E7887" s="66" t="s">
        <v>297</v>
      </c>
      <c r="F7887" t="s">
        <v>91</v>
      </c>
      <c r="G7887" s="66" t="s">
        <v>7285</v>
      </c>
      <c r="H7887" s="67" t="s">
        <v>10246</v>
      </c>
      <c r="I7887" t="s">
        <v>7313</v>
      </c>
      <c r="J7887" s="66" t="s">
        <v>1805</v>
      </c>
      <c r="K7887" s="66" t="s">
        <v>94</v>
      </c>
      <c r="M7887" s="66" t="s">
        <v>95</v>
      </c>
      <c r="N7887" t="s">
        <v>8947</v>
      </c>
      <c r="O7887"/>
    </row>
    <row r="7888" spans="1:15">
      <c r="A7888">
        <v>834742</v>
      </c>
      <c r="B7888" t="s">
        <v>13734</v>
      </c>
      <c r="C7888" t="s">
        <v>1860</v>
      </c>
      <c r="D7888" s="67" t="s">
        <v>13735</v>
      </c>
      <c r="E7888" s="66" t="s">
        <v>297</v>
      </c>
      <c r="F7888" t="s">
        <v>91</v>
      </c>
      <c r="G7888" s="66" t="s">
        <v>7285</v>
      </c>
      <c r="H7888" s="67" t="s">
        <v>10246</v>
      </c>
      <c r="I7888" t="s">
        <v>7313</v>
      </c>
      <c r="J7888" s="66" t="s">
        <v>1805</v>
      </c>
      <c r="K7888" s="66" t="s">
        <v>94</v>
      </c>
      <c r="M7888" s="66" t="s">
        <v>95</v>
      </c>
      <c r="N7888" t="s">
        <v>8947</v>
      </c>
      <c r="O7888"/>
    </row>
    <row r="7889" spans="1:15">
      <c r="A7889">
        <v>834743</v>
      </c>
      <c r="B7889" t="s">
        <v>13736</v>
      </c>
      <c r="C7889" t="s">
        <v>4183</v>
      </c>
      <c r="D7889" s="67" t="s">
        <v>13737</v>
      </c>
      <c r="E7889" s="66" t="s">
        <v>266</v>
      </c>
      <c r="F7889" t="s">
        <v>91</v>
      </c>
      <c r="G7889" s="66" t="s">
        <v>7285</v>
      </c>
      <c r="H7889" s="67" t="s">
        <v>10246</v>
      </c>
      <c r="I7889" t="s">
        <v>7313</v>
      </c>
      <c r="J7889" s="66" t="s">
        <v>1805</v>
      </c>
      <c r="K7889" s="66" t="s">
        <v>94</v>
      </c>
      <c r="M7889" s="66" t="s">
        <v>95</v>
      </c>
      <c r="N7889" t="s">
        <v>8947</v>
      </c>
      <c r="O7889"/>
    </row>
    <row r="7890" spans="1:15">
      <c r="A7890">
        <v>834744</v>
      </c>
      <c r="B7890" t="s">
        <v>6553</v>
      </c>
      <c r="C7890" t="s">
        <v>3451</v>
      </c>
      <c r="D7890" s="67" t="s">
        <v>2052</v>
      </c>
      <c r="E7890" s="66" t="s">
        <v>266</v>
      </c>
      <c r="F7890" t="s">
        <v>114</v>
      </c>
      <c r="G7890" s="66" t="s">
        <v>7285</v>
      </c>
      <c r="H7890" s="67" t="s">
        <v>10246</v>
      </c>
      <c r="I7890" t="s">
        <v>7313</v>
      </c>
      <c r="J7890" s="66" t="s">
        <v>1805</v>
      </c>
      <c r="K7890" s="66" t="s">
        <v>94</v>
      </c>
      <c r="M7890" s="66" t="s">
        <v>95</v>
      </c>
      <c r="N7890" t="s">
        <v>8947</v>
      </c>
      <c r="O7890"/>
    </row>
    <row r="7891" spans="1:15">
      <c r="A7891">
        <v>834776</v>
      </c>
      <c r="B7891" t="s">
        <v>13738</v>
      </c>
      <c r="C7891" t="s">
        <v>524</v>
      </c>
      <c r="D7891" s="67" t="s">
        <v>4214</v>
      </c>
      <c r="E7891" s="66" t="s">
        <v>297</v>
      </c>
      <c r="F7891" t="s">
        <v>114</v>
      </c>
      <c r="G7891" s="66" t="s">
        <v>7364</v>
      </c>
      <c r="H7891" s="67" t="s">
        <v>10242</v>
      </c>
      <c r="I7891" t="s">
        <v>7365</v>
      </c>
      <c r="J7891" s="66" t="s">
        <v>1805</v>
      </c>
      <c r="K7891" s="66" t="s">
        <v>94</v>
      </c>
      <c r="M7891" s="66" t="s">
        <v>95</v>
      </c>
      <c r="N7891" t="s">
        <v>7366</v>
      </c>
      <c r="O7891"/>
    </row>
    <row r="7892" spans="1:15">
      <c r="A7892">
        <v>834805</v>
      </c>
      <c r="B7892" t="s">
        <v>6791</v>
      </c>
      <c r="C7892" t="s">
        <v>2259</v>
      </c>
      <c r="D7892" s="67" t="s">
        <v>13739</v>
      </c>
      <c r="E7892" s="66" t="s">
        <v>297</v>
      </c>
      <c r="F7892" t="s">
        <v>91</v>
      </c>
      <c r="G7892" s="66" t="s">
        <v>5866</v>
      </c>
      <c r="H7892" s="67" t="s">
        <v>10242</v>
      </c>
      <c r="I7892" t="s">
        <v>6729</v>
      </c>
      <c r="J7892" s="66" t="s">
        <v>5845</v>
      </c>
      <c r="K7892" s="66" t="s">
        <v>94</v>
      </c>
      <c r="M7892" s="66" t="s">
        <v>95</v>
      </c>
      <c r="N7892" t="s">
        <v>11014</v>
      </c>
      <c r="O7892"/>
    </row>
    <row r="7893" spans="1:15">
      <c r="A7893">
        <v>834813</v>
      </c>
      <c r="B7893" t="s">
        <v>5848</v>
      </c>
      <c r="C7893" t="s">
        <v>585</v>
      </c>
      <c r="D7893" s="67" t="s">
        <v>13740</v>
      </c>
      <c r="E7893" s="66" t="s">
        <v>15352</v>
      </c>
      <c r="F7893" t="s">
        <v>91</v>
      </c>
      <c r="G7893" s="66" t="s">
        <v>5866</v>
      </c>
      <c r="H7893" s="67" t="s">
        <v>10242</v>
      </c>
      <c r="I7893" t="s">
        <v>6729</v>
      </c>
      <c r="J7893" s="66" t="s">
        <v>5845</v>
      </c>
      <c r="K7893" s="66" t="s">
        <v>94</v>
      </c>
      <c r="M7893" s="66" t="s">
        <v>95</v>
      </c>
      <c r="N7893" t="s">
        <v>11014</v>
      </c>
      <c r="O7893"/>
    </row>
    <row r="7894" spans="1:15">
      <c r="A7894">
        <v>834817</v>
      </c>
      <c r="B7894" t="s">
        <v>13741</v>
      </c>
      <c r="C7894" t="s">
        <v>194</v>
      </c>
      <c r="D7894" s="67" t="s">
        <v>13742</v>
      </c>
      <c r="E7894" s="66" t="s">
        <v>15352</v>
      </c>
      <c r="F7894" t="s">
        <v>91</v>
      </c>
      <c r="G7894" s="66" t="s">
        <v>5866</v>
      </c>
      <c r="H7894" s="67" t="s">
        <v>10242</v>
      </c>
      <c r="I7894" t="s">
        <v>6729</v>
      </c>
      <c r="J7894" s="66" t="s">
        <v>5845</v>
      </c>
      <c r="K7894" s="66" t="s">
        <v>94</v>
      </c>
      <c r="M7894" s="66" t="s">
        <v>95</v>
      </c>
      <c r="N7894" t="s">
        <v>11014</v>
      </c>
      <c r="O7894"/>
    </row>
    <row r="7895" spans="1:15">
      <c r="A7895">
        <v>834818</v>
      </c>
      <c r="B7895" t="s">
        <v>13741</v>
      </c>
      <c r="C7895" t="s">
        <v>1812</v>
      </c>
      <c r="D7895" s="67" t="s">
        <v>13743</v>
      </c>
      <c r="E7895" s="66" t="s">
        <v>15352</v>
      </c>
      <c r="F7895" t="s">
        <v>114</v>
      </c>
      <c r="G7895" s="66" t="s">
        <v>5866</v>
      </c>
      <c r="H7895" s="67" t="s">
        <v>10242</v>
      </c>
      <c r="I7895" t="s">
        <v>6729</v>
      </c>
      <c r="J7895" s="66" t="s">
        <v>5845</v>
      </c>
      <c r="K7895" s="66" t="s">
        <v>94</v>
      </c>
      <c r="M7895" s="66" t="s">
        <v>95</v>
      </c>
      <c r="N7895" t="s">
        <v>11014</v>
      </c>
      <c r="O7895"/>
    </row>
    <row r="7896" spans="1:15">
      <c r="A7896">
        <v>834847</v>
      </c>
      <c r="B7896" t="s">
        <v>13744</v>
      </c>
      <c r="C7896" t="s">
        <v>10809</v>
      </c>
      <c r="D7896" s="67" t="s">
        <v>13745</v>
      </c>
      <c r="E7896" s="66" t="s">
        <v>15351</v>
      </c>
      <c r="F7896" t="s">
        <v>114</v>
      </c>
      <c r="G7896" s="66" t="s">
        <v>5199</v>
      </c>
      <c r="H7896" s="67" t="s">
        <v>10245</v>
      </c>
      <c r="I7896" t="s">
        <v>5315</v>
      </c>
      <c r="J7896" s="66" t="s">
        <v>5201</v>
      </c>
      <c r="K7896" s="66" t="s">
        <v>94</v>
      </c>
      <c r="M7896" s="66" t="s">
        <v>95</v>
      </c>
      <c r="N7896" t="s">
        <v>5316</v>
      </c>
      <c r="O7896"/>
    </row>
    <row r="7897" spans="1:15">
      <c r="A7897">
        <v>834852</v>
      </c>
      <c r="B7897" t="s">
        <v>3238</v>
      </c>
      <c r="C7897" t="s">
        <v>327</v>
      </c>
      <c r="D7897" s="67" t="s">
        <v>4763</v>
      </c>
      <c r="E7897" s="66" t="s">
        <v>266</v>
      </c>
      <c r="F7897" t="s">
        <v>91</v>
      </c>
      <c r="G7897" s="66" t="s">
        <v>5866</v>
      </c>
      <c r="H7897" s="67" t="s">
        <v>10242</v>
      </c>
      <c r="I7897" t="s">
        <v>6636</v>
      </c>
      <c r="J7897" s="66" t="s">
        <v>5845</v>
      </c>
      <c r="K7897" s="66" t="s">
        <v>94</v>
      </c>
      <c r="M7897" s="66" t="s">
        <v>95</v>
      </c>
      <c r="N7897" t="s">
        <v>6637</v>
      </c>
      <c r="O7897"/>
    </row>
    <row r="7898" spans="1:15">
      <c r="A7898">
        <v>834853</v>
      </c>
      <c r="B7898" t="s">
        <v>3242</v>
      </c>
      <c r="C7898" t="s">
        <v>238</v>
      </c>
      <c r="D7898" s="67" t="s">
        <v>6757</v>
      </c>
      <c r="E7898" s="66" t="s">
        <v>15351</v>
      </c>
      <c r="F7898" t="s">
        <v>114</v>
      </c>
      <c r="G7898" s="66" t="s">
        <v>5199</v>
      </c>
      <c r="H7898" s="67" t="s">
        <v>10245</v>
      </c>
      <c r="I7898" t="s">
        <v>5315</v>
      </c>
      <c r="J7898" s="66" t="s">
        <v>5201</v>
      </c>
      <c r="K7898" s="66" t="s">
        <v>94</v>
      </c>
      <c r="M7898" s="66" t="s">
        <v>95</v>
      </c>
      <c r="N7898" t="s">
        <v>5316</v>
      </c>
      <c r="O7898"/>
    </row>
    <row r="7899" spans="1:15">
      <c r="A7899">
        <v>834856</v>
      </c>
      <c r="B7899" t="s">
        <v>13746</v>
      </c>
      <c r="C7899" t="s">
        <v>471</v>
      </c>
      <c r="D7899" s="67" t="s">
        <v>13747</v>
      </c>
      <c r="E7899" s="66" t="s">
        <v>15351</v>
      </c>
      <c r="F7899" t="s">
        <v>114</v>
      </c>
      <c r="G7899" s="66" t="s">
        <v>5199</v>
      </c>
      <c r="H7899" s="67" t="s">
        <v>10245</v>
      </c>
      <c r="I7899" t="s">
        <v>5315</v>
      </c>
      <c r="J7899" s="66" t="s">
        <v>5201</v>
      </c>
      <c r="K7899" s="66" t="s">
        <v>94</v>
      </c>
      <c r="M7899" s="66" t="s">
        <v>95</v>
      </c>
      <c r="N7899" t="s">
        <v>5316</v>
      </c>
      <c r="O7899"/>
    </row>
    <row r="7900" spans="1:15">
      <c r="A7900">
        <v>834864</v>
      </c>
      <c r="B7900" t="s">
        <v>6653</v>
      </c>
      <c r="C7900" t="s">
        <v>13748</v>
      </c>
      <c r="D7900" s="67" t="s">
        <v>13749</v>
      </c>
      <c r="E7900" s="66" t="s">
        <v>15351</v>
      </c>
      <c r="F7900" t="s">
        <v>114</v>
      </c>
      <c r="G7900" s="66" t="s">
        <v>5866</v>
      </c>
      <c r="H7900" s="67" t="s">
        <v>10242</v>
      </c>
      <c r="I7900" t="s">
        <v>6636</v>
      </c>
      <c r="J7900" s="66" t="s">
        <v>5845</v>
      </c>
      <c r="K7900" s="66" t="s">
        <v>94</v>
      </c>
      <c r="M7900" s="66" t="s">
        <v>95</v>
      </c>
      <c r="N7900" t="s">
        <v>6637</v>
      </c>
      <c r="O7900"/>
    </row>
    <row r="7901" spans="1:15">
      <c r="A7901">
        <v>834870</v>
      </c>
      <c r="B7901" t="s">
        <v>13750</v>
      </c>
      <c r="C7901" t="s">
        <v>6247</v>
      </c>
      <c r="D7901" s="67" t="s">
        <v>7658</v>
      </c>
      <c r="E7901" s="66" t="s">
        <v>266</v>
      </c>
      <c r="F7901" t="s">
        <v>114</v>
      </c>
      <c r="G7901" s="66" t="s">
        <v>5866</v>
      </c>
      <c r="H7901" s="67" t="s">
        <v>10242</v>
      </c>
      <c r="I7901" t="s">
        <v>6636</v>
      </c>
      <c r="J7901" s="66" t="s">
        <v>5845</v>
      </c>
      <c r="K7901" s="66" t="s">
        <v>94</v>
      </c>
      <c r="M7901" s="66" t="s">
        <v>95</v>
      </c>
      <c r="N7901" t="s">
        <v>6637</v>
      </c>
      <c r="O7901"/>
    </row>
    <row r="7902" spans="1:15">
      <c r="A7902">
        <v>834875</v>
      </c>
      <c r="B7902" t="s">
        <v>1370</v>
      </c>
      <c r="C7902" t="s">
        <v>264</v>
      </c>
      <c r="D7902" s="67" t="s">
        <v>2868</v>
      </c>
      <c r="E7902" s="66" t="s">
        <v>420</v>
      </c>
      <c r="F7902" t="s">
        <v>91</v>
      </c>
      <c r="G7902" s="66" t="s">
        <v>5866</v>
      </c>
      <c r="H7902" s="67" t="s">
        <v>10242</v>
      </c>
      <c r="I7902" t="s">
        <v>6636</v>
      </c>
      <c r="J7902" s="66" t="s">
        <v>5845</v>
      </c>
      <c r="K7902" s="66" t="s">
        <v>94</v>
      </c>
      <c r="M7902" s="66" t="s">
        <v>95</v>
      </c>
      <c r="N7902" t="s">
        <v>6637</v>
      </c>
      <c r="O7902"/>
    </row>
    <row r="7903" spans="1:15">
      <c r="A7903">
        <v>834881</v>
      </c>
      <c r="B7903" t="s">
        <v>13751</v>
      </c>
      <c r="C7903" t="s">
        <v>3032</v>
      </c>
      <c r="D7903" s="67" t="s">
        <v>3686</v>
      </c>
      <c r="E7903" s="66" t="s">
        <v>266</v>
      </c>
      <c r="F7903" t="s">
        <v>91</v>
      </c>
      <c r="G7903" s="66" t="s">
        <v>5866</v>
      </c>
      <c r="H7903" s="67" t="s">
        <v>10242</v>
      </c>
      <c r="I7903" t="s">
        <v>6636</v>
      </c>
      <c r="J7903" s="66" t="s">
        <v>5845</v>
      </c>
      <c r="K7903" s="66" t="s">
        <v>94</v>
      </c>
      <c r="M7903" s="66" t="s">
        <v>95</v>
      </c>
      <c r="N7903" t="s">
        <v>6637</v>
      </c>
      <c r="O7903"/>
    </row>
    <row r="7904" spans="1:15">
      <c r="A7904">
        <v>834883</v>
      </c>
      <c r="B7904" t="s">
        <v>11230</v>
      </c>
      <c r="C7904" t="s">
        <v>759</v>
      </c>
      <c r="D7904" s="67" t="s">
        <v>2691</v>
      </c>
      <c r="E7904" s="66" t="s">
        <v>15352</v>
      </c>
      <c r="F7904" t="s">
        <v>91</v>
      </c>
      <c r="G7904" s="66" t="s">
        <v>5866</v>
      </c>
      <c r="H7904" s="67" t="s">
        <v>10242</v>
      </c>
      <c r="I7904" t="s">
        <v>6636</v>
      </c>
      <c r="J7904" s="66" t="s">
        <v>5845</v>
      </c>
      <c r="K7904" s="66" t="s">
        <v>94</v>
      </c>
      <c r="M7904" s="66" t="s">
        <v>95</v>
      </c>
      <c r="N7904" t="s">
        <v>6637</v>
      </c>
      <c r="O7904"/>
    </row>
    <row r="7905" spans="1:15">
      <c r="A7905">
        <v>834884</v>
      </c>
      <c r="B7905" t="s">
        <v>11230</v>
      </c>
      <c r="C7905" t="s">
        <v>270</v>
      </c>
      <c r="D7905" s="67" t="s">
        <v>13752</v>
      </c>
      <c r="E7905" s="66" t="s">
        <v>15352</v>
      </c>
      <c r="F7905" t="s">
        <v>91</v>
      </c>
      <c r="G7905" s="66" t="s">
        <v>5866</v>
      </c>
      <c r="H7905" s="67" t="s">
        <v>10242</v>
      </c>
      <c r="I7905" t="s">
        <v>6636</v>
      </c>
      <c r="J7905" s="66" t="s">
        <v>5845</v>
      </c>
      <c r="K7905" s="66" t="s">
        <v>94</v>
      </c>
      <c r="M7905" s="66" t="s">
        <v>95</v>
      </c>
      <c r="N7905" t="s">
        <v>6637</v>
      </c>
      <c r="O7905"/>
    </row>
    <row r="7906" spans="1:15">
      <c r="A7906">
        <v>834885</v>
      </c>
      <c r="B7906" t="s">
        <v>13753</v>
      </c>
      <c r="C7906" t="s">
        <v>171</v>
      </c>
      <c r="D7906" s="67" t="s">
        <v>5907</v>
      </c>
      <c r="E7906" s="66" t="s">
        <v>266</v>
      </c>
      <c r="F7906" t="s">
        <v>91</v>
      </c>
      <c r="G7906" s="66" t="s">
        <v>5866</v>
      </c>
      <c r="H7906" s="67" t="s">
        <v>10242</v>
      </c>
      <c r="I7906" t="s">
        <v>6636</v>
      </c>
      <c r="J7906" s="66" t="s">
        <v>5845</v>
      </c>
      <c r="K7906" s="66" t="s">
        <v>94</v>
      </c>
      <c r="M7906" s="66" t="s">
        <v>95</v>
      </c>
      <c r="N7906" t="s">
        <v>6637</v>
      </c>
      <c r="O7906"/>
    </row>
    <row r="7907" spans="1:15">
      <c r="A7907">
        <v>834886</v>
      </c>
      <c r="B7907" t="s">
        <v>13754</v>
      </c>
      <c r="C7907" t="s">
        <v>4266</v>
      </c>
      <c r="D7907" s="67" t="s">
        <v>8211</v>
      </c>
      <c r="E7907" s="66" t="s">
        <v>266</v>
      </c>
      <c r="F7907" t="s">
        <v>91</v>
      </c>
      <c r="G7907" s="66" t="s">
        <v>1899</v>
      </c>
      <c r="H7907" s="67" t="s">
        <v>10330</v>
      </c>
      <c r="I7907" t="s">
        <v>3025</v>
      </c>
      <c r="J7907" s="66" t="s">
        <v>1805</v>
      </c>
      <c r="K7907" s="66" t="s">
        <v>94</v>
      </c>
      <c r="M7907" s="66" t="s">
        <v>95</v>
      </c>
      <c r="N7907" t="s">
        <v>3026</v>
      </c>
      <c r="O7907"/>
    </row>
    <row r="7908" spans="1:15">
      <c r="A7908">
        <v>834887</v>
      </c>
      <c r="B7908" t="s">
        <v>13753</v>
      </c>
      <c r="C7908" t="s">
        <v>189</v>
      </c>
      <c r="D7908" s="67" t="s">
        <v>13476</v>
      </c>
      <c r="E7908" s="66" t="s">
        <v>420</v>
      </c>
      <c r="F7908" t="s">
        <v>91</v>
      </c>
      <c r="G7908" s="66" t="s">
        <v>5866</v>
      </c>
      <c r="H7908" s="67" t="s">
        <v>10242</v>
      </c>
      <c r="I7908" t="s">
        <v>6636</v>
      </c>
      <c r="J7908" s="66" t="s">
        <v>5845</v>
      </c>
      <c r="K7908" s="66" t="s">
        <v>94</v>
      </c>
      <c r="M7908" s="66" t="s">
        <v>95</v>
      </c>
      <c r="N7908" t="s">
        <v>6637</v>
      </c>
      <c r="O7908"/>
    </row>
    <row r="7909" spans="1:15">
      <c r="A7909">
        <v>834888</v>
      </c>
      <c r="B7909" t="s">
        <v>6958</v>
      </c>
      <c r="C7909" t="s">
        <v>2477</v>
      </c>
      <c r="D7909" s="67" t="s">
        <v>13755</v>
      </c>
      <c r="E7909" s="66" t="s">
        <v>173</v>
      </c>
      <c r="F7909" t="s">
        <v>91</v>
      </c>
      <c r="G7909" s="66" t="s">
        <v>5866</v>
      </c>
      <c r="H7909" s="67" t="s">
        <v>10242</v>
      </c>
      <c r="I7909" t="s">
        <v>6636</v>
      </c>
      <c r="J7909" s="66" t="s">
        <v>5845</v>
      </c>
      <c r="K7909" s="66" t="s">
        <v>94</v>
      </c>
      <c r="M7909" s="66" t="s">
        <v>95</v>
      </c>
      <c r="N7909" t="s">
        <v>6637</v>
      </c>
      <c r="O7909"/>
    </row>
    <row r="7910" spans="1:15">
      <c r="A7910">
        <v>834890</v>
      </c>
      <c r="B7910" t="s">
        <v>13756</v>
      </c>
      <c r="C7910" t="s">
        <v>2989</v>
      </c>
      <c r="D7910" s="67" t="s">
        <v>4110</v>
      </c>
      <c r="E7910" s="66" t="s">
        <v>266</v>
      </c>
      <c r="F7910" t="s">
        <v>114</v>
      </c>
      <c r="G7910" s="66" t="s">
        <v>5866</v>
      </c>
      <c r="H7910" s="67" t="s">
        <v>10242</v>
      </c>
      <c r="I7910" t="s">
        <v>6636</v>
      </c>
      <c r="J7910" s="66" t="s">
        <v>5845</v>
      </c>
      <c r="K7910" s="66" t="s">
        <v>94</v>
      </c>
      <c r="M7910" s="66" t="s">
        <v>95</v>
      </c>
      <c r="N7910" t="s">
        <v>6637</v>
      </c>
      <c r="O7910"/>
    </row>
    <row r="7911" spans="1:15">
      <c r="A7911">
        <v>834893</v>
      </c>
      <c r="B7911" t="s">
        <v>13757</v>
      </c>
      <c r="C7911" t="s">
        <v>980</v>
      </c>
      <c r="D7911" s="67" t="s">
        <v>4774</v>
      </c>
      <c r="E7911" s="66" t="s">
        <v>420</v>
      </c>
      <c r="F7911" t="s">
        <v>91</v>
      </c>
      <c r="G7911" s="66" t="s">
        <v>5866</v>
      </c>
      <c r="H7911" s="67" t="s">
        <v>10242</v>
      </c>
      <c r="I7911" t="s">
        <v>6636</v>
      </c>
      <c r="J7911" s="66" t="s">
        <v>5845</v>
      </c>
      <c r="K7911" s="66" t="s">
        <v>94</v>
      </c>
      <c r="M7911" s="66" t="s">
        <v>95</v>
      </c>
      <c r="N7911" t="s">
        <v>6637</v>
      </c>
      <c r="O7911"/>
    </row>
    <row r="7912" spans="1:15">
      <c r="A7912">
        <v>834896</v>
      </c>
      <c r="B7912" t="s">
        <v>13758</v>
      </c>
      <c r="C7912" t="s">
        <v>1734</v>
      </c>
      <c r="D7912" s="67" t="s">
        <v>13759</v>
      </c>
      <c r="E7912" s="66" t="s">
        <v>15351</v>
      </c>
      <c r="F7912" t="s">
        <v>91</v>
      </c>
      <c r="G7912" s="66" t="s">
        <v>5866</v>
      </c>
      <c r="H7912" s="67" t="s">
        <v>10242</v>
      </c>
      <c r="I7912" t="s">
        <v>6636</v>
      </c>
      <c r="J7912" s="66" t="s">
        <v>5845</v>
      </c>
      <c r="K7912" s="66" t="s">
        <v>94</v>
      </c>
      <c r="M7912" s="66" t="s">
        <v>95</v>
      </c>
      <c r="N7912" t="s">
        <v>6637</v>
      </c>
      <c r="O7912"/>
    </row>
    <row r="7913" spans="1:15">
      <c r="A7913">
        <v>834897</v>
      </c>
      <c r="B7913" t="s">
        <v>7170</v>
      </c>
      <c r="C7913" t="s">
        <v>361</v>
      </c>
      <c r="D7913" s="67" t="s">
        <v>8326</v>
      </c>
      <c r="E7913" s="66" t="s">
        <v>15351</v>
      </c>
      <c r="F7913" t="s">
        <v>91</v>
      </c>
      <c r="G7913" s="66" t="s">
        <v>5866</v>
      </c>
      <c r="H7913" s="67" t="s">
        <v>10242</v>
      </c>
      <c r="I7913" t="s">
        <v>6636</v>
      </c>
      <c r="J7913" s="66" t="s">
        <v>5845</v>
      </c>
      <c r="K7913" s="66" t="s">
        <v>94</v>
      </c>
      <c r="M7913" s="66" t="s">
        <v>95</v>
      </c>
      <c r="N7913" t="s">
        <v>6637</v>
      </c>
      <c r="O7913"/>
    </row>
    <row r="7914" spans="1:15">
      <c r="A7914">
        <v>834898</v>
      </c>
      <c r="B7914" t="s">
        <v>13760</v>
      </c>
      <c r="C7914" t="s">
        <v>375</v>
      </c>
      <c r="D7914" s="67" t="s">
        <v>8754</v>
      </c>
      <c r="E7914" s="66" t="s">
        <v>15351</v>
      </c>
      <c r="F7914" t="s">
        <v>114</v>
      </c>
      <c r="G7914" s="66" t="s">
        <v>5866</v>
      </c>
      <c r="H7914" s="67" t="s">
        <v>10242</v>
      </c>
      <c r="I7914" t="s">
        <v>6636</v>
      </c>
      <c r="J7914" s="66" t="s">
        <v>5845</v>
      </c>
      <c r="K7914" s="66" t="s">
        <v>94</v>
      </c>
      <c r="M7914" s="66" t="s">
        <v>95</v>
      </c>
      <c r="N7914" t="s">
        <v>6637</v>
      </c>
      <c r="O7914"/>
    </row>
    <row r="7915" spans="1:15">
      <c r="A7915">
        <v>834899</v>
      </c>
      <c r="B7915" t="s">
        <v>7143</v>
      </c>
      <c r="C7915" t="s">
        <v>143</v>
      </c>
      <c r="D7915" s="67" t="s">
        <v>13761</v>
      </c>
      <c r="E7915" s="66" t="s">
        <v>15351</v>
      </c>
      <c r="F7915" t="s">
        <v>91</v>
      </c>
      <c r="G7915" s="66" t="s">
        <v>5866</v>
      </c>
      <c r="H7915" s="67" t="s">
        <v>10242</v>
      </c>
      <c r="I7915" t="s">
        <v>6636</v>
      </c>
      <c r="J7915" s="66" t="s">
        <v>5845</v>
      </c>
      <c r="K7915" s="66" t="s">
        <v>94</v>
      </c>
      <c r="M7915" s="66" t="s">
        <v>95</v>
      </c>
      <c r="N7915" t="s">
        <v>6637</v>
      </c>
      <c r="O7915"/>
    </row>
    <row r="7916" spans="1:15">
      <c r="A7916">
        <v>834934</v>
      </c>
      <c r="B7916" t="s">
        <v>6008</v>
      </c>
      <c r="C7916" t="s">
        <v>3795</v>
      </c>
      <c r="D7916" s="67" t="s">
        <v>4255</v>
      </c>
      <c r="E7916" s="66" t="s">
        <v>266</v>
      </c>
      <c r="F7916" t="s">
        <v>91</v>
      </c>
      <c r="G7916" s="66" t="s">
        <v>5866</v>
      </c>
      <c r="H7916" s="67" t="s">
        <v>10242</v>
      </c>
      <c r="I7916" t="s">
        <v>5921</v>
      </c>
      <c r="J7916" s="66" t="s">
        <v>5845</v>
      </c>
      <c r="K7916" s="66" t="s">
        <v>94</v>
      </c>
      <c r="M7916" s="66" t="s">
        <v>95</v>
      </c>
      <c r="N7916" t="s">
        <v>5309</v>
      </c>
      <c r="O7916"/>
    </row>
    <row r="7917" spans="1:15">
      <c r="A7917">
        <v>834935</v>
      </c>
      <c r="B7917" t="s">
        <v>6008</v>
      </c>
      <c r="C7917" t="s">
        <v>3424</v>
      </c>
      <c r="D7917" s="67" t="s">
        <v>13762</v>
      </c>
      <c r="F7917" t="s">
        <v>114</v>
      </c>
      <c r="G7917" s="66" t="s">
        <v>5866</v>
      </c>
      <c r="H7917" s="67" t="s">
        <v>10242</v>
      </c>
      <c r="I7917" t="s">
        <v>5921</v>
      </c>
      <c r="J7917" s="66" t="s">
        <v>5845</v>
      </c>
      <c r="K7917" s="66" t="s">
        <v>94</v>
      </c>
      <c r="M7917" s="66" t="s">
        <v>95</v>
      </c>
      <c r="N7917" t="s">
        <v>5309</v>
      </c>
      <c r="O7917"/>
    </row>
    <row r="7918" spans="1:15">
      <c r="A7918">
        <v>834936</v>
      </c>
      <c r="B7918" t="s">
        <v>3429</v>
      </c>
      <c r="C7918" t="s">
        <v>1402</v>
      </c>
      <c r="D7918" s="67" t="s">
        <v>13763</v>
      </c>
      <c r="E7918" s="66" t="s">
        <v>297</v>
      </c>
      <c r="F7918" t="s">
        <v>114</v>
      </c>
      <c r="G7918" s="66" t="s">
        <v>5866</v>
      </c>
      <c r="H7918" s="67" t="s">
        <v>10242</v>
      </c>
      <c r="I7918" t="s">
        <v>5921</v>
      </c>
      <c r="J7918" s="66" t="s">
        <v>5845</v>
      </c>
      <c r="K7918" s="66" t="s">
        <v>94</v>
      </c>
      <c r="M7918" s="66" t="s">
        <v>95</v>
      </c>
      <c r="N7918" t="s">
        <v>5309</v>
      </c>
      <c r="O7918"/>
    </row>
    <row r="7919" spans="1:15">
      <c r="A7919">
        <v>834937</v>
      </c>
      <c r="B7919" t="s">
        <v>13764</v>
      </c>
      <c r="C7919" t="s">
        <v>13765</v>
      </c>
      <c r="D7919" s="67" t="s">
        <v>13766</v>
      </c>
      <c r="E7919" s="66" t="s">
        <v>297</v>
      </c>
      <c r="F7919" t="s">
        <v>91</v>
      </c>
      <c r="G7919" s="66" t="s">
        <v>5866</v>
      </c>
      <c r="H7919" s="67" t="s">
        <v>10242</v>
      </c>
      <c r="I7919" t="s">
        <v>5921</v>
      </c>
      <c r="J7919" s="66" t="s">
        <v>5845</v>
      </c>
      <c r="K7919" s="66" t="s">
        <v>94</v>
      </c>
      <c r="M7919" s="66" t="s">
        <v>95</v>
      </c>
      <c r="N7919" t="s">
        <v>5309</v>
      </c>
      <c r="O7919"/>
    </row>
    <row r="7920" spans="1:15">
      <c r="A7920">
        <v>834938</v>
      </c>
      <c r="B7920" t="s">
        <v>13764</v>
      </c>
      <c r="C7920" t="s">
        <v>2304</v>
      </c>
      <c r="D7920" s="67" t="s">
        <v>13767</v>
      </c>
      <c r="E7920" s="66" t="s">
        <v>297</v>
      </c>
      <c r="F7920" t="s">
        <v>114</v>
      </c>
      <c r="G7920" s="66" t="s">
        <v>5866</v>
      </c>
      <c r="H7920" s="67" t="s">
        <v>10242</v>
      </c>
      <c r="I7920" t="s">
        <v>5921</v>
      </c>
      <c r="J7920" s="66" t="s">
        <v>5845</v>
      </c>
      <c r="K7920" s="66" t="s">
        <v>94</v>
      </c>
      <c r="M7920" s="66" t="s">
        <v>95</v>
      </c>
      <c r="N7920" t="s">
        <v>5309</v>
      </c>
      <c r="O7920"/>
    </row>
    <row r="7921" spans="1:15">
      <c r="A7921">
        <v>834944</v>
      </c>
      <c r="B7921" t="s">
        <v>5119</v>
      </c>
      <c r="C7921" t="s">
        <v>345</v>
      </c>
      <c r="D7921" s="67" t="s">
        <v>13768</v>
      </c>
      <c r="E7921" s="66" t="s">
        <v>15351</v>
      </c>
      <c r="F7921" t="s">
        <v>91</v>
      </c>
      <c r="G7921" s="66" t="s">
        <v>893</v>
      </c>
      <c r="H7921" s="67" t="s">
        <v>11004</v>
      </c>
      <c r="I7921" t="s">
        <v>1375</v>
      </c>
      <c r="J7921" s="66" t="s">
        <v>895</v>
      </c>
      <c r="K7921" s="66" t="s">
        <v>94</v>
      </c>
      <c r="M7921" s="66" t="s">
        <v>95</v>
      </c>
      <c r="N7921" t="s">
        <v>1376</v>
      </c>
      <c r="O7921"/>
    </row>
    <row r="7922" spans="1:15">
      <c r="A7922">
        <v>834994</v>
      </c>
      <c r="B7922" t="s">
        <v>13769</v>
      </c>
      <c r="C7922" t="s">
        <v>238</v>
      </c>
      <c r="D7922" s="67" t="s">
        <v>2774</v>
      </c>
      <c r="E7922" s="66" t="s">
        <v>15351</v>
      </c>
      <c r="F7922" t="s">
        <v>114</v>
      </c>
      <c r="G7922" s="66" t="s">
        <v>10711</v>
      </c>
      <c r="H7922" s="67" t="s">
        <v>10245</v>
      </c>
      <c r="I7922" t="s">
        <v>9109</v>
      </c>
      <c r="J7922" s="66" t="s">
        <v>8885</v>
      </c>
      <c r="K7922" s="66" t="s">
        <v>94</v>
      </c>
      <c r="M7922" s="66" t="s">
        <v>95</v>
      </c>
      <c r="N7922" t="s">
        <v>9110</v>
      </c>
      <c r="O7922"/>
    </row>
    <row r="7923" spans="1:15">
      <c r="A7923">
        <v>834997</v>
      </c>
      <c r="B7923" t="s">
        <v>13770</v>
      </c>
      <c r="C7923" t="s">
        <v>12986</v>
      </c>
      <c r="D7923" s="67" t="s">
        <v>8891</v>
      </c>
      <c r="E7923" s="66" t="s">
        <v>15351</v>
      </c>
      <c r="F7923" t="s">
        <v>91</v>
      </c>
      <c r="G7923" s="66" t="s">
        <v>7364</v>
      </c>
      <c r="H7923" s="67" t="s">
        <v>10279</v>
      </c>
      <c r="I7923" t="s">
        <v>11406</v>
      </c>
      <c r="J7923" s="66" t="s">
        <v>1805</v>
      </c>
      <c r="K7923" s="66" t="s">
        <v>94</v>
      </c>
      <c r="M7923" s="66" t="s">
        <v>95</v>
      </c>
      <c r="N7923" t="s">
        <v>11407</v>
      </c>
      <c r="O7923"/>
    </row>
    <row r="7924" spans="1:15">
      <c r="A7924">
        <v>834999</v>
      </c>
      <c r="B7924" t="s">
        <v>13771</v>
      </c>
      <c r="C7924" t="s">
        <v>97</v>
      </c>
      <c r="D7924" s="67" t="s">
        <v>5399</v>
      </c>
      <c r="E7924" s="66" t="s">
        <v>15351</v>
      </c>
      <c r="F7924" t="s">
        <v>91</v>
      </c>
      <c r="G7924" s="66" t="s">
        <v>7364</v>
      </c>
      <c r="H7924" s="67" t="s">
        <v>10279</v>
      </c>
      <c r="I7924" t="s">
        <v>11406</v>
      </c>
      <c r="J7924" s="66" t="s">
        <v>1805</v>
      </c>
      <c r="K7924" s="66" t="s">
        <v>94</v>
      </c>
      <c r="M7924" s="66" t="s">
        <v>95</v>
      </c>
      <c r="N7924" t="s">
        <v>11407</v>
      </c>
      <c r="O7924"/>
    </row>
    <row r="7925" spans="1:15">
      <c r="A7925">
        <v>835069</v>
      </c>
      <c r="B7925" t="s">
        <v>195</v>
      </c>
      <c r="C7925" t="s">
        <v>234</v>
      </c>
      <c r="D7925" s="67" t="s">
        <v>9130</v>
      </c>
      <c r="E7925" s="66" t="s">
        <v>15351</v>
      </c>
      <c r="F7925" t="s">
        <v>114</v>
      </c>
      <c r="G7925" s="66" t="s">
        <v>10711</v>
      </c>
      <c r="H7925" s="67" t="s">
        <v>10245</v>
      </c>
      <c r="I7925" t="s">
        <v>9109</v>
      </c>
      <c r="J7925" s="66" t="s">
        <v>8885</v>
      </c>
      <c r="K7925" s="66" t="s">
        <v>94</v>
      </c>
      <c r="M7925" s="66" t="s">
        <v>95</v>
      </c>
      <c r="N7925" t="s">
        <v>9110</v>
      </c>
      <c r="O7925"/>
    </row>
    <row r="7926" spans="1:15">
      <c r="A7926">
        <v>835142</v>
      </c>
      <c r="B7926" t="s">
        <v>6157</v>
      </c>
      <c r="C7926" t="s">
        <v>4628</v>
      </c>
      <c r="D7926" s="67" t="s">
        <v>5008</v>
      </c>
      <c r="E7926" s="66" t="s">
        <v>420</v>
      </c>
      <c r="F7926" t="s">
        <v>91</v>
      </c>
      <c r="G7926" s="66" t="s">
        <v>893</v>
      </c>
      <c r="H7926" s="67" t="s">
        <v>10245</v>
      </c>
      <c r="I7926" t="s">
        <v>951</v>
      </c>
      <c r="J7926" s="66" t="s">
        <v>895</v>
      </c>
      <c r="K7926" s="66" t="s">
        <v>94</v>
      </c>
      <c r="M7926" s="66" t="s">
        <v>95</v>
      </c>
      <c r="N7926" t="s">
        <v>952</v>
      </c>
      <c r="O7926"/>
    </row>
    <row r="7927" spans="1:15">
      <c r="A7927">
        <v>835320</v>
      </c>
      <c r="B7927" t="s">
        <v>4673</v>
      </c>
      <c r="C7927" t="s">
        <v>428</v>
      </c>
      <c r="D7927" s="67" t="s">
        <v>13772</v>
      </c>
      <c r="E7927" s="66" t="s">
        <v>15352</v>
      </c>
      <c r="F7927" t="s">
        <v>91</v>
      </c>
      <c r="G7927" s="66" t="s">
        <v>8828</v>
      </c>
      <c r="H7927" s="67" t="s">
        <v>10296</v>
      </c>
      <c r="I7927" t="s">
        <v>9383</v>
      </c>
      <c r="J7927" s="66" t="s">
        <v>8830</v>
      </c>
      <c r="K7927" s="66" t="s">
        <v>94</v>
      </c>
      <c r="M7927" s="66" t="s">
        <v>95</v>
      </c>
      <c r="N7927" t="s">
        <v>9384</v>
      </c>
      <c r="O7927"/>
    </row>
    <row r="7928" spans="1:15">
      <c r="A7928">
        <v>835321</v>
      </c>
      <c r="B7928" t="s">
        <v>13773</v>
      </c>
      <c r="C7928" t="s">
        <v>13774</v>
      </c>
      <c r="D7928" s="67" t="s">
        <v>8067</v>
      </c>
      <c r="E7928" s="66" t="s">
        <v>15351</v>
      </c>
      <c r="F7928" t="s">
        <v>91</v>
      </c>
      <c r="G7928" s="66" t="s">
        <v>8828</v>
      </c>
      <c r="H7928" s="67" t="s">
        <v>10296</v>
      </c>
      <c r="I7928" t="s">
        <v>9383</v>
      </c>
      <c r="J7928" s="66" t="s">
        <v>8830</v>
      </c>
      <c r="K7928" s="66" t="s">
        <v>94</v>
      </c>
      <c r="M7928" s="66" t="s">
        <v>95</v>
      </c>
      <c r="N7928" t="s">
        <v>9384</v>
      </c>
      <c r="O7928"/>
    </row>
    <row r="7929" spans="1:15">
      <c r="A7929">
        <v>835322</v>
      </c>
      <c r="B7929" t="s">
        <v>13775</v>
      </c>
      <c r="C7929" t="s">
        <v>774</v>
      </c>
      <c r="D7929" s="67" t="s">
        <v>4016</v>
      </c>
      <c r="E7929" s="66" t="s">
        <v>15352</v>
      </c>
      <c r="F7929" t="s">
        <v>114</v>
      </c>
      <c r="G7929" s="66" t="s">
        <v>8828</v>
      </c>
      <c r="H7929" s="67" t="s">
        <v>10296</v>
      </c>
      <c r="I7929" t="s">
        <v>9383</v>
      </c>
      <c r="J7929" s="66" t="s">
        <v>8830</v>
      </c>
      <c r="K7929" s="66" t="s">
        <v>94</v>
      </c>
      <c r="M7929" s="66" t="s">
        <v>95</v>
      </c>
      <c r="N7929" t="s">
        <v>9384</v>
      </c>
      <c r="O7929"/>
    </row>
    <row r="7930" spans="1:15">
      <c r="A7930">
        <v>835323</v>
      </c>
      <c r="B7930" t="s">
        <v>6182</v>
      </c>
      <c r="C7930" t="s">
        <v>12540</v>
      </c>
      <c r="D7930" s="67" t="s">
        <v>13776</v>
      </c>
      <c r="E7930" s="66" t="s">
        <v>15351</v>
      </c>
      <c r="F7930" t="s">
        <v>114</v>
      </c>
      <c r="G7930" s="66" t="s">
        <v>8828</v>
      </c>
      <c r="H7930" s="67" t="s">
        <v>10296</v>
      </c>
      <c r="I7930" t="s">
        <v>9383</v>
      </c>
      <c r="J7930" s="66" t="s">
        <v>8830</v>
      </c>
      <c r="K7930" s="66" t="s">
        <v>94</v>
      </c>
      <c r="M7930" s="66" t="s">
        <v>95</v>
      </c>
      <c r="N7930" t="s">
        <v>9384</v>
      </c>
      <c r="O7930"/>
    </row>
    <row r="7931" spans="1:15">
      <c r="A7931">
        <v>835324</v>
      </c>
      <c r="B7931" t="s">
        <v>13777</v>
      </c>
      <c r="C7931" t="s">
        <v>780</v>
      </c>
      <c r="D7931" s="67" t="s">
        <v>13778</v>
      </c>
      <c r="E7931" s="66" t="s">
        <v>15352</v>
      </c>
      <c r="F7931" t="s">
        <v>114</v>
      </c>
      <c r="G7931" s="66" t="s">
        <v>8828</v>
      </c>
      <c r="H7931" s="67" t="s">
        <v>10296</v>
      </c>
      <c r="I7931" t="s">
        <v>9383</v>
      </c>
      <c r="J7931" s="66" t="s">
        <v>8830</v>
      </c>
      <c r="K7931" s="66" t="s">
        <v>94</v>
      </c>
      <c r="M7931" s="66" t="s">
        <v>95</v>
      </c>
      <c r="N7931" t="s">
        <v>9384</v>
      </c>
      <c r="O7931"/>
    </row>
    <row r="7932" spans="1:15">
      <c r="A7932">
        <v>835325</v>
      </c>
      <c r="B7932" t="s">
        <v>13779</v>
      </c>
      <c r="C7932" t="s">
        <v>4736</v>
      </c>
      <c r="D7932" s="67" t="s">
        <v>13780</v>
      </c>
      <c r="E7932" s="66" t="s">
        <v>15351</v>
      </c>
      <c r="F7932" t="s">
        <v>91</v>
      </c>
      <c r="G7932" s="66" t="s">
        <v>8828</v>
      </c>
      <c r="H7932" s="67" t="s">
        <v>10296</v>
      </c>
      <c r="I7932" t="s">
        <v>9383</v>
      </c>
      <c r="J7932" s="66" t="s">
        <v>8830</v>
      </c>
      <c r="K7932" s="66" t="s">
        <v>94</v>
      </c>
      <c r="M7932" s="66" t="s">
        <v>95</v>
      </c>
      <c r="N7932" t="s">
        <v>9384</v>
      </c>
      <c r="O7932"/>
    </row>
    <row r="7933" spans="1:15">
      <c r="A7933">
        <v>835346</v>
      </c>
      <c r="B7933" t="s">
        <v>13781</v>
      </c>
      <c r="C7933" t="s">
        <v>13782</v>
      </c>
      <c r="D7933" s="67" t="s">
        <v>3265</v>
      </c>
      <c r="E7933" s="66" t="s">
        <v>173</v>
      </c>
      <c r="F7933" t="s">
        <v>91</v>
      </c>
      <c r="G7933" s="66" t="s">
        <v>1899</v>
      </c>
      <c r="H7933" s="67" t="s">
        <v>10296</v>
      </c>
      <c r="I7933" t="s">
        <v>2348</v>
      </c>
      <c r="J7933" s="66" t="s">
        <v>1805</v>
      </c>
      <c r="K7933" s="66" t="s">
        <v>94</v>
      </c>
      <c r="M7933" s="66" t="s">
        <v>95</v>
      </c>
      <c r="N7933" t="s">
        <v>2349</v>
      </c>
      <c r="O7933"/>
    </row>
    <row r="7934" spans="1:15">
      <c r="A7934">
        <v>835365</v>
      </c>
      <c r="B7934" t="s">
        <v>13783</v>
      </c>
      <c r="C7934" t="s">
        <v>498</v>
      </c>
      <c r="D7934" s="67" t="s">
        <v>8223</v>
      </c>
      <c r="E7934" s="66" t="s">
        <v>15351</v>
      </c>
      <c r="F7934" t="s">
        <v>114</v>
      </c>
      <c r="G7934" s="66" t="s">
        <v>893</v>
      </c>
      <c r="H7934" s="67" t="s">
        <v>10245</v>
      </c>
      <c r="I7934" t="s">
        <v>1461</v>
      </c>
      <c r="J7934" s="66" t="s">
        <v>895</v>
      </c>
      <c r="K7934" s="66" t="s">
        <v>94</v>
      </c>
      <c r="M7934" s="66" t="s">
        <v>95</v>
      </c>
      <c r="N7934" t="s">
        <v>1462</v>
      </c>
      <c r="O7934"/>
    </row>
    <row r="7935" spans="1:15">
      <c r="A7935">
        <v>835456</v>
      </c>
      <c r="B7935" t="s">
        <v>13784</v>
      </c>
      <c r="C7935" t="s">
        <v>212</v>
      </c>
      <c r="D7935" s="67" t="s">
        <v>13785</v>
      </c>
      <c r="E7935" s="66" t="s">
        <v>15351</v>
      </c>
      <c r="F7935" t="s">
        <v>91</v>
      </c>
      <c r="G7935" s="66" t="s">
        <v>10711</v>
      </c>
      <c r="H7935" s="67" t="s">
        <v>10310</v>
      </c>
      <c r="I7935" t="s">
        <v>10183</v>
      </c>
      <c r="J7935" s="66" t="s">
        <v>8885</v>
      </c>
      <c r="K7935" s="66" t="s">
        <v>94</v>
      </c>
      <c r="M7935" s="66" t="s">
        <v>95</v>
      </c>
      <c r="N7935" t="s">
        <v>10184</v>
      </c>
      <c r="O7935"/>
    </row>
    <row r="7936" spans="1:15">
      <c r="A7936">
        <v>835468</v>
      </c>
      <c r="B7936" t="s">
        <v>13786</v>
      </c>
      <c r="C7936" t="s">
        <v>4270</v>
      </c>
      <c r="D7936" s="67" t="s">
        <v>3616</v>
      </c>
      <c r="E7936" s="66" t="s">
        <v>420</v>
      </c>
      <c r="F7936" t="s">
        <v>114</v>
      </c>
      <c r="G7936" s="66" t="s">
        <v>1899</v>
      </c>
      <c r="H7936" s="67" t="s">
        <v>10347</v>
      </c>
      <c r="I7936" t="s">
        <v>2406</v>
      </c>
      <c r="J7936" s="66" t="s">
        <v>1805</v>
      </c>
      <c r="K7936" s="66" t="s">
        <v>94</v>
      </c>
      <c r="M7936" s="66" t="s">
        <v>95</v>
      </c>
      <c r="N7936" t="s">
        <v>2407</v>
      </c>
      <c r="O7936"/>
    </row>
    <row r="7937" spans="1:15">
      <c r="A7937">
        <v>835469</v>
      </c>
      <c r="B7937" t="s">
        <v>13787</v>
      </c>
      <c r="C7937" t="s">
        <v>4104</v>
      </c>
      <c r="D7937" s="67" t="s">
        <v>13788</v>
      </c>
      <c r="E7937" s="66" t="s">
        <v>1001</v>
      </c>
      <c r="F7937" t="s">
        <v>114</v>
      </c>
      <c r="G7937" s="66" t="s">
        <v>1899</v>
      </c>
      <c r="H7937" s="67" t="s">
        <v>10347</v>
      </c>
      <c r="I7937" t="s">
        <v>2406</v>
      </c>
      <c r="J7937" s="66" t="s">
        <v>1805</v>
      </c>
      <c r="K7937" s="66" t="s">
        <v>94</v>
      </c>
      <c r="M7937" s="66" t="s">
        <v>95</v>
      </c>
      <c r="N7937" t="s">
        <v>2407</v>
      </c>
      <c r="O7937"/>
    </row>
    <row r="7938" spans="1:15">
      <c r="A7938">
        <v>835470</v>
      </c>
      <c r="B7938" t="s">
        <v>2462</v>
      </c>
      <c r="C7938" t="s">
        <v>13789</v>
      </c>
      <c r="D7938" s="67" t="s">
        <v>7508</v>
      </c>
      <c r="E7938" s="66" t="s">
        <v>173</v>
      </c>
      <c r="F7938" t="s">
        <v>91</v>
      </c>
      <c r="G7938" s="66" t="s">
        <v>1899</v>
      </c>
      <c r="H7938" s="67" t="s">
        <v>10347</v>
      </c>
      <c r="I7938" t="s">
        <v>2406</v>
      </c>
      <c r="J7938" s="66" t="s">
        <v>1805</v>
      </c>
      <c r="K7938" s="66" t="s">
        <v>94</v>
      </c>
      <c r="M7938" s="66" t="s">
        <v>95</v>
      </c>
      <c r="N7938" t="s">
        <v>2407</v>
      </c>
      <c r="O7938"/>
    </row>
    <row r="7939" spans="1:15">
      <c r="A7939">
        <v>835471</v>
      </c>
      <c r="B7939" t="s">
        <v>4545</v>
      </c>
      <c r="C7939" t="s">
        <v>13790</v>
      </c>
      <c r="D7939" s="67" t="s">
        <v>7159</v>
      </c>
      <c r="E7939" s="66" t="s">
        <v>297</v>
      </c>
      <c r="F7939" t="s">
        <v>114</v>
      </c>
      <c r="G7939" s="66" t="s">
        <v>1899</v>
      </c>
      <c r="H7939" s="67" t="s">
        <v>10347</v>
      </c>
      <c r="I7939" t="s">
        <v>2406</v>
      </c>
      <c r="J7939" s="66" t="s">
        <v>1805</v>
      </c>
      <c r="K7939" s="66" t="s">
        <v>94</v>
      </c>
      <c r="M7939" s="66" t="s">
        <v>95</v>
      </c>
      <c r="N7939" t="s">
        <v>2407</v>
      </c>
      <c r="O7939"/>
    </row>
    <row r="7940" spans="1:15">
      <c r="A7940">
        <v>835472</v>
      </c>
      <c r="B7940" t="s">
        <v>2840</v>
      </c>
      <c r="C7940" t="s">
        <v>2120</v>
      </c>
      <c r="D7940" s="67" t="s">
        <v>5095</v>
      </c>
      <c r="E7940" s="66" t="s">
        <v>266</v>
      </c>
      <c r="F7940" t="s">
        <v>114</v>
      </c>
      <c r="G7940" s="66" t="s">
        <v>1899</v>
      </c>
      <c r="H7940" s="67" t="s">
        <v>10347</v>
      </c>
      <c r="I7940" t="s">
        <v>2406</v>
      </c>
      <c r="J7940" s="66" t="s">
        <v>1805</v>
      </c>
      <c r="K7940" s="66" t="s">
        <v>94</v>
      </c>
      <c r="M7940" s="66" t="s">
        <v>95</v>
      </c>
      <c r="N7940" t="s">
        <v>2407</v>
      </c>
      <c r="O7940"/>
    </row>
    <row r="7941" spans="1:15">
      <c r="A7941">
        <v>835473</v>
      </c>
      <c r="B7941" t="s">
        <v>2840</v>
      </c>
      <c r="C7941" t="s">
        <v>4639</v>
      </c>
      <c r="D7941" s="67" t="s">
        <v>6525</v>
      </c>
      <c r="E7941" s="66" t="s">
        <v>420</v>
      </c>
      <c r="F7941" t="s">
        <v>91</v>
      </c>
      <c r="G7941" s="66" t="s">
        <v>1899</v>
      </c>
      <c r="H7941" s="67" t="s">
        <v>10347</v>
      </c>
      <c r="I7941" t="s">
        <v>2406</v>
      </c>
      <c r="J7941" s="66" t="s">
        <v>1805</v>
      </c>
      <c r="K7941" s="66" t="s">
        <v>94</v>
      </c>
      <c r="M7941" s="66" t="s">
        <v>95</v>
      </c>
      <c r="N7941" t="s">
        <v>2407</v>
      </c>
      <c r="O7941"/>
    </row>
    <row r="7942" spans="1:15">
      <c r="A7942">
        <v>835474</v>
      </c>
      <c r="B7942" t="s">
        <v>13791</v>
      </c>
      <c r="C7942" t="s">
        <v>6608</v>
      </c>
      <c r="D7942" s="67" t="s">
        <v>3323</v>
      </c>
      <c r="E7942" s="66" t="s">
        <v>420</v>
      </c>
      <c r="F7942" t="s">
        <v>114</v>
      </c>
      <c r="G7942" s="66" t="s">
        <v>1899</v>
      </c>
      <c r="H7942" s="67" t="s">
        <v>10347</v>
      </c>
      <c r="I7942" t="s">
        <v>2406</v>
      </c>
      <c r="J7942" s="66" t="s">
        <v>1805</v>
      </c>
      <c r="K7942" s="66" t="s">
        <v>94</v>
      </c>
      <c r="M7942" s="66" t="s">
        <v>95</v>
      </c>
      <c r="N7942" t="s">
        <v>2407</v>
      </c>
      <c r="O7942"/>
    </row>
    <row r="7943" spans="1:15">
      <c r="A7943">
        <v>835475</v>
      </c>
      <c r="B7943" t="s">
        <v>1607</v>
      </c>
      <c r="C7943" t="s">
        <v>13792</v>
      </c>
      <c r="D7943" s="67" t="s">
        <v>13793</v>
      </c>
      <c r="E7943" s="66" t="s">
        <v>420</v>
      </c>
      <c r="F7943" t="s">
        <v>91</v>
      </c>
      <c r="G7943" s="66" t="s">
        <v>1899</v>
      </c>
      <c r="H7943" s="67" t="s">
        <v>10347</v>
      </c>
      <c r="I7943" t="s">
        <v>2406</v>
      </c>
      <c r="J7943" s="66" t="s">
        <v>1805</v>
      </c>
      <c r="K7943" s="66" t="s">
        <v>94</v>
      </c>
      <c r="M7943" s="66" t="s">
        <v>95</v>
      </c>
      <c r="N7943" t="s">
        <v>2407</v>
      </c>
      <c r="O7943"/>
    </row>
    <row r="7944" spans="1:15">
      <c r="A7944">
        <v>835476</v>
      </c>
      <c r="B7944" t="s">
        <v>4992</v>
      </c>
      <c r="C7944" t="s">
        <v>13794</v>
      </c>
      <c r="D7944" s="67" t="s">
        <v>12053</v>
      </c>
      <c r="E7944" s="66" t="s">
        <v>297</v>
      </c>
      <c r="F7944" t="s">
        <v>91</v>
      </c>
      <c r="G7944" s="66" t="s">
        <v>1899</v>
      </c>
      <c r="H7944" s="67" t="s">
        <v>10347</v>
      </c>
      <c r="I7944" t="s">
        <v>2406</v>
      </c>
      <c r="J7944" s="66" t="s">
        <v>1805</v>
      </c>
      <c r="K7944" s="66" t="s">
        <v>94</v>
      </c>
      <c r="M7944" s="66" t="s">
        <v>95</v>
      </c>
      <c r="N7944" t="s">
        <v>2407</v>
      </c>
      <c r="O7944"/>
    </row>
    <row r="7945" spans="1:15">
      <c r="A7945">
        <v>835477</v>
      </c>
      <c r="B7945" t="s">
        <v>10359</v>
      </c>
      <c r="C7945" t="s">
        <v>4270</v>
      </c>
      <c r="D7945" s="67" t="s">
        <v>13795</v>
      </c>
      <c r="E7945" s="66" t="s">
        <v>1007</v>
      </c>
      <c r="F7945" t="s">
        <v>114</v>
      </c>
      <c r="G7945" s="66" t="s">
        <v>1899</v>
      </c>
      <c r="H7945" s="67" t="s">
        <v>10347</v>
      </c>
      <c r="I7945" t="s">
        <v>2406</v>
      </c>
      <c r="J7945" s="66" t="s">
        <v>1805</v>
      </c>
      <c r="K7945" s="66" t="s">
        <v>94</v>
      </c>
      <c r="M7945" s="66" t="s">
        <v>95</v>
      </c>
      <c r="N7945" t="s">
        <v>2407</v>
      </c>
      <c r="O7945"/>
    </row>
    <row r="7946" spans="1:15">
      <c r="A7946">
        <v>835478</v>
      </c>
      <c r="B7946" t="s">
        <v>13796</v>
      </c>
      <c r="C7946" t="s">
        <v>13797</v>
      </c>
      <c r="D7946" s="67" t="s">
        <v>2616</v>
      </c>
      <c r="E7946" s="66" t="s">
        <v>420</v>
      </c>
      <c r="F7946" t="s">
        <v>114</v>
      </c>
      <c r="G7946" s="66" t="s">
        <v>1899</v>
      </c>
      <c r="H7946" s="67" t="s">
        <v>10347</v>
      </c>
      <c r="I7946" t="s">
        <v>2406</v>
      </c>
      <c r="J7946" s="66" t="s">
        <v>1805</v>
      </c>
      <c r="K7946" s="66" t="s">
        <v>94</v>
      </c>
      <c r="M7946" s="66" t="s">
        <v>95</v>
      </c>
      <c r="N7946" t="s">
        <v>2407</v>
      </c>
      <c r="O7946"/>
    </row>
    <row r="7947" spans="1:15">
      <c r="A7947">
        <v>835479</v>
      </c>
      <c r="B7947" t="s">
        <v>2519</v>
      </c>
      <c r="C7947" t="s">
        <v>4104</v>
      </c>
      <c r="D7947" s="67" t="s">
        <v>13798</v>
      </c>
      <c r="E7947" s="66" t="s">
        <v>297</v>
      </c>
      <c r="F7947" t="s">
        <v>114</v>
      </c>
      <c r="G7947" s="66" t="s">
        <v>1899</v>
      </c>
      <c r="H7947" s="67" t="s">
        <v>10347</v>
      </c>
      <c r="I7947" t="s">
        <v>2406</v>
      </c>
      <c r="J7947" s="66" t="s">
        <v>1805</v>
      </c>
      <c r="K7947" s="66" t="s">
        <v>94</v>
      </c>
      <c r="M7947" s="66" t="s">
        <v>95</v>
      </c>
      <c r="N7947" t="s">
        <v>2407</v>
      </c>
      <c r="O7947"/>
    </row>
    <row r="7948" spans="1:15">
      <c r="A7948">
        <v>835480</v>
      </c>
      <c r="B7948" t="s">
        <v>13799</v>
      </c>
      <c r="C7948" t="s">
        <v>13800</v>
      </c>
      <c r="D7948" s="67" t="s">
        <v>6615</v>
      </c>
      <c r="E7948" s="66" t="s">
        <v>266</v>
      </c>
      <c r="F7948" t="s">
        <v>114</v>
      </c>
      <c r="G7948" s="66" t="s">
        <v>1899</v>
      </c>
      <c r="H7948" s="67" t="s">
        <v>10347</v>
      </c>
      <c r="I7948" t="s">
        <v>2406</v>
      </c>
      <c r="J7948" s="66" t="s">
        <v>1805</v>
      </c>
      <c r="K7948" s="66" t="s">
        <v>94</v>
      </c>
      <c r="M7948" s="66" t="s">
        <v>95</v>
      </c>
      <c r="N7948" t="s">
        <v>2407</v>
      </c>
      <c r="O7948"/>
    </row>
    <row r="7949" spans="1:15">
      <c r="A7949">
        <v>835481</v>
      </c>
      <c r="B7949" t="s">
        <v>10356</v>
      </c>
      <c r="C7949" t="s">
        <v>4360</v>
      </c>
      <c r="D7949" s="67" t="s">
        <v>4432</v>
      </c>
      <c r="E7949" s="66" t="s">
        <v>266</v>
      </c>
      <c r="F7949" t="s">
        <v>91</v>
      </c>
      <c r="G7949" s="66" t="s">
        <v>1899</v>
      </c>
      <c r="H7949" s="67" t="s">
        <v>10347</v>
      </c>
      <c r="I7949" t="s">
        <v>2406</v>
      </c>
      <c r="J7949" s="66" t="s">
        <v>1805</v>
      </c>
      <c r="K7949" s="66" t="s">
        <v>94</v>
      </c>
      <c r="M7949" s="66" t="s">
        <v>95</v>
      </c>
      <c r="N7949" t="s">
        <v>2407</v>
      </c>
      <c r="O7949"/>
    </row>
    <row r="7950" spans="1:15">
      <c r="A7950">
        <v>835482</v>
      </c>
      <c r="B7950" t="s">
        <v>9396</v>
      </c>
      <c r="C7950" t="s">
        <v>3565</v>
      </c>
      <c r="D7950" s="67" t="s">
        <v>13801</v>
      </c>
      <c r="E7950" s="66" t="s">
        <v>297</v>
      </c>
      <c r="F7950" t="s">
        <v>91</v>
      </c>
      <c r="G7950" s="66" t="s">
        <v>1899</v>
      </c>
      <c r="H7950" s="67" t="s">
        <v>10347</v>
      </c>
      <c r="I7950" t="s">
        <v>2406</v>
      </c>
      <c r="J7950" s="66" t="s">
        <v>1805</v>
      </c>
      <c r="K7950" s="66" t="s">
        <v>94</v>
      </c>
      <c r="M7950" s="66" t="s">
        <v>95</v>
      </c>
      <c r="N7950" t="s">
        <v>2407</v>
      </c>
      <c r="O7950"/>
    </row>
    <row r="7951" spans="1:15">
      <c r="A7951">
        <v>835483</v>
      </c>
      <c r="B7951" t="s">
        <v>2451</v>
      </c>
      <c r="C7951" t="s">
        <v>13802</v>
      </c>
      <c r="D7951" s="67" t="s">
        <v>4839</v>
      </c>
      <c r="E7951" s="66" t="s">
        <v>266</v>
      </c>
      <c r="F7951" t="s">
        <v>114</v>
      </c>
      <c r="G7951" s="66" t="s">
        <v>1899</v>
      </c>
      <c r="H7951" s="67" t="s">
        <v>10347</v>
      </c>
      <c r="I7951" t="s">
        <v>2406</v>
      </c>
      <c r="J7951" s="66" t="s">
        <v>1805</v>
      </c>
      <c r="K7951" s="66" t="s">
        <v>94</v>
      </c>
      <c r="M7951" s="66" t="s">
        <v>95</v>
      </c>
      <c r="N7951" t="s">
        <v>2407</v>
      </c>
      <c r="O7951"/>
    </row>
    <row r="7952" spans="1:15">
      <c r="A7952">
        <v>835484</v>
      </c>
      <c r="B7952" t="s">
        <v>13803</v>
      </c>
      <c r="C7952" t="s">
        <v>2282</v>
      </c>
      <c r="D7952" s="67" t="s">
        <v>13804</v>
      </c>
      <c r="E7952" s="66" t="s">
        <v>297</v>
      </c>
      <c r="F7952" t="s">
        <v>114</v>
      </c>
      <c r="G7952" s="66" t="s">
        <v>1899</v>
      </c>
      <c r="H7952" s="67" t="s">
        <v>10347</v>
      </c>
      <c r="I7952" t="s">
        <v>2406</v>
      </c>
      <c r="J7952" s="66" t="s">
        <v>1805</v>
      </c>
      <c r="K7952" s="66" t="s">
        <v>94</v>
      </c>
      <c r="M7952" s="66" t="s">
        <v>95</v>
      </c>
      <c r="N7952" t="s">
        <v>2407</v>
      </c>
      <c r="O7952"/>
    </row>
    <row r="7953" spans="1:15">
      <c r="A7953">
        <v>835485</v>
      </c>
      <c r="B7953" t="s">
        <v>13803</v>
      </c>
      <c r="C7953" t="s">
        <v>13805</v>
      </c>
      <c r="D7953" s="67" t="s">
        <v>12664</v>
      </c>
      <c r="E7953" s="66" t="s">
        <v>297</v>
      </c>
      <c r="F7953" t="s">
        <v>114</v>
      </c>
      <c r="G7953" s="66" t="s">
        <v>1899</v>
      </c>
      <c r="H7953" s="67" t="s">
        <v>10347</v>
      </c>
      <c r="I7953" t="s">
        <v>2406</v>
      </c>
      <c r="J7953" s="66" t="s">
        <v>1805</v>
      </c>
      <c r="K7953" s="66" t="s">
        <v>94</v>
      </c>
      <c r="M7953" s="66" t="s">
        <v>95</v>
      </c>
      <c r="N7953" t="s">
        <v>2407</v>
      </c>
      <c r="O7953"/>
    </row>
    <row r="7954" spans="1:15">
      <c r="A7954">
        <v>835486</v>
      </c>
      <c r="B7954" t="s">
        <v>3797</v>
      </c>
      <c r="C7954" t="s">
        <v>13806</v>
      </c>
      <c r="D7954" s="67" t="s">
        <v>11782</v>
      </c>
      <c r="E7954" s="66" t="s">
        <v>266</v>
      </c>
      <c r="F7954" t="s">
        <v>91</v>
      </c>
      <c r="G7954" s="66" t="s">
        <v>1899</v>
      </c>
      <c r="H7954" s="67" t="s">
        <v>10347</v>
      </c>
      <c r="I7954" t="s">
        <v>2406</v>
      </c>
      <c r="J7954" s="66" t="s">
        <v>1805</v>
      </c>
      <c r="K7954" s="66" t="s">
        <v>94</v>
      </c>
      <c r="M7954" s="66" t="s">
        <v>95</v>
      </c>
      <c r="N7954" t="s">
        <v>2407</v>
      </c>
      <c r="O7954"/>
    </row>
    <row r="7955" spans="1:15">
      <c r="A7955">
        <v>835487</v>
      </c>
      <c r="B7955" t="s">
        <v>2291</v>
      </c>
      <c r="C7955" t="s">
        <v>13807</v>
      </c>
      <c r="D7955" s="67" t="s">
        <v>12816</v>
      </c>
      <c r="E7955" s="66" t="s">
        <v>266</v>
      </c>
      <c r="F7955" t="s">
        <v>91</v>
      </c>
      <c r="G7955" s="66" t="s">
        <v>1899</v>
      </c>
      <c r="H7955" s="67" t="s">
        <v>10347</v>
      </c>
      <c r="I7955" t="s">
        <v>2406</v>
      </c>
      <c r="J7955" s="66" t="s">
        <v>1805</v>
      </c>
      <c r="K7955" s="66" t="s">
        <v>94</v>
      </c>
      <c r="M7955" s="66" t="s">
        <v>95</v>
      </c>
      <c r="N7955" t="s">
        <v>2407</v>
      </c>
      <c r="O7955"/>
    </row>
    <row r="7956" spans="1:15">
      <c r="A7956">
        <v>835488</v>
      </c>
      <c r="B7956" t="s">
        <v>13808</v>
      </c>
      <c r="C7956" t="s">
        <v>6972</v>
      </c>
      <c r="D7956" s="67" t="s">
        <v>4405</v>
      </c>
      <c r="E7956" s="66" t="s">
        <v>420</v>
      </c>
      <c r="F7956" t="s">
        <v>91</v>
      </c>
      <c r="G7956" s="66" t="s">
        <v>1899</v>
      </c>
      <c r="H7956" s="67" t="s">
        <v>10347</v>
      </c>
      <c r="I7956" t="s">
        <v>2406</v>
      </c>
      <c r="J7956" s="66" t="s">
        <v>1805</v>
      </c>
      <c r="K7956" s="66" t="s">
        <v>94</v>
      </c>
      <c r="M7956" s="66" t="s">
        <v>95</v>
      </c>
      <c r="N7956" t="s">
        <v>2407</v>
      </c>
      <c r="O7956"/>
    </row>
    <row r="7957" spans="1:15">
      <c r="A7957">
        <v>835489</v>
      </c>
      <c r="B7957" t="s">
        <v>13809</v>
      </c>
      <c r="C7957" t="s">
        <v>4224</v>
      </c>
      <c r="D7957" s="67" t="s">
        <v>13810</v>
      </c>
      <c r="E7957" s="66" t="s">
        <v>420</v>
      </c>
      <c r="F7957" t="s">
        <v>114</v>
      </c>
      <c r="G7957" s="66" t="s">
        <v>1899</v>
      </c>
      <c r="H7957" s="67" t="s">
        <v>10347</v>
      </c>
      <c r="I7957" t="s">
        <v>2406</v>
      </c>
      <c r="J7957" s="66" t="s">
        <v>1805</v>
      </c>
      <c r="K7957" s="66" t="s">
        <v>94</v>
      </c>
      <c r="M7957" s="66" t="s">
        <v>95</v>
      </c>
      <c r="N7957" t="s">
        <v>2407</v>
      </c>
      <c r="O7957"/>
    </row>
    <row r="7958" spans="1:15">
      <c r="A7958">
        <v>835490</v>
      </c>
      <c r="B7958" t="s">
        <v>4428</v>
      </c>
      <c r="C7958" t="s">
        <v>5080</v>
      </c>
      <c r="D7958" s="67" t="s">
        <v>13811</v>
      </c>
      <c r="E7958" s="66" t="s">
        <v>297</v>
      </c>
      <c r="F7958" t="s">
        <v>91</v>
      </c>
      <c r="G7958" s="66" t="s">
        <v>1899</v>
      </c>
      <c r="H7958" s="67" t="s">
        <v>10347</v>
      </c>
      <c r="I7958" t="s">
        <v>2406</v>
      </c>
      <c r="J7958" s="66" t="s">
        <v>1805</v>
      </c>
      <c r="K7958" s="66" t="s">
        <v>94</v>
      </c>
      <c r="M7958" s="66" t="s">
        <v>95</v>
      </c>
      <c r="N7958" t="s">
        <v>2407</v>
      </c>
      <c r="O7958"/>
    </row>
    <row r="7959" spans="1:15">
      <c r="A7959">
        <v>835491</v>
      </c>
      <c r="B7959" t="s">
        <v>13812</v>
      </c>
      <c r="C7959" t="s">
        <v>590</v>
      </c>
      <c r="D7959" s="67" t="s">
        <v>4213</v>
      </c>
      <c r="E7959" s="66" t="s">
        <v>420</v>
      </c>
      <c r="F7959" t="s">
        <v>114</v>
      </c>
      <c r="G7959" s="66" t="s">
        <v>1899</v>
      </c>
      <c r="H7959" s="67" t="s">
        <v>10347</v>
      </c>
      <c r="I7959" t="s">
        <v>2406</v>
      </c>
      <c r="J7959" s="66" t="s">
        <v>1805</v>
      </c>
      <c r="K7959" s="66" t="s">
        <v>94</v>
      </c>
      <c r="M7959" s="66" t="s">
        <v>95</v>
      </c>
      <c r="N7959" t="s">
        <v>2407</v>
      </c>
      <c r="O7959"/>
    </row>
    <row r="7960" spans="1:15">
      <c r="A7960">
        <v>835492</v>
      </c>
      <c r="B7960" t="s">
        <v>2456</v>
      </c>
      <c r="C7960" t="s">
        <v>3181</v>
      </c>
      <c r="D7960" s="67" t="s">
        <v>6727</v>
      </c>
      <c r="E7960" s="66" t="s">
        <v>297</v>
      </c>
      <c r="F7960" t="s">
        <v>114</v>
      </c>
      <c r="G7960" s="66" t="s">
        <v>1899</v>
      </c>
      <c r="H7960" s="67" t="s">
        <v>10347</v>
      </c>
      <c r="I7960" t="s">
        <v>2406</v>
      </c>
      <c r="J7960" s="66" t="s">
        <v>1805</v>
      </c>
      <c r="K7960" s="66" t="s">
        <v>94</v>
      </c>
      <c r="M7960" s="66" t="s">
        <v>95</v>
      </c>
      <c r="N7960" t="s">
        <v>2407</v>
      </c>
      <c r="O7960"/>
    </row>
    <row r="7961" spans="1:15">
      <c r="A7961">
        <v>835493</v>
      </c>
      <c r="B7961" t="s">
        <v>2394</v>
      </c>
      <c r="C7961" t="s">
        <v>13813</v>
      </c>
      <c r="D7961" s="67" t="s">
        <v>8218</v>
      </c>
      <c r="E7961" s="66" t="s">
        <v>420</v>
      </c>
      <c r="F7961" t="s">
        <v>114</v>
      </c>
      <c r="G7961" s="66" t="s">
        <v>1899</v>
      </c>
      <c r="H7961" s="67" t="s">
        <v>10347</v>
      </c>
      <c r="I7961" t="s">
        <v>2406</v>
      </c>
      <c r="J7961" s="66" t="s">
        <v>1805</v>
      </c>
      <c r="K7961" s="66" t="s">
        <v>94</v>
      </c>
      <c r="M7961" s="66" t="s">
        <v>95</v>
      </c>
      <c r="N7961" t="s">
        <v>2407</v>
      </c>
      <c r="O7961"/>
    </row>
    <row r="7962" spans="1:15">
      <c r="A7962">
        <v>835494</v>
      </c>
      <c r="B7962" t="s">
        <v>13814</v>
      </c>
      <c r="C7962" t="s">
        <v>13815</v>
      </c>
      <c r="D7962" s="67" t="s">
        <v>13816</v>
      </c>
      <c r="E7962" s="66" t="s">
        <v>297</v>
      </c>
      <c r="F7962" t="s">
        <v>91</v>
      </c>
      <c r="G7962" s="66" t="s">
        <v>1899</v>
      </c>
      <c r="H7962" s="67" t="s">
        <v>10347</v>
      </c>
      <c r="I7962" t="s">
        <v>2406</v>
      </c>
      <c r="J7962" s="66" t="s">
        <v>1805</v>
      </c>
      <c r="K7962" s="66" t="s">
        <v>94</v>
      </c>
      <c r="M7962" s="66" t="s">
        <v>95</v>
      </c>
      <c r="N7962" t="s">
        <v>2407</v>
      </c>
      <c r="O7962"/>
    </row>
    <row r="7963" spans="1:15">
      <c r="A7963">
        <v>835495</v>
      </c>
      <c r="B7963" t="s">
        <v>13817</v>
      </c>
      <c r="C7963" t="s">
        <v>4947</v>
      </c>
      <c r="D7963" s="67" t="s">
        <v>8232</v>
      </c>
      <c r="E7963" s="66" t="s">
        <v>1001</v>
      </c>
      <c r="F7963" t="s">
        <v>91</v>
      </c>
      <c r="G7963" s="66" t="s">
        <v>1899</v>
      </c>
      <c r="H7963" s="67" t="s">
        <v>10347</v>
      </c>
      <c r="I7963" t="s">
        <v>2406</v>
      </c>
      <c r="J7963" s="66" t="s">
        <v>1805</v>
      </c>
      <c r="K7963" s="66" t="s">
        <v>94</v>
      </c>
      <c r="M7963" s="66" t="s">
        <v>95</v>
      </c>
      <c r="N7963" t="s">
        <v>2407</v>
      </c>
      <c r="O7963"/>
    </row>
    <row r="7964" spans="1:15">
      <c r="A7964">
        <v>835496</v>
      </c>
      <c r="B7964" t="s">
        <v>13817</v>
      </c>
      <c r="C7964" t="s">
        <v>13818</v>
      </c>
      <c r="D7964" s="67" t="s">
        <v>3852</v>
      </c>
      <c r="E7964" s="66" t="s">
        <v>266</v>
      </c>
      <c r="F7964" t="s">
        <v>114</v>
      </c>
      <c r="G7964" s="66" t="s">
        <v>1899</v>
      </c>
      <c r="H7964" s="67" t="s">
        <v>10347</v>
      </c>
      <c r="I7964" t="s">
        <v>2406</v>
      </c>
      <c r="J7964" s="66" t="s">
        <v>1805</v>
      </c>
      <c r="K7964" s="66" t="s">
        <v>94</v>
      </c>
      <c r="M7964" s="66" t="s">
        <v>95</v>
      </c>
      <c r="N7964" t="s">
        <v>2407</v>
      </c>
      <c r="O7964"/>
    </row>
    <row r="7965" spans="1:15">
      <c r="A7965">
        <v>835497</v>
      </c>
      <c r="B7965" t="s">
        <v>2446</v>
      </c>
      <c r="C7965" t="s">
        <v>353</v>
      </c>
      <c r="D7965" s="67" t="s">
        <v>13819</v>
      </c>
      <c r="E7965" s="66" t="s">
        <v>15351</v>
      </c>
      <c r="F7965" t="s">
        <v>91</v>
      </c>
      <c r="G7965" s="66" t="s">
        <v>1899</v>
      </c>
      <c r="H7965" s="67" t="s">
        <v>10347</v>
      </c>
      <c r="I7965" t="s">
        <v>2406</v>
      </c>
      <c r="J7965" s="66" t="s">
        <v>1805</v>
      </c>
      <c r="K7965" s="66" t="s">
        <v>94</v>
      </c>
      <c r="M7965" s="66" t="s">
        <v>95</v>
      </c>
      <c r="N7965" t="s">
        <v>2407</v>
      </c>
      <c r="O7965"/>
    </row>
    <row r="7966" spans="1:15">
      <c r="A7966">
        <v>835498</v>
      </c>
      <c r="B7966" t="s">
        <v>13820</v>
      </c>
      <c r="C7966" t="s">
        <v>13821</v>
      </c>
      <c r="D7966" s="67" t="s">
        <v>13822</v>
      </c>
      <c r="E7966" s="66" t="s">
        <v>266</v>
      </c>
      <c r="F7966" t="s">
        <v>91</v>
      </c>
      <c r="G7966" s="66" t="s">
        <v>1899</v>
      </c>
      <c r="H7966" s="67" t="s">
        <v>10347</v>
      </c>
      <c r="I7966" t="s">
        <v>2406</v>
      </c>
      <c r="J7966" s="66" t="s">
        <v>1805</v>
      </c>
      <c r="K7966" s="66" t="s">
        <v>94</v>
      </c>
      <c r="M7966" s="66" t="s">
        <v>95</v>
      </c>
      <c r="N7966" t="s">
        <v>2407</v>
      </c>
      <c r="O7966"/>
    </row>
    <row r="7967" spans="1:15">
      <c r="A7967">
        <v>835499</v>
      </c>
      <c r="B7967" t="s">
        <v>13823</v>
      </c>
      <c r="C7967" t="s">
        <v>2056</v>
      </c>
      <c r="D7967" s="67" t="s">
        <v>4679</v>
      </c>
      <c r="E7967" s="66" t="s">
        <v>266</v>
      </c>
      <c r="F7967" t="s">
        <v>91</v>
      </c>
      <c r="G7967" s="66" t="s">
        <v>1899</v>
      </c>
      <c r="H7967" s="67" t="s">
        <v>10347</v>
      </c>
      <c r="I7967" t="s">
        <v>2406</v>
      </c>
      <c r="J7967" s="66" t="s">
        <v>1805</v>
      </c>
      <c r="K7967" s="66" t="s">
        <v>94</v>
      </c>
      <c r="M7967" s="66" t="s">
        <v>95</v>
      </c>
      <c r="N7967" t="s">
        <v>2407</v>
      </c>
      <c r="O7967"/>
    </row>
    <row r="7968" spans="1:15">
      <c r="A7968">
        <v>835500</v>
      </c>
      <c r="B7968" t="s">
        <v>13824</v>
      </c>
      <c r="C7968" t="s">
        <v>13825</v>
      </c>
      <c r="D7968" s="67" t="s">
        <v>13826</v>
      </c>
      <c r="E7968" s="66" t="s">
        <v>297</v>
      </c>
      <c r="F7968" t="s">
        <v>114</v>
      </c>
      <c r="G7968" s="66" t="s">
        <v>1899</v>
      </c>
      <c r="H7968" s="67" t="s">
        <v>10347</v>
      </c>
      <c r="I7968" t="s">
        <v>2406</v>
      </c>
      <c r="J7968" s="66" t="s">
        <v>1805</v>
      </c>
      <c r="K7968" s="66" t="s">
        <v>94</v>
      </c>
      <c r="M7968" s="66" t="s">
        <v>95</v>
      </c>
      <c r="N7968" t="s">
        <v>2407</v>
      </c>
      <c r="O7968"/>
    </row>
    <row r="7969" spans="1:15">
      <c r="A7969">
        <v>835501</v>
      </c>
      <c r="B7969" t="s">
        <v>13827</v>
      </c>
      <c r="C7969" t="s">
        <v>2137</v>
      </c>
      <c r="D7969" s="67" t="s">
        <v>7465</v>
      </c>
      <c r="E7969" s="66" t="s">
        <v>420</v>
      </c>
      <c r="F7969" t="s">
        <v>91</v>
      </c>
      <c r="G7969" s="66" t="s">
        <v>1899</v>
      </c>
      <c r="H7969" s="67" t="s">
        <v>10347</v>
      </c>
      <c r="I7969" t="s">
        <v>2406</v>
      </c>
      <c r="J7969" s="66" t="s">
        <v>1805</v>
      </c>
      <c r="K7969" s="66" t="s">
        <v>94</v>
      </c>
      <c r="M7969" s="66" t="s">
        <v>95</v>
      </c>
      <c r="N7969" t="s">
        <v>2407</v>
      </c>
      <c r="O7969"/>
    </row>
    <row r="7970" spans="1:15">
      <c r="A7970">
        <v>835502</v>
      </c>
      <c r="B7970" t="s">
        <v>4655</v>
      </c>
      <c r="C7970" t="s">
        <v>13828</v>
      </c>
      <c r="D7970" s="67" t="s">
        <v>13829</v>
      </c>
      <c r="E7970" s="66" t="s">
        <v>297</v>
      </c>
      <c r="F7970" t="s">
        <v>114</v>
      </c>
      <c r="G7970" s="66" t="s">
        <v>1899</v>
      </c>
      <c r="H7970" s="67" t="s">
        <v>10347</v>
      </c>
      <c r="I7970" t="s">
        <v>2406</v>
      </c>
      <c r="J7970" s="66" t="s">
        <v>1805</v>
      </c>
      <c r="K7970" s="66" t="s">
        <v>94</v>
      </c>
      <c r="M7970" s="66" t="s">
        <v>95</v>
      </c>
      <c r="N7970" t="s">
        <v>2407</v>
      </c>
      <c r="O7970"/>
    </row>
    <row r="7971" spans="1:15">
      <c r="A7971">
        <v>835503</v>
      </c>
      <c r="B7971" t="s">
        <v>13830</v>
      </c>
      <c r="C7971" t="s">
        <v>4598</v>
      </c>
      <c r="D7971" s="67" t="s">
        <v>2578</v>
      </c>
      <c r="E7971" s="66" t="s">
        <v>173</v>
      </c>
      <c r="F7971" t="s">
        <v>91</v>
      </c>
      <c r="G7971" s="66" t="s">
        <v>1899</v>
      </c>
      <c r="H7971" s="67" t="s">
        <v>10347</v>
      </c>
      <c r="I7971" t="s">
        <v>2406</v>
      </c>
      <c r="J7971" s="66" t="s">
        <v>1805</v>
      </c>
      <c r="K7971" s="66" t="s">
        <v>94</v>
      </c>
      <c r="M7971" s="66" t="s">
        <v>95</v>
      </c>
      <c r="N7971" t="s">
        <v>2407</v>
      </c>
      <c r="O7971"/>
    </row>
    <row r="7972" spans="1:15">
      <c r="A7972">
        <v>835504</v>
      </c>
      <c r="B7972" t="s">
        <v>13831</v>
      </c>
      <c r="C7972" t="s">
        <v>2466</v>
      </c>
      <c r="D7972" s="67" t="s">
        <v>317</v>
      </c>
      <c r="E7972" s="66" t="s">
        <v>297</v>
      </c>
      <c r="F7972" t="s">
        <v>114</v>
      </c>
      <c r="G7972" s="66" t="s">
        <v>1899</v>
      </c>
      <c r="H7972" s="67" t="s">
        <v>10347</v>
      </c>
      <c r="I7972" t="s">
        <v>2406</v>
      </c>
      <c r="J7972" s="66" t="s">
        <v>1805</v>
      </c>
      <c r="K7972" s="66" t="s">
        <v>94</v>
      </c>
      <c r="M7972" s="66" t="s">
        <v>95</v>
      </c>
      <c r="N7972" t="s">
        <v>2407</v>
      </c>
      <c r="O7972"/>
    </row>
    <row r="7973" spans="1:15">
      <c r="A7973">
        <v>835505</v>
      </c>
      <c r="B7973" t="s">
        <v>13832</v>
      </c>
      <c r="C7973" t="s">
        <v>3698</v>
      </c>
      <c r="D7973" s="67" t="s">
        <v>4737</v>
      </c>
      <c r="E7973" s="66" t="s">
        <v>266</v>
      </c>
      <c r="F7973" t="s">
        <v>114</v>
      </c>
      <c r="G7973" s="66" t="s">
        <v>1899</v>
      </c>
      <c r="H7973" s="67" t="s">
        <v>10347</v>
      </c>
      <c r="I7973" t="s">
        <v>2406</v>
      </c>
      <c r="J7973" s="66" t="s">
        <v>1805</v>
      </c>
      <c r="K7973" s="66" t="s">
        <v>94</v>
      </c>
      <c r="M7973" s="66" t="s">
        <v>95</v>
      </c>
      <c r="N7973" t="s">
        <v>2407</v>
      </c>
      <c r="O7973"/>
    </row>
    <row r="7974" spans="1:15">
      <c r="A7974">
        <v>835506</v>
      </c>
      <c r="B7974" t="s">
        <v>13833</v>
      </c>
      <c r="C7974" t="s">
        <v>13834</v>
      </c>
      <c r="D7974" s="67" t="s">
        <v>4629</v>
      </c>
      <c r="E7974" s="66" t="s">
        <v>173</v>
      </c>
      <c r="F7974" t="s">
        <v>114</v>
      </c>
      <c r="G7974" s="66" t="s">
        <v>1899</v>
      </c>
      <c r="H7974" s="67" t="s">
        <v>10347</v>
      </c>
      <c r="I7974" t="s">
        <v>2406</v>
      </c>
      <c r="J7974" s="66" t="s">
        <v>1805</v>
      </c>
      <c r="K7974" s="66" t="s">
        <v>94</v>
      </c>
      <c r="M7974" s="66" t="s">
        <v>95</v>
      </c>
      <c r="N7974" t="s">
        <v>2407</v>
      </c>
      <c r="O7974"/>
    </row>
    <row r="7975" spans="1:15">
      <c r="A7975">
        <v>835507</v>
      </c>
      <c r="B7975" t="s">
        <v>8928</v>
      </c>
      <c r="C7975" t="s">
        <v>13792</v>
      </c>
      <c r="D7975" s="67" t="s">
        <v>4128</v>
      </c>
      <c r="E7975" s="66" t="s">
        <v>1001</v>
      </c>
      <c r="F7975" t="s">
        <v>91</v>
      </c>
      <c r="G7975" s="66" t="s">
        <v>1899</v>
      </c>
      <c r="H7975" s="67" t="s">
        <v>10347</v>
      </c>
      <c r="I7975" t="s">
        <v>2406</v>
      </c>
      <c r="J7975" s="66" t="s">
        <v>1805</v>
      </c>
      <c r="K7975" s="66" t="s">
        <v>94</v>
      </c>
      <c r="M7975" s="66" t="s">
        <v>95</v>
      </c>
      <c r="N7975" t="s">
        <v>2407</v>
      </c>
      <c r="O7975"/>
    </row>
    <row r="7976" spans="1:15">
      <c r="A7976">
        <v>835508</v>
      </c>
      <c r="B7976" t="s">
        <v>13835</v>
      </c>
      <c r="C7976" t="s">
        <v>13836</v>
      </c>
      <c r="D7976" s="67" t="s">
        <v>13837</v>
      </c>
      <c r="E7976" s="66" t="s">
        <v>297</v>
      </c>
      <c r="F7976" t="s">
        <v>114</v>
      </c>
      <c r="G7976" s="66" t="s">
        <v>1899</v>
      </c>
      <c r="H7976" s="67" t="s">
        <v>10347</v>
      </c>
      <c r="I7976" t="s">
        <v>2406</v>
      </c>
      <c r="J7976" s="66" t="s">
        <v>1805</v>
      </c>
      <c r="K7976" s="66" t="s">
        <v>94</v>
      </c>
      <c r="M7976" s="66" t="s">
        <v>95</v>
      </c>
      <c r="N7976" t="s">
        <v>2407</v>
      </c>
      <c r="O7976"/>
    </row>
    <row r="7977" spans="1:15">
      <c r="A7977">
        <v>835509</v>
      </c>
      <c r="B7977" t="s">
        <v>2480</v>
      </c>
      <c r="C7977" t="s">
        <v>13838</v>
      </c>
      <c r="D7977" s="67" t="s">
        <v>6089</v>
      </c>
      <c r="E7977" s="66" t="s">
        <v>297</v>
      </c>
      <c r="F7977" t="s">
        <v>91</v>
      </c>
      <c r="G7977" s="66" t="s">
        <v>1899</v>
      </c>
      <c r="H7977" s="67" t="s">
        <v>10347</v>
      </c>
      <c r="I7977" t="s">
        <v>2406</v>
      </c>
      <c r="J7977" s="66" t="s">
        <v>1805</v>
      </c>
      <c r="K7977" s="66" t="s">
        <v>94</v>
      </c>
      <c r="M7977" s="66" t="s">
        <v>95</v>
      </c>
      <c r="N7977" t="s">
        <v>2407</v>
      </c>
      <c r="O7977"/>
    </row>
    <row r="7978" spans="1:15">
      <c r="A7978">
        <v>835510</v>
      </c>
      <c r="B7978" t="s">
        <v>2508</v>
      </c>
      <c r="C7978" t="s">
        <v>13839</v>
      </c>
      <c r="D7978" s="67" t="s">
        <v>13840</v>
      </c>
      <c r="E7978" s="66" t="s">
        <v>297</v>
      </c>
      <c r="F7978" t="s">
        <v>114</v>
      </c>
      <c r="G7978" s="66" t="s">
        <v>1899</v>
      </c>
      <c r="H7978" s="67" t="s">
        <v>10347</v>
      </c>
      <c r="I7978" t="s">
        <v>2406</v>
      </c>
      <c r="J7978" s="66" t="s">
        <v>1805</v>
      </c>
      <c r="K7978" s="66" t="s">
        <v>94</v>
      </c>
      <c r="M7978" s="66" t="s">
        <v>95</v>
      </c>
      <c r="N7978" t="s">
        <v>2407</v>
      </c>
      <c r="O7978"/>
    </row>
    <row r="7979" spans="1:15">
      <c r="A7979">
        <v>835511</v>
      </c>
      <c r="B7979" t="s">
        <v>13841</v>
      </c>
      <c r="C7979" t="s">
        <v>13842</v>
      </c>
      <c r="D7979" s="67" t="s">
        <v>13843</v>
      </c>
      <c r="E7979" s="66" t="s">
        <v>297</v>
      </c>
      <c r="F7979" t="s">
        <v>114</v>
      </c>
      <c r="G7979" s="66" t="s">
        <v>1899</v>
      </c>
      <c r="H7979" s="67" t="s">
        <v>10347</v>
      </c>
      <c r="I7979" t="s">
        <v>2406</v>
      </c>
      <c r="J7979" s="66" t="s">
        <v>1805</v>
      </c>
      <c r="K7979" s="66" t="s">
        <v>94</v>
      </c>
      <c r="M7979" s="66" t="s">
        <v>95</v>
      </c>
      <c r="N7979" t="s">
        <v>2407</v>
      </c>
      <c r="O7979"/>
    </row>
    <row r="7980" spans="1:15">
      <c r="A7980">
        <v>835512</v>
      </c>
      <c r="B7980" t="s">
        <v>13844</v>
      </c>
      <c r="C7980" t="s">
        <v>990</v>
      </c>
      <c r="D7980" s="67" t="s">
        <v>6764</v>
      </c>
      <c r="E7980" s="66" t="s">
        <v>173</v>
      </c>
      <c r="F7980" t="s">
        <v>91</v>
      </c>
      <c r="G7980" s="66" t="s">
        <v>1899</v>
      </c>
      <c r="H7980" s="67" t="s">
        <v>10347</v>
      </c>
      <c r="I7980" t="s">
        <v>2406</v>
      </c>
      <c r="J7980" s="66" t="s">
        <v>1805</v>
      </c>
      <c r="K7980" s="66" t="s">
        <v>94</v>
      </c>
      <c r="M7980" s="66" t="s">
        <v>95</v>
      </c>
      <c r="N7980" t="s">
        <v>2407</v>
      </c>
      <c r="O7980"/>
    </row>
    <row r="7981" spans="1:15">
      <c r="A7981">
        <v>835513</v>
      </c>
      <c r="B7981" t="s">
        <v>13845</v>
      </c>
      <c r="C7981" t="s">
        <v>13846</v>
      </c>
      <c r="D7981" s="67" t="s">
        <v>13847</v>
      </c>
      <c r="E7981" s="66" t="s">
        <v>266</v>
      </c>
      <c r="F7981" t="s">
        <v>114</v>
      </c>
      <c r="G7981" s="66" t="s">
        <v>1899</v>
      </c>
      <c r="H7981" s="67" t="s">
        <v>10347</v>
      </c>
      <c r="I7981" t="s">
        <v>2406</v>
      </c>
      <c r="J7981" s="66" t="s">
        <v>1805</v>
      </c>
      <c r="K7981" s="66" t="s">
        <v>94</v>
      </c>
      <c r="M7981" s="66" t="s">
        <v>95</v>
      </c>
      <c r="N7981" t="s">
        <v>2407</v>
      </c>
      <c r="O7981"/>
    </row>
    <row r="7982" spans="1:15">
      <c r="A7982">
        <v>835514</v>
      </c>
      <c r="B7982" t="s">
        <v>4189</v>
      </c>
      <c r="C7982" t="s">
        <v>13848</v>
      </c>
      <c r="D7982" s="67" t="s">
        <v>10369</v>
      </c>
      <c r="E7982" s="66" t="s">
        <v>420</v>
      </c>
      <c r="F7982" t="s">
        <v>91</v>
      </c>
      <c r="G7982" s="66" t="s">
        <v>1899</v>
      </c>
      <c r="H7982" s="67" t="s">
        <v>10347</v>
      </c>
      <c r="I7982" t="s">
        <v>2406</v>
      </c>
      <c r="J7982" s="66" t="s">
        <v>1805</v>
      </c>
      <c r="K7982" s="66" t="s">
        <v>94</v>
      </c>
      <c r="M7982" s="66" t="s">
        <v>95</v>
      </c>
      <c r="N7982" t="s">
        <v>2407</v>
      </c>
      <c r="O7982"/>
    </row>
    <row r="7983" spans="1:15">
      <c r="A7983">
        <v>835515</v>
      </c>
      <c r="B7983" t="s">
        <v>13849</v>
      </c>
      <c r="C7983" t="s">
        <v>13850</v>
      </c>
      <c r="D7983" s="67" t="s">
        <v>13851</v>
      </c>
      <c r="E7983" s="66" t="s">
        <v>420</v>
      </c>
      <c r="F7983" t="s">
        <v>91</v>
      </c>
      <c r="G7983" s="66" t="s">
        <v>1899</v>
      </c>
      <c r="H7983" s="67" t="s">
        <v>10347</v>
      </c>
      <c r="I7983" t="s">
        <v>2406</v>
      </c>
      <c r="J7983" s="66" t="s">
        <v>1805</v>
      </c>
      <c r="K7983" s="66" t="s">
        <v>94</v>
      </c>
      <c r="M7983" s="66" t="s">
        <v>95</v>
      </c>
      <c r="N7983" t="s">
        <v>2407</v>
      </c>
      <c r="O7983"/>
    </row>
    <row r="7984" spans="1:15">
      <c r="A7984">
        <v>835516</v>
      </c>
      <c r="B7984" t="s">
        <v>661</v>
      </c>
      <c r="C7984" t="s">
        <v>2073</v>
      </c>
      <c r="D7984" s="67" t="s">
        <v>13852</v>
      </c>
      <c r="E7984" s="66" t="s">
        <v>297</v>
      </c>
      <c r="F7984" t="s">
        <v>114</v>
      </c>
      <c r="G7984" s="66" t="s">
        <v>1899</v>
      </c>
      <c r="H7984" s="67" t="s">
        <v>10347</v>
      </c>
      <c r="I7984" t="s">
        <v>2406</v>
      </c>
      <c r="J7984" s="66" t="s">
        <v>1805</v>
      </c>
      <c r="K7984" s="66" t="s">
        <v>94</v>
      </c>
      <c r="M7984" s="66" t="s">
        <v>95</v>
      </c>
      <c r="N7984" t="s">
        <v>2407</v>
      </c>
      <c r="O7984"/>
    </row>
    <row r="7985" spans="1:15">
      <c r="A7985">
        <v>835517</v>
      </c>
      <c r="B7985" t="s">
        <v>13853</v>
      </c>
      <c r="C7985" t="s">
        <v>3795</v>
      </c>
      <c r="D7985" s="67" t="s">
        <v>13499</v>
      </c>
      <c r="E7985" s="66" t="s">
        <v>266</v>
      </c>
      <c r="F7985" t="s">
        <v>91</v>
      </c>
      <c r="G7985" s="66" t="s">
        <v>1899</v>
      </c>
      <c r="H7985" s="67" t="s">
        <v>10347</v>
      </c>
      <c r="I7985" t="s">
        <v>2406</v>
      </c>
      <c r="J7985" s="66" t="s">
        <v>1805</v>
      </c>
      <c r="K7985" s="66" t="s">
        <v>94</v>
      </c>
      <c r="M7985" s="66" t="s">
        <v>95</v>
      </c>
      <c r="N7985" t="s">
        <v>2407</v>
      </c>
      <c r="O7985"/>
    </row>
    <row r="7986" spans="1:15">
      <c r="A7986">
        <v>835518</v>
      </c>
      <c r="B7986" t="s">
        <v>13854</v>
      </c>
      <c r="C7986" t="s">
        <v>13855</v>
      </c>
      <c r="D7986" s="67" t="s">
        <v>3568</v>
      </c>
      <c r="E7986" s="66" t="s">
        <v>420</v>
      </c>
      <c r="F7986" t="s">
        <v>91</v>
      </c>
      <c r="G7986" s="66" t="s">
        <v>1899</v>
      </c>
      <c r="H7986" s="67" t="s">
        <v>10347</v>
      </c>
      <c r="I7986" t="s">
        <v>2406</v>
      </c>
      <c r="J7986" s="66" t="s">
        <v>1805</v>
      </c>
      <c r="K7986" s="66" t="s">
        <v>94</v>
      </c>
      <c r="M7986" s="66" t="s">
        <v>95</v>
      </c>
      <c r="N7986" t="s">
        <v>2407</v>
      </c>
      <c r="O7986"/>
    </row>
    <row r="7987" spans="1:15">
      <c r="A7987">
        <v>835519</v>
      </c>
      <c r="B7987" t="s">
        <v>2060</v>
      </c>
      <c r="C7987" t="s">
        <v>2197</v>
      </c>
      <c r="D7987" s="67" t="s">
        <v>11999</v>
      </c>
      <c r="E7987" s="66" t="s">
        <v>297</v>
      </c>
      <c r="F7987" t="s">
        <v>91</v>
      </c>
      <c r="G7987" s="66" t="s">
        <v>1899</v>
      </c>
      <c r="H7987" s="67" t="s">
        <v>10347</v>
      </c>
      <c r="I7987" t="s">
        <v>2406</v>
      </c>
      <c r="J7987" s="66" t="s">
        <v>1805</v>
      </c>
      <c r="K7987" s="66" t="s">
        <v>94</v>
      </c>
      <c r="M7987" s="66" t="s">
        <v>95</v>
      </c>
      <c r="N7987" t="s">
        <v>2407</v>
      </c>
      <c r="O7987"/>
    </row>
    <row r="7988" spans="1:15">
      <c r="A7988">
        <v>835520</v>
      </c>
      <c r="B7988" t="s">
        <v>2060</v>
      </c>
      <c r="C7988" t="s">
        <v>7600</v>
      </c>
      <c r="D7988" s="67" t="s">
        <v>6417</v>
      </c>
      <c r="E7988" s="66" t="s">
        <v>1001</v>
      </c>
      <c r="F7988" t="s">
        <v>91</v>
      </c>
      <c r="G7988" s="66" t="s">
        <v>1899</v>
      </c>
      <c r="H7988" s="67" t="s">
        <v>10347</v>
      </c>
      <c r="I7988" t="s">
        <v>2406</v>
      </c>
      <c r="J7988" s="66" t="s">
        <v>1805</v>
      </c>
      <c r="K7988" s="66" t="s">
        <v>94</v>
      </c>
      <c r="M7988" s="66" t="s">
        <v>95</v>
      </c>
      <c r="N7988" t="s">
        <v>2407</v>
      </c>
      <c r="O7988"/>
    </row>
    <row r="7989" spans="1:15">
      <c r="A7989">
        <v>835521</v>
      </c>
      <c r="B7989" t="s">
        <v>13856</v>
      </c>
      <c r="C7989" t="s">
        <v>3278</v>
      </c>
      <c r="D7989" s="67" t="s">
        <v>13857</v>
      </c>
      <c r="E7989" s="66" t="s">
        <v>266</v>
      </c>
      <c r="F7989" t="s">
        <v>91</v>
      </c>
      <c r="G7989" s="66" t="s">
        <v>1899</v>
      </c>
      <c r="H7989" s="67" t="s">
        <v>10347</v>
      </c>
      <c r="I7989" t="s">
        <v>2406</v>
      </c>
      <c r="J7989" s="66" t="s">
        <v>1805</v>
      </c>
      <c r="K7989" s="66" t="s">
        <v>94</v>
      </c>
      <c r="M7989" s="66" t="s">
        <v>95</v>
      </c>
      <c r="N7989" t="s">
        <v>2407</v>
      </c>
      <c r="O7989"/>
    </row>
    <row r="7990" spans="1:15">
      <c r="A7990">
        <v>835522</v>
      </c>
      <c r="B7990" t="s">
        <v>4671</v>
      </c>
      <c r="C7990" t="s">
        <v>311</v>
      </c>
      <c r="D7990" s="67" t="s">
        <v>3737</v>
      </c>
      <c r="E7990" s="66" t="s">
        <v>266</v>
      </c>
      <c r="F7990" t="s">
        <v>91</v>
      </c>
      <c r="G7990" s="66" t="s">
        <v>1899</v>
      </c>
      <c r="H7990" s="67" t="s">
        <v>10347</v>
      </c>
      <c r="I7990" t="s">
        <v>2406</v>
      </c>
      <c r="J7990" s="66" t="s">
        <v>1805</v>
      </c>
      <c r="K7990" s="66" t="s">
        <v>94</v>
      </c>
      <c r="M7990" s="66" t="s">
        <v>95</v>
      </c>
      <c r="N7990" t="s">
        <v>2407</v>
      </c>
      <c r="O7990"/>
    </row>
    <row r="7991" spans="1:15">
      <c r="A7991">
        <v>835545</v>
      </c>
      <c r="B7991" t="s">
        <v>9068</v>
      </c>
      <c r="C7991" t="s">
        <v>2112</v>
      </c>
      <c r="D7991" s="67" t="s">
        <v>13433</v>
      </c>
      <c r="E7991" s="66" t="s">
        <v>912</v>
      </c>
      <c r="F7991" t="s">
        <v>114</v>
      </c>
      <c r="G7991" s="66" t="s">
        <v>8828</v>
      </c>
      <c r="H7991" s="67" t="s">
        <v>10245</v>
      </c>
      <c r="I7991" t="s">
        <v>9061</v>
      </c>
      <c r="J7991" s="66" t="s">
        <v>8830</v>
      </c>
      <c r="K7991" s="66" t="s">
        <v>94</v>
      </c>
      <c r="M7991" s="66" t="s">
        <v>95</v>
      </c>
      <c r="N7991" t="s">
        <v>10734</v>
      </c>
      <c r="O7991"/>
    </row>
    <row r="7992" spans="1:15">
      <c r="A7992">
        <v>835555</v>
      </c>
      <c r="B7992" t="s">
        <v>13858</v>
      </c>
      <c r="C7992" t="s">
        <v>4129</v>
      </c>
      <c r="D7992" s="67" t="s">
        <v>4533</v>
      </c>
      <c r="E7992" s="66" t="s">
        <v>297</v>
      </c>
      <c r="F7992" t="s">
        <v>91</v>
      </c>
      <c r="G7992" s="66" t="s">
        <v>3040</v>
      </c>
      <c r="H7992" s="67" t="s">
        <v>10245</v>
      </c>
      <c r="I7992" t="s">
        <v>3144</v>
      </c>
      <c r="J7992" s="66" t="s">
        <v>1805</v>
      </c>
      <c r="K7992" s="66" t="s">
        <v>94</v>
      </c>
      <c r="M7992" s="66" t="s">
        <v>95</v>
      </c>
      <c r="N7992" t="s">
        <v>3145</v>
      </c>
      <c r="O7992"/>
    </row>
    <row r="7993" spans="1:15">
      <c r="A7993">
        <v>835556</v>
      </c>
      <c r="B7993" t="s">
        <v>1579</v>
      </c>
      <c r="C7993" t="s">
        <v>4765</v>
      </c>
      <c r="D7993" s="67" t="s">
        <v>13611</v>
      </c>
      <c r="E7993" s="66" t="s">
        <v>266</v>
      </c>
      <c r="F7993" t="s">
        <v>91</v>
      </c>
      <c r="G7993" s="66" t="s">
        <v>3040</v>
      </c>
      <c r="H7993" s="67" t="s">
        <v>10245</v>
      </c>
      <c r="I7993" t="s">
        <v>3144</v>
      </c>
      <c r="J7993" s="66" t="s">
        <v>1805</v>
      </c>
      <c r="K7993" s="66" t="s">
        <v>94</v>
      </c>
      <c r="M7993" s="66" t="s">
        <v>95</v>
      </c>
      <c r="N7993" t="s">
        <v>3145</v>
      </c>
      <c r="O7993"/>
    </row>
    <row r="7994" spans="1:15">
      <c r="A7994">
        <v>835577</v>
      </c>
      <c r="B7994" t="s">
        <v>13859</v>
      </c>
      <c r="C7994" t="s">
        <v>296</v>
      </c>
      <c r="D7994" s="67" t="s">
        <v>13860</v>
      </c>
      <c r="E7994" s="66" t="s">
        <v>266</v>
      </c>
      <c r="F7994" t="s">
        <v>114</v>
      </c>
      <c r="G7994" s="66" t="s">
        <v>3040</v>
      </c>
      <c r="H7994" s="67" t="s">
        <v>10245</v>
      </c>
      <c r="I7994" t="s">
        <v>3144</v>
      </c>
      <c r="J7994" s="66" t="s">
        <v>1805</v>
      </c>
      <c r="K7994" s="66" t="s">
        <v>94</v>
      </c>
      <c r="M7994" s="66" t="s">
        <v>95</v>
      </c>
      <c r="N7994" t="s">
        <v>3145</v>
      </c>
      <c r="O7994"/>
    </row>
    <row r="7995" spans="1:15">
      <c r="A7995">
        <v>835578</v>
      </c>
      <c r="B7995" t="s">
        <v>13861</v>
      </c>
      <c r="C7995" t="s">
        <v>4129</v>
      </c>
      <c r="D7995" s="67" t="s">
        <v>12298</v>
      </c>
      <c r="E7995" s="66" t="s">
        <v>1001</v>
      </c>
      <c r="F7995" t="s">
        <v>91</v>
      </c>
      <c r="G7995" s="66" t="s">
        <v>5866</v>
      </c>
      <c r="H7995" s="67" t="s">
        <v>10310</v>
      </c>
      <c r="I7995" t="s">
        <v>6494</v>
      </c>
      <c r="J7995" s="66" t="s">
        <v>5845</v>
      </c>
      <c r="K7995" s="66" t="s">
        <v>94</v>
      </c>
      <c r="M7995" s="66" t="s">
        <v>95</v>
      </c>
      <c r="N7995" t="s">
        <v>11013</v>
      </c>
      <c r="O7995"/>
    </row>
    <row r="7996" spans="1:15">
      <c r="A7996">
        <v>835580</v>
      </c>
      <c r="B7996" t="s">
        <v>13862</v>
      </c>
      <c r="C7996" t="s">
        <v>3676</v>
      </c>
      <c r="D7996" s="67" t="s">
        <v>4487</v>
      </c>
      <c r="E7996" s="66" t="s">
        <v>266</v>
      </c>
      <c r="F7996" t="s">
        <v>91</v>
      </c>
      <c r="G7996" s="66" t="s">
        <v>3040</v>
      </c>
      <c r="H7996" s="67" t="s">
        <v>10245</v>
      </c>
      <c r="I7996" t="s">
        <v>3144</v>
      </c>
      <c r="J7996" s="66" t="s">
        <v>1805</v>
      </c>
      <c r="K7996" s="66" t="s">
        <v>94</v>
      </c>
      <c r="M7996" s="66" t="s">
        <v>95</v>
      </c>
      <c r="N7996" t="s">
        <v>3145</v>
      </c>
      <c r="O7996"/>
    </row>
    <row r="7997" spans="1:15">
      <c r="A7997">
        <v>835604</v>
      </c>
      <c r="B7997" t="s">
        <v>13863</v>
      </c>
      <c r="C7997" t="s">
        <v>145</v>
      </c>
      <c r="D7997" s="67" t="s">
        <v>13864</v>
      </c>
      <c r="E7997" s="66" t="s">
        <v>15351</v>
      </c>
      <c r="F7997" t="s">
        <v>114</v>
      </c>
      <c r="G7997" s="66" t="s">
        <v>7364</v>
      </c>
      <c r="H7997" s="67" t="s">
        <v>10245</v>
      </c>
      <c r="I7997" t="s">
        <v>7365</v>
      </c>
      <c r="J7997" s="66" t="s">
        <v>1805</v>
      </c>
      <c r="K7997" s="66" t="s">
        <v>94</v>
      </c>
      <c r="M7997" s="66" t="s">
        <v>95</v>
      </c>
      <c r="N7997" t="s">
        <v>7366</v>
      </c>
      <c r="O7997"/>
    </row>
    <row r="7998" spans="1:15">
      <c r="A7998">
        <v>835659</v>
      </c>
      <c r="B7998" t="s">
        <v>13865</v>
      </c>
      <c r="C7998" t="s">
        <v>2630</v>
      </c>
      <c r="D7998" s="67" t="s">
        <v>7418</v>
      </c>
      <c r="E7998" s="66" t="s">
        <v>1001</v>
      </c>
      <c r="F7998" t="s">
        <v>91</v>
      </c>
      <c r="G7998" s="66" t="s">
        <v>1899</v>
      </c>
      <c r="H7998" s="67" t="s">
        <v>10267</v>
      </c>
      <c r="I7998" t="s">
        <v>2219</v>
      </c>
      <c r="J7998" s="66" t="s">
        <v>1805</v>
      </c>
      <c r="K7998" s="66" t="s">
        <v>94</v>
      </c>
      <c r="M7998" s="66" t="s">
        <v>95</v>
      </c>
      <c r="N7998" t="s">
        <v>2220</v>
      </c>
      <c r="O7998"/>
    </row>
    <row r="7999" spans="1:15">
      <c r="A7999">
        <v>835663</v>
      </c>
      <c r="B7999" t="s">
        <v>7707</v>
      </c>
      <c r="C7999" t="s">
        <v>13866</v>
      </c>
      <c r="D7999" s="67" t="s">
        <v>13867</v>
      </c>
      <c r="E7999" s="66" t="s">
        <v>173</v>
      </c>
      <c r="F7999" t="s">
        <v>91</v>
      </c>
      <c r="G7999" s="66" t="s">
        <v>1899</v>
      </c>
      <c r="H7999" s="67" t="s">
        <v>10267</v>
      </c>
      <c r="I7999" t="s">
        <v>2219</v>
      </c>
      <c r="J7999" s="66" t="s">
        <v>1805</v>
      </c>
      <c r="K7999" s="66" t="s">
        <v>94</v>
      </c>
      <c r="M7999" s="66" t="s">
        <v>95</v>
      </c>
      <c r="N7999" t="s">
        <v>2220</v>
      </c>
      <c r="O7999"/>
    </row>
    <row r="8000" spans="1:15">
      <c r="A8000">
        <v>835666</v>
      </c>
      <c r="B8000" t="s">
        <v>13868</v>
      </c>
      <c r="C8000" t="s">
        <v>13869</v>
      </c>
      <c r="D8000" s="67" t="s">
        <v>13870</v>
      </c>
      <c r="E8000" s="66" t="s">
        <v>420</v>
      </c>
      <c r="F8000" t="s">
        <v>114</v>
      </c>
      <c r="G8000" s="66" t="s">
        <v>1899</v>
      </c>
      <c r="H8000" s="67" t="s">
        <v>10267</v>
      </c>
      <c r="I8000" t="s">
        <v>2219</v>
      </c>
      <c r="J8000" s="66" t="s">
        <v>1805</v>
      </c>
      <c r="K8000" s="66" t="s">
        <v>94</v>
      </c>
      <c r="M8000" s="66" t="s">
        <v>95</v>
      </c>
      <c r="N8000" t="s">
        <v>2220</v>
      </c>
      <c r="O8000"/>
    </row>
    <row r="8001" spans="1:15">
      <c r="A8001">
        <v>835683</v>
      </c>
      <c r="B8001" t="s">
        <v>2686</v>
      </c>
      <c r="C8001" t="s">
        <v>13871</v>
      </c>
      <c r="D8001" s="67" t="s">
        <v>6666</v>
      </c>
      <c r="E8001" s="66" t="s">
        <v>173</v>
      </c>
      <c r="F8001" t="s">
        <v>91</v>
      </c>
      <c r="G8001" s="66" t="s">
        <v>1899</v>
      </c>
      <c r="H8001" s="67" t="s">
        <v>10267</v>
      </c>
      <c r="I8001" t="s">
        <v>2219</v>
      </c>
      <c r="J8001" s="66" t="s">
        <v>1805</v>
      </c>
      <c r="K8001" s="66" t="s">
        <v>94</v>
      </c>
      <c r="M8001" s="66" t="s">
        <v>95</v>
      </c>
      <c r="N8001" t="s">
        <v>2220</v>
      </c>
      <c r="O8001"/>
    </row>
    <row r="8002" spans="1:15">
      <c r="A8002">
        <v>835685</v>
      </c>
      <c r="B8002" t="s">
        <v>13872</v>
      </c>
      <c r="C8002" t="s">
        <v>11424</v>
      </c>
      <c r="D8002" s="67" t="s">
        <v>4957</v>
      </c>
      <c r="E8002" s="66" t="s">
        <v>420</v>
      </c>
      <c r="F8002" t="s">
        <v>91</v>
      </c>
      <c r="G8002" s="66" t="s">
        <v>1899</v>
      </c>
      <c r="H8002" s="67" t="s">
        <v>10267</v>
      </c>
      <c r="I8002" t="s">
        <v>2219</v>
      </c>
      <c r="J8002" s="66" t="s">
        <v>1805</v>
      </c>
      <c r="K8002" s="66" t="s">
        <v>94</v>
      </c>
      <c r="M8002" s="66" t="s">
        <v>95</v>
      </c>
      <c r="N8002" t="s">
        <v>2220</v>
      </c>
      <c r="O8002"/>
    </row>
    <row r="8003" spans="1:15">
      <c r="A8003">
        <v>835688</v>
      </c>
      <c r="B8003" t="s">
        <v>13873</v>
      </c>
      <c r="C8003" t="s">
        <v>10535</v>
      </c>
      <c r="D8003" s="67" t="s">
        <v>13874</v>
      </c>
      <c r="E8003" s="66" t="s">
        <v>173</v>
      </c>
      <c r="F8003" t="s">
        <v>114</v>
      </c>
      <c r="G8003" s="66" t="s">
        <v>1899</v>
      </c>
      <c r="H8003" s="67" t="s">
        <v>10267</v>
      </c>
      <c r="I8003" t="s">
        <v>2219</v>
      </c>
      <c r="J8003" s="66" t="s">
        <v>1805</v>
      </c>
      <c r="K8003" s="66" t="s">
        <v>94</v>
      </c>
      <c r="M8003" s="66" t="s">
        <v>95</v>
      </c>
      <c r="N8003" t="s">
        <v>2220</v>
      </c>
      <c r="O8003"/>
    </row>
    <row r="8004" spans="1:15">
      <c r="A8004">
        <v>835689</v>
      </c>
      <c r="B8004" t="s">
        <v>13875</v>
      </c>
      <c r="C8004" t="s">
        <v>590</v>
      </c>
      <c r="D8004" s="67" t="s">
        <v>4520</v>
      </c>
      <c r="E8004" s="66" t="s">
        <v>1001</v>
      </c>
      <c r="F8004" t="s">
        <v>114</v>
      </c>
      <c r="G8004" s="66" t="s">
        <v>1899</v>
      </c>
      <c r="H8004" s="67" t="s">
        <v>10267</v>
      </c>
      <c r="I8004" t="s">
        <v>2219</v>
      </c>
      <c r="J8004" s="66" t="s">
        <v>1805</v>
      </c>
      <c r="K8004" s="66" t="s">
        <v>94</v>
      </c>
      <c r="M8004" s="66" t="s">
        <v>95</v>
      </c>
      <c r="N8004" t="s">
        <v>2220</v>
      </c>
      <c r="O8004"/>
    </row>
    <row r="8005" spans="1:15">
      <c r="A8005">
        <v>835780</v>
      </c>
      <c r="B8005" t="s">
        <v>13876</v>
      </c>
      <c r="C8005" t="s">
        <v>13877</v>
      </c>
      <c r="D8005" s="67" t="s">
        <v>13878</v>
      </c>
      <c r="F8005" t="s">
        <v>91</v>
      </c>
      <c r="G8005" s="66" t="s">
        <v>5866</v>
      </c>
      <c r="H8005" s="67" t="s">
        <v>10296</v>
      </c>
      <c r="I8005" t="s">
        <v>6829</v>
      </c>
      <c r="J8005" s="66" t="s">
        <v>5845</v>
      </c>
      <c r="K8005" s="66" t="s">
        <v>94</v>
      </c>
      <c r="M8005" s="66" t="s">
        <v>95</v>
      </c>
      <c r="N8005" t="s">
        <v>6830</v>
      </c>
      <c r="O8005"/>
    </row>
    <row r="8006" spans="1:15">
      <c r="A8006">
        <v>835783</v>
      </c>
      <c r="B8006" t="s">
        <v>13879</v>
      </c>
      <c r="C8006" t="s">
        <v>5504</v>
      </c>
      <c r="D8006" s="67" t="s">
        <v>13880</v>
      </c>
      <c r="E8006" s="66" t="s">
        <v>15352</v>
      </c>
      <c r="F8006" t="s">
        <v>114</v>
      </c>
      <c r="G8006" s="66" t="s">
        <v>5866</v>
      </c>
      <c r="H8006" s="67" t="s">
        <v>10296</v>
      </c>
      <c r="I8006" t="s">
        <v>6829</v>
      </c>
      <c r="J8006" s="66" t="s">
        <v>5845</v>
      </c>
      <c r="K8006" s="66" t="s">
        <v>94</v>
      </c>
      <c r="M8006" s="66" t="s">
        <v>95</v>
      </c>
      <c r="N8006" t="s">
        <v>6830</v>
      </c>
      <c r="O8006"/>
    </row>
    <row r="8007" spans="1:15">
      <c r="A8007">
        <v>835786</v>
      </c>
      <c r="B8007" t="s">
        <v>8825</v>
      </c>
      <c r="C8007" t="s">
        <v>2496</v>
      </c>
      <c r="D8007" s="67" t="s">
        <v>4954</v>
      </c>
      <c r="F8007" t="s">
        <v>91</v>
      </c>
      <c r="G8007" s="66" t="s">
        <v>5866</v>
      </c>
      <c r="H8007" s="67" t="s">
        <v>10296</v>
      </c>
      <c r="I8007" t="s">
        <v>6829</v>
      </c>
      <c r="J8007" s="66" t="s">
        <v>5845</v>
      </c>
      <c r="K8007" s="66" t="s">
        <v>94</v>
      </c>
      <c r="M8007" s="66" t="s">
        <v>95</v>
      </c>
      <c r="N8007" t="s">
        <v>6830</v>
      </c>
      <c r="O8007"/>
    </row>
    <row r="8008" spans="1:15">
      <c r="A8008">
        <v>835793</v>
      </c>
      <c r="B8008" t="s">
        <v>13881</v>
      </c>
      <c r="C8008" t="s">
        <v>13882</v>
      </c>
      <c r="D8008" s="67" t="s">
        <v>8945</v>
      </c>
      <c r="E8008" s="66" t="s">
        <v>15351</v>
      </c>
      <c r="F8008" t="s">
        <v>91</v>
      </c>
      <c r="G8008" s="66" t="s">
        <v>5866</v>
      </c>
      <c r="H8008" s="67" t="s">
        <v>10296</v>
      </c>
      <c r="I8008" t="s">
        <v>6829</v>
      </c>
      <c r="J8008" s="66" t="s">
        <v>5845</v>
      </c>
      <c r="K8008" s="66" t="s">
        <v>94</v>
      </c>
      <c r="M8008" s="66" t="s">
        <v>95</v>
      </c>
      <c r="N8008" t="s">
        <v>6830</v>
      </c>
      <c r="O8008"/>
    </row>
    <row r="8009" spans="1:15">
      <c r="A8009">
        <v>835798</v>
      </c>
      <c r="B8009" t="s">
        <v>13883</v>
      </c>
      <c r="C8009" t="s">
        <v>566</v>
      </c>
      <c r="D8009" s="67" t="s">
        <v>13884</v>
      </c>
      <c r="E8009" s="66" t="s">
        <v>15351</v>
      </c>
      <c r="F8009" t="s">
        <v>114</v>
      </c>
      <c r="G8009" s="66" t="s">
        <v>5866</v>
      </c>
      <c r="H8009" s="67" t="s">
        <v>10296</v>
      </c>
      <c r="I8009" t="s">
        <v>6829</v>
      </c>
      <c r="J8009" s="66" t="s">
        <v>5845</v>
      </c>
      <c r="K8009" s="66" t="s">
        <v>94</v>
      </c>
      <c r="M8009" s="66" t="s">
        <v>95</v>
      </c>
      <c r="N8009" t="s">
        <v>6830</v>
      </c>
      <c r="O8009"/>
    </row>
    <row r="8010" spans="1:15">
      <c r="A8010">
        <v>835819</v>
      </c>
      <c r="B8010" t="s">
        <v>13885</v>
      </c>
      <c r="C8010" t="s">
        <v>281</v>
      </c>
      <c r="D8010" s="67" t="s">
        <v>13886</v>
      </c>
      <c r="E8010" s="66" t="s">
        <v>15351</v>
      </c>
      <c r="F8010" t="s">
        <v>114</v>
      </c>
      <c r="G8010" s="66" t="s">
        <v>8828</v>
      </c>
      <c r="H8010" s="67" t="s">
        <v>10296</v>
      </c>
      <c r="I8010" t="s">
        <v>8951</v>
      </c>
      <c r="J8010" s="66" t="s">
        <v>8830</v>
      </c>
      <c r="K8010" s="66" t="s">
        <v>94</v>
      </c>
      <c r="M8010" s="66" t="s">
        <v>95</v>
      </c>
      <c r="N8010" t="s">
        <v>8952</v>
      </c>
      <c r="O8010"/>
    </row>
    <row r="8011" spans="1:15">
      <c r="A8011">
        <v>835822</v>
      </c>
      <c r="B8011" t="s">
        <v>13887</v>
      </c>
      <c r="C8011" t="s">
        <v>271</v>
      </c>
      <c r="D8011" s="67" t="s">
        <v>13888</v>
      </c>
      <c r="E8011" s="66" t="s">
        <v>15351</v>
      </c>
      <c r="F8011" t="s">
        <v>114</v>
      </c>
      <c r="G8011" s="66" t="s">
        <v>8828</v>
      </c>
      <c r="H8011" s="67" t="s">
        <v>10296</v>
      </c>
      <c r="I8011" t="s">
        <v>8951</v>
      </c>
      <c r="J8011" s="66" t="s">
        <v>8830</v>
      </c>
      <c r="K8011" s="66" t="s">
        <v>94</v>
      </c>
      <c r="M8011" s="66" t="s">
        <v>95</v>
      </c>
      <c r="N8011" t="s">
        <v>8952</v>
      </c>
      <c r="O8011"/>
    </row>
    <row r="8012" spans="1:15">
      <c r="A8012">
        <v>835829</v>
      </c>
      <c r="B8012" t="s">
        <v>1099</v>
      </c>
      <c r="C8012" t="s">
        <v>3812</v>
      </c>
      <c r="D8012" s="67" t="s">
        <v>3696</v>
      </c>
      <c r="E8012" s="66" t="s">
        <v>173</v>
      </c>
      <c r="F8012" t="s">
        <v>91</v>
      </c>
      <c r="G8012" s="66" t="s">
        <v>8828</v>
      </c>
      <c r="H8012" s="67" t="s">
        <v>10296</v>
      </c>
      <c r="I8012" t="s">
        <v>8951</v>
      </c>
      <c r="J8012" s="66" t="s">
        <v>8830</v>
      </c>
      <c r="K8012" s="66" t="s">
        <v>94</v>
      </c>
      <c r="M8012" s="66" t="s">
        <v>95</v>
      </c>
      <c r="N8012" t="s">
        <v>8952</v>
      </c>
      <c r="O8012"/>
    </row>
    <row r="8013" spans="1:15">
      <c r="A8013">
        <v>835940</v>
      </c>
      <c r="B8013" t="s">
        <v>3356</v>
      </c>
      <c r="C8013" t="s">
        <v>8240</v>
      </c>
      <c r="D8013" s="67" t="s">
        <v>13889</v>
      </c>
      <c r="E8013" s="66" t="s">
        <v>15351</v>
      </c>
      <c r="F8013" t="s">
        <v>114</v>
      </c>
      <c r="G8013" s="66" t="s">
        <v>5199</v>
      </c>
      <c r="H8013" s="67" t="s">
        <v>10279</v>
      </c>
      <c r="I8013" t="s">
        <v>5315</v>
      </c>
      <c r="J8013" s="66" t="s">
        <v>5201</v>
      </c>
      <c r="K8013" s="66" t="s">
        <v>94</v>
      </c>
      <c r="M8013" s="66" t="s">
        <v>95</v>
      </c>
      <c r="N8013" t="s">
        <v>5316</v>
      </c>
      <c r="O8013"/>
    </row>
    <row r="8014" spans="1:15">
      <c r="A8014">
        <v>835942</v>
      </c>
      <c r="B8014" t="s">
        <v>3356</v>
      </c>
      <c r="C8014" t="s">
        <v>4162</v>
      </c>
      <c r="D8014" s="67" t="s">
        <v>13890</v>
      </c>
      <c r="E8014" s="66" t="s">
        <v>420</v>
      </c>
      <c r="F8014" t="s">
        <v>114</v>
      </c>
      <c r="G8014" s="66" t="s">
        <v>5199</v>
      </c>
      <c r="H8014" s="67" t="s">
        <v>10279</v>
      </c>
      <c r="I8014" t="s">
        <v>5315</v>
      </c>
      <c r="J8014" s="66" t="s">
        <v>5201</v>
      </c>
      <c r="K8014" s="66" t="s">
        <v>94</v>
      </c>
      <c r="M8014" s="66" t="s">
        <v>95</v>
      </c>
      <c r="N8014" t="s">
        <v>5316</v>
      </c>
      <c r="O8014"/>
    </row>
    <row r="8015" spans="1:15">
      <c r="A8015">
        <v>835944</v>
      </c>
      <c r="B8015" t="s">
        <v>13891</v>
      </c>
      <c r="C8015" t="s">
        <v>6667</v>
      </c>
      <c r="D8015" s="67" t="s">
        <v>2547</v>
      </c>
      <c r="E8015" s="66" t="s">
        <v>1001</v>
      </c>
      <c r="F8015" t="s">
        <v>114</v>
      </c>
      <c r="G8015" s="66" t="s">
        <v>5199</v>
      </c>
      <c r="H8015" s="67" t="s">
        <v>10279</v>
      </c>
      <c r="I8015" t="s">
        <v>5315</v>
      </c>
      <c r="J8015" s="66" t="s">
        <v>5201</v>
      </c>
      <c r="K8015" s="66" t="s">
        <v>94</v>
      </c>
      <c r="M8015" s="66" t="s">
        <v>95</v>
      </c>
      <c r="N8015" t="s">
        <v>5316</v>
      </c>
      <c r="O8015"/>
    </row>
    <row r="8016" spans="1:15">
      <c r="A8016">
        <v>835947</v>
      </c>
      <c r="B8016" t="s">
        <v>13891</v>
      </c>
      <c r="C8016" t="s">
        <v>4064</v>
      </c>
      <c r="D8016" s="67" t="s">
        <v>13892</v>
      </c>
      <c r="E8016" s="66" t="s">
        <v>420</v>
      </c>
      <c r="F8016" t="s">
        <v>114</v>
      </c>
      <c r="G8016" s="66" t="s">
        <v>5199</v>
      </c>
      <c r="H8016" s="67" t="s">
        <v>10279</v>
      </c>
      <c r="I8016" t="s">
        <v>5315</v>
      </c>
      <c r="J8016" s="66" t="s">
        <v>5201</v>
      </c>
      <c r="K8016" s="66" t="s">
        <v>94</v>
      </c>
      <c r="M8016" s="66" t="s">
        <v>95</v>
      </c>
      <c r="N8016" t="s">
        <v>5316</v>
      </c>
      <c r="O8016"/>
    </row>
    <row r="8017" spans="1:15">
      <c r="A8017">
        <v>836004</v>
      </c>
      <c r="B8017" t="s">
        <v>7300</v>
      </c>
      <c r="C8017" t="s">
        <v>293</v>
      </c>
      <c r="D8017" s="67" t="s">
        <v>13893</v>
      </c>
      <c r="E8017" s="66" t="s">
        <v>15351</v>
      </c>
      <c r="F8017" t="s">
        <v>114</v>
      </c>
      <c r="G8017" s="66" t="s">
        <v>10557</v>
      </c>
      <c r="H8017" s="67" t="s">
        <v>10419</v>
      </c>
      <c r="I8017" t="s">
        <v>432</v>
      </c>
      <c r="J8017" s="66" t="s">
        <v>168</v>
      </c>
      <c r="K8017" s="66" t="s">
        <v>94</v>
      </c>
      <c r="M8017" s="66" t="s">
        <v>95</v>
      </c>
      <c r="N8017" t="s">
        <v>10558</v>
      </c>
      <c r="O8017"/>
    </row>
    <row r="8018" spans="1:15">
      <c r="A8018">
        <v>836006</v>
      </c>
      <c r="B8018" t="s">
        <v>3750</v>
      </c>
      <c r="C8018" t="s">
        <v>456</v>
      </c>
      <c r="D8018" s="67" t="s">
        <v>13894</v>
      </c>
      <c r="E8018" s="66" t="s">
        <v>15351</v>
      </c>
      <c r="F8018" t="s">
        <v>114</v>
      </c>
      <c r="G8018" s="66" t="s">
        <v>10557</v>
      </c>
      <c r="H8018" s="67" t="s">
        <v>10419</v>
      </c>
      <c r="I8018" t="s">
        <v>432</v>
      </c>
      <c r="J8018" s="66" t="s">
        <v>168</v>
      </c>
      <c r="K8018" s="66" t="s">
        <v>94</v>
      </c>
      <c r="M8018" s="66" t="s">
        <v>95</v>
      </c>
      <c r="N8018" t="s">
        <v>10558</v>
      </c>
      <c r="O8018"/>
    </row>
    <row r="8019" spans="1:15">
      <c r="A8019">
        <v>836008</v>
      </c>
      <c r="B8019" t="s">
        <v>13895</v>
      </c>
      <c r="C8019" t="s">
        <v>240</v>
      </c>
      <c r="D8019" s="67" t="s">
        <v>13896</v>
      </c>
      <c r="E8019" s="66" t="s">
        <v>15351</v>
      </c>
      <c r="F8019" t="s">
        <v>91</v>
      </c>
      <c r="G8019" s="66" t="s">
        <v>10557</v>
      </c>
      <c r="H8019" s="67" t="s">
        <v>10419</v>
      </c>
      <c r="I8019" t="s">
        <v>432</v>
      </c>
      <c r="J8019" s="66" t="s">
        <v>168</v>
      </c>
      <c r="K8019" s="66" t="s">
        <v>94</v>
      </c>
      <c r="M8019" s="66" t="s">
        <v>95</v>
      </c>
      <c r="N8019" t="s">
        <v>10558</v>
      </c>
      <c r="O8019"/>
    </row>
    <row r="8020" spans="1:15">
      <c r="A8020">
        <v>836010</v>
      </c>
      <c r="B8020" t="s">
        <v>13897</v>
      </c>
      <c r="C8020" t="s">
        <v>13898</v>
      </c>
      <c r="D8020" s="67" t="s">
        <v>9145</v>
      </c>
      <c r="E8020" s="66" t="s">
        <v>15351</v>
      </c>
      <c r="F8020" t="s">
        <v>114</v>
      </c>
      <c r="G8020" s="66" t="s">
        <v>10557</v>
      </c>
      <c r="H8020" s="67" t="s">
        <v>10419</v>
      </c>
      <c r="I8020" t="s">
        <v>432</v>
      </c>
      <c r="J8020" s="66" t="s">
        <v>168</v>
      </c>
      <c r="K8020" s="66" t="s">
        <v>94</v>
      </c>
      <c r="M8020" s="66" t="s">
        <v>95</v>
      </c>
      <c r="N8020" t="s">
        <v>10558</v>
      </c>
      <c r="O8020"/>
    </row>
    <row r="8021" spans="1:15">
      <c r="A8021">
        <v>836124</v>
      </c>
      <c r="B8021" t="s">
        <v>10517</v>
      </c>
      <c r="C8021" t="s">
        <v>990</v>
      </c>
      <c r="D8021" s="67" t="s">
        <v>13899</v>
      </c>
      <c r="E8021" s="66" t="s">
        <v>1007</v>
      </c>
      <c r="F8021" t="s">
        <v>91</v>
      </c>
      <c r="G8021" s="66" t="s">
        <v>893</v>
      </c>
      <c r="H8021" s="67" t="s">
        <v>10296</v>
      </c>
      <c r="I8021" t="s">
        <v>1033</v>
      </c>
      <c r="J8021" s="66" t="s">
        <v>895</v>
      </c>
      <c r="K8021" s="66" t="s">
        <v>94</v>
      </c>
      <c r="M8021" s="66" t="s">
        <v>95</v>
      </c>
      <c r="N8021" t="s">
        <v>1034</v>
      </c>
      <c r="O8021"/>
    </row>
    <row r="8022" spans="1:15">
      <c r="A8022">
        <v>836142</v>
      </c>
      <c r="B8022" t="s">
        <v>13900</v>
      </c>
      <c r="C8022" t="s">
        <v>2137</v>
      </c>
      <c r="D8022" s="67" t="s">
        <v>9871</v>
      </c>
      <c r="E8022" s="66" t="s">
        <v>15351</v>
      </c>
      <c r="F8022" t="s">
        <v>91</v>
      </c>
      <c r="G8022" s="66" t="s">
        <v>8828</v>
      </c>
      <c r="H8022" s="67" t="s">
        <v>10296</v>
      </c>
      <c r="I8022" t="s">
        <v>10130</v>
      </c>
      <c r="J8022" s="66" t="s">
        <v>8830</v>
      </c>
      <c r="K8022" s="66" t="s">
        <v>94</v>
      </c>
      <c r="M8022" s="66" t="s">
        <v>95</v>
      </c>
      <c r="N8022" t="s">
        <v>10744</v>
      </c>
      <c r="O8022"/>
    </row>
    <row r="8023" spans="1:15">
      <c r="A8023">
        <v>836143</v>
      </c>
      <c r="B8023" t="s">
        <v>13901</v>
      </c>
      <c r="C8023" t="s">
        <v>169</v>
      </c>
      <c r="D8023" s="67" t="s">
        <v>10182</v>
      </c>
      <c r="E8023" s="66" t="s">
        <v>15352</v>
      </c>
      <c r="F8023" t="s">
        <v>91</v>
      </c>
      <c r="G8023" s="66" t="s">
        <v>8828</v>
      </c>
      <c r="H8023" s="67" t="s">
        <v>10296</v>
      </c>
      <c r="I8023" t="s">
        <v>10130</v>
      </c>
      <c r="J8023" s="66" t="s">
        <v>8830</v>
      </c>
      <c r="K8023" s="66" t="s">
        <v>94</v>
      </c>
      <c r="M8023" s="66" t="s">
        <v>95</v>
      </c>
      <c r="N8023" t="s">
        <v>10744</v>
      </c>
      <c r="O8023"/>
    </row>
    <row r="8024" spans="1:15">
      <c r="A8024">
        <v>836144</v>
      </c>
      <c r="B8024" t="s">
        <v>13902</v>
      </c>
      <c r="C8024" t="s">
        <v>1118</v>
      </c>
      <c r="D8024" s="67" t="s">
        <v>13903</v>
      </c>
      <c r="E8024" s="66" t="s">
        <v>15352</v>
      </c>
      <c r="F8024" t="s">
        <v>91</v>
      </c>
      <c r="G8024" s="66" t="s">
        <v>8828</v>
      </c>
      <c r="H8024" s="67" t="s">
        <v>10296</v>
      </c>
      <c r="I8024" t="s">
        <v>10130</v>
      </c>
      <c r="J8024" s="66" t="s">
        <v>8830</v>
      </c>
      <c r="K8024" s="66" t="s">
        <v>94</v>
      </c>
      <c r="M8024" s="66" t="s">
        <v>95</v>
      </c>
      <c r="N8024" t="s">
        <v>10744</v>
      </c>
      <c r="O8024"/>
    </row>
    <row r="8025" spans="1:15">
      <c r="A8025">
        <v>836148</v>
      </c>
      <c r="B8025" t="s">
        <v>13904</v>
      </c>
      <c r="C8025" t="s">
        <v>13905</v>
      </c>
      <c r="D8025" s="67" t="s">
        <v>13906</v>
      </c>
      <c r="E8025" s="66" t="s">
        <v>15351</v>
      </c>
      <c r="F8025" t="s">
        <v>114</v>
      </c>
      <c r="G8025" s="66" t="s">
        <v>8828</v>
      </c>
      <c r="H8025" s="67" t="s">
        <v>10296</v>
      </c>
      <c r="I8025" t="s">
        <v>10130</v>
      </c>
      <c r="J8025" s="66" t="s">
        <v>8830</v>
      </c>
      <c r="K8025" s="66" t="s">
        <v>94</v>
      </c>
      <c r="M8025" s="66" t="s">
        <v>95</v>
      </c>
      <c r="N8025" t="s">
        <v>10744</v>
      </c>
      <c r="O8025"/>
    </row>
    <row r="8026" spans="1:15">
      <c r="A8026">
        <v>836153</v>
      </c>
      <c r="B8026" t="s">
        <v>526</v>
      </c>
      <c r="C8026" t="s">
        <v>13907</v>
      </c>
      <c r="D8026" s="67" t="s">
        <v>3987</v>
      </c>
      <c r="E8026" s="66" t="s">
        <v>15351</v>
      </c>
      <c r="F8026" t="s">
        <v>114</v>
      </c>
      <c r="G8026" s="66" t="s">
        <v>1816</v>
      </c>
      <c r="H8026" s="67" t="s">
        <v>10296</v>
      </c>
      <c r="I8026" t="s">
        <v>1817</v>
      </c>
      <c r="J8026" s="66" t="s">
        <v>1805</v>
      </c>
      <c r="K8026" s="66" t="s">
        <v>94</v>
      </c>
      <c r="M8026" s="66" t="s">
        <v>95</v>
      </c>
      <c r="N8026" t="s">
        <v>1818</v>
      </c>
      <c r="O8026"/>
    </row>
    <row r="8027" spans="1:15">
      <c r="A8027">
        <v>836171</v>
      </c>
      <c r="B8027" t="s">
        <v>13908</v>
      </c>
      <c r="C8027" t="s">
        <v>2315</v>
      </c>
      <c r="D8027" s="67" t="s">
        <v>6666</v>
      </c>
      <c r="E8027" s="66" t="s">
        <v>173</v>
      </c>
      <c r="F8027" t="s">
        <v>114</v>
      </c>
      <c r="G8027" s="66" t="s">
        <v>5866</v>
      </c>
      <c r="H8027" s="67" t="s">
        <v>10296</v>
      </c>
      <c r="I8027" t="s">
        <v>6309</v>
      </c>
      <c r="J8027" s="66" t="s">
        <v>5845</v>
      </c>
      <c r="K8027" s="66" t="s">
        <v>94</v>
      </c>
      <c r="M8027" s="66" t="s">
        <v>95</v>
      </c>
      <c r="N8027" t="s">
        <v>11069</v>
      </c>
      <c r="O8027"/>
    </row>
    <row r="8028" spans="1:15">
      <c r="A8028">
        <v>836214</v>
      </c>
      <c r="B8028" t="s">
        <v>13909</v>
      </c>
      <c r="C8028" t="s">
        <v>4379</v>
      </c>
      <c r="D8028" s="67" t="s">
        <v>3393</v>
      </c>
      <c r="E8028" s="66" t="s">
        <v>1001</v>
      </c>
      <c r="F8028" t="s">
        <v>114</v>
      </c>
      <c r="G8028" s="66" t="s">
        <v>8050</v>
      </c>
      <c r="H8028" s="67" t="s">
        <v>10279</v>
      </c>
      <c r="I8028" t="s">
        <v>8182</v>
      </c>
      <c r="J8028" s="66" t="s">
        <v>8051</v>
      </c>
      <c r="K8028" s="66" t="s">
        <v>94</v>
      </c>
      <c r="M8028" s="66" t="s">
        <v>95</v>
      </c>
      <c r="N8028" t="s">
        <v>1806</v>
      </c>
      <c r="O8028"/>
    </row>
    <row r="8029" spans="1:15">
      <c r="A8029">
        <v>836220</v>
      </c>
      <c r="B8029" t="s">
        <v>13910</v>
      </c>
      <c r="C8029" t="s">
        <v>627</v>
      </c>
      <c r="D8029" s="67" t="s">
        <v>7372</v>
      </c>
      <c r="E8029" s="66" t="s">
        <v>15351</v>
      </c>
      <c r="F8029" t="s">
        <v>91</v>
      </c>
      <c r="G8029" s="66" t="s">
        <v>7293</v>
      </c>
      <c r="H8029" s="67" t="s">
        <v>10347</v>
      </c>
      <c r="I8029" t="s">
        <v>11293</v>
      </c>
      <c r="J8029" s="66" t="s">
        <v>1805</v>
      </c>
      <c r="K8029" s="66" t="s">
        <v>94</v>
      </c>
      <c r="M8029" s="66" t="s">
        <v>95</v>
      </c>
      <c r="N8029" t="s">
        <v>11294</v>
      </c>
      <c r="O8029"/>
    </row>
    <row r="8030" spans="1:15">
      <c r="A8030">
        <v>836341</v>
      </c>
      <c r="B8030" t="s">
        <v>6818</v>
      </c>
      <c r="C8030" t="s">
        <v>558</v>
      </c>
      <c r="D8030" s="67" t="s">
        <v>10689</v>
      </c>
      <c r="E8030" s="66" t="s">
        <v>15351</v>
      </c>
      <c r="F8030" t="s">
        <v>114</v>
      </c>
      <c r="G8030" s="66" t="s">
        <v>5866</v>
      </c>
      <c r="H8030" s="67" t="s">
        <v>10279</v>
      </c>
      <c r="I8030" t="s">
        <v>7238</v>
      </c>
      <c r="J8030" s="66" t="s">
        <v>5845</v>
      </c>
      <c r="K8030" s="66" t="s">
        <v>94</v>
      </c>
      <c r="M8030" s="66" t="s">
        <v>95</v>
      </c>
      <c r="N8030" t="s">
        <v>11217</v>
      </c>
      <c r="O8030"/>
    </row>
    <row r="8031" spans="1:15">
      <c r="A8031">
        <v>836344</v>
      </c>
      <c r="B8031" t="s">
        <v>13911</v>
      </c>
      <c r="C8031" t="s">
        <v>918</v>
      </c>
      <c r="D8031" s="67" t="s">
        <v>7422</v>
      </c>
      <c r="E8031" s="66" t="s">
        <v>173</v>
      </c>
      <c r="F8031" t="s">
        <v>91</v>
      </c>
      <c r="G8031" s="66" t="s">
        <v>5866</v>
      </c>
      <c r="H8031" s="67" t="s">
        <v>10279</v>
      </c>
      <c r="I8031" t="s">
        <v>7238</v>
      </c>
      <c r="J8031" s="66" t="s">
        <v>5845</v>
      </c>
      <c r="K8031" s="66" t="s">
        <v>94</v>
      </c>
      <c r="M8031" s="66" t="s">
        <v>95</v>
      </c>
      <c r="N8031" t="s">
        <v>11217</v>
      </c>
      <c r="O8031"/>
    </row>
    <row r="8032" spans="1:15">
      <c r="A8032">
        <v>836382</v>
      </c>
      <c r="B8032" t="s">
        <v>421</v>
      </c>
      <c r="C8032" t="s">
        <v>98</v>
      </c>
      <c r="D8032" s="67" t="s">
        <v>13912</v>
      </c>
      <c r="E8032" s="66" t="s">
        <v>15351</v>
      </c>
      <c r="F8032" t="s">
        <v>91</v>
      </c>
      <c r="G8032" s="66" t="s">
        <v>8828</v>
      </c>
      <c r="H8032" s="67" t="s">
        <v>10279</v>
      </c>
      <c r="I8032" t="s">
        <v>10130</v>
      </c>
      <c r="J8032" s="66" t="s">
        <v>8830</v>
      </c>
      <c r="K8032" s="66" t="s">
        <v>94</v>
      </c>
      <c r="M8032" s="66" t="s">
        <v>95</v>
      </c>
      <c r="N8032" t="s">
        <v>10744</v>
      </c>
      <c r="O8032"/>
    </row>
    <row r="8033" spans="1:15">
      <c r="A8033">
        <v>836446</v>
      </c>
      <c r="B8033" t="s">
        <v>13913</v>
      </c>
      <c r="C8033" t="s">
        <v>13914</v>
      </c>
      <c r="D8033" s="67" t="s">
        <v>13915</v>
      </c>
      <c r="E8033" s="66" t="s">
        <v>15351</v>
      </c>
      <c r="F8033" t="s">
        <v>91</v>
      </c>
      <c r="G8033" s="66" t="s">
        <v>7364</v>
      </c>
      <c r="H8033" s="67" t="s">
        <v>10279</v>
      </c>
      <c r="I8033" t="s">
        <v>7732</v>
      </c>
      <c r="J8033" s="66" t="s">
        <v>1805</v>
      </c>
      <c r="K8033" s="66" t="s">
        <v>94</v>
      </c>
      <c r="M8033" s="66" t="s">
        <v>95</v>
      </c>
      <c r="N8033" t="s">
        <v>11404</v>
      </c>
      <c r="O8033"/>
    </row>
    <row r="8034" spans="1:15">
      <c r="A8034">
        <v>836463</v>
      </c>
      <c r="B8034" t="s">
        <v>4515</v>
      </c>
      <c r="C8034" t="s">
        <v>13916</v>
      </c>
      <c r="D8034" s="67" t="s">
        <v>4718</v>
      </c>
      <c r="E8034" s="66" t="s">
        <v>15351</v>
      </c>
      <c r="F8034" t="s">
        <v>91</v>
      </c>
      <c r="G8034" s="66" t="s">
        <v>7364</v>
      </c>
      <c r="H8034" s="67" t="s">
        <v>10279</v>
      </c>
      <c r="I8034" t="s">
        <v>7732</v>
      </c>
      <c r="J8034" s="66" t="s">
        <v>1805</v>
      </c>
      <c r="K8034" s="66" t="s">
        <v>94</v>
      </c>
      <c r="M8034" s="66" t="s">
        <v>95</v>
      </c>
      <c r="N8034" t="s">
        <v>11404</v>
      </c>
      <c r="O8034"/>
    </row>
    <row r="8035" spans="1:15">
      <c r="A8035">
        <v>836466</v>
      </c>
      <c r="B8035" t="s">
        <v>191</v>
      </c>
      <c r="C8035" t="s">
        <v>270</v>
      </c>
      <c r="D8035" s="67" t="s">
        <v>5625</v>
      </c>
      <c r="E8035" s="66" t="s">
        <v>15351</v>
      </c>
      <c r="F8035" t="s">
        <v>91</v>
      </c>
      <c r="G8035" s="66" t="s">
        <v>7364</v>
      </c>
      <c r="H8035" s="67" t="s">
        <v>10279</v>
      </c>
      <c r="I8035" t="s">
        <v>7732</v>
      </c>
      <c r="J8035" s="66" t="s">
        <v>1805</v>
      </c>
      <c r="K8035" s="66" t="s">
        <v>94</v>
      </c>
      <c r="M8035" s="66" t="s">
        <v>95</v>
      </c>
      <c r="N8035" t="s">
        <v>11404</v>
      </c>
      <c r="O8035"/>
    </row>
    <row r="8036" spans="1:15">
      <c r="A8036">
        <v>836470</v>
      </c>
      <c r="B8036" t="s">
        <v>13917</v>
      </c>
      <c r="C8036" t="s">
        <v>3358</v>
      </c>
      <c r="D8036" s="67" t="s">
        <v>13918</v>
      </c>
      <c r="E8036" s="66" t="s">
        <v>15352</v>
      </c>
      <c r="F8036" t="s">
        <v>91</v>
      </c>
      <c r="G8036" s="66" t="s">
        <v>7364</v>
      </c>
      <c r="H8036" s="67" t="s">
        <v>10279</v>
      </c>
      <c r="I8036" t="s">
        <v>7732</v>
      </c>
      <c r="J8036" s="66" t="s">
        <v>1805</v>
      </c>
      <c r="K8036" s="66" t="s">
        <v>94</v>
      </c>
      <c r="M8036" s="66" t="s">
        <v>95</v>
      </c>
      <c r="N8036" t="s">
        <v>11404</v>
      </c>
      <c r="O8036"/>
    </row>
    <row r="8037" spans="1:15">
      <c r="A8037">
        <v>836534</v>
      </c>
      <c r="B8037" t="s">
        <v>8237</v>
      </c>
      <c r="C8037" t="s">
        <v>681</v>
      </c>
      <c r="D8037" s="67" t="s">
        <v>852</v>
      </c>
      <c r="E8037" s="66" t="s">
        <v>15351</v>
      </c>
      <c r="F8037" t="s">
        <v>91</v>
      </c>
      <c r="G8037" s="66" t="s">
        <v>11467</v>
      </c>
      <c r="H8037" s="67" t="s">
        <v>10279</v>
      </c>
      <c r="I8037" t="s">
        <v>8323</v>
      </c>
      <c r="K8037" s="66" t="s">
        <v>94</v>
      </c>
      <c r="M8037" s="66" t="s">
        <v>95</v>
      </c>
      <c r="N8037" t="s">
        <v>8324</v>
      </c>
      <c r="O8037"/>
    </row>
    <row r="8038" spans="1:15">
      <c r="A8038">
        <v>836535</v>
      </c>
      <c r="B8038" t="s">
        <v>13919</v>
      </c>
      <c r="C8038" t="s">
        <v>1771</v>
      </c>
      <c r="D8038" s="67" t="s">
        <v>13920</v>
      </c>
      <c r="E8038" s="66" t="s">
        <v>15351</v>
      </c>
      <c r="F8038" t="s">
        <v>114</v>
      </c>
      <c r="G8038" s="66" t="s">
        <v>1767</v>
      </c>
      <c r="H8038" s="67" t="s">
        <v>10279</v>
      </c>
      <c r="I8038" t="s">
        <v>1768</v>
      </c>
      <c r="J8038" s="66" t="s">
        <v>1690</v>
      </c>
      <c r="K8038" s="66" t="s">
        <v>94</v>
      </c>
      <c r="M8038" s="66" t="s">
        <v>95</v>
      </c>
      <c r="N8038" t="s">
        <v>1769</v>
      </c>
      <c r="O8038"/>
    </row>
    <row r="8039" spans="1:15">
      <c r="A8039">
        <v>836536</v>
      </c>
      <c r="B8039" t="s">
        <v>12839</v>
      </c>
      <c r="C8039" t="s">
        <v>143</v>
      </c>
      <c r="D8039" s="67" t="s">
        <v>13921</v>
      </c>
      <c r="E8039" s="66" t="s">
        <v>15351</v>
      </c>
      <c r="F8039" t="s">
        <v>91</v>
      </c>
      <c r="G8039" s="66" t="s">
        <v>11467</v>
      </c>
      <c r="H8039" s="67" t="s">
        <v>10279</v>
      </c>
      <c r="I8039" t="s">
        <v>8323</v>
      </c>
      <c r="K8039" s="66" t="s">
        <v>94</v>
      </c>
      <c r="M8039" s="66" t="s">
        <v>95</v>
      </c>
      <c r="N8039" t="s">
        <v>8324</v>
      </c>
      <c r="O8039"/>
    </row>
    <row r="8040" spans="1:15">
      <c r="A8040">
        <v>836617</v>
      </c>
      <c r="B8040" t="s">
        <v>13922</v>
      </c>
      <c r="C8040" t="s">
        <v>1822</v>
      </c>
      <c r="D8040" s="67" t="s">
        <v>13923</v>
      </c>
      <c r="E8040" s="66" t="s">
        <v>15352</v>
      </c>
      <c r="F8040" t="s">
        <v>114</v>
      </c>
      <c r="G8040" s="66" t="s">
        <v>8050</v>
      </c>
      <c r="H8040" s="67" t="s">
        <v>10279</v>
      </c>
      <c r="I8040" t="s">
        <v>8304</v>
      </c>
      <c r="J8040" s="66" t="s">
        <v>8051</v>
      </c>
      <c r="K8040" s="66" t="s">
        <v>94</v>
      </c>
      <c r="M8040" s="66" t="s">
        <v>95</v>
      </c>
      <c r="N8040" t="s">
        <v>5798</v>
      </c>
      <c r="O8040"/>
    </row>
    <row r="8041" spans="1:15">
      <c r="A8041">
        <v>836619</v>
      </c>
      <c r="B8041" t="s">
        <v>119</v>
      </c>
      <c r="C8041" t="s">
        <v>103</v>
      </c>
      <c r="D8041" s="67" t="s">
        <v>13924</v>
      </c>
      <c r="E8041" s="66" t="s">
        <v>15351</v>
      </c>
      <c r="F8041" t="s">
        <v>91</v>
      </c>
      <c r="G8041" s="66" t="s">
        <v>8050</v>
      </c>
      <c r="H8041" s="67" t="s">
        <v>10279</v>
      </c>
      <c r="I8041" t="s">
        <v>8304</v>
      </c>
      <c r="J8041" s="66" t="s">
        <v>8051</v>
      </c>
      <c r="K8041" s="66" t="s">
        <v>94</v>
      </c>
      <c r="M8041" s="66" t="s">
        <v>95</v>
      </c>
      <c r="N8041" t="s">
        <v>5798</v>
      </c>
      <c r="O8041"/>
    </row>
    <row r="8042" spans="1:15">
      <c r="A8042">
        <v>836638</v>
      </c>
      <c r="B8042" t="s">
        <v>2024</v>
      </c>
      <c r="C8042" t="s">
        <v>186</v>
      </c>
      <c r="D8042" s="67" t="s">
        <v>13925</v>
      </c>
      <c r="E8042" s="66" t="s">
        <v>15351</v>
      </c>
      <c r="F8042" t="s">
        <v>91</v>
      </c>
      <c r="G8042" s="66" t="s">
        <v>11467</v>
      </c>
      <c r="H8042" s="67" t="s">
        <v>10279</v>
      </c>
      <c r="I8042" t="s">
        <v>8466</v>
      </c>
      <c r="K8042" s="66" t="s">
        <v>94</v>
      </c>
      <c r="M8042" s="66" t="s">
        <v>95</v>
      </c>
      <c r="N8042" t="s">
        <v>8467</v>
      </c>
      <c r="O8042"/>
    </row>
    <row r="8043" spans="1:15">
      <c r="A8043">
        <v>836650</v>
      </c>
      <c r="B8043" t="s">
        <v>13073</v>
      </c>
      <c r="C8043" t="s">
        <v>115</v>
      </c>
      <c r="D8043" s="67" t="s">
        <v>5796</v>
      </c>
      <c r="E8043" s="66" t="s">
        <v>15351</v>
      </c>
      <c r="F8043" t="s">
        <v>91</v>
      </c>
      <c r="G8043" s="66" t="s">
        <v>11467</v>
      </c>
      <c r="H8043" s="67" t="s">
        <v>10279</v>
      </c>
      <c r="I8043" t="s">
        <v>8466</v>
      </c>
      <c r="K8043" s="66" t="s">
        <v>94</v>
      </c>
      <c r="M8043" s="66" t="s">
        <v>95</v>
      </c>
      <c r="N8043" t="s">
        <v>8467</v>
      </c>
      <c r="O8043"/>
    </row>
    <row r="8044" spans="1:15">
      <c r="A8044">
        <v>836653</v>
      </c>
      <c r="B8044" t="s">
        <v>13926</v>
      </c>
      <c r="C8044" t="s">
        <v>219</v>
      </c>
      <c r="D8044" s="67" t="s">
        <v>12435</v>
      </c>
      <c r="E8044" s="66" t="s">
        <v>15351</v>
      </c>
      <c r="F8044" t="s">
        <v>114</v>
      </c>
      <c r="G8044" s="66" t="s">
        <v>11467</v>
      </c>
      <c r="H8044" s="67" t="s">
        <v>10279</v>
      </c>
      <c r="I8044" t="s">
        <v>8466</v>
      </c>
      <c r="K8044" s="66" t="s">
        <v>94</v>
      </c>
      <c r="M8044" s="66" t="s">
        <v>95</v>
      </c>
      <c r="N8044" t="s">
        <v>8467</v>
      </c>
      <c r="O8044"/>
    </row>
    <row r="8045" spans="1:15">
      <c r="A8045">
        <v>836654</v>
      </c>
      <c r="B8045" t="s">
        <v>13926</v>
      </c>
      <c r="C8045" t="s">
        <v>142</v>
      </c>
      <c r="D8045" s="67" t="s">
        <v>577</v>
      </c>
      <c r="E8045" s="66" t="s">
        <v>15351</v>
      </c>
      <c r="F8045" t="s">
        <v>91</v>
      </c>
      <c r="G8045" s="66" t="s">
        <v>11467</v>
      </c>
      <c r="H8045" s="67" t="s">
        <v>10279</v>
      </c>
      <c r="I8045" t="s">
        <v>8466</v>
      </c>
      <c r="K8045" s="66" t="s">
        <v>94</v>
      </c>
      <c r="M8045" s="66" t="s">
        <v>95</v>
      </c>
      <c r="N8045" t="s">
        <v>8467</v>
      </c>
      <c r="O8045"/>
    </row>
    <row r="8046" spans="1:15">
      <c r="A8046">
        <v>836659</v>
      </c>
      <c r="B8046" t="s">
        <v>1387</v>
      </c>
      <c r="C8046" t="s">
        <v>110</v>
      </c>
      <c r="D8046" s="67" t="s">
        <v>8359</v>
      </c>
      <c r="E8046" s="66" t="s">
        <v>15351</v>
      </c>
      <c r="F8046" t="s">
        <v>91</v>
      </c>
      <c r="G8046" s="66" t="s">
        <v>8050</v>
      </c>
      <c r="H8046" s="67" t="s">
        <v>10279</v>
      </c>
      <c r="I8046" t="s">
        <v>8182</v>
      </c>
      <c r="J8046" s="66" t="s">
        <v>8051</v>
      </c>
      <c r="K8046" s="66" t="s">
        <v>94</v>
      </c>
      <c r="M8046" s="66" t="s">
        <v>95</v>
      </c>
      <c r="N8046" t="s">
        <v>1806</v>
      </c>
      <c r="O8046"/>
    </row>
    <row r="8047" spans="1:15">
      <c r="A8047">
        <v>836671</v>
      </c>
      <c r="B8047" t="s">
        <v>8155</v>
      </c>
      <c r="C8047" t="s">
        <v>2989</v>
      </c>
      <c r="D8047" s="67" t="s">
        <v>13927</v>
      </c>
      <c r="E8047" s="66" t="s">
        <v>15352</v>
      </c>
      <c r="F8047" t="s">
        <v>114</v>
      </c>
      <c r="G8047" s="66" t="s">
        <v>11467</v>
      </c>
      <c r="H8047" s="67" t="s">
        <v>10279</v>
      </c>
      <c r="I8047" t="s">
        <v>8466</v>
      </c>
      <c r="K8047" s="66" t="s">
        <v>94</v>
      </c>
      <c r="M8047" s="66" t="s">
        <v>95</v>
      </c>
      <c r="N8047" t="s">
        <v>8467</v>
      </c>
      <c r="O8047"/>
    </row>
    <row r="8048" spans="1:15">
      <c r="A8048">
        <v>836727</v>
      </c>
      <c r="B8048" t="s">
        <v>13928</v>
      </c>
      <c r="C8048" t="s">
        <v>851</v>
      </c>
      <c r="D8048" s="67" t="s">
        <v>13929</v>
      </c>
      <c r="E8048" s="66" t="s">
        <v>15352</v>
      </c>
      <c r="F8048" t="s">
        <v>91</v>
      </c>
      <c r="G8048" s="66" t="s">
        <v>5303</v>
      </c>
      <c r="H8048" s="67" t="s">
        <v>10290</v>
      </c>
      <c r="I8048" t="s">
        <v>5529</v>
      </c>
      <c r="J8048" s="66" t="s">
        <v>5201</v>
      </c>
      <c r="K8048" s="66" t="s">
        <v>94</v>
      </c>
      <c r="M8048" s="66" t="s">
        <v>95</v>
      </c>
      <c r="N8048" t="s">
        <v>5530</v>
      </c>
      <c r="O8048"/>
    </row>
    <row r="8049" spans="1:15">
      <c r="A8049">
        <v>836728</v>
      </c>
      <c r="B8049" t="s">
        <v>1074</v>
      </c>
      <c r="C8049" t="s">
        <v>13930</v>
      </c>
      <c r="D8049" s="67" t="s">
        <v>13931</v>
      </c>
      <c r="E8049" s="66" t="s">
        <v>15352</v>
      </c>
      <c r="F8049" t="s">
        <v>91</v>
      </c>
      <c r="G8049" s="66" t="s">
        <v>5303</v>
      </c>
      <c r="H8049" s="67" t="s">
        <v>10290</v>
      </c>
      <c r="I8049" t="s">
        <v>5529</v>
      </c>
      <c r="J8049" s="66" t="s">
        <v>5201</v>
      </c>
      <c r="K8049" s="66" t="s">
        <v>94</v>
      </c>
      <c r="M8049" s="66" t="s">
        <v>95</v>
      </c>
      <c r="N8049" t="s">
        <v>5530</v>
      </c>
      <c r="O8049"/>
    </row>
    <row r="8050" spans="1:15">
      <c r="A8050">
        <v>836817</v>
      </c>
      <c r="B8050" t="s">
        <v>5727</v>
      </c>
      <c r="C8050" t="s">
        <v>318</v>
      </c>
      <c r="D8050" s="67" t="s">
        <v>13847</v>
      </c>
      <c r="E8050" s="66" t="s">
        <v>266</v>
      </c>
      <c r="F8050" t="s">
        <v>91</v>
      </c>
      <c r="G8050" s="66" t="s">
        <v>8828</v>
      </c>
      <c r="H8050" s="67" t="s">
        <v>10290</v>
      </c>
      <c r="I8050" t="s">
        <v>9989</v>
      </c>
      <c r="J8050" s="66" t="s">
        <v>8830</v>
      </c>
      <c r="K8050" s="66" t="s">
        <v>94</v>
      </c>
      <c r="M8050" s="66" t="s">
        <v>95</v>
      </c>
      <c r="N8050" t="s">
        <v>10786</v>
      </c>
      <c r="O8050"/>
    </row>
    <row r="8051" spans="1:15">
      <c r="A8051">
        <v>836819</v>
      </c>
      <c r="B8051" t="s">
        <v>13932</v>
      </c>
      <c r="C8051" t="s">
        <v>2058</v>
      </c>
      <c r="D8051" s="67" t="s">
        <v>10025</v>
      </c>
      <c r="E8051" s="66" t="s">
        <v>266</v>
      </c>
      <c r="F8051" t="s">
        <v>91</v>
      </c>
      <c r="G8051" s="66" t="s">
        <v>8828</v>
      </c>
      <c r="H8051" s="67" t="s">
        <v>10290</v>
      </c>
      <c r="I8051" t="s">
        <v>9989</v>
      </c>
      <c r="J8051" s="66" t="s">
        <v>8830</v>
      </c>
      <c r="K8051" s="66" t="s">
        <v>94</v>
      </c>
      <c r="M8051" s="66" t="s">
        <v>95</v>
      </c>
      <c r="N8051" t="s">
        <v>10786</v>
      </c>
      <c r="O8051"/>
    </row>
    <row r="8052" spans="1:15">
      <c r="A8052">
        <v>836821</v>
      </c>
      <c r="B8052" t="s">
        <v>3866</v>
      </c>
      <c r="C8052" t="s">
        <v>13933</v>
      </c>
      <c r="D8052" s="67" t="s">
        <v>13523</v>
      </c>
      <c r="E8052" s="66" t="s">
        <v>266</v>
      </c>
      <c r="F8052" t="s">
        <v>114</v>
      </c>
      <c r="G8052" s="66" t="s">
        <v>8828</v>
      </c>
      <c r="H8052" s="67" t="s">
        <v>10290</v>
      </c>
      <c r="I8052" t="s">
        <v>9989</v>
      </c>
      <c r="J8052" s="66" t="s">
        <v>8830</v>
      </c>
      <c r="K8052" s="66" t="s">
        <v>94</v>
      </c>
      <c r="M8052" s="66" t="s">
        <v>95</v>
      </c>
      <c r="N8052" t="s">
        <v>10786</v>
      </c>
      <c r="O8052"/>
    </row>
    <row r="8053" spans="1:15">
      <c r="A8053">
        <v>836822</v>
      </c>
      <c r="B8053" t="s">
        <v>13934</v>
      </c>
      <c r="C8053" t="s">
        <v>3500</v>
      </c>
      <c r="D8053" s="67" t="s">
        <v>7078</v>
      </c>
      <c r="E8053" s="66" t="s">
        <v>266</v>
      </c>
      <c r="F8053" t="s">
        <v>91</v>
      </c>
      <c r="G8053" s="66" t="s">
        <v>8828</v>
      </c>
      <c r="H8053" s="67" t="s">
        <v>10290</v>
      </c>
      <c r="I8053" t="s">
        <v>9989</v>
      </c>
      <c r="J8053" s="66" t="s">
        <v>8830</v>
      </c>
      <c r="K8053" s="66" t="s">
        <v>94</v>
      </c>
      <c r="M8053" s="66" t="s">
        <v>95</v>
      </c>
      <c r="N8053" t="s">
        <v>10786</v>
      </c>
      <c r="O8053"/>
    </row>
    <row r="8054" spans="1:15">
      <c r="A8054">
        <v>836826</v>
      </c>
      <c r="B8054" t="s">
        <v>13935</v>
      </c>
      <c r="C8054" t="s">
        <v>3629</v>
      </c>
      <c r="D8054" s="67" t="s">
        <v>13936</v>
      </c>
      <c r="E8054" s="66" t="s">
        <v>173</v>
      </c>
      <c r="F8054" t="s">
        <v>114</v>
      </c>
      <c r="G8054" s="66" t="s">
        <v>8828</v>
      </c>
      <c r="H8054" s="67" t="s">
        <v>10290</v>
      </c>
      <c r="I8054" t="s">
        <v>9989</v>
      </c>
      <c r="J8054" s="66" t="s">
        <v>8830</v>
      </c>
      <c r="K8054" s="66" t="s">
        <v>94</v>
      </c>
      <c r="M8054" s="66" t="s">
        <v>95</v>
      </c>
      <c r="N8054" t="s">
        <v>10786</v>
      </c>
      <c r="O8054"/>
    </row>
    <row r="8055" spans="1:15">
      <c r="A8055">
        <v>836827</v>
      </c>
      <c r="B8055" t="s">
        <v>13935</v>
      </c>
      <c r="C8055" t="s">
        <v>13937</v>
      </c>
      <c r="D8055" s="67" t="s">
        <v>3718</v>
      </c>
      <c r="E8055" s="66" t="s">
        <v>420</v>
      </c>
      <c r="F8055" t="s">
        <v>91</v>
      </c>
      <c r="G8055" s="66" t="s">
        <v>8828</v>
      </c>
      <c r="H8055" s="67" t="s">
        <v>10290</v>
      </c>
      <c r="I8055" t="s">
        <v>9989</v>
      </c>
      <c r="J8055" s="66" t="s">
        <v>8830</v>
      </c>
      <c r="K8055" s="66" t="s">
        <v>94</v>
      </c>
      <c r="M8055" s="66" t="s">
        <v>95</v>
      </c>
      <c r="N8055" t="s">
        <v>10786</v>
      </c>
      <c r="O8055"/>
    </row>
    <row r="8056" spans="1:15">
      <c r="A8056">
        <v>836830</v>
      </c>
      <c r="B8056" t="s">
        <v>13938</v>
      </c>
      <c r="C8056" t="s">
        <v>327</v>
      </c>
      <c r="D8056" s="67" t="s">
        <v>7842</v>
      </c>
      <c r="E8056" s="66" t="s">
        <v>1001</v>
      </c>
      <c r="F8056" t="s">
        <v>91</v>
      </c>
      <c r="G8056" s="66" t="s">
        <v>8828</v>
      </c>
      <c r="H8056" s="67" t="s">
        <v>10290</v>
      </c>
      <c r="I8056" t="s">
        <v>9989</v>
      </c>
      <c r="J8056" s="66" t="s">
        <v>8830</v>
      </c>
      <c r="K8056" s="66" t="s">
        <v>94</v>
      </c>
      <c r="M8056" s="66" t="s">
        <v>95</v>
      </c>
      <c r="N8056" t="s">
        <v>10786</v>
      </c>
      <c r="O8056"/>
    </row>
    <row r="8057" spans="1:15">
      <c r="A8057">
        <v>836831</v>
      </c>
      <c r="B8057" t="s">
        <v>8402</v>
      </c>
      <c r="C8057" t="s">
        <v>528</v>
      </c>
      <c r="D8057" s="67" t="s">
        <v>13939</v>
      </c>
      <c r="E8057" s="66" t="s">
        <v>297</v>
      </c>
      <c r="F8057" t="s">
        <v>91</v>
      </c>
      <c r="G8057" s="66" t="s">
        <v>8828</v>
      </c>
      <c r="H8057" s="67" t="s">
        <v>10290</v>
      </c>
      <c r="I8057" t="s">
        <v>9989</v>
      </c>
      <c r="J8057" s="66" t="s">
        <v>8830</v>
      </c>
      <c r="K8057" s="66" t="s">
        <v>94</v>
      </c>
      <c r="M8057" s="66" t="s">
        <v>95</v>
      </c>
      <c r="N8057" t="s">
        <v>10786</v>
      </c>
      <c r="O8057"/>
    </row>
    <row r="8058" spans="1:15">
      <c r="A8058">
        <v>836833</v>
      </c>
      <c r="B8058" t="s">
        <v>13940</v>
      </c>
      <c r="C8058" t="s">
        <v>5015</v>
      </c>
      <c r="D8058" s="67" t="s">
        <v>13941</v>
      </c>
      <c r="E8058" s="66" t="s">
        <v>297</v>
      </c>
      <c r="F8058" t="s">
        <v>91</v>
      </c>
      <c r="G8058" s="66" t="s">
        <v>8828</v>
      </c>
      <c r="H8058" s="67" t="s">
        <v>10290</v>
      </c>
      <c r="I8058" t="s">
        <v>9989</v>
      </c>
      <c r="J8058" s="66" t="s">
        <v>8830</v>
      </c>
      <c r="K8058" s="66" t="s">
        <v>94</v>
      </c>
      <c r="M8058" s="66" t="s">
        <v>95</v>
      </c>
      <c r="N8058" t="s">
        <v>10786</v>
      </c>
      <c r="O8058"/>
    </row>
    <row r="8059" spans="1:15">
      <c r="A8059">
        <v>836835</v>
      </c>
      <c r="B8059" t="s">
        <v>13942</v>
      </c>
      <c r="C8059" t="s">
        <v>13943</v>
      </c>
      <c r="D8059" s="67" t="s">
        <v>7342</v>
      </c>
      <c r="E8059" s="66" t="s">
        <v>266</v>
      </c>
      <c r="F8059" t="s">
        <v>91</v>
      </c>
      <c r="G8059" s="66" t="s">
        <v>8828</v>
      </c>
      <c r="H8059" s="67" t="s">
        <v>10290</v>
      </c>
      <c r="I8059" t="s">
        <v>9989</v>
      </c>
      <c r="J8059" s="66" t="s">
        <v>8830</v>
      </c>
      <c r="K8059" s="66" t="s">
        <v>94</v>
      </c>
      <c r="M8059" s="66" t="s">
        <v>95</v>
      </c>
      <c r="N8059" t="s">
        <v>10786</v>
      </c>
      <c r="O8059"/>
    </row>
    <row r="8060" spans="1:15">
      <c r="A8060">
        <v>836836</v>
      </c>
      <c r="B8060" t="s">
        <v>11458</v>
      </c>
      <c r="C8060" t="s">
        <v>1524</v>
      </c>
      <c r="D8060" s="67" t="s">
        <v>13944</v>
      </c>
      <c r="E8060" s="66" t="s">
        <v>297</v>
      </c>
      <c r="F8060" t="s">
        <v>91</v>
      </c>
      <c r="G8060" s="66" t="s">
        <v>8828</v>
      </c>
      <c r="H8060" s="67" t="s">
        <v>10290</v>
      </c>
      <c r="I8060" t="s">
        <v>9989</v>
      </c>
      <c r="J8060" s="66" t="s">
        <v>8830</v>
      </c>
      <c r="K8060" s="66" t="s">
        <v>94</v>
      </c>
      <c r="M8060" s="66" t="s">
        <v>95</v>
      </c>
      <c r="N8060" t="s">
        <v>10786</v>
      </c>
      <c r="O8060"/>
    </row>
    <row r="8061" spans="1:15">
      <c r="A8061">
        <v>836838</v>
      </c>
      <c r="B8061" t="s">
        <v>13945</v>
      </c>
      <c r="C8061" t="s">
        <v>13946</v>
      </c>
      <c r="D8061" s="67" t="s">
        <v>13947</v>
      </c>
      <c r="E8061" s="66" t="s">
        <v>297</v>
      </c>
      <c r="F8061" t="s">
        <v>91</v>
      </c>
      <c r="G8061" s="66" t="s">
        <v>8828</v>
      </c>
      <c r="H8061" s="67" t="s">
        <v>10290</v>
      </c>
      <c r="I8061" t="s">
        <v>9989</v>
      </c>
      <c r="J8061" s="66" t="s">
        <v>8830</v>
      </c>
      <c r="K8061" s="66" t="s">
        <v>94</v>
      </c>
      <c r="M8061" s="66" t="s">
        <v>95</v>
      </c>
      <c r="N8061" t="s">
        <v>10786</v>
      </c>
      <c r="O8061"/>
    </row>
    <row r="8062" spans="1:15">
      <c r="A8062">
        <v>836839</v>
      </c>
      <c r="B8062" t="s">
        <v>13948</v>
      </c>
      <c r="C8062" t="s">
        <v>6915</v>
      </c>
      <c r="D8062" s="67" t="s">
        <v>4230</v>
      </c>
      <c r="E8062" s="66" t="s">
        <v>1001</v>
      </c>
      <c r="F8062" t="s">
        <v>91</v>
      </c>
      <c r="G8062" s="66" t="s">
        <v>8828</v>
      </c>
      <c r="H8062" s="67" t="s">
        <v>10290</v>
      </c>
      <c r="I8062" t="s">
        <v>9989</v>
      </c>
      <c r="J8062" s="66" t="s">
        <v>8830</v>
      </c>
      <c r="K8062" s="66" t="s">
        <v>94</v>
      </c>
      <c r="M8062" s="66" t="s">
        <v>95</v>
      </c>
      <c r="N8062" t="s">
        <v>10786</v>
      </c>
      <c r="O8062"/>
    </row>
    <row r="8063" spans="1:15">
      <c r="A8063">
        <v>836840</v>
      </c>
      <c r="B8063" t="s">
        <v>13948</v>
      </c>
      <c r="C8063" t="s">
        <v>4100</v>
      </c>
      <c r="D8063" s="67" t="s">
        <v>13949</v>
      </c>
      <c r="E8063" s="66" t="s">
        <v>420</v>
      </c>
      <c r="F8063" t="s">
        <v>91</v>
      </c>
      <c r="G8063" s="66" t="s">
        <v>8828</v>
      </c>
      <c r="H8063" s="67" t="s">
        <v>10290</v>
      </c>
      <c r="I8063" t="s">
        <v>9989</v>
      </c>
      <c r="J8063" s="66" t="s">
        <v>8830</v>
      </c>
      <c r="K8063" s="66" t="s">
        <v>94</v>
      </c>
      <c r="M8063" s="66" t="s">
        <v>95</v>
      </c>
      <c r="N8063" t="s">
        <v>10786</v>
      </c>
      <c r="O8063"/>
    </row>
    <row r="8064" spans="1:15">
      <c r="A8064">
        <v>836841</v>
      </c>
      <c r="B8064" t="s">
        <v>13950</v>
      </c>
      <c r="C8064" t="s">
        <v>4074</v>
      </c>
      <c r="D8064" s="67" t="s">
        <v>7348</v>
      </c>
      <c r="E8064" s="66" t="s">
        <v>420</v>
      </c>
      <c r="F8064" t="s">
        <v>91</v>
      </c>
      <c r="G8064" s="66" t="s">
        <v>8828</v>
      </c>
      <c r="H8064" s="67" t="s">
        <v>10290</v>
      </c>
      <c r="I8064" t="s">
        <v>9989</v>
      </c>
      <c r="J8064" s="66" t="s">
        <v>8830</v>
      </c>
      <c r="K8064" s="66" t="s">
        <v>94</v>
      </c>
      <c r="M8064" s="66" t="s">
        <v>95</v>
      </c>
      <c r="N8064" t="s">
        <v>10786</v>
      </c>
      <c r="O8064"/>
    </row>
    <row r="8065" spans="1:15">
      <c r="A8065">
        <v>836842</v>
      </c>
      <c r="B8065" t="s">
        <v>13951</v>
      </c>
      <c r="C8065" t="s">
        <v>1524</v>
      </c>
      <c r="D8065" s="67" t="s">
        <v>4484</v>
      </c>
      <c r="E8065" s="66" t="s">
        <v>297</v>
      </c>
      <c r="F8065" t="s">
        <v>91</v>
      </c>
      <c r="G8065" s="66" t="s">
        <v>8828</v>
      </c>
      <c r="H8065" s="67" t="s">
        <v>10290</v>
      </c>
      <c r="I8065" t="s">
        <v>9989</v>
      </c>
      <c r="J8065" s="66" t="s">
        <v>8830</v>
      </c>
      <c r="K8065" s="66" t="s">
        <v>94</v>
      </c>
      <c r="M8065" s="66" t="s">
        <v>95</v>
      </c>
      <c r="N8065" t="s">
        <v>10786</v>
      </c>
      <c r="O8065"/>
    </row>
    <row r="8066" spans="1:15">
      <c r="A8066">
        <v>836843</v>
      </c>
      <c r="B8066" t="s">
        <v>9365</v>
      </c>
      <c r="C8066" t="s">
        <v>780</v>
      </c>
      <c r="D8066" s="67" t="s">
        <v>3859</v>
      </c>
      <c r="E8066" s="66" t="s">
        <v>266</v>
      </c>
      <c r="F8066" t="s">
        <v>114</v>
      </c>
      <c r="G8066" s="66" t="s">
        <v>8828</v>
      </c>
      <c r="H8066" s="67" t="s">
        <v>10290</v>
      </c>
      <c r="I8066" t="s">
        <v>9989</v>
      </c>
      <c r="J8066" s="66" t="s">
        <v>8830</v>
      </c>
      <c r="K8066" s="66" t="s">
        <v>94</v>
      </c>
      <c r="M8066" s="66" t="s">
        <v>95</v>
      </c>
      <c r="N8066" t="s">
        <v>10786</v>
      </c>
      <c r="O8066"/>
    </row>
    <row r="8067" spans="1:15">
      <c r="A8067">
        <v>836844</v>
      </c>
      <c r="B8067" t="s">
        <v>13952</v>
      </c>
      <c r="C8067" t="s">
        <v>3588</v>
      </c>
      <c r="D8067" s="67" t="s">
        <v>5044</v>
      </c>
      <c r="E8067" s="66" t="s">
        <v>266</v>
      </c>
      <c r="F8067" t="s">
        <v>114</v>
      </c>
      <c r="G8067" s="66" t="s">
        <v>8828</v>
      </c>
      <c r="H8067" s="67" t="s">
        <v>10290</v>
      </c>
      <c r="I8067" t="s">
        <v>9989</v>
      </c>
      <c r="J8067" s="66" t="s">
        <v>8830</v>
      </c>
      <c r="K8067" s="66" t="s">
        <v>94</v>
      </c>
      <c r="M8067" s="66" t="s">
        <v>95</v>
      </c>
      <c r="N8067" t="s">
        <v>10786</v>
      </c>
      <c r="O8067"/>
    </row>
    <row r="8068" spans="1:15">
      <c r="A8068">
        <v>836846</v>
      </c>
      <c r="B8068" t="s">
        <v>13953</v>
      </c>
      <c r="C8068" t="s">
        <v>13954</v>
      </c>
      <c r="D8068" s="67" t="s">
        <v>4688</v>
      </c>
      <c r="E8068" s="66" t="s">
        <v>266</v>
      </c>
      <c r="F8068" t="s">
        <v>91</v>
      </c>
      <c r="G8068" s="66" t="s">
        <v>8828</v>
      </c>
      <c r="H8068" s="67" t="s">
        <v>10290</v>
      </c>
      <c r="I8068" t="s">
        <v>9989</v>
      </c>
      <c r="J8068" s="66" t="s">
        <v>8830</v>
      </c>
      <c r="K8068" s="66" t="s">
        <v>94</v>
      </c>
      <c r="M8068" s="66" t="s">
        <v>95</v>
      </c>
      <c r="N8068" t="s">
        <v>10786</v>
      </c>
      <c r="O8068"/>
    </row>
    <row r="8069" spans="1:15">
      <c r="A8069">
        <v>836848</v>
      </c>
      <c r="B8069" t="s">
        <v>13955</v>
      </c>
      <c r="C8069" t="s">
        <v>13956</v>
      </c>
      <c r="D8069" s="67" t="s">
        <v>13957</v>
      </c>
      <c r="E8069" s="66" t="s">
        <v>1001</v>
      </c>
      <c r="F8069" t="s">
        <v>114</v>
      </c>
      <c r="G8069" s="66" t="s">
        <v>8828</v>
      </c>
      <c r="H8069" s="67" t="s">
        <v>10290</v>
      </c>
      <c r="I8069" t="s">
        <v>9989</v>
      </c>
      <c r="J8069" s="66" t="s">
        <v>8830</v>
      </c>
      <c r="K8069" s="66" t="s">
        <v>94</v>
      </c>
      <c r="M8069" s="66" t="s">
        <v>95</v>
      </c>
      <c r="N8069" t="s">
        <v>10786</v>
      </c>
      <c r="O8069"/>
    </row>
    <row r="8070" spans="1:15">
      <c r="A8070">
        <v>836850</v>
      </c>
      <c r="B8070" t="s">
        <v>3609</v>
      </c>
      <c r="C8070" t="s">
        <v>3951</v>
      </c>
      <c r="D8070" s="67" t="s">
        <v>11652</v>
      </c>
      <c r="E8070" s="66" t="s">
        <v>297</v>
      </c>
      <c r="F8070" t="s">
        <v>114</v>
      </c>
      <c r="G8070" s="66" t="s">
        <v>8828</v>
      </c>
      <c r="H8070" s="67" t="s">
        <v>10290</v>
      </c>
      <c r="I8070" t="s">
        <v>9989</v>
      </c>
      <c r="J8070" s="66" t="s">
        <v>8830</v>
      </c>
      <c r="K8070" s="66" t="s">
        <v>94</v>
      </c>
      <c r="M8070" s="66" t="s">
        <v>95</v>
      </c>
      <c r="N8070" t="s">
        <v>10786</v>
      </c>
      <c r="O8070"/>
    </row>
    <row r="8071" spans="1:15">
      <c r="A8071">
        <v>836851</v>
      </c>
      <c r="B8071" t="s">
        <v>3609</v>
      </c>
      <c r="C8071" t="s">
        <v>1357</v>
      </c>
      <c r="D8071" s="67" t="s">
        <v>13958</v>
      </c>
      <c r="E8071" s="66" t="s">
        <v>266</v>
      </c>
      <c r="F8071" t="s">
        <v>91</v>
      </c>
      <c r="G8071" s="66" t="s">
        <v>8828</v>
      </c>
      <c r="H8071" s="67" t="s">
        <v>10290</v>
      </c>
      <c r="I8071" t="s">
        <v>9989</v>
      </c>
      <c r="J8071" s="66" t="s">
        <v>8830</v>
      </c>
      <c r="K8071" s="66" t="s">
        <v>94</v>
      </c>
      <c r="M8071" s="66" t="s">
        <v>95</v>
      </c>
      <c r="N8071" t="s">
        <v>10786</v>
      </c>
      <c r="O8071"/>
    </row>
    <row r="8072" spans="1:15">
      <c r="A8072">
        <v>836854</v>
      </c>
      <c r="B8072" t="s">
        <v>13959</v>
      </c>
      <c r="C8072" t="s">
        <v>7178</v>
      </c>
      <c r="D8072" s="67" t="s">
        <v>13960</v>
      </c>
      <c r="E8072" s="66" t="s">
        <v>266</v>
      </c>
      <c r="F8072" t="s">
        <v>114</v>
      </c>
      <c r="G8072" s="66" t="s">
        <v>8828</v>
      </c>
      <c r="H8072" s="67" t="s">
        <v>10290</v>
      </c>
      <c r="I8072" t="s">
        <v>9989</v>
      </c>
      <c r="J8072" s="66" t="s">
        <v>8830</v>
      </c>
      <c r="K8072" s="66" t="s">
        <v>94</v>
      </c>
      <c r="M8072" s="66" t="s">
        <v>95</v>
      </c>
      <c r="N8072" t="s">
        <v>10786</v>
      </c>
      <c r="O8072"/>
    </row>
    <row r="8073" spans="1:15">
      <c r="A8073">
        <v>836856</v>
      </c>
      <c r="B8073" t="s">
        <v>13961</v>
      </c>
      <c r="C8073" t="s">
        <v>4948</v>
      </c>
      <c r="D8073" s="67" t="s">
        <v>4414</v>
      </c>
      <c r="E8073" s="66" t="s">
        <v>420</v>
      </c>
      <c r="F8073" t="s">
        <v>114</v>
      </c>
      <c r="G8073" s="66" t="s">
        <v>8828</v>
      </c>
      <c r="H8073" s="67" t="s">
        <v>10290</v>
      </c>
      <c r="I8073" t="s">
        <v>9989</v>
      </c>
      <c r="J8073" s="66" t="s">
        <v>8830</v>
      </c>
      <c r="K8073" s="66" t="s">
        <v>94</v>
      </c>
      <c r="M8073" s="66" t="s">
        <v>95</v>
      </c>
      <c r="N8073" t="s">
        <v>10786</v>
      </c>
      <c r="O8073"/>
    </row>
    <row r="8074" spans="1:15">
      <c r="A8074">
        <v>836860</v>
      </c>
      <c r="B8074" t="s">
        <v>13962</v>
      </c>
      <c r="C8074" t="s">
        <v>5062</v>
      </c>
      <c r="D8074" s="67" t="s">
        <v>4532</v>
      </c>
      <c r="E8074" s="66" t="s">
        <v>420</v>
      </c>
      <c r="F8074" t="s">
        <v>114</v>
      </c>
      <c r="G8074" s="66" t="s">
        <v>8828</v>
      </c>
      <c r="H8074" s="67" t="s">
        <v>10290</v>
      </c>
      <c r="I8074" t="s">
        <v>9989</v>
      </c>
      <c r="J8074" s="66" t="s">
        <v>8830</v>
      </c>
      <c r="K8074" s="66" t="s">
        <v>94</v>
      </c>
      <c r="M8074" s="66" t="s">
        <v>95</v>
      </c>
      <c r="N8074" t="s">
        <v>10786</v>
      </c>
      <c r="O8074"/>
    </row>
    <row r="8075" spans="1:15">
      <c r="A8075">
        <v>836861</v>
      </c>
      <c r="B8075" t="s">
        <v>13734</v>
      </c>
      <c r="C8075" t="s">
        <v>6996</v>
      </c>
      <c r="D8075" s="67" t="s">
        <v>6985</v>
      </c>
      <c r="E8075" s="66" t="s">
        <v>297</v>
      </c>
      <c r="F8075" t="s">
        <v>114</v>
      </c>
      <c r="G8075" s="66" t="s">
        <v>8828</v>
      </c>
      <c r="H8075" s="67" t="s">
        <v>10290</v>
      </c>
      <c r="I8075" t="s">
        <v>9989</v>
      </c>
      <c r="J8075" s="66" t="s">
        <v>8830</v>
      </c>
      <c r="K8075" s="66" t="s">
        <v>94</v>
      </c>
      <c r="M8075" s="66" t="s">
        <v>95</v>
      </c>
      <c r="N8075" t="s">
        <v>10786</v>
      </c>
      <c r="O8075"/>
    </row>
    <row r="8076" spans="1:15">
      <c r="A8076">
        <v>836868</v>
      </c>
      <c r="B8076" t="s">
        <v>13963</v>
      </c>
      <c r="C8076" t="s">
        <v>2630</v>
      </c>
      <c r="D8076" s="67" t="s">
        <v>6727</v>
      </c>
      <c r="E8076" s="66" t="s">
        <v>297</v>
      </c>
      <c r="F8076" t="s">
        <v>91</v>
      </c>
      <c r="G8076" s="66" t="s">
        <v>8828</v>
      </c>
      <c r="H8076" s="67" t="s">
        <v>10290</v>
      </c>
      <c r="I8076" t="s">
        <v>9989</v>
      </c>
      <c r="J8076" s="66" t="s">
        <v>8830</v>
      </c>
      <c r="K8076" s="66" t="s">
        <v>94</v>
      </c>
      <c r="M8076" s="66" t="s">
        <v>95</v>
      </c>
      <c r="N8076" t="s">
        <v>10786</v>
      </c>
      <c r="O8076"/>
    </row>
    <row r="8077" spans="1:15">
      <c r="A8077">
        <v>836869</v>
      </c>
      <c r="B8077" t="s">
        <v>13964</v>
      </c>
      <c r="C8077" t="s">
        <v>12305</v>
      </c>
      <c r="D8077" s="67" t="s">
        <v>13949</v>
      </c>
      <c r="E8077" s="66" t="s">
        <v>420</v>
      </c>
      <c r="F8077" t="s">
        <v>114</v>
      </c>
      <c r="G8077" s="66" t="s">
        <v>8828</v>
      </c>
      <c r="H8077" s="67" t="s">
        <v>10290</v>
      </c>
      <c r="I8077" t="s">
        <v>9989</v>
      </c>
      <c r="J8077" s="66" t="s">
        <v>8830</v>
      </c>
      <c r="K8077" s="66" t="s">
        <v>94</v>
      </c>
      <c r="M8077" s="66" t="s">
        <v>95</v>
      </c>
      <c r="N8077" t="s">
        <v>10786</v>
      </c>
      <c r="O8077"/>
    </row>
    <row r="8078" spans="1:15">
      <c r="A8078">
        <v>836882</v>
      </c>
      <c r="B8078" t="s">
        <v>9295</v>
      </c>
      <c r="C8078" t="s">
        <v>4794</v>
      </c>
      <c r="D8078" s="67" t="s">
        <v>4486</v>
      </c>
      <c r="E8078" s="66" t="s">
        <v>15352</v>
      </c>
      <c r="F8078" t="s">
        <v>114</v>
      </c>
      <c r="G8078" s="66" t="s">
        <v>8828</v>
      </c>
      <c r="H8078" s="67" t="s">
        <v>10279</v>
      </c>
      <c r="I8078" t="s">
        <v>8829</v>
      </c>
      <c r="J8078" s="66" t="s">
        <v>8830</v>
      </c>
      <c r="K8078" s="66" t="s">
        <v>94</v>
      </c>
      <c r="M8078" s="66" t="s">
        <v>95</v>
      </c>
      <c r="N8078" t="s">
        <v>10742</v>
      </c>
      <c r="O8078"/>
    </row>
    <row r="8079" spans="1:15">
      <c r="A8079">
        <v>836897</v>
      </c>
      <c r="B8079" t="s">
        <v>2211</v>
      </c>
      <c r="C8079" t="s">
        <v>6195</v>
      </c>
      <c r="D8079" s="67" t="s">
        <v>4698</v>
      </c>
      <c r="E8079" s="66" t="s">
        <v>420</v>
      </c>
      <c r="F8079" t="s">
        <v>91</v>
      </c>
      <c r="G8079" s="66" t="s">
        <v>8828</v>
      </c>
      <c r="H8079" s="67" t="s">
        <v>10290</v>
      </c>
      <c r="I8079" t="s">
        <v>9989</v>
      </c>
      <c r="J8079" s="66" t="s">
        <v>8830</v>
      </c>
      <c r="K8079" s="66" t="s">
        <v>94</v>
      </c>
      <c r="M8079" s="66" t="s">
        <v>95</v>
      </c>
      <c r="N8079" t="s">
        <v>10786</v>
      </c>
      <c r="O8079"/>
    </row>
    <row r="8080" spans="1:15">
      <c r="A8080">
        <v>836944</v>
      </c>
      <c r="B8080" t="s">
        <v>7788</v>
      </c>
      <c r="C8080" t="s">
        <v>13965</v>
      </c>
      <c r="D8080" s="67" t="s">
        <v>6967</v>
      </c>
      <c r="E8080" s="66" t="s">
        <v>420</v>
      </c>
      <c r="F8080" t="s">
        <v>91</v>
      </c>
      <c r="G8080" s="66" t="s">
        <v>1816</v>
      </c>
      <c r="H8080" s="67" t="s">
        <v>10279</v>
      </c>
      <c r="I8080" t="s">
        <v>1853</v>
      </c>
      <c r="J8080" s="66" t="s">
        <v>1805</v>
      </c>
      <c r="K8080" s="66" t="s">
        <v>94</v>
      </c>
      <c r="M8080" s="66" t="s">
        <v>95</v>
      </c>
      <c r="N8080" t="s">
        <v>1854</v>
      </c>
      <c r="O8080"/>
    </row>
    <row r="8081" spans="1:15">
      <c r="A8081">
        <v>836947</v>
      </c>
      <c r="B8081" t="s">
        <v>1053</v>
      </c>
      <c r="C8081" t="s">
        <v>204</v>
      </c>
      <c r="D8081" s="67" t="s">
        <v>13966</v>
      </c>
      <c r="E8081" s="66" t="s">
        <v>15351</v>
      </c>
      <c r="F8081" t="s">
        <v>91</v>
      </c>
      <c r="G8081" s="66" t="s">
        <v>8828</v>
      </c>
      <c r="H8081" s="67" t="s">
        <v>10290</v>
      </c>
      <c r="I8081" t="s">
        <v>9989</v>
      </c>
      <c r="J8081" s="66" t="s">
        <v>8830</v>
      </c>
      <c r="K8081" s="66" t="s">
        <v>94</v>
      </c>
      <c r="M8081" s="66" t="s">
        <v>95</v>
      </c>
      <c r="N8081" t="s">
        <v>10786</v>
      </c>
      <c r="O8081"/>
    </row>
    <row r="8082" spans="1:15">
      <c r="A8082">
        <v>836948</v>
      </c>
      <c r="B8082" t="s">
        <v>13967</v>
      </c>
      <c r="C8082" t="s">
        <v>3841</v>
      </c>
      <c r="D8082" s="67" t="s">
        <v>13968</v>
      </c>
      <c r="E8082" s="66" t="s">
        <v>420</v>
      </c>
      <c r="F8082" t="s">
        <v>114</v>
      </c>
      <c r="G8082" s="66" t="s">
        <v>1816</v>
      </c>
      <c r="H8082" s="67" t="s">
        <v>10279</v>
      </c>
      <c r="I8082" t="s">
        <v>1853</v>
      </c>
      <c r="J8082" s="66" t="s">
        <v>1805</v>
      </c>
      <c r="K8082" s="66" t="s">
        <v>94</v>
      </c>
      <c r="M8082" s="66" t="s">
        <v>95</v>
      </c>
      <c r="N8082" t="s">
        <v>1854</v>
      </c>
      <c r="O8082"/>
    </row>
    <row r="8083" spans="1:15">
      <c r="A8083">
        <v>836950</v>
      </c>
      <c r="B8083" t="s">
        <v>8172</v>
      </c>
      <c r="C8083" t="s">
        <v>117</v>
      </c>
      <c r="D8083" s="67" t="s">
        <v>13969</v>
      </c>
      <c r="E8083" s="66" t="s">
        <v>420</v>
      </c>
      <c r="F8083" t="s">
        <v>91</v>
      </c>
      <c r="G8083" s="66" t="s">
        <v>1816</v>
      </c>
      <c r="H8083" s="67" t="s">
        <v>10279</v>
      </c>
      <c r="I8083" t="s">
        <v>1853</v>
      </c>
      <c r="J8083" s="66" t="s">
        <v>1805</v>
      </c>
      <c r="K8083" s="66" t="s">
        <v>94</v>
      </c>
      <c r="M8083" s="66" t="s">
        <v>95</v>
      </c>
      <c r="N8083" t="s">
        <v>1854</v>
      </c>
      <c r="O8083"/>
    </row>
    <row r="8084" spans="1:15">
      <c r="A8084">
        <v>836952</v>
      </c>
      <c r="B8084" t="s">
        <v>788</v>
      </c>
      <c r="C8084" t="s">
        <v>1118</v>
      </c>
      <c r="D8084" s="67" t="s">
        <v>13970</v>
      </c>
      <c r="E8084" s="66" t="s">
        <v>420</v>
      </c>
      <c r="F8084" t="s">
        <v>91</v>
      </c>
      <c r="G8084" s="66" t="s">
        <v>1816</v>
      </c>
      <c r="H8084" s="67" t="s">
        <v>10279</v>
      </c>
      <c r="I8084" t="s">
        <v>1853</v>
      </c>
      <c r="J8084" s="66" t="s">
        <v>1805</v>
      </c>
      <c r="K8084" s="66" t="s">
        <v>94</v>
      </c>
      <c r="M8084" s="66" t="s">
        <v>95</v>
      </c>
      <c r="N8084" t="s">
        <v>1854</v>
      </c>
      <c r="O8084"/>
    </row>
    <row r="8085" spans="1:15">
      <c r="A8085">
        <v>836954</v>
      </c>
      <c r="B8085" t="s">
        <v>13971</v>
      </c>
      <c r="C8085" t="s">
        <v>1053</v>
      </c>
      <c r="D8085" s="67" t="s">
        <v>4602</v>
      </c>
      <c r="E8085" s="66" t="s">
        <v>266</v>
      </c>
      <c r="F8085" t="s">
        <v>114</v>
      </c>
      <c r="G8085" s="66" t="s">
        <v>1816</v>
      </c>
      <c r="H8085" s="67" t="s">
        <v>10279</v>
      </c>
      <c r="I8085" t="s">
        <v>1853</v>
      </c>
      <c r="J8085" s="66" t="s">
        <v>1805</v>
      </c>
      <c r="K8085" s="66" t="s">
        <v>94</v>
      </c>
      <c r="M8085" s="66" t="s">
        <v>95</v>
      </c>
      <c r="N8085" t="s">
        <v>1854</v>
      </c>
      <c r="O8085"/>
    </row>
    <row r="8086" spans="1:15">
      <c r="A8086">
        <v>836955</v>
      </c>
      <c r="B8086" t="s">
        <v>13332</v>
      </c>
      <c r="C8086" t="s">
        <v>1446</v>
      </c>
      <c r="D8086" s="67" t="s">
        <v>10021</v>
      </c>
      <c r="E8086" s="66" t="s">
        <v>266</v>
      </c>
      <c r="F8086" t="s">
        <v>91</v>
      </c>
      <c r="G8086" s="66" t="s">
        <v>1816</v>
      </c>
      <c r="H8086" s="67" t="s">
        <v>10279</v>
      </c>
      <c r="I8086" t="s">
        <v>1853</v>
      </c>
      <c r="J8086" s="66" t="s">
        <v>1805</v>
      </c>
      <c r="K8086" s="66" t="s">
        <v>94</v>
      </c>
      <c r="M8086" s="66" t="s">
        <v>95</v>
      </c>
      <c r="N8086" t="s">
        <v>1854</v>
      </c>
      <c r="O8086"/>
    </row>
    <row r="8087" spans="1:15">
      <c r="A8087">
        <v>836957</v>
      </c>
      <c r="B8087" t="s">
        <v>13972</v>
      </c>
      <c r="C8087" t="s">
        <v>812</v>
      </c>
      <c r="D8087" s="67" t="s">
        <v>13973</v>
      </c>
      <c r="E8087" s="66" t="s">
        <v>15352</v>
      </c>
      <c r="F8087" t="s">
        <v>114</v>
      </c>
      <c r="G8087" s="66" t="s">
        <v>8828</v>
      </c>
      <c r="H8087" s="67" t="s">
        <v>10290</v>
      </c>
      <c r="I8087" t="s">
        <v>9989</v>
      </c>
      <c r="J8087" s="66" t="s">
        <v>8830</v>
      </c>
      <c r="K8087" s="66" t="s">
        <v>94</v>
      </c>
      <c r="M8087" s="66" t="s">
        <v>95</v>
      </c>
      <c r="N8087" t="s">
        <v>10786</v>
      </c>
      <c r="O8087"/>
    </row>
    <row r="8088" spans="1:15">
      <c r="A8088">
        <v>836958</v>
      </c>
      <c r="B8088" t="s">
        <v>13974</v>
      </c>
      <c r="C8088" t="s">
        <v>234</v>
      </c>
      <c r="D8088" s="67" t="s">
        <v>13975</v>
      </c>
      <c r="E8088" s="66" t="s">
        <v>15351</v>
      </c>
      <c r="F8088" t="s">
        <v>114</v>
      </c>
      <c r="G8088" s="66" t="s">
        <v>8828</v>
      </c>
      <c r="H8088" s="67" t="s">
        <v>10290</v>
      </c>
      <c r="I8088" t="s">
        <v>9989</v>
      </c>
      <c r="J8088" s="66" t="s">
        <v>8830</v>
      </c>
      <c r="K8088" s="66" t="s">
        <v>94</v>
      </c>
      <c r="M8088" s="66" t="s">
        <v>95</v>
      </c>
      <c r="N8088" t="s">
        <v>10786</v>
      </c>
      <c r="O8088"/>
    </row>
    <row r="8089" spans="1:15">
      <c r="A8089">
        <v>836959</v>
      </c>
      <c r="B8089" t="s">
        <v>1152</v>
      </c>
      <c r="C8089" t="s">
        <v>619</v>
      </c>
      <c r="D8089" s="67" t="s">
        <v>13976</v>
      </c>
      <c r="E8089" s="66" t="s">
        <v>15352</v>
      </c>
      <c r="F8089" t="s">
        <v>114</v>
      </c>
      <c r="G8089" s="66" t="s">
        <v>8828</v>
      </c>
      <c r="H8089" s="67" t="s">
        <v>10290</v>
      </c>
      <c r="I8089" t="s">
        <v>9989</v>
      </c>
      <c r="J8089" s="66" t="s">
        <v>8830</v>
      </c>
      <c r="K8089" s="66" t="s">
        <v>94</v>
      </c>
      <c r="M8089" s="66" t="s">
        <v>95</v>
      </c>
      <c r="N8089" t="s">
        <v>10786</v>
      </c>
      <c r="O8089"/>
    </row>
    <row r="8090" spans="1:15">
      <c r="A8090">
        <v>836965</v>
      </c>
      <c r="B8090" t="s">
        <v>3680</v>
      </c>
      <c r="C8090" t="s">
        <v>4064</v>
      </c>
      <c r="D8090" s="67" t="s">
        <v>13977</v>
      </c>
      <c r="E8090" s="66" t="s">
        <v>420</v>
      </c>
      <c r="F8090" t="s">
        <v>114</v>
      </c>
      <c r="G8090" s="66" t="s">
        <v>8828</v>
      </c>
      <c r="H8090" s="67" t="s">
        <v>10290</v>
      </c>
      <c r="I8090" t="s">
        <v>9989</v>
      </c>
      <c r="J8090" s="66" t="s">
        <v>8830</v>
      </c>
      <c r="K8090" s="66" t="s">
        <v>94</v>
      </c>
      <c r="M8090" s="66" t="s">
        <v>95</v>
      </c>
      <c r="N8090" t="s">
        <v>10786</v>
      </c>
      <c r="O8090"/>
    </row>
    <row r="8091" spans="1:15">
      <c r="A8091">
        <v>836966</v>
      </c>
      <c r="B8091" t="s">
        <v>788</v>
      </c>
      <c r="C8091" t="s">
        <v>13978</v>
      </c>
      <c r="D8091" s="67" t="s">
        <v>12612</v>
      </c>
      <c r="E8091" s="66" t="s">
        <v>420</v>
      </c>
      <c r="F8091" t="s">
        <v>91</v>
      </c>
      <c r="G8091" s="66" t="s">
        <v>8828</v>
      </c>
      <c r="H8091" s="67" t="s">
        <v>10290</v>
      </c>
      <c r="I8091" t="s">
        <v>9989</v>
      </c>
      <c r="J8091" s="66" t="s">
        <v>8830</v>
      </c>
      <c r="K8091" s="66" t="s">
        <v>94</v>
      </c>
      <c r="M8091" s="66" t="s">
        <v>95</v>
      </c>
      <c r="N8091" t="s">
        <v>10786</v>
      </c>
      <c r="O8091"/>
    </row>
    <row r="8092" spans="1:15">
      <c r="A8092">
        <v>836968</v>
      </c>
      <c r="B8092" t="s">
        <v>13979</v>
      </c>
      <c r="C8092" t="s">
        <v>4224</v>
      </c>
      <c r="D8092" s="67" t="s">
        <v>13980</v>
      </c>
      <c r="E8092" s="66" t="s">
        <v>297</v>
      </c>
      <c r="F8092" t="s">
        <v>114</v>
      </c>
      <c r="G8092" s="66" t="s">
        <v>8828</v>
      </c>
      <c r="H8092" s="67" t="s">
        <v>10290</v>
      </c>
      <c r="I8092" t="s">
        <v>9989</v>
      </c>
      <c r="J8092" s="66" t="s">
        <v>8830</v>
      </c>
      <c r="K8092" s="66" t="s">
        <v>94</v>
      </c>
      <c r="M8092" s="66" t="s">
        <v>95</v>
      </c>
      <c r="N8092" t="s">
        <v>10786</v>
      </c>
      <c r="O8092"/>
    </row>
    <row r="8093" spans="1:15">
      <c r="A8093">
        <v>836970</v>
      </c>
      <c r="B8093" t="s">
        <v>13981</v>
      </c>
      <c r="C8093" t="s">
        <v>13982</v>
      </c>
      <c r="D8093" s="67" t="s">
        <v>13983</v>
      </c>
      <c r="E8093" s="66" t="s">
        <v>297</v>
      </c>
      <c r="F8093" t="s">
        <v>91</v>
      </c>
      <c r="G8093" s="66" t="s">
        <v>8828</v>
      </c>
      <c r="H8093" s="67" t="s">
        <v>10290</v>
      </c>
      <c r="I8093" t="s">
        <v>9989</v>
      </c>
      <c r="J8093" s="66" t="s">
        <v>8830</v>
      </c>
      <c r="K8093" s="66" t="s">
        <v>94</v>
      </c>
      <c r="M8093" s="66" t="s">
        <v>95</v>
      </c>
      <c r="N8093" t="s">
        <v>10786</v>
      </c>
      <c r="O8093"/>
    </row>
    <row r="8094" spans="1:15">
      <c r="A8094">
        <v>836971</v>
      </c>
      <c r="B8094" t="s">
        <v>13984</v>
      </c>
      <c r="C8094" t="s">
        <v>3662</v>
      </c>
      <c r="D8094" s="67" t="s">
        <v>3688</v>
      </c>
      <c r="E8094" s="66" t="s">
        <v>420</v>
      </c>
      <c r="F8094" t="s">
        <v>91</v>
      </c>
      <c r="G8094" s="66" t="s">
        <v>8828</v>
      </c>
      <c r="H8094" s="67" t="s">
        <v>10290</v>
      </c>
      <c r="I8094" t="s">
        <v>9989</v>
      </c>
      <c r="J8094" s="66" t="s">
        <v>8830</v>
      </c>
      <c r="K8094" s="66" t="s">
        <v>94</v>
      </c>
      <c r="M8094" s="66" t="s">
        <v>95</v>
      </c>
      <c r="N8094" t="s">
        <v>10786</v>
      </c>
      <c r="O8094"/>
    </row>
    <row r="8095" spans="1:15">
      <c r="A8095">
        <v>836973</v>
      </c>
      <c r="B8095" t="s">
        <v>13985</v>
      </c>
      <c r="C8095" t="s">
        <v>1086</v>
      </c>
      <c r="D8095" s="67" t="s">
        <v>7645</v>
      </c>
      <c r="E8095" s="66" t="s">
        <v>297</v>
      </c>
      <c r="F8095" t="s">
        <v>114</v>
      </c>
      <c r="G8095" s="66" t="s">
        <v>8828</v>
      </c>
      <c r="H8095" s="67" t="s">
        <v>10290</v>
      </c>
      <c r="I8095" t="s">
        <v>9989</v>
      </c>
      <c r="J8095" s="66" t="s">
        <v>8830</v>
      </c>
      <c r="K8095" s="66" t="s">
        <v>94</v>
      </c>
      <c r="M8095" s="66" t="s">
        <v>95</v>
      </c>
      <c r="N8095" t="s">
        <v>10786</v>
      </c>
      <c r="O8095"/>
    </row>
    <row r="8096" spans="1:15">
      <c r="A8096">
        <v>836975</v>
      </c>
      <c r="B8096" t="s">
        <v>13986</v>
      </c>
      <c r="C8096" t="s">
        <v>766</v>
      </c>
      <c r="D8096" s="67" t="s">
        <v>6115</v>
      </c>
      <c r="E8096" s="66" t="s">
        <v>1001</v>
      </c>
      <c r="F8096" t="s">
        <v>114</v>
      </c>
      <c r="G8096" s="66" t="s">
        <v>8828</v>
      </c>
      <c r="H8096" s="67" t="s">
        <v>10290</v>
      </c>
      <c r="I8096" t="s">
        <v>9989</v>
      </c>
      <c r="J8096" s="66" t="s">
        <v>8830</v>
      </c>
      <c r="K8096" s="66" t="s">
        <v>94</v>
      </c>
      <c r="M8096" s="66" t="s">
        <v>95</v>
      </c>
      <c r="N8096" t="s">
        <v>10786</v>
      </c>
      <c r="O8096"/>
    </row>
    <row r="8097" spans="1:15">
      <c r="A8097">
        <v>836976</v>
      </c>
      <c r="B8097" t="s">
        <v>10028</v>
      </c>
      <c r="C8097" t="s">
        <v>1524</v>
      </c>
      <c r="D8097" s="67" t="s">
        <v>5892</v>
      </c>
      <c r="F8097" t="s">
        <v>91</v>
      </c>
      <c r="G8097" s="66" t="s">
        <v>8828</v>
      </c>
      <c r="H8097" s="67" t="s">
        <v>10290</v>
      </c>
      <c r="I8097" t="s">
        <v>9989</v>
      </c>
      <c r="J8097" s="66" t="s">
        <v>8830</v>
      </c>
      <c r="K8097" s="66" t="s">
        <v>94</v>
      </c>
      <c r="M8097" s="66" t="s">
        <v>95</v>
      </c>
      <c r="N8097" t="s">
        <v>10786</v>
      </c>
      <c r="O8097"/>
    </row>
    <row r="8098" spans="1:15">
      <c r="A8098">
        <v>836981</v>
      </c>
      <c r="B8098" t="s">
        <v>10022</v>
      </c>
      <c r="C8098" t="s">
        <v>11212</v>
      </c>
      <c r="D8098" s="67" t="s">
        <v>13987</v>
      </c>
      <c r="E8098" s="66" t="s">
        <v>173</v>
      </c>
      <c r="F8098" t="s">
        <v>91</v>
      </c>
      <c r="G8098" s="66" t="s">
        <v>8828</v>
      </c>
      <c r="H8098" s="67" t="s">
        <v>10290</v>
      </c>
      <c r="I8098" t="s">
        <v>9989</v>
      </c>
      <c r="J8098" s="66" t="s">
        <v>8830</v>
      </c>
      <c r="K8098" s="66" t="s">
        <v>94</v>
      </c>
      <c r="M8098" s="66" t="s">
        <v>95</v>
      </c>
      <c r="N8098" t="s">
        <v>10786</v>
      </c>
      <c r="O8098"/>
    </row>
    <row r="8099" spans="1:15">
      <c r="A8099">
        <v>836985</v>
      </c>
      <c r="B8099" t="s">
        <v>13988</v>
      </c>
      <c r="C8099" t="s">
        <v>13989</v>
      </c>
      <c r="D8099" s="67" t="s">
        <v>4119</v>
      </c>
      <c r="E8099" s="66" t="s">
        <v>420</v>
      </c>
      <c r="F8099" t="s">
        <v>114</v>
      </c>
      <c r="G8099" s="66" t="s">
        <v>1899</v>
      </c>
      <c r="H8099" s="67" t="s">
        <v>10267</v>
      </c>
      <c r="I8099" t="s">
        <v>2219</v>
      </c>
      <c r="J8099" s="66" t="s">
        <v>1805</v>
      </c>
      <c r="K8099" s="66" t="s">
        <v>94</v>
      </c>
      <c r="M8099" s="66" t="s">
        <v>95</v>
      </c>
      <c r="N8099" t="s">
        <v>2220</v>
      </c>
      <c r="O8099"/>
    </row>
    <row r="8100" spans="1:15">
      <c r="A8100">
        <v>836986</v>
      </c>
      <c r="B8100" t="s">
        <v>13990</v>
      </c>
      <c r="C8100" t="s">
        <v>13991</v>
      </c>
      <c r="D8100" s="67" t="s">
        <v>13992</v>
      </c>
      <c r="E8100" s="66" t="s">
        <v>266</v>
      </c>
      <c r="F8100" t="s">
        <v>114</v>
      </c>
      <c r="G8100" s="66" t="s">
        <v>1899</v>
      </c>
      <c r="H8100" s="67" t="s">
        <v>10267</v>
      </c>
      <c r="I8100" t="s">
        <v>2219</v>
      </c>
      <c r="J8100" s="66" t="s">
        <v>1805</v>
      </c>
      <c r="K8100" s="66" t="s">
        <v>94</v>
      </c>
      <c r="M8100" s="66" t="s">
        <v>95</v>
      </c>
      <c r="N8100" t="s">
        <v>2220</v>
      </c>
      <c r="O8100"/>
    </row>
    <row r="8101" spans="1:15">
      <c r="A8101">
        <v>836990</v>
      </c>
      <c r="B8101" t="s">
        <v>13993</v>
      </c>
      <c r="C8101" t="s">
        <v>281</v>
      </c>
      <c r="D8101" s="67" t="s">
        <v>13994</v>
      </c>
      <c r="E8101" s="66" t="s">
        <v>15351</v>
      </c>
      <c r="F8101" t="s">
        <v>114</v>
      </c>
      <c r="G8101" s="66" t="s">
        <v>8828</v>
      </c>
      <c r="H8101" s="67" t="s">
        <v>10290</v>
      </c>
      <c r="I8101" t="s">
        <v>9061</v>
      </c>
      <c r="J8101" s="66" t="s">
        <v>8830</v>
      </c>
      <c r="K8101" s="66" t="s">
        <v>94</v>
      </c>
      <c r="M8101" s="66" t="s">
        <v>95</v>
      </c>
      <c r="N8101" t="s">
        <v>10734</v>
      </c>
      <c r="O8101"/>
    </row>
    <row r="8102" spans="1:15">
      <c r="A8102">
        <v>837008</v>
      </c>
      <c r="B8102" t="s">
        <v>13995</v>
      </c>
      <c r="C8102" t="s">
        <v>6145</v>
      </c>
      <c r="D8102" s="67" t="s">
        <v>4281</v>
      </c>
      <c r="E8102" s="66" t="s">
        <v>420</v>
      </c>
      <c r="F8102" t="s">
        <v>91</v>
      </c>
      <c r="G8102" s="66" t="s">
        <v>11467</v>
      </c>
      <c r="H8102" s="67" t="s">
        <v>10290</v>
      </c>
      <c r="I8102" t="s">
        <v>8466</v>
      </c>
      <c r="K8102" s="66" t="s">
        <v>94</v>
      </c>
      <c r="M8102" s="66" t="s">
        <v>95</v>
      </c>
      <c r="N8102" t="s">
        <v>8467</v>
      </c>
      <c r="O8102"/>
    </row>
    <row r="8103" spans="1:15">
      <c r="A8103">
        <v>837009</v>
      </c>
      <c r="B8103" t="s">
        <v>13996</v>
      </c>
      <c r="C8103" t="s">
        <v>270</v>
      </c>
      <c r="D8103" s="67" t="s">
        <v>13997</v>
      </c>
      <c r="E8103" s="66" t="s">
        <v>297</v>
      </c>
      <c r="F8103" t="s">
        <v>91</v>
      </c>
      <c r="G8103" s="66" t="s">
        <v>11467</v>
      </c>
      <c r="H8103" s="67" t="s">
        <v>10290</v>
      </c>
      <c r="I8103" t="s">
        <v>8466</v>
      </c>
      <c r="K8103" s="66" t="s">
        <v>94</v>
      </c>
      <c r="M8103" s="66" t="s">
        <v>95</v>
      </c>
      <c r="N8103" t="s">
        <v>8467</v>
      </c>
      <c r="O8103"/>
    </row>
    <row r="8104" spans="1:15">
      <c r="A8104">
        <v>837010</v>
      </c>
      <c r="B8104" t="s">
        <v>13998</v>
      </c>
      <c r="C8104" t="s">
        <v>4036</v>
      </c>
      <c r="D8104" s="67" t="s">
        <v>13999</v>
      </c>
      <c r="E8104" s="66" t="s">
        <v>266</v>
      </c>
      <c r="F8104" t="s">
        <v>91</v>
      </c>
      <c r="G8104" s="66" t="s">
        <v>11467</v>
      </c>
      <c r="H8104" s="67" t="s">
        <v>10290</v>
      </c>
      <c r="I8104" t="s">
        <v>8466</v>
      </c>
      <c r="K8104" s="66" t="s">
        <v>94</v>
      </c>
      <c r="M8104" s="66" t="s">
        <v>95</v>
      </c>
      <c r="N8104" t="s">
        <v>8467</v>
      </c>
      <c r="O8104"/>
    </row>
    <row r="8105" spans="1:15">
      <c r="A8105">
        <v>837011</v>
      </c>
      <c r="B8105" t="s">
        <v>14000</v>
      </c>
      <c r="C8105" t="s">
        <v>1496</v>
      </c>
      <c r="D8105" s="67" t="s">
        <v>14001</v>
      </c>
      <c r="E8105" s="66" t="s">
        <v>15351</v>
      </c>
      <c r="F8105" t="s">
        <v>114</v>
      </c>
      <c r="G8105" s="66" t="s">
        <v>167</v>
      </c>
      <c r="H8105" s="67" t="s">
        <v>10329</v>
      </c>
      <c r="I8105" t="s">
        <v>333</v>
      </c>
      <c r="J8105" s="66" t="s">
        <v>168</v>
      </c>
      <c r="K8105" s="66" t="s">
        <v>94</v>
      </c>
      <c r="M8105" s="66" t="s">
        <v>95</v>
      </c>
      <c r="N8105" t="s">
        <v>11219</v>
      </c>
      <c r="O8105"/>
    </row>
    <row r="8106" spans="1:15">
      <c r="A8106">
        <v>837012</v>
      </c>
      <c r="B8106" t="s">
        <v>122</v>
      </c>
      <c r="C8106" t="s">
        <v>1268</v>
      </c>
      <c r="D8106" s="67" t="s">
        <v>14002</v>
      </c>
      <c r="E8106" s="66" t="s">
        <v>15351</v>
      </c>
      <c r="F8106" t="s">
        <v>114</v>
      </c>
      <c r="G8106" s="66" t="s">
        <v>167</v>
      </c>
      <c r="H8106" s="67" t="s">
        <v>10329</v>
      </c>
      <c r="I8106" t="s">
        <v>333</v>
      </c>
      <c r="J8106" s="66" t="s">
        <v>168</v>
      </c>
      <c r="K8106" s="66" t="s">
        <v>94</v>
      </c>
      <c r="M8106" s="66" t="s">
        <v>95</v>
      </c>
      <c r="N8106" t="s">
        <v>11219</v>
      </c>
      <c r="O8106"/>
    </row>
    <row r="8107" spans="1:15">
      <c r="A8107">
        <v>837013</v>
      </c>
      <c r="B8107" t="s">
        <v>122</v>
      </c>
      <c r="C8107" t="s">
        <v>204</v>
      </c>
      <c r="D8107" s="67" t="s">
        <v>14003</v>
      </c>
      <c r="E8107" s="66" t="s">
        <v>15351</v>
      </c>
      <c r="F8107" t="s">
        <v>91</v>
      </c>
      <c r="G8107" s="66" t="s">
        <v>167</v>
      </c>
      <c r="H8107" s="67" t="s">
        <v>10329</v>
      </c>
      <c r="I8107" t="s">
        <v>333</v>
      </c>
      <c r="J8107" s="66" t="s">
        <v>168</v>
      </c>
      <c r="K8107" s="66" t="s">
        <v>94</v>
      </c>
      <c r="M8107" s="66" t="s">
        <v>95</v>
      </c>
      <c r="N8107" t="s">
        <v>11219</v>
      </c>
      <c r="O8107"/>
    </row>
    <row r="8108" spans="1:15">
      <c r="A8108">
        <v>837014</v>
      </c>
      <c r="B8108" t="s">
        <v>14004</v>
      </c>
      <c r="C8108" t="s">
        <v>7450</v>
      </c>
      <c r="D8108" s="67" t="s">
        <v>14005</v>
      </c>
      <c r="E8108" s="66" t="s">
        <v>15352</v>
      </c>
      <c r="F8108" t="s">
        <v>114</v>
      </c>
      <c r="G8108" s="66" t="s">
        <v>167</v>
      </c>
      <c r="H8108" s="67" t="s">
        <v>10329</v>
      </c>
      <c r="I8108" t="s">
        <v>333</v>
      </c>
      <c r="J8108" s="66" t="s">
        <v>168</v>
      </c>
      <c r="K8108" s="66" t="s">
        <v>94</v>
      </c>
      <c r="M8108" s="66" t="s">
        <v>95</v>
      </c>
      <c r="N8108" t="s">
        <v>11219</v>
      </c>
      <c r="O8108"/>
    </row>
    <row r="8109" spans="1:15">
      <c r="A8109">
        <v>837015</v>
      </c>
      <c r="B8109" t="s">
        <v>14006</v>
      </c>
      <c r="C8109" t="s">
        <v>325</v>
      </c>
      <c r="D8109" s="67" t="s">
        <v>3407</v>
      </c>
      <c r="E8109" s="66" t="s">
        <v>1001</v>
      </c>
      <c r="F8109" t="s">
        <v>91</v>
      </c>
      <c r="G8109" s="66" t="s">
        <v>11467</v>
      </c>
      <c r="H8109" s="67" t="s">
        <v>10290</v>
      </c>
      <c r="I8109" t="s">
        <v>8466</v>
      </c>
      <c r="K8109" s="66" t="s">
        <v>94</v>
      </c>
      <c r="M8109" s="66" t="s">
        <v>95</v>
      </c>
      <c r="N8109" t="s">
        <v>8467</v>
      </c>
      <c r="O8109"/>
    </row>
    <row r="8110" spans="1:15">
      <c r="A8110">
        <v>837017</v>
      </c>
      <c r="B8110" t="s">
        <v>14007</v>
      </c>
      <c r="C8110" t="s">
        <v>2315</v>
      </c>
      <c r="D8110" s="67" t="s">
        <v>2193</v>
      </c>
      <c r="E8110" s="66" t="s">
        <v>420</v>
      </c>
      <c r="F8110" t="s">
        <v>114</v>
      </c>
      <c r="G8110" s="66" t="s">
        <v>11467</v>
      </c>
      <c r="H8110" s="67" t="s">
        <v>10290</v>
      </c>
      <c r="I8110" t="s">
        <v>8466</v>
      </c>
      <c r="K8110" s="66" t="s">
        <v>94</v>
      </c>
      <c r="M8110" s="66" t="s">
        <v>95</v>
      </c>
      <c r="N8110" t="s">
        <v>8467</v>
      </c>
      <c r="O8110"/>
    </row>
    <row r="8111" spans="1:15">
      <c r="A8111">
        <v>837020</v>
      </c>
      <c r="B8111" t="s">
        <v>12257</v>
      </c>
      <c r="C8111" t="s">
        <v>744</v>
      </c>
      <c r="D8111" s="67" t="s">
        <v>13509</v>
      </c>
      <c r="E8111" s="66" t="s">
        <v>266</v>
      </c>
      <c r="F8111" t="s">
        <v>91</v>
      </c>
      <c r="G8111" s="66" t="s">
        <v>11467</v>
      </c>
      <c r="H8111" s="67" t="s">
        <v>10290</v>
      </c>
      <c r="I8111" t="s">
        <v>8466</v>
      </c>
      <c r="K8111" s="66" t="s">
        <v>94</v>
      </c>
      <c r="M8111" s="66" t="s">
        <v>95</v>
      </c>
      <c r="N8111" t="s">
        <v>8467</v>
      </c>
      <c r="O8111"/>
    </row>
    <row r="8112" spans="1:15">
      <c r="A8112">
        <v>837021</v>
      </c>
      <c r="B8112" t="s">
        <v>1068</v>
      </c>
      <c r="C8112" t="s">
        <v>117</v>
      </c>
      <c r="D8112" s="67" t="s">
        <v>14008</v>
      </c>
      <c r="E8112" s="66" t="s">
        <v>173</v>
      </c>
      <c r="F8112" t="s">
        <v>91</v>
      </c>
      <c r="G8112" s="66" t="s">
        <v>11467</v>
      </c>
      <c r="H8112" s="67" t="s">
        <v>10290</v>
      </c>
      <c r="I8112" t="s">
        <v>8466</v>
      </c>
      <c r="K8112" s="66" t="s">
        <v>94</v>
      </c>
      <c r="M8112" s="66" t="s">
        <v>95</v>
      </c>
      <c r="N8112" t="s">
        <v>8467</v>
      </c>
      <c r="O8112"/>
    </row>
    <row r="8113" spans="1:15">
      <c r="A8113">
        <v>837026</v>
      </c>
      <c r="B8113" t="s">
        <v>142</v>
      </c>
      <c r="C8113" t="s">
        <v>234</v>
      </c>
      <c r="D8113" s="67" t="s">
        <v>14009</v>
      </c>
      <c r="E8113" s="66" t="s">
        <v>15351</v>
      </c>
      <c r="F8113" t="s">
        <v>114</v>
      </c>
      <c r="G8113" s="66" t="s">
        <v>92</v>
      </c>
      <c r="H8113" s="67" t="s">
        <v>10290</v>
      </c>
      <c r="I8113" t="s">
        <v>11224</v>
      </c>
      <c r="J8113" s="66" t="s">
        <v>93</v>
      </c>
      <c r="K8113" s="66" t="s">
        <v>94</v>
      </c>
      <c r="M8113" s="66" t="s">
        <v>95</v>
      </c>
      <c r="N8113" t="s">
        <v>11225</v>
      </c>
      <c r="O8113"/>
    </row>
    <row r="8114" spans="1:15">
      <c r="A8114">
        <v>837030</v>
      </c>
      <c r="B8114" t="s">
        <v>2760</v>
      </c>
      <c r="C8114" t="s">
        <v>3651</v>
      </c>
      <c r="D8114" s="67" t="s">
        <v>14010</v>
      </c>
      <c r="E8114" s="66" t="s">
        <v>1001</v>
      </c>
      <c r="F8114" t="s">
        <v>114</v>
      </c>
      <c r="G8114" s="66" t="s">
        <v>7285</v>
      </c>
      <c r="H8114" s="67" t="s">
        <v>10718</v>
      </c>
      <c r="I8114" t="s">
        <v>7537</v>
      </c>
      <c r="J8114" s="66" t="s">
        <v>1805</v>
      </c>
      <c r="K8114" s="66" t="s">
        <v>94</v>
      </c>
      <c r="M8114" s="66" t="s">
        <v>95</v>
      </c>
      <c r="N8114" t="s">
        <v>11425</v>
      </c>
      <c r="O8114"/>
    </row>
    <row r="8115" spans="1:15">
      <c r="A8115">
        <v>837036</v>
      </c>
      <c r="B8115" t="s">
        <v>4097</v>
      </c>
      <c r="C8115" t="s">
        <v>2200</v>
      </c>
      <c r="D8115" s="67" t="s">
        <v>3624</v>
      </c>
      <c r="E8115" s="66" t="s">
        <v>420</v>
      </c>
      <c r="F8115" t="s">
        <v>91</v>
      </c>
      <c r="G8115" s="66" t="s">
        <v>1899</v>
      </c>
      <c r="H8115" s="67" t="s">
        <v>10267</v>
      </c>
      <c r="I8115" t="s">
        <v>2101</v>
      </c>
      <c r="J8115" s="66" t="s">
        <v>1805</v>
      </c>
      <c r="K8115" s="66" t="s">
        <v>94</v>
      </c>
      <c r="M8115" s="66" t="s">
        <v>95</v>
      </c>
      <c r="N8115" t="s">
        <v>2102</v>
      </c>
      <c r="O8115"/>
    </row>
    <row r="8116" spans="1:15">
      <c r="A8116">
        <v>837037</v>
      </c>
      <c r="B8116" t="s">
        <v>14011</v>
      </c>
      <c r="C8116" t="s">
        <v>14012</v>
      </c>
      <c r="D8116" s="67" t="s">
        <v>4957</v>
      </c>
      <c r="E8116" s="66" t="s">
        <v>420</v>
      </c>
      <c r="F8116" t="s">
        <v>91</v>
      </c>
      <c r="G8116" s="66" t="s">
        <v>1899</v>
      </c>
      <c r="H8116" s="67" t="s">
        <v>10267</v>
      </c>
      <c r="I8116" t="s">
        <v>2101</v>
      </c>
      <c r="J8116" s="66" t="s">
        <v>1805</v>
      </c>
      <c r="K8116" s="66" t="s">
        <v>94</v>
      </c>
      <c r="M8116" s="66" t="s">
        <v>95</v>
      </c>
      <c r="N8116" t="s">
        <v>2102</v>
      </c>
      <c r="O8116"/>
    </row>
    <row r="8117" spans="1:15">
      <c r="A8117">
        <v>837038</v>
      </c>
      <c r="B8117" t="s">
        <v>14011</v>
      </c>
      <c r="C8117" t="s">
        <v>14013</v>
      </c>
      <c r="D8117" s="67" t="s">
        <v>14014</v>
      </c>
      <c r="E8117" s="66" t="s">
        <v>1001</v>
      </c>
      <c r="F8117" t="s">
        <v>114</v>
      </c>
      <c r="G8117" s="66" t="s">
        <v>1899</v>
      </c>
      <c r="H8117" s="67" t="s">
        <v>10267</v>
      </c>
      <c r="I8117" t="s">
        <v>2101</v>
      </c>
      <c r="J8117" s="66" t="s">
        <v>1805</v>
      </c>
      <c r="K8117" s="66" t="s">
        <v>94</v>
      </c>
      <c r="M8117" s="66" t="s">
        <v>95</v>
      </c>
      <c r="N8117" t="s">
        <v>2102</v>
      </c>
      <c r="O8117"/>
    </row>
    <row r="8118" spans="1:15">
      <c r="A8118">
        <v>837071</v>
      </c>
      <c r="B8118" t="s">
        <v>1166</v>
      </c>
      <c r="C8118" t="s">
        <v>10621</v>
      </c>
      <c r="D8118" s="67" t="s">
        <v>8426</v>
      </c>
      <c r="E8118" s="66" t="s">
        <v>15351</v>
      </c>
      <c r="F8118" t="s">
        <v>114</v>
      </c>
      <c r="G8118" s="66" t="s">
        <v>893</v>
      </c>
      <c r="H8118" s="67" t="s">
        <v>11004</v>
      </c>
      <c r="I8118" t="s">
        <v>1375</v>
      </c>
      <c r="J8118" s="66" t="s">
        <v>895</v>
      </c>
      <c r="K8118" s="66" t="s">
        <v>94</v>
      </c>
      <c r="M8118" s="66" t="s">
        <v>95</v>
      </c>
      <c r="N8118" t="s">
        <v>1376</v>
      </c>
      <c r="O8118"/>
    </row>
    <row r="8119" spans="1:15">
      <c r="A8119">
        <v>837074</v>
      </c>
      <c r="B8119" t="s">
        <v>9183</v>
      </c>
      <c r="C8119" t="s">
        <v>548</v>
      </c>
      <c r="D8119" s="67" t="s">
        <v>14015</v>
      </c>
      <c r="E8119" s="66" t="s">
        <v>15351</v>
      </c>
      <c r="F8119" t="s">
        <v>91</v>
      </c>
      <c r="G8119" s="66" t="s">
        <v>5199</v>
      </c>
      <c r="H8119" s="67" t="s">
        <v>11004</v>
      </c>
      <c r="I8119" t="s">
        <v>5205</v>
      </c>
      <c r="J8119" s="66" t="s">
        <v>5201</v>
      </c>
      <c r="K8119" s="66" t="s">
        <v>94</v>
      </c>
      <c r="M8119" s="66" t="s">
        <v>95</v>
      </c>
      <c r="N8119" t="s">
        <v>11003</v>
      </c>
      <c r="O8119"/>
    </row>
    <row r="8120" spans="1:15">
      <c r="A8120">
        <v>837075</v>
      </c>
      <c r="B8120" t="s">
        <v>9183</v>
      </c>
      <c r="C8120" t="s">
        <v>650</v>
      </c>
      <c r="D8120" s="67" t="s">
        <v>4730</v>
      </c>
      <c r="E8120" s="66" t="s">
        <v>15351</v>
      </c>
      <c r="F8120" t="s">
        <v>114</v>
      </c>
      <c r="G8120" s="66" t="s">
        <v>5199</v>
      </c>
      <c r="H8120" s="67" t="s">
        <v>11004</v>
      </c>
      <c r="I8120" t="s">
        <v>5205</v>
      </c>
      <c r="J8120" s="66" t="s">
        <v>5201</v>
      </c>
      <c r="K8120" s="66" t="s">
        <v>94</v>
      </c>
      <c r="M8120" s="66" t="s">
        <v>95</v>
      </c>
      <c r="N8120" t="s">
        <v>11003</v>
      </c>
      <c r="O8120"/>
    </row>
    <row r="8121" spans="1:15">
      <c r="A8121">
        <v>837076</v>
      </c>
      <c r="B8121" t="s">
        <v>1404</v>
      </c>
      <c r="C8121" t="s">
        <v>566</v>
      </c>
      <c r="D8121" s="67" t="s">
        <v>14016</v>
      </c>
      <c r="E8121" s="66" t="s">
        <v>15351</v>
      </c>
      <c r="F8121" t="s">
        <v>114</v>
      </c>
      <c r="G8121" s="66" t="s">
        <v>5199</v>
      </c>
      <c r="H8121" s="67" t="s">
        <v>11004</v>
      </c>
      <c r="I8121" t="s">
        <v>5205</v>
      </c>
      <c r="J8121" s="66" t="s">
        <v>5201</v>
      </c>
      <c r="K8121" s="66" t="s">
        <v>94</v>
      </c>
      <c r="M8121" s="66" t="s">
        <v>95</v>
      </c>
      <c r="N8121" t="s">
        <v>11003</v>
      </c>
      <c r="O8121"/>
    </row>
    <row r="8122" spans="1:15">
      <c r="A8122">
        <v>837077</v>
      </c>
      <c r="B8122" t="s">
        <v>5285</v>
      </c>
      <c r="C8122" t="s">
        <v>1181</v>
      </c>
      <c r="D8122" s="67" t="s">
        <v>14017</v>
      </c>
      <c r="E8122" s="66" t="s">
        <v>15351</v>
      </c>
      <c r="F8122" t="s">
        <v>114</v>
      </c>
      <c r="G8122" s="66" t="s">
        <v>5199</v>
      </c>
      <c r="H8122" s="67" t="s">
        <v>11004</v>
      </c>
      <c r="I8122" t="s">
        <v>5205</v>
      </c>
      <c r="J8122" s="66" t="s">
        <v>5201</v>
      </c>
      <c r="K8122" s="66" t="s">
        <v>94</v>
      </c>
      <c r="M8122" s="66" t="s">
        <v>95</v>
      </c>
      <c r="N8122" t="s">
        <v>11003</v>
      </c>
      <c r="O8122"/>
    </row>
    <row r="8123" spans="1:15">
      <c r="A8123">
        <v>837078</v>
      </c>
      <c r="B8123" t="s">
        <v>195</v>
      </c>
      <c r="C8123" t="s">
        <v>558</v>
      </c>
      <c r="D8123" s="67" t="s">
        <v>14018</v>
      </c>
      <c r="E8123" s="66" t="s">
        <v>15352</v>
      </c>
      <c r="F8123" t="s">
        <v>114</v>
      </c>
      <c r="G8123" s="66" t="s">
        <v>5199</v>
      </c>
      <c r="H8123" s="67" t="s">
        <v>11004</v>
      </c>
      <c r="I8123" t="s">
        <v>5205</v>
      </c>
      <c r="J8123" s="66" t="s">
        <v>5201</v>
      </c>
      <c r="K8123" s="66" t="s">
        <v>94</v>
      </c>
      <c r="M8123" s="66" t="s">
        <v>95</v>
      </c>
      <c r="N8123" t="s">
        <v>11003</v>
      </c>
      <c r="O8123"/>
    </row>
    <row r="8124" spans="1:15">
      <c r="A8124">
        <v>837080</v>
      </c>
      <c r="B8124" t="s">
        <v>14019</v>
      </c>
      <c r="C8124" t="s">
        <v>293</v>
      </c>
      <c r="D8124" s="67" t="s">
        <v>7231</v>
      </c>
      <c r="E8124" s="66" t="s">
        <v>15351</v>
      </c>
      <c r="F8124" t="s">
        <v>91</v>
      </c>
      <c r="G8124" s="66" t="s">
        <v>8828</v>
      </c>
      <c r="H8124" s="67" t="s">
        <v>10290</v>
      </c>
      <c r="I8124" t="s">
        <v>9825</v>
      </c>
      <c r="J8124" s="66" t="s">
        <v>8830</v>
      </c>
      <c r="K8124" s="66" t="s">
        <v>94</v>
      </c>
      <c r="M8124" s="66" t="s">
        <v>95</v>
      </c>
      <c r="N8124" t="s">
        <v>9826</v>
      </c>
      <c r="O8124"/>
    </row>
    <row r="8125" spans="1:15">
      <c r="A8125">
        <v>837083</v>
      </c>
      <c r="B8125" t="s">
        <v>14020</v>
      </c>
      <c r="C8125" t="s">
        <v>1833</v>
      </c>
      <c r="D8125" s="67" t="s">
        <v>6315</v>
      </c>
      <c r="E8125" s="66" t="s">
        <v>15351</v>
      </c>
      <c r="F8125" t="s">
        <v>114</v>
      </c>
      <c r="G8125" s="66" t="s">
        <v>8050</v>
      </c>
      <c r="H8125" s="67" t="s">
        <v>10290</v>
      </c>
      <c r="I8125" t="s">
        <v>8540</v>
      </c>
      <c r="J8125" s="66" t="s">
        <v>8051</v>
      </c>
      <c r="K8125" s="66" t="s">
        <v>94</v>
      </c>
      <c r="M8125" s="66" t="s">
        <v>95</v>
      </c>
      <c r="N8125" t="s">
        <v>8541</v>
      </c>
      <c r="O8125"/>
    </row>
    <row r="8126" spans="1:15">
      <c r="A8126">
        <v>837092</v>
      </c>
      <c r="B8126" t="s">
        <v>8893</v>
      </c>
      <c r="C8126" t="s">
        <v>546</v>
      </c>
      <c r="D8126" s="67" t="s">
        <v>3780</v>
      </c>
      <c r="E8126" s="66" t="s">
        <v>15351</v>
      </c>
      <c r="F8126" t="s">
        <v>114</v>
      </c>
      <c r="G8126" s="66" t="s">
        <v>10711</v>
      </c>
      <c r="H8126" s="67" t="s">
        <v>10713</v>
      </c>
      <c r="I8126" t="s">
        <v>9109</v>
      </c>
      <c r="J8126" s="66" t="s">
        <v>8885</v>
      </c>
      <c r="K8126" s="66" t="s">
        <v>94</v>
      </c>
      <c r="M8126" s="66" t="s">
        <v>95</v>
      </c>
      <c r="N8126" t="s">
        <v>9110</v>
      </c>
      <c r="O8126"/>
    </row>
    <row r="8127" spans="1:15">
      <c r="A8127">
        <v>837117</v>
      </c>
      <c r="B8127" t="s">
        <v>211</v>
      </c>
      <c r="C8127" t="s">
        <v>4196</v>
      </c>
      <c r="D8127" s="67" t="s">
        <v>1988</v>
      </c>
      <c r="E8127" s="66" t="s">
        <v>1001</v>
      </c>
      <c r="F8127" t="s">
        <v>114</v>
      </c>
      <c r="G8127" s="66" t="s">
        <v>7293</v>
      </c>
      <c r="H8127" s="67" t="s">
        <v>10347</v>
      </c>
      <c r="I8127" t="s">
        <v>11293</v>
      </c>
      <c r="J8127" s="66" t="s">
        <v>1805</v>
      </c>
      <c r="K8127" s="66" t="s">
        <v>94</v>
      </c>
      <c r="M8127" s="66" t="s">
        <v>95</v>
      </c>
      <c r="N8127" t="s">
        <v>11294</v>
      </c>
      <c r="O8127"/>
    </row>
    <row r="8128" spans="1:15">
      <c r="A8128">
        <v>837118</v>
      </c>
      <c r="B8128" t="s">
        <v>7453</v>
      </c>
      <c r="C8128" t="s">
        <v>744</v>
      </c>
      <c r="D8128" s="67" t="s">
        <v>4737</v>
      </c>
      <c r="E8128" s="66" t="s">
        <v>266</v>
      </c>
      <c r="F8128" t="s">
        <v>91</v>
      </c>
      <c r="G8128" s="66" t="s">
        <v>7293</v>
      </c>
      <c r="H8128" s="67" t="s">
        <v>10347</v>
      </c>
      <c r="I8128" t="s">
        <v>11293</v>
      </c>
      <c r="J8128" s="66" t="s">
        <v>1805</v>
      </c>
      <c r="K8128" s="66" t="s">
        <v>94</v>
      </c>
      <c r="M8128" s="66" t="s">
        <v>95</v>
      </c>
      <c r="N8128" t="s">
        <v>11294</v>
      </c>
      <c r="O8128"/>
    </row>
    <row r="8129" spans="1:15">
      <c r="A8129">
        <v>837119</v>
      </c>
      <c r="B8129" t="s">
        <v>3612</v>
      </c>
      <c r="C8129" t="s">
        <v>2058</v>
      </c>
      <c r="D8129" s="67" t="s">
        <v>5351</v>
      </c>
      <c r="E8129" s="66" t="s">
        <v>1007</v>
      </c>
      <c r="F8129" t="s">
        <v>91</v>
      </c>
      <c r="G8129" s="66" t="s">
        <v>7293</v>
      </c>
      <c r="H8129" s="67" t="s">
        <v>10347</v>
      </c>
      <c r="I8129" t="s">
        <v>11293</v>
      </c>
      <c r="J8129" s="66" t="s">
        <v>1805</v>
      </c>
      <c r="K8129" s="66" t="s">
        <v>94</v>
      </c>
      <c r="M8129" s="66" t="s">
        <v>95</v>
      </c>
      <c r="N8129" t="s">
        <v>11294</v>
      </c>
      <c r="O8129"/>
    </row>
    <row r="8130" spans="1:15">
      <c r="A8130">
        <v>837120</v>
      </c>
      <c r="B8130" t="s">
        <v>14021</v>
      </c>
      <c r="C8130" t="s">
        <v>5409</v>
      </c>
      <c r="D8130" s="67" t="s">
        <v>14022</v>
      </c>
      <c r="E8130" s="66" t="s">
        <v>297</v>
      </c>
      <c r="F8130" t="s">
        <v>91</v>
      </c>
      <c r="G8130" s="66" t="s">
        <v>7293</v>
      </c>
      <c r="H8130" s="67" t="s">
        <v>10347</v>
      </c>
      <c r="I8130" t="s">
        <v>11293</v>
      </c>
      <c r="J8130" s="66" t="s">
        <v>1805</v>
      </c>
      <c r="K8130" s="66" t="s">
        <v>94</v>
      </c>
      <c r="M8130" s="66" t="s">
        <v>95</v>
      </c>
      <c r="N8130" t="s">
        <v>11294</v>
      </c>
      <c r="O8130"/>
    </row>
    <row r="8131" spans="1:15">
      <c r="A8131">
        <v>837245</v>
      </c>
      <c r="B8131" t="s">
        <v>645</v>
      </c>
      <c r="C8131" t="s">
        <v>3836</v>
      </c>
      <c r="D8131" s="67" t="s">
        <v>14023</v>
      </c>
      <c r="E8131" s="66" t="s">
        <v>15351</v>
      </c>
      <c r="F8131" t="s">
        <v>91</v>
      </c>
      <c r="G8131" s="66" t="s">
        <v>10711</v>
      </c>
      <c r="H8131" s="67" t="s">
        <v>10310</v>
      </c>
      <c r="I8131" t="s">
        <v>10183</v>
      </c>
      <c r="J8131" s="66" t="s">
        <v>8885</v>
      </c>
      <c r="K8131" s="66" t="s">
        <v>94</v>
      </c>
      <c r="M8131" s="66" t="s">
        <v>95</v>
      </c>
      <c r="N8131" t="s">
        <v>10184</v>
      </c>
      <c r="O8131"/>
    </row>
    <row r="8132" spans="1:15">
      <c r="A8132">
        <v>837246</v>
      </c>
      <c r="B8132" t="s">
        <v>14024</v>
      </c>
      <c r="C8132" t="s">
        <v>14025</v>
      </c>
      <c r="D8132" s="67" t="s">
        <v>14026</v>
      </c>
      <c r="E8132" s="66" t="s">
        <v>15352</v>
      </c>
      <c r="F8132" t="s">
        <v>114</v>
      </c>
      <c r="G8132" s="66" t="s">
        <v>1899</v>
      </c>
      <c r="H8132" s="67" t="s">
        <v>10419</v>
      </c>
      <c r="I8132" t="s">
        <v>2348</v>
      </c>
      <c r="J8132" s="66" t="s">
        <v>1805</v>
      </c>
      <c r="K8132" s="66" t="s">
        <v>94</v>
      </c>
      <c r="M8132" s="66" t="s">
        <v>95</v>
      </c>
      <c r="N8132" t="s">
        <v>2349</v>
      </c>
      <c r="O8132"/>
    </row>
    <row r="8133" spans="1:15">
      <c r="A8133">
        <v>837344</v>
      </c>
      <c r="B8133" t="s">
        <v>7280</v>
      </c>
      <c r="C8133" t="s">
        <v>14027</v>
      </c>
      <c r="D8133" s="67" t="s">
        <v>14028</v>
      </c>
      <c r="E8133" s="66" t="s">
        <v>912</v>
      </c>
      <c r="F8133" t="s">
        <v>91</v>
      </c>
      <c r="G8133" s="66" t="s">
        <v>5844</v>
      </c>
      <c r="H8133" s="67" t="s">
        <v>10718</v>
      </c>
      <c r="I8133" t="s">
        <v>7271</v>
      </c>
      <c r="J8133" s="66" t="s">
        <v>5845</v>
      </c>
      <c r="K8133" s="66" t="s">
        <v>94</v>
      </c>
      <c r="M8133" s="66" t="s">
        <v>95</v>
      </c>
      <c r="N8133" t="s">
        <v>11218</v>
      </c>
      <c r="O8133"/>
    </row>
    <row r="8134" spans="1:15">
      <c r="A8134">
        <v>837352</v>
      </c>
      <c r="B8134" t="s">
        <v>14029</v>
      </c>
      <c r="C8134" t="s">
        <v>145</v>
      </c>
      <c r="D8134" s="67" t="s">
        <v>5545</v>
      </c>
      <c r="E8134" s="66" t="s">
        <v>15351</v>
      </c>
      <c r="F8134" t="s">
        <v>114</v>
      </c>
      <c r="G8134" s="66" t="s">
        <v>1912</v>
      </c>
      <c r="H8134" s="67" t="s">
        <v>10319</v>
      </c>
      <c r="I8134" t="s">
        <v>1914</v>
      </c>
      <c r="J8134" s="66" t="s">
        <v>1805</v>
      </c>
      <c r="K8134" s="66" t="s">
        <v>94</v>
      </c>
      <c r="M8134" s="66" t="s">
        <v>95</v>
      </c>
      <c r="N8134" t="s">
        <v>1915</v>
      </c>
      <c r="O8134"/>
    </row>
    <row r="8135" spans="1:15">
      <c r="A8135">
        <v>837486</v>
      </c>
      <c r="B8135" t="s">
        <v>14030</v>
      </c>
      <c r="C8135" t="s">
        <v>243</v>
      </c>
      <c r="D8135" s="67" t="s">
        <v>14031</v>
      </c>
      <c r="E8135" s="66" t="s">
        <v>15351</v>
      </c>
      <c r="F8135" t="s">
        <v>114</v>
      </c>
      <c r="G8135" s="66" t="s">
        <v>8050</v>
      </c>
      <c r="H8135" s="67" t="s">
        <v>10290</v>
      </c>
      <c r="I8135" t="s">
        <v>8142</v>
      </c>
      <c r="J8135" s="66" t="s">
        <v>8051</v>
      </c>
      <c r="K8135" s="66" t="s">
        <v>94</v>
      </c>
      <c r="M8135" s="66" t="s">
        <v>95</v>
      </c>
      <c r="N8135" t="s">
        <v>8143</v>
      </c>
      <c r="O8135"/>
    </row>
    <row r="8136" spans="1:15">
      <c r="A8136">
        <v>837594</v>
      </c>
      <c r="B8136" t="s">
        <v>14032</v>
      </c>
      <c r="C8136" t="s">
        <v>128</v>
      </c>
      <c r="D8136" s="67" t="s">
        <v>14033</v>
      </c>
      <c r="E8136" s="66" t="s">
        <v>15351</v>
      </c>
      <c r="F8136" t="s">
        <v>91</v>
      </c>
      <c r="G8136" s="66" t="s">
        <v>5199</v>
      </c>
      <c r="H8136" s="67" t="s">
        <v>10310</v>
      </c>
      <c r="I8136" t="s">
        <v>14034</v>
      </c>
      <c r="J8136" s="66" t="s">
        <v>5201</v>
      </c>
      <c r="K8136" s="66" t="s">
        <v>94</v>
      </c>
      <c r="M8136" s="66" t="s">
        <v>95</v>
      </c>
      <c r="N8136" t="s">
        <v>8841</v>
      </c>
      <c r="O8136"/>
    </row>
    <row r="8137" spans="1:15">
      <c r="A8137">
        <v>837653</v>
      </c>
      <c r="B8137" t="s">
        <v>14035</v>
      </c>
      <c r="C8137" t="s">
        <v>1673</v>
      </c>
      <c r="D8137" s="67" t="s">
        <v>14036</v>
      </c>
      <c r="E8137" s="66" t="s">
        <v>15352</v>
      </c>
      <c r="F8137" t="s">
        <v>114</v>
      </c>
      <c r="G8137" s="66" t="s">
        <v>11467</v>
      </c>
      <c r="H8137" s="67" t="s">
        <v>10290</v>
      </c>
      <c r="I8137" t="s">
        <v>11529</v>
      </c>
      <c r="K8137" s="66" t="s">
        <v>94</v>
      </c>
      <c r="M8137" s="66" t="s">
        <v>95</v>
      </c>
      <c r="N8137" t="s">
        <v>11530</v>
      </c>
      <c r="O8137"/>
    </row>
    <row r="8138" spans="1:15">
      <c r="A8138">
        <v>837655</v>
      </c>
      <c r="B8138" t="s">
        <v>14037</v>
      </c>
      <c r="C8138" t="s">
        <v>849</v>
      </c>
      <c r="D8138" s="67" t="s">
        <v>5715</v>
      </c>
      <c r="E8138" s="66" t="s">
        <v>15351</v>
      </c>
      <c r="F8138" t="s">
        <v>114</v>
      </c>
      <c r="G8138" s="66" t="s">
        <v>11467</v>
      </c>
      <c r="H8138" s="67" t="s">
        <v>10290</v>
      </c>
      <c r="I8138" t="s">
        <v>11529</v>
      </c>
      <c r="K8138" s="66" t="s">
        <v>94</v>
      </c>
      <c r="M8138" s="66" t="s">
        <v>95</v>
      </c>
      <c r="N8138" t="s">
        <v>11530</v>
      </c>
      <c r="O8138"/>
    </row>
    <row r="8139" spans="1:15">
      <c r="A8139">
        <v>837656</v>
      </c>
      <c r="B8139" t="s">
        <v>14038</v>
      </c>
      <c r="C8139" t="s">
        <v>14039</v>
      </c>
      <c r="D8139" s="67" t="s">
        <v>13518</v>
      </c>
      <c r="E8139" s="66" t="s">
        <v>15351</v>
      </c>
      <c r="F8139" t="s">
        <v>91</v>
      </c>
      <c r="G8139" s="66" t="s">
        <v>11467</v>
      </c>
      <c r="H8139" s="67" t="s">
        <v>10290</v>
      </c>
      <c r="I8139" t="s">
        <v>11529</v>
      </c>
      <c r="K8139" s="66" t="s">
        <v>94</v>
      </c>
      <c r="M8139" s="66" t="s">
        <v>95</v>
      </c>
      <c r="N8139" t="s">
        <v>11530</v>
      </c>
      <c r="O8139"/>
    </row>
    <row r="8140" spans="1:15">
      <c r="A8140">
        <v>837657</v>
      </c>
      <c r="B8140" t="s">
        <v>924</v>
      </c>
      <c r="C8140" t="s">
        <v>1069</v>
      </c>
      <c r="D8140" s="67" t="s">
        <v>14040</v>
      </c>
      <c r="E8140" s="66" t="s">
        <v>15351</v>
      </c>
      <c r="F8140" t="s">
        <v>91</v>
      </c>
      <c r="G8140" s="66" t="s">
        <v>11467</v>
      </c>
      <c r="H8140" s="67" t="s">
        <v>10290</v>
      </c>
      <c r="I8140" t="s">
        <v>11529</v>
      </c>
      <c r="K8140" s="66" t="s">
        <v>94</v>
      </c>
      <c r="M8140" s="66" t="s">
        <v>95</v>
      </c>
      <c r="N8140" t="s">
        <v>11530</v>
      </c>
      <c r="O8140"/>
    </row>
    <row r="8141" spans="1:15">
      <c r="A8141">
        <v>837658</v>
      </c>
      <c r="B8141" t="s">
        <v>2014</v>
      </c>
      <c r="C8141" t="s">
        <v>627</v>
      </c>
      <c r="D8141" s="67" t="s">
        <v>14041</v>
      </c>
      <c r="E8141" s="66" t="s">
        <v>15351</v>
      </c>
      <c r="F8141" t="s">
        <v>91</v>
      </c>
      <c r="G8141" s="66" t="s">
        <v>11467</v>
      </c>
      <c r="H8141" s="67" t="s">
        <v>10290</v>
      </c>
      <c r="I8141" t="s">
        <v>11529</v>
      </c>
      <c r="K8141" s="66" t="s">
        <v>94</v>
      </c>
      <c r="M8141" s="66" t="s">
        <v>95</v>
      </c>
      <c r="N8141" t="s">
        <v>11530</v>
      </c>
      <c r="O8141"/>
    </row>
    <row r="8142" spans="1:15">
      <c r="A8142">
        <v>837687</v>
      </c>
      <c r="B8142" t="s">
        <v>14042</v>
      </c>
      <c r="C8142" t="s">
        <v>707</v>
      </c>
      <c r="D8142" s="67" t="s">
        <v>14043</v>
      </c>
      <c r="E8142" s="66" t="s">
        <v>297</v>
      </c>
      <c r="F8142" t="s">
        <v>114</v>
      </c>
      <c r="G8142" s="66" t="s">
        <v>5866</v>
      </c>
      <c r="H8142" s="67" t="s">
        <v>10290</v>
      </c>
      <c r="I8142" t="s">
        <v>5921</v>
      </c>
      <c r="J8142" s="66" t="s">
        <v>5845</v>
      </c>
      <c r="K8142" s="66" t="s">
        <v>94</v>
      </c>
      <c r="M8142" s="66" t="s">
        <v>95</v>
      </c>
      <c r="N8142" t="s">
        <v>5309</v>
      </c>
      <c r="O8142"/>
    </row>
    <row r="8143" spans="1:15">
      <c r="A8143">
        <v>837688</v>
      </c>
      <c r="B8143" t="s">
        <v>14044</v>
      </c>
      <c r="C8143" t="s">
        <v>1308</v>
      </c>
      <c r="D8143" s="67" t="s">
        <v>14045</v>
      </c>
      <c r="E8143" s="66" t="s">
        <v>15351</v>
      </c>
      <c r="F8143" t="s">
        <v>114</v>
      </c>
      <c r="G8143" s="66" t="s">
        <v>5866</v>
      </c>
      <c r="H8143" s="67" t="s">
        <v>10290</v>
      </c>
      <c r="I8143" t="s">
        <v>5921</v>
      </c>
      <c r="J8143" s="66" t="s">
        <v>5845</v>
      </c>
      <c r="K8143" s="66" t="s">
        <v>94</v>
      </c>
      <c r="M8143" s="66" t="s">
        <v>95</v>
      </c>
      <c r="N8143" t="s">
        <v>5309</v>
      </c>
      <c r="O8143"/>
    </row>
    <row r="8144" spans="1:15">
      <c r="A8144">
        <v>837694</v>
      </c>
      <c r="B8144" t="s">
        <v>7032</v>
      </c>
      <c r="C8144" t="s">
        <v>281</v>
      </c>
      <c r="D8144" s="67" t="s">
        <v>8916</v>
      </c>
      <c r="E8144" s="66" t="s">
        <v>15351</v>
      </c>
      <c r="F8144" t="s">
        <v>114</v>
      </c>
      <c r="G8144" s="66" t="s">
        <v>5866</v>
      </c>
      <c r="H8144" s="67" t="s">
        <v>10250</v>
      </c>
      <c r="I8144" t="s">
        <v>6309</v>
      </c>
      <c r="J8144" s="66" t="s">
        <v>5845</v>
      </c>
      <c r="K8144" s="66" t="s">
        <v>94</v>
      </c>
      <c r="M8144" s="66" t="s">
        <v>95</v>
      </c>
      <c r="N8144" t="s">
        <v>11069</v>
      </c>
      <c r="O8144"/>
    </row>
    <row r="8145" spans="1:15">
      <c r="A8145">
        <v>837696</v>
      </c>
      <c r="B8145" t="s">
        <v>7218</v>
      </c>
      <c r="C8145" t="s">
        <v>1446</v>
      </c>
      <c r="D8145" s="67" t="s">
        <v>14046</v>
      </c>
      <c r="E8145" s="66" t="s">
        <v>1007</v>
      </c>
      <c r="F8145" t="s">
        <v>91</v>
      </c>
      <c r="G8145" s="66" t="s">
        <v>5866</v>
      </c>
      <c r="H8145" s="67" t="s">
        <v>10250</v>
      </c>
      <c r="I8145" t="s">
        <v>6309</v>
      </c>
      <c r="J8145" s="66" t="s">
        <v>5845</v>
      </c>
      <c r="K8145" s="66" t="s">
        <v>94</v>
      </c>
      <c r="M8145" s="66" t="s">
        <v>95</v>
      </c>
      <c r="N8145" t="s">
        <v>11069</v>
      </c>
      <c r="O8145"/>
    </row>
    <row r="8146" spans="1:15">
      <c r="A8146">
        <v>837831</v>
      </c>
      <c r="B8146" t="s">
        <v>14047</v>
      </c>
      <c r="C8146" t="s">
        <v>518</v>
      </c>
      <c r="D8146" s="67" t="s">
        <v>850</v>
      </c>
      <c r="E8146" s="66" t="s">
        <v>15351</v>
      </c>
      <c r="F8146" t="s">
        <v>114</v>
      </c>
      <c r="G8146" s="66" t="s">
        <v>8606</v>
      </c>
      <c r="H8146" s="67" t="s">
        <v>10419</v>
      </c>
      <c r="I8146" t="s">
        <v>10836</v>
      </c>
      <c r="J8146" s="66" t="s">
        <v>1563</v>
      </c>
      <c r="K8146" s="66" t="s">
        <v>94</v>
      </c>
      <c r="M8146" s="66" t="s">
        <v>95</v>
      </c>
      <c r="N8146" t="s">
        <v>10744</v>
      </c>
      <c r="O8146"/>
    </row>
    <row r="8147" spans="1:15">
      <c r="A8147">
        <v>837856</v>
      </c>
      <c r="B8147" t="s">
        <v>14048</v>
      </c>
      <c r="C8147" t="s">
        <v>13943</v>
      </c>
      <c r="D8147" s="67" t="s">
        <v>12689</v>
      </c>
      <c r="E8147" s="66" t="s">
        <v>266</v>
      </c>
      <c r="F8147" t="s">
        <v>91</v>
      </c>
      <c r="G8147" s="66" t="s">
        <v>5724</v>
      </c>
      <c r="H8147" s="67" t="s">
        <v>10217</v>
      </c>
      <c r="I8147" t="s">
        <v>10816</v>
      </c>
      <c r="J8147" s="66" t="s">
        <v>5726</v>
      </c>
      <c r="K8147" s="66" t="s">
        <v>94</v>
      </c>
      <c r="M8147" s="66" t="s">
        <v>95</v>
      </c>
      <c r="N8147" t="s">
        <v>10817</v>
      </c>
      <c r="O8147"/>
    </row>
    <row r="8148" spans="1:15">
      <c r="A8148">
        <v>838001</v>
      </c>
      <c r="B8148" t="s">
        <v>14049</v>
      </c>
      <c r="C8148" t="s">
        <v>200</v>
      </c>
      <c r="D8148" s="67" t="s">
        <v>14050</v>
      </c>
      <c r="E8148" s="66" t="s">
        <v>15351</v>
      </c>
      <c r="F8148" t="s">
        <v>91</v>
      </c>
      <c r="G8148" s="66" t="s">
        <v>1899</v>
      </c>
      <c r="H8148" s="67" t="s">
        <v>10401</v>
      </c>
      <c r="I8148" t="s">
        <v>2905</v>
      </c>
      <c r="J8148" s="66" t="s">
        <v>1805</v>
      </c>
      <c r="K8148" s="66" t="s">
        <v>94</v>
      </c>
      <c r="M8148" s="66" t="s">
        <v>95</v>
      </c>
      <c r="N8148" t="s">
        <v>2906</v>
      </c>
      <c r="O8148"/>
    </row>
    <row r="8149" spans="1:15">
      <c r="A8149">
        <v>838064</v>
      </c>
      <c r="B8149" t="s">
        <v>14051</v>
      </c>
      <c r="C8149" t="s">
        <v>4039</v>
      </c>
      <c r="D8149" s="67" t="s">
        <v>13126</v>
      </c>
      <c r="E8149" s="66" t="s">
        <v>297</v>
      </c>
      <c r="F8149" t="s">
        <v>91</v>
      </c>
      <c r="G8149" s="66" t="s">
        <v>7285</v>
      </c>
      <c r="H8149" s="67" t="s">
        <v>10718</v>
      </c>
      <c r="I8149" t="s">
        <v>7537</v>
      </c>
      <c r="J8149" s="66" t="s">
        <v>1805</v>
      </c>
      <c r="K8149" s="66" t="s">
        <v>94</v>
      </c>
      <c r="M8149" s="66" t="s">
        <v>95</v>
      </c>
      <c r="N8149" t="s">
        <v>11425</v>
      </c>
      <c r="O8149"/>
    </row>
    <row r="8150" spans="1:15">
      <c r="A8150">
        <v>838117</v>
      </c>
      <c r="B8150" t="s">
        <v>6439</v>
      </c>
      <c r="C8150" t="s">
        <v>1310</v>
      </c>
      <c r="D8150" s="67" t="s">
        <v>14052</v>
      </c>
      <c r="E8150" s="66" t="s">
        <v>15351</v>
      </c>
      <c r="F8150" t="s">
        <v>114</v>
      </c>
      <c r="G8150" s="66" t="s">
        <v>1899</v>
      </c>
      <c r="H8150" s="67" t="s">
        <v>10267</v>
      </c>
      <c r="I8150" t="s">
        <v>1900</v>
      </c>
      <c r="J8150" s="66" t="s">
        <v>1805</v>
      </c>
      <c r="K8150" s="66" t="s">
        <v>94</v>
      </c>
      <c r="M8150" s="66" t="s">
        <v>95</v>
      </c>
      <c r="N8150" t="s">
        <v>1901</v>
      </c>
      <c r="O8150"/>
    </row>
    <row r="8151" spans="1:15">
      <c r="A8151">
        <v>838268</v>
      </c>
      <c r="B8151" t="s">
        <v>8135</v>
      </c>
      <c r="C8151" t="s">
        <v>724</v>
      </c>
      <c r="D8151" s="67" t="s">
        <v>14053</v>
      </c>
      <c r="E8151" s="66" t="s">
        <v>15352</v>
      </c>
      <c r="F8151" t="s">
        <v>114</v>
      </c>
      <c r="G8151" s="66" t="s">
        <v>7293</v>
      </c>
      <c r="H8151" s="67" t="s">
        <v>10419</v>
      </c>
      <c r="I8151" t="s">
        <v>7302</v>
      </c>
      <c r="J8151" s="66" t="s">
        <v>1805</v>
      </c>
      <c r="K8151" s="66" t="s">
        <v>94</v>
      </c>
      <c r="M8151" s="66" t="s">
        <v>95</v>
      </c>
      <c r="N8151" t="s">
        <v>11304</v>
      </c>
      <c r="O8151"/>
    </row>
    <row r="8152" spans="1:15">
      <c r="A8152">
        <v>838269</v>
      </c>
      <c r="B8152" t="s">
        <v>14054</v>
      </c>
      <c r="C8152" t="s">
        <v>159</v>
      </c>
      <c r="D8152" s="67" t="s">
        <v>14055</v>
      </c>
      <c r="E8152" s="66" t="s">
        <v>15352</v>
      </c>
      <c r="F8152" t="s">
        <v>114</v>
      </c>
      <c r="G8152" s="66" t="s">
        <v>8828</v>
      </c>
      <c r="H8152" s="67" t="s">
        <v>10419</v>
      </c>
      <c r="I8152" t="s">
        <v>9602</v>
      </c>
      <c r="J8152" s="66" t="s">
        <v>8830</v>
      </c>
      <c r="K8152" s="66" t="s">
        <v>94</v>
      </c>
      <c r="M8152" s="66" t="s">
        <v>95</v>
      </c>
      <c r="N8152" t="s">
        <v>9603</v>
      </c>
      <c r="O8152"/>
    </row>
    <row r="8153" spans="1:15">
      <c r="A8153">
        <v>838271</v>
      </c>
      <c r="B8153" t="s">
        <v>4115</v>
      </c>
      <c r="C8153" t="s">
        <v>365</v>
      </c>
      <c r="D8153" s="67" t="s">
        <v>14056</v>
      </c>
      <c r="E8153" s="66" t="s">
        <v>297</v>
      </c>
      <c r="F8153" t="s">
        <v>91</v>
      </c>
      <c r="G8153" s="66" t="s">
        <v>7285</v>
      </c>
      <c r="H8153" s="67" t="s">
        <v>10419</v>
      </c>
      <c r="I8153" t="s">
        <v>7313</v>
      </c>
      <c r="J8153" s="66" t="s">
        <v>1805</v>
      </c>
      <c r="K8153" s="66" t="s">
        <v>94</v>
      </c>
      <c r="M8153" s="66" t="s">
        <v>95</v>
      </c>
      <c r="N8153" t="s">
        <v>8947</v>
      </c>
      <c r="O8153"/>
    </row>
    <row r="8154" spans="1:15">
      <c r="A8154">
        <v>838273</v>
      </c>
      <c r="B8154" t="s">
        <v>2686</v>
      </c>
      <c r="C8154" t="s">
        <v>2137</v>
      </c>
      <c r="D8154" s="67" t="s">
        <v>6658</v>
      </c>
      <c r="E8154" s="66" t="s">
        <v>266</v>
      </c>
      <c r="F8154" t="s">
        <v>91</v>
      </c>
      <c r="G8154" s="66" t="s">
        <v>7285</v>
      </c>
      <c r="H8154" s="67" t="s">
        <v>10419</v>
      </c>
      <c r="I8154" t="s">
        <v>7313</v>
      </c>
      <c r="J8154" s="66" t="s">
        <v>1805</v>
      </c>
      <c r="K8154" s="66" t="s">
        <v>94</v>
      </c>
      <c r="M8154" s="66" t="s">
        <v>95</v>
      </c>
      <c r="N8154" t="s">
        <v>8947</v>
      </c>
      <c r="O8154"/>
    </row>
    <row r="8155" spans="1:15">
      <c r="A8155">
        <v>838281</v>
      </c>
      <c r="B8155" t="s">
        <v>14057</v>
      </c>
      <c r="C8155" t="s">
        <v>2761</v>
      </c>
      <c r="D8155" s="67" t="s">
        <v>14058</v>
      </c>
      <c r="E8155" s="66" t="s">
        <v>297</v>
      </c>
      <c r="F8155" t="s">
        <v>91</v>
      </c>
      <c r="G8155" s="66" t="s">
        <v>8828</v>
      </c>
      <c r="H8155" s="67" t="s">
        <v>10419</v>
      </c>
      <c r="I8155" t="s">
        <v>9061</v>
      </c>
      <c r="J8155" s="66" t="s">
        <v>8830</v>
      </c>
      <c r="K8155" s="66" t="s">
        <v>94</v>
      </c>
      <c r="M8155" s="66" t="s">
        <v>95</v>
      </c>
      <c r="N8155" t="s">
        <v>10734</v>
      </c>
      <c r="O8155"/>
    </row>
    <row r="8156" spans="1:15">
      <c r="A8156">
        <v>838286</v>
      </c>
      <c r="B8156" t="s">
        <v>13557</v>
      </c>
      <c r="C8156" t="s">
        <v>1402</v>
      </c>
      <c r="D8156" s="67" t="s">
        <v>4313</v>
      </c>
      <c r="E8156" s="66" t="s">
        <v>266</v>
      </c>
      <c r="F8156" t="s">
        <v>114</v>
      </c>
      <c r="G8156" s="66" t="s">
        <v>8828</v>
      </c>
      <c r="H8156" s="67" t="s">
        <v>10419</v>
      </c>
      <c r="I8156" t="s">
        <v>9061</v>
      </c>
      <c r="J8156" s="66" t="s">
        <v>8830</v>
      </c>
      <c r="K8156" s="66" t="s">
        <v>94</v>
      </c>
      <c r="M8156" s="66" t="s">
        <v>95</v>
      </c>
      <c r="N8156" t="s">
        <v>10734</v>
      </c>
      <c r="O8156"/>
    </row>
    <row r="8157" spans="1:15">
      <c r="A8157">
        <v>838291</v>
      </c>
      <c r="B8157" t="s">
        <v>14059</v>
      </c>
      <c r="C8157" t="s">
        <v>8455</v>
      </c>
      <c r="D8157" s="67" t="s">
        <v>14060</v>
      </c>
      <c r="E8157" s="66" t="s">
        <v>297</v>
      </c>
      <c r="F8157" t="s">
        <v>91</v>
      </c>
      <c r="G8157" s="66" t="s">
        <v>8828</v>
      </c>
      <c r="H8157" s="67" t="s">
        <v>10419</v>
      </c>
      <c r="I8157" t="s">
        <v>9061</v>
      </c>
      <c r="J8157" s="66" t="s">
        <v>8830</v>
      </c>
      <c r="K8157" s="66" t="s">
        <v>94</v>
      </c>
      <c r="M8157" s="66" t="s">
        <v>95</v>
      </c>
      <c r="N8157" t="s">
        <v>10734</v>
      </c>
      <c r="O8157"/>
    </row>
    <row r="8158" spans="1:15">
      <c r="A8158">
        <v>838296</v>
      </c>
      <c r="B8158" t="s">
        <v>14061</v>
      </c>
      <c r="C8158" t="s">
        <v>1150</v>
      </c>
      <c r="D8158" s="67" t="s">
        <v>2475</v>
      </c>
      <c r="E8158" s="66" t="s">
        <v>420</v>
      </c>
      <c r="F8158" t="s">
        <v>91</v>
      </c>
      <c r="G8158" s="66" t="s">
        <v>8828</v>
      </c>
      <c r="H8158" s="67" t="s">
        <v>10419</v>
      </c>
      <c r="I8158" t="s">
        <v>9061</v>
      </c>
      <c r="J8158" s="66" t="s">
        <v>8830</v>
      </c>
      <c r="K8158" s="66" t="s">
        <v>94</v>
      </c>
      <c r="M8158" s="66" t="s">
        <v>95</v>
      </c>
      <c r="N8158" t="s">
        <v>10734</v>
      </c>
      <c r="O8158"/>
    </row>
    <row r="8159" spans="1:15">
      <c r="A8159">
        <v>838299</v>
      </c>
      <c r="B8159" t="s">
        <v>13484</v>
      </c>
      <c r="C8159" t="s">
        <v>11212</v>
      </c>
      <c r="D8159" s="67" t="s">
        <v>7358</v>
      </c>
      <c r="E8159" s="66" t="s">
        <v>420</v>
      </c>
      <c r="F8159" t="s">
        <v>91</v>
      </c>
      <c r="G8159" s="66" t="s">
        <v>8828</v>
      </c>
      <c r="H8159" s="67" t="s">
        <v>10419</v>
      </c>
      <c r="I8159" t="s">
        <v>9061</v>
      </c>
      <c r="J8159" s="66" t="s">
        <v>8830</v>
      </c>
      <c r="K8159" s="66" t="s">
        <v>94</v>
      </c>
      <c r="M8159" s="66" t="s">
        <v>95</v>
      </c>
      <c r="N8159" t="s">
        <v>10734</v>
      </c>
      <c r="O8159"/>
    </row>
    <row r="8160" spans="1:15">
      <c r="A8160">
        <v>838301</v>
      </c>
      <c r="B8160" t="s">
        <v>14062</v>
      </c>
      <c r="C8160" t="s">
        <v>4687</v>
      </c>
      <c r="D8160" s="67" t="s">
        <v>6694</v>
      </c>
      <c r="E8160" s="66" t="s">
        <v>420</v>
      </c>
      <c r="F8160" t="s">
        <v>91</v>
      </c>
      <c r="G8160" s="66" t="s">
        <v>8828</v>
      </c>
      <c r="H8160" s="67" t="s">
        <v>10419</v>
      </c>
      <c r="I8160" t="s">
        <v>9061</v>
      </c>
      <c r="J8160" s="66" t="s">
        <v>8830</v>
      </c>
      <c r="K8160" s="66" t="s">
        <v>94</v>
      </c>
      <c r="M8160" s="66" t="s">
        <v>95</v>
      </c>
      <c r="N8160" t="s">
        <v>10734</v>
      </c>
      <c r="O8160"/>
    </row>
    <row r="8161" spans="1:15">
      <c r="A8161">
        <v>838342</v>
      </c>
      <c r="B8161" t="s">
        <v>8904</v>
      </c>
      <c r="C8161" t="s">
        <v>1799</v>
      </c>
      <c r="D8161" s="67" t="s">
        <v>6260</v>
      </c>
      <c r="E8161" s="66" t="s">
        <v>266</v>
      </c>
      <c r="F8161" t="s">
        <v>91</v>
      </c>
      <c r="G8161" s="66" t="s">
        <v>226</v>
      </c>
      <c r="H8161" s="67" t="s">
        <v>10250</v>
      </c>
      <c r="I8161" t="s">
        <v>227</v>
      </c>
      <c r="J8161" s="66" t="s">
        <v>93</v>
      </c>
      <c r="K8161" s="66" t="s">
        <v>94</v>
      </c>
      <c r="M8161" s="66" t="s">
        <v>95</v>
      </c>
      <c r="N8161" t="s">
        <v>228</v>
      </c>
      <c r="O8161"/>
    </row>
    <row r="8162" spans="1:15">
      <c r="A8162">
        <v>838343</v>
      </c>
      <c r="B8162" t="s">
        <v>5740</v>
      </c>
      <c r="C8162" t="s">
        <v>3424</v>
      </c>
      <c r="D8162" s="67" t="s">
        <v>4700</v>
      </c>
      <c r="E8162" s="66" t="s">
        <v>266</v>
      </c>
      <c r="F8162" t="s">
        <v>114</v>
      </c>
      <c r="G8162" s="66" t="s">
        <v>226</v>
      </c>
      <c r="H8162" s="67" t="s">
        <v>10250</v>
      </c>
      <c r="I8162" t="s">
        <v>227</v>
      </c>
      <c r="J8162" s="66" t="s">
        <v>93</v>
      </c>
      <c r="K8162" s="66" t="s">
        <v>94</v>
      </c>
      <c r="M8162" s="66" t="s">
        <v>95</v>
      </c>
      <c r="N8162" t="s">
        <v>228</v>
      </c>
      <c r="O8162"/>
    </row>
    <row r="8163" spans="1:15">
      <c r="A8163">
        <v>838346</v>
      </c>
      <c r="B8163" t="s">
        <v>14063</v>
      </c>
      <c r="C8163" t="s">
        <v>1520</v>
      </c>
      <c r="D8163" s="67" t="s">
        <v>14064</v>
      </c>
      <c r="E8163" s="66" t="s">
        <v>297</v>
      </c>
      <c r="F8163" t="s">
        <v>91</v>
      </c>
      <c r="G8163" s="66" t="s">
        <v>226</v>
      </c>
      <c r="H8163" s="67" t="s">
        <v>10250</v>
      </c>
      <c r="I8163" t="s">
        <v>227</v>
      </c>
      <c r="J8163" s="66" t="s">
        <v>93</v>
      </c>
      <c r="K8163" s="66" t="s">
        <v>94</v>
      </c>
      <c r="M8163" s="66" t="s">
        <v>95</v>
      </c>
      <c r="N8163" t="s">
        <v>228</v>
      </c>
      <c r="O8163"/>
    </row>
    <row r="8164" spans="1:15">
      <c r="A8164">
        <v>838348</v>
      </c>
      <c r="B8164" t="s">
        <v>9396</v>
      </c>
      <c r="C8164" t="s">
        <v>1308</v>
      </c>
      <c r="D8164" s="67" t="s">
        <v>14065</v>
      </c>
      <c r="E8164" s="66" t="s">
        <v>15351</v>
      </c>
      <c r="F8164" t="s">
        <v>114</v>
      </c>
      <c r="G8164" s="66" t="s">
        <v>226</v>
      </c>
      <c r="H8164" s="67" t="s">
        <v>10250</v>
      </c>
      <c r="I8164" t="s">
        <v>227</v>
      </c>
      <c r="J8164" s="66" t="s">
        <v>93</v>
      </c>
      <c r="K8164" s="66" t="s">
        <v>94</v>
      </c>
      <c r="M8164" s="66" t="s">
        <v>95</v>
      </c>
      <c r="N8164" t="s">
        <v>228</v>
      </c>
      <c r="O8164"/>
    </row>
    <row r="8165" spans="1:15">
      <c r="A8165">
        <v>838351</v>
      </c>
      <c r="B8165" t="s">
        <v>14066</v>
      </c>
      <c r="C8165" t="s">
        <v>505</v>
      </c>
      <c r="D8165" s="67" t="s">
        <v>9941</v>
      </c>
      <c r="E8165" s="66" t="s">
        <v>15351</v>
      </c>
      <c r="F8165" t="s">
        <v>114</v>
      </c>
      <c r="G8165" s="66" t="s">
        <v>226</v>
      </c>
      <c r="H8165" s="67" t="s">
        <v>10250</v>
      </c>
      <c r="I8165" t="s">
        <v>227</v>
      </c>
      <c r="J8165" s="66" t="s">
        <v>93</v>
      </c>
      <c r="K8165" s="66" t="s">
        <v>94</v>
      </c>
      <c r="M8165" s="66" t="s">
        <v>95</v>
      </c>
      <c r="N8165" t="s">
        <v>228</v>
      </c>
      <c r="O8165"/>
    </row>
    <row r="8166" spans="1:15">
      <c r="A8166">
        <v>838353</v>
      </c>
      <c r="B8166" t="s">
        <v>14067</v>
      </c>
      <c r="C8166" t="s">
        <v>219</v>
      </c>
      <c r="D8166" s="67" t="s">
        <v>14068</v>
      </c>
      <c r="E8166" s="66" t="s">
        <v>15351</v>
      </c>
      <c r="F8166" t="s">
        <v>114</v>
      </c>
      <c r="G8166" s="66" t="s">
        <v>226</v>
      </c>
      <c r="H8166" s="67" t="s">
        <v>10250</v>
      </c>
      <c r="I8166" t="s">
        <v>227</v>
      </c>
      <c r="J8166" s="66" t="s">
        <v>93</v>
      </c>
      <c r="K8166" s="66" t="s">
        <v>94</v>
      </c>
      <c r="M8166" s="66" t="s">
        <v>95</v>
      </c>
      <c r="N8166" t="s">
        <v>228</v>
      </c>
      <c r="O8166"/>
    </row>
    <row r="8167" spans="1:15">
      <c r="A8167">
        <v>838355</v>
      </c>
      <c r="B8167" t="s">
        <v>14069</v>
      </c>
      <c r="C8167" t="s">
        <v>2769</v>
      </c>
      <c r="D8167" s="67" t="s">
        <v>14070</v>
      </c>
      <c r="E8167" s="66" t="s">
        <v>297</v>
      </c>
      <c r="F8167" t="s">
        <v>114</v>
      </c>
      <c r="G8167" s="66" t="s">
        <v>226</v>
      </c>
      <c r="H8167" s="67" t="s">
        <v>10250</v>
      </c>
      <c r="I8167" t="s">
        <v>227</v>
      </c>
      <c r="J8167" s="66" t="s">
        <v>93</v>
      </c>
      <c r="K8167" s="66" t="s">
        <v>94</v>
      </c>
      <c r="M8167" s="66" t="s">
        <v>95</v>
      </c>
      <c r="N8167" t="s">
        <v>228</v>
      </c>
      <c r="O8167"/>
    </row>
    <row r="8168" spans="1:15">
      <c r="A8168">
        <v>838358</v>
      </c>
      <c r="B8168" t="s">
        <v>14071</v>
      </c>
      <c r="C8168" t="s">
        <v>14072</v>
      </c>
      <c r="D8168" s="67" t="s">
        <v>4810</v>
      </c>
      <c r="E8168" s="66" t="s">
        <v>266</v>
      </c>
      <c r="F8168" t="s">
        <v>114</v>
      </c>
      <c r="G8168" s="66" t="s">
        <v>226</v>
      </c>
      <c r="H8168" s="67" t="s">
        <v>10250</v>
      </c>
      <c r="I8168" t="s">
        <v>227</v>
      </c>
      <c r="J8168" s="66" t="s">
        <v>93</v>
      </c>
      <c r="K8168" s="66" t="s">
        <v>94</v>
      </c>
      <c r="M8168" s="66" t="s">
        <v>95</v>
      </c>
      <c r="N8168" t="s">
        <v>228</v>
      </c>
      <c r="O8168"/>
    </row>
    <row r="8169" spans="1:15">
      <c r="A8169">
        <v>838359</v>
      </c>
      <c r="B8169" t="s">
        <v>14073</v>
      </c>
      <c r="C8169" t="s">
        <v>110</v>
      </c>
      <c r="D8169" s="67" t="s">
        <v>14074</v>
      </c>
      <c r="E8169" s="66" t="s">
        <v>15351</v>
      </c>
      <c r="F8169" t="s">
        <v>91</v>
      </c>
      <c r="G8169" s="66" t="s">
        <v>8050</v>
      </c>
      <c r="H8169" s="67" t="s">
        <v>10319</v>
      </c>
      <c r="I8169" t="s">
        <v>8582</v>
      </c>
      <c r="J8169" s="66" t="s">
        <v>8051</v>
      </c>
      <c r="K8169" s="66" t="s">
        <v>94</v>
      </c>
      <c r="M8169" s="66" t="s">
        <v>95</v>
      </c>
      <c r="N8169" t="s">
        <v>11379</v>
      </c>
      <c r="O8169"/>
    </row>
    <row r="8170" spans="1:15">
      <c r="A8170">
        <v>838360</v>
      </c>
      <c r="B8170" t="s">
        <v>7383</v>
      </c>
      <c r="C8170" t="s">
        <v>5438</v>
      </c>
      <c r="D8170" s="67" t="s">
        <v>8098</v>
      </c>
      <c r="E8170" s="66" t="s">
        <v>15351</v>
      </c>
      <c r="F8170" t="s">
        <v>91</v>
      </c>
      <c r="G8170" s="66" t="s">
        <v>10711</v>
      </c>
      <c r="H8170" s="67" t="s">
        <v>10718</v>
      </c>
      <c r="I8170" t="s">
        <v>9233</v>
      </c>
      <c r="J8170" s="66" t="s">
        <v>8885</v>
      </c>
      <c r="K8170" s="66" t="s">
        <v>94</v>
      </c>
      <c r="M8170" s="66" t="s">
        <v>95</v>
      </c>
      <c r="N8170" t="s">
        <v>9234</v>
      </c>
      <c r="O8170"/>
    </row>
    <row r="8171" spans="1:15">
      <c r="A8171">
        <v>838361</v>
      </c>
      <c r="B8171" t="s">
        <v>14075</v>
      </c>
      <c r="C8171" t="s">
        <v>202</v>
      </c>
      <c r="D8171" s="67" t="s">
        <v>14076</v>
      </c>
      <c r="E8171" s="66" t="s">
        <v>297</v>
      </c>
      <c r="F8171" t="s">
        <v>91</v>
      </c>
      <c r="G8171" s="66" t="s">
        <v>226</v>
      </c>
      <c r="H8171" s="67" t="s">
        <v>10250</v>
      </c>
      <c r="I8171" t="s">
        <v>227</v>
      </c>
      <c r="J8171" s="66" t="s">
        <v>93</v>
      </c>
      <c r="K8171" s="66" t="s">
        <v>94</v>
      </c>
      <c r="M8171" s="66" t="s">
        <v>95</v>
      </c>
      <c r="N8171" t="s">
        <v>228</v>
      </c>
      <c r="O8171"/>
    </row>
    <row r="8172" spans="1:15">
      <c r="A8172">
        <v>838362</v>
      </c>
      <c r="B8172" t="s">
        <v>14077</v>
      </c>
      <c r="C8172" t="s">
        <v>4100</v>
      </c>
      <c r="D8172" s="67" t="s">
        <v>11414</v>
      </c>
      <c r="E8172" s="66" t="s">
        <v>266</v>
      </c>
      <c r="F8172" t="s">
        <v>91</v>
      </c>
      <c r="G8172" s="66" t="s">
        <v>226</v>
      </c>
      <c r="H8172" s="67" t="s">
        <v>10250</v>
      </c>
      <c r="I8172" t="s">
        <v>227</v>
      </c>
      <c r="J8172" s="66" t="s">
        <v>93</v>
      </c>
      <c r="K8172" s="66" t="s">
        <v>94</v>
      </c>
      <c r="M8172" s="66" t="s">
        <v>95</v>
      </c>
      <c r="N8172" t="s">
        <v>228</v>
      </c>
      <c r="O8172"/>
    </row>
    <row r="8173" spans="1:15">
      <c r="A8173">
        <v>838363</v>
      </c>
      <c r="B8173" t="s">
        <v>14078</v>
      </c>
      <c r="C8173" t="s">
        <v>1930</v>
      </c>
      <c r="D8173" s="67" t="s">
        <v>14079</v>
      </c>
      <c r="E8173" s="66" t="s">
        <v>266</v>
      </c>
      <c r="F8173" t="s">
        <v>114</v>
      </c>
      <c r="G8173" s="66" t="s">
        <v>226</v>
      </c>
      <c r="H8173" s="67" t="s">
        <v>10250</v>
      </c>
      <c r="I8173" t="s">
        <v>227</v>
      </c>
      <c r="J8173" s="66" t="s">
        <v>93</v>
      </c>
      <c r="K8173" s="66" t="s">
        <v>94</v>
      </c>
      <c r="M8173" s="66" t="s">
        <v>95</v>
      </c>
      <c r="N8173" t="s">
        <v>228</v>
      </c>
      <c r="O8173"/>
    </row>
    <row r="8174" spans="1:15">
      <c r="A8174">
        <v>838364</v>
      </c>
      <c r="B8174" t="s">
        <v>14080</v>
      </c>
      <c r="C8174" t="s">
        <v>1980</v>
      </c>
      <c r="D8174" s="67" t="s">
        <v>7633</v>
      </c>
      <c r="E8174" s="66" t="s">
        <v>297</v>
      </c>
      <c r="F8174" t="s">
        <v>114</v>
      </c>
      <c r="G8174" s="66" t="s">
        <v>226</v>
      </c>
      <c r="H8174" s="67" t="s">
        <v>10250</v>
      </c>
      <c r="I8174" t="s">
        <v>227</v>
      </c>
      <c r="J8174" s="66" t="s">
        <v>93</v>
      </c>
      <c r="K8174" s="66" t="s">
        <v>94</v>
      </c>
      <c r="M8174" s="66" t="s">
        <v>95</v>
      </c>
      <c r="N8174" t="s">
        <v>228</v>
      </c>
      <c r="O8174"/>
    </row>
    <row r="8175" spans="1:15">
      <c r="A8175">
        <v>838365</v>
      </c>
      <c r="B8175" t="s">
        <v>9905</v>
      </c>
      <c r="C8175" t="s">
        <v>6339</v>
      </c>
      <c r="D8175" s="67" t="s">
        <v>14081</v>
      </c>
      <c r="E8175" s="66" t="s">
        <v>266</v>
      </c>
      <c r="F8175" t="s">
        <v>114</v>
      </c>
      <c r="G8175" s="66" t="s">
        <v>226</v>
      </c>
      <c r="H8175" s="67" t="s">
        <v>10250</v>
      </c>
      <c r="I8175" t="s">
        <v>227</v>
      </c>
      <c r="J8175" s="66" t="s">
        <v>93</v>
      </c>
      <c r="K8175" s="66" t="s">
        <v>94</v>
      </c>
      <c r="M8175" s="66" t="s">
        <v>95</v>
      </c>
      <c r="N8175" t="s">
        <v>228</v>
      </c>
      <c r="O8175"/>
    </row>
    <row r="8176" spans="1:15">
      <c r="A8176">
        <v>838384</v>
      </c>
      <c r="B8176" t="s">
        <v>14082</v>
      </c>
      <c r="C8176" t="s">
        <v>6011</v>
      </c>
      <c r="D8176" s="67" t="s">
        <v>14083</v>
      </c>
      <c r="E8176" s="66" t="s">
        <v>15351</v>
      </c>
      <c r="F8176" t="s">
        <v>114</v>
      </c>
      <c r="G8176" s="66" t="s">
        <v>226</v>
      </c>
      <c r="H8176" s="67" t="s">
        <v>10250</v>
      </c>
      <c r="I8176" t="s">
        <v>227</v>
      </c>
      <c r="J8176" s="66" t="s">
        <v>93</v>
      </c>
      <c r="K8176" s="66" t="s">
        <v>94</v>
      </c>
      <c r="M8176" s="66" t="s">
        <v>95</v>
      </c>
      <c r="N8176" t="s">
        <v>228</v>
      </c>
      <c r="O8176"/>
    </row>
    <row r="8177" spans="1:15">
      <c r="A8177">
        <v>838385</v>
      </c>
      <c r="B8177" t="s">
        <v>14084</v>
      </c>
      <c r="C8177" t="s">
        <v>351</v>
      </c>
      <c r="D8177" s="67" t="s">
        <v>14085</v>
      </c>
      <c r="E8177" s="66" t="s">
        <v>15351</v>
      </c>
      <c r="F8177" t="s">
        <v>91</v>
      </c>
      <c r="G8177" s="66" t="s">
        <v>226</v>
      </c>
      <c r="H8177" s="67" t="s">
        <v>10250</v>
      </c>
      <c r="I8177" t="s">
        <v>227</v>
      </c>
      <c r="J8177" s="66" t="s">
        <v>93</v>
      </c>
      <c r="K8177" s="66" t="s">
        <v>94</v>
      </c>
      <c r="M8177" s="66" t="s">
        <v>95</v>
      </c>
      <c r="N8177" t="s">
        <v>228</v>
      </c>
      <c r="O8177"/>
    </row>
    <row r="8178" spans="1:15">
      <c r="A8178">
        <v>838387</v>
      </c>
      <c r="B8178" t="s">
        <v>5289</v>
      </c>
      <c r="C8178" t="s">
        <v>8240</v>
      </c>
      <c r="D8178" s="67" t="s">
        <v>14086</v>
      </c>
      <c r="E8178" s="66" t="s">
        <v>15351</v>
      </c>
      <c r="F8178" t="s">
        <v>114</v>
      </c>
      <c r="G8178" s="66" t="s">
        <v>226</v>
      </c>
      <c r="H8178" s="67" t="s">
        <v>10250</v>
      </c>
      <c r="I8178" t="s">
        <v>227</v>
      </c>
      <c r="J8178" s="66" t="s">
        <v>93</v>
      </c>
      <c r="K8178" s="66" t="s">
        <v>94</v>
      </c>
      <c r="M8178" s="66" t="s">
        <v>95</v>
      </c>
      <c r="N8178" t="s">
        <v>228</v>
      </c>
      <c r="O8178"/>
    </row>
    <row r="8179" spans="1:15">
      <c r="A8179">
        <v>838388</v>
      </c>
      <c r="B8179" t="s">
        <v>14087</v>
      </c>
      <c r="C8179" t="s">
        <v>585</v>
      </c>
      <c r="D8179" s="67" t="s">
        <v>14088</v>
      </c>
      <c r="E8179" s="66" t="s">
        <v>15351</v>
      </c>
      <c r="F8179" t="s">
        <v>91</v>
      </c>
      <c r="G8179" s="66" t="s">
        <v>226</v>
      </c>
      <c r="H8179" s="67" t="s">
        <v>10250</v>
      </c>
      <c r="I8179" t="s">
        <v>227</v>
      </c>
      <c r="J8179" s="66" t="s">
        <v>93</v>
      </c>
      <c r="K8179" s="66" t="s">
        <v>94</v>
      </c>
      <c r="M8179" s="66" t="s">
        <v>95</v>
      </c>
      <c r="N8179" t="s">
        <v>228</v>
      </c>
      <c r="O8179"/>
    </row>
    <row r="8180" spans="1:15">
      <c r="A8180">
        <v>838407</v>
      </c>
      <c r="B8180" t="s">
        <v>14089</v>
      </c>
      <c r="C8180" t="s">
        <v>14090</v>
      </c>
      <c r="D8180" s="67" t="s">
        <v>8933</v>
      </c>
      <c r="E8180" s="66" t="s">
        <v>15351</v>
      </c>
      <c r="F8180" t="s">
        <v>114</v>
      </c>
      <c r="G8180" s="66" t="s">
        <v>226</v>
      </c>
      <c r="H8180" s="67" t="s">
        <v>10250</v>
      </c>
      <c r="I8180" t="s">
        <v>227</v>
      </c>
      <c r="J8180" s="66" t="s">
        <v>93</v>
      </c>
      <c r="K8180" s="66" t="s">
        <v>94</v>
      </c>
      <c r="M8180" s="66" t="s">
        <v>95</v>
      </c>
      <c r="N8180" t="s">
        <v>228</v>
      </c>
      <c r="O8180"/>
    </row>
    <row r="8181" spans="1:15">
      <c r="A8181">
        <v>838419</v>
      </c>
      <c r="B8181" t="s">
        <v>8436</v>
      </c>
      <c r="C8181" t="s">
        <v>980</v>
      </c>
      <c r="D8181" s="67" t="s">
        <v>10039</v>
      </c>
      <c r="E8181" s="66" t="s">
        <v>297</v>
      </c>
      <c r="F8181" t="s">
        <v>91</v>
      </c>
      <c r="G8181" s="66" t="s">
        <v>226</v>
      </c>
      <c r="H8181" s="67" t="s">
        <v>10250</v>
      </c>
      <c r="I8181" t="s">
        <v>227</v>
      </c>
      <c r="J8181" s="66" t="s">
        <v>93</v>
      </c>
      <c r="K8181" s="66" t="s">
        <v>94</v>
      </c>
      <c r="M8181" s="66" t="s">
        <v>95</v>
      </c>
      <c r="N8181" t="s">
        <v>228</v>
      </c>
      <c r="O8181"/>
    </row>
    <row r="8182" spans="1:15">
      <c r="A8182">
        <v>838425</v>
      </c>
      <c r="B8182" t="s">
        <v>14091</v>
      </c>
      <c r="C8182" t="s">
        <v>11756</v>
      </c>
      <c r="D8182" s="67" t="s">
        <v>4396</v>
      </c>
      <c r="E8182" s="66" t="s">
        <v>297</v>
      </c>
      <c r="F8182" t="s">
        <v>91</v>
      </c>
      <c r="G8182" s="66" t="s">
        <v>226</v>
      </c>
      <c r="H8182" s="67" t="s">
        <v>10250</v>
      </c>
      <c r="I8182" t="s">
        <v>227</v>
      </c>
      <c r="J8182" s="66" t="s">
        <v>93</v>
      </c>
      <c r="K8182" s="66" t="s">
        <v>94</v>
      </c>
      <c r="M8182" s="66" t="s">
        <v>95</v>
      </c>
      <c r="N8182" t="s">
        <v>228</v>
      </c>
      <c r="O8182"/>
    </row>
    <row r="8183" spans="1:15">
      <c r="A8183">
        <v>838439</v>
      </c>
      <c r="B8183" t="s">
        <v>14092</v>
      </c>
      <c r="C8183" t="s">
        <v>4224</v>
      </c>
      <c r="D8183" s="67" t="s">
        <v>14093</v>
      </c>
      <c r="E8183" s="66" t="s">
        <v>297</v>
      </c>
      <c r="F8183" t="s">
        <v>114</v>
      </c>
      <c r="G8183" s="66" t="s">
        <v>226</v>
      </c>
      <c r="H8183" s="67" t="s">
        <v>10250</v>
      </c>
      <c r="I8183" t="s">
        <v>227</v>
      </c>
      <c r="J8183" s="66" t="s">
        <v>93</v>
      </c>
      <c r="K8183" s="66" t="s">
        <v>94</v>
      </c>
      <c r="M8183" s="66" t="s">
        <v>95</v>
      </c>
      <c r="N8183" t="s">
        <v>228</v>
      </c>
      <c r="O8183"/>
    </row>
    <row r="8184" spans="1:15">
      <c r="A8184">
        <v>838466</v>
      </c>
      <c r="B8184" t="s">
        <v>1028</v>
      </c>
      <c r="C8184" t="s">
        <v>5288</v>
      </c>
      <c r="D8184" s="67" t="s">
        <v>10852</v>
      </c>
      <c r="E8184" s="66" t="s">
        <v>15352</v>
      </c>
      <c r="F8184" t="s">
        <v>114</v>
      </c>
      <c r="G8184" s="66" t="s">
        <v>893</v>
      </c>
      <c r="H8184" s="67" t="s">
        <v>10250</v>
      </c>
      <c r="I8184" t="s">
        <v>1013</v>
      </c>
      <c r="J8184" s="66" t="s">
        <v>895</v>
      </c>
      <c r="K8184" s="66" t="s">
        <v>94</v>
      </c>
      <c r="M8184" s="66" t="s">
        <v>95</v>
      </c>
      <c r="N8184" t="s">
        <v>1014</v>
      </c>
      <c r="O8184"/>
    </row>
    <row r="8185" spans="1:15">
      <c r="A8185">
        <v>838538</v>
      </c>
      <c r="B8185" t="s">
        <v>14094</v>
      </c>
      <c r="C8185" t="s">
        <v>785</v>
      </c>
      <c r="D8185" s="67" t="s">
        <v>14095</v>
      </c>
      <c r="E8185" s="66" t="s">
        <v>15351</v>
      </c>
      <c r="F8185" t="s">
        <v>114</v>
      </c>
      <c r="G8185" s="66" t="s">
        <v>8828</v>
      </c>
      <c r="H8185" s="67" t="s">
        <v>10401</v>
      </c>
      <c r="I8185" t="s">
        <v>9275</v>
      </c>
      <c r="J8185" s="66" t="s">
        <v>8830</v>
      </c>
      <c r="K8185" s="66" t="s">
        <v>94</v>
      </c>
      <c r="M8185" s="66" t="s">
        <v>95</v>
      </c>
      <c r="N8185" t="s">
        <v>10804</v>
      </c>
      <c r="O8185"/>
    </row>
    <row r="8186" spans="1:15">
      <c r="A8186">
        <v>838545</v>
      </c>
      <c r="B8186" t="s">
        <v>14096</v>
      </c>
      <c r="C8186" t="s">
        <v>3522</v>
      </c>
      <c r="D8186" s="67" t="s">
        <v>14097</v>
      </c>
      <c r="E8186" s="66" t="s">
        <v>15352</v>
      </c>
      <c r="F8186" t="s">
        <v>114</v>
      </c>
      <c r="G8186" s="66" t="s">
        <v>8828</v>
      </c>
      <c r="H8186" s="67" t="s">
        <v>10401</v>
      </c>
      <c r="I8186" t="s">
        <v>9275</v>
      </c>
      <c r="J8186" s="66" t="s">
        <v>8830</v>
      </c>
      <c r="K8186" s="66" t="s">
        <v>94</v>
      </c>
      <c r="M8186" s="66" t="s">
        <v>95</v>
      </c>
      <c r="N8186" t="s">
        <v>10804</v>
      </c>
      <c r="O8186"/>
    </row>
    <row r="8187" spans="1:15">
      <c r="A8187">
        <v>838546</v>
      </c>
      <c r="B8187" t="s">
        <v>14098</v>
      </c>
      <c r="C8187" t="s">
        <v>428</v>
      </c>
      <c r="D8187" s="67" t="s">
        <v>14099</v>
      </c>
      <c r="E8187" s="66" t="s">
        <v>15351</v>
      </c>
      <c r="F8187" t="s">
        <v>91</v>
      </c>
      <c r="G8187" s="66" t="s">
        <v>8828</v>
      </c>
      <c r="H8187" s="67" t="s">
        <v>10401</v>
      </c>
      <c r="I8187" t="s">
        <v>9275</v>
      </c>
      <c r="J8187" s="66" t="s">
        <v>8830</v>
      </c>
      <c r="K8187" s="66" t="s">
        <v>94</v>
      </c>
      <c r="M8187" s="66" t="s">
        <v>95</v>
      </c>
      <c r="N8187" t="s">
        <v>10804</v>
      </c>
      <c r="O8187"/>
    </row>
    <row r="8188" spans="1:15">
      <c r="A8188">
        <v>838614</v>
      </c>
      <c r="B8188" t="s">
        <v>14100</v>
      </c>
      <c r="C8188" t="s">
        <v>14101</v>
      </c>
      <c r="D8188" s="67" t="s">
        <v>14102</v>
      </c>
      <c r="E8188" s="66" t="s">
        <v>15351</v>
      </c>
      <c r="F8188" t="s">
        <v>114</v>
      </c>
      <c r="G8188" s="66" t="s">
        <v>8828</v>
      </c>
      <c r="H8188" s="67" t="s">
        <v>10718</v>
      </c>
      <c r="I8188" t="s">
        <v>9602</v>
      </c>
      <c r="J8188" s="66" t="s">
        <v>8830</v>
      </c>
      <c r="K8188" s="66" t="s">
        <v>94</v>
      </c>
      <c r="M8188" s="66" t="s">
        <v>95</v>
      </c>
      <c r="N8188" t="s">
        <v>9603</v>
      </c>
      <c r="O8188"/>
    </row>
    <row r="8189" spans="1:15">
      <c r="A8189">
        <v>838615</v>
      </c>
      <c r="B8189" t="s">
        <v>3010</v>
      </c>
      <c r="C8189" t="s">
        <v>235</v>
      </c>
      <c r="D8189" s="67" t="s">
        <v>14103</v>
      </c>
      <c r="E8189" s="66" t="s">
        <v>15351</v>
      </c>
      <c r="F8189" t="s">
        <v>114</v>
      </c>
      <c r="G8189" s="66" t="s">
        <v>8828</v>
      </c>
      <c r="H8189" s="67" t="s">
        <v>10718</v>
      </c>
      <c r="I8189" t="s">
        <v>9602</v>
      </c>
      <c r="J8189" s="66" t="s">
        <v>8830</v>
      </c>
      <c r="K8189" s="66" t="s">
        <v>94</v>
      </c>
      <c r="M8189" s="66" t="s">
        <v>95</v>
      </c>
      <c r="N8189" t="s">
        <v>9603</v>
      </c>
      <c r="O8189"/>
    </row>
    <row r="8190" spans="1:15">
      <c r="A8190">
        <v>838685</v>
      </c>
      <c r="B8190" t="s">
        <v>14104</v>
      </c>
      <c r="C8190" t="s">
        <v>184</v>
      </c>
      <c r="D8190" s="67" t="s">
        <v>14105</v>
      </c>
      <c r="E8190" s="66" t="s">
        <v>15352</v>
      </c>
      <c r="F8190" t="s">
        <v>91</v>
      </c>
      <c r="G8190" s="66" t="s">
        <v>7293</v>
      </c>
      <c r="H8190" s="67" t="s">
        <v>10347</v>
      </c>
      <c r="I8190" t="s">
        <v>11293</v>
      </c>
      <c r="J8190" s="66" t="s">
        <v>1805</v>
      </c>
      <c r="K8190" s="66" t="s">
        <v>94</v>
      </c>
      <c r="M8190" s="66" t="s">
        <v>95</v>
      </c>
      <c r="N8190" t="s">
        <v>11294</v>
      </c>
      <c r="O8190"/>
    </row>
    <row r="8191" spans="1:15">
      <c r="A8191">
        <v>838686</v>
      </c>
      <c r="B8191" t="s">
        <v>14106</v>
      </c>
      <c r="C8191" t="s">
        <v>4266</v>
      </c>
      <c r="D8191" s="67" t="s">
        <v>14107</v>
      </c>
      <c r="E8191" s="66" t="s">
        <v>15351</v>
      </c>
      <c r="F8191" t="s">
        <v>91</v>
      </c>
      <c r="G8191" s="66" t="s">
        <v>1899</v>
      </c>
      <c r="H8191" s="67" t="s">
        <v>10267</v>
      </c>
      <c r="I8191" t="s">
        <v>2219</v>
      </c>
      <c r="J8191" s="66" t="s">
        <v>1805</v>
      </c>
      <c r="K8191" s="66" t="s">
        <v>94</v>
      </c>
      <c r="M8191" s="66" t="s">
        <v>95</v>
      </c>
      <c r="N8191" t="s">
        <v>2220</v>
      </c>
      <c r="O8191"/>
    </row>
    <row r="8192" spans="1:15">
      <c r="A8192">
        <v>838712</v>
      </c>
      <c r="B8192" t="s">
        <v>14108</v>
      </c>
      <c r="C8192" t="s">
        <v>271</v>
      </c>
      <c r="D8192" s="67" t="s">
        <v>14109</v>
      </c>
      <c r="E8192" s="66" t="s">
        <v>15351</v>
      </c>
      <c r="F8192" t="s">
        <v>114</v>
      </c>
      <c r="G8192" s="66" t="s">
        <v>8050</v>
      </c>
      <c r="H8192" s="67" t="s">
        <v>10718</v>
      </c>
      <c r="I8192" t="s">
        <v>8540</v>
      </c>
      <c r="J8192" s="66" t="s">
        <v>8051</v>
      </c>
      <c r="K8192" s="66" t="s">
        <v>94</v>
      </c>
      <c r="M8192" s="66" t="s">
        <v>95</v>
      </c>
      <c r="N8192" t="s">
        <v>8541</v>
      </c>
      <c r="O8192"/>
    </row>
    <row r="8193" spans="1:15">
      <c r="A8193">
        <v>838805</v>
      </c>
      <c r="B8193" t="s">
        <v>14110</v>
      </c>
      <c r="C8193" t="s">
        <v>1664</v>
      </c>
      <c r="D8193" s="67" t="s">
        <v>14111</v>
      </c>
      <c r="E8193" s="66" t="s">
        <v>1001</v>
      </c>
      <c r="F8193" t="s">
        <v>91</v>
      </c>
      <c r="G8193" s="66" t="s">
        <v>5866</v>
      </c>
      <c r="H8193" s="67" t="s">
        <v>10713</v>
      </c>
      <c r="I8193" t="s">
        <v>6729</v>
      </c>
      <c r="J8193" s="66" t="s">
        <v>5845</v>
      </c>
      <c r="K8193" s="66" t="s">
        <v>94</v>
      </c>
      <c r="M8193" s="66" t="s">
        <v>95</v>
      </c>
      <c r="N8193" t="s">
        <v>11014</v>
      </c>
      <c r="O8193"/>
    </row>
    <row r="8194" spans="1:15">
      <c r="A8194">
        <v>839030</v>
      </c>
      <c r="B8194" t="s">
        <v>361</v>
      </c>
      <c r="C8194" t="s">
        <v>169</v>
      </c>
      <c r="D8194" s="67" t="s">
        <v>14112</v>
      </c>
      <c r="E8194" s="66" t="s">
        <v>15352</v>
      </c>
      <c r="F8194" t="s">
        <v>91</v>
      </c>
      <c r="G8194" s="66" t="s">
        <v>8050</v>
      </c>
      <c r="H8194" s="67" t="s">
        <v>10310</v>
      </c>
      <c r="I8194" t="s">
        <v>8366</v>
      </c>
      <c r="J8194" s="66" t="s">
        <v>8051</v>
      </c>
      <c r="K8194" s="66" t="s">
        <v>94</v>
      </c>
      <c r="M8194" s="66" t="s">
        <v>95</v>
      </c>
      <c r="N8194" t="s">
        <v>11373</v>
      </c>
      <c r="O8194"/>
    </row>
    <row r="8195" spans="1:15">
      <c r="A8195">
        <v>839037</v>
      </c>
      <c r="B8195" t="s">
        <v>14113</v>
      </c>
      <c r="C8195" t="s">
        <v>142</v>
      </c>
      <c r="D8195" s="67" t="s">
        <v>14114</v>
      </c>
      <c r="E8195" s="66" t="s">
        <v>15351</v>
      </c>
      <c r="F8195" t="s">
        <v>91</v>
      </c>
      <c r="G8195" s="66" t="s">
        <v>92</v>
      </c>
      <c r="H8195" s="67" t="s">
        <v>10718</v>
      </c>
      <c r="I8195" t="s">
        <v>217</v>
      </c>
      <c r="J8195" s="66" t="s">
        <v>93</v>
      </c>
      <c r="K8195" s="66" t="s">
        <v>94</v>
      </c>
      <c r="M8195" s="66" t="s">
        <v>95</v>
      </c>
      <c r="N8195" t="s">
        <v>11242</v>
      </c>
      <c r="O8195"/>
    </row>
    <row r="8196" spans="1:15">
      <c r="A8196">
        <v>839040</v>
      </c>
      <c r="B8196" t="s">
        <v>14115</v>
      </c>
      <c r="C8196" t="s">
        <v>180</v>
      </c>
      <c r="D8196" s="67" t="s">
        <v>8853</v>
      </c>
      <c r="E8196" s="66" t="s">
        <v>15351</v>
      </c>
      <c r="F8196" t="s">
        <v>91</v>
      </c>
      <c r="G8196" s="66" t="s">
        <v>92</v>
      </c>
      <c r="H8196" s="67" t="s">
        <v>10718</v>
      </c>
      <c r="I8196" t="s">
        <v>217</v>
      </c>
      <c r="J8196" s="66" t="s">
        <v>93</v>
      </c>
      <c r="K8196" s="66" t="s">
        <v>94</v>
      </c>
      <c r="M8196" s="66" t="s">
        <v>95</v>
      </c>
      <c r="N8196" t="s">
        <v>11242</v>
      </c>
      <c r="O8196"/>
    </row>
    <row r="8197" spans="1:15">
      <c r="A8197">
        <v>839060</v>
      </c>
      <c r="B8197" t="s">
        <v>14116</v>
      </c>
      <c r="C8197" t="s">
        <v>2214</v>
      </c>
      <c r="D8197" s="67" t="s">
        <v>4559</v>
      </c>
      <c r="E8197" s="66" t="s">
        <v>420</v>
      </c>
      <c r="F8197" t="s">
        <v>114</v>
      </c>
      <c r="G8197" s="66" t="s">
        <v>1899</v>
      </c>
      <c r="H8197" s="67" t="s">
        <v>10267</v>
      </c>
      <c r="I8197" t="s">
        <v>2219</v>
      </c>
      <c r="J8197" s="66" t="s">
        <v>1805</v>
      </c>
      <c r="K8197" s="66" t="s">
        <v>94</v>
      </c>
      <c r="M8197" s="66" t="s">
        <v>95</v>
      </c>
      <c r="N8197" t="s">
        <v>2220</v>
      </c>
      <c r="O8197"/>
    </row>
    <row r="8198" spans="1:15">
      <c r="A8198">
        <v>839062</v>
      </c>
      <c r="B8198" t="s">
        <v>14117</v>
      </c>
      <c r="C8198" t="s">
        <v>6812</v>
      </c>
      <c r="D8198" s="67" t="s">
        <v>5365</v>
      </c>
      <c r="E8198" s="66" t="s">
        <v>15351</v>
      </c>
      <c r="F8198" t="s">
        <v>114</v>
      </c>
      <c r="G8198" s="66" t="s">
        <v>5199</v>
      </c>
      <c r="H8198" s="67" t="s">
        <v>10250</v>
      </c>
      <c r="I8198" t="s">
        <v>5315</v>
      </c>
      <c r="J8198" s="66" t="s">
        <v>5201</v>
      </c>
      <c r="K8198" s="66" t="s">
        <v>94</v>
      </c>
      <c r="M8198" s="66" t="s">
        <v>95</v>
      </c>
      <c r="N8198" t="s">
        <v>5316</v>
      </c>
      <c r="O8198"/>
    </row>
    <row r="8199" spans="1:15">
      <c r="A8199">
        <v>839064</v>
      </c>
      <c r="B8199" t="s">
        <v>14118</v>
      </c>
      <c r="C8199" t="s">
        <v>293</v>
      </c>
      <c r="D8199" s="67" t="s">
        <v>14119</v>
      </c>
      <c r="E8199" s="66" t="s">
        <v>15351</v>
      </c>
      <c r="F8199" t="s">
        <v>114</v>
      </c>
      <c r="G8199" s="66" t="s">
        <v>5199</v>
      </c>
      <c r="H8199" s="67" t="s">
        <v>10250</v>
      </c>
      <c r="I8199" t="s">
        <v>5315</v>
      </c>
      <c r="J8199" s="66" t="s">
        <v>5201</v>
      </c>
      <c r="K8199" s="66" t="s">
        <v>94</v>
      </c>
      <c r="M8199" s="66" t="s">
        <v>95</v>
      </c>
      <c r="N8199" t="s">
        <v>5316</v>
      </c>
      <c r="O8199"/>
    </row>
    <row r="8200" spans="1:15">
      <c r="A8200">
        <v>839066</v>
      </c>
      <c r="B8200" t="s">
        <v>14120</v>
      </c>
      <c r="C8200" t="s">
        <v>5438</v>
      </c>
      <c r="D8200" s="67" t="s">
        <v>14121</v>
      </c>
      <c r="E8200" s="66" t="s">
        <v>15351</v>
      </c>
      <c r="F8200" t="s">
        <v>91</v>
      </c>
      <c r="G8200" s="66" t="s">
        <v>5199</v>
      </c>
      <c r="H8200" s="67" t="s">
        <v>10250</v>
      </c>
      <c r="I8200" t="s">
        <v>5315</v>
      </c>
      <c r="J8200" s="66" t="s">
        <v>5201</v>
      </c>
      <c r="K8200" s="66" t="s">
        <v>94</v>
      </c>
      <c r="M8200" s="66" t="s">
        <v>95</v>
      </c>
      <c r="N8200" t="s">
        <v>5316</v>
      </c>
      <c r="O8200"/>
    </row>
    <row r="8201" spans="1:15">
      <c r="A8201">
        <v>839067</v>
      </c>
      <c r="B8201" t="s">
        <v>2911</v>
      </c>
      <c r="C8201" t="s">
        <v>6011</v>
      </c>
      <c r="D8201" s="67" t="s">
        <v>4936</v>
      </c>
      <c r="E8201" s="66" t="s">
        <v>266</v>
      </c>
      <c r="F8201" t="s">
        <v>114</v>
      </c>
      <c r="G8201" s="66" t="s">
        <v>5199</v>
      </c>
      <c r="H8201" s="67" t="s">
        <v>10250</v>
      </c>
      <c r="I8201" t="s">
        <v>5315</v>
      </c>
      <c r="J8201" s="66" t="s">
        <v>5201</v>
      </c>
      <c r="K8201" s="66" t="s">
        <v>94</v>
      </c>
      <c r="M8201" s="66" t="s">
        <v>95</v>
      </c>
      <c r="N8201" t="s">
        <v>5316</v>
      </c>
      <c r="O8201"/>
    </row>
    <row r="8202" spans="1:15">
      <c r="A8202">
        <v>839108</v>
      </c>
      <c r="B8202" t="s">
        <v>13394</v>
      </c>
      <c r="C8202" t="s">
        <v>219</v>
      </c>
      <c r="D8202" s="67" t="s">
        <v>7283</v>
      </c>
      <c r="E8202" s="66" t="s">
        <v>15351</v>
      </c>
      <c r="F8202" t="s">
        <v>114</v>
      </c>
      <c r="G8202" s="66" t="s">
        <v>5866</v>
      </c>
      <c r="H8202" s="67" t="s">
        <v>10718</v>
      </c>
      <c r="I8202" t="s">
        <v>6829</v>
      </c>
      <c r="J8202" s="66" t="s">
        <v>5845</v>
      </c>
      <c r="K8202" s="66" t="s">
        <v>94</v>
      </c>
      <c r="M8202" s="66" t="s">
        <v>95</v>
      </c>
      <c r="N8202" t="s">
        <v>6830</v>
      </c>
      <c r="O8202"/>
    </row>
    <row r="8203" spans="1:15">
      <c r="A8203">
        <v>839109</v>
      </c>
      <c r="B8203" t="s">
        <v>11985</v>
      </c>
      <c r="C8203" t="s">
        <v>5404</v>
      </c>
      <c r="D8203" s="67" t="s">
        <v>14122</v>
      </c>
      <c r="E8203" s="66" t="s">
        <v>15352</v>
      </c>
      <c r="F8203" t="s">
        <v>91</v>
      </c>
      <c r="G8203" s="66" t="s">
        <v>5866</v>
      </c>
      <c r="H8203" s="67" t="s">
        <v>10718</v>
      </c>
      <c r="I8203" t="s">
        <v>6829</v>
      </c>
      <c r="J8203" s="66" t="s">
        <v>5845</v>
      </c>
      <c r="K8203" s="66" t="s">
        <v>94</v>
      </c>
      <c r="M8203" s="66" t="s">
        <v>95</v>
      </c>
      <c r="N8203" t="s">
        <v>6830</v>
      </c>
      <c r="O8203"/>
    </row>
    <row r="8204" spans="1:15">
      <c r="A8204">
        <v>839110</v>
      </c>
      <c r="B8204" t="s">
        <v>14123</v>
      </c>
      <c r="C8204" t="s">
        <v>4338</v>
      </c>
      <c r="D8204" s="67" t="s">
        <v>4180</v>
      </c>
      <c r="E8204" s="66" t="s">
        <v>297</v>
      </c>
      <c r="F8204" t="s">
        <v>114</v>
      </c>
      <c r="G8204" s="66" t="s">
        <v>5866</v>
      </c>
      <c r="H8204" s="67" t="s">
        <v>10718</v>
      </c>
      <c r="I8204" t="s">
        <v>6829</v>
      </c>
      <c r="J8204" s="66" t="s">
        <v>5845</v>
      </c>
      <c r="K8204" s="66" t="s">
        <v>94</v>
      </c>
      <c r="M8204" s="66" t="s">
        <v>95</v>
      </c>
      <c r="N8204" t="s">
        <v>6830</v>
      </c>
      <c r="O8204"/>
    </row>
    <row r="8205" spans="1:15">
      <c r="A8205">
        <v>839214</v>
      </c>
      <c r="B8205" t="s">
        <v>14124</v>
      </c>
      <c r="C8205" t="s">
        <v>14125</v>
      </c>
      <c r="D8205" s="67" t="s">
        <v>8821</v>
      </c>
      <c r="E8205" s="66" t="s">
        <v>173</v>
      </c>
      <c r="F8205" t="s">
        <v>114</v>
      </c>
      <c r="G8205" s="66" t="s">
        <v>7364</v>
      </c>
      <c r="H8205" s="67" t="s">
        <v>10718</v>
      </c>
      <c r="I8205" t="s">
        <v>7704</v>
      </c>
      <c r="J8205" s="66" t="s">
        <v>1805</v>
      </c>
      <c r="K8205" s="66" t="s">
        <v>94</v>
      </c>
      <c r="M8205" s="66" t="s">
        <v>95</v>
      </c>
      <c r="N8205" t="s">
        <v>11405</v>
      </c>
      <c r="O8205"/>
    </row>
    <row r="8206" spans="1:15">
      <c r="A8206">
        <v>839216</v>
      </c>
      <c r="B8206" t="s">
        <v>14126</v>
      </c>
      <c r="C8206" t="s">
        <v>232</v>
      </c>
      <c r="D8206" s="67" t="s">
        <v>14127</v>
      </c>
      <c r="E8206" s="66" t="s">
        <v>15351</v>
      </c>
      <c r="F8206" t="s">
        <v>114</v>
      </c>
      <c r="G8206" s="66" t="s">
        <v>7364</v>
      </c>
      <c r="H8206" s="67" t="s">
        <v>10718</v>
      </c>
      <c r="I8206" t="s">
        <v>7704</v>
      </c>
      <c r="J8206" s="66" t="s">
        <v>1805</v>
      </c>
      <c r="K8206" s="66" t="s">
        <v>94</v>
      </c>
      <c r="M8206" s="66" t="s">
        <v>95</v>
      </c>
      <c r="N8206" t="s">
        <v>11405</v>
      </c>
      <c r="O8206"/>
    </row>
    <row r="8207" spans="1:15">
      <c r="A8207">
        <v>839221</v>
      </c>
      <c r="B8207" t="s">
        <v>14128</v>
      </c>
      <c r="C8207" t="s">
        <v>4727</v>
      </c>
      <c r="D8207" s="67" t="s">
        <v>4168</v>
      </c>
      <c r="E8207" s="66" t="s">
        <v>266</v>
      </c>
      <c r="F8207" t="s">
        <v>91</v>
      </c>
      <c r="G8207" s="66" t="s">
        <v>7364</v>
      </c>
      <c r="H8207" s="67" t="s">
        <v>10718</v>
      </c>
      <c r="I8207" t="s">
        <v>7704</v>
      </c>
      <c r="J8207" s="66" t="s">
        <v>1805</v>
      </c>
      <c r="K8207" s="66" t="s">
        <v>94</v>
      </c>
      <c r="M8207" s="66" t="s">
        <v>95</v>
      </c>
      <c r="N8207" t="s">
        <v>11405</v>
      </c>
      <c r="O8207"/>
    </row>
    <row r="8208" spans="1:15">
      <c r="A8208">
        <v>839222</v>
      </c>
      <c r="B8208" t="s">
        <v>14129</v>
      </c>
      <c r="C8208" t="s">
        <v>2729</v>
      </c>
      <c r="D8208" s="67" t="s">
        <v>12838</v>
      </c>
      <c r="E8208" s="66" t="s">
        <v>15352</v>
      </c>
      <c r="F8208" t="s">
        <v>114</v>
      </c>
      <c r="G8208" s="66" t="s">
        <v>7364</v>
      </c>
      <c r="H8208" s="67" t="s">
        <v>10718</v>
      </c>
      <c r="I8208" t="s">
        <v>7704</v>
      </c>
      <c r="J8208" s="66" t="s">
        <v>1805</v>
      </c>
      <c r="K8208" s="66" t="s">
        <v>94</v>
      </c>
      <c r="M8208" s="66" t="s">
        <v>95</v>
      </c>
      <c r="N8208" t="s">
        <v>11405</v>
      </c>
      <c r="O8208"/>
    </row>
    <row r="8209" spans="1:15">
      <c r="A8209">
        <v>839223</v>
      </c>
      <c r="B8209" t="s">
        <v>14130</v>
      </c>
      <c r="C8209" t="s">
        <v>11212</v>
      </c>
      <c r="D8209" s="67" t="s">
        <v>14131</v>
      </c>
      <c r="E8209" s="66" t="s">
        <v>266</v>
      </c>
      <c r="F8209" t="s">
        <v>114</v>
      </c>
      <c r="G8209" s="66" t="s">
        <v>7364</v>
      </c>
      <c r="H8209" s="67" t="s">
        <v>10718</v>
      </c>
      <c r="I8209" t="s">
        <v>7704</v>
      </c>
      <c r="J8209" s="66" t="s">
        <v>1805</v>
      </c>
      <c r="K8209" s="66" t="s">
        <v>94</v>
      </c>
      <c r="M8209" s="66" t="s">
        <v>95</v>
      </c>
      <c r="N8209" t="s">
        <v>11405</v>
      </c>
      <c r="O8209"/>
    </row>
    <row r="8210" spans="1:15">
      <c r="A8210">
        <v>839224</v>
      </c>
      <c r="B8210" t="s">
        <v>14132</v>
      </c>
      <c r="C8210" t="s">
        <v>262</v>
      </c>
      <c r="D8210" s="67" t="s">
        <v>14133</v>
      </c>
      <c r="E8210" s="66" t="s">
        <v>15351</v>
      </c>
      <c r="F8210" t="s">
        <v>114</v>
      </c>
      <c r="G8210" s="66" t="s">
        <v>7364</v>
      </c>
      <c r="H8210" s="67" t="s">
        <v>10718</v>
      </c>
      <c r="I8210" t="s">
        <v>7704</v>
      </c>
      <c r="J8210" s="66" t="s">
        <v>1805</v>
      </c>
      <c r="K8210" s="66" t="s">
        <v>94</v>
      </c>
      <c r="M8210" s="66" t="s">
        <v>95</v>
      </c>
      <c r="N8210" t="s">
        <v>11405</v>
      </c>
      <c r="O8210"/>
    </row>
    <row r="8211" spans="1:15">
      <c r="A8211">
        <v>839225</v>
      </c>
      <c r="B8211" t="s">
        <v>14134</v>
      </c>
      <c r="C8211" t="s">
        <v>14135</v>
      </c>
      <c r="D8211" s="67" t="s">
        <v>328</v>
      </c>
      <c r="E8211" s="66" t="s">
        <v>297</v>
      </c>
      <c r="F8211" t="s">
        <v>114</v>
      </c>
      <c r="G8211" s="66" t="s">
        <v>7364</v>
      </c>
      <c r="H8211" s="67" t="s">
        <v>10718</v>
      </c>
      <c r="I8211" t="s">
        <v>7704</v>
      </c>
      <c r="J8211" s="66" t="s">
        <v>1805</v>
      </c>
      <c r="K8211" s="66" t="s">
        <v>94</v>
      </c>
      <c r="M8211" s="66" t="s">
        <v>95</v>
      </c>
      <c r="N8211" t="s">
        <v>11405</v>
      </c>
      <c r="O8211"/>
    </row>
    <row r="8212" spans="1:15">
      <c r="A8212">
        <v>839226</v>
      </c>
      <c r="B8212" t="s">
        <v>14136</v>
      </c>
      <c r="C8212" t="s">
        <v>14137</v>
      </c>
      <c r="D8212" s="67" t="s">
        <v>4519</v>
      </c>
      <c r="E8212" s="66" t="s">
        <v>266</v>
      </c>
      <c r="F8212" t="s">
        <v>91</v>
      </c>
      <c r="G8212" s="66" t="s">
        <v>7364</v>
      </c>
      <c r="H8212" s="67" t="s">
        <v>10718</v>
      </c>
      <c r="I8212" t="s">
        <v>7704</v>
      </c>
      <c r="J8212" s="66" t="s">
        <v>1805</v>
      </c>
      <c r="K8212" s="66" t="s">
        <v>94</v>
      </c>
      <c r="M8212" s="66" t="s">
        <v>95</v>
      </c>
      <c r="N8212" t="s">
        <v>11405</v>
      </c>
      <c r="O8212"/>
    </row>
    <row r="8213" spans="1:15">
      <c r="A8213">
        <v>839227</v>
      </c>
      <c r="B8213" t="s">
        <v>14136</v>
      </c>
      <c r="C8213" t="s">
        <v>14138</v>
      </c>
      <c r="D8213" s="67" t="s">
        <v>4519</v>
      </c>
      <c r="E8213" s="66" t="s">
        <v>266</v>
      </c>
      <c r="F8213" t="s">
        <v>91</v>
      </c>
      <c r="G8213" s="66" t="s">
        <v>7364</v>
      </c>
      <c r="H8213" s="67" t="s">
        <v>10718</v>
      </c>
      <c r="I8213" t="s">
        <v>7704</v>
      </c>
      <c r="J8213" s="66" t="s">
        <v>1805</v>
      </c>
      <c r="K8213" s="66" t="s">
        <v>94</v>
      </c>
      <c r="M8213" s="66" t="s">
        <v>95</v>
      </c>
      <c r="N8213" t="s">
        <v>11405</v>
      </c>
      <c r="O8213"/>
    </row>
    <row r="8214" spans="1:15">
      <c r="A8214">
        <v>839228</v>
      </c>
      <c r="B8214" t="s">
        <v>14139</v>
      </c>
      <c r="C8214" t="s">
        <v>2630</v>
      </c>
      <c r="D8214" s="67" t="s">
        <v>14140</v>
      </c>
      <c r="E8214" s="66" t="s">
        <v>1001</v>
      </c>
      <c r="F8214" t="s">
        <v>91</v>
      </c>
      <c r="G8214" s="66" t="s">
        <v>7364</v>
      </c>
      <c r="H8214" s="67" t="s">
        <v>10718</v>
      </c>
      <c r="I8214" t="s">
        <v>7704</v>
      </c>
      <c r="J8214" s="66" t="s">
        <v>1805</v>
      </c>
      <c r="K8214" s="66" t="s">
        <v>94</v>
      </c>
      <c r="M8214" s="66" t="s">
        <v>95</v>
      </c>
      <c r="N8214" t="s">
        <v>11405</v>
      </c>
      <c r="O8214"/>
    </row>
    <row r="8215" spans="1:15">
      <c r="A8215">
        <v>839229</v>
      </c>
      <c r="B8215" t="s">
        <v>14141</v>
      </c>
      <c r="C8215" t="s">
        <v>2280</v>
      </c>
      <c r="D8215" s="67" t="s">
        <v>14142</v>
      </c>
      <c r="E8215" s="66" t="s">
        <v>266</v>
      </c>
      <c r="F8215" t="s">
        <v>114</v>
      </c>
      <c r="G8215" s="66" t="s">
        <v>7364</v>
      </c>
      <c r="H8215" s="67" t="s">
        <v>10718</v>
      </c>
      <c r="I8215" t="s">
        <v>7704</v>
      </c>
      <c r="J8215" s="66" t="s">
        <v>1805</v>
      </c>
      <c r="K8215" s="66" t="s">
        <v>94</v>
      </c>
      <c r="M8215" s="66" t="s">
        <v>95</v>
      </c>
      <c r="N8215" t="s">
        <v>11405</v>
      </c>
      <c r="O8215"/>
    </row>
    <row r="8216" spans="1:15">
      <c r="A8216">
        <v>839230</v>
      </c>
      <c r="B8216" t="s">
        <v>14143</v>
      </c>
      <c r="C8216" t="s">
        <v>14144</v>
      </c>
      <c r="D8216" s="67" t="s">
        <v>496</v>
      </c>
      <c r="E8216" s="66" t="s">
        <v>15351</v>
      </c>
      <c r="F8216" t="s">
        <v>114</v>
      </c>
      <c r="G8216" s="66" t="s">
        <v>7364</v>
      </c>
      <c r="H8216" s="67" t="s">
        <v>10718</v>
      </c>
      <c r="I8216" t="s">
        <v>7704</v>
      </c>
      <c r="J8216" s="66" t="s">
        <v>1805</v>
      </c>
      <c r="K8216" s="66" t="s">
        <v>94</v>
      </c>
      <c r="M8216" s="66" t="s">
        <v>95</v>
      </c>
      <c r="N8216" t="s">
        <v>11405</v>
      </c>
      <c r="O8216"/>
    </row>
    <row r="8217" spans="1:15">
      <c r="A8217">
        <v>839231</v>
      </c>
      <c r="B8217" t="s">
        <v>3242</v>
      </c>
      <c r="C8217" t="s">
        <v>1053</v>
      </c>
      <c r="D8217" s="67" t="s">
        <v>3015</v>
      </c>
      <c r="E8217" s="66" t="s">
        <v>420</v>
      </c>
      <c r="F8217" t="s">
        <v>114</v>
      </c>
      <c r="G8217" s="66" t="s">
        <v>7364</v>
      </c>
      <c r="H8217" s="67" t="s">
        <v>10718</v>
      </c>
      <c r="I8217" t="s">
        <v>7704</v>
      </c>
      <c r="J8217" s="66" t="s">
        <v>1805</v>
      </c>
      <c r="K8217" s="66" t="s">
        <v>94</v>
      </c>
      <c r="M8217" s="66" t="s">
        <v>95</v>
      </c>
      <c r="N8217" t="s">
        <v>11405</v>
      </c>
      <c r="O8217"/>
    </row>
    <row r="8218" spans="1:15">
      <c r="A8218">
        <v>839232</v>
      </c>
      <c r="B8218" t="s">
        <v>3316</v>
      </c>
      <c r="C8218" t="s">
        <v>14145</v>
      </c>
      <c r="D8218" s="67" t="s">
        <v>14146</v>
      </c>
      <c r="E8218" s="66" t="s">
        <v>297</v>
      </c>
      <c r="F8218" t="s">
        <v>91</v>
      </c>
      <c r="G8218" s="66" t="s">
        <v>7364</v>
      </c>
      <c r="H8218" s="67" t="s">
        <v>10718</v>
      </c>
      <c r="I8218" t="s">
        <v>7704</v>
      </c>
      <c r="J8218" s="66" t="s">
        <v>1805</v>
      </c>
      <c r="K8218" s="66" t="s">
        <v>94</v>
      </c>
      <c r="M8218" s="66" t="s">
        <v>95</v>
      </c>
      <c r="N8218" t="s">
        <v>11405</v>
      </c>
      <c r="O8218"/>
    </row>
    <row r="8219" spans="1:15">
      <c r="A8219">
        <v>839233</v>
      </c>
      <c r="B8219" t="s">
        <v>14147</v>
      </c>
      <c r="C8219" t="s">
        <v>11212</v>
      </c>
      <c r="D8219" s="67" t="s">
        <v>11455</v>
      </c>
      <c r="E8219" s="66" t="s">
        <v>266</v>
      </c>
      <c r="F8219" t="s">
        <v>91</v>
      </c>
      <c r="G8219" s="66" t="s">
        <v>7364</v>
      </c>
      <c r="H8219" s="67" t="s">
        <v>10718</v>
      </c>
      <c r="I8219" t="s">
        <v>7704</v>
      </c>
      <c r="J8219" s="66" t="s">
        <v>1805</v>
      </c>
      <c r="K8219" s="66" t="s">
        <v>94</v>
      </c>
      <c r="M8219" s="66" t="s">
        <v>95</v>
      </c>
      <c r="N8219" t="s">
        <v>11405</v>
      </c>
      <c r="O8219"/>
    </row>
    <row r="8220" spans="1:15">
      <c r="A8220">
        <v>839234</v>
      </c>
      <c r="B8220" t="s">
        <v>966</v>
      </c>
      <c r="C8220" t="s">
        <v>14148</v>
      </c>
      <c r="D8220" s="67" t="s">
        <v>4518</v>
      </c>
      <c r="E8220" s="66" t="s">
        <v>420</v>
      </c>
      <c r="F8220" t="s">
        <v>114</v>
      </c>
      <c r="G8220" s="66" t="s">
        <v>7364</v>
      </c>
      <c r="H8220" s="67" t="s">
        <v>10718</v>
      </c>
      <c r="I8220" t="s">
        <v>7704</v>
      </c>
      <c r="J8220" s="66" t="s">
        <v>1805</v>
      </c>
      <c r="K8220" s="66" t="s">
        <v>94</v>
      </c>
      <c r="M8220" s="66" t="s">
        <v>95</v>
      </c>
      <c r="N8220" t="s">
        <v>11405</v>
      </c>
      <c r="O8220"/>
    </row>
    <row r="8221" spans="1:15">
      <c r="A8221">
        <v>839235</v>
      </c>
      <c r="B8221" t="s">
        <v>8804</v>
      </c>
      <c r="C8221" t="s">
        <v>2591</v>
      </c>
      <c r="D8221" s="67" t="s">
        <v>14149</v>
      </c>
      <c r="E8221" s="66" t="s">
        <v>15352</v>
      </c>
      <c r="F8221" t="s">
        <v>91</v>
      </c>
      <c r="G8221" s="66" t="s">
        <v>7364</v>
      </c>
      <c r="H8221" s="67" t="s">
        <v>10718</v>
      </c>
      <c r="I8221" t="s">
        <v>7704</v>
      </c>
      <c r="J8221" s="66" t="s">
        <v>1805</v>
      </c>
      <c r="K8221" s="66" t="s">
        <v>94</v>
      </c>
      <c r="M8221" s="66" t="s">
        <v>95</v>
      </c>
      <c r="N8221" t="s">
        <v>11405</v>
      </c>
      <c r="O8221"/>
    </row>
    <row r="8222" spans="1:15">
      <c r="A8222">
        <v>839236</v>
      </c>
      <c r="B8222" t="s">
        <v>4433</v>
      </c>
      <c r="C8222" t="s">
        <v>169</v>
      </c>
      <c r="D8222" s="67" t="s">
        <v>14150</v>
      </c>
      <c r="E8222" s="66" t="s">
        <v>1001</v>
      </c>
      <c r="F8222" t="s">
        <v>91</v>
      </c>
      <c r="G8222" s="66" t="s">
        <v>7364</v>
      </c>
      <c r="H8222" s="67" t="s">
        <v>10718</v>
      </c>
      <c r="I8222" t="s">
        <v>7704</v>
      </c>
      <c r="J8222" s="66" t="s">
        <v>1805</v>
      </c>
      <c r="K8222" s="66" t="s">
        <v>94</v>
      </c>
      <c r="M8222" s="66" t="s">
        <v>95</v>
      </c>
      <c r="N8222" t="s">
        <v>11405</v>
      </c>
      <c r="O8222"/>
    </row>
    <row r="8223" spans="1:15">
      <c r="A8223">
        <v>839237</v>
      </c>
      <c r="B8223" t="s">
        <v>14151</v>
      </c>
      <c r="C8223" t="s">
        <v>4921</v>
      </c>
      <c r="D8223" s="67" t="s">
        <v>7554</v>
      </c>
      <c r="E8223" s="66" t="s">
        <v>1001</v>
      </c>
      <c r="F8223" t="s">
        <v>91</v>
      </c>
      <c r="G8223" s="66" t="s">
        <v>7364</v>
      </c>
      <c r="H8223" s="67" t="s">
        <v>10718</v>
      </c>
      <c r="I8223" t="s">
        <v>7704</v>
      </c>
      <c r="J8223" s="66" t="s">
        <v>1805</v>
      </c>
      <c r="K8223" s="66" t="s">
        <v>94</v>
      </c>
      <c r="M8223" s="66" t="s">
        <v>95</v>
      </c>
      <c r="N8223" t="s">
        <v>11405</v>
      </c>
      <c r="O8223"/>
    </row>
    <row r="8224" spans="1:15">
      <c r="A8224">
        <v>839238</v>
      </c>
      <c r="B8224" t="s">
        <v>14152</v>
      </c>
      <c r="C8224" t="s">
        <v>14153</v>
      </c>
      <c r="D8224" s="67" t="s">
        <v>14154</v>
      </c>
      <c r="E8224" s="66" t="s">
        <v>1001</v>
      </c>
      <c r="F8224" t="s">
        <v>91</v>
      </c>
      <c r="G8224" s="66" t="s">
        <v>7364</v>
      </c>
      <c r="H8224" s="67" t="s">
        <v>10718</v>
      </c>
      <c r="I8224" t="s">
        <v>7704</v>
      </c>
      <c r="J8224" s="66" t="s">
        <v>1805</v>
      </c>
      <c r="K8224" s="66" t="s">
        <v>94</v>
      </c>
      <c r="M8224" s="66" t="s">
        <v>95</v>
      </c>
      <c r="N8224" t="s">
        <v>11405</v>
      </c>
      <c r="O8224"/>
    </row>
    <row r="8225" spans="1:15">
      <c r="A8225">
        <v>839239</v>
      </c>
      <c r="B8225" t="s">
        <v>14152</v>
      </c>
      <c r="C8225" t="s">
        <v>3190</v>
      </c>
      <c r="D8225" s="67" t="s">
        <v>1997</v>
      </c>
      <c r="E8225" s="66" t="s">
        <v>266</v>
      </c>
      <c r="F8225" t="s">
        <v>91</v>
      </c>
      <c r="G8225" s="66" t="s">
        <v>7364</v>
      </c>
      <c r="H8225" s="67" t="s">
        <v>10718</v>
      </c>
      <c r="I8225" t="s">
        <v>7704</v>
      </c>
      <c r="J8225" s="66" t="s">
        <v>1805</v>
      </c>
      <c r="K8225" s="66" t="s">
        <v>94</v>
      </c>
      <c r="M8225" s="66" t="s">
        <v>95</v>
      </c>
      <c r="N8225" t="s">
        <v>11405</v>
      </c>
      <c r="O8225"/>
    </row>
    <row r="8226" spans="1:15">
      <c r="A8226">
        <v>839240</v>
      </c>
      <c r="B8226" t="s">
        <v>14155</v>
      </c>
      <c r="C8226" t="s">
        <v>14156</v>
      </c>
      <c r="D8226" s="67" t="s">
        <v>7099</v>
      </c>
      <c r="E8226" s="66" t="s">
        <v>266</v>
      </c>
      <c r="F8226" t="s">
        <v>114</v>
      </c>
      <c r="G8226" s="66" t="s">
        <v>7364</v>
      </c>
      <c r="H8226" s="67" t="s">
        <v>10718</v>
      </c>
      <c r="I8226" t="s">
        <v>7704</v>
      </c>
      <c r="J8226" s="66" t="s">
        <v>1805</v>
      </c>
      <c r="K8226" s="66" t="s">
        <v>94</v>
      </c>
      <c r="M8226" s="66" t="s">
        <v>95</v>
      </c>
      <c r="N8226" t="s">
        <v>11405</v>
      </c>
      <c r="O8226"/>
    </row>
    <row r="8227" spans="1:15">
      <c r="A8227">
        <v>839242</v>
      </c>
      <c r="B8227" t="s">
        <v>1143</v>
      </c>
      <c r="C8227" t="s">
        <v>14157</v>
      </c>
      <c r="D8227" s="67" t="s">
        <v>4374</v>
      </c>
      <c r="E8227" s="66" t="s">
        <v>420</v>
      </c>
      <c r="F8227" t="s">
        <v>114</v>
      </c>
      <c r="G8227" s="66" t="s">
        <v>7364</v>
      </c>
      <c r="H8227" s="67" t="s">
        <v>10718</v>
      </c>
      <c r="I8227" t="s">
        <v>7704</v>
      </c>
      <c r="J8227" s="66" t="s">
        <v>1805</v>
      </c>
      <c r="K8227" s="66" t="s">
        <v>94</v>
      </c>
      <c r="M8227" s="66" t="s">
        <v>95</v>
      </c>
      <c r="N8227" t="s">
        <v>11405</v>
      </c>
      <c r="O8227"/>
    </row>
    <row r="8228" spans="1:15">
      <c r="A8228">
        <v>839245</v>
      </c>
      <c r="B8228" t="s">
        <v>14158</v>
      </c>
      <c r="C8228" t="s">
        <v>2630</v>
      </c>
      <c r="D8228" s="67" t="s">
        <v>14159</v>
      </c>
      <c r="E8228" s="66" t="s">
        <v>173</v>
      </c>
      <c r="F8228" t="s">
        <v>91</v>
      </c>
      <c r="G8228" s="66" t="s">
        <v>7364</v>
      </c>
      <c r="H8228" s="67" t="s">
        <v>10718</v>
      </c>
      <c r="I8228" t="s">
        <v>7704</v>
      </c>
      <c r="J8228" s="66" t="s">
        <v>1805</v>
      </c>
      <c r="K8228" s="66" t="s">
        <v>94</v>
      </c>
      <c r="M8228" s="66" t="s">
        <v>95</v>
      </c>
      <c r="N8228" t="s">
        <v>11405</v>
      </c>
      <c r="O8228"/>
    </row>
    <row r="8229" spans="1:15">
      <c r="A8229">
        <v>839248</v>
      </c>
      <c r="B8229" t="s">
        <v>14160</v>
      </c>
      <c r="C8229" t="s">
        <v>14125</v>
      </c>
      <c r="D8229" s="67" t="s">
        <v>14161</v>
      </c>
      <c r="E8229" s="66" t="s">
        <v>15351</v>
      </c>
      <c r="F8229" t="s">
        <v>114</v>
      </c>
      <c r="G8229" s="66" t="s">
        <v>7364</v>
      </c>
      <c r="H8229" s="67" t="s">
        <v>10718</v>
      </c>
      <c r="I8229" t="s">
        <v>7704</v>
      </c>
      <c r="J8229" s="66" t="s">
        <v>1805</v>
      </c>
      <c r="K8229" s="66" t="s">
        <v>94</v>
      </c>
      <c r="M8229" s="66" t="s">
        <v>95</v>
      </c>
      <c r="N8229" t="s">
        <v>11405</v>
      </c>
      <c r="O8229"/>
    </row>
    <row r="8230" spans="1:15">
      <c r="A8230">
        <v>839249</v>
      </c>
      <c r="B8230" t="s">
        <v>14162</v>
      </c>
      <c r="C8230" t="s">
        <v>4224</v>
      </c>
      <c r="D8230" s="67" t="s">
        <v>14163</v>
      </c>
      <c r="E8230" s="66" t="s">
        <v>266</v>
      </c>
      <c r="F8230" t="s">
        <v>114</v>
      </c>
      <c r="G8230" s="66" t="s">
        <v>7364</v>
      </c>
      <c r="H8230" s="67" t="s">
        <v>10718</v>
      </c>
      <c r="I8230" t="s">
        <v>7704</v>
      </c>
      <c r="J8230" s="66" t="s">
        <v>1805</v>
      </c>
      <c r="K8230" s="66" t="s">
        <v>94</v>
      </c>
      <c r="M8230" s="66" t="s">
        <v>95</v>
      </c>
      <c r="N8230" t="s">
        <v>11405</v>
      </c>
      <c r="O8230"/>
    </row>
    <row r="8231" spans="1:15">
      <c r="A8231">
        <v>839251</v>
      </c>
      <c r="B8231" t="s">
        <v>14164</v>
      </c>
      <c r="C8231" t="s">
        <v>1965</v>
      </c>
      <c r="D8231" s="67" t="s">
        <v>3390</v>
      </c>
      <c r="E8231" s="66" t="s">
        <v>266</v>
      </c>
      <c r="F8231" t="s">
        <v>91</v>
      </c>
      <c r="G8231" s="66" t="s">
        <v>7364</v>
      </c>
      <c r="H8231" s="67" t="s">
        <v>10718</v>
      </c>
      <c r="I8231" t="s">
        <v>7704</v>
      </c>
      <c r="J8231" s="66" t="s">
        <v>1805</v>
      </c>
      <c r="K8231" s="66" t="s">
        <v>94</v>
      </c>
      <c r="M8231" s="66" t="s">
        <v>95</v>
      </c>
      <c r="N8231" t="s">
        <v>11405</v>
      </c>
      <c r="O8231"/>
    </row>
    <row r="8232" spans="1:15">
      <c r="A8232">
        <v>839252</v>
      </c>
      <c r="B8232" t="s">
        <v>14165</v>
      </c>
      <c r="C8232" t="s">
        <v>4450</v>
      </c>
      <c r="D8232" s="67" t="s">
        <v>8824</v>
      </c>
      <c r="E8232" s="66" t="s">
        <v>1001</v>
      </c>
      <c r="F8232" t="s">
        <v>114</v>
      </c>
      <c r="G8232" s="66" t="s">
        <v>7364</v>
      </c>
      <c r="H8232" s="67" t="s">
        <v>10718</v>
      </c>
      <c r="I8232" t="s">
        <v>7704</v>
      </c>
      <c r="J8232" s="66" t="s">
        <v>1805</v>
      </c>
      <c r="K8232" s="66" t="s">
        <v>94</v>
      </c>
      <c r="M8232" s="66" t="s">
        <v>95</v>
      </c>
      <c r="N8232" t="s">
        <v>11405</v>
      </c>
      <c r="O8232"/>
    </row>
    <row r="8233" spans="1:15">
      <c r="A8233">
        <v>839256</v>
      </c>
      <c r="B8233" t="s">
        <v>4078</v>
      </c>
      <c r="C8233" t="s">
        <v>197</v>
      </c>
      <c r="D8233" s="67" t="s">
        <v>14166</v>
      </c>
      <c r="E8233" s="66" t="s">
        <v>15351</v>
      </c>
      <c r="F8233" t="s">
        <v>91</v>
      </c>
      <c r="G8233" s="66" t="s">
        <v>7364</v>
      </c>
      <c r="H8233" s="67" t="s">
        <v>10718</v>
      </c>
      <c r="I8233" t="s">
        <v>7704</v>
      </c>
      <c r="J8233" s="66" t="s">
        <v>1805</v>
      </c>
      <c r="K8233" s="66" t="s">
        <v>94</v>
      </c>
      <c r="M8233" s="66" t="s">
        <v>95</v>
      </c>
      <c r="N8233" t="s">
        <v>11405</v>
      </c>
      <c r="O8233"/>
    </row>
    <row r="8234" spans="1:15">
      <c r="A8234">
        <v>839259</v>
      </c>
      <c r="B8234" t="s">
        <v>7723</v>
      </c>
      <c r="C8234" t="s">
        <v>4844</v>
      </c>
      <c r="D8234" s="67" t="s">
        <v>4531</v>
      </c>
      <c r="E8234" s="66" t="s">
        <v>297</v>
      </c>
      <c r="F8234" t="s">
        <v>91</v>
      </c>
      <c r="G8234" s="66" t="s">
        <v>7364</v>
      </c>
      <c r="H8234" s="67" t="s">
        <v>10718</v>
      </c>
      <c r="I8234" t="s">
        <v>7704</v>
      </c>
      <c r="J8234" s="66" t="s">
        <v>1805</v>
      </c>
      <c r="K8234" s="66" t="s">
        <v>94</v>
      </c>
      <c r="M8234" s="66" t="s">
        <v>95</v>
      </c>
      <c r="N8234" t="s">
        <v>11405</v>
      </c>
      <c r="O8234"/>
    </row>
    <row r="8235" spans="1:15">
      <c r="A8235">
        <v>839262</v>
      </c>
      <c r="B8235" t="s">
        <v>3607</v>
      </c>
      <c r="C8235" t="s">
        <v>14167</v>
      </c>
      <c r="D8235" s="67" t="s">
        <v>14168</v>
      </c>
      <c r="E8235" s="66" t="s">
        <v>420</v>
      </c>
      <c r="F8235" t="s">
        <v>114</v>
      </c>
      <c r="G8235" s="66" t="s">
        <v>7364</v>
      </c>
      <c r="H8235" s="67" t="s">
        <v>10718</v>
      </c>
      <c r="I8235" t="s">
        <v>7704</v>
      </c>
      <c r="J8235" s="66" t="s">
        <v>1805</v>
      </c>
      <c r="K8235" s="66" t="s">
        <v>94</v>
      </c>
      <c r="M8235" s="66" t="s">
        <v>95</v>
      </c>
      <c r="N8235" t="s">
        <v>11405</v>
      </c>
      <c r="O8235"/>
    </row>
    <row r="8236" spans="1:15">
      <c r="A8236">
        <v>839264</v>
      </c>
      <c r="B8236" t="s">
        <v>4633</v>
      </c>
      <c r="C8236" t="s">
        <v>608</v>
      </c>
      <c r="D8236" s="67" t="s">
        <v>14169</v>
      </c>
      <c r="E8236" s="66" t="s">
        <v>266</v>
      </c>
      <c r="F8236" t="s">
        <v>91</v>
      </c>
      <c r="G8236" s="66" t="s">
        <v>3040</v>
      </c>
      <c r="H8236" s="67" t="s">
        <v>10250</v>
      </c>
      <c r="I8236" t="s">
        <v>3144</v>
      </c>
      <c r="J8236" s="66" t="s">
        <v>1805</v>
      </c>
      <c r="K8236" s="66" t="s">
        <v>94</v>
      </c>
      <c r="M8236" s="66" t="s">
        <v>95</v>
      </c>
      <c r="N8236" t="s">
        <v>3145</v>
      </c>
      <c r="O8236"/>
    </row>
    <row r="8237" spans="1:15">
      <c r="A8237">
        <v>839265</v>
      </c>
      <c r="B8237" t="s">
        <v>240</v>
      </c>
      <c r="C8237" t="s">
        <v>7274</v>
      </c>
      <c r="D8237" s="67" t="s">
        <v>3679</v>
      </c>
      <c r="E8237" s="66" t="s">
        <v>15352</v>
      </c>
      <c r="F8237" t="s">
        <v>114</v>
      </c>
      <c r="G8237" s="66" t="s">
        <v>7364</v>
      </c>
      <c r="H8237" s="67" t="s">
        <v>10718</v>
      </c>
      <c r="I8237" t="s">
        <v>7704</v>
      </c>
      <c r="J8237" s="66" t="s">
        <v>1805</v>
      </c>
      <c r="K8237" s="66" t="s">
        <v>94</v>
      </c>
      <c r="M8237" s="66" t="s">
        <v>95</v>
      </c>
      <c r="N8237" t="s">
        <v>11405</v>
      </c>
      <c r="O8237"/>
    </row>
    <row r="8238" spans="1:15">
      <c r="A8238">
        <v>839267</v>
      </c>
      <c r="B8238" t="s">
        <v>369</v>
      </c>
      <c r="C8238" t="s">
        <v>243</v>
      </c>
      <c r="D8238" s="67" t="s">
        <v>10049</v>
      </c>
      <c r="E8238" s="66" t="s">
        <v>15351</v>
      </c>
      <c r="F8238" t="s">
        <v>114</v>
      </c>
      <c r="G8238" s="66" t="s">
        <v>7364</v>
      </c>
      <c r="H8238" s="67" t="s">
        <v>10718</v>
      </c>
      <c r="I8238" t="s">
        <v>7704</v>
      </c>
      <c r="J8238" s="66" t="s">
        <v>1805</v>
      </c>
      <c r="K8238" s="66" t="s">
        <v>94</v>
      </c>
      <c r="M8238" s="66" t="s">
        <v>95</v>
      </c>
      <c r="N8238" t="s">
        <v>11405</v>
      </c>
      <c r="O8238"/>
    </row>
    <row r="8239" spans="1:15">
      <c r="A8239">
        <v>839269</v>
      </c>
      <c r="B8239" t="s">
        <v>14170</v>
      </c>
      <c r="C8239" t="s">
        <v>2304</v>
      </c>
      <c r="D8239" s="67" t="s">
        <v>2467</v>
      </c>
      <c r="E8239" s="66" t="s">
        <v>420</v>
      </c>
      <c r="F8239" t="s">
        <v>114</v>
      </c>
      <c r="G8239" s="66" t="s">
        <v>7364</v>
      </c>
      <c r="H8239" s="67" t="s">
        <v>10718</v>
      </c>
      <c r="I8239" t="s">
        <v>7704</v>
      </c>
      <c r="J8239" s="66" t="s">
        <v>1805</v>
      </c>
      <c r="K8239" s="66" t="s">
        <v>94</v>
      </c>
      <c r="M8239" s="66" t="s">
        <v>95</v>
      </c>
      <c r="N8239" t="s">
        <v>11405</v>
      </c>
      <c r="O8239"/>
    </row>
    <row r="8240" spans="1:15">
      <c r="A8240">
        <v>839271</v>
      </c>
      <c r="B8240" t="s">
        <v>14171</v>
      </c>
      <c r="C8240" t="s">
        <v>3795</v>
      </c>
      <c r="D8240" s="67" t="s">
        <v>14172</v>
      </c>
      <c r="E8240" s="66" t="s">
        <v>266</v>
      </c>
      <c r="F8240" t="s">
        <v>91</v>
      </c>
      <c r="G8240" s="66" t="s">
        <v>7364</v>
      </c>
      <c r="H8240" s="67" t="s">
        <v>10718</v>
      </c>
      <c r="I8240" t="s">
        <v>7704</v>
      </c>
      <c r="J8240" s="66" t="s">
        <v>1805</v>
      </c>
      <c r="K8240" s="66" t="s">
        <v>94</v>
      </c>
      <c r="M8240" s="66" t="s">
        <v>95</v>
      </c>
      <c r="N8240" t="s">
        <v>11405</v>
      </c>
      <c r="O8240"/>
    </row>
    <row r="8241" spans="1:15">
      <c r="A8241">
        <v>839273</v>
      </c>
      <c r="B8241" t="s">
        <v>4259</v>
      </c>
      <c r="C8241" t="s">
        <v>14173</v>
      </c>
      <c r="D8241" s="67" t="s">
        <v>14174</v>
      </c>
      <c r="E8241" s="66" t="s">
        <v>15352</v>
      </c>
      <c r="F8241" t="s">
        <v>114</v>
      </c>
      <c r="G8241" s="66" t="s">
        <v>7364</v>
      </c>
      <c r="H8241" s="67" t="s">
        <v>10718</v>
      </c>
      <c r="I8241" t="s">
        <v>7704</v>
      </c>
      <c r="J8241" s="66" t="s">
        <v>1805</v>
      </c>
      <c r="K8241" s="66" t="s">
        <v>94</v>
      </c>
      <c r="M8241" s="66" t="s">
        <v>95</v>
      </c>
      <c r="N8241" t="s">
        <v>11405</v>
      </c>
      <c r="O8241"/>
    </row>
    <row r="8242" spans="1:15">
      <c r="A8242">
        <v>839275</v>
      </c>
      <c r="B8242" t="s">
        <v>14175</v>
      </c>
      <c r="C8242" t="s">
        <v>639</v>
      </c>
      <c r="D8242" s="67" t="s">
        <v>14176</v>
      </c>
      <c r="E8242" s="66" t="s">
        <v>15351</v>
      </c>
      <c r="F8242" t="s">
        <v>114</v>
      </c>
      <c r="G8242" s="66" t="s">
        <v>7364</v>
      </c>
      <c r="H8242" s="67" t="s">
        <v>10718</v>
      </c>
      <c r="I8242" t="s">
        <v>7704</v>
      </c>
      <c r="J8242" s="66" t="s">
        <v>1805</v>
      </c>
      <c r="K8242" s="66" t="s">
        <v>94</v>
      </c>
      <c r="M8242" s="66" t="s">
        <v>95</v>
      </c>
      <c r="N8242" t="s">
        <v>11405</v>
      </c>
      <c r="O8242"/>
    </row>
    <row r="8243" spans="1:15">
      <c r="A8243">
        <v>839276</v>
      </c>
      <c r="B8243" t="s">
        <v>9320</v>
      </c>
      <c r="C8243" t="s">
        <v>212</v>
      </c>
      <c r="D8243" s="67" t="s">
        <v>14177</v>
      </c>
      <c r="E8243" s="66" t="s">
        <v>15351</v>
      </c>
      <c r="F8243" t="s">
        <v>91</v>
      </c>
      <c r="G8243" s="66" t="s">
        <v>8941</v>
      </c>
      <c r="H8243" s="67" t="s">
        <v>10718</v>
      </c>
      <c r="I8243" t="s">
        <v>12055</v>
      </c>
      <c r="J8243" s="66" t="s">
        <v>8830</v>
      </c>
      <c r="K8243" s="66" t="s">
        <v>94</v>
      </c>
      <c r="M8243" s="66" t="s">
        <v>95</v>
      </c>
      <c r="N8243" t="s">
        <v>12056</v>
      </c>
      <c r="O8243"/>
    </row>
    <row r="8244" spans="1:15">
      <c r="A8244">
        <v>839296</v>
      </c>
      <c r="B8244" t="s">
        <v>14178</v>
      </c>
      <c r="C8244" t="s">
        <v>1346</v>
      </c>
      <c r="D8244" s="67" t="s">
        <v>14179</v>
      </c>
      <c r="E8244" s="66" t="s">
        <v>1007</v>
      </c>
      <c r="F8244" t="s">
        <v>91</v>
      </c>
      <c r="G8244" s="66" t="s">
        <v>5866</v>
      </c>
      <c r="H8244" s="67" t="s">
        <v>10250</v>
      </c>
      <c r="I8244" t="s">
        <v>6309</v>
      </c>
      <c r="J8244" s="66" t="s">
        <v>5845</v>
      </c>
      <c r="K8244" s="66" t="s">
        <v>94</v>
      </c>
      <c r="M8244" s="66" t="s">
        <v>95</v>
      </c>
      <c r="N8244" t="s">
        <v>11069</v>
      </c>
      <c r="O8244"/>
    </row>
    <row r="8245" spans="1:15">
      <c r="A8245">
        <v>839301</v>
      </c>
      <c r="B8245" t="s">
        <v>11113</v>
      </c>
      <c r="C8245" t="s">
        <v>1378</v>
      </c>
      <c r="D8245" s="67" t="s">
        <v>14180</v>
      </c>
      <c r="E8245" s="66" t="s">
        <v>15351</v>
      </c>
      <c r="F8245" t="s">
        <v>91</v>
      </c>
      <c r="G8245" s="66" t="s">
        <v>5866</v>
      </c>
      <c r="H8245" s="67" t="s">
        <v>10250</v>
      </c>
      <c r="I8245" t="s">
        <v>6309</v>
      </c>
      <c r="J8245" s="66" t="s">
        <v>5845</v>
      </c>
      <c r="K8245" s="66" t="s">
        <v>94</v>
      </c>
      <c r="M8245" s="66" t="s">
        <v>95</v>
      </c>
      <c r="N8245" t="s">
        <v>11069</v>
      </c>
      <c r="O8245"/>
    </row>
    <row r="8246" spans="1:15">
      <c r="A8246">
        <v>839304</v>
      </c>
      <c r="B8246" t="s">
        <v>11142</v>
      </c>
      <c r="C8246" t="s">
        <v>14181</v>
      </c>
      <c r="D8246" s="67" t="s">
        <v>5957</v>
      </c>
      <c r="E8246" s="66" t="s">
        <v>15351</v>
      </c>
      <c r="F8246" t="s">
        <v>114</v>
      </c>
      <c r="G8246" s="66" t="s">
        <v>5866</v>
      </c>
      <c r="H8246" s="67" t="s">
        <v>10250</v>
      </c>
      <c r="I8246" t="s">
        <v>6309</v>
      </c>
      <c r="J8246" s="66" t="s">
        <v>5845</v>
      </c>
      <c r="K8246" s="66" t="s">
        <v>94</v>
      </c>
      <c r="M8246" s="66" t="s">
        <v>95</v>
      </c>
      <c r="N8246" t="s">
        <v>11069</v>
      </c>
      <c r="O8246"/>
    </row>
    <row r="8247" spans="1:15">
      <c r="A8247">
        <v>839306</v>
      </c>
      <c r="B8247" t="s">
        <v>14182</v>
      </c>
      <c r="C8247" t="s">
        <v>429</v>
      </c>
      <c r="D8247" s="67" t="s">
        <v>14183</v>
      </c>
      <c r="E8247" s="66" t="s">
        <v>15351</v>
      </c>
      <c r="F8247" t="s">
        <v>114</v>
      </c>
      <c r="G8247" s="66" t="s">
        <v>5866</v>
      </c>
      <c r="H8247" s="67" t="s">
        <v>10250</v>
      </c>
      <c r="I8247" t="s">
        <v>6309</v>
      </c>
      <c r="J8247" s="66" t="s">
        <v>5845</v>
      </c>
      <c r="K8247" s="66" t="s">
        <v>94</v>
      </c>
      <c r="M8247" s="66" t="s">
        <v>95</v>
      </c>
      <c r="N8247" t="s">
        <v>11069</v>
      </c>
      <c r="O8247"/>
    </row>
    <row r="8248" spans="1:15">
      <c r="A8248">
        <v>839309</v>
      </c>
      <c r="B8248" t="s">
        <v>6429</v>
      </c>
      <c r="C8248" t="s">
        <v>1822</v>
      </c>
      <c r="D8248" s="67" t="s">
        <v>14184</v>
      </c>
      <c r="E8248" s="66" t="s">
        <v>15352</v>
      </c>
      <c r="F8248" t="s">
        <v>114</v>
      </c>
      <c r="G8248" s="66" t="s">
        <v>5866</v>
      </c>
      <c r="H8248" s="67" t="s">
        <v>10250</v>
      </c>
      <c r="I8248" t="s">
        <v>6309</v>
      </c>
      <c r="J8248" s="66" t="s">
        <v>5845</v>
      </c>
      <c r="K8248" s="66" t="s">
        <v>94</v>
      </c>
      <c r="M8248" s="66" t="s">
        <v>95</v>
      </c>
      <c r="N8248" t="s">
        <v>11069</v>
      </c>
      <c r="O8248"/>
    </row>
    <row r="8249" spans="1:15">
      <c r="A8249">
        <v>839379</v>
      </c>
      <c r="B8249" t="s">
        <v>5689</v>
      </c>
      <c r="C8249" t="s">
        <v>190</v>
      </c>
      <c r="D8249" s="67" t="s">
        <v>4741</v>
      </c>
      <c r="E8249" s="66" t="s">
        <v>15351</v>
      </c>
      <c r="F8249" t="s">
        <v>91</v>
      </c>
      <c r="G8249" s="66" t="s">
        <v>5866</v>
      </c>
      <c r="H8249" s="67" t="s">
        <v>10718</v>
      </c>
      <c r="I8249" t="s">
        <v>6441</v>
      </c>
      <c r="J8249" s="66" t="s">
        <v>5845</v>
      </c>
      <c r="K8249" s="66" t="s">
        <v>94</v>
      </c>
      <c r="M8249" s="66" t="s">
        <v>95</v>
      </c>
      <c r="N8249" t="s">
        <v>6442</v>
      </c>
      <c r="O8249"/>
    </row>
    <row r="8250" spans="1:15">
      <c r="A8250">
        <v>839456</v>
      </c>
      <c r="B8250" t="s">
        <v>13382</v>
      </c>
      <c r="C8250" t="s">
        <v>170</v>
      </c>
      <c r="D8250" s="67" t="s">
        <v>14185</v>
      </c>
      <c r="E8250" s="66" t="s">
        <v>15351</v>
      </c>
      <c r="F8250" t="s">
        <v>91</v>
      </c>
      <c r="G8250" s="66" t="s">
        <v>1899</v>
      </c>
      <c r="H8250" s="67" t="s">
        <v>10267</v>
      </c>
      <c r="I8250" t="s">
        <v>2101</v>
      </c>
      <c r="J8250" s="66" t="s">
        <v>1805</v>
      </c>
      <c r="K8250" s="66" t="s">
        <v>94</v>
      </c>
      <c r="M8250" s="66" t="s">
        <v>95</v>
      </c>
      <c r="N8250" t="s">
        <v>2102</v>
      </c>
      <c r="O8250"/>
    </row>
    <row r="8251" spans="1:15">
      <c r="A8251">
        <v>839457</v>
      </c>
      <c r="B8251" t="s">
        <v>14186</v>
      </c>
      <c r="C8251" t="s">
        <v>270</v>
      </c>
      <c r="D8251" s="67" t="s">
        <v>14187</v>
      </c>
      <c r="E8251" s="66" t="s">
        <v>15352</v>
      </c>
      <c r="F8251" t="s">
        <v>91</v>
      </c>
      <c r="G8251" s="66" t="s">
        <v>8941</v>
      </c>
      <c r="H8251" s="67" t="s">
        <v>10482</v>
      </c>
      <c r="I8251" t="s">
        <v>12055</v>
      </c>
      <c r="J8251" s="66" t="s">
        <v>8830</v>
      </c>
      <c r="K8251" s="66" t="s">
        <v>94</v>
      </c>
      <c r="M8251" s="66" t="s">
        <v>95</v>
      </c>
      <c r="N8251" t="s">
        <v>12056</v>
      </c>
      <c r="O8251"/>
    </row>
    <row r="8252" spans="1:15">
      <c r="A8252">
        <v>839509</v>
      </c>
      <c r="B8252" t="s">
        <v>6095</v>
      </c>
      <c r="C8252" t="s">
        <v>1520</v>
      </c>
      <c r="D8252" s="67" t="s">
        <v>14188</v>
      </c>
      <c r="E8252" s="66" t="s">
        <v>15352</v>
      </c>
      <c r="F8252" t="s">
        <v>91</v>
      </c>
      <c r="G8252" s="66" t="s">
        <v>5866</v>
      </c>
      <c r="H8252" s="67" t="s">
        <v>10250</v>
      </c>
      <c r="I8252" t="s">
        <v>6618</v>
      </c>
      <c r="J8252" s="66" t="s">
        <v>5845</v>
      </c>
      <c r="K8252" s="66" t="s">
        <v>94</v>
      </c>
      <c r="M8252" s="66" t="s">
        <v>95</v>
      </c>
      <c r="N8252" t="s">
        <v>6619</v>
      </c>
      <c r="O8252"/>
    </row>
    <row r="8253" spans="1:15">
      <c r="A8253">
        <v>839511</v>
      </c>
      <c r="B8253" t="s">
        <v>6616</v>
      </c>
      <c r="C8253" t="s">
        <v>177</v>
      </c>
      <c r="D8253" s="67" t="s">
        <v>14189</v>
      </c>
      <c r="E8253" s="66" t="s">
        <v>15351</v>
      </c>
      <c r="F8253" t="s">
        <v>91</v>
      </c>
      <c r="G8253" s="66" t="s">
        <v>5866</v>
      </c>
      <c r="H8253" s="67" t="s">
        <v>10250</v>
      </c>
      <c r="I8253" t="s">
        <v>6618</v>
      </c>
      <c r="J8253" s="66" t="s">
        <v>5845</v>
      </c>
      <c r="K8253" s="66" t="s">
        <v>94</v>
      </c>
      <c r="M8253" s="66" t="s">
        <v>95</v>
      </c>
      <c r="N8253" t="s">
        <v>6619</v>
      </c>
      <c r="O8253"/>
    </row>
    <row r="8254" spans="1:15">
      <c r="A8254">
        <v>839515</v>
      </c>
      <c r="B8254" t="s">
        <v>3908</v>
      </c>
      <c r="C8254" t="s">
        <v>369</v>
      </c>
      <c r="D8254" s="67" t="s">
        <v>14190</v>
      </c>
      <c r="E8254" s="66" t="s">
        <v>15351</v>
      </c>
      <c r="F8254" t="s">
        <v>91</v>
      </c>
      <c r="G8254" s="66" t="s">
        <v>8050</v>
      </c>
      <c r="H8254" s="67" t="s">
        <v>10250</v>
      </c>
      <c r="I8254" t="s">
        <v>8142</v>
      </c>
      <c r="J8254" s="66" t="s">
        <v>8051</v>
      </c>
      <c r="K8254" s="66" t="s">
        <v>94</v>
      </c>
      <c r="M8254" s="66" t="s">
        <v>95</v>
      </c>
      <c r="N8254" t="s">
        <v>8143</v>
      </c>
      <c r="O8254"/>
    </row>
    <row r="8255" spans="1:15">
      <c r="A8255">
        <v>839517</v>
      </c>
      <c r="B8255" t="s">
        <v>205</v>
      </c>
      <c r="C8255" t="s">
        <v>14191</v>
      </c>
      <c r="D8255" s="67" t="s">
        <v>5796</v>
      </c>
      <c r="E8255" s="66" t="s">
        <v>15351</v>
      </c>
      <c r="F8255" t="s">
        <v>114</v>
      </c>
      <c r="G8255" s="66" t="s">
        <v>8050</v>
      </c>
      <c r="H8255" s="67" t="s">
        <v>10250</v>
      </c>
      <c r="I8255" t="s">
        <v>8142</v>
      </c>
      <c r="J8255" s="66" t="s">
        <v>8051</v>
      </c>
      <c r="K8255" s="66" t="s">
        <v>94</v>
      </c>
      <c r="M8255" s="66" t="s">
        <v>95</v>
      </c>
      <c r="N8255" t="s">
        <v>8143</v>
      </c>
      <c r="O8255"/>
    </row>
    <row r="8256" spans="1:15">
      <c r="A8256">
        <v>839519</v>
      </c>
      <c r="B8256" t="s">
        <v>205</v>
      </c>
      <c r="C8256" t="s">
        <v>148</v>
      </c>
      <c r="D8256" s="67" t="s">
        <v>5715</v>
      </c>
      <c r="E8256" s="66" t="s">
        <v>15351</v>
      </c>
      <c r="F8256" t="s">
        <v>91</v>
      </c>
      <c r="G8256" s="66" t="s">
        <v>8050</v>
      </c>
      <c r="H8256" s="67" t="s">
        <v>10250</v>
      </c>
      <c r="I8256" t="s">
        <v>8142</v>
      </c>
      <c r="J8256" s="66" t="s">
        <v>8051</v>
      </c>
      <c r="K8256" s="66" t="s">
        <v>94</v>
      </c>
      <c r="M8256" s="66" t="s">
        <v>95</v>
      </c>
      <c r="N8256" t="s">
        <v>8143</v>
      </c>
      <c r="O8256"/>
    </row>
    <row r="8257" spans="1:15">
      <c r="A8257">
        <v>839527</v>
      </c>
      <c r="B8257" t="s">
        <v>14192</v>
      </c>
      <c r="C8257" t="s">
        <v>824</v>
      </c>
      <c r="D8257" s="67" t="s">
        <v>14193</v>
      </c>
      <c r="E8257" s="66" t="s">
        <v>15351</v>
      </c>
      <c r="F8257" t="s">
        <v>91</v>
      </c>
      <c r="G8257" s="66" t="s">
        <v>11467</v>
      </c>
      <c r="H8257" s="67" t="s">
        <v>10718</v>
      </c>
      <c r="I8257" t="s">
        <v>8323</v>
      </c>
      <c r="K8257" s="66" t="s">
        <v>94</v>
      </c>
      <c r="M8257" s="66" t="s">
        <v>95</v>
      </c>
      <c r="N8257" t="s">
        <v>8324</v>
      </c>
      <c r="O8257"/>
    </row>
    <row r="8258" spans="1:15">
      <c r="A8258">
        <v>839779</v>
      </c>
      <c r="B8258" t="s">
        <v>3777</v>
      </c>
      <c r="C8258" t="s">
        <v>169</v>
      </c>
      <c r="D8258" s="67" t="s">
        <v>14194</v>
      </c>
      <c r="E8258" s="66" t="s">
        <v>15351</v>
      </c>
      <c r="F8258" t="s">
        <v>91</v>
      </c>
      <c r="G8258" s="66" t="s">
        <v>8828</v>
      </c>
      <c r="H8258" s="67" t="s">
        <v>10250</v>
      </c>
      <c r="I8258" t="s">
        <v>9857</v>
      </c>
      <c r="J8258" s="66" t="s">
        <v>8830</v>
      </c>
      <c r="K8258" s="66" t="s">
        <v>94</v>
      </c>
      <c r="M8258" s="66" t="s">
        <v>95</v>
      </c>
      <c r="N8258" t="s">
        <v>9858</v>
      </c>
      <c r="O8258"/>
    </row>
    <row r="8259" spans="1:15">
      <c r="A8259">
        <v>839785</v>
      </c>
      <c r="B8259" t="s">
        <v>14195</v>
      </c>
      <c r="C8259" t="s">
        <v>780</v>
      </c>
      <c r="D8259" s="67" t="s">
        <v>2811</v>
      </c>
      <c r="E8259" s="66" t="s">
        <v>1007</v>
      </c>
      <c r="F8259" t="s">
        <v>114</v>
      </c>
      <c r="G8259" s="66" t="s">
        <v>8828</v>
      </c>
      <c r="H8259" s="67" t="s">
        <v>10250</v>
      </c>
      <c r="I8259" t="s">
        <v>9857</v>
      </c>
      <c r="J8259" s="66" t="s">
        <v>8830</v>
      </c>
      <c r="K8259" s="66" t="s">
        <v>94</v>
      </c>
      <c r="M8259" s="66" t="s">
        <v>95</v>
      </c>
      <c r="N8259" t="s">
        <v>9858</v>
      </c>
      <c r="O8259"/>
    </row>
    <row r="8260" spans="1:15">
      <c r="A8260">
        <v>839788</v>
      </c>
      <c r="B8260" t="s">
        <v>14195</v>
      </c>
      <c r="C8260" t="s">
        <v>177</v>
      </c>
      <c r="D8260" s="67" t="s">
        <v>14196</v>
      </c>
      <c r="E8260" s="66" t="s">
        <v>15351</v>
      </c>
      <c r="F8260" t="s">
        <v>91</v>
      </c>
      <c r="G8260" s="66" t="s">
        <v>8828</v>
      </c>
      <c r="H8260" s="67" t="s">
        <v>10250</v>
      </c>
      <c r="I8260" t="s">
        <v>9857</v>
      </c>
      <c r="J8260" s="66" t="s">
        <v>8830</v>
      </c>
      <c r="K8260" s="66" t="s">
        <v>94</v>
      </c>
      <c r="M8260" s="66" t="s">
        <v>95</v>
      </c>
      <c r="N8260" t="s">
        <v>9858</v>
      </c>
      <c r="O8260"/>
    </row>
    <row r="8261" spans="1:15">
      <c r="A8261">
        <v>839793</v>
      </c>
      <c r="B8261" t="s">
        <v>14197</v>
      </c>
      <c r="C8261" t="s">
        <v>2543</v>
      </c>
      <c r="D8261" s="67" t="s">
        <v>14198</v>
      </c>
      <c r="E8261" s="66" t="s">
        <v>15352</v>
      </c>
      <c r="F8261" t="s">
        <v>91</v>
      </c>
      <c r="G8261" s="66" t="s">
        <v>8828</v>
      </c>
      <c r="H8261" s="67" t="s">
        <v>10250</v>
      </c>
      <c r="I8261" t="s">
        <v>9857</v>
      </c>
      <c r="J8261" s="66" t="s">
        <v>8830</v>
      </c>
      <c r="K8261" s="66" t="s">
        <v>94</v>
      </c>
      <c r="M8261" s="66" t="s">
        <v>95</v>
      </c>
      <c r="N8261" t="s">
        <v>9858</v>
      </c>
      <c r="O8261"/>
    </row>
    <row r="8262" spans="1:15">
      <c r="A8262">
        <v>839797</v>
      </c>
      <c r="B8262" t="s">
        <v>14199</v>
      </c>
      <c r="C8262" t="s">
        <v>1822</v>
      </c>
      <c r="D8262" s="67" t="s">
        <v>14200</v>
      </c>
      <c r="E8262" s="66" t="s">
        <v>15351</v>
      </c>
      <c r="F8262" t="s">
        <v>114</v>
      </c>
      <c r="G8262" s="66" t="s">
        <v>8828</v>
      </c>
      <c r="H8262" s="67" t="s">
        <v>10250</v>
      </c>
      <c r="I8262" t="s">
        <v>9857</v>
      </c>
      <c r="J8262" s="66" t="s">
        <v>8830</v>
      </c>
      <c r="K8262" s="66" t="s">
        <v>94</v>
      </c>
      <c r="M8262" s="66" t="s">
        <v>95</v>
      </c>
      <c r="N8262" t="s">
        <v>9858</v>
      </c>
      <c r="O8262"/>
    </row>
    <row r="8263" spans="1:15">
      <c r="A8263">
        <v>839801</v>
      </c>
      <c r="B8263" t="s">
        <v>115</v>
      </c>
      <c r="C8263" t="s">
        <v>293</v>
      </c>
      <c r="D8263" s="67" t="s">
        <v>9291</v>
      </c>
      <c r="E8263" s="66" t="s">
        <v>15351</v>
      </c>
      <c r="F8263" t="s">
        <v>114</v>
      </c>
      <c r="G8263" s="66" t="s">
        <v>8828</v>
      </c>
      <c r="H8263" s="67" t="s">
        <v>10250</v>
      </c>
      <c r="I8263" t="s">
        <v>9857</v>
      </c>
      <c r="J8263" s="66" t="s">
        <v>8830</v>
      </c>
      <c r="K8263" s="66" t="s">
        <v>94</v>
      </c>
      <c r="M8263" s="66" t="s">
        <v>95</v>
      </c>
      <c r="N8263" t="s">
        <v>9858</v>
      </c>
      <c r="O8263"/>
    </row>
    <row r="8264" spans="1:15">
      <c r="A8264">
        <v>839804</v>
      </c>
      <c r="B8264" t="s">
        <v>14201</v>
      </c>
      <c r="C8264" t="s">
        <v>14202</v>
      </c>
      <c r="D8264" s="67" t="s">
        <v>3381</v>
      </c>
      <c r="E8264" s="66" t="s">
        <v>15351</v>
      </c>
      <c r="F8264" t="s">
        <v>114</v>
      </c>
      <c r="G8264" s="66" t="s">
        <v>8828</v>
      </c>
      <c r="H8264" s="67" t="s">
        <v>10250</v>
      </c>
      <c r="I8264" t="s">
        <v>9857</v>
      </c>
      <c r="J8264" s="66" t="s">
        <v>8830</v>
      </c>
      <c r="K8264" s="66" t="s">
        <v>94</v>
      </c>
      <c r="M8264" s="66" t="s">
        <v>95</v>
      </c>
      <c r="N8264" t="s">
        <v>9858</v>
      </c>
      <c r="O8264"/>
    </row>
    <row r="8265" spans="1:15">
      <c r="A8265">
        <v>839809</v>
      </c>
      <c r="B8265" t="s">
        <v>97</v>
      </c>
      <c r="C8265" t="s">
        <v>1436</v>
      </c>
      <c r="D8265" s="67" t="s">
        <v>7113</v>
      </c>
      <c r="E8265" s="66" t="s">
        <v>15352</v>
      </c>
      <c r="F8265" t="s">
        <v>91</v>
      </c>
      <c r="G8265" s="66" t="s">
        <v>8828</v>
      </c>
      <c r="H8265" s="67" t="s">
        <v>10250</v>
      </c>
      <c r="I8265" t="s">
        <v>9857</v>
      </c>
      <c r="J8265" s="66" t="s">
        <v>8830</v>
      </c>
      <c r="K8265" s="66" t="s">
        <v>94</v>
      </c>
      <c r="M8265" s="66" t="s">
        <v>95</v>
      </c>
      <c r="N8265" t="s">
        <v>9858</v>
      </c>
      <c r="O8265"/>
    </row>
    <row r="8266" spans="1:15">
      <c r="A8266">
        <v>839813</v>
      </c>
      <c r="B8266" t="s">
        <v>14203</v>
      </c>
      <c r="C8266" t="s">
        <v>518</v>
      </c>
      <c r="D8266" s="67" t="s">
        <v>14204</v>
      </c>
      <c r="E8266" s="66" t="s">
        <v>15351</v>
      </c>
      <c r="F8266" t="s">
        <v>114</v>
      </c>
      <c r="G8266" s="66" t="s">
        <v>8828</v>
      </c>
      <c r="H8266" s="67" t="s">
        <v>10250</v>
      </c>
      <c r="I8266" t="s">
        <v>9857</v>
      </c>
      <c r="J8266" s="66" t="s">
        <v>8830</v>
      </c>
      <c r="K8266" s="66" t="s">
        <v>94</v>
      </c>
      <c r="M8266" s="66" t="s">
        <v>95</v>
      </c>
      <c r="N8266" t="s">
        <v>9858</v>
      </c>
      <c r="O8266"/>
    </row>
    <row r="8267" spans="1:15">
      <c r="A8267">
        <v>839844</v>
      </c>
      <c r="B8267" t="s">
        <v>14205</v>
      </c>
      <c r="C8267" t="s">
        <v>3637</v>
      </c>
      <c r="D8267" s="67" t="s">
        <v>14206</v>
      </c>
      <c r="E8267" s="66" t="s">
        <v>15352</v>
      </c>
      <c r="F8267" t="s">
        <v>114</v>
      </c>
      <c r="G8267" s="66" t="s">
        <v>7293</v>
      </c>
      <c r="H8267" s="67" t="s">
        <v>10347</v>
      </c>
      <c r="I8267" t="s">
        <v>11293</v>
      </c>
      <c r="J8267" s="66" t="s">
        <v>1805</v>
      </c>
      <c r="K8267" s="66" t="s">
        <v>94</v>
      </c>
      <c r="M8267" s="66" t="s">
        <v>95</v>
      </c>
      <c r="N8267" t="s">
        <v>11294</v>
      </c>
      <c r="O8267"/>
    </row>
    <row r="8268" spans="1:15">
      <c r="A8268">
        <v>839845</v>
      </c>
      <c r="B8268" t="s">
        <v>14207</v>
      </c>
      <c r="C8268" t="s">
        <v>14208</v>
      </c>
      <c r="D8268" s="67" t="s">
        <v>14209</v>
      </c>
      <c r="E8268" s="66" t="s">
        <v>15352</v>
      </c>
      <c r="F8268" t="s">
        <v>91</v>
      </c>
      <c r="G8268" s="66" t="s">
        <v>7293</v>
      </c>
      <c r="H8268" s="67" t="s">
        <v>10347</v>
      </c>
      <c r="I8268" t="s">
        <v>11293</v>
      </c>
      <c r="J8268" s="66" t="s">
        <v>1805</v>
      </c>
      <c r="K8268" s="66" t="s">
        <v>94</v>
      </c>
      <c r="M8268" s="66" t="s">
        <v>95</v>
      </c>
      <c r="N8268" t="s">
        <v>11294</v>
      </c>
      <c r="O8268"/>
    </row>
    <row r="8269" spans="1:15">
      <c r="A8269">
        <v>839948</v>
      </c>
      <c r="B8269" t="s">
        <v>3014</v>
      </c>
      <c r="C8269" t="s">
        <v>2487</v>
      </c>
      <c r="D8269" s="67" t="s">
        <v>14210</v>
      </c>
      <c r="E8269" s="66" t="s">
        <v>173</v>
      </c>
      <c r="F8269" t="s">
        <v>114</v>
      </c>
      <c r="G8269" s="66" t="s">
        <v>1899</v>
      </c>
      <c r="H8269" s="67" t="s">
        <v>10250</v>
      </c>
      <c r="I8269" t="s">
        <v>2359</v>
      </c>
      <c r="J8269" s="66" t="s">
        <v>1805</v>
      </c>
      <c r="K8269" s="66" t="s">
        <v>94</v>
      </c>
      <c r="M8269" s="66" t="s">
        <v>95</v>
      </c>
      <c r="N8269" t="s">
        <v>2360</v>
      </c>
      <c r="O8269"/>
    </row>
    <row r="8270" spans="1:15">
      <c r="A8270">
        <v>839963</v>
      </c>
      <c r="B8270" t="s">
        <v>14211</v>
      </c>
      <c r="C8270" t="s">
        <v>97</v>
      </c>
      <c r="D8270" s="67" t="s">
        <v>14212</v>
      </c>
      <c r="E8270" s="66" t="s">
        <v>15351</v>
      </c>
      <c r="F8270" t="s">
        <v>91</v>
      </c>
      <c r="G8270" s="66" t="s">
        <v>8828</v>
      </c>
      <c r="H8270" s="67" t="s">
        <v>10401</v>
      </c>
      <c r="I8270" t="s">
        <v>10044</v>
      </c>
      <c r="J8270" s="66" t="s">
        <v>8830</v>
      </c>
      <c r="K8270" s="66" t="s">
        <v>94</v>
      </c>
      <c r="M8270" s="66" t="s">
        <v>95</v>
      </c>
      <c r="N8270" t="s">
        <v>10745</v>
      </c>
      <c r="O8270"/>
    </row>
    <row r="8271" spans="1:15">
      <c r="A8271">
        <v>839965</v>
      </c>
      <c r="B8271" t="s">
        <v>14213</v>
      </c>
      <c r="C8271" t="s">
        <v>1833</v>
      </c>
      <c r="D8271" s="67" t="s">
        <v>14214</v>
      </c>
      <c r="E8271" s="66" t="s">
        <v>15351</v>
      </c>
      <c r="F8271" t="s">
        <v>114</v>
      </c>
      <c r="G8271" s="66" t="s">
        <v>8828</v>
      </c>
      <c r="H8271" s="67" t="s">
        <v>10401</v>
      </c>
      <c r="I8271" t="s">
        <v>10044</v>
      </c>
      <c r="J8271" s="66" t="s">
        <v>8830</v>
      </c>
      <c r="K8271" s="66" t="s">
        <v>94</v>
      </c>
      <c r="M8271" s="66" t="s">
        <v>95</v>
      </c>
      <c r="N8271" t="s">
        <v>10745</v>
      </c>
      <c r="O8271"/>
    </row>
    <row r="8272" spans="1:15">
      <c r="A8272">
        <v>839967</v>
      </c>
      <c r="B8272" t="s">
        <v>7680</v>
      </c>
      <c r="C8272" t="s">
        <v>890</v>
      </c>
      <c r="D8272" s="67" t="s">
        <v>14215</v>
      </c>
      <c r="E8272" s="66" t="s">
        <v>15351</v>
      </c>
      <c r="F8272" t="s">
        <v>114</v>
      </c>
      <c r="G8272" s="66" t="s">
        <v>8828</v>
      </c>
      <c r="H8272" s="67" t="s">
        <v>10401</v>
      </c>
      <c r="I8272" t="s">
        <v>10044</v>
      </c>
      <c r="J8272" s="66" t="s">
        <v>8830</v>
      </c>
      <c r="K8272" s="66" t="s">
        <v>94</v>
      </c>
      <c r="M8272" s="66" t="s">
        <v>95</v>
      </c>
      <c r="N8272" t="s">
        <v>10745</v>
      </c>
      <c r="O8272"/>
    </row>
    <row r="8273" spans="1:15">
      <c r="A8273">
        <v>840117</v>
      </c>
      <c r="B8273" t="s">
        <v>14216</v>
      </c>
      <c r="C8273" t="s">
        <v>14217</v>
      </c>
      <c r="D8273" s="67" t="s">
        <v>14218</v>
      </c>
      <c r="E8273" s="66" t="s">
        <v>15351</v>
      </c>
      <c r="F8273" t="s">
        <v>114</v>
      </c>
      <c r="G8273" s="66" t="s">
        <v>5303</v>
      </c>
      <c r="H8273" s="67" t="s">
        <v>11393</v>
      </c>
      <c r="I8273" t="s">
        <v>5611</v>
      </c>
      <c r="J8273" s="66" t="s">
        <v>5201</v>
      </c>
      <c r="K8273" s="66" t="s">
        <v>94</v>
      </c>
      <c r="M8273" s="66" t="s">
        <v>95</v>
      </c>
      <c r="N8273" t="s">
        <v>11392</v>
      </c>
      <c r="O8273"/>
    </row>
    <row r="8274" spans="1:15">
      <c r="A8274">
        <v>840118</v>
      </c>
      <c r="B8274" t="s">
        <v>2548</v>
      </c>
      <c r="C8274" t="s">
        <v>151</v>
      </c>
      <c r="D8274" s="67" t="s">
        <v>14219</v>
      </c>
      <c r="E8274" s="66" t="s">
        <v>15351</v>
      </c>
      <c r="F8274" t="s">
        <v>91</v>
      </c>
      <c r="G8274" s="66" t="s">
        <v>5303</v>
      </c>
      <c r="H8274" s="67" t="s">
        <v>11393</v>
      </c>
      <c r="I8274" t="s">
        <v>5611</v>
      </c>
      <c r="J8274" s="66" t="s">
        <v>5201</v>
      </c>
      <c r="K8274" s="66" t="s">
        <v>94</v>
      </c>
      <c r="M8274" s="66" t="s">
        <v>95</v>
      </c>
      <c r="N8274" t="s">
        <v>11392</v>
      </c>
      <c r="O8274"/>
    </row>
    <row r="8275" spans="1:15">
      <c r="A8275">
        <v>840120</v>
      </c>
      <c r="B8275" t="s">
        <v>12727</v>
      </c>
      <c r="C8275" t="s">
        <v>744</v>
      </c>
      <c r="D8275" s="67" t="s">
        <v>14220</v>
      </c>
      <c r="E8275" s="66" t="s">
        <v>15352</v>
      </c>
      <c r="F8275" t="s">
        <v>91</v>
      </c>
      <c r="G8275" s="66" t="s">
        <v>5303</v>
      </c>
      <c r="H8275" s="67" t="s">
        <v>11393</v>
      </c>
      <c r="I8275" t="s">
        <v>5611</v>
      </c>
      <c r="J8275" s="66" t="s">
        <v>5201</v>
      </c>
      <c r="K8275" s="66" t="s">
        <v>94</v>
      </c>
      <c r="M8275" s="66" t="s">
        <v>95</v>
      </c>
      <c r="N8275" t="s">
        <v>11392</v>
      </c>
      <c r="O8275"/>
    </row>
    <row r="8276" spans="1:15">
      <c r="A8276">
        <v>840137</v>
      </c>
      <c r="B8276" t="s">
        <v>14221</v>
      </c>
      <c r="C8276" t="s">
        <v>147</v>
      </c>
      <c r="D8276" s="67" t="s">
        <v>14222</v>
      </c>
      <c r="E8276" s="66" t="s">
        <v>15351</v>
      </c>
      <c r="F8276" t="s">
        <v>114</v>
      </c>
      <c r="G8276" s="66" t="s">
        <v>10862</v>
      </c>
      <c r="H8276" s="67" t="s">
        <v>10326</v>
      </c>
      <c r="I8276" t="s">
        <v>10863</v>
      </c>
      <c r="J8276" s="66" t="s">
        <v>10864</v>
      </c>
      <c r="K8276" s="66" t="s">
        <v>94</v>
      </c>
      <c r="M8276" s="66" t="s">
        <v>95</v>
      </c>
      <c r="N8276" t="s">
        <v>10865</v>
      </c>
      <c r="O8276"/>
    </row>
    <row r="8277" spans="1:15">
      <c r="A8277">
        <v>840162</v>
      </c>
      <c r="B8277" t="s">
        <v>4303</v>
      </c>
      <c r="C8277" t="s">
        <v>14223</v>
      </c>
      <c r="D8277" s="67" t="s">
        <v>14224</v>
      </c>
      <c r="E8277" s="66" t="s">
        <v>297</v>
      </c>
      <c r="F8277" t="s">
        <v>114</v>
      </c>
      <c r="G8277" s="66" t="s">
        <v>1899</v>
      </c>
      <c r="H8277" s="67" t="s">
        <v>10329</v>
      </c>
      <c r="I8277" t="s">
        <v>2109</v>
      </c>
      <c r="J8277" s="66" t="s">
        <v>1805</v>
      </c>
      <c r="K8277" s="66" t="s">
        <v>94</v>
      </c>
      <c r="M8277" s="66" t="s">
        <v>95</v>
      </c>
      <c r="N8277" t="s">
        <v>2110</v>
      </c>
      <c r="O8277"/>
    </row>
    <row r="8278" spans="1:15">
      <c r="A8278">
        <v>840163</v>
      </c>
      <c r="B8278" t="s">
        <v>14225</v>
      </c>
      <c r="C8278" t="s">
        <v>1303</v>
      </c>
      <c r="D8278" s="67" t="s">
        <v>4575</v>
      </c>
      <c r="E8278" s="66" t="s">
        <v>15351</v>
      </c>
      <c r="F8278" t="s">
        <v>114</v>
      </c>
      <c r="G8278" s="66" t="s">
        <v>11467</v>
      </c>
      <c r="H8278" s="67" t="s">
        <v>10319</v>
      </c>
      <c r="I8278" t="s">
        <v>8466</v>
      </c>
      <c r="K8278" s="66" t="s">
        <v>94</v>
      </c>
      <c r="M8278" s="66" t="s">
        <v>95</v>
      </c>
      <c r="N8278" t="s">
        <v>8467</v>
      </c>
      <c r="O8278"/>
    </row>
    <row r="8279" spans="1:15">
      <c r="A8279">
        <v>840164</v>
      </c>
      <c r="B8279" t="s">
        <v>14226</v>
      </c>
      <c r="C8279" t="s">
        <v>6049</v>
      </c>
      <c r="D8279" s="67" t="s">
        <v>4690</v>
      </c>
      <c r="E8279" s="66" t="s">
        <v>266</v>
      </c>
      <c r="F8279" t="s">
        <v>91</v>
      </c>
      <c r="G8279" s="66" t="s">
        <v>1899</v>
      </c>
      <c r="H8279" s="67" t="s">
        <v>10329</v>
      </c>
      <c r="I8279" t="s">
        <v>2109</v>
      </c>
      <c r="J8279" s="66" t="s">
        <v>1805</v>
      </c>
      <c r="K8279" s="66" t="s">
        <v>94</v>
      </c>
      <c r="M8279" s="66" t="s">
        <v>95</v>
      </c>
      <c r="N8279" t="s">
        <v>2110</v>
      </c>
      <c r="O8279"/>
    </row>
    <row r="8280" spans="1:15">
      <c r="A8280">
        <v>840165</v>
      </c>
      <c r="B8280" t="s">
        <v>14227</v>
      </c>
      <c r="C8280" t="s">
        <v>14228</v>
      </c>
      <c r="D8280" s="67" t="s">
        <v>4902</v>
      </c>
      <c r="E8280" s="66" t="s">
        <v>266</v>
      </c>
      <c r="F8280" t="s">
        <v>91</v>
      </c>
      <c r="G8280" s="66" t="s">
        <v>1899</v>
      </c>
      <c r="H8280" s="67" t="s">
        <v>10329</v>
      </c>
      <c r="I8280" t="s">
        <v>2109</v>
      </c>
      <c r="J8280" s="66" t="s">
        <v>1805</v>
      </c>
      <c r="K8280" s="66" t="s">
        <v>94</v>
      </c>
      <c r="M8280" s="66" t="s">
        <v>95</v>
      </c>
      <c r="N8280" t="s">
        <v>2110</v>
      </c>
      <c r="O8280"/>
    </row>
    <row r="8281" spans="1:15">
      <c r="A8281">
        <v>840166</v>
      </c>
      <c r="B8281" t="s">
        <v>3948</v>
      </c>
      <c r="C8281" t="s">
        <v>13722</v>
      </c>
      <c r="D8281" s="67" t="s">
        <v>5465</v>
      </c>
      <c r="E8281" s="66" t="s">
        <v>266</v>
      </c>
      <c r="F8281" t="s">
        <v>114</v>
      </c>
      <c r="G8281" s="66" t="s">
        <v>1899</v>
      </c>
      <c r="H8281" s="67" t="s">
        <v>10329</v>
      </c>
      <c r="I8281" t="s">
        <v>2109</v>
      </c>
      <c r="J8281" s="66" t="s">
        <v>1805</v>
      </c>
      <c r="K8281" s="66" t="s">
        <v>94</v>
      </c>
      <c r="M8281" s="66" t="s">
        <v>95</v>
      </c>
      <c r="N8281" t="s">
        <v>2110</v>
      </c>
      <c r="O8281"/>
    </row>
    <row r="8282" spans="1:15">
      <c r="A8282">
        <v>840167</v>
      </c>
      <c r="B8282" t="s">
        <v>2046</v>
      </c>
      <c r="C8282" t="s">
        <v>4899</v>
      </c>
      <c r="D8282" s="67" t="s">
        <v>14229</v>
      </c>
      <c r="E8282" s="66" t="s">
        <v>297</v>
      </c>
      <c r="F8282" t="s">
        <v>114</v>
      </c>
      <c r="G8282" s="66" t="s">
        <v>1899</v>
      </c>
      <c r="H8282" s="67" t="s">
        <v>10329</v>
      </c>
      <c r="I8282" t="s">
        <v>2109</v>
      </c>
      <c r="J8282" s="66" t="s">
        <v>1805</v>
      </c>
      <c r="K8282" s="66" t="s">
        <v>94</v>
      </c>
      <c r="M8282" s="66" t="s">
        <v>95</v>
      </c>
      <c r="N8282" t="s">
        <v>2110</v>
      </c>
      <c r="O8282"/>
    </row>
    <row r="8283" spans="1:15">
      <c r="A8283">
        <v>840168</v>
      </c>
      <c r="B8283" t="s">
        <v>10542</v>
      </c>
      <c r="C8283" t="s">
        <v>3676</v>
      </c>
      <c r="D8283" s="67" t="s">
        <v>14230</v>
      </c>
      <c r="E8283" s="66" t="s">
        <v>1001</v>
      </c>
      <c r="F8283" t="s">
        <v>91</v>
      </c>
      <c r="G8283" s="66" t="s">
        <v>1899</v>
      </c>
      <c r="H8283" s="67" t="s">
        <v>10329</v>
      </c>
      <c r="I8283" t="s">
        <v>2109</v>
      </c>
      <c r="J8283" s="66" t="s">
        <v>1805</v>
      </c>
      <c r="K8283" s="66" t="s">
        <v>94</v>
      </c>
      <c r="M8283" s="66" t="s">
        <v>95</v>
      </c>
      <c r="N8283" t="s">
        <v>2110</v>
      </c>
      <c r="O8283"/>
    </row>
    <row r="8284" spans="1:15">
      <c r="A8284">
        <v>840170</v>
      </c>
      <c r="B8284" t="s">
        <v>2024</v>
      </c>
      <c r="C8284" t="s">
        <v>14231</v>
      </c>
      <c r="D8284" s="67" t="s">
        <v>14232</v>
      </c>
      <c r="E8284" s="66" t="s">
        <v>297</v>
      </c>
      <c r="F8284" t="s">
        <v>114</v>
      </c>
      <c r="G8284" s="66" t="s">
        <v>1899</v>
      </c>
      <c r="H8284" s="67" t="s">
        <v>10329</v>
      </c>
      <c r="I8284" t="s">
        <v>2109</v>
      </c>
      <c r="J8284" s="66" t="s">
        <v>1805</v>
      </c>
      <c r="K8284" s="66" t="s">
        <v>94</v>
      </c>
      <c r="M8284" s="66" t="s">
        <v>95</v>
      </c>
      <c r="N8284" t="s">
        <v>2110</v>
      </c>
      <c r="O8284"/>
    </row>
    <row r="8285" spans="1:15">
      <c r="A8285">
        <v>840171</v>
      </c>
      <c r="B8285" t="s">
        <v>14233</v>
      </c>
      <c r="C8285" t="s">
        <v>4529</v>
      </c>
      <c r="D8285" s="67" t="s">
        <v>13712</v>
      </c>
      <c r="E8285" s="66" t="s">
        <v>297</v>
      </c>
      <c r="F8285" t="s">
        <v>91</v>
      </c>
      <c r="G8285" s="66" t="s">
        <v>1899</v>
      </c>
      <c r="H8285" s="67" t="s">
        <v>10329</v>
      </c>
      <c r="I8285" t="s">
        <v>2109</v>
      </c>
      <c r="J8285" s="66" t="s">
        <v>1805</v>
      </c>
      <c r="K8285" s="66" t="s">
        <v>94</v>
      </c>
      <c r="M8285" s="66" t="s">
        <v>95</v>
      </c>
      <c r="N8285" t="s">
        <v>2110</v>
      </c>
      <c r="O8285"/>
    </row>
    <row r="8286" spans="1:15">
      <c r="A8286">
        <v>840173</v>
      </c>
      <c r="B8286" t="s">
        <v>14233</v>
      </c>
      <c r="C8286" t="s">
        <v>4176</v>
      </c>
      <c r="D8286" s="67" t="s">
        <v>14234</v>
      </c>
      <c r="E8286" s="66" t="s">
        <v>420</v>
      </c>
      <c r="F8286" t="s">
        <v>114</v>
      </c>
      <c r="G8286" s="66" t="s">
        <v>1899</v>
      </c>
      <c r="H8286" s="67" t="s">
        <v>10329</v>
      </c>
      <c r="I8286" t="s">
        <v>2109</v>
      </c>
      <c r="J8286" s="66" t="s">
        <v>1805</v>
      </c>
      <c r="K8286" s="66" t="s">
        <v>94</v>
      </c>
      <c r="M8286" s="66" t="s">
        <v>95</v>
      </c>
      <c r="N8286" t="s">
        <v>2110</v>
      </c>
      <c r="O8286"/>
    </row>
    <row r="8287" spans="1:15">
      <c r="A8287">
        <v>840175</v>
      </c>
      <c r="B8287" t="s">
        <v>14233</v>
      </c>
      <c r="C8287" t="s">
        <v>2137</v>
      </c>
      <c r="D8287" s="67" t="s">
        <v>4406</v>
      </c>
      <c r="E8287" s="66" t="s">
        <v>420</v>
      </c>
      <c r="F8287" t="s">
        <v>91</v>
      </c>
      <c r="G8287" s="66" t="s">
        <v>1899</v>
      </c>
      <c r="H8287" s="67" t="s">
        <v>10329</v>
      </c>
      <c r="I8287" t="s">
        <v>2109</v>
      </c>
      <c r="J8287" s="66" t="s">
        <v>1805</v>
      </c>
      <c r="K8287" s="66" t="s">
        <v>94</v>
      </c>
      <c r="M8287" s="66" t="s">
        <v>95</v>
      </c>
      <c r="N8287" t="s">
        <v>2110</v>
      </c>
      <c r="O8287"/>
    </row>
    <row r="8288" spans="1:15">
      <c r="A8288">
        <v>840179</v>
      </c>
      <c r="B8288" t="s">
        <v>14235</v>
      </c>
      <c r="C8288" t="s">
        <v>14236</v>
      </c>
      <c r="D8288" s="67" t="s">
        <v>4253</v>
      </c>
      <c r="F8288" t="s">
        <v>91</v>
      </c>
      <c r="G8288" s="66" t="s">
        <v>1899</v>
      </c>
      <c r="H8288" s="67" t="s">
        <v>10329</v>
      </c>
      <c r="I8288" t="s">
        <v>2109</v>
      </c>
      <c r="J8288" s="66" t="s">
        <v>1805</v>
      </c>
      <c r="K8288" s="66" t="s">
        <v>94</v>
      </c>
      <c r="M8288" s="66" t="s">
        <v>95</v>
      </c>
      <c r="N8288" t="s">
        <v>2110</v>
      </c>
      <c r="O8288"/>
    </row>
    <row r="8289" spans="1:15">
      <c r="A8289">
        <v>840181</v>
      </c>
      <c r="B8289" t="s">
        <v>14235</v>
      </c>
      <c r="C8289" t="s">
        <v>14237</v>
      </c>
      <c r="D8289" s="67" t="s">
        <v>14238</v>
      </c>
      <c r="F8289" t="s">
        <v>91</v>
      </c>
      <c r="G8289" s="66" t="s">
        <v>1899</v>
      </c>
      <c r="H8289" s="67" t="s">
        <v>10329</v>
      </c>
      <c r="I8289" t="s">
        <v>2109</v>
      </c>
      <c r="J8289" s="66" t="s">
        <v>1805</v>
      </c>
      <c r="K8289" s="66" t="s">
        <v>94</v>
      </c>
      <c r="M8289" s="66" t="s">
        <v>95</v>
      </c>
      <c r="N8289" t="s">
        <v>2110</v>
      </c>
      <c r="O8289"/>
    </row>
    <row r="8290" spans="1:15">
      <c r="A8290">
        <v>840185</v>
      </c>
      <c r="B8290" t="s">
        <v>12821</v>
      </c>
      <c r="C8290" t="s">
        <v>2212</v>
      </c>
      <c r="D8290" s="67" t="s">
        <v>5034</v>
      </c>
      <c r="E8290" s="66" t="s">
        <v>420</v>
      </c>
      <c r="F8290" t="s">
        <v>114</v>
      </c>
      <c r="G8290" s="66" t="s">
        <v>1899</v>
      </c>
      <c r="H8290" s="67" t="s">
        <v>10329</v>
      </c>
      <c r="I8290" t="s">
        <v>2109</v>
      </c>
      <c r="J8290" s="66" t="s">
        <v>1805</v>
      </c>
      <c r="K8290" s="66" t="s">
        <v>94</v>
      </c>
      <c r="M8290" s="66" t="s">
        <v>95</v>
      </c>
      <c r="N8290" t="s">
        <v>2110</v>
      </c>
      <c r="O8290"/>
    </row>
    <row r="8291" spans="1:15">
      <c r="A8291">
        <v>840187</v>
      </c>
      <c r="B8291" t="s">
        <v>14239</v>
      </c>
      <c r="C8291" t="s">
        <v>14240</v>
      </c>
      <c r="D8291" s="67" t="s">
        <v>14241</v>
      </c>
      <c r="F8291" t="s">
        <v>114</v>
      </c>
      <c r="G8291" s="66" t="s">
        <v>1899</v>
      </c>
      <c r="H8291" s="67" t="s">
        <v>10329</v>
      </c>
      <c r="I8291" t="s">
        <v>2109</v>
      </c>
      <c r="J8291" s="66" t="s">
        <v>1805</v>
      </c>
      <c r="K8291" s="66" t="s">
        <v>94</v>
      </c>
      <c r="M8291" s="66" t="s">
        <v>95</v>
      </c>
      <c r="N8291" t="s">
        <v>2110</v>
      </c>
      <c r="O8291"/>
    </row>
    <row r="8292" spans="1:15">
      <c r="A8292">
        <v>840190</v>
      </c>
      <c r="B8292" t="s">
        <v>2693</v>
      </c>
      <c r="C8292" t="s">
        <v>3715</v>
      </c>
      <c r="D8292" s="67" t="s">
        <v>12036</v>
      </c>
      <c r="F8292" t="s">
        <v>91</v>
      </c>
      <c r="G8292" s="66" t="s">
        <v>1899</v>
      </c>
      <c r="H8292" s="67" t="s">
        <v>10329</v>
      </c>
      <c r="I8292" t="s">
        <v>2109</v>
      </c>
      <c r="J8292" s="66" t="s">
        <v>1805</v>
      </c>
      <c r="K8292" s="66" t="s">
        <v>94</v>
      </c>
      <c r="M8292" s="66" t="s">
        <v>95</v>
      </c>
      <c r="N8292" t="s">
        <v>2110</v>
      </c>
      <c r="O8292"/>
    </row>
    <row r="8293" spans="1:15">
      <c r="A8293">
        <v>840195</v>
      </c>
      <c r="B8293" t="s">
        <v>14242</v>
      </c>
      <c r="C8293" t="s">
        <v>279</v>
      </c>
      <c r="D8293" s="67" t="s">
        <v>14243</v>
      </c>
      <c r="E8293" s="66" t="s">
        <v>15351</v>
      </c>
      <c r="F8293" t="s">
        <v>114</v>
      </c>
      <c r="G8293" s="66" t="s">
        <v>8606</v>
      </c>
      <c r="H8293" s="67" t="s">
        <v>10422</v>
      </c>
      <c r="I8293" t="s">
        <v>10898</v>
      </c>
      <c r="J8293" s="66" t="s">
        <v>1563</v>
      </c>
      <c r="K8293" s="66" t="s">
        <v>94</v>
      </c>
      <c r="M8293" s="66" t="s">
        <v>95</v>
      </c>
      <c r="N8293" t="s">
        <v>10899</v>
      </c>
      <c r="O8293"/>
    </row>
    <row r="8294" spans="1:15">
      <c r="A8294">
        <v>840197</v>
      </c>
      <c r="B8294" t="s">
        <v>14244</v>
      </c>
      <c r="C8294" t="s">
        <v>505</v>
      </c>
      <c r="D8294" s="67" t="s">
        <v>14245</v>
      </c>
      <c r="E8294" s="66" t="s">
        <v>15351</v>
      </c>
      <c r="F8294" t="s">
        <v>114</v>
      </c>
      <c r="G8294" s="66" t="s">
        <v>8606</v>
      </c>
      <c r="H8294" s="67" t="s">
        <v>10422</v>
      </c>
      <c r="I8294" t="s">
        <v>10898</v>
      </c>
      <c r="J8294" s="66" t="s">
        <v>1563</v>
      </c>
      <c r="K8294" s="66" t="s">
        <v>94</v>
      </c>
      <c r="M8294" s="66" t="s">
        <v>95</v>
      </c>
      <c r="N8294" t="s">
        <v>10899</v>
      </c>
      <c r="O8294"/>
    </row>
    <row r="8295" spans="1:15">
      <c r="A8295">
        <v>840198</v>
      </c>
      <c r="B8295" t="s">
        <v>14246</v>
      </c>
      <c r="C8295" t="s">
        <v>4976</v>
      </c>
      <c r="D8295" s="67" t="s">
        <v>14247</v>
      </c>
      <c r="E8295" s="66" t="s">
        <v>15351</v>
      </c>
      <c r="F8295" t="s">
        <v>114</v>
      </c>
      <c r="G8295" s="66" t="s">
        <v>8606</v>
      </c>
      <c r="H8295" s="67" t="s">
        <v>10422</v>
      </c>
      <c r="I8295" t="s">
        <v>10898</v>
      </c>
      <c r="J8295" s="66" t="s">
        <v>1563</v>
      </c>
      <c r="K8295" s="66" t="s">
        <v>94</v>
      </c>
      <c r="M8295" s="66" t="s">
        <v>95</v>
      </c>
      <c r="N8295" t="s">
        <v>10899</v>
      </c>
      <c r="O8295"/>
    </row>
    <row r="8296" spans="1:15">
      <c r="A8296">
        <v>840199</v>
      </c>
      <c r="B8296" t="s">
        <v>10900</v>
      </c>
      <c r="C8296" t="s">
        <v>890</v>
      </c>
      <c r="D8296" s="67" t="s">
        <v>14248</v>
      </c>
      <c r="E8296" s="66" t="s">
        <v>15351</v>
      </c>
      <c r="F8296" t="s">
        <v>114</v>
      </c>
      <c r="G8296" s="66" t="s">
        <v>8606</v>
      </c>
      <c r="H8296" s="67" t="s">
        <v>10422</v>
      </c>
      <c r="I8296" t="s">
        <v>10898</v>
      </c>
      <c r="J8296" s="66" t="s">
        <v>1563</v>
      </c>
      <c r="K8296" s="66" t="s">
        <v>94</v>
      </c>
      <c r="M8296" s="66" t="s">
        <v>95</v>
      </c>
      <c r="N8296" t="s">
        <v>10899</v>
      </c>
      <c r="O8296"/>
    </row>
    <row r="8297" spans="1:15">
      <c r="A8297">
        <v>840276</v>
      </c>
      <c r="B8297" t="s">
        <v>14249</v>
      </c>
      <c r="C8297" t="s">
        <v>532</v>
      </c>
      <c r="D8297" s="67" t="s">
        <v>3940</v>
      </c>
      <c r="E8297" s="66" t="s">
        <v>15351</v>
      </c>
      <c r="F8297" t="s">
        <v>114</v>
      </c>
      <c r="G8297" s="66" t="s">
        <v>8050</v>
      </c>
      <c r="H8297" s="67" t="s">
        <v>10319</v>
      </c>
      <c r="I8297" t="s">
        <v>8582</v>
      </c>
      <c r="J8297" s="66" t="s">
        <v>8051</v>
      </c>
      <c r="K8297" s="66" t="s">
        <v>94</v>
      </c>
      <c r="M8297" s="66" t="s">
        <v>95</v>
      </c>
      <c r="N8297" t="s">
        <v>11379</v>
      </c>
      <c r="O8297"/>
    </row>
    <row r="8298" spans="1:15">
      <c r="A8298">
        <v>840473</v>
      </c>
      <c r="B8298" t="s">
        <v>5969</v>
      </c>
      <c r="C8298" t="s">
        <v>3868</v>
      </c>
      <c r="D8298" s="67" t="s">
        <v>14250</v>
      </c>
      <c r="E8298" s="66" t="s">
        <v>15352</v>
      </c>
      <c r="F8298" t="s">
        <v>114</v>
      </c>
      <c r="G8298" s="66" t="s">
        <v>5866</v>
      </c>
      <c r="H8298" s="67" t="s">
        <v>10401</v>
      </c>
      <c r="I8298" t="s">
        <v>5921</v>
      </c>
      <c r="J8298" s="66" t="s">
        <v>5845</v>
      </c>
      <c r="K8298" s="66" t="s">
        <v>94</v>
      </c>
      <c r="M8298" s="66" t="s">
        <v>95</v>
      </c>
      <c r="N8298" t="s">
        <v>5309</v>
      </c>
      <c r="O8298"/>
    </row>
    <row r="8299" spans="1:15">
      <c r="A8299">
        <v>840474</v>
      </c>
      <c r="B8299" t="s">
        <v>14251</v>
      </c>
      <c r="C8299" t="s">
        <v>14252</v>
      </c>
      <c r="D8299" s="67" t="s">
        <v>4438</v>
      </c>
      <c r="E8299" s="66" t="s">
        <v>420</v>
      </c>
      <c r="F8299" t="s">
        <v>91</v>
      </c>
      <c r="G8299" s="66" t="s">
        <v>5866</v>
      </c>
      <c r="H8299" s="67" t="s">
        <v>10401</v>
      </c>
      <c r="I8299" t="s">
        <v>6205</v>
      </c>
      <c r="J8299" s="66" t="s">
        <v>5845</v>
      </c>
      <c r="K8299" s="66" t="s">
        <v>94</v>
      </c>
      <c r="M8299" s="66" t="s">
        <v>95</v>
      </c>
      <c r="N8299" t="s">
        <v>6206</v>
      </c>
      <c r="O8299"/>
    </row>
    <row r="8300" spans="1:15">
      <c r="A8300">
        <v>840476</v>
      </c>
      <c r="B8300" t="s">
        <v>14253</v>
      </c>
      <c r="C8300" t="s">
        <v>3586</v>
      </c>
      <c r="D8300" s="67" t="s">
        <v>3410</v>
      </c>
      <c r="E8300" s="66" t="s">
        <v>420</v>
      </c>
      <c r="F8300" t="s">
        <v>91</v>
      </c>
      <c r="G8300" s="66" t="s">
        <v>5866</v>
      </c>
      <c r="H8300" s="67" t="s">
        <v>10401</v>
      </c>
      <c r="I8300" t="s">
        <v>6205</v>
      </c>
      <c r="J8300" s="66" t="s">
        <v>5845</v>
      </c>
      <c r="K8300" s="66" t="s">
        <v>94</v>
      </c>
      <c r="M8300" s="66" t="s">
        <v>95</v>
      </c>
      <c r="N8300" t="s">
        <v>6206</v>
      </c>
      <c r="O8300"/>
    </row>
    <row r="8301" spans="1:15">
      <c r="A8301">
        <v>840477</v>
      </c>
      <c r="B8301" t="s">
        <v>14254</v>
      </c>
      <c r="C8301" t="s">
        <v>2510</v>
      </c>
      <c r="D8301" s="67" t="s">
        <v>14255</v>
      </c>
      <c r="E8301" s="66" t="s">
        <v>1001</v>
      </c>
      <c r="F8301" t="s">
        <v>91</v>
      </c>
      <c r="G8301" s="66" t="s">
        <v>5866</v>
      </c>
      <c r="H8301" s="67" t="s">
        <v>10401</v>
      </c>
      <c r="I8301" t="s">
        <v>6205</v>
      </c>
      <c r="J8301" s="66" t="s">
        <v>5845</v>
      </c>
      <c r="K8301" s="66" t="s">
        <v>94</v>
      </c>
      <c r="M8301" s="66" t="s">
        <v>95</v>
      </c>
      <c r="N8301" t="s">
        <v>6206</v>
      </c>
      <c r="O8301"/>
    </row>
    <row r="8302" spans="1:15">
      <c r="A8302">
        <v>840478</v>
      </c>
      <c r="B8302" t="s">
        <v>14254</v>
      </c>
      <c r="C8302" t="s">
        <v>11212</v>
      </c>
      <c r="D8302" s="67" t="s">
        <v>14256</v>
      </c>
      <c r="E8302" s="66" t="s">
        <v>1007</v>
      </c>
      <c r="F8302" t="s">
        <v>91</v>
      </c>
      <c r="G8302" s="66" t="s">
        <v>5866</v>
      </c>
      <c r="H8302" s="67" t="s">
        <v>10401</v>
      </c>
      <c r="I8302" t="s">
        <v>6205</v>
      </c>
      <c r="J8302" s="66" t="s">
        <v>5845</v>
      </c>
      <c r="K8302" s="66" t="s">
        <v>94</v>
      </c>
      <c r="M8302" s="66" t="s">
        <v>95</v>
      </c>
      <c r="N8302" t="s">
        <v>6206</v>
      </c>
      <c r="O8302"/>
    </row>
    <row r="8303" spans="1:15">
      <c r="A8303">
        <v>840513</v>
      </c>
      <c r="B8303" t="s">
        <v>14257</v>
      </c>
      <c r="C8303" t="s">
        <v>10672</v>
      </c>
      <c r="D8303" s="67" t="s">
        <v>14258</v>
      </c>
      <c r="E8303" s="66" t="s">
        <v>15351</v>
      </c>
      <c r="F8303" t="s">
        <v>114</v>
      </c>
      <c r="G8303" s="66" t="s">
        <v>893</v>
      </c>
      <c r="H8303" s="67" t="s">
        <v>10267</v>
      </c>
      <c r="I8303" t="s">
        <v>1467</v>
      </c>
      <c r="J8303" s="66" t="s">
        <v>895</v>
      </c>
      <c r="K8303" s="66" t="s">
        <v>94</v>
      </c>
      <c r="M8303" s="66" t="s">
        <v>95</v>
      </c>
      <c r="N8303" t="s">
        <v>1468</v>
      </c>
      <c r="O8303"/>
    </row>
    <row r="8304" spans="1:15">
      <c r="A8304">
        <v>840515</v>
      </c>
      <c r="B8304" t="s">
        <v>14259</v>
      </c>
      <c r="C8304" t="s">
        <v>351</v>
      </c>
      <c r="D8304" s="67" t="s">
        <v>14260</v>
      </c>
      <c r="E8304" s="66" t="s">
        <v>15351</v>
      </c>
      <c r="F8304" t="s">
        <v>91</v>
      </c>
      <c r="G8304" s="66" t="s">
        <v>893</v>
      </c>
      <c r="H8304" s="67" t="s">
        <v>10267</v>
      </c>
      <c r="I8304" t="s">
        <v>1467</v>
      </c>
      <c r="J8304" s="66" t="s">
        <v>895</v>
      </c>
      <c r="K8304" s="66" t="s">
        <v>94</v>
      </c>
      <c r="M8304" s="66" t="s">
        <v>95</v>
      </c>
      <c r="N8304" t="s">
        <v>1468</v>
      </c>
      <c r="O8304"/>
    </row>
    <row r="8305" spans="1:15">
      <c r="A8305">
        <v>840517</v>
      </c>
      <c r="B8305" t="s">
        <v>6332</v>
      </c>
      <c r="C8305" t="s">
        <v>97</v>
      </c>
      <c r="D8305" s="67" t="s">
        <v>14261</v>
      </c>
      <c r="E8305" s="66" t="s">
        <v>15351</v>
      </c>
      <c r="F8305" t="s">
        <v>91</v>
      </c>
      <c r="G8305" s="66" t="s">
        <v>8828</v>
      </c>
      <c r="H8305" s="67" t="s">
        <v>10267</v>
      </c>
      <c r="I8305" t="s">
        <v>9602</v>
      </c>
      <c r="J8305" s="66" t="s">
        <v>8830</v>
      </c>
      <c r="K8305" s="66" t="s">
        <v>94</v>
      </c>
      <c r="M8305" s="66" t="s">
        <v>95</v>
      </c>
      <c r="N8305" t="s">
        <v>9603</v>
      </c>
      <c r="O8305"/>
    </row>
    <row r="8306" spans="1:15">
      <c r="A8306">
        <v>840518</v>
      </c>
      <c r="B8306" t="s">
        <v>14262</v>
      </c>
      <c r="C8306" t="s">
        <v>246</v>
      </c>
      <c r="D8306" s="67" t="s">
        <v>7098</v>
      </c>
      <c r="E8306" s="66" t="s">
        <v>1001</v>
      </c>
      <c r="F8306" t="s">
        <v>114</v>
      </c>
      <c r="G8306" s="66" t="s">
        <v>8700</v>
      </c>
      <c r="H8306" s="67" t="s">
        <v>10422</v>
      </c>
      <c r="I8306" t="s">
        <v>8728</v>
      </c>
      <c r="J8306" s="66" t="s">
        <v>817</v>
      </c>
      <c r="K8306" s="66" t="s">
        <v>94</v>
      </c>
      <c r="M8306" s="66" t="s">
        <v>95</v>
      </c>
      <c r="N8306" t="s">
        <v>10832</v>
      </c>
      <c r="O8306"/>
    </row>
    <row r="8307" spans="1:15">
      <c r="A8307">
        <v>840521</v>
      </c>
      <c r="B8307" t="s">
        <v>14263</v>
      </c>
      <c r="C8307" t="s">
        <v>1520</v>
      </c>
      <c r="D8307" s="67" t="s">
        <v>14264</v>
      </c>
      <c r="E8307" s="66" t="s">
        <v>15352</v>
      </c>
      <c r="F8307" t="s">
        <v>91</v>
      </c>
      <c r="G8307" s="66" t="s">
        <v>8700</v>
      </c>
      <c r="H8307" s="67" t="s">
        <v>10422</v>
      </c>
      <c r="I8307" t="s">
        <v>8728</v>
      </c>
      <c r="J8307" s="66" t="s">
        <v>817</v>
      </c>
      <c r="K8307" s="66" t="s">
        <v>94</v>
      </c>
      <c r="M8307" s="66" t="s">
        <v>95</v>
      </c>
      <c r="N8307" t="s">
        <v>10832</v>
      </c>
      <c r="O8307"/>
    </row>
    <row r="8308" spans="1:15">
      <c r="A8308">
        <v>840533</v>
      </c>
      <c r="B8308" t="s">
        <v>14265</v>
      </c>
      <c r="C8308" t="s">
        <v>2222</v>
      </c>
      <c r="D8308" s="67" t="s">
        <v>6175</v>
      </c>
      <c r="E8308" s="66" t="s">
        <v>15352</v>
      </c>
      <c r="F8308" t="s">
        <v>114</v>
      </c>
      <c r="G8308" s="66" t="s">
        <v>8700</v>
      </c>
      <c r="H8308" s="67" t="s">
        <v>10422</v>
      </c>
      <c r="I8308" t="s">
        <v>8728</v>
      </c>
      <c r="J8308" s="66" t="s">
        <v>817</v>
      </c>
      <c r="K8308" s="66" t="s">
        <v>94</v>
      </c>
      <c r="M8308" s="66" t="s">
        <v>95</v>
      </c>
      <c r="N8308" t="s">
        <v>10832</v>
      </c>
      <c r="O8308"/>
    </row>
    <row r="8309" spans="1:15">
      <c r="A8309">
        <v>840545</v>
      </c>
      <c r="B8309" t="s">
        <v>14266</v>
      </c>
      <c r="C8309" t="s">
        <v>243</v>
      </c>
      <c r="D8309" s="67" t="s">
        <v>5462</v>
      </c>
      <c r="E8309" s="66" t="s">
        <v>15351</v>
      </c>
      <c r="F8309" t="s">
        <v>114</v>
      </c>
      <c r="G8309" s="66" t="s">
        <v>7364</v>
      </c>
      <c r="H8309" s="67" t="s">
        <v>10422</v>
      </c>
      <c r="I8309" t="s">
        <v>7732</v>
      </c>
      <c r="J8309" s="66" t="s">
        <v>1805</v>
      </c>
      <c r="K8309" s="66" t="s">
        <v>94</v>
      </c>
      <c r="M8309" s="66" t="s">
        <v>95</v>
      </c>
      <c r="N8309" t="s">
        <v>11404</v>
      </c>
      <c r="O8309"/>
    </row>
    <row r="8310" spans="1:15">
      <c r="A8310">
        <v>840549</v>
      </c>
      <c r="B8310" t="s">
        <v>13157</v>
      </c>
      <c r="C8310" t="s">
        <v>14267</v>
      </c>
      <c r="D8310" s="67" t="s">
        <v>6457</v>
      </c>
      <c r="E8310" s="66" t="s">
        <v>15352</v>
      </c>
      <c r="F8310" t="s">
        <v>91</v>
      </c>
      <c r="G8310" s="66" t="s">
        <v>7364</v>
      </c>
      <c r="H8310" s="67" t="s">
        <v>10422</v>
      </c>
      <c r="I8310" t="s">
        <v>7732</v>
      </c>
      <c r="J8310" s="66" t="s">
        <v>1805</v>
      </c>
      <c r="K8310" s="66" t="s">
        <v>94</v>
      </c>
      <c r="M8310" s="66" t="s">
        <v>95</v>
      </c>
      <c r="N8310" t="s">
        <v>11404</v>
      </c>
      <c r="O8310"/>
    </row>
    <row r="8311" spans="1:15">
      <c r="A8311">
        <v>840626</v>
      </c>
      <c r="B8311" t="s">
        <v>1660</v>
      </c>
      <c r="C8311" t="s">
        <v>143</v>
      </c>
      <c r="D8311" s="67" t="s">
        <v>7094</v>
      </c>
      <c r="E8311" s="66" t="s">
        <v>15351</v>
      </c>
      <c r="F8311" t="s">
        <v>91</v>
      </c>
      <c r="G8311" s="66" t="s">
        <v>7293</v>
      </c>
      <c r="H8311" s="67" t="s">
        <v>10319</v>
      </c>
      <c r="I8311" t="s">
        <v>7511</v>
      </c>
      <c r="J8311" s="66" t="s">
        <v>1805</v>
      </c>
      <c r="K8311" s="66" t="s">
        <v>94</v>
      </c>
      <c r="M8311" s="66" t="s">
        <v>95</v>
      </c>
      <c r="N8311" t="s">
        <v>7512</v>
      </c>
      <c r="O8311"/>
    </row>
    <row r="8312" spans="1:15">
      <c r="A8312">
        <v>840627</v>
      </c>
      <c r="B8312" t="s">
        <v>14268</v>
      </c>
      <c r="C8312" t="s">
        <v>128</v>
      </c>
      <c r="D8312" s="67" t="s">
        <v>14269</v>
      </c>
      <c r="E8312" s="66" t="s">
        <v>15351</v>
      </c>
      <c r="F8312" t="s">
        <v>91</v>
      </c>
      <c r="G8312" s="66" t="s">
        <v>7293</v>
      </c>
      <c r="H8312" s="67" t="s">
        <v>10319</v>
      </c>
      <c r="I8312" t="s">
        <v>7511</v>
      </c>
      <c r="J8312" s="66" t="s">
        <v>1805</v>
      </c>
      <c r="K8312" s="66" t="s">
        <v>94</v>
      </c>
      <c r="M8312" s="66" t="s">
        <v>95</v>
      </c>
      <c r="N8312" t="s">
        <v>7512</v>
      </c>
      <c r="O8312"/>
    </row>
    <row r="8313" spans="1:15">
      <c r="A8313">
        <v>840638</v>
      </c>
      <c r="B8313" t="s">
        <v>427</v>
      </c>
      <c r="C8313" t="s">
        <v>171</v>
      </c>
      <c r="D8313" s="67" t="s">
        <v>14270</v>
      </c>
      <c r="E8313" s="66" t="s">
        <v>15352</v>
      </c>
      <c r="F8313" t="s">
        <v>91</v>
      </c>
      <c r="G8313" s="66" t="s">
        <v>5866</v>
      </c>
      <c r="H8313" s="67" t="s">
        <v>10401</v>
      </c>
      <c r="I8313" t="s">
        <v>6729</v>
      </c>
      <c r="J8313" s="66" t="s">
        <v>5845</v>
      </c>
      <c r="K8313" s="66" t="s">
        <v>94</v>
      </c>
      <c r="M8313" s="66" t="s">
        <v>95</v>
      </c>
      <c r="N8313" t="s">
        <v>11014</v>
      </c>
      <c r="O8313"/>
    </row>
    <row r="8314" spans="1:15">
      <c r="A8314">
        <v>840639</v>
      </c>
      <c r="B8314" t="s">
        <v>14271</v>
      </c>
      <c r="C8314" t="s">
        <v>786</v>
      </c>
      <c r="D8314" s="67" t="s">
        <v>14272</v>
      </c>
      <c r="E8314" s="66" t="s">
        <v>15352</v>
      </c>
      <c r="F8314" t="s">
        <v>114</v>
      </c>
      <c r="G8314" s="66" t="s">
        <v>8828</v>
      </c>
      <c r="H8314" s="67" t="s">
        <v>10401</v>
      </c>
      <c r="I8314" t="s">
        <v>9275</v>
      </c>
      <c r="J8314" s="66" t="s">
        <v>8830</v>
      </c>
      <c r="K8314" s="66" t="s">
        <v>94</v>
      </c>
      <c r="M8314" s="66" t="s">
        <v>95</v>
      </c>
      <c r="N8314" t="s">
        <v>10804</v>
      </c>
      <c r="O8314"/>
    </row>
    <row r="8315" spans="1:15">
      <c r="A8315">
        <v>840661</v>
      </c>
      <c r="B8315" t="s">
        <v>14273</v>
      </c>
      <c r="C8315" t="s">
        <v>1008</v>
      </c>
      <c r="D8315" s="67" t="s">
        <v>5919</v>
      </c>
      <c r="E8315" s="66" t="s">
        <v>420</v>
      </c>
      <c r="F8315" t="s">
        <v>91</v>
      </c>
      <c r="G8315" s="66" t="s">
        <v>5866</v>
      </c>
      <c r="H8315" s="67" t="s">
        <v>10401</v>
      </c>
      <c r="I8315" t="s">
        <v>6729</v>
      </c>
      <c r="J8315" s="66" t="s">
        <v>5845</v>
      </c>
      <c r="K8315" s="66" t="s">
        <v>94</v>
      </c>
      <c r="M8315" s="66" t="s">
        <v>95</v>
      </c>
      <c r="N8315" t="s">
        <v>11014</v>
      </c>
      <c r="O8315"/>
    </row>
    <row r="8316" spans="1:15">
      <c r="A8316">
        <v>840662</v>
      </c>
      <c r="B8316" t="s">
        <v>14273</v>
      </c>
      <c r="C8316" t="s">
        <v>327</v>
      </c>
      <c r="D8316" s="67" t="s">
        <v>4973</v>
      </c>
      <c r="E8316" s="66" t="s">
        <v>420</v>
      </c>
      <c r="F8316" t="s">
        <v>91</v>
      </c>
      <c r="G8316" s="66" t="s">
        <v>5866</v>
      </c>
      <c r="H8316" s="67" t="s">
        <v>10401</v>
      </c>
      <c r="I8316" t="s">
        <v>6729</v>
      </c>
      <c r="J8316" s="66" t="s">
        <v>5845</v>
      </c>
      <c r="K8316" s="66" t="s">
        <v>94</v>
      </c>
      <c r="M8316" s="66" t="s">
        <v>95</v>
      </c>
      <c r="N8316" t="s">
        <v>11014</v>
      </c>
      <c r="O8316"/>
    </row>
    <row r="8317" spans="1:15">
      <c r="A8317">
        <v>840663</v>
      </c>
      <c r="B8317" t="s">
        <v>106</v>
      </c>
      <c r="C8317" t="s">
        <v>3051</v>
      </c>
      <c r="D8317" s="67" t="s">
        <v>14274</v>
      </c>
      <c r="E8317" s="66" t="s">
        <v>173</v>
      </c>
      <c r="F8317" t="s">
        <v>91</v>
      </c>
      <c r="G8317" s="66" t="s">
        <v>5866</v>
      </c>
      <c r="H8317" s="67" t="s">
        <v>10401</v>
      </c>
      <c r="I8317" t="s">
        <v>6729</v>
      </c>
      <c r="J8317" s="66" t="s">
        <v>5845</v>
      </c>
      <c r="K8317" s="66" t="s">
        <v>94</v>
      </c>
      <c r="M8317" s="66" t="s">
        <v>95</v>
      </c>
      <c r="N8317" t="s">
        <v>11014</v>
      </c>
      <c r="O8317"/>
    </row>
    <row r="8318" spans="1:15">
      <c r="A8318">
        <v>840710</v>
      </c>
      <c r="B8318" t="s">
        <v>14275</v>
      </c>
      <c r="C8318" t="s">
        <v>14276</v>
      </c>
      <c r="D8318" s="67" t="s">
        <v>14277</v>
      </c>
      <c r="E8318" s="66" t="s">
        <v>297</v>
      </c>
      <c r="F8318" t="s">
        <v>114</v>
      </c>
      <c r="G8318" s="66" t="s">
        <v>1899</v>
      </c>
      <c r="H8318" s="67" t="s">
        <v>10199</v>
      </c>
      <c r="I8318" t="s">
        <v>2183</v>
      </c>
      <c r="J8318" s="66" t="s">
        <v>1805</v>
      </c>
      <c r="K8318" s="66" t="s">
        <v>94</v>
      </c>
      <c r="M8318" s="66" t="s">
        <v>95</v>
      </c>
      <c r="N8318" t="s">
        <v>2184</v>
      </c>
      <c r="O8318"/>
    </row>
    <row r="8319" spans="1:15">
      <c r="A8319">
        <v>840712</v>
      </c>
      <c r="B8319" t="s">
        <v>12242</v>
      </c>
      <c r="C8319" t="s">
        <v>3181</v>
      </c>
      <c r="D8319" s="67" t="s">
        <v>14278</v>
      </c>
      <c r="E8319" s="66" t="s">
        <v>297</v>
      </c>
      <c r="F8319" t="s">
        <v>114</v>
      </c>
      <c r="G8319" s="66" t="s">
        <v>1899</v>
      </c>
      <c r="H8319" s="67" t="s">
        <v>10199</v>
      </c>
      <c r="I8319" t="s">
        <v>2183</v>
      </c>
      <c r="J8319" s="66" t="s">
        <v>1805</v>
      </c>
      <c r="K8319" s="66" t="s">
        <v>94</v>
      </c>
      <c r="M8319" s="66" t="s">
        <v>95</v>
      </c>
      <c r="N8319" t="s">
        <v>2184</v>
      </c>
      <c r="O8319"/>
    </row>
    <row r="8320" spans="1:15">
      <c r="A8320">
        <v>840713</v>
      </c>
      <c r="B8320" t="s">
        <v>14279</v>
      </c>
      <c r="C8320" t="s">
        <v>755</v>
      </c>
      <c r="D8320" s="67" t="s">
        <v>14280</v>
      </c>
      <c r="E8320" s="66" t="s">
        <v>1007</v>
      </c>
      <c r="F8320" t="s">
        <v>114</v>
      </c>
      <c r="G8320" s="66" t="s">
        <v>1899</v>
      </c>
      <c r="H8320" s="67" t="s">
        <v>10199</v>
      </c>
      <c r="I8320" t="s">
        <v>2183</v>
      </c>
      <c r="J8320" s="66" t="s">
        <v>1805</v>
      </c>
      <c r="K8320" s="66" t="s">
        <v>94</v>
      </c>
      <c r="M8320" s="66" t="s">
        <v>95</v>
      </c>
      <c r="N8320" t="s">
        <v>2184</v>
      </c>
      <c r="O8320"/>
    </row>
    <row r="8321" spans="1:15">
      <c r="A8321">
        <v>840736</v>
      </c>
      <c r="B8321" t="s">
        <v>14281</v>
      </c>
      <c r="C8321" t="s">
        <v>849</v>
      </c>
      <c r="D8321" s="67" t="s">
        <v>14282</v>
      </c>
      <c r="E8321" s="66" t="s">
        <v>15352</v>
      </c>
      <c r="F8321" t="s">
        <v>114</v>
      </c>
      <c r="G8321" s="66" t="s">
        <v>8828</v>
      </c>
      <c r="H8321" s="67" t="s">
        <v>10401</v>
      </c>
      <c r="I8321" t="s">
        <v>9477</v>
      </c>
      <c r="J8321" s="66" t="s">
        <v>8830</v>
      </c>
      <c r="K8321" s="66" t="s">
        <v>94</v>
      </c>
      <c r="M8321" s="66" t="s">
        <v>95</v>
      </c>
      <c r="N8321" t="s">
        <v>9478</v>
      </c>
      <c r="O8321"/>
    </row>
    <row r="8322" spans="1:15">
      <c r="A8322">
        <v>840839</v>
      </c>
      <c r="B8322" t="s">
        <v>14283</v>
      </c>
      <c r="C8322" t="s">
        <v>561</v>
      </c>
      <c r="D8322" s="67" t="s">
        <v>14284</v>
      </c>
      <c r="E8322" s="66" t="s">
        <v>15352</v>
      </c>
      <c r="F8322" t="s">
        <v>114</v>
      </c>
      <c r="G8322" s="66" t="s">
        <v>8828</v>
      </c>
      <c r="H8322" s="67" t="s">
        <v>10199</v>
      </c>
      <c r="I8322" t="s">
        <v>9680</v>
      </c>
      <c r="J8322" s="66" t="s">
        <v>8830</v>
      </c>
      <c r="K8322" s="66" t="s">
        <v>94</v>
      </c>
      <c r="M8322" s="66" t="s">
        <v>95</v>
      </c>
      <c r="N8322" t="s">
        <v>10761</v>
      </c>
      <c r="O8322"/>
    </row>
    <row r="8323" spans="1:15">
      <c r="A8323">
        <v>840903</v>
      </c>
      <c r="B8323" t="s">
        <v>14285</v>
      </c>
      <c r="C8323" t="s">
        <v>178</v>
      </c>
      <c r="D8323" s="67" t="s">
        <v>1942</v>
      </c>
      <c r="E8323" s="66" t="s">
        <v>15351</v>
      </c>
      <c r="F8323" t="s">
        <v>91</v>
      </c>
      <c r="G8323" s="66" t="s">
        <v>3040</v>
      </c>
      <c r="H8323" s="67" t="s">
        <v>10424</v>
      </c>
      <c r="I8323" t="s">
        <v>3134</v>
      </c>
      <c r="J8323" s="66" t="s">
        <v>1805</v>
      </c>
      <c r="K8323" s="66" t="s">
        <v>94</v>
      </c>
      <c r="M8323" s="66" t="s">
        <v>95</v>
      </c>
      <c r="N8323" t="s">
        <v>3134</v>
      </c>
      <c r="O8323"/>
    </row>
    <row r="8324" spans="1:15">
      <c r="A8324">
        <v>840904</v>
      </c>
      <c r="B8324" t="s">
        <v>5673</v>
      </c>
      <c r="C8324" t="s">
        <v>187</v>
      </c>
      <c r="D8324" s="67" t="s">
        <v>13894</v>
      </c>
      <c r="E8324" s="66" t="s">
        <v>15351</v>
      </c>
      <c r="F8324" t="s">
        <v>91</v>
      </c>
      <c r="G8324" s="66" t="s">
        <v>3040</v>
      </c>
      <c r="H8324" s="67" t="s">
        <v>10424</v>
      </c>
      <c r="I8324" t="s">
        <v>3134</v>
      </c>
      <c r="J8324" s="66" t="s">
        <v>1805</v>
      </c>
      <c r="K8324" s="66" t="s">
        <v>94</v>
      </c>
      <c r="M8324" s="66" t="s">
        <v>95</v>
      </c>
      <c r="N8324" t="s">
        <v>3134</v>
      </c>
      <c r="O8324"/>
    </row>
    <row r="8325" spans="1:15">
      <c r="A8325">
        <v>840908</v>
      </c>
      <c r="B8325" t="s">
        <v>14286</v>
      </c>
      <c r="C8325" t="s">
        <v>204</v>
      </c>
      <c r="D8325" s="67" t="s">
        <v>14287</v>
      </c>
      <c r="E8325" s="66" t="s">
        <v>15351</v>
      </c>
      <c r="F8325" t="s">
        <v>91</v>
      </c>
      <c r="G8325" s="66" t="s">
        <v>3040</v>
      </c>
      <c r="H8325" s="67" t="s">
        <v>10424</v>
      </c>
      <c r="I8325" t="s">
        <v>3134</v>
      </c>
      <c r="J8325" s="66" t="s">
        <v>1805</v>
      </c>
      <c r="K8325" s="66" t="s">
        <v>94</v>
      </c>
      <c r="M8325" s="66" t="s">
        <v>95</v>
      </c>
      <c r="N8325" t="s">
        <v>3134</v>
      </c>
      <c r="O8325"/>
    </row>
    <row r="8326" spans="1:15">
      <c r="A8326">
        <v>840936</v>
      </c>
      <c r="B8326" t="s">
        <v>9985</v>
      </c>
      <c r="C8326" t="s">
        <v>785</v>
      </c>
      <c r="D8326" s="67" t="s">
        <v>14288</v>
      </c>
      <c r="E8326" s="66" t="s">
        <v>15352</v>
      </c>
      <c r="F8326" t="s">
        <v>114</v>
      </c>
      <c r="G8326" s="66" t="s">
        <v>8828</v>
      </c>
      <c r="H8326" s="67" t="s">
        <v>10319</v>
      </c>
      <c r="I8326" t="s">
        <v>9981</v>
      </c>
      <c r="J8326" s="66" t="s">
        <v>8830</v>
      </c>
      <c r="K8326" s="66" t="s">
        <v>94</v>
      </c>
      <c r="M8326" s="66" t="s">
        <v>95</v>
      </c>
      <c r="N8326" t="s">
        <v>9982</v>
      </c>
      <c r="O8326"/>
    </row>
    <row r="8327" spans="1:15">
      <c r="A8327">
        <v>840956</v>
      </c>
      <c r="B8327" t="s">
        <v>14289</v>
      </c>
      <c r="C8327" t="s">
        <v>279</v>
      </c>
      <c r="D8327" s="67" t="s">
        <v>14290</v>
      </c>
      <c r="E8327" s="66" t="s">
        <v>15351</v>
      </c>
      <c r="F8327" t="s">
        <v>114</v>
      </c>
      <c r="G8327" s="66" t="s">
        <v>893</v>
      </c>
      <c r="H8327" s="67" t="s">
        <v>10267</v>
      </c>
      <c r="I8327" t="s">
        <v>1467</v>
      </c>
      <c r="J8327" s="66" t="s">
        <v>895</v>
      </c>
      <c r="K8327" s="66" t="s">
        <v>94</v>
      </c>
      <c r="M8327" s="66" t="s">
        <v>95</v>
      </c>
      <c r="N8327" t="s">
        <v>1468</v>
      </c>
      <c r="O8327"/>
    </row>
    <row r="8328" spans="1:15">
      <c r="A8328">
        <v>840957</v>
      </c>
      <c r="B8328" t="s">
        <v>14291</v>
      </c>
      <c r="C8328" t="s">
        <v>2273</v>
      </c>
      <c r="D8328" s="67" t="s">
        <v>14292</v>
      </c>
      <c r="E8328" s="66" t="s">
        <v>15351</v>
      </c>
      <c r="F8328" t="s">
        <v>114</v>
      </c>
      <c r="G8328" s="66" t="s">
        <v>893</v>
      </c>
      <c r="H8328" s="67" t="s">
        <v>10267</v>
      </c>
      <c r="I8328" t="s">
        <v>1467</v>
      </c>
      <c r="J8328" s="66" t="s">
        <v>895</v>
      </c>
      <c r="K8328" s="66" t="s">
        <v>94</v>
      </c>
      <c r="M8328" s="66" t="s">
        <v>95</v>
      </c>
      <c r="N8328" t="s">
        <v>1468</v>
      </c>
      <c r="O8328"/>
    </row>
    <row r="8329" spans="1:15">
      <c r="A8329">
        <v>840960</v>
      </c>
      <c r="B8329" t="s">
        <v>14293</v>
      </c>
      <c r="C8329" t="s">
        <v>483</v>
      </c>
      <c r="D8329" s="67" t="s">
        <v>126</v>
      </c>
      <c r="E8329" s="66" t="s">
        <v>15351</v>
      </c>
      <c r="F8329" t="s">
        <v>91</v>
      </c>
      <c r="G8329" s="66" t="s">
        <v>893</v>
      </c>
      <c r="H8329" s="67" t="s">
        <v>10267</v>
      </c>
      <c r="I8329" t="s">
        <v>1467</v>
      </c>
      <c r="J8329" s="66" t="s">
        <v>895</v>
      </c>
      <c r="K8329" s="66" t="s">
        <v>94</v>
      </c>
      <c r="M8329" s="66" t="s">
        <v>95</v>
      </c>
      <c r="N8329" t="s">
        <v>1468</v>
      </c>
      <c r="O8329"/>
    </row>
    <row r="8330" spans="1:15">
      <c r="A8330">
        <v>840962</v>
      </c>
      <c r="B8330" t="s">
        <v>14294</v>
      </c>
      <c r="C8330" t="s">
        <v>429</v>
      </c>
      <c r="D8330" s="67" t="s">
        <v>14295</v>
      </c>
      <c r="E8330" s="66" t="s">
        <v>15351</v>
      </c>
      <c r="F8330" t="s">
        <v>114</v>
      </c>
      <c r="G8330" s="66" t="s">
        <v>893</v>
      </c>
      <c r="H8330" s="67" t="s">
        <v>10267</v>
      </c>
      <c r="I8330" t="s">
        <v>1467</v>
      </c>
      <c r="J8330" s="66" t="s">
        <v>895</v>
      </c>
      <c r="K8330" s="66" t="s">
        <v>94</v>
      </c>
      <c r="M8330" s="66" t="s">
        <v>95</v>
      </c>
      <c r="N8330" t="s">
        <v>1468</v>
      </c>
      <c r="O8330"/>
    </row>
    <row r="8331" spans="1:15">
      <c r="A8331">
        <v>840965</v>
      </c>
      <c r="B8331" t="s">
        <v>14293</v>
      </c>
      <c r="C8331" t="s">
        <v>5638</v>
      </c>
      <c r="D8331" s="67" t="s">
        <v>14296</v>
      </c>
      <c r="E8331" s="66" t="s">
        <v>15351</v>
      </c>
      <c r="F8331" t="s">
        <v>114</v>
      </c>
      <c r="G8331" s="66" t="s">
        <v>893</v>
      </c>
      <c r="H8331" s="67" t="s">
        <v>10267</v>
      </c>
      <c r="I8331" t="s">
        <v>1467</v>
      </c>
      <c r="J8331" s="66" t="s">
        <v>895</v>
      </c>
      <c r="K8331" s="66" t="s">
        <v>94</v>
      </c>
      <c r="M8331" s="66" t="s">
        <v>95</v>
      </c>
      <c r="N8331" t="s">
        <v>1468</v>
      </c>
      <c r="O8331"/>
    </row>
    <row r="8332" spans="1:15">
      <c r="A8332">
        <v>840968</v>
      </c>
      <c r="B8332" t="s">
        <v>14297</v>
      </c>
      <c r="C8332" t="s">
        <v>1475</v>
      </c>
      <c r="D8332" s="67" t="s">
        <v>7933</v>
      </c>
      <c r="E8332" s="66" t="s">
        <v>15351</v>
      </c>
      <c r="F8332" t="s">
        <v>114</v>
      </c>
      <c r="G8332" s="66" t="s">
        <v>893</v>
      </c>
      <c r="H8332" s="67" t="s">
        <v>10267</v>
      </c>
      <c r="I8332" t="s">
        <v>1467</v>
      </c>
      <c r="J8332" s="66" t="s">
        <v>895</v>
      </c>
      <c r="K8332" s="66" t="s">
        <v>94</v>
      </c>
      <c r="M8332" s="66" t="s">
        <v>95</v>
      </c>
      <c r="N8332" t="s">
        <v>1468</v>
      </c>
      <c r="O8332"/>
    </row>
    <row r="8333" spans="1:15">
      <c r="A8333">
        <v>841040</v>
      </c>
      <c r="B8333" t="s">
        <v>4998</v>
      </c>
      <c r="C8333" t="s">
        <v>744</v>
      </c>
      <c r="D8333" s="67" t="s">
        <v>14298</v>
      </c>
      <c r="E8333" s="66" t="s">
        <v>15352</v>
      </c>
      <c r="F8333" t="s">
        <v>91</v>
      </c>
      <c r="G8333" s="66" t="s">
        <v>3954</v>
      </c>
      <c r="H8333" s="67" t="s">
        <v>10329</v>
      </c>
      <c r="I8333" t="s">
        <v>3965</v>
      </c>
      <c r="J8333" s="66" t="s">
        <v>3955</v>
      </c>
      <c r="K8333" s="66" t="s">
        <v>94</v>
      </c>
      <c r="M8333" s="66" t="s">
        <v>95</v>
      </c>
      <c r="N8333" t="s">
        <v>3966</v>
      </c>
      <c r="O8333"/>
    </row>
    <row r="8334" spans="1:15">
      <c r="A8334">
        <v>841041</v>
      </c>
      <c r="B8334" t="s">
        <v>14299</v>
      </c>
      <c r="C8334" t="s">
        <v>5171</v>
      </c>
      <c r="D8334" s="67" t="s">
        <v>6002</v>
      </c>
      <c r="E8334" s="66" t="s">
        <v>15351</v>
      </c>
      <c r="F8334" t="s">
        <v>91</v>
      </c>
      <c r="G8334" s="66" t="s">
        <v>3954</v>
      </c>
      <c r="H8334" s="67" t="s">
        <v>10329</v>
      </c>
      <c r="I8334" t="s">
        <v>3965</v>
      </c>
      <c r="J8334" s="66" t="s">
        <v>3955</v>
      </c>
      <c r="K8334" s="66" t="s">
        <v>94</v>
      </c>
      <c r="M8334" s="66" t="s">
        <v>95</v>
      </c>
      <c r="N8334" t="s">
        <v>3966</v>
      </c>
      <c r="O8334"/>
    </row>
    <row r="8335" spans="1:15">
      <c r="A8335">
        <v>841056</v>
      </c>
      <c r="B8335" t="s">
        <v>14300</v>
      </c>
      <c r="C8335" t="s">
        <v>1181</v>
      </c>
      <c r="D8335" s="67" t="s">
        <v>14301</v>
      </c>
      <c r="E8335" s="66" t="s">
        <v>15351</v>
      </c>
      <c r="F8335" t="s">
        <v>114</v>
      </c>
      <c r="G8335" s="66" t="s">
        <v>1899</v>
      </c>
      <c r="H8335" s="67" t="s">
        <v>10267</v>
      </c>
      <c r="I8335" t="s">
        <v>1900</v>
      </c>
      <c r="J8335" s="66" t="s">
        <v>1805</v>
      </c>
      <c r="K8335" s="66" t="s">
        <v>94</v>
      </c>
      <c r="M8335" s="66" t="s">
        <v>95</v>
      </c>
      <c r="N8335" t="s">
        <v>1901</v>
      </c>
      <c r="O8335"/>
    </row>
    <row r="8336" spans="1:15">
      <c r="A8336">
        <v>841159</v>
      </c>
      <c r="B8336" t="s">
        <v>4906</v>
      </c>
      <c r="C8336" t="s">
        <v>2046</v>
      </c>
      <c r="D8336" s="67" t="s">
        <v>4094</v>
      </c>
      <c r="E8336" s="66" t="s">
        <v>173</v>
      </c>
      <c r="F8336" t="s">
        <v>91</v>
      </c>
      <c r="G8336" s="66" t="s">
        <v>1899</v>
      </c>
      <c r="H8336" s="67" t="s">
        <v>10329</v>
      </c>
      <c r="I8336" t="s">
        <v>2109</v>
      </c>
      <c r="J8336" s="66" t="s">
        <v>1805</v>
      </c>
      <c r="K8336" s="66" t="s">
        <v>94</v>
      </c>
      <c r="M8336" s="66" t="s">
        <v>95</v>
      </c>
      <c r="N8336" t="s">
        <v>2110</v>
      </c>
      <c r="O8336"/>
    </row>
    <row r="8337" spans="1:15">
      <c r="A8337">
        <v>841161</v>
      </c>
      <c r="B8337" t="s">
        <v>14302</v>
      </c>
      <c r="C8337" t="s">
        <v>288</v>
      </c>
      <c r="D8337" s="67" t="s">
        <v>14303</v>
      </c>
      <c r="E8337" s="66" t="s">
        <v>1007</v>
      </c>
      <c r="F8337" t="s">
        <v>114</v>
      </c>
      <c r="G8337" s="66" t="s">
        <v>1899</v>
      </c>
      <c r="H8337" s="67" t="s">
        <v>10329</v>
      </c>
      <c r="I8337" t="s">
        <v>2109</v>
      </c>
      <c r="J8337" s="66" t="s">
        <v>1805</v>
      </c>
      <c r="K8337" s="66" t="s">
        <v>94</v>
      </c>
      <c r="M8337" s="66" t="s">
        <v>95</v>
      </c>
      <c r="N8337" t="s">
        <v>2110</v>
      </c>
      <c r="O8337"/>
    </row>
    <row r="8338" spans="1:15">
      <c r="A8338">
        <v>841164</v>
      </c>
      <c r="B8338" t="s">
        <v>14304</v>
      </c>
      <c r="C8338" t="s">
        <v>5908</v>
      </c>
      <c r="D8338" s="67" t="s">
        <v>2649</v>
      </c>
      <c r="E8338" s="66" t="s">
        <v>420</v>
      </c>
      <c r="F8338" t="s">
        <v>114</v>
      </c>
      <c r="G8338" s="66" t="s">
        <v>5866</v>
      </c>
      <c r="H8338" s="67" t="s">
        <v>10329</v>
      </c>
      <c r="I8338" t="s">
        <v>6205</v>
      </c>
      <c r="J8338" s="66" t="s">
        <v>5845</v>
      </c>
      <c r="K8338" s="66" t="s">
        <v>94</v>
      </c>
      <c r="M8338" s="66" t="s">
        <v>95</v>
      </c>
      <c r="N8338" t="s">
        <v>6206</v>
      </c>
      <c r="O8338"/>
    </row>
    <row r="8339" spans="1:15">
      <c r="A8339">
        <v>841165</v>
      </c>
      <c r="B8339" t="s">
        <v>14304</v>
      </c>
      <c r="C8339" t="s">
        <v>142</v>
      </c>
      <c r="D8339" s="67" t="s">
        <v>14305</v>
      </c>
      <c r="E8339" s="66" t="s">
        <v>15352</v>
      </c>
      <c r="F8339" t="s">
        <v>91</v>
      </c>
      <c r="G8339" s="66" t="s">
        <v>5866</v>
      </c>
      <c r="H8339" s="67" t="s">
        <v>10329</v>
      </c>
      <c r="I8339" t="s">
        <v>6205</v>
      </c>
      <c r="J8339" s="66" t="s">
        <v>5845</v>
      </c>
      <c r="K8339" s="66" t="s">
        <v>94</v>
      </c>
      <c r="M8339" s="66" t="s">
        <v>95</v>
      </c>
      <c r="N8339" t="s">
        <v>6206</v>
      </c>
      <c r="O8339"/>
    </row>
    <row r="8340" spans="1:15">
      <c r="A8340">
        <v>841167</v>
      </c>
      <c r="B8340" t="s">
        <v>14306</v>
      </c>
      <c r="C8340" t="s">
        <v>7730</v>
      </c>
      <c r="D8340" s="67" t="s">
        <v>10470</v>
      </c>
      <c r="E8340" s="66" t="s">
        <v>297</v>
      </c>
      <c r="F8340" t="s">
        <v>114</v>
      </c>
      <c r="G8340" s="66" t="s">
        <v>5866</v>
      </c>
      <c r="H8340" s="67" t="s">
        <v>10329</v>
      </c>
      <c r="I8340" t="s">
        <v>6205</v>
      </c>
      <c r="J8340" s="66" t="s">
        <v>5845</v>
      </c>
      <c r="K8340" s="66" t="s">
        <v>94</v>
      </c>
      <c r="M8340" s="66" t="s">
        <v>95</v>
      </c>
      <c r="N8340" t="s">
        <v>6206</v>
      </c>
      <c r="O8340"/>
    </row>
    <row r="8341" spans="1:15">
      <c r="A8341">
        <v>841168</v>
      </c>
      <c r="B8341" t="s">
        <v>14306</v>
      </c>
      <c r="C8341" t="s">
        <v>14307</v>
      </c>
      <c r="D8341" s="67" t="s">
        <v>5488</v>
      </c>
      <c r="E8341" s="66" t="s">
        <v>420</v>
      </c>
      <c r="F8341" t="s">
        <v>91</v>
      </c>
      <c r="G8341" s="66" t="s">
        <v>5866</v>
      </c>
      <c r="H8341" s="67" t="s">
        <v>10329</v>
      </c>
      <c r="I8341" t="s">
        <v>6205</v>
      </c>
      <c r="J8341" s="66" t="s">
        <v>5845</v>
      </c>
      <c r="K8341" s="66" t="s">
        <v>94</v>
      </c>
      <c r="M8341" s="66" t="s">
        <v>95</v>
      </c>
      <c r="N8341" t="s">
        <v>6206</v>
      </c>
      <c r="O8341"/>
    </row>
    <row r="8342" spans="1:15">
      <c r="A8342">
        <v>841169</v>
      </c>
      <c r="B8342" t="s">
        <v>6677</v>
      </c>
      <c r="C8342" t="s">
        <v>270</v>
      </c>
      <c r="D8342" s="67" t="s">
        <v>1638</v>
      </c>
      <c r="E8342" s="66" t="s">
        <v>1001</v>
      </c>
      <c r="F8342" t="s">
        <v>91</v>
      </c>
      <c r="G8342" s="66" t="s">
        <v>5866</v>
      </c>
      <c r="H8342" s="67" t="s">
        <v>10329</v>
      </c>
      <c r="I8342" t="s">
        <v>6205</v>
      </c>
      <c r="J8342" s="66" t="s">
        <v>5845</v>
      </c>
      <c r="K8342" s="66" t="s">
        <v>94</v>
      </c>
      <c r="M8342" s="66" t="s">
        <v>95</v>
      </c>
      <c r="N8342" t="s">
        <v>6206</v>
      </c>
      <c r="O8342"/>
    </row>
    <row r="8343" spans="1:15">
      <c r="A8343">
        <v>841172</v>
      </c>
      <c r="B8343" t="s">
        <v>823</v>
      </c>
      <c r="C8343" t="s">
        <v>553</v>
      </c>
      <c r="D8343" s="67" t="s">
        <v>8844</v>
      </c>
      <c r="E8343" s="66" t="s">
        <v>15351</v>
      </c>
      <c r="F8343" t="s">
        <v>91</v>
      </c>
      <c r="G8343" s="66" t="s">
        <v>7364</v>
      </c>
      <c r="H8343" s="67" t="s">
        <v>10329</v>
      </c>
      <c r="I8343" t="s">
        <v>11406</v>
      </c>
      <c r="J8343" s="66" t="s">
        <v>1805</v>
      </c>
      <c r="K8343" s="66" t="s">
        <v>94</v>
      </c>
      <c r="M8343" s="66" t="s">
        <v>95</v>
      </c>
      <c r="N8343" t="s">
        <v>11407</v>
      </c>
      <c r="O8343"/>
    </row>
    <row r="8344" spans="1:15">
      <c r="A8344">
        <v>841174</v>
      </c>
      <c r="B8344" t="s">
        <v>14308</v>
      </c>
      <c r="C8344" t="s">
        <v>14309</v>
      </c>
      <c r="D8344" s="67" t="s">
        <v>11417</v>
      </c>
      <c r="E8344" s="66" t="s">
        <v>266</v>
      </c>
      <c r="F8344" t="s">
        <v>91</v>
      </c>
      <c r="G8344" s="66" t="s">
        <v>7285</v>
      </c>
      <c r="H8344" s="67" t="s">
        <v>10329</v>
      </c>
      <c r="I8344" t="s">
        <v>7313</v>
      </c>
      <c r="J8344" s="66" t="s">
        <v>1805</v>
      </c>
      <c r="K8344" s="66" t="s">
        <v>94</v>
      </c>
      <c r="M8344" s="66" t="s">
        <v>95</v>
      </c>
      <c r="N8344" t="s">
        <v>8947</v>
      </c>
      <c r="O8344"/>
    </row>
    <row r="8345" spans="1:15">
      <c r="A8345">
        <v>841175</v>
      </c>
      <c r="B8345" t="s">
        <v>14310</v>
      </c>
      <c r="C8345" t="s">
        <v>135</v>
      </c>
      <c r="D8345" s="67" t="s">
        <v>14311</v>
      </c>
      <c r="E8345" s="66" t="s">
        <v>15352</v>
      </c>
      <c r="F8345" t="s">
        <v>91</v>
      </c>
      <c r="G8345" s="66" t="s">
        <v>7285</v>
      </c>
      <c r="H8345" s="67" t="s">
        <v>10329</v>
      </c>
      <c r="I8345" t="s">
        <v>7313</v>
      </c>
      <c r="J8345" s="66" t="s">
        <v>1805</v>
      </c>
      <c r="K8345" s="66" t="s">
        <v>94</v>
      </c>
      <c r="M8345" s="66" t="s">
        <v>95</v>
      </c>
      <c r="N8345" t="s">
        <v>8947</v>
      </c>
      <c r="O8345"/>
    </row>
    <row r="8346" spans="1:15">
      <c r="A8346">
        <v>841176</v>
      </c>
      <c r="B8346" t="s">
        <v>14312</v>
      </c>
      <c r="C8346" t="s">
        <v>7573</v>
      </c>
      <c r="D8346" s="67" t="s">
        <v>14313</v>
      </c>
      <c r="E8346" s="66" t="s">
        <v>266</v>
      </c>
      <c r="F8346" t="s">
        <v>91</v>
      </c>
      <c r="G8346" s="66" t="s">
        <v>7285</v>
      </c>
      <c r="H8346" s="67" t="s">
        <v>10329</v>
      </c>
      <c r="I8346" t="s">
        <v>7313</v>
      </c>
      <c r="J8346" s="66" t="s">
        <v>1805</v>
      </c>
      <c r="K8346" s="66" t="s">
        <v>94</v>
      </c>
      <c r="M8346" s="66" t="s">
        <v>95</v>
      </c>
      <c r="N8346" t="s">
        <v>8947</v>
      </c>
      <c r="O8346"/>
    </row>
    <row r="8347" spans="1:15">
      <c r="A8347">
        <v>841177</v>
      </c>
      <c r="B8347" t="s">
        <v>14314</v>
      </c>
      <c r="C8347" t="s">
        <v>14315</v>
      </c>
      <c r="D8347" s="67" t="s">
        <v>14316</v>
      </c>
      <c r="E8347" s="66" t="s">
        <v>266</v>
      </c>
      <c r="F8347" t="s">
        <v>91</v>
      </c>
      <c r="G8347" s="66" t="s">
        <v>7285</v>
      </c>
      <c r="H8347" s="67" t="s">
        <v>10329</v>
      </c>
      <c r="I8347" t="s">
        <v>7313</v>
      </c>
      <c r="J8347" s="66" t="s">
        <v>1805</v>
      </c>
      <c r="K8347" s="66" t="s">
        <v>94</v>
      </c>
      <c r="M8347" s="66" t="s">
        <v>95</v>
      </c>
      <c r="N8347" t="s">
        <v>8947</v>
      </c>
      <c r="O8347"/>
    </row>
    <row r="8348" spans="1:15">
      <c r="A8348">
        <v>841178</v>
      </c>
      <c r="B8348" t="s">
        <v>548</v>
      </c>
      <c r="C8348" t="s">
        <v>2535</v>
      </c>
      <c r="D8348" s="67" t="s">
        <v>14317</v>
      </c>
      <c r="E8348" s="66" t="s">
        <v>297</v>
      </c>
      <c r="F8348" t="s">
        <v>91</v>
      </c>
      <c r="G8348" s="66" t="s">
        <v>7285</v>
      </c>
      <c r="H8348" s="67" t="s">
        <v>10329</v>
      </c>
      <c r="I8348" t="s">
        <v>7313</v>
      </c>
      <c r="J8348" s="66" t="s">
        <v>1805</v>
      </c>
      <c r="K8348" s="66" t="s">
        <v>94</v>
      </c>
      <c r="M8348" s="66" t="s">
        <v>95</v>
      </c>
      <c r="N8348" t="s">
        <v>8947</v>
      </c>
      <c r="O8348"/>
    </row>
    <row r="8349" spans="1:15">
      <c r="A8349">
        <v>841179</v>
      </c>
      <c r="B8349" t="s">
        <v>14318</v>
      </c>
      <c r="C8349" t="s">
        <v>290</v>
      </c>
      <c r="D8349" s="67" t="s">
        <v>13763</v>
      </c>
      <c r="E8349" s="66" t="s">
        <v>297</v>
      </c>
      <c r="F8349" t="s">
        <v>114</v>
      </c>
      <c r="G8349" s="66" t="s">
        <v>7285</v>
      </c>
      <c r="H8349" s="67" t="s">
        <v>10329</v>
      </c>
      <c r="I8349" t="s">
        <v>7313</v>
      </c>
      <c r="J8349" s="66" t="s">
        <v>1805</v>
      </c>
      <c r="K8349" s="66" t="s">
        <v>94</v>
      </c>
      <c r="M8349" s="66" t="s">
        <v>95</v>
      </c>
      <c r="N8349" t="s">
        <v>8947</v>
      </c>
      <c r="O8349"/>
    </row>
    <row r="8350" spans="1:15">
      <c r="A8350">
        <v>841180</v>
      </c>
      <c r="B8350" t="s">
        <v>14318</v>
      </c>
      <c r="C8350" t="s">
        <v>1053</v>
      </c>
      <c r="D8350" s="67" t="s">
        <v>13763</v>
      </c>
      <c r="E8350" s="66" t="s">
        <v>297</v>
      </c>
      <c r="F8350" t="s">
        <v>114</v>
      </c>
      <c r="G8350" s="66" t="s">
        <v>7285</v>
      </c>
      <c r="H8350" s="67" t="s">
        <v>10329</v>
      </c>
      <c r="I8350" t="s">
        <v>7313</v>
      </c>
      <c r="J8350" s="66" t="s">
        <v>1805</v>
      </c>
      <c r="K8350" s="66" t="s">
        <v>94</v>
      </c>
      <c r="M8350" s="66" t="s">
        <v>95</v>
      </c>
      <c r="N8350" t="s">
        <v>8947</v>
      </c>
      <c r="O8350"/>
    </row>
    <row r="8351" spans="1:15">
      <c r="A8351">
        <v>841188</v>
      </c>
      <c r="B8351" t="s">
        <v>14319</v>
      </c>
      <c r="C8351" t="s">
        <v>5669</v>
      </c>
      <c r="D8351" s="67" t="s">
        <v>8556</v>
      </c>
      <c r="E8351" s="66" t="s">
        <v>15351</v>
      </c>
      <c r="F8351" t="s">
        <v>91</v>
      </c>
      <c r="G8351" s="66" t="s">
        <v>7364</v>
      </c>
      <c r="H8351" s="67" t="s">
        <v>10329</v>
      </c>
      <c r="I8351" t="s">
        <v>11406</v>
      </c>
      <c r="J8351" s="66" t="s">
        <v>1805</v>
      </c>
      <c r="K8351" s="66" t="s">
        <v>94</v>
      </c>
      <c r="M8351" s="66" t="s">
        <v>95</v>
      </c>
      <c r="N8351" t="s">
        <v>11407</v>
      </c>
      <c r="O8351"/>
    </row>
    <row r="8352" spans="1:15">
      <c r="A8352">
        <v>841255</v>
      </c>
      <c r="B8352" t="s">
        <v>14320</v>
      </c>
      <c r="C8352" t="s">
        <v>180</v>
      </c>
      <c r="D8352" s="67" t="s">
        <v>14321</v>
      </c>
      <c r="E8352" s="66" t="s">
        <v>15352</v>
      </c>
      <c r="F8352" t="s">
        <v>91</v>
      </c>
      <c r="G8352" s="66" t="s">
        <v>7285</v>
      </c>
      <c r="H8352" s="67" t="s">
        <v>10319</v>
      </c>
      <c r="I8352" t="s">
        <v>7537</v>
      </c>
      <c r="J8352" s="66" t="s">
        <v>1805</v>
      </c>
      <c r="K8352" s="66" t="s">
        <v>94</v>
      </c>
      <c r="M8352" s="66" t="s">
        <v>95</v>
      </c>
      <c r="N8352" t="s">
        <v>11425</v>
      </c>
      <c r="O8352"/>
    </row>
    <row r="8353" spans="1:15">
      <c r="A8353">
        <v>841257</v>
      </c>
      <c r="B8353" t="s">
        <v>14322</v>
      </c>
      <c r="C8353" t="s">
        <v>4155</v>
      </c>
      <c r="D8353" s="67" t="s">
        <v>5413</v>
      </c>
      <c r="E8353" s="66" t="s">
        <v>15351</v>
      </c>
      <c r="F8353" t="s">
        <v>91</v>
      </c>
      <c r="G8353" s="66" t="s">
        <v>7285</v>
      </c>
      <c r="H8353" s="67" t="s">
        <v>10319</v>
      </c>
      <c r="I8353" t="s">
        <v>7537</v>
      </c>
      <c r="J8353" s="66" t="s">
        <v>1805</v>
      </c>
      <c r="K8353" s="66" t="s">
        <v>94</v>
      </c>
      <c r="M8353" s="66" t="s">
        <v>95</v>
      </c>
      <c r="N8353" t="s">
        <v>11425</v>
      </c>
      <c r="O8353"/>
    </row>
    <row r="8354" spans="1:15">
      <c r="A8354">
        <v>841306</v>
      </c>
      <c r="B8354" t="s">
        <v>931</v>
      </c>
      <c r="C8354" t="s">
        <v>14323</v>
      </c>
      <c r="D8354" s="67" t="s">
        <v>9580</v>
      </c>
      <c r="E8354" s="66" t="s">
        <v>15351</v>
      </c>
      <c r="F8354" t="s">
        <v>91</v>
      </c>
      <c r="G8354" s="66" t="s">
        <v>8828</v>
      </c>
      <c r="H8354" s="67" t="s">
        <v>10199</v>
      </c>
      <c r="I8354" t="s">
        <v>9680</v>
      </c>
      <c r="J8354" s="66" t="s">
        <v>8830</v>
      </c>
      <c r="K8354" s="66" t="s">
        <v>94</v>
      </c>
      <c r="M8354" s="66" t="s">
        <v>95</v>
      </c>
      <c r="N8354" t="s">
        <v>10761</v>
      </c>
      <c r="O8354"/>
    </row>
    <row r="8355" spans="1:15">
      <c r="A8355">
        <v>841309</v>
      </c>
      <c r="B8355" t="s">
        <v>14324</v>
      </c>
      <c r="C8355" t="s">
        <v>3056</v>
      </c>
      <c r="D8355" s="67" t="s">
        <v>8665</v>
      </c>
      <c r="E8355" s="66" t="s">
        <v>15351</v>
      </c>
      <c r="F8355" t="s">
        <v>91</v>
      </c>
      <c r="G8355" s="66" t="s">
        <v>8828</v>
      </c>
      <c r="H8355" s="67" t="s">
        <v>10199</v>
      </c>
      <c r="I8355" t="s">
        <v>9680</v>
      </c>
      <c r="J8355" s="66" t="s">
        <v>8830</v>
      </c>
      <c r="K8355" s="66" t="s">
        <v>94</v>
      </c>
      <c r="M8355" s="66" t="s">
        <v>95</v>
      </c>
      <c r="N8355" t="s">
        <v>10761</v>
      </c>
      <c r="O8355"/>
    </row>
    <row r="8356" spans="1:15">
      <c r="A8356">
        <v>841315</v>
      </c>
      <c r="B8356" t="s">
        <v>14324</v>
      </c>
      <c r="C8356" t="s">
        <v>774</v>
      </c>
      <c r="D8356" s="67" t="s">
        <v>9333</v>
      </c>
      <c r="E8356" s="66" t="s">
        <v>15351</v>
      </c>
      <c r="F8356" t="s">
        <v>114</v>
      </c>
      <c r="G8356" s="66" t="s">
        <v>8828</v>
      </c>
      <c r="H8356" s="67" t="s">
        <v>10199</v>
      </c>
      <c r="I8356" t="s">
        <v>9680</v>
      </c>
      <c r="J8356" s="66" t="s">
        <v>8830</v>
      </c>
      <c r="K8356" s="66" t="s">
        <v>94</v>
      </c>
      <c r="M8356" s="66" t="s">
        <v>95</v>
      </c>
      <c r="N8356" t="s">
        <v>10761</v>
      </c>
      <c r="O8356"/>
    </row>
    <row r="8357" spans="1:15">
      <c r="A8357">
        <v>841390</v>
      </c>
      <c r="B8357" t="s">
        <v>14325</v>
      </c>
      <c r="C8357" t="s">
        <v>14326</v>
      </c>
      <c r="D8357" s="67" t="s">
        <v>4422</v>
      </c>
      <c r="E8357" s="66" t="s">
        <v>266</v>
      </c>
      <c r="F8357" t="s">
        <v>114</v>
      </c>
      <c r="G8357" s="66" t="s">
        <v>1899</v>
      </c>
      <c r="H8357" s="67" t="s">
        <v>10267</v>
      </c>
      <c r="I8357" t="s">
        <v>1900</v>
      </c>
      <c r="J8357" s="66" t="s">
        <v>1805</v>
      </c>
      <c r="K8357" s="66" t="s">
        <v>94</v>
      </c>
      <c r="M8357" s="66" t="s">
        <v>95</v>
      </c>
      <c r="N8357" t="s">
        <v>1901</v>
      </c>
      <c r="O8357"/>
    </row>
    <row r="8358" spans="1:15">
      <c r="A8358">
        <v>841391</v>
      </c>
      <c r="B8358" t="s">
        <v>14327</v>
      </c>
      <c r="C8358" t="s">
        <v>3829</v>
      </c>
      <c r="D8358" s="67" t="s">
        <v>7793</v>
      </c>
      <c r="E8358" s="66" t="s">
        <v>1001</v>
      </c>
      <c r="F8358" t="s">
        <v>114</v>
      </c>
      <c r="G8358" s="66" t="s">
        <v>1899</v>
      </c>
      <c r="H8358" s="67" t="s">
        <v>10267</v>
      </c>
      <c r="I8358" t="s">
        <v>1900</v>
      </c>
      <c r="J8358" s="66" t="s">
        <v>1805</v>
      </c>
      <c r="K8358" s="66" t="s">
        <v>94</v>
      </c>
      <c r="M8358" s="66" t="s">
        <v>95</v>
      </c>
      <c r="N8358" t="s">
        <v>1901</v>
      </c>
      <c r="O8358"/>
    </row>
    <row r="8359" spans="1:15">
      <c r="A8359">
        <v>841392</v>
      </c>
      <c r="B8359" t="s">
        <v>12786</v>
      </c>
      <c r="C8359" t="s">
        <v>7562</v>
      </c>
      <c r="D8359" s="67" t="s">
        <v>3936</v>
      </c>
      <c r="E8359" s="66" t="s">
        <v>173</v>
      </c>
      <c r="F8359" t="s">
        <v>114</v>
      </c>
      <c r="G8359" s="66" t="s">
        <v>1899</v>
      </c>
      <c r="H8359" s="67" t="s">
        <v>10267</v>
      </c>
      <c r="I8359" t="s">
        <v>1900</v>
      </c>
      <c r="J8359" s="66" t="s">
        <v>1805</v>
      </c>
      <c r="K8359" s="66" t="s">
        <v>94</v>
      </c>
      <c r="M8359" s="66" t="s">
        <v>95</v>
      </c>
      <c r="N8359" t="s">
        <v>1901</v>
      </c>
      <c r="O8359"/>
    </row>
    <row r="8360" spans="1:15">
      <c r="A8360">
        <v>841393</v>
      </c>
      <c r="B8360" t="s">
        <v>6286</v>
      </c>
      <c r="C8360" t="s">
        <v>2836</v>
      </c>
      <c r="D8360" s="67" t="s">
        <v>14328</v>
      </c>
      <c r="E8360" s="66" t="s">
        <v>266</v>
      </c>
      <c r="F8360" t="s">
        <v>114</v>
      </c>
      <c r="G8360" s="66" t="s">
        <v>1899</v>
      </c>
      <c r="H8360" s="67" t="s">
        <v>10267</v>
      </c>
      <c r="I8360" t="s">
        <v>1900</v>
      </c>
      <c r="J8360" s="66" t="s">
        <v>1805</v>
      </c>
      <c r="K8360" s="66" t="s">
        <v>94</v>
      </c>
      <c r="M8360" s="66" t="s">
        <v>95</v>
      </c>
      <c r="N8360" t="s">
        <v>1901</v>
      </c>
      <c r="O8360"/>
    </row>
    <row r="8361" spans="1:15">
      <c r="A8361">
        <v>841394</v>
      </c>
      <c r="B8361" t="s">
        <v>6286</v>
      </c>
      <c r="C8361" t="s">
        <v>2397</v>
      </c>
      <c r="D8361" s="67" t="s">
        <v>7181</v>
      </c>
      <c r="E8361" s="66" t="s">
        <v>297</v>
      </c>
      <c r="F8361" t="s">
        <v>114</v>
      </c>
      <c r="G8361" s="66" t="s">
        <v>1899</v>
      </c>
      <c r="H8361" s="67" t="s">
        <v>10267</v>
      </c>
      <c r="I8361" t="s">
        <v>1900</v>
      </c>
      <c r="J8361" s="66" t="s">
        <v>1805</v>
      </c>
      <c r="K8361" s="66" t="s">
        <v>94</v>
      </c>
      <c r="M8361" s="66" t="s">
        <v>95</v>
      </c>
      <c r="N8361" t="s">
        <v>1901</v>
      </c>
      <c r="O8361"/>
    </row>
    <row r="8362" spans="1:15">
      <c r="A8362">
        <v>841395</v>
      </c>
      <c r="B8362" t="s">
        <v>2595</v>
      </c>
      <c r="C8362" t="s">
        <v>5067</v>
      </c>
      <c r="D8362" s="67" t="s">
        <v>14329</v>
      </c>
      <c r="E8362" s="66" t="s">
        <v>297</v>
      </c>
      <c r="F8362" t="s">
        <v>91</v>
      </c>
      <c r="G8362" s="66" t="s">
        <v>1899</v>
      </c>
      <c r="H8362" s="67" t="s">
        <v>10267</v>
      </c>
      <c r="I8362" t="s">
        <v>1900</v>
      </c>
      <c r="J8362" s="66" t="s">
        <v>1805</v>
      </c>
      <c r="K8362" s="66" t="s">
        <v>94</v>
      </c>
      <c r="M8362" s="66" t="s">
        <v>95</v>
      </c>
      <c r="N8362" t="s">
        <v>1901</v>
      </c>
      <c r="O8362"/>
    </row>
    <row r="8363" spans="1:15">
      <c r="A8363">
        <v>841396</v>
      </c>
      <c r="B8363" t="s">
        <v>14330</v>
      </c>
      <c r="C8363" t="s">
        <v>14331</v>
      </c>
      <c r="D8363" s="67" t="s">
        <v>14332</v>
      </c>
      <c r="E8363" s="66" t="s">
        <v>297</v>
      </c>
      <c r="F8363" t="s">
        <v>114</v>
      </c>
      <c r="G8363" s="66" t="s">
        <v>1899</v>
      </c>
      <c r="H8363" s="67" t="s">
        <v>10267</v>
      </c>
      <c r="I8363" t="s">
        <v>1900</v>
      </c>
      <c r="J8363" s="66" t="s">
        <v>1805</v>
      </c>
      <c r="K8363" s="66" t="s">
        <v>94</v>
      </c>
      <c r="M8363" s="66" t="s">
        <v>95</v>
      </c>
      <c r="N8363" t="s">
        <v>1901</v>
      </c>
      <c r="O8363"/>
    </row>
    <row r="8364" spans="1:15">
      <c r="A8364">
        <v>841397</v>
      </c>
      <c r="B8364" t="s">
        <v>14330</v>
      </c>
      <c r="C8364" t="s">
        <v>14333</v>
      </c>
      <c r="D8364" s="67" t="s">
        <v>14332</v>
      </c>
      <c r="E8364" s="66" t="s">
        <v>297</v>
      </c>
      <c r="F8364" t="s">
        <v>91</v>
      </c>
      <c r="G8364" s="66" t="s">
        <v>1899</v>
      </c>
      <c r="H8364" s="67" t="s">
        <v>10267</v>
      </c>
      <c r="I8364" t="s">
        <v>1900</v>
      </c>
      <c r="J8364" s="66" t="s">
        <v>1805</v>
      </c>
      <c r="K8364" s="66" t="s">
        <v>94</v>
      </c>
      <c r="M8364" s="66" t="s">
        <v>95</v>
      </c>
      <c r="N8364" t="s">
        <v>1901</v>
      </c>
      <c r="O8364"/>
    </row>
    <row r="8365" spans="1:15">
      <c r="A8365">
        <v>841398</v>
      </c>
      <c r="B8365" t="s">
        <v>14334</v>
      </c>
      <c r="C8365" t="s">
        <v>256</v>
      </c>
      <c r="D8365" s="67" t="s">
        <v>14335</v>
      </c>
      <c r="E8365" s="66" t="s">
        <v>15352</v>
      </c>
      <c r="F8365" t="s">
        <v>114</v>
      </c>
      <c r="G8365" s="66" t="s">
        <v>1899</v>
      </c>
      <c r="H8365" s="67" t="s">
        <v>10267</v>
      </c>
      <c r="I8365" t="s">
        <v>1900</v>
      </c>
      <c r="J8365" s="66" t="s">
        <v>1805</v>
      </c>
      <c r="K8365" s="66" t="s">
        <v>94</v>
      </c>
      <c r="M8365" s="66" t="s">
        <v>95</v>
      </c>
      <c r="N8365" t="s">
        <v>1901</v>
      </c>
      <c r="O8365"/>
    </row>
    <row r="8366" spans="1:15">
      <c r="A8366">
        <v>841399</v>
      </c>
      <c r="B8366" t="s">
        <v>14336</v>
      </c>
      <c r="C8366" t="s">
        <v>14337</v>
      </c>
      <c r="D8366" s="67" t="s">
        <v>14338</v>
      </c>
      <c r="E8366" s="66" t="s">
        <v>297</v>
      </c>
      <c r="F8366" t="s">
        <v>91</v>
      </c>
      <c r="G8366" s="66" t="s">
        <v>1899</v>
      </c>
      <c r="H8366" s="67" t="s">
        <v>10267</v>
      </c>
      <c r="I8366" t="s">
        <v>1900</v>
      </c>
      <c r="J8366" s="66" t="s">
        <v>1805</v>
      </c>
      <c r="K8366" s="66" t="s">
        <v>94</v>
      </c>
      <c r="M8366" s="66" t="s">
        <v>95</v>
      </c>
      <c r="N8366" t="s">
        <v>1901</v>
      </c>
      <c r="O8366"/>
    </row>
    <row r="8367" spans="1:15">
      <c r="A8367">
        <v>841410</v>
      </c>
      <c r="B8367" t="s">
        <v>14339</v>
      </c>
      <c r="C8367" t="s">
        <v>4809</v>
      </c>
      <c r="D8367" s="67" t="s">
        <v>3155</v>
      </c>
      <c r="E8367" s="66" t="s">
        <v>15352</v>
      </c>
      <c r="F8367" t="s">
        <v>91</v>
      </c>
      <c r="G8367" s="66" t="s">
        <v>8050</v>
      </c>
      <c r="H8367" s="67" t="s">
        <v>10319</v>
      </c>
      <c r="I8367" t="s">
        <v>8582</v>
      </c>
      <c r="J8367" s="66" t="s">
        <v>8051</v>
      </c>
      <c r="K8367" s="66" t="s">
        <v>94</v>
      </c>
      <c r="M8367" s="66" t="s">
        <v>95</v>
      </c>
      <c r="N8367" t="s">
        <v>11379</v>
      </c>
      <c r="O8367"/>
    </row>
    <row r="8368" spans="1:15">
      <c r="A8368">
        <v>841448</v>
      </c>
      <c r="B8368" t="s">
        <v>5455</v>
      </c>
      <c r="C8368" t="s">
        <v>386</v>
      </c>
      <c r="D8368" s="67" t="s">
        <v>14340</v>
      </c>
      <c r="E8368" s="66" t="s">
        <v>15351</v>
      </c>
      <c r="F8368" t="s">
        <v>91</v>
      </c>
      <c r="G8368" s="66" t="s">
        <v>5199</v>
      </c>
      <c r="H8368" s="67" t="s">
        <v>10199</v>
      </c>
      <c r="I8368" t="s">
        <v>5315</v>
      </c>
      <c r="J8368" s="66" t="s">
        <v>5201</v>
      </c>
      <c r="K8368" s="66" t="s">
        <v>94</v>
      </c>
      <c r="M8368" s="66" t="s">
        <v>95</v>
      </c>
      <c r="N8368" t="s">
        <v>5316</v>
      </c>
      <c r="O8368"/>
    </row>
    <row r="8369" spans="1:15">
      <c r="A8369">
        <v>841463</v>
      </c>
      <c r="B8369" t="s">
        <v>14341</v>
      </c>
      <c r="C8369" t="s">
        <v>180</v>
      </c>
      <c r="D8369" s="67" t="s">
        <v>1042</v>
      </c>
      <c r="E8369" s="66" t="s">
        <v>15351</v>
      </c>
      <c r="F8369" t="s">
        <v>91</v>
      </c>
      <c r="G8369" s="66" t="s">
        <v>10711</v>
      </c>
      <c r="H8369" s="67" t="s">
        <v>10319</v>
      </c>
      <c r="I8369" t="s">
        <v>9109</v>
      </c>
      <c r="J8369" s="66" t="s">
        <v>8885</v>
      </c>
      <c r="K8369" s="66" t="s">
        <v>94</v>
      </c>
      <c r="M8369" s="66" t="s">
        <v>95</v>
      </c>
      <c r="N8369" t="s">
        <v>9110</v>
      </c>
      <c r="O8369"/>
    </row>
    <row r="8370" spans="1:15">
      <c r="A8370">
        <v>841464</v>
      </c>
      <c r="B8370" t="s">
        <v>14342</v>
      </c>
      <c r="C8370" t="s">
        <v>575</v>
      </c>
      <c r="D8370" s="67" t="s">
        <v>9147</v>
      </c>
      <c r="E8370" s="66" t="s">
        <v>15351</v>
      </c>
      <c r="F8370" t="s">
        <v>114</v>
      </c>
      <c r="G8370" s="66" t="s">
        <v>10711</v>
      </c>
      <c r="H8370" s="67" t="s">
        <v>10319</v>
      </c>
      <c r="I8370" t="s">
        <v>9109</v>
      </c>
      <c r="J8370" s="66" t="s">
        <v>8885</v>
      </c>
      <c r="K8370" s="66" t="s">
        <v>94</v>
      </c>
      <c r="M8370" s="66" t="s">
        <v>95</v>
      </c>
      <c r="N8370" t="s">
        <v>9110</v>
      </c>
      <c r="O8370"/>
    </row>
    <row r="8371" spans="1:15">
      <c r="A8371">
        <v>841465</v>
      </c>
      <c r="B8371" t="s">
        <v>14343</v>
      </c>
      <c r="C8371" t="s">
        <v>112</v>
      </c>
      <c r="D8371" s="67" t="s">
        <v>14344</v>
      </c>
      <c r="E8371" s="66" t="s">
        <v>15352</v>
      </c>
      <c r="F8371" t="s">
        <v>91</v>
      </c>
      <c r="G8371" s="66" t="s">
        <v>10711</v>
      </c>
      <c r="H8371" s="67" t="s">
        <v>10319</v>
      </c>
      <c r="I8371" t="s">
        <v>9109</v>
      </c>
      <c r="J8371" s="66" t="s">
        <v>8885</v>
      </c>
      <c r="K8371" s="66" t="s">
        <v>94</v>
      </c>
      <c r="M8371" s="66" t="s">
        <v>95</v>
      </c>
      <c r="N8371" t="s">
        <v>9110</v>
      </c>
      <c r="O8371"/>
    </row>
    <row r="8372" spans="1:15">
      <c r="A8372">
        <v>841466</v>
      </c>
      <c r="B8372" t="s">
        <v>14345</v>
      </c>
      <c r="C8372" t="s">
        <v>688</v>
      </c>
      <c r="D8372" s="67" t="s">
        <v>14346</v>
      </c>
      <c r="E8372" s="66" t="s">
        <v>15351</v>
      </c>
      <c r="F8372" t="s">
        <v>114</v>
      </c>
      <c r="G8372" s="66" t="s">
        <v>10711</v>
      </c>
      <c r="H8372" s="67" t="s">
        <v>10319</v>
      </c>
      <c r="I8372" t="s">
        <v>9109</v>
      </c>
      <c r="J8372" s="66" t="s">
        <v>8885</v>
      </c>
      <c r="K8372" s="66" t="s">
        <v>94</v>
      </c>
      <c r="M8372" s="66" t="s">
        <v>95</v>
      </c>
      <c r="N8372" t="s">
        <v>9110</v>
      </c>
      <c r="O8372"/>
    </row>
    <row r="8373" spans="1:15">
      <c r="A8373">
        <v>841468</v>
      </c>
      <c r="B8373" t="s">
        <v>14347</v>
      </c>
      <c r="C8373" t="s">
        <v>135</v>
      </c>
      <c r="D8373" s="67" t="s">
        <v>14348</v>
      </c>
      <c r="E8373" s="66" t="s">
        <v>15352</v>
      </c>
      <c r="F8373" t="s">
        <v>91</v>
      </c>
      <c r="G8373" s="66" t="s">
        <v>10711</v>
      </c>
      <c r="H8373" s="67" t="s">
        <v>10319</v>
      </c>
      <c r="I8373" t="s">
        <v>9109</v>
      </c>
      <c r="J8373" s="66" t="s">
        <v>8885</v>
      </c>
      <c r="K8373" s="66" t="s">
        <v>94</v>
      </c>
      <c r="M8373" s="66" t="s">
        <v>95</v>
      </c>
      <c r="N8373" t="s">
        <v>9110</v>
      </c>
      <c r="O8373"/>
    </row>
    <row r="8374" spans="1:15">
      <c r="A8374">
        <v>841479</v>
      </c>
      <c r="B8374" t="s">
        <v>253</v>
      </c>
      <c r="C8374" t="s">
        <v>5695</v>
      </c>
      <c r="D8374" s="67" t="s">
        <v>11866</v>
      </c>
      <c r="E8374" s="66" t="s">
        <v>15352</v>
      </c>
      <c r="F8374" t="s">
        <v>91</v>
      </c>
      <c r="G8374" s="66" t="s">
        <v>8828</v>
      </c>
      <c r="H8374" s="67" t="s">
        <v>10267</v>
      </c>
      <c r="I8374" t="s">
        <v>9602</v>
      </c>
      <c r="J8374" s="66" t="s">
        <v>8830</v>
      </c>
      <c r="K8374" s="66" t="s">
        <v>94</v>
      </c>
      <c r="M8374" s="66" t="s">
        <v>95</v>
      </c>
      <c r="N8374" t="s">
        <v>9603</v>
      </c>
      <c r="O8374"/>
    </row>
    <row r="8375" spans="1:15">
      <c r="A8375">
        <v>841531</v>
      </c>
      <c r="B8375" t="s">
        <v>14349</v>
      </c>
      <c r="C8375" t="s">
        <v>131</v>
      </c>
      <c r="D8375" s="67" t="s">
        <v>1507</v>
      </c>
      <c r="E8375" s="66" t="s">
        <v>15351</v>
      </c>
      <c r="F8375" t="s">
        <v>114</v>
      </c>
      <c r="G8375" s="66" t="s">
        <v>8828</v>
      </c>
      <c r="H8375" s="67" t="s">
        <v>10199</v>
      </c>
      <c r="I8375" t="s">
        <v>9302</v>
      </c>
      <c r="J8375" s="66" t="s">
        <v>8830</v>
      </c>
      <c r="K8375" s="66" t="s">
        <v>94</v>
      </c>
      <c r="M8375" s="66" t="s">
        <v>95</v>
      </c>
      <c r="N8375" t="s">
        <v>10758</v>
      </c>
      <c r="O8375"/>
    </row>
    <row r="8376" spans="1:15">
      <c r="A8376">
        <v>841532</v>
      </c>
      <c r="B8376" t="s">
        <v>3948</v>
      </c>
      <c r="C8376" t="s">
        <v>4116</v>
      </c>
      <c r="D8376" s="67" t="s">
        <v>8213</v>
      </c>
      <c r="E8376" s="66" t="s">
        <v>420</v>
      </c>
      <c r="F8376" t="s">
        <v>114</v>
      </c>
      <c r="G8376" s="66" t="s">
        <v>1899</v>
      </c>
      <c r="H8376" s="67" t="s">
        <v>10199</v>
      </c>
      <c r="I8376" t="s">
        <v>2183</v>
      </c>
      <c r="J8376" s="66" t="s">
        <v>1805</v>
      </c>
      <c r="K8376" s="66" t="s">
        <v>94</v>
      </c>
      <c r="M8376" s="66" t="s">
        <v>95</v>
      </c>
      <c r="N8376" t="s">
        <v>2184</v>
      </c>
      <c r="O8376"/>
    </row>
    <row r="8377" spans="1:15">
      <c r="A8377">
        <v>841533</v>
      </c>
      <c r="B8377" t="s">
        <v>14350</v>
      </c>
      <c r="C8377" t="s">
        <v>7306</v>
      </c>
      <c r="D8377" s="67" t="s">
        <v>14351</v>
      </c>
      <c r="E8377" s="66" t="s">
        <v>15351</v>
      </c>
      <c r="F8377" t="s">
        <v>91</v>
      </c>
      <c r="G8377" s="66" t="s">
        <v>1899</v>
      </c>
      <c r="H8377" s="67" t="s">
        <v>10199</v>
      </c>
      <c r="I8377" t="s">
        <v>2183</v>
      </c>
      <c r="J8377" s="66" t="s">
        <v>1805</v>
      </c>
      <c r="K8377" s="66" t="s">
        <v>94</v>
      </c>
      <c r="M8377" s="66" t="s">
        <v>95</v>
      </c>
      <c r="N8377" t="s">
        <v>2184</v>
      </c>
      <c r="O8377"/>
    </row>
    <row r="8378" spans="1:15">
      <c r="A8378">
        <v>841544</v>
      </c>
      <c r="B8378" t="s">
        <v>3738</v>
      </c>
      <c r="C8378" t="s">
        <v>14352</v>
      </c>
      <c r="D8378" s="67" t="s">
        <v>10501</v>
      </c>
      <c r="E8378" s="66" t="s">
        <v>1001</v>
      </c>
      <c r="F8378" t="s">
        <v>114</v>
      </c>
      <c r="G8378" s="66" t="s">
        <v>1899</v>
      </c>
      <c r="H8378" s="67" t="s">
        <v>10267</v>
      </c>
      <c r="I8378" t="s">
        <v>2219</v>
      </c>
      <c r="J8378" s="66" t="s">
        <v>1805</v>
      </c>
      <c r="K8378" s="66" t="s">
        <v>94</v>
      </c>
      <c r="M8378" s="66" t="s">
        <v>95</v>
      </c>
      <c r="N8378" t="s">
        <v>2220</v>
      </c>
      <c r="O8378"/>
    </row>
    <row r="8379" spans="1:15">
      <c r="A8379">
        <v>841618</v>
      </c>
      <c r="B8379" t="s">
        <v>14353</v>
      </c>
      <c r="C8379" t="s">
        <v>186</v>
      </c>
      <c r="D8379" s="67" t="s">
        <v>5271</v>
      </c>
      <c r="E8379" s="66" t="s">
        <v>15351</v>
      </c>
      <c r="F8379" t="s">
        <v>91</v>
      </c>
      <c r="G8379" s="66" t="s">
        <v>5199</v>
      </c>
      <c r="H8379" s="67" t="s">
        <v>10310</v>
      </c>
      <c r="I8379" t="s">
        <v>5315</v>
      </c>
      <c r="J8379" s="66" t="s">
        <v>5201</v>
      </c>
      <c r="K8379" s="66" t="s">
        <v>94</v>
      </c>
      <c r="M8379" s="66" t="s">
        <v>95</v>
      </c>
      <c r="N8379" t="s">
        <v>5316</v>
      </c>
      <c r="O8379"/>
    </row>
    <row r="8380" spans="1:15">
      <c r="A8380">
        <v>841622</v>
      </c>
      <c r="B8380" t="s">
        <v>14353</v>
      </c>
      <c r="C8380" t="s">
        <v>14354</v>
      </c>
      <c r="D8380" s="67" t="s">
        <v>5885</v>
      </c>
      <c r="E8380" s="66" t="s">
        <v>173</v>
      </c>
      <c r="F8380" t="s">
        <v>114</v>
      </c>
      <c r="G8380" s="66" t="s">
        <v>5199</v>
      </c>
      <c r="H8380" s="67" t="s">
        <v>10310</v>
      </c>
      <c r="I8380" t="s">
        <v>5315</v>
      </c>
      <c r="J8380" s="66" t="s">
        <v>5201</v>
      </c>
      <c r="K8380" s="66" t="s">
        <v>94</v>
      </c>
      <c r="M8380" s="66" t="s">
        <v>95</v>
      </c>
      <c r="N8380" t="s">
        <v>5316</v>
      </c>
      <c r="O8380"/>
    </row>
    <row r="8381" spans="1:15">
      <c r="A8381">
        <v>841623</v>
      </c>
      <c r="B8381" t="s">
        <v>14353</v>
      </c>
      <c r="C8381" t="s">
        <v>2112</v>
      </c>
      <c r="D8381" s="67" t="s">
        <v>14168</v>
      </c>
      <c r="E8381" s="66" t="s">
        <v>420</v>
      </c>
      <c r="F8381" t="s">
        <v>114</v>
      </c>
      <c r="G8381" s="66" t="s">
        <v>5199</v>
      </c>
      <c r="H8381" s="67" t="s">
        <v>10310</v>
      </c>
      <c r="I8381" t="s">
        <v>5315</v>
      </c>
      <c r="J8381" s="66" t="s">
        <v>5201</v>
      </c>
      <c r="K8381" s="66" t="s">
        <v>94</v>
      </c>
      <c r="M8381" s="66" t="s">
        <v>95</v>
      </c>
      <c r="N8381" t="s">
        <v>5316</v>
      </c>
      <c r="O8381"/>
    </row>
    <row r="8382" spans="1:15">
      <c r="A8382">
        <v>841636</v>
      </c>
      <c r="B8382" t="s">
        <v>14355</v>
      </c>
      <c r="C8382" t="s">
        <v>14356</v>
      </c>
      <c r="D8382" s="67" t="s">
        <v>4410</v>
      </c>
      <c r="E8382" s="66" t="s">
        <v>1007</v>
      </c>
      <c r="F8382" t="s">
        <v>91</v>
      </c>
      <c r="G8382" s="66" t="s">
        <v>1899</v>
      </c>
      <c r="H8382" s="67" t="s">
        <v>10267</v>
      </c>
      <c r="I8382" t="s">
        <v>1900</v>
      </c>
      <c r="J8382" s="66" t="s">
        <v>1805</v>
      </c>
      <c r="K8382" s="66" t="s">
        <v>94</v>
      </c>
      <c r="M8382" s="66" t="s">
        <v>95</v>
      </c>
      <c r="N8382" t="s">
        <v>1901</v>
      </c>
      <c r="O8382"/>
    </row>
    <row r="8383" spans="1:15">
      <c r="A8383">
        <v>841680</v>
      </c>
      <c r="B8383" t="s">
        <v>6351</v>
      </c>
      <c r="C8383" t="s">
        <v>1634</v>
      </c>
      <c r="D8383" s="67" t="s">
        <v>3039</v>
      </c>
      <c r="E8383" s="66" t="s">
        <v>420</v>
      </c>
      <c r="F8383" t="s">
        <v>91</v>
      </c>
      <c r="G8383" s="66" t="s">
        <v>5866</v>
      </c>
      <c r="H8383" s="67" t="s">
        <v>10267</v>
      </c>
      <c r="I8383" t="s">
        <v>6205</v>
      </c>
      <c r="J8383" s="66" t="s">
        <v>5845</v>
      </c>
      <c r="K8383" s="66" t="s">
        <v>94</v>
      </c>
      <c r="M8383" s="66" t="s">
        <v>95</v>
      </c>
      <c r="N8383" t="s">
        <v>6206</v>
      </c>
      <c r="O8383"/>
    </row>
    <row r="8384" spans="1:15">
      <c r="A8384">
        <v>841705</v>
      </c>
      <c r="B8384" t="s">
        <v>1233</v>
      </c>
      <c r="C8384" t="s">
        <v>1069</v>
      </c>
      <c r="D8384" s="67" t="s">
        <v>9747</v>
      </c>
      <c r="E8384" s="66" t="s">
        <v>15351</v>
      </c>
      <c r="F8384" t="s">
        <v>91</v>
      </c>
      <c r="G8384" s="66" t="s">
        <v>10557</v>
      </c>
      <c r="H8384" s="67" t="s">
        <v>10199</v>
      </c>
      <c r="I8384" t="s">
        <v>432</v>
      </c>
      <c r="J8384" s="66" t="s">
        <v>168</v>
      </c>
      <c r="K8384" s="66" t="s">
        <v>94</v>
      </c>
      <c r="M8384" s="66" t="s">
        <v>95</v>
      </c>
      <c r="N8384" t="s">
        <v>10558</v>
      </c>
      <c r="O8384"/>
    </row>
    <row r="8385" spans="1:15">
      <c r="A8385">
        <v>841708</v>
      </c>
      <c r="B8385" t="s">
        <v>14357</v>
      </c>
      <c r="C8385" t="s">
        <v>369</v>
      </c>
      <c r="D8385" s="67" t="s">
        <v>14358</v>
      </c>
      <c r="E8385" s="66" t="s">
        <v>15351</v>
      </c>
      <c r="F8385" t="s">
        <v>91</v>
      </c>
      <c r="G8385" s="66" t="s">
        <v>10557</v>
      </c>
      <c r="H8385" s="67" t="s">
        <v>10199</v>
      </c>
      <c r="I8385" t="s">
        <v>432</v>
      </c>
      <c r="J8385" s="66" t="s">
        <v>168</v>
      </c>
      <c r="K8385" s="66" t="s">
        <v>94</v>
      </c>
      <c r="M8385" s="66" t="s">
        <v>95</v>
      </c>
      <c r="N8385" t="s">
        <v>10558</v>
      </c>
      <c r="O8385"/>
    </row>
    <row r="8386" spans="1:15">
      <c r="A8386">
        <v>841711</v>
      </c>
      <c r="B8386" t="s">
        <v>556</v>
      </c>
      <c r="C8386" t="s">
        <v>521</v>
      </c>
      <c r="D8386" s="67" t="s">
        <v>14359</v>
      </c>
      <c r="E8386" s="66" t="s">
        <v>15351</v>
      </c>
      <c r="F8386" t="s">
        <v>114</v>
      </c>
      <c r="G8386" s="66" t="s">
        <v>10557</v>
      </c>
      <c r="H8386" s="67" t="s">
        <v>10199</v>
      </c>
      <c r="I8386" t="s">
        <v>432</v>
      </c>
      <c r="J8386" s="66" t="s">
        <v>168</v>
      </c>
      <c r="K8386" s="66" t="s">
        <v>94</v>
      </c>
      <c r="M8386" s="66" t="s">
        <v>95</v>
      </c>
      <c r="N8386" t="s">
        <v>10558</v>
      </c>
      <c r="O8386"/>
    </row>
    <row r="8387" spans="1:15">
      <c r="A8387">
        <v>841713</v>
      </c>
      <c r="B8387" t="s">
        <v>14360</v>
      </c>
      <c r="C8387" t="s">
        <v>724</v>
      </c>
      <c r="D8387" s="67" t="s">
        <v>14361</v>
      </c>
      <c r="E8387" s="66" t="s">
        <v>15351</v>
      </c>
      <c r="F8387" t="s">
        <v>114</v>
      </c>
      <c r="G8387" s="66" t="s">
        <v>10557</v>
      </c>
      <c r="H8387" s="67" t="s">
        <v>10199</v>
      </c>
      <c r="I8387" t="s">
        <v>432</v>
      </c>
      <c r="J8387" s="66" t="s">
        <v>168</v>
      </c>
      <c r="K8387" s="66" t="s">
        <v>94</v>
      </c>
      <c r="M8387" s="66" t="s">
        <v>95</v>
      </c>
      <c r="N8387" t="s">
        <v>10558</v>
      </c>
      <c r="O8387"/>
    </row>
    <row r="8388" spans="1:15">
      <c r="A8388">
        <v>841714</v>
      </c>
      <c r="B8388" t="s">
        <v>14362</v>
      </c>
      <c r="C8388" t="s">
        <v>128</v>
      </c>
      <c r="D8388" s="67" t="s">
        <v>14363</v>
      </c>
      <c r="E8388" s="66" t="s">
        <v>15351</v>
      </c>
      <c r="F8388" t="s">
        <v>91</v>
      </c>
      <c r="G8388" s="66" t="s">
        <v>10557</v>
      </c>
      <c r="H8388" s="67" t="s">
        <v>10199</v>
      </c>
      <c r="I8388" t="s">
        <v>432</v>
      </c>
      <c r="J8388" s="66" t="s">
        <v>168</v>
      </c>
      <c r="K8388" s="66" t="s">
        <v>94</v>
      </c>
      <c r="M8388" s="66" t="s">
        <v>95</v>
      </c>
      <c r="N8388" t="s">
        <v>10558</v>
      </c>
      <c r="O8388"/>
    </row>
    <row r="8389" spans="1:15">
      <c r="A8389">
        <v>841833</v>
      </c>
      <c r="B8389" t="s">
        <v>6338</v>
      </c>
      <c r="C8389" t="s">
        <v>283</v>
      </c>
      <c r="D8389" s="67" t="s">
        <v>14364</v>
      </c>
      <c r="E8389" s="66" t="s">
        <v>1001</v>
      </c>
      <c r="F8389" t="s">
        <v>114</v>
      </c>
      <c r="G8389" s="66" t="s">
        <v>5866</v>
      </c>
      <c r="H8389" s="67" t="s">
        <v>10267</v>
      </c>
      <c r="I8389" t="s">
        <v>6205</v>
      </c>
      <c r="J8389" s="66" t="s">
        <v>5845</v>
      </c>
      <c r="K8389" s="66" t="s">
        <v>94</v>
      </c>
      <c r="M8389" s="66" t="s">
        <v>95</v>
      </c>
      <c r="N8389" t="s">
        <v>6206</v>
      </c>
      <c r="O8389"/>
    </row>
    <row r="8390" spans="1:15">
      <c r="A8390">
        <v>841933</v>
      </c>
      <c r="B8390" t="s">
        <v>14365</v>
      </c>
      <c r="C8390" t="s">
        <v>428</v>
      </c>
      <c r="D8390" s="67" t="s">
        <v>14366</v>
      </c>
      <c r="E8390" s="66" t="s">
        <v>15352</v>
      </c>
      <c r="F8390" t="s">
        <v>91</v>
      </c>
      <c r="G8390" s="66" t="s">
        <v>1912</v>
      </c>
      <c r="H8390" s="67" t="s">
        <v>10310</v>
      </c>
      <c r="I8390" t="s">
        <v>1918</v>
      </c>
      <c r="J8390" s="66" t="s">
        <v>1805</v>
      </c>
      <c r="K8390" s="66" t="s">
        <v>94</v>
      </c>
      <c r="M8390" s="66" t="s">
        <v>95</v>
      </c>
      <c r="N8390" t="s">
        <v>1919</v>
      </c>
      <c r="O8390"/>
    </row>
    <row r="8391" spans="1:15">
      <c r="A8391">
        <v>841934</v>
      </c>
      <c r="B8391" t="s">
        <v>14367</v>
      </c>
      <c r="C8391" t="s">
        <v>143</v>
      </c>
      <c r="D8391" s="67" t="s">
        <v>2692</v>
      </c>
      <c r="E8391" s="66" t="s">
        <v>15352</v>
      </c>
      <c r="F8391" t="s">
        <v>91</v>
      </c>
      <c r="G8391" s="66" t="s">
        <v>1912</v>
      </c>
      <c r="H8391" s="67" t="s">
        <v>10310</v>
      </c>
      <c r="I8391" t="s">
        <v>1918</v>
      </c>
      <c r="J8391" s="66" t="s">
        <v>1805</v>
      </c>
      <c r="K8391" s="66" t="s">
        <v>94</v>
      </c>
      <c r="M8391" s="66" t="s">
        <v>95</v>
      </c>
      <c r="N8391" t="s">
        <v>1919</v>
      </c>
      <c r="O8391"/>
    </row>
    <row r="8392" spans="1:15">
      <c r="A8392">
        <v>841935</v>
      </c>
      <c r="B8392" t="s">
        <v>14368</v>
      </c>
      <c r="C8392" t="s">
        <v>1143</v>
      </c>
      <c r="D8392" s="67" t="s">
        <v>14369</v>
      </c>
      <c r="E8392" s="66" t="s">
        <v>15351</v>
      </c>
      <c r="F8392" t="s">
        <v>91</v>
      </c>
      <c r="G8392" s="66" t="s">
        <v>1912</v>
      </c>
      <c r="H8392" s="67" t="s">
        <v>10310</v>
      </c>
      <c r="I8392" t="s">
        <v>1918</v>
      </c>
      <c r="J8392" s="66" t="s">
        <v>1805</v>
      </c>
      <c r="K8392" s="66" t="s">
        <v>94</v>
      </c>
      <c r="M8392" s="66" t="s">
        <v>95</v>
      </c>
      <c r="N8392" t="s">
        <v>1919</v>
      </c>
      <c r="O8392"/>
    </row>
    <row r="8393" spans="1:15">
      <c r="A8393">
        <v>841938</v>
      </c>
      <c r="B8393" t="s">
        <v>1662</v>
      </c>
      <c r="C8393" t="s">
        <v>194</v>
      </c>
      <c r="D8393" s="67" t="s">
        <v>2678</v>
      </c>
      <c r="E8393" s="66" t="s">
        <v>173</v>
      </c>
      <c r="F8393" t="s">
        <v>91</v>
      </c>
      <c r="G8393" s="66" t="s">
        <v>1912</v>
      </c>
      <c r="H8393" s="67" t="s">
        <v>10244</v>
      </c>
      <c r="I8393" t="s">
        <v>1918</v>
      </c>
      <c r="J8393" s="66" t="s">
        <v>1805</v>
      </c>
      <c r="K8393" s="66" t="s">
        <v>94</v>
      </c>
      <c r="M8393" s="66" t="s">
        <v>95</v>
      </c>
      <c r="N8393" t="s">
        <v>1919</v>
      </c>
      <c r="O8393"/>
    </row>
    <row r="8394" spans="1:15">
      <c r="A8394">
        <v>841939</v>
      </c>
      <c r="B8394" t="s">
        <v>14370</v>
      </c>
      <c r="C8394" t="s">
        <v>14371</v>
      </c>
      <c r="D8394" s="67" t="s">
        <v>9449</v>
      </c>
      <c r="E8394" s="66" t="s">
        <v>912</v>
      </c>
      <c r="F8394" t="s">
        <v>91</v>
      </c>
      <c r="G8394" s="66" t="s">
        <v>1912</v>
      </c>
      <c r="H8394" s="67" t="s">
        <v>10244</v>
      </c>
      <c r="I8394" t="s">
        <v>1918</v>
      </c>
      <c r="J8394" s="66" t="s">
        <v>1805</v>
      </c>
      <c r="K8394" s="66" t="s">
        <v>94</v>
      </c>
      <c r="M8394" s="66" t="s">
        <v>95</v>
      </c>
      <c r="N8394" t="s">
        <v>1919</v>
      </c>
      <c r="O8394"/>
    </row>
    <row r="8395" spans="1:15">
      <c r="A8395">
        <v>841940</v>
      </c>
      <c r="B8395" t="s">
        <v>14372</v>
      </c>
      <c r="C8395" t="s">
        <v>14373</v>
      </c>
      <c r="D8395" s="67" t="s">
        <v>14374</v>
      </c>
      <c r="E8395" s="66" t="s">
        <v>173</v>
      </c>
      <c r="F8395" t="s">
        <v>114</v>
      </c>
      <c r="G8395" s="66" t="s">
        <v>1912</v>
      </c>
      <c r="H8395" s="67" t="s">
        <v>10244</v>
      </c>
      <c r="I8395" t="s">
        <v>1918</v>
      </c>
      <c r="J8395" s="66" t="s">
        <v>1805</v>
      </c>
      <c r="K8395" s="66" t="s">
        <v>94</v>
      </c>
      <c r="M8395" s="66" t="s">
        <v>95</v>
      </c>
      <c r="N8395" t="s">
        <v>1919</v>
      </c>
      <c r="O8395"/>
    </row>
    <row r="8396" spans="1:15">
      <c r="A8396">
        <v>841941</v>
      </c>
      <c r="B8396" t="s">
        <v>14375</v>
      </c>
      <c r="C8396" t="s">
        <v>2300</v>
      </c>
      <c r="D8396" s="67" t="s">
        <v>2648</v>
      </c>
      <c r="E8396" s="66" t="s">
        <v>173</v>
      </c>
      <c r="F8396" t="s">
        <v>91</v>
      </c>
      <c r="G8396" s="66" t="s">
        <v>1912</v>
      </c>
      <c r="H8396" s="67" t="s">
        <v>10244</v>
      </c>
      <c r="I8396" t="s">
        <v>1918</v>
      </c>
      <c r="J8396" s="66" t="s">
        <v>1805</v>
      </c>
      <c r="K8396" s="66" t="s">
        <v>94</v>
      </c>
      <c r="M8396" s="66" t="s">
        <v>95</v>
      </c>
      <c r="N8396" t="s">
        <v>1919</v>
      </c>
      <c r="O8396"/>
    </row>
    <row r="8397" spans="1:15">
      <c r="A8397">
        <v>841942</v>
      </c>
      <c r="B8397" t="s">
        <v>14376</v>
      </c>
      <c r="C8397" t="s">
        <v>2535</v>
      </c>
      <c r="D8397" s="67" t="s">
        <v>13019</v>
      </c>
      <c r="E8397" s="66" t="s">
        <v>266</v>
      </c>
      <c r="F8397" t="s">
        <v>91</v>
      </c>
      <c r="G8397" s="66" t="s">
        <v>1912</v>
      </c>
      <c r="H8397" s="67" t="s">
        <v>10244</v>
      </c>
      <c r="I8397" t="s">
        <v>1918</v>
      </c>
      <c r="J8397" s="66" t="s">
        <v>1805</v>
      </c>
      <c r="K8397" s="66" t="s">
        <v>94</v>
      </c>
      <c r="M8397" s="66" t="s">
        <v>95</v>
      </c>
      <c r="N8397" t="s">
        <v>1919</v>
      </c>
      <c r="O8397"/>
    </row>
    <row r="8398" spans="1:15">
      <c r="A8398">
        <v>841943</v>
      </c>
      <c r="B8398" t="s">
        <v>14377</v>
      </c>
      <c r="C8398" t="s">
        <v>14378</v>
      </c>
      <c r="D8398" s="67" t="s">
        <v>14379</v>
      </c>
      <c r="E8398" s="66" t="s">
        <v>297</v>
      </c>
      <c r="F8398" t="s">
        <v>114</v>
      </c>
      <c r="G8398" s="66" t="s">
        <v>1912</v>
      </c>
      <c r="H8398" s="67" t="s">
        <v>10244</v>
      </c>
      <c r="I8398" t="s">
        <v>1918</v>
      </c>
      <c r="J8398" s="66" t="s">
        <v>1805</v>
      </c>
      <c r="K8398" s="66" t="s">
        <v>94</v>
      </c>
      <c r="M8398" s="66" t="s">
        <v>95</v>
      </c>
      <c r="N8398" t="s">
        <v>1919</v>
      </c>
      <c r="O8398"/>
    </row>
    <row r="8399" spans="1:15">
      <c r="A8399">
        <v>841944</v>
      </c>
      <c r="B8399" t="s">
        <v>12976</v>
      </c>
      <c r="C8399" t="s">
        <v>14380</v>
      </c>
      <c r="D8399" s="67" t="s">
        <v>11773</v>
      </c>
      <c r="E8399" s="66" t="s">
        <v>266</v>
      </c>
      <c r="F8399" t="s">
        <v>91</v>
      </c>
      <c r="G8399" s="66" t="s">
        <v>1912</v>
      </c>
      <c r="H8399" s="67" t="s">
        <v>10244</v>
      </c>
      <c r="I8399" t="s">
        <v>1918</v>
      </c>
      <c r="J8399" s="66" t="s">
        <v>1805</v>
      </c>
      <c r="K8399" s="66" t="s">
        <v>94</v>
      </c>
      <c r="M8399" s="66" t="s">
        <v>95</v>
      </c>
      <c r="N8399" t="s">
        <v>1919</v>
      </c>
      <c r="O8399"/>
    </row>
    <row r="8400" spans="1:15">
      <c r="A8400">
        <v>841945</v>
      </c>
      <c r="B8400" t="s">
        <v>4077</v>
      </c>
      <c r="C8400" t="s">
        <v>2214</v>
      </c>
      <c r="D8400" s="67" t="s">
        <v>13350</v>
      </c>
      <c r="E8400" s="66" t="s">
        <v>297</v>
      </c>
      <c r="F8400" t="s">
        <v>114</v>
      </c>
      <c r="G8400" s="66" t="s">
        <v>1912</v>
      </c>
      <c r="H8400" s="67" t="s">
        <v>10244</v>
      </c>
      <c r="I8400" t="s">
        <v>1918</v>
      </c>
      <c r="J8400" s="66" t="s">
        <v>1805</v>
      </c>
      <c r="K8400" s="66" t="s">
        <v>94</v>
      </c>
      <c r="M8400" s="66" t="s">
        <v>95</v>
      </c>
      <c r="N8400" t="s">
        <v>1919</v>
      </c>
      <c r="O8400"/>
    </row>
    <row r="8401" spans="1:15">
      <c r="A8401">
        <v>841946</v>
      </c>
      <c r="B8401" t="s">
        <v>14381</v>
      </c>
      <c r="C8401" t="s">
        <v>3937</v>
      </c>
      <c r="D8401" s="67" t="s">
        <v>7323</v>
      </c>
      <c r="E8401" s="66" t="s">
        <v>266</v>
      </c>
      <c r="F8401" t="s">
        <v>91</v>
      </c>
      <c r="G8401" s="66" t="s">
        <v>1912</v>
      </c>
      <c r="H8401" s="67" t="s">
        <v>10244</v>
      </c>
      <c r="I8401" t="s">
        <v>1918</v>
      </c>
      <c r="J8401" s="66" t="s">
        <v>1805</v>
      </c>
      <c r="K8401" s="66" t="s">
        <v>94</v>
      </c>
      <c r="M8401" s="66" t="s">
        <v>95</v>
      </c>
      <c r="N8401" t="s">
        <v>1919</v>
      </c>
      <c r="O8401"/>
    </row>
    <row r="8402" spans="1:15">
      <c r="A8402">
        <v>841947</v>
      </c>
      <c r="B8402" t="s">
        <v>12494</v>
      </c>
      <c r="C8402" t="s">
        <v>2046</v>
      </c>
      <c r="D8402" s="67" t="s">
        <v>2305</v>
      </c>
      <c r="E8402" s="66" t="s">
        <v>420</v>
      </c>
      <c r="F8402" t="s">
        <v>91</v>
      </c>
      <c r="G8402" s="66" t="s">
        <v>1912</v>
      </c>
      <c r="H8402" s="67" t="s">
        <v>10244</v>
      </c>
      <c r="I8402" t="s">
        <v>1918</v>
      </c>
      <c r="J8402" s="66" t="s">
        <v>1805</v>
      </c>
      <c r="K8402" s="66" t="s">
        <v>94</v>
      </c>
      <c r="M8402" s="66" t="s">
        <v>95</v>
      </c>
      <c r="N8402" t="s">
        <v>1919</v>
      </c>
      <c r="O8402"/>
    </row>
    <row r="8403" spans="1:15">
      <c r="A8403">
        <v>841948</v>
      </c>
      <c r="B8403" t="s">
        <v>3503</v>
      </c>
      <c r="C8403" t="s">
        <v>14382</v>
      </c>
      <c r="D8403" s="67" t="s">
        <v>3504</v>
      </c>
      <c r="E8403" s="66" t="s">
        <v>420</v>
      </c>
      <c r="F8403" t="s">
        <v>91</v>
      </c>
      <c r="G8403" s="66" t="s">
        <v>1912</v>
      </c>
      <c r="H8403" s="67" t="s">
        <v>10244</v>
      </c>
      <c r="I8403" t="s">
        <v>1918</v>
      </c>
      <c r="J8403" s="66" t="s">
        <v>1805</v>
      </c>
      <c r="K8403" s="66" t="s">
        <v>94</v>
      </c>
      <c r="M8403" s="66" t="s">
        <v>95</v>
      </c>
      <c r="N8403" t="s">
        <v>1919</v>
      </c>
      <c r="O8403"/>
    </row>
    <row r="8404" spans="1:15">
      <c r="A8404">
        <v>841949</v>
      </c>
      <c r="B8404" t="s">
        <v>14383</v>
      </c>
      <c r="C8404" t="s">
        <v>375</v>
      </c>
      <c r="D8404" s="67" t="s">
        <v>5207</v>
      </c>
      <c r="E8404" s="66" t="s">
        <v>15351</v>
      </c>
      <c r="F8404" t="s">
        <v>114</v>
      </c>
      <c r="G8404" s="66" t="s">
        <v>1912</v>
      </c>
      <c r="H8404" s="67" t="s">
        <v>10310</v>
      </c>
      <c r="I8404" t="s">
        <v>1918</v>
      </c>
      <c r="J8404" s="66" t="s">
        <v>1805</v>
      </c>
      <c r="K8404" s="66" t="s">
        <v>94</v>
      </c>
      <c r="M8404" s="66" t="s">
        <v>95</v>
      </c>
      <c r="N8404" t="s">
        <v>1919</v>
      </c>
      <c r="O8404"/>
    </row>
    <row r="8405" spans="1:15">
      <c r="A8405">
        <v>841950</v>
      </c>
      <c r="B8405" t="s">
        <v>14384</v>
      </c>
      <c r="C8405" t="s">
        <v>14385</v>
      </c>
      <c r="D8405" s="67" t="s">
        <v>5107</v>
      </c>
      <c r="E8405" s="66" t="s">
        <v>15351</v>
      </c>
      <c r="F8405" t="s">
        <v>114</v>
      </c>
      <c r="G8405" s="66" t="s">
        <v>1912</v>
      </c>
      <c r="H8405" s="67" t="s">
        <v>10310</v>
      </c>
      <c r="I8405" t="s">
        <v>1918</v>
      </c>
      <c r="J8405" s="66" t="s">
        <v>1805</v>
      </c>
      <c r="K8405" s="66" t="s">
        <v>94</v>
      </c>
      <c r="M8405" s="66" t="s">
        <v>95</v>
      </c>
      <c r="N8405" t="s">
        <v>1919</v>
      </c>
      <c r="O8405"/>
    </row>
    <row r="8406" spans="1:15">
      <c r="A8406">
        <v>841987</v>
      </c>
      <c r="B8406" t="s">
        <v>14386</v>
      </c>
      <c r="C8406" t="s">
        <v>2025</v>
      </c>
      <c r="D8406" s="67" t="s">
        <v>14387</v>
      </c>
      <c r="E8406" s="66" t="s">
        <v>15352</v>
      </c>
      <c r="F8406" t="s">
        <v>114</v>
      </c>
      <c r="G8406" s="66" t="s">
        <v>11467</v>
      </c>
      <c r="H8406" s="67" t="s">
        <v>10267</v>
      </c>
      <c r="I8406" t="s">
        <v>8287</v>
      </c>
      <c r="K8406" s="66" t="s">
        <v>94</v>
      </c>
      <c r="M8406" s="66" t="s">
        <v>95</v>
      </c>
      <c r="N8406" t="s">
        <v>8288</v>
      </c>
      <c r="O8406"/>
    </row>
    <row r="8407" spans="1:15">
      <c r="A8407">
        <v>841989</v>
      </c>
      <c r="B8407" t="s">
        <v>14388</v>
      </c>
      <c r="C8407" t="s">
        <v>143</v>
      </c>
      <c r="D8407" s="67" t="s">
        <v>14389</v>
      </c>
      <c r="E8407" s="66" t="s">
        <v>15351</v>
      </c>
      <c r="F8407" t="s">
        <v>91</v>
      </c>
      <c r="G8407" s="66" t="s">
        <v>11467</v>
      </c>
      <c r="H8407" s="67" t="s">
        <v>10267</v>
      </c>
      <c r="I8407" t="s">
        <v>8287</v>
      </c>
      <c r="K8407" s="66" t="s">
        <v>94</v>
      </c>
      <c r="M8407" s="66" t="s">
        <v>95</v>
      </c>
      <c r="N8407" t="s">
        <v>8288</v>
      </c>
      <c r="O8407"/>
    </row>
    <row r="8408" spans="1:15">
      <c r="A8408">
        <v>841990</v>
      </c>
      <c r="B8408" t="s">
        <v>3166</v>
      </c>
      <c r="C8408" t="s">
        <v>221</v>
      </c>
      <c r="D8408" s="67" t="s">
        <v>1089</v>
      </c>
      <c r="E8408" s="66" t="s">
        <v>15351</v>
      </c>
      <c r="F8408" t="s">
        <v>114</v>
      </c>
      <c r="G8408" s="66" t="s">
        <v>11467</v>
      </c>
      <c r="H8408" s="67" t="s">
        <v>10267</v>
      </c>
      <c r="I8408" t="s">
        <v>8287</v>
      </c>
      <c r="K8408" s="66" t="s">
        <v>94</v>
      </c>
      <c r="M8408" s="66" t="s">
        <v>95</v>
      </c>
      <c r="N8408" t="s">
        <v>8288</v>
      </c>
      <c r="O8408"/>
    </row>
    <row r="8409" spans="1:15">
      <c r="A8409">
        <v>841992</v>
      </c>
      <c r="B8409" t="s">
        <v>13211</v>
      </c>
      <c r="C8409" t="s">
        <v>513</v>
      </c>
      <c r="D8409" s="67" t="s">
        <v>14390</v>
      </c>
      <c r="E8409" s="66" t="s">
        <v>15351</v>
      </c>
      <c r="F8409" t="s">
        <v>114</v>
      </c>
      <c r="G8409" s="66" t="s">
        <v>11467</v>
      </c>
      <c r="H8409" s="67" t="s">
        <v>10267</v>
      </c>
      <c r="I8409" t="s">
        <v>8287</v>
      </c>
      <c r="K8409" s="66" t="s">
        <v>94</v>
      </c>
      <c r="M8409" s="66" t="s">
        <v>95</v>
      </c>
      <c r="N8409" t="s">
        <v>8288</v>
      </c>
      <c r="O8409"/>
    </row>
    <row r="8410" spans="1:15">
      <c r="A8410">
        <v>842075</v>
      </c>
      <c r="B8410" t="s">
        <v>14391</v>
      </c>
      <c r="C8410" t="s">
        <v>14392</v>
      </c>
      <c r="D8410" s="67" t="s">
        <v>14393</v>
      </c>
      <c r="E8410" s="66" t="s">
        <v>15351</v>
      </c>
      <c r="F8410" t="s">
        <v>91</v>
      </c>
      <c r="G8410" s="66" t="s">
        <v>8606</v>
      </c>
      <c r="H8410" s="67" t="s">
        <v>10267</v>
      </c>
      <c r="I8410" t="s">
        <v>10898</v>
      </c>
      <c r="J8410" s="66" t="s">
        <v>1563</v>
      </c>
      <c r="K8410" s="66" t="s">
        <v>94</v>
      </c>
      <c r="M8410" s="66" t="s">
        <v>95</v>
      </c>
      <c r="N8410" t="s">
        <v>10899</v>
      </c>
      <c r="O8410"/>
    </row>
    <row r="8411" spans="1:15">
      <c r="A8411">
        <v>842094</v>
      </c>
      <c r="B8411" t="s">
        <v>14394</v>
      </c>
      <c r="C8411" t="s">
        <v>14395</v>
      </c>
      <c r="D8411" s="67" t="s">
        <v>14396</v>
      </c>
      <c r="E8411" s="66" t="s">
        <v>15352</v>
      </c>
      <c r="F8411" t="s">
        <v>114</v>
      </c>
      <c r="G8411" s="66" t="s">
        <v>5303</v>
      </c>
      <c r="H8411" s="67" t="s">
        <v>10267</v>
      </c>
      <c r="I8411" t="s">
        <v>5611</v>
      </c>
      <c r="J8411" s="66" t="s">
        <v>5201</v>
      </c>
      <c r="K8411" s="66" t="s">
        <v>94</v>
      </c>
      <c r="M8411" s="66" t="s">
        <v>95</v>
      </c>
      <c r="N8411" t="s">
        <v>11392</v>
      </c>
      <c r="O8411"/>
    </row>
    <row r="8412" spans="1:15">
      <c r="A8412">
        <v>842095</v>
      </c>
      <c r="B8412" t="s">
        <v>14397</v>
      </c>
      <c r="C8412" t="s">
        <v>14398</v>
      </c>
      <c r="D8412" s="67" t="s">
        <v>14399</v>
      </c>
      <c r="E8412" s="66" t="s">
        <v>15352</v>
      </c>
      <c r="F8412" t="s">
        <v>114</v>
      </c>
      <c r="G8412" s="66" t="s">
        <v>5303</v>
      </c>
      <c r="H8412" s="67" t="s">
        <v>10267</v>
      </c>
      <c r="I8412" t="s">
        <v>5611</v>
      </c>
      <c r="J8412" s="66" t="s">
        <v>5201</v>
      </c>
      <c r="K8412" s="66" t="s">
        <v>94</v>
      </c>
      <c r="M8412" s="66" t="s">
        <v>95</v>
      </c>
      <c r="N8412" t="s">
        <v>11392</v>
      </c>
      <c r="O8412"/>
    </row>
    <row r="8413" spans="1:15">
      <c r="A8413">
        <v>842096</v>
      </c>
      <c r="B8413" t="s">
        <v>14400</v>
      </c>
      <c r="C8413" t="s">
        <v>14401</v>
      </c>
      <c r="D8413" s="67" t="s">
        <v>14149</v>
      </c>
      <c r="E8413" s="66" t="s">
        <v>15352</v>
      </c>
      <c r="F8413" t="s">
        <v>114</v>
      </c>
      <c r="G8413" s="66" t="s">
        <v>5303</v>
      </c>
      <c r="H8413" s="67" t="s">
        <v>10267</v>
      </c>
      <c r="I8413" t="s">
        <v>5611</v>
      </c>
      <c r="J8413" s="66" t="s">
        <v>5201</v>
      </c>
      <c r="K8413" s="66" t="s">
        <v>94</v>
      </c>
      <c r="M8413" s="66" t="s">
        <v>95</v>
      </c>
      <c r="N8413" t="s">
        <v>11392</v>
      </c>
      <c r="O8413"/>
    </row>
    <row r="8414" spans="1:15">
      <c r="A8414">
        <v>842110</v>
      </c>
      <c r="B8414" t="s">
        <v>792</v>
      </c>
      <c r="C8414" t="s">
        <v>521</v>
      </c>
      <c r="D8414" s="67" t="s">
        <v>8341</v>
      </c>
      <c r="E8414" s="66" t="s">
        <v>15351</v>
      </c>
      <c r="F8414" t="s">
        <v>114</v>
      </c>
      <c r="G8414" s="66" t="s">
        <v>8050</v>
      </c>
      <c r="H8414" s="67" t="s">
        <v>10267</v>
      </c>
      <c r="I8414" t="s">
        <v>8540</v>
      </c>
      <c r="J8414" s="66" t="s">
        <v>8051</v>
      </c>
      <c r="K8414" s="66" t="s">
        <v>94</v>
      </c>
      <c r="M8414" s="66" t="s">
        <v>95</v>
      </c>
      <c r="N8414" t="s">
        <v>8541</v>
      </c>
      <c r="O8414"/>
    </row>
    <row r="8415" spans="1:15">
      <c r="A8415">
        <v>842115</v>
      </c>
      <c r="B8415" t="s">
        <v>8940</v>
      </c>
      <c r="C8415" t="s">
        <v>2071</v>
      </c>
      <c r="D8415" s="67" t="s">
        <v>3400</v>
      </c>
      <c r="E8415" s="66" t="s">
        <v>420</v>
      </c>
      <c r="F8415" t="s">
        <v>91</v>
      </c>
      <c r="G8415" s="66" t="s">
        <v>1816</v>
      </c>
      <c r="H8415" s="67" t="s">
        <v>10310</v>
      </c>
      <c r="I8415" t="s">
        <v>1853</v>
      </c>
      <c r="J8415" s="66" t="s">
        <v>1805</v>
      </c>
      <c r="K8415" s="66" t="s">
        <v>94</v>
      </c>
      <c r="M8415" s="66" t="s">
        <v>95</v>
      </c>
      <c r="N8415" t="s">
        <v>1854</v>
      </c>
      <c r="O8415"/>
    </row>
    <row r="8416" spans="1:15">
      <c r="A8416">
        <v>842116</v>
      </c>
      <c r="B8416" t="s">
        <v>14402</v>
      </c>
      <c r="C8416" t="s">
        <v>14403</v>
      </c>
      <c r="D8416" s="67" t="s">
        <v>11661</v>
      </c>
      <c r="E8416" s="66" t="s">
        <v>420</v>
      </c>
      <c r="F8416" t="s">
        <v>114</v>
      </c>
      <c r="G8416" s="66" t="s">
        <v>1816</v>
      </c>
      <c r="H8416" s="67" t="s">
        <v>10310</v>
      </c>
      <c r="I8416" t="s">
        <v>1853</v>
      </c>
      <c r="J8416" s="66" t="s">
        <v>1805</v>
      </c>
      <c r="K8416" s="66" t="s">
        <v>94</v>
      </c>
      <c r="M8416" s="66" t="s">
        <v>95</v>
      </c>
      <c r="N8416" t="s">
        <v>1854</v>
      </c>
      <c r="O8416"/>
    </row>
    <row r="8417" spans="1:15">
      <c r="A8417">
        <v>842117</v>
      </c>
      <c r="B8417" t="s">
        <v>6816</v>
      </c>
      <c r="C8417" t="s">
        <v>7562</v>
      </c>
      <c r="D8417" s="67" t="s">
        <v>4916</v>
      </c>
      <c r="E8417" s="66" t="s">
        <v>420</v>
      </c>
      <c r="F8417" t="s">
        <v>114</v>
      </c>
      <c r="G8417" s="66" t="s">
        <v>1816</v>
      </c>
      <c r="H8417" s="67" t="s">
        <v>10310</v>
      </c>
      <c r="I8417" t="s">
        <v>1853</v>
      </c>
      <c r="J8417" s="66" t="s">
        <v>1805</v>
      </c>
      <c r="K8417" s="66" t="s">
        <v>94</v>
      </c>
      <c r="M8417" s="66" t="s">
        <v>95</v>
      </c>
      <c r="N8417" t="s">
        <v>1854</v>
      </c>
      <c r="O8417"/>
    </row>
    <row r="8418" spans="1:15">
      <c r="A8418">
        <v>842118</v>
      </c>
      <c r="B8418" t="s">
        <v>14404</v>
      </c>
      <c r="C8418" t="s">
        <v>2214</v>
      </c>
      <c r="D8418" s="67" t="s">
        <v>14405</v>
      </c>
      <c r="E8418" s="66" t="s">
        <v>420</v>
      </c>
      <c r="F8418" t="s">
        <v>114</v>
      </c>
      <c r="G8418" s="66" t="s">
        <v>1816</v>
      </c>
      <c r="H8418" s="67" t="s">
        <v>10310</v>
      </c>
      <c r="I8418" t="s">
        <v>1853</v>
      </c>
      <c r="J8418" s="66" t="s">
        <v>1805</v>
      </c>
      <c r="K8418" s="66" t="s">
        <v>94</v>
      </c>
      <c r="M8418" s="66" t="s">
        <v>95</v>
      </c>
      <c r="N8418" t="s">
        <v>1854</v>
      </c>
      <c r="O8418"/>
    </row>
    <row r="8419" spans="1:15">
      <c r="A8419">
        <v>842127</v>
      </c>
      <c r="B8419" t="s">
        <v>638</v>
      </c>
      <c r="C8419" t="s">
        <v>694</v>
      </c>
      <c r="D8419" s="67" t="s">
        <v>14406</v>
      </c>
      <c r="E8419" s="66" t="s">
        <v>15352</v>
      </c>
      <c r="F8419" t="s">
        <v>114</v>
      </c>
      <c r="G8419" s="66" t="s">
        <v>1816</v>
      </c>
      <c r="H8419" s="67" t="s">
        <v>10310</v>
      </c>
      <c r="I8419" t="s">
        <v>1853</v>
      </c>
      <c r="J8419" s="66" t="s">
        <v>1805</v>
      </c>
      <c r="K8419" s="66" t="s">
        <v>94</v>
      </c>
      <c r="M8419" s="66" t="s">
        <v>95</v>
      </c>
      <c r="N8419" t="s">
        <v>1854</v>
      </c>
      <c r="O8419"/>
    </row>
    <row r="8420" spans="1:15">
      <c r="A8420">
        <v>842130</v>
      </c>
      <c r="B8420" t="s">
        <v>2481</v>
      </c>
      <c r="C8420" t="s">
        <v>14407</v>
      </c>
      <c r="D8420" s="67" t="s">
        <v>5290</v>
      </c>
      <c r="E8420" s="66" t="s">
        <v>15352</v>
      </c>
      <c r="F8420" t="s">
        <v>91</v>
      </c>
      <c r="G8420" s="66" t="s">
        <v>1816</v>
      </c>
      <c r="H8420" s="67" t="s">
        <v>10310</v>
      </c>
      <c r="I8420" t="s">
        <v>1853</v>
      </c>
      <c r="J8420" s="66" t="s">
        <v>1805</v>
      </c>
      <c r="K8420" s="66" t="s">
        <v>94</v>
      </c>
      <c r="M8420" s="66" t="s">
        <v>95</v>
      </c>
      <c r="N8420" t="s">
        <v>1854</v>
      </c>
      <c r="O8420"/>
    </row>
    <row r="8421" spans="1:15">
      <c r="A8421">
        <v>842131</v>
      </c>
      <c r="B8421" t="s">
        <v>4852</v>
      </c>
      <c r="C8421" t="s">
        <v>4966</v>
      </c>
      <c r="D8421" s="67" t="s">
        <v>5300</v>
      </c>
      <c r="E8421" s="66" t="s">
        <v>15352</v>
      </c>
      <c r="F8421" t="s">
        <v>114</v>
      </c>
      <c r="G8421" s="66" t="s">
        <v>1816</v>
      </c>
      <c r="H8421" s="67" t="s">
        <v>10310</v>
      </c>
      <c r="I8421" t="s">
        <v>1853</v>
      </c>
      <c r="J8421" s="66" t="s">
        <v>1805</v>
      </c>
      <c r="K8421" s="66" t="s">
        <v>94</v>
      </c>
      <c r="M8421" s="66" t="s">
        <v>95</v>
      </c>
      <c r="N8421" t="s">
        <v>1854</v>
      </c>
      <c r="O8421"/>
    </row>
    <row r="8422" spans="1:15">
      <c r="A8422">
        <v>842132</v>
      </c>
      <c r="B8422" t="s">
        <v>14408</v>
      </c>
      <c r="C8422" t="s">
        <v>240</v>
      </c>
      <c r="D8422" s="67" t="s">
        <v>14409</v>
      </c>
      <c r="E8422" s="66" t="s">
        <v>15352</v>
      </c>
      <c r="F8422" t="s">
        <v>91</v>
      </c>
      <c r="G8422" s="66" t="s">
        <v>1816</v>
      </c>
      <c r="H8422" s="67" t="s">
        <v>10310</v>
      </c>
      <c r="I8422" t="s">
        <v>1853</v>
      </c>
      <c r="J8422" s="66" t="s">
        <v>1805</v>
      </c>
      <c r="K8422" s="66" t="s">
        <v>94</v>
      </c>
      <c r="M8422" s="66" t="s">
        <v>95</v>
      </c>
      <c r="N8422" t="s">
        <v>1854</v>
      </c>
      <c r="O8422"/>
    </row>
    <row r="8423" spans="1:15">
      <c r="A8423">
        <v>842133</v>
      </c>
      <c r="B8423" t="s">
        <v>14410</v>
      </c>
      <c r="C8423" t="s">
        <v>361</v>
      </c>
      <c r="D8423" s="67" t="s">
        <v>14411</v>
      </c>
      <c r="E8423" s="66" t="s">
        <v>15351</v>
      </c>
      <c r="F8423" t="s">
        <v>91</v>
      </c>
      <c r="G8423" s="66" t="s">
        <v>1816</v>
      </c>
      <c r="H8423" s="67" t="s">
        <v>10310</v>
      </c>
      <c r="I8423" t="s">
        <v>1853</v>
      </c>
      <c r="J8423" s="66" t="s">
        <v>1805</v>
      </c>
      <c r="K8423" s="66" t="s">
        <v>94</v>
      </c>
      <c r="M8423" s="66" t="s">
        <v>95</v>
      </c>
      <c r="N8423" t="s">
        <v>1854</v>
      </c>
      <c r="O8423"/>
    </row>
    <row r="8424" spans="1:15">
      <c r="A8424">
        <v>842151</v>
      </c>
      <c r="B8424" t="s">
        <v>14412</v>
      </c>
      <c r="C8424" t="s">
        <v>824</v>
      </c>
      <c r="D8424" s="67" t="s">
        <v>4597</v>
      </c>
      <c r="E8424" s="66" t="s">
        <v>420</v>
      </c>
      <c r="F8424" t="s">
        <v>91</v>
      </c>
      <c r="G8424" s="66" t="s">
        <v>1816</v>
      </c>
      <c r="H8424" s="67" t="s">
        <v>10310</v>
      </c>
      <c r="I8424" t="s">
        <v>1853</v>
      </c>
      <c r="J8424" s="66" t="s">
        <v>1805</v>
      </c>
      <c r="K8424" s="66" t="s">
        <v>94</v>
      </c>
      <c r="M8424" s="66" t="s">
        <v>95</v>
      </c>
      <c r="N8424" t="s">
        <v>1854</v>
      </c>
      <c r="O8424"/>
    </row>
    <row r="8425" spans="1:15">
      <c r="A8425">
        <v>842152</v>
      </c>
      <c r="B8425" t="s">
        <v>14413</v>
      </c>
      <c r="C8425" t="s">
        <v>7191</v>
      </c>
      <c r="D8425" s="67" t="s">
        <v>14414</v>
      </c>
      <c r="E8425" s="66" t="s">
        <v>420</v>
      </c>
      <c r="F8425" t="s">
        <v>91</v>
      </c>
      <c r="G8425" s="66" t="s">
        <v>1816</v>
      </c>
      <c r="H8425" s="67" t="s">
        <v>10310</v>
      </c>
      <c r="I8425" t="s">
        <v>1853</v>
      </c>
      <c r="J8425" s="66" t="s">
        <v>1805</v>
      </c>
      <c r="K8425" s="66" t="s">
        <v>94</v>
      </c>
      <c r="M8425" s="66" t="s">
        <v>95</v>
      </c>
      <c r="N8425" t="s">
        <v>1854</v>
      </c>
      <c r="O8425"/>
    </row>
    <row r="8426" spans="1:15">
      <c r="A8426">
        <v>842154</v>
      </c>
      <c r="B8426" t="s">
        <v>14415</v>
      </c>
      <c r="C8426" t="s">
        <v>1181</v>
      </c>
      <c r="D8426" s="67" t="s">
        <v>14416</v>
      </c>
      <c r="E8426" s="66" t="s">
        <v>15351</v>
      </c>
      <c r="F8426" t="s">
        <v>114</v>
      </c>
      <c r="G8426" s="66" t="s">
        <v>893</v>
      </c>
      <c r="H8426" s="67" t="s">
        <v>10267</v>
      </c>
      <c r="I8426" t="s">
        <v>1156</v>
      </c>
      <c r="J8426" s="66" t="s">
        <v>895</v>
      </c>
      <c r="K8426" s="66" t="s">
        <v>94</v>
      </c>
      <c r="M8426" s="66" t="s">
        <v>95</v>
      </c>
      <c r="N8426" t="s">
        <v>1157</v>
      </c>
      <c r="O8426"/>
    </row>
    <row r="8427" spans="1:15">
      <c r="A8427">
        <v>842237</v>
      </c>
      <c r="B8427" t="s">
        <v>5307</v>
      </c>
      <c r="C8427" t="s">
        <v>5397</v>
      </c>
      <c r="D8427" s="67" t="s">
        <v>14417</v>
      </c>
      <c r="E8427" s="66" t="s">
        <v>15351</v>
      </c>
      <c r="F8427" t="s">
        <v>114</v>
      </c>
      <c r="G8427" s="66" t="s">
        <v>7293</v>
      </c>
      <c r="H8427" s="67" t="s">
        <v>10429</v>
      </c>
      <c r="I8427" t="s">
        <v>8049</v>
      </c>
      <c r="J8427" s="66" t="s">
        <v>1805</v>
      </c>
      <c r="K8427" s="66" t="s">
        <v>94</v>
      </c>
      <c r="M8427" s="66" t="s">
        <v>95</v>
      </c>
      <c r="N8427" t="s">
        <v>14418</v>
      </c>
      <c r="O8427"/>
    </row>
    <row r="8428" spans="1:15">
      <c r="A8428">
        <v>842249</v>
      </c>
      <c r="B8428" t="s">
        <v>115</v>
      </c>
      <c r="C8428" t="s">
        <v>754</v>
      </c>
      <c r="D8428" s="67" t="s">
        <v>14419</v>
      </c>
      <c r="E8428" s="66" t="s">
        <v>15352</v>
      </c>
      <c r="F8428" t="s">
        <v>91</v>
      </c>
      <c r="G8428" s="66" t="s">
        <v>10711</v>
      </c>
      <c r="H8428" s="67" t="s">
        <v>10310</v>
      </c>
      <c r="I8428" t="s">
        <v>10183</v>
      </c>
      <c r="J8428" s="66" t="s">
        <v>8885</v>
      </c>
      <c r="K8428" s="66" t="s">
        <v>94</v>
      </c>
      <c r="M8428" s="66" t="s">
        <v>95</v>
      </c>
      <c r="N8428" t="s">
        <v>10184</v>
      </c>
      <c r="O8428"/>
    </row>
    <row r="8429" spans="1:15">
      <c r="A8429">
        <v>842250</v>
      </c>
      <c r="B8429" t="s">
        <v>7416</v>
      </c>
      <c r="C8429" t="s">
        <v>3153</v>
      </c>
      <c r="D8429" s="67" t="s">
        <v>14420</v>
      </c>
      <c r="E8429" s="66" t="s">
        <v>15351</v>
      </c>
      <c r="F8429" t="s">
        <v>91</v>
      </c>
      <c r="G8429" s="66" t="s">
        <v>10557</v>
      </c>
      <c r="H8429" s="67" t="s">
        <v>10199</v>
      </c>
      <c r="I8429" t="s">
        <v>432</v>
      </c>
      <c r="J8429" s="66" t="s">
        <v>168</v>
      </c>
      <c r="K8429" s="66" t="s">
        <v>94</v>
      </c>
      <c r="M8429" s="66" t="s">
        <v>95</v>
      </c>
      <c r="N8429" t="s">
        <v>10558</v>
      </c>
      <c r="O8429"/>
    </row>
    <row r="8430" spans="1:15">
      <c r="A8430">
        <v>842251</v>
      </c>
      <c r="B8430" t="s">
        <v>14421</v>
      </c>
      <c r="C8430" t="s">
        <v>384</v>
      </c>
      <c r="D8430" s="67" t="s">
        <v>14422</v>
      </c>
      <c r="E8430" s="66" t="s">
        <v>15351</v>
      </c>
      <c r="F8430" t="s">
        <v>114</v>
      </c>
      <c r="G8430" s="66" t="s">
        <v>10557</v>
      </c>
      <c r="H8430" s="67" t="s">
        <v>10199</v>
      </c>
      <c r="I8430" t="s">
        <v>432</v>
      </c>
      <c r="J8430" s="66" t="s">
        <v>168</v>
      </c>
      <c r="K8430" s="66" t="s">
        <v>94</v>
      </c>
      <c r="M8430" s="66" t="s">
        <v>95</v>
      </c>
      <c r="N8430" t="s">
        <v>10558</v>
      </c>
      <c r="O8430"/>
    </row>
    <row r="8431" spans="1:15">
      <c r="A8431">
        <v>842260</v>
      </c>
      <c r="B8431" t="s">
        <v>6439</v>
      </c>
      <c r="C8431" t="s">
        <v>558</v>
      </c>
      <c r="D8431" s="67" t="s">
        <v>9806</v>
      </c>
      <c r="E8431" s="66" t="s">
        <v>15351</v>
      </c>
      <c r="F8431" t="s">
        <v>114</v>
      </c>
      <c r="G8431" s="66" t="s">
        <v>5866</v>
      </c>
      <c r="H8431" s="67" t="s">
        <v>10267</v>
      </c>
      <c r="I8431" t="s">
        <v>5921</v>
      </c>
      <c r="J8431" s="66" t="s">
        <v>5845</v>
      </c>
      <c r="K8431" s="66" t="s">
        <v>94</v>
      </c>
      <c r="M8431" s="66" t="s">
        <v>95</v>
      </c>
      <c r="N8431" t="s">
        <v>5309</v>
      </c>
      <c r="O8431"/>
    </row>
    <row r="8432" spans="1:15">
      <c r="A8432">
        <v>842261</v>
      </c>
      <c r="B8432" t="s">
        <v>14423</v>
      </c>
      <c r="C8432" t="s">
        <v>990</v>
      </c>
      <c r="D8432" s="67" t="s">
        <v>14424</v>
      </c>
      <c r="E8432" s="66" t="s">
        <v>266</v>
      </c>
      <c r="F8432" t="s">
        <v>91</v>
      </c>
      <c r="G8432" s="66" t="s">
        <v>5866</v>
      </c>
      <c r="H8432" s="67" t="s">
        <v>10267</v>
      </c>
      <c r="I8432" t="s">
        <v>5921</v>
      </c>
      <c r="J8432" s="66" t="s">
        <v>5845</v>
      </c>
      <c r="K8432" s="66" t="s">
        <v>94</v>
      </c>
      <c r="M8432" s="66" t="s">
        <v>95</v>
      </c>
      <c r="N8432" t="s">
        <v>5309</v>
      </c>
      <c r="O8432"/>
    </row>
    <row r="8433" spans="1:15">
      <c r="A8433">
        <v>842350</v>
      </c>
      <c r="B8433" t="s">
        <v>2092</v>
      </c>
      <c r="C8433" t="s">
        <v>2222</v>
      </c>
      <c r="D8433" s="67" t="s">
        <v>4099</v>
      </c>
      <c r="E8433" s="66" t="s">
        <v>1007</v>
      </c>
      <c r="F8433" t="s">
        <v>114</v>
      </c>
      <c r="G8433" s="66" t="s">
        <v>1899</v>
      </c>
      <c r="H8433" s="67" t="s">
        <v>10330</v>
      </c>
      <c r="I8433" t="s">
        <v>3025</v>
      </c>
      <c r="J8433" s="66" t="s">
        <v>1805</v>
      </c>
      <c r="K8433" s="66" t="s">
        <v>94</v>
      </c>
      <c r="M8433" s="66" t="s">
        <v>95</v>
      </c>
      <c r="N8433" t="s">
        <v>3026</v>
      </c>
      <c r="O8433"/>
    </row>
    <row r="8434" spans="1:15">
      <c r="A8434">
        <v>842354</v>
      </c>
      <c r="B8434" t="s">
        <v>14425</v>
      </c>
      <c r="C8434" t="s">
        <v>14426</v>
      </c>
      <c r="D8434" s="67" t="s">
        <v>14427</v>
      </c>
      <c r="E8434" s="66" t="s">
        <v>1007</v>
      </c>
      <c r="F8434" t="s">
        <v>91</v>
      </c>
      <c r="G8434" s="66" t="s">
        <v>1899</v>
      </c>
      <c r="H8434" s="67" t="s">
        <v>10330</v>
      </c>
      <c r="I8434" t="s">
        <v>3025</v>
      </c>
      <c r="J8434" s="66" t="s">
        <v>1805</v>
      </c>
      <c r="K8434" s="66" t="s">
        <v>94</v>
      </c>
      <c r="M8434" s="66" t="s">
        <v>95</v>
      </c>
      <c r="N8434" t="s">
        <v>3026</v>
      </c>
      <c r="O8434"/>
    </row>
    <row r="8435" spans="1:15">
      <c r="A8435">
        <v>842521</v>
      </c>
      <c r="B8435" t="s">
        <v>14428</v>
      </c>
      <c r="C8435" t="s">
        <v>151</v>
      </c>
      <c r="D8435" s="67" t="s">
        <v>6449</v>
      </c>
      <c r="E8435" s="66" t="s">
        <v>15351</v>
      </c>
      <c r="F8435" t="s">
        <v>91</v>
      </c>
      <c r="G8435" s="66" t="s">
        <v>8828</v>
      </c>
      <c r="H8435" s="67" t="s">
        <v>10310</v>
      </c>
      <c r="I8435" t="s">
        <v>9825</v>
      </c>
      <c r="J8435" s="66" t="s">
        <v>8830</v>
      </c>
      <c r="K8435" s="66" t="s">
        <v>94</v>
      </c>
      <c r="M8435" s="66" t="s">
        <v>95</v>
      </c>
      <c r="N8435" t="s">
        <v>9826</v>
      </c>
      <c r="O8435"/>
    </row>
    <row r="8436" spans="1:15">
      <c r="A8436">
        <v>842576</v>
      </c>
      <c r="B8436" t="s">
        <v>7485</v>
      </c>
      <c r="C8436" t="s">
        <v>190</v>
      </c>
      <c r="D8436" s="67" t="s">
        <v>5771</v>
      </c>
      <c r="E8436" s="66" t="s">
        <v>15352</v>
      </c>
      <c r="F8436" t="s">
        <v>91</v>
      </c>
      <c r="G8436" s="66" t="s">
        <v>5866</v>
      </c>
      <c r="H8436" s="67" t="s">
        <v>10199</v>
      </c>
      <c r="I8436" t="s">
        <v>6829</v>
      </c>
      <c r="J8436" s="66" t="s">
        <v>5845</v>
      </c>
      <c r="K8436" s="66" t="s">
        <v>94</v>
      </c>
      <c r="M8436" s="66" t="s">
        <v>95</v>
      </c>
      <c r="N8436" t="s">
        <v>6830</v>
      </c>
      <c r="O8436"/>
    </row>
    <row r="8437" spans="1:15">
      <c r="A8437">
        <v>842577</v>
      </c>
      <c r="B8437" t="s">
        <v>14429</v>
      </c>
      <c r="C8437" t="s">
        <v>3597</v>
      </c>
      <c r="D8437" s="67" t="s">
        <v>14430</v>
      </c>
      <c r="E8437" s="66" t="s">
        <v>297</v>
      </c>
      <c r="F8437" t="s">
        <v>91</v>
      </c>
      <c r="G8437" s="66" t="s">
        <v>5866</v>
      </c>
      <c r="H8437" s="67" t="s">
        <v>10199</v>
      </c>
      <c r="I8437" t="s">
        <v>6829</v>
      </c>
      <c r="J8437" s="66" t="s">
        <v>5845</v>
      </c>
      <c r="K8437" s="66" t="s">
        <v>94</v>
      </c>
      <c r="M8437" s="66" t="s">
        <v>95</v>
      </c>
      <c r="N8437" t="s">
        <v>6830</v>
      </c>
      <c r="O8437"/>
    </row>
    <row r="8438" spans="1:15">
      <c r="A8438">
        <v>842578</v>
      </c>
      <c r="B8438" t="s">
        <v>6913</v>
      </c>
      <c r="C8438" t="s">
        <v>14431</v>
      </c>
      <c r="D8438" s="67" t="s">
        <v>12250</v>
      </c>
      <c r="F8438" t="s">
        <v>91</v>
      </c>
      <c r="G8438" s="66" t="s">
        <v>5866</v>
      </c>
      <c r="H8438" s="67" t="s">
        <v>10199</v>
      </c>
      <c r="I8438" t="s">
        <v>6829</v>
      </c>
      <c r="J8438" s="66" t="s">
        <v>5845</v>
      </c>
      <c r="K8438" s="66" t="s">
        <v>94</v>
      </c>
      <c r="M8438" s="66" t="s">
        <v>95</v>
      </c>
      <c r="N8438" t="s">
        <v>6830</v>
      </c>
      <c r="O8438"/>
    </row>
    <row r="8439" spans="1:15">
      <c r="A8439">
        <v>842579</v>
      </c>
      <c r="B8439" t="s">
        <v>101</v>
      </c>
      <c r="C8439" t="s">
        <v>707</v>
      </c>
      <c r="D8439" s="67" t="s">
        <v>11891</v>
      </c>
      <c r="E8439" s="66" t="s">
        <v>15352</v>
      </c>
      <c r="F8439" t="s">
        <v>114</v>
      </c>
      <c r="G8439" s="66" t="s">
        <v>673</v>
      </c>
      <c r="H8439" s="67" t="s">
        <v>10199</v>
      </c>
      <c r="I8439" t="s">
        <v>674</v>
      </c>
      <c r="J8439" s="66" t="s">
        <v>93</v>
      </c>
      <c r="K8439" s="66" t="s">
        <v>94</v>
      </c>
      <c r="M8439" s="66" t="s">
        <v>95</v>
      </c>
      <c r="N8439" t="s">
        <v>11250</v>
      </c>
      <c r="O8439"/>
    </row>
    <row r="8440" spans="1:15">
      <c r="A8440">
        <v>842580</v>
      </c>
      <c r="B8440" t="s">
        <v>14432</v>
      </c>
      <c r="C8440" t="s">
        <v>609</v>
      </c>
      <c r="D8440" s="67" t="s">
        <v>14433</v>
      </c>
      <c r="E8440" s="66" t="s">
        <v>15352</v>
      </c>
      <c r="F8440" t="s">
        <v>91</v>
      </c>
      <c r="G8440" s="66" t="s">
        <v>673</v>
      </c>
      <c r="H8440" s="67" t="s">
        <v>10199</v>
      </c>
      <c r="I8440" t="s">
        <v>674</v>
      </c>
      <c r="J8440" s="66" t="s">
        <v>93</v>
      </c>
      <c r="K8440" s="66" t="s">
        <v>94</v>
      </c>
      <c r="M8440" s="66" t="s">
        <v>95</v>
      </c>
      <c r="N8440" t="s">
        <v>11250</v>
      </c>
      <c r="O8440"/>
    </row>
    <row r="8441" spans="1:15">
      <c r="A8441">
        <v>842581</v>
      </c>
      <c r="B8441" t="s">
        <v>14434</v>
      </c>
      <c r="C8441" t="s">
        <v>681</v>
      </c>
      <c r="D8441" s="67" t="s">
        <v>14435</v>
      </c>
      <c r="E8441" s="66" t="s">
        <v>15352</v>
      </c>
      <c r="F8441" t="s">
        <v>91</v>
      </c>
      <c r="G8441" s="66" t="s">
        <v>673</v>
      </c>
      <c r="H8441" s="67" t="s">
        <v>10199</v>
      </c>
      <c r="I8441" t="s">
        <v>674</v>
      </c>
      <c r="J8441" s="66" t="s">
        <v>93</v>
      </c>
      <c r="K8441" s="66" t="s">
        <v>94</v>
      </c>
      <c r="M8441" s="66" t="s">
        <v>95</v>
      </c>
      <c r="N8441" t="s">
        <v>11250</v>
      </c>
      <c r="O8441"/>
    </row>
    <row r="8442" spans="1:15">
      <c r="A8442">
        <v>842583</v>
      </c>
      <c r="B8442" t="s">
        <v>8064</v>
      </c>
      <c r="C8442" t="s">
        <v>14436</v>
      </c>
      <c r="D8442" s="67" t="s">
        <v>663</v>
      </c>
      <c r="E8442" s="66" t="s">
        <v>15351</v>
      </c>
      <c r="F8442" t="s">
        <v>91</v>
      </c>
      <c r="G8442" s="66" t="s">
        <v>673</v>
      </c>
      <c r="H8442" s="67" t="s">
        <v>10199</v>
      </c>
      <c r="I8442" t="s">
        <v>674</v>
      </c>
      <c r="J8442" s="66" t="s">
        <v>93</v>
      </c>
      <c r="K8442" s="66" t="s">
        <v>94</v>
      </c>
      <c r="M8442" s="66" t="s">
        <v>95</v>
      </c>
      <c r="N8442" t="s">
        <v>11250</v>
      </c>
      <c r="O8442"/>
    </row>
    <row r="8443" spans="1:15">
      <c r="A8443">
        <v>842584</v>
      </c>
      <c r="B8443" t="s">
        <v>14437</v>
      </c>
      <c r="C8443" t="s">
        <v>14438</v>
      </c>
      <c r="D8443" s="67" t="s">
        <v>14439</v>
      </c>
      <c r="E8443" s="66" t="s">
        <v>15352</v>
      </c>
      <c r="F8443" t="s">
        <v>91</v>
      </c>
      <c r="G8443" s="66" t="s">
        <v>673</v>
      </c>
      <c r="H8443" s="67" t="s">
        <v>10199</v>
      </c>
      <c r="I8443" t="s">
        <v>674</v>
      </c>
      <c r="J8443" s="66" t="s">
        <v>93</v>
      </c>
      <c r="K8443" s="66" t="s">
        <v>94</v>
      </c>
      <c r="M8443" s="66" t="s">
        <v>95</v>
      </c>
      <c r="N8443" t="s">
        <v>11250</v>
      </c>
      <c r="O8443"/>
    </row>
    <row r="8444" spans="1:15">
      <c r="A8444">
        <v>842610</v>
      </c>
      <c r="B8444" t="s">
        <v>14440</v>
      </c>
      <c r="C8444" t="s">
        <v>14441</v>
      </c>
      <c r="D8444" s="67" t="s">
        <v>6902</v>
      </c>
      <c r="E8444" s="66" t="s">
        <v>297</v>
      </c>
      <c r="F8444" t="s">
        <v>91</v>
      </c>
      <c r="G8444" s="66" t="s">
        <v>1899</v>
      </c>
      <c r="H8444" s="67" t="s">
        <v>10330</v>
      </c>
      <c r="I8444" t="s">
        <v>3025</v>
      </c>
      <c r="J8444" s="66" t="s">
        <v>1805</v>
      </c>
      <c r="K8444" s="66" t="s">
        <v>94</v>
      </c>
      <c r="M8444" s="66" t="s">
        <v>95</v>
      </c>
      <c r="N8444" t="s">
        <v>3026</v>
      </c>
      <c r="O8444"/>
    </row>
    <row r="8445" spans="1:15">
      <c r="A8445">
        <v>842677</v>
      </c>
      <c r="B8445" t="s">
        <v>3937</v>
      </c>
      <c r="C8445" t="s">
        <v>3119</v>
      </c>
      <c r="D8445" s="67" t="s">
        <v>14442</v>
      </c>
      <c r="E8445" s="66" t="s">
        <v>15351</v>
      </c>
      <c r="F8445" t="s">
        <v>114</v>
      </c>
      <c r="G8445" s="66" t="s">
        <v>5866</v>
      </c>
      <c r="H8445" s="67" t="s">
        <v>10199</v>
      </c>
      <c r="I8445" t="s">
        <v>6309</v>
      </c>
      <c r="J8445" s="66" t="s">
        <v>5845</v>
      </c>
      <c r="K8445" s="66" t="s">
        <v>94</v>
      </c>
      <c r="M8445" s="66" t="s">
        <v>95</v>
      </c>
      <c r="N8445" t="s">
        <v>11069</v>
      </c>
      <c r="O8445"/>
    </row>
    <row r="8446" spans="1:15">
      <c r="A8446">
        <v>842696</v>
      </c>
      <c r="B8446" t="s">
        <v>14443</v>
      </c>
      <c r="C8446" t="s">
        <v>426</v>
      </c>
      <c r="D8446" s="67" t="s">
        <v>7142</v>
      </c>
      <c r="E8446" s="66" t="s">
        <v>15351</v>
      </c>
      <c r="F8446" t="s">
        <v>91</v>
      </c>
      <c r="G8446" s="66" t="s">
        <v>7293</v>
      </c>
      <c r="H8446" s="67" t="s">
        <v>10328</v>
      </c>
      <c r="I8446" t="s">
        <v>7511</v>
      </c>
      <c r="J8446" s="66" t="s">
        <v>1805</v>
      </c>
      <c r="K8446" s="66" t="s">
        <v>94</v>
      </c>
      <c r="M8446" s="66" t="s">
        <v>95</v>
      </c>
      <c r="N8446" t="s">
        <v>7512</v>
      </c>
      <c r="O8446"/>
    </row>
    <row r="8447" spans="1:15">
      <c r="A8447">
        <v>842887</v>
      </c>
      <c r="B8447" t="s">
        <v>13470</v>
      </c>
      <c r="C8447" t="s">
        <v>920</v>
      </c>
      <c r="D8447" s="67" t="s">
        <v>12522</v>
      </c>
      <c r="E8447" s="66" t="s">
        <v>15351</v>
      </c>
      <c r="F8447" t="s">
        <v>91</v>
      </c>
      <c r="G8447" s="66" t="s">
        <v>8828</v>
      </c>
      <c r="H8447" s="67" t="s">
        <v>10324</v>
      </c>
      <c r="I8447" t="s">
        <v>8951</v>
      </c>
      <c r="J8447" s="66" t="s">
        <v>8830</v>
      </c>
      <c r="K8447" s="66" t="s">
        <v>94</v>
      </c>
      <c r="M8447" s="66" t="s">
        <v>95</v>
      </c>
      <c r="N8447" t="s">
        <v>8952</v>
      </c>
      <c r="O8447"/>
    </row>
    <row r="8448" spans="1:15">
      <c r="A8448">
        <v>842888</v>
      </c>
      <c r="B8448" t="s">
        <v>12270</v>
      </c>
      <c r="C8448" t="s">
        <v>345</v>
      </c>
      <c r="D8448" s="67" t="s">
        <v>9635</v>
      </c>
      <c r="E8448" s="66" t="s">
        <v>15351</v>
      </c>
      <c r="F8448" t="s">
        <v>91</v>
      </c>
      <c r="G8448" s="66" t="s">
        <v>8828</v>
      </c>
      <c r="H8448" s="67" t="s">
        <v>10324</v>
      </c>
      <c r="I8448" t="s">
        <v>8951</v>
      </c>
      <c r="J8448" s="66" t="s">
        <v>8830</v>
      </c>
      <c r="K8448" s="66" t="s">
        <v>94</v>
      </c>
      <c r="M8448" s="66" t="s">
        <v>95</v>
      </c>
      <c r="N8448" t="s">
        <v>8952</v>
      </c>
      <c r="O8448"/>
    </row>
    <row r="8449" spans="1:15">
      <c r="A8449">
        <v>842912</v>
      </c>
      <c r="B8449" t="s">
        <v>14444</v>
      </c>
      <c r="C8449" t="s">
        <v>202</v>
      </c>
      <c r="D8449" s="67" t="s">
        <v>5795</v>
      </c>
      <c r="E8449" s="66" t="s">
        <v>15351</v>
      </c>
      <c r="F8449" t="s">
        <v>91</v>
      </c>
      <c r="G8449" s="66" t="s">
        <v>5801</v>
      </c>
      <c r="H8449" s="67" t="s">
        <v>10199</v>
      </c>
      <c r="I8449" t="s">
        <v>10200</v>
      </c>
      <c r="J8449" s="66" t="s">
        <v>819</v>
      </c>
      <c r="K8449" s="66" t="s">
        <v>94</v>
      </c>
      <c r="M8449" s="66" t="s">
        <v>95</v>
      </c>
      <c r="N8449" t="s">
        <v>10201</v>
      </c>
      <c r="O8449"/>
    </row>
    <row r="8450" spans="1:15">
      <c r="A8450">
        <v>842942</v>
      </c>
      <c r="B8450" t="s">
        <v>14445</v>
      </c>
      <c r="C8450" t="s">
        <v>194</v>
      </c>
      <c r="D8450" s="67" t="s">
        <v>14446</v>
      </c>
      <c r="E8450" s="66" t="s">
        <v>15352</v>
      </c>
      <c r="F8450" t="s">
        <v>91</v>
      </c>
      <c r="G8450" s="66" t="s">
        <v>5801</v>
      </c>
      <c r="H8450" s="67" t="s">
        <v>10199</v>
      </c>
      <c r="I8450" t="s">
        <v>10200</v>
      </c>
      <c r="J8450" s="66" t="s">
        <v>819</v>
      </c>
      <c r="K8450" s="66" t="s">
        <v>94</v>
      </c>
      <c r="M8450" s="66" t="s">
        <v>95</v>
      </c>
      <c r="N8450" t="s">
        <v>10201</v>
      </c>
      <c r="O8450"/>
    </row>
    <row r="8451" spans="1:15">
      <c r="A8451">
        <v>842993</v>
      </c>
      <c r="B8451" t="s">
        <v>14447</v>
      </c>
      <c r="C8451" t="s">
        <v>3273</v>
      </c>
      <c r="D8451" s="67" t="s">
        <v>13999</v>
      </c>
      <c r="E8451" s="66" t="s">
        <v>266</v>
      </c>
      <c r="F8451" t="s">
        <v>114</v>
      </c>
      <c r="G8451" s="66" t="s">
        <v>7285</v>
      </c>
      <c r="H8451" s="67" t="s">
        <v>10231</v>
      </c>
      <c r="I8451" t="s">
        <v>7781</v>
      </c>
      <c r="J8451" s="66" t="s">
        <v>1805</v>
      </c>
      <c r="K8451" s="66" t="s">
        <v>94</v>
      </c>
      <c r="M8451" s="66" t="s">
        <v>95</v>
      </c>
      <c r="N8451" t="s">
        <v>7782</v>
      </c>
      <c r="O8451"/>
    </row>
    <row r="8452" spans="1:15">
      <c r="A8452">
        <v>842994</v>
      </c>
      <c r="B8452" t="s">
        <v>14448</v>
      </c>
      <c r="C8452" t="s">
        <v>2176</v>
      </c>
      <c r="D8452" s="67" t="s">
        <v>3405</v>
      </c>
      <c r="E8452" s="66" t="s">
        <v>420</v>
      </c>
      <c r="F8452" t="s">
        <v>114</v>
      </c>
      <c r="G8452" s="66" t="s">
        <v>7285</v>
      </c>
      <c r="H8452" s="67" t="s">
        <v>10231</v>
      </c>
      <c r="I8452" t="s">
        <v>7781</v>
      </c>
      <c r="J8452" s="66" t="s">
        <v>1805</v>
      </c>
      <c r="K8452" s="66" t="s">
        <v>94</v>
      </c>
      <c r="M8452" s="66" t="s">
        <v>95</v>
      </c>
      <c r="N8452" t="s">
        <v>7782</v>
      </c>
      <c r="O8452"/>
    </row>
    <row r="8453" spans="1:15">
      <c r="A8453">
        <v>842995</v>
      </c>
      <c r="B8453" t="s">
        <v>7515</v>
      </c>
      <c r="C8453" t="s">
        <v>1922</v>
      </c>
      <c r="D8453" s="67" t="s">
        <v>4519</v>
      </c>
      <c r="E8453" s="66" t="s">
        <v>266</v>
      </c>
      <c r="F8453" t="s">
        <v>114</v>
      </c>
      <c r="G8453" s="66" t="s">
        <v>7285</v>
      </c>
      <c r="H8453" s="67" t="s">
        <v>10231</v>
      </c>
      <c r="I8453" t="s">
        <v>7781</v>
      </c>
      <c r="J8453" s="66" t="s">
        <v>1805</v>
      </c>
      <c r="K8453" s="66" t="s">
        <v>94</v>
      </c>
      <c r="M8453" s="66" t="s">
        <v>95</v>
      </c>
      <c r="N8453" t="s">
        <v>7782</v>
      </c>
      <c r="O8453"/>
    </row>
    <row r="8454" spans="1:15">
      <c r="A8454">
        <v>842996</v>
      </c>
      <c r="B8454" t="s">
        <v>14449</v>
      </c>
      <c r="C8454" t="s">
        <v>14450</v>
      </c>
      <c r="D8454" s="67" t="s">
        <v>14451</v>
      </c>
      <c r="E8454" s="66" t="s">
        <v>266</v>
      </c>
      <c r="F8454" t="s">
        <v>91</v>
      </c>
      <c r="G8454" s="66" t="s">
        <v>7285</v>
      </c>
      <c r="H8454" s="67" t="s">
        <v>10231</v>
      </c>
      <c r="I8454" t="s">
        <v>7781</v>
      </c>
      <c r="J8454" s="66" t="s">
        <v>1805</v>
      </c>
      <c r="K8454" s="66" t="s">
        <v>94</v>
      </c>
      <c r="M8454" s="66" t="s">
        <v>95</v>
      </c>
      <c r="N8454" t="s">
        <v>7782</v>
      </c>
      <c r="O8454"/>
    </row>
    <row r="8455" spans="1:15">
      <c r="A8455">
        <v>842997</v>
      </c>
      <c r="B8455" t="s">
        <v>14449</v>
      </c>
      <c r="C8455" t="s">
        <v>4844</v>
      </c>
      <c r="D8455" s="67" t="s">
        <v>14452</v>
      </c>
      <c r="E8455" s="66" t="s">
        <v>420</v>
      </c>
      <c r="F8455" t="s">
        <v>114</v>
      </c>
      <c r="G8455" s="66" t="s">
        <v>7285</v>
      </c>
      <c r="H8455" s="67" t="s">
        <v>10231</v>
      </c>
      <c r="I8455" t="s">
        <v>7781</v>
      </c>
      <c r="J8455" s="66" t="s">
        <v>1805</v>
      </c>
      <c r="K8455" s="66" t="s">
        <v>94</v>
      </c>
      <c r="M8455" s="66" t="s">
        <v>95</v>
      </c>
      <c r="N8455" t="s">
        <v>7782</v>
      </c>
      <c r="O8455"/>
    </row>
    <row r="8456" spans="1:15">
      <c r="A8456">
        <v>842998</v>
      </c>
      <c r="B8456" t="s">
        <v>14453</v>
      </c>
      <c r="C8456" t="s">
        <v>4835</v>
      </c>
      <c r="D8456" s="67" t="s">
        <v>4169</v>
      </c>
      <c r="E8456" s="66" t="s">
        <v>420</v>
      </c>
      <c r="F8456" t="s">
        <v>114</v>
      </c>
      <c r="G8456" s="66" t="s">
        <v>7285</v>
      </c>
      <c r="H8456" s="67" t="s">
        <v>10231</v>
      </c>
      <c r="I8456" t="s">
        <v>7781</v>
      </c>
      <c r="J8456" s="66" t="s">
        <v>1805</v>
      </c>
      <c r="K8456" s="66" t="s">
        <v>94</v>
      </c>
      <c r="M8456" s="66" t="s">
        <v>95</v>
      </c>
      <c r="N8456" t="s">
        <v>7782</v>
      </c>
      <c r="O8456"/>
    </row>
    <row r="8457" spans="1:15">
      <c r="A8457">
        <v>842999</v>
      </c>
      <c r="B8457" t="s">
        <v>14454</v>
      </c>
      <c r="C8457" t="s">
        <v>4104</v>
      </c>
      <c r="D8457" s="67" t="s">
        <v>3796</v>
      </c>
      <c r="E8457" s="66" t="s">
        <v>420</v>
      </c>
      <c r="F8457" t="s">
        <v>114</v>
      </c>
      <c r="G8457" s="66" t="s">
        <v>7285</v>
      </c>
      <c r="H8457" s="67" t="s">
        <v>10231</v>
      </c>
      <c r="I8457" t="s">
        <v>7781</v>
      </c>
      <c r="J8457" s="66" t="s">
        <v>1805</v>
      </c>
      <c r="K8457" s="66" t="s">
        <v>94</v>
      </c>
      <c r="M8457" s="66" t="s">
        <v>95</v>
      </c>
      <c r="N8457" t="s">
        <v>7782</v>
      </c>
      <c r="O8457"/>
    </row>
    <row r="8458" spans="1:15">
      <c r="A8458">
        <v>843004</v>
      </c>
      <c r="B8458" t="s">
        <v>14455</v>
      </c>
      <c r="C8458" t="s">
        <v>14456</v>
      </c>
      <c r="D8458" s="67" t="s">
        <v>14457</v>
      </c>
      <c r="E8458" s="66" t="s">
        <v>173</v>
      </c>
      <c r="F8458" t="s">
        <v>114</v>
      </c>
      <c r="G8458" s="66" t="s">
        <v>1899</v>
      </c>
      <c r="H8458" s="67" t="s">
        <v>10244</v>
      </c>
      <c r="I8458" t="s">
        <v>2348</v>
      </c>
      <c r="J8458" s="66" t="s">
        <v>1805</v>
      </c>
      <c r="K8458" s="66" t="s">
        <v>94</v>
      </c>
      <c r="M8458" s="66" t="s">
        <v>95</v>
      </c>
      <c r="N8458" t="s">
        <v>2349</v>
      </c>
      <c r="O8458"/>
    </row>
    <row r="8459" spans="1:15">
      <c r="A8459">
        <v>843076</v>
      </c>
      <c r="B8459" t="s">
        <v>14458</v>
      </c>
      <c r="C8459" t="s">
        <v>561</v>
      </c>
      <c r="D8459" s="67" t="s">
        <v>14459</v>
      </c>
      <c r="E8459" s="66" t="s">
        <v>15351</v>
      </c>
      <c r="F8459" t="s">
        <v>114</v>
      </c>
      <c r="G8459" s="66" t="s">
        <v>3040</v>
      </c>
      <c r="H8459" s="67" t="s">
        <v>10429</v>
      </c>
      <c r="I8459" t="s">
        <v>3144</v>
      </c>
      <c r="J8459" s="66" t="s">
        <v>1805</v>
      </c>
      <c r="K8459" s="66" t="s">
        <v>94</v>
      </c>
      <c r="M8459" s="66" t="s">
        <v>95</v>
      </c>
      <c r="N8459" t="s">
        <v>3145</v>
      </c>
      <c r="O8459"/>
    </row>
    <row r="8460" spans="1:15">
      <c r="A8460">
        <v>843100</v>
      </c>
      <c r="B8460" t="s">
        <v>14460</v>
      </c>
      <c r="C8460" t="s">
        <v>574</v>
      </c>
      <c r="D8460" s="67" t="s">
        <v>4902</v>
      </c>
      <c r="E8460" s="66" t="s">
        <v>266</v>
      </c>
      <c r="F8460" t="s">
        <v>91</v>
      </c>
      <c r="G8460" s="66" t="s">
        <v>7285</v>
      </c>
      <c r="H8460" s="67" t="s">
        <v>10231</v>
      </c>
      <c r="I8460" t="s">
        <v>7781</v>
      </c>
      <c r="J8460" s="66" t="s">
        <v>1805</v>
      </c>
      <c r="K8460" s="66" t="s">
        <v>94</v>
      </c>
      <c r="M8460" s="66" t="s">
        <v>95</v>
      </c>
      <c r="N8460" t="s">
        <v>7782</v>
      </c>
      <c r="O8460"/>
    </row>
    <row r="8461" spans="1:15">
      <c r="A8461">
        <v>843102</v>
      </c>
      <c r="B8461" t="s">
        <v>14461</v>
      </c>
      <c r="C8461" t="s">
        <v>2294</v>
      </c>
      <c r="D8461" s="67" t="s">
        <v>2641</v>
      </c>
      <c r="E8461" s="66" t="s">
        <v>420</v>
      </c>
      <c r="F8461" t="s">
        <v>114</v>
      </c>
      <c r="G8461" s="66" t="s">
        <v>7285</v>
      </c>
      <c r="H8461" s="67" t="s">
        <v>10231</v>
      </c>
      <c r="I8461" t="s">
        <v>7781</v>
      </c>
      <c r="J8461" s="66" t="s">
        <v>1805</v>
      </c>
      <c r="K8461" s="66" t="s">
        <v>94</v>
      </c>
      <c r="M8461" s="66" t="s">
        <v>95</v>
      </c>
      <c r="N8461" t="s">
        <v>7782</v>
      </c>
      <c r="O8461"/>
    </row>
    <row r="8462" spans="1:15">
      <c r="A8462">
        <v>843103</v>
      </c>
      <c r="B8462" t="s">
        <v>14461</v>
      </c>
      <c r="C8462" t="s">
        <v>5422</v>
      </c>
      <c r="D8462" s="67" t="s">
        <v>14462</v>
      </c>
      <c r="E8462" s="66" t="s">
        <v>297</v>
      </c>
      <c r="F8462" t="s">
        <v>114</v>
      </c>
      <c r="G8462" s="66" t="s">
        <v>7285</v>
      </c>
      <c r="H8462" s="67" t="s">
        <v>10231</v>
      </c>
      <c r="I8462" t="s">
        <v>7781</v>
      </c>
      <c r="J8462" s="66" t="s">
        <v>1805</v>
      </c>
      <c r="K8462" s="66" t="s">
        <v>94</v>
      </c>
      <c r="M8462" s="66" t="s">
        <v>95</v>
      </c>
      <c r="N8462" t="s">
        <v>7782</v>
      </c>
      <c r="O8462"/>
    </row>
    <row r="8463" spans="1:15">
      <c r="A8463">
        <v>843105</v>
      </c>
      <c r="B8463" t="s">
        <v>2024</v>
      </c>
      <c r="C8463" t="s">
        <v>774</v>
      </c>
      <c r="D8463" s="67" t="s">
        <v>14463</v>
      </c>
      <c r="E8463" s="66" t="s">
        <v>15352</v>
      </c>
      <c r="F8463" t="s">
        <v>114</v>
      </c>
      <c r="G8463" s="66" t="s">
        <v>11467</v>
      </c>
      <c r="H8463" s="67" t="s">
        <v>10324</v>
      </c>
      <c r="I8463" t="s">
        <v>8287</v>
      </c>
      <c r="K8463" s="66" t="s">
        <v>94</v>
      </c>
      <c r="M8463" s="66" t="s">
        <v>95</v>
      </c>
      <c r="N8463" t="s">
        <v>8288</v>
      </c>
      <c r="O8463"/>
    </row>
    <row r="8464" spans="1:15">
      <c r="A8464">
        <v>843106</v>
      </c>
      <c r="B8464" t="s">
        <v>14464</v>
      </c>
      <c r="C8464" t="s">
        <v>232</v>
      </c>
      <c r="D8464" s="67" t="s">
        <v>14465</v>
      </c>
      <c r="E8464" s="66" t="s">
        <v>15351</v>
      </c>
      <c r="F8464" t="s">
        <v>114</v>
      </c>
      <c r="G8464" s="66" t="s">
        <v>8050</v>
      </c>
      <c r="H8464" s="67" t="s">
        <v>10310</v>
      </c>
      <c r="I8464" t="s">
        <v>8366</v>
      </c>
      <c r="J8464" s="66" t="s">
        <v>8051</v>
      </c>
      <c r="K8464" s="66" t="s">
        <v>94</v>
      </c>
      <c r="M8464" s="66" t="s">
        <v>95</v>
      </c>
      <c r="N8464" t="s">
        <v>11373</v>
      </c>
      <c r="O8464"/>
    </row>
    <row r="8465" spans="1:15">
      <c r="A8465">
        <v>843108</v>
      </c>
      <c r="B8465" t="s">
        <v>14466</v>
      </c>
      <c r="C8465" t="s">
        <v>1634</v>
      </c>
      <c r="D8465" s="67" t="s">
        <v>14467</v>
      </c>
      <c r="E8465" s="66" t="s">
        <v>420</v>
      </c>
      <c r="F8465" t="s">
        <v>91</v>
      </c>
      <c r="G8465" s="66" t="s">
        <v>1899</v>
      </c>
      <c r="H8465" s="67" t="s">
        <v>10374</v>
      </c>
      <c r="I8465" t="s">
        <v>2219</v>
      </c>
      <c r="J8465" s="66" t="s">
        <v>1805</v>
      </c>
      <c r="K8465" s="66" t="s">
        <v>94</v>
      </c>
      <c r="M8465" s="66" t="s">
        <v>95</v>
      </c>
      <c r="N8465" t="s">
        <v>2220</v>
      </c>
      <c r="O8465"/>
    </row>
    <row r="8466" spans="1:15">
      <c r="A8466">
        <v>843109</v>
      </c>
      <c r="B8466" t="s">
        <v>14468</v>
      </c>
      <c r="C8466" t="s">
        <v>375</v>
      </c>
      <c r="D8466" s="67" t="s">
        <v>14469</v>
      </c>
      <c r="E8466" s="66" t="s">
        <v>15351</v>
      </c>
      <c r="F8466" t="s">
        <v>114</v>
      </c>
      <c r="G8466" s="66" t="s">
        <v>893</v>
      </c>
      <c r="H8466" s="67" t="s">
        <v>10244</v>
      </c>
      <c r="I8466" t="s">
        <v>1156</v>
      </c>
      <c r="J8466" s="66" t="s">
        <v>895</v>
      </c>
      <c r="K8466" s="66" t="s">
        <v>94</v>
      </c>
      <c r="M8466" s="66" t="s">
        <v>95</v>
      </c>
      <c r="N8466" t="s">
        <v>1157</v>
      </c>
      <c r="O8466"/>
    </row>
    <row r="8467" spans="1:15">
      <c r="A8467">
        <v>843111</v>
      </c>
      <c r="B8467" t="s">
        <v>4725</v>
      </c>
      <c r="C8467" t="s">
        <v>115</v>
      </c>
      <c r="D8467" s="67" t="s">
        <v>14470</v>
      </c>
      <c r="E8467" s="66" t="s">
        <v>15351</v>
      </c>
      <c r="F8467" t="s">
        <v>91</v>
      </c>
      <c r="G8467" s="66" t="s">
        <v>10862</v>
      </c>
      <c r="H8467" s="67" t="s">
        <v>10326</v>
      </c>
      <c r="I8467" t="s">
        <v>10863</v>
      </c>
      <c r="J8467" s="66" t="s">
        <v>10864</v>
      </c>
      <c r="K8467" s="66" t="s">
        <v>94</v>
      </c>
      <c r="M8467" s="66" t="s">
        <v>95</v>
      </c>
      <c r="N8467" t="s">
        <v>10865</v>
      </c>
      <c r="O8467"/>
    </row>
    <row r="8468" spans="1:15">
      <c r="A8468">
        <v>843112</v>
      </c>
      <c r="B8468" t="s">
        <v>14471</v>
      </c>
      <c r="C8468" t="s">
        <v>2813</v>
      </c>
      <c r="D8468" s="67" t="s">
        <v>565</v>
      </c>
      <c r="E8468" s="66" t="s">
        <v>420</v>
      </c>
      <c r="F8468" t="s">
        <v>91</v>
      </c>
      <c r="G8468" s="66" t="s">
        <v>8828</v>
      </c>
      <c r="H8468" s="67" t="s">
        <v>10324</v>
      </c>
      <c r="I8468" t="s">
        <v>9061</v>
      </c>
      <c r="J8468" s="66" t="s">
        <v>8830</v>
      </c>
      <c r="K8468" s="66" t="s">
        <v>94</v>
      </c>
      <c r="M8468" s="66" t="s">
        <v>95</v>
      </c>
      <c r="N8468" t="s">
        <v>10734</v>
      </c>
      <c r="O8468"/>
    </row>
    <row r="8469" spans="1:15">
      <c r="A8469">
        <v>843140</v>
      </c>
      <c r="B8469" t="s">
        <v>3160</v>
      </c>
      <c r="C8469" t="s">
        <v>2149</v>
      </c>
      <c r="D8469" s="67" t="s">
        <v>14472</v>
      </c>
      <c r="E8469" s="66" t="s">
        <v>1007</v>
      </c>
      <c r="F8469" t="s">
        <v>114</v>
      </c>
      <c r="G8469" s="66" t="s">
        <v>5866</v>
      </c>
      <c r="H8469" s="67" t="s">
        <v>10310</v>
      </c>
      <c r="I8469" t="s">
        <v>6494</v>
      </c>
      <c r="J8469" s="66" t="s">
        <v>5845</v>
      </c>
      <c r="K8469" s="66" t="s">
        <v>94</v>
      </c>
      <c r="M8469" s="66" t="s">
        <v>95</v>
      </c>
      <c r="N8469" t="s">
        <v>11013</v>
      </c>
      <c r="O8469"/>
    </row>
    <row r="8470" spans="1:15">
      <c r="A8470">
        <v>843143</v>
      </c>
      <c r="B8470" t="s">
        <v>410</v>
      </c>
      <c r="C8470" t="s">
        <v>10009</v>
      </c>
      <c r="D8470" s="67" t="s">
        <v>4669</v>
      </c>
      <c r="E8470" s="66" t="s">
        <v>266</v>
      </c>
      <c r="F8470" t="s">
        <v>114</v>
      </c>
      <c r="G8470" s="66" t="s">
        <v>5866</v>
      </c>
      <c r="H8470" s="67" t="s">
        <v>10310</v>
      </c>
      <c r="I8470" t="s">
        <v>6494</v>
      </c>
      <c r="J8470" s="66" t="s">
        <v>5845</v>
      </c>
      <c r="K8470" s="66" t="s">
        <v>94</v>
      </c>
      <c r="M8470" s="66" t="s">
        <v>95</v>
      </c>
      <c r="N8470" t="s">
        <v>11013</v>
      </c>
      <c r="O8470"/>
    </row>
    <row r="8471" spans="1:15">
      <c r="A8471">
        <v>843144</v>
      </c>
      <c r="B8471" t="s">
        <v>6311</v>
      </c>
      <c r="C8471" t="s">
        <v>189</v>
      </c>
      <c r="D8471" s="67" t="s">
        <v>14473</v>
      </c>
      <c r="E8471" s="66" t="s">
        <v>266</v>
      </c>
      <c r="F8471" t="s">
        <v>91</v>
      </c>
      <c r="G8471" s="66" t="s">
        <v>5866</v>
      </c>
      <c r="H8471" s="67" t="s">
        <v>10310</v>
      </c>
      <c r="I8471" t="s">
        <v>6494</v>
      </c>
      <c r="J8471" s="66" t="s">
        <v>5845</v>
      </c>
      <c r="K8471" s="66" t="s">
        <v>94</v>
      </c>
      <c r="M8471" s="66" t="s">
        <v>95</v>
      </c>
      <c r="N8471" t="s">
        <v>11013</v>
      </c>
      <c r="O8471"/>
    </row>
    <row r="8472" spans="1:15">
      <c r="A8472">
        <v>843232</v>
      </c>
      <c r="B8472" t="s">
        <v>14474</v>
      </c>
      <c r="C8472" t="s">
        <v>14475</v>
      </c>
      <c r="D8472" s="67" t="s">
        <v>3661</v>
      </c>
      <c r="E8472" s="66" t="s">
        <v>1001</v>
      </c>
      <c r="F8472" t="s">
        <v>114</v>
      </c>
      <c r="G8472" s="66" t="s">
        <v>1899</v>
      </c>
      <c r="H8472" s="67" t="s">
        <v>10374</v>
      </c>
      <c r="I8472" t="s">
        <v>2219</v>
      </c>
      <c r="J8472" s="66" t="s">
        <v>1805</v>
      </c>
      <c r="K8472" s="66" t="s">
        <v>94</v>
      </c>
      <c r="M8472" s="66" t="s">
        <v>95</v>
      </c>
      <c r="N8472" t="s">
        <v>2220</v>
      </c>
      <c r="O8472"/>
    </row>
    <row r="8473" spans="1:15">
      <c r="A8473">
        <v>843236</v>
      </c>
      <c r="B8473" t="s">
        <v>14476</v>
      </c>
      <c r="C8473" t="s">
        <v>14477</v>
      </c>
      <c r="D8473" s="67" t="s">
        <v>14478</v>
      </c>
      <c r="E8473" s="66" t="s">
        <v>15351</v>
      </c>
      <c r="F8473" t="s">
        <v>114</v>
      </c>
      <c r="G8473" s="66" t="s">
        <v>1899</v>
      </c>
      <c r="H8473" s="67" t="s">
        <v>10244</v>
      </c>
      <c r="I8473" t="s">
        <v>1900</v>
      </c>
      <c r="J8473" s="66" t="s">
        <v>1805</v>
      </c>
      <c r="K8473" s="66" t="s">
        <v>94</v>
      </c>
      <c r="M8473" s="66" t="s">
        <v>95</v>
      </c>
      <c r="N8473" t="s">
        <v>1901</v>
      </c>
      <c r="O8473"/>
    </row>
    <row r="8474" spans="1:15">
      <c r="A8474">
        <v>843247</v>
      </c>
      <c r="B8474" t="s">
        <v>6251</v>
      </c>
      <c r="C8474" t="s">
        <v>97</v>
      </c>
      <c r="D8474" s="67" t="s">
        <v>14479</v>
      </c>
      <c r="E8474" s="66" t="s">
        <v>15351</v>
      </c>
      <c r="F8474" t="s">
        <v>91</v>
      </c>
      <c r="G8474" s="66" t="s">
        <v>5866</v>
      </c>
      <c r="H8474" s="67" t="s">
        <v>10324</v>
      </c>
      <c r="I8474" t="s">
        <v>6205</v>
      </c>
      <c r="J8474" s="66" t="s">
        <v>5845</v>
      </c>
      <c r="K8474" s="66" t="s">
        <v>94</v>
      </c>
      <c r="M8474" s="66" t="s">
        <v>95</v>
      </c>
      <c r="N8474" t="s">
        <v>6206</v>
      </c>
      <c r="O8474"/>
    </row>
    <row r="8475" spans="1:15">
      <c r="A8475">
        <v>843277</v>
      </c>
      <c r="B8475" t="s">
        <v>14480</v>
      </c>
      <c r="C8475" t="s">
        <v>131</v>
      </c>
      <c r="D8475" s="67" t="s">
        <v>3993</v>
      </c>
      <c r="E8475" s="66" t="s">
        <v>15351</v>
      </c>
      <c r="F8475" t="s">
        <v>91</v>
      </c>
      <c r="G8475" s="66" t="s">
        <v>893</v>
      </c>
      <c r="H8475" s="67" t="s">
        <v>10244</v>
      </c>
      <c r="I8475" t="s">
        <v>1156</v>
      </c>
      <c r="J8475" s="66" t="s">
        <v>895</v>
      </c>
      <c r="K8475" s="66" t="s">
        <v>94</v>
      </c>
      <c r="M8475" s="66" t="s">
        <v>95</v>
      </c>
      <c r="N8475" t="s">
        <v>1157</v>
      </c>
      <c r="O8475"/>
    </row>
    <row r="8476" spans="1:15">
      <c r="A8476">
        <v>843279</v>
      </c>
      <c r="B8476" t="s">
        <v>14480</v>
      </c>
      <c r="C8476" t="s">
        <v>145</v>
      </c>
      <c r="D8476" s="67" t="s">
        <v>14481</v>
      </c>
      <c r="E8476" s="66" t="s">
        <v>15351</v>
      </c>
      <c r="F8476" t="s">
        <v>114</v>
      </c>
      <c r="G8476" s="66" t="s">
        <v>893</v>
      </c>
      <c r="H8476" s="67" t="s">
        <v>10244</v>
      </c>
      <c r="I8476" t="s">
        <v>1156</v>
      </c>
      <c r="J8476" s="66" t="s">
        <v>895</v>
      </c>
      <c r="K8476" s="66" t="s">
        <v>94</v>
      </c>
      <c r="M8476" s="66" t="s">
        <v>95</v>
      </c>
      <c r="N8476" t="s">
        <v>1157</v>
      </c>
      <c r="O8476"/>
    </row>
    <row r="8477" spans="1:15">
      <c r="A8477">
        <v>843311</v>
      </c>
      <c r="B8477" t="s">
        <v>692</v>
      </c>
      <c r="C8477" t="s">
        <v>98</v>
      </c>
      <c r="D8477" s="67" t="s">
        <v>5390</v>
      </c>
      <c r="E8477" s="66" t="s">
        <v>15351</v>
      </c>
      <c r="F8477" t="s">
        <v>91</v>
      </c>
      <c r="G8477" s="66" t="s">
        <v>5199</v>
      </c>
      <c r="H8477" s="67" t="s">
        <v>10310</v>
      </c>
      <c r="I8477" t="s">
        <v>5315</v>
      </c>
      <c r="J8477" s="66" t="s">
        <v>5201</v>
      </c>
      <c r="K8477" s="66" t="s">
        <v>94</v>
      </c>
      <c r="M8477" s="66" t="s">
        <v>95</v>
      </c>
      <c r="N8477" t="s">
        <v>5316</v>
      </c>
      <c r="O8477"/>
    </row>
    <row r="8478" spans="1:15">
      <c r="A8478">
        <v>843312</v>
      </c>
      <c r="B8478" t="s">
        <v>692</v>
      </c>
      <c r="C8478" t="s">
        <v>238</v>
      </c>
      <c r="D8478" s="67" t="s">
        <v>7231</v>
      </c>
      <c r="E8478" s="66" t="s">
        <v>15351</v>
      </c>
      <c r="F8478" t="s">
        <v>114</v>
      </c>
      <c r="G8478" s="66" t="s">
        <v>5199</v>
      </c>
      <c r="H8478" s="67" t="s">
        <v>10310</v>
      </c>
      <c r="I8478" t="s">
        <v>5315</v>
      </c>
      <c r="J8478" s="66" t="s">
        <v>5201</v>
      </c>
      <c r="K8478" s="66" t="s">
        <v>94</v>
      </c>
      <c r="M8478" s="66" t="s">
        <v>95</v>
      </c>
      <c r="N8478" t="s">
        <v>5316</v>
      </c>
      <c r="O8478"/>
    </row>
    <row r="8479" spans="1:15">
      <c r="A8479">
        <v>843313</v>
      </c>
      <c r="B8479" t="s">
        <v>14482</v>
      </c>
      <c r="C8479" t="s">
        <v>849</v>
      </c>
      <c r="D8479" s="67" t="s">
        <v>3987</v>
      </c>
      <c r="E8479" s="66" t="s">
        <v>15351</v>
      </c>
      <c r="F8479" t="s">
        <v>114</v>
      </c>
      <c r="G8479" s="66" t="s">
        <v>5199</v>
      </c>
      <c r="H8479" s="67" t="s">
        <v>10310</v>
      </c>
      <c r="I8479" t="s">
        <v>5315</v>
      </c>
      <c r="J8479" s="66" t="s">
        <v>5201</v>
      </c>
      <c r="K8479" s="66" t="s">
        <v>94</v>
      </c>
      <c r="M8479" s="66" t="s">
        <v>95</v>
      </c>
      <c r="N8479" t="s">
        <v>5316</v>
      </c>
      <c r="O8479"/>
    </row>
    <row r="8480" spans="1:15">
      <c r="A8480">
        <v>843314</v>
      </c>
      <c r="B8480" t="s">
        <v>14483</v>
      </c>
      <c r="C8480" t="s">
        <v>4162</v>
      </c>
      <c r="D8480" s="67" t="s">
        <v>1792</v>
      </c>
      <c r="E8480" s="66" t="s">
        <v>173</v>
      </c>
      <c r="F8480" t="s">
        <v>114</v>
      </c>
      <c r="G8480" s="66" t="s">
        <v>5199</v>
      </c>
      <c r="H8480" s="67" t="s">
        <v>10310</v>
      </c>
      <c r="I8480" t="s">
        <v>5315</v>
      </c>
      <c r="J8480" s="66" t="s">
        <v>5201</v>
      </c>
      <c r="K8480" s="66" t="s">
        <v>94</v>
      </c>
      <c r="M8480" s="66" t="s">
        <v>95</v>
      </c>
      <c r="N8480" t="s">
        <v>5316</v>
      </c>
      <c r="O8480"/>
    </row>
    <row r="8481" spans="1:15">
      <c r="A8481">
        <v>843358</v>
      </c>
      <c r="B8481" t="s">
        <v>14484</v>
      </c>
      <c r="C8481" t="s">
        <v>2024</v>
      </c>
      <c r="D8481" s="67" t="s">
        <v>12307</v>
      </c>
      <c r="E8481" s="66" t="s">
        <v>297</v>
      </c>
      <c r="F8481" t="s">
        <v>91</v>
      </c>
      <c r="G8481" s="66" t="s">
        <v>5866</v>
      </c>
      <c r="H8481" s="67" t="s">
        <v>10324</v>
      </c>
      <c r="I8481" t="s">
        <v>6829</v>
      </c>
      <c r="J8481" s="66" t="s">
        <v>5845</v>
      </c>
      <c r="K8481" s="66" t="s">
        <v>94</v>
      </c>
      <c r="M8481" s="66" t="s">
        <v>95</v>
      </c>
      <c r="N8481" t="s">
        <v>6830</v>
      </c>
      <c r="O8481"/>
    </row>
    <row r="8482" spans="1:15">
      <c r="A8482">
        <v>843360</v>
      </c>
      <c r="B8482" t="s">
        <v>14484</v>
      </c>
      <c r="C8482" t="s">
        <v>6003</v>
      </c>
      <c r="D8482" s="67" t="s">
        <v>14485</v>
      </c>
      <c r="F8482" t="s">
        <v>114</v>
      </c>
      <c r="G8482" s="66" t="s">
        <v>5866</v>
      </c>
      <c r="H8482" s="67" t="s">
        <v>10324</v>
      </c>
      <c r="I8482" t="s">
        <v>6829</v>
      </c>
      <c r="J8482" s="66" t="s">
        <v>5845</v>
      </c>
      <c r="K8482" s="66" t="s">
        <v>94</v>
      </c>
      <c r="M8482" s="66" t="s">
        <v>95</v>
      </c>
      <c r="N8482" t="s">
        <v>6830</v>
      </c>
      <c r="O8482"/>
    </row>
    <row r="8483" spans="1:15">
      <c r="A8483">
        <v>843361</v>
      </c>
      <c r="B8483" t="s">
        <v>14486</v>
      </c>
      <c r="C8483" t="s">
        <v>13930</v>
      </c>
      <c r="D8483" s="67" t="s">
        <v>6635</v>
      </c>
      <c r="E8483" s="66" t="s">
        <v>15351</v>
      </c>
      <c r="F8483" t="s">
        <v>91</v>
      </c>
      <c r="G8483" s="66" t="s">
        <v>5866</v>
      </c>
      <c r="H8483" s="67" t="s">
        <v>10324</v>
      </c>
      <c r="I8483" t="s">
        <v>6829</v>
      </c>
      <c r="J8483" s="66" t="s">
        <v>5845</v>
      </c>
      <c r="K8483" s="66" t="s">
        <v>94</v>
      </c>
      <c r="M8483" s="66" t="s">
        <v>95</v>
      </c>
      <c r="N8483" t="s">
        <v>6830</v>
      </c>
      <c r="O8483"/>
    </row>
    <row r="8484" spans="1:15">
      <c r="A8484">
        <v>843365</v>
      </c>
      <c r="B8484" t="s">
        <v>14271</v>
      </c>
      <c r="C8484" t="s">
        <v>150</v>
      </c>
      <c r="D8484" s="67" t="s">
        <v>14487</v>
      </c>
      <c r="E8484" s="66" t="s">
        <v>15352</v>
      </c>
      <c r="F8484" t="s">
        <v>91</v>
      </c>
      <c r="G8484" s="66" t="s">
        <v>673</v>
      </c>
      <c r="H8484" s="67" t="s">
        <v>10324</v>
      </c>
      <c r="I8484" t="s">
        <v>674</v>
      </c>
      <c r="J8484" s="66" t="s">
        <v>93</v>
      </c>
      <c r="K8484" s="66" t="s">
        <v>94</v>
      </c>
      <c r="M8484" s="66" t="s">
        <v>95</v>
      </c>
      <c r="N8484" t="s">
        <v>11250</v>
      </c>
      <c r="O8484"/>
    </row>
    <row r="8485" spans="1:15">
      <c r="A8485">
        <v>843366</v>
      </c>
      <c r="B8485" t="s">
        <v>14488</v>
      </c>
      <c r="C8485" t="s">
        <v>151</v>
      </c>
      <c r="D8485" s="67" t="s">
        <v>14489</v>
      </c>
      <c r="E8485" s="66" t="s">
        <v>15351</v>
      </c>
      <c r="F8485" t="s">
        <v>91</v>
      </c>
      <c r="G8485" s="66" t="s">
        <v>673</v>
      </c>
      <c r="H8485" s="67" t="s">
        <v>10324</v>
      </c>
      <c r="I8485" t="s">
        <v>674</v>
      </c>
      <c r="J8485" s="66" t="s">
        <v>93</v>
      </c>
      <c r="K8485" s="66" t="s">
        <v>94</v>
      </c>
      <c r="M8485" s="66" t="s">
        <v>95</v>
      </c>
      <c r="N8485" t="s">
        <v>11250</v>
      </c>
      <c r="O8485"/>
    </row>
    <row r="8486" spans="1:15">
      <c r="A8486">
        <v>843367</v>
      </c>
      <c r="B8486" t="s">
        <v>14490</v>
      </c>
      <c r="C8486" t="s">
        <v>270</v>
      </c>
      <c r="D8486" s="67" t="s">
        <v>9046</v>
      </c>
      <c r="E8486" s="66" t="s">
        <v>15352</v>
      </c>
      <c r="F8486" t="s">
        <v>91</v>
      </c>
      <c r="G8486" s="66" t="s">
        <v>673</v>
      </c>
      <c r="H8486" s="67" t="s">
        <v>10324</v>
      </c>
      <c r="I8486" t="s">
        <v>674</v>
      </c>
      <c r="J8486" s="66" t="s">
        <v>93</v>
      </c>
      <c r="K8486" s="66" t="s">
        <v>94</v>
      </c>
      <c r="M8486" s="66" t="s">
        <v>95</v>
      </c>
      <c r="N8486" t="s">
        <v>11250</v>
      </c>
      <c r="O8486"/>
    </row>
    <row r="8487" spans="1:15">
      <c r="A8487">
        <v>843368</v>
      </c>
      <c r="B8487" t="s">
        <v>14491</v>
      </c>
      <c r="C8487" t="s">
        <v>518</v>
      </c>
      <c r="D8487" s="67" t="s">
        <v>8794</v>
      </c>
      <c r="E8487" s="66" t="s">
        <v>15351</v>
      </c>
      <c r="F8487" t="s">
        <v>114</v>
      </c>
      <c r="G8487" s="66" t="s">
        <v>673</v>
      </c>
      <c r="H8487" s="67" t="s">
        <v>10324</v>
      </c>
      <c r="I8487" t="s">
        <v>674</v>
      </c>
      <c r="J8487" s="66" t="s">
        <v>93</v>
      </c>
      <c r="K8487" s="66" t="s">
        <v>94</v>
      </c>
      <c r="M8487" s="66" t="s">
        <v>95</v>
      </c>
      <c r="N8487" t="s">
        <v>11250</v>
      </c>
      <c r="O8487"/>
    </row>
    <row r="8488" spans="1:15">
      <c r="A8488">
        <v>843369</v>
      </c>
      <c r="B8488" t="s">
        <v>11092</v>
      </c>
      <c r="C8488" t="s">
        <v>1514</v>
      </c>
      <c r="D8488" s="67" t="s">
        <v>14492</v>
      </c>
      <c r="E8488" s="66" t="s">
        <v>15352</v>
      </c>
      <c r="F8488" t="s">
        <v>114</v>
      </c>
      <c r="G8488" s="66" t="s">
        <v>673</v>
      </c>
      <c r="H8488" s="67" t="s">
        <v>10324</v>
      </c>
      <c r="I8488" t="s">
        <v>674</v>
      </c>
      <c r="J8488" s="66" t="s">
        <v>93</v>
      </c>
      <c r="K8488" s="66" t="s">
        <v>94</v>
      </c>
      <c r="M8488" s="66" t="s">
        <v>95</v>
      </c>
      <c r="N8488" t="s">
        <v>11250</v>
      </c>
      <c r="O8488"/>
    </row>
    <row r="8489" spans="1:15">
      <c r="A8489">
        <v>843370</v>
      </c>
      <c r="B8489" t="s">
        <v>14493</v>
      </c>
      <c r="C8489" t="s">
        <v>601</v>
      </c>
      <c r="D8489" s="67" t="s">
        <v>14494</v>
      </c>
      <c r="E8489" s="66" t="s">
        <v>15352</v>
      </c>
      <c r="F8489" t="s">
        <v>114</v>
      </c>
      <c r="G8489" s="66" t="s">
        <v>673</v>
      </c>
      <c r="H8489" s="67" t="s">
        <v>10324</v>
      </c>
      <c r="I8489" t="s">
        <v>674</v>
      </c>
      <c r="J8489" s="66" t="s">
        <v>93</v>
      </c>
      <c r="K8489" s="66" t="s">
        <v>94</v>
      </c>
      <c r="M8489" s="66" t="s">
        <v>95</v>
      </c>
      <c r="N8489" t="s">
        <v>11250</v>
      </c>
      <c r="O8489"/>
    </row>
    <row r="8490" spans="1:15">
      <c r="A8490">
        <v>843371</v>
      </c>
      <c r="B8490" t="s">
        <v>14495</v>
      </c>
      <c r="C8490" t="s">
        <v>768</v>
      </c>
      <c r="D8490" s="67" t="s">
        <v>5264</v>
      </c>
      <c r="E8490" s="66" t="s">
        <v>15352</v>
      </c>
      <c r="F8490" t="s">
        <v>114</v>
      </c>
      <c r="G8490" s="66" t="s">
        <v>673</v>
      </c>
      <c r="H8490" s="67" t="s">
        <v>10324</v>
      </c>
      <c r="I8490" t="s">
        <v>674</v>
      </c>
      <c r="J8490" s="66" t="s">
        <v>93</v>
      </c>
      <c r="K8490" s="66" t="s">
        <v>94</v>
      </c>
      <c r="M8490" s="66" t="s">
        <v>95</v>
      </c>
      <c r="N8490" t="s">
        <v>11250</v>
      </c>
      <c r="O8490"/>
    </row>
    <row r="8491" spans="1:15">
      <c r="A8491">
        <v>843372</v>
      </c>
      <c r="B8491" t="s">
        <v>127</v>
      </c>
      <c r="C8491" t="s">
        <v>2216</v>
      </c>
      <c r="D8491" s="67" t="s">
        <v>14496</v>
      </c>
      <c r="E8491" s="66" t="s">
        <v>15352</v>
      </c>
      <c r="F8491" t="s">
        <v>114</v>
      </c>
      <c r="G8491" s="66" t="s">
        <v>673</v>
      </c>
      <c r="H8491" s="67" t="s">
        <v>10324</v>
      </c>
      <c r="I8491" t="s">
        <v>674</v>
      </c>
      <c r="J8491" s="66" t="s">
        <v>93</v>
      </c>
      <c r="K8491" s="66" t="s">
        <v>94</v>
      </c>
      <c r="M8491" s="66" t="s">
        <v>95</v>
      </c>
      <c r="N8491" t="s">
        <v>11250</v>
      </c>
      <c r="O8491"/>
    </row>
    <row r="8492" spans="1:15">
      <c r="A8492">
        <v>843373</v>
      </c>
      <c r="B8492" t="s">
        <v>14497</v>
      </c>
      <c r="C8492" t="s">
        <v>143</v>
      </c>
      <c r="D8492" s="67" t="s">
        <v>14498</v>
      </c>
      <c r="E8492" s="66" t="s">
        <v>15351</v>
      </c>
      <c r="F8492" t="s">
        <v>91</v>
      </c>
      <c r="G8492" s="66" t="s">
        <v>673</v>
      </c>
      <c r="H8492" s="67" t="s">
        <v>10324</v>
      </c>
      <c r="I8492" t="s">
        <v>674</v>
      </c>
      <c r="J8492" s="66" t="s">
        <v>93</v>
      </c>
      <c r="K8492" s="66" t="s">
        <v>94</v>
      </c>
      <c r="M8492" s="66" t="s">
        <v>95</v>
      </c>
      <c r="N8492" t="s">
        <v>11250</v>
      </c>
      <c r="O8492"/>
    </row>
    <row r="8493" spans="1:15">
      <c r="A8493">
        <v>843374</v>
      </c>
      <c r="B8493" t="s">
        <v>14499</v>
      </c>
      <c r="C8493" t="s">
        <v>281</v>
      </c>
      <c r="D8493" s="67" t="s">
        <v>5986</v>
      </c>
      <c r="E8493" s="66" t="s">
        <v>15351</v>
      </c>
      <c r="F8493" t="s">
        <v>114</v>
      </c>
      <c r="G8493" s="66" t="s">
        <v>673</v>
      </c>
      <c r="H8493" s="67" t="s">
        <v>10324</v>
      </c>
      <c r="I8493" t="s">
        <v>674</v>
      </c>
      <c r="J8493" s="66" t="s">
        <v>93</v>
      </c>
      <c r="K8493" s="66" t="s">
        <v>94</v>
      </c>
      <c r="M8493" s="66" t="s">
        <v>95</v>
      </c>
      <c r="N8493" t="s">
        <v>11250</v>
      </c>
      <c r="O8493"/>
    </row>
    <row r="8494" spans="1:15">
      <c r="A8494">
        <v>843375</v>
      </c>
      <c r="B8494" t="s">
        <v>746</v>
      </c>
      <c r="C8494" t="s">
        <v>531</v>
      </c>
      <c r="D8494" s="67" t="s">
        <v>5280</v>
      </c>
      <c r="E8494" s="66" t="s">
        <v>15352</v>
      </c>
      <c r="F8494" t="s">
        <v>91</v>
      </c>
      <c r="G8494" s="66" t="s">
        <v>673</v>
      </c>
      <c r="H8494" s="67" t="s">
        <v>10324</v>
      </c>
      <c r="I8494" t="s">
        <v>674</v>
      </c>
      <c r="J8494" s="66" t="s">
        <v>93</v>
      </c>
      <c r="K8494" s="66" t="s">
        <v>94</v>
      </c>
      <c r="M8494" s="66" t="s">
        <v>95</v>
      </c>
      <c r="N8494" t="s">
        <v>11250</v>
      </c>
      <c r="O8494"/>
    </row>
    <row r="8495" spans="1:15">
      <c r="A8495">
        <v>843376</v>
      </c>
      <c r="B8495" t="s">
        <v>14500</v>
      </c>
      <c r="C8495" t="s">
        <v>807</v>
      </c>
      <c r="D8495" s="67" t="s">
        <v>8066</v>
      </c>
      <c r="E8495" s="66" t="s">
        <v>15351</v>
      </c>
      <c r="F8495" t="s">
        <v>91</v>
      </c>
      <c r="G8495" s="66" t="s">
        <v>673</v>
      </c>
      <c r="H8495" s="67" t="s">
        <v>10324</v>
      </c>
      <c r="I8495" t="s">
        <v>674</v>
      </c>
      <c r="J8495" s="66" t="s">
        <v>93</v>
      </c>
      <c r="K8495" s="66" t="s">
        <v>94</v>
      </c>
      <c r="M8495" s="66" t="s">
        <v>95</v>
      </c>
      <c r="N8495" t="s">
        <v>11250</v>
      </c>
      <c r="O8495"/>
    </row>
    <row r="8496" spans="1:15">
      <c r="A8496">
        <v>843377</v>
      </c>
      <c r="B8496" t="s">
        <v>6632</v>
      </c>
      <c r="C8496" t="s">
        <v>841</v>
      </c>
      <c r="D8496" s="67" t="s">
        <v>9063</v>
      </c>
      <c r="E8496" s="66" t="s">
        <v>15351</v>
      </c>
      <c r="F8496" t="s">
        <v>91</v>
      </c>
      <c r="G8496" s="66" t="s">
        <v>673</v>
      </c>
      <c r="H8496" s="67" t="s">
        <v>10324</v>
      </c>
      <c r="I8496" t="s">
        <v>674</v>
      </c>
      <c r="J8496" s="66" t="s">
        <v>93</v>
      </c>
      <c r="K8496" s="66" t="s">
        <v>94</v>
      </c>
      <c r="M8496" s="66" t="s">
        <v>95</v>
      </c>
      <c r="N8496" t="s">
        <v>11250</v>
      </c>
      <c r="O8496"/>
    </row>
    <row r="8497" spans="1:15">
      <c r="A8497">
        <v>843379</v>
      </c>
      <c r="B8497" t="s">
        <v>1005</v>
      </c>
      <c r="C8497" t="s">
        <v>14501</v>
      </c>
      <c r="D8497" s="67" t="s">
        <v>14502</v>
      </c>
      <c r="E8497" s="66" t="s">
        <v>15351</v>
      </c>
      <c r="F8497" t="s">
        <v>91</v>
      </c>
      <c r="G8497" s="66" t="s">
        <v>8828</v>
      </c>
      <c r="H8497" s="67" t="s">
        <v>10324</v>
      </c>
      <c r="I8497" t="s">
        <v>9593</v>
      </c>
      <c r="J8497" s="66" t="s">
        <v>8830</v>
      </c>
      <c r="K8497" s="66" t="s">
        <v>94</v>
      </c>
      <c r="M8497" s="66" t="s">
        <v>95</v>
      </c>
      <c r="N8497" t="s">
        <v>9594</v>
      </c>
      <c r="O8497"/>
    </row>
    <row r="8498" spans="1:15">
      <c r="A8498">
        <v>843380</v>
      </c>
      <c r="B8498" t="s">
        <v>4449</v>
      </c>
      <c r="C8498" t="s">
        <v>5102</v>
      </c>
      <c r="D8498" s="67" t="s">
        <v>14487</v>
      </c>
      <c r="E8498" s="66" t="s">
        <v>15352</v>
      </c>
      <c r="F8498" t="s">
        <v>91</v>
      </c>
      <c r="G8498" s="66" t="s">
        <v>673</v>
      </c>
      <c r="H8498" s="67" t="s">
        <v>10324</v>
      </c>
      <c r="I8498" t="s">
        <v>674</v>
      </c>
      <c r="J8498" s="66" t="s">
        <v>93</v>
      </c>
      <c r="K8498" s="66" t="s">
        <v>94</v>
      </c>
      <c r="M8498" s="66" t="s">
        <v>95</v>
      </c>
      <c r="N8498" t="s">
        <v>11250</v>
      </c>
      <c r="O8498"/>
    </row>
    <row r="8499" spans="1:15">
      <c r="A8499">
        <v>843381</v>
      </c>
      <c r="B8499" t="s">
        <v>14503</v>
      </c>
      <c r="C8499" t="s">
        <v>688</v>
      </c>
      <c r="D8499" s="67" t="s">
        <v>3536</v>
      </c>
      <c r="E8499" s="66" t="s">
        <v>15352</v>
      </c>
      <c r="F8499" t="s">
        <v>114</v>
      </c>
      <c r="G8499" s="66" t="s">
        <v>673</v>
      </c>
      <c r="H8499" s="67" t="s">
        <v>10324</v>
      </c>
      <c r="I8499" t="s">
        <v>674</v>
      </c>
      <c r="J8499" s="66" t="s">
        <v>93</v>
      </c>
      <c r="K8499" s="66" t="s">
        <v>94</v>
      </c>
      <c r="M8499" s="66" t="s">
        <v>95</v>
      </c>
      <c r="N8499" t="s">
        <v>11250</v>
      </c>
      <c r="O8499"/>
    </row>
    <row r="8500" spans="1:15">
      <c r="A8500">
        <v>843382</v>
      </c>
      <c r="B8500" t="s">
        <v>115</v>
      </c>
      <c r="C8500" t="s">
        <v>688</v>
      </c>
      <c r="D8500" s="67" t="s">
        <v>5365</v>
      </c>
      <c r="E8500" s="66" t="s">
        <v>15351</v>
      </c>
      <c r="F8500" t="s">
        <v>114</v>
      </c>
      <c r="G8500" s="66" t="s">
        <v>673</v>
      </c>
      <c r="H8500" s="67" t="s">
        <v>10324</v>
      </c>
      <c r="I8500" t="s">
        <v>674</v>
      </c>
      <c r="J8500" s="66" t="s">
        <v>93</v>
      </c>
      <c r="K8500" s="66" t="s">
        <v>94</v>
      </c>
      <c r="M8500" s="66" t="s">
        <v>95</v>
      </c>
      <c r="N8500" t="s">
        <v>11250</v>
      </c>
      <c r="O8500"/>
    </row>
    <row r="8501" spans="1:15">
      <c r="A8501">
        <v>843384</v>
      </c>
      <c r="B8501" t="s">
        <v>14504</v>
      </c>
      <c r="C8501" t="s">
        <v>129</v>
      </c>
      <c r="D8501" s="67" t="s">
        <v>14505</v>
      </c>
      <c r="E8501" s="66" t="s">
        <v>15351</v>
      </c>
      <c r="F8501" t="s">
        <v>91</v>
      </c>
      <c r="G8501" s="66" t="s">
        <v>8828</v>
      </c>
      <c r="H8501" s="67" t="s">
        <v>10324</v>
      </c>
      <c r="I8501" t="s">
        <v>9593</v>
      </c>
      <c r="J8501" s="66" t="s">
        <v>8830</v>
      </c>
      <c r="K8501" s="66" t="s">
        <v>94</v>
      </c>
      <c r="M8501" s="66" t="s">
        <v>95</v>
      </c>
      <c r="N8501" t="s">
        <v>9594</v>
      </c>
      <c r="O8501"/>
    </row>
    <row r="8502" spans="1:15">
      <c r="A8502">
        <v>843388</v>
      </c>
      <c r="B8502" t="s">
        <v>8717</v>
      </c>
      <c r="C8502" t="s">
        <v>177</v>
      </c>
      <c r="D8502" s="67" t="s">
        <v>209</v>
      </c>
      <c r="E8502" s="66" t="s">
        <v>15351</v>
      </c>
      <c r="F8502" t="s">
        <v>91</v>
      </c>
      <c r="G8502" s="66" t="s">
        <v>673</v>
      </c>
      <c r="H8502" s="67" t="s">
        <v>10324</v>
      </c>
      <c r="I8502" t="s">
        <v>674</v>
      </c>
      <c r="J8502" s="66" t="s">
        <v>93</v>
      </c>
      <c r="K8502" s="66" t="s">
        <v>94</v>
      </c>
      <c r="M8502" s="66" t="s">
        <v>95</v>
      </c>
      <c r="N8502" t="s">
        <v>11250</v>
      </c>
      <c r="O8502"/>
    </row>
    <row r="8503" spans="1:15">
      <c r="A8503">
        <v>843389</v>
      </c>
      <c r="B8503" t="s">
        <v>14506</v>
      </c>
      <c r="C8503" t="s">
        <v>248</v>
      </c>
      <c r="D8503" s="67" t="s">
        <v>14507</v>
      </c>
      <c r="E8503" s="66" t="s">
        <v>15351</v>
      </c>
      <c r="F8503" t="s">
        <v>114</v>
      </c>
      <c r="G8503" s="66" t="s">
        <v>673</v>
      </c>
      <c r="H8503" s="67" t="s">
        <v>10324</v>
      </c>
      <c r="I8503" t="s">
        <v>674</v>
      </c>
      <c r="J8503" s="66" t="s">
        <v>93</v>
      </c>
      <c r="K8503" s="66" t="s">
        <v>94</v>
      </c>
      <c r="M8503" s="66" t="s">
        <v>95</v>
      </c>
      <c r="N8503" t="s">
        <v>11250</v>
      </c>
      <c r="O8503"/>
    </row>
    <row r="8504" spans="1:15">
      <c r="A8504">
        <v>843391</v>
      </c>
      <c r="B8504" t="s">
        <v>695</v>
      </c>
      <c r="C8504" t="s">
        <v>2222</v>
      </c>
      <c r="D8504" s="67" t="s">
        <v>14508</v>
      </c>
      <c r="E8504" s="66" t="s">
        <v>15352</v>
      </c>
      <c r="F8504" t="s">
        <v>114</v>
      </c>
      <c r="G8504" s="66" t="s">
        <v>673</v>
      </c>
      <c r="H8504" s="67" t="s">
        <v>10324</v>
      </c>
      <c r="I8504" t="s">
        <v>674</v>
      </c>
      <c r="J8504" s="66" t="s">
        <v>93</v>
      </c>
      <c r="K8504" s="66" t="s">
        <v>94</v>
      </c>
      <c r="M8504" s="66" t="s">
        <v>95</v>
      </c>
      <c r="N8504" t="s">
        <v>11250</v>
      </c>
      <c r="O8504"/>
    </row>
    <row r="8505" spans="1:15">
      <c r="A8505">
        <v>843392</v>
      </c>
      <c r="B8505" t="s">
        <v>14509</v>
      </c>
      <c r="C8505" t="s">
        <v>180</v>
      </c>
      <c r="D8505" s="67" t="s">
        <v>14510</v>
      </c>
      <c r="E8505" s="66" t="s">
        <v>15352</v>
      </c>
      <c r="F8505" t="s">
        <v>91</v>
      </c>
      <c r="G8505" s="66" t="s">
        <v>673</v>
      </c>
      <c r="H8505" s="67" t="s">
        <v>10324</v>
      </c>
      <c r="I8505" t="s">
        <v>674</v>
      </c>
      <c r="J8505" s="66" t="s">
        <v>93</v>
      </c>
      <c r="K8505" s="66" t="s">
        <v>94</v>
      </c>
      <c r="M8505" s="66" t="s">
        <v>95</v>
      </c>
      <c r="N8505" t="s">
        <v>11250</v>
      </c>
      <c r="O8505"/>
    </row>
    <row r="8506" spans="1:15">
      <c r="A8506">
        <v>843393</v>
      </c>
      <c r="B8506" t="s">
        <v>784</v>
      </c>
      <c r="C8506" t="s">
        <v>341</v>
      </c>
      <c r="D8506" s="67" t="s">
        <v>9012</v>
      </c>
      <c r="E8506" s="66" t="s">
        <v>15352</v>
      </c>
      <c r="F8506" t="s">
        <v>91</v>
      </c>
      <c r="G8506" s="66" t="s">
        <v>673</v>
      </c>
      <c r="H8506" s="67" t="s">
        <v>10324</v>
      </c>
      <c r="I8506" t="s">
        <v>674</v>
      </c>
      <c r="J8506" s="66" t="s">
        <v>93</v>
      </c>
      <c r="K8506" s="66" t="s">
        <v>94</v>
      </c>
      <c r="M8506" s="66" t="s">
        <v>95</v>
      </c>
      <c r="N8506" t="s">
        <v>11250</v>
      </c>
      <c r="O8506"/>
    </row>
    <row r="8507" spans="1:15">
      <c r="A8507">
        <v>843411</v>
      </c>
      <c r="B8507" t="s">
        <v>4382</v>
      </c>
      <c r="C8507" t="s">
        <v>564</v>
      </c>
      <c r="D8507" s="67" t="s">
        <v>7508</v>
      </c>
      <c r="E8507" s="66" t="s">
        <v>173</v>
      </c>
      <c r="F8507" t="s">
        <v>91</v>
      </c>
      <c r="G8507" s="66" t="s">
        <v>893</v>
      </c>
      <c r="H8507" s="67" t="s">
        <v>10324</v>
      </c>
      <c r="I8507" t="s">
        <v>1033</v>
      </c>
      <c r="J8507" s="66" t="s">
        <v>895</v>
      </c>
      <c r="K8507" s="66" t="s">
        <v>94</v>
      </c>
      <c r="M8507" s="66" t="s">
        <v>95</v>
      </c>
      <c r="N8507" t="s">
        <v>1034</v>
      </c>
      <c r="O8507"/>
    </row>
    <row r="8508" spans="1:15">
      <c r="A8508">
        <v>843414</v>
      </c>
      <c r="B8508" t="s">
        <v>14511</v>
      </c>
      <c r="C8508" t="s">
        <v>118</v>
      </c>
      <c r="D8508" s="67" t="s">
        <v>14512</v>
      </c>
      <c r="E8508" s="66" t="s">
        <v>15351</v>
      </c>
      <c r="F8508" t="s">
        <v>91</v>
      </c>
      <c r="G8508" s="66" t="s">
        <v>8606</v>
      </c>
      <c r="H8508" s="67" t="s">
        <v>10324</v>
      </c>
      <c r="I8508" t="s">
        <v>8608</v>
      </c>
      <c r="J8508" s="66" t="s">
        <v>1563</v>
      </c>
      <c r="K8508" s="66" t="s">
        <v>94</v>
      </c>
      <c r="M8508" s="66" t="s">
        <v>95</v>
      </c>
      <c r="N8508" t="s">
        <v>10886</v>
      </c>
      <c r="O8508"/>
    </row>
    <row r="8509" spans="1:15">
      <c r="A8509">
        <v>843415</v>
      </c>
      <c r="B8509" t="s">
        <v>14513</v>
      </c>
      <c r="C8509" t="s">
        <v>163</v>
      </c>
      <c r="D8509" s="67" t="s">
        <v>14514</v>
      </c>
      <c r="E8509" s="66" t="s">
        <v>15351</v>
      </c>
      <c r="F8509" t="s">
        <v>91</v>
      </c>
      <c r="G8509" s="66" t="s">
        <v>8606</v>
      </c>
      <c r="H8509" s="67" t="s">
        <v>10324</v>
      </c>
      <c r="I8509" t="s">
        <v>8608</v>
      </c>
      <c r="J8509" s="66" t="s">
        <v>1563</v>
      </c>
      <c r="K8509" s="66" t="s">
        <v>94</v>
      </c>
      <c r="M8509" s="66" t="s">
        <v>95</v>
      </c>
      <c r="N8509" t="s">
        <v>10886</v>
      </c>
      <c r="O8509"/>
    </row>
    <row r="8510" spans="1:15">
      <c r="A8510">
        <v>843416</v>
      </c>
      <c r="B8510" t="s">
        <v>14515</v>
      </c>
      <c r="C8510" t="s">
        <v>128</v>
      </c>
      <c r="D8510" s="67" t="s">
        <v>14516</v>
      </c>
      <c r="E8510" s="66" t="s">
        <v>15351</v>
      </c>
      <c r="F8510" t="s">
        <v>91</v>
      </c>
      <c r="G8510" s="66" t="s">
        <v>8606</v>
      </c>
      <c r="H8510" s="67" t="s">
        <v>10324</v>
      </c>
      <c r="I8510" t="s">
        <v>8608</v>
      </c>
      <c r="J8510" s="66" t="s">
        <v>1563</v>
      </c>
      <c r="K8510" s="66" t="s">
        <v>94</v>
      </c>
      <c r="M8510" s="66" t="s">
        <v>95</v>
      </c>
      <c r="N8510" t="s">
        <v>10886</v>
      </c>
      <c r="O8510"/>
    </row>
    <row r="8511" spans="1:15">
      <c r="A8511">
        <v>843419</v>
      </c>
      <c r="B8511" t="s">
        <v>14517</v>
      </c>
      <c r="C8511" t="s">
        <v>14518</v>
      </c>
      <c r="D8511" s="67" t="s">
        <v>10000</v>
      </c>
      <c r="E8511" s="66" t="s">
        <v>420</v>
      </c>
      <c r="F8511" t="s">
        <v>114</v>
      </c>
      <c r="G8511" s="66" t="s">
        <v>1899</v>
      </c>
      <c r="H8511" s="67" t="s">
        <v>10324</v>
      </c>
      <c r="I8511" t="s">
        <v>2101</v>
      </c>
      <c r="J8511" s="66" t="s">
        <v>1805</v>
      </c>
      <c r="K8511" s="66" t="s">
        <v>94</v>
      </c>
      <c r="M8511" s="66" t="s">
        <v>95</v>
      </c>
      <c r="N8511" t="s">
        <v>2102</v>
      </c>
      <c r="O8511"/>
    </row>
    <row r="8512" spans="1:15">
      <c r="A8512">
        <v>843420</v>
      </c>
      <c r="B8512" t="s">
        <v>14517</v>
      </c>
      <c r="C8512" t="s">
        <v>14519</v>
      </c>
      <c r="D8512" s="67" t="s">
        <v>9667</v>
      </c>
      <c r="E8512" s="66" t="s">
        <v>266</v>
      </c>
      <c r="F8512" t="s">
        <v>91</v>
      </c>
      <c r="G8512" s="66" t="s">
        <v>1899</v>
      </c>
      <c r="H8512" s="67" t="s">
        <v>10324</v>
      </c>
      <c r="I8512" t="s">
        <v>2101</v>
      </c>
      <c r="J8512" s="66" t="s">
        <v>1805</v>
      </c>
      <c r="K8512" s="66" t="s">
        <v>94</v>
      </c>
      <c r="M8512" s="66" t="s">
        <v>95</v>
      </c>
      <c r="N8512" t="s">
        <v>2102</v>
      </c>
      <c r="O8512"/>
    </row>
    <row r="8513" spans="1:15">
      <c r="A8513">
        <v>843422</v>
      </c>
      <c r="B8513" t="s">
        <v>7328</v>
      </c>
      <c r="C8513" t="s">
        <v>2120</v>
      </c>
      <c r="D8513" s="67" t="s">
        <v>3318</v>
      </c>
      <c r="E8513" s="66" t="s">
        <v>420</v>
      </c>
      <c r="F8513" t="s">
        <v>114</v>
      </c>
      <c r="G8513" s="66" t="s">
        <v>1899</v>
      </c>
      <c r="H8513" s="67" t="s">
        <v>10324</v>
      </c>
      <c r="I8513" t="s">
        <v>2101</v>
      </c>
      <c r="J8513" s="66" t="s">
        <v>1805</v>
      </c>
      <c r="K8513" s="66" t="s">
        <v>94</v>
      </c>
      <c r="M8513" s="66" t="s">
        <v>95</v>
      </c>
      <c r="N8513" t="s">
        <v>2102</v>
      </c>
      <c r="O8513"/>
    </row>
    <row r="8514" spans="1:15">
      <c r="A8514">
        <v>843423</v>
      </c>
      <c r="B8514" t="s">
        <v>410</v>
      </c>
      <c r="C8514" t="s">
        <v>234</v>
      </c>
      <c r="D8514" s="67" t="s">
        <v>14520</v>
      </c>
      <c r="E8514" s="66" t="s">
        <v>15351</v>
      </c>
      <c r="F8514" t="s">
        <v>114</v>
      </c>
      <c r="G8514" s="66" t="s">
        <v>8606</v>
      </c>
      <c r="H8514" s="67" t="s">
        <v>10324</v>
      </c>
      <c r="I8514" t="s">
        <v>8608</v>
      </c>
      <c r="J8514" s="66" t="s">
        <v>1563</v>
      </c>
      <c r="K8514" s="66" t="s">
        <v>94</v>
      </c>
      <c r="M8514" s="66" t="s">
        <v>95</v>
      </c>
      <c r="N8514" t="s">
        <v>10886</v>
      </c>
      <c r="O8514"/>
    </row>
    <row r="8515" spans="1:15">
      <c r="A8515">
        <v>843471</v>
      </c>
      <c r="B8515" t="s">
        <v>14521</v>
      </c>
      <c r="C8515" t="s">
        <v>14522</v>
      </c>
      <c r="D8515" s="67" t="s">
        <v>14523</v>
      </c>
      <c r="E8515" s="66" t="s">
        <v>266</v>
      </c>
      <c r="F8515" t="s">
        <v>114</v>
      </c>
      <c r="G8515" s="66" t="s">
        <v>5866</v>
      </c>
      <c r="H8515" s="67" t="s">
        <v>10324</v>
      </c>
      <c r="I8515" t="s">
        <v>6294</v>
      </c>
      <c r="J8515" s="66" t="s">
        <v>5845</v>
      </c>
      <c r="K8515" s="66" t="s">
        <v>94</v>
      </c>
      <c r="M8515" s="66" t="s">
        <v>95</v>
      </c>
      <c r="N8515" t="s">
        <v>11016</v>
      </c>
      <c r="O8515"/>
    </row>
    <row r="8516" spans="1:15">
      <c r="A8516">
        <v>843477</v>
      </c>
      <c r="B8516" t="s">
        <v>14521</v>
      </c>
      <c r="C8516" t="s">
        <v>590</v>
      </c>
      <c r="D8516" s="67" t="s">
        <v>2547</v>
      </c>
      <c r="E8516" s="66" t="s">
        <v>1001</v>
      </c>
      <c r="F8516" t="s">
        <v>114</v>
      </c>
      <c r="G8516" s="66" t="s">
        <v>5866</v>
      </c>
      <c r="H8516" s="67" t="s">
        <v>10324</v>
      </c>
      <c r="I8516" t="s">
        <v>6294</v>
      </c>
      <c r="J8516" s="66" t="s">
        <v>5845</v>
      </c>
      <c r="K8516" s="66" t="s">
        <v>94</v>
      </c>
      <c r="M8516" s="66" t="s">
        <v>95</v>
      </c>
      <c r="N8516" t="s">
        <v>11016</v>
      </c>
      <c r="O8516"/>
    </row>
    <row r="8517" spans="1:15">
      <c r="A8517">
        <v>843479</v>
      </c>
      <c r="B8517" t="s">
        <v>14524</v>
      </c>
      <c r="C8517" t="s">
        <v>348</v>
      </c>
      <c r="D8517" s="67" t="s">
        <v>2873</v>
      </c>
      <c r="E8517" s="66" t="s">
        <v>1001</v>
      </c>
      <c r="F8517" t="s">
        <v>91</v>
      </c>
      <c r="G8517" s="66" t="s">
        <v>5866</v>
      </c>
      <c r="H8517" s="67" t="s">
        <v>10324</v>
      </c>
      <c r="I8517" t="s">
        <v>6294</v>
      </c>
      <c r="J8517" s="66" t="s">
        <v>5845</v>
      </c>
      <c r="K8517" s="66" t="s">
        <v>94</v>
      </c>
      <c r="M8517" s="66" t="s">
        <v>95</v>
      </c>
      <c r="N8517" t="s">
        <v>11016</v>
      </c>
      <c r="O8517"/>
    </row>
    <row r="8518" spans="1:15">
      <c r="A8518">
        <v>843482</v>
      </c>
      <c r="B8518" t="s">
        <v>8795</v>
      </c>
      <c r="C8518" t="s">
        <v>4526</v>
      </c>
      <c r="D8518" s="67" t="s">
        <v>14525</v>
      </c>
      <c r="E8518" s="66" t="s">
        <v>266</v>
      </c>
      <c r="F8518" t="s">
        <v>114</v>
      </c>
      <c r="G8518" s="66" t="s">
        <v>5866</v>
      </c>
      <c r="H8518" s="67" t="s">
        <v>10324</v>
      </c>
      <c r="I8518" t="s">
        <v>6294</v>
      </c>
      <c r="J8518" s="66" t="s">
        <v>5845</v>
      </c>
      <c r="K8518" s="66" t="s">
        <v>94</v>
      </c>
      <c r="M8518" s="66" t="s">
        <v>95</v>
      </c>
      <c r="N8518" t="s">
        <v>11016</v>
      </c>
      <c r="O8518"/>
    </row>
    <row r="8519" spans="1:15">
      <c r="A8519">
        <v>843483</v>
      </c>
      <c r="B8519" t="s">
        <v>8795</v>
      </c>
      <c r="C8519" t="s">
        <v>14526</v>
      </c>
      <c r="D8519" s="67" t="s">
        <v>14527</v>
      </c>
      <c r="E8519" s="66" t="s">
        <v>297</v>
      </c>
      <c r="F8519" t="s">
        <v>114</v>
      </c>
      <c r="G8519" s="66" t="s">
        <v>5866</v>
      </c>
      <c r="H8519" s="67" t="s">
        <v>10324</v>
      </c>
      <c r="I8519" t="s">
        <v>6294</v>
      </c>
      <c r="J8519" s="66" t="s">
        <v>5845</v>
      </c>
      <c r="K8519" s="66" t="s">
        <v>94</v>
      </c>
      <c r="M8519" s="66" t="s">
        <v>95</v>
      </c>
      <c r="N8519" t="s">
        <v>11016</v>
      </c>
      <c r="O8519"/>
    </row>
    <row r="8520" spans="1:15">
      <c r="A8520">
        <v>843486</v>
      </c>
      <c r="B8520" t="s">
        <v>14528</v>
      </c>
      <c r="C8520" t="s">
        <v>6303</v>
      </c>
      <c r="D8520" s="67" t="s">
        <v>4690</v>
      </c>
      <c r="E8520" s="66" t="s">
        <v>266</v>
      </c>
      <c r="F8520" t="s">
        <v>114</v>
      </c>
      <c r="G8520" s="66" t="s">
        <v>5866</v>
      </c>
      <c r="H8520" s="67" t="s">
        <v>10324</v>
      </c>
      <c r="I8520" t="s">
        <v>6294</v>
      </c>
      <c r="J8520" s="66" t="s">
        <v>5845</v>
      </c>
      <c r="K8520" s="66" t="s">
        <v>94</v>
      </c>
      <c r="M8520" s="66" t="s">
        <v>95</v>
      </c>
      <c r="N8520" t="s">
        <v>11016</v>
      </c>
      <c r="O8520"/>
    </row>
    <row r="8521" spans="1:15">
      <c r="A8521">
        <v>843489</v>
      </c>
      <c r="B8521" t="s">
        <v>14528</v>
      </c>
      <c r="C8521" t="s">
        <v>1994</v>
      </c>
      <c r="D8521" s="67" t="s">
        <v>14529</v>
      </c>
      <c r="F8521" t="s">
        <v>91</v>
      </c>
      <c r="G8521" s="66" t="s">
        <v>5866</v>
      </c>
      <c r="H8521" s="67" t="s">
        <v>10324</v>
      </c>
      <c r="I8521" t="s">
        <v>6294</v>
      </c>
      <c r="J8521" s="66" t="s">
        <v>5845</v>
      </c>
      <c r="K8521" s="66" t="s">
        <v>94</v>
      </c>
      <c r="M8521" s="66" t="s">
        <v>95</v>
      </c>
      <c r="N8521" t="s">
        <v>11016</v>
      </c>
      <c r="O8521"/>
    </row>
    <row r="8522" spans="1:15">
      <c r="A8522">
        <v>843490</v>
      </c>
      <c r="B8522" t="s">
        <v>8402</v>
      </c>
      <c r="C8522" t="s">
        <v>128</v>
      </c>
      <c r="D8522" s="67" t="s">
        <v>14530</v>
      </c>
      <c r="E8522" s="66" t="s">
        <v>15351</v>
      </c>
      <c r="F8522" t="s">
        <v>91</v>
      </c>
      <c r="G8522" s="66" t="s">
        <v>8050</v>
      </c>
      <c r="H8522" s="67" t="s">
        <v>10244</v>
      </c>
      <c r="I8522" t="s">
        <v>8304</v>
      </c>
      <c r="J8522" s="66" t="s">
        <v>8051</v>
      </c>
      <c r="K8522" s="66" t="s">
        <v>94</v>
      </c>
      <c r="M8522" s="66" t="s">
        <v>95</v>
      </c>
      <c r="N8522" t="s">
        <v>5798</v>
      </c>
      <c r="O8522"/>
    </row>
    <row r="8523" spans="1:15">
      <c r="A8523">
        <v>843494</v>
      </c>
      <c r="B8523" t="s">
        <v>14531</v>
      </c>
      <c r="C8523" t="s">
        <v>2214</v>
      </c>
      <c r="D8523" s="67" t="s">
        <v>12135</v>
      </c>
      <c r="E8523" s="66" t="s">
        <v>1001</v>
      </c>
      <c r="F8523" t="s">
        <v>114</v>
      </c>
      <c r="G8523" s="66" t="s">
        <v>5866</v>
      </c>
      <c r="H8523" s="67" t="s">
        <v>10324</v>
      </c>
      <c r="I8523" t="s">
        <v>6294</v>
      </c>
      <c r="J8523" s="66" t="s">
        <v>5845</v>
      </c>
      <c r="K8523" s="66" t="s">
        <v>94</v>
      </c>
      <c r="M8523" s="66" t="s">
        <v>95</v>
      </c>
      <c r="N8523" t="s">
        <v>11016</v>
      </c>
      <c r="O8523"/>
    </row>
    <row r="8524" spans="1:15">
      <c r="A8524">
        <v>843497</v>
      </c>
      <c r="B8524" t="s">
        <v>14531</v>
      </c>
      <c r="C8524" t="s">
        <v>4283</v>
      </c>
      <c r="D8524" s="67" t="s">
        <v>5897</v>
      </c>
      <c r="E8524" s="66" t="s">
        <v>297</v>
      </c>
      <c r="F8524" t="s">
        <v>91</v>
      </c>
      <c r="G8524" s="66" t="s">
        <v>5866</v>
      </c>
      <c r="H8524" s="67" t="s">
        <v>10324</v>
      </c>
      <c r="I8524" t="s">
        <v>6294</v>
      </c>
      <c r="J8524" s="66" t="s">
        <v>5845</v>
      </c>
      <c r="K8524" s="66" t="s">
        <v>94</v>
      </c>
      <c r="M8524" s="66" t="s">
        <v>95</v>
      </c>
      <c r="N8524" t="s">
        <v>11016</v>
      </c>
      <c r="O8524"/>
    </row>
    <row r="8525" spans="1:15">
      <c r="A8525">
        <v>843499</v>
      </c>
      <c r="B8525" t="s">
        <v>14532</v>
      </c>
      <c r="C8525" t="s">
        <v>129</v>
      </c>
      <c r="D8525" s="67" t="s">
        <v>1300</v>
      </c>
      <c r="E8525" s="66" t="s">
        <v>15351</v>
      </c>
      <c r="F8525" t="s">
        <v>91</v>
      </c>
      <c r="G8525" s="66" t="s">
        <v>8050</v>
      </c>
      <c r="H8525" s="67" t="s">
        <v>10244</v>
      </c>
      <c r="I8525" t="s">
        <v>8304</v>
      </c>
      <c r="J8525" s="66" t="s">
        <v>8051</v>
      </c>
      <c r="K8525" s="66" t="s">
        <v>94</v>
      </c>
      <c r="M8525" s="66" t="s">
        <v>95</v>
      </c>
      <c r="N8525" t="s">
        <v>5798</v>
      </c>
      <c r="O8525"/>
    </row>
    <row r="8526" spans="1:15">
      <c r="A8526">
        <v>843501</v>
      </c>
      <c r="B8526" t="s">
        <v>14531</v>
      </c>
      <c r="C8526" t="s">
        <v>2278</v>
      </c>
      <c r="D8526" s="67" t="s">
        <v>14533</v>
      </c>
      <c r="E8526" s="66" t="s">
        <v>297</v>
      </c>
      <c r="F8526" t="s">
        <v>114</v>
      </c>
      <c r="G8526" s="66" t="s">
        <v>5866</v>
      </c>
      <c r="H8526" s="67" t="s">
        <v>10324</v>
      </c>
      <c r="I8526" t="s">
        <v>6294</v>
      </c>
      <c r="J8526" s="66" t="s">
        <v>5845</v>
      </c>
      <c r="K8526" s="66" t="s">
        <v>94</v>
      </c>
      <c r="M8526" s="66" t="s">
        <v>95</v>
      </c>
      <c r="N8526" t="s">
        <v>11016</v>
      </c>
      <c r="O8526"/>
    </row>
    <row r="8527" spans="1:15">
      <c r="A8527">
        <v>843506</v>
      </c>
      <c r="B8527" t="s">
        <v>13050</v>
      </c>
      <c r="C8527" t="s">
        <v>14534</v>
      </c>
      <c r="D8527" s="67" t="s">
        <v>14535</v>
      </c>
      <c r="F8527" t="s">
        <v>91</v>
      </c>
      <c r="G8527" s="66" t="s">
        <v>5866</v>
      </c>
      <c r="H8527" s="67" t="s">
        <v>10324</v>
      </c>
      <c r="I8527" t="s">
        <v>6294</v>
      </c>
      <c r="J8527" s="66" t="s">
        <v>5845</v>
      </c>
      <c r="K8527" s="66" t="s">
        <v>94</v>
      </c>
      <c r="M8527" s="66" t="s">
        <v>95</v>
      </c>
      <c r="N8527" t="s">
        <v>11016</v>
      </c>
      <c r="O8527"/>
    </row>
    <row r="8528" spans="1:15">
      <c r="A8528">
        <v>843509</v>
      </c>
      <c r="B8528" t="s">
        <v>6194</v>
      </c>
      <c r="C8528" t="s">
        <v>14536</v>
      </c>
      <c r="D8528" s="67" t="s">
        <v>4425</v>
      </c>
      <c r="E8528" s="66" t="s">
        <v>420</v>
      </c>
      <c r="F8528" t="s">
        <v>91</v>
      </c>
      <c r="G8528" s="66" t="s">
        <v>5866</v>
      </c>
      <c r="H8528" s="67" t="s">
        <v>10324</v>
      </c>
      <c r="I8528" t="s">
        <v>6294</v>
      </c>
      <c r="J8528" s="66" t="s">
        <v>5845</v>
      </c>
      <c r="K8528" s="66" t="s">
        <v>94</v>
      </c>
      <c r="M8528" s="66" t="s">
        <v>95</v>
      </c>
      <c r="N8528" t="s">
        <v>11016</v>
      </c>
      <c r="O8528"/>
    </row>
    <row r="8529" spans="1:15">
      <c r="A8529">
        <v>843524</v>
      </c>
      <c r="B8529" t="s">
        <v>14537</v>
      </c>
      <c r="C8529" t="s">
        <v>14538</v>
      </c>
      <c r="D8529" s="67" t="s">
        <v>14539</v>
      </c>
      <c r="E8529" s="66" t="s">
        <v>912</v>
      </c>
      <c r="F8529" t="s">
        <v>91</v>
      </c>
      <c r="G8529" s="66" t="s">
        <v>5866</v>
      </c>
      <c r="H8529" s="67" t="s">
        <v>10324</v>
      </c>
      <c r="I8529" t="s">
        <v>6294</v>
      </c>
      <c r="J8529" s="66" t="s">
        <v>5845</v>
      </c>
      <c r="K8529" s="66" t="s">
        <v>94</v>
      </c>
      <c r="M8529" s="66" t="s">
        <v>95</v>
      </c>
      <c r="N8529" t="s">
        <v>11016</v>
      </c>
      <c r="O8529"/>
    </row>
    <row r="8530" spans="1:15">
      <c r="A8530">
        <v>843528</v>
      </c>
      <c r="B8530" t="s">
        <v>6194</v>
      </c>
      <c r="C8530" t="s">
        <v>2137</v>
      </c>
      <c r="D8530" s="67" t="s">
        <v>14540</v>
      </c>
      <c r="E8530" s="66" t="s">
        <v>266</v>
      </c>
      <c r="F8530" t="s">
        <v>91</v>
      </c>
      <c r="G8530" s="66" t="s">
        <v>5866</v>
      </c>
      <c r="H8530" s="67" t="s">
        <v>10324</v>
      </c>
      <c r="I8530" t="s">
        <v>6294</v>
      </c>
      <c r="J8530" s="66" t="s">
        <v>5845</v>
      </c>
      <c r="K8530" s="66" t="s">
        <v>94</v>
      </c>
      <c r="M8530" s="66" t="s">
        <v>95</v>
      </c>
      <c r="N8530" t="s">
        <v>11016</v>
      </c>
      <c r="O8530"/>
    </row>
    <row r="8531" spans="1:15">
      <c r="A8531">
        <v>843529</v>
      </c>
      <c r="B8531" t="s">
        <v>14541</v>
      </c>
      <c r="C8531" t="s">
        <v>4102</v>
      </c>
      <c r="D8531" s="67" t="s">
        <v>14542</v>
      </c>
      <c r="E8531" s="66" t="s">
        <v>420</v>
      </c>
      <c r="F8531" t="s">
        <v>114</v>
      </c>
      <c r="G8531" s="66" t="s">
        <v>5866</v>
      </c>
      <c r="H8531" s="67" t="s">
        <v>10324</v>
      </c>
      <c r="I8531" t="s">
        <v>6294</v>
      </c>
      <c r="J8531" s="66" t="s">
        <v>5845</v>
      </c>
      <c r="K8531" s="66" t="s">
        <v>94</v>
      </c>
      <c r="M8531" s="66" t="s">
        <v>95</v>
      </c>
      <c r="N8531" t="s">
        <v>11016</v>
      </c>
      <c r="O8531"/>
    </row>
    <row r="8532" spans="1:15">
      <c r="A8532">
        <v>843531</v>
      </c>
      <c r="B8532" t="s">
        <v>14543</v>
      </c>
      <c r="C8532" t="s">
        <v>6594</v>
      </c>
      <c r="D8532" s="67" t="s">
        <v>4627</v>
      </c>
      <c r="E8532" s="66" t="s">
        <v>266</v>
      </c>
      <c r="F8532" t="s">
        <v>114</v>
      </c>
      <c r="G8532" s="66" t="s">
        <v>5866</v>
      </c>
      <c r="H8532" s="67" t="s">
        <v>10324</v>
      </c>
      <c r="I8532" t="s">
        <v>6294</v>
      </c>
      <c r="J8532" s="66" t="s">
        <v>5845</v>
      </c>
      <c r="K8532" s="66" t="s">
        <v>94</v>
      </c>
      <c r="M8532" s="66" t="s">
        <v>95</v>
      </c>
      <c r="N8532" t="s">
        <v>11016</v>
      </c>
      <c r="O8532"/>
    </row>
    <row r="8533" spans="1:15">
      <c r="A8533">
        <v>843545</v>
      </c>
      <c r="B8533" t="s">
        <v>13066</v>
      </c>
      <c r="C8533" t="s">
        <v>4036</v>
      </c>
      <c r="D8533" s="67" t="s">
        <v>2077</v>
      </c>
      <c r="E8533" s="66" t="s">
        <v>266</v>
      </c>
      <c r="F8533" t="s">
        <v>91</v>
      </c>
      <c r="G8533" s="66" t="s">
        <v>5866</v>
      </c>
      <c r="H8533" s="67" t="s">
        <v>10324</v>
      </c>
      <c r="I8533" t="s">
        <v>6294</v>
      </c>
      <c r="J8533" s="66" t="s">
        <v>5845</v>
      </c>
      <c r="K8533" s="66" t="s">
        <v>94</v>
      </c>
      <c r="M8533" s="66" t="s">
        <v>95</v>
      </c>
      <c r="N8533" t="s">
        <v>11016</v>
      </c>
      <c r="O8533"/>
    </row>
    <row r="8534" spans="1:15">
      <c r="A8534">
        <v>843548</v>
      </c>
      <c r="B8534" t="s">
        <v>13066</v>
      </c>
      <c r="C8534" t="s">
        <v>2046</v>
      </c>
      <c r="D8534" s="67" t="s">
        <v>14079</v>
      </c>
      <c r="E8534" s="66" t="s">
        <v>266</v>
      </c>
      <c r="F8534" t="s">
        <v>91</v>
      </c>
      <c r="G8534" s="66" t="s">
        <v>5866</v>
      </c>
      <c r="H8534" s="67" t="s">
        <v>10324</v>
      </c>
      <c r="I8534" t="s">
        <v>6294</v>
      </c>
      <c r="J8534" s="66" t="s">
        <v>5845</v>
      </c>
      <c r="K8534" s="66" t="s">
        <v>94</v>
      </c>
      <c r="M8534" s="66" t="s">
        <v>95</v>
      </c>
      <c r="N8534" t="s">
        <v>11016</v>
      </c>
      <c r="O8534"/>
    </row>
    <row r="8535" spans="1:15">
      <c r="A8535">
        <v>843553</v>
      </c>
      <c r="B8535" t="s">
        <v>14544</v>
      </c>
      <c r="C8535" t="s">
        <v>3795</v>
      </c>
      <c r="D8535" s="67" t="s">
        <v>14545</v>
      </c>
      <c r="E8535" s="66" t="s">
        <v>297</v>
      </c>
      <c r="F8535" t="s">
        <v>91</v>
      </c>
      <c r="G8535" s="66" t="s">
        <v>5866</v>
      </c>
      <c r="H8535" s="67" t="s">
        <v>10324</v>
      </c>
      <c r="I8535" t="s">
        <v>6294</v>
      </c>
      <c r="J8535" s="66" t="s">
        <v>5845</v>
      </c>
      <c r="K8535" s="66" t="s">
        <v>94</v>
      </c>
      <c r="M8535" s="66" t="s">
        <v>95</v>
      </c>
      <c r="N8535" t="s">
        <v>11016</v>
      </c>
      <c r="O8535"/>
    </row>
    <row r="8536" spans="1:15">
      <c r="A8536">
        <v>843598</v>
      </c>
      <c r="B8536" t="s">
        <v>14546</v>
      </c>
      <c r="C8536" t="s">
        <v>738</v>
      </c>
      <c r="D8536" s="67" t="s">
        <v>468</v>
      </c>
      <c r="E8536" s="66" t="s">
        <v>15351</v>
      </c>
      <c r="F8536" t="s">
        <v>114</v>
      </c>
      <c r="G8536" s="66" t="s">
        <v>1899</v>
      </c>
      <c r="H8536" s="67" t="s">
        <v>10244</v>
      </c>
      <c r="I8536" t="s">
        <v>14547</v>
      </c>
      <c r="J8536" s="66" t="s">
        <v>1805</v>
      </c>
      <c r="K8536" s="66" t="s">
        <v>94</v>
      </c>
      <c r="M8536" s="66" t="s">
        <v>95</v>
      </c>
      <c r="N8536" t="s">
        <v>14548</v>
      </c>
      <c r="O8536"/>
    </row>
    <row r="8537" spans="1:15">
      <c r="A8537">
        <v>843613</v>
      </c>
      <c r="B8537" t="s">
        <v>14549</v>
      </c>
      <c r="C8537" t="s">
        <v>14550</v>
      </c>
      <c r="D8537" s="67" t="s">
        <v>14551</v>
      </c>
      <c r="E8537" s="66" t="s">
        <v>15351</v>
      </c>
      <c r="F8537" t="s">
        <v>91</v>
      </c>
      <c r="G8537" s="66" t="s">
        <v>1899</v>
      </c>
      <c r="H8537" s="67" t="s">
        <v>10244</v>
      </c>
      <c r="I8537" t="s">
        <v>14547</v>
      </c>
      <c r="J8537" s="66" t="s">
        <v>1805</v>
      </c>
      <c r="K8537" s="66" t="s">
        <v>94</v>
      </c>
      <c r="M8537" s="66" t="s">
        <v>95</v>
      </c>
      <c r="N8537" t="s">
        <v>14548</v>
      </c>
      <c r="O8537"/>
    </row>
    <row r="8538" spans="1:15">
      <c r="A8538">
        <v>843614</v>
      </c>
      <c r="B8538" t="s">
        <v>14552</v>
      </c>
      <c r="C8538" t="s">
        <v>234</v>
      </c>
      <c r="D8538" s="67" t="s">
        <v>14553</v>
      </c>
      <c r="E8538" s="66" t="s">
        <v>15351</v>
      </c>
      <c r="F8538" t="s">
        <v>114</v>
      </c>
      <c r="G8538" s="66" t="s">
        <v>1899</v>
      </c>
      <c r="H8538" s="67" t="s">
        <v>10244</v>
      </c>
      <c r="I8538" t="s">
        <v>14547</v>
      </c>
      <c r="J8538" s="66" t="s">
        <v>1805</v>
      </c>
      <c r="K8538" s="66" t="s">
        <v>94</v>
      </c>
      <c r="M8538" s="66" t="s">
        <v>95</v>
      </c>
      <c r="N8538" t="s">
        <v>14548</v>
      </c>
      <c r="O8538"/>
    </row>
    <row r="8539" spans="1:15">
      <c r="A8539">
        <v>843756</v>
      </c>
      <c r="B8539" t="s">
        <v>1350</v>
      </c>
      <c r="C8539" t="s">
        <v>14554</v>
      </c>
      <c r="D8539" s="67" t="s">
        <v>3333</v>
      </c>
      <c r="E8539" s="66" t="s">
        <v>1001</v>
      </c>
      <c r="F8539" t="s">
        <v>114</v>
      </c>
      <c r="G8539" s="66" t="s">
        <v>5866</v>
      </c>
      <c r="H8539" s="67" t="s">
        <v>10310</v>
      </c>
      <c r="I8539" t="s">
        <v>6494</v>
      </c>
      <c r="J8539" s="66" t="s">
        <v>5845</v>
      </c>
      <c r="K8539" s="66" t="s">
        <v>94</v>
      </c>
      <c r="M8539" s="66" t="s">
        <v>95</v>
      </c>
      <c r="N8539" t="s">
        <v>11013</v>
      </c>
      <c r="O8539"/>
    </row>
    <row r="8540" spans="1:15">
      <c r="A8540">
        <v>843757</v>
      </c>
      <c r="B8540" t="s">
        <v>14555</v>
      </c>
      <c r="C8540" t="s">
        <v>2157</v>
      </c>
      <c r="D8540" s="67" t="s">
        <v>14556</v>
      </c>
      <c r="E8540" s="66" t="s">
        <v>297</v>
      </c>
      <c r="F8540" t="s">
        <v>114</v>
      </c>
      <c r="G8540" s="66" t="s">
        <v>5866</v>
      </c>
      <c r="H8540" s="67" t="s">
        <v>10310</v>
      </c>
      <c r="I8540" t="s">
        <v>6494</v>
      </c>
      <c r="J8540" s="66" t="s">
        <v>5845</v>
      </c>
      <c r="K8540" s="66" t="s">
        <v>94</v>
      </c>
      <c r="M8540" s="66" t="s">
        <v>95</v>
      </c>
      <c r="N8540" t="s">
        <v>11013</v>
      </c>
      <c r="O8540"/>
    </row>
    <row r="8541" spans="1:15">
      <c r="A8541">
        <v>843758</v>
      </c>
      <c r="B8541" t="s">
        <v>14555</v>
      </c>
      <c r="C8541" t="s">
        <v>5904</v>
      </c>
      <c r="D8541" s="67" t="s">
        <v>3285</v>
      </c>
      <c r="E8541" s="66" t="s">
        <v>420</v>
      </c>
      <c r="F8541" t="s">
        <v>114</v>
      </c>
      <c r="G8541" s="66" t="s">
        <v>5866</v>
      </c>
      <c r="H8541" s="67" t="s">
        <v>10310</v>
      </c>
      <c r="I8541" t="s">
        <v>6494</v>
      </c>
      <c r="J8541" s="66" t="s">
        <v>5845</v>
      </c>
      <c r="K8541" s="66" t="s">
        <v>94</v>
      </c>
      <c r="M8541" s="66" t="s">
        <v>95</v>
      </c>
      <c r="N8541" t="s">
        <v>11013</v>
      </c>
      <c r="O8541"/>
    </row>
    <row r="8542" spans="1:15">
      <c r="A8542">
        <v>843759</v>
      </c>
      <c r="B8542" t="s">
        <v>14557</v>
      </c>
      <c r="C8542" t="s">
        <v>145</v>
      </c>
      <c r="D8542" s="67" t="s">
        <v>14558</v>
      </c>
      <c r="E8542" s="66" t="s">
        <v>15351</v>
      </c>
      <c r="F8542" t="s">
        <v>114</v>
      </c>
      <c r="G8542" s="66" t="s">
        <v>92</v>
      </c>
      <c r="H8542" s="67" t="s">
        <v>10374</v>
      </c>
      <c r="I8542" t="s">
        <v>11224</v>
      </c>
      <c r="J8542" s="66" t="s">
        <v>93</v>
      </c>
      <c r="K8542" s="66" t="s">
        <v>94</v>
      </c>
      <c r="M8542" s="66" t="s">
        <v>95</v>
      </c>
      <c r="N8542" t="s">
        <v>11225</v>
      </c>
      <c r="O8542"/>
    </row>
    <row r="8543" spans="1:15">
      <c r="A8543">
        <v>843787</v>
      </c>
      <c r="B8543" t="s">
        <v>14559</v>
      </c>
      <c r="C8543" t="s">
        <v>14560</v>
      </c>
      <c r="D8543" s="67" t="s">
        <v>14561</v>
      </c>
      <c r="E8543" s="66" t="s">
        <v>15352</v>
      </c>
      <c r="F8543" t="s">
        <v>114</v>
      </c>
      <c r="G8543" s="66" t="s">
        <v>1899</v>
      </c>
      <c r="H8543" s="67" t="s">
        <v>10244</v>
      </c>
      <c r="I8543" t="s">
        <v>2348</v>
      </c>
      <c r="J8543" s="66" t="s">
        <v>1805</v>
      </c>
      <c r="K8543" s="66" t="s">
        <v>94</v>
      </c>
      <c r="M8543" s="66" t="s">
        <v>95</v>
      </c>
      <c r="N8543" t="s">
        <v>2349</v>
      </c>
      <c r="O8543"/>
    </row>
    <row r="8544" spans="1:15">
      <c r="A8544">
        <v>843826</v>
      </c>
      <c r="B8544" t="s">
        <v>10561</v>
      </c>
      <c r="C8544" t="s">
        <v>4019</v>
      </c>
      <c r="D8544" s="67" t="s">
        <v>14562</v>
      </c>
      <c r="E8544" s="66" t="s">
        <v>15351</v>
      </c>
      <c r="F8544" t="s">
        <v>114</v>
      </c>
      <c r="G8544" s="66" t="s">
        <v>92</v>
      </c>
      <c r="H8544" s="67" t="s">
        <v>10244</v>
      </c>
      <c r="I8544" t="s">
        <v>217</v>
      </c>
      <c r="J8544" s="66" t="s">
        <v>93</v>
      </c>
      <c r="K8544" s="66" t="s">
        <v>94</v>
      </c>
      <c r="M8544" s="66" t="s">
        <v>95</v>
      </c>
      <c r="N8544" t="s">
        <v>11242</v>
      </c>
      <c r="O8544"/>
    </row>
    <row r="8545" spans="1:15">
      <c r="A8545">
        <v>843829</v>
      </c>
      <c r="B8545" t="s">
        <v>14563</v>
      </c>
      <c r="C8545" t="s">
        <v>990</v>
      </c>
      <c r="D8545" s="67" t="s">
        <v>14564</v>
      </c>
      <c r="E8545" s="66" t="s">
        <v>173</v>
      </c>
      <c r="F8545" t="s">
        <v>91</v>
      </c>
      <c r="G8545" s="66" t="s">
        <v>11467</v>
      </c>
      <c r="H8545" s="67" t="s">
        <v>10244</v>
      </c>
      <c r="I8545" t="s">
        <v>8466</v>
      </c>
      <c r="K8545" s="66" t="s">
        <v>94</v>
      </c>
      <c r="M8545" s="66" t="s">
        <v>95</v>
      </c>
      <c r="N8545" t="s">
        <v>8467</v>
      </c>
      <c r="O8545"/>
    </row>
    <row r="8546" spans="1:15">
      <c r="A8546">
        <v>843830</v>
      </c>
      <c r="B8546" t="s">
        <v>14565</v>
      </c>
      <c r="C8546" t="s">
        <v>240</v>
      </c>
      <c r="D8546" s="67" t="s">
        <v>14566</v>
      </c>
      <c r="E8546" s="66" t="s">
        <v>912</v>
      </c>
      <c r="F8546" t="s">
        <v>91</v>
      </c>
      <c r="G8546" s="66" t="s">
        <v>11467</v>
      </c>
      <c r="H8546" s="67" t="s">
        <v>10244</v>
      </c>
      <c r="I8546" t="s">
        <v>8466</v>
      </c>
      <c r="K8546" s="66" t="s">
        <v>94</v>
      </c>
      <c r="M8546" s="66" t="s">
        <v>95</v>
      </c>
      <c r="N8546" t="s">
        <v>8467</v>
      </c>
      <c r="O8546"/>
    </row>
    <row r="8547" spans="1:15">
      <c r="A8547">
        <v>843848</v>
      </c>
      <c r="B8547" t="s">
        <v>2781</v>
      </c>
      <c r="C8547" t="s">
        <v>235</v>
      </c>
      <c r="D8547" s="67" t="s">
        <v>8041</v>
      </c>
      <c r="E8547" s="66" t="s">
        <v>15351</v>
      </c>
      <c r="F8547" t="s">
        <v>114</v>
      </c>
      <c r="G8547" s="66" t="s">
        <v>8606</v>
      </c>
      <c r="H8547" s="67" t="s">
        <v>10244</v>
      </c>
      <c r="I8547" t="s">
        <v>8608</v>
      </c>
      <c r="J8547" s="66" t="s">
        <v>1563</v>
      </c>
      <c r="K8547" s="66" t="s">
        <v>94</v>
      </c>
      <c r="M8547" s="66" t="s">
        <v>95</v>
      </c>
      <c r="N8547" t="s">
        <v>10886</v>
      </c>
      <c r="O8547"/>
    </row>
    <row r="8548" spans="1:15">
      <c r="A8548">
        <v>843869</v>
      </c>
      <c r="B8548" t="s">
        <v>14567</v>
      </c>
      <c r="C8548" t="s">
        <v>14568</v>
      </c>
      <c r="D8548" s="67" t="s">
        <v>14569</v>
      </c>
      <c r="E8548" s="66" t="s">
        <v>1001</v>
      </c>
      <c r="F8548" t="s">
        <v>91</v>
      </c>
      <c r="G8548" s="66" t="s">
        <v>1899</v>
      </c>
      <c r="H8548" s="67" t="s">
        <v>10244</v>
      </c>
      <c r="I8548" t="s">
        <v>2629</v>
      </c>
      <c r="J8548" s="66" t="s">
        <v>1805</v>
      </c>
      <c r="K8548" s="66" t="s">
        <v>94</v>
      </c>
      <c r="M8548" s="66" t="s">
        <v>95</v>
      </c>
      <c r="N8548" t="s">
        <v>96</v>
      </c>
      <c r="O8548"/>
    </row>
    <row r="8549" spans="1:15">
      <c r="A8549">
        <v>843871</v>
      </c>
      <c r="B8549" t="s">
        <v>14570</v>
      </c>
      <c r="C8549" t="s">
        <v>14571</v>
      </c>
      <c r="D8549" s="67" t="s">
        <v>4591</v>
      </c>
      <c r="E8549" s="66" t="s">
        <v>1001</v>
      </c>
      <c r="F8549" t="s">
        <v>114</v>
      </c>
      <c r="G8549" s="66" t="s">
        <v>1899</v>
      </c>
      <c r="H8549" s="67" t="s">
        <v>10244</v>
      </c>
      <c r="I8549" t="s">
        <v>2629</v>
      </c>
      <c r="J8549" s="66" t="s">
        <v>1805</v>
      </c>
      <c r="K8549" s="66" t="s">
        <v>94</v>
      </c>
      <c r="M8549" s="66" t="s">
        <v>95</v>
      </c>
      <c r="N8549" t="s">
        <v>96</v>
      </c>
      <c r="O8549"/>
    </row>
    <row r="8550" spans="1:15">
      <c r="A8550">
        <v>843872</v>
      </c>
      <c r="B8550" t="s">
        <v>14572</v>
      </c>
      <c r="C8550" t="s">
        <v>2214</v>
      </c>
      <c r="D8550" s="67" t="s">
        <v>4495</v>
      </c>
      <c r="E8550" s="66" t="s">
        <v>420</v>
      </c>
      <c r="F8550" t="s">
        <v>114</v>
      </c>
      <c r="G8550" s="66" t="s">
        <v>1899</v>
      </c>
      <c r="H8550" s="67" t="s">
        <v>10244</v>
      </c>
      <c r="I8550" t="s">
        <v>2629</v>
      </c>
      <c r="J8550" s="66" t="s">
        <v>1805</v>
      </c>
      <c r="K8550" s="66" t="s">
        <v>94</v>
      </c>
      <c r="M8550" s="66" t="s">
        <v>95</v>
      </c>
      <c r="N8550" t="s">
        <v>96</v>
      </c>
      <c r="O8550"/>
    </row>
    <row r="8551" spans="1:15">
      <c r="A8551">
        <v>843873</v>
      </c>
      <c r="B8551" t="s">
        <v>14573</v>
      </c>
      <c r="C8551" t="s">
        <v>286</v>
      </c>
      <c r="D8551" s="67" t="s">
        <v>3587</v>
      </c>
      <c r="E8551" s="66" t="s">
        <v>266</v>
      </c>
      <c r="F8551" t="s">
        <v>114</v>
      </c>
      <c r="G8551" s="66" t="s">
        <v>1899</v>
      </c>
      <c r="H8551" s="67" t="s">
        <v>10244</v>
      </c>
      <c r="I8551" t="s">
        <v>2629</v>
      </c>
      <c r="J8551" s="66" t="s">
        <v>1805</v>
      </c>
      <c r="K8551" s="66" t="s">
        <v>94</v>
      </c>
      <c r="M8551" s="66" t="s">
        <v>95</v>
      </c>
      <c r="N8551" t="s">
        <v>96</v>
      </c>
      <c r="O8551"/>
    </row>
    <row r="8552" spans="1:15">
      <c r="A8552">
        <v>843874</v>
      </c>
      <c r="B8552" t="s">
        <v>14574</v>
      </c>
      <c r="C8552" t="s">
        <v>4251</v>
      </c>
      <c r="D8552" s="67" t="s">
        <v>7578</v>
      </c>
      <c r="E8552" s="66" t="s">
        <v>1001</v>
      </c>
      <c r="F8552" t="s">
        <v>114</v>
      </c>
      <c r="G8552" s="66" t="s">
        <v>1899</v>
      </c>
      <c r="H8552" s="67" t="s">
        <v>10244</v>
      </c>
      <c r="I8552" t="s">
        <v>2629</v>
      </c>
      <c r="J8552" s="66" t="s">
        <v>1805</v>
      </c>
      <c r="K8552" s="66" t="s">
        <v>94</v>
      </c>
      <c r="M8552" s="66" t="s">
        <v>95</v>
      </c>
      <c r="N8552" t="s">
        <v>96</v>
      </c>
      <c r="O8552"/>
    </row>
    <row r="8553" spans="1:15">
      <c r="A8553">
        <v>843875</v>
      </c>
      <c r="B8553" t="s">
        <v>14575</v>
      </c>
      <c r="C8553" t="s">
        <v>14576</v>
      </c>
      <c r="D8553" s="67" t="s">
        <v>14577</v>
      </c>
      <c r="E8553" s="66" t="s">
        <v>1001</v>
      </c>
      <c r="F8553" t="s">
        <v>114</v>
      </c>
      <c r="G8553" s="66" t="s">
        <v>1899</v>
      </c>
      <c r="H8553" s="67" t="s">
        <v>10244</v>
      </c>
      <c r="I8553" t="s">
        <v>2629</v>
      </c>
      <c r="J8553" s="66" t="s">
        <v>1805</v>
      </c>
      <c r="K8553" s="66" t="s">
        <v>94</v>
      </c>
      <c r="M8553" s="66" t="s">
        <v>95</v>
      </c>
      <c r="N8553" t="s">
        <v>96</v>
      </c>
      <c r="O8553"/>
    </row>
    <row r="8554" spans="1:15">
      <c r="A8554">
        <v>843876</v>
      </c>
      <c r="B8554" t="s">
        <v>14578</v>
      </c>
      <c r="C8554" t="s">
        <v>14579</v>
      </c>
      <c r="D8554" s="67" t="s">
        <v>7854</v>
      </c>
      <c r="E8554" s="66" t="s">
        <v>420</v>
      </c>
      <c r="F8554" t="s">
        <v>114</v>
      </c>
      <c r="G8554" s="66" t="s">
        <v>1899</v>
      </c>
      <c r="H8554" s="67" t="s">
        <v>10244</v>
      </c>
      <c r="I8554" t="s">
        <v>2629</v>
      </c>
      <c r="J8554" s="66" t="s">
        <v>1805</v>
      </c>
      <c r="K8554" s="66" t="s">
        <v>94</v>
      </c>
      <c r="M8554" s="66" t="s">
        <v>95</v>
      </c>
      <c r="N8554" t="s">
        <v>96</v>
      </c>
      <c r="O8554"/>
    </row>
    <row r="8555" spans="1:15">
      <c r="A8555">
        <v>843877</v>
      </c>
      <c r="B8555" t="s">
        <v>14580</v>
      </c>
      <c r="C8555" t="s">
        <v>163</v>
      </c>
      <c r="D8555" s="67" t="s">
        <v>6140</v>
      </c>
      <c r="E8555" s="66" t="s">
        <v>266</v>
      </c>
      <c r="F8555" t="s">
        <v>91</v>
      </c>
      <c r="G8555" s="66" t="s">
        <v>1899</v>
      </c>
      <c r="H8555" s="67" t="s">
        <v>10244</v>
      </c>
      <c r="I8555" t="s">
        <v>2629</v>
      </c>
      <c r="J8555" s="66" t="s">
        <v>1805</v>
      </c>
      <c r="K8555" s="66" t="s">
        <v>94</v>
      </c>
      <c r="M8555" s="66" t="s">
        <v>95</v>
      </c>
      <c r="N8555" t="s">
        <v>96</v>
      </c>
      <c r="O8555"/>
    </row>
    <row r="8556" spans="1:15">
      <c r="A8556">
        <v>843878</v>
      </c>
      <c r="B8556" t="s">
        <v>14581</v>
      </c>
      <c r="C8556" t="s">
        <v>2460</v>
      </c>
      <c r="D8556" s="67" t="s">
        <v>6583</v>
      </c>
      <c r="E8556" s="66" t="s">
        <v>266</v>
      </c>
      <c r="F8556" t="s">
        <v>114</v>
      </c>
      <c r="G8556" s="66" t="s">
        <v>1899</v>
      </c>
      <c r="H8556" s="67" t="s">
        <v>10244</v>
      </c>
      <c r="I8556" t="s">
        <v>2629</v>
      </c>
      <c r="J8556" s="66" t="s">
        <v>1805</v>
      </c>
      <c r="K8556" s="66" t="s">
        <v>94</v>
      </c>
      <c r="M8556" s="66" t="s">
        <v>95</v>
      </c>
      <c r="N8556" t="s">
        <v>96</v>
      </c>
      <c r="O8556"/>
    </row>
    <row r="8557" spans="1:15">
      <c r="A8557">
        <v>843879</v>
      </c>
      <c r="B8557" t="s">
        <v>10370</v>
      </c>
      <c r="C8557" t="s">
        <v>14582</v>
      </c>
      <c r="D8557" s="67" t="s">
        <v>3605</v>
      </c>
      <c r="E8557" s="66" t="s">
        <v>420</v>
      </c>
      <c r="F8557" t="s">
        <v>114</v>
      </c>
      <c r="G8557" s="66" t="s">
        <v>1899</v>
      </c>
      <c r="H8557" s="67" t="s">
        <v>10244</v>
      </c>
      <c r="I8557" t="s">
        <v>2629</v>
      </c>
      <c r="J8557" s="66" t="s">
        <v>1805</v>
      </c>
      <c r="K8557" s="66" t="s">
        <v>94</v>
      </c>
      <c r="M8557" s="66" t="s">
        <v>95</v>
      </c>
      <c r="N8557" t="s">
        <v>96</v>
      </c>
      <c r="O8557"/>
    </row>
    <row r="8558" spans="1:15">
      <c r="A8558">
        <v>843880</v>
      </c>
      <c r="B8558" t="s">
        <v>14583</v>
      </c>
      <c r="C8558" t="s">
        <v>14584</v>
      </c>
      <c r="D8558" s="67" t="s">
        <v>7666</v>
      </c>
      <c r="E8558" s="66" t="s">
        <v>1001</v>
      </c>
      <c r="F8558" t="s">
        <v>91</v>
      </c>
      <c r="G8558" s="66" t="s">
        <v>1899</v>
      </c>
      <c r="H8558" s="67" t="s">
        <v>10244</v>
      </c>
      <c r="I8558" t="s">
        <v>2629</v>
      </c>
      <c r="J8558" s="66" t="s">
        <v>1805</v>
      </c>
      <c r="K8558" s="66" t="s">
        <v>94</v>
      </c>
      <c r="M8558" s="66" t="s">
        <v>95</v>
      </c>
      <c r="N8558" t="s">
        <v>96</v>
      </c>
      <c r="O8558"/>
    </row>
    <row r="8559" spans="1:15">
      <c r="A8559">
        <v>843881</v>
      </c>
      <c r="B8559" t="s">
        <v>14585</v>
      </c>
      <c r="C8559" t="s">
        <v>5047</v>
      </c>
      <c r="D8559" s="67" t="s">
        <v>14586</v>
      </c>
      <c r="E8559" s="66" t="s">
        <v>420</v>
      </c>
      <c r="F8559" t="s">
        <v>114</v>
      </c>
      <c r="G8559" s="66" t="s">
        <v>1899</v>
      </c>
      <c r="H8559" s="67" t="s">
        <v>10244</v>
      </c>
      <c r="I8559" t="s">
        <v>2629</v>
      </c>
      <c r="J8559" s="66" t="s">
        <v>1805</v>
      </c>
      <c r="K8559" s="66" t="s">
        <v>94</v>
      </c>
      <c r="M8559" s="66" t="s">
        <v>95</v>
      </c>
      <c r="N8559" t="s">
        <v>96</v>
      </c>
      <c r="O8559"/>
    </row>
    <row r="8560" spans="1:15">
      <c r="A8560">
        <v>843882</v>
      </c>
      <c r="B8560" t="s">
        <v>8125</v>
      </c>
      <c r="C8560" t="s">
        <v>5015</v>
      </c>
      <c r="D8560" s="67" t="s">
        <v>8823</v>
      </c>
      <c r="E8560" s="66" t="s">
        <v>266</v>
      </c>
      <c r="F8560" t="s">
        <v>91</v>
      </c>
      <c r="G8560" s="66" t="s">
        <v>1899</v>
      </c>
      <c r="H8560" s="67" t="s">
        <v>10244</v>
      </c>
      <c r="I8560" t="s">
        <v>2629</v>
      </c>
      <c r="J8560" s="66" t="s">
        <v>1805</v>
      </c>
      <c r="K8560" s="66" t="s">
        <v>94</v>
      </c>
      <c r="M8560" s="66" t="s">
        <v>95</v>
      </c>
      <c r="N8560" t="s">
        <v>96</v>
      </c>
      <c r="O8560"/>
    </row>
    <row r="8561" spans="1:15">
      <c r="A8561">
        <v>843883</v>
      </c>
      <c r="B8561" t="s">
        <v>788</v>
      </c>
      <c r="C8561" t="s">
        <v>14587</v>
      </c>
      <c r="D8561" s="67" t="s">
        <v>7579</v>
      </c>
      <c r="E8561" s="66" t="s">
        <v>266</v>
      </c>
      <c r="F8561" t="s">
        <v>114</v>
      </c>
      <c r="G8561" s="66" t="s">
        <v>1899</v>
      </c>
      <c r="H8561" s="67" t="s">
        <v>10244</v>
      </c>
      <c r="I8561" t="s">
        <v>2629</v>
      </c>
      <c r="J8561" s="66" t="s">
        <v>1805</v>
      </c>
      <c r="K8561" s="66" t="s">
        <v>94</v>
      </c>
      <c r="M8561" s="66" t="s">
        <v>95</v>
      </c>
      <c r="N8561" t="s">
        <v>96</v>
      </c>
      <c r="O8561"/>
    </row>
    <row r="8562" spans="1:15">
      <c r="A8562">
        <v>843884</v>
      </c>
      <c r="B8562" t="s">
        <v>8151</v>
      </c>
      <c r="C8562" t="s">
        <v>11705</v>
      </c>
      <c r="D8562" s="67" t="s">
        <v>14588</v>
      </c>
      <c r="E8562" s="66" t="s">
        <v>266</v>
      </c>
      <c r="F8562" t="s">
        <v>91</v>
      </c>
      <c r="G8562" s="66" t="s">
        <v>1899</v>
      </c>
      <c r="H8562" s="67" t="s">
        <v>10244</v>
      </c>
      <c r="I8562" t="s">
        <v>2629</v>
      </c>
      <c r="J8562" s="66" t="s">
        <v>1805</v>
      </c>
      <c r="K8562" s="66" t="s">
        <v>94</v>
      </c>
      <c r="M8562" s="66" t="s">
        <v>95</v>
      </c>
      <c r="N8562" t="s">
        <v>96</v>
      </c>
      <c r="O8562"/>
    </row>
    <row r="8563" spans="1:15">
      <c r="A8563">
        <v>843885</v>
      </c>
      <c r="B8563" t="s">
        <v>766</v>
      </c>
      <c r="C8563" t="s">
        <v>1053</v>
      </c>
      <c r="D8563" s="67" t="s">
        <v>2497</v>
      </c>
      <c r="E8563" s="66" t="s">
        <v>420</v>
      </c>
      <c r="F8563" t="s">
        <v>114</v>
      </c>
      <c r="G8563" s="66" t="s">
        <v>1899</v>
      </c>
      <c r="H8563" s="67" t="s">
        <v>10244</v>
      </c>
      <c r="I8563" t="s">
        <v>2629</v>
      </c>
      <c r="J8563" s="66" t="s">
        <v>1805</v>
      </c>
      <c r="K8563" s="66" t="s">
        <v>94</v>
      </c>
      <c r="M8563" s="66" t="s">
        <v>95</v>
      </c>
      <c r="N8563" t="s">
        <v>96</v>
      </c>
      <c r="O8563"/>
    </row>
    <row r="8564" spans="1:15">
      <c r="A8564">
        <v>843886</v>
      </c>
      <c r="B8564" t="s">
        <v>2191</v>
      </c>
      <c r="C8564" t="s">
        <v>1953</v>
      </c>
      <c r="D8564" s="67" t="s">
        <v>14589</v>
      </c>
      <c r="E8564" s="66" t="s">
        <v>1007</v>
      </c>
      <c r="F8564" t="s">
        <v>91</v>
      </c>
      <c r="G8564" s="66" t="s">
        <v>1899</v>
      </c>
      <c r="H8564" s="67" t="s">
        <v>10244</v>
      </c>
      <c r="I8564" t="s">
        <v>2629</v>
      </c>
      <c r="J8564" s="66" t="s">
        <v>1805</v>
      </c>
      <c r="K8564" s="66" t="s">
        <v>94</v>
      </c>
      <c r="M8564" s="66" t="s">
        <v>95</v>
      </c>
      <c r="N8564" t="s">
        <v>96</v>
      </c>
      <c r="O8564"/>
    </row>
    <row r="8565" spans="1:15">
      <c r="A8565">
        <v>843888</v>
      </c>
      <c r="B8565" t="s">
        <v>7251</v>
      </c>
      <c r="C8565" t="s">
        <v>14590</v>
      </c>
      <c r="D8565" s="67" t="s">
        <v>3510</v>
      </c>
      <c r="E8565" s="66" t="s">
        <v>266</v>
      </c>
      <c r="F8565" t="s">
        <v>114</v>
      </c>
      <c r="G8565" s="66" t="s">
        <v>1899</v>
      </c>
      <c r="H8565" s="67" t="s">
        <v>10244</v>
      </c>
      <c r="I8565" t="s">
        <v>2629</v>
      </c>
      <c r="J8565" s="66" t="s">
        <v>1805</v>
      </c>
      <c r="K8565" s="66" t="s">
        <v>94</v>
      </c>
      <c r="M8565" s="66" t="s">
        <v>95</v>
      </c>
      <c r="N8565" t="s">
        <v>96</v>
      </c>
      <c r="O8565"/>
    </row>
    <row r="8566" spans="1:15">
      <c r="A8566">
        <v>843889</v>
      </c>
      <c r="B8566" t="s">
        <v>14591</v>
      </c>
      <c r="C8566" t="s">
        <v>7351</v>
      </c>
      <c r="D8566" s="67" t="s">
        <v>4949</v>
      </c>
      <c r="E8566" s="66" t="s">
        <v>420</v>
      </c>
      <c r="F8566" t="s">
        <v>91</v>
      </c>
      <c r="G8566" s="66" t="s">
        <v>1899</v>
      </c>
      <c r="H8566" s="67" t="s">
        <v>10244</v>
      </c>
      <c r="I8566" t="s">
        <v>2629</v>
      </c>
      <c r="J8566" s="66" t="s">
        <v>1805</v>
      </c>
      <c r="K8566" s="66" t="s">
        <v>94</v>
      </c>
      <c r="M8566" s="66" t="s">
        <v>95</v>
      </c>
      <c r="N8566" t="s">
        <v>96</v>
      </c>
      <c r="O8566"/>
    </row>
    <row r="8567" spans="1:15">
      <c r="A8567">
        <v>843891</v>
      </c>
      <c r="B8567" t="s">
        <v>14592</v>
      </c>
      <c r="C8567" t="s">
        <v>692</v>
      </c>
      <c r="D8567" s="67" t="s">
        <v>2465</v>
      </c>
      <c r="E8567" s="66" t="s">
        <v>420</v>
      </c>
      <c r="F8567" t="s">
        <v>91</v>
      </c>
      <c r="G8567" s="66" t="s">
        <v>1899</v>
      </c>
      <c r="H8567" s="67" t="s">
        <v>10244</v>
      </c>
      <c r="I8567" t="s">
        <v>2629</v>
      </c>
      <c r="J8567" s="66" t="s">
        <v>1805</v>
      </c>
      <c r="K8567" s="66" t="s">
        <v>94</v>
      </c>
      <c r="M8567" s="66" t="s">
        <v>95</v>
      </c>
      <c r="N8567" t="s">
        <v>96</v>
      </c>
      <c r="O8567"/>
    </row>
    <row r="8568" spans="1:15">
      <c r="A8568">
        <v>843892</v>
      </c>
      <c r="B8568" t="s">
        <v>134</v>
      </c>
      <c r="C8568" t="s">
        <v>2137</v>
      </c>
      <c r="D8568" s="67" t="s">
        <v>14593</v>
      </c>
      <c r="E8568" s="66" t="s">
        <v>297</v>
      </c>
      <c r="F8568" t="s">
        <v>91</v>
      </c>
      <c r="G8568" s="66" t="s">
        <v>1899</v>
      </c>
      <c r="H8568" s="67" t="s">
        <v>10244</v>
      </c>
      <c r="I8568" t="s">
        <v>2629</v>
      </c>
      <c r="J8568" s="66" t="s">
        <v>1805</v>
      </c>
      <c r="K8568" s="66" t="s">
        <v>94</v>
      </c>
      <c r="M8568" s="66" t="s">
        <v>95</v>
      </c>
      <c r="N8568" t="s">
        <v>96</v>
      </c>
      <c r="O8568"/>
    </row>
    <row r="8569" spans="1:15">
      <c r="A8569">
        <v>844051</v>
      </c>
      <c r="B8569" t="s">
        <v>12501</v>
      </c>
      <c r="C8569" t="s">
        <v>10568</v>
      </c>
      <c r="D8569" s="67" t="s">
        <v>8641</v>
      </c>
      <c r="E8569" s="66" t="s">
        <v>15351</v>
      </c>
      <c r="F8569" t="s">
        <v>114</v>
      </c>
      <c r="G8569" s="66" t="s">
        <v>8050</v>
      </c>
      <c r="H8569" s="67" t="s">
        <v>10310</v>
      </c>
      <c r="I8569" t="s">
        <v>8142</v>
      </c>
      <c r="J8569" s="66" t="s">
        <v>8051</v>
      </c>
      <c r="K8569" s="66" t="s">
        <v>94</v>
      </c>
      <c r="M8569" s="66" t="s">
        <v>95</v>
      </c>
      <c r="N8569" t="s">
        <v>8143</v>
      </c>
      <c r="O8569"/>
    </row>
    <row r="8570" spans="1:15">
      <c r="A8570">
        <v>844053</v>
      </c>
      <c r="B8570" t="s">
        <v>14594</v>
      </c>
      <c r="C8570" t="s">
        <v>1524</v>
      </c>
      <c r="D8570" s="67" t="s">
        <v>14595</v>
      </c>
      <c r="E8570" s="66" t="s">
        <v>173</v>
      </c>
      <c r="F8570" t="s">
        <v>91</v>
      </c>
      <c r="G8570" s="66" t="s">
        <v>8050</v>
      </c>
      <c r="H8570" s="67" t="s">
        <v>10310</v>
      </c>
      <c r="I8570" t="s">
        <v>8142</v>
      </c>
      <c r="J8570" s="66" t="s">
        <v>8051</v>
      </c>
      <c r="K8570" s="66" t="s">
        <v>94</v>
      </c>
      <c r="M8570" s="66" t="s">
        <v>95</v>
      </c>
      <c r="N8570" t="s">
        <v>8143</v>
      </c>
      <c r="O8570"/>
    </row>
    <row r="8571" spans="1:15">
      <c r="A8571">
        <v>844054</v>
      </c>
      <c r="B8571" t="s">
        <v>14594</v>
      </c>
      <c r="C8571" t="s">
        <v>14596</v>
      </c>
      <c r="D8571" s="67" t="s">
        <v>14597</v>
      </c>
      <c r="E8571" s="66" t="s">
        <v>15351</v>
      </c>
      <c r="F8571" t="s">
        <v>114</v>
      </c>
      <c r="G8571" s="66" t="s">
        <v>8050</v>
      </c>
      <c r="H8571" s="67" t="s">
        <v>10310</v>
      </c>
      <c r="I8571" t="s">
        <v>8142</v>
      </c>
      <c r="J8571" s="66" t="s">
        <v>8051</v>
      </c>
      <c r="K8571" s="66" t="s">
        <v>94</v>
      </c>
      <c r="M8571" s="66" t="s">
        <v>95</v>
      </c>
      <c r="N8571" t="s">
        <v>8143</v>
      </c>
      <c r="O8571"/>
    </row>
    <row r="8572" spans="1:15">
      <c r="A8572">
        <v>844086</v>
      </c>
      <c r="B8572" t="s">
        <v>8029</v>
      </c>
      <c r="C8572" t="s">
        <v>117</v>
      </c>
      <c r="D8572" s="67" t="s">
        <v>14598</v>
      </c>
      <c r="E8572" s="66" t="s">
        <v>266</v>
      </c>
      <c r="F8572" t="s">
        <v>91</v>
      </c>
      <c r="G8572" s="66" t="s">
        <v>7285</v>
      </c>
      <c r="H8572" s="67" t="s">
        <v>10310</v>
      </c>
      <c r="I8572" t="s">
        <v>7313</v>
      </c>
      <c r="J8572" s="66" t="s">
        <v>1805</v>
      </c>
      <c r="K8572" s="66" t="s">
        <v>94</v>
      </c>
      <c r="M8572" s="66" t="s">
        <v>95</v>
      </c>
      <c r="N8572" t="s">
        <v>8947</v>
      </c>
      <c r="O8572"/>
    </row>
    <row r="8573" spans="1:15">
      <c r="A8573">
        <v>844087</v>
      </c>
      <c r="B8573" t="s">
        <v>7331</v>
      </c>
      <c r="C8573" t="s">
        <v>14599</v>
      </c>
      <c r="D8573" s="67" t="s">
        <v>7332</v>
      </c>
      <c r="E8573" s="66" t="s">
        <v>266</v>
      </c>
      <c r="F8573" t="s">
        <v>91</v>
      </c>
      <c r="G8573" s="66" t="s">
        <v>7285</v>
      </c>
      <c r="H8573" s="67" t="s">
        <v>10310</v>
      </c>
      <c r="I8573" t="s">
        <v>7313</v>
      </c>
      <c r="J8573" s="66" t="s">
        <v>1805</v>
      </c>
      <c r="K8573" s="66" t="s">
        <v>94</v>
      </c>
      <c r="M8573" s="66" t="s">
        <v>95</v>
      </c>
      <c r="N8573" t="s">
        <v>8947</v>
      </c>
      <c r="O8573"/>
    </row>
    <row r="8574" spans="1:15">
      <c r="A8574">
        <v>844103</v>
      </c>
      <c r="B8574" t="s">
        <v>1660</v>
      </c>
      <c r="C8574" t="s">
        <v>135</v>
      </c>
      <c r="D8574" s="67" t="s">
        <v>14600</v>
      </c>
      <c r="E8574" s="66" t="s">
        <v>15352</v>
      </c>
      <c r="F8574" t="s">
        <v>91</v>
      </c>
      <c r="G8574" s="66" t="s">
        <v>5866</v>
      </c>
      <c r="H8574" s="67" t="s">
        <v>10310</v>
      </c>
      <c r="I8574" t="s">
        <v>6494</v>
      </c>
      <c r="J8574" s="66" t="s">
        <v>5845</v>
      </c>
      <c r="K8574" s="66" t="s">
        <v>94</v>
      </c>
      <c r="M8574" s="66" t="s">
        <v>95</v>
      </c>
      <c r="N8574" t="s">
        <v>11013</v>
      </c>
      <c r="O8574"/>
    </row>
    <row r="8575" spans="1:15">
      <c r="A8575">
        <v>844146</v>
      </c>
      <c r="B8575" t="s">
        <v>6840</v>
      </c>
      <c r="C8575" t="s">
        <v>10022</v>
      </c>
      <c r="D8575" s="67" t="s">
        <v>7472</v>
      </c>
      <c r="E8575" s="66" t="s">
        <v>420</v>
      </c>
      <c r="F8575" t="s">
        <v>91</v>
      </c>
      <c r="G8575" s="66" t="s">
        <v>5866</v>
      </c>
      <c r="H8575" s="67" t="s">
        <v>10310</v>
      </c>
      <c r="I8575" t="s">
        <v>6494</v>
      </c>
      <c r="J8575" s="66" t="s">
        <v>5845</v>
      </c>
      <c r="K8575" s="66" t="s">
        <v>94</v>
      </c>
      <c r="M8575" s="66" t="s">
        <v>95</v>
      </c>
      <c r="N8575" t="s">
        <v>11013</v>
      </c>
      <c r="O8575"/>
    </row>
    <row r="8576" spans="1:15">
      <c r="A8576">
        <v>844150</v>
      </c>
      <c r="B8576" t="s">
        <v>14601</v>
      </c>
      <c r="C8576" t="s">
        <v>14602</v>
      </c>
      <c r="D8576" s="67" t="s">
        <v>2889</v>
      </c>
      <c r="E8576" s="66" t="s">
        <v>1001</v>
      </c>
      <c r="F8576" t="s">
        <v>114</v>
      </c>
      <c r="G8576" s="66" t="s">
        <v>1899</v>
      </c>
      <c r="H8576" s="67" t="s">
        <v>10374</v>
      </c>
      <c r="I8576" t="s">
        <v>2219</v>
      </c>
      <c r="J8576" s="66" t="s">
        <v>1805</v>
      </c>
      <c r="K8576" s="66" t="s">
        <v>94</v>
      </c>
      <c r="M8576" s="66" t="s">
        <v>95</v>
      </c>
      <c r="N8576" t="s">
        <v>2220</v>
      </c>
      <c r="O8576"/>
    </row>
    <row r="8577" spans="1:15">
      <c r="A8577">
        <v>844182</v>
      </c>
      <c r="B8577" t="s">
        <v>13040</v>
      </c>
      <c r="C8577" t="s">
        <v>330</v>
      </c>
      <c r="D8577" s="67" t="s">
        <v>331</v>
      </c>
      <c r="E8577" s="66" t="s">
        <v>15352</v>
      </c>
      <c r="F8577" t="s">
        <v>114</v>
      </c>
      <c r="G8577" s="66" t="s">
        <v>893</v>
      </c>
      <c r="H8577" s="67" t="s">
        <v>10486</v>
      </c>
      <c r="I8577" t="s">
        <v>894</v>
      </c>
      <c r="J8577" s="66" t="s">
        <v>895</v>
      </c>
      <c r="K8577" s="66" t="s">
        <v>94</v>
      </c>
      <c r="M8577" s="66" t="s">
        <v>95</v>
      </c>
      <c r="N8577" t="s">
        <v>896</v>
      </c>
      <c r="O8577"/>
    </row>
    <row r="8578" spans="1:15">
      <c r="A8578">
        <v>844183</v>
      </c>
      <c r="B8578" t="s">
        <v>13040</v>
      </c>
      <c r="C8578" t="s">
        <v>1086</v>
      </c>
      <c r="D8578" s="67" t="s">
        <v>2490</v>
      </c>
      <c r="E8578" s="66" t="s">
        <v>420</v>
      </c>
      <c r="F8578" t="s">
        <v>114</v>
      </c>
      <c r="G8578" s="66" t="s">
        <v>893</v>
      </c>
      <c r="H8578" s="67" t="s">
        <v>10486</v>
      </c>
      <c r="I8578" t="s">
        <v>894</v>
      </c>
      <c r="J8578" s="66" t="s">
        <v>895</v>
      </c>
      <c r="K8578" s="66" t="s">
        <v>94</v>
      </c>
      <c r="M8578" s="66" t="s">
        <v>95</v>
      </c>
      <c r="N8578" t="s">
        <v>896</v>
      </c>
      <c r="O8578"/>
    </row>
    <row r="8579" spans="1:15">
      <c r="A8579">
        <v>844193</v>
      </c>
      <c r="B8579" t="s">
        <v>14603</v>
      </c>
      <c r="C8579" t="s">
        <v>4912</v>
      </c>
      <c r="D8579" s="67" t="s">
        <v>7156</v>
      </c>
      <c r="E8579" s="66" t="s">
        <v>266</v>
      </c>
      <c r="F8579" t="s">
        <v>114</v>
      </c>
      <c r="G8579" s="66" t="s">
        <v>1899</v>
      </c>
      <c r="H8579" s="67" t="s">
        <v>10374</v>
      </c>
      <c r="I8579" t="s">
        <v>2183</v>
      </c>
      <c r="J8579" s="66" t="s">
        <v>1805</v>
      </c>
      <c r="K8579" s="66" t="s">
        <v>94</v>
      </c>
      <c r="M8579" s="66" t="s">
        <v>95</v>
      </c>
      <c r="N8579" t="s">
        <v>2184</v>
      </c>
      <c r="O8579"/>
    </row>
    <row r="8580" spans="1:15">
      <c r="A8580">
        <v>844197</v>
      </c>
      <c r="B8580" t="s">
        <v>14604</v>
      </c>
      <c r="C8580" t="s">
        <v>14605</v>
      </c>
      <c r="D8580" s="67" t="s">
        <v>10213</v>
      </c>
      <c r="F8580" t="s">
        <v>114</v>
      </c>
      <c r="G8580" s="66" t="s">
        <v>1899</v>
      </c>
      <c r="H8580" s="67" t="s">
        <v>10374</v>
      </c>
      <c r="I8580" t="s">
        <v>2183</v>
      </c>
      <c r="J8580" s="66" t="s">
        <v>1805</v>
      </c>
      <c r="K8580" s="66" t="s">
        <v>94</v>
      </c>
      <c r="M8580" s="66" t="s">
        <v>95</v>
      </c>
      <c r="N8580" t="s">
        <v>2184</v>
      </c>
      <c r="O8580"/>
    </row>
    <row r="8581" spans="1:15">
      <c r="A8581">
        <v>844198</v>
      </c>
      <c r="B8581" t="s">
        <v>14606</v>
      </c>
      <c r="C8581" t="s">
        <v>7317</v>
      </c>
      <c r="D8581" s="67" t="s">
        <v>12615</v>
      </c>
      <c r="E8581" s="66" t="s">
        <v>1001</v>
      </c>
      <c r="F8581" t="s">
        <v>91</v>
      </c>
      <c r="G8581" s="66" t="s">
        <v>1899</v>
      </c>
      <c r="H8581" s="67" t="s">
        <v>10374</v>
      </c>
      <c r="I8581" t="s">
        <v>2183</v>
      </c>
      <c r="J8581" s="66" t="s">
        <v>1805</v>
      </c>
      <c r="K8581" s="66" t="s">
        <v>94</v>
      </c>
      <c r="M8581" s="66" t="s">
        <v>95</v>
      </c>
      <c r="N8581" t="s">
        <v>2184</v>
      </c>
      <c r="O8581"/>
    </row>
    <row r="8582" spans="1:15">
      <c r="A8582">
        <v>844199</v>
      </c>
      <c r="B8582" t="s">
        <v>7839</v>
      </c>
      <c r="C8582" t="s">
        <v>14607</v>
      </c>
      <c r="D8582" s="67" t="s">
        <v>7131</v>
      </c>
      <c r="E8582" s="66" t="s">
        <v>1007</v>
      </c>
      <c r="F8582" t="s">
        <v>91</v>
      </c>
      <c r="G8582" s="66" t="s">
        <v>1899</v>
      </c>
      <c r="H8582" s="67" t="s">
        <v>10374</v>
      </c>
      <c r="I8582" t="s">
        <v>2183</v>
      </c>
      <c r="J8582" s="66" t="s">
        <v>1805</v>
      </c>
      <c r="K8582" s="66" t="s">
        <v>94</v>
      </c>
      <c r="M8582" s="66" t="s">
        <v>95</v>
      </c>
      <c r="N8582" t="s">
        <v>2184</v>
      </c>
      <c r="O8582"/>
    </row>
    <row r="8583" spans="1:15">
      <c r="A8583">
        <v>844200</v>
      </c>
      <c r="B8583" t="s">
        <v>14608</v>
      </c>
      <c r="C8583" t="s">
        <v>7958</v>
      </c>
      <c r="D8583" s="67" t="s">
        <v>14609</v>
      </c>
      <c r="E8583" s="66" t="s">
        <v>15352</v>
      </c>
      <c r="F8583" t="s">
        <v>91</v>
      </c>
      <c r="G8583" s="66" t="s">
        <v>1899</v>
      </c>
      <c r="H8583" s="67" t="s">
        <v>10374</v>
      </c>
      <c r="I8583" t="s">
        <v>2183</v>
      </c>
      <c r="J8583" s="66" t="s">
        <v>1805</v>
      </c>
      <c r="K8583" s="66" t="s">
        <v>94</v>
      </c>
      <c r="M8583" s="66" t="s">
        <v>95</v>
      </c>
      <c r="N8583" t="s">
        <v>2184</v>
      </c>
      <c r="O8583"/>
    </row>
    <row r="8584" spans="1:15">
      <c r="A8584">
        <v>844202</v>
      </c>
      <c r="B8584" t="s">
        <v>3160</v>
      </c>
      <c r="C8584" t="s">
        <v>521</v>
      </c>
      <c r="D8584" s="67" t="s">
        <v>14610</v>
      </c>
      <c r="E8584" s="66" t="s">
        <v>15352</v>
      </c>
      <c r="F8584" t="s">
        <v>114</v>
      </c>
      <c r="G8584" s="66" t="s">
        <v>5866</v>
      </c>
      <c r="H8584" s="67" t="s">
        <v>10310</v>
      </c>
      <c r="I8584" t="s">
        <v>6829</v>
      </c>
      <c r="J8584" s="66" t="s">
        <v>5845</v>
      </c>
      <c r="K8584" s="66" t="s">
        <v>94</v>
      </c>
      <c r="M8584" s="66" t="s">
        <v>95</v>
      </c>
      <c r="N8584" t="s">
        <v>6830</v>
      </c>
      <c r="O8584"/>
    </row>
    <row r="8585" spans="1:15">
      <c r="A8585">
        <v>844221</v>
      </c>
      <c r="B8585" t="s">
        <v>14611</v>
      </c>
      <c r="C8585" t="s">
        <v>4606</v>
      </c>
      <c r="D8585" s="67" t="s">
        <v>14612</v>
      </c>
      <c r="E8585" s="66" t="s">
        <v>266</v>
      </c>
      <c r="F8585" t="s">
        <v>114</v>
      </c>
      <c r="G8585" s="66" t="s">
        <v>5866</v>
      </c>
      <c r="H8585" s="67" t="s">
        <v>10310</v>
      </c>
      <c r="I8585" t="s">
        <v>6309</v>
      </c>
      <c r="J8585" s="66" t="s">
        <v>5845</v>
      </c>
      <c r="K8585" s="66" t="s">
        <v>94</v>
      </c>
      <c r="M8585" s="66" t="s">
        <v>95</v>
      </c>
      <c r="N8585" t="s">
        <v>11069</v>
      </c>
      <c r="O8585"/>
    </row>
    <row r="8586" spans="1:15">
      <c r="A8586">
        <v>844227</v>
      </c>
      <c r="B8586" t="s">
        <v>14613</v>
      </c>
      <c r="C8586" t="s">
        <v>14614</v>
      </c>
      <c r="D8586" s="67" t="s">
        <v>3407</v>
      </c>
      <c r="E8586" s="66" t="s">
        <v>1001</v>
      </c>
      <c r="F8586" t="s">
        <v>114</v>
      </c>
      <c r="G8586" s="66" t="s">
        <v>5866</v>
      </c>
      <c r="H8586" s="67" t="s">
        <v>10310</v>
      </c>
      <c r="I8586" t="s">
        <v>6829</v>
      </c>
      <c r="J8586" s="66" t="s">
        <v>5845</v>
      </c>
      <c r="K8586" s="66" t="s">
        <v>94</v>
      </c>
      <c r="M8586" s="66" t="s">
        <v>95</v>
      </c>
      <c r="N8586" t="s">
        <v>6830</v>
      </c>
      <c r="O8586"/>
    </row>
    <row r="8587" spans="1:15">
      <c r="A8587">
        <v>844271</v>
      </c>
      <c r="B8587" t="s">
        <v>14615</v>
      </c>
      <c r="C8587" t="s">
        <v>262</v>
      </c>
      <c r="D8587" s="67" t="s">
        <v>14616</v>
      </c>
      <c r="E8587" s="66" t="s">
        <v>15351</v>
      </c>
      <c r="F8587" t="s">
        <v>114</v>
      </c>
      <c r="G8587" s="66" t="s">
        <v>5866</v>
      </c>
      <c r="H8587" s="67" t="s">
        <v>10310</v>
      </c>
      <c r="I8587" t="s">
        <v>6309</v>
      </c>
      <c r="J8587" s="66" t="s">
        <v>5845</v>
      </c>
      <c r="K8587" s="66" t="s">
        <v>94</v>
      </c>
      <c r="M8587" s="66" t="s">
        <v>95</v>
      </c>
      <c r="N8587" t="s">
        <v>11069</v>
      </c>
      <c r="O8587"/>
    </row>
    <row r="8588" spans="1:15">
      <c r="A8588">
        <v>844320</v>
      </c>
      <c r="B8588" t="s">
        <v>8684</v>
      </c>
      <c r="C8588" t="s">
        <v>426</v>
      </c>
      <c r="D8588" s="67" t="s">
        <v>14617</v>
      </c>
      <c r="E8588" s="66" t="s">
        <v>15351</v>
      </c>
      <c r="F8588" t="s">
        <v>91</v>
      </c>
      <c r="G8588" s="66" t="s">
        <v>818</v>
      </c>
      <c r="H8588" s="67" t="s">
        <v>10217</v>
      </c>
      <c r="I8588" t="s">
        <v>10214</v>
      </c>
      <c r="J8588" s="66" t="s">
        <v>819</v>
      </c>
      <c r="K8588" s="66" t="s">
        <v>94</v>
      </c>
      <c r="M8588" s="66" t="s">
        <v>95</v>
      </c>
      <c r="N8588" t="s">
        <v>10215</v>
      </c>
      <c r="O8588"/>
    </row>
    <row r="8589" spans="1:15">
      <c r="A8589">
        <v>844321</v>
      </c>
      <c r="B8589" t="s">
        <v>14618</v>
      </c>
      <c r="C8589" t="s">
        <v>2093</v>
      </c>
      <c r="D8589" s="67" t="s">
        <v>9444</v>
      </c>
      <c r="E8589" s="66" t="s">
        <v>15351</v>
      </c>
      <c r="F8589" t="s">
        <v>114</v>
      </c>
      <c r="G8589" s="66" t="s">
        <v>818</v>
      </c>
      <c r="H8589" s="67" t="s">
        <v>10217</v>
      </c>
      <c r="I8589" t="s">
        <v>10214</v>
      </c>
      <c r="J8589" s="66" t="s">
        <v>819</v>
      </c>
      <c r="K8589" s="66" t="s">
        <v>94</v>
      </c>
      <c r="M8589" s="66" t="s">
        <v>95</v>
      </c>
      <c r="N8589" t="s">
        <v>10215</v>
      </c>
      <c r="O8589"/>
    </row>
    <row r="8590" spans="1:15">
      <c r="A8590">
        <v>844322</v>
      </c>
      <c r="B8590" t="s">
        <v>14619</v>
      </c>
      <c r="C8590" t="s">
        <v>14620</v>
      </c>
      <c r="D8590" s="67" t="s">
        <v>12638</v>
      </c>
      <c r="E8590" s="66" t="s">
        <v>15351</v>
      </c>
      <c r="F8590" t="s">
        <v>91</v>
      </c>
      <c r="G8590" s="66" t="s">
        <v>818</v>
      </c>
      <c r="H8590" s="67" t="s">
        <v>10217</v>
      </c>
      <c r="I8590" t="s">
        <v>10214</v>
      </c>
      <c r="J8590" s="66" t="s">
        <v>819</v>
      </c>
      <c r="K8590" s="66" t="s">
        <v>94</v>
      </c>
      <c r="M8590" s="66" t="s">
        <v>95</v>
      </c>
      <c r="N8590" t="s">
        <v>10215</v>
      </c>
      <c r="O8590"/>
    </row>
    <row r="8591" spans="1:15">
      <c r="A8591">
        <v>844323</v>
      </c>
      <c r="B8591" t="s">
        <v>14621</v>
      </c>
      <c r="C8591" t="s">
        <v>943</v>
      </c>
      <c r="D8591" s="67" t="s">
        <v>3901</v>
      </c>
      <c r="E8591" s="66" t="s">
        <v>15351</v>
      </c>
      <c r="F8591" t="s">
        <v>91</v>
      </c>
      <c r="G8591" s="66" t="s">
        <v>818</v>
      </c>
      <c r="H8591" s="67" t="s">
        <v>10217</v>
      </c>
      <c r="I8591" t="s">
        <v>10214</v>
      </c>
      <c r="J8591" s="66" t="s">
        <v>819</v>
      </c>
      <c r="K8591" s="66" t="s">
        <v>94</v>
      </c>
      <c r="M8591" s="66" t="s">
        <v>95</v>
      </c>
      <c r="N8591" t="s">
        <v>10215</v>
      </c>
      <c r="O8591"/>
    </row>
    <row r="8592" spans="1:15">
      <c r="A8592">
        <v>844328</v>
      </c>
      <c r="B8592" t="s">
        <v>14622</v>
      </c>
      <c r="C8592" t="s">
        <v>3424</v>
      </c>
      <c r="D8592" s="67" t="s">
        <v>12576</v>
      </c>
      <c r="E8592" s="66" t="s">
        <v>297</v>
      </c>
      <c r="F8592" t="s">
        <v>114</v>
      </c>
      <c r="G8592" s="66" t="s">
        <v>8828</v>
      </c>
      <c r="H8592" s="67" t="s">
        <v>10310</v>
      </c>
      <c r="I8592" t="s">
        <v>8829</v>
      </c>
      <c r="J8592" s="66" t="s">
        <v>8830</v>
      </c>
      <c r="K8592" s="66" t="s">
        <v>94</v>
      </c>
      <c r="M8592" s="66" t="s">
        <v>95</v>
      </c>
      <c r="N8592" t="s">
        <v>10742</v>
      </c>
      <c r="O8592"/>
    </row>
    <row r="8593" spans="1:15">
      <c r="A8593">
        <v>844332</v>
      </c>
      <c r="B8593" t="s">
        <v>14623</v>
      </c>
      <c r="C8593" t="s">
        <v>2214</v>
      </c>
      <c r="D8593" s="67" t="s">
        <v>14624</v>
      </c>
      <c r="E8593" s="66" t="s">
        <v>912</v>
      </c>
      <c r="F8593" t="s">
        <v>114</v>
      </c>
      <c r="G8593" s="66" t="s">
        <v>7293</v>
      </c>
      <c r="H8593" s="67" t="s">
        <v>10347</v>
      </c>
      <c r="I8593" t="s">
        <v>11293</v>
      </c>
      <c r="J8593" s="66" t="s">
        <v>1805</v>
      </c>
      <c r="K8593" s="66" t="s">
        <v>94</v>
      </c>
      <c r="M8593" s="66" t="s">
        <v>95</v>
      </c>
      <c r="N8593" t="s">
        <v>11294</v>
      </c>
      <c r="O8593"/>
    </row>
    <row r="8594" spans="1:15">
      <c r="A8594">
        <v>844335</v>
      </c>
      <c r="B8594" t="s">
        <v>2732</v>
      </c>
      <c r="C8594" t="s">
        <v>2282</v>
      </c>
      <c r="D8594" s="67" t="s">
        <v>14625</v>
      </c>
      <c r="E8594" s="66" t="s">
        <v>912</v>
      </c>
      <c r="F8594" t="s">
        <v>114</v>
      </c>
      <c r="G8594" s="66" t="s">
        <v>7293</v>
      </c>
      <c r="H8594" s="67" t="s">
        <v>10347</v>
      </c>
      <c r="I8594" t="s">
        <v>11293</v>
      </c>
      <c r="J8594" s="66" t="s">
        <v>1805</v>
      </c>
      <c r="K8594" s="66" t="s">
        <v>94</v>
      </c>
      <c r="M8594" s="66" t="s">
        <v>95</v>
      </c>
      <c r="N8594" t="s">
        <v>11294</v>
      </c>
      <c r="O8594"/>
    </row>
    <row r="8595" spans="1:15">
      <c r="A8595">
        <v>844368</v>
      </c>
      <c r="B8595" t="s">
        <v>14626</v>
      </c>
      <c r="C8595" t="s">
        <v>293</v>
      </c>
      <c r="D8595" s="67" t="s">
        <v>14121</v>
      </c>
      <c r="E8595" s="66" t="s">
        <v>15351</v>
      </c>
      <c r="F8595" t="s">
        <v>114</v>
      </c>
      <c r="G8595" s="66" t="s">
        <v>1899</v>
      </c>
      <c r="H8595" s="67" t="s">
        <v>10310</v>
      </c>
      <c r="I8595" t="s">
        <v>2348</v>
      </c>
      <c r="J8595" s="66" t="s">
        <v>1805</v>
      </c>
      <c r="K8595" s="66" t="s">
        <v>94</v>
      </c>
      <c r="M8595" s="66" t="s">
        <v>95</v>
      </c>
      <c r="N8595" t="s">
        <v>2349</v>
      </c>
      <c r="O8595"/>
    </row>
    <row r="8596" spans="1:15">
      <c r="A8596">
        <v>844369</v>
      </c>
      <c r="B8596" t="s">
        <v>6662</v>
      </c>
      <c r="C8596" t="s">
        <v>5184</v>
      </c>
      <c r="D8596" s="67" t="s">
        <v>14627</v>
      </c>
      <c r="E8596" s="66" t="s">
        <v>15351</v>
      </c>
      <c r="F8596" t="s">
        <v>114</v>
      </c>
      <c r="G8596" s="66" t="s">
        <v>1899</v>
      </c>
      <c r="H8596" s="67" t="s">
        <v>10310</v>
      </c>
      <c r="I8596" t="s">
        <v>2348</v>
      </c>
      <c r="J8596" s="66" t="s">
        <v>1805</v>
      </c>
      <c r="K8596" s="66" t="s">
        <v>94</v>
      </c>
      <c r="M8596" s="66" t="s">
        <v>95</v>
      </c>
      <c r="N8596" t="s">
        <v>2349</v>
      </c>
      <c r="O8596"/>
    </row>
    <row r="8597" spans="1:15">
      <c r="A8597">
        <v>844473</v>
      </c>
      <c r="B8597" t="s">
        <v>14628</v>
      </c>
      <c r="C8597" t="s">
        <v>7492</v>
      </c>
      <c r="D8597" s="67" t="s">
        <v>4068</v>
      </c>
      <c r="E8597" s="66" t="s">
        <v>420</v>
      </c>
      <c r="F8597" t="s">
        <v>114</v>
      </c>
      <c r="G8597" s="66" t="s">
        <v>1816</v>
      </c>
      <c r="H8597" s="67" t="s">
        <v>10310</v>
      </c>
      <c r="I8597" t="s">
        <v>1853</v>
      </c>
      <c r="J8597" s="66" t="s">
        <v>1805</v>
      </c>
      <c r="K8597" s="66" t="s">
        <v>94</v>
      </c>
      <c r="M8597" s="66" t="s">
        <v>95</v>
      </c>
      <c r="N8597" t="s">
        <v>1854</v>
      </c>
      <c r="O8597"/>
    </row>
    <row r="8598" spans="1:15">
      <c r="A8598">
        <v>844474</v>
      </c>
      <c r="B8598" t="s">
        <v>8699</v>
      </c>
      <c r="C8598" t="s">
        <v>2315</v>
      </c>
      <c r="D8598" s="67" t="s">
        <v>4355</v>
      </c>
      <c r="E8598" s="66" t="s">
        <v>420</v>
      </c>
      <c r="F8598" t="s">
        <v>114</v>
      </c>
      <c r="G8598" s="66" t="s">
        <v>1816</v>
      </c>
      <c r="H8598" s="67" t="s">
        <v>10310</v>
      </c>
      <c r="I8598" t="s">
        <v>1853</v>
      </c>
      <c r="J8598" s="66" t="s">
        <v>1805</v>
      </c>
      <c r="K8598" s="66" t="s">
        <v>94</v>
      </c>
      <c r="M8598" s="66" t="s">
        <v>95</v>
      </c>
      <c r="N8598" t="s">
        <v>1854</v>
      </c>
      <c r="O8598"/>
    </row>
    <row r="8599" spans="1:15">
      <c r="A8599">
        <v>844475</v>
      </c>
      <c r="B8599" t="s">
        <v>14629</v>
      </c>
      <c r="C8599" t="s">
        <v>14630</v>
      </c>
      <c r="D8599" s="67" t="s">
        <v>3405</v>
      </c>
      <c r="E8599" s="66" t="s">
        <v>420</v>
      </c>
      <c r="F8599" t="s">
        <v>114</v>
      </c>
      <c r="G8599" s="66" t="s">
        <v>1816</v>
      </c>
      <c r="H8599" s="67" t="s">
        <v>10310</v>
      </c>
      <c r="I8599" t="s">
        <v>1853</v>
      </c>
      <c r="J8599" s="66" t="s">
        <v>1805</v>
      </c>
      <c r="K8599" s="66" t="s">
        <v>94</v>
      </c>
      <c r="M8599" s="66" t="s">
        <v>95</v>
      </c>
      <c r="N8599" t="s">
        <v>1854</v>
      </c>
      <c r="O8599"/>
    </row>
    <row r="8600" spans="1:15">
      <c r="A8600">
        <v>844527</v>
      </c>
      <c r="B8600" t="s">
        <v>14631</v>
      </c>
      <c r="C8600" t="s">
        <v>2460</v>
      </c>
      <c r="D8600" s="67" t="s">
        <v>12585</v>
      </c>
      <c r="E8600" s="66" t="s">
        <v>266</v>
      </c>
      <c r="F8600" t="s">
        <v>114</v>
      </c>
      <c r="G8600" s="66" t="s">
        <v>1899</v>
      </c>
      <c r="H8600" s="67" t="s">
        <v>10513</v>
      </c>
      <c r="I8600" t="s">
        <v>3338</v>
      </c>
      <c r="J8600" s="66" t="s">
        <v>1805</v>
      </c>
      <c r="K8600" s="66" t="s">
        <v>94</v>
      </c>
      <c r="M8600" s="66" t="s">
        <v>95</v>
      </c>
      <c r="N8600" t="s">
        <v>3339</v>
      </c>
      <c r="O8600"/>
    </row>
    <row r="8601" spans="1:15">
      <c r="A8601">
        <v>844530</v>
      </c>
      <c r="B8601" t="s">
        <v>14632</v>
      </c>
      <c r="C8601" t="s">
        <v>14633</v>
      </c>
      <c r="D8601" s="67" t="s">
        <v>3643</v>
      </c>
      <c r="E8601" s="66" t="s">
        <v>266</v>
      </c>
      <c r="F8601" t="s">
        <v>114</v>
      </c>
      <c r="G8601" s="66" t="s">
        <v>1899</v>
      </c>
      <c r="H8601" s="67" t="s">
        <v>10513</v>
      </c>
      <c r="I8601" t="s">
        <v>3338</v>
      </c>
      <c r="J8601" s="66" t="s">
        <v>1805</v>
      </c>
      <c r="K8601" s="66" t="s">
        <v>94</v>
      </c>
      <c r="M8601" s="66" t="s">
        <v>95</v>
      </c>
      <c r="N8601" t="s">
        <v>3339</v>
      </c>
      <c r="O8601"/>
    </row>
    <row r="8602" spans="1:15">
      <c r="A8602">
        <v>844540</v>
      </c>
      <c r="B8602" t="s">
        <v>14634</v>
      </c>
      <c r="C8602" t="s">
        <v>182</v>
      </c>
      <c r="D8602" s="67" t="s">
        <v>8572</v>
      </c>
      <c r="E8602" s="66" t="s">
        <v>15352</v>
      </c>
      <c r="F8602" t="s">
        <v>91</v>
      </c>
      <c r="G8602" s="66" t="s">
        <v>7364</v>
      </c>
      <c r="H8602" s="67" t="s">
        <v>10310</v>
      </c>
      <c r="I8602" t="s">
        <v>7732</v>
      </c>
      <c r="J8602" s="66" t="s">
        <v>1805</v>
      </c>
      <c r="K8602" s="66" t="s">
        <v>94</v>
      </c>
      <c r="M8602" s="66" t="s">
        <v>95</v>
      </c>
      <c r="N8602" t="s">
        <v>11404</v>
      </c>
      <c r="O8602"/>
    </row>
    <row r="8603" spans="1:15">
      <c r="A8603">
        <v>844545</v>
      </c>
      <c r="B8603" t="s">
        <v>4906</v>
      </c>
      <c r="C8603" t="s">
        <v>14635</v>
      </c>
      <c r="D8603" s="67" t="s">
        <v>3512</v>
      </c>
      <c r="E8603" s="66" t="s">
        <v>266</v>
      </c>
      <c r="F8603" t="s">
        <v>114</v>
      </c>
      <c r="G8603" s="66" t="s">
        <v>1899</v>
      </c>
      <c r="H8603" s="67" t="s">
        <v>10513</v>
      </c>
      <c r="I8603" t="s">
        <v>3338</v>
      </c>
      <c r="J8603" s="66" t="s">
        <v>1805</v>
      </c>
      <c r="K8603" s="66" t="s">
        <v>94</v>
      </c>
      <c r="M8603" s="66" t="s">
        <v>95</v>
      </c>
      <c r="N8603" t="s">
        <v>3339</v>
      </c>
      <c r="O8603"/>
    </row>
    <row r="8604" spans="1:15">
      <c r="A8604">
        <v>844547</v>
      </c>
      <c r="B8604" t="s">
        <v>14636</v>
      </c>
      <c r="C8604" t="s">
        <v>4809</v>
      </c>
      <c r="D8604" s="67" t="s">
        <v>12213</v>
      </c>
      <c r="E8604" s="66" t="s">
        <v>420</v>
      </c>
      <c r="F8604" t="s">
        <v>91</v>
      </c>
      <c r="G8604" s="66" t="s">
        <v>1899</v>
      </c>
      <c r="H8604" s="67" t="s">
        <v>10513</v>
      </c>
      <c r="I8604" t="s">
        <v>3338</v>
      </c>
      <c r="J8604" s="66" t="s">
        <v>1805</v>
      </c>
      <c r="K8604" s="66" t="s">
        <v>94</v>
      </c>
      <c r="M8604" s="66" t="s">
        <v>95</v>
      </c>
      <c r="N8604" t="s">
        <v>3339</v>
      </c>
      <c r="O8604"/>
    </row>
    <row r="8605" spans="1:15">
      <c r="A8605">
        <v>844659</v>
      </c>
      <c r="B8605" t="s">
        <v>14637</v>
      </c>
      <c r="C8605" t="s">
        <v>1787</v>
      </c>
      <c r="D8605" s="67" t="s">
        <v>14638</v>
      </c>
      <c r="E8605" s="66" t="s">
        <v>15352</v>
      </c>
      <c r="F8605" t="s">
        <v>114</v>
      </c>
      <c r="G8605" s="66" t="s">
        <v>7285</v>
      </c>
      <c r="H8605" s="67" t="s">
        <v>10430</v>
      </c>
      <c r="I8605" t="s">
        <v>7929</v>
      </c>
      <c r="J8605" s="66" t="s">
        <v>1805</v>
      </c>
      <c r="K8605" s="66" t="s">
        <v>94</v>
      </c>
      <c r="M8605" s="66" t="s">
        <v>95</v>
      </c>
      <c r="N8605" t="s">
        <v>11428</v>
      </c>
      <c r="O8605"/>
    </row>
    <row r="8606" spans="1:15">
      <c r="A8606">
        <v>844662</v>
      </c>
      <c r="B8606" t="s">
        <v>14639</v>
      </c>
      <c r="C8606" t="s">
        <v>14640</v>
      </c>
      <c r="D8606" s="67" t="s">
        <v>14641</v>
      </c>
      <c r="E8606" s="66" t="s">
        <v>15351</v>
      </c>
      <c r="F8606" t="s">
        <v>114</v>
      </c>
      <c r="G8606" s="66" t="s">
        <v>7285</v>
      </c>
      <c r="H8606" s="67" t="s">
        <v>10430</v>
      </c>
      <c r="I8606" t="s">
        <v>7929</v>
      </c>
      <c r="J8606" s="66" t="s">
        <v>1805</v>
      </c>
      <c r="K8606" s="66" t="s">
        <v>94</v>
      </c>
      <c r="M8606" s="66" t="s">
        <v>95</v>
      </c>
      <c r="N8606" t="s">
        <v>11428</v>
      </c>
      <c r="O8606"/>
    </row>
    <row r="8607" spans="1:15">
      <c r="A8607">
        <v>844736</v>
      </c>
      <c r="B8607" t="s">
        <v>6482</v>
      </c>
      <c r="C8607" t="s">
        <v>293</v>
      </c>
      <c r="D8607" s="67" t="s">
        <v>14642</v>
      </c>
      <c r="E8607" s="66" t="s">
        <v>15351</v>
      </c>
      <c r="F8607" t="s">
        <v>114</v>
      </c>
      <c r="G8607" s="66" t="s">
        <v>5866</v>
      </c>
      <c r="H8607" s="67" t="s">
        <v>10310</v>
      </c>
      <c r="I8607" t="s">
        <v>6309</v>
      </c>
      <c r="J8607" s="66" t="s">
        <v>5845</v>
      </c>
      <c r="K8607" s="66" t="s">
        <v>94</v>
      </c>
      <c r="M8607" s="66" t="s">
        <v>95</v>
      </c>
      <c r="N8607" t="s">
        <v>11069</v>
      </c>
      <c r="O8607"/>
    </row>
    <row r="8608" spans="1:15">
      <c r="A8608">
        <v>844737</v>
      </c>
      <c r="B8608" t="s">
        <v>14643</v>
      </c>
      <c r="C8608" t="s">
        <v>232</v>
      </c>
      <c r="D8608" s="67" t="s">
        <v>14644</v>
      </c>
      <c r="E8608" s="66" t="s">
        <v>15351</v>
      </c>
      <c r="F8608" t="s">
        <v>114</v>
      </c>
      <c r="G8608" s="66" t="s">
        <v>5866</v>
      </c>
      <c r="H8608" s="67" t="s">
        <v>10310</v>
      </c>
      <c r="I8608" t="s">
        <v>6309</v>
      </c>
      <c r="J8608" s="66" t="s">
        <v>5845</v>
      </c>
      <c r="K8608" s="66" t="s">
        <v>94</v>
      </c>
      <c r="M8608" s="66" t="s">
        <v>95</v>
      </c>
      <c r="N8608" t="s">
        <v>11069</v>
      </c>
      <c r="O8608"/>
    </row>
    <row r="8609" spans="1:15">
      <c r="A8609">
        <v>844745</v>
      </c>
      <c r="B8609" t="s">
        <v>14645</v>
      </c>
      <c r="C8609" t="s">
        <v>11298</v>
      </c>
      <c r="D8609" s="67" t="s">
        <v>3280</v>
      </c>
      <c r="E8609" s="66" t="s">
        <v>420</v>
      </c>
      <c r="F8609" t="s">
        <v>114</v>
      </c>
      <c r="G8609" s="66" t="s">
        <v>5866</v>
      </c>
      <c r="H8609" s="67" t="s">
        <v>10310</v>
      </c>
      <c r="I8609" t="s">
        <v>5921</v>
      </c>
      <c r="J8609" s="66" t="s">
        <v>5845</v>
      </c>
      <c r="K8609" s="66" t="s">
        <v>94</v>
      </c>
      <c r="M8609" s="66" t="s">
        <v>95</v>
      </c>
      <c r="N8609" t="s">
        <v>5309</v>
      </c>
      <c r="O8609"/>
    </row>
    <row r="8610" spans="1:15">
      <c r="A8610">
        <v>844746</v>
      </c>
      <c r="B8610" t="s">
        <v>6149</v>
      </c>
      <c r="C8610" t="s">
        <v>264</v>
      </c>
      <c r="D8610" s="67" t="s">
        <v>14646</v>
      </c>
      <c r="E8610" s="66" t="s">
        <v>297</v>
      </c>
      <c r="F8610" t="s">
        <v>91</v>
      </c>
      <c r="G8610" s="66" t="s">
        <v>5866</v>
      </c>
      <c r="H8610" s="67" t="s">
        <v>10310</v>
      </c>
      <c r="I8610" t="s">
        <v>5921</v>
      </c>
      <c r="J8610" s="66" t="s">
        <v>5845</v>
      </c>
      <c r="K8610" s="66" t="s">
        <v>94</v>
      </c>
      <c r="M8610" s="66" t="s">
        <v>95</v>
      </c>
      <c r="N8610" t="s">
        <v>5309</v>
      </c>
      <c r="O8610"/>
    </row>
    <row r="8611" spans="1:15">
      <c r="A8611">
        <v>844747</v>
      </c>
      <c r="B8611" t="s">
        <v>14042</v>
      </c>
      <c r="C8611" t="s">
        <v>734</v>
      </c>
      <c r="D8611" s="67" t="s">
        <v>14647</v>
      </c>
      <c r="E8611" s="66" t="s">
        <v>266</v>
      </c>
      <c r="F8611" t="s">
        <v>114</v>
      </c>
      <c r="G8611" s="66" t="s">
        <v>5866</v>
      </c>
      <c r="H8611" s="67" t="s">
        <v>10310</v>
      </c>
      <c r="I8611" t="s">
        <v>5921</v>
      </c>
      <c r="J8611" s="66" t="s">
        <v>5845</v>
      </c>
      <c r="K8611" s="66" t="s">
        <v>94</v>
      </c>
      <c r="M8611" s="66" t="s">
        <v>95</v>
      </c>
      <c r="N8611" t="s">
        <v>5309</v>
      </c>
      <c r="O8611"/>
    </row>
    <row r="8612" spans="1:15">
      <c r="A8612">
        <v>844748</v>
      </c>
      <c r="B8612" t="s">
        <v>6090</v>
      </c>
      <c r="C8612" t="s">
        <v>2222</v>
      </c>
      <c r="D8612" s="67" t="s">
        <v>6582</v>
      </c>
      <c r="E8612" s="66" t="s">
        <v>266</v>
      </c>
      <c r="F8612" t="s">
        <v>114</v>
      </c>
      <c r="G8612" s="66" t="s">
        <v>5866</v>
      </c>
      <c r="H8612" s="67" t="s">
        <v>10310</v>
      </c>
      <c r="I8612" t="s">
        <v>5921</v>
      </c>
      <c r="J8612" s="66" t="s">
        <v>5845</v>
      </c>
      <c r="K8612" s="66" t="s">
        <v>94</v>
      </c>
      <c r="M8612" s="66" t="s">
        <v>95</v>
      </c>
      <c r="N8612" t="s">
        <v>5309</v>
      </c>
      <c r="O8612"/>
    </row>
    <row r="8613" spans="1:15">
      <c r="A8613">
        <v>844749</v>
      </c>
      <c r="B8613" t="s">
        <v>781</v>
      </c>
      <c r="C8613" t="s">
        <v>14648</v>
      </c>
      <c r="D8613" s="67" t="s">
        <v>14649</v>
      </c>
      <c r="E8613" s="66" t="s">
        <v>420</v>
      </c>
      <c r="F8613" t="s">
        <v>114</v>
      </c>
      <c r="G8613" s="66" t="s">
        <v>5866</v>
      </c>
      <c r="H8613" s="67" t="s">
        <v>10310</v>
      </c>
      <c r="I8613" t="s">
        <v>5921</v>
      </c>
      <c r="J8613" s="66" t="s">
        <v>5845</v>
      </c>
      <c r="K8613" s="66" t="s">
        <v>94</v>
      </c>
      <c r="M8613" s="66" t="s">
        <v>95</v>
      </c>
      <c r="N8613" t="s">
        <v>5309</v>
      </c>
      <c r="O8613"/>
    </row>
    <row r="8614" spans="1:15">
      <c r="A8614">
        <v>844750</v>
      </c>
      <c r="B8614" t="s">
        <v>14650</v>
      </c>
      <c r="C8614" t="s">
        <v>270</v>
      </c>
      <c r="D8614" s="67" t="s">
        <v>4920</v>
      </c>
      <c r="E8614" s="66" t="s">
        <v>173</v>
      </c>
      <c r="F8614" t="s">
        <v>91</v>
      </c>
      <c r="G8614" s="66" t="s">
        <v>5866</v>
      </c>
      <c r="H8614" s="67" t="s">
        <v>10310</v>
      </c>
      <c r="I8614" t="s">
        <v>5921</v>
      </c>
      <c r="J8614" s="66" t="s">
        <v>5845</v>
      </c>
      <c r="K8614" s="66" t="s">
        <v>94</v>
      </c>
      <c r="M8614" s="66" t="s">
        <v>95</v>
      </c>
      <c r="N8614" t="s">
        <v>5309</v>
      </c>
      <c r="O8614"/>
    </row>
    <row r="8615" spans="1:15">
      <c r="A8615">
        <v>844816</v>
      </c>
      <c r="B8615" t="s">
        <v>14651</v>
      </c>
      <c r="C8615" t="s">
        <v>487</v>
      </c>
      <c r="D8615" s="67" t="s">
        <v>342</v>
      </c>
      <c r="E8615" s="66" t="s">
        <v>15351</v>
      </c>
      <c r="F8615" t="s">
        <v>91</v>
      </c>
      <c r="G8615" s="66" t="s">
        <v>3040</v>
      </c>
      <c r="H8615" s="67" t="s">
        <v>10430</v>
      </c>
      <c r="I8615" t="s">
        <v>3144</v>
      </c>
      <c r="J8615" s="66" t="s">
        <v>1805</v>
      </c>
      <c r="K8615" s="66" t="s">
        <v>94</v>
      </c>
      <c r="M8615" s="66" t="s">
        <v>95</v>
      </c>
      <c r="N8615" t="s">
        <v>3145</v>
      </c>
      <c r="O8615"/>
    </row>
    <row r="8616" spans="1:15">
      <c r="A8616">
        <v>844839</v>
      </c>
      <c r="B8616" t="s">
        <v>9543</v>
      </c>
      <c r="C8616" t="s">
        <v>14652</v>
      </c>
      <c r="D8616" s="67" t="s">
        <v>12770</v>
      </c>
      <c r="E8616" s="66" t="s">
        <v>266</v>
      </c>
      <c r="F8616" t="s">
        <v>91</v>
      </c>
      <c r="G8616" s="66" t="s">
        <v>8828</v>
      </c>
      <c r="H8616" s="67" t="s">
        <v>10310</v>
      </c>
      <c r="I8616" t="s">
        <v>9541</v>
      </c>
      <c r="J8616" s="66" t="s">
        <v>8830</v>
      </c>
      <c r="K8616" s="66" t="s">
        <v>94</v>
      </c>
      <c r="M8616" s="66" t="s">
        <v>95</v>
      </c>
      <c r="N8616" t="s">
        <v>10759</v>
      </c>
      <c r="O8616"/>
    </row>
    <row r="8617" spans="1:15">
      <c r="A8617">
        <v>844902</v>
      </c>
      <c r="B8617" t="s">
        <v>14225</v>
      </c>
      <c r="C8617" t="s">
        <v>2216</v>
      </c>
      <c r="D8617" s="67" t="s">
        <v>14653</v>
      </c>
      <c r="E8617" s="66" t="s">
        <v>173</v>
      </c>
      <c r="F8617" t="s">
        <v>114</v>
      </c>
      <c r="G8617" s="66" t="s">
        <v>11467</v>
      </c>
      <c r="H8617" s="67" t="s">
        <v>10347</v>
      </c>
      <c r="I8617" t="s">
        <v>8466</v>
      </c>
      <c r="K8617" s="66" t="s">
        <v>94</v>
      </c>
      <c r="M8617" s="66" t="s">
        <v>95</v>
      </c>
      <c r="N8617" t="s">
        <v>8467</v>
      </c>
      <c r="O8617"/>
    </row>
    <row r="8618" spans="1:15">
      <c r="A8618">
        <v>844907</v>
      </c>
      <c r="B8618" t="s">
        <v>14654</v>
      </c>
      <c r="C8618" t="s">
        <v>646</v>
      </c>
      <c r="D8618" s="67" t="s">
        <v>14655</v>
      </c>
      <c r="E8618" s="66" t="s">
        <v>15351</v>
      </c>
      <c r="F8618" t="s">
        <v>114</v>
      </c>
      <c r="G8618" s="66" t="s">
        <v>226</v>
      </c>
      <c r="H8618" s="67" t="s">
        <v>10328</v>
      </c>
      <c r="I8618" t="s">
        <v>227</v>
      </c>
      <c r="J8618" s="66" t="s">
        <v>93</v>
      </c>
      <c r="K8618" s="66" t="s">
        <v>94</v>
      </c>
      <c r="M8618" s="66" t="s">
        <v>95</v>
      </c>
      <c r="N8618" t="s">
        <v>228</v>
      </c>
      <c r="O8618"/>
    </row>
    <row r="8619" spans="1:15">
      <c r="A8619">
        <v>844978</v>
      </c>
      <c r="B8619" t="s">
        <v>3825</v>
      </c>
      <c r="C8619" t="s">
        <v>243</v>
      </c>
      <c r="D8619" s="67" t="s">
        <v>263</v>
      </c>
      <c r="E8619" s="66" t="s">
        <v>15351</v>
      </c>
      <c r="F8619" t="s">
        <v>114</v>
      </c>
      <c r="G8619" s="66" t="s">
        <v>5807</v>
      </c>
      <c r="H8619" s="67" t="s">
        <v>10374</v>
      </c>
      <c r="I8619" t="s">
        <v>5812</v>
      </c>
      <c r="J8619" s="66" t="s">
        <v>5809</v>
      </c>
      <c r="K8619" s="66" t="s">
        <v>94</v>
      </c>
      <c r="M8619" s="66" t="s">
        <v>95</v>
      </c>
      <c r="N8619" t="s">
        <v>10916</v>
      </c>
      <c r="O8619"/>
    </row>
    <row r="8620" spans="1:15">
      <c r="A8620">
        <v>844982</v>
      </c>
      <c r="B8620" t="s">
        <v>2024</v>
      </c>
      <c r="C8620" t="s">
        <v>221</v>
      </c>
      <c r="D8620" s="67" t="s">
        <v>14656</v>
      </c>
      <c r="E8620" s="66" t="s">
        <v>15352</v>
      </c>
      <c r="F8620" t="s">
        <v>114</v>
      </c>
      <c r="G8620" s="66" t="s">
        <v>5807</v>
      </c>
      <c r="H8620" s="67" t="s">
        <v>10374</v>
      </c>
      <c r="I8620" t="s">
        <v>5812</v>
      </c>
      <c r="J8620" s="66" t="s">
        <v>5809</v>
      </c>
      <c r="K8620" s="66" t="s">
        <v>94</v>
      </c>
      <c r="M8620" s="66" t="s">
        <v>95</v>
      </c>
      <c r="N8620" t="s">
        <v>10916</v>
      </c>
      <c r="O8620"/>
    </row>
    <row r="8621" spans="1:15">
      <c r="A8621">
        <v>845051</v>
      </c>
      <c r="B8621" t="s">
        <v>14657</v>
      </c>
      <c r="C8621" t="s">
        <v>14658</v>
      </c>
      <c r="D8621" s="67" t="s">
        <v>8781</v>
      </c>
      <c r="E8621" s="66" t="s">
        <v>15352</v>
      </c>
      <c r="F8621" t="s">
        <v>91</v>
      </c>
      <c r="G8621" s="66" t="s">
        <v>8828</v>
      </c>
      <c r="H8621" s="67" t="s">
        <v>10347</v>
      </c>
      <c r="I8621" t="s">
        <v>9451</v>
      </c>
      <c r="J8621" s="66" t="s">
        <v>8830</v>
      </c>
      <c r="K8621" s="66" t="s">
        <v>94</v>
      </c>
      <c r="M8621" s="66" t="s">
        <v>95</v>
      </c>
      <c r="N8621" t="s">
        <v>10774</v>
      </c>
      <c r="O8621"/>
    </row>
    <row r="8622" spans="1:15">
      <c r="A8622">
        <v>845052</v>
      </c>
      <c r="B8622" t="s">
        <v>4753</v>
      </c>
      <c r="C8622" t="s">
        <v>1747</v>
      </c>
      <c r="D8622" s="67" t="s">
        <v>14659</v>
      </c>
      <c r="E8622" s="66" t="s">
        <v>15351</v>
      </c>
      <c r="F8622" t="s">
        <v>91</v>
      </c>
      <c r="G8622" s="66" t="s">
        <v>8828</v>
      </c>
      <c r="H8622" s="67" t="s">
        <v>10347</v>
      </c>
      <c r="I8622" t="s">
        <v>9451</v>
      </c>
      <c r="J8622" s="66" t="s">
        <v>8830</v>
      </c>
      <c r="K8622" s="66" t="s">
        <v>94</v>
      </c>
      <c r="M8622" s="66" t="s">
        <v>95</v>
      </c>
      <c r="N8622" t="s">
        <v>10774</v>
      </c>
      <c r="O8622"/>
    </row>
    <row r="8623" spans="1:15">
      <c r="A8623">
        <v>845173</v>
      </c>
      <c r="B8623" t="s">
        <v>14660</v>
      </c>
      <c r="C8623" t="s">
        <v>1446</v>
      </c>
      <c r="D8623" s="67" t="s">
        <v>14661</v>
      </c>
      <c r="E8623" s="66" t="s">
        <v>15352</v>
      </c>
      <c r="F8623" t="s">
        <v>91</v>
      </c>
      <c r="G8623" s="66" t="s">
        <v>8828</v>
      </c>
      <c r="H8623" s="67" t="s">
        <v>10347</v>
      </c>
      <c r="I8623" t="s">
        <v>10044</v>
      </c>
      <c r="J8623" s="66" t="s">
        <v>8830</v>
      </c>
      <c r="K8623" s="66" t="s">
        <v>94</v>
      </c>
      <c r="M8623" s="66" t="s">
        <v>95</v>
      </c>
      <c r="N8623" t="s">
        <v>10745</v>
      </c>
      <c r="O8623"/>
    </row>
    <row r="8624" spans="1:15">
      <c r="A8624">
        <v>845175</v>
      </c>
      <c r="B8624" t="s">
        <v>14662</v>
      </c>
      <c r="C8624" t="s">
        <v>177</v>
      </c>
      <c r="D8624" s="67" t="s">
        <v>14663</v>
      </c>
      <c r="E8624" s="66" t="s">
        <v>15352</v>
      </c>
      <c r="F8624" t="s">
        <v>91</v>
      </c>
      <c r="G8624" s="66" t="s">
        <v>8828</v>
      </c>
      <c r="H8624" s="67" t="s">
        <v>10347</v>
      </c>
      <c r="I8624" t="s">
        <v>10044</v>
      </c>
      <c r="J8624" s="66" t="s">
        <v>8830</v>
      </c>
      <c r="K8624" s="66" t="s">
        <v>94</v>
      </c>
      <c r="M8624" s="66" t="s">
        <v>95</v>
      </c>
      <c r="N8624" t="s">
        <v>10745</v>
      </c>
      <c r="O8624"/>
    </row>
    <row r="8625" spans="1:15">
      <c r="A8625">
        <v>845177</v>
      </c>
      <c r="B8625" t="s">
        <v>14664</v>
      </c>
      <c r="C8625" t="s">
        <v>1944</v>
      </c>
      <c r="D8625" s="67" t="s">
        <v>7362</v>
      </c>
      <c r="E8625" s="66" t="s">
        <v>266</v>
      </c>
      <c r="F8625" t="s">
        <v>114</v>
      </c>
      <c r="G8625" s="66" t="s">
        <v>5866</v>
      </c>
      <c r="H8625" s="67" t="s">
        <v>10347</v>
      </c>
      <c r="I8625" t="s">
        <v>5921</v>
      </c>
      <c r="J8625" s="66" t="s">
        <v>5845</v>
      </c>
      <c r="K8625" s="66" t="s">
        <v>94</v>
      </c>
      <c r="M8625" s="66" t="s">
        <v>95</v>
      </c>
      <c r="N8625" t="s">
        <v>5309</v>
      </c>
      <c r="O8625"/>
    </row>
    <row r="8626" spans="1:15">
      <c r="A8626">
        <v>845178</v>
      </c>
      <c r="B8626" t="s">
        <v>14664</v>
      </c>
      <c r="C8626" t="s">
        <v>759</v>
      </c>
      <c r="D8626" s="67" t="s">
        <v>3693</v>
      </c>
      <c r="E8626" s="66" t="s">
        <v>420</v>
      </c>
      <c r="F8626" t="s">
        <v>91</v>
      </c>
      <c r="G8626" s="66" t="s">
        <v>5866</v>
      </c>
      <c r="H8626" s="67" t="s">
        <v>10347</v>
      </c>
      <c r="I8626" t="s">
        <v>5921</v>
      </c>
      <c r="J8626" s="66" t="s">
        <v>5845</v>
      </c>
      <c r="K8626" s="66" t="s">
        <v>94</v>
      </c>
      <c r="M8626" s="66" t="s">
        <v>95</v>
      </c>
      <c r="N8626" t="s">
        <v>5309</v>
      </c>
      <c r="O8626"/>
    </row>
    <row r="8627" spans="1:15">
      <c r="A8627">
        <v>845240</v>
      </c>
      <c r="B8627" t="s">
        <v>14665</v>
      </c>
      <c r="C8627" t="s">
        <v>3588</v>
      </c>
      <c r="D8627" s="67" t="s">
        <v>6375</v>
      </c>
      <c r="E8627" s="66" t="s">
        <v>15352</v>
      </c>
      <c r="F8627" t="s">
        <v>114</v>
      </c>
      <c r="G8627" s="66" t="s">
        <v>8828</v>
      </c>
      <c r="H8627" s="67" t="s">
        <v>10328</v>
      </c>
      <c r="I8627" t="s">
        <v>8829</v>
      </c>
      <c r="J8627" s="66" t="s">
        <v>8830</v>
      </c>
      <c r="K8627" s="66" t="s">
        <v>94</v>
      </c>
      <c r="M8627" s="66" t="s">
        <v>95</v>
      </c>
      <c r="N8627" t="s">
        <v>10742</v>
      </c>
      <c r="O8627"/>
    </row>
    <row r="8628" spans="1:15">
      <c r="A8628">
        <v>845425</v>
      </c>
      <c r="B8628" t="s">
        <v>14666</v>
      </c>
      <c r="C8628" t="s">
        <v>221</v>
      </c>
      <c r="D8628" s="67" t="s">
        <v>14667</v>
      </c>
      <c r="E8628" s="66" t="s">
        <v>15352</v>
      </c>
      <c r="F8628" t="s">
        <v>114</v>
      </c>
      <c r="G8628" s="66" t="s">
        <v>8828</v>
      </c>
      <c r="H8628" s="67" t="s">
        <v>10268</v>
      </c>
      <c r="I8628" t="s">
        <v>9981</v>
      </c>
      <c r="J8628" s="66" t="s">
        <v>8830</v>
      </c>
      <c r="K8628" s="66" t="s">
        <v>94</v>
      </c>
      <c r="M8628" s="66" t="s">
        <v>95</v>
      </c>
      <c r="N8628" t="s">
        <v>9982</v>
      </c>
      <c r="O8628"/>
    </row>
    <row r="8629" spans="1:15">
      <c r="A8629">
        <v>845427</v>
      </c>
      <c r="B8629" t="s">
        <v>142</v>
      </c>
      <c r="C8629" t="s">
        <v>10271</v>
      </c>
      <c r="D8629" s="67" t="s">
        <v>14668</v>
      </c>
      <c r="E8629" s="66" t="s">
        <v>15351</v>
      </c>
      <c r="F8629" t="s">
        <v>114</v>
      </c>
      <c r="G8629" s="66" t="s">
        <v>893</v>
      </c>
      <c r="H8629" s="67" t="s">
        <v>10374</v>
      </c>
      <c r="I8629" t="s">
        <v>1156</v>
      </c>
      <c r="J8629" s="66" t="s">
        <v>895</v>
      </c>
      <c r="K8629" s="66" t="s">
        <v>94</v>
      </c>
      <c r="M8629" s="66" t="s">
        <v>95</v>
      </c>
      <c r="N8629" t="s">
        <v>1157</v>
      </c>
      <c r="O8629"/>
    </row>
    <row r="8630" spans="1:15">
      <c r="A8630">
        <v>845428</v>
      </c>
      <c r="B8630" t="s">
        <v>14669</v>
      </c>
      <c r="C8630" t="s">
        <v>2073</v>
      </c>
      <c r="D8630" s="67" t="s">
        <v>4842</v>
      </c>
      <c r="E8630" s="66" t="s">
        <v>420</v>
      </c>
      <c r="F8630" t="s">
        <v>114</v>
      </c>
      <c r="G8630" s="66" t="s">
        <v>5866</v>
      </c>
      <c r="H8630" s="67" t="s">
        <v>10374</v>
      </c>
      <c r="I8630" t="s">
        <v>6205</v>
      </c>
      <c r="J8630" s="66" t="s">
        <v>5845</v>
      </c>
      <c r="K8630" s="66" t="s">
        <v>94</v>
      </c>
      <c r="M8630" s="66" t="s">
        <v>95</v>
      </c>
      <c r="N8630" t="s">
        <v>6206</v>
      </c>
      <c r="O8630"/>
    </row>
    <row r="8631" spans="1:15">
      <c r="A8631">
        <v>845429</v>
      </c>
      <c r="B8631" t="s">
        <v>14670</v>
      </c>
      <c r="C8631" t="s">
        <v>155</v>
      </c>
      <c r="D8631" s="67" t="s">
        <v>14671</v>
      </c>
      <c r="E8631" s="66" t="s">
        <v>15351</v>
      </c>
      <c r="F8631" t="s">
        <v>114</v>
      </c>
      <c r="G8631" s="66" t="s">
        <v>893</v>
      </c>
      <c r="H8631" s="67" t="s">
        <v>10374</v>
      </c>
      <c r="I8631" t="s">
        <v>1156</v>
      </c>
      <c r="J8631" s="66" t="s">
        <v>895</v>
      </c>
      <c r="K8631" s="66" t="s">
        <v>94</v>
      </c>
      <c r="M8631" s="66" t="s">
        <v>95</v>
      </c>
      <c r="N8631" t="s">
        <v>1157</v>
      </c>
      <c r="O8631"/>
    </row>
    <row r="8632" spans="1:15">
      <c r="A8632">
        <v>845430</v>
      </c>
      <c r="B8632" t="s">
        <v>192</v>
      </c>
      <c r="C8632" t="s">
        <v>14672</v>
      </c>
      <c r="D8632" s="67" t="s">
        <v>11854</v>
      </c>
      <c r="E8632" s="66" t="s">
        <v>15351</v>
      </c>
      <c r="F8632" t="s">
        <v>114</v>
      </c>
      <c r="G8632" s="66" t="s">
        <v>893</v>
      </c>
      <c r="H8632" s="67" t="s">
        <v>10374</v>
      </c>
      <c r="I8632" t="s">
        <v>1156</v>
      </c>
      <c r="J8632" s="66" t="s">
        <v>895</v>
      </c>
      <c r="K8632" s="66" t="s">
        <v>94</v>
      </c>
      <c r="M8632" s="66" t="s">
        <v>95</v>
      </c>
      <c r="N8632" t="s">
        <v>1157</v>
      </c>
      <c r="O8632"/>
    </row>
    <row r="8633" spans="1:15">
      <c r="A8633">
        <v>845441</v>
      </c>
      <c r="B8633" t="s">
        <v>14673</v>
      </c>
      <c r="C8633" t="s">
        <v>3264</v>
      </c>
      <c r="D8633" s="67" t="s">
        <v>7493</v>
      </c>
      <c r="E8633" s="66" t="s">
        <v>420</v>
      </c>
      <c r="F8633" t="s">
        <v>114</v>
      </c>
      <c r="G8633" s="66" t="s">
        <v>11467</v>
      </c>
      <c r="H8633" s="67" t="s">
        <v>10374</v>
      </c>
      <c r="I8633" t="s">
        <v>8466</v>
      </c>
      <c r="K8633" s="66" t="s">
        <v>94</v>
      </c>
      <c r="M8633" s="66" t="s">
        <v>95</v>
      </c>
      <c r="N8633" t="s">
        <v>8467</v>
      </c>
      <c r="O8633"/>
    </row>
    <row r="8634" spans="1:15">
      <c r="A8634">
        <v>845485</v>
      </c>
      <c r="B8634" t="s">
        <v>14674</v>
      </c>
      <c r="C8634" t="s">
        <v>14675</v>
      </c>
      <c r="D8634" s="67" t="s">
        <v>6810</v>
      </c>
      <c r="E8634" s="66" t="s">
        <v>173</v>
      </c>
      <c r="F8634" t="s">
        <v>91</v>
      </c>
      <c r="G8634" s="66" t="s">
        <v>1899</v>
      </c>
      <c r="H8634" s="67" t="s">
        <v>10374</v>
      </c>
      <c r="I8634" t="s">
        <v>2372</v>
      </c>
      <c r="J8634" s="66" t="s">
        <v>1805</v>
      </c>
      <c r="K8634" s="66" t="s">
        <v>94</v>
      </c>
      <c r="M8634" s="66" t="s">
        <v>95</v>
      </c>
      <c r="N8634" t="s">
        <v>2373</v>
      </c>
      <c r="O8634"/>
    </row>
    <row r="8635" spans="1:15">
      <c r="A8635">
        <v>845486</v>
      </c>
      <c r="B8635" t="s">
        <v>14676</v>
      </c>
      <c r="C8635" t="s">
        <v>3177</v>
      </c>
      <c r="D8635" s="67" t="s">
        <v>14677</v>
      </c>
      <c r="E8635" s="66" t="s">
        <v>1007</v>
      </c>
      <c r="F8635" t="s">
        <v>91</v>
      </c>
      <c r="G8635" s="66" t="s">
        <v>1899</v>
      </c>
      <c r="H8635" s="67" t="s">
        <v>10374</v>
      </c>
      <c r="I8635" t="s">
        <v>2372</v>
      </c>
      <c r="J8635" s="66" t="s">
        <v>1805</v>
      </c>
      <c r="K8635" s="66" t="s">
        <v>94</v>
      </c>
      <c r="M8635" s="66" t="s">
        <v>95</v>
      </c>
      <c r="N8635" t="s">
        <v>2373</v>
      </c>
      <c r="O8635"/>
    </row>
    <row r="8636" spans="1:15">
      <c r="A8636">
        <v>845487</v>
      </c>
      <c r="B8636" t="s">
        <v>14678</v>
      </c>
      <c r="C8636" t="s">
        <v>2046</v>
      </c>
      <c r="D8636" s="67" t="s">
        <v>14679</v>
      </c>
      <c r="E8636" s="66" t="s">
        <v>912</v>
      </c>
      <c r="F8636" t="s">
        <v>91</v>
      </c>
      <c r="G8636" s="66" t="s">
        <v>1899</v>
      </c>
      <c r="H8636" s="67" t="s">
        <v>10374</v>
      </c>
      <c r="I8636" t="s">
        <v>2372</v>
      </c>
      <c r="J8636" s="66" t="s">
        <v>1805</v>
      </c>
      <c r="K8636" s="66" t="s">
        <v>94</v>
      </c>
      <c r="M8636" s="66" t="s">
        <v>95</v>
      </c>
      <c r="N8636" t="s">
        <v>2373</v>
      </c>
      <c r="O8636"/>
    </row>
    <row r="8637" spans="1:15">
      <c r="A8637">
        <v>845488</v>
      </c>
      <c r="B8637" t="s">
        <v>14678</v>
      </c>
      <c r="C8637" t="s">
        <v>2137</v>
      </c>
      <c r="D8637" s="67" t="s">
        <v>14680</v>
      </c>
      <c r="E8637" s="66" t="s">
        <v>15351</v>
      </c>
      <c r="F8637" t="s">
        <v>91</v>
      </c>
      <c r="G8637" s="66" t="s">
        <v>1899</v>
      </c>
      <c r="H8637" s="67" t="s">
        <v>10374</v>
      </c>
      <c r="I8637" t="s">
        <v>2372</v>
      </c>
      <c r="J8637" s="66" t="s">
        <v>1805</v>
      </c>
      <c r="K8637" s="66" t="s">
        <v>94</v>
      </c>
      <c r="M8637" s="66" t="s">
        <v>95</v>
      </c>
      <c r="N8637" t="s">
        <v>2373</v>
      </c>
      <c r="O8637"/>
    </row>
    <row r="8638" spans="1:15">
      <c r="A8638">
        <v>845489</v>
      </c>
      <c r="B8638" t="s">
        <v>14681</v>
      </c>
      <c r="C8638" t="s">
        <v>14682</v>
      </c>
      <c r="D8638" s="67" t="s">
        <v>5857</v>
      </c>
      <c r="E8638" s="66" t="s">
        <v>173</v>
      </c>
      <c r="F8638" t="s">
        <v>114</v>
      </c>
      <c r="G8638" s="66" t="s">
        <v>1899</v>
      </c>
      <c r="H8638" s="67" t="s">
        <v>10374</v>
      </c>
      <c r="I8638" t="s">
        <v>2372</v>
      </c>
      <c r="J8638" s="66" t="s">
        <v>1805</v>
      </c>
      <c r="K8638" s="66" t="s">
        <v>94</v>
      </c>
      <c r="M8638" s="66" t="s">
        <v>95</v>
      </c>
      <c r="N8638" t="s">
        <v>2373</v>
      </c>
      <c r="O8638"/>
    </row>
    <row r="8639" spans="1:15">
      <c r="A8639">
        <v>845490</v>
      </c>
      <c r="B8639" t="s">
        <v>2291</v>
      </c>
      <c r="C8639" t="s">
        <v>14683</v>
      </c>
      <c r="D8639" s="67" t="s">
        <v>2698</v>
      </c>
      <c r="E8639" s="66" t="s">
        <v>173</v>
      </c>
      <c r="F8639" t="s">
        <v>114</v>
      </c>
      <c r="G8639" s="66" t="s">
        <v>1899</v>
      </c>
      <c r="H8639" s="67" t="s">
        <v>10374</v>
      </c>
      <c r="I8639" t="s">
        <v>2372</v>
      </c>
      <c r="J8639" s="66" t="s">
        <v>1805</v>
      </c>
      <c r="K8639" s="66" t="s">
        <v>94</v>
      </c>
      <c r="M8639" s="66" t="s">
        <v>95</v>
      </c>
      <c r="N8639" t="s">
        <v>2373</v>
      </c>
      <c r="O8639"/>
    </row>
    <row r="8640" spans="1:15">
      <c r="A8640">
        <v>845491</v>
      </c>
      <c r="B8640" t="s">
        <v>4085</v>
      </c>
      <c r="C8640" t="s">
        <v>14684</v>
      </c>
      <c r="D8640" s="67" t="s">
        <v>14685</v>
      </c>
      <c r="E8640" s="66" t="s">
        <v>912</v>
      </c>
      <c r="F8640" t="s">
        <v>91</v>
      </c>
      <c r="G8640" s="66" t="s">
        <v>1899</v>
      </c>
      <c r="H8640" s="67" t="s">
        <v>10374</v>
      </c>
      <c r="I8640" t="s">
        <v>2372</v>
      </c>
      <c r="J8640" s="66" t="s">
        <v>1805</v>
      </c>
      <c r="K8640" s="66" t="s">
        <v>94</v>
      </c>
      <c r="M8640" s="66" t="s">
        <v>95</v>
      </c>
      <c r="N8640" t="s">
        <v>2373</v>
      </c>
      <c r="O8640"/>
    </row>
    <row r="8641" spans="1:15">
      <c r="A8641">
        <v>845492</v>
      </c>
      <c r="B8641" t="s">
        <v>3948</v>
      </c>
      <c r="C8641" t="s">
        <v>14686</v>
      </c>
      <c r="D8641" s="67" t="s">
        <v>11916</v>
      </c>
      <c r="E8641" s="66" t="s">
        <v>173</v>
      </c>
      <c r="F8641" t="s">
        <v>91</v>
      </c>
      <c r="G8641" s="66" t="s">
        <v>1899</v>
      </c>
      <c r="H8641" s="67" t="s">
        <v>10374</v>
      </c>
      <c r="I8641" t="s">
        <v>2372</v>
      </c>
      <c r="J8641" s="66" t="s">
        <v>1805</v>
      </c>
      <c r="K8641" s="66" t="s">
        <v>94</v>
      </c>
      <c r="M8641" s="66" t="s">
        <v>95</v>
      </c>
      <c r="N8641" t="s">
        <v>2373</v>
      </c>
      <c r="O8641"/>
    </row>
    <row r="8642" spans="1:15">
      <c r="A8642">
        <v>845493</v>
      </c>
      <c r="B8642" t="s">
        <v>14687</v>
      </c>
      <c r="C8642" t="s">
        <v>3526</v>
      </c>
      <c r="D8642" s="67" t="s">
        <v>5989</v>
      </c>
      <c r="E8642" s="66" t="s">
        <v>173</v>
      </c>
      <c r="F8642" t="s">
        <v>114</v>
      </c>
      <c r="G8642" s="66" t="s">
        <v>1899</v>
      </c>
      <c r="H8642" s="67" t="s">
        <v>10374</v>
      </c>
      <c r="I8642" t="s">
        <v>2372</v>
      </c>
      <c r="J8642" s="66" t="s">
        <v>1805</v>
      </c>
      <c r="K8642" s="66" t="s">
        <v>94</v>
      </c>
      <c r="M8642" s="66" t="s">
        <v>95</v>
      </c>
      <c r="N8642" t="s">
        <v>2373</v>
      </c>
      <c r="O8642"/>
    </row>
    <row r="8643" spans="1:15">
      <c r="A8643">
        <v>845494</v>
      </c>
      <c r="B8643" t="s">
        <v>14688</v>
      </c>
      <c r="C8643" t="s">
        <v>14689</v>
      </c>
      <c r="D8643" s="67" t="s">
        <v>14690</v>
      </c>
      <c r="E8643" s="66" t="s">
        <v>15352</v>
      </c>
      <c r="F8643" t="s">
        <v>91</v>
      </c>
      <c r="G8643" s="66" t="s">
        <v>1899</v>
      </c>
      <c r="H8643" s="67" t="s">
        <v>10374</v>
      </c>
      <c r="I8643" t="s">
        <v>2372</v>
      </c>
      <c r="J8643" s="66" t="s">
        <v>1805</v>
      </c>
      <c r="K8643" s="66" t="s">
        <v>94</v>
      </c>
      <c r="M8643" s="66" t="s">
        <v>95</v>
      </c>
      <c r="N8643" t="s">
        <v>2373</v>
      </c>
      <c r="O8643"/>
    </row>
    <row r="8644" spans="1:15">
      <c r="A8644">
        <v>845495</v>
      </c>
      <c r="B8644" t="s">
        <v>1143</v>
      </c>
      <c r="C8644" t="s">
        <v>14691</v>
      </c>
      <c r="D8644" s="67" t="s">
        <v>14692</v>
      </c>
      <c r="E8644" s="66" t="s">
        <v>297</v>
      </c>
      <c r="F8644" t="s">
        <v>91</v>
      </c>
      <c r="G8644" s="66" t="s">
        <v>1899</v>
      </c>
      <c r="H8644" s="67" t="s">
        <v>10374</v>
      </c>
      <c r="I8644" t="s">
        <v>2372</v>
      </c>
      <c r="J8644" s="66" t="s">
        <v>1805</v>
      </c>
      <c r="K8644" s="66" t="s">
        <v>94</v>
      </c>
      <c r="M8644" s="66" t="s">
        <v>95</v>
      </c>
      <c r="N8644" t="s">
        <v>2373</v>
      </c>
      <c r="O8644"/>
    </row>
    <row r="8645" spans="1:15">
      <c r="A8645">
        <v>845496</v>
      </c>
      <c r="B8645" t="s">
        <v>14693</v>
      </c>
      <c r="C8645" t="s">
        <v>2493</v>
      </c>
      <c r="D8645" s="67" t="s">
        <v>14694</v>
      </c>
      <c r="E8645" s="66" t="s">
        <v>173</v>
      </c>
      <c r="F8645" t="s">
        <v>114</v>
      </c>
      <c r="G8645" s="66" t="s">
        <v>1899</v>
      </c>
      <c r="H8645" s="67" t="s">
        <v>10374</v>
      </c>
      <c r="I8645" t="s">
        <v>2372</v>
      </c>
      <c r="J8645" s="66" t="s">
        <v>1805</v>
      </c>
      <c r="K8645" s="66" t="s">
        <v>94</v>
      </c>
      <c r="M8645" s="66" t="s">
        <v>95</v>
      </c>
      <c r="N8645" t="s">
        <v>2373</v>
      </c>
      <c r="O8645"/>
    </row>
    <row r="8646" spans="1:15">
      <c r="A8646">
        <v>845497</v>
      </c>
      <c r="B8646" t="s">
        <v>6840</v>
      </c>
      <c r="C8646" t="s">
        <v>2493</v>
      </c>
      <c r="D8646" s="67" t="s">
        <v>14695</v>
      </c>
      <c r="E8646" s="66" t="s">
        <v>297</v>
      </c>
      <c r="F8646" t="s">
        <v>114</v>
      </c>
      <c r="G8646" s="66" t="s">
        <v>1899</v>
      </c>
      <c r="H8646" s="67" t="s">
        <v>10374</v>
      </c>
      <c r="I8646" t="s">
        <v>2372</v>
      </c>
      <c r="J8646" s="66" t="s">
        <v>1805</v>
      </c>
      <c r="K8646" s="66" t="s">
        <v>94</v>
      </c>
      <c r="M8646" s="66" t="s">
        <v>95</v>
      </c>
      <c r="N8646" t="s">
        <v>2373</v>
      </c>
      <c r="O8646"/>
    </row>
    <row r="8647" spans="1:15">
      <c r="A8647">
        <v>845498</v>
      </c>
      <c r="B8647" t="s">
        <v>14696</v>
      </c>
      <c r="C8647" t="s">
        <v>5894</v>
      </c>
      <c r="D8647" s="67" t="s">
        <v>13310</v>
      </c>
      <c r="E8647" s="66" t="s">
        <v>297</v>
      </c>
      <c r="F8647" t="s">
        <v>114</v>
      </c>
      <c r="G8647" s="66" t="s">
        <v>1899</v>
      </c>
      <c r="H8647" s="67" t="s">
        <v>10374</v>
      </c>
      <c r="I8647" t="s">
        <v>2372</v>
      </c>
      <c r="J8647" s="66" t="s">
        <v>1805</v>
      </c>
      <c r="K8647" s="66" t="s">
        <v>94</v>
      </c>
      <c r="M8647" s="66" t="s">
        <v>95</v>
      </c>
      <c r="N8647" t="s">
        <v>2373</v>
      </c>
      <c r="O8647"/>
    </row>
    <row r="8648" spans="1:15">
      <c r="A8648">
        <v>845499</v>
      </c>
      <c r="B8648" t="s">
        <v>14697</v>
      </c>
      <c r="C8648" t="s">
        <v>4286</v>
      </c>
      <c r="D8648" s="67" t="s">
        <v>14698</v>
      </c>
      <c r="E8648" s="66" t="s">
        <v>15351</v>
      </c>
      <c r="F8648" t="s">
        <v>91</v>
      </c>
      <c r="G8648" s="66" t="s">
        <v>1899</v>
      </c>
      <c r="H8648" s="67" t="s">
        <v>10374</v>
      </c>
      <c r="I8648" t="s">
        <v>2372</v>
      </c>
      <c r="J8648" s="66" t="s">
        <v>1805</v>
      </c>
      <c r="K8648" s="66" t="s">
        <v>94</v>
      </c>
      <c r="M8648" s="66" t="s">
        <v>95</v>
      </c>
      <c r="N8648" t="s">
        <v>2373</v>
      </c>
      <c r="O8648"/>
    </row>
    <row r="8649" spans="1:15">
      <c r="A8649">
        <v>845500</v>
      </c>
      <c r="B8649" t="s">
        <v>7613</v>
      </c>
      <c r="C8649" t="s">
        <v>2282</v>
      </c>
      <c r="D8649" s="67" t="s">
        <v>4678</v>
      </c>
      <c r="E8649" s="66" t="s">
        <v>173</v>
      </c>
      <c r="F8649" t="s">
        <v>114</v>
      </c>
      <c r="G8649" s="66" t="s">
        <v>1899</v>
      </c>
      <c r="H8649" s="67" t="s">
        <v>10374</v>
      </c>
      <c r="I8649" t="s">
        <v>2372</v>
      </c>
      <c r="J8649" s="66" t="s">
        <v>1805</v>
      </c>
      <c r="K8649" s="66" t="s">
        <v>94</v>
      </c>
      <c r="M8649" s="66" t="s">
        <v>95</v>
      </c>
      <c r="N8649" t="s">
        <v>2373</v>
      </c>
      <c r="O8649"/>
    </row>
    <row r="8650" spans="1:15">
      <c r="A8650">
        <v>845501</v>
      </c>
      <c r="B8650" t="s">
        <v>14699</v>
      </c>
      <c r="C8650" t="s">
        <v>386</v>
      </c>
      <c r="D8650" s="67" t="s">
        <v>13446</v>
      </c>
      <c r="E8650" s="66" t="s">
        <v>420</v>
      </c>
      <c r="F8650" t="s">
        <v>91</v>
      </c>
      <c r="G8650" s="66" t="s">
        <v>1899</v>
      </c>
      <c r="H8650" s="67" t="s">
        <v>10374</v>
      </c>
      <c r="I8650" t="s">
        <v>2372</v>
      </c>
      <c r="J8650" s="66" t="s">
        <v>1805</v>
      </c>
      <c r="K8650" s="66" t="s">
        <v>94</v>
      </c>
      <c r="M8650" s="66" t="s">
        <v>95</v>
      </c>
      <c r="N8650" t="s">
        <v>2373</v>
      </c>
      <c r="O8650"/>
    </row>
    <row r="8651" spans="1:15">
      <c r="A8651">
        <v>845504</v>
      </c>
      <c r="B8651" t="s">
        <v>14669</v>
      </c>
      <c r="C8651" t="s">
        <v>4935</v>
      </c>
      <c r="D8651" s="67" t="s">
        <v>4872</v>
      </c>
      <c r="E8651" s="66" t="s">
        <v>420</v>
      </c>
      <c r="F8651" t="s">
        <v>91</v>
      </c>
      <c r="G8651" s="66" t="s">
        <v>5866</v>
      </c>
      <c r="H8651" s="67" t="s">
        <v>10374</v>
      </c>
      <c r="I8651" t="s">
        <v>6205</v>
      </c>
      <c r="J8651" s="66" t="s">
        <v>5845</v>
      </c>
      <c r="K8651" s="66" t="s">
        <v>94</v>
      </c>
      <c r="M8651" s="66" t="s">
        <v>95</v>
      </c>
      <c r="N8651" t="s">
        <v>6206</v>
      </c>
      <c r="O8651"/>
    </row>
    <row r="8652" spans="1:15">
      <c r="A8652">
        <v>845506</v>
      </c>
      <c r="B8652" t="s">
        <v>10030</v>
      </c>
      <c r="C8652" t="s">
        <v>5082</v>
      </c>
      <c r="D8652" s="67" t="s">
        <v>3747</v>
      </c>
      <c r="E8652" s="66" t="s">
        <v>1001</v>
      </c>
      <c r="F8652" t="s">
        <v>91</v>
      </c>
      <c r="G8652" s="66" t="s">
        <v>5866</v>
      </c>
      <c r="H8652" s="67" t="s">
        <v>10374</v>
      </c>
      <c r="I8652" t="s">
        <v>6205</v>
      </c>
      <c r="J8652" s="66" t="s">
        <v>5845</v>
      </c>
      <c r="K8652" s="66" t="s">
        <v>94</v>
      </c>
      <c r="M8652" s="66" t="s">
        <v>95</v>
      </c>
      <c r="N8652" t="s">
        <v>6206</v>
      </c>
      <c r="O8652"/>
    </row>
    <row r="8653" spans="1:15">
      <c r="A8653">
        <v>845507</v>
      </c>
      <c r="B8653" t="s">
        <v>10030</v>
      </c>
      <c r="C8653" t="s">
        <v>1994</v>
      </c>
      <c r="D8653" s="67" t="s">
        <v>14700</v>
      </c>
      <c r="E8653" s="66" t="s">
        <v>266</v>
      </c>
      <c r="F8653" t="s">
        <v>91</v>
      </c>
      <c r="G8653" s="66" t="s">
        <v>5866</v>
      </c>
      <c r="H8653" s="67" t="s">
        <v>10374</v>
      </c>
      <c r="I8653" t="s">
        <v>6205</v>
      </c>
      <c r="J8653" s="66" t="s">
        <v>5845</v>
      </c>
      <c r="K8653" s="66" t="s">
        <v>94</v>
      </c>
      <c r="M8653" s="66" t="s">
        <v>95</v>
      </c>
      <c r="N8653" t="s">
        <v>6206</v>
      </c>
      <c r="O8653"/>
    </row>
    <row r="8654" spans="1:15">
      <c r="A8654">
        <v>845508</v>
      </c>
      <c r="B8654" t="s">
        <v>14701</v>
      </c>
      <c r="C8654" t="s">
        <v>14702</v>
      </c>
      <c r="D8654" s="67" t="s">
        <v>7831</v>
      </c>
      <c r="E8654" s="66" t="s">
        <v>1001</v>
      </c>
      <c r="F8654" t="s">
        <v>114</v>
      </c>
      <c r="G8654" s="66" t="s">
        <v>5866</v>
      </c>
      <c r="H8654" s="67" t="s">
        <v>10374</v>
      </c>
      <c r="I8654" t="s">
        <v>6205</v>
      </c>
      <c r="J8654" s="66" t="s">
        <v>5845</v>
      </c>
      <c r="K8654" s="66" t="s">
        <v>94</v>
      </c>
      <c r="M8654" s="66" t="s">
        <v>95</v>
      </c>
      <c r="N8654" t="s">
        <v>6206</v>
      </c>
      <c r="O8654"/>
    </row>
    <row r="8655" spans="1:15">
      <c r="A8655">
        <v>845513</v>
      </c>
      <c r="B8655" t="s">
        <v>7870</v>
      </c>
      <c r="C8655" t="s">
        <v>14703</v>
      </c>
      <c r="D8655" s="67" t="s">
        <v>14704</v>
      </c>
      <c r="E8655" s="66" t="s">
        <v>15351</v>
      </c>
      <c r="F8655" t="s">
        <v>114</v>
      </c>
      <c r="G8655" s="66" t="s">
        <v>893</v>
      </c>
      <c r="H8655" s="67" t="s">
        <v>10374</v>
      </c>
      <c r="I8655" t="s">
        <v>1467</v>
      </c>
      <c r="J8655" s="66" t="s">
        <v>895</v>
      </c>
      <c r="K8655" s="66" t="s">
        <v>94</v>
      </c>
      <c r="M8655" s="66" t="s">
        <v>95</v>
      </c>
      <c r="N8655" t="s">
        <v>1468</v>
      </c>
      <c r="O8655"/>
    </row>
    <row r="8656" spans="1:15">
      <c r="A8656">
        <v>845514</v>
      </c>
      <c r="B8656" t="s">
        <v>14705</v>
      </c>
      <c r="C8656" t="s">
        <v>1205</v>
      </c>
      <c r="D8656" s="67" t="s">
        <v>7165</v>
      </c>
      <c r="E8656" s="66" t="s">
        <v>15351</v>
      </c>
      <c r="F8656" t="s">
        <v>114</v>
      </c>
      <c r="G8656" s="66" t="s">
        <v>893</v>
      </c>
      <c r="H8656" s="67" t="s">
        <v>10374</v>
      </c>
      <c r="I8656" t="s">
        <v>1467</v>
      </c>
      <c r="J8656" s="66" t="s">
        <v>895</v>
      </c>
      <c r="K8656" s="66" t="s">
        <v>94</v>
      </c>
      <c r="M8656" s="66" t="s">
        <v>95</v>
      </c>
      <c r="N8656" t="s">
        <v>1468</v>
      </c>
      <c r="O8656"/>
    </row>
    <row r="8657" spans="1:15">
      <c r="A8657">
        <v>845518</v>
      </c>
      <c r="B8657" t="s">
        <v>14706</v>
      </c>
      <c r="C8657" t="s">
        <v>224</v>
      </c>
      <c r="D8657" s="67" t="s">
        <v>14707</v>
      </c>
      <c r="E8657" s="66" t="s">
        <v>15351</v>
      </c>
      <c r="F8657" t="s">
        <v>114</v>
      </c>
      <c r="G8657" s="66" t="s">
        <v>893</v>
      </c>
      <c r="H8657" s="67" t="s">
        <v>10374</v>
      </c>
      <c r="I8657" t="s">
        <v>1467</v>
      </c>
      <c r="J8657" s="66" t="s">
        <v>895</v>
      </c>
      <c r="K8657" s="66" t="s">
        <v>94</v>
      </c>
      <c r="M8657" s="66" t="s">
        <v>95</v>
      </c>
      <c r="N8657" t="s">
        <v>1468</v>
      </c>
      <c r="O8657"/>
    </row>
    <row r="8658" spans="1:15">
      <c r="A8658">
        <v>845521</v>
      </c>
      <c r="B8658" t="s">
        <v>5083</v>
      </c>
      <c r="C8658" t="s">
        <v>14708</v>
      </c>
      <c r="D8658" s="67" t="s">
        <v>14709</v>
      </c>
      <c r="E8658" s="66" t="s">
        <v>912</v>
      </c>
      <c r="F8658" t="s">
        <v>91</v>
      </c>
      <c r="G8658" s="66" t="s">
        <v>1899</v>
      </c>
      <c r="H8658" s="67" t="s">
        <v>10374</v>
      </c>
      <c r="I8658" t="s">
        <v>2372</v>
      </c>
      <c r="J8658" s="66" t="s">
        <v>1805</v>
      </c>
      <c r="K8658" s="66" t="s">
        <v>94</v>
      </c>
      <c r="M8658" s="66" t="s">
        <v>95</v>
      </c>
      <c r="N8658" t="s">
        <v>2373</v>
      </c>
      <c r="O8658"/>
    </row>
    <row r="8659" spans="1:15">
      <c r="A8659">
        <v>845534</v>
      </c>
      <c r="B8659" t="s">
        <v>4035</v>
      </c>
      <c r="C8659" t="s">
        <v>207</v>
      </c>
      <c r="D8659" s="67" t="s">
        <v>14710</v>
      </c>
      <c r="E8659" s="66" t="s">
        <v>15352</v>
      </c>
      <c r="F8659" t="s">
        <v>91</v>
      </c>
      <c r="G8659" s="66" t="s">
        <v>1899</v>
      </c>
      <c r="H8659" s="67" t="s">
        <v>10374</v>
      </c>
      <c r="I8659" t="s">
        <v>2372</v>
      </c>
      <c r="J8659" s="66" t="s">
        <v>1805</v>
      </c>
      <c r="K8659" s="66" t="s">
        <v>94</v>
      </c>
      <c r="M8659" s="66" t="s">
        <v>95</v>
      </c>
      <c r="N8659" t="s">
        <v>2373</v>
      </c>
      <c r="O8659"/>
    </row>
    <row r="8660" spans="1:15">
      <c r="A8660">
        <v>845535</v>
      </c>
      <c r="B8660" t="s">
        <v>2722</v>
      </c>
      <c r="C8660" t="s">
        <v>2752</v>
      </c>
      <c r="D8660" s="67" t="s">
        <v>2753</v>
      </c>
      <c r="E8660" s="66" t="s">
        <v>420</v>
      </c>
      <c r="F8660" t="s">
        <v>114</v>
      </c>
      <c r="G8660" s="66" t="s">
        <v>1899</v>
      </c>
      <c r="H8660" s="67" t="s">
        <v>10374</v>
      </c>
      <c r="I8660" t="s">
        <v>2372</v>
      </c>
      <c r="J8660" s="66" t="s">
        <v>1805</v>
      </c>
      <c r="K8660" s="66" t="s">
        <v>94</v>
      </c>
      <c r="M8660" s="66" t="s">
        <v>95</v>
      </c>
      <c r="N8660" t="s">
        <v>2373</v>
      </c>
      <c r="O8660"/>
    </row>
    <row r="8661" spans="1:15">
      <c r="A8661">
        <v>845540</v>
      </c>
      <c r="B8661" t="s">
        <v>14711</v>
      </c>
      <c r="C8661" t="s">
        <v>4351</v>
      </c>
      <c r="D8661" s="67" t="s">
        <v>12603</v>
      </c>
      <c r="E8661" s="66" t="s">
        <v>297</v>
      </c>
      <c r="F8661" t="s">
        <v>114</v>
      </c>
      <c r="G8661" s="66" t="s">
        <v>1899</v>
      </c>
      <c r="H8661" s="67" t="s">
        <v>10217</v>
      </c>
      <c r="I8661" t="s">
        <v>2101</v>
      </c>
      <c r="J8661" s="66" t="s">
        <v>1805</v>
      </c>
      <c r="K8661" s="66" t="s">
        <v>94</v>
      </c>
      <c r="M8661" s="66" t="s">
        <v>95</v>
      </c>
      <c r="N8661" t="s">
        <v>2102</v>
      </c>
      <c r="O8661"/>
    </row>
    <row r="8662" spans="1:15">
      <c r="A8662">
        <v>845543</v>
      </c>
      <c r="B8662" t="s">
        <v>14712</v>
      </c>
      <c r="C8662" t="s">
        <v>1154</v>
      </c>
      <c r="D8662" s="67" t="s">
        <v>382</v>
      </c>
      <c r="E8662" s="66" t="s">
        <v>15351</v>
      </c>
      <c r="F8662" t="s">
        <v>114</v>
      </c>
      <c r="G8662" s="66" t="s">
        <v>5866</v>
      </c>
      <c r="H8662" s="67" t="s">
        <v>10374</v>
      </c>
      <c r="I8662" t="s">
        <v>6471</v>
      </c>
      <c r="J8662" s="66" t="s">
        <v>5845</v>
      </c>
      <c r="K8662" s="66" t="s">
        <v>94</v>
      </c>
      <c r="M8662" s="66" t="s">
        <v>95</v>
      </c>
      <c r="N8662" t="s">
        <v>6472</v>
      </c>
      <c r="O8662"/>
    </row>
    <row r="8663" spans="1:15">
      <c r="A8663">
        <v>845547</v>
      </c>
      <c r="B8663" t="s">
        <v>197</v>
      </c>
      <c r="C8663" t="s">
        <v>14713</v>
      </c>
      <c r="D8663" s="67" t="s">
        <v>8848</v>
      </c>
      <c r="E8663" s="66" t="s">
        <v>15351</v>
      </c>
      <c r="F8663" t="s">
        <v>114</v>
      </c>
      <c r="G8663" s="66" t="s">
        <v>1899</v>
      </c>
      <c r="H8663" s="67" t="s">
        <v>10374</v>
      </c>
      <c r="I8663" t="s">
        <v>2372</v>
      </c>
      <c r="J8663" s="66" t="s">
        <v>1805</v>
      </c>
      <c r="K8663" s="66" t="s">
        <v>94</v>
      </c>
      <c r="M8663" s="66" t="s">
        <v>95</v>
      </c>
      <c r="N8663" t="s">
        <v>2373</v>
      </c>
      <c r="O8663"/>
    </row>
    <row r="8664" spans="1:15">
      <c r="A8664">
        <v>845548</v>
      </c>
      <c r="B8664" t="s">
        <v>14714</v>
      </c>
      <c r="C8664" t="s">
        <v>14715</v>
      </c>
      <c r="D8664" s="67" t="s">
        <v>14716</v>
      </c>
      <c r="E8664" s="66" t="s">
        <v>15352</v>
      </c>
      <c r="F8664" t="s">
        <v>114</v>
      </c>
      <c r="G8664" s="66" t="s">
        <v>5866</v>
      </c>
      <c r="H8664" s="67" t="s">
        <v>10430</v>
      </c>
      <c r="I8664" t="s">
        <v>6471</v>
      </c>
      <c r="J8664" s="66" t="s">
        <v>5845</v>
      </c>
      <c r="K8664" s="66" t="s">
        <v>94</v>
      </c>
      <c r="M8664" s="66" t="s">
        <v>95</v>
      </c>
      <c r="N8664" t="s">
        <v>6472</v>
      </c>
      <c r="O8664"/>
    </row>
    <row r="8665" spans="1:15">
      <c r="A8665">
        <v>845549</v>
      </c>
      <c r="B8665" t="s">
        <v>14717</v>
      </c>
      <c r="C8665" t="s">
        <v>5052</v>
      </c>
      <c r="D8665" s="67" t="s">
        <v>4076</v>
      </c>
      <c r="E8665" s="66" t="s">
        <v>266</v>
      </c>
      <c r="F8665" t="s">
        <v>91</v>
      </c>
      <c r="G8665" s="66" t="s">
        <v>1899</v>
      </c>
      <c r="H8665" s="67" t="s">
        <v>10374</v>
      </c>
      <c r="I8665" t="s">
        <v>2372</v>
      </c>
      <c r="J8665" s="66" t="s">
        <v>1805</v>
      </c>
      <c r="K8665" s="66" t="s">
        <v>94</v>
      </c>
      <c r="M8665" s="66" t="s">
        <v>95</v>
      </c>
      <c r="N8665" t="s">
        <v>2373</v>
      </c>
      <c r="O8665"/>
    </row>
    <row r="8666" spans="1:15">
      <c r="A8666">
        <v>845553</v>
      </c>
      <c r="B8666" t="s">
        <v>7863</v>
      </c>
      <c r="C8666" t="s">
        <v>14718</v>
      </c>
      <c r="D8666" s="67" t="s">
        <v>8119</v>
      </c>
      <c r="E8666" s="66" t="s">
        <v>173</v>
      </c>
      <c r="F8666" t="s">
        <v>91</v>
      </c>
      <c r="G8666" s="66" t="s">
        <v>1899</v>
      </c>
      <c r="H8666" s="67" t="s">
        <v>10374</v>
      </c>
      <c r="I8666" t="s">
        <v>2372</v>
      </c>
      <c r="J8666" s="66" t="s">
        <v>1805</v>
      </c>
      <c r="K8666" s="66" t="s">
        <v>94</v>
      </c>
      <c r="M8666" s="66" t="s">
        <v>95</v>
      </c>
      <c r="N8666" t="s">
        <v>2373</v>
      </c>
      <c r="O8666"/>
    </row>
    <row r="8667" spans="1:15">
      <c r="A8667">
        <v>845598</v>
      </c>
      <c r="B8667" t="s">
        <v>7902</v>
      </c>
      <c r="C8667" t="s">
        <v>595</v>
      </c>
      <c r="D8667" s="67" t="s">
        <v>14719</v>
      </c>
      <c r="E8667" s="66" t="s">
        <v>15352</v>
      </c>
      <c r="F8667" t="s">
        <v>91</v>
      </c>
      <c r="G8667" s="66" t="s">
        <v>5866</v>
      </c>
      <c r="H8667" s="67" t="s">
        <v>10430</v>
      </c>
      <c r="I8667" t="s">
        <v>6471</v>
      </c>
      <c r="J8667" s="66" t="s">
        <v>5845</v>
      </c>
      <c r="K8667" s="66" t="s">
        <v>94</v>
      </c>
      <c r="M8667" s="66" t="s">
        <v>95</v>
      </c>
      <c r="N8667" t="s">
        <v>6472</v>
      </c>
      <c r="O8667"/>
    </row>
    <row r="8668" spans="1:15">
      <c r="A8668">
        <v>845601</v>
      </c>
      <c r="B8668" t="s">
        <v>14720</v>
      </c>
      <c r="C8668" t="s">
        <v>754</v>
      </c>
      <c r="D8668" s="67" t="s">
        <v>8948</v>
      </c>
      <c r="E8668" s="66" t="s">
        <v>15351</v>
      </c>
      <c r="F8668" t="s">
        <v>91</v>
      </c>
      <c r="G8668" s="66" t="s">
        <v>5866</v>
      </c>
      <c r="H8668" s="67" t="s">
        <v>10430</v>
      </c>
      <c r="I8668" t="s">
        <v>6471</v>
      </c>
      <c r="J8668" s="66" t="s">
        <v>5845</v>
      </c>
      <c r="K8668" s="66" t="s">
        <v>94</v>
      </c>
      <c r="M8668" s="66" t="s">
        <v>95</v>
      </c>
      <c r="N8668" t="s">
        <v>6472</v>
      </c>
      <c r="O8668"/>
    </row>
    <row r="8669" spans="1:15">
      <c r="A8669">
        <v>845605</v>
      </c>
      <c r="B8669" t="s">
        <v>14721</v>
      </c>
      <c r="C8669" t="s">
        <v>692</v>
      </c>
      <c r="D8669" s="67" t="s">
        <v>7076</v>
      </c>
      <c r="E8669" s="66" t="s">
        <v>15351</v>
      </c>
      <c r="F8669" t="s">
        <v>91</v>
      </c>
      <c r="G8669" s="66" t="s">
        <v>5866</v>
      </c>
      <c r="H8669" s="67" t="s">
        <v>10430</v>
      </c>
      <c r="I8669" t="s">
        <v>6471</v>
      </c>
      <c r="J8669" s="66" t="s">
        <v>5845</v>
      </c>
      <c r="K8669" s="66" t="s">
        <v>94</v>
      </c>
      <c r="M8669" s="66" t="s">
        <v>95</v>
      </c>
      <c r="N8669" t="s">
        <v>6472</v>
      </c>
      <c r="O8669"/>
    </row>
    <row r="8670" spans="1:15">
      <c r="A8670">
        <v>845606</v>
      </c>
      <c r="B8670" t="s">
        <v>14722</v>
      </c>
      <c r="C8670" t="s">
        <v>6224</v>
      </c>
      <c r="D8670" s="67" t="s">
        <v>14723</v>
      </c>
      <c r="E8670" s="66" t="s">
        <v>15351</v>
      </c>
      <c r="F8670" t="s">
        <v>114</v>
      </c>
      <c r="G8670" s="66" t="s">
        <v>5866</v>
      </c>
      <c r="H8670" s="67" t="s">
        <v>10430</v>
      </c>
      <c r="I8670" t="s">
        <v>6471</v>
      </c>
      <c r="J8670" s="66" t="s">
        <v>5845</v>
      </c>
      <c r="K8670" s="66" t="s">
        <v>94</v>
      </c>
      <c r="M8670" s="66" t="s">
        <v>95</v>
      </c>
      <c r="N8670" t="s">
        <v>6472</v>
      </c>
      <c r="O8670"/>
    </row>
    <row r="8671" spans="1:15">
      <c r="A8671">
        <v>845624</v>
      </c>
      <c r="B8671" t="s">
        <v>7383</v>
      </c>
      <c r="C8671" t="s">
        <v>684</v>
      </c>
      <c r="D8671" s="67" t="s">
        <v>14724</v>
      </c>
      <c r="E8671" s="66" t="s">
        <v>15352</v>
      </c>
      <c r="F8671" t="s">
        <v>114</v>
      </c>
      <c r="G8671" s="66" t="s">
        <v>7285</v>
      </c>
      <c r="H8671" s="67" t="s">
        <v>10430</v>
      </c>
      <c r="I8671" t="s">
        <v>7929</v>
      </c>
      <c r="J8671" s="66" t="s">
        <v>1805</v>
      </c>
      <c r="K8671" s="66" t="s">
        <v>94</v>
      </c>
      <c r="M8671" s="66" t="s">
        <v>95</v>
      </c>
      <c r="N8671" t="s">
        <v>11428</v>
      </c>
      <c r="O8671"/>
    </row>
    <row r="8672" spans="1:15">
      <c r="A8672">
        <v>845801</v>
      </c>
      <c r="B8672" t="s">
        <v>14725</v>
      </c>
      <c r="C8672" t="s">
        <v>498</v>
      </c>
      <c r="D8672" s="67" t="s">
        <v>14726</v>
      </c>
      <c r="E8672" s="66" t="s">
        <v>15352</v>
      </c>
      <c r="F8672" t="s">
        <v>114</v>
      </c>
      <c r="G8672" s="66" t="s">
        <v>1899</v>
      </c>
      <c r="H8672" s="67" t="s">
        <v>10330</v>
      </c>
      <c r="I8672" t="s">
        <v>2183</v>
      </c>
      <c r="J8672" s="66" t="s">
        <v>1805</v>
      </c>
      <c r="K8672" s="66" t="s">
        <v>94</v>
      </c>
      <c r="M8672" s="66" t="s">
        <v>95</v>
      </c>
      <c r="N8672" t="s">
        <v>2184</v>
      </c>
      <c r="O8672"/>
    </row>
    <row r="8673" spans="1:15">
      <c r="A8673">
        <v>845812</v>
      </c>
      <c r="B8673" t="s">
        <v>14727</v>
      </c>
      <c r="C8673" t="s">
        <v>135</v>
      </c>
      <c r="D8673" s="67" t="s">
        <v>9494</v>
      </c>
      <c r="E8673" s="66" t="s">
        <v>15352</v>
      </c>
      <c r="F8673" t="s">
        <v>91</v>
      </c>
      <c r="G8673" s="66" t="s">
        <v>8828</v>
      </c>
      <c r="H8673" s="67" t="s">
        <v>10268</v>
      </c>
      <c r="I8673" t="s">
        <v>9027</v>
      </c>
      <c r="J8673" s="66" t="s">
        <v>8830</v>
      </c>
      <c r="K8673" s="66" t="s">
        <v>94</v>
      </c>
      <c r="M8673" s="66" t="s">
        <v>95</v>
      </c>
      <c r="N8673" t="s">
        <v>9028</v>
      </c>
      <c r="O8673"/>
    </row>
    <row r="8674" spans="1:15">
      <c r="A8674">
        <v>845813</v>
      </c>
      <c r="B8674" t="s">
        <v>14728</v>
      </c>
      <c r="C8674" t="s">
        <v>268</v>
      </c>
      <c r="D8674" s="67" t="s">
        <v>14729</v>
      </c>
      <c r="E8674" s="66" t="s">
        <v>15352</v>
      </c>
      <c r="F8674" t="s">
        <v>114</v>
      </c>
      <c r="G8674" s="66" t="s">
        <v>8828</v>
      </c>
      <c r="H8674" s="67" t="s">
        <v>10268</v>
      </c>
      <c r="I8674" t="s">
        <v>9027</v>
      </c>
      <c r="J8674" s="66" t="s">
        <v>8830</v>
      </c>
      <c r="K8674" s="66" t="s">
        <v>94</v>
      </c>
      <c r="M8674" s="66" t="s">
        <v>95</v>
      </c>
      <c r="N8674" t="s">
        <v>9028</v>
      </c>
      <c r="O8674"/>
    </row>
    <row r="8675" spans="1:15">
      <c r="A8675">
        <v>845815</v>
      </c>
      <c r="B8675" t="s">
        <v>9827</v>
      </c>
      <c r="C8675" t="s">
        <v>98</v>
      </c>
      <c r="D8675" s="67" t="s">
        <v>5703</v>
      </c>
      <c r="E8675" s="66" t="s">
        <v>15351</v>
      </c>
      <c r="F8675" t="s">
        <v>91</v>
      </c>
      <c r="G8675" s="66" t="s">
        <v>8828</v>
      </c>
      <c r="H8675" s="67" t="s">
        <v>10268</v>
      </c>
      <c r="I8675" t="s">
        <v>9027</v>
      </c>
      <c r="J8675" s="66" t="s">
        <v>8830</v>
      </c>
      <c r="K8675" s="66" t="s">
        <v>94</v>
      </c>
      <c r="M8675" s="66" t="s">
        <v>95</v>
      </c>
      <c r="N8675" t="s">
        <v>9028</v>
      </c>
      <c r="O8675"/>
    </row>
    <row r="8676" spans="1:15">
      <c r="A8676">
        <v>845817</v>
      </c>
      <c r="B8676" t="s">
        <v>9827</v>
      </c>
      <c r="C8676" t="s">
        <v>1357</v>
      </c>
      <c r="D8676" s="67" t="s">
        <v>14730</v>
      </c>
      <c r="E8676" s="66" t="s">
        <v>15352</v>
      </c>
      <c r="F8676" t="s">
        <v>114</v>
      </c>
      <c r="G8676" s="66" t="s">
        <v>8828</v>
      </c>
      <c r="H8676" s="67" t="s">
        <v>10268</v>
      </c>
      <c r="I8676" t="s">
        <v>9027</v>
      </c>
      <c r="J8676" s="66" t="s">
        <v>8830</v>
      </c>
      <c r="K8676" s="66" t="s">
        <v>94</v>
      </c>
      <c r="M8676" s="66" t="s">
        <v>95</v>
      </c>
      <c r="N8676" t="s">
        <v>9028</v>
      </c>
      <c r="O8676"/>
    </row>
    <row r="8677" spans="1:15">
      <c r="A8677">
        <v>845853</v>
      </c>
      <c r="B8677" t="s">
        <v>14731</v>
      </c>
      <c r="C8677" t="s">
        <v>8455</v>
      </c>
      <c r="D8677" s="67" t="s">
        <v>4293</v>
      </c>
      <c r="E8677" s="66" t="s">
        <v>266</v>
      </c>
      <c r="F8677" t="s">
        <v>91</v>
      </c>
      <c r="G8677" s="66" t="s">
        <v>1899</v>
      </c>
      <c r="H8677" s="67" t="s">
        <v>10374</v>
      </c>
      <c r="I8677" t="s">
        <v>2219</v>
      </c>
      <c r="J8677" s="66" t="s">
        <v>1805</v>
      </c>
      <c r="K8677" s="66" t="s">
        <v>94</v>
      </c>
      <c r="M8677" s="66" t="s">
        <v>95</v>
      </c>
      <c r="N8677" t="s">
        <v>2220</v>
      </c>
      <c r="O8677"/>
    </row>
    <row r="8678" spans="1:15">
      <c r="A8678">
        <v>845856</v>
      </c>
      <c r="B8678" t="s">
        <v>14732</v>
      </c>
      <c r="C8678" t="s">
        <v>1833</v>
      </c>
      <c r="D8678" s="67" t="s">
        <v>5825</v>
      </c>
      <c r="E8678" s="66" t="s">
        <v>15351</v>
      </c>
      <c r="F8678" t="s">
        <v>114</v>
      </c>
      <c r="G8678" s="66" t="s">
        <v>1899</v>
      </c>
      <c r="H8678" s="67" t="s">
        <v>10513</v>
      </c>
      <c r="I8678" t="s">
        <v>2219</v>
      </c>
      <c r="J8678" s="66" t="s">
        <v>1805</v>
      </c>
      <c r="K8678" s="66" t="s">
        <v>94</v>
      </c>
      <c r="M8678" s="66" t="s">
        <v>95</v>
      </c>
      <c r="N8678" t="s">
        <v>2220</v>
      </c>
      <c r="O8678"/>
    </row>
    <row r="8679" spans="1:15">
      <c r="A8679">
        <v>845857</v>
      </c>
      <c r="B8679" t="s">
        <v>2986</v>
      </c>
      <c r="C8679" t="s">
        <v>1357</v>
      </c>
      <c r="D8679" s="67" t="s">
        <v>14733</v>
      </c>
      <c r="F8679" t="s">
        <v>114</v>
      </c>
      <c r="G8679" s="66" t="s">
        <v>1912</v>
      </c>
      <c r="H8679" s="67" t="s">
        <v>10328</v>
      </c>
      <c r="I8679" t="s">
        <v>2977</v>
      </c>
      <c r="J8679" s="66" t="s">
        <v>1805</v>
      </c>
      <c r="K8679" s="66" t="s">
        <v>94</v>
      </c>
      <c r="M8679" s="66" t="s">
        <v>95</v>
      </c>
      <c r="N8679" t="s">
        <v>2978</v>
      </c>
      <c r="O8679"/>
    </row>
    <row r="8680" spans="1:15">
      <c r="A8680">
        <v>845858</v>
      </c>
      <c r="B8680" t="s">
        <v>8045</v>
      </c>
      <c r="C8680" t="s">
        <v>4368</v>
      </c>
      <c r="D8680" s="67" t="s">
        <v>4410</v>
      </c>
      <c r="E8680" s="66" t="s">
        <v>1007</v>
      </c>
      <c r="F8680" t="s">
        <v>114</v>
      </c>
      <c r="G8680" s="66" t="s">
        <v>1899</v>
      </c>
      <c r="H8680" s="67" t="s">
        <v>10210</v>
      </c>
      <c r="I8680" t="s">
        <v>2359</v>
      </c>
      <c r="J8680" s="66" t="s">
        <v>1805</v>
      </c>
      <c r="K8680" s="66" t="s">
        <v>94</v>
      </c>
      <c r="M8680" s="66" t="s">
        <v>95</v>
      </c>
      <c r="N8680" t="s">
        <v>2360</v>
      </c>
      <c r="O8680"/>
    </row>
    <row r="8681" spans="1:15">
      <c r="A8681">
        <v>845860</v>
      </c>
      <c r="B8681" t="s">
        <v>14734</v>
      </c>
      <c r="C8681" t="s">
        <v>452</v>
      </c>
      <c r="D8681" s="67" t="s">
        <v>11742</v>
      </c>
      <c r="E8681" s="66" t="s">
        <v>15351</v>
      </c>
      <c r="F8681" t="s">
        <v>91</v>
      </c>
      <c r="G8681" s="66" t="s">
        <v>5866</v>
      </c>
      <c r="H8681" s="67" t="s">
        <v>10328</v>
      </c>
      <c r="I8681" t="s">
        <v>7029</v>
      </c>
      <c r="J8681" s="66" t="s">
        <v>5845</v>
      </c>
      <c r="K8681" s="66" t="s">
        <v>94</v>
      </c>
      <c r="M8681" s="66" t="s">
        <v>95</v>
      </c>
      <c r="N8681" t="s">
        <v>7030</v>
      </c>
      <c r="O8681"/>
    </row>
    <row r="8682" spans="1:15">
      <c r="A8682">
        <v>845861</v>
      </c>
      <c r="B8682" t="s">
        <v>14735</v>
      </c>
      <c r="C8682" t="s">
        <v>14736</v>
      </c>
      <c r="D8682" s="67" t="s">
        <v>14737</v>
      </c>
      <c r="E8682" s="66" t="s">
        <v>1001</v>
      </c>
      <c r="F8682" t="s">
        <v>91</v>
      </c>
      <c r="G8682" s="66" t="s">
        <v>5866</v>
      </c>
      <c r="H8682" s="67" t="s">
        <v>10328</v>
      </c>
      <c r="I8682" t="s">
        <v>7029</v>
      </c>
      <c r="J8682" s="66" t="s">
        <v>5845</v>
      </c>
      <c r="K8682" s="66" t="s">
        <v>94</v>
      </c>
      <c r="M8682" s="66" t="s">
        <v>95</v>
      </c>
      <c r="N8682" t="s">
        <v>7030</v>
      </c>
      <c r="O8682"/>
    </row>
    <row r="8683" spans="1:15">
      <c r="A8683">
        <v>845862</v>
      </c>
      <c r="B8683" t="s">
        <v>7056</v>
      </c>
      <c r="C8683" t="s">
        <v>6339</v>
      </c>
      <c r="D8683" s="67" t="s">
        <v>14738</v>
      </c>
      <c r="E8683" s="66" t="s">
        <v>15352</v>
      </c>
      <c r="F8683" t="s">
        <v>114</v>
      </c>
      <c r="G8683" s="66" t="s">
        <v>5866</v>
      </c>
      <c r="H8683" s="67" t="s">
        <v>10328</v>
      </c>
      <c r="I8683" t="s">
        <v>7029</v>
      </c>
      <c r="J8683" s="66" t="s">
        <v>5845</v>
      </c>
      <c r="K8683" s="66" t="s">
        <v>94</v>
      </c>
      <c r="M8683" s="66" t="s">
        <v>95</v>
      </c>
      <c r="N8683" t="s">
        <v>7030</v>
      </c>
      <c r="O8683"/>
    </row>
    <row r="8684" spans="1:15">
      <c r="A8684">
        <v>845869</v>
      </c>
      <c r="B8684" t="s">
        <v>14739</v>
      </c>
      <c r="C8684" t="s">
        <v>14740</v>
      </c>
      <c r="D8684" s="67" t="s">
        <v>14741</v>
      </c>
      <c r="E8684" s="66" t="s">
        <v>15352</v>
      </c>
      <c r="F8684" t="s">
        <v>91</v>
      </c>
      <c r="G8684" s="66" t="s">
        <v>1899</v>
      </c>
      <c r="H8684" s="67" t="s">
        <v>10513</v>
      </c>
      <c r="I8684" t="s">
        <v>2219</v>
      </c>
      <c r="J8684" s="66" t="s">
        <v>1805</v>
      </c>
      <c r="K8684" s="66" t="s">
        <v>94</v>
      </c>
      <c r="M8684" s="66" t="s">
        <v>95</v>
      </c>
      <c r="N8684" t="s">
        <v>2220</v>
      </c>
      <c r="O8684"/>
    </row>
    <row r="8685" spans="1:15">
      <c r="A8685">
        <v>845870</v>
      </c>
      <c r="B8685" t="s">
        <v>914</v>
      </c>
      <c r="C8685" t="s">
        <v>124</v>
      </c>
      <c r="D8685" s="67" t="s">
        <v>14742</v>
      </c>
      <c r="E8685" s="66" t="s">
        <v>15351</v>
      </c>
      <c r="F8685" t="s">
        <v>91</v>
      </c>
      <c r="G8685" s="66" t="s">
        <v>11467</v>
      </c>
      <c r="H8685" s="67" t="s">
        <v>10328</v>
      </c>
      <c r="I8685" t="s">
        <v>8247</v>
      </c>
      <c r="K8685" s="66" t="s">
        <v>94</v>
      </c>
      <c r="M8685" s="66" t="s">
        <v>95</v>
      </c>
      <c r="N8685" t="s">
        <v>11268</v>
      </c>
      <c r="O8685"/>
    </row>
    <row r="8686" spans="1:15">
      <c r="A8686">
        <v>845912</v>
      </c>
      <c r="B8686" t="s">
        <v>14743</v>
      </c>
      <c r="C8686" t="s">
        <v>14744</v>
      </c>
      <c r="D8686" s="67" t="s">
        <v>14745</v>
      </c>
      <c r="E8686" s="66" t="s">
        <v>15351</v>
      </c>
      <c r="F8686" t="s">
        <v>91</v>
      </c>
      <c r="G8686" s="66" t="s">
        <v>1816</v>
      </c>
      <c r="H8686" s="67" t="s">
        <v>10328</v>
      </c>
      <c r="I8686" t="s">
        <v>1853</v>
      </c>
      <c r="J8686" s="66" t="s">
        <v>1805</v>
      </c>
      <c r="K8686" s="66" t="s">
        <v>94</v>
      </c>
      <c r="M8686" s="66" t="s">
        <v>95</v>
      </c>
      <c r="N8686" t="s">
        <v>1854</v>
      </c>
      <c r="O8686"/>
    </row>
    <row r="8687" spans="1:15">
      <c r="A8687">
        <v>845919</v>
      </c>
      <c r="B8687" t="s">
        <v>267</v>
      </c>
      <c r="C8687" t="s">
        <v>186</v>
      </c>
      <c r="D8687" s="67" t="s">
        <v>6912</v>
      </c>
      <c r="E8687" s="66" t="s">
        <v>15351</v>
      </c>
      <c r="F8687" t="s">
        <v>91</v>
      </c>
      <c r="G8687" s="66" t="s">
        <v>8828</v>
      </c>
      <c r="H8687" s="67" t="s">
        <v>10268</v>
      </c>
      <c r="I8687" t="s">
        <v>10044</v>
      </c>
      <c r="J8687" s="66" t="s">
        <v>8830</v>
      </c>
      <c r="K8687" s="66" t="s">
        <v>94</v>
      </c>
      <c r="M8687" s="66" t="s">
        <v>95</v>
      </c>
      <c r="N8687" t="s">
        <v>10745</v>
      </c>
      <c r="O8687"/>
    </row>
    <row r="8688" spans="1:15">
      <c r="A8688">
        <v>845925</v>
      </c>
      <c r="B8688" t="s">
        <v>14746</v>
      </c>
      <c r="C8688" t="s">
        <v>14747</v>
      </c>
      <c r="D8688" s="67" t="s">
        <v>14748</v>
      </c>
      <c r="E8688" s="66" t="s">
        <v>15351</v>
      </c>
      <c r="F8688" t="s">
        <v>91</v>
      </c>
      <c r="G8688" s="66" t="s">
        <v>8828</v>
      </c>
      <c r="H8688" s="67" t="s">
        <v>10328</v>
      </c>
      <c r="I8688" t="s">
        <v>8829</v>
      </c>
      <c r="J8688" s="66" t="s">
        <v>8830</v>
      </c>
      <c r="K8688" s="66" t="s">
        <v>94</v>
      </c>
      <c r="M8688" s="66" t="s">
        <v>95</v>
      </c>
      <c r="N8688" t="s">
        <v>10742</v>
      </c>
      <c r="O8688"/>
    </row>
    <row r="8689" spans="1:15">
      <c r="A8689">
        <v>845927</v>
      </c>
      <c r="B8689" t="s">
        <v>4403</v>
      </c>
      <c r="C8689" t="s">
        <v>14749</v>
      </c>
      <c r="D8689" s="67" t="s">
        <v>14750</v>
      </c>
      <c r="E8689" s="66" t="s">
        <v>15352</v>
      </c>
      <c r="F8689" t="s">
        <v>91</v>
      </c>
      <c r="G8689" s="66" t="s">
        <v>8828</v>
      </c>
      <c r="H8689" s="67" t="s">
        <v>10328</v>
      </c>
      <c r="I8689" t="s">
        <v>8829</v>
      </c>
      <c r="J8689" s="66" t="s">
        <v>8830</v>
      </c>
      <c r="K8689" s="66" t="s">
        <v>94</v>
      </c>
      <c r="M8689" s="66" t="s">
        <v>95</v>
      </c>
      <c r="N8689" t="s">
        <v>10742</v>
      </c>
      <c r="O8689"/>
    </row>
    <row r="8690" spans="1:15">
      <c r="A8690">
        <v>845941</v>
      </c>
      <c r="B8690" t="s">
        <v>2947</v>
      </c>
      <c r="C8690" t="s">
        <v>2200</v>
      </c>
      <c r="D8690" s="67" t="s">
        <v>6273</v>
      </c>
      <c r="E8690" s="66" t="s">
        <v>266</v>
      </c>
      <c r="F8690" t="s">
        <v>91</v>
      </c>
      <c r="G8690" s="66" t="s">
        <v>7285</v>
      </c>
      <c r="H8690" s="67" t="s">
        <v>10430</v>
      </c>
      <c r="I8690" t="s">
        <v>7313</v>
      </c>
      <c r="J8690" s="66" t="s">
        <v>1805</v>
      </c>
      <c r="K8690" s="66" t="s">
        <v>94</v>
      </c>
      <c r="M8690" s="66" t="s">
        <v>95</v>
      </c>
      <c r="N8690" t="s">
        <v>8947</v>
      </c>
      <c r="O8690"/>
    </row>
    <row r="8691" spans="1:15">
      <c r="A8691">
        <v>845942</v>
      </c>
      <c r="B8691" t="s">
        <v>14751</v>
      </c>
      <c r="C8691" t="s">
        <v>7841</v>
      </c>
      <c r="D8691" s="67" t="s">
        <v>14752</v>
      </c>
      <c r="E8691" s="66" t="s">
        <v>266</v>
      </c>
      <c r="F8691" t="s">
        <v>91</v>
      </c>
      <c r="G8691" s="66" t="s">
        <v>7285</v>
      </c>
      <c r="H8691" s="67" t="s">
        <v>10430</v>
      </c>
      <c r="I8691" t="s">
        <v>7313</v>
      </c>
      <c r="J8691" s="66" t="s">
        <v>1805</v>
      </c>
      <c r="K8691" s="66" t="s">
        <v>94</v>
      </c>
      <c r="M8691" s="66" t="s">
        <v>95</v>
      </c>
      <c r="N8691" t="s">
        <v>8947</v>
      </c>
      <c r="O8691"/>
    </row>
    <row r="8692" spans="1:15">
      <c r="A8692">
        <v>845963</v>
      </c>
      <c r="B8692" t="s">
        <v>14753</v>
      </c>
      <c r="C8692" t="s">
        <v>744</v>
      </c>
      <c r="D8692" s="67" t="s">
        <v>14754</v>
      </c>
      <c r="E8692" s="66" t="s">
        <v>15352</v>
      </c>
      <c r="F8692" t="s">
        <v>91</v>
      </c>
      <c r="G8692" s="66" t="s">
        <v>5866</v>
      </c>
      <c r="H8692" s="67" t="s">
        <v>10430</v>
      </c>
      <c r="I8692" t="s">
        <v>6618</v>
      </c>
      <c r="J8692" s="66" t="s">
        <v>5845</v>
      </c>
      <c r="K8692" s="66" t="s">
        <v>94</v>
      </c>
      <c r="M8692" s="66" t="s">
        <v>95</v>
      </c>
      <c r="N8692" t="s">
        <v>6619</v>
      </c>
      <c r="O8692"/>
    </row>
    <row r="8693" spans="1:15">
      <c r="A8693">
        <v>845977</v>
      </c>
      <c r="B8693" t="s">
        <v>14755</v>
      </c>
      <c r="C8693" t="s">
        <v>4521</v>
      </c>
      <c r="D8693" s="67" t="s">
        <v>14756</v>
      </c>
      <c r="E8693" s="66" t="s">
        <v>15351</v>
      </c>
      <c r="F8693" t="s">
        <v>114</v>
      </c>
      <c r="G8693" s="66" t="s">
        <v>7364</v>
      </c>
      <c r="H8693" s="67" t="s">
        <v>10430</v>
      </c>
      <c r="I8693" t="s">
        <v>7704</v>
      </c>
      <c r="J8693" s="66" t="s">
        <v>1805</v>
      </c>
      <c r="K8693" s="66" t="s">
        <v>94</v>
      </c>
      <c r="M8693" s="66" t="s">
        <v>95</v>
      </c>
      <c r="N8693" t="s">
        <v>11405</v>
      </c>
      <c r="O8693"/>
    </row>
    <row r="8694" spans="1:15">
      <c r="A8694">
        <v>846028</v>
      </c>
      <c r="B8694" t="s">
        <v>14757</v>
      </c>
      <c r="C8694" t="s">
        <v>780</v>
      </c>
      <c r="D8694" s="67" t="s">
        <v>3519</v>
      </c>
      <c r="E8694" s="66" t="s">
        <v>15352</v>
      </c>
      <c r="F8694" t="s">
        <v>114</v>
      </c>
      <c r="G8694" s="66" t="s">
        <v>7285</v>
      </c>
      <c r="H8694" s="67" t="s">
        <v>10430</v>
      </c>
      <c r="I8694" t="s">
        <v>7537</v>
      </c>
      <c r="J8694" s="66" t="s">
        <v>1805</v>
      </c>
      <c r="K8694" s="66" t="s">
        <v>94</v>
      </c>
      <c r="M8694" s="66" t="s">
        <v>95</v>
      </c>
      <c r="N8694" t="s">
        <v>11425</v>
      </c>
      <c r="O8694"/>
    </row>
    <row r="8695" spans="1:15">
      <c r="A8695">
        <v>846053</v>
      </c>
      <c r="B8695" t="s">
        <v>1233</v>
      </c>
      <c r="C8695" t="s">
        <v>161</v>
      </c>
      <c r="D8695" s="67" t="s">
        <v>14758</v>
      </c>
      <c r="E8695" s="66" t="s">
        <v>15351</v>
      </c>
      <c r="F8695" t="s">
        <v>114</v>
      </c>
      <c r="G8695" s="66" t="s">
        <v>8828</v>
      </c>
      <c r="H8695" s="67" t="s">
        <v>10268</v>
      </c>
      <c r="I8695" t="s">
        <v>10130</v>
      </c>
      <c r="J8695" s="66" t="s">
        <v>8830</v>
      </c>
      <c r="K8695" s="66" t="s">
        <v>94</v>
      </c>
      <c r="M8695" s="66" t="s">
        <v>95</v>
      </c>
      <c r="N8695" t="s">
        <v>10744</v>
      </c>
      <c r="O8695"/>
    </row>
    <row r="8696" spans="1:15">
      <c r="A8696">
        <v>846123</v>
      </c>
      <c r="B8696" t="s">
        <v>5110</v>
      </c>
      <c r="C8696" t="s">
        <v>243</v>
      </c>
      <c r="D8696" s="67" t="s">
        <v>3579</v>
      </c>
      <c r="E8696" s="66" t="s">
        <v>15351</v>
      </c>
      <c r="F8696" t="s">
        <v>114</v>
      </c>
      <c r="G8696" s="66" t="s">
        <v>8050</v>
      </c>
      <c r="H8696" s="67" t="s">
        <v>16585</v>
      </c>
      <c r="I8696" t="s">
        <v>8582</v>
      </c>
      <c r="J8696" s="66" t="s">
        <v>8051</v>
      </c>
      <c r="K8696" s="66" t="s">
        <v>94</v>
      </c>
      <c r="M8696" s="66" t="s">
        <v>95</v>
      </c>
      <c r="N8696" t="s">
        <v>11379</v>
      </c>
      <c r="O8696"/>
    </row>
    <row r="8697" spans="1:15">
      <c r="A8697">
        <v>846124</v>
      </c>
      <c r="B8697" t="s">
        <v>5110</v>
      </c>
      <c r="C8697" t="s">
        <v>97</v>
      </c>
      <c r="D8697" s="67" t="s">
        <v>16938</v>
      </c>
      <c r="E8697" s="66" t="s">
        <v>15351</v>
      </c>
      <c r="F8697" t="s">
        <v>91</v>
      </c>
      <c r="G8697" s="66" t="s">
        <v>8050</v>
      </c>
      <c r="H8697" s="67" t="s">
        <v>16585</v>
      </c>
      <c r="I8697" t="s">
        <v>8582</v>
      </c>
      <c r="J8697" s="66" t="s">
        <v>8051</v>
      </c>
      <c r="K8697" s="66" t="s">
        <v>94</v>
      </c>
      <c r="M8697" s="66" t="s">
        <v>95</v>
      </c>
      <c r="N8697" t="s">
        <v>11379</v>
      </c>
      <c r="O8697"/>
    </row>
    <row r="8698" spans="1:15">
      <c r="A8698">
        <v>846128</v>
      </c>
      <c r="B8698" t="s">
        <v>14759</v>
      </c>
      <c r="C8698" t="s">
        <v>311</v>
      </c>
      <c r="D8698" s="67" t="s">
        <v>14760</v>
      </c>
      <c r="E8698" s="66" t="s">
        <v>173</v>
      </c>
      <c r="F8698" t="s">
        <v>91</v>
      </c>
      <c r="G8698" s="66" t="s">
        <v>8050</v>
      </c>
      <c r="H8698" s="67" t="s">
        <v>10217</v>
      </c>
      <c r="I8698" t="s">
        <v>8182</v>
      </c>
      <c r="J8698" s="66" t="s">
        <v>8051</v>
      </c>
      <c r="K8698" s="66" t="s">
        <v>94</v>
      </c>
      <c r="M8698" s="66" t="s">
        <v>95</v>
      </c>
      <c r="N8698" t="s">
        <v>1806</v>
      </c>
      <c r="O8698"/>
    </row>
    <row r="8699" spans="1:15">
      <c r="A8699">
        <v>846143</v>
      </c>
      <c r="B8699" t="s">
        <v>5965</v>
      </c>
      <c r="C8699" t="s">
        <v>304</v>
      </c>
      <c r="D8699" s="67" t="s">
        <v>4867</v>
      </c>
      <c r="E8699" s="66" t="s">
        <v>15352</v>
      </c>
      <c r="F8699" t="s">
        <v>114</v>
      </c>
      <c r="G8699" s="66" t="s">
        <v>10711</v>
      </c>
      <c r="H8699" s="67" t="s">
        <v>10328</v>
      </c>
      <c r="I8699" t="s">
        <v>9109</v>
      </c>
      <c r="J8699" s="66" t="s">
        <v>8885</v>
      </c>
      <c r="K8699" s="66" t="s">
        <v>94</v>
      </c>
      <c r="M8699" s="66" t="s">
        <v>95</v>
      </c>
      <c r="N8699" t="s">
        <v>9110</v>
      </c>
      <c r="O8699"/>
    </row>
    <row r="8700" spans="1:15">
      <c r="A8700">
        <v>846160</v>
      </c>
      <c r="B8700" t="s">
        <v>14761</v>
      </c>
      <c r="C8700" t="s">
        <v>14762</v>
      </c>
      <c r="D8700" s="67" t="s">
        <v>14763</v>
      </c>
      <c r="F8700" t="s">
        <v>114</v>
      </c>
      <c r="G8700" s="66" t="s">
        <v>1899</v>
      </c>
      <c r="H8700" s="67" t="s">
        <v>10210</v>
      </c>
      <c r="I8700" t="s">
        <v>2359</v>
      </c>
      <c r="J8700" s="66" t="s">
        <v>1805</v>
      </c>
      <c r="K8700" s="66" t="s">
        <v>94</v>
      </c>
      <c r="M8700" s="66" t="s">
        <v>95</v>
      </c>
      <c r="N8700" t="s">
        <v>2360</v>
      </c>
      <c r="O8700"/>
    </row>
    <row r="8701" spans="1:15">
      <c r="A8701">
        <v>846162</v>
      </c>
      <c r="B8701" t="s">
        <v>14764</v>
      </c>
      <c r="C8701" t="s">
        <v>238</v>
      </c>
      <c r="D8701" s="67" t="s">
        <v>14765</v>
      </c>
      <c r="E8701" s="66" t="s">
        <v>15351</v>
      </c>
      <c r="F8701" t="s">
        <v>114</v>
      </c>
      <c r="G8701" s="66" t="s">
        <v>8050</v>
      </c>
      <c r="H8701" s="67" t="s">
        <v>10268</v>
      </c>
      <c r="I8701" t="s">
        <v>8142</v>
      </c>
      <c r="J8701" s="66" t="s">
        <v>8051</v>
      </c>
      <c r="K8701" s="66" t="s">
        <v>94</v>
      </c>
      <c r="M8701" s="66" t="s">
        <v>95</v>
      </c>
      <c r="N8701" t="s">
        <v>8143</v>
      </c>
      <c r="O8701"/>
    </row>
    <row r="8702" spans="1:15">
      <c r="A8702">
        <v>846192</v>
      </c>
      <c r="B8702" t="s">
        <v>14766</v>
      </c>
      <c r="C8702" t="s">
        <v>177</v>
      </c>
      <c r="D8702" s="67" t="s">
        <v>8451</v>
      </c>
      <c r="E8702" s="66" t="s">
        <v>15351</v>
      </c>
      <c r="F8702" t="s">
        <v>91</v>
      </c>
      <c r="G8702" s="66" t="s">
        <v>832</v>
      </c>
      <c r="H8702" s="67" t="s">
        <v>10231</v>
      </c>
      <c r="I8702" t="s">
        <v>863</v>
      </c>
      <c r="J8702" s="66" t="s">
        <v>834</v>
      </c>
      <c r="K8702" s="66" t="s">
        <v>94</v>
      </c>
      <c r="M8702" s="66" t="s">
        <v>95</v>
      </c>
      <c r="N8702" t="s">
        <v>864</v>
      </c>
      <c r="O8702"/>
    </row>
    <row r="8703" spans="1:15">
      <c r="A8703">
        <v>846193</v>
      </c>
      <c r="B8703" t="s">
        <v>14767</v>
      </c>
      <c r="C8703" t="s">
        <v>303</v>
      </c>
      <c r="D8703" s="67" t="s">
        <v>14768</v>
      </c>
      <c r="E8703" s="66" t="s">
        <v>15352</v>
      </c>
      <c r="F8703" t="s">
        <v>114</v>
      </c>
      <c r="G8703" s="66" t="s">
        <v>832</v>
      </c>
      <c r="H8703" s="67" t="s">
        <v>10231</v>
      </c>
      <c r="I8703" t="s">
        <v>863</v>
      </c>
      <c r="J8703" s="66" t="s">
        <v>834</v>
      </c>
      <c r="K8703" s="66" t="s">
        <v>94</v>
      </c>
      <c r="M8703" s="66" t="s">
        <v>95</v>
      </c>
      <c r="N8703" t="s">
        <v>864</v>
      </c>
      <c r="O8703"/>
    </row>
    <row r="8704" spans="1:15">
      <c r="A8704">
        <v>846301</v>
      </c>
      <c r="B8704" t="s">
        <v>14769</v>
      </c>
      <c r="C8704" t="s">
        <v>546</v>
      </c>
      <c r="D8704" s="67" t="s">
        <v>14770</v>
      </c>
      <c r="E8704" s="66" t="s">
        <v>15351</v>
      </c>
      <c r="F8704" t="s">
        <v>114</v>
      </c>
      <c r="G8704" s="66" t="s">
        <v>226</v>
      </c>
      <c r="H8704" s="67" t="s">
        <v>10328</v>
      </c>
      <c r="I8704" t="s">
        <v>227</v>
      </c>
      <c r="J8704" s="66" t="s">
        <v>93</v>
      </c>
      <c r="K8704" s="66" t="s">
        <v>94</v>
      </c>
      <c r="M8704" s="66" t="s">
        <v>95</v>
      </c>
      <c r="N8704" t="s">
        <v>228</v>
      </c>
      <c r="O8704"/>
    </row>
    <row r="8705" spans="1:15">
      <c r="A8705">
        <v>846304</v>
      </c>
      <c r="B8705" t="s">
        <v>14771</v>
      </c>
      <c r="C8705" t="s">
        <v>2078</v>
      </c>
      <c r="D8705" s="67" t="s">
        <v>14772</v>
      </c>
      <c r="E8705" s="66" t="s">
        <v>266</v>
      </c>
      <c r="F8705" t="s">
        <v>91</v>
      </c>
      <c r="G8705" s="66" t="s">
        <v>5199</v>
      </c>
      <c r="H8705" s="67" t="s">
        <v>10231</v>
      </c>
      <c r="I8705" t="s">
        <v>5315</v>
      </c>
      <c r="J8705" s="66" t="s">
        <v>5201</v>
      </c>
      <c r="K8705" s="66" t="s">
        <v>94</v>
      </c>
      <c r="M8705" s="66" t="s">
        <v>95</v>
      </c>
      <c r="N8705" t="s">
        <v>5316</v>
      </c>
      <c r="O8705"/>
    </row>
    <row r="8706" spans="1:15">
      <c r="A8706">
        <v>846305</v>
      </c>
      <c r="B8706" t="s">
        <v>14773</v>
      </c>
      <c r="C8706" t="s">
        <v>4220</v>
      </c>
      <c r="D8706" s="67" t="s">
        <v>14774</v>
      </c>
      <c r="E8706" s="66" t="s">
        <v>297</v>
      </c>
      <c r="F8706" t="s">
        <v>114</v>
      </c>
      <c r="G8706" s="66" t="s">
        <v>5199</v>
      </c>
      <c r="H8706" s="67" t="s">
        <v>10231</v>
      </c>
      <c r="I8706" t="s">
        <v>5315</v>
      </c>
      <c r="J8706" s="66" t="s">
        <v>5201</v>
      </c>
      <c r="K8706" s="66" t="s">
        <v>94</v>
      </c>
      <c r="M8706" s="66" t="s">
        <v>95</v>
      </c>
      <c r="N8706" t="s">
        <v>5316</v>
      </c>
      <c r="O8706"/>
    </row>
    <row r="8707" spans="1:15">
      <c r="A8707">
        <v>846306</v>
      </c>
      <c r="B8707" t="s">
        <v>14775</v>
      </c>
      <c r="C8707" t="s">
        <v>4224</v>
      </c>
      <c r="D8707" s="67" t="s">
        <v>11679</v>
      </c>
      <c r="E8707" s="66" t="s">
        <v>297</v>
      </c>
      <c r="F8707" t="s">
        <v>114</v>
      </c>
      <c r="G8707" s="66" t="s">
        <v>5199</v>
      </c>
      <c r="H8707" s="67" t="s">
        <v>10231</v>
      </c>
      <c r="I8707" t="s">
        <v>5315</v>
      </c>
      <c r="J8707" s="66" t="s">
        <v>5201</v>
      </c>
      <c r="K8707" s="66" t="s">
        <v>94</v>
      </c>
      <c r="M8707" s="66" t="s">
        <v>95</v>
      </c>
      <c r="N8707" t="s">
        <v>5316</v>
      </c>
      <c r="O8707"/>
    </row>
    <row r="8708" spans="1:15">
      <c r="A8708">
        <v>846309</v>
      </c>
      <c r="B8708" t="s">
        <v>14776</v>
      </c>
      <c r="C8708" t="s">
        <v>345</v>
      </c>
      <c r="D8708" s="67" t="s">
        <v>5775</v>
      </c>
      <c r="E8708" s="66" t="s">
        <v>15352</v>
      </c>
      <c r="F8708" t="s">
        <v>91</v>
      </c>
      <c r="G8708" s="66" t="s">
        <v>5199</v>
      </c>
      <c r="H8708" s="67" t="s">
        <v>10231</v>
      </c>
      <c r="I8708" t="s">
        <v>5315</v>
      </c>
      <c r="J8708" s="66" t="s">
        <v>5201</v>
      </c>
      <c r="K8708" s="66" t="s">
        <v>94</v>
      </c>
      <c r="M8708" s="66" t="s">
        <v>95</v>
      </c>
      <c r="N8708" t="s">
        <v>5316</v>
      </c>
      <c r="O8708"/>
    </row>
    <row r="8709" spans="1:15">
      <c r="A8709">
        <v>846311</v>
      </c>
      <c r="B8709" t="s">
        <v>9265</v>
      </c>
      <c r="C8709" t="s">
        <v>11212</v>
      </c>
      <c r="D8709" s="67" t="s">
        <v>5053</v>
      </c>
      <c r="E8709" s="66" t="s">
        <v>266</v>
      </c>
      <c r="F8709" t="s">
        <v>91</v>
      </c>
      <c r="G8709" s="66" t="s">
        <v>8828</v>
      </c>
      <c r="H8709" s="67" t="s">
        <v>10328</v>
      </c>
      <c r="I8709" t="s">
        <v>8829</v>
      </c>
      <c r="J8709" s="66" t="s">
        <v>8830</v>
      </c>
      <c r="K8709" s="66" t="s">
        <v>94</v>
      </c>
      <c r="M8709" s="66" t="s">
        <v>95</v>
      </c>
      <c r="N8709" t="s">
        <v>10742</v>
      </c>
      <c r="O8709"/>
    </row>
    <row r="8710" spans="1:15">
      <c r="A8710">
        <v>846312</v>
      </c>
      <c r="B8710" t="s">
        <v>9265</v>
      </c>
      <c r="C8710" t="s">
        <v>2294</v>
      </c>
      <c r="D8710" s="67" t="s">
        <v>14777</v>
      </c>
      <c r="F8710" t="s">
        <v>114</v>
      </c>
      <c r="G8710" s="66" t="s">
        <v>8828</v>
      </c>
      <c r="H8710" s="67" t="s">
        <v>10328</v>
      </c>
      <c r="I8710" t="s">
        <v>8829</v>
      </c>
      <c r="J8710" s="66" t="s">
        <v>8830</v>
      </c>
      <c r="K8710" s="66" t="s">
        <v>94</v>
      </c>
      <c r="M8710" s="66" t="s">
        <v>95</v>
      </c>
      <c r="N8710" t="s">
        <v>10742</v>
      </c>
      <c r="O8710"/>
    </row>
    <row r="8711" spans="1:15">
      <c r="A8711">
        <v>846314</v>
      </c>
      <c r="B8711" t="s">
        <v>14778</v>
      </c>
      <c r="C8711" t="s">
        <v>646</v>
      </c>
      <c r="D8711" s="67" t="s">
        <v>14779</v>
      </c>
      <c r="E8711" s="66" t="s">
        <v>15351</v>
      </c>
      <c r="F8711" t="s">
        <v>114</v>
      </c>
      <c r="G8711" s="66" t="s">
        <v>5866</v>
      </c>
      <c r="H8711" s="67" t="s">
        <v>10328</v>
      </c>
      <c r="I8711" t="s">
        <v>6309</v>
      </c>
      <c r="J8711" s="66" t="s">
        <v>5845</v>
      </c>
      <c r="K8711" s="66" t="s">
        <v>94</v>
      </c>
      <c r="M8711" s="66" t="s">
        <v>95</v>
      </c>
      <c r="N8711" t="s">
        <v>11069</v>
      </c>
      <c r="O8711"/>
    </row>
    <row r="8712" spans="1:15">
      <c r="A8712">
        <v>846316</v>
      </c>
      <c r="B8712" t="s">
        <v>14780</v>
      </c>
      <c r="C8712" t="s">
        <v>566</v>
      </c>
      <c r="D8712" s="67" t="s">
        <v>8970</v>
      </c>
      <c r="E8712" s="66" t="s">
        <v>15351</v>
      </c>
      <c r="F8712" t="s">
        <v>114</v>
      </c>
      <c r="G8712" s="66" t="s">
        <v>5866</v>
      </c>
      <c r="H8712" s="67" t="s">
        <v>10328</v>
      </c>
      <c r="I8712" t="s">
        <v>6309</v>
      </c>
      <c r="J8712" s="66" t="s">
        <v>5845</v>
      </c>
      <c r="K8712" s="66" t="s">
        <v>94</v>
      </c>
      <c r="M8712" s="66" t="s">
        <v>95</v>
      </c>
      <c r="N8712" t="s">
        <v>11069</v>
      </c>
      <c r="O8712"/>
    </row>
    <row r="8713" spans="1:15">
      <c r="A8713">
        <v>846327</v>
      </c>
      <c r="B8713" t="s">
        <v>11569</v>
      </c>
      <c r="C8713" t="s">
        <v>14781</v>
      </c>
      <c r="D8713" s="67" t="s">
        <v>14782</v>
      </c>
      <c r="E8713" s="66" t="s">
        <v>15351</v>
      </c>
      <c r="F8713" t="s">
        <v>114</v>
      </c>
      <c r="G8713" s="66" t="s">
        <v>8828</v>
      </c>
      <c r="H8713" s="67" t="s">
        <v>10268</v>
      </c>
      <c r="I8713" t="s">
        <v>11573</v>
      </c>
      <c r="J8713" s="66" t="s">
        <v>8830</v>
      </c>
      <c r="K8713" s="66" t="s">
        <v>94</v>
      </c>
      <c r="M8713" s="66" t="s">
        <v>95</v>
      </c>
      <c r="N8713" t="s">
        <v>11574</v>
      </c>
      <c r="O8713"/>
    </row>
    <row r="8714" spans="1:15">
      <c r="A8714">
        <v>846329</v>
      </c>
      <c r="B8714" t="s">
        <v>14783</v>
      </c>
      <c r="C8714" t="s">
        <v>2769</v>
      </c>
      <c r="D8714" s="67" t="s">
        <v>9161</v>
      </c>
      <c r="E8714" s="66" t="s">
        <v>15351</v>
      </c>
      <c r="F8714" t="s">
        <v>114</v>
      </c>
      <c r="G8714" s="66" t="s">
        <v>8828</v>
      </c>
      <c r="H8714" s="67" t="s">
        <v>10268</v>
      </c>
      <c r="I8714" t="s">
        <v>11573</v>
      </c>
      <c r="J8714" s="66" t="s">
        <v>8830</v>
      </c>
      <c r="K8714" s="66" t="s">
        <v>94</v>
      </c>
      <c r="M8714" s="66" t="s">
        <v>95</v>
      </c>
      <c r="N8714" t="s">
        <v>11574</v>
      </c>
      <c r="O8714"/>
    </row>
    <row r="8715" spans="1:15">
      <c r="A8715">
        <v>846332</v>
      </c>
      <c r="B8715" t="s">
        <v>103</v>
      </c>
      <c r="C8715" t="s">
        <v>558</v>
      </c>
      <c r="D8715" s="67" t="s">
        <v>14784</v>
      </c>
      <c r="E8715" s="66" t="s">
        <v>15351</v>
      </c>
      <c r="F8715" t="s">
        <v>114</v>
      </c>
      <c r="G8715" s="66" t="s">
        <v>8828</v>
      </c>
      <c r="H8715" s="67" t="s">
        <v>10268</v>
      </c>
      <c r="I8715" t="s">
        <v>11573</v>
      </c>
      <c r="J8715" s="66" t="s">
        <v>8830</v>
      </c>
      <c r="K8715" s="66" t="s">
        <v>94</v>
      </c>
      <c r="M8715" s="66" t="s">
        <v>95</v>
      </c>
      <c r="N8715" t="s">
        <v>11574</v>
      </c>
      <c r="O8715"/>
    </row>
    <row r="8716" spans="1:15">
      <c r="A8716">
        <v>846333</v>
      </c>
      <c r="B8716" t="s">
        <v>14785</v>
      </c>
      <c r="C8716" t="s">
        <v>426</v>
      </c>
      <c r="D8716" s="67" t="s">
        <v>14786</v>
      </c>
      <c r="E8716" s="66" t="s">
        <v>15351</v>
      </c>
      <c r="F8716" t="s">
        <v>91</v>
      </c>
      <c r="G8716" s="66" t="s">
        <v>8828</v>
      </c>
      <c r="H8716" s="67" t="s">
        <v>10268</v>
      </c>
      <c r="I8716" t="s">
        <v>11573</v>
      </c>
      <c r="J8716" s="66" t="s">
        <v>8830</v>
      </c>
      <c r="K8716" s="66" t="s">
        <v>94</v>
      </c>
      <c r="M8716" s="66" t="s">
        <v>95</v>
      </c>
      <c r="N8716" t="s">
        <v>11574</v>
      </c>
      <c r="O8716"/>
    </row>
    <row r="8717" spans="1:15">
      <c r="A8717">
        <v>846336</v>
      </c>
      <c r="B8717" t="s">
        <v>14787</v>
      </c>
      <c r="C8717" t="s">
        <v>186</v>
      </c>
      <c r="D8717" s="67" t="s">
        <v>9290</v>
      </c>
      <c r="E8717" s="66" t="s">
        <v>15351</v>
      </c>
      <c r="F8717" t="s">
        <v>91</v>
      </c>
      <c r="G8717" s="66" t="s">
        <v>8828</v>
      </c>
      <c r="H8717" s="67" t="s">
        <v>10268</v>
      </c>
      <c r="I8717" t="s">
        <v>11573</v>
      </c>
      <c r="J8717" s="66" t="s">
        <v>8830</v>
      </c>
      <c r="K8717" s="66" t="s">
        <v>94</v>
      </c>
      <c r="M8717" s="66" t="s">
        <v>95</v>
      </c>
      <c r="N8717" t="s">
        <v>11574</v>
      </c>
      <c r="O8717"/>
    </row>
    <row r="8718" spans="1:15">
      <c r="A8718">
        <v>846337</v>
      </c>
      <c r="B8718" t="s">
        <v>14788</v>
      </c>
      <c r="C8718" t="s">
        <v>586</v>
      </c>
      <c r="D8718" s="67" t="s">
        <v>9008</v>
      </c>
      <c r="E8718" s="66" t="s">
        <v>15351</v>
      </c>
      <c r="F8718" t="s">
        <v>114</v>
      </c>
      <c r="G8718" s="66" t="s">
        <v>8828</v>
      </c>
      <c r="H8718" s="67" t="s">
        <v>10268</v>
      </c>
      <c r="I8718" t="s">
        <v>11573</v>
      </c>
      <c r="J8718" s="66" t="s">
        <v>8830</v>
      </c>
      <c r="K8718" s="66" t="s">
        <v>94</v>
      </c>
      <c r="M8718" s="66" t="s">
        <v>95</v>
      </c>
      <c r="N8718" t="s">
        <v>11574</v>
      </c>
      <c r="O8718"/>
    </row>
    <row r="8719" spans="1:15">
      <c r="A8719">
        <v>846343</v>
      </c>
      <c r="B8719" t="s">
        <v>14789</v>
      </c>
      <c r="C8719" t="s">
        <v>14790</v>
      </c>
      <c r="D8719" s="67" t="s">
        <v>10635</v>
      </c>
      <c r="E8719" s="66" t="s">
        <v>15351</v>
      </c>
      <c r="F8719" t="s">
        <v>91</v>
      </c>
      <c r="G8719" s="66" t="s">
        <v>8828</v>
      </c>
      <c r="H8719" s="67" t="s">
        <v>10268</v>
      </c>
      <c r="I8719" t="s">
        <v>11573</v>
      </c>
      <c r="J8719" s="66" t="s">
        <v>8830</v>
      </c>
      <c r="K8719" s="66" t="s">
        <v>94</v>
      </c>
      <c r="M8719" s="66" t="s">
        <v>95</v>
      </c>
      <c r="N8719" t="s">
        <v>11574</v>
      </c>
      <c r="O8719"/>
    </row>
    <row r="8720" spans="1:15">
      <c r="A8720">
        <v>846345</v>
      </c>
      <c r="B8720" t="s">
        <v>11696</v>
      </c>
      <c r="C8720" t="s">
        <v>232</v>
      </c>
      <c r="D8720" s="67" t="s">
        <v>14791</v>
      </c>
      <c r="E8720" s="66" t="s">
        <v>15351</v>
      </c>
      <c r="F8720" t="s">
        <v>114</v>
      </c>
      <c r="G8720" s="66" t="s">
        <v>8828</v>
      </c>
      <c r="H8720" s="67" t="s">
        <v>10268</v>
      </c>
      <c r="I8720" t="s">
        <v>11573</v>
      </c>
      <c r="J8720" s="66" t="s">
        <v>8830</v>
      </c>
      <c r="K8720" s="66" t="s">
        <v>94</v>
      </c>
      <c r="M8720" s="66" t="s">
        <v>95</v>
      </c>
      <c r="N8720" t="s">
        <v>11574</v>
      </c>
      <c r="O8720"/>
    </row>
    <row r="8721" spans="1:15">
      <c r="A8721">
        <v>846350</v>
      </c>
      <c r="B8721" t="s">
        <v>14792</v>
      </c>
      <c r="C8721" t="s">
        <v>219</v>
      </c>
      <c r="D8721" s="67" t="s">
        <v>14793</v>
      </c>
      <c r="E8721" s="66" t="s">
        <v>15351</v>
      </c>
      <c r="F8721" t="s">
        <v>114</v>
      </c>
      <c r="G8721" s="66" t="s">
        <v>8828</v>
      </c>
      <c r="H8721" s="67" t="s">
        <v>10268</v>
      </c>
      <c r="I8721" t="s">
        <v>11573</v>
      </c>
      <c r="J8721" s="66" t="s">
        <v>8830</v>
      </c>
      <c r="K8721" s="66" t="s">
        <v>94</v>
      </c>
      <c r="M8721" s="66" t="s">
        <v>95</v>
      </c>
      <c r="N8721" t="s">
        <v>11574</v>
      </c>
      <c r="O8721"/>
    </row>
    <row r="8722" spans="1:15">
      <c r="A8722">
        <v>846352</v>
      </c>
      <c r="B8722" t="s">
        <v>14794</v>
      </c>
      <c r="C8722" t="s">
        <v>293</v>
      </c>
      <c r="D8722" s="67" t="s">
        <v>14795</v>
      </c>
      <c r="E8722" s="66" t="s">
        <v>15352</v>
      </c>
      <c r="F8722" t="s">
        <v>114</v>
      </c>
      <c r="G8722" s="66" t="s">
        <v>8828</v>
      </c>
      <c r="H8722" s="67" t="s">
        <v>10268</v>
      </c>
      <c r="I8722" t="s">
        <v>9857</v>
      </c>
      <c r="J8722" s="66" t="s">
        <v>8830</v>
      </c>
      <c r="K8722" s="66" t="s">
        <v>94</v>
      </c>
      <c r="M8722" s="66" t="s">
        <v>95</v>
      </c>
      <c r="N8722" t="s">
        <v>9858</v>
      </c>
      <c r="O8722"/>
    </row>
    <row r="8723" spans="1:15">
      <c r="A8723">
        <v>846355</v>
      </c>
      <c r="B8723" t="s">
        <v>14796</v>
      </c>
      <c r="C8723" t="s">
        <v>1061</v>
      </c>
      <c r="D8723" s="67" t="s">
        <v>14797</v>
      </c>
      <c r="E8723" s="66" t="s">
        <v>15352</v>
      </c>
      <c r="F8723" t="s">
        <v>91</v>
      </c>
      <c r="G8723" s="66" t="s">
        <v>8828</v>
      </c>
      <c r="H8723" s="67" t="s">
        <v>10268</v>
      </c>
      <c r="I8723" t="s">
        <v>9857</v>
      </c>
      <c r="J8723" s="66" t="s">
        <v>8830</v>
      </c>
      <c r="K8723" s="66" t="s">
        <v>94</v>
      </c>
      <c r="M8723" s="66" t="s">
        <v>95</v>
      </c>
      <c r="N8723" t="s">
        <v>9858</v>
      </c>
      <c r="O8723"/>
    </row>
    <row r="8724" spans="1:15">
      <c r="A8724">
        <v>846356</v>
      </c>
      <c r="B8724" t="s">
        <v>2558</v>
      </c>
      <c r="C8724" t="s">
        <v>375</v>
      </c>
      <c r="D8724" s="67" t="s">
        <v>14798</v>
      </c>
      <c r="E8724" s="66" t="s">
        <v>15352</v>
      </c>
      <c r="F8724" t="s">
        <v>114</v>
      </c>
      <c r="G8724" s="66" t="s">
        <v>8828</v>
      </c>
      <c r="H8724" s="67" t="s">
        <v>10268</v>
      </c>
      <c r="I8724" t="s">
        <v>9857</v>
      </c>
      <c r="J8724" s="66" t="s">
        <v>8830</v>
      </c>
      <c r="K8724" s="66" t="s">
        <v>94</v>
      </c>
      <c r="M8724" s="66" t="s">
        <v>95</v>
      </c>
      <c r="N8724" t="s">
        <v>9858</v>
      </c>
      <c r="O8724"/>
    </row>
    <row r="8725" spans="1:15">
      <c r="A8725">
        <v>846434</v>
      </c>
      <c r="B8725" t="s">
        <v>14799</v>
      </c>
      <c r="C8725" t="s">
        <v>14800</v>
      </c>
      <c r="D8725" s="67" t="s">
        <v>14801</v>
      </c>
      <c r="E8725" s="66" t="s">
        <v>15351</v>
      </c>
      <c r="F8725" t="s">
        <v>114</v>
      </c>
      <c r="G8725" s="66" t="s">
        <v>5199</v>
      </c>
      <c r="H8725" s="67" t="s">
        <v>10330</v>
      </c>
      <c r="I8725" t="s">
        <v>5315</v>
      </c>
      <c r="J8725" s="66" t="s">
        <v>5201</v>
      </c>
      <c r="K8725" s="66" t="s">
        <v>94</v>
      </c>
      <c r="M8725" s="66" t="s">
        <v>95</v>
      </c>
      <c r="N8725" t="s">
        <v>5316</v>
      </c>
      <c r="O8725"/>
    </row>
    <row r="8726" spans="1:15">
      <c r="A8726">
        <v>846435</v>
      </c>
      <c r="B8726" t="s">
        <v>3825</v>
      </c>
      <c r="C8726" t="s">
        <v>5504</v>
      </c>
      <c r="D8726" s="67" t="s">
        <v>14802</v>
      </c>
      <c r="E8726" s="66" t="s">
        <v>15352</v>
      </c>
      <c r="F8726" t="s">
        <v>114</v>
      </c>
      <c r="G8726" s="66" t="s">
        <v>10557</v>
      </c>
      <c r="H8726" s="67" t="s">
        <v>10328</v>
      </c>
      <c r="I8726" t="s">
        <v>432</v>
      </c>
      <c r="J8726" s="66" t="s">
        <v>168</v>
      </c>
      <c r="K8726" s="66" t="s">
        <v>94</v>
      </c>
      <c r="M8726" s="66" t="s">
        <v>95</v>
      </c>
      <c r="N8726" t="s">
        <v>10558</v>
      </c>
      <c r="O8726"/>
    </row>
    <row r="8727" spans="1:15">
      <c r="A8727">
        <v>846437</v>
      </c>
      <c r="B8727" t="s">
        <v>10567</v>
      </c>
      <c r="C8727" t="s">
        <v>2804</v>
      </c>
      <c r="D8727" s="67" t="s">
        <v>1203</v>
      </c>
      <c r="E8727" s="66" t="s">
        <v>15351</v>
      </c>
      <c r="F8727" t="s">
        <v>114</v>
      </c>
      <c r="G8727" s="66" t="s">
        <v>10557</v>
      </c>
      <c r="H8727" s="67" t="s">
        <v>10328</v>
      </c>
      <c r="I8727" t="s">
        <v>432</v>
      </c>
      <c r="J8727" s="66" t="s">
        <v>168</v>
      </c>
      <c r="K8727" s="66" t="s">
        <v>94</v>
      </c>
      <c r="M8727" s="66" t="s">
        <v>95</v>
      </c>
      <c r="N8727" t="s">
        <v>10558</v>
      </c>
      <c r="O8727"/>
    </row>
    <row r="8728" spans="1:15">
      <c r="A8728">
        <v>846438</v>
      </c>
      <c r="B8728" t="s">
        <v>14803</v>
      </c>
      <c r="C8728" t="s">
        <v>1303</v>
      </c>
      <c r="D8728" s="67" t="s">
        <v>12106</v>
      </c>
      <c r="E8728" s="66" t="s">
        <v>15351</v>
      </c>
      <c r="F8728" t="s">
        <v>114</v>
      </c>
      <c r="G8728" s="66" t="s">
        <v>10557</v>
      </c>
      <c r="H8728" s="67" t="s">
        <v>10328</v>
      </c>
      <c r="I8728" t="s">
        <v>432</v>
      </c>
      <c r="J8728" s="66" t="s">
        <v>168</v>
      </c>
      <c r="K8728" s="66" t="s">
        <v>94</v>
      </c>
      <c r="M8728" s="66" t="s">
        <v>95</v>
      </c>
      <c r="N8728" t="s">
        <v>10558</v>
      </c>
      <c r="O8728"/>
    </row>
    <row r="8729" spans="1:15">
      <c r="A8729">
        <v>846446</v>
      </c>
      <c r="B8729" t="s">
        <v>14804</v>
      </c>
      <c r="C8729" t="s">
        <v>117</v>
      </c>
      <c r="D8729" s="67" t="s">
        <v>11652</v>
      </c>
      <c r="E8729" s="66" t="s">
        <v>297</v>
      </c>
      <c r="F8729" t="s">
        <v>91</v>
      </c>
      <c r="G8729" s="66" t="s">
        <v>1899</v>
      </c>
      <c r="H8729" s="67" t="s">
        <v>10330</v>
      </c>
      <c r="I8729" t="s">
        <v>3025</v>
      </c>
      <c r="J8729" s="66" t="s">
        <v>1805</v>
      </c>
      <c r="K8729" s="66" t="s">
        <v>94</v>
      </c>
      <c r="M8729" s="66" t="s">
        <v>95</v>
      </c>
      <c r="N8729" t="s">
        <v>3026</v>
      </c>
      <c r="O8729"/>
    </row>
    <row r="8730" spans="1:15">
      <c r="A8730">
        <v>846447</v>
      </c>
      <c r="B8730" t="s">
        <v>14805</v>
      </c>
      <c r="C8730" t="s">
        <v>4813</v>
      </c>
      <c r="D8730" s="67" t="s">
        <v>14806</v>
      </c>
      <c r="E8730" s="66" t="s">
        <v>15352</v>
      </c>
      <c r="F8730" t="s">
        <v>114</v>
      </c>
      <c r="G8730" s="66" t="s">
        <v>5866</v>
      </c>
      <c r="H8730" s="67" t="s">
        <v>10328</v>
      </c>
      <c r="I8730" t="s">
        <v>6441</v>
      </c>
      <c r="J8730" s="66" t="s">
        <v>5845</v>
      </c>
      <c r="K8730" s="66" t="s">
        <v>94</v>
      </c>
      <c r="M8730" s="66" t="s">
        <v>95</v>
      </c>
      <c r="N8730" t="s">
        <v>6442</v>
      </c>
      <c r="O8730"/>
    </row>
    <row r="8731" spans="1:15">
      <c r="A8731">
        <v>846448</v>
      </c>
      <c r="B8731" t="s">
        <v>14807</v>
      </c>
      <c r="C8731" t="s">
        <v>14808</v>
      </c>
      <c r="D8731" s="67" t="s">
        <v>14809</v>
      </c>
      <c r="E8731" s="66" t="s">
        <v>266</v>
      </c>
      <c r="F8731" t="s">
        <v>91</v>
      </c>
      <c r="G8731" s="66" t="s">
        <v>1899</v>
      </c>
      <c r="H8731" s="67" t="s">
        <v>10330</v>
      </c>
      <c r="I8731" t="s">
        <v>3025</v>
      </c>
      <c r="J8731" s="66" t="s">
        <v>1805</v>
      </c>
      <c r="K8731" s="66" t="s">
        <v>94</v>
      </c>
      <c r="M8731" s="66" t="s">
        <v>95</v>
      </c>
      <c r="N8731" t="s">
        <v>3026</v>
      </c>
      <c r="O8731"/>
    </row>
    <row r="8732" spans="1:15">
      <c r="A8732">
        <v>846450</v>
      </c>
      <c r="B8732" t="s">
        <v>14810</v>
      </c>
      <c r="C8732" t="s">
        <v>14811</v>
      </c>
      <c r="D8732" s="67" t="s">
        <v>14812</v>
      </c>
      <c r="E8732" s="66" t="s">
        <v>297</v>
      </c>
      <c r="F8732" t="s">
        <v>91</v>
      </c>
      <c r="G8732" s="66" t="s">
        <v>1899</v>
      </c>
      <c r="H8732" s="67" t="s">
        <v>10330</v>
      </c>
      <c r="I8732" t="s">
        <v>3025</v>
      </c>
      <c r="J8732" s="66" t="s">
        <v>1805</v>
      </c>
      <c r="K8732" s="66" t="s">
        <v>94</v>
      </c>
      <c r="M8732" s="66" t="s">
        <v>95</v>
      </c>
      <c r="N8732" t="s">
        <v>3026</v>
      </c>
      <c r="O8732"/>
    </row>
    <row r="8733" spans="1:15">
      <c r="A8733">
        <v>846456</v>
      </c>
      <c r="B8733" t="s">
        <v>1579</v>
      </c>
      <c r="C8733" t="s">
        <v>327</v>
      </c>
      <c r="D8733" s="67" t="s">
        <v>14813</v>
      </c>
      <c r="E8733" s="66" t="s">
        <v>420</v>
      </c>
      <c r="F8733" t="s">
        <v>91</v>
      </c>
      <c r="G8733" s="66" t="s">
        <v>8050</v>
      </c>
      <c r="H8733" s="67" t="s">
        <v>10217</v>
      </c>
      <c r="I8733" t="s">
        <v>8182</v>
      </c>
      <c r="J8733" s="66" t="s">
        <v>8051</v>
      </c>
      <c r="K8733" s="66" t="s">
        <v>94</v>
      </c>
      <c r="M8733" s="66" t="s">
        <v>95</v>
      </c>
      <c r="N8733" t="s">
        <v>1806</v>
      </c>
      <c r="O8733"/>
    </row>
    <row r="8734" spans="1:15">
      <c r="A8734">
        <v>846462</v>
      </c>
      <c r="B8734" t="s">
        <v>14814</v>
      </c>
      <c r="C8734" t="s">
        <v>140</v>
      </c>
      <c r="D8734" s="67" t="s">
        <v>14815</v>
      </c>
      <c r="E8734" s="66" t="s">
        <v>15351</v>
      </c>
      <c r="F8734" t="s">
        <v>91</v>
      </c>
      <c r="G8734" s="66" t="s">
        <v>5866</v>
      </c>
      <c r="H8734" s="67" t="s">
        <v>10328</v>
      </c>
      <c r="I8734" t="s">
        <v>6729</v>
      </c>
      <c r="J8734" s="66" t="s">
        <v>5845</v>
      </c>
      <c r="K8734" s="66" t="s">
        <v>94</v>
      </c>
      <c r="M8734" s="66" t="s">
        <v>95</v>
      </c>
      <c r="N8734" t="s">
        <v>11014</v>
      </c>
      <c r="O8734"/>
    </row>
    <row r="8735" spans="1:15">
      <c r="A8735">
        <v>846463</v>
      </c>
      <c r="B8735" t="s">
        <v>7280</v>
      </c>
      <c r="C8735" t="s">
        <v>487</v>
      </c>
      <c r="D8735" s="67" t="s">
        <v>14816</v>
      </c>
      <c r="E8735" s="66" t="s">
        <v>15351</v>
      </c>
      <c r="F8735" t="s">
        <v>91</v>
      </c>
      <c r="G8735" s="66" t="s">
        <v>5866</v>
      </c>
      <c r="H8735" s="67" t="s">
        <v>10328</v>
      </c>
      <c r="I8735" t="s">
        <v>6729</v>
      </c>
      <c r="J8735" s="66" t="s">
        <v>5845</v>
      </c>
      <c r="K8735" s="66" t="s">
        <v>94</v>
      </c>
      <c r="M8735" s="66" t="s">
        <v>95</v>
      </c>
      <c r="N8735" t="s">
        <v>11014</v>
      </c>
      <c r="O8735"/>
    </row>
    <row r="8736" spans="1:15">
      <c r="A8736">
        <v>846464</v>
      </c>
      <c r="B8736" t="s">
        <v>14817</v>
      </c>
      <c r="C8736" t="s">
        <v>14818</v>
      </c>
      <c r="D8736" s="67" t="s">
        <v>6273</v>
      </c>
      <c r="E8736" s="66" t="s">
        <v>266</v>
      </c>
      <c r="F8736" t="s">
        <v>91</v>
      </c>
      <c r="G8736" s="66" t="s">
        <v>5866</v>
      </c>
      <c r="H8736" s="67" t="s">
        <v>10328</v>
      </c>
      <c r="I8736" t="s">
        <v>6729</v>
      </c>
      <c r="J8736" s="66" t="s">
        <v>5845</v>
      </c>
      <c r="K8736" s="66" t="s">
        <v>94</v>
      </c>
      <c r="M8736" s="66" t="s">
        <v>95</v>
      </c>
      <c r="N8736" t="s">
        <v>11014</v>
      </c>
      <c r="O8736"/>
    </row>
    <row r="8737" spans="1:15">
      <c r="A8737">
        <v>846465</v>
      </c>
      <c r="B8737" t="s">
        <v>14819</v>
      </c>
      <c r="C8737" t="s">
        <v>14820</v>
      </c>
      <c r="D8737" s="67" t="s">
        <v>14821</v>
      </c>
      <c r="E8737" s="66" t="s">
        <v>420</v>
      </c>
      <c r="F8737" t="s">
        <v>114</v>
      </c>
      <c r="G8737" s="66" t="s">
        <v>5866</v>
      </c>
      <c r="H8737" s="67" t="s">
        <v>10328</v>
      </c>
      <c r="I8737" t="s">
        <v>6729</v>
      </c>
      <c r="J8737" s="66" t="s">
        <v>5845</v>
      </c>
      <c r="K8737" s="66" t="s">
        <v>94</v>
      </c>
      <c r="M8737" s="66" t="s">
        <v>95</v>
      </c>
      <c r="N8737" t="s">
        <v>11014</v>
      </c>
      <c r="O8737"/>
    </row>
    <row r="8738" spans="1:15">
      <c r="A8738">
        <v>846466</v>
      </c>
      <c r="B8738" t="s">
        <v>11155</v>
      </c>
      <c r="C8738" t="s">
        <v>1127</v>
      </c>
      <c r="D8738" s="67" t="s">
        <v>4348</v>
      </c>
      <c r="E8738" s="66" t="s">
        <v>1001</v>
      </c>
      <c r="F8738" t="s">
        <v>91</v>
      </c>
      <c r="G8738" s="66" t="s">
        <v>5866</v>
      </c>
      <c r="H8738" s="67" t="s">
        <v>10328</v>
      </c>
      <c r="I8738" t="s">
        <v>6729</v>
      </c>
      <c r="J8738" s="66" t="s">
        <v>5845</v>
      </c>
      <c r="K8738" s="66" t="s">
        <v>94</v>
      </c>
      <c r="M8738" s="66" t="s">
        <v>95</v>
      </c>
      <c r="N8738" t="s">
        <v>11014</v>
      </c>
      <c r="O8738"/>
    </row>
    <row r="8739" spans="1:15">
      <c r="A8739">
        <v>846467</v>
      </c>
      <c r="B8739" t="s">
        <v>14822</v>
      </c>
      <c r="C8739" t="s">
        <v>2259</v>
      </c>
      <c r="D8739" s="67" t="s">
        <v>14823</v>
      </c>
      <c r="E8739" s="66" t="s">
        <v>1001</v>
      </c>
      <c r="F8739" t="s">
        <v>91</v>
      </c>
      <c r="G8739" s="66" t="s">
        <v>5866</v>
      </c>
      <c r="H8739" s="67" t="s">
        <v>10328</v>
      </c>
      <c r="I8739" t="s">
        <v>5921</v>
      </c>
      <c r="J8739" s="66" t="s">
        <v>5845</v>
      </c>
      <c r="K8739" s="66" t="s">
        <v>94</v>
      </c>
      <c r="M8739" s="66" t="s">
        <v>95</v>
      </c>
      <c r="N8739" t="s">
        <v>5309</v>
      </c>
      <c r="O8739"/>
    </row>
    <row r="8740" spans="1:15">
      <c r="A8740">
        <v>846468</v>
      </c>
      <c r="B8740" t="s">
        <v>4189</v>
      </c>
      <c r="C8740" t="s">
        <v>3951</v>
      </c>
      <c r="D8740" s="67" t="s">
        <v>4959</v>
      </c>
      <c r="E8740" s="66" t="s">
        <v>297</v>
      </c>
      <c r="F8740" t="s">
        <v>114</v>
      </c>
      <c r="G8740" s="66" t="s">
        <v>5866</v>
      </c>
      <c r="H8740" s="67" t="s">
        <v>10328</v>
      </c>
      <c r="I8740" t="s">
        <v>5921</v>
      </c>
      <c r="J8740" s="66" t="s">
        <v>5845</v>
      </c>
      <c r="K8740" s="66" t="s">
        <v>94</v>
      </c>
      <c r="M8740" s="66" t="s">
        <v>95</v>
      </c>
      <c r="N8740" t="s">
        <v>5309</v>
      </c>
      <c r="O8740"/>
    </row>
    <row r="8741" spans="1:15">
      <c r="A8741">
        <v>846518</v>
      </c>
      <c r="B8741" t="s">
        <v>3858</v>
      </c>
      <c r="C8741" t="s">
        <v>2137</v>
      </c>
      <c r="D8741" s="67" t="s">
        <v>3501</v>
      </c>
      <c r="E8741" s="66" t="s">
        <v>420</v>
      </c>
      <c r="F8741" t="s">
        <v>91</v>
      </c>
      <c r="G8741" s="66" t="s">
        <v>1899</v>
      </c>
      <c r="H8741" s="67" t="s">
        <v>10330</v>
      </c>
      <c r="I8741" t="s">
        <v>2109</v>
      </c>
      <c r="J8741" s="66" t="s">
        <v>1805</v>
      </c>
      <c r="K8741" s="66" t="s">
        <v>94</v>
      </c>
      <c r="M8741" s="66" t="s">
        <v>95</v>
      </c>
      <c r="N8741" t="s">
        <v>2110</v>
      </c>
      <c r="O8741"/>
    </row>
    <row r="8742" spans="1:15">
      <c r="A8742">
        <v>846521</v>
      </c>
      <c r="B8742" t="s">
        <v>3858</v>
      </c>
      <c r="C8742" t="s">
        <v>14824</v>
      </c>
      <c r="D8742" s="67" t="s">
        <v>2000</v>
      </c>
      <c r="E8742" s="66" t="s">
        <v>266</v>
      </c>
      <c r="F8742" t="s">
        <v>91</v>
      </c>
      <c r="G8742" s="66" t="s">
        <v>1899</v>
      </c>
      <c r="H8742" s="67" t="s">
        <v>10330</v>
      </c>
      <c r="I8742" t="s">
        <v>2109</v>
      </c>
      <c r="J8742" s="66" t="s">
        <v>1805</v>
      </c>
      <c r="K8742" s="66" t="s">
        <v>94</v>
      </c>
      <c r="M8742" s="66" t="s">
        <v>95</v>
      </c>
      <c r="N8742" t="s">
        <v>2110</v>
      </c>
      <c r="O8742"/>
    </row>
    <row r="8743" spans="1:15">
      <c r="A8743">
        <v>846524</v>
      </c>
      <c r="B8743" t="s">
        <v>14825</v>
      </c>
      <c r="C8743" t="s">
        <v>2394</v>
      </c>
      <c r="D8743" s="67" t="s">
        <v>14826</v>
      </c>
      <c r="E8743" s="66" t="s">
        <v>266</v>
      </c>
      <c r="F8743" t="s">
        <v>91</v>
      </c>
      <c r="G8743" s="66" t="s">
        <v>1899</v>
      </c>
      <c r="H8743" s="67" t="s">
        <v>10330</v>
      </c>
      <c r="I8743" t="s">
        <v>2109</v>
      </c>
      <c r="J8743" s="66" t="s">
        <v>1805</v>
      </c>
      <c r="K8743" s="66" t="s">
        <v>94</v>
      </c>
      <c r="M8743" s="66" t="s">
        <v>95</v>
      </c>
      <c r="N8743" t="s">
        <v>2110</v>
      </c>
      <c r="O8743"/>
    </row>
    <row r="8744" spans="1:15">
      <c r="A8744">
        <v>846527</v>
      </c>
      <c r="B8744" t="s">
        <v>14827</v>
      </c>
      <c r="C8744" t="s">
        <v>3325</v>
      </c>
      <c r="D8744" s="67" t="s">
        <v>7470</v>
      </c>
      <c r="E8744" s="66" t="s">
        <v>420</v>
      </c>
      <c r="F8744" t="s">
        <v>91</v>
      </c>
      <c r="G8744" s="66" t="s">
        <v>1899</v>
      </c>
      <c r="H8744" s="67" t="s">
        <v>10330</v>
      </c>
      <c r="I8744" t="s">
        <v>2109</v>
      </c>
      <c r="J8744" s="66" t="s">
        <v>1805</v>
      </c>
      <c r="K8744" s="66" t="s">
        <v>94</v>
      </c>
      <c r="M8744" s="66" t="s">
        <v>95</v>
      </c>
      <c r="N8744" t="s">
        <v>2110</v>
      </c>
      <c r="O8744"/>
    </row>
    <row r="8745" spans="1:15">
      <c r="A8745">
        <v>846601</v>
      </c>
      <c r="B8745" t="s">
        <v>14828</v>
      </c>
      <c r="C8745" t="s">
        <v>288</v>
      </c>
      <c r="D8745" s="67" t="s">
        <v>13407</v>
      </c>
      <c r="E8745" s="66" t="s">
        <v>15351</v>
      </c>
      <c r="F8745" t="s">
        <v>114</v>
      </c>
      <c r="G8745" s="66" t="s">
        <v>11467</v>
      </c>
      <c r="H8745" s="67" t="s">
        <v>10268</v>
      </c>
      <c r="I8745" t="s">
        <v>11529</v>
      </c>
      <c r="K8745" s="66" t="s">
        <v>94</v>
      </c>
      <c r="M8745" s="66" t="s">
        <v>95</v>
      </c>
      <c r="N8745" t="s">
        <v>11530</v>
      </c>
      <c r="O8745"/>
    </row>
    <row r="8746" spans="1:15">
      <c r="A8746">
        <v>846605</v>
      </c>
      <c r="B8746" t="s">
        <v>14829</v>
      </c>
      <c r="C8746" t="s">
        <v>2543</v>
      </c>
      <c r="D8746" s="67" t="s">
        <v>1582</v>
      </c>
      <c r="E8746" s="66" t="s">
        <v>15351</v>
      </c>
      <c r="F8746" t="s">
        <v>91</v>
      </c>
      <c r="G8746" s="66" t="s">
        <v>11467</v>
      </c>
      <c r="H8746" s="67" t="s">
        <v>10268</v>
      </c>
      <c r="I8746" t="s">
        <v>11529</v>
      </c>
      <c r="K8746" s="66" t="s">
        <v>94</v>
      </c>
      <c r="M8746" s="66" t="s">
        <v>95</v>
      </c>
      <c r="N8746" t="s">
        <v>11530</v>
      </c>
      <c r="O8746"/>
    </row>
    <row r="8747" spans="1:15">
      <c r="A8747">
        <v>846608</v>
      </c>
      <c r="B8747" t="s">
        <v>7852</v>
      </c>
      <c r="C8747" t="s">
        <v>185</v>
      </c>
      <c r="D8747" s="67" t="s">
        <v>9528</v>
      </c>
      <c r="E8747" s="66" t="s">
        <v>15352</v>
      </c>
      <c r="F8747" t="s">
        <v>91</v>
      </c>
      <c r="G8747" s="66" t="s">
        <v>11467</v>
      </c>
      <c r="H8747" s="67" t="s">
        <v>10268</v>
      </c>
      <c r="I8747" t="s">
        <v>11529</v>
      </c>
      <c r="K8747" s="66" t="s">
        <v>94</v>
      </c>
      <c r="M8747" s="66" t="s">
        <v>95</v>
      </c>
      <c r="N8747" t="s">
        <v>11530</v>
      </c>
      <c r="O8747"/>
    </row>
    <row r="8748" spans="1:15">
      <c r="A8748">
        <v>846609</v>
      </c>
      <c r="B8748" t="s">
        <v>14830</v>
      </c>
      <c r="C8748" t="s">
        <v>566</v>
      </c>
      <c r="D8748" s="67" t="s">
        <v>3814</v>
      </c>
      <c r="E8748" s="66" t="s">
        <v>15351</v>
      </c>
      <c r="F8748" t="s">
        <v>114</v>
      </c>
      <c r="G8748" s="66" t="s">
        <v>11467</v>
      </c>
      <c r="H8748" s="67" t="s">
        <v>10268</v>
      </c>
      <c r="I8748" t="s">
        <v>11529</v>
      </c>
      <c r="K8748" s="66" t="s">
        <v>94</v>
      </c>
      <c r="M8748" s="66" t="s">
        <v>95</v>
      </c>
      <c r="N8748" t="s">
        <v>11530</v>
      </c>
      <c r="O8748"/>
    </row>
    <row r="8749" spans="1:15">
      <c r="A8749">
        <v>846611</v>
      </c>
      <c r="B8749" t="s">
        <v>14831</v>
      </c>
      <c r="C8749" t="s">
        <v>738</v>
      </c>
      <c r="D8749" s="67" t="s">
        <v>6336</v>
      </c>
      <c r="E8749" s="66" t="s">
        <v>15351</v>
      </c>
      <c r="F8749" t="s">
        <v>114</v>
      </c>
      <c r="G8749" s="66" t="s">
        <v>11467</v>
      </c>
      <c r="H8749" s="67" t="s">
        <v>10268</v>
      </c>
      <c r="I8749" t="s">
        <v>11529</v>
      </c>
      <c r="K8749" s="66" t="s">
        <v>94</v>
      </c>
      <c r="M8749" s="66" t="s">
        <v>95</v>
      </c>
      <c r="N8749" t="s">
        <v>11530</v>
      </c>
      <c r="O8749"/>
    </row>
    <row r="8750" spans="1:15">
      <c r="A8750">
        <v>846612</v>
      </c>
      <c r="B8750" t="s">
        <v>3160</v>
      </c>
      <c r="C8750" t="s">
        <v>766</v>
      </c>
      <c r="D8750" s="67" t="s">
        <v>14832</v>
      </c>
      <c r="E8750" s="66" t="s">
        <v>15352</v>
      </c>
      <c r="F8750" t="s">
        <v>114</v>
      </c>
      <c r="G8750" s="66" t="s">
        <v>11467</v>
      </c>
      <c r="H8750" s="67" t="s">
        <v>10268</v>
      </c>
      <c r="I8750" t="s">
        <v>11529</v>
      </c>
      <c r="K8750" s="66" t="s">
        <v>94</v>
      </c>
      <c r="M8750" s="66" t="s">
        <v>95</v>
      </c>
      <c r="N8750" t="s">
        <v>11530</v>
      </c>
      <c r="O8750"/>
    </row>
    <row r="8751" spans="1:15">
      <c r="A8751">
        <v>846624</v>
      </c>
      <c r="B8751" t="s">
        <v>14833</v>
      </c>
      <c r="C8751" t="s">
        <v>153</v>
      </c>
      <c r="D8751" s="67" t="s">
        <v>14834</v>
      </c>
      <c r="E8751" s="66" t="s">
        <v>15351</v>
      </c>
      <c r="F8751" t="s">
        <v>91</v>
      </c>
      <c r="G8751" s="66" t="s">
        <v>11467</v>
      </c>
      <c r="H8751" s="67" t="s">
        <v>10268</v>
      </c>
      <c r="I8751" t="s">
        <v>11529</v>
      </c>
      <c r="K8751" s="66" t="s">
        <v>94</v>
      </c>
      <c r="M8751" s="66" t="s">
        <v>95</v>
      </c>
      <c r="N8751" t="s">
        <v>11530</v>
      </c>
      <c r="O8751"/>
    </row>
    <row r="8752" spans="1:15">
      <c r="A8752">
        <v>846628</v>
      </c>
      <c r="B8752" t="s">
        <v>14108</v>
      </c>
      <c r="C8752" t="s">
        <v>186</v>
      </c>
      <c r="D8752" s="67" t="s">
        <v>8061</v>
      </c>
      <c r="E8752" s="66" t="s">
        <v>15351</v>
      </c>
      <c r="F8752" t="s">
        <v>91</v>
      </c>
      <c r="G8752" s="66" t="s">
        <v>8050</v>
      </c>
      <c r="H8752" s="67" t="s">
        <v>10268</v>
      </c>
      <c r="I8752" t="s">
        <v>8540</v>
      </c>
      <c r="J8752" s="66" t="s">
        <v>8051</v>
      </c>
      <c r="K8752" s="66" t="s">
        <v>94</v>
      </c>
      <c r="M8752" s="66" t="s">
        <v>95</v>
      </c>
      <c r="N8752" t="s">
        <v>8541</v>
      </c>
      <c r="O8752"/>
    </row>
    <row r="8753" spans="1:15">
      <c r="A8753">
        <v>846662</v>
      </c>
      <c r="B8753" t="s">
        <v>16939</v>
      </c>
      <c r="C8753" t="s">
        <v>1127</v>
      </c>
      <c r="D8753" s="67" t="s">
        <v>16940</v>
      </c>
      <c r="E8753" s="66" t="s">
        <v>15352</v>
      </c>
      <c r="F8753" t="s">
        <v>91</v>
      </c>
      <c r="G8753" s="66" t="s">
        <v>8633</v>
      </c>
      <c r="H8753" s="67" t="s">
        <v>10268</v>
      </c>
      <c r="I8753" t="s">
        <v>16094</v>
      </c>
      <c r="J8753" s="66" t="s">
        <v>1563</v>
      </c>
      <c r="K8753" s="66" t="s">
        <v>94</v>
      </c>
      <c r="M8753" s="66" t="s">
        <v>95</v>
      </c>
      <c r="N8753" t="s">
        <v>16094</v>
      </c>
      <c r="O8753"/>
    </row>
    <row r="8754" spans="1:15">
      <c r="A8754">
        <v>846665</v>
      </c>
      <c r="B8754" t="s">
        <v>16941</v>
      </c>
      <c r="C8754" t="s">
        <v>2591</v>
      </c>
      <c r="D8754" s="67" t="s">
        <v>16942</v>
      </c>
      <c r="E8754" s="66" t="s">
        <v>15352</v>
      </c>
      <c r="F8754" t="s">
        <v>91</v>
      </c>
      <c r="G8754" s="66" t="s">
        <v>8633</v>
      </c>
      <c r="H8754" s="67" t="s">
        <v>10268</v>
      </c>
      <c r="I8754" t="s">
        <v>16094</v>
      </c>
      <c r="J8754" s="66" t="s">
        <v>1563</v>
      </c>
      <c r="K8754" s="66" t="s">
        <v>94</v>
      </c>
      <c r="M8754" s="66" t="s">
        <v>95</v>
      </c>
      <c r="N8754" t="s">
        <v>16094</v>
      </c>
      <c r="O8754"/>
    </row>
    <row r="8755" spans="1:15">
      <c r="A8755">
        <v>846666</v>
      </c>
      <c r="B8755" t="s">
        <v>16943</v>
      </c>
      <c r="C8755" t="s">
        <v>101</v>
      </c>
      <c r="D8755" s="67" t="s">
        <v>16944</v>
      </c>
      <c r="E8755" s="66" t="s">
        <v>15352</v>
      </c>
      <c r="F8755" t="s">
        <v>91</v>
      </c>
      <c r="G8755" s="66" t="s">
        <v>8633</v>
      </c>
      <c r="H8755" s="67" t="s">
        <v>10268</v>
      </c>
      <c r="I8755" t="s">
        <v>16094</v>
      </c>
      <c r="J8755" s="66" t="s">
        <v>1563</v>
      </c>
      <c r="K8755" s="66" t="s">
        <v>94</v>
      </c>
      <c r="M8755" s="66" t="s">
        <v>95</v>
      </c>
      <c r="N8755" t="s">
        <v>16094</v>
      </c>
      <c r="O8755"/>
    </row>
    <row r="8756" spans="1:15">
      <c r="A8756">
        <v>846667</v>
      </c>
      <c r="B8756" t="s">
        <v>16943</v>
      </c>
      <c r="C8756" t="s">
        <v>16945</v>
      </c>
      <c r="D8756" s="67" t="s">
        <v>16946</v>
      </c>
      <c r="E8756" s="66" t="s">
        <v>266</v>
      </c>
      <c r="F8756" t="s">
        <v>114</v>
      </c>
      <c r="G8756" s="66" t="s">
        <v>8633</v>
      </c>
      <c r="H8756" s="67" t="s">
        <v>10268</v>
      </c>
      <c r="I8756" t="s">
        <v>16094</v>
      </c>
      <c r="J8756" s="66" t="s">
        <v>1563</v>
      </c>
      <c r="K8756" s="66" t="s">
        <v>94</v>
      </c>
      <c r="M8756" s="66" t="s">
        <v>95</v>
      </c>
      <c r="N8756" t="s">
        <v>16094</v>
      </c>
      <c r="O8756"/>
    </row>
    <row r="8757" spans="1:15">
      <c r="A8757">
        <v>846669</v>
      </c>
      <c r="B8757" t="s">
        <v>16104</v>
      </c>
      <c r="C8757" t="s">
        <v>16947</v>
      </c>
      <c r="D8757" s="67" t="s">
        <v>12062</v>
      </c>
      <c r="E8757" s="66" t="s">
        <v>420</v>
      </c>
      <c r="F8757" t="s">
        <v>114</v>
      </c>
      <c r="G8757" s="66" t="s">
        <v>8633</v>
      </c>
      <c r="H8757" s="67" t="s">
        <v>10268</v>
      </c>
      <c r="I8757" t="s">
        <v>16094</v>
      </c>
      <c r="J8757" s="66" t="s">
        <v>1563</v>
      </c>
      <c r="K8757" s="66" t="s">
        <v>94</v>
      </c>
      <c r="M8757" s="66" t="s">
        <v>95</v>
      </c>
      <c r="N8757" t="s">
        <v>16094</v>
      </c>
      <c r="O8757"/>
    </row>
    <row r="8758" spans="1:15">
      <c r="A8758">
        <v>846720</v>
      </c>
      <c r="B8758" t="s">
        <v>11814</v>
      </c>
      <c r="C8758" t="s">
        <v>361</v>
      </c>
      <c r="D8758" s="67" t="s">
        <v>14065</v>
      </c>
      <c r="E8758" s="66" t="s">
        <v>15351</v>
      </c>
      <c r="F8758" t="s">
        <v>91</v>
      </c>
      <c r="G8758" s="66" t="s">
        <v>7293</v>
      </c>
      <c r="H8758" s="67" t="s">
        <v>10436</v>
      </c>
      <c r="I8758" t="s">
        <v>11293</v>
      </c>
      <c r="J8758" s="66" t="s">
        <v>1805</v>
      </c>
      <c r="K8758" s="66" t="s">
        <v>94</v>
      </c>
      <c r="M8758" s="66" t="s">
        <v>95</v>
      </c>
      <c r="N8758" t="s">
        <v>11294</v>
      </c>
      <c r="O8758"/>
    </row>
    <row r="8759" spans="1:15">
      <c r="A8759">
        <v>846722</v>
      </c>
      <c r="B8759" t="s">
        <v>14835</v>
      </c>
      <c r="C8759" t="s">
        <v>4921</v>
      </c>
      <c r="D8759" s="67" t="s">
        <v>14836</v>
      </c>
      <c r="E8759" s="66" t="s">
        <v>15352</v>
      </c>
      <c r="F8759" t="s">
        <v>91</v>
      </c>
      <c r="G8759" s="66" t="s">
        <v>7293</v>
      </c>
      <c r="H8759" s="67" t="s">
        <v>10436</v>
      </c>
      <c r="I8759" t="s">
        <v>11293</v>
      </c>
      <c r="J8759" s="66" t="s">
        <v>1805</v>
      </c>
      <c r="K8759" s="66" t="s">
        <v>94</v>
      </c>
      <c r="M8759" s="66" t="s">
        <v>95</v>
      </c>
      <c r="N8759" t="s">
        <v>11294</v>
      </c>
      <c r="O8759"/>
    </row>
    <row r="8760" spans="1:15">
      <c r="A8760">
        <v>846823</v>
      </c>
      <c r="B8760" t="s">
        <v>3487</v>
      </c>
      <c r="C8760" t="s">
        <v>786</v>
      </c>
      <c r="D8760" s="67" t="s">
        <v>11286</v>
      </c>
      <c r="E8760" s="66" t="s">
        <v>15351</v>
      </c>
      <c r="F8760" t="s">
        <v>114</v>
      </c>
      <c r="G8760" s="66" t="s">
        <v>7293</v>
      </c>
      <c r="H8760" s="67" t="s">
        <v>10231</v>
      </c>
      <c r="I8760" t="s">
        <v>11270</v>
      </c>
      <c r="J8760" s="66" t="s">
        <v>1805</v>
      </c>
      <c r="K8760" s="66" t="s">
        <v>94</v>
      </c>
      <c r="M8760" s="66" t="s">
        <v>95</v>
      </c>
      <c r="N8760" t="s">
        <v>11271</v>
      </c>
      <c r="O8760"/>
    </row>
    <row r="8761" spans="1:15">
      <c r="A8761">
        <v>846841</v>
      </c>
      <c r="B8761" t="s">
        <v>14837</v>
      </c>
      <c r="C8761" t="s">
        <v>7830</v>
      </c>
      <c r="D8761" s="67" t="s">
        <v>14838</v>
      </c>
      <c r="E8761" s="66" t="s">
        <v>15352</v>
      </c>
      <c r="F8761" t="s">
        <v>114</v>
      </c>
      <c r="G8761" s="66" t="s">
        <v>1899</v>
      </c>
      <c r="H8761" s="67" t="s">
        <v>10330</v>
      </c>
      <c r="I8761" t="s">
        <v>2183</v>
      </c>
      <c r="J8761" s="66" t="s">
        <v>1805</v>
      </c>
      <c r="K8761" s="66" t="s">
        <v>94</v>
      </c>
      <c r="M8761" s="66" t="s">
        <v>95</v>
      </c>
      <c r="N8761" t="s">
        <v>2184</v>
      </c>
      <c r="O8761"/>
    </row>
    <row r="8762" spans="1:15">
      <c r="A8762">
        <v>846845</v>
      </c>
      <c r="B8762" t="s">
        <v>14839</v>
      </c>
      <c r="C8762" t="s">
        <v>369</v>
      </c>
      <c r="D8762" s="67" t="s">
        <v>14840</v>
      </c>
      <c r="E8762" s="66" t="s">
        <v>15352</v>
      </c>
      <c r="F8762" t="s">
        <v>91</v>
      </c>
      <c r="G8762" s="66" t="s">
        <v>1899</v>
      </c>
      <c r="H8762" s="67" t="s">
        <v>10330</v>
      </c>
      <c r="I8762" t="s">
        <v>2183</v>
      </c>
      <c r="J8762" s="66" t="s">
        <v>1805</v>
      </c>
      <c r="K8762" s="66" t="s">
        <v>94</v>
      </c>
      <c r="M8762" s="66" t="s">
        <v>95</v>
      </c>
      <c r="N8762" t="s">
        <v>2184</v>
      </c>
      <c r="O8762"/>
    </row>
    <row r="8763" spans="1:15">
      <c r="A8763">
        <v>846915</v>
      </c>
      <c r="B8763" t="s">
        <v>14841</v>
      </c>
      <c r="C8763" t="s">
        <v>768</v>
      </c>
      <c r="D8763" s="67" t="s">
        <v>7380</v>
      </c>
      <c r="E8763" s="66" t="s">
        <v>15352</v>
      </c>
      <c r="F8763" t="s">
        <v>114</v>
      </c>
      <c r="G8763" s="66" t="s">
        <v>673</v>
      </c>
      <c r="H8763" s="67" t="s">
        <v>10375</v>
      </c>
      <c r="I8763" t="s">
        <v>674</v>
      </c>
      <c r="J8763" s="66" t="s">
        <v>93</v>
      </c>
      <c r="K8763" s="66" t="s">
        <v>94</v>
      </c>
      <c r="M8763" s="66" t="s">
        <v>95</v>
      </c>
      <c r="N8763" t="s">
        <v>11250</v>
      </c>
      <c r="O8763"/>
    </row>
    <row r="8764" spans="1:15">
      <c r="A8764">
        <v>846916</v>
      </c>
      <c r="B8764" t="s">
        <v>3429</v>
      </c>
      <c r="C8764" t="s">
        <v>483</v>
      </c>
      <c r="D8764" s="67" t="s">
        <v>14842</v>
      </c>
      <c r="E8764" s="66" t="s">
        <v>15352</v>
      </c>
      <c r="F8764" t="s">
        <v>91</v>
      </c>
      <c r="G8764" s="66" t="s">
        <v>673</v>
      </c>
      <c r="H8764" s="67" t="s">
        <v>10375</v>
      </c>
      <c r="I8764" t="s">
        <v>674</v>
      </c>
      <c r="J8764" s="66" t="s">
        <v>93</v>
      </c>
      <c r="K8764" s="66" t="s">
        <v>94</v>
      </c>
      <c r="M8764" s="66" t="s">
        <v>95</v>
      </c>
      <c r="N8764" t="s">
        <v>11250</v>
      </c>
      <c r="O8764"/>
    </row>
    <row r="8765" spans="1:15">
      <c r="A8765">
        <v>846917</v>
      </c>
      <c r="B8765" t="s">
        <v>14843</v>
      </c>
      <c r="C8765" t="s">
        <v>155</v>
      </c>
      <c r="D8765" s="67" t="s">
        <v>14844</v>
      </c>
      <c r="E8765" s="66" t="s">
        <v>15351</v>
      </c>
      <c r="F8765" t="s">
        <v>114</v>
      </c>
      <c r="G8765" s="66" t="s">
        <v>818</v>
      </c>
      <c r="H8765" s="67" t="s">
        <v>10210</v>
      </c>
      <c r="I8765" t="s">
        <v>10211</v>
      </c>
      <c r="J8765" s="66" t="s">
        <v>819</v>
      </c>
      <c r="K8765" s="66" t="s">
        <v>94</v>
      </c>
      <c r="M8765" s="66" t="s">
        <v>95</v>
      </c>
      <c r="N8765" t="s">
        <v>822</v>
      </c>
      <c r="O8765"/>
    </row>
    <row r="8766" spans="1:15">
      <c r="A8766">
        <v>846918</v>
      </c>
      <c r="B8766" t="s">
        <v>14845</v>
      </c>
      <c r="C8766" t="s">
        <v>375</v>
      </c>
      <c r="D8766" s="67" t="s">
        <v>10054</v>
      </c>
      <c r="E8766" s="66" t="s">
        <v>15351</v>
      </c>
      <c r="F8766" t="s">
        <v>114</v>
      </c>
      <c r="G8766" s="66" t="s">
        <v>8828</v>
      </c>
      <c r="H8766" s="67" t="s">
        <v>10375</v>
      </c>
      <c r="I8766" t="s">
        <v>9383</v>
      </c>
      <c r="J8766" s="66" t="s">
        <v>8830</v>
      </c>
      <c r="K8766" s="66" t="s">
        <v>94</v>
      </c>
      <c r="M8766" s="66" t="s">
        <v>95</v>
      </c>
      <c r="N8766" t="s">
        <v>9384</v>
      </c>
      <c r="O8766"/>
    </row>
    <row r="8767" spans="1:15">
      <c r="A8767">
        <v>846919</v>
      </c>
      <c r="B8767" t="s">
        <v>14846</v>
      </c>
      <c r="C8767" t="s">
        <v>234</v>
      </c>
      <c r="D8767" s="67" t="s">
        <v>14847</v>
      </c>
      <c r="E8767" s="66" t="s">
        <v>15351</v>
      </c>
      <c r="F8767" t="s">
        <v>114</v>
      </c>
      <c r="G8767" s="66" t="s">
        <v>8828</v>
      </c>
      <c r="H8767" s="67" t="s">
        <v>10375</v>
      </c>
      <c r="I8767" t="s">
        <v>9383</v>
      </c>
      <c r="J8767" s="66" t="s">
        <v>8830</v>
      </c>
      <c r="K8767" s="66" t="s">
        <v>94</v>
      </c>
      <c r="M8767" s="66" t="s">
        <v>95</v>
      </c>
      <c r="N8767" t="s">
        <v>9384</v>
      </c>
      <c r="O8767"/>
    </row>
    <row r="8768" spans="1:15">
      <c r="A8768">
        <v>846921</v>
      </c>
      <c r="B8768" t="s">
        <v>14848</v>
      </c>
      <c r="C8768" t="s">
        <v>14849</v>
      </c>
      <c r="D8768" s="67" t="s">
        <v>991</v>
      </c>
      <c r="E8768" s="66" t="s">
        <v>15352</v>
      </c>
      <c r="F8768" t="s">
        <v>114</v>
      </c>
      <c r="G8768" s="66" t="s">
        <v>8828</v>
      </c>
      <c r="H8768" s="67" t="s">
        <v>10375</v>
      </c>
      <c r="I8768" t="s">
        <v>9383</v>
      </c>
      <c r="J8768" s="66" t="s">
        <v>8830</v>
      </c>
      <c r="K8768" s="66" t="s">
        <v>94</v>
      </c>
      <c r="M8768" s="66" t="s">
        <v>95</v>
      </c>
      <c r="N8768" t="s">
        <v>9384</v>
      </c>
      <c r="O8768"/>
    </row>
    <row r="8769" spans="1:15">
      <c r="A8769">
        <v>847066</v>
      </c>
      <c r="B8769" t="s">
        <v>14850</v>
      </c>
      <c r="C8769" t="s">
        <v>14851</v>
      </c>
      <c r="D8769" s="67" t="s">
        <v>14852</v>
      </c>
      <c r="E8769" s="66" t="s">
        <v>1007</v>
      </c>
      <c r="F8769" t="s">
        <v>114</v>
      </c>
      <c r="G8769" s="66" t="s">
        <v>1899</v>
      </c>
      <c r="H8769" s="67" t="s">
        <v>10375</v>
      </c>
      <c r="I8769" t="s">
        <v>2372</v>
      </c>
      <c r="J8769" s="66" t="s">
        <v>1805</v>
      </c>
      <c r="K8769" s="66" t="s">
        <v>94</v>
      </c>
      <c r="M8769" s="66" t="s">
        <v>95</v>
      </c>
      <c r="N8769" t="s">
        <v>2373</v>
      </c>
      <c r="O8769"/>
    </row>
    <row r="8770" spans="1:15">
      <c r="A8770">
        <v>847068</v>
      </c>
      <c r="B8770" t="s">
        <v>14850</v>
      </c>
      <c r="C8770" t="s">
        <v>14853</v>
      </c>
      <c r="D8770" s="67" t="s">
        <v>7460</v>
      </c>
      <c r="E8770" s="66" t="s">
        <v>266</v>
      </c>
      <c r="F8770" t="s">
        <v>114</v>
      </c>
      <c r="G8770" s="66" t="s">
        <v>1899</v>
      </c>
      <c r="H8770" s="67" t="s">
        <v>10375</v>
      </c>
      <c r="I8770" t="s">
        <v>2372</v>
      </c>
      <c r="J8770" s="66" t="s">
        <v>1805</v>
      </c>
      <c r="K8770" s="66" t="s">
        <v>94</v>
      </c>
      <c r="M8770" s="66" t="s">
        <v>95</v>
      </c>
      <c r="N8770" t="s">
        <v>2373</v>
      </c>
      <c r="O8770"/>
    </row>
    <row r="8771" spans="1:15">
      <c r="A8771">
        <v>847069</v>
      </c>
      <c r="B8771" t="s">
        <v>14854</v>
      </c>
      <c r="C8771" t="s">
        <v>3352</v>
      </c>
      <c r="D8771" s="67" t="s">
        <v>3660</v>
      </c>
      <c r="E8771" s="66" t="s">
        <v>173</v>
      </c>
      <c r="F8771" t="s">
        <v>114</v>
      </c>
      <c r="G8771" s="66" t="s">
        <v>1899</v>
      </c>
      <c r="H8771" s="67" t="s">
        <v>10375</v>
      </c>
      <c r="I8771" t="s">
        <v>2372</v>
      </c>
      <c r="J8771" s="66" t="s">
        <v>1805</v>
      </c>
      <c r="K8771" s="66" t="s">
        <v>94</v>
      </c>
      <c r="M8771" s="66" t="s">
        <v>95</v>
      </c>
      <c r="N8771" t="s">
        <v>2373</v>
      </c>
      <c r="O8771"/>
    </row>
    <row r="8772" spans="1:15">
      <c r="A8772">
        <v>847070</v>
      </c>
      <c r="B8772" t="s">
        <v>4115</v>
      </c>
      <c r="C8772" t="s">
        <v>2528</v>
      </c>
      <c r="D8772" s="67" t="s">
        <v>7463</v>
      </c>
      <c r="E8772" s="66" t="s">
        <v>912</v>
      </c>
      <c r="F8772" t="s">
        <v>91</v>
      </c>
      <c r="G8772" s="66" t="s">
        <v>1899</v>
      </c>
      <c r="H8772" s="67" t="s">
        <v>10375</v>
      </c>
      <c r="I8772" t="s">
        <v>2372</v>
      </c>
      <c r="J8772" s="66" t="s">
        <v>1805</v>
      </c>
      <c r="K8772" s="66" t="s">
        <v>94</v>
      </c>
      <c r="M8772" s="66" t="s">
        <v>95</v>
      </c>
      <c r="N8772" t="s">
        <v>2373</v>
      </c>
      <c r="O8772"/>
    </row>
    <row r="8773" spans="1:15">
      <c r="A8773">
        <v>847145</v>
      </c>
      <c r="B8773" t="s">
        <v>14855</v>
      </c>
      <c r="C8773" t="s">
        <v>14856</v>
      </c>
      <c r="D8773" s="67" t="s">
        <v>14857</v>
      </c>
      <c r="E8773" s="66" t="s">
        <v>15352</v>
      </c>
      <c r="F8773" t="s">
        <v>91</v>
      </c>
      <c r="G8773" s="66" t="s">
        <v>7293</v>
      </c>
      <c r="H8773" s="67" t="s">
        <v>10436</v>
      </c>
      <c r="I8773" t="s">
        <v>11293</v>
      </c>
      <c r="J8773" s="66" t="s">
        <v>1805</v>
      </c>
      <c r="K8773" s="66" t="s">
        <v>94</v>
      </c>
      <c r="M8773" s="66" t="s">
        <v>95</v>
      </c>
      <c r="N8773" t="s">
        <v>11294</v>
      </c>
      <c r="O8773"/>
    </row>
    <row r="8774" spans="1:15">
      <c r="A8774">
        <v>847151</v>
      </c>
      <c r="B8774" t="s">
        <v>14858</v>
      </c>
      <c r="C8774" t="s">
        <v>4350</v>
      </c>
      <c r="D8774" s="67" t="s">
        <v>2317</v>
      </c>
      <c r="E8774" s="66" t="s">
        <v>15352</v>
      </c>
      <c r="F8774" t="s">
        <v>91</v>
      </c>
      <c r="G8774" s="66" t="s">
        <v>7293</v>
      </c>
      <c r="H8774" s="67" t="s">
        <v>10436</v>
      </c>
      <c r="I8774" t="s">
        <v>11293</v>
      </c>
      <c r="J8774" s="66" t="s">
        <v>1805</v>
      </c>
      <c r="K8774" s="66" t="s">
        <v>94</v>
      </c>
      <c r="M8774" s="66" t="s">
        <v>95</v>
      </c>
      <c r="N8774" t="s">
        <v>11294</v>
      </c>
      <c r="O8774"/>
    </row>
    <row r="8775" spans="1:15">
      <c r="A8775">
        <v>847164</v>
      </c>
      <c r="B8775" t="s">
        <v>1343</v>
      </c>
      <c r="C8775" t="s">
        <v>485</v>
      </c>
      <c r="D8775" s="67" t="s">
        <v>1344</v>
      </c>
      <c r="E8775" s="66" t="s">
        <v>15351</v>
      </c>
      <c r="F8775" t="s">
        <v>114</v>
      </c>
      <c r="G8775" s="66" t="s">
        <v>893</v>
      </c>
      <c r="H8775" s="67" t="s">
        <v>10541</v>
      </c>
      <c r="I8775" t="s">
        <v>951</v>
      </c>
      <c r="J8775" s="66" t="s">
        <v>895</v>
      </c>
      <c r="K8775" s="66" t="s">
        <v>94</v>
      </c>
      <c r="M8775" s="66" t="s">
        <v>95</v>
      </c>
      <c r="N8775" t="s">
        <v>952</v>
      </c>
      <c r="O8775"/>
    </row>
    <row r="8776" spans="1:15">
      <c r="A8776">
        <v>847211</v>
      </c>
      <c r="B8776" t="s">
        <v>6343</v>
      </c>
      <c r="C8776" t="s">
        <v>14859</v>
      </c>
      <c r="D8776" s="67" t="s">
        <v>4833</v>
      </c>
      <c r="E8776" s="66" t="s">
        <v>173</v>
      </c>
      <c r="F8776" t="s">
        <v>114</v>
      </c>
      <c r="G8776" s="66" t="s">
        <v>1899</v>
      </c>
      <c r="H8776" s="67" t="s">
        <v>10326</v>
      </c>
      <c r="I8776" t="s">
        <v>2348</v>
      </c>
      <c r="J8776" s="66" t="s">
        <v>1805</v>
      </c>
      <c r="K8776" s="66" t="s">
        <v>94</v>
      </c>
      <c r="M8776" s="66" t="s">
        <v>95</v>
      </c>
      <c r="N8776" t="s">
        <v>2349</v>
      </c>
      <c r="O8776"/>
    </row>
    <row r="8777" spans="1:15">
      <c r="A8777">
        <v>847226</v>
      </c>
      <c r="B8777" t="s">
        <v>7834</v>
      </c>
      <c r="C8777" t="s">
        <v>90</v>
      </c>
      <c r="D8777" s="67" t="s">
        <v>12319</v>
      </c>
      <c r="E8777" s="66" t="s">
        <v>15351</v>
      </c>
      <c r="F8777" t="s">
        <v>91</v>
      </c>
      <c r="G8777" s="66" t="s">
        <v>3040</v>
      </c>
      <c r="H8777" s="67" t="s">
        <v>10424</v>
      </c>
      <c r="I8777" t="s">
        <v>3134</v>
      </c>
      <c r="J8777" s="66" t="s">
        <v>1805</v>
      </c>
      <c r="K8777" s="66" t="s">
        <v>94</v>
      </c>
      <c r="M8777" s="66" t="s">
        <v>95</v>
      </c>
      <c r="N8777" t="s">
        <v>3134</v>
      </c>
      <c r="O8777"/>
    </row>
    <row r="8778" spans="1:15">
      <c r="A8778">
        <v>847229</v>
      </c>
      <c r="B8778" t="s">
        <v>14860</v>
      </c>
      <c r="C8778" t="s">
        <v>143</v>
      </c>
      <c r="D8778" s="67" t="s">
        <v>11729</v>
      </c>
      <c r="E8778" s="66" t="s">
        <v>15351</v>
      </c>
      <c r="F8778" t="s">
        <v>91</v>
      </c>
      <c r="G8778" s="66" t="s">
        <v>3040</v>
      </c>
      <c r="H8778" s="67" t="s">
        <v>10424</v>
      </c>
      <c r="I8778" t="s">
        <v>3134</v>
      </c>
      <c r="J8778" s="66" t="s">
        <v>1805</v>
      </c>
      <c r="K8778" s="66" t="s">
        <v>94</v>
      </c>
      <c r="M8778" s="66" t="s">
        <v>95</v>
      </c>
      <c r="N8778" t="s">
        <v>3134</v>
      </c>
      <c r="O8778"/>
    </row>
    <row r="8779" spans="1:15">
      <c r="A8779">
        <v>847241</v>
      </c>
      <c r="B8779" t="s">
        <v>14861</v>
      </c>
      <c r="C8779" t="s">
        <v>11756</v>
      </c>
      <c r="D8779" s="67" t="s">
        <v>14862</v>
      </c>
      <c r="E8779" s="66" t="s">
        <v>266</v>
      </c>
      <c r="F8779" t="s">
        <v>91</v>
      </c>
      <c r="G8779" s="66" t="s">
        <v>5866</v>
      </c>
      <c r="H8779" s="67" t="s">
        <v>10375</v>
      </c>
      <c r="I8779" t="s">
        <v>6636</v>
      </c>
      <c r="J8779" s="66" t="s">
        <v>5845</v>
      </c>
      <c r="K8779" s="66" t="s">
        <v>94</v>
      </c>
      <c r="M8779" s="66" t="s">
        <v>95</v>
      </c>
      <c r="N8779" t="s">
        <v>6637</v>
      </c>
      <c r="O8779"/>
    </row>
    <row r="8780" spans="1:15">
      <c r="A8780">
        <v>847242</v>
      </c>
      <c r="B8780" t="s">
        <v>14863</v>
      </c>
      <c r="C8780" t="s">
        <v>3829</v>
      </c>
      <c r="D8780" s="67" t="s">
        <v>3767</v>
      </c>
      <c r="E8780" s="66" t="s">
        <v>266</v>
      </c>
      <c r="F8780" t="s">
        <v>114</v>
      </c>
      <c r="G8780" s="66" t="s">
        <v>5866</v>
      </c>
      <c r="H8780" s="67" t="s">
        <v>10375</v>
      </c>
      <c r="I8780" t="s">
        <v>6636</v>
      </c>
      <c r="J8780" s="66" t="s">
        <v>5845</v>
      </c>
      <c r="K8780" s="66" t="s">
        <v>94</v>
      </c>
      <c r="M8780" s="66" t="s">
        <v>95</v>
      </c>
      <c r="N8780" t="s">
        <v>6637</v>
      </c>
      <c r="O8780"/>
    </row>
    <row r="8781" spans="1:15">
      <c r="A8781">
        <v>847244</v>
      </c>
      <c r="B8781" t="s">
        <v>7392</v>
      </c>
      <c r="C8781" t="s">
        <v>169</v>
      </c>
      <c r="D8781" s="67" t="s">
        <v>3420</v>
      </c>
      <c r="E8781" s="66" t="s">
        <v>420</v>
      </c>
      <c r="F8781" t="s">
        <v>91</v>
      </c>
      <c r="G8781" s="66" t="s">
        <v>5866</v>
      </c>
      <c r="H8781" s="67" t="s">
        <v>10375</v>
      </c>
      <c r="I8781" t="s">
        <v>6636</v>
      </c>
      <c r="J8781" s="66" t="s">
        <v>5845</v>
      </c>
      <c r="K8781" s="66" t="s">
        <v>94</v>
      </c>
      <c r="M8781" s="66" t="s">
        <v>95</v>
      </c>
      <c r="N8781" t="s">
        <v>6637</v>
      </c>
      <c r="O8781"/>
    </row>
    <row r="8782" spans="1:15">
      <c r="A8782">
        <v>847245</v>
      </c>
      <c r="B8782" t="s">
        <v>14864</v>
      </c>
      <c r="C8782" t="s">
        <v>14865</v>
      </c>
      <c r="D8782" s="67" t="s">
        <v>6960</v>
      </c>
      <c r="E8782" s="66" t="s">
        <v>420</v>
      </c>
      <c r="F8782" t="s">
        <v>114</v>
      </c>
      <c r="G8782" s="66" t="s">
        <v>5866</v>
      </c>
      <c r="H8782" s="67" t="s">
        <v>10375</v>
      </c>
      <c r="I8782" t="s">
        <v>6636</v>
      </c>
      <c r="J8782" s="66" t="s">
        <v>5845</v>
      </c>
      <c r="K8782" s="66" t="s">
        <v>94</v>
      </c>
      <c r="M8782" s="66" t="s">
        <v>95</v>
      </c>
      <c r="N8782" t="s">
        <v>6637</v>
      </c>
      <c r="O8782"/>
    </row>
    <row r="8783" spans="1:15">
      <c r="A8783">
        <v>847246</v>
      </c>
      <c r="B8783" t="s">
        <v>14866</v>
      </c>
      <c r="C8783" t="s">
        <v>12266</v>
      </c>
      <c r="D8783" s="67" t="s">
        <v>3833</v>
      </c>
      <c r="E8783" s="66" t="s">
        <v>420</v>
      </c>
      <c r="F8783" t="s">
        <v>91</v>
      </c>
      <c r="G8783" s="66" t="s">
        <v>8050</v>
      </c>
      <c r="H8783" s="67" t="s">
        <v>10217</v>
      </c>
      <c r="I8783" t="s">
        <v>8182</v>
      </c>
      <c r="J8783" s="66" t="s">
        <v>8051</v>
      </c>
      <c r="K8783" s="66" t="s">
        <v>94</v>
      </c>
      <c r="M8783" s="66" t="s">
        <v>95</v>
      </c>
      <c r="N8783" t="s">
        <v>1806</v>
      </c>
      <c r="O8783"/>
    </row>
    <row r="8784" spans="1:15">
      <c r="A8784">
        <v>847248</v>
      </c>
      <c r="B8784" t="s">
        <v>14867</v>
      </c>
      <c r="C8784" t="s">
        <v>14868</v>
      </c>
      <c r="D8784" s="67" t="s">
        <v>12576</v>
      </c>
      <c r="E8784" s="66" t="s">
        <v>297</v>
      </c>
      <c r="F8784" t="s">
        <v>114</v>
      </c>
      <c r="G8784" s="66" t="s">
        <v>5866</v>
      </c>
      <c r="H8784" s="67" t="s">
        <v>10375</v>
      </c>
      <c r="I8784" t="s">
        <v>6636</v>
      </c>
      <c r="J8784" s="66" t="s">
        <v>5845</v>
      </c>
      <c r="K8784" s="66" t="s">
        <v>94</v>
      </c>
      <c r="M8784" s="66" t="s">
        <v>95</v>
      </c>
      <c r="N8784" t="s">
        <v>6637</v>
      </c>
      <c r="O8784"/>
    </row>
    <row r="8785" spans="1:15">
      <c r="A8785">
        <v>847249</v>
      </c>
      <c r="B8785" t="s">
        <v>14869</v>
      </c>
      <c r="C8785" t="s">
        <v>855</v>
      </c>
      <c r="D8785" s="67" t="s">
        <v>14870</v>
      </c>
      <c r="E8785" s="66" t="s">
        <v>15351</v>
      </c>
      <c r="F8785" t="s">
        <v>91</v>
      </c>
      <c r="G8785" s="66" t="s">
        <v>893</v>
      </c>
      <c r="H8785" s="67" t="s">
        <v>10375</v>
      </c>
      <c r="I8785" t="s">
        <v>1156</v>
      </c>
      <c r="J8785" s="66" t="s">
        <v>895</v>
      </c>
      <c r="K8785" s="66" t="s">
        <v>94</v>
      </c>
      <c r="M8785" s="66" t="s">
        <v>95</v>
      </c>
      <c r="N8785" t="s">
        <v>1157</v>
      </c>
      <c r="O8785"/>
    </row>
    <row r="8786" spans="1:15">
      <c r="A8786">
        <v>847251</v>
      </c>
      <c r="B8786" t="s">
        <v>3160</v>
      </c>
      <c r="C8786" t="s">
        <v>386</v>
      </c>
      <c r="D8786" s="67" t="s">
        <v>14871</v>
      </c>
      <c r="E8786" s="66" t="s">
        <v>15351</v>
      </c>
      <c r="F8786" t="s">
        <v>91</v>
      </c>
      <c r="G8786" s="66" t="s">
        <v>5866</v>
      </c>
      <c r="H8786" s="67" t="s">
        <v>10375</v>
      </c>
      <c r="I8786" t="s">
        <v>6636</v>
      </c>
      <c r="J8786" s="66" t="s">
        <v>5845</v>
      </c>
      <c r="K8786" s="66" t="s">
        <v>94</v>
      </c>
      <c r="M8786" s="66" t="s">
        <v>95</v>
      </c>
      <c r="N8786" t="s">
        <v>6637</v>
      </c>
      <c r="O8786"/>
    </row>
    <row r="8787" spans="1:15">
      <c r="A8787">
        <v>847252</v>
      </c>
      <c r="B8787" t="s">
        <v>6911</v>
      </c>
      <c r="C8787" t="s">
        <v>14872</v>
      </c>
      <c r="D8787" s="67" t="s">
        <v>4768</v>
      </c>
      <c r="E8787" s="66" t="s">
        <v>266</v>
      </c>
      <c r="F8787" t="s">
        <v>114</v>
      </c>
      <c r="G8787" s="66" t="s">
        <v>5866</v>
      </c>
      <c r="H8787" s="67" t="s">
        <v>10375</v>
      </c>
      <c r="I8787" t="s">
        <v>6636</v>
      </c>
      <c r="J8787" s="66" t="s">
        <v>5845</v>
      </c>
      <c r="K8787" s="66" t="s">
        <v>94</v>
      </c>
      <c r="M8787" s="66" t="s">
        <v>95</v>
      </c>
      <c r="N8787" t="s">
        <v>6637</v>
      </c>
      <c r="O8787"/>
    </row>
    <row r="8788" spans="1:15">
      <c r="A8788">
        <v>847253</v>
      </c>
      <c r="B8788" t="s">
        <v>11138</v>
      </c>
      <c r="C8788" t="s">
        <v>3588</v>
      </c>
      <c r="D8788" s="67" t="s">
        <v>4308</v>
      </c>
      <c r="E8788" s="66" t="s">
        <v>420</v>
      </c>
      <c r="F8788" t="s">
        <v>114</v>
      </c>
      <c r="G8788" s="66" t="s">
        <v>5866</v>
      </c>
      <c r="H8788" s="67" t="s">
        <v>10375</v>
      </c>
      <c r="I8788" t="s">
        <v>6636</v>
      </c>
      <c r="J8788" s="66" t="s">
        <v>5845</v>
      </c>
      <c r="K8788" s="66" t="s">
        <v>94</v>
      </c>
      <c r="M8788" s="66" t="s">
        <v>95</v>
      </c>
      <c r="N8788" t="s">
        <v>6637</v>
      </c>
      <c r="O8788"/>
    </row>
    <row r="8789" spans="1:15">
      <c r="A8789">
        <v>847258</v>
      </c>
      <c r="B8789" t="s">
        <v>6934</v>
      </c>
      <c r="C8789" t="s">
        <v>135</v>
      </c>
      <c r="D8789" s="67" t="s">
        <v>14873</v>
      </c>
      <c r="E8789" s="66" t="s">
        <v>1001</v>
      </c>
      <c r="F8789" t="s">
        <v>91</v>
      </c>
      <c r="G8789" s="66" t="s">
        <v>5866</v>
      </c>
      <c r="H8789" s="67" t="s">
        <v>10375</v>
      </c>
      <c r="I8789" t="s">
        <v>6829</v>
      </c>
      <c r="J8789" s="66" t="s">
        <v>5845</v>
      </c>
      <c r="K8789" s="66" t="s">
        <v>94</v>
      </c>
      <c r="M8789" s="66" t="s">
        <v>95</v>
      </c>
      <c r="N8789" t="s">
        <v>6830</v>
      </c>
      <c r="O8789"/>
    </row>
    <row r="8790" spans="1:15">
      <c r="A8790">
        <v>847259</v>
      </c>
      <c r="B8790" t="s">
        <v>6922</v>
      </c>
      <c r="C8790" t="s">
        <v>13645</v>
      </c>
      <c r="D8790" s="67" t="s">
        <v>12471</v>
      </c>
      <c r="E8790" s="66" t="s">
        <v>297</v>
      </c>
      <c r="F8790" t="s">
        <v>91</v>
      </c>
      <c r="G8790" s="66" t="s">
        <v>5866</v>
      </c>
      <c r="H8790" s="67" t="s">
        <v>10375</v>
      </c>
      <c r="I8790" t="s">
        <v>6829</v>
      </c>
      <c r="J8790" s="66" t="s">
        <v>5845</v>
      </c>
      <c r="K8790" s="66" t="s">
        <v>94</v>
      </c>
      <c r="M8790" s="66" t="s">
        <v>95</v>
      </c>
      <c r="N8790" t="s">
        <v>6830</v>
      </c>
      <c r="O8790"/>
    </row>
    <row r="8791" spans="1:15">
      <c r="A8791">
        <v>847260</v>
      </c>
      <c r="B8791" t="s">
        <v>6922</v>
      </c>
      <c r="C8791" t="s">
        <v>4338</v>
      </c>
      <c r="D8791" s="67" t="s">
        <v>6576</v>
      </c>
      <c r="E8791" s="66" t="s">
        <v>266</v>
      </c>
      <c r="F8791" t="s">
        <v>114</v>
      </c>
      <c r="G8791" s="66" t="s">
        <v>5866</v>
      </c>
      <c r="H8791" s="67" t="s">
        <v>10375</v>
      </c>
      <c r="I8791" t="s">
        <v>6829</v>
      </c>
      <c r="J8791" s="66" t="s">
        <v>5845</v>
      </c>
      <c r="K8791" s="66" t="s">
        <v>94</v>
      </c>
      <c r="M8791" s="66" t="s">
        <v>95</v>
      </c>
      <c r="N8791" t="s">
        <v>6830</v>
      </c>
      <c r="O8791"/>
    </row>
    <row r="8792" spans="1:15">
      <c r="A8792">
        <v>847261</v>
      </c>
      <c r="B8792" t="s">
        <v>14874</v>
      </c>
      <c r="C8792" t="s">
        <v>235</v>
      </c>
      <c r="D8792" s="67" t="s">
        <v>13142</v>
      </c>
      <c r="E8792" s="66" t="s">
        <v>15351</v>
      </c>
      <c r="F8792" t="s">
        <v>114</v>
      </c>
      <c r="G8792" s="66" t="s">
        <v>5866</v>
      </c>
      <c r="H8792" s="67" t="s">
        <v>10375</v>
      </c>
      <c r="I8792" t="s">
        <v>6636</v>
      </c>
      <c r="J8792" s="66" t="s">
        <v>5845</v>
      </c>
      <c r="K8792" s="66" t="s">
        <v>94</v>
      </c>
      <c r="M8792" s="66" t="s">
        <v>95</v>
      </c>
      <c r="N8792" t="s">
        <v>6637</v>
      </c>
      <c r="O8792"/>
    </row>
    <row r="8793" spans="1:15">
      <c r="A8793">
        <v>847397</v>
      </c>
      <c r="B8793" t="s">
        <v>14875</v>
      </c>
      <c r="C8793" t="s">
        <v>14876</v>
      </c>
      <c r="D8793" s="67" t="s">
        <v>7013</v>
      </c>
      <c r="E8793" s="66" t="s">
        <v>266</v>
      </c>
      <c r="F8793" t="s">
        <v>114</v>
      </c>
      <c r="G8793" s="66" t="s">
        <v>1899</v>
      </c>
      <c r="H8793" s="67" t="s">
        <v>10217</v>
      </c>
      <c r="I8793" t="s">
        <v>2101</v>
      </c>
      <c r="J8793" s="66" t="s">
        <v>1805</v>
      </c>
      <c r="K8793" s="66" t="s">
        <v>94</v>
      </c>
      <c r="M8793" s="66" t="s">
        <v>95</v>
      </c>
      <c r="N8793" t="s">
        <v>2102</v>
      </c>
      <c r="O8793"/>
    </row>
    <row r="8794" spans="1:15">
      <c r="A8794">
        <v>847431</v>
      </c>
      <c r="B8794" t="s">
        <v>3212</v>
      </c>
      <c r="C8794" t="s">
        <v>824</v>
      </c>
      <c r="D8794" s="67" t="s">
        <v>2356</v>
      </c>
      <c r="E8794" s="66" t="s">
        <v>15351</v>
      </c>
      <c r="F8794" t="s">
        <v>91</v>
      </c>
      <c r="G8794" s="66" t="s">
        <v>5866</v>
      </c>
      <c r="H8794" s="67" t="s">
        <v>10375</v>
      </c>
      <c r="I8794" t="s">
        <v>6441</v>
      </c>
      <c r="J8794" s="66" t="s">
        <v>5845</v>
      </c>
      <c r="K8794" s="66" t="s">
        <v>94</v>
      </c>
      <c r="M8794" s="66" t="s">
        <v>95</v>
      </c>
      <c r="N8794" t="s">
        <v>6442</v>
      </c>
      <c r="O8794"/>
    </row>
    <row r="8795" spans="1:15">
      <c r="A8795">
        <v>847457</v>
      </c>
      <c r="B8795" t="s">
        <v>14877</v>
      </c>
      <c r="C8795" t="s">
        <v>398</v>
      </c>
      <c r="D8795" s="67" t="s">
        <v>1913</v>
      </c>
      <c r="E8795" s="66" t="s">
        <v>15352</v>
      </c>
      <c r="F8795" t="s">
        <v>114</v>
      </c>
      <c r="G8795" s="66" t="s">
        <v>11467</v>
      </c>
      <c r="H8795" s="67" t="s">
        <v>14878</v>
      </c>
      <c r="I8795" t="s">
        <v>8287</v>
      </c>
      <c r="K8795" s="66" t="s">
        <v>94</v>
      </c>
      <c r="M8795" s="66" t="s">
        <v>95</v>
      </c>
      <c r="N8795" t="s">
        <v>8288</v>
      </c>
      <c r="O8795"/>
    </row>
    <row r="8796" spans="1:15">
      <c r="A8796">
        <v>847461</v>
      </c>
      <c r="B8796" t="s">
        <v>14879</v>
      </c>
      <c r="C8796" t="s">
        <v>2867</v>
      </c>
      <c r="D8796" s="67" t="s">
        <v>5494</v>
      </c>
      <c r="E8796" s="66" t="s">
        <v>1001</v>
      </c>
      <c r="F8796" t="s">
        <v>114</v>
      </c>
      <c r="G8796" s="66" t="s">
        <v>10711</v>
      </c>
      <c r="H8796" s="67" t="s">
        <v>10375</v>
      </c>
      <c r="I8796" t="s">
        <v>10716</v>
      </c>
      <c r="J8796" s="66" t="s">
        <v>8885</v>
      </c>
      <c r="K8796" s="66" t="s">
        <v>94</v>
      </c>
      <c r="M8796" s="66" t="s">
        <v>95</v>
      </c>
      <c r="N8796" t="s">
        <v>10717</v>
      </c>
      <c r="O8796"/>
    </row>
    <row r="8797" spans="1:15">
      <c r="A8797">
        <v>847462</v>
      </c>
      <c r="B8797" t="s">
        <v>14880</v>
      </c>
      <c r="C8797" t="s">
        <v>1634</v>
      </c>
      <c r="D8797" s="67" t="s">
        <v>9015</v>
      </c>
      <c r="E8797" s="66" t="s">
        <v>15351</v>
      </c>
      <c r="F8797" t="s">
        <v>91</v>
      </c>
      <c r="G8797" s="66" t="s">
        <v>10711</v>
      </c>
      <c r="H8797" s="67" t="s">
        <v>10375</v>
      </c>
      <c r="I8797" t="s">
        <v>10716</v>
      </c>
      <c r="J8797" s="66" t="s">
        <v>8885</v>
      </c>
      <c r="K8797" s="66" t="s">
        <v>94</v>
      </c>
      <c r="M8797" s="66" t="s">
        <v>95</v>
      </c>
      <c r="N8797" t="s">
        <v>10717</v>
      </c>
      <c r="O8797"/>
    </row>
    <row r="8798" spans="1:15">
      <c r="A8798">
        <v>847464</v>
      </c>
      <c r="B8798" t="s">
        <v>14881</v>
      </c>
      <c r="C8798" t="s">
        <v>304</v>
      </c>
      <c r="D8798" s="67" t="s">
        <v>14882</v>
      </c>
      <c r="E8798" s="66" t="s">
        <v>15351</v>
      </c>
      <c r="F8798" t="s">
        <v>114</v>
      </c>
      <c r="G8798" s="66" t="s">
        <v>10711</v>
      </c>
      <c r="H8798" s="67" t="s">
        <v>10375</v>
      </c>
      <c r="I8798" t="s">
        <v>10716</v>
      </c>
      <c r="J8798" s="66" t="s">
        <v>8885</v>
      </c>
      <c r="K8798" s="66" t="s">
        <v>94</v>
      </c>
      <c r="M8798" s="66" t="s">
        <v>95</v>
      </c>
      <c r="N8798" t="s">
        <v>10717</v>
      </c>
      <c r="O8798"/>
    </row>
    <row r="8799" spans="1:15">
      <c r="A8799">
        <v>847465</v>
      </c>
      <c r="B8799" t="s">
        <v>14879</v>
      </c>
      <c r="C8799" t="s">
        <v>2888</v>
      </c>
      <c r="D8799" s="67" t="s">
        <v>14883</v>
      </c>
      <c r="E8799" s="66" t="s">
        <v>1001</v>
      </c>
      <c r="F8799" t="s">
        <v>91</v>
      </c>
      <c r="G8799" s="66" t="s">
        <v>10711</v>
      </c>
      <c r="H8799" s="67" t="s">
        <v>10375</v>
      </c>
      <c r="I8799" t="s">
        <v>10716</v>
      </c>
      <c r="J8799" s="66" t="s">
        <v>8885</v>
      </c>
      <c r="K8799" s="66" t="s">
        <v>94</v>
      </c>
      <c r="M8799" s="66" t="s">
        <v>95</v>
      </c>
      <c r="N8799" t="s">
        <v>10717</v>
      </c>
      <c r="O8799"/>
    </row>
    <row r="8800" spans="1:15">
      <c r="A8800">
        <v>847499</v>
      </c>
      <c r="B8800" t="s">
        <v>14884</v>
      </c>
      <c r="C8800" t="s">
        <v>1475</v>
      </c>
      <c r="D8800" s="67" t="s">
        <v>14885</v>
      </c>
      <c r="E8800" s="66" t="s">
        <v>15351</v>
      </c>
      <c r="F8800" t="s">
        <v>114</v>
      </c>
      <c r="G8800" s="66" t="s">
        <v>5866</v>
      </c>
      <c r="H8800" s="67" t="s">
        <v>10330</v>
      </c>
      <c r="I8800" t="s">
        <v>6618</v>
      </c>
      <c r="J8800" s="66" t="s">
        <v>5845</v>
      </c>
      <c r="K8800" s="66" t="s">
        <v>94</v>
      </c>
      <c r="M8800" s="66" t="s">
        <v>95</v>
      </c>
      <c r="N8800" t="s">
        <v>6619</v>
      </c>
      <c r="O8800"/>
    </row>
    <row r="8801" spans="1:15">
      <c r="A8801">
        <v>847501</v>
      </c>
      <c r="B8801" t="s">
        <v>14886</v>
      </c>
      <c r="C8801" t="s">
        <v>1431</v>
      </c>
      <c r="D8801" s="67" t="s">
        <v>14887</v>
      </c>
      <c r="E8801" s="66" t="s">
        <v>15352</v>
      </c>
      <c r="F8801" t="s">
        <v>91</v>
      </c>
      <c r="G8801" s="66" t="s">
        <v>5866</v>
      </c>
      <c r="H8801" s="67" t="s">
        <v>10330</v>
      </c>
      <c r="I8801" t="s">
        <v>6618</v>
      </c>
      <c r="J8801" s="66" t="s">
        <v>5845</v>
      </c>
      <c r="K8801" s="66" t="s">
        <v>94</v>
      </c>
      <c r="M8801" s="66" t="s">
        <v>95</v>
      </c>
      <c r="N8801" t="s">
        <v>6619</v>
      </c>
      <c r="O8801"/>
    </row>
    <row r="8802" spans="1:15">
      <c r="A8802">
        <v>847584</v>
      </c>
      <c r="B8802" t="s">
        <v>14888</v>
      </c>
      <c r="C8802" t="s">
        <v>1427</v>
      </c>
      <c r="D8802" s="67" t="s">
        <v>14889</v>
      </c>
      <c r="E8802" s="66" t="s">
        <v>15352</v>
      </c>
      <c r="F8802" t="s">
        <v>91</v>
      </c>
      <c r="G8802" s="66" t="s">
        <v>8828</v>
      </c>
      <c r="H8802" s="67" t="s">
        <v>10330</v>
      </c>
      <c r="I8802" t="s">
        <v>9468</v>
      </c>
      <c r="J8802" s="66" t="s">
        <v>8830</v>
      </c>
      <c r="K8802" s="66" t="s">
        <v>94</v>
      </c>
      <c r="M8802" s="66" t="s">
        <v>95</v>
      </c>
      <c r="N8802" t="s">
        <v>10762</v>
      </c>
      <c r="O8802"/>
    </row>
    <row r="8803" spans="1:15">
      <c r="A8803">
        <v>847606</v>
      </c>
      <c r="B8803" t="s">
        <v>14890</v>
      </c>
      <c r="C8803" t="s">
        <v>3428</v>
      </c>
      <c r="D8803" s="67" t="s">
        <v>3758</v>
      </c>
      <c r="E8803" s="66" t="s">
        <v>420</v>
      </c>
      <c r="F8803" t="s">
        <v>91</v>
      </c>
      <c r="G8803" s="66" t="s">
        <v>5866</v>
      </c>
      <c r="H8803" s="67" t="s">
        <v>10330</v>
      </c>
      <c r="I8803" t="s">
        <v>6636</v>
      </c>
      <c r="J8803" s="66" t="s">
        <v>5845</v>
      </c>
      <c r="K8803" s="66" t="s">
        <v>94</v>
      </c>
      <c r="M8803" s="66" t="s">
        <v>95</v>
      </c>
      <c r="N8803" t="s">
        <v>6637</v>
      </c>
      <c r="O8803"/>
    </row>
    <row r="8804" spans="1:15">
      <c r="A8804">
        <v>847607</v>
      </c>
      <c r="B8804" t="s">
        <v>6932</v>
      </c>
      <c r="C8804" t="s">
        <v>216</v>
      </c>
      <c r="D8804" s="67" t="s">
        <v>14891</v>
      </c>
      <c r="E8804" s="66" t="s">
        <v>15351</v>
      </c>
      <c r="F8804" t="s">
        <v>114</v>
      </c>
      <c r="G8804" s="66" t="s">
        <v>5866</v>
      </c>
      <c r="H8804" s="67" t="s">
        <v>10330</v>
      </c>
      <c r="I8804" t="s">
        <v>6636</v>
      </c>
      <c r="J8804" s="66" t="s">
        <v>5845</v>
      </c>
      <c r="K8804" s="66" t="s">
        <v>94</v>
      </c>
      <c r="M8804" s="66" t="s">
        <v>95</v>
      </c>
      <c r="N8804" t="s">
        <v>6637</v>
      </c>
      <c r="O8804"/>
    </row>
    <row r="8805" spans="1:15">
      <c r="A8805">
        <v>847663</v>
      </c>
      <c r="B8805" t="s">
        <v>14892</v>
      </c>
      <c r="C8805" t="s">
        <v>527</v>
      </c>
      <c r="D8805" s="67" t="s">
        <v>897</v>
      </c>
      <c r="E8805" s="66" t="s">
        <v>15351</v>
      </c>
      <c r="F8805" t="s">
        <v>114</v>
      </c>
      <c r="G8805" s="66" t="s">
        <v>5866</v>
      </c>
      <c r="H8805" s="67" t="s">
        <v>10330</v>
      </c>
      <c r="I8805" t="s">
        <v>6309</v>
      </c>
      <c r="J8805" s="66" t="s">
        <v>5845</v>
      </c>
      <c r="K8805" s="66" t="s">
        <v>94</v>
      </c>
      <c r="M8805" s="66" t="s">
        <v>95</v>
      </c>
      <c r="N8805" t="s">
        <v>11069</v>
      </c>
      <c r="O8805"/>
    </row>
    <row r="8806" spans="1:15">
      <c r="A8806">
        <v>847698</v>
      </c>
      <c r="B8806" t="s">
        <v>7535</v>
      </c>
      <c r="C8806" t="s">
        <v>14893</v>
      </c>
      <c r="D8806" s="67" t="s">
        <v>7571</v>
      </c>
      <c r="E8806" s="66" t="s">
        <v>420</v>
      </c>
      <c r="F8806" t="s">
        <v>114</v>
      </c>
      <c r="G8806" s="66" t="s">
        <v>893</v>
      </c>
      <c r="H8806" s="67" t="s">
        <v>10540</v>
      </c>
      <c r="I8806" t="s">
        <v>894</v>
      </c>
      <c r="J8806" s="66" t="s">
        <v>895</v>
      </c>
      <c r="K8806" s="66" t="s">
        <v>94</v>
      </c>
      <c r="M8806" s="66" t="s">
        <v>95</v>
      </c>
      <c r="N8806" t="s">
        <v>896</v>
      </c>
      <c r="O8806"/>
    </row>
    <row r="8807" spans="1:15">
      <c r="A8807">
        <v>847701</v>
      </c>
      <c r="B8807" t="s">
        <v>7535</v>
      </c>
      <c r="C8807" t="s">
        <v>14894</v>
      </c>
      <c r="D8807" s="67" t="s">
        <v>14895</v>
      </c>
      <c r="E8807" s="66" t="s">
        <v>297</v>
      </c>
      <c r="F8807" t="s">
        <v>91</v>
      </c>
      <c r="G8807" s="66" t="s">
        <v>893</v>
      </c>
      <c r="H8807" s="67" t="s">
        <v>10540</v>
      </c>
      <c r="I8807" t="s">
        <v>894</v>
      </c>
      <c r="J8807" s="66" t="s">
        <v>895</v>
      </c>
      <c r="K8807" s="66" t="s">
        <v>94</v>
      </c>
      <c r="M8807" s="66" t="s">
        <v>95</v>
      </c>
      <c r="N8807" t="s">
        <v>896</v>
      </c>
      <c r="O8807"/>
    </row>
    <row r="8808" spans="1:15">
      <c r="A8808">
        <v>847740</v>
      </c>
      <c r="B8808" t="s">
        <v>14896</v>
      </c>
      <c r="C8808" t="s">
        <v>3925</v>
      </c>
      <c r="D8808" s="67" t="s">
        <v>5723</v>
      </c>
      <c r="E8808" s="66" t="s">
        <v>15351</v>
      </c>
      <c r="F8808" t="s">
        <v>114</v>
      </c>
      <c r="G8808" s="66" t="s">
        <v>3040</v>
      </c>
      <c r="H8808" s="67" t="s">
        <v>10724</v>
      </c>
      <c r="I8808" t="s">
        <v>3302</v>
      </c>
      <c r="J8808" s="66" t="s">
        <v>1805</v>
      </c>
      <c r="K8808" s="66" t="s">
        <v>94</v>
      </c>
      <c r="M8808" s="66" t="s">
        <v>95</v>
      </c>
      <c r="N8808" t="s">
        <v>3303</v>
      </c>
      <c r="O8808"/>
    </row>
    <row r="8809" spans="1:15">
      <c r="A8809">
        <v>847768</v>
      </c>
      <c r="B8809" t="s">
        <v>14897</v>
      </c>
      <c r="C8809" t="s">
        <v>14898</v>
      </c>
      <c r="D8809" s="67" t="s">
        <v>14899</v>
      </c>
      <c r="E8809" s="66" t="s">
        <v>1007</v>
      </c>
      <c r="F8809" t="s">
        <v>114</v>
      </c>
      <c r="G8809" s="66" t="s">
        <v>3040</v>
      </c>
      <c r="H8809" s="67" t="s">
        <v>10330</v>
      </c>
      <c r="I8809" t="s">
        <v>3302</v>
      </c>
      <c r="J8809" s="66" t="s">
        <v>1805</v>
      </c>
      <c r="K8809" s="66" t="s">
        <v>94</v>
      </c>
      <c r="M8809" s="66" t="s">
        <v>95</v>
      </c>
      <c r="N8809" t="s">
        <v>3303</v>
      </c>
      <c r="O8809"/>
    </row>
    <row r="8810" spans="1:15">
      <c r="A8810">
        <v>847769</v>
      </c>
      <c r="B8810" t="s">
        <v>14900</v>
      </c>
      <c r="C8810" t="s">
        <v>2630</v>
      </c>
      <c r="D8810" s="67" t="s">
        <v>172</v>
      </c>
      <c r="E8810" s="66" t="s">
        <v>1007</v>
      </c>
      <c r="F8810" t="s">
        <v>91</v>
      </c>
      <c r="G8810" s="66" t="s">
        <v>3040</v>
      </c>
      <c r="H8810" s="67" t="s">
        <v>10330</v>
      </c>
      <c r="I8810" t="s">
        <v>3302</v>
      </c>
      <c r="J8810" s="66" t="s">
        <v>1805</v>
      </c>
      <c r="K8810" s="66" t="s">
        <v>94</v>
      </c>
      <c r="M8810" s="66" t="s">
        <v>95</v>
      </c>
      <c r="N8810" t="s">
        <v>3303</v>
      </c>
      <c r="O8810"/>
    </row>
    <row r="8811" spans="1:15">
      <c r="A8811">
        <v>847780</v>
      </c>
      <c r="B8811" t="s">
        <v>2971</v>
      </c>
      <c r="C8811" t="s">
        <v>2041</v>
      </c>
      <c r="D8811" s="67" t="s">
        <v>14901</v>
      </c>
      <c r="E8811" s="66" t="s">
        <v>15351</v>
      </c>
      <c r="F8811" t="s">
        <v>114</v>
      </c>
      <c r="G8811" s="66" t="s">
        <v>3040</v>
      </c>
      <c r="H8811" s="67" t="s">
        <v>10724</v>
      </c>
      <c r="I8811" t="s">
        <v>3302</v>
      </c>
      <c r="J8811" s="66" t="s">
        <v>1805</v>
      </c>
      <c r="K8811" s="66" t="s">
        <v>94</v>
      </c>
      <c r="M8811" s="66" t="s">
        <v>95</v>
      </c>
      <c r="N8811" t="s">
        <v>3303</v>
      </c>
      <c r="O8811"/>
    </row>
    <row r="8812" spans="1:15">
      <c r="A8812">
        <v>847790</v>
      </c>
      <c r="B8812" t="s">
        <v>14902</v>
      </c>
      <c r="C8812" t="s">
        <v>4691</v>
      </c>
      <c r="D8812" s="67" t="s">
        <v>14903</v>
      </c>
      <c r="E8812" s="66" t="s">
        <v>15351</v>
      </c>
      <c r="F8812" t="s">
        <v>114</v>
      </c>
      <c r="G8812" s="66" t="s">
        <v>5866</v>
      </c>
      <c r="H8812" s="67" t="s">
        <v>10330</v>
      </c>
      <c r="I8812" t="s">
        <v>6729</v>
      </c>
      <c r="J8812" s="66" t="s">
        <v>5845</v>
      </c>
      <c r="K8812" s="66" t="s">
        <v>94</v>
      </c>
      <c r="M8812" s="66" t="s">
        <v>95</v>
      </c>
      <c r="N8812" t="s">
        <v>11014</v>
      </c>
      <c r="O8812"/>
    </row>
    <row r="8813" spans="1:15">
      <c r="A8813">
        <v>847792</v>
      </c>
      <c r="B8813" t="s">
        <v>14904</v>
      </c>
      <c r="C8813" t="s">
        <v>7693</v>
      </c>
      <c r="D8813" s="67" t="s">
        <v>14905</v>
      </c>
      <c r="E8813" s="66" t="s">
        <v>15351</v>
      </c>
      <c r="F8813" t="s">
        <v>91</v>
      </c>
      <c r="G8813" s="66" t="s">
        <v>5866</v>
      </c>
      <c r="H8813" s="67" t="s">
        <v>10330</v>
      </c>
      <c r="I8813" t="s">
        <v>6729</v>
      </c>
      <c r="J8813" s="66" t="s">
        <v>5845</v>
      </c>
      <c r="K8813" s="66" t="s">
        <v>94</v>
      </c>
      <c r="M8813" s="66" t="s">
        <v>95</v>
      </c>
      <c r="N8813" t="s">
        <v>11014</v>
      </c>
      <c r="O8813"/>
    </row>
    <row r="8814" spans="1:15">
      <c r="A8814">
        <v>847793</v>
      </c>
      <c r="B8814" t="s">
        <v>6602</v>
      </c>
      <c r="C8814" t="s">
        <v>169</v>
      </c>
      <c r="D8814" s="67" t="s">
        <v>14906</v>
      </c>
      <c r="E8814" s="66" t="s">
        <v>15352</v>
      </c>
      <c r="F8814" t="s">
        <v>91</v>
      </c>
      <c r="G8814" s="66" t="s">
        <v>5866</v>
      </c>
      <c r="H8814" s="67" t="s">
        <v>10330</v>
      </c>
      <c r="I8814" t="s">
        <v>6729</v>
      </c>
      <c r="J8814" s="66" t="s">
        <v>5845</v>
      </c>
      <c r="K8814" s="66" t="s">
        <v>94</v>
      </c>
      <c r="M8814" s="66" t="s">
        <v>95</v>
      </c>
      <c r="N8814" t="s">
        <v>11014</v>
      </c>
      <c r="O8814"/>
    </row>
    <row r="8815" spans="1:15">
      <c r="A8815">
        <v>847805</v>
      </c>
      <c r="B8815" t="s">
        <v>143</v>
      </c>
      <c r="C8815" t="s">
        <v>6976</v>
      </c>
      <c r="D8815" s="67" t="s">
        <v>12764</v>
      </c>
      <c r="E8815" s="66" t="s">
        <v>266</v>
      </c>
      <c r="F8815" t="s">
        <v>91</v>
      </c>
      <c r="G8815" s="66" t="s">
        <v>5866</v>
      </c>
      <c r="H8815" s="67" t="s">
        <v>10330</v>
      </c>
      <c r="I8815" t="s">
        <v>7187</v>
      </c>
      <c r="J8815" s="66" t="s">
        <v>5845</v>
      </c>
      <c r="K8815" s="66" t="s">
        <v>94</v>
      </c>
      <c r="M8815" s="66" t="s">
        <v>95</v>
      </c>
      <c r="N8815" t="s">
        <v>11213</v>
      </c>
      <c r="O8815"/>
    </row>
    <row r="8816" spans="1:15">
      <c r="A8816">
        <v>847807</v>
      </c>
      <c r="B8816" t="s">
        <v>6604</v>
      </c>
      <c r="C8816" t="s">
        <v>4780</v>
      </c>
      <c r="D8816" s="67" t="s">
        <v>4037</v>
      </c>
      <c r="E8816" s="66" t="s">
        <v>266</v>
      </c>
      <c r="F8816" t="s">
        <v>114</v>
      </c>
      <c r="G8816" s="66" t="s">
        <v>5866</v>
      </c>
      <c r="H8816" s="67" t="s">
        <v>10330</v>
      </c>
      <c r="I8816" t="s">
        <v>7187</v>
      </c>
      <c r="J8816" s="66" t="s">
        <v>5845</v>
      </c>
      <c r="K8816" s="66" t="s">
        <v>94</v>
      </c>
      <c r="M8816" s="66" t="s">
        <v>95</v>
      </c>
      <c r="N8816" t="s">
        <v>11213</v>
      </c>
      <c r="O8816"/>
    </row>
    <row r="8817" spans="1:15">
      <c r="A8817">
        <v>847899</v>
      </c>
      <c r="B8817" t="s">
        <v>410</v>
      </c>
      <c r="C8817" t="s">
        <v>1346</v>
      </c>
      <c r="D8817" s="67" t="s">
        <v>14907</v>
      </c>
      <c r="E8817" s="66" t="s">
        <v>420</v>
      </c>
      <c r="F8817" t="s">
        <v>91</v>
      </c>
      <c r="G8817" s="66" t="s">
        <v>5866</v>
      </c>
      <c r="H8817" s="67" t="s">
        <v>10231</v>
      </c>
      <c r="I8817" t="s">
        <v>6829</v>
      </c>
      <c r="J8817" s="66" t="s">
        <v>5845</v>
      </c>
      <c r="K8817" s="66" t="s">
        <v>94</v>
      </c>
      <c r="M8817" s="66" t="s">
        <v>95</v>
      </c>
      <c r="N8817" t="s">
        <v>6830</v>
      </c>
      <c r="O8817"/>
    </row>
    <row r="8818" spans="1:15">
      <c r="A8818">
        <v>847900</v>
      </c>
      <c r="B8818" t="s">
        <v>410</v>
      </c>
      <c r="C8818" t="s">
        <v>5521</v>
      </c>
      <c r="D8818" s="67" t="s">
        <v>14907</v>
      </c>
      <c r="E8818" s="66" t="s">
        <v>420</v>
      </c>
      <c r="F8818" t="s">
        <v>114</v>
      </c>
      <c r="G8818" s="66" t="s">
        <v>5866</v>
      </c>
      <c r="H8818" s="67" t="s">
        <v>10231</v>
      </c>
      <c r="I8818" t="s">
        <v>6829</v>
      </c>
      <c r="J8818" s="66" t="s">
        <v>5845</v>
      </c>
      <c r="K8818" s="66" t="s">
        <v>94</v>
      </c>
      <c r="M8818" s="66" t="s">
        <v>95</v>
      </c>
      <c r="N8818" t="s">
        <v>6830</v>
      </c>
      <c r="O8818"/>
    </row>
    <row r="8819" spans="1:15">
      <c r="A8819">
        <v>847901</v>
      </c>
      <c r="B8819" t="s">
        <v>410</v>
      </c>
      <c r="C8819" t="s">
        <v>4298</v>
      </c>
      <c r="D8819" s="67" t="s">
        <v>14908</v>
      </c>
      <c r="E8819" s="66" t="s">
        <v>1001</v>
      </c>
      <c r="F8819" t="s">
        <v>114</v>
      </c>
      <c r="G8819" s="66" t="s">
        <v>5866</v>
      </c>
      <c r="H8819" s="67" t="s">
        <v>10231</v>
      </c>
      <c r="I8819" t="s">
        <v>6829</v>
      </c>
      <c r="J8819" s="66" t="s">
        <v>5845</v>
      </c>
      <c r="K8819" s="66" t="s">
        <v>94</v>
      </c>
      <c r="M8819" s="66" t="s">
        <v>95</v>
      </c>
      <c r="N8819" t="s">
        <v>6830</v>
      </c>
      <c r="O8819"/>
    </row>
    <row r="8820" spans="1:15">
      <c r="A8820">
        <v>847903</v>
      </c>
      <c r="B8820" t="s">
        <v>14909</v>
      </c>
      <c r="C8820" t="s">
        <v>4129</v>
      </c>
      <c r="D8820" s="67" t="s">
        <v>14910</v>
      </c>
      <c r="E8820" s="66" t="s">
        <v>173</v>
      </c>
      <c r="F8820" t="s">
        <v>91</v>
      </c>
      <c r="G8820" s="66" t="s">
        <v>5866</v>
      </c>
      <c r="H8820" s="67" t="s">
        <v>10231</v>
      </c>
      <c r="I8820" t="s">
        <v>6829</v>
      </c>
      <c r="J8820" s="66" t="s">
        <v>5845</v>
      </c>
      <c r="K8820" s="66" t="s">
        <v>94</v>
      </c>
      <c r="M8820" s="66" t="s">
        <v>95</v>
      </c>
      <c r="N8820" t="s">
        <v>6830</v>
      </c>
      <c r="O8820"/>
    </row>
    <row r="8821" spans="1:15">
      <c r="A8821">
        <v>847913</v>
      </c>
      <c r="B8821" t="s">
        <v>3160</v>
      </c>
      <c r="C8821" t="s">
        <v>428</v>
      </c>
      <c r="D8821" s="67" t="s">
        <v>16948</v>
      </c>
      <c r="E8821" s="66" t="s">
        <v>15352</v>
      </c>
      <c r="F8821" t="s">
        <v>91</v>
      </c>
      <c r="G8821" s="66" t="s">
        <v>8050</v>
      </c>
      <c r="H8821" s="67" t="s">
        <v>16585</v>
      </c>
      <c r="I8821" t="s">
        <v>8582</v>
      </c>
      <c r="J8821" s="66" t="s">
        <v>8051</v>
      </c>
      <c r="K8821" s="66" t="s">
        <v>94</v>
      </c>
      <c r="M8821" s="66" t="s">
        <v>95</v>
      </c>
      <c r="N8821" t="s">
        <v>11379</v>
      </c>
      <c r="O8821"/>
    </row>
    <row r="8822" spans="1:15">
      <c r="A8822">
        <v>847972</v>
      </c>
      <c r="B8822" t="s">
        <v>3764</v>
      </c>
      <c r="C8822" t="s">
        <v>755</v>
      </c>
      <c r="D8822" s="67" t="s">
        <v>2227</v>
      </c>
      <c r="E8822" s="66" t="s">
        <v>912</v>
      </c>
      <c r="F8822" t="s">
        <v>114</v>
      </c>
      <c r="G8822" s="66" t="s">
        <v>893</v>
      </c>
      <c r="H8822" s="67" t="s">
        <v>10540</v>
      </c>
      <c r="I8822" t="s">
        <v>894</v>
      </c>
      <c r="J8822" s="66" t="s">
        <v>895</v>
      </c>
      <c r="K8822" s="66" t="s">
        <v>94</v>
      </c>
      <c r="M8822" s="66" t="s">
        <v>95</v>
      </c>
      <c r="N8822" t="s">
        <v>896</v>
      </c>
      <c r="O8822"/>
    </row>
    <row r="8823" spans="1:15">
      <c r="A8823">
        <v>847990</v>
      </c>
      <c r="B8823" t="s">
        <v>14911</v>
      </c>
      <c r="C8823" t="s">
        <v>1127</v>
      </c>
      <c r="D8823" s="67" t="s">
        <v>14912</v>
      </c>
      <c r="E8823" s="66" t="s">
        <v>15352</v>
      </c>
      <c r="F8823" t="s">
        <v>91</v>
      </c>
      <c r="G8823" s="66" t="s">
        <v>5303</v>
      </c>
      <c r="H8823" s="67" t="s">
        <v>10540</v>
      </c>
      <c r="I8823" t="s">
        <v>5611</v>
      </c>
      <c r="J8823" s="66" t="s">
        <v>5201</v>
      </c>
      <c r="K8823" s="66" t="s">
        <v>94</v>
      </c>
      <c r="M8823" s="66" t="s">
        <v>95</v>
      </c>
      <c r="N8823" t="s">
        <v>11392</v>
      </c>
      <c r="O8823"/>
    </row>
    <row r="8824" spans="1:15">
      <c r="A8824">
        <v>847991</v>
      </c>
      <c r="B8824" t="s">
        <v>14913</v>
      </c>
      <c r="C8824" t="s">
        <v>1514</v>
      </c>
      <c r="D8824" s="67" t="s">
        <v>14914</v>
      </c>
      <c r="E8824" s="66" t="s">
        <v>15352</v>
      </c>
      <c r="F8824" t="s">
        <v>114</v>
      </c>
      <c r="G8824" s="66" t="s">
        <v>5303</v>
      </c>
      <c r="H8824" s="67" t="s">
        <v>10540</v>
      </c>
      <c r="I8824" t="s">
        <v>5611</v>
      </c>
      <c r="J8824" s="66" t="s">
        <v>5201</v>
      </c>
      <c r="K8824" s="66" t="s">
        <v>94</v>
      </c>
      <c r="M8824" s="66" t="s">
        <v>95</v>
      </c>
      <c r="N8824" t="s">
        <v>11392</v>
      </c>
      <c r="O8824"/>
    </row>
    <row r="8825" spans="1:15">
      <c r="A8825">
        <v>847992</v>
      </c>
      <c r="B8825" t="s">
        <v>14915</v>
      </c>
      <c r="C8825" t="s">
        <v>428</v>
      </c>
      <c r="D8825" s="67" t="s">
        <v>14916</v>
      </c>
      <c r="E8825" s="66" t="s">
        <v>15352</v>
      </c>
      <c r="F8825" t="s">
        <v>91</v>
      </c>
      <c r="G8825" s="66" t="s">
        <v>5303</v>
      </c>
      <c r="H8825" s="67" t="s">
        <v>10540</v>
      </c>
      <c r="I8825" t="s">
        <v>5611</v>
      </c>
      <c r="J8825" s="66" t="s">
        <v>5201</v>
      </c>
      <c r="K8825" s="66" t="s">
        <v>94</v>
      </c>
      <c r="M8825" s="66" t="s">
        <v>95</v>
      </c>
      <c r="N8825" t="s">
        <v>11392</v>
      </c>
      <c r="O8825"/>
    </row>
    <row r="8826" spans="1:15">
      <c r="A8826">
        <v>847993</v>
      </c>
      <c r="B8826" t="s">
        <v>14917</v>
      </c>
      <c r="C8826" t="s">
        <v>692</v>
      </c>
      <c r="D8826" s="67" t="s">
        <v>14918</v>
      </c>
      <c r="E8826" s="66" t="s">
        <v>15352</v>
      </c>
      <c r="F8826" t="s">
        <v>91</v>
      </c>
      <c r="G8826" s="66" t="s">
        <v>5303</v>
      </c>
      <c r="H8826" s="67" t="s">
        <v>10540</v>
      </c>
      <c r="I8826" t="s">
        <v>5611</v>
      </c>
      <c r="J8826" s="66" t="s">
        <v>5201</v>
      </c>
      <c r="K8826" s="66" t="s">
        <v>94</v>
      </c>
      <c r="M8826" s="66" t="s">
        <v>95</v>
      </c>
      <c r="N8826" t="s">
        <v>11392</v>
      </c>
      <c r="O8826"/>
    </row>
    <row r="8827" spans="1:15">
      <c r="A8827">
        <v>848042</v>
      </c>
      <c r="B8827" t="s">
        <v>3937</v>
      </c>
      <c r="C8827" t="s">
        <v>13883</v>
      </c>
      <c r="D8827" s="67" t="s">
        <v>5653</v>
      </c>
      <c r="E8827" s="66" t="s">
        <v>15351</v>
      </c>
      <c r="F8827" t="s">
        <v>91</v>
      </c>
      <c r="G8827" s="66" t="s">
        <v>8050</v>
      </c>
      <c r="H8827" s="67" t="s">
        <v>10231</v>
      </c>
      <c r="I8827" t="s">
        <v>8142</v>
      </c>
      <c r="J8827" s="66" t="s">
        <v>8051</v>
      </c>
      <c r="K8827" s="66" t="s">
        <v>94</v>
      </c>
      <c r="M8827" s="66" t="s">
        <v>95</v>
      </c>
      <c r="N8827" t="s">
        <v>8143</v>
      </c>
      <c r="O8827"/>
    </row>
    <row r="8828" spans="1:15">
      <c r="A8828">
        <v>848169</v>
      </c>
      <c r="B8828" t="s">
        <v>1579</v>
      </c>
      <c r="C8828" t="s">
        <v>234</v>
      </c>
      <c r="D8828" s="67" t="s">
        <v>14919</v>
      </c>
      <c r="E8828" s="66" t="s">
        <v>15351</v>
      </c>
      <c r="F8828" t="s">
        <v>114</v>
      </c>
      <c r="G8828" s="66" t="s">
        <v>5199</v>
      </c>
      <c r="H8828" s="67" t="s">
        <v>10231</v>
      </c>
      <c r="I8828" t="s">
        <v>5205</v>
      </c>
      <c r="J8828" s="66" t="s">
        <v>5201</v>
      </c>
      <c r="K8828" s="66" t="s">
        <v>94</v>
      </c>
      <c r="M8828" s="66" t="s">
        <v>95</v>
      </c>
      <c r="N8828" t="s">
        <v>11003</v>
      </c>
      <c r="O8828"/>
    </row>
    <row r="8829" spans="1:15">
      <c r="A8829">
        <v>848170</v>
      </c>
      <c r="B8829" t="s">
        <v>14920</v>
      </c>
      <c r="C8829" t="s">
        <v>202</v>
      </c>
      <c r="D8829" s="67" t="s">
        <v>8760</v>
      </c>
      <c r="E8829" s="66" t="s">
        <v>15352</v>
      </c>
      <c r="F8829" t="s">
        <v>91</v>
      </c>
      <c r="G8829" s="66" t="s">
        <v>5199</v>
      </c>
      <c r="H8829" s="67" t="s">
        <v>10231</v>
      </c>
      <c r="I8829" t="s">
        <v>5205</v>
      </c>
      <c r="J8829" s="66" t="s">
        <v>5201</v>
      </c>
      <c r="K8829" s="66" t="s">
        <v>94</v>
      </c>
      <c r="M8829" s="66" t="s">
        <v>95</v>
      </c>
      <c r="N8829" t="s">
        <v>11003</v>
      </c>
      <c r="O8829"/>
    </row>
    <row r="8830" spans="1:15">
      <c r="A8830">
        <v>848172</v>
      </c>
      <c r="B8830" t="s">
        <v>2643</v>
      </c>
      <c r="C8830" t="s">
        <v>128</v>
      </c>
      <c r="D8830" s="67" t="s">
        <v>14921</v>
      </c>
      <c r="E8830" s="66" t="s">
        <v>15351</v>
      </c>
      <c r="F8830" t="s">
        <v>91</v>
      </c>
      <c r="G8830" s="66" t="s">
        <v>5199</v>
      </c>
      <c r="H8830" s="67" t="s">
        <v>10231</v>
      </c>
      <c r="I8830" t="s">
        <v>5205</v>
      </c>
      <c r="J8830" s="66" t="s">
        <v>5201</v>
      </c>
      <c r="K8830" s="66" t="s">
        <v>94</v>
      </c>
      <c r="M8830" s="66" t="s">
        <v>95</v>
      </c>
      <c r="N8830" t="s">
        <v>11003</v>
      </c>
      <c r="O8830"/>
    </row>
    <row r="8831" spans="1:15">
      <c r="A8831">
        <v>848173</v>
      </c>
      <c r="B8831" t="s">
        <v>2643</v>
      </c>
      <c r="C8831" t="s">
        <v>2538</v>
      </c>
      <c r="D8831" s="67" t="s">
        <v>14922</v>
      </c>
      <c r="E8831" s="66" t="s">
        <v>15351</v>
      </c>
      <c r="F8831" t="s">
        <v>114</v>
      </c>
      <c r="G8831" s="66" t="s">
        <v>5199</v>
      </c>
      <c r="H8831" s="67" t="s">
        <v>10231</v>
      </c>
      <c r="I8831" t="s">
        <v>5205</v>
      </c>
      <c r="J8831" s="66" t="s">
        <v>5201</v>
      </c>
      <c r="K8831" s="66" t="s">
        <v>94</v>
      </c>
      <c r="M8831" s="66" t="s">
        <v>95</v>
      </c>
      <c r="N8831" t="s">
        <v>11003</v>
      </c>
      <c r="O8831"/>
    </row>
    <row r="8832" spans="1:15">
      <c r="A8832">
        <v>848228</v>
      </c>
      <c r="B8832" t="s">
        <v>14923</v>
      </c>
      <c r="C8832" t="s">
        <v>3597</v>
      </c>
      <c r="D8832" s="67" t="s">
        <v>4441</v>
      </c>
      <c r="E8832" s="66" t="s">
        <v>266</v>
      </c>
      <c r="F8832" t="s">
        <v>91</v>
      </c>
      <c r="G8832" s="66" t="s">
        <v>5199</v>
      </c>
      <c r="H8832" s="67" t="s">
        <v>10231</v>
      </c>
      <c r="I8832" t="s">
        <v>5315</v>
      </c>
      <c r="J8832" s="66" t="s">
        <v>5201</v>
      </c>
      <c r="K8832" s="66" t="s">
        <v>94</v>
      </c>
      <c r="M8832" s="66" t="s">
        <v>95</v>
      </c>
      <c r="N8832" t="s">
        <v>5316</v>
      </c>
      <c r="O8832"/>
    </row>
    <row r="8833" spans="1:15">
      <c r="A8833">
        <v>848230</v>
      </c>
      <c r="B8833" t="s">
        <v>1152</v>
      </c>
      <c r="C8833" t="s">
        <v>186</v>
      </c>
      <c r="D8833" s="67" t="s">
        <v>6058</v>
      </c>
      <c r="E8833" s="66" t="s">
        <v>15351</v>
      </c>
      <c r="F8833" t="s">
        <v>91</v>
      </c>
      <c r="G8833" s="66" t="s">
        <v>5199</v>
      </c>
      <c r="H8833" s="67" t="s">
        <v>10231</v>
      </c>
      <c r="I8833" t="s">
        <v>5315</v>
      </c>
      <c r="J8833" s="66" t="s">
        <v>5201</v>
      </c>
      <c r="K8833" s="66" t="s">
        <v>94</v>
      </c>
      <c r="M8833" s="66" t="s">
        <v>95</v>
      </c>
      <c r="N8833" t="s">
        <v>5316</v>
      </c>
      <c r="O8833"/>
    </row>
    <row r="8834" spans="1:15">
      <c r="A8834">
        <v>848232</v>
      </c>
      <c r="B8834" t="s">
        <v>14924</v>
      </c>
      <c r="C8834" t="s">
        <v>619</v>
      </c>
      <c r="D8834" s="67" t="s">
        <v>8495</v>
      </c>
      <c r="E8834" s="66" t="s">
        <v>15351</v>
      </c>
      <c r="F8834" t="s">
        <v>114</v>
      </c>
      <c r="G8834" s="66" t="s">
        <v>5199</v>
      </c>
      <c r="H8834" s="67" t="s">
        <v>10231</v>
      </c>
      <c r="I8834" t="s">
        <v>5315</v>
      </c>
      <c r="J8834" s="66" t="s">
        <v>5201</v>
      </c>
      <c r="K8834" s="66" t="s">
        <v>94</v>
      </c>
      <c r="M8834" s="66" t="s">
        <v>95</v>
      </c>
      <c r="N8834" t="s">
        <v>5316</v>
      </c>
      <c r="O8834"/>
    </row>
    <row r="8835" spans="1:15">
      <c r="A8835">
        <v>848235</v>
      </c>
      <c r="B8835" t="s">
        <v>14925</v>
      </c>
      <c r="C8835" t="s">
        <v>5292</v>
      </c>
      <c r="D8835" s="67" t="s">
        <v>8502</v>
      </c>
      <c r="E8835" s="66" t="s">
        <v>15351</v>
      </c>
      <c r="F8835" t="s">
        <v>91</v>
      </c>
      <c r="G8835" s="66" t="s">
        <v>5199</v>
      </c>
      <c r="H8835" s="67" t="s">
        <v>10231</v>
      </c>
      <c r="I8835" t="s">
        <v>5315</v>
      </c>
      <c r="J8835" s="66" t="s">
        <v>5201</v>
      </c>
      <c r="K8835" s="66" t="s">
        <v>94</v>
      </c>
      <c r="M8835" s="66" t="s">
        <v>95</v>
      </c>
      <c r="N8835" t="s">
        <v>5316</v>
      </c>
      <c r="O8835"/>
    </row>
    <row r="8836" spans="1:15">
      <c r="A8836">
        <v>848236</v>
      </c>
      <c r="B8836" t="s">
        <v>14926</v>
      </c>
      <c r="C8836" t="s">
        <v>546</v>
      </c>
      <c r="D8836" s="67" t="s">
        <v>14127</v>
      </c>
      <c r="E8836" s="66" t="s">
        <v>15351</v>
      </c>
      <c r="F8836" t="s">
        <v>114</v>
      </c>
      <c r="G8836" s="66" t="s">
        <v>11467</v>
      </c>
      <c r="H8836" s="67" t="s">
        <v>14878</v>
      </c>
      <c r="I8836" t="s">
        <v>8466</v>
      </c>
      <c r="K8836" s="66" t="s">
        <v>94</v>
      </c>
      <c r="M8836" s="66" t="s">
        <v>95</v>
      </c>
      <c r="N8836" t="s">
        <v>8467</v>
      </c>
      <c r="O8836"/>
    </row>
    <row r="8837" spans="1:15">
      <c r="A8837">
        <v>848238</v>
      </c>
      <c r="B8837" t="s">
        <v>14927</v>
      </c>
      <c r="C8837" t="s">
        <v>135</v>
      </c>
      <c r="D8837" s="67" t="s">
        <v>14928</v>
      </c>
      <c r="E8837" s="66" t="s">
        <v>15351</v>
      </c>
      <c r="F8837" t="s">
        <v>91</v>
      </c>
      <c r="G8837" s="66" t="s">
        <v>11467</v>
      </c>
      <c r="H8837" s="67" t="s">
        <v>14878</v>
      </c>
      <c r="I8837" t="s">
        <v>8466</v>
      </c>
      <c r="K8837" s="66" t="s">
        <v>94</v>
      </c>
      <c r="M8837" s="66" t="s">
        <v>95</v>
      </c>
      <c r="N8837" t="s">
        <v>8467</v>
      </c>
      <c r="O8837"/>
    </row>
    <row r="8838" spans="1:15">
      <c r="A8838">
        <v>848240</v>
      </c>
      <c r="B8838" t="s">
        <v>14929</v>
      </c>
      <c r="C8838" t="s">
        <v>145</v>
      </c>
      <c r="D8838" s="67" t="s">
        <v>14930</v>
      </c>
      <c r="E8838" s="66" t="s">
        <v>15351</v>
      </c>
      <c r="F8838" t="s">
        <v>114</v>
      </c>
      <c r="G8838" s="66" t="s">
        <v>8606</v>
      </c>
      <c r="H8838" s="67" t="s">
        <v>10231</v>
      </c>
      <c r="I8838" t="s">
        <v>10898</v>
      </c>
      <c r="J8838" s="66" t="s">
        <v>1563</v>
      </c>
      <c r="K8838" s="66" t="s">
        <v>94</v>
      </c>
      <c r="M8838" s="66" t="s">
        <v>95</v>
      </c>
      <c r="N8838" t="s">
        <v>10899</v>
      </c>
      <c r="O8838"/>
    </row>
    <row r="8839" spans="1:15">
      <c r="A8839">
        <v>848323</v>
      </c>
      <c r="B8839" t="s">
        <v>14931</v>
      </c>
      <c r="C8839" t="s">
        <v>3088</v>
      </c>
      <c r="D8839" s="67" t="s">
        <v>5693</v>
      </c>
      <c r="E8839" s="66" t="s">
        <v>15351</v>
      </c>
      <c r="F8839" t="s">
        <v>114</v>
      </c>
      <c r="G8839" s="66" t="s">
        <v>8828</v>
      </c>
      <c r="H8839" s="67" t="s">
        <v>10724</v>
      </c>
      <c r="I8839" t="s">
        <v>8951</v>
      </c>
      <c r="J8839" s="66" t="s">
        <v>8830</v>
      </c>
      <c r="K8839" s="66" t="s">
        <v>94</v>
      </c>
      <c r="M8839" s="66" t="s">
        <v>95</v>
      </c>
      <c r="N8839" t="s">
        <v>8952</v>
      </c>
      <c r="O8839"/>
    </row>
    <row r="8840" spans="1:15">
      <c r="A8840">
        <v>848338</v>
      </c>
      <c r="B8840" t="s">
        <v>6680</v>
      </c>
      <c r="C8840" t="s">
        <v>2222</v>
      </c>
      <c r="D8840" s="67" t="s">
        <v>14932</v>
      </c>
      <c r="E8840" s="66" t="s">
        <v>15352</v>
      </c>
      <c r="F8840" t="s">
        <v>114</v>
      </c>
      <c r="G8840" s="66" t="s">
        <v>5866</v>
      </c>
      <c r="H8840" s="67" t="s">
        <v>10436</v>
      </c>
      <c r="I8840" t="s">
        <v>6676</v>
      </c>
      <c r="J8840" s="66" t="s">
        <v>5845</v>
      </c>
      <c r="K8840" s="66" t="s">
        <v>94</v>
      </c>
      <c r="M8840" s="66" t="s">
        <v>95</v>
      </c>
      <c r="N8840" t="s">
        <v>11019</v>
      </c>
      <c r="O8840"/>
    </row>
    <row r="8841" spans="1:15">
      <c r="A8841">
        <v>848368</v>
      </c>
      <c r="B8841" t="s">
        <v>3937</v>
      </c>
      <c r="C8841" t="s">
        <v>135</v>
      </c>
      <c r="D8841" s="67" t="s">
        <v>14933</v>
      </c>
      <c r="E8841" s="66" t="s">
        <v>15352</v>
      </c>
      <c r="F8841" t="s">
        <v>91</v>
      </c>
      <c r="G8841" s="66" t="s">
        <v>5866</v>
      </c>
      <c r="H8841" s="67" t="s">
        <v>10231</v>
      </c>
      <c r="I8841" t="s">
        <v>6441</v>
      </c>
      <c r="J8841" s="66" t="s">
        <v>5845</v>
      </c>
      <c r="K8841" s="66" t="s">
        <v>94</v>
      </c>
      <c r="M8841" s="66" t="s">
        <v>95</v>
      </c>
      <c r="N8841" t="s">
        <v>6442</v>
      </c>
      <c r="O8841"/>
    </row>
    <row r="8842" spans="1:15">
      <c r="A8842">
        <v>848382</v>
      </c>
      <c r="B8842" t="s">
        <v>13664</v>
      </c>
      <c r="C8842" t="s">
        <v>115</v>
      </c>
      <c r="D8842" s="67" t="s">
        <v>14934</v>
      </c>
      <c r="E8842" s="66" t="s">
        <v>15351</v>
      </c>
      <c r="F8842" t="s">
        <v>91</v>
      </c>
      <c r="G8842" s="66" t="s">
        <v>7364</v>
      </c>
      <c r="H8842" s="67" t="s">
        <v>10231</v>
      </c>
      <c r="I8842" t="s">
        <v>7365</v>
      </c>
      <c r="J8842" s="66" t="s">
        <v>1805</v>
      </c>
      <c r="K8842" s="66" t="s">
        <v>94</v>
      </c>
      <c r="M8842" s="66" t="s">
        <v>95</v>
      </c>
      <c r="N8842" t="s">
        <v>7366</v>
      </c>
      <c r="O8842"/>
    </row>
    <row r="8843" spans="1:15">
      <c r="A8843">
        <v>848389</v>
      </c>
      <c r="B8843" t="s">
        <v>14935</v>
      </c>
      <c r="C8843" t="s">
        <v>14936</v>
      </c>
      <c r="D8843" s="67" t="s">
        <v>14937</v>
      </c>
      <c r="E8843" s="66" t="s">
        <v>266</v>
      </c>
      <c r="F8843" t="s">
        <v>91</v>
      </c>
      <c r="G8843" s="66" t="s">
        <v>5866</v>
      </c>
      <c r="H8843" s="67" t="s">
        <v>10231</v>
      </c>
      <c r="I8843" t="s">
        <v>5921</v>
      </c>
      <c r="J8843" s="66" t="s">
        <v>5845</v>
      </c>
      <c r="K8843" s="66" t="s">
        <v>94</v>
      </c>
      <c r="M8843" s="66" t="s">
        <v>95</v>
      </c>
      <c r="N8843" t="s">
        <v>5309</v>
      </c>
      <c r="O8843"/>
    </row>
    <row r="8844" spans="1:15">
      <c r="A8844">
        <v>848391</v>
      </c>
      <c r="B8844" t="s">
        <v>14682</v>
      </c>
      <c r="C8844" t="s">
        <v>4286</v>
      </c>
      <c r="D8844" s="67" t="s">
        <v>7348</v>
      </c>
      <c r="E8844" s="66" t="s">
        <v>420</v>
      </c>
      <c r="F8844" t="s">
        <v>91</v>
      </c>
      <c r="G8844" s="66" t="s">
        <v>5866</v>
      </c>
      <c r="H8844" s="67" t="s">
        <v>10231</v>
      </c>
      <c r="I8844" t="s">
        <v>5921</v>
      </c>
      <c r="J8844" s="66" t="s">
        <v>5845</v>
      </c>
      <c r="K8844" s="66" t="s">
        <v>94</v>
      </c>
      <c r="M8844" s="66" t="s">
        <v>95</v>
      </c>
      <c r="N8844" t="s">
        <v>5309</v>
      </c>
      <c r="O8844"/>
    </row>
    <row r="8845" spans="1:15">
      <c r="A8845">
        <v>848392</v>
      </c>
      <c r="B8845" t="s">
        <v>6190</v>
      </c>
      <c r="C8845" t="s">
        <v>14938</v>
      </c>
      <c r="D8845" s="67" t="s">
        <v>7862</v>
      </c>
      <c r="E8845" s="66" t="s">
        <v>1001</v>
      </c>
      <c r="F8845" t="s">
        <v>114</v>
      </c>
      <c r="G8845" s="66" t="s">
        <v>5866</v>
      </c>
      <c r="H8845" s="67" t="s">
        <v>10231</v>
      </c>
      <c r="I8845" t="s">
        <v>6205</v>
      </c>
      <c r="J8845" s="66" t="s">
        <v>5845</v>
      </c>
      <c r="K8845" s="66" t="s">
        <v>94</v>
      </c>
      <c r="M8845" s="66" t="s">
        <v>95</v>
      </c>
      <c r="N8845" t="s">
        <v>6206</v>
      </c>
      <c r="O8845"/>
    </row>
    <row r="8846" spans="1:15">
      <c r="A8846">
        <v>848393</v>
      </c>
      <c r="B8846" t="s">
        <v>6190</v>
      </c>
      <c r="C8846" t="s">
        <v>1005</v>
      </c>
      <c r="D8846" s="67" t="s">
        <v>14939</v>
      </c>
      <c r="E8846" s="66" t="s">
        <v>15351</v>
      </c>
      <c r="F8846" t="s">
        <v>91</v>
      </c>
      <c r="G8846" s="66" t="s">
        <v>5866</v>
      </c>
      <c r="H8846" s="67" t="s">
        <v>10231</v>
      </c>
      <c r="I8846" t="s">
        <v>6205</v>
      </c>
      <c r="J8846" s="66" t="s">
        <v>5845</v>
      </c>
      <c r="K8846" s="66" t="s">
        <v>94</v>
      </c>
      <c r="M8846" s="66" t="s">
        <v>95</v>
      </c>
      <c r="N8846" t="s">
        <v>6206</v>
      </c>
      <c r="O8846"/>
    </row>
    <row r="8847" spans="1:15">
      <c r="A8847">
        <v>848394</v>
      </c>
      <c r="B8847" t="s">
        <v>14940</v>
      </c>
      <c r="C8847" t="s">
        <v>11825</v>
      </c>
      <c r="D8847" s="67" t="s">
        <v>14941</v>
      </c>
      <c r="E8847" s="66" t="s">
        <v>173</v>
      </c>
      <c r="F8847" t="s">
        <v>114</v>
      </c>
      <c r="G8847" s="66" t="s">
        <v>5866</v>
      </c>
      <c r="H8847" s="67" t="s">
        <v>10231</v>
      </c>
      <c r="I8847" t="s">
        <v>6205</v>
      </c>
      <c r="J8847" s="66" t="s">
        <v>5845</v>
      </c>
      <c r="K8847" s="66" t="s">
        <v>94</v>
      </c>
      <c r="M8847" s="66" t="s">
        <v>95</v>
      </c>
      <c r="N8847" t="s">
        <v>6206</v>
      </c>
      <c r="O8847"/>
    </row>
    <row r="8848" spans="1:15">
      <c r="A8848">
        <v>848395</v>
      </c>
      <c r="B8848" t="s">
        <v>14942</v>
      </c>
      <c r="C8848" t="s">
        <v>14943</v>
      </c>
      <c r="D8848" s="67" t="s">
        <v>13476</v>
      </c>
      <c r="E8848" s="66" t="s">
        <v>420</v>
      </c>
      <c r="F8848" t="s">
        <v>114</v>
      </c>
      <c r="G8848" s="66" t="s">
        <v>5866</v>
      </c>
      <c r="H8848" s="67" t="s">
        <v>10231</v>
      </c>
      <c r="I8848" t="s">
        <v>6205</v>
      </c>
      <c r="J8848" s="66" t="s">
        <v>5845</v>
      </c>
      <c r="K8848" s="66" t="s">
        <v>94</v>
      </c>
      <c r="M8848" s="66" t="s">
        <v>95</v>
      </c>
      <c r="N8848" t="s">
        <v>6206</v>
      </c>
      <c r="O8848"/>
    </row>
    <row r="8849" spans="1:15">
      <c r="A8849">
        <v>848396</v>
      </c>
      <c r="B8849" t="s">
        <v>14942</v>
      </c>
      <c r="C8849" t="s">
        <v>6926</v>
      </c>
      <c r="D8849" s="67" t="s">
        <v>7451</v>
      </c>
      <c r="E8849" s="66" t="s">
        <v>173</v>
      </c>
      <c r="F8849" t="s">
        <v>114</v>
      </c>
      <c r="G8849" s="66" t="s">
        <v>5866</v>
      </c>
      <c r="H8849" s="67" t="s">
        <v>10231</v>
      </c>
      <c r="I8849" t="s">
        <v>6205</v>
      </c>
      <c r="J8849" s="66" t="s">
        <v>5845</v>
      </c>
      <c r="K8849" s="66" t="s">
        <v>94</v>
      </c>
      <c r="M8849" s="66" t="s">
        <v>95</v>
      </c>
      <c r="N8849" t="s">
        <v>6206</v>
      </c>
      <c r="O8849"/>
    </row>
    <row r="8850" spans="1:15">
      <c r="A8850">
        <v>848397</v>
      </c>
      <c r="B8850" t="s">
        <v>206</v>
      </c>
      <c r="C8850" t="s">
        <v>2176</v>
      </c>
      <c r="D8850" s="67" t="s">
        <v>14944</v>
      </c>
      <c r="E8850" s="66" t="s">
        <v>266</v>
      </c>
      <c r="F8850" t="s">
        <v>114</v>
      </c>
      <c r="G8850" s="66" t="s">
        <v>5866</v>
      </c>
      <c r="H8850" s="67" t="s">
        <v>10231</v>
      </c>
      <c r="I8850" t="s">
        <v>6205</v>
      </c>
      <c r="J8850" s="66" t="s">
        <v>5845</v>
      </c>
      <c r="K8850" s="66" t="s">
        <v>94</v>
      </c>
      <c r="M8850" s="66" t="s">
        <v>95</v>
      </c>
      <c r="N8850" t="s">
        <v>6206</v>
      </c>
      <c r="O8850"/>
    </row>
    <row r="8851" spans="1:15">
      <c r="A8851">
        <v>848437</v>
      </c>
      <c r="B8851" t="s">
        <v>14945</v>
      </c>
      <c r="C8851" t="s">
        <v>14946</v>
      </c>
      <c r="D8851" s="67" t="s">
        <v>14947</v>
      </c>
      <c r="E8851" s="66" t="s">
        <v>1001</v>
      </c>
      <c r="F8851" t="s">
        <v>114</v>
      </c>
      <c r="G8851" s="66" t="s">
        <v>8050</v>
      </c>
      <c r="H8851" s="67" t="s">
        <v>10217</v>
      </c>
      <c r="I8851" t="s">
        <v>8182</v>
      </c>
      <c r="J8851" s="66" t="s">
        <v>8051</v>
      </c>
      <c r="K8851" s="66" t="s">
        <v>94</v>
      </c>
      <c r="M8851" s="66" t="s">
        <v>95</v>
      </c>
      <c r="N8851" t="s">
        <v>1806</v>
      </c>
      <c r="O8851"/>
    </row>
    <row r="8852" spans="1:15">
      <c r="A8852">
        <v>848482</v>
      </c>
      <c r="B8852" t="s">
        <v>16949</v>
      </c>
      <c r="C8852" t="s">
        <v>155</v>
      </c>
      <c r="D8852" s="67" t="s">
        <v>16950</v>
      </c>
      <c r="E8852" s="66" t="s">
        <v>15351</v>
      </c>
      <c r="F8852" t="s">
        <v>114</v>
      </c>
      <c r="G8852" s="66" t="s">
        <v>7293</v>
      </c>
      <c r="H8852" s="67" t="s">
        <v>16585</v>
      </c>
      <c r="I8852" t="s">
        <v>11270</v>
      </c>
      <c r="J8852" s="66" t="s">
        <v>1805</v>
      </c>
      <c r="K8852" s="66" t="s">
        <v>94</v>
      </c>
      <c r="M8852" s="66" t="s">
        <v>95</v>
      </c>
      <c r="N8852" t="s">
        <v>11271</v>
      </c>
      <c r="O8852"/>
    </row>
    <row r="8853" spans="1:15">
      <c r="A8853">
        <v>848499</v>
      </c>
      <c r="B8853" t="s">
        <v>14948</v>
      </c>
      <c r="C8853" t="s">
        <v>14949</v>
      </c>
      <c r="D8853" s="67" t="s">
        <v>14950</v>
      </c>
      <c r="F8853" t="s">
        <v>91</v>
      </c>
      <c r="G8853" s="66" t="s">
        <v>1899</v>
      </c>
      <c r="H8853" s="67" t="s">
        <v>10436</v>
      </c>
      <c r="I8853" t="s">
        <v>2183</v>
      </c>
      <c r="J8853" s="66" t="s">
        <v>1805</v>
      </c>
      <c r="K8853" s="66" t="s">
        <v>94</v>
      </c>
      <c r="M8853" s="66" t="s">
        <v>95</v>
      </c>
      <c r="N8853" t="s">
        <v>2184</v>
      </c>
      <c r="O8853"/>
    </row>
    <row r="8854" spans="1:15">
      <c r="A8854">
        <v>848501</v>
      </c>
      <c r="B8854" t="s">
        <v>14948</v>
      </c>
      <c r="C8854" t="s">
        <v>14949</v>
      </c>
      <c r="D8854" s="67" t="s">
        <v>14951</v>
      </c>
      <c r="E8854" s="66" t="s">
        <v>297</v>
      </c>
      <c r="F8854" t="s">
        <v>91</v>
      </c>
      <c r="G8854" s="66" t="s">
        <v>1899</v>
      </c>
      <c r="H8854" s="67" t="s">
        <v>10436</v>
      </c>
      <c r="I8854" t="s">
        <v>2183</v>
      </c>
      <c r="J8854" s="66" t="s">
        <v>1805</v>
      </c>
      <c r="K8854" s="66" t="s">
        <v>94</v>
      </c>
      <c r="M8854" s="66" t="s">
        <v>95</v>
      </c>
      <c r="N8854" t="s">
        <v>2184</v>
      </c>
      <c r="O8854"/>
    </row>
    <row r="8855" spans="1:15">
      <c r="A8855">
        <v>848503</v>
      </c>
      <c r="B8855" t="s">
        <v>14952</v>
      </c>
      <c r="C8855" t="s">
        <v>1061</v>
      </c>
      <c r="D8855" s="67" t="s">
        <v>14953</v>
      </c>
      <c r="E8855" s="66" t="s">
        <v>15352</v>
      </c>
      <c r="F8855" t="s">
        <v>91</v>
      </c>
      <c r="G8855" s="66" t="s">
        <v>8828</v>
      </c>
      <c r="H8855" s="67" t="s">
        <v>10424</v>
      </c>
      <c r="I8855" t="s">
        <v>9477</v>
      </c>
      <c r="J8855" s="66" t="s">
        <v>8830</v>
      </c>
      <c r="K8855" s="66" t="s">
        <v>94</v>
      </c>
      <c r="M8855" s="66" t="s">
        <v>95</v>
      </c>
      <c r="N8855" t="s">
        <v>9478</v>
      </c>
      <c r="O8855"/>
    </row>
    <row r="8856" spans="1:15">
      <c r="A8856">
        <v>848504</v>
      </c>
      <c r="B8856" t="s">
        <v>5689</v>
      </c>
      <c r="C8856" t="s">
        <v>197</v>
      </c>
      <c r="D8856" s="67" t="s">
        <v>14954</v>
      </c>
      <c r="E8856" s="66" t="s">
        <v>15351</v>
      </c>
      <c r="F8856" t="s">
        <v>91</v>
      </c>
      <c r="G8856" s="66" t="s">
        <v>8828</v>
      </c>
      <c r="H8856" s="67" t="s">
        <v>10424</v>
      </c>
      <c r="I8856" t="s">
        <v>9477</v>
      </c>
      <c r="J8856" s="66" t="s">
        <v>8830</v>
      </c>
      <c r="K8856" s="66" t="s">
        <v>94</v>
      </c>
      <c r="M8856" s="66" t="s">
        <v>95</v>
      </c>
      <c r="N8856" t="s">
        <v>9478</v>
      </c>
      <c r="O8856"/>
    </row>
    <row r="8857" spans="1:15">
      <c r="A8857">
        <v>848505</v>
      </c>
      <c r="B8857" t="s">
        <v>14955</v>
      </c>
      <c r="C8857" t="s">
        <v>8580</v>
      </c>
      <c r="D8857" s="67" t="s">
        <v>14956</v>
      </c>
      <c r="E8857" s="66" t="s">
        <v>15351</v>
      </c>
      <c r="F8857" t="s">
        <v>91</v>
      </c>
      <c r="G8857" s="66" t="s">
        <v>8828</v>
      </c>
      <c r="H8857" s="67" t="s">
        <v>10424</v>
      </c>
      <c r="I8857" t="s">
        <v>9477</v>
      </c>
      <c r="J8857" s="66" t="s">
        <v>8830</v>
      </c>
      <c r="K8857" s="66" t="s">
        <v>94</v>
      </c>
      <c r="M8857" s="66" t="s">
        <v>95</v>
      </c>
      <c r="N8857" t="s">
        <v>9478</v>
      </c>
      <c r="O8857"/>
    </row>
    <row r="8858" spans="1:15">
      <c r="A8858">
        <v>848507</v>
      </c>
      <c r="B8858" t="s">
        <v>14957</v>
      </c>
      <c r="C8858" t="s">
        <v>2535</v>
      </c>
      <c r="D8858" s="67" t="s">
        <v>14958</v>
      </c>
      <c r="E8858" s="66" t="s">
        <v>15352</v>
      </c>
      <c r="F8858" t="s">
        <v>91</v>
      </c>
      <c r="G8858" s="66" t="s">
        <v>8828</v>
      </c>
      <c r="H8858" s="67" t="s">
        <v>10424</v>
      </c>
      <c r="I8858" t="s">
        <v>9477</v>
      </c>
      <c r="J8858" s="66" t="s">
        <v>8830</v>
      </c>
      <c r="K8858" s="66" t="s">
        <v>94</v>
      </c>
      <c r="M8858" s="66" t="s">
        <v>95</v>
      </c>
      <c r="N8858" t="s">
        <v>9478</v>
      </c>
      <c r="O8858"/>
    </row>
    <row r="8859" spans="1:15">
      <c r="A8859">
        <v>848508</v>
      </c>
      <c r="B8859" t="s">
        <v>5700</v>
      </c>
      <c r="C8859" t="s">
        <v>98</v>
      </c>
      <c r="D8859" s="67" t="s">
        <v>14959</v>
      </c>
      <c r="E8859" s="66" t="s">
        <v>15351</v>
      </c>
      <c r="F8859" t="s">
        <v>91</v>
      </c>
      <c r="G8859" s="66" t="s">
        <v>8828</v>
      </c>
      <c r="H8859" s="67" t="s">
        <v>10424</v>
      </c>
      <c r="I8859" t="s">
        <v>9477</v>
      </c>
      <c r="J8859" s="66" t="s">
        <v>8830</v>
      </c>
      <c r="K8859" s="66" t="s">
        <v>94</v>
      </c>
      <c r="M8859" s="66" t="s">
        <v>95</v>
      </c>
      <c r="N8859" t="s">
        <v>9478</v>
      </c>
      <c r="O8859"/>
    </row>
    <row r="8860" spans="1:15">
      <c r="A8860">
        <v>848509</v>
      </c>
      <c r="B8860" t="s">
        <v>5259</v>
      </c>
      <c r="C8860" t="s">
        <v>14960</v>
      </c>
      <c r="D8860" s="67" t="s">
        <v>14961</v>
      </c>
      <c r="E8860" s="66" t="s">
        <v>15352</v>
      </c>
      <c r="F8860" t="s">
        <v>114</v>
      </c>
      <c r="G8860" s="66" t="s">
        <v>8828</v>
      </c>
      <c r="H8860" s="67" t="s">
        <v>10424</v>
      </c>
      <c r="I8860" t="s">
        <v>9477</v>
      </c>
      <c r="J8860" s="66" t="s">
        <v>8830</v>
      </c>
      <c r="K8860" s="66" t="s">
        <v>94</v>
      </c>
      <c r="M8860" s="66" t="s">
        <v>95</v>
      </c>
      <c r="N8860" t="s">
        <v>9478</v>
      </c>
      <c r="O8860"/>
    </row>
    <row r="8861" spans="1:15">
      <c r="A8861">
        <v>848510</v>
      </c>
      <c r="B8861" t="s">
        <v>9525</v>
      </c>
      <c r="C8861" t="s">
        <v>150</v>
      </c>
      <c r="D8861" s="67" t="s">
        <v>10139</v>
      </c>
      <c r="E8861" s="66" t="s">
        <v>15351</v>
      </c>
      <c r="F8861" t="s">
        <v>91</v>
      </c>
      <c r="G8861" s="66" t="s">
        <v>8828</v>
      </c>
      <c r="H8861" s="67" t="s">
        <v>10424</v>
      </c>
      <c r="I8861" t="s">
        <v>9477</v>
      </c>
      <c r="J8861" s="66" t="s">
        <v>8830</v>
      </c>
      <c r="K8861" s="66" t="s">
        <v>94</v>
      </c>
      <c r="M8861" s="66" t="s">
        <v>95</v>
      </c>
      <c r="N8861" t="s">
        <v>9478</v>
      </c>
      <c r="O8861"/>
    </row>
    <row r="8862" spans="1:15">
      <c r="A8862">
        <v>848531</v>
      </c>
      <c r="B8862" t="s">
        <v>14962</v>
      </c>
      <c r="C8862" t="s">
        <v>646</v>
      </c>
      <c r="D8862" s="67" t="s">
        <v>14963</v>
      </c>
      <c r="E8862" s="66" t="s">
        <v>15352</v>
      </c>
      <c r="F8862" t="s">
        <v>114</v>
      </c>
      <c r="G8862" s="66" t="s">
        <v>5866</v>
      </c>
      <c r="H8862" s="67" t="s">
        <v>10436</v>
      </c>
      <c r="I8862" t="s">
        <v>7238</v>
      </c>
      <c r="J8862" s="66" t="s">
        <v>5845</v>
      </c>
      <c r="K8862" s="66" t="s">
        <v>94</v>
      </c>
      <c r="M8862" s="66" t="s">
        <v>95</v>
      </c>
      <c r="N8862" t="s">
        <v>11217</v>
      </c>
      <c r="O8862"/>
    </row>
    <row r="8863" spans="1:15">
      <c r="A8863">
        <v>848532</v>
      </c>
      <c r="B8863" t="s">
        <v>1798</v>
      </c>
      <c r="C8863" t="s">
        <v>6286</v>
      </c>
      <c r="D8863" s="67" t="s">
        <v>14964</v>
      </c>
      <c r="E8863" s="66" t="s">
        <v>15352</v>
      </c>
      <c r="F8863" t="s">
        <v>91</v>
      </c>
      <c r="G8863" s="66" t="s">
        <v>5866</v>
      </c>
      <c r="H8863" s="67" t="s">
        <v>10436</v>
      </c>
      <c r="I8863" t="s">
        <v>7238</v>
      </c>
      <c r="J8863" s="66" t="s">
        <v>5845</v>
      </c>
      <c r="K8863" s="66" t="s">
        <v>94</v>
      </c>
      <c r="M8863" s="66" t="s">
        <v>95</v>
      </c>
      <c r="N8863" t="s">
        <v>11217</v>
      </c>
      <c r="O8863"/>
    </row>
    <row r="8864" spans="1:15">
      <c r="A8864">
        <v>848533</v>
      </c>
      <c r="B8864" t="s">
        <v>16951</v>
      </c>
      <c r="C8864" t="s">
        <v>197</v>
      </c>
      <c r="D8864" s="67" t="s">
        <v>8194</v>
      </c>
      <c r="E8864" s="66" t="s">
        <v>912</v>
      </c>
      <c r="F8864" t="s">
        <v>91</v>
      </c>
      <c r="G8864" s="66" t="s">
        <v>8050</v>
      </c>
      <c r="H8864" s="67" t="s">
        <v>16585</v>
      </c>
      <c r="I8864" t="s">
        <v>8582</v>
      </c>
      <c r="J8864" s="66" t="s">
        <v>8051</v>
      </c>
      <c r="K8864" s="66" t="s">
        <v>94</v>
      </c>
      <c r="M8864" s="66" t="s">
        <v>95</v>
      </c>
      <c r="N8864" t="s">
        <v>11379</v>
      </c>
      <c r="O8864"/>
    </row>
    <row r="8865" spans="1:15">
      <c r="A8865">
        <v>848584</v>
      </c>
      <c r="B8865" t="s">
        <v>7535</v>
      </c>
      <c r="C8865" t="s">
        <v>692</v>
      </c>
      <c r="D8865" s="67" t="s">
        <v>14965</v>
      </c>
      <c r="E8865" s="66" t="s">
        <v>15352</v>
      </c>
      <c r="F8865" t="s">
        <v>91</v>
      </c>
      <c r="G8865" s="66" t="s">
        <v>8050</v>
      </c>
      <c r="H8865" s="67" t="s">
        <v>10424</v>
      </c>
      <c r="I8865" t="s">
        <v>8410</v>
      </c>
      <c r="J8865" s="66" t="s">
        <v>8051</v>
      </c>
      <c r="K8865" s="66" t="s">
        <v>94</v>
      </c>
      <c r="M8865" s="66" t="s">
        <v>95</v>
      </c>
      <c r="N8865" t="s">
        <v>11311</v>
      </c>
      <c r="O8865"/>
    </row>
    <row r="8866" spans="1:15">
      <c r="A8866">
        <v>848585</v>
      </c>
      <c r="B8866" t="s">
        <v>14966</v>
      </c>
      <c r="C8866" t="s">
        <v>943</v>
      </c>
      <c r="D8866" s="67" t="s">
        <v>14967</v>
      </c>
      <c r="E8866" s="66" t="s">
        <v>15351</v>
      </c>
      <c r="F8866" t="s">
        <v>91</v>
      </c>
      <c r="G8866" s="66" t="s">
        <v>8050</v>
      </c>
      <c r="H8866" s="67" t="s">
        <v>10424</v>
      </c>
      <c r="I8866" t="s">
        <v>8410</v>
      </c>
      <c r="J8866" s="66" t="s">
        <v>8051</v>
      </c>
      <c r="K8866" s="66" t="s">
        <v>94</v>
      </c>
      <c r="M8866" s="66" t="s">
        <v>95</v>
      </c>
      <c r="N8866" t="s">
        <v>11311</v>
      </c>
      <c r="O8866"/>
    </row>
    <row r="8867" spans="1:15">
      <c r="A8867">
        <v>848586</v>
      </c>
      <c r="B8867" t="s">
        <v>14968</v>
      </c>
      <c r="C8867" t="s">
        <v>14323</v>
      </c>
      <c r="D8867" s="67" t="s">
        <v>14969</v>
      </c>
      <c r="E8867" s="66" t="s">
        <v>15351</v>
      </c>
      <c r="F8867" t="s">
        <v>91</v>
      </c>
      <c r="G8867" s="66" t="s">
        <v>8050</v>
      </c>
      <c r="H8867" s="67" t="s">
        <v>10424</v>
      </c>
      <c r="I8867" t="s">
        <v>8410</v>
      </c>
      <c r="J8867" s="66" t="s">
        <v>8051</v>
      </c>
      <c r="K8867" s="66" t="s">
        <v>94</v>
      </c>
      <c r="M8867" s="66" t="s">
        <v>95</v>
      </c>
      <c r="N8867" t="s">
        <v>11311</v>
      </c>
      <c r="O8867"/>
    </row>
    <row r="8868" spans="1:15">
      <c r="A8868">
        <v>848587</v>
      </c>
      <c r="B8868" t="s">
        <v>14970</v>
      </c>
      <c r="C8868" t="s">
        <v>602</v>
      </c>
      <c r="D8868" s="67" t="s">
        <v>7234</v>
      </c>
      <c r="E8868" s="66" t="s">
        <v>15351</v>
      </c>
      <c r="F8868" t="s">
        <v>114</v>
      </c>
      <c r="G8868" s="66" t="s">
        <v>8050</v>
      </c>
      <c r="H8868" s="67" t="s">
        <v>10424</v>
      </c>
      <c r="I8868" t="s">
        <v>8410</v>
      </c>
      <c r="J8868" s="66" t="s">
        <v>8051</v>
      </c>
      <c r="K8868" s="66" t="s">
        <v>94</v>
      </c>
      <c r="M8868" s="66" t="s">
        <v>95</v>
      </c>
      <c r="N8868" t="s">
        <v>11311</v>
      </c>
      <c r="O8868"/>
    </row>
    <row r="8869" spans="1:15">
      <c r="A8869">
        <v>848606</v>
      </c>
      <c r="B8869" t="s">
        <v>199</v>
      </c>
      <c r="C8869" t="s">
        <v>316</v>
      </c>
      <c r="D8869" s="67" t="s">
        <v>11482</v>
      </c>
      <c r="E8869" s="66" t="s">
        <v>1001</v>
      </c>
      <c r="F8869" t="s">
        <v>114</v>
      </c>
      <c r="G8869" s="66" t="s">
        <v>893</v>
      </c>
      <c r="H8869" s="67" t="s">
        <v>10424</v>
      </c>
      <c r="I8869" t="s">
        <v>894</v>
      </c>
      <c r="J8869" s="66" t="s">
        <v>895</v>
      </c>
      <c r="K8869" s="66" t="s">
        <v>94</v>
      </c>
      <c r="M8869" s="66" t="s">
        <v>95</v>
      </c>
      <c r="N8869" t="s">
        <v>896</v>
      </c>
      <c r="O8869"/>
    </row>
    <row r="8870" spans="1:15">
      <c r="A8870">
        <v>848612</v>
      </c>
      <c r="B8870" t="s">
        <v>14971</v>
      </c>
      <c r="C8870" t="s">
        <v>14972</v>
      </c>
      <c r="D8870" s="67" t="s">
        <v>14973</v>
      </c>
      <c r="F8870" t="s">
        <v>114</v>
      </c>
      <c r="G8870" s="66" t="s">
        <v>893</v>
      </c>
      <c r="H8870" s="67" t="s">
        <v>10424</v>
      </c>
      <c r="I8870" t="s">
        <v>894</v>
      </c>
      <c r="J8870" s="66" t="s">
        <v>895</v>
      </c>
      <c r="K8870" s="66" t="s">
        <v>94</v>
      </c>
      <c r="M8870" s="66" t="s">
        <v>95</v>
      </c>
      <c r="N8870" t="s">
        <v>896</v>
      </c>
      <c r="O8870"/>
    </row>
    <row r="8871" spans="1:15">
      <c r="A8871">
        <v>848616</v>
      </c>
      <c r="B8871" t="s">
        <v>14974</v>
      </c>
      <c r="C8871" t="s">
        <v>2222</v>
      </c>
      <c r="D8871" s="67" t="s">
        <v>14975</v>
      </c>
      <c r="F8871" t="s">
        <v>114</v>
      </c>
      <c r="G8871" s="66" t="s">
        <v>5866</v>
      </c>
      <c r="H8871" s="67" t="s">
        <v>10311</v>
      </c>
      <c r="I8871" t="s">
        <v>6205</v>
      </c>
      <c r="J8871" s="66" t="s">
        <v>5845</v>
      </c>
      <c r="K8871" s="66" t="s">
        <v>94</v>
      </c>
      <c r="M8871" s="66" t="s">
        <v>95</v>
      </c>
      <c r="N8871" t="s">
        <v>6206</v>
      </c>
      <c r="O8871"/>
    </row>
    <row r="8872" spans="1:15">
      <c r="A8872">
        <v>848672</v>
      </c>
      <c r="B8872" t="s">
        <v>14976</v>
      </c>
      <c r="C8872" t="s">
        <v>4266</v>
      </c>
      <c r="D8872" s="67" t="s">
        <v>14977</v>
      </c>
      <c r="E8872" s="66" t="s">
        <v>266</v>
      </c>
      <c r="F8872" t="s">
        <v>91</v>
      </c>
      <c r="G8872" s="66" t="s">
        <v>3040</v>
      </c>
      <c r="H8872" s="67" t="s">
        <v>10436</v>
      </c>
      <c r="I8872" t="s">
        <v>3041</v>
      </c>
      <c r="J8872" s="66" t="s">
        <v>1805</v>
      </c>
      <c r="K8872" s="66" t="s">
        <v>94</v>
      </c>
      <c r="M8872" s="66" t="s">
        <v>95</v>
      </c>
      <c r="N8872" t="s">
        <v>3042</v>
      </c>
      <c r="O8872"/>
    </row>
    <row r="8873" spans="1:15">
      <c r="A8873">
        <v>848673</v>
      </c>
      <c r="B8873" t="s">
        <v>10502</v>
      </c>
      <c r="C8873" t="s">
        <v>7279</v>
      </c>
      <c r="D8873" s="67" t="s">
        <v>2680</v>
      </c>
      <c r="E8873" s="66" t="s">
        <v>912</v>
      </c>
      <c r="F8873" t="s">
        <v>114</v>
      </c>
      <c r="G8873" s="66" t="s">
        <v>3040</v>
      </c>
      <c r="H8873" s="67" t="s">
        <v>10436</v>
      </c>
      <c r="I8873" t="s">
        <v>3041</v>
      </c>
      <c r="J8873" s="66" t="s">
        <v>1805</v>
      </c>
      <c r="K8873" s="66" t="s">
        <v>94</v>
      </c>
      <c r="M8873" s="66" t="s">
        <v>95</v>
      </c>
      <c r="N8873" t="s">
        <v>3042</v>
      </c>
      <c r="O8873"/>
    </row>
    <row r="8874" spans="1:15">
      <c r="A8874">
        <v>848674</v>
      </c>
      <c r="B8874" t="s">
        <v>14978</v>
      </c>
      <c r="C8874" t="s">
        <v>2222</v>
      </c>
      <c r="D8874" s="67" t="s">
        <v>10456</v>
      </c>
      <c r="E8874" s="66" t="s">
        <v>912</v>
      </c>
      <c r="F8874" t="s">
        <v>114</v>
      </c>
      <c r="G8874" s="66" t="s">
        <v>3040</v>
      </c>
      <c r="H8874" s="67" t="s">
        <v>10436</v>
      </c>
      <c r="I8874" t="s">
        <v>3041</v>
      </c>
      <c r="J8874" s="66" t="s">
        <v>1805</v>
      </c>
      <c r="K8874" s="66" t="s">
        <v>94</v>
      </c>
      <c r="M8874" s="66" t="s">
        <v>95</v>
      </c>
      <c r="N8874" t="s">
        <v>3042</v>
      </c>
      <c r="O8874"/>
    </row>
    <row r="8875" spans="1:15">
      <c r="A8875">
        <v>848675</v>
      </c>
      <c r="B8875" t="s">
        <v>14979</v>
      </c>
      <c r="C8875" t="s">
        <v>3946</v>
      </c>
      <c r="D8875" s="67" t="s">
        <v>12795</v>
      </c>
      <c r="E8875" s="66" t="s">
        <v>173</v>
      </c>
      <c r="F8875" t="s">
        <v>91</v>
      </c>
      <c r="G8875" s="66" t="s">
        <v>3040</v>
      </c>
      <c r="H8875" s="67" t="s">
        <v>10436</v>
      </c>
      <c r="I8875" t="s">
        <v>3041</v>
      </c>
      <c r="J8875" s="66" t="s">
        <v>1805</v>
      </c>
      <c r="K8875" s="66" t="s">
        <v>94</v>
      </c>
      <c r="M8875" s="66" t="s">
        <v>95</v>
      </c>
      <c r="N8875" t="s">
        <v>3042</v>
      </c>
      <c r="O8875"/>
    </row>
    <row r="8876" spans="1:15">
      <c r="A8876">
        <v>848676</v>
      </c>
      <c r="B8876" t="s">
        <v>7328</v>
      </c>
      <c r="C8876" t="s">
        <v>1787</v>
      </c>
      <c r="D8876" s="67" t="s">
        <v>14980</v>
      </c>
      <c r="E8876" s="66" t="s">
        <v>266</v>
      </c>
      <c r="F8876" t="s">
        <v>114</v>
      </c>
      <c r="G8876" s="66" t="s">
        <v>3040</v>
      </c>
      <c r="H8876" s="67" t="s">
        <v>10436</v>
      </c>
      <c r="I8876" t="s">
        <v>3041</v>
      </c>
      <c r="J8876" s="66" t="s">
        <v>1805</v>
      </c>
      <c r="K8876" s="66" t="s">
        <v>94</v>
      </c>
      <c r="M8876" s="66" t="s">
        <v>95</v>
      </c>
      <c r="N8876" t="s">
        <v>3042</v>
      </c>
      <c r="O8876"/>
    </row>
    <row r="8877" spans="1:15">
      <c r="A8877">
        <v>848677</v>
      </c>
      <c r="B8877" t="s">
        <v>14981</v>
      </c>
      <c r="C8877" t="s">
        <v>2761</v>
      </c>
      <c r="D8877" s="67" t="s">
        <v>12998</v>
      </c>
      <c r="E8877" s="66" t="s">
        <v>266</v>
      </c>
      <c r="F8877" t="s">
        <v>91</v>
      </c>
      <c r="G8877" s="66" t="s">
        <v>3040</v>
      </c>
      <c r="H8877" s="67" t="s">
        <v>10436</v>
      </c>
      <c r="I8877" t="s">
        <v>3041</v>
      </c>
      <c r="J8877" s="66" t="s">
        <v>1805</v>
      </c>
      <c r="K8877" s="66" t="s">
        <v>94</v>
      </c>
      <c r="M8877" s="66" t="s">
        <v>95</v>
      </c>
      <c r="N8877" t="s">
        <v>3042</v>
      </c>
      <c r="O8877"/>
    </row>
    <row r="8878" spans="1:15">
      <c r="A8878">
        <v>848678</v>
      </c>
      <c r="B8878" t="s">
        <v>12029</v>
      </c>
      <c r="C8878" t="s">
        <v>14982</v>
      </c>
      <c r="D8878" s="67" t="s">
        <v>14983</v>
      </c>
      <c r="E8878" s="66" t="s">
        <v>266</v>
      </c>
      <c r="F8878" t="s">
        <v>114</v>
      </c>
      <c r="G8878" s="66" t="s">
        <v>3040</v>
      </c>
      <c r="H8878" s="67" t="s">
        <v>10436</v>
      </c>
      <c r="I8878" t="s">
        <v>3041</v>
      </c>
      <c r="J8878" s="66" t="s">
        <v>1805</v>
      </c>
      <c r="K8878" s="66" t="s">
        <v>94</v>
      </c>
      <c r="M8878" s="66" t="s">
        <v>95</v>
      </c>
      <c r="N8878" t="s">
        <v>3042</v>
      </c>
      <c r="O8878"/>
    </row>
    <row r="8879" spans="1:15">
      <c r="A8879">
        <v>848679</v>
      </c>
      <c r="B8879" t="s">
        <v>3638</v>
      </c>
      <c r="C8879" t="s">
        <v>990</v>
      </c>
      <c r="D8879" s="67" t="s">
        <v>14984</v>
      </c>
      <c r="E8879" s="66" t="s">
        <v>266</v>
      </c>
      <c r="F8879" t="s">
        <v>91</v>
      </c>
      <c r="G8879" s="66" t="s">
        <v>3040</v>
      </c>
      <c r="H8879" s="67" t="s">
        <v>10436</v>
      </c>
      <c r="I8879" t="s">
        <v>3041</v>
      </c>
      <c r="J8879" s="66" t="s">
        <v>1805</v>
      </c>
      <c r="K8879" s="66" t="s">
        <v>94</v>
      </c>
      <c r="M8879" s="66" t="s">
        <v>95</v>
      </c>
      <c r="N8879" t="s">
        <v>3042</v>
      </c>
      <c r="O8879"/>
    </row>
    <row r="8880" spans="1:15">
      <c r="A8880">
        <v>848680</v>
      </c>
      <c r="B8880" t="s">
        <v>14985</v>
      </c>
      <c r="C8880" t="s">
        <v>2282</v>
      </c>
      <c r="D8880" s="67" t="s">
        <v>14986</v>
      </c>
      <c r="E8880" s="66" t="s">
        <v>1001</v>
      </c>
      <c r="F8880" t="s">
        <v>114</v>
      </c>
      <c r="G8880" s="66" t="s">
        <v>3040</v>
      </c>
      <c r="H8880" s="67" t="s">
        <v>10436</v>
      </c>
      <c r="I8880" t="s">
        <v>3041</v>
      </c>
      <c r="J8880" s="66" t="s">
        <v>1805</v>
      </c>
      <c r="K8880" s="66" t="s">
        <v>94</v>
      </c>
      <c r="M8880" s="66" t="s">
        <v>95</v>
      </c>
      <c r="N8880" t="s">
        <v>3042</v>
      </c>
      <c r="O8880"/>
    </row>
    <row r="8881" spans="1:15">
      <c r="A8881">
        <v>848682</v>
      </c>
      <c r="B8881" t="s">
        <v>14985</v>
      </c>
      <c r="C8881" t="s">
        <v>2073</v>
      </c>
      <c r="D8881" s="67" t="s">
        <v>3566</v>
      </c>
      <c r="E8881" s="66" t="s">
        <v>420</v>
      </c>
      <c r="F8881" t="s">
        <v>114</v>
      </c>
      <c r="G8881" s="66" t="s">
        <v>3040</v>
      </c>
      <c r="H8881" s="67" t="s">
        <v>10436</v>
      </c>
      <c r="I8881" t="s">
        <v>3041</v>
      </c>
      <c r="J8881" s="66" t="s">
        <v>1805</v>
      </c>
      <c r="K8881" s="66" t="s">
        <v>94</v>
      </c>
      <c r="M8881" s="66" t="s">
        <v>95</v>
      </c>
      <c r="N8881" t="s">
        <v>3042</v>
      </c>
      <c r="O8881"/>
    </row>
    <row r="8882" spans="1:15">
      <c r="A8882">
        <v>848683</v>
      </c>
      <c r="B8882" t="s">
        <v>14987</v>
      </c>
      <c r="C8882" t="s">
        <v>4077</v>
      </c>
      <c r="D8882" s="67" t="s">
        <v>6962</v>
      </c>
      <c r="E8882" s="66" t="s">
        <v>1007</v>
      </c>
      <c r="F8882" t="s">
        <v>91</v>
      </c>
      <c r="G8882" s="66" t="s">
        <v>3040</v>
      </c>
      <c r="H8882" s="67" t="s">
        <v>10436</v>
      </c>
      <c r="I8882" t="s">
        <v>3041</v>
      </c>
      <c r="J8882" s="66" t="s">
        <v>1805</v>
      </c>
      <c r="K8882" s="66" t="s">
        <v>94</v>
      </c>
      <c r="M8882" s="66" t="s">
        <v>95</v>
      </c>
      <c r="N8882" t="s">
        <v>3042</v>
      </c>
      <c r="O8882"/>
    </row>
    <row r="8883" spans="1:15">
      <c r="A8883">
        <v>848684</v>
      </c>
      <c r="B8883" t="s">
        <v>14987</v>
      </c>
      <c r="C8883" t="s">
        <v>14988</v>
      </c>
      <c r="D8883" s="67" t="s">
        <v>4665</v>
      </c>
      <c r="E8883" s="66" t="s">
        <v>173</v>
      </c>
      <c r="F8883" t="s">
        <v>114</v>
      </c>
      <c r="G8883" s="66" t="s">
        <v>3040</v>
      </c>
      <c r="H8883" s="67" t="s">
        <v>10436</v>
      </c>
      <c r="I8883" t="s">
        <v>3041</v>
      </c>
      <c r="J8883" s="66" t="s">
        <v>1805</v>
      </c>
      <c r="K8883" s="66" t="s">
        <v>94</v>
      </c>
      <c r="M8883" s="66" t="s">
        <v>95</v>
      </c>
      <c r="N8883" t="s">
        <v>3042</v>
      </c>
      <c r="O8883"/>
    </row>
    <row r="8884" spans="1:15">
      <c r="A8884">
        <v>848685</v>
      </c>
      <c r="B8884" t="s">
        <v>10492</v>
      </c>
      <c r="C8884" t="s">
        <v>2740</v>
      </c>
      <c r="D8884" s="67" t="s">
        <v>14989</v>
      </c>
      <c r="E8884" s="66" t="s">
        <v>297</v>
      </c>
      <c r="F8884" t="s">
        <v>114</v>
      </c>
      <c r="G8884" s="66" t="s">
        <v>3040</v>
      </c>
      <c r="H8884" s="67" t="s">
        <v>10436</v>
      </c>
      <c r="I8884" t="s">
        <v>3041</v>
      </c>
      <c r="J8884" s="66" t="s">
        <v>1805</v>
      </c>
      <c r="K8884" s="66" t="s">
        <v>94</v>
      </c>
      <c r="M8884" s="66" t="s">
        <v>95</v>
      </c>
      <c r="N8884" t="s">
        <v>3042</v>
      </c>
      <c r="O8884"/>
    </row>
    <row r="8885" spans="1:15">
      <c r="A8885">
        <v>848687</v>
      </c>
      <c r="B8885" t="s">
        <v>14990</v>
      </c>
      <c r="C8885" t="s">
        <v>2137</v>
      </c>
      <c r="D8885" s="67" t="s">
        <v>10369</v>
      </c>
      <c r="E8885" s="66" t="s">
        <v>420</v>
      </c>
      <c r="F8885" t="s">
        <v>91</v>
      </c>
      <c r="G8885" s="66" t="s">
        <v>5866</v>
      </c>
      <c r="H8885" s="67" t="s">
        <v>10424</v>
      </c>
      <c r="I8885" t="s">
        <v>6294</v>
      </c>
      <c r="J8885" s="66" t="s">
        <v>5845</v>
      </c>
      <c r="K8885" s="66" t="s">
        <v>94</v>
      </c>
      <c r="M8885" s="66" t="s">
        <v>95</v>
      </c>
      <c r="N8885" t="s">
        <v>11016</v>
      </c>
      <c r="O8885"/>
    </row>
    <row r="8886" spans="1:15">
      <c r="A8886">
        <v>848689</v>
      </c>
      <c r="B8886" t="s">
        <v>14991</v>
      </c>
      <c r="C8886" t="s">
        <v>14992</v>
      </c>
      <c r="D8886" s="67" t="s">
        <v>7828</v>
      </c>
      <c r="E8886" s="66" t="s">
        <v>266</v>
      </c>
      <c r="F8886" t="s">
        <v>91</v>
      </c>
      <c r="G8886" s="66" t="s">
        <v>5866</v>
      </c>
      <c r="H8886" s="67" t="s">
        <v>10424</v>
      </c>
      <c r="I8886" t="s">
        <v>6294</v>
      </c>
      <c r="J8886" s="66" t="s">
        <v>5845</v>
      </c>
      <c r="K8886" s="66" t="s">
        <v>94</v>
      </c>
      <c r="M8886" s="66" t="s">
        <v>95</v>
      </c>
      <c r="N8886" t="s">
        <v>11016</v>
      </c>
      <c r="O8886"/>
    </row>
    <row r="8887" spans="1:15">
      <c r="A8887">
        <v>848690</v>
      </c>
      <c r="B8887" t="s">
        <v>14991</v>
      </c>
      <c r="C8887" t="s">
        <v>3949</v>
      </c>
      <c r="D8887" s="67" t="s">
        <v>11829</v>
      </c>
      <c r="E8887" s="66" t="s">
        <v>297</v>
      </c>
      <c r="F8887" t="s">
        <v>91</v>
      </c>
      <c r="G8887" s="66" t="s">
        <v>5866</v>
      </c>
      <c r="H8887" s="67" t="s">
        <v>10424</v>
      </c>
      <c r="I8887" t="s">
        <v>6294</v>
      </c>
      <c r="J8887" s="66" t="s">
        <v>5845</v>
      </c>
      <c r="K8887" s="66" t="s">
        <v>94</v>
      </c>
      <c r="M8887" s="66" t="s">
        <v>95</v>
      </c>
      <c r="N8887" t="s">
        <v>11016</v>
      </c>
      <c r="O8887"/>
    </row>
    <row r="8888" spans="1:15">
      <c r="A8888">
        <v>848691</v>
      </c>
      <c r="B8888" t="s">
        <v>14993</v>
      </c>
      <c r="C8888" t="s">
        <v>14994</v>
      </c>
      <c r="D8888" s="67" t="s">
        <v>12402</v>
      </c>
      <c r="E8888" s="66" t="s">
        <v>266</v>
      </c>
      <c r="F8888" t="s">
        <v>114</v>
      </c>
      <c r="G8888" s="66" t="s">
        <v>5866</v>
      </c>
      <c r="H8888" s="67" t="s">
        <v>10424</v>
      </c>
      <c r="I8888" t="s">
        <v>6294</v>
      </c>
      <c r="J8888" s="66" t="s">
        <v>5845</v>
      </c>
      <c r="K8888" s="66" t="s">
        <v>94</v>
      </c>
      <c r="M8888" s="66" t="s">
        <v>95</v>
      </c>
      <c r="N8888" t="s">
        <v>11016</v>
      </c>
      <c r="O8888"/>
    </row>
    <row r="8889" spans="1:15">
      <c r="A8889">
        <v>848693</v>
      </c>
      <c r="B8889" t="s">
        <v>13070</v>
      </c>
      <c r="C8889" t="s">
        <v>134</v>
      </c>
      <c r="D8889" s="67" t="s">
        <v>14995</v>
      </c>
      <c r="F8889" t="s">
        <v>91</v>
      </c>
      <c r="G8889" s="66" t="s">
        <v>5866</v>
      </c>
      <c r="H8889" s="67" t="s">
        <v>10424</v>
      </c>
      <c r="I8889" t="s">
        <v>6294</v>
      </c>
      <c r="J8889" s="66" t="s">
        <v>5845</v>
      </c>
      <c r="K8889" s="66" t="s">
        <v>94</v>
      </c>
      <c r="M8889" s="66" t="s">
        <v>95</v>
      </c>
      <c r="N8889" t="s">
        <v>11016</v>
      </c>
      <c r="O8889"/>
    </row>
    <row r="8890" spans="1:15">
      <c r="A8890">
        <v>848694</v>
      </c>
      <c r="B8890" t="s">
        <v>13054</v>
      </c>
      <c r="C8890" t="s">
        <v>2201</v>
      </c>
      <c r="D8890" s="67" t="s">
        <v>11310</v>
      </c>
      <c r="E8890" s="66" t="s">
        <v>420</v>
      </c>
      <c r="F8890" t="s">
        <v>91</v>
      </c>
      <c r="G8890" s="66" t="s">
        <v>5866</v>
      </c>
      <c r="H8890" s="67" t="s">
        <v>10424</v>
      </c>
      <c r="I8890" t="s">
        <v>6294</v>
      </c>
      <c r="J8890" s="66" t="s">
        <v>5845</v>
      </c>
      <c r="K8890" s="66" t="s">
        <v>94</v>
      </c>
      <c r="M8890" s="66" t="s">
        <v>95</v>
      </c>
      <c r="N8890" t="s">
        <v>11016</v>
      </c>
      <c r="O8890"/>
    </row>
    <row r="8891" spans="1:15">
      <c r="A8891">
        <v>848695</v>
      </c>
      <c r="B8891" t="s">
        <v>14996</v>
      </c>
      <c r="C8891" t="s">
        <v>13125</v>
      </c>
      <c r="D8891" s="67" t="s">
        <v>7482</v>
      </c>
      <c r="E8891" s="66" t="s">
        <v>1001</v>
      </c>
      <c r="F8891" t="s">
        <v>91</v>
      </c>
      <c r="G8891" s="66" t="s">
        <v>5866</v>
      </c>
      <c r="H8891" s="67" t="s">
        <v>10424</v>
      </c>
      <c r="I8891" t="s">
        <v>6294</v>
      </c>
      <c r="J8891" s="66" t="s">
        <v>5845</v>
      </c>
      <c r="K8891" s="66" t="s">
        <v>94</v>
      </c>
      <c r="M8891" s="66" t="s">
        <v>95</v>
      </c>
      <c r="N8891" t="s">
        <v>11016</v>
      </c>
      <c r="O8891"/>
    </row>
    <row r="8892" spans="1:15">
      <c r="A8892">
        <v>848696</v>
      </c>
      <c r="B8892" t="s">
        <v>14996</v>
      </c>
      <c r="C8892" t="s">
        <v>2630</v>
      </c>
      <c r="D8892" s="67" t="s">
        <v>14997</v>
      </c>
      <c r="E8892" s="66" t="s">
        <v>266</v>
      </c>
      <c r="F8892" t="s">
        <v>91</v>
      </c>
      <c r="G8892" s="66" t="s">
        <v>5866</v>
      </c>
      <c r="H8892" s="67" t="s">
        <v>10424</v>
      </c>
      <c r="I8892" t="s">
        <v>6294</v>
      </c>
      <c r="J8892" s="66" t="s">
        <v>5845</v>
      </c>
      <c r="K8892" s="66" t="s">
        <v>94</v>
      </c>
      <c r="M8892" s="66" t="s">
        <v>95</v>
      </c>
      <c r="N8892" t="s">
        <v>11016</v>
      </c>
      <c r="O8892"/>
    </row>
    <row r="8893" spans="1:15">
      <c r="A8893">
        <v>848697</v>
      </c>
      <c r="B8893" t="s">
        <v>6194</v>
      </c>
      <c r="C8893" t="s">
        <v>14998</v>
      </c>
      <c r="D8893" s="67" t="s">
        <v>14999</v>
      </c>
      <c r="E8893" s="66" t="s">
        <v>297</v>
      </c>
      <c r="F8893" t="s">
        <v>91</v>
      </c>
      <c r="G8893" s="66" t="s">
        <v>5866</v>
      </c>
      <c r="H8893" s="67" t="s">
        <v>10424</v>
      </c>
      <c r="I8893" t="s">
        <v>6294</v>
      </c>
      <c r="J8893" s="66" t="s">
        <v>5845</v>
      </c>
      <c r="K8893" s="66" t="s">
        <v>94</v>
      </c>
      <c r="M8893" s="66" t="s">
        <v>95</v>
      </c>
      <c r="N8893" t="s">
        <v>11016</v>
      </c>
      <c r="O8893"/>
    </row>
    <row r="8894" spans="1:15">
      <c r="A8894">
        <v>848784</v>
      </c>
      <c r="B8894" t="s">
        <v>119</v>
      </c>
      <c r="C8894" t="s">
        <v>4917</v>
      </c>
      <c r="D8894" s="67" t="s">
        <v>6814</v>
      </c>
      <c r="E8894" s="66" t="s">
        <v>15352</v>
      </c>
      <c r="F8894" t="s">
        <v>114</v>
      </c>
      <c r="G8894" s="66" t="s">
        <v>5866</v>
      </c>
      <c r="H8894" s="67" t="s">
        <v>10311</v>
      </c>
      <c r="I8894" t="s">
        <v>6729</v>
      </c>
      <c r="J8894" s="66" t="s">
        <v>5845</v>
      </c>
      <c r="K8894" s="66" t="s">
        <v>94</v>
      </c>
      <c r="M8894" s="66" t="s">
        <v>95</v>
      </c>
      <c r="N8894" t="s">
        <v>11014</v>
      </c>
      <c r="O8894"/>
    </row>
    <row r="8895" spans="1:15">
      <c r="A8895">
        <v>848785</v>
      </c>
      <c r="B8895" t="s">
        <v>15000</v>
      </c>
      <c r="C8895" t="s">
        <v>2137</v>
      </c>
      <c r="D8895" s="67" t="s">
        <v>2258</v>
      </c>
      <c r="E8895" s="66" t="s">
        <v>1001</v>
      </c>
      <c r="F8895" t="s">
        <v>91</v>
      </c>
      <c r="G8895" s="66" t="s">
        <v>3040</v>
      </c>
      <c r="H8895" s="67" t="s">
        <v>10436</v>
      </c>
      <c r="I8895" t="s">
        <v>3041</v>
      </c>
      <c r="J8895" s="66" t="s">
        <v>1805</v>
      </c>
      <c r="K8895" s="66" t="s">
        <v>94</v>
      </c>
      <c r="M8895" s="66" t="s">
        <v>95</v>
      </c>
      <c r="N8895" t="s">
        <v>3042</v>
      </c>
      <c r="O8895"/>
    </row>
    <row r="8896" spans="1:15">
      <c r="A8896">
        <v>848788</v>
      </c>
      <c r="B8896" t="s">
        <v>15001</v>
      </c>
      <c r="C8896" t="s">
        <v>15002</v>
      </c>
      <c r="D8896" s="67" t="s">
        <v>6967</v>
      </c>
      <c r="E8896" s="66" t="s">
        <v>420</v>
      </c>
      <c r="F8896" t="s">
        <v>114</v>
      </c>
      <c r="G8896" s="66" t="s">
        <v>1899</v>
      </c>
      <c r="H8896" s="67" t="s">
        <v>10513</v>
      </c>
      <c r="I8896" t="s">
        <v>3338</v>
      </c>
      <c r="J8896" s="66" t="s">
        <v>1805</v>
      </c>
      <c r="K8896" s="66" t="s">
        <v>94</v>
      </c>
      <c r="M8896" s="66" t="s">
        <v>95</v>
      </c>
      <c r="N8896" t="s">
        <v>3339</v>
      </c>
      <c r="O8896"/>
    </row>
    <row r="8897" spans="1:15">
      <c r="A8897">
        <v>848791</v>
      </c>
      <c r="B8897" t="s">
        <v>15003</v>
      </c>
      <c r="C8897" t="s">
        <v>4603</v>
      </c>
      <c r="D8897" s="67" t="s">
        <v>15004</v>
      </c>
      <c r="E8897" s="66" t="s">
        <v>266</v>
      </c>
      <c r="F8897" t="s">
        <v>114</v>
      </c>
      <c r="G8897" s="66" t="s">
        <v>5866</v>
      </c>
      <c r="H8897" s="67" t="s">
        <v>10311</v>
      </c>
      <c r="I8897" t="s">
        <v>6729</v>
      </c>
      <c r="J8897" s="66" t="s">
        <v>5845</v>
      </c>
      <c r="K8897" s="66" t="s">
        <v>94</v>
      </c>
      <c r="M8897" s="66" t="s">
        <v>95</v>
      </c>
      <c r="N8897" t="s">
        <v>11014</v>
      </c>
      <c r="O8897"/>
    </row>
    <row r="8898" spans="1:15">
      <c r="A8898">
        <v>848793</v>
      </c>
      <c r="B8898" t="s">
        <v>15005</v>
      </c>
      <c r="C8898" t="s">
        <v>7318</v>
      </c>
      <c r="D8898" s="67" t="s">
        <v>4965</v>
      </c>
      <c r="E8898" s="66" t="s">
        <v>1001</v>
      </c>
      <c r="F8898" t="s">
        <v>91</v>
      </c>
      <c r="G8898" s="66" t="s">
        <v>5866</v>
      </c>
      <c r="H8898" s="67" t="s">
        <v>10311</v>
      </c>
      <c r="I8898" t="s">
        <v>6729</v>
      </c>
      <c r="J8898" s="66" t="s">
        <v>5845</v>
      </c>
      <c r="K8898" s="66" t="s">
        <v>94</v>
      </c>
      <c r="M8898" s="66" t="s">
        <v>95</v>
      </c>
      <c r="N8898" t="s">
        <v>11014</v>
      </c>
      <c r="O8898"/>
    </row>
    <row r="8899" spans="1:15">
      <c r="A8899">
        <v>848796</v>
      </c>
      <c r="B8899" t="s">
        <v>4025</v>
      </c>
      <c r="C8899" t="s">
        <v>322</v>
      </c>
      <c r="D8899" s="67" t="s">
        <v>3663</v>
      </c>
      <c r="E8899" s="66" t="s">
        <v>420</v>
      </c>
      <c r="F8899" t="s">
        <v>91</v>
      </c>
      <c r="G8899" s="66" t="s">
        <v>5866</v>
      </c>
      <c r="H8899" s="67" t="s">
        <v>10311</v>
      </c>
      <c r="I8899" t="s">
        <v>6729</v>
      </c>
      <c r="J8899" s="66" t="s">
        <v>5845</v>
      </c>
      <c r="K8899" s="66" t="s">
        <v>94</v>
      </c>
      <c r="M8899" s="66" t="s">
        <v>95</v>
      </c>
      <c r="N8899" t="s">
        <v>11014</v>
      </c>
      <c r="O8899"/>
    </row>
    <row r="8900" spans="1:15">
      <c r="A8900">
        <v>848800</v>
      </c>
      <c r="B8900" t="s">
        <v>15006</v>
      </c>
      <c r="C8900" t="s">
        <v>6987</v>
      </c>
      <c r="D8900" s="67" t="s">
        <v>4530</v>
      </c>
      <c r="E8900" s="66" t="s">
        <v>15352</v>
      </c>
      <c r="F8900" t="s">
        <v>114</v>
      </c>
      <c r="G8900" s="66" t="s">
        <v>3040</v>
      </c>
      <c r="H8900" s="67" t="s">
        <v>10436</v>
      </c>
      <c r="I8900" t="s">
        <v>3041</v>
      </c>
      <c r="J8900" s="66" t="s">
        <v>1805</v>
      </c>
      <c r="K8900" s="66" t="s">
        <v>94</v>
      </c>
      <c r="M8900" s="66" t="s">
        <v>95</v>
      </c>
      <c r="N8900" t="s">
        <v>3042</v>
      </c>
      <c r="O8900"/>
    </row>
    <row r="8901" spans="1:15">
      <c r="A8901">
        <v>848801</v>
      </c>
      <c r="B8901" t="s">
        <v>8931</v>
      </c>
      <c r="C8901" t="s">
        <v>2354</v>
      </c>
      <c r="D8901" s="67" t="s">
        <v>15007</v>
      </c>
      <c r="E8901" s="66" t="s">
        <v>15352</v>
      </c>
      <c r="F8901" t="s">
        <v>114</v>
      </c>
      <c r="G8901" s="66" t="s">
        <v>3040</v>
      </c>
      <c r="H8901" s="67" t="s">
        <v>10436</v>
      </c>
      <c r="I8901" t="s">
        <v>3041</v>
      </c>
      <c r="J8901" s="66" t="s">
        <v>1805</v>
      </c>
      <c r="K8901" s="66" t="s">
        <v>94</v>
      </c>
      <c r="M8901" s="66" t="s">
        <v>95</v>
      </c>
      <c r="N8901" t="s">
        <v>3042</v>
      </c>
      <c r="O8901"/>
    </row>
    <row r="8902" spans="1:15">
      <c r="A8902">
        <v>848825</v>
      </c>
      <c r="B8902" t="s">
        <v>15008</v>
      </c>
      <c r="C8902" t="s">
        <v>221</v>
      </c>
      <c r="D8902" s="67" t="s">
        <v>3411</v>
      </c>
      <c r="E8902" s="66" t="s">
        <v>420</v>
      </c>
      <c r="F8902" t="s">
        <v>114</v>
      </c>
      <c r="G8902" s="66" t="s">
        <v>1899</v>
      </c>
      <c r="H8902" s="67" t="s">
        <v>10513</v>
      </c>
      <c r="I8902" t="s">
        <v>3338</v>
      </c>
      <c r="J8902" s="66" t="s">
        <v>1805</v>
      </c>
      <c r="K8902" s="66" t="s">
        <v>94</v>
      </c>
      <c r="M8902" s="66" t="s">
        <v>95</v>
      </c>
      <c r="N8902" t="s">
        <v>3339</v>
      </c>
      <c r="O8902"/>
    </row>
    <row r="8903" spans="1:15">
      <c r="A8903">
        <v>848827</v>
      </c>
      <c r="B8903" t="s">
        <v>15009</v>
      </c>
      <c r="C8903" t="s">
        <v>15010</v>
      </c>
      <c r="D8903" s="67" t="s">
        <v>15011</v>
      </c>
      <c r="F8903" t="s">
        <v>91</v>
      </c>
      <c r="G8903" s="66" t="s">
        <v>1899</v>
      </c>
      <c r="H8903" s="67" t="s">
        <v>10513</v>
      </c>
      <c r="I8903" t="s">
        <v>3338</v>
      </c>
      <c r="J8903" s="66" t="s">
        <v>1805</v>
      </c>
      <c r="K8903" s="66" t="s">
        <v>94</v>
      </c>
      <c r="M8903" s="66" t="s">
        <v>95</v>
      </c>
      <c r="N8903" t="s">
        <v>3339</v>
      </c>
      <c r="O8903"/>
    </row>
    <row r="8904" spans="1:15">
      <c r="A8904">
        <v>848828</v>
      </c>
      <c r="B8904" t="s">
        <v>15012</v>
      </c>
      <c r="C8904" t="s">
        <v>2729</v>
      </c>
      <c r="D8904" s="67" t="s">
        <v>8213</v>
      </c>
      <c r="E8904" s="66" t="s">
        <v>420</v>
      </c>
      <c r="F8904" t="s">
        <v>114</v>
      </c>
      <c r="G8904" s="66" t="s">
        <v>1899</v>
      </c>
      <c r="H8904" s="67" t="s">
        <v>10513</v>
      </c>
      <c r="I8904" t="s">
        <v>3338</v>
      </c>
      <c r="J8904" s="66" t="s">
        <v>1805</v>
      </c>
      <c r="K8904" s="66" t="s">
        <v>94</v>
      </c>
      <c r="M8904" s="66" t="s">
        <v>95</v>
      </c>
      <c r="N8904" t="s">
        <v>3339</v>
      </c>
      <c r="O8904"/>
    </row>
    <row r="8905" spans="1:15">
      <c r="A8905">
        <v>848836</v>
      </c>
      <c r="B8905" t="s">
        <v>15013</v>
      </c>
      <c r="C8905" t="s">
        <v>15014</v>
      </c>
      <c r="D8905" s="67" t="s">
        <v>10032</v>
      </c>
      <c r="E8905" s="66" t="s">
        <v>420</v>
      </c>
      <c r="F8905" t="s">
        <v>91</v>
      </c>
      <c r="G8905" s="66" t="s">
        <v>1899</v>
      </c>
      <c r="H8905" s="67" t="s">
        <v>10513</v>
      </c>
      <c r="I8905" t="s">
        <v>3338</v>
      </c>
      <c r="J8905" s="66" t="s">
        <v>1805</v>
      </c>
      <c r="K8905" s="66" t="s">
        <v>94</v>
      </c>
      <c r="M8905" s="66" t="s">
        <v>95</v>
      </c>
      <c r="N8905" t="s">
        <v>3339</v>
      </c>
      <c r="O8905"/>
    </row>
    <row r="8906" spans="1:15">
      <c r="A8906">
        <v>848885</v>
      </c>
      <c r="B8906" t="s">
        <v>15015</v>
      </c>
      <c r="C8906" t="s">
        <v>15016</v>
      </c>
      <c r="D8906" s="67" t="s">
        <v>3486</v>
      </c>
      <c r="E8906" s="66" t="s">
        <v>266</v>
      </c>
      <c r="F8906" t="s">
        <v>91</v>
      </c>
      <c r="G8906" s="66" t="s">
        <v>5866</v>
      </c>
      <c r="H8906" s="67" t="s">
        <v>10311</v>
      </c>
      <c r="I8906" t="s">
        <v>6294</v>
      </c>
      <c r="J8906" s="66" t="s">
        <v>5845</v>
      </c>
      <c r="K8906" s="66" t="s">
        <v>94</v>
      </c>
      <c r="M8906" s="66" t="s">
        <v>95</v>
      </c>
      <c r="N8906" t="s">
        <v>11016</v>
      </c>
      <c r="O8906"/>
    </row>
    <row r="8907" spans="1:15">
      <c r="A8907">
        <v>848886</v>
      </c>
      <c r="B8907" t="s">
        <v>15015</v>
      </c>
      <c r="C8907" t="s">
        <v>15017</v>
      </c>
      <c r="D8907" s="67" t="s">
        <v>4377</v>
      </c>
      <c r="E8907" s="66" t="s">
        <v>297</v>
      </c>
      <c r="F8907" t="s">
        <v>114</v>
      </c>
      <c r="G8907" s="66" t="s">
        <v>5866</v>
      </c>
      <c r="H8907" s="67" t="s">
        <v>10311</v>
      </c>
      <c r="I8907" t="s">
        <v>6294</v>
      </c>
      <c r="J8907" s="66" t="s">
        <v>5845</v>
      </c>
      <c r="K8907" s="66" t="s">
        <v>94</v>
      </c>
      <c r="M8907" s="66" t="s">
        <v>95</v>
      </c>
      <c r="N8907" t="s">
        <v>11016</v>
      </c>
      <c r="O8907"/>
    </row>
    <row r="8908" spans="1:15">
      <c r="A8908">
        <v>848887</v>
      </c>
      <c r="B8908" t="s">
        <v>15015</v>
      </c>
      <c r="C8908" t="s">
        <v>4817</v>
      </c>
      <c r="D8908" s="67" t="s">
        <v>7027</v>
      </c>
      <c r="F8908" t="s">
        <v>114</v>
      </c>
      <c r="G8908" s="66" t="s">
        <v>5866</v>
      </c>
      <c r="H8908" s="67" t="s">
        <v>10311</v>
      </c>
      <c r="I8908" t="s">
        <v>6294</v>
      </c>
      <c r="J8908" s="66" t="s">
        <v>5845</v>
      </c>
      <c r="K8908" s="66" t="s">
        <v>94</v>
      </c>
      <c r="M8908" s="66" t="s">
        <v>95</v>
      </c>
      <c r="N8908" t="s">
        <v>11016</v>
      </c>
      <c r="O8908"/>
    </row>
    <row r="8909" spans="1:15">
      <c r="A8909">
        <v>848888</v>
      </c>
      <c r="B8909" t="s">
        <v>15018</v>
      </c>
      <c r="C8909" t="s">
        <v>2325</v>
      </c>
      <c r="D8909" s="67" t="s">
        <v>15019</v>
      </c>
      <c r="F8909" t="s">
        <v>91</v>
      </c>
      <c r="G8909" s="66" t="s">
        <v>5866</v>
      </c>
      <c r="H8909" s="67" t="s">
        <v>10311</v>
      </c>
      <c r="I8909" t="s">
        <v>6294</v>
      </c>
      <c r="J8909" s="66" t="s">
        <v>5845</v>
      </c>
      <c r="K8909" s="66" t="s">
        <v>94</v>
      </c>
      <c r="M8909" s="66" t="s">
        <v>95</v>
      </c>
      <c r="N8909" t="s">
        <v>11016</v>
      </c>
      <c r="O8909"/>
    </row>
    <row r="8910" spans="1:15">
      <c r="A8910">
        <v>848889</v>
      </c>
      <c r="B8910" t="s">
        <v>15020</v>
      </c>
      <c r="C8910" t="s">
        <v>4935</v>
      </c>
      <c r="D8910" s="67" t="s">
        <v>13766</v>
      </c>
      <c r="E8910" s="66" t="s">
        <v>297</v>
      </c>
      <c r="F8910" t="s">
        <v>91</v>
      </c>
      <c r="G8910" s="66" t="s">
        <v>5866</v>
      </c>
      <c r="H8910" s="67" t="s">
        <v>10311</v>
      </c>
      <c r="I8910" t="s">
        <v>6294</v>
      </c>
      <c r="J8910" s="66" t="s">
        <v>5845</v>
      </c>
      <c r="K8910" s="66" t="s">
        <v>94</v>
      </c>
      <c r="M8910" s="66" t="s">
        <v>95</v>
      </c>
      <c r="N8910" t="s">
        <v>11016</v>
      </c>
      <c r="O8910"/>
    </row>
    <row r="8911" spans="1:15">
      <c r="A8911">
        <v>848890</v>
      </c>
      <c r="B8911" t="s">
        <v>15021</v>
      </c>
      <c r="C8911" t="s">
        <v>15022</v>
      </c>
      <c r="D8911" s="67" t="s">
        <v>15023</v>
      </c>
      <c r="E8911" s="66" t="s">
        <v>297</v>
      </c>
      <c r="F8911" t="s">
        <v>91</v>
      </c>
      <c r="G8911" s="66" t="s">
        <v>5866</v>
      </c>
      <c r="H8911" s="67" t="s">
        <v>10311</v>
      </c>
      <c r="I8911" t="s">
        <v>6294</v>
      </c>
      <c r="J8911" s="66" t="s">
        <v>5845</v>
      </c>
      <c r="K8911" s="66" t="s">
        <v>94</v>
      </c>
      <c r="M8911" s="66" t="s">
        <v>95</v>
      </c>
      <c r="N8911" t="s">
        <v>11016</v>
      </c>
      <c r="O8911"/>
    </row>
    <row r="8912" spans="1:15">
      <c r="A8912">
        <v>848891</v>
      </c>
      <c r="B8912" t="s">
        <v>15024</v>
      </c>
      <c r="C8912" t="s">
        <v>322</v>
      </c>
      <c r="D8912" s="67" t="s">
        <v>15025</v>
      </c>
      <c r="E8912" s="66" t="s">
        <v>266</v>
      </c>
      <c r="F8912" t="s">
        <v>91</v>
      </c>
      <c r="G8912" s="66" t="s">
        <v>5866</v>
      </c>
      <c r="H8912" s="67" t="s">
        <v>10311</v>
      </c>
      <c r="I8912" t="s">
        <v>6294</v>
      </c>
      <c r="J8912" s="66" t="s">
        <v>5845</v>
      </c>
      <c r="K8912" s="66" t="s">
        <v>94</v>
      </c>
      <c r="M8912" s="66" t="s">
        <v>95</v>
      </c>
      <c r="N8912" t="s">
        <v>11016</v>
      </c>
      <c r="O8912"/>
    </row>
    <row r="8913" spans="1:15">
      <c r="A8913">
        <v>848892</v>
      </c>
      <c r="B8913" t="s">
        <v>15024</v>
      </c>
      <c r="C8913" t="s">
        <v>688</v>
      </c>
      <c r="D8913" s="67" t="s">
        <v>15026</v>
      </c>
      <c r="F8913" t="s">
        <v>114</v>
      </c>
      <c r="G8913" s="66" t="s">
        <v>5866</v>
      </c>
      <c r="H8913" s="67" t="s">
        <v>10311</v>
      </c>
      <c r="I8913" t="s">
        <v>6294</v>
      </c>
      <c r="J8913" s="66" t="s">
        <v>5845</v>
      </c>
      <c r="K8913" s="66" t="s">
        <v>94</v>
      </c>
      <c r="M8913" s="66" t="s">
        <v>95</v>
      </c>
      <c r="N8913" t="s">
        <v>11016</v>
      </c>
      <c r="O8913"/>
    </row>
    <row r="8914" spans="1:15">
      <c r="A8914">
        <v>848893</v>
      </c>
      <c r="B8914" t="s">
        <v>13070</v>
      </c>
      <c r="C8914" t="s">
        <v>15027</v>
      </c>
      <c r="D8914" s="67" t="s">
        <v>13944</v>
      </c>
      <c r="E8914" s="66" t="s">
        <v>297</v>
      </c>
      <c r="F8914" t="s">
        <v>114</v>
      </c>
      <c r="G8914" s="66" t="s">
        <v>5866</v>
      </c>
      <c r="H8914" s="67" t="s">
        <v>10311</v>
      </c>
      <c r="I8914" t="s">
        <v>6294</v>
      </c>
      <c r="J8914" s="66" t="s">
        <v>5845</v>
      </c>
      <c r="K8914" s="66" t="s">
        <v>94</v>
      </c>
      <c r="M8914" s="66" t="s">
        <v>95</v>
      </c>
      <c r="N8914" t="s">
        <v>11016</v>
      </c>
      <c r="O8914"/>
    </row>
    <row r="8915" spans="1:15">
      <c r="A8915">
        <v>848897</v>
      </c>
      <c r="B8915" t="s">
        <v>15028</v>
      </c>
      <c r="C8915" t="s">
        <v>15029</v>
      </c>
      <c r="D8915" s="67" t="s">
        <v>6254</v>
      </c>
      <c r="E8915" s="66" t="s">
        <v>266</v>
      </c>
      <c r="F8915" t="s">
        <v>114</v>
      </c>
      <c r="G8915" s="66" t="s">
        <v>5866</v>
      </c>
      <c r="H8915" s="67" t="s">
        <v>10311</v>
      </c>
      <c r="I8915" t="s">
        <v>6829</v>
      </c>
      <c r="J8915" s="66" t="s">
        <v>5845</v>
      </c>
      <c r="K8915" s="66" t="s">
        <v>94</v>
      </c>
      <c r="M8915" s="66" t="s">
        <v>95</v>
      </c>
      <c r="N8915" t="s">
        <v>6830</v>
      </c>
      <c r="O8915"/>
    </row>
    <row r="8916" spans="1:15">
      <c r="A8916">
        <v>848923</v>
      </c>
      <c r="B8916" t="s">
        <v>966</v>
      </c>
      <c r="C8916" t="s">
        <v>7325</v>
      </c>
      <c r="D8916" s="67" t="s">
        <v>7093</v>
      </c>
      <c r="E8916" s="66" t="s">
        <v>173</v>
      </c>
      <c r="F8916" t="s">
        <v>114</v>
      </c>
      <c r="G8916" s="66" t="s">
        <v>3040</v>
      </c>
      <c r="H8916" s="67" t="s">
        <v>10436</v>
      </c>
      <c r="I8916" t="s">
        <v>3041</v>
      </c>
      <c r="J8916" s="66" t="s">
        <v>1805</v>
      </c>
      <c r="K8916" s="66" t="s">
        <v>94</v>
      </c>
      <c r="M8916" s="66" t="s">
        <v>95</v>
      </c>
      <c r="N8916" t="s">
        <v>3042</v>
      </c>
      <c r="O8916"/>
    </row>
    <row r="8917" spans="1:15">
      <c r="A8917">
        <v>848950</v>
      </c>
      <c r="B8917" t="s">
        <v>15030</v>
      </c>
      <c r="C8917" t="s">
        <v>115</v>
      </c>
      <c r="D8917" s="67" t="s">
        <v>15031</v>
      </c>
      <c r="E8917" s="66" t="s">
        <v>15351</v>
      </c>
      <c r="F8917" t="s">
        <v>91</v>
      </c>
      <c r="G8917" s="66" t="s">
        <v>3040</v>
      </c>
      <c r="H8917" s="67" t="s">
        <v>10294</v>
      </c>
      <c r="I8917" t="s">
        <v>3045</v>
      </c>
      <c r="J8917" s="66" t="s">
        <v>1805</v>
      </c>
      <c r="K8917" s="66" t="s">
        <v>94</v>
      </c>
      <c r="M8917" s="66" t="s">
        <v>95</v>
      </c>
      <c r="N8917" t="s">
        <v>3046</v>
      </c>
      <c r="O8917"/>
    </row>
    <row r="8918" spans="1:15">
      <c r="A8918">
        <v>848976</v>
      </c>
      <c r="B8918" t="s">
        <v>15032</v>
      </c>
      <c r="C8918" t="s">
        <v>178</v>
      </c>
      <c r="D8918" s="67" t="s">
        <v>15033</v>
      </c>
      <c r="E8918" s="66" t="s">
        <v>15351</v>
      </c>
      <c r="F8918" t="s">
        <v>91</v>
      </c>
      <c r="G8918" s="66" t="s">
        <v>5866</v>
      </c>
      <c r="H8918" s="67" t="s">
        <v>10311</v>
      </c>
      <c r="I8918" t="s">
        <v>6471</v>
      </c>
      <c r="J8918" s="66" t="s">
        <v>5845</v>
      </c>
      <c r="K8918" s="66" t="s">
        <v>94</v>
      </c>
      <c r="M8918" s="66" t="s">
        <v>95</v>
      </c>
      <c r="N8918" t="s">
        <v>6472</v>
      </c>
      <c r="O8918"/>
    </row>
    <row r="8919" spans="1:15">
      <c r="A8919">
        <v>848981</v>
      </c>
      <c r="B8919" t="s">
        <v>6444</v>
      </c>
      <c r="C8919" t="s">
        <v>1256</v>
      </c>
      <c r="D8919" s="67" t="s">
        <v>15034</v>
      </c>
      <c r="E8919" s="66" t="s">
        <v>15351</v>
      </c>
      <c r="F8919" t="s">
        <v>91</v>
      </c>
      <c r="G8919" s="66" t="s">
        <v>5866</v>
      </c>
      <c r="H8919" s="67" t="s">
        <v>10311</v>
      </c>
      <c r="I8919" t="s">
        <v>6471</v>
      </c>
      <c r="J8919" s="66" t="s">
        <v>5845</v>
      </c>
      <c r="K8919" s="66" t="s">
        <v>94</v>
      </c>
      <c r="M8919" s="66" t="s">
        <v>95</v>
      </c>
      <c r="N8919" t="s">
        <v>6472</v>
      </c>
      <c r="O8919"/>
    </row>
    <row r="8920" spans="1:15">
      <c r="A8920">
        <v>848986</v>
      </c>
      <c r="B8920" t="s">
        <v>15035</v>
      </c>
      <c r="C8920" t="s">
        <v>177</v>
      </c>
      <c r="D8920" s="67" t="s">
        <v>15036</v>
      </c>
      <c r="E8920" s="66" t="s">
        <v>15352</v>
      </c>
      <c r="F8920" t="s">
        <v>91</v>
      </c>
      <c r="G8920" s="66" t="s">
        <v>5866</v>
      </c>
      <c r="H8920" s="67" t="s">
        <v>10311</v>
      </c>
      <c r="I8920" t="s">
        <v>6471</v>
      </c>
      <c r="J8920" s="66" t="s">
        <v>5845</v>
      </c>
      <c r="K8920" s="66" t="s">
        <v>94</v>
      </c>
      <c r="M8920" s="66" t="s">
        <v>95</v>
      </c>
      <c r="N8920" t="s">
        <v>6472</v>
      </c>
      <c r="O8920"/>
    </row>
    <row r="8921" spans="1:15">
      <c r="A8921">
        <v>848988</v>
      </c>
      <c r="B8921" t="s">
        <v>15037</v>
      </c>
      <c r="C8921" t="s">
        <v>2207</v>
      </c>
      <c r="D8921" s="67" t="s">
        <v>15038</v>
      </c>
      <c r="E8921" s="66" t="s">
        <v>15352</v>
      </c>
      <c r="F8921" t="s">
        <v>91</v>
      </c>
      <c r="G8921" s="66" t="s">
        <v>5866</v>
      </c>
      <c r="H8921" s="67" t="s">
        <v>10311</v>
      </c>
      <c r="I8921" t="s">
        <v>6471</v>
      </c>
      <c r="J8921" s="66" t="s">
        <v>5845</v>
      </c>
      <c r="K8921" s="66" t="s">
        <v>94</v>
      </c>
      <c r="M8921" s="66" t="s">
        <v>95</v>
      </c>
      <c r="N8921" t="s">
        <v>6472</v>
      </c>
      <c r="O8921"/>
    </row>
    <row r="8922" spans="1:15">
      <c r="A8922">
        <v>848992</v>
      </c>
      <c r="B8922" t="s">
        <v>15039</v>
      </c>
      <c r="C8922" t="s">
        <v>142</v>
      </c>
      <c r="D8922" s="67" t="s">
        <v>15040</v>
      </c>
      <c r="E8922" s="66" t="s">
        <v>15351</v>
      </c>
      <c r="F8922" t="s">
        <v>91</v>
      </c>
      <c r="G8922" s="66" t="s">
        <v>5866</v>
      </c>
      <c r="H8922" s="67" t="s">
        <v>10311</v>
      </c>
      <c r="I8922" t="s">
        <v>6471</v>
      </c>
      <c r="J8922" s="66" t="s">
        <v>5845</v>
      </c>
      <c r="K8922" s="66" t="s">
        <v>94</v>
      </c>
      <c r="M8922" s="66" t="s">
        <v>95</v>
      </c>
      <c r="N8922" t="s">
        <v>6472</v>
      </c>
      <c r="O8922"/>
    </row>
    <row r="8923" spans="1:15">
      <c r="A8923">
        <v>848994</v>
      </c>
      <c r="B8923" t="s">
        <v>15041</v>
      </c>
      <c r="C8923" t="s">
        <v>135</v>
      </c>
      <c r="D8923" s="67" t="s">
        <v>15042</v>
      </c>
      <c r="E8923" s="66" t="s">
        <v>15352</v>
      </c>
      <c r="F8923" t="s">
        <v>91</v>
      </c>
      <c r="G8923" s="66" t="s">
        <v>5866</v>
      </c>
      <c r="H8923" s="67" t="s">
        <v>10311</v>
      </c>
      <c r="I8923" t="s">
        <v>6471</v>
      </c>
      <c r="J8923" s="66" t="s">
        <v>5845</v>
      </c>
      <c r="K8923" s="66" t="s">
        <v>94</v>
      </c>
      <c r="M8923" s="66" t="s">
        <v>95</v>
      </c>
      <c r="N8923" t="s">
        <v>6472</v>
      </c>
      <c r="O8923"/>
    </row>
    <row r="8924" spans="1:15">
      <c r="A8924">
        <v>848996</v>
      </c>
      <c r="B8924" t="s">
        <v>7216</v>
      </c>
      <c r="C8924" t="s">
        <v>1103</v>
      </c>
      <c r="D8924" s="67" t="s">
        <v>15043</v>
      </c>
      <c r="E8924" s="66" t="s">
        <v>15351</v>
      </c>
      <c r="F8924" t="s">
        <v>91</v>
      </c>
      <c r="G8924" s="66" t="s">
        <v>5866</v>
      </c>
      <c r="H8924" s="67" t="s">
        <v>10311</v>
      </c>
      <c r="I8924" t="s">
        <v>6471</v>
      </c>
      <c r="J8924" s="66" t="s">
        <v>5845</v>
      </c>
      <c r="K8924" s="66" t="s">
        <v>94</v>
      </c>
      <c r="M8924" s="66" t="s">
        <v>95</v>
      </c>
      <c r="N8924" t="s">
        <v>6472</v>
      </c>
      <c r="O8924"/>
    </row>
    <row r="8925" spans="1:15">
      <c r="A8925">
        <v>848998</v>
      </c>
      <c r="B8925" t="s">
        <v>3116</v>
      </c>
      <c r="C8925" t="s">
        <v>143</v>
      </c>
      <c r="D8925" s="67" t="s">
        <v>15044</v>
      </c>
      <c r="E8925" s="66" t="s">
        <v>15352</v>
      </c>
      <c r="F8925" t="s">
        <v>91</v>
      </c>
      <c r="G8925" s="66" t="s">
        <v>5866</v>
      </c>
      <c r="H8925" s="67" t="s">
        <v>10311</v>
      </c>
      <c r="I8925" t="s">
        <v>6471</v>
      </c>
      <c r="J8925" s="66" t="s">
        <v>5845</v>
      </c>
      <c r="K8925" s="66" t="s">
        <v>94</v>
      </c>
      <c r="M8925" s="66" t="s">
        <v>95</v>
      </c>
      <c r="N8925" t="s">
        <v>6472</v>
      </c>
      <c r="O8925"/>
    </row>
    <row r="8926" spans="1:15">
      <c r="A8926">
        <v>849001</v>
      </c>
      <c r="B8926" t="s">
        <v>15045</v>
      </c>
      <c r="C8926" t="s">
        <v>3470</v>
      </c>
      <c r="D8926" s="67" t="s">
        <v>15046</v>
      </c>
      <c r="E8926" s="66" t="s">
        <v>15352</v>
      </c>
      <c r="F8926" t="s">
        <v>91</v>
      </c>
      <c r="G8926" s="66" t="s">
        <v>5866</v>
      </c>
      <c r="H8926" s="67" t="s">
        <v>10311</v>
      </c>
      <c r="I8926" t="s">
        <v>6471</v>
      </c>
      <c r="J8926" s="66" t="s">
        <v>5845</v>
      </c>
      <c r="K8926" s="66" t="s">
        <v>94</v>
      </c>
      <c r="M8926" s="66" t="s">
        <v>95</v>
      </c>
      <c r="N8926" t="s">
        <v>6472</v>
      </c>
      <c r="O8926"/>
    </row>
    <row r="8927" spans="1:15">
      <c r="A8927">
        <v>849004</v>
      </c>
      <c r="B8927" t="s">
        <v>15047</v>
      </c>
      <c r="C8927" t="s">
        <v>15048</v>
      </c>
      <c r="D8927" s="67" t="s">
        <v>15049</v>
      </c>
      <c r="E8927" s="66" t="s">
        <v>15352</v>
      </c>
      <c r="F8927" t="s">
        <v>91</v>
      </c>
      <c r="G8927" s="66" t="s">
        <v>5866</v>
      </c>
      <c r="H8927" s="67" t="s">
        <v>10311</v>
      </c>
      <c r="I8927" t="s">
        <v>6471</v>
      </c>
      <c r="J8927" s="66" t="s">
        <v>5845</v>
      </c>
      <c r="K8927" s="66" t="s">
        <v>94</v>
      </c>
      <c r="M8927" s="66" t="s">
        <v>95</v>
      </c>
      <c r="N8927" t="s">
        <v>6472</v>
      </c>
      <c r="O8927"/>
    </row>
    <row r="8928" spans="1:15">
      <c r="A8928">
        <v>849006</v>
      </c>
      <c r="B8928" t="s">
        <v>15050</v>
      </c>
      <c r="C8928" t="s">
        <v>3032</v>
      </c>
      <c r="D8928" s="67" t="s">
        <v>15051</v>
      </c>
      <c r="E8928" s="66" t="s">
        <v>912</v>
      </c>
      <c r="F8928" t="s">
        <v>91</v>
      </c>
      <c r="G8928" s="66" t="s">
        <v>5866</v>
      </c>
      <c r="H8928" s="67" t="s">
        <v>10311</v>
      </c>
      <c r="I8928" t="s">
        <v>6471</v>
      </c>
      <c r="J8928" s="66" t="s">
        <v>5845</v>
      </c>
      <c r="K8928" s="66" t="s">
        <v>94</v>
      </c>
      <c r="M8928" s="66" t="s">
        <v>95</v>
      </c>
      <c r="N8928" t="s">
        <v>6472</v>
      </c>
      <c r="O8928"/>
    </row>
    <row r="8929" spans="1:15">
      <c r="A8929">
        <v>849009</v>
      </c>
      <c r="B8929" t="s">
        <v>15052</v>
      </c>
      <c r="C8929" t="s">
        <v>791</v>
      </c>
      <c r="D8929" s="67" t="s">
        <v>7509</v>
      </c>
      <c r="E8929" s="66" t="s">
        <v>912</v>
      </c>
      <c r="F8929" t="s">
        <v>114</v>
      </c>
      <c r="G8929" s="66" t="s">
        <v>5866</v>
      </c>
      <c r="H8929" s="67" t="s">
        <v>10311</v>
      </c>
      <c r="I8929" t="s">
        <v>6471</v>
      </c>
      <c r="J8929" s="66" t="s">
        <v>5845</v>
      </c>
      <c r="K8929" s="66" t="s">
        <v>94</v>
      </c>
      <c r="M8929" s="66" t="s">
        <v>95</v>
      </c>
      <c r="N8929" t="s">
        <v>6472</v>
      </c>
      <c r="O8929"/>
    </row>
    <row r="8930" spans="1:15">
      <c r="A8930">
        <v>849012</v>
      </c>
      <c r="B8930" t="s">
        <v>15053</v>
      </c>
      <c r="C8930" t="s">
        <v>1086</v>
      </c>
      <c r="D8930" s="67" t="s">
        <v>15054</v>
      </c>
      <c r="E8930" s="66" t="s">
        <v>912</v>
      </c>
      <c r="F8930" t="s">
        <v>114</v>
      </c>
      <c r="G8930" s="66" t="s">
        <v>5866</v>
      </c>
      <c r="H8930" s="67" t="s">
        <v>10311</v>
      </c>
      <c r="I8930" t="s">
        <v>6471</v>
      </c>
      <c r="J8930" s="66" t="s">
        <v>5845</v>
      </c>
      <c r="K8930" s="66" t="s">
        <v>94</v>
      </c>
      <c r="M8930" s="66" t="s">
        <v>95</v>
      </c>
      <c r="N8930" t="s">
        <v>6472</v>
      </c>
      <c r="O8930"/>
    </row>
    <row r="8931" spans="1:15">
      <c r="A8931">
        <v>849013</v>
      </c>
      <c r="B8931" t="s">
        <v>15055</v>
      </c>
      <c r="C8931" t="s">
        <v>12442</v>
      </c>
      <c r="D8931" s="67" t="s">
        <v>8749</v>
      </c>
      <c r="E8931" s="66" t="s">
        <v>1007</v>
      </c>
      <c r="F8931" t="s">
        <v>114</v>
      </c>
      <c r="G8931" s="66" t="s">
        <v>5866</v>
      </c>
      <c r="H8931" s="67" t="s">
        <v>10311</v>
      </c>
      <c r="I8931" t="s">
        <v>6471</v>
      </c>
      <c r="J8931" s="66" t="s">
        <v>5845</v>
      </c>
      <c r="K8931" s="66" t="s">
        <v>94</v>
      </c>
      <c r="M8931" s="66" t="s">
        <v>95</v>
      </c>
      <c r="N8931" t="s">
        <v>6472</v>
      </c>
      <c r="O8931"/>
    </row>
    <row r="8932" spans="1:15">
      <c r="A8932">
        <v>849015</v>
      </c>
      <c r="B8932" t="s">
        <v>14721</v>
      </c>
      <c r="C8932" t="s">
        <v>184</v>
      </c>
      <c r="D8932" s="67" t="s">
        <v>6306</v>
      </c>
      <c r="E8932" s="66" t="s">
        <v>1007</v>
      </c>
      <c r="F8932" t="s">
        <v>91</v>
      </c>
      <c r="G8932" s="66" t="s">
        <v>5866</v>
      </c>
      <c r="H8932" s="67" t="s">
        <v>10311</v>
      </c>
      <c r="I8932" t="s">
        <v>6471</v>
      </c>
      <c r="J8932" s="66" t="s">
        <v>5845</v>
      </c>
      <c r="K8932" s="66" t="s">
        <v>94</v>
      </c>
      <c r="M8932" s="66" t="s">
        <v>95</v>
      </c>
      <c r="N8932" t="s">
        <v>6472</v>
      </c>
      <c r="O8932"/>
    </row>
    <row r="8933" spans="1:15">
      <c r="A8933">
        <v>849017</v>
      </c>
      <c r="B8933" t="s">
        <v>15056</v>
      </c>
      <c r="C8933" t="s">
        <v>2125</v>
      </c>
      <c r="D8933" s="67" t="s">
        <v>1006</v>
      </c>
      <c r="E8933" s="66" t="s">
        <v>1007</v>
      </c>
      <c r="F8933" t="s">
        <v>91</v>
      </c>
      <c r="G8933" s="66" t="s">
        <v>5866</v>
      </c>
      <c r="H8933" s="67" t="s">
        <v>10311</v>
      </c>
      <c r="I8933" t="s">
        <v>6471</v>
      </c>
      <c r="J8933" s="66" t="s">
        <v>5845</v>
      </c>
      <c r="K8933" s="66" t="s">
        <v>94</v>
      </c>
      <c r="M8933" s="66" t="s">
        <v>95</v>
      </c>
      <c r="N8933" t="s">
        <v>6472</v>
      </c>
      <c r="O8933"/>
    </row>
    <row r="8934" spans="1:15">
      <c r="A8934">
        <v>849020</v>
      </c>
      <c r="B8934" t="s">
        <v>15057</v>
      </c>
      <c r="C8934" t="s">
        <v>15058</v>
      </c>
      <c r="D8934" s="67" t="s">
        <v>15059</v>
      </c>
      <c r="E8934" s="66" t="s">
        <v>1007</v>
      </c>
      <c r="F8934" t="s">
        <v>114</v>
      </c>
      <c r="G8934" s="66" t="s">
        <v>5866</v>
      </c>
      <c r="H8934" s="67" t="s">
        <v>10311</v>
      </c>
      <c r="I8934" t="s">
        <v>6471</v>
      </c>
      <c r="J8934" s="66" t="s">
        <v>5845</v>
      </c>
      <c r="K8934" s="66" t="s">
        <v>94</v>
      </c>
      <c r="M8934" s="66" t="s">
        <v>95</v>
      </c>
      <c r="N8934" t="s">
        <v>6472</v>
      </c>
      <c r="O8934"/>
    </row>
    <row r="8935" spans="1:15">
      <c r="A8935">
        <v>849072</v>
      </c>
      <c r="B8935" t="s">
        <v>15060</v>
      </c>
      <c r="C8935" t="s">
        <v>1547</v>
      </c>
      <c r="D8935" s="67" t="s">
        <v>12578</v>
      </c>
      <c r="E8935" s="66" t="s">
        <v>297</v>
      </c>
      <c r="F8935" t="s">
        <v>91</v>
      </c>
      <c r="G8935" s="66" t="s">
        <v>5866</v>
      </c>
      <c r="H8935" s="67" t="s">
        <v>10311</v>
      </c>
      <c r="I8935" t="s">
        <v>6494</v>
      </c>
      <c r="J8935" s="66" t="s">
        <v>5845</v>
      </c>
      <c r="K8935" s="66" t="s">
        <v>94</v>
      </c>
      <c r="M8935" s="66" t="s">
        <v>95</v>
      </c>
      <c r="N8935" t="s">
        <v>11013</v>
      </c>
      <c r="O8935"/>
    </row>
    <row r="8936" spans="1:15">
      <c r="A8936">
        <v>849073</v>
      </c>
      <c r="B8936" t="s">
        <v>6077</v>
      </c>
      <c r="C8936" t="s">
        <v>3325</v>
      </c>
      <c r="D8936" s="67" t="s">
        <v>4432</v>
      </c>
      <c r="E8936" s="66" t="s">
        <v>266</v>
      </c>
      <c r="F8936" t="s">
        <v>91</v>
      </c>
      <c r="G8936" s="66" t="s">
        <v>5866</v>
      </c>
      <c r="H8936" s="67" t="s">
        <v>10311</v>
      </c>
      <c r="I8936" t="s">
        <v>6494</v>
      </c>
      <c r="J8936" s="66" t="s">
        <v>5845</v>
      </c>
      <c r="K8936" s="66" t="s">
        <v>94</v>
      </c>
      <c r="M8936" s="66" t="s">
        <v>95</v>
      </c>
      <c r="N8936" t="s">
        <v>11013</v>
      </c>
      <c r="O8936"/>
    </row>
    <row r="8937" spans="1:15">
      <c r="A8937">
        <v>849074</v>
      </c>
      <c r="B8937" t="s">
        <v>6077</v>
      </c>
      <c r="C8937" t="s">
        <v>15061</v>
      </c>
      <c r="D8937" s="67" t="s">
        <v>15062</v>
      </c>
      <c r="E8937" s="66" t="s">
        <v>297</v>
      </c>
      <c r="F8937" t="s">
        <v>114</v>
      </c>
      <c r="G8937" s="66" t="s">
        <v>5866</v>
      </c>
      <c r="H8937" s="67" t="s">
        <v>10311</v>
      </c>
      <c r="I8937" t="s">
        <v>6494</v>
      </c>
      <c r="J8937" s="66" t="s">
        <v>5845</v>
      </c>
      <c r="K8937" s="66" t="s">
        <v>94</v>
      </c>
      <c r="M8937" s="66" t="s">
        <v>95</v>
      </c>
      <c r="N8937" t="s">
        <v>11013</v>
      </c>
      <c r="O8937"/>
    </row>
    <row r="8938" spans="1:15">
      <c r="A8938">
        <v>849075</v>
      </c>
      <c r="B8938" t="s">
        <v>119</v>
      </c>
      <c r="C8938" t="s">
        <v>14403</v>
      </c>
      <c r="D8938" s="67" t="s">
        <v>15063</v>
      </c>
      <c r="F8938" t="s">
        <v>114</v>
      </c>
      <c r="G8938" s="66" t="s">
        <v>5866</v>
      </c>
      <c r="H8938" s="67" t="s">
        <v>10311</v>
      </c>
      <c r="I8938" t="s">
        <v>6494</v>
      </c>
      <c r="J8938" s="66" t="s">
        <v>5845</v>
      </c>
      <c r="K8938" s="66" t="s">
        <v>94</v>
      </c>
      <c r="M8938" s="66" t="s">
        <v>95</v>
      </c>
      <c r="N8938" t="s">
        <v>11013</v>
      </c>
      <c r="O8938"/>
    </row>
    <row r="8939" spans="1:15">
      <c r="A8939">
        <v>849100</v>
      </c>
      <c r="B8939" t="s">
        <v>15064</v>
      </c>
      <c r="C8939" t="s">
        <v>15065</v>
      </c>
      <c r="D8939" s="67" t="s">
        <v>15066</v>
      </c>
      <c r="E8939" s="66" t="s">
        <v>297</v>
      </c>
      <c r="F8939" t="s">
        <v>91</v>
      </c>
      <c r="G8939" s="66" t="s">
        <v>5866</v>
      </c>
      <c r="H8939" s="67" t="s">
        <v>10311</v>
      </c>
      <c r="I8939" t="s">
        <v>6169</v>
      </c>
      <c r="J8939" s="66" t="s">
        <v>5845</v>
      </c>
      <c r="K8939" s="66" t="s">
        <v>94</v>
      </c>
      <c r="M8939" s="66" t="s">
        <v>95</v>
      </c>
      <c r="N8939" t="s">
        <v>11042</v>
      </c>
      <c r="O8939"/>
    </row>
    <row r="8940" spans="1:15">
      <c r="A8940">
        <v>849101</v>
      </c>
      <c r="B8940" t="s">
        <v>15067</v>
      </c>
      <c r="C8940" t="s">
        <v>3424</v>
      </c>
      <c r="D8940" s="67" t="s">
        <v>6651</v>
      </c>
      <c r="E8940" s="66" t="s">
        <v>1001</v>
      </c>
      <c r="F8940" t="s">
        <v>114</v>
      </c>
      <c r="G8940" s="66" t="s">
        <v>5724</v>
      </c>
      <c r="H8940" s="67" t="s">
        <v>10217</v>
      </c>
      <c r="I8940" t="s">
        <v>10816</v>
      </c>
      <c r="J8940" s="66" t="s">
        <v>5726</v>
      </c>
      <c r="K8940" s="66" t="s">
        <v>94</v>
      </c>
      <c r="M8940" s="66" t="s">
        <v>95</v>
      </c>
      <c r="N8940" t="s">
        <v>10817</v>
      </c>
      <c r="O8940"/>
    </row>
    <row r="8941" spans="1:15">
      <c r="A8941">
        <v>849102</v>
      </c>
      <c r="B8941" t="s">
        <v>15064</v>
      </c>
      <c r="C8941" t="s">
        <v>4151</v>
      </c>
      <c r="D8941" s="67" t="s">
        <v>11740</v>
      </c>
      <c r="E8941" s="66" t="s">
        <v>266</v>
      </c>
      <c r="F8941" t="s">
        <v>114</v>
      </c>
      <c r="G8941" s="66" t="s">
        <v>5866</v>
      </c>
      <c r="H8941" s="67" t="s">
        <v>10311</v>
      </c>
      <c r="I8941" t="s">
        <v>6169</v>
      </c>
      <c r="J8941" s="66" t="s">
        <v>5845</v>
      </c>
      <c r="K8941" s="66" t="s">
        <v>94</v>
      </c>
      <c r="M8941" s="66" t="s">
        <v>95</v>
      </c>
      <c r="N8941" t="s">
        <v>11042</v>
      </c>
      <c r="O8941"/>
    </row>
    <row r="8942" spans="1:15">
      <c r="A8942">
        <v>849103</v>
      </c>
      <c r="B8942" t="s">
        <v>371</v>
      </c>
      <c r="C8942" t="s">
        <v>128</v>
      </c>
      <c r="D8942" s="67" t="s">
        <v>15068</v>
      </c>
      <c r="E8942" s="66" t="s">
        <v>15351</v>
      </c>
      <c r="F8942" t="s">
        <v>91</v>
      </c>
      <c r="G8942" s="66" t="s">
        <v>5724</v>
      </c>
      <c r="H8942" s="67" t="s">
        <v>10217</v>
      </c>
      <c r="I8942" t="s">
        <v>10816</v>
      </c>
      <c r="J8942" s="66" t="s">
        <v>5726</v>
      </c>
      <c r="K8942" s="66" t="s">
        <v>94</v>
      </c>
      <c r="M8942" s="66" t="s">
        <v>95</v>
      </c>
      <c r="N8942" t="s">
        <v>10817</v>
      </c>
      <c r="O8942"/>
    </row>
    <row r="8943" spans="1:15">
      <c r="A8943">
        <v>849104</v>
      </c>
      <c r="B8943" t="s">
        <v>8685</v>
      </c>
      <c r="C8943" t="s">
        <v>330</v>
      </c>
      <c r="D8943" s="67" t="s">
        <v>14159</v>
      </c>
      <c r="E8943" s="66" t="s">
        <v>173</v>
      </c>
      <c r="F8943" t="s">
        <v>114</v>
      </c>
      <c r="G8943" s="66" t="s">
        <v>5724</v>
      </c>
      <c r="H8943" s="67" t="s">
        <v>10217</v>
      </c>
      <c r="I8943" t="s">
        <v>10816</v>
      </c>
      <c r="J8943" s="66" t="s">
        <v>5726</v>
      </c>
      <c r="K8943" s="66" t="s">
        <v>94</v>
      </c>
      <c r="M8943" s="66" t="s">
        <v>95</v>
      </c>
      <c r="N8943" t="s">
        <v>10817</v>
      </c>
      <c r="O8943"/>
    </row>
    <row r="8944" spans="1:15">
      <c r="A8944">
        <v>849143</v>
      </c>
      <c r="B8944" t="s">
        <v>15069</v>
      </c>
      <c r="C8944" t="s">
        <v>3829</v>
      </c>
      <c r="D8944" s="67" t="s">
        <v>10467</v>
      </c>
      <c r="E8944" s="66" t="s">
        <v>297</v>
      </c>
      <c r="F8944" t="s">
        <v>114</v>
      </c>
      <c r="G8944" s="66" t="s">
        <v>5866</v>
      </c>
      <c r="H8944" s="67" t="s">
        <v>10311</v>
      </c>
      <c r="I8944" t="s">
        <v>6169</v>
      </c>
      <c r="J8944" s="66" t="s">
        <v>5845</v>
      </c>
      <c r="K8944" s="66" t="s">
        <v>94</v>
      </c>
      <c r="M8944" s="66" t="s">
        <v>95</v>
      </c>
      <c r="N8944" t="s">
        <v>11042</v>
      </c>
      <c r="O8944"/>
    </row>
    <row r="8945" spans="1:15">
      <c r="A8945">
        <v>849148</v>
      </c>
      <c r="B8945" t="s">
        <v>5301</v>
      </c>
      <c r="C8945" t="s">
        <v>15070</v>
      </c>
      <c r="D8945" s="67" t="s">
        <v>6156</v>
      </c>
      <c r="E8945" s="66" t="s">
        <v>266</v>
      </c>
      <c r="F8945" t="s">
        <v>114</v>
      </c>
      <c r="G8945" s="66" t="s">
        <v>5866</v>
      </c>
      <c r="H8945" s="67" t="s">
        <v>10311</v>
      </c>
      <c r="I8945" t="s">
        <v>6169</v>
      </c>
      <c r="J8945" s="66" t="s">
        <v>5845</v>
      </c>
      <c r="K8945" s="66" t="s">
        <v>94</v>
      </c>
      <c r="M8945" s="66" t="s">
        <v>95</v>
      </c>
      <c r="N8945" t="s">
        <v>11042</v>
      </c>
      <c r="O8945"/>
    </row>
    <row r="8946" spans="1:15">
      <c r="A8946">
        <v>849151</v>
      </c>
      <c r="B8946" t="s">
        <v>15071</v>
      </c>
      <c r="C8946" t="s">
        <v>1953</v>
      </c>
      <c r="D8946" s="67" t="s">
        <v>3731</v>
      </c>
      <c r="E8946" s="66" t="s">
        <v>266</v>
      </c>
      <c r="F8946" t="s">
        <v>91</v>
      </c>
      <c r="G8946" s="66" t="s">
        <v>5866</v>
      </c>
      <c r="H8946" s="67" t="s">
        <v>10311</v>
      </c>
      <c r="I8946" t="s">
        <v>6169</v>
      </c>
      <c r="J8946" s="66" t="s">
        <v>5845</v>
      </c>
      <c r="K8946" s="66" t="s">
        <v>94</v>
      </c>
      <c r="M8946" s="66" t="s">
        <v>95</v>
      </c>
      <c r="N8946" t="s">
        <v>11042</v>
      </c>
      <c r="O8946"/>
    </row>
    <row r="8947" spans="1:15">
      <c r="A8947">
        <v>849154</v>
      </c>
      <c r="B8947" t="s">
        <v>15072</v>
      </c>
      <c r="C8947" t="s">
        <v>1965</v>
      </c>
      <c r="D8947" s="67" t="s">
        <v>5517</v>
      </c>
      <c r="E8947" s="66" t="s">
        <v>420</v>
      </c>
      <c r="F8947" t="s">
        <v>91</v>
      </c>
      <c r="G8947" s="66" t="s">
        <v>5866</v>
      </c>
      <c r="H8947" s="67" t="s">
        <v>10311</v>
      </c>
      <c r="I8947" t="s">
        <v>6169</v>
      </c>
      <c r="J8947" s="66" t="s">
        <v>5845</v>
      </c>
      <c r="K8947" s="66" t="s">
        <v>94</v>
      </c>
      <c r="M8947" s="66" t="s">
        <v>95</v>
      </c>
      <c r="N8947" t="s">
        <v>11042</v>
      </c>
      <c r="O8947"/>
    </row>
    <row r="8948" spans="1:15">
      <c r="A8948">
        <v>849156</v>
      </c>
      <c r="B8948" t="s">
        <v>15073</v>
      </c>
      <c r="C8948" t="s">
        <v>5015</v>
      </c>
      <c r="D8948" s="67" t="s">
        <v>15074</v>
      </c>
      <c r="E8948" s="66" t="s">
        <v>15352</v>
      </c>
      <c r="F8948" t="s">
        <v>91</v>
      </c>
      <c r="G8948" s="66" t="s">
        <v>5866</v>
      </c>
      <c r="H8948" s="67" t="s">
        <v>10311</v>
      </c>
      <c r="I8948" t="s">
        <v>6169</v>
      </c>
      <c r="J8948" s="66" t="s">
        <v>5845</v>
      </c>
      <c r="K8948" s="66" t="s">
        <v>94</v>
      </c>
      <c r="M8948" s="66" t="s">
        <v>95</v>
      </c>
      <c r="N8948" t="s">
        <v>11042</v>
      </c>
      <c r="O8948"/>
    </row>
    <row r="8949" spans="1:15">
      <c r="A8949">
        <v>849217</v>
      </c>
      <c r="B8949" t="s">
        <v>15075</v>
      </c>
      <c r="C8949" t="s">
        <v>1520</v>
      </c>
      <c r="D8949" s="67" t="s">
        <v>15076</v>
      </c>
      <c r="E8949" s="66" t="s">
        <v>15352</v>
      </c>
      <c r="F8949" t="s">
        <v>91</v>
      </c>
      <c r="G8949" s="66" t="s">
        <v>5866</v>
      </c>
      <c r="H8949" s="67" t="s">
        <v>10311</v>
      </c>
      <c r="I8949" t="s">
        <v>6729</v>
      </c>
      <c r="J8949" s="66" t="s">
        <v>5845</v>
      </c>
      <c r="K8949" s="66" t="s">
        <v>94</v>
      </c>
      <c r="M8949" s="66" t="s">
        <v>95</v>
      </c>
      <c r="N8949" t="s">
        <v>11014</v>
      </c>
      <c r="O8949"/>
    </row>
    <row r="8950" spans="1:15">
      <c r="A8950">
        <v>849239</v>
      </c>
      <c r="B8950" t="s">
        <v>15077</v>
      </c>
      <c r="C8950" t="s">
        <v>15078</v>
      </c>
      <c r="D8950" s="67" t="s">
        <v>15079</v>
      </c>
      <c r="E8950" s="66" t="s">
        <v>266</v>
      </c>
      <c r="F8950" t="s">
        <v>91</v>
      </c>
      <c r="G8950" s="66" t="s">
        <v>5724</v>
      </c>
      <c r="H8950" s="67" t="s">
        <v>10217</v>
      </c>
      <c r="I8950" t="s">
        <v>10816</v>
      </c>
      <c r="J8950" s="66" t="s">
        <v>5726</v>
      </c>
      <c r="K8950" s="66" t="s">
        <v>94</v>
      </c>
      <c r="M8950" s="66" t="s">
        <v>95</v>
      </c>
      <c r="N8950" t="s">
        <v>10817</v>
      </c>
      <c r="O8950"/>
    </row>
    <row r="8951" spans="1:15">
      <c r="A8951">
        <v>849263</v>
      </c>
      <c r="B8951" t="s">
        <v>15080</v>
      </c>
      <c r="C8951" t="s">
        <v>518</v>
      </c>
      <c r="D8951" s="67" t="s">
        <v>15081</v>
      </c>
      <c r="E8951" s="66" t="s">
        <v>15351</v>
      </c>
      <c r="F8951" t="s">
        <v>114</v>
      </c>
      <c r="G8951" s="66" t="s">
        <v>11467</v>
      </c>
      <c r="H8951" s="67" t="s">
        <v>10436</v>
      </c>
      <c r="I8951" t="s">
        <v>8466</v>
      </c>
      <c r="K8951" s="66" t="s">
        <v>94</v>
      </c>
      <c r="M8951" s="66" t="s">
        <v>95</v>
      </c>
      <c r="N8951" t="s">
        <v>8467</v>
      </c>
      <c r="O8951"/>
    </row>
    <row r="8952" spans="1:15">
      <c r="A8952">
        <v>849308</v>
      </c>
      <c r="B8952" t="s">
        <v>655</v>
      </c>
      <c r="C8952" t="s">
        <v>759</v>
      </c>
      <c r="D8952" s="67" t="s">
        <v>15082</v>
      </c>
      <c r="E8952" s="66" t="s">
        <v>15352</v>
      </c>
      <c r="F8952" t="s">
        <v>91</v>
      </c>
      <c r="G8952" s="66" t="s">
        <v>92</v>
      </c>
      <c r="H8952" s="67" t="s">
        <v>10980</v>
      </c>
      <c r="I8952" t="s">
        <v>179</v>
      </c>
      <c r="J8952" s="66" t="s">
        <v>93</v>
      </c>
      <c r="K8952" s="66" t="s">
        <v>94</v>
      </c>
      <c r="M8952" s="66" t="s">
        <v>95</v>
      </c>
      <c r="N8952" t="s">
        <v>15083</v>
      </c>
      <c r="O8952"/>
    </row>
    <row r="8953" spans="1:15">
      <c r="A8953">
        <v>849309</v>
      </c>
      <c r="B8953" t="s">
        <v>15084</v>
      </c>
      <c r="C8953" t="s">
        <v>668</v>
      </c>
      <c r="D8953" s="67" t="s">
        <v>15085</v>
      </c>
      <c r="E8953" s="66" t="s">
        <v>15351</v>
      </c>
      <c r="F8953" t="s">
        <v>91</v>
      </c>
      <c r="G8953" s="66" t="s">
        <v>5199</v>
      </c>
      <c r="H8953" s="67" t="s">
        <v>10436</v>
      </c>
      <c r="I8953" t="s">
        <v>5200</v>
      </c>
      <c r="J8953" s="66" t="s">
        <v>5201</v>
      </c>
      <c r="K8953" s="66" t="s">
        <v>94</v>
      </c>
      <c r="M8953" s="66" t="s">
        <v>95</v>
      </c>
      <c r="N8953" t="s">
        <v>11002</v>
      </c>
      <c r="O8953"/>
    </row>
    <row r="8954" spans="1:15">
      <c r="A8954">
        <v>849310</v>
      </c>
      <c r="B8954" t="s">
        <v>2545</v>
      </c>
      <c r="C8954" t="s">
        <v>150</v>
      </c>
      <c r="D8954" s="67" t="s">
        <v>15086</v>
      </c>
      <c r="E8954" s="66" t="s">
        <v>15351</v>
      </c>
      <c r="F8954" t="s">
        <v>91</v>
      </c>
      <c r="G8954" s="66" t="s">
        <v>92</v>
      </c>
      <c r="H8954" s="67" t="s">
        <v>10980</v>
      </c>
      <c r="I8954" t="s">
        <v>179</v>
      </c>
      <c r="J8954" s="66" t="s">
        <v>93</v>
      </c>
      <c r="K8954" s="66" t="s">
        <v>94</v>
      </c>
      <c r="M8954" s="66" t="s">
        <v>95</v>
      </c>
      <c r="N8954" t="s">
        <v>15083</v>
      </c>
      <c r="O8954"/>
    </row>
    <row r="8955" spans="1:15">
      <c r="A8955">
        <v>849313</v>
      </c>
      <c r="B8955" t="s">
        <v>16952</v>
      </c>
      <c r="C8955" t="s">
        <v>452</v>
      </c>
      <c r="D8955" s="67" t="s">
        <v>16953</v>
      </c>
      <c r="E8955" s="66" t="s">
        <v>15351</v>
      </c>
      <c r="F8955" t="s">
        <v>91</v>
      </c>
      <c r="G8955" s="66" t="s">
        <v>818</v>
      </c>
      <c r="H8955" s="67" t="s">
        <v>15355</v>
      </c>
      <c r="I8955" t="s">
        <v>15356</v>
      </c>
      <c r="J8955" s="66" t="s">
        <v>819</v>
      </c>
      <c r="K8955" s="66" t="s">
        <v>94</v>
      </c>
      <c r="M8955" s="66" t="s">
        <v>95</v>
      </c>
      <c r="N8955" t="s">
        <v>15357</v>
      </c>
      <c r="O8955"/>
    </row>
    <row r="8956" spans="1:15">
      <c r="A8956">
        <v>849314</v>
      </c>
      <c r="B8956" t="s">
        <v>2719</v>
      </c>
      <c r="C8956" t="s">
        <v>1822</v>
      </c>
      <c r="D8956" s="67" t="s">
        <v>10645</v>
      </c>
      <c r="E8956" s="66" t="s">
        <v>15352</v>
      </c>
      <c r="F8956" t="s">
        <v>114</v>
      </c>
      <c r="G8956" s="66" t="s">
        <v>818</v>
      </c>
      <c r="H8956" s="67" t="s">
        <v>15355</v>
      </c>
      <c r="I8956" t="s">
        <v>15356</v>
      </c>
      <c r="J8956" s="66" t="s">
        <v>819</v>
      </c>
      <c r="K8956" s="66" t="s">
        <v>94</v>
      </c>
      <c r="M8956" s="66" t="s">
        <v>95</v>
      </c>
      <c r="N8956" t="s">
        <v>15357</v>
      </c>
      <c r="O8956"/>
    </row>
    <row r="8957" spans="1:15">
      <c r="A8957">
        <v>849315</v>
      </c>
      <c r="B8957" t="s">
        <v>16954</v>
      </c>
      <c r="C8957" t="s">
        <v>1436</v>
      </c>
      <c r="D8957" s="67" t="s">
        <v>16955</v>
      </c>
      <c r="E8957" s="66" t="s">
        <v>15352</v>
      </c>
      <c r="F8957" t="s">
        <v>91</v>
      </c>
      <c r="G8957" s="66" t="s">
        <v>818</v>
      </c>
      <c r="H8957" s="67" t="s">
        <v>15355</v>
      </c>
      <c r="I8957" t="s">
        <v>15356</v>
      </c>
      <c r="J8957" s="66" t="s">
        <v>819</v>
      </c>
      <c r="K8957" s="66" t="s">
        <v>94</v>
      </c>
      <c r="M8957" s="66" t="s">
        <v>95</v>
      </c>
      <c r="N8957" t="s">
        <v>15357</v>
      </c>
      <c r="O8957"/>
    </row>
    <row r="8958" spans="1:15">
      <c r="A8958">
        <v>849358</v>
      </c>
      <c r="B8958" t="s">
        <v>1824</v>
      </c>
      <c r="C8958" t="s">
        <v>1069</v>
      </c>
      <c r="D8958" s="67" t="s">
        <v>15087</v>
      </c>
      <c r="E8958" s="66" t="s">
        <v>15351</v>
      </c>
      <c r="F8958" t="s">
        <v>91</v>
      </c>
      <c r="G8958" s="66" t="s">
        <v>614</v>
      </c>
      <c r="H8958" s="67" t="s">
        <v>10482</v>
      </c>
      <c r="I8958" t="s">
        <v>10936</v>
      </c>
      <c r="J8958" s="66" t="s">
        <v>93</v>
      </c>
      <c r="K8958" s="66" t="s">
        <v>94</v>
      </c>
      <c r="M8958" s="66" t="s">
        <v>95</v>
      </c>
      <c r="N8958" t="s">
        <v>1658</v>
      </c>
      <c r="O8958"/>
    </row>
    <row r="8959" spans="1:15">
      <c r="A8959">
        <v>849370</v>
      </c>
      <c r="B8959" t="s">
        <v>15088</v>
      </c>
      <c r="C8959" t="s">
        <v>15089</v>
      </c>
      <c r="D8959" s="67" t="s">
        <v>15090</v>
      </c>
      <c r="E8959" s="66" t="s">
        <v>15352</v>
      </c>
      <c r="F8959" t="s">
        <v>114</v>
      </c>
      <c r="G8959" s="66" t="s">
        <v>3040</v>
      </c>
      <c r="H8959" s="67" t="s">
        <v>10724</v>
      </c>
      <c r="I8959" t="s">
        <v>3302</v>
      </c>
      <c r="J8959" s="66" t="s">
        <v>1805</v>
      </c>
      <c r="K8959" s="66" t="s">
        <v>94</v>
      </c>
      <c r="M8959" s="66" t="s">
        <v>95</v>
      </c>
      <c r="N8959" t="s">
        <v>3303</v>
      </c>
      <c r="O8959"/>
    </row>
    <row r="8960" spans="1:15">
      <c r="A8960">
        <v>849372</v>
      </c>
      <c r="B8960" t="s">
        <v>12345</v>
      </c>
      <c r="C8960" t="s">
        <v>918</v>
      </c>
      <c r="D8960" s="67" t="s">
        <v>2574</v>
      </c>
      <c r="E8960" s="66" t="s">
        <v>15352</v>
      </c>
      <c r="F8960" t="s">
        <v>91</v>
      </c>
      <c r="G8960" s="66" t="s">
        <v>5866</v>
      </c>
      <c r="H8960" s="67" t="s">
        <v>10436</v>
      </c>
      <c r="I8960" t="s">
        <v>6169</v>
      </c>
      <c r="J8960" s="66" t="s">
        <v>5845</v>
      </c>
      <c r="K8960" s="66" t="s">
        <v>94</v>
      </c>
      <c r="M8960" s="66" t="s">
        <v>95</v>
      </c>
      <c r="N8960" t="s">
        <v>11042</v>
      </c>
      <c r="O8960"/>
    </row>
    <row r="8961" spans="1:15">
      <c r="A8961">
        <v>849375</v>
      </c>
      <c r="B8961" t="s">
        <v>15091</v>
      </c>
      <c r="C8961" t="s">
        <v>1518</v>
      </c>
      <c r="D8961" s="67" t="s">
        <v>14189</v>
      </c>
      <c r="E8961" s="66" t="s">
        <v>15351</v>
      </c>
      <c r="F8961" t="s">
        <v>114</v>
      </c>
      <c r="G8961" s="66" t="s">
        <v>7364</v>
      </c>
      <c r="H8961" s="67" t="s">
        <v>10217</v>
      </c>
      <c r="I8961" t="s">
        <v>7704</v>
      </c>
      <c r="J8961" s="66" t="s">
        <v>1805</v>
      </c>
      <c r="K8961" s="66" t="s">
        <v>94</v>
      </c>
      <c r="M8961" s="66" t="s">
        <v>95</v>
      </c>
      <c r="N8961" t="s">
        <v>11405</v>
      </c>
      <c r="O8961"/>
    </row>
    <row r="8962" spans="1:15">
      <c r="A8962">
        <v>849377</v>
      </c>
      <c r="B8962" t="s">
        <v>15092</v>
      </c>
      <c r="C8962" t="s">
        <v>10271</v>
      </c>
      <c r="D8962" s="67" t="s">
        <v>4402</v>
      </c>
      <c r="E8962" s="66" t="s">
        <v>420</v>
      </c>
      <c r="F8962" t="s">
        <v>114</v>
      </c>
      <c r="G8962" s="66" t="s">
        <v>7364</v>
      </c>
      <c r="H8962" s="67" t="s">
        <v>10217</v>
      </c>
      <c r="I8962" t="s">
        <v>7704</v>
      </c>
      <c r="J8962" s="66" t="s">
        <v>1805</v>
      </c>
      <c r="K8962" s="66" t="s">
        <v>94</v>
      </c>
      <c r="M8962" s="66" t="s">
        <v>95</v>
      </c>
      <c r="N8962" t="s">
        <v>11405</v>
      </c>
      <c r="O8962"/>
    </row>
    <row r="8963" spans="1:15">
      <c r="A8963">
        <v>849385</v>
      </c>
      <c r="B8963" t="s">
        <v>2919</v>
      </c>
      <c r="C8963" t="s">
        <v>627</v>
      </c>
      <c r="D8963" s="67" t="s">
        <v>15093</v>
      </c>
      <c r="E8963" s="66" t="s">
        <v>15351</v>
      </c>
      <c r="F8963" t="s">
        <v>91</v>
      </c>
      <c r="G8963" s="66" t="s">
        <v>893</v>
      </c>
      <c r="H8963" s="67" t="s">
        <v>10294</v>
      </c>
      <c r="I8963" t="s">
        <v>1156</v>
      </c>
      <c r="J8963" s="66" t="s">
        <v>895</v>
      </c>
      <c r="K8963" s="66" t="s">
        <v>94</v>
      </c>
      <c r="M8963" s="66" t="s">
        <v>95</v>
      </c>
      <c r="N8963" t="s">
        <v>1157</v>
      </c>
      <c r="O8963"/>
    </row>
    <row r="8964" spans="1:15">
      <c r="A8964">
        <v>849413</v>
      </c>
      <c r="B8964" t="s">
        <v>9999</v>
      </c>
      <c r="C8964" t="s">
        <v>1524</v>
      </c>
      <c r="D8964" s="67" t="s">
        <v>15094</v>
      </c>
      <c r="F8964" t="s">
        <v>91</v>
      </c>
      <c r="G8964" s="66" t="s">
        <v>8828</v>
      </c>
      <c r="H8964" s="67" t="s">
        <v>10326</v>
      </c>
      <c r="I8964" t="s">
        <v>9989</v>
      </c>
      <c r="J8964" s="66" t="s">
        <v>8830</v>
      </c>
      <c r="K8964" s="66" t="s">
        <v>94</v>
      </c>
      <c r="M8964" s="66" t="s">
        <v>95</v>
      </c>
      <c r="N8964" t="s">
        <v>10786</v>
      </c>
      <c r="O8964"/>
    </row>
    <row r="8965" spans="1:15">
      <c r="A8965">
        <v>849417</v>
      </c>
      <c r="B8965" t="s">
        <v>15095</v>
      </c>
      <c r="C8965" t="s">
        <v>15096</v>
      </c>
      <c r="D8965" s="67" t="s">
        <v>15097</v>
      </c>
      <c r="F8965" t="s">
        <v>114</v>
      </c>
      <c r="G8965" s="66" t="s">
        <v>8828</v>
      </c>
      <c r="H8965" s="67" t="s">
        <v>10326</v>
      </c>
      <c r="I8965" t="s">
        <v>9989</v>
      </c>
      <c r="J8965" s="66" t="s">
        <v>8830</v>
      </c>
      <c r="K8965" s="66" t="s">
        <v>94</v>
      </c>
      <c r="M8965" s="66" t="s">
        <v>95</v>
      </c>
      <c r="N8965" t="s">
        <v>10786</v>
      </c>
      <c r="O8965"/>
    </row>
    <row r="8966" spans="1:15">
      <c r="A8966">
        <v>849421</v>
      </c>
      <c r="B8966" t="s">
        <v>10018</v>
      </c>
      <c r="C8966" t="s">
        <v>1634</v>
      </c>
      <c r="D8966" s="67" t="s">
        <v>4179</v>
      </c>
      <c r="F8966" t="s">
        <v>114</v>
      </c>
      <c r="G8966" s="66" t="s">
        <v>8828</v>
      </c>
      <c r="H8966" s="67" t="s">
        <v>10326</v>
      </c>
      <c r="I8966" t="s">
        <v>9989</v>
      </c>
      <c r="J8966" s="66" t="s">
        <v>8830</v>
      </c>
      <c r="K8966" s="66" t="s">
        <v>94</v>
      </c>
      <c r="M8966" s="66" t="s">
        <v>95</v>
      </c>
      <c r="N8966" t="s">
        <v>10786</v>
      </c>
      <c r="O8966"/>
    </row>
    <row r="8967" spans="1:15">
      <c r="A8967">
        <v>849422</v>
      </c>
      <c r="B8967" t="s">
        <v>15098</v>
      </c>
      <c r="C8967" t="s">
        <v>5397</v>
      </c>
      <c r="D8967" s="67" t="s">
        <v>2527</v>
      </c>
      <c r="E8967" s="66" t="s">
        <v>420</v>
      </c>
      <c r="F8967" t="s">
        <v>114</v>
      </c>
      <c r="G8967" s="66" t="s">
        <v>8828</v>
      </c>
      <c r="H8967" s="67" t="s">
        <v>10326</v>
      </c>
      <c r="I8967" t="s">
        <v>9989</v>
      </c>
      <c r="J8967" s="66" t="s">
        <v>8830</v>
      </c>
      <c r="K8967" s="66" t="s">
        <v>94</v>
      </c>
      <c r="M8967" s="66" t="s">
        <v>95</v>
      </c>
      <c r="N8967" t="s">
        <v>10786</v>
      </c>
      <c r="O8967"/>
    </row>
    <row r="8968" spans="1:15">
      <c r="A8968">
        <v>849662</v>
      </c>
      <c r="B8968" t="s">
        <v>3499</v>
      </c>
      <c r="C8968" t="s">
        <v>602</v>
      </c>
      <c r="D8968" s="67" t="s">
        <v>6340</v>
      </c>
      <c r="E8968" s="66" t="s">
        <v>15352</v>
      </c>
      <c r="F8968" t="s">
        <v>114</v>
      </c>
      <c r="G8968" s="66" t="s">
        <v>1912</v>
      </c>
      <c r="H8968" s="67" t="s">
        <v>10217</v>
      </c>
      <c r="I8968" t="s">
        <v>1918</v>
      </c>
      <c r="J8968" s="66" t="s">
        <v>1805</v>
      </c>
      <c r="K8968" s="66" t="s">
        <v>94</v>
      </c>
      <c r="M8968" s="66" t="s">
        <v>95</v>
      </c>
      <c r="N8968" t="s">
        <v>1919</v>
      </c>
      <c r="O8968"/>
    </row>
    <row r="8969" spans="1:15">
      <c r="A8969">
        <v>849663</v>
      </c>
      <c r="B8969" t="s">
        <v>15099</v>
      </c>
      <c r="C8969" t="s">
        <v>1310</v>
      </c>
      <c r="D8969" s="67" t="s">
        <v>4325</v>
      </c>
      <c r="E8969" s="66" t="s">
        <v>15352</v>
      </c>
      <c r="F8969" t="s">
        <v>114</v>
      </c>
      <c r="G8969" s="66" t="s">
        <v>1912</v>
      </c>
      <c r="H8969" s="67" t="s">
        <v>10217</v>
      </c>
      <c r="I8969" t="s">
        <v>1918</v>
      </c>
      <c r="J8969" s="66" t="s">
        <v>1805</v>
      </c>
      <c r="K8969" s="66" t="s">
        <v>94</v>
      </c>
      <c r="M8969" s="66" t="s">
        <v>95</v>
      </c>
      <c r="N8969" t="s">
        <v>1919</v>
      </c>
      <c r="O8969"/>
    </row>
    <row r="8970" spans="1:15">
      <c r="A8970">
        <v>849664</v>
      </c>
      <c r="B8970" t="s">
        <v>15100</v>
      </c>
      <c r="C8970" t="s">
        <v>15101</v>
      </c>
      <c r="D8970" s="67" t="s">
        <v>15102</v>
      </c>
      <c r="E8970" s="66" t="s">
        <v>15352</v>
      </c>
      <c r="F8970" t="s">
        <v>114</v>
      </c>
      <c r="G8970" s="66" t="s">
        <v>1912</v>
      </c>
      <c r="H8970" s="67" t="s">
        <v>10217</v>
      </c>
      <c r="I8970" t="s">
        <v>1918</v>
      </c>
      <c r="J8970" s="66" t="s">
        <v>1805</v>
      </c>
      <c r="K8970" s="66" t="s">
        <v>94</v>
      </c>
      <c r="M8970" s="66" t="s">
        <v>95</v>
      </c>
      <c r="N8970" t="s">
        <v>1919</v>
      </c>
      <c r="O8970"/>
    </row>
    <row r="8971" spans="1:15">
      <c r="A8971">
        <v>849665</v>
      </c>
      <c r="B8971" t="s">
        <v>15103</v>
      </c>
      <c r="C8971" t="s">
        <v>194</v>
      </c>
      <c r="D8971" s="67" t="s">
        <v>7989</v>
      </c>
      <c r="E8971" s="66" t="s">
        <v>15352</v>
      </c>
      <c r="F8971" t="s">
        <v>91</v>
      </c>
      <c r="G8971" s="66" t="s">
        <v>1912</v>
      </c>
      <c r="H8971" s="67" t="s">
        <v>10217</v>
      </c>
      <c r="I8971" t="s">
        <v>1918</v>
      </c>
      <c r="J8971" s="66" t="s">
        <v>1805</v>
      </c>
      <c r="K8971" s="66" t="s">
        <v>94</v>
      </c>
      <c r="M8971" s="66" t="s">
        <v>95</v>
      </c>
      <c r="N8971" t="s">
        <v>1919</v>
      </c>
      <c r="O8971"/>
    </row>
    <row r="8972" spans="1:15">
      <c r="A8972">
        <v>849687</v>
      </c>
      <c r="B8972" t="s">
        <v>15104</v>
      </c>
      <c r="C8972" t="s">
        <v>178</v>
      </c>
      <c r="D8972" s="67" t="s">
        <v>7310</v>
      </c>
      <c r="E8972" s="66" t="s">
        <v>15351</v>
      </c>
      <c r="F8972" t="s">
        <v>91</v>
      </c>
      <c r="G8972" s="66" t="s">
        <v>5199</v>
      </c>
      <c r="H8972" s="67" t="s">
        <v>10980</v>
      </c>
      <c r="I8972" t="s">
        <v>5315</v>
      </c>
      <c r="J8972" s="66" t="s">
        <v>5201</v>
      </c>
      <c r="K8972" s="66" t="s">
        <v>94</v>
      </c>
      <c r="M8972" s="66" t="s">
        <v>95</v>
      </c>
      <c r="N8972" t="s">
        <v>5316</v>
      </c>
      <c r="O8972"/>
    </row>
    <row r="8973" spans="1:15">
      <c r="A8973">
        <v>849695</v>
      </c>
      <c r="B8973" t="s">
        <v>3240</v>
      </c>
      <c r="C8973" t="s">
        <v>103</v>
      </c>
      <c r="D8973" s="67" t="s">
        <v>15105</v>
      </c>
      <c r="E8973" s="66" t="s">
        <v>15351</v>
      </c>
      <c r="F8973" t="s">
        <v>91</v>
      </c>
      <c r="G8973" s="66" t="s">
        <v>5199</v>
      </c>
      <c r="H8973" s="67" t="s">
        <v>10980</v>
      </c>
      <c r="I8973" t="s">
        <v>5315</v>
      </c>
      <c r="J8973" s="66" t="s">
        <v>5201</v>
      </c>
      <c r="K8973" s="66" t="s">
        <v>94</v>
      </c>
      <c r="M8973" s="66" t="s">
        <v>95</v>
      </c>
      <c r="N8973" t="s">
        <v>5316</v>
      </c>
      <c r="O8973"/>
    </row>
    <row r="8974" spans="1:15">
      <c r="A8974">
        <v>849708</v>
      </c>
      <c r="B8974" t="s">
        <v>1350</v>
      </c>
      <c r="C8974" t="s">
        <v>115</v>
      </c>
      <c r="D8974" s="67" t="s">
        <v>15106</v>
      </c>
      <c r="E8974" s="66" t="s">
        <v>15351</v>
      </c>
      <c r="F8974" t="s">
        <v>91</v>
      </c>
      <c r="G8974" s="66" t="s">
        <v>5866</v>
      </c>
      <c r="H8974" s="67" t="s">
        <v>10217</v>
      </c>
      <c r="I8974" t="s">
        <v>6829</v>
      </c>
      <c r="J8974" s="66" t="s">
        <v>5845</v>
      </c>
      <c r="K8974" s="66" t="s">
        <v>94</v>
      </c>
      <c r="M8974" s="66" t="s">
        <v>95</v>
      </c>
      <c r="N8974" t="s">
        <v>6830</v>
      </c>
      <c r="O8974"/>
    </row>
    <row r="8975" spans="1:15">
      <c r="A8975">
        <v>849709</v>
      </c>
      <c r="B8975" t="s">
        <v>1350</v>
      </c>
      <c r="C8975" t="s">
        <v>8455</v>
      </c>
      <c r="D8975" s="67" t="s">
        <v>8233</v>
      </c>
      <c r="E8975" s="66" t="s">
        <v>266</v>
      </c>
      <c r="F8975" t="s">
        <v>91</v>
      </c>
      <c r="G8975" s="66" t="s">
        <v>5866</v>
      </c>
      <c r="H8975" s="67" t="s">
        <v>10217</v>
      </c>
      <c r="I8975" t="s">
        <v>6829</v>
      </c>
      <c r="J8975" s="66" t="s">
        <v>5845</v>
      </c>
      <c r="K8975" s="66" t="s">
        <v>94</v>
      </c>
      <c r="M8975" s="66" t="s">
        <v>95</v>
      </c>
      <c r="N8975" t="s">
        <v>6830</v>
      </c>
      <c r="O8975"/>
    </row>
    <row r="8976" spans="1:15">
      <c r="A8976">
        <v>849766</v>
      </c>
      <c r="B8976" t="s">
        <v>5332</v>
      </c>
      <c r="C8976" t="s">
        <v>351</v>
      </c>
      <c r="D8976" s="67" t="s">
        <v>821</v>
      </c>
      <c r="E8976" s="66" t="s">
        <v>15351</v>
      </c>
      <c r="F8976" t="s">
        <v>91</v>
      </c>
      <c r="G8976" s="66" t="s">
        <v>92</v>
      </c>
      <c r="H8976" s="67" t="s">
        <v>10724</v>
      </c>
      <c r="I8976" t="s">
        <v>11224</v>
      </c>
      <c r="J8976" s="66" t="s">
        <v>93</v>
      </c>
      <c r="K8976" s="66" t="s">
        <v>94</v>
      </c>
      <c r="M8976" s="66" t="s">
        <v>95</v>
      </c>
      <c r="N8976" t="s">
        <v>11225</v>
      </c>
      <c r="O8976"/>
    </row>
    <row r="8977" spans="1:15">
      <c r="A8977">
        <v>849805</v>
      </c>
      <c r="B8977" t="s">
        <v>15107</v>
      </c>
      <c r="C8977" t="s">
        <v>15108</v>
      </c>
      <c r="D8977" s="67" t="s">
        <v>6238</v>
      </c>
      <c r="E8977" s="66" t="s">
        <v>1001</v>
      </c>
      <c r="F8977" t="s">
        <v>114</v>
      </c>
      <c r="G8977" s="66" t="s">
        <v>1912</v>
      </c>
      <c r="H8977" s="67" t="s">
        <v>10729</v>
      </c>
      <c r="I8977" t="s">
        <v>1914</v>
      </c>
      <c r="J8977" s="66" t="s">
        <v>1805</v>
      </c>
      <c r="K8977" s="66" t="s">
        <v>94</v>
      </c>
      <c r="M8977" s="66" t="s">
        <v>95</v>
      </c>
      <c r="N8977" t="s">
        <v>1915</v>
      </c>
      <c r="O8977"/>
    </row>
    <row r="8978" spans="1:15">
      <c r="A8978">
        <v>849836</v>
      </c>
      <c r="B8978" t="s">
        <v>15109</v>
      </c>
      <c r="C8978" t="s">
        <v>391</v>
      </c>
      <c r="D8978" s="67" t="s">
        <v>15110</v>
      </c>
      <c r="E8978" s="66" t="s">
        <v>15352</v>
      </c>
      <c r="F8978" t="s">
        <v>91</v>
      </c>
      <c r="G8978" s="66" t="s">
        <v>3040</v>
      </c>
      <c r="H8978" s="67" t="s">
        <v>10217</v>
      </c>
      <c r="I8978" t="s">
        <v>3041</v>
      </c>
      <c r="J8978" s="66" t="s">
        <v>1805</v>
      </c>
      <c r="K8978" s="66" t="s">
        <v>94</v>
      </c>
      <c r="M8978" s="66" t="s">
        <v>95</v>
      </c>
      <c r="N8978" t="s">
        <v>3042</v>
      </c>
      <c r="O8978"/>
    </row>
    <row r="8979" spans="1:15">
      <c r="A8979">
        <v>849840</v>
      </c>
      <c r="B8979" t="s">
        <v>15111</v>
      </c>
      <c r="C8979" t="s">
        <v>2630</v>
      </c>
      <c r="D8979" s="67" t="s">
        <v>15112</v>
      </c>
      <c r="E8979" s="66" t="s">
        <v>1007</v>
      </c>
      <c r="F8979" t="s">
        <v>91</v>
      </c>
      <c r="G8979" s="66" t="s">
        <v>3040</v>
      </c>
      <c r="H8979" s="67" t="s">
        <v>10217</v>
      </c>
      <c r="I8979" t="s">
        <v>3041</v>
      </c>
      <c r="J8979" s="66" t="s">
        <v>1805</v>
      </c>
      <c r="K8979" s="66" t="s">
        <v>94</v>
      </c>
      <c r="M8979" s="66" t="s">
        <v>95</v>
      </c>
      <c r="N8979" t="s">
        <v>3042</v>
      </c>
      <c r="O8979"/>
    </row>
    <row r="8980" spans="1:15">
      <c r="A8980">
        <v>849843</v>
      </c>
      <c r="B8980" t="s">
        <v>15113</v>
      </c>
      <c r="C8980" t="s">
        <v>15114</v>
      </c>
      <c r="D8980" s="67" t="s">
        <v>7422</v>
      </c>
      <c r="E8980" s="66" t="s">
        <v>173</v>
      </c>
      <c r="F8980" t="s">
        <v>91</v>
      </c>
      <c r="G8980" s="66" t="s">
        <v>3040</v>
      </c>
      <c r="H8980" s="67" t="s">
        <v>10217</v>
      </c>
      <c r="I8980" t="s">
        <v>3041</v>
      </c>
      <c r="J8980" s="66" t="s">
        <v>1805</v>
      </c>
      <c r="K8980" s="66" t="s">
        <v>94</v>
      </c>
      <c r="M8980" s="66" t="s">
        <v>95</v>
      </c>
      <c r="N8980" t="s">
        <v>3042</v>
      </c>
      <c r="O8980"/>
    </row>
    <row r="8981" spans="1:15">
      <c r="A8981">
        <v>849918</v>
      </c>
      <c r="B8981" t="s">
        <v>11923</v>
      </c>
      <c r="C8981" t="s">
        <v>15115</v>
      </c>
      <c r="D8981" s="67" t="s">
        <v>15116</v>
      </c>
      <c r="F8981" t="s">
        <v>91</v>
      </c>
      <c r="G8981" s="66" t="s">
        <v>1899</v>
      </c>
      <c r="H8981" s="67" t="s">
        <v>10217</v>
      </c>
      <c r="I8981" t="s">
        <v>2183</v>
      </c>
      <c r="J8981" s="66" t="s">
        <v>1805</v>
      </c>
      <c r="K8981" s="66" t="s">
        <v>94</v>
      </c>
      <c r="M8981" s="66" t="s">
        <v>95</v>
      </c>
      <c r="N8981" t="s">
        <v>2184</v>
      </c>
      <c r="O8981"/>
    </row>
    <row r="8982" spans="1:15">
      <c r="A8982">
        <v>849920</v>
      </c>
      <c r="B8982" t="s">
        <v>15117</v>
      </c>
      <c r="C8982" t="s">
        <v>235</v>
      </c>
      <c r="D8982" s="67" t="s">
        <v>15118</v>
      </c>
      <c r="E8982" s="66" t="s">
        <v>15351</v>
      </c>
      <c r="F8982" t="s">
        <v>114</v>
      </c>
      <c r="G8982" s="66" t="s">
        <v>8828</v>
      </c>
      <c r="H8982" s="67" t="s">
        <v>10294</v>
      </c>
      <c r="I8982" t="s">
        <v>10044</v>
      </c>
      <c r="J8982" s="66" t="s">
        <v>8830</v>
      </c>
      <c r="K8982" s="66" t="s">
        <v>94</v>
      </c>
      <c r="M8982" s="66" t="s">
        <v>95</v>
      </c>
      <c r="N8982" t="s">
        <v>10745</v>
      </c>
      <c r="O8982"/>
    </row>
    <row r="8983" spans="1:15">
      <c r="A8983">
        <v>849921</v>
      </c>
      <c r="B8983" t="s">
        <v>15119</v>
      </c>
      <c r="C8983" t="s">
        <v>882</v>
      </c>
      <c r="D8983" s="67" t="s">
        <v>15120</v>
      </c>
      <c r="E8983" s="66" t="s">
        <v>15351</v>
      </c>
      <c r="F8983" t="s">
        <v>114</v>
      </c>
      <c r="G8983" s="66" t="s">
        <v>8828</v>
      </c>
      <c r="H8983" s="67" t="s">
        <v>10294</v>
      </c>
      <c r="I8983" t="s">
        <v>10044</v>
      </c>
      <c r="J8983" s="66" t="s">
        <v>8830</v>
      </c>
      <c r="K8983" s="66" t="s">
        <v>94</v>
      </c>
      <c r="M8983" s="66" t="s">
        <v>95</v>
      </c>
      <c r="N8983" t="s">
        <v>10745</v>
      </c>
      <c r="O8983"/>
    </row>
    <row r="8984" spans="1:15">
      <c r="A8984">
        <v>849937</v>
      </c>
      <c r="B8984" t="s">
        <v>15121</v>
      </c>
      <c r="C8984" t="s">
        <v>688</v>
      </c>
      <c r="D8984" s="67" t="s">
        <v>15122</v>
      </c>
      <c r="E8984" s="66" t="s">
        <v>15351</v>
      </c>
      <c r="F8984" t="s">
        <v>114</v>
      </c>
      <c r="G8984" s="66" t="s">
        <v>8050</v>
      </c>
      <c r="H8984" s="67" t="s">
        <v>10980</v>
      </c>
      <c r="I8984" t="s">
        <v>8142</v>
      </c>
      <c r="J8984" s="66" t="s">
        <v>8051</v>
      </c>
      <c r="K8984" s="66" t="s">
        <v>94</v>
      </c>
      <c r="M8984" s="66" t="s">
        <v>95</v>
      </c>
      <c r="N8984" t="s">
        <v>8143</v>
      </c>
      <c r="O8984"/>
    </row>
    <row r="8985" spans="1:15">
      <c r="A8985">
        <v>849948</v>
      </c>
      <c r="B8985" t="s">
        <v>351</v>
      </c>
      <c r="C8985" t="s">
        <v>15123</v>
      </c>
      <c r="D8985" s="67" t="s">
        <v>7359</v>
      </c>
      <c r="E8985" s="66" t="s">
        <v>297</v>
      </c>
      <c r="F8985" t="s">
        <v>91</v>
      </c>
      <c r="G8985" s="66" t="s">
        <v>11467</v>
      </c>
      <c r="H8985" s="67" t="s">
        <v>15124</v>
      </c>
      <c r="I8985" t="s">
        <v>8466</v>
      </c>
      <c r="K8985" s="66" t="s">
        <v>94</v>
      </c>
      <c r="M8985" s="66" t="s">
        <v>95</v>
      </c>
      <c r="N8985" t="s">
        <v>8467</v>
      </c>
      <c r="O8985"/>
    </row>
    <row r="8986" spans="1:15">
      <c r="A8986">
        <v>849952</v>
      </c>
      <c r="B8986" t="s">
        <v>15125</v>
      </c>
      <c r="C8986" t="s">
        <v>558</v>
      </c>
      <c r="D8986" s="67" t="s">
        <v>15126</v>
      </c>
      <c r="E8986" s="66" t="s">
        <v>15352</v>
      </c>
      <c r="F8986" t="s">
        <v>114</v>
      </c>
      <c r="G8986" s="66" t="s">
        <v>1899</v>
      </c>
      <c r="H8986" s="67" t="s">
        <v>10326</v>
      </c>
      <c r="I8986" t="s">
        <v>2348</v>
      </c>
      <c r="J8986" s="66" t="s">
        <v>1805</v>
      </c>
      <c r="K8986" s="66" t="s">
        <v>94</v>
      </c>
      <c r="M8986" s="66" t="s">
        <v>95</v>
      </c>
      <c r="N8986" t="s">
        <v>2349</v>
      </c>
      <c r="O8986"/>
    </row>
    <row r="8987" spans="1:15">
      <c r="A8987">
        <v>850009</v>
      </c>
      <c r="B8987" t="s">
        <v>15127</v>
      </c>
      <c r="C8987" t="s">
        <v>232</v>
      </c>
      <c r="D8987" s="67" t="s">
        <v>10887</v>
      </c>
      <c r="E8987" s="66" t="s">
        <v>15351</v>
      </c>
      <c r="F8987" t="s">
        <v>114</v>
      </c>
      <c r="G8987" s="66" t="s">
        <v>11467</v>
      </c>
      <c r="H8987" s="67" t="s">
        <v>10980</v>
      </c>
      <c r="I8987" t="s">
        <v>8287</v>
      </c>
      <c r="K8987" s="66" t="s">
        <v>94</v>
      </c>
      <c r="M8987" s="66" t="s">
        <v>95</v>
      </c>
      <c r="N8987" t="s">
        <v>8288</v>
      </c>
      <c r="O8987"/>
    </row>
    <row r="8988" spans="1:15">
      <c r="A8988">
        <v>850012</v>
      </c>
      <c r="B8988" t="s">
        <v>15128</v>
      </c>
      <c r="C8988" t="s">
        <v>5067</v>
      </c>
      <c r="D8988" s="67" t="s">
        <v>9294</v>
      </c>
      <c r="E8988" s="66" t="s">
        <v>15351</v>
      </c>
      <c r="F8988" t="s">
        <v>114</v>
      </c>
      <c r="G8988" s="66" t="s">
        <v>7285</v>
      </c>
      <c r="H8988" s="67" t="s">
        <v>10980</v>
      </c>
      <c r="I8988" t="s">
        <v>11427</v>
      </c>
      <c r="J8988" s="66" t="s">
        <v>1805</v>
      </c>
      <c r="K8988" s="66" t="s">
        <v>94</v>
      </c>
      <c r="M8988" s="66" t="s">
        <v>95</v>
      </c>
      <c r="N8988" t="s">
        <v>11427</v>
      </c>
      <c r="O8988"/>
    </row>
    <row r="8989" spans="1:15">
      <c r="A8989">
        <v>850013</v>
      </c>
      <c r="B8989" t="s">
        <v>15129</v>
      </c>
      <c r="C8989" t="s">
        <v>694</v>
      </c>
      <c r="D8989" s="67" t="s">
        <v>15130</v>
      </c>
      <c r="E8989" s="66" t="s">
        <v>15352</v>
      </c>
      <c r="F8989" t="s">
        <v>114</v>
      </c>
      <c r="G8989" s="66" t="s">
        <v>7285</v>
      </c>
      <c r="H8989" s="67" t="s">
        <v>10980</v>
      </c>
      <c r="I8989" t="s">
        <v>11427</v>
      </c>
      <c r="J8989" s="66" t="s">
        <v>1805</v>
      </c>
      <c r="K8989" s="66" t="s">
        <v>94</v>
      </c>
      <c r="M8989" s="66" t="s">
        <v>95</v>
      </c>
      <c r="N8989" t="s">
        <v>11427</v>
      </c>
      <c r="O8989"/>
    </row>
    <row r="8990" spans="1:15">
      <c r="A8990">
        <v>850014</v>
      </c>
      <c r="B8990" t="s">
        <v>5421</v>
      </c>
      <c r="C8990" t="s">
        <v>3698</v>
      </c>
      <c r="D8990" s="67" t="s">
        <v>15131</v>
      </c>
      <c r="E8990" s="66" t="s">
        <v>15352</v>
      </c>
      <c r="F8990" t="s">
        <v>114</v>
      </c>
      <c r="G8990" s="66" t="s">
        <v>7285</v>
      </c>
      <c r="H8990" s="67" t="s">
        <v>10980</v>
      </c>
      <c r="I8990" t="s">
        <v>11427</v>
      </c>
      <c r="J8990" s="66" t="s">
        <v>1805</v>
      </c>
      <c r="K8990" s="66" t="s">
        <v>94</v>
      </c>
      <c r="M8990" s="66" t="s">
        <v>95</v>
      </c>
      <c r="N8990" t="s">
        <v>11427</v>
      </c>
      <c r="O8990"/>
    </row>
    <row r="8991" spans="1:15">
      <c r="A8991">
        <v>850015</v>
      </c>
      <c r="B8991" t="s">
        <v>15132</v>
      </c>
      <c r="C8991" t="s">
        <v>98</v>
      </c>
      <c r="D8991" s="67" t="s">
        <v>9482</v>
      </c>
      <c r="E8991" s="66" t="s">
        <v>15351</v>
      </c>
      <c r="F8991" t="s">
        <v>91</v>
      </c>
      <c r="G8991" s="66" t="s">
        <v>1561</v>
      </c>
      <c r="H8991" s="67" t="s">
        <v>10980</v>
      </c>
      <c r="I8991" t="s">
        <v>1657</v>
      </c>
      <c r="J8991" s="66" t="s">
        <v>1563</v>
      </c>
      <c r="K8991" s="66" t="s">
        <v>94</v>
      </c>
      <c r="M8991" s="66" t="s">
        <v>95</v>
      </c>
      <c r="N8991" t="s">
        <v>1658</v>
      </c>
      <c r="O8991"/>
    </row>
    <row r="8992" spans="1:15">
      <c r="A8992">
        <v>850016</v>
      </c>
      <c r="B8992" t="s">
        <v>15133</v>
      </c>
      <c r="C8992" t="s">
        <v>234</v>
      </c>
      <c r="D8992" s="67" t="s">
        <v>15134</v>
      </c>
      <c r="E8992" s="66" t="s">
        <v>15351</v>
      </c>
      <c r="F8992" t="s">
        <v>114</v>
      </c>
      <c r="G8992" s="66" t="s">
        <v>1561</v>
      </c>
      <c r="H8992" s="67" t="s">
        <v>10980</v>
      </c>
      <c r="I8992" t="s">
        <v>1657</v>
      </c>
      <c r="J8992" s="66" t="s">
        <v>1563</v>
      </c>
      <c r="K8992" s="66" t="s">
        <v>94</v>
      </c>
      <c r="M8992" s="66" t="s">
        <v>95</v>
      </c>
      <c r="N8992" t="s">
        <v>1658</v>
      </c>
      <c r="O8992"/>
    </row>
    <row r="8993" spans="1:15">
      <c r="A8993">
        <v>850022</v>
      </c>
      <c r="B8993" t="s">
        <v>15135</v>
      </c>
      <c r="C8993" t="s">
        <v>2046</v>
      </c>
      <c r="D8993" s="67" t="s">
        <v>14733</v>
      </c>
      <c r="F8993" t="s">
        <v>91</v>
      </c>
      <c r="G8993" s="66" t="s">
        <v>1899</v>
      </c>
      <c r="H8993" s="67" t="s">
        <v>10326</v>
      </c>
      <c r="I8993" t="s">
        <v>2109</v>
      </c>
      <c r="J8993" s="66" t="s">
        <v>1805</v>
      </c>
      <c r="K8993" s="66" t="s">
        <v>94</v>
      </c>
      <c r="M8993" s="66" t="s">
        <v>95</v>
      </c>
      <c r="N8993" t="s">
        <v>2110</v>
      </c>
      <c r="O8993"/>
    </row>
    <row r="8994" spans="1:15">
      <c r="A8994">
        <v>850023</v>
      </c>
      <c r="B8994" t="s">
        <v>15136</v>
      </c>
      <c r="C8994" t="s">
        <v>288</v>
      </c>
      <c r="D8994" s="67" t="s">
        <v>15137</v>
      </c>
      <c r="E8994" s="66" t="s">
        <v>297</v>
      </c>
      <c r="F8994" t="s">
        <v>114</v>
      </c>
      <c r="G8994" s="66" t="s">
        <v>1899</v>
      </c>
      <c r="H8994" s="67" t="s">
        <v>10326</v>
      </c>
      <c r="I8994" t="s">
        <v>2109</v>
      </c>
      <c r="J8994" s="66" t="s">
        <v>1805</v>
      </c>
      <c r="K8994" s="66" t="s">
        <v>94</v>
      </c>
      <c r="M8994" s="66" t="s">
        <v>95</v>
      </c>
      <c r="N8994" t="s">
        <v>2110</v>
      </c>
      <c r="O8994"/>
    </row>
    <row r="8995" spans="1:15">
      <c r="A8995">
        <v>850024</v>
      </c>
      <c r="B8995" t="s">
        <v>15138</v>
      </c>
      <c r="C8995" t="s">
        <v>15139</v>
      </c>
      <c r="D8995" s="67" t="s">
        <v>4225</v>
      </c>
      <c r="F8995" t="s">
        <v>91</v>
      </c>
      <c r="G8995" s="66" t="s">
        <v>1899</v>
      </c>
      <c r="H8995" s="67" t="s">
        <v>10326</v>
      </c>
      <c r="I8995" t="s">
        <v>2109</v>
      </c>
      <c r="J8995" s="66" t="s">
        <v>1805</v>
      </c>
      <c r="K8995" s="66" t="s">
        <v>94</v>
      </c>
      <c r="M8995" s="66" t="s">
        <v>95</v>
      </c>
      <c r="N8995" t="s">
        <v>2110</v>
      </c>
      <c r="O8995"/>
    </row>
    <row r="8996" spans="1:15">
      <c r="A8996">
        <v>850025</v>
      </c>
      <c r="B8996" t="s">
        <v>15140</v>
      </c>
      <c r="C8996" t="s">
        <v>15141</v>
      </c>
      <c r="D8996" s="67" t="s">
        <v>15142</v>
      </c>
      <c r="F8996" t="s">
        <v>91</v>
      </c>
      <c r="G8996" s="66" t="s">
        <v>1899</v>
      </c>
      <c r="H8996" s="67" t="s">
        <v>10326</v>
      </c>
      <c r="I8996" t="s">
        <v>2109</v>
      </c>
      <c r="J8996" s="66" t="s">
        <v>1805</v>
      </c>
      <c r="K8996" s="66" t="s">
        <v>94</v>
      </c>
      <c r="M8996" s="66" t="s">
        <v>95</v>
      </c>
      <c r="N8996" t="s">
        <v>2110</v>
      </c>
      <c r="O8996"/>
    </row>
    <row r="8997" spans="1:15">
      <c r="A8997">
        <v>850026</v>
      </c>
      <c r="B8997" t="s">
        <v>2118</v>
      </c>
      <c r="C8997" t="s">
        <v>15143</v>
      </c>
      <c r="D8997" s="67" t="s">
        <v>15144</v>
      </c>
      <c r="F8997" t="s">
        <v>114</v>
      </c>
      <c r="G8997" s="66" t="s">
        <v>1899</v>
      </c>
      <c r="H8997" s="67" t="s">
        <v>10326</v>
      </c>
      <c r="I8997" t="s">
        <v>2109</v>
      </c>
      <c r="J8997" s="66" t="s">
        <v>1805</v>
      </c>
      <c r="K8997" s="66" t="s">
        <v>94</v>
      </c>
      <c r="M8997" s="66" t="s">
        <v>95</v>
      </c>
      <c r="N8997" t="s">
        <v>2110</v>
      </c>
      <c r="O8997"/>
    </row>
    <row r="8998" spans="1:15">
      <c r="A8998">
        <v>850027</v>
      </c>
      <c r="B8998" t="s">
        <v>15138</v>
      </c>
      <c r="C8998" t="s">
        <v>15145</v>
      </c>
      <c r="D8998" s="67" t="s">
        <v>11649</v>
      </c>
      <c r="E8998" s="66" t="s">
        <v>297</v>
      </c>
      <c r="F8998" t="s">
        <v>91</v>
      </c>
      <c r="G8998" s="66" t="s">
        <v>1899</v>
      </c>
      <c r="H8998" s="67" t="s">
        <v>10326</v>
      </c>
      <c r="I8998" t="s">
        <v>2109</v>
      </c>
      <c r="J8998" s="66" t="s">
        <v>1805</v>
      </c>
      <c r="K8998" s="66" t="s">
        <v>94</v>
      </c>
      <c r="M8998" s="66" t="s">
        <v>95</v>
      </c>
      <c r="N8998" t="s">
        <v>2110</v>
      </c>
      <c r="O8998"/>
    </row>
    <row r="8999" spans="1:15">
      <c r="A8999">
        <v>850031</v>
      </c>
      <c r="B8999" t="s">
        <v>15146</v>
      </c>
      <c r="C8999" t="s">
        <v>990</v>
      </c>
      <c r="D8999" s="67" t="s">
        <v>15147</v>
      </c>
      <c r="E8999" s="66" t="s">
        <v>266</v>
      </c>
      <c r="F8999" t="s">
        <v>91</v>
      </c>
      <c r="G8999" s="66" t="s">
        <v>7293</v>
      </c>
      <c r="H8999" s="67" t="s">
        <v>10326</v>
      </c>
      <c r="I8999" t="s">
        <v>11293</v>
      </c>
      <c r="J8999" s="66" t="s">
        <v>1805</v>
      </c>
      <c r="K8999" s="66" t="s">
        <v>94</v>
      </c>
      <c r="M8999" s="66" t="s">
        <v>95</v>
      </c>
      <c r="N8999" t="s">
        <v>11294</v>
      </c>
      <c r="O8999"/>
    </row>
    <row r="9000" spans="1:15">
      <c r="A9000">
        <v>850032</v>
      </c>
      <c r="B9000" t="s">
        <v>6448</v>
      </c>
      <c r="C9000" t="s">
        <v>1797</v>
      </c>
      <c r="D9000" s="67" t="s">
        <v>2448</v>
      </c>
      <c r="E9000" s="66" t="s">
        <v>1001</v>
      </c>
      <c r="F9000" t="s">
        <v>114</v>
      </c>
      <c r="G9000" s="66" t="s">
        <v>7293</v>
      </c>
      <c r="H9000" s="67" t="s">
        <v>10326</v>
      </c>
      <c r="I9000" t="s">
        <v>11293</v>
      </c>
      <c r="J9000" s="66" t="s">
        <v>1805</v>
      </c>
      <c r="K9000" s="66" t="s">
        <v>94</v>
      </c>
      <c r="M9000" s="66" t="s">
        <v>95</v>
      </c>
      <c r="N9000" t="s">
        <v>11294</v>
      </c>
      <c r="O9000"/>
    </row>
    <row r="9001" spans="1:15">
      <c r="A9001">
        <v>850033</v>
      </c>
      <c r="B9001" t="s">
        <v>15148</v>
      </c>
      <c r="C9001" t="s">
        <v>1634</v>
      </c>
      <c r="D9001" s="67" t="s">
        <v>2475</v>
      </c>
      <c r="E9001" s="66" t="s">
        <v>420</v>
      </c>
      <c r="F9001" t="s">
        <v>91</v>
      </c>
      <c r="G9001" s="66" t="s">
        <v>7293</v>
      </c>
      <c r="H9001" s="67" t="s">
        <v>10326</v>
      </c>
      <c r="I9001" t="s">
        <v>11293</v>
      </c>
      <c r="J9001" s="66" t="s">
        <v>1805</v>
      </c>
      <c r="K9001" s="66" t="s">
        <v>94</v>
      </c>
      <c r="M9001" s="66" t="s">
        <v>95</v>
      </c>
      <c r="N9001" t="s">
        <v>11294</v>
      </c>
      <c r="O9001"/>
    </row>
    <row r="9002" spans="1:15">
      <c r="A9002">
        <v>850034</v>
      </c>
      <c r="B9002" t="s">
        <v>15148</v>
      </c>
      <c r="C9002" t="s">
        <v>142</v>
      </c>
      <c r="D9002" s="67" t="s">
        <v>6695</v>
      </c>
      <c r="E9002" s="66" t="s">
        <v>1001</v>
      </c>
      <c r="F9002" t="s">
        <v>91</v>
      </c>
      <c r="G9002" s="66" t="s">
        <v>7293</v>
      </c>
      <c r="H9002" s="67" t="s">
        <v>10326</v>
      </c>
      <c r="I9002" t="s">
        <v>11293</v>
      </c>
      <c r="J9002" s="66" t="s">
        <v>1805</v>
      </c>
      <c r="K9002" s="66" t="s">
        <v>94</v>
      </c>
      <c r="M9002" s="66" t="s">
        <v>95</v>
      </c>
      <c r="N9002" t="s">
        <v>11294</v>
      </c>
      <c r="O9002"/>
    </row>
    <row r="9003" spans="1:15">
      <c r="A9003">
        <v>850053</v>
      </c>
      <c r="B9003" t="s">
        <v>4986</v>
      </c>
      <c r="C9003" t="s">
        <v>1787</v>
      </c>
      <c r="D9003" s="67" t="s">
        <v>15149</v>
      </c>
      <c r="E9003" s="66" t="s">
        <v>15352</v>
      </c>
      <c r="F9003" t="s">
        <v>114</v>
      </c>
      <c r="G9003" s="66" t="s">
        <v>7285</v>
      </c>
      <c r="H9003" s="67" t="s">
        <v>10980</v>
      </c>
      <c r="I9003" t="s">
        <v>11427</v>
      </c>
      <c r="J9003" s="66" t="s">
        <v>1805</v>
      </c>
      <c r="K9003" s="66" t="s">
        <v>94</v>
      </c>
      <c r="M9003" s="66" t="s">
        <v>95</v>
      </c>
      <c r="N9003" t="s">
        <v>11427</v>
      </c>
      <c r="O9003"/>
    </row>
    <row r="9004" spans="1:15">
      <c r="A9004">
        <v>850054</v>
      </c>
      <c r="B9004" t="s">
        <v>15150</v>
      </c>
      <c r="C9004" t="s">
        <v>155</v>
      </c>
      <c r="D9004" s="67" t="s">
        <v>15151</v>
      </c>
      <c r="E9004" s="66" t="s">
        <v>15351</v>
      </c>
      <c r="F9004" t="s">
        <v>114</v>
      </c>
      <c r="G9004" s="66" t="s">
        <v>7285</v>
      </c>
      <c r="H9004" s="67" t="s">
        <v>10980</v>
      </c>
      <c r="I9004" t="s">
        <v>11427</v>
      </c>
      <c r="J9004" s="66" t="s">
        <v>1805</v>
      </c>
      <c r="K9004" s="66" t="s">
        <v>94</v>
      </c>
      <c r="M9004" s="66" t="s">
        <v>95</v>
      </c>
      <c r="N9004" t="s">
        <v>11427</v>
      </c>
      <c r="O9004"/>
    </row>
    <row r="9005" spans="1:15">
      <c r="A9005">
        <v>850055</v>
      </c>
      <c r="B9005" t="s">
        <v>15152</v>
      </c>
      <c r="C9005" t="s">
        <v>3841</v>
      </c>
      <c r="D9005" s="67" t="s">
        <v>15153</v>
      </c>
      <c r="E9005" s="66" t="s">
        <v>15351</v>
      </c>
      <c r="F9005" t="s">
        <v>114</v>
      </c>
      <c r="G9005" s="66" t="s">
        <v>7285</v>
      </c>
      <c r="H9005" s="67" t="s">
        <v>10980</v>
      </c>
      <c r="I9005" t="s">
        <v>11427</v>
      </c>
      <c r="J9005" s="66" t="s">
        <v>1805</v>
      </c>
      <c r="K9005" s="66" t="s">
        <v>94</v>
      </c>
      <c r="M9005" s="66" t="s">
        <v>95</v>
      </c>
      <c r="N9005" t="s">
        <v>11427</v>
      </c>
      <c r="O9005"/>
    </row>
    <row r="9006" spans="1:15">
      <c r="A9006">
        <v>850056</v>
      </c>
      <c r="B9006" t="s">
        <v>15154</v>
      </c>
      <c r="C9006" t="s">
        <v>12468</v>
      </c>
      <c r="D9006" s="67" t="s">
        <v>15155</v>
      </c>
      <c r="E9006" s="66" t="s">
        <v>15352</v>
      </c>
      <c r="F9006" t="s">
        <v>114</v>
      </c>
      <c r="G9006" s="66" t="s">
        <v>7285</v>
      </c>
      <c r="H9006" s="67" t="s">
        <v>10980</v>
      </c>
      <c r="I9006" t="s">
        <v>11427</v>
      </c>
      <c r="J9006" s="66" t="s">
        <v>1805</v>
      </c>
      <c r="K9006" s="66" t="s">
        <v>94</v>
      </c>
      <c r="M9006" s="66" t="s">
        <v>95</v>
      </c>
      <c r="N9006" t="s">
        <v>11427</v>
      </c>
      <c r="O9006"/>
    </row>
    <row r="9007" spans="1:15">
      <c r="A9007">
        <v>850057</v>
      </c>
      <c r="B9007" t="s">
        <v>15156</v>
      </c>
      <c r="C9007" t="s">
        <v>566</v>
      </c>
      <c r="D9007" s="67" t="s">
        <v>15157</v>
      </c>
      <c r="E9007" s="66" t="s">
        <v>15351</v>
      </c>
      <c r="F9007" t="s">
        <v>114</v>
      </c>
      <c r="G9007" s="66" t="s">
        <v>7285</v>
      </c>
      <c r="H9007" s="67" t="s">
        <v>10980</v>
      </c>
      <c r="I9007" t="s">
        <v>11427</v>
      </c>
      <c r="J9007" s="66" t="s">
        <v>1805</v>
      </c>
      <c r="K9007" s="66" t="s">
        <v>94</v>
      </c>
      <c r="M9007" s="66" t="s">
        <v>95</v>
      </c>
      <c r="N9007" t="s">
        <v>11427</v>
      </c>
      <c r="O9007"/>
    </row>
    <row r="9008" spans="1:15">
      <c r="A9008">
        <v>850058</v>
      </c>
      <c r="B9008" t="s">
        <v>15158</v>
      </c>
      <c r="C9008" t="s">
        <v>646</v>
      </c>
      <c r="D9008" s="67" t="s">
        <v>9454</v>
      </c>
      <c r="E9008" s="66" t="s">
        <v>15351</v>
      </c>
      <c r="F9008" t="s">
        <v>114</v>
      </c>
      <c r="G9008" s="66" t="s">
        <v>7285</v>
      </c>
      <c r="H9008" s="67" t="s">
        <v>10980</v>
      </c>
      <c r="I9008" t="s">
        <v>11427</v>
      </c>
      <c r="J9008" s="66" t="s">
        <v>1805</v>
      </c>
      <c r="K9008" s="66" t="s">
        <v>94</v>
      </c>
      <c r="M9008" s="66" t="s">
        <v>95</v>
      </c>
      <c r="N9008" t="s">
        <v>11427</v>
      </c>
      <c r="O9008"/>
    </row>
    <row r="9009" spans="1:15">
      <c r="A9009">
        <v>850059</v>
      </c>
      <c r="B9009" t="s">
        <v>683</v>
      </c>
      <c r="C9009" t="s">
        <v>849</v>
      </c>
      <c r="D9009" s="67" t="s">
        <v>5645</v>
      </c>
      <c r="E9009" s="66" t="s">
        <v>15351</v>
      </c>
      <c r="F9009" t="s">
        <v>114</v>
      </c>
      <c r="G9009" s="66" t="s">
        <v>7285</v>
      </c>
      <c r="H9009" s="67" t="s">
        <v>10980</v>
      </c>
      <c r="I9009" t="s">
        <v>11427</v>
      </c>
      <c r="J9009" s="66" t="s">
        <v>1805</v>
      </c>
      <c r="K9009" s="66" t="s">
        <v>94</v>
      </c>
      <c r="M9009" s="66" t="s">
        <v>95</v>
      </c>
      <c r="N9009" t="s">
        <v>11427</v>
      </c>
      <c r="O9009"/>
    </row>
    <row r="9010" spans="1:15">
      <c r="A9010">
        <v>850060</v>
      </c>
      <c r="B9010" t="s">
        <v>15159</v>
      </c>
      <c r="C9010" t="s">
        <v>234</v>
      </c>
      <c r="D9010" s="67" t="s">
        <v>15160</v>
      </c>
      <c r="E9010" s="66" t="s">
        <v>15351</v>
      </c>
      <c r="F9010" t="s">
        <v>114</v>
      </c>
      <c r="G9010" s="66" t="s">
        <v>7285</v>
      </c>
      <c r="H9010" s="67" t="s">
        <v>10980</v>
      </c>
      <c r="I9010" t="s">
        <v>11427</v>
      </c>
      <c r="J9010" s="66" t="s">
        <v>1805</v>
      </c>
      <c r="K9010" s="66" t="s">
        <v>94</v>
      </c>
      <c r="M9010" s="66" t="s">
        <v>95</v>
      </c>
      <c r="N9010" t="s">
        <v>11427</v>
      </c>
      <c r="O9010"/>
    </row>
    <row r="9011" spans="1:15">
      <c r="A9011">
        <v>850061</v>
      </c>
      <c r="B9011" t="s">
        <v>15161</v>
      </c>
      <c r="C9011" t="s">
        <v>221</v>
      </c>
      <c r="D9011" s="67" t="s">
        <v>15162</v>
      </c>
      <c r="E9011" s="66" t="s">
        <v>15351</v>
      </c>
      <c r="F9011" t="s">
        <v>114</v>
      </c>
      <c r="G9011" s="66" t="s">
        <v>7285</v>
      </c>
      <c r="H9011" s="67" t="s">
        <v>10980</v>
      </c>
      <c r="I9011" t="s">
        <v>11427</v>
      </c>
      <c r="J9011" s="66" t="s">
        <v>1805</v>
      </c>
      <c r="K9011" s="66" t="s">
        <v>94</v>
      </c>
      <c r="M9011" s="66" t="s">
        <v>95</v>
      </c>
      <c r="N9011" t="s">
        <v>11427</v>
      </c>
      <c r="O9011"/>
    </row>
    <row r="9012" spans="1:15">
      <c r="A9012">
        <v>850062</v>
      </c>
      <c r="B9012" t="s">
        <v>8804</v>
      </c>
      <c r="C9012" t="s">
        <v>532</v>
      </c>
      <c r="D9012" s="67" t="s">
        <v>15163</v>
      </c>
      <c r="E9012" s="66" t="s">
        <v>15351</v>
      </c>
      <c r="F9012" t="s">
        <v>114</v>
      </c>
      <c r="G9012" s="66" t="s">
        <v>7285</v>
      </c>
      <c r="H9012" s="67" t="s">
        <v>10980</v>
      </c>
      <c r="I9012" t="s">
        <v>11427</v>
      </c>
      <c r="J9012" s="66" t="s">
        <v>1805</v>
      </c>
      <c r="K9012" s="66" t="s">
        <v>94</v>
      </c>
      <c r="M9012" s="66" t="s">
        <v>95</v>
      </c>
      <c r="N9012" t="s">
        <v>11427</v>
      </c>
      <c r="O9012"/>
    </row>
    <row r="9013" spans="1:15">
      <c r="A9013">
        <v>850063</v>
      </c>
      <c r="B9013" t="s">
        <v>15164</v>
      </c>
      <c r="C9013" t="s">
        <v>234</v>
      </c>
      <c r="D9013" s="67" t="s">
        <v>1731</v>
      </c>
      <c r="E9013" s="66" t="s">
        <v>15351</v>
      </c>
      <c r="F9013" t="s">
        <v>114</v>
      </c>
      <c r="G9013" s="66" t="s">
        <v>7285</v>
      </c>
      <c r="H9013" s="67" t="s">
        <v>10980</v>
      </c>
      <c r="I9013" t="s">
        <v>11427</v>
      </c>
      <c r="J9013" s="66" t="s">
        <v>1805</v>
      </c>
      <c r="K9013" s="66" t="s">
        <v>94</v>
      </c>
      <c r="M9013" s="66" t="s">
        <v>95</v>
      </c>
      <c r="N9013" t="s">
        <v>11427</v>
      </c>
      <c r="O9013"/>
    </row>
    <row r="9014" spans="1:15">
      <c r="A9014">
        <v>850064</v>
      </c>
      <c r="B9014" t="s">
        <v>2773</v>
      </c>
      <c r="C9014" t="s">
        <v>201</v>
      </c>
      <c r="D9014" s="67" t="s">
        <v>15165</v>
      </c>
      <c r="E9014" s="66" t="s">
        <v>15351</v>
      </c>
      <c r="F9014" t="s">
        <v>91</v>
      </c>
      <c r="G9014" s="66" t="s">
        <v>7285</v>
      </c>
      <c r="H9014" s="67" t="s">
        <v>10980</v>
      </c>
      <c r="I9014" t="s">
        <v>11427</v>
      </c>
      <c r="J9014" s="66" t="s">
        <v>1805</v>
      </c>
      <c r="K9014" s="66" t="s">
        <v>94</v>
      </c>
      <c r="M9014" s="66" t="s">
        <v>95</v>
      </c>
      <c r="N9014" t="s">
        <v>11427</v>
      </c>
      <c r="O9014"/>
    </row>
    <row r="9015" spans="1:15">
      <c r="A9015">
        <v>850065</v>
      </c>
      <c r="B9015" t="s">
        <v>15166</v>
      </c>
      <c r="C9015" t="s">
        <v>15167</v>
      </c>
      <c r="D9015" s="67" t="s">
        <v>15168</v>
      </c>
      <c r="E9015" s="66" t="s">
        <v>15351</v>
      </c>
      <c r="F9015" t="s">
        <v>91</v>
      </c>
      <c r="G9015" s="66" t="s">
        <v>7285</v>
      </c>
      <c r="H9015" s="67" t="s">
        <v>10980</v>
      </c>
      <c r="I9015" t="s">
        <v>11427</v>
      </c>
      <c r="J9015" s="66" t="s">
        <v>1805</v>
      </c>
      <c r="K9015" s="66" t="s">
        <v>94</v>
      </c>
      <c r="M9015" s="66" t="s">
        <v>95</v>
      </c>
      <c r="N9015" t="s">
        <v>11427</v>
      </c>
      <c r="O9015"/>
    </row>
    <row r="9016" spans="1:15">
      <c r="A9016">
        <v>850069</v>
      </c>
      <c r="B9016" t="s">
        <v>15169</v>
      </c>
      <c r="C9016" t="s">
        <v>2316</v>
      </c>
      <c r="D9016" s="67" t="s">
        <v>8886</v>
      </c>
      <c r="E9016" s="66" t="s">
        <v>15351</v>
      </c>
      <c r="F9016" t="s">
        <v>91</v>
      </c>
      <c r="G9016" s="66" t="s">
        <v>7285</v>
      </c>
      <c r="H9016" s="67" t="s">
        <v>10980</v>
      </c>
      <c r="I9016" t="s">
        <v>11427</v>
      </c>
      <c r="J9016" s="66" t="s">
        <v>1805</v>
      </c>
      <c r="K9016" s="66" t="s">
        <v>94</v>
      </c>
      <c r="M9016" s="66" t="s">
        <v>95</v>
      </c>
      <c r="N9016" t="s">
        <v>11427</v>
      </c>
      <c r="O9016"/>
    </row>
    <row r="9017" spans="1:15">
      <c r="A9017">
        <v>850081</v>
      </c>
      <c r="B9017" t="s">
        <v>8609</v>
      </c>
      <c r="C9017" t="s">
        <v>4929</v>
      </c>
      <c r="D9017" s="67" t="s">
        <v>7127</v>
      </c>
      <c r="E9017" s="66" t="s">
        <v>15352</v>
      </c>
      <c r="F9017" t="s">
        <v>91</v>
      </c>
      <c r="G9017" s="66" t="s">
        <v>8744</v>
      </c>
      <c r="H9017" s="67" t="s">
        <v>10294</v>
      </c>
      <c r="I9017" t="s">
        <v>8745</v>
      </c>
      <c r="J9017" s="66" t="s">
        <v>834</v>
      </c>
      <c r="K9017" s="66" t="s">
        <v>94</v>
      </c>
      <c r="M9017" s="66" t="s">
        <v>95</v>
      </c>
      <c r="N9017" t="s">
        <v>8746</v>
      </c>
      <c r="O9017"/>
    </row>
    <row r="9018" spans="1:15">
      <c r="A9018">
        <v>850101</v>
      </c>
      <c r="B9018" t="s">
        <v>6367</v>
      </c>
      <c r="C9018" t="s">
        <v>558</v>
      </c>
      <c r="D9018" s="67" t="s">
        <v>5302</v>
      </c>
      <c r="E9018" s="66" t="s">
        <v>15352</v>
      </c>
      <c r="F9018" t="s">
        <v>114</v>
      </c>
      <c r="G9018" s="66" t="s">
        <v>5866</v>
      </c>
      <c r="H9018" s="67" t="s">
        <v>10294</v>
      </c>
      <c r="I9018" t="s">
        <v>6309</v>
      </c>
      <c r="J9018" s="66" t="s">
        <v>5845</v>
      </c>
      <c r="K9018" s="66" t="s">
        <v>94</v>
      </c>
      <c r="M9018" s="66" t="s">
        <v>95</v>
      </c>
      <c r="N9018" t="s">
        <v>11069</v>
      </c>
      <c r="O9018"/>
    </row>
    <row r="9019" spans="1:15">
      <c r="A9019">
        <v>850103</v>
      </c>
      <c r="B9019" t="s">
        <v>6367</v>
      </c>
      <c r="C9019" t="s">
        <v>3776</v>
      </c>
      <c r="D9019" s="67" t="s">
        <v>15170</v>
      </c>
      <c r="E9019" s="66" t="s">
        <v>15351</v>
      </c>
      <c r="F9019" t="s">
        <v>114</v>
      </c>
      <c r="G9019" s="66" t="s">
        <v>5866</v>
      </c>
      <c r="H9019" s="67" t="s">
        <v>10294</v>
      </c>
      <c r="I9019" t="s">
        <v>6309</v>
      </c>
      <c r="J9019" s="66" t="s">
        <v>5845</v>
      </c>
      <c r="K9019" s="66" t="s">
        <v>94</v>
      </c>
      <c r="M9019" s="66" t="s">
        <v>95</v>
      </c>
      <c r="N9019" t="s">
        <v>11069</v>
      </c>
      <c r="O9019"/>
    </row>
    <row r="9020" spans="1:15">
      <c r="A9020">
        <v>850170</v>
      </c>
      <c r="B9020" t="s">
        <v>15171</v>
      </c>
      <c r="C9020" t="s">
        <v>15172</v>
      </c>
      <c r="D9020" s="67" t="s">
        <v>6817</v>
      </c>
      <c r="E9020" s="66" t="s">
        <v>173</v>
      </c>
      <c r="F9020" t="s">
        <v>114</v>
      </c>
      <c r="G9020" s="66" t="s">
        <v>1899</v>
      </c>
      <c r="H9020" s="67" t="s">
        <v>10326</v>
      </c>
      <c r="I9020" t="s">
        <v>2109</v>
      </c>
      <c r="J9020" s="66" t="s">
        <v>1805</v>
      </c>
      <c r="K9020" s="66" t="s">
        <v>94</v>
      </c>
      <c r="M9020" s="66" t="s">
        <v>95</v>
      </c>
      <c r="N9020" t="s">
        <v>2110</v>
      </c>
      <c r="O9020"/>
    </row>
    <row r="9021" spans="1:15">
      <c r="A9021">
        <v>850185</v>
      </c>
      <c r="B9021" t="s">
        <v>189</v>
      </c>
      <c r="C9021" t="s">
        <v>1902</v>
      </c>
      <c r="D9021" s="67" t="s">
        <v>1665</v>
      </c>
      <c r="E9021" s="66" t="s">
        <v>15351</v>
      </c>
      <c r="F9021" t="s">
        <v>91</v>
      </c>
      <c r="G9021" s="66" t="s">
        <v>3954</v>
      </c>
      <c r="H9021" s="67" t="s">
        <v>10513</v>
      </c>
      <c r="I9021" t="s">
        <v>3965</v>
      </c>
      <c r="J9021" s="66" t="s">
        <v>3955</v>
      </c>
      <c r="K9021" s="66" t="s">
        <v>94</v>
      </c>
      <c r="M9021" s="66" t="s">
        <v>95</v>
      </c>
      <c r="N9021" t="s">
        <v>3966</v>
      </c>
      <c r="O9021"/>
    </row>
    <row r="9022" spans="1:15">
      <c r="A9022">
        <v>850199</v>
      </c>
      <c r="B9022" t="s">
        <v>15173</v>
      </c>
      <c r="C9022" t="s">
        <v>163</v>
      </c>
      <c r="D9022" s="67" t="s">
        <v>4881</v>
      </c>
      <c r="E9022" s="66" t="s">
        <v>15352</v>
      </c>
      <c r="F9022" t="s">
        <v>91</v>
      </c>
      <c r="G9022" s="66" t="s">
        <v>10557</v>
      </c>
      <c r="H9022" s="67" t="s">
        <v>10294</v>
      </c>
      <c r="I9022" t="s">
        <v>670</v>
      </c>
      <c r="J9022" s="66" t="s">
        <v>168</v>
      </c>
      <c r="K9022" s="66" t="s">
        <v>94</v>
      </c>
      <c r="M9022" s="66" t="s">
        <v>95</v>
      </c>
      <c r="N9022" t="s">
        <v>896</v>
      </c>
      <c r="O9022"/>
    </row>
    <row r="9023" spans="1:15">
      <c r="A9023">
        <v>850284</v>
      </c>
      <c r="B9023" t="s">
        <v>11085</v>
      </c>
      <c r="C9023" t="s">
        <v>15174</v>
      </c>
      <c r="D9023" s="67" t="s">
        <v>15175</v>
      </c>
      <c r="E9023" s="66" t="s">
        <v>266</v>
      </c>
      <c r="F9023" t="s">
        <v>91</v>
      </c>
      <c r="G9023" s="66" t="s">
        <v>1899</v>
      </c>
      <c r="H9023" s="67" t="s">
        <v>10513</v>
      </c>
      <c r="I9023" t="s">
        <v>3338</v>
      </c>
      <c r="J9023" s="66" t="s">
        <v>1805</v>
      </c>
      <c r="K9023" s="66" t="s">
        <v>94</v>
      </c>
      <c r="M9023" s="66" t="s">
        <v>95</v>
      </c>
      <c r="N9023" t="s">
        <v>3339</v>
      </c>
      <c r="O9023"/>
    </row>
    <row r="9024" spans="1:15">
      <c r="A9024">
        <v>850328</v>
      </c>
      <c r="B9024" t="s">
        <v>15176</v>
      </c>
      <c r="C9024" t="s">
        <v>15177</v>
      </c>
      <c r="D9024" s="67" t="s">
        <v>3580</v>
      </c>
      <c r="E9024" s="66" t="s">
        <v>266</v>
      </c>
      <c r="F9024" t="s">
        <v>114</v>
      </c>
      <c r="G9024" s="66" t="s">
        <v>1899</v>
      </c>
      <c r="H9024" s="67" t="s">
        <v>10326</v>
      </c>
      <c r="I9024" t="s">
        <v>1900</v>
      </c>
      <c r="J9024" s="66" t="s">
        <v>1805</v>
      </c>
      <c r="K9024" s="66" t="s">
        <v>94</v>
      </c>
      <c r="M9024" s="66" t="s">
        <v>95</v>
      </c>
      <c r="N9024" t="s">
        <v>1901</v>
      </c>
      <c r="O9024"/>
    </row>
    <row r="9025" spans="1:15">
      <c r="A9025">
        <v>850348</v>
      </c>
      <c r="B9025" t="s">
        <v>1026</v>
      </c>
      <c r="C9025" t="s">
        <v>131</v>
      </c>
      <c r="D9025" s="67" t="s">
        <v>2850</v>
      </c>
      <c r="E9025" s="66" t="s">
        <v>15351</v>
      </c>
      <c r="F9025" t="s">
        <v>91</v>
      </c>
      <c r="G9025" s="66" t="s">
        <v>1899</v>
      </c>
      <c r="H9025" s="67" t="s">
        <v>10513</v>
      </c>
      <c r="I9025" t="s">
        <v>2219</v>
      </c>
      <c r="J9025" s="66" t="s">
        <v>1805</v>
      </c>
      <c r="K9025" s="66" t="s">
        <v>94</v>
      </c>
      <c r="M9025" s="66" t="s">
        <v>95</v>
      </c>
      <c r="N9025" t="s">
        <v>2220</v>
      </c>
      <c r="O9025"/>
    </row>
    <row r="9026" spans="1:15">
      <c r="A9026">
        <v>850389</v>
      </c>
      <c r="B9026" t="s">
        <v>5935</v>
      </c>
      <c r="C9026" t="s">
        <v>4976</v>
      </c>
      <c r="D9026" s="67" t="s">
        <v>8843</v>
      </c>
      <c r="E9026" s="66" t="s">
        <v>15351</v>
      </c>
      <c r="F9026" t="s">
        <v>114</v>
      </c>
      <c r="G9026" s="66" t="s">
        <v>1899</v>
      </c>
      <c r="H9026" s="67" t="s">
        <v>10326</v>
      </c>
      <c r="I9026" t="s">
        <v>1900</v>
      </c>
      <c r="J9026" s="66" t="s">
        <v>1805</v>
      </c>
      <c r="K9026" s="66" t="s">
        <v>94</v>
      </c>
      <c r="M9026" s="66" t="s">
        <v>95</v>
      </c>
      <c r="N9026" t="s">
        <v>1901</v>
      </c>
      <c r="O9026"/>
    </row>
    <row r="9027" spans="1:15">
      <c r="A9027">
        <v>850391</v>
      </c>
      <c r="B9027" t="s">
        <v>106</v>
      </c>
      <c r="C9027" t="s">
        <v>471</v>
      </c>
      <c r="D9027" s="67" t="s">
        <v>5949</v>
      </c>
      <c r="E9027" s="66" t="s">
        <v>15351</v>
      </c>
      <c r="F9027" t="s">
        <v>114</v>
      </c>
      <c r="G9027" s="66" t="s">
        <v>1899</v>
      </c>
      <c r="H9027" s="67" t="s">
        <v>10326</v>
      </c>
      <c r="I9027" t="s">
        <v>1900</v>
      </c>
      <c r="J9027" s="66" t="s">
        <v>1805</v>
      </c>
      <c r="K9027" s="66" t="s">
        <v>94</v>
      </c>
      <c r="M9027" s="66" t="s">
        <v>95</v>
      </c>
      <c r="N9027" t="s">
        <v>1901</v>
      </c>
      <c r="O9027"/>
    </row>
    <row r="9028" spans="1:15">
      <c r="A9028">
        <v>850429</v>
      </c>
      <c r="B9028" t="s">
        <v>15178</v>
      </c>
      <c r="C9028" t="s">
        <v>325</v>
      </c>
      <c r="D9028" s="67" t="s">
        <v>15179</v>
      </c>
      <c r="F9028" t="s">
        <v>91</v>
      </c>
      <c r="G9028" s="66" t="s">
        <v>7285</v>
      </c>
      <c r="H9028" s="67" t="s">
        <v>10309</v>
      </c>
      <c r="I9028" t="s">
        <v>7537</v>
      </c>
      <c r="J9028" s="66" t="s">
        <v>1805</v>
      </c>
      <c r="K9028" s="66" t="s">
        <v>94</v>
      </c>
      <c r="M9028" s="66" t="s">
        <v>95</v>
      </c>
      <c r="N9028" t="s">
        <v>11425</v>
      </c>
      <c r="O9028"/>
    </row>
    <row r="9029" spans="1:15">
      <c r="A9029">
        <v>850430</v>
      </c>
      <c r="B9029" t="s">
        <v>15180</v>
      </c>
      <c r="C9029" t="s">
        <v>15181</v>
      </c>
      <c r="D9029" s="67" t="s">
        <v>2045</v>
      </c>
      <c r="E9029" s="66" t="s">
        <v>266</v>
      </c>
      <c r="F9029" t="s">
        <v>91</v>
      </c>
      <c r="G9029" s="66" t="s">
        <v>7285</v>
      </c>
      <c r="H9029" s="67" t="s">
        <v>10309</v>
      </c>
      <c r="I9029" t="s">
        <v>7537</v>
      </c>
      <c r="J9029" s="66" t="s">
        <v>1805</v>
      </c>
      <c r="K9029" s="66" t="s">
        <v>94</v>
      </c>
      <c r="M9029" s="66" t="s">
        <v>95</v>
      </c>
      <c r="N9029" t="s">
        <v>11425</v>
      </c>
      <c r="O9029"/>
    </row>
    <row r="9030" spans="1:15">
      <c r="A9030">
        <v>850431</v>
      </c>
      <c r="B9030" t="s">
        <v>15182</v>
      </c>
      <c r="C9030" t="s">
        <v>6037</v>
      </c>
      <c r="D9030" s="67" t="s">
        <v>5567</v>
      </c>
      <c r="E9030" s="66" t="s">
        <v>15351</v>
      </c>
      <c r="F9030" t="s">
        <v>114</v>
      </c>
      <c r="G9030" s="66" t="s">
        <v>1912</v>
      </c>
      <c r="H9030" s="67" t="s">
        <v>10729</v>
      </c>
      <c r="I9030" t="s">
        <v>1914</v>
      </c>
      <c r="J9030" s="66" t="s">
        <v>1805</v>
      </c>
      <c r="K9030" s="66" t="s">
        <v>94</v>
      </c>
      <c r="M9030" s="66" t="s">
        <v>95</v>
      </c>
      <c r="N9030" t="s">
        <v>1915</v>
      </c>
      <c r="O9030"/>
    </row>
    <row r="9031" spans="1:15">
      <c r="A9031">
        <v>850432</v>
      </c>
      <c r="B9031" t="s">
        <v>7045</v>
      </c>
      <c r="C9031" t="s">
        <v>918</v>
      </c>
      <c r="D9031" s="67" t="s">
        <v>4882</v>
      </c>
      <c r="E9031" s="66" t="s">
        <v>420</v>
      </c>
      <c r="F9031" t="s">
        <v>91</v>
      </c>
      <c r="G9031" s="66" t="s">
        <v>11467</v>
      </c>
      <c r="H9031" s="67" t="s">
        <v>10326</v>
      </c>
      <c r="I9031" t="s">
        <v>8466</v>
      </c>
      <c r="K9031" s="66" t="s">
        <v>94</v>
      </c>
      <c r="M9031" s="66" t="s">
        <v>95</v>
      </c>
      <c r="N9031" t="s">
        <v>8467</v>
      </c>
      <c r="O9031"/>
    </row>
    <row r="9032" spans="1:15">
      <c r="A9032">
        <v>850434</v>
      </c>
      <c r="B9032" t="s">
        <v>15183</v>
      </c>
      <c r="C9032" t="s">
        <v>117</v>
      </c>
      <c r="D9032" s="67" t="s">
        <v>15184</v>
      </c>
      <c r="E9032" s="66" t="s">
        <v>420</v>
      </c>
      <c r="F9032" t="s">
        <v>91</v>
      </c>
      <c r="G9032" s="66" t="s">
        <v>11467</v>
      </c>
      <c r="H9032" s="67" t="s">
        <v>10326</v>
      </c>
      <c r="I9032" t="s">
        <v>8466</v>
      </c>
      <c r="K9032" s="66" t="s">
        <v>94</v>
      </c>
      <c r="M9032" s="66" t="s">
        <v>95</v>
      </c>
      <c r="N9032" t="s">
        <v>8467</v>
      </c>
      <c r="O9032"/>
    </row>
    <row r="9033" spans="1:15">
      <c r="A9033">
        <v>850435</v>
      </c>
      <c r="B9033" t="s">
        <v>15185</v>
      </c>
      <c r="C9033" t="s">
        <v>115</v>
      </c>
      <c r="D9033" s="67" t="s">
        <v>12865</v>
      </c>
      <c r="E9033" s="66" t="s">
        <v>15351</v>
      </c>
      <c r="F9033" t="s">
        <v>91</v>
      </c>
      <c r="G9033" s="66" t="s">
        <v>10711</v>
      </c>
      <c r="H9033" s="67" t="s">
        <v>10326</v>
      </c>
      <c r="I9033" t="s">
        <v>9233</v>
      </c>
      <c r="J9033" s="66" t="s">
        <v>8885</v>
      </c>
      <c r="K9033" s="66" t="s">
        <v>94</v>
      </c>
      <c r="M9033" s="66" t="s">
        <v>95</v>
      </c>
      <c r="N9033" t="s">
        <v>9234</v>
      </c>
      <c r="O9033"/>
    </row>
    <row r="9034" spans="1:15">
      <c r="A9034">
        <v>850440</v>
      </c>
      <c r="B9034" t="s">
        <v>15186</v>
      </c>
      <c r="C9034" t="s">
        <v>15187</v>
      </c>
      <c r="D9034" s="67" t="s">
        <v>15188</v>
      </c>
      <c r="E9034" s="66" t="s">
        <v>15351</v>
      </c>
      <c r="F9034" t="s">
        <v>114</v>
      </c>
      <c r="G9034" s="66" t="s">
        <v>10862</v>
      </c>
      <c r="H9034" s="67" t="s">
        <v>10326</v>
      </c>
      <c r="I9034" t="s">
        <v>10863</v>
      </c>
      <c r="J9034" s="66" t="s">
        <v>10864</v>
      </c>
      <c r="K9034" s="66" t="s">
        <v>94</v>
      </c>
      <c r="M9034" s="66" t="s">
        <v>95</v>
      </c>
      <c r="N9034" t="s">
        <v>10865</v>
      </c>
      <c r="O9034"/>
    </row>
    <row r="9035" spans="1:15">
      <c r="A9035">
        <v>850444</v>
      </c>
      <c r="B9035" t="s">
        <v>15189</v>
      </c>
      <c r="C9035" t="s">
        <v>1205</v>
      </c>
      <c r="D9035" s="67" t="s">
        <v>15190</v>
      </c>
      <c r="E9035" s="66" t="s">
        <v>15351</v>
      </c>
      <c r="F9035" t="s">
        <v>114</v>
      </c>
      <c r="G9035" s="66" t="s">
        <v>10862</v>
      </c>
      <c r="H9035" s="67" t="s">
        <v>10326</v>
      </c>
      <c r="I9035" t="s">
        <v>10863</v>
      </c>
      <c r="J9035" s="66" t="s">
        <v>10864</v>
      </c>
      <c r="K9035" s="66" t="s">
        <v>94</v>
      </c>
      <c r="M9035" s="66" t="s">
        <v>95</v>
      </c>
      <c r="N9035" t="s">
        <v>10865</v>
      </c>
      <c r="O9035"/>
    </row>
    <row r="9036" spans="1:15">
      <c r="A9036">
        <v>850447</v>
      </c>
      <c r="B9036" t="s">
        <v>8004</v>
      </c>
      <c r="C9036" t="s">
        <v>1734</v>
      </c>
      <c r="D9036" s="67" t="s">
        <v>15191</v>
      </c>
      <c r="E9036" s="66" t="s">
        <v>15351</v>
      </c>
      <c r="F9036" t="s">
        <v>91</v>
      </c>
      <c r="G9036" s="66" t="s">
        <v>10862</v>
      </c>
      <c r="H9036" s="67" t="s">
        <v>10326</v>
      </c>
      <c r="I9036" t="s">
        <v>10863</v>
      </c>
      <c r="J9036" s="66" t="s">
        <v>10864</v>
      </c>
      <c r="K9036" s="66" t="s">
        <v>94</v>
      </c>
      <c r="M9036" s="66" t="s">
        <v>95</v>
      </c>
      <c r="N9036" t="s">
        <v>10865</v>
      </c>
      <c r="O9036"/>
    </row>
    <row r="9037" spans="1:15">
      <c r="A9037">
        <v>850496</v>
      </c>
      <c r="B9037" t="s">
        <v>16956</v>
      </c>
      <c r="C9037" t="s">
        <v>849</v>
      </c>
      <c r="D9037" s="67" t="s">
        <v>16957</v>
      </c>
      <c r="E9037" s="66" t="s">
        <v>15352</v>
      </c>
      <c r="F9037" t="s">
        <v>114</v>
      </c>
      <c r="G9037" s="66" t="s">
        <v>11467</v>
      </c>
      <c r="H9037" s="67" t="s">
        <v>15404</v>
      </c>
      <c r="I9037" t="s">
        <v>11529</v>
      </c>
      <c r="K9037" s="66" t="s">
        <v>94</v>
      </c>
      <c r="M9037" s="66" t="s">
        <v>95</v>
      </c>
      <c r="N9037" t="s">
        <v>11530</v>
      </c>
      <c r="O9037"/>
    </row>
    <row r="9038" spans="1:15">
      <c r="A9038">
        <v>850514</v>
      </c>
      <c r="B9038" t="s">
        <v>3319</v>
      </c>
      <c r="C9038" t="s">
        <v>15192</v>
      </c>
      <c r="D9038" s="67" t="s">
        <v>15193</v>
      </c>
      <c r="E9038" s="66" t="s">
        <v>420</v>
      </c>
      <c r="F9038" t="s">
        <v>114</v>
      </c>
      <c r="G9038" s="66" t="s">
        <v>1899</v>
      </c>
      <c r="H9038" s="67" t="s">
        <v>10326</v>
      </c>
      <c r="I9038" t="s">
        <v>2406</v>
      </c>
      <c r="J9038" s="66" t="s">
        <v>1805</v>
      </c>
      <c r="K9038" s="66" t="s">
        <v>94</v>
      </c>
      <c r="M9038" s="66" t="s">
        <v>95</v>
      </c>
      <c r="N9038" t="s">
        <v>2407</v>
      </c>
      <c r="O9038"/>
    </row>
    <row r="9039" spans="1:15">
      <c r="A9039">
        <v>850515</v>
      </c>
      <c r="B9039" t="s">
        <v>13812</v>
      </c>
      <c r="C9039" t="s">
        <v>4652</v>
      </c>
      <c r="D9039" s="67" t="s">
        <v>14131</v>
      </c>
      <c r="E9039" s="66" t="s">
        <v>266</v>
      </c>
      <c r="F9039" t="s">
        <v>114</v>
      </c>
      <c r="G9039" s="66" t="s">
        <v>1899</v>
      </c>
      <c r="H9039" s="67" t="s">
        <v>10326</v>
      </c>
      <c r="I9039" t="s">
        <v>2406</v>
      </c>
      <c r="J9039" s="66" t="s">
        <v>1805</v>
      </c>
      <c r="K9039" s="66" t="s">
        <v>94</v>
      </c>
      <c r="M9039" s="66" t="s">
        <v>95</v>
      </c>
      <c r="N9039" t="s">
        <v>2407</v>
      </c>
      <c r="O9039"/>
    </row>
    <row r="9040" spans="1:15">
      <c r="A9040">
        <v>850516</v>
      </c>
      <c r="B9040" t="s">
        <v>13812</v>
      </c>
      <c r="C9040" t="s">
        <v>2073</v>
      </c>
      <c r="D9040" s="67" t="s">
        <v>14131</v>
      </c>
      <c r="E9040" s="66" t="s">
        <v>266</v>
      </c>
      <c r="F9040" t="s">
        <v>114</v>
      </c>
      <c r="G9040" s="66" t="s">
        <v>1899</v>
      </c>
      <c r="H9040" s="67" t="s">
        <v>10326</v>
      </c>
      <c r="I9040" t="s">
        <v>2406</v>
      </c>
      <c r="J9040" s="66" t="s">
        <v>1805</v>
      </c>
      <c r="K9040" s="66" t="s">
        <v>94</v>
      </c>
      <c r="M9040" s="66" t="s">
        <v>95</v>
      </c>
      <c r="N9040" t="s">
        <v>2407</v>
      </c>
      <c r="O9040"/>
    </row>
    <row r="9041" spans="1:15">
      <c r="A9041">
        <v>850517</v>
      </c>
      <c r="B9041" t="s">
        <v>15194</v>
      </c>
      <c r="C9041" t="s">
        <v>178</v>
      </c>
      <c r="D9041" s="67" t="s">
        <v>3368</v>
      </c>
      <c r="E9041" s="66" t="s">
        <v>173</v>
      </c>
      <c r="F9041" t="s">
        <v>91</v>
      </c>
      <c r="G9041" s="66" t="s">
        <v>1899</v>
      </c>
      <c r="H9041" s="67" t="s">
        <v>10326</v>
      </c>
      <c r="I9041" t="s">
        <v>2406</v>
      </c>
      <c r="J9041" s="66" t="s">
        <v>1805</v>
      </c>
      <c r="K9041" s="66" t="s">
        <v>94</v>
      </c>
      <c r="M9041" s="66" t="s">
        <v>95</v>
      </c>
      <c r="N9041" t="s">
        <v>2407</v>
      </c>
      <c r="O9041"/>
    </row>
    <row r="9042" spans="1:15">
      <c r="A9042">
        <v>850518</v>
      </c>
      <c r="B9042" t="s">
        <v>13827</v>
      </c>
      <c r="C9042" t="s">
        <v>2546</v>
      </c>
      <c r="D9042" s="67" t="s">
        <v>15195</v>
      </c>
      <c r="E9042" s="66" t="s">
        <v>297</v>
      </c>
      <c r="F9042" t="s">
        <v>114</v>
      </c>
      <c r="G9042" s="66" t="s">
        <v>1899</v>
      </c>
      <c r="H9042" s="67" t="s">
        <v>10326</v>
      </c>
      <c r="I9042" t="s">
        <v>2406</v>
      </c>
      <c r="J9042" s="66" t="s">
        <v>1805</v>
      </c>
      <c r="K9042" s="66" t="s">
        <v>94</v>
      </c>
      <c r="M9042" s="66" t="s">
        <v>95</v>
      </c>
      <c r="N9042" t="s">
        <v>2407</v>
      </c>
      <c r="O9042"/>
    </row>
    <row r="9043" spans="1:15">
      <c r="A9043">
        <v>850519</v>
      </c>
      <c r="B9043" t="s">
        <v>15196</v>
      </c>
      <c r="C9043" t="s">
        <v>15197</v>
      </c>
      <c r="D9043" s="67" t="s">
        <v>15198</v>
      </c>
      <c r="E9043" s="66" t="s">
        <v>420</v>
      </c>
      <c r="F9043" t="s">
        <v>114</v>
      </c>
      <c r="G9043" s="66" t="s">
        <v>1899</v>
      </c>
      <c r="H9043" s="67" t="s">
        <v>10326</v>
      </c>
      <c r="I9043" t="s">
        <v>2406</v>
      </c>
      <c r="J9043" s="66" t="s">
        <v>1805</v>
      </c>
      <c r="K9043" s="66" t="s">
        <v>94</v>
      </c>
      <c r="M9043" s="66" t="s">
        <v>95</v>
      </c>
      <c r="N9043" t="s">
        <v>2407</v>
      </c>
      <c r="O9043"/>
    </row>
    <row r="9044" spans="1:15">
      <c r="A9044">
        <v>850520</v>
      </c>
      <c r="B9044" t="s">
        <v>115</v>
      </c>
      <c r="C9044" t="s">
        <v>15199</v>
      </c>
      <c r="D9044" s="67" t="s">
        <v>4269</v>
      </c>
      <c r="E9044" s="66" t="s">
        <v>1001</v>
      </c>
      <c r="F9044" t="s">
        <v>91</v>
      </c>
      <c r="G9044" s="66" t="s">
        <v>1899</v>
      </c>
      <c r="H9044" s="67" t="s">
        <v>10326</v>
      </c>
      <c r="I9044" t="s">
        <v>2406</v>
      </c>
      <c r="J9044" s="66" t="s">
        <v>1805</v>
      </c>
      <c r="K9044" s="66" t="s">
        <v>94</v>
      </c>
      <c r="M9044" s="66" t="s">
        <v>95</v>
      </c>
      <c r="N9044" t="s">
        <v>2407</v>
      </c>
      <c r="O9044"/>
    </row>
    <row r="9045" spans="1:15">
      <c r="A9045">
        <v>850521</v>
      </c>
      <c r="B9045" t="s">
        <v>15200</v>
      </c>
      <c r="C9045" t="s">
        <v>15201</v>
      </c>
      <c r="D9045" s="67" t="s">
        <v>15202</v>
      </c>
      <c r="E9045" s="66" t="s">
        <v>297</v>
      </c>
      <c r="F9045" t="s">
        <v>114</v>
      </c>
      <c r="G9045" s="66" t="s">
        <v>1899</v>
      </c>
      <c r="H9045" s="67" t="s">
        <v>10326</v>
      </c>
      <c r="I9045" t="s">
        <v>2406</v>
      </c>
      <c r="J9045" s="66" t="s">
        <v>1805</v>
      </c>
      <c r="K9045" s="66" t="s">
        <v>94</v>
      </c>
      <c r="M9045" s="66" t="s">
        <v>95</v>
      </c>
      <c r="N9045" t="s">
        <v>2407</v>
      </c>
      <c r="O9045"/>
    </row>
    <row r="9046" spans="1:15">
      <c r="A9046">
        <v>850522</v>
      </c>
      <c r="B9046" t="s">
        <v>15203</v>
      </c>
      <c r="C9046" t="s">
        <v>4224</v>
      </c>
      <c r="D9046" s="67" t="s">
        <v>2869</v>
      </c>
      <c r="E9046" s="66" t="s">
        <v>1001</v>
      </c>
      <c r="F9046" t="s">
        <v>114</v>
      </c>
      <c r="G9046" s="66" t="s">
        <v>1899</v>
      </c>
      <c r="H9046" s="67" t="s">
        <v>10326</v>
      </c>
      <c r="I9046" t="s">
        <v>2406</v>
      </c>
      <c r="J9046" s="66" t="s">
        <v>1805</v>
      </c>
      <c r="K9046" s="66" t="s">
        <v>94</v>
      </c>
      <c r="M9046" s="66" t="s">
        <v>95</v>
      </c>
      <c r="N9046" t="s">
        <v>2407</v>
      </c>
      <c r="O9046"/>
    </row>
    <row r="9047" spans="1:15">
      <c r="A9047">
        <v>850523</v>
      </c>
      <c r="B9047" t="s">
        <v>15204</v>
      </c>
      <c r="C9047" t="s">
        <v>14202</v>
      </c>
      <c r="D9047" s="67" t="s">
        <v>7635</v>
      </c>
      <c r="E9047" s="66" t="s">
        <v>420</v>
      </c>
      <c r="F9047" t="s">
        <v>114</v>
      </c>
      <c r="G9047" s="66" t="s">
        <v>1899</v>
      </c>
      <c r="H9047" s="67" t="s">
        <v>10326</v>
      </c>
      <c r="I9047" t="s">
        <v>2406</v>
      </c>
      <c r="J9047" s="66" t="s">
        <v>1805</v>
      </c>
      <c r="K9047" s="66" t="s">
        <v>94</v>
      </c>
      <c r="M9047" s="66" t="s">
        <v>95</v>
      </c>
      <c r="N9047" t="s">
        <v>2407</v>
      </c>
      <c r="O9047"/>
    </row>
    <row r="9048" spans="1:15">
      <c r="A9048">
        <v>850681</v>
      </c>
      <c r="B9048" t="s">
        <v>15205</v>
      </c>
      <c r="C9048" t="s">
        <v>15206</v>
      </c>
      <c r="D9048" s="67" t="s">
        <v>15207</v>
      </c>
      <c r="F9048" t="s">
        <v>114</v>
      </c>
      <c r="G9048" s="66" t="s">
        <v>1899</v>
      </c>
      <c r="H9048" s="67" t="s">
        <v>10980</v>
      </c>
      <c r="I9048" t="s">
        <v>2183</v>
      </c>
      <c r="J9048" s="66" t="s">
        <v>1805</v>
      </c>
      <c r="K9048" s="66" t="s">
        <v>94</v>
      </c>
      <c r="M9048" s="66" t="s">
        <v>95</v>
      </c>
      <c r="N9048" t="s">
        <v>2184</v>
      </c>
      <c r="O9048"/>
    </row>
    <row r="9049" spans="1:15">
      <c r="A9049">
        <v>850682</v>
      </c>
      <c r="B9049" t="s">
        <v>15206</v>
      </c>
      <c r="C9049" t="s">
        <v>15208</v>
      </c>
      <c r="D9049" s="67" t="s">
        <v>312</v>
      </c>
      <c r="E9049" s="66" t="s">
        <v>266</v>
      </c>
      <c r="F9049" t="s">
        <v>91</v>
      </c>
      <c r="G9049" s="66" t="s">
        <v>1899</v>
      </c>
      <c r="H9049" s="67" t="s">
        <v>10980</v>
      </c>
      <c r="I9049" t="s">
        <v>2183</v>
      </c>
      <c r="J9049" s="66" t="s">
        <v>1805</v>
      </c>
      <c r="K9049" s="66" t="s">
        <v>94</v>
      </c>
      <c r="M9049" s="66" t="s">
        <v>95</v>
      </c>
      <c r="N9049" t="s">
        <v>2184</v>
      </c>
      <c r="O9049"/>
    </row>
    <row r="9050" spans="1:15">
      <c r="A9050">
        <v>850683</v>
      </c>
      <c r="B9050" t="s">
        <v>3896</v>
      </c>
      <c r="C9050" t="s">
        <v>15209</v>
      </c>
      <c r="D9050" s="67" t="s">
        <v>15210</v>
      </c>
      <c r="E9050" s="66" t="s">
        <v>15352</v>
      </c>
      <c r="F9050" t="s">
        <v>114</v>
      </c>
      <c r="G9050" s="66" t="s">
        <v>1899</v>
      </c>
      <c r="H9050" s="67" t="s">
        <v>10980</v>
      </c>
      <c r="I9050" t="s">
        <v>2183</v>
      </c>
      <c r="J9050" s="66" t="s">
        <v>1805</v>
      </c>
      <c r="K9050" s="66" t="s">
        <v>94</v>
      </c>
      <c r="M9050" s="66" t="s">
        <v>95</v>
      </c>
      <c r="N9050" t="s">
        <v>2184</v>
      </c>
      <c r="O9050"/>
    </row>
    <row r="9051" spans="1:15">
      <c r="A9051">
        <v>850787</v>
      </c>
      <c r="B9051" t="s">
        <v>4359</v>
      </c>
      <c r="C9051" t="s">
        <v>2137</v>
      </c>
      <c r="D9051" s="67" t="s">
        <v>6971</v>
      </c>
      <c r="E9051" s="66" t="s">
        <v>297</v>
      </c>
      <c r="F9051" t="s">
        <v>91</v>
      </c>
      <c r="G9051" s="66" t="s">
        <v>1912</v>
      </c>
      <c r="H9051" s="67" t="s">
        <v>10316</v>
      </c>
      <c r="I9051" t="s">
        <v>1918</v>
      </c>
      <c r="J9051" s="66" t="s">
        <v>1805</v>
      </c>
      <c r="K9051" s="66" t="s">
        <v>94</v>
      </c>
      <c r="M9051" s="66" t="s">
        <v>95</v>
      </c>
      <c r="N9051" t="s">
        <v>1919</v>
      </c>
      <c r="O9051"/>
    </row>
    <row r="9052" spans="1:15">
      <c r="A9052">
        <v>850788</v>
      </c>
      <c r="B9052" t="s">
        <v>15211</v>
      </c>
      <c r="C9052" t="s">
        <v>270</v>
      </c>
      <c r="D9052" s="67" t="s">
        <v>15212</v>
      </c>
      <c r="E9052" s="66" t="s">
        <v>420</v>
      </c>
      <c r="F9052" t="s">
        <v>91</v>
      </c>
      <c r="G9052" s="66" t="s">
        <v>1912</v>
      </c>
      <c r="H9052" s="67" t="s">
        <v>10316</v>
      </c>
      <c r="I9052" t="s">
        <v>1918</v>
      </c>
      <c r="J9052" s="66" t="s">
        <v>1805</v>
      </c>
      <c r="K9052" s="66" t="s">
        <v>94</v>
      </c>
      <c r="M9052" s="66" t="s">
        <v>95</v>
      </c>
      <c r="N9052" t="s">
        <v>1919</v>
      </c>
      <c r="O9052"/>
    </row>
    <row r="9053" spans="1:15">
      <c r="A9053">
        <v>850789</v>
      </c>
      <c r="B9053" t="s">
        <v>2683</v>
      </c>
      <c r="C9053" t="s">
        <v>4116</v>
      </c>
      <c r="D9053" s="67" t="s">
        <v>5337</v>
      </c>
      <c r="E9053" s="66" t="s">
        <v>1007</v>
      </c>
      <c r="F9053" t="s">
        <v>114</v>
      </c>
      <c r="G9053" s="66" t="s">
        <v>1912</v>
      </c>
      <c r="H9053" s="67" t="s">
        <v>10316</v>
      </c>
      <c r="I9053" t="s">
        <v>1918</v>
      </c>
      <c r="J9053" s="66" t="s">
        <v>1805</v>
      </c>
      <c r="K9053" s="66" t="s">
        <v>94</v>
      </c>
      <c r="M9053" s="66" t="s">
        <v>95</v>
      </c>
      <c r="N9053" t="s">
        <v>1919</v>
      </c>
      <c r="O9053"/>
    </row>
    <row r="9054" spans="1:15">
      <c r="A9054">
        <v>850790</v>
      </c>
      <c r="B9054" t="s">
        <v>4626</v>
      </c>
      <c r="C9054" t="s">
        <v>238</v>
      </c>
      <c r="D9054" s="67" t="s">
        <v>252</v>
      </c>
      <c r="E9054" s="66" t="s">
        <v>15351</v>
      </c>
      <c r="F9054" t="s">
        <v>114</v>
      </c>
      <c r="G9054" s="66" t="s">
        <v>1912</v>
      </c>
      <c r="H9054" s="67" t="s">
        <v>10316</v>
      </c>
      <c r="I9054" t="s">
        <v>1918</v>
      </c>
      <c r="J9054" s="66" t="s">
        <v>1805</v>
      </c>
      <c r="K9054" s="66" t="s">
        <v>94</v>
      </c>
      <c r="M9054" s="66" t="s">
        <v>95</v>
      </c>
      <c r="N9054" t="s">
        <v>1919</v>
      </c>
      <c r="O9054"/>
    </row>
    <row r="9055" spans="1:15">
      <c r="A9055">
        <v>850797</v>
      </c>
      <c r="B9055" t="s">
        <v>15213</v>
      </c>
      <c r="C9055" t="s">
        <v>1131</v>
      </c>
      <c r="D9055" s="67" t="s">
        <v>11994</v>
      </c>
      <c r="E9055" s="66" t="s">
        <v>15352</v>
      </c>
      <c r="F9055" t="s">
        <v>91</v>
      </c>
      <c r="G9055" s="66" t="s">
        <v>5199</v>
      </c>
      <c r="H9055" s="67" t="s">
        <v>10980</v>
      </c>
      <c r="I9055" t="s">
        <v>5315</v>
      </c>
      <c r="J9055" s="66" t="s">
        <v>5201</v>
      </c>
      <c r="K9055" s="66" t="s">
        <v>94</v>
      </c>
      <c r="M9055" s="66" t="s">
        <v>95</v>
      </c>
      <c r="N9055" t="s">
        <v>5316</v>
      </c>
      <c r="O9055"/>
    </row>
    <row r="9056" spans="1:15">
      <c r="A9056">
        <v>850872</v>
      </c>
      <c r="B9056" t="s">
        <v>15214</v>
      </c>
      <c r="C9056" t="s">
        <v>15215</v>
      </c>
      <c r="D9056" s="67" t="s">
        <v>6943</v>
      </c>
      <c r="E9056" s="66" t="s">
        <v>297</v>
      </c>
      <c r="F9056" t="s">
        <v>114</v>
      </c>
      <c r="G9056" s="66" t="s">
        <v>7285</v>
      </c>
      <c r="H9056" s="67" t="s">
        <v>10724</v>
      </c>
      <c r="I9056" t="s">
        <v>7313</v>
      </c>
      <c r="J9056" s="66" t="s">
        <v>1805</v>
      </c>
      <c r="K9056" s="66" t="s">
        <v>94</v>
      </c>
      <c r="M9056" s="66" t="s">
        <v>95</v>
      </c>
      <c r="N9056" t="s">
        <v>8947</v>
      </c>
      <c r="O9056"/>
    </row>
    <row r="9057" spans="1:15">
      <c r="A9057">
        <v>850873</v>
      </c>
      <c r="B9057" t="s">
        <v>2365</v>
      </c>
      <c r="C9057" t="s">
        <v>15216</v>
      </c>
      <c r="D9057" s="67" t="s">
        <v>15217</v>
      </c>
      <c r="E9057" s="66" t="s">
        <v>266</v>
      </c>
      <c r="F9057" t="s">
        <v>91</v>
      </c>
      <c r="G9057" s="66" t="s">
        <v>7285</v>
      </c>
      <c r="H9057" s="67" t="s">
        <v>10724</v>
      </c>
      <c r="I9057" t="s">
        <v>7313</v>
      </c>
      <c r="J9057" s="66" t="s">
        <v>1805</v>
      </c>
      <c r="K9057" s="66" t="s">
        <v>94</v>
      </c>
      <c r="M9057" s="66" t="s">
        <v>95</v>
      </c>
      <c r="N9057" t="s">
        <v>8947</v>
      </c>
      <c r="O9057"/>
    </row>
    <row r="9058" spans="1:15">
      <c r="A9058">
        <v>850874</v>
      </c>
      <c r="B9058" t="s">
        <v>15218</v>
      </c>
      <c r="C9058" t="s">
        <v>585</v>
      </c>
      <c r="D9058" s="67" t="s">
        <v>15219</v>
      </c>
      <c r="E9058" s="66" t="s">
        <v>15352</v>
      </c>
      <c r="F9058" t="s">
        <v>91</v>
      </c>
      <c r="G9058" s="66" t="s">
        <v>7285</v>
      </c>
      <c r="H9058" s="67" t="s">
        <v>10724</v>
      </c>
      <c r="I9058" t="s">
        <v>7313</v>
      </c>
      <c r="J9058" s="66" t="s">
        <v>1805</v>
      </c>
      <c r="K9058" s="66" t="s">
        <v>94</v>
      </c>
      <c r="M9058" s="66" t="s">
        <v>95</v>
      </c>
      <c r="N9058" t="s">
        <v>8947</v>
      </c>
      <c r="O9058"/>
    </row>
    <row r="9059" spans="1:15">
      <c r="A9059">
        <v>850910</v>
      </c>
      <c r="B9059" t="s">
        <v>998</v>
      </c>
      <c r="C9059" t="s">
        <v>483</v>
      </c>
      <c r="D9059" s="67" t="s">
        <v>8054</v>
      </c>
      <c r="E9059" s="66" t="s">
        <v>15352</v>
      </c>
      <c r="F9059" t="s">
        <v>91</v>
      </c>
      <c r="G9059" s="66" t="s">
        <v>893</v>
      </c>
      <c r="H9059" s="67" t="s">
        <v>10247</v>
      </c>
      <c r="I9059" t="s">
        <v>955</v>
      </c>
      <c r="J9059" s="66" t="s">
        <v>895</v>
      </c>
      <c r="K9059" s="66" t="s">
        <v>94</v>
      </c>
      <c r="M9059" s="66" t="s">
        <v>95</v>
      </c>
      <c r="N9059" t="s">
        <v>956</v>
      </c>
      <c r="O9059"/>
    </row>
    <row r="9060" spans="1:15">
      <c r="A9060">
        <v>850911</v>
      </c>
      <c r="B9060" t="s">
        <v>10038</v>
      </c>
      <c r="C9060" t="s">
        <v>180</v>
      </c>
      <c r="D9060" s="67" t="s">
        <v>15220</v>
      </c>
      <c r="E9060" s="66" t="s">
        <v>15351</v>
      </c>
      <c r="F9060" t="s">
        <v>91</v>
      </c>
      <c r="G9060" s="66" t="s">
        <v>8828</v>
      </c>
      <c r="H9060" s="67" t="s">
        <v>10724</v>
      </c>
      <c r="I9060" t="s">
        <v>9989</v>
      </c>
      <c r="J9060" s="66" t="s">
        <v>8830</v>
      </c>
      <c r="K9060" s="66" t="s">
        <v>94</v>
      </c>
      <c r="M9060" s="66" t="s">
        <v>95</v>
      </c>
      <c r="N9060" t="s">
        <v>10786</v>
      </c>
      <c r="O9060"/>
    </row>
    <row r="9061" spans="1:15">
      <c r="A9061">
        <v>850925</v>
      </c>
      <c r="B9061" t="s">
        <v>714</v>
      </c>
      <c r="C9061" t="s">
        <v>3952</v>
      </c>
      <c r="D9061" s="67" t="s">
        <v>1027</v>
      </c>
      <c r="E9061" s="66" t="s">
        <v>15351</v>
      </c>
      <c r="F9061" t="s">
        <v>91</v>
      </c>
      <c r="G9061" s="66" t="s">
        <v>5801</v>
      </c>
      <c r="H9061" s="67" t="s">
        <v>10782</v>
      </c>
      <c r="I9061" t="s">
        <v>5802</v>
      </c>
      <c r="J9061" s="66" t="s">
        <v>819</v>
      </c>
      <c r="K9061" s="66" t="s">
        <v>94</v>
      </c>
      <c r="M9061" s="66" t="s">
        <v>95</v>
      </c>
      <c r="N9061" t="s">
        <v>15221</v>
      </c>
      <c r="O9061"/>
    </row>
    <row r="9062" spans="1:15">
      <c r="A9062">
        <v>850937</v>
      </c>
      <c r="B9062" t="s">
        <v>15222</v>
      </c>
      <c r="C9062" t="s">
        <v>566</v>
      </c>
      <c r="D9062" s="67" t="s">
        <v>15223</v>
      </c>
      <c r="E9062" s="66" t="s">
        <v>15351</v>
      </c>
      <c r="F9062" t="s">
        <v>114</v>
      </c>
      <c r="G9062" s="66" t="s">
        <v>10711</v>
      </c>
      <c r="H9062" s="67" t="s">
        <v>10724</v>
      </c>
      <c r="I9062" t="s">
        <v>10151</v>
      </c>
      <c r="J9062" s="66" t="s">
        <v>8885</v>
      </c>
      <c r="K9062" s="66" t="s">
        <v>94</v>
      </c>
      <c r="M9062" s="66" t="s">
        <v>95</v>
      </c>
      <c r="N9062" t="s">
        <v>10152</v>
      </c>
      <c r="O9062"/>
    </row>
    <row r="9063" spans="1:15">
      <c r="A9063">
        <v>850965</v>
      </c>
      <c r="B9063" t="s">
        <v>15224</v>
      </c>
      <c r="C9063" t="s">
        <v>281</v>
      </c>
      <c r="D9063" s="67" t="s">
        <v>15225</v>
      </c>
      <c r="E9063" s="66" t="s">
        <v>15351</v>
      </c>
      <c r="F9063" t="s">
        <v>114</v>
      </c>
      <c r="G9063" s="66" t="s">
        <v>8828</v>
      </c>
      <c r="H9063" s="67" t="s">
        <v>10724</v>
      </c>
      <c r="I9063" t="s">
        <v>8951</v>
      </c>
      <c r="J9063" s="66" t="s">
        <v>8830</v>
      </c>
      <c r="K9063" s="66" t="s">
        <v>94</v>
      </c>
      <c r="M9063" s="66" t="s">
        <v>95</v>
      </c>
      <c r="N9063" t="s">
        <v>8952</v>
      </c>
      <c r="O9063"/>
    </row>
    <row r="9064" spans="1:15">
      <c r="A9064">
        <v>851164</v>
      </c>
      <c r="B9064" t="s">
        <v>15226</v>
      </c>
      <c r="C9064" t="s">
        <v>839</v>
      </c>
      <c r="D9064" s="67" t="s">
        <v>15227</v>
      </c>
      <c r="E9064" s="66" t="s">
        <v>15351</v>
      </c>
      <c r="F9064" t="s">
        <v>91</v>
      </c>
      <c r="G9064" s="66" t="s">
        <v>8828</v>
      </c>
      <c r="H9064" s="67" t="s">
        <v>10724</v>
      </c>
      <c r="I9064" t="s">
        <v>9541</v>
      </c>
      <c r="J9064" s="66" t="s">
        <v>8830</v>
      </c>
      <c r="K9064" s="66" t="s">
        <v>94</v>
      </c>
      <c r="M9064" s="66" t="s">
        <v>95</v>
      </c>
      <c r="N9064" t="s">
        <v>10759</v>
      </c>
      <c r="O9064"/>
    </row>
    <row r="9065" spans="1:15">
      <c r="A9065">
        <v>851169</v>
      </c>
      <c r="B9065" t="s">
        <v>15228</v>
      </c>
      <c r="C9065" t="s">
        <v>3088</v>
      </c>
      <c r="D9065" s="67" t="s">
        <v>15229</v>
      </c>
      <c r="E9065" s="66" t="s">
        <v>15352</v>
      </c>
      <c r="F9065" t="s">
        <v>114</v>
      </c>
      <c r="G9065" s="66" t="s">
        <v>8700</v>
      </c>
      <c r="H9065" s="67" t="s">
        <v>10834</v>
      </c>
      <c r="I9065" t="s">
        <v>8728</v>
      </c>
      <c r="J9065" s="66" t="s">
        <v>817</v>
      </c>
      <c r="K9065" s="66" t="s">
        <v>94</v>
      </c>
      <c r="M9065" s="66" t="s">
        <v>95</v>
      </c>
      <c r="N9065" t="s">
        <v>10832</v>
      </c>
      <c r="O9065"/>
    </row>
    <row r="9066" spans="1:15">
      <c r="A9066">
        <v>851182</v>
      </c>
      <c r="B9066" t="s">
        <v>16958</v>
      </c>
      <c r="C9066" t="s">
        <v>322</v>
      </c>
      <c r="D9066" s="67" t="s">
        <v>16959</v>
      </c>
      <c r="E9066" s="66" t="s">
        <v>297</v>
      </c>
      <c r="F9066" t="s">
        <v>91</v>
      </c>
      <c r="G9066" s="66" t="s">
        <v>5866</v>
      </c>
      <c r="H9066" s="67" t="s">
        <v>16092</v>
      </c>
      <c r="I9066" t="s">
        <v>6494</v>
      </c>
      <c r="J9066" s="66" t="s">
        <v>5845</v>
      </c>
      <c r="K9066" s="66" t="s">
        <v>94</v>
      </c>
      <c r="M9066" s="66" t="s">
        <v>95</v>
      </c>
      <c r="N9066" t="s">
        <v>11013</v>
      </c>
      <c r="O9066"/>
    </row>
    <row r="9067" spans="1:15">
      <c r="A9067">
        <v>851194</v>
      </c>
      <c r="B9067" t="s">
        <v>16960</v>
      </c>
      <c r="C9067" t="s">
        <v>4008</v>
      </c>
      <c r="D9067" s="67" t="s">
        <v>16961</v>
      </c>
      <c r="E9067" s="66" t="s">
        <v>1007</v>
      </c>
      <c r="F9067" t="s">
        <v>114</v>
      </c>
      <c r="G9067" s="66" t="s">
        <v>5866</v>
      </c>
      <c r="H9067" s="67" t="s">
        <v>16092</v>
      </c>
      <c r="I9067" t="s">
        <v>6494</v>
      </c>
      <c r="J9067" s="66" t="s">
        <v>5845</v>
      </c>
      <c r="K9067" s="66" t="s">
        <v>94</v>
      </c>
      <c r="M9067" s="66" t="s">
        <v>95</v>
      </c>
      <c r="N9067" t="s">
        <v>11013</v>
      </c>
      <c r="O9067"/>
    </row>
    <row r="9068" spans="1:15">
      <c r="A9068">
        <v>851220</v>
      </c>
      <c r="B9068" t="s">
        <v>15230</v>
      </c>
      <c r="C9068" t="s">
        <v>8930</v>
      </c>
      <c r="D9068" s="67" t="s">
        <v>15231</v>
      </c>
      <c r="E9068" s="66" t="s">
        <v>15352</v>
      </c>
      <c r="F9068" t="s">
        <v>91</v>
      </c>
      <c r="G9068" s="66" t="s">
        <v>1899</v>
      </c>
      <c r="H9068" s="67" t="s">
        <v>10724</v>
      </c>
      <c r="I9068" t="s">
        <v>2219</v>
      </c>
      <c r="J9068" s="66" t="s">
        <v>1805</v>
      </c>
      <c r="K9068" s="66" t="s">
        <v>94</v>
      </c>
      <c r="M9068" s="66" t="s">
        <v>95</v>
      </c>
      <c r="N9068" t="s">
        <v>2220</v>
      </c>
      <c r="O9068"/>
    </row>
    <row r="9069" spans="1:15">
      <c r="A9069">
        <v>851230</v>
      </c>
      <c r="B9069" t="s">
        <v>15232</v>
      </c>
      <c r="C9069" t="s">
        <v>1101</v>
      </c>
      <c r="D9069" s="67" t="s">
        <v>4781</v>
      </c>
      <c r="E9069" s="66" t="s">
        <v>266</v>
      </c>
      <c r="F9069" t="s">
        <v>91</v>
      </c>
      <c r="G9069" s="66" t="s">
        <v>5866</v>
      </c>
      <c r="H9069" s="67" t="s">
        <v>10724</v>
      </c>
      <c r="I9069" t="s">
        <v>6729</v>
      </c>
      <c r="J9069" s="66" t="s">
        <v>5845</v>
      </c>
      <c r="K9069" s="66" t="s">
        <v>94</v>
      </c>
      <c r="M9069" s="66" t="s">
        <v>95</v>
      </c>
      <c r="N9069" t="s">
        <v>11014</v>
      </c>
      <c r="O9069"/>
    </row>
    <row r="9070" spans="1:15">
      <c r="A9070">
        <v>851231</v>
      </c>
      <c r="B9070" t="s">
        <v>15233</v>
      </c>
      <c r="C9070" t="s">
        <v>1095</v>
      </c>
      <c r="D9070" s="67" t="s">
        <v>2215</v>
      </c>
      <c r="E9070" s="66" t="s">
        <v>420</v>
      </c>
      <c r="F9070" t="s">
        <v>114</v>
      </c>
      <c r="G9070" s="66" t="s">
        <v>1816</v>
      </c>
      <c r="H9070" s="67" t="s">
        <v>10724</v>
      </c>
      <c r="I9070" t="s">
        <v>1853</v>
      </c>
      <c r="J9070" s="66" t="s">
        <v>1805</v>
      </c>
      <c r="K9070" s="66" t="s">
        <v>94</v>
      </c>
      <c r="M9070" s="66" t="s">
        <v>95</v>
      </c>
      <c r="N9070" t="s">
        <v>1854</v>
      </c>
      <c r="O9070"/>
    </row>
    <row r="9071" spans="1:15">
      <c r="A9071">
        <v>851234</v>
      </c>
      <c r="B9071" t="s">
        <v>15234</v>
      </c>
      <c r="C9071" t="s">
        <v>15235</v>
      </c>
      <c r="D9071" s="67" t="s">
        <v>15236</v>
      </c>
      <c r="F9071" t="s">
        <v>91</v>
      </c>
      <c r="G9071" s="66" t="s">
        <v>1899</v>
      </c>
      <c r="H9071" s="67" t="s">
        <v>10980</v>
      </c>
      <c r="I9071" t="s">
        <v>2359</v>
      </c>
      <c r="J9071" s="66" t="s">
        <v>1805</v>
      </c>
      <c r="K9071" s="66" t="s">
        <v>94</v>
      </c>
      <c r="M9071" s="66" t="s">
        <v>95</v>
      </c>
      <c r="N9071" t="s">
        <v>2360</v>
      </c>
      <c r="O9071"/>
    </row>
    <row r="9072" spans="1:15">
      <c r="A9072">
        <v>851382</v>
      </c>
      <c r="B9072" t="s">
        <v>15237</v>
      </c>
      <c r="C9072" t="s">
        <v>1524</v>
      </c>
      <c r="D9072" s="67" t="s">
        <v>13499</v>
      </c>
      <c r="E9072" s="66" t="s">
        <v>266</v>
      </c>
      <c r="F9072" t="s">
        <v>91</v>
      </c>
      <c r="G9072" s="66" t="s">
        <v>5866</v>
      </c>
      <c r="H9072" s="67" t="s">
        <v>10980</v>
      </c>
      <c r="I9072" t="s">
        <v>6829</v>
      </c>
      <c r="J9072" s="66" t="s">
        <v>5845</v>
      </c>
      <c r="K9072" s="66" t="s">
        <v>94</v>
      </c>
      <c r="M9072" s="66" t="s">
        <v>95</v>
      </c>
      <c r="N9072" t="s">
        <v>6830</v>
      </c>
      <c r="O9072"/>
    </row>
    <row r="9073" spans="1:15">
      <c r="A9073">
        <v>851398</v>
      </c>
      <c r="B9073" t="s">
        <v>15238</v>
      </c>
      <c r="C9073" t="s">
        <v>11825</v>
      </c>
      <c r="D9073" s="67" t="s">
        <v>7604</v>
      </c>
      <c r="E9073" s="66" t="s">
        <v>1001</v>
      </c>
      <c r="F9073" t="s">
        <v>114</v>
      </c>
      <c r="G9073" s="66" t="s">
        <v>7293</v>
      </c>
      <c r="H9073" s="67" t="s">
        <v>10433</v>
      </c>
      <c r="I9073" t="s">
        <v>11293</v>
      </c>
      <c r="J9073" s="66" t="s">
        <v>1805</v>
      </c>
      <c r="K9073" s="66" t="s">
        <v>94</v>
      </c>
      <c r="M9073" s="66" t="s">
        <v>95</v>
      </c>
      <c r="N9073" t="s">
        <v>11294</v>
      </c>
      <c r="O9073"/>
    </row>
    <row r="9074" spans="1:15">
      <c r="A9074">
        <v>851399</v>
      </c>
      <c r="B9074" t="s">
        <v>15238</v>
      </c>
      <c r="C9074" t="s">
        <v>1787</v>
      </c>
      <c r="D9074" s="67" t="s">
        <v>15239</v>
      </c>
      <c r="E9074" s="66" t="s">
        <v>266</v>
      </c>
      <c r="F9074" t="s">
        <v>114</v>
      </c>
      <c r="G9074" s="66" t="s">
        <v>7293</v>
      </c>
      <c r="H9074" s="67" t="s">
        <v>10433</v>
      </c>
      <c r="I9074" t="s">
        <v>11293</v>
      </c>
      <c r="J9074" s="66" t="s">
        <v>1805</v>
      </c>
      <c r="K9074" s="66" t="s">
        <v>94</v>
      </c>
      <c r="M9074" s="66" t="s">
        <v>95</v>
      </c>
      <c r="N9074" t="s">
        <v>11294</v>
      </c>
      <c r="O9074"/>
    </row>
    <row r="9075" spans="1:15">
      <c r="A9075">
        <v>851400</v>
      </c>
      <c r="B9075" t="s">
        <v>5727</v>
      </c>
      <c r="C9075" t="s">
        <v>923</v>
      </c>
      <c r="D9075" s="67" t="s">
        <v>15240</v>
      </c>
      <c r="E9075" s="66" t="s">
        <v>912</v>
      </c>
      <c r="F9075" t="s">
        <v>114</v>
      </c>
      <c r="G9075" s="66" t="s">
        <v>7293</v>
      </c>
      <c r="H9075" s="67" t="s">
        <v>10433</v>
      </c>
      <c r="I9075" t="s">
        <v>11293</v>
      </c>
      <c r="J9075" s="66" t="s">
        <v>1805</v>
      </c>
      <c r="K9075" s="66" t="s">
        <v>94</v>
      </c>
      <c r="M9075" s="66" t="s">
        <v>95</v>
      </c>
      <c r="N9075" t="s">
        <v>11294</v>
      </c>
      <c r="O9075"/>
    </row>
    <row r="9076" spans="1:15">
      <c r="A9076">
        <v>851401</v>
      </c>
      <c r="B9076" t="s">
        <v>14580</v>
      </c>
      <c r="C9076" t="s">
        <v>15241</v>
      </c>
      <c r="D9076" s="67" t="s">
        <v>3502</v>
      </c>
      <c r="E9076" s="66" t="s">
        <v>420</v>
      </c>
      <c r="F9076" t="s">
        <v>114</v>
      </c>
      <c r="G9076" s="66" t="s">
        <v>1899</v>
      </c>
      <c r="H9076" s="67" t="s">
        <v>10482</v>
      </c>
      <c r="I9076" t="s">
        <v>2629</v>
      </c>
      <c r="J9076" s="66" t="s">
        <v>1805</v>
      </c>
      <c r="K9076" s="66" t="s">
        <v>94</v>
      </c>
      <c r="M9076" s="66" t="s">
        <v>95</v>
      </c>
      <c r="N9076" t="s">
        <v>96</v>
      </c>
      <c r="O9076"/>
    </row>
    <row r="9077" spans="1:15">
      <c r="A9077">
        <v>851447</v>
      </c>
      <c r="B9077" t="s">
        <v>15242</v>
      </c>
      <c r="C9077" t="s">
        <v>13412</v>
      </c>
      <c r="D9077" s="67" t="s">
        <v>15243</v>
      </c>
      <c r="E9077" s="66" t="s">
        <v>912</v>
      </c>
      <c r="F9077" t="s">
        <v>114</v>
      </c>
      <c r="G9077" s="66" t="s">
        <v>8700</v>
      </c>
      <c r="H9077" s="67" t="s">
        <v>10980</v>
      </c>
      <c r="I9077" t="s">
        <v>8773</v>
      </c>
      <c r="J9077" s="66" t="s">
        <v>817</v>
      </c>
      <c r="K9077" s="66" t="s">
        <v>94</v>
      </c>
      <c r="M9077" s="66" t="s">
        <v>95</v>
      </c>
      <c r="N9077" t="s">
        <v>8774</v>
      </c>
      <c r="O9077"/>
    </row>
    <row r="9078" spans="1:15">
      <c r="A9078">
        <v>851511</v>
      </c>
      <c r="B9078" t="s">
        <v>15244</v>
      </c>
      <c r="C9078" t="s">
        <v>186</v>
      </c>
      <c r="D9078" s="67" t="s">
        <v>15245</v>
      </c>
      <c r="E9078" s="66" t="s">
        <v>15351</v>
      </c>
      <c r="F9078" t="s">
        <v>91</v>
      </c>
      <c r="G9078" s="66" t="s">
        <v>5866</v>
      </c>
      <c r="H9078" s="67" t="s">
        <v>10980</v>
      </c>
      <c r="I9078" t="s">
        <v>5921</v>
      </c>
      <c r="J9078" s="66" t="s">
        <v>5845</v>
      </c>
      <c r="K9078" s="66" t="s">
        <v>94</v>
      </c>
      <c r="M9078" s="66" t="s">
        <v>95</v>
      </c>
      <c r="N9078" t="s">
        <v>5309</v>
      </c>
      <c r="O9078"/>
    </row>
    <row r="9079" spans="1:15">
      <c r="A9079">
        <v>851512</v>
      </c>
      <c r="B9079" t="s">
        <v>15246</v>
      </c>
      <c r="C9079" t="s">
        <v>3181</v>
      </c>
      <c r="D9079" s="67" t="s">
        <v>6898</v>
      </c>
      <c r="E9079" s="66" t="s">
        <v>266</v>
      </c>
      <c r="F9079" t="s">
        <v>114</v>
      </c>
      <c r="G9079" s="66" t="s">
        <v>5866</v>
      </c>
      <c r="H9079" s="67" t="s">
        <v>10980</v>
      </c>
      <c r="I9079" t="s">
        <v>5921</v>
      </c>
      <c r="J9079" s="66" t="s">
        <v>5845</v>
      </c>
      <c r="K9079" s="66" t="s">
        <v>94</v>
      </c>
      <c r="M9079" s="66" t="s">
        <v>95</v>
      </c>
      <c r="N9079" t="s">
        <v>5309</v>
      </c>
      <c r="O9079"/>
    </row>
    <row r="9080" spans="1:15">
      <c r="A9080">
        <v>851513</v>
      </c>
      <c r="B9080" t="s">
        <v>15246</v>
      </c>
      <c r="C9080" t="s">
        <v>2862</v>
      </c>
      <c r="D9080" s="67" t="s">
        <v>15247</v>
      </c>
      <c r="E9080" s="66" t="s">
        <v>297</v>
      </c>
      <c r="F9080" t="s">
        <v>114</v>
      </c>
      <c r="G9080" s="66" t="s">
        <v>5866</v>
      </c>
      <c r="H9080" s="67" t="s">
        <v>10980</v>
      </c>
      <c r="I9080" t="s">
        <v>5921</v>
      </c>
      <c r="J9080" s="66" t="s">
        <v>5845</v>
      </c>
      <c r="K9080" s="66" t="s">
        <v>94</v>
      </c>
      <c r="M9080" s="66" t="s">
        <v>95</v>
      </c>
      <c r="N9080" t="s">
        <v>5309</v>
      </c>
      <c r="O9080"/>
    </row>
    <row r="9081" spans="1:15">
      <c r="A9081">
        <v>851514</v>
      </c>
      <c r="B9081" t="s">
        <v>15248</v>
      </c>
      <c r="C9081" t="s">
        <v>419</v>
      </c>
      <c r="D9081" s="67" t="s">
        <v>13385</v>
      </c>
      <c r="F9081" t="s">
        <v>114</v>
      </c>
      <c r="G9081" s="66" t="s">
        <v>5866</v>
      </c>
      <c r="H9081" s="67" t="s">
        <v>10980</v>
      </c>
      <c r="I9081" t="s">
        <v>5921</v>
      </c>
      <c r="J9081" s="66" t="s">
        <v>5845</v>
      </c>
      <c r="K9081" s="66" t="s">
        <v>94</v>
      </c>
      <c r="M9081" s="66" t="s">
        <v>95</v>
      </c>
      <c r="N9081" t="s">
        <v>5309</v>
      </c>
      <c r="O9081"/>
    </row>
    <row r="9082" spans="1:15">
      <c r="A9082">
        <v>851515</v>
      </c>
      <c r="B9082" t="s">
        <v>15248</v>
      </c>
      <c r="C9082" t="s">
        <v>2723</v>
      </c>
      <c r="D9082" s="67" t="s">
        <v>13385</v>
      </c>
      <c r="F9082" t="s">
        <v>114</v>
      </c>
      <c r="G9082" s="66" t="s">
        <v>5866</v>
      </c>
      <c r="H9082" s="67" t="s">
        <v>10980</v>
      </c>
      <c r="I9082" t="s">
        <v>5921</v>
      </c>
      <c r="J9082" s="66" t="s">
        <v>5845</v>
      </c>
      <c r="K9082" s="66" t="s">
        <v>94</v>
      </c>
      <c r="M9082" s="66" t="s">
        <v>95</v>
      </c>
      <c r="N9082" t="s">
        <v>5309</v>
      </c>
      <c r="O9082"/>
    </row>
    <row r="9083" spans="1:15">
      <c r="A9083">
        <v>851517</v>
      </c>
      <c r="B9083" t="s">
        <v>15249</v>
      </c>
      <c r="C9083" t="s">
        <v>1005</v>
      </c>
      <c r="D9083" s="67" t="s">
        <v>15250</v>
      </c>
      <c r="E9083" s="66" t="s">
        <v>15351</v>
      </c>
      <c r="F9083" t="s">
        <v>91</v>
      </c>
      <c r="G9083" s="66" t="s">
        <v>8828</v>
      </c>
      <c r="H9083" s="67" t="s">
        <v>10316</v>
      </c>
      <c r="I9083" t="s">
        <v>15251</v>
      </c>
      <c r="J9083" s="66" t="s">
        <v>8830</v>
      </c>
      <c r="K9083" s="66" t="s">
        <v>94</v>
      </c>
      <c r="M9083" s="66" t="s">
        <v>95</v>
      </c>
      <c r="N9083" t="s">
        <v>15252</v>
      </c>
      <c r="O9083"/>
    </row>
    <row r="9084" spans="1:15">
      <c r="A9084">
        <v>851600</v>
      </c>
      <c r="B9084" t="s">
        <v>1435</v>
      </c>
      <c r="C9084" t="s">
        <v>2095</v>
      </c>
      <c r="D9084" s="67" t="s">
        <v>15253</v>
      </c>
      <c r="E9084" s="66" t="s">
        <v>15351</v>
      </c>
      <c r="F9084" t="s">
        <v>114</v>
      </c>
      <c r="G9084" s="66" t="s">
        <v>92</v>
      </c>
      <c r="H9084" s="67" t="s">
        <v>10309</v>
      </c>
      <c r="I9084" t="s">
        <v>217</v>
      </c>
      <c r="J9084" s="66" t="s">
        <v>93</v>
      </c>
      <c r="K9084" s="66" t="s">
        <v>94</v>
      </c>
      <c r="M9084" s="66" t="s">
        <v>95</v>
      </c>
      <c r="N9084" t="s">
        <v>11242</v>
      </c>
      <c r="O9084"/>
    </row>
    <row r="9085" spans="1:15">
      <c r="A9085">
        <v>851665</v>
      </c>
      <c r="B9085" t="s">
        <v>15171</v>
      </c>
      <c r="C9085" t="s">
        <v>2630</v>
      </c>
      <c r="D9085" s="67" t="s">
        <v>16962</v>
      </c>
      <c r="E9085" s="66" t="s">
        <v>297</v>
      </c>
      <c r="F9085" t="s">
        <v>91</v>
      </c>
      <c r="G9085" s="66" t="s">
        <v>1899</v>
      </c>
      <c r="H9085" s="67" t="s">
        <v>15404</v>
      </c>
      <c r="I9085" t="s">
        <v>2109</v>
      </c>
      <c r="J9085" s="66" t="s">
        <v>1805</v>
      </c>
      <c r="K9085" s="66" t="s">
        <v>94</v>
      </c>
      <c r="M9085" s="66" t="s">
        <v>95</v>
      </c>
      <c r="N9085" t="s">
        <v>2110</v>
      </c>
      <c r="O9085"/>
    </row>
    <row r="9086" spans="1:15">
      <c r="A9086">
        <v>851666</v>
      </c>
      <c r="B9086" t="s">
        <v>16963</v>
      </c>
      <c r="C9086" t="s">
        <v>286</v>
      </c>
      <c r="D9086" s="67" t="s">
        <v>16964</v>
      </c>
      <c r="E9086" s="66" t="s">
        <v>173</v>
      </c>
      <c r="F9086" t="s">
        <v>114</v>
      </c>
      <c r="G9086" s="66" t="s">
        <v>1899</v>
      </c>
      <c r="H9086" s="67" t="s">
        <v>15404</v>
      </c>
      <c r="I9086" t="s">
        <v>2109</v>
      </c>
      <c r="J9086" s="66" t="s">
        <v>1805</v>
      </c>
      <c r="K9086" s="66" t="s">
        <v>94</v>
      </c>
      <c r="M9086" s="66" t="s">
        <v>95</v>
      </c>
      <c r="N9086" t="s">
        <v>2110</v>
      </c>
      <c r="O9086"/>
    </row>
    <row r="9087" spans="1:15">
      <c r="A9087">
        <v>851669</v>
      </c>
      <c r="B9087" t="s">
        <v>16965</v>
      </c>
      <c r="C9087" t="s">
        <v>2214</v>
      </c>
      <c r="D9087" s="67" t="s">
        <v>2314</v>
      </c>
      <c r="E9087" s="66" t="s">
        <v>420</v>
      </c>
      <c r="F9087" t="s">
        <v>114</v>
      </c>
      <c r="G9087" s="66" t="s">
        <v>1899</v>
      </c>
      <c r="H9087" s="67" t="s">
        <v>15404</v>
      </c>
      <c r="I9087" t="s">
        <v>2109</v>
      </c>
      <c r="J9087" s="66" t="s">
        <v>1805</v>
      </c>
      <c r="K9087" s="66" t="s">
        <v>94</v>
      </c>
      <c r="M9087" s="66" t="s">
        <v>95</v>
      </c>
      <c r="N9087" t="s">
        <v>2110</v>
      </c>
      <c r="O9087"/>
    </row>
    <row r="9088" spans="1:15">
      <c r="A9088">
        <v>851706</v>
      </c>
      <c r="B9088" t="s">
        <v>15254</v>
      </c>
      <c r="C9088" t="s">
        <v>115</v>
      </c>
      <c r="D9088" s="67" t="s">
        <v>15255</v>
      </c>
      <c r="E9088" s="66" t="s">
        <v>15352</v>
      </c>
      <c r="F9088" t="s">
        <v>91</v>
      </c>
      <c r="G9088" s="66" t="s">
        <v>8828</v>
      </c>
      <c r="H9088" s="67" t="s">
        <v>10274</v>
      </c>
      <c r="I9088" t="s">
        <v>9680</v>
      </c>
      <c r="J9088" s="66" t="s">
        <v>8830</v>
      </c>
      <c r="K9088" s="66" t="s">
        <v>94</v>
      </c>
      <c r="M9088" s="66" t="s">
        <v>95</v>
      </c>
      <c r="N9088" t="s">
        <v>10761</v>
      </c>
      <c r="O9088"/>
    </row>
    <row r="9089" spans="1:15">
      <c r="A9089">
        <v>851707</v>
      </c>
      <c r="B9089" t="s">
        <v>15256</v>
      </c>
      <c r="C9089" t="s">
        <v>524</v>
      </c>
      <c r="D9089" s="67" t="s">
        <v>14099</v>
      </c>
      <c r="E9089" s="66" t="s">
        <v>15351</v>
      </c>
      <c r="F9089" t="s">
        <v>114</v>
      </c>
      <c r="G9089" s="66" t="s">
        <v>8828</v>
      </c>
      <c r="H9089" s="67" t="s">
        <v>10274</v>
      </c>
      <c r="I9089" t="s">
        <v>9680</v>
      </c>
      <c r="J9089" s="66" t="s">
        <v>8830</v>
      </c>
      <c r="K9089" s="66" t="s">
        <v>94</v>
      </c>
      <c r="M9089" s="66" t="s">
        <v>95</v>
      </c>
      <c r="N9089" t="s">
        <v>10761</v>
      </c>
      <c r="O9089"/>
    </row>
    <row r="9090" spans="1:15">
      <c r="A9090">
        <v>851708</v>
      </c>
      <c r="B9090" t="s">
        <v>627</v>
      </c>
      <c r="C9090" t="s">
        <v>2112</v>
      </c>
      <c r="D9090" s="67" t="s">
        <v>15257</v>
      </c>
      <c r="E9090" s="66" t="s">
        <v>15352</v>
      </c>
      <c r="F9090" t="s">
        <v>114</v>
      </c>
      <c r="G9090" s="66" t="s">
        <v>8828</v>
      </c>
      <c r="H9090" s="67" t="s">
        <v>10274</v>
      </c>
      <c r="I9090" t="s">
        <v>9680</v>
      </c>
      <c r="J9090" s="66" t="s">
        <v>8830</v>
      </c>
      <c r="K9090" s="66" t="s">
        <v>94</v>
      </c>
      <c r="M9090" s="66" t="s">
        <v>95</v>
      </c>
      <c r="N9090" t="s">
        <v>10761</v>
      </c>
      <c r="O9090"/>
    </row>
    <row r="9091" spans="1:15">
      <c r="A9091">
        <v>851709</v>
      </c>
      <c r="B9091" t="s">
        <v>15258</v>
      </c>
      <c r="C9091" t="s">
        <v>471</v>
      </c>
      <c r="D9091" s="67" t="s">
        <v>15259</v>
      </c>
      <c r="E9091" s="66" t="s">
        <v>15351</v>
      </c>
      <c r="F9091" t="s">
        <v>114</v>
      </c>
      <c r="G9091" s="66" t="s">
        <v>8828</v>
      </c>
      <c r="H9091" s="67" t="s">
        <v>10274</v>
      </c>
      <c r="I9091" t="s">
        <v>9680</v>
      </c>
      <c r="J9091" s="66" t="s">
        <v>8830</v>
      </c>
      <c r="K9091" s="66" t="s">
        <v>94</v>
      </c>
      <c r="M9091" s="66" t="s">
        <v>95</v>
      </c>
      <c r="N9091" t="s">
        <v>10761</v>
      </c>
      <c r="O9091"/>
    </row>
    <row r="9092" spans="1:15">
      <c r="A9092">
        <v>851715</v>
      </c>
      <c r="B9092" t="s">
        <v>16966</v>
      </c>
      <c r="C9092" t="s">
        <v>7869</v>
      </c>
      <c r="D9092" s="67" t="s">
        <v>16967</v>
      </c>
      <c r="E9092" s="66" t="s">
        <v>15351</v>
      </c>
      <c r="F9092" t="s">
        <v>91</v>
      </c>
      <c r="G9092" s="66" t="s">
        <v>1899</v>
      </c>
      <c r="H9092" s="67" t="s">
        <v>15404</v>
      </c>
      <c r="I9092" t="s">
        <v>2406</v>
      </c>
      <c r="J9092" s="66" t="s">
        <v>1805</v>
      </c>
      <c r="K9092" s="66" t="s">
        <v>94</v>
      </c>
      <c r="M9092" s="66" t="s">
        <v>95</v>
      </c>
      <c r="N9092" t="s">
        <v>2407</v>
      </c>
      <c r="O9092"/>
    </row>
    <row r="9093" spans="1:15">
      <c r="A9093">
        <v>851716</v>
      </c>
      <c r="B9093" t="s">
        <v>16968</v>
      </c>
      <c r="C9093" t="s">
        <v>281</v>
      </c>
      <c r="D9093" s="67" t="s">
        <v>16621</v>
      </c>
      <c r="E9093" s="66" t="s">
        <v>15351</v>
      </c>
      <c r="F9093" t="s">
        <v>114</v>
      </c>
      <c r="G9093" s="66" t="s">
        <v>1899</v>
      </c>
      <c r="H9093" s="67" t="s">
        <v>15404</v>
      </c>
      <c r="I9093" t="s">
        <v>2406</v>
      </c>
      <c r="J9093" s="66" t="s">
        <v>1805</v>
      </c>
      <c r="K9093" s="66" t="s">
        <v>94</v>
      </c>
      <c r="M9093" s="66" t="s">
        <v>95</v>
      </c>
      <c r="N9093" t="s">
        <v>2407</v>
      </c>
      <c r="O9093"/>
    </row>
    <row r="9094" spans="1:15">
      <c r="A9094">
        <v>852041</v>
      </c>
      <c r="B9094" t="s">
        <v>5146</v>
      </c>
      <c r="C9094" t="s">
        <v>319</v>
      </c>
      <c r="D9094" s="67" t="s">
        <v>15260</v>
      </c>
      <c r="E9094" s="66" t="s">
        <v>266</v>
      </c>
      <c r="F9094" t="s">
        <v>91</v>
      </c>
      <c r="G9094" s="66" t="s">
        <v>893</v>
      </c>
      <c r="H9094" s="67" t="s">
        <v>10274</v>
      </c>
      <c r="I9094" t="s">
        <v>1461</v>
      </c>
      <c r="J9094" s="66" t="s">
        <v>895</v>
      </c>
      <c r="K9094" s="66" t="s">
        <v>94</v>
      </c>
      <c r="M9094" s="66" t="s">
        <v>95</v>
      </c>
      <c r="N9094" t="s">
        <v>1462</v>
      </c>
      <c r="O9094"/>
    </row>
    <row r="9095" spans="1:15">
      <c r="A9095">
        <v>852042</v>
      </c>
      <c r="B9095" t="s">
        <v>2086</v>
      </c>
      <c r="C9095" t="s">
        <v>452</v>
      </c>
      <c r="D9095" s="67" t="s">
        <v>15261</v>
      </c>
      <c r="E9095" s="66" t="s">
        <v>15352</v>
      </c>
      <c r="F9095" t="s">
        <v>91</v>
      </c>
      <c r="G9095" s="66" t="s">
        <v>893</v>
      </c>
      <c r="H9095" s="67" t="s">
        <v>10274</v>
      </c>
      <c r="I9095" t="s">
        <v>1461</v>
      </c>
      <c r="J9095" s="66" t="s">
        <v>895</v>
      </c>
      <c r="K9095" s="66" t="s">
        <v>94</v>
      </c>
      <c r="M9095" s="66" t="s">
        <v>95</v>
      </c>
      <c r="N9095" t="s">
        <v>1462</v>
      </c>
      <c r="O9095"/>
    </row>
    <row r="9096" spans="1:15">
      <c r="A9096">
        <v>852043</v>
      </c>
      <c r="B9096" t="s">
        <v>5146</v>
      </c>
      <c r="C9096" t="s">
        <v>202</v>
      </c>
      <c r="D9096" s="67" t="s">
        <v>15262</v>
      </c>
      <c r="E9096" s="66" t="s">
        <v>15352</v>
      </c>
      <c r="F9096" t="s">
        <v>91</v>
      </c>
      <c r="G9096" s="66" t="s">
        <v>893</v>
      </c>
      <c r="H9096" s="67" t="s">
        <v>10274</v>
      </c>
      <c r="I9096" t="s">
        <v>1461</v>
      </c>
      <c r="J9096" s="66" t="s">
        <v>895</v>
      </c>
      <c r="K9096" s="66" t="s">
        <v>94</v>
      </c>
      <c r="M9096" s="66" t="s">
        <v>95</v>
      </c>
      <c r="N9096" t="s">
        <v>1462</v>
      </c>
      <c r="O9096"/>
    </row>
    <row r="9097" spans="1:15">
      <c r="A9097">
        <v>852058</v>
      </c>
      <c r="B9097" t="s">
        <v>3187</v>
      </c>
      <c r="C9097" t="s">
        <v>15263</v>
      </c>
      <c r="D9097" s="67" t="s">
        <v>15264</v>
      </c>
      <c r="E9097" s="66" t="s">
        <v>15351</v>
      </c>
      <c r="F9097" t="s">
        <v>91</v>
      </c>
      <c r="G9097" s="66" t="s">
        <v>5866</v>
      </c>
      <c r="H9097" s="67" t="s">
        <v>10295</v>
      </c>
      <c r="I9097" t="s">
        <v>6441</v>
      </c>
      <c r="J9097" s="66" t="s">
        <v>5845</v>
      </c>
      <c r="K9097" s="66" t="s">
        <v>94</v>
      </c>
      <c r="M9097" s="66" t="s">
        <v>95</v>
      </c>
      <c r="N9097" t="s">
        <v>6442</v>
      </c>
      <c r="O9097"/>
    </row>
    <row r="9098" spans="1:15">
      <c r="A9098">
        <v>852062</v>
      </c>
      <c r="B9098" t="s">
        <v>8815</v>
      </c>
      <c r="C9098" t="s">
        <v>293</v>
      </c>
      <c r="D9098" s="67" t="s">
        <v>2929</v>
      </c>
      <c r="E9098" s="66" t="s">
        <v>15351</v>
      </c>
      <c r="F9098" t="s">
        <v>114</v>
      </c>
      <c r="G9098" s="66" t="s">
        <v>10862</v>
      </c>
      <c r="H9098" s="67" t="s">
        <v>10295</v>
      </c>
      <c r="I9098" t="s">
        <v>10863</v>
      </c>
      <c r="J9098" s="66" t="s">
        <v>10864</v>
      </c>
      <c r="K9098" s="66" t="s">
        <v>94</v>
      </c>
      <c r="M9098" s="66" t="s">
        <v>95</v>
      </c>
      <c r="N9098" t="s">
        <v>10865</v>
      </c>
      <c r="O9098"/>
    </row>
    <row r="9099" spans="1:15">
      <c r="A9099">
        <v>852064</v>
      </c>
      <c r="B9099" t="s">
        <v>15265</v>
      </c>
      <c r="C9099" t="s">
        <v>889</v>
      </c>
      <c r="D9099" s="67" t="s">
        <v>15266</v>
      </c>
      <c r="E9099" s="66" t="s">
        <v>15351</v>
      </c>
      <c r="F9099" t="s">
        <v>114</v>
      </c>
      <c r="G9099" s="66" t="s">
        <v>10862</v>
      </c>
      <c r="H9099" s="67" t="s">
        <v>10295</v>
      </c>
      <c r="I9099" t="s">
        <v>10863</v>
      </c>
      <c r="J9099" s="66" t="s">
        <v>10864</v>
      </c>
      <c r="K9099" s="66" t="s">
        <v>94</v>
      </c>
      <c r="M9099" s="66" t="s">
        <v>95</v>
      </c>
      <c r="N9099" t="s">
        <v>10865</v>
      </c>
      <c r="O9099"/>
    </row>
    <row r="9100" spans="1:15">
      <c r="A9100">
        <v>852065</v>
      </c>
      <c r="B9100" t="s">
        <v>15267</v>
      </c>
      <c r="C9100" t="s">
        <v>1267</v>
      </c>
      <c r="D9100" s="67" t="s">
        <v>1029</v>
      </c>
      <c r="E9100" s="66" t="s">
        <v>15351</v>
      </c>
      <c r="F9100" t="s">
        <v>114</v>
      </c>
      <c r="G9100" s="66" t="s">
        <v>10862</v>
      </c>
      <c r="H9100" s="67" t="s">
        <v>10295</v>
      </c>
      <c r="I9100" t="s">
        <v>10863</v>
      </c>
      <c r="J9100" s="66" t="s">
        <v>10864</v>
      </c>
      <c r="K9100" s="66" t="s">
        <v>94</v>
      </c>
      <c r="M9100" s="66" t="s">
        <v>95</v>
      </c>
      <c r="N9100" t="s">
        <v>10865</v>
      </c>
      <c r="O9100"/>
    </row>
    <row r="9101" spans="1:15">
      <c r="A9101">
        <v>852080</v>
      </c>
      <c r="B9101" t="s">
        <v>371</v>
      </c>
      <c r="C9101" t="s">
        <v>4780</v>
      </c>
      <c r="D9101" s="67" t="s">
        <v>15268</v>
      </c>
      <c r="E9101" s="66" t="s">
        <v>266</v>
      </c>
      <c r="F9101" t="s">
        <v>114</v>
      </c>
      <c r="G9101" s="66" t="s">
        <v>893</v>
      </c>
      <c r="H9101" s="67" t="s">
        <v>10274</v>
      </c>
      <c r="I9101" t="s">
        <v>1461</v>
      </c>
      <c r="J9101" s="66" t="s">
        <v>895</v>
      </c>
      <c r="K9101" s="66" t="s">
        <v>94</v>
      </c>
      <c r="M9101" s="66" t="s">
        <v>95</v>
      </c>
      <c r="N9101" t="s">
        <v>1462</v>
      </c>
      <c r="O9101"/>
    </row>
    <row r="9102" spans="1:15">
      <c r="A9102">
        <v>852083</v>
      </c>
      <c r="B9102" t="s">
        <v>361</v>
      </c>
      <c r="C9102" t="s">
        <v>122</v>
      </c>
      <c r="D9102" s="67" t="s">
        <v>15269</v>
      </c>
      <c r="E9102" s="66" t="s">
        <v>15351</v>
      </c>
      <c r="F9102" t="s">
        <v>91</v>
      </c>
      <c r="G9102" s="66" t="s">
        <v>893</v>
      </c>
      <c r="H9102" s="67" t="s">
        <v>10274</v>
      </c>
      <c r="I9102" t="s">
        <v>1461</v>
      </c>
      <c r="J9102" s="66" t="s">
        <v>895</v>
      </c>
      <c r="K9102" s="66" t="s">
        <v>94</v>
      </c>
      <c r="M9102" s="66" t="s">
        <v>95</v>
      </c>
      <c r="N9102" t="s">
        <v>1462</v>
      </c>
      <c r="O9102"/>
    </row>
    <row r="9103" spans="1:15">
      <c r="A9103">
        <v>852147</v>
      </c>
      <c r="B9103" t="s">
        <v>15270</v>
      </c>
      <c r="C9103" t="s">
        <v>15271</v>
      </c>
      <c r="D9103" s="67" t="s">
        <v>15272</v>
      </c>
      <c r="E9103" s="66" t="s">
        <v>15352</v>
      </c>
      <c r="F9103" t="s">
        <v>91</v>
      </c>
      <c r="G9103" s="66" t="s">
        <v>1899</v>
      </c>
      <c r="H9103" s="67" t="s">
        <v>10433</v>
      </c>
      <c r="I9103" t="s">
        <v>2348</v>
      </c>
      <c r="J9103" s="66" t="s">
        <v>1805</v>
      </c>
      <c r="K9103" s="66" t="s">
        <v>94</v>
      </c>
      <c r="M9103" s="66" t="s">
        <v>95</v>
      </c>
      <c r="N9103" t="s">
        <v>2349</v>
      </c>
      <c r="O9103"/>
    </row>
    <row r="9104" spans="1:15">
      <c r="A9104">
        <v>852216</v>
      </c>
      <c r="B9104" t="s">
        <v>16969</v>
      </c>
      <c r="C9104" t="s">
        <v>923</v>
      </c>
      <c r="D9104" s="67" t="s">
        <v>16970</v>
      </c>
      <c r="E9104" s="66" t="s">
        <v>15352</v>
      </c>
      <c r="F9104" t="s">
        <v>114</v>
      </c>
      <c r="G9104" s="66" t="s">
        <v>7293</v>
      </c>
      <c r="H9104" s="67" t="s">
        <v>16564</v>
      </c>
      <c r="I9104" t="s">
        <v>11293</v>
      </c>
      <c r="J9104" s="66" t="s">
        <v>1805</v>
      </c>
      <c r="K9104" s="66" t="s">
        <v>94</v>
      </c>
      <c r="M9104" s="66" t="s">
        <v>95</v>
      </c>
      <c r="N9104" t="s">
        <v>11294</v>
      </c>
      <c r="O9104"/>
    </row>
    <row r="9105" spans="1:15">
      <c r="A9105">
        <v>852218</v>
      </c>
      <c r="B9105" t="s">
        <v>14021</v>
      </c>
      <c r="C9105" t="s">
        <v>135</v>
      </c>
      <c r="D9105" s="67" t="s">
        <v>16971</v>
      </c>
      <c r="E9105" s="66" t="s">
        <v>15351</v>
      </c>
      <c r="F9105" t="s">
        <v>91</v>
      </c>
      <c r="G9105" s="66" t="s">
        <v>7293</v>
      </c>
      <c r="H9105" s="67" t="s">
        <v>16564</v>
      </c>
      <c r="I9105" t="s">
        <v>11293</v>
      </c>
      <c r="J9105" s="66" t="s">
        <v>1805</v>
      </c>
      <c r="K9105" s="66" t="s">
        <v>94</v>
      </c>
      <c r="M9105" s="66" t="s">
        <v>95</v>
      </c>
      <c r="N9105" t="s">
        <v>11294</v>
      </c>
      <c r="O9105"/>
    </row>
    <row r="9106" spans="1:15">
      <c r="A9106">
        <v>852219</v>
      </c>
      <c r="B9106" t="s">
        <v>16972</v>
      </c>
      <c r="C9106" t="s">
        <v>6343</v>
      </c>
      <c r="D9106" s="67" t="s">
        <v>16973</v>
      </c>
      <c r="E9106" s="66" t="s">
        <v>15352</v>
      </c>
      <c r="F9106" t="s">
        <v>91</v>
      </c>
      <c r="G9106" s="66" t="s">
        <v>7293</v>
      </c>
      <c r="H9106" s="67" t="s">
        <v>16564</v>
      </c>
      <c r="I9106" t="s">
        <v>11293</v>
      </c>
      <c r="J9106" s="66" t="s">
        <v>1805</v>
      </c>
      <c r="K9106" s="66" t="s">
        <v>94</v>
      </c>
      <c r="M9106" s="66" t="s">
        <v>95</v>
      </c>
      <c r="N9106" t="s">
        <v>11294</v>
      </c>
      <c r="O9106"/>
    </row>
    <row r="9107" spans="1:15">
      <c r="A9107">
        <v>852221</v>
      </c>
      <c r="B9107" t="s">
        <v>16974</v>
      </c>
      <c r="C9107" t="s">
        <v>316</v>
      </c>
      <c r="D9107" s="67" t="s">
        <v>12835</v>
      </c>
      <c r="E9107" s="66" t="s">
        <v>15351</v>
      </c>
      <c r="F9107" t="s">
        <v>114</v>
      </c>
      <c r="G9107" s="66" t="s">
        <v>7293</v>
      </c>
      <c r="H9107" s="67" t="s">
        <v>16564</v>
      </c>
      <c r="I9107" t="s">
        <v>11293</v>
      </c>
      <c r="J9107" s="66" t="s">
        <v>1805</v>
      </c>
      <c r="K9107" s="66" t="s">
        <v>94</v>
      </c>
      <c r="M9107" s="66" t="s">
        <v>95</v>
      </c>
      <c r="N9107" t="s">
        <v>11294</v>
      </c>
      <c r="O9107"/>
    </row>
    <row r="9108" spans="1:15">
      <c r="A9108">
        <v>852234</v>
      </c>
      <c r="B9108" t="s">
        <v>15273</v>
      </c>
      <c r="C9108" t="s">
        <v>2881</v>
      </c>
      <c r="D9108" s="67" t="s">
        <v>11580</v>
      </c>
      <c r="E9108" s="66" t="s">
        <v>15352</v>
      </c>
      <c r="F9108" t="s">
        <v>114</v>
      </c>
      <c r="G9108" s="66" t="s">
        <v>7285</v>
      </c>
      <c r="H9108" s="67" t="s">
        <v>10309</v>
      </c>
      <c r="I9108" t="s">
        <v>7537</v>
      </c>
      <c r="J9108" s="66" t="s">
        <v>1805</v>
      </c>
      <c r="K9108" s="66" t="s">
        <v>94</v>
      </c>
      <c r="M9108" s="66" t="s">
        <v>95</v>
      </c>
      <c r="N9108" t="s">
        <v>11425</v>
      </c>
      <c r="O9108"/>
    </row>
    <row r="9109" spans="1:15">
      <c r="A9109">
        <v>852287</v>
      </c>
      <c r="B9109" t="s">
        <v>8459</v>
      </c>
      <c r="C9109" t="s">
        <v>478</v>
      </c>
      <c r="D9109" s="67" t="s">
        <v>1765</v>
      </c>
      <c r="E9109" s="66" t="s">
        <v>15352</v>
      </c>
      <c r="F9109" t="s">
        <v>91</v>
      </c>
      <c r="G9109" s="66" t="s">
        <v>11467</v>
      </c>
      <c r="H9109" s="67" t="s">
        <v>10482</v>
      </c>
      <c r="I9109" t="s">
        <v>8080</v>
      </c>
      <c r="K9109" s="66" t="s">
        <v>94</v>
      </c>
      <c r="M9109" s="66" t="s">
        <v>95</v>
      </c>
      <c r="N9109" t="s">
        <v>8081</v>
      </c>
      <c r="O9109"/>
    </row>
    <row r="9110" spans="1:15">
      <c r="A9110">
        <v>852335</v>
      </c>
      <c r="B9110" t="s">
        <v>15274</v>
      </c>
      <c r="C9110" t="s">
        <v>135</v>
      </c>
      <c r="D9110" s="67" t="s">
        <v>9189</v>
      </c>
      <c r="E9110" s="66" t="s">
        <v>15351</v>
      </c>
      <c r="F9110" t="s">
        <v>91</v>
      </c>
      <c r="G9110" s="66" t="s">
        <v>5199</v>
      </c>
      <c r="H9110" s="67" t="s">
        <v>10482</v>
      </c>
      <c r="I9110" t="s">
        <v>5315</v>
      </c>
      <c r="J9110" s="66" t="s">
        <v>5201</v>
      </c>
      <c r="K9110" s="66" t="s">
        <v>94</v>
      </c>
      <c r="M9110" s="66" t="s">
        <v>95</v>
      </c>
      <c r="N9110" t="s">
        <v>5316</v>
      </c>
      <c r="O9110"/>
    </row>
    <row r="9111" spans="1:15">
      <c r="A9111">
        <v>852384</v>
      </c>
      <c r="B9111" t="s">
        <v>16975</v>
      </c>
      <c r="C9111" t="s">
        <v>391</v>
      </c>
      <c r="D9111" s="67" t="s">
        <v>16976</v>
      </c>
      <c r="E9111" s="66" t="s">
        <v>15352</v>
      </c>
      <c r="F9111" t="s">
        <v>91</v>
      </c>
      <c r="G9111" s="66" t="s">
        <v>8828</v>
      </c>
      <c r="H9111" s="67" t="s">
        <v>15355</v>
      </c>
      <c r="I9111" t="s">
        <v>8951</v>
      </c>
      <c r="J9111" s="66" t="s">
        <v>8830</v>
      </c>
      <c r="K9111" s="66" t="s">
        <v>94</v>
      </c>
      <c r="M9111" s="66" t="s">
        <v>95</v>
      </c>
      <c r="N9111" t="s">
        <v>8952</v>
      </c>
      <c r="O9111"/>
    </row>
    <row r="9112" spans="1:15">
      <c r="A9112">
        <v>852430</v>
      </c>
      <c r="B9112" t="s">
        <v>15275</v>
      </c>
      <c r="C9112" t="s">
        <v>212</v>
      </c>
      <c r="D9112" s="67" t="s">
        <v>15276</v>
      </c>
      <c r="E9112" s="66" t="s">
        <v>15351</v>
      </c>
      <c r="F9112" t="s">
        <v>91</v>
      </c>
      <c r="G9112" s="66" t="s">
        <v>614</v>
      </c>
      <c r="H9112" s="67" t="s">
        <v>10482</v>
      </c>
      <c r="I9112" t="s">
        <v>10936</v>
      </c>
      <c r="J9112" s="66" t="s">
        <v>93</v>
      </c>
      <c r="K9112" s="66" t="s">
        <v>94</v>
      </c>
      <c r="M9112" s="66" t="s">
        <v>95</v>
      </c>
      <c r="N9112" t="s">
        <v>1658</v>
      </c>
      <c r="O9112"/>
    </row>
    <row r="9113" spans="1:15">
      <c r="A9113">
        <v>852434</v>
      </c>
      <c r="B9113" t="s">
        <v>15277</v>
      </c>
      <c r="C9113" t="s">
        <v>109</v>
      </c>
      <c r="D9113" s="67" t="s">
        <v>15278</v>
      </c>
      <c r="E9113" s="66" t="s">
        <v>15351</v>
      </c>
      <c r="F9113" t="s">
        <v>91</v>
      </c>
      <c r="G9113" s="66" t="s">
        <v>8633</v>
      </c>
      <c r="H9113" s="67" t="s">
        <v>10274</v>
      </c>
      <c r="I9113" t="s">
        <v>8634</v>
      </c>
      <c r="J9113" s="66" t="s">
        <v>1563</v>
      </c>
      <c r="K9113" s="66" t="s">
        <v>94</v>
      </c>
      <c r="M9113" s="66" t="s">
        <v>95</v>
      </c>
      <c r="N9113" t="s">
        <v>8634</v>
      </c>
      <c r="O9113"/>
    </row>
    <row r="9114" spans="1:15">
      <c r="A9114">
        <v>852435</v>
      </c>
      <c r="B9114" t="s">
        <v>15279</v>
      </c>
      <c r="C9114" t="s">
        <v>754</v>
      </c>
      <c r="D9114" s="67" t="s">
        <v>15280</v>
      </c>
      <c r="E9114" s="66" t="s">
        <v>15352</v>
      </c>
      <c r="F9114" t="s">
        <v>91</v>
      </c>
      <c r="G9114" s="66" t="s">
        <v>8633</v>
      </c>
      <c r="H9114" s="67" t="s">
        <v>10274</v>
      </c>
      <c r="I9114" t="s">
        <v>8634</v>
      </c>
      <c r="J9114" s="66" t="s">
        <v>1563</v>
      </c>
      <c r="K9114" s="66" t="s">
        <v>94</v>
      </c>
      <c r="M9114" s="66" t="s">
        <v>95</v>
      </c>
      <c r="N9114" t="s">
        <v>8634</v>
      </c>
      <c r="O9114"/>
    </row>
    <row r="9115" spans="1:15">
      <c r="A9115">
        <v>852547</v>
      </c>
      <c r="B9115" t="s">
        <v>1289</v>
      </c>
      <c r="C9115" t="s">
        <v>15281</v>
      </c>
      <c r="D9115" s="67" t="s">
        <v>9755</v>
      </c>
      <c r="E9115" s="66" t="s">
        <v>15351</v>
      </c>
      <c r="F9115" t="s">
        <v>114</v>
      </c>
      <c r="G9115" s="66" t="s">
        <v>5866</v>
      </c>
      <c r="H9115" s="67" t="s">
        <v>10316</v>
      </c>
      <c r="I9115" t="s">
        <v>6309</v>
      </c>
      <c r="J9115" s="66" t="s">
        <v>5845</v>
      </c>
      <c r="K9115" s="66" t="s">
        <v>94</v>
      </c>
      <c r="M9115" s="66" t="s">
        <v>95</v>
      </c>
      <c r="N9115" t="s">
        <v>11069</v>
      </c>
      <c r="O9115"/>
    </row>
    <row r="9116" spans="1:15">
      <c r="A9116">
        <v>852548</v>
      </c>
      <c r="B9116" t="s">
        <v>8854</v>
      </c>
      <c r="C9116" t="s">
        <v>375</v>
      </c>
      <c r="D9116" s="67" t="s">
        <v>8006</v>
      </c>
      <c r="E9116" s="66" t="s">
        <v>15351</v>
      </c>
      <c r="F9116" t="s">
        <v>114</v>
      </c>
      <c r="G9116" s="66" t="s">
        <v>8828</v>
      </c>
      <c r="H9116" s="67" t="s">
        <v>10316</v>
      </c>
      <c r="I9116" t="s">
        <v>15251</v>
      </c>
      <c r="J9116" s="66" t="s">
        <v>8830</v>
      </c>
      <c r="K9116" s="66" t="s">
        <v>94</v>
      </c>
      <c r="M9116" s="66" t="s">
        <v>95</v>
      </c>
      <c r="N9116" t="s">
        <v>15252</v>
      </c>
      <c r="O9116"/>
    </row>
    <row r="9117" spans="1:15">
      <c r="A9117">
        <v>852550</v>
      </c>
      <c r="B9117" t="s">
        <v>15282</v>
      </c>
      <c r="C9117" t="s">
        <v>1005</v>
      </c>
      <c r="D9117" s="67" t="s">
        <v>15283</v>
      </c>
      <c r="E9117" s="66" t="s">
        <v>15351</v>
      </c>
      <c r="F9117" t="s">
        <v>91</v>
      </c>
      <c r="G9117" s="66" t="s">
        <v>8828</v>
      </c>
      <c r="H9117" s="67" t="s">
        <v>10316</v>
      </c>
      <c r="I9117" t="s">
        <v>15251</v>
      </c>
      <c r="J9117" s="66" t="s">
        <v>8830</v>
      </c>
      <c r="K9117" s="66" t="s">
        <v>94</v>
      </c>
      <c r="M9117" s="66" t="s">
        <v>95</v>
      </c>
      <c r="N9117" t="s">
        <v>15252</v>
      </c>
      <c r="O9117"/>
    </row>
    <row r="9118" spans="1:15">
      <c r="A9118">
        <v>852608</v>
      </c>
      <c r="B9118" t="s">
        <v>5278</v>
      </c>
      <c r="C9118" t="s">
        <v>2867</v>
      </c>
      <c r="D9118" s="67" t="s">
        <v>15284</v>
      </c>
      <c r="F9118" t="s">
        <v>114</v>
      </c>
      <c r="G9118" s="66" t="s">
        <v>8828</v>
      </c>
      <c r="H9118" s="67" t="s">
        <v>10316</v>
      </c>
      <c r="I9118" t="s">
        <v>10750</v>
      </c>
      <c r="J9118" s="66" t="s">
        <v>8830</v>
      </c>
      <c r="K9118" s="66" t="s">
        <v>94</v>
      </c>
      <c r="M9118" s="66" t="s">
        <v>95</v>
      </c>
      <c r="N9118" t="s">
        <v>10751</v>
      </c>
      <c r="O9118"/>
    </row>
    <row r="9119" spans="1:15">
      <c r="A9119">
        <v>852610</v>
      </c>
      <c r="B9119" t="s">
        <v>15285</v>
      </c>
      <c r="C9119" t="s">
        <v>3424</v>
      </c>
      <c r="D9119" s="67" t="s">
        <v>15286</v>
      </c>
      <c r="F9119" t="s">
        <v>114</v>
      </c>
      <c r="G9119" s="66" t="s">
        <v>8828</v>
      </c>
      <c r="H9119" s="67" t="s">
        <v>10316</v>
      </c>
      <c r="I9119" t="s">
        <v>10750</v>
      </c>
      <c r="J9119" s="66" t="s">
        <v>8830</v>
      </c>
      <c r="K9119" s="66" t="s">
        <v>94</v>
      </c>
      <c r="M9119" s="66" t="s">
        <v>95</v>
      </c>
      <c r="N9119" t="s">
        <v>10751</v>
      </c>
      <c r="O9119"/>
    </row>
    <row r="9120" spans="1:15">
      <c r="A9120">
        <v>852611</v>
      </c>
      <c r="B9120" t="s">
        <v>15287</v>
      </c>
      <c r="C9120" t="s">
        <v>2876</v>
      </c>
      <c r="D9120" s="67" t="s">
        <v>15288</v>
      </c>
      <c r="F9120" t="s">
        <v>114</v>
      </c>
      <c r="G9120" s="66" t="s">
        <v>8828</v>
      </c>
      <c r="H9120" s="67" t="s">
        <v>10316</v>
      </c>
      <c r="I9120" t="s">
        <v>10750</v>
      </c>
      <c r="J9120" s="66" t="s">
        <v>8830</v>
      </c>
      <c r="K9120" s="66" t="s">
        <v>94</v>
      </c>
      <c r="M9120" s="66" t="s">
        <v>95</v>
      </c>
      <c r="N9120" t="s">
        <v>10751</v>
      </c>
      <c r="O9120"/>
    </row>
    <row r="9121" spans="1:15">
      <c r="A9121">
        <v>852614</v>
      </c>
      <c r="B9121" t="s">
        <v>15287</v>
      </c>
      <c r="C9121" t="s">
        <v>2024</v>
      </c>
      <c r="D9121" s="67" t="s">
        <v>15288</v>
      </c>
      <c r="F9121" t="s">
        <v>91</v>
      </c>
      <c r="G9121" s="66" t="s">
        <v>8828</v>
      </c>
      <c r="H9121" s="67" t="s">
        <v>10316</v>
      </c>
      <c r="I9121" t="s">
        <v>10750</v>
      </c>
      <c r="J9121" s="66" t="s">
        <v>8830</v>
      </c>
      <c r="K9121" s="66" t="s">
        <v>94</v>
      </c>
      <c r="M9121" s="66" t="s">
        <v>95</v>
      </c>
      <c r="N9121" t="s">
        <v>10751</v>
      </c>
      <c r="O9121"/>
    </row>
    <row r="9122" spans="1:15">
      <c r="A9122">
        <v>852615</v>
      </c>
      <c r="B9122" t="s">
        <v>15289</v>
      </c>
      <c r="C9122" t="s">
        <v>2157</v>
      </c>
      <c r="D9122" s="67" t="s">
        <v>10755</v>
      </c>
      <c r="F9122" t="s">
        <v>114</v>
      </c>
      <c r="G9122" s="66" t="s">
        <v>8828</v>
      </c>
      <c r="H9122" s="67" t="s">
        <v>10316</v>
      </c>
      <c r="I9122" t="s">
        <v>10750</v>
      </c>
      <c r="J9122" s="66" t="s">
        <v>8830</v>
      </c>
      <c r="K9122" s="66" t="s">
        <v>94</v>
      </c>
      <c r="M9122" s="66" t="s">
        <v>95</v>
      </c>
      <c r="N9122" t="s">
        <v>10751</v>
      </c>
      <c r="O9122"/>
    </row>
    <row r="9123" spans="1:15">
      <c r="A9123">
        <v>852616</v>
      </c>
      <c r="B9123" t="s">
        <v>9446</v>
      </c>
      <c r="C9123" t="s">
        <v>15290</v>
      </c>
      <c r="D9123" s="67" t="s">
        <v>15291</v>
      </c>
      <c r="F9123" t="s">
        <v>114</v>
      </c>
      <c r="G9123" s="66" t="s">
        <v>8828</v>
      </c>
      <c r="H9123" s="67" t="s">
        <v>10316</v>
      </c>
      <c r="I9123" t="s">
        <v>10750</v>
      </c>
      <c r="J9123" s="66" t="s">
        <v>8830</v>
      </c>
      <c r="K9123" s="66" t="s">
        <v>94</v>
      </c>
      <c r="M9123" s="66" t="s">
        <v>95</v>
      </c>
      <c r="N9123" t="s">
        <v>10751</v>
      </c>
      <c r="O9123"/>
    </row>
    <row r="9124" spans="1:15">
      <c r="A9124">
        <v>852617</v>
      </c>
      <c r="B9124" t="s">
        <v>15292</v>
      </c>
      <c r="C9124" t="s">
        <v>1357</v>
      </c>
      <c r="D9124" s="67" t="s">
        <v>15293</v>
      </c>
      <c r="F9124" t="s">
        <v>114</v>
      </c>
      <c r="G9124" s="66" t="s">
        <v>8828</v>
      </c>
      <c r="H9124" s="67" t="s">
        <v>10316</v>
      </c>
      <c r="I9124" t="s">
        <v>10750</v>
      </c>
      <c r="J9124" s="66" t="s">
        <v>8830</v>
      </c>
      <c r="K9124" s="66" t="s">
        <v>94</v>
      </c>
      <c r="M9124" s="66" t="s">
        <v>95</v>
      </c>
      <c r="N9124" t="s">
        <v>10751</v>
      </c>
      <c r="O9124"/>
    </row>
    <row r="9125" spans="1:15">
      <c r="A9125">
        <v>852618</v>
      </c>
      <c r="B9125" t="s">
        <v>15294</v>
      </c>
      <c r="C9125" t="s">
        <v>15295</v>
      </c>
      <c r="D9125" s="67" t="s">
        <v>15296</v>
      </c>
      <c r="F9125" t="s">
        <v>91</v>
      </c>
      <c r="G9125" s="66" t="s">
        <v>8828</v>
      </c>
      <c r="H9125" s="67" t="s">
        <v>10316</v>
      </c>
      <c r="I9125" t="s">
        <v>10750</v>
      </c>
      <c r="J9125" s="66" t="s">
        <v>8830</v>
      </c>
      <c r="K9125" s="66" t="s">
        <v>94</v>
      </c>
      <c r="M9125" s="66" t="s">
        <v>95</v>
      </c>
      <c r="N9125" t="s">
        <v>10751</v>
      </c>
      <c r="O9125"/>
    </row>
    <row r="9126" spans="1:15">
      <c r="A9126">
        <v>852619</v>
      </c>
      <c r="B9126" t="s">
        <v>15297</v>
      </c>
      <c r="C9126" t="s">
        <v>3908</v>
      </c>
      <c r="D9126" s="67" t="s">
        <v>15298</v>
      </c>
      <c r="F9126" t="s">
        <v>114</v>
      </c>
      <c r="G9126" s="66" t="s">
        <v>8828</v>
      </c>
      <c r="H9126" s="67" t="s">
        <v>10316</v>
      </c>
      <c r="I9126" t="s">
        <v>10750</v>
      </c>
      <c r="J9126" s="66" t="s">
        <v>8830</v>
      </c>
      <c r="K9126" s="66" t="s">
        <v>94</v>
      </c>
      <c r="M9126" s="66" t="s">
        <v>95</v>
      </c>
      <c r="N9126" t="s">
        <v>10751</v>
      </c>
      <c r="O9126"/>
    </row>
    <row r="9127" spans="1:15">
      <c r="A9127">
        <v>852620</v>
      </c>
      <c r="B9127" t="s">
        <v>103</v>
      </c>
      <c r="C9127" t="s">
        <v>586</v>
      </c>
      <c r="D9127" s="67" t="s">
        <v>15299</v>
      </c>
      <c r="F9127" t="s">
        <v>91</v>
      </c>
      <c r="G9127" s="66" t="s">
        <v>8828</v>
      </c>
      <c r="H9127" s="67" t="s">
        <v>10316</v>
      </c>
      <c r="I9127" t="s">
        <v>10750</v>
      </c>
      <c r="J9127" s="66" t="s">
        <v>8830</v>
      </c>
      <c r="K9127" s="66" t="s">
        <v>94</v>
      </c>
      <c r="M9127" s="66" t="s">
        <v>95</v>
      </c>
      <c r="N9127" t="s">
        <v>10751</v>
      </c>
      <c r="O9127"/>
    </row>
    <row r="9128" spans="1:15">
      <c r="A9128">
        <v>852621</v>
      </c>
      <c r="B9128" t="s">
        <v>13211</v>
      </c>
      <c r="C9128" t="s">
        <v>755</v>
      </c>
      <c r="D9128" s="67" t="s">
        <v>15300</v>
      </c>
      <c r="F9128" t="s">
        <v>114</v>
      </c>
      <c r="G9128" s="66" t="s">
        <v>8828</v>
      </c>
      <c r="H9128" s="67" t="s">
        <v>10316</v>
      </c>
      <c r="I9128" t="s">
        <v>10750</v>
      </c>
      <c r="J9128" s="66" t="s">
        <v>8830</v>
      </c>
      <c r="K9128" s="66" t="s">
        <v>94</v>
      </c>
      <c r="M9128" s="66" t="s">
        <v>95</v>
      </c>
      <c r="N9128" t="s">
        <v>10751</v>
      </c>
      <c r="O9128"/>
    </row>
    <row r="9129" spans="1:15">
      <c r="A9129">
        <v>852626</v>
      </c>
      <c r="B9129" t="s">
        <v>15301</v>
      </c>
      <c r="C9129" t="s">
        <v>157</v>
      </c>
      <c r="D9129" s="67" t="s">
        <v>15302</v>
      </c>
      <c r="E9129" s="66" t="s">
        <v>15351</v>
      </c>
      <c r="F9129" t="s">
        <v>91</v>
      </c>
      <c r="G9129" s="66" t="s">
        <v>11467</v>
      </c>
      <c r="H9129" s="67" t="s">
        <v>10274</v>
      </c>
      <c r="I9129" t="s">
        <v>8113</v>
      </c>
      <c r="K9129" s="66" t="s">
        <v>94</v>
      </c>
      <c r="M9129" s="66" t="s">
        <v>95</v>
      </c>
      <c r="N9129" t="s">
        <v>11527</v>
      </c>
      <c r="O9129"/>
    </row>
    <row r="9130" spans="1:15">
      <c r="A9130">
        <v>852644</v>
      </c>
      <c r="B9130" t="s">
        <v>5432</v>
      </c>
      <c r="C9130" t="s">
        <v>12268</v>
      </c>
      <c r="D9130" s="67" t="s">
        <v>13556</v>
      </c>
      <c r="E9130" s="66" t="s">
        <v>420</v>
      </c>
      <c r="F9130" t="s">
        <v>114</v>
      </c>
      <c r="G9130" s="66" t="s">
        <v>5866</v>
      </c>
      <c r="H9130" s="67" t="s">
        <v>10316</v>
      </c>
      <c r="I9130" t="s">
        <v>6636</v>
      </c>
      <c r="J9130" s="66" t="s">
        <v>5845</v>
      </c>
      <c r="K9130" s="66" t="s">
        <v>94</v>
      </c>
      <c r="M9130" s="66" t="s">
        <v>95</v>
      </c>
      <c r="N9130" t="s">
        <v>6637</v>
      </c>
      <c r="O9130"/>
    </row>
    <row r="9131" spans="1:15">
      <c r="A9131">
        <v>852677</v>
      </c>
      <c r="B9131" t="s">
        <v>16977</v>
      </c>
      <c r="C9131" t="s">
        <v>135</v>
      </c>
      <c r="D9131" s="67" t="s">
        <v>16978</v>
      </c>
      <c r="E9131" s="66" t="s">
        <v>1001</v>
      </c>
      <c r="F9131" t="s">
        <v>91</v>
      </c>
      <c r="G9131" s="66" t="s">
        <v>10711</v>
      </c>
      <c r="H9131" s="67" t="s">
        <v>10739</v>
      </c>
      <c r="I9131" t="s">
        <v>15695</v>
      </c>
      <c r="J9131" s="66" t="s">
        <v>8885</v>
      </c>
      <c r="K9131" s="66" t="s">
        <v>94</v>
      </c>
      <c r="M9131" s="66" t="s">
        <v>95</v>
      </c>
      <c r="N9131" t="s">
        <v>15696</v>
      </c>
      <c r="O9131"/>
    </row>
    <row r="9132" spans="1:15">
      <c r="A9132">
        <v>852678</v>
      </c>
      <c r="B9132" t="s">
        <v>15303</v>
      </c>
      <c r="C9132" t="s">
        <v>153</v>
      </c>
      <c r="D9132" s="67" t="s">
        <v>9887</v>
      </c>
      <c r="E9132" s="66" t="s">
        <v>15351</v>
      </c>
      <c r="F9132" t="s">
        <v>91</v>
      </c>
      <c r="G9132" s="66" t="s">
        <v>15304</v>
      </c>
      <c r="H9132" s="67" t="s">
        <v>10274</v>
      </c>
      <c r="I9132" t="s">
        <v>15305</v>
      </c>
      <c r="J9132" s="66" t="s">
        <v>15306</v>
      </c>
      <c r="K9132" s="66" t="s">
        <v>94</v>
      </c>
      <c r="M9132" s="66" t="s">
        <v>95</v>
      </c>
      <c r="N9132" t="s">
        <v>15307</v>
      </c>
      <c r="O9132"/>
    </row>
    <row r="9133" spans="1:15">
      <c r="A9133">
        <v>852685</v>
      </c>
      <c r="B9133" t="s">
        <v>6826</v>
      </c>
      <c r="C9133" t="s">
        <v>143</v>
      </c>
      <c r="D9133" s="67" t="s">
        <v>15308</v>
      </c>
      <c r="E9133" s="66" t="s">
        <v>15351</v>
      </c>
      <c r="F9133" t="s">
        <v>91</v>
      </c>
      <c r="G9133" s="66" t="s">
        <v>15304</v>
      </c>
      <c r="H9133" s="67" t="s">
        <v>10274</v>
      </c>
      <c r="I9133" t="s">
        <v>15305</v>
      </c>
      <c r="J9133" s="66" t="s">
        <v>15306</v>
      </c>
      <c r="K9133" s="66" t="s">
        <v>94</v>
      </c>
      <c r="M9133" s="66" t="s">
        <v>95</v>
      </c>
      <c r="N9133" t="s">
        <v>15307</v>
      </c>
      <c r="O9133"/>
    </row>
    <row r="9134" spans="1:15">
      <c r="A9134">
        <v>852689</v>
      </c>
      <c r="B9134" t="s">
        <v>15303</v>
      </c>
      <c r="C9134" t="s">
        <v>1872</v>
      </c>
      <c r="D9134" s="67" t="s">
        <v>15309</v>
      </c>
      <c r="E9134" s="66" t="s">
        <v>15351</v>
      </c>
      <c r="F9134" t="s">
        <v>91</v>
      </c>
      <c r="G9134" s="66" t="s">
        <v>15304</v>
      </c>
      <c r="H9134" s="67" t="s">
        <v>10274</v>
      </c>
      <c r="I9134" t="s">
        <v>15305</v>
      </c>
      <c r="J9134" s="66" t="s">
        <v>15306</v>
      </c>
      <c r="K9134" s="66" t="s">
        <v>94</v>
      </c>
      <c r="M9134" s="66" t="s">
        <v>95</v>
      </c>
      <c r="N9134" t="s">
        <v>15307</v>
      </c>
      <c r="O9134"/>
    </row>
    <row r="9135" spans="1:15">
      <c r="A9135">
        <v>852935</v>
      </c>
      <c r="B9135" t="s">
        <v>15310</v>
      </c>
      <c r="C9135" t="s">
        <v>345</v>
      </c>
      <c r="D9135" s="67" t="s">
        <v>15311</v>
      </c>
      <c r="E9135" s="66" t="s">
        <v>173</v>
      </c>
      <c r="F9135" t="s">
        <v>91</v>
      </c>
      <c r="G9135" s="66" t="s">
        <v>5866</v>
      </c>
      <c r="H9135" s="67" t="s">
        <v>10274</v>
      </c>
      <c r="I9135" t="s">
        <v>6829</v>
      </c>
      <c r="J9135" s="66" t="s">
        <v>5845</v>
      </c>
      <c r="K9135" s="66" t="s">
        <v>94</v>
      </c>
      <c r="M9135" s="66" t="s">
        <v>95</v>
      </c>
      <c r="N9135" t="s">
        <v>6830</v>
      </c>
      <c r="O9135"/>
    </row>
    <row r="9136" spans="1:15">
      <c r="A9136">
        <v>852970</v>
      </c>
      <c r="B9136" t="s">
        <v>15312</v>
      </c>
      <c r="C9136" t="s">
        <v>590</v>
      </c>
      <c r="D9136" s="67" t="s">
        <v>4822</v>
      </c>
      <c r="E9136" s="66" t="s">
        <v>266</v>
      </c>
      <c r="F9136" t="s">
        <v>114</v>
      </c>
      <c r="G9136" s="66" t="s">
        <v>1899</v>
      </c>
      <c r="H9136" s="67" t="s">
        <v>10274</v>
      </c>
      <c r="I9136" t="s">
        <v>2101</v>
      </c>
      <c r="J9136" s="66" t="s">
        <v>1805</v>
      </c>
      <c r="K9136" s="66" t="s">
        <v>94</v>
      </c>
      <c r="M9136" s="66" t="s">
        <v>95</v>
      </c>
      <c r="N9136" t="s">
        <v>2102</v>
      </c>
      <c r="O9136"/>
    </row>
    <row r="9137" spans="1:15">
      <c r="A9137">
        <v>853271</v>
      </c>
      <c r="B9137" t="s">
        <v>15313</v>
      </c>
      <c r="C9137" t="s">
        <v>15314</v>
      </c>
      <c r="D9137" s="67" t="s">
        <v>15315</v>
      </c>
      <c r="E9137" s="66" t="s">
        <v>173</v>
      </c>
      <c r="F9137" t="s">
        <v>114</v>
      </c>
      <c r="G9137" s="66" t="s">
        <v>7364</v>
      </c>
      <c r="H9137" s="67" t="s">
        <v>10309</v>
      </c>
      <c r="I9137" t="s">
        <v>7704</v>
      </c>
      <c r="J9137" s="66" t="s">
        <v>1805</v>
      </c>
      <c r="K9137" s="66" t="s">
        <v>94</v>
      </c>
      <c r="M9137" s="66" t="s">
        <v>95</v>
      </c>
      <c r="N9137" t="s">
        <v>11405</v>
      </c>
      <c r="O9137"/>
    </row>
    <row r="9138" spans="1:15">
      <c r="A9138">
        <v>853274</v>
      </c>
      <c r="B9138" t="s">
        <v>15316</v>
      </c>
      <c r="C9138" t="s">
        <v>134</v>
      </c>
      <c r="D9138" s="67" t="s">
        <v>15317</v>
      </c>
      <c r="E9138" s="66" t="s">
        <v>15351</v>
      </c>
      <c r="F9138" t="s">
        <v>114</v>
      </c>
      <c r="G9138" s="66" t="s">
        <v>7364</v>
      </c>
      <c r="H9138" s="67" t="s">
        <v>10309</v>
      </c>
      <c r="I9138" t="s">
        <v>7704</v>
      </c>
      <c r="J9138" s="66" t="s">
        <v>1805</v>
      </c>
      <c r="K9138" s="66" t="s">
        <v>94</v>
      </c>
      <c r="M9138" s="66" t="s">
        <v>95</v>
      </c>
      <c r="N9138" t="s">
        <v>11405</v>
      </c>
      <c r="O9138"/>
    </row>
    <row r="9139" spans="1:15">
      <c r="A9139">
        <v>853277</v>
      </c>
      <c r="B9139" t="s">
        <v>15318</v>
      </c>
      <c r="C9139" t="s">
        <v>890</v>
      </c>
      <c r="D9139" s="67" t="s">
        <v>8908</v>
      </c>
      <c r="E9139" s="66" t="s">
        <v>15351</v>
      </c>
      <c r="F9139" t="s">
        <v>114</v>
      </c>
      <c r="G9139" s="66" t="s">
        <v>7364</v>
      </c>
      <c r="H9139" s="67" t="s">
        <v>10309</v>
      </c>
      <c r="I9139" t="s">
        <v>7704</v>
      </c>
      <c r="J9139" s="66" t="s">
        <v>1805</v>
      </c>
      <c r="K9139" s="66" t="s">
        <v>94</v>
      </c>
      <c r="M9139" s="66" t="s">
        <v>95</v>
      </c>
      <c r="N9139" t="s">
        <v>11405</v>
      </c>
      <c r="O9139"/>
    </row>
    <row r="9140" spans="1:15">
      <c r="A9140">
        <v>853278</v>
      </c>
      <c r="B9140" t="s">
        <v>966</v>
      </c>
      <c r="C9140" t="s">
        <v>15319</v>
      </c>
      <c r="D9140" s="67" t="s">
        <v>2062</v>
      </c>
      <c r="E9140" s="66" t="s">
        <v>1001</v>
      </c>
      <c r="F9140" t="s">
        <v>114</v>
      </c>
      <c r="G9140" s="66" t="s">
        <v>7364</v>
      </c>
      <c r="H9140" s="67" t="s">
        <v>10309</v>
      </c>
      <c r="I9140" t="s">
        <v>7704</v>
      </c>
      <c r="J9140" s="66" t="s">
        <v>1805</v>
      </c>
      <c r="K9140" s="66" t="s">
        <v>94</v>
      </c>
      <c r="M9140" s="66" t="s">
        <v>95</v>
      </c>
      <c r="N9140" t="s">
        <v>11405</v>
      </c>
      <c r="O9140"/>
    </row>
    <row r="9141" spans="1:15">
      <c r="A9141">
        <v>853280</v>
      </c>
      <c r="B9141" t="s">
        <v>15320</v>
      </c>
      <c r="C9141" t="s">
        <v>2073</v>
      </c>
      <c r="D9141" s="67" t="s">
        <v>14821</v>
      </c>
      <c r="E9141" s="66" t="s">
        <v>420</v>
      </c>
      <c r="F9141" t="s">
        <v>114</v>
      </c>
      <c r="G9141" s="66" t="s">
        <v>7364</v>
      </c>
      <c r="H9141" s="67" t="s">
        <v>10309</v>
      </c>
      <c r="I9141" t="s">
        <v>7704</v>
      </c>
      <c r="J9141" s="66" t="s">
        <v>1805</v>
      </c>
      <c r="K9141" s="66" t="s">
        <v>94</v>
      </c>
      <c r="M9141" s="66" t="s">
        <v>95</v>
      </c>
      <c r="N9141" t="s">
        <v>11405</v>
      </c>
      <c r="O9141"/>
    </row>
    <row r="9142" spans="1:15">
      <c r="A9142">
        <v>853281</v>
      </c>
      <c r="B9142" t="s">
        <v>7737</v>
      </c>
      <c r="C9142" t="s">
        <v>2290</v>
      </c>
      <c r="D9142" s="67" t="s">
        <v>15321</v>
      </c>
      <c r="E9142" s="66" t="s">
        <v>173</v>
      </c>
      <c r="F9142" t="s">
        <v>114</v>
      </c>
      <c r="G9142" s="66" t="s">
        <v>7364</v>
      </c>
      <c r="H9142" s="67" t="s">
        <v>10309</v>
      </c>
      <c r="I9142" t="s">
        <v>7704</v>
      </c>
      <c r="J9142" s="66" t="s">
        <v>1805</v>
      </c>
      <c r="K9142" s="66" t="s">
        <v>94</v>
      </c>
      <c r="M9142" s="66" t="s">
        <v>95</v>
      </c>
      <c r="N9142" t="s">
        <v>11405</v>
      </c>
      <c r="O9142"/>
    </row>
    <row r="9143" spans="1:15">
      <c r="A9143">
        <v>853283</v>
      </c>
      <c r="B9143" t="s">
        <v>5287</v>
      </c>
      <c r="C9143" t="s">
        <v>2257</v>
      </c>
      <c r="D9143" s="67" t="s">
        <v>5920</v>
      </c>
      <c r="E9143" s="66" t="s">
        <v>266</v>
      </c>
      <c r="F9143" t="s">
        <v>91</v>
      </c>
      <c r="G9143" s="66" t="s">
        <v>7364</v>
      </c>
      <c r="H9143" s="67" t="s">
        <v>10309</v>
      </c>
      <c r="I9143" t="s">
        <v>7704</v>
      </c>
      <c r="J9143" s="66" t="s">
        <v>1805</v>
      </c>
      <c r="K9143" s="66" t="s">
        <v>94</v>
      </c>
      <c r="M9143" s="66" t="s">
        <v>95</v>
      </c>
      <c r="N9143" t="s">
        <v>11405</v>
      </c>
      <c r="O9143"/>
    </row>
    <row r="9144" spans="1:15">
      <c r="A9144">
        <v>853417</v>
      </c>
      <c r="B9144" t="s">
        <v>15322</v>
      </c>
      <c r="C9144" t="s">
        <v>221</v>
      </c>
      <c r="D9144" s="67" t="s">
        <v>15323</v>
      </c>
      <c r="E9144" s="66" t="s">
        <v>15352</v>
      </c>
      <c r="F9144" t="s">
        <v>114</v>
      </c>
      <c r="G9144" s="66" t="s">
        <v>8828</v>
      </c>
      <c r="H9144" s="67" t="s">
        <v>10739</v>
      </c>
      <c r="I9144" t="s">
        <v>8858</v>
      </c>
      <c r="J9144" s="66" t="s">
        <v>8830</v>
      </c>
      <c r="K9144" s="66" t="s">
        <v>94</v>
      </c>
      <c r="M9144" s="66" t="s">
        <v>95</v>
      </c>
      <c r="N9144" t="s">
        <v>8859</v>
      </c>
      <c r="O9144"/>
    </row>
    <row r="9145" spans="1:15">
      <c r="A9145">
        <v>853418</v>
      </c>
      <c r="B9145" t="s">
        <v>15324</v>
      </c>
      <c r="C9145" t="s">
        <v>1922</v>
      </c>
      <c r="D9145" s="67" t="s">
        <v>188</v>
      </c>
      <c r="E9145" s="66" t="s">
        <v>15351</v>
      </c>
      <c r="F9145" t="s">
        <v>114</v>
      </c>
      <c r="G9145" s="66" t="s">
        <v>8828</v>
      </c>
      <c r="H9145" s="67" t="s">
        <v>10739</v>
      </c>
      <c r="I9145" t="s">
        <v>8858</v>
      </c>
      <c r="J9145" s="66" t="s">
        <v>8830</v>
      </c>
      <c r="K9145" s="66" t="s">
        <v>94</v>
      </c>
      <c r="M9145" s="66" t="s">
        <v>95</v>
      </c>
      <c r="N9145" t="s">
        <v>8859</v>
      </c>
      <c r="O9145"/>
    </row>
    <row r="9146" spans="1:15">
      <c r="A9146">
        <v>853419</v>
      </c>
      <c r="B9146" t="s">
        <v>15325</v>
      </c>
      <c r="C9146" t="s">
        <v>180</v>
      </c>
      <c r="D9146" s="67" t="s">
        <v>15326</v>
      </c>
      <c r="E9146" s="66" t="s">
        <v>15351</v>
      </c>
      <c r="F9146" t="s">
        <v>91</v>
      </c>
      <c r="G9146" s="66" t="s">
        <v>8828</v>
      </c>
      <c r="H9146" s="67" t="s">
        <v>10739</v>
      </c>
      <c r="I9146" t="s">
        <v>8858</v>
      </c>
      <c r="J9146" s="66" t="s">
        <v>8830</v>
      </c>
      <c r="K9146" s="66" t="s">
        <v>94</v>
      </c>
      <c r="M9146" s="66" t="s">
        <v>95</v>
      </c>
      <c r="N9146" t="s">
        <v>8859</v>
      </c>
      <c r="O9146"/>
    </row>
    <row r="9147" spans="1:15">
      <c r="A9147">
        <v>853421</v>
      </c>
      <c r="B9147" t="s">
        <v>15327</v>
      </c>
      <c r="C9147" t="s">
        <v>15328</v>
      </c>
      <c r="D9147" s="67" t="s">
        <v>8373</v>
      </c>
      <c r="E9147" s="66" t="s">
        <v>15351</v>
      </c>
      <c r="F9147" t="s">
        <v>91</v>
      </c>
      <c r="G9147" s="66" t="s">
        <v>8828</v>
      </c>
      <c r="H9147" s="67" t="s">
        <v>10739</v>
      </c>
      <c r="I9147" t="s">
        <v>8858</v>
      </c>
      <c r="J9147" s="66" t="s">
        <v>8830</v>
      </c>
      <c r="K9147" s="66" t="s">
        <v>94</v>
      </c>
      <c r="M9147" s="66" t="s">
        <v>95</v>
      </c>
      <c r="N9147" t="s">
        <v>8859</v>
      </c>
      <c r="O9147"/>
    </row>
    <row r="9148" spans="1:15">
      <c r="A9148">
        <v>853422</v>
      </c>
      <c r="B9148" t="s">
        <v>15329</v>
      </c>
      <c r="C9148" t="s">
        <v>106</v>
      </c>
      <c r="D9148" s="67" t="s">
        <v>15330</v>
      </c>
      <c r="E9148" s="66" t="s">
        <v>15351</v>
      </c>
      <c r="F9148" t="s">
        <v>91</v>
      </c>
      <c r="G9148" s="66" t="s">
        <v>8828</v>
      </c>
      <c r="H9148" s="67" t="s">
        <v>10739</v>
      </c>
      <c r="I9148" t="s">
        <v>8858</v>
      </c>
      <c r="J9148" s="66" t="s">
        <v>8830</v>
      </c>
      <c r="K9148" s="66" t="s">
        <v>94</v>
      </c>
      <c r="M9148" s="66" t="s">
        <v>95</v>
      </c>
      <c r="N9148" t="s">
        <v>8859</v>
      </c>
      <c r="O9148"/>
    </row>
    <row r="9149" spans="1:15">
      <c r="A9149">
        <v>853423</v>
      </c>
      <c r="B9149" t="s">
        <v>15331</v>
      </c>
      <c r="C9149" t="s">
        <v>2137</v>
      </c>
      <c r="D9149" s="67" t="s">
        <v>15332</v>
      </c>
      <c r="E9149" s="66" t="s">
        <v>15352</v>
      </c>
      <c r="F9149" t="s">
        <v>91</v>
      </c>
      <c r="G9149" s="66" t="s">
        <v>8828</v>
      </c>
      <c r="H9149" s="67" t="s">
        <v>10739</v>
      </c>
      <c r="I9149" t="s">
        <v>8858</v>
      </c>
      <c r="J9149" s="66" t="s">
        <v>8830</v>
      </c>
      <c r="K9149" s="66" t="s">
        <v>94</v>
      </c>
      <c r="M9149" s="66" t="s">
        <v>95</v>
      </c>
      <c r="N9149" t="s">
        <v>8859</v>
      </c>
      <c r="O9149"/>
    </row>
    <row r="9150" spans="1:15">
      <c r="A9150">
        <v>853424</v>
      </c>
      <c r="B9150" t="s">
        <v>15333</v>
      </c>
      <c r="C9150" t="s">
        <v>15334</v>
      </c>
      <c r="D9150" s="67" t="s">
        <v>542</v>
      </c>
      <c r="E9150" s="66" t="s">
        <v>15351</v>
      </c>
      <c r="F9150" t="s">
        <v>114</v>
      </c>
      <c r="G9150" s="66" t="s">
        <v>8828</v>
      </c>
      <c r="H9150" s="67" t="s">
        <v>10739</v>
      </c>
      <c r="I9150" t="s">
        <v>8858</v>
      </c>
      <c r="J9150" s="66" t="s">
        <v>8830</v>
      </c>
      <c r="K9150" s="66" t="s">
        <v>94</v>
      </c>
      <c r="M9150" s="66" t="s">
        <v>95</v>
      </c>
      <c r="N9150" t="s">
        <v>8859</v>
      </c>
      <c r="O9150"/>
    </row>
    <row r="9151" spans="1:15">
      <c r="A9151">
        <v>853425</v>
      </c>
      <c r="B9151" t="s">
        <v>6384</v>
      </c>
      <c r="C9151" t="s">
        <v>681</v>
      </c>
      <c r="D9151" s="67" t="s">
        <v>6491</v>
      </c>
      <c r="E9151" s="66" t="s">
        <v>15352</v>
      </c>
      <c r="F9151" t="s">
        <v>91</v>
      </c>
      <c r="G9151" s="66" t="s">
        <v>8828</v>
      </c>
      <c r="H9151" s="67" t="s">
        <v>10739</v>
      </c>
      <c r="I9151" t="s">
        <v>8858</v>
      </c>
      <c r="J9151" s="66" t="s">
        <v>8830</v>
      </c>
      <c r="K9151" s="66" t="s">
        <v>94</v>
      </c>
      <c r="M9151" s="66" t="s">
        <v>95</v>
      </c>
      <c r="N9151" t="s">
        <v>8859</v>
      </c>
      <c r="O9151"/>
    </row>
    <row r="9152" spans="1:15">
      <c r="A9152">
        <v>853426</v>
      </c>
      <c r="B9152" t="s">
        <v>15335</v>
      </c>
      <c r="C9152" t="s">
        <v>169</v>
      </c>
      <c r="D9152" s="67" t="s">
        <v>9884</v>
      </c>
      <c r="E9152" s="66" t="s">
        <v>15352</v>
      </c>
      <c r="F9152" t="s">
        <v>91</v>
      </c>
      <c r="G9152" s="66" t="s">
        <v>8828</v>
      </c>
      <c r="H9152" s="67" t="s">
        <v>10739</v>
      </c>
      <c r="I9152" t="s">
        <v>8858</v>
      </c>
      <c r="J9152" s="66" t="s">
        <v>8830</v>
      </c>
      <c r="K9152" s="66" t="s">
        <v>94</v>
      </c>
      <c r="M9152" s="66" t="s">
        <v>95</v>
      </c>
      <c r="N9152" t="s">
        <v>8859</v>
      </c>
      <c r="O9152"/>
    </row>
    <row r="9153" spans="1:15">
      <c r="A9153">
        <v>853428</v>
      </c>
      <c r="B9153" t="s">
        <v>4596</v>
      </c>
      <c r="C9153" t="s">
        <v>15336</v>
      </c>
      <c r="D9153" s="67" t="s">
        <v>15337</v>
      </c>
      <c r="E9153" s="66" t="s">
        <v>15352</v>
      </c>
      <c r="F9153" t="s">
        <v>114</v>
      </c>
      <c r="G9153" s="66" t="s">
        <v>8828</v>
      </c>
      <c r="H9153" s="67" t="s">
        <v>10739</v>
      </c>
      <c r="I9153" t="s">
        <v>8858</v>
      </c>
      <c r="J9153" s="66" t="s">
        <v>8830</v>
      </c>
      <c r="K9153" s="66" t="s">
        <v>94</v>
      </c>
      <c r="M9153" s="66" t="s">
        <v>95</v>
      </c>
      <c r="N9153" t="s">
        <v>8859</v>
      </c>
      <c r="O9153"/>
    </row>
    <row r="9154" spans="1:15">
      <c r="A9154">
        <v>853430</v>
      </c>
      <c r="B9154" t="s">
        <v>15338</v>
      </c>
      <c r="C9154" t="s">
        <v>1119</v>
      </c>
      <c r="D9154" s="67" t="s">
        <v>2607</v>
      </c>
      <c r="E9154" s="66" t="s">
        <v>15351</v>
      </c>
      <c r="F9154" t="s">
        <v>114</v>
      </c>
      <c r="G9154" s="66" t="s">
        <v>8828</v>
      </c>
      <c r="H9154" s="67" t="s">
        <v>10739</v>
      </c>
      <c r="I9154" t="s">
        <v>8858</v>
      </c>
      <c r="J9154" s="66" t="s">
        <v>8830</v>
      </c>
      <c r="K9154" s="66" t="s">
        <v>94</v>
      </c>
      <c r="M9154" s="66" t="s">
        <v>95</v>
      </c>
      <c r="N9154" t="s">
        <v>8859</v>
      </c>
      <c r="O9154"/>
    </row>
    <row r="9155" spans="1:15">
      <c r="A9155">
        <v>853432</v>
      </c>
      <c r="B9155" t="s">
        <v>8873</v>
      </c>
      <c r="C9155" t="s">
        <v>428</v>
      </c>
      <c r="D9155" s="67" t="s">
        <v>15339</v>
      </c>
      <c r="E9155" s="66" t="s">
        <v>15352</v>
      </c>
      <c r="F9155" t="s">
        <v>91</v>
      </c>
      <c r="G9155" s="66" t="s">
        <v>8828</v>
      </c>
      <c r="H9155" s="67" t="s">
        <v>10739</v>
      </c>
      <c r="I9155" t="s">
        <v>8858</v>
      </c>
      <c r="J9155" s="66" t="s">
        <v>8830</v>
      </c>
      <c r="K9155" s="66" t="s">
        <v>94</v>
      </c>
      <c r="M9155" s="66" t="s">
        <v>95</v>
      </c>
      <c r="N9155" t="s">
        <v>8859</v>
      </c>
      <c r="O9155"/>
    </row>
    <row r="9156" spans="1:15">
      <c r="A9156">
        <v>853434</v>
      </c>
      <c r="B9156" t="s">
        <v>15340</v>
      </c>
      <c r="C9156" t="s">
        <v>2686</v>
      </c>
      <c r="D9156" s="67" t="s">
        <v>15341</v>
      </c>
      <c r="E9156" s="66" t="s">
        <v>912</v>
      </c>
      <c r="F9156" t="s">
        <v>91</v>
      </c>
      <c r="G9156" s="66" t="s">
        <v>8828</v>
      </c>
      <c r="H9156" s="67" t="s">
        <v>10739</v>
      </c>
      <c r="I9156" t="s">
        <v>8858</v>
      </c>
      <c r="J9156" s="66" t="s">
        <v>8830</v>
      </c>
      <c r="K9156" s="66" t="s">
        <v>94</v>
      </c>
      <c r="M9156" s="66" t="s">
        <v>95</v>
      </c>
      <c r="N9156" t="s">
        <v>8859</v>
      </c>
      <c r="O9156"/>
    </row>
    <row r="9157" spans="1:15">
      <c r="A9157">
        <v>853435</v>
      </c>
      <c r="B9157" t="s">
        <v>15342</v>
      </c>
      <c r="C9157" t="s">
        <v>15343</v>
      </c>
      <c r="D9157" s="67" t="s">
        <v>15344</v>
      </c>
      <c r="E9157" s="66" t="s">
        <v>15352</v>
      </c>
      <c r="F9157" t="s">
        <v>91</v>
      </c>
      <c r="G9157" s="66" t="s">
        <v>8828</v>
      </c>
      <c r="H9157" s="67" t="s">
        <v>10739</v>
      </c>
      <c r="I9157" t="s">
        <v>8858</v>
      </c>
      <c r="J9157" s="66" t="s">
        <v>8830</v>
      </c>
      <c r="K9157" s="66" t="s">
        <v>94</v>
      </c>
      <c r="M9157" s="66" t="s">
        <v>95</v>
      </c>
      <c r="N9157" t="s">
        <v>8859</v>
      </c>
      <c r="O9157"/>
    </row>
    <row r="9158" spans="1:15">
      <c r="A9158">
        <v>853721</v>
      </c>
      <c r="B9158" t="s">
        <v>9186</v>
      </c>
      <c r="C9158" t="s">
        <v>8605</v>
      </c>
      <c r="D9158" s="67" t="s">
        <v>15345</v>
      </c>
      <c r="E9158" s="66" t="s">
        <v>15352</v>
      </c>
      <c r="F9158" t="s">
        <v>91</v>
      </c>
      <c r="G9158" s="66" t="s">
        <v>11467</v>
      </c>
      <c r="H9158" s="67" t="s">
        <v>10541</v>
      </c>
      <c r="I9158" t="s">
        <v>8466</v>
      </c>
      <c r="K9158" s="66" t="s">
        <v>94</v>
      </c>
      <c r="M9158" s="66" t="s">
        <v>95</v>
      </c>
      <c r="N9158" t="s">
        <v>8467</v>
      </c>
      <c r="O9158"/>
    </row>
    <row r="9159" spans="1:15">
      <c r="A9159">
        <v>853793</v>
      </c>
      <c r="B9159" t="s">
        <v>15346</v>
      </c>
      <c r="C9159" t="s">
        <v>15347</v>
      </c>
      <c r="D9159" s="67" t="s">
        <v>10518</v>
      </c>
      <c r="E9159" s="66" t="s">
        <v>297</v>
      </c>
      <c r="F9159" t="s">
        <v>114</v>
      </c>
      <c r="G9159" s="66" t="s">
        <v>8828</v>
      </c>
      <c r="H9159" s="67" t="s">
        <v>10782</v>
      </c>
      <c r="I9159" t="s">
        <v>9061</v>
      </c>
      <c r="J9159" s="66" t="s">
        <v>8830</v>
      </c>
      <c r="K9159" s="66" t="s">
        <v>94</v>
      </c>
      <c r="M9159" s="66" t="s">
        <v>95</v>
      </c>
      <c r="N9159" t="s">
        <v>10734</v>
      </c>
      <c r="O9159"/>
    </row>
    <row r="9160" spans="1:15">
      <c r="A9160">
        <v>853824</v>
      </c>
      <c r="B9160" t="s">
        <v>15348</v>
      </c>
      <c r="C9160" t="s">
        <v>143</v>
      </c>
      <c r="D9160" s="67" t="s">
        <v>11522</v>
      </c>
      <c r="E9160" s="66" t="s">
        <v>15351</v>
      </c>
      <c r="F9160" t="s">
        <v>91</v>
      </c>
      <c r="G9160" s="66" t="s">
        <v>226</v>
      </c>
      <c r="H9160" s="67" t="s">
        <v>10782</v>
      </c>
      <c r="I9160" t="s">
        <v>227</v>
      </c>
      <c r="J9160" s="66" t="s">
        <v>93</v>
      </c>
      <c r="K9160" s="66" t="s">
        <v>94</v>
      </c>
      <c r="M9160" s="66" t="s">
        <v>95</v>
      </c>
      <c r="N9160" t="s">
        <v>228</v>
      </c>
      <c r="O9160"/>
    </row>
    <row r="9161" spans="1:15">
      <c r="A9161">
        <v>853935</v>
      </c>
      <c r="B9161" t="s">
        <v>15322</v>
      </c>
      <c r="C9161" t="s">
        <v>8240</v>
      </c>
      <c r="D9161" s="67" t="s">
        <v>15349</v>
      </c>
      <c r="E9161" s="66" t="s">
        <v>15351</v>
      </c>
      <c r="F9161" t="s">
        <v>114</v>
      </c>
      <c r="G9161" s="66" t="s">
        <v>5866</v>
      </c>
      <c r="H9161" s="67" t="s">
        <v>10782</v>
      </c>
      <c r="I9161" t="s">
        <v>6471</v>
      </c>
      <c r="J9161" s="66" t="s">
        <v>5845</v>
      </c>
      <c r="K9161" s="66" t="s">
        <v>94</v>
      </c>
      <c r="M9161" s="66" t="s">
        <v>95</v>
      </c>
      <c r="N9161" t="s">
        <v>6472</v>
      </c>
      <c r="O9161"/>
    </row>
    <row r="9162" spans="1:15">
      <c r="A9162">
        <v>854014</v>
      </c>
      <c r="B9162" t="s">
        <v>5864</v>
      </c>
      <c r="C9162" t="s">
        <v>15350</v>
      </c>
      <c r="D9162" s="67" t="s">
        <v>5042</v>
      </c>
      <c r="E9162" s="66" t="s">
        <v>15352</v>
      </c>
      <c r="F9162" t="s">
        <v>91</v>
      </c>
      <c r="G9162" s="66" t="s">
        <v>5866</v>
      </c>
      <c r="H9162" s="67" t="s">
        <v>10782</v>
      </c>
      <c r="I9162" t="s">
        <v>5867</v>
      </c>
      <c r="J9162" s="66" t="s">
        <v>5845</v>
      </c>
      <c r="K9162" s="66" t="s">
        <v>94</v>
      </c>
      <c r="M9162" s="66" t="s">
        <v>95</v>
      </c>
      <c r="N9162" t="s">
        <v>11214</v>
      </c>
      <c r="O9162"/>
    </row>
    <row r="9163" spans="1:15">
      <c r="A9163">
        <v>854038</v>
      </c>
      <c r="B9163" t="s">
        <v>4760</v>
      </c>
      <c r="C9163" t="s">
        <v>738</v>
      </c>
      <c r="D9163" s="67" t="s">
        <v>16979</v>
      </c>
      <c r="E9163" s="66" t="s">
        <v>15352</v>
      </c>
      <c r="F9163" t="s">
        <v>114</v>
      </c>
      <c r="G9163" s="66" t="s">
        <v>8050</v>
      </c>
      <c r="H9163" s="67" t="s">
        <v>16585</v>
      </c>
      <c r="I9163" t="s">
        <v>8582</v>
      </c>
      <c r="J9163" s="66" t="s">
        <v>8051</v>
      </c>
      <c r="K9163" s="66" t="s">
        <v>94</v>
      </c>
      <c r="M9163" s="66" t="s">
        <v>95</v>
      </c>
      <c r="N9163" t="s">
        <v>11379</v>
      </c>
      <c r="O9163"/>
    </row>
    <row r="9164" spans="1:15">
      <c r="A9164">
        <v>854086</v>
      </c>
      <c r="B9164" t="s">
        <v>14807</v>
      </c>
      <c r="C9164" t="s">
        <v>142</v>
      </c>
      <c r="D9164" s="67" t="s">
        <v>3388</v>
      </c>
      <c r="E9164" s="66" t="s">
        <v>173</v>
      </c>
      <c r="F9164" t="s">
        <v>91</v>
      </c>
      <c r="G9164" s="66" t="s">
        <v>1899</v>
      </c>
      <c r="H9164" s="67" t="s">
        <v>15404</v>
      </c>
      <c r="I9164" t="s">
        <v>3025</v>
      </c>
      <c r="J9164" s="66" t="s">
        <v>1805</v>
      </c>
      <c r="K9164" s="66" t="s">
        <v>94</v>
      </c>
      <c r="M9164" s="66" t="s">
        <v>95</v>
      </c>
      <c r="N9164" t="s">
        <v>3026</v>
      </c>
      <c r="O9164"/>
    </row>
    <row r="9165" spans="1:15">
      <c r="A9165">
        <v>854132</v>
      </c>
      <c r="B9165" t="s">
        <v>5240</v>
      </c>
      <c r="C9165" t="s">
        <v>5859</v>
      </c>
      <c r="D9165" s="67" t="s">
        <v>16980</v>
      </c>
      <c r="E9165" s="66" t="s">
        <v>15351</v>
      </c>
      <c r="F9165" t="s">
        <v>114</v>
      </c>
      <c r="G9165" s="66" t="s">
        <v>5199</v>
      </c>
      <c r="H9165" s="67" t="s">
        <v>16981</v>
      </c>
      <c r="I9165" t="s">
        <v>5205</v>
      </c>
      <c r="J9165" s="66" t="s">
        <v>5201</v>
      </c>
      <c r="K9165" s="66" t="s">
        <v>94</v>
      </c>
      <c r="M9165" s="66" t="s">
        <v>95</v>
      </c>
      <c r="N9165" t="s">
        <v>11003</v>
      </c>
      <c r="O9165"/>
    </row>
    <row r="9166" spans="1:15">
      <c r="A9166">
        <v>854134</v>
      </c>
      <c r="B9166" t="s">
        <v>14059</v>
      </c>
      <c r="C9166" t="s">
        <v>1734</v>
      </c>
      <c r="D9166" s="67" t="s">
        <v>16982</v>
      </c>
      <c r="E9166" s="66" t="s">
        <v>15351</v>
      </c>
      <c r="F9166" t="s">
        <v>91</v>
      </c>
      <c r="G9166" s="66" t="s">
        <v>5199</v>
      </c>
      <c r="H9166" s="67" t="s">
        <v>16981</v>
      </c>
      <c r="I9166" t="s">
        <v>5205</v>
      </c>
      <c r="J9166" s="66" t="s">
        <v>5201</v>
      </c>
      <c r="K9166" s="66" t="s">
        <v>94</v>
      </c>
      <c r="M9166" s="66" t="s">
        <v>95</v>
      </c>
      <c r="N9166" t="s">
        <v>11003</v>
      </c>
      <c r="O9166"/>
    </row>
    <row r="9167" spans="1:15">
      <c r="A9167">
        <v>854135</v>
      </c>
      <c r="B9167" t="s">
        <v>16983</v>
      </c>
      <c r="C9167" t="s">
        <v>97</v>
      </c>
      <c r="D9167" s="67" t="s">
        <v>16984</v>
      </c>
      <c r="E9167" s="66" t="s">
        <v>15351</v>
      </c>
      <c r="F9167" t="s">
        <v>91</v>
      </c>
      <c r="G9167" s="66" t="s">
        <v>5199</v>
      </c>
      <c r="H9167" s="67" t="s">
        <v>16981</v>
      </c>
      <c r="I9167" t="s">
        <v>5205</v>
      </c>
      <c r="J9167" s="66" t="s">
        <v>5201</v>
      </c>
      <c r="K9167" s="66" t="s">
        <v>94</v>
      </c>
      <c r="M9167" s="66" t="s">
        <v>95</v>
      </c>
      <c r="N9167" t="s">
        <v>11003</v>
      </c>
      <c r="O9167"/>
    </row>
    <row r="9168" spans="1:15">
      <c r="A9168">
        <v>854137</v>
      </c>
      <c r="B9168" t="s">
        <v>5220</v>
      </c>
      <c r="C9168" t="s">
        <v>688</v>
      </c>
      <c r="D9168" s="67" t="s">
        <v>16985</v>
      </c>
      <c r="E9168" s="66" t="s">
        <v>15352</v>
      </c>
      <c r="F9168" t="s">
        <v>114</v>
      </c>
      <c r="G9168" s="66" t="s">
        <v>5199</v>
      </c>
      <c r="H9168" s="67" t="s">
        <v>16981</v>
      </c>
      <c r="I9168" t="s">
        <v>5205</v>
      </c>
      <c r="J9168" s="66" t="s">
        <v>5201</v>
      </c>
      <c r="K9168" s="66" t="s">
        <v>94</v>
      </c>
      <c r="M9168" s="66" t="s">
        <v>95</v>
      </c>
      <c r="N9168" t="s">
        <v>11003</v>
      </c>
      <c r="O9168"/>
    </row>
    <row r="9169" spans="1:15">
      <c r="A9169">
        <v>854138</v>
      </c>
      <c r="B9169" t="s">
        <v>16986</v>
      </c>
      <c r="C9169" t="s">
        <v>785</v>
      </c>
      <c r="D9169" s="67" t="s">
        <v>16987</v>
      </c>
      <c r="E9169" s="66" t="s">
        <v>15352</v>
      </c>
      <c r="F9169" t="s">
        <v>114</v>
      </c>
      <c r="G9169" s="66" t="s">
        <v>5199</v>
      </c>
      <c r="H9169" s="67" t="s">
        <v>16981</v>
      </c>
      <c r="I9169" t="s">
        <v>5205</v>
      </c>
      <c r="J9169" s="66" t="s">
        <v>5201</v>
      </c>
      <c r="K9169" s="66" t="s">
        <v>94</v>
      </c>
      <c r="M9169" s="66" t="s">
        <v>95</v>
      </c>
      <c r="N9169" t="s">
        <v>11003</v>
      </c>
      <c r="O9169"/>
    </row>
    <row r="9170" spans="1:15">
      <c r="A9170">
        <v>854160</v>
      </c>
      <c r="B9170" t="s">
        <v>16988</v>
      </c>
      <c r="C9170" t="s">
        <v>2257</v>
      </c>
      <c r="D9170" s="67" t="s">
        <v>16989</v>
      </c>
      <c r="E9170" s="66" t="s">
        <v>15352</v>
      </c>
      <c r="F9170" t="s">
        <v>91</v>
      </c>
      <c r="G9170" s="66" t="s">
        <v>7293</v>
      </c>
      <c r="H9170" s="67" t="s">
        <v>15384</v>
      </c>
      <c r="I9170" t="s">
        <v>11293</v>
      </c>
      <c r="J9170" s="66" t="s">
        <v>1805</v>
      </c>
      <c r="K9170" s="66" t="s">
        <v>94</v>
      </c>
      <c r="M9170" s="66" t="s">
        <v>95</v>
      </c>
      <c r="N9170" t="s">
        <v>11294</v>
      </c>
      <c r="O9170"/>
    </row>
    <row r="9171" spans="1:15">
      <c r="A9171">
        <v>854232</v>
      </c>
      <c r="B9171" t="s">
        <v>16990</v>
      </c>
      <c r="C9171" t="s">
        <v>1118</v>
      </c>
      <c r="D9171" s="67" t="s">
        <v>7465</v>
      </c>
      <c r="E9171" s="66" t="s">
        <v>420</v>
      </c>
      <c r="F9171" t="s">
        <v>91</v>
      </c>
      <c r="G9171" s="66" t="s">
        <v>5866</v>
      </c>
      <c r="H9171" s="67" t="s">
        <v>15716</v>
      </c>
      <c r="I9171" t="s">
        <v>6729</v>
      </c>
      <c r="J9171" s="66" t="s">
        <v>5845</v>
      </c>
      <c r="K9171" s="66" t="s">
        <v>94</v>
      </c>
      <c r="M9171" s="66" t="s">
        <v>95</v>
      </c>
      <c r="N9171" t="s">
        <v>11014</v>
      </c>
      <c r="O9171"/>
    </row>
    <row r="9172" spans="1:15">
      <c r="A9172">
        <v>854233</v>
      </c>
      <c r="B9172" t="s">
        <v>3340</v>
      </c>
      <c r="C9172" t="s">
        <v>4765</v>
      </c>
      <c r="D9172" s="67" t="s">
        <v>16991</v>
      </c>
      <c r="E9172" s="66" t="s">
        <v>173</v>
      </c>
      <c r="F9172" t="s">
        <v>91</v>
      </c>
      <c r="G9172" s="66" t="s">
        <v>5866</v>
      </c>
      <c r="H9172" s="67" t="s">
        <v>15716</v>
      </c>
      <c r="I9172" t="s">
        <v>6729</v>
      </c>
      <c r="J9172" s="66" t="s">
        <v>5845</v>
      </c>
      <c r="K9172" s="66" t="s">
        <v>94</v>
      </c>
      <c r="M9172" s="66" t="s">
        <v>95</v>
      </c>
      <c r="N9172" t="s">
        <v>11014</v>
      </c>
      <c r="O9172"/>
    </row>
    <row r="9173" spans="1:15">
      <c r="A9173">
        <v>854234</v>
      </c>
      <c r="B9173" t="s">
        <v>6775</v>
      </c>
      <c r="C9173" t="s">
        <v>10722</v>
      </c>
      <c r="D9173" s="67" t="s">
        <v>16992</v>
      </c>
      <c r="E9173" s="66" t="s">
        <v>1007</v>
      </c>
      <c r="F9173" t="s">
        <v>91</v>
      </c>
      <c r="G9173" s="66" t="s">
        <v>5866</v>
      </c>
      <c r="H9173" s="67" t="s">
        <v>15716</v>
      </c>
      <c r="I9173" t="s">
        <v>6729</v>
      </c>
      <c r="J9173" s="66" t="s">
        <v>5845</v>
      </c>
      <c r="K9173" s="66" t="s">
        <v>94</v>
      </c>
      <c r="M9173" s="66" t="s">
        <v>95</v>
      </c>
      <c r="N9173" t="s">
        <v>11014</v>
      </c>
      <c r="O9173"/>
    </row>
    <row r="9174" spans="1:15">
      <c r="A9174">
        <v>854251</v>
      </c>
      <c r="B9174" t="s">
        <v>3242</v>
      </c>
      <c r="C9174" t="s">
        <v>16993</v>
      </c>
      <c r="D9174" s="67" t="s">
        <v>16994</v>
      </c>
      <c r="E9174" s="66" t="s">
        <v>297</v>
      </c>
      <c r="F9174" t="s">
        <v>114</v>
      </c>
      <c r="G9174" s="66" t="s">
        <v>3040</v>
      </c>
      <c r="H9174" s="67" t="s">
        <v>15535</v>
      </c>
      <c r="I9174" t="s">
        <v>3144</v>
      </c>
      <c r="J9174" s="66" t="s">
        <v>1805</v>
      </c>
      <c r="K9174" s="66" t="s">
        <v>94</v>
      </c>
      <c r="M9174" s="66" t="s">
        <v>95</v>
      </c>
      <c r="N9174" t="s">
        <v>3145</v>
      </c>
      <c r="O9174"/>
    </row>
    <row r="9175" spans="1:15">
      <c r="A9175">
        <v>854255</v>
      </c>
      <c r="B9175" t="s">
        <v>16995</v>
      </c>
      <c r="C9175" t="s">
        <v>16996</v>
      </c>
      <c r="D9175" s="67" t="s">
        <v>13590</v>
      </c>
      <c r="E9175" s="66" t="s">
        <v>15352</v>
      </c>
      <c r="F9175" t="s">
        <v>91</v>
      </c>
      <c r="G9175" s="66" t="s">
        <v>3954</v>
      </c>
      <c r="H9175" s="67" t="s">
        <v>16564</v>
      </c>
      <c r="I9175" t="s">
        <v>3965</v>
      </c>
      <c r="J9175" s="66" t="s">
        <v>3955</v>
      </c>
      <c r="K9175" s="66" t="s">
        <v>94</v>
      </c>
      <c r="M9175" s="66" t="s">
        <v>95</v>
      </c>
      <c r="N9175" t="s">
        <v>3966</v>
      </c>
      <c r="O9175"/>
    </row>
    <row r="9176" spans="1:15">
      <c r="A9176">
        <v>854371</v>
      </c>
      <c r="B9176" t="s">
        <v>16997</v>
      </c>
      <c r="C9176" t="s">
        <v>3588</v>
      </c>
      <c r="D9176" s="67" t="s">
        <v>16998</v>
      </c>
      <c r="E9176" s="66" t="s">
        <v>15352</v>
      </c>
      <c r="F9176" t="s">
        <v>114</v>
      </c>
      <c r="G9176" s="66" t="s">
        <v>5199</v>
      </c>
      <c r="H9176" s="67" t="s">
        <v>15355</v>
      </c>
      <c r="I9176" t="s">
        <v>5315</v>
      </c>
      <c r="J9176" s="66" t="s">
        <v>5201</v>
      </c>
      <c r="K9176" s="66" t="s">
        <v>94</v>
      </c>
      <c r="M9176" s="66" t="s">
        <v>95</v>
      </c>
      <c r="N9176" t="s">
        <v>5316</v>
      </c>
      <c r="O9176"/>
    </row>
    <row r="9177" spans="1:15">
      <c r="A9177">
        <v>854461</v>
      </c>
      <c r="B9177" t="s">
        <v>16999</v>
      </c>
      <c r="C9177" t="s">
        <v>2005</v>
      </c>
      <c r="D9177" s="67" t="s">
        <v>17000</v>
      </c>
      <c r="E9177" s="66" t="s">
        <v>173</v>
      </c>
      <c r="F9177" t="s">
        <v>91</v>
      </c>
      <c r="G9177" s="66" t="s">
        <v>1899</v>
      </c>
      <c r="H9177" s="67" t="s">
        <v>15404</v>
      </c>
      <c r="I9177" t="s">
        <v>3025</v>
      </c>
      <c r="J9177" s="66" t="s">
        <v>1805</v>
      </c>
      <c r="K9177" s="66" t="s">
        <v>94</v>
      </c>
      <c r="M9177" s="66" t="s">
        <v>95</v>
      </c>
      <c r="N9177" t="s">
        <v>3026</v>
      </c>
      <c r="O9177"/>
    </row>
    <row r="9178" spans="1:15">
      <c r="A9178">
        <v>854464</v>
      </c>
      <c r="B9178" t="s">
        <v>17001</v>
      </c>
      <c r="C9178" t="s">
        <v>3810</v>
      </c>
      <c r="D9178" s="67" t="s">
        <v>17002</v>
      </c>
      <c r="E9178" s="66" t="s">
        <v>15351</v>
      </c>
      <c r="F9178" t="s">
        <v>114</v>
      </c>
      <c r="G9178" s="66" t="s">
        <v>8828</v>
      </c>
      <c r="H9178" s="67" t="s">
        <v>15355</v>
      </c>
      <c r="I9178" t="s">
        <v>9383</v>
      </c>
      <c r="J9178" s="66" t="s">
        <v>8830</v>
      </c>
      <c r="K9178" s="66" t="s">
        <v>94</v>
      </c>
      <c r="M9178" s="66" t="s">
        <v>95</v>
      </c>
      <c r="N9178" t="s">
        <v>9384</v>
      </c>
      <c r="O9178"/>
    </row>
    <row r="9179" spans="1:15">
      <c r="A9179">
        <v>854465</v>
      </c>
      <c r="B9179" t="s">
        <v>15822</v>
      </c>
      <c r="C9179" t="s">
        <v>774</v>
      </c>
      <c r="D9179" s="67" t="s">
        <v>17003</v>
      </c>
      <c r="E9179" s="66" t="s">
        <v>15352</v>
      </c>
      <c r="F9179" t="s">
        <v>114</v>
      </c>
      <c r="G9179" s="66" t="s">
        <v>8828</v>
      </c>
      <c r="H9179" s="67" t="s">
        <v>15355</v>
      </c>
      <c r="I9179" t="s">
        <v>9383</v>
      </c>
      <c r="J9179" s="66" t="s">
        <v>8830</v>
      </c>
      <c r="K9179" s="66" t="s">
        <v>94</v>
      </c>
      <c r="M9179" s="66" t="s">
        <v>95</v>
      </c>
      <c r="N9179" t="s">
        <v>9384</v>
      </c>
      <c r="O9179"/>
    </row>
    <row r="9180" spans="1:15">
      <c r="A9180">
        <v>854484</v>
      </c>
      <c r="B9180" t="s">
        <v>142</v>
      </c>
      <c r="C9180" t="s">
        <v>216</v>
      </c>
      <c r="D9180" s="67" t="s">
        <v>17004</v>
      </c>
      <c r="E9180" s="66" t="s">
        <v>15351</v>
      </c>
      <c r="F9180" t="s">
        <v>114</v>
      </c>
      <c r="G9180" s="66" t="s">
        <v>8828</v>
      </c>
      <c r="H9180" s="67" t="s">
        <v>15355</v>
      </c>
      <c r="I9180" t="s">
        <v>9383</v>
      </c>
      <c r="J9180" s="66" t="s">
        <v>8830</v>
      </c>
      <c r="K9180" s="66" t="s">
        <v>94</v>
      </c>
      <c r="M9180" s="66" t="s">
        <v>95</v>
      </c>
      <c r="N9180" t="s">
        <v>9384</v>
      </c>
      <c r="O9180"/>
    </row>
    <row r="9181" spans="1:15">
      <c r="A9181">
        <v>854485</v>
      </c>
      <c r="B9181" t="s">
        <v>1404</v>
      </c>
      <c r="C9181" t="s">
        <v>923</v>
      </c>
      <c r="D9181" s="67" t="s">
        <v>17005</v>
      </c>
      <c r="E9181" s="66" t="s">
        <v>15352</v>
      </c>
      <c r="F9181" t="s">
        <v>114</v>
      </c>
      <c r="G9181" s="66" t="s">
        <v>8828</v>
      </c>
      <c r="H9181" s="67" t="s">
        <v>15355</v>
      </c>
      <c r="I9181" t="s">
        <v>9383</v>
      </c>
      <c r="J9181" s="66" t="s">
        <v>8830</v>
      </c>
      <c r="K9181" s="66" t="s">
        <v>94</v>
      </c>
      <c r="M9181" s="66" t="s">
        <v>95</v>
      </c>
      <c r="N9181" t="s">
        <v>9384</v>
      </c>
      <c r="O9181"/>
    </row>
    <row r="9182" spans="1:15">
      <c r="A9182">
        <v>854531</v>
      </c>
      <c r="B9182" t="s">
        <v>17006</v>
      </c>
      <c r="C9182" t="s">
        <v>17007</v>
      </c>
      <c r="D9182" s="67" t="s">
        <v>12510</v>
      </c>
      <c r="E9182" s="66" t="s">
        <v>15351</v>
      </c>
      <c r="F9182" t="s">
        <v>114</v>
      </c>
      <c r="G9182" s="66" t="s">
        <v>5866</v>
      </c>
      <c r="H9182" s="67" t="s">
        <v>15414</v>
      </c>
      <c r="I9182" t="s">
        <v>6309</v>
      </c>
      <c r="J9182" s="66" t="s">
        <v>5845</v>
      </c>
      <c r="K9182" s="66" t="s">
        <v>94</v>
      </c>
      <c r="M9182" s="66" t="s">
        <v>95</v>
      </c>
      <c r="N9182" t="s">
        <v>11069</v>
      </c>
      <c r="O9182"/>
    </row>
    <row r="9183" spans="1:15">
      <c r="A9183">
        <v>854578</v>
      </c>
      <c r="B9183" t="s">
        <v>17008</v>
      </c>
      <c r="C9183" t="s">
        <v>774</v>
      </c>
      <c r="D9183" s="67" t="s">
        <v>17009</v>
      </c>
      <c r="E9183" s="66" t="s">
        <v>15352</v>
      </c>
      <c r="F9183" t="s">
        <v>114</v>
      </c>
      <c r="G9183" s="66" t="s">
        <v>11467</v>
      </c>
      <c r="H9183" s="67" t="s">
        <v>16800</v>
      </c>
      <c r="I9183" t="s">
        <v>16796</v>
      </c>
      <c r="K9183" s="66" t="s">
        <v>94</v>
      </c>
      <c r="M9183" s="66" t="s">
        <v>95</v>
      </c>
      <c r="N9183" t="s">
        <v>16797</v>
      </c>
      <c r="O9183"/>
    </row>
    <row r="9184" spans="1:15">
      <c r="A9184">
        <v>854639</v>
      </c>
      <c r="B9184" t="s">
        <v>17010</v>
      </c>
      <c r="C9184" t="s">
        <v>4350</v>
      </c>
      <c r="D9184" s="67" t="s">
        <v>17011</v>
      </c>
      <c r="E9184" s="66" t="s">
        <v>15352</v>
      </c>
      <c r="F9184" t="s">
        <v>91</v>
      </c>
      <c r="G9184" s="66" t="s">
        <v>8050</v>
      </c>
      <c r="H9184" s="67" t="s">
        <v>16585</v>
      </c>
      <c r="I9184" t="s">
        <v>16641</v>
      </c>
      <c r="J9184" s="66" t="s">
        <v>8051</v>
      </c>
      <c r="K9184" s="66" t="s">
        <v>94</v>
      </c>
      <c r="M9184" s="66" t="s">
        <v>95</v>
      </c>
      <c r="N9184" t="s">
        <v>16642</v>
      </c>
      <c r="O9184"/>
    </row>
    <row r="9185" spans="1:15">
      <c r="A9185">
        <v>854640</v>
      </c>
      <c r="B9185" t="s">
        <v>17012</v>
      </c>
      <c r="C9185" t="s">
        <v>1744</v>
      </c>
      <c r="D9185" s="67" t="s">
        <v>17013</v>
      </c>
      <c r="E9185" s="66" t="s">
        <v>15351</v>
      </c>
      <c r="F9185" t="s">
        <v>91</v>
      </c>
      <c r="G9185" s="66" t="s">
        <v>8050</v>
      </c>
      <c r="H9185" s="67" t="s">
        <v>16585</v>
      </c>
      <c r="I9185" t="s">
        <v>16641</v>
      </c>
      <c r="J9185" s="66" t="s">
        <v>8051</v>
      </c>
      <c r="K9185" s="66" t="s">
        <v>94</v>
      </c>
      <c r="M9185" s="66" t="s">
        <v>95</v>
      </c>
      <c r="N9185" t="s">
        <v>16642</v>
      </c>
      <c r="O9185"/>
    </row>
    <row r="9186" spans="1:15">
      <c r="A9186">
        <v>854659</v>
      </c>
      <c r="B9186" t="s">
        <v>195</v>
      </c>
      <c r="C9186" t="s">
        <v>1822</v>
      </c>
      <c r="D9186" s="67" t="s">
        <v>17014</v>
      </c>
      <c r="E9186" s="66" t="s">
        <v>15351</v>
      </c>
      <c r="F9186" t="s">
        <v>114</v>
      </c>
      <c r="G9186" s="66" t="s">
        <v>8050</v>
      </c>
      <c r="H9186" s="67" t="s">
        <v>16585</v>
      </c>
      <c r="I9186" t="s">
        <v>8540</v>
      </c>
      <c r="J9186" s="66" t="s">
        <v>8051</v>
      </c>
      <c r="K9186" s="66" t="s">
        <v>94</v>
      </c>
      <c r="M9186" s="66" t="s">
        <v>95</v>
      </c>
      <c r="N9186" t="s">
        <v>8541</v>
      </c>
      <c r="O9186"/>
    </row>
    <row r="9187" spans="1:15">
      <c r="A9187">
        <v>854672</v>
      </c>
      <c r="B9187" t="s">
        <v>13344</v>
      </c>
      <c r="C9187" t="s">
        <v>2222</v>
      </c>
      <c r="D9187" s="67" t="s">
        <v>17015</v>
      </c>
      <c r="E9187" s="66" t="s">
        <v>15352</v>
      </c>
      <c r="F9187" t="s">
        <v>114</v>
      </c>
      <c r="G9187" s="66" t="s">
        <v>8828</v>
      </c>
      <c r="H9187" s="67" t="s">
        <v>15355</v>
      </c>
      <c r="I9187" t="s">
        <v>9451</v>
      </c>
      <c r="J9187" s="66" t="s">
        <v>8830</v>
      </c>
      <c r="K9187" s="66" t="s">
        <v>94</v>
      </c>
      <c r="M9187" s="66" t="s">
        <v>95</v>
      </c>
      <c r="N9187" t="s">
        <v>10774</v>
      </c>
      <c r="O9187"/>
    </row>
    <row r="9188" spans="1:15">
      <c r="A9188">
        <v>854675</v>
      </c>
      <c r="B9188" t="s">
        <v>17016</v>
      </c>
      <c r="C9188" t="s">
        <v>619</v>
      </c>
      <c r="D9188" s="67" t="s">
        <v>8217</v>
      </c>
      <c r="E9188" s="66" t="s">
        <v>15351</v>
      </c>
      <c r="F9188" t="s">
        <v>114</v>
      </c>
      <c r="G9188" s="66" t="s">
        <v>8050</v>
      </c>
      <c r="H9188" s="67" t="s">
        <v>16585</v>
      </c>
      <c r="I9188" t="s">
        <v>8142</v>
      </c>
      <c r="J9188" s="66" t="s">
        <v>8051</v>
      </c>
      <c r="K9188" s="66" t="s">
        <v>94</v>
      </c>
      <c r="M9188" s="66" t="s">
        <v>95</v>
      </c>
      <c r="N9188" t="s">
        <v>8143</v>
      </c>
      <c r="O9188"/>
    </row>
    <row r="9189" spans="1:15">
      <c r="A9189">
        <v>854741</v>
      </c>
      <c r="B9189" t="s">
        <v>140</v>
      </c>
      <c r="C9189" t="s">
        <v>153</v>
      </c>
      <c r="D9189" s="67" t="s">
        <v>17017</v>
      </c>
      <c r="E9189" s="66" t="s">
        <v>15351</v>
      </c>
      <c r="F9189" t="s">
        <v>91</v>
      </c>
      <c r="G9189" s="66" t="s">
        <v>8828</v>
      </c>
      <c r="H9189" s="67" t="s">
        <v>15355</v>
      </c>
      <c r="I9189" t="s">
        <v>10044</v>
      </c>
      <c r="J9189" s="66" t="s">
        <v>8830</v>
      </c>
      <c r="K9189" s="66" t="s">
        <v>94</v>
      </c>
      <c r="M9189" s="66" t="s">
        <v>95</v>
      </c>
      <c r="N9189" t="s">
        <v>10745</v>
      </c>
      <c r="O9189"/>
    </row>
    <row r="9190" spans="1:15">
      <c r="A9190">
        <v>854744</v>
      </c>
      <c r="B9190" t="s">
        <v>5665</v>
      </c>
      <c r="C9190" t="s">
        <v>235</v>
      </c>
      <c r="D9190" s="67" t="s">
        <v>17018</v>
      </c>
      <c r="E9190" s="66" t="s">
        <v>15351</v>
      </c>
      <c r="F9190" t="s">
        <v>114</v>
      </c>
      <c r="G9190" s="66" t="s">
        <v>8828</v>
      </c>
      <c r="H9190" s="67" t="s">
        <v>15355</v>
      </c>
      <c r="I9190" t="s">
        <v>10044</v>
      </c>
      <c r="J9190" s="66" t="s">
        <v>8830</v>
      </c>
      <c r="K9190" s="66" t="s">
        <v>94</v>
      </c>
      <c r="M9190" s="66" t="s">
        <v>95</v>
      </c>
      <c r="N9190" t="s">
        <v>10745</v>
      </c>
      <c r="O9190"/>
    </row>
    <row r="9191" spans="1:15">
      <c r="A9191">
        <v>854746</v>
      </c>
      <c r="B9191" t="s">
        <v>17019</v>
      </c>
      <c r="C9191" t="s">
        <v>169</v>
      </c>
      <c r="D9191" s="67" t="s">
        <v>2127</v>
      </c>
      <c r="E9191" s="66" t="s">
        <v>15352</v>
      </c>
      <c r="F9191" t="s">
        <v>91</v>
      </c>
      <c r="G9191" s="66" t="s">
        <v>8828</v>
      </c>
      <c r="H9191" s="67" t="s">
        <v>15355</v>
      </c>
      <c r="I9191" t="s">
        <v>10044</v>
      </c>
      <c r="J9191" s="66" t="s">
        <v>8830</v>
      </c>
      <c r="K9191" s="66" t="s">
        <v>94</v>
      </c>
      <c r="M9191" s="66" t="s">
        <v>95</v>
      </c>
      <c r="N9191" t="s">
        <v>10745</v>
      </c>
      <c r="O9191"/>
    </row>
    <row r="9192" spans="1:15">
      <c r="A9192">
        <v>854779</v>
      </c>
      <c r="B9192" t="s">
        <v>2285</v>
      </c>
      <c r="C9192" t="s">
        <v>2705</v>
      </c>
      <c r="D9192" s="67" t="s">
        <v>2802</v>
      </c>
      <c r="E9192" s="66" t="s">
        <v>173</v>
      </c>
      <c r="F9192" t="s">
        <v>91</v>
      </c>
      <c r="G9192" s="66" t="s">
        <v>1899</v>
      </c>
      <c r="H9192" s="67" t="s">
        <v>15512</v>
      </c>
      <c r="I9192" t="s">
        <v>2219</v>
      </c>
      <c r="J9192" s="66" t="s">
        <v>1805</v>
      </c>
      <c r="K9192" s="66" t="s">
        <v>94</v>
      </c>
      <c r="M9192" s="66" t="s">
        <v>95</v>
      </c>
      <c r="N9192" t="s">
        <v>2220</v>
      </c>
      <c r="O9192"/>
    </row>
    <row r="9193" spans="1:15">
      <c r="A9193">
        <v>854895</v>
      </c>
      <c r="B9193" t="s">
        <v>17020</v>
      </c>
      <c r="C9193" t="s">
        <v>235</v>
      </c>
      <c r="D9193" s="67" t="s">
        <v>6278</v>
      </c>
      <c r="E9193" s="66" t="s">
        <v>15351</v>
      </c>
      <c r="F9193" t="s">
        <v>114</v>
      </c>
      <c r="G9193" s="66" t="s">
        <v>5303</v>
      </c>
      <c r="H9193" s="67" t="s">
        <v>15478</v>
      </c>
      <c r="I9193" t="s">
        <v>5611</v>
      </c>
      <c r="J9193" s="66" t="s">
        <v>5201</v>
      </c>
      <c r="K9193" s="66" t="s">
        <v>94</v>
      </c>
      <c r="M9193" s="66" t="s">
        <v>95</v>
      </c>
      <c r="N9193" t="s">
        <v>11392</v>
      </c>
      <c r="O9193"/>
    </row>
    <row r="9194" spans="1:15">
      <c r="A9194">
        <v>855054</v>
      </c>
      <c r="B9194" t="s">
        <v>17021</v>
      </c>
      <c r="C9194" t="s">
        <v>140</v>
      </c>
      <c r="D9194" s="67" t="s">
        <v>17022</v>
      </c>
      <c r="E9194" s="66" t="s">
        <v>15351</v>
      </c>
      <c r="F9194" t="s">
        <v>91</v>
      </c>
      <c r="G9194" s="66" t="s">
        <v>893</v>
      </c>
      <c r="H9194" s="67" t="s">
        <v>15585</v>
      </c>
      <c r="I9194" t="s">
        <v>1461</v>
      </c>
      <c r="J9194" s="66" t="s">
        <v>895</v>
      </c>
      <c r="K9194" s="66" t="s">
        <v>94</v>
      </c>
      <c r="M9194" s="66" t="s">
        <v>95</v>
      </c>
      <c r="N9194" t="s">
        <v>1462</v>
      </c>
      <c r="O9194"/>
    </row>
    <row r="9195" spans="1:15">
      <c r="A9195">
        <v>855056</v>
      </c>
      <c r="B9195" t="s">
        <v>578</v>
      </c>
      <c r="C9195" t="s">
        <v>3232</v>
      </c>
      <c r="D9195" s="67" t="s">
        <v>17023</v>
      </c>
      <c r="E9195" s="66" t="s">
        <v>15351</v>
      </c>
      <c r="F9195" t="s">
        <v>114</v>
      </c>
      <c r="G9195" s="66" t="s">
        <v>893</v>
      </c>
      <c r="H9195" s="67" t="s">
        <v>15585</v>
      </c>
      <c r="I9195" t="s">
        <v>1461</v>
      </c>
      <c r="J9195" s="66" t="s">
        <v>895</v>
      </c>
      <c r="K9195" s="66" t="s">
        <v>94</v>
      </c>
      <c r="M9195" s="66" t="s">
        <v>95</v>
      </c>
      <c r="N9195" t="s">
        <v>1462</v>
      </c>
      <c r="O9195"/>
    </row>
    <row r="9196" spans="1:15">
      <c r="A9196">
        <v>855096</v>
      </c>
      <c r="B9196" t="s">
        <v>17024</v>
      </c>
      <c r="C9196" t="s">
        <v>353</v>
      </c>
      <c r="D9196" s="67" t="s">
        <v>17025</v>
      </c>
      <c r="E9196" s="66" t="s">
        <v>15351</v>
      </c>
      <c r="F9196" t="s">
        <v>91</v>
      </c>
      <c r="G9196" s="66" t="s">
        <v>8828</v>
      </c>
      <c r="H9196" s="67" t="s">
        <v>15355</v>
      </c>
      <c r="I9196" t="s">
        <v>11573</v>
      </c>
      <c r="J9196" s="66" t="s">
        <v>8830</v>
      </c>
      <c r="K9196" s="66" t="s">
        <v>94</v>
      </c>
      <c r="M9196" s="66" t="s">
        <v>95</v>
      </c>
      <c r="N9196" t="s">
        <v>11574</v>
      </c>
      <c r="O9196"/>
    </row>
    <row r="9197" spans="1:15">
      <c r="A9197">
        <v>855097</v>
      </c>
      <c r="B9197" t="s">
        <v>17024</v>
      </c>
      <c r="C9197" t="s">
        <v>566</v>
      </c>
      <c r="D9197" s="67" t="s">
        <v>14031</v>
      </c>
      <c r="E9197" s="66" t="s">
        <v>15351</v>
      </c>
      <c r="F9197" t="s">
        <v>114</v>
      </c>
      <c r="G9197" s="66" t="s">
        <v>8828</v>
      </c>
      <c r="H9197" s="67" t="s">
        <v>15355</v>
      </c>
      <c r="I9197" t="s">
        <v>11573</v>
      </c>
      <c r="J9197" s="66" t="s">
        <v>8830</v>
      </c>
      <c r="K9197" s="66" t="s">
        <v>94</v>
      </c>
      <c r="M9197" s="66" t="s">
        <v>95</v>
      </c>
      <c r="N9197" t="s">
        <v>11574</v>
      </c>
      <c r="O9197"/>
    </row>
    <row r="9198" spans="1:15">
      <c r="A9198">
        <v>855098</v>
      </c>
      <c r="B9198" t="s">
        <v>17026</v>
      </c>
      <c r="C9198" t="s">
        <v>774</v>
      </c>
      <c r="D9198" s="67" t="s">
        <v>17027</v>
      </c>
      <c r="E9198" s="66" t="s">
        <v>15351</v>
      </c>
      <c r="F9198" t="s">
        <v>114</v>
      </c>
      <c r="G9198" s="66" t="s">
        <v>8828</v>
      </c>
      <c r="H9198" s="67" t="s">
        <v>15355</v>
      </c>
      <c r="I9198" t="s">
        <v>11573</v>
      </c>
      <c r="J9198" s="66" t="s">
        <v>8830</v>
      </c>
      <c r="K9198" s="66" t="s">
        <v>94</v>
      </c>
      <c r="M9198" s="66" t="s">
        <v>95</v>
      </c>
      <c r="N9198" t="s">
        <v>11574</v>
      </c>
      <c r="O9198"/>
    </row>
    <row r="9199" spans="1:15">
      <c r="A9199">
        <v>855099</v>
      </c>
      <c r="B9199" t="s">
        <v>17028</v>
      </c>
      <c r="C9199" t="s">
        <v>143</v>
      </c>
      <c r="D9199" s="67" t="s">
        <v>17029</v>
      </c>
      <c r="E9199" s="66" t="s">
        <v>15351</v>
      </c>
      <c r="F9199" t="s">
        <v>91</v>
      </c>
      <c r="G9199" s="66" t="s">
        <v>8828</v>
      </c>
      <c r="H9199" s="67" t="s">
        <v>15355</v>
      </c>
      <c r="I9199" t="s">
        <v>11573</v>
      </c>
      <c r="J9199" s="66" t="s">
        <v>8830</v>
      </c>
      <c r="K9199" s="66" t="s">
        <v>94</v>
      </c>
      <c r="M9199" s="66" t="s">
        <v>95</v>
      </c>
      <c r="N9199" t="s">
        <v>11574</v>
      </c>
      <c r="O9199"/>
    </row>
    <row r="9200" spans="1:15">
      <c r="A9200">
        <v>855100</v>
      </c>
      <c r="B9200" t="s">
        <v>17030</v>
      </c>
      <c r="C9200" t="s">
        <v>1503</v>
      </c>
      <c r="D9200" s="67" t="s">
        <v>17031</v>
      </c>
      <c r="E9200" s="66" t="s">
        <v>15352</v>
      </c>
      <c r="F9200" t="s">
        <v>114</v>
      </c>
      <c r="G9200" s="66" t="s">
        <v>8828</v>
      </c>
      <c r="H9200" s="67" t="s">
        <v>15355</v>
      </c>
      <c r="I9200" t="s">
        <v>11573</v>
      </c>
      <c r="J9200" s="66" t="s">
        <v>8830</v>
      </c>
      <c r="K9200" s="66" t="s">
        <v>94</v>
      </c>
      <c r="M9200" s="66" t="s">
        <v>95</v>
      </c>
      <c r="N9200" t="s">
        <v>11574</v>
      </c>
      <c r="O9200"/>
    </row>
    <row r="9201" spans="1:15">
      <c r="A9201">
        <v>855101</v>
      </c>
      <c r="B9201" t="s">
        <v>17032</v>
      </c>
      <c r="C9201" t="s">
        <v>1956</v>
      </c>
      <c r="D9201" s="67" t="s">
        <v>17033</v>
      </c>
      <c r="E9201" s="66" t="s">
        <v>15351</v>
      </c>
      <c r="F9201" t="s">
        <v>91</v>
      </c>
      <c r="G9201" s="66" t="s">
        <v>8828</v>
      </c>
      <c r="H9201" s="67" t="s">
        <v>15355</v>
      </c>
      <c r="I9201" t="s">
        <v>11573</v>
      </c>
      <c r="J9201" s="66" t="s">
        <v>8830</v>
      </c>
      <c r="K9201" s="66" t="s">
        <v>94</v>
      </c>
      <c r="M9201" s="66" t="s">
        <v>95</v>
      </c>
      <c r="N9201" t="s">
        <v>11574</v>
      </c>
      <c r="O9201"/>
    </row>
    <row r="9202" spans="1:15">
      <c r="A9202">
        <v>855175</v>
      </c>
      <c r="B9202" t="s">
        <v>17034</v>
      </c>
      <c r="C9202" t="s">
        <v>99</v>
      </c>
      <c r="D9202" s="67" t="s">
        <v>2653</v>
      </c>
      <c r="E9202" s="66" t="s">
        <v>15351</v>
      </c>
      <c r="F9202" t="s">
        <v>91</v>
      </c>
      <c r="G9202" s="66" t="s">
        <v>8800</v>
      </c>
      <c r="H9202" s="67" t="s">
        <v>15404</v>
      </c>
      <c r="I9202" t="s">
        <v>16338</v>
      </c>
      <c r="J9202" s="66" t="s">
        <v>8802</v>
      </c>
      <c r="K9202" s="66" t="s">
        <v>94</v>
      </c>
      <c r="M9202" s="66" t="s">
        <v>95</v>
      </c>
      <c r="N9202" t="s">
        <v>16339</v>
      </c>
      <c r="O9202"/>
    </row>
    <row r="9203" spans="1:15">
      <c r="A9203">
        <v>855180</v>
      </c>
      <c r="B9203" t="s">
        <v>17035</v>
      </c>
      <c r="C9203" t="s">
        <v>1202</v>
      </c>
      <c r="D9203" s="67" t="s">
        <v>2783</v>
      </c>
      <c r="E9203" s="66" t="s">
        <v>15351</v>
      </c>
      <c r="F9203" t="s">
        <v>114</v>
      </c>
      <c r="G9203" s="66" t="s">
        <v>8800</v>
      </c>
      <c r="H9203" s="67" t="s">
        <v>15404</v>
      </c>
      <c r="I9203" t="s">
        <v>16338</v>
      </c>
      <c r="J9203" s="66" t="s">
        <v>8802</v>
      </c>
      <c r="K9203" s="66" t="s">
        <v>94</v>
      </c>
      <c r="M9203" s="66" t="s">
        <v>95</v>
      </c>
      <c r="N9203" t="s">
        <v>16339</v>
      </c>
      <c r="O9203"/>
    </row>
    <row r="9204" spans="1:15">
      <c r="A9204">
        <v>855187</v>
      </c>
      <c r="B9204" t="s">
        <v>5800</v>
      </c>
      <c r="C9204" t="s">
        <v>512</v>
      </c>
      <c r="D9204" s="67" t="s">
        <v>17036</v>
      </c>
      <c r="E9204" s="66" t="s">
        <v>15351</v>
      </c>
      <c r="F9204" t="s">
        <v>114</v>
      </c>
      <c r="G9204" s="66" t="s">
        <v>8800</v>
      </c>
      <c r="H9204" s="67" t="s">
        <v>15404</v>
      </c>
      <c r="I9204" t="s">
        <v>16338</v>
      </c>
      <c r="J9204" s="66" t="s">
        <v>8802</v>
      </c>
      <c r="K9204" s="66" t="s">
        <v>94</v>
      </c>
      <c r="M9204" s="66" t="s">
        <v>95</v>
      </c>
      <c r="N9204" t="s">
        <v>16339</v>
      </c>
      <c r="O9204"/>
    </row>
    <row r="9205" spans="1:15">
      <c r="A9205">
        <v>855262</v>
      </c>
      <c r="B9205" t="s">
        <v>17037</v>
      </c>
      <c r="C9205" t="s">
        <v>17038</v>
      </c>
      <c r="D9205" s="67" t="s">
        <v>10467</v>
      </c>
      <c r="E9205" s="66" t="s">
        <v>297</v>
      </c>
      <c r="F9205" t="s">
        <v>114</v>
      </c>
      <c r="G9205" s="66" t="s">
        <v>1899</v>
      </c>
      <c r="H9205" s="67" t="s">
        <v>15404</v>
      </c>
      <c r="I9205" t="s">
        <v>2109</v>
      </c>
      <c r="J9205" s="66" t="s">
        <v>1805</v>
      </c>
      <c r="K9205" s="66" t="s">
        <v>94</v>
      </c>
      <c r="M9205" s="66" t="s">
        <v>95</v>
      </c>
      <c r="N9205" t="s">
        <v>2110</v>
      </c>
      <c r="O9205"/>
    </row>
    <row r="9206" spans="1:15">
      <c r="A9206">
        <v>855293</v>
      </c>
      <c r="B9206" t="s">
        <v>17039</v>
      </c>
      <c r="C9206" t="s">
        <v>373</v>
      </c>
      <c r="D9206" s="67" t="s">
        <v>17040</v>
      </c>
      <c r="E9206" s="66" t="s">
        <v>15352</v>
      </c>
      <c r="F9206" t="s">
        <v>91</v>
      </c>
      <c r="G9206" s="66" t="s">
        <v>8828</v>
      </c>
      <c r="H9206" s="67" t="s">
        <v>15355</v>
      </c>
      <c r="I9206" t="s">
        <v>8829</v>
      </c>
      <c r="J9206" s="66" t="s">
        <v>8830</v>
      </c>
      <c r="K9206" s="66" t="s">
        <v>94</v>
      </c>
      <c r="M9206" s="66" t="s">
        <v>95</v>
      </c>
      <c r="N9206" t="s">
        <v>10742</v>
      </c>
      <c r="O9206"/>
    </row>
    <row r="9207" spans="1:15">
      <c r="A9207">
        <v>855321</v>
      </c>
      <c r="B9207" t="s">
        <v>17041</v>
      </c>
      <c r="C9207" t="s">
        <v>847</v>
      </c>
      <c r="D9207" s="67" t="s">
        <v>17042</v>
      </c>
      <c r="E9207" s="66" t="s">
        <v>15351</v>
      </c>
      <c r="F9207" t="s">
        <v>91</v>
      </c>
      <c r="G9207" s="66" t="s">
        <v>8828</v>
      </c>
      <c r="H9207" s="67" t="s">
        <v>15355</v>
      </c>
      <c r="I9207" t="s">
        <v>9937</v>
      </c>
      <c r="J9207" s="66" t="s">
        <v>8830</v>
      </c>
      <c r="K9207" s="66" t="s">
        <v>94</v>
      </c>
      <c r="M9207" s="66" t="s">
        <v>95</v>
      </c>
      <c r="N9207" t="s">
        <v>2353</v>
      </c>
      <c r="O9207"/>
    </row>
    <row r="9208" spans="1:15">
      <c r="A9208">
        <v>855506</v>
      </c>
      <c r="B9208" t="s">
        <v>17043</v>
      </c>
      <c r="C9208" t="s">
        <v>1143</v>
      </c>
      <c r="D9208" s="67" t="s">
        <v>7141</v>
      </c>
      <c r="E9208" s="66" t="s">
        <v>15351</v>
      </c>
      <c r="F9208" t="s">
        <v>91</v>
      </c>
      <c r="G9208" s="66" t="s">
        <v>8828</v>
      </c>
      <c r="H9208" s="67" t="s">
        <v>15355</v>
      </c>
      <c r="I9208" t="s">
        <v>8841</v>
      </c>
      <c r="J9208" s="66" t="s">
        <v>8830</v>
      </c>
      <c r="K9208" s="66" t="s">
        <v>94</v>
      </c>
      <c r="M9208" s="66" t="s">
        <v>95</v>
      </c>
      <c r="N9208" t="s">
        <v>8841</v>
      </c>
      <c r="O9208"/>
    </row>
    <row r="9209" spans="1:15">
      <c r="A9209">
        <v>855508</v>
      </c>
      <c r="B9209" t="s">
        <v>17044</v>
      </c>
      <c r="C9209" t="s">
        <v>135</v>
      </c>
      <c r="D9209" s="67" t="s">
        <v>8600</v>
      </c>
      <c r="E9209" s="66" t="s">
        <v>15351</v>
      </c>
      <c r="F9209" t="s">
        <v>91</v>
      </c>
      <c r="G9209" s="66" t="s">
        <v>8828</v>
      </c>
      <c r="H9209" s="67" t="s">
        <v>15355</v>
      </c>
      <c r="I9209" t="s">
        <v>8841</v>
      </c>
      <c r="J9209" s="66" t="s">
        <v>8830</v>
      </c>
      <c r="K9209" s="66" t="s">
        <v>94</v>
      </c>
      <c r="M9209" s="66" t="s">
        <v>95</v>
      </c>
      <c r="N9209" t="s">
        <v>8841</v>
      </c>
      <c r="O9209"/>
    </row>
    <row r="9210" spans="1:15">
      <c r="A9210">
        <v>855509</v>
      </c>
      <c r="B9210" t="s">
        <v>17045</v>
      </c>
      <c r="C9210" t="s">
        <v>429</v>
      </c>
      <c r="D9210" s="67" t="s">
        <v>2775</v>
      </c>
      <c r="E9210" s="66" t="s">
        <v>15351</v>
      </c>
      <c r="F9210" t="s">
        <v>114</v>
      </c>
      <c r="G9210" s="66" t="s">
        <v>8828</v>
      </c>
      <c r="H9210" s="67" t="s">
        <v>15355</v>
      </c>
      <c r="I9210" t="s">
        <v>8841</v>
      </c>
      <c r="J9210" s="66" t="s">
        <v>8830</v>
      </c>
      <c r="K9210" s="66" t="s">
        <v>94</v>
      </c>
      <c r="M9210" s="66" t="s">
        <v>95</v>
      </c>
      <c r="N9210" t="s">
        <v>8841</v>
      </c>
      <c r="O9210"/>
    </row>
    <row r="9211" spans="1:15">
      <c r="A9211">
        <v>855510</v>
      </c>
      <c r="B9211" t="s">
        <v>17046</v>
      </c>
      <c r="C9211" t="s">
        <v>15058</v>
      </c>
      <c r="D9211" s="67" t="s">
        <v>17047</v>
      </c>
      <c r="E9211" s="66" t="s">
        <v>15352</v>
      </c>
      <c r="F9211" t="s">
        <v>114</v>
      </c>
      <c r="G9211" s="66" t="s">
        <v>8828</v>
      </c>
      <c r="H9211" s="67" t="s">
        <v>15355</v>
      </c>
      <c r="I9211" t="s">
        <v>8841</v>
      </c>
      <c r="J9211" s="66" t="s">
        <v>8830</v>
      </c>
      <c r="K9211" s="66" t="s">
        <v>94</v>
      </c>
      <c r="M9211" s="66" t="s">
        <v>95</v>
      </c>
      <c r="N9211" t="s">
        <v>8841</v>
      </c>
      <c r="O9211"/>
    </row>
    <row r="9212" spans="1:15">
      <c r="A9212">
        <v>855511</v>
      </c>
      <c r="B9212" t="s">
        <v>17048</v>
      </c>
      <c r="C9212" t="s">
        <v>17049</v>
      </c>
      <c r="D9212" s="67" t="s">
        <v>17050</v>
      </c>
      <c r="E9212" s="66" t="s">
        <v>15351</v>
      </c>
      <c r="F9212" t="s">
        <v>114</v>
      </c>
      <c r="G9212" s="66" t="s">
        <v>8828</v>
      </c>
      <c r="H9212" s="67" t="s">
        <v>15355</v>
      </c>
      <c r="I9212" t="s">
        <v>8841</v>
      </c>
      <c r="J9212" s="66" t="s">
        <v>8830</v>
      </c>
      <c r="K9212" s="66" t="s">
        <v>94</v>
      </c>
      <c r="M9212" s="66" t="s">
        <v>95</v>
      </c>
      <c r="N9212" t="s">
        <v>8841</v>
      </c>
      <c r="O9212"/>
    </row>
    <row r="9213" spans="1:15">
      <c r="A9213">
        <v>855512</v>
      </c>
      <c r="B9213" t="s">
        <v>6850</v>
      </c>
      <c r="C9213" t="s">
        <v>12442</v>
      </c>
      <c r="D9213" s="67" t="s">
        <v>17051</v>
      </c>
      <c r="E9213" s="66" t="s">
        <v>15351</v>
      </c>
      <c r="F9213" t="s">
        <v>91</v>
      </c>
      <c r="G9213" s="66" t="s">
        <v>8828</v>
      </c>
      <c r="H9213" s="67" t="s">
        <v>15355</v>
      </c>
      <c r="I9213" t="s">
        <v>8841</v>
      </c>
      <c r="J9213" s="66" t="s">
        <v>8830</v>
      </c>
      <c r="K9213" s="66" t="s">
        <v>94</v>
      </c>
      <c r="M9213" s="66" t="s">
        <v>95</v>
      </c>
      <c r="N9213" t="s">
        <v>8841</v>
      </c>
      <c r="O9213"/>
    </row>
    <row r="9214" spans="1:15">
      <c r="A9214">
        <v>855514</v>
      </c>
      <c r="B9214" t="s">
        <v>17052</v>
      </c>
      <c r="C9214" t="s">
        <v>1427</v>
      </c>
      <c r="D9214" s="67" t="s">
        <v>17053</v>
      </c>
      <c r="E9214" s="66" t="s">
        <v>15352</v>
      </c>
      <c r="F9214" t="s">
        <v>91</v>
      </c>
      <c r="G9214" s="66" t="s">
        <v>8828</v>
      </c>
      <c r="H9214" s="67" t="s">
        <v>15355</v>
      </c>
      <c r="I9214" t="s">
        <v>8841</v>
      </c>
      <c r="J9214" s="66" t="s">
        <v>8830</v>
      </c>
      <c r="K9214" s="66" t="s">
        <v>94</v>
      </c>
      <c r="M9214" s="66" t="s">
        <v>95</v>
      </c>
      <c r="N9214" t="s">
        <v>8841</v>
      </c>
      <c r="O9214"/>
    </row>
    <row r="9215" spans="1:15">
      <c r="A9215">
        <v>855515</v>
      </c>
      <c r="B9215" t="s">
        <v>691</v>
      </c>
      <c r="C9215" t="s">
        <v>428</v>
      </c>
      <c r="D9215" s="67" t="s">
        <v>17054</v>
      </c>
      <c r="E9215" s="66" t="s">
        <v>912</v>
      </c>
      <c r="F9215" t="s">
        <v>91</v>
      </c>
      <c r="G9215" s="66" t="s">
        <v>8828</v>
      </c>
      <c r="H9215" s="67" t="s">
        <v>15355</v>
      </c>
      <c r="I9215" t="s">
        <v>8841</v>
      </c>
      <c r="J9215" s="66" t="s">
        <v>8830</v>
      </c>
      <c r="K9215" s="66" t="s">
        <v>94</v>
      </c>
      <c r="M9215" s="66" t="s">
        <v>95</v>
      </c>
      <c r="N9215" t="s">
        <v>8841</v>
      </c>
      <c r="O9215"/>
    </row>
    <row r="9216" spans="1:15">
      <c r="A9216">
        <v>855589</v>
      </c>
      <c r="B9216" t="s">
        <v>2422</v>
      </c>
      <c r="C9216" t="s">
        <v>518</v>
      </c>
      <c r="D9216" s="67" t="s">
        <v>6579</v>
      </c>
      <c r="E9216" s="66" t="s">
        <v>15351</v>
      </c>
      <c r="F9216" t="s">
        <v>114</v>
      </c>
      <c r="G9216" s="66" t="s">
        <v>8828</v>
      </c>
      <c r="H9216" s="67" t="s">
        <v>15355</v>
      </c>
      <c r="I9216" t="s">
        <v>8951</v>
      </c>
      <c r="J9216" s="66" t="s">
        <v>8830</v>
      </c>
      <c r="K9216" s="66" t="s">
        <v>94</v>
      </c>
      <c r="M9216" s="66" t="s">
        <v>95</v>
      </c>
      <c r="N9216" t="s">
        <v>8952</v>
      </c>
      <c r="O9216"/>
    </row>
    <row r="9217" spans="1:15">
      <c r="A9217">
        <v>855590</v>
      </c>
      <c r="B9217" t="s">
        <v>4998</v>
      </c>
      <c r="C9217" t="s">
        <v>966</v>
      </c>
      <c r="D9217" s="67" t="s">
        <v>15625</v>
      </c>
      <c r="E9217" s="66" t="s">
        <v>15351</v>
      </c>
      <c r="F9217" t="s">
        <v>91</v>
      </c>
      <c r="G9217" s="66" t="s">
        <v>8828</v>
      </c>
      <c r="H9217" s="67" t="s">
        <v>15355</v>
      </c>
      <c r="I9217" t="s">
        <v>8951</v>
      </c>
      <c r="J9217" s="66" t="s">
        <v>8830</v>
      </c>
      <c r="K9217" s="66" t="s">
        <v>94</v>
      </c>
      <c r="M9217" s="66" t="s">
        <v>95</v>
      </c>
      <c r="N9217" t="s">
        <v>8952</v>
      </c>
      <c r="O9217"/>
    </row>
    <row r="9218" spans="1:15">
      <c r="A9218">
        <v>855603</v>
      </c>
      <c r="B9218" t="s">
        <v>17055</v>
      </c>
      <c r="C9218" t="s">
        <v>452</v>
      </c>
      <c r="D9218" s="67" t="s">
        <v>17056</v>
      </c>
      <c r="E9218" s="66" t="s">
        <v>15351</v>
      </c>
      <c r="F9218" t="s">
        <v>91</v>
      </c>
      <c r="G9218" s="66" t="s">
        <v>8828</v>
      </c>
      <c r="H9218" s="67" t="s">
        <v>15355</v>
      </c>
      <c r="I9218" t="s">
        <v>15964</v>
      </c>
      <c r="J9218" s="66" t="s">
        <v>8830</v>
      </c>
      <c r="K9218" s="66" t="s">
        <v>94</v>
      </c>
      <c r="M9218" s="66" t="s">
        <v>95</v>
      </c>
      <c r="N9218" t="s">
        <v>15965</v>
      </c>
      <c r="O9218"/>
    </row>
    <row r="9219" spans="1:15">
      <c r="A9219">
        <v>855604</v>
      </c>
      <c r="B9219" t="s">
        <v>13703</v>
      </c>
      <c r="C9219" t="s">
        <v>151</v>
      </c>
      <c r="D9219" s="67" t="s">
        <v>17057</v>
      </c>
      <c r="E9219" s="66" t="s">
        <v>15351</v>
      </c>
      <c r="F9219" t="s">
        <v>91</v>
      </c>
      <c r="G9219" s="66" t="s">
        <v>5866</v>
      </c>
      <c r="H9219" s="67" t="s">
        <v>15355</v>
      </c>
      <c r="I9219" t="s">
        <v>7238</v>
      </c>
      <c r="J9219" s="66" t="s">
        <v>5845</v>
      </c>
      <c r="K9219" s="66" t="s">
        <v>94</v>
      </c>
      <c r="M9219" s="66" t="s">
        <v>95</v>
      </c>
      <c r="N9219" t="s">
        <v>11217</v>
      </c>
      <c r="O9219"/>
    </row>
    <row r="9220" spans="1:15">
      <c r="A9220">
        <v>855650</v>
      </c>
      <c r="B9220" t="s">
        <v>17058</v>
      </c>
      <c r="C9220" t="s">
        <v>566</v>
      </c>
      <c r="D9220" s="67" t="s">
        <v>17059</v>
      </c>
      <c r="E9220" s="66" t="s">
        <v>15351</v>
      </c>
      <c r="F9220" t="s">
        <v>114</v>
      </c>
      <c r="G9220" s="66" t="s">
        <v>893</v>
      </c>
      <c r="H9220" s="67" t="s">
        <v>15408</v>
      </c>
      <c r="I9220" t="s">
        <v>1467</v>
      </c>
      <c r="J9220" s="66" t="s">
        <v>895</v>
      </c>
      <c r="K9220" s="66" t="s">
        <v>94</v>
      </c>
      <c r="M9220" s="66" t="s">
        <v>95</v>
      </c>
      <c r="N9220" t="s">
        <v>1468</v>
      </c>
      <c r="O9220"/>
    </row>
    <row r="9221" spans="1:15">
      <c r="A9221">
        <v>855652</v>
      </c>
      <c r="B9221" t="s">
        <v>5965</v>
      </c>
      <c r="C9221" t="s">
        <v>485</v>
      </c>
      <c r="D9221" s="67" t="s">
        <v>17060</v>
      </c>
      <c r="E9221" s="66" t="s">
        <v>15351</v>
      </c>
      <c r="F9221" t="s">
        <v>114</v>
      </c>
      <c r="G9221" s="66" t="s">
        <v>893</v>
      </c>
      <c r="H9221" s="67" t="s">
        <v>15408</v>
      </c>
      <c r="I9221" t="s">
        <v>1467</v>
      </c>
      <c r="J9221" s="66" t="s">
        <v>895</v>
      </c>
      <c r="K9221" s="66" t="s">
        <v>94</v>
      </c>
      <c r="M9221" s="66" t="s">
        <v>95</v>
      </c>
      <c r="N9221" t="s">
        <v>1468</v>
      </c>
      <c r="O9221"/>
    </row>
    <row r="9222" spans="1:15">
      <c r="A9222">
        <v>855655</v>
      </c>
      <c r="B9222" t="s">
        <v>17061</v>
      </c>
      <c r="C9222" t="s">
        <v>639</v>
      </c>
      <c r="D9222" s="67" t="s">
        <v>11319</v>
      </c>
      <c r="E9222" s="66" t="s">
        <v>15351</v>
      </c>
      <c r="F9222" t="s">
        <v>114</v>
      </c>
      <c r="G9222" s="66" t="s">
        <v>893</v>
      </c>
      <c r="H9222" s="67" t="s">
        <v>15408</v>
      </c>
      <c r="I9222" t="s">
        <v>1467</v>
      </c>
      <c r="J9222" s="66" t="s">
        <v>895</v>
      </c>
      <c r="K9222" s="66" t="s">
        <v>94</v>
      </c>
      <c r="M9222" s="66" t="s">
        <v>95</v>
      </c>
      <c r="N9222" t="s">
        <v>1468</v>
      </c>
      <c r="O9222"/>
    </row>
    <row r="9223" spans="1:15">
      <c r="A9223">
        <v>855661</v>
      </c>
      <c r="B9223" t="s">
        <v>9558</v>
      </c>
      <c r="C9223" t="s">
        <v>485</v>
      </c>
      <c r="D9223" s="67" t="s">
        <v>17062</v>
      </c>
      <c r="E9223" s="66" t="s">
        <v>15351</v>
      </c>
      <c r="F9223" t="s">
        <v>114</v>
      </c>
      <c r="G9223" s="66" t="s">
        <v>893</v>
      </c>
      <c r="H9223" s="67" t="s">
        <v>15408</v>
      </c>
      <c r="I9223" t="s">
        <v>1467</v>
      </c>
      <c r="J9223" s="66" t="s">
        <v>895</v>
      </c>
      <c r="K9223" s="66" t="s">
        <v>94</v>
      </c>
      <c r="M9223" s="66" t="s">
        <v>95</v>
      </c>
      <c r="N9223" t="s">
        <v>1468</v>
      </c>
      <c r="O9223"/>
    </row>
    <row r="9224" spans="1:15">
      <c r="A9224">
        <v>855662</v>
      </c>
      <c r="B9224" t="s">
        <v>17063</v>
      </c>
      <c r="C9224" t="s">
        <v>279</v>
      </c>
      <c r="D9224" s="67" t="s">
        <v>17064</v>
      </c>
      <c r="E9224" s="66" t="s">
        <v>15351</v>
      </c>
      <c r="F9224" t="s">
        <v>114</v>
      </c>
      <c r="G9224" s="66" t="s">
        <v>893</v>
      </c>
      <c r="H9224" s="67" t="s">
        <v>15408</v>
      </c>
      <c r="I9224" t="s">
        <v>1467</v>
      </c>
      <c r="J9224" s="66" t="s">
        <v>895</v>
      </c>
      <c r="K9224" s="66" t="s">
        <v>94</v>
      </c>
      <c r="M9224" s="66" t="s">
        <v>95</v>
      </c>
      <c r="N9224" t="s">
        <v>1468</v>
      </c>
      <c r="O9224"/>
    </row>
    <row r="9225" spans="1:15">
      <c r="A9225">
        <v>855664</v>
      </c>
      <c r="B9225" t="s">
        <v>1412</v>
      </c>
      <c r="C9225" t="s">
        <v>7161</v>
      </c>
      <c r="D9225" s="67" t="s">
        <v>17065</v>
      </c>
      <c r="E9225" s="66" t="s">
        <v>15351</v>
      </c>
      <c r="F9225" t="s">
        <v>114</v>
      </c>
      <c r="G9225" s="66" t="s">
        <v>893</v>
      </c>
      <c r="H9225" s="67" t="s">
        <v>15408</v>
      </c>
      <c r="I9225" t="s">
        <v>1467</v>
      </c>
      <c r="J9225" s="66" t="s">
        <v>895</v>
      </c>
      <c r="K9225" s="66" t="s">
        <v>94</v>
      </c>
      <c r="M9225" s="66" t="s">
        <v>95</v>
      </c>
      <c r="N9225" t="s">
        <v>1468</v>
      </c>
      <c r="O9225"/>
    </row>
    <row r="9226" spans="1:15">
      <c r="A9226">
        <v>855666</v>
      </c>
      <c r="B9226" t="s">
        <v>17066</v>
      </c>
      <c r="C9226" t="s">
        <v>155</v>
      </c>
      <c r="D9226" s="67" t="s">
        <v>17067</v>
      </c>
      <c r="E9226" s="66" t="s">
        <v>15351</v>
      </c>
      <c r="F9226" t="s">
        <v>114</v>
      </c>
      <c r="G9226" s="66" t="s">
        <v>893</v>
      </c>
      <c r="H9226" s="67" t="s">
        <v>15408</v>
      </c>
      <c r="I9226" t="s">
        <v>1467</v>
      </c>
      <c r="J9226" s="66" t="s">
        <v>895</v>
      </c>
      <c r="K9226" s="66" t="s">
        <v>94</v>
      </c>
      <c r="M9226" s="66" t="s">
        <v>95</v>
      </c>
      <c r="N9226" t="s">
        <v>1468</v>
      </c>
      <c r="O9226"/>
    </row>
    <row r="9227" spans="1:15">
      <c r="A9227">
        <v>855726</v>
      </c>
      <c r="B9227" t="s">
        <v>17068</v>
      </c>
      <c r="C9227" t="s">
        <v>17069</v>
      </c>
      <c r="D9227" s="67" t="s">
        <v>17070</v>
      </c>
      <c r="E9227" s="66" t="s">
        <v>420</v>
      </c>
      <c r="F9227" t="s">
        <v>91</v>
      </c>
      <c r="G9227" s="66" t="s">
        <v>1899</v>
      </c>
      <c r="H9227" s="67" t="s">
        <v>15512</v>
      </c>
      <c r="I9227" t="s">
        <v>2219</v>
      </c>
      <c r="J9227" s="66" t="s">
        <v>1805</v>
      </c>
      <c r="K9227" s="66" t="s">
        <v>94</v>
      </c>
      <c r="M9227" s="66" t="s">
        <v>95</v>
      </c>
      <c r="N9227" t="s">
        <v>2220</v>
      </c>
      <c r="O9227"/>
    </row>
    <row r="9228" spans="1:15">
      <c r="A9228">
        <v>855773</v>
      </c>
      <c r="B9228" t="s">
        <v>17071</v>
      </c>
      <c r="C9228" t="s">
        <v>532</v>
      </c>
      <c r="D9228" s="67" t="s">
        <v>1328</v>
      </c>
      <c r="E9228" s="66" t="s">
        <v>15351</v>
      </c>
      <c r="F9228" t="s">
        <v>114</v>
      </c>
      <c r="G9228" s="66" t="s">
        <v>1561</v>
      </c>
      <c r="H9228" s="67" t="s">
        <v>15408</v>
      </c>
      <c r="I9228" t="s">
        <v>1600</v>
      </c>
      <c r="J9228" s="66" t="s">
        <v>1563</v>
      </c>
      <c r="K9228" s="66" t="s">
        <v>94</v>
      </c>
      <c r="M9228" s="66" t="s">
        <v>95</v>
      </c>
      <c r="N9228" t="s">
        <v>1601</v>
      </c>
      <c r="O9228"/>
    </row>
    <row r="9229" spans="1:15">
      <c r="A9229">
        <v>855792</v>
      </c>
      <c r="B9229" t="s">
        <v>17072</v>
      </c>
      <c r="C9229" t="s">
        <v>196</v>
      </c>
      <c r="D9229" s="67" t="s">
        <v>4195</v>
      </c>
      <c r="E9229" s="66" t="s">
        <v>297</v>
      </c>
      <c r="F9229" t="s">
        <v>91</v>
      </c>
      <c r="G9229" s="66" t="s">
        <v>5866</v>
      </c>
      <c r="H9229" s="67" t="s">
        <v>16092</v>
      </c>
      <c r="I9229" t="s">
        <v>6494</v>
      </c>
      <c r="J9229" s="66" t="s">
        <v>5845</v>
      </c>
      <c r="K9229" s="66" t="s">
        <v>94</v>
      </c>
      <c r="M9229" s="66" t="s">
        <v>95</v>
      </c>
      <c r="N9229" t="s">
        <v>11013</v>
      </c>
      <c r="O9229"/>
    </row>
    <row r="9230" spans="1:15">
      <c r="A9230">
        <v>855793</v>
      </c>
      <c r="B9230" t="s">
        <v>7146</v>
      </c>
      <c r="C9230" t="s">
        <v>1944</v>
      </c>
      <c r="D9230" s="67" t="s">
        <v>17073</v>
      </c>
      <c r="E9230" s="66" t="s">
        <v>15352</v>
      </c>
      <c r="F9230" t="s">
        <v>114</v>
      </c>
      <c r="G9230" s="66" t="s">
        <v>5866</v>
      </c>
      <c r="H9230" s="67" t="s">
        <v>16092</v>
      </c>
      <c r="I9230" t="s">
        <v>6494</v>
      </c>
      <c r="J9230" s="66" t="s">
        <v>5845</v>
      </c>
      <c r="K9230" s="66" t="s">
        <v>94</v>
      </c>
      <c r="M9230" s="66" t="s">
        <v>95</v>
      </c>
      <c r="N9230" t="s">
        <v>11013</v>
      </c>
      <c r="O9230"/>
    </row>
    <row r="9231" spans="1:15">
      <c r="A9231">
        <v>855835</v>
      </c>
      <c r="B9231" t="s">
        <v>17074</v>
      </c>
      <c r="C9231" t="s">
        <v>182</v>
      </c>
      <c r="D9231" s="67" t="s">
        <v>9294</v>
      </c>
      <c r="E9231" s="66" t="s">
        <v>15351</v>
      </c>
      <c r="F9231" t="s">
        <v>91</v>
      </c>
      <c r="G9231" s="66" t="s">
        <v>11467</v>
      </c>
      <c r="H9231" s="67" t="s">
        <v>15585</v>
      </c>
      <c r="I9231" t="s">
        <v>16796</v>
      </c>
      <c r="K9231" s="66" t="s">
        <v>94</v>
      </c>
      <c r="M9231" s="66" t="s">
        <v>95</v>
      </c>
      <c r="N9231" t="s">
        <v>16797</v>
      </c>
      <c r="O9231"/>
    </row>
    <row r="9232" spans="1:15">
      <c r="A9232">
        <v>855871</v>
      </c>
      <c r="B9232" t="s">
        <v>4003</v>
      </c>
      <c r="C9232" t="s">
        <v>373</v>
      </c>
      <c r="D9232" s="67" t="s">
        <v>17075</v>
      </c>
      <c r="F9232" t="s">
        <v>91</v>
      </c>
      <c r="G9232" s="66" t="s">
        <v>10711</v>
      </c>
      <c r="H9232" s="67" t="s">
        <v>15691</v>
      </c>
      <c r="I9232" t="s">
        <v>15695</v>
      </c>
      <c r="J9232" s="66" t="s">
        <v>8885</v>
      </c>
      <c r="K9232" s="66" t="s">
        <v>94</v>
      </c>
      <c r="M9232" s="66" t="s">
        <v>95</v>
      </c>
      <c r="N9232" t="s">
        <v>15696</v>
      </c>
      <c r="O9232"/>
    </row>
    <row r="9233" spans="1:15">
      <c r="A9233">
        <v>855959</v>
      </c>
      <c r="B9233" t="s">
        <v>386</v>
      </c>
      <c r="C9233" t="s">
        <v>101</v>
      </c>
      <c r="D9233" s="67" t="s">
        <v>17076</v>
      </c>
      <c r="E9233" s="66" t="s">
        <v>15351</v>
      </c>
      <c r="F9233" t="s">
        <v>91</v>
      </c>
      <c r="G9233" s="66" t="s">
        <v>16108</v>
      </c>
      <c r="H9233" s="67" t="s">
        <v>15512</v>
      </c>
      <c r="I9233" t="s">
        <v>16109</v>
      </c>
      <c r="J9233" s="66" t="s">
        <v>8802</v>
      </c>
      <c r="K9233" s="66" t="s">
        <v>94</v>
      </c>
      <c r="M9233" s="66" t="s">
        <v>95</v>
      </c>
      <c r="N9233" t="s">
        <v>16110</v>
      </c>
      <c r="O9233"/>
    </row>
    <row r="9234" spans="1:15">
      <c r="A9234">
        <v>855973</v>
      </c>
      <c r="B9234" t="s">
        <v>17077</v>
      </c>
      <c r="C9234" t="s">
        <v>1081</v>
      </c>
      <c r="D9234" s="67" t="s">
        <v>7291</v>
      </c>
      <c r="E9234" s="66" t="s">
        <v>15351</v>
      </c>
      <c r="F9234" t="s">
        <v>91</v>
      </c>
      <c r="G9234" s="66" t="s">
        <v>1561</v>
      </c>
      <c r="H9234" s="67" t="s">
        <v>15691</v>
      </c>
      <c r="I9234" t="s">
        <v>1562</v>
      </c>
      <c r="J9234" s="66" t="s">
        <v>1563</v>
      </c>
      <c r="K9234" s="66" t="s">
        <v>94</v>
      </c>
      <c r="M9234" s="66" t="s">
        <v>95</v>
      </c>
      <c r="N9234" t="s">
        <v>1564</v>
      </c>
      <c r="O9234"/>
    </row>
    <row r="9235" spans="1:15">
      <c r="A9235">
        <v>856073</v>
      </c>
      <c r="B9235" t="s">
        <v>17078</v>
      </c>
      <c r="C9235" t="s">
        <v>201</v>
      </c>
      <c r="D9235" s="67" t="s">
        <v>16738</v>
      </c>
      <c r="E9235" s="66" t="s">
        <v>15351</v>
      </c>
      <c r="F9235" t="s">
        <v>91</v>
      </c>
      <c r="G9235" s="66" t="s">
        <v>11467</v>
      </c>
      <c r="H9235" s="67" t="s">
        <v>15399</v>
      </c>
      <c r="I9235" t="s">
        <v>11529</v>
      </c>
      <c r="K9235" s="66" t="s">
        <v>94</v>
      </c>
      <c r="M9235" s="66" t="s">
        <v>95</v>
      </c>
      <c r="N9235" t="s">
        <v>11530</v>
      </c>
      <c r="O9235"/>
    </row>
    <row r="9236" spans="1:15">
      <c r="A9236">
        <v>856195</v>
      </c>
      <c r="B9236" t="s">
        <v>3281</v>
      </c>
      <c r="C9236" t="s">
        <v>194</v>
      </c>
      <c r="D9236" s="67" t="s">
        <v>4805</v>
      </c>
      <c r="E9236" s="66" t="s">
        <v>15352</v>
      </c>
      <c r="F9236" t="s">
        <v>91</v>
      </c>
      <c r="G9236" s="66" t="s">
        <v>10557</v>
      </c>
      <c r="H9236" s="67" t="s">
        <v>15408</v>
      </c>
      <c r="I9236" t="s">
        <v>10702</v>
      </c>
      <c r="J9236" s="66" t="s">
        <v>168</v>
      </c>
      <c r="K9236" s="66" t="s">
        <v>94</v>
      </c>
      <c r="M9236" s="66" t="s">
        <v>95</v>
      </c>
      <c r="N9236" t="s">
        <v>10703</v>
      </c>
      <c r="O9236"/>
    </row>
    <row r="9237" spans="1:15">
      <c r="A9237">
        <v>856222</v>
      </c>
      <c r="B9237" t="s">
        <v>17079</v>
      </c>
      <c r="C9237" t="s">
        <v>1357</v>
      </c>
      <c r="D9237" s="67" t="s">
        <v>17080</v>
      </c>
      <c r="E9237" s="66" t="s">
        <v>15352</v>
      </c>
      <c r="F9237" t="s">
        <v>114</v>
      </c>
      <c r="G9237" s="66" t="s">
        <v>8828</v>
      </c>
      <c r="H9237" s="67" t="s">
        <v>15408</v>
      </c>
      <c r="I9237" t="s">
        <v>9477</v>
      </c>
      <c r="J9237" s="66" t="s">
        <v>8830</v>
      </c>
      <c r="K9237" s="66" t="s">
        <v>94</v>
      </c>
      <c r="M9237" s="66" t="s">
        <v>95</v>
      </c>
      <c r="N9237" t="s">
        <v>9478</v>
      </c>
      <c r="O9237"/>
    </row>
    <row r="9238" spans="1:15">
      <c r="A9238">
        <v>856224</v>
      </c>
      <c r="B9238" t="s">
        <v>17081</v>
      </c>
      <c r="C9238" t="s">
        <v>248</v>
      </c>
      <c r="D9238" s="67" t="s">
        <v>17082</v>
      </c>
      <c r="E9238" s="66" t="s">
        <v>15352</v>
      </c>
      <c r="F9238" t="s">
        <v>114</v>
      </c>
      <c r="G9238" s="66" t="s">
        <v>8828</v>
      </c>
      <c r="H9238" s="67" t="s">
        <v>15408</v>
      </c>
      <c r="I9238" t="s">
        <v>9477</v>
      </c>
      <c r="J9238" s="66" t="s">
        <v>8830</v>
      </c>
      <c r="K9238" s="66" t="s">
        <v>94</v>
      </c>
      <c r="M9238" s="66" t="s">
        <v>95</v>
      </c>
      <c r="N9238" t="s">
        <v>9478</v>
      </c>
      <c r="O9238"/>
    </row>
    <row r="9239" spans="1:15">
      <c r="A9239">
        <v>856225</v>
      </c>
      <c r="B9239" t="s">
        <v>17083</v>
      </c>
      <c r="C9239" t="s">
        <v>185</v>
      </c>
      <c r="D9239" s="67" t="s">
        <v>8693</v>
      </c>
      <c r="E9239" s="66" t="s">
        <v>15352</v>
      </c>
      <c r="F9239" t="s">
        <v>91</v>
      </c>
      <c r="G9239" s="66" t="s">
        <v>8828</v>
      </c>
      <c r="H9239" s="67" t="s">
        <v>15408</v>
      </c>
      <c r="I9239" t="s">
        <v>9477</v>
      </c>
      <c r="J9239" s="66" t="s">
        <v>8830</v>
      </c>
      <c r="K9239" s="66" t="s">
        <v>94</v>
      </c>
      <c r="M9239" s="66" t="s">
        <v>95</v>
      </c>
      <c r="N9239" t="s">
        <v>9478</v>
      </c>
      <c r="O9239"/>
    </row>
    <row r="9240" spans="1:15">
      <c r="A9240">
        <v>856226</v>
      </c>
      <c r="B9240" t="s">
        <v>823</v>
      </c>
      <c r="C9240" t="s">
        <v>17084</v>
      </c>
      <c r="D9240" s="67" t="s">
        <v>17085</v>
      </c>
      <c r="E9240" s="66" t="s">
        <v>15352</v>
      </c>
      <c r="F9240" t="s">
        <v>91</v>
      </c>
      <c r="G9240" s="66" t="s">
        <v>8828</v>
      </c>
      <c r="H9240" s="67" t="s">
        <v>15408</v>
      </c>
      <c r="I9240" t="s">
        <v>9477</v>
      </c>
      <c r="J9240" s="66" t="s">
        <v>8830</v>
      </c>
      <c r="K9240" s="66" t="s">
        <v>94</v>
      </c>
      <c r="M9240" s="66" t="s">
        <v>95</v>
      </c>
      <c r="N9240" t="s">
        <v>9478</v>
      </c>
      <c r="O9240"/>
    </row>
    <row r="9241" spans="1:15">
      <c r="A9241">
        <v>856271</v>
      </c>
      <c r="B9241" t="s">
        <v>17086</v>
      </c>
      <c r="C9241" t="s">
        <v>1514</v>
      </c>
      <c r="D9241" s="67" t="s">
        <v>14210</v>
      </c>
      <c r="E9241" s="66" t="s">
        <v>173</v>
      </c>
      <c r="F9241" t="s">
        <v>114</v>
      </c>
      <c r="G9241" s="66" t="s">
        <v>8050</v>
      </c>
      <c r="H9241" s="67" t="s">
        <v>15512</v>
      </c>
      <c r="I9241" t="s">
        <v>8182</v>
      </c>
      <c r="J9241" s="66" t="s">
        <v>8051</v>
      </c>
      <c r="K9241" s="66" t="s">
        <v>94</v>
      </c>
      <c r="M9241" s="66" t="s">
        <v>95</v>
      </c>
      <c r="N9241" t="s">
        <v>1806</v>
      </c>
      <c r="O9241"/>
    </row>
    <row r="9242" spans="1:15">
      <c r="A9242">
        <v>856272</v>
      </c>
      <c r="B9242" t="s">
        <v>17087</v>
      </c>
      <c r="C9242" t="s">
        <v>2257</v>
      </c>
      <c r="D9242" s="67" t="s">
        <v>17088</v>
      </c>
      <c r="E9242" s="66" t="s">
        <v>173</v>
      </c>
      <c r="F9242" t="s">
        <v>91</v>
      </c>
      <c r="G9242" s="66" t="s">
        <v>8050</v>
      </c>
      <c r="H9242" s="67" t="s">
        <v>15512</v>
      </c>
      <c r="I9242" t="s">
        <v>8182</v>
      </c>
      <c r="J9242" s="66" t="s">
        <v>8051</v>
      </c>
      <c r="K9242" s="66" t="s">
        <v>94</v>
      </c>
      <c r="M9242" s="66" t="s">
        <v>95</v>
      </c>
      <c r="N9242" t="s">
        <v>1806</v>
      </c>
      <c r="O9242"/>
    </row>
    <row r="9243" spans="1:15">
      <c r="A9243">
        <v>856325</v>
      </c>
      <c r="B9243" t="s">
        <v>17089</v>
      </c>
      <c r="C9243" t="s">
        <v>180</v>
      </c>
      <c r="D9243" s="67" t="s">
        <v>17090</v>
      </c>
      <c r="E9243" s="66" t="s">
        <v>15351</v>
      </c>
      <c r="F9243" t="s">
        <v>91</v>
      </c>
      <c r="G9243" s="66" t="s">
        <v>8828</v>
      </c>
      <c r="H9243" s="67" t="s">
        <v>15408</v>
      </c>
      <c r="I9243" t="s">
        <v>9857</v>
      </c>
      <c r="J9243" s="66" t="s">
        <v>8830</v>
      </c>
      <c r="K9243" s="66" t="s">
        <v>94</v>
      </c>
      <c r="M9243" s="66" t="s">
        <v>95</v>
      </c>
      <c r="N9243" t="s">
        <v>9858</v>
      </c>
      <c r="O9243"/>
    </row>
    <row r="9244" spans="1:15">
      <c r="A9244">
        <v>856330</v>
      </c>
      <c r="B9244" t="s">
        <v>17091</v>
      </c>
      <c r="C9244" t="s">
        <v>426</v>
      </c>
      <c r="D9244" s="67" t="s">
        <v>8209</v>
      </c>
      <c r="E9244" s="66" t="s">
        <v>15351</v>
      </c>
      <c r="F9244" t="s">
        <v>91</v>
      </c>
      <c r="G9244" s="66" t="s">
        <v>8828</v>
      </c>
      <c r="H9244" s="67" t="s">
        <v>15408</v>
      </c>
      <c r="I9244" t="s">
        <v>9857</v>
      </c>
      <c r="J9244" s="66" t="s">
        <v>8830</v>
      </c>
      <c r="K9244" s="66" t="s">
        <v>94</v>
      </c>
      <c r="M9244" s="66" t="s">
        <v>95</v>
      </c>
      <c r="N9244" t="s">
        <v>9858</v>
      </c>
      <c r="O9244"/>
    </row>
    <row r="9245" spans="1:15">
      <c r="A9245">
        <v>856334</v>
      </c>
      <c r="B9245" t="s">
        <v>17092</v>
      </c>
      <c r="C9245" t="s">
        <v>17093</v>
      </c>
      <c r="D9245" s="67" t="s">
        <v>17094</v>
      </c>
      <c r="E9245" s="66" t="s">
        <v>266</v>
      </c>
      <c r="F9245" t="s">
        <v>91</v>
      </c>
      <c r="G9245" s="66" t="s">
        <v>1899</v>
      </c>
      <c r="H9245" s="67" t="s">
        <v>15919</v>
      </c>
      <c r="I9245" t="s">
        <v>1900</v>
      </c>
      <c r="J9245" s="66" t="s">
        <v>1805</v>
      </c>
      <c r="K9245" s="66" t="s">
        <v>94</v>
      </c>
      <c r="M9245" s="66" t="s">
        <v>95</v>
      </c>
      <c r="N9245" t="s">
        <v>1901</v>
      </c>
      <c r="O9245"/>
    </row>
    <row r="9246" spans="1:15">
      <c r="A9246">
        <v>856386</v>
      </c>
      <c r="B9246" t="s">
        <v>17095</v>
      </c>
      <c r="C9246" t="s">
        <v>16867</v>
      </c>
      <c r="D9246" s="67" t="s">
        <v>17096</v>
      </c>
      <c r="E9246" s="66" t="s">
        <v>15351</v>
      </c>
      <c r="F9246" t="s">
        <v>114</v>
      </c>
      <c r="G9246" s="66" t="s">
        <v>893</v>
      </c>
      <c r="H9246" s="67" t="s">
        <v>15585</v>
      </c>
      <c r="I9246" t="s">
        <v>1156</v>
      </c>
      <c r="J9246" s="66" t="s">
        <v>895</v>
      </c>
      <c r="K9246" s="66" t="s">
        <v>94</v>
      </c>
      <c r="M9246" s="66" t="s">
        <v>95</v>
      </c>
      <c r="N9246" t="s">
        <v>1157</v>
      </c>
      <c r="O9246"/>
    </row>
    <row r="9247" spans="1:15">
      <c r="A9247">
        <v>856402</v>
      </c>
      <c r="B9247" t="s">
        <v>17097</v>
      </c>
      <c r="C9247" t="s">
        <v>1131</v>
      </c>
      <c r="D9247" s="67" t="s">
        <v>15619</v>
      </c>
      <c r="E9247" s="66" t="s">
        <v>15352</v>
      </c>
      <c r="F9247" t="s">
        <v>91</v>
      </c>
      <c r="G9247" s="66" t="s">
        <v>893</v>
      </c>
      <c r="H9247" s="67" t="s">
        <v>15452</v>
      </c>
      <c r="I9247" t="s">
        <v>1033</v>
      </c>
      <c r="J9247" s="66" t="s">
        <v>895</v>
      </c>
      <c r="K9247" s="66" t="s">
        <v>94</v>
      </c>
      <c r="M9247" s="66" t="s">
        <v>95</v>
      </c>
      <c r="N9247" t="s">
        <v>1034</v>
      </c>
      <c r="O9247"/>
    </row>
    <row r="9248" spans="1:15">
      <c r="A9248">
        <v>856405</v>
      </c>
      <c r="B9248" t="s">
        <v>15449</v>
      </c>
      <c r="C9248" t="s">
        <v>202</v>
      </c>
      <c r="D9248" s="67" t="s">
        <v>17098</v>
      </c>
      <c r="E9248" s="66" t="s">
        <v>15352</v>
      </c>
      <c r="F9248" t="s">
        <v>91</v>
      </c>
      <c r="G9248" s="66" t="s">
        <v>893</v>
      </c>
      <c r="H9248" s="67" t="s">
        <v>15452</v>
      </c>
      <c r="I9248" t="s">
        <v>1033</v>
      </c>
      <c r="J9248" s="66" t="s">
        <v>895</v>
      </c>
      <c r="K9248" s="66" t="s">
        <v>94</v>
      </c>
      <c r="M9248" s="66" t="s">
        <v>95</v>
      </c>
      <c r="N9248" t="s">
        <v>1034</v>
      </c>
      <c r="O9248"/>
    </row>
    <row r="9249" spans="1:15">
      <c r="A9249">
        <v>856420</v>
      </c>
      <c r="B9249" t="s">
        <v>17099</v>
      </c>
      <c r="C9249" t="s">
        <v>215</v>
      </c>
      <c r="D9249" s="67" t="s">
        <v>17100</v>
      </c>
      <c r="E9249" s="66" t="s">
        <v>15352</v>
      </c>
      <c r="F9249" t="s">
        <v>91</v>
      </c>
      <c r="G9249" s="66" t="s">
        <v>1561</v>
      </c>
      <c r="H9249" s="67" t="s">
        <v>15399</v>
      </c>
      <c r="I9249" t="s">
        <v>1657</v>
      </c>
      <c r="J9249" s="66" t="s">
        <v>1563</v>
      </c>
      <c r="K9249" s="66" t="s">
        <v>94</v>
      </c>
      <c r="M9249" s="66" t="s">
        <v>95</v>
      </c>
      <c r="N9249" t="s">
        <v>1658</v>
      </c>
      <c r="O9249"/>
    </row>
    <row r="9250" spans="1:15">
      <c r="A9250">
        <v>856421</v>
      </c>
      <c r="B9250" t="s">
        <v>17101</v>
      </c>
      <c r="C9250" t="s">
        <v>135</v>
      </c>
      <c r="D9250" s="67" t="s">
        <v>17102</v>
      </c>
      <c r="E9250" s="66" t="s">
        <v>15352</v>
      </c>
      <c r="F9250" t="s">
        <v>91</v>
      </c>
      <c r="G9250" s="66" t="s">
        <v>1561</v>
      </c>
      <c r="H9250" s="67" t="s">
        <v>15399</v>
      </c>
      <c r="I9250" t="s">
        <v>1657</v>
      </c>
      <c r="J9250" s="66" t="s">
        <v>1563</v>
      </c>
      <c r="K9250" s="66" t="s">
        <v>94</v>
      </c>
      <c r="M9250" s="66" t="s">
        <v>95</v>
      </c>
      <c r="N9250" t="s">
        <v>1658</v>
      </c>
      <c r="O9250"/>
    </row>
    <row r="9251" spans="1:15">
      <c r="A9251">
        <v>856599</v>
      </c>
      <c r="B9251" t="s">
        <v>1754</v>
      </c>
      <c r="C9251" t="s">
        <v>3880</v>
      </c>
      <c r="D9251" s="67" t="s">
        <v>17103</v>
      </c>
      <c r="E9251" s="66" t="s">
        <v>15351</v>
      </c>
      <c r="F9251" t="s">
        <v>114</v>
      </c>
      <c r="G9251" s="66" t="s">
        <v>10862</v>
      </c>
      <c r="H9251" s="67" t="s">
        <v>17104</v>
      </c>
      <c r="I9251" t="s">
        <v>10863</v>
      </c>
      <c r="J9251" s="66" t="s">
        <v>10864</v>
      </c>
      <c r="K9251" s="66" t="s">
        <v>94</v>
      </c>
      <c r="M9251" s="66" t="s">
        <v>95</v>
      </c>
      <c r="N9251" t="s">
        <v>10865</v>
      </c>
      <c r="O9251"/>
    </row>
    <row r="9252" spans="1:15">
      <c r="A9252">
        <v>856600</v>
      </c>
      <c r="B9252" t="s">
        <v>17105</v>
      </c>
      <c r="C9252" t="s">
        <v>1440</v>
      </c>
      <c r="D9252" s="67" t="s">
        <v>17106</v>
      </c>
      <c r="E9252" s="66" t="s">
        <v>15351</v>
      </c>
      <c r="F9252" t="s">
        <v>91</v>
      </c>
      <c r="G9252" s="66" t="s">
        <v>10862</v>
      </c>
      <c r="H9252" s="67" t="s">
        <v>17104</v>
      </c>
      <c r="I9252" t="s">
        <v>10863</v>
      </c>
      <c r="J9252" s="66" t="s">
        <v>10864</v>
      </c>
      <c r="K9252" s="66" t="s">
        <v>94</v>
      </c>
      <c r="M9252" s="66" t="s">
        <v>95</v>
      </c>
      <c r="N9252" t="s">
        <v>10865</v>
      </c>
      <c r="O9252"/>
    </row>
    <row r="9253" spans="1:15">
      <c r="A9253">
        <v>856617</v>
      </c>
      <c r="B9253" t="s">
        <v>17107</v>
      </c>
      <c r="C9253" t="s">
        <v>10438</v>
      </c>
      <c r="D9253" s="67" t="s">
        <v>2141</v>
      </c>
      <c r="E9253" s="66" t="s">
        <v>15352</v>
      </c>
      <c r="F9253" t="s">
        <v>91</v>
      </c>
      <c r="G9253" s="66" t="s">
        <v>8828</v>
      </c>
      <c r="H9253" s="67" t="s">
        <v>15544</v>
      </c>
      <c r="I9253" t="s">
        <v>8829</v>
      </c>
      <c r="J9253" s="66" t="s">
        <v>8830</v>
      </c>
      <c r="K9253" s="66" t="s">
        <v>94</v>
      </c>
      <c r="M9253" s="66" t="s">
        <v>95</v>
      </c>
      <c r="N9253" t="s">
        <v>10742</v>
      </c>
      <c r="O9253"/>
    </row>
    <row r="9254" spans="1:15">
      <c r="A9254">
        <v>856654</v>
      </c>
      <c r="B9254" t="s">
        <v>14423</v>
      </c>
      <c r="C9254" t="s">
        <v>17108</v>
      </c>
      <c r="D9254" s="67" t="s">
        <v>17109</v>
      </c>
      <c r="E9254" s="66" t="s">
        <v>297</v>
      </c>
      <c r="F9254" t="s">
        <v>91</v>
      </c>
      <c r="G9254" s="66" t="s">
        <v>5866</v>
      </c>
      <c r="H9254" s="67" t="s">
        <v>15544</v>
      </c>
      <c r="I9254" t="s">
        <v>5921</v>
      </c>
      <c r="J9254" s="66" t="s">
        <v>5845</v>
      </c>
      <c r="K9254" s="66" t="s">
        <v>94</v>
      </c>
      <c r="M9254" s="66" t="s">
        <v>95</v>
      </c>
      <c r="N9254" t="s">
        <v>5309</v>
      </c>
      <c r="O9254"/>
    </row>
    <row r="9255" spans="1:15">
      <c r="A9255">
        <v>856655</v>
      </c>
      <c r="B9255" t="s">
        <v>6620</v>
      </c>
      <c r="C9255" t="s">
        <v>5288</v>
      </c>
      <c r="D9255" s="67" t="s">
        <v>17110</v>
      </c>
      <c r="E9255" s="66" t="s">
        <v>912</v>
      </c>
      <c r="F9255" t="s">
        <v>114</v>
      </c>
      <c r="G9255" s="66" t="s">
        <v>5866</v>
      </c>
      <c r="H9255" s="67" t="s">
        <v>15544</v>
      </c>
      <c r="I9255" t="s">
        <v>5921</v>
      </c>
      <c r="J9255" s="66" t="s">
        <v>5845</v>
      </c>
      <c r="K9255" s="66" t="s">
        <v>94</v>
      </c>
      <c r="M9255" s="66" t="s">
        <v>95</v>
      </c>
      <c r="N9255" t="s">
        <v>5309</v>
      </c>
      <c r="O9255"/>
    </row>
    <row r="9256" spans="1:15">
      <c r="A9256">
        <v>856656</v>
      </c>
      <c r="B9256" t="s">
        <v>743</v>
      </c>
      <c r="C9256" t="s">
        <v>1427</v>
      </c>
      <c r="D9256" s="67" t="s">
        <v>17111</v>
      </c>
      <c r="E9256" s="66" t="s">
        <v>912</v>
      </c>
      <c r="F9256" t="s">
        <v>91</v>
      </c>
      <c r="G9256" s="66" t="s">
        <v>5866</v>
      </c>
      <c r="H9256" s="67" t="s">
        <v>15544</v>
      </c>
      <c r="I9256" t="s">
        <v>5921</v>
      </c>
      <c r="J9256" s="66" t="s">
        <v>5845</v>
      </c>
      <c r="K9256" s="66" t="s">
        <v>94</v>
      </c>
      <c r="M9256" s="66" t="s">
        <v>95</v>
      </c>
      <c r="N9256" t="s">
        <v>5309</v>
      </c>
      <c r="O9256"/>
    </row>
    <row r="9257" spans="1:15">
      <c r="A9257">
        <v>857021</v>
      </c>
      <c r="B9257" t="s">
        <v>17112</v>
      </c>
      <c r="C9257" t="s">
        <v>1496</v>
      </c>
      <c r="D9257" s="67" t="s">
        <v>17113</v>
      </c>
      <c r="E9257" s="66" t="s">
        <v>15351</v>
      </c>
      <c r="F9257" t="s">
        <v>114</v>
      </c>
      <c r="G9257" s="66" t="s">
        <v>893</v>
      </c>
      <c r="H9257" s="67" t="s">
        <v>15424</v>
      </c>
      <c r="I9257" t="s">
        <v>1467</v>
      </c>
      <c r="J9257" s="66" t="s">
        <v>895</v>
      </c>
      <c r="K9257" s="66" t="s">
        <v>94</v>
      </c>
      <c r="M9257" s="66" t="s">
        <v>95</v>
      </c>
      <c r="N9257" t="s">
        <v>1468</v>
      </c>
      <c r="O9257"/>
    </row>
    <row r="9258" spans="1:15">
      <c r="A9258">
        <v>857022</v>
      </c>
      <c r="B9258" t="s">
        <v>17114</v>
      </c>
      <c r="C9258" t="s">
        <v>1777</v>
      </c>
      <c r="D9258" s="67" t="s">
        <v>17115</v>
      </c>
      <c r="E9258" s="66" t="s">
        <v>15351</v>
      </c>
      <c r="F9258" t="s">
        <v>114</v>
      </c>
      <c r="G9258" s="66" t="s">
        <v>893</v>
      </c>
      <c r="H9258" s="67" t="s">
        <v>15424</v>
      </c>
      <c r="I9258" t="s">
        <v>1467</v>
      </c>
      <c r="J9258" s="66" t="s">
        <v>895</v>
      </c>
      <c r="K9258" s="66" t="s">
        <v>94</v>
      </c>
      <c r="M9258" s="66" t="s">
        <v>95</v>
      </c>
      <c r="N9258" t="s">
        <v>1468</v>
      </c>
      <c r="O9258"/>
    </row>
    <row r="9259" spans="1:15">
      <c r="A9259">
        <v>857043</v>
      </c>
      <c r="B9259" t="s">
        <v>17116</v>
      </c>
      <c r="C9259" t="s">
        <v>505</v>
      </c>
      <c r="D9259" s="67" t="s">
        <v>17117</v>
      </c>
      <c r="E9259" s="66" t="s">
        <v>15351</v>
      </c>
      <c r="F9259" t="s">
        <v>114</v>
      </c>
      <c r="G9259" s="66" t="s">
        <v>7364</v>
      </c>
      <c r="H9259" s="67" t="s">
        <v>15544</v>
      </c>
      <c r="I9259" t="s">
        <v>7365</v>
      </c>
      <c r="J9259" s="66" t="s">
        <v>1805</v>
      </c>
      <c r="K9259" s="66" t="s">
        <v>94</v>
      </c>
      <c r="M9259" s="66" t="s">
        <v>95</v>
      </c>
      <c r="N9259" t="s">
        <v>7366</v>
      </c>
      <c r="O9259"/>
    </row>
    <row r="9260" spans="1:15">
      <c r="A9260">
        <v>857054</v>
      </c>
      <c r="B9260" t="s">
        <v>17118</v>
      </c>
      <c r="C9260" t="s">
        <v>428</v>
      </c>
      <c r="D9260" s="67" t="s">
        <v>3996</v>
      </c>
      <c r="E9260" s="66" t="s">
        <v>15352</v>
      </c>
      <c r="F9260" t="s">
        <v>91</v>
      </c>
      <c r="G9260" s="66" t="s">
        <v>92</v>
      </c>
      <c r="H9260" s="67" t="s">
        <v>15399</v>
      </c>
      <c r="I9260" t="s">
        <v>179</v>
      </c>
      <c r="J9260" s="66" t="s">
        <v>93</v>
      </c>
      <c r="K9260" s="66" t="s">
        <v>94</v>
      </c>
      <c r="M9260" s="66" t="s">
        <v>95</v>
      </c>
      <c r="N9260" t="s">
        <v>15083</v>
      </c>
      <c r="O9260"/>
    </row>
    <row r="9261" spans="1:15">
      <c r="A9261">
        <v>857105</v>
      </c>
      <c r="B9261" t="s">
        <v>17119</v>
      </c>
      <c r="C9261" t="s">
        <v>627</v>
      </c>
      <c r="D9261" s="67" t="s">
        <v>17120</v>
      </c>
      <c r="E9261" s="66" t="s">
        <v>15351</v>
      </c>
      <c r="F9261" t="s">
        <v>91</v>
      </c>
      <c r="G9261" s="66" t="s">
        <v>8800</v>
      </c>
      <c r="H9261" s="67" t="s">
        <v>15502</v>
      </c>
      <c r="I9261" t="s">
        <v>8801</v>
      </c>
      <c r="J9261" s="66" t="s">
        <v>8802</v>
      </c>
      <c r="K9261" s="66" t="s">
        <v>94</v>
      </c>
      <c r="M9261" s="66" t="s">
        <v>95</v>
      </c>
      <c r="N9261" t="s">
        <v>11248</v>
      </c>
      <c r="O9261"/>
    </row>
    <row r="9262" spans="1:15">
      <c r="A9262">
        <v>857106</v>
      </c>
      <c r="B9262" t="s">
        <v>7395</v>
      </c>
      <c r="C9262" t="s">
        <v>107</v>
      </c>
      <c r="D9262" s="67" t="s">
        <v>17121</v>
      </c>
      <c r="E9262" s="66" t="s">
        <v>15351</v>
      </c>
      <c r="F9262" t="s">
        <v>91</v>
      </c>
      <c r="G9262" s="66" t="s">
        <v>8800</v>
      </c>
      <c r="H9262" s="67" t="s">
        <v>15502</v>
      </c>
      <c r="I9262" t="s">
        <v>8801</v>
      </c>
      <c r="J9262" s="66" t="s">
        <v>8802</v>
      </c>
      <c r="K9262" s="66" t="s">
        <v>94</v>
      </c>
      <c r="M9262" s="66" t="s">
        <v>95</v>
      </c>
      <c r="N9262" t="s">
        <v>11248</v>
      </c>
      <c r="O9262"/>
    </row>
    <row r="9263" spans="1:15">
      <c r="A9263">
        <v>857107</v>
      </c>
      <c r="B9263" t="s">
        <v>17122</v>
      </c>
      <c r="C9263" t="s">
        <v>855</v>
      </c>
      <c r="D9263" s="67" t="s">
        <v>17123</v>
      </c>
      <c r="E9263" s="66" t="s">
        <v>15351</v>
      </c>
      <c r="F9263" t="s">
        <v>91</v>
      </c>
      <c r="G9263" s="66" t="s">
        <v>8800</v>
      </c>
      <c r="H9263" s="67" t="s">
        <v>15502</v>
      </c>
      <c r="I9263" t="s">
        <v>8801</v>
      </c>
      <c r="J9263" s="66" t="s">
        <v>8802</v>
      </c>
      <c r="K9263" s="66" t="s">
        <v>94</v>
      </c>
      <c r="M9263" s="66" t="s">
        <v>95</v>
      </c>
      <c r="N9263" t="s">
        <v>11248</v>
      </c>
      <c r="O9263"/>
    </row>
    <row r="9264" spans="1:15">
      <c r="A9264">
        <v>857142</v>
      </c>
      <c r="B9264" t="s">
        <v>7475</v>
      </c>
      <c r="C9264" t="s">
        <v>219</v>
      </c>
      <c r="D9264" s="67" t="s">
        <v>8805</v>
      </c>
      <c r="E9264" s="66" t="s">
        <v>15351</v>
      </c>
      <c r="F9264" t="s">
        <v>114</v>
      </c>
      <c r="G9264" s="66" t="s">
        <v>10706</v>
      </c>
      <c r="H9264" s="67" t="s">
        <v>17124</v>
      </c>
      <c r="I9264" t="s">
        <v>8895</v>
      </c>
      <c r="J9264" s="66" t="s">
        <v>8830</v>
      </c>
      <c r="K9264" s="66" t="s">
        <v>94</v>
      </c>
      <c r="M9264" s="66" t="s">
        <v>95</v>
      </c>
      <c r="N9264" t="s">
        <v>10708</v>
      </c>
      <c r="O9264"/>
    </row>
    <row r="9265" spans="1:15">
      <c r="A9265">
        <v>857199</v>
      </c>
      <c r="B9265" t="s">
        <v>17125</v>
      </c>
      <c r="C9265" t="s">
        <v>196</v>
      </c>
      <c r="D9265" s="67" t="s">
        <v>17126</v>
      </c>
      <c r="E9265" s="66" t="s">
        <v>173</v>
      </c>
      <c r="F9265" t="s">
        <v>91</v>
      </c>
      <c r="G9265" s="66" t="s">
        <v>7364</v>
      </c>
      <c r="H9265" s="67" t="s">
        <v>15414</v>
      </c>
      <c r="I9265" t="s">
        <v>7784</v>
      </c>
      <c r="J9265" s="66" t="s">
        <v>1805</v>
      </c>
      <c r="K9265" s="66" t="s">
        <v>94</v>
      </c>
      <c r="M9265" s="66" t="s">
        <v>95</v>
      </c>
      <c r="N9265" t="s">
        <v>11410</v>
      </c>
      <c r="O9265"/>
    </row>
    <row r="9266" spans="1:15">
      <c r="A9266">
        <v>857200</v>
      </c>
      <c r="B9266" t="s">
        <v>17127</v>
      </c>
      <c r="C9266" t="s">
        <v>11841</v>
      </c>
      <c r="D9266" s="67" t="s">
        <v>17128</v>
      </c>
      <c r="E9266" s="66" t="s">
        <v>297</v>
      </c>
      <c r="F9266" t="s">
        <v>114</v>
      </c>
      <c r="G9266" s="66" t="s">
        <v>7364</v>
      </c>
      <c r="H9266" s="67" t="s">
        <v>15414</v>
      </c>
      <c r="I9266" t="s">
        <v>7784</v>
      </c>
      <c r="J9266" s="66" t="s">
        <v>1805</v>
      </c>
      <c r="K9266" s="66" t="s">
        <v>94</v>
      </c>
      <c r="M9266" s="66" t="s">
        <v>95</v>
      </c>
      <c r="N9266" t="s">
        <v>11410</v>
      </c>
      <c r="O9266"/>
    </row>
    <row r="9267" spans="1:15">
      <c r="A9267">
        <v>857214</v>
      </c>
      <c r="B9267" t="s">
        <v>17129</v>
      </c>
      <c r="C9267" t="s">
        <v>119</v>
      </c>
      <c r="D9267" s="67" t="s">
        <v>17130</v>
      </c>
      <c r="E9267" s="66" t="s">
        <v>15352</v>
      </c>
      <c r="F9267" t="s">
        <v>114</v>
      </c>
      <c r="G9267" s="66" t="s">
        <v>8828</v>
      </c>
      <c r="H9267" s="67" t="s">
        <v>15414</v>
      </c>
      <c r="I9267" t="s">
        <v>15726</v>
      </c>
      <c r="J9267" s="66" t="s">
        <v>8830</v>
      </c>
      <c r="K9267" s="66" t="s">
        <v>94</v>
      </c>
      <c r="M9267" s="66" t="s">
        <v>95</v>
      </c>
      <c r="N9267" t="s">
        <v>15727</v>
      </c>
      <c r="O9267"/>
    </row>
    <row r="9268" spans="1:15">
      <c r="A9268">
        <v>857230</v>
      </c>
      <c r="B9268" t="s">
        <v>17131</v>
      </c>
      <c r="C9268" t="s">
        <v>384</v>
      </c>
      <c r="D9268" s="67" t="s">
        <v>17132</v>
      </c>
      <c r="E9268" s="66" t="s">
        <v>15351</v>
      </c>
      <c r="F9268" t="s">
        <v>114</v>
      </c>
      <c r="G9268" s="66" t="s">
        <v>8828</v>
      </c>
      <c r="H9268" s="67" t="s">
        <v>15414</v>
      </c>
      <c r="I9268" t="s">
        <v>15726</v>
      </c>
      <c r="J9268" s="66" t="s">
        <v>8830</v>
      </c>
      <c r="K9268" s="66" t="s">
        <v>94</v>
      </c>
      <c r="M9268" s="66" t="s">
        <v>95</v>
      </c>
      <c r="N9268" t="s">
        <v>15727</v>
      </c>
      <c r="O9268"/>
    </row>
    <row r="9269" spans="1:15">
      <c r="A9269">
        <v>857314</v>
      </c>
      <c r="B9269" t="s">
        <v>17133</v>
      </c>
      <c r="C9269" t="s">
        <v>238</v>
      </c>
      <c r="D9269" s="67" t="s">
        <v>17134</v>
      </c>
      <c r="E9269" s="66" t="s">
        <v>15352</v>
      </c>
      <c r="F9269" t="s">
        <v>114</v>
      </c>
      <c r="G9269" s="66" t="s">
        <v>8828</v>
      </c>
      <c r="H9269" s="67" t="s">
        <v>15424</v>
      </c>
      <c r="I9269" t="s">
        <v>8829</v>
      </c>
      <c r="J9269" s="66" t="s">
        <v>8830</v>
      </c>
      <c r="K9269" s="66" t="s">
        <v>94</v>
      </c>
      <c r="M9269" s="66" t="s">
        <v>95</v>
      </c>
      <c r="N9269" t="s">
        <v>10742</v>
      </c>
      <c r="O9269"/>
    </row>
    <row r="9270" spans="1:15">
      <c r="A9270">
        <v>857359</v>
      </c>
      <c r="B9270" t="s">
        <v>17135</v>
      </c>
      <c r="C9270" t="s">
        <v>1771</v>
      </c>
      <c r="D9270" s="67" t="s">
        <v>17136</v>
      </c>
      <c r="E9270" s="66" t="s">
        <v>15351</v>
      </c>
      <c r="F9270" t="s">
        <v>114</v>
      </c>
      <c r="G9270" s="66" t="s">
        <v>7293</v>
      </c>
      <c r="H9270" s="67" t="s">
        <v>16092</v>
      </c>
      <c r="I9270" t="s">
        <v>11270</v>
      </c>
      <c r="J9270" s="66" t="s">
        <v>1805</v>
      </c>
      <c r="K9270" s="66" t="s">
        <v>94</v>
      </c>
      <c r="M9270" s="66" t="s">
        <v>95</v>
      </c>
      <c r="N9270" t="s">
        <v>11271</v>
      </c>
      <c r="O9270"/>
    </row>
    <row r="9271" spans="1:15">
      <c r="A9271">
        <v>857362</v>
      </c>
      <c r="B9271" t="s">
        <v>17137</v>
      </c>
      <c r="C9271" t="s">
        <v>375</v>
      </c>
      <c r="D9271" s="67" t="s">
        <v>17138</v>
      </c>
      <c r="E9271" s="66" t="s">
        <v>15351</v>
      </c>
      <c r="F9271" t="s">
        <v>114</v>
      </c>
      <c r="G9271" s="66" t="s">
        <v>8828</v>
      </c>
      <c r="H9271" s="67" t="s">
        <v>16915</v>
      </c>
      <c r="I9271" t="s">
        <v>15251</v>
      </c>
      <c r="J9271" s="66" t="s">
        <v>8830</v>
      </c>
      <c r="K9271" s="66" t="s">
        <v>94</v>
      </c>
      <c r="M9271" s="66" t="s">
        <v>95</v>
      </c>
      <c r="N9271" t="s">
        <v>15252</v>
      </c>
      <c r="O9271"/>
    </row>
    <row r="9272" spans="1:15">
      <c r="A9272">
        <v>857364</v>
      </c>
      <c r="B9272" t="s">
        <v>17139</v>
      </c>
      <c r="C9272" t="s">
        <v>157</v>
      </c>
      <c r="D9272" s="67" t="s">
        <v>5651</v>
      </c>
      <c r="E9272" s="66" t="s">
        <v>15351</v>
      </c>
      <c r="F9272" t="s">
        <v>91</v>
      </c>
      <c r="G9272" s="66" t="s">
        <v>8828</v>
      </c>
      <c r="H9272" s="67" t="s">
        <v>16915</v>
      </c>
      <c r="I9272" t="s">
        <v>15251</v>
      </c>
      <c r="J9272" s="66" t="s">
        <v>8830</v>
      </c>
      <c r="K9272" s="66" t="s">
        <v>94</v>
      </c>
      <c r="M9272" s="66" t="s">
        <v>95</v>
      </c>
      <c r="N9272" t="s">
        <v>15252</v>
      </c>
      <c r="O9272"/>
    </row>
    <row r="9273" spans="1:15">
      <c r="A9273">
        <v>857383</v>
      </c>
      <c r="B9273" t="s">
        <v>17140</v>
      </c>
      <c r="C9273" t="s">
        <v>219</v>
      </c>
      <c r="D9273" s="67" t="s">
        <v>17141</v>
      </c>
      <c r="E9273" s="66" t="s">
        <v>15351</v>
      </c>
      <c r="F9273" t="s">
        <v>114</v>
      </c>
      <c r="G9273" s="66" t="s">
        <v>8828</v>
      </c>
      <c r="H9273" s="67" t="s">
        <v>16915</v>
      </c>
      <c r="I9273" t="s">
        <v>15251</v>
      </c>
      <c r="J9273" s="66" t="s">
        <v>8830</v>
      </c>
      <c r="K9273" s="66" t="s">
        <v>94</v>
      </c>
      <c r="M9273" s="66" t="s">
        <v>95</v>
      </c>
      <c r="N9273" t="s">
        <v>15252</v>
      </c>
      <c r="O9273"/>
    </row>
    <row r="9274" spans="1:15">
      <c r="A9274">
        <v>857419</v>
      </c>
      <c r="B9274" t="s">
        <v>17142</v>
      </c>
      <c r="C9274" t="s">
        <v>2948</v>
      </c>
      <c r="D9274" s="67" t="s">
        <v>17143</v>
      </c>
      <c r="E9274" s="66" t="s">
        <v>420</v>
      </c>
      <c r="F9274" t="s">
        <v>114</v>
      </c>
      <c r="G9274" s="66" t="s">
        <v>1912</v>
      </c>
      <c r="H9274" s="67" t="s">
        <v>15502</v>
      </c>
      <c r="I9274" t="s">
        <v>1918</v>
      </c>
      <c r="J9274" s="66" t="s">
        <v>1805</v>
      </c>
      <c r="K9274" s="66" t="s">
        <v>94</v>
      </c>
      <c r="M9274" s="66" t="s">
        <v>95</v>
      </c>
      <c r="N9274" t="s">
        <v>1919</v>
      </c>
      <c r="O9274"/>
    </row>
    <row r="9275" spans="1:15">
      <c r="A9275">
        <v>857420</v>
      </c>
      <c r="B9275" t="s">
        <v>17142</v>
      </c>
      <c r="C9275" t="s">
        <v>13701</v>
      </c>
      <c r="D9275" s="67" t="s">
        <v>17144</v>
      </c>
      <c r="E9275" s="66" t="s">
        <v>297</v>
      </c>
      <c r="F9275" t="s">
        <v>91</v>
      </c>
      <c r="G9275" s="66" t="s">
        <v>1912</v>
      </c>
      <c r="H9275" s="67" t="s">
        <v>15502</v>
      </c>
      <c r="I9275" t="s">
        <v>1918</v>
      </c>
      <c r="J9275" s="66" t="s">
        <v>1805</v>
      </c>
      <c r="K9275" s="66" t="s">
        <v>94</v>
      </c>
      <c r="M9275" s="66" t="s">
        <v>95</v>
      </c>
      <c r="N9275" t="s">
        <v>1919</v>
      </c>
      <c r="O9275"/>
    </row>
    <row r="9276" spans="1:15">
      <c r="A9276">
        <v>857422</v>
      </c>
      <c r="B9276" t="s">
        <v>5094</v>
      </c>
      <c r="C9276" t="s">
        <v>135</v>
      </c>
      <c r="D9276" s="67" t="s">
        <v>14561</v>
      </c>
      <c r="E9276" s="66" t="s">
        <v>15352</v>
      </c>
      <c r="F9276" t="s">
        <v>91</v>
      </c>
      <c r="G9276" s="66" t="s">
        <v>1912</v>
      </c>
      <c r="H9276" s="67" t="s">
        <v>15502</v>
      </c>
      <c r="I9276" t="s">
        <v>1918</v>
      </c>
      <c r="J9276" s="66" t="s">
        <v>1805</v>
      </c>
      <c r="K9276" s="66" t="s">
        <v>94</v>
      </c>
      <c r="M9276" s="66" t="s">
        <v>95</v>
      </c>
      <c r="N9276" t="s">
        <v>1919</v>
      </c>
      <c r="O9276"/>
    </row>
    <row r="9277" spans="1:15">
      <c r="A9277">
        <v>857423</v>
      </c>
      <c r="B9277" t="s">
        <v>17145</v>
      </c>
      <c r="C9277" t="s">
        <v>17146</v>
      </c>
      <c r="D9277" s="67" t="s">
        <v>5055</v>
      </c>
      <c r="E9277" s="66" t="s">
        <v>420</v>
      </c>
      <c r="F9277" t="s">
        <v>91</v>
      </c>
      <c r="G9277" s="66" t="s">
        <v>1912</v>
      </c>
      <c r="H9277" s="67" t="s">
        <v>15502</v>
      </c>
      <c r="I9277" t="s">
        <v>1918</v>
      </c>
      <c r="J9277" s="66" t="s">
        <v>1805</v>
      </c>
      <c r="K9277" s="66" t="s">
        <v>94</v>
      </c>
      <c r="M9277" s="66" t="s">
        <v>95</v>
      </c>
      <c r="N9277" t="s">
        <v>1919</v>
      </c>
      <c r="O9277"/>
    </row>
    <row r="9278" spans="1:15">
      <c r="A9278">
        <v>857425</v>
      </c>
      <c r="B9278" t="s">
        <v>17147</v>
      </c>
      <c r="C9278" t="s">
        <v>1974</v>
      </c>
      <c r="D9278" s="67" t="s">
        <v>2527</v>
      </c>
      <c r="E9278" s="66" t="s">
        <v>420</v>
      </c>
      <c r="F9278" t="s">
        <v>91</v>
      </c>
      <c r="G9278" s="66" t="s">
        <v>1912</v>
      </c>
      <c r="H9278" s="67" t="s">
        <v>15502</v>
      </c>
      <c r="I9278" t="s">
        <v>1918</v>
      </c>
      <c r="J9278" s="66" t="s">
        <v>1805</v>
      </c>
      <c r="K9278" s="66" t="s">
        <v>94</v>
      </c>
      <c r="M9278" s="66" t="s">
        <v>95</v>
      </c>
      <c r="N9278" t="s">
        <v>1919</v>
      </c>
      <c r="O9278"/>
    </row>
    <row r="9279" spans="1:15">
      <c r="A9279">
        <v>857474</v>
      </c>
      <c r="B9279" t="s">
        <v>17148</v>
      </c>
      <c r="C9279" t="s">
        <v>17149</v>
      </c>
      <c r="D9279" s="67" t="s">
        <v>17150</v>
      </c>
      <c r="E9279" s="66" t="s">
        <v>15351</v>
      </c>
      <c r="F9279" t="s">
        <v>114</v>
      </c>
      <c r="G9279" s="66" t="s">
        <v>7285</v>
      </c>
      <c r="H9279" s="67" t="s">
        <v>15399</v>
      </c>
      <c r="I9279" t="s">
        <v>17151</v>
      </c>
      <c r="J9279" s="66" t="s">
        <v>1805</v>
      </c>
      <c r="K9279" s="66" t="s">
        <v>94</v>
      </c>
      <c r="M9279" s="66" t="s">
        <v>95</v>
      </c>
      <c r="N9279" t="s">
        <v>17151</v>
      </c>
      <c r="O9279"/>
    </row>
    <row r="9280" spans="1:15">
      <c r="A9280">
        <v>857485</v>
      </c>
      <c r="B9280" t="s">
        <v>17152</v>
      </c>
      <c r="C9280" t="s">
        <v>4039</v>
      </c>
      <c r="D9280" s="67" t="s">
        <v>6525</v>
      </c>
      <c r="E9280" s="66" t="s">
        <v>420</v>
      </c>
      <c r="F9280" t="s">
        <v>91</v>
      </c>
      <c r="G9280" s="66" t="s">
        <v>1899</v>
      </c>
      <c r="H9280" s="67" t="s">
        <v>15739</v>
      </c>
      <c r="I9280" t="s">
        <v>2359</v>
      </c>
      <c r="J9280" s="66" t="s">
        <v>1805</v>
      </c>
      <c r="K9280" s="66" t="s">
        <v>94</v>
      </c>
      <c r="M9280" s="66" t="s">
        <v>95</v>
      </c>
      <c r="N9280" t="s">
        <v>2360</v>
      </c>
      <c r="O9280"/>
    </row>
    <row r="9281" spans="1:15">
      <c r="A9281">
        <v>857566</v>
      </c>
      <c r="B9281" t="s">
        <v>5289</v>
      </c>
      <c r="C9281" t="s">
        <v>1514</v>
      </c>
      <c r="D9281" s="67" t="s">
        <v>17153</v>
      </c>
      <c r="E9281" s="66" t="s">
        <v>15352</v>
      </c>
      <c r="F9281" t="s">
        <v>114</v>
      </c>
      <c r="G9281" s="66" t="s">
        <v>7285</v>
      </c>
      <c r="H9281" s="67" t="s">
        <v>15805</v>
      </c>
      <c r="I9281" t="s">
        <v>11427</v>
      </c>
      <c r="J9281" s="66" t="s">
        <v>1805</v>
      </c>
      <c r="K9281" s="66" t="s">
        <v>94</v>
      </c>
      <c r="M9281" s="66" t="s">
        <v>95</v>
      </c>
      <c r="N9281" t="s">
        <v>11427</v>
      </c>
      <c r="O9281"/>
    </row>
    <row r="9282" spans="1:15">
      <c r="A9282">
        <v>857582</v>
      </c>
      <c r="B9282" t="s">
        <v>17154</v>
      </c>
      <c r="C9282" t="s">
        <v>2982</v>
      </c>
      <c r="D9282" s="67" t="s">
        <v>7780</v>
      </c>
      <c r="E9282" s="66" t="s">
        <v>15352</v>
      </c>
      <c r="F9282" t="s">
        <v>91</v>
      </c>
      <c r="G9282" s="66" t="s">
        <v>8050</v>
      </c>
      <c r="H9282" s="67" t="s">
        <v>15502</v>
      </c>
      <c r="I9282" t="s">
        <v>8142</v>
      </c>
      <c r="J9282" s="66" t="s">
        <v>8051</v>
      </c>
      <c r="K9282" s="66" t="s">
        <v>94</v>
      </c>
      <c r="M9282" s="66" t="s">
        <v>95</v>
      </c>
      <c r="N9282" t="s">
        <v>8143</v>
      </c>
      <c r="O9282"/>
    </row>
    <row r="9283" spans="1:15">
      <c r="A9283">
        <v>857631</v>
      </c>
      <c r="B9283" t="s">
        <v>17155</v>
      </c>
      <c r="C9283" t="s">
        <v>688</v>
      </c>
      <c r="D9283" s="67" t="s">
        <v>11677</v>
      </c>
      <c r="E9283" s="66" t="s">
        <v>15352</v>
      </c>
      <c r="F9283" t="s">
        <v>114</v>
      </c>
      <c r="G9283" s="66" t="s">
        <v>5866</v>
      </c>
      <c r="H9283" s="67" t="s">
        <v>15502</v>
      </c>
      <c r="I9283" t="s">
        <v>6636</v>
      </c>
      <c r="J9283" s="66" t="s">
        <v>5845</v>
      </c>
      <c r="K9283" s="66" t="s">
        <v>94</v>
      </c>
      <c r="M9283" s="66" t="s">
        <v>95</v>
      </c>
      <c r="N9283" t="s">
        <v>6637</v>
      </c>
      <c r="O9283"/>
    </row>
    <row r="9284" spans="1:15">
      <c r="A9284">
        <v>857632</v>
      </c>
      <c r="B9284" t="s">
        <v>657</v>
      </c>
      <c r="C9284" t="s">
        <v>17156</v>
      </c>
      <c r="D9284" s="67" t="s">
        <v>3624</v>
      </c>
      <c r="E9284" s="66" t="s">
        <v>420</v>
      </c>
      <c r="F9284" t="s">
        <v>91</v>
      </c>
      <c r="G9284" s="66" t="s">
        <v>5866</v>
      </c>
      <c r="H9284" s="67" t="s">
        <v>15502</v>
      </c>
      <c r="I9284" t="s">
        <v>6636</v>
      </c>
      <c r="J9284" s="66" t="s">
        <v>5845</v>
      </c>
      <c r="K9284" s="66" t="s">
        <v>94</v>
      </c>
      <c r="M9284" s="66" t="s">
        <v>95</v>
      </c>
      <c r="N9284" t="s">
        <v>6637</v>
      </c>
      <c r="O9284"/>
    </row>
    <row r="9285" spans="1:15">
      <c r="A9285">
        <v>857633</v>
      </c>
      <c r="B9285" t="s">
        <v>6473</v>
      </c>
      <c r="C9285" t="s">
        <v>202</v>
      </c>
      <c r="D9285" s="67" t="s">
        <v>17157</v>
      </c>
      <c r="E9285" s="66" t="s">
        <v>1001</v>
      </c>
      <c r="F9285" t="s">
        <v>91</v>
      </c>
      <c r="G9285" s="66" t="s">
        <v>5866</v>
      </c>
      <c r="H9285" s="67" t="s">
        <v>15502</v>
      </c>
      <c r="I9285" t="s">
        <v>6636</v>
      </c>
      <c r="J9285" s="66" t="s">
        <v>5845</v>
      </c>
      <c r="K9285" s="66" t="s">
        <v>94</v>
      </c>
      <c r="M9285" s="66" t="s">
        <v>95</v>
      </c>
      <c r="N9285" t="s">
        <v>6637</v>
      </c>
      <c r="O9285"/>
    </row>
    <row r="9286" spans="1:15">
      <c r="A9286">
        <v>857634</v>
      </c>
      <c r="B9286" t="s">
        <v>6699</v>
      </c>
      <c r="C9286" t="s">
        <v>240</v>
      </c>
      <c r="D9286" s="67" t="s">
        <v>17158</v>
      </c>
      <c r="E9286" s="66" t="s">
        <v>15351</v>
      </c>
      <c r="F9286" t="s">
        <v>91</v>
      </c>
      <c r="G9286" s="66" t="s">
        <v>5866</v>
      </c>
      <c r="H9286" s="67" t="s">
        <v>15502</v>
      </c>
      <c r="I9286" t="s">
        <v>6636</v>
      </c>
      <c r="J9286" s="66" t="s">
        <v>5845</v>
      </c>
      <c r="K9286" s="66" t="s">
        <v>94</v>
      </c>
      <c r="M9286" s="66" t="s">
        <v>95</v>
      </c>
      <c r="N9286" t="s">
        <v>6637</v>
      </c>
      <c r="O9286"/>
    </row>
    <row r="9287" spans="1:15">
      <c r="A9287">
        <v>857694</v>
      </c>
      <c r="B9287" t="s">
        <v>17159</v>
      </c>
      <c r="C9287" t="s">
        <v>101</v>
      </c>
      <c r="D9287" s="67" t="s">
        <v>938</v>
      </c>
      <c r="E9287" s="66" t="s">
        <v>15351</v>
      </c>
      <c r="F9287" t="s">
        <v>91</v>
      </c>
      <c r="G9287" s="66" t="s">
        <v>8050</v>
      </c>
      <c r="H9287" s="67" t="s">
        <v>15502</v>
      </c>
      <c r="I9287" t="s">
        <v>8582</v>
      </c>
      <c r="J9287" s="66" t="s">
        <v>8051</v>
      </c>
      <c r="K9287" s="66" t="s">
        <v>94</v>
      </c>
      <c r="M9287" s="66" t="s">
        <v>95</v>
      </c>
      <c r="N9287" t="s">
        <v>11379</v>
      </c>
      <c r="O9287"/>
    </row>
    <row r="9288" spans="1:15">
      <c r="A9288">
        <v>857695</v>
      </c>
      <c r="B9288" t="s">
        <v>17159</v>
      </c>
      <c r="C9288" t="s">
        <v>375</v>
      </c>
      <c r="D9288" s="67" t="s">
        <v>3683</v>
      </c>
      <c r="E9288" s="66" t="s">
        <v>15351</v>
      </c>
      <c r="F9288" t="s">
        <v>114</v>
      </c>
      <c r="G9288" s="66" t="s">
        <v>8050</v>
      </c>
      <c r="H9288" s="67" t="s">
        <v>15502</v>
      </c>
      <c r="I9288" t="s">
        <v>8582</v>
      </c>
      <c r="J9288" s="66" t="s">
        <v>8051</v>
      </c>
      <c r="K9288" s="66" t="s">
        <v>94</v>
      </c>
      <c r="M9288" s="66" t="s">
        <v>95</v>
      </c>
      <c r="N9288" t="s">
        <v>11379</v>
      </c>
      <c r="O9288"/>
    </row>
    <row r="9289" spans="1:15">
      <c r="A9289">
        <v>857710</v>
      </c>
      <c r="B9289" t="s">
        <v>17160</v>
      </c>
      <c r="C9289" t="s">
        <v>201</v>
      </c>
      <c r="D9289" s="67" t="s">
        <v>6882</v>
      </c>
      <c r="E9289" s="66" t="s">
        <v>15352</v>
      </c>
      <c r="F9289" t="s">
        <v>91</v>
      </c>
      <c r="G9289" s="66" t="s">
        <v>818</v>
      </c>
      <c r="H9289" s="67" t="s">
        <v>15372</v>
      </c>
      <c r="I9289" t="s">
        <v>15373</v>
      </c>
      <c r="J9289" s="66" t="s">
        <v>819</v>
      </c>
      <c r="K9289" s="66" t="s">
        <v>94</v>
      </c>
      <c r="M9289" s="66" t="s">
        <v>95</v>
      </c>
      <c r="N9289" t="s">
        <v>15374</v>
      </c>
      <c r="O9289"/>
    </row>
    <row r="9290" spans="1:15">
      <c r="A9290">
        <v>857727</v>
      </c>
      <c r="B9290" t="s">
        <v>17161</v>
      </c>
      <c r="C9290" t="s">
        <v>6339</v>
      </c>
      <c r="D9290" s="67" t="s">
        <v>17162</v>
      </c>
      <c r="E9290" s="66" t="s">
        <v>15352</v>
      </c>
      <c r="F9290" t="s">
        <v>114</v>
      </c>
      <c r="G9290" s="66" t="s">
        <v>8828</v>
      </c>
      <c r="H9290" s="67" t="s">
        <v>15502</v>
      </c>
      <c r="I9290" t="s">
        <v>8858</v>
      </c>
      <c r="J9290" s="66" t="s">
        <v>8830</v>
      </c>
      <c r="K9290" s="66" t="s">
        <v>94</v>
      </c>
      <c r="M9290" s="66" t="s">
        <v>95</v>
      </c>
      <c r="N9290" t="s">
        <v>8859</v>
      </c>
      <c r="O9290"/>
    </row>
    <row r="9291" spans="1:15">
      <c r="A9291">
        <v>857728</v>
      </c>
      <c r="B9291" t="s">
        <v>17163</v>
      </c>
      <c r="C9291" t="s">
        <v>966</v>
      </c>
      <c r="D9291" s="67" t="s">
        <v>17164</v>
      </c>
      <c r="E9291" s="66" t="s">
        <v>15351</v>
      </c>
      <c r="F9291" t="s">
        <v>91</v>
      </c>
      <c r="G9291" s="66" t="s">
        <v>8828</v>
      </c>
      <c r="H9291" s="67" t="s">
        <v>15502</v>
      </c>
      <c r="I9291" t="s">
        <v>8858</v>
      </c>
      <c r="J9291" s="66" t="s">
        <v>8830</v>
      </c>
      <c r="K9291" s="66" t="s">
        <v>94</v>
      </c>
      <c r="M9291" s="66" t="s">
        <v>95</v>
      </c>
      <c r="N9291" t="s">
        <v>8859</v>
      </c>
      <c r="O9291"/>
    </row>
    <row r="9292" spans="1:15">
      <c r="A9292">
        <v>857805</v>
      </c>
      <c r="B9292" t="s">
        <v>10505</v>
      </c>
      <c r="C9292" t="s">
        <v>3088</v>
      </c>
      <c r="D9292" s="67" t="s">
        <v>17165</v>
      </c>
      <c r="E9292" s="66" t="s">
        <v>15351</v>
      </c>
      <c r="F9292" t="s">
        <v>114</v>
      </c>
      <c r="G9292" s="66" t="s">
        <v>8633</v>
      </c>
      <c r="H9292" s="67" t="s">
        <v>17124</v>
      </c>
      <c r="I9292" t="s">
        <v>16094</v>
      </c>
      <c r="J9292" s="66" t="s">
        <v>1563</v>
      </c>
      <c r="K9292" s="66" t="s">
        <v>94</v>
      </c>
      <c r="M9292" s="66" t="s">
        <v>95</v>
      </c>
      <c r="N9292" t="s">
        <v>16094</v>
      </c>
      <c r="O9292"/>
    </row>
    <row r="9293" spans="1:15">
      <c r="A9293">
        <v>857831</v>
      </c>
      <c r="B9293" t="s">
        <v>311</v>
      </c>
      <c r="C9293" t="s">
        <v>521</v>
      </c>
      <c r="D9293" s="67" t="s">
        <v>12352</v>
      </c>
      <c r="E9293" s="66" t="s">
        <v>15351</v>
      </c>
      <c r="F9293" t="s">
        <v>114</v>
      </c>
      <c r="G9293" s="66" t="s">
        <v>893</v>
      </c>
      <c r="H9293" s="67" t="s">
        <v>15418</v>
      </c>
      <c r="I9293" t="s">
        <v>1140</v>
      </c>
      <c r="J9293" s="66" t="s">
        <v>895</v>
      </c>
      <c r="K9293" s="66" t="s">
        <v>94</v>
      </c>
      <c r="M9293" s="66" t="s">
        <v>95</v>
      </c>
      <c r="N9293" t="s">
        <v>1141</v>
      </c>
      <c r="O9293"/>
    </row>
    <row r="9294" spans="1:15">
      <c r="A9294">
        <v>857832</v>
      </c>
      <c r="B9294" t="s">
        <v>8289</v>
      </c>
      <c r="C9294" t="s">
        <v>125</v>
      </c>
      <c r="D9294" s="67" t="s">
        <v>5419</v>
      </c>
      <c r="E9294" s="66" t="s">
        <v>15351</v>
      </c>
      <c r="F9294" t="s">
        <v>91</v>
      </c>
      <c r="G9294" s="66" t="s">
        <v>893</v>
      </c>
      <c r="H9294" s="67" t="s">
        <v>15418</v>
      </c>
      <c r="I9294" t="s">
        <v>1140</v>
      </c>
      <c r="J9294" s="66" t="s">
        <v>895</v>
      </c>
      <c r="K9294" s="66" t="s">
        <v>94</v>
      </c>
      <c r="M9294" s="66" t="s">
        <v>95</v>
      </c>
      <c r="N9294" t="s">
        <v>1141</v>
      </c>
      <c r="O9294"/>
    </row>
    <row r="9295" spans="1:15">
      <c r="A9295">
        <v>857835</v>
      </c>
      <c r="B9295" t="s">
        <v>8289</v>
      </c>
      <c r="C9295" t="s">
        <v>566</v>
      </c>
      <c r="D9295" s="67" t="s">
        <v>17166</v>
      </c>
      <c r="E9295" s="66" t="s">
        <v>15351</v>
      </c>
      <c r="F9295" t="s">
        <v>114</v>
      </c>
      <c r="G9295" s="66" t="s">
        <v>893</v>
      </c>
      <c r="H9295" s="67" t="s">
        <v>15418</v>
      </c>
      <c r="I9295" t="s">
        <v>1140</v>
      </c>
      <c r="J9295" s="66" t="s">
        <v>895</v>
      </c>
      <c r="K9295" s="66" t="s">
        <v>94</v>
      </c>
      <c r="M9295" s="66" t="s">
        <v>95</v>
      </c>
      <c r="N9295" t="s">
        <v>1141</v>
      </c>
      <c r="O9295"/>
    </row>
    <row r="9296" spans="1:15">
      <c r="A9296">
        <v>857838</v>
      </c>
      <c r="B9296" t="s">
        <v>17167</v>
      </c>
      <c r="C9296" t="s">
        <v>293</v>
      </c>
      <c r="D9296" s="67" t="s">
        <v>3443</v>
      </c>
      <c r="E9296" s="66" t="s">
        <v>15351</v>
      </c>
      <c r="F9296" t="s">
        <v>114</v>
      </c>
      <c r="G9296" s="66" t="s">
        <v>893</v>
      </c>
      <c r="H9296" s="67" t="s">
        <v>15418</v>
      </c>
      <c r="I9296" t="s">
        <v>1140</v>
      </c>
      <c r="J9296" s="66" t="s">
        <v>895</v>
      </c>
      <c r="K9296" s="66" t="s">
        <v>94</v>
      </c>
      <c r="M9296" s="66" t="s">
        <v>95</v>
      </c>
      <c r="N9296" t="s">
        <v>1141</v>
      </c>
      <c r="O9296"/>
    </row>
    <row r="9297" spans="1:15">
      <c r="A9297">
        <v>857840</v>
      </c>
      <c r="B9297" t="s">
        <v>551</v>
      </c>
      <c r="C9297" t="s">
        <v>524</v>
      </c>
      <c r="D9297" s="67" t="s">
        <v>17168</v>
      </c>
      <c r="E9297" s="66" t="s">
        <v>15351</v>
      </c>
      <c r="F9297" t="s">
        <v>114</v>
      </c>
      <c r="G9297" s="66" t="s">
        <v>10557</v>
      </c>
      <c r="H9297" s="67" t="s">
        <v>15427</v>
      </c>
      <c r="I9297" t="s">
        <v>432</v>
      </c>
      <c r="J9297" s="66" t="s">
        <v>168</v>
      </c>
      <c r="K9297" s="66" t="s">
        <v>94</v>
      </c>
      <c r="M9297" s="66" t="s">
        <v>95</v>
      </c>
      <c r="N9297" t="s">
        <v>10558</v>
      </c>
      <c r="O9297"/>
    </row>
    <row r="9298" spans="1:15">
      <c r="A9298">
        <v>857857</v>
      </c>
      <c r="B9298" t="s">
        <v>17169</v>
      </c>
      <c r="C9298" t="s">
        <v>987</v>
      </c>
      <c r="D9298" s="67" t="s">
        <v>17170</v>
      </c>
      <c r="E9298" s="66" t="s">
        <v>15352</v>
      </c>
      <c r="F9298" t="s">
        <v>114</v>
      </c>
      <c r="G9298" s="66" t="s">
        <v>7293</v>
      </c>
      <c r="H9298" s="67" t="s">
        <v>15384</v>
      </c>
      <c r="I9298" t="s">
        <v>11293</v>
      </c>
      <c r="J9298" s="66" t="s">
        <v>1805</v>
      </c>
      <c r="K9298" s="66" t="s">
        <v>94</v>
      </c>
      <c r="M9298" s="66" t="s">
        <v>95</v>
      </c>
      <c r="N9298" t="s">
        <v>11294</v>
      </c>
      <c r="O9298"/>
    </row>
    <row r="9299" spans="1:15">
      <c r="A9299">
        <v>857880</v>
      </c>
      <c r="B9299" t="s">
        <v>7042</v>
      </c>
      <c r="C9299" t="s">
        <v>185</v>
      </c>
      <c r="D9299" s="67" t="s">
        <v>3970</v>
      </c>
      <c r="E9299" s="66" t="s">
        <v>15352</v>
      </c>
      <c r="F9299" t="s">
        <v>91</v>
      </c>
      <c r="G9299" s="66" t="s">
        <v>5866</v>
      </c>
      <c r="H9299" s="67" t="s">
        <v>15919</v>
      </c>
      <c r="I9299" t="s">
        <v>7029</v>
      </c>
      <c r="J9299" s="66" t="s">
        <v>5845</v>
      </c>
      <c r="K9299" s="66" t="s">
        <v>94</v>
      </c>
      <c r="M9299" s="66" t="s">
        <v>95</v>
      </c>
      <c r="N9299" t="s">
        <v>7030</v>
      </c>
      <c r="O9299"/>
    </row>
    <row r="9300" spans="1:15">
      <c r="A9300">
        <v>857881</v>
      </c>
      <c r="B9300" t="s">
        <v>7068</v>
      </c>
      <c r="C9300" t="s">
        <v>1119</v>
      </c>
      <c r="D9300" s="67" t="s">
        <v>10182</v>
      </c>
      <c r="E9300" s="66" t="s">
        <v>15352</v>
      </c>
      <c r="F9300" t="s">
        <v>114</v>
      </c>
      <c r="G9300" s="66" t="s">
        <v>5866</v>
      </c>
      <c r="H9300" s="67" t="s">
        <v>15919</v>
      </c>
      <c r="I9300" t="s">
        <v>7029</v>
      </c>
      <c r="J9300" s="66" t="s">
        <v>5845</v>
      </c>
      <c r="K9300" s="66" t="s">
        <v>94</v>
      </c>
      <c r="M9300" s="66" t="s">
        <v>95</v>
      </c>
      <c r="N9300" t="s">
        <v>7030</v>
      </c>
      <c r="O9300"/>
    </row>
    <row r="9301" spans="1:15">
      <c r="A9301">
        <v>857882</v>
      </c>
      <c r="B9301" t="s">
        <v>17171</v>
      </c>
      <c r="C9301" t="s">
        <v>658</v>
      </c>
      <c r="D9301" s="67" t="s">
        <v>17172</v>
      </c>
      <c r="E9301" s="66" t="s">
        <v>15352</v>
      </c>
      <c r="F9301" t="s">
        <v>91</v>
      </c>
      <c r="G9301" s="66" t="s">
        <v>5866</v>
      </c>
      <c r="H9301" s="67" t="s">
        <v>15919</v>
      </c>
      <c r="I9301" t="s">
        <v>7029</v>
      </c>
      <c r="J9301" s="66" t="s">
        <v>5845</v>
      </c>
      <c r="K9301" s="66" t="s">
        <v>94</v>
      </c>
      <c r="M9301" s="66" t="s">
        <v>95</v>
      </c>
      <c r="N9301" t="s">
        <v>7030</v>
      </c>
      <c r="O9301"/>
    </row>
    <row r="9302" spans="1:15">
      <c r="A9302">
        <v>857885</v>
      </c>
      <c r="B9302" t="s">
        <v>16130</v>
      </c>
      <c r="C9302" t="s">
        <v>566</v>
      </c>
      <c r="D9302" s="67" t="s">
        <v>17173</v>
      </c>
      <c r="E9302" s="66" t="s">
        <v>15351</v>
      </c>
      <c r="F9302" t="s">
        <v>114</v>
      </c>
      <c r="G9302" s="66" t="s">
        <v>15634</v>
      </c>
      <c r="H9302" s="67" t="s">
        <v>15739</v>
      </c>
      <c r="I9302" t="s">
        <v>15635</v>
      </c>
      <c r="J9302" s="66" t="s">
        <v>15636</v>
      </c>
      <c r="K9302" s="66" t="s">
        <v>94</v>
      </c>
      <c r="M9302" s="66" t="s">
        <v>95</v>
      </c>
      <c r="N9302" t="s">
        <v>15637</v>
      </c>
      <c r="O9302"/>
    </row>
    <row r="9303" spans="1:15">
      <c r="A9303">
        <v>857888</v>
      </c>
      <c r="B9303" t="s">
        <v>17174</v>
      </c>
      <c r="C9303" t="s">
        <v>1734</v>
      </c>
      <c r="D9303" s="67" t="s">
        <v>17175</v>
      </c>
      <c r="E9303" s="66" t="s">
        <v>15351</v>
      </c>
      <c r="F9303" t="s">
        <v>91</v>
      </c>
      <c r="G9303" s="66" t="s">
        <v>15634</v>
      </c>
      <c r="H9303" s="67" t="s">
        <v>15739</v>
      </c>
      <c r="I9303" t="s">
        <v>15635</v>
      </c>
      <c r="J9303" s="66" t="s">
        <v>15636</v>
      </c>
      <c r="K9303" s="66" t="s">
        <v>94</v>
      </c>
      <c r="M9303" s="66" t="s">
        <v>95</v>
      </c>
      <c r="N9303" t="s">
        <v>15637</v>
      </c>
      <c r="O9303"/>
    </row>
    <row r="9304" spans="1:15">
      <c r="A9304">
        <v>857889</v>
      </c>
      <c r="B9304" t="s">
        <v>17176</v>
      </c>
      <c r="C9304" t="s">
        <v>153</v>
      </c>
      <c r="D9304" s="67" t="s">
        <v>12929</v>
      </c>
      <c r="E9304" s="66" t="s">
        <v>15351</v>
      </c>
      <c r="F9304" t="s">
        <v>91</v>
      </c>
      <c r="G9304" s="66" t="s">
        <v>15634</v>
      </c>
      <c r="H9304" s="67" t="s">
        <v>15739</v>
      </c>
      <c r="I9304" t="s">
        <v>15635</v>
      </c>
      <c r="J9304" s="66" t="s">
        <v>15636</v>
      </c>
      <c r="K9304" s="66" t="s">
        <v>94</v>
      </c>
      <c r="M9304" s="66" t="s">
        <v>95</v>
      </c>
      <c r="N9304" t="s">
        <v>15637</v>
      </c>
      <c r="O9304"/>
    </row>
    <row r="9305" spans="1:15">
      <c r="A9305">
        <v>857890</v>
      </c>
      <c r="B9305" t="s">
        <v>404</v>
      </c>
      <c r="C9305" t="s">
        <v>812</v>
      </c>
      <c r="D9305" s="67" t="s">
        <v>17177</v>
      </c>
      <c r="E9305" s="66" t="s">
        <v>15351</v>
      </c>
      <c r="F9305" t="s">
        <v>114</v>
      </c>
      <c r="G9305" s="66" t="s">
        <v>15634</v>
      </c>
      <c r="H9305" s="67" t="s">
        <v>15739</v>
      </c>
      <c r="I9305" t="s">
        <v>15635</v>
      </c>
      <c r="J9305" s="66" t="s">
        <v>15636</v>
      </c>
      <c r="K9305" s="66" t="s">
        <v>94</v>
      </c>
      <c r="M9305" s="66" t="s">
        <v>95</v>
      </c>
      <c r="N9305" t="s">
        <v>15637</v>
      </c>
      <c r="O9305"/>
    </row>
    <row r="9306" spans="1:15">
      <c r="A9306">
        <v>857891</v>
      </c>
      <c r="B9306" t="s">
        <v>17178</v>
      </c>
      <c r="C9306" t="s">
        <v>151</v>
      </c>
      <c r="D9306" s="67" t="s">
        <v>17179</v>
      </c>
      <c r="E9306" s="66" t="s">
        <v>15351</v>
      </c>
      <c r="F9306" t="s">
        <v>91</v>
      </c>
      <c r="G9306" s="66" t="s">
        <v>15634</v>
      </c>
      <c r="H9306" s="67" t="s">
        <v>15739</v>
      </c>
      <c r="I9306" t="s">
        <v>15635</v>
      </c>
      <c r="J9306" s="66" t="s">
        <v>15636</v>
      </c>
      <c r="K9306" s="66" t="s">
        <v>94</v>
      </c>
      <c r="M9306" s="66" t="s">
        <v>95</v>
      </c>
      <c r="N9306" t="s">
        <v>15637</v>
      </c>
      <c r="O9306"/>
    </row>
    <row r="9307" spans="1:15">
      <c r="A9307">
        <v>857893</v>
      </c>
      <c r="B9307" t="s">
        <v>556</v>
      </c>
      <c r="C9307" t="s">
        <v>1131</v>
      </c>
      <c r="D9307" s="67" t="s">
        <v>17180</v>
      </c>
      <c r="E9307" s="66" t="s">
        <v>15352</v>
      </c>
      <c r="F9307" t="s">
        <v>91</v>
      </c>
      <c r="G9307" s="66" t="s">
        <v>15634</v>
      </c>
      <c r="H9307" s="67" t="s">
        <v>15739</v>
      </c>
      <c r="I9307" t="s">
        <v>15635</v>
      </c>
      <c r="J9307" s="66" t="s">
        <v>15636</v>
      </c>
      <c r="K9307" s="66" t="s">
        <v>94</v>
      </c>
      <c r="M9307" s="66" t="s">
        <v>95</v>
      </c>
      <c r="N9307" t="s">
        <v>15637</v>
      </c>
      <c r="O9307"/>
    </row>
    <row r="9308" spans="1:15">
      <c r="A9308">
        <v>857894</v>
      </c>
      <c r="B9308" t="s">
        <v>2256</v>
      </c>
      <c r="C9308" t="s">
        <v>754</v>
      </c>
      <c r="D9308" s="67" t="s">
        <v>17181</v>
      </c>
      <c r="E9308" s="66" t="s">
        <v>15351</v>
      </c>
      <c r="F9308" t="s">
        <v>91</v>
      </c>
      <c r="G9308" s="66" t="s">
        <v>15634</v>
      </c>
      <c r="H9308" s="67" t="s">
        <v>15739</v>
      </c>
      <c r="I9308" t="s">
        <v>15635</v>
      </c>
      <c r="J9308" s="66" t="s">
        <v>15636</v>
      </c>
      <c r="K9308" s="66" t="s">
        <v>94</v>
      </c>
      <c r="M9308" s="66" t="s">
        <v>95</v>
      </c>
      <c r="N9308" t="s">
        <v>15637</v>
      </c>
      <c r="O9308"/>
    </row>
    <row r="9309" spans="1:15">
      <c r="A9309">
        <v>857895</v>
      </c>
      <c r="B9309" t="s">
        <v>17182</v>
      </c>
      <c r="C9309" t="s">
        <v>8653</v>
      </c>
      <c r="D9309" s="67" t="s">
        <v>17183</v>
      </c>
      <c r="E9309" s="66" t="s">
        <v>15352</v>
      </c>
      <c r="F9309" t="s">
        <v>91</v>
      </c>
      <c r="G9309" s="66" t="s">
        <v>15634</v>
      </c>
      <c r="H9309" s="67" t="s">
        <v>15739</v>
      </c>
      <c r="I9309" t="s">
        <v>15635</v>
      </c>
      <c r="J9309" s="66" t="s">
        <v>15636</v>
      </c>
      <c r="K9309" s="66" t="s">
        <v>94</v>
      </c>
      <c r="M9309" s="66" t="s">
        <v>95</v>
      </c>
      <c r="N9309" t="s">
        <v>15637</v>
      </c>
      <c r="O9309"/>
    </row>
    <row r="9310" spans="1:15">
      <c r="A9310">
        <v>857896</v>
      </c>
      <c r="B9310" t="s">
        <v>17184</v>
      </c>
      <c r="C9310" t="s">
        <v>766</v>
      </c>
      <c r="D9310" s="67" t="s">
        <v>17185</v>
      </c>
      <c r="E9310" s="66" t="s">
        <v>15352</v>
      </c>
      <c r="F9310" t="s">
        <v>114</v>
      </c>
      <c r="G9310" s="66" t="s">
        <v>15634</v>
      </c>
      <c r="H9310" s="67" t="s">
        <v>15739</v>
      </c>
      <c r="I9310" t="s">
        <v>15635</v>
      </c>
      <c r="J9310" s="66" t="s">
        <v>15636</v>
      </c>
      <c r="K9310" s="66" t="s">
        <v>94</v>
      </c>
      <c r="M9310" s="66" t="s">
        <v>95</v>
      </c>
      <c r="N9310" t="s">
        <v>15637</v>
      </c>
      <c r="O9310"/>
    </row>
    <row r="9311" spans="1:15">
      <c r="A9311">
        <v>857897</v>
      </c>
      <c r="B9311" t="s">
        <v>17186</v>
      </c>
      <c r="C9311" t="s">
        <v>987</v>
      </c>
      <c r="D9311" s="67" t="s">
        <v>17187</v>
      </c>
      <c r="E9311" s="66" t="s">
        <v>15352</v>
      </c>
      <c r="F9311" t="s">
        <v>114</v>
      </c>
      <c r="G9311" s="66" t="s">
        <v>15634</v>
      </c>
      <c r="H9311" s="67" t="s">
        <v>15739</v>
      </c>
      <c r="I9311" t="s">
        <v>15635</v>
      </c>
      <c r="J9311" s="66" t="s">
        <v>15636</v>
      </c>
      <c r="K9311" s="66" t="s">
        <v>94</v>
      </c>
      <c r="M9311" s="66" t="s">
        <v>95</v>
      </c>
      <c r="N9311" t="s">
        <v>15637</v>
      </c>
      <c r="O9311"/>
    </row>
    <row r="9312" spans="1:15">
      <c r="A9312">
        <v>857898</v>
      </c>
      <c r="B9312" t="s">
        <v>17186</v>
      </c>
      <c r="C9312" t="s">
        <v>169</v>
      </c>
      <c r="D9312" s="67" t="s">
        <v>17188</v>
      </c>
      <c r="E9312" s="66" t="s">
        <v>15352</v>
      </c>
      <c r="F9312" t="s">
        <v>91</v>
      </c>
      <c r="G9312" s="66" t="s">
        <v>15634</v>
      </c>
      <c r="H9312" s="67" t="s">
        <v>15739</v>
      </c>
      <c r="I9312" t="s">
        <v>15635</v>
      </c>
      <c r="J9312" s="66" t="s">
        <v>15636</v>
      </c>
      <c r="K9312" s="66" t="s">
        <v>94</v>
      </c>
      <c r="M9312" s="66" t="s">
        <v>95</v>
      </c>
      <c r="N9312" t="s">
        <v>15637</v>
      </c>
      <c r="O9312"/>
    </row>
    <row r="9313" spans="1:15">
      <c r="A9313">
        <v>857899</v>
      </c>
      <c r="B9313" t="s">
        <v>16102</v>
      </c>
      <c r="C9313" t="s">
        <v>544</v>
      </c>
      <c r="D9313" s="67" t="s">
        <v>17189</v>
      </c>
      <c r="E9313" s="66" t="s">
        <v>15352</v>
      </c>
      <c r="F9313" t="s">
        <v>114</v>
      </c>
      <c r="G9313" s="66" t="s">
        <v>15634</v>
      </c>
      <c r="H9313" s="67" t="s">
        <v>15739</v>
      </c>
      <c r="I9313" t="s">
        <v>15635</v>
      </c>
      <c r="J9313" s="66" t="s">
        <v>15636</v>
      </c>
      <c r="K9313" s="66" t="s">
        <v>94</v>
      </c>
      <c r="M9313" s="66" t="s">
        <v>95</v>
      </c>
      <c r="N9313" t="s">
        <v>15637</v>
      </c>
      <c r="O9313"/>
    </row>
    <row r="9314" spans="1:15">
      <c r="A9314">
        <v>857935</v>
      </c>
      <c r="B9314" t="s">
        <v>17190</v>
      </c>
      <c r="C9314" t="s">
        <v>2989</v>
      </c>
      <c r="D9314" s="67" t="s">
        <v>3702</v>
      </c>
      <c r="E9314" s="66" t="s">
        <v>266</v>
      </c>
      <c r="F9314" t="s">
        <v>114</v>
      </c>
      <c r="G9314" s="66" t="s">
        <v>5866</v>
      </c>
      <c r="H9314" s="67" t="s">
        <v>15919</v>
      </c>
      <c r="I9314" t="s">
        <v>7029</v>
      </c>
      <c r="J9314" s="66" t="s">
        <v>5845</v>
      </c>
      <c r="K9314" s="66" t="s">
        <v>94</v>
      </c>
      <c r="M9314" s="66" t="s">
        <v>95</v>
      </c>
      <c r="N9314" t="s">
        <v>7030</v>
      </c>
      <c r="O9314"/>
    </row>
    <row r="9315" spans="1:15">
      <c r="A9315">
        <v>857937</v>
      </c>
      <c r="B9315" t="s">
        <v>1350</v>
      </c>
      <c r="C9315" t="s">
        <v>5901</v>
      </c>
      <c r="D9315" s="67" t="s">
        <v>3486</v>
      </c>
      <c r="E9315" s="66" t="s">
        <v>266</v>
      </c>
      <c r="F9315" t="s">
        <v>114</v>
      </c>
      <c r="G9315" s="66" t="s">
        <v>5866</v>
      </c>
      <c r="H9315" s="67" t="s">
        <v>15919</v>
      </c>
      <c r="I9315" t="s">
        <v>7029</v>
      </c>
      <c r="J9315" s="66" t="s">
        <v>5845</v>
      </c>
      <c r="K9315" s="66" t="s">
        <v>94</v>
      </c>
      <c r="M9315" s="66" t="s">
        <v>95</v>
      </c>
      <c r="N9315" t="s">
        <v>7030</v>
      </c>
      <c r="O9315"/>
    </row>
    <row r="9316" spans="1:15">
      <c r="A9316">
        <v>857938</v>
      </c>
      <c r="B9316" t="s">
        <v>1350</v>
      </c>
      <c r="C9316" t="s">
        <v>17191</v>
      </c>
      <c r="D9316" s="67" t="s">
        <v>1992</v>
      </c>
      <c r="E9316" s="66" t="s">
        <v>420</v>
      </c>
      <c r="F9316" t="s">
        <v>114</v>
      </c>
      <c r="G9316" s="66" t="s">
        <v>5866</v>
      </c>
      <c r="H9316" s="67" t="s">
        <v>15919</v>
      </c>
      <c r="I9316" t="s">
        <v>7029</v>
      </c>
      <c r="J9316" s="66" t="s">
        <v>5845</v>
      </c>
      <c r="K9316" s="66" t="s">
        <v>94</v>
      </c>
      <c r="M9316" s="66" t="s">
        <v>95</v>
      </c>
      <c r="N9316" t="s">
        <v>7030</v>
      </c>
      <c r="O9316"/>
    </row>
    <row r="9317" spans="1:15">
      <c r="A9317">
        <v>857940</v>
      </c>
      <c r="B9317" t="s">
        <v>17192</v>
      </c>
      <c r="C9317" t="s">
        <v>990</v>
      </c>
      <c r="D9317" s="67" t="s">
        <v>4904</v>
      </c>
      <c r="E9317" s="66" t="s">
        <v>266</v>
      </c>
      <c r="F9317" t="s">
        <v>91</v>
      </c>
      <c r="G9317" s="66" t="s">
        <v>5866</v>
      </c>
      <c r="H9317" s="67" t="s">
        <v>15919</v>
      </c>
      <c r="I9317" t="s">
        <v>7029</v>
      </c>
      <c r="J9317" s="66" t="s">
        <v>5845</v>
      </c>
      <c r="K9317" s="66" t="s">
        <v>94</v>
      </c>
      <c r="M9317" s="66" t="s">
        <v>95</v>
      </c>
      <c r="N9317" t="s">
        <v>7030</v>
      </c>
      <c r="O9317"/>
    </row>
    <row r="9318" spans="1:15">
      <c r="A9318">
        <v>857941</v>
      </c>
      <c r="B9318" t="s">
        <v>17192</v>
      </c>
      <c r="C9318" t="s">
        <v>4064</v>
      </c>
      <c r="D9318" s="67" t="s">
        <v>17193</v>
      </c>
      <c r="E9318" s="66" t="s">
        <v>420</v>
      </c>
      <c r="F9318" t="s">
        <v>91</v>
      </c>
      <c r="G9318" s="66" t="s">
        <v>5866</v>
      </c>
      <c r="H9318" s="67" t="s">
        <v>15919</v>
      </c>
      <c r="I9318" t="s">
        <v>7029</v>
      </c>
      <c r="J9318" s="66" t="s">
        <v>5845</v>
      </c>
      <c r="K9318" s="66" t="s">
        <v>94</v>
      </c>
      <c r="M9318" s="66" t="s">
        <v>95</v>
      </c>
      <c r="N9318" t="s">
        <v>7030</v>
      </c>
      <c r="O9318"/>
    </row>
    <row r="9319" spans="1:15">
      <c r="A9319">
        <v>857944</v>
      </c>
      <c r="B9319" t="s">
        <v>17194</v>
      </c>
      <c r="C9319" t="s">
        <v>270</v>
      </c>
      <c r="D9319" s="67" t="s">
        <v>17195</v>
      </c>
      <c r="E9319" s="66" t="s">
        <v>420</v>
      </c>
      <c r="F9319" t="s">
        <v>91</v>
      </c>
      <c r="G9319" s="66" t="s">
        <v>5866</v>
      </c>
      <c r="H9319" s="67" t="s">
        <v>15919</v>
      </c>
      <c r="I9319" t="s">
        <v>7029</v>
      </c>
      <c r="J9319" s="66" t="s">
        <v>5845</v>
      </c>
      <c r="K9319" s="66" t="s">
        <v>94</v>
      </c>
      <c r="M9319" s="66" t="s">
        <v>95</v>
      </c>
      <c r="N9319" t="s">
        <v>7030</v>
      </c>
      <c r="O9319"/>
    </row>
    <row r="9320" spans="1:15">
      <c r="A9320">
        <v>857945</v>
      </c>
      <c r="B9320" t="s">
        <v>17196</v>
      </c>
      <c r="C9320" t="s">
        <v>17197</v>
      </c>
      <c r="D9320" s="67" t="s">
        <v>9663</v>
      </c>
      <c r="E9320" s="66" t="s">
        <v>420</v>
      </c>
      <c r="F9320" t="s">
        <v>114</v>
      </c>
      <c r="G9320" s="66" t="s">
        <v>5866</v>
      </c>
      <c r="H9320" s="67" t="s">
        <v>15919</v>
      </c>
      <c r="I9320" t="s">
        <v>7029</v>
      </c>
      <c r="J9320" s="66" t="s">
        <v>5845</v>
      </c>
      <c r="K9320" s="66" t="s">
        <v>94</v>
      </c>
      <c r="M9320" s="66" t="s">
        <v>95</v>
      </c>
      <c r="N9320" t="s">
        <v>7030</v>
      </c>
      <c r="O9320"/>
    </row>
    <row r="9321" spans="1:15">
      <c r="A9321">
        <v>857946</v>
      </c>
      <c r="B9321" t="s">
        <v>531</v>
      </c>
      <c r="C9321" t="s">
        <v>2068</v>
      </c>
      <c r="D9321" s="67" t="s">
        <v>17198</v>
      </c>
      <c r="E9321" s="66" t="s">
        <v>266</v>
      </c>
      <c r="F9321" t="s">
        <v>91</v>
      </c>
      <c r="G9321" s="66" t="s">
        <v>5866</v>
      </c>
      <c r="H9321" s="67" t="s">
        <v>15919</v>
      </c>
      <c r="I9321" t="s">
        <v>7029</v>
      </c>
      <c r="J9321" s="66" t="s">
        <v>5845</v>
      </c>
      <c r="K9321" s="66" t="s">
        <v>94</v>
      </c>
      <c r="M9321" s="66" t="s">
        <v>95</v>
      </c>
      <c r="N9321" t="s">
        <v>7030</v>
      </c>
      <c r="O9321"/>
    </row>
    <row r="9322" spans="1:15">
      <c r="A9322">
        <v>857948</v>
      </c>
      <c r="B9322" t="s">
        <v>17199</v>
      </c>
      <c r="C9322" t="s">
        <v>4129</v>
      </c>
      <c r="D9322" s="67" t="s">
        <v>17200</v>
      </c>
      <c r="E9322" s="66" t="s">
        <v>420</v>
      </c>
      <c r="F9322" t="s">
        <v>91</v>
      </c>
      <c r="G9322" s="66" t="s">
        <v>5866</v>
      </c>
      <c r="H9322" s="67" t="s">
        <v>15919</v>
      </c>
      <c r="I9322" t="s">
        <v>7029</v>
      </c>
      <c r="J9322" s="66" t="s">
        <v>5845</v>
      </c>
      <c r="K9322" s="66" t="s">
        <v>94</v>
      </c>
      <c r="M9322" s="66" t="s">
        <v>95</v>
      </c>
      <c r="N9322" t="s">
        <v>7030</v>
      </c>
      <c r="O9322"/>
    </row>
    <row r="9323" spans="1:15">
      <c r="A9323">
        <v>857949</v>
      </c>
      <c r="B9323" t="s">
        <v>17199</v>
      </c>
      <c r="C9323" t="s">
        <v>17201</v>
      </c>
      <c r="D9323" s="67" t="s">
        <v>17202</v>
      </c>
      <c r="E9323" s="66" t="s">
        <v>266</v>
      </c>
      <c r="F9323" t="s">
        <v>114</v>
      </c>
      <c r="G9323" s="66" t="s">
        <v>5866</v>
      </c>
      <c r="H9323" s="67" t="s">
        <v>15919</v>
      </c>
      <c r="I9323" t="s">
        <v>7029</v>
      </c>
      <c r="J9323" s="66" t="s">
        <v>5845</v>
      </c>
      <c r="K9323" s="66" t="s">
        <v>94</v>
      </c>
      <c r="M9323" s="66" t="s">
        <v>95</v>
      </c>
      <c r="N9323" t="s">
        <v>7030</v>
      </c>
      <c r="O9323"/>
    </row>
    <row r="9324" spans="1:15">
      <c r="A9324">
        <v>857950</v>
      </c>
      <c r="B9324" t="s">
        <v>17199</v>
      </c>
      <c r="C9324" t="s">
        <v>3795</v>
      </c>
      <c r="D9324" s="67" t="s">
        <v>17203</v>
      </c>
      <c r="E9324" s="66" t="s">
        <v>297</v>
      </c>
      <c r="F9324" t="s">
        <v>91</v>
      </c>
      <c r="G9324" s="66" t="s">
        <v>5866</v>
      </c>
      <c r="H9324" s="67" t="s">
        <v>15919</v>
      </c>
      <c r="I9324" t="s">
        <v>7029</v>
      </c>
      <c r="J9324" s="66" t="s">
        <v>5845</v>
      </c>
      <c r="K9324" s="66" t="s">
        <v>94</v>
      </c>
      <c r="M9324" s="66" t="s">
        <v>95</v>
      </c>
      <c r="N9324" t="s">
        <v>7030</v>
      </c>
      <c r="O9324"/>
    </row>
    <row r="9325" spans="1:15">
      <c r="A9325">
        <v>857951</v>
      </c>
      <c r="B9325" t="s">
        <v>17204</v>
      </c>
      <c r="C9325" t="s">
        <v>17205</v>
      </c>
      <c r="D9325" s="67" t="s">
        <v>17206</v>
      </c>
      <c r="E9325" s="66" t="s">
        <v>297</v>
      </c>
      <c r="F9325" t="s">
        <v>91</v>
      </c>
      <c r="G9325" s="66" t="s">
        <v>5866</v>
      </c>
      <c r="H9325" s="67" t="s">
        <v>15919</v>
      </c>
      <c r="I9325" t="s">
        <v>7029</v>
      </c>
      <c r="J9325" s="66" t="s">
        <v>5845</v>
      </c>
      <c r="K9325" s="66" t="s">
        <v>94</v>
      </c>
      <c r="M9325" s="66" t="s">
        <v>95</v>
      </c>
      <c r="N9325" t="s">
        <v>7030</v>
      </c>
      <c r="O9325"/>
    </row>
    <row r="9326" spans="1:15">
      <c r="A9326">
        <v>857952</v>
      </c>
      <c r="B9326" t="s">
        <v>17207</v>
      </c>
      <c r="C9326" t="s">
        <v>2315</v>
      </c>
      <c r="D9326" s="67" t="s">
        <v>13460</v>
      </c>
      <c r="E9326" s="66" t="s">
        <v>297</v>
      </c>
      <c r="F9326" t="s">
        <v>114</v>
      </c>
      <c r="G9326" s="66" t="s">
        <v>5866</v>
      </c>
      <c r="H9326" s="67" t="s">
        <v>15919</v>
      </c>
      <c r="I9326" t="s">
        <v>7029</v>
      </c>
      <c r="J9326" s="66" t="s">
        <v>5845</v>
      </c>
      <c r="K9326" s="66" t="s">
        <v>94</v>
      </c>
      <c r="M9326" s="66" t="s">
        <v>95</v>
      </c>
      <c r="N9326" t="s">
        <v>7030</v>
      </c>
      <c r="O9326"/>
    </row>
    <row r="9327" spans="1:15">
      <c r="A9327">
        <v>857953</v>
      </c>
      <c r="B9327" t="s">
        <v>1049</v>
      </c>
      <c r="C9327" t="s">
        <v>2390</v>
      </c>
      <c r="D9327" s="67" t="s">
        <v>12053</v>
      </c>
      <c r="E9327" s="66" t="s">
        <v>297</v>
      </c>
      <c r="F9327" t="s">
        <v>114</v>
      </c>
      <c r="G9327" s="66" t="s">
        <v>5866</v>
      </c>
      <c r="H9327" s="67" t="s">
        <v>15919</v>
      </c>
      <c r="I9327" t="s">
        <v>7029</v>
      </c>
      <c r="J9327" s="66" t="s">
        <v>5845</v>
      </c>
      <c r="K9327" s="66" t="s">
        <v>94</v>
      </c>
      <c r="M9327" s="66" t="s">
        <v>95</v>
      </c>
      <c r="N9327" t="s">
        <v>7030</v>
      </c>
      <c r="O9327"/>
    </row>
    <row r="9328" spans="1:15">
      <c r="A9328">
        <v>857958</v>
      </c>
      <c r="B9328" t="s">
        <v>1662</v>
      </c>
      <c r="C9328" t="s">
        <v>101</v>
      </c>
      <c r="D9328" s="67" t="s">
        <v>17208</v>
      </c>
      <c r="E9328" s="66" t="s">
        <v>15351</v>
      </c>
      <c r="F9328" t="s">
        <v>91</v>
      </c>
      <c r="G9328" s="66" t="s">
        <v>832</v>
      </c>
      <c r="H9328" s="67" t="s">
        <v>15384</v>
      </c>
      <c r="I9328" t="s">
        <v>863</v>
      </c>
      <c r="J9328" s="66" t="s">
        <v>834</v>
      </c>
      <c r="K9328" s="66" t="s">
        <v>94</v>
      </c>
      <c r="M9328" s="66" t="s">
        <v>95</v>
      </c>
      <c r="N9328" t="s">
        <v>864</v>
      </c>
      <c r="O9328"/>
    </row>
    <row r="9329" spans="1:15">
      <c r="A9329">
        <v>857979</v>
      </c>
      <c r="B9329" t="s">
        <v>17209</v>
      </c>
      <c r="C9329" t="s">
        <v>688</v>
      </c>
      <c r="D9329" s="67" t="s">
        <v>17210</v>
      </c>
      <c r="E9329" s="66" t="s">
        <v>15351</v>
      </c>
      <c r="F9329" t="s">
        <v>114</v>
      </c>
      <c r="G9329" s="66" t="s">
        <v>8828</v>
      </c>
      <c r="H9329" s="67" t="s">
        <v>15399</v>
      </c>
      <c r="I9329" t="s">
        <v>15832</v>
      </c>
      <c r="J9329" s="66" t="s">
        <v>8830</v>
      </c>
      <c r="K9329" s="66" t="s">
        <v>94</v>
      </c>
      <c r="M9329" s="66" t="s">
        <v>95</v>
      </c>
      <c r="N9329" t="s">
        <v>15833</v>
      </c>
      <c r="O9329"/>
    </row>
    <row r="9330" spans="1:15">
      <c r="A9330">
        <v>858022</v>
      </c>
      <c r="B9330" t="s">
        <v>17211</v>
      </c>
      <c r="C9330" t="s">
        <v>17212</v>
      </c>
      <c r="D9330" s="67" t="s">
        <v>11508</v>
      </c>
      <c r="E9330" s="66" t="s">
        <v>15351</v>
      </c>
      <c r="F9330" t="s">
        <v>91</v>
      </c>
      <c r="G9330" s="66" t="s">
        <v>7285</v>
      </c>
      <c r="H9330" s="67" t="s">
        <v>15399</v>
      </c>
      <c r="I9330" t="s">
        <v>17151</v>
      </c>
      <c r="J9330" s="66" t="s">
        <v>1805</v>
      </c>
      <c r="K9330" s="66" t="s">
        <v>94</v>
      </c>
      <c r="M9330" s="66" t="s">
        <v>95</v>
      </c>
      <c r="N9330" t="s">
        <v>17151</v>
      </c>
      <c r="O9330"/>
    </row>
    <row r="9331" spans="1:15">
      <c r="A9331">
        <v>858023</v>
      </c>
      <c r="B9331" t="s">
        <v>17213</v>
      </c>
      <c r="C9331" t="s">
        <v>17214</v>
      </c>
      <c r="D9331" s="67" t="s">
        <v>17215</v>
      </c>
      <c r="E9331" s="66" t="s">
        <v>15352</v>
      </c>
      <c r="F9331" t="s">
        <v>114</v>
      </c>
      <c r="G9331" s="66" t="s">
        <v>7285</v>
      </c>
      <c r="H9331" s="67" t="s">
        <v>15399</v>
      </c>
      <c r="I9331" t="s">
        <v>17151</v>
      </c>
      <c r="J9331" s="66" t="s">
        <v>1805</v>
      </c>
      <c r="K9331" s="66" t="s">
        <v>94</v>
      </c>
      <c r="M9331" s="66" t="s">
        <v>95</v>
      </c>
      <c r="N9331" t="s">
        <v>17151</v>
      </c>
      <c r="O9331"/>
    </row>
    <row r="9332" spans="1:15">
      <c r="A9332">
        <v>858039</v>
      </c>
      <c r="B9332" t="s">
        <v>17216</v>
      </c>
      <c r="C9332" t="s">
        <v>162</v>
      </c>
      <c r="D9332" s="67" t="s">
        <v>17217</v>
      </c>
      <c r="E9332" s="66" t="s">
        <v>15352</v>
      </c>
      <c r="F9332" t="s">
        <v>91</v>
      </c>
      <c r="G9332" s="66" t="s">
        <v>1561</v>
      </c>
      <c r="H9332" s="67" t="s">
        <v>15399</v>
      </c>
      <c r="I9332" t="s">
        <v>15671</v>
      </c>
      <c r="J9332" s="66" t="s">
        <v>1563</v>
      </c>
      <c r="K9332" s="66" t="s">
        <v>94</v>
      </c>
      <c r="M9332" s="66" t="s">
        <v>95</v>
      </c>
      <c r="N9332" t="s">
        <v>15672</v>
      </c>
      <c r="O9332"/>
    </row>
    <row r="9333" spans="1:15">
      <c r="A9333">
        <v>858047</v>
      </c>
      <c r="B9333" t="s">
        <v>17218</v>
      </c>
      <c r="C9333" t="s">
        <v>5184</v>
      </c>
      <c r="D9333" s="67" t="s">
        <v>17219</v>
      </c>
      <c r="E9333" s="66" t="s">
        <v>15351</v>
      </c>
      <c r="F9333" t="s">
        <v>114</v>
      </c>
      <c r="G9333" s="66" t="s">
        <v>1561</v>
      </c>
      <c r="H9333" s="67" t="s">
        <v>15399</v>
      </c>
      <c r="I9333" t="s">
        <v>1600</v>
      </c>
      <c r="J9333" s="66" t="s">
        <v>1563</v>
      </c>
      <c r="K9333" s="66" t="s">
        <v>94</v>
      </c>
      <c r="M9333" s="66" t="s">
        <v>95</v>
      </c>
      <c r="N9333" t="s">
        <v>1601</v>
      </c>
      <c r="O9333"/>
    </row>
    <row r="9334" spans="1:15">
      <c r="A9334">
        <v>858159</v>
      </c>
      <c r="B9334" t="s">
        <v>3704</v>
      </c>
      <c r="C9334" t="s">
        <v>2418</v>
      </c>
      <c r="D9334" s="67" t="s">
        <v>17220</v>
      </c>
      <c r="E9334" s="66" t="s">
        <v>15352</v>
      </c>
      <c r="F9334" t="s">
        <v>114</v>
      </c>
      <c r="G9334" s="66" t="s">
        <v>5866</v>
      </c>
      <c r="H9334" s="67" t="s">
        <v>15452</v>
      </c>
      <c r="I9334" t="s">
        <v>6729</v>
      </c>
      <c r="J9334" s="66" t="s">
        <v>5845</v>
      </c>
      <c r="K9334" s="66" t="s">
        <v>94</v>
      </c>
      <c r="M9334" s="66" t="s">
        <v>95</v>
      </c>
      <c r="N9334" t="s">
        <v>11014</v>
      </c>
      <c r="O9334"/>
    </row>
    <row r="9335" spans="1:15">
      <c r="A9335">
        <v>858195</v>
      </c>
      <c r="B9335" t="s">
        <v>17221</v>
      </c>
      <c r="C9335" t="s">
        <v>17222</v>
      </c>
      <c r="D9335" s="67" t="s">
        <v>1683</v>
      </c>
      <c r="E9335" s="66" t="s">
        <v>15352</v>
      </c>
      <c r="F9335" t="s">
        <v>91</v>
      </c>
      <c r="G9335" s="66" t="s">
        <v>8828</v>
      </c>
      <c r="H9335" s="67" t="s">
        <v>15919</v>
      </c>
      <c r="I9335" t="s">
        <v>15920</v>
      </c>
      <c r="J9335" s="66" t="s">
        <v>8830</v>
      </c>
      <c r="K9335" s="66" t="s">
        <v>94</v>
      </c>
      <c r="M9335" s="66" t="s">
        <v>95</v>
      </c>
      <c r="N9335" t="s">
        <v>15921</v>
      </c>
      <c r="O9335"/>
    </row>
    <row r="9336" spans="1:15">
      <c r="A9336">
        <v>858197</v>
      </c>
      <c r="B9336" t="s">
        <v>15941</v>
      </c>
      <c r="C9336" t="s">
        <v>855</v>
      </c>
      <c r="D9336" s="67" t="s">
        <v>8150</v>
      </c>
      <c r="E9336" s="66" t="s">
        <v>15351</v>
      </c>
      <c r="F9336" t="s">
        <v>91</v>
      </c>
      <c r="G9336" s="66" t="s">
        <v>8828</v>
      </c>
      <c r="H9336" s="67" t="s">
        <v>15919</v>
      </c>
      <c r="I9336" t="s">
        <v>15920</v>
      </c>
      <c r="J9336" s="66" t="s">
        <v>8830</v>
      </c>
      <c r="K9336" s="66" t="s">
        <v>94</v>
      </c>
      <c r="M9336" s="66" t="s">
        <v>95</v>
      </c>
      <c r="N9336" t="s">
        <v>15921</v>
      </c>
      <c r="O9336"/>
    </row>
    <row r="9337" spans="1:15">
      <c r="A9337">
        <v>858198</v>
      </c>
      <c r="B9337" t="s">
        <v>17223</v>
      </c>
      <c r="C9337" t="s">
        <v>197</v>
      </c>
      <c r="D9337" s="67" t="s">
        <v>17224</v>
      </c>
      <c r="E9337" s="66" t="s">
        <v>15351</v>
      </c>
      <c r="F9337" t="s">
        <v>91</v>
      </c>
      <c r="G9337" s="66" t="s">
        <v>8828</v>
      </c>
      <c r="H9337" s="67" t="s">
        <v>15919</v>
      </c>
      <c r="I9337" t="s">
        <v>15920</v>
      </c>
      <c r="J9337" s="66" t="s">
        <v>8830</v>
      </c>
      <c r="K9337" s="66" t="s">
        <v>94</v>
      </c>
      <c r="M9337" s="66" t="s">
        <v>95</v>
      </c>
      <c r="N9337" t="s">
        <v>15921</v>
      </c>
      <c r="O9337"/>
    </row>
    <row r="9338" spans="1:15">
      <c r="A9338">
        <v>858199</v>
      </c>
      <c r="B9338" t="s">
        <v>17225</v>
      </c>
      <c r="C9338" t="s">
        <v>151</v>
      </c>
      <c r="D9338" s="67" t="s">
        <v>12551</v>
      </c>
      <c r="E9338" s="66" t="s">
        <v>15352</v>
      </c>
      <c r="F9338" t="s">
        <v>91</v>
      </c>
      <c r="G9338" s="66" t="s">
        <v>8828</v>
      </c>
      <c r="H9338" s="67" t="s">
        <v>15919</v>
      </c>
      <c r="I9338" t="s">
        <v>15920</v>
      </c>
      <c r="J9338" s="66" t="s">
        <v>8830</v>
      </c>
      <c r="K9338" s="66" t="s">
        <v>94</v>
      </c>
      <c r="M9338" s="66" t="s">
        <v>95</v>
      </c>
      <c r="N9338" t="s">
        <v>15921</v>
      </c>
      <c r="O9338"/>
    </row>
    <row r="9339" spans="1:15">
      <c r="A9339">
        <v>858200</v>
      </c>
      <c r="B9339" t="s">
        <v>8910</v>
      </c>
      <c r="C9339" t="s">
        <v>791</v>
      </c>
      <c r="D9339" s="67" t="s">
        <v>17226</v>
      </c>
      <c r="E9339" s="66" t="s">
        <v>912</v>
      </c>
      <c r="F9339" t="s">
        <v>114</v>
      </c>
      <c r="G9339" s="66" t="s">
        <v>8828</v>
      </c>
      <c r="H9339" s="67" t="s">
        <v>15919</v>
      </c>
      <c r="I9339" t="s">
        <v>15920</v>
      </c>
      <c r="J9339" s="66" t="s">
        <v>8830</v>
      </c>
      <c r="K9339" s="66" t="s">
        <v>94</v>
      </c>
      <c r="M9339" s="66" t="s">
        <v>95</v>
      </c>
      <c r="N9339" t="s">
        <v>15921</v>
      </c>
      <c r="O9339"/>
    </row>
    <row r="9340" spans="1:15">
      <c r="A9340">
        <v>858201</v>
      </c>
      <c r="B9340" t="s">
        <v>17227</v>
      </c>
      <c r="C9340" t="s">
        <v>17228</v>
      </c>
      <c r="D9340" s="67" t="s">
        <v>17229</v>
      </c>
      <c r="E9340" s="66" t="s">
        <v>15352</v>
      </c>
      <c r="F9340" t="s">
        <v>91</v>
      </c>
      <c r="G9340" s="66" t="s">
        <v>8828</v>
      </c>
      <c r="H9340" s="67" t="s">
        <v>15919</v>
      </c>
      <c r="I9340" t="s">
        <v>15920</v>
      </c>
      <c r="J9340" s="66" t="s">
        <v>8830</v>
      </c>
      <c r="K9340" s="66" t="s">
        <v>94</v>
      </c>
      <c r="M9340" s="66" t="s">
        <v>95</v>
      </c>
      <c r="N9340" t="s">
        <v>15921</v>
      </c>
      <c r="O9340"/>
    </row>
    <row r="9341" spans="1:15">
      <c r="A9341">
        <v>858204</v>
      </c>
      <c r="B9341" t="s">
        <v>17230</v>
      </c>
      <c r="C9341" t="s">
        <v>197</v>
      </c>
      <c r="D9341" s="67" t="s">
        <v>17231</v>
      </c>
      <c r="E9341" s="66" t="s">
        <v>15351</v>
      </c>
      <c r="F9341" t="s">
        <v>91</v>
      </c>
      <c r="G9341" s="66" t="s">
        <v>7293</v>
      </c>
      <c r="H9341" s="67" t="s">
        <v>15384</v>
      </c>
      <c r="I9341" t="s">
        <v>11293</v>
      </c>
      <c r="J9341" s="66" t="s">
        <v>1805</v>
      </c>
      <c r="K9341" s="66" t="s">
        <v>94</v>
      </c>
      <c r="M9341" s="66" t="s">
        <v>95</v>
      </c>
      <c r="N9341" t="s">
        <v>11294</v>
      </c>
      <c r="O9341"/>
    </row>
    <row r="9342" spans="1:15">
      <c r="A9342">
        <v>858225</v>
      </c>
      <c r="B9342" t="s">
        <v>17232</v>
      </c>
      <c r="C9342" t="s">
        <v>17233</v>
      </c>
      <c r="D9342" s="67" t="s">
        <v>17234</v>
      </c>
      <c r="E9342" s="66" t="s">
        <v>266</v>
      </c>
      <c r="F9342" t="s">
        <v>91</v>
      </c>
      <c r="G9342" s="66" t="s">
        <v>1912</v>
      </c>
      <c r="H9342" s="67" t="s">
        <v>15919</v>
      </c>
      <c r="I9342" t="s">
        <v>1914</v>
      </c>
      <c r="J9342" s="66" t="s">
        <v>1805</v>
      </c>
      <c r="K9342" s="66" t="s">
        <v>94</v>
      </c>
      <c r="M9342" s="66" t="s">
        <v>95</v>
      </c>
      <c r="N9342" t="s">
        <v>1915</v>
      </c>
      <c r="O9342"/>
    </row>
    <row r="9343" spans="1:15">
      <c r="A9343">
        <v>858253</v>
      </c>
      <c r="B9343" t="s">
        <v>6677</v>
      </c>
      <c r="C9343" t="s">
        <v>186</v>
      </c>
      <c r="D9343" s="67" t="s">
        <v>17235</v>
      </c>
      <c r="E9343" s="66" t="s">
        <v>15351</v>
      </c>
      <c r="F9343" t="s">
        <v>91</v>
      </c>
      <c r="G9343" s="66" t="s">
        <v>8828</v>
      </c>
      <c r="H9343" s="67" t="s">
        <v>15919</v>
      </c>
      <c r="I9343" t="s">
        <v>9451</v>
      </c>
      <c r="J9343" s="66" t="s">
        <v>8830</v>
      </c>
      <c r="K9343" s="66" t="s">
        <v>94</v>
      </c>
      <c r="M9343" s="66" t="s">
        <v>95</v>
      </c>
      <c r="N9343" t="s">
        <v>10774</v>
      </c>
      <c r="O9343"/>
    </row>
    <row r="9344" spans="1:15">
      <c r="A9344">
        <v>858298</v>
      </c>
      <c r="B9344" t="s">
        <v>2024</v>
      </c>
      <c r="C9344" t="s">
        <v>219</v>
      </c>
      <c r="D9344" s="67" t="s">
        <v>17236</v>
      </c>
      <c r="E9344" s="66" t="s">
        <v>15351</v>
      </c>
      <c r="F9344" t="s">
        <v>114</v>
      </c>
      <c r="G9344" s="66" t="s">
        <v>893</v>
      </c>
      <c r="H9344" s="67" t="s">
        <v>16092</v>
      </c>
      <c r="I9344" t="s">
        <v>1156</v>
      </c>
      <c r="J9344" s="66" t="s">
        <v>895</v>
      </c>
      <c r="K9344" s="66" t="s">
        <v>94</v>
      </c>
      <c r="M9344" s="66" t="s">
        <v>95</v>
      </c>
      <c r="N9344" t="s">
        <v>1157</v>
      </c>
      <c r="O9344"/>
    </row>
    <row r="9345" spans="1:15">
      <c r="A9345">
        <v>858300</v>
      </c>
      <c r="B9345" t="s">
        <v>17237</v>
      </c>
      <c r="C9345" t="s">
        <v>1308</v>
      </c>
      <c r="D9345" s="67" t="s">
        <v>17238</v>
      </c>
      <c r="E9345" s="66" t="s">
        <v>15351</v>
      </c>
      <c r="F9345" t="s">
        <v>114</v>
      </c>
      <c r="G9345" s="66" t="s">
        <v>5866</v>
      </c>
      <c r="H9345" s="67" t="s">
        <v>15919</v>
      </c>
      <c r="I9345" t="s">
        <v>6309</v>
      </c>
      <c r="J9345" s="66" t="s">
        <v>5845</v>
      </c>
      <c r="K9345" s="66" t="s">
        <v>94</v>
      </c>
      <c r="M9345" s="66" t="s">
        <v>95</v>
      </c>
      <c r="N9345" t="s">
        <v>11069</v>
      </c>
      <c r="O9345"/>
    </row>
    <row r="9346" spans="1:15">
      <c r="A9346">
        <v>858305</v>
      </c>
      <c r="B9346" t="s">
        <v>17239</v>
      </c>
      <c r="C9346" t="s">
        <v>17240</v>
      </c>
      <c r="D9346" s="67" t="s">
        <v>16964</v>
      </c>
      <c r="E9346" s="66" t="s">
        <v>173</v>
      </c>
      <c r="F9346" t="s">
        <v>114</v>
      </c>
      <c r="G9346" s="66" t="s">
        <v>1899</v>
      </c>
      <c r="H9346" s="67" t="s">
        <v>15739</v>
      </c>
      <c r="I9346" t="s">
        <v>2359</v>
      </c>
      <c r="J9346" s="66" t="s">
        <v>1805</v>
      </c>
      <c r="K9346" s="66" t="s">
        <v>94</v>
      </c>
      <c r="M9346" s="66" t="s">
        <v>95</v>
      </c>
      <c r="N9346" t="s">
        <v>2360</v>
      </c>
      <c r="O9346"/>
    </row>
    <row r="9347" spans="1:15">
      <c r="A9347">
        <v>858306</v>
      </c>
      <c r="B9347" t="s">
        <v>17241</v>
      </c>
      <c r="C9347" t="s">
        <v>115</v>
      </c>
      <c r="D9347" s="67" t="s">
        <v>1312</v>
      </c>
      <c r="E9347" s="66" t="s">
        <v>15351</v>
      </c>
      <c r="F9347" t="s">
        <v>91</v>
      </c>
      <c r="G9347" s="66" t="s">
        <v>1561</v>
      </c>
      <c r="H9347" s="67" t="s">
        <v>15919</v>
      </c>
      <c r="I9347" t="s">
        <v>1600</v>
      </c>
      <c r="J9347" s="66" t="s">
        <v>1563</v>
      </c>
      <c r="K9347" s="66" t="s">
        <v>94</v>
      </c>
      <c r="M9347" s="66" t="s">
        <v>95</v>
      </c>
      <c r="N9347" t="s">
        <v>1601</v>
      </c>
      <c r="O9347"/>
    </row>
    <row r="9348" spans="1:15">
      <c r="A9348">
        <v>858341</v>
      </c>
      <c r="B9348" t="s">
        <v>877</v>
      </c>
      <c r="C9348" t="s">
        <v>17242</v>
      </c>
      <c r="D9348" s="67" t="s">
        <v>6571</v>
      </c>
      <c r="E9348" s="66" t="s">
        <v>1001</v>
      </c>
      <c r="F9348" t="s">
        <v>91</v>
      </c>
      <c r="G9348" s="66" t="s">
        <v>1767</v>
      </c>
      <c r="H9348" s="67" t="s">
        <v>15437</v>
      </c>
      <c r="I9348" t="s">
        <v>1784</v>
      </c>
      <c r="J9348" s="66" t="s">
        <v>1690</v>
      </c>
      <c r="K9348" s="66" t="s">
        <v>94</v>
      </c>
      <c r="M9348" s="66" t="s">
        <v>95</v>
      </c>
      <c r="N9348" t="s">
        <v>1785</v>
      </c>
      <c r="O9348"/>
    </row>
    <row r="9349" spans="1:15">
      <c r="A9349">
        <v>858342</v>
      </c>
      <c r="B9349" t="s">
        <v>877</v>
      </c>
      <c r="C9349" t="s">
        <v>2707</v>
      </c>
      <c r="D9349" s="67" t="s">
        <v>6571</v>
      </c>
      <c r="E9349" s="66" t="s">
        <v>1001</v>
      </c>
      <c r="F9349" t="s">
        <v>91</v>
      </c>
      <c r="G9349" s="66" t="s">
        <v>1767</v>
      </c>
      <c r="H9349" s="67" t="s">
        <v>15437</v>
      </c>
      <c r="I9349" t="s">
        <v>1784</v>
      </c>
      <c r="J9349" s="66" t="s">
        <v>1690</v>
      </c>
      <c r="K9349" s="66" t="s">
        <v>94</v>
      </c>
      <c r="M9349" s="66" t="s">
        <v>95</v>
      </c>
      <c r="N9349" t="s">
        <v>1785</v>
      </c>
      <c r="O9349"/>
    </row>
    <row r="9350" spans="1:15">
      <c r="A9350">
        <v>858379</v>
      </c>
      <c r="B9350" t="s">
        <v>17243</v>
      </c>
      <c r="C9350" t="s">
        <v>3091</v>
      </c>
      <c r="D9350" s="67" t="s">
        <v>17244</v>
      </c>
      <c r="E9350" s="66" t="s">
        <v>15351</v>
      </c>
      <c r="F9350" t="s">
        <v>114</v>
      </c>
      <c r="G9350" s="66" t="s">
        <v>5199</v>
      </c>
      <c r="H9350" s="67" t="s">
        <v>15393</v>
      </c>
      <c r="I9350" t="s">
        <v>5315</v>
      </c>
      <c r="J9350" s="66" t="s">
        <v>5201</v>
      </c>
      <c r="K9350" s="66" t="s">
        <v>94</v>
      </c>
      <c r="M9350" s="66" t="s">
        <v>95</v>
      </c>
      <c r="N9350" t="s">
        <v>5316</v>
      </c>
      <c r="O9350"/>
    </row>
    <row r="9351" spans="1:15">
      <c r="A9351">
        <v>858380</v>
      </c>
      <c r="B9351" t="s">
        <v>17245</v>
      </c>
      <c r="C9351" t="s">
        <v>153</v>
      </c>
      <c r="D9351" s="67" t="s">
        <v>17246</v>
      </c>
      <c r="E9351" s="66" t="s">
        <v>15351</v>
      </c>
      <c r="F9351" t="s">
        <v>91</v>
      </c>
      <c r="G9351" s="66" t="s">
        <v>5199</v>
      </c>
      <c r="H9351" s="67" t="s">
        <v>15393</v>
      </c>
      <c r="I9351" t="s">
        <v>5315</v>
      </c>
      <c r="J9351" s="66" t="s">
        <v>5201</v>
      </c>
      <c r="K9351" s="66" t="s">
        <v>94</v>
      </c>
      <c r="M9351" s="66" t="s">
        <v>95</v>
      </c>
      <c r="N9351" t="s">
        <v>5316</v>
      </c>
      <c r="O9351"/>
    </row>
    <row r="9352" spans="1:15">
      <c r="A9352">
        <v>858393</v>
      </c>
      <c r="B9352" t="s">
        <v>9411</v>
      </c>
      <c r="C9352" t="s">
        <v>189</v>
      </c>
      <c r="D9352" s="67" t="s">
        <v>17247</v>
      </c>
      <c r="E9352" s="66" t="s">
        <v>15352</v>
      </c>
      <c r="F9352" t="s">
        <v>91</v>
      </c>
      <c r="G9352" s="66" t="s">
        <v>1816</v>
      </c>
      <c r="H9352" s="67" t="s">
        <v>15384</v>
      </c>
      <c r="I9352" t="s">
        <v>1817</v>
      </c>
      <c r="J9352" s="66" t="s">
        <v>1805</v>
      </c>
      <c r="K9352" s="66" t="s">
        <v>94</v>
      </c>
      <c r="M9352" s="66" t="s">
        <v>95</v>
      </c>
      <c r="N9352" t="s">
        <v>1818</v>
      </c>
      <c r="O9352"/>
    </row>
    <row r="9353" spans="1:15">
      <c r="A9353">
        <v>858397</v>
      </c>
      <c r="B9353" t="s">
        <v>17248</v>
      </c>
      <c r="C9353" t="s">
        <v>386</v>
      </c>
      <c r="D9353" s="67" t="s">
        <v>16578</v>
      </c>
      <c r="E9353" s="66" t="s">
        <v>15351</v>
      </c>
      <c r="F9353" t="s">
        <v>91</v>
      </c>
      <c r="G9353" s="66" t="s">
        <v>1816</v>
      </c>
      <c r="H9353" s="67" t="s">
        <v>15384</v>
      </c>
      <c r="I9353" t="s">
        <v>1817</v>
      </c>
      <c r="J9353" s="66" t="s">
        <v>1805</v>
      </c>
      <c r="K9353" s="66" t="s">
        <v>94</v>
      </c>
      <c r="M9353" s="66" t="s">
        <v>95</v>
      </c>
      <c r="N9353" t="s">
        <v>1818</v>
      </c>
      <c r="O9353"/>
    </row>
    <row r="9354" spans="1:15">
      <c r="A9354">
        <v>858522</v>
      </c>
      <c r="B9354" t="s">
        <v>17249</v>
      </c>
      <c r="C9354" t="s">
        <v>646</v>
      </c>
      <c r="D9354" s="67" t="s">
        <v>17250</v>
      </c>
      <c r="E9354" s="66" t="s">
        <v>15352</v>
      </c>
      <c r="F9354" t="s">
        <v>114</v>
      </c>
      <c r="G9354" s="66" t="s">
        <v>8800</v>
      </c>
      <c r="H9354" s="67" t="s">
        <v>16403</v>
      </c>
      <c r="I9354" t="s">
        <v>8801</v>
      </c>
      <c r="J9354" s="66" t="s">
        <v>8802</v>
      </c>
      <c r="K9354" s="66" t="s">
        <v>94</v>
      </c>
      <c r="M9354" s="66" t="s">
        <v>95</v>
      </c>
      <c r="N9354" t="s">
        <v>11248</v>
      </c>
      <c r="O9354"/>
    </row>
    <row r="9355" spans="1:15">
      <c r="A9355">
        <v>858536</v>
      </c>
      <c r="B9355" t="s">
        <v>17251</v>
      </c>
      <c r="C9355" t="s">
        <v>322</v>
      </c>
      <c r="D9355" s="67" t="s">
        <v>17252</v>
      </c>
      <c r="E9355" s="66" t="s">
        <v>1001</v>
      </c>
      <c r="F9355" t="s">
        <v>91</v>
      </c>
      <c r="G9355" s="66" t="s">
        <v>1767</v>
      </c>
      <c r="H9355" s="67" t="s">
        <v>15437</v>
      </c>
      <c r="I9355" t="s">
        <v>1784</v>
      </c>
      <c r="J9355" s="66" t="s">
        <v>1690</v>
      </c>
      <c r="K9355" s="66" t="s">
        <v>94</v>
      </c>
      <c r="M9355" s="66" t="s">
        <v>95</v>
      </c>
      <c r="N9355" t="s">
        <v>1785</v>
      </c>
      <c r="O9355"/>
    </row>
    <row r="9356" spans="1:15">
      <c r="A9356">
        <v>858537</v>
      </c>
      <c r="B9356" t="s">
        <v>1798</v>
      </c>
      <c r="C9356" t="s">
        <v>17253</v>
      </c>
      <c r="D9356" s="67" t="s">
        <v>4702</v>
      </c>
      <c r="E9356" s="66" t="s">
        <v>420</v>
      </c>
      <c r="F9356" t="s">
        <v>114</v>
      </c>
      <c r="G9356" s="66" t="s">
        <v>1767</v>
      </c>
      <c r="H9356" s="67" t="s">
        <v>15437</v>
      </c>
      <c r="I9356" t="s">
        <v>1784</v>
      </c>
      <c r="J9356" s="66" t="s">
        <v>1690</v>
      </c>
      <c r="K9356" s="66" t="s">
        <v>94</v>
      </c>
      <c r="M9356" s="66" t="s">
        <v>95</v>
      </c>
      <c r="N9356" t="s">
        <v>1785</v>
      </c>
      <c r="O9356"/>
    </row>
    <row r="9357" spans="1:15">
      <c r="A9357">
        <v>858543</v>
      </c>
      <c r="B9357" t="s">
        <v>691</v>
      </c>
      <c r="C9357" t="s">
        <v>256</v>
      </c>
      <c r="D9357" s="67" t="s">
        <v>2865</v>
      </c>
      <c r="E9357" s="66" t="s">
        <v>15351</v>
      </c>
      <c r="F9357" t="s">
        <v>114</v>
      </c>
      <c r="G9357" s="66" t="s">
        <v>1767</v>
      </c>
      <c r="H9357" s="67" t="s">
        <v>15437</v>
      </c>
      <c r="I9357" t="s">
        <v>1784</v>
      </c>
      <c r="J9357" s="66" t="s">
        <v>1690</v>
      </c>
      <c r="K9357" s="66" t="s">
        <v>94</v>
      </c>
      <c r="M9357" s="66" t="s">
        <v>95</v>
      </c>
      <c r="N9357" t="s">
        <v>1785</v>
      </c>
      <c r="O9357"/>
    </row>
    <row r="9358" spans="1:15">
      <c r="A9358">
        <v>858548</v>
      </c>
      <c r="B9358" t="s">
        <v>5665</v>
      </c>
      <c r="C9358" t="s">
        <v>3032</v>
      </c>
      <c r="D9358" s="67" t="s">
        <v>2726</v>
      </c>
      <c r="E9358" s="66" t="s">
        <v>1001</v>
      </c>
      <c r="F9358" t="s">
        <v>91</v>
      </c>
      <c r="G9358" s="66" t="s">
        <v>5866</v>
      </c>
      <c r="H9358" s="67" t="s">
        <v>16092</v>
      </c>
      <c r="I9358" t="s">
        <v>6494</v>
      </c>
      <c r="J9358" s="66" t="s">
        <v>5845</v>
      </c>
      <c r="K9358" s="66" t="s">
        <v>94</v>
      </c>
      <c r="M9358" s="66" t="s">
        <v>95</v>
      </c>
      <c r="N9358" t="s">
        <v>11013</v>
      </c>
      <c r="O9358"/>
    </row>
    <row r="9359" spans="1:15">
      <c r="A9359">
        <v>858580</v>
      </c>
      <c r="B9359" t="s">
        <v>6422</v>
      </c>
      <c r="C9359" t="s">
        <v>129</v>
      </c>
      <c r="D9359" s="67" t="s">
        <v>17254</v>
      </c>
      <c r="E9359" s="66" t="s">
        <v>15351</v>
      </c>
      <c r="F9359" t="s">
        <v>91</v>
      </c>
      <c r="G9359" s="66" t="s">
        <v>8800</v>
      </c>
      <c r="H9359" s="67" t="s">
        <v>15512</v>
      </c>
      <c r="I9359" t="s">
        <v>8801</v>
      </c>
      <c r="J9359" s="66" t="s">
        <v>8802</v>
      </c>
      <c r="K9359" s="66" t="s">
        <v>94</v>
      </c>
      <c r="M9359" s="66" t="s">
        <v>95</v>
      </c>
      <c r="N9359" t="s">
        <v>11248</v>
      </c>
      <c r="O9359"/>
    </row>
    <row r="9360" spans="1:15">
      <c r="A9360">
        <v>858581</v>
      </c>
      <c r="B9360" t="s">
        <v>17255</v>
      </c>
      <c r="C9360" t="s">
        <v>987</v>
      </c>
      <c r="D9360" s="67" t="s">
        <v>17256</v>
      </c>
      <c r="E9360" s="66" t="s">
        <v>15352</v>
      </c>
      <c r="F9360" t="s">
        <v>114</v>
      </c>
      <c r="G9360" s="66" t="s">
        <v>11467</v>
      </c>
      <c r="H9360" s="67" t="s">
        <v>15495</v>
      </c>
      <c r="I9360" t="s">
        <v>16796</v>
      </c>
      <c r="K9360" s="66" t="s">
        <v>94</v>
      </c>
      <c r="M9360" s="66" t="s">
        <v>95</v>
      </c>
      <c r="N9360" t="s">
        <v>16797</v>
      </c>
      <c r="O9360"/>
    </row>
    <row r="9361" spans="1:15">
      <c r="A9361">
        <v>858582</v>
      </c>
      <c r="B9361" t="s">
        <v>17257</v>
      </c>
      <c r="C9361" t="s">
        <v>234</v>
      </c>
      <c r="D9361" s="67" t="s">
        <v>15784</v>
      </c>
      <c r="E9361" s="66" t="s">
        <v>15351</v>
      </c>
      <c r="F9361" t="s">
        <v>114</v>
      </c>
      <c r="G9361" s="66" t="s">
        <v>893</v>
      </c>
      <c r="H9361" s="67" t="s">
        <v>16092</v>
      </c>
      <c r="I9361" t="s">
        <v>1156</v>
      </c>
      <c r="J9361" s="66" t="s">
        <v>895</v>
      </c>
      <c r="K9361" s="66" t="s">
        <v>94</v>
      </c>
      <c r="M9361" s="66" t="s">
        <v>95</v>
      </c>
      <c r="N9361" t="s">
        <v>1157</v>
      </c>
      <c r="O9361"/>
    </row>
    <row r="9362" spans="1:15">
      <c r="A9362">
        <v>858583</v>
      </c>
      <c r="B9362" t="s">
        <v>9348</v>
      </c>
      <c r="C9362" t="s">
        <v>186</v>
      </c>
      <c r="D9362" s="67" t="s">
        <v>17258</v>
      </c>
      <c r="E9362" s="66" t="s">
        <v>15351</v>
      </c>
      <c r="F9362" t="s">
        <v>91</v>
      </c>
      <c r="G9362" s="66" t="s">
        <v>8828</v>
      </c>
      <c r="H9362" s="67" t="s">
        <v>15427</v>
      </c>
      <c r="I9362" t="s">
        <v>16037</v>
      </c>
      <c r="J9362" s="66" t="s">
        <v>8830</v>
      </c>
      <c r="K9362" s="66" t="s">
        <v>94</v>
      </c>
      <c r="M9362" s="66" t="s">
        <v>95</v>
      </c>
      <c r="N9362" t="s">
        <v>16038</v>
      </c>
      <c r="O9362"/>
    </row>
    <row r="9363" spans="1:15">
      <c r="A9363">
        <v>858584</v>
      </c>
      <c r="B9363" t="s">
        <v>17259</v>
      </c>
      <c r="C9363" t="s">
        <v>186</v>
      </c>
      <c r="D9363" s="67" t="s">
        <v>17260</v>
      </c>
      <c r="E9363" s="66" t="s">
        <v>15351</v>
      </c>
      <c r="F9363" t="s">
        <v>91</v>
      </c>
      <c r="G9363" s="66" t="s">
        <v>8828</v>
      </c>
      <c r="H9363" s="67" t="s">
        <v>15427</v>
      </c>
      <c r="I9363" t="s">
        <v>16037</v>
      </c>
      <c r="J9363" s="66" t="s">
        <v>8830</v>
      </c>
      <c r="K9363" s="66" t="s">
        <v>94</v>
      </c>
      <c r="M9363" s="66" t="s">
        <v>95</v>
      </c>
      <c r="N9363" t="s">
        <v>16038</v>
      </c>
      <c r="O9363"/>
    </row>
    <row r="9364" spans="1:15">
      <c r="A9364">
        <v>858585</v>
      </c>
      <c r="B9364" t="s">
        <v>17261</v>
      </c>
      <c r="C9364" t="s">
        <v>3154</v>
      </c>
      <c r="D9364" s="67" t="s">
        <v>16690</v>
      </c>
      <c r="E9364" s="66" t="s">
        <v>15352</v>
      </c>
      <c r="F9364" t="s">
        <v>91</v>
      </c>
      <c r="G9364" s="66" t="s">
        <v>8828</v>
      </c>
      <c r="H9364" s="67" t="s">
        <v>15427</v>
      </c>
      <c r="I9364" t="s">
        <v>16037</v>
      </c>
      <c r="J9364" s="66" t="s">
        <v>8830</v>
      </c>
      <c r="K9364" s="66" t="s">
        <v>94</v>
      </c>
      <c r="M9364" s="66" t="s">
        <v>95</v>
      </c>
      <c r="N9364" t="s">
        <v>16038</v>
      </c>
      <c r="O9364"/>
    </row>
    <row r="9365" spans="1:15">
      <c r="A9365">
        <v>858586</v>
      </c>
      <c r="B9365" t="s">
        <v>5391</v>
      </c>
      <c r="C9365" t="s">
        <v>204</v>
      </c>
      <c r="D9365" s="67" t="s">
        <v>17262</v>
      </c>
      <c r="E9365" s="66" t="s">
        <v>15351</v>
      </c>
      <c r="F9365" t="s">
        <v>91</v>
      </c>
      <c r="G9365" s="66" t="s">
        <v>8828</v>
      </c>
      <c r="H9365" s="67" t="s">
        <v>15427</v>
      </c>
      <c r="I9365" t="s">
        <v>16037</v>
      </c>
      <c r="J9365" s="66" t="s">
        <v>8830</v>
      </c>
      <c r="K9365" s="66" t="s">
        <v>94</v>
      </c>
      <c r="M9365" s="66" t="s">
        <v>95</v>
      </c>
      <c r="N9365" t="s">
        <v>16038</v>
      </c>
      <c r="O9365"/>
    </row>
    <row r="9366" spans="1:15">
      <c r="A9366">
        <v>858589</v>
      </c>
      <c r="B9366" t="s">
        <v>17263</v>
      </c>
      <c r="C9366" t="s">
        <v>3401</v>
      </c>
      <c r="D9366" s="67" t="s">
        <v>13214</v>
      </c>
      <c r="E9366" s="66" t="s">
        <v>15351</v>
      </c>
      <c r="F9366" t="s">
        <v>114</v>
      </c>
      <c r="G9366" s="66" t="s">
        <v>1899</v>
      </c>
      <c r="H9366" s="67" t="s">
        <v>15437</v>
      </c>
      <c r="I9366" t="s">
        <v>1900</v>
      </c>
      <c r="J9366" s="66" t="s">
        <v>1805</v>
      </c>
      <c r="K9366" s="66" t="s">
        <v>94</v>
      </c>
      <c r="M9366" s="66" t="s">
        <v>95</v>
      </c>
      <c r="N9366" t="s">
        <v>1901</v>
      </c>
      <c r="O9366"/>
    </row>
    <row r="9367" spans="1:15">
      <c r="A9367">
        <v>858638</v>
      </c>
      <c r="B9367" t="s">
        <v>17264</v>
      </c>
      <c r="C9367" t="s">
        <v>169</v>
      </c>
      <c r="D9367" s="67" t="s">
        <v>17265</v>
      </c>
      <c r="E9367" s="66" t="s">
        <v>1001</v>
      </c>
      <c r="F9367" t="s">
        <v>91</v>
      </c>
      <c r="G9367" s="66" t="s">
        <v>5866</v>
      </c>
      <c r="H9367" s="67" t="s">
        <v>16092</v>
      </c>
      <c r="I9367" t="s">
        <v>7238</v>
      </c>
      <c r="J9367" s="66" t="s">
        <v>5845</v>
      </c>
      <c r="K9367" s="66" t="s">
        <v>94</v>
      </c>
      <c r="M9367" s="66" t="s">
        <v>95</v>
      </c>
      <c r="N9367" t="s">
        <v>11217</v>
      </c>
      <c r="O9367"/>
    </row>
    <row r="9368" spans="1:15">
      <c r="A9368">
        <v>858653</v>
      </c>
      <c r="B9368" t="s">
        <v>17266</v>
      </c>
      <c r="C9368" t="s">
        <v>1446</v>
      </c>
      <c r="D9368" s="67" t="s">
        <v>17267</v>
      </c>
      <c r="E9368" s="66" t="s">
        <v>15352</v>
      </c>
      <c r="F9368" t="s">
        <v>91</v>
      </c>
      <c r="G9368" s="66" t="s">
        <v>673</v>
      </c>
      <c r="H9368" s="67" t="s">
        <v>16092</v>
      </c>
      <c r="I9368" t="s">
        <v>674</v>
      </c>
      <c r="J9368" s="66" t="s">
        <v>93</v>
      </c>
      <c r="K9368" s="66" t="s">
        <v>94</v>
      </c>
      <c r="M9368" s="66" t="s">
        <v>95</v>
      </c>
      <c r="N9368" t="s">
        <v>11250</v>
      </c>
      <c r="O9368"/>
    </row>
    <row r="9369" spans="1:15">
      <c r="A9369">
        <v>858654</v>
      </c>
      <c r="B9369" t="s">
        <v>17268</v>
      </c>
      <c r="C9369" t="s">
        <v>97</v>
      </c>
      <c r="D9369" s="67" t="s">
        <v>15917</v>
      </c>
      <c r="E9369" s="66" t="s">
        <v>15352</v>
      </c>
      <c r="F9369" t="s">
        <v>91</v>
      </c>
      <c r="G9369" s="66" t="s">
        <v>8828</v>
      </c>
      <c r="H9369" s="67" t="s">
        <v>15427</v>
      </c>
      <c r="I9369" t="s">
        <v>9383</v>
      </c>
      <c r="J9369" s="66" t="s">
        <v>8830</v>
      </c>
      <c r="K9369" s="66" t="s">
        <v>94</v>
      </c>
      <c r="M9369" s="66" t="s">
        <v>95</v>
      </c>
      <c r="N9369" t="s">
        <v>9384</v>
      </c>
      <c r="O9369"/>
    </row>
    <row r="9370" spans="1:15">
      <c r="A9370">
        <v>858655</v>
      </c>
      <c r="B9370" t="s">
        <v>17269</v>
      </c>
      <c r="C9370" t="s">
        <v>3625</v>
      </c>
      <c r="D9370" s="67" t="s">
        <v>935</v>
      </c>
      <c r="E9370" s="66" t="s">
        <v>15352</v>
      </c>
      <c r="F9370" t="s">
        <v>91</v>
      </c>
      <c r="G9370" s="66" t="s">
        <v>8828</v>
      </c>
      <c r="H9370" s="67" t="s">
        <v>15427</v>
      </c>
      <c r="I9370" t="s">
        <v>9383</v>
      </c>
      <c r="J9370" s="66" t="s">
        <v>8830</v>
      </c>
      <c r="K9370" s="66" t="s">
        <v>94</v>
      </c>
      <c r="M9370" s="66" t="s">
        <v>95</v>
      </c>
      <c r="N9370" t="s">
        <v>9384</v>
      </c>
      <c r="O9370"/>
    </row>
    <row r="9371" spans="1:15">
      <c r="A9371">
        <v>858713</v>
      </c>
      <c r="B9371" t="s">
        <v>17270</v>
      </c>
      <c r="C9371" t="s">
        <v>142</v>
      </c>
      <c r="D9371" s="67" t="s">
        <v>17271</v>
      </c>
      <c r="E9371" s="66" t="s">
        <v>15352</v>
      </c>
      <c r="F9371" t="s">
        <v>91</v>
      </c>
      <c r="G9371" s="66" t="s">
        <v>8050</v>
      </c>
      <c r="H9371" s="67" t="s">
        <v>15427</v>
      </c>
      <c r="I9371" t="s">
        <v>8142</v>
      </c>
      <c r="J9371" s="66" t="s">
        <v>8051</v>
      </c>
      <c r="K9371" s="66" t="s">
        <v>94</v>
      </c>
      <c r="M9371" s="66" t="s">
        <v>95</v>
      </c>
      <c r="N9371" t="s">
        <v>8143</v>
      </c>
      <c r="O9371"/>
    </row>
    <row r="9372" spans="1:15">
      <c r="A9372">
        <v>858749</v>
      </c>
      <c r="B9372" t="s">
        <v>17272</v>
      </c>
      <c r="C9372" t="s">
        <v>17273</v>
      </c>
      <c r="D9372" s="67" t="s">
        <v>17274</v>
      </c>
      <c r="E9372" s="66" t="s">
        <v>15352</v>
      </c>
      <c r="F9372" t="s">
        <v>114</v>
      </c>
      <c r="G9372" s="66" t="s">
        <v>1899</v>
      </c>
      <c r="H9372" s="67" t="s">
        <v>15452</v>
      </c>
      <c r="I9372" t="s">
        <v>2372</v>
      </c>
      <c r="J9372" s="66" t="s">
        <v>1805</v>
      </c>
      <c r="K9372" s="66" t="s">
        <v>94</v>
      </c>
      <c r="M9372" s="66" t="s">
        <v>95</v>
      </c>
      <c r="N9372" t="s">
        <v>2373</v>
      </c>
      <c r="O9372"/>
    </row>
    <row r="9373" spans="1:15">
      <c r="A9373">
        <v>858750</v>
      </c>
      <c r="B9373" t="s">
        <v>17275</v>
      </c>
      <c r="C9373" t="s">
        <v>15953</v>
      </c>
      <c r="D9373" s="67" t="s">
        <v>17276</v>
      </c>
      <c r="E9373" s="66" t="s">
        <v>15352</v>
      </c>
      <c r="F9373" t="s">
        <v>114</v>
      </c>
      <c r="G9373" s="66" t="s">
        <v>1899</v>
      </c>
      <c r="H9373" s="67" t="s">
        <v>15452</v>
      </c>
      <c r="I9373" t="s">
        <v>2372</v>
      </c>
      <c r="J9373" s="66" t="s">
        <v>1805</v>
      </c>
      <c r="K9373" s="66" t="s">
        <v>94</v>
      </c>
      <c r="M9373" s="66" t="s">
        <v>95</v>
      </c>
      <c r="N9373" t="s">
        <v>2373</v>
      </c>
      <c r="O9373"/>
    </row>
    <row r="9374" spans="1:15">
      <c r="A9374">
        <v>858828</v>
      </c>
      <c r="B9374" t="s">
        <v>17277</v>
      </c>
      <c r="C9374" t="s">
        <v>235</v>
      </c>
      <c r="D9374" s="67" t="s">
        <v>17278</v>
      </c>
      <c r="E9374" s="66" t="s">
        <v>15351</v>
      </c>
      <c r="F9374" t="s">
        <v>114</v>
      </c>
      <c r="G9374" s="66" t="s">
        <v>893</v>
      </c>
      <c r="H9374" s="67" t="s">
        <v>15427</v>
      </c>
      <c r="I9374" t="s">
        <v>1156</v>
      </c>
      <c r="J9374" s="66" t="s">
        <v>895</v>
      </c>
      <c r="K9374" s="66" t="s">
        <v>94</v>
      </c>
      <c r="M9374" s="66" t="s">
        <v>95</v>
      </c>
      <c r="N9374" t="s">
        <v>1157</v>
      </c>
      <c r="O9374"/>
    </row>
    <row r="9375" spans="1:15">
      <c r="A9375">
        <v>858829</v>
      </c>
      <c r="B9375" t="s">
        <v>17279</v>
      </c>
      <c r="C9375" t="s">
        <v>163</v>
      </c>
      <c r="D9375" s="67" t="s">
        <v>17280</v>
      </c>
      <c r="E9375" s="66" t="s">
        <v>15351</v>
      </c>
      <c r="F9375" t="s">
        <v>91</v>
      </c>
      <c r="G9375" s="66" t="s">
        <v>893</v>
      </c>
      <c r="H9375" s="67" t="s">
        <v>15427</v>
      </c>
      <c r="I9375" t="s">
        <v>1156</v>
      </c>
      <c r="J9375" s="66" t="s">
        <v>895</v>
      </c>
      <c r="K9375" s="66" t="s">
        <v>94</v>
      </c>
      <c r="M9375" s="66" t="s">
        <v>95</v>
      </c>
      <c r="N9375" t="s">
        <v>1157</v>
      </c>
      <c r="O9375"/>
    </row>
    <row r="9376" spans="1:15">
      <c r="A9376">
        <v>858889</v>
      </c>
      <c r="B9376" t="s">
        <v>242</v>
      </c>
      <c r="C9376" t="s">
        <v>759</v>
      </c>
      <c r="D9376" s="67" t="s">
        <v>14179</v>
      </c>
      <c r="E9376" s="66" t="s">
        <v>1007</v>
      </c>
      <c r="F9376" t="s">
        <v>91</v>
      </c>
      <c r="G9376" s="66" t="s">
        <v>5866</v>
      </c>
      <c r="H9376" s="67" t="s">
        <v>15427</v>
      </c>
      <c r="I9376" t="s">
        <v>6205</v>
      </c>
      <c r="J9376" s="66" t="s">
        <v>5845</v>
      </c>
      <c r="K9376" s="66" t="s">
        <v>94</v>
      </c>
      <c r="M9376" s="66" t="s">
        <v>95</v>
      </c>
      <c r="N9376" t="s">
        <v>6206</v>
      </c>
      <c r="O9376"/>
    </row>
    <row r="9377" spans="1:15">
      <c r="A9377">
        <v>858893</v>
      </c>
      <c r="B9377" t="s">
        <v>2683</v>
      </c>
      <c r="C9377" t="s">
        <v>17281</v>
      </c>
      <c r="D9377" s="67" t="s">
        <v>17282</v>
      </c>
      <c r="E9377" s="66" t="s">
        <v>420</v>
      </c>
      <c r="F9377" t="s">
        <v>114</v>
      </c>
      <c r="G9377" s="66" t="s">
        <v>1899</v>
      </c>
      <c r="H9377" s="67" t="s">
        <v>15739</v>
      </c>
      <c r="I9377" t="s">
        <v>2359</v>
      </c>
      <c r="J9377" s="66" t="s">
        <v>1805</v>
      </c>
      <c r="K9377" s="66" t="s">
        <v>94</v>
      </c>
      <c r="M9377" s="66" t="s">
        <v>95</v>
      </c>
      <c r="N9377" t="s">
        <v>2360</v>
      </c>
      <c r="O9377"/>
    </row>
    <row r="9378" spans="1:15">
      <c r="A9378">
        <v>858897</v>
      </c>
      <c r="B9378" t="s">
        <v>11906</v>
      </c>
      <c r="C9378" t="s">
        <v>2535</v>
      </c>
      <c r="D9378" s="67" t="s">
        <v>2447</v>
      </c>
      <c r="E9378" s="66" t="s">
        <v>1001</v>
      </c>
      <c r="F9378" t="s">
        <v>91</v>
      </c>
      <c r="G9378" s="66" t="s">
        <v>7293</v>
      </c>
      <c r="H9378" s="67" t="s">
        <v>15512</v>
      </c>
      <c r="I9378" t="s">
        <v>11293</v>
      </c>
      <c r="J9378" s="66" t="s">
        <v>1805</v>
      </c>
      <c r="K9378" s="66" t="s">
        <v>94</v>
      </c>
      <c r="M9378" s="66" t="s">
        <v>95</v>
      </c>
      <c r="N9378" t="s">
        <v>11294</v>
      </c>
      <c r="O9378"/>
    </row>
    <row r="9379" spans="1:15">
      <c r="A9379">
        <v>858900</v>
      </c>
      <c r="B9379" t="s">
        <v>17283</v>
      </c>
      <c r="C9379" t="s">
        <v>153</v>
      </c>
      <c r="D9379" s="67" t="s">
        <v>7239</v>
      </c>
      <c r="E9379" s="66" t="s">
        <v>15351</v>
      </c>
      <c r="F9379" t="s">
        <v>91</v>
      </c>
      <c r="G9379" s="66" t="s">
        <v>8828</v>
      </c>
      <c r="H9379" s="67" t="s">
        <v>15393</v>
      </c>
      <c r="I9379" t="s">
        <v>9680</v>
      </c>
      <c r="J9379" s="66" t="s">
        <v>8830</v>
      </c>
      <c r="K9379" s="66" t="s">
        <v>94</v>
      </c>
      <c r="M9379" s="66" t="s">
        <v>95</v>
      </c>
      <c r="N9379" t="s">
        <v>10761</v>
      </c>
      <c r="O9379"/>
    </row>
    <row r="9380" spans="1:15">
      <c r="A9380">
        <v>858901</v>
      </c>
      <c r="B9380" t="s">
        <v>17284</v>
      </c>
      <c r="C9380" t="s">
        <v>17285</v>
      </c>
      <c r="D9380" s="67" t="s">
        <v>17286</v>
      </c>
      <c r="E9380" s="66" t="s">
        <v>15351</v>
      </c>
      <c r="F9380" t="s">
        <v>91</v>
      </c>
      <c r="G9380" s="66" t="s">
        <v>8828</v>
      </c>
      <c r="H9380" s="67" t="s">
        <v>15393</v>
      </c>
      <c r="I9380" t="s">
        <v>9680</v>
      </c>
      <c r="J9380" s="66" t="s">
        <v>8830</v>
      </c>
      <c r="K9380" s="66" t="s">
        <v>94</v>
      </c>
      <c r="M9380" s="66" t="s">
        <v>95</v>
      </c>
      <c r="N9380" t="s">
        <v>10761</v>
      </c>
      <c r="O9380"/>
    </row>
    <row r="9381" spans="1:15">
      <c r="A9381">
        <v>858902</v>
      </c>
      <c r="B9381" t="s">
        <v>17287</v>
      </c>
      <c r="C9381" t="s">
        <v>142</v>
      </c>
      <c r="D9381" s="67" t="s">
        <v>17288</v>
      </c>
      <c r="E9381" s="66" t="s">
        <v>15351</v>
      </c>
      <c r="F9381" t="s">
        <v>114</v>
      </c>
      <c r="G9381" s="66" t="s">
        <v>8828</v>
      </c>
      <c r="H9381" s="67" t="s">
        <v>15393</v>
      </c>
      <c r="I9381" t="s">
        <v>9680</v>
      </c>
      <c r="J9381" s="66" t="s">
        <v>8830</v>
      </c>
      <c r="K9381" s="66" t="s">
        <v>94</v>
      </c>
      <c r="M9381" s="66" t="s">
        <v>95</v>
      </c>
      <c r="N9381" t="s">
        <v>10761</v>
      </c>
      <c r="O9381"/>
    </row>
    <row r="9382" spans="1:15">
      <c r="A9382">
        <v>858903</v>
      </c>
      <c r="B9382" t="s">
        <v>16725</v>
      </c>
      <c r="C9382" t="s">
        <v>17289</v>
      </c>
      <c r="D9382" s="67" t="s">
        <v>17290</v>
      </c>
      <c r="E9382" s="66" t="s">
        <v>15351</v>
      </c>
      <c r="F9382" t="s">
        <v>114</v>
      </c>
      <c r="G9382" s="66" t="s">
        <v>7285</v>
      </c>
      <c r="H9382" s="67" t="s">
        <v>15805</v>
      </c>
      <c r="I9382" t="s">
        <v>11427</v>
      </c>
      <c r="J9382" s="66" t="s">
        <v>1805</v>
      </c>
      <c r="K9382" s="66" t="s">
        <v>94</v>
      </c>
      <c r="M9382" s="66" t="s">
        <v>95</v>
      </c>
      <c r="N9382" t="s">
        <v>11427</v>
      </c>
      <c r="O9382"/>
    </row>
    <row r="9383" spans="1:15">
      <c r="A9383">
        <v>858904</v>
      </c>
      <c r="B9383" t="s">
        <v>3482</v>
      </c>
      <c r="C9383" t="s">
        <v>2881</v>
      </c>
      <c r="D9383" s="67" t="s">
        <v>17291</v>
      </c>
      <c r="E9383" s="66" t="s">
        <v>15352</v>
      </c>
      <c r="F9383" t="s">
        <v>114</v>
      </c>
      <c r="G9383" s="66" t="s">
        <v>7285</v>
      </c>
      <c r="H9383" s="67" t="s">
        <v>15805</v>
      </c>
      <c r="I9383" t="s">
        <v>11427</v>
      </c>
      <c r="J9383" s="66" t="s">
        <v>1805</v>
      </c>
      <c r="K9383" s="66" t="s">
        <v>94</v>
      </c>
      <c r="M9383" s="66" t="s">
        <v>95</v>
      </c>
      <c r="N9383" t="s">
        <v>11427</v>
      </c>
      <c r="O9383"/>
    </row>
    <row r="9384" spans="1:15">
      <c r="A9384">
        <v>858905</v>
      </c>
      <c r="B9384" t="s">
        <v>3773</v>
      </c>
      <c r="C9384" t="s">
        <v>186</v>
      </c>
      <c r="D9384" s="67" t="s">
        <v>1715</v>
      </c>
      <c r="E9384" s="66" t="s">
        <v>15351</v>
      </c>
      <c r="F9384" t="s">
        <v>91</v>
      </c>
      <c r="G9384" s="66" t="s">
        <v>7285</v>
      </c>
      <c r="H9384" s="67" t="s">
        <v>15805</v>
      </c>
      <c r="I9384" t="s">
        <v>11427</v>
      </c>
      <c r="J9384" s="66" t="s">
        <v>1805</v>
      </c>
      <c r="K9384" s="66" t="s">
        <v>94</v>
      </c>
      <c r="M9384" s="66" t="s">
        <v>95</v>
      </c>
      <c r="N9384" t="s">
        <v>11427</v>
      </c>
      <c r="O9384"/>
    </row>
    <row r="9385" spans="1:15">
      <c r="A9385">
        <v>858906</v>
      </c>
      <c r="B9385" t="s">
        <v>17292</v>
      </c>
      <c r="C9385" t="s">
        <v>1822</v>
      </c>
      <c r="D9385" s="67" t="s">
        <v>17293</v>
      </c>
      <c r="E9385" s="66" t="s">
        <v>15351</v>
      </c>
      <c r="F9385" t="s">
        <v>114</v>
      </c>
      <c r="G9385" s="66" t="s">
        <v>7285</v>
      </c>
      <c r="H9385" s="67" t="s">
        <v>15805</v>
      </c>
      <c r="I9385" t="s">
        <v>11427</v>
      </c>
      <c r="J9385" s="66" t="s">
        <v>1805</v>
      </c>
      <c r="K9385" s="66" t="s">
        <v>94</v>
      </c>
      <c r="M9385" s="66" t="s">
        <v>95</v>
      </c>
      <c r="N9385" t="s">
        <v>11427</v>
      </c>
      <c r="O9385"/>
    </row>
    <row r="9386" spans="1:15">
      <c r="A9386">
        <v>858907</v>
      </c>
      <c r="B9386" t="s">
        <v>8753</v>
      </c>
      <c r="C9386" t="s">
        <v>243</v>
      </c>
      <c r="D9386" s="67" t="s">
        <v>17294</v>
      </c>
      <c r="E9386" s="66" t="s">
        <v>15351</v>
      </c>
      <c r="F9386" t="s">
        <v>114</v>
      </c>
      <c r="G9386" s="66" t="s">
        <v>7285</v>
      </c>
      <c r="H9386" s="67" t="s">
        <v>15805</v>
      </c>
      <c r="I9386" t="s">
        <v>11427</v>
      </c>
      <c r="J9386" s="66" t="s">
        <v>1805</v>
      </c>
      <c r="K9386" s="66" t="s">
        <v>94</v>
      </c>
      <c r="M9386" s="66" t="s">
        <v>95</v>
      </c>
      <c r="N9386" t="s">
        <v>11427</v>
      </c>
      <c r="O9386"/>
    </row>
    <row r="9387" spans="1:15">
      <c r="A9387">
        <v>858957</v>
      </c>
      <c r="B9387" t="s">
        <v>17295</v>
      </c>
      <c r="C9387" t="s">
        <v>4064</v>
      </c>
      <c r="D9387" s="67" t="s">
        <v>3677</v>
      </c>
      <c r="E9387" s="66" t="s">
        <v>420</v>
      </c>
      <c r="F9387" t="s">
        <v>114</v>
      </c>
      <c r="G9387" s="66" t="s">
        <v>5866</v>
      </c>
      <c r="H9387" s="67" t="s">
        <v>15452</v>
      </c>
      <c r="I9387" t="s">
        <v>6829</v>
      </c>
      <c r="J9387" s="66" t="s">
        <v>5845</v>
      </c>
      <c r="K9387" s="66" t="s">
        <v>94</v>
      </c>
      <c r="M9387" s="66" t="s">
        <v>95</v>
      </c>
      <c r="N9387" t="s">
        <v>6830</v>
      </c>
      <c r="O9387"/>
    </row>
    <row r="9388" spans="1:15">
      <c r="A9388">
        <v>858998</v>
      </c>
      <c r="B9388" t="s">
        <v>17296</v>
      </c>
      <c r="C9388" t="s">
        <v>185</v>
      </c>
      <c r="D9388" s="67" t="s">
        <v>17297</v>
      </c>
      <c r="E9388" s="66" t="s">
        <v>15351</v>
      </c>
      <c r="F9388" t="s">
        <v>91</v>
      </c>
      <c r="G9388" s="66" t="s">
        <v>15634</v>
      </c>
      <c r="H9388" s="67" t="s">
        <v>15739</v>
      </c>
      <c r="I9388" t="s">
        <v>15635</v>
      </c>
      <c r="J9388" s="66" t="s">
        <v>15636</v>
      </c>
      <c r="K9388" s="66" t="s">
        <v>94</v>
      </c>
      <c r="M9388" s="66" t="s">
        <v>95</v>
      </c>
      <c r="N9388" t="s">
        <v>15637</v>
      </c>
      <c r="O9388"/>
    </row>
    <row r="9389" spans="1:15">
      <c r="A9389">
        <v>859000</v>
      </c>
      <c r="B9389" t="s">
        <v>3233</v>
      </c>
      <c r="C9389" t="s">
        <v>201</v>
      </c>
      <c r="D9389" s="67" t="s">
        <v>5479</v>
      </c>
      <c r="E9389" s="66" t="s">
        <v>15351</v>
      </c>
      <c r="F9389" t="s">
        <v>91</v>
      </c>
      <c r="G9389" s="66" t="s">
        <v>15634</v>
      </c>
      <c r="H9389" s="67" t="s">
        <v>15739</v>
      </c>
      <c r="I9389" t="s">
        <v>15635</v>
      </c>
      <c r="J9389" s="66" t="s">
        <v>15636</v>
      </c>
      <c r="K9389" s="66" t="s">
        <v>94</v>
      </c>
      <c r="M9389" s="66" t="s">
        <v>95</v>
      </c>
      <c r="N9389" t="s">
        <v>15637</v>
      </c>
      <c r="O9389"/>
    </row>
    <row r="9390" spans="1:15">
      <c r="A9390">
        <v>859001</v>
      </c>
      <c r="B9390" t="s">
        <v>15632</v>
      </c>
      <c r="C9390" t="s">
        <v>1822</v>
      </c>
      <c r="D9390" s="67" t="s">
        <v>17298</v>
      </c>
      <c r="E9390" s="66" t="s">
        <v>15351</v>
      </c>
      <c r="F9390" t="s">
        <v>114</v>
      </c>
      <c r="G9390" s="66" t="s">
        <v>15634</v>
      </c>
      <c r="H9390" s="67" t="s">
        <v>15739</v>
      </c>
      <c r="I9390" t="s">
        <v>15635</v>
      </c>
      <c r="J9390" s="66" t="s">
        <v>15636</v>
      </c>
      <c r="K9390" s="66" t="s">
        <v>94</v>
      </c>
      <c r="M9390" s="66" t="s">
        <v>95</v>
      </c>
      <c r="N9390" t="s">
        <v>15637</v>
      </c>
      <c r="O9390"/>
    </row>
    <row r="9391" spans="1:15">
      <c r="A9391">
        <v>859008</v>
      </c>
      <c r="B9391" t="s">
        <v>17299</v>
      </c>
      <c r="C9391" t="s">
        <v>3464</v>
      </c>
      <c r="D9391" s="67" t="s">
        <v>14589</v>
      </c>
      <c r="E9391" s="66" t="s">
        <v>1007</v>
      </c>
      <c r="F9391" t="s">
        <v>114</v>
      </c>
      <c r="G9391" s="66" t="s">
        <v>1767</v>
      </c>
      <c r="H9391" s="67" t="s">
        <v>15437</v>
      </c>
      <c r="I9391" t="s">
        <v>1784</v>
      </c>
      <c r="J9391" s="66" t="s">
        <v>1690</v>
      </c>
      <c r="K9391" s="66" t="s">
        <v>94</v>
      </c>
      <c r="M9391" s="66" t="s">
        <v>95</v>
      </c>
      <c r="N9391" t="s">
        <v>1785</v>
      </c>
      <c r="O9391"/>
    </row>
    <row r="9392" spans="1:15">
      <c r="A9392">
        <v>859022</v>
      </c>
      <c r="B9392" t="s">
        <v>17300</v>
      </c>
      <c r="C9392" t="s">
        <v>17301</v>
      </c>
      <c r="D9392" s="67" t="s">
        <v>17302</v>
      </c>
      <c r="E9392" s="66" t="s">
        <v>1007</v>
      </c>
      <c r="F9392" t="s">
        <v>114</v>
      </c>
      <c r="G9392" s="66" t="s">
        <v>5866</v>
      </c>
      <c r="H9392" s="67" t="s">
        <v>15452</v>
      </c>
      <c r="I9392" t="s">
        <v>6729</v>
      </c>
      <c r="J9392" s="66" t="s">
        <v>5845</v>
      </c>
      <c r="K9392" s="66" t="s">
        <v>94</v>
      </c>
      <c r="M9392" s="66" t="s">
        <v>95</v>
      </c>
      <c r="N9392" t="s">
        <v>11014</v>
      </c>
      <c r="O9392"/>
    </row>
    <row r="9393" spans="1:15">
      <c r="A9393">
        <v>859023</v>
      </c>
      <c r="B9393" t="s">
        <v>17300</v>
      </c>
      <c r="C9393" t="s">
        <v>2487</v>
      </c>
      <c r="D9393" s="67" t="s">
        <v>15321</v>
      </c>
      <c r="E9393" s="66" t="s">
        <v>173</v>
      </c>
      <c r="F9393" t="s">
        <v>114</v>
      </c>
      <c r="G9393" s="66" t="s">
        <v>5866</v>
      </c>
      <c r="H9393" s="67" t="s">
        <v>15452</v>
      </c>
      <c r="I9393" t="s">
        <v>6729</v>
      </c>
      <c r="J9393" s="66" t="s">
        <v>5845</v>
      </c>
      <c r="K9393" s="66" t="s">
        <v>94</v>
      </c>
      <c r="M9393" s="66" t="s">
        <v>95</v>
      </c>
      <c r="N9393" t="s">
        <v>11014</v>
      </c>
      <c r="O9393"/>
    </row>
    <row r="9394" spans="1:15">
      <c r="A9394">
        <v>859054</v>
      </c>
      <c r="B9394" t="s">
        <v>8753</v>
      </c>
      <c r="C9394" t="s">
        <v>16867</v>
      </c>
      <c r="D9394" s="67" t="s">
        <v>17303</v>
      </c>
      <c r="E9394" s="66" t="s">
        <v>15351</v>
      </c>
      <c r="F9394" t="s">
        <v>114</v>
      </c>
      <c r="G9394" s="66" t="s">
        <v>8800</v>
      </c>
      <c r="H9394" s="67" t="s">
        <v>15805</v>
      </c>
      <c r="I9394" t="s">
        <v>8801</v>
      </c>
      <c r="J9394" s="66" t="s">
        <v>8802</v>
      </c>
      <c r="K9394" s="66" t="s">
        <v>94</v>
      </c>
      <c r="M9394" s="66" t="s">
        <v>95</v>
      </c>
      <c r="N9394" t="s">
        <v>11248</v>
      </c>
      <c r="O9394"/>
    </row>
    <row r="9395" spans="1:15">
      <c r="A9395">
        <v>859056</v>
      </c>
      <c r="B9395" t="s">
        <v>398</v>
      </c>
      <c r="C9395" t="s">
        <v>17304</v>
      </c>
      <c r="D9395" s="67" t="s">
        <v>17305</v>
      </c>
      <c r="E9395" s="66" t="s">
        <v>15352</v>
      </c>
      <c r="F9395" t="s">
        <v>114</v>
      </c>
      <c r="G9395" s="66" t="s">
        <v>8050</v>
      </c>
      <c r="H9395" s="67" t="s">
        <v>15452</v>
      </c>
      <c r="I9395" t="s">
        <v>8540</v>
      </c>
      <c r="J9395" s="66" t="s">
        <v>8051</v>
      </c>
      <c r="K9395" s="66" t="s">
        <v>94</v>
      </c>
      <c r="M9395" s="66" t="s">
        <v>95</v>
      </c>
      <c r="N9395" t="s">
        <v>8541</v>
      </c>
      <c r="O9395"/>
    </row>
    <row r="9396" spans="1:15">
      <c r="A9396">
        <v>859063</v>
      </c>
      <c r="B9396" t="s">
        <v>17306</v>
      </c>
      <c r="C9396" t="s">
        <v>207</v>
      </c>
      <c r="D9396" s="67" t="s">
        <v>17307</v>
      </c>
      <c r="E9396" s="66" t="s">
        <v>15352</v>
      </c>
      <c r="F9396" t="s">
        <v>91</v>
      </c>
      <c r="G9396" s="66" t="s">
        <v>92</v>
      </c>
      <c r="H9396" s="67" t="s">
        <v>15805</v>
      </c>
      <c r="I9396" t="s">
        <v>179</v>
      </c>
      <c r="J9396" s="66" t="s">
        <v>93</v>
      </c>
      <c r="K9396" s="66" t="s">
        <v>94</v>
      </c>
      <c r="M9396" s="66" t="s">
        <v>95</v>
      </c>
      <c r="N9396" t="s">
        <v>15083</v>
      </c>
      <c r="O9396"/>
    </row>
    <row r="9397" spans="1:15">
      <c r="A9397">
        <v>859096</v>
      </c>
      <c r="B9397" t="s">
        <v>4387</v>
      </c>
      <c r="C9397" t="s">
        <v>766</v>
      </c>
      <c r="D9397" s="67" t="s">
        <v>17308</v>
      </c>
      <c r="E9397" s="66" t="s">
        <v>15352</v>
      </c>
      <c r="F9397" t="s">
        <v>114</v>
      </c>
      <c r="G9397" s="66" t="s">
        <v>7285</v>
      </c>
      <c r="H9397" s="67" t="s">
        <v>15452</v>
      </c>
      <c r="I9397" t="s">
        <v>7537</v>
      </c>
      <c r="J9397" s="66" t="s">
        <v>1805</v>
      </c>
      <c r="K9397" s="66" t="s">
        <v>94</v>
      </c>
      <c r="M9397" s="66" t="s">
        <v>95</v>
      </c>
      <c r="N9397" t="s">
        <v>11425</v>
      </c>
      <c r="O9397"/>
    </row>
    <row r="9398" spans="1:15">
      <c r="A9398">
        <v>859148</v>
      </c>
      <c r="B9398" t="s">
        <v>2001</v>
      </c>
      <c r="C9398" t="s">
        <v>17309</v>
      </c>
      <c r="D9398" s="67" t="s">
        <v>17310</v>
      </c>
      <c r="E9398" s="66" t="s">
        <v>912</v>
      </c>
      <c r="F9398" t="s">
        <v>91</v>
      </c>
      <c r="G9398" s="66" t="s">
        <v>5866</v>
      </c>
      <c r="H9398" s="67" t="s">
        <v>15452</v>
      </c>
      <c r="I9398" t="s">
        <v>6294</v>
      </c>
      <c r="J9398" s="66" t="s">
        <v>5845</v>
      </c>
      <c r="K9398" s="66" t="s">
        <v>94</v>
      </c>
      <c r="M9398" s="66" t="s">
        <v>95</v>
      </c>
      <c r="N9398" t="s">
        <v>11016</v>
      </c>
      <c r="O9398"/>
    </row>
    <row r="9399" spans="1:15">
      <c r="A9399">
        <v>859172</v>
      </c>
      <c r="B9399" t="s">
        <v>15005</v>
      </c>
      <c r="C9399" t="s">
        <v>5397</v>
      </c>
      <c r="D9399" s="67" t="s">
        <v>13976</v>
      </c>
      <c r="E9399" s="66" t="s">
        <v>15352</v>
      </c>
      <c r="F9399" t="s">
        <v>114</v>
      </c>
      <c r="G9399" s="66" t="s">
        <v>5866</v>
      </c>
      <c r="H9399" s="67" t="s">
        <v>15452</v>
      </c>
      <c r="I9399" t="s">
        <v>6729</v>
      </c>
      <c r="J9399" s="66" t="s">
        <v>5845</v>
      </c>
      <c r="K9399" s="66" t="s">
        <v>94</v>
      </c>
      <c r="M9399" s="66" t="s">
        <v>95</v>
      </c>
      <c r="N9399" t="s">
        <v>11014</v>
      </c>
      <c r="O9399"/>
    </row>
    <row r="9400" spans="1:15">
      <c r="A9400">
        <v>859179</v>
      </c>
      <c r="B9400" t="s">
        <v>2145</v>
      </c>
      <c r="C9400" t="s">
        <v>270</v>
      </c>
      <c r="D9400" s="67" t="s">
        <v>17311</v>
      </c>
      <c r="E9400" s="66" t="s">
        <v>297</v>
      </c>
      <c r="F9400" t="s">
        <v>91</v>
      </c>
      <c r="G9400" s="66" t="s">
        <v>1899</v>
      </c>
      <c r="H9400" s="67" t="s">
        <v>15437</v>
      </c>
      <c r="I9400" t="s">
        <v>2101</v>
      </c>
      <c r="J9400" s="66" t="s">
        <v>1805</v>
      </c>
      <c r="K9400" s="66" t="s">
        <v>94</v>
      </c>
      <c r="M9400" s="66" t="s">
        <v>95</v>
      </c>
      <c r="N9400" t="s">
        <v>2102</v>
      </c>
      <c r="O9400"/>
    </row>
    <row r="9401" spans="1:15">
      <c r="A9401">
        <v>859180</v>
      </c>
      <c r="B9401" t="s">
        <v>17312</v>
      </c>
      <c r="C9401" t="s">
        <v>17313</v>
      </c>
      <c r="D9401" s="67" t="s">
        <v>17314</v>
      </c>
      <c r="E9401" s="66" t="s">
        <v>266</v>
      </c>
      <c r="F9401" t="s">
        <v>91</v>
      </c>
      <c r="G9401" s="66" t="s">
        <v>1899</v>
      </c>
      <c r="H9401" s="67" t="s">
        <v>15437</v>
      </c>
      <c r="I9401" t="s">
        <v>2101</v>
      </c>
      <c r="J9401" s="66" t="s">
        <v>1805</v>
      </c>
      <c r="K9401" s="66" t="s">
        <v>94</v>
      </c>
      <c r="M9401" s="66" t="s">
        <v>95</v>
      </c>
      <c r="N9401" t="s">
        <v>2102</v>
      </c>
      <c r="O9401"/>
    </row>
    <row r="9402" spans="1:15">
      <c r="A9402">
        <v>859181</v>
      </c>
      <c r="B9402" t="s">
        <v>12794</v>
      </c>
      <c r="C9402" t="s">
        <v>202</v>
      </c>
      <c r="D9402" s="67" t="s">
        <v>17315</v>
      </c>
      <c r="E9402" s="66" t="s">
        <v>1001</v>
      </c>
      <c r="F9402" t="s">
        <v>91</v>
      </c>
      <c r="G9402" s="66" t="s">
        <v>1899</v>
      </c>
      <c r="H9402" s="67" t="s">
        <v>15437</v>
      </c>
      <c r="I9402" t="s">
        <v>2101</v>
      </c>
      <c r="J9402" s="66" t="s">
        <v>1805</v>
      </c>
      <c r="K9402" s="66" t="s">
        <v>94</v>
      </c>
      <c r="M9402" s="66" t="s">
        <v>95</v>
      </c>
      <c r="N9402" t="s">
        <v>2102</v>
      </c>
      <c r="O9402"/>
    </row>
    <row r="9403" spans="1:15">
      <c r="A9403">
        <v>859241</v>
      </c>
      <c r="B9403" t="s">
        <v>17316</v>
      </c>
      <c r="C9403" t="s">
        <v>138</v>
      </c>
      <c r="D9403" s="67" t="s">
        <v>16298</v>
      </c>
      <c r="E9403" s="66" t="s">
        <v>15351</v>
      </c>
      <c r="F9403" t="s">
        <v>91</v>
      </c>
      <c r="G9403" s="66" t="s">
        <v>8828</v>
      </c>
      <c r="H9403" s="67" t="s">
        <v>15805</v>
      </c>
      <c r="I9403" t="s">
        <v>9602</v>
      </c>
      <c r="J9403" s="66" t="s">
        <v>8830</v>
      </c>
      <c r="K9403" s="66" t="s">
        <v>94</v>
      </c>
      <c r="M9403" s="66" t="s">
        <v>95</v>
      </c>
      <c r="N9403" t="s">
        <v>9603</v>
      </c>
      <c r="O9403"/>
    </row>
    <row r="9404" spans="1:15">
      <c r="A9404">
        <v>859295</v>
      </c>
      <c r="B9404" t="s">
        <v>17317</v>
      </c>
      <c r="C9404" t="s">
        <v>6084</v>
      </c>
      <c r="D9404" s="67" t="s">
        <v>17318</v>
      </c>
      <c r="E9404" s="66" t="s">
        <v>173</v>
      </c>
      <c r="F9404" t="s">
        <v>114</v>
      </c>
      <c r="G9404" s="66" t="s">
        <v>5866</v>
      </c>
      <c r="H9404" s="67" t="s">
        <v>15739</v>
      </c>
      <c r="I9404" t="s">
        <v>6636</v>
      </c>
      <c r="J9404" s="66" t="s">
        <v>5845</v>
      </c>
      <c r="K9404" s="66" t="s">
        <v>94</v>
      </c>
      <c r="M9404" s="66" t="s">
        <v>95</v>
      </c>
      <c r="N9404" t="s">
        <v>6637</v>
      </c>
      <c r="O9404"/>
    </row>
    <row r="9405" spans="1:15">
      <c r="A9405">
        <v>859296</v>
      </c>
      <c r="B9405" t="s">
        <v>17319</v>
      </c>
      <c r="C9405" t="s">
        <v>2025</v>
      </c>
      <c r="D9405" s="67" t="s">
        <v>16042</v>
      </c>
      <c r="E9405" s="66" t="s">
        <v>15352</v>
      </c>
      <c r="F9405" t="s">
        <v>114</v>
      </c>
      <c r="G9405" s="66" t="s">
        <v>5866</v>
      </c>
      <c r="H9405" s="67" t="s">
        <v>15739</v>
      </c>
      <c r="I9405" t="s">
        <v>6636</v>
      </c>
      <c r="J9405" s="66" t="s">
        <v>5845</v>
      </c>
      <c r="K9405" s="66" t="s">
        <v>94</v>
      </c>
      <c r="M9405" s="66" t="s">
        <v>95</v>
      </c>
      <c r="N9405" t="s">
        <v>6637</v>
      </c>
      <c r="O9405"/>
    </row>
    <row r="9406" spans="1:15">
      <c r="A9406">
        <v>859335</v>
      </c>
      <c r="B9406" t="s">
        <v>6680</v>
      </c>
      <c r="C9406" t="s">
        <v>318</v>
      </c>
      <c r="D9406" s="67" t="s">
        <v>17320</v>
      </c>
      <c r="E9406" s="66" t="s">
        <v>1001</v>
      </c>
      <c r="F9406" t="s">
        <v>91</v>
      </c>
      <c r="G9406" s="66" t="s">
        <v>5866</v>
      </c>
      <c r="H9406" s="67" t="s">
        <v>15739</v>
      </c>
      <c r="I9406" t="s">
        <v>6676</v>
      </c>
      <c r="J9406" s="66" t="s">
        <v>5845</v>
      </c>
      <c r="K9406" s="66" t="s">
        <v>94</v>
      </c>
      <c r="M9406" s="66" t="s">
        <v>95</v>
      </c>
      <c r="N9406" t="s">
        <v>11019</v>
      </c>
      <c r="O9406"/>
    </row>
    <row r="9407" spans="1:15">
      <c r="A9407">
        <v>859338</v>
      </c>
      <c r="B9407" t="s">
        <v>17321</v>
      </c>
      <c r="C9407" t="s">
        <v>4298</v>
      </c>
      <c r="D9407" s="67" t="s">
        <v>14723</v>
      </c>
      <c r="E9407" s="66" t="s">
        <v>15351</v>
      </c>
      <c r="F9407" t="s">
        <v>114</v>
      </c>
      <c r="G9407" s="66" t="s">
        <v>5866</v>
      </c>
      <c r="H9407" s="67" t="s">
        <v>15739</v>
      </c>
      <c r="I9407" t="s">
        <v>6309</v>
      </c>
      <c r="J9407" s="66" t="s">
        <v>5845</v>
      </c>
      <c r="K9407" s="66" t="s">
        <v>94</v>
      </c>
      <c r="M9407" s="66" t="s">
        <v>95</v>
      </c>
      <c r="N9407" t="s">
        <v>11069</v>
      </c>
      <c r="O9407"/>
    </row>
    <row r="9408" spans="1:15">
      <c r="A9408">
        <v>859354</v>
      </c>
      <c r="B9408" t="s">
        <v>17322</v>
      </c>
      <c r="C9408" t="s">
        <v>2535</v>
      </c>
      <c r="D9408" s="67" t="s">
        <v>17323</v>
      </c>
      <c r="E9408" s="66" t="s">
        <v>912</v>
      </c>
      <c r="F9408" t="s">
        <v>91</v>
      </c>
      <c r="G9408" s="66" t="s">
        <v>5866</v>
      </c>
      <c r="H9408" s="67" t="s">
        <v>15739</v>
      </c>
      <c r="I9408" t="s">
        <v>6169</v>
      </c>
      <c r="J9408" s="66" t="s">
        <v>5845</v>
      </c>
      <c r="K9408" s="66" t="s">
        <v>94</v>
      </c>
      <c r="M9408" s="66" t="s">
        <v>95</v>
      </c>
      <c r="N9408" t="s">
        <v>11042</v>
      </c>
      <c r="O9408"/>
    </row>
    <row r="9409" spans="1:15">
      <c r="A9409">
        <v>859356</v>
      </c>
      <c r="B9409" t="s">
        <v>17324</v>
      </c>
      <c r="C9409" t="s">
        <v>766</v>
      </c>
      <c r="D9409" s="67" t="s">
        <v>17325</v>
      </c>
      <c r="E9409" s="66" t="s">
        <v>15352</v>
      </c>
      <c r="F9409" t="s">
        <v>114</v>
      </c>
      <c r="G9409" s="66" t="s">
        <v>5866</v>
      </c>
      <c r="H9409" s="67" t="s">
        <v>15739</v>
      </c>
      <c r="I9409" t="s">
        <v>6169</v>
      </c>
      <c r="J9409" s="66" t="s">
        <v>5845</v>
      </c>
      <c r="K9409" s="66" t="s">
        <v>94</v>
      </c>
      <c r="M9409" s="66" t="s">
        <v>95</v>
      </c>
      <c r="N9409" t="s">
        <v>11042</v>
      </c>
      <c r="O9409"/>
    </row>
    <row r="9410" spans="1:15">
      <c r="A9410">
        <v>859357</v>
      </c>
      <c r="B9410" t="s">
        <v>17326</v>
      </c>
      <c r="C9410" t="s">
        <v>2031</v>
      </c>
      <c r="D9410" s="67" t="s">
        <v>17327</v>
      </c>
      <c r="E9410" s="66" t="s">
        <v>15352</v>
      </c>
      <c r="F9410" t="s">
        <v>91</v>
      </c>
      <c r="G9410" s="66" t="s">
        <v>5866</v>
      </c>
      <c r="H9410" s="67" t="s">
        <v>15739</v>
      </c>
      <c r="I9410" t="s">
        <v>6169</v>
      </c>
      <c r="J9410" s="66" t="s">
        <v>5845</v>
      </c>
      <c r="K9410" s="66" t="s">
        <v>94</v>
      </c>
      <c r="M9410" s="66" t="s">
        <v>95</v>
      </c>
      <c r="N9410" t="s">
        <v>11042</v>
      </c>
      <c r="O9410"/>
    </row>
    <row r="9411" spans="1:15">
      <c r="A9411">
        <v>859359</v>
      </c>
      <c r="B9411" t="s">
        <v>14531</v>
      </c>
      <c r="C9411" t="s">
        <v>5881</v>
      </c>
      <c r="D9411" s="67" t="s">
        <v>17328</v>
      </c>
      <c r="E9411" s="66" t="s">
        <v>912</v>
      </c>
      <c r="F9411" t="s">
        <v>114</v>
      </c>
      <c r="G9411" s="66" t="s">
        <v>5866</v>
      </c>
      <c r="H9411" s="67" t="s">
        <v>15739</v>
      </c>
      <c r="I9411" t="s">
        <v>6294</v>
      </c>
      <c r="J9411" s="66" t="s">
        <v>5845</v>
      </c>
      <c r="K9411" s="66" t="s">
        <v>94</v>
      </c>
      <c r="M9411" s="66" t="s">
        <v>95</v>
      </c>
      <c r="N9411" t="s">
        <v>11016</v>
      </c>
      <c r="O9411"/>
    </row>
    <row r="9412" spans="1:15">
      <c r="A9412">
        <v>859360</v>
      </c>
      <c r="B9412" t="s">
        <v>14531</v>
      </c>
      <c r="C9412" t="s">
        <v>17329</v>
      </c>
      <c r="D9412" s="67" t="s">
        <v>17330</v>
      </c>
      <c r="E9412" s="66" t="s">
        <v>15352</v>
      </c>
      <c r="F9412" t="s">
        <v>114</v>
      </c>
      <c r="G9412" s="66" t="s">
        <v>5866</v>
      </c>
      <c r="H9412" s="67" t="s">
        <v>15739</v>
      </c>
      <c r="I9412" t="s">
        <v>6294</v>
      </c>
      <c r="J9412" s="66" t="s">
        <v>5845</v>
      </c>
      <c r="K9412" s="66" t="s">
        <v>94</v>
      </c>
      <c r="M9412" s="66" t="s">
        <v>95</v>
      </c>
      <c r="N9412" t="s">
        <v>11016</v>
      </c>
      <c r="O9412"/>
    </row>
    <row r="9413" spans="1:15">
      <c r="A9413">
        <v>859362</v>
      </c>
      <c r="B9413" t="s">
        <v>17331</v>
      </c>
      <c r="C9413" t="s">
        <v>17332</v>
      </c>
      <c r="D9413" s="67" t="s">
        <v>17333</v>
      </c>
      <c r="E9413" s="66" t="s">
        <v>15352</v>
      </c>
      <c r="F9413" t="s">
        <v>114</v>
      </c>
      <c r="G9413" s="66" t="s">
        <v>5866</v>
      </c>
      <c r="H9413" s="67" t="s">
        <v>15739</v>
      </c>
      <c r="I9413" t="s">
        <v>6294</v>
      </c>
      <c r="J9413" s="66" t="s">
        <v>5845</v>
      </c>
      <c r="K9413" s="66" t="s">
        <v>94</v>
      </c>
      <c r="M9413" s="66" t="s">
        <v>95</v>
      </c>
      <c r="N9413" t="s">
        <v>11016</v>
      </c>
      <c r="O9413"/>
    </row>
    <row r="9414" spans="1:15">
      <c r="A9414">
        <v>859370</v>
      </c>
      <c r="B9414" t="s">
        <v>17334</v>
      </c>
      <c r="C9414" t="s">
        <v>143</v>
      </c>
      <c r="D9414" s="67" t="s">
        <v>12631</v>
      </c>
      <c r="E9414" s="66" t="s">
        <v>15351</v>
      </c>
      <c r="F9414" t="s">
        <v>91</v>
      </c>
      <c r="G9414" s="66" t="s">
        <v>1561</v>
      </c>
      <c r="H9414" s="67" t="s">
        <v>15739</v>
      </c>
      <c r="I9414" t="s">
        <v>1600</v>
      </c>
      <c r="J9414" s="66" t="s">
        <v>1563</v>
      </c>
      <c r="K9414" s="66" t="s">
        <v>94</v>
      </c>
      <c r="M9414" s="66" t="s">
        <v>95</v>
      </c>
      <c r="N9414" t="s">
        <v>1601</v>
      </c>
      <c r="O9414"/>
    </row>
    <row r="9415" spans="1:15">
      <c r="A9415">
        <v>859406</v>
      </c>
      <c r="B9415" t="s">
        <v>17335</v>
      </c>
      <c r="C9415" t="s">
        <v>98</v>
      </c>
      <c r="D9415" s="67" t="s">
        <v>995</v>
      </c>
      <c r="E9415" s="66" t="s">
        <v>15351</v>
      </c>
      <c r="F9415" t="s">
        <v>91</v>
      </c>
      <c r="G9415" s="66" t="s">
        <v>8828</v>
      </c>
      <c r="H9415" s="67" t="s">
        <v>15739</v>
      </c>
      <c r="I9415" t="s">
        <v>8858</v>
      </c>
      <c r="J9415" s="66" t="s">
        <v>8830</v>
      </c>
      <c r="K9415" s="66" t="s">
        <v>94</v>
      </c>
      <c r="M9415" s="66" t="s">
        <v>95</v>
      </c>
      <c r="N9415" t="s">
        <v>8859</v>
      </c>
      <c r="O9415"/>
    </row>
    <row r="9416" spans="1:15">
      <c r="A9416">
        <v>859407</v>
      </c>
      <c r="B9416" t="s">
        <v>17336</v>
      </c>
      <c r="C9416" t="s">
        <v>1086</v>
      </c>
      <c r="D9416" s="67" t="s">
        <v>17337</v>
      </c>
      <c r="E9416" s="66" t="s">
        <v>15352</v>
      </c>
      <c r="F9416" t="s">
        <v>114</v>
      </c>
      <c r="G9416" s="66" t="s">
        <v>8828</v>
      </c>
      <c r="H9416" s="67" t="s">
        <v>15739</v>
      </c>
      <c r="I9416" t="s">
        <v>8858</v>
      </c>
      <c r="J9416" s="66" t="s">
        <v>8830</v>
      </c>
      <c r="K9416" s="66" t="s">
        <v>94</v>
      </c>
      <c r="M9416" s="66" t="s">
        <v>95</v>
      </c>
      <c r="N9416" t="s">
        <v>8859</v>
      </c>
      <c r="O9416"/>
    </row>
    <row r="9417" spans="1:15">
      <c r="A9417">
        <v>859408</v>
      </c>
      <c r="B9417" t="s">
        <v>17338</v>
      </c>
      <c r="C9417" t="s">
        <v>180</v>
      </c>
      <c r="D9417" s="67" t="s">
        <v>16756</v>
      </c>
      <c r="E9417" s="66" t="s">
        <v>15351</v>
      </c>
      <c r="F9417" t="s">
        <v>91</v>
      </c>
      <c r="G9417" s="66" t="s">
        <v>8828</v>
      </c>
      <c r="H9417" s="67" t="s">
        <v>15739</v>
      </c>
      <c r="I9417" t="s">
        <v>8858</v>
      </c>
      <c r="J9417" s="66" t="s">
        <v>8830</v>
      </c>
      <c r="K9417" s="66" t="s">
        <v>94</v>
      </c>
      <c r="M9417" s="66" t="s">
        <v>95</v>
      </c>
      <c r="N9417" t="s">
        <v>8859</v>
      </c>
      <c r="O9417"/>
    </row>
    <row r="9418" spans="1:15">
      <c r="A9418">
        <v>859448</v>
      </c>
      <c r="B9418" t="s">
        <v>17339</v>
      </c>
      <c r="C9418" t="s">
        <v>601</v>
      </c>
      <c r="D9418" s="67" t="s">
        <v>17340</v>
      </c>
      <c r="E9418" s="66" t="s">
        <v>15352</v>
      </c>
      <c r="F9418" t="s">
        <v>114</v>
      </c>
      <c r="G9418" s="66" t="s">
        <v>832</v>
      </c>
      <c r="H9418" s="67" t="s">
        <v>15393</v>
      </c>
      <c r="I9418" t="s">
        <v>15394</v>
      </c>
      <c r="J9418" s="66" t="s">
        <v>834</v>
      </c>
      <c r="K9418" s="66" t="s">
        <v>94</v>
      </c>
      <c r="M9418" s="66" t="s">
        <v>95</v>
      </c>
      <c r="N9418" t="s">
        <v>15395</v>
      </c>
      <c r="O9418"/>
    </row>
    <row r="9419" spans="1:15">
      <c r="A9419">
        <v>859452</v>
      </c>
      <c r="B9419" t="s">
        <v>15523</v>
      </c>
      <c r="C9419" t="s">
        <v>1390</v>
      </c>
      <c r="D9419" s="67" t="s">
        <v>17341</v>
      </c>
      <c r="E9419" s="66" t="s">
        <v>15352</v>
      </c>
      <c r="F9419" t="s">
        <v>114</v>
      </c>
      <c r="G9419" s="66" t="s">
        <v>1899</v>
      </c>
      <c r="H9419" s="67" t="s">
        <v>15437</v>
      </c>
      <c r="I9419" t="s">
        <v>2406</v>
      </c>
      <c r="J9419" s="66" t="s">
        <v>1805</v>
      </c>
      <c r="K9419" s="66" t="s">
        <v>94</v>
      </c>
      <c r="M9419" s="66" t="s">
        <v>95</v>
      </c>
      <c r="N9419" t="s">
        <v>2407</v>
      </c>
      <c r="O9419"/>
    </row>
    <row r="9420" spans="1:15">
      <c r="A9420">
        <v>859457</v>
      </c>
      <c r="B9420" t="s">
        <v>17342</v>
      </c>
      <c r="C9420" t="s">
        <v>3424</v>
      </c>
      <c r="D9420" s="67" t="s">
        <v>4045</v>
      </c>
      <c r="E9420" s="66" t="s">
        <v>173</v>
      </c>
      <c r="F9420" t="s">
        <v>114</v>
      </c>
      <c r="G9420" s="66" t="s">
        <v>11467</v>
      </c>
      <c r="H9420" s="67" t="s">
        <v>15739</v>
      </c>
      <c r="I9420" t="s">
        <v>8466</v>
      </c>
      <c r="K9420" s="66" t="s">
        <v>94</v>
      </c>
      <c r="M9420" s="66" t="s">
        <v>95</v>
      </c>
      <c r="N9420" t="s">
        <v>8467</v>
      </c>
      <c r="O9420"/>
    </row>
    <row r="9421" spans="1:15">
      <c r="A9421">
        <v>859465</v>
      </c>
      <c r="B9421" t="s">
        <v>4933</v>
      </c>
      <c r="C9421" t="s">
        <v>17343</v>
      </c>
      <c r="D9421" s="67" t="s">
        <v>7014</v>
      </c>
      <c r="E9421" s="66" t="s">
        <v>297</v>
      </c>
      <c r="F9421" t="s">
        <v>114</v>
      </c>
      <c r="G9421" s="66" t="s">
        <v>1899</v>
      </c>
      <c r="H9421" s="67" t="s">
        <v>15437</v>
      </c>
      <c r="I9421" t="s">
        <v>2406</v>
      </c>
      <c r="J9421" s="66" t="s">
        <v>1805</v>
      </c>
      <c r="K9421" s="66" t="s">
        <v>94</v>
      </c>
      <c r="M9421" s="66" t="s">
        <v>95</v>
      </c>
      <c r="N9421" t="s">
        <v>2407</v>
      </c>
      <c r="O9421"/>
    </row>
    <row r="9422" spans="1:15">
      <c r="A9422">
        <v>859523</v>
      </c>
      <c r="B9422" t="s">
        <v>16542</v>
      </c>
      <c r="C9422" t="s">
        <v>158</v>
      </c>
      <c r="D9422" s="67" t="s">
        <v>17344</v>
      </c>
      <c r="E9422" s="66" t="s">
        <v>15351</v>
      </c>
      <c r="F9422" t="s">
        <v>91</v>
      </c>
      <c r="G9422" s="66" t="s">
        <v>11467</v>
      </c>
      <c r="H9422" s="67" t="s">
        <v>15495</v>
      </c>
      <c r="I9422" t="s">
        <v>16888</v>
      </c>
      <c r="K9422" s="66" t="s">
        <v>94</v>
      </c>
      <c r="M9422" s="66" t="s">
        <v>95</v>
      </c>
      <c r="N9422" t="s">
        <v>16889</v>
      </c>
      <c r="O9422"/>
    </row>
    <row r="9423" spans="1:15">
      <c r="A9423">
        <v>859549</v>
      </c>
      <c r="B9423" t="s">
        <v>15605</v>
      </c>
      <c r="C9423" t="s">
        <v>212</v>
      </c>
      <c r="D9423" s="67" t="s">
        <v>9363</v>
      </c>
      <c r="E9423" s="66" t="s">
        <v>15351</v>
      </c>
      <c r="F9423" t="s">
        <v>91</v>
      </c>
      <c r="G9423" s="66" t="s">
        <v>893</v>
      </c>
      <c r="H9423" s="67" t="s">
        <v>15437</v>
      </c>
      <c r="I9423" t="s">
        <v>1467</v>
      </c>
      <c r="J9423" s="66" t="s">
        <v>895</v>
      </c>
      <c r="K9423" s="66" t="s">
        <v>94</v>
      </c>
      <c r="M9423" s="66" t="s">
        <v>95</v>
      </c>
      <c r="N9423" t="s">
        <v>1468</v>
      </c>
      <c r="O9423"/>
    </row>
    <row r="9424" spans="1:15">
      <c r="A9424">
        <v>859569</v>
      </c>
      <c r="B9424" t="s">
        <v>17345</v>
      </c>
      <c r="C9424" t="s">
        <v>890</v>
      </c>
      <c r="D9424" s="67" t="s">
        <v>17346</v>
      </c>
      <c r="E9424" s="66" t="s">
        <v>15351</v>
      </c>
      <c r="F9424" t="s">
        <v>114</v>
      </c>
      <c r="G9424" s="66" t="s">
        <v>893</v>
      </c>
      <c r="H9424" s="67" t="s">
        <v>15437</v>
      </c>
      <c r="I9424" t="s">
        <v>1467</v>
      </c>
      <c r="J9424" s="66" t="s">
        <v>895</v>
      </c>
      <c r="K9424" s="66" t="s">
        <v>94</v>
      </c>
      <c r="M9424" s="66" t="s">
        <v>95</v>
      </c>
      <c r="N9424" t="s">
        <v>1468</v>
      </c>
      <c r="O9424"/>
    </row>
    <row r="9425" spans="1:15">
      <c r="A9425">
        <v>859599</v>
      </c>
      <c r="B9425" t="s">
        <v>17237</v>
      </c>
      <c r="C9425" t="s">
        <v>3868</v>
      </c>
      <c r="D9425" s="67" t="s">
        <v>14510</v>
      </c>
      <c r="E9425" s="66" t="s">
        <v>15352</v>
      </c>
      <c r="F9425" t="s">
        <v>114</v>
      </c>
      <c r="G9425" s="66" t="s">
        <v>5866</v>
      </c>
      <c r="H9425" s="67" t="s">
        <v>15512</v>
      </c>
      <c r="I9425" t="s">
        <v>6309</v>
      </c>
      <c r="J9425" s="66" t="s">
        <v>5845</v>
      </c>
      <c r="K9425" s="66" t="s">
        <v>94</v>
      </c>
      <c r="M9425" s="66" t="s">
        <v>95</v>
      </c>
      <c r="N9425" t="s">
        <v>11069</v>
      </c>
      <c r="O9425"/>
    </row>
    <row r="9426" spans="1:15">
      <c r="A9426">
        <v>859605</v>
      </c>
      <c r="B9426" t="s">
        <v>17347</v>
      </c>
      <c r="C9426" t="s">
        <v>169</v>
      </c>
      <c r="D9426" s="67" t="s">
        <v>6262</v>
      </c>
      <c r="E9426" s="66" t="s">
        <v>15351</v>
      </c>
      <c r="F9426" t="s">
        <v>91</v>
      </c>
      <c r="G9426" s="66" t="s">
        <v>7285</v>
      </c>
      <c r="H9426" s="67" t="s">
        <v>15805</v>
      </c>
      <c r="I9426" t="s">
        <v>11427</v>
      </c>
      <c r="J9426" s="66" t="s">
        <v>1805</v>
      </c>
      <c r="K9426" s="66" t="s">
        <v>94</v>
      </c>
      <c r="M9426" s="66" t="s">
        <v>95</v>
      </c>
      <c r="N9426" t="s">
        <v>11427</v>
      </c>
      <c r="O9426"/>
    </row>
    <row r="9427" spans="1:15">
      <c r="A9427">
        <v>859606</v>
      </c>
      <c r="B9427" t="s">
        <v>17348</v>
      </c>
      <c r="C9427" t="s">
        <v>17349</v>
      </c>
      <c r="D9427" s="67" t="s">
        <v>8015</v>
      </c>
      <c r="E9427" s="66" t="s">
        <v>15351</v>
      </c>
      <c r="F9427" t="s">
        <v>114</v>
      </c>
      <c r="G9427" s="66" t="s">
        <v>7285</v>
      </c>
      <c r="H9427" s="67" t="s">
        <v>15805</v>
      </c>
      <c r="I9427" t="s">
        <v>11427</v>
      </c>
      <c r="J9427" s="66" t="s">
        <v>1805</v>
      </c>
      <c r="K9427" s="66" t="s">
        <v>94</v>
      </c>
      <c r="M9427" s="66" t="s">
        <v>95</v>
      </c>
      <c r="N9427" t="s">
        <v>11427</v>
      </c>
      <c r="O9427"/>
    </row>
    <row r="9428" spans="1:15">
      <c r="A9428">
        <v>859636</v>
      </c>
      <c r="B9428" t="s">
        <v>773</v>
      </c>
      <c r="C9428" t="s">
        <v>240</v>
      </c>
      <c r="D9428" s="67" t="s">
        <v>17350</v>
      </c>
      <c r="E9428" s="66" t="s">
        <v>15351</v>
      </c>
      <c r="F9428" t="s">
        <v>91</v>
      </c>
      <c r="G9428" s="66" t="s">
        <v>8828</v>
      </c>
      <c r="H9428" s="67" t="s">
        <v>15393</v>
      </c>
      <c r="I9428" t="s">
        <v>9680</v>
      </c>
      <c r="J9428" s="66" t="s">
        <v>8830</v>
      </c>
      <c r="K9428" s="66" t="s">
        <v>94</v>
      </c>
      <c r="M9428" s="66" t="s">
        <v>95</v>
      </c>
      <c r="N9428" t="s">
        <v>10761</v>
      </c>
      <c r="O9428"/>
    </row>
    <row r="9429" spans="1:15">
      <c r="A9429">
        <v>859638</v>
      </c>
      <c r="B9429" t="s">
        <v>17351</v>
      </c>
      <c r="C9429" t="s">
        <v>4326</v>
      </c>
      <c r="D9429" s="67" t="s">
        <v>17352</v>
      </c>
      <c r="E9429" s="66" t="s">
        <v>15352</v>
      </c>
      <c r="F9429" t="s">
        <v>91</v>
      </c>
      <c r="G9429" s="66" t="s">
        <v>8828</v>
      </c>
      <c r="H9429" s="67" t="s">
        <v>15393</v>
      </c>
      <c r="I9429" t="s">
        <v>9680</v>
      </c>
      <c r="J9429" s="66" t="s">
        <v>8830</v>
      </c>
      <c r="K9429" s="66" t="s">
        <v>94</v>
      </c>
      <c r="M9429" s="66" t="s">
        <v>95</v>
      </c>
      <c r="N9429" t="s">
        <v>10761</v>
      </c>
      <c r="O9429"/>
    </row>
    <row r="9430" spans="1:15">
      <c r="A9430">
        <v>859729</v>
      </c>
      <c r="B9430" t="s">
        <v>17353</v>
      </c>
      <c r="C9430" t="s">
        <v>259</v>
      </c>
      <c r="D9430" s="67" t="s">
        <v>17354</v>
      </c>
      <c r="E9430" s="66" t="s">
        <v>15352</v>
      </c>
      <c r="F9430" t="s">
        <v>114</v>
      </c>
      <c r="G9430" s="66" t="s">
        <v>7285</v>
      </c>
      <c r="H9430" s="67" t="s">
        <v>15495</v>
      </c>
      <c r="I9430" t="s">
        <v>7537</v>
      </c>
      <c r="J9430" s="66" t="s">
        <v>1805</v>
      </c>
      <c r="K9430" s="66" t="s">
        <v>94</v>
      </c>
      <c r="M9430" s="66" t="s">
        <v>95</v>
      </c>
      <c r="N9430" t="s">
        <v>11425</v>
      </c>
      <c r="O9430"/>
    </row>
    <row r="9431" spans="1:15">
      <c r="A9431">
        <v>859731</v>
      </c>
      <c r="B9431" t="s">
        <v>7574</v>
      </c>
      <c r="C9431" t="s">
        <v>2881</v>
      </c>
      <c r="D9431" s="67" t="s">
        <v>17355</v>
      </c>
      <c r="E9431" s="66" t="s">
        <v>15352</v>
      </c>
      <c r="F9431" t="s">
        <v>114</v>
      </c>
      <c r="G9431" s="66" t="s">
        <v>7285</v>
      </c>
      <c r="H9431" s="67" t="s">
        <v>15495</v>
      </c>
      <c r="I9431" t="s">
        <v>7537</v>
      </c>
      <c r="J9431" s="66" t="s">
        <v>1805</v>
      </c>
      <c r="K9431" s="66" t="s">
        <v>94</v>
      </c>
      <c r="M9431" s="66" t="s">
        <v>95</v>
      </c>
      <c r="N9431" t="s">
        <v>11425</v>
      </c>
      <c r="O9431"/>
    </row>
    <row r="9432" spans="1:15">
      <c r="A9432">
        <v>859732</v>
      </c>
      <c r="B9432" t="s">
        <v>17356</v>
      </c>
      <c r="C9432" t="s">
        <v>17357</v>
      </c>
      <c r="D9432" s="67" t="s">
        <v>17358</v>
      </c>
      <c r="E9432" s="66" t="s">
        <v>15352</v>
      </c>
      <c r="F9432" t="s">
        <v>114</v>
      </c>
      <c r="G9432" s="66" t="s">
        <v>7285</v>
      </c>
      <c r="H9432" s="67" t="s">
        <v>15495</v>
      </c>
      <c r="I9432" t="s">
        <v>7537</v>
      </c>
      <c r="J9432" s="66" t="s">
        <v>1805</v>
      </c>
      <c r="K9432" s="66" t="s">
        <v>94</v>
      </c>
      <c r="M9432" s="66" t="s">
        <v>95</v>
      </c>
      <c r="N9432" t="s">
        <v>11425</v>
      </c>
      <c r="O9432"/>
    </row>
    <row r="9433" spans="1:15">
      <c r="A9433">
        <v>859733</v>
      </c>
      <c r="B9433" t="s">
        <v>7640</v>
      </c>
      <c r="C9433" t="s">
        <v>13063</v>
      </c>
      <c r="D9433" s="67" t="s">
        <v>17359</v>
      </c>
      <c r="E9433" s="66" t="s">
        <v>1007</v>
      </c>
      <c r="F9433" t="s">
        <v>114</v>
      </c>
      <c r="G9433" s="66" t="s">
        <v>7285</v>
      </c>
      <c r="H9433" s="67" t="s">
        <v>15495</v>
      </c>
      <c r="I9433" t="s">
        <v>7537</v>
      </c>
      <c r="J9433" s="66" t="s">
        <v>1805</v>
      </c>
      <c r="K9433" s="66" t="s">
        <v>94</v>
      </c>
      <c r="M9433" s="66" t="s">
        <v>95</v>
      </c>
      <c r="N9433" t="s">
        <v>11425</v>
      </c>
      <c r="O9433"/>
    </row>
    <row r="9434" spans="1:15">
      <c r="A9434">
        <v>859740</v>
      </c>
      <c r="B9434" t="s">
        <v>5070</v>
      </c>
      <c r="C9434" t="s">
        <v>17360</v>
      </c>
      <c r="D9434" s="67" t="s">
        <v>17361</v>
      </c>
      <c r="E9434" s="66" t="s">
        <v>15351</v>
      </c>
      <c r="F9434" t="s">
        <v>114</v>
      </c>
      <c r="G9434" s="66" t="s">
        <v>7285</v>
      </c>
      <c r="H9434" s="67" t="s">
        <v>15495</v>
      </c>
      <c r="I9434" t="s">
        <v>7537</v>
      </c>
      <c r="J9434" s="66" t="s">
        <v>1805</v>
      </c>
      <c r="K9434" s="66" t="s">
        <v>94</v>
      </c>
      <c r="M9434" s="66" t="s">
        <v>95</v>
      </c>
      <c r="N9434" t="s">
        <v>11425</v>
      </c>
      <c r="O9434"/>
    </row>
    <row r="9435" spans="1:15">
      <c r="A9435">
        <v>859791</v>
      </c>
      <c r="B9435" t="s">
        <v>2693</v>
      </c>
      <c r="C9435" t="s">
        <v>17362</v>
      </c>
      <c r="D9435" s="67" t="s">
        <v>17363</v>
      </c>
      <c r="E9435" s="66" t="s">
        <v>420</v>
      </c>
      <c r="F9435" t="s">
        <v>114</v>
      </c>
      <c r="G9435" s="66" t="s">
        <v>7285</v>
      </c>
      <c r="H9435" s="67" t="s">
        <v>15495</v>
      </c>
      <c r="I9435" t="s">
        <v>7537</v>
      </c>
      <c r="J9435" s="66" t="s">
        <v>1805</v>
      </c>
      <c r="K9435" s="66" t="s">
        <v>94</v>
      </c>
      <c r="M9435" s="66" t="s">
        <v>95</v>
      </c>
      <c r="N9435" t="s">
        <v>11425</v>
      </c>
      <c r="O9435"/>
    </row>
    <row r="9436" spans="1:15">
      <c r="A9436">
        <v>859819</v>
      </c>
      <c r="B9436" t="s">
        <v>17364</v>
      </c>
      <c r="C9436" t="s">
        <v>1684</v>
      </c>
      <c r="D9436" s="67" t="s">
        <v>17365</v>
      </c>
      <c r="E9436" s="66" t="s">
        <v>15351</v>
      </c>
      <c r="F9436" t="s">
        <v>114</v>
      </c>
      <c r="G9436" s="66" t="s">
        <v>8828</v>
      </c>
      <c r="H9436" s="67" t="s">
        <v>15495</v>
      </c>
      <c r="I9436" t="s">
        <v>8829</v>
      </c>
      <c r="J9436" s="66" t="s">
        <v>8830</v>
      </c>
      <c r="K9436" s="66" t="s">
        <v>94</v>
      </c>
      <c r="M9436" s="66" t="s">
        <v>95</v>
      </c>
      <c r="N9436" t="s">
        <v>10742</v>
      </c>
      <c r="O9436"/>
    </row>
    <row r="9437" spans="1:15">
      <c r="A9437">
        <v>859829</v>
      </c>
      <c r="B9437" t="s">
        <v>17366</v>
      </c>
      <c r="C9437" t="s">
        <v>4606</v>
      </c>
      <c r="D9437" s="67" t="s">
        <v>17367</v>
      </c>
      <c r="E9437" s="66" t="s">
        <v>15352</v>
      </c>
      <c r="F9437" t="s">
        <v>114</v>
      </c>
      <c r="G9437" s="66" t="s">
        <v>832</v>
      </c>
      <c r="H9437" s="67" t="s">
        <v>15393</v>
      </c>
      <c r="I9437" t="s">
        <v>15394</v>
      </c>
      <c r="J9437" s="66" t="s">
        <v>834</v>
      </c>
      <c r="K9437" s="66" t="s">
        <v>94</v>
      </c>
      <c r="M9437" s="66" t="s">
        <v>95</v>
      </c>
      <c r="N9437" t="s">
        <v>15395</v>
      </c>
      <c r="O9437"/>
    </row>
    <row r="9438" spans="1:15">
      <c r="A9438">
        <v>859830</v>
      </c>
      <c r="B9438" t="s">
        <v>17368</v>
      </c>
      <c r="C9438" t="s">
        <v>754</v>
      </c>
      <c r="D9438" s="67" t="s">
        <v>16274</v>
      </c>
      <c r="E9438" s="66" t="s">
        <v>15351</v>
      </c>
      <c r="F9438" t="s">
        <v>91</v>
      </c>
      <c r="G9438" s="66" t="s">
        <v>832</v>
      </c>
      <c r="H9438" s="67" t="s">
        <v>15393</v>
      </c>
      <c r="I9438" t="s">
        <v>15394</v>
      </c>
      <c r="J9438" s="66" t="s">
        <v>834</v>
      </c>
      <c r="K9438" s="66" t="s">
        <v>94</v>
      </c>
      <c r="M9438" s="66" t="s">
        <v>95</v>
      </c>
      <c r="N9438" t="s">
        <v>15395</v>
      </c>
      <c r="O9438"/>
    </row>
    <row r="9439" spans="1:15">
      <c r="A9439">
        <v>859832</v>
      </c>
      <c r="B9439" t="s">
        <v>10033</v>
      </c>
      <c r="C9439" t="s">
        <v>293</v>
      </c>
      <c r="D9439" s="67" t="s">
        <v>17369</v>
      </c>
      <c r="E9439" s="66" t="s">
        <v>15351</v>
      </c>
      <c r="F9439" t="s">
        <v>114</v>
      </c>
      <c r="G9439" s="66" t="s">
        <v>832</v>
      </c>
      <c r="H9439" s="67" t="s">
        <v>15393</v>
      </c>
      <c r="I9439" t="s">
        <v>15394</v>
      </c>
      <c r="J9439" s="66" t="s">
        <v>834</v>
      </c>
      <c r="K9439" s="66" t="s">
        <v>94</v>
      </c>
      <c r="M9439" s="66" t="s">
        <v>95</v>
      </c>
      <c r="N9439" t="s">
        <v>15395</v>
      </c>
      <c r="O9439"/>
    </row>
    <row r="9440" spans="1:15">
      <c r="A9440">
        <v>859858</v>
      </c>
      <c r="B9440" t="s">
        <v>117</v>
      </c>
      <c r="C9440" t="s">
        <v>498</v>
      </c>
      <c r="D9440" s="67" t="s">
        <v>17370</v>
      </c>
      <c r="E9440" s="66" t="s">
        <v>15351</v>
      </c>
      <c r="F9440" t="s">
        <v>114</v>
      </c>
      <c r="G9440" s="66" t="s">
        <v>8050</v>
      </c>
      <c r="H9440" s="67" t="s">
        <v>15437</v>
      </c>
      <c r="I9440" t="s">
        <v>8142</v>
      </c>
      <c r="J9440" s="66" t="s">
        <v>8051</v>
      </c>
      <c r="K9440" s="66" t="s">
        <v>94</v>
      </c>
      <c r="M9440" s="66" t="s">
        <v>95</v>
      </c>
      <c r="N9440" t="s">
        <v>8143</v>
      </c>
      <c r="O9440"/>
    </row>
    <row r="9441" spans="1:15">
      <c r="A9441">
        <v>859859</v>
      </c>
      <c r="B9441" t="s">
        <v>17371</v>
      </c>
      <c r="C9441" t="s">
        <v>774</v>
      </c>
      <c r="D9441" s="67" t="s">
        <v>17372</v>
      </c>
      <c r="E9441" s="66" t="s">
        <v>15351</v>
      </c>
      <c r="F9441" t="s">
        <v>114</v>
      </c>
      <c r="G9441" s="66" t="s">
        <v>15634</v>
      </c>
      <c r="H9441" s="67" t="s">
        <v>15434</v>
      </c>
      <c r="I9441" t="s">
        <v>15635</v>
      </c>
      <c r="J9441" s="66" t="s">
        <v>15636</v>
      </c>
      <c r="K9441" s="66" t="s">
        <v>94</v>
      </c>
      <c r="M9441" s="66" t="s">
        <v>95</v>
      </c>
      <c r="N9441" t="s">
        <v>15637</v>
      </c>
      <c r="O9441"/>
    </row>
    <row r="9442" spans="1:15">
      <c r="A9442">
        <v>859860</v>
      </c>
      <c r="B9442" t="s">
        <v>17373</v>
      </c>
      <c r="C9442" t="s">
        <v>178</v>
      </c>
      <c r="D9442" s="67" t="s">
        <v>4745</v>
      </c>
      <c r="E9442" s="66" t="s">
        <v>15351</v>
      </c>
      <c r="F9442" t="s">
        <v>91</v>
      </c>
      <c r="G9442" s="66" t="s">
        <v>15634</v>
      </c>
      <c r="H9442" s="67" t="s">
        <v>15434</v>
      </c>
      <c r="I9442" t="s">
        <v>15635</v>
      </c>
      <c r="J9442" s="66" t="s">
        <v>15636</v>
      </c>
      <c r="K9442" s="66" t="s">
        <v>94</v>
      </c>
      <c r="M9442" s="66" t="s">
        <v>95</v>
      </c>
      <c r="N9442" t="s">
        <v>15637</v>
      </c>
      <c r="O9442"/>
    </row>
    <row r="9443" spans="1:15">
      <c r="A9443">
        <v>859861</v>
      </c>
      <c r="B9443" t="s">
        <v>17374</v>
      </c>
      <c r="C9443" t="s">
        <v>426</v>
      </c>
      <c r="D9443" s="67" t="s">
        <v>17375</v>
      </c>
      <c r="E9443" s="66" t="s">
        <v>15351</v>
      </c>
      <c r="F9443" t="s">
        <v>91</v>
      </c>
      <c r="G9443" s="66" t="s">
        <v>15634</v>
      </c>
      <c r="H9443" s="67" t="s">
        <v>15434</v>
      </c>
      <c r="I9443" t="s">
        <v>15635</v>
      </c>
      <c r="J9443" s="66" t="s">
        <v>15636</v>
      </c>
      <c r="K9443" s="66" t="s">
        <v>94</v>
      </c>
      <c r="M9443" s="66" t="s">
        <v>95</v>
      </c>
      <c r="N9443" t="s">
        <v>15637</v>
      </c>
      <c r="O9443"/>
    </row>
    <row r="9444" spans="1:15">
      <c r="A9444">
        <v>859862</v>
      </c>
      <c r="B9444" t="s">
        <v>386</v>
      </c>
      <c r="C9444" t="s">
        <v>1520</v>
      </c>
      <c r="D9444" s="67" t="s">
        <v>17376</v>
      </c>
      <c r="E9444" s="66" t="s">
        <v>15352</v>
      </c>
      <c r="F9444" t="s">
        <v>91</v>
      </c>
      <c r="G9444" s="66" t="s">
        <v>15634</v>
      </c>
      <c r="H9444" s="67" t="s">
        <v>15434</v>
      </c>
      <c r="I9444" t="s">
        <v>15635</v>
      </c>
      <c r="J9444" s="66" t="s">
        <v>15636</v>
      </c>
      <c r="K9444" s="66" t="s">
        <v>94</v>
      </c>
      <c r="M9444" s="66" t="s">
        <v>95</v>
      </c>
      <c r="N9444" t="s">
        <v>15637</v>
      </c>
      <c r="O9444"/>
    </row>
    <row r="9445" spans="1:15">
      <c r="A9445">
        <v>859863</v>
      </c>
      <c r="B9445" t="s">
        <v>17377</v>
      </c>
      <c r="C9445" t="s">
        <v>119</v>
      </c>
      <c r="D9445" s="67" t="s">
        <v>17378</v>
      </c>
      <c r="E9445" s="66" t="s">
        <v>15351</v>
      </c>
      <c r="F9445" t="s">
        <v>91</v>
      </c>
      <c r="G9445" s="66" t="s">
        <v>15634</v>
      </c>
      <c r="H9445" s="67" t="s">
        <v>15434</v>
      </c>
      <c r="I9445" t="s">
        <v>15635</v>
      </c>
      <c r="J9445" s="66" t="s">
        <v>15636</v>
      </c>
      <c r="K9445" s="66" t="s">
        <v>94</v>
      </c>
      <c r="M9445" s="66" t="s">
        <v>95</v>
      </c>
      <c r="N9445" t="s">
        <v>15637</v>
      </c>
      <c r="O9445"/>
    </row>
    <row r="9446" spans="1:15">
      <c r="A9446">
        <v>859865</v>
      </c>
      <c r="B9446" t="s">
        <v>17379</v>
      </c>
      <c r="C9446" t="s">
        <v>201</v>
      </c>
      <c r="D9446" s="67" t="s">
        <v>4895</v>
      </c>
      <c r="E9446" s="66" t="s">
        <v>15351</v>
      </c>
      <c r="F9446" t="s">
        <v>91</v>
      </c>
      <c r="G9446" s="66" t="s">
        <v>15634</v>
      </c>
      <c r="H9446" s="67" t="s">
        <v>15434</v>
      </c>
      <c r="I9446" t="s">
        <v>15635</v>
      </c>
      <c r="J9446" s="66" t="s">
        <v>15636</v>
      </c>
      <c r="K9446" s="66" t="s">
        <v>94</v>
      </c>
      <c r="M9446" s="66" t="s">
        <v>95</v>
      </c>
      <c r="N9446" t="s">
        <v>15637</v>
      </c>
      <c r="O9446"/>
    </row>
    <row r="9447" spans="1:15">
      <c r="A9447">
        <v>859866</v>
      </c>
      <c r="B9447" t="s">
        <v>17380</v>
      </c>
      <c r="C9447" t="s">
        <v>1131</v>
      </c>
      <c r="D9447" s="67" t="s">
        <v>8283</v>
      </c>
      <c r="E9447" s="66" t="s">
        <v>15351</v>
      </c>
      <c r="F9447" t="s">
        <v>91</v>
      </c>
      <c r="G9447" s="66" t="s">
        <v>5303</v>
      </c>
      <c r="H9447" s="67" t="s">
        <v>15437</v>
      </c>
      <c r="I9447" t="s">
        <v>5529</v>
      </c>
      <c r="J9447" s="66" t="s">
        <v>5201</v>
      </c>
      <c r="K9447" s="66" t="s">
        <v>94</v>
      </c>
      <c r="M9447" s="66" t="s">
        <v>95</v>
      </c>
      <c r="N9447" t="s">
        <v>5530</v>
      </c>
      <c r="O9447"/>
    </row>
    <row r="9448" spans="1:15">
      <c r="A9448">
        <v>859872</v>
      </c>
      <c r="B9448" t="s">
        <v>17381</v>
      </c>
      <c r="C9448" t="s">
        <v>14736</v>
      </c>
      <c r="D9448" s="67" t="s">
        <v>17382</v>
      </c>
      <c r="F9448" t="s">
        <v>91</v>
      </c>
      <c r="G9448" s="66" t="s">
        <v>5866</v>
      </c>
      <c r="H9448" s="67" t="s">
        <v>15512</v>
      </c>
      <c r="I9448" t="s">
        <v>6829</v>
      </c>
      <c r="J9448" s="66" t="s">
        <v>5845</v>
      </c>
      <c r="K9448" s="66" t="s">
        <v>94</v>
      </c>
      <c r="M9448" s="66" t="s">
        <v>95</v>
      </c>
      <c r="N9448" t="s">
        <v>6830</v>
      </c>
      <c r="O9448"/>
    </row>
    <row r="9449" spans="1:15">
      <c r="A9449">
        <v>859893</v>
      </c>
      <c r="B9449" t="s">
        <v>14721</v>
      </c>
      <c r="C9449" t="s">
        <v>2881</v>
      </c>
      <c r="D9449" s="67" t="s">
        <v>17383</v>
      </c>
      <c r="E9449" s="66" t="s">
        <v>15351</v>
      </c>
      <c r="F9449" t="s">
        <v>114</v>
      </c>
      <c r="G9449" s="66" t="s">
        <v>5866</v>
      </c>
      <c r="H9449" s="67" t="s">
        <v>15512</v>
      </c>
      <c r="I9449" t="s">
        <v>6471</v>
      </c>
      <c r="J9449" s="66" t="s">
        <v>5845</v>
      </c>
      <c r="K9449" s="66" t="s">
        <v>94</v>
      </c>
      <c r="M9449" s="66" t="s">
        <v>95</v>
      </c>
      <c r="N9449" t="s">
        <v>6472</v>
      </c>
      <c r="O9449"/>
    </row>
    <row r="9450" spans="1:15">
      <c r="A9450">
        <v>859894</v>
      </c>
      <c r="B9450" t="s">
        <v>17384</v>
      </c>
      <c r="C9450" t="s">
        <v>2587</v>
      </c>
      <c r="D9450" s="67" t="s">
        <v>17385</v>
      </c>
      <c r="E9450" s="66" t="s">
        <v>912</v>
      </c>
      <c r="F9450" t="s">
        <v>114</v>
      </c>
      <c r="G9450" s="66" t="s">
        <v>5866</v>
      </c>
      <c r="H9450" s="67" t="s">
        <v>15512</v>
      </c>
      <c r="I9450" t="s">
        <v>6471</v>
      </c>
      <c r="J9450" s="66" t="s">
        <v>5845</v>
      </c>
      <c r="K9450" s="66" t="s">
        <v>94</v>
      </c>
      <c r="M9450" s="66" t="s">
        <v>95</v>
      </c>
      <c r="N9450" t="s">
        <v>6472</v>
      </c>
      <c r="O9450"/>
    </row>
    <row r="9451" spans="1:15">
      <c r="A9451">
        <v>859895</v>
      </c>
      <c r="B9451" t="s">
        <v>17386</v>
      </c>
      <c r="C9451" t="s">
        <v>707</v>
      </c>
      <c r="D9451" s="67" t="s">
        <v>4502</v>
      </c>
      <c r="E9451" s="66" t="s">
        <v>266</v>
      </c>
      <c r="F9451" t="s">
        <v>114</v>
      </c>
      <c r="G9451" s="66" t="s">
        <v>5866</v>
      </c>
      <c r="H9451" s="67" t="s">
        <v>15512</v>
      </c>
      <c r="I9451" t="s">
        <v>6471</v>
      </c>
      <c r="J9451" s="66" t="s">
        <v>5845</v>
      </c>
      <c r="K9451" s="66" t="s">
        <v>94</v>
      </c>
      <c r="M9451" s="66" t="s">
        <v>95</v>
      </c>
      <c r="N9451" t="s">
        <v>6472</v>
      </c>
      <c r="O9451"/>
    </row>
    <row r="9452" spans="1:15">
      <c r="A9452">
        <v>859903</v>
      </c>
      <c r="B9452" t="s">
        <v>17387</v>
      </c>
      <c r="C9452" t="s">
        <v>15628</v>
      </c>
      <c r="D9452" s="67" t="s">
        <v>17388</v>
      </c>
      <c r="E9452" s="66" t="s">
        <v>15351</v>
      </c>
      <c r="F9452" t="s">
        <v>114</v>
      </c>
      <c r="G9452" s="66" t="s">
        <v>893</v>
      </c>
      <c r="H9452" s="67" t="s">
        <v>15434</v>
      </c>
      <c r="I9452" t="s">
        <v>1467</v>
      </c>
      <c r="J9452" s="66" t="s">
        <v>895</v>
      </c>
      <c r="K9452" s="66" t="s">
        <v>94</v>
      </c>
      <c r="M9452" s="66" t="s">
        <v>95</v>
      </c>
      <c r="N9452" t="s">
        <v>1468</v>
      </c>
      <c r="O9452"/>
    </row>
    <row r="9453" spans="1:15">
      <c r="A9453">
        <v>859908</v>
      </c>
      <c r="B9453" t="s">
        <v>17389</v>
      </c>
      <c r="C9453" t="s">
        <v>3588</v>
      </c>
      <c r="D9453" s="67" t="s">
        <v>17390</v>
      </c>
      <c r="F9453" t="s">
        <v>114</v>
      </c>
      <c r="G9453" s="66" t="s">
        <v>8828</v>
      </c>
      <c r="H9453" s="67" t="s">
        <v>15437</v>
      </c>
      <c r="I9453" t="s">
        <v>10750</v>
      </c>
      <c r="J9453" s="66" t="s">
        <v>8830</v>
      </c>
      <c r="K9453" s="66" t="s">
        <v>94</v>
      </c>
      <c r="M9453" s="66" t="s">
        <v>95</v>
      </c>
      <c r="N9453" t="s">
        <v>10751</v>
      </c>
      <c r="O9453"/>
    </row>
    <row r="9454" spans="1:15">
      <c r="A9454">
        <v>859945</v>
      </c>
      <c r="B9454" t="s">
        <v>17391</v>
      </c>
      <c r="C9454" t="s">
        <v>619</v>
      </c>
      <c r="D9454" s="67" t="s">
        <v>17392</v>
      </c>
      <c r="E9454" s="66" t="s">
        <v>15351</v>
      </c>
      <c r="F9454" t="s">
        <v>114</v>
      </c>
      <c r="G9454" s="66" t="s">
        <v>15634</v>
      </c>
      <c r="H9454" s="67" t="s">
        <v>15434</v>
      </c>
      <c r="I9454" t="s">
        <v>15635</v>
      </c>
      <c r="J9454" s="66" t="s">
        <v>15636</v>
      </c>
      <c r="K9454" s="66" t="s">
        <v>94</v>
      </c>
      <c r="M9454" s="66" t="s">
        <v>95</v>
      </c>
      <c r="N9454" t="s">
        <v>15637</v>
      </c>
      <c r="O9454"/>
    </row>
    <row r="9455" spans="1:15">
      <c r="A9455">
        <v>859946</v>
      </c>
      <c r="B9455" t="s">
        <v>17391</v>
      </c>
      <c r="C9455" t="s">
        <v>151</v>
      </c>
      <c r="D9455" s="67" t="s">
        <v>7106</v>
      </c>
      <c r="E9455" s="66" t="s">
        <v>15351</v>
      </c>
      <c r="F9455" t="s">
        <v>91</v>
      </c>
      <c r="G9455" s="66" t="s">
        <v>15634</v>
      </c>
      <c r="H9455" s="67" t="s">
        <v>15434</v>
      </c>
      <c r="I9455" t="s">
        <v>15635</v>
      </c>
      <c r="J9455" s="66" t="s">
        <v>15636</v>
      </c>
      <c r="K9455" s="66" t="s">
        <v>94</v>
      </c>
      <c r="M9455" s="66" t="s">
        <v>95</v>
      </c>
      <c r="N9455" t="s">
        <v>15637</v>
      </c>
      <c r="O9455"/>
    </row>
    <row r="9456" spans="1:15">
      <c r="A9456">
        <v>859947</v>
      </c>
      <c r="B9456" t="s">
        <v>17393</v>
      </c>
      <c r="C9456" t="s">
        <v>98</v>
      </c>
      <c r="D9456" s="67" t="s">
        <v>17394</v>
      </c>
      <c r="E9456" s="66" t="s">
        <v>15352</v>
      </c>
      <c r="F9456" t="s">
        <v>91</v>
      </c>
      <c r="G9456" s="66" t="s">
        <v>7285</v>
      </c>
      <c r="H9456" s="67" t="s">
        <v>15437</v>
      </c>
      <c r="I9456" t="s">
        <v>16734</v>
      </c>
      <c r="J9456" s="66" t="s">
        <v>1805</v>
      </c>
      <c r="K9456" s="66" t="s">
        <v>94</v>
      </c>
      <c r="M9456" s="66" t="s">
        <v>95</v>
      </c>
      <c r="N9456" t="s">
        <v>16735</v>
      </c>
      <c r="O9456"/>
    </row>
    <row r="9457" spans="1:15">
      <c r="A9457">
        <v>859949</v>
      </c>
      <c r="B9457" t="s">
        <v>17395</v>
      </c>
      <c r="C9457" t="s">
        <v>2982</v>
      </c>
      <c r="D9457" s="67" t="s">
        <v>7997</v>
      </c>
      <c r="E9457" s="66" t="s">
        <v>15352</v>
      </c>
      <c r="F9457" t="s">
        <v>91</v>
      </c>
      <c r="G9457" s="66" t="s">
        <v>7285</v>
      </c>
      <c r="H9457" s="67" t="s">
        <v>15437</v>
      </c>
      <c r="I9457" t="s">
        <v>16734</v>
      </c>
      <c r="J9457" s="66" t="s">
        <v>1805</v>
      </c>
      <c r="K9457" s="66" t="s">
        <v>94</v>
      </c>
      <c r="M9457" s="66" t="s">
        <v>95</v>
      </c>
      <c r="N9457" t="s">
        <v>16735</v>
      </c>
      <c r="O9457"/>
    </row>
    <row r="9458" spans="1:15">
      <c r="A9458">
        <v>859950</v>
      </c>
      <c r="B9458" t="s">
        <v>17396</v>
      </c>
      <c r="C9458" t="s">
        <v>505</v>
      </c>
      <c r="D9458" s="67" t="s">
        <v>10659</v>
      </c>
      <c r="E9458" s="66" t="s">
        <v>15351</v>
      </c>
      <c r="F9458" t="s">
        <v>114</v>
      </c>
      <c r="G9458" s="66" t="s">
        <v>7285</v>
      </c>
      <c r="H9458" s="67" t="s">
        <v>15437</v>
      </c>
      <c r="I9458" t="s">
        <v>16734</v>
      </c>
      <c r="J9458" s="66" t="s">
        <v>1805</v>
      </c>
      <c r="K9458" s="66" t="s">
        <v>94</v>
      </c>
      <c r="M9458" s="66" t="s">
        <v>95</v>
      </c>
      <c r="N9458" t="s">
        <v>16735</v>
      </c>
      <c r="O9458"/>
    </row>
    <row r="9459" spans="1:15">
      <c r="A9459">
        <v>859951</v>
      </c>
      <c r="B9459" t="s">
        <v>16777</v>
      </c>
      <c r="C9459" t="s">
        <v>521</v>
      </c>
      <c r="D9459" s="67" t="s">
        <v>17397</v>
      </c>
      <c r="E9459" s="66" t="s">
        <v>15351</v>
      </c>
      <c r="F9459" t="s">
        <v>114</v>
      </c>
      <c r="G9459" s="66" t="s">
        <v>7285</v>
      </c>
      <c r="H9459" s="67" t="s">
        <v>15437</v>
      </c>
      <c r="I9459" t="s">
        <v>16734</v>
      </c>
      <c r="J9459" s="66" t="s">
        <v>1805</v>
      </c>
      <c r="K9459" s="66" t="s">
        <v>94</v>
      </c>
      <c r="M9459" s="66" t="s">
        <v>95</v>
      </c>
      <c r="N9459" t="s">
        <v>16735</v>
      </c>
      <c r="O9459"/>
    </row>
    <row r="9460" spans="1:15">
      <c r="A9460">
        <v>859993</v>
      </c>
      <c r="B9460" t="s">
        <v>17398</v>
      </c>
      <c r="C9460" t="s">
        <v>207</v>
      </c>
      <c r="D9460" s="67" t="s">
        <v>17399</v>
      </c>
      <c r="E9460" s="66" t="s">
        <v>15351</v>
      </c>
      <c r="F9460" t="s">
        <v>91</v>
      </c>
      <c r="G9460" s="66" t="s">
        <v>5199</v>
      </c>
      <c r="H9460" s="67" t="s">
        <v>15393</v>
      </c>
      <c r="I9460" t="s">
        <v>5315</v>
      </c>
      <c r="J9460" s="66" t="s">
        <v>5201</v>
      </c>
      <c r="K9460" s="66" t="s">
        <v>94</v>
      </c>
      <c r="M9460" s="66" t="s">
        <v>95</v>
      </c>
      <c r="N9460" t="s">
        <v>5316</v>
      </c>
      <c r="O9460"/>
    </row>
    <row r="9461" spans="1:15">
      <c r="A9461">
        <v>859995</v>
      </c>
      <c r="B9461" t="s">
        <v>17400</v>
      </c>
      <c r="C9461" t="s">
        <v>17401</v>
      </c>
      <c r="D9461" s="67" t="s">
        <v>17402</v>
      </c>
      <c r="E9461" s="66" t="s">
        <v>15351</v>
      </c>
      <c r="F9461" t="s">
        <v>114</v>
      </c>
      <c r="G9461" s="66" t="s">
        <v>8828</v>
      </c>
      <c r="H9461" s="67" t="s">
        <v>15512</v>
      </c>
      <c r="I9461" t="s">
        <v>9061</v>
      </c>
      <c r="J9461" s="66" t="s">
        <v>8830</v>
      </c>
      <c r="K9461" s="66" t="s">
        <v>94</v>
      </c>
      <c r="M9461" s="66" t="s">
        <v>95</v>
      </c>
      <c r="N9461" t="s">
        <v>10734</v>
      </c>
      <c r="O9461"/>
    </row>
    <row r="9462" spans="1:15">
      <c r="A9462">
        <v>859997</v>
      </c>
      <c r="B9462" t="s">
        <v>17403</v>
      </c>
      <c r="C9462" t="s">
        <v>3056</v>
      </c>
      <c r="D9462" s="67" t="s">
        <v>17404</v>
      </c>
      <c r="E9462" s="66" t="s">
        <v>912</v>
      </c>
      <c r="F9462" t="s">
        <v>91</v>
      </c>
      <c r="G9462" s="66" t="s">
        <v>8828</v>
      </c>
      <c r="H9462" s="67" t="s">
        <v>15512</v>
      </c>
      <c r="I9462" t="s">
        <v>9989</v>
      </c>
      <c r="J9462" s="66" t="s">
        <v>8830</v>
      </c>
      <c r="K9462" s="66" t="s">
        <v>94</v>
      </c>
      <c r="M9462" s="66" t="s">
        <v>95</v>
      </c>
      <c r="N9462" t="s">
        <v>10786</v>
      </c>
      <c r="O9462"/>
    </row>
    <row r="9463" spans="1:15">
      <c r="A9463">
        <v>860119</v>
      </c>
      <c r="B9463" t="s">
        <v>101</v>
      </c>
      <c r="C9463" t="s">
        <v>189</v>
      </c>
      <c r="D9463" s="67" t="s">
        <v>17405</v>
      </c>
      <c r="E9463" s="66" t="s">
        <v>266</v>
      </c>
      <c r="F9463" t="s">
        <v>91</v>
      </c>
      <c r="G9463" s="66" t="s">
        <v>16108</v>
      </c>
      <c r="H9463" s="67" t="s">
        <v>15512</v>
      </c>
      <c r="I9463" t="s">
        <v>16109</v>
      </c>
      <c r="J9463" s="66" t="s">
        <v>8802</v>
      </c>
      <c r="K9463" s="66" t="s">
        <v>94</v>
      </c>
      <c r="M9463" s="66" t="s">
        <v>95</v>
      </c>
      <c r="N9463" t="s">
        <v>16110</v>
      </c>
      <c r="O9463"/>
    </row>
    <row r="9464" spans="1:15">
      <c r="A9464">
        <v>860120</v>
      </c>
      <c r="B9464" t="s">
        <v>17406</v>
      </c>
      <c r="C9464" t="s">
        <v>221</v>
      </c>
      <c r="D9464" s="67" t="s">
        <v>17407</v>
      </c>
      <c r="E9464" s="66" t="s">
        <v>266</v>
      </c>
      <c r="F9464" t="s">
        <v>114</v>
      </c>
      <c r="G9464" s="66" t="s">
        <v>16108</v>
      </c>
      <c r="H9464" s="67" t="s">
        <v>15512</v>
      </c>
      <c r="I9464" t="s">
        <v>16109</v>
      </c>
      <c r="J9464" s="66" t="s">
        <v>8802</v>
      </c>
      <c r="K9464" s="66" t="s">
        <v>94</v>
      </c>
      <c r="M9464" s="66" t="s">
        <v>95</v>
      </c>
      <c r="N9464" t="s">
        <v>16110</v>
      </c>
      <c r="O9464"/>
    </row>
    <row r="9465" spans="1:15">
      <c r="A9465">
        <v>860121</v>
      </c>
      <c r="B9465" t="s">
        <v>17408</v>
      </c>
      <c r="C9465" t="s">
        <v>17409</v>
      </c>
      <c r="D9465" s="67" t="s">
        <v>17410</v>
      </c>
      <c r="E9465" s="66" t="s">
        <v>266</v>
      </c>
      <c r="F9465" t="s">
        <v>91</v>
      </c>
      <c r="G9465" s="66" t="s">
        <v>16108</v>
      </c>
      <c r="H9465" s="67" t="s">
        <v>15512</v>
      </c>
      <c r="I9465" t="s">
        <v>16109</v>
      </c>
      <c r="J9465" s="66" t="s">
        <v>8802</v>
      </c>
      <c r="K9465" s="66" t="s">
        <v>94</v>
      </c>
      <c r="M9465" s="66" t="s">
        <v>95</v>
      </c>
      <c r="N9465" t="s">
        <v>16110</v>
      </c>
      <c r="O9465"/>
    </row>
    <row r="9466" spans="1:15">
      <c r="A9466">
        <v>860122</v>
      </c>
      <c r="B9466" t="s">
        <v>1085</v>
      </c>
      <c r="C9466" t="s">
        <v>4780</v>
      </c>
      <c r="D9466" s="67" t="s">
        <v>17411</v>
      </c>
      <c r="E9466" s="66" t="s">
        <v>266</v>
      </c>
      <c r="F9466" t="s">
        <v>114</v>
      </c>
      <c r="G9466" s="66" t="s">
        <v>16108</v>
      </c>
      <c r="H9466" s="67" t="s">
        <v>15512</v>
      </c>
      <c r="I9466" t="s">
        <v>16109</v>
      </c>
      <c r="J9466" s="66" t="s">
        <v>8802</v>
      </c>
      <c r="K9466" s="66" t="s">
        <v>94</v>
      </c>
      <c r="M9466" s="66" t="s">
        <v>95</v>
      </c>
      <c r="N9466" t="s">
        <v>16110</v>
      </c>
      <c r="O9466"/>
    </row>
    <row r="9467" spans="1:15">
      <c r="A9467">
        <v>860123</v>
      </c>
      <c r="B9467" t="s">
        <v>17412</v>
      </c>
      <c r="C9467" t="s">
        <v>17413</v>
      </c>
      <c r="D9467" s="67" t="s">
        <v>11650</v>
      </c>
      <c r="E9467" s="66" t="s">
        <v>266</v>
      </c>
      <c r="F9467" t="s">
        <v>91</v>
      </c>
      <c r="G9467" s="66" t="s">
        <v>16108</v>
      </c>
      <c r="H9467" s="67" t="s">
        <v>15512</v>
      </c>
      <c r="I9467" t="s">
        <v>16109</v>
      </c>
      <c r="J9467" s="66" t="s">
        <v>8802</v>
      </c>
      <c r="K9467" s="66" t="s">
        <v>94</v>
      </c>
      <c r="M9467" s="66" t="s">
        <v>95</v>
      </c>
      <c r="N9467" t="s">
        <v>16110</v>
      </c>
      <c r="O9467"/>
    </row>
    <row r="9468" spans="1:15">
      <c r="A9468">
        <v>860124</v>
      </c>
      <c r="B9468" t="s">
        <v>17414</v>
      </c>
      <c r="C9468" t="s">
        <v>17415</v>
      </c>
      <c r="D9468" s="67" t="s">
        <v>7169</v>
      </c>
      <c r="E9468" s="66" t="s">
        <v>266</v>
      </c>
      <c r="F9468" t="s">
        <v>114</v>
      </c>
      <c r="G9468" s="66" t="s">
        <v>16108</v>
      </c>
      <c r="H9468" s="67" t="s">
        <v>15512</v>
      </c>
      <c r="I9468" t="s">
        <v>16109</v>
      </c>
      <c r="J9468" s="66" t="s">
        <v>8802</v>
      </c>
      <c r="K9468" s="66" t="s">
        <v>94</v>
      </c>
      <c r="M9468" s="66" t="s">
        <v>95</v>
      </c>
      <c r="N9468" t="s">
        <v>16110</v>
      </c>
      <c r="O9468"/>
    </row>
    <row r="9469" spans="1:15">
      <c r="A9469">
        <v>860125</v>
      </c>
      <c r="B9469" t="s">
        <v>17416</v>
      </c>
      <c r="C9469" t="s">
        <v>5067</v>
      </c>
      <c r="D9469" s="67" t="s">
        <v>10021</v>
      </c>
      <c r="E9469" s="66" t="s">
        <v>266</v>
      </c>
      <c r="F9469" t="s">
        <v>91</v>
      </c>
      <c r="G9469" s="66" t="s">
        <v>16108</v>
      </c>
      <c r="H9469" s="67" t="s">
        <v>15512</v>
      </c>
      <c r="I9469" t="s">
        <v>16109</v>
      </c>
      <c r="J9469" s="66" t="s">
        <v>8802</v>
      </c>
      <c r="K9469" s="66" t="s">
        <v>94</v>
      </c>
      <c r="M9469" s="66" t="s">
        <v>95</v>
      </c>
      <c r="N9469" t="s">
        <v>16110</v>
      </c>
      <c r="O9469"/>
    </row>
    <row r="9470" spans="1:15">
      <c r="A9470">
        <v>860126</v>
      </c>
      <c r="B9470" t="s">
        <v>4746</v>
      </c>
      <c r="C9470" t="s">
        <v>319</v>
      </c>
      <c r="D9470" s="67" t="s">
        <v>17417</v>
      </c>
      <c r="E9470" s="66" t="s">
        <v>420</v>
      </c>
      <c r="F9470" t="s">
        <v>91</v>
      </c>
      <c r="G9470" s="66" t="s">
        <v>16108</v>
      </c>
      <c r="H9470" s="67" t="s">
        <v>15512</v>
      </c>
      <c r="I9470" t="s">
        <v>16109</v>
      </c>
      <c r="J9470" s="66" t="s">
        <v>8802</v>
      </c>
      <c r="K9470" s="66" t="s">
        <v>94</v>
      </c>
      <c r="M9470" s="66" t="s">
        <v>95</v>
      </c>
      <c r="N9470" t="s">
        <v>16110</v>
      </c>
      <c r="O9470"/>
    </row>
    <row r="9471" spans="1:15">
      <c r="A9471">
        <v>860127</v>
      </c>
      <c r="B9471" t="s">
        <v>17418</v>
      </c>
      <c r="C9471" t="s">
        <v>17212</v>
      </c>
      <c r="D9471" s="67" t="s">
        <v>4518</v>
      </c>
      <c r="E9471" s="66" t="s">
        <v>420</v>
      </c>
      <c r="F9471" t="s">
        <v>114</v>
      </c>
      <c r="G9471" s="66" t="s">
        <v>16108</v>
      </c>
      <c r="H9471" s="67" t="s">
        <v>15512</v>
      </c>
      <c r="I9471" t="s">
        <v>16109</v>
      </c>
      <c r="J9471" s="66" t="s">
        <v>8802</v>
      </c>
      <c r="K9471" s="66" t="s">
        <v>94</v>
      </c>
      <c r="M9471" s="66" t="s">
        <v>95</v>
      </c>
      <c r="N9471" t="s">
        <v>16110</v>
      </c>
      <c r="O9471"/>
    </row>
    <row r="9472" spans="1:15">
      <c r="A9472">
        <v>860128</v>
      </c>
      <c r="B9472" t="s">
        <v>17419</v>
      </c>
      <c r="C9472" t="s">
        <v>590</v>
      </c>
      <c r="D9472" s="67" t="s">
        <v>11611</v>
      </c>
      <c r="E9472" s="66" t="s">
        <v>420</v>
      </c>
      <c r="F9472" t="s">
        <v>114</v>
      </c>
      <c r="G9472" s="66" t="s">
        <v>16108</v>
      </c>
      <c r="H9472" s="67" t="s">
        <v>15512</v>
      </c>
      <c r="I9472" t="s">
        <v>16109</v>
      </c>
      <c r="J9472" s="66" t="s">
        <v>8802</v>
      </c>
      <c r="K9472" s="66" t="s">
        <v>94</v>
      </c>
      <c r="M9472" s="66" t="s">
        <v>95</v>
      </c>
      <c r="N9472" t="s">
        <v>16110</v>
      </c>
      <c r="O9472"/>
    </row>
    <row r="9473" spans="1:15">
      <c r="A9473">
        <v>860130</v>
      </c>
      <c r="B9473" t="s">
        <v>4760</v>
      </c>
      <c r="C9473" t="s">
        <v>17420</v>
      </c>
      <c r="D9473" s="67" t="s">
        <v>17421</v>
      </c>
      <c r="E9473" s="66" t="s">
        <v>420</v>
      </c>
      <c r="F9473" t="s">
        <v>91</v>
      </c>
      <c r="G9473" s="66" t="s">
        <v>16108</v>
      </c>
      <c r="H9473" s="67" t="s">
        <v>15512</v>
      </c>
      <c r="I9473" t="s">
        <v>16109</v>
      </c>
      <c r="J9473" s="66" t="s">
        <v>8802</v>
      </c>
      <c r="K9473" s="66" t="s">
        <v>94</v>
      </c>
      <c r="M9473" s="66" t="s">
        <v>95</v>
      </c>
      <c r="N9473" t="s">
        <v>16110</v>
      </c>
      <c r="O9473"/>
    </row>
    <row r="9474" spans="1:15">
      <c r="A9474">
        <v>860132</v>
      </c>
      <c r="B9474" t="s">
        <v>3127</v>
      </c>
      <c r="C9474" t="s">
        <v>322</v>
      </c>
      <c r="D9474" s="67" t="s">
        <v>17422</v>
      </c>
      <c r="E9474" s="66" t="s">
        <v>420</v>
      </c>
      <c r="F9474" t="s">
        <v>91</v>
      </c>
      <c r="G9474" s="66" t="s">
        <v>16108</v>
      </c>
      <c r="H9474" s="67" t="s">
        <v>15512</v>
      </c>
      <c r="I9474" t="s">
        <v>16109</v>
      </c>
      <c r="J9474" s="66" t="s">
        <v>8802</v>
      </c>
      <c r="K9474" s="66" t="s">
        <v>94</v>
      </c>
      <c r="M9474" s="66" t="s">
        <v>95</v>
      </c>
      <c r="N9474" t="s">
        <v>16110</v>
      </c>
      <c r="O9474"/>
    </row>
    <row r="9475" spans="1:15">
      <c r="A9475">
        <v>860134</v>
      </c>
      <c r="B9475" t="s">
        <v>17423</v>
      </c>
      <c r="C9475" t="s">
        <v>11669</v>
      </c>
      <c r="D9475" s="67" t="s">
        <v>17424</v>
      </c>
      <c r="E9475" s="66" t="s">
        <v>420</v>
      </c>
      <c r="F9475" t="s">
        <v>114</v>
      </c>
      <c r="G9475" s="66" t="s">
        <v>16108</v>
      </c>
      <c r="H9475" s="67" t="s">
        <v>15512</v>
      </c>
      <c r="I9475" t="s">
        <v>16109</v>
      </c>
      <c r="J9475" s="66" t="s">
        <v>8802</v>
      </c>
      <c r="K9475" s="66" t="s">
        <v>94</v>
      </c>
      <c r="M9475" s="66" t="s">
        <v>95</v>
      </c>
      <c r="N9475" t="s">
        <v>16110</v>
      </c>
      <c r="O9475"/>
    </row>
    <row r="9476" spans="1:15">
      <c r="A9476">
        <v>860135</v>
      </c>
      <c r="B9476" t="s">
        <v>5765</v>
      </c>
      <c r="C9476" t="s">
        <v>2989</v>
      </c>
      <c r="D9476" s="67" t="s">
        <v>11759</v>
      </c>
      <c r="E9476" s="66" t="s">
        <v>420</v>
      </c>
      <c r="F9476" t="s">
        <v>114</v>
      </c>
      <c r="G9476" s="66" t="s">
        <v>16108</v>
      </c>
      <c r="H9476" s="67" t="s">
        <v>15512</v>
      </c>
      <c r="I9476" t="s">
        <v>16109</v>
      </c>
      <c r="J9476" s="66" t="s">
        <v>8802</v>
      </c>
      <c r="K9476" s="66" t="s">
        <v>94</v>
      </c>
      <c r="M9476" s="66" t="s">
        <v>95</v>
      </c>
      <c r="N9476" t="s">
        <v>16110</v>
      </c>
      <c r="O9476"/>
    </row>
    <row r="9477" spans="1:15">
      <c r="A9477">
        <v>860136</v>
      </c>
      <c r="B9477" t="s">
        <v>17425</v>
      </c>
      <c r="C9477" t="s">
        <v>17426</v>
      </c>
      <c r="D9477" s="67" t="s">
        <v>6366</v>
      </c>
      <c r="E9477" s="66" t="s">
        <v>420</v>
      </c>
      <c r="F9477" t="s">
        <v>91</v>
      </c>
      <c r="G9477" s="66" t="s">
        <v>16108</v>
      </c>
      <c r="H9477" s="67" t="s">
        <v>15512</v>
      </c>
      <c r="I9477" t="s">
        <v>16109</v>
      </c>
      <c r="J9477" s="66" t="s">
        <v>8802</v>
      </c>
      <c r="K9477" s="66" t="s">
        <v>94</v>
      </c>
      <c r="M9477" s="66" t="s">
        <v>95</v>
      </c>
      <c r="N9477" t="s">
        <v>16110</v>
      </c>
      <c r="O9477"/>
    </row>
    <row r="9478" spans="1:15">
      <c r="A9478">
        <v>860192</v>
      </c>
      <c r="B9478" t="s">
        <v>17427</v>
      </c>
      <c r="C9478" t="s">
        <v>2157</v>
      </c>
      <c r="D9478" s="67" t="s">
        <v>17428</v>
      </c>
      <c r="E9478" s="66" t="s">
        <v>912</v>
      </c>
      <c r="F9478" t="s">
        <v>114</v>
      </c>
      <c r="G9478" s="66" t="s">
        <v>1899</v>
      </c>
      <c r="H9478" s="67" t="s">
        <v>15512</v>
      </c>
      <c r="I9478" t="s">
        <v>2219</v>
      </c>
      <c r="J9478" s="66" t="s">
        <v>1805</v>
      </c>
      <c r="K9478" s="66" t="s">
        <v>94</v>
      </c>
      <c r="M9478" s="66" t="s">
        <v>95</v>
      </c>
      <c r="N9478" t="s">
        <v>2220</v>
      </c>
      <c r="O9478"/>
    </row>
    <row r="9479" spans="1:15">
      <c r="A9479">
        <v>860229</v>
      </c>
      <c r="B9479" t="s">
        <v>17429</v>
      </c>
      <c r="C9479" t="s">
        <v>98</v>
      </c>
      <c r="D9479" s="67" t="s">
        <v>10684</v>
      </c>
      <c r="E9479" s="66" t="s">
        <v>15351</v>
      </c>
      <c r="F9479" t="s">
        <v>91</v>
      </c>
      <c r="G9479" s="66" t="s">
        <v>8828</v>
      </c>
      <c r="H9479" s="67" t="s">
        <v>15512</v>
      </c>
      <c r="I9479" t="s">
        <v>15795</v>
      </c>
      <c r="J9479" s="66" t="s">
        <v>8830</v>
      </c>
      <c r="K9479" s="66" t="s">
        <v>94</v>
      </c>
      <c r="M9479" s="66" t="s">
        <v>95</v>
      </c>
      <c r="N9479" t="s">
        <v>15796</v>
      </c>
      <c r="O9479"/>
    </row>
    <row r="9480" spans="1:15">
      <c r="A9480">
        <v>860235</v>
      </c>
      <c r="B9480" t="s">
        <v>1908</v>
      </c>
      <c r="C9480" t="s">
        <v>11352</v>
      </c>
      <c r="D9480" s="67" t="s">
        <v>17430</v>
      </c>
      <c r="E9480" s="66" t="s">
        <v>15351</v>
      </c>
      <c r="F9480" t="s">
        <v>114</v>
      </c>
      <c r="G9480" s="66" t="s">
        <v>8800</v>
      </c>
      <c r="H9480" s="67" t="s">
        <v>15512</v>
      </c>
      <c r="I9480" t="s">
        <v>16338</v>
      </c>
      <c r="J9480" s="66" t="s">
        <v>8802</v>
      </c>
      <c r="K9480" s="66" t="s">
        <v>94</v>
      </c>
      <c r="M9480" s="66" t="s">
        <v>95</v>
      </c>
      <c r="N9480" t="s">
        <v>16339</v>
      </c>
      <c r="O9480"/>
    </row>
    <row r="9481" spans="1:15">
      <c r="A9481">
        <v>860236</v>
      </c>
      <c r="B9481" t="s">
        <v>17431</v>
      </c>
      <c r="C9481" t="s">
        <v>177</v>
      </c>
      <c r="D9481" s="67" t="s">
        <v>17432</v>
      </c>
      <c r="E9481" s="66" t="s">
        <v>15351</v>
      </c>
      <c r="F9481" t="s">
        <v>91</v>
      </c>
      <c r="G9481" s="66" t="s">
        <v>10711</v>
      </c>
      <c r="H9481" s="67" t="s">
        <v>15372</v>
      </c>
      <c r="I9481" t="s">
        <v>17433</v>
      </c>
      <c r="J9481" s="66" t="s">
        <v>8885</v>
      </c>
      <c r="K9481" s="66" t="s">
        <v>94</v>
      </c>
      <c r="M9481" s="66" t="s">
        <v>95</v>
      </c>
      <c r="N9481" t="s">
        <v>17434</v>
      </c>
      <c r="O9481"/>
    </row>
    <row r="9482" spans="1:15">
      <c r="A9482">
        <v>860238</v>
      </c>
      <c r="B9482" t="s">
        <v>17435</v>
      </c>
      <c r="C9482" t="s">
        <v>518</v>
      </c>
      <c r="D9482" s="67" t="s">
        <v>3803</v>
      </c>
      <c r="E9482" s="66" t="s">
        <v>15351</v>
      </c>
      <c r="F9482" t="s">
        <v>114</v>
      </c>
      <c r="G9482" s="66" t="s">
        <v>8800</v>
      </c>
      <c r="H9482" s="67" t="s">
        <v>15512</v>
      </c>
      <c r="I9482" t="s">
        <v>16338</v>
      </c>
      <c r="J9482" s="66" t="s">
        <v>8802</v>
      </c>
      <c r="K9482" s="66" t="s">
        <v>94</v>
      </c>
      <c r="M9482" s="66" t="s">
        <v>95</v>
      </c>
      <c r="N9482" t="s">
        <v>16339</v>
      </c>
      <c r="O9482"/>
    </row>
    <row r="9483" spans="1:15">
      <c r="A9483">
        <v>860239</v>
      </c>
      <c r="B9483" t="s">
        <v>17436</v>
      </c>
      <c r="C9483" t="s">
        <v>1150</v>
      </c>
      <c r="D9483" s="67" t="s">
        <v>17437</v>
      </c>
      <c r="E9483" s="66" t="s">
        <v>15351</v>
      </c>
      <c r="F9483" t="s">
        <v>91</v>
      </c>
      <c r="G9483" s="66" t="s">
        <v>10711</v>
      </c>
      <c r="H9483" s="67" t="s">
        <v>15372</v>
      </c>
      <c r="I9483" t="s">
        <v>17433</v>
      </c>
      <c r="J9483" s="66" t="s">
        <v>8885</v>
      </c>
      <c r="K9483" s="66" t="s">
        <v>94</v>
      </c>
      <c r="M9483" s="66" t="s">
        <v>95</v>
      </c>
      <c r="N9483" t="s">
        <v>17434</v>
      </c>
      <c r="O9483"/>
    </row>
    <row r="9484" spans="1:15">
      <c r="A9484">
        <v>860240</v>
      </c>
      <c r="B9484" t="s">
        <v>17438</v>
      </c>
      <c r="C9484" t="s">
        <v>602</v>
      </c>
      <c r="D9484" s="67" t="s">
        <v>17439</v>
      </c>
      <c r="E9484" s="66" t="s">
        <v>15351</v>
      </c>
      <c r="F9484" t="s">
        <v>114</v>
      </c>
      <c r="G9484" s="66" t="s">
        <v>8800</v>
      </c>
      <c r="H9484" s="67" t="s">
        <v>15512</v>
      </c>
      <c r="I9484" t="s">
        <v>16338</v>
      </c>
      <c r="J9484" s="66" t="s">
        <v>8802</v>
      </c>
      <c r="K9484" s="66" t="s">
        <v>94</v>
      </c>
      <c r="M9484" s="66" t="s">
        <v>95</v>
      </c>
      <c r="N9484" t="s">
        <v>16339</v>
      </c>
      <c r="O9484"/>
    </row>
    <row r="9485" spans="1:15">
      <c r="A9485">
        <v>860244</v>
      </c>
      <c r="B9485" t="s">
        <v>17440</v>
      </c>
      <c r="C9485" t="s">
        <v>4013</v>
      </c>
      <c r="D9485" s="67" t="s">
        <v>17441</v>
      </c>
      <c r="E9485" s="66" t="s">
        <v>15351</v>
      </c>
      <c r="F9485" t="s">
        <v>114</v>
      </c>
      <c r="G9485" s="66" t="s">
        <v>8800</v>
      </c>
      <c r="H9485" s="67" t="s">
        <v>15512</v>
      </c>
      <c r="I9485" t="s">
        <v>16338</v>
      </c>
      <c r="J9485" s="66" t="s">
        <v>8802</v>
      </c>
      <c r="K9485" s="66" t="s">
        <v>94</v>
      </c>
      <c r="M9485" s="66" t="s">
        <v>95</v>
      </c>
      <c r="N9485" t="s">
        <v>16339</v>
      </c>
      <c r="O9485"/>
    </row>
    <row r="9486" spans="1:15">
      <c r="A9486">
        <v>860247</v>
      </c>
      <c r="B9486" t="s">
        <v>17442</v>
      </c>
      <c r="C9486" t="s">
        <v>532</v>
      </c>
      <c r="D9486" s="67" t="s">
        <v>17443</v>
      </c>
      <c r="E9486" s="66" t="s">
        <v>15351</v>
      </c>
      <c r="F9486" t="s">
        <v>114</v>
      </c>
      <c r="G9486" s="66" t="s">
        <v>8800</v>
      </c>
      <c r="H9486" s="67" t="s">
        <v>15512</v>
      </c>
      <c r="I9486" t="s">
        <v>16338</v>
      </c>
      <c r="J9486" s="66" t="s">
        <v>8802</v>
      </c>
      <c r="K9486" s="66" t="s">
        <v>94</v>
      </c>
      <c r="M9486" s="66" t="s">
        <v>95</v>
      </c>
      <c r="N9486" t="s">
        <v>16339</v>
      </c>
      <c r="O9486"/>
    </row>
    <row r="9487" spans="1:15">
      <c r="A9487">
        <v>860249</v>
      </c>
      <c r="B9487" t="s">
        <v>16066</v>
      </c>
      <c r="C9487" t="s">
        <v>234</v>
      </c>
      <c r="D9487" s="67" t="s">
        <v>15858</v>
      </c>
      <c r="E9487" s="66" t="s">
        <v>15351</v>
      </c>
      <c r="F9487" t="s">
        <v>114</v>
      </c>
      <c r="G9487" s="66" t="s">
        <v>8800</v>
      </c>
      <c r="H9487" s="67" t="s">
        <v>15512</v>
      </c>
      <c r="I9487" t="s">
        <v>16338</v>
      </c>
      <c r="J9487" s="66" t="s">
        <v>8802</v>
      </c>
      <c r="K9487" s="66" t="s">
        <v>94</v>
      </c>
      <c r="M9487" s="66" t="s">
        <v>95</v>
      </c>
      <c r="N9487" t="s">
        <v>16339</v>
      </c>
      <c r="O9487"/>
    </row>
    <row r="9488" spans="1:15">
      <c r="A9488">
        <v>860252</v>
      </c>
      <c r="B9488" t="s">
        <v>17444</v>
      </c>
      <c r="C9488" t="s">
        <v>524</v>
      </c>
      <c r="D9488" s="67" t="s">
        <v>17445</v>
      </c>
      <c r="E9488" s="66" t="s">
        <v>15351</v>
      </c>
      <c r="F9488" t="s">
        <v>114</v>
      </c>
      <c r="G9488" s="66" t="s">
        <v>8800</v>
      </c>
      <c r="H9488" s="67" t="s">
        <v>15512</v>
      </c>
      <c r="I9488" t="s">
        <v>16338</v>
      </c>
      <c r="J9488" s="66" t="s">
        <v>8802</v>
      </c>
      <c r="K9488" s="66" t="s">
        <v>94</v>
      </c>
      <c r="M9488" s="66" t="s">
        <v>95</v>
      </c>
      <c r="N9488" t="s">
        <v>16339</v>
      </c>
      <c r="O9488"/>
    </row>
    <row r="9489" spans="1:15">
      <c r="A9489">
        <v>860255</v>
      </c>
      <c r="B9489" t="s">
        <v>5110</v>
      </c>
      <c r="C9489" t="s">
        <v>606</v>
      </c>
      <c r="D9489" s="67" t="s">
        <v>5927</v>
      </c>
      <c r="E9489" s="66" t="s">
        <v>15351</v>
      </c>
      <c r="F9489" t="s">
        <v>91</v>
      </c>
      <c r="G9489" s="66" t="s">
        <v>8800</v>
      </c>
      <c r="H9489" s="67" t="s">
        <v>15512</v>
      </c>
      <c r="I9489" t="s">
        <v>16338</v>
      </c>
      <c r="J9489" s="66" t="s">
        <v>8802</v>
      </c>
      <c r="K9489" s="66" t="s">
        <v>94</v>
      </c>
      <c r="M9489" s="66" t="s">
        <v>95</v>
      </c>
      <c r="N9489" t="s">
        <v>16339</v>
      </c>
      <c r="O9489"/>
    </row>
    <row r="9490" spans="1:15">
      <c r="A9490">
        <v>860287</v>
      </c>
      <c r="B9490" t="s">
        <v>17446</v>
      </c>
      <c r="C9490" t="s">
        <v>980</v>
      </c>
      <c r="D9490" s="67" t="s">
        <v>17447</v>
      </c>
      <c r="E9490" s="66" t="s">
        <v>15352</v>
      </c>
      <c r="F9490" t="s">
        <v>91</v>
      </c>
      <c r="G9490" s="66" t="s">
        <v>5866</v>
      </c>
      <c r="H9490" s="67" t="s">
        <v>15393</v>
      </c>
      <c r="I9490" t="s">
        <v>6309</v>
      </c>
      <c r="J9490" s="66" t="s">
        <v>5845</v>
      </c>
      <c r="K9490" s="66" t="s">
        <v>94</v>
      </c>
      <c r="M9490" s="66" t="s">
        <v>95</v>
      </c>
      <c r="N9490" t="s">
        <v>11069</v>
      </c>
      <c r="O9490"/>
    </row>
    <row r="9491" spans="1:15">
      <c r="A9491">
        <v>860288</v>
      </c>
      <c r="B9491" t="s">
        <v>12021</v>
      </c>
      <c r="C9491" t="s">
        <v>361</v>
      </c>
      <c r="D9491" s="67" t="s">
        <v>9410</v>
      </c>
      <c r="E9491" s="66" t="s">
        <v>15351</v>
      </c>
      <c r="F9491" t="s">
        <v>91</v>
      </c>
      <c r="G9491" s="66" t="s">
        <v>10711</v>
      </c>
      <c r="H9491" s="67" t="s">
        <v>15372</v>
      </c>
      <c r="I9491" t="s">
        <v>15695</v>
      </c>
      <c r="J9491" s="66" t="s">
        <v>8885</v>
      </c>
      <c r="K9491" s="66" t="s">
        <v>94</v>
      </c>
      <c r="M9491" s="66" t="s">
        <v>95</v>
      </c>
      <c r="N9491" t="s">
        <v>15696</v>
      </c>
      <c r="O9491"/>
    </row>
    <row r="9492" spans="1:15">
      <c r="A9492">
        <v>860289</v>
      </c>
      <c r="B9492" t="s">
        <v>12021</v>
      </c>
      <c r="C9492" t="s">
        <v>243</v>
      </c>
      <c r="D9492" s="67" t="s">
        <v>17448</v>
      </c>
      <c r="E9492" s="66" t="s">
        <v>15351</v>
      </c>
      <c r="F9492" t="s">
        <v>114</v>
      </c>
      <c r="G9492" s="66" t="s">
        <v>10711</v>
      </c>
      <c r="H9492" s="67" t="s">
        <v>15372</v>
      </c>
      <c r="I9492" t="s">
        <v>15695</v>
      </c>
      <c r="J9492" s="66" t="s">
        <v>8885</v>
      </c>
      <c r="K9492" s="66" t="s">
        <v>94</v>
      </c>
      <c r="M9492" s="66" t="s">
        <v>95</v>
      </c>
      <c r="N9492" t="s">
        <v>15696</v>
      </c>
      <c r="O9492"/>
    </row>
    <row r="9493" spans="1:15">
      <c r="A9493">
        <v>860290</v>
      </c>
      <c r="B9493" t="s">
        <v>12021</v>
      </c>
      <c r="C9493" t="s">
        <v>8919</v>
      </c>
      <c r="D9493" s="67" t="s">
        <v>17449</v>
      </c>
      <c r="E9493" s="66" t="s">
        <v>15352</v>
      </c>
      <c r="F9493" t="s">
        <v>114</v>
      </c>
      <c r="G9493" s="66" t="s">
        <v>10711</v>
      </c>
      <c r="H9493" s="67" t="s">
        <v>15372</v>
      </c>
      <c r="I9493" t="s">
        <v>15695</v>
      </c>
      <c r="J9493" s="66" t="s">
        <v>8885</v>
      </c>
      <c r="K9493" s="66" t="s">
        <v>94</v>
      </c>
      <c r="M9493" s="66" t="s">
        <v>95</v>
      </c>
      <c r="N9493" t="s">
        <v>15696</v>
      </c>
      <c r="O9493"/>
    </row>
    <row r="9494" spans="1:15">
      <c r="A9494">
        <v>860291</v>
      </c>
      <c r="B9494" t="s">
        <v>17450</v>
      </c>
      <c r="C9494" t="s">
        <v>202</v>
      </c>
      <c r="D9494" s="67" t="s">
        <v>17451</v>
      </c>
      <c r="E9494" s="66" t="s">
        <v>15352</v>
      </c>
      <c r="F9494" t="s">
        <v>91</v>
      </c>
      <c r="G9494" s="66" t="s">
        <v>10711</v>
      </c>
      <c r="H9494" s="67" t="s">
        <v>15372</v>
      </c>
      <c r="I9494" t="s">
        <v>15695</v>
      </c>
      <c r="J9494" s="66" t="s">
        <v>8885</v>
      </c>
      <c r="K9494" s="66" t="s">
        <v>94</v>
      </c>
      <c r="M9494" s="66" t="s">
        <v>95</v>
      </c>
      <c r="N9494" t="s">
        <v>15696</v>
      </c>
      <c r="O9494"/>
    </row>
    <row r="9495" spans="1:15">
      <c r="A9495">
        <v>860323</v>
      </c>
      <c r="B9495" t="s">
        <v>17452</v>
      </c>
      <c r="C9495" t="s">
        <v>1069</v>
      </c>
      <c r="D9495" s="67" t="s">
        <v>17453</v>
      </c>
      <c r="E9495" s="66" t="s">
        <v>912</v>
      </c>
      <c r="F9495" t="s">
        <v>91</v>
      </c>
      <c r="G9495" s="66" t="s">
        <v>1899</v>
      </c>
      <c r="H9495" s="67" t="s">
        <v>15393</v>
      </c>
      <c r="I9495" t="s">
        <v>2219</v>
      </c>
      <c r="J9495" s="66" t="s">
        <v>1805</v>
      </c>
      <c r="K9495" s="66" t="s">
        <v>94</v>
      </c>
      <c r="M9495" s="66" t="s">
        <v>95</v>
      </c>
      <c r="N9495" t="s">
        <v>2220</v>
      </c>
      <c r="O9495"/>
    </row>
    <row r="9496" spans="1:15">
      <c r="A9496">
        <v>860478</v>
      </c>
      <c r="B9496" t="s">
        <v>5257</v>
      </c>
      <c r="C9496" t="s">
        <v>248</v>
      </c>
      <c r="D9496" s="67" t="s">
        <v>17454</v>
      </c>
      <c r="E9496" s="66" t="s">
        <v>15351</v>
      </c>
      <c r="F9496" t="s">
        <v>114</v>
      </c>
      <c r="G9496" s="66" t="s">
        <v>8828</v>
      </c>
      <c r="H9496" s="67" t="s">
        <v>15372</v>
      </c>
      <c r="I9496" t="s">
        <v>15832</v>
      </c>
      <c r="J9496" s="66" t="s">
        <v>8830</v>
      </c>
      <c r="K9496" s="66" t="s">
        <v>94</v>
      </c>
      <c r="M9496" s="66" t="s">
        <v>95</v>
      </c>
      <c r="N9496" t="s">
        <v>15833</v>
      </c>
      <c r="O9496"/>
    </row>
    <row r="9497" spans="1:15">
      <c r="A9497">
        <v>860527</v>
      </c>
      <c r="B9497" t="s">
        <v>5918</v>
      </c>
      <c r="C9497" t="s">
        <v>2881</v>
      </c>
      <c r="D9497" s="67" t="s">
        <v>17455</v>
      </c>
      <c r="E9497" s="66" t="s">
        <v>15352</v>
      </c>
      <c r="F9497" t="s">
        <v>114</v>
      </c>
      <c r="G9497" s="66" t="s">
        <v>10711</v>
      </c>
      <c r="H9497" s="67" t="s">
        <v>15372</v>
      </c>
      <c r="I9497" t="s">
        <v>17433</v>
      </c>
      <c r="J9497" s="66" t="s">
        <v>8885</v>
      </c>
      <c r="K9497" s="66" t="s">
        <v>94</v>
      </c>
      <c r="M9497" s="66" t="s">
        <v>95</v>
      </c>
      <c r="N9497" t="s">
        <v>17434</v>
      </c>
      <c r="O9497"/>
    </row>
    <row r="9498" spans="1:15">
      <c r="A9498">
        <v>860561</v>
      </c>
      <c r="B9498" t="s">
        <v>369</v>
      </c>
      <c r="C9498" t="s">
        <v>4976</v>
      </c>
      <c r="D9498" s="67" t="s">
        <v>17456</v>
      </c>
      <c r="E9498" s="66" t="s">
        <v>15351</v>
      </c>
      <c r="F9498" t="s">
        <v>114</v>
      </c>
      <c r="G9498" s="66" t="s">
        <v>893</v>
      </c>
      <c r="H9498" s="67" t="s">
        <v>15420</v>
      </c>
      <c r="I9498" t="s">
        <v>1156</v>
      </c>
      <c r="J9498" s="66" t="s">
        <v>895</v>
      </c>
      <c r="K9498" s="66" t="s">
        <v>94</v>
      </c>
      <c r="M9498" s="66" t="s">
        <v>95</v>
      </c>
      <c r="N9498" t="s">
        <v>1157</v>
      </c>
      <c r="O9498"/>
    </row>
    <row r="9499" spans="1:15">
      <c r="A9499">
        <v>860600</v>
      </c>
      <c r="B9499" t="s">
        <v>1340</v>
      </c>
      <c r="C9499" t="s">
        <v>1440</v>
      </c>
      <c r="D9499" s="67" t="s">
        <v>8373</v>
      </c>
      <c r="E9499" s="66" t="s">
        <v>15351</v>
      </c>
      <c r="F9499" t="s">
        <v>91</v>
      </c>
      <c r="G9499" s="66" t="s">
        <v>893</v>
      </c>
      <c r="H9499" s="67" t="s">
        <v>15420</v>
      </c>
      <c r="I9499" t="s">
        <v>15421</v>
      </c>
      <c r="J9499" s="66" t="s">
        <v>895</v>
      </c>
      <c r="K9499" s="66" t="s">
        <v>94</v>
      </c>
      <c r="M9499" s="66" t="s">
        <v>95</v>
      </c>
      <c r="N9499" t="s">
        <v>15422</v>
      </c>
      <c r="O9499"/>
    </row>
    <row r="9500" spans="1:15">
      <c r="A9500">
        <v>49741</v>
      </c>
      <c r="B9500" t="s">
        <v>17457</v>
      </c>
      <c r="C9500" t="s">
        <v>17458</v>
      </c>
      <c r="D9500" s="67" t="s">
        <v>17459</v>
      </c>
      <c r="E9500" s="66" t="s">
        <v>15351</v>
      </c>
      <c r="F9500" t="s">
        <v>91</v>
      </c>
      <c r="G9500" s="66" t="s">
        <v>1688</v>
      </c>
      <c r="H9500" s="67" t="s">
        <v>15462</v>
      </c>
      <c r="I9500" t="s">
        <v>1758</v>
      </c>
      <c r="J9500" s="66" t="s">
        <v>1690</v>
      </c>
      <c r="K9500" s="66" t="s">
        <v>94</v>
      </c>
      <c r="M9500" s="66" t="s">
        <v>95</v>
      </c>
      <c r="N9500" t="s">
        <v>1759</v>
      </c>
      <c r="O9500"/>
    </row>
    <row r="9501" spans="1:15">
      <c r="A9501">
        <v>22573</v>
      </c>
      <c r="B9501" t="s">
        <v>17460</v>
      </c>
      <c r="C9501" t="s">
        <v>1268</v>
      </c>
      <c r="D9501" s="67" t="s">
        <v>17461</v>
      </c>
      <c r="E9501" s="66" t="s">
        <v>15351</v>
      </c>
      <c r="F9501" t="s">
        <v>114</v>
      </c>
      <c r="G9501" s="66" t="s">
        <v>1688</v>
      </c>
      <c r="H9501" s="67" t="s">
        <v>16333</v>
      </c>
      <c r="I9501" t="s">
        <v>1762</v>
      </c>
      <c r="J9501" s="66" t="s">
        <v>1690</v>
      </c>
      <c r="K9501" s="66" t="s">
        <v>94</v>
      </c>
      <c r="M9501" s="66" t="s">
        <v>95</v>
      </c>
      <c r="N9501" t="s">
        <v>1763</v>
      </c>
      <c r="O9501"/>
    </row>
    <row r="9502" spans="1:15">
      <c r="A9502">
        <v>24538</v>
      </c>
      <c r="B9502" t="s">
        <v>17462</v>
      </c>
      <c r="C9502" t="s">
        <v>125</v>
      </c>
      <c r="D9502" s="67" t="s">
        <v>17463</v>
      </c>
      <c r="E9502" s="66" t="s">
        <v>15351</v>
      </c>
      <c r="F9502" t="s">
        <v>91</v>
      </c>
      <c r="G9502" s="66" t="s">
        <v>1688</v>
      </c>
      <c r="H9502" s="67" t="s">
        <v>16333</v>
      </c>
      <c r="I9502" t="s">
        <v>1762</v>
      </c>
      <c r="J9502" s="66" t="s">
        <v>1690</v>
      </c>
      <c r="K9502" s="66" t="s">
        <v>94</v>
      </c>
      <c r="M9502" s="66" t="s">
        <v>95</v>
      </c>
      <c r="N9502" t="s">
        <v>1763</v>
      </c>
      <c r="O9502"/>
    </row>
    <row r="9503" spans="1:15">
      <c r="A9503">
        <v>114425</v>
      </c>
      <c r="B9503" t="s">
        <v>17464</v>
      </c>
      <c r="C9503" t="s">
        <v>4747</v>
      </c>
      <c r="D9503" s="67" t="s">
        <v>17465</v>
      </c>
      <c r="E9503" s="66" t="s">
        <v>15351</v>
      </c>
      <c r="F9503" t="s">
        <v>114</v>
      </c>
      <c r="G9503" s="66" t="s">
        <v>1688</v>
      </c>
      <c r="H9503" s="67" t="s">
        <v>16333</v>
      </c>
      <c r="I9503" t="s">
        <v>1762</v>
      </c>
      <c r="J9503" s="66" t="s">
        <v>1690</v>
      </c>
      <c r="K9503" s="66" t="s">
        <v>94</v>
      </c>
      <c r="M9503" s="66" t="s">
        <v>95</v>
      </c>
      <c r="N9503" t="s">
        <v>1763</v>
      </c>
      <c r="O9503"/>
    </row>
    <row r="9504" spans="1:15">
      <c r="A9504">
        <v>222976</v>
      </c>
      <c r="B9504" t="s">
        <v>8619</v>
      </c>
      <c r="C9504" t="s">
        <v>212</v>
      </c>
      <c r="D9504" s="67" t="s">
        <v>17466</v>
      </c>
      <c r="E9504" s="66" t="s">
        <v>15351</v>
      </c>
      <c r="F9504" t="s">
        <v>91</v>
      </c>
      <c r="G9504" s="66" t="s">
        <v>8744</v>
      </c>
      <c r="H9504" s="67" t="s">
        <v>15791</v>
      </c>
      <c r="I9504" t="s">
        <v>17467</v>
      </c>
      <c r="J9504" s="66" t="s">
        <v>834</v>
      </c>
      <c r="K9504" s="66" t="s">
        <v>94</v>
      </c>
      <c r="M9504" s="66" t="s">
        <v>95</v>
      </c>
      <c r="N9504" t="s">
        <v>17468</v>
      </c>
      <c r="O9504"/>
    </row>
    <row r="9505" spans="1:15">
      <c r="A9505">
        <v>55629977</v>
      </c>
      <c r="B9505" t="s">
        <v>8619</v>
      </c>
      <c r="C9505" t="s">
        <v>182</v>
      </c>
      <c r="D9505" s="67" t="s">
        <v>17469</v>
      </c>
      <c r="E9505" s="66" t="s">
        <v>15351</v>
      </c>
      <c r="F9505" t="s">
        <v>91</v>
      </c>
      <c r="G9505" s="66" t="s">
        <v>8744</v>
      </c>
      <c r="H9505" s="67" t="s">
        <v>15791</v>
      </c>
      <c r="I9505" t="s">
        <v>17467</v>
      </c>
      <c r="J9505" s="66" t="s">
        <v>834</v>
      </c>
      <c r="K9505" s="66" t="s">
        <v>94</v>
      </c>
      <c r="M9505" s="66" t="s">
        <v>95</v>
      </c>
      <c r="N9505" t="s">
        <v>17468</v>
      </c>
      <c r="O9505"/>
    </row>
    <row r="9506" spans="1:15">
      <c r="A9506">
        <v>41832</v>
      </c>
      <c r="B9506" t="s">
        <v>5935</v>
      </c>
      <c r="C9506" t="s">
        <v>426</v>
      </c>
      <c r="D9506" s="67" t="s">
        <v>598</v>
      </c>
      <c r="E9506" s="66" t="s">
        <v>15351</v>
      </c>
      <c r="F9506" t="s">
        <v>91</v>
      </c>
      <c r="G9506" s="66" t="s">
        <v>5866</v>
      </c>
      <c r="H9506" s="67" t="s">
        <v>15978</v>
      </c>
      <c r="I9506" t="s">
        <v>5921</v>
      </c>
      <c r="J9506" s="66" t="s">
        <v>5845</v>
      </c>
      <c r="K9506" s="66" t="s">
        <v>94</v>
      </c>
      <c r="M9506" s="66" t="s">
        <v>95</v>
      </c>
      <c r="N9506" t="s">
        <v>5309</v>
      </c>
      <c r="O9506"/>
    </row>
    <row r="9507" spans="1:15">
      <c r="A9507">
        <v>24797</v>
      </c>
      <c r="B9507" t="s">
        <v>1686</v>
      </c>
      <c r="C9507" t="s">
        <v>183</v>
      </c>
      <c r="D9507" s="67" t="s">
        <v>6845</v>
      </c>
      <c r="E9507" s="66" t="s">
        <v>15351</v>
      </c>
      <c r="F9507" t="s">
        <v>91</v>
      </c>
      <c r="G9507" s="66" t="s">
        <v>1688</v>
      </c>
      <c r="H9507" s="67" t="s">
        <v>16140</v>
      </c>
      <c r="I9507" t="s">
        <v>1689</v>
      </c>
      <c r="J9507" s="66" t="s">
        <v>1690</v>
      </c>
      <c r="K9507" s="66" t="s">
        <v>94</v>
      </c>
      <c r="M9507" s="66" t="s">
        <v>95</v>
      </c>
      <c r="N9507" t="s">
        <v>1691</v>
      </c>
      <c r="O9507"/>
    </row>
    <row r="9508" spans="1:15">
      <c r="A9508">
        <v>105232</v>
      </c>
      <c r="B9508" t="s">
        <v>867</v>
      </c>
      <c r="C9508" t="s">
        <v>1267</v>
      </c>
      <c r="D9508" s="67" t="s">
        <v>17470</v>
      </c>
      <c r="E9508" s="66" t="s">
        <v>15351</v>
      </c>
      <c r="F9508" t="s">
        <v>114</v>
      </c>
      <c r="G9508" s="66" t="s">
        <v>5199</v>
      </c>
      <c r="H9508" s="67" t="s">
        <v>16140</v>
      </c>
      <c r="I9508" t="s">
        <v>5200</v>
      </c>
      <c r="J9508" s="66" t="s">
        <v>5201</v>
      </c>
      <c r="K9508" s="66" t="s">
        <v>94</v>
      </c>
      <c r="M9508" s="66" t="s">
        <v>95</v>
      </c>
      <c r="N9508" t="s">
        <v>11002</v>
      </c>
      <c r="O9508"/>
    </row>
    <row r="9509" spans="1:15">
      <c r="A9509">
        <v>120151</v>
      </c>
      <c r="B9509" t="s">
        <v>17471</v>
      </c>
      <c r="C9509" t="s">
        <v>890</v>
      </c>
      <c r="D9509" s="67" t="s">
        <v>17472</v>
      </c>
      <c r="E9509" s="66" t="s">
        <v>15351</v>
      </c>
      <c r="F9509" t="s">
        <v>114</v>
      </c>
      <c r="G9509" s="66" t="s">
        <v>5199</v>
      </c>
      <c r="H9509" s="67" t="s">
        <v>16140</v>
      </c>
      <c r="I9509" t="s">
        <v>5200</v>
      </c>
      <c r="J9509" s="66" t="s">
        <v>5201</v>
      </c>
      <c r="K9509" s="66" t="s">
        <v>94</v>
      </c>
      <c r="M9509" s="66" t="s">
        <v>95</v>
      </c>
      <c r="N9509" t="s">
        <v>11002</v>
      </c>
      <c r="O9509"/>
    </row>
    <row r="9510" spans="1:15">
      <c r="A9510">
        <v>87004</v>
      </c>
      <c r="B9510" t="s">
        <v>16176</v>
      </c>
      <c r="C9510" t="s">
        <v>4093</v>
      </c>
      <c r="D9510" s="67" t="s">
        <v>16177</v>
      </c>
      <c r="E9510" s="66" t="s">
        <v>15351</v>
      </c>
      <c r="F9510" t="s">
        <v>114</v>
      </c>
      <c r="G9510" s="66" t="s">
        <v>5199</v>
      </c>
      <c r="H9510" s="67" t="s">
        <v>16140</v>
      </c>
      <c r="I9510" t="s">
        <v>5200</v>
      </c>
      <c r="J9510" s="66" t="s">
        <v>5201</v>
      </c>
      <c r="K9510" s="66" t="s">
        <v>94</v>
      </c>
      <c r="M9510" s="66" t="s">
        <v>95</v>
      </c>
      <c r="N9510" t="s">
        <v>11002</v>
      </c>
      <c r="O9510"/>
    </row>
    <row r="9511" spans="1:15">
      <c r="A9511">
        <v>396990</v>
      </c>
      <c r="B9511" t="s">
        <v>17473</v>
      </c>
      <c r="C9511" t="s">
        <v>128</v>
      </c>
      <c r="D9511" s="67" t="s">
        <v>6845</v>
      </c>
      <c r="E9511" s="66" t="s">
        <v>15351</v>
      </c>
      <c r="F9511" t="s">
        <v>91</v>
      </c>
      <c r="G9511" s="66" t="s">
        <v>8606</v>
      </c>
      <c r="H9511" s="67" t="s">
        <v>15756</v>
      </c>
      <c r="I9511" t="s">
        <v>10836</v>
      </c>
      <c r="J9511" s="66" t="s">
        <v>1563</v>
      </c>
      <c r="K9511" s="66" t="s">
        <v>94</v>
      </c>
      <c r="M9511" s="66" t="s">
        <v>95</v>
      </c>
      <c r="N9511" t="s">
        <v>10744</v>
      </c>
      <c r="O9511"/>
    </row>
    <row r="9512" spans="1:15">
      <c r="A9512">
        <v>26343</v>
      </c>
      <c r="B9512" t="s">
        <v>8609</v>
      </c>
      <c r="C9512" t="s">
        <v>512</v>
      </c>
      <c r="D9512" s="67" t="s">
        <v>17474</v>
      </c>
      <c r="E9512" s="66" t="s">
        <v>15351</v>
      </c>
      <c r="F9512" t="s">
        <v>114</v>
      </c>
      <c r="G9512" s="66" t="s">
        <v>8606</v>
      </c>
      <c r="H9512" s="67" t="s">
        <v>15756</v>
      </c>
      <c r="I9512" t="s">
        <v>8610</v>
      </c>
      <c r="J9512" s="66" t="s">
        <v>1563</v>
      </c>
      <c r="K9512" s="66" t="s">
        <v>94</v>
      </c>
      <c r="M9512" s="66" t="s">
        <v>95</v>
      </c>
      <c r="N9512" t="s">
        <v>8611</v>
      </c>
      <c r="O9512"/>
    </row>
    <row r="9513" spans="1:15">
      <c r="A9513">
        <v>60508</v>
      </c>
      <c r="B9513" t="s">
        <v>17475</v>
      </c>
      <c r="C9513" t="s">
        <v>890</v>
      </c>
      <c r="D9513" s="67" t="s">
        <v>17476</v>
      </c>
      <c r="E9513" s="66" t="s">
        <v>15351</v>
      </c>
      <c r="F9513" t="s">
        <v>114</v>
      </c>
      <c r="G9513" s="66" t="s">
        <v>1899</v>
      </c>
      <c r="H9513" s="67" t="s">
        <v>10378</v>
      </c>
      <c r="I9513" t="s">
        <v>2348</v>
      </c>
      <c r="J9513" s="66" t="s">
        <v>1805</v>
      </c>
      <c r="K9513" s="66" t="s">
        <v>94</v>
      </c>
      <c r="M9513" s="66" t="s">
        <v>95</v>
      </c>
      <c r="N9513" t="s">
        <v>2349</v>
      </c>
      <c r="O9513"/>
    </row>
    <row r="9514" spans="1:15">
      <c r="A9514">
        <v>108497</v>
      </c>
      <c r="B9514" t="s">
        <v>8475</v>
      </c>
      <c r="C9514" t="s">
        <v>186</v>
      </c>
      <c r="D9514" s="67" t="s">
        <v>8476</v>
      </c>
      <c r="E9514" s="66" t="s">
        <v>15351</v>
      </c>
      <c r="F9514" t="s">
        <v>91</v>
      </c>
      <c r="G9514" s="66" t="s">
        <v>11467</v>
      </c>
      <c r="H9514" s="67" t="s">
        <v>10378</v>
      </c>
      <c r="I9514" t="s">
        <v>8466</v>
      </c>
      <c r="K9514" s="66" t="s">
        <v>94</v>
      </c>
      <c r="M9514" s="66" t="s">
        <v>95</v>
      </c>
      <c r="N9514" t="s">
        <v>8467</v>
      </c>
      <c r="O9514"/>
    </row>
    <row r="9515" spans="1:15">
      <c r="A9515">
        <v>514786</v>
      </c>
      <c r="B9515" t="s">
        <v>8492</v>
      </c>
      <c r="C9515" t="s">
        <v>232</v>
      </c>
      <c r="D9515" s="67" t="s">
        <v>8493</v>
      </c>
      <c r="E9515" s="66" t="s">
        <v>15351</v>
      </c>
      <c r="F9515" t="s">
        <v>114</v>
      </c>
      <c r="G9515" s="66" t="s">
        <v>11467</v>
      </c>
      <c r="H9515" s="67" t="s">
        <v>10378</v>
      </c>
      <c r="I9515" t="s">
        <v>8466</v>
      </c>
      <c r="K9515" s="66" t="s">
        <v>94</v>
      </c>
      <c r="M9515" s="66" t="s">
        <v>95</v>
      </c>
      <c r="N9515" t="s">
        <v>8467</v>
      </c>
      <c r="O9515"/>
    </row>
    <row r="9516" spans="1:15">
      <c r="A9516">
        <v>55627222</v>
      </c>
      <c r="B9516" t="s">
        <v>7855</v>
      </c>
      <c r="C9516" t="s">
        <v>143</v>
      </c>
      <c r="D9516" s="67" t="s">
        <v>7874</v>
      </c>
      <c r="E9516" s="66" t="s">
        <v>15351</v>
      </c>
      <c r="F9516" t="s">
        <v>91</v>
      </c>
      <c r="G9516" s="66" t="s">
        <v>11467</v>
      </c>
      <c r="H9516" s="67" t="s">
        <v>10378</v>
      </c>
      <c r="I9516" t="s">
        <v>8466</v>
      </c>
      <c r="K9516" s="66" t="s">
        <v>94</v>
      </c>
      <c r="M9516" s="66" t="s">
        <v>95</v>
      </c>
      <c r="N9516" t="s">
        <v>8467</v>
      </c>
      <c r="O9516"/>
    </row>
    <row r="9517" spans="1:15">
      <c r="A9517">
        <v>55731217</v>
      </c>
      <c r="B9517" t="s">
        <v>11513</v>
      </c>
      <c r="C9517" t="s">
        <v>98</v>
      </c>
      <c r="D9517" s="67" t="s">
        <v>2795</v>
      </c>
      <c r="E9517" s="66" t="s">
        <v>15351</v>
      </c>
      <c r="F9517" t="s">
        <v>91</v>
      </c>
      <c r="G9517" s="66" t="s">
        <v>11467</v>
      </c>
      <c r="H9517" s="67" t="s">
        <v>10378</v>
      </c>
      <c r="I9517" t="s">
        <v>8466</v>
      </c>
      <c r="K9517" s="66" t="s">
        <v>94</v>
      </c>
      <c r="M9517" s="66" t="s">
        <v>95</v>
      </c>
      <c r="N9517" t="s">
        <v>8467</v>
      </c>
      <c r="O9517"/>
    </row>
    <row r="9518" spans="1:15">
      <c r="A9518">
        <v>55641322</v>
      </c>
      <c r="B9518" t="s">
        <v>5935</v>
      </c>
      <c r="C9518" t="s">
        <v>375</v>
      </c>
      <c r="D9518" s="67" t="s">
        <v>3294</v>
      </c>
      <c r="E9518" s="66" t="s">
        <v>15351</v>
      </c>
      <c r="F9518" t="s">
        <v>114</v>
      </c>
      <c r="G9518" s="66" t="s">
        <v>5866</v>
      </c>
      <c r="H9518" s="67" t="s">
        <v>10260</v>
      </c>
      <c r="I9518" t="s">
        <v>5921</v>
      </c>
      <c r="J9518" s="66" t="s">
        <v>5845</v>
      </c>
      <c r="K9518" s="66" t="s">
        <v>94</v>
      </c>
      <c r="M9518" s="66" t="s">
        <v>95</v>
      </c>
      <c r="N9518" t="s">
        <v>5309</v>
      </c>
      <c r="O9518"/>
    </row>
    <row r="9519" spans="1:15">
      <c r="A9519">
        <v>41831</v>
      </c>
      <c r="B9519" t="s">
        <v>5935</v>
      </c>
      <c r="C9519" t="s">
        <v>1086</v>
      </c>
      <c r="D9519" s="67" t="s">
        <v>947</v>
      </c>
      <c r="E9519" s="66" t="s">
        <v>15352</v>
      </c>
      <c r="F9519" t="s">
        <v>114</v>
      </c>
      <c r="G9519" s="66" t="s">
        <v>5866</v>
      </c>
      <c r="H9519" s="67" t="s">
        <v>10260</v>
      </c>
      <c r="I9519" t="s">
        <v>5921</v>
      </c>
      <c r="J9519" s="66" t="s">
        <v>5845</v>
      </c>
      <c r="K9519" s="66" t="s">
        <v>94</v>
      </c>
      <c r="M9519" s="66" t="s">
        <v>95</v>
      </c>
      <c r="N9519" t="s">
        <v>5309</v>
      </c>
      <c r="O9519"/>
    </row>
    <row r="9520" spans="1:15">
      <c r="A9520">
        <v>55650664</v>
      </c>
      <c r="B9520" t="s">
        <v>3295</v>
      </c>
      <c r="C9520" t="s">
        <v>197</v>
      </c>
      <c r="D9520" s="67" t="s">
        <v>17477</v>
      </c>
      <c r="E9520" s="66" t="s">
        <v>15351</v>
      </c>
      <c r="F9520" t="s">
        <v>91</v>
      </c>
      <c r="G9520" s="66" t="s">
        <v>8828</v>
      </c>
      <c r="H9520" s="67" t="s">
        <v>10260</v>
      </c>
      <c r="I9520" t="s">
        <v>10119</v>
      </c>
      <c r="J9520" s="66" t="s">
        <v>8830</v>
      </c>
      <c r="K9520" s="66" t="s">
        <v>94</v>
      </c>
      <c r="M9520" s="66" t="s">
        <v>95</v>
      </c>
      <c r="N9520" t="s">
        <v>10120</v>
      </c>
      <c r="O9520"/>
    </row>
    <row r="9521" spans="1:15">
      <c r="A9521">
        <v>55650667</v>
      </c>
      <c r="B9521" t="s">
        <v>3295</v>
      </c>
      <c r="C9521" t="s">
        <v>238</v>
      </c>
      <c r="D9521" s="67" t="s">
        <v>17478</v>
      </c>
      <c r="E9521" s="66" t="s">
        <v>15351</v>
      </c>
      <c r="F9521" t="s">
        <v>114</v>
      </c>
      <c r="G9521" s="66" t="s">
        <v>8828</v>
      </c>
      <c r="H9521" s="67" t="s">
        <v>10260</v>
      </c>
      <c r="I9521" t="s">
        <v>10119</v>
      </c>
      <c r="J9521" s="66" t="s">
        <v>8830</v>
      </c>
      <c r="K9521" s="66" t="s">
        <v>94</v>
      </c>
      <c r="M9521" s="66" t="s">
        <v>95</v>
      </c>
      <c r="N9521" t="s">
        <v>10120</v>
      </c>
      <c r="O9521"/>
    </row>
    <row r="9522" spans="1:15">
      <c r="A9522">
        <v>55651421</v>
      </c>
      <c r="B9522" t="s">
        <v>2068</v>
      </c>
      <c r="C9522" t="s">
        <v>521</v>
      </c>
      <c r="D9522" s="67" t="s">
        <v>1486</v>
      </c>
      <c r="E9522" s="66" t="s">
        <v>15351</v>
      </c>
      <c r="F9522" t="s">
        <v>114</v>
      </c>
      <c r="G9522" s="66" t="s">
        <v>8828</v>
      </c>
      <c r="H9522" s="67" t="s">
        <v>10260</v>
      </c>
      <c r="I9522" t="s">
        <v>10119</v>
      </c>
      <c r="J9522" s="66" t="s">
        <v>8830</v>
      </c>
      <c r="K9522" s="66" t="s">
        <v>94</v>
      </c>
      <c r="M9522" s="66" t="s">
        <v>95</v>
      </c>
      <c r="N9522" t="s">
        <v>10120</v>
      </c>
      <c r="O9522"/>
    </row>
    <row r="9523" spans="1:15">
      <c r="A9523">
        <v>809773</v>
      </c>
      <c r="B9523" t="s">
        <v>867</v>
      </c>
      <c r="C9523" t="s">
        <v>528</v>
      </c>
      <c r="D9523" s="67" t="s">
        <v>17479</v>
      </c>
      <c r="E9523" s="66" t="s">
        <v>15352</v>
      </c>
      <c r="F9523" t="s">
        <v>91</v>
      </c>
      <c r="G9523" s="66" t="s">
        <v>8828</v>
      </c>
      <c r="H9523" s="67" t="s">
        <v>10260</v>
      </c>
      <c r="I9523" t="s">
        <v>10119</v>
      </c>
      <c r="J9523" s="66" t="s">
        <v>8830</v>
      </c>
      <c r="K9523" s="66" t="s">
        <v>94</v>
      </c>
      <c r="M9523" s="66" t="s">
        <v>95</v>
      </c>
      <c r="N9523" t="s">
        <v>10120</v>
      </c>
      <c r="O9523"/>
    </row>
    <row r="9524" spans="1:15">
      <c r="A9524">
        <v>104787</v>
      </c>
      <c r="B9524" t="s">
        <v>189</v>
      </c>
      <c r="C9524" t="s">
        <v>426</v>
      </c>
      <c r="D9524" s="67" t="s">
        <v>8471</v>
      </c>
      <c r="E9524" s="66" t="s">
        <v>15351</v>
      </c>
      <c r="F9524" t="s">
        <v>91</v>
      </c>
      <c r="G9524" s="66" t="s">
        <v>11467</v>
      </c>
      <c r="H9524" s="67" t="s">
        <v>10259</v>
      </c>
      <c r="I9524" t="s">
        <v>8466</v>
      </c>
      <c r="K9524" s="66" t="s">
        <v>94</v>
      </c>
      <c r="M9524" s="66" t="s">
        <v>95</v>
      </c>
      <c r="N9524" t="s">
        <v>8467</v>
      </c>
      <c r="O9524"/>
    </row>
    <row r="9525" spans="1:15">
      <c r="A9525">
        <v>393097</v>
      </c>
      <c r="B9525" t="s">
        <v>5110</v>
      </c>
      <c r="C9525" t="s">
        <v>1922</v>
      </c>
      <c r="D9525" s="67" t="s">
        <v>8485</v>
      </c>
      <c r="E9525" s="66" t="s">
        <v>15351</v>
      </c>
      <c r="F9525" t="s">
        <v>114</v>
      </c>
      <c r="G9525" s="66" t="s">
        <v>11467</v>
      </c>
      <c r="H9525" s="67" t="s">
        <v>10259</v>
      </c>
      <c r="I9525" t="s">
        <v>8466</v>
      </c>
      <c r="K9525" s="66" t="s">
        <v>94</v>
      </c>
      <c r="M9525" s="66" t="s">
        <v>95</v>
      </c>
      <c r="N9525" t="s">
        <v>8467</v>
      </c>
      <c r="O9525"/>
    </row>
    <row r="9526" spans="1:15">
      <c r="A9526">
        <v>104791</v>
      </c>
      <c r="B9526" t="s">
        <v>189</v>
      </c>
      <c r="C9526" t="s">
        <v>510</v>
      </c>
      <c r="D9526" s="67" t="s">
        <v>8499</v>
      </c>
      <c r="E9526" s="66" t="s">
        <v>15351</v>
      </c>
      <c r="F9526" t="s">
        <v>114</v>
      </c>
      <c r="G9526" s="66" t="s">
        <v>11467</v>
      </c>
      <c r="H9526" s="67" t="s">
        <v>10259</v>
      </c>
      <c r="I9526" t="s">
        <v>8466</v>
      </c>
      <c r="K9526" s="66" t="s">
        <v>94</v>
      </c>
      <c r="M9526" s="66" t="s">
        <v>95</v>
      </c>
      <c r="N9526" t="s">
        <v>8467</v>
      </c>
      <c r="O9526"/>
    </row>
    <row r="9527" spans="1:15">
      <c r="A9527">
        <v>55562733</v>
      </c>
      <c r="B9527" t="s">
        <v>8503</v>
      </c>
      <c r="C9527" t="s">
        <v>248</v>
      </c>
      <c r="D9527" s="67" t="s">
        <v>8504</v>
      </c>
      <c r="E9527" s="66" t="s">
        <v>15351</v>
      </c>
      <c r="F9527" t="s">
        <v>114</v>
      </c>
      <c r="G9527" s="66" t="s">
        <v>11467</v>
      </c>
      <c r="H9527" s="67" t="s">
        <v>10259</v>
      </c>
      <c r="I9527" t="s">
        <v>8466</v>
      </c>
      <c r="K9527" s="66" t="s">
        <v>94</v>
      </c>
      <c r="M9527" s="66" t="s">
        <v>95</v>
      </c>
      <c r="N9527" t="s">
        <v>8467</v>
      </c>
      <c r="O9527"/>
    </row>
    <row r="9528" spans="1:15">
      <c r="A9528">
        <v>55562735</v>
      </c>
      <c r="B9528" t="s">
        <v>8505</v>
      </c>
      <c r="C9528" t="s">
        <v>99</v>
      </c>
      <c r="D9528" s="67" t="s">
        <v>1288</v>
      </c>
      <c r="E9528" s="66" t="s">
        <v>15351</v>
      </c>
      <c r="F9528" t="s">
        <v>91</v>
      </c>
      <c r="G9528" s="66" t="s">
        <v>11467</v>
      </c>
      <c r="H9528" s="67" t="s">
        <v>10259</v>
      </c>
      <c r="I9528" t="s">
        <v>8466</v>
      </c>
      <c r="K9528" s="66" t="s">
        <v>94</v>
      </c>
      <c r="M9528" s="66" t="s">
        <v>95</v>
      </c>
      <c r="N9528" t="s">
        <v>8467</v>
      </c>
      <c r="O9528"/>
    </row>
    <row r="9529" spans="1:15">
      <c r="A9529">
        <v>55731232</v>
      </c>
      <c r="B9529" t="s">
        <v>7294</v>
      </c>
      <c r="C9529" t="s">
        <v>464</v>
      </c>
      <c r="D9529" s="67" t="s">
        <v>8507</v>
      </c>
      <c r="E9529" s="66" t="s">
        <v>15351</v>
      </c>
      <c r="F9529" t="s">
        <v>91</v>
      </c>
      <c r="G9529" s="66" t="s">
        <v>11467</v>
      </c>
      <c r="H9529" s="67" t="s">
        <v>10259</v>
      </c>
      <c r="I9529" t="s">
        <v>8466</v>
      </c>
      <c r="K9529" s="66" t="s">
        <v>94</v>
      </c>
      <c r="M9529" s="66" t="s">
        <v>95</v>
      </c>
      <c r="N9529" t="s">
        <v>8467</v>
      </c>
      <c r="O9529"/>
    </row>
    <row r="9530" spans="1:15">
      <c r="A9530">
        <v>104897</v>
      </c>
      <c r="B9530" t="s">
        <v>8509</v>
      </c>
      <c r="C9530" t="s">
        <v>178</v>
      </c>
      <c r="D9530" s="67" t="s">
        <v>8510</v>
      </c>
      <c r="E9530" s="66" t="s">
        <v>15351</v>
      </c>
      <c r="F9530" t="s">
        <v>91</v>
      </c>
      <c r="G9530" s="66" t="s">
        <v>11467</v>
      </c>
      <c r="H9530" s="67" t="s">
        <v>10259</v>
      </c>
      <c r="I9530" t="s">
        <v>8466</v>
      </c>
      <c r="K9530" s="66" t="s">
        <v>94</v>
      </c>
      <c r="M9530" s="66" t="s">
        <v>95</v>
      </c>
      <c r="N9530" t="s">
        <v>8467</v>
      </c>
      <c r="O9530"/>
    </row>
    <row r="9531" spans="1:15">
      <c r="A9531">
        <v>55732135</v>
      </c>
      <c r="B9531" t="s">
        <v>195</v>
      </c>
      <c r="C9531" t="s">
        <v>221</v>
      </c>
      <c r="D9531" s="67" t="s">
        <v>7766</v>
      </c>
      <c r="E9531" s="66" t="s">
        <v>15352</v>
      </c>
      <c r="F9531" t="s">
        <v>114</v>
      </c>
      <c r="G9531" s="66" t="s">
        <v>11467</v>
      </c>
      <c r="H9531" s="67" t="s">
        <v>10259</v>
      </c>
      <c r="I9531" t="s">
        <v>8466</v>
      </c>
      <c r="K9531" s="66" t="s">
        <v>94</v>
      </c>
      <c r="M9531" s="66" t="s">
        <v>95</v>
      </c>
      <c r="N9531" t="s">
        <v>8467</v>
      </c>
      <c r="O9531"/>
    </row>
    <row r="9532" spans="1:15">
      <c r="A9532">
        <v>114809</v>
      </c>
      <c r="B9532" t="s">
        <v>3256</v>
      </c>
      <c r="C9532" t="s">
        <v>487</v>
      </c>
      <c r="D9532" s="67" t="s">
        <v>6507</v>
      </c>
      <c r="E9532" s="66" t="s">
        <v>15351</v>
      </c>
      <c r="F9532" t="s">
        <v>91</v>
      </c>
      <c r="G9532" s="66" t="s">
        <v>5866</v>
      </c>
      <c r="H9532" s="67" t="s">
        <v>10259</v>
      </c>
      <c r="I9532" t="s">
        <v>6494</v>
      </c>
      <c r="J9532" s="66" t="s">
        <v>5845</v>
      </c>
      <c r="K9532" s="66" t="s">
        <v>94</v>
      </c>
      <c r="M9532" s="66" t="s">
        <v>95</v>
      </c>
      <c r="N9532" t="s">
        <v>11013</v>
      </c>
      <c r="O9532"/>
    </row>
    <row r="9533" spans="1:15">
      <c r="A9533">
        <v>267517</v>
      </c>
      <c r="B9533" t="s">
        <v>5531</v>
      </c>
      <c r="C9533" t="s">
        <v>839</v>
      </c>
      <c r="D9533" s="67" t="s">
        <v>5532</v>
      </c>
      <c r="E9533" s="66" t="s">
        <v>15351</v>
      </c>
      <c r="F9533" t="s">
        <v>91</v>
      </c>
      <c r="G9533" s="66" t="s">
        <v>5303</v>
      </c>
      <c r="H9533" s="67" t="s">
        <v>10259</v>
      </c>
      <c r="I9533" t="s">
        <v>5529</v>
      </c>
      <c r="J9533" s="66" t="s">
        <v>5201</v>
      </c>
      <c r="K9533" s="66" t="s">
        <v>94</v>
      </c>
      <c r="M9533" s="66" t="s">
        <v>95</v>
      </c>
      <c r="N9533" t="s">
        <v>5530</v>
      </c>
      <c r="O9533"/>
    </row>
    <row r="9534" spans="1:15">
      <c r="A9534">
        <v>267520</v>
      </c>
      <c r="B9534" t="s">
        <v>5533</v>
      </c>
      <c r="C9534" t="s">
        <v>153</v>
      </c>
      <c r="D9534" s="67" t="s">
        <v>5534</v>
      </c>
      <c r="E9534" s="66" t="s">
        <v>15351</v>
      </c>
      <c r="F9534" t="s">
        <v>91</v>
      </c>
      <c r="G9534" s="66" t="s">
        <v>5303</v>
      </c>
      <c r="H9534" s="67" t="s">
        <v>10259</v>
      </c>
      <c r="I9534" t="s">
        <v>5529</v>
      </c>
      <c r="J9534" s="66" t="s">
        <v>5201</v>
      </c>
      <c r="K9534" s="66" t="s">
        <v>94</v>
      </c>
      <c r="M9534" s="66" t="s">
        <v>95</v>
      </c>
      <c r="N9534" t="s">
        <v>5530</v>
      </c>
      <c r="O9534"/>
    </row>
    <row r="9535" spans="1:15">
      <c r="A9535">
        <v>305467</v>
      </c>
      <c r="B9535" t="s">
        <v>5531</v>
      </c>
      <c r="C9535" t="s">
        <v>1774</v>
      </c>
      <c r="D9535" s="67" t="s">
        <v>1742</v>
      </c>
      <c r="E9535" s="66" t="s">
        <v>15351</v>
      </c>
      <c r="F9535" t="s">
        <v>114</v>
      </c>
      <c r="G9535" s="66" t="s">
        <v>5303</v>
      </c>
      <c r="H9535" s="67" t="s">
        <v>10259</v>
      </c>
      <c r="I9535" t="s">
        <v>5529</v>
      </c>
      <c r="J9535" s="66" t="s">
        <v>5201</v>
      </c>
      <c r="K9535" s="66" t="s">
        <v>94</v>
      </c>
      <c r="M9535" s="66" t="s">
        <v>95</v>
      </c>
      <c r="N9535" t="s">
        <v>5530</v>
      </c>
      <c r="O9535"/>
    </row>
    <row r="9536" spans="1:15">
      <c r="A9536">
        <v>351878</v>
      </c>
      <c r="B9536" t="s">
        <v>371</v>
      </c>
      <c r="C9536" t="s">
        <v>2095</v>
      </c>
      <c r="D9536" s="67" t="s">
        <v>5539</v>
      </c>
      <c r="E9536" s="66" t="s">
        <v>15351</v>
      </c>
      <c r="F9536" t="s">
        <v>114</v>
      </c>
      <c r="G9536" s="66" t="s">
        <v>5303</v>
      </c>
      <c r="H9536" s="67" t="s">
        <v>10259</v>
      </c>
      <c r="I9536" t="s">
        <v>5529</v>
      </c>
      <c r="J9536" s="66" t="s">
        <v>5201</v>
      </c>
      <c r="K9536" s="66" t="s">
        <v>94</v>
      </c>
      <c r="M9536" s="66" t="s">
        <v>95</v>
      </c>
      <c r="N9536" t="s">
        <v>5530</v>
      </c>
      <c r="O9536"/>
    </row>
    <row r="9537" spans="1:15">
      <c r="A9537">
        <v>87258</v>
      </c>
      <c r="B9537" t="s">
        <v>1074</v>
      </c>
      <c r="C9537" t="s">
        <v>293</v>
      </c>
      <c r="D9537" s="67" t="s">
        <v>5705</v>
      </c>
      <c r="E9537" s="66" t="s">
        <v>15351</v>
      </c>
      <c r="F9537" t="s">
        <v>114</v>
      </c>
      <c r="G9537" s="66" t="s">
        <v>5303</v>
      </c>
      <c r="H9537" s="67" t="s">
        <v>10259</v>
      </c>
      <c r="I9537" t="s">
        <v>5529</v>
      </c>
      <c r="J9537" s="66" t="s">
        <v>5201</v>
      </c>
      <c r="K9537" s="66" t="s">
        <v>94</v>
      </c>
      <c r="M9537" s="66" t="s">
        <v>95</v>
      </c>
      <c r="N9537" t="s">
        <v>5530</v>
      </c>
      <c r="O9537"/>
    </row>
    <row r="9538" spans="1:15">
      <c r="A9538">
        <v>55657171</v>
      </c>
      <c r="B9538" t="s">
        <v>11402</v>
      </c>
      <c r="C9538" t="s">
        <v>98</v>
      </c>
      <c r="D9538" s="67" t="s">
        <v>5706</v>
      </c>
      <c r="E9538" s="66" t="s">
        <v>15351</v>
      </c>
      <c r="F9538" t="s">
        <v>91</v>
      </c>
      <c r="G9538" s="66" t="s">
        <v>5303</v>
      </c>
      <c r="H9538" s="67" t="s">
        <v>10259</v>
      </c>
      <c r="I9538" t="s">
        <v>5529</v>
      </c>
      <c r="J9538" s="66" t="s">
        <v>5201</v>
      </c>
      <c r="K9538" s="66" t="s">
        <v>94</v>
      </c>
      <c r="M9538" s="66" t="s">
        <v>95</v>
      </c>
      <c r="N9538" t="s">
        <v>5530</v>
      </c>
      <c r="O9538"/>
    </row>
    <row r="9539" spans="1:15">
      <c r="A9539">
        <v>55679568</v>
      </c>
      <c r="B9539" t="s">
        <v>11402</v>
      </c>
      <c r="C9539" t="s">
        <v>238</v>
      </c>
      <c r="D9539" s="67" t="s">
        <v>378</v>
      </c>
      <c r="E9539" s="66" t="s">
        <v>15351</v>
      </c>
      <c r="F9539" t="s">
        <v>114</v>
      </c>
      <c r="G9539" s="66" t="s">
        <v>5303</v>
      </c>
      <c r="H9539" s="67" t="s">
        <v>10259</v>
      </c>
      <c r="I9539" t="s">
        <v>5529</v>
      </c>
      <c r="J9539" s="66" t="s">
        <v>5201</v>
      </c>
      <c r="K9539" s="66" t="s">
        <v>94</v>
      </c>
      <c r="M9539" s="66" t="s">
        <v>95</v>
      </c>
      <c r="N9539" t="s">
        <v>5530</v>
      </c>
      <c r="O9539"/>
    </row>
    <row r="9540" spans="1:15">
      <c r="A9540">
        <v>55694351</v>
      </c>
      <c r="B9540" t="s">
        <v>5707</v>
      </c>
      <c r="C9540" t="s">
        <v>182</v>
      </c>
      <c r="D9540" s="67" t="s">
        <v>5708</v>
      </c>
      <c r="E9540" s="66" t="s">
        <v>15351</v>
      </c>
      <c r="F9540" t="s">
        <v>91</v>
      </c>
      <c r="G9540" s="66" t="s">
        <v>5303</v>
      </c>
      <c r="H9540" s="67" t="s">
        <v>10259</v>
      </c>
      <c r="I9540" t="s">
        <v>5529</v>
      </c>
      <c r="J9540" s="66" t="s">
        <v>5201</v>
      </c>
      <c r="K9540" s="66" t="s">
        <v>94</v>
      </c>
      <c r="M9540" s="66" t="s">
        <v>95</v>
      </c>
      <c r="N9540" t="s">
        <v>5530</v>
      </c>
      <c r="O9540"/>
    </row>
    <row r="9541" spans="1:15">
      <c r="A9541">
        <v>55694352</v>
      </c>
      <c r="B9541" t="s">
        <v>5709</v>
      </c>
      <c r="C9541" t="s">
        <v>514</v>
      </c>
      <c r="D9541" s="67" t="s">
        <v>5710</v>
      </c>
      <c r="E9541" s="66" t="s">
        <v>15351</v>
      </c>
      <c r="F9541" t="s">
        <v>114</v>
      </c>
      <c r="G9541" s="66" t="s">
        <v>5303</v>
      </c>
      <c r="H9541" s="67" t="s">
        <v>10259</v>
      </c>
      <c r="I9541" t="s">
        <v>5529</v>
      </c>
      <c r="J9541" s="66" t="s">
        <v>5201</v>
      </c>
      <c r="K9541" s="66" t="s">
        <v>94</v>
      </c>
      <c r="M9541" s="66" t="s">
        <v>95</v>
      </c>
      <c r="N9541" t="s">
        <v>5530</v>
      </c>
      <c r="O9541"/>
    </row>
    <row r="9542" spans="1:15">
      <c r="A9542">
        <v>157561</v>
      </c>
      <c r="B9542" t="s">
        <v>1074</v>
      </c>
      <c r="C9542" t="s">
        <v>754</v>
      </c>
      <c r="D9542" s="67" t="s">
        <v>5714</v>
      </c>
      <c r="E9542" s="66" t="s">
        <v>15352</v>
      </c>
      <c r="F9542" t="s">
        <v>91</v>
      </c>
      <c r="G9542" s="66" t="s">
        <v>5303</v>
      </c>
      <c r="H9542" s="67" t="s">
        <v>10259</v>
      </c>
      <c r="I9542" t="s">
        <v>5529</v>
      </c>
      <c r="J9542" s="66" t="s">
        <v>5201</v>
      </c>
      <c r="K9542" s="66" t="s">
        <v>94</v>
      </c>
      <c r="M9542" s="66" t="s">
        <v>95</v>
      </c>
      <c r="N9542" t="s">
        <v>5530</v>
      </c>
      <c r="O9542"/>
    </row>
    <row r="9543" spans="1:15">
      <c r="A9543">
        <v>810136</v>
      </c>
      <c r="B9543" t="s">
        <v>5531</v>
      </c>
      <c r="C9543" t="s">
        <v>1436</v>
      </c>
      <c r="D9543" s="67" t="s">
        <v>9735</v>
      </c>
      <c r="E9543" s="66" t="s">
        <v>15352</v>
      </c>
      <c r="F9543" t="s">
        <v>91</v>
      </c>
      <c r="G9543" s="66" t="s">
        <v>5303</v>
      </c>
      <c r="H9543" s="67" t="s">
        <v>10259</v>
      </c>
      <c r="I9543" t="s">
        <v>5529</v>
      </c>
      <c r="J9543" s="66" t="s">
        <v>5201</v>
      </c>
      <c r="K9543" s="66" t="s">
        <v>94</v>
      </c>
      <c r="M9543" s="66" t="s">
        <v>95</v>
      </c>
      <c r="N9543" t="s">
        <v>5530</v>
      </c>
      <c r="O9543"/>
    </row>
    <row r="9544" spans="1:15">
      <c r="A9544">
        <v>51540</v>
      </c>
      <c r="B9544" t="s">
        <v>5535</v>
      </c>
      <c r="C9544" t="s">
        <v>99</v>
      </c>
      <c r="D9544" s="67" t="s">
        <v>5704</v>
      </c>
      <c r="E9544" s="66" t="s">
        <v>15351</v>
      </c>
      <c r="F9544" t="s">
        <v>91</v>
      </c>
      <c r="G9544" s="66" t="s">
        <v>5303</v>
      </c>
      <c r="H9544" s="67" t="s">
        <v>10259</v>
      </c>
      <c r="I9544" t="s">
        <v>5529</v>
      </c>
      <c r="J9544" s="66" t="s">
        <v>5201</v>
      </c>
      <c r="K9544" s="66" t="s">
        <v>94</v>
      </c>
      <c r="M9544" s="66" t="s">
        <v>95</v>
      </c>
      <c r="N9544" t="s">
        <v>5530</v>
      </c>
      <c r="O9544"/>
    </row>
    <row r="9545" spans="1:15">
      <c r="A9545">
        <v>58358</v>
      </c>
      <c r="B9545" t="s">
        <v>1074</v>
      </c>
      <c r="C9545" t="s">
        <v>153</v>
      </c>
      <c r="D9545" s="67" t="s">
        <v>5528</v>
      </c>
      <c r="E9545" s="66" t="s">
        <v>15351</v>
      </c>
      <c r="F9545" t="s">
        <v>91</v>
      </c>
      <c r="G9545" s="66" t="s">
        <v>5303</v>
      </c>
      <c r="H9545" s="67" t="s">
        <v>10259</v>
      </c>
      <c r="I9545" t="s">
        <v>5529</v>
      </c>
      <c r="J9545" s="66" t="s">
        <v>5201</v>
      </c>
      <c r="K9545" s="66" t="s">
        <v>94</v>
      </c>
      <c r="M9545" s="66" t="s">
        <v>95</v>
      </c>
      <c r="N9545" t="s">
        <v>5530</v>
      </c>
      <c r="O9545"/>
    </row>
    <row r="9546" spans="1:15">
      <c r="A9546">
        <v>273362</v>
      </c>
      <c r="B9546" t="s">
        <v>5535</v>
      </c>
      <c r="C9546" t="s">
        <v>216</v>
      </c>
      <c r="D9546" s="67" t="s">
        <v>5536</v>
      </c>
      <c r="E9546" s="66" t="s">
        <v>15351</v>
      </c>
      <c r="F9546" t="s">
        <v>114</v>
      </c>
      <c r="G9546" s="66" t="s">
        <v>5303</v>
      </c>
      <c r="H9546" s="67" t="s">
        <v>10259</v>
      </c>
      <c r="I9546" t="s">
        <v>5529</v>
      </c>
      <c r="J9546" s="66" t="s">
        <v>5201</v>
      </c>
      <c r="K9546" s="66" t="s">
        <v>94</v>
      </c>
      <c r="M9546" s="66" t="s">
        <v>95</v>
      </c>
      <c r="N9546" t="s">
        <v>5530</v>
      </c>
      <c r="O9546"/>
    </row>
    <row r="9547" spans="1:15">
      <c r="A9547">
        <v>104786</v>
      </c>
      <c r="B9547" t="s">
        <v>8469</v>
      </c>
      <c r="C9547" t="s">
        <v>351</v>
      </c>
      <c r="D9547" s="67" t="s">
        <v>8470</v>
      </c>
      <c r="E9547" s="66" t="s">
        <v>15351</v>
      </c>
      <c r="F9547" t="s">
        <v>91</v>
      </c>
      <c r="G9547" s="66" t="s">
        <v>11467</v>
      </c>
      <c r="H9547" s="67" t="s">
        <v>10273</v>
      </c>
      <c r="I9547" t="s">
        <v>8466</v>
      </c>
      <c r="K9547" s="66" t="s">
        <v>94</v>
      </c>
      <c r="M9547" s="66" t="s">
        <v>95</v>
      </c>
      <c r="N9547" t="s">
        <v>8467</v>
      </c>
      <c r="O9547"/>
    </row>
    <row r="9548" spans="1:15">
      <c r="A9548">
        <v>506703</v>
      </c>
      <c r="B9548" t="s">
        <v>8489</v>
      </c>
      <c r="C9548" t="s">
        <v>1598</v>
      </c>
      <c r="D9548" s="67" t="s">
        <v>838</v>
      </c>
      <c r="E9548" s="66" t="s">
        <v>15351</v>
      </c>
      <c r="F9548" t="s">
        <v>114</v>
      </c>
      <c r="G9548" s="66" t="s">
        <v>11467</v>
      </c>
      <c r="H9548" s="67" t="s">
        <v>10273</v>
      </c>
      <c r="I9548" t="s">
        <v>8466</v>
      </c>
      <c r="K9548" s="66" t="s">
        <v>94</v>
      </c>
      <c r="M9548" s="66" t="s">
        <v>95</v>
      </c>
      <c r="N9548" t="s">
        <v>8467</v>
      </c>
      <c r="O9548"/>
    </row>
    <row r="9549" spans="1:15">
      <c r="A9549">
        <v>55562743</v>
      </c>
      <c r="B9549" t="s">
        <v>8506</v>
      </c>
      <c r="C9549" t="s">
        <v>224</v>
      </c>
      <c r="D9549" s="67" t="s">
        <v>4514</v>
      </c>
      <c r="E9549" s="66" t="s">
        <v>15351</v>
      </c>
      <c r="F9549" t="s">
        <v>114</v>
      </c>
      <c r="G9549" s="66" t="s">
        <v>11467</v>
      </c>
      <c r="H9549" s="67" t="s">
        <v>10273</v>
      </c>
      <c r="I9549" t="s">
        <v>8466</v>
      </c>
      <c r="K9549" s="66" t="s">
        <v>94</v>
      </c>
      <c r="M9549" s="66" t="s">
        <v>95</v>
      </c>
      <c r="N9549" t="s">
        <v>8467</v>
      </c>
      <c r="O9549"/>
    </row>
    <row r="9550" spans="1:15">
      <c r="A9550">
        <v>80708</v>
      </c>
      <c r="B9550" t="s">
        <v>17480</v>
      </c>
      <c r="C9550" t="s">
        <v>131</v>
      </c>
      <c r="D9550" s="67" t="s">
        <v>17481</v>
      </c>
      <c r="E9550" s="66" t="s">
        <v>15351</v>
      </c>
      <c r="F9550" t="s">
        <v>114</v>
      </c>
      <c r="G9550" s="66" t="s">
        <v>1816</v>
      </c>
      <c r="H9550" s="67" t="s">
        <v>10273</v>
      </c>
      <c r="I9550" t="s">
        <v>1853</v>
      </c>
      <c r="J9550" s="66" t="s">
        <v>1805</v>
      </c>
      <c r="K9550" s="66" t="s">
        <v>94</v>
      </c>
      <c r="M9550" s="66" t="s">
        <v>95</v>
      </c>
      <c r="N9550" t="s">
        <v>1854</v>
      </c>
      <c r="O9550"/>
    </row>
    <row r="9551" spans="1:15">
      <c r="A9551">
        <v>89498</v>
      </c>
      <c r="B9551" t="s">
        <v>17482</v>
      </c>
      <c r="C9551" t="s">
        <v>1908</v>
      </c>
      <c r="D9551" s="67" t="s">
        <v>17483</v>
      </c>
      <c r="E9551" s="66" t="s">
        <v>15351</v>
      </c>
      <c r="F9551" t="s">
        <v>114</v>
      </c>
      <c r="G9551" s="66" t="s">
        <v>1816</v>
      </c>
      <c r="H9551" s="67" t="s">
        <v>10273</v>
      </c>
      <c r="I9551" t="s">
        <v>1853</v>
      </c>
      <c r="J9551" s="66" t="s">
        <v>1805</v>
      </c>
      <c r="K9551" s="66" t="s">
        <v>94</v>
      </c>
      <c r="M9551" s="66" t="s">
        <v>95</v>
      </c>
      <c r="N9551" t="s">
        <v>1854</v>
      </c>
      <c r="O9551"/>
    </row>
    <row r="9552" spans="1:15">
      <c r="A9552">
        <v>89509</v>
      </c>
      <c r="B9552" t="s">
        <v>3366</v>
      </c>
      <c r="C9552" t="s">
        <v>532</v>
      </c>
      <c r="D9552" s="67" t="s">
        <v>8644</v>
      </c>
      <c r="E9552" s="66" t="s">
        <v>15351</v>
      </c>
      <c r="F9552" t="s">
        <v>114</v>
      </c>
      <c r="G9552" s="66" t="s">
        <v>1816</v>
      </c>
      <c r="H9552" s="67" t="s">
        <v>10273</v>
      </c>
      <c r="I9552" t="s">
        <v>1853</v>
      </c>
      <c r="J9552" s="66" t="s">
        <v>1805</v>
      </c>
      <c r="K9552" s="66" t="s">
        <v>94</v>
      </c>
      <c r="M9552" s="66" t="s">
        <v>95</v>
      </c>
      <c r="N9552" t="s">
        <v>1854</v>
      </c>
      <c r="O9552"/>
    </row>
    <row r="9553" spans="1:15">
      <c r="A9553">
        <v>89535</v>
      </c>
      <c r="B9553" t="s">
        <v>240</v>
      </c>
      <c r="C9553" t="s">
        <v>1171</v>
      </c>
      <c r="D9553" s="67" t="s">
        <v>17484</v>
      </c>
      <c r="E9553" s="66" t="s">
        <v>15351</v>
      </c>
      <c r="F9553" t="s">
        <v>114</v>
      </c>
      <c r="G9553" s="66" t="s">
        <v>1816</v>
      </c>
      <c r="H9553" s="67" t="s">
        <v>10273</v>
      </c>
      <c r="I9553" t="s">
        <v>1853</v>
      </c>
      <c r="J9553" s="66" t="s">
        <v>1805</v>
      </c>
      <c r="K9553" s="66" t="s">
        <v>94</v>
      </c>
      <c r="M9553" s="66" t="s">
        <v>95</v>
      </c>
      <c r="N9553" t="s">
        <v>1854</v>
      </c>
      <c r="O9553"/>
    </row>
    <row r="9554" spans="1:15">
      <c r="A9554">
        <v>271686</v>
      </c>
      <c r="B9554" t="s">
        <v>17480</v>
      </c>
      <c r="C9554" t="s">
        <v>1346</v>
      </c>
      <c r="D9554" s="67" t="s">
        <v>17485</v>
      </c>
      <c r="E9554" s="66" t="s">
        <v>15351</v>
      </c>
      <c r="F9554" t="s">
        <v>91</v>
      </c>
      <c r="G9554" s="66" t="s">
        <v>1816</v>
      </c>
      <c r="H9554" s="67" t="s">
        <v>10273</v>
      </c>
      <c r="I9554" t="s">
        <v>1853</v>
      </c>
      <c r="J9554" s="66" t="s">
        <v>1805</v>
      </c>
      <c r="K9554" s="66" t="s">
        <v>94</v>
      </c>
      <c r="M9554" s="66" t="s">
        <v>95</v>
      </c>
      <c r="N9554" t="s">
        <v>1854</v>
      </c>
      <c r="O9554"/>
    </row>
    <row r="9555" spans="1:15">
      <c r="A9555">
        <v>395216</v>
      </c>
      <c r="B9555" t="s">
        <v>8629</v>
      </c>
      <c r="C9555" t="s">
        <v>1734</v>
      </c>
      <c r="D9555" s="67" t="s">
        <v>17486</v>
      </c>
      <c r="E9555" s="66" t="s">
        <v>15351</v>
      </c>
      <c r="F9555" t="s">
        <v>91</v>
      </c>
      <c r="G9555" s="66" t="s">
        <v>1816</v>
      </c>
      <c r="H9555" s="67" t="s">
        <v>10273</v>
      </c>
      <c r="I9555" t="s">
        <v>1853</v>
      </c>
      <c r="J9555" s="66" t="s">
        <v>1805</v>
      </c>
      <c r="K9555" s="66" t="s">
        <v>94</v>
      </c>
      <c r="M9555" s="66" t="s">
        <v>95</v>
      </c>
      <c r="N9555" t="s">
        <v>1854</v>
      </c>
      <c r="O9555"/>
    </row>
    <row r="9556" spans="1:15">
      <c r="A9556">
        <v>469157</v>
      </c>
      <c r="B9556" t="s">
        <v>1864</v>
      </c>
      <c r="C9556" t="s">
        <v>688</v>
      </c>
      <c r="D9556" s="67" t="s">
        <v>17487</v>
      </c>
      <c r="E9556" s="66" t="s">
        <v>15351</v>
      </c>
      <c r="F9556" t="s">
        <v>114</v>
      </c>
      <c r="G9556" s="66" t="s">
        <v>1816</v>
      </c>
      <c r="H9556" s="67" t="s">
        <v>10273</v>
      </c>
      <c r="I9556" t="s">
        <v>1853</v>
      </c>
      <c r="J9556" s="66" t="s">
        <v>1805</v>
      </c>
      <c r="K9556" s="66" t="s">
        <v>94</v>
      </c>
      <c r="M9556" s="66" t="s">
        <v>95</v>
      </c>
      <c r="N9556" t="s">
        <v>1854</v>
      </c>
      <c r="O9556"/>
    </row>
    <row r="9557" spans="1:15">
      <c r="A9557">
        <v>504643</v>
      </c>
      <c r="B9557" t="s">
        <v>1855</v>
      </c>
      <c r="C9557" t="s">
        <v>17488</v>
      </c>
      <c r="D9557" s="67" t="s">
        <v>17489</v>
      </c>
      <c r="E9557" s="66" t="s">
        <v>15351</v>
      </c>
      <c r="F9557" t="s">
        <v>114</v>
      </c>
      <c r="G9557" s="66" t="s">
        <v>1816</v>
      </c>
      <c r="H9557" s="67" t="s">
        <v>10273</v>
      </c>
      <c r="I9557" t="s">
        <v>1853</v>
      </c>
      <c r="J9557" s="66" t="s">
        <v>1805</v>
      </c>
      <c r="K9557" s="66" t="s">
        <v>94</v>
      </c>
      <c r="M9557" s="66" t="s">
        <v>95</v>
      </c>
      <c r="N9557" t="s">
        <v>1854</v>
      </c>
      <c r="O9557"/>
    </row>
    <row r="9558" spans="1:15">
      <c r="A9558">
        <v>55566147</v>
      </c>
      <c r="B9558" t="s">
        <v>1855</v>
      </c>
      <c r="C9558" t="s">
        <v>103</v>
      </c>
      <c r="D9558" s="67" t="s">
        <v>1856</v>
      </c>
      <c r="E9558" s="66" t="s">
        <v>15351</v>
      </c>
      <c r="F9558" t="s">
        <v>91</v>
      </c>
      <c r="G9558" s="66" t="s">
        <v>1816</v>
      </c>
      <c r="H9558" s="67" t="s">
        <v>10273</v>
      </c>
      <c r="I9558" t="s">
        <v>1853</v>
      </c>
      <c r="J9558" s="66" t="s">
        <v>1805</v>
      </c>
      <c r="K9558" s="66" t="s">
        <v>94</v>
      </c>
      <c r="M9558" s="66" t="s">
        <v>95</v>
      </c>
      <c r="N9558" t="s">
        <v>1854</v>
      </c>
      <c r="O9558"/>
    </row>
    <row r="9559" spans="1:15">
      <c r="A9559">
        <v>55726733</v>
      </c>
      <c r="B9559" t="s">
        <v>17490</v>
      </c>
      <c r="C9559" t="s">
        <v>2025</v>
      </c>
      <c r="D9559" s="67" t="s">
        <v>17491</v>
      </c>
      <c r="E9559" s="66" t="s">
        <v>15352</v>
      </c>
      <c r="F9559" t="s">
        <v>114</v>
      </c>
      <c r="G9559" s="66" t="s">
        <v>8828</v>
      </c>
      <c r="H9559" s="67" t="s">
        <v>10261</v>
      </c>
      <c r="I9559" t="s">
        <v>9825</v>
      </c>
      <c r="J9559" s="66" t="s">
        <v>8830</v>
      </c>
      <c r="K9559" s="66" t="s">
        <v>94</v>
      </c>
      <c r="M9559" s="66" t="s">
        <v>95</v>
      </c>
      <c r="N9559" t="s">
        <v>9826</v>
      </c>
      <c r="O9559"/>
    </row>
    <row r="9560" spans="1:15">
      <c r="A9560">
        <v>36677</v>
      </c>
      <c r="B9560" t="s">
        <v>17492</v>
      </c>
      <c r="C9560" t="s">
        <v>3880</v>
      </c>
      <c r="D9560" s="67" t="s">
        <v>17493</v>
      </c>
      <c r="E9560" s="66" t="s">
        <v>15351</v>
      </c>
      <c r="F9560" t="s">
        <v>114</v>
      </c>
      <c r="G9560" s="66" t="s">
        <v>884</v>
      </c>
      <c r="H9560" s="67" t="s">
        <v>10261</v>
      </c>
      <c r="I9560" t="s">
        <v>17494</v>
      </c>
      <c r="J9560" s="66" t="s">
        <v>93</v>
      </c>
      <c r="K9560" s="66" t="s">
        <v>94</v>
      </c>
      <c r="M9560" s="66" t="s">
        <v>95</v>
      </c>
      <c r="N9560" t="s">
        <v>17495</v>
      </c>
      <c r="O9560"/>
    </row>
    <row r="9561" spans="1:15">
      <c r="A9561">
        <v>36700</v>
      </c>
      <c r="B9561" t="s">
        <v>17496</v>
      </c>
      <c r="C9561" t="s">
        <v>262</v>
      </c>
      <c r="D9561" s="67" t="s">
        <v>17497</v>
      </c>
      <c r="E9561" s="66" t="s">
        <v>15351</v>
      </c>
      <c r="F9561" t="s">
        <v>114</v>
      </c>
      <c r="G9561" s="66" t="s">
        <v>884</v>
      </c>
      <c r="H9561" s="67" t="s">
        <v>10261</v>
      </c>
      <c r="I9561" t="s">
        <v>17494</v>
      </c>
      <c r="J9561" s="66" t="s">
        <v>93</v>
      </c>
      <c r="K9561" s="66" t="s">
        <v>94</v>
      </c>
      <c r="M9561" s="66" t="s">
        <v>95</v>
      </c>
      <c r="N9561" t="s">
        <v>17495</v>
      </c>
      <c r="O9561"/>
    </row>
    <row r="9562" spans="1:15">
      <c r="A9562">
        <v>60742</v>
      </c>
      <c r="B9562" t="s">
        <v>5508</v>
      </c>
      <c r="C9562" t="s">
        <v>566</v>
      </c>
      <c r="D9562" s="67" t="s">
        <v>8943</v>
      </c>
      <c r="E9562" s="66" t="s">
        <v>15351</v>
      </c>
      <c r="F9562" t="s">
        <v>114</v>
      </c>
      <c r="G9562" s="66" t="s">
        <v>884</v>
      </c>
      <c r="H9562" s="67" t="s">
        <v>10261</v>
      </c>
      <c r="I9562" t="s">
        <v>17494</v>
      </c>
      <c r="J9562" s="66" t="s">
        <v>93</v>
      </c>
      <c r="K9562" s="66" t="s">
        <v>94</v>
      </c>
      <c r="M9562" s="66" t="s">
        <v>95</v>
      </c>
      <c r="N9562" t="s">
        <v>17495</v>
      </c>
      <c r="O9562"/>
    </row>
    <row r="9563" spans="1:15">
      <c r="A9563">
        <v>87358</v>
      </c>
      <c r="B9563" t="s">
        <v>17498</v>
      </c>
      <c r="C9563" t="s">
        <v>145</v>
      </c>
      <c r="D9563" s="67" t="s">
        <v>11323</v>
      </c>
      <c r="E9563" s="66" t="s">
        <v>15351</v>
      </c>
      <c r="F9563" t="s">
        <v>114</v>
      </c>
      <c r="G9563" s="66" t="s">
        <v>884</v>
      </c>
      <c r="H9563" s="67" t="s">
        <v>10261</v>
      </c>
      <c r="I9563" t="s">
        <v>17494</v>
      </c>
      <c r="J9563" s="66" t="s">
        <v>93</v>
      </c>
      <c r="K9563" s="66" t="s">
        <v>94</v>
      </c>
      <c r="M9563" s="66" t="s">
        <v>95</v>
      </c>
      <c r="N9563" t="s">
        <v>17495</v>
      </c>
      <c r="O9563"/>
    </row>
    <row r="9564" spans="1:15">
      <c r="A9564">
        <v>160611</v>
      </c>
      <c r="B9564" t="s">
        <v>8804</v>
      </c>
      <c r="C9564" t="s">
        <v>1061</v>
      </c>
      <c r="D9564" s="67" t="s">
        <v>5224</v>
      </c>
      <c r="E9564" s="66" t="s">
        <v>15351</v>
      </c>
      <c r="F9564" t="s">
        <v>91</v>
      </c>
      <c r="G9564" s="66" t="s">
        <v>884</v>
      </c>
      <c r="H9564" s="67" t="s">
        <v>10261</v>
      </c>
      <c r="I9564" t="s">
        <v>17494</v>
      </c>
      <c r="J9564" s="66" t="s">
        <v>93</v>
      </c>
      <c r="K9564" s="66" t="s">
        <v>94</v>
      </c>
      <c r="M9564" s="66" t="s">
        <v>95</v>
      </c>
      <c r="N9564" t="s">
        <v>17495</v>
      </c>
      <c r="O9564"/>
    </row>
    <row r="9565" spans="1:15">
      <c r="A9565">
        <v>220003</v>
      </c>
      <c r="B9565" t="s">
        <v>17499</v>
      </c>
      <c r="C9565" t="s">
        <v>235</v>
      </c>
      <c r="D9565" s="67" t="s">
        <v>17500</v>
      </c>
      <c r="E9565" s="66" t="s">
        <v>15351</v>
      </c>
      <c r="F9565" t="s">
        <v>114</v>
      </c>
      <c r="G9565" s="66" t="s">
        <v>884</v>
      </c>
      <c r="H9565" s="67" t="s">
        <v>10261</v>
      </c>
      <c r="I9565" t="s">
        <v>17494</v>
      </c>
      <c r="J9565" s="66" t="s">
        <v>93</v>
      </c>
      <c r="K9565" s="66" t="s">
        <v>94</v>
      </c>
      <c r="M9565" s="66" t="s">
        <v>95</v>
      </c>
      <c r="N9565" t="s">
        <v>17495</v>
      </c>
      <c r="O9565"/>
    </row>
    <row r="9566" spans="1:15">
      <c r="A9566">
        <v>449212</v>
      </c>
      <c r="B9566" t="s">
        <v>5364</v>
      </c>
      <c r="C9566" t="s">
        <v>788</v>
      </c>
      <c r="D9566" s="67" t="s">
        <v>15794</v>
      </c>
      <c r="E9566" s="66" t="s">
        <v>15351</v>
      </c>
      <c r="F9566" t="s">
        <v>91</v>
      </c>
      <c r="G9566" s="66" t="s">
        <v>884</v>
      </c>
      <c r="H9566" s="67" t="s">
        <v>10261</v>
      </c>
      <c r="I9566" t="s">
        <v>17494</v>
      </c>
      <c r="J9566" s="66" t="s">
        <v>93</v>
      </c>
      <c r="K9566" s="66" t="s">
        <v>94</v>
      </c>
      <c r="M9566" s="66" t="s">
        <v>95</v>
      </c>
      <c r="N9566" t="s">
        <v>17495</v>
      </c>
      <c r="O9566"/>
    </row>
    <row r="9567" spans="1:15">
      <c r="A9567">
        <v>542702</v>
      </c>
      <c r="B9567" t="s">
        <v>17501</v>
      </c>
      <c r="C9567" t="s">
        <v>5166</v>
      </c>
      <c r="D9567" s="67" t="s">
        <v>8203</v>
      </c>
      <c r="E9567" s="66" t="s">
        <v>15351</v>
      </c>
      <c r="F9567" t="s">
        <v>114</v>
      </c>
      <c r="G9567" s="66" t="s">
        <v>884</v>
      </c>
      <c r="H9567" s="67" t="s">
        <v>10261</v>
      </c>
      <c r="I9567" t="s">
        <v>17494</v>
      </c>
      <c r="J9567" s="66" t="s">
        <v>93</v>
      </c>
      <c r="K9567" s="66" t="s">
        <v>94</v>
      </c>
      <c r="M9567" s="66" t="s">
        <v>95</v>
      </c>
      <c r="N9567" t="s">
        <v>17495</v>
      </c>
      <c r="O9567"/>
    </row>
    <row r="9568" spans="1:15">
      <c r="A9568">
        <v>55558801</v>
      </c>
      <c r="B9568" t="s">
        <v>17502</v>
      </c>
      <c r="C9568" t="s">
        <v>1518</v>
      </c>
      <c r="D9568" s="67" t="s">
        <v>17503</v>
      </c>
      <c r="E9568" s="66" t="s">
        <v>15351</v>
      </c>
      <c r="F9568" t="s">
        <v>114</v>
      </c>
      <c r="G9568" s="66" t="s">
        <v>884</v>
      </c>
      <c r="H9568" s="67" t="s">
        <v>10261</v>
      </c>
      <c r="I9568" t="s">
        <v>17494</v>
      </c>
      <c r="J9568" s="66" t="s">
        <v>93</v>
      </c>
      <c r="K9568" s="66" t="s">
        <v>94</v>
      </c>
      <c r="M9568" s="66" t="s">
        <v>95</v>
      </c>
      <c r="N9568" t="s">
        <v>17495</v>
      </c>
      <c r="O9568"/>
    </row>
    <row r="9569" spans="1:15">
      <c r="A9569">
        <v>55615619</v>
      </c>
      <c r="B9569" t="s">
        <v>17504</v>
      </c>
      <c r="C9569" t="s">
        <v>145</v>
      </c>
      <c r="D9569" s="67" t="s">
        <v>17505</v>
      </c>
      <c r="E9569" s="66" t="s">
        <v>15351</v>
      </c>
      <c r="F9569" t="s">
        <v>114</v>
      </c>
      <c r="G9569" s="66" t="s">
        <v>884</v>
      </c>
      <c r="H9569" s="67" t="s">
        <v>10261</v>
      </c>
      <c r="I9569" t="s">
        <v>17494</v>
      </c>
      <c r="J9569" s="66" t="s">
        <v>93</v>
      </c>
      <c r="K9569" s="66" t="s">
        <v>94</v>
      </c>
      <c r="M9569" s="66" t="s">
        <v>95</v>
      </c>
      <c r="N9569" t="s">
        <v>17495</v>
      </c>
      <c r="O9569"/>
    </row>
    <row r="9570" spans="1:15">
      <c r="A9570">
        <v>55643791</v>
      </c>
      <c r="B9570" t="s">
        <v>17506</v>
      </c>
      <c r="C9570" t="s">
        <v>518</v>
      </c>
      <c r="D9570" s="67" t="s">
        <v>17507</v>
      </c>
      <c r="E9570" s="66" t="s">
        <v>15351</v>
      </c>
      <c r="F9570" t="s">
        <v>114</v>
      </c>
      <c r="G9570" s="66" t="s">
        <v>884</v>
      </c>
      <c r="H9570" s="67" t="s">
        <v>10261</v>
      </c>
      <c r="I9570" t="s">
        <v>17494</v>
      </c>
      <c r="J9570" s="66" t="s">
        <v>93</v>
      </c>
      <c r="K9570" s="66" t="s">
        <v>94</v>
      </c>
      <c r="M9570" s="66" t="s">
        <v>95</v>
      </c>
      <c r="N9570" t="s">
        <v>17495</v>
      </c>
      <c r="O9570"/>
    </row>
    <row r="9571" spans="1:15">
      <c r="A9571">
        <v>55714379</v>
      </c>
      <c r="B9571" t="s">
        <v>17508</v>
      </c>
      <c r="C9571" t="s">
        <v>521</v>
      </c>
      <c r="D9571" s="67" t="s">
        <v>6183</v>
      </c>
      <c r="E9571" s="66" t="s">
        <v>15351</v>
      </c>
      <c r="F9571" t="s">
        <v>114</v>
      </c>
      <c r="G9571" s="66" t="s">
        <v>884</v>
      </c>
      <c r="H9571" s="67" t="s">
        <v>10261</v>
      </c>
      <c r="I9571" t="s">
        <v>17494</v>
      </c>
      <c r="J9571" s="66" t="s">
        <v>93</v>
      </c>
      <c r="K9571" s="66" t="s">
        <v>94</v>
      </c>
      <c r="M9571" s="66" t="s">
        <v>95</v>
      </c>
      <c r="N9571" t="s">
        <v>17495</v>
      </c>
      <c r="O9571"/>
    </row>
    <row r="9572" spans="1:15">
      <c r="A9572">
        <v>679144</v>
      </c>
      <c r="B9572" t="s">
        <v>17509</v>
      </c>
      <c r="C9572" t="s">
        <v>180</v>
      </c>
      <c r="D9572" s="67" t="s">
        <v>193</v>
      </c>
      <c r="E9572" s="66" t="s">
        <v>15351</v>
      </c>
      <c r="F9572" t="s">
        <v>91</v>
      </c>
      <c r="G9572" s="66" t="s">
        <v>884</v>
      </c>
      <c r="H9572" s="67" t="s">
        <v>10261</v>
      </c>
      <c r="I9572" t="s">
        <v>17494</v>
      </c>
      <c r="J9572" s="66" t="s">
        <v>93</v>
      </c>
      <c r="K9572" s="66" t="s">
        <v>94</v>
      </c>
      <c r="M9572" s="66" t="s">
        <v>95</v>
      </c>
      <c r="N9572" t="s">
        <v>17495</v>
      </c>
      <c r="O9572"/>
    </row>
    <row r="9573" spans="1:15">
      <c r="A9573">
        <v>679720</v>
      </c>
      <c r="B9573" t="s">
        <v>17510</v>
      </c>
      <c r="C9573" t="s">
        <v>17511</v>
      </c>
      <c r="D9573" s="67" t="s">
        <v>17512</v>
      </c>
      <c r="E9573" s="66" t="s">
        <v>15351</v>
      </c>
      <c r="F9573" t="s">
        <v>114</v>
      </c>
      <c r="G9573" s="66" t="s">
        <v>884</v>
      </c>
      <c r="H9573" s="67" t="s">
        <v>10261</v>
      </c>
      <c r="I9573" t="s">
        <v>17494</v>
      </c>
      <c r="J9573" s="66" t="s">
        <v>93</v>
      </c>
      <c r="K9573" s="66" t="s">
        <v>94</v>
      </c>
      <c r="M9573" s="66" t="s">
        <v>95</v>
      </c>
      <c r="N9573" t="s">
        <v>17495</v>
      </c>
      <c r="O9573"/>
    </row>
    <row r="9574" spans="1:15">
      <c r="A9574">
        <v>684202</v>
      </c>
      <c r="B9574" t="s">
        <v>8064</v>
      </c>
      <c r="C9574" t="s">
        <v>212</v>
      </c>
      <c r="D9574" s="67" t="s">
        <v>17513</v>
      </c>
      <c r="E9574" s="66" t="s">
        <v>15351</v>
      </c>
      <c r="F9574" t="s">
        <v>91</v>
      </c>
      <c r="G9574" s="66" t="s">
        <v>884</v>
      </c>
      <c r="H9574" s="67" t="s">
        <v>10261</v>
      </c>
      <c r="I9574" t="s">
        <v>17494</v>
      </c>
      <c r="J9574" s="66" t="s">
        <v>93</v>
      </c>
      <c r="K9574" s="66" t="s">
        <v>94</v>
      </c>
      <c r="M9574" s="66" t="s">
        <v>95</v>
      </c>
      <c r="N9574" t="s">
        <v>17495</v>
      </c>
      <c r="O9574"/>
    </row>
    <row r="9575" spans="1:15">
      <c r="A9575">
        <v>50436</v>
      </c>
      <c r="B9575" t="s">
        <v>17514</v>
      </c>
      <c r="C9575" t="s">
        <v>5438</v>
      </c>
      <c r="D9575" s="67" t="s">
        <v>17515</v>
      </c>
      <c r="E9575" s="66" t="s">
        <v>15351</v>
      </c>
      <c r="F9575" t="s">
        <v>91</v>
      </c>
      <c r="G9575" s="66" t="s">
        <v>884</v>
      </c>
      <c r="H9575" s="67" t="s">
        <v>10261</v>
      </c>
      <c r="I9575" t="s">
        <v>885</v>
      </c>
      <c r="J9575" s="66" t="s">
        <v>93</v>
      </c>
      <c r="K9575" s="66" t="s">
        <v>94</v>
      </c>
      <c r="M9575" s="66" t="s">
        <v>95</v>
      </c>
      <c r="N9575" t="s">
        <v>886</v>
      </c>
      <c r="O9575"/>
    </row>
    <row r="9576" spans="1:15">
      <c r="A9576">
        <v>55672646</v>
      </c>
      <c r="B9576" t="s">
        <v>17516</v>
      </c>
      <c r="C9576" t="s">
        <v>1171</v>
      </c>
      <c r="D9576" s="67" t="s">
        <v>17517</v>
      </c>
      <c r="E9576" s="66" t="s">
        <v>15351</v>
      </c>
      <c r="F9576" t="s">
        <v>114</v>
      </c>
      <c r="G9576" s="66" t="s">
        <v>884</v>
      </c>
      <c r="H9576" s="67" t="s">
        <v>10261</v>
      </c>
      <c r="I9576" t="s">
        <v>885</v>
      </c>
      <c r="J9576" s="66" t="s">
        <v>93</v>
      </c>
      <c r="K9576" s="66" t="s">
        <v>94</v>
      </c>
      <c r="M9576" s="66" t="s">
        <v>95</v>
      </c>
      <c r="N9576" t="s">
        <v>886</v>
      </c>
      <c r="O9576"/>
    </row>
    <row r="9577" spans="1:15">
      <c r="A9577">
        <v>55672649</v>
      </c>
      <c r="B9577" t="s">
        <v>17518</v>
      </c>
      <c r="C9577" t="s">
        <v>1427</v>
      </c>
      <c r="D9577" s="67" t="s">
        <v>17519</v>
      </c>
      <c r="E9577" s="66" t="s">
        <v>15351</v>
      </c>
      <c r="F9577" t="s">
        <v>91</v>
      </c>
      <c r="G9577" s="66" t="s">
        <v>884</v>
      </c>
      <c r="H9577" s="67" t="s">
        <v>10261</v>
      </c>
      <c r="I9577" t="s">
        <v>885</v>
      </c>
      <c r="J9577" s="66" t="s">
        <v>93</v>
      </c>
      <c r="K9577" s="66" t="s">
        <v>94</v>
      </c>
      <c r="M9577" s="66" t="s">
        <v>95</v>
      </c>
      <c r="N9577" t="s">
        <v>886</v>
      </c>
      <c r="O9577"/>
    </row>
    <row r="9578" spans="1:15">
      <c r="A9578">
        <v>55672655</v>
      </c>
      <c r="B9578" t="s">
        <v>17520</v>
      </c>
      <c r="C9578" t="s">
        <v>1922</v>
      </c>
      <c r="D9578" s="67" t="s">
        <v>17521</v>
      </c>
      <c r="E9578" s="66" t="s">
        <v>15351</v>
      </c>
      <c r="F9578" t="s">
        <v>114</v>
      </c>
      <c r="G9578" s="66" t="s">
        <v>884</v>
      </c>
      <c r="H9578" s="67" t="s">
        <v>10261</v>
      </c>
      <c r="I9578" t="s">
        <v>885</v>
      </c>
      <c r="J9578" s="66" t="s">
        <v>93</v>
      </c>
      <c r="K9578" s="66" t="s">
        <v>94</v>
      </c>
      <c r="M9578" s="66" t="s">
        <v>95</v>
      </c>
      <c r="N9578" t="s">
        <v>886</v>
      </c>
      <c r="O9578"/>
    </row>
    <row r="9579" spans="1:15">
      <c r="A9579">
        <v>55700131</v>
      </c>
      <c r="B9579" t="s">
        <v>17522</v>
      </c>
      <c r="C9579" t="s">
        <v>918</v>
      </c>
      <c r="D9579" s="67" t="s">
        <v>17523</v>
      </c>
      <c r="E9579" s="66" t="s">
        <v>15351</v>
      </c>
      <c r="F9579" t="s">
        <v>91</v>
      </c>
      <c r="G9579" s="66" t="s">
        <v>884</v>
      </c>
      <c r="H9579" s="67" t="s">
        <v>10261</v>
      </c>
      <c r="I9579" t="s">
        <v>885</v>
      </c>
      <c r="J9579" s="66" t="s">
        <v>93</v>
      </c>
      <c r="K9579" s="66" t="s">
        <v>94</v>
      </c>
      <c r="M9579" s="66" t="s">
        <v>95</v>
      </c>
      <c r="N9579" t="s">
        <v>886</v>
      </c>
      <c r="O9579"/>
    </row>
    <row r="9580" spans="1:15">
      <c r="A9580">
        <v>664445</v>
      </c>
      <c r="B9580" t="s">
        <v>17524</v>
      </c>
      <c r="C9580" t="s">
        <v>8240</v>
      </c>
      <c r="D9580" s="67" t="s">
        <v>17525</v>
      </c>
      <c r="E9580" s="66" t="s">
        <v>15351</v>
      </c>
      <c r="F9580" t="s">
        <v>114</v>
      </c>
      <c r="G9580" s="66" t="s">
        <v>884</v>
      </c>
      <c r="H9580" s="67" t="s">
        <v>10261</v>
      </c>
      <c r="I9580" t="s">
        <v>885</v>
      </c>
      <c r="J9580" s="66" t="s">
        <v>93</v>
      </c>
      <c r="K9580" s="66" t="s">
        <v>94</v>
      </c>
      <c r="M9580" s="66" t="s">
        <v>95</v>
      </c>
      <c r="N9580" t="s">
        <v>886</v>
      </c>
      <c r="O9580"/>
    </row>
    <row r="9581" spans="1:15">
      <c r="A9581">
        <v>679241</v>
      </c>
      <c r="B9581" t="s">
        <v>968</v>
      </c>
      <c r="C9581" t="s">
        <v>1771</v>
      </c>
      <c r="D9581" s="67" t="s">
        <v>17526</v>
      </c>
      <c r="E9581" s="66" t="s">
        <v>15351</v>
      </c>
      <c r="F9581" t="s">
        <v>114</v>
      </c>
      <c r="G9581" s="66" t="s">
        <v>884</v>
      </c>
      <c r="H9581" s="67" t="s">
        <v>10261</v>
      </c>
      <c r="I9581" t="s">
        <v>885</v>
      </c>
      <c r="J9581" s="66" t="s">
        <v>93</v>
      </c>
      <c r="K9581" s="66" t="s">
        <v>94</v>
      </c>
      <c r="M9581" s="66" t="s">
        <v>95</v>
      </c>
      <c r="N9581" t="s">
        <v>886</v>
      </c>
      <c r="O9581"/>
    </row>
    <row r="9582" spans="1:15">
      <c r="A9582">
        <v>338650</v>
      </c>
      <c r="B9582" t="s">
        <v>5229</v>
      </c>
      <c r="C9582" t="s">
        <v>4013</v>
      </c>
      <c r="D9582" s="67" t="s">
        <v>5230</v>
      </c>
      <c r="E9582" s="66" t="s">
        <v>15351</v>
      </c>
      <c r="F9582" t="s">
        <v>114</v>
      </c>
      <c r="G9582" s="66" t="s">
        <v>5199</v>
      </c>
      <c r="H9582" s="67" t="s">
        <v>10927</v>
      </c>
      <c r="I9582" t="s">
        <v>5205</v>
      </c>
      <c r="J9582" s="66" t="s">
        <v>5201</v>
      </c>
      <c r="K9582" s="66" t="s">
        <v>94</v>
      </c>
      <c r="M9582" s="66" t="s">
        <v>95</v>
      </c>
      <c r="N9582" t="s">
        <v>11003</v>
      </c>
      <c r="O9582"/>
    </row>
    <row r="9583" spans="1:15">
      <c r="A9583">
        <v>521533</v>
      </c>
      <c r="B9583" t="s">
        <v>5208</v>
      </c>
      <c r="C9583" t="s">
        <v>5203</v>
      </c>
      <c r="D9583" s="67" t="s">
        <v>5551</v>
      </c>
      <c r="E9583" s="66" t="s">
        <v>15351</v>
      </c>
      <c r="F9583" t="s">
        <v>114</v>
      </c>
      <c r="G9583" s="66" t="s">
        <v>5199</v>
      </c>
      <c r="H9583" s="67" t="s">
        <v>10927</v>
      </c>
      <c r="I9583" t="s">
        <v>5205</v>
      </c>
      <c r="J9583" s="66" t="s">
        <v>5201</v>
      </c>
      <c r="K9583" s="66" t="s">
        <v>94</v>
      </c>
      <c r="M9583" s="66" t="s">
        <v>95</v>
      </c>
      <c r="N9583" t="s">
        <v>11003</v>
      </c>
      <c r="O9583"/>
    </row>
    <row r="9584" spans="1:15">
      <c r="A9584">
        <v>55567516</v>
      </c>
      <c r="B9584" t="s">
        <v>399</v>
      </c>
      <c r="C9584" t="s">
        <v>10809</v>
      </c>
      <c r="D9584" s="67" t="s">
        <v>152</v>
      </c>
      <c r="E9584" s="66" t="s">
        <v>15351</v>
      </c>
      <c r="F9584" t="s">
        <v>114</v>
      </c>
      <c r="G9584" s="66" t="s">
        <v>5199</v>
      </c>
      <c r="H9584" s="67" t="s">
        <v>10927</v>
      </c>
      <c r="I9584" t="s">
        <v>5205</v>
      </c>
      <c r="J9584" s="66" t="s">
        <v>5201</v>
      </c>
      <c r="K9584" s="66" t="s">
        <v>94</v>
      </c>
      <c r="M9584" s="66" t="s">
        <v>95</v>
      </c>
      <c r="N9584" t="s">
        <v>11003</v>
      </c>
      <c r="O9584"/>
    </row>
    <row r="9585" spans="1:15">
      <c r="A9585">
        <v>55645689</v>
      </c>
      <c r="B9585" t="s">
        <v>5555</v>
      </c>
      <c r="C9585" t="s">
        <v>4747</v>
      </c>
      <c r="D9585" s="67" t="s">
        <v>5556</v>
      </c>
      <c r="E9585" s="66" t="s">
        <v>15351</v>
      </c>
      <c r="F9585" t="s">
        <v>114</v>
      </c>
      <c r="G9585" s="66" t="s">
        <v>5199</v>
      </c>
      <c r="H9585" s="67" t="s">
        <v>10927</v>
      </c>
      <c r="I9585" t="s">
        <v>5205</v>
      </c>
      <c r="J9585" s="66" t="s">
        <v>5201</v>
      </c>
      <c r="K9585" s="66" t="s">
        <v>94</v>
      </c>
      <c r="M9585" s="66" t="s">
        <v>95</v>
      </c>
      <c r="N9585" t="s">
        <v>11003</v>
      </c>
      <c r="O9585"/>
    </row>
    <row r="9586" spans="1:15">
      <c r="A9586">
        <v>55679444</v>
      </c>
      <c r="B9586" t="s">
        <v>5261</v>
      </c>
      <c r="C9586" t="s">
        <v>238</v>
      </c>
      <c r="D9586" s="67" t="s">
        <v>5262</v>
      </c>
      <c r="E9586" s="66" t="s">
        <v>15351</v>
      </c>
      <c r="F9586" t="s">
        <v>114</v>
      </c>
      <c r="G9586" s="66" t="s">
        <v>5199</v>
      </c>
      <c r="H9586" s="67" t="s">
        <v>10927</v>
      </c>
      <c r="I9586" t="s">
        <v>5205</v>
      </c>
      <c r="J9586" s="66" t="s">
        <v>5201</v>
      </c>
      <c r="K9586" s="66" t="s">
        <v>94</v>
      </c>
      <c r="M9586" s="66" t="s">
        <v>95</v>
      </c>
      <c r="N9586" t="s">
        <v>11003</v>
      </c>
      <c r="O9586"/>
    </row>
    <row r="9587" spans="1:15">
      <c r="A9587">
        <v>55766030</v>
      </c>
      <c r="B9587" t="s">
        <v>5568</v>
      </c>
      <c r="C9587" t="s">
        <v>97</v>
      </c>
      <c r="D9587" s="67" t="s">
        <v>5569</v>
      </c>
      <c r="E9587" s="66" t="s">
        <v>15351</v>
      </c>
      <c r="F9587" t="s">
        <v>91</v>
      </c>
      <c r="G9587" s="66" t="s">
        <v>5199</v>
      </c>
      <c r="H9587" s="67" t="s">
        <v>10927</v>
      </c>
      <c r="I9587" t="s">
        <v>5205</v>
      </c>
      <c r="J9587" s="66" t="s">
        <v>5201</v>
      </c>
      <c r="K9587" s="66" t="s">
        <v>94</v>
      </c>
      <c r="M9587" s="66" t="s">
        <v>95</v>
      </c>
      <c r="N9587" t="s">
        <v>11003</v>
      </c>
      <c r="O9587"/>
    </row>
    <row r="9588" spans="1:15">
      <c r="A9588">
        <v>55794188</v>
      </c>
      <c r="B9588" t="s">
        <v>189</v>
      </c>
      <c r="C9588" t="s">
        <v>485</v>
      </c>
      <c r="D9588" s="67" t="s">
        <v>5606</v>
      </c>
      <c r="E9588" s="66" t="s">
        <v>15351</v>
      </c>
      <c r="F9588" t="s">
        <v>114</v>
      </c>
      <c r="G9588" s="66" t="s">
        <v>5199</v>
      </c>
      <c r="H9588" s="67" t="s">
        <v>10927</v>
      </c>
      <c r="I9588" t="s">
        <v>5205</v>
      </c>
      <c r="J9588" s="66" t="s">
        <v>5201</v>
      </c>
      <c r="K9588" s="66" t="s">
        <v>94</v>
      </c>
      <c r="M9588" s="66" t="s">
        <v>95</v>
      </c>
      <c r="N9588" t="s">
        <v>11003</v>
      </c>
      <c r="O9588"/>
    </row>
    <row r="9589" spans="1:15">
      <c r="A9589">
        <v>55792803</v>
      </c>
      <c r="B9589" t="s">
        <v>17527</v>
      </c>
      <c r="C9589" t="s">
        <v>216</v>
      </c>
      <c r="D9589" s="67" t="s">
        <v>16239</v>
      </c>
      <c r="E9589" s="66" t="s">
        <v>15351</v>
      </c>
      <c r="F9589" t="s">
        <v>114</v>
      </c>
      <c r="G9589" s="66" t="s">
        <v>17528</v>
      </c>
      <c r="H9589" s="67" t="s">
        <v>10233</v>
      </c>
      <c r="I9589" t="s">
        <v>17529</v>
      </c>
      <c r="J9589" s="66" t="s">
        <v>17530</v>
      </c>
      <c r="K9589" s="66" t="s">
        <v>94</v>
      </c>
      <c r="M9589" s="66" t="s">
        <v>95</v>
      </c>
      <c r="N9589" t="s">
        <v>17531</v>
      </c>
      <c r="O9589"/>
    </row>
    <row r="9590" spans="1:15">
      <c r="A9590">
        <v>57824</v>
      </c>
      <c r="B9590" t="s">
        <v>17532</v>
      </c>
      <c r="C9590" t="s">
        <v>162</v>
      </c>
      <c r="D9590" s="67" t="s">
        <v>17533</v>
      </c>
      <c r="E9590" s="66" t="s">
        <v>15351</v>
      </c>
      <c r="F9590" t="s">
        <v>91</v>
      </c>
      <c r="G9590" s="66" t="s">
        <v>17528</v>
      </c>
      <c r="H9590" s="67" t="s">
        <v>10233</v>
      </c>
      <c r="I9590" t="s">
        <v>17529</v>
      </c>
      <c r="J9590" s="66" t="s">
        <v>17530</v>
      </c>
      <c r="K9590" s="66" t="s">
        <v>94</v>
      </c>
      <c r="M9590" s="66" t="s">
        <v>95</v>
      </c>
      <c r="N9590" t="s">
        <v>17531</v>
      </c>
      <c r="O9590"/>
    </row>
    <row r="9591" spans="1:15">
      <c r="A9591">
        <v>55669527</v>
      </c>
      <c r="B9591" t="s">
        <v>17534</v>
      </c>
      <c r="C9591" t="s">
        <v>103</v>
      </c>
      <c r="D9591" s="67" t="s">
        <v>8162</v>
      </c>
      <c r="E9591" s="66" t="s">
        <v>15351</v>
      </c>
      <c r="F9591" t="s">
        <v>91</v>
      </c>
      <c r="G9591" s="66" t="s">
        <v>893</v>
      </c>
      <c r="H9591" s="67" t="s">
        <v>10233</v>
      </c>
      <c r="I9591" t="s">
        <v>17535</v>
      </c>
      <c r="J9591" s="66" t="s">
        <v>895</v>
      </c>
      <c r="K9591" s="66" t="s">
        <v>94</v>
      </c>
      <c r="M9591" s="66" t="s">
        <v>95</v>
      </c>
      <c r="N9591" t="s">
        <v>17536</v>
      </c>
      <c r="O9591"/>
    </row>
    <row r="9592" spans="1:15">
      <c r="A9592">
        <v>50482</v>
      </c>
      <c r="B9592" t="s">
        <v>881</v>
      </c>
      <c r="C9592" t="s">
        <v>882</v>
      </c>
      <c r="D9592" s="67" t="s">
        <v>883</v>
      </c>
      <c r="E9592" s="66" t="s">
        <v>15351</v>
      </c>
      <c r="F9592" t="s">
        <v>114</v>
      </c>
      <c r="G9592" s="66" t="s">
        <v>884</v>
      </c>
      <c r="H9592" s="67" t="s">
        <v>10233</v>
      </c>
      <c r="I9592" t="s">
        <v>885</v>
      </c>
      <c r="J9592" s="66" t="s">
        <v>93</v>
      </c>
      <c r="K9592" s="66" t="s">
        <v>94</v>
      </c>
      <c r="M9592" s="66" t="s">
        <v>95</v>
      </c>
      <c r="N9592" t="s">
        <v>886</v>
      </c>
      <c r="O9592"/>
    </row>
    <row r="9593" spans="1:15">
      <c r="A9593">
        <v>41797</v>
      </c>
      <c r="B9593" t="s">
        <v>5926</v>
      </c>
      <c r="C9593" t="s">
        <v>155</v>
      </c>
      <c r="D9593" s="67" t="s">
        <v>5927</v>
      </c>
      <c r="E9593" s="66" t="s">
        <v>15351</v>
      </c>
      <c r="F9593" t="s">
        <v>114</v>
      </c>
      <c r="G9593" s="66" t="s">
        <v>5866</v>
      </c>
      <c r="H9593" s="67" t="s">
        <v>10233</v>
      </c>
      <c r="I9593" t="s">
        <v>5921</v>
      </c>
      <c r="J9593" s="66" t="s">
        <v>5845</v>
      </c>
      <c r="K9593" s="66" t="s">
        <v>94</v>
      </c>
      <c r="M9593" s="66" t="s">
        <v>95</v>
      </c>
      <c r="N9593" t="s">
        <v>5309</v>
      </c>
      <c r="O9593"/>
    </row>
    <row r="9594" spans="1:15">
      <c r="A9594">
        <v>41812</v>
      </c>
      <c r="B9594" t="s">
        <v>5932</v>
      </c>
      <c r="C9594" t="s">
        <v>5933</v>
      </c>
      <c r="D9594" s="67" t="s">
        <v>5934</v>
      </c>
      <c r="E9594" s="66" t="s">
        <v>15351</v>
      </c>
      <c r="F9594" t="s">
        <v>91</v>
      </c>
      <c r="G9594" s="66" t="s">
        <v>5866</v>
      </c>
      <c r="H9594" s="67" t="s">
        <v>10233</v>
      </c>
      <c r="I9594" t="s">
        <v>5921</v>
      </c>
      <c r="J9594" s="66" t="s">
        <v>5845</v>
      </c>
      <c r="K9594" s="66" t="s">
        <v>94</v>
      </c>
      <c r="M9594" s="66" t="s">
        <v>95</v>
      </c>
      <c r="N9594" t="s">
        <v>5309</v>
      </c>
      <c r="O9594"/>
    </row>
    <row r="9595" spans="1:15">
      <c r="A9595">
        <v>336256</v>
      </c>
      <c r="B9595" t="s">
        <v>5967</v>
      </c>
      <c r="C9595" t="s">
        <v>665</v>
      </c>
      <c r="D9595" s="67" t="s">
        <v>5968</v>
      </c>
      <c r="E9595" s="66" t="s">
        <v>15351</v>
      </c>
      <c r="F9595" t="s">
        <v>114</v>
      </c>
      <c r="G9595" s="66" t="s">
        <v>5866</v>
      </c>
      <c r="H9595" s="67" t="s">
        <v>10233</v>
      </c>
      <c r="I9595" t="s">
        <v>5921</v>
      </c>
      <c r="J9595" s="66" t="s">
        <v>5845</v>
      </c>
      <c r="K9595" s="66" t="s">
        <v>94</v>
      </c>
      <c r="M9595" s="66" t="s">
        <v>95</v>
      </c>
      <c r="N9595" t="s">
        <v>5309</v>
      </c>
      <c r="O9595"/>
    </row>
    <row r="9596" spans="1:15">
      <c r="A9596">
        <v>55577949</v>
      </c>
      <c r="B9596" t="s">
        <v>6017</v>
      </c>
      <c r="C9596" t="s">
        <v>6022</v>
      </c>
      <c r="D9596" s="67" t="s">
        <v>6023</v>
      </c>
      <c r="E9596" s="66" t="s">
        <v>15351</v>
      </c>
      <c r="F9596" t="s">
        <v>114</v>
      </c>
      <c r="G9596" s="66" t="s">
        <v>5866</v>
      </c>
      <c r="H9596" s="67" t="s">
        <v>10233</v>
      </c>
      <c r="I9596" t="s">
        <v>5921</v>
      </c>
      <c r="J9596" s="66" t="s">
        <v>5845</v>
      </c>
      <c r="K9596" s="66" t="s">
        <v>94</v>
      </c>
      <c r="M9596" s="66" t="s">
        <v>95</v>
      </c>
      <c r="N9596" t="s">
        <v>5309</v>
      </c>
      <c r="O9596"/>
    </row>
    <row r="9597" spans="1:15">
      <c r="A9597">
        <v>27064</v>
      </c>
      <c r="B9597" t="s">
        <v>2422</v>
      </c>
      <c r="C9597" t="s">
        <v>99</v>
      </c>
      <c r="D9597" s="67" t="s">
        <v>6493</v>
      </c>
      <c r="E9597" s="66" t="s">
        <v>15351</v>
      </c>
      <c r="F9597" t="s">
        <v>91</v>
      </c>
      <c r="G9597" s="66" t="s">
        <v>5866</v>
      </c>
      <c r="H9597" s="67" t="s">
        <v>10233</v>
      </c>
      <c r="I9597" t="s">
        <v>6494</v>
      </c>
      <c r="J9597" s="66" t="s">
        <v>5845</v>
      </c>
      <c r="K9597" s="66" t="s">
        <v>94</v>
      </c>
      <c r="M9597" s="66" t="s">
        <v>95</v>
      </c>
      <c r="N9597" t="s">
        <v>11013</v>
      </c>
      <c r="O9597"/>
    </row>
    <row r="9598" spans="1:15">
      <c r="A9598">
        <v>103996</v>
      </c>
      <c r="B9598" t="s">
        <v>6495</v>
      </c>
      <c r="C9598" t="s">
        <v>464</v>
      </c>
      <c r="D9598" s="67" t="s">
        <v>6496</v>
      </c>
      <c r="E9598" s="66" t="s">
        <v>15351</v>
      </c>
      <c r="F9598" t="s">
        <v>91</v>
      </c>
      <c r="G9598" s="66" t="s">
        <v>5866</v>
      </c>
      <c r="H9598" s="67" t="s">
        <v>10233</v>
      </c>
      <c r="I9598" t="s">
        <v>6494</v>
      </c>
      <c r="J9598" s="66" t="s">
        <v>5845</v>
      </c>
      <c r="K9598" s="66" t="s">
        <v>94</v>
      </c>
      <c r="M9598" s="66" t="s">
        <v>95</v>
      </c>
      <c r="N9598" t="s">
        <v>11013</v>
      </c>
      <c r="O9598"/>
    </row>
    <row r="9599" spans="1:15">
      <c r="A9599">
        <v>104029</v>
      </c>
      <c r="B9599" t="s">
        <v>6499</v>
      </c>
      <c r="C9599" t="s">
        <v>204</v>
      </c>
      <c r="D9599" s="67" t="s">
        <v>6500</v>
      </c>
      <c r="E9599" s="66" t="s">
        <v>15351</v>
      </c>
      <c r="F9599" t="s">
        <v>91</v>
      </c>
      <c r="G9599" s="66" t="s">
        <v>5866</v>
      </c>
      <c r="H9599" s="67" t="s">
        <v>10233</v>
      </c>
      <c r="I9599" t="s">
        <v>6494</v>
      </c>
      <c r="J9599" s="66" t="s">
        <v>5845</v>
      </c>
      <c r="K9599" s="66" t="s">
        <v>94</v>
      </c>
      <c r="M9599" s="66" t="s">
        <v>95</v>
      </c>
      <c r="N9599" t="s">
        <v>11013</v>
      </c>
      <c r="O9599"/>
    </row>
    <row r="9600" spans="1:15">
      <c r="A9600">
        <v>55501748</v>
      </c>
      <c r="B9600" t="s">
        <v>6520</v>
      </c>
      <c r="C9600" t="s">
        <v>619</v>
      </c>
      <c r="D9600" s="67" t="s">
        <v>6521</v>
      </c>
      <c r="E9600" s="66" t="s">
        <v>15351</v>
      </c>
      <c r="F9600" t="s">
        <v>114</v>
      </c>
      <c r="G9600" s="66" t="s">
        <v>5866</v>
      </c>
      <c r="H9600" s="67" t="s">
        <v>10233</v>
      </c>
      <c r="I9600" t="s">
        <v>6494</v>
      </c>
      <c r="J9600" s="66" t="s">
        <v>5845</v>
      </c>
      <c r="K9600" s="66" t="s">
        <v>94</v>
      </c>
      <c r="M9600" s="66" t="s">
        <v>95</v>
      </c>
      <c r="N9600" t="s">
        <v>11013</v>
      </c>
      <c r="O9600"/>
    </row>
    <row r="9601" spans="1:15">
      <c r="A9601">
        <v>55558154</v>
      </c>
      <c r="B9601" t="s">
        <v>6444</v>
      </c>
      <c r="C9601" t="s">
        <v>131</v>
      </c>
      <c r="D9601" s="67" t="s">
        <v>6524</v>
      </c>
      <c r="E9601" s="66" t="s">
        <v>15351</v>
      </c>
      <c r="F9601" t="s">
        <v>91</v>
      </c>
      <c r="G9601" s="66" t="s">
        <v>5866</v>
      </c>
      <c r="H9601" s="67" t="s">
        <v>10233</v>
      </c>
      <c r="I9601" t="s">
        <v>6494</v>
      </c>
      <c r="J9601" s="66" t="s">
        <v>5845</v>
      </c>
      <c r="K9601" s="66" t="s">
        <v>94</v>
      </c>
      <c r="M9601" s="66" t="s">
        <v>95</v>
      </c>
      <c r="N9601" t="s">
        <v>11013</v>
      </c>
      <c r="O9601"/>
    </row>
    <row r="9602" spans="1:15">
      <c r="A9602">
        <v>55726130</v>
      </c>
      <c r="B9602" t="s">
        <v>792</v>
      </c>
      <c r="C9602" t="s">
        <v>98</v>
      </c>
      <c r="D9602" s="67" t="s">
        <v>6544</v>
      </c>
      <c r="E9602" s="66" t="s">
        <v>15351</v>
      </c>
      <c r="F9602" t="s">
        <v>91</v>
      </c>
      <c r="G9602" s="66" t="s">
        <v>5866</v>
      </c>
      <c r="H9602" s="67" t="s">
        <v>10233</v>
      </c>
      <c r="I9602" t="s">
        <v>6494</v>
      </c>
      <c r="J9602" s="66" t="s">
        <v>5845</v>
      </c>
      <c r="K9602" s="66" t="s">
        <v>94</v>
      </c>
      <c r="M9602" s="66" t="s">
        <v>95</v>
      </c>
      <c r="N9602" t="s">
        <v>11013</v>
      </c>
      <c r="O9602"/>
    </row>
    <row r="9603" spans="1:15">
      <c r="A9603">
        <v>32619</v>
      </c>
      <c r="B9603" t="s">
        <v>8889</v>
      </c>
      <c r="C9603" t="s">
        <v>345</v>
      </c>
      <c r="D9603" s="67" t="s">
        <v>5973</v>
      </c>
      <c r="E9603" s="66" t="s">
        <v>15351</v>
      </c>
      <c r="F9603" t="s">
        <v>91</v>
      </c>
      <c r="G9603" s="66" t="s">
        <v>8828</v>
      </c>
      <c r="H9603" s="67" t="s">
        <v>10233</v>
      </c>
      <c r="I9603" t="s">
        <v>17537</v>
      </c>
      <c r="J9603" s="66" t="s">
        <v>8830</v>
      </c>
      <c r="K9603" s="66" t="s">
        <v>94</v>
      </c>
      <c r="M9603" s="66" t="s">
        <v>95</v>
      </c>
      <c r="N9603" t="s">
        <v>17538</v>
      </c>
      <c r="O9603"/>
    </row>
    <row r="9604" spans="1:15">
      <c r="A9604">
        <v>32621</v>
      </c>
      <c r="B9604" t="s">
        <v>5918</v>
      </c>
      <c r="C9604" t="s">
        <v>204</v>
      </c>
      <c r="D9604" s="67" t="s">
        <v>17539</v>
      </c>
      <c r="E9604" s="66" t="s">
        <v>15351</v>
      </c>
      <c r="F9604" t="s">
        <v>91</v>
      </c>
      <c r="G9604" s="66" t="s">
        <v>8828</v>
      </c>
      <c r="H9604" s="67" t="s">
        <v>10233</v>
      </c>
      <c r="I9604" t="s">
        <v>17537</v>
      </c>
      <c r="J9604" s="66" t="s">
        <v>8830</v>
      </c>
      <c r="K9604" s="66" t="s">
        <v>94</v>
      </c>
      <c r="M9604" s="66" t="s">
        <v>95</v>
      </c>
      <c r="N9604" t="s">
        <v>17538</v>
      </c>
      <c r="O9604"/>
    </row>
    <row r="9605" spans="1:15">
      <c r="A9605">
        <v>32634</v>
      </c>
      <c r="B9605" t="s">
        <v>17540</v>
      </c>
      <c r="C9605" t="s">
        <v>1734</v>
      </c>
      <c r="D9605" s="67" t="s">
        <v>8890</v>
      </c>
      <c r="E9605" s="66" t="s">
        <v>15351</v>
      </c>
      <c r="F9605" t="s">
        <v>91</v>
      </c>
      <c r="G9605" s="66" t="s">
        <v>8828</v>
      </c>
      <c r="H9605" s="67" t="s">
        <v>10233</v>
      </c>
      <c r="I9605" t="s">
        <v>17537</v>
      </c>
      <c r="J9605" s="66" t="s">
        <v>8830</v>
      </c>
      <c r="K9605" s="66" t="s">
        <v>94</v>
      </c>
      <c r="M9605" s="66" t="s">
        <v>95</v>
      </c>
      <c r="N9605" t="s">
        <v>17538</v>
      </c>
      <c r="O9605"/>
    </row>
    <row r="9606" spans="1:15">
      <c r="A9606">
        <v>32637</v>
      </c>
      <c r="B9606" t="s">
        <v>17541</v>
      </c>
      <c r="C9606" t="s">
        <v>117</v>
      </c>
      <c r="D9606" s="67" t="s">
        <v>17542</v>
      </c>
      <c r="E9606" s="66" t="s">
        <v>15351</v>
      </c>
      <c r="F9606" t="s">
        <v>91</v>
      </c>
      <c r="G9606" s="66" t="s">
        <v>8828</v>
      </c>
      <c r="H9606" s="67" t="s">
        <v>10233</v>
      </c>
      <c r="I9606" t="s">
        <v>17537</v>
      </c>
      <c r="J9606" s="66" t="s">
        <v>8830</v>
      </c>
      <c r="K9606" s="66" t="s">
        <v>94</v>
      </c>
      <c r="M9606" s="66" t="s">
        <v>95</v>
      </c>
      <c r="N9606" t="s">
        <v>17538</v>
      </c>
      <c r="O9606"/>
    </row>
    <row r="9607" spans="1:15">
      <c r="A9607">
        <v>36697</v>
      </c>
      <c r="B9607" t="s">
        <v>17543</v>
      </c>
      <c r="C9607" t="s">
        <v>90</v>
      </c>
      <c r="D9607" s="67" t="s">
        <v>8891</v>
      </c>
      <c r="E9607" s="66" t="s">
        <v>15351</v>
      </c>
      <c r="F9607" t="s">
        <v>91</v>
      </c>
      <c r="G9607" s="66" t="s">
        <v>8828</v>
      </c>
      <c r="H9607" s="67" t="s">
        <v>10233</v>
      </c>
      <c r="I9607" t="s">
        <v>17537</v>
      </c>
      <c r="J9607" s="66" t="s">
        <v>8830</v>
      </c>
      <c r="K9607" s="66" t="s">
        <v>94</v>
      </c>
      <c r="M9607" s="66" t="s">
        <v>95</v>
      </c>
      <c r="N9607" t="s">
        <v>17538</v>
      </c>
      <c r="O9607"/>
    </row>
    <row r="9608" spans="1:15">
      <c r="A9608">
        <v>36708</v>
      </c>
      <c r="B9608" t="s">
        <v>17544</v>
      </c>
      <c r="C9608" t="s">
        <v>187</v>
      </c>
      <c r="D9608" s="67" t="s">
        <v>17545</v>
      </c>
      <c r="E9608" s="66" t="s">
        <v>15351</v>
      </c>
      <c r="F9608" t="s">
        <v>91</v>
      </c>
      <c r="G9608" s="66" t="s">
        <v>8828</v>
      </c>
      <c r="H9608" s="67" t="s">
        <v>10233</v>
      </c>
      <c r="I9608" t="s">
        <v>17537</v>
      </c>
      <c r="J9608" s="66" t="s">
        <v>8830</v>
      </c>
      <c r="K9608" s="66" t="s">
        <v>94</v>
      </c>
      <c r="M9608" s="66" t="s">
        <v>95</v>
      </c>
      <c r="N9608" t="s">
        <v>17538</v>
      </c>
      <c r="O9608"/>
    </row>
    <row r="9609" spans="1:15">
      <c r="A9609">
        <v>41222</v>
      </c>
      <c r="B9609" t="s">
        <v>17546</v>
      </c>
      <c r="C9609" t="s">
        <v>186</v>
      </c>
      <c r="D9609" s="67" t="s">
        <v>17547</v>
      </c>
      <c r="E9609" s="66" t="s">
        <v>15352</v>
      </c>
      <c r="F9609" t="s">
        <v>91</v>
      </c>
      <c r="G9609" s="66" t="s">
        <v>8828</v>
      </c>
      <c r="H9609" s="67" t="s">
        <v>10233</v>
      </c>
      <c r="I9609" t="s">
        <v>17537</v>
      </c>
      <c r="J9609" s="66" t="s">
        <v>8830</v>
      </c>
      <c r="K9609" s="66" t="s">
        <v>94</v>
      </c>
      <c r="M9609" s="66" t="s">
        <v>95</v>
      </c>
      <c r="N9609" t="s">
        <v>17538</v>
      </c>
      <c r="O9609"/>
    </row>
    <row r="9610" spans="1:15">
      <c r="A9610">
        <v>276788</v>
      </c>
      <c r="B9610" t="s">
        <v>17548</v>
      </c>
      <c r="C9610" t="s">
        <v>744</v>
      </c>
      <c r="D9610" s="67" t="s">
        <v>17549</v>
      </c>
      <c r="E9610" s="66" t="s">
        <v>15352</v>
      </c>
      <c r="F9610" t="s">
        <v>91</v>
      </c>
      <c r="G9610" s="66" t="s">
        <v>8828</v>
      </c>
      <c r="H9610" s="67" t="s">
        <v>10233</v>
      </c>
      <c r="I9610" t="s">
        <v>17537</v>
      </c>
      <c r="J9610" s="66" t="s">
        <v>8830</v>
      </c>
      <c r="K9610" s="66" t="s">
        <v>94</v>
      </c>
      <c r="M9610" s="66" t="s">
        <v>95</v>
      </c>
      <c r="N9610" t="s">
        <v>17538</v>
      </c>
      <c r="O9610"/>
    </row>
    <row r="9611" spans="1:15">
      <c r="A9611">
        <v>342185</v>
      </c>
      <c r="B9611" t="s">
        <v>17550</v>
      </c>
      <c r="C9611" t="s">
        <v>153</v>
      </c>
      <c r="D9611" s="67" t="s">
        <v>8892</v>
      </c>
      <c r="E9611" s="66" t="s">
        <v>15351</v>
      </c>
      <c r="F9611" t="s">
        <v>91</v>
      </c>
      <c r="G9611" s="66" t="s">
        <v>8828</v>
      </c>
      <c r="H9611" s="67" t="s">
        <v>10233</v>
      </c>
      <c r="I9611" t="s">
        <v>17537</v>
      </c>
      <c r="J9611" s="66" t="s">
        <v>8830</v>
      </c>
      <c r="K9611" s="66" t="s">
        <v>94</v>
      </c>
      <c r="M9611" s="66" t="s">
        <v>95</v>
      </c>
      <c r="N9611" t="s">
        <v>17538</v>
      </c>
      <c r="O9611"/>
    </row>
    <row r="9612" spans="1:15">
      <c r="A9612">
        <v>366578</v>
      </c>
      <c r="B9612" t="s">
        <v>8893</v>
      </c>
      <c r="C9612" t="s">
        <v>1061</v>
      </c>
      <c r="D9612" s="67" t="s">
        <v>17260</v>
      </c>
      <c r="E9612" s="66" t="s">
        <v>15351</v>
      </c>
      <c r="F9612" t="s">
        <v>91</v>
      </c>
      <c r="G9612" s="66" t="s">
        <v>8828</v>
      </c>
      <c r="H9612" s="67" t="s">
        <v>10233</v>
      </c>
      <c r="I9612" t="s">
        <v>17537</v>
      </c>
      <c r="J9612" s="66" t="s">
        <v>8830</v>
      </c>
      <c r="K9612" s="66" t="s">
        <v>94</v>
      </c>
      <c r="M9612" s="66" t="s">
        <v>95</v>
      </c>
      <c r="N9612" t="s">
        <v>17538</v>
      </c>
      <c r="O9612"/>
    </row>
    <row r="9613" spans="1:15">
      <c r="A9613">
        <v>395747</v>
      </c>
      <c r="B9613" t="s">
        <v>17551</v>
      </c>
      <c r="C9613" t="s">
        <v>158</v>
      </c>
      <c r="D9613" s="67" t="s">
        <v>17552</v>
      </c>
      <c r="E9613" s="66" t="s">
        <v>15351</v>
      </c>
      <c r="F9613" t="s">
        <v>91</v>
      </c>
      <c r="G9613" s="66" t="s">
        <v>8828</v>
      </c>
      <c r="H9613" s="67" t="s">
        <v>10233</v>
      </c>
      <c r="I9613" t="s">
        <v>17537</v>
      </c>
      <c r="J9613" s="66" t="s">
        <v>8830</v>
      </c>
      <c r="K9613" s="66" t="s">
        <v>94</v>
      </c>
      <c r="M9613" s="66" t="s">
        <v>95</v>
      </c>
      <c r="N9613" t="s">
        <v>17538</v>
      </c>
      <c r="O9613"/>
    </row>
    <row r="9614" spans="1:15">
      <c r="A9614">
        <v>102410</v>
      </c>
      <c r="B9614" t="s">
        <v>17553</v>
      </c>
      <c r="C9614" t="s">
        <v>186</v>
      </c>
      <c r="D9614" s="67" t="s">
        <v>16567</v>
      </c>
      <c r="E9614" s="66" t="s">
        <v>15351</v>
      </c>
      <c r="F9614" t="s">
        <v>91</v>
      </c>
      <c r="G9614" s="66" t="s">
        <v>8828</v>
      </c>
      <c r="H9614" s="67" t="s">
        <v>10233</v>
      </c>
      <c r="I9614" t="s">
        <v>17537</v>
      </c>
      <c r="J9614" s="66" t="s">
        <v>8830</v>
      </c>
      <c r="K9614" s="66" t="s">
        <v>94</v>
      </c>
      <c r="M9614" s="66" t="s">
        <v>95</v>
      </c>
      <c r="N9614" t="s">
        <v>17538</v>
      </c>
      <c r="O9614"/>
    </row>
    <row r="9615" spans="1:15">
      <c r="A9615">
        <v>55738486</v>
      </c>
      <c r="B9615" t="s">
        <v>17554</v>
      </c>
      <c r="C9615" t="s">
        <v>17555</v>
      </c>
      <c r="D9615" s="67" t="s">
        <v>17556</v>
      </c>
      <c r="E9615" s="66" t="s">
        <v>15351</v>
      </c>
      <c r="F9615" t="s">
        <v>114</v>
      </c>
      <c r="G9615" s="66" t="s">
        <v>7293</v>
      </c>
      <c r="H9615" s="67" t="s">
        <v>10262</v>
      </c>
      <c r="I9615" t="s">
        <v>11270</v>
      </c>
      <c r="J9615" s="66" t="s">
        <v>1805</v>
      </c>
      <c r="K9615" s="66" t="s">
        <v>94</v>
      </c>
      <c r="M9615" s="66" t="s">
        <v>95</v>
      </c>
      <c r="N9615" t="s">
        <v>11271</v>
      </c>
      <c r="O9615"/>
    </row>
    <row r="9616" spans="1:15">
      <c r="A9616">
        <v>354757</v>
      </c>
      <c r="B9616" t="s">
        <v>17557</v>
      </c>
      <c r="C9616" t="s">
        <v>487</v>
      </c>
      <c r="D9616" s="67" t="s">
        <v>17558</v>
      </c>
      <c r="E9616" s="66" t="s">
        <v>15351</v>
      </c>
      <c r="F9616" t="s">
        <v>91</v>
      </c>
      <c r="G9616" s="66" t="s">
        <v>818</v>
      </c>
      <c r="H9616" s="67" t="s">
        <v>10262</v>
      </c>
      <c r="I9616" t="s">
        <v>17559</v>
      </c>
      <c r="J9616" s="66" t="s">
        <v>819</v>
      </c>
      <c r="K9616" s="66" t="s">
        <v>94</v>
      </c>
      <c r="M9616" s="66" t="s">
        <v>95</v>
      </c>
      <c r="N9616" t="s">
        <v>17560</v>
      </c>
      <c r="O9616"/>
    </row>
    <row r="9617" spans="1:15">
      <c r="A9617">
        <v>678922</v>
      </c>
      <c r="B9617" t="s">
        <v>17561</v>
      </c>
      <c r="C9617" t="s">
        <v>558</v>
      </c>
      <c r="D9617" s="67" t="s">
        <v>17562</v>
      </c>
      <c r="E9617" s="66" t="s">
        <v>15352</v>
      </c>
      <c r="F9617" t="s">
        <v>114</v>
      </c>
      <c r="G9617" s="66" t="s">
        <v>818</v>
      </c>
      <c r="H9617" s="67" t="s">
        <v>10262</v>
      </c>
      <c r="I9617" t="s">
        <v>17559</v>
      </c>
      <c r="J9617" s="66" t="s">
        <v>819</v>
      </c>
      <c r="K9617" s="66" t="s">
        <v>94</v>
      </c>
      <c r="M9617" s="66" t="s">
        <v>95</v>
      </c>
      <c r="N9617" t="s">
        <v>17560</v>
      </c>
      <c r="O9617"/>
    </row>
    <row r="9618" spans="1:15">
      <c r="A9618">
        <v>680896</v>
      </c>
      <c r="B9618" t="s">
        <v>17563</v>
      </c>
      <c r="C9618" t="s">
        <v>3401</v>
      </c>
      <c r="D9618" s="67" t="s">
        <v>17564</v>
      </c>
      <c r="E9618" s="66" t="s">
        <v>15351</v>
      </c>
      <c r="F9618" t="s">
        <v>114</v>
      </c>
      <c r="G9618" s="66" t="s">
        <v>893</v>
      </c>
      <c r="H9618" s="67" t="s">
        <v>10262</v>
      </c>
      <c r="I9618" t="s">
        <v>1511</v>
      </c>
      <c r="J9618" s="66" t="s">
        <v>895</v>
      </c>
      <c r="K9618" s="66" t="s">
        <v>94</v>
      </c>
      <c r="M9618" s="66" t="s">
        <v>95</v>
      </c>
      <c r="N9618" t="s">
        <v>1512</v>
      </c>
      <c r="O9618"/>
    </row>
    <row r="9619" spans="1:15">
      <c r="A9619">
        <v>516865</v>
      </c>
      <c r="B9619" t="s">
        <v>5912</v>
      </c>
      <c r="C9619" t="s">
        <v>110</v>
      </c>
      <c r="D9619" s="67" t="s">
        <v>6322</v>
      </c>
      <c r="E9619" s="66" t="s">
        <v>15351</v>
      </c>
      <c r="F9619" t="s">
        <v>91</v>
      </c>
      <c r="G9619" s="66" t="s">
        <v>5866</v>
      </c>
      <c r="H9619" s="67" t="s">
        <v>10262</v>
      </c>
      <c r="I9619" t="s">
        <v>6309</v>
      </c>
      <c r="J9619" s="66" t="s">
        <v>5845</v>
      </c>
      <c r="K9619" s="66" t="s">
        <v>94</v>
      </c>
      <c r="M9619" s="66" t="s">
        <v>95</v>
      </c>
      <c r="N9619" t="s">
        <v>11069</v>
      </c>
      <c r="O9619"/>
    </row>
    <row r="9620" spans="1:15">
      <c r="A9620">
        <v>506581</v>
      </c>
      <c r="B9620" t="s">
        <v>6380</v>
      </c>
      <c r="C9620" t="s">
        <v>841</v>
      </c>
      <c r="D9620" s="67" t="s">
        <v>6381</v>
      </c>
      <c r="E9620" s="66" t="s">
        <v>15351</v>
      </c>
      <c r="F9620" t="s">
        <v>91</v>
      </c>
      <c r="G9620" s="66" t="s">
        <v>5866</v>
      </c>
      <c r="H9620" s="67" t="s">
        <v>10262</v>
      </c>
      <c r="I9620" t="s">
        <v>6309</v>
      </c>
      <c r="J9620" s="66" t="s">
        <v>5845</v>
      </c>
      <c r="K9620" s="66" t="s">
        <v>94</v>
      </c>
      <c r="M9620" s="66" t="s">
        <v>95</v>
      </c>
      <c r="N9620" t="s">
        <v>11069</v>
      </c>
      <c r="O9620"/>
    </row>
    <row r="9621" spans="1:15">
      <c r="A9621">
        <v>55790877</v>
      </c>
      <c r="B9621" t="s">
        <v>6434</v>
      </c>
      <c r="C9621" t="s">
        <v>180</v>
      </c>
      <c r="D9621" s="67" t="s">
        <v>6435</v>
      </c>
      <c r="E9621" s="66" t="s">
        <v>15351</v>
      </c>
      <c r="F9621" t="s">
        <v>91</v>
      </c>
      <c r="G9621" s="66" t="s">
        <v>5866</v>
      </c>
      <c r="H9621" s="67" t="s">
        <v>10262</v>
      </c>
      <c r="I9621" t="s">
        <v>6309</v>
      </c>
      <c r="J9621" s="66" t="s">
        <v>5845</v>
      </c>
      <c r="K9621" s="66" t="s">
        <v>94</v>
      </c>
      <c r="M9621" s="66" t="s">
        <v>95</v>
      </c>
      <c r="N9621" t="s">
        <v>11069</v>
      </c>
      <c r="O9621"/>
    </row>
    <row r="9622" spans="1:15">
      <c r="A9622">
        <v>96997</v>
      </c>
      <c r="B9622" t="s">
        <v>6311</v>
      </c>
      <c r="C9622" t="s">
        <v>847</v>
      </c>
      <c r="D9622" s="67" t="s">
        <v>6312</v>
      </c>
      <c r="E9622" s="66" t="s">
        <v>15351</v>
      </c>
      <c r="F9622" t="s">
        <v>91</v>
      </c>
      <c r="G9622" s="66" t="s">
        <v>5866</v>
      </c>
      <c r="H9622" s="67" t="s">
        <v>10262</v>
      </c>
      <c r="I9622" t="s">
        <v>6309</v>
      </c>
      <c r="J9622" s="66" t="s">
        <v>5845</v>
      </c>
      <c r="K9622" s="66" t="s">
        <v>94</v>
      </c>
      <c r="M9622" s="66" t="s">
        <v>95</v>
      </c>
      <c r="N9622" t="s">
        <v>11069</v>
      </c>
      <c r="O9622"/>
    </row>
    <row r="9623" spans="1:15">
      <c r="A9623">
        <v>541373</v>
      </c>
      <c r="B9623" t="s">
        <v>6324</v>
      </c>
      <c r="C9623" t="s">
        <v>153</v>
      </c>
      <c r="D9623" s="67" t="s">
        <v>6325</v>
      </c>
      <c r="E9623" s="66" t="s">
        <v>15351</v>
      </c>
      <c r="F9623" t="s">
        <v>91</v>
      </c>
      <c r="G9623" s="66" t="s">
        <v>5866</v>
      </c>
      <c r="H9623" s="67" t="s">
        <v>10262</v>
      </c>
      <c r="I9623" t="s">
        <v>6309</v>
      </c>
      <c r="J9623" s="66" t="s">
        <v>5845</v>
      </c>
      <c r="K9623" s="66" t="s">
        <v>94</v>
      </c>
      <c r="M9623" s="66" t="s">
        <v>95</v>
      </c>
      <c r="N9623" t="s">
        <v>11069</v>
      </c>
      <c r="O9623"/>
    </row>
    <row r="9624" spans="1:15">
      <c r="A9624">
        <v>55477666</v>
      </c>
      <c r="B9624" t="s">
        <v>6326</v>
      </c>
      <c r="C9624" t="s">
        <v>106</v>
      </c>
      <c r="D9624" s="67" t="s">
        <v>6327</v>
      </c>
      <c r="E9624" s="66" t="s">
        <v>15351</v>
      </c>
      <c r="F9624" t="s">
        <v>91</v>
      </c>
      <c r="G9624" s="66" t="s">
        <v>5866</v>
      </c>
      <c r="H9624" s="67" t="s">
        <v>10262</v>
      </c>
      <c r="I9624" t="s">
        <v>6309</v>
      </c>
      <c r="J9624" s="66" t="s">
        <v>5845</v>
      </c>
      <c r="K9624" s="66" t="s">
        <v>94</v>
      </c>
      <c r="M9624" s="66" t="s">
        <v>95</v>
      </c>
      <c r="N9624" t="s">
        <v>11069</v>
      </c>
      <c r="O9624"/>
    </row>
    <row r="9625" spans="1:15">
      <c r="A9625">
        <v>55496121</v>
      </c>
      <c r="B9625" t="s">
        <v>5800</v>
      </c>
      <c r="C9625" t="s">
        <v>553</v>
      </c>
      <c r="D9625" s="67" t="s">
        <v>6329</v>
      </c>
      <c r="E9625" s="66" t="s">
        <v>15351</v>
      </c>
      <c r="F9625" t="s">
        <v>91</v>
      </c>
      <c r="G9625" s="66" t="s">
        <v>5866</v>
      </c>
      <c r="H9625" s="67" t="s">
        <v>10262</v>
      </c>
      <c r="I9625" t="s">
        <v>6309</v>
      </c>
      <c r="J9625" s="66" t="s">
        <v>5845</v>
      </c>
      <c r="K9625" s="66" t="s">
        <v>94</v>
      </c>
      <c r="M9625" s="66" t="s">
        <v>95</v>
      </c>
      <c r="N9625" t="s">
        <v>11069</v>
      </c>
      <c r="O9625"/>
    </row>
    <row r="9626" spans="1:15">
      <c r="A9626">
        <v>55508203</v>
      </c>
      <c r="B9626" t="s">
        <v>6333</v>
      </c>
      <c r="C9626" t="s">
        <v>143</v>
      </c>
      <c r="D9626" s="67" t="s">
        <v>6334</v>
      </c>
      <c r="E9626" s="66" t="s">
        <v>15351</v>
      </c>
      <c r="F9626" t="s">
        <v>91</v>
      </c>
      <c r="G9626" s="66" t="s">
        <v>5866</v>
      </c>
      <c r="H9626" s="67" t="s">
        <v>10262</v>
      </c>
      <c r="I9626" t="s">
        <v>6309</v>
      </c>
      <c r="J9626" s="66" t="s">
        <v>5845</v>
      </c>
      <c r="K9626" s="66" t="s">
        <v>94</v>
      </c>
      <c r="M9626" s="66" t="s">
        <v>95</v>
      </c>
      <c r="N9626" t="s">
        <v>11069</v>
      </c>
      <c r="O9626"/>
    </row>
    <row r="9627" spans="1:15">
      <c r="A9627">
        <v>55518544</v>
      </c>
      <c r="B9627" t="s">
        <v>6335</v>
      </c>
      <c r="C9627" t="s">
        <v>361</v>
      </c>
      <c r="D9627" s="67" t="s">
        <v>6336</v>
      </c>
      <c r="E9627" s="66" t="s">
        <v>15351</v>
      </c>
      <c r="F9627" t="s">
        <v>91</v>
      </c>
      <c r="G9627" s="66" t="s">
        <v>5866</v>
      </c>
      <c r="H9627" s="67" t="s">
        <v>10262</v>
      </c>
      <c r="I9627" t="s">
        <v>6309</v>
      </c>
      <c r="J9627" s="66" t="s">
        <v>5845</v>
      </c>
      <c r="K9627" s="66" t="s">
        <v>94</v>
      </c>
      <c r="M9627" s="66" t="s">
        <v>95</v>
      </c>
      <c r="N9627" t="s">
        <v>11069</v>
      </c>
      <c r="O9627"/>
    </row>
    <row r="9628" spans="1:15">
      <c r="A9628">
        <v>55526910</v>
      </c>
      <c r="B9628" t="s">
        <v>6341</v>
      </c>
      <c r="C9628" t="s">
        <v>221</v>
      </c>
      <c r="D9628" s="67" t="s">
        <v>6342</v>
      </c>
      <c r="E9628" s="66" t="s">
        <v>15351</v>
      </c>
      <c r="F9628" t="s">
        <v>114</v>
      </c>
      <c r="G9628" s="66" t="s">
        <v>5866</v>
      </c>
      <c r="H9628" s="67" t="s">
        <v>10262</v>
      </c>
      <c r="I9628" t="s">
        <v>6309</v>
      </c>
      <c r="J9628" s="66" t="s">
        <v>5845</v>
      </c>
      <c r="K9628" s="66" t="s">
        <v>94</v>
      </c>
      <c r="M9628" s="66" t="s">
        <v>95</v>
      </c>
      <c r="N9628" t="s">
        <v>11069</v>
      </c>
      <c r="O9628"/>
    </row>
    <row r="9629" spans="1:15">
      <c r="A9629">
        <v>55563955</v>
      </c>
      <c r="B9629" t="s">
        <v>435</v>
      </c>
      <c r="C9629" t="s">
        <v>4155</v>
      </c>
      <c r="D9629" s="67" t="s">
        <v>6346</v>
      </c>
      <c r="E9629" s="66" t="s">
        <v>15351</v>
      </c>
      <c r="F9629" t="s">
        <v>91</v>
      </c>
      <c r="G9629" s="66" t="s">
        <v>5866</v>
      </c>
      <c r="H9629" s="67" t="s">
        <v>10262</v>
      </c>
      <c r="I9629" t="s">
        <v>6309</v>
      </c>
      <c r="J9629" s="66" t="s">
        <v>5845</v>
      </c>
      <c r="K9629" s="66" t="s">
        <v>94</v>
      </c>
      <c r="M9629" s="66" t="s">
        <v>95</v>
      </c>
      <c r="N9629" t="s">
        <v>11069</v>
      </c>
      <c r="O9629"/>
    </row>
    <row r="9630" spans="1:15">
      <c r="A9630">
        <v>55565051</v>
      </c>
      <c r="B9630" t="s">
        <v>5896</v>
      </c>
      <c r="C9630" t="s">
        <v>135</v>
      </c>
      <c r="D9630" s="67" t="s">
        <v>6347</v>
      </c>
      <c r="E9630" s="66" t="s">
        <v>15352</v>
      </c>
      <c r="F9630" t="s">
        <v>91</v>
      </c>
      <c r="G9630" s="66" t="s">
        <v>5866</v>
      </c>
      <c r="H9630" s="67" t="s">
        <v>10262</v>
      </c>
      <c r="I9630" t="s">
        <v>6309</v>
      </c>
      <c r="J9630" s="66" t="s">
        <v>5845</v>
      </c>
      <c r="K9630" s="66" t="s">
        <v>94</v>
      </c>
      <c r="M9630" s="66" t="s">
        <v>95</v>
      </c>
      <c r="N9630" t="s">
        <v>11069</v>
      </c>
      <c r="O9630"/>
    </row>
    <row r="9631" spans="1:15">
      <c r="A9631">
        <v>409042</v>
      </c>
      <c r="B9631" t="s">
        <v>6348</v>
      </c>
      <c r="C9631" t="s">
        <v>646</v>
      </c>
      <c r="D9631" s="67" t="s">
        <v>6349</v>
      </c>
      <c r="E9631" s="66" t="s">
        <v>15351</v>
      </c>
      <c r="F9631" t="s">
        <v>114</v>
      </c>
      <c r="G9631" s="66" t="s">
        <v>5866</v>
      </c>
      <c r="H9631" s="67" t="s">
        <v>10262</v>
      </c>
      <c r="I9631" t="s">
        <v>6309</v>
      </c>
      <c r="J9631" s="66" t="s">
        <v>5845</v>
      </c>
      <c r="K9631" s="66" t="s">
        <v>94</v>
      </c>
      <c r="M9631" s="66" t="s">
        <v>95</v>
      </c>
      <c r="N9631" t="s">
        <v>11069</v>
      </c>
      <c r="O9631"/>
    </row>
    <row r="9632" spans="1:15">
      <c r="A9632">
        <v>55574270</v>
      </c>
      <c r="B9632" t="s">
        <v>6348</v>
      </c>
      <c r="C9632" t="s">
        <v>186</v>
      </c>
      <c r="D9632" s="67" t="s">
        <v>6350</v>
      </c>
      <c r="E9632" s="66" t="s">
        <v>15351</v>
      </c>
      <c r="F9632" t="s">
        <v>91</v>
      </c>
      <c r="G9632" s="66" t="s">
        <v>5866</v>
      </c>
      <c r="H9632" s="67" t="s">
        <v>10262</v>
      </c>
      <c r="I9632" t="s">
        <v>6309</v>
      </c>
      <c r="J9632" s="66" t="s">
        <v>5845</v>
      </c>
      <c r="K9632" s="66" t="s">
        <v>94</v>
      </c>
      <c r="M9632" s="66" t="s">
        <v>95</v>
      </c>
      <c r="N9632" t="s">
        <v>11069</v>
      </c>
      <c r="O9632"/>
    </row>
    <row r="9633" spans="1:15">
      <c r="A9633">
        <v>55615167</v>
      </c>
      <c r="B9633" t="s">
        <v>6318</v>
      </c>
      <c r="C9633" t="s">
        <v>201</v>
      </c>
      <c r="D9633" s="67" t="s">
        <v>6357</v>
      </c>
      <c r="E9633" s="66" t="s">
        <v>15351</v>
      </c>
      <c r="F9633" t="s">
        <v>91</v>
      </c>
      <c r="G9633" s="66" t="s">
        <v>5866</v>
      </c>
      <c r="H9633" s="67" t="s">
        <v>10262</v>
      </c>
      <c r="I9633" t="s">
        <v>6309</v>
      </c>
      <c r="J9633" s="66" t="s">
        <v>5845</v>
      </c>
      <c r="K9633" s="66" t="s">
        <v>94</v>
      </c>
      <c r="M9633" s="66" t="s">
        <v>95</v>
      </c>
      <c r="N9633" t="s">
        <v>11069</v>
      </c>
      <c r="O9633"/>
    </row>
    <row r="9634" spans="1:15">
      <c r="A9634">
        <v>55617955</v>
      </c>
      <c r="B9634" t="s">
        <v>11106</v>
      </c>
      <c r="C9634" t="s">
        <v>1664</v>
      </c>
      <c r="D9634" s="67" t="s">
        <v>6359</v>
      </c>
      <c r="E9634" s="66" t="s">
        <v>15351</v>
      </c>
      <c r="F9634" t="s">
        <v>91</v>
      </c>
      <c r="G9634" s="66" t="s">
        <v>5866</v>
      </c>
      <c r="H9634" s="67" t="s">
        <v>10262</v>
      </c>
      <c r="I9634" t="s">
        <v>6309</v>
      </c>
      <c r="J9634" s="66" t="s">
        <v>5845</v>
      </c>
      <c r="K9634" s="66" t="s">
        <v>94</v>
      </c>
      <c r="M9634" s="66" t="s">
        <v>95</v>
      </c>
      <c r="N9634" t="s">
        <v>11069</v>
      </c>
      <c r="O9634"/>
    </row>
    <row r="9635" spans="1:15">
      <c r="A9635">
        <v>55625139</v>
      </c>
      <c r="B9635" t="s">
        <v>6362</v>
      </c>
      <c r="C9635" t="s">
        <v>215</v>
      </c>
      <c r="D9635" s="67" t="s">
        <v>6363</v>
      </c>
      <c r="E9635" s="66" t="s">
        <v>15351</v>
      </c>
      <c r="F9635" t="s">
        <v>91</v>
      </c>
      <c r="G9635" s="66" t="s">
        <v>5866</v>
      </c>
      <c r="H9635" s="67" t="s">
        <v>10262</v>
      </c>
      <c r="I9635" t="s">
        <v>6309</v>
      </c>
      <c r="J9635" s="66" t="s">
        <v>5845</v>
      </c>
      <c r="K9635" s="66" t="s">
        <v>94</v>
      </c>
      <c r="M9635" s="66" t="s">
        <v>95</v>
      </c>
      <c r="N9635" t="s">
        <v>11069</v>
      </c>
      <c r="O9635"/>
    </row>
    <row r="9636" spans="1:15">
      <c r="A9636">
        <v>55670414</v>
      </c>
      <c r="B9636" t="s">
        <v>6335</v>
      </c>
      <c r="C9636" t="s">
        <v>2881</v>
      </c>
      <c r="D9636" s="67" t="s">
        <v>6372</v>
      </c>
      <c r="E9636" s="66" t="s">
        <v>15351</v>
      </c>
      <c r="F9636" t="s">
        <v>114</v>
      </c>
      <c r="G9636" s="66" t="s">
        <v>5866</v>
      </c>
      <c r="H9636" s="67" t="s">
        <v>10262</v>
      </c>
      <c r="I9636" t="s">
        <v>6309</v>
      </c>
      <c r="J9636" s="66" t="s">
        <v>5845</v>
      </c>
      <c r="K9636" s="66" t="s">
        <v>94</v>
      </c>
      <c r="M9636" s="66" t="s">
        <v>95</v>
      </c>
      <c r="N9636" t="s">
        <v>11069</v>
      </c>
      <c r="O9636"/>
    </row>
    <row r="9637" spans="1:15">
      <c r="A9637">
        <v>55688508</v>
      </c>
      <c r="B9637" t="s">
        <v>6362</v>
      </c>
      <c r="C9637" t="s">
        <v>304</v>
      </c>
      <c r="D9637" s="67" t="s">
        <v>6378</v>
      </c>
      <c r="E9637" s="66" t="s">
        <v>15351</v>
      </c>
      <c r="F9637" t="s">
        <v>114</v>
      </c>
      <c r="G9637" s="66" t="s">
        <v>5866</v>
      </c>
      <c r="H9637" s="67" t="s">
        <v>10262</v>
      </c>
      <c r="I9637" t="s">
        <v>6309</v>
      </c>
      <c r="J9637" s="66" t="s">
        <v>5845</v>
      </c>
      <c r="K9637" s="66" t="s">
        <v>94</v>
      </c>
      <c r="M9637" s="66" t="s">
        <v>95</v>
      </c>
      <c r="N9637" t="s">
        <v>11069</v>
      </c>
      <c r="O9637"/>
    </row>
    <row r="9638" spans="1:15">
      <c r="A9638">
        <v>55743484</v>
      </c>
      <c r="B9638" t="s">
        <v>5985</v>
      </c>
      <c r="C9638" t="s">
        <v>521</v>
      </c>
      <c r="D9638" s="67" t="s">
        <v>1909</v>
      </c>
      <c r="E9638" s="66" t="s">
        <v>15351</v>
      </c>
      <c r="F9638" t="s">
        <v>114</v>
      </c>
      <c r="G9638" s="66" t="s">
        <v>5866</v>
      </c>
      <c r="H9638" s="67" t="s">
        <v>10262</v>
      </c>
      <c r="I9638" t="s">
        <v>6309</v>
      </c>
      <c r="J9638" s="66" t="s">
        <v>5845</v>
      </c>
      <c r="K9638" s="66" t="s">
        <v>94</v>
      </c>
      <c r="M9638" s="66" t="s">
        <v>95</v>
      </c>
      <c r="N9638" t="s">
        <v>11069</v>
      </c>
      <c r="O9638"/>
    </row>
    <row r="9639" spans="1:15">
      <c r="A9639">
        <v>55763506</v>
      </c>
      <c r="B9639" t="s">
        <v>6398</v>
      </c>
      <c r="C9639" t="s">
        <v>281</v>
      </c>
      <c r="D9639" s="67" t="s">
        <v>6399</v>
      </c>
      <c r="E9639" s="66" t="s">
        <v>15352</v>
      </c>
      <c r="F9639" t="s">
        <v>114</v>
      </c>
      <c r="G9639" s="66" t="s">
        <v>5866</v>
      </c>
      <c r="H9639" s="67" t="s">
        <v>10262</v>
      </c>
      <c r="I9639" t="s">
        <v>6309</v>
      </c>
      <c r="J9639" s="66" t="s">
        <v>5845</v>
      </c>
      <c r="K9639" s="66" t="s">
        <v>94</v>
      </c>
      <c r="M9639" s="66" t="s">
        <v>95</v>
      </c>
      <c r="N9639" t="s">
        <v>11069</v>
      </c>
      <c r="O9639"/>
    </row>
    <row r="9640" spans="1:15">
      <c r="A9640">
        <v>55763507</v>
      </c>
      <c r="B9640" t="s">
        <v>6400</v>
      </c>
      <c r="C9640" t="s">
        <v>528</v>
      </c>
      <c r="D9640" s="67" t="s">
        <v>4589</v>
      </c>
      <c r="E9640" s="66" t="s">
        <v>15352</v>
      </c>
      <c r="F9640" t="s">
        <v>91</v>
      </c>
      <c r="G9640" s="66" t="s">
        <v>5866</v>
      </c>
      <c r="H9640" s="67" t="s">
        <v>10262</v>
      </c>
      <c r="I9640" t="s">
        <v>6309</v>
      </c>
      <c r="J9640" s="66" t="s">
        <v>5845</v>
      </c>
      <c r="K9640" s="66" t="s">
        <v>94</v>
      </c>
      <c r="M9640" s="66" t="s">
        <v>95</v>
      </c>
      <c r="N9640" t="s">
        <v>11069</v>
      </c>
      <c r="O9640"/>
    </row>
    <row r="9641" spans="1:15">
      <c r="A9641">
        <v>55617940</v>
      </c>
      <c r="B9641" t="s">
        <v>6406</v>
      </c>
      <c r="C9641" t="s">
        <v>738</v>
      </c>
      <c r="D9641" s="67" t="s">
        <v>6407</v>
      </c>
      <c r="E9641" s="66" t="s">
        <v>15352</v>
      </c>
      <c r="F9641" t="s">
        <v>114</v>
      </c>
      <c r="G9641" s="66" t="s">
        <v>5866</v>
      </c>
      <c r="H9641" s="67" t="s">
        <v>10262</v>
      </c>
      <c r="I9641" t="s">
        <v>6309</v>
      </c>
      <c r="J9641" s="66" t="s">
        <v>5845</v>
      </c>
      <c r="K9641" s="66" t="s">
        <v>94</v>
      </c>
      <c r="M9641" s="66" t="s">
        <v>95</v>
      </c>
      <c r="N9641" t="s">
        <v>11069</v>
      </c>
      <c r="O9641"/>
    </row>
    <row r="9642" spans="1:15">
      <c r="A9642">
        <v>55615168</v>
      </c>
      <c r="B9642" t="s">
        <v>6406</v>
      </c>
      <c r="C9642" t="s">
        <v>207</v>
      </c>
      <c r="D9642" s="67" t="s">
        <v>6408</v>
      </c>
      <c r="E9642" s="66" t="s">
        <v>15352</v>
      </c>
      <c r="F9642" t="s">
        <v>91</v>
      </c>
      <c r="G9642" s="66" t="s">
        <v>5866</v>
      </c>
      <c r="H9642" s="67" t="s">
        <v>10262</v>
      </c>
      <c r="I9642" t="s">
        <v>6309</v>
      </c>
      <c r="J9642" s="66" t="s">
        <v>5845</v>
      </c>
      <c r="K9642" s="66" t="s">
        <v>94</v>
      </c>
      <c r="M9642" s="66" t="s">
        <v>95</v>
      </c>
      <c r="N9642" t="s">
        <v>11069</v>
      </c>
      <c r="O9642"/>
    </row>
    <row r="9643" spans="1:15">
      <c r="A9643">
        <v>55766822</v>
      </c>
      <c r="B9643" t="s">
        <v>6410</v>
      </c>
      <c r="C9643" t="s">
        <v>1378</v>
      </c>
      <c r="D9643" s="67" t="s">
        <v>2105</v>
      </c>
      <c r="E9643" s="66" t="s">
        <v>15351</v>
      </c>
      <c r="F9643" t="s">
        <v>91</v>
      </c>
      <c r="G9643" s="66" t="s">
        <v>5866</v>
      </c>
      <c r="H9643" s="67" t="s">
        <v>10262</v>
      </c>
      <c r="I9643" t="s">
        <v>6309</v>
      </c>
      <c r="J9643" s="66" t="s">
        <v>5845</v>
      </c>
      <c r="K9643" s="66" t="s">
        <v>94</v>
      </c>
      <c r="M9643" s="66" t="s">
        <v>95</v>
      </c>
      <c r="N9643" t="s">
        <v>11069</v>
      </c>
      <c r="O9643"/>
    </row>
    <row r="9644" spans="1:15">
      <c r="A9644">
        <v>55773390</v>
      </c>
      <c r="B9644" t="s">
        <v>6413</v>
      </c>
      <c r="C9644" t="s">
        <v>6414</v>
      </c>
      <c r="D9644" s="67" t="s">
        <v>6415</v>
      </c>
      <c r="E9644" s="66" t="s">
        <v>15351</v>
      </c>
      <c r="F9644" t="s">
        <v>114</v>
      </c>
      <c r="G9644" s="66" t="s">
        <v>5866</v>
      </c>
      <c r="H9644" s="67" t="s">
        <v>10262</v>
      </c>
      <c r="I9644" t="s">
        <v>6309</v>
      </c>
      <c r="J9644" s="66" t="s">
        <v>5845</v>
      </c>
      <c r="K9644" s="66" t="s">
        <v>94</v>
      </c>
      <c r="M9644" s="66" t="s">
        <v>95</v>
      </c>
      <c r="N9644" t="s">
        <v>11069</v>
      </c>
      <c r="O9644"/>
    </row>
    <row r="9645" spans="1:15">
      <c r="A9645">
        <v>55773399</v>
      </c>
      <c r="B9645" t="s">
        <v>1660</v>
      </c>
      <c r="C9645" t="s">
        <v>142</v>
      </c>
      <c r="D9645" s="67" t="s">
        <v>6416</v>
      </c>
      <c r="E9645" s="66" t="s">
        <v>15351</v>
      </c>
      <c r="F9645" t="s">
        <v>91</v>
      </c>
      <c r="G9645" s="66" t="s">
        <v>5866</v>
      </c>
      <c r="H9645" s="67" t="s">
        <v>10262</v>
      </c>
      <c r="I9645" t="s">
        <v>6309</v>
      </c>
      <c r="J9645" s="66" t="s">
        <v>5845</v>
      </c>
      <c r="K9645" s="66" t="s">
        <v>94</v>
      </c>
      <c r="M9645" s="66" t="s">
        <v>95</v>
      </c>
      <c r="N9645" t="s">
        <v>11069</v>
      </c>
      <c r="O9645"/>
    </row>
    <row r="9646" spans="1:15">
      <c r="A9646">
        <v>497150</v>
      </c>
      <c r="B9646" t="s">
        <v>17565</v>
      </c>
      <c r="C9646" t="s">
        <v>353</v>
      </c>
      <c r="D9646" s="67" t="s">
        <v>17566</v>
      </c>
      <c r="E9646" s="66" t="s">
        <v>15352</v>
      </c>
      <c r="F9646" t="s">
        <v>91</v>
      </c>
      <c r="G9646" s="66" t="s">
        <v>10711</v>
      </c>
      <c r="H9646" s="67" t="s">
        <v>10262</v>
      </c>
      <c r="I9646" t="s">
        <v>15692</v>
      </c>
      <c r="J9646" s="66" t="s">
        <v>8885</v>
      </c>
      <c r="K9646" s="66" t="s">
        <v>94</v>
      </c>
      <c r="M9646" s="66" t="s">
        <v>95</v>
      </c>
      <c r="N9646" t="s">
        <v>15693</v>
      </c>
      <c r="O9646"/>
    </row>
    <row r="9647" spans="1:15">
      <c r="A9647">
        <v>172924</v>
      </c>
      <c r="B9647" t="s">
        <v>13687</v>
      </c>
      <c r="C9647" t="s">
        <v>1470</v>
      </c>
      <c r="D9647" s="67" t="s">
        <v>17567</v>
      </c>
      <c r="E9647" s="66" t="s">
        <v>15351</v>
      </c>
      <c r="F9647" t="s">
        <v>114</v>
      </c>
      <c r="G9647" s="66" t="s">
        <v>92</v>
      </c>
      <c r="H9647" s="67" t="s">
        <v>10262</v>
      </c>
      <c r="I9647" t="s">
        <v>11224</v>
      </c>
      <c r="J9647" s="66" t="s">
        <v>93</v>
      </c>
      <c r="K9647" s="66" t="s">
        <v>94</v>
      </c>
      <c r="M9647" s="66" t="s">
        <v>95</v>
      </c>
      <c r="N9647" t="s">
        <v>11225</v>
      </c>
      <c r="O9647"/>
    </row>
    <row r="9648" spans="1:15">
      <c r="A9648">
        <v>172960</v>
      </c>
      <c r="B9648" t="s">
        <v>16411</v>
      </c>
      <c r="C9648" t="s">
        <v>162</v>
      </c>
      <c r="D9648" s="67" t="s">
        <v>17568</v>
      </c>
      <c r="E9648" s="66" t="s">
        <v>15351</v>
      </c>
      <c r="F9648" t="s">
        <v>114</v>
      </c>
      <c r="G9648" s="66" t="s">
        <v>92</v>
      </c>
      <c r="H9648" s="67" t="s">
        <v>10262</v>
      </c>
      <c r="I9648" t="s">
        <v>11224</v>
      </c>
      <c r="J9648" s="66" t="s">
        <v>93</v>
      </c>
      <c r="K9648" s="66" t="s">
        <v>94</v>
      </c>
      <c r="M9648" s="66" t="s">
        <v>95</v>
      </c>
      <c r="N9648" t="s">
        <v>11225</v>
      </c>
      <c r="O9648"/>
    </row>
    <row r="9649" spans="1:15">
      <c r="A9649">
        <v>55756268</v>
      </c>
      <c r="B9649" t="s">
        <v>17569</v>
      </c>
      <c r="C9649" t="s">
        <v>1229</v>
      </c>
      <c r="D9649" s="67" t="s">
        <v>17570</v>
      </c>
      <c r="E9649" s="66" t="s">
        <v>15351</v>
      </c>
      <c r="F9649" t="s">
        <v>114</v>
      </c>
      <c r="G9649" s="66" t="s">
        <v>92</v>
      </c>
      <c r="H9649" s="67" t="s">
        <v>10262</v>
      </c>
      <c r="I9649" t="s">
        <v>11224</v>
      </c>
      <c r="J9649" s="66" t="s">
        <v>93</v>
      </c>
      <c r="K9649" s="66" t="s">
        <v>94</v>
      </c>
      <c r="M9649" s="66" t="s">
        <v>95</v>
      </c>
      <c r="N9649" t="s">
        <v>11225</v>
      </c>
      <c r="O9649"/>
    </row>
    <row r="9650" spans="1:15">
      <c r="A9650">
        <v>55771324</v>
      </c>
      <c r="B9650" t="s">
        <v>17571</v>
      </c>
      <c r="C9650" t="s">
        <v>1771</v>
      </c>
      <c r="D9650" s="67" t="s">
        <v>17572</v>
      </c>
      <c r="E9650" s="66" t="s">
        <v>15351</v>
      </c>
      <c r="F9650" t="s">
        <v>114</v>
      </c>
      <c r="G9650" s="66" t="s">
        <v>92</v>
      </c>
      <c r="H9650" s="67" t="s">
        <v>10262</v>
      </c>
      <c r="I9650" t="s">
        <v>11224</v>
      </c>
      <c r="J9650" s="66" t="s">
        <v>93</v>
      </c>
      <c r="K9650" s="66" t="s">
        <v>94</v>
      </c>
      <c r="M9650" s="66" t="s">
        <v>95</v>
      </c>
      <c r="N9650" t="s">
        <v>11225</v>
      </c>
      <c r="O9650"/>
    </row>
    <row r="9651" spans="1:15">
      <c r="A9651">
        <v>811044</v>
      </c>
      <c r="B9651" t="s">
        <v>16375</v>
      </c>
      <c r="C9651" t="s">
        <v>10568</v>
      </c>
      <c r="D9651" s="67" t="s">
        <v>17573</v>
      </c>
      <c r="E9651" s="66" t="s">
        <v>15351</v>
      </c>
      <c r="F9651" t="s">
        <v>114</v>
      </c>
      <c r="G9651" s="66" t="s">
        <v>92</v>
      </c>
      <c r="H9651" s="67" t="s">
        <v>10262</v>
      </c>
      <c r="I9651" t="s">
        <v>11224</v>
      </c>
      <c r="J9651" s="66" t="s">
        <v>93</v>
      </c>
      <c r="K9651" s="66" t="s">
        <v>94</v>
      </c>
      <c r="M9651" s="66" t="s">
        <v>95</v>
      </c>
      <c r="N9651" t="s">
        <v>11225</v>
      </c>
      <c r="O9651"/>
    </row>
    <row r="9652" spans="1:15">
      <c r="A9652">
        <v>41134</v>
      </c>
      <c r="B9652" t="s">
        <v>5202</v>
      </c>
      <c r="C9652" t="s">
        <v>5203</v>
      </c>
      <c r="D9652" s="67" t="s">
        <v>5204</v>
      </c>
      <c r="E9652" s="66" t="s">
        <v>15351</v>
      </c>
      <c r="F9652" t="s">
        <v>114</v>
      </c>
      <c r="G9652" s="66" t="s">
        <v>5199</v>
      </c>
      <c r="H9652" s="67" t="s">
        <v>10262</v>
      </c>
      <c r="I9652" t="s">
        <v>5205</v>
      </c>
      <c r="J9652" s="66" t="s">
        <v>5201</v>
      </c>
      <c r="K9652" s="66" t="s">
        <v>94</v>
      </c>
      <c r="M9652" s="66" t="s">
        <v>95</v>
      </c>
      <c r="N9652" t="s">
        <v>11003</v>
      </c>
      <c r="O9652"/>
    </row>
    <row r="9653" spans="1:15">
      <c r="A9653">
        <v>46372</v>
      </c>
      <c r="B9653" t="s">
        <v>5210</v>
      </c>
      <c r="C9653" t="s">
        <v>521</v>
      </c>
      <c r="D9653" s="67" t="s">
        <v>5211</v>
      </c>
      <c r="E9653" s="66" t="s">
        <v>15351</v>
      </c>
      <c r="F9653" t="s">
        <v>114</v>
      </c>
      <c r="G9653" s="66" t="s">
        <v>5199</v>
      </c>
      <c r="H9653" s="67" t="s">
        <v>10262</v>
      </c>
      <c r="I9653" t="s">
        <v>5205</v>
      </c>
      <c r="J9653" s="66" t="s">
        <v>5201</v>
      </c>
      <c r="K9653" s="66" t="s">
        <v>94</v>
      </c>
      <c r="M9653" s="66" t="s">
        <v>95</v>
      </c>
      <c r="N9653" t="s">
        <v>11003</v>
      </c>
      <c r="O9653"/>
    </row>
    <row r="9654" spans="1:15">
      <c r="A9654">
        <v>46376</v>
      </c>
      <c r="B9654" t="s">
        <v>5212</v>
      </c>
      <c r="C9654" t="s">
        <v>518</v>
      </c>
      <c r="D9654" s="67" t="s">
        <v>5213</v>
      </c>
      <c r="E9654" s="66" t="s">
        <v>15351</v>
      </c>
      <c r="F9654" t="s">
        <v>114</v>
      </c>
      <c r="G9654" s="66" t="s">
        <v>5199</v>
      </c>
      <c r="H9654" s="67" t="s">
        <v>10262</v>
      </c>
      <c r="I9654" t="s">
        <v>5205</v>
      </c>
      <c r="J9654" s="66" t="s">
        <v>5201</v>
      </c>
      <c r="K9654" s="66" t="s">
        <v>94</v>
      </c>
      <c r="M9654" s="66" t="s">
        <v>95</v>
      </c>
      <c r="N9654" t="s">
        <v>11003</v>
      </c>
      <c r="O9654"/>
    </row>
    <row r="9655" spans="1:15">
      <c r="A9655">
        <v>46379</v>
      </c>
      <c r="B9655" t="s">
        <v>5212</v>
      </c>
      <c r="C9655" t="s">
        <v>630</v>
      </c>
      <c r="D9655" s="67" t="s">
        <v>4625</v>
      </c>
      <c r="E9655" s="66" t="s">
        <v>15351</v>
      </c>
      <c r="F9655" t="s">
        <v>91</v>
      </c>
      <c r="G9655" s="66" t="s">
        <v>5199</v>
      </c>
      <c r="H9655" s="67" t="s">
        <v>10262</v>
      </c>
      <c r="I9655" t="s">
        <v>5205</v>
      </c>
      <c r="J9655" s="66" t="s">
        <v>5201</v>
      </c>
      <c r="K9655" s="66" t="s">
        <v>94</v>
      </c>
      <c r="M9655" s="66" t="s">
        <v>95</v>
      </c>
      <c r="N9655" t="s">
        <v>11003</v>
      </c>
      <c r="O9655"/>
    </row>
    <row r="9656" spans="1:15">
      <c r="A9656">
        <v>46409</v>
      </c>
      <c r="B9656" t="s">
        <v>5202</v>
      </c>
      <c r="C9656" t="s">
        <v>103</v>
      </c>
      <c r="D9656" s="67" t="s">
        <v>5214</v>
      </c>
      <c r="E9656" s="66" t="s">
        <v>15351</v>
      </c>
      <c r="F9656" t="s">
        <v>91</v>
      </c>
      <c r="G9656" s="66" t="s">
        <v>5199</v>
      </c>
      <c r="H9656" s="67" t="s">
        <v>10262</v>
      </c>
      <c r="I9656" t="s">
        <v>5205</v>
      </c>
      <c r="J9656" s="66" t="s">
        <v>5201</v>
      </c>
      <c r="K9656" s="66" t="s">
        <v>94</v>
      </c>
      <c r="M9656" s="66" t="s">
        <v>95</v>
      </c>
      <c r="N9656" t="s">
        <v>11003</v>
      </c>
      <c r="O9656"/>
    </row>
    <row r="9657" spans="1:15">
      <c r="A9657">
        <v>46418</v>
      </c>
      <c r="B9657" t="s">
        <v>5217</v>
      </c>
      <c r="C9657" t="s">
        <v>110</v>
      </c>
      <c r="D9657" s="67" t="s">
        <v>1706</v>
      </c>
      <c r="E9657" s="66" t="s">
        <v>15351</v>
      </c>
      <c r="F9657" t="s">
        <v>91</v>
      </c>
      <c r="G9657" s="66" t="s">
        <v>5199</v>
      </c>
      <c r="H9657" s="67" t="s">
        <v>10262</v>
      </c>
      <c r="I9657" t="s">
        <v>5205</v>
      </c>
      <c r="J9657" s="66" t="s">
        <v>5201</v>
      </c>
      <c r="K9657" s="66" t="s">
        <v>94</v>
      </c>
      <c r="M9657" s="66" t="s">
        <v>95</v>
      </c>
      <c r="N9657" t="s">
        <v>11003</v>
      </c>
      <c r="O9657"/>
    </row>
    <row r="9658" spans="1:15">
      <c r="A9658">
        <v>141804</v>
      </c>
      <c r="B9658" t="s">
        <v>5220</v>
      </c>
      <c r="C9658" t="s">
        <v>639</v>
      </c>
      <c r="D9658" s="67" t="s">
        <v>5221</v>
      </c>
      <c r="E9658" s="66" t="s">
        <v>15351</v>
      </c>
      <c r="F9658" t="s">
        <v>114</v>
      </c>
      <c r="G9658" s="66" t="s">
        <v>5199</v>
      </c>
      <c r="H9658" s="67" t="s">
        <v>10262</v>
      </c>
      <c r="I9658" t="s">
        <v>5205</v>
      </c>
      <c r="J9658" s="66" t="s">
        <v>5201</v>
      </c>
      <c r="K9658" s="66" t="s">
        <v>94</v>
      </c>
      <c r="M9658" s="66" t="s">
        <v>95</v>
      </c>
      <c r="N9658" t="s">
        <v>11003</v>
      </c>
      <c r="O9658"/>
    </row>
    <row r="9659" spans="1:15">
      <c r="A9659">
        <v>347272</v>
      </c>
      <c r="B9659" t="s">
        <v>5250</v>
      </c>
      <c r="C9659" t="s">
        <v>1427</v>
      </c>
      <c r="D9659" s="67" t="s">
        <v>5251</v>
      </c>
      <c r="E9659" s="66" t="s">
        <v>15351</v>
      </c>
      <c r="F9659" t="s">
        <v>91</v>
      </c>
      <c r="G9659" s="66" t="s">
        <v>5199</v>
      </c>
      <c r="H9659" s="67" t="s">
        <v>10262</v>
      </c>
      <c r="I9659" t="s">
        <v>5205</v>
      </c>
      <c r="J9659" s="66" t="s">
        <v>5201</v>
      </c>
      <c r="K9659" s="66" t="s">
        <v>94</v>
      </c>
      <c r="M9659" s="66" t="s">
        <v>95</v>
      </c>
      <c r="N9659" t="s">
        <v>11003</v>
      </c>
      <c r="O9659"/>
    </row>
    <row r="9660" spans="1:15">
      <c r="A9660">
        <v>55772512</v>
      </c>
      <c r="B9660" t="s">
        <v>5577</v>
      </c>
      <c r="C9660" t="s">
        <v>521</v>
      </c>
      <c r="D9660" s="67" t="s">
        <v>5578</v>
      </c>
      <c r="E9660" s="66" t="s">
        <v>15351</v>
      </c>
      <c r="F9660" t="s">
        <v>114</v>
      </c>
      <c r="G9660" s="66" t="s">
        <v>5199</v>
      </c>
      <c r="H9660" s="67" t="s">
        <v>10262</v>
      </c>
      <c r="I9660" t="s">
        <v>5205</v>
      </c>
      <c r="J9660" s="66" t="s">
        <v>5201</v>
      </c>
      <c r="K9660" s="66" t="s">
        <v>94</v>
      </c>
      <c r="M9660" s="66" t="s">
        <v>95</v>
      </c>
      <c r="N9660" t="s">
        <v>11003</v>
      </c>
      <c r="O9660"/>
    </row>
    <row r="9661" spans="1:15">
      <c r="A9661">
        <v>312613</v>
      </c>
      <c r="B9661" t="s">
        <v>17574</v>
      </c>
      <c r="C9661" t="s">
        <v>180</v>
      </c>
      <c r="D9661" s="67" t="s">
        <v>605</v>
      </c>
      <c r="E9661" s="66" t="s">
        <v>15351</v>
      </c>
      <c r="F9661" t="s">
        <v>91</v>
      </c>
      <c r="G9661" s="66" t="s">
        <v>16072</v>
      </c>
      <c r="H9661" s="67" t="s">
        <v>10262</v>
      </c>
      <c r="I9661" t="s">
        <v>17575</v>
      </c>
      <c r="J9661" s="66" t="s">
        <v>93</v>
      </c>
      <c r="K9661" s="66" t="s">
        <v>94</v>
      </c>
      <c r="M9661" s="66" t="s">
        <v>95</v>
      </c>
      <c r="N9661" t="s">
        <v>17576</v>
      </c>
      <c r="O9661"/>
    </row>
    <row r="9662" spans="1:15">
      <c r="A9662">
        <v>536673</v>
      </c>
      <c r="B9662" t="s">
        <v>17577</v>
      </c>
      <c r="C9662" t="s">
        <v>1143</v>
      </c>
      <c r="D9662" s="67" t="s">
        <v>17578</v>
      </c>
      <c r="E9662" s="66" t="s">
        <v>15351</v>
      </c>
      <c r="F9662" t="s">
        <v>91</v>
      </c>
      <c r="G9662" s="66" t="s">
        <v>8744</v>
      </c>
      <c r="H9662" s="67" t="s">
        <v>10440</v>
      </c>
      <c r="I9662" t="s">
        <v>8745</v>
      </c>
      <c r="J9662" s="66" t="s">
        <v>834</v>
      </c>
      <c r="K9662" s="66" t="s">
        <v>94</v>
      </c>
      <c r="M9662" s="66" t="s">
        <v>95</v>
      </c>
      <c r="N9662" t="s">
        <v>8746</v>
      </c>
      <c r="O9662"/>
    </row>
    <row r="9663" spans="1:15">
      <c r="A9663">
        <v>55764787</v>
      </c>
      <c r="B9663" t="s">
        <v>1401</v>
      </c>
      <c r="C9663" t="s">
        <v>1303</v>
      </c>
      <c r="D9663" s="67" t="s">
        <v>5713</v>
      </c>
      <c r="E9663" s="66" t="s">
        <v>15351</v>
      </c>
      <c r="F9663" t="s">
        <v>114</v>
      </c>
      <c r="G9663" s="66" t="s">
        <v>5303</v>
      </c>
      <c r="H9663" s="67" t="s">
        <v>10440</v>
      </c>
      <c r="I9663" t="s">
        <v>5529</v>
      </c>
      <c r="J9663" s="66" t="s">
        <v>5201</v>
      </c>
      <c r="K9663" s="66" t="s">
        <v>94</v>
      </c>
      <c r="M9663" s="66" t="s">
        <v>95</v>
      </c>
      <c r="N9663" t="s">
        <v>5530</v>
      </c>
      <c r="O9663"/>
    </row>
    <row r="9664" spans="1:15">
      <c r="A9664">
        <v>439120</v>
      </c>
      <c r="B9664" t="s">
        <v>17579</v>
      </c>
      <c r="C9664" t="s">
        <v>240</v>
      </c>
      <c r="D9664" s="67" t="s">
        <v>17580</v>
      </c>
      <c r="E9664" s="66" t="s">
        <v>15352</v>
      </c>
      <c r="F9664" t="s">
        <v>91</v>
      </c>
      <c r="G9664" s="66" t="s">
        <v>7364</v>
      </c>
      <c r="H9664" s="67" t="s">
        <v>10440</v>
      </c>
      <c r="I9664" t="s">
        <v>11406</v>
      </c>
      <c r="J9664" s="66" t="s">
        <v>1805</v>
      </c>
      <c r="K9664" s="66" t="s">
        <v>94</v>
      </c>
      <c r="M9664" s="66" t="s">
        <v>95</v>
      </c>
      <c r="N9664" t="s">
        <v>11407</v>
      </c>
      <c r="O9664"/>
    </row>
    <row r="9665" spans="1:15">
      <c r="A9665">
        <v>41156</v>
      </c>
      <c r="B9665" t="s">
        <v>17581</v>
      </c>
      <c r="C9665" t="s">
        <v>429</v>
      </c>
      <c r="D9665" s="67" t="s">
        <v>17582</v>
      </c>
      <c r="E9665" s="66" t="s">
        <v>15351</v>
      </c>
      <c r="F9665" t="s">
        <v>114</v>
      </c>
      <c r="G9665" s="66" t="s">
        <v>5199</v>
      </c>
      <c r="H9665" s="67" t="s">
        <v>10440</v>
      </c>
      <c r="I9665" t="s">
        <v>5315</v>
      </c>
      <c r="J9665" s="66" t="s">
        <v>5201</v>
      </c>
      <c r="K9665" s="66" t="s">
        <v>94</v>
      </c>
      <c r="M9665" s="66" t="s">
        <v>95</v>
      </c>
      <c r="N9665" t="s">
        <v>5316</v>
      </c>
      <c r="O9665"/>
    </row>
    <row r="9666" spans="1:15">
      <c r="A9666">
        <v>57001</v>
      </c>
      <c r="B9666" t="s">
        <v>6836</v>
      </c>
      <c r="C9666" t="s">
        <v>240</v>
      </c>
      <c r="D9666" s="67" t="s">
        <v>4918</v>
      </c>
      <c r="E9666" s="66" t="s">
        <v>15352</v>
      </c>
      <c r="F9666" t="s">
        <v>91</v>
      </c>
      <c r="G9666" s="66" t="s">
        <v>5866</v>
      </c>
      <c r="H9666" s="67" t="s">
        <v>10339</v>
      </c>
      <c r="I9666" t="s">
        <v>6829</v>
      </c>
      <c r="J9666" s="66" t="s">
        <v>5845</v>
      </c>
      <c r="K9666" s="66" t="s">
        <v>94</v>
      </c>
      <c r="M9666" s="66" t="s">
        <v>95</v>
      </c>
      <c r="N9666" t="s">
        <v>6830</v>
      </c>
      <c r="O9666"/>
    </row>
    <row r="9667" spans="1:15">
      <c r="A9667">
        <v>323732</v>
      </c>
      <c r="B9667" t="s">
        <v>6846</v>
      </c>
      <c r="C9667" t="s">
        <v>1357</v>
      </c>
      <c r="D9667" s="67" t="s">
        <v>6847</v>
      </c>
      <c r="E9667" s="66" t="s">
        <v>15352</v>
      </c>
      <c r="F9667" t="s">
        <v>114</v>
      </c>
      <c r="G9667" s="66" t="s">
        <v>5866</v>
      </c>
      <c r="H9667" s="67" t="s">
        <v>10339</v>
      </c>
      <c r="I9667" t="s">
        <v>6829</v>
      </c>
      <c r="J9667" s="66" t="s">
        <v>5845</v>
      </c>
      <c r="K9667" s="66" t="s">
        <v>94</v>
      </c>
      <c r="M9667" s="66" t="s">
        <v>95</v>
      </c>
      <c r="N9667" t="s">
        <v>6830</v>
      </c>
      <c r="O9667"/>
    </row>
    <row r="9668" spans="1:15">
      <c r="A9668">
        <v>174543</v>
      </c>
      <c r="B9668" t="s">
        <v>17583</v>
      </c>
      <c r="C9668" t="s">
        <v>361</v>
      </c>
      <c r="D9668" s="67" t="s">
        <v>17584</v>
      </c>
      <c r="E9668" s="66" t="s">
        <v>15351</v>
      </c>
      <c r="F9668" t="s">
        <v>91</v>
      </c>
      <c r="G9668" s="66" t="s">
        <v>10711</v>
      </c>
      <c r="H9668" s="67" t="s">
        <v>10339</v>
      </c>
      <c r="I9668" t="s">
        <v>9109</v>
      </c>
      <c r="J9668" s="66" t="s">
        <v>8885</v>
      </c>
      <c r="K9668" s="66" t="s">
        <v>94</v>
      </c>
      <c r="M9668" s="66" t="s">
        <v>95</v>
      </c>
      <c r="N9668" t="s">
        <v>9110</v>
      </c>
      <c r="O9668"/>
    </row>
    <row r="9669" spans="1:15">
      <c r="A9669">
        <v>55579560</v>
      </c>
      <c r="B9669" t="s">
        <v>17585</v>
      </c>
      <c r="C9669" t="s">
        <v>512</v>
      </c>
      <c r="D9669" s="67" t="s">
        <v>17586</v>
      </c>
      <c r="E9669" s="66" t="s">
        <v>15351</v>
      </c>
      <c r="F9669" t="s">
        <v>114</v>
      </c>
      <c r="G9669" s="66" t="s">
        <v>10711</v>
      </c>
      <c r="H9669" s="67" t="s">
        <v>10339</v>
      </c>
      <c r="I9669" t="s">
        <v>9109</v>
      </c>
      <c r="J9669" s="66" t="s">
        <v>8885</v>
      </c>
      <c r="K9669" s="66" t="s">
        <v>94</v>
      </c>
      <c r="M9669" s="66" t="s">
        <v>95</v>
      </c>
      <c r="N9669" t="s">
        <v>9110</v>
      </c>
      <c r="O9669"/>
    </row>
    <row r="9670" spans="1:15">
      <c r="A9670">
        <v>55651849</v>
      </c>
      <c r="B9670" t="s">
        <v>17587</v>
      </c>
      <c r="C9670" t="s">
        <v>279</v>
      </c>
      <c r="D9670" s="67" t="s">
        <v>17588</v>
      </c>
      <c r="E9670" s="66" t="s">
        <v>15351</v>
      </c>
      <c r="F9670" t="s">
        <v>114</v>
      </c>
      <c r="G9670" s="66" t="s">
        <v>884</v>
      </c>
      <c r="H9670" s="67" t="s">
        <v>10339</v>
      </c>
      <c r="I9670" t="s">
        <v>885</v>
      </c>
      <c r="J9670" s="66" t="s">
        <v>93</v>
      </c>
      <c r="K9670" s="66" t="s">
        <v>94</v>
      </c>
      <c r="M9670" s="66" t="s">
        <v>95</v>
      </c>
      <c r="N9670" t="s">
        <v>886</v>
      </c>
      <c r="O9670"/>
    </row>
    <row r="9671" spans="1:15">
      <c r="A9671">
        <v>545401</v>
      </c>
      <c r="B9671" t="s">
        <v>5348</v>
      </c>
      <c r="C9671" t="s">
        <v>143</v>
      </c>
      <c r="D9671" s="67" t="s">
        <v>17589</v>
      </c>
      <c r="E9671" s="66" t="s">
        <v>15351</v>
      </c>
      <c r="F9671" t="s">
        <v>91</v>
      </c>
      <c r="G9671" s="66" t="s">
        <v>8828</v>
      </c>
      <c r="H9671" s="67" t="s">
        <v>10302</v>
      </c>
      <c r="I9671" t="s">
        <v>9451</v>
      </c>
      <c r="J9671" s="66" t="s">
        <v>8830</v>
      </c>
      <c r="K9671" s="66" t="s">
        <v>94</v>
      </c>
      <c r="M9671" s="66" t="s">
        <v>95</v>
      </c>
      <c r="N9671" t="s">
        <v>10774</v>
      </c>
      <c r="O9671"/>
    </row>
    <row r="9672" spans="1:15">
      <c r="A9672">
        <v>55575444</v>
      </c>
      <c r="B9672" t="s">
        <v>17590</v>
      </c>
      <c r="C9672" t="s">
        <v>452</v>
      </c>
      <c r="D9672" s="67" t="s">
        <v>9453</v>
      </c>
      <c r="E9672" s="66" t="s">
        <v>15351</v>
      </c>
      <c r="F9672" t="s">
        <v>91</v>
      </c>
      <c r="G9672" s="66" t="s">
        <v>8828</v>
      </c>
      <c r="H9672" s="67" t="s">
        <v>10302</v>
      </c>
      <c r="I9672" t="s">
        <v>9451</v>
      </c>
      <c r="J9672" s="66" t="s">
        <v>8830</v>
      </c>
      <c r="K9672" s="66" t="s">
        <v>94</v>
      </c>
      <c r="M9672" s="66" t="s">
        <v>95</v>
      </c>
      <c r="N9672" t="s">
        <v>10774</v>
      </c>
      <c r="O9672"/>
    </row>
    <row r="9673" spans="1:15">
      <c r="A9673">
        <v>55602293</v>
      </c>
      <c r="B9673" t="s">
        <v>17591</v>
      </c>
      <c r="C9673" t="s">
        <v>150</v>
      </c>
      <c r="D9673" s="67" t="s">
        <v>9454</v>
      </c>
      <c r="E9673" s="66" t="s">
        <v>15351</v>
      </c>
      <c r="F9673" t="s">
        <v>91</v>
      </c>
      <c r="G9673" s="66" t="s">
        <v>8828</v>
      </c>
      <c r="H9673" s="67" t="s">
        <v>10302</v>
      </c>
      <c r="I9673" t="s">
        <v>9451</v>
      </c>
      <c r="J9673" s="66" t="s">
        <v>8830</v>
      </c>
      <c r="K9673" s="66" t="s">
        <v>94</v>
      </c>
      <c r="M9673" s="66" t="s">
        <v>95</v>
      </c>
      <c r="N9673" t="s">
        <v>10774</v>
      </c>
      <c r="O9673"/>
    </row>
    <row r="9674" spans="1:15">
      <c r="A9674">
        <v>55795062</v>
      </c>
      <c r="B9674" t="s">
        <v>17592</v>
      </c>
      <c r="C9674" t="s">
        <v>122</v>
      </c>
      <c r="D9674" s="67" t="s">
        <v>9465</v>
      </c>
      <c r="E9674" s="66" t="s">
        <v>15351</v>
      </c>
      <c r="F9674" t="s">
        <v>91</v>
      </c>
      <c r="G9674" s="66" t="s">
        <v>8828</v>
      </c>
      <c r="H9674" s="67" t="s">
        <v>10302</v>
      </c>
      <c r="I9674" t="s">
        <v>9451</v>
      </c>
      <c r="J9674" s="66" t="s">
        <v>8830</v>
      </c>
      <c r="K9674" s="66" t="s">
        <v>94</v>
      </c>
      <c r="M9674" s="66" t="s">
        <v>95</v>
      </c>
      <c r="N9674" t="s">
        <v>10774</v>
      </c>
      <c r="O9674"/>
    </row>
    <row r="9675" spans="1:15">
      <c r="A9675">
        <v>55515704</v>
      </c>
      <c r="B9675" t="s">
        <v>5755</v>
      </c>
      <c r="C9675" t="s">
        <v>1634</v>
      </c>
      <c r="D9675" s="67" t="s">
        <v>9007</v>
      </c>
      <c r="E9675" s="66" t="s">
        <v>15351</v>
      </c>
      <c r="F9675" t="s">
        <v>91</v>
      </c>
      <c r="G9675" s="66" t="s">
        <v>8828</v>
      </c>
      <c r="H9675" s="67" t="s">
        <v>10302</v>
      </c>
      <c r="I9675" t="s">
        <v>9451</v>
      </c>
      <c r="J9675" s="66" t="s">
        <v>8830</v>
      </c>
      <c r="K9675" s="66" t="s">
        <v>94</v>
      </c>
      <c r="M9675" s="66" t="s">
        <v>95</v>
      </c>
      <c r="N9675" t="s">
        <v>10774</v>
      </c>
      <c r="O9675"/>
    </row>
    <row r="9676" spans="1:15">
      <c r="A9676">
        <v>812943</v>
      </c>
      <c r="B9676" t="s">
        <v>17593</v>
      </c>
      <c r="C9676" t="s">
        <v>759</v>
      </c>
      <c r="D9676" s="67" t="s">
        <v>17594</v>
      </c>
      <c r="E9676" s="66" t="s">
        <v>15352</v>
      </c>
      <c r="F9676" t="s">
        <v>91</v>
      </c>
      <c r="G9676" s="66" t="s">
        <v>8828</v>
      </c>
      <c r="H9676" s="67" t="s">
        <v>10302</v>
      </c>
      <c r="I9676" t="s">
        <v>9451</v>
      </c>
      <c r="J9676" s="66" t="s">
        <v>8830</v>
      </c>
      <c r="K9676" s="66" t="s">
        <v>94</v>
      </c>
      <c r="M9676" s="66" t="s">
        <v>95</v>
      </c>
      <c r="N9676" t="s">
        <v>10774</v>
      </c>
      <c r="O9676"/>
    </row>
    <row r="9677" spans="1:15">
      <c r="A9677">
        <v>92799</v>
      </c>
      <c r="B9677" t="s">
        <v>17595</v>
      </c>
      <c r="C9677" t="s">
        <v>3401</v>
      </c>
      <c r="D9677" s="67" t="s">
        <v>17596</v>
      </c>
      <c r="E9677" s="66" t="s">
        <v>15351</v>
      </c>
      <c r="F9677" t="s">
        <v>114</v>
      </c>
      <c r="G9677" s="66" t="s">
        <v>884</v>
      </c>
      <c r="H9677" s="67" t="s">
        <v>10302</v>
      </c>
      <c r="I9677" t="s">
        <v>885</v>
      </c>
      <c r="J9677" s="66" t="s">
        <v>93</v>
      </c>
      <c r="K9677" s="66" t="s">
        <v>94</v>
      </c>
      <c r="M9677" s="66" t="s">
        <v>95</v>
      </c>
      <c r="N9677" t="s">
        <v>886</v>
      </c>
      <c r="O9677"/>
    </row>
    <row r="9678" spans="1:15">
      <c r="A9678">
        <v>110648</v>
      </c>
      <c r="B9678" t="s">
        <v>345</v>
      </c>
      <c r="C9678" t="s">
        <v>612</v>
      </c>
      <c r="D9678" s="67" t="s">
        <v>17597</v>
      </c>
      <c r="E9678" s="66" t="s">
        <v>15351</v>
      </c>
      <c r="F9678" t="s">
        <v>91</v>
      </c>
      <c r="G9678" s="66" t="s">
        <v>884</v>
      </c>
      <c r="H9678" s="67" t="s">
        <v>10302</v>
      </c>
      <c r="I9678" t="s">
        <v>885</v>
      </c>
      <c r="J9678" s="66" t="s">
        <v>93</v>
      </c>
      <c r="K9678" s="66" t="s">
        <v>94</v>
      </c>
      <c r="M9678" s="66" t="s">
        <v>95</v>
      </c>
      <c r="N9678" t="s">
        <v>886</v>
      </c>
      <c r="O9678"/>
    </row>
    <row r="9679" spans="1:15">
      <c r="A9679">
        <v>211280</v>
      </c>
      <c r="B9679" t="s">
        <v>3457</v>
      </c>
      <c r="C9679" t="s">
        <v>890</v>
      </c>
      <c r="D9679" s="67" t="s">
        <v>17598</v>
      </c>
      <c r="E9679" s="66" t="s">
        <v>15351</v>
      </c>
      <c r="F9679" t="s">
        <v>114</v>
      </c>
      <c r="G9679" s="66" t="s">
        <v>884</v>
      </c>
      <c r="H9679" s="67" t="s">
        <v>10302</v>
      </c>
      <c r="I9679" t="s">
        <v>885</v>
      </c>
      <c r="J9679" s="66" t="s">
        <v>93</v>
      </c>
      <c r="K9679" s="66" t="s">
        <v>94</v>
      </c>
      <c r="M9679" s="66" t="s">
        <v>95</v>
      </c>
      <c r="N9679" t="s">
        <v>886</v>
      </c>
      <c r="O9679"/>
    </row>
    <row r="9680" spans="1:15">
      <c r="A9680">
        <v>55497124</v>
      </c>
      <c r="B9680" t="s">
        <v>3902</v>
      </c>
      <c r="C9680" t="s">
        <v>1496</v>
      </c>
      <c r="D9680" s="67" t="s">
        <v>17599</v>
      </c>
      <c r="E9680" s="66" t="s">
        <v>15351</v>
      </c>
      <c r="F9680" t="s">
        <v>114</v>
      </c>
      <c r="G9680" s="66" t="s">
        <v>884</v>
      </c>
      <c r="H9680" s="67" t="s">
        <v>10302</v>
      </c>
      <c r="I9680" t="s">
        <v>885</v>
      </c>
      <c r="J9680" s="66" t="s">
        <v>93</v>
      </c>
      <c r="K9680" s="66" t="s">
        <v>94</v>
      </c>
      <c r="M9680" s="66" t="s">
        <v>95</v>
      </c>
      <c r="N9680" t="s">
        <v>886</v>
      </c>
      <c r="O9680"/>
    </row>
    <row r="9681" spans="1:15">
      <c r="A9681">
        <v>142856</v>
      </c>
      <c r="B9681" t="s">
        <v>17600</v>
      </c>
      <c r="C9681" t="s">
        <v>890</v>
      </c>
      <c r="D9681" s="67" t="s">
        <v>11391</v>
      </c>
      <c r="E9681" s="66" t="s">
        <v>15351</v>
      </c>
      <c r="F9681" t="s">
        <v>114</v>
      </c>
      <c r="G9681" s="66" t="s">
        <v>5199</v>
      </c>
      <c r="H9681" s="67" t="s">
        <v>10302</v>
      </c>
      <c r="I9681" t="s">
        <v>5315</v>
      </c>
      <c r="J9681" s="66" t="s">
        <v>5201</v>
      </c>
      <c r="K9681" s="66" t="s">
        <v>94</v>
      </c>
      <c r="M9681" s="66" t="s">
        <v>95</v>
      </c>
      <c r="N9681" t="s">
        <v>5316</v>
      </c>
      <c r="O9681"/>
    </row>
    <row r="9682" spans="1:15">
      <c r="A9682">
        <v>55518546</v>
      </c>
      <c r="B9682" t="s">
        <v>16743</v>
      </c>
      <c r="C9682" t="s">
        <v>153</v>
      </c>
      <c r="D9682" s="67" t="s">
        <v>5340</v>
      </c>
      <c r="E9682" s="66" t="s">
        <v>15351</v>
      </c>
      <c r="F9682" t="s">
        <v>91</v>
      </c>
      <c r="G9682" s="66" t="s">
        <v>5866</v>
      </c>
      <c r="H9682" s="67" t="s">
        <v>10302</v>
      </c>
      <c r="I9682" t="s">
        <v>6309</v>
      </c>
      <c r="J9682" s="66" t="s">
        <v>5845</v>
      </c>
      <c r="K9682" s="66" t="s">
        <v>94</v>
      </c>
      <c r="M9682" s="66" t="s">
        <v>95</v>
      </c>
      <c r="N9682" t="s">
        <v>11069</v>
      </c>
      <c r="O9682"/>
    </row>
    <row r="9683" spans="1:15">
      <c r="A9683">
        <v>55531741</v>
      </c>
      <c r="B9683" t="s">
        <v>17601</v>
      </c>
      <c r="C9683" t="s">
        <v>17602</v>
      </c>
      <c r="D9683" s="67" t="s">
        <v>17603</v>
      </c>
      <c r="E9683" s="66" t="s">
        <v>15351</v>
      </c>
      <c r="F9683" t="s">
        <v>114</v>
      </c>
      <c r="G9683" s="66" t="s">
        <v>5866</v>
      </c>
      <c r="H9683" s="67" t="s">
        <v>10302</v>
      </c>
      <c r="I9683" t="s">
        <v>6309</v>
      </c>
      <c r="J9683" s="66" t="s">
        <v>5845</v>
      </c>
      <c r="K9683" s="66" t="s">
        <v>94</v>
      </c>
      <c r="M9683" s="66" t="s">
        <v>95</v>
      </c>
      <c r="N9683" t="s">
        <v>11069</v>
      </c>
      <c r="O9683"/>
    </row>
    <row r="9684" spans="1:15">
      <c r="A9684">
        <v>55539655</v>
      </c>
      <c r="B9684" t="s">
        <v>6318</v>
      </c>
      <c r="C9684" t="s">
        <v>6343</v>
      </c>
      <c r="D9684" s="67" t="s">
        <v>17604</v>
      </c>
      <c r="E9684" s="66" t="s">
        <v>15352</v>
      </c>
      <c r="F9684" t="s">
        <v>91</v>
      </c>
      <c r="G9684" s="66" t="s">
        <v>5866</v>
      </c>
      <c r="H9684" s="67" t="s">
        <v>10302</v>
      </c>
      <c r="I9684" t="s">
        <v>6309</v>
      </c>
      <c r="J9684" s="66" t="s">
        <v>5845</v>
      </c>
      <c r="K9684" s="66" t="s">
        <v>94</v>
      </c>
      <c r="M9684" s="66" t="s">
        <v>95</v>
      </c>
      <c r="N9684" t="s">
        <v>11069</v>
      </c>
      <c r="O9684"/>
    </row>
    <row r="9685" spans="1:15">
      <c r="A9685">
        <v>55657966</v>
      </c>
      <c r="B9685" t="s">
        <v>17605</v>
      </c>
      <c r="C9685" t="s">
        <v>142</v>
      </c>
      <c r="D9685" s="67" t="s">
        <v>17606</v>
      </c>
      <c r="E9685" s="66" t="s">
        <v>15351</v>
      </c>
      <c r="F9685" t="s">
        <v>91</v>
      </c>
      <c r="G9685" s="66" t="s">
        <v>5866</v>
      </c>
      <c r="H9685" s="67" t="s">
        <v>10302</v>
      </c>
      <c r="I9685" t="s">
        <v>6309</v>
      </c>
      <c r="J9685" s="66" t="s">
        <v>5845</v>
      </c>
      <c r="K9685" s="66" t="s">
        <v>94</v>
      </c>
      <c r="M9685" s="66" t="s">
        <v>95</v>
      </c>
      <c r="N9685" t="s">
        <v>11069</v>
      </c>
      <c r="O9685"/>
    </row>
    <row r="9686" spans="1:15">
      <c r="A9686">
        <v>55743486</v>
      </c>
      <c r="B9686" t="s">
        <v>2866</v>
      </c>
      <c r="C9686" t="s">
        <v>2104</v>
      </c>
      <c r="D9686" s="67" t="s">
        <v>17607</v>
      </c>
      <c r="E9686" s="66" t="s">
        <v>15351</v>
      </c>
      <c r="F9686" t="s">
        <v>114</v>
      </c>
      <c r="G9686" s="66" t="s">
        <v>5866</v>
      </c>
      <c r="H9686" s="67" t="s">
        <v>10302</v>
      </c>
      <c r="I9686" t="s">
        <v>6309</v>
      </c>
      <c r="J9686" s="66" t="s">
        <v>5845</v>
      </c>
      <c r="K9686" s="66" t="s">
        <v>94</v>
      </c>
      <c r="M9686" s="66" t="s">
        <v>95</v>
      </c>
      <c r="N9686" t="s">
        <v>11069</v>
      </c>
      <c r="O9686"/>
    </row>
    <row r="9687" spans="1:15">
      <c r="A9687">
        <v>55745190</v>
      </c>
      <c r="B9687" t="s">
        <v>17608</v>
      </c>
      <c r="C9687" t="s">
        <v>131</v>
      </c>
      <c r="D9687" s="67" t="s">
        <v>17609</v>
      </c>
      <c r="E9687" s="66" t="s">
        <v>15351</v>
      </c>
      <c r="F9687" t="s">
        <v>91</v>
      </c>
      <c r="G9687" s="66" t="s">
        <v>5866</v>
      </c>
      <c r="H9687" s="67" t="s">
        <v>10302</v>
      </c>
      <c r="I9687" t="s">
        <v>6309</v>
      </c>
      <c r="J9687" s="66" t="s">
        <v>5845</v>
      </c>
      <c r="K9687" s="66" t="s">
        <v>94</v>
      </c>
      <c r="M9687" s="66" t="s">
        <v>95</v>
      </c>
      <c r="N9687" t="s">
        <v>11069</v>
      </c>
      <c r="O9687"/>
    </row>
    <row r="9688" spans="1:15">
      <c r="A9688">
        <v>55746213</v>
      </c>
      <c r="B9688" t="s">
        <v>17610</v>
      </c>
      <c r="C9688" t="s">
        <v>1427</v>
      </c>
      <c r="D9688" s="67" t="s">
        <v>16836</v>
      </c>
      <c r="E9688" s="66" t="s">
        <v>15352</v>
      </c>
      <c r="F9688" t="s">
        <v>91</v>
      </c>
      <c r="G9688" s="66" t="s">
        <v>5866</v>
      </c>
      <c r="H9688" s="67" t="s">
        <v>10302</v>
      </c>
      <c r="I9688" t="s">
        <v>6309</v>
      </c>
      <c r="J9688" s="66" t="s">
        <v>5845</v>
      </c>
      <c r="K9688" s="66" t="s">
        <v>94</v>
      </c>
      <c r="M9688" s="66" t="s">
        <v>95</v>
      </c>
      <c r="N9688" t="s">
        <v>11069</v>
      </c>
      <c r="O9688"/>
    </row>
    <row r="9689" spans="1:15">
      <c r="A9689">
        <v>55750284</v>
      </c>
      <c r="B9689" t="s">
        <v>17611</v>
      </c>
      <c r="C9689" t="s">
        <v>4105</v>
      </c>
      <c r="D9689" s="67" t="s">
        <v>17612</v>
      </c>
      <c r="E9689" s="66" t="s">
        <v>15352</v>
      </c>
      <c r="F9689" t="s">
        <v>91</v>
      </c>
      <c r="G9689" s="66" t="s">
        <v>5866</v>
      </c>
      <c r="H9689" s="67" t="s">
        <v>10302</v>
      </c>
      <c r="I9689" t="s">
        <v>6309</v>
      </c>
      <c r="J9689" s="66" t="s">
        <v>5845</v>
      </c>
      <c r="K9689" s="66" t="s">
        <v>94</v>
      </c>
      <c r="M9689" s="66" t="s">
        <v>95</v>
      </c>
      <c r="N9689" t="s">
        <v>11069</v>
      </c>
      <c r="O9689"/>
    </row>
    <row r="9690" spans="1:15">
      <c r="A9690">
        <v>55531742</v>
      </c>
      <c r="B9690" t="s">
        <v>3166</v>
      </c>
      <c r="C9690" t="s">
        <v>1308</v>
      </c>
      <c r="D9690" s="67" t="s">
        <v>17613</v>
      </c>
      <c r="E9690" s="66" t="s">
        <v>15351</v>
      </c>
      <c r="F9690" t="s">
        <v>114</v>
      </c>
      <c r="G9690" s="66" t="s">
        <v>5866</v>
      </c>
      <c r="H9690" s="67" t="s">
        <v>10302</v>
      </c>
      <c r="I9690" t="s">
        <v>6309</v>
      </c>
      <c r="J9690" s="66" t="s">
        <v>5845</v>
      </c>
      <c r="K9690" s="66" t="s">
        <v>94</v>
      </c>
      <c r="M9690" s="66" t="s">
        <v>95</v>
      </c>
      <c r="N9690" t="s">
        <v>11069</v>
      </c>
      <c r="O9690"/>
    </row>
    <row r="9691" spans="1:15">
      <c r="A9691">
        <v>55775526</v>
      </c>
      <c r="B9691" t="s">
        <v>17614</v>
      </c>
      <c r="C9691" t="s">
        <v>1908</v>
      </c>
      <c r="D9691" s="67" t="s">
        <v>17615</v>
      </c>
      <c r="E9691" s="66" t="s">
        <v>15352</v>
      </c>
      <c r="F9691" t="s">
        <v>114</v>
      </c>
      <c r="G9691" s="66" t="s">
        <v>5866</v>
      </c>
      <c r="H9691" s="67" t="s">
        <v>10302</v>
      </c>
      <c r="I9691" t="s">
        <v>6309</v>
      </c>
      <c r="J9691" s="66" t="s">
        <v>5845</v>
      </c>
      <c r="K9691" s="66" t="s">
        <v>94</v>
      </c>
      <c r="M9691" s="66" t="s">
        <v>95</v>
      </c>
      <c r="N9691" t="s">
        <v>11069</v>
      </c>
      <c r="O9691"/>
    </row>
    <row r="9692" spans="1:15">
      <c r="A9692">
        <v>55764147</v>
      </c>
      <c r="B9692" t="s">
        <v>17616</v>
      </c>
      <c r="C9692" t="s">
        <v>4962</v>
      </c>
      <c r="D9692" s="67" t="s">
        <v>17617</v>
      </c>
      <c r="E9692" s="66" t="s">
        <v>15352</v>
      </c>
      <c r="F9692" t="s">
        <v>91</v>
      </c>
      <c r="G9692" s="66" t="s">
        <v>7293</v>
      </c>
      <c r="H9692" s="67" t="s">
        <v>10302</v>
      </c>
      <c r="I9692" t="s">
        <v>11293</v>
      </c>
      <c r="J9692" s="66" t="s">
        <v>1805</v>
      </c>
      <c r="K9692" s="66" t="s">
        <v>94</v>
      </c>
      <c r="M9692" s="66" t="s">
        <v>95</v>
      </c>
      <c r="N9692" t="s">
        <v>11294</v>
      </c>
      <c r="O9692"/>
    </row>
    <row r="9693" spans="1:15">
      <c r="A9693">
        <v>811280</v>
      </c>
      <c r="B9693" t="s">
        <v>1221</v>
      </c>
      <c r="C9693" t="s">
        <v>413</v>
      </c>
      <c r="D9693" s="67" t="s">
        <v>8599</v>
      </c>
      <c r="E9693" s="66" t="s">
        <v>15351</v>
      </c>
      <c r="F9693" t="s">
        <v>114</v>
      </c>
      <c r="G9693" s="66" t="s">
        <v>7293</v>
      </c>
      <c r="H9693" s="67" t="s">
        <v>10302</v>
      </c>
      <c r="I9693" t="s">
        <v>11293</v>
      </c>
      <c r="J9693" s="66" t="s">
        <v>1805</v>
      </c>
      <c r="K9693" s="66" t="s">
        <v>94</v>
      </c>
      <c r="M9693" s="66" t="s">
        <v>95</v>
      </c>
      <c r="N9693" t="s">
        <v>11294</v>
      </c>
      <c r="O9693"/>
    </row>
    <row r="9694" spans="1:15">
      <c r="A9694">
        <v>295310</v>
      </c>
      <c r="B9694" t="s">
        <v>17618</v>
      </c>
      <c r="C9694" t="s">
        <v>240</v>
      </c>
      <c r="D9694" s="67" t="s">
        <v>9229</v>
      </c>
      <c r="E9694" s="66" t="s">
        <v>15351</v>
      </c>
      <c r="F9694" t="s">
        <v>91</v>
      </c>
      <c r="G9694" s="66" t="s">
        <v>10711</v>
      </c>
      <c r="H9694" s="67" t="s">
        <v>10232</v>
      </c>
      <c r="I9694" t="s">
        <v>9109</v>
      </c>
      <c r="J9694" s="66" t="s">
        <v>8885</v>
      </c>
      <c r="K9694" s="66" t="s">
        <v>94</v>
      </c>
      <c r="M9694" s="66" t="s">
        <v>95</v>
      </c>
      <c r="N9694" t="s">
        <v>9110</v>
      </c>
      <c r="O9694"/>
    </row>
    <row r="9695" spans="1:15">
      <c r="A9695">
        <v>55672982</v>
      </c>
      <c r="B9695" t="s">
        <v>16463</v>
      </c>
      <c r="C9695" t="s">
        <v>1427</v>
      </c>
      <c r="D9695" s="67" t="s">
        <v>17619</v>
      </c>
      <c r="E9695" s="66" t="s">
        <v>15352</v>
      </c>
      <c r="F9695" t="s">
        <v>91</v>
      </c>
      <c r="G9695" s="66" t="s">
        <v>832</v>
      </c>
      <c r="H9695" s="67" t="s">
        <v>10232</v>
      </c>
      <c r="I9695" t="s">
        <v>879</v>
      </c>
      <c r="J9695" s="66" t="s">
        <v>834</v>
      </c>
      <c r="K9695" s="66" t="s">
        <v>94</v>
      </c>
      <c r="M9695" s="66" t="s">
        <v>95</v>
      </c>
      <c r="N9695" t="s">
        <v>880</v>
      </c>
      <c r="O9695"/>
    </row>
    <row r="9696" spans="1:15">
      <c r="A9696">
        <v>55672982</v>
      </c>
      <c r="B9696" t="s">
        <v>16463</v>
      </c>
      <c r="C9696" t="s">
        <v>1427</v>
      </c>
      <c r="D9696" s="67" t="s">
        <v>17619</v>
      </c>
      <c r="E9696" s="66" t="s">
        <v>15352</v>
      </c>
      <c r="F9696" t="s">
        <v>91</v>
      </c>
      <c r="G9696" s="66" t="s">
        <v>832</v>
      </c>
      <c r="H9696" s="67" t="s">
        <v>10232</v>
      </c>
      <c r="I9696" t="s">
        <v>879</v>
      </c>
      <c r="J9696" s="66" t="s">
        <v>834</v>
      </c>
      <c r="K9696" s="66" t="s">
        <v>94</v>
      </c>
      <c r="M9696" s="66" t="s">
        <v>95</v>
      </c>
      <c r="N9696" t="s">
        <v>880</v>
      </c>
      <c r="O9696"/>
    </row>
    <row r="9697" spans="1:15">
      <c r="A9697">
        <v>55677922</v>
      </c>
      <c r="B9697" t="s">
        <v>17620</v>
      </c>
      <c r="C9697" t="s">
        <v>142</v>
      </c>
      <c r="D9697" s="67" t="s">
        <v>17621</v>
      </c>
      <c r="E9697" s="66" t="s">
        <v>15352</v>
      </c>
      <c r="F9697" t="s">
        <v>91</v>
      </c>
      <c r="G9697" s="66" t="s">
        <v>832</v>
      </c>
      <c r="H9697" s="67" t="s">
        <v>10232</v>
      </c>
      <c r="I9697" t="s">
        <v>879</v>
      </c>
      <c r="J9697" s="66" t="s">
        <v>834</v>
      </c>
      <c r="K9697" s="66" t="s">
        <v>94</v>
      </c>
      <c r="M9697" s="66" t="s">
        <v>95</v>
      </c>
      <c r="N9697" t="s">
        <v>880</v>
      </c>
      <c r="O9697"/>
    </row>
    <row r="9698" spans="1:15">
      <c r="A9698">
        <v>813828</v>
      </c>
      <c r="B9698" t="s">
        <v>17622</v>
      </c>
      <c r="C9698" t="s">
        <v>201</v>
      </c>
      <c r="D9698" s="67" t="s">
        <v>17623</v>
      </c>
      <c r="E9698" s="66" t="s">
        <v>15352</v>
      </c>
      <c r="F9698" t="s">
        <v>91</v>
      </c>
      <c r="G9698" s="66" t="s">
        <v>832</v>
      </c>
      <c r="H9698" s="67" t="s">
        <v>10232</v>
      </c>
      <c r="I9698" t="s">
        <v>879</v>
      </c>
      <c r="J9698" s="66" t="s">
        <v>834</v>
      </c>
      <c r="K9698" s="66" t="s">
        <v>94</v>
      </c>
      <c r="M9698" s="66" t="s">
        <v>95</v>
      </c>
      <c r="N9698" t="s">
        <v>880</v>
      </c>
      <c r="O9698"/>
    </row>
    <row r="9699" spans="1:15">
      <c r="A9699">
        <v>135118</v>
      </c>
      <c r="B9699" t="s">
        <v>17593</v>
      </c>
      <c r="C9699" t="s">
        <v>4976</v>
      </c>
      <c r="D9699" s="67" t="s">
        <v>17624</v>
      </c>
      <c r="E9699" s="66" t="s">
        <v>15351</v>
      </c>
      <c r="F9699" t="s">
        <v>114</v>
      </c>
      <c r="G9699" s="66" t="s">
        <v>884</v>
      </c>
      <c r="H9699" s="67" t="s">
        <v>10232</v>
      </c>
      <c r="I9699" t="s">
        <v>885</v>
      </c>
      <c r="J9699" s="66" t="s">
        <v>93</v>
      </c>
      <c r="K9699" s="66" t="s">
        <v>94</v>
      </c>
      <c r="M9699" s="66" t="s">
        <v>95</v>
      </c>
      <c r="N9699" t="s">
        <v>886</v>
      </c>
      <c r="O9699"/>
    </row>
    <row r="9700" spans="1:15">
      <c r="A9700">
        <v>175082</v>
      </c>
      <c r="B9700" t="s">
        <v>17625</v>
      </c>
      <c r="C9700" t="s">
        <v>890</v>
      </c>
      <c r="D9700" s="67" t="s">
        <v>17626</v>
      </c>
      <c r="E9700" s="66" t="s">
        <v>15351</v>
      </c>
      <c r="F9700" t="s">
        <v>114</v>
      </c>
      <c r="G9700" s="66" t="s">
        <v>884</v>
      </c>
      <c r="H9700" s="67" t="s">
        <v>10232</v>
      </c>
      <c r="I9700" t="s">
        <v>885</v>
      </c>
      <c r="J9700" s="66" t="s">
        <v>93</v>
      </c>
      <c r="K9700" s="66" t="s">
        <v>94</v>
      </c>
      <c r="M9700" s="66" t="s">
        <v>95</v>
      </c>
      <c r="N9700" t="s">
        <v>886</v>
      </c>
      <c r="O9700"/>
    </row>
    <row r="9701" spans="1:15">
      <c r="A9701">
        <v>185162</v>
      </c>
      <c r="B9701" t="s">
        <v>17627</v>
      </c>
      <c r="C9701" t="s">
        <v>918</v>
      </c>
      <c r="D9701" s="67" t="s">
        <v>17628</v>
      </c>
      <c r="E9701" s="66" t="s">
        <v>15351</v>
      </c>
      <c r="F9701" t="s">
        <v>91</v>
      </c>
      <c r="G9701" s="66" t="s">
        <v>884</v>
      </c>
      <c r="H9701" s="67" t="s">
        <v>10232</v>
      </c>
      <c r="I9701" t="s">
        <v>885</v>
      </c>
      <c r="J9701" s="66" t="s">
        <v>93</v>
      </c>
      <c r="K9701" s="66" t="s">
        <v>94</v>
      </c>
      <c r="M9701" s="66" t="s">
        <v>95</v>
      </c>
      <c r="N9701" t="s">
        <v>886</v>
      </c>
      <c r="O9701"/>
    </row>
    <row r="9702" spans="1:15">
      <c r="A9702">
        <v>460143</v>
      </c>
      <c r="B9702" t="s">
        <v>17627</v>
      </c>
      <c r="C9702" t="s">
        <v>774</v>
      </c>
      <c r="D9702" s="67" t="s">
        <v>17629</v>
      </c>
      <c r="E9702" s="66" t="s">
        <v>15351</v>
      </c>
      <c r="F9702" t="s">
        <v>114</v>
      </c>
      <c r="G9702" s="66" t="s">
        <v>884</v>
      </c>
      <c r="H9702" s="67" t="s">
        <v>10232</v>
      </c>
      <c r="I9702" t="s">
        <v>885</v>
      </c>
      <c r="J9702" s="66" t="s">
        <v>93</v>
      </c>
      <c r="K9702" s="66" t="s">
        <v>94</v>
      </c>
      <c r="M9702" s="66" t="s">
        <v>95</v>
      </c>
      <c r="N9702" t="s">
        <v>886</v>
      </c>
      <c r="O9702"/>
    </row>
    <row r="9703" spans="1:15">
      <c r="A9703">
        <v>55516202</v>
      </c>
      <c r="B9703" t="s">
        <v>8183</v>
      </c>
      <c r="C9703" t="s">
        <v>293</v>
      </c>
      <c r="D9703" s="67" t="s">
        <v>8186</v>
      </c>
      <c r="E9703" s="66" t="s">
        <v>15351</v>
      </c>
      <c r="F9703" t="s">
        <v>114</v>
      </c>
      <c r="G9703" s="66" t="s">
        <v>8050</v>
      </c>
      <c r="H9703" s="67" t="s">
        <v>10232</v>
      </c>
      <c r="I9703" t="s">
        <v>8182</v>
      </c>
      <c r="J9703" s="66" t="s">
        <v>8051</v>
      </c>
      <c r="K9703" s="66" t="s">
        <v>94</v>
      </c>
      <c r="M9703" s="66" t="s">
        <v>95</v>
      </c>
      <c r="N9703" t="s">
        <v>1806</v>
      </c>
      <c r="O9703"/>
    </row>
    <row r="9704" spans="1:15">
      <c r="A9704">
        <v>35256</v>
      </c>
      <c r="B9704" t="s">
        <v>2016</v>
      </c>
      <c r="C9704" t="s">
        <v>524</v>
      </c>
      <c r="D9704" s="67" t="s">
        <v>2017</v>
      </c>
      <c r="E9704" s="66" t="s">
        <v>15351</v>
      </c>
      <c r="F9704" t="s">
        <v>114</v>
      </c>
      <c r="G9704" s="66" t="s">
        <v>1912</v>
      </c>
      <c r="H9704" s="67" t="s">
        <v>10232</v>
      </c>
      <c r="I9704" t="s">
        <v>1914</v>
      </c>
      <c r="J9704" s="66" t="s">
        <v>1805</v>
      </c>
      <c r="K9704" s="66" t="s">
        <v>94</v>
      </c>
      <c r="M9704" s="66" t="s">
        <v>95</v>
      </c>
      <c r="N9704" t="s">
        <v>1915</v>
      </c>
      <c r="O9704"/>
    </row>
    <row r="9705" spans="1:15">
      <c r="A9705">
        <v>35256</v>
      </c>
      <c r="B9705" t="s">
        <v>2016</v>
      </c>
      <c r="C9705" t="s">
        <v>524</v>
      </c>
      <c r="D9705" s="67" t="s">
        <v>2017</v>
      </c>
      <c r="E9705" s="66" t="s">
        <v>15351</v>
      </c>
      <c r="F9705" t="s">
        <v>114</v>
      </c>
      <c r="G9705" s="66" t="s">
        <v>1912</v>
      </c>
      <c r="H9705" s="67" t="s">
        <v>10232</v>
      </c>
      <c r="I9705" t="s">
        <v>1914</v>
      </c>
      <c r="J9705" s="66" t="s">
        <v>1805</v>
      </c>
      <c r="K9705" s="66" t="s">
        <v>94</v>
      </c>
      <c r="M9705" s="66" t="s">
        <v>95</v>
      </c>
      <c r="N9705" t="s">
        <v>1915</v>
      </c>
      <c r="O9705"/>
    </row>
    <row r="9706" spans="1:15">
      <c r="A9706">
        <v>214564</v>
      </c>
      <c r="B9706" t="s">
        <v>4301</v>
      </c>
      <c r="C9706" t="s">
        <v>293</v>
      </c>
      <c r="D9706" s="67" t="s">
        <v>1254</v>
      </c>
      <c r="E9706" s="66" t="s">
        <v>15351</v>
      </c>
      <c r="F9706" t="s">
        <v>114</v>
      </c>
      <c r="G9706" s="66" t="s">
        <v>1912</v>
      </c>
      <c r="H9706" s="67" t="s">
        <v>10232</v>
      </c>
      <c r="I9706" t="s">
        <v>1914</v>
      </c>
      <c r="J9706" s="66" t="s">
        <v>1805</v>
      </c>
      <c r="K9706" s="66" t="s">
        <v>94</v>
      </c>
      <c r="M9706" s="66" t="s">
        <v>95</v>
      </c>
      <c r="N9706" t="s">
        <v>1915</v>
      </c>
      <c r="O9706"/>
    </row>
    <row r="9707" spans="1:15">
      <c r="A9707">
        <v>322395</v>
      </c>
      <c r="B9707" t="s">
        <v>2024</v>
      </c>
      <c r="C9707" t="s">
        <v>170</v>
      </c>
      <c r="D9707" s="67" t="s">
        <v>1633</v>
      </c>
      <c r="E9707" s="66" t="s">
        <v>15351</v>
      </c>
      <c r="F9707" t="s">
        <v>91</v>
      </c>
      <c r="G9707" s="66" t="s">
        <v>1912</v>
      </c>
      <c r="H9707" s="67" t="s">
        <v>10232</v>
      </c>
      <c r="I9707" t="s">
        <v>1914</v>
      </c>
      <c r="J9707" s="66" t="s">
        <v>1805</v>
      </c>
      <c r="K9707" s="66" t="s">
        <v>94</v>
      </c>
      <c r="M9707" s="66" t="s">
        <v>95</v>
      </c>
      <c r="N9707" t="s">
        <v>1915</v>
      </c>
      <c r="O9707"/>
    </row>
    <row r="9708" spans="1:15">
      <c r="A9708">
        <v>368741</v>
      </c>
      <c r="B9708" t="s">
        <v>2024</v>
      </c>
      <c r="C9708" t="s">
        <v>1095</v>
      </c>
      <c r="D9708" s="67" t="s">
        <v>2029</v>
      </c>
      <c r="E9708" s="66" t="s">
        <v>15351</v>
      </c>
      <c r="F9708" t="s">
        <v>114</v>
      </c>
      <c r="G9708" s="66" t="s">
        <v>1912</v>
      </c>
      <c r="H9708" s="67" t="s">
        <v>10232</v>
      </c>
      <c r="I9708" t="s">
        <v>1914</v>
      </c>
      <c r="J9708" s="66" t="s">
        <v>1805</v>
      </c>
      <c r="K9708" s="66" t="s">
        <v>94</v>
      </c>
      <c r="M9708" s="66" t="s">
        <v>95</v>
      </c>
      <c r="N9708" t="s">
        <v>1915</v>
      </c>
      <c r="O9708"/>
    </row>
    <row r="9709" spans="1:15">
      <c r="A9709">
        <v>527903</v>
      </c>
      <c r="B9709" t="s">
        <v>2040</v>
      </c>
      <c r="C9709" t="s">
        <v>2041</v>
      </c>
      <c r="D9709" s="67" t="s">
        <v>2042</v>
      </c>
      <c r="E9709" s="66" t="s">
        <v>15351</v>
      </c>
      <c r="F9709" t="s">
        <v>114</v>
      </c>
      <c r="G9709" s="66" t="s">
        <v>1912</v>
      </c>
      <c r="H9709" s="67" t="s">
        <v>10232</v>
      </c>
      <c r="I9709" t="s">
        <v>1914</v>
      </c>
      <c r="J9709" s="66" t="s">
        <v>1805</v>
      </c>
      <c r="K9709" s="66" t="s">
        <v>94</v>
      </c>
      <c r="M9709" s="66" t="s">
        <v>95</v>
      </c>
      <c r="N9709" t="s">
        <v>1915</v>
      </c>
      <c r="O9709"/>
    </row>
    <row r="9710" spans="1:15">
      <c r="A9710">
        <v>527903</v>
      </c>
      <c r="B9710" t="s">
        <v>2040</v>
      </c>
      <c r="C9710" t="s">
        <v>2041</v>
      </c>
      <c r="D9710" s="67" t="s">
        <v>2042</v>
      </c>
      <c r="E9710" s="66" t="s">
        <v>15351</v>
      </c>
      <c r="F9710" t="s">
        <v>114</v>
      </c>
      <c r="G9710" s="66" t="s">
        <v>1912</v>
      </c>
      <c r="H9710" s="67" t="s">
        <v>10232</v>
      </c>
      <c r="I9710" t="s">
        <v>1914</v>
      </c>
      <c r="J9710" s="66" t="s">
        <v>1805</v>
      </c>
      <c r="K9710" s="66" t="s">
        <v>94</v>
      </c>
      <c r="M9710" s="66" t="s">
        <v>95</v>
      </c>
      <c r="N9710" t="s">
        <v>1915</v>
      </c>
      <c r="O9710"/>
    </row>
    <row r="9711" spans="1:15">
      <c r="A9711">
        <v>682484</v>
      </c>
      <c r="B9711" t="s">
        <v>4301</v>
      </c>
      <c r="C9711" t="s">
        <v>138</v>
      </c>
      <c r="D9711" s="67" t="s">
        <v>4302</v>
      </c>
      <c r="E9711" s="66" t="s">
        <v>15351</v>
      </c>
      <c r="F9711" t="s">
        <v>91</v>
      </c>
      <c r="G9711" s="66" t="s">
        <v>1912</v>
      </c>
      <c r="H9711" s="67" t="s">
        <v>10232</v>
      </c>
      <c r="I9711" t="s">
        <v>1914</v>
      </c>
      <c r="J9711" s="66" t="s">
        <v>1805</v>
      </c>
      <c r="K9711" s="66" t="s">
        <v>94</v>
      </c>
      <c r="M9711" s="66" t="s">
        <v>95</v>
      </c>
      <c r="N9711" t="s">
        <v>1915</v>
      </c>
      <c r="O9711"/>
    </row>
    <row r="9712" spans="1:15">
      <c r="A9712">
        <v>814340</v>
      </c>
      <c r="B9712" t="s">
        <v>17630</v>
      </c>
      <c r="C9712" t="s">
        <v>1977</v>
      </c>
      <c r="D9712" s="67" t="s">
        <v>17631</v>
      </c>
      <c r="E9712" s="66" t="s">
        <v>266</v>
      </c>
      <c r="F9712" t="s">
        <v>91</v>
      </c>
      <c r="G9712" s="66" t="s">
        <v>1912</v>
      </c>
      <c r="H9712" s="67" t="s">
        <v>10232</v>
      </c>
      <c r="I9712" t="s">
        <v>1914</v>
      </c>
      <c r="J9712" s="66" t="s">
        <v>1805</v>
      </c>
      <c r="K9712" s="66" t="s">
        <v>94</v>
      </c>
      <c r="M9712" s="66" t="s">
        <v>95</v>
      </c>
      <c r="N9712" t="s">
        <v>1915</v>
      </c>
      <c r="O9712"/>
    </row>
    <row r="9713" spans="1:15">
      <c r="A9713">
        <v>814369</v>
      </c>
      <c r="B9713" t="s">
        <v>11995</v>
      </c>
      <c r="C9713" t="s">
        <v>17632</v>
      </c>
      <c r="D9713" s="67" t="s">
        <v>17633</v>
      </c>
      <c r="E9713" s="66" t="s">
        <v>266</v>
      </c>
      <c r="F9713" t="s">
        <v>114</v>
      </c>
      <c r="G9713" s="66" t="s">
        <v>1912</v>
      </c>
      <c r="H9713" s="67" t="s">
        <v>10232</v>
      </c>
      <c r="I9713" t="s">
        <v>1914</v>
      </c>
      <c r="J9713" s="66" t="s">
        <v>1805</v>
      </c>
      <c r="K9713" s="66" t="s">
        <v>94</v>
      </c>
      <c r="M9713" s="66" t="s">
        <v>95</v>
      </c>
      <c r="N9713" t="s">
        <v>1915</v>
      </c>
      <c r="O9713"/>
    </row>
    <row r="9714" spans="1:15">
      <c r="A9714">
        <v>814471</v>
      </c>
      <c r="B9714" t="s">
        <v>17634</v>
      </c>
      <c r="C9714" t="s">
        <v>13790</v>
      </c>
      <c r="D9714" s="67" t="s">
        <v>4479</v>
      </c>
      <c r="E9714" s="66" t="s">
        <v>266</v>
      </c>
      <c r="F9714" t="s">
        <v>114</v>
      </c>
      <c r="G9714" s="66" t="s">
        <v>1912</v>
      </c>
      <c r="H9714" s="67" t="s">
        <v>10232</v>
      </c>
      <c r="I9714" t="s">
        <v>1914</v>
      </c>
      <c r="J9714" s="66" t="s">
        <v>1805</v>
      </c>
      <c r="K9714" s="66" t="s">
        <v>94</v>
      </c>
      <c r="M9714" s="66" t="s">
        <v>95</v>
      </c>
      <c r="N9714" t="s">
        <v>1915</v>
      </c>
      <c r="O9714"/>
    </row>
    <row r="9715" spans="1:15">
      <c r="A9715">
        <v>814472</v>
      </c>
      <c r="B9715" t="s">
        <v>17634</v>
      </c>
      <c r="C9715" t="s">
        <v>590</v>
      </c>
      <c r="D9715" s="67" t="s">
        <v>17635</v>
      </c>
      <c r="E9715" s="66" t="s">
        <v>420</v>
      </c>
      <c r="F9715" t="s">
        <v>114</v>
      </c>
      <c r="G9715" s="66" t="s">
        <v>1912</v>
      </c>
      <c r="H9715" s="67" t="s">
        <v>10232</v>
      </c>
      <c r="I9715" t="s">
        <v>1914</v>
      </c>
      <c r="J9715" s="66" t="s">
        <v>1805</v>
      </c>
      <c r="K9715" s="66" t="s">
        <v>94</v>
      </c>
      <c r="M9715" s="66" t="s">
        <v>95</v>
      </c>
      <c r="N9715" t="s">
        <v>1915</v>
      </c>
      <c r="O9715"/>
    </row>
    <row r="9716" spans="1:15">
      <c r="A9716">
        <v>814479</v>
      </c>
      <c r="B9716" t="s">
        <v>12192</v>
      </c>
      <c r="C9716" t="s">
        <v>17636</v>
      </c>
      <c r="D9716" s="67" t="s">
        <v>17637</v>
      </c>
      <c r="E9716" s="66" t="s">
        <v>420</v>
      </c>
      <c r="F9716" t="s">
        <v>91</v>
      </c>
      <c r="G9716" s="66" t="s">
        <v>1912</v>
      </c>
      <c r="H9716" s="67" t="s">
        <v>10232</v>
      </c>
      <c r="I9716" t="s">
        <v>1914</v>
      </c>
      <c r="J9716" s="66" t="s">
        <v>1805</v>
      </c>
      <c r="K9716" s="66" t="s">
        <v>94</v>
      </c>
      <c r="M9716" s="66" t="s">
        <v>95</v>
      </c>
      <c r="N9716" t="s">
        <v>1915</v>
      </c>
      <c r="O9716"/>
    </row>
    <row r="9717" spans="1:15">
      <c r="A9717">
        <v>439709</v>
      </c>
      <c r="B9717" t="s">
        <v>17638</v>
      </c>
      <c r="C9717" t="s">
        <v>3810</v>
      </c>
      <c r="D9717" s="67" t="s">
        <v>17639</v>
      </c>
      <c r="E9717" s="66" t="s">
        <v>15351</v>
      </c>
      <c r="F9717" t="s">
        <v>114</v>
      </c>
      <c r="G9717" s="66" t="s">
        <v>7285</v>
      </c>
      <c r="H9717" s="67" t="s">
        <v>10232</v>
      </c>
      <c r="I9717" t="s">
        <v>7971</v>
      </c>
      <c r="J9717" s="66" t="s">
        <v>1805</v>
      </c>
      <c r="K9717" s="66" t="s">
        <v>94</v>
      </c>
      <c r="M9717" s="66" t="s">
        <v>95</v>
      </c>
      <c r="N9717" t="s">
        <v>7971</v>
      </c>
      <c r="O9717"/>
    </row>
    <row r="9718" spans="1:15">
      <c r="A9718">
        <v>133155</v>
      </c>
      <c r="B9718" t="s">
        <v>9306</v>
      </c>
      <c r="C9718" t="s">
        <v>1061</v>
      </c>
      <c r="D9718" s="67" t="s">
        <v>17640</v>
      </c>
      <c r="E9718" s="66" t="s">
        <v>15351</v>
      </c>
      <c r="F9718" t="s">
        <v>91</v>
      </c>
      <c r="G9718" s="66" t="s">
        <v>8828</v>
      </c>
      <c r="H9718" s="67" t="s">
        <v>10232</v>
      </c>
      <c r="I9718" t="s">
        <v>9383</v>
      </c>
      <c r="J9718" s="66" t="s">
        <v>8830</v>
      </c>
      <c r="K9718" s="66" t="s">
        <v>94</v>
      </c>
      <c r="M9718" s="66" t="s">
        <v>95</v>
      </c>
      <c r="N9718" t="s">
        <v>9384</v>
      </c>
      <c r="O9718"/>
    </row>
    <row r="9719" spans="1:15">
      <c r="A9719">
        <v>55699737</v>
      </c>
      <c r="B9719" t="s">
        <v>1652</v>
      </c>
      <c r="C9719" t="s">
        <v>471</v>
      </c>
      <c r="D9719" s="67" t="s">
        <v>1653</v>
      </c>
      <c r="E9719" s="66" t="s">
        <v>15351</v>
      </c>
      <c r="F9719" t="s">
        <v>114</v>
      </c>
      <c r="G9719" s="66" t="s">
        <v>1561</v>
      </c>
      <c r="H9719" s="67" t="s">
        <v>10232</v>
      </c>
      <c r="I9719" t="s">
        <v>1616</v>
      </c>
      <c r="J9719" s="66" t="s">
        <v>1563</v>
      </c>
      <c r="K9719" s="66" t="s">
        <v>94</v>
      </c>
      <c r="M9719" s="66" t="s">
        <v>95</v>
      </c>
      <c r="N9719" t="s">
        <v>1617</v>
      </c>
      <c r="O9719"/>
    </row>
    <row r="9720" spans="1:15">
      <c r="A9720">
        <v>55636253</v>
      </c>
      <c r="B9720" t="s">
        <v>17641</v>
      </c>
      <c r="C9720" t="s">
        <v>17642</v>
      </c>
      <c r="D9720" s="67" t="s">
        <v>17643</v>
      </c>
      <c r="E9720" s="66" t="s">
        <v>15351</v>
      </c>
      <c r="F9720" t="s">
        <v>91</v>
      </c>
      <c r="G9720" s="66" t="s">
        <v>1899</v>
      </c>
      <c r="H9720" s="67" t="s">
        <v>10232</v>
      </c>
      <c r="I9720" t="s">
        <v>2348</v>
      </c>
      <c r="J9720" s="66" t="s">
        <v>1805</v>
      </c>
      <c r="K9720" s="66" t="s">
        <v>94</v>
      </c>
      <c r="M9720" s="66" t="s">
        <v>95</v>
      </c>
      <c r="N9720" t="s">
        <v>2349</v>
      </c>
      <c r="O9720"/>
    </row>
    <row r="9721" spans="1:15">
      <c r="A9721">
        <v>55516349</v>
      </c>
      <c r="B9721" t="s">
        <v>11394</v>
      </c>
      <c r="C9721" t="s">
        <v>1744</v>
      </c>
      <c r="D9721" s="67" t="s">
        <v>154</v>
      </c>
      <c r="E9721" s="66" t="s">
        <v>15351</v>
      </c>
      <c r="F9721" t="s">
        <v>91</v>
      </c>
      <c r="G9721" s="66" t="s">
        <v>5303</v>
      </c>
      <c r="H9721" s="67" t="s">
        <v>10269</v>
      </c>
      <c r="I9721" t="s">
        <v>5611</v>
      </c>
      <c r="J9721" s="66" t="s">
        <v>5201</v>
      </c>
      <c r="K9721" s="66" t="s">
        <v>94</v>
      </c>
      <c r="M9721" s="66" t="s">
        <v>95</v>
      </c>
      <c r="N9721" t="s">
        <v>11392</v>
      </c>
      <c r="O9721"/>
    </row>
    <row r="9722" spans="1:15">
      <c r="A9722">
        <v>814837</v>
      </c>
      <c r="B9722" t="s">
        <v>11874</v>
      </c>
      <c r="C9722" t="s">
        <v>1634</v>
      </c>
      <c r="D9722" s="67" t="s">
        <v>11875</v>
      </c>
      <c r="E9722" s="66" t="s">
        <v>15352</v>
      </c>
      <c r="F9722" t="s">
        <v>91</v>
      </c>
      <c r="G9722" s="66" t="s">
        <v>5303</v>
      </c>
      <c r="H9722" s="67" t="s">
        <v>10269</v>
      </c>
      <c r="I9722" t="s">
        <v>5611</v>
      </c>
      <c r="J9722" s="66" t="s">
        <v>5201</v>
      </c>
      <c r="K9722" s="66" t="s">
        <v>94</v>
      </c>
      <c r="M9722" s="66" t="s">
        <v>95</v>
      </c>
      <c r="N9722" t="s">
        <v>11392</v>
      </c>
      <c r="O9722"/>
    </row>
    <row r="9723" spans="1:15">
      <c r="A9723">
        <v>814842</v>
      </c>
      <c r="B9723" t="s">
        <v>11876</v>
      </c>
      <c r="C9723" t="s">
        <v>890</v>
      </c>
      <c r="D9723" s="67" t="s">
        <v>11877</v>
      </c>
      <c r="E9723" s="66" t="s">
        <v>15351</v>
      </c>
      <c r="F9723" t="s">
        <v>114</v>
      </c>
      <c r="G9723" s="66" t="s">
        <v>5303</v>
      </c>
      <c r="H9723" s="67" t="s">
        <v>10269</v>
      </c>
      <c r="I9723" t="s">
        <v>5611</v>
      </c>
      <c r="J9723" s="66" t="s">
        <v>5201</v>
      </c>
      <c r="K9723" s="66" t="s">
        <v>94</v>
      </c>
      <c r="M9723" s="66" t="s">
        <v>95</v>
      </c>
      <c r="N9723" t="s">
        <v>11392</v>
      </c>
      <c r="O9723"/>
    </row>
    <row r="9724" spans="1:15">
      <c r="A9724">
        <v>814844</v>
      </c>
      <c r="B9724" t="s">
        <v>8909</v>
      </c>
      <c r="C9724" t="s">
        <v>11878</v>
      </c>
      <c r="D9724" s="67" t="s">
        <v>5660</v>
      </c>
      <c r="E9724" s="66" t="s">
        <v>15351</v>
      </c>
      <c r="F9724" t="s">
        <v>114</v>
      </c>
      <c r="G9724" s="66" t="s">
        <v>5303</v>
      </c>
      <c r="H9724" s="67" t="s">
        <v>10269</v>
      </c>
      <c r="I9724" t="s">
        <v>5611</v>
      </c>
      <c r="J9724" s="66" t="s">
        <v>5201</v>
      </c>
      <c r="K9724" s="66" t="s">
        <v>94</v>
      </c>
      <c r="M9724" s="66" t="s">
        <v>95</v>
      </c>
      <c r="N9724" t="s">
        <v>11392</v>
      </c>
      <c r="O9724"/>
    </row>
    <row r="9725" spans="1:15">
      <c r="A9725">
        <v>814847</v>
      </c>
      <c r="B9725" t="s">
        <v>11879</v>
      </c>
      <c r="C9725" t="s">
        <v>11880</v>
      </c>
      <c r="D9725" s="67" t="s">
        <v>11881</v>
      </c>
      <c r="E9725" s="66" t="s">
        <v>15351</v>
      </c>
      <c r="F9725" t="s">
        <v>114</v>
      </c>
      <c r="G9725" s="66" t="s">
        <v>5303</v>
      </c>
      <c r="H9725" s="67" t="s">
        <v>10269</v>
      </c>
      <c r="I9725" t="s">
        <v>5611</v>
      </c>
      <c r="J9725" s="66" t="s">
        <v>5201</v>
      </c>
      <c r="K9725" s="66" t="s">
        <v>94</v>
      </c>
      <c r="M9725" s="66" t="s">
        <v>95</v>
      </c>
      <c r="N9725" t="s">
        <v>11392</v>
      </c>
      <c r="O9725"/>
    </row>
    <row r="9726" spans="1:15">
      <c r="A9726">
        <v>814850</v>
      </c>
      <c r="B9726" t="s">
        <v>1085</v>
      </c>
      <c r="C9726" t="s">
        <v>151</v>
      </c>
      <c r="D9726" s="67" t="s">
        <v>5780</v>
      </c>
      <c r="E9726" s="66" t="s">
        <v>15352</v>
      </c>
      <c r="F9726" t="s">
        <v>91</v>
      </c>
      <c r="G9726" s="66" t="s">
        <v>5303</v>
      </c>
      <c r="H9726" s="67" t="s">
        <v>10269</v>
      </c>
      <c r="I9726" t="s">
        <v>5611</v>
      </c>
      <c r="J9726" s="66" t="s">
        <v>5201</v>
      </c>
      <c r="K9726" s="66" t="s">
        <v>94</v>
      </c>
      <c r="M9726" s="66" t="s">
        <v>95</v>
      </c>
      <c r="N9726" t="s">
        <v>11392</v>
      </c>
      <c r="O9726"/>
    </row>
    <row r="9727" spans="1:15">
      <c r="A9727">
        <v>814852</v>
      </c>
      <c r="B9727" t="s">
        <v>11882</v>
      </c>
      <c r="C9727" t="s">
        <v>110</v>
      </c>
      <c r="D9727" s="67" t="s">
        <v>2910</v>
      </c>
      <c r="E9727" s="66" t="s">
        <v>15351</v>
      </c>
      <c r="F9727" t="s">
        <v>91</v>
      </c>
      <c r="G9727" s="66" t="s">
        <v>5303</v>
      </c>
      <c r="H9727" s="67" t="s">
        <v>10269</v>
      </c>
      <c r="I9727" t="s">
        <v>5611</v>
      </c>
      <c r="J9727" s="66" t="s">
        <v>5201</v>
      </c>
      <c r="K9727" s="66" t="s">
        <v>94</v>
      </c>
      <c r="M9727" s="66" t="s">
        <v>95</v>
      </c>
      <c r="N9727" t="s">
        <v>11392</v>
      </c>
      <c r="O9727"/>
    </row>
    <row r="9728" spans="1:15">
      <c r="A9728">
        <v>814854</v>
      </c>
      <c r="B9728" t="s">
        <v>11883</v>
      </c>
      <c r="C9728" t="s">
        <v>688</v>
      </c>
      <c r="D9728" s="67" t="s">
        <v>11884</v>
      </c>
      <c r="E9728" s="66" t="s">
        <v>15352</v>
      </c>
      <c r="F9728" t="s">
        <v>114</v>
      </c>
      <c r="G9728" s="66" t="s">
        <v>5303</v>
      </c>
      <c r="H9728" s="67" t="s">
        <v>10269</v>
      </c>
      <c r="I9728" t="s">
        <v>5611</v>
      </c>
      <c r="J9728" s="66" t="s">
        <v>5201</v>
      </c>
      <c r="K9728" s="66" t="s">
        <v>94</v>
      </c>
      <c r="M9728" s="66" t="s">
        <v>95</v>
      </c>
      <c r="N9728" t="s">
        <v>11392</v>
      </c>
      <c r="O9728"/>
    </row>
    <row r="9729" spans="1:15">
      <c r="A9729">
        <v>43511</v>
      </c>
      <c r="B9729" t="s">
        <v>195</v>
      </c>
      <c r="C9729" t="s">
        <v>128</v>
      </c>
      <c r="D9729" s="67" t="s">
        <v>8426</v>
      </c>
      <c r="E9729" s="66" t="s">
        <v>15351</v>
      </c>
      <c r="F9729" t="s">
        <v>91</v>
      </c>
      <c r="G9729" s="66" t="s">
        <v>8050</v>
      </c>
      <c r="H9729" s="67" t="s">
        <v>10269</v>
      </c>
      <c r="I9729" t="s">
        <v>17644</v>
      </c>
      <c r="J9729" s="66" t="s">
        <v>8051</v>
      </c>
      <c r="K9729" s="66" t="s">
        <v>94</v>
      </c>
      <c r="M9729" s="66" t="s">
        <v>95</v>
      </c>
      <c r="N9729" t="s">
        <v>17645</v>
      </c>
      <c r="O9729"/>
    </row>
    <row r="9730" spans="1:15">
      <c r="A9730">
        <v>55764379</v>
      </c>
      <c r="B9730" t="s">
        <v>8424</v>
      </c>
      <c r="C9730" t="s">
        <v>178</v>
      </c>
      <c r="D9730" s="67" t="s">
        <v>8425</v>
      </c>
      <c r="E9730" s="66" t="s">
        <v>15351</v>
      </c>
      <c r="F9730" t="s">
        <v>91</v>
      </c>
      <c r="G9730" s="66" t="s">
        <v>8050</v>
      </c>
      <c r="H9730" s="67" t="s">
        <v>10269</v>
      </c>
      <c r="I9730" t="s">
        <v>8410</v>
      </c>
      <c r="J9730" s="66" t="s">
        <v>8051</v>
      </c>
      <c r="K9730" s="66" t="s">
        <v>94</v>
      </c>
      <c r="M9730" s="66" t="s">
        <v>95</v>
      </c>
      <c r="N9730" t="s">
        <v>11311</v>
      </c>
      <c r="O9730"/>
    </row>
    <row r="9731" spans="1:15">
      <c r="A9731">
        <v>48085</v>
      </c>
      <c r="B9731" t="s">
        <v>5936</v>
      </c>
      <c r="C9731" t="s">
        <v>232</v>
      </c>
      <c r="D9731" s="67" t="s">
        <v>5937</v>
      </c>
      <c r="E9731" s="66" t="s">
        <v>15351</v>
      </c>
      <c r="F9731" t="s">
        <v>114</v>
      </c>
      <c r="G9731" s="66" t="s">
        <v>5866</v>
      </c>
      <c r="H9731" s="67" t="s">
        <v>10269</v>
      </c>
      <c r="I9731" t="s">
        <v>5921</v>
      </c>
      <c r="J9731" s="66" t="s">
        <v>5845</v>
      </c>
      <c r="K9731" s="66" t="s">
        <v>94</v>
      </c>
      <c r="M9731" s="66" t="s">
        <v>95</v>
      </c>
      <c r="N9731" t="s">
        <v>5309</v>
      </c>
      <c r="O9731"/>
    </row>
    <row r="9732" spans="1:15">
      <c r="A9732">
        <v>55652323</v>
      </c>
      <c r="B9732" t="s">
        <v>6054</v>
      </c>
      <c r="C9732" t="s">
        <v>3935</v>
      </c>
      <c r="D9732" s="67" t="s">
        <v>6055</v>
      </c>
      <c r="E9732" s="66" t="s">
        <v>15351</v>
      </c>
      <c r="F9732" t="s">
        <v>114</v>
      </c>
      <c r="G9732" s="66" t="s">
        <v>5866</v>
      </c>
      <c r="H9732" s="67" t="s">
        <v>10269</v>
      </c>
      <c r="I9732" t="s">
        <v>5921</v>
      </c>
      <c r="J9732" s="66" t="s">
        <v>5845</v>
      </c>
      <c r="K9732" s="66" t="s">
        <v>94</v>
      </c>
      <c r="M9732" s="66" t="s">
        <v>95</v>
      </c>
      <c r="N9732" t="s">
        <v>5309</v>
      </c>
      <c r="O9732"/>
    </row>
    <row r="9733" spans="1:15">
      <c r="A9733">
        <v>82240</v>
      </c>
      <c r="B9733" t="s">
        <v>1377</v>
      </c>
      <c r="C9733" t="s">
        <v>1378</v>
      </c>
      <c r="D9733" s="67" t="s">
        <v>1379</v>
      </c>
      <c r="E9733" s="66" t="s">
        <v>15351</v>
      </c>
      <c r="F9733" t="s">
        <v>91</v>
      </c>
      <c r="G9733" s="66" t="s">
        <v>893</v>
      </c>
      <c r="H9733" s="67" t="s">
        <v>10269</v>
      </c>
      <c r="I9733" t="s">
        <v>1375</v>
      </c>
      <c r="J9733" s="66" t="s">
        <v>895</v>
      </c>
      <c r="K9733" s="66" t="s">
        <v>94</v>
      </c>
      <c r="M9733" s="66" t="s">
        <v>95</v>
      </c>
      <c r="N9733" t="s">
        <v>1376</v>
      </c>
      <c r="O9733"/>
    </row>
    <row r="9734" spans="1:15">
      <c r="A9734">
        <v>199168</v>
      </c>
      <c r="B9734" t="s">
        <v>1382</v>
      </c>
      <c r="C9734" t="s">
        <v>155</v>
      </c>
      <c r="D9734" s="67" t="s">
        <v>434</v>
      </c>
      <c r="E9734" s="66" t="s">
        <v>15351</v>
      </c>
      <c r="F9734" t="s">
        <v>114</v>
      </c>
      <c r="G9734" s="66" t="s">
        <v>893</v>
      </c>
      <c r="H9734" s="67" t="s">
        <v>10269</v>
      </c>
      <c r="I9734" t="s">
        <v>1375</v>
      </c>
      <c r="J9734" s="66" t="s">
        <v>895</v>
      </c>
      <c r="K9734" s="66" t="s">
        <v>94</v>
      </c>
      <c r="M9734" s="66" t="s">
        <v>95</v>
      </c>
      <c r="N9734" t="s">
        <v>1376</v>
      </c>
      <c r="O9734"/>
    </row>
    <row r="9735" spans="1:15">
      <c r="A9735">
        <v>48339</v>
      </c>
      <c r="B9735" t="s">
        <v>17646</v>
      </c>
      <c r="C9735" t="s">
        <v>17647</v>
      </c>
      <c r="D9735" s="67" t="s">
        <v>17648</v>
      </c>
      <c r="E9735" s="66" t="s">
        <v>15351</v>
      </c>
      <c r="F9735" t="s">
        <v>91</v>
      </c>
      <c r="G9735" s="66" t="s">
        <v>884</v>
      </c>
      <c r="H9735" s="67" t="s">
        <v>10269</v>
      </c>
      <c r="I9735" t="s">
        <v>17494</v>
      </c>
      <c r="J9735" s="66" t="s">
        <v>93</v>
      </c>
      <c r="K9735" s="66" t="s">
        <v>94</v>
      </c>
      <c r="M9735" s="66" t="s">
        <v>95</v>
      </c>
      <c r="N9735" t="s">
        <v>17495</v>
      </c>
      <c r="O9735"/>
    </row>
    <row r="9736" spans="1:15">
      <c r="A9736">
        <v>110001</v>
      </c>
      <c r="B9736" t="s">
        <v>17649</v>
      </c>
      <c r="C9736" t="s">
        <v>262</v>
      </c>
      <c r="D9736" s="67" t="s">
        <v>17628</v>
      </c>
      <c r="E9736" s="66" t="s">
        <v>15351</v>
      </c>
      <c r="F9736" t="s">
        <v>114</v>
      </c>
      <c r="G9736" s="66" t="s">
        <v>884</v>
      </c>
      <c r="H9736" s="67" t="s">
        <v>10269</v>
      </c>
      <c r="I9736" t="s">
        <v>17494</v>
      </c>
      <c r="J9736" s="66" t="s">
        <v>93</v>
      </c>
      <c r="K9736" s="66" t="s">
        <v>94</v>
      </c>
      <c r="M9736" s="66" t="s">
        <v>95</v>
      </c>
      <c r="N9736" t="s">
        <v>17495</v>
      </c>
      <c r="O9736"/>
    </row>
    <row r="9737" spans="1:15">
      <c r="A9737">
        <v>124843</v>
      </c>
      <c r="B9737" t="s">
        <v>17650</v>
      </c>
      <c r="C9737" t="s">
        <v>17651</v>
      </c>
      <c r="D9737" s="67" t="s">
        <v>17652</v>
      </c>
      <c r="E9737" s="66" t="s">
        <v>15351</v>
      </c>
      <c r="F9737" t="s">
        <v>114</v>
      </c>
      <c r="G9737" s="66" t="s">
        <v>884</v>
      </c>
      <c r="H9737" s="67" t="s">
        <v>10269</v>
      </c>
      <c r="I9737" t="s">
        <v>17494</v>
      </c>
      <c r="J9737" s="66" t="s">
        <v>93</v>
      </c>
      <c r="K9737" s="66" t="s">
        <v>94</v>
      </c>
      <c r="M9737" s="66" t="s">
        <v>95</v>
      </c>
      <c r="N9737" t="s">
        <v>17495</v>
      </c>
      <c r="O9737"/>
    </row>
    <row r="9738" spans="1:15">
      <c r="A9738">
        <v>171272</v>
      </c>
      <c r="B9738" t="s">
        <v>3305</v>
      </c>
      <c r="C9738" t="s">
        <v>17653</v>
      </c>
      <c r="D9738" s="67" t="s">
        <v>17654</v>
      </c>
      <c r="E9738" s="66" t="s">
        <v>15351</v>
      </c>
      <c r="F9738" t="s">
        <v>114</v>
      </c>
      <c r="G9738" s="66" t="s">
        <v>884</v>
      </c>
      <c r="H9738" s="67" t="s">
        <v>10269</v>
      </c>
      <c r="I9738" t="s">
        <v>17494</v>
      </c>
      <c r="J9738" s="66" t="s">
        <v>93</v>
      </c>
      <c r="K9738" s="66" t="s">
        <v>94</v>
      </c>
      <c r="M9738" s="66" t="s">
        <v>95</v>
      </c>
      <c r="N9738" t="s">
        <v>17495</v>
      </c>
      <c r="O9738"/>
    </row>
    <row r="9739" spans="1:15">
      <c r="A9739">
        <v>355424</v>
      </c>
      <c r="B9739" t="s">
        <v>17655</v>
      </c>
      <c r="C9739" t="s">
        <v>1771</v>
      </c>
      <c r="D9739" s="67" t="s">
        <v>17656</v>
      </c>
      <c r="E9739" s="66" t="s">
        <v>15351</v>
      </c>
      <c r="F9739" t="s">
        <v>114</v>
      </c>
      <c r="G9739" s="66" t="s">
        <v>884</v>
      </c>
      <c r="H9739" s="67" t="s">
        <v>10269</v>
      </c>
      <c r="I9739" t="s">
        <v>17494</v>
      </c>
      <c r="J9739" s="66" t="s">
        <v>93</v>
      </c>
      <c r="K9739" s="66" t="s">
        <v>94</v>
      </c>
      <c r="M9739" s="66" t="s">
        <v>95</v>
      </c>
      <c r="N9739" t="s">
        <v>17495</v>
      </c>
      <c r="O9739"/>
    </row>
    <row r="9740" spans="1:15">
      <c r="A9740">
        <v>55615614</v>
      </c>
      <c r="B9740" t="s">
        <v>17657</v>
      </c>
      <c r="C9740" t="s">
        <v>17658</v>
      </c>
      <c r="D9740" s="67" t="s">
        <v>15190</v>
      </c>
      <c r="E9740" s="66" t="s">
        <v>15351</v>
      </c>
      <c r="F9740" t="s">
        <v>114</v>
      </c>
      <c r="G9740" s="66" t="s">
        <v>884</v>
      </c>
      <c r="H9740" s="67" t="s">
        <v>10269</v>
      </c>
      <c r="I9740" t="s">
        <v>17494</v>
      </c>
      <c r="J9740" s="66" t="s">
        <v>93</v>
      </c>
      <c r="K9740" s="66" t="s">
        <v>94</v>
      </c>
      <c r="M9740" s="66" t="s">
        <v>95</v>
      </c>
      <c r="N9740" t="s">
        <v>17495</v>
      </c>
      <c r="O9740"/>
    </row>
    <row r="9741" spans="1:15">
      <c r="A9741">
        <v>55667829</v>
      </c>
      <c r="B9741" t="s">
        <v>17659</v>
      </c>
      <c r="C9741" t="s">
        <v>3483</v>
      </c>
      <c r="D9741" s="67" t="s">
        <v>17660</v>
      </c>
      <c r="E9741" s="66" t="s">
        <v>15351</v>
      </c>
      <c r="F9741" t="s">
        <v>114</v>
      </c>
      <c r="G9741" s="66" t="s">
        <v>884</v>
      </c>
      <c r="H9741" s="67" t="s">
        <v>10269</v>
      </c>
      <c r="I9741" t="s">
        <v>17494</v>
      </c>
      <c r="J9741" s="66" t="s">
        <v>93</v>
      </c>
      <c r="K9741" s="66" t="s">
        <v>94</v>
      </c>
      <c r="M9741" s="66" t="s">
        <v>95</v>
      </c>
      <c r="N9741" t="s">
        <v>17495</v>
      </c>
      <c r="O9741"/>
    </row>
    <row r="9742" spans="1:15">
      <c r="A9742">
        <v>355432</v>
      </c>
      <c r="B9742" t="s">
        <v>17661</v>
      </c>
      <c r="C9742" t="s">
        <v>512</v>
      </c>
      <c r="D9742" s="67" t="s">
        <v>2218</v>
      </c>
      <c r="E9742" s="66" t="s">
        <v>15351</v>
      </c>
      <c r="F9742" t="s">
        <v>114</v>
      </c>
      <c r="G9742" s="66" t="s">
        <v>884</v>
      </c>
      <c r="H9742" s="67" t="s">
        <v>10269</v>
      </c>
      <c r="I9742" t="s">
        <v>17494</v>
      </c>
      <c r="J9742" s="66" t="s">
        <v>93</v>
      </c>
      <c r="K9742" s="66" t="s">
        <v>94</v>
      </c>
      <c r="M9742" s="66" t="s">
        <v>95</v>
      </c>
      <c r="N9742" t="s">
        <v>17495</v>
      </c>
      <c r="O9742"/>
    </row>
    <row r="9743" spans="1:15">
      <c r="A9743">
        <v>656998</v>
      </c>
      <c r="B9743" t="s">
        <v>17662</v>
      </c>
      <c r="C9743" t="s">
        <v>145</v>
      </c>
      <c r="D9743" s="67" t="s">
        <v>16626</v>
      </c>
      <c r="E9743" s="66" t="s">
        <v>15351</v>
      </c>
      <c r="F9743" t="s">
        <v>114</v>
      </c>
      <c r="G9743" s="66" t="s">
        <v>884</v>
      </c>
      <c r="H9743" s="67" t="s">
        <v>10269</v>
      </c>
      <c r="I9743" t="s">
        <v>17494</v>
      </c>
      <c r="J9743" s="66" t="s">
        <v>93</v>
      </c>
      <c r="K9743" s="66" t="s">
        <v>94</v>
      </c>
      <c r="M9743" s="66" t="s">
        <v>95</v>
      </c>
      <c r="N9743" t="s">
        <v>17495</v>
      </c>
      <c r="O9743"/>
    </row>
    <row r="9744" spans="1:15">
      <c r="A9744">
        <v>659942</v>
      </c>
      <c r="B9744" t="s">
        <v>17663</v>
      </c>
      <c r="C9744" t="s">
        <v>566</v>
      </c>
      <c r="D9744" s="67" t="s">
        <v>13405</v>
      </c>
      <c r="E9744" s="66" t="s">
        <v>15351</v>
      </c>
      <c r="F9744" t="s">
        <v>114</v>
      </c>
      <c r="G9744" s="66" t="s">
        <v>884</v>
      </c>
      <c r="H9744" s="67" t="s">
        <v>10269</v>
      </c>
      <c r="I9744" t="s">
        <v>17494</v>
      </c>
      <c r="J9744" s="66" t="s">
        <v>93</v>
      </c>
      <c r="K9744" s="66" t="s">
        <v>94</v>
      </c>
      <c r="M9744" s="66" t="s">
        <v>95</v>
      </c>
      <c r="N9744" t="s">
        <v>17495</v>
      </c>
      <c r="O9744"/>
    </row>
    <row r="9745" spans="1:15">
      <c r="A9745">
        <v>679147</v>
      </c>
      <c r="B9745" t="s">
        <v>17664</v>
      </c>
      <c r="C9745" t="s">
        <v>240</v>
      </c>
      <c r="D9745" s="67" t="s">
        <v>17665</v>
      </c>
      <c r="E9745" s="66" t="s">
        <v>15351</v>
      </c>
      <c r="F9745" t="s">
        <v>91</v>
      </c>
      <c r="G9745" s="66" t="s">
        <v>884</v>
      </c>
      <c r="H9745" s="67" t="s">
        <v>10269</v>
      </c>
      <c r="I9745" t="s">
        <v>17494</v>
      </c>
      <c r="J9745" s="66" t="s">
        <v>93</v>
      </c>
      <c r="K9745" s="66" t="s">
        <v>94</v>
      </c>
      <c r="M9745" s="66" t="s">
        <v>95</v>
      </c>
      <c r="N9745" t="s">
        <v>17495</v>
      </c>
      <c r="O9745"/>
    </row>
    <row r="9746" spans="1:15">
      <c r="A9746">
        <v>679716</v>
      </c>
      <c r="B9746" t="s">
        <v>17666</v>
      </c>
      <c r="C9746" t="s">
        <v>145</v>
      </c>
      <c r="D9746" s="67" t="s">
        <v>17667</v>
      </c>
      <c r="E9746" s="66" t="s">
        <v>15351</v>
      </c>
      <c r="F9746" t="s">
        <v>114</v>
      </c>
      <c r="G9746" s="66" t="s">
        <v>884</v>
      </c>
      <c r="H9746" s="67" t="s">
        <v>10269</v>
      </c>
      <c r="I9746" t="s">
        <v>17494</v>
      </c>
      <c r="J9746" s="66" t="s">
        <v>93</v>
      </c>
      <c r="K9746" s="66" t="s">
        <v>94</v>
      </c>
      <c r="M9746" s="66" t="s">
        <v>95</v>
      </c>
      <c r="N9746" t="s">
        <v>17495</v>
      </c>
      <c r="O9746"/>
    </row>
    <row r="9747" spans="1:15">
      <c r="A9747">
        <v>683281</v>
      </c>
      <c r="B9747" t="s">
        <v>10818</v>
      </c>
      <c r="C9747" t="s">
        <v>375</v>
      </c>
      <c r="D9747" s="67" t="s">
        <v>17668</v>
      </c>
      <c r="E9747" s="66" t="s">
        <v>15351</v>
      </c>
      <c r="F9747" t="s">
        <v>114</v>
      </c>
      <c r="G9747" s="66" t="s">
        <v>884</v>
      </c>
      <c r="H9747" s="67" t="s">
        <v>10269</v>
      </c>
      <c r="I9747" t="s">
        <v>17494</v>
      </c>
      <c r="J9747" s="66" t="s">
        <v>93</v>
      </c>
      <c r="K9747" s="66" t="s">
        <v>94</v>
      </c>
      <c r="M9747" s="66" t="s">
        <v>95</v>
      </c>
      <c r="N9747" t="s">
        <v>17495</v>
      </c>
      <c r="O9747"/>
    </row>
    <row r="9748" spans="1:15">
      <c r="A9748">
        <v>55685485</v>
      </c>
      <c r="B9748" t="s">
        <v>8997</v>
      </c>
      <c r="C9748" t="s">
        <v>90</v>
      </c>
      <c r="D9748" s="67" t="s">
        <v>8998</v>
      </c>
      <c r="E9748" s="66" t="s">
        <v>15351</v>
      </c>
      <c r="F9748" t="s">
        <v>114</v>
      </c>
      <c r="G9748" s="66" t="s">
        <v>8828</v>
      </c>
      <c r="H9748" s="67" t="s">
        <v>10269</v>
      </c>
      <c r="I9748" t="s">
        <v>8999</v>
      </c>
      <c r="J9748" s="66" t="s">
        <v>8830</v>
      </c>
      <c r="K9748" s="66" t="s">
        <v>94</v>
      </c>
      <c r="M9748" s="66" t="s">
        <v>95</v>
      </c>
      <c r="N9748" t="s">
        <v>10794</v>
      </c>
      <c r="O9748"/>
    </row>
    <row r="9749" spans="1:15">
      <c r="A9749">
        <v>139581</v>
      </c>
      <c r="B9749" t="s">
        <v>9000</v>
      </c>
      <c r="C9749" t="s">
        <v>238</v>
      </c>
      <c r="D9749" s="67" t="s">
        <v>9001</v>
      </c>
      <c r="E9749" s="66" t="s">
        <v>15351</v>
      </c>
      <c r="F9749" t="s">
        <v>114</v>
      </c>
      <c r="G9749" s="66" t="s">
        <v>8828</v>
      </c>
      <c r="H9749" s="67" t="s">
        <v>10269</v>
      </c>
      <c r="I9749" t="s">
        <v>8999</v>
      </c>
      <c r="J9749" s="66" t="s">
        <v>8830</v>
      </c>
      <c r="K9749" s="66" t="s">
        <v>94</v>
      </c>
      <c r="M9749" s="66" t="s">
        <v>95</v>
      </c>
      <c r="N9749" t="s">
        <v>10794</v>
      </c>
      <c r="O9749"/>
    </row>
    <row r="9750" spans="1:15">
      <c r="A9750">
        <v>139581</v>
      </c>
      <c r="B9750" t="s">
        <v>9000</v>
      </c>
      <c r="C9750" t="s">
        <v>238</v>
      </c>
      <c r="D9750" s="67" t="s">
        <v>9001</v>
      </c>
      <c r="E9750" s="66" t="s">
        <v>15351</v>
      </c>
      <c r="F9750" t="s">
        <v>114</v>
      </c>
      <c r="G9750" s="66" t="s">
        <v>8828</v>
      </c>
      <c r="H9750" s="67" t="s">
        <v>10269</v>
      </c>
      <c r="I9750" t="s">
        <v>8999</v>
      </c>
      <c r="J9750" s="66" t="s">
        <v>8830</v>
      </c>
      <c r="K9750" s="66" t="s">
        <v>94</v>
      </c>
      <c r="M9750" s="66" t="s">
        <v>95</v>
      </c>
      <c r="N9750" t="s">
        <v>10794</v>
      </c>
      <c r="O9750"/>
    </row>
    <row r="9751" spans="1:15">
      <c r="A9751">
        <v>55602235</v>
      </c>
      <c r="B9751" t="s">
        <v>9000</v>
      </c>
      <c r="C9751" t="s">
        <v>162</v>
      </c>
      <c r="D9751" s="67" t="s">
        <v>9002</v>
      </c>
      <c r="E9751" s="66" t="s">
        <v>15351</v>
      </c>
      <c r="F9751" t="s">
        <v>91</v>
      </c>
      <c r="G9751" s="66" t="s">
        <v>8828</v>
      </c>
      <c r="H9751" s="67" t="s">
        <v>10269</v>
      </c>
      <c r="I9751" t="s">
        <v>8999</v>
      </c>
      <c r="J9751" s="66" t="s">
        <v>8830</v>
      </c>
      <c r="K9751" s="66" t="s">
        <v>94</v>
      </c>
      <c r="M9751" s="66" t="s">
        <v>95</v>
      </c>
      <c r="N9751" t="s">
        <v>10794</v>
      </c>
      <c r="O9751"/>
    </row>
    <row r="9752" spans="1:15">
      <c r="A9752">
        <v>55602235</v>
      </c>
      <c r="B9752" t="s">
        <v>9000</v>
      </c>
      <c r="C9752" t="s">
        <v>162</v>
      </c>
      <c r="D9752" s="67" t="s">
        <v>9002</v>
      </c>
      <c r="E9752" s="66" t="s">
        <v>15351</v>
      </c>
      <c r="F9752" t="s">
        <v>91</v>
      </c>
      <c r="G9752" s="66" t="s">
        <v>8828</v>
      </c>
      <c r="H9752" s="67" t="s">
        <v>10269</v>
      </c>
      <c r="I9752" t="s">
        <v>8999</v>
      </c>
      <c r="J9752" s="66" t="s">
        <v>8830</v>
      </c>
      <c r="K9752" s="66" t="s">
        <v>94</v>
      </c>
      <c r="M9752" s="66" t="s">
        <v>95</v>
      </c>
      <c r="N9752" t="s">
        <v>10794</v>
      </c>
      <c r="O9752"/>
    </row>
    <row r="9753" spans="1:15">
      <c r="A9753">
        <v>55621077</v>
      </c>
      <c r="B9753" t="s">
        <v>7299</v>
      </c>
      <c r="C9753" t="s">
        <v>293</v>
      </c>
      <c r="D9753" s="67" t="s">
        <v>9003</v>
      </c>
      <c r="E9753" s="66" t="s">
        <v>15351</v>
      </c>
      <c r="F9753" t="s">
        <v>114</v>
      </c>
      <c r="G9753" s="66" t="s">
        <v>8828</v>
      </c>
      <c r="H9753" s="67" t="s">
        <v>10269</v>
      </c>
      <c r="I9753" t="s">
        <v>8999</v>
      </c>
      <c r="J9753" s="66" t="s">
        <v>8830</v>
      </c>
      <c r="K9753" s="66" t="s">
        <v>94</v>
      </c>
      <c r="M9753" s="66" t="s">
        <v>95</v>
      </c>
      <c r="N9753" t="s">
        <v>10794</v>
      </c>
      <c r="O9753"/>
    </row>
    <row r="9754" spans="1:15">
      <c r="A9754">
        <v>55621080</v>
      </c>
      <c r="B9754" t="s">
        <v>9004</v>
      </c>
      <c r="C9754" t="s">
        <v>197</v>
      </c>
      <c r="D9754" s="67" t="s">
        <v>9005</v>
      </c>
      <c r="E9754" s="66" t="s">
        <v>15351</v>
      </c>
      <c r="F9754" t="s">
        <v>91</v>
      </c>
      <c r="G9754" s="66" t="s">
        <v>8828</v>
      </c>
      <c r="H9754" s="67" t="s">
        <v>10269</v>
      </c>
      <c r="I9754" t="s">
        <v>8999</v>
      </c>
      <c r="J9754" s="66" t="s">
        <v>8830</v>
      </c>
      <c r="K9754" s="66" t="s">
        <v>94</v>
      </c>
      <c r="M9754" s="66" t="s">
        <v>95</v>
      </c>
      <c r="N9754" t="s">
        <v>10794</v>
      </c>
      <c r="O9754"/>
    </row>
    <row r="9755" spans="1:15">
      <c r="A9755">
        <v>55728979</v>
      </c>
      <c r="B9755" t="s">
        <v>9009</v>
      </c>
      <c r="C9755" t="s">
        <v>744</v>
      </c>
      <c r="D9755" s="67" t="s">
        <v>9010</v>
      </c>
      <c r="E9755" s="66" t="s">
        <v>15352</v>
      </c>
      <c r="F9755" t="s">
        <v>91</v>
      </c>
      <c r="G9755" s="66" t="s">
        <v>8828</v>
      </c>
      <c r="H9755" s="67" t="s">
        <v>10269</v>
      </c>
      <c r="I9755" t="s">
        <v>8999</v>
      </c>
      <c r="J9755" s="66" t="s">
        <v>8830</v>
      </c>
      <c r="K9755" s="66" t="s">
        <v>94</v>
      </c>
      <c r="M9755" s="66" t="s">
        <v>95</v>
      </c>
      <c r="N9755" t="s">
        <v>10794</v>
      </c>
      <c r="O9755"/>
    </row>
    <row r="9756" spans="1:15">
      <c r="A9756">
        <v>55728982</v>
      </c>
      <c r="B9756" t="s">
        <v>6798</v>
      </c>
      <c r="C9756" t="s">
        <v>738</v>
      </c>
      <c r="D9756" s="67" t="s">
        <v>9011</v>
      </c>
      <c r="E9756" s="66" t="s">
        <v>15352</v>
      </c>
      <c r="F9756" t="s">
        <v>114</v>
      </c>
      <c r="G9756" s="66" t="s">
        <v>8828</v>
      </c>
      <c r="H9756" s="67" t="s">
        <v>10269</v>
      </c>
      <c r="I9756" t="s">
        <v>8999</v>
      </c>
      <c r="J9756" s="66" t="s">
        <v>8830</v>
      </c>
      <c r="K9756" s="66" t="s">
        <v>94</v>
      </c>
      <c r="M9756" s="66" t="s">
        <v>95</v>
      </c>
      <c r="N9756" t="s">
        <v>10794</v>
      </c>
      <c r="O9756"/>
    </row>
    <row r="9757" spans="1:15">
      <c r="A9757">
        <v>55768584</v>
      </c>
      <c r="B9757" t="s">
        <v>9014</v>
      </c>
      <c r="C9757" t="s">
        <v>180</v>
      </c>
      <c r="D9757" s="67" t="s">
        <v>9015</v>
      </c>
      <c r="E9757" s="66" t="s">
        <v>15351</v>
      </c>
      <c r="F9757" t="s">
        <v>91</v>
      </c>
      <c r="G9757" s="66" t="s">
        <v>8828</v>
      </c>
      <c r="H9757" s="67" t="s">
        <v>10269</v>
      </c>
      <c r="I9757" t="s">
        <v>8999</v>
      </c>
      <c r="J9757" s="66" t="s">
        <v>8830</v>
      </c>
      <c r="K9757" s="66" t="s">
        <v>94</v>
      </c>
      <c r="M9757" s="66" t="s">
        <v>95</v>
      </c>
      <c r="N9757" t="s">
        <v>10794</v>
      </c>
      <c r="O9757"/>
    </row>
    <row r="9758" spans="1:15">
      <c r="A9758">
        <v>55768585</v>
      </c>
      <c r="B9758" t="s">
        <v>9016</v>
      </c>
      <c r="C9758" t="s">
        <v>585</v>
      </c>
      <c r="D9758" s="67" t="s">
        <v>9017</v>
      </c>
      <c r="E9758" s="66" t="s">
        <v>15351</v>
      </c>
      <c r="F9758" t="s">
        <v>91</v>
      </c>
      <c r="G9758" s="66" t="s">
        <v>8828</v>
      </c>
      <c r="H9758" s="67" t="s">
        <v>10269</v>
      </c>
      <c r="I9758" t="s">
        <v>8999</v>
      </c>
      <c r="J9758" s="66" t="s">
        <v>8830</v>
      </c>
      <c r="K9758" s="66" t="s">
        <v>94</v>
      </c>
      <c r="M9758" s="66" t="s">
        <v>95</v>
      </c>
      <c r="N9758" t="s">
        <v>10794</v>
      </c>
      <c r="O9758"/>
    </row>
    <row r="9759" spans="1:15">
      <c r="A9759">
        <v>55768586</v>
      </c>
      <c r="B9759" t="s">
        <v>9018</v>
      </c>
      <c r="C9759" t="s">
        <v>386</v>
      </c>
      <c r="D9759" s="67" t="s">
        <v>9019</v>
      </c>
      <c r="E9759" s="66" t="s">
        <v>15352</v>
      </c>
      <c r="F9759" t="s">
        <v>91</v>
      </c>
      <c r="G9759" s="66" t="s">
        <v>8828</v>
      </c>
      <c r="H9759" s="67" t="s">
        <v>10269</v>
      </c>
      <c r="I9759" t="s">
        <v>8999</v>
      </c>
      <c r="J9759" s="66" t="s">
        <v>8830</v>
      </c>
      <c r="K9759" s="66" t="s">
        <v>94</v>
      </c>
      <c r="M9759" s="66" t="s">
        <v>95</v>
      </c>
      <c r="N9759" t="s">
        <v>10794</v>
      </c>
      <c r="O9759"/>
    </row>
    <row r="9760" spans="1:15">
      <c r="A9760">
        <v>55768595</v>
      </c>
      <c r="B9760" t="s">
        <v>9004</v>
      </c>
      <c r="C9760" t="s">
        <v>9020</v>
      </c>
      <c r="D9760" s="67" t="s">
        <v>6357</v>
      </c>
      <c r="E9760" s="66" t="s">
        <v>15351</v>
      </c>
      <c r="F9760" t="s">
        <v>114</v>
      </c>
      <c r="G9760" s="66" t="s">
        <v>8828</v>
      </c>
      <c r="H9760" s="67" t="s">
        <v>10269</v>
      </c>
      <c r="I9760" t="s">
        <v>8999</v>
      </c>
      <c r="J9760" s="66" t="s">
        <v>8830</v>
      </c>
      <c r="K9760" s="66" t="s">
        <v>94</v>
      </c>
      <c r="M9760" s="66" t="s">
        <v>95</v>
      </c>
      <c r="N9760" t="s">
        <v>10794</v>
      </c>
      <c r="O9760"/>
    </row>
    <row r="9761" spans="1:15">
      <c r="A9761">
        <v>55768595</v>
      </c>
      <c r="B9761" t="s">
        <v>9004</v>
      </c>
      <c r="C9761" t="s">
        <v>9020</v>
      </c>
      <c r="D9761" s="67" t="s">
        <v>6357</v>
      </c>
      <c r="E9761" s="66" t="s">
        <v>15351</v>
      </c>
      <c r="F9761" t="s">
        <v>114</v>
      </c>
      <c r="G9761" s="66" t="s">
        <v>8828</v>
      </c>
      <c r="H9761" s="67" t="s">
        <v>10269</v>
      </c>
      <c r="I9761" t="s">
        <v>8999</v>
      </c>
      <c r="J9761" s="66" t="s">
        <v>8830</v>
      </c>
      <c r="K9761" s="66" t="s">
        <v>94</v>
      </c>
      <c r="M9761" s="66" t="s">
        <v>95</v>
      </c>
      <c r="N9761" t="s">
        <v>10794</v>
      </c>
      <c r="O9761"/>
    </row>
    <row r="9762" spans="1:15">
      <c r="A9762">
        <v>55773178</v>
      </c>
      <c r="B9762" t="s">
        <v>9022</v>
      </c>
      <c r="C9762" t="s">
        <v>9023</v>
      </c>
      <c r="D9762" s="67" t="s">
        <v>9024</v>
      </c>
      <c r="E9762" s="66" t="s">
        <v>15351</v>
      </c>
      <c r="F9762" t="s">
        <v>114</v>
      </c>
      <c r="G9762" s="66" t="s">
        <v>8828</v>
      </c>
      <c r="H9762" s="67" t="s">
        <v>10269</v>
      </c>
      <c r="I9762" t="s">
        <v>8999</v>
      </c>
      <c r="J9762" s="66" t="s">
        <v>8830</v>
      </c>
      <c r="K9762" s="66" t="s">
        <v>94</v>
      </c>
      <c r="M9762" s="66" t="s">
        <v>95</v>
      </c>
      <c r="N9762" t="s">
        <v>10794</v>
      </c>
      <c r="O9762"/>
    </row>
    <row r="9763" spans="1:15">
      <c r="A9763">
        <v>815010</v>
      </c>
      <c r="B9763" t="s">
        <v>11885</v>
      </c>
      <c r="C9763" t="s">
        <v>202</v>
      </c>
      <c r="D9763" s="67" t="s">
        <v>11886</v>
      </c>
      <c r="E9763" s="66" t="s">
        <v>15352</v>
      </c>
      <c r="F9763" t="s">
        <v>91</v>
      </c>
      <c r="G9763" s="66" t="s">
        <v>8828</v>
      </c>
      <c r="H9763" s="67" t="s">
        <v>10269</v>
      </c>
      <c r="I9763" t="s">
        <v>8999</v>
      </c>
      <c r="J9763" s="66" t="s">
        <v>8830</v>
      </c>
      <c r="K9763" s="66" t="s">
        <v>94</v>
      </c>
      <c r="M9763" s="66" t="s">
        <v>95</v>
      </c>
      <c r="N9763" t="s">
        <v>10794</v>
      </c>
      <c r="O9763"/>
    </row>
    <row r="9764" spans="1:15">
      <c r="A9764">
        <v>813875</v>
      </c>
      <c r="B9764" t="s">
        <v>11779</v>
      </c>
      <c r="C9764" t="s">
        <v>812</v>
      </c>
      <c r="D9764" s="67" t="s">
        <v>11780</v>
      </c>
      <c r="E9764" s="66" t="s">
        <v>15352</v>
      </c>
      <c r="F9764" t="s">
        <v>114</v>
      </c>
      <c r="G9764" s="66" t="s">
        <v>8828</v>
      </c>
      <c r="H9764" s="67" t="s">
        <v>10269</v>
      </c>
      <c r="I9764" t="s">
        <v>9680</v>
      </c>
      <c r="J9764" s="66" t="s">
        <v>8830</v>
      </c>
      <c r="K9764" s="66" t="s">
        <v>94</v>
      </c>
      <c r="M9764" s="66" t="s">
        <v>95</v>
      </c>
      <c r="N9764" t="s">
        <v>10761</v>
      </c>
      <c r="O9764"/>
    </row>
    <row r="9765" spans="1:15">
      <c r="A9765">
        <v>813876</v>
      </c>
      <c r="B9765" t="s">
        <v>8817</v>
      </c>
      <c r="C9765" t="s">
        <v>177</v>
      </c>
      <c r="D9765" s="67" t="s">
        <v>1672</v>
      </c>
      <c r="E9765" s="66" t="s">
        <v>15352</v>
      </c>
      <c r="F9765" t="s">
        <v>91</v>
      </c>
      <c r="G9765" s="66" t="s">
        <v>8828</v>
      </c>
      <c r="H9765" s="67" t="s">
        <v>10269</v>
      </c>
      <c r="I9765" t="s">
        <v>9680</v>
      </c>
      <c r="J9765" s="66" t="s">
        <v>8830</v>
      </c>
      <c r="K9765" s="66" t="s">
        <v>94</v>
      </c>
      <c r="M9765" s="66" t="s">
        <v>95</v>
      </c>
      <c r="N9765" t="s">
        <v>10761</v>
      </c>
      <c r="O9765"/>
    </row>
    <row r="9766" spans="1:15">
      <c r="A9766">
        <v>813877</v>
      </c>
      <c r="B9766" t="s">
        <v>1625</v>
      </c>
      <c r="C9766" t="s">
        <v>987</v>
      </c>
      <c r="D9766" s="67" t="s">
        <v>11781</v>
      </c>
      <c r="E9766" s="66" t="s">
        <v>15352</v>
      </c>
      <c r="F9766" t="s">
        <v>114</v>
      </c>
      <c r="G9766" s="66" t="s">
        <v>8828</v>
      </c>
      <c r="H9766" s="67" t="s">
        <v>10269</v>
      </c>
      <c r="I9766" t="s">
        <v>9680</v>
      </c>
      <c r="J9766" s="66" t="s">
        <v>8830</v>
      </c>
      <c r="K9766" s="66" t="s">
        <v>94</v>
      </c>
      <c r="M9766" s="66" t="s">
        <v>95</v>
      </c>
      <c r="N9766" t="s">
        <v>10761</v>
      </c>
      <c r="O9766"/>
    </row>
    <row r="9767" spans="1:15">
      <c r="A9767">
        <v>814306</v>
      </c>
      <c r="B9767" t="s">
        <v>2282</v>
      </c>
      <c r="C9767" t="s">
        <v>6224</v>
      </c>
      <c r="D9767" s="67" t="s">
        <v>3903</v>
      </c>
      <c r="E9767" s="66" t="s">
        <v>15351</v>
      </c>
      <c r="F9767" t="s">
        <v>114</v>
      </c>
      <c r="G9767" s="66" t="s">
        <v>8828</v>
      </c>
      <c r="H9767" s="67" t="s">
        <v>10269</v>
      </c>
      <c r="I9767" t="s">
        <v>9680</v>
      </c>
      <c r="J9767" s="66" t="s">
        <v>8830</v>
      </c>
      <c r="K9767" s="66" t="s">
        <v>94</v>
      </c>
      <c r="M9767" s="66" t="s">
        <v>95</v>
      </c>
      <c r="N9767" t="s">
        <v>10761</v>
      </c>
      <c r="O9767"/>
    </row>
    <row r="9768" spans="1:15">
      <c r="A9768">
        <v>814656</v>
      </c>
      <c r="B9768" t="s">
        <v>251</v>
      </c>
      <c r="C9768" t="s">
        <v>855</v>
      </c>
      <c r="D9768" s="67" t="s">
        <v>8865</v>
      </c>
      <c r="E9768" s="66" t="s">
        <v>15351</v>
      </c>
      <c r="F9768" t="s">
        <v>91</v>
      </c>
      <c r="G9768" s="66" t="s">
        <v>8828</v>
      </c>
      <c r="H9768" s="67" t="s">
        <v>10269</v>
      </c>
      <c r="I9768" t="s">
        <v>9680</v>
      </c>
      <c r="J9768" s="66" t="s">
        <v>8830</v>
      </c>
      <c r="K9768" s="66" t="s">
        <v>94</v>
      </c>
      <c r="M9768" s="66" t="s">
        <v>95</v>
      </c>
      <c r="N9768" t="s">
        <v>10761</v>
      </c>
      <c r="O9768"/>
    </row>
    <row r="9769" spans="1:15">
      <c r="A9769">
        <v>814661</v>
      </c>
      <c r="B9769" t="s">
        <v>11870</v>
      </c>
      <c r="C9769" t="s">
        <v>98</v>
      </c>
      <c r="D9769" s="67" t="s">
        <v>5293</v>
      </c>
      <c r="E9769" s="66" t="s">
        <v>15351</v>
      </c>
      <c r="F9769" t="s">
        <v>91</v>
      </c>
      <c r="G9769" s="66" t="s">
        <v>8828</v>
      </c>
      <c r="H9769" s="67" t="s">
        <v>10269</v>
      </c>
      <c r="I9769" t="s">
        <v>9680</v>
      </c>
      <c r="J9769" s="66" t="s">
        <v>8830</v>
      </c>
      <c r="K9769" s="66" t="s">
        <v>94</v>
      </c>
      <c r="M9769" s="66" t="s">
        <v>95</v>
      </c>
      <c r="N9769" t="s">
        <v>10761</v>
      </c>
      <c r="O9769"/>
    </row>
    <row r="9770" spans="1:15">
      <c r="A9770">
        <v>55763740</v>
      </c>
      <c r="B9770" t="s">
        <v>395</v>
      </c>
      <c r="C9770" t="s">
        <v>419</v>
      </c>
      <c r="D9770" s="67" t="s">
        <v>16978</v>
      </c>
      <c r="E9770" s="66" t="s">
        <v>1001</v>
      </c>
      <c r="F9770" t="s">
        <v>114</v>
      </c>
      <c r="G9770" s="66" t="s">
        <v>92</v>
      </c>
      <c r="H9770" s="67" t="s">
        <v>10269</v>
      </c>
      <c r="I9770" t="s">
        <v>217</v>
      </c>
      <c r="J9770" s="66" t="s">
        <v>93</v>
      </c>
      <c r="K9770" s="66" t="s">
        <v>94</v>
      </c>
      <c r="M9770" s="66" t="s">
        <v>95</v>
      </c>
      <c r="N9770" t="s">
        <v>11242</v>
      </c>
      <c r="O9770"/>
    </row>
    <row r="9771" spans="1:15">
      <c r="A9771">
        <v>198153</v>
      </c>
      <c r="B9771" t="s">
        <v>17669</v>
      </c>
      <c r="C9771" t="s">
        <v>348</v>
      </c>
      <c r="D9771" s="67" t="s">
        <v>17670</v>
      </c>
      <c r="E9771" s="66" t="s">
        <v>15351</v>
      </c>
      <c r="F9771" t="s">
        <v>91</v>
      </c>
      <c r="G9771" s="66" t="s">
        <v>92</v>
      </c>
      <c r="H9771" s="67" t="s">
        <v>10269</v>
      </c>
      <c r="I9771" t="s">
        <v>217</v>
      </c>
      <c r="J9771" s="66" t="s">
        <v>93</v>
      </c>
      <c r="K9771" s="66" t="s">
        <v>94</v>
      </c>
      <c r="M9771" s="66" t="s">
        <v>95</v>
      </c>
      <c r="N9771" t="s">
        <v>11242</v>
      </c>
      <c r="O9771"/>
    </row>
    <row r="9772" spans="1:15">
      <c r="A9772">
        <v>36802</v>
      </c>
      <c r="B9772" t="s">
        <v>17671</v>
      </c>
      <c r="C9772" t="s">
        <v>262</v>
      </c>
      <c r="D9772" s="67" t="s">
        <v>17672</v>
      </c>
      <c r="E9772" s="66" t="s">
        <v>15351</v>
      </c>
      <c r="F9772" t="s">
        <v>114</v>
      </c>
      <c r="G9772" s="66" t="s">
        <v>884</v>
      </c>
      <c r="H9772" s="67" t="s">
        <v>10269</v>
      </c>
      <c r="I9772" t="s">
        <v>17494</v>
      </c>
      <c r="J9772" s="66" t="s">
        <v>93</v>
      </c>
      <c r="K9772" s="66" t="s">
        <v>94</v>
      </c>
      <c r="M9772" s="66" t="s">
        <v>95</v>
      </c>
      <c r="N9772" t="s">
        <v>17495</v>
      </c>
      <c r="O9772"/>
    </row>
    <row r="9773" spans="1:15">
      <c r="A9773">
        <v>91313</v>
      </c>
      <c r="B9773" t="s">
        <v>17673</v>
      </c>
      <c r="C9773" t="s">
        <v>235</v>
      </c>
      <c r="D9773" s="67" t="s">
        <v>17674</v>
      </c>
      <c r="E9773" s="66" t="s">
        <v>15351</v>
      </c>
      <c r="F9773" t="s">
        <v>114</v>
      </c>
      <c r="G9773" s="66" t="s">
        <v>884</v>
      </c>
      <c r="H9773" s="67" t="s">
        <v>10269</v>
      </c>
      <c r="I9773" t="s">
        <v>17494</v>
      </c>
      <c r="J9773" s="66" t="s">
        <v>93</v>
      </c>
      <c r="K9773" s="66" t="s">
        <v>94</v>
      </c>
      <c r="M9773" s="66" t="s">
        <v>95</v>
      </c>
      <c r="N9773" t="s">
        <v>17495</v>
      </c>
      <c r="O9773"/>
    </row>
    <row r="9774" spans="1:15">
      <c r="A9774">
        <v>55486093</v>
      </c>
      <c r="B9774" t="s">
        <v>17675</v>
      </c>
      <c r="C9774" t="s">
        <v>125</v>
      </c>
      <c r="D9774" s="67" t="s">
        <v>17676</v>
      </c>
      <c r="E9774" s="66" t="s">
        <v>15351</v>
      </c>
      <c r="F9774" t="s">
        <v>91</v>
      </c>
      <c r="G9774" s="66" t="s">
        <v>884</v>
      </c>
      <c r="H9774" s="67" t="s">
        <v>10269</v>
      </c>
      <c r="I9774" t="s">
        <v>17494</v>
      </c>
      <c r="J9774" s="66" t="s">
        <v>93</v>
      </c>
      <c r="K9774" s="66" t="s">
        <v>94</v>
      </c>
      <c r="M9774" s="66" t="s">
        <v>95</v>
      </c>
      <c r="N9774" t="s">
        <v>17495</v>
      </c>
      <c r="O9774"/>
    </row>
    <row r="9775" spans="1:15">
      <c r="A9775">
        <v>55572845</v>
      </c>
      <c r="B9775" t="s">
        <v>17677</v>
      </c>
      <c r="C9775" t="s">
        <v>9554</v>
      </c>
      <c r="D9775" s="67" t="s">
        <v>17678</v>
      </c>
      <c r="E9775" s="66" t="s">
        <v>15351</v>
      </c>
      <c r="F9775" t="s">
        <v>114</v>
      </c>
      <c r="G9775" s="66" t="s">
        <v>884</v>
      </c>
      <c r="H9775" s="67" t="s">
        <v>10269</v>
      </c>
      <c r="I9775" t="s">
        <v>17494</v>
      </c>
      <c r="J9775" s="66" t="s">
        <v>93</v>
      </c>
      <c r="K9775" s="66" t="s">
        <v>94</v>
      </c>
      <c r="M9775" s="66" t="s">
        <v>95</v>
      </c>
      <c r="N9775" t="s">
        <v>17495</v>
      </c>
      <c r="O9775"/>
    </row>
    <row r="9776" spans="1:15">
      <c r="A9776">
        <v>55639857</v>
      </c>
      <c r="B9776" t="s">
        <v>17679</v>
      </c>
      <c r="C9776" t="s">
        <v>17680</v>
      </c>
      <c r="D9776" s="67" t="s">
        <v>17681</v>
      </c>
      <c r="E9776" s="66" t="s">
        <v>15351</v>
      </c>
      <c r="F9776" t="s">
        <v>114</v>
      </c>
      <c r="G9776" s="66" t="s">
        <v>884</v>
      </c>
      <c r="H9776" s="67" t="s">
        <v>10269</v>
      </c>
      <c r="I9776" t="s">
        <v>17494</v>
      </c>
      <c r="J9776" s="66" t="s">
        <v>93</v>
      </c>
      <c r="K9776" s="66" t="s">
        <v>94</v>
      </c>
      <c r="M9776" s="66" t="s">
        <v>95</v>
      </c>
      <c r="N9776" t="s">
        <v>17495</v>
      </c>
      <c r="O9776"/>
    </row>
    <row r="9777" spans="1:15">
      <c r="A9777">
        <v>153778</v>
      </c>
      <c r="B9777" t="s">
        <v>17682</v>
      </c>
      <c r="C9777" t="s">
        <v>1256</v>
      </c>
      <c r="D9777" s="67" t="s">
        <v>17683</v>
      </c>
      <c r="E9777" s="66" t="s">
        <v>15351</v>
      </c>
      <c r="F9777" t="s">
        <v>91</v>
      </c>
      <c r="G9777" s="66" t="s">
        <v>884</v>
      </c>
      <c r="H9777" s="67" t="s">
        <v>10269</v>
      </c>
      <c r="I9777" t="s">
        <v>17494</v>
      </c>
      <c r="J9777" s="66" t="s">
        <v>93</v>
      </c>
      <c r="K9777" s="66" t="s">
        <v>94</v>
      </c>
      <c r="M9777" s="66" t="s">
        <v>95</v>
      </c>
      <c r="N9777" t="s">
        <v>17495</v>
      </c>
      <c r="O9777"/>
    </row>
    <row r="9778" spans="1:15">
      <c r="A9778">
        <v>55704055</v>
      </c>
      <c r="B9778" t="s">
        <v>17684</v>
      </c>
      <c r="C9778" t="s">
        <v>17685</v>
      </c>
      <c r="D9778" s="67" t="s">
        <v>17686</v>
      </c>
      <c r="E9778" s="66" t="s">
        <v>15351</v>
      </c>
      <c r="F9778" t="s">
        <v>114</v>
      </c>
      <c r="G9778" s="66" t="s">
        <v>884</v>
      </c>
      <c r="H9778" s="67" t="s">
        <v>10269</v>
      </c>
      <c r="I9778" t="s">
        <v>17494</v>
      </c>
      <c r="J9778" s="66" t="s">
        <v>93</v>
      </c>
      <c r="K9778" s="66" t="s">
        <v>94</v>
      </c>
      <c r="M9778" s="66" t="s">
        <v>95</v>
      </c>
      <c r="N9778" t="s">
        <v>17495</v>
      </c>
      <c r="O9778"/>
    </row>
    <row r="9779" spans="1:15">
      <c r="A9779">
        <v>55706145</v>
      </c>
      <c r="B9779" t="s">
        <v>17687</v>
      </c>
      <c r="C9779" t="s">
        <v>485</v>
      </c>
      <c r="D9779" s="67" t="s">
        <v>17688</v>
      </c>
      <c r="E9779" s="66" t="s">
        <v>15351</v>
      </c>
      <c r="F9779" t="s">
        <v>114</v>
      </c>
      <c r="G9779" s="66" t="s">
        <v>884</v>
      </c>
      <c r="H9779" s="67" t="s">
        <v>10269</v>
      </c>
      <c r="I9779" t="s">
        <v>17494</v>
      </c>
      <c r="J9779" s="66" t="s">
        <v>93</v>
      </c>
      <c r="K9779" s="66" t="s">
        <v>94</v>
      </c>
      <c r="M9779" s="66" t="s">
        <v>95</v>
      </c>
      <c r="N9779" t="s">
        <v>17495</v>
      </c>
      <c r="O9779"/>
    </row>
    <row r="9780" spans="1:15">
      <c r="A9780">
        <v>658368</v>
      </c>
      <c r="B9780" t="s">
        <v>17689</v>
      </c>
      <c r="C9780" t="s">
        <v>4336</v>
      </c>
      <c r="D9780" s="67" t="s">
        <v>1328</v>
      </c>
      <c r="E9780" s="66" t="s">
        <v>15351</v>
      </c>
      <c r="F9780" t="s">
        <v>114</v>
      </c>
      <c r="G9780" s="66" t="s">
        <v>884</v>
      </c>
      <c r="H9780" s="67" t="s">
        <v>10269</v>
      </c>
      <c r="I9780" t="s">
        <v>17494</v>
      </c>
      <c r="J9780" s="66" t="s">
        <v>93</v>
      </c>
      <c r="K9780" s="66" t="s">
        <v>94</v>
      </c>
      <c r="M9780" s="66" t="s">
        <v>95</v>
      </c>
      <c r="N9780" t="s">
        <v>17495</v>
      </c>
      <c r="O9780"/>
    </row>
    <row r="9781" spans="1:15">
      <c r="A9781">
        <v>661498</v>
      </c>
      <c r="B9781" t="s">
        <v>17690</v>
      </c>
      <c r="C9781" t="s">
        <v>469</v>
      </c>
      <c r="D9781" s="67" t="s">
        <v>17691</v>
      </c>
      <c r="E9781" s="66" t="s">
        <v>15351</v>
      </c>
      <c r="F9781" t="s">
        <v>91</v>
      </c>
      <c r="G9781" s="66" t="s">
        <v>884</v>
      </c>
      <c r="H9781" s="67" t="s">
        <v>10269</v>
      </c>
      <c r="I9781" t="s">
        <v>17494</v>
      </c>
      <c r="J9781" s="66" t="s">
        <v>93</v>
      </c>
      <c r="K9781" s="66" t="s">
        <v>94</v>
      </c>
      <c r="M9781" s="66" t="s">
        <v>95</v>
      </c>
      <c r="N9781" t="s">
        <v>17495</v>
      </c>
      <c r="O9781"/>
    </row>
    <row r="9782" spans="1:15">
      <c r="A9782">
        <v>668370</v>
      </c>
      <c r="B9782" t="s">
        <v>17692</v>
      </c>
      <c r="C9782" t="s">
        <v>128</v>
      </c>
      <c r="D9782" s="67" t="s">
        <v>17693</v>
      </c>
      <c r="E9782" s="66" t="s">
        <v>15351</v>
      </c>
      <c r="F9782" t="s">
        <v>91</v>
      </c>
      <c r="G9782" s="66" t="s">
        <v>884</v>
      </c>
      <c r="H9782" s="67" t="s">
        <v>10269</v>
      </c>
      <c r="I9782" t="s">
        <v>17494</v>
      </c>
      <c r="J9782" s="66" t="s">
        <v>93</v>
      </c>
      <c r="K9782" s="66" t="s">
        <v>94</v>
      </c>
      <c r="M9782" s="66" t="s">
        <v>95</v>
      </c>
      <c r="N9782" t="s">
        <v>17495</v>
      </c>
      <c r="O9782"/>
    </row>
    <row r="9783" spans="1:15">
      <c r="A9783">
        <v>679704</v>
      </c>
      <c r="B9783" t="s">
        <v>17694</v>
      </c>
      <c r="C9783" t="s">
        <v>485</v>
      </c>
      <c r="D9783" s="67" t="s">
        <v>17695</v>
      </c>
      <c r="E9783" s="66" t="s">
        <v>15351</v>
      </c>
      <c r="F9783" t="s">
        <v>114</v>
      </c>
      <c r="G9783" s="66" t="s">
        <v>884</v>
      </c>
      <c r="H9783" s="67" t="s">
        <v>10269</v>
      </c>
      <c r="I9783" t="s">
        <v>17494</v>
      </c>
      <c r="J9783" s="66" t="s">
        <v>93</v>
      </c>
      <c r="K9783" s="66" t="s">
        <v>94</v>
      </c>
      <c r="M9783" s="66" t="s">
        <v>95</v>
      </c>
      <c r="N9783" t="s">
        <v>17495</v>
      </c>
      <c r="O9783"/>
    </row>
    <row r="9784" spans="1:15">
      <c r="A9784">
        <v>680810</v>
      </c>
      <c r="B9784" t="s">
        <v>17696</v>
      </c>
      <c r="C9784" t="s">
        <v>158</v>
      </c>
      <c r="D9784" s="67" t="s">
        <v>17697</v>
      </c>
      <c r="E9784" s="66" t="s">
        <v>15351</v>
      </c>
      <c r="F9784" t="s">
        <v>91</v>
      </c>
      <c r="G9784" s="66" t="s">
        <v>884</v>
      </c>
      <c r="H9784" s="67" t="s">
        <v>10269</v>
      </c>
      <c r="I9784" t="s">
        <v>17494</v>
      </c>
      <c r="J9784" s="66" t="s">
        <v>93</v>
      </c>
      <c r="K9784" s="66" t="s">
        <v>94</v>
      </c>
      <c r="M9784" s="66" t="s">
        <v>95</v>
      </c>
      <c r="N9784" t="s">
        <v>17495</v>
      </c>
      <c r="O9784"/>
    </row>
    <row r="9785" spans="1:15">
      <c r="A9785">
        <v>682420</v>
      </c>
      <c r="B9785" t="s">
        <v>17698</v>
      </c>
      <c r="C9785" t="s">
        <v>10910</v>
      </c>
      <c r="D9785" s="67" t="s">
        <v>17699</v>
      </c>
      <c r="E9785" s="66" t="s">
        <v>15351</v>
      </c>
      <c r="F9785" t="s">
        <v>114</v>
      </c>
      <c r="G9785" s="66" t="s">
        <v>884</v>
      </c>
      <c r="H9785" s="67" t="s">
        <v>10269</v>
      </c>
      <c r="I9785" t="s">
        <v>17494</v>
      </c>
      <c r="J9785" s="66" t="s">
        <v>93</v>
      </c>
      <c r="K9785" s="66" t="s">
        <v>94</v>
      </c>
      <c r="M9785" s="66" t="s">
        <v>95</v>
      </c>
      <c r="N9785" t="s">
        <v>17495</v>
      </c>
      <c r="O9785"/>
    </row>
    <row r="9786" spans="1:15">
      <c r="A9786">
        <v>25071</v>
      </c>
      <c r="B9786" t="s">
        <v>17700</v>
      </c>
      <c r="C9786" t="s">
        <v>1205</v>
      </c>
      <c r="D9786" s="67" t="s">
        <v>17701</v>
      </c>
      <c r="E9786" s="66" t="s">
        <v>15351</v>
      </c>
      <c r="F9786" t="s">
        <v>114</v>
      </c>
      <c r="G9786" s="66" t="s">
        <v>884</v>
      </c>
      <c r="H9786" s="67" t="s">
        <v>10269</v>
      </c>
      <c r="I9786" t="s">
        <v>17494</v>
      </c>
      <c r="J9786" s="66" t="s">
        <v>93</v>
      </c>
      <c r="K9786" s="66" t="s">
        <v>94</v>
      </c>
      <c r="M9786" s="66" t="s">
        <v>95</v>
      </c>
      <c r="N9786" t="s">
        <v>17495</v>
      </c>
      <c r="O9786"/>
    </row>
    <row r="9787" spans="1:15">
      <c r="A9787">
        <v>124854</v>
      </c>
      <c r="B9787" t="s">
        <v>15563</v>
      </c>
      <c r="C9787" t="s">
        <v>145</v>
      </c>
      <c r="D9787" s="67" t="s">
        <v>17702</v>
      </c>
      <c r="E9787" s="66" t="s">
        <v>15351</v>
      </c>
      <c r="F9787" t="s">
        <v>114</v>
      </c>
      <c r="G9787" s="66" t="s">
        <v>884</v>
      </c>
      <c r="H9787" s="67" t="s">
        <v>10269</v>
      </c>
      <c r="I9787" t="s">
        <v>17494</v>
      </c>
      <c r="J9787" s="66" t="s">
        <v>93</v>
      </c>
      <c r="K9787" s="66" t="s">
        <v>94</v>
      </c>
      <c r="M9787" s="66" t="s">
        <v>95</v>
      </c>
      <c r="N9787" t="s">
        <v>17495</v>
      </c>
      <c r="O9787"/>
    </row>
    <row r="9788" spans="1:15">
      <c r="A9788">
        <v>55562216</v>
      </c>
      <c r="B9788" t="s">
        <v>242</v>
      </c>
      <c r="C9788" t="s">
        <v>262</v>
      </c>
      <c r="D9788" s="67" t="s">
        <v>17703</v>
      </c>
      <c r="E9788" s="66" t="s">
        <v>15351</v>
      </c>
      <c r="F9788" t="s">
        <v>114</v>
      </c>
      <c r="G9788" s="66" t="s">
        <v>884</v>
      </c>
      <c r="H9788" s="67" t="s">
        <v>10269</v>
      </c>
      <c r="I9788" t="s">
        <v>17494</v>
      </c>
      <c r="J9788" s="66" t="s">
        <v>93</v>
      </c>
      <c r="K9788" s="66" t="s">
        <v>94</v>
      </c>
      <c r="M9788" s="66" t="s">
        <v>95</v>
      </c>
      <c r="N9788" t="s">
        <v>17495</v>
      </c>
      <c r="O9788"/>
    </row>
    <row r="9789" spans="1:15">
      <c r="A9789">
        <v>55642011</v>
      </c>
      <c r="B9789" t="s">
        <v>17704</v>
      </c>
      <c r="C9789" t="s">
        <v>524</v>
      </c>
      <c r="D9789" s="67" t="s">
        <v>1577</v>
      </c>
      <c r="E9789" s="66" t="s">
        <v>15351</v>
      </c>
      <c r="F9789" t="s">
        <v>114</v>
      </c>
      <c r="G9789" s="66" t="s">
        <v>884</v>
      </c>
      <c r="H9789" s="67" t="s">
        <v>10269</v>
      </c>
      <c r="I9789" t="s">
        <v>17494</v>
      </c>
      <c r="J9789" s="66" t="s">
        <v>93</v>
      </c>
      <c r="K9789" s="66" t="s">
        <v>94</v>
      </c>
      <c r="M9789" s="66" t="s">
        <v>95</v>
      </c>
      <c r="N9789" t="s">
        <v>17495</v>
      </c>
      <c r="O9789"/>
    </row>
    <row r="9790" spans="1:15">
      <c r="A9790">
        <v>55497104</v>
      </c>
      <c r="B9790" t="s">
        <v>17705</v>
      </c>
      <c r="C9790" t="s">
        <v>145</v>
      </c>
      <c r="D9790" s="67" t="s">
        <v>5447</v>
      </c>
      <c r="E9790" s="66" t="s">
        <v>15351</v>
      </c>
      <c r="F9790" t="s">
        <v>114</v>
      </c>
      <c r="G9790" s="66" t="s">
        <v>884</v>
      </c>
      <c r="H9790" s="67" t="s">
        <v>10269</v>
      </c>
      <c r="I9790" t="s">
        <v>17494</v>
      </c>
      <c r="J9790" s="66" t="s">
        <v>93</v>
      </c>
      <c r="K9790" s="66" t="s">
        <v>94</v>
      </c>
      <c r="M9790" s="66" t="s">
        <v>95</v>
      </c>
      <c r="N9790" t="s">
        <v>17495</v>
      </c>
      <c r="O9790"/>
    </row>
    <row r="9791" spans="1:15">
      <c r="A9791">
        <v>666998</v>
      </c>
      <c r="B9791" t="s">
        <v>15428</v>
      </c>
      <c r="C9791" t="s">
        <v>1181</v>
      </c>
      <c r="D9791" s="67" t="s">
        <v>16529</v>
      </c>
      <c r="E9791" s="66" t="s">
        <v>15351</v>
      </c>
      <c r="F9791" t="s">
        <v>114</v>
      </c>
      <c r="G9791" s="66" t="s">
        <v>884</v>
      </c>
      <c r="H9791" s="67" t="s">
        <v>10269</v>
      </c>
      <c r="I9791" t="s">
        <v>17494</v>
      </c>
      <c r="J9791" s="66" t="s">
        <v>93</v>
      </c>
      <c r="K9791" s="66" t="s">
        <v>94</v>
      </c>
      <c r="M9791" s="66" t="s">
        <v>95</v>
      </c>
      <c r="N9791" t="s">
        <v>17495</v>
      </c>
      <c r="O9791"/>
    </row>
    <row r="9792" spans="1:15">
      <c r="A9792">
        <v>672574</v>
      </c>
      <c r="B9792" t="s">
        <v>15428</v>
      </c>
      <c r="C9792" t="s">
        <v>426</v>
      </c>
      <c r="D9792" s="67" t="s">
        <v>9872</v>
      </c>
      <c r="E9792" s="66" t="s">
        <v>15351</v>
      </c>
      <c r="F9792" t="s">
        <v>91</v>
      </c>
      <c r="G9792" s="66" t="s">
        <v>884</v>
      </c>
      <c r="H9792" s="67" t="s">
        <v>10269</v>
      </c>
      <c r="I9792" t="s">
        <v>17494</v>
      </c>
      <c r="J9792" s="66" t="s">
        <v>93</v>
      </c>
      <c r="K9792" s="66" t="s">
        <v>94</v>
      </c>
      <c r="M9792" s="66" t="s">
        <v>95</v>
      </c>
      <c r="N9792" t="s">
        <v>17495</v>
      </c>
      <c r="O9792"/>
    </row>
    <row r="9793" spans="1:15">
      <c r="A9793">
        <v>55782697</v>
      </c>
      <c r="B9793" t="s">
        <v>7270</v>
      </c>
      <c r="C9793" t="s">
        <v>97</v>
      </c>
      <c r="D9793" s="67" t="s">
        <v>17706</v>
      </c>
      <c r="E9793" s="66" t="s">
        <v>15351</v>
      </c>
      <c r="F9793" t="s">
        <v>91</v>
      </c>
      <c r="G9793" s="66" t="s">
        <v>8050</v>
      </c>
      <c r="H9793" s="67" t="s">
        <v>10269</v>
      </c>
      <c r="I9793" t="s">
        <v>11381</v>
      </c>
      <c r="J9793" s="66" t="s">
        <v>8051</v>
      </c>
      <c r="K9793" s="66" t="s">
        <v>94</v>
      </c>
      <c r="M9793" s="66" t="s">
        <v>95</v>
      </c>
      <c r="N9793" t="s">
        <v>11382</v>
      </c>
      <c r="O9793"/>
    </row>
    <row r="9794" spans="1:15">
      <c r="A9794">
        <v>55648883</v>
      </c>
      <c r="B9794" t="s">
        <v>17707</v>
      </c>
      <c r="C9794" t="s">
        <v>531</v>
      </c>
      <c r="D9794" s="67" t="s">
        <v>4246</v>
      </c>
      <c r="E9794" s="66" t="s">
        <v>297</v>
      </c>
      <c r="F9794" t="s">
        <v>91</v>
      </c>
      <c r="G9794" s="66" t="s">
        <v>7285</v>
      </c>
      <c r="H9794" s="67" t="s">
        <v>10293</v>
      </c>
      <c r="I9794" t="s">
        <v>7537</v>
      </c>
      <c r="J9794" s="66" t="s">
        <v>1805</v>
      </c>
      <c r="K9794" s="66" t="s">
        <v>94</v>
      </c>
      <c r="M9794" s="66" t="s">
        <v>95</v>
      </c>
      <c r="N9794" t="s">
        <v>11425</v>
      </c>
      <c r="O9794"/>
    </row>
    <row r="9795" spans="1:15">
      <c r="A9795">
        <v>55741608</v>
      </c>
      <c r="B9795" t="s">
        <v>17707</v>
      </c>
      <c r="C9795" t="s">
        <v>980</v>
      </c>
      <c r="D9795" s="67" t="s">
        <v>10016</v>
      </c>
      <c r="E9795" s="66" t="s">
        <v>420</v>
      </c>
      <c r="F9795" t="s">
        <v>91</v>
      </c>
      <c r="G9795" s="66" t="s">
        <v>7285</v>
      </c>
      <c r="H9795" s="67" t="s">
        <v>10293</v>
      </c>
      <c r="I9795" t="s">
        <v>7537</v>
      </c>
      <c r="J9795" s="66" t="s">
        <v>1805</v>
      </c>
      <c r="K9795" s="66" t="s">
        <v>94</v>
      </c>
      <c r="M9795" s="66" t="s">
        <v>95</v>
      </c>
      <c r="N9795" t="s">
        <v>11425</v>
      </c>
      <c r="O9795"/>
    </row>
    <row r="9796" spans="1:15">
      <c r="A9796">
        <v>464234</v>
      </c>
      <c r="B9796" t="s">
        <v>17708</v>
      </c>
      <c r="C9796" t="s">
        <v>224</v>
      </c>
      <c r="D9796" s="67" t="s">
        <v>17709</v>
      </c>
      <c r="E9796" s="66" t="s">
        <v>15351</v>
      </c>
      <c r="F9796" t="s">
        <v>114</v>
      </c>
      <c r="G9796" s="66" t="s">
        <v>10557</v>
      </c>
      <c r="H9796" s="67" t="s">
        <v>10293</v>
      </c>
      <c r="I9796" t="s">
        <v>432</v>
      </c>
      <c r="J9796" s="66" t="s">
        <v>168</v>
      </c>
      <c r="K9796" s="66" t="s">
        <v>94</v>
      </c>
      <c r="M9796" s="66" t="s">
        <v>95</v>
      </c>
      <c r="N9796" t="s">
        <v>10558</v>
      </c>
      <c r="O9796"/>
    </row>
    <row r="9797" spans="1:15">
      <c r="A9797">
        <v>158779</v>
      </c>
      <c r="B9797" t="s">
        <v>17710</v>
      </c>
      <c r="C9797" t="s">
        <v>5166</v>
      </c>
      <c r="D9797" s="67" t="s">
        <v>17711</v>
      </c>
      <c r="E9797" s="66" t="s">
        <v>15351</v>
      </c>
      <c r="F9797" t="s">
        <v>114</v>
      </c>
      <c r="G9797" s="66" t="s">
        <v>1816</v>
      </c>
      <c r="H9797" s="67" t="s">
        <v>10293</v>
      </c>
      <c r="I9797" t="s">
        <v>1853</v>
      </c>
      <c r="J9797" s="66" t="s">
        <v>1805</v>
      </c>
      <c r="K9797" s="66" t="s">
        <v>94</v>
      </c>
      <c r="M9797" s="66" t="s">
        <v>95</v>
      </c>
      <c r="N9797" t="s">
        <v>1854</v>
      </c>
      <c r="O9797"/>
    </row>
    <row r="9798" spans="1:15">
      <c r="A9798">
        <v>267129</v>
      </c>
      <c r="B9798" t="s">
        <v>6439</v>
      </c>
      <c r="C9798" t="s">
        <v>147</v>
      </c>
      <c r="D9798" s="67" t="s">
        <v>17712</v>
      </c>
      <c r="E9798" s="66" t="s">
        <v>15351</v>
      </c>
      <c r="F9798" t="s">
        <v>114</v>
      </c>
      <c r="G9798" s="66" t="s">
        <v>1816</v>
      </c>
      <c r="H9798" s="67" t="s">
        <v>10293</v>
      </c>
      <c r="I9798" t="s">
        <v>1853</v>
      </c>
      <c r="J9798" s="66" t="s">
        <v>1805</v>
      </c>
      <c r="K9798" s="66" t="s">
        <v>94</v>
      </c>
      <c r="M9798" s="66" t="s">
        <v>95</v>
      </c>
      <c r="N9798" t="s">
        <v>1854</v>
      </c>
      <c r="O9798"/>
    </row>
    <row r="9799" spans="1:15">
      <c r="A9799">
        <v>679521</v>
      </c>
      <c r="B9799" t="s">
        <v>17713</v>
      </c>
      <c r="C9799" t="s">
        <v>889</v>
      </c>
      <c r="D9799" s="67" t="s">
        <v>17681</v>
      </c>
      <c r="E9799" s="66" t="s">
        <v>15351</v>
      </c>
      <c r="F9799" t="s">
        <v>114</v>
      </c>
      <c r="G9799" s="66" t="s">
        <v>1816</v>
      </c>
      <c r="H9799" s="67" t="s">
        <v>10293</v>
      </c>
      <c r="I9799" t="s">
        <v>1853</v>
      </c>
      <c r="J9799" s="66" t="s">
        <v>1805</v>
      </c>
      <c r="K9799" s="66" t="s">
        <v>94</v>
      </c>
      <c r="M9799" s="66" t="s">
        <v>95</v>
      </c>
      <c r="N9799" t="s">
        <v>1854</v>
      </c>
      <c r="O9799"/>
    </row>
    <row r="9800" spans="1:15">
      <c r="A9800">
        <v>680487</v>
      </c>
      <c r="B9800" t="s">
        <v>17714</v>
      </c>
      <c r="C9800" t="s">
        <v>566</v>
      </c>
      <c r="D9800" s="67" t="s">
        <v>2733</v>
      </c>
      <c r="E9800" s="66" t="s">
        <v>15351</v>
      </c>
      <c r="F9800" t="s">
        <v>114</v>
      </c>
      <c r="G9800" s="66" t="s">
        <v>1816</v>
      </c>
      <c r="H9800" s="67" t="s">
        <v>10293</v>
      </c>
      <c r="I9800" t="s">
        <v>1853</v>
      </c>
      <c r="J9800" s="66" t="s">
        <v>1805</v>
      </c>
      <c r="K9800" s="66" t="s">
        <v>94</v>
      </c>
      <c r="M9800" s="66" t="s">
        <v>95</v>
      </c>
      <c r="N9800" t="s">
        <v>1854</v>
      </c>
      <c r="O9800"/>
    </row>
    <row r="9801" spans="1:15">
      <c r="A9801">
        <v>186639</v>
      </c>
      <c r="B9801" t="s">
        <v>17715</v>
      </c>
      <c r="C9801" t="s">
        <v>405</v>
      </c>
      <c r="D9801" s="67" t="s">
        <v>17716</v>
      </c>
      <c r="E9801" s="66" t="s">
        <v>15351</v>
      </c>
      <c r="F9801" t="s">
        <v>91</v>
      </c>
      <c r="G9801" s="66" t="s">
        <v>92</v>
      </c>
      <c r="H9801" s="67" t="s">
        <v>10293</v>
      </c>
      <c r="I9801" t="s">
        <v>11224</v>
      </c>
      <c r="J9801" s="66" t="s">
        <v>93</v>
      </c>
      <c r="K9801" s="66" t="s">
        <v>94</v>
      </c>
      <c r="M9801" s="66" t="s">
        <v>95</v>
      </c>
      <c r="N9801" t="s">
        <v>11225</v>
      </c>
      <c r="O9801"/>
    </row>
    <row r="9802" spans="1:15">
      <c r="A9802">
        <v>195633</v>
      </c>
      <c r="B9802" t="s">
        <v>17717</v>
      </c>
      <c r="C9802" t="s">
        <v>1872</v>
      </c>
      <c r="D9802" s="67" t="s">
        <v>17718</v>
      </c>
      <c r="E9802" s="66" t="s">
        <v>15351</v>
      </c>
      <c r="F9802" t="s">
        <v>91</v>
      </c>
      <c r="G9802" s="66" t="s">
        <v>92</v>
      </c>
      <c r="H9802" s="67" t="s">
        <v>10293</v>
      </c>
      <c r="I9802" t="s">
        <v>11224</v>
      </c>
      <c r="J9802" s="66" t="s">
        <v>93</v>
      </c>
      <c r="K9802" s="66" t="s">
        <v>94</v>
      </c>
      <c r="M9802" s="66" t="s">
        <v>95</v>
      </c>
      <c r="N9802" t="s">
        <v>11225</v>
      </c>
      <c r="O9802"/>
    </row>
    <row r="9803" spans="1:15">
      <c r="A9803">
        <v>428804</v>
      </c>
      <c r="B9803" t="s">
        <v>17719</v>
      </c>
      <c r="C9803" t="s">
        <v>17720</v>
      </c>
      <c r="D9803" s="67" t="s">
        <v>17721</v>
      </c>
      <c r="E9803" s="66" t="s">
        <v>15351</v>
      </c>
      <c r="F9803" t="s">
        <v>91</v>
      </c>
      <c r="G9803" s="66" t="s">
        <v>92</v>
      </c>
      <c r="H9803" s="67" t="s">
        <v>10293</v>
      </c>
      <c r="I9803" t="s">
        <v>11224</v>
      </c>
      <c r="J9803" s="66" t="s">
        <v>93</v>
      </c>
      <c r="K9803" s="66" t="s">
        <v>94</v>
      </c>
      <c r="M9803" s="66" t="s">
        <v>95</v>
      </c>
      <c r="N9803" t="s">
        <v>11225</v>
      </c>
      <c r="O9803"/>
    </row>
    <row r="9804" spans="1:15">
      <c r="A9804">
        <v>55671993</v>
      </c>
      <c r="B9804" t="s">
        <v>17722</v>
      </c>
      <c r="C9804" t="s">
        <v>1222</v>
      </c>
      <c r="D9804" s="67" t="s">
        <v>12369</v>
      </c>
      <c r="E9804" s="66" t="s">
        <v>15351</v>
      </c>
      <c r="F9804" t="s">
        <v>114</v>
      </c>
      <c r="G9804" s="66" t="s">
        <v>92</v>
      </c>
      <c r="H9804" s="67" t="s">
        <v>10293</v>
      </c>
      <c r="I9804" t="s">
        <v>11224</v>
      </c>
      <c r="J9804" s="66" t="s">
        <v>93</v>
      </c>
      <c r="K9804" s="66" t="s">
        <v>94</v>
      </c>
      <c r="M9804" s="66" t="s">
        <v>95</v>
      </c>
      <c r="N9804" t="s">
        <v>11225</v>
      </c>
      <c r="O9804"/>
    </row>
    <row r="9805" spans="1:15">
      <c r="A9805">
        <v>22637</v>
      </c>
      <c r="B9805" t="s">
        <v>1686</v>
      </c>
      <c r="C9805" t="s">
        <v>2273</v>
      </c>
      <c r="D9805" s="67" t="s">
        <v>17723</v>
      </c>
      <c r="E9805" s="66" t="s">
        <v>15351</v>
      </c>
      <c r="F9805" t="s">
        <v>114</v>
      </c>
      <c r="G9805" s="66" t="s">
        <v>1688</v>
      </c>
      <c r="H9805" s="67" t="s">
        <v>10293</v>
      </c>
      <c r="I9805" t="s">
        <v>1689</v>
      </c>
      <c r="J9805" s="66" t="s">
        <v>1690</v>
      </c>
      <c r="K9805" s="66" t="s">
        <v>94</v>
      </c>
      <c r="M9805" s="66" t="s">
        <v>95</v>
      </c>
      <c r="N9805" t="s">
        <v>1691</v>
      </c>
      <c r="O9805"/>
    </row>
    <row r="9806" spans="1:15">
      <c r="A9806">
        <v>55715422</v>
      </c>
      <c r="B9806" t="s">
        <v>17724</v>
      </c>
      <c r="C9806" t="s">
        <v>429</v>
      </c>
      <c r="D9806" s="67" t="s">
        <v>12105</v>
      </c>
      <c r="E9806" s="66" t="s">
        <v>15351</v>
      </c>
      <c r="F9806" t="s">
        <v>114</v>
      </c>
      <c r="G9806" s="66" t="s">
        <v>1688</v>
      </c>
      <c r="H9806" s="67" t="s">
        <v>10293</v>
      </c>
      <c r="I9806" t="s">
        <v>1689</v>
      </c>
      <c r="J9806" s="66" t="s">
        <v>1690</v>
      </c>
      <c r="K9806" s="66" t="s">
        <v>94</v>
      </c>
      <c r="M9806" s="66" t="s">
        <v>95</v>
      </c>
      <c r="N9806" t="s">
        <v>1691</v>
      </c>
      <c r="O9806"/>
    </row>
    <row r="9807" spans="1:15">
      <c r="A9807">
        <v>186993</v>
      </c>
      <c r="B9807" t="s">
        <v>17725</v>
      </c>
      <c r="C9807" t="s">
        <v>148</v>
      </c>
      <c r="D9807" s="67" t="s">
        <v>17726</v>
      </c>
      <c r="E9807" s="66" t="s">
        <v>15351</v>
      </c>
      <c r="F9807" t="s">
        <v>91</v>
      </c>
      <c r="G9807" s="66" t="s">
        <v>10711</v>
      </c>
      <c r="H9807" s="67" t="s">
        <v>10712</v>
      </c>
      <c r="I9807" t="s">
        <v>9109</v>
      </c>
      <c r="J9807" s="66" t="s">
        <v>8885</v>
      </c>
      <c r="K9807" s="66" t="s">
        <v>94</v>
      </c>
      <c r="M9807" s="66" t="s">
        <v>95</v>
      </c>
      <c r="N9807" t="s">
        <v>9110</v>
      </c>
      <c r="O9807"/>
    </row>
    <row r="9808" spans="1:15">
      <c r="A9808">
        <v>814871</v>
      </c>
      <c r="B9808" t="s">
        <v>17727</v>
      </c>
      <c r="C9808" t="s">
        <v>153</v>
      </c>
      <c r="D9808" s="67" t="s">
        <v>450</v>
      </c>
      <c r="E9808" s="66" t="s">
        <v>15351</v>
      </c>
      <c r="F9808" t="s">
        <v>91</v>
      </c>
      <c r="G9808" s="66" t="s">
        <v>10711</v>
      </c>
      <c r="H9808" s="67" t="s">
        <v>10712</v>
      </c>
      <c r="I9808" t="s">
        <v>9109</v>
      </c>
      <c r="J9808" s="66" t="s">
        <v>8885</v>
      </c>
      <c r="K9808" s="66" t="s">
        <v>94</v>
      </c>
      <c r="M9808" s="66" t="s">
        <v>95</v>
      </c>
      <c r="N9808" t="s">
        <v>9110</v>
      </c>
      <c r="O9808"/>
    </row>
    <row r="9809" spans="1:15">
      <c r="A9809">
        <v>43412</v>
      </c>
      <c r="B9809" t="s">
        <v>8464</v>
      </c>
      <c r="C9809" t="s">
        <v>98</v>
      </c>
      <c r="D9809" s="67" t="s">
        <v>8465</v>
      </c>
      <c r="E9809" s="66" t="s">
        <v>15351</v>
      </c>
      <c r="F9809" t="s">
        <v>91</v>
      </c>
      <c r="G9809" s="66" t="s">
        <v>11467</v>
      </c>
      <c r="H9809" s="67" t="s">
        <v>10712</v>
      </c>
      <c r="I9809" t="s">
        <v>8466</v>
      </c>
      <c r="K9809" s="66" t="s">
        <v>94</v>
      </c>
      <c r="M9809" s="66" t="s">
        <v>95</v>
      </c>
      <c r="N9809" t="s">
        <v>8467</v>
      </c>
      <c r="O9809"/>
    </row>
    <row r="9810" spans="1:15">
      <c r="A9810">
        <v>55488391</v>
      </c>
      <c r="B9810" t="s">
        <v>8497</v>
      </c>
      <c r="C9810" t="s">
        <v>1774</v>
      </c>
      <c r="D9810" s="67" t="s">
        <v>8498</v>
      </c>
      <c r="E9810" s="66" t="s">
        <v>15351</v>
      </c>
      <c r="F9810" t="s">
        <v>114</v>
      </c>
      <c r="G9810" s="66" t="s">
        <v>11467</v>
      </c>
      <c r="H9810" s="67" t="s">
        <v>10712</v>
      </c>
      <c r="I9810" t="s">
        <v>8466</v>
      </c>
      <c r="K9810" s="66" t="s">
        <v>94</v>
      </c>
      <c r="M9810" s="66" t="s">
        <v>95</v>
      </c>
      <c r="N9810" t="s">
        <v>8467</v>
      </c>
      <c r="O9810"/>
    </row>
    <row r="9811" spans="1:15">
      <c r="A9811">
        <v>55632323</v>
      </c>
      <c r="B9811" t="s">
        <v>8515</v>
      </c>
      <c r="C9811" t="s">
        <v>235</v>
      </c>
      <c r="D9811" s="67" t="s">
        <v>8516</v>
      </c>
      <c r="E9811" s="66" t="s">
        <v>15351</v>
      </c>
      <c r="F9811" t="s">
        <v>114</v>
      </c>
      <c r="G9811" s="66" t="s">
        <v>11467</v>
      </c>
      <c r="H9811" s="67" t="s">
        <v>10712</v>
      </c>
      <c r="I9811" t="s">
        <v>8466</v>
      </c>
      <c r="K9811" s="66" t="s">
        <v>94</v>
      </c>
      <c r="M9811" s="66" t="s">
        <v>95</v>
      </c>
      <c r="N9811" t="s">
        <v>8467</v>
      </c>
      <c r="O9811"/>
    </row>
    <row r="9812" spans="1:15">
      <c r="A9812">
        <v>337049</v>
      </c>
      <c r="B9812" t="s">
        <v>8517</v>
      </c>
      <c r="C9812" t="s">
        <v>135</v>
      </c>
      <c r="D9812" s="67" t="s">
        <v>1495</v>
      </c>
      <c r="E9812" s="66" t="s">
        <v>15351</v>
      </c>
      <c r="F9812" t="s">
        <v>91</v>
      </c>
      <c r="G9812" s="66" t="s">
        <v>11467</v>
      </c>
      <c r="H9812" s="67" t="s">
        <v>10712</v>
      </c>
      <c r="I9812" t="s">
        <v>8466</v>
      </c>
      <c r="K9812" s="66" t="s">
        <v>94</v>
      </c>
      <c r="M9812" s="66" t="s">
        <v>95</v>
      </c>
      <c r="N9812" t="s">
        <v>8467</v>
      </c>
      <c r="O9812"/>
    </row>
    <row r="9813" spans="1:15">
      <c r="A9813">
        <v>55506109</v>
      </c>
      <c r="B9813" t="s">
        <v>8533</v>
      </c>
      <c r="C9813" t="s">
        <v>232</v>
      </c>
      <c r="D9813" s="67" t="s">
        <v>6078</v>
      </c>
      <c r="E9813" s="66" t="s">
        <v>15351</v>
      </c>
      <c r="F9813" t="s">
        <v>114</v>
      </c>
      <c r="G9813" s="66" t="s">
        <v>11467</v>
      </c>
      <c r="H9813" s="67" t="s">
        <v>10712</v>
      </c>
      <c r="I9813" t="s">
        <v>8466</v>
      </c>
      <c r="K9813" s="66" t="s">
        <v>94</v>
      </c>
      <c r="M9813" s="66" t="s">
        <v>95</v>
      </c>
      <c r="N9813" t="s">
        <v>8467</v>
      </c>
      <c r="O9813"/>
    </row>
    <row r="9814" spans="1:15">
      <c r="A9814">
        <v>142857</v>
      </c>
      <c r="B9814" t="s">
        <v>17728</v>
      </c>
      <c r="C9814" t="s">
        <v>1205</v>
      </c>
      <c r="D9814" s="67" t="s">
        <v>1003</v>
      </c>
      <c r="E9814" s="66" t="s">
        <v>15351</v>
      </c>
      <c r="F9814" t="s">
        <v>114</v>
      </c>
      <c r="G9814" s="66" t="s">
        <v>5199</v>
      </c>
      <c r="H9814" s="67" t="s">
        <v>10712</v>
      </c>
      <c r="I9814" t="s">
        <v>5315</v>
      </c>
      <c r="J9814" s="66" t="s">
        <v>5201</v>
      </c>
      <c r="K9814" s="66" t="s">
        <v>94</v>
      </c>
      <c r="M9814" s="66" t="s">
        <v>95</v>
      </c>
      <c r="N9814" t="s">
        <v>5316</v>
      </c>
      <c r="O9814"/>
    </row>
    <row r="9815" spans="1:15">
      <c r="A9815">
        <v>812046</v>
      </c>
      <c r="B9815" t="s">
        <v>8108</v>
      </c>
      <c r="C9815" t="s">
        <v>1520</v>
      </c>
      <c r="D9815" s="67" t="s">
        <v>17729</v>
      </c>
      <c r="E9815" s="66" t="s">
        <v>15352</v>
      </c>
      <c r="F9815" t="s">
        <v>91</v>
      </c>
      <c r="G9815" s="66" t="s">
        <v>10711</v>
      </c>
      <c r="H9815" s="67" t="s">
        <v>10338</v>
      </c>
      <c r="I9815" t="s">
        <v>17730</v>
      </c>
      <c r="J9815" s="66" t="s">
        <v>8885</v>
      </c>
      <c r="K9815" s="66" t="s">
        <v>94</v>
      </c>
      <c r="M9815" s="66" t="s">
        <v>95</v>
      </c>
      <c r="N9815" t="s">
        <v>17731</v>
      </c>
      <c r="O9815"/>
    </row>
    <row r="9816" spans="1:15">
      <c r="A9816">
        <v>55513086</v>
      </c>
      <c r="B9816" t="s">
        <v>5424</v>
      </c>
      <c r="C9816" t="s">
        <v>1436</v>
      </c>
      <c r="D9816" s="67" t="s">
        <v>17732</v>
      </c>
      <c r="E9816" s="66" t="s">
        <v>15352</v>
      </c>
      <c r="F9816" t="s">
        <v>91</v>
      </c>
      <c r="G9816" s="66" t="s">
        <v>8828</v>
      </c>
      <c r="H9816" s="67" t="s">
        <v>10338</v>
      </c>
      <c r="I9816" t="s">
        <v>15920</v>
      </c>
      <c r="J9816" s="66" t="s">
        <v>8830</v>
      </c>
      <c r="K9816" s="66" t="s">
        <v>94</v>
      </c>
      <c r="M9816" s="66" t="s">
        <v>95</v>
      </c>
      <c r="N9816" t="s">
        <v>15921</v>
      </c>
      <c r="O9816"/>
    </row>
    <row r="9817" spans="1:15">
      <c r="A9817">
        <v>25045</v>
      </c>
      <c r="B9817" t="s">
        <v>17733</v>
      </c>
      <c r="C9817" t="s">
        <v>612</v>
      </c>
      <c r="D9817" s="67" t="s">
        <v>17734</v>
      </c>
      <c r="E9817" s="66" t="s">
        <v>15351</v>
      </c>
      <c r="F9817" t="s">
        <v>91</v>
      </c>
      <c r="G9817" s="66" t="s">
        <v>8828</v>
      </c>
      <c r="H9817" s="67" t="s">
        <v>10338</v>
      </c>
      <c r="I9817" t="s">
        <v>17735</v>
      </c>
      <c r="J9817" s="66" t="s">
        <v>8830</v>
      </c>
      <c r="K9817" s="66" t="s">
        <v>94</v>
      </c>
      <c r="M9817" s="66" t="s">
        <v>95</v>
      </c>
      <c r="N9817" t="s">
        <v>17736</v>
      </c>
      <c r="O9817"/>
    </row>
    <row r="9818" spans="1:15">
      <c r="A9818">
        <v>214445</v>
      </c>
      <c r="B9818" t="s">
        <v>17737</v>
      </c>
      <c r="C9818" t="s">
        <v>590</v>
      </c>
      <c r="D9818" s="67" t="s">
        <v>9230</v>
      </c>
      <c r="E9818" s="66" t="s">
        <v>15351</v>
      </c>
      <c r="F9818" t="s">
        <v>114</v>
      </c>
      <c r="G9818" s="66" t="s">
        <v>8828</v>
      </c>
      <c r="H9818" s="67" t="s">
        <v>10338</v>
      </c>
      <c r="I9818" t="s">
        <v>17735</v>
      </c>
      <c r="J9818" s="66" t="s">
        <v>8830</v>
      </c>
      <c r="K9818" s="66" t="s">
        <v>94</v>
      </c>
      <c r="M9818" s="66" t="s">
        <v>95</v>
      </c>
      <c r="N9818" t="s">
        <v>17736</v>
      </c>
      <c r="O9818"/>
    </row>
    <row r="9819" spans="1:15">
      <c r="A9819">
        <v>214458</v>
      </c>
      <c r="B9819" t="s">
        <v>17738</v>
      </c>
      <c r="C9819" t="s">
        <v>1154</v>
      </c>
      <c r="D9819" s="67" t="s">
        <v>17739</v>
      </c>
      <c r="E9819" s="66" t="s">
        <v>15351</v>
      </c>
      <c r="F9819" t="s">
        <v>114</v>
      </c>
      <c r="G9819" s="66" t="s">
        <v>8828</v>
      </c>
      <c r="H9819" s="67" t="s">
        <v>10338</v>
      </c>
      <c r="I9819" t="s">
        <v>17735</v>
      </c>
      <c r="J9819" s="66" t="s">
        <v>8830</v>
      </c>
      <c r="K9819" s="66" t="s">
        <v>94</v>
      </c>
      <c r="M9819" s="66" t="s">
        <v>95</v>
      </c>
      <c r="N9819" t="s">
        <v>17736</v>
      </c>
      <c r="O9819"/>
    </row>
    <row r="9820" spans="1:15">
      <c r="A9820">
        <v>345232</v>
      </c>
      <c r="B9820" t="s">
        <v>773</v>
      </c>
      <c r="C9820" t="s">
        <v>212</v>
      </c>
      <c r="D9820" s="67" t="s">
        <v>17740</v>
      </c>
      <c r="E9820" s="66" t="s">
        <v>15351</v>
      </c>
      <c r="F9820" t="s">
        <v>91</v>
      </c>
      <c r="G9820" s="66" t="s">
        <v>8828</v>
      </c>
      <c r="H9820" s="67" t="s">
        <v>10338</v>
      </c>
      <c r="I9820" t="s">
        <v>17735</v>
      </c>
      <c r="J9820" s="66" t="s">
        <v>8830</v>
      </c>
      <c r="K9820" s="66" t="s">
        <v>94</v>
      </c>
      <c r="M9820" s="66" t="s">
        <v>95</v>
      </c>
      <c r="N9820" t="s">
        <v>17736</v>
      </c>
      <c r="O9820"/>
    </row>
    <row r="9821" spans="1:15">
      <c r="A9821">
        <v>361253</v>
      </c>
      <c r="B9821" t="s">
        <v>17741</v>
      </c>
      <c r="C9821" t="s">
        <v>112</v>
      </c>
      <c r="D9821" s="67" t="s">
        <v>3477</v>
      </c>
      <c r="E9821" s="66" t="s">
        <v>15351</v>
      </c>
      <c r="F9821" t="s">
        <v>91</v>
      </c>
      <c r="G9821" s="66" t="s">
        <v>8828</v>
      </c>
      <c r="H9821" s="67" t="s">
        <v>10338</v>
      </c>
      <c r="I9821" t="s">
        <v>17735</v>
      </c>
      <c r="J9821" s="66" t="s">
        <v>8830</v>
      </c>
      <c r="K9821" s="66" t="s">
        <v>94</v>
      </c>
      <c r="M9821" s="66" t="s">
        <v>95</v>
      </c>
      <c r="N9821" t="s">
        <v>17736</v>
      </c>
      <c r="O9821"/>
    </row>
    <row r="9822" spans="1:15">
      <c r="A9822">
        <v>55551898</v>
      </c>
      <c r="B9822" t="s">
        <v>3684</v>
      </c>
      <c r="C9822" t="s">
        <v>151</v>
      </c>
      <c r="D9822" s="67" t="s">
        <v>17742</v>
      </c>
      <c r="E9822" s="66" t="s">
        <v>15351</v>
      </c>
      <c r="F9822" t="s">
        <v>91</v>
      </c>
      <c r="G9822" s="66" t="s">
        <v>8828</v>
      </c>
      <c r="H9822" s="67" t="s">
        <v>10338</v>
      </c>
      <c r="I9822" t="s">
        <v>17735</v>
      </c>
      <c r="J9822" s="66" t="s">
        <v>8830</v>
      </c>
      <c r="K9822" s="66" t="s">
        <v>94</v>
      </c>
      <c r="M9822" s="66" t="s">
        <v>95</v>
      </c>
      <c r="N9822" t="s">
        <v>17736</v>
      </c>
      <c r="O9822"/>
    </row>
    <row r="9823" spans="1:15">
      <c r="A9823">
        <v>55569755</v>
      </c>
      <c r="B9823" t="s">
        <v>9231</v>
      </c>
      <c r="C9823" t="s">
        <v>90</v>
      </c>
      <c r="D9823" s="67" t="s">
        <v>17743</v>
      </c>
      <c r="E9823" s="66" t="s">
        <v>15351</v>
      </c>
      <c r="F9823" t="s">
        <v>91</v>
      </c>
      <c r="G9823" s="66" t="s">
        <v>8828</v>
      </c>
      <c r="H9823" s="67" t="s">
        <v>10338</v>
      </c>
      <c r="I9823" t="s">
        <v>17735</v>
      </c>
      <c r="J9823" s="66" t="s">
        <v>8830</v>
      </c>
      <c r="K9823" s="66" t="s">
        <v>94</v>
      </c>
      <c r="M9823" s="66" t="s">
        <v>95</v>
      </c>
      <c r="N9823" t="s">
        <v>17736</v>
      </c>
      <c r="O9823"/>
    </row>
    <row r="9824" spans="1:15">
      <c r="A9824">
        <v>345234</v>
      </c>
      <c r="B9824" t="s">
        <v>1127</v>
      </c>
      <c r="C9824" t="s">
        <v>148</v>
      </c>
      <c r="D9824" s="67" t="s">
        <v>17744</v>
      </c>
      <c r="E9824" s="66" t="s">
        <v>15351</v>
      </c>
      <c r="F9824" t="s">
        <v>91</v>
      </c>
      <c r="G9824" s="66" t="s">
        <v>8828</v>
      </c>
      <c r="H9824" s="67" t="s">
        <v>10338</v>
      </c>
      <c r="I9824" t="s">
        <v>17735</v>
      </c>
      <c r="J9824" s="66" t="s">
        <v>8830</v>
      </c>
      <c r="K9824" s="66" t="s">
        <v>94</v>
      </c>
      <c r="M9824" s="66" t="s">
        <v>95</v>
      </c>
      <c r="N9824" t="s">
        <v>17736</v>
      </c>
      <c r="O9824"/>
    </row>
    <row r="9825" spans="1:15">
      <c r="A9825">
        <v>55767011</v>
      </c>
      <c r="B9825" t="s">
        <v>17745</v>
      </c>
      <c r="C9825" t="s">
        <v>151</v>
      </c>
      <c r="D9825" s="67" t="s">
        <v>17746</v>
      </c>
      <c r="E9825" s="66" t="s">
        <v>15351</v>
      </c>
      <c r="F9825" t="s">
        <v>91</v>
      </c>
      <c r="G9825" s="66" t="s">
        <v>8828</v>
      </c>
      <c r="H9825" s="67" t="s">
        <v>10338</v>
      </c>
      <c r="I9825" t="s">
        <v>17735</v>
      </c>
      <c r="J9825" s="66" t="s">
        <v>8830</v>
      </c>
      <c r="K9825" s="66" t="s">
        <v>94</v>
      </c>
      <c r="M9825" s="66" t="s">
        <v>95</v>
      </c>
      <c r="N9825" t="s">
        <v>17736</v>
      </c>
      <c r="O9825"/>
    </row>
    <row r="9826" spans="1:15">
      <c r="A9826">
        <v>25282</v>
      </c>
      <c r="B9826" t="s">
        <v>17747</v>
      </c>
      <c r="C9826" t="s">
        <v>1061</v>
      </c>
      <c r="D9826" s="67" t="s">
        <v>17748</v>
      </c>
      <c r="E9826" s="66" t="s">
        <v>15351</v>
      </c>
      <c r="F9826" t="s">
        <v>91</v>
      </c>
      <c r="G9826" s="66" t="s">
        <v>7364</v>
      </c>
      <c r="H9826" s="67" t="s">
        <v>10338</v>
      </c>
      <c r="I9826" t="s">
        <v>11406</v>
      </c>
      <c r="J9826" s="66" t="s">
        <v>1805</v>
      </c>
      <c r="K9826" s="66" t="s">
        <v>94</v>
      </c>
      <c r="M9826" s="66" t="s">
        <v>95</v>
      </c>
      <c r="N9826" t="s">
        <v>11407</v>
      </c>
      <c r="O9826"/>
    </row>
    <row r="9827" spans="1:15">
      <c r="A9827">
        <v>31325</v>
      </c>
      <c r="B9827" t="s">
        <v>17749</v>
      </c>
      <c r="C9827" t="s">
        <v>97</v>
      </c>
      <c r="D9827" s="67" t="s">
        <v>17750</v>
      </c>
      <c r="E9827" s="66" t="s">
        <v>15351</v>
      </c>
      <c r="F9827" t="s">
        <v>91</v>
      </c>
      <c r="G9827" s="66" t="s">
        <v>7364</v>
      </c>
      <c r="H9827" s="67" t="s">
        <v>10338</v>
      </c>
      <c r="I9827" t="s">
        <v>11406</v>
      </c>
      <c r="J9827" s="66" t="s">
        <v>1805</v>
      </c>
      <c r="K9827" s="66" t="s">
        <v>94</v>
      </c>
      <c r="M9827" s="66" t="s">
        <v>95</v>
      </c>
      <c r="N9827" t="s">
        <v>11407</v>
      </c>
      <c r="O9827"/>
    </row>
    <row r="9828" spans="1:15">
      <c r="A9828">
        <v>55679579</v>
      </c>
      <c r="B9828" t="s">
        <v>5652</v>
      </c>
      <c r="C9828" t="s">
        <v>602</v>
      </c>
      <c r="D9828" s="67" t="s">
        <v>5653</v>
      </c>
      <c r="E9828" s="66" t="s">
        <v>15351</v>
      </c>
      <c r="F9828" t="s">
        <v>114</v>
      </c>
      <c r="G9828" s="66" t="s">
        <v>5303</v>
      </c>
      <c r="H9828" s="67" t="s">
        <v>11396</v>
      </c>
      <c r="I9828" t="s">
        <v>5611</v>
      </c>
      <c r="J9828" s="66" t="s">
        <v>5201</v>
      </c>
      <c r="K9828" s="66" t="s">
        <v>94</v>
      </c>
      <c r="M9828" s="66" t="s">
        <v>95</v>
      </c>
      <c r="N9828" t="s">
        <v>11392</v>
      </c>
      <c r="O9828"/>
    </row>
    <row r="9829" spans="1:15">
      <c r="A9829">
        <v>818465</v>
      </c>
      <c r="B9829" t="s">
        <v>8904</v>
      </c>
      <c r="C9829" t="s">
        <v>281</v>
      </c>
      <c r="D9829" s="67" t="s">
        <v>12255</v>
      </c>
      <c r="E9829" s="66" t="s">
        <v>15351</v>
      </c>
      <c r="F9829" t="s">
        <v>114</v>
      </c>
      <c r="G9829" s="66" t="s">
        <v>5303</v>
      </c>
      <c r="H9829" s="67" t="s">
        <v>11396</v>
      </c>
      <c r="I9829" t="s">
        <v>5611</v>
      </c>
      <c r="J9829" s="66" t="s">
        <v>5201</v>
      </c>
      <c r="K9829" s="66" t="s">
        <v>94</v>
      </c>
      <c r="M9829" s="66" t="s">
        <v>95</v>
      </c>
      <c r="N9829" t="s">
        <v>11392</v>
      </c>
      <c r="O9829"/>
    </row>
    <row r="9830" spans="1:15">
      <c r="A9830">
        <v>55616968</v>
      </c>
      <c r="B9830" t="s">
        <v>17751</v>
      </c>
      <c r="C9830" t="s">
        <v>1953</v>
      </c>
      <c r="D9830" s="67" t="s">
        <v>17752</v>
      </c>
      <c r="E9830" s="66" t="s">
        <v>15352</v>
      </c>
      <c r="F9830" t="s">
        <v>91</v>
      </c>
      <c r="G9830" s="66" t="s">
        <v>8828</v>
      </c>
      <c r="H9830" s="67" t="s">
        <v>10266</v>
      </c>
      <c r="I9830" t="s">
        <v>17753</v>
      </c>
      <c r="J9830" s="66" t="s">
        <v>8830</v>
      </c>
      <c r="K9830" s="66" t="s">
        <v>94</v>
      </c>
      <c r="M9830" s="66" t="s">
        <v>95</v>
      </c>
      <c r="N9830" t="s">
        <v>17754</v>
      </c>
      <c r="O9830"/>
    </row>
    <row r="9831" spans="1:15">
      <c r="A9831">
        <v>55725732</v>
      </c>
      <c r="B9831" t="s">
        <v>3062</v>
      </c>
      <c r="C9831" t="s">
        <v>2591</v>
      </c>
      <c r="D9831" s="67" t="s">
        <v>17755</v>
      </c>
      <c r="E9831" s="66" t="s">
        <v>15352</v>
      </c>
      <c r="F9831" t="s">
        <v>91</v>
      </c>
      <c r="G9831" s="66" t="s">
        <v>8828</v>
      </c>
      <c r="H9831" s="67" t="s">
        <v>10266</v>
      </c>
      <c r="I9831" t="s">
        <v>17753</v>
      </c>
      <c r="J9831" s="66" t="s">
        <v>8830</v>
      </c>
      <c r="K9831" s="66" t="s">
        <v>94</v>
      </c>
      <c r="M9831" s="66" t="s">
        <v>95</v>
      </c>
      <c r="N9831" t="s">
        <v>17754</v>
      </c>
      <c r="O9831"/>
    </row>
    <row r="9832" spans="1:15">
      <c r="A9832">
        <v>449674</v>
      </c>
      <c r="B9832" t="s">
        <v>17756</v>
      </c>
      <c r="C9832" t="s">
        <v>190</v>
      </c>
      <c r="D9832" s="67" t="s">
        <v>17757</v>
      </c>
      <c r="E9832" s="66" t="s">
        <v>15352</v>
      </c>
      <c r="F9832" t="s">
        <v>91</v>
      </c>
      <c r="G9832" s="66" t="s">
        <v>8828</v>
      </c>
      <c r="H9832" s="67" t="s">
        <v>10266</v>
      </c>
      <c r="I9832" t="s">
        <v>17753</v>
      </c>
      <c r="J9832" s="66" t="s">
        <v>8830</v>
      </c>
      <c r="K9832" s="66" t="s">
        <v>94</v>
      </c>
      <c r="M9832" s="66" t="s">
        <v>95</v>
      </c>
      <c r="N9832" t="s">
        <v>17754</v>
      </c>
      <c r="O9832"/>
    </row>
    <row r="9833" spans="1:15">
      <c r="A9833">
        <v>55520899</v>
      </c>
      <c r="B9833" t="s">
        <v>17758</v>
      </c>
      <c r="C9833" t="s">
        <v>1476</v>
      </c>
      <c r="D9833" s="67" t="s">
        <v>17759</v>
      </c>
      <c r="E9833" s="66" t="s">
        <v>15351</v>
      </c>
      <c r="F9833" t="s">
        <v>114</v>
      </c>
      <c r="G9833" s="66" t="s">
        <v>884</v>
      </c>
      <c r="H9833" s="67" t="s">
        <v>10266</v>
      </c>
      <c r="I9833" t="s">
        <v>885</v>
      </c>
      <c r="J9833" s="66" t="s">
        <v>93</v>
      </c>
      <c r="K9833" s="66" t="s">
        <v>94</v>
      </c>
      <c r="M9833" s="66" t="s">
        <v>95</v>
      </c>
      <c r="N9833" t="s">
        <v>886</v>
      </c>
      <c r="O9833"/>
    </row>
    <row r="9834" spans="1:15">
      <c r="A9834">
        <v>816089</v>
      </c>
      <c r="B9834" t="s">
        <v>240</v>
      </c>
      <c r="C9834" t="s">
        <v>17760</v>
      </c>
      <c r="D9834" s="67" t="s">
        <v>17761</v>
      </c>
      <c r="E9834" s="66" t="s">
        <v>15351</v>
      </c>
      <c r="F9834" t="s">
        <v>91</v>
      </c>
      <c r="G9834" s="66" t="s">
        <v>893</v>
      </c>
      <c r="H9834" s="67" t="s">
        <v>10266</v>
      </c>
      <c r="I9834" t="s">
        <v>1156</v>
      </c>
      <c r="J9834" s="66" t="s">
        <v>895</v>
      </c>
      <c r="K9834" s="66" t="s">
        <v>94</v>
      </c>
      <c r="M9834" s="66" t="s">
        <v>95</v>
      </c>
      <c r="N9834" t="s">
        <v>1157</v>
      </c>
      <c r="O9834"/>
    </row>
    <row r="9835" spans="1:15">
      <c r="A9835">
        <v>55565335</v>
      </c>
      <c r="B9835" t="s">
        <v>426</v>
      </c>
      <c r="C9835" t="s">
        <v>271</v>
      </c>
      <c r="D9835" s="67" t="s">
        <v>17762</v>
      </c>
      <c r="E9835" s="66" t="s">
        <v>15351</v>
      </c>
      <c r="F9835" t="s">
        <v>114</v>
      </c>
      <c r="G9835" s="66" t="s">
        <v>8606</v>
      </c>
      <c r="H9835" s="67" t="s">
        <v>10266</v>
      </c>
      <c r="I9835" t="s">
        <v>10836</v>
      </c>
      <c r="J9835" s="66" t="s">
        <v>1563</v>
      </c>
      <c r="K9835" s="66" t="s">
        <v>94</v>
      </c>
      <c r="M9835" s="66" t="s">
        <v>95</v>
      </c>
      <c r="N9835" t="s">
        <v>10744</v>
      </c>
      <c r="O9835"/>
    </row>
    <row r="9836" spans="1:15">
      <c r="A9836">
        <v>55737005</v>
      </c>
      <c r="B9836" t="s">
        <v>17763</v>
      </c>
      <c r="C9836" t="s">
        <v>187</v>
      </c>
      <c r="D9836" s="67" t="s">
        <v>17764</v>
      </c>
      <c r="E9836" s="66" t="s">
        <v>15351</v>
      </c>
      <c r="F9836" t="s">
        <v>114</v>
      </c>
      <c r="G9836" s="66" t="s">
        <v>8606</v>
      </c>
      <c r="H9836" s="67" t="s">
        <v>10266</v>
      </c>
      <c r="I9836" t="s">
        <v>10836</v>
      </c>
      <c r="J9836" s="66" t="s">
        <v>1563</v>
      </c>
      <c r="K9836" s="66" t="s">
        <v>94</v>
      </c>
      <c r="M9836" s="66" t="s">
        <v>95</v>
      </c>
      <c r="N9836" t="s">
        <v>10744</v>
      </c>
      <c r="O9836"/>
    </row>
    <row r="9837" spans="1:15">
      <c r="A9837">
        <v>55738977</v>
      </c>
      <c r="B9837" t="s">
        <v>17765</v>
      </c>
      <c r="C9837" t="s">
        <v>110</v>
      </c>
      <c r="D9837" s="67" t="s">
        <v>13041</v>
      </c>
      <c r="E9837" s="66" t="s">
        <v>15351</v>
      </c>
      <c r="F9837" t="s">
        <v>91</v>
      </c>
      <c r="G9837" s="66" t="s">
        <v>8606</v>
      </c>
      <c r="H9837" s="67" t="s">
        <v>10266</v>
      </c>
      <c r="I9837" t="s">
        <v>10836</v>
      </c>
      <c r="J9837" s="66" t="s">
        <v>1563</v>
      </c>
      <c r="K9837" s="66" t="s">
        <v>94</v>
      </c>
      <c r="M9837" s="66" t="s">
        <v>95</v>
      </c>
      <c r="N9837" t="s">
        <v>10744</v>
      </c>
      <c r="O9837"/>
    </row>
    <row r="9838" spans="1:15">
      <c r="A9838">
        <v>55738979</v>
      </c>
      <c r="B9838" t="s">
        <v>17765</v>
      </c>
      <c r="C9838" t="s">
        <v>17766</v>
      </c>
      <c r="D9838" s="67" t="s">
        <v>17767</v>
      </c>
      <c r="E9838" s="66" t="s">
        <v>15351</v>
      </c>
      <c r="F9838" t="s">
        <v>114</v>
      </c>
      <c r="G9838" s="66" t="s">
        <v>8606</v>
      </c>
      <c r="H9838" s="67" t="s">
        <v>10266</v>
      </c>
      <c r="I9838" t="s">
        <v>10836</v>
      </c>
      <c r="J9838" s="66" t="s">
        <v>1563</v>
      </c>
      <c r="K9838" s="66" t="s">
        <v>94</v>
      </c>
      <c r="M9838" s="66" t="s">
        <v>95</v>
      </c>
      <c r="N9838" t="s">
        <v>10744</v>
      </c>
      <c r="O9838"/>
    </row>
    <row r="9839" spans="1:15">
      <c r="A9839">
        <v>55742200</v>
      </c>
      <c r="B9839" t="s">
        <v>17768</v>
      </c>
      <c r="C9839" t="s">
        <v>375</v>
      </c>
      <c r="D9839" s="67" t="s">
        <v>1280</v>
      </c>
      <c r="E9839" s="66" t="s">
        <v>15351</v>
      </c>
      <c r="F9839" t="s">
        <v>114</v>
      </c>
      <c r="G9839" s="66" t="s">
        <v>8606</v>
      </c>
      <c r="H9839" s="67" t="s">
        <v>10266</v>
      </c>
      <c r="I9839" t="s">
        <v>10836</v>
      </c>
      <c r="J9839" s="66" t="s">
        <v>1563</v>
      </c>
      <c r="K9839" s="66" t="s">
        <v>94</v>
      </c>
      <c r="M9839" s="66" t="s">
        <v>95</v>
      </c>
      <c r="N9839" t="s">
        <v>10744</v>
      </c>
      <c r="O9839"/>
    </row>
    <row r="9840" spans="1:15">
      <c r="A9840">
        <v>55765765</v>
      </c>
      <c r="B9840" t="s">
        <v>17769</v>
      </c>
      <c r="C9840" t="s">
        <v>115</v>
      </c>
      <c r="D9840" s="67" t="s">
        <v>17770</v>
      </c>
      <c r="E9840" s="66" t="s">
        <v>15351</v>
      </c>
      <c r="F9840" t="s">
        <v>91</v>
      </c>
      <c r="G9840" s="66" t="s">
        <v>8606</v>
      </c>
      <c r="H9840" s="67" t="s">
        <v>10266</v>
      </c>
      <c r="I9840" t="s">
        <v>10836</v>
      </c>
      <c r="J9840" s="66" t="s">
        <v>1563</v>
      </c>
      <c r="K9840" s="66" t="s">
        <v>94</v>
      </c>
      <c r="M9840" s="66" t="s">
        <v>95</v>
      </c>
      <c r="N9840" t="s">
        <v>10744</v>
      </c>
      <c r="O9840"/>
    </row>
    <row r="9841" spans="1:15">
      <c r="A9841">
        <v>328838</v>
      </c>
      <c r="B9841" t="s">
        <v>17771</v>
      </c>
      <c r="C9841" t="s">
        <v>391</v>
      </c>
      <c r="D9841" s="67" t="s">
        <v>14562</v>
      </c>
      <c r="E9841" s="66" t="s">
        <v>15351</v>
      </c>
      <c r="F9841" t="s">
        <v>91</v>
      </c>
      <c r="G9841" s="66" t="s">
        <v>92</v>
      </c>
      <c r="H9841" s="67" t="s">
        <v>10266</v>
      </c>
      <c r="I9841" t="s">
        <v>217</v>
      </c>
      <c r="J9841" s="66" t="s">
        <v>93</v>
      </c>
      <c r="K9841" s="66" t="s">
        <v>94</v>
      </c>
      <c r="M9841" s="66" t="s">
        <v>95</v>
      </c>
      <c r="N9841" t="s">
        <v>11242</v>
      </c>
      <c r="O9841"/>
    </row>
    <row r="9842" spans="1:15">
      <c r="A9842">
        <v>41804</v>
      </c>
      <c r="B9842" t="s">
        <v>5930</v>
      </c>
      <c r="C9842" t="s">
        <v>1229</v>
      </c>
      <c r="D9842" s="67" t="s">
        <v>5931</v>
      </c>
      <c r="E9842" s="66" t="s">
        <v>15351</v>
      </c>
      <c r="F9842" t="s">
        <v>114</v>
      </c>
      <c r="G9842" s="66" t="s">
        <v>5866</v>
      </c>
      <c r="H9842" s="67" t="s">
        <v>10266</v>
      </c>
      <c r="I9842" t="s">
        <v>5921</v>
      </c>
      <c r="J9842" s="66" t="s">
        <v>5845</v>
      </c>
      <c r="K9842" s="66" t="s">
        <v>94</v>
      </c>
      <c r="M9842" s="66" t="s">
        <v>95</v>
      </c>
      <c r="N9842" t="s">
        <v>5309</v>
      </c>
      <c r="O9842"/>
    </row>
    <row r="9843" spans="1:15">
      <c r="A9843">
        <v>462373</v>
      </c>
      <c r="B9843" t="s">
        <v>17772</v>
      </c>
      <c r="C9843" t="s">
        <v>186</v>
      </c>
      <c r="D9843" s="67" t="s">
        <v>378</v>
      </c>
      <c r="E9843" s="66" t="s">
        <v>15351</v>
      </c>
      <c r="F9843" t="s">
        <v>91</v>
      </c>
      <c r="G9843" s="66" t="s">
        <v>92</v>
      </c>
      <c r="H9843" s="67" t="s">
        <v>10266</v>
      </c>
      <c r="I9843" t="s">
        <v>217</v>
      </c>
      <c r="J9843" s="66" t="s">
        <v>93</v>
      </c>
      <c r="K9843" s="66" t="s">
        <v>94</v>
      </c>
      <c r="M9843" s="66" t="s">
        <v>95</v>
      </c>
      <c r="N9843" t="s">
        <v>11242</v>
      </c>
      <c r="O9843"/>
    </row>
    <row r="9844" spans="1:15">
      <c r="A9844">
        <v>182543</v>
      </c>
      <c r="B9844" t="s">
        <v>6337</v>
      </c>
      <c r="C9844" t="s">
        <v>498</v>
      </c>
      <c r="D9844" s="67" t="s">
        <v>17773</v>
      </c>
      <c r="E9844" s="66" t="s">
        <v>15351</v>
      </c>
      <c r="F9844" t="s">
        <v>114</v>
      </c>
      <c r="G9844" s="66" t="s">
        <v>92</v>
      </c>
      <c r="H9844" s="67" t="s">
        <v>10266</v>
      </c>
      <c r="I9844" t="s">
        <v>217</v>
      </c>
      <c r="J9844" s="66" t="s">
        <v>93</v>
      </c>
      <c r="K9844" s="66" t="s">
        <v>94</v>
      </c>
      <c r="M9844" s="66" t="s">
        <v>95</v>
      </c>
      <c r="N9844" t="s">
        <v>11242</v>
      </c>
      <c r="O9844"/>
    </row>
    <row r="9845" spans="1:15">
      <c r="A9845">
        <v>514779</v>
      </c>
      <c r="B9845" t="s">
        <v>8491</v>
      </c>
      <c r="C9845" t="s">
        <v>151</v>
      </c>
      <c r="D9845" s="67" t="s">
        <v>6317</v>
      </c>
      <c r="E9845" s="66" t="s">
        <v>15351</v>
      </c>
      <c r="F9845" t="s">
        <v>91</v>
      </c>
      <c r="G9845" s="66" t="s">
        <v>11467</v>
      </c>
      <c r="H9845" s="67" t="s">
        <v>10266</v>
      </c>
      <c r="I9845" t="s">
        <v>8466</v>
      </c>
      <c r="K9845" s="66" t="s">
        <v>94</v>
      </c>
      <c r="M9845" s="66" t="s">
        <v>95</v>
      </c>
      <c r="N9845" t="s">
        <v>8467</v>
      </c>
      <c r="O9845"/>
    </row>
    <row r="9846" spans="1:15">
      <c r="A9846">
        <v>104870</v>
      </c>
      <c r="B9846" t="s">
        <v>3160</v>
      </c>
      <c r="C9846" t="s">
        <v>518</v>
      </c>
      <c r="D9846" s="67" t="s">
        <v>8501</v>
      </c>
      <c r="E9846" s="66" t="s">
        <v>15351</v>
      </c>
      <c r="F9846" t="s">
        <v>114</v>
      </c>
      <c r="G9846" s="66" t="s">
        <v>11467</v>
      </c>
      <c r="H9846" s="67" t="s">
        <v>10266</v>
      </c>
      <c r="I9846" t="s">
        <v>8466</v>
      </c>
      <c r="K9846" s="66" t="s">
        <v>94</v>
      </c>
      <c r="M9846" s="66" t="s">
        <v>95</v>
      </c>
      <c r="N9846" t="s">
        <v>8467</v>
      </c>
      <c r="O9846"/>
    </row>
    <row r="9847" spans="1:15">
      <c r="A9847">
        <v>90159</v>
      </c>
      <c r="B9847" t="s">
        <v>1404</v>
      </c>
      <c r="C9847" t="s">
        <v>135</v>
      </c>
      <c r="D9847" s="67" t="s">
        <v>8603</v>
      </c>
      <c r="E9847" s="66" t="s">
        <v>15351</v>
      </c>
      <c r="F9847" t="s">
        <v>91</v>
      </c>
      <c r="G9847" s="66" t="s">
        <v>11467</v>
      </c>
      <c r="H9847" s="67" t="s">
        <v>10266</v>
      </c>
      <c r="I9847" t="s">
        <v>17774</v>
      </c>
      <c r="K9847" s="66" t="s">
        <v>94</v>
      </c>
      <c r="M9847" s="66" t="s">
        <v>95</v>
      </c>
      <c r="N9847" t="s">
        <v>17775</v>
      </c>
      <c r="O9847"/>
    </row>
    <row r="9848" spans="1:15">
      <c r="A9848">
        <v>432036</v>
      </c>
      <c r="B9848" t="s">
        <v>7535</v>
      </c>
      <c r="C9848" t="s">
        <v>238</v>
      </c>
      <c r="D9848" s="67" t="s">
        <v>17776</v>
      </c>
      <c r="E9848" s="66" t="s">
        <v>15351</v>
      </c>
      <c r="F9848" t="s">
        <v>114</v>
      </c>
      <c r="G9848" s="66" t="s">
        <v>11467</v>
      </c>
      <c r="H9848" s="67" t="s">
        <v>10266</v>
      </c>
      <c r="I9848" t="s">
        <v>17774</v>
      </c>
      <c r="K9848" s="66" t="s">
        <v>94</v>
      </c>
      <c r="M9848" s="66" t="s">
        <v>95</v>
      </c>
      <c r="N9848" t="s">
        <v>17775</v>
      </c>
      <c r="O9848"/>
    </row>
    <row r="9849" spans="1:15">
      <c r="A9849">
        <v>55481682</v>
      </c>
      <c r="B9849" t="s">
        <v>17777</v>
      </c>
      <c r="C9849" t="s">
        <v>4019</v>
      </c>
      <c r="D9849" s="67" t="s">
        <v>17778</v>
      </c>
      <c r="E9849" s="66" t="s">
        <v>15352</v>
      </c>
      <c r="F9849" t="s">
        <v>114</v>
      </c>
      <c r="G9849" s="66" t="s">
        <v>11467</v>
      </c>
      <c r="H9849" s="67" t="s">
        <v>10266</v>
      </c>
      <c r="I9849" t="s">
        <v>17774</v>
      </c>
      <c r="K9849" s="66" t="s">
        <v>94</v>
      </c>
      <c r="M9849" s="66" t="s">
        <v>95</v>
      </c>
      <c r="N9849" t="s">
        <v>17775</v>
      </c>
      <c r="O9849"/>
    </row>
    <row r="9850" spans="1:15">
      <c r="A9850">
        <v>432039</v>
      </c>
      <c r="B9850" t="s">
        <v>1404</v>
      </c>
      <c r="C9850" t="s">
        <v>849</v>
      </c>
      <c r="D9850" s="67" t="s">
        <v>4951</v>
      </c>
      <c r="E9850" s="66" t="s">
        <v>15351</v>
      </c>
      <c r="F9850" t="s">
        <v>114</v>
      </c>
      <c r="G9850" s="66" t="s">
        <v>11467</v>
      </c>
      <c r="H9850" s="67" t="s">
        <v>10266</v>
      </c>
      <c r="I9850" t="s">
        <v>17774</v>
      </c>
      <c r="K9850" s="66" t="s">
        <v>94</v>
      </c>
      <c r="M9850" s="66" t="s">
        <v>95</v>
      </c>
      <c r="N9850" t="s">
        <v>17775</v>
      </c>
      <c r="O9850"/>
    </row>
    <row r="9851" spans="1:15">
      <c r="A9851">
        <v>55650548</v>
      </c>
      <c r="B9851" t="s">
        <v>17779</v>
      </c>
      <c r="C9851" t="s">
        <v>17780</v>
      </c>
      <c r="D9851" s="67" t="s">
        <v>8604</v>
      </c>
      <c r="E9851" s="66" t="s">
        <v>15351</v>
      </c>
      <c r="F9851" t="s">
        <v>114</v>
      </c>
      <c r="G9851" s="66" t="s">
        <v>11467</v>
      </c>
      <c r="H9851" s="67" t="s">
        <v>10266</v>
      </c>
      <c r="I9851" t="s">
        <v>17774</v>
      </c>
      <c r="K9851" s="66" t="s">
        <v>94</v>
      </c>
      <c r="M9851" s="66" t="s">
        <v>95</v>
      </c>
      <c r="N9851" t="s">
        <v>17775</v>
      </c>
      <c r="O9851"/>
    </row>
    <row r="9852" spans="1:15">
      <c r="A9852">
        <v>55718638</v>
      </c>
      <c r="B9852" t="s">
        <v>17781</v>
      </c>
      <c r="C9852" t="s">
        <v>219</v>
      </c>
      <c r="D9852" s="67" t="s">
        <v>2127</v>
      </c>
      <c r="E9852" s="66" t="s">
        <v>15352</v>
      </c>
      <c r="F9852" t="s">
        <v>114</v>
      </c>
      <c r="G9852" s="66" t="s">
        <v>11467</v>
      </c>
      <c r="H9852" s="67" t="s">
        <v>10266</v>
      </c>
      <c r="I9852" t="s">
        <v>17774</v>
      </c>
      <c r="K9852" s="66" t="s">
        <v>94</v>
      </c>
      <c r="M9852" s="66" t="s">
        <v>95</v>
      </c>
      <c r="N9852" t="s">
        <v>17775</v>
      </c>
      <c r="O9852"/>
    </row>
    <row r="9853" spans="1:15">
      <c r="A9853">
        <v>55709158</v>
      </c>
      <c r="B9853" t="s">
        <v>17782</v>
      </c>
      <c r="C9853" t="s">
        <v>207</v>
      </c>
      <c r="D9853" s="67" t="s">
        <v>17783</v>
      </c>
      <c r="E9853" s="66" t="s">
        <v>15352</v>
      </c>
      <c r="F9853" t="s">
        <v>91</v>
      </c>
      <c r="G9853" s="66" t="s">
        <v>11467</v>
      </c>
      <c r="H9853" s="67" t="s">
        <v>10266</v>
      </c>
      <c r="I9853" t="s">
        <v>17774</v>
      </c>
      <c r="K9853" s="66" t="s">
        <v>94</v>
      </c>
      <c r="M9853" s="66" t="s">
        <v>95</v>
      </c>
      <c r="N9853" t="s">
        <v>17775</v>
      </c>
      <c r="O9853"/>
    </row>
    <row r="9854" spans="1:15">
      <c r="A9854">
        <v>55777960</v>
      </c>
      <c r="B9854" t="s">
        <v>17784</v>
      </c>
      <c r="C9854" t="s">
        <v>744</v>
      </c>
      <c r="D9854" s="67" t="s">
        <v>17785</v>
      </c>
      <c r="E9854" s="66" t="s">
        <v>15352</v>
      </c>
      <c r="F9854" t="s">
        <v>91</v>
      </c>
      <c r="G9854" s="66" t="s">
        <v>11467</v>
      </c>
      <c r="H9854" s="67" t="s">
        <v>10266</v>
      </c>
      <c r="I9854" t="s">
        <v>17774</v>
      </c>
      <c r="K9854" s="66" t="s">
        <v>94</v>
      </c>
      <c r="M9854" s="66" t="s">
        <v>95</v>
      </c>
      <c r="N9854" t="s">
        <v>17775</v>
      </c>
      <c r="O9854"/>
    </row>
    <row r="9855" spans="1:15">
      <c r="A9855">
        <v>50422</v>
      </c>
      <c r="B9855" t="s">
        <v>1186</v>
      </c>
      <c r="C9855" t="s">
        <v>16144</v>
      </c>
      <c r="D9855" s="67" t="s">
        <v>9084</v>
      </c>
      <c r="E9855" s="66" t="s">
        <v>15351</v>
      </c>
      <c r="F9855" t="s">
        <v>114</v>
      </c>
      <c r="G9855" s="66" t="s">
        <v>5199</v>
      </c>
      <c r="H9855" s="67" t="s">
        <v>10266</v>
      </c>
      <c r="I9855" t="s">
        <v>5315</v>
      </c>
      <c r="J9855" s="66" t="s">
        <v>5201</v>
      </c>
      <c r="K9855" s="66" t="s">
        <v>94</v>
      </c>
      <c r="M9855" s="66" t="s">
        <v>95</v>
      </c>
      <c r="N9855" t="s">
        <v>5316</v>
      </c>
      <c r="O9855"/>
    </row>
    <row r="9856" spans="1:15">
      <c r="A9856">
        <v>55789725</v>
      </c>
      <c r="B9856" t="s">
        <v>5391</v>
      </c>
      <c r="C9856" t="s">
        <v>768</v>
      </c>
      <c r="D9856" s="67" t="s">
        <v>3855</v>
      </c>
      <c r="E9856" s="66" t="s">
        <v>15351</v>
      </c>
      <c r="F9856" t="s">
        <v>114</v>
      </c>
      <c r="G9856" s="66" t="s">
        <v>5199</v>
      </c>
      <c r="H9856" s="67" t="s">
        <v>10266</v>
      </c>
      <c r="I9856" t="s">
        <v>5315</v>
      </c>
      <c r="J9856" s="66" t="s">
        <v>5201</v>
      </c>
      <c r="K9856" s="66" t="s">
        <v>94</v>
      </c>
      <c r="M9856" s="66" t="s">
        <v>95</v>
      </c>
      <c r="N9856" t="s">
        <v>5316</v>
      </c>
      <c r="O9856"/>
    </row>
    <row r="9857" spans="1:15">
      <c r="A9857">
        <v>527196</v>
      </c>
      <c r="B9857" t="s">
        <v>9452</v>
      </c>
      <c r="C9857" t="s">
        <v>186</v>
      </c>
      <c r="D9857" s="67" t="s">
        <v>15812</v>
      </c>
      <c r="E9857" s="66" t="s">
        <v>15351</v>
      </c>
      <c r="F9857" t="s">
        <v>91</v>
      </c>
      <c r="G9857" s="66" t="s">
        <v>8828</v>
      </c>
      <c r="H9857" s="67" t="s">
        <v>10251</v>
      </c>
      <c r="I9857" t="s">
        <v>9451</v>
      </c>
      <c r="J9857" s="66" t="s">
        <v>8830</v>
      </c>
      <c r="K9857" s="66" t="s">
        <v>94</v>
      </c>
      <c r="M9857" s="66" t="s">
        <v>95</v>
      </c>
      <c r="N9857" t="s">
        <v>10774</v>
      </c>
      <c r="O9857"/>
    </row>
    <row r="9858" spans="1:15">
      <c r="A9858">
        <v>55795064</v>
      </c>
      <c r="B9858" t="s">
        <v>17786</v>
      </c>
      <c r="C9858" t="s">
        <v>1664</v>
      </c>
      <c r="D9858" s="67" t="s">
        <v>17787</v>
      </c>
      <c r="E9858" s="66" t="s">
        <v>15352</v>
      </c>
      <c r="F9858" t="s">
        <v>91</v>
      </c>
      <c r="G9858" s="66" t="s">
        <v>8828</v>
      </c>
      <c r="H9858" s="67" t="s">
        <v>10251</v>
      </c>
      <c r="I9858" t="s">
        <v>9451</v>
      </c>
      <c r="J9858" s="66" t="s">
        <v>8830</v>
      </c>
      <c r="K9858" s="66" t="s">
        <v>94</v>
      </c>
      <c r="M9858" s="66" t="s">
        <v>95</v>
      </c>
      <c r="N9858" t="s">
        <v>10774</v>
      </c>
      <c r="O9858"/>
    </row>
    <row r="9859" spans="1:15">
      <c r="A9859">
        <v>55666550</v>
      </c>
      <c r="B9859" t="s">
        <v>17788</v>
      </c>
      <c r="C9859" t="s">
        <v>1840</v>
      </c>
      <c r="D9859" s="67" t="s">
        <v>17789</v>
      </c>
      <c r="E9859" s="66" t="s">
        <v>15352</v>
      </c>
      <c r="F9859" t="s">
        <v>91</v>
      </c>
      <c r="G9859" s="66" t="s">
        <v>8828</v>
      </c>
      <c r="H9859" s="67" t="s">
        <v>10251</v>
      </c>
      <c r="I9859" t="s">
        <v>9451</v>
      </c>
      <c r="J9859" s="66" t="s">
        <v>8830</v>
      </c>
      <c r="K9859" s="66" t="s">
        <v>94</v>
      </c>
      <c r="M9859" s="66" t="s">
        <v>95</v>
      </c>
      <c r="N9859" t="s">
        <v>10774</v>
      </c>
      <c r="O9859"/>
    </row>
    <row r="9860" spans="1:15">
      <c r="A9860">
        <v>55666551</v>
      </c>
      <c r="B9860" t="s">
        <v>5177</v>
      </c>
      <c r="C9860" t="s">
        <v>692</v>
      </c>
      <c r="D9860" s="67" t="s">
        <v>15381</v>
      </c>
      <c r="E9860" s="66" t="s">
        <v>15352</v>
      </c>
      <c r="F9860" t="s">
        <v>91</v>
      </c>
      <c r="G9860" s="66" t="s">
        <v>8828</v>
      </c>
      <c r="H9860" s="67" t="s">
        <v>10251</v>
      </c>
      <c r="I9860" t="s">
        <v>9451</v>
      </c>
      <c r="J9860" s="66" t="s">
        <v>8830</v>
      </c>
      <c r="K9860" s="66" t="s">
        <v>94</v>
      </c>
      <c r="M9860" s="66" t="s">
        <v>95</v>
      </c>
      <c r="N9860" t="s">
        <v>10774</v>
      </c>
      <c r="O9860"/>
    </row>
    <row r="9861" spans="1:15">
      <c r="A9861">
        <v>55714431</v>
      </c>
      <c r="B9861" t="s">
        <v>17790</v>
      </c>
      <c r="C9861" t="s">
        <v>197</v>
      </c>
      <c r="D9861" s="67" t="s">
        <v>17791</v>
      </c>
      <c r="E9861" s="66" t="s">
        <v>15351</v>
      </c>
      <c r="F9861" t="s">
        <v>91</v>
      </c>
      <c r="G9861" s="66" t="s">
        <v>8828</v>
      </c>
      <c r="H9861" s="67" t="s">
        <v>10251</v>
      </c>
      <c r="I9861" t="s">
        <v>9451</v>
      </c>
      <c r="J9861" s="66" t="s">
        <v>8830</v>
      </c>
      <c r="K9861" s="66" t="s">
        <v>94</v>
      </c>
      <c r="M9861" s="66" t="s">
        <v>95</v>
      </c>
      <c r="N9861" t="s">
        <v>10774</v>
      </c>
      <c r="O9861"/>
    </row>
    <row r="9862" spans="1:15">
      <c r="A9862">
        <v>55795075</v>
      </c>
      <c r="B9862" t="s">
        <v>17792</v>
      </c>
      <c r="C9862" t="s">
        <v>537</v>
      </c>
      <c r="D9862" s="67" t="s">
        <v>17793</v>
      </c>
      <c r="E9862" s="66" t="s">
        <v>15352</v>
      </c>
      <c r="F9862" t="s">
        <v>91</v>
      </c>
      <c r="G9862" s="66" t="s">
        <v>8828</v>
      </c>
      <c r="H9862" s="67" t="s">
        <v>10251</v>
      </c>
      <c r="I9862" t="s">
        <v>9451</v>
      </c>
      <c r="J9862" s="66" t="s">
        <v>8830</v>
      </c>
      <c r="K9862" s="66" t="s">
        <v>94</v>
      </c>
      <c r="M9862" s="66" t="s">
        <v>95</v>
      </c>
      <c r="N9862" t="s">
        <v>10774</v>
      </c>
      <c r="O9862"/>
    </row>
    <row r="9863" spans="1:15">
      <c r="A9863">
        <v>499884</v>
      </c>
      <c r="B9863" t="s">
        <v>17794</v>
      </c>
      <c r="C9863" t="s">
        <v>151</v>
      </c>
      <c r="D9863" s="67" t="s">
        <v>8980</v>
      </c>
      <c r="E9863" s="66" t="s">
        <v>15351</v>
      </c>
      <c r="F9863" t="s">
        <v>91</v>
      </c>
      <c r="G9863" s="66" t="s">
        <v>8828</v>
      </c>
      <c r="H9863" s="67" t="s">
        <v>10251</v>
      </c>
      <c r="I9863" t="s">
        <v>9451</v>
      </c>
      <c r="J9863" s="66" t="s">
        <v>8830</v>
      </c>
      <c r="K9863" s="66" t="s">
        <v>94</v>
      </c>
      <c r="M9863" s="66" t="s">
        <v>95</v>
      </c>
      <c r="N9863" t="s">
        <v>10774</v>
      </c>
      <c r="O9863"/>
    </row>
    <row r="9864" spans="1:15">
      <c r="A9864">
        <v>52604</v>
      </c>
      <c r="B9864" t="s">
        <v>17795</v>
      </c>
      <c r="C9864" t="s">
        <v>3786</v>
      </c>
      <c r="D9864" s="67" t="s">
        <v>10237</v>
      </c>
      <c r="E9864" s="66" t="s">
        <v>15351</v>
      </c>
      <c r="F9864" t="s">
        <v>114</v>
      </c>
      <c r="G9864" s="66" t="s">
        <v>1688</v>
      </c>
      <c r="H9864" s="67" t="s">
        <v>10251</v>
      </c>
      <c r="I9864" t="s">
        <v>1758</v>
      </c>
      <c r="J9864" s="66" t="s">
        <v>1690</v>
      </c>
      <c r="K9864" s="66" t="s">
        <v>94</v>
      </c>
      <c r="M9864" s="66" t="s">
        <v>95</v>
      </c>
      <c r="N9864" t="s">
        <v>1759</v>
      </c>
      <c r="O9864"/>
    </row>
    <row r="9865" spans="1:15">
      <c r="A9865">
        <v>55690785</v>
      </c>
      <c r="B9865" t="s">
        <v>17796</v>
      </c>
      <c r="C9865" t="s">
        <v>17797</v>
      </c>
      <c r="D9865" s="67" t="s">
        <v>17798</v>
      </c>
      <c r="E9865" s="66" t="s">
        <v>15351</v>
      </c>
      <c r="F9865" t="s">
        <v>91</v>
      </c>
      <c r="G9865" s="66" t="s">
        <v>7364</v>
      </c>
      <c r="H9865" s="67" t="s">
        <v>10251</v>
      </c>
      <c r="I9865" t="s">
        <v>11406</v>
      </c>
      <c r="J9865" s="66" t="s">
        <v>1805</v>
      </c>
      <c r="K9865" s="66" t="s">
        <v>94</v>
      </c>
      <c r="M9865" s="66" t="s">
        <v>95</v>
      </c>
      <c r="N9865" t="s">
        <v>11407</v>
      </c>
      <c r="O9865"/>
    </row>
    <row r="9866" spans="1:15">
      <c r="A9866">
        <v>55641714</v>
      </c>
      <c r="B9866" t="s">
        <v>17799</v>
      </c>
      <c r="C9866" t="s">
        <v>197</v>
      </c>
      <c r="D9866" s="67" t="s">
        <v>17800</v>
      </c>
      <c r="E9866" s="66" t="s">
        <v>15351</v>
      </c>
      <c r="F9866" t="s">
        <v>91</v>
      </c>
      <c r="G9866" s="66" t="s">
        <v>8744</v>
      </c>
      <c r="H9866" s="67" t="s">
        <v>10251</v>
      </c>
      <c r="I9866" t="s">
        <v>8745</v>
      </c>
      <c r="J9866" s="66" t="s">
        <v>834</v>
      </c>
      <c r="K9866" s="66" t="s">
        <v>94</v>
      </c>
      <c r="M9866" s="66" t="s">
        <v>95</v>
      </c>
      <c r="N9866" t="s">
        <v>8746</v>
      </c>
      <c r="O9866"/>
    </row>
    <row r="9867" spans="1:15">
      <c r="A9867">
        <v>55641715</v>
      </c>
      <c r="B9867" t="s">
        <v>17801</v>
      </c>
      <c r="C9867" t="s">
        <v>180</v>
      </c>
      <c r="D9867" s="67" t="s">
        <v>17802</v>
      </c>
      <c r="E9867" s="66" t="s">
        <v>15351</v>
      </c>
      <c r="F9867" t="s">
        <v>91</v>
      </c>
      <c r="G9867" s="66" t="s">
        <v>8744</v>
      </c>
      <c r="H9867" s="67" t="s">
        <v>10251</v>
      </c>
      <c r="I9867" t="s">
        <v>8745</v>
      </c>
      <c r="J9867" s="66" t="s">
        <v>834</v>
      </c>
      <c r="K9867" s="66" t="s">
        <v>94</v>
      </c>
      <c r="M9867" s="66" t="s">
        <v>95</v>
      </c>
      <c r="N9867" t="s">
        <v>8746</v>
      </c>
      <c r="O9867"/>
    </row>
    <row r="9868" spans="1:15">
      <c r="A9868">
        <v>50888</v>
      </c>
      <c r="B9868" t="s">
        <v>2021</v>
      </c>
      <c r="C9868" t="s">
        <v>774</v>
      </c>
      <c r="D9868" s="67" t="s">
        <v>2022</v>
      </c>
      <c r="E9868" s="66" t="s">
        <v>15351</v>
      </c>
      <c r="F9868" t="s">
        <v>114</v>
      </c>
      <c r="G9868" s="66" t="s">
        <v>1912</v>
      </c>
      <c r="H9868" s="67" t="s">
        <v>10251</v>
      </c>
      <c r="I9868" t="s">
        <v>1914</v>
      </c>
      <c r="J9868" s="66" t="s">
        <v>1805</v>
      </c>
      <c r="K9868" s="66" t="s">
        <v>94</v>
      </c>
      <c r="M9868" s="66" t="s">
        <v>95</v>
      </c>
      <c r="N9868" t="s">
        <v>1915</v>
      </c>
      <c r="O9868"/>
    </row>
    <row r="9869" spans="1:15">
      <c r="A9869">
        <v>511658</v>
      </c>
      <c r="B9869" t="s">
        <v>2036</v>
      </c>
      <c r="C9869" t="s">
        <v>2037</v>
      </c>
      <c r="D9869" s="67" t="s">
        <v>2038</v>
      </c>
      <c r="E9869" s="66" t="s">
        <v>15351</v>
      </c>
      <c r="F9869" t="s">
        <v>114</v>
      </c>
      <c r="G9869" s="66" t="s">
        <v>1912</v>
      </c>
      <c r="H9869" s="67" t="s">
        <v>10251</v>
      </c>
      <c r="I9869" t="s">
        <v>1914</v>
      </c>
      <c r="J9869" s="66" t="s">
        <v>1805</v>
      </c>
      <c r="K9869" s="66" t="s">
        <v>94</v>
      </c>
      <c r="M9869" s="66" t="s">
        <v>95</v>
      </c>
      <c r="N9869" t="s">
        <v>1915</v>
      </c>
      <c r="O9869"/>
    </row>
    <row r="9870" spans="1:15">
      <c r="A9870">
        <v>511658</v>
      </c>
      <c r="B9870" t="s">
        <v>2036</v>
      </c>
      <c r="C9870" t="s">
        <v>2037</v>
      </c>
      <c r="D9870" s="67" t="s">
        <v>2038</v>
      </c>
      <c r="E9870" s="66" t="s">
        <v>15351</v>
      </c>
      <c r="F9870" t="s">
        <v>114</v>
      </c>
      <c r="G9870" s="66" t="s">
        <v>1912</v>
      </c>
      <c r="H9870" s="67" t="s">
        <v>10251</v>
      </c>
      <c r="I9870" t="s">
        <v>1914</v>
      </c>
      <c r="J9870" s="66" t="s">
        <v>1805</v>
      </c>
      <c r="K9870" s="66" t="s">
        <v>94</v>
      </c>
      <c r="M9870" s="66" t="s">
        <v>95</v>
      </c>
      <c r="N9870" t="s">
        <v>1915</v>
      </c>
      <c r="O9870"/>
    </row>
    <row r="9871" spans="1:15">
      <c r="A9871">
        <v>659691</v>
      </c>
      <c r="B9871" t="s">
        <v>10457</v>
      </c>
      <c r="C9871" t="s">
        <v>1268</v>
      </c>
      <c r="D9871" s="67" t="s">
        <v>10458</v>
      </c>
      <c r="E9871" s="66" t="s">
        <v>15351</v>
      </c>
      <c r="F9871" t="s">
        <v>114</v>
      </c>
      <c r="G9871" s="66" t="s">
        <v>1912</v>
      </c>
      <c r="H9871" s="67" t="s">
        <v>10251</v>
      </c>
      <c r="I9871" t="s">
        <v>1914</v>
      </c>
      <c r="J9871" s="66" t="s">
        <v>1805</v>
      </c>
      <c r="K9871" s="66" t="s">
        <v>94</v>
      </c>
      <c r="M9871" s="66" t="s">
        <v>95</v>
      </c>
      <c r="N9871" t="s">
        <v>1915</v>
      </c>
      <c r="O9871"/>
    </row>
    <row r="9872" spans="1:15">
      <c r="A9872">
        <v>205792</v>
      </c>
      <c r="B9872" t="s">
        <v>17803</v>
      </c>
      <c r="C9872" t="s">
        <v>650</v>
      </c>
      <c r="D9872" s="67" t="s">
        <v>17804</v>
      </c>
      <c r="E9872" s="66" t="s">
        <v>15351</v>
      </c>
      <c r="F9872" t="s">
        <v>114</v>
      </c>
      <c r="G9872" s="66" t="s">
        <v>92</v>
      </c>
      <c r="H9872" s="67" t="s">
        <v>10251</v>
      </c>
      <c r="I9872" t="s">
        <v>11224</v>
      </c>
      <c r="J9872" s="66" t="s">
        <v>93</v>
      </c>
      <c r="K9872" s="66" t="s">
        <v>94</v>
      </c>
      <c r="M9872" s="66" t="s">
        <v>95</v>
      </c>
      <c r="N9872" t="s">
        <v>11225</v>
      </c>
      <c r="O9872"/>
    </row>
    <row r="9873" spans="1:15">
      <c r="A9873">
        <v>324053</v>
      </c>
      <c r="B9873" t="s">
        <v>17805</v>
      </c>
      <c r="C9873" t="s">
        <v>532</v>
      </c>
      <c r="D9873" s="67" t="s">
        <v>17806</v>
      </c>
      <c r="E9873" s="66" t="s">
        <v>15351</v>
      </c>
      <c r="F9873" t="s">
        <v>114</v>
      </c>
      <c r="G9873" s="66" t="s">
        <v>92</v>
      </c>
      <c r="H9873" s="67" t="s">
        <v>10251</v>
      </c>
      <c r="I9873" t="s">
        <v>11224</v>
      </c>
      <c r="J9873" s="66" t="s">
        <v>93</v>
      </c>
      <c r="K9873" s="66" t="s">
        <v>94</v>
      </c>
      <c r="M9873" s="66" t="s">
        <v>95</v>
      </c>
      <c r="N9873" t="s">
        <v>11225</v>
      </c>
      <c r="O9873"/>
    </row>
    <row r="9874" spans="1:15">
      <c r="A9874">
        <v>55630668</v>
      </c>
      <c r="B9874" t="s">
        <v>17807</v>
      </c>
      <c r="C9874" t="s">
        <v>17808</v>
      </c>
      <c r="D9874" s="67" t="s">
        <v>9567</v>
      </c>
      <c r="E9874" s="66" t="s">
        <v>15351</v>
      </c>
      <c r="F9874" t="s">
        <v>114</v>
      </c>
      <c r="G9874" s="66" t="s">
        <v>92</v>
      </c>
      <c r="H9874" s="67" t="s">
        <v>10251</v>
      </c>
      <c r="I9874" t="s">
        <v>11224</v>
      </c>
      <c r="J9874" s="66" t="s">
        <v>93</v>
      </c>
      <c r="K9874" s="66" t="s">
        <v>94</v>
      </c>
      <c r="M9874" s="66" t="s">
        <v>95</v>
      </c>
      <c r="N9874" t="s">
        <v>11225</v>
      </c>
      <c r="O9874"/>
    </row>
    <row r="9875" spans="1:15">
      <c r="A9875">
        <v>55675307</v>
      </c>
      <c r="B9875" t="s">
        <v>17809</v>
      </c>
      <c r="C9875" t="s">
        <v>532</v>
      </c>
      <c r="D9875" s="67" t="s">
        <v>11151</v>
      </c>
      <c r="E9875" s="66" t="s">
        <v>15351</v>
      </c>
      <c r="F9875" t="s">
        <v>114</v>
      </c>
      <c r="G9875" s="66" t="s">
        <v>92</v>
      </c>
      <c r="H9875" s="67" t="s">
        <v>10251</v>
      </c>
      <c r="I9875" t="s">
        <v>11224</v>
      </c>
      <c r="J9875" s="66" t="s">
        <v>93</v>
      </c>
      <c r="K9875" s="66" t="s">
        <v>94</v>
      </c>
      <c r="M9875" s="66" t="s">
        <v>95</v>
      </c>
      <c r="N9875" t="s">
        <v>11225</v>
      </c>
      <c r="O9875"/>
    </row>
    <row r="9876" spans="1:15">
      <c r="A9876">
        <v>55777851</v>
      </c>
      <c r="B9876" t="s">
        <v>441</v>
      </c>
      <c r="C9876" t="s">
        <v>1777</v>
      </c>
      <c r="D9876" s="67" t="s">
        <v>17810</v>
      </c>
      <c r="E9876" s="66" t="s">
        <v>15351</v>
      </c>
      <c r="F9876" t="s">
        <v>114</v>
      </c>
      <c r="G9876" s="66" t="s">
        <v>92</v>
      </c>
      <c r="H9876" s="67" t="s">
        <v>10251</v>
      </c>
      <c r="I9876" t="s">
        <v>11224</v>
      </c>
      <c r="J9876" s="66" t="s">
        <v>93</v>
      </c>
      <c r="K9876" s="66" t="s">
        <v>94</v>
      </c>
      <c r="M9876" s="66" t="s">
        <v>95</v>
      </c>
      <c r="N9876" t="s">
        <v>11225</v>
      </c>
      <c r="O9876"/>
    </row>
    <row r="9877" spans="1:15">
      <c r="A9877">
        <v>55617955</v>
      </c>
      <c r="B9877" t="s">
        <v>11106</v>
      </c>
      <c r="C9877" t="s">
        <v>1664</v>
      </c>
      <c r="D9877" s="67" t="s">
        <v>6359</v>
      </c>
      <c r="E9877" s="66" t="s">
        <v>15351</v>
      </c>
      <c r="F9877" t="s">
        <v>91</v>
      </c>
      <c r="G9877" s="66" t="s">
        <v>5866</v>
      </c>
      <c r="H9877" s="67" t="s">
        <v>10251</v>
      </c>
      <c r="I9877" t="s">
        <v>6309</v>
      </c>
      <c r="J9877" s="66" t="s">
        <v>5845</v>
      </c>
      <c r="K9877" s="66" t="s">
        <v>94</v>
      </c>
      <c r="M9877" s="66" t="s">
        <v>95</v>
      </c>
      <c r="N9877" t="s">
        <v>11069</v>
      </c>
      <c r="O9877"/>
    </row>
    <row r="9878" spans="1:15">
      <c r="A9878">
        <v>251234</v>
      </c>
      <c r="B9878" t="s">
        <v>1644</v>
      </c>
      <c r="C9878" t="s">
        <v>115</v>
      </c>
      <c r="D9878" s="67" t="s">
        <v>1645</v>
      </c>
      <c r="E9878" s="66" t="s">
        <v>15351</v>
      </c>
      <c r="F9878" t="s">
        <v>91</v>
      </c>
      <c r="G9878" s="66" t="s">
        <v>1561</v>
      </c>
      <c r="H9878" s="67" t="s">
        <v>10251</v>
      </c>
      <c r="I9878" t="s">
        <v>1616</v>
      </c>
      <c r="J9878" s="66" t="s">
        <v>1563</v>
      </c>
      <c r="K9878" s="66" t="s">
        <v>94</v>
      </c>
      <c r="M9878" s="66" t="s">
        <v>95</v>
      </c>
      <c r="N9878" t="s">
        <v>1617</v>
      </c>
      <c r="O9878"/>
    </row>
    <row r="9879" spans="1:15">
      <c r="A9879">
        <v>55632467</v>
      </c>
      <c r="B9879" t="s">
        <v>8064</v>
      </c>
      <c r="C9879" t="s">
        <v>1634</v>
      </c>
      <c r="D9879" s="67" t="s">
        <v>17811</v>
      </c>
      <c r="E9879" s="66" t="s">
        <v>15352</v>
      </c>
      <c r="F9879" t="s">
        <v>91</v>
      </c>
      <c r="G9879" s="66" t="s">
        <v>8606</v>
      </c>
      <c r="H9879" s="67" t="s">
        <v>10291</v>
      </c>
      <c r="I9879" t="s">
        <v>8608</v>
      </c>
      <c r="J9879" s="66" t="s">
        <v>1563</v>
      </c>
      <c r="K9879" s="66" t="s">
        <v>94</v>
      </c>
      <c r="M9879" s="66" t="s">
        <v>95</v>
      </c>
      <c r="N9879" t="s">
        <v>10886</v>
      </c>
      <c r="O9879"/>
    </row>
    <row r="9880" spans="1:15">
      <c r="A9880">
        <v>185136</v>
      </c>
      <c r="B9880" t="s">
        <v>6733</v>
      </c>
      <c r="C9880" t="s">
        <v>169</v>
      </c>
      <c r="D9880" s="67" t="s">
        <v>17812</v>
      </c>
      <c r="E9880" s="66" t="s">
        <v>15352</v>
      </c>
      <c r="F9880" t="s">
        <v>91</v>
      </c>
      <c r="G9880" s="66" t="s">
        <v>8606</v>
      </c>
      <c r="H9880" s="67" t="s">
        <v>10291</v>
      </c>
      <c r="I9880" t="s">
        <v>8608</v>
      </c>
      <c r="J9880" s="66" t="s">
        <v>1563</v>
      </c>
      <c r="K9880" s="66" t="s">
        <v>94</v>
      </c>
      <c r="M9880" s="66" t="s">
        <v>95</v>
      </c>
      <c r="N9880" t="s">
        <v>10886</v>
      </c>
      <c r="O9880"/>
    </row>
    <row r="9881" spans="1:15">
      <c r="A9881">
        <v>55686781</v>
      </c>
      <c r="B9881" t="s">
        <v>17813</v>
      </c>
      <c r="C9881" t="s">
        <v>202</v>
      </c>
      <c r="D9881" s="67" t="s">
        <v>17814</v>
      </c>
      <c r="E9881" s="66" t="s">
        <v>15352</v>
      </c>
      <c r="F9881" t="s">
        <v>91</v>
      </c>
      <c r="G9881" s="66" t="s">
        <v>8606</v>
      </c>
      <c r="H9881" s="67" t="s">
        <v>10291</v>
      </c>
      <c r="I9881" t="s">
        <v>8608</v>
      </c>
      <c r="J9881" s="66" t="s">
        <v>1563</v>
      </c>
      <c r="K9881" s="66" t="s">
        <v>94</v>
      </c>
      <c r="M9881" s="66" t="s">
        <v>95</v>
      </c>
      <c r="N9881" t="s">
        <v>10886</v>
      </c>
      <c r="O9881"/>
    </row>
    <row r="9882" spans="1:15">
      <c r="A9882">
        <v>497610</v>
      </c>
      <c r="B9882" t="s">
        <v>17815</v>
      </c>
      <c r="C9882" t="s">
        <v>268</v>
      </c>
      <c r="D9882" s="67" t="s">
        <v>6320</v>
      </c>
      <c r="E9882" s="66" t="s">
        <v>15351</v>
      </c>
      <c r="F9882" t="s">
        <v>114</v>
      </c>
      <c r="G9882" s="66" t="s">
        <v>5866</v>
      </c>
      <c r="H9882" s="67" t="s">
        <v>10291</v>
      </c>
      <c r="I9882" t="s">
        <v>6309</v>
      </c>
      <c r="J9882" s="66" t="s">
        <v>5845</v>
      </c>
      <c r="K9882" s="66" t="s">
        <v>94</v>
      </c>
      <c r="M9882" s="66" t="s">
        <v>95</v>
      </c>
      <c r="N9882" t="s">
        <v>11069</v>
      </c>
      <c r="O9882"/>
    </row>
    <row r="9883" spans="1:15">
      <c r="A9883">
        <v>506582</v>
      </c>
      <c r="B9883" t="s">
        <v>6313</v>
      </c>
      <c r="C9883" t="s">
        <v>110</v>
      </c>
      <c r="D9883" s="67" t="s">
        <v>17816</v>
      </c>
      <c r="E9883" s="66" t="s">
        <v>15351</v>
      </c>
      <c r="F9883" t="s">
        <v>91</v>
      </c>
      <c r="G9883" s="66" t="s">
        <v>5866</v>
      </c>
      <c r="H9883" s="67" t="s">
        <v>10291</v>
      </c>
      <c r="I9883" t="s">
        <v>6309</v>
      </c>
      <c r="J9883" s="66" t="s">
        <v>5845</v>
      </c>
      <c r="K9883" s="66" t="s">
        <v>94</v>
      </c>
      <c r="M9883" s="66" t="s">
        <v>95</v>
      </c>
      <c r="N9883" t="s">
        <v>11069</v>
      </c>
      <c r="O9883"/>
    </row>
    <row r="9884" spans="1:15">
      <c r="A9884">
        <v>55496115</v>
      </c>
      <c r="B9884" t="s">
        <v>17817</v>
      </c>
      <c r="C9884" t="s">
        <v>106</v>
      </c>
      <c r="D9884" s="67" t="s">
        <v>6328</v>
      </c>
      <c r="E9884" s="66" t="s">
        <v>15351</v>
      </c>
      <c r="F9884" t="s">
        <v>91</v>
      </c>
      <c r="G9884" s="66" t="s">
        <v>5866</v>
      </c>
      <c r="H9884" s="67" t="s">
        <v>10291</v>
      </c>
      <c r="I9884" t="s">
        <v>6309</v>
      </c>
      <c r="J9884" s="66" t="s">
        <v>5845</v>
      </c>
      <c r="K9884" s="66" t="s">
        <v>94</v>
      </c>
      <c r="M9884" s="66" t="s">
        <v>95</v>
      </c>
      <c r="N9884" t="s">
        <v>11069</v>
      </c>
      <c r="O9884"/>
    </row>
    <row r="9885" spans="1:15">
      <c r="A9885">
        <v>55544593</v>
      </c>
      <c r="B9885" t="s">
        <v>17818</v>
      </c>
      <c r="C9885" t="s">
        <v>304</v>
      </c>
      <c r="D9885" s="67" t="s">
        <v>17819</v>
      </c>
      <c r="E9885" s="66" t="s">
        <v>15351</v>
      </c>
      <c r="F9885" t="s">
        <v>114</v>
      </c>
      <c r="G9885" s="66" t="s">
        <v>5866</v>
      </c>
      <c r="H9885" s="67" t="s">
        <v>10291</v>
      </c>
      <c r="I9885" t="s">
        <v>6309</v>
      </c>
      <c r="J9885" s="66" t="s">
        <v>5845</v>
      </c>
      <c r="K9885" s="66" t="s">
        <v>94</v>
      </c>
      <c r="M9885" s="66" t="s">
        <v>95</v>
      </c>
      <c r="N9885" t="s">
        <v>11069</v>
      </c>
      <c r="O9885"/>
    </row>
    <row r="9886" spans="1:15">
      <c r="A9886">
        <v>55563957</v>
      </c>
      <c r="B9886" t="s">
        <v>16809</v>
      </c>
      <c r="C9886" t="s">
        <v>774</v>
      </c>
      <c r="D9886" s="67" t="s">
        <v>3683</v>
      </c>
      <c r="E9886" s="66" t="s">
        <v>15351</v>
      </c>
      <c r="F9886" t="s">
        <v>114</v>
      </c>
      <c r="G9886" s="66" t="s">
        <v>5866</v>
      </c>
      <c r="H9886" s="67" t="s">
        <v>10291</v>
      </c>
      <c r="I9886" t="s">
        <v>6309</v>
      </c>
      <c r="J9886" s="66" t="s">
        <v>5845</v>
      </c>
      <c r="K9886" s="66" t="s">
        <v>94</v>
      </c>
      <c r="M9886" s="66" t="s">
        <v>95</v>
      </c>
      <c r="N9886" t="s">
        <v>11069</v>
      </c>
      <c r="O9886"/>
    </row>
    <row r="9887" spans="1:15">
      <c r="A9887">
        <v>55615170</v>
      </c>
      <c r="B9887" t="s">
        <v>186</v>
      </c>
      <c r="C9887" t="s">
        <v>518</v>
      </c>
      <c r="D9887" s="67" t="s">
        <v>17820</v>
      </c>
      <c r="E9887" s="66" t="s">
        <v>15351</v>
      </c>
      <c r="F9887" t="s">
        <v>114</v>
      </c>
      <c r="G9887" s="66" t="s">
        <v>5866</v>
      </c>
      <c r="H9887" s="67" t="s">
        <v>10291</v>
      </c>
      <c r="I9887" t="s">
        <v>6309</v>
      </c>
      <c r="J9887" s="66" t="s">
        <v>5845</v>
      </c>
      <c r="K9887" s="66" t="s">
        <v>94</v>
      </c>
      <c r="M9887" s="66" t="s">
        <v>95</v>
      </c>
      <c r="N9887" t="s">
        <v>11069</v>
      </c>
      <c r="O9887"/>
    </row>
    <row r="9888" spans="1:15">
      <c r="A9888">
        <v>55617942</v>
      </c>
      <c r="B9888" t="s">
        <v>6358</v>
      </c>
      <c r="C9888" t="s">
        <v>142</v>
      </c>
      <c r="D9888" s="67" t="s">
        <v>17821</v>
      </c>
      <c r="E9888" s="66" t="s">
        <v>15351</v>
      </c>
      <c r="F9888" t="s">
        <v>91</v>
      </c>
      <c r="G9888" s="66" t="s">
        <v>5866</v>
      </c>
      <c r="H9888" s="67" t="s">
        <v>10291</v>
      </c>
      <c r="I9888" t="s">
        <v>6309</v>
      </c>
      <c r="J9888" s="66" t="s">
        <v>5845</v>
      </c>
      <c r="K9888" s="66" t="s">
        <v>94</v>
      </c>
      <c r="M9888" s="66" t="s">
        <v>95</v>
      </c>
      <c r="N9888" t="s">
        <v>11069</v>
      </c>
      <c r="O9888"/>
    </row>
    <row r="9889" spans="1:15">
      <c r="A9889">
        <v>55625140</v>
      </c>
      <c r="B9889" t="s">
        <v>17822</v>
      </c>
      <c r="C9889" t="s">
        <v>498</v>
      </c>
      <c r="D9889" s="67" t="s">
        <v>17823</v>
      </c>
      <c r="E9889" s="66" t="s">
        <v>15351</v>
      </c>
      <c r="F9889" t="s">
        <v>114</v>
      </c>
      <c r="G9889" s="66" t="s">
        <v>5866</v>
      </c>
      <c r="H9889" s="67" t="s">
        <v>10291</v>
      </c>
      <c r="I9889" t="s">
        <v>6309</v>
      </c>
      <c r="J9889" s="66" t="s">
        <v>5845</v>
      </c>
      <c r="K9889" s="66" t="s">
        <v>94</v>
      </c>
      <c r="M9889" s="66" t="s">
        <v>95</v>
      </c>
      <c r="N9889" t="s">
        <v>11069</v>
      </c>
      <c r="O9889"/>
    </row>
    <row r="9890" spans="1:15">
      <c r="A9890">
        <v>55632848</v>
      </c>
      <c r="B9890" t="s">
        <v>6355</v>
      </c>
      <c r="C9890" t="s">
        <v>3149</v>
      </c>
      <c r="D9890" s="67" t="s">
        <v>15742</v>
      </c>
      <c r="E9890" s="66" t="s">
        <v>15351</v>
      </c>
      <c r="F9890" t="s">
        <v>114</v>
      </c>
      <c r="G9890" s="66" t="s">
        <v>5866</v>
      </c>
      <c r="H9890" s="67" t="s">
        <v>10291</v>
      </c>
      <c r="I9890" t="s">
        <v>6309</v>
      </c>
      <c r="J9890" s="66" t="s">
        <v>5845</v>
      </c>
      <c r="K9890" s="66" t="s">
        <v>94</v>
      </c>
      <c r="M9890" s="66" t="s">
        <v>95</v>
      </c>
      <c r="N9890" t="s">
        <v>11069</v>
      </c>
      <c r="O9890"/>
    </row>
    <row r="9891" spans="1:15">
      <c r="A9891">
        <v>55670416</v>
      </c>
      <c r="B9891" t="s">
        <v>17824</v>
      </c>
      <c r="C9891" t="s">
        <v>153</v>
      </c>
      <c r="D9891" s="67" t="s">
        <v>17825</v>
      </c>
      <c r="E9891" s="66" t="s">
        <v>15352</v>
      </c>
      <c r="F9891" t="s">
        <v>91</v>
      </c>
      <c r="G9891" s="66" t="s">
        <v>5866</v>
      </c>
      <c r="H9891" s="67" t="s">
        <v>10291</v>
      </c>
      <c r="I9891" t="s">
        <v>6309</v>
      </c>
      <c r="J9891" s="66" t="s">
        <v>5845</v>
      </c>
      <c r="K9891" s="66" t="s">
        <v>94</v>
      </c>
      <c r="M9891" s="66" t="s">
        <v>95</v>
      </c>
      <c r="N9891" t="s">
        <v>11069</v>
      </c>
      <c r="O9891"/>
    </row>
    <row r="9892" spans="1:15">
      <c r="A9892">
        <v>464793</v>
      </c>
      <c r="B9892" t="s">
        <v>208</v>
      </c>
      <c r="C9892" t="s">
        <v>150</v>
      </c>
      <c r="D9892" s="67" t="s">
        <v>17826</v>
      </c>
      <c r="E9892" s="66" t="s">
        <v>15351</v>
      </c>
      <c r="F9892" t="s">
        <v>91</v>
      </c>
      <c r="G9892" s="66" t="s">
        <v>5866</v>
      </c>
      <c r="H9892" s="67" t="s">
        <v>10291</v>
      </c>
      <c r="I9892" t="s">
        <v>6309</v>
      </c>
      <c r="J9892" s="66" t="s">
        <v>5845</v>
      </c>
      <c r="K9892" s="66" t="s">
        <v>94</v>
      </c>
      <c r="M9892" s="66" t="s">
        <v>95</v>
      </c>
      <c r="N9892" t="s">
        <v>11069</v>
      </c>
      <c r="O9892"/>
    </row>
    <row r="9893" spans="1:15">
      <c r="A9893">
        <v>55735177</v>
      </c>
      <c r="B9893" t="s">
        <v>17827</v>
      </c>
      <c r="C9893" t="s">
        <v>153</v>
      </c>
      <c r="D9893" s="67" t="s">
        <v>17828</v>
      </c>
      <c r="E9893" s="66" t="s">
        <v>15351</v>
      </c>
      <c r="F9893" t="s">
        <v>91</v>
      </c>
      <c r="G9893" s="66" t="s">
        <v>5866</v>
      </c>
      <c r="H9893" s="67" t="s">
        <v>10291</v>
      </c>
      <c r="I9893" t="s">
        <v>6309</v>
      </c>
      <c r="J9893" s="66" t="s">
        <v>5845</v>
      </c>
      <c r="K9893" s="66" t="s">
        <v>94</v>
      </c>
      <c r="M9893" s="66" t="s">
        <v>95</v>
      </c>
      <c r="N9893" t="s">
        <v>11069</v>
      </c>
      <c r="O9893"/>
    </row>
    <row r="9894" spans="1:15">
      <c r="A9894">
        <v>55759153</v>
      </c>
      <c r="B9894" t="s">
        <v>17829</v>
      </c>
      <c r="C9894" t="s">
        <v>375</v>
      </c>
      <c r="D9894" s="67" t="s">
        <v>17830</v>
      </c>
      <c r="E9894" s="66" t="s">
        <v>15352</v>
      </c>
      <c r="F9894" t="s">
        <v>114</v>
      </c>
      <c r="G9894" s="66" t="s">
        <v>5866</v>
      </c>
      <c r="H9894" s="67" t="s">
        <v>10291</v>
      </c>
      <c r="I9894" t="s">
        <v>6309</v>
      </c>
      <c r="J9894" s="66" t="s">
        <v>5845</v>
      </c>
      <c r="K9894" s="66" t="s">
        <v>94</v>
      </c>
      <c r="M9894" s="66" t="s">
        <v>95</v>
      </c>
      <c r="N9894" t="s">
        <v>11069</v>
      </c>
      <c r="O9894"/>
    </row>
    <row r="9895" spans="1:15">
      <c r="A9895">
        <v>55776279</v>
      </c>
      <c r="B9895" t="s">
        <v>17831</v>
      </c>
      <c r="C9895" t="s">
        <v>341</v>
      </c>
      <c r="D9895" s="67" t="s">
        <v>17832</v>
      </c>
      <c r="E9895" s="66" t="s">
        <v>15351</v>
      </c>
      <c r="F9895" t="s">
        <v>91</v>
      </c>
      <c r="G9895" s="66" t="s">
        <v>5866</v>
      </c>
      <c r="H9895" s="67" t="s">
        <v>10291</v>
      </c>
      <c r="I9895" t="s">
        <v>6309</v>
      </c>
      <c r="J9895" s="66" t="s">
        <v>5845</v>
      </c>
      <c r="K9895" s="66" t="s">
        <v>94</v>
      </c>
      <c r="M9895" s="66" t="s">
        <v>95</v>
      </c>
      <c r="N9895" t="s">
        <v>11069</v>
      </c>
      <c r="O9895"/>
    </row>
    <row r="9896" spans="1:15">
      <c r="A9896">
        <v>55779731</v>
      </c>
      <c r="B9896" t="s">
        <v>6429</v>
      </c>
      <c r="C9896" t="s">
        <v>4240</v>
      </c>
      <c r="D9896" s="67" t="s">
        <v>17833</v>
      </c>
      <c r="E9896" s="66" t="s">
        <v>15352</v>
      </c>
      <c r="F9896" t="s">
        <v>91</v>
      </c>
      <c r="G9896" s="66" t="s">
        <v>5866</v>
      </c>
      <c r="H9896" s="67" t="s">
        <v>10291</v>
      </c>
      <c r="I9896" t="s">
        <v>6309</v>
      </c>
      <c r="J9896" s="66" t="s">
        <v>5845</v>
      </c>
      <c r="K9896" s="66" t="s">
        <v>94</v>
      </c>
      <c r="M9896" s="66" t="s">
        <v>95</v>
      </c>
      <c r="N9896" t="s">
        <v>11069</v>
      </c>
      <c r="O9896"/>
    </row>
    <row r="9897" spans="1:15">
      <c r="A9897">
        <v>55791957</v>
      </c>
      <c r="B9897" t="s">
        <v>6436</v>
      </c>
      <c r="C9897" t="s">
        <v>215</v>
      </c>
      <c r="D9897" s="67" t="s">
        <v>6437</v>
      </c>
      <c r="E9897" s="66" t="s">
        <v>15351</v>
      </c>
      <c r="F9897" t="s">
        <v>91</v>
      </c>
      <c r="G9897" s="66" t="s">
        <v>5866</v>
      </c>
      <c r="H9897" s="67" t="s">
        <v>10291</v>
      </c>
      <c r="I9897" t="s">
        <v>6309</v>
      </c>
      <c r="J9897" s="66" t="s">
        <v>5845</v>
      </c>
      <c r="K9897" s="66" t="s">
        <v>94</v>
      </c>
      <c r="M9897" s="66" t="s">
        <v>95</v>
      </c>
      <c r="N9897" t="s">
        <v>11069</v>
      </c>
      <c r="O9897"/>
    </row>
    <row r="9898" spans="1:15">
      <c r="A9898">
        <v>813601</v>
      </c>
      <c r="B9898" t="s">
        <v>11179</v>
      </c>
      <c r="C9898" t="s">
        <v>353</v>
      </c>
      <c r="D9898" s="67" t="s">
        <v>17834</v>
      </c>
      <c r="E9898" s="66" t="s">
        <v>15352</v>
      </c>
      <c r="F9898" t="s">
        <v>91</v>
      </c>
      <c r="G9898" s="66" t="s">
        <v>5866</v>
      </c>
      <c r="H9898" s="67" t="s">
        <v>10291</v>
      </c>
      <c r="I9898" t="s">
        <v>6309</v>
      </c>
      <c r="J9898" s="66" t="s">
        <v>5845</v>
      </c>
      <c r="K9898" s="66" t="s">
        <v>94</v>
      </c>
      <c r="M9898" s="66" t="s">
        <v>95</v>
      </c>
      <c r="N9898" t="s">
        <v>11069</v>
      </c>
      <c r="O9898"/>
    </row>
    <row r="9899" spans="1:15">
      <c r="A9899">
        <v>820422</v>
      </c>
      <c r="B9899" t="s">
        <v>17835</v>
      </c>
      <c r="C9899" t="s">
        <v>159</v>
      </c>
      <c r="D9899" s="67" t="s">
        <v>17836</v>
      </c>
      <c r="E9899" s="66" t="s">
        <v>15352</v>
      </c>
      <c r="F9899" t="s">
        <v>114</v>
      </c>
      <c r="G9899" s="66" t="s">
        <v>5866</v>
      </c>
      <c r="H9899" s="67" t="s">
        <v>10291</v>
      </c>
      <c r="I9899" t="s">
        <v>6309</v>
      </c>
      <c r="J9899" s="66" t="s">
        <v>5845</v>
      </c>
      <c r="K9899" s="66" t="s">
        <v>94</v>
      </c>
      <c r="M9899" s="66" t="s">
        <v>95</v>
      </c>
      <c r="N9899" t="s">
        <v>11069</v>
      </c>
      <c r="O9899"/>
    </row>
    <row r="9900" spans="1:15">
      <c r="A9900">
        <v>820429</v>
      </c>
      <c r="B9900" t="s">
        <v>17837</v>
      </c>
      <c r="C9900" t="s">
        <v>694</v>
      </c>
      <c r="D9900" s="67" t="s">
        <v>11481</v>
      </c>
      <c r="E9900" s="66" t="s">
        <v>15352</v>
      </c>
      <c r="F9900" t="s">
        <v>114</v>
      </c>
      <c r="G9900" s="66" t="s">
        <v>5866</v>
      </c>
      <c r="H9900" s="67" t="s">
        <v>10291</v>
      </c>
      <c r="I9900" t="s">
        <v>6309</v>
      </c>
      <c r="J9900" s="66" t="s">
        <v>5845</v>
      </c>
      <c r="K9900" s="66" t="s">
        <v>94</v>
      </c>
      <c r="M9900" s="66" t="s">
        <v>95</v>
      </c>
      <c r="N9900" t="s">
        <v>11069</v>
      </c>
      <c r="O9900"/>
    </row>
    <row r="9901" spans="1:15">
      <c r="A9901">
        <v>820431</v>
      </c>
      <c r="B9901" t="s">
        <v>17838</v>
      </c>
      <c r="C9901" t="s">
        <v>513</v>
      </c>
      <c r="D9901" s="67" t="s">
        <v>11486</v>
      </c>
      <c r="E9901" s="66" t="s">
        <v>15351</v>
      </c>
      <c r="F9901" t="s">
        <v>114</v>
      </c>
      <c r="G9901" s="66" t="s">
        <v>5866</v>
      </c>
      <c r="H9901" s="67" t="s">
        <v>10291</v>
      </c>
      <c r="I9901" t="s">
        <v>6309</v>
      </c>
      <c r="J9901" s="66" t="s">
        <v>5845</v>
      </c>
      <c r="K9901" s="66" t="s">
        <v>94</v>
      </c>
      <c r="M9901" s="66" t="s">
        <v>95</v>
      </c>
      <c r="N9901" t="s">
        <v>11069</v>
      </c>
      <c r="O9901"/>
    </row>
    <row r="9902" spans="1:15">
      <c r="A9902">
        <v>55758141</v>
      </c>
      <c r="B9902" t="s">
        <v>17831</v>
      </c>
      <c r="C9902" t="s">
        <v>498</v>
      </c>
      <c r="D9902" s="67" t="s">
        <v>8284</v>
      </c>
      <c r="E9902" s="66" t="s">
        <v>15351</v>
      </c>
      <c r="F9902" t="s">
        <v>114</v>
      </c>
      <c r="G9902" s="66" t="s">
        <v>5866</v>
      </c>
      <c r="H9902" s="67" t="s">
        <v>10291</v>
      </c>
      <c r="I9902" t="s">
        <v>6309</v>
      </c>
      <c r="J9902" s="66" t="s">
        <v>5845</v>
      </c>
      <c r="K9902" s="66" t="s">
        <v>94</v>
      </c>
      <c r="M9902" s="66" t="s">
        <v>95</v>
      </c>
      <c r="N9902" t="s">
        <v>11069</v>
      </c>
      <c r="O9902"/>
    </row>
    <row r="9903" spans="1:15">
      <c r="A9903">
        <v>262297</v>
      </c>
      <c r="B9903" t="s">
        <v>17839</v>
      </c>
      <c r="C9903" t="s">
        <v>4976</v>
      </c>
      <c r="D9903" s="67" t="s">
        <v>17840</v>
      </c>
      <c r="E9903" s="66" t="s">
        <v>15351</v>
      </c>
      <c r="F9903" t="s">
        <v>114</v>
      </c>
      <c r="G9903" s="66" t="s">
        <v>1688</v>
      </c>
      <c r="H9903" s="67" t="s">
        <v>10291</v>
      </c>
      <c r="I9903" t="s">
        <v>1689</v>
      </c>
      <c r="J9903" s="66" t="s">
        <v>1690</v>
      </c>
      <c r="K9903" s="66" t="s">
        <v>94</v>
      </c>
      <c r="M9903" s="66" t="s">
        <v>95</v>
      </c>
      <c r="N9903" t="s">
        <v>1691</v>
      </c>
      <c r="O9903"/>
    </row>
    <row r="9904" spans="1:15">
      <c r="A9904">
        <v>816934</v>
      </c>
      <c r="B9904" t="s">
        <v>8627</v>
      </c>
      <c r="C9904" t="s">
        <v>311</v>
      </c>
      <c r="D9904" s="67" t="s">
        <v>17841</v>
      </c>
      <c r="E9904" s="66" t="s">
        <v>15352</v>
      </c>
      <c r="F9904" t="s">
        <v>91</v>
      </c>
      <c r="G9904" s="66" t="s">
        <v>8941</v>
      </c>
      <c r="H9904" s="67" t="s">
        <v>10286</v>
      </c>
      <c r="I9904" t="s">
        <v>12055</v>
      </c>
      <c r="J9904" s="66" t="s">
        <v>8830</v>
      </c>
      <c r="K9904" s="66" t="s">
        <v>94</v>
      </c>
      <c r="M9904" s="66" t="s">
        <v>95</v>
      </c>
      <c r="N9904" t="s">
        <v>12056</v>
      </c>
      <c r="O9904"/>
    </row>
    <row r="9905" spans="1:15">
      <c r="A9905">
        <v>816952</v>
      </c>
      <c r="B9905" t="s">
        <v>17842</v>
      </c>
      <c r="C9905" t="s">
        <v>2535</v>
      </c>
      <c r="D9905" s="67" t="s">
        <v>17843</v>
      </c>
      <c r="E9905" s="66" t="s">
        <v>1001</v>
      </c>
      <c r="F9905" t="s">
        <v>91</v>
      </c>
      <c r="G9905" s="66" t="s">
        <v>8941</v>
      </c>
      <c r="H9905" s="67" t="s">
        <v>10286</v>
      </c>
      <c r="I9905" t="s">
        <v>12055</v>
      </c>
      <c r="J9905" s="66" t="s">
        <v>8830</v>
      </c>
      <c r="K9905" s="66" t="s">
        <v>94</v>
      </c>
      <c r="M9905" s="66" t="s">
        <v>95</v>
      </c>
      <c r="N9905" t="s">
        <v>12056</v>
      </c>
      <c r="O9905"/>
    </row>
    <row r="9906" spans="1:15">
      <c r="A9906">
        <v>816957</v>
      </c>
      <c r="B9906" t="s">
        <v>17844</v>
      </c>
      <c r="C9906" t="s">
        <v>117</v>
      </c>
      <c r="D9906" s="67" t="s">
        <v>3767</v>
      </c>
      <c r="E9906" s="66" t="s">
        <v>266</v>
      </c>
      <c r="F9906" t="s">
        <v>91</v>
      </c>
      <c r="G9906" s="66" t="s">
        <v>8941</v>
      </c>
      <c r="H9906" s="67" t="s">
        <v>10286</v>
      </c>
      <c r="I9906" t="s">
        <v>12055</v>
      </c>
      <c r="J9906" s="66" t="s">
        <v>8830</v>
      </c>
      <c r="K9906" s="66" t="s">
        <v>94</v>
      </c>
      <c r="M9906" s="66" t="s">
        <v>95</v>
      </c>
      <c r="N9906" t="s">
        <v>12056</v>
      </c>
      <c r="O9906"/>
    </row>
    <row r="9907" spans="1:15">
      <c r="A9907">
        <v>816962</v>
      </c>
      <c r="B9907" t="s">
        <v>17845</v>
      </c>
      <c r="C9907" t="s">
        <v>117</v>
      </c>
      <c r="D9907" s="67" t="s">
        <v>2618</v>
      </c>
      <c r="E9907" s="66" t="s">
        <v>420</v>
      </c>
      <c r="F9907" t="s">
        <v>91</v>
      </c>
      <c r="G9907" s="66" t="s">
        <v>8941</v>
      </c>
      <c r="H9907" s="67" t="s">
        <v>10286</v>
      </c>
      <c r="I9907" t="s">
        <v>12055</v>
      </c>
      <c r="J9907" s="66" t="s">
        <v>8830</v>
      </c>
      <c r="K9907" s="66" t="s">
        <v>94</v>
      </c>
      <c r="M9907" s="66" t="s">
        <v>95</v>
      </c>
      <c r="N9907" t="s">
        <v>12056</v>
      </c>
      <c r="O9907"/>
    </row>
    <row r="9908" spans="1:15">
      <c r="A9908">
        <v>816967</v>
      </c>
      <c r="B9908" t="s">
        <v>10098</v>
      </c>
      <c r="C9908" t="s">
        <v>2612</v>
      </c>
      <c r="D9908" s="67" t="s">
        <v>17846</v>
      </c>
      <c r="E9908" s="66" t="s">
        <v>173</v>
      </c>
      <c r="F9908" t="s">
        <v>91</v>
      </c>
      <c r="G9908" s="66" t="s">
        <v>8941</v>
      </c>
      <c r="H9908" s="67" t="s">
        <v>10286</v>
      </c>
      <c r="I9908" t="s">
        <v>12055</v>
      </c>
      <c r="J9908" s="66" t="s">
        <v>8830</v>
      </c>
      <c r="K9908" s="66" t="s">
        <v>94</v>
      </c>
      <c r="M9908" s="66" t="s">
        <v>95</v>
      </c>
      <c r="N9908" t="s">
        <v>12056</v>
      </c>
      <c r="O9908"/>
    </row>
    <row r="9909" spans="1:15">
      <c r="A9909">
        <v>816972</v>
      </c>
      <c r="B9909" t="s">
        <v>17847</v>
      </c>
      <c r="C9909" t="s">
        <v>1427</v>
      </c>
      <c r="D9909" s="67" t="s">
        <v>17848</v>
      </c>
      <c r="E9909" s="66" t="s">
        <v>1001</v>
      </c>
      <c r="F9909" t="s">
        <v>91</v>
      </c>
      <c r="G9909" s="66" t="s">
        <v>8941</v>
      </c>
      <c r="H9909" s="67" t="s">
        <v>10286</v>
      </c>
      <c r="I9909" t="s">
        <v>12055</v>
      </c>
      <c r="J9909" s="66" t="s">
        <v>8830</v>
      </c>
      <c r="K9909" s="66" t="s">
        <v>94</v>
      </c>
      <c r="M9909" s="66" t="s">
        <v>95</v>
      </c>
      <c r="N9909" t="s">
        <v>12056</v>
      </c>
      <c r="O9909"/>
    </row>
    <row r="9910" spans="1:15">
      <c r="A9910">
        <v>816976</v>
      </c>
      <c r="B9910" t="s">
        <v>17849</v>
      </c>
      <c r="C9910" t="s">
        <v>1357</v>
      </c>
      <c r="D9910" s="67" t="s">
        <v>6615</v>
      </c>
      <c r="E9910" s="66" t="s">
        <v>266</v>
      </c>
      <c r="F9910" t="s">
        <v>91</v>
      </c>
      <c r="G9910" s="66" t="s">
        <v>8941</v>
      </c>
      <c r="H9910" s="67" t="s">
        <v>10286</v>
      </c>
      <c r="I9910" t="s">
        <v>12055</v>
      </c>
      <c r="J9910" s="66" t="s">
        <v>8830</v>
      </c>
      <c r="K9910" s="66" t="s">
        <v>94</v>
      </c>
      <c r="M9910" s="66" t="s">
        <v>95</v>
      </c>
      <c r="N9910" t="s">
        <v>12056</v>
      </c>
      <c r="O9910"/>
    </row>
    <row r="9911" spans="1:15">
      <c r="A9911">
        <v>816980</v>
      </c>
      <c r="B9911" t="s">
        <v>17850</v>
      </c>
      <c r="C9911" t="s">
        <v>923</v>
      </c>
      <c r="D9911" s="67" t="s">
        <v>2578</v>
      </c>
      <c r="E9911" s="66" t="s">
        <v>173</v>
      </c>
      <c r="F9911" t="s">
        <v>114</v>
      </c>
      <c r="G9911" s="66" t="s">
        <v>8941</v>
      </c>
      <c r="H9911" s="67" t="s">
        <v>10286</v>
      </c>
      <c r="I9911" t="s">
        <v>12055</v>
      </c>
      <c r="J9911" s="66" t="s">
        <v>8830</v>
      </c>
      <c r="K9911" s="66" t="s">
        <v>94</v>
      </c>
      <c r="M9911" s="66" t="s">
        <v>95</v>
      </c>
      <c r="N9911" t="s">
        <v>12056</v>
      </c>
      <c r="O9911"/>
    </row>
    <row r="9912" spans="1:15">
      <c r="A9912">
        <v>816586</v>
      </c>
      <c r="B9912" t="s">
        <v>17851</v>
      </c>
      <c r="C9912" t="s">
        <v>1101</v>
      </c>
      <c r="D9912" s="67" t="s">
        <v>17852</v>
      </c>
      <c r="E9912" s="66" t="s">
        <v>1001</v>
      </c>
      <c r="F9912" t="s">
        <v>91</v>
      </c>
      <c r="G9912" s="66" t="s">
        <v>8941</v>
      </c>
      <c r="H9912" s="67" t="s">
        <v>10286</v>
      </c>
      <c r="I9912" t="s">
        <v>12055</v>
      </c>
      <c r="J9912" s="66" t="s">
        <v>8830</v>
      </c>
      <c r="K9912" s="66" t="s">
        <v>94</v>
      </c>
      <c r="M9912" s="66" t="s">
        <v>95</v>
      </c>
      <c r="N9912" t="s">
        <v>12056</v>
      </c>
      <c r="O9912"/>
    </row>
    <row r="9913" spans="1:15">
      <c r="A9913">
        <v>816895</v>
      </c>
      <c r="B9913" t="s">
        <v>17851</v>
      </c>
      <c r="C9913" t="s">
        <v>197</v>
      </c>
      <c r="D9913" s="67" t="s">
        <v>6125</v>
      </c>
      <c r="E9913" s="66" t="s">
        <v>15351</v>
      </c>
      <c r="F9913" t="s">
        <v>91</v>
      </c>
      <c r="G9913" s="66" t="s">
        <v>8941</v>
      </c>
      <c r="H9913" s="67" t="s">
        <v>10286</v>
      </c>
      <c r="I9913" t="s">
        <v>12055</v>
      </c>
      <c r="J9913" s="66" t="s">
        <v>8830</v>
      </c>
      <c r="K9913" s="66" t="s">
        <v>94</v>
      </c>
      <c r="M9913" s="66" t="s">
        <v>95</v>
      </c>
      <c r="N9913" t="s">
        <v>12056</v>
      </c>
      <c r="O9913"/>
    </row>
    <row r="9914" spans="1:15">
      <c r="A9914">
        <v>60398</v>
      </c>
      <c r="B9914" t="s">
        <v>17853</v>
      </c>
      <c r="C9914" t="s">
        <v>1267</v>
      </c>
      <c r="D9914" s="67" t="s">
        <v>17854</v>
      </c>
      <c r="E9914" s="66" t="s">
        <v>15351</v>
      </c>
      <c r="F9914" t="s">
        <v>114</v>
      </c>
      <c r="G9914" s="66" t="s">
        <v>884</v>
      </c>
      <c r="H9914" s="67" t="s">
        <v>10286</v>
      </c>
      <c r="I9914" t="s">
        <v>885</v>
      </c>
      <c r="J9914" s="66" t="s">
        <v>93</v>
      </c>
      <c r="K9914" s="66" t="s">
        <v>94</v>
      </c>
      <c r="M9914" s="66" t="s">
        <v>95</v>
      </c>
      <c r="N9914" t="s">
        <v>886</v>
      </c>
      <c r="O9914"/>
    </row>
    <row r="9915" spans="1:15">
      <c r="A9915">
        <v>60400</v>
      </c>
      <c r="B9915" t="s">
        <v>17853</v>
      </c>
      <c r="C9915" t="s">
        <v>17855</v>
      </c>
      <c r="D9915" s="67" t="s">
        <v>17856</v>
      </c>
      <c r="E9915" s="66" t="s">
        <v>15351</v>
      </c>
      <c r="F9915" t="s">
        <v>91</v>
      </c>
      <c r="G9915" s="66" t="s">
        <v>884</v>
      </c>
      <c r="H9915" s="67" t="s">
        <v>10286</v>
      </c>
      <c r="I9915" t="s">
        <v>885</v>
      </c>
      <c r="J9915" s="66" t="s">
        <v>93</v>
      </c>
      <c r="K9915" s="66" t="s">
        <v>94</v>
      </c>
      <c r="M9915" s="66" t="s">
        <v>95</v>
      </c>
      <c r="N9915" t="s">
        <v>886</v>
      </c>
      <c r="O9915"/>
    </row>
    <row r="9916" spans="1:15">
      <c r="A9916">
        <v>55508164</v>
      </c>
      <c r="B9916" t="s">
        <v>17857</v>
      </c>
      <c r="C9916" t="s">
        <v>183</v>
      </c>
      <c r="D9916" s="67" t="s">
        <v>17858</v>
      </c>
      <c r="E9916" s="66" t="s">
        <v>15351</v>
      </c>
      <c r="F9916" t="s">
        <v>91</v>
      </c>
      <c r="G9916" s="66" t="s">
        <v>884</v>
      </c>
      <c r="H9916" s="67" t="s">
        <v>10286</v>
      </c>
      <c r="I9916" t="s">
        <v>885</v>
      </c>
      <c r="J9916" s="66" t="s">
        <v>93</v>
      </c>
      <c r="K9916" s="66" t="s">
        <v>94</v>
      </c>
      <c r="M9916" s="66" t="s">
        <v>95</v>
      </c>
      <c r="N9916" t="s">
        <v>886</v>
      </c>
      <c r="O9916"/>
    </row>
    <row r="9917" spans="1:15">
      <c r="A9917">
        <v>657827</v>
      </c>
      <c r="B9917" t="s">
        <v>17859</v>
      </c>
      <c r="C9917" t="s">
        <v>345</v>
      </c>
      <c r="D9917" s="67" t="s">
        <v>17860</v>
      </c>
      <c r="E9917" s="66" t="s">
        <v>15351</v>
      </c>
      <c r="F9917" t="s">
        <v>91</v>
      </c>
      <c r="G9917" s="66" t="s">
        <v>884</v>
      </c>
      <c r="H9917" s="67" t="s">
        <v>10286</v>
      </c>
      <c r="I9917" t="s">
        <v>885</v>
      </c>
      <c r="J9917" s="66" t="s">
        <v>93</v>
      </c>
      <c r="K9917" s="66" t="s">
        <v>94</v>
      </c>
      <c r="M9917" s="66" t="s">
        <v>95</v>
      </c>
      <c r="N9917" t="s">
        <v>886</v>
      </c>
      <c r="O9917"/>
    </row>
    <row r="9918" spans="1:15">
      <c r="A9918">
        <v>657830</v>
      </c>
      <c r="B9918" t="s">
        <v>17859</v>
      </c>
      <c r="C9918" t="s">
        <v>882</v>
      </c>
      <c r="D9918" s="67" t="s">
        <v>1174</v>
      </c>
      <c r="E9918" s="66" t="s">
        <v>15351</v>
      </c>
      <c r="F9918" t="s">
        <v>114</v>
      </c>
      <c r="G9918" s="66" t="s">
        <v>884</v>
      </c>
      <c r="H9918" s="67" t="s">
        <v>10286</v>
      </c>
      <c r="I9918" t="s">
        <v>885</v>
      </c>
      <c r="J9918" s="66" t="s">
        <v>93</v>
      </c>
      <c r="K9918" s="66" t="s">
        <v>94</v>
      </c>
      <c r="M9918" s="66" t="s">
        <v>95</v>
      </c>
      <c r="N9918" t="s">
        <v>886</v>
      </c>
      <c r="O9918"/>
    </row>
    <row r="9919" spans="1:15">
      <c r="A9919">
        <v>670389</v>
      </c>
      <c r="B9919" t="s">
        <v>17861</v>
      </c>
      <c r="C9919" t="s">
        <v>1431</v>
      </c>
      <c r="D9919" s="67" t="s">
        <v>17862</v>
      </c>
      <c r="E9919" s="66" t="s">
        <v>15351</v>
      </c>
      <c r="F9919" t="s">
        <v>91</v>
      </c>
      <c r="G9919" s="66" t="s">
        <v>884</v>
      </c>
      <c r="H9919" s="67" t="s">
        <v>10286</v>
      </c>
      <c r="I9919" t="s">
        <v>885</v>
      </c>
      <c r="J9919" s="66" t="s">
        <v>93</v>
      </c>
      <c r="K9919" s="66" t="s">
        <v>94</v>
      </c>
      <c r="M9919" s="66" t="s">
        <v>95</v>
      </c>
      <c r="N9919" t="s">
        <v>886</v>
      </c>
      <c r="O9919"/>
    </row>
    <row r="9920" spans="1:15">
      <c r="A9920">
        <v>55505953</v>
      </c>
      <c r="B9920" t="s">
        <v>17863</v>
      </c>
      <c r="C9920" t="s">
        <v>376</v>
      </c>
      <c r="D9920" s="67" t="s">
        <v>17864</v>
      </c>
      <c r="E9920" s="66" t="s">
        <v>15352</v>
      </c>
      <c r="F9920" t="s">
        <v>91</v>
      </c>
      <c r="G9920" s="66" t="s">
        <v>92</v>
      </c>
      <c r="H9920" s="67" t="s">
        <v>10286</v>
      </c>
      <c r="I9920" t="s">
        <v>217</v>
      </c>
      <c r="J9920" s="66" t="s">
        <v>93</v>
      </c>
      <c r="K9920" s="66" t="s">
        <v>94</v>
      </c>
      <c r="M9920" s="66" t="s">
        <v>95</v>
      </c>
      <c r="N9920" t="s">
        <v>11242</v>
      </c>
      <c r="O9920"/>
    </row>
    <row r="9921" spans="1:15">
      <c r="A9921">
        <v>55684268</v>
      </c>
      <c r="B9921" t="s">
        <v>401</v>
      </c>
      <c r="C9921" t="s">
        <v>3366</v>
      </c>
      <c r="D9921" s="67" t="s">
        <v>16272</v>
      </c>
      <c r="E9921" s="66" t="s">
        <v>15352</v>
      </c>
      <c r="F9921" t="s">
        <v>91</v>
      </c>
      <c r="G9921" s="66" t="s">
        <v>92</v>
      </c>
      <c r="H9921" s="67" t="s">
        <v>10286</v>
      </c>
      <c r="I9921" t="s">
        <v>217</v>
      </c>
      <c r="J9921" s="66" t="s">
        <v>93</v>
      </c>
      <c r="K9921" s="66" t="s">
        <v>94</v>
      </c>
      <c r="M9921" s="66" t="s">
        <v>95</v>
      </c>
      <c r="N9921" t="s">
        <v>11242</v>
      </c>
      <c r="O9921"/>
    </row>
    <row r="9922" spans="1:15">
      <c r="A9922">
        <v>61431</v>
      </c>
      <c r="B9922" t="s">
        <v>17865</v>
      </c>
      <c r="C9922" t="s">
        <v>524</v>
      </c>
      <c r="D9922" s="67" t="s">
        <v>17866</v>
      </c>
      <c r="E9922" s="66" t="s">
        <v>15351</v>
      </c>
      <c r="F9922" t="s">
        <v>114</v>
      </c>
      <c r="G9922" s="66" t="s">
        <v>1816</v>
      </c>
      <c r="H9922" s="67" t="s">
        <v>10286</v>
      </c>
      <c r="I9922" t="s">
        <v>1853</v>
      </c>
      <c r="J9922" s="66" t="s">
        <v>1805</v>
      </c>
      <c r="K9922" s="66" t="s">
        <v>94</v>
      </c>
      <c r="M9922" s="66" t="s">
        <v>95</v>
      </c>
      <c r="N9922" t="s">
        <v>1854</v>
      </c>
      <c r="O9922"/>
    </row>
    <row r="9923" spans="1:15">
      <c r="A9923">
        <v>80735</v>
      </c>
      <c r="B9923" t="s">
        <v>2024</v>
      </c>
      <c r="C9923" t="s">
        <v>505</v>
      </c>
      <c r="D9923" s="67" t="s">
        <v>17867</v>
      </c>
      <c r="E9923" s="66" t="s">
        <v>15351</v>
      </c>
      <c r="F9923" t="s">
        <v>114</v>
      </c>
      <c r="G9923" s="66" t="s">
        <v>1816</v>
      </c>
      <c r="H9923" s="67" t="s">
        <v>10286</v>
      </c>
      <c r="I9923" t="s">
        <v>1853</v>
      </c>
      <c r="J9923" s="66" t="s">
        <v>1805</v>
      </c>
      <c r="K9923" s="66" t="s">
        <v>94</v>
      </c>
      <c r="M9923" s="66" t="s">
        <v>95</v>
      </c>
      <c r="N9923" t="s">
        <v>1854</v>
      </c>
      <c r="O9923"/>
    </row>
    <row r="9924" spans="1:15">
      <c r="A9924">
        <v>55737105</v>
      </c>
      <c r="B9924" t="s">
        <v>414</v>
      </c>
      <c r="C9924" t="s">
        <v>197</v>
      </c>
      <c r="D9924" s="67" t="s">
        <v>415</v>
      </c>
      <c r="E9924" s="66" t="s">
        <v>15351</v>
      </c>
      <c r="F9924" t="s">
        <v>91</v>
      </c>
      <c r="G9924" s="66" t="s">
        <v>92</v>
      </c>
      <c r="H9924" s="67" t="s">
        <v>10286</v>
      </c>
      <c r="I9924" t="s">
        <v>217</v>
      </c>
      <c r="J9924" s="66" t="s">
        <v>93</v>
      </c>
      <c r="K9924" s="66" t="s">
        <v>94</v>
      </c>
      <c r="M9924" s="66" t="s">
        <v>95</v>
      </c>
      <c r="N9924" t="s">
        <v>11242</v>
      </c>
      <c r="O9924"/>
    </row>
    <row r="9925" spans="1:15">
      <c r="A9925">
        <v>680349</v>
      </c>
      <c r="B9925" t="s">
        <v>17868</v>
      </c>
      <c r="C9925" t="s">
        <v>17869</v>
      </c>
      <c r="D9925" s="67" t="s">
        <v>17870</v>
      </c>
      <c r="E9925" s="66" t="s">
        <v>15351</v>
      </c>
      <c r="F9925" t="s">
        <v>114</v>
      </c>
      <c r="G9925" s="66" t="s">
        <v>1899</v>
      </c>
      <c r="H9925" s="67" t="s">
        <v>10286</v>
      </c>
      <c r="I9925" t="s">
        <v>1900</v>
      </c>
      <c r="J9925" s="66" t="s">
        <v>1805</v>
      </c>
      <c r="K9925" s="66" t="s">
        <v>94</v>
      </c>
      <c r="M9925" s="66" t="s">
        <v>95</v>
      </c>
      <c r="N9925" t="s">
        <v>1901</v>
      </c>
      <c r="O9925"/>
    </row>
    <row r="9926" spans="1:15">
      <c r="A9926">
        <v>821132</v>
      </c>
      <c r="B9926" t="s">
        <v>1552</v>
      </c>
      <c r="C9926" t="s">
        <v>118</v>
      </c>
      <c r="D9926" s="67" t="s">
        <v>8209</v>
      </c>
      <c r="E9926" s="66" t="s">
        <v>15351</v>
      </c>
      <c r="F9926" t="s">
        <v>91</v>
      </c>
      <c r="G9926" s="66" t="s">
        <v>11467</v>
      </c>
      <c r="H9926" s="67" t="s">
        <v>10286</v>
      </c>
      <c r="I9926" t="s">
        <v>8466</v>
      </c>
      <c r="K9926" s="66" t="s">
        <v>94</v>
      </c>
      <c r="M9926" s="66" t="s">
        <v>95</v>
      </c>
      <c r="N9926" t="s">
        <v>8467</v>
      </c>
      <c r="O9926"/>
    </row>
    <row r="9927" spans="1:15">
      <c r="A9927">
        <v>55627211</v>
      </c>
      <c r="B9927" t="s">
        <v>8511</v>
      </c>
      <c r="C9927" t="s">
        <v>238</v>
      </c>
      <c r="D9927" s="67" t="s">
        <v>8512</v>
      </c>
      <c r="E9927" s="66" t="s">
        <v>15351</v>
      </c>
      <c r="F9927" t="s">
        <v>114</v>
      </c>
      <c r="G9927" s="66" t="s">
        <v>11467</v>
      </c>
      <c r="H9927" s="67" t="s">
        <v>10286</v>
      </c>
      <c r="I9927" t="s">
        <v>8466</v>
      </c>
      <c r="K9927" s="66" t="s">
        <v>94</v>
      </c>
      <c r="M9927" s="66" t="s">
        <v>95</v>
      </c>
      <c r="N9927" t="s">
        <v>8467</v>
      </c>
      <c r="O9927"/>
    </row>
    <row r="9928" spans="1:15">
      <c r="A9928">
        <v>55746286</v>
      </c>
      <c r="B9928" t="s">
        <v>8517</v>
      </c>
      <c r="C9928" t="s">
        <v>1308</v>
      </c>
      <c r="D9928" s="67" t="s">
        <v>11514</v>
      </c>
      <c r="E9928" s="66" t="s">
        <v>15351</v>
      </c>
      <c r="F9928" t="s">
        <v>114</v>
      </c>
      <c r="G9928" s="66" t="s">
        <v>11467</v>
      </c>
      <c r="H9928" s="67" t="s">
        <v>10286</v>
      </c>
      <c r="I9928" t="s">
        <v>8466</v>
      </c>
      <c r="K9928" s="66" t="s">
        <v>94</v>
      </c>
      <c r="M9928" s="66" t="s">
        <v>95</v>
      </c>
      <c r="N9928" t="s">
        <v>8467</v>
      </c>
      <c r="O9928"/>
    </row>
    <row r="9929" spans="1:15">
      <c r="A9929">
        <v>28773</v>
      </c>
      <c r="B9929" t="s">
        <v>17871</v>
      </c>
      <c r="C9929" t="s">
        <v>1390</v>
      </c>
      <c r="D9929" s="67" t="s">
        <v>4884</v>
      </c>
      <c r="E9929" s="66" t="s">
        <v>15351</v>
      </c>
      <c r="F9929" t="s">
        <v>114</v>
      </c>
      <c r="G9929" s="66" t="s">
        <v>1899</v>
      </c>
      <c r="H9929" s="67" t="s">
        <v>10286</v>
      </c>
      <c r="I9929" t="s">
        <v>1900</v>
      </c>
      <c r="J9929" s="66" t="s">
        <v>1805</v>
      </c>
      <c r="K9929" s="66" t="s">
        <v>94</v>
      </c>
      <c r="M9929" s="66" t="s">
        <v>95</v>
      </c>
      <c r="N9929" t="s">
        <v>1901</v>
      </c>
      <c r="O9929"/>
    </row>
    <row r="9930" spans="1:15">
      <c r="A9930">
        <v>55566131</v>
      </c>
      <c r="B9930" t="s">
        <v>12708</v>
      </c>
      <c r="C9930" t="s">
        <v>890</v>
      </c>
      <c r="D9930" s="67" t="s">
        <v>17872</v>
      </c>
      <c r="E9930" s="66" t="s">
        <v>15351</v>
      </c>
      <c r="F9930" t="s">
        <v>114</v>
      </c>
      <c r="G9930" s="66" t="s">
        <v>1899</v>
      </c>
      <c r="H9930" s="67" t="s">
        <v>10286</v>
      </c>
      <c r="I9930" t="s">
        <v>1900</v>
      </c>
      <c r="J9930" s="66" t="s">
        <v>1805</v>
      </c>
      <c r="K9930" s="66" t="s">
        <v>94</v>
      </c>
      <c r="M9930" s="66" t="s">
        <v>95</v>
      </c>
      <c r="N9930" t="s">
        <v>1901</v>
      </c>
      <c r="O9930"/>
    </row>
    <row r="9931" spans="1:15">
      <c r="A9931">
        <v>662528</v>
      </c>
      <c r="B9931" t="s">
        <v>10678</v>
      </c>
      <c r="C9931" t="s">
        <v>4013</v>
      </c>
      <c r="D9931" s="67" t="s">
        <v>17873</v>
      </c>
      <c r="E9931" s="66" t="s">
        <v>15351</v>
      </c>
      <c r="F9931" t="s">
        <v>114</v>
      </c>
      <c r="G9931" s="66" t="s">
        <v>1899</v>
      </c>
      <c r="H9931" s="67" t="s">
        <v>10286</v>
      </c>
      <c r="I9931" t="s">
        <v>1900</v>
      </c>
      <c r="J9931" s="66" t="s">
        <v>1805</v>
      </c>
      <c r="K9931" s="66" t="s">
        <v>94</v>
      </c>
      <c r="M9931" s="66" t="s">
        <v>95</v>
      </c>
      <c r="N9931" t="s">
        <v>1901</v>
      </c>
      <c r="O9931"/>
    </row>
    <row r="9932" spans="1:15">
      <c r="A9932">
        <v>696912</v>
      </c>
      <c r="B9932" t="s">
        <v>17874</v>
      </c>
      <c r="C9932" t="s">
        <v>17875</v>
      </c>
      <c r="D9932" s="67" t="s">
        <v>17876</v>
      </c>
      <c r="E9932" s="66" t="s">
        <v>15351</v>
      </c>
      <c r="F9932" t="s">
        <v>114</v>
      </c>
      <c r="G9932" s="66" t="s">
        <v>1899</v>
      </c>
      <c r="H9932" s="67" t="s">
        <v>10286</v>
      </c>
      <c r="I9932" t="s">
        <v>1900</v>
      </c>
      <c r="J9932" s="66" t="s">
        <v>1805</v>
      </c>
      <c r="K9932" s="66" t="s">
        <v>94</v>
      </c>
      <c r="M9932" s="66" t="s">
        <v>95</v>
      </c>
      <c r="N9932" t="s">
        <v>1901</v>
      </c>
      <c r="O9932"/>
    </row>
    <row r="9933" spans="1:15">
      <c r="A9933">
        <v>55595517</v>
      </c>
      <c r="B9933" t="s">
        <v>17877</v>
      </c>
      <c r="C9933" t="s">
        <v>224</v>
      </c>
      <c r="D9933" s="67" t="s">
        <v>17878</v>
      </c>
      <c r="E9933" s="66" t="s">
        <v>15351</v>
      </c>
      <c r="F9933" t="s">
        <v>114</v>
      </c>
      <c r="G9933" s="66" t="s">
        <v>1899</v>
      </c>
      <c r="H9933" s="67" t="s">
        <v>10286</v>
      </c>
      <c r="I9933" t="s">
        <v>1900</v>
      </c>
      <c r="J9933" s="66" t="s">
        <v>1805</v>
      </c>
      <c r="K9933" s="66" t="s">
        <v>94</v>
      </c>
      <c r="M9933" s="66" t="s">
        <v>95</v>
      </c>
      <c r="N9933" t="s">
        <v>1901</v>
      </c>
      <c r="O9933"/>
    </row>
    <row r="9934" spans="1:15">
      <c r="A9934">
        <v>663734</v>
      </c>
      <c r="B9934" t="s">
        <v>17879</v>
      </c>
      <c r="C9934" t="s">
        <v>17680</v>
      </c>
      <c r="D9934" s="67" t="s">
        <v>16444</v>
      </c>
      <c r="E9934" s="66" t="s">
        <v>15351</v>
      </c>
      <c r="F9934" t="s">
        <v>114</v>
      </c>
      <c r="G9934" s="66" t="s">
        <v>1899</v>
      </c>
      <c r="H9934" s="67" t="s">
        <v>10286</v>
      </c>
      <c r="I9934" t="s">
        <v>1900</v>
      </c>
      <c r="J9934" s="66" t="s">
        <v>1805</v>
      </c>
      <c r="K9934" s="66" t="s">
        <v>94</v>
      </c>
      <c r="M9934" s="66" t="s">
        <v>95</v>
      </c>
      <c r="N9934" t="s">
        <v>1901</v>
      </c>
      <c r="O9934"/>
    </row>
    <row r="9935" spans="1:15">
      <c r="A9935">
        <v>679623</v>
      </c>
      <c r="B9935" t="s">
        <v>16916</v>
      </c>
      <c r="C9935" t="s">
        <v>890</v>
      </c>
      <c r="D9935" s="67" t="s">
        <v>17656</v>
      </c>
      <c r="E9935" s="66" t="s">
        <v>15351</v>
      </c>
      <c r="F9935" t="s">
        <v>114</v>
      </c>
      <c r="G9935" s="66" t="s">
        <v>1899</v>
      </c>
      <c r="H9935" s="67" t="s">
        <v>10286</v>
      </c>
      <c r="I9935" t="s">
        <v>1900</v>
      </c>
      <c r="J9935" s="66" t="s">
        <v>1805</v>
      </c>
      <c r="K9935" s="66" t="s">
        <v>94</v>
      </c>
      <c r="M9935" s="66" t="s">
        <v>95</v>
      </c>
      <c r="N9935" t="s">
        <v>1901</v>
      </c>
      <c r="O9935"/>
    </row>
    <row r="9936" spans="1:15">
      <c r="A9936">
        <v>205233</v>
      </c>
      <c r="B9936" t="s">
        <v>17880</v>
      </c>
      <c r="C9936" t="s">
        <v>1256</v>
      </c>
      <c r="D9936" s="67" t="s">
        <v>17881</v>
      </c>
      <c r="E9936" s="66" t="s">
        <v>15351</v>
      </c>
      <c r="F9936" t="s">
        <v>91</v>
      </c>
      <c r="G9936" s="66" t="s">
        <v>5724</v>
      </c>
      <c r="H9936" s="67" t="s">
        <v>10286</v>
      </c>
      <c r="I9936" t="s">
        <v>10825</v>
      </c>
      <c r="J9936" s="66" t="s">
        <v>5726</v>
      </c>
      <c r="K9936" s="66" t="s">
        <v>94</v>
      </c>
      <c r="M9936" s="66" t="s">
        <v>95</v>
      </c>
      <c r="N9936" t="s">
        <v>10826</v>
      </c>
      <c r="O9936"/>
    </row>
    <row r="9937" spans="1:15">
      <c r="A9937">
        <v>205911</v>
      </c>
      <c r="B9937" t="s">
        <v>17882</v>
      </c>
      <c r="C9937" t="s">
        <v>1623</v>
      </c>
      <c r="D9937" s="67" t="s">
        <v>17883</v>
      </c>
      <c r="E9937" s="66" t="s">
        <v>15351</v>
      </c>
      <c r="F9937" t="s">
        <v>114</v>
      </c>
      <c r="G9937" s="66" t="s">
        <v>5724</v>
      </c>
      <c r="H9937" s="67" t="s">
        <v>10286</v>
      </c>
      <c r="I9937" t="s">
        <v>10825</v>
      </c>
      <c r="J9937" s="66" t="s">
        <v>5726</v>
      </c>
      <c r="K9937" s="66" t="s">
        <v>94</v>
      </c>
      <c r="M9937" s="66" t="s">
        <v>95</v>
      </c>
      <c r="N9937" t="s">
        <v>10826</v>
      </c>
      <c r="O9937"/>
    </row>
    <row r="9938" spans="1:15">
      <c r="A9938">
        <v>302578</v>
      </c>
      <c r="B9938" t="s">
        <v>17884</v>
      </c>
      <c r="C9938" t="s">
        <v>3952</v>
      </c>
      <c r="D9938" s="67" t="s">
        <v>17885</v>
      </c>
      <c r="E9938" s="66" t="s">
        <v>15351</v>
      </c>
      <c r="F9938" t="s">
        <v>91</v>
      </c>
      <c r="G9938" s="66" t="s">
        <v>5724</v>
      </c>
      <c r="H9938" s="67" t="s">
        <v>10286</v>
      </c>
      <c r="I9938" t="s">
        <v>10825</v>
      </c>
      <c r="J9938" s="66" t="s">
        <v>5726</v>
      </c>
      <c r="K9938" s="66" t="s">
        <v>94</v>
      </c>
      <c r="M9938" s="66" t="s">
        <v>95</v>
      </c>
      <c r="N9938" t="s">
        <v>10826</v>
      </c>
      <c r="O9938"/>
    </row>
    <row r="9939" spans="1:15">
      <c r="A9939">
        <v>302579</v>
      </c>
      <c r="B9939" t="s">
        <v>17884</v>
      </c>
      <c r="C9939" t="s">
        <v>524</v>
      </c>
      <c r="D9939" s="67" t="s">
        <v>17886</v>
      </c>
      <c r="E9939" s="66" t="s">
        <v>15351</v>
      </c>
      <c r="F9939" t="s">
        <v>114</v>
      </c>
      <c r="G9939" s="66" t="s">
        <v>5724</v>
      </c>
      <c r="H9939" s="67" t="s">
        <v>10286</v>
      </c>
      <c r="I9939" t="s">
        <v>10825</v>
      </c>
      <c r="J9939" s="66" t="s">
        <v>5726</v>
      </c>
      <c r="K9939" s="66" t="s">
        <v>94</v>
      </c>
      <c r="M9939" s="66" t="s">
        <v>95</v>
      </c>
      <c r="N9939" t="s">
        <v>10826</v>
      </c>
      <c r="O9939"/>
    </row>
    <row r="9940" spans="1:15">
      <c r="A9940">
        <v>333610</v>
      </c>
      <c r="B9940" t="s">
        <v>369</v>
      </c>
      <c r="C9940" t="s">
        <v>429</v>
      </c>
      <c r="D9940" s="67" t="s">
        <v>17887</v>
      </c>
      <c r="E9940" s="66" t="s">
        <v>15351</v>
      </c>
      <c r="F9940" t="s">
        <v>114</v>
      </c>
      <c r="G9940" s="66" t="s">
        <v>5724</v>
      </c>
      <c r="H9940" s="67" t="s">
        <v>10286</v>
      </c>
      <c r="I9940" t="s">
        <v>10825</v>
      </c>
      <c r="J9940" s="66" t="s">
        <v>5726</v>
      </c>
      <c r="K9940" s="66" t="s">
        <v>94</v>
      </c>
      <c r="M9940" s="66" t="s">
        <v>95</v>
      </c>
      <c r="N9940" t="s">
        <v>10826</v>
      </c>
      <c r="O9940"/>
    </row>
    <row r="9941" spans="1:15">
      <c r="A9941">
        <v>55548357</v>
      </c>
      <c r="B9941" t="s">
        <v>17888</v>
      </c>
      <c r="C9941" t="s">
        <v>11369</v>
      </c>
      <c r="D9941" s="67" t="s">
        <v>17889</v>
      </c>
      <c r="E9941" s="66" t="s">
        <v>15351</v>
      </c>
      <c r="F9941" t="s">
        <v>91</v>
      </c>
      <c r="G9941" s="66" t="s">
        <v>5724</v>
      </c>
      <c r="H9941" s="67" t="s">
        <v>10286</v>
      </c>
      <c r="I9941" t="s">
        <v>10825</v>
      </c>
      <c r="J9941" s="66" t="s">
        <v>5726</v>
      </c>
      <c r="K9941" s="66" t="s">
        <v>94</v>
      </c>
      <c r="M9941" s="66" t="s">
        <v>95</v>
      </c>
      <c r="N9941" t="s">
        <v>10826</v>
      </c>
      <c r="O9941"/>
    </row>
    <row r="9942" spans="1:15">
      <c r="A9942">
        <v>55735779</v>
      </c>
      <c r="B9942" t="s">
        <v>17890</v>
      </c>
      <c r="C9942" t="s">
        <v>890</v>
      </c>
      <c r="D9942" s="67" t="s">
        <v>14003</v>
      </c>
      <c r="E9942" s="66" t="s">
        <v>15351</v>
      </c>
      <c r="F9942" t="s">
        <v>114</v>
      </c>
      <c r="G9942" s="66" t="s">
        <v>5724</v>
      </c>
      <c r="H9942" s="67" t="s">
        <v>10286</v>
      </c>
      <c r="I9942" t="s">
        <v>10825</v>
      </c>
      <c r="J9942" s="66" t="s">
        <v>5726</v>
      </c>
      <c r="K9942" s="66" t="s">
        <v>94</v>
      </c>
      <c r="M9942" s="66" t="s">
        <v>95</v>
      </c>
      <c r="N9942" t="s">
        <v>10826</v>
      </c>
      <c r="O9942"/>
    </row>
    <row r="9943" spans="1:15">
      <c r="A9943">
        <v>55735780</v>
      </c>
      <c r="B9943" t="s">
        <v>17890</v>
      </c>
      <c r="C9943" t="s">
        <v>212</v>
      </c>
      <c r="D9943" s="67" t="s">
        <v>1417</v>
      </c>
      <c r="E9943" s="66" t="s">
        <v>15351</v>
      </c>
      <c r="F9943" t="s">
        <v>91</v>
      </c>
      <c r="G9943" s="66" t="s">
        <v>5724</v>
      </c>
      <c r="H9943" s="67" t="s">
        <v>10286</v>
      </c>
      <c r="I9943" t="s">
        <v>10825</v>
      </c>
      <c r="J9943" s="66" t="s">
        <v>5726</v>
      </c>
      <c r="K9943" s="66" t="s">
        <v>94</v>
      </c>
      <c r="M9943" s="66" t="s">
        <v>95</v>
      </c>
      <c r="N9943" t="s">
        <v>10826</v>
      </c>
      <c r="O9943"/>
    </row>
    <row r="9944" spans="1:15">
      <c r="A9944">
        <v>243622</v>
      </c>
      <c r="B9944" t="s">
        <v>17891</v>
      </c>
      <c r="C9944" t="s">
        <v>890</v>
      </c>
      <c r="D9944" s="67" t="s">
        <v>17892</v>
      </c>
      <c r="E9944" s="66" t="s">
        <v>15351</v>
      </c>
      <c r="F9944" t="s">
        <v>114</v>
      </c>
      <c r="G9944" s="66" t="s">
        <v>5724</v>
      </c>
      <c r="H9944" s="67" t="s">
        <v>10286</v>
      </c>
      <c r="I9944" t="s">
        <v>10825</v>
      </c>
      <c r="J9944" s="66" t="s">
        <v>5726</v>
      </c>
      <c r="K9944" s="66" t="s">
        <v>94</v>
      </c>
      <c r="M9944" s="66" t="s">
        <v>95</v>
      </c>
      <c r="N9944" t="s">
        <v>10826</v>
      </c>
      <c r="O9944"/>
    </row>
    <row r="9945" spans="1:15">
      <c r="A9945">
        <v>822383</v>
      </c>
      <c r="B9945" t="s">
        <v>17893</v>
      </c>
      <c r="C9945" t="s">
        <v>887</v>
      </c>
      <c r="D9945" s="67" t="s">
        <v>16239</v>
      </c>
      <c r="E9945" s="66" t="s">
        <v>15351</v>
      </c>
      <c r="F9945" t="s">
        <v>114</v>
      </c>
      <c r="G9945" s="66" t="s">
        <v>5724</v>
      </c>
      <c r="H9945" s="67" t="s">
        <v>10286</v>
      </c>
      <c r="I9945" t="s">
        <v>10825</v>
      </c>
      <c r="J9945" s="66" t="s">
        <v>5726</v>
      </c>
      <c r="K9945" s="66" t="s">
        <v>94</v>
      </c>
      <c r="M9945" s="66" t="s">
        <v>95</v>
      </c>
      <c r="N9945" t="s">
        <v>10826</v>
      </c>
      <c r="O9945"/>
    </row>
    <row r="9946" spans="1:15">
      <c r="A9946">
        <v>118584</v>
      </c>
      <c r="B9946" t="s">
        <v>17894</v>
      </c>
      <c r="C9946" t="s">
        <v>1143</v>
      </c>
      <c r="D9946" s="67" t="s">
        <v>17895</v>
      </c>
      <c r="E9946" s="66" t="s">
        <v>15351</v>
      </c>
      <c r="F9946" t="s">
        <v>91</v>
      </c>
      <c r="G9946" s="66" t="s">
        <v>884</v>
      </c>
      <c r="H9946" s="67" t="s">
        <v>10307</v>
      </c>
      <c r="I9946" t="s">
        <v>17494</v>
      </c>
      <c r="J9946" s="66" t="s">
        <v>93</v>
      </c>
      <c r="K9946" s="66" t="s">
        <v>94</v>
      </c>
      <c r="M9946" s="66" t="s">
        <v>95</v>
      </c>
      <c r="N9946" t="s">
        <v>17495</v>
      </c>
      <c r="O9946"/>
    </row>
    <row r="9947" spans="1:15">
      <c r="A9947">
        <v>118587</v>
      </c>
      <c r="B9947" t="s">
        <v>17896</v>
      </c>
      <c r="C9947" t="s">
        <v>145</v>
      </c>
      <c r="D9947" s="67" t="s">
        <v>132</v>
      </c>
      <c r="E9947" s="66" t="s">
        <v>15351</v>
      </c>
      <c r="F9947" t="s">
        <v>114</v>
      </c>
      <c r="G9947" s="66" t="s">
        <v>884</v>
      </c>
      <c r="H9947" s="67" t="s">
        <v>10307</v>
      </c>
      <c r="I9947" t="s">
        <v>17494</v>
      </c>
      <c r="J9947" s="66" t="s">
        <v>93</v>
      </c>
      <c r="K9947" s="66" t="s">
        <v>94</v>
      </c>
      <c r="M9947" s="66" t="s">
        <v>95</v>
      </c>
      <c r="N9947" t="s">
        <v>17495</v>
      </c>
      <c r="O9947"/>
    </row>
    <row r="9948" spans="1:15">
      <c r="A9948">
        <v>55495973</v>
      </c>
      <c r="B9948" t="s">
        <v>17897</v>
      </c>
      <c r="C9948" t="s">
        <v>512</v>
      </c>
      <c r="D9948" s="67" t="s">
        <v>17898</v>
      </c>
      <c r="E9948" s="66" t="s">
        <v>15351</v>
      </c>
      <c r="F9948" t="s">
        <v>114</v>
      </c>
      <c r="G9948" s="66" t="s">
        <v>884</v>
      </c>
      <c r="H9948" s="67" t="s">
        <v>10307</v>
      </c>
      <c r="I9948" t="s">
        <v>17494</v>
      </c>
      <c r="J9948" s="66" t="s">
        <v>93</v>
      </c>
      <c r="K9948" s="66" t="s">
        <v>94</v>
      </c>
      <c r="M9948" s="66" t="s">
        <v>95</v>
      </c>
      <c r="N9948" t="s">
        <v>17495</v>
      </c>
      <c r="O9948"/>
    </row>
    <row r="9949" spans="1:15">
      <c r="A9949">
        <v>658377</v>
      </c>
      <c r="B9949" t="s">
        <v>17899</v>
      </c>
      <c r="C9949" t="s">
        <v>259</v>
      </c>
      <c r="D9949" s="67" t="s">
        <v>17303</v>
      </c>
      <c r="E9949" s="66" t="s">
        <v>15351</v>
      </c>
      <c r="F9949" t="s">
        <v>114</v>
      </c>
      <c r="G9949" s="66" t="s">
        <v>884</v>
      </c>
      <c r="H9949" s="67" t="s">
        <v>10307</v>
      </c>
      <c r="I9949" t="s">
        <v>17494</v>
      </c>
      <c r="J9949" s="66" t="s">
        <v>93</v>
      </c>
      <c r="K9949" s="66" t="s">
        <v>94</v>
      </c>
      <c r="M9949" s="66" t="s">
        <v>95</v>
      </c>
      <c r="N9949" t="s">
        <v>17495</v>
      </c>
      <c r="O9949"/>
    </row>
    <row r="9950" spans="1:15">
      <c r="A9950">
        <v>664252</v>
      </c>
      <c r="B9950" t="s">
        <v>1389</v>
      </c>
      <c r="C9950" t="s">
        <v>183</v>
      </c>
      <c r="D9950" s="67" t="s">
        <v>17900</v>
      </c>
      <c r="E9950" s="66" t="s">
        <v>15351</v>
      </c>
      <c r="F9950" t="s">
        <v>91</v>
      </c>
      <c r="G9950" s="66" t="s">
        <v>884</v>
      </c>
      <c r="H9950" s="67" t="s">
        <v>10307</v>
      </c>
      <c r="I9950" t="s">
        <v>17494</v>
      </c>
      <c r="J9950" s="66" t="s">
        <v>93</v>
      </c>
      <c r="K9950" s="66" t="s">
        <v>94</v>
      </c>
      <c r="M9950" s="66" t="s">
        <v>95</v>
      </c>
      <c r="N9950" t="s">
        <v>17495</v>
      </c>
      <c r="O9950"/>
    </row>
    <row r="9951" spans="1:15">
      <c r="A9951">
        <v>681181</v>
      </c>
      <c r="B9951" t="s">
        <v>17901</v>
      </c>
      <c r="C9951" t="s">
        <v>293</v>
      </c>
      <c r="D9951" s="67" t="s">
        <v>17902</v>
      </c>
      <c r="E9951" s="66" t="s">
        <v>15351</v>
      </c>
      <c r="F9951" t="s">
        <v>114</v>
      </c>
      <c r="G9951" s="66" t="s">
        <v>884</v>
      </c>
      <c r="H9951" s="67" t="s">
        <v>10307</v>
      </c>
      <c r="I9951" t="s">
        <v>17494</v>
      </c>
      <c r="J9951" s="66" t="s">
        <v>93</v>
      </c>
      <c r="K9951" s="66" t="s">
        <v>94</v>
      </c>
      <c r="M9951" s="66" t="s">
        <v>95</v>
      </c>
      <c r="N9951" t="s">
        <v>17495</v>
      </c>
      <c r="O9951"/>
    </row>
    <row r="9952" spans="1:15">
      <c r="A9952">
        <v>685478</v>
      </c>
      <c r="B9952" t="s">
        <v>17903</v>
      </c>
      <c r="C9952" t="s">
        <v>16867</v>
      </c>
      <c r="D9952" s="67" t="s">
        <v>5335</v>
      </c>
      <c r="E9952" s="66" t="s">
        <v>15351</v>
      </c>
      <c r="F9952" t="s">
        <v>114</v>
      </c>
      <c r="G9952" s="66" t="s">
        <v>884</v>
      </c>
      <c r="H9952" s="67" t="s">
        <v>10307</v>
      </c>
      <c r="I9952" t="s">
        <v>17494</v>
      </c>
      <c r="J9952" s="66" t="s">
        <v>93</v>
      </c>
      <c r="K9952" s="66" t="s">
        <v>94</v>
      </c>
      <c r="M9952" s="66" t="s">
        <v>95</v>
      </c>
      <c r="N9952" t="s">
        <v>17495</v>
      </c>
      <c r="O9952"/>
    </row>
    <row r="9953" spans="1:15">
      <c r="A9953">
        <v>55661508</v>
      </c>
      <c r="B9953" t="s">
        <v>17904</v>
      </c>
      <c r="C9953" t="s">
        <v>204</v>
      </c>
      <c r="D9953" s="67" t="s">
        <v>17905</v>
      </c>
      <c r="E9953" s="66" t="s">
        <v>15351</v>
      </c>
      <c r="F9953" t="s">
        <v>91</v>
      </c>
      <c r="G9953" s="66" t="s">
        <v>884</v>
      </c>
      <c r="H9953" s="67" t="s">
        <v>10307</v>
      </c>
      <c r="I9953" t="s">
        <v>885</v>
      </c>
      <c r="J9953" s="66" t="s">
        <v>93</v>
      </c>
      <c r="K9953" s="66" t="s">
        <v>94</v>
      </c>
      <c r="M9953" s="66" t="s">
        <v>95</v>
      </c>
      <c r="N9953" t="s">
        <v>886</v>
      </c>
      <c r="O9953"/>
    </row>
    <row r="9954" spans="1:15">
      <c r="A9954">
        <v>820030</v>
      </c>
      <c r="B9954" t="s">
        <v>17906</v>
      </c>
      <c r="C9954" t="s">
        <v>5166</v>
      </c>
      <c r="D9954" s="67" t="s">
        <v>7175</v>
      </c>
      <c r="E9954" s="66" t="s">
        <v>15351</v>
      </c>
      <c r="F9954" t="s">
        <v>114</v>
      </c>
      <c r="G9954" s="66" t="s">
        <v>884</v>
      </c>
      <c r="H9954" s="67" t="s">
        <v>10307</v>
      </c>
      <c r="I9954" t="s">
        <v>885</v>
      </c>
      <c r="J9954" s="66" t="s">
        <v>93</v>
      </c>
      <c r="K9954" s="66" t="s">
        <v>94</v>
      </c>
      <c r="M9954" s="66" t="s">
        <v>95</v>
      </c>
      <c r="N9954" t="s">
        <v>886</v>
      </c>
      <c r="O9954"/>
    </row>
    <row r="9955" spans="1:15">
      <c r="A9955">
        <v>197316</v>
      </c>
      <c r="B9955" t="s">
        <v>17907</v>
      </c>
      <c r="C9955" t="s">
        <v>855</v>
      </c>
      <c r="D9955" s="67" t="s">
        <v>17908</v>
      </c>
      <c r="E9955" s="66" t="s">
        <v>15351</v>
      </c>
      <c r="F9955" t="s">
        <v>91</v>
      </c>
      <c r="G9955" s="66" t="s">
        <v>884</v>
      </c>
      <c r="H9955" s="67" t="s">
        <v>10307</v>
      </c>
      <c r="I9955" t="s">
        <v>885</v>
      </c>
      <c r="J9955" s="66" t="s">
        <v>93</v>
      </c>
      <c r="K9955" s="66" t="s">
        <v>94</v>
      </c>
      <c r="M9955" s="66" t="s">
        <v>95</v>
      </c>
      <c r="N9955" t="s">
        <v>886</v>
      </c>
      <c r="O9955"/>
    </row>
    <row r="9956" spans="1:15">
      <c r="A9956">
        <v>379915</v>
      </c>
      <c r="B9956" t="s">
        <v>8107</v>
      </c>
      <c r="C9956" t="s">
        <v>890</v>
      </c>
      <c r="D9956" s="67" t="s">
        <v>17909</v>
      </c>
      <c r="E9956" s="66" t="s">
        <v>15351</v>
      </c>
      <c r="F9956" t="s">
        <v>114</v>
      </c>
      <c r="G9956" s="66" t="s">
        <v>884</v>
      </c>
      <c r="H9956" s="67" t="s">
        <v>10307</v>
      </c>
      <c r="I9956" t="s">
        <v>17494</v>
      </c>
      <c r="J9956" s="66" t="s">
        <v>93</v>
      </c>
      <c r="K9956" s="66" t="s">
        <v>94</v>
      </c>
      <c r="M9956" s="66" t="s">
        <v>95</v>
      </c>
      <c r="N9956" t="s">
        <v>17495</v>
      </c>
      <c r="O9956"/>
    </row>
    <row r="9957" spans="1:15">
      <c r="A9957">
        <v>55615597</v>
      </c>
      <c r="B9957" t="s">
        <v>17910</v>
      </c>
      <c r="C9957" t="s">
        <v>1276</v>
      </c>
      <c r="D9957" s="67" t="s">
        <v>17911</v>
      </c>
      <c r="E9957" s="66" t="s">
        <v>15351</v>
      </c>
      <c r="F9957" t="s">
        <v>114</v>
      </c>
      <c r="G9957" s="66" t="s">
        <v>884</v>
      </c>
      <c r="H9957" s="67" t="s">
        <v>10307</v>
      </c>
      <c r="I9957" t="s">
        <v>17494</v>
      </c>
      <c r="J9957" s="66" t="s">
        <v>93</v>
      </c>
      <c r="K9957" s="66" t="s">
        <v>94</v>
      </c>
      <c r="M9957" s="66" t="s">
        <v>95</v>
      </c>
      <c r="N9957" t="s">
        <v>17495</v>
      </c>
      <c r="O9957"/>
    </row>
    <row r="9958" spans="1:15">
      <c r="A9958">
        <v>55618735</v>
      </c>
      <c r="B9958" t="s">
        <v>17912</v>
      </c>
      <c r="C9958" t="s">
        <v>882</v>
      </c>
      <c r="D9958" s="67" t="s">
        <v>17913</v>
      </c>
      <c r="E9958" s="66" t="s">
        <v>15351</v>
      </c>
      <c r="F9958" t="s">
        <v>114</v>
      </c>
      <c r="G9958" s="66" t="s">
        <v>884</v>
      </c>
      <c r="H9958" s="67" t="s">
        <v>10307</v>
      </c>
      <c r="I9958" t="s">
        <v>17494</v>
      </c>
      <c r="J9958" s="66" t="s">
        <v>93</v>
      </c>
      <c r="K9958" s="66" t="s">
        <v>94</v>
      </c>
      <c r="M9958" s="66" t="s">
        <v>95</v>
      </c>
      <c r="N9958" t="s">
        <v>17495</v>
      </c>
      <c r="O9958"/>
    </row>
    <row r="9959" spans="1:15">
      <c r="A9959">
        <v>55653003</v>
      </c>
      <c r="B9959" t="s">
        <v>16138</v>
      </c>
      <c r="C9959" t="s">
        <v>1061</v>
      </c>
      <c r="D9959" s="67" t="s">
        <v>17914</v>
      </c>
      <c r="E9959" s="66" t="s">
        <v>15351</v>
      </c>
      <c r="F9959" t="s">
        <v>91</v>
      </c>
      <c r="G9959" s="66" t="s">
        <v>884</v>
      </c>
      <c r="H9959" s="67" t="s">
        <v>10307</v>
      </c>
      <c r="I9959" t="s">
        <v>17494</v>
      </c>
      <c r="J9959" s="66" t="s">
        <v>93</v>
      </c>
      <c r="K9959" s="66" t="s">
        <v>94</v>
      </c>
      <c r="M9959" s="66" t="s">
        <v>95</v>
      </c>
      <c r="N9959" t="s">
        <v>17495</v>
      </c>
      <c r="O9959"/>
    </row>
    <row r="9960" spans="1:15">
      <c r="A9960">
        <v>55653004</v>
      </c>
      <c r="B9960" t="s">
        <v>16138</v>
      </c>
      <c r="C9960" t="s">
        <v>532</v>
      </c>
      <c r="D9960" s="67" t="s">
        <v>11105</v>
      </c>
      <c r="E9960" s="66" t="s">
        <v>15351</v>
      </c>
      <c r="F9960" t="s">
        <v>114</v>
      </c>
      <c r="G9960" s="66" t="s">
        <v>884</v>
      </c>
      <c r="H9960" s="67" t="s">
        <v>10307</v>
      </c>
      <c r="I9960" t="s">
        <v>17494</v>
      </c>
      <c r="J9960" s="66" t="s">
        <v>93</v>
      </c>
      <c r="K9960" s="66" t="s">
        <v>94</v>
      </c>
      <c r="M9960" s="66" t="s">
        <v>95</v>
      </c>
      <c r="N9960" t="s">
        <v>17495</v>
      </c>
      <c r="O9960"/>
    </row>
    <row r="9961" spans="1:15">
      <c r="A9961">
        <v>662715</v>
      </c>
      <c r="B9961" t="s">
        <v>17915</v>
      </c>
      <c r="C9961" t="s">
        <v>1476</v>
      </c>
      <c r="D9961" s="67" t="s">
        <v>17916</v>
      </c>
      <c r="E9961" s="66" t="s">
        <v>15351</v>
      </c>
      <c r="F9961" t="s">
        <v>114</v>
      </c>
      <c r="G9961" s="66" t="s">
        <v>884</v>
      </c>
      <c r="H9961" s="67" t="s">
        <v>10307</v>
      </c>
      <c r="I9961" t="s">
        <v>17494</v>
      </c>
      <c r="J9961" s="66" t="s">
        <v>93</v>
      </c>
      <c r="K9961" s="66" t="s">
        <v>94</v>
      </c>
      <c r="M9961" s="66" t="s">
        <v>95</v>
      </c>
      <c r="N9961" t="s">
        <v>17495</v>
      </c>
      <c r="O9961"/>
    </row>
    <row r="9962" spans="1:15">
      <c r="A9962">
        <v>679137</v>
      </c>
      <c r="B9962" t="s">
        <v>17917</v>
      </c>
      <c r="C9962" t="s">
        <v>10568</v>
      </c>
      <c r="D9962" s="67" t="s">
        <v>17918</v>
      </c>
      <c r="E9962" s="66" t="s">
        <v>15351</v>
      </c>
      <c r="F9962" t="s">
        <v>114</v>
      </c>
      <c r="G9962" s="66" t="s">
        <v>884</v>
      </c>
      <c r="H9962" s="67" t="s">
        <v>10307</v>
      </c>
      <c r="I9962" t="s">
        <v>17494</v>
      </c>
      <c r="J9962" s="66" t="s">
        <v>93</v>
      </c>
      <c r="K9962" s="66" t="s">
        <v>94</v>
      </c>
      <c r="M9962" s="66" t="s">
        <v>95</v>
      </c>
      <c r="N9962" t="s">
        <v>17495</v>
      </c>
      <c r="O9962"/>
    </row>
    <row r="9963" spans="1:15">
      <c r="A9963">
        <v>110653</v>
      </c>
      <c r="B9963" t="s">
        <v>17919</v>
      </c>
      <c r="C9963" t="s">
        <v>279</v>
      </c>
      <c r="D9963" s="67" t="s">
        <v>17920</v>
      </c>
      <c r="E9963" s="66" t="s">
        <v>15351</v>
      </c>
      <c r="F9963" t="s">
        <v>114</v>
      </c>
      <c r="G9963" s="66" t="s">
        <v>884</v>
      </c>
      <c r="H9963" s="67" t="s">
        <v>10307</v>
      </c>
      <c r="I9963" t="s">
        <v>885</v>
      </c>
      <c r="J9963" s="66" t="s">
        <v>93</v>
      </c>
      <c r="K9963" s="66" t="s">
        <v>94</v>
      </c>
      <c r="M9963" s="66" t="s">
        <v>95</v>
      </c>
      <c r="N9963" t="s">
        <v>886</v>
      </c>
      <c r="O9963"/>
    </row>
    <row r="9964" spans="1:15">
      <c r="A9964">
        <v>670759</v>
      </c>
      <c r="B9964" t="s">
        <v>192</v>
      </c>
      <c r="C9964" t="s">
        <v>1282</v>
      </c>
      <c r="D9964" s="67" t="s">
        <v>17921</v>
      </c>
      <c r="E9964" s="66" t="s">
        <v>15351</v>
      </c>
      <c r="F9964" t="s">
        <v>114</v>
      </c>
      <c r="G9964" s="66" t="s">
        <v>884</v>
      </c>
      <c r="H9964" s="67" t="s">
        <v>10307</v>
      </c>
      <c r="I9964" t="s">
        <v>885</v>
      </c>
      <c r="J9964" s="66" t="s">
        <v>93</v>
      </c>
      <c r="K9964" s="66" t="s">
        <v>94</v>
      </c>
      <c r="M9964" s="66" t="s">
        <v>95</v>
      </c>
      <c r="N9964" t="s">
        <v>886</v>
      </c>
      <c r="O9964"/>
    </row>
    <row r="9965" spans="1:15">
      <c r="A9965">
        <v>685070</v>
      </c>
      <c r="B9965" t="s">
        <v>17922</v>
      </c>
      <c r="C9965" t="s">
        <v>1603</v>
      </c>
      <c r="D9965" s="67" t="s">
        <v>17923</v>
      </c>
      <c r="E9965" s="66" t="s">
        <v>15351</v>
      </c>
      <c r="F9965" t="s">
        <v>114</v>
      </c>
      <c r="G9965" s="66" t="s">
        <v>884</v>
      </c>
      <c r="H9965" s="67" t="s">
        <v>10307</v>
      </c>
      <c r="I9965" t="s">
        <v>885</v>
      </c>
      <c r="J9965" s="66" t="s">
        <v>93</v>
      </c>
      <c r="K9965" s="66" t="s">
        <v>94</v>
      </c>
      <c r="M9965" s="66" t="s">
        <v>95</v>
      </c>
      <c r="N9965" t="s">
        <v>886</v>
      </c>
      <c r="O9965"/>
    </row>
    <row r="9966" spans="1:15">
      <c r="A9966">
        <v>688991</v>
      </c>
      <c r="B9966" t="s">
        <v>17924</v>
      </c>
      <c r="C9966" t="s">
        <v>369</v>
      </c>
      <c r="D9966" s="67" t="s">
        <v>17925</v>
      </c>
      <c r="E9966" s="66" t="s">
        <v>15351</v>
      </c>
      <c r="F9966" t="s">
        <v>91</v>
      </c>
      <c r="G9966" s="66" t="s">
        <v>884</v>
      </c>
      <c r="H9966" s="67" t="s">
        <v>10307</v>
      </c>
      <c r="I9966" t="s">
        <v>885</v>
      </c>
      <c r="J9966" s="66" t="s">
        <v>93</v>
      </c>
      <c r="K9966" s="66" t="s">
        <v>94</v>
      </c>
      <c r="M9966" s="66" t="s">
        <v>95</v>
      </c>
      <c r="N9966" t="s">
        <v>886</v>
      </c>
      <c r="O9966"/>
    </row>
    <row r="9967" spans="1:15">
      <c r="A9967">
        <v>815900</v>
      </c>
      <c r="B9967" t="s">
        <v>17926</v>
      </c>
      <c r="C9967" t="s">
        <v>375</v>
      </c>
      <c r="D9967" s="67" t="s">
        <v>17927</v>
      </c>
      <c r="E9967" s="66" t="s">
        <v>15351</v>
      </c>
      <c r="F9967" t="s">
        <v>114</v>
      </c>
      <c r="G9967" s="66" t="s">
        <v>884</v>
      </c>
      <c r="H9967" s="67" t="s">
        <v>10307</v>
      </c>
      <c r="I9967" t="s">
        <v>885</v>
      </c>
      <c r="J9967" s="66" t="s">
        <v>93</v>
      </c>
      <c r="K9967" s="66" t="s">
        <v>94</v>
      </c>
      <c r="M9967" s="66" t="s">
        <v>95</v>
      </c>
      <c r="N9967" t="s">
        <v>886</v>
      </c>
      <c r="O9967"/>
    </row>
    <row r="9968" spans="1:15">
      <c r="A9968">
        <v>815905</v>
      </c>
      <c r="B9968" t="s">
        <v>17926</v>
      </c>
      <c r="C9968" t="s">
        <v>125</v>
      </c>
      <c r="D9968" s="67" t="s">
        <v>17928</v>
      </c>
      <c r="E9968" s="66" t="s">
        <v>15351</v>
      </c>
      <c r="F9968" t="s">
        <v>91</v>
      </c>
      <c r="G9968" s="66" t="s">
        <v>884</v>
      </c>
      <c r="H9968" s="67" t="s">
        <v>10307</v>
      </c>
      <c r="I9968" t="s">
        <v>885</v>
      </c>
      <c r="J9968" s="66" t="s">
        <v>93</v>
      </c>
      <c r="K9968" s="66" t="s">
        <v>94</v>
      </c>
      <c r="M9968" s="66" t="s">
        <v>95</v>
      </c>
      <c r="N9968" t="s">
        <v>886</v>
      </c>
      <c r="O9968"/>
    </row>
    <row r="9969" spans="1:15">
      <c r="A9969">
        <v>659971</v>
      </c>
      <c r="B9969" t="s">
        <v>645</v>
      </c>
      <c r="C9969" t="s">
        <v>855</v>
      </c>
      <c r="D9969" s="67" t="s">
        <v>17929</v>
      </c>
      <c r="E9969" s="66" t="s">
        <v>15351</v>
      </c>
      <c r="F9969" t="s">
        <v>91</v>
      </c>
      <c r="G9969" s="66" t="s">
        <v>1816</v>
      </c>
      <c r="H9969" s="67" t="s">
        <v>10307</v>
      </c>
      <c r="I9969" t="s">
        <v>1853</v>
      </c>
      <c r="J9969" s="66" t="s">
        <v>1805</v>
      </c>
      <c r="K9969" s="66" t="s">
        <v>94</v>
      </c>
      <c r="M9969" s="66" t="s">
        <v>95</v>
      </c>
      <c r="N9969" t="s">
        <v>1854</v>
      </c>
      <c r="O9969"/>
    </row>
    <row r="9970" spans="1:15">
      <c r="A9970">
        <v>688994</v>
      </c>
      <c r="B9970" t="s">
        <v>17663</v>
      </c>
      <c r="C9970" t="s">
        <v>262</v>
      </c>
      <c r="D9970" s="67" t="s">
        <v>17930</v>
      </c>
      <c r="E9970" s="66" t="s">
        <v>15351</v>
      </c>
      <c r="F9970" t="s">
        <v>114</v>
      </c>
      <c r="G9970" s="66" t="s">
        <v>1816</v>
      </c>
      <c r="H9970" s="67" t="s">
        <v>10307</v>
      </c>
      <c r="I9970" t="s">
        <v>1853</v>
      </c>
      <c r="J9970" s="66" t="s">
        <v>1805</v>
      </c>
      <c r="K9970" s="66" t="s">
        <v>94</v>
      </c>
      <c r="M9970" s="66" t="s">
        <v>95</v>
      </c>
      <c r="N9970" t="s">
        <v>1854</v>
      </c>
      <c r="O9970"/>
    </row>
    <row r="9971" spans="1:15">
      <c r="A9971">
        <v>55765861</v>
      </c>
      <c r="B9971" t="s">
        <v>17931</v>
      </c>
      <c r="C9971" t="s">
        <v>240</v>
      </c>
      <c r="D9971" s="67" t="s">
        <v>17932</v>
      </c>
      <c r="E9971" s="66" t="s">
        <v>15351</v>
      </c>
      <c r="F9971" t="s">
        <v>91</v>
      </c>
      <c r="G9971" s="66" t="s">
        <v>5199</v>
      </c>
      <c r="H9971" s="67" t="s">
        <v>10307</v>
      </c>
      <c r="I9971" t="s">
        <v>5315</v>
      </c>
      <c r="J9971" s="66" t="s">
        <v>5201</v>
      </c>
      <c r="K9971" s="66" t="s">
        <v>94</v>
      </c>
      <c r="M9971" s="66" t="s">
        <v>95</v>
      </c>
      <c r="N9971" t="s">
        <v>5316</v>
      </c>
      <c r="O9971"/>
    </row>
    <row r="9972" spans="1:15">
      <c r="A9972">
        <v>823099</v>
      </c>
      <c r="B9972" t="s">
        <v>12559</v>
      </c>
      <c r="C9972" t="s">
        <v>97</v>
      </c>
      <c r="D9972" s="67" t="s">
        <v>8195</v>
      </c>
      <c r="E9972" s="66" t="s">
        <v>15351</v>
      </c>
      <c r="F9972" t="s">
        <v>91</v>
      </c>
      <c r="G9972" s="66" t="s">
        <v>8828</v>
      </c>
      <c r="H9972" s="67" t="s">
        <v>10235</v>
      </c>
      <c r="I9972" t="s">
        <v>9680</v>
      </c>
      <c r="J9972" s="66" t="s">
        <v>8830</v>
      </c>
      <c r="K9972" s="66" t="s">
        <v>94</v>
      </c>
      <c r="M9972" s="66" t="s">
        <v>95</v>
      </c>
      <c r="N9972" t="s">
        <v>10761</v>
      </c>
      <c r="O9972"/>
    </row>
    <row r="9973" spans="1:15">
      <c r="A9973">
        <v>823101</v>
      </c>
      <c r="B9973" t="s">
        <v>12560</v>
      </c>
      <c r="C9973" t="s">
        <v>153</v>
      </c>
      <c r="D9973" s="67" t="s">
        <v>12561</v>
      </c>
      <c r="E9973" s="66" t="s">
        <v>15351</v>
      </c>
      <c r="F9973" t="s">
        <v>91</v>
      </c>
      <c r="G9973" s="66" t="s">
        <v>8828</v>
      </c>
      <c r="H9973" s="67" t="s">
        <v>10235</v>
      </c>
      <c r="I9973" t="s">
        <v>9680</v>
      </c>
      <c r="J9973" s="66" t="s">
        <v>8830</v>
      </c>
      <c r="K9973" s="66" t="s">
        <v>94</v>
      </c>
      <c r="M9973" s="66" t="s">
        <v>95</v>
      </c>
      <c r="N9973" t="s">
        <v>10761</v>
      </c>
      <c r="O9973"/>
    </row>
    <row r="9974" spans="1:15">
      <c r="A9974">
        <v>823103</v>
      </c>
      <c r="B9974" t="s">
        <v>12562</v>
      </c>
      <c r="C9974" t="s">
        <v>197</v>
      </c>
      <c r="D9974" s="67" t="s">
        <v>1796</v>
      </c>
      <c r="E9974" s="66" t="s">
        <v>15351</v>
      </c>
      <c r="F9974" t="s">
        <v>91</v>
      </c>
      <c r="G9974" s="66" t="s">
        <v>8828</v>
      </c>
      <c r="H9974" s="67" t="s">
        <v>10235</v>
      </c>
      <c r="I9974" t="s">
        <v>9680</v>
      </c>
      <c r="J9974" s="66" t="s">
        <v>8830</v>
      </c>
      <c r="K9974" s="66" t="s">
        <v>94</v>
      </c>
      <c r="M9974" s="66" t="s">
        <v>95</v>
      </c>
      <c r="N9974" t="s">
        <v>10761</v>
      </c>
      <c r="O9974"/>
    </row>
    <row r="9975" spans="1:15">
      <c r="A9975">
        <v>823105</v>
      </c>
      <c r="B9975" t="s">
        <v>12564</v>
      </c>
      <c r="C9975" t="s">
        <v>558</v>
      </c>
      <c r="D9975" s="67" t="s">
        <v>12565</v>
      </c>
      <c r="E9975" s="66" t="s">
        <v>15351</v>
      </c>
      <c r="F9975" t="s">
        <v>114</v>
      </c>
      <c r="G9975" s="66" t="s">
        <v>8828</v>
      </c>
      <c r="H9975" s="67" t="s">
        <v>10235</v>
      </c>
      <c r="I9975" t="s">
        <v>9680</v>
      </c>
      <c r="J9975" s="66" t="s">
        <v>8830</v>
      </c>
      <c r="K9975" s="66" t="s">
        <v>94</v>
      </c>
      <c r="M9975" s="66" t="s">
        <v>95</v>
      </c>
      <c r="N9975" t="s">
        <v>10761</v>
      </c>
      <c r="O9975"/>
    </row>
    <row r="9976" spans="1:15">
      <c r="A9976">
        <v>193990</v>
      </c>
      <c r="B9976" t="s">
        <v>1153</v>
      </c>
      <c r="C9976" t="s">
        <v>98</v>
      </c>
      <c r="D9976" s="67" t="s">
        <v>1162</v>
      </c>
      <c r="E9976" s="66" t="s">
        <v>15351</v>
      </c>
      <c r="F9976" t="s">
        <v>91</v>
      </c>
      <c r="G9976" s="66" t="s">
        <v>893</v>
      </c>
      <c r="H9976" s="67" t="s">
        <v>10235</v>
      </c>
      <c r="I9976" t="s">
        <v>1156</v>
      </c>
      <c r="J9976" s="66" t="s">
        <v>895</v>
      </c>
      <c r="K9976" s="66" t="s">
        <v>94</v>
      </c>
      <c r="M9976" s="66" t="s">
        <v>95</v>
      </c>
      <c r="N9976" t="s">
        <v>1157</v>
      </c>
      <c r="O9976"/>
    </row>
    <row r="9977" spans="1:15">
      <c r="A9977">
        <v>368310</v>
      </c>
      <c r="B9977" t="s">
        <v>2079</v>
      </c>
      <c r="C9977" t="s">
        <v>566</v>
      </c>
      <c r="D9977" s="67" t="s">
        <v>2080</v>
      </c>
      <c r="E9977" s="66" t="s">
        <v>15351</v>
      </c>
      <c r="F9977" t="s">
        <v>114</v>
      </c>
      <c r="G9977" s="66" t="s">
        <v>1912</v>
      </c>
      <c r="H9977" s="67" t="s">
        <v>10235</v>
      </c>
      <c r="I9977" t="s">
        <v>1914</v>
      </c>
      <c r="J9977" s="66" t="s">
        <v>1805</v>
      </c>
      <c r="K9977" s="66" t="s">
        <v>94</v>
      </c>
      <c r="M9977" s="66" t="s">
        <v>95</v>
      </c>
      <c r="N9977" t="s">
        <v>1915</v>
      </c>
      <c r="O9977"/>
    </row>
    <row r="9978" spans="1:15">
      <c r="A9978">
        <v>820826</v>
      </c>
      <c r="B9978" t="s">
        <v>3152</v>
      </c>
      <c r="C9978" t="s">
        <v>180</v>
      </c>
      <c r="D9978" s="67" t="s">
        <v>12362</v>
      </c>
      <c r="E9978" s="66" t="s">
        <v>15351</v>
      </c>
      <c r="F9978" t="s">
        <v>91</v>
      </c>
      <c r="G9978" s="66" t="s">
        <v>1912</v>
      </c>
      <c r="H9978" s="67" t="s">
        <v>10235</v>
      </c>
      <c r="I9978" t="s">
        <v>1914</v>
      </c>
      <c r="J9978" s="66" t="s">
        <v>1805</v>
      </c>
      <c r="K9978" s="66" t="s">
        <v>94</v>
      </c>
      <c r="M9978" s="66" t="s">
        <v>95</v>
      </c>
      <c r="N9978" t="s">
        <v>1915</v>
      </c>
      <c r="O9978"/>
    </row>
    <row r="9979" spans="1:15">
      <c r="A9979">
        <v>820826</v>
      </c>
      <c r="B9979" t="s">
        <v>3152</v>
      </c>
      <c r="C9979" t="s">
        <v>180</v>
      </c>
      <c r="D9979" s="67" t="s">
        <v>12362</v>
      </c>
      <c r="E9979" s="66" t="s">
        <v>15351</v>
      </c>
      <c r="F9979" t="s">
        <v>91</v>
      </c>
      <c r="G9979" s="66" t="s">
        <v>1912</v>
      </c>
      <c r="H9979" s="67" t="s">
        <v>10235</v>
      </c>
      <c r="I9979" t="s">
        <v>1914</v>
      </c>
      <c r="J9979" s="66" t="s">
        <v>1805</v>
      </c>
      <c r="K9979" s="66" t="s">
        <v>94</v>
      </c>
      <c r="M9979" s="66" t="s">
        <v>95</v>
      </c>
      <c r="N9979" t="s">
        <v>1915</v>
      </c>
      <c r="O9979"/>
    </row>
    <row r="9980" spans="1:15">
      <c r="A9980">
        <v>697816</v>
      </c>
      <c r="B9980" t="s">
        <v>17933</v>
      </c>
      <c r="C9980" t="s">
        <v>524</v>
      </c>
      <c r="D9980" s="67" t="s">
        <v>17934</v>
      </c>
      <c r="E9980" s="66" t="s">
        <v>15351</v>
      </c>
      <c r="F9980" t="s">
        <v>114</v>
      </c>
      <c r="G9980" s="66" t="s">
        <v>884</v>
      </c>
      <c r="H9980" s="67" t="s">
        <v>10235</v>
      </c>
      <c r="I9980" t="s">
        <v>17494</v>
      </c>
      <c r="J9980" s="66" t="s">
        <v>93</v>
      </c>
      <c r="K9980" s="66" t="s">
        <v>94</v>
      </c>
      <c r="M9980" s="66" t="s">
        <v>95</v>
      </c>
      <c r="N9980" t="s">
        <v>17495</v>
      </c>
      <c r="O9980"/>
    </row>
    <row r="9981" spans="1:15">
      <c r="A9981">
        <v>379801</v>
      </c>
      <c r="B9981" t="s">
        <v>5972</v>
      </c>
      <c r="C9981" t="s">
        <v>4411</v>
      </c>
      <c r="D9981" s="67" t="s">
        <v>5973</v>
      </c>
      <c r="E9981" s="66" t="s">
        <v>15351</v>
      </c>
      <c r="F9981" t="s">
        <v>114</v>
      </c>
      <c r="G9981" s="66" t="s">
        <v>5866</v>
      </c>
      <c r="H9981" s="67" t="s">
        <v>10235</v>
      </c>
      <c r="I9981" t="s">
        <v>5921</v>
      </c>
      <c r="J9981" s="66" t="s">
        <v>5845</v>
      </c>
      <c r="K9981" s="66" t="s">
        <v>94</v>
      </c>
      <c r="M9981" s="66" t="s">
        <v>95</v>
      </c>
      <c r="N9981" t="s">
        <v>5309</v>
      </c>
      <c r="O9981"/>
    </row>
    <row r="9982" spans="1:15">
      <c r="A9982">
        <v>506575</v>
      </c>
      <c r="B9982" t="s">
        <v>6313</v>
      </c>
      <c r="C9982" t="s">
        <v>216</v>
      </c>
      <c r="D9982" s="67" t="s">
        <v>6321</v>
      </c>
      <c r="E9982" s="66" t="s">
        <v>15351</v>
      </c>
      <c r="F9982" t="s">
        <v>114</v>
      </c>
      <c r="G9982" s="66" t="s">
        <v>5866</v>
      </c>
      <c r="H9982" s="67" t="s">
        <v>10235</v>
      </c>
      <c r="I9982" t="s">
        <v>6309</v>
      </c>
      <c r="J9982" s="66" t="s">
        <v>5845</v>
      </c>
      <c r="K9982" s="66" t="s">
        <v>94</v>
      </c>
      <c r="M9982" s="66" t="s">
        <v>95</v>
      </c>
      <c r="N9982" t="s">
        <v>11069</v>
      </c>
      <c r="O9982"/>
    </row>
    <row r="9983" spans="1:15">
      <c r="A9983">
        <v>55662186</v>
      </c>
      <c r="B9983" t="s">
        <v>6358</v>
      </c>
      <c r="C9983" t="s">
        <v>768</v>
      </c>
      <c r="D9983" s="67" t="s">
        <v>6371</v>
      </c>
      <c r="E9983" s="66" t="s">
        <v>15352</v>
      </c>
      <c r="F9983" t="s">
        <v>114</v>
      </c>
      <c r="G9983" s="66" t="s">
        <v>5866</v>
      </c>
      <c r="H9983" s="67" t="s">
        <v>10235</v>
      </c>
      <c r="I9983" t="s">
        <v>6309</v>
      </c>
      <c r="J9983" s="66" t="s">
        <v>5845</v>
      </c>
      <c r="K9983" s="66" t="s">
        <v>94</v>
      </c>
      <c r="M9983" s="66" t="s">
        <v>95</v>
      </c>
      <c r="N9983" t="s">
        <v>11069</v>
      </c>
      <c r="O9983"/>
    </row>
    <row r="9984" spans="1:15">
      <c r="A9984">
        <v>55670415</v>
      </c>
      <c r="B9984" t="s">
        <v>6373</v>
      </c>
      <c r="C9984" t="s">
        <v>162</v>
      </c>
      <c r="D9984" s="67" t="s">
        <v>6374</v>
      </c>
      <c r="E9984" s="66" t="s">
        <v>15351</v>
      </c>
      <c r="F9984" t="s">
        <v>91</v>
      </c>
      <c r="G9984" s="66" t="s">
        <v>5866</v>
      </c>
      <c r="H9984" s="67" t="s">
        <v>10235</v>
      </c>
      <c r="I9984" t="s">
        <v>6309</v>
      </c>
      <c r="J9984" s="66" t="s">
        <v>5845</v>
      </c>
      <c r="K9984" s="66" t="s">
        <v>94</v>
      </c>
      <c r="M9984" s="66" t="s">
        <v>95</v>
      </c>
      <c r="N9984" t="s">
        <v>11069</v>
      </c>
      <c r="O9984"/>
    </row>
    <row r="9985" spans="1:15">
      <c r="A9985">
        <v>55516833</v>
      </c>
      <c r="B9985" t="s">
        <v>4107</v>
      </c>
      <c r="C9985" t="s">
        <v>11152</v>
      </c>
      <c r="D9985" s="67" t="s">
        <v>3850</v>
      </c>
      <c r="E9985" s="66" t="s">
        <v>15351</v>
      </c>
      <c r="F9985" t="s">
        <v>114</v>
      </c>
      <c r="G9985" s="66" t="s">
        <v>8606</v>
      </c>
      <c r="H9985" s="67" t="s">
        <v>10235</v>
      </c>
      <c r="I9985" t="s">
        <v>8610</v>
      </c>
      <c r="J9985" s="66" t="s">
        <v>1563</v>
      </c>
      <c r="K9985" s="66" t="s">
        <v>94</v>
      </c>
      <c r="M9985" s="66" t="s">
        <v>95</v>
      </c>
      <c r="N9985" t="s">
        <v>8611</v>
      </c>
      <c r="O9985"/>
    </row>
    <row r="9986" spans="1:15">
      <c r="A9986">
        <v>55737047</v>
      </c>
      <c r="B9986" t="s">
        <v>17935</v>
      </c>
      <c r="C9986" t="s">
        <v>890</v>
      </c>
      <c r="D9986" s="67" t="s">
        <v>13666</v>
      </c>
      <c r="E9986" s="66" t="s">
        <v>15351</v>
      </c>
      <c r="F9986" t="s">
        <v>114</v>
      </c>
      <c r="G9986" s="66" t="s">
        <v>8606</v>
      </c>
      <c r="H9986" s="67" t="s">
        <v>10235</v>
      </c>
      <c r="I9986" t="s">
        <v>8610</v>
      </c>
      <c r="J9986" s="66" t="s">
        <v>1563</v>
      </c>
      <c r="K9986" s="66" t="s">
        <v>94</v>
      </c>
      <c r="M9986" s="66" t="s">
        <v>95</v>
      </c>
      <c r="N9986" t="s">
        <v>8611</v>
      </c>
      <c r="O9986"/>
    </row>
    <row r="9987" spans="1:15">
      <c r="A9987">
        <v>55681542</v>
      </c>
      <c r="B9987" t="s">
        <v>17936</v>
      </c>
      <c r="C9987" t="s">
        <v>738</v>
      </c>
      <c r="D9987" s="67" t="s">
        <v>17937</v>
      </c>
      <c r="E9987" s="66" t="s">
        <v>15352</v>
      </c>
      <c r="F9987" t="s">
        <v>114</v>
      </c>
      <c r="G9987" s="66" t="s">
        <v>1816</v>
      </c>
      <c r="H9987" s="67" t="s">
        <v>10235</v>
      </c>
      <c r="I9987" t="s">
        <v>1853</v>
      </c>
      <c r="J9987" s="66" t="s">
        <v>1805</v>
      </c>
      <c r="K9987" s="66" t="s">
        <v>94</v>
      </c>
      <c r="M9987" s="66" t="s">
        <v>95</v>
      </c>
      <c r="N9987" t="s">
        <v>1854</v>
      </c>
      <c r="O9987"/>
    </row>
    <row r="9988" spans="1:15">
      <c r="A9988">
        <v>55604770</v>
      </c>
      <c r="B9988" t="s">
        <v>17938</v>
      </c>
      <c r="C9988" t="s">
        <v>17939</v>
      </c>
      <c r="D9988" s="67" t="s">
        <v>17940</v>
      </c>
      <c r="E9988" s="66" t="s">
        <v>15351</v>
      </c>
      <c r="F9988" t="s">
        <v>91</v>
      </c>
      <c r="G9988" s="66" t="s">
        <v>7285</v>
      </c>
      <c r="H9988" s="67" t="s">
        <v>10235</v>
      </c>
      <c r="I9988" t="s">
        <v>7971</v>
      </c>
      <c r="J9988" s="66" t="s">
        <v>1805</v>
      </c>
      <c r="K9988" s="66" t="s">
        <v>94</v>
      </c>
      <c r="M9988" s="66" t="s">
        <v>95</v>
      </c>
      <c r="N9988" t="s">
        <v>7971</v>
      </c>
      <c r="O9988"/>
    </row>
    <row r="9989" spans="1:15">
      <c r="A9989">
        <v>55605977</v>
      </c>
      <c r="B9989" t="s">
        <v>17941</v>
      </c>
      <c r="C9989" t="s">
        <v>612</v>
      </c>
      <c r="D9989" s="67" t="s">
        <v>17942</v>
      </c>
      <c r="E9989" s="66" t="s">
        <v>15351</v>
      </c>
      <c r="F9989" t="s">
        <v>91</v>
      </c>
      <c r="G9989" s="66" t="s">
        <v>17943</v>
      </c>
      <c r="H9989" s="67" t="s">
        <v>10235</v>
      </c>
      <c r="I9989" t="s">
        <v>17944</v>
      </c>
      <c r="J9989" s="66" t="s">
        <v>5855</v>
      </c>
      <c r="K9989" s="66" t="s">
        <v>94</v>
      </c>
      <c r="M9989" s="66" t="s">
        <v>95</v>
      </c>
      <c r="N9989" t="s">
        <v>17945</v>
      </c>
      <c r="O9989"/>
    </row>
    <row r="9990" spans="1:15">
      <c r="A9990">
        <v>55606054</v>
      </c>
      <c r="B9990" t="s">
        <v>17946</v>
      </c>
      <c r="C9990" t="s">
        <v>17947</v>
      </c>
      <c r="D9990" s="67" t="s">
        <v>17948</v>
      </c>
      <c r="E9990" s="66" t="s">
        <v>912</v>
      </c>
      <c r="F9990" t="s">
        <v>114</v>
      </c>
      <c r="G9990" s="66" t="s">
        <v>17943</v>
      </c>
      <c r="H9990" s="67" t="s">
        <v>10235</v>
      </c>
      <c r="I9990" t="s">
        <v>17944</v>
      </c>
      <c r="J9990" s="66" t="s">
        <v>5855</v>
      </c>
      <c r="K9990" s="66" t="s">
        <v>94</v>
      </c>
      <c r="M9990" s="66" t="s">
        <v>95</v>
      </c>
      <c r="N9990" t="s">
        <v>17945</v>
      </c>
      <c r="O9990"/>
    </row>
    <row r="9991" spans="1:15">
      <c r="A9991">
        <v>55606055</v>
      </c>
      <c r="B9991" t="s">
        <v>5110</v>
      </c>
      <c r="C9991" t="s">
        <v>5561</v>
      </c>
      <c r="D9991" s="67" t="s">
        <v>17949</v>
      </c>
      <c r="E9991" s="66" t="s">
        <v>912</v>
      </c>
      <c r="F9991" t="s">
        <v>114</v>
      </c>
      <c r="G9991" s="66" t="s">
        <v>17943</v>
      </c>
      <c r="H9991" s="67" t="s">
        <v>10235</v>
      </c>
      <c r="I9991" t="s">
        <v>17944</v>
      </c>
      <c r="J9991" s="66" t="s">
        <v>5855</v>
      </c>
      <c r="K9991" s="66" t="s">
        <v>94</v>
      </c>
      <c r="M9991" s="66" t="s">
        <v>95</v>
      </c>
      <c r="N9991" t="s">
        <v>17945</v>
      </c>
      <c r="O9991"/>
    </row>
    <row r="9992" spans="1:15">
      <c r="A9992">
        <v>55606056</v>
      </c>
      <c r="B9992" t="s">
        <v>17831</v>
      </c>
      <c r="C9992" t="s">
        <v>2813</v>
      </c>
      <c r="D9992" s="67" t="s">
        <v>17950</v>
      </c>
      <c r="E9992" s="66" t="s">
        <v>912</v>
      </c>
      <c r="F9992" t="s">
        <v>91</v>
      </c>
      <c r="G9992" s="66" t="s">
        <v>17943</v>
      </c>
      <c r="H9992" s="67" t="s">
        <v>10235</v>
      </c>
      <c r="I9992" t="s">
        <v>17944</v>
      </c>
      <c r="J9992" s="66" t="s">
        <v>5855</v>
      </c>
      <c r="K9992" s="66" t="s">
        <v>94</v>
      </c>
      <c r="M9992" s="66" t="s">
        <v>95</v>
      </c>
      <c r="N9992" t="s">
        <v>17945</v>
      </c>
      <c r="O9992"/>
    </row>
    <row r="9993" spans="1:15">
      <c r="A9993">
        <v>55606475</v>
      </c>
      <c r="B9993" t="s">
        <v>17951</v>
      </c>
      <c r="C9993" t="s">
        <v>281</v>
      </c>
      <c r="D9993" s="67" t="s">
        <v>17952</v>
      </c>
      <c r="E9993" s="66" t="s">
        <v>15352</v>
      </c>
      <c r="F9993" t="s">
        <v>114</v>
      </c>
      <c r="G9993" s="66" t="s">
        <v>17943</v>
      </c>
      <c r="H9993" s="67" t="s">
        <v>10235</v>
      </c>
      <c r="I9993" t="s">
        <v>17944</v>
      </c>
      <c r="J9993" s="66" t="s">
        <v>5855</v>
      </c>
      <c r="K9993" s="66" t="s">
        <v>94</v>
      </c>
      <c r="M9993" s="66" t="s">
        <v>95</v>
      </c>
      <c r="N9993" t="s">
        <v>17945</v>
      </c>
      <c r="O9993"/>
    </row>
    <row r="9994" spans="1:15">
      <c r="A9994">
        <v>55632468</v>
      </c>
      <c r="B9994" t="s">
        <v>17953</v>
      </c>
      <c r="C9994" t="s">
        <v>17954</v>
      </c>
      <c r="D9994" s="67" t="s">
        <v>17955</v>
      </c>
      <c r="E9994" s="66" t="s">
        <v>1007</v>
      </c>
      <c r="F9994" t="s">
        <v>114</v>
      </c>
      <c r="G9994" s="66" t="s">
        <v>17943</v>
      </c>
      <c r="H9994" s="67" t="s">
        <v>10235</v>
      </c>
      <c r="I9994" t="s">
        <v>17944</v>
      </c>
      <c r="J9994" s="66" t="s">
        <v>5855</v>
      </c>
      <c r="K9994" s="66" t="s">
        <v>94</v>
      </c>
      <c r="M9994" s="66" t="s">
        <v>95</v>
      </c>
      <c r="N9994" t="s">
        <v>17945</v>
      </c>
      <c r="O9994"/>
    </row>
    <row r="9995" spans="1:15">
      <c r="A9995">
        <v>55632478</v>
      </c>
      <c r="B9995" t="s">
        <v>17946</v>
      </c>
      <c r="C9995" t="s">
        <v>153</v>
      </c>
      <c r="D9995" s="67" t="s">
        <v>5856</v>
      </c>
      <c r="E9995" s="66" t="s">
        <v>15351</v>
      </c>
      <c r="F9995" t="s">
        <v>91</v>
      </c>
      <c r="G9995" s="66" t="s">
        <v>17943</v>
      </c>
      <c r="H9995" s="67" t="s">
        <v>10235</v>
      </c>
      <c r="I9995" t="s">
        <v>17944</v>
      </c>
      <c r="J9995" s="66" t="s">
        <v>5855</v>
      </c>
      <c r="K9995" s="66" t="s">
        <v>94</v>
      </c>
      <c r="M9995" s="66" t="s">
        <v>95</v>
      </c>
      <c r="N9995" t="s">
        <v>17945</v>
      </c>
      <c r="O9995"/>
    </row>
    <row r="9996" spans="1:15">
      <c r="A9996">
        <v>55632469</v>
      </c>
      <c r="B9996" t="s">
        <v>17956</v>
      </c>
      <c r="C9996" t="s">
        <v>17957</v>
      </c>
      <c r="D9996" s="67" t="s">
        <v>5857</v>
      </c>
      <c r="E9996" s="66" t="s">
        <v>173</v>
      </c>
      <c r="F9996" t="s">
        <v>114</v>
      </c>
      <c r="G9996" s="66" t="s">
        <v>17943</v>
      </c>
      <c r="H9996" s="67" t="s">
        <v>10235</v>
      </c>
      <c r="I9996" t="s">
        <v>17944</v>
      </c>
      <c r="J9996" s="66" t="s">
        <v>5855</v>
      </c>
      <c r="K9996" s="66" t="s">
        <v>94</v>
      </c>
      <c r="M9996" s="66" t="s">
        <v>95</v>
      </c>
      <c r="N9996" t="s">
        <v>17945</v>
      </c>
      <c r="O9996"/>
    </row>
    <row r="9997" spans="1:15">
      <c r="A9997">
        <v>823153</v>
      </c>
      <c r="B9997" t="s">
        <v>17958</v>
      </c>
      <c r="C9997" t="s">
        <v>2005</v>
      </c>
      <c r="D9997" s="67" t="s">
        <v>4190</v>
      </c>
      <c r="E9997" s="66" t="s">
        <v>297</v>
      </c>
      <c r="F9997" t="s">
        <v>91</v>
      </c>
      <c r="G9997" s="66" t="s">
        <v>7285</v>
      </c>
      <c r="H9997" s="67" t="s">
        <v>10213</v>
      </c>
      <c r="I9997" t="s">
        <v>7537</v>
      </c>
      <c r="J9997" s="66" t="s">
        <v>1805</v>
      </c>
      <c r="K9997" s="66" t="s">
        <v>94</v>
      </c>
      <c r="M9997" s="66" t="s">
        <v>95</v>
      </c>
      <c r="N9997" t="s">
        <v>11425</v>
      </c>
      <c r="O9997"/>
    </row>
    <row r="9998" spans="1:15">
      <c r="A9998">
        <v>55503887</v>
      </c>
      <c r="B9998" t="s">
        <v>17959</v>
      </c>
      <c r="C9998" t="s">
        <v>262</v>
      </c>
      <c r="D9998" s="67" t="s">
        <v>17960</v>
      </c>
      <c r="E9998" s="66" t="s">
        <v>15351</v>
      </c>
      <c r="F9998" t="s">
        <v>114</v>
      </c>
      <c r="G9998" s="66" t="s">
        <v>92</v>
      </c>
      <c r="H9998" s="67" t="s">
        <v>10213</v>
      </c>
      <c r="I9998" t="s">
        <v>11224</v>
      </c>
      <c r="J9998" s="66" t="s">
        <v>93</v>
      </c>
      <c r="K9998" s="66" t="s">
        <v>94</v>
      </c>
      <c r="M9998" s="66" t="s">
        <v>95</v>
      </c>
      <c r="N9998" t="s">
        <v>11225</v>
      </c>
      <c r="O9998"/>
    </row>
    <row r="9999" spans="1:15">
      <c r="A9999">
        <v>823036</v>
      </c>
      <c r="B9999" t="s">
        <v>17961</v>
      </c>
      <c r="C9999" t="s">
        <v>3416</v>
      </c>
      <c r="D9999" s="67" t="s">
        <v>17962</v>
      </c>
      <c r="E9999" s="66" t="s">
        <v>15352</v>
      </c>
      <c r="F9999" t="s">
        <v>114</v>
      </c>
      <c r="G9999" s="66" t="s">
        <v>92</v>
      </c>
      <c r="H9999" s="67" t="s">
        <v>10213</v>
      </c>
      <c r="I9999" t="s">
        <v>11224</v>
      </c>
      <c r="J9999" s="66" t="s">
        <v>93</v>
      </c>
      <c r="K9999" s="66" t="s">
        <v>94</v>
      </c>
      <c r="M9999" s="66" t="s">
        <v>95</v>
      </c>
      <c r="N9999" t="s">
        <v>11225</v>
      </c>
      <c r="O9999"/>
    </row>
    <row r="10000" spans="1:15">
      <c r="A10000">
        <v>539774</v>
      </c>
      <c r="B10000" t="s">
        <v>17963</v>
      </c>
      <c r="C10000" t="s">
        <v>630</v>
      </c>
      <c r="D10000" s="67" t="s">
        <v>8445</v>
      </c>
      <c r="E10000" s="66" t="s">
        <v>15351</v>
      </c>
      <c r="F10000" t="s">
        <v>91</v>
      </c>
      <c r="G10000" s="66" t="s">
        <v>8606</v>
      </c>
      <c r="H10000" s="67" t="s">
        <v>10213</v>
      </c>
      <c r="I10000" t="s">
        <v>10836</v>
      </c>
      <c r="J10000" s="66" t="s">
        <v>1563</v>
      </c>
      <c r="K10000" s="66" t="s">
        <v>94</v>
      </c>
      <c r="M10000" s="66" t="s">
        <v>95</v>
      </c>
      <c r="N10000" t="s">
        <v>10744</v>
      </c>
      <c r="O10000"/>
    </row>
    <row r="10001" spans="1:15">
      <c r="A10001">
        <v>55765776</v>
      </c>
      <c r="B10001" t="s">
        <v>180</v>
      </c>
      <c r="C10001" t="s">
        <v>131</v>
      </c>
      <c r="D10001" s="67" t="s">
        <v>16818</v>
      </c>
      <c r="E10001" s="66" t="s">
        <v>15351</v>
      </c>
      <c r="F10001" t="s">
        <v>91</v>
      </c>
      <c r="G10001" s="66" t="s">
        <v>8606</v>
      </c>
      <c r="H10001" s="67" t="s">
        <v>10213</v>
      </c>
      <c r="I10001" t="s">
        <v>10836</v>
      </c>
      <c r="J10001" s="66" t="s">
        <v>1563</v>
      </c>
      <c r="K10001" s="66" t="s">
        <v>94</v>
      </c>
      <c r="M10001" s="66" t="s">
        <v>95</v>
      </c>
      <c r="N10001" t="s">
        <v>10744</v>
      </c>
      <c r="O10001"/>
    </row>
    <row r="10002" spans="1:15">
      <c r="A10002">
        <v>138897</v>
      </c>
      <c r="B10002" t="s">
        <v>17964</v>
      </c>
      <c r="C10002" t="s">
        <v>524</v>
      </c>
      <c r="D10002" s="67" t="s">
        <v>17965</v>
      </c>
      <c r="E10002" s="66" t="s">
        <v>15351</v>
      </c>
      <c r="F10002" t="s">
        <v>114</v>
      </c>
      <c r="G10002" s="66" t="s">
        <v>5199</v>
      </c>
      <c r="H10002" s="67" t="s">
        <v>10283</v>
      </c>
      <c r="I10002" t="s">
        <v>5315</v>
      </c>
      <c r="J10002" s="66" t="s">
        <v>5201</v>
      </c>
      <c r="K10002" s="66" t="s">
        <v>94</v>
      </c>
      <c r="M10002" s="66" t="s">
        <v>95</v>
      </c>
      <c r="N10002" t="s">
        <v>5316</v>
      </c>
      <c r="O10002"/>
    </row>
    <row r="10003" spans="1:15">
      <c r="A10003">
        <v>295285</v>
      </c>
      <c r="B10003" t="s">
        <v>5546</v>
      </c>
      <c r="C10003" t="s">
        <v>6691</v>
      </c>
      <c r="D10003" s="67" t="s">
        <v>5547</v>
      </c>
      <c r="E10003" s="66" t="s">
        <v>15351</v>
      </c>
      <c r="F10003" t="s">
        <v>114</v>
      </c>
      <c r="G10003" s="66" t="s">
        <v>5199</v>
      </c>
      <c r="H10003" s="67" t="s">
        <v>10283</v>
      </c>
      <c r="I10003" t="s">
        <v>5205</v>
      </c>
      <c r="J10003" s="66" t="s">
        <v>5201</v>
      </c>
      <c r="K10003" s="66" t="s">
        <v>94</v>
      </c>
      <c r="M10003" s="66" t="s">
        <v>95</v>
      </c>
      <c r="N10003" t="s">
        <v>11003</v>
      </c>
      <c r="O10003"/>
    </row>
    <row r="10004" spans="1:15">
      <c r="A10004">
        <v>415310</v>
      </c>
      <c r="B10004" t="s">
        <v>5552</v>
      </c>
      <c r="C10004" t="s">
        <v>820</v>
      </c>
      <c r="D10004" s="67" t="s">
        <v>5553</v>
      </c>
      <c r="E10004" s="66" t="s">
        <v>15351</v>
      </c>
      <c r="F10004" t="s">
        <v>114</v>
      </c>
      <c r="G10004" s="66" t="s">
        <v>5199</v>
      </c>
      <c r="H10004" s="67" t="s">
        <v>10283</v>
      </c>
      <c r="I10004" t="s">
        <v>5205</v>
      </c>
      <c r="J10004" s="66" t="s">
        <v>5201</v>
      </c>
      <c r="K10004" s="66" t="s">
        <v>94</v>
      </c>
      <c r="M10004" s="66" t="s">
        <v>95</v>
      </c>
      <c r="N10004" t="s">
        <v>11003</v>
      </c>
      <c r="O10004"/>
    </row>
    <row r="10005" spans="1:15">
      <c r="A10005">
        <v>55676247</v>
      </c>
      <c r="B10005" t="s">
        <v>5607</v>
      </c>
      <c r="C10005" t="s">
        <v>1822</v>
      </c>
      <c r="D10005" s="67" t="s">
        <v>5608</v>
      </c>
      <c r="E10005" s="66" t="s">
        <v>15351</v>
      </c>
      <c r="F10005" t="s">
        <v>114</v>
      </c>
      <c r="G10005" s="66" t="s">
        <v>5199</v>
      </c>
      <c r="H10005" s="67" t="s">
        <v>10283</v>
      </c>
      <c r="I10005" t="s">
        <v>5205</v>
      </c>
      <c r="J10005" s="66" t="s">
        <v>5201</v>
      </c>
      <c r="K10005" s="66" t="s">
        <v>94</v>
      </c>
      <c r="M10005" s="66" t="s">
        <v>95</v>
      </c>
      <c r="N10005" t="s">
        <v>11003</v>
      </c>
      <c r="O10005"/>
    </row>
    <row r="10006" spans="1:15">
      <c r="A10006">
        <v>55614481</v>
      </c>
      <c r="B10006" t="s">
        <v>17966</v>
      </c>
      <c r="C10006" t="s">
        <v>345</v>
      </c>
      <c r="D10006" s="67" t="s">
        <v>7396</v>
      </c>
      <c r="E10006" s="66" t="s">
        <v>1007</v>
      </c>
      <c r="F10006" t="s">
        <v>91</v>
      </c>
      <c r="G10006" s="66" t="s">
        <v>7293</v>
      </c>
      <c r="H10006" s="67" t="s">
        <v>10283</v>
      </c>
      <c r="I10006" t="s">
        <v>11293</v>
      </c>
      <c r="J10006" s="66" t="s">
        <v>1805</v>
      </c>
      <c r="K10006" s="66" t="s">
        <v>94</v>
      </c>
      <c r="M10006" s="66" t="s">
        <v>95</v>
      </c>
      <c r="N10006" t="s">
        <v>11294</v>
      </c>
      <c r="O10006"/>
    </row>
    <row r="10007" spans="1:15">
      <c r="A10007">
        <v>813025</v>
      </c>
      <c r="B10007" t="s">
        <v>8070</v>
      </c>
      <c r="C10007" t="s">
        <v>189</v>
      </c>
      <c r="D10007" s="67" t="s">
        <v>4112</v>
      </c>
      <c r="E10007" s="66" t="s">
        <v>266</v>
      </c>
      <c r="F10007" t="s">
        <v>91</v>
      </c>
      <c r="G10007" s="66" t="s">
        <v>7293</v>
      </c>
      <c r="H10007" s="67" t="s">
        <v>10283</v>
      </c>
      <c r="I10007" t="s">
        <v>11293</v>
      </c>
      <c r="J10007" s="66" t="s">
        <v>1805</v>
      </c>
      <c r="K10007" s="66" t="s">
        <v>94</v>
      </c>
      <c r="M10007" s="66" t="s">
        <v>95</v>
      </c>
      <c r="N10007" t="s">
        <v>11294</v>
      </c>
      <c r="O10007"/>
    </row>
    <row r="10008" spans="1:15">
      <c r="A10008">
        <v>55769262</v>
      </c>
      <c r="B10008" t="s">
        <v>2950</v>
      </c>
      <c r="C10008" t="s">
        <v>17967</v>
      </c>
      <c r="D10008" s="67" t="s">
        <v>17968</v>
      </c>
      <c r="E10008" s="66" t="s">
        <v>1001</v>
      </c>
      <c r="F10008" t="s">
        <v>91</v>
      </c>
      <c r="G10008" s="66" t="s">
        <v>7293</v>
      </c>
      <c r="H10008" s="67" t="s">
        <v>10283</v>
      </c>
      <c r="I10008" t="s">
        <v>11293</v>
      </c>
      <c r="J10008" s="66" t="s">
        <v>1805</v>
      </c>
      <c r="K10008" s="66" t="s">
        <v>94</v>
      </c>
      <c r="M10008" s="66" t="s">
        <v>95</v>
      </c>
      <c r="N10008" t="s">
        <v>11294</v>
      </c>
      <c r="O10008"/>
    </row>
    <row r="10009" spans="1:15">
      <c r="A10009">
        <v>813456</v>
      </c>
      <c r="B10009" t="s">
        <v>17969</v>
      </c>
      <c r="C10009" t="s">
        <v>2535</v>
      </c>
      <c r="D10009" s="67" t="s">
        <v>6366</v>
      </c>
      <c r="E10009" s="66" t="s">
        <v>420</v>
      </c>
      <c r="F10009" t="s">
        <v>91</v>
      </c>
      <c r="G10009" s="66" t="s">
        <v>7293</v>
      </c>
      <c r="H10009" s="67" t="s">
        <v>10283</v>
      </c>
      <c r="I10009" t="s">
        <v>11293</v>
      </c>
      <c r="J10009" s="66" t="s">
        <v>1805</v>
      </c>
      <c r="K10009" s="66" t="s">
        <v>94</v>
      </c>
      <c r="M10009" s="66" t="s">
        <v>95</v>
      </c>
      <c r="N10009" t="s">
        <v>11294</v>
      </c>
      <c r="O10009"/>
    </row>
    <row r="10010" spans="1:15">
      <c r="A10010">
        <v>667281</v>
      </c>
      <c r="B10010" t="s">
        <v>361</v>
      </c>
      <c r="C10010" t="s">
        <v>2354</v>
      </c>
      <c r="D10010" s="67" t="s">
        <v>17970</v>
      </c>
      <c r="E10010" s="66" t="s">
        <v>912</v>
      </c>
      <c r="F10010" t="s">
        <v>114</v>
      </c>
      <c r="G10010" s="66" t="s">
        <v>1899</v>
      </c>
      <c r="H10010" s="67" t="s">
        <v>10283</v>
      </c>
      <c r="I10010" t="s">
        <v>2219</v>
      </c>
      <c r="J10010" s="66" t="s">
        <v>1805</v>
      </c>
      <c r="K10010" s="66" t="s">
        <v>94</v>
      </c>
      <c r="M10010" s="66" t="s">
        <v>95</v>
      </c>
      <c r="N10010" t="s">
        <v>2220</v>
      </c>
      <c r="O10010"/>
    </row>
    <row r="10011" spans="1:15">
      <c r="A10011">
        <v>826591</v>
      </c>
      <c r="B10011" t="s">
        <v>13023</v>
      </c>
      <c r="C10011" t="s">
        <v>4122</v>
      </c>
      <c r="D10011" s="67" t="s">
        <v>17971</v>
      </c>
      <c r="E10011" s="66" t="s">
        <v>297</v>
      </c>
      <c r="F10011" t="s">
        <v>91</v>
      </c>
      <c r="G10011" s="66" t="s">
        <v>7285</v>
      </c>
      <c r="H10011" s="67" t="s">
        <v>10234</v>
      </c>
      <c r="I10011" t="s">
        <v>7537</v>
      </c>
      <c r="J10011" s="66" t="s">
        <v>1805</v>
      </c>
      <c r="K10011" s="66" t="s">
        <v>94</v>
      </c>
      <c r="M10011" s="66" t="s">
        <v>95</v>
      </c>
      <c r="N10011" t="s">
        <v>11425</v>
      </c>
      <c r="O10011"/>
    </row>
    <row r="10012" spans="1:15">
      <c r="A10012">
        <v>55772226</v>
      </c>
      <c r="B10012" t="s">
        <v>7922</v>
      </c>
      <c r="C10012" t="s">
        <v>1956</v>
      </c>
      <c r="D10012" s="67" t="s">
        <v>17972</v>
      </c>
      <c r="E10012" s="66" t="s">
        <v>15352</v>
      </c>
      <c r="F10012" t="s">
        <v>91</v>
      </c>
      <c r="G10012" s="66" t="s">
        <v>7285</v>
      </c>
      <c r="H10012" s="67" t="s">
        <v>10234</v>
      </c>
      <c r="I10012" t="s">
        <v>7537</v>
      </c>
      <c r="J10012" s="66" t="s">
        <v>1805</v>
      </c>
      <c r="K10012" s="66" t="s">
        <v>94</v>
      </c>
      <c r="M10012" s="66" t="s">
        <v>95</v>
      </c>
      <c r="N10012" t="s">
        <v>11425</v>
      </c>
      <c r="O10012"/>
    </row>
    <row r="10013" spans="1:15">
      <c r="A10013">
        <v>429293</v>
      </c>
      <c r="B10013" t="s">
        <v>17973</v>
      </c>
      <c r="C10013" t="s">
        <v>363</v>
      </c>
      <c r="D10013" s="67" t="s">
        <v>17974</v>
      </c>
      <c r="E10013" s="66" t="s">
        <v>15352</v>
      </c>
      <c r="F10013" t="s">
        <v>91</v>
      </c>
      <c r="G10013" s="66" t="s">
        <v>92</v>
      </c>
      <c r="H10013" s="67" t="s">
        <v>10234</v>
      </c>
      <c r="I10013" t="s">
        <v>217</v>
      </c>
      <c r="J10013" s="66" t="s">
        <v>93</v>
      </c>
      <c r="K10013" s="66" t="s">
        <v>94</v>
      </c>
      <c r="M10013" s="66" t="s">
        <v>95</v>
      </c>
      <c r="N10013" t="s">
        <v>11242</v>
      </c>
      <c r="O10013"/>
    </row>
    <row r="10014" spans="1:15">
      <c r="A10014">
        <v>823007</v>
      </c>
      <c r="B10014" t="s">
        <v>12550</v>
      </c>
      <c r="C10014" t="s">
        <v>1131</v>
      </c>
      <c r="D10014" s="67" t="s">
        <v>12551</v>
      </c>
      <c r="E10014" s="66" t="s">
        <v>15352</v>
      </c>
      <c r="F10014" t="s">
        <v>91</v>
      </c>
      <c r="G10014" s="66" t="s">
        <v>92</v>
      </c>
      <c r="H10014" s="67" t="s">
        <v>10234</v>
      </c>
      <c r="I10014" t="s">
        <v>217</v>
      </c>
      <c r="J10014" s="66" t="s">
        <v>93</v>
      </c>
      <c r="K10014" s="66" t="s">
        <v>94</v>
      </c>
      <c r="M10014" s="66" t="s">
        <v>95</v>
      </c>
      <c r="N10014" t="s">
        <v>11242</v>
      </c>
      <c r="O10014"/>
    </row>
    <row r="10015" spans="1:15">
      <c r="A10015">
        <v>55500565</v>
      </c>
      <c r="B10015" t="s">
        <v>17975</v>
      </c>
      <c r="C10015" t="s">
        <v>115</v>
      </c>
      <c r="D10015" s="67" t="s">
        <v>17976</v>
      </c>
      <c r="E10015" s="66" t="s">
        <v>15351</v>
      </c>
      <c r="F10015" t="s">
        <v>91</v>
      </c>
      <c r="G10015" s="66" t="s">
        <v>1899</v>
      </c>
      <c r="H10015" s="67" t="s">
        <v>10234</v>
      </c>
      <c r="I10015" t="s">
        <v>2348</v>
      </c>
      <c r="J10015" s="66" t="s">
        <v>1805</v>
      </c>
      <c r="K10015" s="66" t="s">
        <v>94</v>
      </c>
      <c r="M10015" s="66" t="s">
        <v>95</v>
      </c>
      <c r="N10015" t="s">
        <v>2349</v>
      </c>
      <c r="O10015"/>
    </row>
    <row r="10016" spans="1:15">
      <c r="A10016">
        <v>89990</v>
      </c>
      <c r="B10016" t="s">
        <v>17977</v>
      </c>
      <c r="C10016" t="s">
        <v>882</v>
      </c>
      <c r="D10016" s="67" t="s">
        <v>2105</v>
      </c>
      <c r="E10016" s="66" t="s">
        <v>15351</v>
      </c>
      <c r="F10016" t="s">
        <v>114</v>
      </c>
      <c r="G10016" s="66" t="s">
        <v>1899</v>
      </c>
      <c r="H10016" s="67" t="s">
        <v>10234</v>
      </c>
      <c r="I10016" t="s">
        <v>1900</v>
      </c>
      <c r="J10016" s="66" t="s">
        <v>1805</v>
      </c>
      <c r="K10016" s="66" t="s">
        <v>94</v>
      </c>
      <c r="M10016" s="66" t="s">
        <v>95</v>
      </c>
      <c r="N10016" t="s">
        <v>1901</v>
      </c>
      <c r="O10016"/>
    </row>
    <row r="10017" spans="1:15">
      <c r="A10017">
        <v>160831</v>
      </c>
      <c r="B10017" t="s">
        <v>236</v>
      </c>
      <c r="C10017" t="s">
        <v>151</v>
      </c>
      <c r="D10017" s="67" t="s">
        <v>17978</v>
      </c>
      <c r="E10017" s="66" t="s">
        <v>15351</v>
      </c>
      <c r="F10017" t="s">
        <v>91</v>
      </c>
      <c r="G10017" s="66" t="s">
        <v>92</v>
      </c>
      <c r="H10017" s="67" t="s">
        <v>10234</v>
      </c>
      <c r="I10017" t="s">
        <v>217</v>
      </c>
      <c r="J10017" s="66" t="s">
        <v>93</v>
      </c>
      <c r="K10017" s="66" t="s">
        <v>94</v>
      </c>
      <c r="M10017" s="66" t="s">
        <v>95</v>
      </c>
      <c r="N10017" t="s">
        <v>11242</v>
      </c>
      <c r="O10017"/>
    </row>
    <row r="10018" spans="1:15">
      <c r="A10018">
        <v>827234</v>
      </c>
      <c r="B10018" t="s">
        <v>13071</v>
      </c>
      <c r="C10018" t="s">
        <v>1787</v>
      </c>
      <c r="D10018" s="67" t="s">
        <v>13072</v>
      </c>
      <c r="E10018" s="66" t="s">
        <v>15351</v>
      </c>
      <c r="F10018" t="s">
        <v>114</v>
      </c>
      <c r="G10018" s="66" t="s">
        <v>1912</v>
      </c>
      <c r="H10018" s="67" t="s">
        <v>10234</v>
      </c>
      <c r="I10018" t="s">
        <v>1914</v>
      </c>
      <c r="J10018" s="66" t="s">
        <v>1805</v>
      </c>
      <c r="K10018" s="66" t="s">
        <v>94</v>
      </c>
      <c r="M10018" s="66" t="s">
        <v>95</v>
      </c>
      <c r="N10018" t="s">
        <v>1915</v>
      </c>
      <c r="O10018"/>
    </row>
    <row r="10019" spans="1:15">
      <c r="A10019">
        <v>145190</v>
      </c>
      <c r="B10019" t="s">
        <v>17979</v>
      </c>
      <c r="C10019" t="s">
        <v>351</v>
      </c>
      <c r="D10019" s="67" t="s">
        <v>7697</v>
      </c>
      <c r="E10019" s="66" t="s">
        <v>15351</v>
      </c>
      <c r="F10019" t="s">
        <v>91</v>
      </c>
      <c r="G10019" s="66" t="s">
        <v>7364</v>
      </c>
      <c r="H10019" s="67" t="s">
        <v>10234</v>
      </c>
      <c r="I10019" t="s">
        <v>11406</v>
      </c>
      <c r="J10019" s="66" t="s">
        <v>1805</v>
      </c>
      <c r="K10019" s="66" t="s">
        <v>94</v>
      </c>
      <c r="M10019" s="66" t="s">
        <v>95</v>
      </c>
      <c r="N10019" t="s">
        <v>11407</v>
      </c>
      <c r="O10019"/>
    </row>
    <row r="10020" spans="1:15">
      <c r="A10020">
        <v>55628952</v>
      </c>
      <c r="B10020" t="s">
        <v>9006</v>
      </c>
      <c r="C10020" t="s">
        <v>3734</v>
      </c>
      <c r="D10020" s="67" t="s">
        <v>9007</v>
      </c>
      <c r="E10020" s="66" t="s">
        <v>15351</v>
      </c>
      <c r="F10020" t="s">
        <v>91</v>
      </c>
      <c r="G10020" s="66" t="s">
        <v>8828</v>
      </c>
      <c r="H10020" s="67" t="s">
        <v>10204</v>
      </c>
      <c r="I10020" t="s">
        <v>8999</v>
      </c>
      <c r="J10020" s="66" t="s">
        <v>8830</v>
      </c>
      <c r="K10020" s="66" t="s">
        <v>94</v>
      </c>
      <c r="M10020" s="66" t="s">
        <v>95</v>
      </c>
      <c r="N10020" t="s">
        <v>10794</v>
      </c>
      <c r="O10020"/>
    </row>
    <row r="10021" spans="1:15">
      <c r="A10021">
        <v>55738961</v>
      </c>
      <c r="B10021" t="s">
        <v>4880</v>
      </c>
      <c r="C10021" t="s">
        <v>135</v>
      </c>
      <c r="D10021" s="67" t="s">
        <v>9013</v>
      </c>
      <c r="E10021" s="66" t="s">
        <v>15351</v>
      </c>
      <c r="F10021" t="s">
        <v>91</v>
      </c>
      <c r="G10021" s="66" t="s">
        <v>8828</v>
      </c>
      <c r="H10021" s="67" t="s">
        <v>10204</v>
      </c>
      <c r="I10021" t="s">
        <v>8999</v>
      </c>
      <c r="J10021" s="66" t="s">
        <v>8830</v>
      </c>
      <c r="K10021" s="66" t="s">
        <v>94</v>
      </c>
      <c r="M10021" s="66" t="s">
        <v>95</v>
      </c>
      <c r="N10021" t="s">
        <v>10794</v>
      </c>
      <c r="O10021"/>
    </row>
    <row r="10022" spans="1:15">
      <c r="A10022">
        <v>55773177</v>
      </c>
      <c r="B10022" t="s">
        <v>9021</v>
      </c>
      <c r="C10022" t="s">
        <v>566</v>
      </c>
      <c r="D10022" s="67" t="s">
        <v>2796</v>
      </c>
      <c r="E10022" s="66" t="s">
        <v>15351</v>
      </c>
      <c r="F10022" t="s">
        <v>114</v>
      </c>
      <c r="G10022" s="66" t="s">
        <v>8828</v>
      </c>
      <c r="H10022" s="67" t="s">
        <v>10204</v>
      </c>
      <c r="I10022" t="s">
        <v>8999</v>
      </c>
      <c r="J10022" s="66" t="s">
        <v>8830</v>
      </c>
      <c r="K10022" s="66" t="s">
        <v>94</v>
      </c>
      <c r="M10022" s="66" t="s">
        <v>95</v>
      </c>
      <c r="N10022" t="s">
        <v>10794</v>
      </c>
      <c r="O10022"/>
    </row>
    <row r="10023" spans="1:15">
      <c r="A10023">
        <v>55773177</v>
      </c>
      <c r="B10023" t="s">
        <v>9021</v>
      </c>
      <c r="C10023" t="s">
        <v>566</v>
      </c>
      <c r="D10023" s="67" t="s">
        <v>2796</v>
      </c>
      <c r="E10023" s="66" t="s">
        <v>15351</v>
      </c>
      <c r="F10023" t="s">
        <v>114</v>
      </c>
      <c r="G10023" s="66" t="s">
        <v>8828</v>
      </c>
      <c r="H10023" s="67" t="s">
        <v>10204</v>
      </c>
      <c r="I10023" t="s">
        <v>8999</v>
      </c>
      <c r="J10023" s="66" t="s">
        <v>8830</v>
      </c>
      <c r="K10023" s="66" t="s">
        <v>94</v>
      </c>
      <c r="M10023" s="66" t="s">
        <v>95</v>
      </c>
      <c r="N10023" t="s">
        <v>10794</v>
      </c>
      <c r="O10023"/>
    </row>
    <row r="10024" spans="1:15">
      <c r="A10024">
        <v>55781720</v>
      </c>
      <c r="B10024" t="s">
        <v>3606</v>
      </c>
      <c r="C10024" t="s">
        <v>186</v>
      </c>
      <c r="D10024" s="67" t="s">
        <v>6758</v>
      </c>
      <c r="E10024" s="66" t="s">
        <v>15351</v>
      </c>
      <c r="F10024" t="s">
        <v>91</v>
      </c>
      <c r="G10024" s="66" t="s">
        <v>8828</v>
      </c>
      <c r="H10024" s="67" t="s">
        <v>10204</v>
      </c>
      <c r="I10024" t="s">
        <v>8999</v>
      </c>
      <c r="J10024" s="66" t="s">
        <v>8830</v>
      </c>
      <c r="K10024" s="66" t="s">
        <v>94</v>
      </c>
      <c r="M10024" s="66" t="s">
        <v>95</v>
      </c>
      <c r="N10024" t="s">
        <v>10794</v>
      </c>
      <c r="O10024"/>
    </row>
    <row r="10025" spans="1:15">
      <c r="A10025">
        <v>827737</v>
      </c>
      <c r="B10025" t="s">
        <v>13081</v>
      </c>
      <c r="C10025" t="s">
        <v>304</v>
      </c>
      <c r="D10025" s="67" t="s">
        <v>13082</v>
      </c>
      <c r="E10025" s="66" t="s">
        <v>15351</v>
      </c>
      <c r="F10025" t="s">
        <v>114</v>
      </c>
      <c r="G10025" s="66" t="s">
        <v>8828</v>
      </c>
      <c r="H10025" s="67" t="s">
        <v>10204</v>
      </c>
      <c r="I10025" t="s">
        <v>8999</v>
      </c>
      <c r="J10025" s="66" t="s">
        <v>8830</v>
      </c>
      <c r="K10025" s="66" t="s">
        <v>94</v>
      </c>
      <c r="M10025" s="66" t="s">
        <v>95</v>
      </c>
      <c r="N10025" t="s">
        <v>10794</v>
      </c>
      <c r="O10025"/>
    </row>
    <row r="10026" spans="1:15">
      <c r="A10026">
        <v>55786051</v>
      </c>
      <c r="B10026" t="s">
        <v>17980</v>
      </c>
      <c r="C10026" t="s">
        <v>774</v>
      </c>
      <c r="D10026" s="67" t="s">
        <v>17582</v>
      </c>
      <c r="E10026" s="66" t="s">
        <v>15351</v>
      </c>
      <c r="F10026" t="s">
        <v>114</v>
      </c>
      <c r="G10026" s="66" t="s">
        <v>7293</v>
      </c>
      <c r="H10026" s="67" t="s">
        <v>10204</v>
      </c>
      <c r="I10026" t="s">
        <v>11270</v>
      </c>
      <c r="J10026" s="66" t="s">
        <v>1805</v>
      </c>
      <c r="K10026" s="66" t="s">
        <v>94</v>
      </c>
      <c r="M10026" s="66" t="s">
        <v>95</v>
      </c>
      <c r="N10026" t="s">
        <v>11271</v>
      </c>
      <c r="O10026"/>
    </row>
    <row r="10027" spans="1:15">
      <c r="A10027">
        <v>97000</v>
      </c>
      <c r="B10027" t="s">
        <v>6313</v>
      </c>
      <c r="C10027" t="s">
        <v>734</v>
      </c>
      <c r="D10027" s="67" t="s">
        <v>6314</v>
      </c>
      <c r="E10027" s="66" t="s">
        <v>15351</v>
      </c>
      <c r="F10027" t="s">
        <v>114</v>
      </c>
      <c r="G10027" s="66" t="s">
        <v>5866</v>
      </c>
      <c r="H10027" s="67" t="s">
        <v>10204</v>
      </c>
      <c r="I10027" t="s">
        <v>6309</v>
      </c>
      <c r="J10027" s="66" t="s">
        <v>5845</v>
      </c>
      <c r="K10027" s="66" t="s">
        <v>94</v>
      </c>
      <c r="M10027" s="66" t="s">
        <v>95</v>
      </c>
      <c r="N10027" t="s">
        <v>11069</v>
      </c>
      <c r="O10027"/>
    </row>
    <row r="10028" spans="1:15">
      <c r="A10028">
        <v>364685</v>
      </c>
      <c r="B10028" t="s">
        <v>17981</v>
      </c>
      <c r="C10028" t="s">
        <v>4550</v>
      </c>
      <c r="D10028" s="67" t="s">
        <v>17982</v>
      </c>
      <c r="E10028" s="66" t="s">
        <v>15351</v>
      </c>
      <c r="F10028" t="s">
        <v>91</v>
      </c>
      <c r="G10028" s="66" t="s">
        <v>5866</v>
      </c>
      <c r="H10028" s="67" t="s">
        <v>10204</v>
      </c>
      <c r="I10028" t="s">
        <v>6309</v>
      </c>
      <c r="J10028" s="66" t="s">
        <v>5845</v>
      </c>
      <c r="K10028" s="66" t="s">
        <v>94</v>
      </c>
      <c r="M10028" s="66" t="s">
        <v>95</v>
      </c>
      <c r="N10028" t="s">
        <v>11069</v>
      </c>
      <c r="O10028"/>
    </row>
    <row r="10029" spans="1:15">
      <c r="A10029">
        <v>464808</v>
      </c>
      <c r="B10029" t="s">
        <v>17983</v>
      </c>
      <c r="C10029" t="s">
        <v>4105</v>
      </c>
      <c r="D10029" s="67" t="s">
        <v>17984</v>
      </c>
      <c r="E10029" s="66" t="s">
        <v>15351</v>
      </c>
      <c r="F10029" t="s">
        <v>91</v>
      </c>
      <c r="G10029" s="66" t="s">
        <v>5866</v>
      </c>
      <c r="H10029" s="67" t="s">
        <v>10204</v>
      </c>
      <c r="I10029" t="s">
        <v>6309</v>
      </c>
      <c r="J10029" s="66" t="s">
        <v>5845</v>
      </c>
      <c r="K10029" s="66" t="s">
        <v>94</v>
      </c>
      <c r="M10029" s="66" t="s">
        <v>95</v>
      </c>
      <c r="N10029" t="s">
        <v>11069</v>
      </c>
      <c r="O10029"/>
    </row>
    <row r="10030" spans="1:15">
      <c r="A10030">
        <v>531226</v>
      </c>
      <c r="B10030" t="s">
        <v>6313</v>
      </c>
      <c r="C10030" t="s">
        <v>128</v>
      </c>
      <c r="D10030" s="67" t="s">
        <v>3315</v>
      </c>
      <c r="E10030" s="66" t="s">
        <v>15351</v>
      </c>
      <c r="F10030" t="s">
        <v>91</v>
      </c>
      <c r="G10030" s="66" t="s">
        <v>5866</v>
      </c>
      <c r="H10030" s="67" t="s">
        <v>10204</v>
      </c>
      <c r="I10030" t="s">
        <v>6309</v>
      </c>
      <c r="J10030" s="66" t="s">
        <v>5845</v>
      </c>
      <c r="K10030" s="66" t="s">
        <v>94</v>
      </c>
      <c r="M10030" s="66" t="s">
        <v>95</v>
      </c>
      <c r="N10030" t="s">
        <v>11069</v>
      </c>
      <c r="O10030"/>
    </row>
    <row r="10031" spans="1:15">
      <c r="A10031">
        <v>55496124</v>
      </c>
      <c r="B10031" t="s">
        <v>6331</v>
      </c>
      <c r="C10031" t="s">
        <v>624</v>
      </c>
      <c r="D10031" s="67" t="s">
        <v>17985</v>
      </c>
      <c r="E10031" s="66" t="s">
        <v>15351</v>
      </c>
      <c r="F10031" t="s">
        <v>114</v>
      </c>
      <c r="G10031" s="66" t="s">
        <v>5866</v>
      </c>
      <c r="H10031" s="67" t="s">
        <v>10204</v>
      </c>
      <c r="I10031" t="s">
        <v>6309</v>
      </c>
      <c r="J10031" s="66" t="s">
        <v>5845</v>
      </c>
      <c r="K10031" s="66" t="s">
        <v>94</v>
      </c>
      <c r="M10031" s="66" t="s">
        <v>95</v>
      </c>
      <c r="N10031" t="s">
        <v>11069</v>
      </c>
      <c r="O10031"/>
    </row>
    <row r="10032" spans="1:15">
      <c r="A10032">
        <v>55525534</v>
      </c>
      <c r="B10032" t="s">
        <v>1404</v>
      </c>
      <c r="C10032" t="s">
        <v>6339</v>
      </c>
      <c r="D10032" s="67" t="s">
        <v>6340</v>
      </c>
      <c r="E10032" s="66" t="s">
        <v>15352</v>
      </c>
      <c r="F10032" t="s">
        <v>114</v>
      </c>
      <c r="G10032" s="66" t="s">
        <v>5866</v>
      </c>
      <c r="H10032" s="67" t="s">
        <v>10204</v>
      </c>
      <c r="I10032" t="s">
        <v>6309</v>
      </c>
      <c r="J10032" s="66" t="s">
        <v>5845</v>
      </c>
      <c r="K10032" s="66" t="s">
        <v>94</v>
      </c>
      <c r="M10032" s="66" t="s">
        <v>95</v>
      </c>
      <c r="N10032" t="s">
        <v>11069</v>
      </c>
      <c r="O10032"/>
    </row>
    <row r="10033" spans="1:15">
      <c r="A10033">
        <v>55593002</v>
      </c>
      <c r="B10033" t="s">
        <v>17986</v>
      </c>
      <c r="C10033" t="s">
        <v>153</v>
      </c>
      <c r="D10033" s="67" t="s">
        <v>6356</v>
      </c>
      <c r="E10033" s="66" t="s">
        <v>15351</v>
      </c>
      <c r="F10033" t="s">
        <v>91</v>
      </c>
      <c r="G10033" s="66" t="s">
        <v>5866</v>
      </c>
      <c r="H10033" s="67" t="s">
        <v>10204</v>
      </c>
      <c r="I10033" t="s">
        <v>6309</v>
      </c>
      <c r="J10033" s="66" t="s">
        <v>5845</v>
      </c>
      <c r="K10033" s="66" t="s">
        <v>94</v>
      </c>
      <c r="M10033" s="66" t="s">
        <v>95</v>
      </c>
      <c r="N10033" t="s">
        <v>11069</v>
      </c>
      <c r="O10033"/>
    </row>
    <row r="10034" spans="1:15">
      <c r="A10034">
        <v>55625136</v>
      </c>
      <c r="B10034" t="s">
        <v>6360</v>
      </c>
      <c r="C10034" t="s">
        <v>3588</v>
      </c>
      <c r="D10034" s="67" t="s">
        <v>6361</v>
      </c>
      <c r="E10034" s="66" t="s">
        <v>15351</v>
      </c>
      <c r="F10034" t="s">
        <v>114</v>
      </c>
      <c r="G10034" s="66" t="s">
        <v>5866</v>
      </c>
      <c r="H10034" s="67" t="s">
        <v>10204</v>
      </c>
      <c r="I10034" t="s">
        <v>6309</v>
      </c>
      <c r="J10034" s="66" t="s">
        <v>5845</v>
      </c>
      <c r="K10034" s="66" t="s">
        <v>94</v>
      </c>
      <c r="M10034" s="66" t="s">
        <v>95</v>
      </c>
      <c r="N10034" t="s">
        <v>11069</v>
      </c>
      <c r="O10034"/>
    </row>
    <row r="10035" spans="1:15">
      <c r="A10035">
        <v>55766821</v>
      </c>
      <c r="B10035" t="s">
        <v>6409</v>
      </c>
      <c r="C10035" t="s">
        <v>119</v>
      </c>
      <c r="D10035" s="67" t="s">
        <v>17987</v>
      </c>
      <c r="E10035" s="66" t="s">
        <v>15352</v>
      </c>
      <c r="F10035" t="s">
        <v>91</v>
      </c>
      <c r="G10035" s="66" t="s">
        <v>5866</v>
      </c>
      <c r="H10035" s="67" t="s">
        <v>10204</v>
      </c>
      <c r="I10035" t="s">
        <v>6309</v>
      </c>
      <c r="J10035" s="66" t="s">
        <v>5845</v>
      </c>
      <c r="K10035" s="66" t="s">
        <v>94</v>
      </c>
      <c r="M10035" s="66" t="s">
        <v>95</v>
      </c>
      <c r="N10035" t="s">
        <v>11069</v>
      </c>
      <c r="O10035"/>
    </row>
    <row r="10036" spans="1:15">
      <c r="A10036">
        <v>55788696</v>
      </c>
      <c r="B10036" t="s">
        <v>17986</v>
      </c>
      <c r="C10036" t="s">
        <v>943</v>
      </c>
      <c r="D10036" s="67" t="s">
        <v>6433</v>
      </c>
      <c r="E10036" s="66" t="s">
        <v>15351</v>
      </c>
      <c r="F10036" t="s">
        <v>91</v>
      </c>
      <c r="G10036" s="66" t="s">
        <v>5866</v>
      </c>
      <c r="H10036" s="67" t="s">
        <v>10204</v>
      </c>
      <c r="I10036" t="s">
        <v>6309</v>
      </c>
      <c r="J10036" s="66" t="s">
        <v>5845</v>
      </c>
      <c r="K10036" s="66" t="s">
        <v>94</v>
      </c>
      <c r="M10036" s="66" t="s">
        <v>95</v>
      </c>
      <c r="N10036" t="s">
        <v>11069</v>
      </c>
      <c r="O10036"/>
    </row>
    <row r="10037" spans="1:15">
      <c r="A10037">
        <v>826298</v>
      </c>
      <c r="B10037" t="s">
        <v>994</v>
      </c>
      <c r="C10037" t="s">
        <v>518</v>
      </c>
      <c r="D10037" s="67" t="s">
        <v>9190</v>
      </c>
      <c r="E10037" s="66" t="s">
        <v>15351</v>
      </c>
      <c r="F10037" t="s">
        <v>114</v>
      </c>
      <c r="G10037" s="66" t="s">
        <v>5866</v>
      </c>
      <c r="H10037" s="67" t="s">
        <v>10204</v>
      </c>
      <c r="I10037" t="s">
        <v>6309</v>
      </c>
      <c r="J10037" s="66" t="s">
        <v>5845</v>
      </c>
      <c r="K10037" s="66" t="s">
        <v>94</v>
      </c>
      <c r="M10037" s="66" t="s">
        <v>95</v>
      </c>
      <c r="N10037" t="s">
        <v>11069</v>
      </c>
      <c r="O10037"/>
    </row>
    <row r="10038" spans="1:15">
      <c r="A10038">
        <v>826300</v>
      </c>
      <c r="B10038" t="s">
        <v>15623</v>
      </c>
      <c r="C10038" t="s">
        <v>5111</v>
      </c>
      <c r="D10038" s="67" t="s">
        <v>17988</v>
      </c>
      <c r="E10038" s="66" t="s">
        <v>15352</v>
      </c>
      <c r="F10038" t="s">
        <v>114</v>
      </c>
      <c r="G10038" s="66" t="s">
        <v>5866</v>
      </c>
      <c r="H10038" s="67" t="s">
        <v>10204</v>
      </c>
      <c r="I10038" t="s">
        <v>6309</v>
      </c>
      <c r="J10038" s="66" t="s">
        <v>5845</v>
      </c>
      <c r="K10038" s="66" t="s">
        <v>94</v>
      </c>
      <c r="M10038" s="66" t="s">
        <v>95</v>
      </c>
      <c r="N10038" t="s">
        <v>11069</v>
      </c>
      <c r="O10038"/>
    </row>
    <row r="10039" spans="1:15">
      <c r="A10039">
        <v>826302</v>
      </c>
      <c r="B10039" t="s">
        <v>17989</v>
      </c>
      <c r="C10039" t="s">
        <v>128</v>
      </c>
      <c r="D10039" s="67" t="s">
        <v>17990</v>
      </c>
      <c r="E10039" s="66" t="s">
        <v>15351</v>
      </c>
      <c r="F10039" t="s">
        <v>91</v>
      </c>
      <c r="G10039" s="66" t="s">
        <v>5866</v>
      </c>
      <c r="H10039" s="67" t="s">
        <v>10204</v>
      </c>
      <c r="I10039" t="s">
        <v>6309</v>
      </c>
      <c r="J10039" s="66" t="s">
        <v>5845</v>
      </c>
      <c r="K10039" s="66" t="s">
        <v>94</v>
      </c>
      <c r="M10039" s="66" t="s">
        <v>95</v>
      </c>
      <c r="N10039" t="s">
        <v>11069</v>
      </c>
      <c r="O10039"/>
    </row>
    <row r="10040" spans="1:15">
      <c r="A10040">
        <v>58842</v>
      </c>
      <c r="B10040" t="s">
        <v>17991</v>
      </c>
      <c r="C10040" t="s">
        <v>235</v>
      </c>
      <c r="D10040" s="67" t="s">
        <v>17992</v>
      </c>
      <c r="E10040" s="66" t="s">
        <v>15351</v>
      </c>
      <c r="F10040" t="s">
        <v>114</v>
      </c>
      <c r="G10040" s="66" t="s">
        <v>1816</v>
      </c>
      <c r="H10040" s="67" t="s">
        <v>10204</v>
      </c>
      <c r="I10040" t="s">
        <v>1853</v>
      </c>
      <c r="J10040" s="66" t="s">
        <v>1805</v>
      </c>
      <c r="K10040" s="66" t="s">
        <v>94</v>
      </c>
      <c r="M10040" s="66" t="s">
        <v>95</v>
      </c>
      <c r="N10040" t="s">
        <v>1854</v>
      </c>
      <c r="O10040"/>
    </row>
    <row r="10041" spans="1:15">
      <c r="A10041">
        <v>176800</v>
      </c>
      <c r="B10041" t="s">
        <v>17993</v>
      </c>
      <c r="C10041" t="s">
        <v>98</v>
      </c>
      <c r="D10041" s="67" t="s">
        <v>17994</v>
      </c>
      <c r="E10041" s="66" t="s">
        <v>15351</v>
      </c>
      <c r="F10041" t="s">
        <v>91</v>
      </c>
      <c r="G10041" s="66" t="s">
        <v>10711</v>
      </c>
      <c r="H10041" s="67" t="s">
        <v>10204</v>
      </c>
      <c r="I10041" t="s">
        <v>15692</v>
      </c>
      <c r="J10041" s="66" t="s">
        <v>8885</v>
      </c>
      <c r="K10041" s="66" t="s">
        <v>94</v>
      </c>
      <c r="M10041" s="66" t="s">
        <v>95</v>
      </c>
      <c r="N10041" t="s">
        <v>15693</v>
      </c>
      <c r="O10041"/>
    </row>
    <row r="10042" spans="1:15">
      <c r="A10042">
        <v>190955</v>
      </c>
      <c r="B10042" t="s">
        <v>3097</v>
      </c>
      <c r="C10042" t="s">
        <v>215</v>
      </c>
      <c r="D10042" s="67" t="s">
        <v>17995</v>
      </c>
      <c r="E10042" s="66" t="s">
        <v>15351</v>
      </c>
      <c r="F10042" t="s">
        <v>91</v>
      </c>
      <c r="G10042" s="66" t="s">
        <v>10711</v>
      </c>
      <c r="H10042" s="67" t="s">
        <v>10204</v>
      </c>
      <c r="I10042" t="s">
        <v>15692</v>
      </c>
      <c r="J10042" s="66" t="s">
        <v>8885</v>
      </c>
      <c r="K10042" s="66" t="s">
        <v>94</v>
      </c>
      <c r="M10042" s="66" t="s">
        <v>95</v>
      </c>
      <c r="N10042" t="s">
        <v>15693</v>
      </c>
      <c r="O10042"/>
    </row>
    <row r="10043" spans="1:15">
      <c r="A10043">
        <v>195336</v>
      </c>
      <c r="B10043" t="s">
        <v>17993</v>
      </c>
      <c r="C10043" t="s">
        <v>426</v>
      </c>
      <c r="D10043" s="67" t="s">
        <v>17996</v>
      </c>
      <c r="E10043" s="66" t="s">
        <v>15351</v>
      </c>
      <c r="F10043" t="s">
        <v>91</v>
      </c>
      <c r="G10043" s="66" t="s">
        <v>10711</v>
      </c>
      <c r="H10043" s="67" t="s">
        <v>10204</v>
      </c>
      <c r="I10043" t="s">
        <v>15692</v>
      </c>
      <c r="J10043" s="66" t="s">
        <v>8885</v>
      </c>
      <c r="K10043" s="66" t="s">
        <v>94</v>
      </c>
      <c r="M10043" s="66" t="s">
        <v>95</v>
      </c>
      <c r="N10043" t="s">
        <v>15693</v>
      </c>
      <c r="O10043"/>
    </row>
    <row r="10044" spans="1:15">
      <c r="A10044">
        <v>326473</v>
      </c>
      <c r="B10044" t="s">
        <v>8934</v>
      </c>
      <c r="C10044" t="s">
        <v>142</v>
      </c>
      <c r="D10044" s="67" t="s">
        <v>17997</v>
      </c>
      <c r="E10044" s="66" t="s">
        <v>15351</v>
      </c>
      <c r="F10044" t="s">
        <v>91</v>
      </c>
      <c r="G10044" s="66" t="s">
        <v>10711</v>
      </c>
      <c r="H10044" s="67" t="s">
        <v>10204</v>
      </c>
      <c r="I10044" t="s">
        <v>15692</v>
      </c>
      <c r="J10044" s="66" t="s">
        <v>8885</v>
      </c>
      <c r="K10044" s="66" t="s">
        <v>94</v>
      </c>
      <c r="M10044" s="66" t="s">
        <v>95</v>
      </c>
      <c r="N10044" t="s">
        <v>15693</v>
      </c>
      <c r="O10044"/>
    </row>
    <row r="10045" spans="1:15">
      <c r="A10045">
        <v>326476</v>
      </c>
      <c r="B10045" t="s">
        <v>8934</v>
      </c>
      <c r="C10045" t="s">
        <v>426</v>
      </c>
      <c r="D10045" s="67" t="s">
        <v>17998</v>
      </c>
      <c r="E10045" s="66" t="s">
        <v>15352</v>
      </c>
      <c r="F10045" t="s">
        <v>91</v>
      </c>
      <c r="G10045" s="66" t="s">
        <v>10711</v>
      </c>
      <c r="H10045" s="67" t="s">
        <v>10204</v>
      </c>
      <c r="I10045" t="s">
        <v>15692</v>
      </c>
      <c r="J10045" s="66" t="s">
        <v>8885</v>
      </c>
      <c r="K10045" s="66" t="s">
        <v>94</v>
      </c>
      <c r="M10045" s="66" t="s">
        <v>95</v>
      </c>
      <c r="N10045" t="s">
        <v>15693</v>
      </c>
      <c r="O10045"/>
    </row>
    <row r="10046" spans="1:15">
      <c r="A10046">
        <v>467345</v>
      </c>
      <c r="B10046" t="s">
        <v>17999</v>
      </c>
      <c r="C10046" t="s">
        <v>851</v>
      </c>
      <c r="D10046" s="67" t="s">
        <v>18000</v>
      </c>
      <c r="E10046" s="66" t="s">
        <v>15351</v>
      </c>
      <c r="F10046" t="s">
        <v>91</v>
      </c>
      <c r="G10046" s="66" t="s">
        <v>10711</v>
      </c>
      <c r="H10046" s="67" t="s">
        <v>10204</v>
      </c>
      <c r="I10046" t="s">
        <v>15692</v>
      </c>
      <c r="J10046" s="66" t="s">
        <v>8885</v>
      </c>
      <c r="K10046" s="66" t="s">
        <v>94</v>
      </c>
      <c r="M10046" s="66" t="s">
        <v>95</v>
      </c>
      <c r="N10046" t="s">
        <v>15693</v>
      </c>
      <c r="O10046"/>
    </row>
    <row r="10047" spans="1:15">
      <c r="A10047">
        <v>523004</v>
      </c>
      <c r="B10047" t="s">
        <v>18001</v>
      </c>
      <c r="C10047" t="s">
        <v>200</v>
      </c>
      <c r="D10047" s="67" t="s">
        <v>18002</v>
      </c>
      <c r="E10047" s="66" t="s">
        <v>15351</v>
      </c>
      <c r="F10047" t="s">
        <v>91</v>
      </c>
      <c r="G10047" s="66" t="s">
        <v>10711</v>
      </c>
      <c r="H10047" s="67" t="s">
        <v>10204</v>
      </c>
      <c r="I10047" t="s">
        <v>15692</v>
      </c>
      <c r="J10047" s="66" t="s">
        <v>8885</v>
      </c>
      <c r="K10047" s="66" t="s">
        <v>94</v>
      </c>
      <c r="M10047" s="66" t="s">
        <v>95</v>
      </c>
      <c r="N10047" t="s">
        <v>15693</v>
      </c>
      <c r="O10047"/>
    </row>
    <row r="10048" spans="1:15">
      <c r="A10048">
        <v>55507096</v>
      </c>
      <c r="B10048" t="s">
        <v>4166</v>
      </c>
      <c r="C10048" t="s">
        <v>4929</v>
      </c>
      <c r="D10048" s="67" t="s">
        <v>18003</v>
      </c>
      <c r="E10048" s="66" t="s">
        <v>15351</v>
      </c>
      <c r="F10048" t="s">
        <v>91</v>
      </c>
      <c r="G10048" s="66" t="s">
        <v>10711</v>
      </c>
      <c r="H10048" s="67" t="s">
        <v>10204</v>
      </c>
      <c r="I10048" t="s">
        <v>15692</v>
      </c>
      <c r="J10048" s="66" t="s">
        <v>8885</v>
      </c>
      <c r="K10048" s="66" t="s">
        <v>94</v>
      </c>
      <c r="M10048" s="66" t="s">
        <v>95</v>
      </c>
      <c r="N10048" t="s">
        <v>15693</v>
      </c>
      <c r="O10048"/>
    </row>
    <row r="10049" spans="1:15">
      <c r="A10049">
        <v>540348</v>
      </c>
      <c r="B10049" t="s">
        <v>10203</v>
      </c>
      <c r="C10049" t="s">
        <v>163</v>
      </c>
      <c r="D10049" s="67" t="s">
        <v>18004</v>
      </c>
      <c r="E10049" s="66" t="s">
        <v>15351</v>
      </c>
      <c r="F10049" t="s">
        <v>91</v>
      </c>
      <c r="G10049" s="66" t="s">
        <v>818</v>
      </c>
      <c r="H10049" s="67" t="s">
        <v>10204</v>
      </c>
      <c r="I10049" t="s">
        <v>10205</v>
      </c>
      <c r="J10049" s="66" t="s">
        <v>819</v>
      </c>
      <c r="K10049" s="66" t="s">
        <v>94</v>
      </c>
      <c r="M10049" s="66" t="s">
        <v>95</v>
      </c>
      <c r="N10049" t="s">
        <v>10206</v>
      </c>
      <c r="O10049"/>
    </row>
    <row r="10050" spans="1:15">
      <c r="A10050">
        <v>827651</v>
      </c>
      <c r="B10050" t="s">
        <v>18005</v>
      </c>
      <c r="C10050" t="s">
        <v>286</v>
      </c>
      <c r="D10050" s="67" t="s">
        <v>18006</v>
      </c>
      <c r="E10050" s="66" t="s">
        <v>15351</v>
      </c>
      <c r="F10050" t="s">
        <v>114</v>
      </c>
      <c r="G10050" s="66" t="s">
        <v>5724</v>
      </c>
      <c r="H10050" s="67" t="s">
        <v>10236</v>
      </c>
      <c r="I10050" t="s">
        <v>10825</v>
      </c>
      <c r="J10050" s="66" t="s">
        <v>5726</v>
      </c>
      <c r="K10050" s="66" t="s">
        <v>94</v>
      </c>
      <c r="M10050" s="66" t="s">
        <v>95</v>
      </c>
      <c r="N10050" t="s">
        <v>10826</v>
      </c>
      <c r="O10050"/>
    </row>
    <row r="10051" spans="1:15">
      <c r="A10051">
        <v>827661</v>
      </c>
      <c r="B10051" t="s">
        <v>15498</v>
      </c>
      <c r="C10051" t="s">
        <v>18007</v>
      </c>
      <c r="D10051" s="67" t="s">
        <v>15665</v>
      </c>
      <c r="E10051" s="66" t="s">
        <v>15351</v>
      </c>
      <c r="F10051" t="s">
        <v>114</v>
      </c>
      <c r="G10051" s="66" t="s">
        <v>5724</v>
      </c>
      <c r="H10051" s="67" t="s">
        <v>10236</v>
      </c>
      <c r="I10051" t="s">
        <v>10825</v>
      </c>
      <c r="J10051" s="66" t="s">
        <v>5726</v>
      </c>
      <c r="K10051" s="66" t="s">
        <v>94</v>
      </c>
      <c r="M10051" s="66" t="s">
        <v>95</v>
      </c>
      <c r="N10051" t="s">
        <v>10826</v>
      </c>
      <c r="O10051"/>
    </row>
    <row r="10052" spans="1:15">
      <c r="A10052">
        <v>827662</v>
      </c>
      <c r="B10052" t="s">
        <v>18008</v>
      </c>
      <c r="C10052" t="s">
        <v>3401</v>
      </c>
      <c r="D10052" s="67" t="s">
        <v>18009</v>
      </c>
      <c r="E10052" s="66" t="s">
        <v>15351</v>
      </c>
      <c r="F10052" t="s">
        <v>114</v>
      </c>
      <c r="G10052" s="66" t="s">
        <v>5724</v>
      </c>
      <c r="H10052" s="67" t="s">
        <v>10236</v>
      </c>
      <c r="I10052" t="s">
        <v>10825</v>
      </c>
      <c r="J10052" s="66" t="s">
        <v>5726</v>
      </c>
      <c r="K10052" s="66" t="s">
        <v>94</v>
      </c>
      <c r="M10052" s="66" t="s">
        <v>95</v>
      </c>
      <c r="N10052" t="s">
        <v>10826</v>
      </c>
      <c r="O10052"/>
    </row>
    <row r="10053" spans="1:15">
      <c r="A10053">
        <v>83165</v>
      </c>
      <c r="B10053" t="s">
        <v>5612</v>
      </c>
      <c r="C10053" t="s">
        <v>630</v>
      </c>
      <c r="D10053" s="67" t="s">
        <v>5613</v>
      </c>
      <c r="E10053" s="66" t="s">
        <v>15351</v>
      </c>
      <c r="F10053" t="s">
        <v>91</v>
      </c>
      <c r="G10053" s="66" t="s">
        <v>5303</v>
      </c>
      <c r="H10053" s="67" t="s">
        <v>10236</v>
      </c>
      <c r="I10053" t="s">
        <v>5611</v>
      </c>
      <c r="J10053" s="66" t="s">
        <v>5201</v>
      </c>
      <c r="K10053" s="66" t="s">
        <v>94</v>
      </c>
      <c r="M10053" s="66" t="s">
        <v>95</v>
      </c>
      <c r="N10053" t="s">
        <v>11392</v>
      </c>
      <c r="O10053"/>
    </row>
    <row r="10054" spans="1:15">
      <c r="A10054">
        <v>83180</v>
      </c>
      <c r="B10054" t="s">
        <v>4826</v>
      </c>
      <c r="C10054" t="s">
        <v>521</v>
      </c>
      <c r="D10054" s="67" t="s">
        <v>5614</v>
      </c>
      <c r="E10054" s="66" t="s">
        <v>15351</v>
      </c>
      <c r="F10054" t="s">
        <v>114</v>
      </c>
      <c r="G10054" s="66" t="s">
        <v>5303</v>
      </c>
      <c r="H10054" s="67" t="s">
        <v>10236</v>
      </c>
      <c r="I10054" t="s">
        <v>5611</v>
      </c>
      <c r="J10054" s="66" t="s">
        <v>5201</v>
      </c>
      <c r="K10054" s="66" t="s">
        <v>94</v>
      </c>
      <c r="M10054" s="66" t="s">
        <v>95</v>
      </c>
      <c r="N10054" t="s">
        <v>11392</v>
      </c>
      <c r="O10054"/>
    </row>
    <row r="10055" spans="1:15">
      <c r="A10055">
        <v>55476926</v>
      </c>
      <c r="B10055" t="s">
        <v>5641</v>
      </c>
      <c r="C10055" t="s">
        <v>1378</v>
      </c>
      <c r="D10055" s="67" t="s">
        <v>5642</v>
      </c>
      <c r="E10055" s="66" t="s">
        <v>15351</v>
      </c>
      <c r="F10055" t="s">
        <v>91</v>
      </c>
      <c r="G10055" s="66" t="s">
        <v>5303</v>
      </c>
      <c r="H10055" s="67" t="s">
        <v>10236</v>
      </c>
      <c r="I10055" t="s">
        <v>5611</v>
      </c>
      <c r="J10055" s="66" t="s">
        <v>5201</v>
      </c>
      <c r="K10055" s="66" t="s">
        <v>94</v>
      </c>
      <c r="M10055" s="66" t="s">
        <v>95</v>
      </c>
      <c r="N10055" t="s">
        <v>11392</v>
      </c>
      <c r="O10055"/>
    </row>
    <row r="10056" spans="1:15">
      <c r="A10056">
        <v>55681856</v>
      </c>
      <c r="B10056" t="s">
        <v>5654</v>
      </c>
      <c r="C10056" t="s">
        <v>128</v>
      </c>
      <c r="D10056" s="67" t="s">
        <v>5655</v>
      </c>
      <c r="E10056" s="66" t="s">
        <v>15351</v>
      </c>
      <c r="F10056" t="s">
        <v>91</v>
      </c>
      <c r="G10056" s="66" t="s">
        <v>5303</v>
      </c>
      <c r="H10056" s="67" t="s">
        <v>10236</v>
      </c>
      <c r="I10056" t="s">
        <v>5611</v>
      </c>
      <c r="J10056" s="66" t="s">
        <v>5201</v>
      </c>
      <c r="K10056" s="66" t="s">
        <v>94</v>
      </c>
      <c r="M10056" s="66" t="s">
        <v>95</v>
      </c>
      <c r="N10056" t="s">
        <v>11392</v>
      </c>
      <c r="O10056"/>
    </row>
    <row r="10057" spans="1:15">
      <c r="A10057">
        <v>55702115</v>
      </c>
      <c r="B10057" t="s">
        <v>5661</v>
      </c>
      <c r="C10057" t="s">
        <v>207</v>
      </c>
      <c r="D10057" s="67" t="s">
        <v>5662</v>
      </c>
      <c r="E10057" s="66" t="s">
        <v>15351</v>
      </c>
      <c r="F10057" t="s">
        <v>91</v>
      </c>
      <c r="G10057" s="66" t="s">
        <v>5303</v>
      </c>
      <c r="H10057" s="67" t="s">
        <v>10236</v>
      </c>
      <c r="I10057" t="s">
        <v>5611</v>
      </c>
      <c r="J10057" s="66" t="s">
        <v>5201</v>
      </c>
      <c r="K10057" s="66" t="s">
        <v>94</v>
      </c>
      <c r="M10057" s="66" t="s">
        <v>95</v>
      </c>
      <c r="N10057" t="s">
        <v>11392</v>
      </c>
      <c r="O10057"/>
    </row>
    <row r="10058" spans="1:15">
      <c r="A10058">
        <v>55733605</v>
      </c>
      <c r="B10058" t="s">
        <v>5680</v>
      </c>
      <c r="C10058" t="s">
        <v>5681</v>
      </c>
      <c r="D10058" s="67" t="s">
        <v>5682</v>
      </c>
      <c r="E10058" s="66" t="s">
        <v>15352</v>
      </c>
      <c r="F10058" t="s">
        <v>91</v>
      </c>
      <c r="G10058" s="66" t="s">
        <v>5303</v>
      </c>
      <c r="H10058" s="67" t="s">
        <v>10236</v>
      </c>
      <c r="I10058" t="s">
        <v>5611</v>
      </c>
      <c r="J10058" s="66" t="s">
        <v>5201</v>
      </c>
      <c r="K10058" s="66" t="s">
        <v>94</v>
      </c>
      <c r="M10058" s="66" t="s">
        <v>95</v>
      </c>
      <c r="N10058" t="s">
        <v>11392</v>
      </c>
      <c r="O10058"/>
    </row>
    <row r="10059" spans="1:15">
      <c r="A10059">
        <v>55782372</v>
      </c>
      <c r="B10059" t="s">
        <v>5776</v>
      </c>
      <c r="C10059" t="s">
        <v>1402</v>
      </c>
      <c r="D10059" s="67" t="s">
        <v>5777</v>
      </c>
      <c r="E10059" s="66" t="s">
        <v>15351</v>
      </c>
      <c r="F10059" t="s">
        <v>114</v>
      </c>
      <c r="G10059" s="66" t="s">
        <v>5303</v>
      </c>
      <c r="H10059" s="67" t="s">
        <v>10236</v>
      </c>
      <c r="I10059" t="s">
        <v>5611</v>
      </c>
      <c r="J10059" s="66" t="s">
        <v>5201</v>
      </c>
      <c r="K10059" s="66" t="s">
        <v>94</v>
      </c>
      <c r="M10059" s="66" t="s">
        <v>95</v>
      </c>
      <c r="N10059" t="s">
        <v>11392</v>
      </c>
      <c r="O10059"/>
    </row>
    <row r="10060" spans="1:15">
      <c r="A10060">
        <v>55796928</v>
      </c>
      <c r="B10060" t="s">
        <v>11399</v>
      </c>
      <c r="C10060" t="s">
        <v>4326</v>
      </c>
      <c r="D10060" s="67" t="s">
        <v>11400</v>
      </c>
      <c r="E10060" s="66" t="s">
        <v>15351</v>
      </c>
      <c r="F10060" t="s">
        <v>91</v>
      </c>
      <c r="G10060" s="66" t="s">
        <v>5303</v>
      </c>
      <c r="H10060" s="67" t="s">
        <v>10236</v>
      </c>
      <c r="I10060" t="s">
        <v>5611</v>
      </c>
      <c r="J10060" s="66" t="s">
        <v>5201</v>
      </c>
      <c r="K10060" s="66" t="s">
        <v>94</v>
      </c>
      <c r="M10060" s="66" t="s">
        <v>95</v>
      </c>
      <c r="N10060" t="s">
        <v>11392</v>
      </c>
      <c r="O10060"/>
    </row>
    <row r="10061" spans="1:15">
      <c r="A10061">
        <v>828569</v>
      </c>
      <c r="B10061" t="s">
        <v>11523</v>
      </c>
      <c r="C10061" t="s">
        <v>162</v>
      </c>
      <c r="D10061" s="67" t="s">
        <v>13153</v>
      </c>
      <c r="E10061" s="66" t="s">
        <v>15351</v>
      </c>
      <c r="F10061" t="s">
        <v>91</v>
      </c>
      <c r="G10061" s="66" t="s">
        <v>5303</v>
      </c>
      <c r="H10061" s="67" t="s">
        <v>10236</v>
      </c>
      <c r="I10061" t="s">
        <v>5611</v>
      </c>
      <c r="J10061" s="66" t="s">
        <v>5201</v>
      </c>
      <c r="K10061" s="66" t="s">
        <v>94</v>
      </c>
      <c r="M10061" s="66" t="s">
        <v>95</v>
      </c>
      <c r="N10061" t="s">
        <v>11392</v>
      </c>
      <c r="O10061"/>
    </row>
    <row r="10062" spans="1:15">
      <c r="A10062">
        <v>828574</v>
      </c>
      <c r="B10062" t="s">
        <v>12035</v>
      </c>
      <c r="C10062" t="s">
        <v>1268</v>
      </c>
      <c r="D10062" s="67" t="s">
        <v>5974</v>
      </c>
      <c r="E10062" s="66" t="s">
        <v>15351</v>
      </c>
      <c r="F10062" t="s">
        <v>114</v>
      </c>
      <c r="G10062" s="66" t="s">
        <v>5303</v>
      </c>
      <c r="H10062" s="67" t="s">
        <v>10236</v>
      </c>
      <c r="I10062" t="s">
        <v>5611</v>
      </c>
      <c r="J10062" s="66" t="s">
        <v>5201</v>
      </c>
      <c r="K10062" s="66" t="s">
        <v>94</v>
      </c>
      <c r="M10062" s="66" t="s">
        <v>95</v>
      </c>
      <c r="N10062" t="s">
        <v>11392</v>
      </c>
      <c r="O10062"/>
    </row>
    <row r="10063" spans="1:15">
      <c r="A10063">
        <v>828576</v>
      </c>
      <c r="B10063" t="s">
        <v>573</v>
      </c>
      <c r="C10063" t="s">
        <v>122</v>
      </c>
      <c r="D10063" s="67" t="s">
        <v>13154</v>
      </c>
      <c r="E10063" s="66" t="s">
        <v>15351</v>
      </c>
      <c r="F10063" t="s">
        <v>91</v>
      </c>
      <c r="G10063" s="66" t="s">
        <v>5303</v>
      </c>
      <c r="H10063" s="67" t="s">
        <v>10236</v>
      </c>
      <c r="I10063" t="s">
        <v>5611</v>
      </c>
      <c r="J10063" s="66" t="s">
        <v>5201</v>
      </c>
      <c r="K10063" s="66" t="s">
        <v>94</v>
      </c>
      <c r="M10063" s="66" t="s">
        <v>95</v>
      </c>
      <c r="N10063" t="s">
        <v>11392</v>
      </c>
      <c r="O10063"/>
    </row>
    <row r="10064" spans="1:15">
      <c r="A10064">
        <v>26589</v>
      </c>
      <c r="B10064" t="s">
        <v>18010</v>
      </c>
      <c r="C10064" t="s">
        <v>103</v>
      </c>
      <c r="D10064" s="67" t="s">
        <v>18011</v>
      </c>
      <c r="E10064" s="66" t="s">
        <v>15351</v>
      </c>
      <c r="F10064" t="s">
        <v>91</v>
      </c>
      <c r="G10064" s="66" t="s">
        <v>1688</v>
      </c>
      <c r="H10064" s="67" t="s">
        <v>10275</v>
      </c>
      <c r="I10064" t="s">
        <v>1762</v>
      </c>
      <c r="J10064" s="66" t="s">
        <v>1690</v>
      </c>
      <c r="K10064" s="66" t="s">
        <v>94</v>
      </c>
      <c r="M10064" s="66" t="s">
        <v>95</v>
      </c>
      <c r="N10064" t="s">
        <v>1763</v>
      </c>
      <c r="O10064"/>
    </row>
    <row r="10065" spans="1:15">
      <c r="A10065">
        <v>506704</v>
      </c>
      <c r="B10065" t="s">
        <v>8489</v>
      </c>
      <c r="C10065" t="s">
        <v>107</v>
      </c>
      <c r="D10065" s="67" t="s">
        <v>8490</v>
      </c>
      <c r="E10065" s="66" t="s">
        <v>15351</v>
      </c>
      <c r="F10065" t="s">
        <v>91</v>
      </c>
      <c r="G10065" s="66" t="s">
        <v>11467</v>
      </c>
      <c r="H10065" s="67" t="s">
        <v>10275</v>
      </c>
      <c r="I10065" t="s">
        <v>8466</v>
      </c>
      <c r="K10065" s="66" t="s">
        <v>94</v>
      </c>
      <c r="M10065" s="66" t="s">
        <v>95</v>
      </c>
      <c r="N10065" t="s">
        <v>8467</v>
      </c>
      <c r="O10065"/>
    </row>
    <row r="10066" spans="1:15">
      <c r="A10066">
        <v>55629584</v>
      </c>
      <c r="B10066" t="s">
        <v>8513</v>
      </c>
      <c r="C10066" t="s">
        <v>1744</v>
      </c>
      <c r="D10066" s="67" t="s">
        <v>8514</v>
      </c>
      <c r="E10066" s="66" t="s">
        <v>15351</v>
      </c>
      <c r="F10066" t="s">
        <v>91</v>
      </c>
      <c r="G10066" s="66" t="s">
        <v>11467</v>
      </c>
      <c r="H10066" s="67" t="s">
        <v>10275</v>
      </c>
      <c r="I10066" t="s">
        <v>8466</v>
      </c>
      <c r="K10066" s="66" t="s">
        <v>94</v>
      </c>
      <c r="M10066" s="66" t="s">
        <v>95</v>
      </c>
      <c r="N10066" t="s">
        <v>8467</v>
      </c>
      <c r="O10066"/>
    </row>
    <row r="10067" spans="1:15">
      <c r="A10067">
        <v>674456</v>
      </c>
      <c r="B10067" t="s">
        <v>691</v>
      </c>
      <c r="C10067" t="s">
        <v>234</v>
      </c>
      <c r="D10067" s="67" t="s">
        <v>18012</v>
      </c>
      <c r="E10067" s="66" t="s">
        <v>15351</v>
      </c>
      <c r="F10067" t="s">
        <v>114</v>
      </c>
      <c r="G10067" s="66" t="s">
        <v>1688</v>
      </c>
      <c r="H10067" s="67" t="s">
        <v>10275</v>
      </c>
      <c r="I10067" t="s">
        <v>1689</v>
      </c>
      <c r="J10067" s="66" t="s">
        <v>1690</v>
      </c>
      <c r="K10067" s="66" t="s">
        <v>94</v>
      </c>
      <c r="M10067" s="66" t="s">
        <v>95</v>
      </c>
      <c r="N10067" t="s">
        <v>1691</v>
      </c>
      <c r="O10067"/>
    </row>
    <row r="10068" spans="1:15">
      <c r="A10068">
        <v>681142</v>
      </c>
      <c r="B10068" t="s">
        <v>18013</v>
      </c>
      <c r="C10068" t="s">
        <v>970</v>
      </c>
      <c r="D10068" s="67" t="s">
        <v>18014</v>
      </c>
      <c r="E10068" s="66" t="s">
        <v>15351</v>
      </c>
      <c r="F10068" t="s">
        <v>114</v>
      </c>
      <c r="G10068" s="66" t="s">
        <v>893</v>
      </c>
      <c r="H10068" s="67" t="s">
        <v>10275</v>
      </c>
      <c r="I10068" t="s">
        <v>1511</v>
      </c>
      <c r="J10068" s="66" t="s">
        <v>895</v>
      </c>
      <c r="K10068" s="66" t="s">
        <v>94</v>
      </c>
      <c r="M10068" s="66" t="s">
        <v>95</v>
      </c>
      <c r="N10068" t="s">
        <v>1512</v>
      </c>
      <c r="O10068"/>
    </row>
    <row r="10069" spans="1:15">
      <c r="A10069">
        <v>686679</v>
      </c>
      <c r="B10069" t="s">
        <v>18015</v>
      </c>
      <c r="C10069" t="s">
        <v>5203</v>
      </c>
      <c r="D10069" s="67" t="s">
        <v>14520</v>
      </c>
      <c r="E10069" s="66" t="s">
        <v>15351</v>
      </c>
      <c r="F10069" t="s">
        <v>114</v>
      </c>
      <c r="G10069" s="66" t="s">
        <v>893</v>
      </c>
      <c r="H10069" s="67" t="s">
        <v>10275</v>
      </c>
      <c r="I10069" t="s">
        <v>1511</v>
      </c>
      <c r="J10069" s="66" t="s">
        <v>895</v>
      </c>
      <c r="K10069" s="66" t="s">
        <v>94</v>
      </c>
      <c r="M10069" s="66" t="s">
        <v>95</v>
      </c>
      <c r="N10069" t="s">
        <v>1512</v>
      </c>
      <c r="O10069"/>
    </row>
    <row r="10070" spans="1:15">
      <c r="A10070">
        <v>690427</v>
      </c>
      <c r="B10070" t="s">
        <v>18016</v>
      </c>
      <c r="C10070" t="s">
        <v>293</v>
      </c>
      <c r="D10070" s="67" t="s">
        <v>18017</v>
      </c>
      <c r="E10070" s="66" t="s">
        <v>15351</v>
      </c>
      <c r="F10070" t="s">
        <v>114</v>
      </c>
      <c r="G10070" s="66" t="s">
        <v>893</v>
      </c>
      <c r="H10070" s="67" t="s">
        <v>10275</v>
      </c>
      <c r="I10070" t="s">
        <v>1511</v>
      </c>
      <c r="J10070" s="66" t="s">
        <v>895</v>
      </c>
      <c r="K10070" s="66" t="s">
        <v>94</v>
      </c>
      <c r="M10070" s="66" t="s">
        <v>95</v>
      </c>
      <c r="N10070" t="s">
        <v>1512</v>
      </c>
      <c r="O10070"/>
    </row>
    <row r="10071" spans="1:15">
      <c r="A10071">
        <v>827942</v>
      </c>
      <c r="B10071" t="s">
        <v>18018</v>
      </c>
      <c r="C10071" t="s">
        <v>1267</v>
      </c>
      <c r="D10071" s="67" t="s">
        <v>9132</v>
      </c>
      <c r="E10071" s="66" t="s">
        <v>15351</v>
      </c>
      <c r="F10071" t="s">
        <v>114</v>
      </c>
      <c r="G10071" s="66" t="s">
        <v>893</v>
      </c>
      <c r="H10071" s="67" t="s">
        <v>10275</v>
      </c>
      <c r="I10071" t="s">
        <v>1511</v>
      </c>
      <c r="J10071" s="66" t="s">
        <v>895</v>
      </c>
      <c r="K10071" s="66" t="s">
        <v>94</v>
      </c>
      <c r="M10071" s="66" t="s">
        <v>95</v>
      </c>
      <c r="N10071" t="s">
        <v>1512</v>
      </c>
      <c r="O10071"/>
    </row>
    <row r="10072" spans="1:15">
      <c r="A10072">
        <v>827943</v>
      </c>
      <c r="B10072" t="s">
        <v>18019</v>
      </c>
      <c r="C10072" t="s">
        <v>1774</v>
      </c>
      <c r="D10072" s="67" t="s">
        <v>18020</v>
      </c>
      <c r="E10072" s="66" t="s">
        <v>15351</v>
      </c>
      <c r="F10072" t="s">
        <v>114</v>
      </c>
      <c r="G10072" s="66" t="s">
        <v>893</v>
      </c>
      <c r="H10072" s="67" t="s">
        <v>10275</v>
      </c>
      <c r="I10072" t="s">
        <v>1511</v>
      </c>
      <c r="J10072" s="66" t="s">
        <v>895</v>
      </c>
      <c r="K10072" s="66" t="s">
        <v>94</v>
      </c>
      <c r="M10072" s="66" t="s">
        <v>95</v>
      </c>
      <c r="N10072" t="s">
        <v>1512</v>
      </c>
      <c r="O10072"/>
    </row>
    <row r="10073" spans="1:15">
      <c r="A10073">
        <v>55510002</v>
      </c>
      <c r="B10073" t="s">
        <v>18021</v>
      </c>
      <c r="C10073" t="s">
        <v>1086</v>
      </c>
      <c r="D10073" s="67" t="s">
        <v>18022</v>
      </c>
      <c r="E10073" s="66" t="s">
        <v>420</v>
      </c>
      <c r="F10073" t="s">
        <v>114</v>
      </c>
      <c r="G10073" s="66" t="s">
        <v>1899</v>
      </c>
      <c r="H10073" s="67" t="s">
        <v>10275</v>
      </c>
      <c r="I10073" t="s">
        <v>1900</v>
      </c>
      <c r="J10073" s="66" t="s">
        <v>1805</v>
      </c>
      <c r="K10073" s="66" t="s">
        <v>94</v>
      </c>
      <c r="M10073" s="66" t="s">
        <v>95</v>
      </c>
      <c r="N10073" t="s">
        <v>1901</v>
      </c>
      <c r="O10073"/>
    </row>
    <row r="10074" spans="1:15">
      <c r="A10074">
        <v>55708176</v>
      </c>
      <c r="B10074" t="s">
        <v>18023</v>
      </c>
      <c r="C10074" t="s">
        <v>142</v>
      </c>
      <c r="D10074" s="67" t="s">
        <v>18024</v>
      </c>
      <c r="E10074" s="66" t="s">
        <v>15351</v>
      </c>
      <c r="F10074" t="s">
        <v>91</v>
      </c>
      <c r="G10074" s="66" t="s">
        <v>5866</v>
      </c>
      <c r="H10074" s="67" t="s">
        <v>10275</v>
      </c>
      <c r="I10074" t="s">
        <v>6309</v>
      </c>
      <c r="J10074" s="66" t="s">
        <v>5845</v>
      </c>
      <c r="K10074" s="66" t="s">
        <v>94</v>
      </c>
      <c r="M10074" s="66" t="s">
        <v>95</v>
      </c>
      <c r="N10074" t="s">
        <v>11069</v>
      </c>
      <c r="O10074"/>
    </row>
    <row r="10075" spans="1:15">
      <c r="A10075">
        <v>55748514</v>
      </c>
      <c r="B10075" t="s">
        <v>18025</v>
      </c>
      <c r="C10075" t="s">
        <v>5312</v>
      </c>
      <c r="D10075" s="67" t="s">
        <v>18026</v>
      </c>
      <c r="E10075" s="66" t="s">
        <v>15351</v>
      </c>
      <c r="F10075" t="s">
        <v>91</v>
      </c>
      <c r="G10075" s="66" t="s">
        <v>5866</v>
      </c>
      <c r="H10075" s="67" t="s">
        <v>10275</v>
      </c>
      <c r="I10075" t="s">
        <v>6309</v>
      </c>
      <c r="J10075" s="66" t="s">
        <v>5845</v>
      </c>
      <c r="K10075" s="66" t="s">
        <v>94</v>
      </c>
      <c r="M10075" s="66" t="s">
        <v>95</v>
      </c>
      <c r="N10075" t="s">
        <v>11069</v>
      </c>
      <c r="O10075"/>
    </row>
    <row r="10076" spans="1:15">
      <c r="A10076">
        <v>830118</v>
      </c>
      <c r="B10076" t="s">
        <v>18027</v>
      </c>
      <c r="C10076" t="s">
        <v>4029</v>
      </c>
      <c r="D10076" s="67" t="s">
        <v>18028</v>
      </c>
      <c r="E10076" s="66" t="s">
        <v>15352</v>
      </c>
      <c r="F10076" t="s">
        <v>91</v>
      </c>
      <c r="G10076" s="66" t="s">
        <v>5866</v>
      </c>
      <c r="H10076" s="67" t="s">
        <v>10275</v>
      </c>
      <c r="I10076" t="s">
        <v>6309</v>
      </c>
      <c r="J10076" s="66" t="s">
        <v>5845</v>
      </c>
      <c r="K10076" s="66" t="s">
        <v>94</v>
      </c>
      <c r="M10076" s="66" t="s">
        <v>95</v>
      </c>
      <c r="N10076" t="s">
        <v>11069</v>
      </c>
      <c r="O10076"/>
    </row>
    <row r="10077" spans="1:15">
      <c r="A10077">
        <v>830123</v>
      </c>
      <c r="B10077" t="s">
        <v>18029</v>
      </c>
      <c r="C10077" t="s">
        <v>4064</v>
      </c>
      <c r="D10077" s="67" t="s">
        <v>7422</v>
      </c>
      <c r="E10077" s="66" t="s">
        <v>173</v>
      </c>
      <c r="F10077" t="s">
        <v>114</v>
      </c>
      <c r="G10077" s="66" t="s">
        <v>5866</v>
      </c>
      <c r="H10077" s="67" t="s">
        <v>10275</v>
      </c>
      <c r="I10077" t="s">
        <v>6309</v>
      </c>
      <c r="J10077" s="66" t="s">
        <v>5845</v>
      </c>
      <c r="K10077" s="66" t="s">
        <v>94</v>
      </c>
      <c r="M10077" s="66" t="s">
        <v>95</v>
      </c>
      <c r="N10077" t="s">
        <v>11069</v>
      </c>
      <c r="O10077"/>
    </row>
    <row r="10078" spans="1:15">
      <c r="A10078">
        <v>830126</v>
      </c>
      <c r="B10078" t="s">
        <v>18030</v>
      </c>
      <c r="C10078" t="s">
        <v>721</v>
      </c>
      <c r="D10078" s="67" t="s">
        <v>9374</v>
      </c>
      <c r="E10078" s="66" t="s">
        <v>15351</v>
      </c>
      <c r="F10078" t="s">
        <v>114</v>
      </c>
      <c r="G10078" s="66" t="s">
        <v>5866</v>
      </c>
      <c r="H10078" s="67" t="s">
        <v>10275</v>
      </c>
      <c r="I10078" t="s">
        <v>6309</v>
      </c>
      <c r="J10078" s="66" t="s">
        <v>5845</v>
      </c>
      <c r="K10078" s="66" t="s">
        <v>94</v>
      </c>
      <c r="M10078" s="66" t="s">
        <v>95</v>
      </c>
      <c r="N10078" t="s">
        <v>11069</v>
      </c>
      <c r="O10078"/>
    </row>
    <row r="10079" spans="1:15">
      <c r="A10079">
        <v>830133</v>
      </c>
      <c r="B10079" t="s">
        <v>18031</v>
      </c>
      <c r="C10079" t="s">
        <v>8852</v>
      </c>
      <c r="D10079" s="67" t="s">
        <v>18032</v>
      </c>
      <c r="E10079" s="66" t="s">
        <v>15351</v>
      </c>
      <c r="F10079" t="s">
        <v>114</v>
      </c>
      <c r="G10079" s="66" t="s">
        <v>5866</v>
      </c>
      <c r="H10079" s="67" t="s">
        <v>10275</v>
      </c>
      <c r="I10079" t="s">
        <v>6309</v>
      </c>
      <c r="J10079" s="66" t="s">
        <v>5845</v>
      </c>
      <c r="K10079" s="66" t="s">
        <v>94</v>
      </c>
      <c r="M10079" s="66" t="s">
        <v>95</v>
      </c>
      <c r="N10079" t="s">
        <v>11069</v>
      </c>
      <c r="O10079"/>
    </row>
    <row r="10080" spans="1:15">
      <c r="A10080">
        <v>830134</v>
      </c>
      <c r="B10080" t="s">
        <v>5800</v>
      </c>
      <c r="C10080" t="s">
        <v>375</v>
      </c>
      <c r="D10080" s="67" t="s">
        <v>18033</v>
      </c>
      <c r="E10080" s="66" t="s">
        <v>15351</v>
      </c>
      <c r="F10080" t="s">
        <v>114</v>
      </c>
      <c r="G10080" s="66" t="s">
        <v>5866</v>
      </c>
      <c r="H10080" s="67" t="s">
        <v>10275</v>
      </c>
      <c r="I10080" t="s">
        <v>6309</v>
      </c>
      <c r="J10080" s="66" t="s">
        <v>5845</v>
      </c>
      <c r="K10080" s="66" t="s">
        <v>94</v>
      </c>
      <c r="M10080" s="66" t="s">
        <v>95</v>
      </c>
      <c r="N10080" t="s">
        <v>11069</v>
      </c>
      <c r="O10080"/>
    </row>
    <row r="10081" spans="1:15">
      <c r="A10081">
        <v>830138</v>
      </c>
      <c r="B10081" t="s">
        <v>17296</v>
      </c>
      <c r="C10081" t="s">
        <v>4929</v>
      </c>
      <c r="D10081" s="67" t="s">
        <v>18034</v>
      </c>
      <c r="E10081" s="66" t="s">
        <v>15351</v>
      </c>
      <c r="F10081" t="s">
        <v>91</v>
      </c>
      <c r="G10081" s="66" t="s">
        <v>5866</v>
      </c>
      <c r="H10081" s="67" t="s">
        <v>10275</v>
      </c>
      <c r="I10081" t="s">
        <v>6309</v>
      </c>
      <c r="J10081" s="66" t="s">
        <v>5845</v>
      </c>
      <c r="K10081" s="66" t="s">
        <v>94</v>
      </c>
      <c r="M10081" s="66" t="s">
        <v>95</v>
      </c>
      <c r="N10081" t="s">
        <v>11069</v>
      </c>
      <c r="O10081"/>
    </row>
    <row r="10082" spans="1:15">
      <c r="A10082">
        <v>682020</v>
      </c>
      <c r="B10082" t="s">
        <v>18035</v>
      </c>
      <c r="C10082" t="s">
        <v>18036</v>
      </c>
      <c r="D10082" s="67" t="s">
        <v>13069</v>
      </c>
      <c r="E10082" s="66" t="s">
        <v>266</v>
      </c>
      <c r="F10082" t="s">
        <v>114</v>
      </c>
      <c r="G10082" s="66" t="s">
        <v>1899</v>
      </c>
      <c r="H10082" s="67" t="s">
        <v>10275</v>
      </c>
      <c r="I10082" t="s">
        <v>1900</v>
      </c>
      <c r="J10082" s="66" t="s">
        <v>1805</v>
      </c>
      <c r="K10082" s="66" t="s">
        <v>94</v>
      </c>
      <c r="M10082" s="66" t="s">
        <v>95</v>
      </c>
      <c r="N10082" t="s">
        <v>1901</v>
      </c>
      <c r="O10082"/>
    </row>
    <row r="10083" spans="1:15">
      <c r="A10083">
        <v>236590</v>
      </c>
      <c r="B10083" t="s">
        <v>556</v>
      </c>
      <c r="C10083" t="s">
        <v>524</v>
      </c>
      <c r="D10083" s="67" t="s">
        <v>18037</v>
      </c>
      <c r="E10083" s="66" t="s">
        <v>15351</v>
      </c>
      <c r="F10083" t="s">
        <v>114</v>
      </c>
      <c r="G10083" s="66" t="s">
        <v>92</v>
      </c>
      <c r="H10083" s="67" t="s">
        <v>10241</v>
      </c>
      <c r="I10083" t="s">
        <v>11224</v>
      </c>
      <c r="J10083" s="66" t="s">
        <v>93</v>
      </c>
      <c r="K10083" s="66" t="s">
        <v>94</v>
      </c>
      <c r="M10083" s="66" t="s">
        <v>95</v>
      </c>
      <c r="N10083" t="s">
        <v>11225</v>
      </c>
      <c r="O10083"/>
    </row>
    <row r="10084" spans="1:15">
      <c r="A10084">
        <v>80365</v>
      </c>
      <c r="B10084" t="s">
        <v>16762</v>
      </c>
      <c r="C10084" t="s">
        <v>375</v>
      </c>
      <c r="D10084" s="67" t="s">
        <v>15668</v>
      </c>
      <c r="E10084" s="66" t="s">
        <v>15351</v>
      </c>
      <c r="F10084" t="s">
        <v>114</v>
      </c>
      <c r="G10084" s="66" t="s">
        <v>1816</v>
      </c>
      <c r="H10084" s="67" t="s">
        <v>10241</v>
      </c>
      <c r="I10084" t="s">
        <v>1853</v>
      </c>
      <c r="J10084" s="66" t="s">
        <v>1805</v>
      </c>
      <c r="K10084" s="66" t="s">
        <v>94</v>
      </c>
      <c r="M10084" s="66" t="s">
        <v>95</v>
      </c>
      <c r="N10084" t="s">
        <v>1854</v>
      </c>
      <c r="O10084"/>
    </row>
    <row r="10085" spans="1:15">
      <c r="A10085">
        <v>55582462</v>
      </c>
      <c r="B10085" t="s">
        <v>18038</v>
      </c>
      <c r="C10085" t="s">
        <v>1922</v>
      </c>
      <c r="D10085" s="67" t="s">
        <v>6312</v>
      </c>
      <c r="E10085" s="66" t="s">
        <v>15351</v>
      </c>
      <c r="F10085" t="s">
        <v>114</v>
      </c>
      <c r="G10085" s="66" t="s">
        <v>8828</v>
      </c>
      <c r="H10085" s="67" t="s">
        <v>10241</v>
      </c>
      <c r="I10085" t="s">
        <v>9654</v>
      </c>
      <c r="J10085" s="66" t="s">
        <v>8830</v>
      </c>
      <c r="K10085" s="66" t="s">
        <v>94</v>
      </c>
      <c r="M10085" s="66" t="s">
        <v>95</v>
      </c>
      <c r="N10085" t="s">
        <v>9655</v>
      </c>
      <c r="O10085"/>
    </row>
    <row r="10086" spans="1:15">
      <c r="A10086">
        <v>104841</v>
      </c>
      <c r="B10086" t="s">
        <v>8520</v>
      </c>
      <c r="C10086" t="s">
        <v>688</v>
      </c>
      <c r="D10086" s="67" t="s">
        <v>8521</v>
      </c>
      <c r="E10086" s="66" t="s">
        <v>15351</v>
      </c>
      <c r="F10086" t="s">
        <v>114</v>
      </c>
      <c r="G10086" s="66" t="s">
        <v>11467</v>
      </c>
      <c r="H10086" s="67" t="s">
        <v>10241</v>
      </c>
      <c r="I10086" t="s">
        <v>8466</v>
      </c>
      <c r="K10086" s="66" t="s">
        <v>94</v>
      </c>
      <c r="M10086" s="66" t="s">
        <v>95</v>
      </c>
      <c r="N10086" t="s">
        <v>8467</v>
      </c>
      <c r="O10086"/>
    </row>
    <row r="10087" spans="1:15">
      <c r="A10087">
        <v>55477285</v>
      </c>
      <c r="B10087" t="s">
        <v>18039</v>
      </c>
      <c r="C10087" t="s">
        <v>235</v>
      </c>
      <c r="D10087" s="67" t="s">
        <v>5136</v>
      </c>
      <c r="E10087" s="66" t="s">
        <v>15351</v>
      </c>
      <c r="F10087" t="s">
        <v>114</v>
      </c>
      <c r="G10087" s="66" t="s">
        <v>884</v>
      </c>
      <c r="H10087" s="67" t="s">
        <v>10241</v>
      </c>
      <c r="I10087" t="s">
        <v>17494</v>
      </c>
      <c r="J10087" s="66" t="s">
        <v>93</v>
      </c>
      <c r="K10087" s="66" t="s">
        <v>94</v>
      </c>
      <c r="M10087" s="66" t="s">
        <v>95</v>
      </c>
      <c r="N10087" t="s">
        <v>17495</v>
      </c>
      <c r="O10087"/>
    </row>
    <row r="10088" spans="1:15">
      <c r="A10088">
        <v>696087</v>
      </c>
      <c r="B10088" t="s">
        <v>5508</v>
      </c>
      <c r="C10088" t="s">
        <v>3366</v>
      </c>
      <c r="D10088" s="67" t="s">
        <v>7114</v>
      </c>
      <c r="E10088" s="66" t="s">
        <v>15351</v>
      </c>
      <c r="F10088" t="s">
        <v>91</v>
      </c>
      <c r="G10088" s="66" t="s">
        <v>884</v>
      </c>
      <c r="H10088" s="67" t="s">
        <v>10241</v>
      </c>
      <c r="I10088" t="s">
        <v>17494</v>
      </c>
      <c r="J10088" s="66" t="s">
        <v>93</v>
      </c>
      <c r="K10088" s="66" t="s">
        <v>94</v>
      </c>
      <c r="M10088" s="66" t="s">
        <v>95</v>
      </c>
      <c r="N10088" t="s">
        <v>17495</v>
      </c>
      <c r="O10088"/>
    </row>
    <row r="10089" spans="1:15">
      <c r="A10089">
        <v>305586</v>
      </c>
      <c r="B10089" t="s">
        <v>189</v>
      </c>
      <c r="C10089" t="s">
        <v>464</v>
      </c>
      <c r="D10089" s="67" t="s">
        <v>465</v>
      </c>
      <c r="E10089" s="66" t="s">
        <v>15351</v>
      </c>
      <c r="F10089" t="s">
        <v>91</v>
      </c>
      <c r="G10089" s="66" t="s">
        <v>10557</v>
      </c>
      <c r="H10089" s="67" t="s">
        <v>10572</v>
      </c>
      <c r="I10089" t="s">
        <v>432</v>
      </c>
      <c r="J10089" s="66" t="s">
        <v>168</v>
      </c>
      <c r="K10089" s="66" t="s">
        <v>94</v>
      </c>
      <c r="M10089" s="66" t="s">
        <v>95</v>
      </c>
      <c r="N10089" t="s">
        <v>10558</v>
      </c>
      <c r="O10089"/>
    </row>
    <row r="10090" spans="1:15">
      <c r="A10090">
        <v>55535466</v>
      </c>
      <c r="B10090" t="s">
        <v>189</v>
      </c>
      <c r="C10090" t="s">
        <v>485</v>
      </c>
      <c r="D10090" s="67" t="s">
        <v>486</v>
      </c>
      <c r="E10090" s="66" t="s">
        <v>15351</v>
      </c>
      <c r="F10090" t="s">
        <v>114</v>
      </c>
      <c r="G10090" s="66" t="s">
        <v>10557</v>
      </c>
      <c r="H10090" s="67" t="s">
        <v>10572</v>
      </c>
      <c r="I10090" t="s">
        <v>432</v>
      </c>
      <c r="J10090" s="66" t="s">
        <v>168</v>
      </c>
      <c r="K10090" s="66" t="s">
        <v>94</v>
      </c>
      <c r="M10090" s="66" t="s">
        <v>95</v>
      </c>
      <c r="N10090" t="s">
        <v>10558</v>
      </c>
      <c r="O10090"/>
    </row>
    <row r="10091" spans="1:15">
      <c r="A10091">
        <v>538890</v>
      </c>
      <c r="B10091" t="s">
        <v>18040</v>
      </c>
      <c r="C10091" t="s">
        <v>1634</v>
      </c>
      <c r="D10091" s="67" t="s">
        <v>18041</v>
      </c>
      <c r="E10091" s="66" t="s">
        <v>1001</v>
      </c>
      <c r="F10091" t="s">
        <v>91</v>
      </c>
      <c r="G10091" s="66" t="s">
        <v>1899</v>
      </c>
      <c r="H10091" s="67" t="s">
        <v>10572</v>
      </c>
      <c r="I10091" t="s">
        <v>1900</v>
      </c>
      <c r="J10091" s="66" t="s">
        <v>1805</v>
      </c>
      <c r="K10091" s="66" t="s">
        <v>94</v>
      </c>
      <c r="M10091" s="66" t="s">
        <v>95</v>
      </c>
      <c r="N10091" t="s">
        <v>1901</v>
      </c>
      <c r="O10091"/>
    </row>
    <row r="10092" spans="1:15">
      <c r="A10092">
        <v>104782</v>
      </c>
      <c r="B10092" t="s">
        <v>1074</v>
      </c>
      <c r="C10092" t="s">
        <v>3401</v>
      </c>
      <c r="D10092" s="67" t="s">
        <v>8468</v>
      </c>
      <c r="E10092" s="66" t="s">
        <v>15351</v>
      </c>
      <c r="F10092" t="s">
        <v>114</v>
      </c>
      <c r="G10092" s="66" t="s">
        <v>11467</v>
      </c>
      <c r="H10092" s="67" t="s">
        <v>10572</v>
      </c>
      <c r="I10092" t="s">
        <v>8466</v>
      </c>
      <c r="K10092" s="66" t="s">
        <v>94</v>
      </c>
      <c r="M10092" s="66" t="s">
        <v>95</v>
      </c>
      <c r="N10092" t="s">
        <v>8467</v>
      </c>
      <c r="O10092"/>
    </row>
    <row r="10093" spans="1:15">
      <c r="A10093">
        <v>55485534</v>
      </c>
      <c r="B10093" t="s">
        <v>206</v>
      </c>
      <c r="C10093" t="s">
        <v>106</v>
      </c>
      <c r="D10093" s="67" t="s">
        <v>8496</v>
      </c>
      <c r="E10093" s="66" t="s">
        <v>15351</v>
      </c>
      <c r="F10093" t="s">
        <v>91</v>
      </c>
      <c r="G10093" s="66" t="s">
        <v>11467</v>
      </c>
      <c r="H10093" s="67" t="s">
        <v>10572</v>
      </c>
      <c r="I10093" t="s">
        <v>8466</v>
      </c>
      <c r="K10093" s="66" t="s">
        <v>94</v>
      </c>
      <c r="M10093" s="66" t="s">
        <v>95</v>
      </c>
      <c r="N10093" t="s">
        <v>8467</v>
      </c>
      <c r="O10093"/>
    </row>
    <row r="10094" spans="1:15">
      <c r="A10094">
        <v>831234</v>
      </c>
      <c r="B10094" t="s">
        <v>101</v>
      </c>
      <c r="C10094" t="s">
        <v>518</v>
      </c>
      <c r="D10094" s="67" t="s">
        <v>8926</v>
      </c>
      <c r="E10094" s="66" t="s">
        <v>15351</v>
      </c>
      <c r="F10094" t="s">
        <v>114</v>
      </c>
      <c r="G10094" s="66" t="s">
        <v>5303</v>
      </c>
      <c r="H10094" s="67" t="s">
        <v>10572</v>
      </c>
      <c r="I10094" t="s">
        <v>5529</v>
      </c>
      <c r="J10094" s="66" t="s">
        <v>5201</v>
      </c>
      <c r="K10094" s="66" t="s">
        <v>94</v>
      </c>
      <c r="M10094" s="66" t="s">
        <v>95</v>
      </c>
      <c r="N10094" t="s">
        <v>5530</v>
      </c>
      <c r="O10094"/>
    </row>
    <row r="10095" spans="1:15">
      <c r="A10095">
        <v>201754</v>
      </c>
      <c r="B10095" t="s">
        <v>18042</v>
      </c>
      <c r="C10095" t="s">
        <v>148</v>
      </c>
      <c r="D10095" s="67" t="s">
        <v>18043</v>
      </c>
      <c r="E10095" s="66" t="s">
        <v>15351</v>
      </c>
      <c r="F10095" t="s">
        <v>91</v>
      </c>
      <c r="G10095" s="66" t="s">
        <v>92</v>
      </c>
      <c r="H10095" s="67" t="s">
        <v>10572</v>
      </c>
      <c r="I10095" t="s">
        <v>217</v>
      </c>
      <c r="J10095" s="66" t="s">
        <v>93</v>
      </c>
      <c r="K10095" s="66" t="s">
        <v>94</v>
      </c>
      <c r="M10095" s="66" t="s">
        <v>95</v>
      </c>
      <c r="N10095" t="s">
        <v>11242</v>
      </c>
      <c r="O10095"/>
    </row>
    <row r="10096" spans="1:15">
      <c r="A10096">
        <v>410819</v>
      </c>
      <c r="B10096" t="s">
        <v>18044</v>
      </c>
      <c r="C10096" t="s">
        <v>219</v>
      </c>
      <c r="D10096" s="67" t="s">
        <v>18045</v>
      </c>
      <c r="E10096" s="66" t="s">
        <v>15351</v>
      </c>
      <c r="F10096" t="s">
        <v>114</v>
      </c>
      <c r="G10096" s="66" t="s">
        <v>92</v>
      </c>
      <c r="H10096" s="67" t="s">
        <v>10572</v>
      </c>
      <c r="I10096" t="s">
        <v>217</v>
      </c>
      <c r="J10096" s="66" t="s">
        <v>93</v>
      </c>
      <c r="K10096" s="66" t="s">
        <v>94</v>
      </c>
      <c r="M10096" s="66" t="s">
        <v>95</v>
      </c>
      <c r="N10096" t="s">
        <v>11242</v>
      </c>
      <c r="O10096"/>
    </row>
    <row r="10097" spans="1:15">
      <c r="A10097">
        <v>291046</v>
      </c>
      <c r="B10097" t="s">
        <v>18046</v>
      </c>
      <c r="C10097" t="s">
        <v>4270</v>
      </c>
      <c r="D10097" s="67" t="s">
        <v>18047</v>
      </c>
      <c r="E10097" s="66" t="s">
        <v>15351</v>
      </c>
      <c r="F10097" t="s">
        <v>114</v>
      </c>
      <c r="G10097" s="66" t="s">
        <v>92</v>
      </c>
      <c r="H10097" s="67" t="s">
        <v>10572</v>
      </c>
      <c r="I10097" t="s">
        <v>217</v>
      </c>
      <c r="J10097" s="66" t="s">
        <v>93</v>
      </c>
      <c r="K10097" s="66" t="s">
        <v>94</v>
      </c>
      <c r="M10097" s="66" t="s">
        <v>95</v>
      </c>
      <c r="N10097" t="s">
        <v>11242</v>
      </c>
      <c r="O10097"/>
    </row>
    <row r="10098" spans="1:15">
      <c r="A10098">
        <v>242218</v>
      </c>
      <c r="B10098" t="s">
        <v>18048</v>
      </c>
      <c r="C10098" t="s">
        <v>18049</v>
      </c>
      <c r="D10098" s="67" t="s">
        <v>18050</v>
      </c>
      <c r="E10098" s="66" t="s">
        <v>15351</v>
      </c>
      <c r="F10098" t="s">
        <v>91</v>
      </c>
      <c r="G10098" s="66" t="s">
        <v>92</v>
      </c>
      <c r="H10098" s="67" t="s">
        <v>10572</v>
      </c>
      <c r="I10098" t="s">
        <v>217</v>
      </c>
      <c r="J10098" s="66" t="s">
        <v>93</v>
      </c>
      <c r="K10098" s="66" t="s">
        <v>94</v>
      </c>
      <c r="M10098" s="66" t="s">
        <v>95</v>
      </c>
      <c r="N10098" t="s">
        <v>11242</v>
      </c>
      <c r="O10098"/>
    </row>
    <row r="10099" spans="1:15">
      <c r="A10099">
        <v>242218</v>
      </c>
      <c r="B10099" t="s">
        <v>18048</v>
      </c>
      <c r="C10099" t="s">
        <v>18049</v>
      </c>
      <c r="D10099" s="67" t="s">
        <v>18050</v>
      </c>
      <c r="E10099" s="66" t="s">
        <v>15351</v>
      </c>
      <c r="F10099" t="s">
        <v>91</v>
      </c>
      <c r="G10099" s="66" t="s">
        <v>92</v>
      </c>
      <c r="H10099" s="67" t="s">
        <v>10572</v>
      </c>
      <c r="I10099" t="s">
        <v>217</v>
      </c>
      <c r="J10099" s="66" t="s">
        <v>93</v>
      </c>
      <c r="K10099" s="66" t="s">
        <v>94</v>
      </c>
      <c r="M10099" s="66" t="s">
        <v>95</v>
      </c>
      <c r="N10099" t="s">
        <v>11242</v>
      </c>
      <c r="O10099"/>
    </row>
    <row r="10100" spans="1:15">
      <c r="A10100">
        <v>52601</v>
      </c>
      <c r="B10100" t="s">
        <v>18051</v>
      </c>
      <c r="C10100" t="s">
        <v>3401</v>
      </c>
      <c r="D10100" s="67" t="s">
        <v>18052</v>
      </c>
      <c r="E10100" s="66" t="s">
        <v>15351</v>
      </c>
      <c r="F10100" t="s">
        <v>114</v>
      </c>
      <c r="G10100" s="66" t="s">
        <v>1688</v>
      </c>
      <c r="H10100" s="67" t="s">
        <v>10572</v>
      </c>
      <c r="I10100" t="s">
        <v>1758</v>
      </c>
      <c r="J10100" s="66" t="s">
        <v>1690</v>
      </c>
      <c r="K10100" s="66" t="s">
        <v>94</v>
      </c>
      <c r="M10100" s="66" t="s">
        <v>95</v>
      </c>
      <c r="N10100" t="s">
        <v>1759</v>
      </c>
      <c r="O10100"/>
    </row>
    <row r="10101" spans="1:15">
      <c r="A10101">
        <v>831972</v>
      </c>
      <c r="B10101" t="s">
        <v>18053</v>
      </c>
      <c r="C10101" t="s">
        <v>12648</v>
      </c>
      <c r="D10101" s="67" t="s">
        <v>17144</v>
      </c>
      <c r="E10101" s="66" t="s">
        <v>297</v>
      </c>
      <c r="F10101" t="s">
        <v>91</v>
      </c>
      <c r="G10101" s="66" t="s">
        <v>7285</v>
      </c>
      <c r="H10101" s="67" t="s">
        <v>10253</v>
      </c>
      <c r="I10101" t="s">
        <v>7537</v>
      </c>
      <c r="J10101" s="66" t="s">
        <v>1805</v>
      </c>
      <c r="K10101" s="66" t="s">
        <v>94</v>
      </c>
      <c r="M10101" s="66" t="s">
        <v>95</v>
      </c>
      <c r="N10101" t="s">
        <v>11425</v>
      </c>
      <c r="O10101"/>
    </row>
    <row r="10102" spans="1:15">
      <c r="A10102">
        <v>55739438</v>
      </c>
      <c r="B10102" t="s">
        <v>17353</v>
      </c>
      <c r="C10102" t="s">
        <v>18054</v>
      </c>
      <c r="D10102" s="67" t="s">
        <v>6140</v>
      </c>
      <c r="E10102" s="66" t="s">
        <v>266</v>
      </c>
      <c r="F10102" t="s">
        <v>91</v>
      </c>
      <c r="G10102" s="66" t="s">
        <v>7285</v>
      </c>
      <c r="H10102" s="67" t="s">
        <v>10253</v>
      </c>
      <c r="I10102" t="s">
        <v>7537</v>
      </c>
      <c r="J10102" s="66" t="s">
        <v>1805</v>
      </c>
      <c r="K10102" s="66" t="s">
        <v>94</v>
      </c>
      <c r="M10102" s="66" t="s">
        <v>95</v>
      </c>
      <c r="N10102" t="s">
        <v>11425</v>
      </c>
      <c r="O10102"/>
    </row>
    <row r="10103" spans="1:15">
      <c r="A10103">
        <v>118828</v>
      </c>
      <c r="B10103" t="s">
        <v>1498</v>
      </c>
      <c r="C10103" t="s">
        <v>889</v>
      </c>
      <c r="D10103" s="67" t="s">
        <v>1499</v>
      </c>
      <c r="E10103" s="66" t="s">
        <v>15351</v>
      </c>
      <c r="F10103" t="s">
        <v>114</v>
      </c>
      <c r="G10103" s="66" t="s">
        <v>893</v>
      </c>
      <c r="H10103" s="67" t="s">
        <v>10265</v>
      </c>
      <c r="I10103" t="s">
        <v>1500</v>
      </c>
      <c r="J10103" s="66" t="s">
        <v>895</v>
      </c>
      <c r="K10103" s="66" t="s">
        <v>94</v>
      </c>
      <c r="M10103" s="66" t="s">
        <v>95</v>
      </c>
      <c r="N10103" t="s">
        <v>1501</v>
      </c>
      <c r="O10103"/>
    </row>
    <row r="10104" spans="1:15">
      <c r="A10104">
        <v>100251</v>
      </c>
      <c r="B10104" t="s">
        <v>18055</v>
      </c>
      <c r="C10104" t="s">
        <v>2535</v>
      </c>
      <c r="D10104" s="67" t="s">
        <v>18056</v>
      </c>
      <c r="E10104" s="66" t="s">
        <v>15352</v>
      </c>
      <c r="F10104" t="s">
        <v>91</v>
      </c>
      <c r="G10104" s="66" t="s">
        <v>1899</v>
      </c>
      <c r="H10104" s="67" t="s">
        <v>10265</v>
      </c>
      <c r="I10104" t="s">
        <v>1900</v>
      </c>
      <c r="J10104" s="66" t="s">
        <v>1805</v>
      </c>
      <c r="K10104" s="66" t="s">
        <v>94</v>
      </c>
      <c r="M10104" s="66" t="s">
        <v>95</v>
      </c>
      <c r="N10104" t="s">
        <v>1901</v>
      </c>
      <c r="O10104"/>
    </row>
    <row r="10105" spans="1:15">
      <c r="A10105">
        <v>55692985</v>
      </c>
      <c r="B10105" t="s">
        <v>18057</v>
      </c>
      <c r="C10105" t="s">
        <v>18058</v>
      </c>
      <c r="D10105" s="67" t="s">
        <v>12987</v>
      </c>
      <c r="E10105" s="66" t="s">
        <v>266</v>
      </c>
      <c r="F10105" t="s">
        <v>114</v>
      </c>
      <c r="G10105" s="66" t="s">
        <v>1899</v>
      </c>
      <c r="H10105" s="67" t="s">
        <v>10265</v>
      </c>
      <c r="I10105" t="s">
        <v>1900</v>
      </c>
      <c r="J10105" s="66" t="s">
        <v>1805</v>
      </c>
      <c r="K10105" s="66" t="s">
        <v>94</v>
      </c>
      <c r="M10105" s="66" t="s">
        <v>95</v>
      </c>
      <c r="N10105" t="s">
        <v>1901</v>
      </c>
      <c r="O10105"/>
    </row>
    <row r="10106" spans="1:15">
      <c r="A10106">
        <v>832288</v>
      </c>
      <c r="B10106" t="s">
        <v>13510</v>
      </c>
      <c r="C10106" t="s">
        <v>688</v>
      </c>
      <c r="D10106" s="67" t="s">
        <v>13511</v>
      </c>
      <c r="E10106" s="66" t="s">
        <v>15352</v>
      </c>
      <c r="F10106" t="s">
        <v>114</v>
      </c>
      <c r="G10106" s="66" t="s">
        <v>8828</v>
      </c>
      <c r="H10106" s="67" t="s">
        <v>10265</v>
      </c>
      <c r="I10106" t="s">
        <v>9680</v>
      </c>
      <c r="J10106" s="66" t="s">
        <v>8830</v>
      </c>
      <c r="K10106" s="66" t="s">
        <v>94</v>
      </c>
      <c r="M10106" s="66" t="s">
        <v>95</v>
      </c>
      <c r="N10106" t="s">
        <v>10761</v>
      </c>
      <c r="O10106"/>
    </row>
    <row r="10107" spans="1:15">
      <c r="A10107">
        <v>832289</v>
      </c>
      <c r="B10107" t="s">
        <v>13512</v>
      </c>
      <c r="C10107" t="s">
        <v>1634</v>
      </c>
      <c r="D10107" s="67" t="s">
        <v>8833</v>
      </c>
      <c r="E10107" s="66" t="s">
        <v>15351</v>
      </c>
      <c r="F10107" t="s">
        <v>91</v>
      </c>
      <c r="G10107" s="66" t="s">
        <v>8828</v>
      </c>
      <c r="H10107" s="67" t="s">
        <v>10265</v>
      </c>
      <c r="I10107" t="s">
        <v>9680</v>
      </c>
      <c r="J10107" s="66" t="s">
        <v>8830</v>
      </c>
      <c r="K10107" s="66" t="s">
        <v>94</v>
      </c>
      <c r="M10107" s="66" t="s">
        <v>95</v>
      </c>
      <c r="N10107" t="s">
        <v>10761</v>
      </c>
      <c r="O10107"/>
    </row>
    <row r="10108" spans="1:15">
      <c r="A10108">
        <v>832292</v>
      </c>
      <c r="B10108" t="s">
        <v>13514</v>
      </c>
      <c r="C10108" t="s">
        <v>13515</v>
      </c>
      <c r="D10108" s="67" t="s">
        <v>515</v>
      </c>
      <c r="E10108" s="66" t="s">
        <v>15351</v>
      </c>
      <c r="F10108" t="s">
        <v>114</v>
      </c>
      <c r="G10108" s="66" t="s">
        <v>8828</v>
      </c>
      <c r="H10108" s="67" t="s">
        <v>10265</v>
      </c>
      <c r="I10108" t="s">
        <v>9680</v>
      </c>
      <c r="J10108" s="66" t="s">
        <v>8830</v>
      </c>
      <c r="K10108" s="66" t="s">
        <v>94</v>
      </c>
      <c r="M10108" s="66" t="s">
        <v>95</v>
      </c>
      <c r="N10108" t="s">
        <v>10761</v>
      </c>
      <c r="O10108"/>
    </row>
    <row r="10109" spans="1:15">
      <c r="A10109">
        <v>55620143</v>
      </c>
      <c r="B10109" t="s">
        <v>528</v>
      </c>
      <c r="C10109" t="s">
        <v>1229</v>
      </c>
      <c r="D10109" s="67" t="s">
        <v>121</v>
      </c>
      <c r="E10109" s="66" t="s">
        <v>15351</v>
      </c>
      <c r="F10109" t="s">
        <v>114</v>
      </c>
      <c r="G10109" s="66" t="s">
        <v>1816</v>
      </c>
      <c r="H10109" s="67" t="s">
        <v>10265</v>
      </c>
      <c r="I10109" t="s">
        <v>1853</v>
      </c>
      <c r="J10109" s="66" t="s">
        <v>1805</v>
      </c>
      <c r="K10109" s="66" t="s">
        <v>94</v>
      </c>
      <c r="M10109" s="66" t="s">
        <v>95</v>
      </c>
      <c r="N10109" t="s">
        <v>1854</v>
      </c>
      <c r="O10109"/>
    </row>
    <row r="10110" spans="1:15">
      <c r="A10110">
        <v>55770796</v>
      </c>
      <c r="B10110" t="s">
        <v>18059</v>
      </c>
      <c r="C10110" t="s">
        <v>4183</v>
      </c>
      <c r="D10110" s="67" t="s">
        <v>18060</v>
      </c>
      <c r="E10110" s="66" t="s">
        <v>297</v>
      </c>
      <c r="F10110" t="s">
        <v>91</v>
      </c>
      <c r="G10110" s="66" t="s">
        <v>7285</v>
      </c>
      <c r="H10110" s="67" t="s">
        <v>10265</v>
      </c>
      <c r="I10110" t="s">
        <v>7537</v>
      </c>
      <c r="J10110" s="66" t="s">
        <v>1805</v>
      </c>
      <c r="K10110" s="66" t="s">
        <v>94</v>
      </c>
      <c r="M10110" s="66" t="s">
        <v>95</v>
      </c>
      <c r="N10110" t="s">
        <v>11425</v>
      </c>
      <c r="O10110"/>
    </row>
    <row r="10111" spans="1:15">
      <c r="A10111">
        <v>833127</v>
      </c>
      <c r="B10111" t="s">
        <v>18061</v>
      </c>
      <c r="C10111" t="s">
        <v>10949</v>
      </c>
      <c r="D10111" s="67" t="s">
        <v>18062</v>
      </c>
      <c r="E10111" s="66" t="s">
        <v>15351</v>
      </c>
      <c r="F10111" t="s">
        <v>114</v>
      </c>
      <c r="G10111" s="66" t="s">
        <v>893</v>
      </c>
      <c r="H10111" s="67" t="s">
        <v>10270</v>
      </c>
      <c r="I10111" t="s">
        <v>1511</v>
      </c>
      <c r="J10111" s="66" t="s">
        <v>895</v>
      </c>
      <c r="K10111" s="66" t="s">
        <v>94</v>
      </c>
      <c r="M10111" s="66" t="s">
        <v>95</v>
      </c>
      <c r="N10111" t="s">
        <v>1512</v>
      </c>
      <c r="O10111"/>
    </row>
    <row r="10112" spans="1:15">
      <c r="A10112">
        <v>682874</v>
      </c>
      <c r="B10112" t="s">
        <v>1903</v>
      </c>
      <c r="C10112" t="s">
        <v>512</v>
      </c>
      <c r="D10112" s="67" t="s">
        <v>18063</v>
      </c>
      <c r="E10112" s="66" t="s">
        <v>15351</v>
      </c>
      <c r="F10112" t="s">
        <v>114</v>
      </c>
      <c r="G10112" s="66" t="s">
        <v>893</v>
      </c>
      <c r="H10112" s="67" t="s">
        <v>10270</v>
      </c>
      <c r="I10112" t="s">
        <v>1511</v>
      </c>
      <c r="J10112" s="66" t="s">
        <v>895</v>
      </c>
      <c r="K10112" s="66" t="s">
        <v>94</v>
      </c>
      <c r="M10112" s="66" t="s">
        <v>95</v>
      </c>
      <c r="N10112" t="s">
        <v>1512</v>
      </c>
      <c r="O10112"/>
    </row>
    <row r="10113" spans="1:15">
      <c r="A10113">
        <v>693538</v>
      </c>
      <c r="B10113" t="s">
        <v>18064</v>
      </c>
      <c r="C10113" t="s">
        <v>155</v>
      </c>
      <c r="D10113" s="67" t="s">
        <v>18065</v>
      </c>
      <c r="E10113" s="66" t="s">
        <v>15351</v>
      </c>
      <c r="F10113" t="s">
        <v>114</v>
      </c>
      <c r="G10113" s="66" t="s">
        <v>893</v>
      </c>
      <c r="H10113" s="67" t="s">
        <v>10270</v>
      </c>
      <c r="I10113" t="s">
        <v>1511</v>
      </c>
      <c r="J10113" s="66" t="s">
        <v>895</v>
      </c>
      <c r="K10113" s="66" t="s">
        <v>94</v>
      </c>
      <c r="M10113" s="66" t="s">
        <v>95</v>
      </c>
      <c r="N10113" t="s">
        <v>1512</v>
      </c>
      <c r="O10113"/>
    </row>
    <row r="10114" spans="1:15">
      <c r="A10114">
        <v>156338</v>
      </c>
      <c r="B10114" t="s">
        <v>3839</v>
      </c>
      <c r="C10114" t="s">
        <v>471</v>
      </c>
      <c r="D10114" s="67" t="s">
        <v>18066</v>
      </c>
      <c r="E10114" s="66" t="s">
        <v>15351</v>
      </c>
      <c r="F10114" t="s">
        <v>114</v>
      </c>
      <c r="G10114" s="66" t="s">
        <v>10706</v>
      </c>
      <c r="H10114" s="67" t="s">
        <v>10270</v>
      </c>
      <c r="I10114" t="s">
        <v>18067</v>
      </c>
      <c r="J10114" s="66" t="s">
        <v>8830</v>
      </c>
      <c r="K10114" s="66" t="s">
        <v>94</v>
      </c>
      <c r="M10114" s="66" t="s">
        <v>95</v>
      </c>
      <c r="N10114" t="s">
        <v>18068</v>
      </c>
      <c r="O10114"/>
    </row>
    <row r="10115" spans="1:15">
      <c r="A10115">
        <v>400991</v>
      </c>
      <c r="B10115" t="s">
        <v>3839</v>
      </c>
      <c r="C10115" t="s">
        <v>150</v>
      </c>
      <c r="D10115" s="67" t="s">
        <v>18069</v>
      </c>
      <c r="E10115" s="66" t="s">
        <v>15351</v>
      </c>
      <c r="F10115" t="s">
        <v>91</v>
      </c>
      <c r="G10115" s="66" t="s">
        <v>10706</v>
      </c>
      <c r="H10115" s="67" t="s">
        <v>10270</v>
      </c>
      <c r="I10115" t="s">
        <v>18067</v>
      </c>
      <c r="J10115" s="66" t="s">
        <v>8830</v>
      </c>
      <c r="K10115" s="66" t="s">
        <v>94</v>
      </c>
      <c r="M10115" s="66" t="s">
        <v>95</v>
      </c>
      <c r="N10115" t="s">
        <v>18068</v>
      </c>
      <c r="O10115"/>
    </row>
    <row r="10116" spans="1:15">
      <c r="A10116">
        <v>55546525</v>
      </c>
      <c r="B10116" t="s">
        <v>2024</v>
      </c>
      <c r="C10116" t="s">
        <v>234</v>
      </c>
      <c r="D10116" s="67" t="s">
        <v>8502</v>
      </c>
      <c r="E10116" s="66" t="s">
        <v>15351</v>
      </c>
      <c r="F10116" t="s">
        <v>114</v>
      </c>
      <c r="G10116" s="66" t="s">
        <v>11467</v>
      </c>
      <c r="H10116" s="67" t="s">
        <v>10270</v>
      </c>
      <c r="I10116" t="s">
        <v>8466</v>
      </c>
      <c r="K10116" s="66" t="s">
        <v>94</v>
      </c>
      <c r="M10116" s="66" t="s">
        <v>95</v>
      </c>
      <c r="N10116" t="s">
        <v>8467</v>
      </c>
      <c r="O10116"/>
    </row>
    <row r="10117" spans="1:15">
      <c r="A10117">
        <v>55702878</v>
      </c>
      <c r="B10117" t="s">
        <v>5663</v>
      </c>
      <c r="C10117" t="s">
        <v>602</v>
      </c>
      <c r="D10117" s="67" t="s">
        <v>5664</v>
      </c>
      <c r="E10117" s="66" t="s">
        <v>15351</v>
      </c>
      <c r="F10117" t="s">
        <v>114</v>
      </c>
      <c r="G10117" s="66" t="s">
        <v>5303</v>
      </c>
      <c r="H10117" s="67" t="s">
        <v>10270</v>
      </c>
      <c r="I10117" t="s">
        <v>5611</v>
      </c>
      <c r="J10117" s="66" t="s">
        <v>5201</v>
      </c>
      <c r="K10117" s="66" t="s">
        <v>94</v>
      </c>
      <c r="M10117" s="66" t="s">
        <v>95</v>
      </c>
      <c r="N10117" t="s">
        <v>11392</v>
      </c>
      <c r="O10117"/>
    </row>
    <row r="10118" spans="1:15">
      <c r="A10118">
        <v>55766815</v>
      </c>
      <c r="B10118" t="s">
        <v>3781</v>
      </c>
      <c r="C10118" t="s">
        <v>602</v>
      </c>
      <c r="D10118" s="67" t="s">
        <v>5693</v>
      </c>
      <c r="E10118" s="66" t="s">
        <v>15351</v>
      </c>
      <c r="F10118" t="s">
        <v>114</v>
      </c>
      <c r="G10118" s="66" t="s">
        <v>5303</v>
      </c>
      <c r="H10118" s="67" t="s">
        <v>10270</v>
      </c>
      <c r="I10118" t="s">
        <v>5611</v>
      </c>
      <c r="J10118" s="66" t="s">
        <v>5201</v>
      </c>
      <c r="K10118" s="66" t="s">
        <v>94</v>
      </c>
      <c r="M10118" s="66" t="s">
        <v>95</v>
      </c>
      <c r="N10118" t="s">
        <v>11392</v>
      </c>
      <c r="O10118"/>
    </row>
    <row r="10119" spans="1:15">
      <c r="A10119">
        <v>55781061</v>
      </c>
      <c r="B10119" t="s">
        <v>5698</v>
      </c>
      <c r="C10119" t="s">
        <v>341</v>
      </c>
      <c r="D10119" s="67" t="s">
        <v>5699</v>
      </c>
      <c r="E10119" s="66" t="s">
        <v>15352</v>
      </c>
      <c r="F10119" t="s">
        <v>91</v>
      </c>
      <c r="G10119" s="66" t="s">
        <v>5303</v>
      </c>
      <c r="H10119" s="67" t="s">
        <v>10270</v>
      </c>
      <c r="I10119" t="s">
        <v>5611</v>
      </c>
      <c r="J10119" s="66" t="s">
        <v>5201</v>
      </c>
      <c r="K10119" s="66" t="s">
        <v>94</v>
      </c>
      <c r="M10119" s="66" t="s">
        <v>95</v>
      </c>
      <c r="N10119" t="s">
        <v>11392</v>
      </c>
      <c r="O10119"/>
    </row>
    <row r="10120" spans="1:15">
      <c r="A10120">
        <v>833594</v>
      </c>
      <c r="B10120" t="s">
        <v>750</v>
      </c>
      <c r="C10120" t="s">
        <v>13645</v>
      </c>
      <c r="D10120" s="67" t="s">
        <v>13646</v>
      </c>
      <c r="E10120" s="66" t="s">
        <v>15352</v>
      </c>
      <c r="F10120" t="s">
        <v>91</v>
      </c>
      <c r="G10120" s="66" t="s">
        <v>5303</v>
      </c>
      <c r="H10120" s="67" t="s">
        <v>10270</v>
      </c>
      <c r="I10120" t="s">
        <v>5611</v>
      </c>
      <c r="J10120" s="66" t="s">
        <v>5201</v>
      </c>
      <c r="K10120" s="66" t="s">
        <v>94</v>
      </c>
      <c r="M10120" s="66" t="s">
        <v>95</v>
      </c>
      <c r="N10120" t="s">
        <v>11392</v>
      </c>
      <c r="O10120"/>
    </row>
    <row r="10121" spans="1:15">
      <c r="A10121">
        <v>833596</v>
      </c>
      <c r="B10121" t="s">
        <v>13647</v>
      </c>
      <c r="C10121" t="s">
        <v>177</v>
      </c>
      <c r="D10121" s="67" t="s">
        <v>13648</v>
      </c>
      <c r="E10121" s="66" t="s">
        <v>15352</v>
      </c>
      <c r="F10121" t="s">
        <v>91</v>
      </c>
      <c r="G10121" s="66" t="s">
        <v>5303</v>
      </c>
      <c r="H10121" s="67" t="s">
        <v>10270</v>
      </c>
      <c r="I10121" t="s">
        <v>5611</v>
      </c>
      <c r="J10121" s="66" t="s">
        <v>5201</v>
      </c>
      <c r="K10121" s="66" t="s">
        <v>94</v>
      </c>
      <c r="M10121" s="66" t="s">
        <v>95</v>
      </c>
      <c r="N10121" t="s">
        <v>11392</v>
      </c>
      <c r="O10121"/>
    </row>
    <row r="10122" spans="1:15">
      <c r="A10122">
        <v>55685340</v>
      </c>
      <c r="B10122" t="s">
        <v>18070</v>
      </c>
      <c r="C10122" t="s">
        <v>774</v>
      </c>
      <c r="D10122" s="67" t="s">
        <v>18071</v>
      </c>
      <c r="E10122" s="66" t="s">
        <v>15351</v>
      </c>
      <c r="F10122" t="s">
        <v>114</v>
      </c>
      <c r="G10122" s="66" t="s">
        <v>5724</v>
      </c>
      <c r="H10122" s="67" t="s">
        <v>10829</v>
      </c>
      <c r="I10122" t="s">
        <v>10825</v>
      </c>
      <c r="J10122" s="66" t="s">
        <v>5726</v>
      </c>
      <c r="K10122" s="66" t="s">
        <v>94</v>
      </c>
      <c r="M10122" s="66" t="s">
        <v>95</v>
      </c>
      <c r="N10122" t="s">
        <v>10826</v>
      </c>
      <c r="O10122"/>
    </row>
    <row r="10123" spans="1:15">
      <c r="A10123">
        <v>55524577</v>
      </c>
      <c r="B10123" t="s">
        <v>18072</v>
      </c>
      <c r="C10123" t="s">
        <v>6011</v>
      </c>
      <c r="D10123" s="67" t="s">
        <v>18073</v>
      </c>
      <c r="E10123" s="66" t="s">
        <v>15351</v>
      </c>
      <c r="F10123" t="s">
        <v>114</v>
      </c>
      <c r="G10123" s="66" t="s">
        <v>5724</v>
      </c>
      <c r="H10123" s="67" t="s">
        <v>10829</v>
      </c>
      <c r="I10123" t="s">
        <v>10825</v>
      </c>
      <c r="J10123" s="66" t="s">
        <v>5726</v>
      </c>
      <c r="K10123" s="66" t="s">
        <v>94</v>
      </c>
      <c r="M10123" s="66" t="s">
        <v>95</v>
      </c>
      <c r="N10123" t="s">
        <v>10826</v>
      </c>
      <c r="O10123"/>
    </row>
    <row r="10124" spans="1:15">
      <c r="A10124">
        <v>832807</v>
      </c>
      <c r="B10124" t="s">
        <v>14048</v>
      </c>
      <c r="C10124" t="s">
        <v>18074</v>
      </c>
      <c r="D10124" s="67" t="s">
        <v>18075</v>
      </c>
      <c r="E10124" s="66" t="s">
        <v>15351</v>
      </c>
      <c r="F10124" t="s">
        <v>114</v>
      </c>
      <c r="G10124" s="66" t="s">
        <v>5724</v>
      </c>
      <c r="H10124" s="67" t="s">
        <v>10829</v>
      </c>
      <c r="I10124" t="s">
        <v>10825</v>
      </c>
      <c r="J10124" s="66" t="s">
        <v>5726</v>
      </c>
      <c r="K10124" s="66" t="s">
        <v>94</v>
      </c>
      <c r="M10124" s="66" t="s">
        <v>95</v>
      </c>
      <c r="N10124" t="s">
        <v>10826</v>
      </c>
      <c r="O10124"/>
    </row>
    <row r="10125" spans="1:15">
      <c r="A10125">
        <v>832815</v>
      </c>
      <c r="B10125" t="s">
        <v>11228</v>
      </c>
      <c r="C10125" t="s">
        <v>1154</v>
      </c>
      <c r="D10125" s="67" t="s">
        <v>9094</v>
      </c>
      <c r="E10125" s="66" t="s">
        <v>15351</v>
      </c>
      <c r="F10125" t="s">
        <v>114</v>
      </c>
      <c r="G10125" s="66" t="s">
        <v>5724</v>
      </c>
      <c r="H10125" s="67" t="s">
        <v>10829</v>
      </c>
      <c r="I10125" t="s">
        <v>10825</v>
      </c>
      <c r="J10125" s="66" t="s">
        <v>5726</v>
      </c>
      <c r="K10125" s="66" t="s">
        <v>94</v>
      </c>
      <c r="M10125" s="66" t="s">
        <v>95</v>
      </c>
      <c r="N10125" t="s">
        <v>10826</v>
      </c>
      <c r="O10125"/>
    </row>
    <row r="10126" spans="1:15">
      <c r="A10126">
        <v>520948</v>
      </c>
      <c r="B10126" t="s">
        <v>18076</v>
      </c>
      <c r="C10126" t="s">
        <v>145</v>
      </c>
      <c r="D10126" s="67" t="s">
        <v>3140</v>
      </c>
      <c r="E10126" s="66" t="s">
        <v>15351</v>
      </c>
      <c r="F10126" t="s">
        <v>114</v>
      </c>
      <c r="G10126" s="66" t="s">
        <v>8606</v>
      </c>
      <c r="H10126" s="67" t="s">
        <v>10246</v>
      </c>
      <c r="I10126" t="s">
        <v>10898</v>
      </c>
      <c r="J10126" s="66" t="s">
        <v>1563</v>
      </c>
      <c r="K10126" s="66" t="s">
        <v>94</v>
      </c>
      <c r="M10126" s="66" t="s">
        <v>95</v>
      </c>
      <c r="N10126" t="s">
        <v>10899</v>
      </c>
      <c r="O10126"/>
    </row>
    <row r="10127" spans="1:15">
      <c r="A10127">
        <v>55637079</v>
      </c>
      <c r="B10127" t="s">
        <v>5294</v>
      </c>
      <c r="C10127" t="s">
        <v>1310</v>
      </c>
      <c r="D10127" s="67" t="s">
        <v>18077</v>
      </c>
      <c r="E10127" s="66" t="s">
        <v>15351</v>
      </c>
      <c r="F10127" t="s">
        <v>114</v>
      </c>
      <c r="G10127" s="66" t="s">
        <v>8606</v>
      </c>
      <c r="H10127" s="67" t="s">
        <v>10246</v>
      </c>
      <c r="I10127" t="s">
        <v>10898</v>
      </c>
      <c r="J10127" s="66" t="s">
        <v>1563</v>
      </c>
      <c r="K10127" s="66" t="s">
        <v>94</v>
      </c>
      <c r="M10127" s="66" t="s">
        <v>95</v>
      </c>
      <c r="N10127" t="s">
        <v>10899</v>
      </c>
      <c r="O10127"/>
    </row>
    <row r="10128" spans="1:15">
      <c r="A10128">
        <v>55775279</v>
      </c>
      <c r="B10128" t="s">
        <v>8904</v>
      </c>
      <c r="C10128" t="s">
        <v>145</v>
      </c>
      <c r="D10128" s="67" t="s">
        <v>1472</v>
      </c>
      <c r="E10128" s="66" t="s">
        <v>15351</v>
      </c>
      <c r="F10128" t="s">
        <v>114</v>
      </c>
      <c r="G10128" s="66" t="s">
        <v>8606</v>
      </c>
      <c r="H10128" s="67" t="s">
        <v>10246</v>
      </c>
      <c r="I10128" t="s">
        <v>10898</v>
      </c>
      <c r="J10128" s="66" t="s">
        <v>1563</v>
      </c>
      <c r="K10128" s="66" t="s">
        <v>94</v>
      </c>
      <c r="M10128" s="66" t="s">
        <v>95</v>
      </c>
      <c r="N10128" t="s">
        <v>10899</v>
      </c>
      <c r="O10128"/>
    </row>
    <row r="10129" spans="1:15">
      <c r="A10129">
        <v>833796</v>
      </c>
      <c r="B10129" t="s">
        <v>6733</v>
      </c>
      <c r="C10129" t="s">
        <v>279</v>
      </c>
      <c r="D10129" s="67" t="s">
        <v>18078</v>
      </c>
      <c r="E10129" s="66" t="s">
        <v>15351</v>
      </c>
      <c r="F10129" t="s">
        <v>114</v>
      </c>
      <c r="G10129" s="66" t="s">
        <v>8606</v>
      </c>
      <c r="H10129" s="67" t="s">
        <v>10246</v>
      </c>
      <c r="I10129" t="s">
        <v>10898</v>
      </c>
      <c r="J10129" s="66" t="s">
        <v>1563</v>
      </c>
      <c r="K10129" s="66" t="s">
        <v>94</v>
      </c>
      <c r="M10129" s="66" t="s">
        <v>95</v>
      </c>
      <c r="N10129" t="s">
        <v>10899</v>
      </c>
      <c r="O10129"/>
    </row>
    <row r="10130" spans="1:15">
      <c r="A10130">
        <v>55690047</v>
      </c>
      <c r="B10130" t="s">
        <v>1648</v>
      </c>
      <c r="C10130" t="s">
        <v>1649</v>
      </c>
      <c r="D10130" s="67" t="s">
        <v>1650</v>
      </c>
      <c r="E10130" s="66" t="s">
        <v>15351</v>
      </c>
      <c r="F10130" t="s">
        <v>114</v>
      </c>
      <c r="G10130" s="66" t="s">
        <v>1561</v>
      </c>
      <c r="H10130" s="67" t="s">
        <v>10246</v>
      </c>
      <c r="I10130" t="s">
        <v>1616</v>
      </c>
      <c r="J10130" s="66" t="s">
        <v>1563</v>
      </c>
      <c r="K10130" s="66" t="s">
        <v>94</v>
      </c>
      <c r="M10130" s="66" t="s">
        <v>95</v>
      </c>
      <c r="N10130" t="s">
        <v>1617</v>
      </c>
      <c r="O10130"/>
    </row>
    <row r="10131" spans="1:15">
      <c r="A10131">
        <v>833774</v>
      </c>
      <c r="B10131" t="s">
        <v>13670</v>
      </c>
      <c r="C10131" t="s">
        <v>920</v>
      </c>
      <c r="D10131" s="67" t="s">
        <v>13671</v>
      </c>
      <c r="E10131" s="66" t="s">
        <v>15351</v>
      </c>
      <c r="F10131" t="s">
        <v>91</v>
      </c>
      <c r="G10131" s="66" t="s">
        <v>1561</v>
      </c>
      <c r="H10131" s="67" t="s">
        <v>10246</v>
      </c>
      <c r="I10131" t="s">
        <v>1616</v>
      </c>
      <c r="J10131" s="66" t="s">
        <v>1563</v>
      </c>
      <c r="K10131" s="66" t="s">
        <v>94</v>
      </c>
      <c r="M10131" s="66" t="s">
        <v>95</v>
      </c>
      <c r="N10131" t="s">
        <v>1617</v>
      </c>
      <c r="O10131"/>
    </row>
    <row r="10132" spans="1:15">
      <c r="A10132">
        <v>286072</v>
      </c>
      <c r="B10132" t="s">
        <v>1559</v>
      </c>
      <c r="C10132" t="s">
        <v>186</v>
      </c>
      <c r="D10132" s="67" t="s">
        <v>1560</v>
      </c>
      <c r="E10132" s="66" t="s">
        <v>15351</v>
      </c>
      <c r="F10132" t="s">
        <v>91</v>
      </c>
      <c r="G10132" s="66" t="s">
        <v>1561</v>
      </c>
      <c r="H10132" s="67" t="s">
        <v>10246</v>
      </c>
      <c r="I10132" t="s">
        <v>1562</v>
      </c>
      <c r="J10132" s="66" t="s">
        <v>1563</v>
      </c>
      <c r="K10132" s="66" t="s">
        <v>94</v>
      </c>
      <c r="M10132" s="66" t="s">
        <v>95</v>
      </c>
      <c r="N10132" t="s">
        <v>1564</v>
      </c>
      <c r="O10132"/>
    </row>
    <row r="10133" spans="1:15">
      <c r="A10133">
        <v>55704332</v>
      </c>
      <c r="B10133" t="s">
        <v>1573</v>
      </c>
      <c r="C10133" t="s">
        <v>1574</v>
      </c>
      <c r="D10133" s="67" t="s">
        <v>1575</v>
      </c>
      <c r="E10133" s="66" t="s">
        <v>15352</v>
      </c>
      <c r="F10133" t="s">
        <v>114</v>
      </c>
      <c r="G10133" s="66" t="s">
        <v>1561</v>
      </c>
      <c r="H10133" s="67" t="s">
        <v>10246</v>
      </c>
      <c r="I10133" t="s">
        <v>1562</v>
      </c>
      <c r="J10133" s="66" t="s">
        <v>1563</v>
      </c>
      <c r="K10133" s="66" t="s">
        <v>94</v>
      </c>
      <c r="M10133" s="66" t="s">
        <v>95</v>
      </c>
      <c r="N10133" t="s">
        <v>1564</v>
      </c>
      <c r="O10133"/>
    </row>
    <row r="10134" spans="1:15">
      <c r="A10134">
        <v>539775</v>
      </c>
      <c r="B10134" t="s">
        <v>767</v>
      </c>
      <c r="C10134" t="s">
        <v>18079</v>
      </c>
      <c r="D10134" s="67" t="s">
        <v>18080</v>
      </c>
      <c r="E10134" s="66" t="s">
        <v>15351</v>
      </c>
      <c r="F10134" t="s">
        <v>91</v>
      </c>
      <c r="G10134" s="66" t="s">
        <v>8606</v>
      </c>
      <c r="H10134" s="67" t="s">
        <v>10246</v>
      </c>
      <c r="I10134" t="s">
        <v>10836</v>
      </c>
      <c r="J10134" s="66" t="s">
        <v>1563</v>
      </c>
      <c r="K10134" s="66" t="s">
        <v>94</v>
      </c>
      <c r="M10134" s="66" t="s">
        <v>95</v>
      </c>
      <c r="N10134" t="s">
        <v>10744</v>
      </c>
      <c r="O10134"/>
    </row>
    <row r="10135" spans="1:15">
      <c r="A10135">
        <v>55488075</v>
      </c>
      <c r="B10135" t="s">
        <v>18081</v>
      </c>
      <c r="C10135" t="s">
        <v>426</v>
      </c>
      <c r="D10135" s="67" t="s">
        <v>6845</v>
      </c>
      <c r="E10135" s="66" t="s">
        <v>15351</v>
      </c>
      <c r="F10135" t="s">
        <v>91</v>
      </c>
      <c r="G10135" s="66" t="s">
        <v>8606</v>
      </c>
      <c r="H10135" s="67" t="s">
        <v>10246</v>
      </c>
      <c r="I10135" t="s">
        <v>10836</v>
      </c>
      <c r="J10135" s="66" t="s">
        <v>1563</v>
      </c>
      <c r="K10135" s="66" t="s">
        <v>94</v>
      </c>
      <c r="M10135" s="66" t="s">
        <v>95</v>
      </c>
      <c r="N10135" t="s">
        <v>10744</v>
      </c>
      <c r="O10135"/>
    </row>
    <row r="10136" spans="1:15">
      <c r="A10136">
        <v>55738974</v>
      </c>
      <c r="B10136" t="s">
        <v>18082</v>
      </c>
      <c r="C10136" t="s">
        <v>232</v>
      </c>
      <c r="D10136" s="67" t="s">
        <v>7268</v>
      </c>
      <c r="E10136" s="66" t="s">
        <v>15351</v>
      </c>
      <c r="F10136" t="s">
        <v>114</v>
      </c>
      <c r="G10136" s="66" t="s">
        <v>8606</v>
      </c>
      <c r="H10136" s="67" t="s">
        <v>10246</v>
      </c>
      <c r="I10136" t="s">
        <v>10836</v>
      </c>
      <c r="J10136" s="66" t="s">
        <v>1563</v>
      </c>
      <c r="K10136" s="66" t="s">
        <v>94</v>
      </c>
      <c r="M10136" s="66" t="s">
        <v>95</v>
      </c>
      <c r="N10136" t="s">
        <v>10744</v>
      </c>
      <c r="O10136"/>
    </row>
    <row r="10137" spans="1:15">
      <c r="A10137">
        <v>55738976</v>
      </c>
      <c r="B10137" t="s">
        <v>18082</v>
      </c>
      <c r="C10137" t="s">
        <v>143</v>
      </c>
      <c r="D10137" s="67" t="s">
        <v>18083</v>
      </c>
      <c r="E10137" s="66" t="s">
        <v>15351</v>
      </c>
      <c r="F10137" t="s">
        <v>91</v>
      </c>
      <c r="G10137" s="66" t="s">
        <v>8606</v>
      </c>
      <c r="H10137" s="67" t="s">
        <v>10246</v>
      </c>
      <c r="I10137" t="s">
        <v>10836</v>
      </c>
      <c r="J10137" s="66" t="s">
        <v>1563</v>
      </c>
      <c r="K10137" s="66" t="s">
        <v>94</v>
      </c>
      <c r="M10137" s="66" t="s">
        <v>95</v>
      </c>
      <c r="N10137" t="s">
        <v>10744</v>
      </c>
      <c r="O10137"/>
    </row>
    <row r="10138" spans="1:15">
      <c r="A10138">
        <v>55553493</v>
      </c>
      <c r="B10138" t="s">
        <v>18081</v>
      </c>
      <c r="C10138" t="s">
        <v>524</v>
      </c>
      <c r="D10138" s="67" t="s">
        <v>18084</v>
      </c>
      <c r="E10138" s="66" t="s">
        <v>15351</v>
      </c>
      <c r="F10138" t="s">
        <v>114</v>
      </c>
      <c r="G10138" s="66" t="s">
        <v>8606</v>
      </c>
      <c r="H10138" s="67" t="s">
        <v>10246</v>
      </c>
      <c r="I10138" t="s">
        <v>10836</v>
      </c>
      <c r="J10138" s="66" t="s">
        <v>1563</v>
      </c>
      <c r="K10138" s="66" t="s">
        <v>94</v>
      </c>
      <c r="M10138" s="66" t="s">
        <v>95</v>
      </c>
      <c r="N10138" t="s">
        <v>10744</v>
      </c>
      <c r="O10138"/>
    </row>
    <row r="10139" spans="1:15">
      <c r="A10139">
        <v>828211</v>
      </c>
      <c r="B10139" t="s">
        <v>13114</v>
      </c>
      <c r="C10139" t="s">
        <v>1446</v>
      </c>
      <c r="D10139" s="67" t="s">
        <v>13115</v>
      </c>
      <c r="E10139" s="66" t="s">
        <v>15352</v>
      </c>
      <c r="F10139" t="s">
        <v>91</v>
      </c>
      <c r="G10139" s="66" t="s">
        <v>7293</v>
      </c>
      <c r="H10139" s="67" t="s">
        <v>10246</v>
      </c>
      <c r="I10139" t="s">
        <v>11293</v>
      </c>
      <c r="J10139" s="66" t="s">
        <v>1805</v>
      </c>
      <c r="K10139" s="66" t="s">
        <v>94</v>
      </c>
      <c r="M10139" s="66" t="s">
        <v>95</v>
      </c>
      <c r="N10139" t="s">
        <v>11294</v>
      </c>
      <c r="O10139"/>
    </row>
    <row r="10140" spans="1:15">
      <c r="A10140">
        <v>522353</v>
      </c>
      <c r="B10140" t="s">
        <v>18085</v>
      </c>
      <c r="C10140" t="s">
        <v>99</v>
      </c>
      <c r="D10140" s="67" t="s">
        <v>18086</v>
      </c>
      <c r="E10140" s="66" t="s">
        <v>15351</v>
      </c>
      <c r="F10140" t="s">
        <v>91</v>
      </c>
      <c r="G10140" s="66" t="s">
        <v>5866</v>
      </c>
      <c r="H10140" s="67" t="s">
        <v>10246</v>
      </c>
      <c r="I10140" t="s">
        <v>6309</v>
      </c>
      <c r="J10140" s="66" t="s">
        <v>5845</v>
      </c>
      <c r="K10140" s="66" t="s">
        <v>94</v>
      </c>
      <c r="M10140" s="66" t="s">
        <v>95</v>
      </c>
      <c r="N10140" t="s">
        <v>11069</v>
      </c>
      <c r="O10140"/>
    </row>
    <row r="10141" spans="1:15">
      <c r="A10141">
        <v>55544592</v>
      </c>
      <c r="B10141" t="s">
        <v>18087</v>
      </c>
      <c r="C10141" t="s">
        <v>521</v>
      </c>
      <c r="D10141" s="67" t="s">
        <v>18088</v>
      </c>
      <c r="E10141" s="66" t="s">
        <v>15351</v>
      </c>
      <c r="F10141" t="s">
        <v>114</v>
      </c>
      <c r="G10141" s="66" t="s">
        <v>5866</v>
      </c>
      <c r="H10141" s="67" t="s">
        <v>10246</v>
      </c>
      <c r="I10141" t="s">
        <v>6309</v>
      </c>
      <c r="J10141" s="66" t="s">
        <v>5845</v>
      </c>
      <c r="K10141" s="66" t="s">
        <v>94</v>
      </c>
      <c r="M10141" s="66" t="s">
        <v>95</v>
      </c>
      <c r="N10141" t="s">
        <v>11069</v>
      </c>
      <c r="O10141"/>
    </row>
    <row r="10142" spans="1:15">
      <c r="A10142">
        <v>55604863</v>
      </c>
      <c r="B10142" t="s">
        <v>17989</v>
      </c>
      <c r="C10142" t="s">
        <v>6022</v>
      </c>
      <c r="D10142" s="67" t="s">
        <v>18089</v>
      </c>
      <c r="E10142" s="66" t="s">
        <v>15351</v>
      </c>
      <c r="F10142" t="s">
        <v>114</v>
      </c>
      <c r="G10142" s="66" t="s">
        <v>5866</v>
      </c>
      <c r="H10142" s="67" t="s">
        <v>10246</v>
      </c>
      <c r="I10142" t="s">
        <v>6309</v>
      </c>
      <c r="J10142" s="66" t="s">
        <v>5845</v>
      </c>
      <c r="K10142" s="66" t="s">
        <v>94</v>
      </c>
      <c r="M10142" s="66" t="s">
        <v>95</v>
      </c>
      <c r="N10142" t="s">
        <v>11069</v>
      </c>
      <c r="O10142"/>
    </row>
    <row r="10143" spans="1:15">
      <c r="A10143">
        <v>55632842</v>
      </c>
      <c r="B10143" t="s">
        <v>6367</v>
      </c>
      <c r="C10143" t="s">
        <v>1822</v>
      </c>
      <c r="D10143" s="67" t="s">
        <v>18090</v>
      </c>
      <c r="E10143" s="66" t="s">
        <v>15352</v>
      </c>
      <c r="F10143" t="s">
        <v>114</v>
      </c>
      <c r="G10143" s="66" t="s">
        <v>5866</v>
      </c>
      <c r="H10143" s="67" t="s">
        <v>10246</v>
      </c>
      <c r="I10143" t="s">
        <v>6309</v>
      </c>
      <c r="J10143" s="66" t="s">
        <v>5845</v>
      </c>
      <c r="K10143" s="66" t="s">
        <v>94</v>
      </c>
      <c r="M10143" s="66" t="s">
        <v>95</v>
      </c>
      <c r="N10143" t="s">
        <v>11069</v>
      </c>
      <c r="O10143"/>
    </row>
    <row r="10144" spans="1:15">
      <c r="A10144">
        <v>55642744</v>
      </c>
      <c r="B10144" t="s">
        <v>18091</v>
      </c>
      <c r="C10144" t="s">
        <v>145</v>
      </c>
      <c r="D10144" s="67" t="s">
        <v>18092</v>
      </c>
      <c r="E10144" s="66" t="s">
        <v>15351</v>
      </c>
      <c r="F10144" t="s">
        <v>114</v>
      </c>
      <c r="G10144" s="66" t="s">
        <v>5866</v>
      </c>
      <c r="H10144" s="67" t="s">
        <v>10246</v>
      </c>
      <c r="I10144" t="s">
        <v>6309</v>
      </c>
      <c r="J10144" s="66" t="s">
        <v>5845</v>
      </c>
      <c r="K10144" s="66" t="s">
        <v>94</v>
      </c>
      <c r="M10144" s="66" t="s">
        <v>95</v>
      </c>
      <c r="N10144" t="s">
        <v>11069</v>
      </c>
      <c r="O10144"/>
    </row>
    <row r="10145" spans="1:15">
      <c r="A10145">
        <v>55696779</v>
      </c>
      <c r="B10145" t="s">
        <v>206</v>
      </c>
      <c r="C10145" t="s">
        <v>98</v>
      </c>
      <c r="D10145" s="67" t="s">
        <v>18093</v>
      </c>
      <c r="E10145" s="66" t="s">
        <v>15351</v>
      </c>
      <c r="F10145" t="s">
        <v>91</v>
      </c>
      <c r="G10145" s="66" t="s">
        <v>5866</v>
      </c>
      <c r="H10145" s="67" t="s">
        <v>10246</v>
      </c>
      <c r="I10145" t="s">
        <v>6309</v>
      </c>
      <c r="J10145" s="66" t="s">
        <v>5845</v>
      </c>
      <c r="K10145" s="66" t="s">
        <v>94</v>
      </c>
      <c r="M10145" s="66" t="s">
        <v>95</v>
      </c>
      <c r="N10145" t="s">
        <v>11069</v>
      </c>
      <c r="O10145"/>
    </row>
    <row r="10146" spans="1:15">
      <c r="A10146">
        <v>55781167</v>
      </c>
      <c r="B10146" t="s">
        <v>18094</v>
      </c>
      <c r="C10146" t="s">
        <v>688</v>
      </c>
      <c r="D10146" s="67" t="s">
        <v>18095</v>
      </c>
      <c r="E10146" s="66" t="s">
        <v>15352</v>
      </c>
      <c r="F10146" t="s">
        <v>114</v>
      </c>
      <c r="G10146" s="66" t="s">
        <v>5866</v>
      </c>
      <c r="H10146" s="67" t="s">
        <v>10246</v>
      </c>
      <c r="I10146" t="s">
        <v>6309</v>
      </c>
      <c r="J10146" s="66" t="s">
        <v>5845</v>
      </c>
      <c r="K10146" s="66" t="s">
        <v>94</v>
      </c>
      <c r="M10146" s="66" t="s">
        <v>95</v>
      </c>
      <c r="N10146" t="s">
        <v>11069</v>
      </c>
      <c r="O10146"/>
    </row>
    <row r="10147" spans="1:15">
      <c r="A10147">
        <v>55794790</v>
      </c>
      <c r="B10147" t="s">
        <v>18096</v>
      </c>
      <c r="C10147" t="s">
        <v>170</v>
      </c>
      <c r="D10147" s="67" t="s">
        <v>18097</v>
      </c>
      <c r="E10147" s="66" t="s">
        <v>15351</v>
      </c>
      <c r="F10147" t="s">
        <v>91</v>
      </c>
      <c r="G10147" s="66" t="s">
        <v>5866</v>
      </c>
      <c r="H10147" s="67" t="s">
        <v>10246</v>
      </c>
      <c r="I10147" t="s">
        <v>6309</v>
      </c>
      <c r="J10147" s="66" t="s">
        <v>5845</v>
      </c>
      <c r="K10147" s="66" t="s">
        <v>94</v>
      </c>
      <c r="M10147" s="66" t="s">
        <v>95</v>
      </c>
      <c r="N10147" t="s">
        <v>11069</v>
      </c>
      <c r="O10147"/>
    </row>
    <row r="10148" spans="1:15">
      <c r="A10148">
        <v>834387</v>
      </c>
      <c r="B10148" t="s">
        <v>18098</v>
      </c>
      <c r="C10148" t="s">
        <v>2993</v>
      </c>
      <c r="D10148" s="67" t="s">
        <v>18099</v>
      </c>
      <c r="E10148" s="66" t="s">
        <v>15351</v>
      </c>
      <c r="F10148" t="s">
        <v>114</v>
      </c>
      <c r="G10148" s="66" t="s">
        <v>5866</v>
      </c>
      <c r="H10148" s="67" t="s">
        <v>10246</v>
      </c>
      <c r="I10148" t="s">
        <v>6309</v>
      </c>
      <c r="J10148" s="66" t="s">
        <v>5845</v>
      </c>
      <c r="K10148" s="66" t="s">
        <v>94</v>
      </c>
      <c r="M10148" s="66" t="s">
        <v>95</v>
      </c>
      <c r="N10148" t="s">
        <v>11069</v>
      </c>
      <c r="O10148"/>
    </row>
    <row r="10149" spans="1:15">
      <c r="A10149">
        <v>55791103</v>
      </c>
      <c r="B10149" t="s">
        <v>9652</v>
      </c>
      <c r="C10149" t="s">
        <v>18100</v>
      </c>
      <c r="D10149" s="67" t="s">
        <v>18101</v>
      </c>
      <c r="E10149" s="66" t="s">
        <v>15351</v>
      </c>
      <c r="F10149" t="s">
        <v>114</v>
      </c>
      <c r="G10149" s="66" t="s">
        <v>8828</v>
      </c>
      <c r="H10149" s="67" t="s">
        <v>10246</v>
      </c>
      <c r="I10149" t="s">
        <v>17735</v>
      </c>
      <c r="J10149" s="66" t="s">
        <v>8830</v>
      </c>
      <c r="K10149" s="66" t="s">
        <v>94</v>
      </c>
      <c r="M10149" s="66" t="s">
        <v>95</v>
      </c>
      <c r="N10149" t="s">
        <v>17736</v>
      </c>
      <c r="O10149"/>
    </row>
    <row r="10150" spans="1:15">
      <c r="A10150">
        <v>824780</v>
      </c>
      <c r="B10150" t="s">
        <v>18102</v>
      </c>
      <c r="C10150" t="s">
        <v>198</v>
      </c>
      <c r="D10150" s="67" t="s">
        <v>2072</v>
      </c>
      <c r="E10150" s="66" t="s">
        <v>15351</v>
      </c>
      <c r="F10150" t="s">
        <v>91</v>
      </c>
      <c r="G10150" s="66" t="s">
        <v>8828</v>
      </c>
      <c r="H10150" s="67" t="s">
        <v>10246</v>
      </c>
      <c r="I10150" t="s">
        <v>17735</v>
      </c>
      <c r="J10150" s="66" t="s">
        <v>8830</v>
      </c>
      <c r="K10150" s="66" t="s">
        <v>94</v>
      </c>
      <c r="M10150" s="66" t="s">
        <v>95</v>
      </c>
      <c r="N10150" t="s">
        <v>17736</v>
      </c>
      <c r="O10150"/>
    </row>
    <row r="10151" spans="1:15">
      <c r="A10151">
        <v>303830</v>
      </c>
      <c r="B10151" t="s">
        <v>16597</v>
      </c>
      <c r="C10151" t="s">
        <v>847</v>
      </c>
      <c r="D10151" s="67" t="s">
        <v>12833</v>
      </c>
      <c r="E10151" s="66" t="s">
        <v>15351</v>
      </c>
      <c r="F10151" t="s">
        <v>91</v>
      </c>
      <c r="G10151" s="66" t="s">
        <v>8050</v>
      </c>
      <c r="H10151" s="67" t="s">
        <v>10246</v>
      </c>
      <c r="I10151" t="s">
        <v>8142</v>
      </c>
      <c r="J10151" s="66" t="s">
        <v>8051</v>
      </c>
      <c r="K10151" s="66" t="s">
        <v>94</v>
      </c>
      <c r="M10151" s="66" t="s">
        <v>95</v>
      </c>
      <c r="N10151" t="s">
        <v>8143</v>
      </c>
      <c r="O10151"/>
    </row>
    <row r="10152" spans="1:15">
      <c r="A10152">
        <v>55692535</v>
      </c>
      <c r="B10152" t="s">
        <v>8158</v>
      </c>
      <c r="C10152" t="s">
        <v>8386</v>
      </c>
      <c r="D10152" s="67" t="s">
        <v>18103</v>
      </c>
      <c r="E10152" s="66" t="s">
        <v>15351</v>
      </c>
      <c r="F10152" t="s">
        <v>114</v>
      </c>
      <c r="G10152" s="66" t="s">
        <v>8050</v>
      </c>
      <c r="H10152" s="67" t="s">
        <v>10246</v>
      </c>
      <c r="I10152" t="s">
        <v>8366</v>
      </c>
      <c r="J10152" s="66" t="s">
        <v>8051</v>
      </c>
      <c r="K10152" s="66" t="s">
        <v>94</v>
      </c>
      <c r="M10152" s="66" t="s">
        <v>95</v>
      </c>
      <c r="N10152" t="s">
        <v>11373</v>
      </c>
      <c r="O10152"/>
    </row>
    <row r="10153" spans="1:15">
      <c r="A10153">
        <v>55699459</v>
      </c>
      <c r="B10153" t="s">
        <v>1660</v>
      </c>
      <c r="C10153" t="s">
        <v>18104</v>
      </c>
      <c r="D10153" s="67" t="s">
        <v>1779</v>
      </c>
      <c r="E10153" s="66" t="s">
        <v>15351</v>
      </c>
      <c r="F10153" t="s">
        <v>114</v>
      </c>
      <c r="G10153" s="66" t="s">
        <v>8050</v>
      </c>
      <c r="H10153" s="67" t="s">
        <v>10246</v>
      </c>
      <c r="I10153" t="s">
        <v>8366</v>
      </c>
      <c r="J10153" s="66" t="s">
        <v>8051</v>
      </c>
      <c r="K10153" s="66" t="s">
        <v>94</v>
      </c>
      <c r="M10153" s="66" t="s">
        <v>95</v>
      </c>
      <c r="N10153" t="s">
        <v>11373</v>
      </c>
      <c r="O10153"/>
    </row>
    <row r="10154" spans="1:15">
      <c r="A10154">
        <v>55641344</v>
      </c>
      <c r="B10154" t="s">
        <v>18105</v>
      </c>
      <c r="C10154" t="s">
        <v>131</v>
      </c>
      <c r="D10154" s="67" t="s">
        <v>18106</v>
      </c>
      <c r="E10154" s="66" t="s">
        <v>15351</v>
      </c>
      <c r="F10154" t="s">
        <v>114</v>
      </c>
      <c r="G10154" s="66" t="s">
        <v>8606</v>
      </c>
      <c r="H10154" s="67" t="s">
        <v>10246</v>
      </c>
      <c r="I10154" t="s">
        <v>8610</v>
      </c>
      <c r="J10154" s="66" t="s">
        <v>1563</v>
      </c>
      <c r="K10154" s="66" t="s">
        <v>94</v>
      </c>
      <c r="M10154" s="66" t="s">
        <v>95</v>
      </c>
      <c r="N10154" t="s">
        <v>8611</v>
      </c>
      <c r="O10154"/>
    </row>
    <row r="10155" spans="1:15">
      <c r="A10155">
        <v>458623</v>
      </c>
      <c r="B10155" t="s">
        <v>8612</v>
      </c>
      <c r="C10155" t="s">
        <v>204</v>
      </c>
      <c r="D10155" s="67" t="s">
        <v>18107</v>
      </c>
      <c r="E10155" s="66" t="s">
        <v>15351</v>
      </c>
      <c r="F10155" t="s">
        <v>91</v>
      </c>
      <c r="G10155" s="66" t="s">
        <v>8606</v>
      </c>
      <c r="H10155" s="67" t="s">
        <v>10246</v>
      </c>
      <c r="I10155" t="s">
        <v>8610</v>
      </c>
      <c r="J10155" s="66" t="s">
        <v>1563</v>
      </c>
      <c r="K10155" s="66" t="s">
        <v>94</v>
      </c>
      <c r="M10155" s="66" t="s">
        <v>95</v>
      </c>
      <c r="N10155" t="s">
        <v>8611</v>
      </c>
      <c r="O10155"/>
    </row>
    <row r="10156" spans="1:15">
      <c r="A10156">
        <v>55578182</v>
      </c>
      <c r="B10156" t="s">
        <v>18108</v>
      </c>
      <c r="C10156" t="s">
        <v>10896</v>
      </c>
      <c r="D10156" s="67" t="s">
        <v>18109</v>
      </c>
      <c r="E10156" s="66" t="s">
        <v>15351</v>
      </c>
      <c r="F10156" t="s">
        <v>114</v>
      </c>
      <c r="G10156" s="66" t="s">
        <v>8606</v>
      </c>
      <c r="H10156" s="67" t="s">
        <v>10246</v>
      </c>
      <c r="I10156" t="s">
        <v>8610</v>
      </c>
      <c r="J10156" s="66" t="s">
        <v>1563</v>
      </c>
      <c r="K10156" s="66" t="s">
        <v>94</v>
      </c>
      <c r="M10156" s="66" t="s">
        <v>95</v>
      </c>
      <c r="N10156" t="s">
        <v>8611</v>
      </c>
      <c r="O10156"/>
    </row>
    <row r="10157" spans="1:15">
      <c r="A10157">
        <v>55585496</v>
      </c>
      <c r="B10157" t="s">
        <v>5257</v>
      </c>
      <c r="C10157" t="s">
        <v>18110</v>
      </c>
      <c r="D10157" s="67" t="s">
        <v>1867</v>
      </c>
      <c r="E10157" s="66" t="s">
        <v>15351</v>
      </c>
      <c r="F10157" t="s">
        <v>114</v>
      </c>
      <c r="G10157" s="66" t="s">
        <v>8606</v>
      </c>
      <c r="H10157" s="67" t="s">
        <v>10246</v>
      </c>
      <c r="I10157" t="s">
        <v>8610</v>
      </c>
      <c r="J10157" s="66" t="s">
        <v>1563</v>
      </c>
      <c r="K10157" s="66" t="s">
        <v>94</v>
      </c>
      <c r="M10157" s="66" t="s">
        <v>95</v>
      </c>
      <c r="N10157" t="s">
        <v>8611</v>
      </c>
      <c r="O10157"/>
    </row>
    <row r="10158" spans="1:15">
      <c r="A10158">
        <v>55602689</v>
      </c>
      <c r="B10158" t="s">
        <v>18111</v>
      </c>
      <c r="C10158" t="s">
        <v>1171</v>
      </c>
      <c r="D10158" s="67" t="s">
        <v>18112</v>
      </c>
      <c r="E10158" s="66" t="s">
        <v>15351</v>
      </c>
      <c r="F10158" t="s">
        <v>114</v>
      </c>
      <c r="G10158" s="66" t="s">
        <v>8606</v>
      </c>
      <c r="H10158" s="67" t="s">
        <v>10246</v>
      </c>
      <c r="I10158" t="s">
        <v>8610</v>
      </c>
      <c r="J10158" s="66" t="s">
        <v>1563</v>
      </c>
      <c r="K10158" s="66" t="s">
        <v>94</v>
      </c>
      <c r="M10158" s="66" t="s">
        <v>95</v>
      </c>
      <c r="N10158" t="s">
        <v>8611</v>
      </c>
      <c r="O10158"/>
    </row>
    <row r="10159" spans="1:15">
      <c r="A10159">
        <v>55709818</v>
      </c>
      <c r="B10159" t="s">
        <v>18113</v>
      </c>
      <c r="C10159" t="s">
        <v>1222</v>
      </c>
      <c r="D10159" s="67" t="s">
        <v>18114</v>
      </c>
      <c r="E10159" s="66" t="s">
        <v>15351</v>
      </c>
      <c r="F10159" t="s">
        <v>114</v>
      </c>
      <c r="G10159" s="66" t="s">
        <v>8606</v>
      </c>
      <c r="H10159" s="67" t="s">
        <v>10246</v>
      </c>
      <c r="I10159" t="s">
        <v>8610</v>
      </c>
      <c r="J10159" s="66" t="s">
        <v>1563</v>
      </c>
      <c r="K10159" s="66" t="s">
        <v>94</v>
      </c>
      <c r="M10159" s="66" t="s">
        <v>95</v>
      </c>
      <c r="N10159" t="s">
        <v>8611</v>
      </c>
      <c r="O10159"/>
    </row>
    <row r="10160" spans="1:15">
      <c r="A10160">
        <v>55781292</v>
      </c>
      <c r="B10160" t="s">
        <v>18115</v>
      </c>
      <c r="C10160" t="s">
        <v>566</v>
      </c>
      <c r="D10160" s="67" t="s">
        <v>18116</v>
      </c>
      <c r="E10160" s="66" t="s">
        <v>15351</v>
      </c>
      <c r="F10160" t="s">
        <v>114</v>
      </c>
      <c r="G10160" s="66" t="s">
        <v>8606</v>
      </c>
      <c r="H10160" s="67" t="s">
        <v>10246</v>
      </c>
      <c r="I10160" t="s">
        <v>8610</v>
      </c>
      <c r="J10160" s="66" t="s">
        <v>1563</v>
      </c>
      <c r="K10160" s="66" t="s">
        <v>94</v>
      </c>
      <c r="M10160" s="66" t="s">
        <v>95</v>
      </c>
      <c r="N10160" t="s">
        <v>8611</v>
      </c>
      <c r="O10160"/>
    </row>
    <row r="10161" spans="1:15">
      <c r="A10161">
        <v>55786546</v>
      </c>
      <c r="B10161" t="s">
        <v>18117</v>
      </c>
      <c r="C10161" t="s">
        <v>1095</v>
      </c>
      <c r="D10161" s="67" t="s">
        <v>10237</v>
      </c>
      <c r="E10161" s="66" t="s">
        <v>15351</v>
      </c>
      <c r="F10161" t="s">
        <v>114</v>
      </c>
      <c r="G10161" s="66" t="s">
        <v>10711</v>
      </c>
      <c r="H10161" s="67" t="s">
        <v>10246</v>
      </c>
      <c r="I10161" t="s">
        <v>9109</v>
      </c>
      <c r="J10161" s="66" t="s">
        <v>8885</v>
      </c>
      <c r="K10161" s="66" t="s">
        <v>94</v>
      </c>
      <c r="M10161" s="66" t="s">
        <v>95</v>
      </c>
      <c r="N10161" t="s">
        <v>9110</v>
      </c>
      <c r="O10161"/>
    </row>
    <row r="10162" spans="1:15">
      <c r="A10162">
        <v>222085</v>
      </c>
      <c r="B10162" t="s">
        <v>15955</v>
      </c>
      <c r="C10162" t="s">
        <v>18118</v>
      </c>
      <c r="D10162" s="67" t="s">
        <v>18119</v>
      </c>
      <c r="E10162" s="66" t="s">
        <v>15351</v>
      </c>
      <c r="F10162" t="s">
        <v>114</v>
      </c>
      <c r="G10162" s="66" t="s">
        <v>92</v>
      </c>
      <c r="H10162" s="67" t="s">
        <v>10242</v>
      </c>
      <c r="I10162" t="s">
        <v>11224</v>
      </c>
      <c r="J10162" s="66" t="s">
        <v>93</v>
      </c>
      <c r="K10162" s="66" t="s">
        <v>94</v>
      </c>
      <c r="M10162" s="66" t="s">
        <v>95</v>
      </c>
      <c r="N10162" t="s">
        <v>11225</v>
      </c>
      <c r="O10162"/>
    </row>
    <row r="10163" spans="1:15">
      <c r="A10163">
        <v>833957</v>
      </c>
      <c r="B10163" t="s">
        <v>18120</v>
      </c>
      <c r="C10163" t="s">
        <v>18121</v>
      </c>
      <c r="D10163" s="67" t="s">
        <v>7979</v>
      </c>
      <c r="E10163" s="66" t="s">
        <v>15351</v>
      </c>
      <c r="F10163" t="s">
        <v>114</v>
      </c>
      <c r="G10163" s="66" t="s">
        <v>92</v>
      </c>
      <c r="H10163" s="67" t="s">
        <v>10242</v>
      </c>
      <c r="I10163" t="s">
        <v>11224</v>
      </c>
      <c r="J10163" s="66" t="s">
        <v>93</v>
      </c>
      <c r="K10163" s="66" t="s">
        <v>94</v>
      </c>
      <c r="M10163" s="66" t="s">
        <v>95</v>
      </c>
      <c r="N10163" t="s">
        <v>11225</v>
      </c>
      <c r="O10163"/>
    </row>
    <row r="10164" spans="1:15">
      <c r="A10164">
        <v>666700</v>
      </c>
      <c r="B10164" t="s">
        <v>15563</v>
      </c>
      <c r="C10164" t="s">
        <v>18122</v>
      </c>
      <c r="D10164" s="67" t="s">
        <v>18123</v>
      </c>
      <c r="E10164" s="66" t="s">
        <v>15351</v>
      </c>
      <c r="F10164" t="s">
        <v>114</v>
      </c>
      <c r="G10164" s="66" t="s">
        <v>818</v>
      </c>
      <c r="H10164" s="67" t="s">
        <v>10242</v>
      </c>
      <c r="I10164" t="s">
        <v>17559</v>
      </c>
      <c r="J10164" s="66" t="s">
        <v>819</v>
      </c>
      <c r="K10164" s="66" t="s">
        <v>94</v>
      </c>
      <c r="M10164" s="66" t="s">
        <v>95</v>
      </c>
      <c r="N10164" t="s">
        <v>17560</v>
      </c>
      <c r="O10164"/>
    </row>
    <row r="10165" spans="1:15">
      <c r="A10165">
        <v>813185</v>
      </c>
      <c r="B10165" t="s">
        <v>2019</v>
      </c>
      <c r="C10165" t="s">
        <v>1131</v>
      </c>
      <c r="D10165" s="67" t="s">
        <v>18124</v>
      </c>
      <c r="E10165" s="66" t="s">
        <v>15352</v>
      </c>
      <c r="F10165" t="s">
        <v>91</v>
      </c>
      <c r="G10165" s="66" t="s">
        <v>818</v>
      </c>
      <c r="H10165" s="67" t="s">
        <v>10242</v>
      </c>
      <c r="I10165" t="s">
        <v>17559</v>
      </c>
      <c r="J10165" s="66" t="s">
        <v>819</v>
      </c>
      <c r="K10165" s="66" t="s">
        <v>94</v>
      </c>
      <c r="M10165" s="66" t="s">
        <v>95</v>
      </c>
      <c r="N10165" t="s">
        <v>17560</v>
      </c>
      <c r="O10165"/>
    </row>
    <row r="10166" spans="1:15">
      <c r="A10166">
        <v>833520</v>
      </c>
      <c r="B10166" t="s">
        <v>18125</v>
      </c>
      <c r="C10166" t="s">
        <v>386</v>
      </c>
      <c r="D10166" s="67" t="s">
        <v>18126</v>
      </c>
      <c r="E10166" s="66" t="s">
        <v>15351</v>
      </c>
      <c r="F10166" t="s">
        <v>91</v>
      </c>
      <c r="G10166" s="66" t="s">
        <v>818</v>
      </c>
      <c r="H10166" s="67" t="s">
        <v>10242</v>
      </c>
      <c r="I10166" t="s">
        <v>17559</v>
      </c>
      <c r="J10166" s="66" t="s">
        <v>819</v>
      </c>
      <c r="K10166" s="66" t="s">
        <v>94</v>
      </c>
      <c r="M10166" s="66" t="s">
        <v>95</v>
      </c>
      <c r="N10166" t="s">
        <v>17560</v>
      </c>
      <c r="O10166"/>
    </row>
    <row r="10167" spans="1:15">
      <c r="A10167">
        <v>55608093</v>
      </c>
      <c r="B10167" t="s">
        <v>18127</v>
      </c>
      <c r="C10167" t="s">
        <v>351</v>
      </c>
      <c r="D10167" s="67" t="s">
        <v>18128</v>
      </c>
      <c r="E10167" s="66" t="s">
        <v>15351</v>
      </c>
      <c r="F10167" t="s">
        <v>91</v>
      </c>
      <c r="G10167" s="66" t="s">
        <v>8744</v>
      </c>
      <c r="H10167" s="67" t="s">
        <v>10245</v>
      </c>
      <c r="I10167" t="s">
        <v>8745</v>
      </c>
      <c r="J10167" s="66" t="s">
        <v>834</v>
      </c>
      <c r="K10167" s="66" t="s">
        <v>94</v>
      </c>
      <c r="M10167" s="66" t="s">
        <v>95</v>
      </c>
      <c r="N10167" t="s">
        <v>8746</v>
      </c>
      <c r="O10167"/>
    </row>
    <row r="10168" spans="1:15">
      <c r="A10168">
        <v>55608094</v>
      </c>
      <c r="B10168" t="s">
        <v>18127</v>
      </c>
      <c r="C10168" t="s">
        <v>18129</v>
      </c>
      <c r="D10168" s="67" t="s">
        <v>18130</v>
      </c>
      <c r="E10168" s="66" t="s">
        <v>15351</v>
      </c>
      <c r="F10168" t="s">
        <v>114</v>
      </c>
      <c r="G10168" s="66" t="s">
        <v>8744</v>
      </c>
      <c r="H10168" s="67" t="s">
        <v>10245</v>
      </c>
      <c r="I10168" t="s">
        <v>8745</v>
      </c>
      <c r="J10168" s="66" t="s">
        <v>834</v>
      </c>
      <c r="K10168" s="66" t="s">
        <v>94</v>
      </c>
      <c r="M10168" s="66" t="s">
        <v>95</v>
      </c>
      <c r="N10168" t="s">
        <v>8746</v>
      </c>
      <c r="O10168"/>
    </row>
    <row r="10169" spans="1:15">
      <c r="A10169">
        <v>55526390</v>
      </c>
      <c r="B10169" t="s">
        <v>18131</v>
      </c>
      <c r="C10169" t="s">
        <v>8755</v>
      </c>
      <c r="D10169" s="67" t="s">
        <v>18132</v>
      </c>
      <c r="E10169" s="66" t="s">
        <v>15351</v>
      </c>
      <c r="F10169" t="s">
        <v>114</v>
      </c>
      <c r="G10169" s="66" t="s">
        <v>8744</v>
      </c>
      <c r="H10169" s="67" t="s">
        <v>10245</v>
      </c>
      <c r="I10169" t="s">
        <v>8745</v>
      </c>
      <c r="J10169" s="66" t="s">
        <v>834</v>
      </c>
      <c r="K10169" s="66" t="s">
        <v>94</v>
      </c>
      <c r="M10169" s="66" t="s">
        <v>95</v>
      </c>
      <c r="N10169" t="s">
        <v>8746</v>
      </c>
      <c r="O10169"/>
    </row>
    <row r="10170" spans="1:15">
      <c r="A10170">
        <v>835143</v>
      </c>
      <c r="B10170" t="s">
        <v>18133</v>
      </c>
      <c r="C10170" t="s">
        <v>279</v>
      </c>
      <c r="D10170" s="67" t="s">
        <v>18134</v>
      </c>
      <c r="E10170" s="66" t="s">
        <v>15351</v>
      </c>
      <c r="F10170" t="s">
        <v>114</v>
      </c>
      <c r="G10170" s="66" t="s">
        <v>8744</v>
      </c>
      <c r="H10170" s="67" t="s">
        <v>10245</v>
      </c>
      <c r="I10170" t="s">
        <v>8745</v>
      </c>
      <c r="J10170" s="66" t="s">
        <v>834</v>
      </c>
      <c r="K10170" s="66" t="s">
        <v>94</v>
      </c>
      <c r="M10170" s="66" t="s">
        <v>95</v>
      </c>
      <c r="N10170" t="s">
        <v>8746</v>
      </c>
      <c r="O10170"/>
    </row>
    <row r="10171" spans="1:15">
      <c r="A10171">
        <v>55766017</v>
      </c>
      <c r="B10171" t="s">
        <v>7574</v>
      </c>
      <c r="C10171" t="s">
        <v>1795</v>
      </c>
      <c r="D10171" s="67" t="s">
        <v>7631</v>
      </c>
      <c r="E10171" s="66" t="s">
        <v>297</v>
      </c>
      <c r="F10171" t="s">
        <v>114</v>
      </c>
      <c r="G10171" s="66" t="s">
        <v>7285</v>
      </c>
      <c r="H10171" s="67" t="s">
        <v>10245</v>
      </c>
      <c r="I10171" t="s">
        <v>7537</v>
      </c>
      <c r="J10171" s="66" t="s">
        <v>1805</v>
      </c>
      <c r="K10171" s="66" t="s">
        <v>94</v>
      </c>
      <c r="M10171" s="66" t="s">
        <v>95</v>
      </c>
      <c r="N10171" t="s">
        <v>11425</v>
      </c>
      <c r="O10171"/>
    </row>
    <row r="10172" spans="1:15">
      <c r="A10172">
        <v>41203</v>
      </c>
      <c r="B10172" t="s">
        <v>18135</v>
      </c>
      <c r="C10172" t="s">
        <v>505</v>
      </c>
      <c r="D10172" s="67" t="s">
        <v>18136</v>
      </c>
      <c r="E10172" s="66" t="s">
        <v>15351</v>
      </c>
      <c r="F10172" t="s">
        <v>114</v>
      </c>
      <c r="G10172" s="66" t="s">
        <v>5199</v>
      </c>
      <c r="H10172" s="67" t="s">
        <v>10245</v>
      </c>
      <c r="I10172" t="s">
        <v>5315</v>
      </c>
      <c r="J10172" s="66" t="s">
        <v>5201</v>
      </c>
      <c r="K10172" s="66" t="s">
        <v>94</v>
      </c>
      <c r="M10172" s="66" t="s">
        <v>95</v>
      </c>
      <c r="N10172" t="s">
        <v>5316</v>
      </c>
      <c r="O10172"/>
    </row>
    <row r="10173" spans="1:15">
      <c r="A10173">
        <v>55679904</v>
      </c>
      <c r="B10173" t="s">
        <v>18137</v>
      </c>
      <c r="C10173" t="s">
        <v>232</v>
      </c>
      <c r="D10173" s="67" t="s">
        <v>18138</v>
      </c>
      <c r="E10173" s="66" t="s">
        <v>15351</v>
      </c>
      <c r="F10173" t="s">
        <v>114</v>
      </c>
      <c r="G10173" s="66" t="s">
        <v>5199</v>
      </c>
      <c r="H10173" s="67" t="s">
        <v>10245</v>
      </c>
      <c r="I10173" t="s">
        <v>5315</v>
      </c>
      <c r="J10173" s="66" t="s">
        <v>5201</v>
      </c>
      <c r="K10173" s="66" t="s">
        <v>94</v>
      </c>
      <c r="M10173" s="66" t="s">
        <v>95</v>
      </c>
      <c r="N10173" t="s">
        <v>5316</v>
      </c>
      <c r="O10173"/>
    </row>
    <row r="10174" spans="1:15">
      <c r="A10174">
        <v>834856</v>
      </c>
      <c r="B10174" t="s">
        <v>13746</v>
      </c>
      <c r="C10174" t="s">
        <v>471</v>
      </c>
      <c r="D10174" s="67" t="s">
        <v>13747</v>
      </c>
      <c r="E10174" s="66" t="s">
        <v>15351</v>
      </c>
      <c r="F10174" t="s">
        <v>114</v>
      </c>
      <c r="G10174" s="66" t="s">
        <v>5199</v>
      </c>
      <c r="H10174" s="67" t="s">
        <v>10245</v>
      </c>
      <c r="I10174" t="s">
        <v>5315</v>
      </c>
      <c r="J10174" s="66" t="s">
        <v>5201</v>
      </c>
      <c r="K10174" s="66" t="s">
        <v>94</v>
      </c>
      <c r="M10174" s="66" t="s">
        <v>95</v>
      </c>
      <c r="N10174" t="s">
        <v>5316</v>
      </c>
      <c r="O10174"/>
    </row>
    <row r="10175" spans="1:15">
      <c r="A10175">
        <v>835429</v>
      </c>
      <c r="B10175" t="s">
        <v>18139</v>
      </c>
      <c r="C10175" t="s">
        <v>186</v>
      </c>
      <c r="D10175" s="67" t="s">
        <v>795</v>
      </c>
      <c r="E10175" s="66" t="s">
        <v>15351</v>
      </c>
      <c r="F10175" t="s">
        <v>91</v>
      </c>
      <c r="G10175" s="66" t="s">
        <v>10711</v>
      </c>
      <c r="H10175" s="67" t="s">
        <v>10296</v>
      </c>
      <c r="I10175" t="s">
        <v>15692</v>
      </c>
      <c r="J10175" s="66" t="s">
        <v>8885</v>
      </c>
      <c r="K10175" s="66" t="s">
        <v>94</v>
      </c>
      <c r="M10175" s="66" t="s">
        <v>95</v>
      </c>
      <c r="N10175" t="s">
        <v>15693</v>
      </c>
      <c r="O10175"/>
    </row>
    <row r="10176" spans="1:15">
      <c r="A10176">
        <v>532867</v>
      </c>
      <c r="B10176" t="s">
        <v>18140</v>
      </c>
      <c r="C10176" t="s">
        <v>197</v>
      </c>
      <c r="D10176" s="67" t="s">
        <v>18141</v>
      </c>
      <c r="E10176" s="66" t="s">
        <v>15351</v>
      </c>
      <c r="F10176" t="s">
        <v>91</v>
      </c>
      <c r="G10176" s="66" t="s">
        <v>3040</v>
      </c>
      <c r="H10176" s="67" t="s">
        <v>10296</v>
      </c>
      <c r="I10176" t="s">
        <v>18142</v>
      </c>
      <c r="J10176" s="66" t="s">
        <v>1805</v>
      </c>
      <c r="K10176" s="66" t="s">
        <v>94</v>
      </c>
      <c r="M10176" s="66" t="s">
        <v>95</v>
      </c>
      <c r="N10176" t="s">
        <v>18143</v>
      </c>
      <c r="O10176"/>
    </row>
    <row r="10177" spans="1:15">
      <c r="A10177">
        <v>532868</v>
      </c>
      <c r="B10177" t="s">
        <v>18144</v>
      </c>
      <c r="C10177" t="s">
        <v>612</v>
      </c>
      <c r="D10177" s="67" t="s">
        <v>18145</v>
      </c>
      <c r="E10177" s="66" t="s">
        <v>15351</v>
      </c>
      <c r="F10177" t="s">
        <v>91</v>
      </c>
      <c r="G10177" s="66" t="s">
        <v>3040</v>
      </c>
      <c r="H10177" s="67" t="s">
        <v>10296</v>
      </c>
      <c r="I10177" t="s">
        <v>18142</v>
      </c>
      <c r="J10177" s="66" t="s">
        <v>1805</v>
      </c>
      <c r="K10177" s="66" t="s">
        <v>94</v>
      </c>
      <c r="M10177" s="66" t="s">
        <v>95</v>
      </c>
      <c r="N10177" t="s">
        <v>18143</v>
      </c>
      <c r="O10177"/>
    </row>
    <row r="10178" spans="1:15">
      <c r="A10178">
        <v>532911</v>
      </c>
      <c r="B10178" t="s">
        <v>18146</v>
      </c>
      <c r="C10178" t="s">
        <v>469</v>
      </c>
      <c r="D10178" s="67" t="s">
        <v>18147</v>
      </c>
      <c r="E10178" s="66" t="s">
        <v>15351</v>
      </c>
      <c r="F10178" t="s">
        <v>91</v>
      </c>
      <c r="G10178" s="66" t="s">
        <v>3040</v>
      </c>
      <c r="H10178" s="67" t="s">
        <v>10296</v>
      </c>
      <c r="I10178" t="s">
        <v>18142</v>
      </c>
      <c r="J10178" s="66" t="s">
        <v>1805</v>
      </c>
      <c r="K10178" s="66" t="s">
        <v>94</v>
      </c>
      <c r="M10178" s="66" t="s">
        <v>95</v>
      </c>
      <c r="N10178" t="s">
        <v>18143</v>
      </c>
      <c r="O10178"/>
    </row>
    <row r="10179" spans="1:15">
      <c r="A10179">
        <v>532707</v>
      </c>
      <c r="B10179" t="s">
        <v>1190</v>
      </c>
      <c r="C10179" t="s">
        <v>1514</v>
      </c>
      <c r="D10179" s="67" t="s">
        <v>5821</v>
      </c>
      <c r="E10179" s="66" t="s">
        <v>15351</v>
      </c>
      <c r="F10179" t="s">
        <v>114</v>
      </c>
      <c r="G10179" s="66" t="s">
        <v>3040</v>
      </c>
      <c r="H10179" s="67" t="s">
        <v>10296</v>
      </c>
      <c r="I10179" t="s">
        <v>18142</v>
      </c>
      <c r="J10179" s="66" t="s">
        <v>1805</v>
      </c>
      <c r="K10179" s="66" t="s">
        <v>94</v>
      </c>
      <c r="M10179" s="66" t="s">
        <v>95</v>
      </c>
      <c r="N10179" t="s">
        <v>18143</v>
      </c>
      <c r="O10179"/>
    </row>
    <row r="10180" spans="1:15">
      <c r="A10180">
        <v>532914</v>
      </c>
      <c r="B10180" t="s">
        <v>18148</v>
      </c>
      <c r="C10180" t="s">
        <v>180</v>
      </c>
      <c r="D10180" s="67" t="s">
        <v>5125</v>
      </c>
      <c r="E10180" s="66" t="s">
        <v>15351</v>
      </c>
      <c r="F10180" t="s">
        <v>91</v>
      </c>
      <c r="G10180" s="66" t="s">
        <v>3040</v>
      </c>
      <c r="H10180" s="67" t="s">
        <v>10296</v>
      </c>
      <c r="I10180" t="s">
        <v>18142</v>
      </c>
      <c r="J10180" s="66" t="s">
        <v>1805</v>
      </c>
      <c r="K10180" s="66" t="s">
        <v>94</v>
      </c>
      <c r="M10180" s="66" t="s">
        <v>95</v>
      </c>
      <c r="N10180" t="s">
        <v>18143</v>
      </c>
      <c r="O10180"/>
    </row>
    <row r="10181" spans="1:15">
      <c r="A10181">
        <v>532915</v>
      </c>
      <c r="B10181" t="s">
        <v>18149</v>
      </c>
      <c r="C10181" t="s">
        <v>585</v>
      </c>
      <c r="D10181" s="67" t="s">
        <v>18150</v>
      </c>
      <c r="E10181" s="66" t="s">
        <v>15351</v>
      </c>
      <c r="F10181" t="s">
        <v>91</v>
      </c>
      <c r="G10181" s="66" t="s">
        <v>3040</v>
      </c>
      <c r="H10181" s="67" t="s">
        <v>10296</v>
      </c>
      <c r="I10181" t="s">
        <v>18142</v>
      </c>
      <c r="J10181" s="66" t="s">
        <v>1805</v>
      </c>
      <c r="K10181" s="66" t="s">
        <v>94</v>
      </c>
      <c r="M10181" s="66" t="s">
        <v>95</v>
      </c>
      <c r="N10181" t="s">
        <v>18143</v>
      </c>
      <c r="O10181"/>
    </row>
    <row r="10182" spans="1:15">
      <c r="A10182">
        <v>532917</v>
      </c>
      <c r="B10182" t="s">
        <v>1190</v>
      </c>
      <c r="C10182" t="s">
        <v>839</v>
      </c>
      <c r="D10182" s="67" t="s">
        <v>18151</v>
      </c>
      <c r="E10182" s="66" t="s">
        <v>15351</v>
      </c>
      <c r="F10182" t="s">
        <v>91</v>
      </c>
      <c r="G10182" s="66" t="s">
        <v>3040</v>
      </c>
      <c r="H10182" s="67" t="s">
        <v>10296</v>
      </c>
      <c r="I10182" t="s">
        <v>18142</v>
      </c>
      <c r="J10182" s="66" t="s">
        <v>1805</v>
      </c>
      <c r="K10182" s="66" t="s">
        <v>94</v>
      </c>
      <c r="M10182" s="66" t="s">
        <v>95</v>
      </c>
      <c r="N10182" t="s">
        <v>18143</v>
      </c>
      <c r="O10182"/>
    </row>
    <row r="10183" spans="1:15">
      <c r="A10183">
        <v>532922</v>
      </c>
      <c r="B10183" t="s">
        <v>18152</v>
      </c>
      <c r="C10183" t="s">
        <v>151</v>
      </c>
      <c r="D10183" s="67" t="s">
        <v>18153</v>
      </c>
      <c r="E10183" s="66" t="s">
        <v>15351</v>
      </c>
      <c r="F10183" t="s">
        <v>91</v>
      </c>
      <c r="G10183" s="66" t="s">
        <v>3040</v>
      </c>
      <c r="H10183" s="67" t="s">
        <v>10296</v>
      </c>
      <c r="I10183" t="s">
        <v>18142</v>
      </c>
      <c r="J10183" s="66" t="s">
        <v>1805</v>
      </c>
      <c r="K10183" s="66" t="s">
        <v>94</v>
      </c>
      <c r="M10183" s="66" t="s">
        <v>95</v>
      </c>
      <c r="N10183" t="s">
        <v>18143</v>
      </c>
      <c r="O10183"/>
    </row>
    <row r="10184" spans="1:15">
      <c r="A10184">
        <v>55515928</v>
      </c>
      <c r="B10184" t="s">
        <v>18154</v>
      </c>
      <c r="C10184" t="s">
        <v>153</v>
      </c>
      <c r="D10184" s="67" t="s">
        <v>18155</v>
      </c>
      <c r="E10184" s="66" t="s">
        <v>15351</v>
      </c>
      <c r="F10184" t="s">
        <v>91</v>
      </c>
      <c r="G10184" s="66" t="s">
        <v>3040</v>
      </c>
      <c r="H10184" s="67" t="s">
        <v>10296</v>
      </c>
      <c r="I10184" t="s">
        <v>18142</v>
      </c>
      <c r="J10184" s="66" t="s">
        <v>1805</v>
      </c>
      <c r="K10184" s="66" t="s">
        <v>94</v>
      </c>
      <c r="M10184" s="66" t="s">
        <v>95</v>
      </c>
      <c r="N10184" t="s">
        <v>18143</v>
      </c>
      <c r="O10184"/>
    </row>
    <row r="10185" spans="1:15">
      <c r="A10185">
        <v>55515931</v>
      </c>
      <c r="B10185" t="s">
        <v>7292</v>
      </c>
      <c r="C10185" t="s">
        <v>18156</v>
      </c>
      <c r="D10185" s="67" t="s">
        <v>1111</v>
      </c>
      <c r="E10185" s="66" t="s">
        <v>15351</v>
      </c>
      <c r="F10185" t="s">
        <v>91</v>
      </c>
      <c r="G10185" s="66" t="s">
        <v>3040</v>
      </c>
      <c r="H10185" s="67" t="s">
        <v>10296</v>
      </c>
      <c r="I10185" t="s">
        <v>18142</v>
      </c>
      <c r="J10185" s="66" t="s">
        <v>1805</v>
      </c>
      <c r="K10185" s="66" t="s">
        <v>94</v>
      </c>
      <c r="M10185" s="66" t="s">
        <v>95</v>
      </c>
      <c r="N10185" t="s">
        <v>18143</v>
      </c>
      <c r="O10185"/>
    </row>
    <row r="10186" spans="1:15">
      <c r="A10186">
        <v>55578842</v>
      </c>
      <c r="B10186" t="s">
        <v>18157</v>
      </c>
      <c r="C10186" t="s">
        <v>131</v>
      </c>
      <c r="D10186" s="67" t="s">
        <v>18158</v>
      </c>
      <c r="E10186" s="66" t="s">
        <v>15351</v>
      </c>
      <c r="F10186" t="s">
        <v>91</v>
      </c>
      <c r="G10186" s="66" t="s">
        <v>3040</v>
      </c>
      <c r="H10186" s="67" t="s">
        <v>10296</v>
      </c>
      <c r="I10186" t="s">
        <v>18142</v>
      </c>
      <c r="J10186" s="66" t="s">
        <v>1805</v>
      </c>
      <c r="K10186" s="66" t="s">
        <v>94</v>
      </c>
      <c r="M10186" s="66" t="s">
        <v>95</v>
      </c>
      <c r="N10186" t="s">
        <v>18143</v>
      </c>
      <c r="O10186"/>
    </row>
    <row r="10187" spans="1:15">
      <c r="A10187">
        <v>682853</v>
      </c>
      <c r="B10187" t="s">
        <v>528</v>
      </c>
      <c r="C10187" t="s">
        <v>920</v>
      </c>
      <c r="D10187" s="67" t="s">
        <v>4554</v>
      </c>
      <c r="E10187" s="66" t="s">
        <v>15351</v>
      </c>
      <c r="F10187" t="s">
        <v>91</v>
      </c>
      <c r="G10187" s="66" t="s">
        <v>3040</v>
      </c>
      <c r="H10187" s="67" t="s">
        <v>10296</v>
      </c>
      <c r="I10187" t="s">
        <v>18142</v>
      </c>
      <c r="J10187" s="66" t="s">
        <v>1805</v>
      </c>
      <c r="K10187" s="66" t="s">
        <v>94</v>
      </c>
      <c r="M10187" s="66" t="s">
        <v>95</v>
      </c>
      <c r="N10187" t="s">
        <v>18143</v>
      </c>
      <c r="O10187"/>
    </row>
    <row r="10188" spans="1:15">
      <c r="A10188">
        <v>682879</v>
      </c>
      <c r="B10188" t="s">
        <v>18159</v>
      </c>
      <c r="C10188" t="s">
        <v>890</v>
      </c>
      <c r="D10188" s="67" t="s">
        <v>18160</v>
      </c>
      <c r="E10188" s="66" t="s">
        <v>15351</v>
      </c>
      <c r="F10188" t="s">
        <v>114</v>
      </c>
      <c r="G10188" s="66" t="s">
        <v>893</v>
      </c>
      <c r="H10188" s="67" t="s">
        <v>10279</v>
      </c>
      <c r="I10188" t="s">
        <v>1511</v>
      </c>
      <c r="J10188" s="66" t="s">
        <v>895</v>
      </c>
      <c r="K10188" s="66" t="s">
        <v>94</v>
      </c>
      <c r="M10188" s="66" t="s">
        <v>95</v>
      </c>
      <c r="N10188" t="s">
        <v>1512</v>
      </c>
      <c r="O10188"/>
    </row>
    <row r="10189" spans="1:15">
      <c r="A10189">
        <v>696445</v>
      </c>
      <c r="B10189" t="s">
        <v>5117</v>
      </c>
      <c r="C10189" t="s">
        <v>145</v>
      </c>
      <c r="D10189" s="67" t="s">
        <v>5118</v>
      </c>
      <c r="E10189" s="66" t="s">
        <v>15351</v>
      </c>
      <c r="F10189" t="s">
        <v>114</v>
      </c>
      <c r="G10189" s="66" t="s">
        <v>893</v>
      </c>
      <c r="H10189" s="67" t="s">
        <v>10279</v>
      </c>
      <c r="I10189" t="s">
        <v>1511</v>
      </c>
      <c r="J10189" s="66" t="s">
        <v>895</v>
      </c>
      <c r="K10189" s="66" t="s">
        <v>94</v>
      </c>
      <c r="M10189" s="66" t="s">
        <v>95</v>
      </c>
      <c r="N10189" t="s">
        <v>1512</v>
      </c>
      <c r="O10189"/>
    </row>
    <row r="10190" spans="1:15">
      <c r="A10190">
        <v>696944</v>
      </c>
      <c r="B10190" t="s">
        <v>18161</v>
      </c>
      <c r="C10190" t="s">
        <v>286</v>
      </c>
      <c r="D10190" s="67" t="s">
        <v>7933</v>
      </c>
      <c r="E10190" s="66" t="s">
        <v>15351</v>
      </c>
      <c r="F10190" t="s">
        <v>114</v>
      </c>
      <c r="G10190" s="66" t="s">
        <v>893</v>
      </c>
      <c r="H10190" s="67" t="s">
        <v>10279</v>
      </c>
      <c r="I10190" t="s">
        <v>1511</v>
      </c>
      <c r="J10190" s="66" t="s">
        <v>895</v>
      </c>
      <c r="K10190" s="66" t="s">
        <v>94</v>
      </c>
      <c r="M10190" s="66" t="s">
        <v>95</v>
      </c>
      <c r="N10190" t="s">
        <v>1512</v>
      </c>
      <c r="O10190"/>
    </row>
    <row r="10191" spans="1:15">
      <c r="A10191">
        <v>828366</v>
      </c>
      <c r="B10191" t="s">
        <v>5965</v>
      </c>
      <c r="C10191" t="s">
        <v>980</v>
      </c>
      <c r="D10191" s="67" t="s">
        <v>17070</v>
      </c>
      <c r="E10191" s="66" t="s">
        <v>420</v>
      </c>
      <c r="F10191" t="s">
        <v>91</v>
      </c>
      <c r="G10191" s="66" t="s">
        <v>8941</v>
      </c>
      <c r="H10191" s="67" t="s">
        <v>10279</v>
      </c>
      <c r="I10191" t="s">
        <v>12055</v>
      </c>
      <c r="J10191" s="66" t="s">
        <v>8830</v>
      </c>
      <c r="K10191" s="66" t="s">
        <v>94</v>
      </c>
      <c r="M10191" s="66" t="s">
        <v>95</v>
      </c>
      <c r="N10191" t="s">
        <v>12056</v>
      </c>
      <c r="O10191"/>
    </row>
    <row r="10192" spans="1:15">
      <c r="A10192">
        <v>828371</v>
      </c>
      <c r="B10192" t="s">
        <v>18162</v>
      </c>
      <c r="C10192" t="s">
        <v>1446</v>
      </c>
      <c r="D10192" s="67" t="s">
        <v>18163</v>
      </c>
      <c r="E10192" s="66" t="s">
        <v>1001</v>
      </c>
      <c r="F10192" t="s">
        <v>91</v>
      </c>
      <c r="G10192" s="66" t="s">
        <v>8941</v>
      </c>
      <c r="H10192" s="67" t="s">
        <v>10279</v>
      </c>
      <c r="I10192" t="s">
        <v>12055</v>
      </c>
      <c r="J10192" s="66" t="s">
        <v>8830</v>
      </c>
      <c r="K10192" s="66" t="s">
        <v>94</v>
      </c>
      <c r="M10192" s="66" t="s">
        <v>95</v>
      </c>
      <c r="N10192" t="s">
        <v>12056</v>
      </c>
      <c r="O10192"/>
    </row>
    <row r="10193" spans="1:15">
      <c r="A10193">
        <v>828379</v>
      </c>
      <c r="B10193" t="s">
        <v>18164</v>
      </c>
      <c r="C10193" t="s">
        <v>5067</v>
      </c>
      <c r="D10193" s="67" t="s">
        <v>10369</v>
      </c>
      <c r="E10193" s="66" t="s">
        <v>420</v>
      </c>
      <c r="F10193" t="s">
        <v>91</v>
      </c>
      <c r="G10193" s="66" t="s">
        <v>8941</v>
      </c>
      <c r="H10193" s="67" t="s">
        <v>10279</v>
      </c>
      <c r="I10193" t="s">
        <v>12055</v>
      </c>
      <c r="J10193" s="66" t="s">
        <v>8830</v>
      </c>
      <c r="K10193" s="66" t="s">
        <v>94</v>
      </c>
      <c r="M10193" s="66" t="s">
        <v>95</v>
      </c>
      <c r="N10193" t="s">
        <v>12056</v>
      </c>
      <c r="O10193"/>
    </row>
    <row r="10194" spans="1:15">
      <c r="A10194">
        <v>828381</v>
      </c>
      <c r="B10194" t="s">
        <v>18165</v>
      </c>
      <c r="C10194" t="s">
        <v>1524</v>
      </c>
      <c r="D10194" s="67" t="s">
        <v>18166</v>
      </c>
      <c r="E10194" s="66" t="s">
        <v>420</v>
      </c>
      <c r="F10194" t="s">
        <v>91</v>
      </c>
      <c r="G10194" s="66" t="s">
        <v>8941</v>
      </c>
      <c r="H10194" s="67" t="s">
        <v>10279</v>
      </c>
      <c r="I10194" t="s">
        <v>12055</v>
      </c>
      <c r="J10194" s="66" t="s">
        <v>8830</v>
      </c>
      <c r="K10194" s="66" t="s">
        <v>94</v>
      </c>
      <c r="M10194" s="66" t="s">
        <v>95</v>
      </c>
      <c r="N10194" t="s">
        <v>12056</v>
      </c>
      <c r="O10194"/>
    </row>
    <row r="10195" spans="1:15">
      <c r="A10195">
        <v>829534</v>
      </c>
      <c r="B10195" t="s">
        <v>16679</v>
      </c>
      <c r="C10195" t="s">
        <v>4224</v>
      </c>
      <c r="D10195" s="67" t="s">
        <v>12453</v>
      </c>
      <c r="E10195" s="66" t="s">
        <v>297</v>
      </c>
      <c r="F10195" t="s">
        <v>114</v>
      </c>
      <c r="G10195" s="66" t="s">
        <v>1899</v>
      </c>
      <c r="H10195" s="67" t="s">
        <v>10279</v>
      </c>
      <c r="I10195" t="s">
        <v>1900</v>
      </c>
      <c r="J10195" s="66" t="s">
        <v>1805</v>
      </c>
      <c r="K10195" s="66" t="s">
        <v>94</v>
      </c>
      <c r="M10195" s="66" t="s">
        <v>95</v>
      </c>
      <c r="N10195" t="s">
        <v>1901</v>
      </c>
      <c r="O10195"/>
    </row>
    <row r="10196" spans="1:15">
      <c r="A10196">
        <v>25278</v>
      </c>
      <c r="B10196" t="s">
        <v>18167</v>
      </c>
      <c r="C10196" t="s">
        <v>204</v>
      </c>
      <c r="D10196" s="67" t="s">
        <v>18168</v>
      </c>
      <c r="E10196" s="66" t="s">
        <v>15351</v>
      </c>
      <c r="F10196" t="s">
        <v>91</v>
      </c>
      <c r="G10196" s="66" t="s">
        <v>7364</v>
      </c>
      <c r="H10196" s="67" t="s">
        <v>10279</v>
      </c>
      <c r="I10196" t="s">
        <v>11406</v>
      </c>
      <c r="J10196" s="66" t="s">
        <v>1805</v>
      </c>
      <c r="K10196" s="66" t="s">
        <v>94</v>
      </c>
      <c r="M10196" s="66" t="s">
        <v>95</v>
      </c>
      <c r="N10196" t="s">
        <v>11407</v>
      </c>
      <c r="O10196"/>
    </row>
    <row r="10197" spans="1:15">
      <c r="A10197">
        <v>836653</v>
      </c>
      <c r="B10197" t="s">
        <v>13926</v>
      </c>
      <c r="C10197" t="s">
        <v>219</v>
      </c>
      <c r="D10197" s="67" t="s">
        <v>12435</v>
      </c>
      <c r="E10197" s="66" t="s">
        <v>15351</v>
      </c>
      <c r="F10197" t="s">
        <v>114</v>
      </c>
      <c r="G10197" s="66" t="s">
        <v>11467</v>
      </c>
      <c r="H10197" s="67" t="s">
        <v>10279</v>
      </c>
      <c r="I10197" t="s">
        <v>8466</v>
      </c>
      <c r="K10197" s="66" t="s">
        <v>94</v>
      </c>
      <c r="M10197" s="66" t="s">
        <v>95</v>
      </c>
      <c r="N10197" t="s">
        <v>8467</v>
      </c>
      <c r="O10197"/>
    </row>
    <row r="10198" spans="1:15">
      <c r="A10198">
        <v>836654</v>
      </c>
      <c r="B10198" t="s">
        <v>13926</v>
      </c>
      <c r="C10198" t="s">
        <v>142</v>
      </c>
      <c r="D10198" s="67" t="s">
        <v>577</v>
      </c>
      <c r="E10198" s="66" t="s">
        <v>15351</v>
      </c>
      <c r="F10198" t="s">
        <v>91</v>
      </c>
      <c r="G10198" s="66" t="s">
        <v>11467</v>
      </c>
      <c r="H10198" s="67" t="s">
        <v>10279</v>
      </c>
      <c r="I10198" t="s">
        <v>8466</v>
      </c>
      <c r="K10198" s="66" t="s">
        <v>94</v>
      </c>
      <c r="M10198" s="66" t="s">
        <v>95</v>
      </c>
      <c r="N10198" t="s">
        <v>8467</v>
      </c>
      <c r="O10198"/>
    </row>
    <row r="10199" spans="1:15">
      <c r="A10199">
        <v>55776911</v>
      </c>
      <c r="B10199" t="s">
        <v>5588</v>
      </c>
      <c r="C10199" t="s">
        <v>5589</v>
      </c>
      <c r="D10199" s="67" t="s">
        <v>5590</v>
      </c>
      <c r="E10199" s="66" t="s">
        <v>15351</v>
      </c>
      <c r="F10199" t="s">
        <v>114</v>
      </c>
      <c r="G10199" s="66" t="s">
        <v>5199</v>
      </c>
      <c r="H10199" s="67" t="s">
        <v>11004</v>
      </c>
      <c r="I10199" t="s">
        <v>5205</v>
      </c>
      <c r="J10199" s="66" t="s">
        <v>5201</v>
      </c>
      <c r="K10199" s="66" t="s">
        <v>94</v>
      </c>
      <c r="M10199" s="66" t="s">
        <v>95</v>
      </c>
      <c r="N10199" t="s">
        <v>11003</v>
      </c>
      <c r="O10199"/>
    </row>
    <row r="10200" spans="1:15">
      <c r="A10200">
        <v>50471</v>
      </c>
      <c r="B10200" t="s">
        <v>9731</v>
      </c>
      <c r="C10200" t="s">
        <v>18169</v>
      </c>
      <c r="D10200" s="67" t="s">
        <v>18170</v>
      </c>
      <c r="E10200" s="66" t="s">
        <v>15351</v>
      </c>
      <c r="F10200" t="s">
        <v>114</v>
      </c>
      <c r="G10200" s="66" t="s">
        <v>884</v>
      </c>
      <c r="H10200" s="67" t="s">
        <v>10290</v>
      </c>
      <c r="I10200" t="s">
        <v>885</v>
      </c>
      <c r="J10200" s="66" t="s">
        <v>93</v>
      </c>
      <c r="K10200" s="66" t="s">
        <v>94</v>
      </c>
      <c r="M10200" s="66" t="s">
        <v>95</v>
      </c>
      <c r="N10200" t="s">
        <v>886</v>
      </c>
      <c r="O10200"/>
    </row>
    <row r="10201" spans="1:15">
      <c r="A10201">
        <v>55531802</v>
      </c>
      <c r="B10201" t="s">
        <v>5348</v>
      </c>
      <c r="C10201" t="s">
        <v>1229</v>
      </c>
      <c r="D10201" s="67" t="s">
        <v>18171</v>
      </c>
      <c r="E10201" s="66" t="s">
        <v>15351</v>
      </c>
      <c r="F10201" t="s">
        <v>114</v>
      </c>
      <c r="G10201" s="66" t="s">
        <v>884</v>
      </c>
      <c r="H10201" s="67" t="s">
        <v>10290</v>
      </c>
      <c r="I10201" t="s">
        <v>885</v>
      </c>
      <c r="J10201" s="66" t="s">
        <v>93</v>
      </c>
      <c r="K10201" s="66" t="s">
        <v>94</v>
      </c>
      <c r="M10201" s="66" t="s">
        <v>95</v>
      </c>
      <c r="N10201" t="s">
        <v>886</v>
      </c>
      <c r="O10201"/>
    </row>
    <row r="10202" spans="1:15">
      <c r="A10202">
        <v>55615875</v>
      </c>
      <c r="B10202" t="s">
        <v>18172</v>
      </c>
      <c r="C10202" t="s">
        <v>1282</v>
      </c>
      <c r="D10202" s="67" t="s">
        <v>18173</v>
      </c>
      <c r="E10202" s="66" t="s">
        <v>15351</v>
      </c>
      <c r="F10202" t="s">
        <v>114</v>
      </c>
      <c r="G10202" s="66" t="s">
        <v>884</v>
      </c>
      <c r="H10202" s="67" t="s">
        <v>10290</v>
      </c>
      <c r="I10202" t="s">
        <v>885</v>
      </c>
      <c r="J10202" s="66" t="s">
        <v>93</v>
      </c>
      <c r="K10202" s="66" t="s">
        <v>94</v>
      </c>
      <c r="M10202" s="66" t="s">
        <v>95</v>
      </c>
      <c r="N10202" t="s">
        <v>886</v>
      </c>
      <c r="O10202"/>
    </row>
    <row r="10203" spans="1:15">
      <c r="A10203">
        <v>55609465</v>
      </c>
      <c r="B10203" t="s">
        <v>369</v>
      </c>
      <c r="C10203" t="s">
        <v>566</v>
      </c>
      <c r="D10203" s="67" t="s">
        <v>18174</v>
      </c>
      <c r="E10203" s="66" t="s">
        <v>15351</v>
      </c>
      <c r="F10203" t="s">
        <v>114</v>
      </c>
      <c r="G10203" s="66" t="s">
        <v>884</v>
      </c>
      <c r="H10203" s="67" t="s">
        <v>10290</v>
      </c>
      <c r="I10203" t="s">
        <v>885</v>
      </c>
      <c r="J10203" s="66" t="s">
        <v>93</v>
      </c>
      <c r="K10203" s="66" t="s">
        <v>94</v>
      </c>
      <c r="M10203" s="66" t="s">
        <v>95</v>
      </c>
      <c r="N10203" t="s">
        <v>886</v>
      </c>
      <c r="O10203"/>
    </row>
    <row r="10204" spans="1:15">
      <c r="A10204">
        <v>831666</v>
      </c>
      <c r="B10204" t="s">
        <v>18175</v>
      </c>
      <c r="C10204" t="s">
        <v>10949</v>
      </c>
      <c r="D10204" s="67" t="s">
        <v>18176</v>
      </c>
      <c r="E10204" s="66" t="s">
        <v>15351</v>
      </c>
      <c r="F10204" t="s">
        <v>114</v>
      </c>
      <c r="G10204" s="66" t="s">
        <v>884</v>
      </c>
      <c r="H10204" s="67" t="s">
        <v>10290</v>
      </c>
      <c r="I10204" t="s">
        <v>885</v>
      </c>
      <c r="J10204" s="66" t="s">
        <v>93</v>
      </c>
      <c r="K10204" s="66" t="s">
        <v>94</v>
      </c>
      <c r="M10204" s="66" t="s">
        <v>95</v>
      </c>
      <c r="N10204" t="s">
        <v>886</v>
      </c>
      <c r="O10204"/>
    </row>
    <row r="10205" spans="1:15">
      <c r="A10205">
        <v>836727</v>
      </c>
      <c r="B10205" t="s">
        <v>13928</v>
      </c>
      <c r="C10205" t="s">
        <v>851</v>
      </c>
      <c r="D10205" s="67" t="s">
        <v>13929</v>
      </c>
      <c r="E10205" s="66" t="s">
        <v>15352</v>
      </c>
      <c r="F10205" t="s">
        <v>91</v>
      </c>
      <c r="G10205" s="66" t="s">
        <v>5303</v>
      </c>
      <c r="H10205" s="67" t="s">
        <v>10290</v>
      </c>
      <c r="I10205" t="s">
        <v>5529</v>
      </c>
      <c r="J10205" s="66" t="s">
        <v>5201</v>
      </c>
      <c r="K10205" s="66" t="s">
        <v>94</v>
      </c>
      <c r="M10205" s="66" t="s">
        <v>95</v>
      </c>
      <c r="N10205" t="s">
        <v>5530</v>
      </c>
      <c r="O10205"/>
    </row>
    <row r="10206" spans="1:15">
      <c r="A10206">
        <v>836728</v>
      </c>
      <c r="B10206" t="s">
        <v>1074</v>
      </c>
      <c r="C10206" t="s">
        <v>13930</v>
      </c>
      <c r="D10206" s="67" t="s">
        <v>13931</v>
      </c>
      <c r="E10206" s="66" t="s">
        <v>15352</v>
      </c>
      <c r="F10206" t="s">
        <v>91</v>
      </c>
      <c r="G10206" s="66" t="s">
        <v>5303</v>
      </c>
      <c r="H10206" s="67" t="s">
        <v>10290</v>
      </c>
      <c r="I10206" t="s">
        <v>5529</v>
      </c>
      <c r="J10206" s="66" t="s">
        <v>5201</v>
      </c>
      <c r="K10206" s="66" t="s">
        <v>94</v>
      </c>
      <c r="M10206" s="66" t="s">
        <v>95</v>
      </c>
      <c r="N10206" t="s">
        <v>5530</v>
      </c>
      <c r="O10206"/>
    </row>
    <row r="10207" spans="1:15">
      <c r="A10207">
        <v>152136</v>
      </c>
      <c r="B10207" t="s">
        <v>18177</v>
      </c>
      <c r="C10207" t="s">
        <v>151</v>
      </c>
      <c r="D10207" s="67" t="s">
        <v>2938</v>
      </c>
      <c r="E10207" s="66" t="s">
        <v>15351</v>
      </c>
      <c r="F10207" t="s">
        <v>91</v>
      </c>
      <c r="G10207" s="66" t="s">
        <v>11467</v>
      </c>
      <c r="H10207" s="67" t="s">
        <v>10290</v>
      </c>
      <c r="I10207" t="s">
        <v>18178</v>
      </c>
      <c r="K10207" s="66" t="s">
        <v>94</v>
      </c>
      <c r="M10207" s="66" t="s">
        <v>95</v>
      </c>
      <c r="N10207" t="s">
        <v>8081</v>
      </c>
      <c r="O10207"/>
    </row>
    <row r="10208" spans="1:15">
      <c r="A10208">
        <v>223629</v>
      </c>
      <c r="B10208" t="s">
        <v>18179</v>
      </c>
      <c r="C10208" t="s">
        <v>107</v>
      </c>
      <c r="D10208" s="67" t="s">
        <v>18180</v>
      </c>
      <c r="E10208" s="66" t="s">
        <v>15351</v>
      </c>
      <c r="F10208" t="s">
        <v>91</v>
      </c>
      <c r="G10208" s="66" t="s">
        <v>8828</v>
      </c>
      <c r="H10208" s="67" t="s">
        <v>10290</v>
      </c>
      <c r="I10208" t="s">
        <v>9383</v>
      </c>
      <c r="J10208" s="66" t="s">
        <v>8830</v>
      </c>
      <c r="K10208" s="66" t="s">
        <v>94</v>
      </c>
      <c r="M10208" s="66" t="s">
        <v>95</v>
      </c>
      <c r="N10208" t="s">
        <v>9384</v>
      </c>
      <c r="O10208"/>
    </row>
    <row r="10209" spans="1:15">
      <c r="A10209">
        <v>105115</v>
      </c>
      <c r="B10209" t="s">
        <v>16679</v>
      </c>
      <c r="C10209" t="s">
        <v>918</v>
      </c>
      <c r="D10209" s="67" t="s">
        <v>18181</v>
      </c>
      <c r="E10209" s="66" t="s">
        <v>15351</v>
      </c>
      <c r="F10209" t="s">
        <v>91</v>
      </c>
      <c r="G10209" s="66" t="s">
        <v>8828</v>
      </c>
      <c r="H10209" s="67" t="s">
        <v>10290</v>
      </c>
      <c r="I10209" t="s">
        <v>9383</v>
      </c>
      <c r="J10209" s="66" t="s">
        <v>8830</v>
      </c>
      <c r="K10209" s="66" t="s">
        <v>94</v>
      </c>
      <c r="M10209" s="66" t="s">
        <v>95</v>
      </c>
      <c r="N10209" t="s">
        <v>9384</v>
      </c>
      <c r="O10209"/>
    </row>
    <row r="10210" spans="1:15">
      <c r="A10210">
        <v>173007</v>
      </c>
      <c r="B10210" t="s">
        <v>18182</v>
      </c>
      <c r="C10210" t="s">
        <v>4093</v>
      </c>
      <c r="D10210" s="67" t="s">
        <v>18183</v>
      </c>
      <c r="E10210" s="66" t="s">
        <v>15351</v>
      </c>
      <c r="F10210" t="s">
        <v>114</v>
      </c>
      <c r="G10210" s="66" t="s">
        <v>92</v>
      </c>
      <c r="H10210" s="67" t="s">
        <v>10290</v>
      </c>
      <c r="I10210" t="s">
        <v>11224</v>
      </c>
      <c r="J10210" s="66" t="s">
        <v>93</v>
      </c>
      <c r="K10210" s="66" t="s">
        <v>94</v>
      </c>
      <c r="M10210" s="66" t="s">
        <v>95</v>
      </c>
      <c r="N10210" t="s">
        <v>11225</v>
      </c>
      <c r="O10210"/>
    </row>
    <row r="10211" spans="1:15">
      <c r="A10211">
        <v>411406</v>
      </c>
      <c r="B10211" t="s">
        <v>18184</v>
      </c>
      <c r="C10211" t="s">
        <v>532</v>
      </c>
      <c r="D10211" s="67" t="s">
        <v>18185</v>
      </c>
      <c r="E10211" s="66" t="s">
        <v>15351</v>
      </c>
      <c r="F10211" t="s">
        <v>114</v>
      </c>
      <c r="G10211" s="66" t="s">
        <v>92</v>
      </c>
      <c r="H10211" s="67" t="s">
        <v>10290</v>
      </c>
      <c r="I10211" t="s">
        <v>11224</v>
      </c>
      <c r="J10211" s="66" t="s">
        <v>93</v>
      </c>
      <c r="K10211" s="66" t="s">
        <v>94</v>
      </c>
      <c r="M10211" s="66" t="s">
        <v>95</v>
      </c>
      <c r="N10211" t="s">
        <v>11225</v>
      </c>
      <c r="O10211"/>
    </row>
    <row r="10212" spans="1:15">
      <c r="A10212">
        <v>55598317</v>
      </c>
      <c r="B10212" t="s">
        <v>1646</v>
      </c>
      <c r="C10212" t="s">
        <v>485</v>
      </c>
      <c r="D10212" s="67" t="s">
        <v>1647</v>
      </c>
      <c r="E10212" s="66" t="s">
        <v>15351</v>
      </c>
      <c r="F10212" t="s">
        <v>114</v>
      </c>
      <c r="G10212" s="66" t="s">
        <v>1561</v>
      </c>
      <c r="H10212" s="67" t="s">
        <v>10290</v>
      </c>
      <c r="I10212" t="s">
        <v>1616</v>
      </c>
      <c r="J10212" s="66" t="s">
        <v>1563</v>
      </c>
      <c r="K10212" s="66" t="s">
        <v>94</v>
      </c>
      <c r="M10212" s="66" t="s">
        <v>95</v>
      </c>
      <c r="N10212" t="s">
        <v>1617</v>
      </c>
      <c r="O10212"/>
    </row>
    <row r="10213" spans="1:15">
      <c r="A10213">
        <v>189041</v>
      </c>
      <c r="B10213" t="s">
        <v>18186</v>
      </c>
      <c r="C10213" t="s">
        <v>232</v>
      </c>
      <c r="D10213" s="67" t="s">
        <v>450</v>
      </c>
      <c r="E10213" s="66" t="s">
        <v>15351</v>
      </c>
      <c r="F10213" t="s">
        <v>114</v>
      </c>
      <c r="G10213" s="66" t="s">
        <v>10557</v>
      </c>
      <c r="H10213" s="67" t="s">
        <v>10419</v>
      </c>
      <c r="I10213" t="s">
        <v>432</v>
      </c>
      <c r="J10213" s="66" t="s">
        <v>168</v>
      </c>
      <c r="K10213" s="66" t="s">
        <v>94</v>
      </c>
      <c r="M10213" s="66" t="s">
        <v>95</v>
      </c>
      <c r="N10213" t="s">
        <v>10558</v>
      </c>
      <c r="O10213"/>
    </row>
    <row r="10214" spans="1:15">
      <c r="A10214">
        <v>376927</v>
      </c>
      <c r="B10214" t="s">
        <v>2114</v>
      </c>
      <c r="C10214" t="s">
        <v>221</v>
      </c>
      <c r="D10214" s="67" t="s">
        <v>18187</v>
      </c>
      <c r="E10214" s="66" t="s">
        <v>15352</v>
      </c>
      <c r="F10214" t="s">
        <v>114</v>
      </c>
      <c r="G10214" s="66" t="s">
        <v>10557</v>
      </c>
      <c r="H10214" s="67" t="s">
        <v>10419</v>
      </c>
      <c r="I10214" t="s">
        <v>432</v>
      </c>
      <c r="J10214" s="66" t="s">
        <v>168</v>
      </c>
      <c r="K10214" s="66" t="s">
        <v>94</v>
      </c>
      <c r="M10214" s="66" t="s">
        <v>95</v>
      </c>
      <c r="N10214" t="s">
        <v>10558</v>
      </c>
      <c r="O10214"/>
    </row>
    <row r="10215" spans="1:15">
      <c r="A10215">
        <v>432913</v>
      </c>
      <c r="B10215" t="s">
        <v>18188</v>
      </c>
      <c r="C10215" t="s">
        <v>528</v>
      </c>
      <c r="D10215" s="67" t="s">
        <v>18189</v>
      </c>
      <c r="E10215" s="66" t="s">
        <v>15351</v>
      </c>
      <c r="F10215" t="s">
        <v>91</v>
      </c>
      <c r="G10215" s="66" t="s">
        <v>10557</v>
      </c>
      <c r="H10215" s="67" t="s">
        <v>10419</v>
      </c>
      <c r="I10215" t="s">
        <v>432</v>
      </c>
      <c r="J10215" s="66" t="s">
        <v>168</v>
      </c>
      <c r="K10215" s="66" t="s">
        <v>94</v>
      </c>
      <c r="M10215" s="66" t="s">
        <v>95</v>
      </c>
      <c r="N10215" t="s">
        <v>10558</v>
      </c>
      <c r="O10215"/>
    </row>
    <row r="10216" spans="1:15">
      <c r="A10216">
        <v>335336</v>
      </c>
      <c r="B10216" t="s">
        <v>18190</v>
      </c>
      <c r="C10216" t="s">
        <v>361</v>
      </c>
      <c r="D10216" s="67" t="s">
        <v>542</v>
      </c>
      <c r="E10216" s="66" t="s">
        <v>15351</v>
      </c>
      <c r="F10216" t="s">
        <v>91</v>
      </c>
      <c r="G10216" s="66" t="s">
        <v>10557</v>
      </c>
      <c r="H10216" s="67" t="s">
        <v>10419</v>
      </c>
      <c r="I10216" t="s">
        <v>432</v>
      </c>
      <c r="J10216" s="66" t="s">
        <v>168</v>
      </c>
      <c r="K10216" s="66" t="s">
        <v>94</v>
      </c>
      <c r="M10216" s="66" t="s">
        <v>95</v>
      </c>
      <c r="N10216" t="s">
        <v>10558</v>
      </c>
      <c r="O10216"/>
    </row>
    <row r="10217" spans="1:15">
      <c r="A10217">
        <v>838268</v>
      </c>
      <c r="B10217" t="s">
        <v>8135</v>
      </c>
      <c r="C10217" t="s">
        <v>724</v>
      </c>
      <c r="D10217" s="67" t="s">
        <v>14053</v>
      </c>
      <c r="E10217" s="66" t="s">
        <v>15352</v>
      </c>
      <c r="F10217" t="s">
        <v>114</v>
      </c>
      <c r="G10217" s="66" t="s">
        <v>7293</v>
      </c>
      <c r="H10217" s="67" t="s">
        <v>10419</v>
      </c>
      <c r="I10217" t="s">
        <v>7302</v>
      </c>
      <c r="J10217" s="66" t="s">
        <v>1805</v>
      </c>
      <c r="K10217" s="66" t="s">
        <v>94</v>
      </c>
      <c r="M10217" s="66" t="s">
        <v>95</v>
      </c>
      <c r="N10217" t="s">
        <v>11304</v>
      </c>
      <c r="O10217"/>
    </row>
    <row r="10218" spans="1:15">
      <c r="A10218">
        <v>838281</v>
      </c>
      <c r="B10218" t="s">
        <v>14057</v>
      </c>
      <c r="C10218" t="s">
        <v>2761</v>
      </c>
      <c r="D10218" s="67" t="s">
        <v>14058</v>
      </c>
      <c r="E10218" s="66" t="s">
        <v>297</v>
      </c>
      <c r="F10218" t="s">
        <v>91</v>
      </c>
      <c r="G10218" s="66" t="s">
        <v>8828</v>
      </c>
      <c r="H10218" s="67" t="s">
        <v>10419</v>
      </c>
      <c r="I10218" t="s">
        <v>9061</v>
      </c>
      <c r="J10218" s="66" t="s">
        <v>8830</v>
      </c>
      <c r="K10218" s="66" t="s">
        <v>94</v>
      </c>
      <c r="M10218" s="66" t="s">
        <v>95</v>
      </c>
      <c r="N10218" t="s">
        <v>10734</v>
      </c>
      <c r="O10218"/>
    </row>
    <row r="10219" spans="1:15">
      <c r="A10219">
        <v>357741</v>
      </c>
      <c r="B10219" t="s">
        <v>528</v>
      </c>
      <c r="C10219" t="s">
        <v>153</v>
      </c>
      <c r="D10219" s="67" t="s">
        <v>18191</v>
      </c>
      <c r="E10219" s="66" t="s">
        <v>15351</v>
      </c>
      <c r="F10219" t="s">
        <v>91</v>
      </c>
      <c r="G10219" s="66" t="s">
        <v>5199</v>
      </c>
      <c r="H10219" s="67" t="s">
        <v>10713</v>
      </c>
      <c r="I10219" t="s">
        <v>5315</v>
      </c>
      <c r="J10219" s="66" t="s">
        <v>5201</v>
      </c>
      <c r="K10219" s="66" t="s">
        <v>94</v>
      </c>
      <c r="M10219" s="66" t="s">
        <v>95</v>
      </c>
      <c r="N10219" t="s">
        <v>5316</v>
      </c>
      <c r="O10219"/>
    </row>
    <row r="10220" spans="1:15">
      <c r="A10220">
        <v>231791</v>
      </c>
      <c r="B10220" t="s">
        <v>18192</v>
      </c>
      <c r="C10220" t="s">
        <v>232</v>
      </c>
      <c r="D10220" s="67" t="s">
        <v>18193</v>
      </c>
      <c r="E10220" s="66" t="s">
        <v>15351</v>
      </c>
      <c r="F10220" t="s">
        <v>114</v>
      </c>
      <c r="G10220" s="66" t="s">
        <v>8828</v>
      </c>
      <c r="H10220" s="67" t="s">
        <v>10718</v>
      </c>
      <c r="I10220" t="s">
        <v>17735</v>
      </c>
      <c r="J10220" s="66" t="s">
        <v>8830</v>
      </c>
      <c r="K10220" s="66" t="s">
        <v>94</v>
      </c>
      <c r="M10220" s="66" t="s">
        <v>95</v>
      </c>
      <c r="N10220" t="s">
        <v>17736</v>
      </c>
      <c r="O10220"/>
    </row>
    <row r="10221" spans="1:15">
      <c r="A10221">
        <v>231793</v>
      </c>
      <c r="B10221" t="s">
        <v>5624</v>
      </c>
      <c r="C10221" t="s">
        <v>180</v>
      </c>
      <c r="D10221" s="67" t="s">
        <v>15658</v>
      </c>
      <c r="E10221" s="66" t="s">
        <v>15351</v>
      </c>
      <c r="F10221" t="s">
        <v>91</v>
      </c>
      <c r="G10221" s="66" t="s">
        <v>8828</v>
      </c>
      <c r="H10221" s="67" t="s">
        <v>10718</v>
      </c>
      <c r="I10221" t="s">
        <v>17735</v>
      </c>
      <c r="J10221" s="66" t="s">
        <v>8830</v>
      </c>
      <c r="K10221" s="66" t="s">
        <v>94</v>
      </c>
      <c r="M10221" s="66" t="s">
        <v>95</v>
      </c>
      <c r="N10221" t="s">
        <v>17736</v>
      </c>
      <c r="O10221"/>
    </row>
    <row r="10222" spans="1:15">
      <c r="A10222">
        <v>813193</v>
      </c>
      <c r="B10222" t="s">
        <v>5965</v>
      </c>
      <c r="C10222" t="s">
        <v>162</v>
      </c>
      <c r="D10222" s="67" t="s">
        <v>18194</v>
      </c>
      <c r="E10222" s="66" t="s">
        <v>15351</v>
      </c>
      <c r="F10222" t="s">
        <v>91</v>
      </c>
      <c r="G10222" s="66" t="s">
        <v>8941</v>
      </c>
      <c r="H10222" s="67" t="s">
        <v>10718</v>
      </c>
      <c r="I10222" t="s">
        <v>12055</v>
      </c>
      <c r="J10222" s="66" t="s">
        <v>8830</v>
      </c>
      <c r="K10222" s="66" t="s">
        <v>94</v>
      </c>
      <c r="M10222" s="66" t="s">
        <v>95</v>
      </c>
      <c r="N10222" t="s">
        <v>12056</v>
      </c>
      <c r="O10222"/>
    </row>
    <row r="10223" spans="1:15">
      <c r="A10223">
        <v>839272</v>
      </c>
      <c r="B10223" t="s">
        <v>8627</v>
      </c>
      <c r="C10223" t="s">
        <v>232</v>
      </c>
      <c r="D10223" s="67" t="s">
        <v>18195</v>
      </c>
      <c r="E10223" s="66" t="s">
        <v>15351</v>
      </c>
      <c r="F10223" t="s">
        <v>114</v>
      </c>
      <c r="G10223" s="66" t="s">
        <v>8941</v>
      </c>
      <c r="H10223" s="67" t="s">
        <v>10718</v>
      </c>
      <c r="I10223" t="s">
        <v>12055</v>
      </c>
      <c r="J10223" s="66" t="s">
        <v>8830</v>
      </c>
      <c r="K10223" s="66" t="s">
        <v>94</v>
      </c>
      <c r="M10223" s="66" t="s">
        <v>95</v>
      </c>
      <c r="N10223" t="s">
        <v>12056</v>
      </c>
      <c r="O10223"/>
    </row>
    <row r="10224" spans="1:15">
      <c r="A10224">
        <v>658086</v>
      </c>
      <c r="B10224" t="s">
        <v>18196</v>
      </c>
      <c r="C10224" t="s">
        <v>585</v>
      </c>
      <c r="D10224" s="67" t="s">
        <v>18197</v>
      </c>
      <c r="E10224" s="66" t="s">
        <v>15352</v>
      </c>
      <c r="F10224" t="s">
        <v>91</v>
      </c>
      <c r="G10224" s="66" t="s">
        <v>832</v>
      </c>
      <c r="H10224" s="67" t="s">
        <v>10718</v>
      </c>
      <c r="I10224" t="s">
        <v>18198</v>
      </c>
      <c r="J10224" s="66" t="s">
        <v>834</v>
      </c>
      <c r="K10224" s="66" t="s">
        <v>94</v>
      </c>
      <c r="M10224" s="66" t="s">
        <v>95</v>
      </c>
      <c r="N10224" t="s">
        <v>18199</v>
      </c>
      <c r="O10224"/>
    </row>
    <row r="10225" spans="1:15">
      <c r="A10225">
        <v>55478631</v>
      </c>
      <c r="B10225" t="s">
        <v>18200</v>
      </c>
      <c r="C10225" t="s">
        <v>103</v>
      </c>
      <c r="D10225" s="67" t="s">
        <v>18201</v>
      </c>
      <c r="E10225" s="66" t="s">
        <v>15351</v>
      </c>
      <c r="F10225" t="s">
        <v>91</v>
      </c>
      <c r="G10225" s="66" t="s">
        <v>5844</v>
      </c>
      <c r="H10225" s="67" t="s">
        <v>10718</v>
      </c>
      <c r="I10225" t="s">
        <v>7271</v>
      </c>
      <c r="J10225" s="66" t="s">
        <v>5845</v>
      </c>
      <c r="K10225" s="66" t="s">
        <v>94</v>
      </c>
      <c r="M10225" s="66" t="s">
        <v>95</v>
      </c>
      <c r="N10225" t="s">
        <v>11218</v>
      </c>
      <c r="O10225"/>
    </row>
    <row r="10226" spans="1:15">
      <c r="A10226">
        <v>837347</v>
      </c>
      <c r="B10226" t="s">
        <v>7280</v>
      </c>
      <c r="C10226" t="s">
        <v>2612</v>
      </c>
      <c r="D10226" s="67" t="s">
        <v>18202</v>
      </c>
      <c r="E10226" s="66" t="s">
        <v>1007</v>
      </c>
      <c r="F10226" t="s">
        <v>91</v>
      </c>
      <c r="G10226" s="66" t="s">
        <v>5844</v>
      </c>
      <c r="H10226" s="67" t="s">
        <v>10718</v>
      </c>
      <c r="I10226" t="s">
        <v>7271</v>
      </c>
      <c r="J10226" s="66" t="s">
        <v>5845</v>
      </c>
      <c r="K10226" s="66" t="s">
        <v>94</v>
      </c>
      <c r="M10226" s="66" t="s">
        <v>95</v>
      </c>
      <c r="N10226" t="s">
        <v>11218</v>
      </c>
      <c r="O10226"/>
    </row>
    <row r="10227" spans="1:15">
      <c r="A10227">
        <v>839434</v>
      </c>
      <c r="B10227" t="s">
        <v>206</v>
      </c>
      <c r="C10227" t="s">
        <v>990</v>
      </c>
      <c r="D10227" s="67" t="s">
        <v>18203</v>
      </c>
      <c r="E10227" s="66" t="s">
        <v>15352</v>
      </c>
      <c r="F10227" t="s">
        <v>91</v>
      </c>
      <c r="G10227" s="66" t="s">
        <v>5844</v>
      </c>
      <c r="H10227" s="67" t="s">
        <v>10718</v>
      </c>
      <c r="I10227" t="s">
        <v>7271</v>
      </c>
      <c r="J10227" s="66" t="s">
        <v>5845</v>
      </c>
      <c r="K10227" s="66" t="s">
        <v>94</v>
      </c>
      <c r="M10227" s="66" t="s">
        <v>95</v>
      </c>
      <c r="N10227" t="s">
        <v>11218</v>
      </c>
      <c r="O10227"/>
    </row>
    <row r="10228" spans="1:15">
      <c r="A10228">
        <v>155529</v>
      </c>
      <c r="B10228" t="s">
        <v>10953</v>
      </c>
      <c r="C10228" t="s">
        <v>235</v>
      </c>
      <c r="D10228" s="67" t="s">
        <v>18204</v>
      </c>
      <c r="E10228" s="66" t="s">
        <v>15351</v>
      </c>
      <c r="F10228" t="s">
        <v>114</v>
      </c>
      <c r="G10228" s="66" t="s">
        <v>614</v>
      </c>
      <c r="H10228" s="67" t="s">
        <v>10250</v>
      </c>
      <c r="I10228" t="s">
        <v>10936</v>
      </c>
      <c r="J10228" s="66" t="s">
        <v>93</v>
      </c>
      <c r="K10228" s="66" t="s">
        <v>94</v>
      </c>
      <c r="M10228" s="66" t="s">
        <v>95</v>
      </c>
      <c r="N10228" t="s">
        <v>1658</v>
      </c>
      <c r="O10228"/>
    </row>
    <row r="10229" spans="1:15">
      <c r="A10229">
        <v>55633338</v>
      </c>
      <c r="B10229" t="s">
        <v>18205</v>
      </c>
      <c r="C10229" t="s">
        <v>6011</v>
      </c>
      <c r="D10229" s="67" t="s">
        <v>18206</v>
      </c>
      <c r="E10229" s="66" t="s">
        <v>15351</v>
      </c>
      <c r="F10229" t="s">
        <v>114</v>
      </c>
      <c r="G10229" s="66" t="s">
        <v>614</v>
      </c>
      <c r="H10229" s="67" t="s">
        <v>10250</v>
      </c>
      <c r="I10229" t="s">
        <v>10936</v>
      </c>
      <c r="J10229" s="66" t="s">
        <v>93</v>
      </c>
      <c r="K10229" s="66" t="s">
        <v>94</v>
      </c>
      <c r="M10229" s="66" t="s">
        <v>95</v>
      </c>
      <c r="N10229" t="s">
        <v>1658</v>
      </c>
      <c r="O10229"/>
    </row>
    <row r="10230" spans="1:15">
      <c r="A10230">
        <v>819793</v>
      </c>
      <c r="B10230" t="s">
        <v>15275</v>
      </c>
      <c r="C10230" t="s">
        <v>1181</v>
      </c>
      <c r="D10230" s="67" t="s">
        <v>18207</v>
      </c>
      <c r="E10230" s="66" t="s">
        <v>15351</v>
      </c>
      <c r="F10230" t="s">
        <v>114</v>
      </c>
      <c r="G10230" s="66" t="s">
        <v>614</v>
      </c>
      <c r="H10230" s="67" t="s">
        <v>10250</v>
      </c>
      <c r="I10230" t="s">
        <v>10936</v>
      </c>
      <c r="J10230" s="66" t="s">
        <v>93</v>
      </c>
      <c r="K10230" s="66" t="s">
        <v>94</v>
      </c>
      <c r="M10230" s="66" t="s">
        <v>95</v>
      </c>
      <c r="N10230" t="s">
        <v>1658</v>
      </c>
      <c r="O10230"/>
    </row>
    <row r="10231" spans="1:15">
      <c r="A10231">
        <v>155500</v>
      </c>
      <c r="B10231" t="s">
        <v>10941</v>
      </c>
      <c r="C10231" t="s">
        <v>262</v>
      </c>
      <c r="D10231" s="67" t="s">
        <v>18208</v>
      </c>
      <c r="E10231" s="66" t="s">
        <v>15351</v>
      </c>
      <c r="F10231" t="s">
        <v>114</v>
      </c>
      <c r="G10231" s="66" t="s">
        <v>614</v>
      </c>
      <c r="H10231" s="67" t="s">
        <v>10250</v>
      </c>
      <c r="I10231" t="s">
        <v>10936</v>
      </c>
      <c r="J10231" s="66" t="s">
        <v>93</v>
      </c>
      <c r="K10231" s="66" t="s">
        <v>94</v>
      </c>
      <c r="M10231" s="66" t="s">
        <v>95</v>
      </c>
      <c r="N10231" t="s">
        <v>1658</v>
      </c>
      <c r="O10231"/>
    </row>
    <row r="10232" spans="1:15">
      <c r="A10232">
        <v>155506</v>
      </c>
      <c r="B10232" t="s">
        <v>13211</v>
      </c>
      <c r="C10232" t="s">
        <v>2104</v>
      </c>
      <c r="D10232" s="67" t="s">
        <v>18209</v>
      </c>
      <c r="E10232" s="66" t="s">
        <v>15351</v>
      </c>
      <c r="F10232" t="s">
        <v>114</v>
      </c>
      <c r="G10232" s="66" t="s">
        <v>614</v>
      </c>
      <c r="H10232" s="67" t="s">
        <v>10250</v>
      </c>
      <c r="I10232" t="s">
        <v>10936</v>
      </c>
      <c r="J10232" s="66" t="s">
        <v>93</v>
      </c>
      <c r="K10232" s="66" t="s">
        <v>94</v>
      </c>
      <c r="M10232" s="66" t="s">
        <v>95</v>
      </c>
      <c r="N10232" t="s">
        <v>1658</v>
      </c>
      <c r="O10232"/>
    </row>
    <row r="10233" spans="1:15">
      <c r="A10233">
        <v>155513</v>
      </c>
      <c r="B10233" t="s">
        <v>18210</v>
      </c>
      <c r="C10233" t="s">
        <v>2261</v>
      </c>
      <c r="D10233" s="67" t="s">
        <v>18211</v>
      </c>
      <c r="E10233" s="66" t="s">
        <v>15351</v>
      </c>
      <c r="F10233" t="s">
        <v>114</v>
      </c>
      <c r="G10233" s="66" t="s">
        <v>614</v>
      </c>
      <c r="H10233" s="67" t="s">
        <v>10250</v>
      </c>
      <c r="I10233" t="s">
        <v>10936</v>
      </c>
      <c r="J10233" s="66" t="s">
        <v>93</v>
      </c>
      <c r="K10233" s="66" t="s">
        <v>94</v>
      </c>
      <c r="M10233" s="66" t="s">
        <v>95</v>
      </c>
      <c r="N10233" t="s">
        <v>1658</v>
      </c>
      <c r="O10233"/>
    </row>
    <row r="10234" spans="1:15">
      <c r="A10234">
        <v>155526</v>
      </c>
      <c r="B10234" t="s">
        <v>18212</v>
      </c>
      <c r="C10234" t="s">
        <v>18213</v>
      </c>
      <c r="D10234" s="67" t="s">
        <v>14668</v>
      </c>
      <c r="E10234" s="66" t="s">
        <v>15351</v>
      </c>
      <c r="F10234" t="s">
        <v>114</v>
      </c>
      <c r="G10234" s="66" t="s">
        <v>614</v>
      </c>
      <c r="H10234" s="67" t="s">
        <v>10250</v>
      </c>
      <c r="I10234" t="s">
        <v>10936</v>
      </c>
      <c r="J10234" s="66" t="s">
        <v>93</v>
      </c>
      <c r="K10234" s="66" t="s">
        <v>94</v>
      </c>
      <c r="M10234" s="66" t="s">
        <v>95</v>
      </c>
      <c r="N10234" t="s">
        <v>1658</v>
      </c>
      <c r="O10234"/>
    </row>
    <row r="10235" spans="1:15">
      <c r="A10235">
        <v>155527</v>
      </c>
      <c r="B10235" t="s">
        <v>18214</v>
      </c>
      <c r="C10235" t="s">
        <v>4976</v>
      </c>
      <c r="D10235" s="67" t="s">
        <v>18215</v>
      </c>
      <c r="E10235" s="66" t="s">
        <v>15351</v>
      </c>
      <c r="F10235" t="s">
        <v>114</v>
      </c>
      <c r="G10235" s="66" t="s">
        <v>614</v>
      </c>
      <c r="H10235" s="67" t="s">
        <v>10250</v>
      </c>
      <c r="I10235" t="s">
        <v>10936</v>
      </c>
      <c r="J10235" s="66" t="s">
        <v>93</v>
      </c>
      <c r="K10235" s="66" t="s">
        <v>94</v>
      </c>
      <c r="M10235" s="66" t="s">
        <v>95</v>
      </c>
      <c r="N10235" t="s">
        <v>1658</v>
      </c>
      <c r="O10235"/>
    </row>
    <row r="10236" spans="1:15">
      <c r="A10236">
        <v>280084</v>
      </c>
      <c r="B10236" t="s">
        <v>18216</v>
      </c>
      <c r="C10236" t="s">
        <v>18217</v>
      </c>
      <c r="D10236" s="67" t="s">
        <v>18218</v>
      </c>
      <c r="E10236" s="66" t="s">
        <v>15351</v>
      </c>
      <c r="F10236" t="s">
        <v>114</v>
      </c>
      <c r="G10236" s="66" t="s">
        <v>614</v>
      </c>
      <c r="H10236" s="67" t="s">
        <v>10250</v>
      </c>
      <c r="I10236" t="s">
        <v>10936</v>
      </c>
      <c r="J10236" s="66" t="s">
        <v>93</v>
      </c>
      <c r="K10236" s="66" t="s">
        <v>94</v>
      </c>
      <c r="M10236" s="66" t="s">
        <v>95</v>
      </c>
      <c r="N10236" t="s">
        <v>1658</v>
      </c>
      <c r="O10236"/>
    </row>
    <row r="10237" spans="1:15">
      <c r="A10237">
        <v>482271</v>
      </c>
      <c r="B10237" t="s">
        <v>18219</v>
      </c>
      <c r="C10237" t="s">
        <v>4976</v>
      </c>
      <c r="D10237" s="67" t="s">
        <v>7145</v>
      </c>
      <c r="E10237" s="66" t="s">
        <v>15351</v>
      </c>
      <c r="F10237" t="s">
        <v>114</v>
      </c>
      <c r="G10237" s="66" t="s">
        <v>614</v>
      </c>
      <c r="H10237" s="67" t="s">
        <v>10250</v>
      </c>
      <c r="I10237" t="s">
        <v>10936</v>
      </c>
      <c r="J10237" s="66" t="s">
        <v>93</v>
      </c>
      <c r="K10237" s="66" t="s">
        <v>94</v>
      </c>
      <c r="M10237" s="66" t="s">
        <v>95</v>
      </c>
      <c r="N10237" t="s">
        <v>1658</v>
      </c>
      <c r="O10237"/>
    </row>
    <row r="10238" spans="1:15">
      <c r="A10238">
        <v>55524636</v>
      </c>
      <c r="B10238" t="s">
        <v>18220</v>
      </c>
      <c r="C10238" t="s">
        <v>10271</v>
      </c>
      <c r="D10238" s="67" t="s">
        <v>18221</v>
      </c>
      <c r="E10238" s="66" t="s">
        <v>15351</v>
      </c>
      <c r="F10238" t="s">
        <v>114</v>
      </c>
      <c r="G10238" s="66" t="s">
        <v>614</v>
      </c>
      <c r="H10238" s="67" t="s">
        <v>10250</v>
      </c>
      <c r="I10238" t="s">
        <v>10936</v>
      </c>
      <c r="J10238" s="66" t="s">
        <v>93</v>
      </c>
      <c r="K10238" s="66" t="s">
        <v>94</v>
      </c>
      <c r="M10238" s="66" t="s">
        <v>95</v>
      </c>
      <c r="N10238" t="s">
        <v>1658</v>
      </c>
      <c r="O10238"/>
    </row>
    <row r="10239" spans="1:15">
      <c r="A10239">
        <v>55632402</v>
      </c>
      <c r="B10239" t="s">
        <v>18222</v>
      </c>
      <c r="C10239" t="s">
        <v>849</v>
      </c>
      <c r="D10239" s="67" t="s">
        <v>18223</v>
      </c>
      <c r="E10239" s="66" t="s">
        <v>15351</v>
      </c>
      <c r="F10239" t="s">
        <v>114</v>
      </c>
      <c r="G10239" s="66" t="s">
        <v>614</v>
      </c>
      <c r="H10239" s="67" t="s">
        <v>10250</v>
      </c>
      <c r="I10239" t="s">
        <v>10936</v>
      </c>
      <c r="J10239" s="66" t="s">
        <v>93</v>
      </c>
      <c r="K10239" s="66" t="s">
        <v>94</v>
      </c>
      <c r="M10239" s="66" t="s">
        <v>95</v>
      </c>
      <c r="N10239" t="s">
        <v>1658</v>
      </c>
      <c r="O10239"/>
    </row>
    <row r="10240" spans="1:15">
      <c r="A10240">
        <v>55643100</v>
      </c>
      <c r="B10240" t="s">
        <v>18224</v>
      </c>
      <c r="C10240" t="s">
        <v>2785</v>
      </c>
      <c r="D10240" s="67" t="s">
        <v>1151</v>
      </c>
      <c r="E10240" s="66" t="s">
        <v>15351</v>
      </c>
      <c r="F10240" t="s">
        <v>114</v>
      </c>
      <c r="G10240" s="66" t="s">
        <v>614</v>
      </c>
      <c r="H10240" s="67" t="s">
        <v>10250</v>
      </c>
      <c r="I10240" t="s">
        <v>10936</v>
      </c>
      <c r="J10240" s="66" t="s">
        <v>93</v>
      </c>
      <c r="K10240" s="66" t="s">
        <v>94</v>
      </c>
      <c r="M10240" s="66" t="s">
        <v>95</v>
      </c>
      <c r="N10240" t="s">
        <v>1658</v>
      </c>
      <c r="O10240"/>
    </row>
    <row r="10241" spans="1:15">
      <c r="A10241">
        <v>55742879</v>
      </c>
      <c r="B10241" t="s">
        <v>1092</v>
      </c>
      <c r="C10241" t="s">
        <v>3991</v>
      </c>
      <c r="D10241" s="67" t="s">
        <v>18225</v>
      </c>
      <c r="E10241" s="66" t="s">
        <v>15351</v>
      </c>
      <c r="F10241" t="s">
        <v>114</v>
      </c>
      <c r="G10241" s="66" t="s">
        <v>614</v>
      </c>
      <c r="H10241" s="67" t="s">
        <v>10250</v>
      </c>
      <c r="I10241" t="s">
        <v>10936</v>
      </c>
      <c r="J10241" s="66" t="s">
        <v>93</v>
      </c>
      <c r="K10241" s="66" t="s">
        <v>94</v>
      </c>
      <c r="M10241" s="66" t="s">
        <v>95</v>
      </c>
      <c r="N10241" t="s">
        <v>1658</v>
      </c>
      <c r="O10241"/>
    </row>
    <row r="10242" spans="1:15">
      <c r="A10242">
        <v>55795112</v>
      </c>
      <c r="B10242" t="s">
        <v>18226</v>
      </c>
      <c r="C10242" t="s">
        <v>532</v>
      </c>
      <c r="D10242" s="67" t="s">
        <v>18227</v>
      </c>
      <c r="E10242" s="66" t="s">
        <v>15351</v>
      </c>
      <c r="F10242" t="s">
        <v>114</v>
      </c>
      <c r="G10242" s="66" t="s">
        <v>614</v>
      </c>
      <c r="H10242" s="67" t="s">
        <v>10250</v>
      </c>
      <c r="I10242" t="s">
        <v>10936</v>
      </c>
      <c r="J10242" s="66" t="s">
        <v>93</v>
      </c>
      <c r="K10242" s="66" t="s">
        <v>94</v>
      </c>
      <c r="M10242" s="66" t="s">
        <v>95</v>
      </c>
      <c r="N10242" t="s">
        <v>1658</v>
      </c>
      <c r="O10242"/>
    </row>
    <row r="10243" spans="1:15">
      <c r="A10243">
        <v>822024</v>
      </c>
      <c r="B10243" t="s">
        <v>15800</v>
      </c>
      <c r="C10243" t="s">
        <v>212</v>
      </c>
      <c r="D10243" s="67" t="s">
        <v>18228</v>
      </c>
      <c r="E10243" s="66" t="s">
        <v>15351</v>
      </c>
      <c r="F10243" t="s">
        <v>91</v>
      </c>
      <c r="G10243" s="66" t="s">
        <v>614</v>
      </c>
      <c r="H10243" s="67" t="s">
        <v>10250</v>
      </c>
      <c r="I10243" t="s">
        <v>10936</v>
      </c>
      <c r="J10243" s="66" t="s">
        <v>93</v>
      </c>
      <c r="K10243" s="66" t="s">
        <v>94</v>
      </c>
      <c r="M10243" s="66" t="s">
        <v>95</v>
      </c>
      <c r="N10243" t="s">
        <v>1658</v>
      </c>
      <c r="O10243"/>
    </row>
    <row r="10244" spans="1:15">
      <c r="A10244">
        <v>55594698</v>
      </c>
      <c r="B10244" t="s">
        <v>18229</v>
      </c>
      <c r="C10244" t="s">
        <v>177</v>
      </c>
      <c r="D10244" s="67" t="s">
        <v>18230</v>
      </c>
      <c r="E10244" s="66" t="s">
        <v>15352</v>
      </c>
      <c r="F10244" t="s">
        <v>91</v>
      </c>
      <c r="G10244" s="66" t="s">
        <v>1912</v>
      </c>
      <c r="H10244" s="67" t="s">
        <v>10250</v>
      </c>
      <c r="I10244" t="s">
        <v>18231</v>
      </c>
      <c r="J10244" s="66" t="s">
        <v>1805</v>
      </c>
      <c r="K10244" s="66" t="s">
        <v>94</v>
      </c>
      <c r="M10244" s="66" t="s">
        <v>95</v>
      </c>
      <c r="N10244" t="s">
        <v>18232</v>
      </c>
      <c r="O10244"/>
    </row>
    <row r="10245" spans="1:15">
      <c r="A10245">
        <v>55528371</v>
      </c>
      <c r="B10245" t="s">
        <v>2013</v>
      </c>
      <c r="C10245" t="s">
        <v>3810</v>
      </c>
      <c r="D10245" s="67" t="s">
        <v>18233</v>
      </c>
      <c r="E10245" s="66" t="s">
        <v>15352</v>
      </c>
      <c r="F10245" t="s">
        <v>114</v>
      </c>
      <c r="G10245" s="66" t="s">
        <v>1912</v>
      </c>
      <c r="H10245" s="67" t="s">
        <v>10250</v>
      </c>
      <c r="I10245" t="s">
        <v>18231</v>
      </c>
      <c r="J10245" s="66" t="s">
        <v>1805</v>
      </c>
      <c r="K10245" s="66" t="s">
        <v>94</v>
      </c>
      <c r="M10245" s="66" t="s">
        <v>95</v>
      </c>
      <c r="N10245" t="s">
        <v>18232</v>
      </c>
      <c r="O10245"/>
    </row>
    <row r="10246" spans="1:15">
      <c r="A10246">
        <v>96993</v>
      </c>
      <c r="B10246" t="s">
        <v>18234</v>
      </c>
      <c r="C10246" t="s">
        <v>131</v>
      </c>
      <c r="D10246" s="67" t="s">
        <v>18235</v>
      </c>
      <c r="E10246" s="66" t="s">
        <v>15351</v>
      </c>
      <c r="F10246" t="s">
        <v>91</v>
      </c>
      <c r="G10246" s="66" t="s">
        <v>5866</v>
      </c>
      <c r="H10246" s="67" t="s">
        <v>10250</v>
      </c>
      <c r="I10246" t="s">
        <v>6309</v>
      </c>
      <c r="J10246" s="66" t="s">
        <v>5845</v>
      </c>
      <c r="K10246" s="66" t="s">
        <v>94</v>
      </c>
      <c r="M10246" s="66" t="s">
        <v>95</v>
      </c>
      <c r="N10246" t="s">
        <v>11069</v>
      </c>
      <c r="O10246"/>
    </row>
    <row r="10247" spans="1:15">
      <c r="A10247">
        <v>96993</v>
      </c>
      <c r="B10247" t="s">
        <v>18234</v>
      </c>
      <c r="C10247" t="s">
        <v>131</v>
      </c>
      <c r="D10247" s="67" t="s">
        <v>18235</v>
      </c>
      <c r="E10247" s="66" t="s">
        <v>15351</v>
      </c>
      <c r="F10247" t="s">
        <v>91</v>
      </c>
      <c r="G10247" s="66" t="s">
        <v>5866</v>
      </c>
      <c r="H10247" s="67" t="s">
        <v>10250</v>
      </c>
      <c r="I10247" t="s">
        <v>6309</v>
      </c>
      <c r="J10247" s="66" t="s">
        <v>5845</v>
      </c>
      <c r="K10247" s="66" t="s">
        <v>94</v>
      </c>
      <c r="M10247" s="66" t="s">
        <v>95</v>
      </c>
      <c r="N10247" t="s">
        <v>11069</v>
      </c>
      <c r="O10247"/>
    </row>
    <row r="10248" spans="1:15">
      <c r="A10248">
        <v>55753328</v>
      </c>
      <c r="B10248" t="s">
        <v>3220</v>
      </c>
      <c r="C10248" t="s">
        <v>694</v>
      </c>
      <c r="D10248" s="67" t="s">
        <v>18236</v>
      </c>
      <c r="E10248" s="66" t="s">
        <v>15351</v>
      </c>
      <c r="F10248" t="s">
        <v>114</v>
      </c>
      <c r="G10248" s="66" t="s">
        <v>5866</v>
      </c>
      <c r="H10248" s="67" t="s">
        <v>10250</v>
      </c>
      <c r="I10248" t="s">
        <v>6309</v>
      </c>
      <c r="J10248" s="66" t="s">
        <v>5845</v>
      </c>
      <c r="K10248" s="66" t="s">
        <v>94</v>
      </c>
      <c r="M10248" s="66" t="s">
        <v>95</v>
      </c>
      <c r="N10248" t="s">
        <v>11069</v>
      </c>
      <c r="O10248"/>
    </row>
    <row r="10249" spans="1:15">
      <c r="A10249">
        <v>837696</v>
      </c>
      <c r="B10249" t="s">
        <v>7218</v>
      </c>
      <c r="C10249" t="s">
        <v>1446</v>
      </c>
      <c r="D10249" s="67" t="s">
        <v>14046</v>
      </c>
      <c r="E10249" s="66" t="s">
        <v>1007</v>
      </c>
      <c r="F10249" t="s">
        <v>91</v>
      </c>
      <c r="G10249" s="66" t="s">
        <v>5866</v>
      </c>
      <c r="H10249" s="67" t="s">
        <v>10250</v>
      </c>
      <c r="I10249" t="s">
        <v>6309</v>
      </c>
      <c r="J10249" s="66" t="s">
        <v>5845</v>
      </c>
      <c r="K10249" s="66" t="s">
        <v>94</v>
      </c>
      <c r="M10249" s="66" t="s">
        <v>95</v>
      </c>
      <c r="N10249" t="s">
        <v>11069</v>
      </c>
      <c r="O10249"/>
    </row>
    <row r="10250" spans="1:15">
      <c r="A10250">
        <v>837698</v>
      </c>
      <c r="B10250" t="s">
        <v>7218</v>
      </c>
      <c r="C10250" t="s">
        <v>553</v>
      </c>
      <c r="D10250" s="67" t="s">
        <v>18237</v>
      </c>
      <c r="E10250" s="66" t="s">
        <v>15352</v>
      </c>
      <c r="F10250" t="s">
        <v>91</v>
      </c>
      <c r="G10250" s="66" t="s">
        <v>5866</v>
      </c>
      <c r="H10250" s="67" t="s">
        <v>10250</v>
      </c>
      <c r="I10250" t="s">
        <v>6309</v>
      </c>
      <c r="J10250" s="66" t="s">
        <v>5845</v>
      </c>
      <c r="K10250" s="66" t="s">
        <v>94</v>
      </c>
      <c r="M10250" s="66" t="s">
        <v>95</v>
      </c>
      <c r="N10250" t="s">
        <v>11069</v>
      </c>
      <c r="O10250"/>
    </row>
    <row r="10251" spans="1:15">
      <c r="A10251">
        <v>837699</v>
      </c>
      <c r="B10251" t="s">
        <v>18238</v>
      </c>
      <c r="C10251" t="s">
        <v>18239</v>
      </c>
      <c r="D10251" s="67" t="s">
        <v>18240</v>
      </c>
      <c r="E10251" s="66" t="s">
        <v>15351</v>
      </c>
      <c r="F10251" t="s">
        <v>114</v>
      </c>
      <c r="G10251" s="66" t="s">
        <v>5866</v>
      </c>
      <c r="H10251" s="67" t="s">
        <v>10250</v>
      </c>
      <c r="I10251" t="s">
        <v>6309</v>
      </c>
      <c r="J10251" s="66" t="s">
        <v>5845</v>
      </c>
      <c r="K10251" s="66" t="s">
        <v>94</v>
      </c>
      <c r="M10251" s="66" t="s">
        <v>95</v>
      </c>
      <c r="N10251" t="s">
        <v>11069</v>
      </c>
      <c r="O10251"/>
    </row>
    <row r="10252" spans="1:15">
      <c r="A10252">
        <v>837703</v>
      </c>
      <c r="B10252" t="s">
        <v>18241</v>
      </c>
      <c r="C10252" t="s">
        <v>3149</v>
      </c>
      <c r="D10252" s="67" t="s">
        <v>18242</v>
      </c>
      <c r="E10252" s="66" t="s">
        <v>15352</v>
      </c>
      <c r="F10252" t="s">
        <v>114</v>
      </c>
      <c r="G10252" s="66" t="s">
        <v>5866</v>
      </c>
      <c r="H10252" s="67" t="s">
        <v>10250</v>
      </c>
      <c r="I10252" t="s">
        <v>6309</v>
      </c>
      <c r="J10252" s="66" t="s">
        <v>5845</v>
      </c>
      <c r="K10252" s="66" t="s">
        <v>94</v>
      </c>
      <c r="M10252" s="66" t="s">
        <v>95</v>
      </c>
      <c r="N10252" t="s">
        <v>11069</v>
      </c>
      <c r="O10252"/>
    </row>
    <row r="10253" spans="1:15">
      <c r="A10253">
        <v>839293</v>
      </c>
      <c r="B10253" t="s">
        <v>18243</v>
      </c>
      <c r="C10253" t="s">
        <v>1503</v>
      </c>
      <c r="D10253" s="67" t="s">
        <v>18244</v>
      </c>
      <c r="E10253" s="66" t="s">
        <v>15352</v>
      </c>
      <c r="F10253" t="s">
        <v>114</v>
      </c>
      <c r="G10253" s="66" t="s">
        <v>5866</v>
      </c>
      <c r="H10253" s="67" t="s">
        <v>10250</v>
      </c>
      <c r="I10253" t="s">
        <v>6309</v>
      </c>
      <c r="J10253" s="66" t="s">
        <v>5845</v>
      </c>
      <c r="K10253" s="66" t="s">
        <v>94</v>
      </c>
      <c r="M10253" s="66" t="s">
        <v>95</v>
      </c>
      <c r="N10253" t="s">
        <v>11069</v>
      </c>
      <c r="O10253"/>
    </row>
    <row r="10254" spans="1:15">
      <c r="A10254">
        <v>839294</v>
      </c>
      <c r="B10254" t="s">
        <v>18245</v>
      </c>
      <c r="C10254" t="s">
        <v>3416</v>
      </c>
      <c r="D10254" s="67" t="s">
        <v>14250</v>
      </c>
      <c r="E10254" s="66" t="s">
        <v>15352</v>
      </c>
      <c r="F10254" t="s">
        <v>114</v>
      </c>
      <c r="G10254" s="66" t="s">
        <v>5866</v>
      </c>
      <c r="H10254" s="67" t="s">
        <v>10250</v>
      </c>
      <c r="I10254" t="s">
        <v>6309</v>
      </c>
      <c r="J10254" s="66" t="s">
        <v>5845</v>
      </c>
      <c r="K10254" s="66" t="s">
        <v>94</v>
      </c>
      <c r="M10254" s="66" t="s">
        <v>95</v>
      </c>
      <c r="N10254" t="s">
        <v>11069</v>
      </c>
      <c r="O10254"/>
    </row>
    <row r="10255" spans="1:15">
      <c r="A10255">
        <v>839297</v>
      </c>
      <c r="B10255" t="s">
        <v>7055</v>
      </c>
      <c r="C10255" t="s">
        <v>518</v>
      </c>
      <c r="D10255" s="67" t="s">
        <v>18246</v>
      </c>
      <c r="E10255" s="66" t="s">
        <v>15351</v>
      </c>
      <c r="F10255" t="s">
        <v>114</v>
      </c>
      <c r="G10255" s="66" t="s">
        <v>5866</v>
      </c>
      <c r="H10255" s="67" t="s">
        <v>10250</v>
      </c>
      <c r="I10255" t="s">
        <v>6309</v>
      </c>
      <c r="J10255" s="66" t="s">
        <v>5845</v>
      </c>
      <c r="K10255" s="66" t="s">
        <v>94</v>
      </c>
      <c r="M10255" s="66" t="s">
        <v>95</v>
      </c>
      <c r="N10255" t="s">
        <v>11069</v>
      </c>
      <c r="O10255"/>
    </row>
    <row r="10256" spans="1:15">
      <c r="A10256">
        <v>839300</v>
      </c>
      <c r="B10256" t="s">
        <v>18241</v>
      </c>
      <c r="C10256" t="s">
        <v>2222</v>
      </c>
      <c r="D10256" s="67" t="s">
        <v>18247</v>
      </c>
      <c r="E10256" s="66" t="s">
        <v>15352</v>
      </c>
      <c r="F10256" t="s">
        <v>114</v>
      </c>
      <c r="G10256" s="66" t="s">
        <v>5866</v>
      </c>
      <c r="H10256" s="67" t="s">
        <v>10250</v>
      </c>
      <c r="I10256" t="s">
        <v>6309</v>
      </c>
      <c r="J10256" s="66" t="s">
        <v>5845</v>
      </c>
      <c r="K10256" s="66" t="s">
        <v>94</v>
      </c>
      <c r="M10256" s="66" t="s">
        <v>95</v>
      </c>
      <c r="N10256" t="s">
        <v>11069</v>
      </c>
      <c r="O10256"/>
    </row>
    <row r="10257" spans="1:15">
      <c r="A10257">
        <v>671343</v>
      </c>
      <c r="B10257" t="s">
        <v>18248</v>
      </c>
      <c r="C10257" t="s">
        <v>4013</v>
      </c>
      <c r="D10257" s="67" t="s">
        <v>15773</v>
      </c>
      <c r="E10257" s="66" t="s">
        <v>15351</v>
      </c>
      <c r="F10257" t="s">
        <v>114</v>
      </c>
      <c r="G10257" s="66" t="s">
        <v>818</v>
      </c>
      <c r="H10257" s="67" t="s">
        <v>10250</v>
      </c>
      <c r="I10257" t="s">
        <v>10211</v>
      </c>
      <c r="J10257" s="66" t="s">
        <v>819</v>
      </c>
      <c r="K10257" s="66" t="s">
        <v>94</v>
      </c>
      <c r="M10257" s="66" t="s">
        <v>95</v>
      </c>
      <c r="N10257" t="s">
        <v>822</v>
      </c>
      <c r="O10257"/>
    </row>
    <row r="10258" spans="1:15">
      <c r="A10258">
        <v>840117</v>
      </c>
      <c r="B10258" t="s">
        <v>14216</v>
      </c>
      <c r="C10258" t="s">
        <v>14217</v>
      </c>
      <c r="D10258" s="67" t="s">
        <v>14218</v>
      </c>
      <c r="E10258" s="66" t="s">
        <v>15351</v>
      </c>
      <c r="F10258" t="s">
        <v>114</v>
      </c>
      <c r="G10258" s="66" t="s">
        <v>5303</v>
      </c>
      <c r="H10258" s="67" t="s">
        <v>11393</v>
      </c>
      <c r="I10258" t="s">
        <v>5611</v>
      </c>
      <c r="J10258" s="66" t="s">
        <v>5201</v>
      </c>
      <c r="K10258" s="66" t="s">
        <v>94</v>
      </c>
      <c r="M10258" s="66" t="s">
        <v>95</v>
      </c>
      <c r="N10258" t="s">
        <v>11392</v>
      </c>
      <c r="O10258"/>
    </row>
    <row r="10259" spans="1:15">
      <c r="A10259">
        <v>840118</v>
      </c>
      <c r="B10259" t="s">
        <v>2548</v>
      </c>
      <c r="C10259" t="s">
        <v>151</v>
      </c>
      <c r="D10259" s="67" t="s">
        <v>14219</v>
      </c>
      <c r="E10259" s="66" t="s">
        <v>15351</v>
      </c>
      <c r="F10259" t="s">
        <v>91</v>
      </c>
      <c r="G10259" s="66" t="s">
        <v>5303</v>
      </c>
      <c r="H10259" s="67" t="s">
        <v>11393</v>
      </c>
      <c r="I10259" t="s">
        <v>5611</v>
      </c>
      <c r="J10259" s="66" t="s">
        <v>5201</v>
      </c>
      <c r="K10259" s="66" t="s">
        <v>94</v>
      </c>
      <c r="M10259" s="66" t="s">
        <v>95</v>
      </c>
      <c r="N10259" t="s">
        <v>11392</v>
      </c>
      <c r="O10259"/>
    </row>
    <row r="10260" spans="1:15">
      <c r="A10260">
        <v>840120</v>
      </c>
      <c r="B10260" t="s">
        <v>12727</v>
      </c>
      <c r="C10260" t="s">
        <v>744</v>
      </c>
      <c r="D10260" s="67" t="s">
        <v>14220</v>
      </c>
      <c r="E10260" s="66" t="s">
        <v>15352</v>
      </c>
      <c r="F10260" t="s">
        <v>91</v>
      </c>
      <c r="G10260" s="66" t="s">
        <v>5303</v>
      </c>
      <c r="H10260" s="67" t="s">
        <v>11393</v>
      </c>
      <c r="I10260" t="s">
        <v>5611</v>
      </c>
      <c r="J10260" s="66" t="s">
        <v>5201</v>
      </c>
      <c r="K10260" s="66" t="s">
        <v>94</v>
      </c>
      <c r="M10260" s="66" t="s">
        <v>95</v>
      </c>
      <c r="N10260" t="s">
        <v>11392</v>
      </c>
      <c r="O10260"/>
    </row>
    <row r="10261" spans="1:15">
      <c r="A10261">
        <v>520903</v>
      </c>
      <c r="B10261" t="s">
        <v>18249</v>
      </c>
      <c r="C10261" t="s">
        <v>1822</v>
      </c>
      <c r="D10261" s="67" t="s">
        <v>18250</v>
      </c>
      <c r="E10261" s="66" t="s">
        <v>15351</v>
      </c>
      <c r="F10261" t="s">
        <v>114</v>
      </c>
      <c r="G10261" s="66" t="s">
        <v>8606</v>
      </c>
      <c r="H10261" s="67" t="s">
        <v>10422</v>
      </c>
      <c r="I10261" t="s">
        <v>10898</v>
      </c>
      <c r="J10261" s="66" t="s">
        <v>1563</v>
      </c>
      <c r="K10261" s="66" t="s">
        <v>94</v>
      </c>
      <c r="M10261" s="66" t="s">
        <v>95</v>
      </c>
      <c r="N10261" t="s">
        <v>10899</v>
      </c>
      <c r="O10261"/>
    </row>
    <row r="10262" spans="1:15">
      <c r="A10262">
        <v>520986</v>
      </c>
      <c r="B10262" t="s">
        <v>8191</v>
      </c>
      <c r="C10262" t="s">
        <v>882</v>
      </c>
      <c r="D10262" s="67" t="s">
        <v>18251</v>
      </c>
      <c r="E10262" s="66" t="s">
        <v>15351</v>
      </c>
      <c r="F10262" t="s">
        <v>114</v>
      </c>
      <c r="G10262" s="66" t="s">
        <v>8606</v>
      </c>
      <c r="H10262" s="67" t="s">
        <v>10422</v>
      </c>
      <c r="I10262" t="s">
        <v>10898</v>
      </c>
      <c r="J10262" s="66" t="s">
        <v>1563</v>
      </c>
      <c r="K10262" s="66" t="s">
        <v>94</v>
      </c>
      <c r="M10262" s="66" t="s">
        <v>95</v>
      </c>
      <c r="N10262" t="s">
        <v>10899</v>
      </c>
      <c r="O10262"/>
    </row>
    <row r="10263" spans="1:15">
      <c r="A10263">
        <v>55699112</v>
      </c>
      <c r="B10263" t="s">
        <v>18252</v>
      </c>
      <c r="C10263" t="s">
        <v>10910</v>
      </c>
      <c r="D10263" s="67" t="s">
        <v>18253</v>
      </c>
      <c r="E10263" s="66" t="s">
        <v>15351</v>
      </c>
      <c r="F10263" t="s">
        <v>114</v>
      </c>
      <c r="G10263" s="66" t="s">
        <v>8606</v>
      </c>
      <c r="H10263" s="67" t="s">
        <v>10422</v>
      </c>
      <c r="I10263" t="s">
        <v>10898</v>
      </c>
      <c r="J10263" s="66" t="s">
        <v>1563</v>
      </c>
      <c r="K10263" s="66" t="s">
        <v>94</v>
      </c>
      <c r="M10263" s="66" t="s">
        <v>95</v>
      </c>
      <c r="N10263" t="s">
        <v>10899</v>
      </c>
      <c r="O10263"/>
    </row>
    <row r="10264" spans="1:15">
      <c r="A10264">
        <v>55781264</v>
      </c>
      <c r="B10264" t="s">
        <v>18254</v>
      </c>
      <c r="C10264" t="s">
        <v>18255</v>
      </c>
      <c r="D10264" s="67" t="s">
        <v>18256</v>
      </c>
      <c r="E10264" s="66" t="s">
        <v>15351</v>
      </c>
      <c r="F10264" t="s">
        <v>114</v>
      </c>
      <c r="G10264" s="66" t="s">
        <v>8606</v>
      </c>
      <c r="H10264" s="67" t="s">
        <v>10422</v>
      </c>
      <c r="I10264" t="s">
        <v>10898</v>
      </c>
      <c r="J10264" s="66" t="s">
        <v>1563</v>
      </c>
      <c r="K10264" s="66" t="s">
        <v>94</v>
      </c>
      <c r="M10264" s="66" t="s">
        <v>95</v>
      </c>
      <c r="N10264" t="s">
        <v>10899</v>
      </c>
      <c r="O10264"/>
    </row>
    <row r="10265" spans="1:15">
      <c r="A10265">
        <v>55781265</v>
      </c>
      <c r="B10265" t="s">
        <v>18254</v>
      </c>
      <c r="C10265" t="s">
        <v>128</v>
      </c>
      <c r="D10265" s="67" t="s">
        <v>18257</v>
      </c>
      <c r="E10265" s="66" t="s">
        <v>15351</v>
      </c>
      <c r="F10265" t="s">
        <v>91</v>
      </c>
      <c r="G10265" s="66" t="s">
        <v>8606</v>
      </c>
      <c r="H10265" s="67" t="s">
        <v>10422</v>
      </c>
      <c r="I10265" t="s">
        <v>10898</v>
      </c>
      <c r="J10265" s="66" t="s">
        <v>1563</v>
      </c>
      <c r="K10265" s="66" t="s">
        <v>94</v>
      </c>
      <c r="M10265" s="66" t="s">
        <v>95</v>
      </c>
      <c r="N10265" t="s">
        <v>10899</v>
      </c>
      <c r="O10265"/>
    </row>
    <row r="10266" spans="1:15">
      <c r="A10266">
        <v>47384</v>
      </c>
      <c r="B10266" t="s">
        <v>788</v>
      </c>
      <c r="C10266" t="s">
        <v>18258</v>
      </c>
      <c r="D10266" s="67" t="s">
        <v>18259</v>
      </c>
      <c r="E10266" s="66" t="s">
        <v>912</v>
      </c>
      <c r="F10266" t="s">
        <v>114</v>
      </c>
      <c r="G10266" s="66" t="s">
        <v>7285</v>
      </c>
      <c r="H10266" s="67" t="s">
        <v>10422</v>
      </c>
      <c r="I10266" t="s">
        <v>7537</v>
      </c>
      <c r="J10266" s="66" t="s">
        <v>1805</v>
      </c>
      <c r="K10266" s="66" t="s">
        <v>94</v>
      </c>
      <c r="M10266" s="66" t="s">
        <v>95</v>
      </c>
      <c r="N10266" t="s">
        <v>11425</v>
      </c>
      <c r="O10266"/>
    </row>
    <row r="10267" spans="1:15">
      <c r="A10267">
        <v>836537</v>
      </c>
      <c r="B10267" t="s">
        <v>5817</v>
      </c>
      <c r="C10267" t="s">
        <v>2769</v>
      </c>
      <c r="D10267" s="67" t="s">
        <v>14989</v>
      </c>
      <c r="E10267" s="66" t="s">
        <v>297</v>
      </c>
      <c r="F10267" t="s">
        <v>114</v>
      </c>
      <c r="G10267" s="66" t="s">
        <v>7285</v>
      </c>
      <c r="H10267" s="67" t="s">
        <v>10422</v>
      </c>
      <c r="I10267" t="s">
        <v>7537</v>
      </c>
      <c r="J10267" s="66" t="s">
        <v>1805</v>
      </c>
      <c r="K10267" s="66" t="s">
        <v>94</v>
      </c>
      <c r="M10267" s="66" t="s">
        <v>95</v>
      </c>
      <c r="N10267" t="s">
        <v>11425</v>
      </c>
      <c r="O10267"/>
    </row>
    <row r="10268" spans="1:15">
      <c r="A10268">
        <v>314273</v>
      </c>
      <c r="B10268" t="s">
        <v>8727</v>
      </c>
      <c r="C10268" t="s">
        <v>97</v>
      </c>
      <c r="D10268" s="67" t="s">
        <v>18260</v>
      </c>
      <c r="E10268" s="66" t="s">
        <v>15351</v>
      </c>
      <c r="F10268" t="s">
        <v>91</v>
      </c>
      <c r="G10268" s="66" t="s">
        <v>8700</v>
      </c>
      <c r="H10268" s="67" t="s">
        <v>10422</v>
      </c>
      <c r="I10268" t="s">
        <v>8728</v>
      </c>
      <c r="J10268" s="66" t="s">
        <v>817</v>
      </c>
      <c r="K10268" s="66" t="s">
        <v>94</v>
      </c>
      <c r="M10268" s="66" t="s">
        <v>95</v>
      </c>
      <c r="N10268" t="s">
        <v>10832</v>
      </c>
      <c r="O10268"/>
    </row>
    <row r="10269" spans="1:15">
      <c r="A10269">
        <v>837592</v>
      </c>
      <c r="B10269" t="s">
        <v>18261</v>
      </c>
      <c r="C10269" t="s">
        <v>2535</v>
      </c>
      <c r="D10269" s="67" t="s">
        <v>18262</v>
      </c>
      <c r="E10269" s="66" t="s">
        <v>15352</v>
      </c>
      <c r="F10269" t="s">
        <v>91</v>
      </c>
      <c r="G10269" s="66" t="s">
        <v>8828</v>
      </c>
      <c r="H10269" s="67" t="s">
        <v>10401</v>
      </c>
      <c r="I10269" t="s">
        <v>9825</v>
      </c>
      <c r="J10269" s="66" t="s">
        <v>8830</v>
      </c>
      <c r="K10269" s="66" t="s">
        <v>94</v>
      </c>
      <c r="M10269" s="66" t="s">
        <v>95</v>
      </c>
      <c r="N10269" t="s">
        <v>9826</v>
      </c>
      <c r="O10269"/>
    </row>
    <row r="10270" spans="1:15">
      <c r="A10270">
        <v>96984</v>
      </c>
      <c r="B10270" t="s">
        <v>18263</v>
      </c>
      <c r="C10270" t="s">
        <v>201</v>
      </c>
      <c r="D10270" s="67" t="s">
        <v>18264</v>
      </c>
      <c r="E10270" s="66" t="s">
        <v>15351</v>
      </c>
      <c r="F10270" t="s">
        <v>91</v>
      </c>
      <c r="G10270" s="66" t="s">
        <v>5866</v>
      </c>
      <c r="H10270" s="67" t="s">
        <v>10401</v>
      </c>
      <c r="I10270" t="s">
        <v>6309</v>
      </c>
      <c r="J10270" s="66" t="s">
        <v>5845</v>
      </c>
      <c r="K10270" s="66" t="s">
        <v>94</v>
      </c>
      <c r="M10270" s="66" t="s">
        <v>95</v>
      </c>
      <c r="N10270" t="s">
        <v>11069</v>
      </c>
      <c r="O10270"/>
    </row>
    <row r="10271" spans="1:15">
      <c r="A10271">
        <v>55590789</v>
      </c>
      <c r="B10271" t="s">
        <v>18265</v>
      </c>
      <c r="C10271" t="s">
        <v>182</v>
      </c>
      <c r="D10271" s="67" t="s">
        <v>295</v>
      </c>
      <c r="E10271" s="66" t="s">
        <v>15351</v>
      </c>
      <c r="F10271" t="s">
        <v>91</v>
      </c>
      <c r="G10271" s="66" t="s">
        <v>5866</v>
      </c>
      <c r="H10271" s="67" t="s">
        <v>10401</v>
      </c>
      <c r="I10271" t="s">
        <v>6309</v>
      </c>
      <c r="J10271" s="66" t="s">
        <v>5845</v>
      </c>
      <c r="K10271" s="66" t="s">
        <v>94</v>
      </c>
      <c r="M10271" s="66" t="s">
        <v>95</v>
      </c>
      <c r="N10271" t="s">
        <v>11069</v>
      </c>
      <c r="O10271"/>
    </row>
    <row r="10272" spans="1:15">
      <c r="A10272">
        <v>55662163</v>
      </c>
      <c r="B10272" t="s">
        <v>6370</v>
      </c>
      <c r="C10272" t="s">
        <v>98</v>
      </c>
      <c r="D10272" s="67" t="s">
        <v>16761</v>
      </c>
      <c r="E10272" s="66" t="s">
        <v>15351</v>
      </c>
      <c r="F10272" t="s">
        <v>91</v>
      </c>
      <c r="G10272" s="66" t="s">
        <v>5866</v>
      </c>
      <c r="H10272" s="67" t="s">
        <v>10401</v>
      </c>
      <c r="I10272" t="s">
        <v>6309</v>
      </c>
      <c r="J10272" s="66" t="s">
        <v>5845</v>
      </c>
      <c r="K10272" s="66" t="s">
        <v>94</v>
      </c>
      <c r="M10272" s="66" t="s">
        <v>95</v>
      </c>
      <c r="N10272" t="s">
        <v>11069</v>
      </c>
      <c r="O10272"/>
    </row>
    <row r="10273" spans="1:15">
      <c r="A10273">
        <v>840307</v>
      </c>
      <c r="B10273" t="s">
        <v>18266</v>
      </c>
      <c r="C10273" t="s">
        <v>18267</v>
      </c>
      <c r="D10273" s="67" t="s">
        <v>13149</v>
      </c>
      <c r="E10273" s="66" t="s">
        <v>15352</v>
      </c>
      <c r="F10273" t="s">
        <v>114</v>
      </c>
      <c r="G10273" s="66" t="s">
        <v>5866</v>
      </c>
      <c r="H10273" s="67" t="s">
        <v>10401</v>
      </c>
      <c r="I10273" t="s">
        <v>6309</v>
      </c>
      <c r="J10273" s="66" t="s">
        <v>5845</v>
      </c>
      <c r="K10273" s="66" t="s">
        <v>94</v>
      </c>
      <c r="M10273" s="66" t="s">
        <v>95</v>
      </c>
      <c r="N10273" t="s">
        <v>11069</v>
      </c>
      <c r="O10273"/>
    </row>
    <row r="10274" spans="1:15">
      <c r="A10274">
        <v>55688508</v>
      </c>
      <c r="B10274" t="s">
        <v>6362</v>
      </c>
      <c r="C10274" t="s">
        <v>304</v>
      </c>
      <c r="D10274" s="67" t="s">
        <v>6378</v>
      </c>
      <c r="E10274" s="66" t="s">
        <v>15351</v>
      </c>
      <c r="F10274" t="s">
        <v>114</v>
      </c>
      <c r="G10274" s="66" t="s">
        <v>5866</v>
      </c>
      <c r="H10274" s="67" t="s">
        <v>10401</v>
      </c>
      <c r="I10274" t="s">
        <v>6309</v>
      </c>
      <c r="J10274" s="66" t="s">
        <v>5845</v>
      </c>
      <c r="K10274" s="66" t="s">
        <v>94</v>
      </c>
      <c r="M10274" s="66" t="s">
        <v>95</v>
      </c>
      <c r="N10274" t="s">
        <v>11069</v>
      </c>
      <c r="O10274"/>
    </row>
    <row r="10275" spans="1:15">
      <c r="A10275">
        <v>55735177</v>
      </c>
      <c r="B10275" t="s">
        <v>17827</v>
      </c>
      <c r="C10275" t="s">
        <v>153</v>
      </c>
      <c r="D10275" s="67" t="s">
        <v>17828</v>
      </c>
      <c r="E10275" s="66" t="s">
        <v>15351</v>
      </c>
      <c r="F10275" t="s">
        <v>91</v>
      </c>
      <c r="G10275" s="66" t="s">
        <v>5866</v>
      </c>
      <c r="H10275" s="67" t="s">
        <v>10401</v>
      </c>
      <c r="I10275" t="s">
        <v>6309</v>
      </c>
      <c r="J10275" s="66" t="s">
        <v>5845</v>
      </c>
      <c r="K10275" s="66" t="s">
        <v>94</v>
      </c>
      <c r="M10275" s="66" t="s">
        <v>95</v>
      </c>
      <c r="N10275" t="s">
        <v>11069</v>
      </c>
      <c r="O10275"/>
    </row>
    <row r="10276" spans="1:15">
      <c r="A10276">
        <v>49507</v>
      </c>
      <c r="B10276" t="s">
        <v>18268</v>
      </c>
      <c r="C10276" t="s">
        <v>101</v>
      </c>
      <c r="D10276" s="67" t="s">
        <v>18269</v>
      </c>
      <c r="E10276" s="66" t="s">
        <v>15351</v>
      </c>
      <c r="F10276" t="s">
        <v>91</v>
      </c>
      <c r="G10276" s="66" t="s">
        <v>7364</v>
      </c>
      <c r="H10276" s="67" t="s">
        <v>10329</v>
      </c>
      <c r="I10276" t="s">
        <v>11406</v>
      </c>
      <c r="J10276" s="66" t="s">
        <v>1805</v>
      </c>
      <c r="K10276" s="66" t="s">
        <v>94</v>
      </c>
      <c r="M10276" s="66" t="s">
        <v>95</v>
      </c>
      <c r="N10276" t="s">
        <v>11407</v>
      </c>
      <c r="O10276"/>
    </row>
    <row r="10277" spans="1:15">
      <c r="A10277">
        <v>148184</v>
      </c>
      <c r="B10277" t="s">
        <v>212</v>
      </c>
      <c r="C10277" t="s">
        <v>110</v>
      </c>
      <c r="D10277" s="67" t="s">
        <v>332</v>
      </c>
      <c r="E10277" s="66" t="s">
        <v>15351</v>
      </c>
      <c r="F10277" t="s">
        <v>91</v>
      </c>
      <c r="G10277" s="66" t="s">
        <v>167</v>
      </c>
      <c r="H10277" s="67" t="s">
        <v>10329</v>
      </c>
      <c r="I10277" t="s">
        <v>333</v>
      </c>
      <c r="J10277" s="66" t="s">
        <v>168</v>
      </c>
      <c r="K10277" s="66" t="s">
        <v>94</v>
      </c>
      <c r="M10277" s="66" t="s">
        <v>95</v>
      </c>
      <c r="N10277" t="s">
        <v>11219</v>
      </c>
      <c r="O10277"/>
    </row>
    <row r="10278" spans="1:15">
      <c r="A10278">
        <v>281769</v>
      </c>
      <c r="B10278" t="s">
        <v>334</v>
      </c>
      <c r="C10278" t="s">
        <v>158</v>
      </c>
      <c r="D10278" s="67" t="s">
        <v>335</v>
      </c>
      <c r="E10278" s="66" t="s">
        <v>15351</v>
      </c>
      <c r="F10278" t="s">
        <v>91</v>
      </c>
      <c r="G10278" s="66" t="s">
        <v>167</v>
      </c>
      <c r="H10278" s="67" t="s">
        <v>10329</v>
      </c>
      <c r="I10278" t="s">
        <v>333</v>
      </c>
      <c r="J10278" s="66" t="s">
        <v>168</v>
      </c>
      <c r="K10278" s="66" t="s">
        <v>94</v>
      </c>
      <c r="M10278" s="66" t="s">
        <v>95</v>
      </c>
      <c r="N10278" t="s">
        <v>11219</v>
      </c>
      <c r="O10278"/>
    </row>
    <row r="10279" spans="1:15">
      <c r="A10279">
        <v>55635416</v>
      </c>
      <c r="B10279" t="s">
        <v>18030</v>
      </c>
      <c r="C10279" t="s">
        <v>194</v>
      </c>
      <c r="D10279" s="67" t="s">
        <v>18270</v>
      </c>
      <c r="E10279" s="66" t="s">
        <v>15352</v>
      </c>
      <c r="F10279" t="s">
        <v>91</v>
      </c>
      <c r="G10279" s="66" t="s">
        <v>167</v>
      </c>
      <c r="H10279" s="67" t="s">
        <v>10329</v>
      </c>
      <c r="I10279" t="s">
        <v>18271</v>
      </c>
      <c r="J10279" s="66" t="s">
        <v>168</v>
      </c>
      <c r="K10279" s="66" t="s">
        <v>94</v>
      </c>
      <c r="M10279" s="66" t="s">
        <v>95</v>
      </c>
      <c r="N10279" t="s">
        <v>18272</v>
      </c>
      <c r="O10279"/>
    </row>
    <row r="10280" spans="1:15">
      <c r="A10280">
        <v>55646753</v>
      </c>
      <c r="B10280" t="s">
        <v>18273</v>
      </c>
      <c r="C10280" t="s">
        <v>204</v>
      </c>
      <c r="D10280" s="67" t="s">
        <v>18274</v>
      </c>
      <c r="E10280" s="66" t="s">
        <v>15351</v>
      </c>
      <c r="F10280" t="s">
        <v>91</v>
      </c>
      <c r="G10280" s="66" t="s">
        <v>167</v>
      </c>
      <c r="H10280" s="67" t="s">
        <v>10329</v>
      </c>
      <c r="I10280" t="s">
        <v>18271</v>
      </c>
      <c r="J10280" s="66" t="s">
        <v>168</v>
      </c>
      <c r="K10280" s="66" t="s">
        <v>94</v>
      </c>
      <c r="M10280" s="66" t="s">
        <v>95</v>
      </c>
      <c r="N10280" t="s">
        <v>18272</v>
      </c>
      <c r="O10280"/>
    </row>
    <row r="10281" spans="1:15">
      <c r="A10281">
        <v>55646755</v>
      </c>
      <c r="B10281" t="s">
        <v>18212</v>
      </c>
      <c r="C10281" t="s">
        <v>386</v>
      </c>
      <c r="D10281" s="67" t="s">
        <v>18275</v>
      </c>
      <c r="E10281" s="66" t="s">
        <v>15352</v>
      </c>
      <c r="F10281" t="s">
        <v>91</v>
      </c>
      <c r="G10281" s="66" t="s">
        <v>167</v>
      </c>
      <c r="H10281" s="67" t="s">
        <v>10329</v>
      </c>
      <c r="I10281" t="s">
        <v>18271</v>
      </c>
      <c r="J10281" s="66" t="s">
        <v>168</v>
      </c>
      <c r="K10281" s="66" t="s">
        <v>94</v>
      </c>
      <c r="M10281" s="66" t="s">
        <v>95</v>
      </c>
      <c r="N10281" t="s">
        <v>18272</v>
      </c>
      <c r="O10281"/>
    </row>
    <row r="10282" spans="1:15">
      <c r="A10282">
        <v>55646756</v>
      </c>
      <c r="B10282" t="s">
        <v>18276</v>
      </c>
      <c r="C10282" t="s">
        <v>117</v>
      </c>
      <c r="D10282" s="67" t="s">
        <v>18277</v>
      </c>
      <c r="E10282" s="66" t="s">
        <v>15352</v>
      </c>
      <c r="F10282" t="s">
        <v>91</v>
      </c>
      <c r="G10282" s="66" t="s">
        <v>167</v>
      </c>
      <c r="H10282" s="67" t="s">
        <v>10329</v>
      </c>
      <c r="I10282" t="s">
        <v>18271</v>
      </c>
      <c r="J10282" s="66" t="s">
        <v>168</v>
      </c>
      <c r="K10282" s="66" t="s">
        <v>94</v>
      </c>
      <c r="M10282" s="66" t="s">
        <v>95</v>
      </c>
      <c r="N10282" t="s">
        <v>18272</v>
      </c>
      <c r="O10282"/>
    </row>
    <row r="10283" spans="1:15">
      <c r="A10283">
        <v>445063</v>
      </c>
      <c r="B10283" t="s">
        <v>18278</v>
      </c>
      <c r="C10283" t="s">
        <v>150</v>
      </c>
      <c r="D10283" s="67" t="s">
        <v>18279</v>
      </c>
      <c r="E10283" s="66" t="s">
        <v>15351</v>
      </c>
      <c r="F10283" t="s">
        <v>91</v>
      </c>
      <c r="G10283" s="66" t="s">
        <v>167</v>
      </c>
      <c r="H10283" s="67" t="s">
        <v>10329</v>
      </c>
      <c r="I10283" t="s">
        <v>18271</v>
      </c>
      <c r="J10283" s="66" t="s">
        <v>168</v>
      </c>
      <c r="K10283" s="66" t="s">
        <v>94</v>
      </c>
      <c r="M10283" s="66" t="s">
        <v>95</v>
      </c>
      <c r="N10283" t="s">
        <v>18272</v>
      </c>
      <c r="O10283"/>
    </row>
    <row r="10284" spans="1:15">
      <c r="A10284">
        <v>55646757</v>
      </c>
      <c r="B10284" t="s">
        <v>18280</v>
      </c>
      <c r="C10284" t="s">
        <v>386</v>
      </c>
      <c r="D10284" s="67" t="s">
        <v>18281</v>
      </c>
      <c r="E10284" s="66" t="s">
        <v>15352</v>
      </c>
      <c r="F10284" t="s">
        <v>91</v>
      </c>
      <c r="G10284" s="66" t="s">
        <v>167</v>
      </c>
      <c r="H10284" s="67" t="s">
        <v>10329</v>
      </c>
      <c r="I10284" t="s">
        <v>18271</v>
      </c>
      <c r="J10284" s="66" t="s">
        <v>168</v>
      </c>
      <c r="K10284" s="66" t="s">
        <v>94</v>
      </c>
      <c r="M10284" s="66" t="s">
        <v>95</v>
      </c>
      <c r="N10284" t="s">
        <v>18272</v>
      </c>
      <c r="O10284"/>
    </row>
    <row r="10285" spans="1:15">
      <c r="A10285">
        <v>55646759</v>
      </c>
      <c r="B10285" t="s">
        <v>943</v>
      </c>
      <c r="C10285" t="s">
        <v>585</v>
      </c>
      <c r="D10285" s="67" t="s">
        <v>18282</v>
      </c>
      <c r="E10285" s="66" t="s">
        <v>15352</v>
      </c>
      <c r="F10285" t="s">
        <v>91</v>
      </c>
      <c r="G10285" s="66" t="s">
        <v>167</v>
      </c>
      <c r="H10285" s="67" t="s">
        <v>10329</v>
      </c>
      <c r="I10285" t="s">
        <v>18271</v>
      </c>
      <c r="J10285" s="66" t="s">
        <v>168</v>
      </c>
      <c r="K10285" s="66" t="s">
        <v>94</v>
      </c>
      <c r="M10285" s="66" t="s">
        <v>95</v>
      </c>
      <c r="N10285" t="s">
        <v>18272</v>
      </c>
      <c r="O10285"/>
    </row>
    <row r="10286" spans="1:15">
      <c r="A10286">
        <v>55646763</v>
      </c>
      <c r="B10286" t="s">
        <v>10968</v>
      </c>
      <c r="C10286" t="s">
        <v>153</v>
      </c>
      <c r="D10286" s="67" t="s">
        <v>18283</v>
      </c>
      <c r="E10286" s="66" t="s">
        <v>15351</v>
      </c>
      <c r="F10286" t="s">
        <v>91</v>
      </c>
      <c r="G10286" s="66" t="s">
        <v>167</v>
      </c>
      <c r="H10286" s="67" t="s">
        <v>10329</v>
      </c>
      <c r="I10286" t="s">
        <v>18271</v>
      </c>
      <c r="J10286" s="66" t="s">
        <v>168</v>
      </c>
      <c r="K10286" s="66" t="s">
        <v>94</v>
      </c>
      <c r="M10286" s="66" t="s">
        <v>95</v>
      </c>
      <c r="N10286" t="s">
        <v>18272</v>
      </c>
      <c r="O10286"/>
    </row>
    <row r="10287" spans="1:15">
      <c r="A10287">
        <v>55707316</v>
      </c>
      <c r="B10287" t="s">
        <v>18284</v>
      </c>
      <c r="C10287" t="s">
        <v>1131</v>
      </c>
      <c r="D10287" s="67" t="s">
        <v>18285</v>
      </c>
      <c r="E10287" s="66" t="s">
        <v>15352</v>
      </c>
      <c r="F10287" t="s">
        <v>91</v>
      </c>
      <c r="G10287" s="66" t="s">
        <v>167</v>
      </c>
      <c r="H10287" s="67" t="s">
        <v>10329</v>
      </c>
      <c r="I10287" t="s">
        <v>18271</v>
      </c>
      <c r="J10287" s="66" t="s">
        <v>168</v>
      </c>
      <c r="K10287" s="66" t="s">
        <v>94</v>
      </c>
      <c r="M10287" s="66" t="s">
        <v>95</v>
      </c>
      <c r="N10287" t="s">
        <v>18272</v>
      </c>
      <c r="O10287"/>
    </row>
    <row r="10288" spans="1:15">
      <c r="A10288">
        <v>55707318</v>
      </c>
      <c r="B10288" t="s">
        <v>18286</v>
      </c>
      <c r="C10288" t="s">
        <v>759</v>
      </c>
      <c r="D10288" s="67" t="s">
        <v>14446</v>
      </c>
      <c r="E10288" s="66" t="s">
        <v>15352</v>
      </c>
      <c r="F10288" t="s">
        <v>91</v>
      </c>
      <c r="G10288" s="66" t="s">
        <v>167</v>
      </c>
      <c r="H10288" s="67" t="s">
        <v>10329</v>
      </c>
      <c r="I10288" t="s">
        <v>18271</v>
      </c>
      <c r="J10288" s="66" t="s">
        <v>168</v>
      </c>
      <c r="K10288" s="66" t="s">
        <v>94</v>
      </c>
      <c r="M10288" s="66" t="s">
        <v>95</v>
      </c>
      <c r="N10288" t="s">
        <v>18272</v>
      </c>
      <c r="O10288"/>
    </row>
    <row r="10289" spans="1:15">
      <c r="A10289">
        <v>55747790</v>
      </c>
      <c r="B10289" t="s">
        <v>18287</v>
      </c>
      <c r="C10289" t="s">
        <v>1810</v>
      </c>
      <c r="D10289" s="67" t="s">
        <v>18288</v>
      </c>
      <c r="E10289" s="66" t="s">
        <v>15351</v>
      </c>
      <c r="F10289" t="s">
        <v>91</v>
      </c>
      <c r="G10289" s="66" t="s">
        <v>167</v>
      </c>
      <c r="H10289" s="67" t="s">
        <v>10329</v>
      </c>
      <c r="I10289" t="s">
        <v>18271</v>
      </c>
      <c r="J10289" s="66" t="s">
        <v>168</v>
      </c>
      <c r="K10289" s="66" t="s">
        <v>94</v>
      </c>
      <c r="M10289" s="66" t="s">
        <v>95</v>
      </c>
      <c r="N10289" t="s">
        <v>18272</v>
      </c>
      <c r="O10289"/>
    </row>
    <row r="10290" spans="1:15">
      <c r="A10290">
        <v>55747792</v>
      </c>
      <c r="B10290" t="s">
        <v>18289</v>
      </c>
      <c r="C10290" t="s">
        <v>754</v>
      </c>
      <c r="D10290" s="67" t="s">
        <v>18290</v>
      </c>
      <c r="E10290" s="66" t="s">
        <v>15352</v>
      </c>
      <c r="F10290" t="s">
        <v>91</v>
      </c>
      <c r="G10290" s="66" t="s">
        <v>167</v>
      </c>
      <c r="H10290" s="67" t="s">
        <v>10329</v>
      </c>
      <c r="I10290" t="s">
        <v>18271</v>
      </c>
      <c r="J10290" s="66" t="s">
        <v>168</v>
      </c>
      <c r="K10290" s="66" t="s">
        <v>94</v>
      </c>
      <c r="M10290" s="66" t="s">
        <v>95</v>
      </c>
      <c r="N10290" t="s">
        <v>18272</v>
      </c>
      <c r="O10290"/>
    </row>
    <row r="10291" spans="1:15">
      <c r="A10291">
        <v>55750395</v>
      </c>
      <c r="B10291" t="s">
        <v>18291</v>
      </c>
      <c r="C10291" t="s">
        <v>18292</v>
      </c>
      <c r="D10291" s="67" t="s">
        <v>17886</v>
      </c>
      <c r="E10291" s="66" t="s">
        <v>15351</v>
      </c>
      <c r="F10291" t="s">
        <v>91</v>
      </c>
      <c r="G10291" s="66" t="s">
        <v>167</v>
      </c>
      <c r="H10291" s="67" t="s">
        <v>10329</v>
      </c>
      <c r="I10291" t="s">
        <v>18271</v>
      </c>
      <c r="J10291" s="66" t="s">
        <v>168</v>
      </c>
      <c r="K10291" s="66" t="s">
        <v>94</v>
      </c>
      <c r="M10291" s="66" t="s">
        <v>95</v>
      </c>
      <c r="N10291" t="s">
        <v>18272</v>
      </c>
      <c r="O10291"/>
    </row>
    <row r="10292" spans="1:15">
      <c r="A10292">
        <v>55750397</v>
      </c>
      <c r="B10292" t="s">
        <v>18293</v>
      </c>
      <c r="C10292" t="s">
        <v>3974</v>
      </c>
      <c r="D10292" s="67" t="s">
        <v>18294</v>
      </c>
      <c r="E10292" s="66" t="s">
        <v>15352</v>
      </c>
      <c r="F10292" t="s">
        <v>91</v>
      </c>
      <c r="G10292" s="66" t="s">
        <v>167</v>
      </c>
      <c r="H10292" s="67" t="s">
        <v>10329</v>
      </c>
      <c r="I10292" t="s">
        <v>18271</v>
      </c>
      <c r="J10292" s="66" t="s">
        <v>168</v>
      </c>
      <c r="K10292" s="66" t="s">
        <v>94</v>
      </c>
      <c r="M10292" s="66" t="s">
        <v>95</v>
      </c>
      <c r="N10292" t="s">
        <v>18272</v>
      </c>
      <c r="O10292"/>
    </row>
    <row r="10293" spans="1:15">
      <c r="A10293">
        <v>55750400</v>
      </c>
      <c r="B10293" t="s">
        <v>18293</v>
      </c>
      <c r="C10293" t="s">
        <v>1574</v>
      </c>
      <c r="D10293" s="67" t="s">
        <v>18295</v>
      </c>
      <c r="E10293" s="66" t="s">
        <v>15352</v>
      </c>
      <c r="F10293" t="s">
        <v>91</v>
      </c>
      <c r="G10293" s="66" t="s">
        <v>167</v>
      </c>
      <c r="H10293" s="67" t="s">
        <v>10329</v>
      </c>
      <c r="I10293" t="s">
        <v>18271</v>
      </c>
      <c r="J10293" s="66" t="s">
        <v>168</v>
      </c>
      <c r="K10293" s="66" t="s">
        <v>94</v>
      </c>
      <c r="M10293" s="66" t="s">
        <v>95</v>
      </c>
      <c r="N10293" t="s">
        <v>18272</v>
      </c>
      <c r="O10293"/>
    </row>
    <row r="10294" spans="1:15">
      <c r="A10294">
        <v>55774934</v>
      </c>
      <c r="B10294" t="s">
        <v>18296</v>
      </c>
      <c r="C10294" t="s">
        <v>9513</v>
      </c>
      <c r="D10294" s="67" t="s">
        <v>18297</v>
      </c>
      <c r="E10294" s="66" t="s">
        <v>15352</v>
      </c>
      <c r="F10294" t="s">
        <v>91</v>
      </c>
      <c r="G10294" s="66" t="s">
        <v>167</v>
      </c>
      <c r="H10294" s="67" t="s">
        <v>10329</v>
      </c>
      <c r="I10294" t="s">
        <v>18271</v>
      </c>
      <c r="J10294" s="66" t="s">
        <v>168</v>
      </c>
      <c r="K10294" s="66" t="s">
        <v>94</v>
      </c>
      <c r="M10294" s="66" t="s">
        <v>95</v>
      </c>
      <c r="N10294" t="s">
        <v>18272</v>
      </c>
      <c r="O10294"/>
    </row>
    <row r="10295" spans="1:15">
      <c r="A10295">
        <v>55641238</v>
      </c>
      <c r="B10295" t="s">
        <v>18298</v>
      </c>
      <c r="C10295" t="s">
        <v>1810</v>
      </c>
      <c r="D10295" s="67" t="s">
        <v>18299</v>
      </c>
      <c r="E10295" s="66" t="s">
        <v>15351</v>
      </c>
      <c r="F10295" t="s">
        <v>91</v>
      </c>
      <c r="G10295" s="66" t="s">
        <v>167</v>
      </c>
      <c r="H10295" s="67" t="s">
        <v>10329</v>
      </c>
      <c r="I10295" t="s">
        <v>18271</v>
      </c>
      <c r="J10295" s="66" t="s">
        <v>168</v>
      </c>
      <c r="K10295" s="66" t="s">
        <v>94</v>
      </c>
      <c r="M10295" s="66" t="s">
        <v>95</v>
      </c>
      <c r="N10295" t="s">
        <v>18272</v>
      </c>
      <c r="O10295"/>
    </row>
    <row r="10296" spans="1:15">
      <c r="A10296">
        <v>55488726</v>
      </c>
      <c r="B10296" t="s">
        <v>9525</v>
      </c>
      <c r="C10296" t="s">
        <v>18300</v>
      </c>
      <c r="D10296" s="67" t="s">
        <v>5923</v>
      </c>
      <c r="E10296" s="66" t="s">
        <v>15351</v>
      </c>
      <c r="F10296" t="s">
        <v>91</v>
      </c>
      <c r="G10296" s="66" t="s">
        <v>167</v>
      </c>
      <c r="H10296" s="67" t="s">
        <v>10329</v>
      </c>
      <c r="I10296" t="s">
        <v>18271</v>
      </c>
      <c r="J10296" s="66" t="s">
        <v>168</v>
      </c>
      <c r="K10296" s="66" t="s">
        <v>94</v>
      </c>
      <c r="M10296" s="66" t="s">
        <v>95</v>
      </c>
      <c r="N10296" t="s">
        <v>18272</v>
      </c>
      <c r="O10296"/>
    </row>
    <row r="10297" spans="1:15">
      <c r="A10297">
        <v>838061</v>
      </c>
      <c r="B10297" t="s">
        <v>18301</v>
      </c>
      <c r="C10297" t="s">
        <v>186</v>
      </c>
      <c r="D10297" s="67" t="s">
        <v>18302</v>
      </c>
      <c r="E10297" s="66" t="s">
        <v>15352</v>
      </c>
      <c r="F10297" t="s">
        <v>91</v>
      </c>
      <c r="G10297" s="66" t="s">
        <v>167</v>
      </c>
      <c r="H10297" s="67" t="s">
        <v>10329</v>
      </c>
      <c r="I10297" t="s">
        <v>18271</v>
      </c>
      <c r="J10297" s="66" t="s">
        <v>168</v>
      </c>
      <c r="K10297" s="66" t="s">
        <v>94</v>
      </c>
      <c r="M10297" s="66" t="s">
        <v>95</v>
      </c>
      <c r="N10297" t="s">
        <v>18272</v>
      </c>
      <c r="O10297"/>
    </row>
    <row r="10298" spans="1:15">
      <c r="A10298">
        <v>838063</v>
      </c>
      <c r="B10298" t="s">
        <v>18303</v>
      </c>
      <c r="C10298" t="s">
        <v>169</v>
      </c>
      <c r="D10298" s="67" t="s">
        <v>18304</v>
      </c>
      <c r="E10298" s="66" t="s">
        <v>15352</v>
      </c>
      <c r="F10298" t="s">
        <v>91</v>
      </c>
      <c r="G10298" s="66" t="s">
        <v>167</v>
      </c>
      <c r="H10298" s="67" t="s">
        <v>10329</v>
      </c>
      <c r="I10298" t="s">
        <v>18271</v>
      </c>
      <c r="J10298" s="66" t="s">
        <v>168</v>
      </c>
      <c r="K10298" s="66" t="s">
        <v>94</v>
      </c>
      <c r="M10298" s="66" t="s">
        <v>95</v>
      </c>
      <c r="N10298" t="s">
        <v>18272</v>
      </c>
      <c r="O10298"/>
    </row>
    <row r="10299" spans="1:15">
      <c r="A10299">
        <v>838067</v>
      </c>
      <c r="B10299" t="s">
        <v>15470</v>
      </c>
      <c r="C10299" t="s">
        <v>3625</v>
      </c>
      <c r="D10299" s="67" t="s">
        <v>18305</v>
      </c>
      <c r="E10299" s="66" t="s">
        <v>15352</v>
      </c>
      <c r="F10299" t="s">
        <v>91</v>
      </c>
      <c r="G10299" s="66" t="s">
        <v>167</v>
      </c>
      <c r="H10299" s="67" t="s">
        <v>10329</v>
      </c>
      <c r="I10299" t="s">
        <v>18271</v>
      </c>
      <c r="J10299" s="66" t="s">
        <v>168</v>
      </c>
      <c r="K10299" s="66" t="s">
        <v>94</v>
      </c>
      <c r="M10299" s="66" t="s">
        <v>95</v>
      </c>
      <c r="N10299" t="s">
        <v>18272</v>
      </c>
      <c r="O10299"/>
    </row>
    <row r="10300" spans="1:15">
      <c r="A10300">
        <v>838069</v>
      </c>
      <c r="B10300" t="s">
        <v>18289</v>
      </c>
      <c r="C10300" t="s">
        <v>97</v>
      </c>
      <c r="D10300" s="67" t="s">
        <v>18306</v>
      </c>
      <c r="E10300" s="66" t="s">
        <v>15351</v>
      </c>
      <c r="F10300" t="s">
        <v>91</v>
      </c>
      <c r="G10300" s="66" t="s">
        <v>167</v>
      </c>
      <c r="H10300" s="67" t="s">
        <v>10329</v>
      </c>
      <c r="I10300" t="s">
        <v>18271</v>
      </c>
      <c r="J10300" s="66" t="s">
        <v>168</v>
      </c>
      <c r="K10300" s="66" t="s">
        <v>94</v>
      </c>
      <c r="M10300" s="66" t="s">
        <v>95</v>
      </c>
      <c r="N10300" t="s">
        <v>18272</v>
      </c>
      <c r="O10300"/>
    </row>
    <row r="10301" spans="1:15">
      <c r="A10301">
        <v>839020</v>
      </c>
      <c r="B10301" t="s">
        <v>18076</v>
      </c>
      <c r="C10301" t="s">
        <v>754</v>
      </c>
      <c r="D10301" s="67" t="s">
        <v>18307</v>
      </c>
      <c r="E10301" s="66" t="s">
        <v>15352</v>
      </c>
      <c r="F10301" t="s">
        <v>91</v>
      </c>
      <c r="G10301" s="66" t="s">
        <v>167</v>
      </c>
      <c r="H10301" s="67" t="s">
        <v>10329</v>
      </c>
      <c r="I10301" t="s">
        <v>18271</v>
      </c>
      <c r="J10301" s="66" t="s">
        <v>168</v>
      </c>
      <c r="K10301" s="66" t="s">
        <v>94</v>
      </c>
      <c r="M10301" s="66" t="s">
        <v>95</v>
      </c>
      <c r="N10301" t="s">
        <v>18272</v>
      </c>
      <c r="O10301"/>
    </row>
    <row r="10302" spans="1:15">
      <c r="A10302">
        <v>213537</v>
      </c>
      <c r="B10302" t="s">
        <v>334</v>
      </c>
      <c r="C10302" t="s">
        <v>1496</v>
      </c>
      <c r="D10302" s="67" t="s">
        <v>18308</v>
      </c>
      <c r="E10302" s="66" t="s">
        <v>15351</v>
      </c>
      <c r="F10302" t="s">
        <v>114</v>
      </c>
      <c r="G10302" s="66" t="s">
        <v>167</v>
      </c>
      <c r="H10302" s="67" t="s">
        <v>10329</v>
      </c>
      <c r="I10302" t="s">
        <v>333</v>
      </c>
      <c r="J10302" s="66" t="s">
        <v>168</v>
      </c>
      <c r="K10302" s="66" t="s">
        <v>94</v>
      </c>
      <c r="M10302" s="66" t="s">
        <v>95</v>
      </c>
      <c r="N10302" t="s">
        <v>11219</v>
      </c>
      <c r="O10302"/>
    </row>
    <row r="10303" spans="1:15">
      <c r="A10303">
        <v>148179</v>
      </c>
      <c r="B10303" t="s">
        <v>18309</v>
      </c>
      <c r="C10303" t="s">
        <v>18310</v>
      </c>
      <c r="D10303" s="67" t="s">
        <v>18311</v>
      </c>
      <c r="E10303" s="66" t="s">
        <v>15351</v>
      </c>
      <c r="F10303" t="s">
        <v>114</v>
      </c>
      <c r="G10303" s="66" t="s">
        <v>167</v>
      </c>
      <c r="H10303" s="67" t="s">
        <v>10329</v>
      </c>
      <c r="I10303" t="s">
        <v>333</v>
      </c>
      <c r="J10303" s="66" t="s">
        <v>168</v>
      </c>
      <c r="K10303" s="66" t="s">
        <v>94</v>
      </c>
      <c r="M10303" s="66" t="s">
        <v>95</v>
      </c>
      <c r="N10303" t="s">
        <v>11219</v>
      </c>
      <c r="O10303"/>
    </row>
    <row r="10304" spans="1:15">
      <c r="A10304">
        <v>55778222</v>
      </c>
      <c r="B10304" t="s">
        <v>18312</v>
      </c>
      <c r="C10304" t="s">
        <v>619</v>
      </c>
      <c r="D10304" s="67" t="s">
        <v>18313</v>
      </c>
      <c r="E10304" s="66" t="s">
        <v>15351</v>
      </c>
      <c r="F10304" t="s">
        <v>114</v>
      </c>
      <c r="G10304" s="66" t="s">
        <v>167</v>
      </c>
      <c r="H10304" s="67" t="s">
        <v>10329</v>
      </c>
      <c r="I10304" t="s">
        <v>333</v>
      </c>
      <c r="J10304" s="66" t="s">
        <v>168</v>
      </c>
      <c r="K10304" s="66" t="s">
        <v>94</v>
      </c>
      <c r="M10304" s="66" t="s">
        <v>95</v>
      </c>
      <c r="N10304" t="s">
        <v>11219</v>
      </c>
      <c r="O10304"/>
    </row>
    <row r="10305" spans="1:15">
      <c r="A10305">
        <v>104890</v>
      </c>
      <c r="B10305" t="s">
        <v>8500</v>
      </c>
      <c r="C10305" t="s">
        <v>505</v>
      </c>
      <c r="D10305" s="67" t="s">
        <v>644</v>
      </c>
      <c r="E10305" s="66" t="s">
        <v>15351</v>
      </c>
      <c r="F10305" t="s">
        <v>114</v>
      </c>
      <c r="G10305" s="66" t="s">
        <v>11467</v>
      </c>
      <c r="H10305" s="67" t="s">
        <v>10319</v>
      </c>
      <c r="I10305" t="s">
        <v>8466</v>
      </c>
      <c r="K10305" s="66" t="s">
        <v>94</v>
      </c>
      <c r="M10305" s="66" t="s">
        <v>95</v>
      </c>
      <c r="N10305" t="s">
        <v>8467</v>
      </c>
      <c r="O10305"/>
    </row>
    <row r="10306" spans="1:15">
      <c r="A10306">
        <v>55700660</v>
      </c>
      <c r="B10306" t="s">
        <v>3340</v>
      </c>
      <c r="C10306" t="s">
        <v>204</v>
      </c>
      <c r="D10306" s="67" t="s">
        <v>8523</v>
      </c>
      <c r="E10306" s="66" t="s">
        <v>15351</v>
      </c>
      <c r="F10306" t="s">
        <v>91</v>
      </c>
      <c r="G10306" s="66" t="s">
        <v>11467</v>
      </c>
      <c r="H10306" s="67" t="s">
        <v>10319</v>
      </c>
      <c r="I10306" t="s">
        <v>8466</v>
      </c>
      <c r="K10306" s="66" t="s">
        <v>94</v>
      </c>
      <c r="M10306" s="66" t="s">
        <v>95</v>
      </c>
      <c r="N10306" t="s">
        <v>8467</v>
      </c>
      <c r="O10306"/>
    </row>
    <row r="10307" spans="1:15">
      <c r="A10307">
        <v>55678002</v>
      </c>
      <c r="B10307" t="s">
        <v>592</v>
      </c>
      <c r="C10307" t="s">
        <v>2065</v>
      </c>
      <c r="D10307" s="67" t="s">
        <v>2066</v>
      </c>
      <c r="E10307" s="66" t="s">
        <v>15352</v>
      </c>
      <c r="F10307" t="s">
        <v>91</v>
      </c>
      <c r="G10307" s="66" t="s">
        <v>1912</v>
      </c>
      <c r="H10307" s="67" t="s">
        <v>10319</v>
      </c>
      <c r="I10307" t="s">
        <v>1914</v>
      </c>
      <c r="J10307" s="66" t="s">
        <v>1805</v>
      </c>
      <c r="K10307" s="66" t="s">
        <v>94</v>
      </c>
      <c r="M10307" s="66" t="s">
        <v>95</v>
      </c>
      <c r="N10307" t="s">
        <v>1915</v>
      </c>
      <c r="O10307"/>
    </row>
    <row r="10308" spans="1:15">
      <c r="A10308">
        <v>25138</v>
      </c>
      <c r="B10308" t="s">
        <v>4982</v>
      </c>
      <c r="C10308" t="s">
        <v>98</v>
      </c>
      <c r="D10308" s="67" t="s">
        <v>18314</v>
      </c>
      <c r="E10308" s="66" t="s">
        <v>15351</v>
      </c>
      <c r="F10308" t="s">
        <v>91</v>
      </c>
      <c r="G10308" s="66" t="s">
        <v>8606</v>
      </c>
      <c r="H10308" s="67" t="s">
        <v>10267</v>
      </c>
      <c r="I10308" t="s">
        <v>18315</v>
      </c>
      <c r="J10308" s="66" t="s">
        <v>1563</v>
      </c>
      <c r="K10308" s="66" t="s">
        <v>94</v>
      </c>
      <c r="M10308" s="66" t="s">
        <v>95</v>
      </c>
      <c r="N10308" t="s">
        <v>11372</v>
      </c>
      <c r="O10308"/>
    </row>
    <row r="10309" spans="1:15">
      <c r="A10309">
        <v>55683523</v>
      </c>
      <c r="B10309" t="s">
        <v>18316</v>
      </c>
      <c r="C10309" t="s">
        <v>1435</v>
      </c>
      <c r="D10309" s="67" t="s">
        <v>18317</v>
      </c>
      <c r="E10309" s="66" t="s">
        <v>15352</v>
      </c>
      <c r="F10309" t="s">
        <v>114</v>
      </c>
      <c r="G10309" s="66" t="s">
        <v>8606</v>
      </c>
      <c r="H10309" s="67" t="s">
        <v>10267</v>
      </c>
      <c r="I10309" t="s">
        <v>18315</v>
      </c>
      <c r="J10309" s="66" t="s">
        <v>1563</v>
      </c>
      <c r="K10309" s="66" t="s">
        <v>94</v>
      </c>
      <c r="M10309" s="66" t="s">
        <v>95</v>
      </c>
      <c r="N10309" t="s">
        <v>11372</v>
      </c>
      <c r="O10309"/>
    </row>
    <row r="10310" spans="1:15">
      <c r="A10310">
        <v>55696267</v>
      </c>
      <c r="B10310" t="s">
        <v>18316</v>
      </c>
      <c r="C10310" t="s">
        <v>619</v>
      </c>
      <c r="D10310" s="67" t="s">
        <v>18318</v>
      </c>
      <c r="E10310" s="66" t="s">
        <v>15351</v>
      </c>
      <c r="F10310" t="s">
        <v>114</v>
      </c>
      <c r="G10310" s="66" t="s">
        <v>8606</v>
      </c>
      <c r="H10310" s="67" t="s">
        <v>10267</v>
      </c>
      <c r="I10310" t="s">
        <v>18315</v>
      </c>
      <c r="J10310" s="66" t="s">
        <v>1563</v>
      </c>
      <c r="K10310" s="66" t="s">
        <v>94</v>
      </c>
      <c r="M10310" s="66" t="s">
        <v>95</v>
      </c>
      <c r="N10310" t="s">
        <v>11372</v>
      </c>
      <c r="O10310"/>
    </row>
    <row r="10311" spans="1:15">
      <c r="A10311">
        <v>55777970</v>
      </c>
      <c r="B10311" t="s">
        <v>18319</v>
      </c>
      <c r="C10311" t="s">
        <v>18320</v>
      </c>
      <c r="D10311" s="67" t="s">
        <v>7007</v>
      </c>
      <c r="E10311" s="66" t="s">
        <v>15352</v>
      </c>
      <c r="F10311" t="s">
        <v>91</v>
      </c>
      <c r="G10311" s="66" t="s">
        <v>11467</v>
      </c>
      <c r="H10311" s="67" t="s">
        <v>10267</v>
      </c>
      <c r="I10311" t="s">
        <v>17774</v>
      </c>
      <c r="K10311" s="66" t="s">
        <v>94</v>
      </c>
      <c r="M10311" s="66" t="s">
        <v>95</v>
      </c>
      <c r="N10311" t="s">
        <v>17775</v>
      </c>
      <c r="O10311"/>
    </row>
    <row r="10312" spans="1:15">
      <c r="A10312">
        <v>55777972</v>
      </c>
      <c r="B10312" t="s">
        <v>240</v>
      </c>
      <c r="C10312" t="s">
        <v>558</v>
      </c>
      <c r="D10312" s="67" t="s">
        <v>18321</v>
      </c>
      <c r="E10312" s="66" t="s">
        <v>15352</v>
      </c>
      <c r="F10312" t="s">
        <v>114</v>
      </c>
      <c r="G10312" s="66" t="s">
        <v>11467</v>
      </c>
      <c r="H10312" s="67" t="s">
        <v>10267</v>
      </c>
      <c r="I10312" t="s">
        <v>17774</v>
      </c>
      <c r="K10312" s="66" t="s">
        <v>94</v>
      </c>
      <c r="M10312" s="66" t="s">
        <v>95</v>
      </c>
      <c r="N10312" t="s">
        <v>17775</v>
      </c>
      <c r="O10312"/>
    </row>
    <row r="10313" spans="1:15">
      <c r="A10313">
        <v>83193</v>
      </c>
      <c r="B10313" t="s">
        <v>5617</v>
      </c>
      <c r="C10313" t="s">
        <v>162</v>
      </c>
      <c r="D10313" s="67" t="s">
        <v>5618</v>
      </c>
      <c r="E10313" s="66" t="s">
        <v>15351</v>
      </c>
      <c r="F10313" t="s">
        <v>91</v>
      </c>
      <c r="G10313" s="66" t="s">
        <v>5303</v>
      </c>
      <c r="H10313" s="67" t="s">
        <v>10267</v>
      </c>
      <c r="I10313" t="s">
        <v>5611</v>
      </c>
      <c r="J10313" s="66" t="s">
        <v>5201</v>
      </c>
      <c r="K10313" s="66" t="s">
        <v>94</v>
      </c>
      <c r="M10313" s="66" t="s">
        <v>95</v>
      </c>
      <c r="N10313" t="s">
        <v>11392</v>
      </c>
      <c r="O10313"/>
    </row>
    <row r="10314" spans="1:15">
      <c r="A10314">
        <v>55643709</v>
      </c>
      <c r="B10314" t="s">
        <v>5630</v>
      </c>
      <c r="C10314" t="s">
        <v>469</v>
      </c>
      <c r="D10314" s="67" t="s">
        <v>5631</v>
      </c>
      <c r="E10314" s="66" t="s">
        <v>15351</v>
      </c>
      <c r="F10314" t="s">
        <v>91</v>
      </c>
      <c r="G10314" s="66" t="s">
        <v>5303</v>
      </c>
      <c r="H10314" s="67" t="s">
        <v>10267</v>
      </c>
      <c r="I10314" t="s">
        <v>5611</v>
      </c>
      <c r="J10314" s="66" t="s">
        <v>5201</v>
      </c>
      <c r="K10314" s="66" t="s">
        <v>94</v>
      </c>
      <c r="M10314" s="66" t="s">
        <v>95</v>
      </c>
      <c r="N10314" t="s">
        <v>11392</v>
      </c>
      <c r="O10314"/>
    </row>
    <row r="10315" spans="1:15">
      <c r="A10315">
        <v>334317</v>
      </c>
      <c r="B10315" t="s">
        <v>5647</v>
      </c>
      <c r="C10315" t="s">
        <v>177</v>
      </c>
      <c r="D10315" s="67" t="s">
        <v>3554</v>
      </c>
      <c r="E10315" s="66" t="s">
        <v>15351</v>
      </c>
      <c r="F10315" t="s">
        <v>91</v>
      </c>
      <c r="G10315" s="66" t="s">
        <v>5303</v>
      </c>
      <c r="H10315" s="67" t="s">
        <v>10267</v>
      </c>
      <c r="I10315" t="s">
        <v>5611</v>
      </c>
      <c r="J10315" s="66" t="s">
        <v>5201</v>
      </c>
      <c r="K10315" s="66" t="s">
        <v>94</v>
      </c>
      <c r="M10315" s="66" t="s">
        <v>95</v>
      </c>
      <c r="N10315" t="s">
        <v>11392</v>
      </c>
      <c r="O10315"/>
    </row>
    <row r="10316" spans="1:15">
      <c r="A10316">
        <v>55782379</v>
      </c>
      <c r="B10316" t="s">
        <v>5778</v>
      </c>
      <c r="C10316" t="s">
        <v>5779</v>
      </c>
      <c r="D10316" s="67" t="s">
        <v>5780</v>
      </c>
      <c r="E10316" s="66" t="s">
        <v>15352</v>
      </c>
      <c r="F10316" t="s">
        <v>91</v>
      </c>
      <c r="G10316" s="66" t="s">
        <v>5303</v>
      </c>
      <c r="H10316" s="67" t="s">
        <v>10267</v>
      </c>
      <c r="I10316" t="s">
        <v>5611</v>
      </c>
      <c r="J10316" s="66" t="s">
        <v>5201</v>
      </c>
      <c r="K10316" s="66" t="s">
        <v>94</v>
      </c>
      <c r="M10316" s="66" t="s">
        <v>95</v>
      </c>
      <c r="N10316" t="s">
        <v>11392</v>
      </c>
      <c r="O10316"/>
    </row>
    <row r="10317" spans="1:15">
      <c r="A10317">
        <v>842094</v>
      </c>
      <c r="B10317" t="s">
        <v>14394</v>
      </c>
      <c r="C10317" t="s">
        <v>14395</v>
      </c>
      <c r="D10317" s="67" t="s">
        <v>14396</v>
      </c>
      <c r="E10317" s="66" t="s">
        <v>15352</v>
      </c>
      <c r="F10317" t="s">
        <v>114</v>
      </c>
      <c r="G10317" s="66" t="s">
        <v>5303</v>
      </c>
      <c r="H10317" s="67" t="s">
        <v>10267</v>
      </c>
      <c r="I10317" t="s">
        <v>5611</v>
      </c>
      <c r="J10317" s="66" t="s">
        <v>5201</v>
      </c>
      <c r="K10317" s="66" t="s">
        <v>94</v>
      </c>
      <c r="M10317" s="66" t="s">
        <v>95</v>
      </c>
      <c r="N10317" t="s">
        <v>11392</v>
      </c>
      <c r="O10317"/>
    </row>
    <row r="10318" spans="1:15">
      <c r="A10318">
        <v>842095</v>
      </c>
      <c r="B10318" t="s">
        <v>14397</v>
      </c>
      <c r="C10318" t="s">
        <v>14398</v>
      </c>
      <c r="D10318" s="67" t="s">
        <v>14399</v>
      </c>
      <c r="E10318" s="66" t="s">
        <v>15352</v>
      </c>
      <c r="F10318" t="s">
        <v>114</v>
      </c>
      <c r="G10318" s="66" t="s">
        <v>5303</v>
      </c>
      <c r="H10318" s="67" t="s">
        <v>10267</v>
      </c>
      <c r="I10318" t="s">
        <v>5611</v>
      </c>
      <c r="J10318" s="66" t="s">
        <v>5201</v>
      </c>
      <c r="K10318" s="66" t="s">
        <v>94</v>
      </c>
      <c r="M10318" s="66" t="s">
        <v>95</v>
      </c>
      <c r="N10318" t="s">
        <v>11392</v>
      </c>
      <c r="O10318"/>
    </row>
    <row r="10319" spans="1:15">
      <c r="A10319">
        <v>842096</v>
      </c>
      <c r="B10319" t="s">
        <v>14400</v>
      </c>
      <c r="C10319" t="s">
        <v>14401</v>
      </c>
      <c r="D10319" s="67" t="s">
        <v>14149</v>
      </c>
      <c r="E10319" s="66" t="s">
        <v>15352</v>
      </c>
      <c r="F10319" t="s">
        <v>114</v>
      </c>
      <c r="G10319" s="66" t="s">
        <v>5303</v>
      </c>
      <c r="H10319" s="67" t="s">
        <v>10267</v>
      </c>
      <c r="I10319" t="s">
        <v>5611</v>
      </c>
      <c r="J10319" s="66" t="s">
        <v>5201</v>
      </c>
      <c r="K10319" s="66" t="s">
        <v>94</v>
      </c>
      <c r="M10319" s="66" t="s">
        <v>95</v>
      </c>
      <c r="N10319" t="s">
        <v>11392</v>
      </c>
      <c r="O10319"/>
    </row>
    <row r="10320" spans="1:15">
      <c r="A10320">
        <v>840839</v>
      </c>
      <c r="B10320" t="s">
        <v>14283</v>
      </c>
      <c r="C10320" t="s">
        <v>561</v>
      </c>
      <c r="D10320" s="67" t="s">
        <v>14284</v>
      </c>
      <c r="E10320" s="66" t="s">
        <v>15352</v>
      </c>
      <c r="F10320" t="s">
        <v>114</v>
      </c>
      <c r="G10320" s="66" t="s">
        <v>8828</v>
      </c>
      <c r="H10320" s="67" t="s">
        <v>10199</v>
      </c>
      <c r="I10320" t="s">
        <v>9680</v>
      </c>
      <c r="J10320" s="66" t="s">
        <v>8830</v>
      </c>
      <c r="K10320" s="66" t="s">
        <v>94</v>
      </c>
      <c r="M10320" s="66" t="s">
        <v>95</v>
      </c>
      <c r="N10320" t="s">
        <v>10761</v>
      </c>
      <c r="O10320"/>
    </row>
    <row r="10321" spans="1:15">
      <c r="A10321">
        <v>841306</v>
      </c>
      <c r="B10321" t="s">
        <v>931</v>
      </c>
      <c r="C10321" t="s">
        <v>14323</v>
      </c>
      <c r="D10321" s="67" t="s">
        <v>9580</v>
      </c>
      <c r="E10321" s="66" t="s">
        <v>15351</v>
      </c>
      <c r="F10321" t="s">
        <v>91</v>
      </c>
      <c r="G10321" s="66" t="s">
        <v>8828</v>
      </c>
      <c r="H10321" s="67" t="s">
        <v>10199</v>
      </c>
      <c r="I10321" t="s">
        <v>9680</v>
      </c>
      <c r="J10321" s="66" t="s">
        <v>8830</v>
      </c>
      <c r="K10321" s="66" t="s">
        <v>94</v>
      </c>
      <c r="M10321" s="66" t="s">
        <v>95</v>
      </c>
      <c r="N10321" t="s">
        <v>10761</v>
      </c>
      <c r="O10321"/>
    </row>
    <row r="10322" spans="1:15">
      <c r="A10322">
        <v>841309</v>
      </c>
      <c r="B10322" t="s">
        <v>14324</v>
      </c>
      <c r="C10322" t="s">
        <v>3056</v>
      </c>
      <c r="D10322" s="67" t="s">
        <v>8665</v>
      </c>
      <c r="E10322" s="66" t="s">
        <v>15351</v>
      </c>
      <c r="F10322" t="s">
        <v>91</v>
      </c>
      <c r="G10322" s="66" t="s">
        <v>8828</v>
      </c>
      <c r="H10322" s="67" t="s">
        <v>10199</v>
      </c>
      <c r="I10322" t="s">
        <v>9680</v>
      </c>
      <c r="J10322" s="66" t="s">
        <v>8830</v>
      </c>
      <c r="K10322" s="66" t="s">
        <v>94</v>
      </c>
      <c r="M10322" s="66" t="s">
        <v>95</v>
      </c>
      <c r="N10322" t="s">
        <v>10761</v>
      </c>
      <c r="O10322"/>
    </row>
    <row r="10323" spans="1:15">
      <c r="A10323">
        <v>841315</v>
      </c>
      <c r="B10323" t="s">
        <v>14324</v>
      </c>
      <c r="C10323" t="s">
        <v>774</v>
      </c>
      <c r="D10323" s="67" t="s">
        <v>9333</v>
      </c>
      <c r="E10323" s="66" t="s">
        <v>15351</v>
      </c>
      <c r="F10323" t="s">
        <v>114</v>
      </c>
      <c r="G10323" s="66" t="s">
        <v>8828</v>
      </c>
      <c r="H10323" s="67" t="s">
        <v>10199</v>
      </c>
      <c r="I10323" t="s">
        <v>9680</v>
      </c>
      <c r="J10323" s="66" t="s">
        <v>8830</v>
      </c>
      <c r="K10323" s="66" t="s">
        <v>94</v>
      </c>
      <c r="M10323" s="66" t="s">
        <v>95</v>
      </c>
      <c r="N10323" t="s">
        <v>10761</v>
      </c>
      <c r="O10323"/>
    </row>
    <row r="10324" spans="1:15">
      <c r="A10324">
        <v>55715396</v>
      </c>
      <c r="B10324" t="s">
        <v>10992</v>
      </c>
      <c r="C10324" t="s">
        <v>145</v>
      </c>
      <c r="D10324" s="67" t="s">
        <v>10993</v>
      </c>
      <c r="E10324" s="66" t="s">
        <v>15351</v>
      </c>
      <c r="F10324" t="s">
        <v>114</v>
      </c>
      <c r="G10324" s="66" t="s">
        <v>5199</v>
      </c>
      <c r="H10324" s="67" t="s">
        <v>10199</v>
      </c>
      <c r="I10324" t="s">
        <v>5315</v>
      </c>
      <c r="J10324" s="66" t="s">
        <v>5201</v>
      </c>
      <c r="K10324" s="66" t="s">
        <v>94</v>
      </c>
      <c r="M10324" s="66" t="s">
        <v>95</v>
      </c>
      <c r="N10324" t="s">
        <v>5316</v>
      </c>
      <c r="O10324"/>
    </row>
    <row r="10325" spans="1:15">
      <c r="A10325">
        <v>55523923</v>
      </c>
      <c r="B10325" t="s">
        <v>6337</v>
      </c>
      <c r="C10325" t="s">
        <v>553</v>
      </c>
      <c r="D10325" s="67" t="s">
        <v>18126</v>
      </c>
      <c r="E10325" s="66" t="s">
        <v>15351</v>
      </c>
      <c r="F10325" t="s">
        <v>91</v>
      </c>
      <c r="G10325" s="66" t="s">
        <v>5866</v>
      </c>
      <c r="H10325" s="67" t="s">
        <v>10199</v>
      </c>
      <c r="I10325" t="s">
        <v>6309</v>
      </c>
      <c r="J10325" s="66" t="s">
        <v>5845</v>
      </c>
      <c r="K10325" s="66" t="s">
        <v>94</v>
      </c>
      <c r="M10325" s="66" t="s">
        <v>95</v>
      </c>
      <c r="N10325" t="s">
        <v>11069</v>
      </c>
      <c r="O10325"/>
    </row>
    <row r="10326" spans="1:15">
      <c r="A10326">
        <v>55563949</v>
      </c>
      <c r="B10326" t="s">
        <v>6344</v>
      </c>
      <c r="C10326" t="s">
        <v>135</v>
      </c>
      <c r="D10326" s="67" t="s">
        <v>6345</v>
      </c>
      <c r="E10326" s="66" t="s">
        <v>15351</v>
      </c>
      <c r="F10326" t="s">
        <v>91</v>
      </c>
      <c r="G10326" s="66" t="s">
        <v>5866</v>
      </c>
      <c r="H10326" s="67" t="s">
        <v>10199</v>
      </c>
      <c r="I10326" t="s">
        <v>6309</v>
      </c>
      <c r="J10326" s="66" t="s">
        <v>5845</v>
      </c>
      <c r="K10326" s="66" t="s">
        <v>94</v>
      </c>
      <c r="M10326" s="66" t="s">
        <v>95</v>
      </c>
      <c r="N10326" t="s">
        <v>11069</v>
      </c>
      <c r="O10326"/>
    </row>
    <row r="10327" spans="1:15">
      <c r="A10327">
        <v>55715640</v>
      </c>
      <c r="B10327" t="s">
        <v>6383</v>
      </c>
      <c r="C10327" t="s">
        <v>1664</v>
      </c>
      <c r="D10327" s="67" t="s">
        <v>18322</v>
      </c>
      <c r="E10327" s="66" t="s">
        <v>15352</v>
      </c>
      <c r="F10327" t="s">
        <v>91</v>
      </c>
      <c r="G10327" s="66" t="s">
        <v>5866</v>
      </c>
      <c r="H10327" s="67" t="s">
        <v>10199</v>
      </c>
      <c r="I10327" t="s">
        <v>6309</v>
      </c>
      <c r="J10327" s="66" t="s">
        <v>5845</v>
      </c>
      <c r="K10327" s="66" t="s">
        <v>94</v>
      </c>
      <c r="M10327" s="66" t="s">
        <v>95</v>
      </c>
      <c r="N10327" t="s">
        <v>11069</v>
      </c>
      <c r="O10327"/>
    </row>
    <row r="10328" spans="1:15">
      <c r="A10328">
        <v>55766823</v>
      </c>
      <c r="B10328" t="s">
        <v>6411</v>
      </c>
      <c r="C10328" t="s">
        <v>2354</v>
      </c>
      <c r="D10328" s="67" t="s">
        <v>18323</v>
      </c>
      <c r="E10328" s="66" t="s">
        <v>15352</v>
      </c>
      <c r="F10328" t="s">
        <v>114</v>
      </c>
      <c r="G10328" s="66" t="s">
        <v>5866</v>
      </c>
      <c r="H10328" s="67" t="s">
        <v>10199</v>
      </c>
      <c r="I10328" t="s">
        <v>6309</v>
      </c>
      <c r="J10328" s="66" t="s">
        <v>5845</v>
      </c>
      <c r="K10328" s="66" t="s">
        <v>94</v>
      </c>
      <c r="M10328" s="66" t="s">
        <v>95</v>
      </c>
      <c r="N10328" t="s">
        <v>11069</v>
      </c>
      <c r="O10328"/>
    </row>
    <row r="10329" spans="1:15">
      <c r="A10329">
        <v>408903</v>
      </c>
      <c r="B10329" t="s">
        <v>2866</v>
      </c>
      <c r="C10329" t="s">
        <v>1664</v>
      </c>
      <c r="D10329" s="67" t="s">
        <v>18324</v>
      </c>
      <c r="E10329" s="66" t="s">
        <v>15351</v>
      </c>
      <c r="F10329" t="s">
        <v>91</v>
      </c>
      <c r="G10329" s="66" t="s">
        <v>5866</v>
      </c>
      <c r="H10329" s="67" t="s">
        <v>10199</v>
      </c>
      <c r="I10329" t="s">
        <v>6309</v>
      </c>
      <c r="J10329" s="66" t="s">
        <v>5845</v>
      </c>
      <c r="K10329" s="66" t="s">
        <v>94</v>
      </c>
      <c r="M10329" s="66" t="s">
        <v>95</v>
      </c>
      <c r="N10329" t="s">
        <v>11069</v>
      </c>
      <c r="O10329"/>
    </row>
    <row r="10330" spans="1:15">
      <c r="A10330">
        <v>842324</v>
      </c>
      <c r="B10330" t="s">
        <v>6341</v>
      </c>
      <c r="C10330" t="s">
        <v>3588</v>
      </c>
      <c r="D10330" s="67" t="s">
        <v>3368</v>
      </c>
      <c r="E10330" s="66" t="s">
        <v>173</v>
      </c>
      <c r="F10330" t="s">
        <v>114</v>
      </c>
      <c r="G10330" s="66" t="s">
        <v>5866</v>
      </c>
      <c r="H10330" s="67" t="s">
        <v>10199</v>
      </c>
      <c r="I10330" t="s">
        <v>6309</v>
      </c>
      <c r="J10330" s="66" t="s">
        <v>5845</v>
      </c>
      <c r="K10330" s="66" t="s">
        <v>94</v>
      </c>
      <c r="M10330" s="66" t="s">
        <v>95</v>
      </c>
      <c r="N10330" t="s">
        <v>11069</v>
      </c>
      <c r="O10330"/>
    </row>
    <row r="10331" spans="1:15">
      <c r="A10331">
        <v>842328</v>
      </c>
      <c r="B10331" t="s">
        <v>7522</v>
      </c>
      <c r="C10331" t="s">
        <v>1922</v>
      </c>
      <c r="D10331" s="67" t="s">
        <v>8877</v>
      </c>
      <c r="E10331" s="66" t="s">
        <v>15352</v>
      </c>
      <c r="F10331" t="s">
        <v>114</v>
      </c>
      <c r="G10331" s="66" t="s">
        <v>5866</v>
      </c>
      <c r="H10331" s="67" t="s">
        <v>10199</v>
      </c>
      <c r="I10331" t="s">
        <v>6309</v>
      </c>
      <c r="J10331" s="66" t="s">
        <v>5845</v>
      </c>
      <c r="K10331" s="66" t="s">
        <v>94</v>
      </c>
      <c r="M10331" s="66" t="s">
        <v>95</v>
      </c>
      <c r="N10331" t="s">
        <v>11069</v>
      </c>
      <c r="O10331"/>
    </row>
    <row r="10332" spans="1:15">
      <c r="A10332">
        <v>73767</v>
      </c>
      <c r="B10332" t="s">
        <v>8616</v>
      </c>
      <c r="C10332" t="s">
        <v>3314</v>
      </c>
      <c r="D10332" s="67" t="s">
        <v>3884</v>
      </c>
      <c r="E10332" s="66" t="s">
        <v>15351</v>
      </c>
      <c r="F10332" t="s">
        <v>91</v>
      </c>
      <c r="G10332" s="66" t="s">
        <v>8606</v>
      </c>
      <c r="H10332" s="67" t="s">
        <v>10324</v>
      </c>
      <c r="I10332" t="s">
        <v>8608</v>
      </c>
      <c r="J10332" s="66" t="s">
        <v>1563</v>
      </c>
      <c r="K10332" s="66" t="s">
        <v>94</v>
      </c>
      <c r="M10332" s="66" t="s">
        <v>95</v>
      </c>
      <c r="N10332" t="s">
        <v>10886</v>
      </c>
      <c r="O10332"/>
    </row>
    <row r="10333" spans="1:15">
      <c r="A10333">
        <v>73777</v>
      </c>
      <c r="B10333" t="s">
        <v>18325</v>
      </c>
      <c r="C10333" t="s">
        <v>135</v>
      </c>
      <c r="D10333" s="67" t="s">
        <v>6201</v>
      </c>
      <c r="E10333" s="66" t="s">
        <v>15351</v>
      </c>
      <c r="F10333" t="s">
        <v>91</v>
      </c>
      <c r="G10333" s="66" t="s">
        <v>8606</v>
      </c>
      <c r="H10333" s="67" t="s">
        <v>10324</v>
      </c>
      <c r="I10333" t="s">
        <v>8608</v>
      </c>
      <c r="J10333" s="66" t="s">
        <v>1563</v>
      </c>
      <c r="K10333" s="66" t="s">
        <v>94</v>
      </c>
      <c r="M10333" s="66" t="s">
        <v>95</v>
      </c>
      <c r="N10333" t="s">
        <v>10886</v>
      </c>
      <c r="O10333"/>
    </row>
    <row r="10334" spans="1:15">
      <c r="A10334">
        <v>74305</v>
      </c>
      <c r="B10334" t="s">
        <v>8617</v>
      </c>
      <c r="C10334" t="s">
        <v>212</v>
      </c>
      <c r="D10334" s="67" t="s">
        <v>8618</v>
      </c>
      <c r="E10334" s="66" t="s">
        <v>15351</v>
      </c>
      <c r="F10334" t="s">
        <v>91</v>
      </c>
      <c r="G10334" s="66" t="s">
        <v>8606</v>
      </c>
      <c r="H10334" s="67" t="s">
        <v>10324</v>
      </c>
      <c r="I10334" t="s">
        <v>8608</v>
      </c>
      <c r="J10334" s="66" t="s">
        <v>1563</v>
      </c>
      <c r="K10334" s="66" t="s">
        <v>94</v>
      </c>
      <c r="M10334" s="66" t="s">
        <v>95</v>
      </c>
      <c r="N10334" t="s">
        <v>10886</v>
      </c>
      <c r="O10334"/>
    </row>
    <row r="10335" spans="1:15">
      <c r="A10335">
        <v>343718</v>
      </c>
      <c r="B10335" t="s">
        <v>17910</v>
      </c>
      <c r="C10335" t="s">
        <v>194</v>
      </c>
      <c r="D10335" s="67" t="s">
        <v>18326</v>
      </c>
      <c r="E10335" s="66" t="s">
        <v>15352</v>
      </c>
      <c r="F10335" t="s">
        <v>91</v>
      </c>
      <c r="G10335" s="66" t="s">
        <v>8606</v>
      </c>
      <c r="H10335" s="67" t="s">
        <v>10324</v>
      </c>
      <c r="I10335" t="s">
        <v>8608</v>
      </c>
      <c r="J10335" s="66" t="s">
        <v>1563</v>
      </c>
      <c r="K10335" s="66" t="s">
        <v>94</v>
      </c>
      <c r="M10335" s="66" t="s">
        <v>95</v>
      </c>
      <c r="N10335" t="s">
        <v>10886</v>
      </c>
      <c r="O10335"/>
    </row>
    <row r="10336" spans="1:15">
      <c r="A10336">
        <v>525432</v>
      </c>
      <c r="B10336" t="s">
        <v>18327</v>
      </c>
      <c r="C10336" t="s">
        <v>142</v>
      </c>
      <c r="D10336" s="67" t="s">
        <v>7771</v>
      </c>
      <c r="E10336" s="66" t="s">
        <v>15351</v>
      </c>
      <c r="F10336" t="s">
        <v>91</v>
      </c>
      <c r="G10336" s="66" t="s">
        <v>8606</v>
      </c>
      <c r="H10336" s="67" t="s">
        <v>10324</v>
      </c>
      <c r="I10336" t="s">
        <v>8608</v>
      </c>
      <c r="J10336" s="66" t="s">
        <v>1563</v>
      </c>
      <c r="K10336" s="66" t="s">
        <v>94</v>
      </c>
      <c r="M10336" s="66" t="s">
        <v>95</v>
      </c>
      <c r="N10336" t="s">
        <v>10886</v>
      </c>
      <c r="O10336"/>
    </row>
    <row r="10337" spans="1:15">
      <c r="A10337">
        <v>55772449</v>
      </c>
      <c r="B10337" t="s">
        <v>8630</v>
      </c>
      <c r="C10337" t="s">
        <v>10888</v>
      </c>
      <c r="D10337" s="67" t="s">
        <v>8631</v>
      </c>
      <c r="E10337" s="66" t="s">
        <v>15351</v>
      </c>
      <c r="F10337" t="s">
        <v>114</v>
      </c>
      <c r="G10337" s="66" t="s">
        <v>8606</v>
      </c>
      <c r="H10337" s="67" t="s">
        <v>10324</v>
      </c>
      <c r="I10337" t="s">
        <v>8608</v>
      </c>
      <c r="J10337" s="66" t="s">
        <v>1563</v>
      </c>
      <c r="K10337" s="66" t="s">
        <v>94</v>
      </c>
      <c r="M10337" s="66" t="s">
        <v>95</v>
      </c>
      <c r="N10337" t="s">
        <v>10886</v>
      </c>
      <c r="O10337"/>
    </row>
    <row r="10338" spans="1:15">
      <c r="A10338">
        <v>55772507</v>
      </c>
      <c r="B10338" t="s">
        <v>18328</v>
      </c>
      <c r="C10338" t="s">
        <v>1810</v>
      </c>
      <c r="D10338" s="67" t="s">
        <v>3311</v>
      </c>
      <c r="E10338" s="66" t="s">
        <v>15351</v>
      </c>
      <c r="F10338" t="s">
        <v>114</v>
      </c>
      <c r="G10338" s="66" t="s">
        <v>8606</v>
      </c>
      <c r="H10338" s="67" t="s">
        <v>10324</v>
      </c>
      <c r="I10338" t="s">
        <v>8608</v>
      </c>
      <c r="J10338" s="66" t="s">
        <v>1563</v>
      </c>
      <c r="K10338" s="66" t="s">
        <v>94</v>
      </c>
      <c r="M10338" s="66" t="s">
        <v>95</v>
      </c>
      <c r="N10338" t="s">
        <v>10886</v>
      </c>
      <c r="O10338"/>
    </row>
    <row r="10339" spans="1:15">
      <c r="A10339">
        <v>55772510</v>
      </c>
      <c r="B10339" t="s">
        <v>18329</v>
      </c>
      <c r="C10339" t="s">
        <v>131</v>
      </c>
      <c r="D10339" s="67" t="s">
        <v>18330</v>
      </c>
      <c r="E10339" s="66" t="s">
        <v>15351</v>
      </c>
      <c r="F10339" t="s">
        <v>114</v>
      </c>
      <c r="G10339" s="66" t="s">
        <v>8606</v>
      </c>
      <c r="H10339" s="67" t="s">
        <v>10324</v>
      </c>
      <c r="I10339" t="s">
        <v>8608</v>
      </c>
      <c r="J10339" s="66" t="s">
        <v>1563</v>
      </c>
      <c r="K10339" s="66" t="s">
        <v>94</v>
      </c>
      <c r="M10339" s="66" t="s">
        <v>95</v>
      </c>
      <c r="N10339" t="s">
        <v>10886</v>
      </c>
      <c r="O10339"/>
    </row>
    <row r="10340" spans="1:15">
      <c r="A10340">
        <v>55772515</v>
      </c>
      <c r="B10340" t="s">
        <v>10889</v>
      </c>
      <c r="C10340" t="s">
        <v>115</v>
      </c>
      <c r="D10340" s="67" t="s">
        <v>18331</v>
      </c>
      <c r="E10340" s="66" t="s">
        <v>15351</v>
      </c>
      <c r="F10340" t="s">
        <v>91</v>
      </c>
      <c r="G10340" s="66" t="s">
        <v>8606</v>
      </c>
      <c r="H10340" s="67" t="s">
        <v>10324</v>
      </c>
      <c r="I10340" t="s">
        <v>8608</v>
      </c>
      <c r="J10340" s="66" t="s">
        <v>1563</v>
      </c>
      <c r="K10340" s="66" t="s">
        <v>94</v>
      </c>
      <c r="M10340" s="66" t="s">
        <v>95</v>
      </c>
      <c r="N10340" t="s">
        <v>10886</v>
      </c>
      <c r="O10340"/>
    </row>
    <row r="10341" spans="1:15">
      <c r="A10341">
        <v>55772517</v>
      </c>
      <c r="B10341" t="s">
        <v>18332</v>
      </c>
      <c r="C10341" t="s">
        <v>1268</v>
      </c>
      <c r="D10341" s="67" t="s">
        <v>9927</v>
      </c>
      <c r="E10341" s="66" t="s">
        <v>15351</v>
      </c>
      <c r="F10341" t="s">
        <v>114</v>
      </c>
      <c r="G10341" s="66" t="s">
        <v>8606</v>
      </c>
      <c r="H10341" s="67" t="s">
        <v>10324</v>
      </c>
      <c r="I10341" t="s">
        <v>8608</v>
      </c>
      <c r="J10341" s="66" t="s">
        <v>1563</v>
      </c>
      <c r="K10341" s="66" t="s">
        <v>94</v>
      </c>
      <c r="M10341" s="66" t="s">
        <v>95</v>
      </c>
      <c r="N10341" t="s">
        <v>10886</v>
      </c>
      <c r="O10341"/>
    </row>
    <row r="10342" spans="1:15">
      <c r="A10342">
        <v>843414</v>
      </c>
      <c r="B10342" t="s">
        <v>14511</v>
      </c>
      <c r="C10342" t="s">
        <v>118</v>
      </c>
      <c r="D10342" s="67" t="s">
        <v>14512</v>
      </c>
      <c r="E10342" s="66" t="s">
        <v>15351</v>
      </c>
      <c r="F10342" t="s">
        <v>91</v>
      </c>
      <c r="G10342" s="66" t="s">
        <v>8606</v>
      </c>
      <c r="H10342" s="67" t="s">
        <v>10324</v>
      </c>
      <c r="I10342" t="s">
        <v>8608</v>
      </c>
      <c r="J10342" s="66" t="s">
        <v>1563</v>
      </c>
      <c r="K10342" s="66" t="s">
        <v>94</v>
      </c>
      <c r="M10342" s="66" t="s">
        <v>95</v>
      </c>
      <c r="N10342" t="s">
        <v>10886</v>
      </c>
      <c r="O10342"/>
    </row>
    <row r="10343" spans="1:15">
      <c r="A10343">
        <v>843415</v>
      </c>
      <c r="B10343" t="s">
        <v>14513</v>
      </c>
      <c r="C10343" t="s">
        <v>163</v>
      </c>
      <c r="D10343" s="67" t="s">
        <v>14514</v>
      </c>
      <c r="E10343" s="66" t="s">
        <v>15351</v>
      </c>
      <c r="F10343" t="s">
        <v>91</v>
      </c>
      <c r="G10343" s="66" t="s">
        <v>8606</v>
      </c>
      <c r="H10343" s="67" t="s">
        <v>10324</v>
      </c>
      <c r="I10343" t="s">
        <v>8608</v>
      </c>
      <c r="J10343" s="66" t="s">
        <v>1563</v>
      </c>
      <c r="K10343" s="66" t="s">
        <v>94</v>
      </c>
      <c r="M10343" s="66" t="s">
        <v>95</v>
      </c>
      <c r="N10343" t="s">
        <v>10886</v>
      </c>
      <c r="O10343"/>
    </row>
    <row r="10344" spans="1:15">
      <c r="A10344">
        <v>843416</v>
      </c>
      <c r="B10344" t="s">
        <v>14515</v>
      </c>
      <c r="C10344" t="s">
        <v>128</v>
      </c>
      <c r="D10344" s="67" t="s">
        <v>14516</v>
      </c>
      <c r="E10344" s="66" t="s">
        <v>15351</v>
      </c>
      <c r="F10344" t="s">
        <v>91</v>
      </c>
      <c r="G10344" s="66" t="s">
        <v>8606</v>
      </c>
      <c r="H10344" s="67" t="s">
        <v>10324</v>
      </c>
      <c r="I10344" t="s">
        <v>8608</v>
      </c>
      <c r="J10344" s="66" t="s">
        <v>1563</v>
      </c>
      <c r="K10344" s="66" t="s">
        <v>94</v>
      </c>
      <c r="M10344" s="66" t="s">
        <v>95</v>
      </c>
      <c r="N10344" t="s">
        <v>10886</v>
      </c>
      <c r="O10344"/>
    </row>
    <row r="10345" spans="1:15">
      <c r="A10345">
        <v>843423</v>
      </c>
      <c r="B10345" t="s">
        <v>410</v>
      </c>
      <c r="C10345" t="s">
        <v>234</v>
      </c>
      <c r="D10345" s="67" t="s">
        <v>14520</v>
      </c>
      <c r="E10345" s="66" t="s">
        <v>15351</v>
      </c>
      <c r="F10345" t="s">
        <v>114</v>
      </c>
      <c r="G10345" s="66" t="s">
        <v>8606</v>
      </c>
      <c r="H10345" s="67" t="s">
        <v>10324</v>
      </c>
      <c r="I10345" t="s">
        <v>8608</v>
      </c>
      <c r="J10345" s="66" t="s">
        <v>1563</v>
      </c>
      <c r="K10345" s="66" t="s">
        <v>94</v>
      </c>
      <c r="M10345" s="66" t="s">
        <v>95</v>
      </c>
      <c r="N10345" t="s">
        <v>10886</v>
      </c>
      <c r="O10345"/>
    </row>
    <row r="10346" spans="1:15">
      <c r="A10346">
        <v>154818</v>
      </c>
      <c r="B10346" t="s">
        <v>18333</v>
      </c>
      <c r="C10346" t="s">
        <v>2104</v>
      </c>
      <c r="D10346" s="67" t="s">
        <v>18334</v>
      </c>
      <c r="E10346" s="66" t="s">
        <v>15351</v>
      </c>
      <c r="F10346" t="s">
        <v>114</v>
      </c>
      <c r="G10346" s="66" t="s">
        <v>7293</v>
      </c>
      <c r="H10346" s="67" t="s">
        <v>10324</v>
      </c>
      <c r="I10346" t="s">
        <v>11293</v>
      </c>
      <c r="J10346" s="66" t="s">
        <v>1805</v>
      </c>
      <c r="K10346" s="66" t="s">
        <v>94</v>
      </c>
      <c r="M10346" s="66" t="s">
        <v>95</v>
      </c>
      <c r="N10346" t="s">
        <v>11294</v>
      </c>
      <c r="O10346"/>
    </row>
    <row r="10347" spans="1:15">
      <c r="A10347">
        <v>545409</v>
      </c>
      <c r="B10347" t="s">
        <v>18335</v>
      </c>
      <c r="C10347" t="s">
        <v>180</v>
      </c>
      <c r="D10347" s="67" t="s">
        <v>18336</v>
      </c>
      <c r="E10347" s="66" t="s">
        <v>15351</v>
      </c>
      <c r="F10347" t="s">
        <v>91</v>
      </c>
      <c r="G10347" s="66" t="s">
        <v>8828</v>
      </c>
      <c r="H10347" s="67" t="s">
        <v>10244</v>
      </c>
      <c r="I10347" t="s">
        <v>9451</v>
      </c>
      <c r="J10347" s="66" t="s">
        <v>8830</v>
      </c>
      <c r="K10347" s="66" t="s">
        <v>94</v>
      </c>
      <c r="M10347" s="66" t="s">
        <v>95</v>
      </c>
      <c r="N10347" t="s">
        <v>10774</v>
      </c>
      <c r="O10347"/>
    </row>
    <row r="10348" spans="1:15">
      <c r="A10348">
        <v>55796721</v>
      </c>
      <c r="B10348" t="s">
        <v>18337</v>
      </c>
      <c r="C10348" t="s">
        <v>16052</v>
      </c>
      <c r="D10348" s="67" t="s">
        <v>18338</v>
      </c>
      <c r="E10348" s="66" t="s">
        <v>15351</v>
      </c>
      <c r="F10348" t="s">
        <v>114</v>
      </c>
      <c r="G10348" s="66" t="s">
        <v>8828</v>
      </c>
      <c r="H10348" s="67" t="s">
        <v>10244</v>
      </c>
      <c r="I10348" t="s">
        <v>9451</v>
      </c>
      <c r="J10348" s="66" t="s">
        <v>8830</v>
      </c>
      <c r="K10348" s="66" t="s">
        <v>94</v>
      </c>
      <c r="M10348" s="66" t="s">
        <v>95</v>
      </c>
      <c r="N10348" t="s">
        <v>10774</v>
      </c>
      <c r="O10348"/>
    </row>
    <row r="10349" spans="1:15">
      <c r="A10349">
        <v>843813</v>
      </c>
      <c r="B10349" t="s">
        <v>18339</v>
      </c>
      <c r="C10349" t="s">
        <v>18340</v>
      </c>
      <c r="D10349" s="67" t="s">
        <v>18341</v>
      </c>
      <c r="F10349" t="s">
        <v>91</v>
      </c>
      <c r="G10349" s="66" t="s">
        <v>8828</v>
      </c>
      <c r="H10349" s="67" t="s">
        <v>10244</v>
      </c>
      <c r="I10349" t="s">
        <v>10750</v>
      </c>
      <c r="J10349" s="66" t="s">
        <v>8830</v>
      </c>
      <c r="K10349" s="66" t="s">
        <v>94</v>
      </c>
      <c r="M10349" s="66" t="s">
        <v>95</v>
      </c>
      <c r="N10349" t="s">
        <v>10751</v>
      </c>
      <c r="O10349"/>
    </row>
    <row r="10350" spans="1:15">
      <c r="A10350">
        <v>843815</v>
      </c>
      <c r="B10350" t="s">
        <v>17516</v>
      </c>
      <c r="C10350" t="s">
        <v>586</v>
      </c>
      <c r="D10350" s="67" t="s">
        <v>18342</v>
      </c>
      <c r="F10350" t="s">
        <v>114</v>
      </c>
      <c r="G10350" s="66" t="s">
        <v>8828</v>
      </c>
      <c r="H10350" s="67" t="s">
        <v>10244</v>
      </c>
      <c r="I10350" t="s">
        <v>10750</v>
      </c>
      <c r="J10350" s="66" t="s">
        <v>8830</v>
      </c>
      <c r="K10350" s="66" t="s">
        <v>94</v>
      </c>
      <c r="M10350" s="66" t="s">
        <v>95</v>
      </c>
      <c r="N10350" t="s">
        <v>10751</v>
      </c>
      <c r="O10350"/>
    </row>
    <row r="10351" spans="1:15">
      <c r="A10351">
        <v>843816</v>
      </c>
      <c r="B10351" t="s">
        <v>18343</v>
      </c>
      <c r="C10351" t="s">
        <v>196</v>
      </c>
      <c r="D10351" s="67" t="s">
        <v>18344</v>
      </c>
      <c r="F10351" t="s">
        <v>91</v>
      </c>
      <c r="G10351" s="66" t="s">
        <v>8828</v>
      </c>
      <c r="H10351" s="67" t="s">
        <v>10244</v>
      </c>
      <c r="I10351" t="s">
        <v>10750</v>
      </c>
      <c r="J10351" s="66" t="s">
        <v>8830</v>
      </c>
      <c r="K10351" s="66" t="s">
        <v>94</v>
      </c>
      <c r="M10351" s="66" t="s">
        <v>95</v>
      </c>
      <c r="N10351" t="s">
        <v>10751</v>
      </c>
      <c r="O10351"/>
    </row>
    <row r="10352" spans="1:15">
      <c r="A10352">
        <v>843817</v>
      </c>
      <c r="B10352" t="s">
        <v>18345</v>
      </c>
      <c r="C10352" t="s">
        <v>18346</v>
      </c>
      <c r="D10352" s="67" t="s">
        <v>18347</v>
      </c>
      <c r="F10352" t="s">
        <v>91</v>
      </c>
      <c r="G10352" s="66" t="s">
        <v>8828</v>
      </c>
      <c r="H10352" s="67" t="s">
        <v>10244</v>
      </c>
      <c r="I10352" t="s">
        <v>10750</v>
      </c>
      <c r="J10352" s="66" t="s">
        <v>8830</v>
      </c>
      <c r="K10352" s="66" t="s">
        <v>94</v>
      </c>
      <c r="M10352" s="66" t="s">
        <v>95</v>
      </c>
      <c r="N10352" t="s">
        <v>10751</v>
      </c>
      <c r="O10352"/>
    </row>
    <row r="10353" spans="1:15">
      <c r="A10353">
        <v>691980</v>
      </c>
      <c r="B10353" t="s">
        <v>18348</v>
      </c>
      <c r="C10353" t="s">
        <v>855</v>
      </c>
      <c r="D10353" s="67" t="s">
        <v>15959</v>
      </c>
      <c r="E10353" s="66" t="s">
        <v>15351</v>
      </c>
      <c r="F10353" t="s">
        <v>91</v>
      </c>
      <c r="G10353" s="66" t="s">
        <v>1899</v>
      </c>
      <c r="H10353" s="67" t="s">
        <v>10244</v>
      </c>
      <c r="I10353" t="s">
        <v>14547</v>
      </c>
      <c r="J10353" s="66" t="s">
        <v>1805</v>
      </c>
      <c r="K10353" s="66" t="s">
        <v>94</v>
      </c>
      <c r="M10353" s="66" t="s">
        <v>95</v>
      </c>
      <c r="N10353" t="s">
        <v>14548</v>
      </c>
      <c r="O10353"/>
    </row>
    <row r="10354" spans="1:15">
      <c r="A10354">
        <v>55683042</v>
      </c>
      <c r="B10354" t="s">
        <v>17906</v>
      </c>
      <c r="C10354" t="s">
        <v>122</v>
      </c>
      <c r="D10354" s="67" t="s">
        <v>950</v>
      </c>
      <c r="E10354" s="66" t="s">
        <v>15351</v>
      </c>
      <c r="F10354" t="s">
        <v>91</v>
      </c>
      <c r="G10354" s="66" t="s">
        <v>884</v>
      </c>
      <c r="H10354" s="67" t="s">
        <v>10244</v>
      </c>
      <c r="I10354" t="s">
        <v>885</v>
      </c>
      <c r="J10354" s="66" t="s">
        <v>93</v>
      </c>
      <c r="K10354" s="66" t="s">
        <v>94</v>
      </c>
      <c r="M10354" s="66" t="s">
        <v>95</v>
      </c>
      <c r="N10354" t="s">
        <v>886</v>
      </c>
      <c r="O10354"/>
    </row>
    <row r="10355" spans="1:15">
      <c r="A10355">
        <v>60682</v>
      </c>
      <c r="B10355" t="s">
        <v>18349</v>
      </c>
      <c r="C10355" t="s">
        <v>9792</v>
      </c>
      <c r="D10355" s="67" t="s">
        <v>18350</v>
      </c>
      <c r="E10355" s="66" t="s">
        <v>15351</v>
      </c>
      <c r="F10355" t="s">
        <v>114</v>
      </c>
      <c r="G10355" s="66" t="s">
        <v>884</v>
      </c>
      <c r="H10355" s="67" t="s">
        <v>10244</v>
      </c>
      <c r="I10355" t="s">
        <v>17494</v>
      </c>
      <c r="J10355" s="66" t="s">
        <v>93</v>
      </c>
      <c r="K10355" s="66" t="s">
        <v>94</v>
      </c>
      <c r="M10355" s="66" t="s">
        <v>95</v>
      </c>
      <c r="N10355" t="s">
        <v>17495</v>
      </c>
      <c r="O10355"/>
    </row>
    <row r="10356" spans="1:15">
      <c r="A10356">
        <v>520864</v>
      </c>
      <c r="B10356" t="s">
        <v>18351</v>
      </c>
      <c r="C10356" t="s">
        <v>271</v>
      </c>
      <c r="D10356" s="67" t="s">
        <v>18352</v>
      </c>
      <c r="E10356" s="66" t="s">
        <v>15351</v>
      </c>
      <c r="F10356" t="s">
        <v>114</v>
      </c>
      <c r="G10356" s="66" t="s">
        <v>884</v>
      </c>
      <c r="H10356" s="67" t="s">
        <v>10244</v>
      </c>
      <c r="I10356" t="s">
        <v>17494</v>
      </c>
      <c r="J10356" s="66" t="s">
        <v>93</v>
      </c>
      <c r="K10356" s="66" t="s">
        <v>94</v>
      </c>
      <c r="M10356" s="66" t="s">
        <v>95</v>
      </c>
      <c r="N10356" t="s">
        <v>17495</v>
      </c>
      <c r="O10356"/>
    </row>
    <row r="10357" spans="1:15">
      <c r="A10357">
        <v>843848</v>
      </c>
      <c r="B10357" t="s">
        <v>2781</v>
      </c>
      <c r="C10357" t="s">
        <v>235</v>
      </c>
      <c r="D10357" s="67" t="s">
        <v>8041</v>
      </c>
      <c r="E10357" s="66" t="s">
        <v>15351</v>
      </c>
      <c r="F10357" t="s">
        <v>114</v>
      </c>
      <c r="G10357" s="66" t="s">
        <v>8606</v>
      </c>
      <c r="H10357" s="67" t="s">
        <v>10244</v>
      </c>
      <c r="I10357" t="s">
        <v>8608</v>
      </c>
      <c r="J10357" s="66" t="s">
        <v>1563</v>
      </c>
      <c r="K10357" s="66" t="s">
        <v>94</v>
      </c>
      <c r="M10357" s="66" t="s">
        <v>95</v>
      </c>
      <c r="N10357" t="s">
        <v>10886</v>
      </c>
      <c r="O10357"/>
    </row>
    <row r="10358" spans="1:15">
      <c r="A10358">
        <v>55706223</v>
      </c>
      <c r="B10358" t="s">
        <v>18035</v>
      </c>
      <c r="C10358" t="s">
        <v>2546</v>
      </c>
      <c r="D10358" s="67" t="s">
        <v>18353</v>
      </c>
      <c r="E10358" s="66" t="s">
        <v>266</v>
      </c>
      <c r="F10358" t="s">
        <v>114</v>
      </c>
      <c r="G10358" s="66" t="s">
        <v>1899</v>
      </c>
      <c r="H10358" s="67" t="s">
        <v>10244</v>
      </c>
      <c r="I10358" t="s">
        <v>1900</v>
      </c>
      <c r="J10358" s="66" t="s">
        <v>1805</v>
      </c>
      <c r="K10358" s="66" t="s">
        <v>94</v>
      </c>
      <c r="M10358" s="66" t="s">
        <v>95</v>
      </c>
      <c r="N10358" t="s">
        <v>1901</v>
      </c>
      <c r="O10358"/>
    </row>
    <row r="10359" spans="1:15">
      <c r="A10359">
        <v>664644</v>
      </c>
      <c r="B10359" t="s">
        <v>18354</v>
      </c>
      <c r="C10359" t="s">
        <v>18355</v>
      </c>
      <c r="D10359" s="67" t="s">
        <v>18356</v>
      </c>
      <c r="E10359" s="66" t="s">
        <v>420</v>
      </c>
      <c r="F10359" t="s">
        <v>114</v>
      </c>
      <c r="G10359" s="66" t="s">
        <v>1899</v>
      </c>
      <c r="H10359" s="67" t="s">
        <v>10244</v>
      </c>
      <c r="I10359" t="s">
        <v>1900</v>
      </c>
      <c r="J10359" s="66" t="s">
        <v>1805</v>
      </c>
      <c r="K10359" s="66" t="s">
        <v>94</v>
      </c>
      <c r="M10359" s="66" t="s">
        <v>95</v>
      </c>
      <c r="N10359" t="s">
        <v>1901</v>
      </c>
      <c r="O10359"/>
    </row>
    <row r="10360" spans="1:15">
      <c r="A10360">
        <v>843727</v>
      </c>
      <c r="B10360" t="s">
        <v>18357</v>
      </c>
      <c r="C10360" t="s">
        <v>18358</v>
      </c>
      <c r="D10360" s="67" t="s">
        <v>18359</v>
      </c>
      <c r="E10360" s="66" t="s">
        <v>15352</v>
      </c>
      <c r="F10360" t="s">
        <v>114</v>
      </c>
      <c r="G10360" s="66" t="s">
        <v>3954</v>
      </c>
      <c r="H10360" s="67" t="s">
        <v>10244</v>
      </c>
      <c r="I10360" t="s">
        <v>18360</v>
      </c>
      <c r="J10360" s="66" t="s">
        <v>3955</v>
      </c>
      <c r="K10360" s="66" t="s">
        <v>94</v>
      </c>
      <c r="M10360" s="66" t="s">
        <v>95</v>
      </c>
      <c r="N10360" t="s">
        <v>18361</v>
      </c>
      <c r="O10360"/>
    </row>
    <row r="10361" spans="1:15">
      <c r="A10361">
        <v>844402</v>
      </c>
      <c r="B10361" t="s">
        <v>18362</v>
      </c>
      <c r="C10361" t="s">
        <v>99</v>
      </c>
      <c r="D10361" s="67" t="s">
        <v>16544</v>
      </c>
      <c r="E10361" s="66" t="s">
        <v>15351</v>
      </c>
      <c r="F10361" t="s">
        <v>91</v>
      </c>
      <c r="G10361" s="66" t="s">
        <v>8606</v>
      </c>
      <c r="H10361" s="67" t="s">
        <v>10285</v>
      </c>
      <c r="I10361" t="s">
        <v>18315</v>
      </c>
      <c r="J10361" s="66" t="s">
        <v>1563</v>
      </c>
      <c r="K10361" s="66" t="s">
        <v>94</v>
      </c>
      <c r="M10361" s="66" t="s">
        <v>95</v>
      </c>
      <c r="N10361" t="s">
        <v>11372</v>
      </c>
      <c r="O10361"/>
    </row>
    <row r="10362" spans="1:15">
      <c r="A10362">
        <v>844403</v>
      </c>
      <c r="B10362" t="s">
        <v>18363</v>
      </c>
      <c r="C10362" t="s">
        <v>2085</v>
      </c>
      <c r="D10362" s="67" t="s">
        <v>6112</v>
      </c>
      <c r="E10362" s="66" t="s">
        <v>15351</v>
      </c>
      <c r="F10362" t="s">
        <v>91</v>
      </c>
      <c r="G10362" s="66" t="s">
        <v>8606</v>
      </c>
      <c r="H10362" s="67" t="s">
        <v>10285</v>
      </c>
      <c r="I10362" t="s">
        <v>18315</v>
      </c>
      <c r="J10362" s="66" t="s">
        <v>1563</v>
      </c>
      <c r="K10362" s="66" t="s">
        <v>94</v>
      </c>
      <c r="M10362" s="66" t="s">
        <v>95</v>
      </c>
      <c r="N10362" t="s">
        <v>11372</v>
      </c>
      <c r="O10362"/>
    </row>
    <row r="10363" spans="1:15">
      <c r="A10363">
        <v>844180</v>
      </c>
      <c r="B10363" t="s">
        <v>18364</v>
      </c>
      <c r="C10363" t="s">
        <v>5695</v>
      </c>
      <c r="D10363" s="67" t="s">
        <v>18365</v>
      </c>
      <c r="E10363" s="66" t="s">
        <v>1007</v>
      </c>
      <c r="F10363" t="s">
        <v>91</v>
      </c>
      <c r="G10363" s="66" t="s">
        <v>893</v>
      </c>
      <c r="H10363" s="67" t="s">
        <v>10285</v>
      </c>
      <c r="I10363" t="s">
        <v>1511</v>
      </c>
      <c r="J10363" s="66" t="s">
        <v>895</v>
      </c>
      <c r="K10363" s="66" t="s">
        <v>94</v>
      </c>
      <c r="M10363" s="66" t="s">
        <v>95</v>
      </c>
      <c r="N10363" t="s">
        <v>1512</v>
      </c>
      <c r="O10363"/>
    </row>
    <row r="10364" spans="1:15">
      <c r="A10364">
        <v>55745370</v>
      </c>
      <c r="B10364" t="s">
        <v>3058</v>
      </c>
      <c r="C10364" t="s">
        <v>138</v>
      </c>
      <c r="D10364" s="67" t="s">
        <v>18366</v>
      </c>
      <c r="E10364" s="66" t="s">
        <v>15351</v>
      </c>
      <c r="F10364" t="s">
        <v>91</v>
      </c>
      <c r="G10364" s="66" t="s">
        <v>8828</v>
      </c>
      <c r="H10364" s="67" t="s">
        <v>10310</v>
      </c>
      <c r="I10364" t="s">
        <v>17735</v>
      </c>
      <c r="J10364" s="66" t="s">
        <v>8830</v>
      </c>
      <c r="K10364" s="66" t="s">
        <v>94</v>
      </c>
      <c r="M10364" s="66" t="s">
        <v>95</v>
      </c>
      <c r="N10364" t="s">
        <v>17736</v>
      </c>
      <c r="O10364"/>
    </row>
    <row r="10365" spans="1:15">
      <c r="A10365">
        <v>55779214</v>
      </c>
      <c r="B10365" t="s">
        <v>18367</v>
      </c>
      <c r="C10365" t="s">
        <v>754</v>
      </c>
      <c r="D10365" s="67" t="s">
        <v>18368</v>
      </c>
      <c r="F10365" t="s">
        <v>91</v>
      </c>
      <c r="G10365" s="66" t="s">
        <v>7285</v>
      </c>
      <c r="H10365" s="67" t="s">
        <v>10310</v>
      </c>
      <c r="I10365" t="s">
        <v>7537</v>
      </c>
      <c r="J10365" s="66" t="s">
        <v>1805</v>
      </c>
      <c r="K10365" s="66" t="s">
        <v>94</v>
      </c>
      <c r="M10365" s="66" t="s">
        <v>95</v>
      </c>
      <c r="N10365" t="s">
        <v>11425</v>
      </c>
      <c r="O10365"/>
    </row>
    <row r="10366" spans="1:15">
      <c r="A10366">
        <v>55678640</v>
      </c>
      <c r="B10366" t="s">
        <v>1446</v>
      </c>
      <c r="C10366" t="s">
        <v>98</v>
      </c>
      <c r="D10366" s="67" t="s">
        <v>18369</v>
      </c>
      <c r="E10366" s="66" t="s">
        <v>15351</v>
      </c>
      <c r="F10366" t="s">
        <v>91</v>
      </c>
      <c r="G10366" s="66" t="s">
        <v>5866</v>
      </c>
      <c r="H10366" s="67" t="s">
        <v>10310</v>
      </c>
      <c r="I10366" t="s">
        <v>6309</v>
      </c>
      <c r="J10366" s="66" t="s">
        <v>5845</v>
      </c>
      <c r="K10366" s="66" t="s">
        <v>94</v>
      </c>
      <c r="M10366" s="66" t="s">
        <v>95</v>
      </c>
      <c r="N10366" t="s">
        <v>11069</v>
      </c>
      <c r="O10366"/>
    </row>
    <row r="10367" spans="1:15">
      <c r="A10367">
        <v>55678640</v>
      </c>
      <c r="B10367" t="s">
        <v>1446</v>
      </c>
      <c r="C10367" t="s">
        <v>98</v>
      </c>
      <c r="D10367" s="67" t="s">
        <v>18369</v>
      </c>
      <c r="E10367" s="66" t="s">
        <v>15351</v>
      </c>
      <c r="F10367" t="s">
        <v>91</v>
      </c>
      <c r="G10367" s="66" t="s">
        <v>5866</v>
      </c>
      <c r="H10367" s="67" t="s">
        <v>10310</v>
      </c>
      <c r="I10367" t="s">
        <v>6309</v>
      </c>
      <c r="J10367" s="66" t="s">
        <v>5845</v>
      </c>
      <c r="K10367" s="66" t="s">
        <v>94</v>
      </c>
      <c r="M10367" s="66" t="s">
        <v>95</v>
      </c>
      <c r="N10367" t="s">
        <v>11069</v>
      </c>
      <c r="O10367"/>
    </row>
    <row r="10368" spans="1:15">
      <c r="A10368">
        <v>55745191</v>
      </c>
      <c r="B10368" t="s">
        <v>18370</v>
      </c>
      <c r="C10368" t="s">
        <v>1436</v>
      </c>
      <c r="D10368" s="67" t="s">
        <v>18371</v>
      </c>
      <c r="E10368" s="66" t="s">
        <v>15352</v>
      </c>
      <c r="F10368" t="s">
        <v>91</v>
      </c>
      <c r="G10368" s="66" t="s">
        <v>5866</v>
      </c>
      <c r="H10368" s="67" t="s">
        <v>10310</v>
      </c>
      <c r="I10368" t="s">
        <v>6309</v>
      </c>
      <c r="J10368" s="66" t="s">
        <v>5845</v>
      </c>
      <c r="K10368" s="66" t="s">
        <v>94</v>
      </c>
      <c r="M10368" s="66" t="s">
        <v>95</v>
      </c>
      <c r="N10368" t="s">
        <v>11069</v>
      </c>
      <c r="O10368"/>
    </row>
    <row r="10369" spans="1:15">
      <c r="A10369">
        <v>526913</v>
      </c>
      <c r="B10369" t="s">
        <v>18372</v>
      </c>
      <c r="C10369" t="s">
        <v>177</v>
      </c>
      <c r="D10369" s="67" t="s">
        <v>18373</v>
      </c>
      <c r="E10369" s="66" t="s">
        <v>15352</v>
      </c>
      <c r="F10369" t="s">
        <v>91</v>
      </c>
      <c r="G10369" s="66" t="s">
        <v>10711</v>
      </c>
      <c r="H10369" s="67" t="s">
        <v>10310</v>
      </c>
      <c r="I10369" t="s">
        <v>10183</v>
      </c>
      <c r="J10369" s="66" t="s">
        <v>8885</v>
      </c>
      <c r="K10369" s="66" t="s">
        <v>94</v>
      </c>
      <c r="M10369" s="66" t="s">
        <v>95</v>
      </c>
      <c r="N10369" t="s">
        <v>10184</v>
      </c>
      <c r="O10369"/>
    </row>
    <row r="10370" spans="1:15">
      <c r="A10370">
        <v>536763</v>
      </c>
      <c r="B10370" t="s">
        <v>18374</v>
      </c>
      <c r="C10370" t="s">
        <v>151</v>
      </c>
      <c r="D10370" s="67" t="s">
        <v>9351</v>
      </c>
      <c r="E10370" s="66" t="s">
        <v>15351</v>
      </c>
      <c r="F10370" t="s">
        <v>91</v>
      </c>
      <c r="G10370" s="66" t="s">
        <v>10711</v>
      </c>
      <c r="H10370" s="67" t="s">
        <v>10310</v>
      </c>
      <c r="I10370" t="s">
        <v>10183</v>
      </c>
      <c r="J10370" s="66" t="s">
        <v>8885</v>
      </c>
      <c r="K10370" s="66" t="s">
        <v>94</v>
      </c>
      <c r="M10370" s="66" t="s">
        <v>95</v>
      </c>
      <c r="N10370" t="s">
        <v>10184</v>
      </c>
      <c r="O10370"/>
    </row>
    <row r="10371" spans="1:15">
      <c r="A10371">
        <v>547287</v>
      </c>
      <c r="B10371" t="s">
        <v>103</v>
      </c>
      <c r="C10371" t="s">
        <v>16618</v>
      </c>
      <c r="D10371" s="67" t="s">
        <v>18375</v>
      </c>
      <c r="E10371" s="66" t="s">
        <v>15351</v>
      </c>
      <c r="F10371" t="s">
        <v>91</v>
      </c>
      <c r="G10371" s="66" t="s">
        <v>10711</v>
      </c>
      <c r="H10371" s="67" t="s">
        <v>10310</v>
      </c>
      <c r="I10371" t="s">
        <v>10183</v>
      </c>
      <c r="J10371" s="66" t="s">
        <v>8885</v>
      </c>
      <c r="K10371" s="66" t="s">
        <v>94</v>
      </c>
      <c r="M10371" s="66" t="s">
        <v>95</v>
      </c>
      <c r="N10371" t="s">
        <v>10184</v>
      </c>
      <c r="O10371"/>
    </row>
    <row r="10372" spans="1:15">
      <c r="A10372">
        <v>55791989</v>
      </c>
      <c r="B10372" t="s">
        <v>18376</v>
      </c>
      <c r="C10372" t="s">
        <v>97</v>
      </c>
      <c r="D10372" s="67" t="s">
        <v>8569</v>
      </c>
      <c r="E10372" s="66" t="s">
        <v>15351</v>
      </c>
      <c r="F10372" t="s">
        <v>91</v>
      </c>
      <c r="G10372" s="66" t="s">
        <v>10711</v>
      </c>
      <c r="H10372" s="67" t="s">
        <v>10310</v>
      </c>
      <c r="I10372" t="s">
        <v>10183</v>
      </c>
      <c r="J10372" s="66" t="s">
        <v>8885</v>
      </c>
      <c r="K10372" s="66" t="s">
        <v>94</v>
      </c>
      <c r="M10372" s="66" t="s">
        <v>95</v>
      </c>
      <c r="N10372" t="s">
        <v>10184</v>
      </c>
      <c r="O10372"/>
    </row>
    <row r="10373" spans="1:15">
      <c r="A10373">
        <v>844913</v>
      </c>
      <c r="B10373" t="s">
        <v>7664</v>
      </c>
      <c r="C10373" t="s">
        <v>4598</v>
      </c>
      <c r="D10373" s="67" t="s">
        <v>3900</v>
      </c>
      <c r="E10373" s="66" t="s">
        <v>266</v>
      </c>
      <c r="F10373" t="s">
        <v>91</v>
      </c>
      <c r="G10373" s="66" t="s">
        <v>7285</v>
      </c>
      <c r="H10373" s="67" t="s">
        <v>10310</v>
      </c>
      <c r="I10373" t="s">
        <v>7537</v>
      </c>
      <c r="J10373" s="66" t="s">
        <v>1805</v>
      </c>
      <c r="K10373" s="66" t="s">
        <v>94</v>
      </c>
      <c r="M10373" s="66" t="s">
        <v>95</v>
      </c>
      <c r="N10373" t="s">
        <v>11425</v>
      </c>
      <c r="O10373"/>
    </row>
    <row r="10374" spans="1:15">
      <c r="A10374">
        <v>382616</v>
      </c>
      <c r="B10374" t="s">
        <v>14032</v>
      </c>
      <c r="C10374" t="s">
        <v>521</v>
      </c>
      <c r="D10374" s="67" t="s">
        <v>5931</v>
      </c>
      <c r="E10374" s="66" t="s">
        <v>15351</v>
      </c>
      <c r="F10374" t="s">
        <v>114</v>
      </c>
      <c r="G10374" s="66" t="s">
        <v>5199</v>
      </c>
      <c r="H10374" s="67" t="s">
        <v>10310</v>
      </c>
      <c r="I10374" t="s">
        <v>14034</v>
      </c>
      <c r="J10374" s="66" t="s">
        <v>5201</v>
      </c>
      <c r="K10374" s="66" t="s">
        <v>94</v>
      </c>
      <c r="M10374" s="66" t="s">
        <v>95</v>
      </c>
      <c r="N10374" t="s">
        <v>8841</v>
      </c>
      <c r="O10374"/>
    </row>
    <row r="10375" spans="1:15">
      <c r="A10375">
        <v>536763</v>
      </c>
      <c r="B10375" t="s">
        <v>18374</v>
      </c>
      <c r="C10375" t="s">
        <v>151</v>
      </c>
      <c r="D10375" s="67" t="s">
        <v>9351</v>
      </c>
      <c r="E10375" s="66" t="s">
        <v>15351</v>
      </c>
      <c r="F10375" t="s">
        <v>91</v>
      </c>
      <c r="G10375" s="66" t="s">
        <v>10711</v>
      </c>
      <c r="H10375" s="67" t="s">
        <v>10347</v>
      </c>
      <c r="I10375" t="s">
        <v>10183</v>
      </c>
      <c r="J10375" s="66" t="s">
        <v>8885</v>
      </c>
      <c r="K10375" s="66" t="s">
        <v>94</v>
      </c>
      <c r="M10375" s="66" t="s">
        <v>95</v>
      </c>
      <c r="N10375" t="s">
        <v>10184</v>
      </c>
      <c r="O10375"/>
    </row>
    <row r="10376" spans="1:15">
      <c r="A10376">
        <v>844738</v>
      </c>
      <c r="B10376" t="s">
        <v>18377</v>
      </c>
      <c r="C10376" t="s">
        <v>485</v>
      </c>
      <c r="D10376" s="67" t="s">
        <v>1832</v>
      </c>
      <c r="E10376" s="66" t="s">
        <v>15351</v>
      </c>
      <c r="F10376" t="s">
        <v>114</v>
      </c>
      <c r="G10376" s="66" t="s">
        <v>5866</v>
      </c>
      <c r="H10376" s="67" t="s">
        <v>10374</v>
      </c>
      <c r="I10376" t="s">
        <v>6309</v>
      </c>
      <c r="J10376" s="66" t="s">
        <v>5845</v>
      </c>
      <c r="K10376" s="66" t="s">
        <v>94</v>
      </c>
      <c r="M10376" s="66" t="s">
        <v>95</v>
      </c>
      <c r="N10376" t="s">
        <v>11069</v>
      </c>
      <c r="O10376"/>
    </row>
    <row r="10377" spans="1:15">
      <c r="A10377">
        <v>844739</v>
      </c>
      <c r="B10377" t="s">
        <v>11136</v>
      </c>
      <c r="C10377" t="s">
        <v>768</v>
      </c>
      <c r="D10377" s="67" t="s">
        <v>18378</v>
      </c>
      <c r="E10377" s="66" t="s">
        <v>15352</v>
      </c>
      <c r="F10377" t="s">
        <v>114</v>
      </c>
      <c r="G10377" s="66" t="s">
        <v>5866</v>
      </c>
      <c r="H10377" s="67" t="s">
        <v>10374</v>
      </c>
      <c r="I10377" t="s">
        <v>6309</v>
      </c>
      <c r="J10377" s="66" t="s">
        <v>5845</v>
      </c>
      <c r="K10377" s="66" t="s">
        <v>94</v>
      </c>
      <c r="M10377" s="66" t="s">
        <v>95</v>
      </c>
      <c r="N10377" t="s">
        <v>11069</v>
      </c>
      <c r="O10377"/>
    </row>
    <row r="10378" spans="1:15">
      <c r="A10378">
        <v>844740</v>
      </c>
      <c r="B10378" t="s">
        <v>17838</v>
      </c>
      <c r="C10378" t="s">
        <v>363</v>
      </c>
      <c r="D10378" s="67" t="s">
        <v>18379</v>
      </c>
      <c r="E10378" s="66" t="s">
        <v>15351</v>
      </c>
      <c r="F10378" t="s">
        <v>91</v>
      </c>
      <c r="G10378" s="66" t="s">
        <v>5866</v>
      </c>
      <c r="H10378" s="67" t="s">
        <v>10374</v>
      </c>
      <c r="I10378" t="s">
        <v>6309</v>
      </c>
      <c r="J10378" s="66" t="s">
        <v>5845</v>
      </c>
      <c r="K10378" s="66" t="s">
        <v>94</v>
      </c>
      <c r="M10378" s="66" t="s">
        <v>95</v>
      </c>
      <c r="N10378" t="s">
        <v>11069</v>
      </c>
      <c r="O10378"/>
    </row>
    <row r="10379" spans="1:15">
      <c r="A10379">
        <v>844741</v>
      </c>
      <c r="B10379" t="s">
        <v>5899</v>
      </c>
      <c r="C10379" t="s">
        <v>10169</v>
      </c>
      <c r="D10379" s="67" t="s">
        <v>18380</v>
      </c>
      <c r="E10379" s="66" t="s">
        <v>15351</v>
      </c>
      <c r="F10379" t="s">
        <v>114</v>
      </c>
      <c r="G10379" s="66" t="s">
        <v>5866</v>
      </c>
      <c r="H10379" s="67" t="s">
        <v>10374</v>
      </c>
      <c r="I10379" t="s">
        <v>6309</v>
      </c>
      <c r="J10379" s="66" t="s">
        <v>5845</v>
      </c>
      <c r="K10379" s="66" t="s">
        <v>94</v>
      </c>
      <c r="M10379" s="66" t="s">
        <v>95</v>
      </c>
      <c r="N10379" t="s">
        <v>11069</v>
      </c>
      <c r="O10379"/>
    </row>
    <row r="10380" spans="1:15">
      <c r="A10380">
        <v>844742</v>
      </c>
      <c r="B10380" t="s">
        <v>18381</v>
      </c>
      <c r="C10380" t="s">
        <v>452</v>
      </c>
      <c r="D10380" s="67" t="s">
        <v>17507</v>
      </c>
      <c r="E10380" s="66" t="s">
        <v>15351</v>
      </c>
      <c r="F10380" t="s">
        <v>91</v>
      </c>
      <c r="G10380" s="66" t="s">
        <v>5866</v>
      </c>
      <c r="H10380" s="67" t="s">
        <v>10374</v>
      </c>
      <c r="I10380" t="s">
        <v>6309</v>
      </c>
      <c r="J10380" s="66" t="s">
        <v>5845</v>
      </c>
      <c r="K10380" s="66" t="s">
        <v>94</v>
      </c>
      <c r="M10380" s="66" t="s">
        <v>95</v>
      </c>
      <c r="N10380" t="s">
        <v>11069</v>
      </c>
      <c r="O10380"/>
    </row>
    <row r="10381" spans="1:15">
      <c r="A10381">
        <v>844743</v>
      </c>
      <c r="B10381" t="s">
        <v>386</v>
      </c>
      <c r="C10381" t="s">
        <v>151</v>
      </c>
      <c r="D10381" s="67" t="s">
        <v>7123</v>
      </c>
      <c r="E10381" s="66" t="s">
        <v>15351</v>
      </c>
      <c r="F10381" t="s">
        <v>91</v>
      </c>
      <c r="G10381" s="66" t="s">
        <v>5866</v>
      </c>
      <c r="H10381" s="67" t="s">
        <v>10374</v>
      </c>
      <c r="I10381" t="s">
        <v>6309</v>
      </c>
      <c r="J10381" s="66" t="s">
        <v>5845</v>
      </c>
      <c r="K10381" s="66" t="s">
        <v>94</v>
      </c>
      <c r="M10381" s="66" t="s">
        <v>95</v>
      </c>
      <c r="N10381" t="s">
        <v>11069</v>
      </c>
      <c r="O10381"/>
    </row>
    <row r="10382" spans="1:15">
      <c r="A10382">
        <v>844744</v>
      </c>
      <c r="B10382" t="s">
        <v>18382</v>
      </c>
      <c r="C10382" t="s">
        <v>304</v>
      </c>
      <c r="D10382" s="67" t="s">
        <v>18383</v>
      </c>
      <c r="E10382" s="66" t="s">
        <v>15352</v>
      </c>
      <c r="F10382" t="s">
        <v>114</v>
      </c>
      <c r="G10382" s="66" t="s">
        <v>5866</v>
      </c>
      <c r="H10382" s="67" t="s">
        <v>10374</v>
      </c>
      <c r="I10382" t="s">
        <v>6309</v>
      </c>
      <c r="J10382" s="66" t="s">
        <v>5845</v>
      </c>
      <c r="K10382" s="66" t="s">
        <v>94</v>
      </c>
      <c r="M10382" s="66" t="s">
        <v>95</v>
      </c>
      <c r="N10382" t="s">
        <v>11069</v>
      </c>
      <c r="O10382"/>
    </row>
    <row r="10383" spans="1:15">
      <c r="A10383">
        <v>845503</v>
      </c>
      <c r="B10383" t="s">
        <v>18384</v>
      </c>
      <c r="C10383" t="s">
        <v>1734</v>
      </c>
      <c r="D10383" s="67" t="s">
        <v>18385</v>
      </c>
      <c r="E10383" s="66" t="s">
        <v>15351</v>
      </c>
      <c r="F10383" t="s">
        <v>91</v>
      </c>
      <c r="G10383" s="66" t="s">
        <v>7293</v>
      </c>
      <c r="H10383" s="67" t="s">
        <v>10374</v>
      </c>
      <c r="I10383" t="s">
        <v>7883</v>
      </c>
      <c r="J10383" s="66" t="s">
        <v>1805</v>
      </c>
      <c r="K10383" s="66" t="s">
        <v>94</v>
      </c>
      <c r="M10383" s="66" t="s">
        <v>95</v>
      </c>
      <c r="N10383" t="s">
        <v>11305</v>
      </c>
      <c r="O10383"/>
    </row>
    <row r="10384" spans="1:15">
      <c r="A10384">
        <v>55608238</v>
      </c>
      <c r="B10384" t="s">
        <v>8508</v>
      </c>
      <c r="C10384" t="s">
        <v>119</v>
      </c>
      <c r="D10384" s="67" t="s">
        <v>3477</v>
      </c>
      <c r="E10384" s="66" t="s">
        <v>15351</v>
      </c>
      <c r="F10384" t="s">
        <v>91</v>
      </c>
      <c r="G10384" s="66" t="s">
        <v>11467</v>
      </c>
      <c r="H10384" s="67" t="s">
        <v>10374</v>
      </c>
      <c r="I10384" t="s">
        <v>8466</v>
      </c>
      <c r="K10384" s="66" t="s">
        <v>94</v>
      </c>
      <c r="M10384" s="66" t="s">
        <v>95</v>
      </c>
      <c r="N10384" t="s">
        <v>8467</v>
      </c>
      <c r="O10384"/>
    </row>
    <row r="10385" spans="1:15">
      <c r="A10385">
        <v>55776300</v>
      </c>
      <c r="B10385" t="s">
        <v>18386</v>
      </c>
      <c r="C10385" t="s">
        <v>240</v>
      </c>
      <c r="D10385" s="67" t="s">
        <v>18387</v>
      </c>
      <c r="E10385" s="66" t="s">
        <v>15351</v>
      </c>
      <c r="F10385" t="s">
        <v>91</v>
      </c>
      <c r="G10385" s="66" t="s">
        <v>8744</v>
      </c>
      <c r="H10385" s="67" t="s">
        <v>10374</v>
      </c>
      <c r="I10385" t="s">
        <v>8745</v>
      </c>
      <c r="J10385" s="66" t="s">
        <v>834</v>
      </c>
      <c r="K10385" s="66" t="s">
        <v>94</v>
      </c>
      <c r="M10385" s="66" t="s">
        <v>95</v>
      </c>
      <c r="N10385" t="s">
        <v>8746</v>
      </c>
      <c r="O10385"/>
    </row>
    <row r="10386" spans="1:15">
      <c r="A10386">
        <v>55790297</v>
      </c>
      <c r="B10386" t="s">
        <v>18388</v>
      </c>
      <c r="C10386" t="s">
        <v>18389</v>
      </c>
      <c r="D10386" s="67" t="s">
        <v>8763</v>
      </c>
      <c r="E10386" s="66" t="s">
        <v>15351</v>
      </c>
      <c r="F10386" t="s">
        <v>114</v>
      </c>
      <c r="G10386" s="66" t="s">
        <v>8744</v>
      </c>
      <c r="H10386" s="67" t="s">
        <v>10374</v>
      </c>
      <c r="I10386" t="s">
        <v>8745</v>
      </c>
      <c r="J10386" s="66" t="s">
        <v>834</v>
      </c>
      <c r="K10386" s="66" t="s">
        <v>94</v>
      </c>
      <c r="M10386" s="66" t="s">
        <v>95</v>
      </c>
      <c r="N10386" t="s">
        <v>8746</v>
      </c>
      <c r="O10386"/>
    </row>
    <row r="10387" spans="1:15">
      <c r="A10387">
        <v>74024</v>
      </c>
      <c r="B10387" t="s">
        <v>7927</v>
      </c>
      <c r="C10387" t="s">
        <v>6580</v>
      </c>
      <c r="D10387" s="67" t="s">
        <v>7928</v>
      </c>
      <c r="E10387" s="66" t="s">
        <v>15351</v>
      </c>
      <c r="F10387" t="s">
        <v>114</v>
      </c>
      <c r="G10387" s="66" t="s">
        <v>7285</v>
      </c>
      <c r="H10387" s="67" t="s">
        <v>10430</v>
      </c>
      <c r="I10387" t="s">
        <v>7929</v>
      </c>
      <c r="J10387" s="66" t="s">
        <v>1805</v>
      </c>
      <c r="K10387" s="66" t="s">
        <v>94</v>
      </c>
      <c r="M10387" s="66" t="s">
        <v>95</v>
      </c>
      <c r="N10387" t="s">
        <v>11428</v>
      </c>
      <c r="O10387"/>
    </row>
    <row r="10388" spans="1:15">
      <c r="A10388">
        <v>97609</v>
      </c>
      <c r="B10388" t="s">
        <v>4328</v>
      </c>
      <c r="C10388" t="s">
        <v>1061</v>
      </c>
      <c r="D10388" s="67" t="s">
        <v>18390</v>
      </c>
      <c r="E10388" s="66" t="s">
        <v>15351</v>
      </c>
      <c r="F10388" t="s">
        <v>91</v>
      </c>
      <c r="G10388" s="66" t="s">
        <v>7285</v>
      </c>
      <c r="H10388" s="67" t="s">
        <v>10430</v>
      </c>
      <c r="I10388" t="s">
        <v>7929</v>
      </c>
      <c r="J10388" s="66" t="s">
        <v>1805</v>
      </c>
      <c r="K10388" s="66" t="s">
        <v>94</v>
      </c>
      <c r="M10388" s="66" t="s">
        <v>95</v>
      </c>
      <c r="N10388" t="s">
        <v>11428</v>
      </c>
      <c r="O10388"/>
    </row>
    <row r="10389" spans="1:15">
      <c r="A10389">
        <v>207187</v>
      </c>
      <c r="B10389" t="s">
        <v>18391</v>
      </c>
      <c r="C10389" t="s">
        <v>159</v>
      </c>
      <c r="D10389" s="67" t="s">
        <v>17478</v>
      </c>
      <c r="E10389" s="66" t="s">
        <v>15351</v>
      </c>
      <c r="F10389" t="s">
        <v>114</v>
      </c>
      <c r="G10389" s="66" t="s">
        <v>7285</v>
      </c>
      <c r="H10389" s="67" t="s">
        <v>10430</v>
      </c>
      <c r="I10389" t="s">
        <v>7929</v>
      </c>
      <c r="J10389" s="66" t="s">
        <v>1805</v>
      </c>
      <c r="K10389" s="66" t="s">
        <v>94</v>
      </c>
      <c r="M10389" s="66" t="s">
        <v>95</v>
      </c>
      <c r="N10389" t="s">
        <v>11428</v>
      </c>
      <c r="O10389"/>
    </row>
    <row r="10390" spans="1:15">
      <c r="A10390">
        <v>367108</v>
      </c>
      <c r="B10390" t="s">
        <v>18392</v>
      </c>
      <c r="C10390" t="s">
        <v>384</v>
      </c>
      <c r="D10390" s="67" t="s">
        <v>18279</v>
      </c>
      <c r="E10390" s="66" t="s">
        <v>15351</v>
      </c>
      <c r="F10390" t="s">
        <v>114</v>
      </c>
      <c r="G10390" s="66" t="s">
        <v>7285</v>
      </c>
      <c r="H10390" s="67" t="s">
        <v>10430</v>
      </c>
      <c r="I10390" t="s">
        <v>7929</v>
      </c>
      <c r="J10390" s="66" t="s">
        <v>1805</v>
      </c>
      <c r="K10390" s="66" t="s">
        <v>94</v>
      </c>
      <c r="M10390" s="66" t="s">
        <v>95</v>
      </c>
      <c r="N10390" t="s">
        <v>11428</v>
      </c>
      <c r="O10390"/>
    </row>
    <row r="10391" spans="1:15">
      <c r="A10391">
        <v>193816</v>
      </c>
      <c r="B10391" t="s">
        <v>18393</v>
      </c>
      <c r="C10391" t="s">
        <v>234</v>
      </c>
      <c r="D10391" s="67" t="s">
        <v>18394</v>
      </c>
      <c r="E10391" s="66" t="s">
        <v>15351</v>
      </c>
      <c r="F10391" t="s">
        <v>91</v>
      </c>
      <c r="G10391" s="66" t="s">
        <v>7285</v>
      </c>
      <c r="H10391" s="67" t="s">
        <v>10430</v>
      </c>
      <c r="I10391" t="s">
        <v>7929</v>
      </c>
      <c r="J10391" s="66" t="s">
        <v>1805</v>
      </c>
      <c r="K10391" s="66" t="s">
        <v>94</v>
      </c>
      <c r="M10391" s="66" t="s">
        <v>95</v>
      </c>
      <c r="N10391" t="s">
        <v>11428</v>
      </c>
      <c r="O10391"/>
    </row>
    <row r="10392" spans="1:15">
      <c r="A10392">
        <v>55582133</v>
      </c>
      <c r="B10392" t="s">
        <v>18395</v>
      </c>
      <c r="C10392" t="s">
        <v>235</v>
      </c>
      <c r="D10392" s="67" t="s">
        <v>18396</v>
      </c>
      <c r="E10392" s="66" t="s">
        <v>15351</v>
      </c>
      <c r="F10392" t="s">
        <v>114</v>
      </c>
      <c r="G10392" s="66" t="s">
        <v>7285</v>
      </c>
      <c r="H10392" s="67" t="s">
        <v>10430</v>
      </c>
      <c r="I10392" t="s">
        <v>7929</v>
      </c>
      <c r="J10392" s="66" t="s">
        <v>1805</v>
      </c>
      <c r="K10392" s="66" t="s">
        <v>94</v>
      </c>
      <c r="M10392" s="66" t="s">
        <v>95</v>
      </c>
      <c r="N10392" t="s">
        <v>11428</v>
      </c>
      <c r="O10392"/>
    </row>
    <row r="10393" spans="1:15">
      <c r="A10393">
        <v>482442</v>
      </c>
      <c r="B10393" t="s">
        <v>6162</v>
      </c>
      <c r="C10393" t="s">
        <v>513</v>
      </c>
      <c r="D10393" s="67" t="s">
        <v>7945</v>
      </c>
      <c r="E10393" s="66" t="s">
        <v>15351</v>
      </c>
      <c r="F10393" t="s">
        <v>114</v>
      </c>
      <c r="G10393" s="66" t="s">
        <v>7285</v>
      </c>
      <c r="H10393" s="67" t="s">
        <v>10430</v>
      </c>
      <c r="I10393" t="s">
        <v>7929</v>
      </c>
      <c r="J10393" s="66" t="s">
        <v>1805</v>
      </c>
      <c r="K10393" s="66" t="s">
        <v>94</v>
      </c>
      <c r="M10393" s="66" t="s">
        <v>95</v>
      </c>
      <c r="N10393" t="s">
        <v>11428</v>
      </c>
      <c r="O10393"/>
    </row>
    <row r="10394" spans="1:15">
      <c r="A10394">
        <v>55702638</v>
      </c>
      <c r="B10394" t="s">
        <v>8045</v>
      </c>
      <c r="C10394" t="s">
        <v>1518</v>
      </c>
      <c r="D10394" s="67" t="s">
        <v>18397</v>
      </c>
      <c r="E10394" s="66" t="s">
        <v>15351</v>
      </c>
      <c r="F10394" t="s">
        <v>114</v>
      </c>
      <c r="G10394" s="66" t="s">
        <v>7285</v>
      </c>
      <c r="H10394" s="67" t="s">
        <v>10430</v>
      </c>
      <c r="I10394" t="s">
        <v>7929</v>
      </c>
      <c r="J10394" s="66" t="s">
        <v>1805</v>
      </c>
      <c r="K10394" s="66" t="s">
        <v>94</v>
      </c>
      <c r="M10394" s="66" t="s">
        <v>95</v>
      </c>
      <c r="N10394" t="s">
        <v>11428</v>
      </c>
      <c r="O10394"/>
    </row>
    <row r="10395" spans="1:15">
      <c r="A10395">
        <v>55737798</v>
      </c>
      <c r="B10395" t="s">
        <v>18398</v>
      </c>
      <c r="C10395" t="s">
        <v>518</v>
      </c>
      <c r="D10395" s="67" t="s">
        <v>18399</v>
      </c>
      <c r="E10395" s="66" t="s">
        <v>15351</v>
      </c>
      <c r="F10395" t="s">
        <v>114</v>
      </c>
      <c r="G10395" s="66" t="s">
        <v>7285</v>
      </c>
      <c r="H10395" s="67" t="s">
        <v>10430</v>
      </c>
      <c r="I10395" t="s">
        <v>7929</v>
      </c>
      <c r="J10395" s="66" t="s">
        <v>1805</v>
      </c>
      <c r="K10395" s="66" t="s">
        <v>94</v>
      </c>
      <c r="M10395" s="66" t="s">
        <v>95</v>
      </c>
      <c r="N10395" t="s">
        <v>11428</v>
      </c>
      <c r="O10395"/>
    </row>
    <row r="10396" spans="1:15">
      <c r="A10396">
        <v>55564800</v>
      </c>
      <c r="B10396" t="s">
        <v>18400</v>
      </c>
      <c r="C10396" t="s">
        <v>235</v>
      </c>
      <c r="D10396" s="67" t="s">
        <v>6881</v>
      </c>
      <c r="E10396" s="66" t="s">
        <v>15351</v>
      </c>
      <c r="F10396" t="s">
        <v>114</v>
      </c>
      <c r="G10396" s="66" t="s">
        <v>7285</v>
      </c>
      <c r="H10396" s="67" t="s">
        <v>10430</v>
      </c>
      <c r="I10396" t="s">
        <v>7929</v>
      </c>
      <c r="J10396" s="66" t="s">
        <v>1805</v>
      </c>
      <c r="K10396" s="66" t="s">
        <v>94</v>
      </c>
      <c r="M10396" s="66" t="s">
        <v>95</v>
      </c>
      <c r="N10396" t="s">
        <v>11428</v>
      </c>
      <c r="O10396"/>
    </row>
    <row r="10397" spans="1:15">
      <c r="A10397">
        <v>55531830</v>
      </c>
      <c r="B10397" t="s">
        <v>18401</v>
      </c>
      <c r="C10397" t="s">
        <v>3401</v>
      </c>
      <c r="D10397" s="67" t="s">
        <v>8046</v>
      </c>
      <c r="E10397" s="66" t="s">
        <v>15351</v>
      </c>
      <c r="F10397" t="s">
        <v>114</v>
      </c>
      <c r="G10397" s="66" t="s">
        <v>7285</v>
      </c>
      <c r="H10397" s="67" t="s">
        <v>10430</v>
      </c>
      <c r="I10397" t="s">
        <v>7929</v>
      </c>
      <c r="J10397" s="66" t="s">
        <v>1805</v>
      </c>
      <c r="K10397" s="66" t="s">
        <v>94</v>
      </c>
      <c r="M10397" s="66" t="s">
        <v>95</v>
      </c>
      <c r="N10397" t="s">
        <v>11428</v>
      </c>
      <c r="O10397"/>
    </row>
    <row r="10398" spans="1:15">
      <c r="A10398">
        <v>450491</v>
      </c>
      <c r="B10398" t="s">
        <v>18402</v>
      </c>
      <c r="C10398" t="s">
        <v>18403</v>
      </c>
      <c r="D10398" s="67" t="s">
        <v>18404</v>
      </c>
      <c r="E10398" s="66" t="s">
        <v>15351</v>
      </c>
      <c r="F10398" t="s">
        <v>91</v>
      </c>
      <c r="G10398" s="66" t="s">
        <v>7285</v>
      </c>
      <c r="H10398" s="67" t="s">
        <v>10430</v>
      </c>
      <c r="I10398" t="s">
        <v>7929</v>
      </c>
      <c r="J10398" s="66" t="s">
        <v>1805</v>
      </c>
      <c r="K10398" s="66" t="s">
        <v>94</v>
      </c>
      <c r="M10398" s="66" t="s">
        <v>95</v>
      </c>
      <c r="N10398" t="s">
        <v>11428</v>
      </c>
      <c r="O10398"/>
    </row>
    <row r="10399" spans="1:15">
      <c r="A10399">
        <v>55648829</v>
      </c>
      <c r="B10399" t="s">
        <v>18402</v>
      </c>
      <c r="C10399" t="s">
        <v>4144</v>
      </c>
      <c r="D10399" s="67" t="s">
        <v>17130</v>
      </c>
      <c r="E10399" s="66" t="s">
        <v>15352</v>
      </c>
      <c r="F10399" t="s">
        <v>91</v>
      </c>
      <c r="G10399" s="66" t="s">
        <v>7285</v>
      </c>
      <c r="H10399" s="67" t="s">
        <v>10430</v>
      </c>
      <c r="I10399" t="s">
        <v>7929</v>
      </c>
      <c r="J10399" s="66" t="s">
        <v>1805</v>
      </c>
      <c r="K10399" s="66" t="s">
        <v>94</v>
      </c>
      <c r="M10399" s="66" t="s">
        <v>95</v>
      </c>
      <c r="N10399" t="s">
        <v>11428</v>
      </c>
      <c r="O10399"/>
    </row>
    <row r="10400" spans="1:15">
      <c r="A10400">
        <v>55648825</v>
      </c>
      <c r="B10400" t="s">
        <v>18402</v>
      </c>
      <c r="C10400" t="s">
        <v>18405</v>
      </c>
      <c r="D10400" s="67" t="s">
        <v>18406</v>
      </c>
      <c r="E10400" s="66" t="s">
        <v>15352</v>
      </c>
      <c r="F10400" t="s">
        <v>91</v>
      </c>
      <c r="G10400" s="66" t="s">
        <v>7285</v>
      </c>
      <c r="H10400" s="67" t="s">
        <v>10430</v>
      </c>
      <c r="I10400" t="s">
        <v>7929</v>
      </c>
      <c r="J10400" s="66" t="s">
        <v>1805</v>
      </c>
      <c r="K10400" s="66" t="s">
        <v>94</v>
      </c>
      <c r="M10400" s="66" t="s">
        <v>95</v>
      </c>
      <c r="N10400" t="s">
        <v>11428</v>
      </c>
      <c r="O10400"/>
    </row>
    <row r="10401" spans="1:15">
      <c r="A10401">
        <v>491265</v>
      </c>
      <c r="B10401" t="s">
        <v>7959</v>
      </c>
      <c r="C10401" t="s">
        <v>2137</v>
      </c>
      <c r="D10401" s="67" t="s">
        <v>18407</v>
      </c>
      <c r="E10401" s="66" t="s">
        <v>15352</v>
      </c>
      <c r="F10401" t="s">
        <v>91</v>
      </c>
      <c r="G10401" s="66" t="s">
        <v>7285</v>
      </c>
      <c r="H10401" s="67" t="s">
        <v>10430</v>
      </c>
      <c r="I10401" t="s">
        <v>7929</v>
      </c>
      <c r="J10401" s="66" t="s">
        <v>1805</v>
      </c>
      <c r="K10401" s="66" t="s">
        <v>94</v>
      </c>
      <c r="M10401" s="66" t="s">
        <v>95</v>
      </c>
      <c r="N10401" t="s">
        <v>11428</v>
      </c>
      <c r="O10401"/>
    </row>
    <row r="10402" spans="1:15">
      <c r="A10402">
        <v>60332</v>
      </c>
      <c r="B10402" t="s">
        <v>18408</v>
      </c>
      <c r="C10402" t="s">
        <v>235</v>
      </c>
      <c r="D10402" s="67" t="s">
        <v>18409</v>
      </c>
      <c r="E10402" s="66" t="s">
        <v>15351</v>
      </c>
      <c r="F10402" t="s">
        <v>114</v>
      </c>
      <c r="G10402" s="66" t="s">
        <v>7285</v>
      </c>
      <c r="H10402" s="67" t="s">
        <v>10430</v>
      </c>
      <c r="I10402" t="s">
        <v>7929</v>
      </c>
      <c r="J10402" s="66" t="s">
        <v>1805</v>
      </c>
      <c r="K10402" s="66" t="s">
        <v>94</v>
      </c>
      <c r="M10402" s="66" t="s">
        <v>95</v>
      </c>
      <c r="N10402" t="s">
        <v>11428</v>
      </c>
      <c r="O10402"/>
    </row>
    <row r="10403" spans="1:15">
      <c r="A10403">
        <v>520794</v>
      </c>
      <c r="B10403" t="s">
        <v>7965</v>
      </c>
      <c r="C10403" t="s">
        <v>7966</v>
      </c>
      <c r="D10403" s="67" t="s">
        <v>7967</v>
      </c>
      <c r="E10403" s="66" t="s">
        <v>15351</v>
      </c>
      <c r="F10403" t="s">
        <v>114</v>
      </c>
      <c r="G10403" s="66" t="s">
        <v>7285</v>
      </c>
      <c r="H10403" s="67" t="s">
        <v>10430</v>
      </c>
      <c r="I10403" t="s">
        <v>7929</v>
      </c>
      <c r="J10403" s="66" t="s">
        <v>1805</v>
      </c>
      <c r="K10403" s="66" t="s">
        <v>94</v>
      </c>
      <c r="M10403" s="66" t="s">
        <v>95</v>
      </c>
      <c r="N10403" t="s">
        <v>11428</v>
      </c>
      <c r="O10403"/>
    </row>
    <row r="10404" spans="1:15">
      <c r="A10404">
        <v>815298</v>
      </c>
      <c r="B10404" t="s">
        <v>18410</v>
      </c>
      <c r="C10404" t="s">
        <v>3401</v>
      </c>
      <c r="D10404" s="67" t="s">
        <v>18411</v>
      </c>
      <c r="E10404" s="66" t="s">
        <v>15351</v>
      </c>
      <c r="F10404" t="s">
        <v>114</v>
      </c>
      <c r="G10404" s="66" t="s">
        <v>7285</v>
      </c>
      <c r="H10404" s="67" t="s">
        <v>10430</v>
      </c>
      <c r="I10404" t="s">
        <v>7929</v>
      </c>
      <c r="J10404" s="66" t="s">
        <v>1805</v>
      </c>
      <c r="K10404" s="66" t="s">
        <v>94</v>
      </c>
      <c r="M10404" s="66" t="s">
        <v>95</v>
      </c>
      <c r="N10404" t="s">
        <v>11428</v>
      </c>
      <c r="O10404"/>
    </row>
    <row r="10405" spans="1:15">
      <c r="A10405">
        <v>822049</v>
      </c>
      <c r="B10405" t="s">
        <v>18412</v>
      </c>
      <c r="C10405" t="s">
        <v>243</v>
      </c>
      <c r="D10405" s="67" t="s">
        <v>18413</v>
      </c>
      <c r="E10405" s="66" t="s">
        <v>15351</v>
      </c>
      <c r="F10405" t="s">
        <v>114</v>
      </c>
      <c r="G10405" s="66" t="s">
        <v>7285</v>
      </c>
      <c r="H10405" s="67" t="s">
        <v>10430</v>
      </c>
      <c r="I10405" t="s">
        <v>7929</v>
      </c>
      <c r="J10405" s="66" t="s">
        <v>1805</v>
      </c>
      <c r="K10405" s="66" t="s">
        <v>94</v>
      </c>
      <c r="M10405" s="66" t="s">
        <v>95</v>
      </c>
      <c r="N10405" t="s">
        <v>11428</v>
      </c>
      <c r="O10405"/>
    </row>
    <row r="10406" spans="1:15">
      <c r="A10406">
        <v>827255</v>
      </c>
      <c r="B10406" t="s">
        <v>18414</v>
      </c>
      <c r="C10406" t="s">
        <v>18415</v>
      </c>
      <c r="D10406" s="67" t="s">
        <v>8186</v>
      </c>
      <c r="E10406" s="66" t="s">
        <v>15351</v>
      </c>
      <c r="F10406" t="s">
        <v>114</v>
      </c>
      <c r="G10406" s="66" t="s">
        <v>7285</v>
      </c>
      <c r="H10406" s="67" t="s">
        <v>10430</v>
      </c>
      <c r="I10406" t="s">
        <v>7929</v>
      </c>
      <c r="J10406" s="66" t="s">
        <v>1805</v>
      </c>
      <c r="K10406" s="66" t="s">
        <v>94</v>
      </c>
      <c r="M10406" s="66" t="s">
        <v>95</v>
      </c>
      <c r="N10406" t="s">
        <v>11428</v>
      </c>
      <c r="O10406"/>
    </row>
    <row r="10407" spans="1:15">
      <c r="A10407">
        <v>828241</v>
      </c>
      <c r="B10407" t="s">
        <v>18416</v>
      </c>
      <c r="C10407" t="s">
        <v>518</v>
      </c>
      <c r="D10407" s="67" t="s">
        <v>11714</v>
      </c>
      <c r="E10407" s="66" t="s">
        <v>15351</v>
      </c>
      <c r="F10407" t="s">
        <v>114</v>
      </c>
      <c r="G10407" s="66" t="s">
        <v>7285</v>
      </c>
      <c r="H10407" s="67" t="s">
        <v>10430</v>
      </c>
      <c r="I10407" t="s">
        <v>7929</v>
      </c>
      <c r="J10407" s="66" t="s">
        <v>1805</v>
      </c>
      <c r="K10407" s="66" t="s">
        <v>94</v>
      </c>
      <c r="M10407" s="66" t="s">
        <v>95</v>
      </c>
      <c r="N10407" t="s">
        <v>11428</v>
      </c>
      <c r="O10407"/>
    </row>
    <row r="10408" spans="1:15">
      <c r="A10408">
        <v>837087</v>
      </c>
      <c r="B10408" t="s">
        <v>18417</v>
      </c>
      <c r="C10408" t="s">
        <v>153</v>
      </c>
      <c r="D10408" s="67" t="s">
        <v>18418</v>
      </c>
      <c r="E10408" s="66" t="s">
        <v>15351</v>
      </c>
      <c r="F10408" t="s">
        <v>91</v>
      </c>
      <c r="G10408" s="66" t="s">
        <v>7285</v>
      </c>
      <c r="H10408" s="67" t="s">
        <v>10430</v>
      </c>
      <c r="I10408" t="s">
        <v>7929</v>
      </c>
      <c r="J10408" s="66" t="s">
        <v>1805</v>
      </c>
      <c r="K10408" s="66" t="s">
        <v>94</v>
      </c>
      <c r="M10408" s="66" t="s">
        <v>95</v>
      </c>
      <c r="N10408" t="s">
        <v>11428</v>
      </c>
      <c r="O10408"/>
    </row>
    <row r="10409" spans="1:15">
      <c r="A10409">
        <v>838252</v>
      </c>
      <c r="B10409" t="s">
        <v>2119</v>
      </c>
      <c r="C10409" t="s">
        <v>18419</v>
      </c>
      <c r="D10409" s="67" t="s">
        <v>17042</v>
      </c>
      <c r="E10409" s="66" t="s">
        <v>15351</v>
      </c>
      <c r="F10409" t="s">
        <v>114</v>
      </c>
      <c r="G10409" s="66" t="s">
        <v>7285</v>
      </c>
      <c r="H10409" s="67" t="s">
        <v>10430</v>
      </c>
      <c r="I10409" t="s">
        <v>7929</v>
      </c>
      <c r="J10409" s="66" t="s">
        <v>1805</v>
      </c>
      <c r="K10409" s="66" t="s">
        <v>94</v>
      </c>
      <c r="M10409" s="66" t="s">
        <v>95</v>
      </c>
      <c r="N10409" t="s">
        <v>11428</v>
      </c>
      <c r="O10409"/>
    </row>
    <row r="10410" spans="1:15">
      <c r="A10410">
        <v>840792</v>
      </c>
      <c r="B10410" t="s">
        <v>18420</v>
      </c>
      <c r="C10410" t="s">
        <v>122</v>
      </c>
      <c r="D10410" s="67" t="s">
        <v>18421</v>
      </c>
      <c r="E10410" s="66" t="s">
        <v>15352</v>
      </c>
      <c r="F10410" t="s">
        <v>91</v>
      </c>
      <c r="G10410" s="66" t="s">
        <v>7285</v>
      </c>
      <c r="H10410" s="67" t="s">
        <v>10430</v>
      </c>
      <c r="I10410" t="s">
        <v>7929</v>
      </c>
      <c r="J10410" s="66" t="s">
        <v>1805</v>
      </c>
      <c r="K10410" s="66" t="s">
        <v>94</v>
      </c>
      <c r="M10410" s="66" t="s">
        <v>95</v>
      </c>
      <c r="N10410" t="s">
        <v>11428</v>
      </c>
      <c r="O10410"/>
    </row>
    <row r="10411" spans="1:15">
      <c r="A10411">
        <v>844729</v>
      </c>
      <c r="B10411" t="s">
        <v>402</v>
      </c>
      <c r="C10411" t="s">
        <v>646</v>
      </c>
      <c r="D10411" s="67" t="s">
        <v>18422</v>
      </c>
      <c r="E10411" s="66" t="s">
        <v>15351</v>
      </c>
      <c r="F10411" t="s">
        <v>114</v>
      </c>
      <c r="G10411" s="66" t="s">
        <v>7285</v>
      </c>
      <c r="H10411" s="67" t="s">
        <v>10430</v>
      </c>
      <c r="I10411" t="s">
        <v>7929</v>
      </c>
      <c r="J10411" s="66" t="s">
        <v>1805</v>
      </c>
      <c r="K10411" s="66" t="s">
        <v>94</v>
      </c>
      <c r="M10411" s="66" t="s">
        <v>95</v>
      </c>
      <c r="N10411" t="s">
        <v>11428</v>
      </c>
      <c r="O10411"/>
    </row>
    <row r="10412" spans="1:15">
      <c r="A10412">
        <v>55783131</v>
      </c>
      <c r="B10412" t="s">
        <v>5498</v>
      </c>
      <c r="C10412" t="s">
        <v>532</v>
      </c>
      <c r="D10412" s="67" t="s">
        <v>7298</v>
      </c>
      <c r="E10412" s="66" t="s">
        <v>15351</v>
      </c>
      <c r="F10412" t="s">
        <v>114</v>
      </c>
      <c r="G10412" s="66" t="s">
        <v>7293</v>
      </c>
      <c r="H10412" s="67" t="s">
        <v>10430</v>
      </c>
      <c r="I10412" t="s">
        <v>7297</v>
      </c>
      <c r="J10412" s="66" t="s">
        <v>1805</v>
      </c>
      <c r="K10412" s="66" t="s">
        <v>94</v>
      </c>
      <c r="M10412" s="66" t="s">
        <v>95</v>
      </c>
      <c r="N10412" t="s">
        <v>5785</v>
      </c>
      <c r="O10412"/>
    </row>
    <row r="10413" spans="1:15">
      <c r="A10413">
        <v>838671</v>
      </c>
      <c r="B10413" t="s">
        <v>18423</v>
      </c>
      <c r="C10413" t="s">
        <v>120</v>
      </c>
      <c r="D10413" s="67" t="s">
        <v>18424</v>
      </c>
      <c r="E10413" s="66" t="s">
        <v>15351</v>
      </c>
      <c r="F10413" t="s">
        <v>91</v>
      </c>
      <c r="G10413" s="66" t="s">
        <v>5724</v>
      </c>
      <c r="H10413" s="67" t="s">
        <v>18425</v>
      </c>
      <c r="I10413" t="s">
        <v>10825</v>
      </c>
      <c r="J10413" s="66" t="s">
        <v>5726</v>
      </c>
      <c r="K10413" s="66" t="s">
        <v>94</v>
      </c>
      <c r="M10413" s="66" t="s">
        <v>95</v>
      </c>
      <c r="N10413" t="s">
        <v>10826</v>
      </c>
      <c r="O10413"/>
    </row>
    <row r="10414" spans="1:15">
      <c r="A10414">
        <v>312641</v>
      </c>
      <c r="B10414" t="s">
        <v>18426</v>
      </c>
      <c r="C10414" t="s">
        <v>98</v>
      </c>
      <c r="D10414" s="67" t="s">
        <v>18427</v>
      </c>
      <c r="E10414" s="66" t="s">
        <v>15351</v>
      </c>
      <c r="F10414" t="s">
        <v>91</v>
      </c>
      <c r="G10414" s="66" t="s">
        <v>16072</v>
      </c>
      <c r="H10414" s="67" t="s">
        <v>18425</v>
      </c>
      <c r="I10414" t="s">
        <v>17575</v>
      </c>
      <c r="J10414" s="66" t="s">
        <v>93</v>
      </c>
      <c r="K10414" s="66" t="s">
        <v>94</v>
      </c>
      <c r="M10414" s="66" t="s">
        <v>95</v>
      </c>
      <c r="N10414" t="s">
        <v>17576</v>
      </c>
      <c r="O10414"/>
    </row>
    <row r="10415" spans="1:15">
      <c r="A10415">
        <v>539167</v>
      </c>
      <c r="B10415" t="s">
        <v>18428</v>
      </c>
      <c r="C10415" t="s">
        <v>2085</v>
      </c>
      <c r="D10415" s="67" t="s">
        <v>18429</v>
      </c>
      <c r="E10415" s="66" t="s">
        <v>15352</v>
      </c>
      <c r="F10415" t="s">
        <v>91</v>
      </c>
      <c r="G10415" s="66" t="s">
        <v>16072</v>
      </c>
      <c r="H10415" s="67" t="s">
        <v>18425</v>
      </c>
      <c r="I10415" t="s">
        <v>17575</v>
      </c>
      <c r="J10415" s="66" t="s">
        <v>93</v>
      </c>
      <c r="K10415" s="66" t="s">
        <v>94</v>
      </c>
      <c r="M10415" s="66" t="s">
        <v>95</v>
      </c>
      <c r="N10415" t="s">
        <v>17576</v>
      </c>
      <c r="O10415"/>
    </row>
    <row r="10416" spans="1:15">
      <c r="A10416">
        <v>231897</v>
      </c>
      <c r="B10416" t="s">
        <v>18430</v>
      </c>
      <c r="C10416" t="s">
        <v>665</v>
      </c>
      <c r="D10416" s="67" t="s">
        <v>18431</v>
      </c>
      <c r="E10416" s="66" t="s">
        <v>15351</v>
      </c>
      <c r="F10416" t="s">
        <v>114</v>
      </c>
      <c r="G10416" s="66" t="s">
        <v>5866</v>
      </c>
      <c r="H10416" s="67" t="s">
        <v>10328</v>
      </c>
      <c r="I10416" t="s">
        <v>6309</v>
      </c>
      <c r="J10416" s="66" t="s">
        <v>5845</v>
      </c>
      <c r="K10416" s="66" t="s">
        <v>94</v>
      </c>
      <c r="M10416" s="66" t="s">
        <v>95</v>
      </c>
      <c r="N10416" t="s">
        <v>11069</v>
      </c>
      <c r="O10416"/>
    </row>
    <row r="10417" spans="1:15">
      <c r="A10417">
        <v>364318</v>
      </c>
      <c r="B10417" t="s">
        <v>18430</v>
      </c>
      <c r="C10417" t="s">
        <v>129</v>
      </c>
      <c r="D10417" s="67" t="s">
        <v>6315</v>
      </c>
      <c r="E10417" s="66" t="s">
        <v>15351</v>
      </c>
      <c r="F10417" t="s">
        <v>91</v>
      </c>
      <c r="G10417" s="66" t="s">
        <v>5866</v>
      </c>
      <c r="H10417" s="67" t="s">
        <v>10328</v>
      </c>
      <c r="I10417" t="s">
        <v>6309</v>
      </c>
      <c r="J10417" s="66" t="s">
        <v>5845</v>
      </c>
      <c r="K10417" s="66" t="s">
        <v>94</v>
      </c>
      <c r="M10417" s="66" t="s">
        <v>95</v>
      </c>
      <c r="N10417" t="s">
        <v>11069</v>
      </c>
      <c r="O10417"/>
    </row>
    <row r="10418" spans="1:15">
      <c r="A10418">
        <v>55766037</v>
      </c>
      <c r="B10418" t="s">
        <v>6344</v>
      </c>
      <c r="C10418" t="s">
        <v>601</v>
      </c>
      <c r="D10418" s="67" t="s">
        <v>6058</v>
      </c>
      <c r="E10418" s="66" t="s">
        <v>15351</v>
      </c>
      <c r="F10418" t="s">
        <v>114</v>
      </c>
      <c r="G10418" s="66" t="s">
        <v>5866</v>
      </c>
      <c r="H10418" s="67" t="s">
        <v>10328</v>
      </c>
      <c r="I10418" t="s">
        <v>6309</v>
      </c>
      <c r="J10418" s="66" t="s">
        <v>5845</v>
      </c>
      <c r="K10418" s="66" t="s">
        <v>94</v>
      </c>
      <c r="M10418" s="66" t="s">
        <v>95</v>
      </c>
      <c r="N10418" t="s">
        <v>11069</v>
      </c>
      <c r="O10418"/>
    </row>
    <row r="10419" spans="1:15">
      <c r="A10419">
        <v>846317</v>
      </c>
      <c r="B10419" t="s">
        <v>18432</v>
      </c>
      <c r="C10419" t="s">
        <v>204</v>
      </c>
      <c r="D10419" s="67" t="s">
        <v>18433</v>
      </c>
      <c r="E10419" s="66" t="s">
        <v>15351</v>
      </c>
      <c r="F10419" t="s">
        <v>91</v>
      </c>
      <c r="G10419" s="66" t="s">
        <v>5866</v>
      </c>
      <c r="H10419" s="67" t="s">
        <v>10328</v>
      </c>
      <c r="I10419" t="s">
        <v>6309</v>
      </c>
      <c r="J10419" s="66" t="s">
        <v>5845</v>
      </c>
      <c r="K10419" s="66" t="s">
        <v>94</v>
      </c>
      <c r="M10419" s="66" t="s">
        <v>95</v>
      </c>
      <c r="N10419" t="s">
        <v>11069</v>
      </c>
      <c r="O10419"/>
    </row>
    <row r="10420" spans="1:15">
      <c r="A10420">
        <v>73837</v>
      </c>
      <c r="B10420" t="s">
        <v>18434</v>
      </c>
      <c r="C10420" t="s">
        <v>18435</v>
      </c>
      <c r="D10420" s="67" t="s">
        <v>16099</v>
      </c>
      <c r="E10420" s="66" t="s">
        <v>15351</v>
      </c>
      <c r="F10420" t="s">
        <v>91</v>
      </c>
      <c r="G10420" s="66" t="s">
        <v>8606</v>
      </c>
      <c r="H10420" s="67" t="s">
        <v>10268</v>
      </c>
      <c r="I10420" t="s">
        <v>8608</v>
      </c>
      <c r="J10420" s="66" t="s">
        <v>1563</v>
      </c>
      <c r="K10420" s="66" t="s">
        <v>94</v>
      </c>
      <c r="M10420" s="66" t="s">
        <v>95</v>
      </c>
      <c r="N10420" t="s">
        <v>10886</v>
      </c>
      <c r="O10420"/>
    </row>
    <row r="10421" spans="1:15">
      <c r="A10421">
        <v>55635417</v>
      </c>
      <c r="B10421" t="s">
        <v>714</v>
      </c>
      <c r="C10421" t="s">
        <v>150</v>
      </c>
      <c r="D10421" s="67" t="s">
        <v>18436</v>
      </c>
      <c r="E10421" s="66" t="s">
        <v>15351</v>
      </c>
      <c r="F10421" t="s">
        <v>91</v>
      </c>
      <c r="G10421" s="66" t="s">
        <v>167</v>
      </c>
      <c r="H10421" s="67" t="s">
        <v>10268</v>
      </c>
      <c r="I10421" t="s">
        <v>18271</v>
      </c>
      <c r="J10421" s="66" t="s">
        <v>168</v>
      </c>
      <c r="K10421" s="66" t="s">
        <v>94</v>
      </c>
      <c r="M10421" s="66" t="s">
        <v>95</v>
      </c>
      <c r="N10421" t="s">
        <v>18272</v>
      </c>
      <c r="O10421"/>
    </row>
    <row r="10422" spans="1:15">
      <c r="A10422">
        <v>55646754</v>
      </c>
      <c r="B10422" t="s">
        <v>943</v>
      </c>
      <c r="C10422" t="s">
        <v>528</v>
      </c>
      <c r="D10422" s="67" t="s">
        <v>18437</v>
      </c>
      <c r="E10422" s="66" t="s">
        <v>15352</v>
      </c>
      <c r="F10422" t="s">
        <v>91</v>
      </c>
      <c r="G10422" s="66" t="s">
        <v>167</v>
      </c>
      <c r="H10422" s="67" t="s">
        <v>10268</v>
      </c>
      <c r="I10422" t="s">
        <v>18271</v>
      </c>
      <c r="J10422" s="66" t="s">
        <v>168</v>
      </c>
      <c r="K10422" s="66" t="s">
        <v>94</v>
      </c>
      <c r="M10422" s="66" t="s">
        <v>95</v>
      </c>
      <c r="N10422" t="s">
        <v>18272</v>
      </c>
      <c r="O10422"/>
    </row>
    <row r="10423" spans="1:15">
      <c r="A10423">
        <v>55707317</v>
      </c>
      <c r="B10423" t="s">
        <v>18438</v>
      </c>
      <c r="C10423" t="s">
        <v>16122</v>
      </c>
      <c r="D10423" s="67" t="s">
        <v>18439</v>
      </c>
      <c r="E10423" s="66" t="s">
        <v>15352</v>
      </c>
      <c r="F10423" t="s">
        <v>91</v>
      </c>
      <c r="G10423" s="66" t="s">
        <v>167</v>
      </c>
      <c r="H10423" s="67" t="s">
        <v>10268</v>
      </c>
      <c r="I10423" t="s">
        <v>18271</v>
      </c>
      <c r="J10423" s="66" t="s">
        <v>168</v>
      </c>
      <c r="K10423" s="66" t="s">
        <v>94</v>
      </c>
      <c r="M10423" s="66" t="s">
        <v>95</v>
      </c>
      <c r="N10423" t="s">
        <v>18272</v>
      </c>
      <c r="O10423"/>
    </row>
    <row r="10424" spans="1:15">
      <c r="A10424">
        <v>837696</v>
      </c>
      <c r="B10424" t="s">
        <v>7218</v>
      </c>
      <c r="C10424" t="s">
        <v>1446</v>
      </c>
      <c r="D10424" s="67" t="s">
        <v>14046</v>
      </c>
      <c r="E10424" s="66" t="s">
        <v>1007</v>
      </c>
      <c r="F10424" t="s">
        <v>91</v>
      </c>
      <c r="G10424" s="66" t="s">
        <v>5866</v>
      </c>
      <c r="H10424" s="67" t="s">
        <v>10210</v>
      </c>
      <c r="I10424" t="s">
        <v>6309</v>
      </c>
      <c r="J10424" s="66" t="s">
        <v>5845</v>
      </c>
      <c r="K10424" s="66" t="s">
        <v>94</v>
      </c>
      <c r="M10424" s="66" t="s">
        <v>95</v>
      </c>
      <c r="N10424" t="s">
        <v>11069</v>
      </c>
      <c r="O10424"/>
    </row>
    <row r="10425" spans="1:15">
      <c r="A10425">
        <v>837698</v>
      </c>
      <c r="B10425" t="s">
        <v>7218</v>
      </c>
      <c r="C10425" t="s">
        <v>553</v>
      </c>
      <c r="D10425" s="67" t="s">
        <v>18237</v>
      </c>
      <c r="E10425" s="66" t="s">
        <v>15352</v>
      </c>
      <c r="F10425" t="s">
        <v>91</v>
      </c>
      <c r="G10425" s="66" t="s">
        <v>5866</v>
      </c>
      <c r="H10425" s="67" t="s">
        <v>10210</v>
      </c>
      <c r="I10425" t="s">
        <v>6309</v>
      </c>
      <c r="J10425" s="66" t="s">
        <v>5845</v>
      </c>
      <c r="K10425" s="66" t="s">
        <v>94</v>
      </c>
      <c r="M10425" s="66" t="s">
        <v>95</v>
      </c>
      <c r="N10425" t="s">
        <v>11069</v>
      </c>
      <c r="O10425"/>
    </row>
    <row r="10426" spans="1:15">
      <c r="A10426">
        <v>55778819</v>
      </c>
      <c r="B10426" t="s">
        <v>17958</v>
      </c>
      <c r="C10426" t="s">
        <v>590</v>
      </c>
      <c r="D10426" s="67" t="s">
        <v>6615</v>
      </c>
      <c r="E10426" s="66" t="s">
        <v>266</v>
      </c>
      <c r="F10426" t="s">
        <v>114</v>
      </c>
      <c r="G10426" s="66" t="s">
        <v>7285</v>
      </c>
      <c r="H10426" s="67" t="s">
        <v>10330</v>
      </c>
      <c r="I10426" t="s">
        <v>7537</v>
      </c>
      <c r="J10426" s="66" t="s">
        <v>1805</v>
      </c>
      <c r="K10426" s="66" t="s">
        <v>94</v>
      </c>
      <c r="M10426" s="66" t="s">
        <v>95</v>
      </c>
      <c r="N10426" t="s">
        <v>11425</v>
      </c>
      <c r="O10426"/>
    </row>
    <row r="10427" spans="1:15">
      <c r="A10427">
        <v>847807</v>
      </c>
      <c r="B10427" t="s">
        <v>6604</v>
      </c>
      <c r="C10427" t="s">
        <v>4780</v>
      </c>
      <c r="D10427" s="67" t="s">
        <v>4037</v>
      </c>
      <c r="E10427" s="66" t="s">
        <v>266</v>
      </c>
      <c r="F10427" t="s">
        <v>114</v>
      </c>
      <c r="G10427" s="66" t="s">
        <v>5866</v>
      </c>
      <c r="H10427" s="67" t="s">
        <v>10330</v>
      </c>
      <c r="I10427" t="s">
        <v>7187</v>
      </c>
      <c r="J10427" s="66" t="s">
        <v>5845</v>
      </c>
      <c r="K10427" s="66" t="s">
        <v>94</v>
      </c>
      <c r="M10427" s="66" t="s">
        <v>95</v>
      </c>
      <c r="N10427" t="s">
        <v>11213</v>
      </c>
      <c r="O10427"/>
    </row>
    <row r="10428" spans="1:15">
      <c r="A10428">
        <v>290181</v>
      </c>
      <c r="B10428" t="s">
        <v>8331</v>
      </c>
      <c r="C10428" t="s">
        <v>180</v>
      </c>
      <c r="D10428" s="67" t="s">
        <v>18440</v>
      </c>
      <c r="E10428" s="66" t="s">
        <v>15351</v>
      </c>
      <c r="F10428" t="s">
        <v>91</v>
      </c>
      <c r="G10428" s="66" t="s">
        <v>818</v>
      </c>
      <c r="H10428" s="67" t="s">
        <v>10330</v>
      </c>
      <c r="I10428" t="s">
        <v>10202</v>
      </c>
      <c r="J10428" s="66" t="s">
        <v>819</v>
      </c>
      <c r="K10428" s="66" t="s">
        <v>94</v>
      </c>
      <c r="M10428" s="66" t="s">
        <v>95</v>
      </c>
      <c r="N10428" t="s">
        <v>10202</v>
      </c>
      <c r="O10428"/>
    </row>
    <row r="10429" spans="1:15">
      <c r="A10429">
        <v>113845</v>
      </c>
      <c r="B10429" t="s">
        <v>626</v>
      </c>
      <c r="C10429" t="s">
        <v>180</v>
      </c>
      <c r="D10429" s="67" t="s">
        <v>18441</v>
      </c>
      <c r="E10429" s="66" t="s">
        <v>15351</v>
      </c>
      <c r="F10429" t="s">
        <v>91</v>
      </c>
      <c r="G10429" s="66" t="s">
        <v>818</v>
      </c>
      <c r="H10429" s="67" t="s">
        <v>10330</v>
      </c>
      <c r="I10429" t="s">
        <v>10202</v>
      </c>
      <c r="J10429" s="66" t="s">
        <v>819</v>
      </c>
      <c r="K10429" s="66" t="s">
        <v>94</v>
      </c>
      <c r="M10429" s="66" t="s">
        <v>95</v>
      </c>
      <c r="N10429" t="s">
        <v>10202</v>
      </c>
      <c r="O10429"/>
    </row>
    <row r="10430" spans="1:15">
      <c r="A10430">
        <v>55597147</v>
      </c>
      <c r="B10430" t="s">
        <v>202</v>
      </c>
      <c r="C10430" t="s">
        <v>428</v>
      </c>
      <c r="D10430" s="67" t="s">
        <v>18442</v>
      </c>
      <c r="E10430" s="66" t="s">
        <v>15351</v>
      </c>
      <c r="F10430" t="s">
        <v>91</v>
      </c>
      <c r="G10430" s="66" t="s">
        <v>818</v>
      </c>
      <c r="H10430" s="67" t="s">
        <v>10330</v>
      </c>
      <c r="I10430" t="s">
        <v>10202</v>
      </c>
      <c r="J10430" s="66" t="s">
        <v>819</v>
      </c>
      <c r="K10430" s="66" t="s">
        <v>94</v>
      </c>
      <c r="M10430" s="66" t="s">
        <v>95</v>
      </c>
      <c r="N10430" t="s">
        <v>10202</v>
      </c>
      <c r="O10430"/>
    </row>
    <row r="10431" spans="1:15">
      <c r="A10431">
        <v>55700949</v>
      </c>
      <c r="B10431" t="s">
        <v>18443</v>
      </c>
      <c r="C10431" t="s">
        <v>918</v>
      </c>
      <c r="D10431" s="67" t="s">
        <v>18444</v>
      </c>
      <c r="E10431" s="66" t="s">
        <v>15352</v>
      </c>
      <c r="F10431" t="s">
        <v>91</v>
      </c>
      <c r="G10431" s="66" t="s">
        <v>818</v>
      </c>
      <c r="H10431" s="67" t="s">
        <v>10330</v>
      </c>
      <c r="I10431" t="s">
        <v>10202</v>
      </c>
      <c r="J10431" s="66" t="s">
        <v>819</v>
      </c>
      <c r="K10431" s="66" t="s">
        <v>94</v>
      </c>
      <c r="M10431" s="66" t="s">
        <v>95</v>
      </c>
      <c r="N10431" t="s">
        <v>10202</v>
      </c>
      <c r="O10431"/>
    </row>
    <row r="10432" spans="1:15">
      <c r="A10432">
        <v>55738265</v>
      </c>
      <c r="B10432" t="s">
        <v>18445</v>
      </c>
      <c r="C10432" t="s">
        <v>150</v>
      </c>
      <c r="D10432" s="67" t="s">
        <v>18446</v>
      </c>
      <c r="E10432" s="66" t="s">
        <v>15351</v>
      </c>
      <c r="F10432" t="s">
        <v>91</v>
      </c>
      <c r="G10432" s="66" t="s">
        <v>5199</v>
      </c>
      <c r="H10432" s="67" t="s">
        <v>10330</v>
      </c>
      <c r="I10432" t="s">
        <v>5315</v>
      </c>
      <c r="J10432" s="66" t="s">
        <v>5201</v>
      </c>
      <c r="K10432" s="66" t="s">
        <v>94</v>
      </c>
      <c r="M10432" s="66" t="s">
        <v>95</v>
      </c>
      <c r="N10432" t="s">
        <v>5316</v>
      </c>
      <c r="O10432"/>
    </row>
    <row r="10433" spans="1:15">
      <c r="A10433">
        <v>847677</v>
      </c>
      <c r="B10433" t="s">
        <v>18447</v>
      </c>
      <c r="C10433" t="s">
        <v>532</v>
      </c>
      <c r="D10433" s="67" t="s">
        <v>18448</v>
      </c>
      <c r="E10433" s="66" t="s">
        <v>15351</v>
      </c>
      <c r="F10433" t="s">
        <v>114</v>
      </c>
      <c r="G10433" s="66" t="s">
        <v>893</v>
      </c>
      <c r="H10433" s="67" t="s">
        <v>10540</v>
      </c>
      <c r="I10433" t="s">
        <v>1511</v>
      </c>
      <c r="J10433" s="66" t="s">
        <v>895</v>
      </c>
      <c r="K10433" s="66" t="s">
        <v>94</v>
      </c>
      <c r="M10433" s="66" t="s">
        <v>95</v>
      </c>
      <c r="N10433" t="s">
        <v>1512</v>
      </c>
      <c r="O10433"/>
    </row>
    <row r="10434" spans="1:15">
      <c r="A10434">
        <v>385697</v>
      </c>
      <c r="B10434" t="s">
        <v>5755</v>
      </c>
      <c r="C10434" t="s">
        <v>1664</v>
      </c>
      <c r="D10434" s="67" t="s">
        <v>331</v>
      </c>
      <c r="E10434" s="66" t="s">
        <v>15352</v>
      </c>
      <c r="F10434" t="s">
        <v>91</v>
      </c>
      <c r="G10434" s="66" t="s">
        <v>5303</v>
      </c>
      <c r="H10434" s="67" t="s">
        <v>10540</v>
      </c>
      <c r="I10434" t="s">
        <v>5611</v>
      </c>
      <c r="J10434" s="66" t="s">
        <v>5201</v>
      </c>
      <c r="K10434" s="66" t="s">
        <v>94</v>
      </c>
      <c r="M10434" s="66" t="s">
        <v>95</v>
      </c>
      <c r="N10434" t="s">
        <v>11392</v>
      </c>
      <c r="O10434"/>
    </row>
    <row r="10435" spans="1:15">
      <c r="A10435">
        <v>847990</v>
      </c>
      <c r="B10435" t="s">
        <v>14911</v>
      </c>
      <c r="C10435" t="s">
        <v>1127</v>
      </c>
      <c r="D10435" s="67" t="s">
        <v>14912</v>
      </c>
      <c r="E10435" s="66" t="s">
        <v>15352</v>
      </c>
      <c r="F10435" t="s">
        <v>91</v>
      </c>
      <c r="G10435" s="66" t="s">
        <v>5303</v>
      </c>
      <c r="H10435" s="67" t="s">
        <v>10540</v>
      </c>
      <c r="I10435" t="s">
        <v>5611</v>
      </c>
      <c r="J10435" s="66" t="s">
        <v>5201</v>
      </c>
      <c r="K10435" s="66" t="s">
        <v>94</v>
      </c>
      <c r="M10435" s="66" t="s">
        <v>95</v>
      </c>
      <c r="N10435" t="s">
        <v>11392</v>
      </c>
      <c r="O10435"/>
    </row>
    <row r="10436" spans="1:15">
      <c r="A10436">
        <v>847991</v>
      </c>
      <c r="B10436" t="s">
        <v>14913</v>
      </c>
      <c r="C10436" t="s">
        <v>1514</v>
      </c>
      <c r="D10436" s="67" t="s">
        <v>14914</v>
      </c>
      <c r="E10436" s="66" t="s">
        <v>15352</v>
      </c>
      <c r="F10436" t="s">
        <v>114</v>
      </c>
      <c r="G10436" s="66" t="s">
        <v>5303</v>
      </c>
      <c r="H10436" s="67" t="s">
        <v>10540</v>
      </c>
      <c r="I10436" t="s">
        <v>5611</v>
      </c>
      <c r="J10436" s="66" t="s">
        <v>5201</v>
      </c>
      <c r="K10436" s="66" t="s">
        <v>94</v>
      </c>
      <c r="M10436" s="66" t="s">
        <v>95</v>
      </c>
      <c r="N10436" t="s">
        <v>11392</v>
      </c>
      <c r="O10436"/>
    </row>
    <row r="10437" spans="1:15">
      <c r="A10437">
        <v>847992</v>
      </c>
      <c r="B10437" t="s">
        <v>14915</v>
      </c>
      <c r="C10437" t="s">
        <v>428</v>
      </c>
      <c r="D10437" s="67" t="s">
        <v>14916</v>
      </c>
      <c r="E10437" s="66" t="s">
        <v>15352</v>
      </c>
      <c r="F10437" t="s">
        <v>91</v>
      </c>
      <c r="G10437" s="66" t="s">
        <v>5303</v>
      </c>
      <c r="H10437" s="67" t="s">
        <v>10540</v>
      </c>
      <c r="I10437" t="s">
        <v>5611</v>
      </c>
      <c r="J10437" s="66" t="s">
        <v>5201</v>
      </c>
      <c r="K10437" s="66" t="s">
        <v>94</v>
      </c>
      <c r="M10437" s="66" t="s">
        <v>95</v>
      </c>
      <c r="N10437" t="s">
        <v>11392</v>
      </c>
      <c r="O10437"/>
    </row>
    <row r="10438" spans="1:15">
      <c r="A10438">
        <v>847993</v>
      </c>
      <c r="B10438" t="s">
        <v>14917</v>
      </c>
      <c r="C10438" t="s">
        <v>692</v>
      </c>
      <c r="D10438" s="67" t="s">
        <v>14918</v>
      </c>
      <c r="E10438" s="66" t="s">
        <v>15352</v>
      </c>
      <c r="F10438" t="s">
        <v>91</v>
      </c>
      <c r="G10438" s="66" t="s">
        <v>5303</v>
      </c>
      <c r="H10438" s="67" t="s">
        <v>10540</v>
      </c>
      <c r="I10438" t="s">
        <v>5611</v>
      </c>
      <c r="J10438" s="66" t="s">
        <v>5201</v>
      </c>
      <c r="K10438" s="66" t="s">
        <v>94</v>
      </c>
      <c r="M10438" s="66" t="s">
        <v>95</v>
      </c>
      <c r="N10438" t="s">
        <v>11392</v>
      </c>
      <c r="O10438"/>
    </row>
    <row r="10439" spans="1:15">
      <c r="A10439">
        <v>848238</v>
      </c>
      <c r="B10439" t="s">
        <v>14927</v>
      </c>
      <c r="C10439" t="s">
        <v>135</v>
      </c>
      <c r="D10439" s="67" t="s">
        <v>14928</v>
      </c>
      <c r="E10439" s="66" t="s">
        <v>15351</v>
      </c>
      <c r="F10439" t="s">
        <v>91</v>
      </c>
      <c r="G10439" s="66" t="s">
        <v>11467</v>
      </c>
      <c r="H10439" s="67" t="s">
        <v>14878</v>
      </c>
      <c r="I10439" t="s">
        <v>8466</v>
      </c>
      <c r="K10439" s="66" t="s">
        <v>94</v>
      </c>
      <c r="M10439" s="66" t="s">
        <v>95</v>
      </c>
      <c r="N10439" t="s">
        <v>8467</v>
      </c>
      <c r="O10439"/>
    </row>
    <row r="10440" spans="1:15">
      <c r="A10440">
        <v>848236</v>
      </c>
      <c r="B10440" t="s">
        <v>14926</v>
      </c>
      <c r="C10440" t="s">
        <v>546</v>
      </c>
      <c r="D10440" s="67" t="s">
        <v>14127</v>
      </c>
      <c r="E10440" s="66" t="s">
        <v>15351</v>
      </c>
      <c r="F10440" t="s">
        <v>114</v>
      </c>
      <c r="G10440" s="66" t="s">
        <v>11467</v>
      </c>
      <c r="H10440" s="67" t="s">
        <v>14878</v>
      </c>
      <c r="I10440" t="s">
        <v>8466</v>
      </c>
      <c r="K10440" s="66" t="s">
        <v>94</v>
      </c>
      <c r="M10440" s="66" t="s">
        <v>95</v>
      </c>
      <c r="N10440" t="s">
        <v>8467</v>
      </c>
      <c r="O10440"/>
    </row>
    <row r="10441" spans="1:15">
      <c r="A10441">
        <v>55620867</v>
      </c>
      <c r="B10441" t="s">
        <v>18449</v>
      </c>
      <c r="C10441" t="s">
        <v>357</v>
      </c>
      <c r="D10441" s="67" t="s">
        <v>7926</v>
      </c>
      <c r="E10441" s="66" t="s">
        <v>420</v>
      </c>
      <c r="F10441" t="s">
        <v>91</v>
      </c>
      <c r="G10441" s="66" t="s">
        <v>7285</v>
      </c>
      <c r="H10441" s="67" t="s">
        <v>10231</v>
      </c>
      <c r="I10441" t="s">
        <v>7537</v>
      </c>
      <c r="J10441" s="66" t="s">
        <v>1805</v>
      </c>
      <c r="K10441" s="66" t="s">
        <v>94</v>
      </c>
      <c r="M10441" s="66" t="s">
        <v>95</v>
      </c>
      <c r="N10441" t="s">
        <v>11425</v>
      </c>
      <c r="O10441"/>
    </row>
    <row r="10442" spans="1:15">
      <c r="A10442">
        <v>55560400</v>
      </c>
      <c r="B10442" t="s">
        <v>2768</v>
      </c>
      <c r="C10442" t="s">
        <v>627</v>
      </c>
      <c r="D10442" s="67" t="s">
        <v>5554</v>
      </c>
      <c r="E10442" s="66" t="s">
        <v>15351</v>
      </c>
      <c r="F10442" t="s">
        <v>91</v>
      </c>
      <c r="G10442" s="66" t="s">
        <v>5199</v>
      </c>
      <c r="H10442" s="67" t="s">
        <v>10231</v>
      </c>
      <c r="I10442" t="s">
        <v>5205</v>
      </c>
      <c r="J10442" s="66" t="s">
        <v>5201</v>
      </c>
      <c r="K10442" s="66" t="s">
        <v>94</v>
      </c>
      <c r="M10442" s="66" t="s">
        <v>95</v>
      </c>
      <c r="N10442" t="s">
        <v>11003</v>
      </c>
      <c r="O10442"/>
    </row>
    <row r="10443" spans="1:15">
      <c r="A10443">
        <v>55792152</v>
      </c>
      <c r="B10443" t="s">
        <v>5604</v>
      </c>
      <c r="C10443" t="s">
        <v>204</v>
      </c>
      <c r="D10443" s="67" t="s">
        <v>5605</v>
      </c>
      <c r="E10443" s="66" t="s">
        <v>15351</v>
      </c>
      <c r="F10443" t="s">
        <v>91</v>
      </c>
      <c r="G10443" s="66" t="s">
        <v>5199</v>
      </c>
      <c r="H10443" s="67" t="s">
        <v>10231</v>
      </c>
      <c r="I10443" t="s">
        <v>5205</v>
      </c>
      <c r="J10443" s="66" t="s">
        <v>5201</v>
      </c>
      <c r="K10443" s="66" t="s">
        <v>94</v>
      </c>
      <c r="M10443" s="66" t="s">
        <v>95</v>
      </c>
      <c r="N10443" t="s">
        <v>11003</v>
      </c>
      <c r="O10443"/>
    </row>
    <row r="10444" spans="1:15">
      <c r="A10444">
        <v>848244</v>
      </c>
      <c r="B10444" t="s">
        <v>18450</v>
      </c>
      <c r="C10444" t="s">
        <v>18451</v>
      </c>
      <c r="D10444" s="67" t="s">
        <v>18452</v>
      </c>
      <c r="E10444" s="66" t="s">
        <v>15351</v>
      </c>
      <c r="F10444" t="s">
        <v>114</v>
      </c>
      <c r="G10444" s="66" t="s">
        <v>8606</v>
      </c>
      <c r="H10444" s="67" t="s">
        <v>10231</v>
      </c>
      <c r="I10444" t="s">
        <v>10898</v>
      </c>
      <c r="J10444" s="66" t="s">
        <v>1563</v>
      </c>
      <c r="K10444" s="66" t="s">
        <v>94</v>
      </c>
      <c r="M10444" s="66" t="s">
        <v>95</v>
      </c>
      <c r="N10444" t="s">
        <v>10899</v>
      </c>
      <c r="O10444"/>
    </row>
    <row r="10445" spans="1:15">
      <c r="A10445">
        <v>848252</v>
      </c>
      <c r="B10445" t="s">
        <v>14391</v>
      </c>
      <c r="C10445" t="s">
        <v>18453</v>
      </c>
      <c r="D10445" s="67" t="s">
        <v>18454</v>
      </c>
      <c r="E10445" s="66" t="s">
        <v>15351</v>
      </c>
      <c r="F10445" t="s">
        <v>114</v>
      </c>
      <c r="G10445" s="66" t="s">
        <v>8606</v>
      </c>
      <c r="H10445" s="67" t="s">
        <v>10231</v>
      </c>
      <c r="I10445" t="s">
        <v>10898</v>
      </c>
      <c r="J10445" s="66" t="s">
        <v>1563</v>
      </c>
      <c r="K10445" s="66" t="s">
        <v>94</v>
      </c>
      <c r="M10445" s="66" t="s">
        <v>95</v>
      </c>
      <c r="N10445" t="s">
        <v>10899</v>
      </c>
      <c r="O10445"/>
    </row>
    <row r="10446" spans="1:15">
      <c r="A10446">
        <v>55780483</v>
      </c>
      <c r="B10446" t="s">
        <v>5117</v>
      </c>
      <c r="C10446" t="s">
        <v>3974</v>
      </c>
      <c r="D10446" s="67" t="s">
        <v>18455</v>
      </c>
      <c r="E10446" s="66" t="s">
        <v>912</v>
      </c>
      <c r="F10446" t="s">
        <v>91</v>
      </c>
      <c r="G10446" s="66" t="s">
        <v>92</v>
      </c>
      <c r="H10446" s="67" t="s">
        <v>10231</v>
      </c>
      <c r="I10446" t="s">
        <v>11224</v>
      </c>
      <c r="J10446" s="66" t="s">
        <v>93</v>
      </c>
      <c r="K10446" s="66" t="s">
        <v>94</v>
      </c>
      <c r="M10446" s="66" t="s">
        <v>95</v>
      </c>
      <c r="N10446" t="s">
        <v>11225</v>
      </c>
      <c r="O10446"/>
    </row>
    <row r="10447" spans="1:15">
      <c r="A10447">
        <v>847848</v>
      </c>
      <c r="B10447" t="s">
        <v>18456</v>
      </c>
      <c r="C10447" t="s">
        <v>18457</v>
      </c>
      <c r="D10447" s="67" t="s">
        <v>18458</v>
      </c>
      <c r="E10447" s="66" t="s">
        <v>15352</v>
      </c>
      <c r="F10447" t="s">
        <v>114</v>
      </c>
      <c r="G10447" s="66" t="s">
        <v>92</v>
      </c>
      <c r="H10447" s="67" t="s">
        <v>10231</v>
      </c>
      <c r="I10447" t="s">
        <v>11224</v>
      </c>
      <c r="J10447" s="66" t="s">
        <v>93</v>
      </c>
      <c r="K10447" s="66" t="s">
        <v>94</v>
      </c>
      <c r="M10447" s="66" t="s">
        <v>95</v>
      </c>
      <c r="N10447" t="s">
        <v>11225</v>
      </c>
      <c r="O10447"/>
    </row>
    <row r="10448" spans="1:15">
      <c r="A10448">
        <v>55645925</v>
      </c>
      <c r="B10448" t="s">
        <v>18459</v>
      </c>
      <c r="C10448" t="s">
        <v>524</v>
      </c>
      <c r="D10448" s="67" t="s">
        <v>18460</v>
      </c>
      <c r="E10448" s="66" t="s">
        <v>15351</v>
      </c>
      <c r="F10448" t="s">
        <v>114</v>
      </c>
      <c r="G10448" s="66" t="s">
        <v>8606</v>
      </c>
      <c r="H10448" s="67" t="s">
        <v>10231</v>
      </c>
      <c r="I10448" t="s">
        <v>8610</v>
      </c>
      <c r="J10448" s="66" t="s">
        <v>1563</v>
      </c>
      <c r="K10448" s="66" t="s">
        <v>94</v>
      </c>
      <c r="M10448" s="66" t="s">
        <v>95</v>
      </c>
      <c r="N10448" t="s">
        <v>8611</v>
      </c>
      <c r="O10448"/>
    </row>
    <row r="10449" spans="1:15">
      <c r="A10449">
        <v>463823</v>
      </c>
      <c r="B10449" t="s">
        <v>18461</v>
      </c>
      <c r="C10449" t="s">
        <v>97</v>
      </c>
      <c r="D10449" s="67" t="s">
        <v>18462</v>
      </c>
      <c r="E10449" s="66" t="s">
        <v>15351</v>
      </c>
      <c r="F10449" t="s">
        <v>91</v>
      </c>
      <c r="G10449" s="66" t="s">
        <v>5866</v>
      </c>
      <c r="H10449" s="67" t="s">
        <v>10231</v>
      </c>
      <c r="I10449" t="s">
        <v>6309</v>
      </c>
      <c r="J10449" s="66" t="s">
        <v>5845</v>
      </c>
      <c r="K10449" s="66" t="s">
        <v>94</v>
      </c>
      <c r="M10449" s="66" t="s">
        <v>95</v>
      </c>
      <c r="N10449" t="s">
        <v>11069</v>
      </c>
      <c r="O10449"/>
    </row>
    <row r="10450" spans="1:15">
      <c r="A10450">
        <v>516858</v>
      </c>
      <c r="B10450" t="s">
        <v>18463</v>
      </c>
      <c r="C10450" t="s">
        <v>18464</v>
      </c>
      <c r="D10450" s="67" t="s">
        <v>18465</v>
      </c>
      <c r="E10450" s="66" t="s">
        <v>15351</v>
      </c>
      <c r="F10450" t="s">
        <v>114</v>
      </c>
      <c r="G10450" s="66" t="s">
        <v>5866</v>
      </c>
      <c r="H10450" s="67" t="s">
        <v>10231</v>
      </c>
      <c r="I10450" t="s">
        <v>6309</v>
      </c>
      <c r="J10450" s="66" t="s">
        <v>5845</v>
      </c>
      <c r="K10450" s="66" t="s">
        <v>94</v>
      </c>
      <c r="M10450" s="66" t="s">
        <v>95</v>
      </c>
      <c r="N10450" t="s">
        <v>11069</v>
      </c>
      <c r="O10450"/>
    </row>
    <row r="10451" spans="1:15">
      <c r="A10451">
        <v>848420</v>
      </c>
      <c r="B10451" t="s">
        <v>18466</v>
      </c>
      <c r="C10451" t="s">
        <v>1608</v>
      </c>
      <c r="D10451" s="67" t="s">
        <v>18467</v>
      </c>
      <c r="E10451" s="66" t="s">
        <v>15351</v>
      </c>
      <c r="F10451" t="s">
        <v>114</v>
      </c>
      <c r="G10451" s="66" t="s">
        <v>5866</v>
      </c>
      <c r="H10451" s="67" t="s">
        <v>10231</v>
      </c>
      <c r="I10451" t="s">
        <v>6309</v>
      </c>
      <c r="J10451" s="66" t="s">
        <v>5845</v>
      </c>
      <c r="K10451" s="66" t="s">
        <v>94</v>
      </c>
      <c r="M10451" s="66" t="s">
        <v>95</v>
      </c>
      <c r="N10451" t="s">
        <v>11069</v>
      </c>
      <c r="O10451"/>
    </row>
    <row r="10452" spans="1:15">
      <c r="A10452">
        <v>364817</v>
      </c>
      <c r="B10452" t="s">
        <v>18468</v>
      </c>
      <c r="C10452" t="s">
        <v>202</v>
      </c>
      <c r="D10452" s="67" t="s">
        <v>6340</v>
      </c>
      <c r="E10452" s="66" t="s">
        <v>15352</v>
      </c>
      <c r="F10452" t="s">
        <v>91</v>
      </c>
      <c r="G10452" s="66" t="s">
        <v>7285</v>
      </c>
      <c r="H10452" s="67" t="s">
        <v>10231</v>
      </c>
      <c r="I10452" t="s">
        <v>8039</v>
      </c>
      <c r="J10452" s="66" t="s">
        <v>1805</v>
      </c>
      <c r="K10452" s="66" t="s">
        <v>94</v>
      </c>
      <c r="M10452" s="66" t="s">
        <v>95</v>
      </c>
      <c r="N10452" t="s">
        <v>11466</v>
      </c>
      <c r="O10452"/>
    </row>
    <row r="10453" spans="1:15">
      <c r="A10453">
        <v>55785817</v>
      </c>
      <c r="B10453" t="s">
        <v>18469</v>
      </c>
      <c r="C10453" t="s">
        <v>117</v>
      </c>
      <c r="D10453" s="67" t="s">
        <v>18470</v>
      </c>
      <c r="F10453" t="s">
        <v>91</v>
      </c>
      <c r="G10453" s="66" t="s">
        <v>8828</v>
      </c>
      <c r="H10453" s="67" t="s">
        <v>10424</v>
      </c>
      <c r="I10453" t="s">
        <v>10750</v>
      </c>
      <c r="J10453" s="66" t="s">
        <v>8830</v>
      </c>
      <c r="K10453" s="66" t="s">
        <v>94</v>
      </c>
      <c r="M10453" s="66" t="s">
        <v>95</v>
      </c>
      <c r="N10453" t="s">
        <v>10751</v>
      </c>
      <c r="O10453"/>
    </row>
    <row r="10454" spans="1:15">
      <c r="A10454">
        <v>55785821</v>
      </c>
      <c r="B10454" t="s">
        <v>18471</v>
      </c>
      <c r="C10454" t="s">
        <v>171</v>
      </c>
      <c r="D10454" s="67" t="s">
        <v>18472</v>
      </c>
      <c r="F10454" t="s">
        <v>91</v>
      </c>
      <c r="G10454" s="66" t="s">
        <v>8828</v>
      </c>
      <c r="H10454" s="67" t="s">
        <v>10424</v>
      </c>
      <c r="I10454" t="s">
        <v>10750</v>
      </c>
      <c r="J10454" s="66" t="s">
        <v>8830</v>
      </c>
      <c r="K10454" s="66" t="s">
        <v>94</v>
      </c>
      <c r="M10454" s="66" t="s">
        <v>95</v>
      </c>
      <c r="N10454" t="s">
        <v>10751</v>
      </c>
      <c r="O10454"/>
    </row>
    <row r="10455" spans="1:15">
      <c r="A10455">
        <v>847705</v>
      </c>
      <c r="B10455" t="s">
        <v>18473</v>
      </c>
      <c r="C10455" t="s">
        <v>1086</v>
      </c>
      <c r="D10455" s="67" t="s">
        <v>18474</v>
      </c>
      <c r="F10455" t="s">
        <v>114</v>
      </c>
      <c r="G10455" s="66" t="s">
        <v>8828</v>
      </c>
      <c r="H10455" s="67" t="s">
        <v>10424</v>
      </c>
      <c r="I10455" t="s">
        <v>10750</v>
      </c>
      <c r="J10455" s="66" t="s">
        <v>8830</v>
      </c>
      <c r="K10455" s="66" t="s">
        <v>94</v>
      </c>
      <c r="M10455" s="66" t="s">
        <v>95</v>
      </c>
      <c r="N10455" t="s">
        <v>10751</v>
      </c>
      <c r="O10455"/>
    </row>
    <row r="10456" spans="1:15">
      <c r="A10456">
        <v>847710</v>
      </c>
      <c r="B10456" t="s">
        <v>18475</v>
      </c>
      <c r="C10456" t="s">
        <v>990</v>
      </c>
      <c r="D10456" s="67" t="s">
        <v>18476</v>
      </c>
      <c r="F10456" t="s">
        <v>91</v>
      </c>
      <c r="G10456" s="66" t="s">
        <v>8828</v>
      </c>
      <c r="H10456" s="67" t="s">
        <v>10424</v>
      </c>
      <c r="I10456" t="s">
        <v>10750</v>
      </c>
      <c r="J10456" s="66" t="s">
        <v>8830</v>
      </c>
      <c r="K10456" s="66" t="s">
        <v>94</v>
      </c>
      <c r="M10456" s="66" t="s">
        <v>95</v>
      </c>
      <c r="N10456" t="s">
        <v>10751</v>
      </c>
      <c r="O10456"/>
    </row>
    <row r="10457" spans="1:15">
      <c r="A10457">
        <v>847713</v>
      </c>
      <c r="B10457" t="s">
        <v>13727</v>
      </c>
      <c r="C10457" t="s">
        <v>1131</v>
      </c>
      <c r="D10457" s="67" t="s">
        <v>18477</v>
      </c>
      <c r="F10457" t="s">
        <v>91</v>
      </c>
      <c r="G10457" s="66" t="s">
        <v>8828</v>
      </c>
      <c r="H10457" s="67" t="s">
        <v>10424</v>
      </c>
      <c r="I10457" t="s">
        <v>10750</v>
      </c>
      <c r="J10457" s="66" t="s">
        <v>8830</v>
      </c>
      <c r="K10457" s="66" t="s">
        <v>94</v>
      </c>
      <c r="M10457" s="66" t="s">
        <v>95</v>
      </c>
      <c r="N10457" t="s">
        <v>10751</v>
      </c>
      <c r="O10457"/>
    </row>
    <row r="10458" spans="1:15">
      <c r="A10458">
        <v>847715</v>
      </c>
      <c r="B10458" t="s">
        <v>18478</v>
      </c>
      <c r="C10458" t="s">
        <v>734</v>
      </c>
      <c r="D10458" s="67" t="s">
        <v>18479</v>
      </c>
      <c r="F10458" t="s">
        <v>114</v>
      </c>
      <c r="G10458" s="66" t="s">
        <v>8828</v>
      </c>
      <c r="H10458" s="67" t="s">
        <v>10424</v>
      </c>
      <c r="I10458" t="s">
        <v>10750</v>
      </c>
      <c r="J10458" s="66" t="s">
        <v>8830</v>
      </c>
      <c r="K10458" s="66" t="s">
        <v>94</v>
      </c>
      <c r="M10458" s="66" t="s">
        <v>95</v>
      </c>
      <c r="N10458" t="s">
        <v>10751</v>
      </c>
      <c r="O10458"/>
    </row>
    <row r="10459" spans="1:15">
      <c r="A10459">
        <v>847718</v>
      </c>
      <c r="B10459" t="s">
        <v>18480</v>
      </c>
      <c r="C10459" t="s">
        <v>2068</v>
      </c>
      <c r="D10459" s="67" t="s">
        <v>18481</v>
      </c>
      <c r="F10459" t="s">
        <v>91</v>
      </c>
      <c r="G10459" s="66" t="s">
        <v>8828</v>
      </c>
      <c r="H10459" s="67" t="s">
        <v>10424</v>
      </c>
      <c r="I10459" t="s">
        <v>10750</v>
      </c>
      <c r="J10459" s="66" t="s">
        <v>8830</v>
      </c>
      <c r="K10459" s="66" t="s">
        <v>94</v>
      </c>
      <c r="M10459" s="66" t="s">
        <v>95</v>
      </c>
      <c r="N10459" t="s">
        <v>10751</v>
      </c>
      <c r="O10459"/>
    </row>
    <row r="10460" spans="1:15">
      <c r="A10460">
        <v>847719</v>
      </c>
      <c r="B10460" t="s">
        <v>18482</v>
      </c>
      <c r="C10460" t="s">
        <v>646</v>
      </c>
      <c r="D10460" s="67" t="s">
        <v>18483</v>
      </c>
      <c r="F10460" t="s">
        <v>114</v>
      </c>
      <c r="G10460" s="66" t="s">
        <v>8828</v>
      </c>
      <c r="H10460" s="67" t="s">
        <v>10424</v>
      </c>
      <c r="I10460" t="s">
        <v>10750</v>
      </c>
      <c r="J10460" s="66" t="s">
        <v>8830</v>
      </c>
      <c r="K10460" s="66" t="s">
        <v>94</v>
      </c>
      <c r="M10460" s="66" t="s">
        <v>95</v>
      </c>
      <c r="N10460" t="s">
        <v>10751</v>
      </c>
      <c r="O10460"/>
    </row>
    <row r="10461" spans="1:15">
      <c r="A10461">
        <v>672951</v>
      </c>
      <c r="B10461" t="s">
        <v>829</v>
      </c>
      <c r="C10461" t="s">
        <v>774</v>
      </c>
      <c r="D10461" s="67" t="s">
        <v>1808</v>
      </c>
      <c r="E10461" s="66" t="s">
        <v>15351</v>
      </c>
      <c r="F10461" t="s">
        <v>114</v>
      </c>
      <c r="G10461" s="66" t="s">
        <v>1688</v>
      </c>
      <c r="H10461" s="67" t="s">
        <v>10311</v>
      </c>
      <c r="I10461" t="s">
        <v>1762</v>
      </c>
      <c r="J10461" s="66" t="s">
        <v>1690</v>
      </c>
      <c r="K10461" s="66" t="s">
        <v>94</v>
      </c>
      <c r="M10461" s="66" t="s">
        <v>95</v>
      </c>
      <c r="N10461" t="s">
        <v>1763</v>
      </c>
      <c r="O10461"/>
    </row>
    <row r="10462" spans="1:15">
      <c r="A10462">
        <v>55768071</v>
      </c>
      <c r="B10462" t="s">
        <v>18484</v>
      </c>
      <c r="C10462" t="s">
        <v>7870</v>
      </c>
      <c r="D10462" s="67" t="s">
        <v>16607</v>
      </c>
      <c r="E10462" s="66" t="s">
        <v>15352</v>
      </c>
      <c r="F10462" t="s">
        <v>91</v>
      </c>
      <c r="G10462" s="66" t="s">
        <v>7293</v>
      </c>
      <c r="H10462" s="67" t="s">
        <v>10436</v>
      </c>
      <c r="I10462" t="s">
        <v>7868</v>
      </c>
      <c r="J10462" s="66" t="s">
        <v>1805</v>
      </c>
      <c r="K10462" s="66" t="s">
        <v>94</v>
      </c>
      <c r="M10462" s="66" t="s">
        <v>95</v>
      </c>
      <c r="N10462" t="s">
        <v>11308</v>
      </c>
      <c r="O10462"/>
    </row>
    <row r="10463" spans="1:15">
      <c r="A10463">
        <v>55567437</v>
      </c>
      <c r="B10463" t="s">
        <v>18485</v>
      </c>
      <c r="C10463" t="s">
        <v>97</v>
      </c>
      <c r="D10463" s="67" t="s">
        <v>18486</v>
      </c>
      <c r="E10463" s="66" t="s">
        <v>15351</v>
      </c>
      <c r="F10463" t="s">
        <v>91</v>
      </c>
      <c r="G10463" s="66" t="s">
        <v>3040</v>
      </c>
      <c r="H10463" s="67" t="s">
        <v>10436</v>
      </c>
      <c r="I10463" t="s">
        <v>18142</v>
      </c>
      <c r="J10463" s="66" t="s">
        <v>1805</v>
      </c>
      <c r="K10463" s="66" t="s">
        <v>94</v>
      </c>
      <c r="M10463" s="66" t="s">
        <v>95</v>
      </c>
      <c r="N10463" t="s">
        <v>18143</v>
      </c>
      <c r="O10463"/>
    </row>
    <row r="10464" spans="1:15">
      <c r="A10464">
        <v>682851</v>
      </c>
      <c r="B10464" t="s">
        <v>1278</v>
      </c>
      <c r="C10464" t="s">
        <v>180</v>
      </c>
      <c r="D10464" s="67" t="s">
        <v>18487</v>
      </c>
      <c r="E10464" s="66" t="s">
        <v>15351</v>
      </c>
      <c r="F10464" t="s">
        <v>91</v>
      </c>
      <c r="G10464" s="66" t="s">
        <v>3040</v>
      </c>
      <c r="H10464" s="67" t="s">
        <v>10436</v>
      </c>
      <c r="I10464" t="s">
        <v>18142</v>
      </c>
      <c r="J10464" s="66" t="s">
        <v>1805</v>
      </c>
      <c r="K10464" s="66" t="s">
        <v>94</v>
      </c>
      <c r="M10464" s="66" t="s">
        <v>95</v>
      </c>
      <c r="N10464" t="s">
        <v>18143</v>
      </c>
      <c r="O10464"/>
    </row>
    <row r="10465" spans="1:15">
      <c r="A10465">
        <v>241616</v>
      </c>
      <c r="B10465" t="s">
        <v>18488</v>
      </c>
      <c r="C10465" t="s">
        <v>1061</v>
      </c>
      <c r="D10465" s="67" t="s">
        <v>18489</v>
      </c>
      <c r="E10465" s="66" t="s">
        <v>15351</v>
      </c>
      <c r="F10465" t="s">
        <v>91</v>
      </c>
      <c r="G10465" s="66" t="s">
        <v>673</v>
      </c>
      <c r="H10465" s="67" t="s">
        <v>10217</v>
      </c>
      <c r="I10465" t="s">
        <v>18490</v>
      </c>
      <c r="J10465" s="66" t="s">
        <v>93</v>
      </c>
      <c r="K10465" s="66" t="s">
        <v>94</v>
      </c>
      <c r="M10465" s="66" t="s">
        <v>95</v>
      </c>
      <c r="N10465" t="s">
        <v>18491</v>
      </c>
      <c r="O10465"/>
    </row>
    <row r="10466" spans="1:15">
      <c r="A10466">
        <v>24754</v>
      </c>
      <c r="B10466" t="s">
        <v>18492</v>
      </c>
      <c r="C10466" t="s">
        <v>128</v>
      </c>
      <c r="D10466" s="67" t="s">
        <v>18493</v>
      </c>
      <c r="E10466" s="66" t="s">
        <v>15351</v>
      </c>
      <c r="F10466" t="s">
        <v>91</v>
      </c>
      <c r="G10466" s="66" t="s">
        <v>8828</v>
      </c>
      <c r="H10466" s="67" t="s">
        <v>10217</v>
      </c>
      <c r="I10466" t="s">
        <v>9383</v>
      </c>
      <c r="J10466" s="66" t="s">
        <v>8830</v>
      </c>
      <c r="K10466" s="66" t="s">
        <v>94</v>
      </c>
      <c r="M10466" s="66" t="s">
        <v>95</v>
      </c>
      <c r="N10466" t="s">
        <v>9384</v>
      </c>
      <c r="O10466"/>
    </row>
    <row r="10467" spans="1:15">
      <c r="A10467">
        <v>27396</v>
      </c>
      <c r="B10467" t="s">
        <v>18494</v>
      </c>
      <c r="C10467" t="s">
        <v>110</v>
      </c>
      <c r="D10467" s="67" t="s">
        <v>18495</v>
      </c>
      <c r="E10467" s="66" t="s">
        <v>15351</v>
      </c>
      <c r="F10467" t="s">
        <v>91</v>
      </c>
      <c r="G10467" s="66" t="s">
        <v>8828</v>
      </c>
      <c r="H10467" s="67" t="s">
        <v>10217</v>
      </c>
      <c r="I10467" t="s">
        <v>9383</v>
      </c>
      <c r="J10467" s="66" t="s">
        <v>8830</v>
      </c>
      <c r="K10467" s="66" t="s">
        <v>94</v>
      </c>
      <c r="M10467" s="66" t="s">
        <v>95</v>
      </c>
      <c r="N10467" t="s">
        <v>9384</v>
      </c>
      <c r="O10467"/>
    </row>
    <row r="10468" spans="1:15">
      <c r="A10468">
        <v>74985</v>
      </c>
      <c r="B10468" t="s">
        <v>18494</v>
      </c>
      <c r="C10468" t="s">
        <v>518</v>
      </c>
      <c r="D10468" s="67" t="s">
        <v>18496</v>
      </c>
      <c r="E10468" s="66" t="s">
        <v>15351</v>
      </c>
      <c r="F10468" t="s">
        <v>114</v>
      </c>
      <c r="G10468" s="66" t="s">
        <v>8828</v>
      </c>
      <c r="H10468" s="67" t="s">
        <v>10217</v>
      </c>
      <c r="I10468" t="s">
        <v>9383</v>
      </c>
      <c r="J10468" s="66" t="s">
        <v>8830</v>
      </c>
      <c r="K10468" s="66" t="s">
        <v>94</v>
      </c>
      <c r="M10468" s="66" t="s">
        <v>95</v>
      </c>
      <c r="N10468" t="s">
        <v>9384</v>
      </c>
      <c r="O10468"/>
    </row>
    <row r="10469" spans="1:15">
      <c r="A10469">
        <v>105128</v>
      </c>
      <c r="B10469" t="s">
        <v>8940</v>
      </c>
      <c r="C10469" t="s">
        <v>128</v>
      </c>
      <c r="D10469" s="67" t="s">
        <v>3532</v>
      </c>
      <c r="E10469" t="s">
        <v>15351</v>
      </c>
      <c r="F10469" t="s">
        <v>91</v>
      </c>
      <c r="G10469" t="s">
        <v>8828</v>
      </c>
      <c r="H10469" s="67" t="s">
        <v>10217</v>
      </c>
      <c r="I10469" t="s">
        <v>9383</v>
      </c>
      <c r="J10469" t="s">
        <v>8830</v>
      </c>
      <c r="K10469" t="s">
        <v>94</v>
      </c>
      <c r="L10469"/>
      <c r="M10469" t="s">
        <v>95</v>
      </c>
      <c r="N10469" t="s">
        <v>9384</v>
      </c>
      <c r="O10469"/>
    </row>
    <row r="10470" spans="1:15">
      <c r="A10470">
        <v>105131</v>
      </c>
      <c r="B10470" t="s">
        <v>8940</v>
      </c>
      <c r="C10470" t="s">
        <v>1378</v>
      </c>
      <c r="D10470" s="67" t="s">
        <v>18497</v>
      </c>
      <c r="E10470" t="s">
        <v>15351</v>
      </c>
      <c r="F10470" t="s">
        <v>91</v>
      </c>
      <c r="G10470" t="s">
        <v>8828</v>
      </c>
      <c r="H10470" s="67" t="s">
        <v>10217</v>
      </c>
      <c r="I10470" t="s">
        <v>9383</v>
      </c>
      <c r="J10470" t="s">
        <v>8830</v>
      </c>
      <c r="K10470" t="s">
        <v>94</v>
      </c>
      <c r="L10470"/>
      <c r="M10470" t="s">
        <v>95</v>
      </c>
      <c r="N10470" t="s">
        <v>9384</v>
      </c>
      <c r="O10470"/>
    </row>
    <row r="10471" spans="1:15">
      <c r="A10471">
        <v>105133</v>
      </c>
      <c r="B10471" t="s">
        <v>15583</v>
      </c>
      <c r="C10471" t="s">
        <v>585</v>
      </c>
      <c r="D10471" s="67" t="s">
        <v>4021</v>
      </c>
      <c r="E10471" t="s">
        <v>15351</v>
      </c>
      <c r="F10471" t="s">
        <v>91</v>
      </c>
      <c r="G10471" t="s">
        <v>8828</v>
      </c>
      <c r="H10471" s="67" t="s">
        <v>10217</v>
      </c>
      <c r="I10471" t="s">
        <v>9383</v>
      </c>
      <c r="J10471" t="s">
        <v>8830</v>
      </c>
      <c r="K10471" t="s">
        <v>94</v>
      </c>
      <c r="L10471"/>
      <c r="M10471" t="s">
        <v>95</v>
      </c>
      <c r="N10471" t="s">
        <v>9384</v>
      </c>
      <c r="O10471"/>
    </row>
    <row r="10472" spans="1:15">
      <c r="A10472">
        <v>105138</v>
      </c>
      <c r="B10472" t="s">
        <v>18498</v>
      </c>
      <c r="C10472" t="s">
        <v>4322</v>
      </c>
      <c r="D10472" s="67" t="s">
        <v>18499</v>
      </c>
      <c r="E10472" t="s">
        <v>15351</v>
      </c>
      <c r="F10472" t="s">
        <v>91</v>
      </c>
      <c r="G10472" t="s">
        <v>8828</v>
      </c>
      <c r="H10472" s="67" t="s">
        <v>10217</v>
      </c>
      <c r="I10472" t="s">
        <v>9383</v>
      </c>
      <c r="J10472" t="s">
        <v>8830</v>
      </c>
      <c r="K10472" t="s">
        <v>94</v>
      </c>
      <c r="L10472"/>
      <c r="M10472" t="s">
        <v>95</v>
      </c>
      <c r="N10472" t="s">
        <v>9384</v>
      </c>
      <c r="O10472"/>
    </row>
    <row r="10473" spans="1:15">
      <c r="A10473">
        <v>105145</v>
      </c>
      <c r="B10473" t="s">
        <v>770</v>
      </c>
      <c r="C10473" t="s">
        <v>143</v>
      </c>
      <c r="D10473" s="67" t="s">
        <v>18500</v>
      </c>
      <c r="E10473" t="s">
        <v>15351</v>
      </c>
      <c r="F10473" t="s">
        <v>91</v>
      </c>
      <c r="G10473" t="s">
        <v>8828</v>
      </c>
      <c r="H10473" s="67" t="s">
        <v>10217</v>
      </c>
      <c r="I10473" t="s">
        <v>9383</v>
      </c>
      <c r="J10473" t="s">
        <v>8830</v>
      </c>
      <c r="K10473" t="s">
        <v>94</v>
      </c>
      <c r="L10473"/>
      <c r="M10473" t="s">
        <v>95</v>
      </c>
      <c r="N10473" t="s">
        <v>9384</v>
      </c>
      <c r="O10473"/>
    </row>
    <row r="10474" spans="1:15">
      <c r="A10474">
        <v>105162</v>
      </c>
      <c r="B10474" t="s">
        <v>18501</v>
      </c>
      <c r="C10474" t="s">
        <v>124</v>
      </c>
      <c r="D10474" s="67" t="s">
        <v>18502</v>
      </c>
      <c r="E10474" t="s">
        <v>15351</v>
      </c>
      <c r="F10474" t="s">
        <v>91</v>
      </c>
      <c r="G10474" t="s">
        <v>8828</v>
      </c>
      <c r="H10474" s="67" t="s">
        <v>10217</v>
      </c>
      <c r="I10474" t="s">
        <v>9383</v>
      </c>
      <c r="J10474" t="s">
        <v>8830</v>
      </c>
      <c r="K10474" t="s">
        <v>94</v>
      </c>
      <c r="L10474"/>
      <c r="M10474" t="s">
        <v>95</v>
      </c>
      <c r="N10474" t="s">
        <v>9384</v>
      </c>
      <c r="O10474"/>
    </row>
    <row r="10475" spans="1:15">
      <c r="A10475">
        <v>232227</v>
      </c>
      <c r="B10475" t="s">
        <v>18503</v>
      </c>
      <c r="C10475" t="s">
        <v>483</v>
      </c>
      <c r="D10475" s="67" t="s">
        <v>490</v>
      </c>
      <c r="E10475" t="s">
        <v>15351</v>
      </c>
      <c r="F10475" t="s">
        <v>91</v>
      </c>
      <c r="G10475" t="s">
        <v>8828</v>
      </c>
      <c r="H10475" s="67" t="s">
        <v>10217</v>
      </c>
      <c r="I10475" t="s">
        <v>9383</v>
      </c>
      <c r="J10475" t="s">
        <v>8830</v>
      </c>
      <c r="K10475" t="s">
        <v>94</v>
      </c>
      <c r="L10475"/>
      <c r="M10475" t="s">
        <v>95</v>
      </c>
      <c r="N10475" t="s">
        <v>9384</v>
      </c>
      <c r="O10475"/>
    </row>
    <row r="10476" spans="1:15">
      <c r="A10476">
        <v>348083</v>
      </c>
      <c r="B10476" t="s">
        <v>9406</v>
      </c>
      <c r="C10476" t="s">
        <v>5292</v>
      </c>
      <c r="D10476" s="67" t="s">
        <v>6016</v>
      </c>
      <c r="E10476" t="s">
        <v>15351</v>
      </c>
      <c r="F10476" t="s">
        <v>91</v>
      </c>
      <c r="G10476" t="s">
        <v>8828</v>
      </c>
      <c r="H10476" s="67" t="s">
        <v>10217</v>
      </c>
      <c r="I10476" t="s">
        <v>9383</v>
      </c>
      <c r="J10476" t="s">
        <v>8830</v>
      </c>
      <c r="K10476" t="s">
        <v>94</v>
      </c>
      <c r="L10476"/>
      <c r="M10476" t="s">
        <v>95</v>
      </c>
      <c r="N10476" t="s">
        <v>9384</v>
      </c>
      <c r="O10476"/>
    </row>
    <row r="10477" spans="1:15">
      <c r="A10477">
        <v>354405</v>
      </c>
      <c r="B10477" t="s">
        <v>18504</v>
      </c>
      <c r="C10477" t="s">
        <v>1061</v>
      </c>
      <c r="D10477" s="67" t="s">
        <v>6740</v>
      </c>
      <c r="E10477" t="s">
        <v>15351</v>
      </c>
      <c r="F10477" t="s">
        <v>91</v>
      </c>
      <c r="G10477" t="s">
        <v>8828</v>
      </c>
      <c r="H10477" s="67" t="s">
        <v>10217</v>
      </c>
      <c r="I10477" t="s">
        <v>9383</v>
      </c>
      <c r="J10477" t="s">
        <v>8830</v>
      </c>
      <c r="K10477" t="s">
        <v>94</v>
      </c>
      <c r="L10477"/>
      <c r="M10477" t="s">
        <v>95</v>
      </c>
      <c r="N10477" t="s">
        <v>9384</v>
      </c>
      <c r="O10477"/>
    </row>
    <row r="10478" spans="1:15">
      <c r="A10478">
        <v>354406</v>
      </c>
      <c r="B10478" t="s">
        <v>7948</v>
      </c>
      <c r="C10478" t="s">
        <v>169</v>
      </c>
      <c r="D10478" s="67" t="s">
        <v>18505</v>
      </c>
      <c r="E10478" t="s">
        <v>15351</v>
      </c>
      <c r="F10478" t="s">
        <v>91</v>
      </c>
      <c r="G10478" t="s">
        <v>8828</v>
      </c>
      <c r="H10478" s="67" t="s">
        <v>10217</v>
      </c>
      <c r="I10478" t="s">
        <v>9383</v>
      </c>
      <c r="J10478" t="s">
        <v>8830</v>
      </c>
      <c r="K10478" t="s">
        <v>94</v>
      </c>
      <c r="L10478"/>
      <c r="M10478" t="s">
        <v>95</v>
      </c>
      <c r="N10478" t="s">
        <v>9384</v>
      </c>
      <c r="O10478"/>
    </row>
    <row r="10479" spans="1:15">
      <c r="A10479">
        <v>521152</v>
      </c>
      <c r="B10479" t="s">
        <v>18506</v>
      </c>
      <c r="C10479" t="s">
        <v>186</v>
      </c>
      <c r="D10479" s="67" t="s">
        <v>18507</v>
      </c>
      <c r="E10479" t="s">
        <v>15351</v>
      </c>
      <c r="F10479" t="s">
        <v>91</v>
      </c>
      <c r="G10479" t="s">
        <v>8828</v>
      </c>
      <c r="H10479" s="67" t="s">
        <v>10217</v>
      </c>
      <c r="I10479" t="s">
        <v>9383</v>
      </c>
      <c r="J10479" t="s">
        <v>8830</v>
      </c>
      <c r="K10479" t="s">
        <v>94</v>
      </c>
      <c r="L10479"/>
      <c r="M10479" t="s">
        <v>95</v>
      </c>
      <c r="N10479" t="s">
        <v>9384</v>
      </c>
      <c r="O10479"/>
    </row>
    <row r="10480" spans="1:15">
      <c r="A10480">
        <v>55531676</v>
      </c>
      <c r="B10480" t="s">
        <v>18508</v>
      </c>
      <c r="C10480" t="s">
        <v>1131</v>
      </c>
      <c r="D10480" s="67" t="s">
        <v>18509</v>
      </c>
      <c r="E10480" t="s">
        <v>15351</v>
      </c>
      <c r="F10480" t="s">
        <v>91</v>
      </c>
      <c r="G10480" t="s">
        <v>8828</v>
      </c>
      <c r="H10480" s="67" t="s">
        <v>10217</v>
      </c>
      <c r="I10480" t="s">
        <v>9383</v>
      </c>
      <c r="J10480" t="s">
        <v>8830</v>
      </c>
      <c r="K10480" t="s">
        <v>94</v>
      </c>
      <c r="L10480"/>
      <c r="M10480" t="s">
        <v>95</v>
      </c>
      <c r="N10480" t="s">
        <v>9384</v>
      </c>
      <c r="O10480"/>
    </row>
    <row r="10481" spans="1:15">
      <c r="A10481">
        <v>105153</v>
      </c>
      <c r="B10481" t="s">
        <v>18510</v>
      </c>
      <c r="C10481" t="s">
        <v>153</v>
      </c>
      <c r="D10481" s="67" t="s">
        <v>9067</v>
      </c>
      <c r="E10481" t="s">
        <v>15351</v>
      </c>
      <c r="F10481" t="s">
        <v>91</v>
      </c>
      <c r="G10481" t="s">
        <v>8828</v>
      </c>
      <c r="H10481" s="67" t="s">
        <v>10217</v>
      </c>
      <c r="I10481" t="s">
        <v>9383</v>
      </c>
      <c r="J10481" t="s">
        <v>8830</v>
      </c>
      <c r="K10481" t="s">
        <v>94</v>
      </c>
      <c r="L10481"/>
      <c r="M10481" t="s">
        <v>95</v>
      </c>
      <c r="N10481" t="s">
        <v>9384</v>
      </c>
      <c r="O10481"/>
    </row>
    <row r="10482" spans="1:15">
      <c r="A10482">
        <v>105155</v>
      </c>
      <c r="B10482" t="s">
        <v>186</v>
      </c>
      <c r="C10482" t="s">
        <v>180</v>
      </c>
      <c r="D10482" s="67" t="s">
        <v>18511</v>
      </c>
      <c r="E10482" t="s">
        <v>15351</v>
      </c>
      <c r="F10482" t="s">
        <v>91</v>
      </c>
      <c r="G10482" t="s">
        <v>8828</v>
      </c>
      <c r="H10482" s="67" t="s">
        <v>10217</v>
      </c>
      <c r="I10482" t="s">
        <v>9383</v>
      </c>
      <c r="J10482" t="s">
        <v>8830</v>
      </c>
      <c r="K10482" t="s">
        <v>94</v>
      </c>
      <c r="L10482"/>
      <c r="M10482" t="s">
        <v>95</v>
      </c>
      <c r="N10482" t="s">
        <v>9384</v>
      </c>
      <c r="O10482"/>
    </row>
    <row r="10483" spans="1:15">
      <c r="A10483">
        <v>55659736</v>
      </c>
      <c r="B10483" t="s">
        <v>18512</v>
      </c>
      <c r="C10483" t="s">
        <v>18513</v>
      </c>
      <c r="D10483" s="67" t="s">
        <v>18514</v>
      </c>
      <c r="E10483" t="s">
        <v>173</v>
      </c>
      <c r="F10483" t="s">
        <v>91</v>
      </c>
      <c r="G10483" t="s">
        <v>3954</v>
      </c>
      <c r="H10483" s="67" t="s">
        <v>10217</v>
      </c>
      <c r="I10483" t="s">
        <v>18360</v>
      </c>
      <c r="J10483" t="s">
        <v>3955</v>
      </c>
      <c r="K10483" t="s">
        <v>94</v>
      </c>
      <c r="L10483"/>
      <c r="M10483" t="s">
        <v>95</v>
      </c>
      <c r="N10483" t="s">
        <v>18361</v>
      </c>
      <c r="O10483"/>
    </row>
    <row r="10484" spans="1:15">
      <c r="A10484">
        <v>55734665</v>
      </c>
      <c r="B10484" t="s">
        <v>222</v>
      </c>
      <c r="C10484" t="s">
        <v>180</v>
      </c>
      <c r="D10484" s="67" t="s">
        <v>16276</v>
      </c>
      <c r="E10484" t="s">
        <v>15352</v>
      </c>
      <c r="F10484" t="s">
        <v>91</v>
      </c>
      <c r="G10484" t="s">
        <v>92</v>
      </c>
      <c r="H10484" s="67" t="s">
        <v>10294</v>
      </c>
      <c r="I10484" t="s">
        <v>217</v>
      </c>
      <c r="J10484" t="s">
        <v>93</v>
      </c>
      <c r="K10484" t="s">
        <v>94</v>
      </c>
      <c r="L10484"/>
      <c r="M10484" t="s">
        <v>95</v>
      </c>
      <c r="N10484" t="s">
        <v>11242</v>
      </c>
      <c r="O10484"/>
    </row>
    <row r="10485" spans="1:15">
      <c r="A10485">
        <v>406391</v>
      </c>
      <c r="B10485" t="s">
        <v>18515</v>
      </c>
      <c r="C10485" t="s">
        <v>6316</v>
      </c>
      <c r="D10485" s="67" t="s">
        <v>6317</v>
      </c>
      <c r="E10485" t="s">
        <v>15351</v>
      </c>
      <c r="F10485" t="s">
        <v>91</v>
      </c>
      <c r="G10485" t="s">
        <v>5866</v>
      </c>
      <c r="H10485" s="67" t="s">
        <v>10294</v>
      </c>
      <c r="I10485" t="s">
        <v>6309</v>
      </c>
      <c r="J10485" t="s">
        <v>5845</v>
      </c>
      <c r="K10485" t="s">
        <v>94</v>
      </c>
      <c r="L10485"/>
      <c r="M10485" t="s">
        <v>95</v>
      </c>
      <c r="N10485" t="s">
        <v>11069</v>
      </c>
      <c r="O10485"/>
    </row>
    <row r="10486" spans="1:15">
      <c r="A10486">
        <v>516876</v>
      </c>
      <c r="B10486" t="s">
        <v>6323</v>
      </c>
      <c r="C10486" t="s">
        <v>281</v>
      </c>
      <c r="D10486" s="67" t="s">
        <v>18516</v>
      </c>
      <c r="E10486" t="s">
        <v>15352</v>
      </c>
      <c r="F10486" t="s">
        <v>114</v>
      </c>
      <c r="G10486" t="s">
        <v>5866</v>
      </c>
      <c r="H10486" s="67" t="s">
        <v>10294</v>
      </c>
      <c r="I10486" t="s">
        <v>6309</v>
      </c>
      <c r="J10486" t="s">
        <v>5845</v>
      </c>
      <c r="K10486" t="s">
        <v>94</v>
      </c>
      <c r="L10486"/>
      <c r="M10486" t="s">
        <v>95</v>
      </c>
      <c r="N10486" t="s">
        <v>11069</v>
      </c>
      <c r="O10486"/>
    </row>
    <row r="10487" spans="1:15">
      <c r="A10487">
        <v>55552135</v>
      </c>
      <c r="B10487" t="s">
        <v>18517</v>
      </c>
      <c r="C10487" t="s">
        <v>18518</v>
      </c>
      <c r="D10487" s="67" t="s">
        <v>18519</v>
      </c>
      <c r="E10487" t="s">
        <v>15351</v>
      </c>
      <c r="F10487" t="s">
        <v>91</v>
      </c>
      <c r="G10487" t="s">
        <v>5866</v>
      </c>
      <c r="H10487" s="67" t="s">
        <v>10294</v>
      </c>
      <c r="I10487" t="s">
        <v>6309</v>
      </c>
      <c r="J10487" t="s">
        <v>5845</v>
      </c>
      <c r="K10487" t="s">
        <v>94</v>
      </c>
      <c r="L10487"/>
      <c r="M10487" t="s">
        <v>95</v>
      </c>
      <c r="N10487" t="s">
        <v>11069</v>
      </c>
      <c r="O10487"/>
    </row>
    <row r="10488" spans="1:15">
      <c r="A10488">
        <v>83284</v>
      </c>
      <c r="B10488" t="s">
        <v>215</v>
      </c>
      <c r="C10488" t="s">
        <v>186</v>
      </c>
      <c r="D10488" s="67" t="s">
        <v>18520</v>
      </c>
      <c r="E10488" t="s">
        <v>15351</v>
      </c>
      <c r="F10488" t="s">
        <v>91</v>
      </c>
      <c r="G10488" t="s">
        <v>8828</v>
      </c>
      <c r="H10488" s="67" t="s">
        <v>10326</v>
      </c>
      <c r="I10488" t="s">
        <v>18521</v>
      </c>
      <c r="J10488" t="s">
        <v>8830</v>
      </c>
      <c r="K10488" t="s">
        <v>94</v>
      </c>
      <c r="L10488"/>
      <c r="M10488" t="s">
        <v>95</v>
      </c>
      <c r="N10488" t="s">
        <v>18522</v>
      </c>
      <c r="O10488"/>
    </row>
    <row r="10489" spans="1:15">
      <c r="A10489">
        <v>55597838</v>
      </c>
      <c r="B10489" t="s">
        <v>18523</v>
      </c>
      <c r="C10489" t="s">
        <v>606</v>
      </c>
      <c r="D10489" s="67" t="s">
        <v>18524</v>
      </c>
      <c r="E10489" t="s">
        <v>15351</v>
      </c>
      <c r="F10489" t="s">
        <v>91</v>
      </c>
      <c r="G10489" t="s">
        <v>16072</v>
      </c>
      <c r="H10489" s="67" t="s">
        <v>10326</v>
      </c>
      <c r="I10489" t="s">
        <v>17575</v>
      </c>
      <c r="J10489" t="s">
        <v>93</v>
      </c>
      <c r="K10489" t="s">
        <v>94</v>
      </c>
      <c r="L10489"/>
      <c r="M10489" t="s">
        <v>95</v>
      </c>
      <c r="N10489" t="s">
        <v>17576</v>
      </c>
      <c r="O10489"/>
    </row>
    <row r="10490" spans="1:15">
      <c r="A10490">
        <v>850597</v>
      </c>
      <c r="B10490" t="s">
        <v>17499</v>
      </c>
      <c r="C10490" t="s">
        <v>180</v>
      </c>
      <c r="D10490" s="67" t="s">
        <v>18525</v>
      </c>
      <c r="E10490" t="s">
        <v>15351</v>
      </c>
      <c r="F10490" t="s">
        <v>91</v>
      </c>
      <c r="G10490" t="s">
        <v>16072</v>
      </c>
      <c r="H10490" s="67" t="s">
        <v>10326</v>
      </c>
      <c r="I10490" t="s">
        <v>17575</v>
      </c>
      <c r="J10490" t="s">
        <v>93</v>
      </c>
      <c r="K10490" t="s">
        <v>94</v>
      </c>
      <c r="L10490"/>
      <c r="M10490" t="s">
        <v>95</v>
      </c>
      <c r="N10490" t="s">
        <v>17576</v>
      </c>
      <c r="O10490"/>
    </row>
    <row r="10491" spans="1:15">
      <c r="A10491">
        <v>55488801</v>
      </c>
      <c r="B10491" t="s">
        <v>18526</v>
      </c>
      <c r="C10491" t="s">
        <v>182</v>
      </c>
      <c r="D10491" s="67" t="s">
        <v>18527</v>
      </c>
      <c r="E10491" t="s">
        <v>15351</v>
      </c>
      <c r="F10491" t="s">
        <v>91</v>
      </c>
      <c r="G10491" t="s">
        <v>818</v>
      </c>
      <c r="H10491" s="67" t="s">
        <v>10724</v>
      </c>
      <c r="I10491" t="s">
        <v>17559</v>
      </c>
      <c r="J10491" t="s">
        <v>819</v>
      </c>
      <c r="K10491" t="s">
        <v>94</v>
      </c>
      <c r="L10491"/>
      <c r="M10491" t="s">
        <v>95</v>
      </c>
      <c r="N10491" t="s">
        <v>17560</v>
      </c>
      <c r="O10491"/>
    </row>
    <row r="10492" spans="1:15">
      <c r="A10492">
        <v>687475</v>
      </c>
      <c r="B10492" t="s">
        <v>18528</v>
      </c>
      <c r="C10492" t="s">
        <v>2543</v>
      </c>
      <c r="D10492" s="67" t="s">
        <v>18529</v>
      </c>
      <c r="E10492" t="s">
        <v>15351</v>
      </c>
      <c r="F10492" t="s">
        <v>91</v>
      </c>
      <c r="G10492" t="s">
        <v>818</v>
      </c>
      <c r="H10492" s="67" t="s">
        <v>10724</v>
      </c>
      <c r="I10492" t="s">
        <v>17559</v>
      </c>
      <c r="J10492" t="s">
        <v>819</v>
      </c>
      <c r="K10492" t="s">
        <v>94</v>
      </c>
      <c r="L10492"/>
      <c r="M10492" t="s">
        <v>95</v>
      </c>
      <c r="N10492" t="s">
        <v>17560</v>
      </c>
      <c r="O10492"/>
    </row>
    <row r="10493" spans="1:15">
      <c r="A10493">
        <v>687477</v>
      </c>
      <c r="B10493" t="s">
        <v>841</v>
      </c>
      <c r="C10493" t="s">
        <v>375</v>
      </c>
      <c r="D10493" s="67" t="s">
        <v>2621</v>
      </c>
      <c r="E10493" t="s">
        <v>15351</v>
      </c>
      <c r="F10493" t="s">
        <v>114</v>
      </c>
      <c r="G10493" t="s">
        <v>818</v>
      </c>
      <c r="H10493" s="67" t="s">
        <v>10724</v>
      </c>
      <c r="I10493" t="s">
        <v>17559</v>
      </c>
      <c r="J10493" t="s">
        <v>819</v>
      </c>
      <c r="K10493" t="s">
        <v>94</v>
      </c>
      <c r="L10493"/>
      <c r="M10493" t="s">
        <v>95</v>
      </c>
      <c r="N10493" t="s">
        <v>17560</v>
      </c>
      <c r="O10493"/>
    </row>
    <row r="10494" spans="1:15">
      <c r="A10494">
        <v>55642176</v>
      </c>
      <c r="B10494" t="s">
        <v>1570</v>
      </c>
      <c r="C10494" t="s">
        <v>1143</v>
      </c>
      <c r="D10494" s="67" t="s">
        <v>1571</v>
      </c>
      <c r="E10494" t="s">
        <v>15351</v>
      </c>
      <c r="F10494" t="s">
        <v>91</v>
      </c>
      <c r="G10494" t="s">
        <v>1561</v>
      </c>
      <c r="H10494" s="67" t="s">
        <v>10247</v>
      </c>
      <c r="I10494" t="s">
        <v>1562</v>
      </c>
      <c r="J10494" t="s">
        <v>1563</v>
      </c>
      <c r="K10494" t="s">
        <v>94</v>
      </c>
      <c r="L10494"/>
      <c r="M10494" t="s">
        <v>95</v>
      </c>
      <c r="N10494" t="s">
        <v>1564</v>
      </c>
      <c r="O10494"/>
    </row>
    <row r="10495" spans="1:15">
      <c r="A10495">
        <v>847582</v>
      </c>
      <c r="B10495" t="s">
        <v>18530</v>
      </c>
      <c r="C10495" t="s">
        <v>240</v>
      </c>
      <c r="D10495" s="67" t="s">
        <v>6623</v>
      </c>
      <c r="E10495" t="s">
        <v>15351</v>
      </c>
      <c r="F10495" t="s">
        <v>91</v>
      </c>
      <c r="G10495" t="s">
        <v>1561</v>
      </c>
      <c r="H10495" s="67" t="s">
        <v>10247</v>
      </c>
      <c r="I10495" t="s">
        <v>1562</v>
      </c>
      <c r="J10495" t="s">
        <v>1563</v>
      </c>
      <c r="K10495" t="s">
        <v>94</v>
      </c>
      <c r="L10495"/>
      <c r="M10495" t="s">
        <v>95</v>
      </c>
      <c r="N10495" t="s">
        <v>1564</v>
      </c>
      <c r="O10495"/>
    </row>
    <row r="10496" spans="1:15">
      <c r="A10496">
        <v>850016</v>
      </c>
      <c r="B10496" t="s">
        <v>15133</v>
      </c>
      <c r="C10496" t="s">
        <v>234</v>
      </c>
      <c r="D10496" s="67" t="s">
        <v>15134</v>
      </c>
      <c r="E10496" t="s">
        <v>15351</v>
      </c>
      <c r="F10496" t="s">
        <v>114</v>
      </c>
      <c r="G10496" t="s">
        <v>1561</v>
      </c>
      <c r="H10496" s="67" t="s">
        <v>10980</v>
      </c>
      <c r="I10496" t="s">
        <v>1657</v>
      </c>
      <c r="J10496" t="s">
        <v>1563</v>
      </c>
      <c r="K10496" t="s">
        <v>94</v>
      </c>
      <c r="L10496"/>
      <c r="M10496" t="s">
        <v>95</v>
      </c>
      <c r="N10496" t="s">
        <v>1658</v>
      </c>
      <c r="O10496"/>
    </row>
    <row r="10497" spans="1:15">
      <c r="A10497">
        <v>55746901</v>
      </c>
      <c r="B10497" t="s">
        <v>1754</v>
      </c>
      <c r="C10497" t="s">
        <v>11516</v>
      </c>
      <c r="D10497" s="67" t="s">
        <v>11517</v>
      </c>
      <c r="E10497" t="s">
        <v>15351</v>
      </c>
      <c r="F10497" t="s">
        <v>114</v>
      </c>
      <c r="G10497" t="s">
        <v>11467</v>
      </c>
      <c r="H10497" s="67" t="s">
        <v>10980</v>
      </c>
      <c r="I10497" t="s">
        <v>8466</v>
      </c>
      <c r="J10497"/>
      <c r="K10497" t="s">
        <v>94</v>
      </c>
      <c r="L10497"/>
      <c r="M10497" t="s">
        <v>95</v>
      </c>
      <c r="N10497" t="s">
        <v>8467</v>
      </c>
      <c r="O10497"/>
    </row>
    <row r="10498" spans="1:15">
      <c r="A10498">
        <v>498000</v>
      </c>
      <c r="B10498" t="s">
        <v>18531</v>
      </c>
      <c r="C10498" t="s">
        <v>606</v>
      </c>
      <c r="D10498" s="67" t="s">
        <v>18532</v>
      </c>
      <c r="E10498" t="s">
        <v>15351</v>
      </c>
      <c r="F10498" t="s">
        <v>91</v>
      </c>
      <c r="G10498" t="s">
        <v>1767</v>
      </c>
      <c r="H10498" s="67" t="s">
        <v>10295</v>
      </c>
      <c r="I10498" t="s">
        <v>15479</v>
      </c>
      <c r="J10498" t="s">
        <v>1690</v>
      </c>
      <c r="K10498" t="s">
        <v>94</v>
      </c>
      <c r="L10498"/>
      <c r="M10498" t="s">
        <v>95</v>
      </c>
      <c r="N10498" t="s">
        <v>15480</v>
      </c>
      <c r="O10498"/>
    </row>
    <row r="10499" spans="1:15">
      <c r="A10499">
        <v>486845</v>
      </c>
      <c r="B10499" t="s">
        <v>1772</v>
      </c>
      <c r="C10499" t="s">
        <v>1061</v>
      </c>
      <c r="D10499" s="67" t="s">
        <v>9389</v>
      </c>
      <c r="E10499" t="s">
        <v>15351</v>
      </c>
      <c r="F10499" t="s">
        <v>91</v>
      </c>
      <c r="G10499" t="s">
        <v>1767</v>
      </c>
      <c r="H10499" s="67" t="s">
        <v>10295</v>
      </c>
      <c r="I10499" t="s">
        <v>1780</v>
      </c>
      <c r="J10499" t="s">
        <v>1690</v>
      </c>
      <c r="K10499" t="s">
        <v>94</v>
      </c>
      <c r="L10499"/>
      <c r="M10499" t="s">
        <v>95</v>
      </c>
      <c r="N10499" t="s">
        <v>1781</v>
      </c>
      <c r="O10499"/>
    </row>
    <row r="10500" spans="1:15">
      <c r="A10500">
        <v>55598531</v>
      </c>
      <c r="B10500" t="s">
        <v>18533</v>
      </c>
      <c r="C10500" t="s">
        <v>98</v>
      </c>
      <c r="D10500" s="67" t="s">
        <v>18534</v>
      </c>
      <c r="E10500" t="s">
        <v>15351</v>
      </c>
      <c r="F10500" t="s">
        <v>91</v>
      </c>
      <c r="G10500" t="s">
        <v>1767</v>
      </c>
      <c r="H10500" s="67" t="s">
        <v>10295</v>
      </c>
      <c r="I10500" t="s">
        <v>1780</v>
      </c>
      <c r="J10500" t="s">
        <v>1690</v>
      </c>
      <c r="K10500" t="s">
        <v>94</v>
      </c>
      <c r="L10500"/>
      <c r="M10500" t="s">
        <v>95</v>
      </c>
      <c r="N10500" t="s">
        <v>1781</v>
      </c>
      <c r="O10500"/>
    </row>
    <row r="10501" spans="1:15">
      <c r="A10501">
        <v>55653241</v>
      </c>
      <c r="B10501" t="s">
        <v>18535</v>
      </c>
      <c r="C10501" t="s">
        <v>681</v>
      </c>
      <c r="D10501" s="67" t="s">
        <v>18536</v>
      </c>
      <c r="E10501" t="s">
        <v>15351</v>
      </c>
      <c r="F10501" t="s">
        <v>91</v>
      </c>
      <c r="G10501" t="s">
        <v>1767</v>
      </c>
      <c r="H10501" s="67" t="s">
        <v>10295</v>
      </c>
      <c r="I10501" t="s">
        <v>1780</v>
      </c>
      <c r="J10501" t="s">
        <v>1690</v>
      </c>
      <c r="K10501" t="s">
        <v>94</v>
      </c>
      <c r="L10501"/>
      <c r="M10501" t="s">
        <v>95</v>
      </c>
      <c r="N10501" t="s">
        <v>1781</v>
      </c>
      <c r="O10501"/>
    </row>
    <row r="10502" spans="1:15">
      <c r="A10502">
        <v>55601703</v>
      </c>
      <c r="B10502" t="s">
        <v>18537</v>
      </c>
      <c r="C10502" t="s">
        <v>18538</v>
      </c>
      <c r="D10502" s="67" t="s">
        <v>18539</v>
      </c>
      <c r="E10502" t="s">
        <v>15352</v>
      </c>
      <c r="F10502" t="s">
        <v>114</v>
      </c>
      <c r="G10502" t="s">
        <v>1767</v>
      </c>
      <c r="H10502" s="67" t="s">
        <v>10295</v>
      </c>
      <c r="I10502" t="s">
        <v>1780</v>
      </c>
      <c r="J10502" t="s">
        <v>1690</v>
      </c>
      <c r="K10502" t="s">
        <v>94</v>
      </c>
      <c r="L10502"/>
      <c r="M10502" t="s">
        <v>95</v>
      </c>
      <c r="N10502" t="s">
        <v>1781</v>
      </c>
      <c r="O10502"/>
    </row>
    <row r="10503" spans="1:15">
      <c r="A10503">
        <v>55604432</v>
      </c>
      <c r="B10503" t="s">
        <v>18540</v>
      </c>
      <c r="C10503" t="s">
        <v>197</v>
      </c>
      <c r="D10503" s="67" t="s">
        <v>18541</v>
      </c>
      <c r="E10503" t="s">
        <v>15351</v>
      </c>
      <c r="F10503" t="s">
        <v>91</v>
      </c>
      <c r="G10503" t="s">
        <v>1767</v>
      </c>
      <c r="H10503" s="67" t="s">
        <v>10295</v>
      </c>
      <c r="I10503" t="s">
        <v>1780</v>
      </c>
      <c r="J10503" t="s">
        <v>1690</v>
      </c>
      <c r="K10503" t="s">
        <v>94</v>
      </c>
      <c r="L10503"/>
      <c r="M10503" t="s">
        <v>95</v>
      </c>
      <c r="N10503" t="s">
        <v>1781</v>
      </c>
      <c r="O10503"/>
    </row>
    <row r="10504" spans="1:15">
      <c r="A10504">
        <v>693438</v>
      </c>
      <c r="B10504" t="s">
        <v>18533</v>
      </c>
      <c r="C10504" t="s">
        <v>890</v>
      </c>
      <c r="D10504" s="67" t="s">
        <v>18542</v>
      </c>
      <c r="E10504" t="s">
        <v>15351</v>
      </c>
      <c r="F10504" t="s">
        <v>114</v>
      </c>
      <c r="G10504" t="s">
        <v>1767</v>
      </c>
      <c r="H10504" s="67" t="s">
        <v>10295</v>
      </c>
      <c r="I10504" t="s">
        <v>1780</v>
      </c>
      <c r="J10504" t="s">
        <v>1690</v>
      </c>
      <c r="K10504" t="s">
        <v>94</v>
      </c>
      <c r="L10504"/>
      <c r="M10504" t="s">
        <v>95</v>
      </c>
      <c r="N10504" t="s">
        <v>1781</v>
      </c>
      <c r="O10504"/>
    </row>
    <row r="10505" spans="1:15">
      <c r="A10505">
        <v>693957</v>
      </c>
      <c r="B10505" t="s">
        <v>1068</v>
      </c>
      <c r="C10505" t="s">
        <v>183</v>
      </c>
      <c r="D10505" s="67" t="s">
        <v>18543</v>
      </c>
      <c r="E10505" t="s">
        <v>15351</v>
      </c>
      <c r="F10505" t="s">
        <v>91</v>
      </c>
      <c r="G10505" t="s">
        <v>1767</v>
      </c>
      <c r="H10505" s="67" t="s">
        <v>10295</v>
      </c>
      <c r="I10505" t="s">
        <v>1780</v>
      </c>
      <c r="J10505" t="s">
        <v>1690</v>
      </c>
      <c r="K10505" t="s">
        <v>94</v>
      </c>
      <c r="L10505"/>
      <c r="M10505" t="s">
        <v>95</v>
      </c>
      <c r="N10505" t="s">
        <v>1781</v>
      </c>
      <c r="O10505"/>
    </row>
    <row r="10506" spans="1:15">
      <c r="A10506">
        <v>372785</v>
      </c>
      <c r="B10506" t="s">
        <v>18544</v>
      </c>
      <c r="C10506" t="s">
        <v>138</v>
      </c>
      <c r="D10506" s="67" t="s">
        <v>18545</v>
      </c>
      <c r="E10506" t="s">
        <v>15351</v>
      </c>
      <c r="F10506" t="s">
        <v>91</v>
      </c>
      <c r="G10506" t="s">
        <v>1767</v>
      </c>
      <c r="H10506" s="67" t="s">
        <v>10295</v>
      </c>
      <c r="I10506" t="s">
        <v>1784</v>
      </c>
      <c r="J10506" t="s">
        <v>1690</v>
      </c>
      <c r="K10506" t="s">
        <v>94</v>
      </c>
      <c r="L10506"/>
      <c r="M10506" t="s">
        <v>95</v>
      </c>
      <c r="N10506" t="s">
        <v>1785</v>
      </c>
      <c r="O10506"/>
    </row>
    <row r="10507" spans="1:15">
      <c r="A10507">
        <v>372790</v>
      </c>
      <c r="B10507" t="s">
        <v>18546</v>
      </c>
      <c r="C10507" t="s">
        <v>1061</v>
      </c>
      <c r="D10507" s="67" t="s">
        <v>18547</v>
      </c>
      <c r="E10507" t="s">
        <v>15351</v>
      </c>
      <c r="F10507" t="s">
        <v>91</v>
      </c>
      <c r="G10507" t="s">
        <v>1767</v>
      </c>
      <c r="H10507" s="67" t="s">
        <v>10295</v>
      </c>
      <c r="I10507" t="s">
        <v>1784</v>
      </c>
      <c r="J10507" t="s">
        <v>1690</v>
      </c>
      <c r="K10507" t="s">
        <v>94</v>
      </c>
      <c r="L10507"/>
      <c r="M10507" t="s">
        <v>95</v>
      </c>
      <c r="N10507" t="s">
        <v>1785</v>
      </c>
      <c r="O10507"/>
    </row>
    <row r="10508" spans="1:15">
      <c r="A10508">
        <v>55475496</v>
      </c>
      <c r="B10508" t="s">
        <v>12032</v>
      </c>
      <c r="C10508" t="s">
        <v>351</v>
      </c>
      <c r="D10508" s="67" t="s">
        <v>979</v>
      </c>
      <c r="E10508" t="s">
        <v>15351</v>
      </c>
      <c r="F10508" t="s">
        <v>91</v>
      </c>
      <c r="G10508" t="s">
        <v>1767</v>
      </c>
      <c r="H10508" s="67" t="s">
        <v>10295</v>
      </c>
      <c r="I10508" t="s">
        <v>1784</v>
      </c>
      <c r="J10508" t="s">
        <v>1690</v>
      </c>
      <c r="K10508" t="s">
        <v>94</v>
      </c>
      <c r="L10508"/>
      <c r="M10508" t="s">
        <v>95</v>
      </c>
      <c r="N10508" t="s">
        <v>1785</v>
      </c>
      <c r="O10508"/>
    </row>
    <row r="10509" spans="1:15">
      <c r="A10509">
        <v>55475511</v>
      </c>
      <c r="B10509" t="s">
        <v>18548</v>
      </c>
      <c r="C10509" t="s">
        <v>153</v>
      </c>
      <c r="D10509" s="67" t="s">
        <v>1757</v>
      </c>
      <c r="E10509" t="s">
        <v>15351</v>
      </c>
      <c r="F10509" t="s">
        <v>91</v>
      </c>
      <c r="G10509" t="s">
        <v>1767</v>
      </c>
      <c r="H10509" s="67" t="s">
        <v>10295</v>
      </c>
      <c r="I10509" t="s">
        <v>1784</v>
      </c>
      <c r="J10509" t="s">
        <v>1690</v>
      </c>
      <c r="K10509" t="s">
        <v>94</v>
      </c>
      <c r="L10509"/>
      <c r="M10509" t="s">
        <v>95</v>
      </c>
      <c r="N10509" t="s">
        <v>1785</v>
      </c>
      <c r="O10509"/>
    </row>
    <row r="10510" spans="1:15">
      <c r="A10510">
        <v>55537151</v>
      </c>
      <c r="B10510" t="s">
        <v>15482</v>
      </c>
      <c r="C10510" t="s">
        <v>135</v>
      </c>
      <c r="D10510" s="67" t="s">
        <v>5742</v>
      </c>
      <c r="E10510" t="s">
        <v>15351</v>
      </c>
      <c r="F10510" t="s">
        <v>91</v>
      </c>
      <c r="G10510" t="s">
        <v>1767</v>
      </c>
      <c r="H10510" s="67" t="s">
        <v>10295</v>
      </c>
      <c r="I10510" t="s">
        <v>1784</v>
      </c>
      <c r="J10510" t="s">
        <v>1690</v>
      </c>
      <c r="K10510" t="s">
        <v>94</v>
      </c>
      <c r="L10510"/>
      <c r="M10510" t="s">
        <v>95</v>
      </c>
      <c r="N10510" t="s">
        <v>1785</v>
      </c>
      <c r="O10510"/>
    </row>
    <row r="10511" spans="1:15">
      <c r="A10511">
        <v>55599670</v>
      </c>
      <c r="B10511" t="s">
        <v>18549</v>
      </c>
      <c r="C10511" t="s">
        <v>1061</v>
      </c>
      <c r="D10511" s="67" t="s">
        <v>18550</v>
      </c>
      <c r="E10511" t="s">
        <v>15351</v>
      </c>
      <c r="F10511" t="s">
        <v>91</v>
      </c>
      <c r="G10511" t="s">
        <v>1767</v>
      </c>
      <c r="H10511" s="67" t="s">
        <v>10295</v>
      </c>
      <c r="I10511" t="s">
        <v>1784</v>
      </c>
      <c r="J10511" t="s">
        <v>1690</v>
      </c>
      <c r="K10511" t="s">
        <v>94</v>
      </c>
      <c r="L10511"/>
      <c r="M10511" t="s">
        <v>95</v>
      </c>
      <c r="N10511" t="s">
        <v>1785</v>
      </c>
      <c r="O10511"/>
    </row>
    <row r="10512" spans="1:15">
      <c r="A10512">
        <v>55698642</v>
      </c>
      <c r="B10512" t="s">
        <v>18551</v>
      </c>
      <c r="C10512" t="s">
        <v>990</v>
      </c>
      <c r="D10512" s="67" t="s">
        <v>18552</v>
      </c>
      <c r="E10512" t="s">
        <v>1007</v>
      </c>
      <c r="F10512" t="s">
        <v>91</v>
      </c>
      <c r="G10512" t="s">
        <v>16072</v>
      </c>
      <c r="H10512" s="67" t="s">
        <v>10295</v>
      </c>
      <c r="I10512" t="s">
        <v>17575</v>
      </c>
      <c r="J10512" t="s">
        <v>93</v>
      </c>
      <c r="K10512" t="s">
        <v>94</v>
      </c>
      <c r="L10512"/>
      <c r="M10512" t="s">
        <v>95</v>
      </c>
      <c r="N10512" t="s">
        <v>17576</v>
      </c>
      <c r="O10512"/>
    </row>
    <row r="10513" spans="1:15">
      <c r="A10513">
        <v>55543537</v>
      </c>
      <c r="B10513" t="s">
        <v>2024</v>
      </c>
      <c r="C10513" t="s">
        <v>212</v>
      </c>
      <c r="D10513" s="67" t="s">
        <v>18553</v>
      </c>
      <c r="E10513" t="s">
        <v>15351</v>
      </c>
      <c r="F10513" t="s">
        <v>91</v>
      </c>
      <c r="G10513" t="s">
        <v>5199</v>
      </c>
      <c r="H10513" s="67" t="s">
        <v>10482</v>
      </c>
      <c r="I10513" t="s">
        <v>18554</v>
      </c>
      <c r="J10513" t="s">
        <v>5201</v>
      </c>
      <c r="K10513" t="s">
        <v>94</v>
      </c>
      <c r="L10513"/>
      <c r="M10513" t="s">
        <v>95</v>
      </c>
      <c r="N10513" t="s">
        <v>18555</v>
      </c>
      <c r="O10513"/>
    </row>
    <row r="10514" spans="1:15">
      <c r="A10514">
        <v>55538953</v>
      </c>
      <c r="B10514" t="s">
        <v>18556</v>
      </c>
      <c r="C10514" t="s">
        <v>345</v>
      </c>
      <c r="D10514" s="67" t="s">
        <v>8749</v>
      </c>
      <c r="E10514" t="s">
        <v>1007</v>
      </c>
      <c r="F10514" t="s">
        <v>91</v>
      </c>
      <c r="G10514" t="s">
        <v>8744</v>
      </c>
      <c r="H10514" s="67" t="s">
        <v>10482</v>
      </c>
      <c r="I10514" t="s">
        <v>8745</v>
      </c>
      <c r="J10514" t="s">
        <v>834</v>
      </c>
      <c r="K10514" t="s">
        <v>94</v>
      </c>
      <c r="L10514"/>
      <c r="M10514" t="s">
        <v>95</v>
      </c>
      <c r="N10514" t="s">
        <v>8746</v>
      </c>
      <c r="O10514"/>
    </row>
    <row r="10515" spans="1:15">
      <c r="A10515">
        <v>247746</v>
      </c>
      <c r="B10515" t="s">
        <v>8753</v>
      </c>
      <c r="C10515" t="s">
        <v>1810</v>
      </c>
      <c r="D10515" s="67" t="s">
        <v>8754</v>
      </c>
      <c r="E10515" t="s">
        <v>15351</v>
      </c>
      <c r="F10515" t="s">
        <v>91</v>
      </c>
      <c r="G10515" t="s">
        <v>8744</v>
      </c>
      <c r="H10515" s="67" t="s">
        <v>10482</v>
      </c>
      <c r="I10515" t="s">
        <v>8745</v>
      </c>
      <c r="J10515" t="s">
        <v>834</v>
      </c>
      <c r="K10515" t="s">
        <v>94</v>
      </c>
      <c r="L10515"/>
      <c r="M10515" t="s">
        <v>95</v>
      </c>
      <c r="N10515" t="s">
        <v>8746</v>
      </c>
      <c r="O10515"/>
    </row>
    <row r="10516" spans="1:15">
      <c r="A10516">
        <v>55601690</v>
      </c>
      <c r="B10516" t="s">
        <v>18557</v>
      </c>
      <c r="C10516" t="s">
        <v>18558</v>
      </c>
      <c r="D10516" s="67" t="s">
        <v>18559</v>
      </c>
      <c r="E10516" t="s">
        <v>1007</v>
      </c>
      <c r="F10516" t="s">
        <v>91</v>
      </c>
      <c r="G10516" t="s">
        <v>8744</v>
      </c>
      <c r="H10516" s="67" t="s">
        <v>10482</v>
      </c>
      <c r="I10516" t="s">
        <v>8745</v>
      </c>
      <c r="J10516" t="s">
        <v>834</v>
      </c>
      <c r="K10516" t="s">
        <v>94</v>
      </c>
      <c r="L10516"/>
      <c r="M10516" t="s">
        <v>95</v>
      </c>
      <c r="N10516" t="s">
        <v>8746</v>
      </c>
      <c r="O10516"/>
    </row>
    <row r="10517" spans="1:15">
      <c r="A10517">
        <v>55657710</v>
      </c>
      <c r="B10517" t="s">
        <v>18560</v>
      </c>
      <c r="C10517" t="s">
        <v>4298</v>
      </c>
      <c r="D10517" s="67" t="s">
        <v>18561</v>
      </c>
      <c r="E10517" t="s">
        <v>173</v>
      </c>
      <c r="F10517" t="s">
        <v>114</v>
      </c>
      <c r="G10517" t="s">
        <v>8744</v>
      </c>
      <c r="H10517" s="67" t="s">
        <v>10482</v>
      </c>
      <c r="I10517" t="s">
        <v>8745</v>
      </c>
      <c r="J10517" t="s">
        <v>834</v>
      </c>
      <c r="K10517" t="s">
        <v>94</v>
      </c>
      <c r="L10517"/>
      <c r="M10517" t="s">
        <v>95</v>
      </c>
      <c r="N10517" t="s">
        <v>8746</v>
      </c>
      <c r="O10517"/>
    </row>
    <row r="10518" spans="1:15">
      <c r="A10518">
        <v>55750252</v>
      </c>
      <c r="B10518" t="s">
        <v>2781</v>
      </c>
      <c r="C10518" t="s">
        <v>2214</v>
      </c>
      <c r="D10518" s="67" t="s">
        <v>18562</v>
      </c>
      <c r="E10518" t="s">
        <v>173</v>
      </c>
      <c r="F10518" t="s">
        <v>114</v>
      </c>
      <c r="G10518" t="s">
        <v>8744</v>
      </c>
      <c r="H10518" s="67" t="s">
        <v>10482</v>
      </c>
      <c r="I10518" t="s">
        <v>8745</v>
      </c>
      <c r="J10518" t="s">
        <v>834</v>
      </c>
      <c r="K10518" t="s">
        <v>94</v>
      </c>
      <c r="L10518"/>
      <c r="M10518" t="s">
        <v>95</v>
      </c>
      <c r="N10518" t="s">
        <v>8746</v>
      </c>
      <c r="O10518"/>
    </row>
    <row r="10519" spans="1:15">
      <c r="A10519">
        <v>481464</v>
      </c>
      <c r="B10519" t="s">
        <v>3365</v>
      </c>
      <c r="C10519" t="s">
        <v>1506</v>
      </c>
      <c r="D10519" s="67" t="s">
        <v>8082</v>
      </c>
      <c r="E10519" t="s">
        <v>15351</v>
      </c>
      <c r="F10519" t="s">
        <v>91</v>
      </c>
      <c r="G10519" t="s">
        <v>11467</v>
      </c>
      <c r="H10519" s="67" t="s">
        <v>10482</v>
      </c>
      <c r="I10519" t="s">
        <v>8080</v>
      </c>
      <c r="J10519"/>
      <c r="K10519" t="s">
        <v>94</v>
      </c>
      <c r="L10519"/>
      <c r="M10519" t="s">
        <v>95</v>
      </c>
      <c r="N10519" t="s">
        <v>8081</v>
      </c>
      <c r="O10519"/>
    </row>
    <row r="10520" spans="1:15">
      <c r="A10520">
        <v>55708494</v>
      </c>
      <c r="B10520" t="s">
        <v>8088</v>
      </c>
      <c r="C10520" t="s">
        <v>158</v>
      </c>
      <c r="D10520" s="67" t="s">
        <v>3883</v>
      </c>
      <c r="E10520" t="s">
        <v>15352</v>
      </c>
      <c r="F10520" t="s">
        <v>91</v>
      </c>
      <c r="G10520" t="s">
        <v>11467</v>
      </c>
      <c r="H10520" s="67" t="s">
        <v>10482</v>
      </c>
      <c r="I10520" t="s">
        <v>8080</v>
      </c>
      <c r="J10520"/>
      <c r="K10520" t="s">
        <v>94</v>
      </c>
      <c r="L10520"/>
      <c r="M10520" t="s">
        <v>95</v>
      </c>
      <c r="N10520" t="s">
        <v>8081</v>
      </c>
      <c r="O10520"/>
    </row>
    <row r="10521" spans="1:15">
      <c r="A10521">
        <v>55704388</v>
      </c>
      <c r="B10521" t="s">
        <v>18563</v>
      </c>
      <c r="C10521" t="s">
        <v>115</v>
      </c>
      <c r="D10521" s="67" t="s">
        <v>18564</v>
      </c>
      <c r="E10521" t="s">
        <v>15351</v>
      </c>
      <c r="F10521" t="s">
        <v>91</v>
      </c>
      <c r="G10521" t="s">
        <v>8828</v>
      </c>
      <c r="H10521" s="67" t="s">
        <v>10316</v>
      </c>
      <c r="I10521" t="s">
        <v>8907</v>
      </c>
      <c r="J10521" t="s">
        <v>8830</v>
      </c>
      <c r="K10521" t="s">
        <v>94</v>
      </c>
      <c r="L10521"/>
      <c r="M10521" t="s">
        <v>95</v>
      </c>
      <c r="N10521" t="s">
        <v>10783</v>
      </c>
      <c r="O10521"/>
    </row>
    <row r="10522" spans="1:15">
      <c r="A10522">
        <v>55711158</v>
      </c>
      <c r="B10522" t="s">
        <v>18565</v>
      </c>
      <c r="C10522" t="s">
        <v>7811</v>
      </c>
      <c r="D10522" s="67" t="s">
        <v>18566</v>
      </c>
      <c r="E10522" t="s">
        <v>15351</v>
      </c>
      <c r="F10522" t="s">
        <v>91</v>
      </c>
      <c r="G10522" t="s">
        <v>8828</v>
      </c>
      <c r="H10522" s="67" t="s">
        <v>10316</v>
      </c>
      <c r="I10522" t="s">
        <v>8907</v>
      </c>
      <c r="J10522" t="s">
        <v>8830</v>
      </c>
      <c r="K10522" t="s">
        <v>94</v>
      </c>
      <c r="L10522"/>
      <c r="M10522" t="s">
        <v>95</v>
      </c>
      <c r="N10522" t="s">
        <v>10783</v>
      </c>
      <c r="O10522"/>
    </row>
    <row r="10523" spans="1:15">
      <c r="A10523">
        <v>852546</v>
      </c>
      <c r="B10523" t="s">
        <v>18567</v>
      </c>
      <c r="C10523" t="s">
        <v>2137</v>
      </c>
      <c r="D10523" s="67" t="s">
        <v>18568</v>
      </c>
      <c r="E10523" t="s">
        <v>1007</v>
      </c>
      <c r="F10523" t="s">
        <v>91</v>
      </c>
      <c r="G10523" t="s">
        <v>8828</v>
      </c>
      <c r="H10523" s="67" t="s">
        <v>10316</v>
      </c>
      <c r="I10523" t="s">
        <v>18569</v>
      </c>
      <c r="J10523" t="s">
        <v>8830</v>
      </c>
      <c r="K10523" t="s">
        <v>94</v>
      </c>
      <c r="L10523"/>
      <c r="M10523" t="s">
        <v>95</v>
      </c>
      <c r="N10523" t="s">
        <v>18570</v>
      </c>
      <c r="O10523"/>
    </row>
    <row r="10524" spans="1:15">
      <c r="A10524">
        <v>55523924</v>
      </c>
      <c r="B10524" t="s">
        <v>6338</v>
      </c>
      <c r="C10524" t="s">
        <v>5288</v>
      </c>
      <c r="D10524" s="67" t="s">
        <v>18571</v>
      </c>
      <c r="E10524" t="s">
        <v>15352</v>
      </c>
      <c r="F10524" t="s">
        <v>114</v>
      </c>
      <c r="G10524" t="s">
        <v>5866</v>
      </c>
      <c r="H10524" s="67" t="s">
        <v>10316</v>
      </c>
      <c r="I10524" t="s">
        <v>6309</v>
      </c>
      <c r="J10524" t="s">
        <v>5845</v>
      </c>
      <c r="K10524" t="s">
        <v>94</v>
      </c>
      <c r="L10524"/>
      <c r="M10524" t="s">
        <v>95</v>
      </c>
      <c r="N10524" t="s">
        <v>11069</v>
      </c>
      <c r="O10524"/>
    </row>
    <row r="10525" spans="1:15">
      <c r="A10525">
        <v>852841</v>
      </c>
      <c r="B10525" t="s">
        <v>18572</v>
      </c>
      <c r="C10525" t="s">
        <v>890</v>
      </c>
      <c r="D10525" s="67" t="s">
        <v>1415</v>
      </c>
      <c r="E10525" t="s">
        <v>15351</v>
      </c>
      <c r="F10525" t="s">
        <v>114</v>
      </c>
      <c r="G10525" t="s">
        <v>5724</v>
      </c>
      <c r="H10525" s="67" t="s">
        <v>11397</v>
      </c>
      <c r="I10525" t="s">
        <v>10825</v>
      </c>
      <c r="J10525" t="s">
        <v>5726</v>
      </c>
      <c r="K10525" t="s">
        <v>94</v>
      </c>
      <c r="L10525"/>
      <c r="M10525" t="s">
        <v>95</v>
      </c>
      <c r="N10525" t="s">
        <v>10826</v>
      </c>
      <c r="O10525"/>
    </row>
    <row r="10526" spans="1:15">
      <c r="A10526">
        <v>690428</v>
      </c>
      <c r="B10526" t="s">
        <v>18016</v>
      </c>
      <c r="C10526" t="s">
        <v>138</v>
      </c>
      <c r="D10526" s="67" t="s">
        <v>18573</v>
      </c>
      <c r="E10526" t="s">
        <v>15351</v>
      </c>
      <c r="F10526" t="s">
        <v>91</v>
      </c>
      <c r="G10526" t="s">
        <v>893</v>
      </c>
      <c r="H10526" s="67" t="s">
        <v>10274</v>
      </c>
      <c r="I10526" t="s">
        <v>1511</v>
      </c>
      <c r="J10526" t="s">
        <v>895</v>
      </c>
      <c r="K10526" t="s">
        <v>94</v>
      </c>
      <c r="L10526"/>
      <c r="M10526" t="s">
        <v>95</v>
      </c>
      <c r="N10526" t="s">
        <v>1512</v>
      </c>
      <c r="O10526"/>
    </row>
    <row r="10527" spans="1:15">
      <c r="A10527">
        <v>492760</v>
      </c>
      <c r="B10527" t="s">
        <v>1463</v>
      </c>
      <c r="C10527" t="s">
        <v>240</v>
      </c>
      <c r="D10527" s="67" t="s">
        <v>1464</v>
      </c>
      <c r="E10527" t="s">
        <v>15351</v>
      </c>
      <c r="F10527" t="s">
        <v>91</v>
      </c>
      <c r="G10527" t="s">
        <v>893</v>
      </c>
      <c r="H10527" s="67" t="s">
        <v>10274</v>
      </c>
      <c r="I10527" t="s">
        <v>1461</v>
      </c>
      <c r="J10527" t="s">
        <v>895</v>
      </c>
      <c r="K10527" t="s">
        <v>94</v>
      </c>
      <c r="L10527"/>
      <c r="M10527" t="s">
        <v>95</v>
      </c>
      <c r="N10527" t="s">
        <v>1462</v>
      </c>
      <c r="O10527"/>
    </row>
    <row r="10528" spans="1:15">
      <c r="A10528">
        <v>55540443</v>
      </c>
      <c r="B10528" t="s">
        <v>1465</v>
      </c>
      <c r="C10528" t="s">
        <v>158</v>
      </c>
      <c r="D10528" s="67" t="s">
        <v>1466</v>
      </c>
      <c r="E10528" t="s">
        <v>15351</v>
      </c>
      <c r="F10528" t="s">
        <v>91</v>
      </c>
      <c r="G10528" t="s">
        <v>893</v>
      </c>
      <c r="H10528" s="67" t="s">
        <v>10274</v>
      </c>
      <c r="I10528" t="s">
        <v>1461</v>
      </c>
      <c r="J10528" t="s">
        <v>895</v>
      </c>
      <c r="K10528" t="s">
        <v>94</v>
      </c>
      <c r="L10528"/>
      <c r="M10528" t="s">
        <v>95</v>
      </c>
      <c r="N10528" t="s">
        <v>1462</v>
      </c>
      <c r="O10528"/>
    </row>
    <row r="10529" spans="1:15">
      <c r="A10529">
        <v>851706</v>
      </c>
      <c r="B10529" t="s">
        <v>15254</v>
      </c>
      <c r="C10529" t="s">
        <v>115</v>
      </c>
      <c r="D10529" s="67" t="s">
        <v>15255</v>
      </c>
      <c r="E10529" t="s">
        <v>15352</v>
      </c>
      <c r="F10529" t="s">
        <v>91</v>
      </c>
      <c r="G10529" t="s">
        <v>8828</v>
      </c>
      <c r="H10529" s="67" t="s">
        <v>10274</v>
      </c>
      <c r="I10529" t="s">
        <v>9680</v>
      </c>
      <c r="J10529" t="s">
        <v>8830</v>
      </c>
      <c r="K10529" t="s">
        <v>94</v>
      </c>
      <c r="L10529"/>
      <c r="M10529" t="s">
        <v>95</v>
      </c>
      <c r="N10529" t="s">
        <v>10761</v>
      </c>
      <c r="O10529"/>
    </row>
    <row r="10530" spans="1:15">
      <c r="A10530">
        <v>851707</v>
      </c>
      <c r="B10530" t="s">
        <v>15256</v>
      </c>
      <c r="C10530" t="s">
        <v>524</v>
      </c>
      <c r="D10530" s="67" t="s">
        <v>14099</v>
      </c>
      <c r="E10530" t="s">
        <v>15351</v>
      </c>
      <c r="F10530" t="s">
        <v>114</v>
      </c>
      <c r="G10530" t="s">
        <v>8828</v>
      </c>
      <c r="H10530" s="67" t="s">
        <v>10274</v>
      </c>
      <c r="I10530" t="s">
        <v>9680</v>
      </c>
      <c r="J10530" t="s">
        <v>8830</v>
      </c>
      <c r="K10530" t="s">
        <v>94</v>
      </c>
      <c r="L10530"/>
      <c r="M10530" t="s">
        <v>95</v>
      </c>
      <c r="N10530" t="s">
        <v>10761</v>
      </c>
      <c r="O10530"/>
    </row>
    <row r="10531" spans="1:15">
      <c r="A10531">
        <v>851708</v>
      </c>
      <c r="B10531" t="s">
        <v>627</v>
      </c>
      <c r="C10531" t="s">
        <v>2112</v>
      </c>
      <c r="D10531" s="67" t="s">
        <v>15257</v>
      </c>
      <c r="E10531" t="s">
        <v>15352</v>
      </c>
      <c r="F10531" t="s">
        <v>114</v>
      </c>
      <c r="G10531" t="s">
        <v>8828</v>
      </c>
      <c r="H10531" s="67" t="s">
        <v>10274</v>
      </c>
      <c r="I10531" t="s">
        <v>9680</v>
      </c>
      <c r="J10531" t="s">
        <v>8830</v>
      </c>
      <c r="K10531" t="s">
        <v>94</v>
      </c>
      <c r="L10531"/>
      <c r="M10531" t="s">
        <v>95</v>
      </c>
      <c r="N10531" t="s">
        <v>10761</v>
      </c>
      <c r="O10531"/>
    </row>
    <row r="10532" spans="1:15">
      <c r="A10532">
        <v>851709</v>
      </c>
      <c r="B10532" t="s">
        <v>15258</v>
      </c>
      <c r="C10532" t="s">
        <v>471</v>
      </c>
      <c r="D10532" s="67" t="s">
        <v>15259</v>
      </c>
      <c r="E10532" t="s">
        <v>15351</v>
      </c>
      <c r="F10532" t="s">
        <v>114</v>
      </c>
      <c r="G10532" t="s">
        <v>8828</v>
      </c>
      <c r="H10532" s="67" t="s">
        <v>10274</v>
      </c>
      <c r="I10532" t="s">
        <v>9680</v>
      </c>
      <c r="J10532" t="s">
        <v>8830</v>
      </c>
      <c r="K10532" t="s">
        <v>94</v>
      </c>
      <c r="L10532"/>
      <c r="M10532" t="s">
        <v>95</v>
      </c>
      <c r="N10532" t="s">
        <v>10761</v>
      </c>
      <c r="O10532"/>
    </row>
    <row r="10533" spans="1:15">
      <c r="A10533">
        <v>138176</v>
      </c>
      <c r="B10533" t="s">
        <v>2943</v>
      </c>
      <c r="C10533" t="s">
        <v>135</v>
      </c>
      <c r="D10533" s="67" t="s">
        <v>18574</v>
      </c>
      <c r="E10533" t="s">
        <v>15351</v>
      </c>
      <c r="F10533" t="s">
        <v>91</v>
      </c>
      <c r="G10533" t="s">
        <v>1767</v>
      </c>
      <c r="H10533" s="67" t="s">
        <v>10309</v>
      </c>
      <c r="I10533" t="s">
        <v>1780</v>
      </c>
      <c r="J10533" t="s">
        <v>1690</v>
      </c>
      <c r="K10533" t="s">
        <v>94</v>
      </c>
      <c r="L10533"/>
      <c r="M10533" t="s">
        <v>95</v>
      </c>
      <c r="N10533" t="s">
        <v>1781</v>
      </c>
      <c r="O10533"/>
    </row>
    <row r="10534" spans="1:15">
      <c r="A10534">
        <v>55702647</v>
      </c>
      <c r="B10534" t="s">
        <v>18575</v>
      </c>
      <c r="C10534" t="s">
        <v>375</v>
      </c>
      <c r="D10534" s="67" t="s">
        <v>16512</v>
      </c>
      <c r="E10534" t="s">
        <v>15351</v>
      </c>
      <c r="F10534" t="s">
        <v>114</v>
      </c>
      <c r="G10534" t="s">
        <v>8700</v>
      </c>
      <c r="H10534" s="67" t="s">
        <v>10309</v>
      </c>
      <c r="I10534" t="s">
        <v>8706</v>
      </c>
      <c r="J10534" t="s">
        <v>817</v>
      </c>
      <c r="K10534" t="s">
        <v>94</v>
      </c>
      <c r="L10534"/>
      <c r="M10534" t="s">
        <v>95</v>
      </c>
      <c r="N10534" t="s">
        <v>8707</v>
      </c>
      <c r="O10534"/>
    </row>
    <row r="10535" spans="1:15">
      <c r="A10535">
        <v>55705196</v>
      </c>
      <c r="B10535" t="s">
        <v>18576</v>
      </c>
      <c r="C10535" t="s">
        <v>1840</v>
      </c>
      <c r="D10535" s="67" t="s">
        <v>18577</v>
      </c>
      <c r="E10535" t="s">
        <v>15351</v>
      </c>
      <c r="F10535" t="s">
        <v>91</v>
      </c>
      <c r="G10535" t="s">
        <v>8700</v>
      </c>
      <c r="H10535" s="67" t="s">
        <v>10309</v>
      </c>
      <c r="I10535" t="s">
        <v>8706</v>
      </c>
      <c r="J10535" t="s">
        <v>817</v>
      </c>
      <c r="K10535" t="s">
        <v>94</v>
      </c>
      <c r="L10535"/>
      <c r="M10535" t="s">
        <v>95</v>
      </c>
      <c r="N10535" t="s">
        <v>8707</v>
      </c>
      <c r="O10535"/>
    </row>
    <row r="10536" spans="1:15">
      <c r="A10536">
        <v>55709580</v>
      </c>
      <c r="B10536" t="s">
        <v>18578</v>
      </c>
      <c r="C10536" t="s">
        <v>103</v>
      </c>
      <c r="D10536" s="67" t="s">
        <v>18579</v>
      </c>
      <c r="E10536" t="s">
        <v>15351</v>
      </c>
      <c r="F10536" t="s">
        <v>91</v>
      </c>
      <c r="G10536" t="s">
        <v>8700</v>
      </c>
      <c r="H10536" s="67" t="s">
        <v>10309</v>
      </c>
      <c r="I10536" t="s">
        <v>8706</v>
      </c>
      <c r="J10536" t="s">
        <v>817</v>
      </c>
      <c r="K10536" t="s">
        <v>94</v>
      </c>
      <c r="L10536"/>
      <c r="M10536" t="s">
        <v>95</v>
      </c>
      <c r="N10536" t="s">
        <v>8707</v>
      </c>
      <c r="O10536"/>
    </row>
    <row r="10537" spans="1:15">
      <c r="A10537">
        <v>55709584</v>
      </c>
      <c r="B10537" t="s">
        <v>867</v>
      </c>
      <c r="C10537" t="s">
        <v>177</v>
      </c>
      <c r="D10537" s="67" t="s">
        <v>18580</v>
      </c>
      <c r="E10537" t="s">
        <v>15351</v>
      </c>
      <c r="F10537" t="s">
        <v>91</v>
      </c>
      <c r="G10537" t="s">
        <v>8700</v>
      </c>
      <c r="H10537" s="67" t="s">
        <v>10309</v>
      </c>
      <c r="I10537" t="s">
        <v>8706</v>
      </c>
      <c r="J10537" t="s">
        <v>817</v>
      </c>
      <c r="K10537" t="s">
        <v>94</v>
      </c>
      <c r="L10537"/>
      <c r="M10537" t="s">
        <v>95</v>
      </c>
      <c r="N10537" t="s">
        <v>8707</v>
      </c>
      <c r="O10537"/>
    </row>
    <row r="10538" spans="1:15">
      <c r="A10538">
        <v>55714501</v>
      </c>
      <c r="B10538" t="s">
        <v>18426</v>
      </c>
      <c r="C10538" t="s">
        <v>169</v>
      </c>
      <c r="D10538" s="67" t="s">
        <v>7119</v>
      </c>
      <c r="E10538" t="s">
        <v>15351</v>
      </c>
      <c r="F10538" t="s">
        <v>91</v>
      </c>
      <c r="G10538" t="s">
        <v>8700</v>
      </c>
      <c r="H10538" s="67" t="s">
        <v>10309</v>
      </c>
      <c r="I10538" t="s">
        <v>8706</v>
      </c>
      <c r="J10538" t="s">
        <v>817</v>
      </c>
      <c r="K10538" t="s">
        <v>94</v>
      </c>
      <c r="L10538"/>
      <c r="M10538" t="s">
        <v>95</v>
      </c>
      <c r="N10538" t="s">
        <v>8707</v>
      </c>
      <c r="O10538"/>
    </row>
    <row r="10539" spans="1:15">
      <c r="A10539">
        <v>55718761</v>
      </c>
      <c r="B10539" t="s">
        <v>18581</v>
      </c>
      <c r="C10539" t="s">
        <v>920</v>
      </c>
      <c r="D10539" s="67" t="s">
        <v>18582</v>
      </c>
      <c r="E10539" t="s">
        <v>15351</v>
      </c>
      <c r="F10539" t="s">
        <v>91</v>
      </c>
      <c r="G10539" t="s">
        <v>8700</v>
      </c>
      <c r="H10539" s="67" t="s">
        <v>10309</v>
      </c>
      <c r="I10539" t="s">
        <v>8706</v>
      </c>
      <c r="J10539" t="s">
        <v>817</v>
      </c>
      <c r="K10539" t="s">
        <v>94</v>
      </c>
      <c r="L10539"/>
      <c r="M10539" t="s">
        <v>95</v>
      </c>
      <c r="N10539" t="s">
        <v>8707</v>
      </c>
      <c r="O10539"/>
    </row>
    <row r="10540" spans="1:15">
      <c r="A10540">
        <v>55712978</v>
      </c>
      <c r="B10540" t="s">
        <v>5650</v>
      </c>
      <c r="C10540" t="s">
        <v>150</v>
      </c>
      <c r="D10540" s="67" t="s">
        <v>3631</v>
      </c>
      <c r="E10540" t="s">
        <v>15351</v>
      </c>
      <c r="F10540" t="s">
        <v>91</v>
      </c>
      <c r="G10540" t="s">
        <v>18583</v>
      </c>
      <c r="H10540" s="67" t="s">
        <v>10309</v>
      </c>
      <c r="I10540" t="s">
        <v>18584</v>
      </c>
      <c r="J10540" t="s">
        <v>5855</v>
      </c>
      <c r="K10540" t="s">
        <v>94</v>
      </c>
      <c r="L10540"/>
      <c r="M10540" t="s">
        <v>95</v>
      </c>
      <c r="N10540" t="s">
        <v>18585</v>
      </c>
      <c r="O10540"/>
    </row>
    <row r="10541" spans="1:15">
      <c r="A10541">
        <v>362150</v>
      </c>
      <c r="B10541" t="s">
        <v>6811</v>
      </c>
      <c r="C10541" t="s">
        <v>612</v>
      </c>
      <c r="D10541" s="67" t="s">
        <v>6225</v>
      </c>
      <c r="E10541" t="s">
        <v>15351</v>
      </c>
      <c r="F10541" t="s">
        <v>91</v>
      </c>
      <c r="G10541" t="s">
        <v>11467</v>
      </c>
      <c r="H10541" s="67" t="s">
        <v>10309</v>
      </c>
      <c r="I10541" t="s">
        <v>8091</v>
      </c>
      <c r="J10541"/>
      <c r="K10541" t="s">
        <v>94</v>
      </c>
      <c r="L10541"/>
      <c r="M10541" t="s">
        <v>95</v>
      </c>
      <c r="N10541" t="s">
        <v>1157</v>
      </c>
      <c r="O10541"/>
    </row>
    <row r="10542" spans="1:15">
      <c r="A10542">
        <v>133984</v>
      </c>
      <c r="B10542" t="s">
        <v>8092</v>
      </c>
      <c r="C10542" t="s">
        <v>107</v>
      </c>
      <c r="D10542" s="67" t="s">
        <v>8093</v>
      </c>
      <c r="E10542" t="s">
        <v>15351</v>
      </c>
      <c r="F10542" t="s">
        <v>91</v>
      </c>
      <c r="G10542" t="s">
        <v>11467</v>
      </c>
      <c r="H10542" s="67" t="s">
        <v>10309</v>
      </c>
      <c r="I10542" t="s">
        <v>8091</v>
      </c>
      <c r="J10542"/>
      <c r="K10542" t="s">
        <v>94</v>
      </c>
      <c r="L10542"/>
      <c r="M10542" t="s">
        <v>95</v>
      </c>
      <c r="N10542" t="s">
        <v>1157</v>
      </c>
      <c r="O10542"/>
    </row>
    <row r="10543" spans="1:15">
      <c r="A10543">
        <v>55710160</v>
      </c>
      <c r="B10543" t="s">
        <v>115</v>
      </c>
      <c r="C10543" t="s">
        <v>1634</v>
      </c>
      <c r="D10543" s="67" t="s">
        <v>8094</v>
      </c>
      <c r="E10543" t="s">
        <v>15351</v>
      </c>
      <c r="F10543" t="s">
        <v>91</v>
      </c>
      <c r="G10543" t="s">
        <v>11467</v>
      </c>
      <c r="H10543" s="67" t="s">
        <v>10309</v>
      </c>
      <c r="I10543" t="s">
        <v>8091</v>
      </c>
      <c r="J10543"/>
      <c r="K10543" t="s">
        <v>94</v>
      </c>
      <c r="L10543"/>
      <c r="M10543" t="s">
        <v>95</v>
      </c>
      <c r="N10543" t="s">
        <v>1157</v>
      </c>
      <c r="O10543"/>
    </row>
    <row r="10544" spans="1:15">
      <c r="A10544">
        <v>285242</v>
      </c>
      <c r="B10544" t="s">
        <v>18586</v>
      </c>
      <c r="C10544" t="s">
        <v>177</v>
      </c>
      <c r="D10544" s="67" t="s">
        <v>18587</v>
      </c>
      <c r="E10544" t="s">
        <v>15351</v>
      </c>
      <c r="F10544" t="s">
        <v>91</v>
      </c>
      <c r="G10544" t="s">
        <v>1912</v>
      </c>
      <c r="H10544" s="67" t="s">
        <v>10739</v>
      </c>
      <c r="I10544" t="s">
        <v>18588</v>
      </c>
      <c r="J10544" t="s">
        <v>1805</v>
      </c>
      <c r="K10544" t="s">
        <v>94</v>
      </c>
      <c r="L10544"/>
      <c r="M10544" t="s">
        <v>95</v>
      </c>
      <c r="N10544" t="s">
        <v>896</v>
      </c>
      <c r="O10544"/>
    </row>
    <row r="10545" spans="1:15">
      <c r="A10545">
        <v>55547972</v>
      </c>
      <c r="B10545" t="s">
        <v>18589</v>
      </c>
      <c r="C10545" t="s">
        <v>115</v>
      </c>
      <c r="D10545" s="67" t="s">
        <v>9040</v>
      </c>
      <c r="E10545" t="s">
        <v>15351</v>
      </c>
      <c r="F10545" t="s">
        <v>91</v>
      </c>
      <c r="G10545" t="s">
        <v>1912</v>
      </c>
      <c r="H10545" s="67" t="s">
        <v>10739</v>
      </c>
      <c r="I10545" t="s">
        <v>18588</v>
      </c>
      <c r="J10545" t="s">
        <v>1805</v>
      </c>
      <c r="K10545" t="s">
        <v>94</v>
      </c>
      <c r="L10545"/>
      <c r="M10545" t="s">
        <v>95</v>
      </c>
      <c r="N10545" t="s">
        <v>896</v>
      </c>
      <c r="O10545"/>
    </row>
    <row r="10546" spans="1:15">
      <c r="A10546">
        <v>55606823</v>
      </c>
      <c r="B10546" t="s">
        <v>18590</v>
      </c>
      <c r="C10546" t="s">
        <v>734</v>
      </c>
      <c r="D10546" s="67" t="s">
        <v>18591</v>
      </c>
      <c r="E10546" t="s">
        <v>912</v>
      </c>
      <c r="F10546" t="s">
        <v>114</v>
      </c>
      <c r="G10546" t="s">
        <v>1912</v>
      </c>
      <c r="H10546" s="67" t="s">
        <v>10739</v>
      </c>
      <c r="I10546" t="s">
        <v>18588</v>
      </c>
      <c r="J10546" t="s">
        <v>1805</v>
      </c>
      <c r="K10546" t="s">
        <v>94</v>
      </c>
      <c r="L10546"/>
      <c r="M10546" t="s">
        <v>95</v>
      </c>
      <c r="N10546" t="s">
        <v>896</v>
      </c>
      <c r="O10546"/>
    </row>
    <row r="10547" spans="1:15">
      <c r="A10547">
        <v>672538</v>
      </c>
      <c r="B10547" t="s">
        <v>18592</v>
      </c>
      <c r="C10547" t="s">
        <v>184</v>
      </c>
      <c r="D10547" s="67" t="s">
        <v>18593</v>
      </c>
      <c r="E10547" t="s">
        <v>15352</v>
      </c>
      <c r="F10547" t="s">
        <v>91</v>
      </c>
      <c r="G10547" t="s">
        <v>1912</v>
      </c>
      <c r="H10547" s="67" t="s">
        <v>10739</v>
      </c>
      <c r="I10547" t="s">
        <v>18588</v>
      </c>
      <c r="J10547" t="s">
        <v>1805</v>
      </c>
      <c r="K10547" t="s">
        <v>94</v>
      </c>
      <c r="L10547"/>
      <c r="M10547" t="s">
        <v>95</v>
      </c>
      <c r="N10547" t="s">
        <v>896</v>
      </c>
      <c r="O10547"/>
    </row>
    <row r="10548" spans="1:15">
      <c r="A10548">
        <v>683753</v>
      </c>
      <c r="B10548" t="s">
        <v>3233</v>
      </c>
      <c r="C10548" t="s">
        <v>151</v>
      </c>
      <c r="D10548" s="67" t="s">
        <v>18594</v>
      </c>
      <c r="E10548" t="s">
        <v>15351</v>
      </c>
      <c r="F10548" t="s">
        <v>91</v>
      </c>
      <c r="G10548" t="s">
        <v>1912</v>
      </c>
      <c r="H10548" s="67" t="s">
        <v>10739</v>
      </c>
      <c r="I10548" t="s">
        <v>18588</v>
      </c>
      <c r="J10548" t="s">
        <v>1805</v>
      </c>
      <c r="K10548" t="s">
        <v>94</v>
      </c>
      <c r="L10548"/>
      <c r="M10548" t="s">
        <v>95</v>
      </c>
      <c r="N10548" t="s">
        <v>896</v>
      </c>
      <c r="O10548"/>
    </row>
    <row r="10549" spans="1:15">
      <c r="A10549">
        <v>55544390</v>
      </c>
      <c r="B10549" t="s">
        <v>18595</v>
      </c>
      <c r="C10549" t="s">
        <v>18596</v>
      </c>
      <c r="D10549" s="67" t="s">
        <v>18597</v>
      </c>
      <c r="E10549" t="s">
        <v>15351</v>
      </c>
      <c r="F10549" t="s">
        <v>114</v>
      </c>
      <c r="G10549" t="s">
        <v>1912</v>
      </c>
      <c r="H10549" s="67" t="s">
        <v>10739</v>
      </c>
      <c r="I10549" t="s">
        <v>18588</v>
      </c>
      <c r="J10549" t="s">
        <v>1805</v>
      </c>
      <c r="K10549" t="s">
        <v>94</v>
      </c>
      <c r="L10549"/>
      <c r="M10549" t="s">
        <v>95</v>
      </c>
      <c r="N10549" t="s">
        <v>896</v>
      </c>
      <c r="O10549"/>
    </row>
    <row r="10550" spans="1:15">
      <c r="A10550">
        <v>55546249</v>
      </c>
      <c r="B10550" t="s">
        <v>18598</v>
      </c>
      <c r="C10550" t="s">
        <v>180</v>
      </c>
      <c r="D10550" s="67" t="s">
        <v>1741</v>
      </c>
      <c r="E10550" t="s">
        <v>15351</v>
      </c>
      <c r="F10550" t="s">
        <v>91</v>
      </c>
      <c r="G10550" t="s">
        <v>1912</v>
      </c>
      <c r="H10550" s="67" t="s">
        <v>10739</v>
      </c>
      <c r="I10550" t="s">
        <v>18588</v>
      </c>
      <c r="J10550" t="s">
        <v>1805</v>
      </c>
      <c r="K10550" t="s">
        <v>94</v>
      </c>
      <c r="L10550"/>
      <c r="M10550" t="s">
        <v>95</v>
      </c>
      <c r="N10550" t="s">
        <v>896</v>
      </c>
      <c r="O10550"/>
    </row>
    <row r="10551" spans="1:15">
      <c r="A10551">
        <v>55597298</v>
      </c>
      <c r="B10551" t="s">
        <v>5051</v>
      </c>
      <c r="C10551" t="s">
        <v>153</v>
      </c>
      <c r="D10551" s="67" t="s">
        <v>18599</v>
      </c>
      <c r="E10551" t="s">
        <v>15351</v>
      </c>
      <c r="F10551" t="s">
        <v>91</v>
      </c>
      <c r="G10551" t="s">
        <v>1912</v>
      </c>
      <c r="H10551" s="67" t="s">
        <v>10739</v>
      </c>
      <c r="I10551" t="s">
        <v>18588</v>
      </c>
      <c r="J10551" t="s">
        <v>1805</v>
      </c>
      <c r="K10551" t="s">
        <v>94</v>
      </c>
      <c r="L10551"/>
      <c r="M10551" t="s">
        <v>95</v>
      </c>
      <c r="N10551" t="s">
        <v>896</v>
      </c>
      <c r="O10551"/>
    </row>
    <row r="10552" spans="1:15">
      <c r="A10552">
        <v>55639037</v>
      </c>
      <c r="B10552" t="s">
        <v>8380</v>
      </c>
      <c r="C10552" t="s">
        <v>150</v>
      </c>
      <c r="D10552" s="67" t="s">
        <v>8075</v>
      </c>
      <c r="E10552" t="s">
        <v>15351</v>
      </c>
      <c r="F10552" t="s">
        <v>91</v>
      </c>
      <c r="G10552" t="s">
        <v>1912</v>
      </c>
      <c r="H10552" s="67" t="s">
        <v>10739</v>
      </c>
      <c r="I10552" t="s">
        <v>18588</v>
      </c>
      <c r="J10552" t="s">
        <v>1805</v>
      </c>
      <c r="K10552" t="s">
        <v>94</v>
      </c>
      <c r="L10552"/>
      <c r="M10552" t="s">
        <v>95</v>
      </c>
      <c r="N10552" t="s">
        <v>896</v>
      </c>
      <c r="O10552"/>
    </row>
    <row r="10553" spans="1:15">
      <c r="A10553">
        <v>55639048</v>
      </c>
      <c r="B10553" t="s">
        <v>18600</v>
      </c>
      <c r="C10553" t="s">
        <v>841</v>
      </c>
      <c r="D10553" s="67" t="s">
        <v>7540</v>
      </c>
      <c r="E10553" t="s">
        <v>15351</v>
      </c>
      <c r="F10553" t="s">
        <v>91</v>
      </c>
      <c r="G10553" t="s">
        <v>1912</v>
      </c>
      <c r="H10553" s="67" t="s">
        <v>10739</v>
      </c>
      <c r="I10553" t="s">
        <v>18588</v>
      </c>
      <c r="J10553" t="s">
        <v>1805</v>
      </c>
      <c r="K10553" t="s">
        <v>94</v>
      </c>
      <c r="L10553"/>
      <c r="M10553" t="s">
        <v>95</v>
      </c>
      <c r="N10553" t="s">
        <v>896</v>
      </c>
      <c r="O10553"/>
    </row>
    <row r="10554" spans="1:15">
      <c r="A10554">
        <v>490168</v>
      </c>
      <c r="B10554" t="s">
        <v>18586</v>
      </c>
      <c r="C10554" t="s">
        <v>304</v>
      </c>
      <c r="D10554" s="67" t="s">
        <v>18601</v>
      </c>
      <c r="E10554" t="s">
        <v>15351</v>
      </c>
      <c r="F10554" t="s">
        <v>114</v>
      </c>
      <c r="G10554" t="s">
        <v>1912</v>
      </c>
      <c r="H10554" s="67" t="s">
        <v>10739</v>
      </c>
      <c r="I10554" t="s">
        <v>18588</v>
      </c>
      <c r="J10554" t="s">
        <v>1805</v>
      </c>
      <c r="K10554" t="s">
        <v>94</v>
      </c>
      <c r="L10554"/>
      <c r="M10554" t="s">
        <v>95</v>
      </c>
      <c r="N10554" t="s">
        <v>896</v>
      </c>
      <c r="O10554"/>
    </row>
    <row r="10555" spans="1:15">
      <c r="A10555">
        <v>55639052</v>
      </c>
      <c r="B10555" t="s">
        <v>18602</v>
      </c>
      <c r="C10555" t="s">
        <v>180</v>
      </c>
      <c r="D10555" s="67" t="s">
        <v>11941</v>
      </c>
      <c r="E10555" t="s">
        <v>15351</v>
      </c>
      <c r="F10555" t="s">
        <v>91</v>
      </c>
      <c r="G10555" t="s">
        <v>1912</v>
      </c>
      <c r="H10555" s="67" t="s">
        <v>10739</v>
      </c>
      <c r="I10555" t="s">
        <v>18588</v>
      </c>
      <c r="J10555" t="s">
        <v>1805</v>
      </c>
      <c r="K10555" t="s">
        <v>94</v>
      </c>
      <c r="L10555"/>
      <c r="M10555" t="s">
        <v>95</v>
      </c>
      <c r="N10555" t="s">
        <v>896</v>
      </c>
      <c r="O10555"/>
    </row>
    <row r="10556" spans="1:15">
      <c r="A10556">
        <v>55639054</v>
      </c>
      <c r="B10556" t="s">
        <v>18590</v>
      </c>
      <c r="C10556" t="s">
        <v>150</v>
      </c>
      <c r="D10556" s="67" t="s">
        <v>18603</v>
      </c>
      <c r="E10556" t="s">
        <v>15351</v>
      </c>
      <c r="F10556" t="s">
        <v>91</v>
      </c>
      <c r="G10556" t="s">
        <v>1912</v>
      </c>
      <c r="H10556" s="67" t="s">
        <v>10739</v>
      </c>
      <c r="I10556" t="s">
        <v>18588</v>
      </c>
      <c r="J10556" t="s">
        <v>1805</v>
      </c>
      <c r="K10556" t="s">
        <v>94</v>
      </c>
      <c r="L10556"/>
      <c r="M10556" t="s">
        <v>95</v>
      </c>
      <c r="N10556" t="s">
        <v>896</v>
      </c>
      <c r="O10556"/>
    </row>
    <row r="10557" spans="1:15">
      <c r="A10557">
        <v>55639097</v>
      </c>
      <c r="B10557" t="s">
        <v>18604</v>
      </c>
      <c r="C10557" t="s">
        <v>1664</v>
      </c>
      <c r="D10557" s="67" t="s">
        <v>18605</v>
      </c>
      <c r="E10557" t="s">
        <v>15351</v>
      </c>
      <c r="F10557" t="s">
        <v>91</v>
      </c>
      <c r="G10557" t="s">
        <v>1912</v>
      </c>
      <c r="H10557" s="67" t="s">
        <v>10739</v>
      </c>
      <c r="I10557" t="s">
        <v>18588</v>
      </c>
      <c r="J10557" t="s">
        <v>1805</v>
      </c>
      <c r="K10557" t="s">
        <v>94</v>
      </c>
      <c r="L10557"/>
      <c r="M10557" t="s">
        <v>95</v>
      </c>
      <c r="N10557" t="s">
        <v>896</v>
      </c>
      <c r="O10557"/>
    </row>
    <row r="10558" spans="1:15">
      <c r="A10558">
        <v>55639107</v>
      </c>
      <c r="B10558" t="s">
        <v>8380</v>
      </c>
      <c r="C10558" t="s">
        <v>564</v>
      </c>
      <c r="D10558" s="67" t="s">
        <v>13133</v>
      </c>
      <c r="E10558" t="s">
        <v>1001</v>
      </c>
      <c r="F10558" t="s">
        <v>91</v>
      </c>
      <c r="G10558" t="s">
        <v>1912</v>
      </c>
      <c r="H10558" s="67" t="s">
        <v>10739</v>
      </c>
      <c r="I10558" t="s">
        <v>18588</v>
      </c>
      <c r="J10558" t="s">
        <v>1805</v>
      </c>
      <c r="K10558" t="s">
        <v>94</v>
      </c>
      <c r="L10558"/>
      <c r="M10558" t="s">
        <v>95</v>
      </c>
      <c r="N10558" t="s">
        <v>896</v>
      </c>
      <c r="O10558"/>
    </row>
    <row r="10559" spans="1:15">
      <c r="A10559">
        <v>55639126</v>
      </c>
      <c r="B10559" t="s">
        <v>959</v>
      </c>
      <c r="C10559" t="s">
        <v>177</v>
      </c>
      <c r="D10559" s="67" t="s">
        <v>18606</v>
      </c>
      <c r="E10559" t="s">
        <v>912</v>
      </c>
      <c r="F10559" t="s">
        <v>91</v>
      </c>
      <c r="G10559" t="s">
        <v>1912</v>
      </c>
      <c r="H10559" s="67" t="s">
        <v>10739</v>
      </c>
      <c r="I10559" t="s">
        <v>18588</v>
      </c>
      <c r="J10559" t="s">
        <v>1805</v>
      </c>
      <c r="K10559" t="s">
        <v>94</v>
      </c>
      <c r="L10559"/>
      <c r="M10559" t="s">
        <v>95</v>
      </c>
      <c r="N10559" t="s">
        <v>896</v>
      </c>
      <c r="O10559"/>
    </row>
    <row r="10560" spans="1:15">
      <c r="A10560">
        <v>55639129</v>
      </c>
      <c r="B10560" t="s">
        <v>17850</v>
      </c>
      <c r="C10560" t="s">
        <v>692</v>
      </c>
      <c r="D10560" s="67" t="s">
        <v>18607</v>
      </c>
      <c r="E10560" t="s">
        <v>173</v>
      </c>
      <c r="F10560" t="s">
        <v>91</v>
      </c>
      <c r="G10560" t="s">
        <v>1912</v>
      </c>
      <c r="H10560" s="67" t="s">
        <v>10739</v>
      </c>
      <c r="I10560" t="s">
        <v>18588</v>
      </c>
      <c r="J10560" t="s">
        <v>1805</v>
      </c>
      <c r="K10560" t="s">
        <v>94</v>
      </c>
      <c r="L10560"/>
      <c r="M10560" t="s">
        <v>95</v>
      </c>
      <c r="N10560" t="s">
        <v>896</v>
      </c>
      <c r="O10560"/>
    </row>
    <row r="10561" spans="1:15">
      <c r="A10561">
        <v>55639130</v>
      </c>
      <c r="B10561" t="s">
        <v>7097</v>
      </c>
      <c r="C10561" t="s">
        <v>184</v>
      </c>
      <c r="D10561" s="67" t="s">
        <v>7402</v>
      </c>
      <c r="E10561" t="s">
        <v>173</v>
      </c>
      <c r="F10561" t="s">
        <v>91</v>
      </c>
      <c r="G10561" t="s">
        <v>1912</v>
      </c>
      <c r="H10561" s="67" t="s">
        <v>10739</v>
      </c>
      <c r="I10561" t="s">
        <v>18588</v>
      </c>
      <c r="J10561" t="s">
        <v>1805</v>
      </c>
      <c r="K10561" t="s">
        <v>94</v>
      </c>
      <c r="L10561"/>
      <c r="M10561" t="s">
        <v>95</v>
      </c>
      <c r="N10561" t="s">
        <v>896</v>
      </c>
      <c r="O10561"/>
    </row>
    <row r="10562" spans="1:15">
      <c r="A10562">
        <v>55639165</v>
      </c>
      <c r="B10562" t="s">
        <v>18608</v>
      </c>
      <c r="C10562" t="s">
        <v>270</v>
      </c>
      <c r="D10562" s="67" t="s">
        <v>7433</v>
      </c>
      <c r="E10562" t="s">
        <v>1001</v>
      </c>
      <c r="F10562" t="s">
        <v>91</v>
      </c>
      <c r="G10562" t="s">
        <v>1912</v>
      </c>
      <c r="H10562" s="67" t="s">
        <v>10739</v>
      </c>
      <c r="I10562" t="s">
        <v>18588</v>
      </c>
      <c r="J10562" t="s">
        <v>1805</v>
      </c>
      <c r="K10562" t="s">
        <v>94</v>
      </c>
      <c r="L10562"/>
      <c r="M10562" t="s">
        <v>95</v>
      </c>
      <c r="N10562" t="s">
        <v>896</v>
      </c>
      <c r="O10562"/>
    </row>
    <row r="10563" spans="1:15">
      <c r="A10563">
        <v>55639224</v>
      </c>
      <c r="B10563" t="s">
        <v>18604</v>
      </c>
      <c r="C10563" t="s">
        <v>1547</v>
      </c>
      <c r="D10563" s="67" t="s">
        <v>18609</v>
      </c>
      <c r="E10563" t="s">
        <v>173</v>
      </c>
      <c r="F10563" t="s">
        <v>91</v>
      </c>
      <c r="G10563" t="s">
        <v>1912</v>
      </c>
      <c r="H10563" s="67" t="s">
        <v>10739</v>
      </c>
      <c r="I10563" t="s">
        <v>18588</v>
      </c>
      <c r="J10563" t="s">
        <v>1805</v>
      </c>
      <c r="K10563" t="s">
        <v>94</v>
      </c>
      <c r="L10563"/>
      <c r="M10563" t="s">
        <v>95</v>
      </c>
      <c r="N10563" t="s">
        <v>896</v>
      </c>
      <c r="O10563"/>
    </row>
    <row r="10564" spans="1:15">
      <c r="A10564">
        <v>55639230</v>
      </c>
      <c r="B10564" t="s">
        <v>18610</v>
      </c>
      <c r="C10564" t="s">
        <v>169</v>
      </c>
      <c r="D10564" s="67" t="s">
        <v>4920</v>
      </c>
      <c r="E10564" t="s">
        <v>173</v>
      </c>
      <c r="F10564" t="s">
        <v>91</v>
      </c>
      <c r="G10564" t="s">
        <v>1912</v>
      </c>
      <c r="H10564" s="67" t="s">
        <v>10739</v>
      </c>
      <c r="I10564" t="s">
        <v>18588</v>
      </c>
      <c r="J10564" t="s">
        <v>1805</v>
      </c>
      <c r="K10564" t="s">
        <v>94</v>
      </c>
      <c r="L10564"/>
      <c r="M10564" t="s">
        <v>95</v>
      </c>
      <c r="N10564" t="s">
        <v>896</v>
      </c>
      <c r="O10564"/>
    </row>
    <row r="10565" spans="1:15">
      <c r="A10565">
        <v>55645867</v>
      </c>
      <c r="B10565" t="s">
        <v>18611</v>
      </c>
      <c r="C10565" t="s">
        <v>4929</v>
      </c>
      <c r="D10565" s="67" t="s">
        <v>18612</v>
      </c>
      <c r="E10565" t="s">
        <v>15351</v>
      </c>
      <c r="F10565" t="s">
        <v>91</v>
      </c>
      <c r="G10565" t="s">
        <v>1912</v>
      </c>
      <c r="H10565" s="67" t="s">
        <v>10739</v>
      </c>
      <c r="I10565" t="s">
        <v>18588</v>
      </c>
      <c r="J10565" t="s">
        <v>1805</v>
      </c>
      <c r="K10565" t="s">
        <v>94</v>
      </c>
      <c r="L10565"/>
      <c r="M10565" t="s">
        <v>95</v>
      </c>
      <c r="N10565" t="s">
        <v>896</v>
      </c>
      <c r="O10565"/>
    </row>
    <row r="10566" spans="1:15">
      <c r="A10566">
        <v>55645868</v>
      </c>
      <c r="B10566" t="s">
        <v>959</v>
      </c>
      <c r="C10566" t="s">
        <v>143</v>
      </c>
      <c r="D10566" s="67" t="s">
        <v>18613</v>
      </c>
      <c r="E10566" t="s">
        <v>15351</v>
      </c>
      <c r="F10566" t="s">
        <v>91</v>
      </c>
      <c r="G10566" t="s">
        <v>1912</v>
      </c>
      <c r="H10566" s="67" t="s">
        <v>10739</v>
      </c>
      <c r="I10566" t="s">
        <v>18588</v>
      </c>
      <c r="J10566" t="s">
        <v>1805</v>
      </c>
      <c r="K10566" t="s">
        <v>94</v>
      </c>
      <c r="L10566"/>
      <c r="M10566" t="s">
        <v>95</v>
      </c>
      <c r="N10566" t="s">
        <v>896</v>
      </c>
      <c r="O10566"/>
    </row>
    <row r="10567" spans="1:15">
      <c r="A10567">
        <v>55699527</v>
      </c>
      <c r="B10567" t="s">
        <v>18614</v>
      </c>
      <c r="C10567" t="s">
        <v>363</v>
      </c>
      <c r="D10567" s="67" t="s">
        <v>7581</v>
      </c>
      <c r="E10567" t="s">
        <v>173</v>
      </c>
      <c r="F10567" t="s">
        <v>91</v>
      </c>
      <c r="G10567" t="s">
        <v>1912</v>
      </c>
      <c r="H10567" s="67" t="s">
        <v>10739</v>
      </c>
      <c r="I10567" t="s">
        <v>18588</v>
      </c>
      <c r="J10567" t="s">
        <v>1805</v>
      </c>
      <c r="K10567" t="s">
        <v>94</v>
      </c>
      <c r="L10567"/>
      <c r="M10567" t="s">
        <v>95</v>
      </c>
      <c r="N10567" t="s">
        <v>896</v>
      </c>
      <c r="O10567"/>
    </row>
    <row r="10568" spans="1:15">
      <c r="A10568">
        <v>55699533</v>
      </c>
      <c r="B10568" t="s">
        <v>18615</v>
      </c>
      <c r="C10568" t="s">
        <v>1774</v>
      </c>
      <c r="D10568" s="67" t="s">
        <v>18616</v>
      </c>
      <c r="E10568" t="s">
        <v>15351</v>
      </c>
      <c r="F10568" t="s">
        <v>114</v>
      </c>
      <c r="G10568" t="s">
        <v>1912</v>
      </c>
      <c r="H10568" s="67" t="s">
        <v>10739</v>
      </c>
      <c r="I10568" t="s">
        <v>18588</v>
      </c>
      <c r="J10568" t="s">
        <v>1805</v>
      </c>
      <c r="K10568" t="s">
        <v>94</v>
      </c>
      <c r="L10568"/>
      <c r="M10568" t="s">
        <v>95</v>
      </c>
      <c r="N10568" t="s">
        <v>896</v>
      </c>
      <c r="O10568"/>
    </row>
    <row r="10569" spans="1:15">
      <c r="A10569">
        <v>55699536</v>
      </c>
      <c r="B10569" t="s">
        <v>18617</v>
      </c>
      <c r="C10569" t="s">
        <v>18618</v>
      </c>
      <c r="D10569" s="67" t="s">
        <v>18619</v>
      </c>
      <c r="E10569" t="s">
        <v>420</v>
      </c>
      <c r="F10569" t="s">
        <v>91</v>
      </c>
      <c r="G10569" t="s">
        <v>1912</v>
      </c>
      <c r="H10569" s="67" t="s">
        <v>10739</v>
      </c>
      <c r="I10569" t="s">
        <v>18588</v>
      </c>
      <c r="J10569" t="s">
        <v>1805</v>
      </c>
      <c r="K10569" t="s">
        <v>94</v>
      </c>
      <c r="L10569"/>
      <c r="M10569" t="s">
        <v>95</v>
      </c>
      <c r="N10569" t="s">
        <v>896</v>
      </c>
      <c r="O10569"/>
    </row>
    <row r="10570" spans="1:15">
      <c r="A10570">
        <v>155914</v>
      </c>
      <c r="B10570" t="s">
        <v>18620</v>
      </c>
      <c r="C10570" t="s">
        <v>118</v>
      </c>
      <c r="D10570" s="67" t="s">
        <v>871</v>
      </c>
      <c r="E10570" t="s">
        <v>15351</v>
      </c>
      <c r="F10570" t="s">
        <v>91</v>
      </c>
      <c r="G10570" t="s">
        <v>1912</v>
      </c>
      <c r="H10570" s="67" t="s">
        <v>10739</v>
      </c>
      <c r="I10570" t="s">
        <v>18588</v>
      </c>
      <c r="J10570" t="s">
        <v>1805</v>
      </c>
      <c r="K10570" t="s">
        <v>94</v>
      </c>
      <c r="L10570"/>
      <c r="M10570" t="s">
        <v>95</v>
      </c>
      <c r="N10570" t="s">
        <v>896</v>
      </c>
      <c r="O10570"/>
    </row>
    <row r="10571" spans="1:15">
      <c r="A10571">
        <v>55702230</v>
      </c>
      <c r="B10571" t="s">
        <v>18621</v>
      </c>
      <c r="C10571" t="s">
        <v>18622</v>
      </c>
      <c r="D10571" s="67" t="s">
        <v>4095</v>
      </c>
      <c r="E10571" t="s">
        <v>1007</v>
      </c>
      <c r="F10571" t="s">
        <v>91</v>
      </c>
      <c r="G10571" t="s">
        <v>1912</v>
      </c>
      <c r="H10571" s="67" t="s">
        <v>10739</v>
      </c>
      <c r="I10571" t="s">
        <v>18588</v>
      </c>
      <c r="J10571" t="s">
        <v>1805</v>
      </c>
      <c r="K10571" t="s">
        <v>94</v>
      </c>
      <c r="L10571"/>
      <c r="M10571" t="s">
        <v>95</v>
      </c>
      <c r="N10571" t="s">
        <v>896</v>
      </c>
      <c r="O10571"/>
    </row>
    <row r="10572" spans="1:15">
      <c r="A10572">
        <v>55709213</v>
      </c>
      <c r="B10572" t="s">
        <v>18621</v>
      </c>
      <c r="C10572" t="s">
        <v>135</v>
      </c>
      <c r="D10572" s="67" t="s">
        <v>18623</v>
      </c>
      <c r="E10572" t="s">
        <v>15351</v>
      </c>
      <c r="F10572" t="s">
        <v>91</v>
      </c>
      <c r="G10572" t="s">
        <v>1912</v>
      </c>
      <c r="H10572" s="67" t="s">
        <v>10739</v>
      </c>
      <c r="I10572" t="s">
        <v>18588</v>
      </c>
      <c r="J10572" t="s">
        <v>1805</v>
      </c>
      <c r="K10572" t="s">
        <v>94</v>
      </c>
      <c r="L10572"/>
      <c r="M10572" t="s">
        <v>95</v>
      </c>
      <c r="N10572" t="s">
        <v>896</v>
      </c>
      <c r="O10572"/>
    </row>
    <row r="10573" spans="1:15">
      <c r="A10573">
        <v>55709215</v>
      </c>
      <c r="B10573" t="s">
        <v>18617</v>
      </c>
      <c r="C10573" t="s">
        <v>452</v>
      </c>
      <c r="D10573" s="67" t="s">
        <v>18624</v>
      </c>
      <c r="E10573" t="s">
        <v>15351</v>
      </c>
      <c r="F10573" t="s">
        <v>91</v>
      </c>
      <c r="G10573" t="s">
        <v>1912</v>
      </c>
      <c r="H10573" s="67" t="s">
        <v>10739</v>
      </c>
      <c r="I10573" t="s">
        <v>18588</v>
      </c>
      <c r="J10573" t="s">
        <v>1805</v>
      </c>
      <c r="K10573" t="s">
        <v>94</v>
      </c>
      <c r="L10573"/>
      <c r="M10573" t="s">
        <v>95</v>
      </c>
      <c r="N10573" t="s">
        <v>896</v>
      </c>
      <c r="O10573"/>
    </row>
    <row r="10574" spans="1:15">
      <c r="A10574">
        <v>55717758</v>
      </c>
      <c r="B10574" t="s">
        <v>18625</v>
      </c>
      <c r="C10574" t="s">
        <v>151</v>
      </c>
      <c r="D10574" s="67" t="s">
        <v>18626</v>
      </c>
      <c r="E10574" t="s">
        <v>15351</v>
      </c>
      <c r="F10574" t="s">
        <v>91</v>
      </c>
      <c r="G10574" t="s">
        <v>1912</v>
      </c>
      <c r="H10574" s="67" t="s">
        <v>10739</v>
      </c>
      <c r="I10574" t="s">
        <v>18588</v>
      </c>
      <c r="J10574" t="s">
        <v>1805</v>
      </c>
      <c r="K10574" t="s">
        <v>94</v>
      </c>
      <c r="L10574"/>
      <c r="M10574" t="s">
        <v>95</v>
      </c>
      <c r="N10574" t="s">
        <v>896</v>
      </c>
      <c r="O10574"/>
    </row>
    <row r="10575" spans="1:15">
      <c r="A10575">
        <v>664666</v>
      </c>
      <c r="B10575" t="s">
        <v>18627</v>
      </c>
      <c r="C10575" t="s">
        <v>18628</v>
      </c>
      <c r="D10575" s="67" t="s">
        <v>18629</v>
      </c>
      <c r="E10575" t="s">
        <v>420</v>
      </c>
      <c r="F10575" t="s">
        <v>91</v>
      </c>
      <c r="G10575" t="s">
        <v>1912</v>
      </c>
      <c r="H10575" s="67" t="s">
        <v>10739</v>
      </c>
      <c r="I10575" t="s">
        <v>18588</v>
      </c>
      <c r="J10575" t="s">
        <v>1805</v>
      </c>
      <c r="K10575" t="s">
        <v>94</v>
      </c>
      <c r="L10575"/>
      <c r="M10575" t="s">
        <v>95</v>
      </c>
      <c r="N10575" t="s">
        <v>896</v>
      </c>
      <c r="O10575"/>
    </row>
    <row r="10576" spans="1:15">
      <c r="A10576">
        <v>664673</v>
      </c>
      <c r="B10576" t="s">
        <v>148</v>
      </c>
      <c r="C10576" t="s">
        <v>3344</v>
      </c>
      <c r="D10576" s="67" t="s">
        <v>4198</v>
      </c>
      <c r="E10576" t="s">
        <v>420</v>
      </c>
      <c r="F10576" t="s">
        <v>91</v>
      </c>
      <c r="G10576" t="s">
        <v>1912</v>
      </c>
      <c r="H10576" s="67" t="s">
        <v>10739</v>
      </c>
      <c r="I10576" t="s">
        <v>18588</v>
      </c>
      <c r="J10576" t="s">
        <v>1805</v>
      </c>
      <c r="K10576" t="s">
        <v>94</v>
      </c>
      <c r="L10576"/>
      <c r="M10576" t="s">
        <v>95</v>
      </c>
      <c r="N10576" t="s">
        <v>896</v>
      </c>
      <c r="O10576"/>
    </row>
    <row r="10577" spans="1:15">
      <c r="A10577">
        <v>664674</v>
      </c>
      <c r="B10577" t="s">
        <v>5051</v>
      </c>
      <c r="C10577" t="s">
        <v>923</v>
      </c>
      <c r="D10577" s="67" t="s">
        <v>18630</v>
      </c>
      <c r="E10577" t="s">
        <v>1001</v>
      </c>
      <c r="F10577" t="s">
        <v>114</v>
      </c>
      <c r="G10577" t="s">
        <v>1912</v>
      </c>
      <c r="H10577" s="67" t="s">
        <v>10739</v>
      </c>
      <c r="I10577" t="s">
        <v>18588</v>
      </c>
      <c r="J10577" t="s">
        <v>1805</v>
      </c>
      <c r="K10577" t="s">
        <v>94</v>
      </c>
      <c r="L10577"/>
      <c r="M10577" t="s">
        <v>95</v>
      </c>
      <c r="N10577" t="s">
        <v>896</v>
      </c>
      <c r="O10577"/>
    </row>
    <row r="10578" spans="1:15">
      <c r="A10578">
        <v>664677</v>
      </c>
      <c r="B10578" t="s">
        <v>18631</v>
      </c>
      <c r="C10578" t="s">
        <v>169</v>
      </c>
      <c r="D10578" s="67" t="s">
        <v>18632</v>
      </c>
      <c r="E10578" t="s">
        <v>1007</v>
      </c>
      <c r="F10578" t="s">
        <v>91</v>
      </c>
      <c r="G10578" t="s">
        <v>1912</v>
      </c>
      <c r="H10578" s="67" t="s">
        <v>10739</v>
      </c>
      <c r="I10578" t="s">
        <v>18588</v>
      </c>
      <c r="J10578" t="s">
        <v>1805</v>
      </c>
      <c r="K10578" t="s">
        <v>94</v>
      </c>
      <c r="L10578"/>
      <c r="M10578" t="s">
        <v>95</v>
      </c>
      <c r="N10578" t="s">
        <v>896</v>
      </c>
      <c r="O10578"/>
    </row>
    <row r="10579" spans="1:15">
      <c r="A10579">
        <v>664683</v>
      </c>
      <c r="B10579" t="s">
        <v>18604</v>
      </c>
      <c r="C10579" t="s">
        <v>3344</v>
      </c>
      <c r="D10579" s="67" t="s">
        <v>18633</v>
      </c>
      <c r="E10579" t="s">
        <v>420</v>
      </c>
      <c r="F10579" t="s">
        <v>91</v>
      </c>
      <c r="G10579" t="s">
        <v>1912</v>
      </c>
      <c r="H10579" s="67" t="s">
        <v>10739</v>
      </c>
      <c r="I10579" t="s">
        <v>18588</v>
      </c>
      <c r="J10579" t="s">
        <v>1805</v>
      </c>
      <c r="K10579" t="s">
        <v>94</v>
      </c>
      <c r="L10579"/>
      <c r="M10579" t="s">
        <v>95</v>
      </c>
      <c r="N10579" t="s">
        <v>896</v>
      </c>
      <c r="O10579"/>
    </row>
    <row r="10580" spans="1:15">
      <c r="A10580">
        <v>664684</v>
      </c>
      <c r="B10580" t="s">
        <v>18604</v>
      </c>
      <c r="C10580" t="s">
        <v>238</v>
      </c>
      <c r="D10580" s="67" t="s">
        <v>18634</v>
      </c>
      <c r="E10580" t="s">
        <v>15351</v>
      </c>
      <c r="F10580" t="s">
        <v>114</v>
      </c>
      <c r="G10580" t="s">
        <v>1912</v>
      </c>
      <c r="H10580" s="67" t="s">
        <v>10739</v>
      </c>
      <c r="I10580" t="s">
        <v>18588</v>
      </c>
      <c r="J10580" t="s">
        <v>1805</v>
      </c>
      <c r="K10580" t="s">
        <v>94</v>
      </c>
      <c r="L10580"/>
      <c r="M10580" t="s">
        <v>95</v>
      </c>
      <c r="N10580" t="s">
        <v>896</v>
      </c>
      <c r="O10580"/>
    </row>
    <row r="10581" spans="1:15">
      <c r="A10581">
        <v>664685</v>
      </c>
      <c r="B10581" t="s">
        <v>386</v>
      </c>
      <c r="C10581" t="s">
        <v>2216</v>
      </c>
      <c r="D10581" s="67" t="s">
        <v>12005</v>
      </c>
      <c r="E10581" t="s">
        <v>420</v>
      </c>
      <c r="F10581" t="s">
        <v>114</v>
      </c>
      <c r="G10581" t="s">
        <v>1912</v>
      </c>
      <c r="H10581" s="67" t="s">
        <v>10739</v>
      </c>
      <c r="I10581" t="s">
        <v>18588</v>
      </c>
      <c r="J10581" t="s">
        <v>1805</v>
      </c>
      <c r="K10581" t="s">
        <v>94</v>
      </c>
      <c r="L10581"/>
      <c r="M10581" t="s">
        <v>95</v>
      </c>
      <c r="N10581" t="s">
        <v>896</v>
      </c>
      <c r="O10581"/>
    </row>
    <row r="10582" spans="1:15">
      <c r="A10582">
        <v>683696</v>
      </c>
      <c r="B10582" t="s">
        <v>18614</v>
      </c>
      <c r="C10582" t="s">
        <v>142</v>
      </c>
      <c r="D10582" s="67" t="s">
        <v>282</v>
      </c>
      <c r="E10582" t="s">
        <v>15351</v>
      </c>
      <c r="F10582" t="s">
        <v>91</v>
      </c>
      <c r="G10582" t="s">
        <v>1912</v>
      </c>
      <c r="H10582" s="67" t="s">
        <v>10739</v>
      </c>
      <c r="I10582" t="s">
        <v>18588</v>
      </c>
      <c r="J10582" t="s">
        <v>1805</v>
      </c>
      <c r="K10582" t="s">
        <v>94</v>
      </c>
      <c r="L10582"/>
      <c r="M10582" t="s">
        <v>95</v>
      </c>
      <c r="N10582" t="s">
        <v>896</v>
      </c>
      <c r="O10582"/>
    </row>
    <row r="10583" spans="1:15">
      <c r="A10583">
        <v>683706</v>
      </c>
      <c r="B10583" t="s">
        <v>3434</v>
      </c>
      <c r="C10583" t="s">
        <v>1118</v>
      </c>
      <c r="D10583" s="67" t="s">
        <v>18635</v>
      </c>
      <c r="E10583" t="s">
        <v>1001</v>
      </c>
      <c r="F10583" t="s">
        <v>91</v>
      </c>
      <c r="G10583" t="s">
        <v>1912</v>
      </c>
      <c r="H10583" s="67" t="s">
        <v>10739</v>
      </c>
      <c r="I10583" t="s">
        <v>18588</v>
      </c>
      <c r="J10583" t="s">
        <v>1805</v>
      </c>
      <c r="K10583" t="s">
        <v>94</v>
      </c>
      <c r="L10583"/>
      <c r="M10583" t="s">
        <v>95</v>
      </c>
      <c r="N10583" t="s">
        <v>896</v>
      </c>
      <c r="O10583"/>
    </row>
    <row r="10584" spans="1:15">
      <c r="A10584">
        <v>683707</v>
      </c>
      <c r="B10584" t="s">
        <v>18636</v>
      </c>
      <c r="C10584" t="s">
        <v>264</v>
      </c>
      <c r="D10584" s="67" t="s">
        <v>2344</v>
      </c>
      <c r="E10584" t="s">
        <v>173</v>
      </c>
      <c r="F10584" t="s">
        <v>91</v>
      </c>
      <c r="G10584" t="s">
        <v>1912</v>
      </c>
      <c r="H10584" s="67" t="s">
        <v>10739</v>
      </c>
      <c r="I10584" t="s">
        <v>18588</v>
      </c>
      <c r="J10584" t="s">
        <v>1805</v>
      </c>
      <c r="K10584" t="s">
        <v>94</v>
      </c>
      <c r="L10584"/>
      <c r="M10584" t="s">
        <v>95</v>
      </c>
      <c r="N10584" t="s">
        <v>896</v>
      </c>
      <c r="O10584"/>
    </row>
    <row r="10585" spans="1:15">
      <c r="A10585">
        <v>683709</v>
      </c>
      <c r="B10585" t="s">
        <v>536</v>
      </c>
      <c r="C10585" t="s">
        <v>734</v>
      </c>
      <c r="D10585" s="67" t="s">
        <v>6124</v>
      </c>
      <c r="E10585" t="s">
        <v>173</v>
      </c>
      <c r="F10585" t="s">
        <v>114</v>
      </c>
      <c r="G10585" t="s">
        <v>1912</v>
      </c>
      <c r="H10585" s="67" t="s">
        <v>10739</v>
      </c>
      <c r="I10585" t="s">
        <v>18588</v>
      </c>
      <c r="J10585" t="s">
        <v>1805</v>
      </c>
      <c r="K10585" t="s">
        <v>94</v>
      </c>
      <c r="L10585"/>
      <c r="M10585" t="s">
        <v>95</v>
      </c>
      <c r="N10585" t="s">
        <v>896</v>
      </c>
      <c r="O10585"/>
    </row>
    <row r="10586" spans="1:15">
      <c r="A10586">
        <v>683712</v>
      </c>
      <c r="B10586" t="s">
        <v>2768</v>
      </c>
      <c r="C10586" t="s">
        <v>197</v>
      </c>
      <c r="D10586" s="67" t="s">
        <v>8683</v>
      </c>
      <c r="E10586" t="s">
        <v>15351</v>
      </c>
      <c r="F10586" t="s">
        <v>91</v>
      </c>
      <c r="G10586" t="s">
        <v>1912</v>
      </c>
      <c r="H10586" s="67" t="s">
        <v>10739</v>
      </c>
      <c r="I10586" t="s">
        <v>18588</v>
      </c>
      <c r="J10586" t="s">
        <v>1805</v>
      </c>
      <c r="K10586" t="s">
        <v>94</v>
      </c>
      <c r="L10586"/>
      <c r="M10586" t="s">
        <v>95</v>
      </c>
      <c r="N10586" t="s">
        <v>896</v>
      </c>
      <c r="O10586"/>
    </row>
    <row r="10587" spans="1:15">
      <c r="A10587">
        <v>683716</v>
      </c>
      <c r="B10587" t="s">
        <v>18637</v>
      </c>
      <c r="C10587" t="s">
        <v>189</v>
      </c>
      <c r="D10587" s="67" t="s">
        <v>18638</v>
      </c>
      <c r="E10587" t="s">
        <v>420</v>
      </c>
      <c r="F10587" t="s">
        <v>91</v>
      </c>
      <c r="G10587" t="s">
        <v>1912</v>
      </c>
      <c r="H10587" s="67" t="s">
        <v>10739</v>
      </c>
      <c r="I10587" t="s">
        <v>18588</v>
      </c>
      <c r="J10587" t="s">
        <v>1805</v>
      </c>
      <c r="K10587" t="s">
        <v>94</v>
      </c>
      <c r="L10587"/>
      <c r="M10587" t="s">
        <v>95</v>
      </c>
      <c r="N10587" t="s">
        <v>896</v>
      </c>
      <c r="O10587"/>
    </row>
    <row r="10588" spans="1:15">
      <c r="A10588">
        <v>683719</v>
      </c>
      <c r="B10588" t="s">
        <v>18592</v>
      </c>
      <c r="C10588" t="s">
        <v>1047</v>
      </c>
      <c r="D10588" s="67" t="s">
        <v>6094</v>
      </c>
      <c r="E10588" t="s">
        <v>420</v>
      </c>
      <c r="F10588" t="s">
        <v>91</v>
      </c>
      <c r="G10588" t="s">
        <v>1912</v>
      </c>
      <c r="H10588" s="67" t="s">
        <v>10739</v>
      </c>
      <c r="I10588" t="s">
        <v>18588</v>
      </c>
      <c r="J10588" t="s">
        <v>1805</v>
      </c>
      <c r="K10588" t="s">
        <v>94</v>
      </c>
      <c r="L10588"/>
      <c r="M10588" t="s">
        <v>95</v>
      </c>
      <c r="N10588" t="s">
        <v>896</v>
      </c>
      <c r="O10588"/>
    </row>
    <row r="10589" spans="1:15">
      <c r="A10589">
        <v>683722</v>
      </c>
      <c r="B10589" t="s">
        <v>17850</v>
      </c>
      <c r="C10589" t="s">
        <v>197</v>
      </c>
      <c r="D10589" s="67" t="s">
        <v>18639</v>
      </c>
      <c r="E10589" t="s">
        <v>15351</v>
      </c>
      <c r="F10589" t="s">
        <v>91</v>
      </c>
      <c r="G10589" t="s">
        <v>1912</v>
      </c>
      <c r="H10589" s="67" t="s">
        <v>10739</v>
      </c>
      <c r="I10589" t="s">
        <v>18588</v>
      </c>
      <c r="J10589" t="s">
        <v>1805</v>
      </c>
      <c r="K10589" t="s">
        <v>94</v>
      </c>
      <c r="L10589"/>
      <c r="M10589" t="s">
        <v>95</v>
      </c>
      <c r="N10589" t="s">
        <v>896</v>
      </c>
      <c r="O10589"/>
    </row>
    <row r="10590" spans="1:15">
      <c r="A10590">
        <v>683725</v>
      </c>
      <c r="B10590" t="s">
        <v>18640</v>
      </c>
      <c r="C10590" t="s">
        <v>327</v>
      </c>
      <c r="D10590" s="67" t="s">
        <v>6787</v>
      </c>
      <c r="E10590" t="s">
        <v>266</v>
      </c>
      <c r="F10590" t="s">
        <v>91</v>
      </c>
      <c r="G10590" t="s">
        <v>1912</v>
      </c>
      <c r="H10590" s="67" t="s">
        <v>10739</v>
      </c>
      <c r="I10590" t="s">
        <v>18588</v>
      </c>
      <c r="J10590" t="s">
        <v>1805</v>
      </c>
      <c r="K10590" t="s">
        <v>94</v>
      </c>
      <c r="L10590"/>
      <c r="M10590" t="s">
        <v>95</v>
      </c>
      <c r="N10590" t="s">
        <v>896</v>
      </c>
      <c r="O10590"/>
    </row>
    <row r="10591" spans="1:15">
      <c r="A10591">
        <v>683727</v>
      </c>
      <c r="B10591" t="s">
        <v>5637</v>
      </c>
      <c r="C10591" t="s">
        <v>194</v>
      </c>
      <c r="D10591" s="67" t="s">
        <v>18562</v>
      </c>
      <c r="E10591" t="s">
        <v>173</v>
      </c>
      <c r="F10591" t="s">
        <v>91</v>
      </c>
      <c r="G10591" t="s">
        <v>1912</v>
      </c>
      <c r="H10591" s="67" t="s">
        <v>10739</v>
      </c>
      <c r="I10591" t="s">
        <v>18588</v>
      </c>
      <c r="J10591" t="s">
        <v>1805</v>
      </c>
      <c r="K10591" t="s">
        <v>94</v>
      </c>
      <c r="L10591"/>
      <c r="M10591" t="s">
        <v>95</v>
      </c>
      <c r="N10591" t="s">
        <v>896</v>
      </c>
      <c r="O10591"/>
    </row>
    <row r="10592" spans="1:15">
      <c r="A10592">
        <v>683750</v>
      </c>
      <c r="B10592" t="s">
        <v>2024</v>
      </c>
      <c r="C10592" t="s">
        <v>311</v>
      </c>
      <c r="D10592" s="67" t="s">
        <v>18641</v>
      </c>
      <c r="E10592" t="s">
        <v>1001</v>
      </c>
      <c r="F10592" t="s">
        <v>91</v>
      </c>
      <c r="G10592" t="s">
        <v>1912</v>
      </c>
      <c r="H10592" s="67" t="s">
        <v>10739</v>
      </c>
      <c r="I10592" t="s">
        <v>18588</v>
      </c>
      <c r="J10592" t="s">
        <v>1805</v>
      </c>
      <c r="K10592" t="s">
        <v>94</v>
      </c>
      <c r="L10592"/>
      <c r="M10592" t="s">
        <v>95</v>
      </c>
      <c r="N10592" t="s">
        <v>896</v>
      </c>
      <c r="O10592"/>
    </row>
    <row r="10593" spans="1:15">
      <c r="A10593">
        <v>683751</v>
      </c>
      <c r="B10593" t="s">
        <v>3233</v>
      </c>
      <c r="C10593" t="s">
        <v>18642</v>
      </c>
      <c r="D10593" s="67" t="s">
        <v>18643</v>
      </c>
      <c r="E10593" t="s">
        <v>266</v>
      </c>
      <c r="F10593" t="s">
        <v>91</v>
      </c>
      <c r="G10593" t="s">
        <v>1912</v>
      </c>
      <c r="H10593" s="67" t="s">
        <v>10739</v>
      </c>
      <c r="I10593" t="s">
        <v>18588</v>
      </c>
      <c r="J10593" t="s">
        <v>1805</v>
      </c>
      <c r="K10593" t="s">
        <v>94</v>
      </c>
      <c r="L10593"/>
      <c r="M10593" t="s">
        <v>95</v>
      </c>
      <c r="N10593" t="s">
        <v>896</v>
      </c>
      <c r="O10593"/>
    </row>
    <row r="10594" spans="1:15">
      <c r="A10594">
        <v>683752</v>
      </c>
      <c r="B10594" t="s">
        <v>3233</v>
      </c>
      <c r="C10594" t="s">
        <v>194</v>
      </c>
      <c r="D10594" s="67" t="s">
        <v>3844</v>
      </c>
      <c r="E10594" t="s">
        <v>173</v>
      </c>
      <c r="F10594" t="s">
        <v>91</v>
      </c>
      <c r="G10594" t="s">
        <v>1912</v>
      </c>
      <c r="H10594" s="67" t="s">
        <v>10739</v>
      </c>
      <c r="I10594" t="s">
        <v>18588</v>
      </c>
      <c r="J10594" t="s">
        <v>1805</v>
      </c>
      <c r="K10594" t="s">
        <v>94</v>
      </c>
      <c r="L10594"/>
      <c r="M10594" t="s">
        <v>95</v>
      </c>
      <c r="N10594" t="s">
        <v>896</v>
      </c>
      <c r="O10594"/>
    </row>
    <row r="10595" spans="1:15">
      <c r="A10595">
        <v>683754</v>
      </c>
      <c r="B10595" t="s">
        <v>10727</v>
      </c>
      <c r="C10595" t="s">
        <v>2024</v>
      </c>
      <c r="D10595" s="67" t="s">
        <v>18644</v>
      </c>
      <c r="E10595" t="s">
        <v>1007</v>
      </c>
      <c r="F10595" t="s">
        <v>91</v>
      </c>
      <c r="G10595" t="s">
        <v>1912</v>
      </c>
      <c r="H10595" s="67" t="s">
        <v>10739</v>
      </c>
      <c r="I10595" t="s">
        <v>18588</v>
      </c>
      <c r="J10595" t="s">
        <v>1805</v>
      </c>
      <c r="K10595" t="s">
        <v>94</v>
      </c>
      <c r="L10595"/>
      <c r="M10595" t="s">
        <v>95</v>
      </c>
      <c r="N10595" t="s">
        <v>896</v>
      </c>
      <c r="O10595"/>
    </row>
    <row r="10596" spans="1:15">
      <c r="A10596">
        <v>683755</v>
      </c>
      <c r="B10596" t="s">
        <v>10727</v>
      </c>
      <c r="C10596" t="s">
        <v>184</v>
      </c>
      <c r="D10596" s="67" t="s">
        <v>4570</v>
      </c>
      <c r="E10596" t="s">
        <v>420</v>
      </c>
      <c r="F10596" t="s">
        <v>91</v>
      </c>
      <c r="G10596" t="s">
        <v>1912</v>
      </c>
      <c r="H10596" s="67" t="s">
        <v>10739</v>
      </c>
      <c r="I10596" t="s">
        <v>18588</v>
      </c>
      <c r="J10596" t="s">
        <v>1805</v>
      </c>
      <c r="K10596" t="s">
        <v>94</v>
      </c>
      <c r="L10596"/>
      <c r="M10596" t="s">
        <v>95</v>
      </c>
      <c r="N10596" t="s">
        <v>896</v>
      </c>
      <c r="O10596"/>
    </row>
    <row r="10597" spans="1:15">
      <c r="A10597">
        <v>683756</v>
      </c>
      <c r="B10597" t="s">
        <v>18645</v>
      </c>
      <c r="C10597" t="s">
        <v>194</v>
      </c>
      <c r="D10597" s="67" t="s">
        <v>18646</v>
      </c>
      <c r="E10597" t="s">
        <v>420</v>
      </c>
      <c r="F10597" t="s">
        <v>91</v>
      </c>
      <c r="G10597" t="s">
        <v>1912</v>
      </c>
      <c r="H10597" s="67" t="s">
        <v>10739</v>
      </c>
      <c r="I10597" t="s">
        <v>18588</v>
      </c>
      <c r="J10597" t="s">
        <v>1805</v>
      </c>
      <c r="K10597" t="s">
        <v>94</v>
      </c>
      <c r="L10597"/>
      <c r="M10597" t="s">
        <v>95</v>
      </c>
      <c r="N10597" t="s">
        <v>896</v>
      </c>
      <c r="O10597"/>
    </row>
    <row r="10598" spans="1:15">
      <c r="A10598">
        <v>683757</v>
      </c>
      <c r="B10598" t="s">
        <v>18645</v>
      </c>
      <c r="C10598" t="s">
        <v>11756</v>
      </c>
      <c r="D10598" s="67" t="s">
        <v>18647</v>
      </c>
      <c r="E10598" t="s">
        <v>173</v>
      </c>
      <c r="F10598" t="s">
        <v>91</v>
      </c>
      <c r="G10598" t="s">
        <v>1912</v>
      </c>
      <c r="H10598" s="67" t="s">
        <v>10739</v>
      </c>
      <c r="I10598" t="s">
        <v>18588</v>
      </c>
      <c r="J10598" t="s">
        <v>1805</v>
      </c>
      <c r="K10598" t="s">
        <v>94</v>
      </c>
      <c r="L10598"/>
      <c r="M10598" t="s">
        <v>95</v>
      </c>
      <c r="N10598" t="s">
        <v>896</v>
      </c>
      <c r="O10598"/>
    </row>
    <row r="10599" spans="1:15">
      <c r="A10599">
        <v>683758</v>
      </c>
      <c r="B10599" t="s">
        <v>5689</v>
      </c>
      <c r="C10599" t="s">
        <v>4606</v>
      </c>
      <c r="D10599" s="67" t="s">
        <v>18648</v>
      </c>
      <c r="E10599" t="s">
        <v>173</v>
      </c>
      <c r="F10599" t="s">
        <v>114</v>
      </c>
      <c r="G10599" t="s">
        <v>1912</v>
      </c>
      <c r="H10599" s="67" t="s">
        <v>10739</v>
      </c>
      <c r="I10599" t="s">
        <v>18588</v>
      </c>
      <c r="J10599" t="s">
        <v>1805</v>
      </c>
      <c r="K10599" t="s">
        <v>94</v>
      </c>
      <c r="L10599"/>
      <c r="M10599" t="s">
        <v>95</v>
      </c>
      <c r="N10599" t="s">
        <v>896</v>
      </c>
      <c r="O10599"/>
    </row>
    <row r="10600" spans="1:15">
      <c r="A10600">
        <v>683759</v>
      </c>
      <c r="B10600" t="s">
        <v>5689</v>
      </c>
      <c r="C10600" t="s">
        <v>106</v>
      </c>
      <c r="D10600" s="67" t="s">
        <v>18649</v>
      </c>
      <c r="E10600" t="s">
        <v>15351</v>
      </c>
      <c r="F10600" t="s">
        <v>91</v>
      </c>
      <c r="G10600" t="s">
        <v>1912</v>
      </c>
      <c r="H10600" s="67" t="s">
        <v>10739</v>
      </c>
      <c r="I10600" t="s">
        <v>18588</v>
      </c>
      <c r="J10600" t="s">
        <v>1805</v>
      </c>
      <c r="K10600" t="s">
        <v>94</v>
      </c>
      <c r="L10600"/>
      <c r="M10600" t="s">
        <v>95</v>
      </c>
      <c r="N10600" t="s">
        <v>896</v>
      </c>
      <c r="O10600"/>
    </row>
    <row r="10601" spans="1:15">
      <c r="A10601">
        <v>683762</v>
      </c>
      <c r="B10601" t="s">
        <v>386</v>
      </c>
      <c r="C10601" t="s">
        <v>4338</v>
      </c>
      <c r="D10601" s="67" t="s">
        <v>3622</v>
      </c>
      <c r="E10601" t="s">
        <v>1001</v>
      </c>
      <c r="F10601" t="s">
        <v>114</v>
      </c>
      <c r="G10601" t="s">
        <v>1912</v>
      </c>
      <c r="H10601" s="67" t="s">
        <v>10739</v>
      </c>
      <c r="I10601" t="s">
        <v>18588</v>
      </c>
      <c r="J10601" t="s">
        <v>1805</v>
      </c>
      <c r="K10601" t="s">
        <v>94</v>
      </c>
      <c r="L10601"/>
      <c r="M10601" t="s">
        <v>95</v>
      </c>
      <c r="N10601" t="s">
        <v>896</v>
      </c>
      <c r="O10601"/>
    </row>
    <row r="10602" spans="1:15">
      <c r="A10602">
        <v>684543</v>
      </c>
      <c r="B10602" t="s">
        <v>18637</v>
      </c>
      <c r="C10602" t="s">
        <v>98</v>
      </c>
      <c r="D10602" s="67" t="s">
        <v>18650</v>
      </c>
      <c r="E10602" t="s">
        <v>15351</v>
      </c>
      <c r="F10602" t="s">
        <v>91</v>
      </c>
      <c r="G10602" t="s">
        <v>1912</v>
      </c>
      <c r="H10602" s="67" t="s">
        <v>10739</v>
      </c>
      <c r="I10602" t="s">
        <v>18588</v>
      </c>
      <c r="J10602" t="s">
        <v>1805</v>
      </c>
      <c r="K10602" t="s">
        <v>94</v>
      </c>
      <c r="L10602"/>
      <c r="M10602" t="s">
        <v>95</v>
      </c>
      <c r="N10602" t="s">
        <v>896</v>
      </c>
      <c r="O10602"/>
    </row>
    <row r="10603" spans="1:15">
      <c r="A10603">
        <v>684547</v>
      </c>
      <c r="B10603" t="s">
        <v>7772</v>
      </c>
      <c r="C10603" t="s">
        <v>18651</v>
      </c>
      <c r="D10603" s="67" t="s">
        <v>18652</v>
      </c>
      <c r="E10603" t="s">
        <v>1001</v>
      </c>
      <c r="F10603" t="s">
        <v>91</v>
      </c>
      <c r="G10603" t="s">
        <v>1912</v>
      </c>
      <c r="H10603" s="67" t="s">
        <v>10739</v>
      </c>
      <c r="I10603" t="s">
        <v>18588</v>
      </c>
      <c r="J10603" t="s">
        <v>1805</v>
      </c>
      <c r="K10603" t="s">
        <v>94</v>
      </c>
      <c r="L10603"/>
      <c r="M10603" t="s">
        <v>95</v>
      </c>
      <c r="N10603" t="s">
        <v>896</v>
      </c>
      <c r="O10603"/>
    </row>
    <row r="10604" spans="1:15">
      <c r="A10604">
        <v>847164</v>
      </c>
      <c r="B10604" t="s">
        <v>1343</v>
      </c>
      <c r="C10604" t="s">
        <v>485</v>
      </c>
      <c r="D10604" s="67" t="s">
        <v>1344</v>
      </c>
      <c r="E10604" t="s">
        <v>15351</v>
      </c>
      <c r="F10604" t="s">
        <v>114</v>
      </c>
      <c r="G10604" t="s">
        <v>893</v>
      </c>
      <c r="H10604" s="67" t="s">
        <v>10541</v>
      </c>
      <c r="I10604" t="s">
        <v>951</v>
      </c>
      <c r="J10604" t="s">
        <v>895</v>
      </c>
      <c r="K10604" t="s">
        <v>94</v>
      </c>
      <c r="L10604"/>
      <c r="M10604" t="s">
        <v>95</v>
      </c>
      <c r="N10604" t="s">
        <v>952</v>
      </c>
      <c r="O10604"/>
    </row>
    <row r="10605" spans="1:15">
      <c r="A10605">
        <v>847164</v>
      </c>
      <c r="B10605" t="s">
        <v>1343</v>
      </c>
      <c r="C10605" t="s">
        <v>485</v>
      </c>
      <c r="D10605" s="67" t="s">
        <v>1344</v>
      </c>
      <c r="E10605" t="s">
        <v>15351</v>
      </c>
      <c r="F10605" t="s">
        <v>114</v>
      </c>
      <c r="G10605" t="s">
        <v>893</v>
      </c>
      <c r="H10605" s="67" t="s">
        <v>10541</v>
      </c>
      <c r="I10605" t="s">
        <v>951</v>
      </c>
      <c r="J10605" t="s">
        <v>895</v>
      </c>
      <c r="K10605" t="s">
        <v>94</v>
      </c>
      <c r="L10605"/>
      <c r="M10605" t="s">
        <v>95</v>
      </c>
      <c r="N10605" t="s">
        <v>952</v>
      </c>
      <c r="O10605"/>
    </row>
    <row r="10606" spans="1:15">
      <c r="A10606">
        <v>55483718</v>
      </c>
      <c r="B10606" t="s">
        <v>18653</v>
      </c>
      <c r="C10606" t="s">
        <v>153</v>
      </c>
      <c r="D10606" s="67" t="s">
        <v>18654</v>
      </c>
      <c r="E10606" t="s">
        <v>15351</v>
      </c>
      <c r="F10606" t="s">
        <v>91</v>
      </c>
      <c r="G10606" t="s">
        <v>8700</v>
      </c>
      <c r="H10606" s="67" t="s">
        <v>10541</v>
      </c>
      <c r="I10606" t="s">
        <v>18655</v>
      </c>
      <c r="J10606" t="s">
        <v>817</v>
      </c>
      <c r="K10606" t="s">
        <v>94</v>
      </c>
      <c r="L10606"/>
      <c r="M10606" t="s">
        <v>95</v>
      </c>
      <c r="N10606" t="s">
        <v>18656</v>
      </c>
      <c r="O10606"/>
    </row>
    <row r="10607" spans="1:15">
      <c r="A10607">
        <v>421808</v>
      </c>
      <c r="B10607" t="s">
        <v>18657</v>
      </c>
      <c r="C10607" t="s">
        <v>212</v>
      </c>
      <c r="D10607" s="67" t="s">
        <v>8701</v>
      </c>
      <c r="E10607" t="s">
        <v>15351</v>
      </c>
      <c r="F10607" t="s">
        <v>91</v>
      </c>
      <c r="G10607" t="s">
        <v>8700</v>
      </c>
      <c r="H10607" s="67" t="s">
        <v>10541</v>
      </c>
      <c r="I10607" t="s">
        <v>18655</v>
      </c>
      <c r="J10607" t="s">
        <v>817</v>
      </c>
      <c r="K10607" t="s">
        <v>94</v>
      </c>
      <c r="L10607"/>
      <c r="M10607" t="s">
        <v>95</v>
      </c>
      <c r="N10607" t="s">
        <v>18656</v>
      </c>
      <c r="O10607"/>
    </row>
    <row r="10608" spans="1:15">
      <c r="A10608">
        <v>55538251</v>
      </c>
      <c r="B10608" t="s">
        <v>18658</v>
      </c>
      <c r="C10608" t="s">
        <v>212</v>
      </c>
      <c r="D10608" s="67" t="s">
        <v>8702</v>
      </c>
      <c r="E10608" t="s">
        <v>15351</v>
      </c>
      <c r="F10608" t="s">
        <v>91</v>
      </c>
      <c r="G10608" t="s">
        <v>8700</v>
      </c>
      <c r="H10608" s="67" t="s">
        <v>10541</v>
      </c>
      <c r="I10608" t="s">
        <v>18655</v>
      </c>
      <c r="J10608" t="s">
        <v>817</v>
      </c>
      <c r="K10608" t="s">
        <v>94</v>
      </c>
      <c r="L10608"/>
      <c r="M10608" t="s">
        <v>95</v>
      </c>
      <c r="N10608" t="s">
        <v>18656</v>
      </c>
      <c r="O10608"/>
    </row>
    <row r="10609" spans="1:15">
      <c r="A10609">
        <v>55538253</v>
      </c>
      <c r="B10609" t="s">
        <v>18659</v>
      </c>
      <c r="C10609" t="s">
        <v>744</v>
      </c>
      <c r="D10609" s="67" t="s">
        <v>15670</v>
      </c>
      <c r="E10609" t="s">
        <v>15352</v>
      </c>
      <c r="F10609" t="s">
        <v>91</v>
      </c>
      <c r="G10609" t="s">
        <v>8700</v>
      </c>
      <c r="H10609" s="67" t="s">
        <v>10541</v>
      </c>
      <c r="I10609" t="s">
        <v>18655</v>
      </c>
      <c r="J10609" t="s">
        <v>817</v>
      </c>
      <c r="K10609" t="s">
        <v>94</v>
      </c>
      <c r="L10609"/>
      <c r="M10609" t="s">
        <v>95</v>
      </c>
      <c r="N10609" t="s">
        <v>18656</v>
      </c>
      <c r="O10609"/>
    </row>
    <row r="10610" spans="1:15">
      <c r="A10610">
        <v>482908</v>
      </c>
      <c r="B10610" t="s">
        <v>18660</v>
      </c>
      <c r="C10610" t="s">
        <v>153</v>
      </c>
      <c r="D10610" s="67" t="s">
        <v>18661</v>
      </c>
      <c r="E10610" t="s">
        <v>15351</v>
      </c>
      <c r="F10610" t="s">
        <v>91</v>
      </c>
      <c r="G10610" t="s">
        <v>8700</v>
      </c>
      <c r="H10610" s="67" t="s">
        <v>10541</v>
      </c>
      <c r="I10610" t="s">
        <v>18655</v>
      </c>
      <c r="J10610" t="s">
        <v>817</v>
      </c>
      <c r="K10610" t="s">
        <v>94</v>
      </c>
      <c r="L10610"/>
      <c r="M10610" t="s">
        <v>95</v>
      </c>
      <c r="N10610" t="s">
        <v>18656</v>
      </c>
      <c r="O10610"/>
    </row>
    <row r="10611" spans="1:15">
      <c r="A10611">
        <v>55751666</v>
      </c>
      <c r="B10611" t="s">
        <v>18662</v>
      </c>
      <c r="C10611" t="s">
        <v>1446</v>
      </c>
      <c r="D10611" s="67" t="s">
        <v>18663</v>
      </c>
      <c r="E10611" t="s">
        <v>15352</v>
      </c>
      <c r="F10611" t="s">
        <v>91</v>
      </c>
      <c r="G10611" t="s">
        <v>8700</v>
      </c>
      <c r="H10611" s="67" t="s">
        <v>10541</v>
      </c>
      <c r="I10611" t="s">
        <v>18655</v>
      </c>
      <c r="J10611" t="s">
        <v>817</v>
      </c>
      <c r="K10611" t="s">
        <v>94</v>
      </c>
      <c r="L10611"/>
      <c r="M10611" t="s">
        <v>95</v>
      </c>
      <c r="N10611" t="s">
        <v>18656</v>
      </c>
      <c r="O10611"/>
    </row>
    <row r="10612" spans="1:15">
      <c r="A10612">
        <v>55789170</v>
      </c>
      <c r="B10612" t="s">
        <v>627</v>
      </c>
      <c r="C10612" t="s">
        <v>122</v>
      </c>
      <c r="D10612" s="67" t="s">
        <v>18664</v>
      </c>
      <c r="E10612" t="s">
        <v>15352</v>
      </c>
      <c r="F10612" t="s">
        <v>91</v>
      </c>
      <c r="G10612" t="s">
        <v>8700</v>
      </c>
      <c r="H10612" s="67" t="s">
        <v>10541</v>
      </c>
      <c r="I10612" t="s">
        <v>18655</v>
      </c>
      <c r="J10612" t="s">
        <v>817</v>
      </c>
      <c r="K10612" t="s">
        <v>94</v>
      </c>
      <c r="L10612"/>
      <c r="M10612" t="s">
        <v>95</v>
      </c>
      <c r="N10612" t="s">
        <v>18656</v>
      </c>
      <c r="O10612"/>
    </row>
    <row r="10613" spans="1:15">
      <c r="A10613">
        <v>144667</v>
      </c>
      <c r="B10613" t="s">
        <v>8089</v>
      </c>
      <c r="C10613" t="s">
        <v>11023</v>
      </c>
      <c r="D10613" s="67" t="s">
        <v>18665</v>
      </c>
      <c r="E10613" t="s">
        <v>15351</v>
      </c>
      <c r="F10613" t="s">
        <v>91</v>
      </c>
      <c r="G10613" t="s">
        <v>11467</v>
      </c>
      <c r="H10613" s="67" t="s">
        <v>10541</v>
      </c>
      <c r="I10613" t="s">
        <v>18666</v>
      </c>
      <c r="J10613"/>
      <c r="K10613" t="s">
        <v>94</v>
      </c>
      <c r="L10613"/>
      <c r="M10613" t="s">
        <v>95</v>
      </c>
      <c r="N10613" t="s">
        <v>18667</v>
      </c>
      <c r="O10613"/>
    </row>
    <row r="10614" spans="1:15">
      <c r="A10614">
        <v>144721</v>
      </c>
      <c r="B10614" t="s">
        <v>8090</v>
      </c>
      <c r="C10614" t="s">
        <v>585</v>
      </c>
      <c r="D10614" s="67" t="s">
        <v>17017</v>
      </c>
      <c r="E10614" t="s">
        <v>15351</v>
      </c>
      <c r="F10614" t="s">
        <v>91</v>
      </c>
      <c r="G10614" t="s">
        <v>11467</v>
      </c>
      <c r="H10614" s="67" t="s">
        <v>10541</v>
      </c>
      <c r="I10614" t="s">
        <v>18666</v>
      </c>
      <c r="J10614"/>
      <c r="K10614" t="s">
        <v>94</v>
      </c>
      <c r="L10614"/>
      <c r="M10614" t="s">
        <v>95</v>
      </c>
      <c r="N10614" t="s">
        <v>18667</v>
      </c>
      <c r="O10614"/>
    </row>
    <row r="10615" spans="1:15">
      <c r="A10615">
        <v>148556</v>
      </c>
      <c r="B10615" t="s">
        <v>13337</v>
      </c>
      <c r="C10615" t="s">
        <v>180</v>
      </c>
      <c r="D10615" s="67" t="s">
        <v>18668</v>
      </c>
      <c r="E10615" t="s">
        <v>15351</v>
      </c>
      <c r="F10615" t="s">
        <v>91</v>
      </c>
      <c r="G10615" t="s">
        <v>11467</v>
      </c>
      <c r="H10615" s="67" t="s">
        <v>10541</v>
      </c>
      <c r="I10615" t="s">
        <v>18666</v>
      </c>
      <c r="J10615"/>
      <c r="K10615" t="s">
        <v>94</v>
      </c>
      <c r="L10615"/>
      <c r="M10615" t="s">
        <v>95</v>
      </c>
      <c r="N10615" t="s">
        <v>18667</v>
      </c>
      <c r="O10615"/>
    </row>
    <row r="10616" spans="1:15">
      <c r="A10616">
        <v>148694</v>
      </c>
      <c r="B10616" t="s">
        <v>8158</v>
      </c>
      <c r="C10616" t="s">
        <v>375</v>
      </c>
      <c r="D10616" s="67" t="s">
        <v>1685</v>
      </c>
      <c r="E10616" t="s">
        <v>15351</v>
      </c>
      <c r="F10616" t="s">
        <v>114</v>
      </c>
      <c r="G10616" t="s">
        <v>11467</v>
      </c>
      <c r="H10616" s="67" t="s">
        <v>10541</v>
      </c>
      <c r="I10616" t="s">
        <v>18666</v>
      </c>
      <c r="J10616"/>
      <c r="K10616" t="s">
        <v>94</v>
      </c>
      <c r="L10616"/>
      <c r="M10616" t="s">
        <v>95</v>
      </c>
      <c r="N10616" t="s">
        <v>18667</v>
      </c>
      <c r="O10616"/>
    </row>
    <row r="10617" spans="1:15">
      <c r="A10617">
        <v>205843</v>
      </c>
      <c r="B10617" t="s">
        <v>18669</v>
      </c>
      <c r="C10617" t="s">
        <v>131</v>
      </c>
      <c r="D10617" s="67" t="s">
        <v>8961</v>
      </c>
      <c r="E10617" t="s">
        <v>15351</v>
      </c>
      <c r="F10617" t="s">
        <v>91</v>
      </c>
      <c r="G10617" t="s">
        <v>11467</v>
      </c>
      <c r="H10617" s="67" t="s">
        <v>10541</v>
      </c>
      <c r="I10617" t="s">
        <v>18670</v>
      </c>
      <c r="J10617"/>
      <c r="K10617" t="s">
        <v>94</v>
      </c>
      <c r="L10617"/>
      <c r="M10617" t="s">
        <v>95</v>
      </c>
      <c r="N10617" t="s">
        <v>18671</v>
      </c>
      <c r="O10617"/>
    </row>
    <row r="10618" spans="1:15">
      <c r="A10618">
        <v>360425</v>
      </c>
      <c r="B10618" t="s">
        <v>18672</v>
      </c>
      <c r="C10618" t="s">
        <v>1440</v>
      </c>
      <c r="D10618" s="67" t="s">
        <v>18673</v>
      </c>
      <c r="E10618" t="s">
        <v>15351</v>
      </c>
      <c r="F10618" t="s">
        <v>91</v>
      </c>
      <c r="G10618" t="s">
        <v>11467</v>
      </c>
      <c r="H10618" s="67" t="s">
        <v>10541</v>
      </c>
      <c r="I10618" t="s">
        <v>18670</v>
      </c>
      <c r="J10618"/>
      <c r="K10618" t="s">
        <v>94</v>
      </c>
      <c r="L10618"/>
      <c r="M10618" t="s">
        <v>95</v>
      </c>
      <c r="N10618" t="s">
        <v>18671</v>
      </c>
      <c r="O10618"/>
    </row>
    <row r="10619" spans="1:15">
      <c r="A10619">
        <v>433804</v>
      </c>
      <c r="B10619" t="s">
        <v>187</v>
      </c>
      <c r="C10619" t="s">
        <v>148</v>
      </c>
      <c r="D10619" s="67" t="s">
        <v>5633</v>
      </c>
      <c r="E10619" t="s">
        <v>15352</v>
      </c>
      <c r="F10619" t="s">
        <v>91</v>
      </c>
      <c r="G10619" t="s">
        <v>11467</v>
      </c>
      <c r="H10619" s="67" t="s">
        <v>10541</v>
      </c>
      <c r="I10619" t="s">
        <v>18670</v>
      </c>
      <c r="J10619"/>
      <c r="K10619" t="s">
        <v>94</v>
      </c>
      <c r="L10619"/>
      <c r="M10619" t="s">
        <v>95</v>
      </c>
      <c r="N10619" t="s">
        <v>18671</v>
      </c>
      <c r="O10619"/>
    </row>
    <row r="10620" spans="1:15">
      <c r="A10620">
        <v>55716087</v>
      </c>
      <c r="B10620" t="s">
        <v>18674</v>
      </c>
      <c r="C10620" t="s">
        <v>185</v>
      </c>
      <c r="D10620" s="67" t="s">
        <v>2539</v>
      </c>
      <c r="E10620" t="s">
        <v>15351</v>
      </c>
      <c r="F10620" t="s">
        <v>91</v>
      </c>
      <c r="G10620" t="s">
        <v>10711</v>
      </c>
      <c r="H10620" s="67" t="s">
        <v>10541</v>
      </c>
      <c r="I10620" t="s">
        <v>15692</v>
      </c>
      <c r="J10620" t="s">
        <v>8885</v>
      </c>
      <c r="K10620" t="s">
        <v>94</v>
      </c>
      <c r="L10620"/>
      <c r="M10620" t="s">
        <v>95</v>
      </c>
      <c r="N10620" t="s">
        <v>15693</v>
      </c>
      <c r="O10620"/>
    </row>
    <row r="10621" spans="1:15">
      <c r="A10621">
        <v>55553149</v>
      </c>
      <c r="B10621" t="s">
        <v>18563</v>
      </c>
      <c r="C10621" t="s">
        <v>147</v>
      </c>
      <c r="D10621" s="67" t="s">
        <v>13966</v>
      </c>
      <c r="E10621" t="s">
        <v>15351</v>
      </c>
      <c r="F10621" t="s">
        <v>114</v>
      </c>
      <c r="G10621" t="s">
        <v>8828</v>
      </c>
      <c r="H10621" s="67" t="s">
        <v>10782</v>
      </c>
      <c r="I10621" t="s">
        <v>8907</v>
      </c>
      <c r="J10621" t="s">
        <v>8830</v>
      </c>
      <c r="K10621" t="s">
        <v>94</v>
      </c>
      <c r="L10621"/>
      <c r="M10621" t="s">
        <v>95</v>
      </c>
      <c r="N10621" t="s">
        <v>10783</v>
      </c>
      <c r="O10621"/>
    </row>
    <row r="10622" spans="1:15">
      <c r="A10622">
        <v>55597071</v>
      </c>
      <c r="B10622" t="s">
        <v>18675</v>
      </c>
      <c r="C10622" t="s">
        <v>186</v>
      </c>
      <c r="D10622" s="67" t="s">
        <v>18676</v>
      </c>
      <c r="E10622" t="s">
        <v>15351</v>
      </c>
      <c r="F10622" t="s">
        <v>91</v>
      </c>
      <c r="G10622" t="s">
        <v>8828</v>
      </c>
      <c r="H10622" s="67" t="s">
        <v>10782</v>
      </c>
      <c r="I10622" t="s">
        <v>8907</v>
      </c>
      <c r="J10622" t="s">
        <v>8830</v>
      </c>
      <c r="K10622" t="s">
        <v>94</v>
      </c>
      <c r="L10622"/>
      <c r="M10622" t="s">
        <v>95</v>
      </c>
      <c r="N10622" t="s">
        <v>10783</v>
      </c>
      <c r="O10622"/>
    </row>
    <row r="10623" spans="1:15">
      <c r="A10623">
        <v>55543371</v>
      </c>
      <c r="B10623" t="s">
        <v>18677</v>
      </c>
      <c r="C10623" t="s">
        <v>3464</v>
      </c>
      <c r="D10623" s="67" t="s">
        <v>2190</v>
      </c>
      <c r="E10623" t="s">
        <v>1007</v>
      </c>
      <c r="F10623" t="s">
        <v>114</v>
      </c>
      <c r="G10623" t="s">
        <v>8744</v>
      </c>
      <c r="H10623" s="67" t="s">
        <v>10782</v>
      </c>
      <c r="I10623" t="s">
        <v>8745</v>
      </c>
      <c r="J10623" t="s">
        <v>834</v>
      </c>
      <c r="K10623" t="s">
        <v>94</v>
      </c>
      <c r="L10623"/>
      <c r="M10623" t="s">
        <v>95</v>
      </c>
      <c r="N10623" t="s">
        <v>8746</v>
      </c>
      <c r="O10623"/>
    </row>
    <row r="10624" spans="1:15">
      <c r="A10624">
        <v>55687807</v>
      </c>
      <c r="B10624" t="s">
        <v>18678</v>
      </c>
      <c r="C10624" t="s">
        <v>151</v>
      </c>
      <c r="D10624" s="67" t="s">
        <v>9837</v>
      </c>
      <c r="E10624" t="s">
        <v>15351</v>
      </c>
      <c r="F10624" t="s">
        <v>91</v>
      </c>
      <c r="G10624" t="s">
        <v>818</v>
      </c>
      <c r="H10624" s="67" t="s">
        <v>10782</v>
      </c>
      <c r="I10624" t="s">
        <v>18679</v>
      </c>
      <c r="J10624" t="s">
        <v>819</v>
      </c>
      <c r="K10624" t="s">
        <v>94</v>
      </c>
      <c r="L10624"/>
      <c r="M10624" t="s">
        <v>95</v>
      </c>
      <c r="N10624" t="s">
        <v>18680</v>
      </c>
      <c r="O10624"/>
    </row>
    <row r="10625" spans="1:15">
      <c r="A10625">
        <v>853373</v>
      </c>
      <c r="B10625" t="s">
        <v>3238</v>
      </c>
      <c r="C10625" t="s">
        <v>177</v>
      </c>
      <c r="D10625" s="67" t="s">
        <v>9248</v>
      </c>
      <c r="E10625" t="s">
        <v>15351</v>
      </c>
      <c r="F10625" t="s">
        <v>91</v>
      </c>
      <c r="G10625" t="s">
        <v>5844</v>
      </c>
      <c r="H10625" s="67" t="s">
        <v>10782</v>
      </c>
      <c r="I10625" t="s">
        <v>7271</v>
      </c>
      <c r="J10625" t="s">
        <v>5845</v>
      </c>
      <c r="K10625" t="s">
        <v>94</v>
      </c>
      <c r="L10625"/>
      <c r="M10625" t="s">
        <v>95</v>
      </c>
      <c r="N10625" t="s">
        <v>11218</v>
      </c>
      <c r="O10625"/>
    </row>
    <row r="10626" spans="1:15">
      <c r="A10626">
        <v>55652412</v>
      </c>
      <c r="B10626" t="s">
        <v>211</v>
      </c>
      <c r="C10626" t="s">
        <v>212</v>
      </c>
      <c r="D10626" s="67" t="s">
        <v>18681</v>
      </c>
      <c r="E10626" t="s">
        <v>15351</v>
      </c>
      <c r="F10626" t="s">
        <v>91</v>
      </c>
      <c r="G10626" t="s">
        <v>16072</v>
      </c>
      <c r="H10626" s="67" t="s">
        <v>10782</v>
      </c>
      <c r="I10626" t="s">
        <v>16073</v>
      </c>
      <c r="J10626" t="s">
        <v>93</v>
      </c>
      <c r="K10626" t="s">
        <v>94</v>
      </c>
      <c r="L10626"/>
      <c r="M10626" t="s">
        <v>95</v>
      </c>
      <c r="N10626" t="s">
        <v>16074</v>
      </c>
      <c r="O10626"/>
    </row>
    <row r="10627" spans="1:15">
      <c r="A10627">
        <v>854062</v>
      </c>
      <c r="B10627" t="s">
        <v>18682</v>
      </c>
      <c r="C10627" t="s">
        <v>353</v>
      </c>
      <c r="D10627" s="67" t="s">
        <v>18683</v>
      </c>
      <c r="E10627" t="s">
        <v>15351</v>
      </c>
      <c r="F10627" t="s">
        <v>91</v>
      </c>
      <c r="G10627" t="s">
        <v>5844</v>
      </c>
      <c r="H10627" s="67" t="s">
        <v>10782</v>
      </c>
      <c r="I10627" t="s">
        <v>18684</v>
      </c>
      <c r="J10627" t="s">
        <v>5845</v>
      </c>
      <c r="K10627" t="s">
        <v>94</v>
      </c>
      <c r="L10627"/>
      <c r="M10627" t="s">
        <v>95</v>
      </c>
      <c r="N10627" t="s">
        <v>18685</v>
      </c>
      <c r="O10627"/>
    </row>
    <row r="10628" spans="1:15">
      <c r="A10628">
        <v>494714</v>
      </c>
      <c r="B10628" t="s">
        <v>7914</v>
      </c>
      <c r="C10628" t="s">
        <v>190</v>
      </c>
      <c r="D10628" s="67" t="s">
        <v>18686</v>
      </c>
      <c r="E10628" t="s">
        <v>15351</v>
      </c>
      <c r="F10628" t="s">
        <v>91</v>
      </c>
      <c r="G10628" t="s">
        <v>16072</v>
      </c>
      <c r="H10628" s="67" t="s">
        <v>10707</v>
      </c>
      <c r="I10628" t="s">
        <v>17575</v>
      </c>
      <c r="J10628" t="s">
        <v>93</v>
      </c>
      <c r="K10628" t="s">
        <v>94</v>
      </c>
      <c r="L10628"/>
      <c r="M10628" t="s">
        <v>95</v>
      </c>
      <c r="N10628" t="s">
        <v>17576</v>
      </c>
      <c r="O10628"/>
    </row>
    <row r="10629" spans="1:15">
      <c r="A10629">
        <v>437794</v>
      </c>
      <c r="B10629" t="s">
        <v>18687</v>
      </c>
      <c r="C10629" t="s">
        <v>707</v>
      </c>
      <c r="D10629" s="67" t="s">
        <v>18688</v>
      </c>
      <c r="E10629" t="s">
        <v>15352</v>
      </c>
      <c r="F10629" t="s">
        <v>114</v>
      </c>
      <c r="G10629" t="s">
        <v>16072</v>
      </c>
      <c r="H10629" s="67" t="s">
        <v>10707</v>
      </c>
      <c r="I10629" t="s">
        <v>17575</v>
      </c>
      <c r="J10629" t="s">
        <v>93</v>
      </c>
      <c r="K10629" t="s">
        <v>94</v>
      </c>
      <c r="L10629"/>
      <c r="M10629" t="s">
        <v>95</v>
      </c>
      <c r="N10629" t="s">
        <v>17576</v>
      </c>
      <c r="O10629"/>
    </row>
    <row r="10630" spans="1:15">
      <c r="A10630">
        <v>144657</v>
      </c>
      <c r="B10630" t="s">
        <v>18689</v>
      </c>
      <c r="C10630" t="s">
        <v>18690</v>
      </c>
      <c r="D10630" s="67" t="s">
        <v>16892</v>
      </c>
      <c r="E10630" t="s">
        <v>15351</v>
      </c>
      <c r="F10630" t="s">
        <v>91</v>
      </c>
      <c r="G10630" t="s">
        <v>11467</v>
      </c>
      <c r="H10630" s="67" t="s">
        <v>16870</v>
      </c>
      <c r="I10630" t="s">
        <v>18666</v>
      </c>
      <c r="J10630"/>
      <c r="K10630" t="s">
        <v>94</v>
      </c>
      <c r="L10630"/>
      <c r="M10630" t="s">
        <v>95</v>
      </c>
      <c r="N10630" t="s">
        <v>18667</v>
      </c>
      <c r="O10630"/>
    </row>
    <row r="10631" spans="1:15">
      <c r="A10631">
        <v>144698</v>
      </c>
      <c r="B10631" t="s">
        <v>18691</v>
      </c>
      <c r="C10631" t="s">
        <v>110</v>
      </c>
      <c r="D10631" s="67" t="s">
        <v>18692</v>
      </c>
      <c r="E10631" t="s">
        <v>15351</v>
      </c>
      <c r="F10631" t="s">
        <v>91</v>
      </c>
      <c r="G10631" t="s">
        <v>11467</v>
      </c>
      <c r="H10631" s="67" t="s">
        <v>16870</v>
      </c>
      <c r="I10631" t="s">
        <v>18666</v>
      </c>
      <c r="J10631"/>
      <c r="K10631" t="s">
        <v>94</v>
      </c>
      <c r="L10631"/>
      <c r="M10631" t="s">
        <v>95</v>
      </c>
      <c r="N10631" t="s">
        <v>18667</v>
      </c>
      <c r="O10631"/>
    </row>
    <row r="10632" spans="1:15">
      <c r="A10632">
        <v>144716</v>
      </c>
      <c r="B10632" t="s">
        <v>18693</v>
      </c>
      <c r="C10632" t="s">
        <v>351</v>
      </c>
      <c r="D10632" s="67" t="s">
        <v>12480</v>
      </c>
      <c r="E10632" t="s">
        <v>15351</v>
      </c>
      <c r="F10632" t="s">
        <v>91</v>
      </c>
      <c r="G10632" t="s">
        <v>11467</v>
      </c>
      <c r="H10632" s="67" t="s">
        <v>16870</v>
      </c>
      <c r="I10632" t="s">
        <v>18666</v>
      </c>
      <c r="J10632"/>
      <c r="K10632" t="s">
        <v>94</v>
      </c>
      <c r="L10632"/>
      <c r="M10632" t="s">
        <v>95</v>
      </c>
      <c r="N10632" t="s">
        <v>18667</v>
      </c>
      <c r="O10632"/>
    </row>
    <row r="10633" spans="1:15">
      <c r="A10633">
        <v>144718</v>
      </c>
      <c r="B10633" t="s">
        <v>18694</v>
      </c>
      <c r="C10633" t="s">
        <v>151</v>
      </c>
      <c r="D10633" s="67" t="s">
        <v>18695</v>
      </c>
      <c r="E10633" t="s">
        <v>15351</v>
      </c>
      <c r="F10633" t="s">
        <v>91</v>
      </c>
      <c r="G10633" t="s">
        <v>11467</v>
      </c>
      <c r="H10633" s="67" t="s">
        <v>16870</v>
      </c>
      <c r="I10633" t="s">
        <v>18666</v>
      </c>
      <c r="J10633"/>
      <c r="K10633" t="s">
        <v>94</v>
      </c>
      <c r="L10633"/>
      <c r="M10633" t="s">
        <v>95</v>
      </c>
      <c r="N10633" t="s">
        <v>18667</v>
      </c>
      <c r="O10633"/>
    </row>
    <row r="10634" spans="1:15">
      <c r="A10634">
        <v>244862</v>
      </c>
      <c r="B10634" t="s">
        <v>18696</v>
      </c>
      <c r="C10634" t="s">
        <v>18697</v>
      </c>
      <c r="D10634" s="67" t="s">
        <v>18698</v>
      </c>
      <c r="E10634" t="s">
        <v>15351</v>
      </c>
      <c r="F10634" t="s">
        <v>91</v>
      </c>
      <c r="G10634" t="s">
        <v>11467</v>
      </c>
      <c r="H10634" s="67" t="s">
        <v>16870</v>
      </c>
      <c r="I10634" t="s">
        <v>18666</v>
      </c>
      <c r="J10634"/>
      <c r="K10634" t="s">
        <v>94</v>
      </c>
      <c r="L10634"/>
      <c r="M10634" t="s">
        <v>95</v>
      </c>
      <c r="N10634" t="s">
        <v>18667</v>
      </c>
      <c r="O10634"/>
    </row>
    <row r="10635" spans="1:15">
      <c r="A10635">
        <v>486348</v>
      </c>
      <c r="B10635" t="s">
        <v>6332</v>
      </c>
      <c r="C10635" t="s">
        <v>128</v>
      </c>
      <c r="D10635" s="67" t="s">
        <v>18699</v>
      </c>
      <c r="E10635" t="s">
        <v>15351</v>
      </c>
      <c r="F10635" t="s">
        <v>91</v>
      </c>
      <c r="G10635" t="s">
        <v>11467</v>
      </c>
      <c r="H10635" s="67" t="s">
        <v>16870</v>
      </c>
      <c r="I10635" t="s">
        <v>18666</v>
      </c>
      <c r="J10635"/>
      <c r="K10635" t="s">
        <v>94</v>
      </c>
      <c r="L10635"/>
      <c r="M10635" t="s">
        <v>95</v>
      </c>
      <c r="N10635" t="s">
        <v>18667</v>
      </c>
      <c r="O10635"/>
    </row>
    <row r="10636" spans="1:15">
      <c r="A10636">
        <v>55654583</v>
      </c>
      <c r="B10636" t="s">
        <v>18700</v>
      </c>
      <c r="C10636" t="s">
        <v>178</v>
      </c>
      <c r="D10636" s="67" t="s">
        <v>18701</v>
      </c>
      <c r="E10636" t="s">
        <v>15351</v>
      </c>
      <c r="F10636" t="s">
        <v>91</v>
      </c>
      <c r="G10636" t="s">
        <v>11467</v>
      </c>
      <c r="H10636" s="67" t="s">
        <v>16870</v>
      </c>
      <c r="I10636" t="s">
        <v>18666</v>
      </c>
      <c r="J10636"/>
      <c r="K10636" t="s">
        <v>94</v>
      </c>
      <c r="L10636"/>
      <c r="M10636" t="s">
        <v>95</v>
      </c>
      <c r="N10636" t="s">
        <v>18667</v>
      </c>
      <c r="O10636"/>
    </row>
    <row r="10637" spans="1:15">
      <c r="A10637">
        <v>55710802</v>
      </c>
      <c r="B10637" t="s">
        <v>18702</v>
      </c>
      <c r="C10637" t="s">
        <v>264</v>
      </c>
      <c r="D10637" s="67" t="s">
        <v>18703</v>
      </c>
      <c r="E10637" t="s">
        <v>1007</v>
      </c>
      <c r="F10637" t="s">
        <v>91</v>
      </c>
      <c r="G10637" t="s">
        <v>11467</v>
      </c>
      <c r="H10637" s="67" t="s">
        <v>16870</v>
      </c>
      <c r="I10637" t="s">
        <v>18666</v>
      </c>
      <c r="J10637"/>
      <c r="K10637" t="s">
        <v>94</v>
      </c>
      <c r="L10637"/>
      <c r="M10637" t="s">
        <v>95</v>
      </c>
      <c r="N10637" t="s">
        <v>18667</v>
      </c>
      <c r="O10637"/>
    </row>
    <row r="10638" spans="1:15">
      <c r="A10638">
        <v>55712805</v>
      </c>
      <c r="B10638" t="s">
        <v>1233</v>
      </c>
      <c r="C10638" t="s">
        <v>201</v>
      </c>
      <c r="D10638" s="67" t="s">
        <v>18704</v>
      </c>
      <c r="E10638" t="s">
        <v>15351</v>
      </c>
      <c r="F10638" t="s">
        <v>91</v>
      </c>
      <c r="G10638" t="s">
        <v>11467</v>
      </c>
      <c r="H10638" s="67" t="s">
        <v>16870</v>
      </c>
      <c r="I10638" t="s">
        <v>18666</v>
      </c>
      <c r="J10638"/>
      <c r="K10638" t="s">
        <v>94</v>
      </c>
      <c r="L10638"/>
      <c r="M10638" t="s">
        <v>95</v>
      </c>
      <c r="N10638" t="s">
        <v>18667</v>
      </c>
      <c r="O10638"/>
    </row>
    <row r="10639" spans="1:15">
      <c r="A10639">
        <v>55712807</v>
      </c>
      <c r="B10639" t="s">
        <v>18705</v>
      </c>
      <c r="C10639" t="s">
        <v>99</v>
      </c>
      <c r="D10639" s="67" t="s">
        <v>18706</v>
      </c>
      <c r="E10639" t="s">
        <v>15351</v>
      </c>
      <c r="F10639" t="s">
        <v>91</v>
      </c>
      <c r="G10639" t="s">
        <v>11467</v>
      </c>
      <c r="H10639" s="67" t="s">
        <v>16870</v>
      </c>
      <c r="I10639" t="s">
        <v>18666</v>
      </c>
      <c r="J10639"/>
      <c r="K10639" t="s">
        <v>94</v>
      </c>
      <c r="L10639"/>
      <c r="M10639" t="s">
        <v>95</v>
      </c>
      <c r="N10639" t="s">
        <v>18667</v>
      </c>
      <c r="O10639"/>
    </row>
    <row r="10640" spans="1:15">
      <c r="A10640">
        <v>144661</v>
      </c>
      <c r="B10640" t="s">
        <v>578</v>
      </c>
      <c r="C10640" t="s">
        <v>110</v>
      </c>
      <c r="D10640" s="67" t="s">
        <v>16212</v>
      </c>
      <c r="E10640" t="s">
        <v>15351</v>
      </c>
      <c r="F10640" t="s">
        <v>91</v>
      </c>
      <c r="G10640" t="s">
        <v>11467</v>
      </c>
      <c r="H10640" s="67" t="s">
        <v>16870</v>
      </c>
      <c r="I10640" t="s">
        <v>18666</v>
      </c>
      <c r="J10640"/>
      <c r="K10640" t="s">
        <v>94</v>
      </c>
      <c r="L10640"/>
      <c r="M10640" t="s">
        <v>95</v>
      </c>
      <c r="N10640" t="s">
        <v>18667</v>
      </c>
      <c r="O10640"/>
    </row>
    <row r="10641" spans="1:15">
      <c r="A10641">
        <v>55790209</v>
      </c>
      <c r="B10641" t="s">
        <v>18707</v>
      </c>
      <c r="C10641" t="s">
        <v>3951</v>
      </c>
      <c r="D10641" s="67" t="s">
        <v>18708</v>
      </c>
      <c r="E10641" t="s">
        <v>15352</v>
      </c>
      <c r="F10641" t="s">
        <v>114</v>
      </c>
      <c r="G10641" t="s">
        <v>11467</v>
      </c>
      <c r="H10641" s="67" t="s">
        <v>16870</v>
      </c>
      <c r="I10641" t="s">
        <v>18666</v>
      </c>
      <c r="J10641"/>
      <c r="K10641" t="s">
        <v>94</v>
      </c>
      <c r="L10641"/>
      <c r="M10641" t="s">
        <v>95</v>
      </c>
      <c r="N10641" t="s">
        <v>18667</v>
      </c>
      <c r="O10641"/>
    </row>
    <row r="10642" spans="1:15">
      <c r="A10642">
        <v>853735</v>
      </c>
      <c r="B10642" t="s">
        <v>18709</v>
      </c>
      <c r="C10642" t="s">
        <v>18710</v>
      </c>
      <c r="D10642" s="67" t="s">
        <v>6449</v>
      </c>
      <c r="E10642" t="s">
        <v>15351</v>
      </c>
      <c r="F10642" t="s">
        <v>114</v>
      </c>
      <c r="G10642" t="s">
        <v>11467</v>
      </c>
      <c r="H10642" s="67" t="s">
        <v>16870</v>
      </c>
      <c r="I10642" t="s">
        <v>18666</v>
      </c>
      <c r="J10642"/>
      <c r="K10642" t="s">
        <v>94</v>
      </c>
      <c r="L10642"/>
      <c r="M10642" t="s">
        <v>95</v>
      </c>
      <c r="N10642" t="s">
        <v>18667</v>
      </c>
      <c r="O10642"/>
    </row>
    <row r="10643" spans="1:15">
      <c r="A10643">
        <v>853736</v>
      </c>
      <c r="B10643" t="s">
        <v>18709</v>
      </c>
      <c r="C10643" t="s">
        <v>177</v>
      </c>
      <c r="D10643" s="67" t="s">
        <v>2255</v>
      </c>
      <c r="E10643" t="s">
        <v>15351</v>
      </c>
      <c r="F10643" t="s">
        <v>91</v>
      </c>
      <c r="G10643" t="s">
        <v>11467</v>
      </c>
      <c r="H10643" s="67" t="s">
        <v>16870</v>
      </c>
      <c r="I10643" t="s">
        <v>18666</v>
      </c>
      <c r="J10643"/>
      <c r="K10643" t="s">
        <v>94</v>
      </c>
      <c r="L10643"/>
      <c r="M10643" t="s">
        <v>95</v>
      </c>
      <c r="N10643" t="s">
        <v>18667</v>
      </c>
      <c r="O10643"/>
    </row>
    <row r="10644" spans="1:15">
      <c r="A10644">
        <v>853743</v>
      </c>
      <c r="B10644" t="s">
        <v>18711</v>
      </c>
      <c r="C10644" t="s">
        <v>153</v>
      </c>
      <c r="D10644" s="67" t="s">
        <v>18712</v>
      </c>
      <c r="E10644" t="s">
        <v>15351</v>
      </c>
      <c r="F10644" t="s">
        <v>91</v>
      </c>
      <c r="G10644" t="s">
        <v>11467</v>
      </c>
      <c r="H10644" s="67" t="s">
        <v>16870</v>
      </c>
      <c r="I10644" t="s">
        <v>18666</v>
      </c>
      <c r="J10644"/>
      <c r="K10644" t="s">
        <v>94</v>
      </c>
      <c r="L10644"/>
      <c r="M10644" t="s">
        <v>95</v>
      </c>
      <c r="N10644" t="s">
        <v>18667</v>
      </c>
      <c r="O10644"/>
    </row>
    <row r="10645" spans="1:15">
      <c r="A10645">
        <v>853753</v>
      </c>
      <c r="B10645" t="s">
        <v>1190</v>
      </c>
      <c r="C10645" t="s">
        <v>619</v>
      </c>
      <c r="D10645" s="67" t="s">
        <v>18713</v>
      </c>
      <c r="E10645" t="s">
        <v>15351</v>
      </c>
      <c r="F10645" t="s">
        <v>114</v>
      </c>
      <c r="G10645" t="s">
        <v>11467</v>
      </c>
      <c r="H10645" s="67" t="s">
        <v>16870</v>
      </c>
      <c r="I10645" t="s">
        <v>18666</v>
      </c>
      <c r="J10645"/>
      <c r="K10645" t="s">
        <v>94</v>
      </c>
      <c r="L10645"/>
      <c r="M10645" t="s">
        <v>95</v>
      </c>
      <c r="N10645" t="s">
        <v>18667</v>
      </c>
      <c r="O10645"/>
    </row>
    <row r="10646" spans="1:15">
      <c r="A10646">
        <v>853788</v>
      </c>
      <c r="B10646" t="s">
        <v>462</v>
      </c>
      <c r="C10646" t="s">
        <v>204</v>
      </c>
      <c r="D10646" s="67" t="s">
        <v>18714</v>
      </c>
      <c r="E10646" t="s">
        <v>15351</v>
      </c>
      <c r="F10646" t="s">
        <v>91</v>
      </c>
      <c r="G10646" t="s">
        <v>11467</v>
      </c>
      <c r="H10646" s="67" t="s">
        <v>16870</v>
      </c>
      <c r="I10646" t="s">
        <v>18666</v>
      </c>
      <c r="J10646"/>
      <c r="K10646" t="s">
        <v>94</v>
      </c>
      <c r="L10646"/>
      <c r="M10646" t="s">
        <v>95</v>
      </c>
      <c r="N10646" t="s">
        <v>18667</v>
      </c>
      <c r="O10646"/>
    </row>
    <row r="10647" spans="1:15">
      <c r="A10647">
        <v>853790</v>
      </c>
      <c r="B10647" t="s">
        <v>18715</v>
      </c>
      <c r="C10647" t="s">
        <v>1049</v>
      </c>
      <c r="D10647" s="67" t="s">
        <v>18716</v>
      </c>
      <c r="E10647" t="s">
        <v>15351</v>
      </c>
      <c r="F10647" t="s">
        <v>91</v>
      </c>
      <c r="G10647" t="s">
        <v>11467</v>
      </c>
      <c r="H10647" s="67" t="s">
        <v>16870</v>
      </c>
      <c r="I10647" t="s">
        <v>18666</v>
      </c>
      <c r="J10647"/>
      <c r="K10647" t="s">
        <v>94</v>
      </c>
      <c r="L10647"/>
      <c r="M10647" t="s">
        <v>95</v>
      </c>
      <c r="N10647" t="s">
        <v>18667</v>
      </c>
      <c r="O10647"/>
    </row>
    <row r="10648" spans="1:15">
      <c r="A10648">
        <v>853827</v>
      </c>
      <c r="B10648" t="s">
        <v>18717</v>
      </c>
      <c r="C10648" t="s">
        <v>143</v>
      </c>
      <c r="D10648" s="67" t="s">
        <v>18718</v>
      </c>
      <c r="E10648" t="s">
        <v>15351</v>
      </c>
      <c r="F10648" t="s">
        <v>91</v>
      </c>
      <c r="G10648" t="s">
        <v>11467</v>
      </c>
      <c r="H10648" s="67" t="s">
        <v>16870</v>
      </c>
      <c r="I10648" t="s">
        <v>18666</v>
      </c>
      <c r="J10648"/>
      <c r="K10648" t="s">
        <v>94</v>
      </c>
      <c r="L10648"/>
      <c r="M10648" t="s">
        <v>95</v>
      </c>
      <c r="N10648" t="s">
        <v>18667</v>
      </c>
      <c r="O10648"/>
    </row>
    <row r="10649" spans="1:15">
      <c r="A10649">
        <v>854137</v>
      </c>
      <c r="B10649" t="s">
        <v>5220</v>
      </c>
      <c r="C10649" t="s">
        <v>688</v>
      </c>
      <c r="D10649" s="67" t="s">
        <v>16985</v>
      </c>
      <c r="E10649" t="s">
        <v>15352</v>
      </c>
      <c r="F10649" t="s">
        <v>114</v>
      </c>
      <c r="G10649" t="s">
        <v>5199</v>
      </c>
      <c r="H10649" s="67" t="s">
        <v>16981</v>
      </c>
      <c r="I10649" t="s">
        <v>5205</v>
      </c>
      <c r="J10649" t="s">
        <v>5201</v>
      </c>
      <c r="K10649" t="s">
        <v>94</v>
      </c>
      <c r="L10649"/>
      <c r="M10649" t="s">
        <v>95</v>
      </c>
      <c r="N10649" t="s">
        <v>11003</v>
      </c>
      <c r="O10649"/>
    </row>
    <row r="10650" spans="1:15">
      <c r="A10650">
        <v>854138</v>
      </c>
      <c r="B10650" t="s">
        <v>16986</v>
      </c>
      <c r="C10650" t="s">
        <v>785</v>
      </c>
      <c r="D10650" s="67" t="s">
        <v>16987</v>
      </c>
      <c r="E10650" t="s">
        <v>15352</v>
      </c>
      <c r="F10650" t="s">
        <v>114</v>
      </c>
      <c r="G10650" t="s">
        <v>5199</v>
      </c>
      <c r="H10650" s="67" t="s">
        <v>16981</v>
      </c>
      <c r="I10650" t="s">
        <v>5205</v>
      </c>
      <c r="J10650" t="s">
        <v>5201</v>
      </c>
      <c r="K10650" t="s">
        <v>94</v>
      </c>
      <c r="L10650"/>
      <c r="M10650" t="s">
        <v>95</v>
      </c>
      <c r="N10650" t="s">
        <v>11003</v>
      </c>
      <c r="O10650"/>
    </row>
    <row r="10651" spans="1:15">
      <c r="A10651">
        <v>55597636</v>
      </c>
      <c r="B10651" t="s">
        <v>16449</v>
      </c>
      <c r="C10651" t="s">
        <v>202</v>
      </c>
      <c r="D10651" s="67" t="s">
        <v>2081</v>
      </c>
      <c r="E10651" t="s">
        <v>912</v>
      </c>
      <c r="F10651" t="s">
        <v>91</v>
      </c>
      <c r="G10651" t="s">
        <v>1912</v>
      </c>
      <c r="H10651" s="67" t="s">
        <v>16564</v>
      </c>
      <c r="I10651" t="s">
        <v>18719</v>
      </c>
      <c r="J10651" t="s">
        <v>1805</v>
      </c>
      <c r="K10651" t="s">
        <v>94</v>
      </c>
      <c r="L10651"/>
      <c r="M10651" t="s">
        <v>95</v>
      </c>
      <c r="N10651" t="s">
        <v>18720</v>
      </c>
      <c r="O10651"/>
    </row>
    <row r="10652" spans="1:15">
      <c r="A10652">
        <v>521223</v>
      </c>
      <c r="B10652" t="s">
        <v>18721</v>
      </c>
      <c r="C10652" t="s">
        <v>198</v>
      </c>
      <c r="D10652" s="67" t="s">
        <v>18722</v>
      </c>
      <c r="E10652" t="s">
        <v>15351</v>
      </c>
      <c r="F10652" t="s">
        <v>91</v>
      </c>
      <c r="G10652" t="s">
        <v>16054</v>
      </c>
      <c r="H10652" s="67" t="s">
        <v>16061</v>
      </c>
      <c r="I10652" t="s">
        <v>16062</v>
      </c>
      <c r="J10652" t="s">
        <v>819</v>
      </c>
      <c r="K10652" t="s">
        <v>94</v>
      </c>
      <c r="L10652"/>
      <c r="M10652" t="s">
        <v>95</v>
      </c>
      <c r="N10652" t="s">
        <v>16063</v>
      </c>
      <c r="O10652"/>
    </row>
    <row r="10653" spans="1:15">
      <c r="A10653">
        <v>532812</v>
      </c>
      <c r="B10653" t="s">
        <v>18723</v>
      </c>
      <c r="C10653" t="s">
        <v>119</v>
      </c>
      <c r="D10653" s="67" t="s">
        <v>18724</v>
      </c>
      <c r="E10653" t="s">
        <v>15351</v>
      </c>
      <c r="F10653" t="s">
        <v>91</v>
      </c>
      <c r="G10653" t="s">
        <v>16054</v>
      </c>
      <c r="H10653" s="67" t="s">
        <v>16061</v>
      </c>
      <c r="I10653" t="s">
        <v>16062</v>
      </c>
      <c r="J10653" t="s">
        <v>819</v>
      </c>
      <c r="K10653" t="s">
        <v>94</v>
      </c>
      <c r="L10653"/>
      <c r="M10653" t="s">
        <v>95</v>
      </c>
      <c r="N10653" t="s">
        <v>16063</v>
      </c>
      <c r="O10653"/>
    </row>
    <row r="10654" spans="1:15">
      <c r="A10654">
        <v>532814</v>
      </c>
      <c r="B10654" t="s">
        <v>18725</v>
      </c>
      <c r="C10654" t="s">
        <v>426</v>
      </c>
      <c r="D10654" s="67" t="s">
        <v>18726</v>
      </c>
      <c r="E10654" t="s">
        <v>15351</v>
      </c>
      <c r="F10654" t="s">
        <v>91</v>
      </c>
      <c r="G10654" t="s">
        <v>16054</v>
      </c>
      <c r="H10654" s="67" t="s">
        <v>16061</v>
      </c>
      <c r="I10654" t="s">
        <v>16062</v>
      </c>
      <c r="J10654" t="s">
        <v>819</v>
      </c>
      <c r="K10654" t="s">
        <v>94</v>
      </c>
      <c r="L10654"/>
      <c r="M10654" t="s">
        <v>95</v>
      </c>
      <c r="N10654" t="s">
        <v>16063</v>
      </c>
      <c r="O10654"/>
    </row>
    <row r="10655" spans="1:15">
      <c r="A10655">
        <v>532829</v>
      </c>
      <c r="B10655" t="s">
        <v>18727</v>
      </c>
      <c r="C10655" t="s">
        <v>918</v>
      </c>
      <c r="D10655" s="67" t="s">
        <v>18728</v>
      </c>
      <c r="E10655" t="s">
        <v>15351</v>
      </c>
      <c r="F10655" t="s">
        <v>91</v>
      </c>
      <c r="G10655" t="s">
        <v>16054</v>
      </c>
      <c r="H10655" s="67" t="s">
        <v>16061</v>
      </c>
      <c r="I10655" t="s">
        <v>16062</v>
      </c>
      <c r="J10655" t="s">
        <v>819</v>
      </c>
      <c r="K10655" t="s">
        <v>94</v>
      </c>
      <c r="L10655"/>
      <c r="M10655" t="s">
        <v>95</v>
      </c>
      <c r="N10655" t="s">
        <v>16063</v>
      </c>
      <c r="O10655"/>
    </row>
    <row r="10656" spans="1:15">
      <c r="A10656">
        <v>55633319</v>
      </c>
      <c r="B10656" t="s">
        <v>16066</v>
      </c>
      <c r="C10656" t="s">
        <v>143</v>
      </c>
      <c r="D10656" s="67" t="s">
        <v>18729</v>
      </c>
      <c r="E10656" t="s">
        <v>15351</v>
      </c>
      <c r="F10656" t="s">
        <v>91</v>
      </c>
      <c r="G10656" t="s">
        <v>16054</v>
      </c>
      <c r="H10656" s="67" t="s">
        <v>16061</v>
      </c>
      <c r="I10656" t="s">
        <v>16062</v>
      </c>
      <c r="J10656" t="s">
        <v>819</v>
      </c>
      <c r="K10656" t="s">
        <v>94</v>
      </c>
      <c r="L10656"/>
      <c r="M10656" t="s">
        <v>95</v>
      </c>
      <c r="N10656" t="s">
        <v>16063</v>
      </c>
      <c r="O10656"/>
    </row>
    <row r="10657" spans="1:15">
      <c r="A10657">
        <v>303605</v>
      </c>
      <c r="B10657" t="s">
        <v>855</v>
      </c>
      <c r="C10657" t="s">
        <v>774</v>
      </c>
      <c r="D10657" s="67" t="s">
        <v>18730</v>
      </c>
      <c r="E10657" t="s">
        <v>15351</v>
      </c>
      <c r="F10657" t="s">
        <v>114</v>
      </c>
      <c r="G10657" t="s">
        <v>16054</v>
      </c>
      <c r="H10657" s="67" t="s">
        <v>16061</v>
      </c>
      <c r="I10657" t="s">
        <v>18731</v>
      </c>
      <c r="J10657" t="s">
        <v>819</v>
      </c>
      <c r="K10657" t="s">
        <v>94</v>
      </c>
      <c r="L10657"/>
      <c r="M10657" t="s">
        <v>95</v>
      </c>
      <c r="N10657" t="s">
        <v>18732</v>
      </c>
      <c r="O10657"/>
    </row>
    <row r="10658" spans="1:15">
      <c r="A10658">
        <v>232604</v>
      </c>
      <c r="B10658" t="s">
        <v>18733</v>
      </c>
      <c r="C10658" t="s">
        <v>426</v>
      </c>
      <c r="D10658" s="67" t="s">
        <v>5784</v>
      </c>
      <c r="E10658" t="s">
        <v>15351</v>
      </c>
      <c r="F10658" t="s">
        <v>91</v>
      </c>
      <c r="G10658" t="s">
        <v>16054</v>
      </c>
      <c r="H10658" s="67" t="s">
        <v>16061</v>
      </c>
      <c r="I10658" t="s">
        <v>18731</v>
      </c>
      <c r="J10658" t="s">
        <v>819</v>
      </c>
      <c r="K10658" t="s">
        <v>94</v>
      </c>
      <c r="L10658"/>
      <c r="M10658" t="s">
        <v>95</v>
      </c>
      <c r="N10658" t="s">
        <v>18732</v>
      </c>
      <c r="O10658"/>
    </row>
    <row r="10659" spans="1:15">
      <c r="A10659">
        <v>144246</v>
      </c>
      <c r="B10659" t="s">
        <v>16629</v>
      </c>
      <c r="C10659" t="s">
        <v>855</v>
      </c>
      <c r="D10659" s="67" t="s">
        <v>18734</v>
      </c>
      <c r="E10659" t="s">
        <v>15351</v>
      </c>
      <c r="F10659" t="s">
        <v>91</v>
      </c>
      <c r="G10659" t="s">
        <v>11467</v>
      </c>
      <c r="H10659" s="67" t="s">
        <v>18735</v>
      </c>
      <c r="I10659" t="s">
        <v>16886</v>
      </c>
      <c r="J10659"/>
      <c r="K10659" t="s">
        <v>94</v>
      </c>
      <c r="L10659"/>
      <c r="M10659" t="s">
        <v>95</v>
      </c>
      <c r="N10659" t="s">
        <v>1658</v>
      </c>
      <c r="O10659"/>
    </row>
    <row r="10660" spans="1:15">
      <c r="A10660">
        <v>491744</v>
      </c>
      <c r="B10660" t="s">
        <v>16883</v>
      </c>
      <c r="C10660" t="s">
        <v>16122</v>
      </c>
      <c r="D10660" s="67" t="s">
        <v>962</v>
      </c>
      <c r="E10660" t="s">
        <v>15351</v>
      </c>
      <c r="F10660" t="s">
        <v>91</v>
      </c>
      <c r="G10660" t="s">
        <v>11467</v>
      </c>
      <c r="H10660" s="67" t="s">
        <v>18735</v>
      </c>
      <c r="I10660" t="s">
        <v>16886</v>
      </c>
      <c r="J10660"/>
      <c r="K10660" t="s">
        <v>94</v>
      </c>
      <c r="L10660"/>
      <c r="M10660" t="s">
        <v>95</v>
      </c>
      <c r="N10660" t="s">
        <v>1658</v>
      </c>
      <c r="O10660"/>
    </row>
    <row r="10661" spans="1:15">
      <c r="A10661">
        <v>147447</v>
      </c>
      <c r="B10661" t="s">
        <v>18736</v>
      </c>
      <c r="C10661" t="s">
        <v>426</v>
      </c>
      <c r="D10661" s="67" t="s">
        <v>18737</v>
      </c>
      <c r="E10661" t="s">
        <v>15351</v>
      </c>
      <c r="F10661" t="s">
        <v>91</v>
      </c>
      <c r="G10661" t="s">
        <v>11467</v>
      </c>
      <c r="H10661" s="67" t="s">
        <v>18735</v>
      </c>
      <c r="I10661" t="s">
        <v>16886</v>
      </c>
      <c r="J10661"/>
      <c r="K10661" t="s">
        <v>94</v>
      </c>
      <c r="L10661"/>
      <c r="M10661" t="s">
        <v>95</v>
      </c>
      <c r="N10661" t="s">
        <v>1658</v>
      </c>
      <c r="O10661"/>
    </row>
    <row r="10662" spans="1:15">
      <c r="A10662">
        <v>55603860</v>
      </c>
      <c r="B10662" t="s">
        <v>18738</v>
      </c>
      <c r="C10662" t="s">
        <v>4929</v>
      </c>
      <c r="D10662" s="67" t="s">
        <v>18739</v>
      </c>
      <c r="E10662" t="s">
        <v>15351</v>
      </c>
      <c r="F10662" t="s">
        <v>91</v>
      </c>
      <c r="G10662" t="s">
        <v>11467</v>
      </c>
      <c r="H10662" s="67" t="s">
        <v>18735</v>
      </c>
      <c r="I10662" t="s">
        <v>16886</v>
      </c>
      <c r="J10662"/>
      <c r="K10662" t="s">
        <v>94</v>
      </c>
      <c r="L10662"/>
      <c r="M10662" t="s">
        <v>95</v>
      </c>
      <c r="N10662" t="s">
        <v>1658</v>
      </c>
      <c r="O10662"/>
    </row>
    <row r="10663" spans="1:15">
      <c r="A10663">
        <v>55709844</v>
      </c>
      <c r="B10663" t="s">
        <v>3472</v>
      </c>
      <c r="C10663" t="s">
        <v>177</v>
      </c>
      <c r="D10663" s="67" t="s">
        <v>13401</v>
      </c>
      <c r="E10663" t="s">
        <v>15351</v>
      </c>
      <c r="F10663" t="s">
        <v>91</v>
      </c>
      <c r="G10663" t="s">
        <v>11467</v>
      </c>
      <c r="H10663" s="67" t="s">
        <v>18735</v>
      </c>
      <c r="I10663" t="s">
        <v>16886</v>
      </c>
      <c r="J10663"/>
      <c r="K10663" t="s">
        <v>94</v>
      </c>
      <c r="L10663"/>
      <c r="M10663" t="s">
        <v>95</v>
      </c>
      <c r="N10663" t="s">
        <v>1658</v>
      </c>
      <c r="O10663"/>
    </row>
    <row r="10664" spans="1:15">
      <c r="A10664">
        <v>487990</v>
      </c>
      <c r="B10664" t="s">
        <v>3161</v>
      </c>
      <c r="C10664" t="s">
        <v>180</v>
      </c>
      <c r="D10664" s="67" t="s">
        <v>18740</v>
      </c>
      <c r="E10664" t="s">
        <v>15351</v>
      </c>
      <c r="F10664" t="s">
        <v>91</v>
      </c>
      <c r="G10664" t="s">
        <v>11467</v>
      </c>
      <c r="H10664" s="67" t="s">
        <v>18735</v>
      </c>
      <c r="I10664" t="s">
        <v>16886</v>
      </c>
      <c r="J10664"/>
      <c r="K10664" t="s">
        <v>94</v>
      </c>
      <c r="L10664"/>
      <c r="M10664" t="s">
        <v>95</v>
      </c>
      <c r="N10664" t="s">
        <v>1658</v>
      </c>
      <c r="O10664"/>
    </row>
    <row r="10665" spans="1:15">
      <c r="A10665">
        <v>316025</v>
      </c>
      <c r="B10665" t="s">
        <v>18741</v>
      </c>
      <c r="C10665" t="s">
        <v>1256</v>
      </c>
      <c r="D10665" s="67" t="s">
        <v>5556</v>
      </c>
      <c r="E10665" t="s">
        <v>15351</v>
      </c>
      <c r="F10665" t="s">
        <v>91</v>
      </c>
      <c r="G10665" t="s">
        <v>11467</v>
      </c>
      <c r="H10665" s="67" t="s">
        <v>18735</v>
      </c>
      <c r="I10665" t="s">
        <v>16886</v>
      </c>
      <c r="J10665"/>
      <c r="K10665" t="s">
        <v>94</v>
      </c>
      <c r="L10665"/>
      <c r="M10665" t="s">
        <v>95</v>
      </c>
      <c r="N10665" t="s">
        <v>1658</v>
      </c>
      <c r="O10665"/>
    </row>
    <row r="10666" spans="1:15">
      <c r="A10666">
        <v>55601925</v>
      </c>
      <c r="B10666" t="s">
        <v>3340</v>
      </c>
      <c r="C10666" t="s">
        <v>1256</v>
      </c>
      <c r="D10666" s="67" t="s">
        <v>18742</v>
      </c>
      <c r="E10666" t="s">
        <v>15351</v>
      </c>
      <c r="F10666" t="s">
        <v>91</v>
      </c>
      <c r="G10666" t="s">
        <v>11467</v>
      </c>
      <c r="H10666" s="67" t="s">
        <v>18735</v>
      </c>
      <c r="I10666" t="s">
        <v>16886</v>
      </c>
      <c r="J10666"/>
      <c r="K10666" t="s">
        <v>94</v>
      </c>
      <c r="L10666"/>
      <c r="M10666" t="s">
        <v>95</v>
      </c>
      <c r="N10666" t="s">
        <v>1658</v>
      </c>
      <c r="O10666"/>
    </row>
    <row r="10667" spans="1:15">
      <c r="A10667">
        <v>55179</v>
      </c>
      <c r="B10667" t="s">
        <v>5301</v>
      </c>
      <c r="C10667" t="s">
        <v>177</v>
      </c>
      <c r="D10667" s="67" t="s">
        <v>18743</v>
      </c>
      <c r="E10667" t="s">
        <v>15351</v>
      </c>
      <c r="F10667" t="s">
        <v>91</v>
      </c>
      <c r="G10667" t="s">
        <v>16309</v>
      </c>
      <c r="H10667" s="67" t="s">
        <v>18744</v>
      </c>
      <c r="I10667" t="s">
        <v>18745</v>
      </c>
      <c r="J10667" t="s">
        <v>5201</v>
      </c>
      <c r="K10667" t="s">
        <v>94</v>
      </c>
      <c r="L10667"/>
      <c r="M10667" t="s">
        <v>95</v>
      </c>
      <c r="N10667" t="s">
        <v>18746</v>
      </c>
      <c r="O10667"/>
    </row>
    <row r="10668" spans="1:15">
      <c r="A10668">
        <v>227304</v>
      </c>
      <c r="B10668" t="s">
        <v>18747</v>
      </c>
      <c r="C10668" t="s">
        <v>3588</v>
      </c>
      <c r="D10668" s="67" t="s">
        <v>18748</v>
      </c>
      <c r="E10668" t="s">
        <v>15352</v>
      </c>
      <c r="F10668" t="s">
        <v>114</v>
      </c>
      <c r="G10668" t="s">
        <v>16309</v>
      </c>
      <c r="H10668" s="67" t="s">
        <v>18744</v>
      </c>
      <c r="I10668" t="s">
        <v>18745</v>
      </c>
      <c r="J10668" t="s">
        <v>5201</v>
      </c>
      <c r="K10668" t="s">
        <v>94</v>
      </c>
      <c r="L10668"/>
      <c r="M10668" t="s">
        <v>95</v>
      </c>
      <c r="N10668" t="s">
        <v>18746</v>
      </c>
      <c r="O10668"/>
    </row>
    <row r="10669" spans="1:15">
      <c r="A10669">
        <v>227307</v>
      </c>
      <c r="B10669" t="s">
        <v>18747</v>
      </c>
      <c r="C10669" t="s">
        <v>369</v>
      </c>
      <c r="D10669" s="67" t="s">
        <v>18749</v>
      </c>
      <c r="E10669" t="s">
        <v>15351</v>
      </c>
      <c r="F10669" t="s">
        <v>91</v>
      </c>
      <c r="G10669" t="s">
        <v>16309</v>
      </c>
      <c r="H10669" s="67" t="s">
        <v>18744</v>
      </c>
      <c r="I10669" t="s">
        <v>18745</v>
      </c>
      <c r="J10669" t="s">
        <v>5201</v>
      </c>
      <c r="K10669" t="s">
        <v>94</v>
      </c>
      <c r="L10669"/>
      <c r="M10669" t="s">
        <v>95</v>
      </c>
      <c r="N10669" t="s">
        <v>18746</v>
      </c>
      <c r="O10669"/>
    </row>
    <row r="10670" spans="1:15">
      <c r="A10670">
        <v>227361</v>
      </c>
      <c r="B10670" t="s">
        <v>402</v>
      </c>
      <c r="C10670" t="s">
        <v>197</v>
      </c>
      <c r="D10670" s="67" t="s">
        <v>16355</v>
      </c>
      <c r="E10670" t="s">
        <v>15351</v>
      </c>
      <c r="F10670" t="s">
        <v>91</v>
      </c>
      <c r="G10670" t="s">
        <v>16309</v>
      </c>
      <c r="H10670" s="67" t="s">
        <v>18744</v>
      </c>
      <c r="I10670" t="s">
        <v>18745</v>
      </c>
      <c r="J10670" t="s">
        <v>5201</v>
      </c>
      <c r="K10670" t="s">
        <v>94</v>
      </c>
      <c r="L10670"/>
      <c r="M10670" t="s">
        <v>95</v>
      </c>
      <c r="N10670" t="s">
        <v>18746</v>
      </c>
      <c r="O10670"/>
    </row>
    <row r="10671" spans="1:15">
      <c r="A10671">
        <v>227326</v>
      </c>
      <c r="B10671" t="s">
        <v>18750</v>
      </c>
      <c r="C10671" t="s">
        <v>1634</v>
      </c>
      <c r="D10671" s="67" t="s">
        <v>5302</v>
      </c>
      <c r="E10671" t="s">
        <v>15352</v>
      </c>
      <c r="F10671" t="s">
        <v>91</v>
      </c>
      <c r="G10671" t="s">
        <v>16309</v>
      </c>
      <c r="H10671" s="67" t="s">
        <v>18744</v>
      </c>
      <c r="I10671" t="s">
        <v>18745</v>
      </c>
      <c r="J10671" t="s">
        <v>5201</v>
      </c>
      <c r="K10671" t="s">
        <v>94</v>
      </c>
      <c r="L10671"/>
      <c r="M10671" t="s">
        <v>95</v>
      </c>
      <c r="N10671" t="s">
        <v>18746</v>
      </c>
      <c r="O10671"/>
    </row>
    <row r="10672" spans="1:15">
      <c r="A10672">
        <v>854584</v>
      </c>
      <c r="B10672" t="s">
        <v>18751</v>
      </c>
      <c r="C10672" t="s">
        <v>1229</v>
      </c>
      <c r="D10672" s="67" t="s">
        <v>18752</v>
      </c>
      <c r="E10672" t="s">
        <v>15351</v>
      </c>
      <c r="F10672" t="s">
        <v>114</v>
      </c>
      <c r="G10672" t="s">
        <v>16309</v>
      </c>
      <c r="H10672" s="67" t="s">
        <v>18744</v>
      </c>
      <c r="I10672" t="s">
        <v>18745</v>
      </c>
      <c r="J10672" t="s">
        <v>5201</v>
      </c>
      <c r="K10672" t="s">
        <v>94</v>
      </c>
      <c r="L10672"/>
      <c r="M10672" t="s">
        <v>95</v>
      </c>
      <c r="N10672" t="s">
        <v>18746</v>
      </c>
      <c r="O10672"/>
    </row>
    <row r="10673" spans="1:15">
      <c r="A10673">
        <v>854078</v>
      </c>
      <c r="B10673" t="s">
        <v>6661</v>
      </c>
      <c r="C10673" t="s">
        <v>180</v>
      </c>
      <c r="D10673" s="67" t="s">
        <v>18753</v>
      </c>
      <c r="E10673" t="s">
        <v>15351</v>
      </c>
      <c r="F10673" t="s">
        <v>91</v>
      </c>
      <c r="G10673" t="s">
        <v>8050</v>
      </c>
      <c r="H10673" s="67" t="s">
        <v>16585</v>
      </c>
      <c r="I10673" t="s">
        <v>16630</v>
      </c>
      <c r="J10673" t="s">
        <v>8051</v>
      </c>
      <c r="K10673" t="s">
        <v>94</v>
      </c>
      <c r="L10673"/>
      <c r="M10673" t="s">
        <v>95</v>
      </c>
      <c r="N10673" t="s">
        <v>16631</v>
      </c>
      <c r="O10673"/>
    </row>
    <row r="10674" spans="1:15">
      <c r="A10674">
        <v>55759588</v>
      </c>
      <c r="B10674" t="s">
        <v>8057</v>
      </c>
      <c r="C10674" t="s">
        <v>16589</v>
      </c>
      <c r="D10674" s="67" t="s">
        <v>16590</v>
      </c>
      <c r="E10674" t="s">
        <v>15351</v>
      </c>
      <c r="F10674" t="s">
        <v>91</v>
      </c>
      <c r="G10674" t="s">
        <v>8050</v>
      </c>
      <c r="H10674" s="67" t="s">
        <v>16585</v>
      </c>
      <c r="I10674" t="s">
        <v>16586</v>
      </c>
      <c r="J10674" t="s">
        <v>8051</v>
      </c>
      <c r="K10674" t="s">
        <v>94</v>
      </c>
      <c r="L10674"/>
      <c r="M10674" t="s">
        <v>95</v>
      </c>
      <c r="N10674" t="s">
        <v>16587</v>
      </c>
      <c r="O10674"/>
    </row>
    <row r="10675" spans="1:15">
      <c r="A10675">
        <v>483330</v>
      </c>
      <c r="B10675" t="s">
        <v>18754</v>
      </c>
      <c r="C10675" t="s">
        <v>98</v>
      </c>
      <c r="D10675" s="67" t="s">
        <v>5353</v>
      </c>
      <c r="E10675" t="s">
        <v>15351</v>
      </c>
      <c r="F10675" t="s">
        <v>91</v>
      </c>
      <c r="G10675" t="s">
        <v>8050</v>
      </c>
      <c r="H10675" s="67" t="s">
        <v>16585</v>
      </c>
      <c r="I10675" t="s">
        <v>16633</v>
      </c>
      <c r="J10675" t="s">
        <v>8051</v>
      </c>
      <c r="K10675" t="s">
        <v>94</v>
      </c>
      <c r="L10675"/>
      <c r="M10675" t="s">
        <v>95</v>
      </c>
      <c r="N10675" t="s">
        <v>16634</v>
      </c>
      <c r="O10675"/>
    </row>
    <row r="10676" spans="1:15">
      <c r="A10676">
        <v>362718</v>
      </c>
      <c r="B10676" t="s">
        <v>7535</v>
      </c>
      <c r="C10676" t="s">
        <v>190</v>
      </c>
      <c r="D10676" s="67" t="s">
        <v>3364</v>
      </c>
      <c r="E10676" t="s">
        <v>15351</v>
      </c>
      <c r="F10676" t="s">
        <v>91</v>
      </c>
      <c r="G10676" t="s">
        <v>8050</v>
      </c>
      <c r="H10676" s="67" t="s">
        <v>16585</v>
      </c>
      <c r="I10676" t="s">
        <v>16633</v>
      </c>
      <c r="J10676" t="s">
        <v>8051</v>
      </c>
      <c r="K10676" t="s">
        <v>94</v>
      </c>
      <c r="L10676"/>
      <c r="M10676" t="s">
        <v>95</v>
      </c>
      <c r="N10676" t="s">
        <v>16634</v>
      </c>
      <c r="O10676"/>
    </row>
    <row r="10677" spans="1:15">
      <c r="A10677">
        <v>142194</v>
      </c>
      <c r="B10677" t="s">
        <v>206</v>
      </c>
      <c r="C10677" t="s">
        <v>585</v>
      </c>
      <c r="D10677" s="67" t="s">
        <v>18755</v>
      </c>
      <c r="E10677" t="s">
        <v>15351</v>
      </c>
      <c r="F10677" t="s">
        <v>91</v>
      </c>
      <c r="G10677" t="s">
        <v>8050</v>
      </c>
      <c r="H10677" s="67" t="s">
        <v>16585</v>
      </c>
      <c r="I10677" t="s">
        <v>16633</v>
      </c>
      <c r="J10677" t="s">
        <v>8051</v>
      </c>
      <c r="K10677" t="s">
        <v>94</v>
      </c>
      <c r="L10677"/>
      <c r="M10677" t="s">
        <v>95</v>
      </c>
      <c r="N10677" t="s">
        <v>16634</v>
      </c>
      <c r="O10677"/>
    </row>
    <row r="10678" spans="1:15">
      <c r="A10678">
        <v>55601027</v>
      </c>
      <c r="B10678" t="s">
        <v>18756</v>
      </c>
      <c r="C10678" t="s">
        <v>1127</v>
      </c>
      <c r="D10678" s="67" t="s">
        <v>18757</v>
      </c>
      <c r="E10678" t="s">
        <v>15352</v>
      </c>
      <c r="F10678" t="s">
        <v>91</v>
      </c>
      <c r="G10678" t="s">
        <v>8050</v>
      </c>
      <c r="H10678" s="67" t="s">
        <v>16585</v>
      </c>
      <c r="I10678" t="s">
        <v>16633</v>
      </c>
      <c r="J10678" t="s">
        <v>8051</v>
      </c>
      <c r="K10678" t="s">
        <v>94</v>
      </c>
      <c r="L10678"/>
      <c r="M10678" t="s">
        <v>95</v>
      </c>
      <c r="N10678" t="s">
        <v>16634</v>
      </c>
      <c r="O10678"/>
    </row>
    <row r="10679" spans="1:15">
      <c r="A10679">
        <v>55601193</v>
      </c>
      <c r="B10679" t="s">
        <v>18758</v>
      </c>
      <c r="C10679" t="s">
        <v>142</v>
      </c>
      <c r="D10679" s="67" t="s">
        <v>18759</v>
      </c>
      <c r="E10679" t="s">
        <v>15352</v>
      </c>
      <c r="F10679" t="s">
        <v>91</v>
      </c>
      <c r="G10679" t="s">
        <v>8050</v>
      </c>
      <c r="H10679" s="67" t="s">
        <v>16585</v>
      </c>
      <c r="I10679" t="s">
        <v>16633</v>
      </c>
      <c r="J10679" t="s">
        <v>8051</v>
      </c>
      <c r="K10679" t="s">
        <v>94</v>
      </c>
      <c r="L10679"/>
      <c r="M10679" t="s">
        <v>95</v>
      </c>
      <c r="N10679" t="s">
        <v>16634</v>
      </c>
      <c r="O10679"/>
    </row>
    <row r="10680" spans="1:15">
      <c r="A10680">
        <v>146087</v>
      </c>
      <c r="B10680" t="s">
        <v>18760</v>
      </c>
      <c r="C10680" t="s">
        <v>99</v>
      </c>
      <c r="D10680" s="67" t="s">
        <v>8120</v>
      </c>
      <c r="E10680" t="s">
        <v>15351</v>
      </c>
      <c r="F10680" t="s">
        <v>91</v>
      </c>
      <c r="G10680" t="s">
        <v>8050</v>
      </c>
      <c r="H10680" s="67" t="s">
        <v>16585</v>
      </c>
      <c r="I10680" t="s">
        <v>16633</v>
      </c>
      <c r="J10680" t="s">
        <v>8051</v>
      </c>
      <c r="K10680" t="s">
        <v>94</v>
      </c>
      <c r="L10680"/>
      <c r="M10680" t="s">
        <v>95</v>
      </c>
      <c r="N10680" t="s">
        <v>16634</v>
      </c>
      <c r="O10680"/>
    </row>
    <row r="10681" spans="1:15">
      <c r="A10681">
        <v>378211</v>
      </c>
      <c r="B10681" t="s">
        <v>18760</v>
      </c>
      <c r="C10681" t="s">
        <v>330</v>
      </c>
      <c r="D10681" s="67" t="s">
        <v>18761</v>
      </c>
      <c r="E10681" t="s">
        <v>15352</v>
      </c>
      <c r="F10681" t="s">
        <v>114</v>
      </c>
      <c r="G10681" t="s">
        <v>8050</v>
      </c>
      <c r="H10681" s="67" t="s">
        <v>16585</v>
      </c>
      <c r="I10681" t="s">
        <v>16633</v>
      </c>
      <c r="J10681" t="s">
        <v>8051</v>
      </c>
      <c r="K10681" t="s">
        <v>94</v>
      </c>
      <c r="L10681"/>
      <c r="M10681" t="s">
        <v>95</v>
      </c>
      <c r="N10681" t="s">
        <v>16634</v>
      </c>
      <c r="O10681"/>
    </row>
    <row r="10682" spans="1:15">
      <c r="A10682">
        <v>55735382</v>
      </c>
      <c r="B10682" t="s">
        <v>1404</v>
      </c>
      <c r="C10682" t="s">
        <v>170</v>
      </c>
      <c r="D10682" s="67" t="s">
        <v>8121</v>
      </c>
      <c r="E10682" t="s">
        <v>15352</v>
      </c>
      <c r="F10682" t="s">
        <v>91</v>
      </c>
      <c r="G10682" t="s">
        <v>8050</v>
      </c>
      <c r="H10682" s="67" t="s">
        <v>16585</v>
      </c>
      <c r="I10682" t="s">
        <v>16633</v>
      </c>
      <c r="J10682" t="s">
        <v>8051</v>
      </c>
      <c r="K10682" t="s">
        <v>94</v>
      </c>
      <c r="L10682"/>
      <c r="M10682" t="s">
        <v>95</v>
      </c>
      <c r="N10682" t="s">
        <v>16634</v>
      </c>
      <c r="O10682"/>
    </row>
    <row r="10683" spans="1:15">
      <c r="A10683">
        <v>55790314</v>
      </c>
      <c r="B10683" t="s">
        <v>7280</v>
      </c>
      <c r="C10683" t="s">
        <v>1634</v>
      </c>
      <c r="D10683" s="67" t="s">
        <v>18762</v>
      </c>
      <c r="E10683" t="s">
        <v>912</v>
      </c>
      <c r="F10683" t="s">
        <v>91</v>
      </c>
      <c r="G10683" t="s">
        <v>8050</v>
      </c>
      <c r="H10683" s="67" t="s">
        <v>16585</v>
      </c>
      <c r="I10683" t="s">
        <v>16633</v>
      </c>
      <c r="J10683" t="s">
        <v>8051</v>
      </c>
      <c r="K10683" t="s">
        <v>94</v>
      </c>
      <c r="L10683"/>
      <c r="M10683" t="s">
        <v>95</v>
      </c>
      <c r="N10683" t="s">
        <v>16634</v>
      </c>
      <c r="O10683"/>
    </row>
    <row r="10684" spans="1:15">
      <c r="A10684">
        <v>843558</v>
      </c>
      <c r="B10684" t="s">
        <v>16606</v>
      </c>
      <c r="C10684" t="s">
        <v>2024</v>
      </c>
      <c r="D10684" s="67" t="s">
        <v>18763</v>
      </c>
      <c r="E10684" t="s">
        <v>1007</v>
      </c>
      <c r="F10684" t="s">
        <v>91</v>
      </c>
      <c r="G10684" t="s">
        <v>8050</v>
      </c>
      <c r="H10684" s="67" t="s">
        <v>16585</v>
      </c>
      <c r="I10684" t="s">
        <v>16633</v>
      </c>
      <c r="J10684" t="s">
        <v>8051</v>
      </c>
      <c r="K10684" t="s">
        <v>94</v>
      </c>
      <c r="L10684"/>
      <c r="M10684" t="s">
        <v>95</v>
      </c>
      <c r="N10684" t="s">
        <v>16634</v>
      </c>
      <c r="O10684"/>
    </row>
    <row r="10685" spans="1:15">
      <c r="A10685">
        <v>55795607</v>
      </c>
      <c r="B10685" t="s">
        <v>18764</v>
      </c>
      <c r="C10685" t="s">
        <v>143</v>
      </c>
      <c r="D10685" s="67" t="s">
        <v>18765</v>
      </c>
      <c r="E10685" t="s">
        <v>15351</v>
      </c>
      <c r="F10685" t="s">
        <v>91</v>
      </c>
      <c r="G10685" t="s">
        <v>8050</v>
      </c>
      <c r="H10685" s="67" t="s">
        <v>16585</v>
      </c>
      <c r="I10685" t="s">
        <v>16630</v>
      </c>
      <c r="J10685" t="s">
        <v>8051</v>
      </c>
      <c r="K10685" t="s">
        <v>94</v>
      </c>
      <c r="L10685"/>
      <c r="M10685" t="s">
        <v>95</v>
      </c>
      <c r="N10685" t="s">
        <v>16631</v>
      </c>
      <c r="O10685"/>
    </row>
    <row r="10686" spans="1:15">
      <c r="A10686">
        <v>55597119</v>
      </c>
      <c r="B10686" t="s">
        <v>18766</v>
      </c>
      <c r="C10686" t="s">
        <v>169</v>
      </c>
      <c r="D10686" s="67" t="s">
        <v>18767</v>
      </c>
      <c r="E10686" t="s">
        <v>15352</v>
      </c>
      <c r="F10686" t="s">
        <v>91</v>
      </c>
      <c r="G10686" t="s">
        <v>8050</v>
      </c>
      <c r="H10686" s="67" t="s">
        <v>16585</v>
      </c>
      <c r="I10686" t="s">
        <v>16630</v>
      </c>
      <c r="J10686" t="s">
        <v>8051</v>
      </c>
      <c r="K10686" t="s">
        <v>94</v>
      </c>
      <c r="L10686"/>
      <c r="M10686" t="s">
        <v>95</v>
      </c>
      <c r="N10686" t="s">
        <v>16631</v>
      </c>
      <c r="O10686"/>
    </row>
    <row r="10687" spans="1:15">
      <c r="A10687">
        <v>854316</v>
      </c>
      <c r="B10687" t="s">
        <v>18768</v>
      </c>
      <c r="C10687" t="s">
        <v>197</v>
      </c>
      <c r="D10687" s="67" t="s">
        <v>18769</v>
      </c>
      <c r="E10687" t="s">
        <v>15351</v>
      </c>
      <c r="F10687" t="s">
        <v>91</v>
      </c>
      <c r="G10687" t="s">
        <v>8050</v>
      </c>
      <c r="H10687" s="67" t="s">
        <v>16585</v>
      </c>
      <c r="I10687" t="s">
        <v>16630</v>
      </c>
      <c r="J10687" t="s">
        <v>8051</v>
      </c>
      <c r="K10687" t="s">
        <v>94</v>
      </c>
      <c r="L10687"/>
      <c r="M10687" t="s">
        <v>95</v>
      </c>
      <c r="N10687" t="s">
        <v>16631</v>
      </c>
      <c r="O10687"/>
    </row>
    <row r="10688" spans="1:15">
      <c r="A10688">
        <v>854317</v>
      </c>
      <c r="B10688" t="s">
        <v>1068</v>
      </c>
      <c r="C10688" t="s">
        <v>163</v>
      </c>
      <c r="D10688" s="67" t="s">
        <v>18770</v>
      </c>
      <c r="E10688" t="s">
        <v>15352</v>
      </c>
      <c r="F10688" t="s">
        <v>91</v>
      </c>
      <c r="G10688" t="s">
        <v>8050</v>
      </c>
      <c r="H10688" s="67" t="s">
        <v>16585</v>
      </c>
      <c r="I10688" t="s">
        <v>16630</v>
      </c>
      <c r="J10688" t="s">
        <v>8051</v>
      </c>
      <c r="K10688" t="s">
        <v>94</v>
      </c>
      <c r="L10688"/>
      <c r="M10688" t="s">
        <v>95</v>
      </c>
      <c r="N10688" t="s">
        <v>16631</v>
      </c>
      <c r="O10688"/>
    </row>
    <row r="10689" spans="1:15">
      <c r="A10689">
        <v>55721237</v>
      </c>
      <c r="B10689" t="s">
        <v>18771</v>
      </c>
      <c r="C10689" t="s">
        <v>186</v>
      </c>
      <c r="D10689" s="67" t="s">
        <v>18772</v>
      </c>
      <c r="E10689" t="s">
        <v>15351</v>
      </c>
      <c r="F10689" t="s">
        <v>91</v>
      </c>
      <c r="G10689" t="s">
        <v>16054</v>
      </c>
      <c r="H10689" s="67" t="s">
        <v>15535</v>
      </c>
      <c r="I10689" t="s">
        <v>16062</v>
      </c>
      <c r="J10689" t="s">
        <v>819</v>
      </c>
      <c r="K10689" t="s">
        <v>94</v>
      </c>
      <c r="L10689"/>
      <c r="M10689" t="s">
        <v>95</v>
      </c>
      <c r="N10689" t="s">
        <v>16063</v>
      </c>
      <c r="O10689"/>
    </row>
    <row r="10690" spans="1:15">
      <c r="A10690">
        <v>503636</v>
      </c>
      <c r="B10690" t="s">
        <v>18773</v>
      </c>
      <c r="C10690" t="s">
        <v>122</v>
      </c>
      <c r="D10690" s="67" t="s">
        <v>18774</v>
      </c>
      <c r="E10690" t="s">
        <v>15351</v>
      </c>
      <c r="F10690" t="s">
        <v>91</v>
      </c>
      <c r="G10690" t="s">
        <v>18583</v>
      </c>
      <c r="H10690" s="67" t="s">
        <v>18775</v>
      </c>
      <c r="I10690" t="s">
        <v>18776</v>
      </c>
      <c r="J10690" t="s">
        <v>5855</v>
      </c>
      <c r="K10690" t="s">
        <v>94</v>
      </c>
      <c r="L10690"/>
      <c r="M10690" t="s">
        <v>95</v>
      </c>
      <c r="N10690" t="s">
        <v>18777</v>
      </c>
      <c r="O10690"/>
    </row>
    <row r="10691" spans="1:15">
      <c r="A10691">
        <v>55754362</v>
      </c>
      <c r="B10691" t="s">
        <v>18778</v>
      </c>
      <c r="C10691" t="s">
        <v>2982</v>
      </c>
      <c r="D10691" s="67" t="s">
        <v>18779</v>
      </c>
      <c r="E10691" t="s">
        <v>15352</v>
      </c>
      <c r="F10691" t="s">
        <v>91</v>
      </c>
      <c r="G10691" t="s">
        <v>18583</v>
      </c>
      <c r="H10691" s="67" t="s">
        <v>18775</v>
      </c>
      <c r="I10691" t="s">
        <v>18776</v>
      </c>
      <c r="J10691" t="s">
        <v>5855</v>
      </c>
      <c r="K10691" t="s">
        <v>94</v>
      </c>
      <c r="L10691"/>
      <c r="M10691" t="s">
        <v>95</v>
      </c>
      <c r="N10691" t="s">
        <v>18777</v>
      </c>
      <c r="O10691"/>
    </row>
    <row r="10692" spans="1:15">
      <c r="A10692">
        <v>55797598</v>
      </c>
      <c r="B10692" t="s">
        <v>18780</v>
      </c>
      <c r="C10692" t="s">
        <v>483</v>
      </c>
      <c r="D10692" s="67" t="s">
        <v>18781</v>
      </c>
      <c r="E10692" t="s">
        <v>912</v>
      </c>
      <c r="F10692" t="s">
        <v>91</v>
      </c>
      <c r="G10692" t="s">
        <v>18583</v>
      </c>
      <c r="H10692" s="67" t="s">
        <v>18775</v>
      </c>
      <c r="I10692" t="s">
        <v>18776</v>
      </c>
      <c r="J10692" t="s">
        <v>5855</v>
      </c>
      <c r="K10692" t="s">
        <v>94</v>
      </c>
      <c r="L10692"/>
      <c r="M10692" t="s">
        <v>95</v>
      </c>
      <c r="N10692" t="s">
        <v>18777</v>
      </c>
      <c r="O10692"/>
    </row>
    <row r="10693" spans="1:15">
      <c r="A10693">
        <v>55797599</v>
      </c>
      <c r="B10693" t="s">
        <v>18780</v>
      </c>
      <c r="C10693" t="s">
        <v>452</v>
      </c>
      <c r="D10693" s="67" t="s">
        <v>18782</v>
      </c>
      <c r="E10693" t="s">
        <v>15351</v>
      </c>
      <c r="F10693" t="s">
        <v>91</v>
      </c>
      <c r="G10693" t="s">
        <v>18583</v>
      </c>
      <c r="H10693" s="67" t="s">
        <v>18775</v>
      </c>
      <c r="I10693" t="s">
        <v>18776</v>
      </c>
      <c r="J10693" t="s">
        <v>5855</v>
      </c>
      <c r="K10693" t="s">
        <v>94</v>
      </c>
      <c r="L10693"/>
      <c r="M10693" t="s">
        <v>95</v>
      </c>
      <c r="N10693" t="s">
        <v>18777</v>
      </c>
      <c r="O10693"/>
    </row>
    <row r="10694" spans="1:15">
      <c r="A10694">
        <v>135695</v>
      </c>
      <c r="B10694" t="s">
        <v>2919</v>
      </c>
      <c r="C10694" t="s">
        <v>101</v>
      </c>
      <c r="D10694" s="67" t="s">
        <v>18783</v>
      </c>
      <c r="E10694" t="s">
        <v>15351</v>
      </c>
      <c r="F10694" t="s">
        <v>91</v>
      </c>
      <c r="G10694" t="s">
        <v>11467</v>
      </c>
      <c r="H10694" s="67" t="s">
        <v>16800</v>
      </c>
      <c r="I10694" t="s">
        <v>16886</v>
      </c>
      <c r="J10694"/>
      <c r="K10694" t="s">
        <v>94</v>
      </c>
      <c r="L10694"/>
      <c r="M10694" t="s">
        <v>95</v>
      </c>
      <c r="N10694" t="s">
        <v>1658</v>
      </c>
      <c r="O10694"/>
    </row>
    <row r="10695" spans="1:15">
      <c r="A10695">
        <v>55485872</v>
      </c>
      <c r="B10695" t="s">
        <v>5400</v>
      </c>
      <c r="C10695" t="s">
        <v>18784</v>
      </c>
      <c r="D10695" s="67" t="s">
        <v>18785</v>
      </c>
      <c r="E10695" t="s">
        <v>15351</v>
      </c>
      <c r="F10695" t="s">
        <v>91</v>
      </c>
      <c r="G10695" t="s">
        <v>11467</v>
      </c>
      <c r="H10695" s="67" t="s">
        <v>16800</v>
      </c>
      <c r="I10695" t="s">
        <v>16886</v>
      </c>
      <c r="J10695"/>
      <c r="K10695" t="s">
        <v>94</v>
      </c>
      <c r="L10695"/>
      <c r="M10695" t="s">
        <v>95</v>
      </c>
      <c r="N10695" t="s">
        <v>1658</v>
      </c>
      <c r="O10695"/>
    </row>
    <row r="10696" spans="1:15">
      <c r="A10696">
        <v>55542993</v>
      </c>
      <c r="B10696" t="s">
        <v>8177</v>
      </c>
      <c r="C10696" t="s">
        <v>1438</v>
      </c>
      <c r="D10696" s="67" t="s">
        <v>18786</v>
      </c>
      <c r="E10696" t="s">
        <v>15351</v>
      </c>
      <c r="F10696" t="s">
        <v>91</v>
      </c>
      <c r="G10696" t="s">
        <v>11467</v>
      </c>
      <c r="H10696" s="67" t="s">
        <v>16800</v>
      </c>
      <c r="I10696" t="s">
        <v>16886</v>
      </c>
      <c r="J10696"/>
      <c r="K10696" t="s">
        <v>94</v>
      </c>
      <c r="L10696"/>
      <c r="M10696" t="s">
        <v>95</v>
      </c>
      <c r="N10696" t="s">
        <v>1658</v>
      </c>
      <c r="O10696"/>
    </row>
    <row r="10697" spans="1:15">
      <c r="A10697">
        <v>55547291</v>
      </c>
      <c r="B10697" t="s">
        <v>18787</v>
      </c>
      <c r="C10697" t="s">
        <v>150</v>
      </c>
      <c r="D10697" s="67" t="s">
        <v>18788</v>
      </c>
      <c r="E10697" t="s">
        <v>15351</v>
      </c>
      <c r="F10697" t="s">
        <v>91</v>
      </c>
      <c r="G10697" t="s">
        <v>11467</v>
      </c>
      <c r="H10697" s="67" t="s">
        <v>16800</v>
      </c>
      <c r="I10697" t="s">
        <v>16886</v>
      </c>
      <c r="J10697"/>
      <c r="K10697" t="s">
        <v>94</v>
      </c>
      <c r="L10697"/>
      <c r="M10697" t="s">
        <v>95</v>
      </c>
      <c r="N10697" t="s">
        <v>1658</v>
      </c>
      <c r="O10697"/>
    </row>
    <row r="10698" spans="1:15">
      <c r="A10698">
        <v>146083</v>
      </c>
      <c r="B10698" t="s">
        <v>5965</v>
      </c>
      <c r="C10698" t="s">
        <v>142</v>
      </c>
      <c r="D10698" s="67" t="s">
        <v>9203</v>
      </c>
      <c r="E10698" t="s">
        <v>15351</v>
      </c>
      <c r="F10698" t="s">
        <v>91</v>
      </c>
      <c r="G10698" t="s">
        <v>11467</v>
      </c>
      <c r="H10698" s="67" t="s">
        <v>16800</v>
      </c>
      <c r="I10698" t="s">
        <v>16886</v>
      </c>
      <c r="J10698"/>
      <c r="K10698" t="s">
        <v>94</v>
      </c>
      <c r="L10698"/>
      <c r="M10698" t="s">
        <v>95</v>
      </c>
      <c r="N10698" t="s">
        <v>1658</v>
      </c>
      <c r="O10698"/>
    </row>
    <row r="10699" spans="1:15">
      <c r="A10699">
        <v>236582</v>
      </c>
      <c r="B10699" t="s">
        <v>18789</v>
      </c>
      <c r="C10699" t="s">
        <v>153</v>
      </c>
      <c r="D10699" s="67" t="s">
        <v>18790</v>
      </c>
      <c r="E10699" t="s">
        <v>15351</v>
      </c>
      <c r="F10699" t="s">
        <v>91</v>
      </c>
      <c r="G10699" t="s">
        <v>16309</v>
      </c>
      <c r="H10699" s="67" t="s">
        <v>15478</v>
      </c>
      <c r="I10699" t="s">
        <v>18791</v>
      </c>
      <c r="J10699" t="s">
        <v>5201</v>
      </c>
      <c r="K10699" t="s">
        <v>94</v>
      </c>
      <c r="L10699"/>
      <c r="M10699" t="s">
        <v>95</v>
      </c>
      <c r="N10699" t="s">
        <v>18792</v>
      </c>
      <c r="O10699"/>
    </row>
    <row r="10700" spans="1:15">
      <c r="A10700">
        <v>170377</v>
      </c>
      <c r="B10700" t="s">
        <v>18793</v>
      </c>
      <c r="C10700" t="s">
        <v>469</v>
      </c>
      <c r="D10700" s="67" t="s">
        <v>1957</v>
      </c>
      <c r="E10700" t="s">
        <v>15351</v>
      </c>
      <c r="F10700" t="s">
        <v>91</v>
      </c>
      <c r="G10700" t="s">
        <v>8744</v>
      </c>
      <c r="H10700" s="67" t="s">
        <v>15478</v>
      </c>
      <c r="I10700" t="s">
        <v>17467</v>
      </c>
      <c r="J10700" t="s">
        <v>834</v>
      </c>
      <c r="K10700" t="s">
        <v>94</v>
      </c>
      <c r="L10700"/>
      <c r="M10700" t="s">
        <v>95</v>
      </c>
      <c r="N10700" t="s">
        <v>17468</v>
      </c>
      <c r="O10700"/>
    </row>
    <row r="10701" spans="1:15">
      <c r="A10701">
        <v>170380</v>
      </c>
      <c r="B10701" t="s">
        <v>18794</v>
      </c>
      <c r="C10701" t="s">
        <v>619</v>
      </c>
      <c r="D10701" s="67" t="s">
        <v>4963</v>
      </c>
      <c r="E10701" t="s">
        <v>15351</v>
      </c>
      <c r="F10701" t="s">
        <v>114</v>
      </c>
      <c r="G10701" t="s">
        <v>8744</v>
      </c>
      <c r="H10701" s="67" t="s">
        <v>15478</v>
      </c>
      <c r="I10701" t="s">
        <v>17467</v>
      </c>
      <c r="J10701" t="s">
        <v>834</v>
      </c>
      <c r="K10701" t="s">
        <v>94</v>
      </c>
      <c r="L10701"/>
      <c r="M10701" t="s">
        <v>95</v>
      </c>
      <c r="N10701" t="s">
        <v>17468</v>
      </c>
      <c r="O10701"/>
    </row>
    <row r="10702" spans="1:15">
      <c r="A10702">
        <v>55499165</v>
      </c>
      <c r="B10702" t="s">
        <v>18793</v>
      </c>
      <c r="C10702" t="s">
        <v>692</v>
      </c>
      <c r="D10702" s="67" t="s">
        <v>18795</v>
      </c>
      <c r="E10702" t="s">
        <v>173</v>
      </c>
      <c r="F10702" t="s">
        <v>91</v>
      </c>
      <c r="G10702" t="s">
        <v>8744</v>
      </c>
      <c r="H10702" s="67" t="s">
        <v>15478</v>
      </c>
      <c r="I10702" t="s">
        <v>17467</v>
      </c>
      <c r="J10702" t="s">
        <v>834</v>
      </c>
      <c r="K10702" t="s">
        <v>94</v>
      </c>
      <c r="L10702"/>
      <c r="M10702" t="s">
        <v>95</v>
      </c>
      <c r="N10702" t="s">
        <v>17468</v>
      </c>
      <c r="O10702"/>
    </row>
    <row r="10703" spans="1:15">
      <c r="A10703">
        <v>55476871</v>
      </c>
      <c r="B10703" t="s">
        <v>18796</v>
      </c>
      <c r="C10703" t="s">
        <v>177</v>
      </c>
      <c r="D10703" s="67" t="s">
        <v>6484</v>
      </c>
      <c r="E10703" t="s">
        <v>15352</v>
      </c>
      <c r="F10703" t="s">
        <v>91</v>
      </c>
      <c r="G10703" t="s">
        <v>1767</v>
      </c>
      <c r="H10703" s="67" t="s">
        <v>15478</v>
      </c>
      <c r="I10703" t="s">
        <v>18797</v>
      </c>
      <c r="J10703" t="s">
        <v>1690</v>
      </c>
      <c r="K10703" t="s">
        <v>94</v>
      </c>
      <c r="L10703"/>
      <c r="M10703" t="s">
        <v>95</v>
      </c>
      <c r="N10703" t="s">
        <v>18798</v>
      </c>
      <c r="O10703"/>
    </row>
    <row r="10704" spans="1:15">
      <c r="A10704">
        <v>311400</v>
      </c>
      <c r="B10704" t="s">
        <v>4717</v>
      </c>
      <c r="C10704" t="s">
        <v>612</v>
      </c>
      <c r="D10704" s="67" t="s">
        <v>1706</v>
      </c>
      <c r="E10704" t="s">
        <v>15351</v>
      </c>
      <c r="F10704" t="s">
        <v>91</v>
      </c>
      <c r="G10704" t="s">
        <v>5303</v>
      </c>
      <c r="H10704" s="67" t="s">
        <v>15478</v>
      </c>
      <c r="I10704" t="s">
        <v>5611</v>
      </c>
      <c r="J10704" t="s">
        <v>5201</v>
      </c>
      <c r="K10704" t="s">
        <v>94</v>
      </c>
      <c r="L10704"/>
      <c r="M10704" t="s">
        <v>95</v>
      </c>
      <c r="N10704" t="s">
        <v>11392</v>
      </c>
      <c r="O10704"/>
    </row>
    <row r="10705" spans="1:15">
      <c r="A10705">
        <v>854895</v>
      </c>
      <c r="B10705" t="s">
        <v>17020</v>
      </c>
      <c r="C10705" t="s">
        <v>235</v>
      </c>
      <c r="D10705" s="67" t="s">
        <v>6278</v>
      </c>
      <c r="E10705" t="s">
        <v>15351</v>
      </c>
      <c r="F10705" t="s">
        <v>114</v>
      </c>
      <c r="G10705" t="s">
        <v>5303</v>
      </c>
      <c r="H10705" s="67" t="s">
        <v>15478</v>
      </c>
      <c r="I10705" t="s">
        <v>5611</v>
      </c>
      <c r="J10705" t="s">
        <v>5201</v>
      </c>
      <c r="K10705" t="s">
        <v>94</v>
      </c>
      <c r="L10705"/>
      <c r="M10705" t="s">
        <v>95</v>
      </c>
      <c r="N10705" t="s">
        <v>11392</v>
      </c>
      <c r="O10705"/>
    </row>
    <row r="10706" spans="1:15">
      <c r="A10706">
        <v>90139</v>
      </c>
      <c r="B10706" t="s">
        <v>7855</v>
      </c>
      <c r="C10706" t="s">
        <v>262</v>
      </c>
      <c r="D10706" s="67" t="s">
        <v>18799</v>
      </c>
      <c r="E10706" t="s">
        <v>15351</v>
      </c>
      <c r="F10706" t="s">
        <v>114</v>
      </c>
      <c r="G10706" t="s">
        <v>11467</v>
      </c>
      <c r="H10706" s="67" t="s">
        <v>18800</v>
      </c>
      <c r="I10706" t="s">
        <v>18801</v>
      </c>
      <c r="J10706"/>
      <c r="K10706" t="s">
        <v>94</v>
      </c>
      <c r="L10706"/>
      <c r="M10706" t="s">
        <v>95</v>
      </c>
      <c r="N10706" t="s">
        <v>18802</v>
      </c>
      <c r="O10706"/>
    </row>
    <row r="10707" spans="1:15">
      <c r="A10707">
        <v>509731</v>
      </c>
      <c r="B10707" t="s">
        <v>18803</v>
      </c>
      <c r="C10707" t="s">
        <v>452</v>
      </c>
      <c r="D10707" s="67" t="s">
        <v>18804</v>
      </c>
      <c r="E10707" t="s">
        <v>15352</v>
      </c>
      <c r="F10707" t="s">
        <v>91</v>
      </c>
      <c r="G10707" t="s">
        <v>11467</v>
      </c>
      <c r="H10707" s="67" t="s">
        <v>18800</v>
      </c>
      <c r="I10707" t="s">
        <v>18805</v>
      </c>
      <c r="J10707"/>
      <c r="K10707" t="s">
        <v>94</v>
      </c>
      <c r="L10707"/>
      <c r="M10707" t="s">
        <v>95</v>
      </c>
      <c r="N10707" t="s">
        <v>18806</v>
      </c>
      <c r="O10707"/>
    </row>
    <row r="10708" spans="1:15">
      <c r="A10708">
        <v>55493866</v>
      </c>
      <c r="B10708" t="s">
        <v>8139</v>
      </c>
      <c r="C10708" t="s">
        <v>185</v>
      </c>
      <c r="D10708" s="67" t="s">
        <v>18807</v>
      </c>
      <c r="E10708" t="s">
        <v>15352</v>
      </c>
      <c r="F10708" t="s">
        <v>91</v>
      </c>
      <c r="G10708" t="s">
        <v>11467</v>
      </c>
      <c r="H10708" s="67" t="s">
        <v>18800</v>
      </c>
      <c r="I10708" t="s">
        <v>18805</v>
      </c>
      <c r="J10708"/>
      <c r="K10708" t="s">
        <v>94</v>
      </c>
      <c r="L10708"/>
      <c r="M10708" t="s">
        <v>95</v>
      </c>
      <c r="N10708" t="s">
        <v>18806</v>
      </c>
      <c r="O10708"/>
    </row>
    <row r="10709" spans="1:15">
      <c r="A10709">
        <v>482341</v>
      </c>
      <c r="B10709" t="s">
        <v>15402</v>
      </c>
      <c r="C10709" t="s">
        <v>882</v>
      </c>
      <c r="D10709" s="67" t="s">
        <v>15403</v>
      </c>
      <c r="E10709" t="s">
        <v>15351</v>
      </c>
      <c r="F10709" t="s">
        <v>114</v>
      </c>
      <c r="G10709" t="s">
        <v>893</v>
      </c>
      <c r="H10709" s="67" t="s">
        <v>15404</v>
      </c>
      <c r="I10709" t="s">
        <v>1156</v>
      </c>
      <c r="J10709" t="s">
        <v>895</v>
      </c>
      <c r="K10709" t="s">
        <v>94</v>
      </c>
      <c r="L10709"/>
      <c r="M10709" t="s">
        <v>95</v>
      </c>
      <c r="N10709" t="s">
        <v>1157</v>
      </c>
      <c r="O10709"/>
    </row>
    <row r="10710" spans="1:15">
      <c r="A10710">
        <v>55613648</v>
      </c>
      <c r="B10710" t="s">
        <v>18808</v>
      </c>
      <c r="C10710" t="s">
        <v>107</v>
      </c>
      <c r="D10710" s="67" t="s">
        <v>152</v>
      </c>
      <c r="E10710" t="s">
        <v>15351</v>
      </c>
      <c r="F10710" t="s">
        <v>91</v>
      </c>
      <c r="G10710" t="s">
        <v>92</v>
      </c>
      <c r="H10710" s="67" t="s">
        <v>15404</v>
      </c>
      <c r="I10710" t="s">
        <v>16281</v>
      </c>
      <c r="J10710" t="s">
        <v>93</v>
      </c>
      <c r="K10710" t="s">
        <v>94</v>
      </c>
      <c r="L10710"/>
      <c r="M10710" t="s">
        <v>95</v>
      </c>
      <c r="N10710" t="s">
        <v>16282</v>
      </c>
      <c r="O10710"/>
    </row>
    <row r="10711" spans="1:15">
      <c r="A10711">
        <v>494983</v>
      </c>
      <c r="B10711" t="s">
        <v>18809</v>
      </c>
      <c r="C10711" t="s">
        <v>158</v>
      </c>
      <c r="D10711" s="67" t="s">
        <v>18810</v>
      </c>
      <c r="E10711" t="s">
        <v>15351</v>
      </c>
      <c r="F10711" t="s">
        <v>91</v>
      </c>
      <c r="G10711" t="s">
        <v>92</v>
      </c>
      <c r="H10711" s="67" t="s">
        <v>15404</v>
      </c>
      <c r="I10711" t="s">
        <v>16281</v>
      </c>
      <c r="J10711" t="s">
        <v>93</v>
      </c>
      <c r="K10711" t="s">
        <v>94</v>
      </c>
      <c r="L10711"/>
      <c r="M10711" t="s">
        <v>95</v>
      </c>
      <c r="N10711" t="s">
        <v>16282</v>
      </c>
      <c r="O10711"/>
    </row>
    <row r="10712" spans="1:15">
      <c r="A10712">
        <v>55753756</v>
      </c>
      <c r="B10712" t="s">
        <v>18811</v>
      </c>
      <c r="C10712" t="s">
        <v>182</v>
      </c>
      <c r="D10712" s="67" t="s">
        <v>18812</v>
      </c>
      <c r="E10712" t="s">
        <v>15351</v>
      </c>
      <c r="F10712" t="s">
        <v>91</v>
      </c>
      <c r="G10712" t="s">
        <v>92</v>
      </c>
      <c r="H10712" s="67" t="s">
        <v>15404</v>
      </c>
      <c r="I10712" t="s">
        <v>16281</v>
      </c>
      <c r="J10712" t="s">
        <v>93</v>
      </c>
      <c r="K10712" t="s">
        <v>94</v>
      </c>
      <c r="L10712"/>
      <c r="M10712" t="s">
        <v>95</v>
      </c>
      <c r="N10712" t="s">
        <v>16282</v>
      </c>
      <c r="O10712"/>
    </row>
    <row r="10713" spans="1:15">
      <c r="A10713">
        <v>55789418</v>
      </c>
      <c r="B10713" t="s">
        <v>18813</v>
      </c>
      <c r="C10713" t="s">
        <v>162</v>
      </c>
      <c r="D10713" s="67" t="s">
        <v>18814</v>
      </c>
      <c r="E10713" t="s">
        <v>15351</v>
      </c>
      <c r="F10713" t="s">
        <v>91</v>
      </c>
      <c r="G10713" t="s">
        <v>92</v>
      </c>
      <c r="H10713" s="67" t="s">
        <v>15404</v>
      </c>
      <c r="I10713" t="s">
        <v>16281</v>
      </c>
      <c r="J10713" t="s">
        <v>93</v>
      </c>
      <c r="K10713" t="s">
        <v>94</v>
      </c>
      <c r="L10713"/>
      <c r="M10713" t="s">
        <v>95</v>
      </c>
      <c r="N10713" t="s">
        <v>16282</v>
      </c>
      <c r="O10713"/>
    </row>
    <row r="10714" spans="1:15">
      <c r="A10714">
        <v>55789421</v>
      </c>
      <c r="B10714" t="s">
        <v>18815</v>
      </c>
      <c r="C10714" t="s">
        <v>163</v>
      </c>
      <c r="D10714" s="67" t="s">
        <v>164</v>
      </c>
      <c r="E10714" t="s">
        <v>15351</v>
      </c>
      <c r="F10714" t="s">
        <v>91</v>
      </c>
      <c r="G10714" t="s">
        <v>92</v>
      </c>
      <c r="H10714" s="67" t="s">
        <v>15404</v>
      </c>
      <c r="I10714" t="s">
        <v>16281</v>
      </c>
      <c r="J10714" t="s">
        <v>93</v>
      </c>
      <c r="K10714" t="s">
        <v>94</v>
      </c>
      <c r="L10714"/>
      <c r="M10714" t="s">
        <v>95</v>
      </c>
      <c r="N10714" t="s">
        <v>16282</v>
      </c>
      <c r="O10714"/>
    </row>
    <row r="10715" spans="1:15">
      <c r="A10715">
        <v>55789423</v>
      </c>
      <c r="B10715" t="s">
        <v>18816</v>
      </c>
      <c r="C10715" t="s">
        <v>124</v>
      </c>
      <c r="D10715" s="67" t="s">
        <v>18817</v>
      </c>
      <c r="E10715" t="s">
        <v>15351</v>
      </c>
      <c r="F10715" t="s">
        <v>91</v>
      </c>
      <c r="G10715" t="s">
        <v>92</v>
      </c>
      <c r="H10715" s="67" t="s">
        <v>15404</v>
      </c>
      <c r="I10715" t="s">
        <v>16281</v>
      </c>
      <c r="J10715" t="s">
        <v>93</v>
      </c>
      <c r="K10715" t="s">
        <v>94</v>
      </c>
      <c r="L10715"/>
      <c r="M10715" t="s">
        <v>95</v>
      </c>
      <c r="N10715" t="s">
        <v>16282</v>
      </c>
      <c r="O10715"/>
    </row>
    <row r="10716" spans="1:15">
      <c r="A10716">
        <v>55791741</v>
      </c>
      <c r="B10716" t="s">
        <v>18818</v>
      </c>
      <c r="C10716" t="s">
        <v>386</v>
      </c>
      <c r="D10716" s="67" t="s">
        <v>8586</v>
      </c>
      <c r="E10716" t="s">
        <v>15352</v>
      </c>
      <c r="F10716" t="s">
        <v>91</v>
      </c>
      <c r="G10716" t="s">
        <v>92</v>
      </c>
      <c r="H10716" s="67" t="s">
        <v>15404</v>
      </c>
      <c r="I10716" t="s">
        <v>16281</v>
      </c>
      <c r="J10716" t="s">
        <v>93</v>
      </c>
      <c r="K10716" t="s">
        <v>94</v>
      </c>
      <c r="L10716"/>
      <c r="M10716" t="s">
        <v>95</v>
      </c>
      <c r="N10716" t="s">
        <v>16282</v>
      </c>
      <c r="O10716"/>
    </row>
    <row r="10717" spans="1:15">
      <c r="A10717">
        <v>853328</v>
      </c>
      <c r="B10717" t="s">
        <v>18819</v>
      </c>
      <c r="C10717" t="s">
        <v>353</v>
      </c>
      <c r="D10717" s="67" t="s">
        <v>18820</v>
      </c>
      <c r="E10717" t="s">
        <v>15351</v>
      </c>
      <c r="F10717" t="s">
        <v>91</v>
      </c>
      <c r="G10717" t="s">
        <v>92</v>
      </c>
      <c r="H10717" s="67" t="s">
        <v>15404</v>
      </c>
      <c r="I10717" t="s">
        <v>16281</v>
      </c>
      <c r="J10717" t="s">
        <v>93</v>
      </c>
      <c r="K10717" t="s">
        <v>94</v>
      </c>
      <c r="L10717"/>
      <c r="M10717" t="s">
        <v>95</v>
      </c>
      <c r="N10717" t="s">
        <v>16282</v>
      </c>
      <c r="O10717"/>
    </row>
    <row r="10718" spans="1:15">
      <c r="A10718">
        <v>228600</v>
      </c>
      <c r="B10718" t="s">
        <v>18821</v>
      </c>
      <c r="C10718" t="s">
        <v>177</v>
      </c>
      <c r="D10718" s="67" t="s">
        <v>18822</v>
      </c>
      <c r="E10718" t="s">
        <v>15351</v>
      </c>
      <c r="F10718" t="s">
        <v>91</v>
      </c>
      <c r="G10718" t="s">
        <v>16309</v>
      </c>
      <c r="H10718" s="67" t="s">
        <v>15404</v>
      </c>
      <c r="I10718" t="s">
        <v>16314</v>
      </c>
      <c r="J10718" t="s">
        <v>5201</v>
      </c>
      <c r="K10718" t="s">
        <v>94</v>
      </c>
      <c r="L10718"/>
      <c r="M10718" t="s">
        <v>95</v>
      </c>
      <c r="N10718" t="s">
        <v>16315</v>
      </c>
      <c r="O10718"/>
    </row>
    <row r="10719" spans="1:15">
      <c r="A10719">
        <v>228600</v>
      </c>
      <c r="B10719" t="s">
        <v>18821</v>
      </c>
      <c r="C10719" t="s">
        <v>177</v>
      </c>
      <c r="D10719" s="67" t="s">
        <v>18822</v>
      </c>
      <c r="E10719" t="s">
        <v>15351</v>
      </c>
      <c r="F10719" t="s">
        <v>91</v>
      </c>
      <c r="G10719" t="s">
        <v>16309</v>
      </c>
      <c r="H10719" s="67" t="s">
        <v>15404</v>
      </c>
      <c r="I10719" t="s">
        <v>16314</v>
      </c>
      <c r="J10719" t="s">
        <v>5201</v>
      </c>
      <c r="K10719" t="s">
        <v>94</v>
      </c>
      <c r="L10719"/>
      <c r="M10719" t="s">
        <v>95</v>
      </c>
      <c r="N10719" t="s">
        <v>16315</v>
      </c>
      <c r="O10719"/>
    </row>
    <row r="10720" spans="1:15">
      <c r="A10720">
        <v>231896</v>
      </c>
      <c r="B10720" t="s">
        <v>18823</v>
      </c>
      <c r="C10720" t="s">
        <v>5292</v>
      </c>
      <c r="D10720" s="67" t="s">
        <v>18824</v>
      </c>
      <c r="E10720" t="s">
        <v>15351</v>
      </c>
      <c r="F10720" t="s">
        <v>91</v>
      </c>
      <c r="G10720" t="s">
        <v>16309</v>
      </c>
      <c r="H10720" s="67" t="s">
        <v>15404</v>
      </c>
      <c r="I10720" t="s">
        <v>16314</v>
      </c>
      <c r="J10720" t="s">
        <v>5201</v>
      </c>
      <c r="K10720" t="s">
        <v>94</v>
      </c>
      <c r="L10720"/>
      <c r="M10720" t="s">
        <v>95</v>
      </c>
      <c r="N10720" t="s">
        <v>16315</v>
      </c>
      <c r="O10720"/>
    </row>
    <row r="10721" spans="1:15">
      <c r="A10721">
        <v>239605</v>
      </c>
      <c r="B10721" t="s">
        <v>18825</v>
      </c>
      <c r="C10721" t="s">
        <v>177</v>
      </c>
      <c r="D10721" s="67" t="s">
        <v>18826</v>
      </c>
      <c r="E10721" t="s">
        <v>15351</v>
      </c>
      <c r="F10721" t="s">
        <v>91</v>
      </c>
      <c r="G10721" t="s">
        <v>16309</v>
      </c>
      <c r="H10721" s="67" t="s">
        <v>15404</v>
      </c>
      <c r="I10721" t="s">
        <v>16314</v>
      </c>
      <c r="J10721" t="s">
        <v>5201</v>
      </c>
      <c r="K10721" t="s">
        <v>94</v>
      </c>
      <c r="L10721"/>
      <c r="M10721" t="s">
        <v>95</v>
      </c>
      <c r="N10721" t="s">
        <v>16315</v>
      </c>
      <c r="O10721"/>
    </row>
    <row r="10722" spans="1:15">
      <c r="A10722">
        <v>239605</v>
      </c>
      <c r="B10722" t="s">
        <v>18825</v>
      </c>
      <c r="C10722" t="s">
        <v>177</v>
      </c>
      <c r="D10722" s="67" t="s">
        <v>18826</v>
      </c>
      <c r="E10722" t="s">
        <v>15351</v>
      </c>
      <c r="F10722" t="s">
        <v>91</v>
      </c>
      <c r="G10722" t="s">
        <v>16309</v>
      </c>
      <c r="H10722" s="67" t="s">
        <v>15404</v>
      </c>
      <c r="I10722" t="s">
        <v>16314</v>
      </c>
      <c r="J10722" t="s">
        <v>5201</v>
      </c>
      <c r="K10722" t="s">
        <v>94</v>
      </c>
      <c r="L10722"/>
      <c r="M10722" t="s">
        <v>95</v>
      </c>
      <c r="N10722" t="s">
        <v>16315</v>
      </c>
      <c r="O10722"/>
    </row>
    <row r="10723" spans="1:15">
      <c r="A10723">
        <v>299695</v>
      </c>
      <c r="B10723" t="s">
        <v>18827</v>
      </c>
      <c r="C10723" t="s">
        <v>97</v>
      </c>
      <c r="D10723" s="67" t="s">
        <v>18828</v>
      </c>
      <c r="E10723" t="s">
        <v>15351</v>
      </c>
      <c r="F10723" t="s">
        <v>91</v>
      </c>
      <c r="G10723" t="s">
        <v>16309</v>
      </c>
      <c r="H10723" s="67" t="s">
        <v>15404</v>
      </c>
      <c r="I10723" t="s">
        <v>16314</v>
      </c>
      <c r="J10723" t="s">
        <v>5201</v>
      </c>
      <c r="K10723" t="s">
        <v>94</v>
      </c>
      <c r="L10723"/>
      <c r="M10723" t="s">
        <v>95</v>
      </c>
      <c r="N10723" t="s">
        <v>16315</v>
      </c>
      <c r="O10723"/>
    </row>
    <row r="10724" spans="1:15">
      <c r="A10724">
        <v>299695</v>
      </c>
      <c r="B10724" t="s">
        <v>18827</v>
      </c>
      <c r="C10724" t="s">
        <v>97</v>
      </c>
      <c r="D10724" s="67" t="s">
        <v>18828</v>
      </c>
      <c r="E10724" t="s">
        <v>15351</v>
      </c>
      <c r="F10724" t="s">
        <v>91</v>
      </c>
      <c r="G10724" t="s">
        <v>16309</v>
      </c>
      <c r="H10724" s="67" t="s">
        <v>15404</v>
      </c>
      <c r="I10724" t="s">
        <v>16314</v>
      </c>
      <c r="J10724" t="s">
        <v>5201</v>
      </c>
      <c r="K10724" t="s">
        <v>94</v>
      </c>
      <c r="L10724"/>
      <c r="M10724" t="s">
        <v>95</v>
      </c>
      <c r="N10724" t="s">
        <v>16315</v>
      </c>
      <c r="O10724"/>
    </row>
    <row r="10725" spans="1:15">
      <c r="A10725">
        <v>495629</v>
      </c>
      <c r="B10725" t="s">
        <v>18829</v>
      </c>
      <c r="C10725" t="s">
        <v>487</v>
      </c>
      <c r="D10725" s="67" t="s">
        <v>18830</v>
      </c>
      <c r="E10725" t="s">
        <v>15351</v>
      </c>
      <c r="F10725" t="s">
        <v>91</v>
      </c>
      <c r="G10725" t="s">
        <v>16309</v>
      </c>
      <c r="H10725" s="67" t="s">
        <v>15404</v>
      </c>
      <c r="I10725" t="s">
        <v>16314</v>
      </c>
      <c r="J10725" t="s">
        <v>5201</v>
      </c>
      <c r="K10725" t="s">
        <v>94</v>
      </c>
      <c r="L10725"/>
      <c r="M10725" t="s">
        <v>95</v>
      </c>
      <c r="N10725" t="s">
        <v>16315</v>
      </c>
      <c r="O10725"/>
    </row>
    <row r="10726" spans="1:15">
      <c r="A10726">
        <v>253204</v>
      </c>
      <c r="B10726" t="s">
        <v>18831</v>
      </c>
      <c r="C10726" t="s">
        <v>142</v>
      </c>
      <c r="D10726" s="67" t="s">
        <v>18832</v>
      </c>
      <c r="E10726" t="s">
        <v>15351</v>
      </c>
      <c r="F10726" t="s">
        <v>91</v>
      </c>
      <c r="G10726" t="s">
        <v>16309</v>
      </c>
      <c r="H10726" s="67" t="s">
        <v>15404</v>
      </c>
      <c r="I10726" t="s">
        <v>16314</v>
      </c>
      <c r="J10726" t="s">
        <v>5201</v>
      </c>
      <c r="K10726" t="s">
        <v>94</v>
      </c>
      <c r="L10726"/>
      <c r="M10726" t="s">
        <v>95</v>
      </c>
      <c r="N10726" t="s">
        <v>16315</v>
      </c>
      <c r="O10726"/>
    </row>
    <row r="10727" spans="1:15">
      <c r="A10727">
        <v>229351</v>
      </c>
      <c r="B10727" t="s">
        <v>18833</v>
      </c>
      <c r="C10727" t="s">
        <v>151</v>
      </c>
      <c r="D10727" s="67" t="s">
        <v>5296</v>
      </c>
      <c r="E10727" t="s">
        <v>15351</v>
      </c>
      <c r="F10727" t="s">
        <v>91</v>
      </c>
      <c r="G10727" t="s">
        <v>16309</v>
      </c>
      <c r="H10727" s="67" t="s">
        <v>15404</v>
      </c>
      <c r="I10727" t="s">
        <v>16314</v>
      </c>
      <c r="J10727" t="s">
        <v>5201</v>
      </c>
      <c r="K10727" t="s">
        <v>94</v>
      </c>
      <c r="L10727"/>
      <c r="M10727" t="s">
        <v>95</v>
      </c>
      <c r="N10727" t="s">
        <v>16315</v>
      </c>
      <c r="O10727"/>
    </row>
    <row r="10728" spans="1:15">
      <c r="A10728">
        <v>55716734</v>
      </c>
      <c r="B10728" t="s">
        <v>18834</v>
      </c>
      <c r="C10728" t="s">
        <v>1744</v>
      </c>
      <c r="D10728" s="67" t="s">
        <v>18835</v>
      </c>
      <c r="E10728" t="s">
        <v>15351</v>
      </c>
      <c r="F10728" t="s">
        <v>91</v>
      </c>
      <c r="G10728" t="s">
        <v>16309</v>
      </c>
      <c r="H10728" s="67" t="s">
        <v>15404</v>
      </c>
      <c r="I10728" t="s">
        <v>16314</v>
      </c>
      <c r="J10728" t="s">
        <v>5201</v>
      </c>
      <c r="K10728" t="s">
        <v>94</v>
      </c>
      <c r="L10728"/>
      <c r="M10728" t="s">
        <v>95</v>
      </c>
      <c r="N10728" t="s">
        <v>16315</v>
      </c>
      <c r="O10728"/>
    </row>
    <row r="10729" spans="1:15">
      <c r="A10729">
        <v>229350</v>
      </c>
      <c r="B10729" t="s">
        <v>18833</v>
      </c>
      <c r="C10729" t="s">
        <v>3091</v>
      </c>
      <c r="D10729" s="67" t="s">
        <v>5297</v>
      </c>
      <c r="E10729" t="s">
        <v>15351</v>
      </c>
      <c r="F10729" t="s">
        <v>114</v>
      </c>
      <c r="G10729" t="s">
        <v>16309</v>
      </c>
      <c r="H10729" s="67" t="s">
        <v>15404</v>
      </c>
      <c r="I10729" t="s">
        <v>16314</v>
      </c>
      <c r="J10729" t="s">
        <v>5201</v>
      </c>
      <c r="K10729" t="s">
        <v>94</v>
      </c>
      <c r="L10729"/>
      <c r="M10729" t="s">
        <v>95</v>
      </c>
      <c r="N10729" t="s">
        <v>16315</v>
      </c>
      <c r="O10729"/>
    </row>
    <row r="10730" spans="1:15">
      <c r="A10730">
        <v>229350</v>
      </c>
      <c r="B10730" t="s">
        <v>18833</v>
      </c>
      <c r="C10730" t="s">
        <v>3091</v>
      </c>
      <c r="D10730" s="67" t="s">
        <v>5297</v>
      </c>
      <c r="E10730" t="s">
        <v>15351</v>
      </c>
      <c r="F10730" t="s">
        <v>114</v>
      </c>
      <c r="G10730" t="s">
        <v>16309</v>
      </c>
      <c r="H10730" s="67" t="s">
        <v>15404</v>
      </c>
      <c r="I10730" t="s">
        <v>16314</v>
      </c>
      <c r="J10730" t="s">
        <v>5201</v>
      </c>
      <c r="K10730" t="s">
        <v>94</v>
      </c>
      <c r="L10730"/>
      <c r="M10730" t="s">
        <v>95</v>
      </c>
      <c r="N10730" t="s">
        <v>16315</v>
      </c>
      <c r="O10730"/>
    </row>
    <row r="10731" spans="1:15">
      <c r="A10731">
        <v>55790890</v>
      </c>
      <c r="B10731" t="s">
        <v>5299</v>
      </c>
      <c r="C10731" t="s">
        <v>744</v>
      </c>
      <c r="D10731" s="67" t="s">
        <v>5300</v>
      </c>
      <c r="E10731" t="s">
        <v>15352</v>
      </c>
      <c r="F10731" t="s">
        <v>91</v>
      </c>
      <c r="G10731" t="s">
        <v>16309</v>
      </c>
      <c r="H10731" s="67" t="s">
        <v>15404</v>
      </c>
      <c r="I10731" t="s">
        <v>16314</v>
      </c>
      <c r="J10731" t="s">
        <v>5201</v>
      </c>
      <c r="K10731" t="s">
        <v>94</v>
      </c>
      <c r="L10731"/>
      <c r="M10731" t="s">
        <v>95</v>
      </c>
      <c r="N10731" t="s">
        <v>16315</v>
      </c>
      <c r="O10731"/>
    </row>
    <row r="10732" spans="1:15">
      <c r="A10732">
        <v>55759592</v>
      </c>
      <c r="B10732" t="s">
        <v>195</v>
      </c>
      <c r="C10732" t="s">
        <v>119</v>
      </c>
      <c r="D10732" s="67" t="s">
        <v>17793</v>
      </c>
      <c r="E10732" t="s">
        <v>15352</v>
      </c>
      <c r="F10732" t="s">
        <v>91</v>
      </c>
      <c r="G10732" t="s">
        <v>92</v>
      </c>
      <c r="H10732" s="67" t="s">
        <v>15404</v>
      </c>
      <c r="I10732" t="s">
        <v>179</v>
      </c>
      <c r="J10732" t="s">
        <v>93</v>
      </c>
      <c r="K10732" t="s">
        <v>94</v>
      </c>
      <c r="L10732"/>
      <c r="M10732" t="s">
        <v>95</v>
      </c>
      <c r="N10732" t="s">
        <v>15083</v>
      </c>
      <c r="O10732"/>
    </row>
    <row r="10733" spans="1:15">
      <c r="A10733">
        <v>55788897</v>
      </c>
      <c r="B10733" t="s">
        <v>17499</v>
      </c>
      <c r="C10733" t="s">
        <v>18836</v>
      </c>
      <c r="D10733" s="67" t="s">
        <v>18837</v>
      </c>
      <c r="E10733" t="s">
        <v>15351</v>
      </c>
      <c r="F10733" t="s">
        <v>91</v>
      </c>
      <c r="G10733" t="s">
        <v>92</v>
      </c>
      <c r="H10733" s="67" t="s">
        <v>15404</v>
      </c>
      <c r="I10733" t="s">
        <v>179</v>
      </c>
      <c r="J10733" t="s">
        <v>93</v>
      </c>
      <c r="K10733" t="s">
        <v>94</v>
      </c>
      <c r="L10733"/>
      <c r="M10733" t="s">
        <v>95</v>
      </c>
      <c r="N10733" t="s">
        <v>15083</v>
      </c>
      <c r="O10733"/>
    </row>
    <row r="10734" spans="1:15">
      <c r="A10734">
        <v>55788898</v>
      </c>
      <c r="B10734" t="s">
        <v>18838</v>
      </c>
      <c r="C10734" t="s">
        <v>198</v>
      </c>
      <c r="D10734" s="67" t="s">
        <v>18839</v>
      </c>
      <c r="E10734" t="s">
        <v>15351</v>
      </c>
      <c r="F10734" t="s">
        <v>91</v>
      </c>
      <c r="G10734" t="s">
        <v>92</v>
      </c>
      <c r="H10734" s="67" t="s">
        <v>15404</v>
      </c>
      <c r="I10734" t="s">
        <v>179</v>
      </c>
      <c r="J10734" t="s">
        <v>93</v>
      </c>
      <c r="K10734" t="s">
        <v>94</v>
      </c>
      <c r="L10734"/>
      <c r="M10734" t="s">
        <v>95</v>
      </c>
      <c r="N10734" t="s">
        <v>15083</v>
      </c>
      <c r="O10734"/>
    </row>
    <row r="10735" spans="1:15">
      <c r="A10735">
        <v>55793302</v>
      </c>
      <c r="B10735" t="s">
        <v>18840</v>
      </c>
      <c r="C10735" t="s">
        <v>203</v>
      </c>
      <c r="D10735" s="67" t="s">
        <v>18841</v>
      </c>
      <c r="E10735" t="s">
        <v>15352</v>
      </c>
      <c r="F10735" t="s">
        <v>91</v>
      </c>
      <c r="G10735" t="s">
        <v>92</v>
      </c>
      <c r="H10735" s="67" t="s">
        <v>15404</v>
      </c>
      <c r="I10735" t="s">
        <v>179</v>
      </c>
      <c r="J10735" t="s">
        <v>93</v>
      </c>
      <c r="K10735" t="s">
        <v>94</v>
      </c>
      <c r="L10735"/>
      <c r="M10735" t="s">
        <v>95</v>
      </c>
      <c r="N10735" t="s">
        <v>15083</v>
      </c>
      <c r="O10735"/>
    </row>
    <row r="10736" spans="1:15">
      <c r="A10736">
        <v>55538052</v>
      </c>
      <c r="B10736" t="s">
        <v>402</v>
      </c>
      <c r="C10736" t="s">
        <v>177</v>
      </c>
      <c r="D10736" s="67" t="s">
        <v>18842</v>
      </c>
      <c r="E10736" t="s">
        <v>15351</v>
      </c>
      <c r="F10736" t="s">
        <v>91</v>
      </c>
      <c r="G10736" t="s">
        <v>92</v>
      </c>
      <c r="H10736" s="67" t="s">
        <v>15404</v>
      </c>
      <c r="I10736" t="s">
        <v>16281</v>
      </c>
      <c r="J10736" t="s">
        <v>93</v>
      </c>
      <c r="K10736" t="s">
        <v>94</v>
      </c>
      <c r="L10736"/>
      <c r="M10736" t="s">
        <v>95</v>
      </c>
      <c r="N10736" t="s">
        <v>16282</v>
      </c>
      <c r="O10736"/>
    </row>
    <row r="10737" spans="1:15">
      <c r="A10737">
        <v>55613780</v>
      </c>
      <c r="B10737" t="s">
        <v>3838</v>
      </c>
      <c r="C10737" t="s">
        <v>185</v>
      </c>
      <c r="D10737" s="67" t="s">
        <v>18843</v>
      </c>
      <c r="E10737" t="s">
        <v>15351</v>
      </c>
      <c r="F10737" t="s">
        <v>91</v>
      </c>
      <c r="G10737" t="s">
        <v>92</v>
      </c>
      <c r="H10737" s="67" t="s">
        <v>15404</v>
      </c>
      <c r="I10737" t="s">
        <v>16281</v>
      </c>
      <c r="J10737" t="s">
        <v>93</v>
      </c>
      <c r="K10737" t="s">
        <v>94</v>
      </c>
      <c r="L10737"/>
      <c r="M10737" t="s">
        <v>95</v>
      </c>
      <c r="N10737" t="s">
        <v>16282</v>
      </c>
      <c r="O10737"/>
    </row>
    <row r="10738" spans="1:15">
      <c r="A10738">
        <v>55751789</v>
      </c>
      <c r="B10738" t="s">
        <v>18844</v>
      </c>
      <c r="C10738" t="s">
        <v>2085</v>
      </c>
      <c r="D10738" s="67" t="s">
        <v>18845</v>
      </c>
      <c r="E10738" t="s">
        <v>15352</v>
      </c>
      <c r="F10738" t="s">
        <v>91</v>
      </c>
      <c r="G10738" t="s">
        <v>92</v>
      </c>
      <c r="H10738" s="67" t="s">
        <v>15404</v>
      </c>
      <c r="I10738" t="s">
        <v>16281</v>
      </c>
      <c r="J10738" t="s">
        <v>93</v>
      </c>
      <c r="K10738" t="s">
        <v>94</v>
      </c>
      <c r="L10738"/>
      <c r="M10738" t="s">
        <v>95</v>
      </c>
      <c r="N10738" t="s">
        <v>16282</v>
      </c>
      <c r="O10738"/>
    </row>
    <row r="10739" spans="1:15">
      <c r="A10739">
        <v>460661</v>
      </c>
      <c r="B10739" t="s">
        <v>4107</v>
      </c>
      <c r="C10739" t="s">
        <v>890</v>
      </c>
      <c r="D10739" s="67" t="s">
        <v>18846</v>
      </c>
      <c r="E10739" t="s">
        <v>15351</v>
      </c>
      <c r="F10739" t="s">
        <v>114</v>
      </c>
      <c r="G10739" t="s">
        <v>92</v>
      </c>
      <c r="H10739" s="67" t="s">
        <v>15404</v>
      </c>
      <c r="I10739" t="s">
        <v>16281</v>
      </c>
      <c r="J10739" t="s">
        <v>93</v>
      </c>
      <c r="K10739" t="s">
        <v>94</v>
      </c>
      <c r="L10739"/>
      <c r="M10739" t="s">
        <v>95</v>
      </c>
      <c r="N10739" t="s">
        <v>16282</v>
      </c>
      <c r="O10739"/>
    </row>
    <row r="10740" spans="1:15">
      <c r="A10740">
        <v>227743</v>
      </c>
      <c r="B10740" t="s">
        <v>18847</v>
      </c>
      <c r="C10740" t="s">
        <v>110</v>
      </c>
      <c r="D10740" s="67" t="s">
        <v>2232</v>
      </c>
      <c r="E10740" t="s">
        <v>15352</v>
      </c>
      <c r="F10740" t="s">
        <v>91</v>
      </c>
      <c r="G10740" t="s">
        <v>92</v>
      </c>
      <c r="H10740" s="67" t="s">
        <v>15404</v>
      </c>
      <c r="I10740" t="s">
        <v>16281</v>
      </c>
      <c r="J10740" t="s">
        <v>93</v>
      </c>
      <c r="K10740" t="s">
        <v>94</v>
      </c>
      <c r="L10740"/>
      <c r="M10740" t="s">
        <v>95</v>
      </c>
      <c r="N10740" t="s">
        <v>16282</v>
      </c>
      <c r="O10740"/>
    </row>
    <row r="10741" spans="1:15">
      <c r="A10741">
        <v>55613781</v>
      </c>
      <c r="B10741" t="s">
        <v>18848</v>
      </c>
      <c r="C10741" t="s">
        <v>153</v>
      </c>
      <c r="D10741" s="67" t="s">
        <v>154</v>
      </c>
      <c r="E10741" t="s">
        <v>15351</v>
      </c>
      <c r="F10741" t="s">
        <v>91</v>
      </c>
      <c r="G10741" t="s">
        <v>92</v>
      </c>
      <c r="H10741" s="67" t="s">
        <v>15404</v>
      </c>
      <c r="I10741" t="s">
        <v>16281</v>
      </c>
      <c r="J10741" t="s">
        <v>93</v>
      </c>
      <c r="K10741" t="s">
        <v>94</v>
      </c>
      <c r="L10741"/>
      <c r="M10741" t="s">
        <v>95</v>
      </c>
      <c r="N10741" t="s">
        <v>16282</v>
      </c>
      <c r="O10741"/>
    </row>
    <row r="10742" spans="1:15">
      <c r="A10742">
        <v>55613783</v>
      </c>
      <c r="B10742" t="s">
        <v>18849</v>
      </c>
      <c r="C10742" t="s">
        <v>155</v>
      </c>
      <c r="D10742" s="67" t="s">
        <v>18850</v>
      </c>
      <c r="E10742" t="s">
        <v>15351</v>
      </c>
      <c r="F10742" t="s">
        <v>114</v>
      </c>
      <c r="G10742" t="s">
        <v>92</v>
      </c>
      <c r="H10742" s="67" t="s">
        <v>15404</v>
      </c>
      <c r="I10742" t="s">
        <v>16281</v>
      </c>
      <c r="J10742" t="s">
        <v>93</v>
      </c>
      <c r="K10742" t="s">
        <v>94</v>
      </c>
      <c r="L10742"/>
      <c r="M10742" t="s">
        <v>95</v>
      </c>
      <c r="N10742" t="s">
        <v>16282</v>
      </c>
      <c r="O10742"/>
    </row>
    <row r="10743" spans="1:15">
      <c r="A10743">
        <v>55789422</v>
      </c>
      <c r="B10743" t="s">
        <v>17225</v>
      </c>
      <c r="C10743" t="s">
        <v>949</v>
      </c>
      <c r="D10743" s="67" t="s">
        <v>165</v>
      </c>
      <c r="E10743" t="s">
        <v>15351</v>
      </c>
      <c r="F10743" t="s">
        <v>91</v>
      </c>
      <c r="G10743" t="s">
        <v>92</v>
      </c>
      <c r="H10743" s="67" t="s">
        <v>15404</v>
      </c>
      <c r="I10743" t="s">
        <v>16281</v>
      </c>
      <c r="J10743" t="s">
        <v>93</v>
      </c>
      <c r="K10743" t="s">
        <v>94</v>
      </c>
      <c r="L10743"/>
      <c r="M10743" t="s">
        <v>95</v>
      </c>
      <c r="N10743" t="s">
        <v>16282</v>
      </c>
      <c r="O10743"/>
    </row>
    <row r="10744" spans="1:15">
      <c r="A10744">
        <v>98460</v>
      </c>
      <c r="B10744" t="s">
        <v>18851</v>
      </c>
      <c r="C10744" t="s">
        <v>109</v>
      </c>
      <c r="D10744" s="67" t="s">
        <v>18852</v>
      </c>
      <c r="E10744" t="s">
        <v>15351</v>
      </c>
      <c r="F10744" t="s">
        <v>91</v>
      </c>
      <c r="G10744" t="s">
        <v>1767</v>
      </c>
      <c r="H10744" s="67" t="s">
        <v>15355</v>
      </c>
      <c r="I10744" t="s">
        <v>1768</v>
      </c>
      <c r="J10744" t="s">
        <v>1690</v>
      </c>
      <c r="K10744" t="s">
        <v>94</v>
      </c>
      <c r="L10744"/>
      <c r="M10744" t="s">
        <v>95</v>
      </c>
      <c r="N10744" t="s">
        <v>1769</v>
      </c>
      <c r="O10744"/>
    </row>
    <row r="10745" spans="1:15">
      <c r="A10745">
        <v>135150</v>
      </c>
      <c r="B10745" t="s">
        <v>15463</v>
      </c>
      <c r="C10745" t="s">
        <v>1378</v>
      </c>
      <c r="D10745" s="67" t="s">
        <v>18853</v>
      </c>
      <c r="E10745" t="s">
        <v>15351</v>
      </c>
      <c r="F10745" t="s">
        <v>91</v>
      </c>
      <c r="G10745" t="s">
        <v>1767</v>
      </c>
      <c r="H10745" s="67" t="s">
        <v>15355</v>
      </c>
      <c r="I10745" t="s">
        <v>1768</v>
      </c>
      <c r="J10745" t="s">
        <v>1690</v>
      </c>
      <c r="K10745" t="s">
        <v>94</v>
      </c>
      <c r="L10745"/>
      <c r="M10745" t="s">
        <v>95</v>
      </c>
      <c r="N10745" t="s">
        <v>1769</v>
      </c>
      <c r="O10745"/>
    </row>
    <row r="10746" spans="1:15">
      <c r="A10746">
        <v>137745</v>
      </c>
      <c r="B10746" t="s">
        <v>8831</v>
      </c>
      <c r="C10746" t="s">
        <v>128</v>
      </c>
      <c r="D10746" s="67" t="s">
        <v>3884</v>
      </c>
      <c r="E10746" t="s">
        <v>15351</v>
      </c>
      <c r="F10746" t="s">
        <v>91</v>
      </c>
      <c r="G10746" t="s">
        <v>8828</v>
      </c>
      <c r="H10746" s="67" t="s">
        <v>15355</v>
      </c>
      <c r="I10746" t="s">
        <v>8829</v>
      </c>
      <c r="J10746" t="s">
        <v>8830</v>
      </c>
      <c r="K10746" t="s">
        <v>94</v>
      </c>
      <c r="L10746"/>
      <c r="M10746" t="s">
        <v>95</v>
      </c>
      <c r="N10746" t="s">
        <v>10742</v>
      </c>
      <c r="O10746"/>
    </row>
    <row r="10747" spans="1:15">
      <c r="A10747">
        <v>82243</v>
      </c>
      <c r="B10747" t="s">
        <v>18854</v>
      </c>
      <c r="C10747" t="s">
        <v>351</v>
      </c>
      <c r="D10747" s="67" t="s">
        <v>18855</v>
      </c>
      <c r="E10747" t="s">
        <v>15351</v>
      </c>
      <c r="F10747" t="s">
        <v>91</v>
      </c>
      <c r="G10747" t="s">
        <v>893</v>
      </c>
      <c r="H10747" s="67" t="s">
        <v>15675</v>
      </c>
      <c r="I10747" t="s">
        <v>1375</v>
      </c>
      <c r="J10747" t="s">
        <v>895</v>
      </c>
      <c r="K10747" t="s">
        <v>94</v>
      </c>
      <c r="L10747"/>
      <c r="M10747" t="s">
        <v>95</v>
      </c>
      <c r="N10747" t="s">
        <v>1376</v>
      </c>
      <c r="O10747"/>
    </row>
    <row r="10748" spans="1:15">
      <c r="A10748">
        <v>234480</v>
      </c>
      <c r="B10748" t="s">
        <v>18856</v>
      </c>
      <c r="C10748" t="s">
        <v>566</v>
      </c>
      <c r="D10748" s="67" t="s">
        <v>16174</v>
      </c>
      <c r="E10748" t="s">
        <v>15351</v>
      </c>
      <c r="F10748" t="s">
        <v>114</v>
      </c>
      <c r="G10748" t="s">
        <v>893</v>
      </c>
      <c r="H10748" s="67" t="s">
        <v>15675</v>
      </c>
      <c r="I10748" t="s">
        <v>1375</v>
      </c>
      <c r="J10748" t="s">
        <v>895</v>
      </c>
      <c r="K10748" t="s">
        <v>94</v>
      </c>
      <c r="L10748"/>
      <c r="M10748" t="s">
        <v>95</v>
      </c>
      <c r="N10748" t="s">
        <v>1376</v>
      </c>
      <c r="O10748"/>
    </row>
    <row r="10749" spans="1:15">
      <c r="A10749">
        <v>55652193</v>
      </c>
      <c r="B10749" t="s">
        <v>18857</v>
      </c>
      <c r="C10749" t="s">
        <v>386</v>
      </c>
      <c r="D10749" s="67" t="s">
        <v>18858</v>
      </c>
      <c r="E10749" t="s">
        <v>15351</v>
      </c>
      <c r="F10749" t="s">
        <v>91</v>
      </c>
      <c r="G10749" t="s">
        <v>16309</v>
      </c>
      <c r="H10749" s="67" t="s">
        <v>15675</v>
      </c>
      <c r="I10749" t="s">
        <v>16310</v>
      </c>
      <c r="J10749" t="s">
        <v>5201</v>
      </c>
      <c r="K10749" t="s">
        <v>94</v>
      </c>
      <c r="L10749"/>
      <c r="M10749" t="s">
        <v>95</v>
      </c>
      <c r="N10749" t="s">
        <v>16311</v>
      </c>
      <c r="O10749"/>
    </row>
    <row r="10750" spans="1:15">
      <c r="A10750">
        <v>229883</v>
      </c>
      <c r="B10750" t="s">
        <v>18859</v>
      </c>
      <c r="C10750" t="s">
        <v>4322</v>
      </c>
      <c r="D10750" s="67" t="s">
        <v>5306</v>
      </c>
      <c r="E10750" t="s">
        <v>15351</v>
      </c>
      <c r="F10750" t="s">
        <v>91</v>
      </c>
      <c r="G10750" t="s">
        <v>16309</v>
      </c>
      <c r="H10750" s="67" t="s">
        <v>15675</v>
      </c>
      <c r="I10750" t="s">
        <v>16310</v>
      </c>
      <c r="J10750" t="s">
        <v>5201</v>
      </c>
      <c r="K10750" t="s">
        <v>94</v>
      </c>
      <c r="L10750"/>
      <c r="M10750" t="s">
        <v>95</v>
      </c>
      <c r="N10750" t="s">
        <v>16311</v>
      </c>
      <c r="O10750"/>
    </row>
    <row r="10751" spans="1:15">
      <c r="A10751">
        <v>230662</v>
      </c>
      <c r="B10751" t="s">
        <v>18860</v>
      </c>
      <c r="C10751" t="s">
        <v>103</v>
      </c>
      <c r="D10751" s="67" t="s">
        <v>18861</v>
      </c>
      <c r="E10751" t="s">
        <v>15351</v>
      </c>
      <c r="F10751" t="s">
        <v>91</v>
      </c>
      <c r="G10751" t="s">
        <v>16309</v>
      </c>
      <c r="H10751" s="67" t="s">
        <v>15675</v>
      </c>
      <c r="I10751" t="s">
        <v>16310</v>
      </c>
      <c r="J10751" t="s">
        <v>5201</v>
      </c>
      <c r="K10751" t="s">
        <v>94</v>
      </c>
      <c r="L10751"/>
      <c r="M10751" t="s">
        <v>95</v>
      </c>
      <c r="N10751" t="s">
        <v>16311</v>
      </c>
      <c r="O10751"/>
    </row>
    <row r="10752" spans="1:15">
      <c r="A10752">
        <v>375624</v>
      </c>
      <c r="B10752" t="s">
        <v>18862</v>
      </c>
      <c r="C10752" t="s">
        <v>97</v>
      </c>
      <c r="D10752" s="67" t="s">
        <v>790</v>
      </c>
      <c r="E10752" t="s">
        <v>15351</v>
      </c>
      <c r="F10752" t="s">
        <v>91</v>
      </c>
      <c r="G10752" t="s">
        <v>16309</v>
      </c>
      <c r="H10752" s="67" t="s">
        <v>15675</v>
      </c>
      <c r="I10752" t="s">
        <v>16310</v>
      </c>
      <c r="J10752" t="s">
        <v>5201</v>
      </c>
      <c r="K10752" t="s">
        <v>94</v>
      </c>
      <c r="L10752"/>
      <c r="M10752" t="s">
        <v>95</v>
      </c>
      <c r="N10752" t="s">
        <v>16311</v>
      </c>
      <c r="O10752"/>
    </row>
    <row r="10753" spans="1:15">
      <c r="A10753">
        <v>55789458</v>
      </c>
      <c r="B10753" t="s">
        <v>5307</v>
      </c>
      <c r="C10753" t="s">
        <v>585</v>
      </c>
      <c r="D10753" s="67" t="s">
        <v>18863</v>
      </c>
      <c r="E10753" t="s">
        <v>15351</v>
      </c>
      <c r="F10753" t="s">
        <v>91</v>
      </c>
      <c r="G10753" t="s">
        <v>16309</v>
      </c>
      <c r="H10753" s="67" t="s">
        <v>15675</v>
      </c>
      <c r="I10753" t="s">
        <v>16310</v>
      </c>
      <c r="J10753" t="s">
        <v>5201</v>
      </c>
      <c r="K10753" t="s">
        <v>94</v>
      </c>
      <c r="L10753"/>
      <c r="M10753" t="s">
        <v>95</v>
      </c>
      <c r="N10753" t="s">
        <v>16311</v>
      </c>
      <c r="O10753"/>
    </row>
    <row r="10754" spans="1:15">
      <c r="A10754">
        <v>360429</v>
      </c>
      <c r="B10754" t="s">
        <v>8645</v>
      </c>
      <c r="C10754" t="s">
        <v>16580</v>
      </c>
      <c r="D10754" s="67" t="s">
        <v>18864</v>
      </c>
      <c r="E10754" t="s">
        <v>15352</v>
      </c>
      <c r="F10754" t="s">
        <v>91</v>
      </c>
      <c r="G10754" t="s">
        <v>11467</v>
      </c>
      <c r="H10754" s="67" t="s">
        <v>15675</v>
      </c>
      <c r="I10754" t="s">
        <v>18670</v>
      </c>
      <c r="J10754"/>
      <c r="K10754" t="s">
        <v>94</v>
      </c>
      <c r="L10754"/>
      <c r="M10754" t="s">
        <v>95</v>
      </c>
      <c r="N10754" t="s">
        <v>18671</v>
      </c>
      <c r="O10754"/>
    </row>
    <row r="10755" spans="1:15">
      <c r="A10755">
        <v>487958</v>
      </c>
      <c r="B10755" t="s">
        <v>3469</v>
      </c>
      <c r="C10755" t="s">
        <v>190</v>
      </c>
      <c r="D10755" s="67" t="s">
        <v>18865</v>
      </c>
      <c r="E10755" t="s">
        <v>15351</v>
      </c>
      <c r="F10755" t="s">
        <v>91</v>
      </c>
      <c r="G10755" t="s">
        <v>11467</v>
      </c>
      <c r="H10755" s="67" t="s">
        <v>15675</v>
      </c>
      <c r="I10755" t="s">
        <v>18670</v>
      </c>
      <c r="J10755"/>
      <c r="K10755" t="s">
        <v>94</v>
      </c>
      <c r="L10755"/>
      <c r="M10755" t="s">
        <v>95</v>
      </c>
      <c r="N10755" t="s">
        <v>18671</v>
      </c>
      <c r="O10755"/>
    </row>
    <row r="10756" spans="1:15">
      <c r="A10756">
        <v>55235</v>
      </c>
      <c r="B10756" t="s">
        <v>18866</v>
      </c>
      <c r="C10756" t="s">
        <v>576</v>
      </c>
      <c r="D10756" s="67" t="s">
        <v>5281</v>
      </c>
      <c r="E10756" t="s">
        <v>15351</v>
      </c>
      <c r="F10756" t="s">
        <v>91</v>
      </c>
      <c r="G10756" t="s">
        <v>16309</v>
      </c>
      <c r="H10756" s="67" t="s">
        <v>15691</v>
      </c>
      <c r="I10756" t="s">
        <v>16320</v>
      </c>
      <c r="J10756" t="s">
        <v>5201</v>
      </c>
      <c r="K10756" t="s">
        <v>94</v>
      </c>
      <c r="L10756"/>
      <c r="M10756" t="s">
        <v>95</v>
      </c>
      <c r="N10756" t="s">
        <v>16321</v>
      </c>
      <c r="O10756"/>
    </row>
    <row r="10757" spans="1:15">
      <c r="A10757">
        <v>228944</v>
      </c>
      <c r="B10757" t="s">
        <v>3077</v>
      </c>
      <c r="C10757" t="s">
        <v>153</v>
      </c>
      <c r="D10757" s="67" t="s">
        <v>18867</v>
      </c>
      <c r="E10757" t="s">
        <v>15351</v>
      </c>
      <c r="F10757" t="s">
        <v>91</v>
      </c>
      <c r="G10757" t="s">
        <v>16309</v>
      </c>
      <c r="H10757" s="67" t="s">
        <v>15691</v>
      </c>
      <c r="I10757" t="s">
        <v>16320</v>
      </c>
      <c r="J10757" t="s">
        <v>5201</v>
      </c>
      <c r="K10757" t="s">
        <v>94</v>
      </c>
      <c r="L10757"/>
      <c r="M10757" t="s">
        <v>95</v>
      </c>
      <c r="N10757" t="s">
        <v>16321</v>
      </c>
      <c r="O10757"/>
    </row>
    <row r="10758" spans="1:15">
      <c r="A10758">
        <v>230024</v>
      </c>
      <c r="B10758" t="s">
        <v>16233</v>
      </c>
      <c r="C10758" t="s">
        <v>151</v>
      </c>
      <c r="D10758" s="67" t="s">
        <v>5283</v>
      </c>
      <c r="E10758" t="s">
        <v>15351</v>
      </c>
      <c r="F10758" t="s">
        <v>91</v>
      </c>
      <c r="G10758" t="s">
        <v>16309</v>
      </c>
      <c r="H10758" s="67" t="s">
        <v>15691</v>
      </c>
      <c r="I10758" t="s">
        <v>16320</v>
      </c>
      <c r="J10758" t="s">
        <v>5201</v>
      </c>
      <c r="K10758" t="s">
        <v>94</v>
      </c>
      <c r="L10758"/>
      <c r="M10758" t="s">
        <v>95</v>
      </c>
      <c r="N10758" t="s">
        <v>16321</v>
      </c>
      <c r="O10758"/>
    </row>
    <row r="10759" spans="1:15">
      <c r="A10759">
        <v>306661</v>
      </c>
      <c r="B10759" t="s">
        <v>18868</v>
      </c>
      <c r="C10759" t="s">
        <v>487</v>
      </c>
      <c r="D10759" s="67" t="s">
        <v>5284</v>
      </c>
      <c r="E10759" t="s">
        <v>15351</v>
      </c>
      <c r="F10759" t="s">
        <v>91</v>
      </c>
      <c r="G10759" t="s">
        <v>16309</v>
      </c>
      <c r="H10759" s="67" t="s">
        <v>15691</v>
      </c>
      <c r="I10759" t="s">
        <v>16320</v>
      </c>
      <c r="J10759" t="s">
        <v>5201</v>
      </c>
      <c r="K10759" t="s">
        <v>94</v>
      </c>
      <c r="L10759"/>
      <c r="M10759" t="s">
        <v>95</v>
      </c>
      <c r="N10759" t="s">
        <v>16321</v>
      </c>
      <c r="O10759"/>
    </row>
    <row r="10760" spans="1:15">
      <c r="A10760">
        <v>367170</v>
      </c>
      <c r="B10760" t="s">
        <v>5285</v>
      </c>
      <c r="C10760" t="s">
        <v>194</v>
      </c>
      <c r="D10760" s="67" t="s">
        <v>18869</v>
      </c>
      <c r="E10760" t="s">
        <v>15352</v>
      </c>
      <c r="F10760" t="s">
        <v>91</v>
      </c>
      <c r="G10760" t="s">
        <v>16309</v>
      </c>
      <c r="H10760" s="67" t="s">
        <v>15691</v>
      </c>
      <c r="I10760" t="s">
        <v>16320</v>
      </c>
      <c r="J10760" t="s">
        <v>5201</v>
      </c>
      <c r="K10760" t="s">
        <v>94</v>
      </c>
      <c r="L10760"/>
      <c r="M10760" t="s">
        <v>95</v>
      </c>
      <c r="N10760" t="s">
        <v>16321</v>
      </c>
      <c r="O10760"/>
    </row>
    <row r="10761" spans="1:15">
      <c r="A10761">
        <v>486537</v>
      </c>
      <c r="B10761" t="s">
        <v>18866</v>
      </c>
      <c r="C10761" t="s">
        <v>2112</v>
      </c>
      <c r="D10761" s="67" t="s">
        <v>18870</v>
      </c>
      <c r="E10761" t="s">
        <v>15352</v>
      </c>
      <c r="F10761" t="s">
        <v>114</v>
      </c>
      <c r="G10761" t="s">
        <v>16309</v>
      </c>
      <c r="H10761" s="67" t="s">
        <v>15691</v>
      </c>
      <c r="I10761" t="s">
        <v>16320</v>
      </c>
      <c r="J10761" t="s">
        <v>5201</v>
      </c>
      <c r="K10761" t="s">
        <v>94</v>
      </c>
      <c r="L10761"/>
      <c r="M10761" t="s">
        <v>95</v>
      </c>
      <c r="N10761" t="s">
        <v>16321</v>
      </c>
      <c r="O10761"/>
    </row>
    <row r="10762" spans="1:15">
      <c r="A10762">
        <v>55477174</v>
      </c>
      <c r="B10762" t="s">
        <v>3169</v>
      </c>
      <c r="C10762" t="s">
        <v>110</v>
      </c>
      <c r="D10762" s="67" t="s">
        <v>18871</v>
      </c>
      <c r="E10762" t="s">
        <v>15351</v>
      </c>
      <c r="F10762" t="s">
        <v>91</v>
      </c>
      <c r="G10762" t="s">
        <v>16309</v>
      </c>
      <c r="H10762" s="67" t="s">
        <v>15691</v>
      </c>
      <c r="I10762" t="s">
        <v>16320</v>
      </c>
      <c r="J10762" t="s">
        <v>5201</v>
      </c>
      <c r="K10762" t="s">
        <v>94</v>
      </c>
      <c r="L10762"/>
      <c r="M10762" t="s">
        <v>95</v>
      </c>
      <c r="N10762" t="s">
        <v>16321</v>
      </c>
      <c r="O10762"/>
    </row>
    <row r="10763" spans="1:15">
      <c r="A10763">
        <v>55477427</v>
      </c>
      <c r="B10763" t="s">
        <v>18872</v>
      </c>
      <c r="C10763" t="s">
        <v>215</v>
      </c>
      <c r="D10763" s="67" t="s">
        <v>3247</v>
      </c>
      <c r="E10763" t="s">
        <v>15351</v>
      </c>
      <c r="F10763" t="s">
        <v>91</v>
      </c>
      <c r="G10763" t="s">
        <v>16309</v>
      </c>
      <c r="H10763" s="67" t="s">
        <v>15691</v>
      </c>
      <c r="I10763" t="s">
        <v>16320</v>
      </c>
      <c r="J10763" t="s">
        <v>5201</v>
      </c>
      <c r="K10763" t="s">
        <v>94</v>
      </c>
      <c r="L10763"/>
      <c r="M10763" t="s">
        <v>95</v>
      </c>
      <c r="N10763" t="s">
        <v>16321</v>
      </c>
      <c r="O10763"/>
    </row>
    <row r="10764" spans="1:15">
      <c r="A10764">
        <v>55483045</v>
      </c>
      <c r="B10764" t="s">
        <v>18873</v>
      </c>
      <c r="C10764" t="s">
        <v>135</v>
      </c>
      <c r="D10764" s="67" t="s">
        <v>18874</v>
      </c>
      <c r="E10764" t="s">
        <v>15351</v>
      </c>
      <c r="F10764" t="s">
        <v>91</v>
      </c>
      <c r="G10764" t="s">
        <v>16309</v>
      </c>
      <c r="H10764" s="67" t="s">
        <v>15691</v>
      </c>
      <c r="I10764" t="s">
        <v>16320</v>
      </c>
      <c r="J10764" t="s">
        <v>5201</v>
      </c>
      <c r="K10764" t="s">
        <v>94</v>
      </c>
      <c r="L10764"/>
      <c r="M10764" t="s">
        <v>95</v>
      </c>
      <c r="N10764" t="s">
        <v>16321</v>
      </c>
      <c r="O10764"/>
    </row>
    <row r="10765" spans="1:15">
      <c r="A10765">
        <v>55488619</v>
      </c>
      <c r="B10765" t="s">
        <v>18875</v>
      </c>
      <c r="C10765" t="s">
        <v>609</v>
      </c>
      <c r="D10765" s="67" t="s">
        <v>18876</v>
      </c>
      <c r="E10765" t="s">
        <v>15352</v>
      </c>
      <c r="F10765" t="s">
        <v>91</v>
      </c>
      <c r="G10765" t="s">
        <v>16309</v>
      </c>
      <c r="H10765" s="67" t="s">
        <v>15691</v>
      </c>
      <c r="I10765" t="s">
        <v>16320</v>
      </c>
      <c r="J10765" t="s">
        <v>5201</v>
      </c>
      <c r="K10765" t="s">
        <v>94</v>
      </c>
      <c r="L10765"/>
      <c r="M10765" t="s">
        <v>95</v>
      </c>
      <c r="N10765" t="s">
        <v>16321</v>
      </c>
      <c r="O10765"/>
    </row>
    <row r="10766" spans="1:15">
      <c r="A10766">
        <v>227318</v>
      </c>
      <c r="B10766" t="s">
        <v>16330</v>
      </c>
      <c r="C10766" t="s">
        <v>428</v>
      </c>
      <c r="D10766" s="67" t="s">
        <v>18877</v>
      </c>
      <c r="E10766" t="s">
        <v>15352</v>
      </c>
      <c r="F10766" t="s">
        <v>91</v>
      </c>
      <c r="G10766" t="s">
        <v>16309</v>
      </c>
      <c r="H10766" s="67" t="s">
        <v>15691</v>
      </c>
      <c r="I10766" t="s">
        <v>16320</v>
      </c>
      <c r="J10766" t="s">
        <v>5201</v>
      </c>
      <c r="K10766" t="s">
        <v>94</v>
      </c>
      <c r="L10766"/>
      <c r="M10766" t="s">
        <v>95</v>
      </c>
      <c r="N10766" t="s">
        <v>16321</v>
      </c>
      <c r="O10766"/>
    </row>
    <row r="10767" spans="1:15">
      <c r="A10767">
        <v>55538783</v>
      </c>
      <c r="B10767" t="s">
        <v>18872</v>
      </c>
      <c r="C10767" t="s">
        <v>1118</v>
      </c>
      <c r="D10767" s="67" t="s">
        <v>18878</v>
      </c>
      <c r="E10767" t="s">
        <v>1001</v>
      </c>
      <c r="F10767" t="s">
        <v>91</v>
      </c>
      <c r="G10767" t="s">
        <v>16309</v>
      </c>
      <c r="H10767" s="67" t="s">
        <v>15691</v>
      </c>
      <c r="I10767" t="s">
        <v>16320</v>
      </c>
      <c r="J10767" t="s">
        <v>5201</v>
      </c>
      <c r="K10767" t="s">
        <v>94</v>
      </c>
      <c r="L10767"/>
      <c r="M10767" t="s">
        <v>95</v>
      </c>
      <c r="N10767" t="s">
        <v>16321</v>
      </c>
      <c r="O10767"/>
    </row>
    <row r="10768" spans="1:15">
      <c r="A10768">
        <v>55597096</v>
      </c>
      <c r="B10768" t="s">
        <v>18879</v>
      </c>
      <c r="C10768" t="s">
        <v>177</v>
      </c>
      <c r="D10768" s="67" t="s">
        <v>18880</v>
      </c>
      <c r="E10768" t="s">
        <v>15351</v>
      </c>
      <c r="F10768" t="s">
        <v>91</v>
      </c>
      <c r="G10768" t="s">
        <v>16309</v>
      </c>
      <c r="H10768" s="67" t="s">
        <v>15691</v>
      </c>
      <c r="I10768" t="s">
        <v>16320</v>
      </c>
      <c r="J10768" t="s">
        <v>5201</v>
      </c>
      <c r="K10768" t="s">
        <v>94</v>
      </c>
      <c r="L10768"/>
      <c r="M10768" t="s">
        <v>95</v>
      </c>
      <c r="N10768" t="s">
        <v>16321</v>
      </c>
      <c r="O10768"/>
    </row>
    <row r="10769" spans="1:15">
      <c r="A10769">
        <v>437410</v>
      </c>
      <c r="B10769" t="s">
        <v>18881</v>
      </c>
      <c r="C10769" t="s">
        <v>681</v>
      </c>
      <c r="D10769" s="67" t="s">
        <v>18882</v>
      </c>
      <c r="E10769" t="s">
        <v>15352</v>
      </c>
      <c r="F10769" t="s">
        <v>91</v>
      </c>
      <c r="G10769" t="s">
        <v>16309</v>
      </c>
      <c r="H10769" s="67" t="s">
        <v>15691</v>
      </c>
      <c r="I10769" t="s">
        <v>16320</v>
      </c>
      <c r="J10769" t="s">
        <v>5201</v>
      </c>
      <c r="K10769" t="s">
        <v>94</v>
      </c>
      <c r="L10769"/>
      <c r="M10769" t="s">
        <v>95</v>
      </c>
      <c r="N10769" t="s">
        <v>16321</v>
      </c>
      <c r="O10769"/>
    </row>
    <row r="10770" spans="1:15">
      <c r="A10770">
        <v>55607100</v>
      </c>
      <c r="B10770" t="s">
        <v>18332</v>
      </c>
      <c r="C10770" t="s">
        <v>234</v>
      </c>
      <c r="D10770" s="67" t="s">
        <v>18883</v>
      </c>
      <c r="E10770" t="s">
        <v>15351</v>
      </c>
      <c r="F10770" t="s">
        <v>114</v>
      </c>
      <c r="G10770" t="s">
        <v>16309</v>
      </c>
      <c r="H10770" s="67" t="s">
        <v>15691</v>
      </c>
      <c r="I10770" t="s">
        <v>16320</v>
      </c>
      <c r="J10770" t="s">
        <v>5201</v>
      </c>
      <c r="K10770" t="s">
        <v>94</v>
      </c>
      <c r="L10770"/>
      <c r="M10770" t="s">
        <v>95</v>
      </c>
      <c r="N10770" t="s">
        <v>16321</v>
      </c>
      <c r="O10770"/>
    </row>
    <row r="10771" spans="1:15">
      <c r="A10771">
        <v>55655521</v>
      </c>
      <c r="B10771" t="s">
        <v>18884</v>
      </c>
      <c r="C10771" t="s">
        <v>1101</v>
      </c>
      <c r="D10771" s="67" t="s">
        <v>18885</v>
      </c>
      <c r="E10771" t="s">
        <v>912</v>
      </c>
      <c r="F10771" t="s">
        <v>91</v>
      </c>
      <c r="G10771" t="s">
        <v>16309</v>
      </c>
      <c r="H10771" s="67" t="s">
        <v>15691</v>
      </c>
      <c r="I10771" t="s">
        <v>16320</v>
      </c>
      <c r="J10771" t="s">
        <v>5201</v>
      </c>
      <c r="K10771" t="s">
        <v>94</v>
      </c>
      <c r="L10771"/>
      <c r="M10771" t="s">
        <v>95</v>
      </c>
      <c r="N10771" t="s">
        <v>16321</v>
      </c>
      <c r="O10771"/>
    </row>
    <row r="10772" spans="1:15">
      <c r="A10772">
        <v>55709979</v>
      </c>
      <c r="B10772" t="s">
        <v>18886</v>
      </c>
      <c r="C10772" t="s">
        <v>3451</v>
      </c>
      <c r="D10772" s="67" t="s">
        <v>2455</v>
      </c>
      <c r="E10772" t="s">
        <v>173</v>
      </c>
      <c r="F10772" t="s">
        <v>91</v>
      </c>
      <c r="G10772" t="s">
        <v>16309</v>
      </c>
      <c r="H10772" s="67" t="s">
        <v>15691</v>
      </c>
      <c r="I10772" t="s">
        <v>16320</v>
      </c>
      <c r="J10772" t="s">
        <v>5201</v>
      </c>
      <c r="K10772" t="s">
        <v>94</v>
      </c>
      <c r="L10772"/>
      <c r="M10772" t="s">
        <v>95</v>
      </c>
      <c r="N10772" t="s">
        <v>16321</v>
      </c>
      <c r="O10772"/>
    </row>
    <row r="10773" spans="1:15">
      <c r="A10773">
        <v>55754971</v>
      </c>
      <c r="B10773" t="s">
        <v>18887</v>
      </c>
      <c r="C10773" t="s">
        <v>163</v>
      </c>
      <c r="D10773" s="67" t="s">
        <v>18012</v>
      </c>
      <c r="E10773" t="s">
        <v>15351</v>
      </c>
      <c r="F10773" t="s">
        <v>91</v>
      </c>
      <c r="G10773" t="s">
        <v>16309</v>
      </c>
      <c r="H10773" s="67" t="s">
        <v>15691</v>
      </c>
      <c r="I10773" t="s">
        <v>16320</v>
      </c>
      <c r="J10773" t="s">
        <v>5201</v>
      </c>
      <c r="K10773" t="s">
        <v>94</v>
      </c>
      <c r="L10773"/>
      <c r="M10773" t="s">
        <v>95</v>
      </c>
      <c r="N10773" t="s">
        <v>16321</v>
      </c>
      <c r="O10773"/>
    </row>
    <row r="10774" spans="1:15">
      <c r="A10774">
        <v>855982</v>
      </c>
      <c r="B10774" t="s">
        <v>143</v>
      </c>
      <c r="C10774" t="s">
        <v>142</v>
      </c>
      <c r="D10774" s="67" t="s">
        <v>18888</v>
      </c>
      <c r="E10774" t="s">
        <v>15352</v>
      </c>
      <c r="F10774" t="s">
        <v>91</v>
      </c>
      <c r="G10774" t="s">
        <v>16309</v>
      </c>
      <c r="H10774" s="67" t="s">
        <v>15691</v>
      </c>
      <c r="I10774" t="s">
        <v>16320</v>
      </c>
      <c r="J10774" t="s">
        <v>5201</v>
      </c>
      <c r="K10774" t="s">
        <v>94</v>
      </c>
      <c r="L10774"/>
      <c r="M10774" t="s">
        <v>95</v>
      </c>
      <c r="N10774" t="s">
        <v>16321</v>
      </c>
      <c r="O10774"/>
    </row>
    <row r="10775" spans="1:15">
      <c r="A10775">
        <v>855984</v>
      </c>
      <c r="B10775" t="s">
        <v>18889</v>
      </c>
      <c r="C10775" t="s">
        <v>373</v>
      </c>
      <c r="D10775" s="67" t="s">
        <v>6193</v>
      </c>
      <c r="E10775" t="s">
        <v>15352</v>
      </c>
      <c r="F10775" t="s">
        <v>91</v>
      </c>
      <c r="G10775" t="s">
        <v>16309</v>
      </c>
      <c r="H10775" s="67" t="s">
        <v>15691</v>
      </c>
      <c r="I10775" t="s">
        <v>16320</v>
      </c>
      <c r="J10775" t="s">
        <v>5201</v>
      </c>
      <c r="K10775" t="s">
        <v>94</v>
      </c>
      <c r="L10775"/>
      <c r="M10775" t="s">
        <v>95</v>
      </c>
      <c r="N10775" t="s">
        <v>16321</v>
      </c>
      <c r="O10775"/>
    </row>
    <row r="10776" spans="1:15">
      <c r="A10776">
        <v>855990</v>
      </c>
      <c r="B10776" t="s">
        <v>1754</v>
      </c>
      <c r="C10776" t="s">
        <v>169</v>
      </c>
      <c r="D10776" s="67" t="s">
        <v>17972</v>
      </c>
      <c r="E10776" t="s">
        <v>15352</v>
      </c>
      <c r="F10776" t="s">
        <v>91</v>
      </c>
      <c r="G10776" t="s">
        <v>16309</v>
      </c>
      <c r="H10776" s="67" t="s">
        <v>15691</v>
      </c>
      <c r="I10776" t="s">
        <v>16320</v>
      </c>
      <c r="J10776" t="s">
        <v>5201</v>
      </c>
      <c r="K10776" t="s">
        <v>94</v>
      </c>
      <c r="L10776"/>
      <c r="M10776" t="s">
        <v>95</v>
      </c>
      <c r="N10776" t="s">
        <v>16321</v>
      </c>
      <c r="O10776"/>
    </row>
    <row r="10777" spans="1:15">
      <c r="A10777">
        <v>483248</v>
      </c>
      <c r="B10777" t="s">
        <v>18890</v>
      </c>
      <c r="C10777" t="s">
        <v>1822</v>
      </c>
      <c r="D10777" s="67" t="s">
        <v>8401</v>
      </c>
      <c r="E10777" t="s">
        <v>15351</v>
      </c>
      <c r="F10777" t="s">
        <v>114</v>
      </c>
      <c r="G10777" t="s">
        <v>11467</v>
      </c>
      <c r="H10777" s="67" t="s">
        <v>15691</v>
      </c>
      <c r="I10777" t="s">
        <v>18666</v>
      </c>
      <c r="J10777"/>
      <c r="K10777" t="s">
        <v>94</v>
      </c>
      <c r="L10777"/>
      <c r="M10777" t="s">
        <v>95</v>
      </c>
      <c r="N10777" t="s">
        <v>18667</v>
      </c>
      <c r="O10777"/>
    </row>
    <row r="10778" spans="1:15">
      <c r="A10778">
        <v>55789712</v>
      </c>
      <c r="B10778" t="s">
        <v>18891</v>
      </c>
      <c r="C10778" t="s">
        <v>966</v>
      </c>
      <c r="D10778" s="67" t="s">
        <v>18892</v>
      </c>
      <c r="E10778" t="s">
        <v>15351</v>
      </c>
      <c r="F10778" t="s">
        <v>91</v>
      </c>
      <c r="G10778" t="s">
        <v>8744</v>
      </c>
      <c r="H10778" s="67" t="s">
        <v>15408</v>
      </c>
      <c r="I10778" t="s">
        <v>8745</v>
      </c>
      <c r="J10778" t="s">
        <v>834</v>
      </c>
      <c r="K10778" t="s">
        <v>94</v>
      </c>
      <c r="L10778"/>
      <c r="M10778" t="s">
        <v>95</v>
      </c>
      <c r="N10778" t="s">
        <v>8746</v>
      </c>
      <c r="O10778"/>
    </row>
    <row r="10779" spans="1:15">
      <c r="A10779">
        <v>374798</v>
      </c>
      <c r="B10779" t="s">
        <v>3106</v>
      </c>
      <c r="C10779" t="s">
        <v>197</v>
      </c>
      <c r="D10779" s="67" t="s">
        <v>3903</v>
      </c>
      <c r="E10779" t="s">
        <v>15351</v>
      </c>
      <c r="F10779" t="s">
        <v>91</v>
      </c>
      <c r="G10779" t="s">
        <v>893</v>
      </c>
      <c r="H10779" s="67" t="s">
        <v>15585</v>
      </c>
      <c r="I10779" t="s">
        <v>18893</v>
      </c>
      <c r="J10779" t="s">
        <v>895</v>
      </c>
      <c r="K10779" t="s">
        <v>94</v>
      </c>
      <c r="L10779"/>
      <c r="M10779" t="s">
        <v>95</v>
      </c>
      <c r="N10779" t="s">
        <v>18894</v>
      </c>
      <c r="O10779"/>
    </row>
    <row r="10780" spans="1:15">
      <c r="A10780">
        <v>55547762</v>
      </c>
      <c r="B10780" t="s">
        <v>18895</v>
      </c>
      <c r="C10780" t="s">
        <v>131</v>
      </c>
      <c r="D10780" s="67" t="s">
        <v>1178</v>
      </c>
      <c r="E10780" t="s">
        <v>15351</v>
      </c>
      <c r="F10780" t="s">
        <v>91</v>
      </c>
      <c r="G10780" t="s">
        <v>893</v>
      </c>
      <c r="H10780" s="67" t="s">
        <v>15585</v>
      </c>
      <c r="I10780" t="s">
        <v>18893</v>
      </c>
      <c r="J10780" t="s">
        <v>895</v>
      </c>
      <c r="K10780" t="s">
        <v>94</v>
      </c>
      <c r="L10780"/>
      <c r="M10780" t="s">
        <v>95</v>
      </c>
      <c r="N10780" t="s">
        <v>18894</v>
      </c>
      <c r="O10780"/>
    </row>
    <row r="10781" spans="1:15">
      <c r="A10781">
        <v>55719401</v>
      </c>
      <c r="B10781" t="s">
        <v>3892</v>
      </c>
      <c r="C10781" t="s">
        <v>8580</v>
      </c>
      <c r="D10781" s="67" t="s">
        <v>18896</v>
      </c>
      <c r="E10781" t="s">
        <v>15351</v>
      </c>
      <c r="F10781" t="s">
        <v>91</v>
      </c>
      <c r="G10781" t="s">
        <v>893</v>
      </c>
      <c r="H10781" s="67" t="s">
        <v>15585</v>
      </c>
      <c r="I10781" t="s">
        <v>18893</v>
      </c>
      <c r="J10781" t="s">
        <v>895</v>
      </c>
      <c r="K10781" t="s">
        <v>94</v>
      </c>
      <c r="L10781"/>
      <c r="M10781" t="s">
        <v>95</v>
      </c>
      <c r="N10781" t="s">
        <v>18894</v>
      </c>
      <c r="O10781"/>
    </row>
    <row r="10782" spans="1:15">
      <c r="A10782">
        <v>855968</v>
      </c>
      <c r="B10782" t="s">
        <v>15008</v>
      </c>
      <c r="C10782" t="s">
        <v>178</v>
      </c>
      <c r="D10782" s="67" t="s">
        <v>18897</v>
      </c>
      <c r="E10782" t="s">
        <v>15351</v>
      </c>
      <c r="F10782" t="s">
        <v>91</v>
      </c>
      <c r="G10782" t="s">
        <v>893</v>
      </c>
      <c r="H10782" s="67" t="s">
        <v>15585</v>
      </c>
      <c r="I10782" t="s">
        <v>18893</v>
      </c>
      <c r="J10782" t="s">
        <v>895</v>
      </c>
      <c r="K10782" t="s">
        <v>94</v>
      </c>
      <c r="L10782"/>
      <c r="M10782" t="s">
        <v>95</v>
      </c>
      <c r="N10782" t="s">
        <v>18894</v>
      </c>
      <c r="O10782"/>
    </row>
    <row r="10783" spans="1:15">
      <c r="A10783">
        <v>152116</v>
      </c>
      <c r="B10783" t="s">
        <v>18898</v>
      </c>
      <c r="C10783" t="s">
        <v>212</v>
      </c>
      <c r="D10783" s="67" t="s">
        <v>18899</v>
      </c>
      <c r="E10783" t="s">
        <v>15351</v>
      </c>
      <c r="F10783" t="s">
        <v>91</v>
      </c>
      <c r="G10783" t="s">
        <v>11467</v>
      </c>
      <c r="H10783" s="67" t="s">
        <v>15585</v>
      </c>
      <c r="I10783" t="s">
        <v>16886</v>
      </c>
      <c r="J10783"/>
      <c r="K10783" t="s">
        <v>94</v>
      </c>
      <c r="L10783"/>
      <c r="M10783" t="s">
        <v>95</v>
      </c>
      <c r="N10783" t="s">
        <v>1658</v>
      </c>
      <c r="O10783"/>
    </row>
    <row r="10784" spans="1:15">
      <c r="A10784">
        <v>144864</v>
      </c>
      <c r="B10784" t="s">
        <v>4543</v>
      </c>
      <c r="C10784" t="s">
        <v>827</v>
      </c>
      <c r="D10784" s="67" t="s">
        <v>18900</v>
      </c>
      <c r="E10784" t="s">
        <v>15351</v>
      </c>
      <c r="F10784" t="s">
        <v>91</v>
      </c>
      <c r="G10784" t="s">
        <v>11467</v>
      </c>
      <c r="H10784" s="67" t="s">
        <v>15585</v>
      </c>
      <c r="I10784" t="s">
        <v>16796</v>
      </c>
      <c r="J10784"/>
      <c r="K10784" t="s">
        <v>94</v>
      </c>
      <c r="L10784"/>
      <c r="M10784" t="s">
        <v>95</v>
      </c>
      <c r="N10784" t="s">
        <v>16797</v>
      </c>
      <c r="O10784"/>
    </row>
    <row r="10785" spans="1:15">
      <c r="A10785">
        <v>148052</v>
      </c>
      <c r="B10785" t="s">
        <v>15583</v>
      </c>
      <c r="C10785" t="s">
        <v>182</v>
      </c>
      <c r="D10785" s="67" t="s">
        <v>15584</v>
      </c>
      <c r="E10785" t="s">
        <v>15351</v>
      </c>
      <c r="F10785" t="s">
        <v>91</v>
      </c>
      <c r="G10785" t="s">
        <v>3954</v>
      </c>
      <c r="H10785" s="67" t="s">
        <v>15585</v>
      </c>
      <c r="I10785" t="s">
        <v>15586</v>
      </c>
      <c r="J10785" t="s">
        <v>3955</v>
      </c>
      <c r="K10785" t="s">
        <v>94</v>
      </c>
      <c r="L10785"/>
      <c r="M10785" t="s">
        <v>95</v>
      </c>
      <c r="N10785" t="s">
        <v>15587</v>
      </c>
      <c r="O10785"/>
    </row>
    <row r="10786" spans="1:15">
      <c r="A10786">
        <v>55601720</v>
      </c>
      <c r="B10786" t="s">
        <v>15588</v>
      </c>
      <c r="C10786" t="s">
        <v>1477</v>
      </c>
      <c r="D10786" s="67" t="s">
        <v>15589</v>
      </c>
      <c r="E10786" t="s">
        <v>15351</v>
      </c>
      <c r="F10786" t="s">
        <v>91</v>
      </c>
      <c r="G10786" t="s">
        <v>3954</v>
      </c>
      <c r="H10786" s="67" t="s">
        <v>15585</v>
      </c>
      <c r="I10786" t="s">
        <v>15586</v>
      </c>
      <c r="J10786" t="s">
        <v>3955</v>
      </c>
      <c r="K10786" t="s">
        <v>94</v>
      </c>
      <c r="L10786"/>
      <c r="M10786" t="s">
        <v>95</v>
      </c>
      <c r="N10786" t="s">
        <v>15587</v>
      </c>
      <c r="O10786"/>
    </row>
    <row r="10787" spans="1:15">
      <c r="A10787">
        <v>856316</v>
      </c>
      <c r="B10787" t="s">
        <v>3077</v>
      </c>
      <c r="C10787" t="s">
        <v>235</v>
      </c>
      <c r="D10787" s="67" t="s">
        <v>16833</v>
      </c>
      <c r="E10787" t="s">
        <v>15351</v>
      </c>
      <c r="F10787" t="s">
        <v>114</v>
      </c>
      <c r="G10787" t="s">
        <v>5724</v>
      </c>
      <c r="H10787" s="67" t="s">
        <v>17104</v>
      </c>
      <c r="I10787" t="s">
        <v>10825</v>
      </c>
      <c r="J10787" t="s">
        <v>5726</v>
      </c>
      <c r="K10787" t="s">
        <v>94</v>
      </c>
      <c r="L10787"/>
      <c r="M10787" t="s">
        <v>95</v>
      </c>
      <c r="N10787" t="s">
        <v>10826</v>
      </c>
      <c r="O10787"/>
    </row>
    <row r="10788" spans="1:15">
      <c r="A10788">
        <v>55672985</v>
      </c>
      <c r="B10788" t="s">
        <v>18901</v>
      </c>
      <c r="C10788" t="s">
        <v>531</v>
      </c>
      <c r="D10788" s="67" t="s">
        <v>18902</v>
      </c>
      <c r="E10788" t="s">
        <v>15352</v>
      </c>
      <c r="F10788" t="s">
        <v>91</v>
      </c>
      <c r="G10788" t="s">
        <v>832</v>
      </c>
      <c r="H10788" s="67" t="s">
        <v>15544</v>
      </c>
      <c r="I10788" t="s">
        <v>879</v>
      </c>
      <c r="J10788" t="s">
        <v>834</v>
      </c>
      <c r="K10788" t="s">
        <v>94</v>
      </c>
      <c r="L10788"/>
      <c r="M10788" t="s">
        <v>95</v>
      </c>
      <c r="N10788" t="s">
        <v>880</v>
      </c>
      <c r="O10788"/>
    </row>
    <row r="10789" spans="1:15">
      <c r="A10789">
        <v>55478562</v>
      </c>
      <c r="B10789" t="s">
        <v>205</v>
      </c>
      <c r="C10789" t="s">
        <v>185</v>
      </c>
      <c r="D10789" s="67" t="s">
        <v>18903</v>
      </c>
      <c r="E10789" t="s">
        <v>15351</v>
      </c>
      <c r="F10789" t="s">
        <v>91</v>
      </c>
      <c r="G10789" t="s">
        <v>92</v>
      </c>
      <c r="H10789" s="67" t="s">
        <v>15544</v>
      </c>
      <c r="I10789" t="s">
        <v>18904</v>
      </c>
      <c r="J10789" t="s">
        <v>93</v>
      </c>
      <c r="K10789" t="s">
        <v>94</v>
      </c>
      <c r="L10789"/>
      <c r="M10789" t="s">
        <v>95</v>
      </c>
      <c r="N10789" t="s">
        <v>18905</v>
      </c>
      <c r="O10789"/>
    </row>
    <row r="10790" spans="1:15">
      <c r="A10790">
        <v>55751662</v>
      </c>
      <c r="B10790" t="s">
        <v>208</v>
      </c>
      <c r="C10790" t="s">
        <v>849</v>
      </c>
      <c r="D10790" s="67" t="s">
        <v>18906</v>
      </c>
      <c r="E10790" t="s">
        <v>15351</v>
      </c>
      <c r="F10790" t="s">
        <v>114</v>
      </c>
      <c r="G10790" t="s">
        <v>92</v>
      </c>
      <c r="H10790" s="67" t="s">
        <v>15544</v>
      </c>
      <c r="I10790" t="s">
        <v>18904</v>
      </c>
      <c r="J10790" t="s">
        <v>93</v>
      </c>
      <c r="K10790" t="s">
        <v>94</v>
      </c>
      <c r="L10790"/>
      <c r="M10790" t="s">
        <v>95</v>
      </c>
      <c r="N10790" t="s">
        <v>18905</v>
      </c>
      <c r="O10790"/>
    </row>
    <row r="10791" spans="1:15">
      <c r="A10791">
        <v>55753737</v>
      </c>
      <c r="B10791" t="s">
        <v>18907</v>
      </c>
      <c r="C10791" t="s">
        <v>143</v>
      </c>
      <c r="D10791" s="67" t="s">
        <v>18043</v>
      </c>
      <c r="E10791" t="s">
        <v>15351</v>
      </c>
      <c r="F10791" t="s">
        <v>91</v>
      </c>
      <c r="G10791" t="s">
        <v>92</v>
      </c>
      <c r="H10791" s="67" t="s">
        <v>15544</v>
      </c>
      <c r="I10791" t="s">
        <v>18904</v>
      </c>
      <c r="J10791" t="s">
        <v>93</v>
      </c>
      <c r="K10791" t="s">
        <v>94</v>
      </c>
      <c r="L10791"/>
      <c r="M10791" t="s">
        <v>95</v>
      </c>
      <c r="N10791" t="s">
        <v>18905</v>
      </c>
      <c r="O10791"/>
    </row>
    <row r="10792" spans="1:15">
      <c r="A10792">
        <v>55753738</v>
      </c>
      <c r="B10792" t="s">
        <v>208</v>
      </c>
      <c r="C10792" t="s">
        <v>180</v>
      </c>
      <c r="D10792" s="67" t="s">
        <v>209</v>
      </c>
      <c r="E10792" t="s">
        <v>15351</v>
      </c>
      <c r="F10792" t="s">
        <v>91</v>
      </c>
      <c r="G10792" t="s">
        <v>92</v>
      </c>
      <c r="H10792" s="67" t="s">
        <v>15544</v>
      </c>
      <c r="I10792" t="s">
        <v>18904</v>
      </c>
      <c r="J10792" t="s">
        <v>93</v>
      </c>
      <c r="K10792" t="s">
        <v>94</v>
      </c>
      <c r="L10792"/>
      <c r="M10792" t="s">
        <v>95</v>
      </c>
      <c r="N10792" t="s">
        <v>18905</v>
      </c>
      <c r="O10792"/>
    </row>
    <row r="10793" spans="1:15">
      <c r="A10793">
        <v>55508374</v>
      </c>
      <c r="B10793" t="s">
        <v>18908</v>
      </c>
      <c r="C10793" t="s">
        <v>1548</v>
      </c>
      <c r="D10793" s="67" t="s">
        <v>18909</v>
      </c>
      <c r="E10793" t="s">
        <v>15351</v>
      </c>
      <c r="F10793" t="s">
        <v>114</v>
      </c>
      <c r="G10793" t="s">
        <v>8606</v>
      </c>
      <c r="H10793" s="67" t="s">
        <v>15414</v>
      </c>
      <c r="I10793" t="s">
        <v>18910</v>
      </c>
      <c r="J10793" t="s">
        <v>1563</v>
      </c>
      <c r="K10793" t="s">
        <v>94</v>
      </c>
      <c r="L10793"/>
      <c r="M10793" t="s">
        <v>95</v>
      </c>
      <c r="N10793" t="s">
        <v>18911</v>
      </c>
      <c r="O10793"/>
    </row>
    <row r="10794" spans="1:15">
      <c r="A10794">
        <v>857017</v>
      </c>
      <c r="B10794" t="s">
        <v>18912</v>
      </c>
      <c r="C10794" t="s">
        <v>232</v>
      </c>
      <c r="D10794" s="67" t="s">
        <v>18913</v>
      </c>
      <c r="E10794" t="s">
        <v>15351</v>
      </c>
      <c r="F10794" t="s">
        <v>114</v>
      </c>
      <c r="G10794" t="s">
        <v>5866</v>
      </c>
      <c r="H10794" s="67" t="s">
        <v>15414</v>
      </c>
      <c r="I10794" t="s">
        <v>6309</v>
      </c>
      <c r="J10794" t="s">
        <v>5845</v>
      </c>
      <c r="K10794" t="s">
        <v>94</v>
      </c>
      <c r="L10794"/>
      <c r="M10794" t="s">
        <v>95</v>
      </c>
      <c r="N10794" t="s">
        <v>11069</v>
      </c>
      <c r="O10794"/>
    </row>
    <row r="10795" spans="1:15">
      <c r="A10795">
        <v>55655099</v>
      </c>
      <c r="B10795" t="s">
        <v>16550</v>
      </c>
      <c r="C10795" t="s">
        <v>662</v>
      </c>
      <c r="D10795" s="67" t="s">
        <v>18914</v>
      </c>
      <c r="E10795" t="s">
        <v>15352</v>
      </c>
      <c r="F10795" t="s">
        <v>91</v>
      </c>
      <c r="G10795" t="s">
        <v>8800</v>
      </c>
      <c r="H10795" s="67" t="s">
        <v>15414</v>
      </c>
      <c r="I10795" t="s">
        <v>16552</v>
      </c>
      <c r="J10795" t="s">
        <v>8802</v>
      </c>
      <c r="K10795" t="s">
        <v>94</v>
      </c>
      <c r="L10795"/>
      <c r="M10795" t="s">
        <v>95</v>
      </c>
      <c r="N10795" t="s">
        <v>16553</v>
      </c>
      <c r="O10795"/>
    </row>
    <row r="10796" spans="1:15">
      <c r="A10796">
        <v>55639098</v>
      </c>
      <c r="B10796" t="s">
        <v>18610</v>
      </c>
      <c r="C10796" t="s">
        <v>215</v>
      </c>
      <c r="D10796" s="67" t="s">
        <v>18915</v>
      </c>
      <c r="E10796" t="s">
        <v>15351</v>
      </c>
      <c r="F10796" t="s">
        <v>91</v>
      </c>
      <c r="G10796" t="s">
        <v>1912</v>
      </c>
      <c r="H10796" s="67" t="s">
        <v>15424</v>
      </c>
      <c r="I10796" t="s">
        <v>18588</v>
      </c>
      <c r="J10796" t="s">
        <v>1805</v>
      </c>
      <c r="K10796" t="s">
        <v>94</v>
      </c>
      <c r="L10796"/>
      <c r="M10796" t="s">
        <v>95</v>
      </c>
      <c r="N10796" t="s">
        <v>896</v>
      </c>
      <c r="O10796"/>
    </row>
    <row r="10797" spans="1:15">
      <c r="A10797">
        <v>664668</v>
      </c>
      <c r="B10797" t="s">
        <v>18916</v>
      </c>
      <c r="C10797" t="s">
        <v>2596</v>
      </c>
      <c r="D10797" s="67" t="s">
        <v>18917</v>
      </c>
      <c r="E10797" t="s">
        <v>173</v>
      </c>
      <c r="F10797" t="s">
        <v>91</v>
      </c>
      <c r="G10797" t="s">
        <v>1912</v>
      </c>
      <c r="H10797" s="67" t="s">
        <v>15424</v>
      </c>
      <c r="I10797" t="s">
        <v>18588</v>
      </c>
      <c r="J10797" t="s">
        <v>1805</v>
      </c>
      <c r="K10797" t="s">
        <v>94</v>
      </c>
      <c r="L10797"/>
      <c r="M10797" t="s">
        <v>95</v>
      </c>
      <c r="N10797" t="s">
        <v>896</v>
      </c>
      <c r="O10797"/>
    </row>
    <row r="10798" spans="1:15">
      <c r="A10798">
        <v>366979</v>
      </c>
      <c r="B10798" t="s">
        <v>18918</v>
      </c>
      <c r="C10798" t="s">
        <v>204</v>
      </c>
      <c r="D10798" s="67" t="s">
        <v>18919</v>
      </c>
      <c r="E10798" t="s">
        <v>15351</v>
      </c>
      <c r="F10798" t="s">
        <v>91</v>
      </c>
      <c r="G10798" t="s">
        <v>832</v>
      </c>
      <c r="H10798" s="67" t="s">
        <v>15424</v>
      </c>
      <c r="I10798" t="s">
        <v>18920</v>
      </c>
      <c r="J10798" t="s">
        <v>834</v>
      </c>
      <c r="K10798" t="s">
        <v>94</v>
      </c>
      <c r="L10798"/>
      <c r="M10798" t="s">
        <v>95</v>
      </c>
      <c r="N10798" t="s">
        <v>18921</v>
      </c>
      <c r="O10798"/>
    </row>
    <row r="10799" spans="1:15">
      <c r="A10799">
        <v>55597319</v>
      </c>
      <c r="B10799" t="s">
        <v>18922</v>
      </c>
      <c r="C10799" t="s">
        <v>240</v>
      </c>
      <c r="D10799" s="67" t="s">
        <v>18923</v>
      </c>
      <c r="E10799" t="s">
        <v>15351</v>
      </c>
      <c r="F10799" t="s">
        <v>91</v>
      </c>
      <c r="G10799" t="s">
        <v>832</v>
      </c>
      <c r="H10799" s="67" t="s">
        <v>15424</v>
      </c>
      <c r="I10799" t="s">
        <v>18920</v>
      </c>
      <c r="J10799" t="s">
        <v>834</v>
      </c>
      <c r="K10799" t="s">
        <v>94</v>
      </c>
      <c r="L10799"/>
      <c r="M10799" t="s">
        <v>95</v>
      </c>
      <c r="N10799" t="s">
        <v>18921</v>
      </c>
      <c r="O10799"/>
    </row>
    <row r="10800" spans="1:15">
      <c r="A10800">
        <v>55655051</v>
      </c>
      <c r="B10800" t="s">
        <v>18924</v>
      </c>
      <c r="C10800" t="s">
        <v>182</v>
      </c>
      <c r="D10800" s="67" t="s">
        <v>18925</v>
      </c>
      <c r="E10800" t="s">
        <v>15351</v>
      </c>
      <c r="F10800" t="s">
        <v>91</v>
      </c>
      <c r="G10800" t="s">
        <v>832</v>
      </c>
      <c r="H10800" s="67" t="s">
        <v>15424</v>
      </c>
      <c r="I10800" t="s">
        <v>18920</v>
      </c>
      <c r="J10800" t="s">
        <v>834</v>
      </c>
      <c r="K10800" t="s">
        <v>94</v>
      </c>
      <c r="L10800"/>
      <c r="M10800" t="s">
        <v>95</v>
      </c>
      <c r="N10800" t="s">
        <v>18921</v>
      </c>
      <c r="O10800"/>
    </row>
    <row r="10801" spans="1:15">
      <c r="A10801">
        <v>55655167</v>
      </c>
      <c r="B10801" t="s">
        <v>18926</v>
      </c>
      <c r="C10801" t="s">
        <v>143</v>
      </c>
      <c r="D10801" s="67" t="s">
        <v>18927</v>
      </c>
      <c r="E10801" t="s">
        <v>15351</v>
      </c>
      <c r="F10801" t="s">
        <v>91</v>
      </c>
      <c r="G10801" t="s">
        <v>832</v>
      </c>
      <c r="H10801" s="67" t="s">
        <v>15424</v>
      </c>
      <c r="I10801" t="s">
        <v>18920</v>
      </c>
      <c r="J10801" t="s">
        <v>834</v>
      </c>
      <c r="K10801" t="s">
        <v>94</v>
      </c>
      <c r="L10801"/>
      <c r="M10801" t="s">
        <v>95</v>
      </c>
      <c r="N10801" t="s">
        <v>18921</v>
      </c>
      <c r="O10801"/>
    </row>
    <row r="10802" spans="1:15">
      <c r="A10802">
        <v>55605821</v>
      </c>
      <c r="B10802" t="s">
        <v>18928</v>
      </c>
      <c r="C10802" t="s">
        <v>151</v>
      </c>
      <c r="D10802" s="67" t="s">
        <v>13772</v>
      </c>
      <c r="E10802" t="s">
        <v>15352</v>
      </c>
      <c r="F10802" t="s">
        <v>91</v>
      </c>
      <c r="G10802" t="s">
        <v>832</v>
      </c>
      <c r="H10802" s="67" t="s">
        <v>15424</v>
      </c>
      <c r="I10802" t="s">
        <v>18920</v>
      </c>
      <c r="J10802" t="s">
        <v>834</v>
      </c>
      <c r="K10802" t="s">
        <v>94</v>
      </c>
      <c r="L10802"/>
      <c r="M10802" t="s">
        <v>95</v>
      </c>
      <c r="N10802" t="s">
        <v>18921</v>
      </c>
      <c r="O10802"/>
    </row>
    <row r="10803" spans="1:15">
      <c r="A10803">
        <v>55710175</v>
      </c>
      <c r="B10803" t="s">
        <v>18929</v>
      </c>
      <c r="C10803" t="s">
        <v>186</v>
      </c>
      <c r="D10803" s="67" t="s">
        <v>18930</v>
      </c>
      <c r="E10803" t="s">
        <v>15352</v>
      </c>
      <c r="F10803" t="s">
        <v>91</v>
      </c>
      <c r="G10803" t="s">
        <v>832</v>
      </c>
      <c r="H10803" s="67" t="s">
        <v>15424</v>
      </c>
      <c r="I10803" t="s">
        <v>18920</v>
      </c>
      <c r="J10803" t="s">
        <v>834</v>
      </c>
      <c r="K10803" t="s">
        <v>94</v>
      </c>
      <c r="L10803"/>
      <c r="M10803" t="s">
        <v>95</v>
      </c>
      <c r="N10803" t="s">
        <v>18921</v>
      </c>
      <c r="O10803"/>
    </row>
    <row r="10804" spans="1:15">
      <c r="A10804">
        <v>55710182</v>
      </c>
      <c r="B10804" t="s">
        <v>18931</v>
      </c>
      <c r="C10804" t="s">
        <v>528</v>
      </c>
      <c r="D10804" s="67" t="s">
        <v>18932</v>
      </c>
      <c r="E10804" t="s">
        <v>15352</v>
      </c>
      <c r="F10804" t="s">
        <v>91</v>
      </c>
      <c r="G10804" t="s">
        <v>832</v>
      </c>
      <c r="H10804" s="67" t="s">
        <v>15424</v>
      </c>
      <c r="I10804" t="s">
        <v>18920</v>
      </c>
      <c r="J10804" t="s">
        <v>834</v>
      </c>
      <c r="K10804" t="s">
        <v>94</v>
      </c>
      <c r="L10804"/>
      <c r="M10804" t="s">
        <v>95</v>
      </c>
      <c r="N10804" t="s">
        <v>18921</v>
      </c>
      <c r="O10804"/>
    </row>
    <row r="10805" spans="1:15">
      <c r="A10805">
        <v>692884</v>
      </c>
      <c r="B10805" t="s">
        <v>18933</v>
      </c>
      <c r="C10805" t="s">
        <v>142</v>
      </c>
      <c r="D10805" s="67" t="s">
        <v>18934</v>
      </c>
      <c r="E10805" t="s">
        <v>15351</v>
      </c>
      <c r="F10805" t="s">
        <v>91</v>
      </c>
      <c r="G10805" t="s">
        <v>832</v>
      </c>
      <c r="H10805" s="67" t="s">
        <v>15424</v>
      </c>
      <c r="I10805" t="s">
        <v>18920</v>
      </c>
      <c r="J10805" t="s">
        <v>834</v>
      </c>
      <c r="K10805" t="s">
        <v>94</v>
      </c>
      <c r="L10805"/>
      <c r="M10805" t="s">
        <v>95</v>
      </c>
      <c r="N10805" t="s">
        <v>18921</v>
      </c>
      <c r="O10805"/>
    </row>
    <row r="10806" spans="1:15">
      <c r="A10806">
        <v>854417</v>
      </c>
      <c r="B10806" t="s">
        <v>16024</v>
      </c>
      <c r="C10806" t="s">
        <v>658</v>
      </c>
      <c r="D10806" s="67" t="s">
        <v>16774</v>
      </c>
      <c r="E10806" t="s">
        <v>15351</v>
      </c>
      <c r="F10806" t="s">
        <v>91</v>
      </c>
      <c r="G10806" t="s">
        <v>832</v>
      </c>
      <c r="H10806" s="67" t="s">
        <v>15424</v>
      </c>
      <c r="I10806" t="s">
        <v>18920</v>
      </c>
      <c r="J10806" t="s">
        <v>834</v>
      </c>
      <c r="K10806" t="s">
        <v>94</v>
      </c>
      <c r="L10806"/>
      <c r="M10806" t="s">
        <v>95</v>
      </c>
      <c r="N10806" t="s">
        <v>18921</v>
      </c>
      <c r="O10806"/>
    </row>
    <row r="10807" spans="1:15">
      <c r="A10807">
        <v>854419</v>
      </c>
      <c r="B10807" t="s">
        <v>18935</v>
      </c>
      <c r="C10807" t="s">
        <v>197</v>
      </c>
      <c r="D10807" s="67" t="s">
        <v>18936</v>
      </c>
      <c r="E10807" t="s">
        <v>15351</v>
      </c>
      <c r="F10807" t="s">
        <v>91</v>
      </c>
      <c r="G10807" t="s">
        <v>832</v>
      </c>
      <c r="H10807" s="67" t="s">
        <v>15424</v>
      </c>
      <c r="I10807" t="s">
        <v>18920</v>
      </c>
      <c r="J10807" t="s">
        <v>834</v>
      </c>
      <c r="K10807" t="s">
        <v>94</v>
      </c>
      <c r="L10807"/>
      <c r="M10807" t="s">
        <v>95</v>
      </c>
      <c r="N10807" t="s">
        <v>18921</v>
      </c>
      <c r="O10807"/>
    </row>
    <row r="10808" spans="1:15">
      <c r="A10808">
        <v>164353</v>
      </c>
      <c r="B10808" t="s">
        <v>627</v>
      </c>
      <c r="C10808" t="s">
        <v>353</v>
      </c>
      <c r="D10808" s="67" t="s">
        <v>17361</v>
      </c>
      <c r="E10808" t="s">
        <v>15351</v>
      </c>
      <c r="F10808" t="s">
        <v>91</v>
      </c>
      <c r="G10808" t="s">
        <v>832</v>
      </c>
      <c r="H10808" s="67" t="s">
        <v>15424</v>
      </c>
      <c r="I10808" t="s">
        <v>18920</v>
      </c>
      <c r="J10808" t="s">
        <v>834</v>
      </c>
      <c r="K10808" t="s">
        <v>94</v>
      </c>
      <c r="L10808"/>
      <c r="M10808" t="s">
        <v>95</v>
      </c>
      <c r="N10808" t="s">
        <v>18921</v>
      </c>
      <c r="O10808"/>
    </row>
    <row r="10809" spans="1:15">
      <c r="A10809">
        <v>55599345</v>
      </c>
      <c r="B10809" t="s">
        <v>18937</v>
      </c>
      <c r="C10809" t="s">
        <v>143</v>
      </c>
      <c r="D10809" s="67" t="s">
        <v>18938</v>
      </c>
      <c r="E10809" t="s">
        <v>15351</v>
      </c>
      <c r="F10809" t="s">
        <v>91</v>
      </c>
      <c r="G10809" t="s">
        <v>8700</v>
      </c>
      <c r="H10809" s="67" t="s">
        <v>16915</v>
      </c>
      <c r="I10809" t="s">
        <v>18655</v>
      </c>
      <c r="J10809" t="s">
        <v>817</v>
      </c>
      <c r="K10809" t="s">
        <v>94</v>
      </c>
      <c r="L10809"/>
      <c r="M10809" t="s">
        <v>95</v>
      </c>
      <c r="N10809" t="s">
        <v>18656</v>
      </c>
      <c r="O10809"/>
    </row>
    <row r="10810" spans="1:15">
      <c r="A10810">
        <v>55600020</v>
      </c>
      <c r="B10810" t="s">
        <v>18939</v>
      </c>
      <c r="C10810" t="s">
        <v>90</v>
      </c>
      <c r="D10810" s="67" t="s">
        <v>18940</v>
      </c>
      <c r="E10810" t="s">
        <v>15351</v>
      </c>
      <c r="F10810" t="s">
        <v>91</v>
      </c>
      <c r="G10810" t="s">
        <v>92</v>
      </c>
      <c r="H10810" s="67" t="s">
        <v>16915</v>
      </c>
      <c r="I10810" t="s">
        <v>18941</v>
      </c>
      <c r="J10810" t="s">
        <v>93</v>
      </c>
      <c r="K10810" t="s">
        <v>94</v>
      </c>
      <c r="L10810"/>
      <c r="M10810" t="s">
        <v>95</v>
      </c>
      <c r="N10810" t="s">
        <v>96</v>
      </c>
      <c r="O10810"/>
    </row>
    <row r="10811" spans="1:15">
      <c r="A10811">
        <v>250254</v>
      </c>
      <c r="B10811" t="s">
        <v>18942</v>
      </c>
      <c r="C10811" t="s">
        <v>8580</v>
      </c>
      <c r="D10811" s="67" t="s">
        <v>10974</v>
      </c>
      <c r="E10811" t="s">
        <v>15351</v>
      </c>
      <c r="F10811" t="s">
        <v>91</v>
      </c>
      <c r="G10811" t="s">
        <v>16309</v>
      </c>
      <c r="H10811" s="67" t="s">
        <v>16915</v>
      </c>
      <c r="I10811" t="s">
        <v>18943</v>
      </c>
      <c r="J10811" t="s">
        <v>5201</v>
      </c>
      <c r="K10811" t="s">
        <v>94</v>
      </c>
      <c r="L10811"/>
      <c r="M10811" t="s">
        <v>95</v>
      </c>
      <c r="N10811" t="s">
        <v>18944</v>
      </c>
      <c r="O10811"/>
    </row>
    <row r="10812" spans="1:15">
      <c r="A10812">
        <v>55654718</v>
      </c>
      <c r="B10812" t="s">
        <v>18942</v>
      </c>
      <c r="C10812" t="s">
        <v>304</v>
      </c>
      <c r="D10812" s="67" t="s">
        <v>8697</v>
      </c>
      <c r="E10812" t="s">
        <v>15351</v>
      </c>
      <c r="F10812" t="s">
        <v>114</v>
      </c>
      <c r="G10812" t="s">
        <v>16309</v>
      </c>
      <c r="H10812" s="67" t="s">
        <v>16915</v>
      </c>
      <c r="I10812" t="s">
        <v>18943</v>
      </c>
      <c r="J10812" t="s">
        <v>5201</v>
      </c>
      <c r="K10812" t="s">
        <v>94</v>
      </c>
      <c r="L10812"/>
      <c r="M10812" t="s">
        <v>95</v>
      </c>
      <c r="N10812" t="s">
        <v>18944</v>
      </c>
      <c r="O10812"/>
    </row>
    <row r="10813" spans="1:15">
      <c r="A10813">
        <v>55719230</v>
      </c>
      <c r="B10813" t="s">
        <v>18942</v>
      </c>
      <c r="C10813" t="s">
        <v>186</v>
      </c>
      <c r="D10813" s="67" t="s">
        <v>11963</v>
      </c>
      <c r="E10813" t="s">
        <v>15352</v>
      </c>
      <c r="F10813" t="s">
        <v>91</v>
      </c>
      <c r="G10813" t="s">
        <v>16309</v>
      </c>
      <c r="H10813" s="67" t="s">
        <v>16915</v>
      </c>
      <c r="I10813" t="s">
        <v>18943</v>
      </c>
      <c r="J10813" t="s">
        <v>5201</v>
      </c>
      <c r="K10813" t="s">
        <v>94</v>
      </c>
      <c r="L10813"/>
      <c r="M10813" t="s">
        <v>95</v>
      </c>
      <c r="N10813" t="s">
        <v>18944</v>
      </c>
      <c r="O10813"/>
    </row>
    <row r="10814" spans="1:15">
      <c r="A10814">
        <v>55722816</v>
      </c>
      <c r="B10814" t="s">
        <v>18942</v>
      </c>
      <c r="C10814" t="s">
        <v>318</v>
      </c>
      <c r="D10814" s="67" t="s">
        <v>1527</v>
      </c>
      <c r="E10814" t="s">
        <v>1001</v>
      </c>
      <c r="F10814" t="s">
        <v>91</v>
      </c>
      <c r="G10814" t="s">
        <v>16309</v>
      </c>
      <c r="H10814" s="67" t="s">
        <v>16915</v>
      </c>
      <c r="I10814" t="s">
        <v>18943</v>
      </c>
      <c r="J10814" t="s">
        <v>5201</v>
      </c>
      <c r="K10814" t="s">
        <v>94</v>
      </c>
      <c r="L10814"/>
      <c r="M10814" t="s">
        <v>95</v>
      </c>
      <c r="N10814" t="s">
        <v>18944</v>
      </c>
      <c r="O10814"/>
    </row>
    <row r="10815" spans="1:15">
      <c r="A10815">
        <v>55610123</v>
      </c>
      <c r="B10815" t="s">
        <v>18945</v>
      </c>
      <c r="C10815" t="s">
        <v>6343</v>
      </c>
      <c r="D10815" s="67" t="s">
        <v>18946</v>
      </c>
      <c r="E10815" t="s">
        <v>15352</v>
      </c>
      <c r="F10815" t="s">
        <v>91</v>
      </c>
      <c r="G10815" t="s">
        <v>11467</v>
      </c>
      <c r="H10815" s="67" t="s">
        <v>16915</v>
      </c>
      <c r="I10815" t="s">
        <v>16911</v>
      </c>
      <c r="J10815"/>
      <c r="K10815" t="s">
        <v>94</v>
      </c>
      <c r="L10815"/>
      <c r="M10815" t="s">
        <v>95</v>
      </c>
      <c r="N10815" t="s">
        <v>16912</v>
      </c>
      <c r="O10815"/>
    </row>
    <row r="10816" spans="1:15">
      <c r="A10816">
        <v>55610800</v>
      </c>
      <c r="B10816" t="s">
        <v>2650</v>
      </c>
      <c r="C10816" t="s">
        <v>153</v>
      </c>
      <c r="D10816" s="67" t="s">
        <v>18947</v>
      </c>
      <c r="E10816" t="s">
        <v>15351</v>
      </c>
      <c r="F10816" t="s">
        <v>91</v>
      </c>
      <c r="G10816" t="s">
        <v>11467</v>
      </c>
      <c r="H10816" s="67" t="s">
        <v>16915</v>
      </c>
      <c r="I10816" t="s">
        <v>16911</v>
      </c>
      <c r="J10816"/>
      <c r="K10816" t="s">
        <v>94</v>
      </c>
      <c r="L10816"/>
      <c r="M10816" t="s">
        <v>95</v>
      </c>
      <c r="N10816" t="s">
        <v>16912</v>
      </c>
      <c r="O10816"/>
    </row>
    <row r="10817" spans="1:15">
      <c r="A10817">
        <v>55610807</v>
      </c>
      <c r="B10817" t="s">
        <v>18948</v>
      </c>
      <c r="C10817" t="s">
        <v>148</v>
      </c>
      <c r="D10817" s="67" t="s">
        <v>18949</v>
      </c>
      <c r="E10817" t="s">
        <v>15351</v>
      </c>
      <c r="F10817" t="s">
        <v>91</v>
      </c>
      <c r="G10817" t="s">
        <v>11467</v>
      </c>
      <c r="H10817" s="67" t="s">
        <v>16915</v>
      </c>
      <c r="I10817" t="s">
        <v>16911</v>
      </c>
      <c r="J10817"/>
      <c r="K10817" t="s">
        <v>94</v>
      </c>
      <c r="L10817"/>
      <c r="M10817" t="s">
        <v>95</v>
      </c>
      <c r="N10817" t="s">
        <v>16912</v>
      </c>
      <c r="O10817"/>
    </row>
    <row r="10818" spans="1:15">
      <c r="A10818">
        <v>55760314</v>
      </c>
      <c r="B10818" t="s">
        <v>18950</v>
      </c>
      <c r="C10818" t="s">
        <v>452</v>
      </c>
      <c r="D10818" s="67" t="s">
        <v>6152</v>
      </c>
      <c r="E10818" t="s">
        <v>15351</v>
      </c>
      <c r="F10818" t="s">
        <v>91</v>
      </c>
      <c r="G10818" t="s">
        <v>11467</v>
      </c>
      <c r="H10818" s="67" t="s">
        <v>16915</v>
      </c>
      <c r="I10818" t="s">
        <v>16911</v>
      </c>
      <c r="J10818"/>
      <c r="K10818" t="s">
        <v>94</v>
      </c>
      <c r="L10818"/>
      <c r="M10818" t="s">
        <v>95</v>
      </c>
      <c r="N10818" t="s">
        <v>16912</v>
      </c>
      <c r="O10818"/>
    </row>
    <row r="10819" spans="1:15">
      <c r="A10819">
        <v>857403</v>
      </c>
      <c r="B10819" t="s">
        <v>18951</v>
      </c>
      <c r="C10819" t="s">
        <v>744</v>
      </c>
      <c r="D10819" s="67" t="s">
        <v>18952</v>
      </c>
      <c r="E10819" t="s">
        <v>15352</v>
      </c>
      <c r="F10819" t="s">
        <v>91</v>
      </c>
      <c r="G10819" t="s">
        <v>11467</v>
      </c>
      <c r="H10819" s="67" t="s">
        <v>16915</v>
      </c>
      <c r="I10819" t="s">
        <v>16911</v>
      </c>
      <c r="J10819"/>
      <c r="K10819" t="s">
        <v>94</v>
      </c>
      <c r="L10819"/>
      <c r="M10819" t="s">
        <v>95</v>
      </c>
      <c r="N10819" t="s">
        <v>16912</v>
      </c>
      <c r="O10819"/>
    </row>
    <row r="10820" spans="1:15">
      <c r="A10820">
        <v>211455</v>
      </c>
      <c r="B10820" t="s">
        <v>18953</v>
      </c>
      <c r="C10820" t="s">
        <v>1446</v>
      </c>
      <c r="D10820" s="67" t="s">
        <v>18954</v>
      </c>
      <c r="E10820" t="s">
        <v>15352</v>
      </c>
      <c r="F10820" t="s">
        <v>91</v>
      </c>
      <c r="G10820" t="s">
        <v>11467</v>
      </c>
      <c r="H10820" s="67" t="s">
        <v>16915</v>
      </c>
      <c r="I10820" t="s">
        <v>18670</v>
      </c>
      <c r="J10820"/>
      <c r="K10820" t="s">
        <v>94</v>
      </c>
      <c r="L10820"/>
      <c r="M10820" t="s">
        <v>95</v>
      </c>
      <c r="N10820" t="s">
        <v>18671</v>
      </c>
      <c r="O10820"/>
    </row>
    <row r="10821" spans="1:15">
      <c r="A10821">
        <v>55692514</v>
      </c>
      <c r="B10821" t="s">
        <v>106</v>
      </c>
      <c r="C10821" t="s">
        <v>143</v>
      </c>
      <c r="D10821" s="67" t="s">
        <v>18955</v>
      </c>
      <c r="E10821" t="s">
        <v>15351</v>
      </c>
      <c r="F10821" t="s">
        <v>91</v>
      </c>
      <c r="G10821" t="s">
        <v>8050</v>
      </c>
      <c r="H10821" s="67" t="s">
        <v>15502</v>
      </c>
      <c r="I10821" t="s">
        <v>8366</v>
      </c>
      <c r="J10821" t="s">
        <v>8051</v>
      </c>
      <c r="K10821" t="s">
        <v>94</v>
      </c>
      <c r="L10821"/>
      <c r="M10821" t="s">
        <v>95</v>
      </c>
      <c r="N10821" t="s">
        <v>11373</v>
      </c>
      <c r="O10821"/>
    </row>
    <row r="10822" spans="1:15">
      <c r="A10822">
        <v>854419</v>
      </c>
      <c r="B10822" t="s">
        <v>18935</v>
      </c>
      <c r="C10822" t="s">
        <v>197</v>
      </c>
      <c r="D10822" s="67" t="s">
        <v>18936</v>
      </c>
      <c r="E10822" t="s">
        <v>15351</v>
      </c>
      <c r="F10822" t="s">
        <v>91</v>
      </c>
      <c r="G10822" t="s">
        <v>832</v>
      </c>
      <c r="H10822" s="67" t="s">
        <v>15502</v>
      </c>
      <c r="I10822" t="s">
        <v>18920</v>
      </c>
      <c r="J10822" t="s">
        <v>834</v>
      </c>
      <c r="K10822" t="s">
        <v>94</v>
      </c>
      <c r="L10822"/>
      <c r="M10822" t="s">
        <v>95</v>
      </c>
      <c r="N10822" t="s">
        <v>18921</v>
      </c>
      <c r="O10822"/>
    </row>
    <row r="10823" spans="1:15">
      <c r="A10823">
        <v>55600553</v>
      </c>
      <c r="B10823" t="s">
        <v>15774</v>
      </c>
      <c r="C10823" t="s">
        <v>118</v>
      </c>
      <c r="D10823" s="67" t="s">
        <v>8834</v>
      </c>
      <c r="E10823" t="s">
        <v>15351</v>
      </c>
      <c r="F10823" t="s">
        <v>91</v>
      </c>
      <c r="G10823" t="s">
        <v>8828</v>
      </c>
      <c r="H10823" s="67" t="s">
        <v>15502</v>
      </c>
      <c r="I10823" t="s">
        <v>8829</v>
      </c>
      <c r="J10823" t="s">
        <v>8830</v>
      </c>
      <c r="K10823" t="s">
        <v>94</v>
      </c>
      <c r="L10823"/>
      <c r="M10823" t="s">
        <v>95</v>
      </c>
      <c r="N10823" t="s">
        <v>10742</v>
      </c>
      <c r="O10823"/>
    </row>
    <row r="10824" spans="1:15">
      <c r="A10824">
        <v>55641234</v>
      </c>
      <c r="B10824" t="s">
        <v>750</v>
      </c>
      <c r="C10824" t="s">
        <v>151</v>
      </c>
      <c r="D10824" s="67" t="s">
        <v>6740</v>
      </c>
      <c r="E10824" t="s">
        <v>15351</v>
      </c>
      <c r="F10824" t="s">
        <v>91</v>
      </c>
      <c r="G10824" t="s">
        <v>1912</v>
      </c>
      <c r="H10824" s="67" t="s">
        <v>15502</v>
      </c>
      <c r="I10824" t="s">
        <v>18588</v>
      </c>
      <c r="J10824" t="s">
        <v>1805</v>
      </c>
      <c r="K10824" t="s">
        <v>94</v>
      </c>
      <c r="L10824"/>
      <c r="M10824" t="s">
        <v>95</v>
      </c>
      <c r="N10824" t="s">
        <v>896</v>
      </c>
      <c r="O10824"/>
    </row>
    <row r="10825" spans="1:15">
      <c r="A10825">
        <v>55666917</v>
      </c>
      <c r="B10825" t="s">
        <v>18956</v>
      </c>
      <c r="C10825" t="s">
        <v>5681</v>
      </c>
      <c r="D10825" s="67" t="s">
        <v>1456</v>
      </c>
      <c r="E10825" t="s">
        <v>15351</v>
      </c>
      <c r="F10825" t="s">
        <v>91</v>
      </c>
      <c r="G10825" t="s">
        <v>8800</v>
      </c>
      <c r="H10825" s="67" t="s">
        <v>15502</v>
      </c>
      <c r="I10825" t="s">
        <v>16400</v>
      </c>
      <c r="J10825" t="s">
        <v>8802</v>
      </c>
      <c r="K10825" t="s">
        <v>94</v>
      </c>
      <c r="L10825"/>
      <c r="M10825" t="s">
        <v>95</v>
      </c>
      <c r="N10825" t="s">
        <v>16401</v>
      </c>
      <c r="O10825"/>
    </row>
    <row r="10826" spans="1:15">
      <c r="A10826">
        <v>55783407</v>
      </c>
      <c r="B10826" t="s">
        <v>1135</v>
      </c>
      <c r="C10826" t="s">
        <v>402</v>
      </c>
      <c r="D10826" s="67" t="s">
        <v>18957</v>
      </c>
      <c r="E10826" t="s">
        <v>173</v>
      </c>
      <c r="F10826" t="s">
        <v>91</v>
      </c>
      <c r="G10826" t="s">
        <v>5844</v>
      </c>
      <c r="H10826" s="67" t="s">
        <v>15502</v>
      </c>
      <c r="I10826" t="s">
        <v>18684</v>
      </c>
      <c r="J10826" t="s">
        <v>5845</v>
      </c>
      <c r="K10826" t="s">
        <v>94</v>
      </c>
      <c r="L10826"/>
      <c r="M10826" t="s">
        <v>95</v>
      </c>
      <c r="N10826" t="s">
        <v>18685</v>
      </c>
      <c r="O10826"/>
    </row>
    <row r="10827" spans="1:15">
      <c r="A10827">
        <v>364985</v>
      </c>
      <c r="B10827" t="s">
        <v>18958</v>
      </c>
      <c r="C10827" t="s">
        <v>140</v>
      </c>
      <c r="D10827" s="67" t="s">
        <v>18959</v>
      </c>
      <c r="E10827" t="s">
        <v>15351</v>
      </c>
      <c r="F10827" t="s">
        <v>91</v>
      </c>
      <c r="G10827" t="s">
        <v>8744</v>
      </c>
      <c r="H10827" s="67" t="s">
        <v>15418</v>
      </c>
      <c r="I10827" t="s">
        <v>17467</v>
      </c>
      <c r="J10827" t="s">
        <v>834</v>
      </c>
      <c r="K10827" t="s">
        <v>94</v>
      </c>
      <c r="L10827"/>
      <c r="M10827" t="s">
        <v>95</v>
      </c>
      <c r="N10827" t="s">
        <v>17468</v>
      </c>
      <c r="O10827"/>
    </row>
    <row r="10828" spans="1:15">
      <c r="A10828">
        <v>55644691</v>
      </c>
      <c r="B10828" t="s">
        <v>8937</v>
      </c>
      <c r="C10828" t="s">
        <v>1049</v>
      </c>
      <c r="D10828" s="67" t="s">
        <v>2559</v>
      </c>
      <c r="E10828" t="s">
        <v>1007</v>
      </c>
      <c r="F10828" t="s">
        <v>91</v>
      </c>
      <c r="G10828" t="s">
        <v>3954</v>
      </c>
      <c r="H10828" s="67" t="s">
        <v>15418</v>
      </c>
      <c r="I10828" t="s">
        <v>18360</v>
      </c>
      <c r="J10828" t="s">
        <v>3955</v>
      </c>
      <c r="K10828" t="s">
        <v>94</v>
      </c>
      <c r="L10828"/>
      <c r="M10828" t="s">
        <v>95</v>
      </c>
      <c r="N10828" t="s">
        <v>18361</v>
      </c>
      <c r="O10828"/>
    </row>
    <row r="10829" spans="1:15">
      <c r="A10829">
        <v>55661690</v>
      </c>
      <c r="B10829" t="s">
        <v>18960</v>
      </c>
      <c r="C10829" t="s">
        <v>1436</v>
      </c>
      <c r="D10829" s="67" t="s">
        <v>18961</v>
      </c>
      <c r="E10829" t="s">
        <v>912</v>
      </c>
      <c r="F10829" t="s">
        <v>91</v>
      </c>
      <c r="G10829" t="s">
        <v>3954</v>
      </c>
      <c r="H10829" s="67" t="s">
        <v>15418</v>
      </c>
      <c r="I10829" t="s">
        <v>18360</v>
      </c>
      <c r="J10829" t="s">
        <v>3955</v>
      </c>
      <c r="K10829" t="s">
        <v>94</v>
      </c>
      <c r="L10829"/>
      <c r="M10829" t="s">
        <v>95</v>
      </c>
      <c r="N10829" t="s">
        <v>18361</v>
      </c>
      <c r="O10829"/>
    </row>
    <row r="10830" spans="1:15">
      <c r="A10830">
        <v>55661691</v>
      </c>
      <c r="B10830" t="s">
        <v>18960</v>
      </c>
      <c r="C10830" t="s">
        <v>322</v>
      </c>
      <c r="D10830" s="67" t="s">
        <v>18962</v>
      </c>
      <c r="E10830" t="s">
        <v>173</v>
      </c>
      <c r="F10830" t="s">
        <v>91</v>
      </c>
      <c r="G10830" t="s">
        <v>3954</v>
      </c>
      <c r="H10830" s="67" t="s">
        <v>15418</v>
      </c>
      <c r="I10830" t="s">
        <v>18360</v>
      </c>
      <c r="J10830" t="s">
        <v>3955</v>
      </c>
      <c r="K10830" t="s">
        <v>94</v>
      </c>
      <c r="L10830"/>
      <c r="M10830" t="s">
        <v>95</v>
      </c>
      <c r="N10830" t="s">
        <v>18361</v>
      </c>
      <c r="O10830"/>
    </row>
    <row r="10831" spans="1:15">
      <c r="A10831">
        <v>55758785</v>
      </c>
      <c r="B10831" t="s">
        <v>18963</v>
      </c>
      <c r="C10831" t="s">
        <v>18964</v>
      </c>
      <c r="D10831" s="67" t="s">
        <v>15507</v>
      </c>
      <c r="E10831" t="s">
        <v>15351</v>
      </c>
      <c r="F10831" t="s">
        <v>91</v>
      </c>
      <c r="G10831" t="s">
        <v>3954</v>
      </c>
      <c r="H10831" s="67" t="s">
        <v>15418</v>
      </c>
      <c r="I10831" t="s">
        <v>18360</v>
      </c>
      <c r="J10831" t="s">
        <v>3955</v>
      </c>
      <c r="K10831" t="s">
        <v>94</v>
      </c>
      <c r="L10831"/>
      <c r="M10831" t="s">
        <v>95</v>
      </c>
      <c r="N10831" t="s">
        <v>18361</v>
      </c>
      <c r="O10831"/>
    </row>
    <row r="10832" spans="1:15">
      <c r="A10832">
        <v>55630812</v>
      </c>
      <c r="B10832" t="s">
        <v>3935</v>
      </c>
      <c r="C10832" t="s">
        <v>548</v>
      </c>
      <c r="D10832" s="67" t="s">
        <v>1227</v>
      </c>
      <c r="E10832" t="s">
        <v>15351</v>
      </c>
      <c r="F10832" t="s">
        <v>91</v>
      </c>
      <c r="G10832" t="s">
        <v>3954</v>
      </c>
      <c r="H10832" s="67" t="s">
        <v>15418</v>
      </c>
      <c r="I10832" t="s">
        <v>18360</v>
      </c>
      <c r="J10832" t="s">
        <v>3955</v>
      </c>
      <c r="K10832" t="s">
        <v>94</v>
      </c>
      <c r="L10832"/>
      <c r="M10832" t="s">
        <v>95</v>
      </c>
      <c r="N10832" t="s">
        <v>18361</v>
      </c>
      <c r="O10832"/>
    </row>
    <row r="10833" spans="1:15">
      <c r="A10833">
        <v>55638395</v>
      </c>
      <c r="B10833" t="s">
        <v>18965</v>
      </c>
      <c r="C10833" t="s">
        <v>2982</v>
      </c>
      <c r="D10833" s="67" t="s">
        <v>18966</v>
      </c>
      <c r="E10833" t="s">
        <v>15352</v>
      </c>
      <c r="F10833" t="s">
        <v>91</v>
      </c>
      <c r="G10833" t="s">
        <v>3954</v>
      </c>
      <c r="H10833" s="67" t="s">
        <v>15418</v>
      </c>
      <c r="I10833" t="s">
        <v>18360</v>
      </c>
      <c r="J10833" t="s">
        <v>3955</v>
      </c>
      <c r="K10833" t="s">
        <v>94</v>
      </c>
      <c r="L10833"/>
      <c r="M10833" t="s">
        <v>95</v>
      </c>
      <c r="N10833" t="s">
        <v>18361</v>
      </c>
      <c r="O10833"/>
    </row>
    <row r="10834" spans="1:15">
      <c r="A10834">
        <v>55644693</v>
      </c>
      <c r="B10834" t="s">
        <v>18967</v>
      </c>
      <c r="C10834" t="s">
        <v>18968</v>
      </c>
      <c r="D10834" s="67" t="s">
        <v>17359</v>
      </c>
      <c r="E10834" t="s">
        <v>1007</v>
      </c>
      <c r="F10834" t="s">
        <v>91</v>
      </c>
      <c r="G10834" t="s">
        <v>3954</v>
      </c>
      <c r="H10834" s="67" t="s">
        <v>15418</v>
      </c>
      <c r="I10834" t="s">
        <v>18360</v>
      </c>
      <c r="J10834" t="s">
        <v>3955</v>
      </c>
      <c r="K10834" t="s">
        <v>94</v>
      </c>
      <c r="L10834"/>
      <c r="M10834" t="s">
        <v>95</v>
      </c>
      <c r="N10834" t="s">
        <v>18361</v>
      </c>
      <c r="O10834"/>
    </row>
    <row r="10835" spans="1:15">
      <c r="A10835">
        <v>55659736</v>
      </c>
      <c r="B10835" t="s">
        <v>18512</v>
      </c>
      <c r="C10835" t="s">
        <v>18513</v>
      </c>
      <c r="D10835" s="67" t="s">
        <v>18514</v>
      </c>
      <c r="E10835" t="s">
        <v>173</v>
      </c>
      <c r="F10835" t="s">
        <v>91</v>
      </c>
      <c r="G10835" t="s">
        <v>3954</v>
      </c>
      <c r="H10835" s="67" t="s">
        <v>15418</v>
      </c>
      <c r="I10835" t="s">
        <v>18360</v>
      </c>
      <c r="J10835" t="s">
        <v>3955</v>
      </c>
      <c r="K10835" t="s">
        <v>94</v>
      </c>
      <c r="L10835"/>
      <c r="M10835" t="s">
        <v>95</v>
      </c>
      <c r="N10835" t="s">
        <v>18361</v>
      </c>
      <c r="O10835"/>
    </row>
    <row r="10836" spans="1:15">
      <c r="A10836">
        <v>55762037</v>
      </c>
      <c r="B10836" t="s">
        <v>18965</v>
      </c>
      <c r="C10836" t="s">
        <v>766</v>
      </c>
      <c r="D10836" s="67" t="s">
        <v>18969</v>
      </c>
      <c r="E10836" t="s">
        <v>912</v>
      </c>
      <c r="F10836" t="s">
        <v>114</v>
      </c>
      <c r="G10836" t="s">
        <v>3954</v>
      </c>
      <c r="H10836" s="67" t="s">
        <v>15418</v>
      </c>
      <c r="I10836" t="s">
        <v>18360</v>
      </c>
      <c r="J10836" t="s">
        <v>3955</v>
      </c>
      <c r="K10836" t="s">
        <v>94</v>
      </c>
      <c r="L10836"/>
      <c r="M10836" t="s">
        <v>95</v>
      </c>
      <c r="N10836" t="s">
        <v>18361</v>
      </c>
      <c r="O10836"/>
    </row>
    <row r="10837" spans="1:15">
      <c r="A10837">
        <v>697523</v>
      </c>
      <c r="B10837" t="s">
        <v>18970</v>
      </c>
      <c r="C10837" t="s">
        <v>197</v>
      </c>
      <c r="D10837" s="67" t="s">
        <v>18971</v>
      </c>
      <c r="E10837" t="s">
        <v>15351</v>
      </c>
      <c r="F10837" t="s">
        <v>91</v>
      </c>
      <c r="G10837" t="s">
        <v>3954</v>
      </c>
      <c r="H10837" s="67" t="s">
        <v>15418</v>
      </c>
      <c r="I10837" t="s">
        <v>18360</v>
      </c>
      <c r="J10837" t="s">
        <v>3955</v>
      </c>
      <c r="K10837" t="s">
        <v>94</v>
      </c>
      <c r="L10837"/>
      <c r="M10837" t="s">
        <v>95</v>
      </c>
      <c r="N10837" t="s">
        <v>18361</v>
      </c>
      <c r="O10837"/>
    </row>
    <row r="10838" spans="1:15">
      <c r="A10838">
        <v>697938</v>
      </c>
      <c r="B10838" t="s">
        <v>18972</v>
      </c>
      <c r="C10838" t="s">
        <v>759</v>
      </c>
      <c r="D10838" s="67" t="s">
        <v>17997</v>
      </c>
      <c r="E10838" t="s">
        <v>15351</v>
      </c>
      <c r="F10838" t="s">
        <v>91</v>
      </c>
      <c r="G10838" t="s">
        <v>3954</v>
      </c>
      <c r="H10838" s="67" t="s">
        <v>15418</v>
      </c>
      <c r="I10838" t="s">
        <v>18360</v>
      </c>
      <c r="J10838" t="s">
        <v>3955</v>
      </c>
      <c r="K10838" t="s">
        <v>94</v>
      </c>
      <c r="L10838"/>
      <c r="M10838" t="s">
        <v>95</v>
      </c>
      <c r="N10838" t="s">
        <v>18361</v>
      </c>
      <c r="O10838"/>
    </row>
    <row r="10839" spans="1:15">
      <c r="A10839">
        <v>843727</v>
      </c>
      <c r="B10839" t="s">
        <v>18357</v>
      </c>
      <c r="C10839" t="s">
        <v>18358</v>
      </c>
      <c r="D10839" s="67" t="s">
        <v>18359</v>
      </c>
      <c r="E10839" t="s">
        <v>15352</v>
      </c>
      <c r="F10839" t="s">
        <v>114</v>
      </c>
      <c r="G10839" t="s">
        <v>3954</v>
      </c>
      <c r="H10839" s="67" t="s">
        <v>15418</v>
      </c>
      <c r="I10839" t="s">
        <v>18360</v>
      </c>
      <c r="J10839" t="s">
        <v>3955</v>
      </c>
      <c r="K10839" t="s">
        <v>94</v>
      </c>
      <c r="L10839"/>
      <c r="M10839" t="s">
        <v>95</v>
      </c>
      <c r="N10839" t="s">
        <v>18361</v>
      </c>
      <c r="O10839"/>
    </row>
    <row r="10840" spans="1:15">
      <c r="A10840">
        <v>121861</v>
      </c>
      <c r="B10840" t="s">
        <v>15415</v>
      </c>
      <c r="C10840" t="s">
        <v>630</v>
      </c>
      <c r="D10840" s="67" t="s">
        <v>18973</v>
      </c>
      <c r="E10840" t="s">
        <v>15351</v>
      </c>
      <c r="F10840" t="s">
        <v>91</v>
      </c>
      <c r="G10840" t="s">
        <v>893</v>
      </c>
      <c r="H10840" s="67" t="s">
        <v>15418</v>
      </c>
      <c r="I10840" t="s">
        <v>1140</v>
      </c>
      <c r="J10840" t="s">
        <v>895</v>
      </c>
      <c r="K10840" t="s">
        <v>94</v>
      </c>
      <c r="L10840"/>
      <c r="M10840" t="s">
        <v>95</v>
      </c>
      <c r="N10840" t="s">
        <v>1141</v>
      </c>
      <c r="O10840"/>
    </row>
    <row r="10841" spans="1:15">
      <c r="A10841">
        <v>857679</v>
      </c>
      <c r="B10841" t="s">
        <v>18974</v>
      </c>
      <c r="C10841" t="s">
        <v>612</v>
      </c>
      <c r="D10841" s="67" t="s">
        <v>10145</v>
      </c>
      <c r="E10841" t="s">
        <v>15351</v>
      </c>
      <c r="F10841" t="s">
        <v>91</v>
      </c>
      <c r="G10841" t="s">
        <v>5724</v>
      </c>
      <c r="H10841" s="67" t="s">
        <v>15418</v>
      </c>
      <c r="I10841" t="s">
        <v>10825</v>
      </c>
      <c r="J10841" t="s">
        <v>5726</v>
      </c>
      <c r="K10841" t="s">
        <v>94</v>
      </c>
      <c r="L10841"/>
      <c r="M10841" t="s">
        <v>95</v>
      </c>
      <c r="N10841" t="s">
        <v>10826</v>
      </c>
      <c r="O10841"/>
    </row>
    <row r="10842" spans="1:15">
      <c r="A10842">
        <v>857842</v>
      </c>
      <c r="B10842" t="s">
        <v>18975</v>
      </c>
      <c r="C10842" t="s">
        <v>624</v>
      </c>
      <c r="D10842" s="67" t="s">
        <v>18976</v>
      </c>
      <c r="E10842" t="s">
        <v>15351</v>
      </c>
      <c r="F10842" t="s">
        <v>114</v>
      </c>
      <c r="G10842" t="s">
        <v>5199</v>
      </c>
      <c r="H10842" s="67" t="s">
        <v>15418</v>
      </c>
      <c r="I10842" t="s">
        <v>5315</v>
      </c>
      <c r="J10842" t="s">
        <v>5201</v>
      </c>
      <c r="K10842" t="s">
        <v>94</v>
      </c>
      <c r="L10842"/>
      <c r="M10842" t="s">
        <v>95</v>
      </c>
      <c r="N10842" t="s">
        <v>5316</v>
      </c>
      <c r="O10842"/>
    </row>
    <row r="10843" spans="1:15">
      <c r="A10843">
        <v>55557167</v>
      </c>
      <c r="B10843" t="s">
        <v>18977</v>
      </c>
      <c r="C10843" t="s">
        <v>178</v>
      </c>
      <c r="D10843" s="67" t="s">
        <v>18978</v>
      </c>
      <c r="E10843" t="s">
        <v>15351</v>
      </c>
      <c r="F10843" t="s">
        <v>91</v>
      </c>
      <c r="G10843" t="s">
        <v>92</v>
      </c>
      <c r="H10843" s="67" t="s">
        <v>15399</v>
      </c>
      <c r="I10843" t="s">
        <v>179</v>
      </c>
      <c r="J10843" t="s">
        <v>93</v>
      </c>
      <c r="K10843" t="s">
        <v>94</v>
      </c>
      <c r="L10843"/>
      <c r="M10843" t="s">
        <v>95</v>
      </c>
      <c r="N10843" t="s">
        <v>15083</v>
      </c>
      <c r="O10843"/>
    </row>
    <row r="10844" spans="1:15">
      <c r="A10844">
        <v>55657841</v>
      </c>
      <c r="B10844" t="s">
        <v>18979</v>
      </c>
      <c r="C10844" t="s">
        <v>187</v>
      </c>
      <c r="D10844" s="67" t="s">
        <v>188</v>
      </c>
      <c r="E10844" t="s">
        <v>15351</v>
      </c>
      <c r="F10844" t="s">
        <v>91</v>
      </c>
      <c r="G10844" t="s">
        <v>92</v>
      </c>
      <c r="H10844" s="67" t="s">
        <v>15399</v>
      </c>
      <c r="I10844" t="s">
        <v>179</v>
      </c>
      <c r="J10844" t="s">
        <v>93</v>
      </c>
      <c r="K10844" t="s">
        <v>94</v>
      </c>
      <c r="L10844"/>
      <c r="M10844" t="s">
        <v>95</v>
      </c>
      <c r="N10844" t="s">
        <v>15083</v>
      </c>
      <c r="O10844"/>
    </row>
    <row r="10845" spans="1:15">
      <c r="A10845">
        <v>55789471</v>
      </c>
      <c r="B10845" t="s">
        <v>199</v>
      </c>
      <c r="C10845" t="s">
        <v>157</v>
      </c>
      <c r="D10845" s="67" t="s">
        <v>18980</v>
      </c>
      <c r="E10845" t="s">
        <v>15352</v>
      </c>
      <c r="F10845" t="s">
        <v>91</v>
      </c>
      <c r="G10845" t="s">
        <v>92</v>
      </c>
      <c r="H10845" s="67" t="s">
        <v>15399</v>
      </c>
      <c r="I10845" t="s">
        <v>179</v>
      </c>
      <c r="J10845" t="s">
        <v>93</v>
      </c>
      <c r="K10845" t="s">
        <v>94</v>
      </c>
      <c r="L10845"/>
      <c r="M10845" t="s">
        <v>95</v>
      </c>
      <c r="N10845" t="s">
        <v>15083</v>
      </c>
      <c r="O10845"/>
    </row>
    <row r="10846" spans="1:15">
      <c r="A10846">
        <v>55553234</v>
      </c>
      <c r="B10846" t="s">
        <v>15398</v>
      </c>
      <c r="C10846" t="s">
        <v>180</v>
      </c>
      <c r="D10846" s="67" t="s">
        <v>7880</v>
      </c>
      <c r="E10846" t="s">
        <v>15351</v>
      </c>
      <c r="F10846" t="s">
        <v>91</v>
      </c>
      <c r="G10846" t="s">
        <v>884</v>
      </c>
      <c r="H10846" s="67" t="s">
        <v>15399</v>
      </c>
      <c r="I10846" t="s">
        <v>15400</v>
      </c>
      <c r="J10846" t="s">
        <v>93</v>
      </c>
      <c r="K10846" t="s">
        <v>94</v>
      </c>
      <c r="L10846"/>
      <c r="M10846" t="s">
        <v>95</v>
      </c>
      <c r="N10846" t="s">
        <v>15401</v>
      </c>
      <c r="O10846"/>
    </row>
    <row r="10847" spans="1:15">
      <c r="A10847">
        <v>856420</v>
      </c>
      <c r="B10847" t="s">
        <v>17099</v>
      </c>
      <c r="C10847" t="s">
        <v>215</v>
      </c>
      <c r="D10847" s="67" t="s">
        <v>17100</v>
      </c>
      <c r="E10847" t="s">
        <v>15352</v>
      </c>
      <c r="F10847" t="s">
        <v>91</v>
      </c>
      <c r="G10847" t="s">
        <v>1561</v>
      </c>
      <c r="H10847" s="67" t="s">
        <v>15399</v>
      </c>
      <c r="I10847" t="s">
        <v>1657</v>
      </c>
      <c r="J10847" t="s">
        <v>1563</v>
      </c>
      <c r="K10847" t="s">
        <v>94</v>
      </c>
      <c r="L10847"/>
      <c r="M10847" t="s">
        <v>95</v>
      </c>
      <c r="N10847" t="s">
        <v>1658</v>
      </c>
      <c r="O10847"/>
    </row>
    <row r="10848" spans="1:15">
      <c r="A10848">
        <v>856421</v>
      </c>
      <c r="B10848" t="s">
        <v>17101</v>
      </c>
      <c r="C10848" t="s">
        <v>135</v>
      </c>
      <c r="D10848" s="67" t="s">
        <v>17102</v>
      </c>
      <c r="E10848" t="s">
        <v>15352</v>
      </c>
      <c r="F10848" t="s">
        <v>91</v>
      </c>
      <c r="G10848" t="s">
        <v>1561</v>
      </c>
      <c r="H10848" s="67" t="s">
        <v>15399</v>
      </c>
      <c r="I10848" t="s">
        <v>1657</v>
      </c>
      <c r="J10848" t="s">
        <v>1563</v>
      </c>
      <c r="K10848" t="s">
        <v>94</v>
      </c>
      <c r="L10848"/>
      <c r="M10848" t="s">
        <v>95</v>
      </c>
      <c r="N10848" t="s">
        <v>1658</v>
      </c>
      <c r="O10848"/>
    </row>
    <row r="10849" spans="1:15">
      <c r="A10849">
        <v>144647</v>
      </c>
      <c r="B10849" t="s">
        <v>18981</v>
      </c>
      <c r="C10849" t="s">
        <v>151</v>
      </c>
      <c r="D10849" s="67" t="s">
        <v>18982</v>
      </c>
      <c r="E10849" t="s">
        <v>15351</v>
      </c>
      <c r="F10849" t="s">
        <v>91</v>
      </c>
      <c r="G10849" t="s">
        <v>1767</v>
      </c>
      <c r="H10849" s="67" t="s">
        <v>15919</v>
      </c>
      <c r="I10849" t="s">
        <v>1780</v>
      </c>
      <c r="J10849" t="s">
        <v>1690</v>
      </c>
      <c r="K10849" t="s">
        <v>94</v>
      </c>
      <c r="L10849"/>
      <c r="M10849" t="s">
        <v>95</v>
      </c>
      <c r="N10849" t="s">
        <v>1781</v>
      </c>
      <c r="O10849"/>
    </row>
    <row r="10850" spans="1:15">
      <c r="A10850">
        <v>312079</v>
      </c>
      <c r="B10850" t="s">
        <v>3482</v>
      </c>
      <c r="C10850" t="s">
        <v>18983</v>
      </c>
      <c r="D10850" s="67" t="s">
        <v>18984</v>
      </c>
      <c r="E10850" t="s">
        <v>15351</v>
      </c>
      <c r="F10850" t="s">
        <v>91</v>
      </c>
      <c r="G10850" t="s">
        <v>8828</v>
      </c>
      <c r="H10850" s="67" t="s">
        <v>15919</v>
      </c>
      <c r="I10850" t="s">
        <v>9383</v>
      </c>
      <c r="J10850" t="s">
        <v>8830</v>
      </c>
      <c r="K10850" t="s">
        <v>94</v>
      </c>
      <c r="L10850"/>
      <c r="M10850" t="s">
        <v>95</v>
      </c>
      <c r="N10850" t="s">
        <v>9384</v>
      </c>
      <c r="O10850"/>
    </row>
    <row r="10851" spans="1:15">
      <c r="A10851">
        <v>55712195</v>
      </c>
      <c r="B10851" t="s">
        <v>18985</v>
      </c>
      <c r="C10851" t="s">
        <v>18986</v>
      </c>
      <c r="D10851" s="67" t="s">
        <v>5667</v>
      </c>
      <c r="E10851" t="s">
        <v>15351</v>
      </c>
      <c r="F10851" t="s">
        <v>91</v>
      </c>
      <c r="G10851" t="s">
        <v>16718</v>
      </c>
      <c r="H10851" s="67" t="s">
        <v>15919</v>
      </c>
      <c r="I10851" t="s">
        <v>16719</v>
      </c>
      <c r="J10851" t="s">
        <v>834</v>
      </c>
      <c r="K10851" t="s">
        <v>94</v>
      </c>
      <c r="L10851"/>
      <c r="M10851" t="s">
        <v>95</v>
      </c>
      <c r="N10851" t="s">
        <v>16720</v>
      </c>
      <c r="O10851"/>
    </row>
    <row r="10852" spans="1:15">
      <c r="A10852">
        <v>55790346</v>
      </c>
      <c r="B10852" t="s">
        <v>18987</v>
      </c>
      <c r="C10852" t="s">
        <v>558</v>
      </c>
      <c r="D10852" s="67" t="s">
        <v>18988</v>
      </c>
      <c r="E10852" t="s">
        <v>15351</v>
      </c>
      <c r="F10852" t="s">
        <v>114</v>
      </c>
      <c r="G10852" t="s">
        <v>16718</v>
      </c>
      <c r="H10852" s="67" t="s">
        <v>15919</v>
      </c>
      <c r="I10852" t="s">
        <v>16719</v>
      </c>
      <c r="J10852" t="s">
        <v>834</v>
      </c>
      <c r="K10852" t="s">
        <v>94</v>
      </c>
      <c r="L10852"/>
      <c r="M10852" t="s">
        <v>95</v>
      </c>
      <c r="N10852" t="s">
        <v>16720</v>
      </c>
      <c r="O10852"/>
    </row>
    <row r="10853" spans="1:15">
      <c r="A10853">
        <v>55790348</v>
      </c>
      <c r="B10853" t="s">
        <v>18989</v>
      </c>
      <c r="C10853" t="s">
        <v>97</v>
      </c>
      <c r="D10853" s="67" t="s">
        <v>18990</v>
      </c>
      <c r="E10853" t="s">
        <v>15351</v>
      </c>
      <c r="F10853" t="s">
        <v>91</v>
      </c>
      <c r="G10853" t="s">
        <v>16718</v>
      </c>
      <c r="H10853" s="67" t="s">
        <v>15919</v>
      </c>
      <c r="I10853" t="s">
        <v>16719</v>
      </c>
      <c r="J10853" t="s">
        <v>834</v>
      </c>
      <c r="K10853" t="s">
        <v>94</v>
      </c>
      <c r="L10853"/>
      <c r="M10853" t="s">
        <v>95</v>
      </c>
      <c r="N10853" t="s">
        <v>16720</v>
      </c>
      <c r="O10853"/>
    </row>
    <row r="10854" spans="1:15">
      <c r="A10854">
        <v>55790349</v>
      </c>
      <c r="B10854" t="s">
        <v>18991</v>
      </c>
      <c r="C10854" t="s">
        <v>934</v>
      </c>
      <c r="D10854" s="67" t="s">
        <v>18992</v>
      </c>
      <c r="E10854" t="s">
        <v>15352</v>
      </c>
      <c r="F10854" t="s">
        <v>91</v>
      </c>
      <c r="G10854" t="s">
        <v>16718</v>
      </c>
      <c r="H10854" s="67" t="s">
        <v>15919</v>
      </c>
      <c r="I10854" t="s">
        <v>16719</v>
      </c>
      <c r="J10854" t="s">
        <v>834</v>
      </c>
      <c r="K10854" t="s">
        <v>94</v>
      </c>
      <c r="L10854"/>
      <c r="M10854" t="s">
        <v>95</v>
      </c>
      <c r="N10854" t="s">
        <v>16720</v>
      </c>
      <c r="O10854"/>
    </row>
    <row r="10855" spans="1:15">
      <c r="A10855">
        <v>535011</v>
      </c>
      <c r="B10855" t="s">
        <v>18993</v>
      </c>
      <c r="C10855" t="s">
        <v>369</v>
      </c>
      <c r="D10855" s="67" t="s">
        <v>18994</v>
      </c>
      <c r="E10855" t="s">
        <v>15351</v>
      </c>
      <c r="F10855" t="s">
        <v>91</v>
      </c>
      <c r="G10855" t="s">
        <v>16718</v>
      </c>
      <c r="H10855" s="67" t="s">
        <v>15919</v>
      </c>
      <c r="I10855" t="s">
        <v>18995</v>
      </c>
      <c r="J10855" t="s">
        <v>834</v>
      </c>
      <c r="K10855" t="s">
        <v>94</v>
      </c>
      <c r="L10855"/>
      <c r="M10855" t="s">
        <v>95</v>
      </c>
      <c r="N10855" t="s">
        <v>18944</v>
      </c>
      <c r="O10855"/>
    </row>
    <row r="10856" spans="1:15">
      <c r="A10856">
        <v>535015</v>
      </c>
      <c r="B10856" t="s">
        <v>18996</v>
      </c>
      <c r="C10856" t="s">
        <v>142</v>
      </c>
      <c r="D10856" s="67" t="s">
        <v>6356</v>
      </c>
      <c r="E10856" t="s">
        <v>15351</v>
      </c>
      <c r="F10856" t="s">
        <v>91</v>
      </c>
      <c r="G10856" t="s">
        <v>16718</v>
      </c>
      <c r="H10856" s="67" t="s">
        <v>15919</v>
      </c>
      <c r="I10856" t="s">
        <v>18995</v>
      </c>
      <c r="J10856" t="s">
        <v>834</v>
      </c>
      <c r="K10856" t="s">
        <v>94</v>
      </c>
      <c r="L10856"/>
      <c r="M10856" t="s">
        <v>95</v>
      </c>
      <c r="N10856" t="s">
        <v>18944</v>
      </c>
      <c r="O10856"/>
    </row>
    <row r="10857" spans="1:15">
      <c r="A10857">
        <v>535012</v>
      </c>
      <c r="B10857" t="s">
        <v>7948</v>
      </c>
      <c r="C10857" t="s">
        <v>2031</v>
      </c>
      <c r="D10857" s="67" t="s">
        <v>18997</v>
      </c>
      <c r="E10857" t="s">
        <v>15351</v>
      </c>
      <c r="F10857" t="s">
        <v>91</v>
      </c>
      <c r="G10857" t="s">
        <v>16718</v>
      </c>
      <c r="H10857" s="67" t="s">
        <v>15919</v>
      </c>
      <c r="I10857" t="s">
        <v>18995</v>
      </c>
      <c r="J10857" t="s">
        <v>834</v>
      </c>
      <c r="K10857" t="s">
        <v>94</v>
      </c>
      <c r="L10857"/>
      <c r="M10857" t="s">
        <v>95</v>
      </c>
      <c r="N10857" t="s">
        <v>18944</v>
      </c>
      <c r="O10857"/>
    </row>
    <row r="10858" spans="1:15">
      <c r="A10858">
        <v>535013</v>
      </c>
      <c r="B10858" t="s">
        <v>18998</v>
      </c>
      <c r="C10858" t="s">
        <v>386</v>
      </c>
      <c r="D10858" s="67" t="s">
        <v>18999</v>
      </c>
      <c r="E10858" t="s">
        <v>15351</v>
      </c>
      <c r="F10858" t="s">
        <v>91</v>
      </c>
      <c r="G10858" t="s">
        <v>16718</v>
      </c>
      <c r="H10858" s="67" t="s">
        <v>15919</v>
      </c>
      <c r="I10858" t="s">
        <v>18995</v>
      </c>
      <c r="J10858" t="s">
        <v>834</v>
      </c>
      <c r="K10858" t="s">
        <v>94</v>
      </c>
      <c r="L10858"/>
      <c r="M10858" t="s">
        <v>95</v>
      </c>
      <c r="N10858" t="s">
        <v>18944</v>
      </c>
      <c r="O10858"/>
    </row>
    <row r="10859" spans="1:15">
      <c r="A10859">
        <v>535019</v>
      </c>
      <c r="B10859" t="s">
        <v>19000</v>
      </c>
      <c r="C10859" t="s">
        <v>16183</v>
      </c>
      <c r="D10859" s="67" t="s">
        <v>19001</v>
      </c>
      <c r="E10859" t="s">
        <v>15351</v>
      </c>
      <c r="F10859" t="s">
        <v>91</v>
      </c>
      <c r="G10859" t="s">
        <v>16718</v>
      </c>
      <c r="H10859" s="67" t="s">
        <v>15919</v>
      </c>
      <c r="I10859" t="s">
        <v>18995</v>
      </c>
      <c r="J10859" t="s">
        <v>834</v>
      </c>
      <c r="K10859" t="s">
        <v>94</v>
      </c>
      <c r="L10859"/>
      <c r="M10859" t="s">
        <v>95</v>
      </c>
      <c r="N10859" t="s">
        <v>18944</v>
      </c>
      <c r="O10859"/>
    </row>
    <row r="10860" spans="1:15">
      <c r="A10860">
        <v>55483752</v>
      </c>
      <c r="B10860" t="s">
        <v>19002</v>
      </c>
      <c r="C10860" t="s">
        <v>143</v>
      </c>
      <c r="D10860" s="67" t="s">
        <v>19003</v>
      </c>
      <c r="E10860" t="s">
        <v>15351</v>
      </c>
      <c r="F10860" t="s">
        <v>91</v>
      </c>
      <c r="G10860" t="s">
        <v>16718</v>
      </c>
      <c r="H10860" s="67" t="s">
        <v>15919</v>
      </c>
      <c r="I10860" t="s">
        <v>18995</v>
      </c>
      <c r="J10860" t="s">
        <v>834</v>
      </c>
      <c r="K10860" t="s">
        <v>94</v>
      </c>
      <c r="L10860"/>
      <c r="M10860" t="s">
        <v>95</v>
      </c>
      <c r="N10860" t="s">
        <v>18944</v>
      </c>
      <c r="O10860"/>
    </row>
    <row r="10861" spans="1:15">
      <c r="A10861">
        <v>55496122</v>
      </c>
      <c r="B10861" t="s">
        <v>19004</v>
      </c>
      <c r="C10861" t="s">
        <v>330</v>
      </c>
      <c r="D10861" s="67" t="s">
        <v>6330</v>
      </c>
      <c r="E10861" t="s">
        <v>15351</v>
      </c>
      <c r="F10861" t="s">
        <v>114</v>
      </c>
      <c r="G10861" t="s">
        <v>5866</v>
      </c>
      <c r="H10861" s="67" t="s">
        <v>15919</v>
      </c>
      <c r="I10861" t="s">
        <v>6309</v>
      </c>
      <c r="J10861" t="s">
        <v>5845</v>
      </c>
      <c r="K10861" t="s">
        <v>94</v>
      </c>
      <c r="L10861"/>
      <c r="M10861" t="s">
        <v>95</v>
      </c>
      <c r="N10861" t="s">
        <v>11069</v>
      </c>
      <c r="O10861"/>
    </row>
    <row r="10862" spans="1:15">
      <c r="A10862">
        <v>55792528</v>
      </c>
      <c r="B10862" t="s">
        <v>19005</v>
      </c>
      <c r="C10862" t="s">
        <v>153</v>
      </c>
      <c r="D10862" s="67" t="s">
        <v>19006</v>
      </c>
      <c r="E10862" t="s">
        <v>15351</v>
      </c>
      <c r="F10862" t="s">
        <v>91</v>
      </c>
      <c r="G10862" t="s">
        <v>16054</v>
      </c>
      <c r="H10862" s="67" t="s">
        <v>15919</v>
      </c>
      <c r="I10862" t="s">
        <v>18731</v>
      </c>
      <c r="J10862" t="s">
        <v>819</v>
      </c>
      <c r="K10862" t="s">
        <v>94</v>
      </c>
      <c r="L10862"/>
      <c r="M10862" t="s">
        <v>95</v>
      </c>
      <c r="N10862" t="s">
        <v>18732</v>
      </c>
      <c r="O10862"/>
    </row>
    <row r="10863" spans="1:15">
      <c r="A10863">
        <v>486556</v>
      </c>
      <c r="B10863" t="s">
        <v>2024</v>
      </c>
      <c r="C10863" t="s">
        <v>19007</v>
      </c>
      <c r="D10863" s="67" t="s">
        <v>19008</v>
      </c>
      <c r="E10863" t="s">
        <v>15351</v>
      </c>
      <c r="F10863" t="s">
        <v>91</v>
      </c>
      <c r="G10863" t="s">
        <v>5844</v>
      </c>
      <c r="H10863" s="67" t="s">
        <v>15919</v>
      </c>
      <c r="I10863" t="s">
        <v>16225</v>
      </c>
      <c r="J10863" t="s">
        <v>5845</v>
      </c>
      <c r="K10863" t="s">
        <v>94</v>
      </c>
      <c r="L10863"/>
      <c r="M10863" t="s">
        <v>95</v>
      </c>
      <c r="N10863" t="s">
        <v>16226</v>
      </c>
      <c r="O10863"/>
    </row>
    <row r="10864" spans="1:15">
      <c r="A10864">
        <v>486555</v>
      </c>
      <c r="B10864" t="s">
        <v>2024</v>
      </c>
      <c r="C10864" t="s">
        <v>766</v>
      </c>
      <c r="D10864" s="67" t="s">
        <v>1354</v>
      </c>
      <c r="E10864" t="s">
        <v>1001</v>
      </c>
      <c r="F10864" t="s">
        <v>114</v>
      </c>
      <c r="G10864" t="s">
        <v>5844</v>
      </c>
      <c r="H10864" s="67" t="s">
        <v>15919</v>
      </c>
      <c r="I10864" t="s">
        <v>16225</v>
      </c>
      <c r="J10864" t="s">
        <v>5845</v>
      </c>
      <c r="K10864" t="s">
        <v>94</v>
      </c>
      <c r="L10864"/>
      <c r="M10864" t="s">
        <v>95</v>
      </c>
      <c r="N10864" t="s">
        <v>16226</v>
      </c>
      <c r="O10864"/>
    </row>
    <row r="10865" spans="1:15">
      <c r="A10865">
        <v>486557</v>
      </c>
      <c r="B10865" t="s">
        <v>2024</v>
      </c>
      <c r="C10865" t="s">
        <v>170</v>
      </c>
      <c r="D10865" s="67" t="s">
        <v>19009</v>
      </c>
      <c r="E10865" t="s">
        <v>1007</v>
      </c>
      <c r="F10865" t="s">
        <v>91</v>
      </c>
      <c r="G10865" t="s">
        <v>5844</v>
      </c>
      <c r="H10865" s="67" t="s">
        <v>15919</v>
      </c>
      <c r="I10865" t="s">
        <v>16225</v>
      </c>
      <c r="J10865" t="s">
        <v>5845</v>
      </c>
      <c r="K10865" t="s">
        <v>94</v>
      </c>
      <c r="L10865"/>
      <c r="M10865" t="s">
        <v>95</v>
      </c>
      <c r="N10865" t="s">
        <v>16226</v>
      </c>
      <c r="O10865"/>
    </row>
    <row r="10866" spans="1:15">
      <c r="A10866">
        <v>55482963</v>
      </c>
      <c r="B10866" t="s">
        <v>19010</v>
      </c>
      <c r="C10866" t="s">
        <v>19011</v>
      </c>
      <c r="D10866" s="67" t="s">
        <v>5860</v>
      </c>
      <c r="E10866" t="s">
        <v>15351</v>
      </c>
      <c r="F10866" t="s">
        <v>91</v>
      </c>
      <c r="G10866" t="s">
        <v>5844</v>
      </c>
      <c r="H10866" s="67" t="s">
        <v>15919</v>
      </c>
      <c r="I10866" t="s">
        <v>18684</v>
      </c>
      <c r="J10866" t="s">
        <v>5845</v>
      </c>
      <c r="K10866" t="s">
        <v>94</v>
      </c>
      <c r="L10866"/>
      <c r="M10866" t="s">
        <v>95</v>
      </c>
      <c r="N10866" t="s">
        <v>18685</v>
      </c>
      <c r="O10866"/>
    </row>
    <row r="10867" spans="1:15">
      <c r="A10867">
        <v>55796686</v>
      </c>
      <c r="B10867" t="s">
        <v>19010</v>
      </c>
      <c r="C10867" t="s">
        <v>5518</v>
      </c>
      <c r="D10867" s="67" t="s">
        <v>7014</v>
      </c>
      <c r="E10867" t="s">
        <v>297</v>
      </c>
      <c r="F10867" t="s">
        <v>91</v>
      </c>
      <c r="G10867" t="s">
        <v>5844</v>
      </c>
      <c r="H10867" s="67" t="s">
        <v>15919</v>
      </c>
      <c r="I10867" t="s">
        <v>18684</v>
      </c>
      <c r="J10867" t="s">
        <v>5845</v>
      </c>
      <c r="K10867" t="s">
        <v>94</v>
      </c>
      <c r="L10867"/>
      <c r="M10867" t="s">
        <v>95</v>
      </c>
      <c r="N10867" t="s">
        <v>18685</v>
      </c>
      <c r="O10867"/>
    </row>
    <row r="10868" spans="1:15">
      <c r="A10868">
        <v>55475404</v>
      </c>
      <c r="B10868" t="s">
        <v>236</v>
      </c>
      <c r="C10868" t="s">
        <v>1276</v>
      </c>
      <c r="D10868" s="67" t="s">
        <v>16235</v>
      </c>
      <c r="E10868" t="s">
        <v>15351</v>
      </c>
      <c r="F10868" t="s">
        <v>114</v>
      </c>
      <c r="G10868" t="s">
        <v>92</v>
      </c>
      <c r="H10868" s="67" t="s">
        <v>15384</v>
      </c>
      <c r="I10868" t="s">
        <v>11224</v>
      </c>
      <c r="J10868" t="s">
        <v>93</v>
      </c>
      <c r="K10868" t="s">
        <v>94</v>
      </c>
      <c r="L10868"/>
      <c r="M10868" t="s">
        <v>95</v>
      </c>
      <c r="N10868" t="s">
        <v>11225</v>
      </c>
      <c r="O10868"/>
    </row>
    <row r="10869" spans="1:15">
      <c r="A10869">
        <v>55497399</v>
      </c>
      <c r="B10869" t="s">
        <v>19012</v>
      </c>
      <c r="C10869" t="s">
        <v>202</v>
      </c>
      <c r="D10869" s="67" t="s">
        <v>19013</v>
      </c>
      <c r="E10869" t="s">
        <v>15352</v>
      </c>
      <c r="F10869" t="s">
        <v>91</v>
      </c>
      <c r="G10869" t="s">
        <v>11467</v>
      </c>
      <c r="H10869" s="67" t="s">
        <v>15384</v>
      </c>
      <c r="I10869" t="s">
        <v>16911</v>
      </c>
      <c r="J10869"/>
      <c r="K10869" t="s">
        <v>94</v>
      </c>
      <c r="L10869"/>
      <c r="M10869" t="s">
        <v>95</v>
      </c>
      <c r="N10869" t="s">
        <v>16912</v>
      </c>
      <c r="O10869"/>
    </row>
    <row r="10870" spans="1:15">
      <c r="A10870">
        <v>432694</v>
      </c>
      <c r="B10870" t="s">
        <v>8355</v>
      </c>
      <c r="C10870" t="s">
        <v>270</v>
      </c>
      <c r="D10870" s="67" t="s">
        <v>19014</v>
      </c>
      <c r="E10870" t="s">
        <v>15351</v>
      </c>
      <c r="F10870" t="s">
        <v>91</v>
      </c>
      <c r="G10870" t="s">
        <v>818</v>
      </c>
      <c r="H10870" s="67" t="s">
        <v>15384</v>
      </c>
      <c r="I10870" t="s">
        <v>5059</v>
      </c>
      <c r="J10870" t="s">
        <v>819</v>
      </c>
      <c r="K10870" t="s">
        <v>94</v>
      </c>
      <c r="L10870"/>
      <c r="M10870" t="s">
        <v>95</v>
      </c>
      <c r="N10870" t="s">
        <v>5060</v>
      </c>
      <c r="O10870"/>
    </row>
    <row r="10871" spans="1:15">
      <c r="A10871">
        <v>695647</v>
      </c>
      <c r="B10871" t="s">
        <v>19015</v>
      </c>
      <c r="C10871" t="s">
        <v>162</v>
      </c>
      <c r="D10871" s="67" t="s">
        <v>19016</v>
      </c>
      <c r="E10871" t="s">
        <v>15351</v>
      </c>
      <c r="F10871" t="s">
        <v>91</v>
      </c>
      <c r="G10871" t="s">
        <v>818</v>
      </c>
      <c r="H10871" s="67" t="s">
        <v>15384</v>
      </c>
      <c r="I10871" t="s">
        <v>5059</v>
      </c>
      <c r="J10871" t="s">
        <v>819</v>
      </c>
      <c r="K10871" t="s">
        <v>94</v>
      </c>
      <c r="L10871"/>
      <c r="M10871" t="s">
        <v>95</v>
      </c>
      <c r="N10871" t="s">
        <v>5060</v>
      </c>
      <c r="O10871"/>
    </row>
    <row r="10872" spans="1:15">
      <c r="A10872">
        <v>695648</v>
      </c>
      <c r="B10872" t="s">
        <v>19017</v>
      </c>
      <c r="C10872" t="s">
        <v>5171</v>
      </c>
      <c r="D10872" s="67" t="s">
        <v>19018</v>
      </c>
      <c r="E10872" t="s">
        <v>15351</v>
      </c>
      <c r="F10872" t="s">
        <v>91</v>
      </c>
      <c r="G10872" t="s">
        <v>818</v>
      </c>
      <c r="H10872" s="67" t="s">
        <v>15384</v>
      </c>
      <c r="I10872" t="s">
        <v>5059</v>
      </c>
      <c r="J10872" t="s">
        <v>819</v>
      </c>
      <c r="K10872" t="s">
        <v>94</v>
      </c>
      <c r="L10872"/>
      <c r="M10872" t="s">
        <v>95</v>
      </c>
      <c r="N10872" t="s">
        <v>5060</v>
      </c>
      <c r="O10872"/>
    </row>
    <row r="10873" spans="1:15">
      <c r="A10873">
        <v>696201</v>
      </c>
      <c r="B10873" t="s">
        <v>19019</v>
      </c>
      <c r="C10873" t="s">
        <v>142</v>
      </c>
      <c r="D10873" s="67" t="s">
        <v>8642</v>
      </c>
      <c r="E10873" t="s">
        <v>15351</v>
      </c>
      <c r="F10873" t="s">
        <v>91</v>
      </c>
      <c r="G10873" t="s">
        <v>818</v>
      </c>
      <c r="H10873" s="67" t="s">
        <v>15384</v>
      </c>
      <c r="I10873" t="s">
        <v>5059</v>
      </c>
      <c r="J10873" t="s">
        <v>819</v>
      </c>
      <c r="K10873" t="s">
        <v>94</v>
      </c>
      <c r="L10873"/>
      <c r="M10873" t="s">
        <v>95</v>
      </c>
      <c r="N10873" t="s">
        <v>5060</v>
      </c>
      <c r="O10873"/>
    </row>
    <row r="10874" spans="1:15">
      <c r="A10874">
        <v>696959</v>
      </c>
      <c r="B10874" t="s">
        <v>13995</v>
      </c>
      <c r="C10874" t="s">
        <v>162</v>
      </c>
      <c r="D10874" s="67" t="s">
        <v>19020</v>
      </c>
      <c r="E10874" t="s">
        <v>15352</v>
      </c>
      <c r="F10874" t="s">
        <v>91</v>
      </c>
      <c r="G10874" t="s">
        <v>818</v>
      </c>
      <c r="H10874" s="67" t="s">
        <v>15384</v>
      </c>
      <c r="I10874" t="s">
        <v>5059</v>
      </c>
      <c r="J10874" t="s">
        <v>819</v>
      </c>
      <c r="K10874" t="s">
        <v>94</v>
      </c>
      <c r="L10874"/>
      <c r="M10874" t="s">
        <v>95</v>
      </c>
      <c r="N10874" t="s">
        <v>5060</v>
      </c>
      <c r="O10874"/>
    </row>
    <row r="10875" spans="1:15">
      <c r="A10875">
        <v>697044</v>
      </c>
      <c r="B10875" t="s">
        <v>19021</v>
      </c>
      <c r="C10875" t="s">
        <v>151</v>
      </c>
      <c r="D10875" s="67" t="s">
        <v>19022</v>
      </c>
      <c r="E10875" t="s">
        <v>15351</v>
      </c>
      <c r="F10875" t="s">
        <v>91</v>
      </c>
      <c r="G10875" t="s">
        <v>818</v>
      </c>
      <c r="H10875" s="67" t="s">
        <v>15384</v>
      </c>
      <c r="I10875" t="s">
        <v>5059</v>
      </c>
      <c r="J10875" t="s">
        <v>819</v>
      </c>
      <c r="K10875" t="s">
        <v>94</v>
      </c>
      <c r="L10875"/>
      <c r="M10875" t="s">
        <v>95</v>
      </c>
      <c r="N10875" t="s">
        <v>5060</v>
      </c>
      <c r="O10875"/>
    </row>
    <row r="10876" spans="1:15">
      <c r="A10876">
        <v>697366</v>
      </c>
      <c r="B10876" t="s">
        <v>19023</v>
      </c>
      <c r="C10876" t="s">
        <v>153</v>
      </c>
      <c r="D10876" s="67" t="s">
        <v>19024</v>
      </c>
      <c r="E10876" t="s">
        <v>15352</v>
      </c>
      <c r="F10876" t="s">
        <v>91</v>
      </c>
      <c r="G10876" t="s">
        <v>818</v>
      </c>
      <c r="H10876" s="67" t="s">
        <v>15384</v>
      </c>
      <c r="I10876" t="s">
        <v>5059</v>
      </c>
      <c r="J10876" t="s">
        <v>819</v>
      </c>
      <c r="K10876" t="s">
        <v>94</v>
      </c>
      <c r="L10876"/>
      <c r="M10876" t="s">
        <v>95</v>
      </c>
      <c r="N10876" t="s">
        <v>5060</v>
      </c>
      <c r="O10876"/>
    </row>
    <row r="10877" spans="1:15">
      <c r="A10877">
        <v>697502</v>
      </c>
      <c r="B10877" t="s">
        <v>19025</v>
      </c>
      <c r="C10877" t="s">
        <v>5676</v>
      </c>
      <c r="D10877" s="67" t="s">
        <v>19026</v>
      </c>
      <c r="E10877" t="s">
        <v>15351</v>
      </c>
      <c r="F10877" t="s">
        <v>114</v>
      </c>
      <c r="G10877" t="s">
        <v>818</v>
      </c>
      <c r="H10877" s="67" t="s">
        <v>15384</v>
      </c>
      <c r="I10877" t="s">
        <v>5059</v>
      </c>
      <c r="J10877" t="s">
        <v>819</v>
      </c>
      <c r="K10877" t="s">
        <v>94</v>
      </c>
      <c r="L10877"/>
      <c r="M10877" t="s">
        <v>95</v>
      </c>
      <c r="N10877" t="s">
        <v>5060</v>
      </c>
      <c r="O10877"/>
    </row>
    <row r="10878" spans="1:15">
      <c r="A10878">
        <v>697626</v>
      </c>
      <c r="B10878" t="s">
        <v>19027</v>
      </c>
      <c r="C10878" t="s">
        <v>169</v>
      </c>
      <c r="D10878" s="67" t="s">
        <v>9077</v>
      </c>
      <c r="E10878" t="s">
        <v>15352</v>
      </c>
      <c r="F10878" t="s">
        <v>91</v>
      </c>
      <c r="G10878" t="s">
        <v>818</v>
      </c>
      <c r="H10878" s="67" t="s">
        <v>15384</v>
      </c>
      <c r="I10878" t="s">
        <v>5059</v>
      </c>
      <c r="J10878" t="s">
        <v>819</v>
      </c>
      <c r="K10878" t="s">
        <v>94</v>
      </c>
      <c r="L10878"/>
      <c r="M10878" t="s">
        <v>95</v>
      </c>
      <c r="N10878" t="s">
        <v>5060</v>
      </c>
      <c r="O10878"/>
    </row>
    <row r="10879" spans="1:15">
      <c r="A10879">
        <v>855504</v>
      </c>
      <c r="B10879" t="s">
        <v>19028</v>
      </c>
      <c r="C10879" t="s">
        <v>361</v>
      </c>
      <c r="D10879" s="67" t="s">
        <v>306</v>
      </c>
      <c r="E10879" t="s">
        <v>15351</v>
      </c>
      <c r="F10879" t="s">
        <v>91</v>
      </c>
      <c r="G10879" t="s">
        <v>818</v>
      </c>
      <c r="H10879" s="67" t="s">
        <v>15384</v>
      </c>
      <c r="I10879" t="s">
        <v>5059</v>
      </c>
      <c r="J10879" t="s">
        <v>819</v>
      </c>
      <c r="K10879" t="s">
        <v>94</v>
      </c>
      <c r="L10879"/>
      <c r="M10879" t="s">
        <v>95</v>
      </c>
      <c r="N10879" t="s">
        <v>5060</v>
      </c>
      <c r="O10879"/>
    </row>
    <row r="10880" spans="1:15">
      <c r="A10880">
        <v>855886</v>
      </c>
      <c r="B10880" t="s">
        <v>15563</v>
      </c>
      <c r="C10880" t="s">
        <v>131</v>
      </c>
      <c r="D10880" s="67" t="s">
        <v>16461</v>
      </c>
      <c r="E10880" t="s">
        <v>15351</v>
      </c>
      <c r="F10880" t="s">
        <v>91</v>
      </c>
      <c r="G10880" t="s">
        <v>818</v>
      </c>
      <c r="H10880" s="67" t="s">
        <v>15384</v>
      </c>
      <c r="I10880" t="s">
        <v>5059</v>
      </c>
      <c r="J10880" t="s">
        <v>819</v>
      </c>
      <c r="K10880" t="s">
        <v>94</v>
      </c>
      <c r="L10880"/>
      <c r="M10880" t="s">
        <v>95</v>
      </c>
      <c r="N10880" t="s">
        <v>5060</v>
      </c>
      <c r="O10880"/>
    </row>
    <row r="10881" spans="1:15">
      <c r="A10881">
        <v>858298</v>
      </c>
      <c r="B10881" t="s">
        <v>2024</v>
      </c>
      <c r="C10881" t="s">
        <v>219</v>
      </c>
      <c r="D10881" s="67" t="s">
        <v>17236</v>
      </c>
      <c r="E10881" t="s">
        <v>15351</v>
      </c>
      <c r="F10881" t="s">
        <v>114</v>
      </c>
      <c r="G10881" t="s">
        <v>893</v>
      </c>
      <c r="H10881" s="67" t="s">
        <v>16092</v>
      </c>
      <c r="I10881" t="s">
        <v>1156</v>
      </c>
      <c r="J10881" t="s">
        <v>895</v>
      </c>
      <c r="K10881" t="s">
        <v>94</v>
      </c>
      <c r="L10881"/>
      <c r="M10881" t="s">
        <v>95</v>
      </c>
      <c r="N10881" t="s">
        <v>1157</v>
      </c>
      <c r="O10881"/>
    </row>
    <row r="10882" spans="1:15">
      <c r="A10882">
        <v>858596</v>
      </c>
      <c r="B10882" t="s">
        <v>1201</v>
      </c>
      <c r="C10882" t="s">
        <v>1256</v>
      </c>
      <c r="D10882" s="67" t="s">
        <v>19029</v>
      </c>
      <c r="E10882" t="s">
        <v>15351</v>
      </c>
      <c r="F10882" t="s">
        <v>91</v>
      </c>
      <c r="G10882" t="s">
        <v>893</v>
      </c>
      <c r="H10882" s="67" t="s">
        <v>16092</v>
      </c>
      <c r="I10882" t="s">
        <v>1375</v>
      </c>
      <c r="J10882" t="s">
        <v>895</v>
      </c>
      <c r="K10882" t="s">
        <v>94</v>
      </c>
      <c r="L10882"/>
      <c r="M10882" t="s">
        <v>95</v>
      </c>
      <c r="N10882" t="s">
        <v>1376</v>
      </c>
      <c r="O10882"/>
    </row>
    <row r="10883" spans="1:15">
      <c r="A10883">
        <v>55608904</v>
      </c>
      <c r="B10883" t="s">
        <v>19030</v>
      </c>
      <c r="C10883" t="s">
        <v>19031</v>
      </c>
      <c r="D10883" s="67" t="s">
        <v>19032</v>
      </c>
      <c r="E10883" t="s">
        <v>15351</v>
      </c>
      <c r="F10883" t="s">
        <v>91</v>
      </c>
      <c r="G10883" t="s">
        <v>8050</v>
      </c>
      <c r="H10883" s="67" t="s">
        <v>16092</v>
      </c>
      <c r="I10883" t="s">
        <v>16633</v>
      </c>
      <c r="J10883" t="s">
        <v>8051</v>
      </c>
      <c r="K10883" t="s">
        <v>94</v>
      </c>
      <c r="L10883"/>
      <c r="M10883" t="s">
        <v>95</v>
      </c>
      <c r="N10883" t="s">
        <v>16634</v>
      </c>
      <c r="O10883"/>
    </row>
    <row r="10884" spans="1:15">
      <c r="A10884">
        <v>858828</v>
      </c>
      <c r="B10884" t="s">
        <v>17277</v>
      </c>
      <c r="C10884" t="s">
        <v>235</v>
      </c>
      <c r="D10884" s="67" t="s">
        <v>17278</v>
      </c>
      <c r="E10884" t="s">
        <v>15351</v>
      </c>
      <c r="F10884" t="s">
        <v>114</v>
      </c>
      <c r="G10884" t="s">
        <v>893</v>
      </c>
      <c r="H10884" s="67" t="s">
        <v>15427</v>
      </c>
      <c r="I10884" t="s">
        <v>1156</v>
      </c>
      <c r="J10884" t="s">
        <v>895</v>
      </c>
      <c r="K10884" t="s">
        <v>94</v>
      </c>
      <c r="L10884"/>
      <c r="M10884" t="s">
        <v>95</v>
      </c>
      <c r="N10884" t="s">
        <v>1157</v>
      </c>
      <c r="O10884"/>
    </row>
    <row r="10885" spans="1:15">
      <c r="A10885">
        <v>55787993</v>
      </c>
      <c r="B10885" t="s">
        <v>19033</v>
      </c>
      <c r="C10885" t="s">
        <v>768</v>
      </c>
      <c r="D10885" s="67" t="s">
        <v>19034</v>
      </c>
      <c r="E10885" t="s">
        <v>15352</v>
      </c>
      <c r="F10885" t="s">
        <v>114</v>
      </c>
      <c r="G10885" t="s">
        <v>92</v>
      </c>
      <c r="H10885" s="67" t="s">
        <v>15427</v>
      </c>
      <c r="I10885" t="s">
        <v>217</v>
      </c>
      <c r="J10885" t="s">
        <v>93</v>
      </c>
      <c r="K10885" t="s">
        <v>94</v>
      </c>
      <c r="L10885"/>
      <c r="M10885" t="s">
        <v>95</v>
      </c>
      <c r="N10885" t="s">
        <v>11242</v>
      </c>
      <c r="O10885"/>
    </row>
    <row r="10886" spans="1:15">
      <c r="A10886">
        <v>55794077</v>
      </c>
      <c r="B10886" t="s">
        <v>19035</v>
      </c>
      <c r="C10886" t="s">
        <v>151</v>
      </c>
      <c r="D10886" s="67" t="s">
        <v>19036</v>
      </c>
      <c r="E10886" t="s">
        <v>15352</v>
      </c>
      <c r="F10886" t="s">
        <v>91</v>
      </c>
      <c r="G10886" t="s">
        <v>8606</v>
      </c>
      <c r="H10886" s="67" t="s">
        <v>19037</v>
      </c>
      <c r="I10886" t="s">
        <v>8608</v>
      </c>
      <c r="J10886" t="s">
        <v>1563</v>
      </c>
      <c r="K10886" t="s">
        <v>94</v>
      </c>
      <c r="L10886"/>
      <c r="M10886" t="s">
        <v>95</v>
      </c>
      <c r="N10886" t="s">
        <v>10886</v>
      </c>
      <c r="O10886"/>
    </row>
    <row r="10887" spans="1:15">
      <c r="A10887">
        <v>697601</v>
      </c>
      <c r="B10887" t="s">
        <v>19038</v>
      </c>
      <c r="C10887" t="s">
        <v>505</v>
      </c>
      <c r="D10887" s="67" t="s">
        <v>19039</v>
      </c>
      <c r="E10887" t="s">
        <v>15351</v>
      </c>
      <c r="F10887" t="s">
        <v>114</v>
      </c>
      <c r="G10887" t="s">
        <v>893</v>
      </c>
      <c r="H10887" s="67" t="s">
        <v>19037</v>
      </c>
      <c r="I10887" t="s">
        <v>1511</v>
      </c>
      <c r="J10887" t="s">
        <v>895</v>
      </c>
      <c r="K10887" t="s">
        <v>94</v>
      </c>
      <c r="L10887"/>
      <c r="M10887" t="s">
        <v>95</v>
      </c>
      <c r="N10887" t="s">
        <v>1512</v>
      </c>
      <c r="O10887"/>
    </row>
    <row r="10888" spans="1:15">
      <c r="A10888">
        <v>697818</v>
      </c>
      <c r="B10888" t="s">
        <v>19040</v>
      </c>
      <c r="C10888" t="s">
        <v>2885</v>
      </c>
      <c r="D10888" s="67" t="s">
        <v>19041</v>
      </c>
      <c r="E10888" t="s">
        <v>15351</v>
      </c>
      <c r="F10888" t="s">
        <v>114</v>
      </c>
      <c r="G10888" t="s">
        <v>893</v>
      </c>
      <c r="H10888" s="67" t="s">
        <v>19037</v>
      </c>
      <c r="I10888" t="s">
        <v>1511</v>
      </c>
      <c r="J10888" t="s">
        <v>895</v>
      </c>
      <c r="K10888" t="s">
        <v>94</v>
      </c>
      <c r="L10888"/>
      <c r="M10888" t="s">
        <v>95</v>
      </c>
      <c r="N10888" t="s">
        <v>1512</v>
      </c>
      <c r="O10888"/>
    </row>
    <row r="10889" spans="1:15">
      <c r="A10889">
        <v>858784</v>
      </c>
      <c r="B10889" t="s">
        <v>5427</v>
      </c>
      <c r="C10889" t="s">
        <v>186</v>
      </c>
      <c r="D10889" s="67" t="s">
        <v>8195</v>
      </c>
      <c r="E10889" t="s">
        <v>15351</v>
      </c>
      <c r="F10889" t="s">
        <v>91</v>
      </c>
      <c r="G10889" t="s">
        <v>8800</v>
      </c>
      <c r="H10889" s="67" t="s">
        <v>16403</v>
      </c>
      <c r="I10889" t="s">
        <v>16552</v>
      </c>
      <c r="J10889" t="s">
        <v>8802</v>
      </c>
      <c r="K10889" t="s">
        <v>94</v>
      </c>
      <c r="L10889"/>
      <c r="M10889" t="s">
        <v>95</v>
      </c>
      <c r="N10889" t="s">
        <v>16553</v>
      </c>
      <c r="O10889"/>
    </row>
    <row r="10890" spans="1:15">
      <c r="A10890">
        <v>858938</v>
      </c>
      <c r="B10890" t="s">
        <v>353</v>
      </c>
      <c r="C10890" t="s">
        <v>452</v>
      </c>
      <c r="D10890" s="67" t="s">
        <v>5675</v>
      </c>
      <c r="E10890" t="s">
        <v>15351</v>
      </c>
      <c r="F10890" t="s">
        <v>91</v>
      </c>
      <c r="G10890" t="s">
        <v>11467</v>
      </c>
      <c r="H10890" s="67" t="s">
        <v>16403</v>
      </c>
      <c r="I10890" t="s">
        <v>16911</v>
      </c>
      <c r="J10890"/>
      <c r="K10890" t="s">
        <v>94</v>
      </c>
      <c r="L10890"/>
      <c r="M10890" t="s">
        <v>95</v>
      </c>
      <c r="N10890" t="s">
        <v>16912</v>
      </c>
      <c r="O10890"/>
    </row>
    <row r="10891" spans="1:15">
      <c r="A10891">
        <v>311019</v>
      </c>
      <c r="B10891" t="s">
        <v>351</v>
      </c>
      <c r="C10891" t="s">
        <v>1436</v>
      </c>
      <c r="D10891" s="67" t="s">
        <v>19042</v>
      </c>
      <c r="E10891" t="s">
        <v>15352</v>
      </c>
      <c r="F10891" t="s">
        <v>91</v>
      </c>
      <c r="G10891" t="s">
        <v>893</v>
      </c>
      <c r="H10891" s="67" t="s">
        <v>15452</v>
      </c>
      <c r="I10891" t="s">
        <v>1033</v>
      </c>
      <c r="J10891" t="s">
        <v>895</v>
      </c>
      <c r="K10891" t="s">
        <v>94</v>
      </c>
      <c r="L10891"/>
      <c r="M10891" t="s">
        <v>95</v>
      </c>
      <c r="N10891" t="s">
        <v>1034</v>
      </c>
      <c r="O10891"/>
    </row>
    <row r="10892" spans="1:15">
      <c r="A10892">
        <v>55479108</v>
      </c>
      <c r="B10892" t="s">
        <v>18702</v>
      </c>
      <c r="C10892" t="s">
        <v>178</v>
      </c>
      <c r="D10892" s="67" t="s">
        <v>19043</v>
      </c>
      <c r="E10892" t="s">
        <v>15351</v>
      </c>
      <c r="F10892" t="s">
        <v>91</v>
      </c>
      <c r="G10892" t="s">
        <v>11467</v>
      </c>
      <c r="H10892" s="67" t="s">
        <v>15739</v>
      </c>
      <c r="I10892" t="s">
        <v>18666</v>
      </c>
      <c r="J10892"/>
      <c r="K10892" t="s">
        <v>94</v>
      </c>
      <c r="L10892"/>
      <c r="M10892" t="s">
        <v>95</v>
      </c>
      <c r="N10892" t="s">
        <v>18667</v>
      </c>
      <c r="O10892"/>
    </row>
    <row r="10893" spans="1:15">
      <c r="A10893">
        <v>859269</v>
      </c>
      <c r="B10893" t="s">
        <v>19044</v>
      </c>
      <c r="C10893" t="s">
        <v>585</v>
      </c>
      <c r="D10893" s="67" t="s">
        <v>19045</v>
      </c>
      <c r="E10893" t="s">
        <v>15351</v>
      </c>
      <c r="F10893" t="s">
        <v>91</v>
      </c>
      <c r="G10893" t="s">
        <v>11467</v>
      </c>
      <c r="H10893" s="67" t="s">
        <v>15739</v>
      </c>
      <c r="I10893" t="s">
        <v>18666</v>
      </c>
      <c r="J10893"/>
      <c r="K10893" t="s">
        <v>94</v>
      </c>
      <c r="L10893"/>
      <c r="M10893" t="s">
        <v>95</v>
      </c>
      <c r="N10893" t="s">
        <v>18667</v>
      </c>
      <c r="O10893"/>
    </row>
    <row r="10894" spans="1:15">
      <c r="A10894">
        <v>55788242</v>
      </c>
      <c r="B10894" t="s">
        <v>5261</v>
      </c>
      <c r="C10894" t="s">
        <v>1747</v>
      </c>
      <c r="D10894" s="67" t="s">
        <v>19046</v>
      </c>
      <c r="E10894" t="s">
        <v>15351</v>
      </c>
      <c r="F10894" t="s">
        <v>91</v>
      </c>
      <c r="G10894" t="s">
        <v>11467</v>
      </c>
      <c r="H10894" s="67" t="s">
        <v>15739</v>
      </c>
      <c r="I10894" t="s">
        <v>18666</v>
      </c>
      <c r="J10894"/>
      <c r="K10894" t="s">
        <v>94</v>
      </c>
      <c r="L10894"/>
      <c r="M10894" t="s">
        <v>95</v>
      </c>
      <c r="N10894" t="s">
        <v>18667</v>
      </c>
      <c r="O10894"/>
    </row>
    <row r="10895" spans="1:15">
      <c r="A10895">
        <v>228678</v>
      </c>
      <c r="B10895" t="s">
        <v>19047</v>
      </c>
      <c r="C10895" t="s">
        <v>170</v>
      </c>
      <c r="D10895" s="67" t="s">
        <v>5282</v>
      </c>
      <c r="E10895" t="s">
        <v>15352</v>
      </c>
      <c r="F10895" t="s">
        <v>91</v>
      </c>
      <c r="G10895" t="s">
        <v>16309</v>
      </c>
      <c r="H10895" s="67" t="s">
        <v>15739</v>
      </c>
      <c r="I10895" t="s">
        <v>16320</v>
      </c>
      <c r="J10895" t="s">
        <v>5201</v>
      </c>
      <c r="K10895" t="s">
        <v>94</v>
      </c>
      <c r="L10895"/>
      <c r="M10895" t="s">
        <v>95</v>
      </c>
      <c r="N10895" t="s">
        <v>16321</v>
      </c>
      <c r="O10895"/>
    </row>
    <row r="10896" spans="1:15">
      <c r="A10896">
        <v>230029</v>
      </c>
      <c r="B10896" t="s">
        <v>16327</v>
      </c>
      <c r="C10896" t="s">
        <v>585</v>
      </c>
      <c r="D10896" s="67" t="s">
        <v>19048</v>
      </c>
      <c r="E10896" t="s">
        <v>15351</v>
      </c>
      <c r="F10896" t="s">
        <v>91</v>
      </c>
      <c r="G10896" t="s">
        <v>16309</v>
      </c>
      <c r="H10896" s="67" t="s">
        <v>15739</v>
      </c>
      <c r="I10896" t="s">
        <v>16320</v>
      </c>
      <c r="J10896" t="s">
        <v>5201</v>
      </c>
      <c r="K10896" t="s">
        <v>94</v>
      </c>
      <c r="L10896"/>
      <c r="M10896" t="s">
        <v>95</v>
      </c>
      <c r="N10896" t="s">
        <v>16321</v>
      </c>
      <c r="O10896"/>
    </row>
    <row r="10897" spans="1:15">
      <c r="A10897">
        <v>146958</v>
      </c>
      <c r="B10897" t="s">
        <v>16327</v>
      </c>
      <c r="C10897" t="s">
        <v>566</v>
      </c>
      <c r="D10897" s="67" t="s">
        <v>5286</v>
      </c>
      <c r="E10897" t="s">
        <v>15351</v>
      </c>
      <c r="F10897" t="s">
        <v>114</v>
      </c>
      <c r="G10897" t="s">
        <v>16309</v>
      </c>
      <c r="H10897" s="67" t="s">
        <v>15739</v>
      </c>
      <c r="I10897" t="s">
        <v>16320</v>
      </c>
      <c r="J10897" t="s">
        <v>5201</v>
      </c>
      <c r="K10897" t="s">
        <v>94</v>
      </c>
      <c r="L10897"/>
      <c r="M10897" t="s">
        <v>95</v>
      </c>
      <c r="N10897" t="s">
        <v>16321</v>
      </c>
      <c r="O10897"/>
    </row>
    <row r="10898" spans="1:15">
      <c r="A10898">
        <v>485446</v>
      </c>
      <c r="B10898" t="s">
        <v>16327</v>
      </c>
      <c r="C10898" t="s">
        <v>780</v>
      </c>
      <c r="D10898" s="67" t="s">
        <v>19049</v>
      </c>
      <c r="E10898" t="s">
        <v>1001</v>
      </c>
      <c r="F10898" t="s">
        <v>114</v>
      </c>
      <c r="G10898" t="s">
        <v>16309</v>
      </c>
      <c r="H10898" s="67" t="s">
        <v>15739</v>
      </c>
      <c r="I10898" t="s">
        <v>16320</v>
      </c>
      <c r="J10898" t="s">
        <v>5201</v>
      </c>
      <c r="K10898" t="s">
        <v>94</v>
      </c>
      <c r="L10898"/>
      <c r="M10898" t="s">
        <v>95</v>
      </c>
      <c r="N10898" t="s">
        <v>16321</v>
      </c>
      <c r="O10898"/>
    </row>
    <row r="10899" spans="1:15">
      <c r="A10899">
        <v>134921</v>
      </c>
      <c r="B10899" t="s">
        <v>19050</v>
      </c>
      <c r="C10899" t="s">
        <v>283</v>
      </c>
      <c r="D10899" s="67" t="s">
        <v>19051</v>
      </c>
      <c r="E10899" t="s">
        <v>15352</v>
      </c>
      <c r="F10899" t="s">
        <v>114</v>
      </c>
      <c r="G10899" t="s">
        <v>5844</v>
      </c>
      <c r="H10899" s="67" t="s">
        <v>15739</v>
      </c>
      <c r="I10899" t="s">
        <v>18684</v>
      </c>
      <c r="J10899" t="s">
        <v>5845</v>
      </c>
      <c r="K10899" t="s">
        <v>94</v>
      </c>
      <c r="L10899"/>
      <c r="M10899" t="s">
        <v>95</v>
      </c>
      <c r="N10899" t="s">
        <v>18685</v>
      </c>
      <c r="O10899"/>
    </row>
    <row r="10900" spans="1:15">
      <c r="A10900">
        <v>858647</v>
      </c>
      <c r="B10900" t="s">
        <v>12345</v>
      </c>
      <c r="C10900" t="s">
        <v>106</v>
      </c>
      <c r="D10900" s="67" t="s">
        <v>19052</v>
      </c>
      <c r="E10900" t="s">
        <v>15351</v>
      </c>
      <c r="F10900" t="s">
        <v>91</v>
      </c>
      <c r="G10900" t="s">
        <v>893</v>
      </c>
      <c r="H10900" s="67" t="s">
        <v>15805</v>
      </c>
      <c r="I10900" t="s">
        <v>13030</v>
      </c>
      <c r="J10900" t="s">
        <v>895</v>
      </c>
      <c r="K10900" t="s">
        <v>94</v>
      </c>
      <c r="L10900"/>
      <c r="M10900" t="s">
        <v>95</v>
      </c>
      <c r="N10900" t="s">
        <v>13031</v>
      </c>
      <c r="O10900"/>
    </row>
    <row r="10901" spans="1:15">
      <c r="A10901">
        <v>858648</v>
      </c>
      <c r="B10901" t="s">
        <v>19053</v>
      </c>
      <c r="C10901" t="s">
        <v>386</v>
      </c>
      <c r="D10901" s="67" t="s">
        <v>19054</v>
      </c>
      <c r="E10901" t="s">
        <v>15351</v>
      </c>
      <c r="F10901" t="s">
        <v>91</v>
      </c>
      <c r="G10901" t="s">
        <v>893</v>
      </c>
      <c r="H10901" s="67" t="s">
        <v>15805</v>
      </c>
      <c r="I10901" t="s">
        <v>13030</v>
      </c>
      <c r="J10901" t="s">
        <v>895</v>
      </c>
      <c r="K10901" t="s">
        <v>94</v>
      </c>
      <c r="L10901"/>
      <c r="M10901" t="s">
        <v>95</v>
      </c>
      <c r="N10901" t="s">
        <v>13031</v>
      </c>
      <c r="O10901"/>
    </row>
    <row r="10902" spans="1:15">
      <c r="A10902">
        <v>55659447</v>
      </c>
      <c r="B10902" t="s">
        <v>19055</v>
      </c>
      <c r="C10902" t="s">
        <v>426</v>
      </c>
      <c r="D10902" s="67" t="s">
        <v>3142</v>
      </c>
      <c r="E10902" t="s">
        <v>15351</v>
      </c>
      <c r="F10902" t="s">
        <v>91</v>
      </c>
      <c r="G10902" t="s">
        <v>19056</v>
      </c>
      <c r="H10902" s="67" t="s">
        <v>15805</v>
      </c>
      <c r="I10902" t="s">
        <v>19057</v>
      </c>
      <c r="J10902" t="s">
        <v>817</v>
      </c>
      <c r="K10902" t="s">
        <v>94</v>
      </c>
      <c r="L10902"/>
      <c r="M10902" t="s">
        <v>95</v>
      </c>
      <c r="N10902" t="s">
        <v>8143</v>
      </c>
      <c r="O10902"/>
    </row>
    <row r="10903" spans="1:15">
      <c r="A10903">
        <v>55659586</v>
      </c>
      <c r="B10903" t="s">
        <v>19058</v>
      </c>
      <c r="C10903" t="s">
        <v>2068</v>
      </c>
      <c r="D10903" s="67" t="s">
        <v>12534</v>
      </c>
      <c r="E10903" t="s">
        <v>173</v>
      </c>
      <c r="F10903" t="s">
        <v>91</v>
      </c>
      <c r="G10903" t="s">
        <v>19056</v>
      </c>
      <c r="H10903" s="67" t="s">
        <v>15805</v>
      </c>
      <c r="I10903" t="s">
        <v>19057</v>
      </c>
      <c r="J10903" t="s">
        <v>817</v>
      </c>
      <c r="K10903" t="s">
        <v>94</v>
      </c>
      <c r="L10903"/>
      <c r="M10903" t="s">
        <v>95</v>
      </c>
      <c r="N10903" t="s">
        <v>8143</v>
      </c>
      <c r="O10903"/>
    </row>
    <row r="10904" spans="1:15">
      <c r="A10904">
        <v>55711734</v>
      </c>
      <c r="B10904" t="s">
        <v>19059</v>
      </c>
      <c r="C10904" t="s">
        <v>186</v>
      </c>
      <c r="D10904" s="67" t="s">
        <v>19060</v>
      </c>
      <c r="E10904" t="s">
        <v>15351</v>
      </c>
      <c r="F10904" t="s">
        <v>91</v>
      </c>
      <c r="G10904" t="s">
        <v>19056</v>
      </c>
      <c r="H10904" s="67" t="s">
        <v>15805</v>
      </c>
      <c r="I10904" t="s">
        <v>19057</v>
      </c>
      <c r="J10904" t="s">
        <v>817</v>
      </c>
      <c r="K10904" t="s">
        <v>94</v>
      </c>
      <c r="L10904"/>
      <c r="M10904" t="s">
        <v>95</v>
      </c>
      <c r="N10904" t="s">
        <v>8143</v>
      </c>
      <c r="O10904"/>
    </row>
    <row r="10905" spans="1:15">
      <c r="A10905">
        <v>55711735</v>
      </c>
      <c r="B10905" t="s">
        <v>19061</v>
      </c>
      <c r="C10905" t="s">
        <v>824</v>
      </c>
      <c r="D10905" s="67" t="s">
        <v>19062</v>
      </c>
      <c r="E10905" t="s">
        <v>15351</v>
      </c>
      <c r="F10905" t="s">
        <v>91</v>
      </c>
      <c r="G10905" t="s">
        <v>19056</v>
      </c>
      <c r="H10905" s="67" t="s">
        <v>15805</v>
      </c>
      <c r="I10905" t="s">
        <v>19057</v>
      </c>
      <c r="J10905" t="s">
        <v>817</v>
      </c>
      <c r="K10905" t="s">
        <v>94</v>
      </c>
      <c r="L10905"/>
      <c r="M10905" t="s">
        <v>95</v>
      </c>
      <c r="N10905" t="s">
        <v>8143</v>
      </c>
      <c r="O10905"/>
    </row>
    <row r="10906" spans="1:15">
      <c r="A10906">
        <v>55790618</v>
      </c>
      <c r="B10906" t="s">
        <v>19063</v>
      </c>
      <c r="C10906" t="s">
        <v>845</v>
      </c>
      <c r="D10906" s="67" t="s">
        <v>10124</v>
      </c>
      <c r="E10906" t="s">
        <v>15351</v>
      </c>
      <c r="F10906" t="s">
        <v>91</v>
      </c>
      <c r="G10906" t="s">
        <v>19056</v>
      </c>
      <c r="H10906" s="67" t="s">
        <v>15805</v>
      </c>
      <c r="I10906" t="s">
        <v>19057</v>
      </c>
      <c r="J10906" t="s">
        <v>817</v>
      </c>
      <c r="K10906" t="s">
        <v>94</v>
      </c>
      <c r="L10906"/>
      <c r="M10906" t="s">
        <v>95</v>
      </c>
      <c r="N10906" t="s">
        <v>8143</v>
      </c>
      <c r="O10906"/>
    </row>
    <row r="10907" spans="1:15">
      <c r="A10907">
        <v>141095</v>
      </c>
      <c r="B10907" t="s">
        <v>16446</v>
      </c>
      <c r="C10907" t="s">
        <v>204</v>
      </c>
      <c r="D10907" s="67" t="s">
        <v>19064</v>
      </c>
      <c r="E10907" t="s">
        <v>15351</v>
      </c>
      <c r="F10907" t="s">
        <v>91</v>
      </c>
      <c r="G10907" t="s">
        <v>8800</v>
      </c>
      <c r="H10907" s="67" t="s">
        <v>15805</v>
      </c>
      <c r="I10907" t="s">
        <v>8801</v>
      </c>
      <c r="J10907" t="s">
        <v>8802</v>
      </c>
      <c r="K10907" t="s">
        <v>94</v>
      </c>
      <c r="L10907"/>
      <c r="M10907" t="s">
        <v>95</v>
      </c>
      <c r="N10907" t="s">
        <v>11248</v>
      </c>
      <c r="O10907"/>
    </row>
    <row r="10908" spans="1:15">
      <c r="A10908">
        <v>55656537</v>
      </c>
      <c r="B10908" t="s">
        <v>19065</v>
      </c>
      <c r="C10908" t="s">
        <v>142</v>
      </c>
      <c r="D10908" s="67" t="s">
        <v>16604</v>
      </c>
      <c r="E10908" t="s">
        <v>15351</v>
      </c>
      <c r="F10908" t="s">
        <v>91</v>
      </c>
      <c r="G10908" t="s">
        <v>8800</v>
      </c>
      <c r="H10908" s="67" t="s">
        <v>15805</v>
      </c>
      <c r="I10908" t="s">
        <v>8801</v>
      </c>
      <c r="J10908" t="s">
        <v>8802</v>
      </c>
      <c r="K10908" t="s">
        <v>94</v>
      </c>
      <c r="L10908"/>
      <c r="M10908" t="s">
        <v>95</v>
      </c>
      <c r="N10908" t="s">
        <v>11248</v>
      </c>
      <c r="O10908"/>
    </row>
    <row r="10909" spans="1:15">
      <c r="A10909">
        <v>55715144</v>
      </c>
      <c r="B10909" t="s">
        <v>17850</v>
      </c>
      <c r="C10909" t="s">
        <v>681</v>
      </c>
      <c r="D10909" s="67" t="s">
        <v>9728</v>
      </c>
      <c r="E10909" t="s">
        <v>15352</v>
      </c>
      <c r="F10909" t="s">
        <v>91</v>
      </c>
      <c r="G10909" t="s">
        <v>8800</v>
      </c>
      <c r="H10909" s="67" t="s">
        <v>15805</v>
      </c>
      <c r="I10909" t="s">
        <v>8801</v>
      </c>
      <c r="J10909" t="s">
        <v>8802</v>
      </c>
      <c r="K10909" t="s">
        <v>94</v>
      </c>
      <c r="L10909"/>
      <c r="M10909" t="s">
        <v>95</v>
      </c>
      <c r="N10909" t="s">
        <v>11248</v>
      </c>
      <c r="O10909"/>
    </row>
    <row r="10910" spans="1:15">
      <c r="A10910">
        <v>55722629</v>
      </c>
      <c r="B10910" t="s">
        <v>8125</v>
      </c>
      <c r="C10910" t="s">
        <v>4929</v>
      </c>
      <c r="D10910" s="67" t="s">
        <v>19066</v>
      </c>
      <c r="E10910" t="s">
        <v>15351</v>
      </c>
      <c r="F10910" t="s">
        <v>91</v>
      </c>
      <c r="G10910" t="s">
        <v>11467</v>
      </c>
      <c r="H10910" s="67" t="s">
        <v>15495</v>
      </c>
      <c r="I10910" t="s">
        <v>16911</v>
      </c>
      <c r="J10910"/>
      <c r="K10910" t="s">
        <v>94</v>
      </c>
      <c r="L10910"/>
      <c r="M10910" t="s">
        <v>95</v>
      </c>
      <c r="N10910" t="s">
        <v>16912</v>
      </c>
      <c r="O10910"/>
    </row>
    <row r="10911" spans="1:15">
      <c r="A10911">
        <v>300353</v>
      </c>
      <c r="B10911" t="s">
        <v>19067</v>
      </c>
      <c r="C10911" t="s">
        <v>1154</v>
      </c>
      <c r="D10911" s="67" t="s">
        <v>19068</v>
      </c>
      <c r="E10911" t="s">
        <v>15351</v>
      </c>
      <c r="F10911" t="s">
        <v>114</v>
      </c>
      <c r="G10911" t="s">
        <v>8606</v>
      </c>
      <c r="H10911" s="67" t="s">
        <v>15495</v>
      </c>
      <c r="I10911" t="s">
        <v>18910</v>
      </c>
      <c r="J10911" t="s">
        <v>1563</v>
      </c>
      <c r="K10911" t="s">
        <v>94</v>
      </c>
      <c r="L10911"/>
      <c r="M10911" t="s">
        <v>95</v>
      </c>
      <c r="N10911" t="s">
        <v>18911</v>
      </c>
      <c r="O10911"/>
    </row>
    <row r="10912" spans="1:15">
      <c r="A10912">
        <v>55610801</v>
      </c>
      <c r="B10912" t="s">
        <v>119</v>
      </c>
      <c r="C10912" t="s">
        <v>103</v>
      </c>
      <c r="D10912" s="67" t="s">
        <v>19069</v>
      </c>
      <c r="E10912" t="s">
        <v>15351</v>
      </c>
      <c r="F10912" t="s">
        <v>91</v>
      </c>
      <c r="G10912" t="s">
        <v>11467</v>
      </c>
      <c r="H10912" s="67" t="s">
        <v>15495</v>
      </c>
      <c r="I10912" t="s">
        <v>16911</v>
      </c>
      <c r="J10912"/>
      <c r="K10912" t="s">
        <v>94</v>
      </c>
      <c r="L10912"/>
      <c r="M10912" t="s">
        <v>95</v>
      </c>
      <c r="N10912" t="s">
        <v>16912</v>
      </c>
      <c r="O10912"/>
    </row>
    <row r="10913" spans="1:15">
      <c r="A10913">
        <v>482965</v>
      </c>
      <c r="B10913" t="s">
        <v>18548</v>
      </c>
      <c r="C10913" t="s">
        <v>327</v>
      </c>
      <c r="D10913" s="67" t="s">
        <v>19070</v>
      </c>
      <c r="E10913" t="s">
        <v>173</v>
      </c>
      <c r="F10913" t="s">
        <v>91</v>
      </c>
      <c r="G10913" t="s">
        <v>1767</v>
      </c>
      <c r="H10913" s="67" t="s">
        <v>15437</v>
      </c>
      <c r="I10913" t="s">
        <v>1784</v>
      </c>
      <c r="J10913" t="s">
        <v>1690</v>
      </c>
      <c r="K10913" t="s">
        <v>94</v>
      </c>
      <c r="L10913"/>
      <c r="M10913" t="s">
        <v>95</v>
      </c>
      <c r="N10913" t="s">
        <v>1785</v>
      </c>
      <c r="O10913"/>
    </row>
    <row r="10914" spans="1:15">
      <c r="A10914">
        <v>55475507</v>
      </c>
      <c r="B10914" t="s">
        <v>15482</v>
      </c>
      <c r="C10914" t="s">
        <v>19071</v>
      </c>
      <c r="D10914" s="67" t="s">
        <v>19072</v>
      </c>
      <c r="E10914" t="s">
        <v>173</v>
      </c>
      <c r="F10914" t="s">
        <v>114</v>
      </c>
      <c r="G10914" t="s">
        <v>1767</v>
      </c>
      <c r="H10914" s="67" t="s">
        <v>15437</v>
      </c>
      <c r="I10914" t="s">
        <v>1784</v>
      </c>
      <c r="J10914" t="s">
        <v>1690</v>
      </c>
      <c r="K10914" t="s">
        <v>94</v>
      </c>
      <c r="L10914"/>
      <c r="M10914" t="s">
        <v>95</v>
      </c>
      <c r="N10914" t="s">
        <v>1785</v>
      </c>
      <c r="O10914"/>
    </row>
    <row r="10915" spans="1:15">
      <c r="A10915">
        <v>55488008</v>
      </c>
      <c r="B10915" t="s">
        <v>8619</v>
      </c>
      <c r="C10915" t="s">
        <v>1670</v>
      </c>
      <c r="D10915" s="67" t="s">
        <v>704</v>
      </c>
      <c r="E10915" t="s">
        <v>15352</v>
      </c>
      <c r="F10915" t="s">
        <v>91</v>
      </c>
      <c r="G10915" t="s">
        <v>1767</v>
      </c>
      <c r="H10915" s="67" t="s">
        <v>15437</v>
      </c>
      <c r="I10915" t="s">
        <v>1784</v>
      </c>
      <c r="J10915" t="s">
        <v>1690</v>
      </c>
      <c r="K10915" t="s">
        <v>94</v>
      </c>
      <c r="L10915"/>
      <c r="M10915" t="s">
        <v>95</v>
      </c>
      <c r="N10915" t="s">
        <v>1785</v>
      </c>
      <c r="O10915"/>
    </row>
    <row r="10916" spans="1:15">
      <c r="A10916">
        <v>55492098</v>
      </c>
      <c r="B10916" t="s">
        <v>18544</v>
      </c>
      <c r="C10916" t="s">
        <v>2982</v>
      </c>
      <c r="D10916" s="67" t="s">
        <v>19073</v>
      </c>
      <c r="E10916" t="s">
        <v>1007</v>
      </c>
      <c r="F10916" t="s">
        <v>91</v>
      </c>
      <c r="G10916" t="s">
        <v>1767</v>
      </c>
      <c r="H10916" s="67" t="s">
        <v>15437</v>
      </c>
      <c r="I10916" t="s">
        <v>1784</v>
      </c>
      <c r="J10916" t="s">
        <v>1690</v>
      </c>
      <c r="K10916" t="s">
        <v>94</v>
      </c>
      <c r="L10916"/>
      <c r="M10916" t="s">
        <v>95</v>
      </c>
      <c r="N10916" t="s">
        <v>1785</v>
      </c>
      <c r="O10916"/>
    </row>
    <row r="10917" spans="1:15">
      <c r="A10917">
        <v>55534506</v>
      </c>
      <c r="B10917" t="s">
        <v>19074</v>
      </c>
      <c r="C10917" t="s">
        <v>19075</v>
      </c>
      <c r="D10917" s="67" t="s">
        <v>19076</v>
      </c>
      <c r="E10917" t="s">
        <v>15351</v>
      </c>
      <c r="F10917" t="s">
        <v>91</v>
      </c>
      <c r="G10917" t="s">
        <v>1767</v>
      </c>
      <c r="H10917" s="67" t="s">
        <v>15437</v>
      </c>
      <c r="I10917" t="s">
        <v>1784</v>
      </c>
      <c r="J10917" t="s">
        <v>1690</v>
      </c>
      <c r="K10917" t="s">
        <v>94</v>
      </c>
      <c r="L10917"/>
      <c r="M10917" t="s">
        <v>95</v>
      </c>
      <c r="N10917" t="s">
        <v>1785</v>
      </c>
      <c r="O10917"/>
    </row>
    <row r="10918" spans="1:15">
      <c r="A10918">
        <v>55543558</v>
      </c>
      <c r="B10918" t="s">
        <v>15653</v>
      </c>
      <c r="C10918" t="s">
        <v>186</v>
      </c>
      <c r="D10918" s="67" t="s">
        <v>19077</v>
      </c>
      <c r="E10918" t="s">
        <v>15351</v>
      </c>
      <c r="F10918" t="s">
        <v>91</v>
      </c>
      <c r="G10918" t="s">
        <v>1767</v>
      </c>
      <c r="H10918" s="67" t="s">
        <v>15437</v>
      </c>
      <c r="I10918" t="s">
        <v>1784</v>
      </c>
      <c r="J10918" t="s">
        <v>1690</v>
      </c>
      <c r="K10918" t="s">
        <v>94</v>
      </c>
      <c r="L10918"/>
      <c r="M10918" t="s">
        <v>95</v>
      </c>
      <c r="N10918" t="s">
        <v>1785</v>
      </c>
      <c r="O10918"/>
    </row>
    <row r="10919" spans="1:15">
      <c r="A10919">
        <v>55606891</v>
      </c>
      <c r="B10919" t="s">
        <v>19078</v>
      </c>
      <c r="C10919" t="s">
        <v>151</v>
      </c>
      <c r="D10919" s="67" t="s">
        <v>19079</v>
      </c>
      <c r="E10919" t="s">
        <v>15351</v>
      </c>
      <c r="F10919" t="s">
        <v>91</v>
      </c>
      <c r="G10919" t="s">
        <v>1767</v>
      </c>
      <c r="H10919" s="67" t="s">
        <v>15437</v>
      </c>
      <c r="I10919" t="s">
        <v>1784</v>
      </c>
      <c r="J10919" t="s">
        <v>1690</v>
      </c>
      <c r="K10919" t="s">
        <v>94</v>
      </c>
      <c r="L10919"/>
      <c r="M10919" t="s">
        <v>95</v>
      </c>
      <c r="N10919" t="s">
        <v>1785</v>
      </c>
      <c r="O10919"/>
    </row>
    <row r="10920" spans="1:15">
      <c r="A10920">
        <v>55608185</v>
      </c>
      <c r="B10920" t="s">
        <v>18549</v>
      </c>
      <c r="C10920" t="s">
        <v>19080</v>
      </c>
      <c r="D10920" s="67" t="s">
        <v>19081</v>
      </c>
      <c r="E10920" t="s">
        <v>1001</v>
      </c>
      <c r="F10920" t="s">
        <v>114</v>
      </c>
      <c r="G10920" t="s">
        <v>1767</v>
      </c>
      <c r="H10920" s="67" t="s">
        <v>15437</v>
      </c>
      <c r="I10920" t="s">
        <v>1784</v>
      </c>
      <c r="J10920" t="s">
        <v>1690</v>
      </c>
      <c r="K10920" t="s">
        <v>94</v>
      </c>
      <c r="L10920"/>
      <c r="M10920" t="s">
        <v>95</v>
      </c>
      <c r="N10920" t="s">
        <v>1785</v>
      </c>
      <c r="O10920"/>
    </row>
    <row r="10921" spans="1:15">
      <c r="A10921">
        <v>55608186</v>
      </c>
      <c r="B10921" t="s">
        <v>18549</v>
      </c>
      <c r="C10921" t="s">
        <v>196</v>
      </c>
      <c r="D10921" s="67" t="s">
        <v>19082</v>
      </c>
      <c r="E10921" t="s">
        <v>1001</v>
      </c>
      <c r="F10921" t="s">
        <v>91</v>
      </c>
      <c r="G10921" t="s">
        <v>1767</v>
      </c>
      <c r="H10921" s="67" t="s">
        <v>15437</v>
      </c>
      <c r="I10921" t="s">
        <v>1784</v>
      </c>
      <c r="J10921" t="s">
        <v>1690</v>
      </c>
      <c r="K10921" t="s">
        <v>94</v>
      </c>
      <c r="L10921"/>
      <c r="M10921" t="s">
        <v>95</v>
      </c>
      <c r="N10921" t="s">
        <v>1785</v>
      </c>
      <c r="O10921"/>
    </row>
    <row r="10922" spans="1:15">
      <c r="A10922">
        <v>55657245</v>
      </c>
      <c r="B10922" t="s">
        <v>18544</v>
      </c>
      <c r="C10922" t="s">
        <v>1783</v>
      </c>
      <c r="D10922" s="67" t="s">
        <v>14046</v>
      </c>
      <c r="E10922" t="s">
        <v>1007</v>
      </c>
      <c r="F10922" t="s">
        <v>91</v>
      </c>
      <c r="G10922" t="s">
        <v>1767</v>
      </c>
      <c r="H10922" s="67" t="s">
        <v>15437</v>
      </c>
      <c r="I10922" t="s">
        <v>1784</v>
      </c>
      <c r="J10922" t="s">
        <v>1690</v>
      </c>
      <c r="K10922" t="s">
        <v>94</v>
      </c>
      <c r="L10922"/>
      <c r="M10922" t="s">
        <v>95</v>
      </c>
      <c r="N10922" t="s">
        <v>1785</v>
      </c>
      <c r="O10922"/>
    </row>
    <row r="10923" spans="1:15">
      <c r="A10923">
        <v>55668497</v>
      </c>
      <c r="B10923" t="s">
        <v>18549</v>
      </c>
      <c r="C10923" t="s">
        <v>2418</v>
      </c>
      <c r="D10923" s="67" t="s">
        <v>19083</v>
      </c>
      <c r="E10923" t="s">
        <v>15352</v>
      </c>
      <c r="F10923" t="s">
        <v>114</v>
      </c>
      <c r="G10923" t="s">
        <v>1767</v>
      </c>
      <c r="H10923" s="67" t="s">
        <v>15437</v>
      </c>
      <c r="I10923" t="s">
        <v>1784</v>
      </c>
      <c r="J10923" t="s">
        <v>1690</v>
      </c>
      <c r="K10923" t="s">
        <v>94</v>
      </c>
      <c r="L10923"/>
      <c r="M10923" t="s">
        <v>95</v>
      </c>
      <c r="N10923" t="s">
        <v>1785</v>
      </c>
      <c r="O10923"/>
    </row>
    <row r="10924" spans="1:15">
      <c r="A10924">
        <v>55721632</v>
      </c>
      <c r="B10924" t="s">
        <v>19084</v>
      </c>
      <c r="C10924" t="s">
        <v>1436</v>
      </c>
      <c r="D10924" s="67" t="s">
        <v>19085</v>
      </c>
      <c r="E10924" t="s">
        <v>1001</v>
      </c>
      <c r="F10924" t="s">
        <v>91</v>
      </c>
      <c r="G10924" t="s">
        <v>1767</v>
      </c>
      <c r="H10924" s="67" t="s">
        <v>15437</v>
      </c>
      <c r="I10924" t="s">
        <v>1784</v>
      </c>
      <c r="J10924" t="s">
        <v>1690</v>
      </c>
      <c r="K10924" t="s">
        <v>94</v>
      </c>
      <c r="L10924"/>
      <c r="M10924" t="s">
        <v>95</v>
      </c>
      <c r="N10924" t="s">
        <v>1785</v>
      </c>
      <c r="O10924"/>
    </row>
    <row r="10925" spans="1:15">
      <c r="A10925">
        <v>695640</v>
      </c>
      <c r="B10925" t="s">
        <v>428</v>
      </c>
      <c r="C10925" t="s">
        <v>759</v>
      </c>
      <c r="D10925" s="67" t="s">
        <v>19086</v>
      </c>
      <c r="E10925" t="s">
        <v>15352</v>
      </c>
      <c r="F10925" t="s">
        <v>91</v>
      </c>
      <c r="G10925" t="s">
        <v>1767</v>
      </c>
      <c r="H10925" s="67" t="s">
        <v>15437</v>
      </c>
      <c r="I10925" t="s">
        <v>1784</v>
      </c>
      <c r="J10925" t="s">
        <v>1690</v>
      </c>
      <c r="K10925" t="s">
        <v>94</v>
      </c>
      <c r="L10925"/>
      <c r="M10925" t="s">
        <v>95</v>
      </c>
      <c r="N10925" t="s">
        <v>1785</v>
      </c>
      <c r="O10925"/>
    </row>
    <row r="10926" spans="1:15">
      <c r="A10926">
        <v>695641</v>
      </c>
      <c r="B10926" t="s">
        <v>19087</v>
      </c>
      <c r="C10926" t="s">
        <v>1524</v>
      </c>
      <c r="D10926" s="67" t="s">
        <v>19088</v>
      </c>
      <c r="E10926" t="s">
        <v>1001</v>
      </c>
      <c r="F10926" t="s">
        <v>91</v>
      </c>
      <c r="G10926" t="s">
        <v>1767</v>
      </c>
      <c r="H10926" s="67" t="s">
        <v>15437</v>
      </c>
      <c r="I10926" t="s">
        <v>1784</v>
      </c>
      <c r="J10926" t="s">
        <v>1690</v>
      </c>
      <c r="K10926" t="s">
        <v>94</v>
      </c>
      <c r="L10926"/>
      <c r="M10926" t="s">
        <v>95</v>
      </c>
      <c r="N10926" t="s">
        <v>1785</v>
      </c>
      <c r="O10926"/>
    </row>
    <row r="10927" spans="1:15">
      <c r="A10927">
        <v>859866</v>
      </c>
      <c r="B10927" t="s">
        <v>17380</v>
      </c>
      <c r="C10927" t="s">
        <v>1131</v>
      </c>
      <c r="D10927" s="67" t="s">
        <v>8283</v>
      </c>
      <c r="E10927" t="s">
        <v>15351</v>
      </c>
      <c r="F10927" t="s">
        <v>91</v>
      </c>
      <c r="G10927" t="s">
        <v>5303</v>
      </c>
      <c r="H10927" s="67" t="s">
        <v>15437</v>
      </c>
      <c r="I10927" t="s">
        <v>5529</v>
      </c>
      <c r="J10927" t="s">
        <v>5201</v>
      </c>
      <c r="K10927" t="s">
        <v>94</v>
      </c>
      <c r="L10927"/>
      <c r="M10927" t="s">
        <v>95</v>
      </c>
      <c r="N10927" t="s">
        <v>5530</v>
      </c>
      <c r="O10927"/>
    </row>
    <row r="10928" spans="1:15">
      <c r="A10928">
        <v>55789240</v>
      </c>
      <c r="B10928" t="s">
        <v>3160</v>
      </c>
      <c r="C10928" t="s">
        <v>774</v>
      </c>
      <c r="D10928" s="67" t="s">
        <v>19089</v>
      </c>
      <c r="E10928" t="s">
        <v>15352</v>
      </c>
      <c r="F10928" t="s">
        <v>114</v>
      </c>
      <c r="G10928" t="s">
        <v>5844</v>
      </c>
      <c r="H10928" s="67" t="s">
        <v>15437</v>
      </c>
      <c r="I10928" t="s">
        <v>18684</v>
      </c>
      <c r="J10928" t="s">
        <v>5845</v>
      </c>
      <c r="K10928" t="s">
        <v>94</v>
      </c>
      <c r="L10928"/>
      <c r="M10928" t="s">
        <v>95</v>
      </c>
      <c r="N10928" t="s">
        <v>18685</v>
      </c>
      <c r="O10928"/>
    </row>
    <row r="10929" spans="1:15">
      <c r="A10929">
        <v>55768073</v>
      </c>
      <c r="B10929" t="s">
        <v>19090</v>
      </c>
      <c r="C10929" t="s">
        <v>19091</v>
      </c>
      <c r="D10929" s="67" t="s">
        <v>19092</v>
      </c>
      <c r="E10929" t="s">
        <v>15352</v>
      </c>
      <c r="F10929" t="s">
        <v>91</v>
      </c>
      <c r="G10929" t="s">
        <v>7293</v>
      </c>
      <c r="H10929" s="67" t="s">
        <v>15512</v>
      </c>
      <c r="I10929" t="s">
        <v>7868</v>
      </c>
      <c r="J10929" t="s">
        <v>1805</v>
      </c>
      <c r="K10929" t="s">
        <v>94</v>
      </c>
      <c r="L10929"/>
      <c r="M10929" t="s">
        <v>95</v>
      </c>
      <c r="N10929" t="s">
        <v>11308</v>
      </c>
      <c r="O10929"/>
    </row>
    <row r="10930" spans="1:15">
      <c r="A10930">
        <v>55713226</v>
      </c>
      <c r="B10930" t="s">
        <v>19093</v>
      </c>
      <c r="C10930" t="s">
        <v>262</v>
      </c>
      <c r="D10930" s="67" t="s">
        <v>6901</v>
      </c>
      <c r="E10930" t="s">
        <v>15351</v>
      </c>
      <c r="F10930" t="s">
        <v>114</v>
      </c>
      <c r="G10930" t="s">
        <v>8606</v>
      </c>
      <c r="H10930" s="67" t="s">
        <v>15512</v>
      </c>
      <c r="I10930" t="s">
        <v>18910</v>
      </c>
      <c r="J10930" t="s">
        <v>1563</v>
      </c>
      <c r="K10930" t="s">
        <v>94</v>
      </c>
      <c r="L10930"/>
      <c r="M10930" t="s">
        <v>95</v>
      </c>
      <c r="N10930" t="s">
        <v>18911</v>
      </c>
      <c r="O10930"/>
    </row>
    <row r="10931" spans="1:15">
      <c r="A10931">
        <v>856271</v>
      </c>
      <c r="B10931" t="s">
        <v>17086</v>
      </c>
      <c r="C10931" t="s">
        <v>1514</v>
      </c>
      <c r="D10931" s="67" t="s">
        <v>14210</v>
      </c>
      <c r="E10931" t="s">
        <v>173</v>
      </c>
      <c r="F10931" t="s">
        <v>114</v>
      </c>
      <c r="G10931" t="s">
        <v>8050</v>
      </c>
      <c r="H10931" s="67" t="s">
        <v>15512</v>
      </c>
      <c r="I10931" t="s">
        <v>8182</v>
      </c>
      <c r="J10931" t="s">
        <v>8051</v>
      </c>
      <c r="K10931" t="s">
        <v>94</v>
      </c>
      <c r="L10931"/>
      <c r="M10931" t="s">
        <v>95</v>
      </c>
      <c r="N10931" t="s">
        <v>1806</v>
      </c>
      <c r="O10931"/>
    </row>
    <row r="10932" spans="1:15">
      <c r="A10932">
        <v>141921</v>
      </c>
      <c r="B10932" t="s">
        <v>19094</v>
      </c>
      <c r="C10932" t="s">
        <v>8059</v>
      </c>
      <c r="D10932" s="67" t="s">
        <v>19095</v>
      </c>
      <c r="E10932" t="s">
        <v>15351</v>
      </c>
      <c r="F10932" t="s">
        <v>91</v>
      </c>
      <c r="G10932" t="s">
        <v>11467</v>
      </c>
      <c r="H10932" s="67" t="s">
        <v>15512</v>
      </c>
      <c r="I10932" t="s">
        <v>16888</v>
      </c>
      <c r="J10932"/>
      <c r="K10932" t="s">
        <v>94</v>
      </c>
      <c r="L10932"/>
      <c r="M10932" t="s">
        <v>95</v>
      </c>
      <c r="N10932" t="s">
        <v>16889</v>
      </c>
      <c r="O10932"/>
    </row>
    <row r="10933" spans="1:15">
      <c r="A10933">
        <v>141929</v>
      </c>
      <c r="B10933" t="s">
        <v>19096</v>
      </c>
      <c r="C10933" t="s">
        <v>107</v>
      </c>
      <c r="D10933" s="67" t="s">
        <v>19097</v>
      </c>
      <c r="E10933" t="s">
        <v>15351</v>
      </c>
      <c r="F10933" t="s">
        <v>91</v>
      </c>
      <c r="G10933" t="s">
        <v>11467</v>
      </c>
      <c r="H10933" s="67" t="s">
        <v>15512</v>
      </c>
      <c r="I10933" t="s">
        <v>16888</v>
      </c>
      <c r="J10933"/>
      <c r="K10933" t="s">
        <v>94</v>
      </c>
      <c r="L10933"/>
      <c r="M10933" t="s">
        <v>95</v>
      </c>
      <c r="N10933" t="s">
        <v>16889</v>
      </c>
      <c r="O10933"/>
    </row>
    <row r="10934" spans="1:15">
      <c r="A10934">
        <v>860084</v>
      </c>
      <c r="B10934" t="s">
        <v>19098</v>
      </c>
      <c r="C10934" t="s">
        <v>608</v>
      </c>
      <c r="D10934" s="67" t="s">
        <v>19099</v>
      </c>
      <c r="E10934" t="s">
        <v>15352</v>
      </c>
      <c r="F10934" t="s">
        <v>91</v>
      </c>
      <c r="G10934" t="s">
        <v>8800</v>
      </c>
      <c r="H10934" s="67" t="s">
        <v>15512</v>
      </c>
      <c r="I10934" t="s">
        <v>16552</v>
      </c>
      <c r="J10934" t="s">
        <v>8802</v>
      </c>
      <c r="K10934" t="s">
        <v>94</v>
      </c>
      <c r="L10934"/>
      <c r="M10934" t="s">
        <v>95</v>
      </c>
      <c r="N10934" t="s">
        <v>16553</v>
      </c>
      <c r="O10934"/>
    </row>
    <row r="10935" spans="1:15">
      <c r="A10935">
        <v>55790226</v>
      </c>
      <c r="B10935" t="s">
        <v>19100</v>
      </c>
      <c r="C10935" t="s">
        <v>19101</v>
      </c>
      <c r="D10935" s="67" t="s">
        <v>19102</v>
      </c>
      <c r="E10935" t="s">
        <v>15352</v>
      </c>
      <c r="F10935" t="s">
        <v>91</v>
      </c>
      <c r="G10935" t="s">
        <v>11467</v>
      </c>
      <c r="H10935" s="67" t="s">
        <v>15512</v>
      </c>
      <c r="I10935" t="s">
        <v>18801</v>
      </c>
      <c r="J10935"/>
      <c r="K10935" t="s">
        <v>94</v>
      </c>
      <c r="L10935"/>
      <c r="M10935" t="s">
        <v>95</v>
      </c>
      <c r="N10935" t="s">
        <v>18802</v>
      </c>
      <c r="O10935"/>
    </row>
    <row r="10936" spans="1:15">
      <c r="A10936">
        <v>251956</v>
      </c>
      <c r="B10936" t="s">
        <v>19100</v>
      </c>
      <c r="C10936" t="s">
        <v>180</v>
      </c>
      <c r="D10936" s="67" t="s">
        <v>19103</v>
      </c>
      <c r="E10936" t="s">
        <v>15351</v>
      </c>
      <c r="F10936" t="s">
        <v>91</v>
      </c>
      <c r="G10936" t="s">
        <v>11467</v>
      </c>
      <c r="H10936" s="67" t="s">
        <v>15512</v>
      </c>
      <c r="I10936" t="s">
        <v>18801</v>
      </c>
      <c r="J10936"/>
      <c r="K10936" t="s">
        <v>94</v>
      </c>
      <c r="L10936"/>
      <c r="M10936" t="s">
        <v>95</v>
      </c>
      <c r="N10936" t="s">
        <v>18802</v>
      </c>
      <c r="O10936"/>
    </row>
    <row r="10937" spans="1:15">
      <c r="A10937">
        <v>858900</v>
      </c>
      <c r="B10937" t="s">
        <v>17283</v>
      </c>
      <c r="C10937" t="s">
        <v>153</v>
      </c>
      <c r="D10937" s="67" t="s">
        <v>7239</v>
      </c>
      <c r="E10937" t="s">
        <v>15351</v>
      </c>
      <c r="F10937" t="s">
        <v>91</v>
      </c>
      <c r="G10937" t="s">
        <v>8828</v>
      </c>
      <c r="H10937" s="67" t="s">
        <v>15393</v>
      </c>
      <c r="I10937" t="s">
        <v>9680</v>
      </c>
      <c r="J10937" t="s">
        <v>8830</v>
      </c>
      <c r="K10937" t="s">
        <v>94</v>
      </c>
      <c r="L10937"/>
      <c r="M10937" t="s">
        <v>95</v>
      </c>
      <c r="N10937" t="s">
        <v>10761</v>
      </c>
      <c r="O10937"/>
    </row>
    <row r="10938" spans="1:15">
      <c r="A10938">
        <v>858901</v>
      </c>
      <c r="B10938" t="s">
        <v>17284</v>
      </c>
      <c r="C10938" t="s">
        <v>17285</v>
      </c>
      <c r="D10938" s="67" t="s">
        <v>17286</v>
      </c>
      <c r="E10938" t="s">
        <v>15351</v>
      </c>
      <c r="F10938" t="s">
        <v>91</v>
      </c>
      <c r="G10938" t="s">
        <v>8828</v>
      </c>
      <c r="H10938" s="67" t="s">
        <v>15393</v>
      </c>
      <c r="I10938" t="s">
        <v>9680</v>
      </c>
      <c r="J10938" t="s">
        <v>8830</v>
      </c>
      <c r="K10938" t="s">
        <v>94</v>
      </c>
      <c r="L10938"/>
      <c r="M10938" t="s">
        <v>95</v>
      </c>
      <c r="N10938" t="s">
        <v>10761</v>
      </c>
      <c r="O10938"/>
    </row>
    <row r="10939" spans="1:15">
      <c r="A10939">
        <v>858902</v>
      </c>
      <c r="B10939" t="s">
        <v>17287</v>
      </c>
      <c r="C10939" t="s">
        <v>142</v>
      </c>
      <c r="D10939" s="67" t="s">
        <v>17288</v>
      </c>
      <c r="E10939" t="s">
        <v>15351</v>
      </c>
      <c r="F10939" t="s">
        <v>114</v>
      </c>
      <c r="G10939" t="s">
        <v>8828</v>
      </c>
      <c r="H10939" s="67" t="s">
        <v>15393</v>
      </c>
      <c r="I10939" t="s">
        <v>9680</v>
      </c>
      <c r="J10939" t="s">
        <v>8830</v>
      </c>
      <c r="K10939" t="s">
        <v>94</v>
      </c>
      <c r="L10939"/>
      <c r="M10939" t="s">
        <v>95</v>
      </c>
      <c r="N10939" t="s">
        <v>10761</v>
      </c>
      <c r="O10939"/>
    </row>
    <row r="10940" spans="1:15">
      <c r="A10940">
        <v>859636</v>
      </c>
      <c r="B10940" t="s">
        <v>773</v>
      </c>
      <c r="C10940" t="s">
        <v>240</v>
      </c>
      <c r="D10940" s="67" t="s">
        <v>17350</v>
      </c>
      <c r="E10940" t="s">
        <v>15351</v>
      </c>
      <c r="F10940" t="s">
        <v>91</v>
      </c>
      <c r="G10940" t="s">
        <v>8828</v>
      </c>
      <c r="H10940" s="67" t="s">
        <v>15393</v>
      </c>
      <c r="I10940" t="s">
        <v>9680</v>
      </c>
      <c r="J10940" t="s">
        <v>8830</v>
      </c>
      <c r="K10940" t="s">
        <v>94</v>
      </c>
      <c r="L10940"/>
      <c r="M10940" t="s">
        <v>95</v>
      </c>
      <c r="N10940" t="s">
        <v>10761</v>
      </c>
      <c r="O10940"/>
    </row>
    <row r="10941" spans="1:15">
      <c r="A10941">
        <v>859638</v>
      </c>
      <c r="B10941" t="s">
        <v>17351</v>
      </c>
      <c r="C10941" t="s">
        <v>4326</v>
      </c>
      <c r="D10941" s="67" t="s">
        <v>17352</v>
      </c>
      <c r="E10941" t="s">
        <v>15352</v>
      </c>
      <c r="F10941" t="s">
        <v>91</v>
      </c>
      <c r="G10941" t="s">
        <v>8828</v>
      </c>
      <c r="H10941" s="67" t="s">
        <v>15393</v>
      </c>
      <c r="I10941" t="s">
        <v>9680</v>
      </c>
      <c r="J10941" t="s">
        <v>8830</v>
      </c>
      <c r="K10941" t="s">
        <v>94</v>
      </c>
      <c r="L10941"/>
      <c r="M10941" t="s">
        <v>95</v>
      </c>
      <c r="N10941" t="s">
        <v>10761</v>
      </c>
      <c r="O10941"/>
    </row>
    <row r="10942" spans="1:15">
      <c r="A10942">
        <v>860287</v>
      </c>
      <c r="B10942" t="s">
        <v>17446</v>
      </c>
      <c r="C10942" t="s">
        <v>980</v>
      </c>
      <c r="D10942" s="67" t="s">
        <v>17447</v>
      </c>
      <c r="E10942" t="s">
        <v>15352</v>
      </c>
      <c r="F10942" t="s">
        <v>91</v>
      </c>
      <c r="G10942" t="s">
        <v>5866</v>
      </c>
      <c r="H10942" s="67" t="s">
        <v>15393</v>
      </c>
      <c r="I10942" t="s">
        <v>6309</v>
      </c>
      <c r="J10942" t="s">
        <v>5845</v>
      </c>
      <c r="K10942" t="s">
        <v>94</v>
      </c>
      <c r="L10942"/>
      <c r="M10942" t="s">
        <v>95</v>
      </c>
      <c r="N10942" t="s">
        <v>11069</v>
      </c>
      <c r="O10942"/>
    </row>
    <row r="10943" spans="1:15">
      <c r="A10943">
        <v>403794</v>
      </c>
      <c r="B10943" t="s">
        <v>19104</v>
      </c>
      <c r="C10943" t="s">
        <v>4240</v>
      </c>
      <c r="D10943" s="67" t="s">
        <v>19105</v>
      </c>
      <c r="E10943" t="s">
        <v>15352</v>
      </c>
      <c r="F10943" t="s">
        <v>91</v>
      </c>
      <c r="G10943" t="s">
        <v>10711</v>
      </c>
      <c r="H10943" s="67" t="s">
        <v>15393</v>
      </c>
      <c r="I10943" t="s">
        <v>9109</v>
      </c>
      <c r="J10943" t="s">
        <v>8885</v>
      </c>
      <c r="K10943" t="s">
        <v>94</v>
      </c>
      <c r="L10943"/>
      <c r="M10943" t="s">
        <v>95</v>
      </c>
      <c r="N10943" t="s">
        <v>9110</v>
      </c>
      <c r="O10943"/>
    </row>
    <row r="10944" spans="1:15">
      <c r="A10944">
        <v>103388</v>
      </c>
      <c r="B10944" t="s">
        <v>19106</v>
      </c>
      <c r="C10944" t="s">
        <v>1299</v>
      </c>
      <c r="D10944" s="67" t="s">
        <v>19107</v>
      </c>
      <c r="E10944" t="s">
        <v>15351</v>
      </c>
      <c r="F10944" t="s">
        <v>91</v>
      </c>
      <c r="G10944" t="s">
        <v>818</v>
      </c>
      <c r="H10944" s="67" t="s">
        <v>15372</v>
      </c>
      <c r="I10944" t="s">
        <v>15373</v>
      </c>
      <c r="J10944" t="s">
        <v>819</v>
      </c>
      <c r="K10944" t="s">
        <v>94</v>
      </c>
      <c r="L10944"/>
      <c r="M10944" t="s">
        <v>95</v>
      </c>
      <c r="N10944" t="s">
        <v>15374</v>
      </c>
      <c r="O10944"/>
    </row>
    <row r="10945" spans="1:15">
      <c r="A10945">
        <v>129582</v>
      </c>
      <c r="B10945" t="s">
        <v>8819</v>
      </c>
      <c r="C10945" t="s">
        <v>153</v>
      </c>
      <c r="D10945" s="67" t="s">
        <v>19108</v>
      </c>
      <c r="E10945" t="s">
        <v>15351</v>
      </c>
      <c r="F10945" t="s">
        <v>91</v>
      </c>
      <c r="G10945" t="s">
        <v>818</v>
      </c>
      <c r="H10945" s="67" t="s">
        <v>15372</v>
      </c>
      <c r="I10945" t="s">
        <v>15373</v>
      </c>
      <c r="J10945" t="s">
        <v>819</v>
      </c>
      <c r="K10945" t="s">
        <v>94</v>
      </c>
      <c r="L10945"/>
      <c r="M10945" t="s">
        <v>95</v>
      </c>
      <c r="N10945" t="s">
        <v>15374</v>
      </c>
      <c r="O10945"/>
    </row>
    <row r="10946" spans="1:15">
      <c r="A10946">
        <v>129618</v>
      </c>
      <c r="B10946" t="s">
        <v>19109</v>
      </c>
      <c r="C10946" t="s">
        <v>548</v>
      </c>
      <c r="D10946" s="67" t="s">
        <v>19110</v>
      </c>
      <c r="E10946" t="s">
        <v>15351</v>
      </c>
      <c r="F10946" t="s">
        <v>91</v>
      </c>
      <c r="G10946" t="s">
        <v>818</v>
      </c>
      <c r="H10946" s="67" t="s">
        <v>15372</v>
      </c>
      <c r="I10946" t="s">
        <v>15373</v>
      </c>
      <c r="J10946" t="s">
        <v>819</v>
      </c>
      <c r="K10946" t="s">
        <v>94</v>
      </c>
      <c r="L10946"/>
      <c r="M10946" t="s">
        <v>95</v>
      </c>
      <c r="N10946" t="s">
        <v>15374</v>
      </c>
      <c r="O10946"/>
    </row>
    <row r="10947" spans="1:15">
      <c r="A10947">
        <v>129633</v>
      </c>
      <c r="B10947" t="s">
        <v>253</v>
      </c>
      <c r="C10947" t="s">
        <v>186</v>
      </c>
      <c r="D10947" s="67" t="s">
        <v>19111</v>
      </c>
      <c r="E10947" t="s">
        <v>15351</v>
      </c>
      <c r="F10947" t="s">
        <v>91</v>
      </c>
      <c r="G10947" t="s">
        <v>818</v>
      </c>
      <c r="H10947" s="67" t="s">
        <v>15372</v>
      </c>
      <c r="I10947" t="s">
        <v>15373</v>
      </c>
      <c r="J10947" t="s">
        <v>819</v>
      </c>
      <c r="K10947" t="s">
        <v>94</v>
      </c>
      <c r="L10947"/>
      <c r="M10947" t="s">
        <v>95</v>
      </c>
      <c r="N10947" t="s">
        <v>15374</v>
      </c>
      <c r="O10947"/>
    </row>
    <row r="10948" spans="1:15">
      <c r="A10948">
        <v>133192</v>
      </c>
      <c r="B10948" t="s">
        <v>19112</v>
      </c>
      <c r="C10948" t="s">
        <v>90</v>
      </c>
      <c r="D10948" s="67" t="s">
        <v>1342</v>
      </c>
      <c r="E10948" t="s">
        <v>15351</v>
      </c>
      <c r="F10948" t="s">
        <v>91</v>
      </c>
      <c r="G10948" t="s">
        <v>818</v>
      </c>
      <c r="H10948" s="67" t="s">
        <v>15372</v>
      </c>
      <c r="I10948" t="s">
        <v>15373</v>
      </c>
      <c r="J10948" t="s">
        <v>819</v>
      </c>
      <c r="K10948" t="s">
        <v>94</v>
      </c>
      <c r="L10948"/>
      <c r="M10948" t="s">
        <v>95</v>
      </c>
      <c r="N10948" t="s">
        <v>15374</v>
      </c>
      <c r="O10948"/>
    </row>
    <row r="10949" spans="1:15">
      <c r="A10949">
        <v>296591</v>
      </c>
      <c r="B10949" t="s">
        <v>15365</v>
      </c>
      <c r="C10949" t="s">
        <v>119</v>
      </c>
      <c r="D10949" s="67" t="s">
        <v>1836</v>
      </c>
      <c r="E10949" t="s">
        <v>15351</v>
      </c>
      <c r="F10949" t="s">
        <v>91</v>
      </c>
      <c r="G10949" t="s">
        <v>818</v>
      </c>
      <c r="H10949" s="67" t="s">
        <v>15372</v>
      </c>
      <c r="I10949" t="s">
        <v>15373</v>
      </c>
      <c r="J10949" t="s">
        <v>819</v>
      </c>
      <c r="K10949" t="s">
        <v>94</v>
      </c>
      <c r="L10949"/>
      <c r="M10949" t="s">
        <v>95</v>
      </c>
      <c r="N10949" t="s">
        <v>15374</v>
      </c>
      <c r="O10949"/>
    </row>
    <row r="10950" spans="1:15">
      <c r="A10950">
        <v>362690</v>
      </c>
      <c r="B10950" t="s">
        <v>19113</v>
      </c>
      <c r="C10950" t="s">
        <v>215</v>
      </c>
      <c r="D10950" s="67" t="s">
        <v>10901</v>
      </c>
      <c r="E10950" t="s">
        <v>15352</v>
      </c>
      <c r="F10950" t="s">
        <v>91</v>
      </c>
      <c r="G10950" t="s">
        <v>818</v>
      </c>
      <c r="H10950" s="67" t="s">
        <v>15372</v>
      </c>
      <c r="I10950" t="s">
        <v>15373</v>
      </c>
      <c r="J10950" t="s">
        <v>819</v>
      </c>
      <c r="K10950" t="s">
        <v>94</v>
      </c>
      <c r="L10950"/>
      <c r="M10950" t="s">
        <v>95</v>
      </c>
      <c r="N10950" t="s">
        <v>15374</v>
      </c>
      <c r="O10950"/>
    </row>
    <row r="10951" spans="1:15">
      <c r="A10951">
        <v>485417</v>
      </c>
      <c r="B10951" t="s">
        <v>8940</v>
      </c>
      <c r="C10951" t="s">
        <v>169</v>
      </c>
      <c r="D10951" s="67" t="s">
        <v>19114</v>
      </c>
      <c r="E10951" t="s">
        <v>15352</v>
      </c>
      <c r="F10951" t="s">
        <v>91</v>
      </c>
      <c r="G10951" t="s">
        <v>818</v>
      </c>
      <c r="H10951" s="67" t="s">
        <v>15372</v>
      </c>
      <c r="I10951" t="s">
        <v>15373</v>
      </c>
      <c r="J10951" t="s">
        <v>819</v>
      </c>
      <c r="K10951" t="s">
        <v>94</v>
      </c>
      <c r="L10951"/>
      <c r="M10951" t="s">
        <v>95</v>
      </c>
      <c r="N10951" t="s">
        <v>15374</v>
      </c>
      <c r="O10951"/>
    </row>
    <row r="10952" spans="1:15">
      <c r="A10952">
        <v>673017</v>
      </c>
      <c r="B10952" t="s">
        <v>19109</v>
      </c>
      <c r="C10952" t="s">
        <v>182</v>
      </c>
      <c r="D10952" s="67" t="s">
        <v>19115</v>
      </c>
      <c r="E10952" t="s">
        <v>15352</v>
      </c>
      <c r="F10952" t="s">
        <v>91</v>
      </c>
      <c r="G10952" t="s">
        <v>818</v>
      </c>
      <c r="H10952" s="67" t="s">
        <v>15372</v>
      </c>
      <c r="I10952" t="s">
        <v>15373</v>
      </c>
      <c r="J10952" t="s">
        <v>819</v>
      </c>
      <c r="K10952" t="s">
        <v>94</v>
      </c>
      <c r="L10952"/>
      <c r="M10952" t="s">
        <v>95</v>
      </c>
      <c r="N10952" t="s">
        <v>15374</v>
      </c>
      <c r="O10952"/>
    </row>
    <row r="10953" spans="1:15">
      <c r="A10953">
        <v>694476</v>
      </c>
      <c r="B10953" t="s">
        <v>19116</v>
      </c>
      <c r="C10953" t="s">
        <v>1436</v>
      </c>
      <c r="D10953" s="67" t="s">
        <v>18954</v>
      </c>
      <c r="E10953" t="s">
        <v>15352</v>
      </c>
      <c r="F10953" t="s">
        <v>91</v>
      </c>
      <c r="G10953" t="s">
        <v>818</v>
      </c>
      <c r="H10953" s="67" t="s">
        <v>15372</v>
      </c>
      <c r="I10953" t="s">
        <v>15373</v>
      </c>
      <c r="J10953" t="s">
        <v>819</v>
      </c>
      <c r="K10953" t="s">
        <v>94</v>
      </c>
      <c r="L10953"/>
      <c r="M10953" t="s">
        <v>95</v>
      </c>
      <c r="N10953" t="s">
        <v>15374</v>
      </c>
      <c r="O10953"/>
    </row>
    <row r="10954" spans="1:15">
      <c r="A10954">
        <v>857708</v>
      </c>
      <c r="B10954" t="s">
        <v>19117</v>
      </c>
      <c r="C10954" t="s">
        <v>19118</v>
      </c>
      <c r="D10954" s="67" t="s">
        <v>19119</v>
      </c>
      <c r="E10954" t="s">
        <v>15352</v>
      </c>
      <c r="F10954" t="s">
        <v>91</v>
      </c>
      <c r="G10954" t="s">
        <v>818</v>
      </c>
      <c r="H10954" s="67" t="s">
        <v>15372</v>
      </c>
      <c r="I10954" t="s">
        <v>15373</v>
      </c>
      <c r="J10954" t="s">
        <v>819</v>
      </c>
      <c r="K10954" t="s">
        <v>94</v>
      </c>
      <c r="L10954"/>
      <c r="M10954" t="s">
        <v>95</v>
      </c>
      <c r="N10954" t="s">
        <v>15374</v>
      </c>
      <c r="O10954"/>
    </row>
    <row r="10955" spans="1:15">
      <c r="A10955">
        <v>857709</v>
      </c>
      <c r="B10955" t="s">
        <v>19120</v>
      </c>
      <c r="C10955" t="s">
        <v>131</v>
      </c>
      <c r="D10955" s="67" t="s">
        <v>19121</v>
      </c>
      <c r="E10955" t="s">
        <v>15351</v>
      </c>
      <c r="F10955" t="s">
        <v>91</v>
      </c>
      <c r="G10955" t="s">
        <v>818</v>
      </c>
      <c r="H10955" s="67" t="s">
        <v>15372</v>
      </c>
      <c r="I10955" t="s">
        <v>15373</v>
      </c>
      <c r="J10955" t="s">
        <v>819</v>
      </c>
      <c r="K10955" t="s">
        <v>94</v>
      </c>
      <c r="L10955"/>
      <c r="M10955" t="s">
        <v>95</v>
      </c>
      <c r="N10955" t="s">
        <v>15374</v>
      </c>
      <c r="O10955"/>
    </row>
    <row r="10956" spans="1:15">
      <c r="A10956">
        <v>857712</v>
      </c>
      <c r="B10956" t="s">
        <v>19122</v>
      </c>
      <c r="C10956" t="s">
        <v>553</v>
      </c>
      <c r="D10956" s="67" t="s">
        <v>19123</v>
      </c>
      <c r="E10956" t="s">
        <v>15351</v>
      </c>
      <c r="F10956" t="s">
        <v>91</v>
      </c>
      <c r="G10956" t="s">
        <v>818</v>
      </c>
      <c r="H10956" s="67" t="s">
        <v>15372</v>
      </c>
      <c r="I10956" t="s">
        <v>15373</v>
      </c>
      <c r="J10956" t="s">
        <v>819</v>
      </c>
      <c r="K10956" t="s">
        <v>94</v>
      </c>
      <c r="L10956"/>
      <c r="M10956" t="s">
        <v>95</v>
      </c>
      <c r="N10956" t="s">
        <v>15374</v>
      </c>
      <c r="O10956"/>
    </row>
    <row r="10957" spans="1:15">
      <c r="A10957">
        <v>857713</v>
      </c>
      <c r="B10957" t="s">
        <v>19124</v>
      </c>
      <c r="C10957" t="s">
        <v>1131</v>
      </c>
      <c r="D10957" s="67" t="s">
        <v>19125</v>
      </c>
      <c r="E10957" t="s">
        <v>15352</v>
      </c>
      <c r="F10957" t="s">
        <v>91</v>
      </c>
      <c r="G10957" t="s">
        <v>818</v>
      </c>
      <c r="H10957" s="67" t="s">
        <v>15372</v>
      </c>
      <c r="I10957" t="s">
        <v>15373</v>
      </c>
      <c r="J10957" t="s">
        <v>819</v>
      </c>
      <c r="K10957" t="s">
        <v>94</v>
      </c>
      <c r="L10957"/>
      <c r="M10957" t="s">
        <v>95</v>
      </c>
      <c r="N10957" t="s">
        <v>15374</v>
      </c>
      <c r="O10957"/>
    </row>
    <row r="10958" spans="1:15">
      <c r="A10958">
        <v>857714</v>
      </c>
      <c r="B10958" t="s">
        <v>19126</v>
      </c>
      <c r="C10958" t="s">
        <v>151</v>
      </c>
      <c r="D10958" s="67" t="s">
        <v>16923</v>
      </c>
      <c r="E10958" t="s">
        <v>15351</v>
      </c>
      <c r="F10958" t="s">
        <v>91</v>
      </c>
      <c r="G10958" t="s">
        <v>818</v>
      </c>
      <c r="H10958" s="67" t="s">
        <v>15372</v>
      </c>
      <c r="I10958" t="s">
        <v>15373</v>
      </c>
      <c r="J10958" t="s">
        <v>819</v>
      </c>
      <c r="K10958" t="s">
        <v>94</v>
      </c>
      <c r="L10958"/>
      <c r="M10958" t="s">
        <v>95</v>
      </c>
      <c r="N10958" t="s">
        <v>15374</v>
      </c>
      <c r="O10958"/>
    </row>
    <row r="10959" spans="1:15">
      <c r="A10959">
        <v>55477963</v>
      </c>
      <c r="B10959" t="s">
        <v>5222</v>
      </c>
      <c r="C10959" t="s">
        <v>151</v>
      </c>
      <c r="D10959" s="67" t="s">
        <v>19127</v>
      </c>
      <c r="E10959" t="s">
        <v>15351</v>
      </c>
      <c r="F10959" t="s">
        <v>91</v>
      </c>
      <c r="G10959" t="s">
        <v>832</v>
      </c>
      <c r="H10959" s="67" t="s">
        <v>15372</v>
      </c>
      <c r="I10959" t="s">
        <v>15561</v>
      </c>
      <c r="J10959" t="s">
        <v>834</v>
      </c>
      <c r="K10959" t="s">
        <v>94</v>
      </c>
      <c r="L10959"/>
      <c r="M10959" t="s">
        <v>95</v>
      </c>
      <c r="N10959" t="s">
        <v>15562</v>
      </c>
      <c r="O10959"/>
    </row>
    <row r="10960" spans="1:15">
      <c r="A10960">
        <v>672817</v>
      </c>
      <c r="B10960" t="s">
        <v>7251</v>
      </c>
      <c r="C10960" t="s">
        <v>178</v>
      </c>
      <c r="D10960" s="67" t="s">
        <v>19128</v>
      </c>
      <c r="E10960" t="s">
        <v>15351</v>
      </c>
      <c r="F10960" t="s">
        <v>91</v>
      </c>
      <c r="G10960" t="s">
        <v>832</v>
      </c>
      <c r="H10960" s="67" t="s">
        <v>15372</v>
      </c>
      <c r="I10960" t="s">
        <v>15561</v>
      </c>
      <c r="J10960" t="s">
        <v>834</v>
      </c>
      <c r="K10960" t="s">
        <v>94</v>
      </c>
      <c r="L10960"/>
      <c r="M10960" t="s">
        <v>95</v>
      </c>
      <c r="N10960" t="s">
        <v>15562</v>
      </c>
      <c r="O10960"/>
    </row>
    <row r="10961" spans="1:15">
      <c r="A10961">
        <v>362405</v>
      </c>
      <c r="B10961" t="s">
        <v>5295</v>
      </c>
      <c r="C10961" t="s">
        <v>169</v>
      </c>
      <c r="D10961" s="67" t="s">
        <v>19129</v>
      </c>
      <c r="E10961" t="s">
        <v>15352</v>
      </c>
      <c r="F10961" t="s">
        <v>91</v>
      </c>
      <c r="G10961" t="s">
        <v>16309</v>
      </c>
      <c r="H10961" s="67" t="s">
        <v>15420</v>
      </c>
      <c r="I10961" t="s">
        <v>16314</v>
      </c>
      <c r="J10961" t="s">
        <v>5201</v>
      </c>
      <c r="K10961" t="s">
        <v>94</v>
      </c>
      <c r="L10961"/>
      <c r="M10961" t="s">
        <v>95</v>
      </c>
      <c r="N10961" t="s">
        <v>16315</v>
      </c>
      <c r="O10961"/>
    </row>
    <row r="10962" spans="1:15">
      <c r="A10962">
        <v>55790891</v>
      </c>
      <c r="B10962" t="s">
        <v>2768</v>
      </c>
      <c r="C10962" t="s">
        <v>1131</v>
      </c>
      <c r="D10962" s="67" t="s">
        <v>19130</v>
      </c>
      <c r="E10962" t="s">
        <v>15352</v>
      </c>
      <c r="F10962" t="s">
        <v>91</v>
      </c>
      <c r="G10962" t="s">
        <v>16309</v>
      </c>
      <c r="H10962" s="67" t="s">
        <v>15420</v>
      </c>
      <c r="I10962" t="s">
        <v>16314</v>
      </c>
      <c r="J10962" t="s">
        <v>5201</v>
      </c>
      <c r="K10962" t="s">
        <v>94</v>
      </c>
      <c r="L10962"/>
      <c r="M10962" t="s">
        <v>95</v>
      </c>
      <c r="N10962" t="s">
        <v>16315</v>
      </c>
      <c r="O10962"/>
    </row>
    <row r="10963" spans="1:15">
      <c r="A10963">
        <v>55790891</v>
      </c>
      <c r="B10963" t="s">
        <v>2768</v>
      </c>
      <c r="C10963" t="s">
        <v>1131</v>
      </c>
      <c r="D10963" s="67" t="s">
        <v>19130</v>
      </c>
      <c r="E10963" t="s">
        <v>15352</v>
      </c>
      <c r="F10963" t="s">
        <v>91</v>
      </c>
      <c r="G10963" t="s">
        <v>16309</v>
      </c>
      <c r="H10963" s="67" t="s">
        <v>15420</v>
      </c>
      <c r="I10963" t="s">
        <v>16314</v>
      </c>
      <c r="J10963" t="s">
        <v>5201</v>
      </c>
      <c r="K10963" t="s">
        <v>94</v>
      </c>
      <c r="L10963"/>
      <c r="M10963" t="s">
        <v>95</v>
      </c>
      <c r="N10963" t="s">
        <v>16315</v>
      </c>
      <c r="O10963"/>
    </row>
    <row r="10964" spans="1:15">
      <c r="A10964">
        <v>55793691</v>
      </c>
      <c r="B10964" t="s">
        <v>19131</v>
      </c>
      <c r="C10964" t="s">
        <v>119</v>
      </c>
      <c r="D10964" s="67" t="s">
        <v>19132</v>
      </c>
      <c r="E10964" t="s">
        <v>15352</v>
      </c>
      <c r="F10964" t="s">
        <v>91</v>
      </c>
      <c r="G10964" t="s">
        <v>16309</v>
      </c>
      <c r="H10964" s="67" t="s">
        <v>15420</v>
      </c>
      <c r="I10964" t="s">
        <v>16314</v>
      </c>
      <c r="J10964" t="s">
        <v>5201</v>
      </c>
      <c r="K10964" t="s">
        <v>94</v>
      </c>
      <c r="L10964"/>
      <c r="M10964" t="s">
        <v>95</v>
      </c>
      <c r="N10964" t="s">
        <v>16315</v>
      </c>
      <c r="O10964"/>
    </row>
    <row r="10965" spans="1:15">
      <c r="A10965"/>
      <c r="B10965"/>
      <c r="C10965"/>
      <c r="D10965" s="67"/>
      <c r="E10965"/>
      <c r="F10965"/>
      <c r="G10965"/>
      <c r="H10965" s="67"/>
      <c r="I10965"/>
      <c r="J10965"/>
      <c r="K10965"/>
      <c r="L10965"/>
      <c r="M10965"/>
      <c r="N10965"/>
      <c r="O10965"/>
    </row>
    <row r="10966" spans="1:15">
      <c r="A10966"/>
      <c r="B10966"/>
      <c r="C10966"/>
      <c r="D10966" s="67"/>
      <c r="E10966"/>
      <c r="F10966"/>
      <c r="G10966"/>
      <c r="H10966" s="67"/>
      <c r="I10966"/>
      <c r="J10966"/>
      <c r="K10966"/>
      <c r="L10966"/>
      <c r="M10966"/>
      <c r="N10966"/>
      <c r="O10966"/>
    </row>
    <row r="10967" spans="1:15">
      <c r="A10967"/>
      <c r="B10967"/>
      <c r="C10967"/>
      <c r="D10967" s="67"/>
      <c r="E10967"/>
      <c r="F10967"/>
      <c r="G10967"/>
      <c r="H10967" s="67"/>
      <c r="I10967"/>
      <c r="J10967"/>
      <c r="K10967"/>
      <c r="L10967"/>
      <c r="M10967"/>
      <c r="N10967"/>
      <c r="O10967"/>
    </row>
    <row r="10968" spans="1:15">
      <c r="A10968"/>
      <c r="B10968"/>
      <c r="C10968"/>
      <c r="D10968" s="67"/>
      <c r="E10968"/>
      <c r="F10968"/>
      <c r="G10968"/>
      <c r="H10968" s="67"/>
      <c r="I10968"/>
      <c r="J10968"/>
      <c r="K10968"/>
      <c r="L10968"/>
      <c r="M10968"/>
      <c r="N10968"/>
      <c r="O10968"/>
    </row>
    <row r="10969" spans="1:15">
      <c r="A10969"/>
      <c r="B10969"/>
      <c r="C10969"/>
      <c r="D10969" s="67"/>
      <c r="E10969"/>
      <c r="F10969"/>
      <c r="G10969"/>
      <c r="H10969" s="67"/>
      <c r="I10969"/>
      <c r="J10969"/>
      <c r="K10969"/>
      <c r="L10969"/>
      <c r="M10969"/>
      <c r="N10969"/>
      <c r="O10969"/>
    </row>
    <row r="10970" spans="1:15">
      <c r="A10970"/>
      <c r="B10970"/>
      <c r="C10970"/>
      <c r="D10970" s="67"/>
      <c r="E10970"/>
      <c r="F10970"/>
      <c r="G10970"/>
      <c r="H10970" s="67"/>
      <c r="I10970"/>
      <c r="J10970"/>
      <c r="K10970"/>
      <c r="L10970"/>
      <c r="M10970"/>
      <c r="N10970"/>
      <c r="O10970"/>
    </row>
    <row r="10971" spans="1:15">
      <c r="A10971"/>
      <c r="B10971"/>
      <c r="C10971"/>
      <c r="D10971" s="67"/>
      <c r="E10971"/>
      <c r="F10971"/>
      <c r="G10971"/>
      <c r="H10971" s="67"/>
      <c r="I10971"/>
      <c r="J10971"/>
      <c r="K10971"/>
      <c r="L10971"/>
      <c r="M10971"/>
      <c r="N10971"/>
      <c r="O10971"/>
    </row>
    <row r="10972" spans="1:15">
      <c r="A10972"/>
      <c r="B10972"/>
      <c r="C10972"/>
      <c r="D10972" s="67"/>
      <c r="E10972"/>
      <c r="F10972"/>
      <c r="G10972"/>
      <c r="H10972" s="67"/>
      <c r="I10972"/>
      <c r="J10972"/>
      <c r="K10972"/>
      <c r="L10972"/>
      <c r="M10972"/>
      <c r="N10972"/>
      <c r="O10972"/>
    </row>
    <row r="10973" spans="1:15">
      <c r="A10973"/>
      <c r="B10973"/>
      <c r="C10973"/>
      <c r="D10973" s="67"/>
      <c r="E10973"/>
      <c r="F10973"/>
      <c r="G10973"/>
      <c r="H10973" s="67"/>
      <c r="I10973"/>
      <c r="J10973"/>
      <c r="K10973"/>
      <c r="L10973"/>
      <c r="M10973"/>
      <c r="N10973"/>
      <c r="O10973"/>
    </row>
    <row r="10974" spans="1:15">
      <c r="A10974"/>
      <c r="B10974"/>
      <c r="C10974"/>
      <c r="D10974" s="67"/>
      <c r="E10974"/>
      <c r="F10974"/>
      <c r="G10974"/>
      <c r="H10974" s="67"/>
      <c r="I10974"/>
      <c r="J10974"/>
      <c r="K10974"/>
      <c r="L10974"/>
      <c r="M10974"/>
      <c r="N10974"/>
      <c r="O10974"/>
    </row>
    <row r="10975" spans="1:15">
      <c r="A10975"/>
      <c r="B10975"/>
      <c r="C10975"/>
      <c r="D10975" s="67"/>
      <c r="E10975"/>
      <c r="F10975"/>
      <c r="G10975"/>
      <c r="H10975" s="67"/>
      <c r="I10975"/>
      <c r="J10975"/>
      <c r="K10975"/>
      <c r="L10975"/>
      <c r="M10975"/>
      <c r="N10975"/>
      <c r="O10975"/>
    </row>
    <row r="10976" spans="1:15">
      <c r="A10976"/>
      <c r="B10976"/>
      <c r="C10976"/>
      <c r="D10976" s="67"/>
      <c r="E10976"/>
      <c r="F10976"/>
      <c r="G10976"/>
      <c r="H10976" s="67"/>
      <c r="I10976"/>
      <c r="J10976"/>
      <c r="K10976"/>
      <c r="L10976"/>
      <c r="M10976"/>
      <c r="N10976"/>
      <c r="O10976"/>
    </row>
    <row r="10977" spans="1:15">
      <c r="A10977"/>
      <c r="B10977"/>
      <c r="C10977"/>
      <c r="D10977" s="67"/>
      <c r="E10977"/>
      <c r="F10977"/>
      <c r="G10977"/>
      <c r="H10977" s="67"/>
      <c r="I10977"/>
      <c r="J10977"/>
      <c r="K10977"/>
      <c r="L10977"/>
      <c r="M10977"/>
      <c r="N10977"/>
      <c r="O10977"/>
    </row>
    <row r="10978" spans="1:15">
      <c r="A10978"/>
      <c r="B10978"/>
      <c r="C10978"/>
      <c r="D10978" s="67"/>
      <c r="E10978"/>
      <c r="F10978"/>
      <c r="G10978"/>
      <c r="H10978" s="67"/>
      <c r="I10978"/>
      <c r="J10978"/>
      <c r="K10978"/>
      <c r="L10978"/>
      <c r="M10978"/>
      <c r="N10978"/>
      <c r="O10978"/>
    </row>
    <row r="10979" spans="1:15">
      <c r="A10979"/>
      <c r="B10979"/>
      <c r="C10979"/>
      <c r="D10979" s="67"/>
      <c r="E10979"/>
      <c r="F10979"/>
      <c r="G10979"/>
      <c r="H10979" s="67"/>
      <c r="I10979"/>
      <c r="J10979"/>
      <c r="K10979"/>
      <c r="L10979"/>
      <c r="M10979"/>
      <c r="N10979"/>
      <c r="O10979"/>
    </row>
    <row r="10980" spans="1:15">
      <c r="A10980"/>
      <c r="B10980"/>
      <c r="C10980"/>
      <c r="D10980" s="67"/>
      <c r="E10980"/>
      <c r="F10980"/>
      <c r="G10980"/>
      <c r="H10980" s="67"/>
      <c r="I10980"/>
      <c r="J10980"/>
      <c r="K10980"/>
      <c r="L10980"/>
      <c r="M10980"/>
      <c r="N10980"/>
      <c r="O10980"/>
    </row>
    <row r="10981" spans="1:15">
      <c r="A10981"/>
      <c r="B10981"/>
      <c r="C10981"/>
      <c r="D10981" s="67"/>
      <c r="E10981"/>
      <c r="F10981"/>
      <c r="G10981"/>
      <c r="H10981" s="67"/>
      <c r="I10981"/>
      <c r="J10981"/>
      <c r="K10981"/>
      <c r="L10981"/>
      <c r="M10981"/>
      <c r="N10981"/>
      <c r="O10981"/>
    </row>
    <row r="10982" spans="1:15">
      <c r="A10982"/>
      <c r="B10982"/>
      <c r="C10982"/>
      <c r="D10982" s="67"/>
      <c r="E10982"/>
      <c r="F10982"/>
      <c r="G10982"/>
      <c r="H10982" s="67"/>
      <c r="I10982"/>
      <c r="J10982"/>
      <c r="K10982"/>
      <c r="L10982"/>
      <c r="M10982"/>
      <c r="N10982"/>
      <c r="O10982"/>
    </row>
    <row r="10983" spans="1:15">
      <c r="A10983"/>
      <c r="B10983"/>
      <c r="C10983"/>
      <c r="D10983" s="67"/>
      <c r="E10983"/>
      <c r="F10983"/>
      <c r="G10983"/>
      <c r="H10983" s="67"/>
      <c r="I10983"/>
      <c r="J10983"/>
      <c r="K10983"/>
      <c r="L10983"/>
      <c r="M10983"/>
      <c r="N10983"/>
      <c r="O10983"/>
    </row>
    <row r="10984" spans="1:15">
      <c r="A10984"/>
      <c r="B10984"/>
      <c r="C10984"/>
      <c r="D10984" s="67"/>
      <c r="E10984"/>
      <c r="F10984"/>
      <c r="G10984"/>
      <c r="H10984" s="67"/>
      <c r="I10984"/>
      <c r="J10984"/>
      <c r="K10984"/>
      <c r="L10984"/>
      <c r="M10984"/>
      <c r="N10984"/>
      <c r="O10984"/>
    </row>
    <row r="10985" spans="1:15">
      <c r="A10985"/>
      <c r="B10985"/>
      <c r="C10985"/>
      <c r="D10985" s="67"/>
      <c r="E10985"/>
      <c r="F10985"/>
      <c r="G10985"/>
      <c r="H10985" s="67"/>
      <c r="I10985"/>
      <c r="J10985"/>
      <c r="K10985"/>
      <c r="L10985"/>
      <c r="M10985"/>
      <c r="N10985"/>
      <c r="O10985"/>
    </row>
    <row r="10986" spans="1:15">
      <c r="A10986"/>
      <c r="B10986"/>
      <c r="C10986"/>
      <c r="D10986" s="67"/>
      <c r="E10986"/>
      <c r="F10986"/>
      <c r="G10986"/>
      <c r="H10986" s="67"/>
      <c r="I10986"/>
      <c r="J10986"/>
      <c r="K10986"/>
      <c r="L10986"/>
      <c r="M10986"/>
      <c r="N10986"/>
      <c r="O10986"/>
    </row>
    <row r="10987" spans="1:15">
      <c r="A10987"/>
      <c r="B10987"/>
      <c r="C10987"/>
      <c r="D10987" s="67"/>
      <c r="E10987"/>
      <c r="F10987"/>
      <c r="G10987"/>
      <c r="H10987" s="67"/>
      <c r="I10987"/>
      <c r="J10987"/>
      <c r="K10987"/>
      <c r="L10987"/>
      <c r="M10987"/>
      <c r="N10987"/>
      <c r="O10987"/>
    </row>
    <row r="10988" spans="1:15">
      <c r="A10988"/>
      <c r="B10988"/>
      <c r="C10988"/>
      <c r="D10988" s="67"/>
      <c r="E10988"/>
      <c r="F10988"/>
      <c r="G10988"/>
      <c r="H10988" s="67"/>
      <c r="I10988"/>
      <c r="J10988"/>
      <c r="K10988"/>
      <c r="L10988"/>
      <c r="M10988"/>
      <c r="N10988"/>
      <c r="O10988"/>
    </row>
    <row r="10989" spans="1:15">
      <c r="A10989"/>
      <c r="B10989"/>
      <c r="C10989"/>
      <c r="D10989" s="67"/>
      <c r="E10989"/>
      <c r="F10989"/>
      <c r="G10989"/>
      <c r="H10989" s="67"/>
      <c r="I10989"/>
      <c r="J10989"/>
      <c r="K10989"/>
      <c r="L10989"/>
      <c r="M10989"/>
      <c r="N10989"/>
      <c r="O10989"/>
    </row>
    <row r="10990" spans="1:15">
      <c r="A10990"/>
      <c r="B10990"/>
      <c r="C10990"/>
      <c r="D10990" s="67"/>
      <c r="E10990"/>
      <c r="F10990"/>
      <c r="G10990"/>
      <c r="H10990" s="67"/>
      <c r="I10990"/>
      <c r="J10990"/>
      <c r="K10990"/>
      <c r="L10990"/>
      <c r="M10990"/>
      <c r="N10990"/>
      <c r="O10990"/>
    </row>
    <row r="10991" spans="1:15">
      <c r="A10991"/>
      <c r="B10991"/>
      <c r="C10991"/>
      <c r="D10991" s="67"/>
      <c r="E10991"/>
      <c r="F10991"/>
      <c r="G10991"/>
      <c r="H10991" s="67"/>
      <c r="I10991"/>
      <c r="J10991"/>
      <c r="K10991"/>
      <c r="L10991"/>
      <c r="M10991"/>
      <c r="N10991"/>
      <c r="O10991"/>
    </row>
    <row r="10992" spans="1:15">
      <c r="A10992"/>
      <c r="B10992"/>
      <c r="C10992"/>
      <c r="D10992" s="67"/>
      <c r="E10992"/>
      <c r="F10992"/>
      <c r="G10992"/>
      <c r="H10992" s="67"/>
      <c r="I10992"/>
      <c r="J10992"/>
      <c r="K10992"/>
      <c r="L10992"/>
      <c r="M10992"/>
      <c r="N10992"/>
      <c r="O10992"/>
    </row>
    <row r="10993" spans="1:15">
      <c r="A10993"/>
      <c r="B10993"/>
      <c r="C10993"/>
      <c r="D10993" s="67"/>
      <c r="E10993"/>
      <c r="F10993"/>
      <c r="G10993"/>
      <c r="H10993" s="67"/>
      <c r="I10993"/>
      <c r="J10993"/>
      <c r="K10993"/>
      <c r="L10993"/>
      <c r="M10993"/>
      <c r="N10993"/>
      <c r="O10993"/>
    </row>
    <row r="10994" spans="1:15">
      <c r="A10994"/>
      <c r="B10994"/>
      <c r="C10994"/>
      <c r="D10994" s="67"/>
      <c r="E10994"/>
      <c r="F10994"/>
      <c r="G10994"/>
      <c r="H10994" s="67"/>
      <c r="I10994"/>
      <c r="J10994"/>
      <c r="K10994"/>
      <c r="L10994"/>
      <c r="M10994"/>
      <c r="N10994"/>
      <c r="O10994"/>
    </row>
    <row r="10995" spans="1:15">
      <c r="A10995"/>
      <c r="B10995"/>
      <c r="C10995"/>
      <c r="D10995" s="67"/>
      <c r="E10995"/>
      <c r="F10995"/>
      <c r="G10995"/>
      <c r="H10995" s="67"/>
      <c r="I10995"/>
      <c r="J10995"/>
      <c r="K10995"/>
      <c r="L10995"/>
      <c r="M10995"/>
      <c r="N10995"/>
      <c r="O10995"/>
    </row>
    <row r="10996" spans="1:15">
      <c r="A10996"/>
      <c r="B10996"/>
      <c r="C10996"/>
      <c r="D10996" s="67"/>
      <c r="E10996"/>
      <c r="F10996"/>
      <c r="G10996"/>
      <c r="H10996" s="67"/>
      <c r="I10996"/>
      <c r="J10996"/>
      <c r="K10996"/>
      <c r="L10996"/>
      <c r="M10996"/>
      <c r="N10996"/>
      <c r="O10996"/>
    </row>
    <row r="10997" spans="1:15">
      <c r="A10997"/>
      <c r="B10997"/>
      <c r="C10997"/>
      <c r="D10997" s="67"/>
      <c r="E10997"/>
      <c r="F10997"/>
      <c r="G10997"/>
      <c r="H10997" s="67"/>
      <c r="I10997"/>
      <c r="J10997"/>
      <c r="K10997"/>
      <c r="L10997"/>
      <c r="M10997"/>
      <c r="N10997"/>
      <c r="O10997"/>
    </row>
    <row r="10998" spans="1:15">
      <c r="A10998"/>
      <c r="B10998"/>
      <c r="C10998"/>
      <c r="D10998" s="67"/>
      <c r="E10998"/>
      <c r="F10998"/>
      <c r="G10998"/>
      <c r="H10998" s="67"/>
      <c r="I10998"/>
      <c r="J10998"/>
      <c r="K10998"/>
      <c r="L10998"/>
      <c r="M10998"/>
      <c r="N10998"/>
      <c r="O10998"/>
    </row>
    <row r="10999" spans="1:15">
      <c r="A10999"/>
      <c r="B10999"/>
      <c r="C10999"/>
      <c r="D10999" s="67"/>
      <c r="E10999"/>
      <c r="F10999"/>
      <c r="G10999"/>
      <c r="H10999" s="67"/>
      <c r="I10999"/>
      <c r="J10999"/>
      <c r="K10999"/>
      <c r="L10999"/>
      <c r="M10999"/>
      <c r="N10999"/>
      <c r="O10999"/>
    </row>
    <row r="11000" spans="1:15">
      <c r="A11000"/>
      <c r="B11000"/>
      <c r="C11000"/>
      <c r="D11000" s="67"/>
      <c r="E11000"/>
      <c r="F11000"/>
      <c r="G11000"/>
      <c r="H11000" s="67"/>
      <c r="I11000"/>
      <c r="J11000"/>
      <c r="K11000"/>
      <c r="L11000"/>
      <c r="M11000"/>
      <c r="N11000"/>
      <c r="O11000"/>
    </row>
    <row r="11001" spans="1:15">
      <c r="A11001"/>
      <c r="B11001"/>
      <c r="C11001"/>
      <c r="D11001" s="67"/>
      <c r="E11001"/>
      <c r="F11001"/>
      <c r="G11001"/>
      <c r="H11001" s="67"/>
      <c r="I11001"/>
      <c r="J11001"/>
      <c r="K11001"/>
      <c r="L11001"/>
      <c r="M11001"/>
      <c r="N11001"/>
      <c r="O11001"/>
    </row>
    <row r="11002" spans="1:15">
      <c r="A11002"/>
      <c r="B11002"/>
      <c r="C11002"/>
      <c r="D11002" s="67"/>
      <c r="E11002"/>
      <c r="F11002"/>
      <c r="G11002"/>
      <c r="H11002" s="67"/>
      <c r="I11002"/>
      <c r="J11002"/>
      <c r="K11002"/>
      <c r="L11002"/>
      <c r="M11002"/>
      <c r="N11002"/>
      <c r="O11002"/>
    </row>
    <row r="11003" spans="1:15">
      <c r="A11003"/>
      <c r="B11003"/>
      <c r="C11003"/>
      <c r="D11003" s="67"/>
      <c r="E11003"/>
      <c r="F11003"/>
      <c r="G11003"/>
      <c r="H11003" s="67"/>
      <c r="I11003"/>
      <c r="J11003"/>
      <c r="K11003"/>
      <c r="L11003"/>
      <c r="M11003"/>
      <c r="N11003"/>
      <c r="O11003"/>
    </row>
    <row r="11004" spans="1:15">
      <c r="A11004"/>
      <c r="B11004"/>
      <c r="C11004"/>
      <c r="D11004" s="67"/>
      <c r="E11004"/>
      <c r="F11004"/>
      <c r="G11004"/>
      <c r="H11004" s="67"/>
      <c r="I11004"/>
      <c r="J11004"/>
      <c r="K11004"/>
      <c r="L11004"/>
      <c r="M11004"/>
      <c r="N11004"/>
      <c r="O11004"/>
    </row>
    <row r="11005" spans="1:15">
      <c r="A11005"/>
      <c r="B11005"/>
      <c r="C11005"/>
      <c r="D11005" s="67"/>
      <c r="E11005"/>
      <c r="F11005"/>
      <c r="G11005"/>
      <c r="H11005" s="67"/>
      <c r="I11005"/>
      <c r="J11005"/>
      <c r="K11005"/>
      <c r="L11005"/>
      <c r="M11005"/>
      <c r="N11005"/>
      <c r="O11005"/>
    </row>
    <row r="11006" spans="1:15">
      <c r="A11006"/>
      <c r="B11006"/>
      <c r="C11006"/>
      <c r="D11006" s="67"/>
      <c r="E11006"/>
      <c r="F11006"/>
      <c r="G11006"/>
      <c r="H11006" s="67"/>
      <c r="I11006"/>
      <c r="J11006"/>
      <c r="K11006"/>
      <c r="L11006"/>
      <c r="M11006"/>
      <c r="N11006"/>
      <c r="O11006"/>
    </row>
    <row r="11007" spans="1:15">
      <c r="A11007"/>
      <c r="B11007"/>
      <c r="C11007"/>
      <c r="D11007" s="67"/>
      <c r="E11007"/>
      <c r="F11007"/>
      <c r="G11007"/>
      <c r="H11007" s="67"/>
      <c r="I11007"/>
      <c r="J11007"/>
      <c r="K11007"/>
      <c r="L11007"/>
      <c r="M11007"/>
      <c r="N11007"/>
      <c r="O11007"/>
    </row>
    <row r="11008" spans="1:15">
      <c r="A11008"/>
      <c r="B11008"/>
      <c r="C11008"/>
      <c r="D11008" s="67"/>
      <c r="E11008"/>
      <c r="F11008"/>
      <c r="G11008"/>
      <c r="H11008" s="67"/>
      <c r="I11008"/>
      <c r="J11008"/>
      <c r="K11008"/>
      <c r="L11008"/>
      <c r="M11008"/>
      <c r="N11008"/>
      <c r="O11008"/>
    </row>
    <row r="11009" spans="1:15">
      <c r="A11009"/>
      <c r="B11009"/>
      <c r="C11009"/>
      <c r="D11009" s="67"/>
      <c r="E11009"/>
      <c r="F11009"/>
      <c r="G11009"/>
      <c r="H11009" s="67"/>
      <c r="I11009"/>
      <c r="J11009"/>
      <c r="K11009"/>
      <c r="L11009"/>
      <c r="M11009"/>
      <c r="N11009"/>
      <c r="O11009"/>
    </row>
    <row r="11010" spans="1:15">
      <c r="A11010"/>
      <c r="B11010"/>
      <c r="C11010"/>
      <c r="D11010" s="67"/>
      <c r="E11010"/>
      <c r="F11010"/>
      <c r="G11010"/>
      <c r="H11010" s="67"/>
      <c r="I11010"/>
      <c r="J11010"/>
      <c r="K11010"/>
      <c r="L11010"/>
      <c r="M11010"/>
      <c r="N11010"/>
      <c r="O11010"/>
    </row>
    <row r="11011" spans="1:15">
      <c r="A11011"/>
      <c r="B11011"/>
      <c r="C11011"/>
      <c r="D11011" s="67"/>
      <c r="E11011"/>
      <c r="F11011"/>
      <c r="G11011"/>
      <c r="H11011" s="67"/>
      <c r="I11011"/>
      <c r="J11011"/>
      <c r="K11011"/>
      <c r="L11011"/>
      <c r="M11011"/>
      <c r="N11011"/>
      <c r="O11011"/>
    </row>
    <row r="11012" spans="1:15">
      <c r="A11012"/>
      <c r="B11012"/>
      <c r="C11012"/>
      <c r="D11012" s="67"/>
      <c r="E11012"/>
      <c r="F11012"/>
      <c r="G11012"/>
      <c r="H11012" s="67"/>
      <c r="I11012"/>
      <c r="J11012"/>
      <c r="K11012"/>
      <c r="L11012"/>
      <c r="M11012"/>
      <c r="N11012"/>
      <c r="O11012"/>
    </row>
    <row r="11013" spans="1:15">
      <c r="A11013"/>
      <c r="B11013"/>
      <c r="C11013"/>
      <c r="D11013" s="67"/>
      <c r="E11013"/>
      <c r="F11013"/>
      <c r="G11013"/>
      <c r="H11013" s="67"/>
      <c r="I11013"/>
      <c r="J11013"/>
      <c r="K11013"/>
      <c r="L11013"/>
      <c r="M11013"/>
      <c r="N11013"/>
      <c r="O11013"/>
    </row>
    <row r="11014" spans="1:15">
      <c r="A11014"/>
      <c r="B11014"/>
      <c r="C11014"/>
      <c r="D11014" s="67"/>
      <c r="E11014"/>
      <c r="F11014"/>
      <c r="G11014"/>
      <c r="H11014" s="67"/>
      <c r="I11014"/>
      <c r="J11014"/>
      <c r="K11014"/>
      <c r="L11014"/>
      <c r="M11014"/>
      <c r="N11014"/>
      <c r="O11014"/>
    </row>
    <row r="11015" spans="1:15">
      <c r="A11015"/>
      <c r="B11015"/>
      <c r="C11015"/>
      <c r="D11015" s="67"/>
      <c r="E11015"/>
      <c r="F11015"/>
      <c r="G11015"/>
      <c r="H11015" s="67"/>
      <c r="I11015"/>
      <c r="J11015"/>
      <c r="K11015"/>
      <c r="L11015"/>
      <c r="M11015"/>
      <c r="N11015"/>
      <c r="O11015"/>
    </row>
    <row r="11016" spans="1:15">
      <c r="A11016"/>
      <c r="B11016"/>
      <c r="C11016"/>
      <c r="D11016" s="67"/>
      <c r="E11016"/>
      <c r="F11016"/>
      <c r="G11016"/>
      <c r="H11016" s="67"/>
      <c r="I11016"/>
      <c r="J11016"/>
      <c r="K11016"/>
      <c r="L11016"/>
      <c r="M11016"/>
      <c r="N11016"/>
      <c r="O11016"/>
    </row>
    <row r="11017" spans="1:15">
      <c r="A11017"/>
      <c r="B11017"/>
      <c r="C11017"/>
      <c r="D11017" s="67"/>
      <c r="E11017"/>
      <c r="F11017"/>
      <c r="G11017"/>
      <c r="H11017" s="67"/>
      <c r="I11017"/>
      <c r="J11017"/>
      <c r="K11017"/>
      <c r="L11017"/>
      <c r="M11017"/>
      <c r="N11017"/>
      <c r="O11017"/>
    </row>
    <row r="11018" spans="1:15">
      <c r="A11018"/>
      <c r="B11018"/>
      <c r="C11018"/>
      <c r="D11018" s="67"/>
      <c r="E11018"/>
      <c r="F11018"/>
      <c r="G11018"/>
      <c r="H11018" s="67"/>
      <c r="I11018"/>
      <c r="J11018"/>
      <c r="K11018"/>
      <c r="L11018"/>
      <c r="M11018"/>
      <c r="N11018"/>
      <c r="O11018"/>
    </row>
    <row r="11019" spans="1:15">
      <c r="A11019"/>
      <c r="B11019"/>
      <c r="C11019"/>
      <c r="D11019" s="67"/>
      <c r="E11019"/>
      <c r="F11019"/>
      <c r="G11019"/>
      <c r="H11019" s="67"/>
      <c r="I11019"/>
      <c r="J11019"/>
      <c r="K11019"/>
      <c r="L11019"/>
      <c r="M11019"/>
      <c r="N11019"/>
      <c r="O11019"/>
    </row>
    <row r="11020" spans="1:15">
      <c r="A11020"/>
      <c r="B11020"/>
      <c r="C11020"/>
      <c r="D11020" s="67"/>
      <c r="E11020"/>
      <c r="F11020"/>
      <c r="G11020"/>
      <c r="H11020" s="67"/>
      <c r="I11020"/>
      <c r="J11020"/>
      <c r="K11020"/>
      <c r="L11020"/>
      <c r="M11020"/>
      <c r="N11020"/>
      <c r="O11020"/>
    </row>
    <row r="11021" spans="1:15">
      <c r="A11021"/>
      <c r="B11021"/>
      <c r="C11021"/>
      <c r="D11021" s="67"/>
      <c r="E11021"/>
      <c r="F11021"/>
      <c r="G11021"/>
      <c r="H11021" s="67"/>
      <c r="I11021"/>
      <c r="J11021"/>
      <c r="K11021"/>
      <c r="L11021"/>
      <c r="M11021"/>
      <c r="N11021"/>
      <c r="O11021"/>
    </row>
    <row r="11022" spans="1:15">
      <c r="A11022"/>
      <c r="B11022"/>
      <c r="C11022"/>
      <c r="D11022" s="67"/>
      <c r="E11022"/>
      <c r="F11022"/>
      <c r="G11022"/>
      <c r="H11022" s="67"/>
      <c r="I11022"/>
      <c r="J11022"/>
      <c r="K11022"/>
      <c r="L11022"/>
      <c r="M11022"/>
      <c r="N11022"/>
      <c r="O11022"/>
    </row>
    <row r="11023" spans="1:15">
      <c r="A11023"/>
      <c r="B11023"/>
      <c r="C11023"/>
      <c r="D11023" s="67"/>
      <c r="E11023"/>
      <c r="F11023"/>
      <c r="G11023"/>
      <c r="H11023" s="67"/>
      <c r="I11023"/>
      <c r="J11023"/>
      <c r="K11023"/>
      <c r="L11023"/>
      <c r="M11023"/>
      <c r="N11023"/>
      <c r="O11023"/>
    </row>
    <row r="11024" spans="1:15">
      <c r="A11024"/>
      <c r="B11024"/>
      <c r="C11024"/>
      <c r="D11024" s="67"/>
      <c r="E11024"/>
      <c r="F11024"/>
      <c r="G11024"/>
      <c r="H11024" s="67"/>
      <c r="I11024"/>
      <c r="J11024"/>
      <c r="K11024"/>
      <c r="L11024"/>
      <c r="M11024"/>
      <c r="N11024"/>
      <c r="O11024"/>
    </row>
    <row r="11025" spans="1:15">
      <c r="A11025"/>
      <c r="B11025"/>
      <c r="C11025"/>
      <c r="D11025" s="67"/>
      <c r="E11025"/>
      <c r="F11025"/>
      <c r="G11025"/>
      <c r="H11025" s="67"/>
      <c r="I11025"/>
      <c r="J11025"/>
      <c r="K11025"/>
      <c r="L11025"/>
      <c r="M11025"/>
      <c r="N11025"/>
      <c r="O11025"/>
    </row>
    <row r="11026" spans="1:15">
      <c r="A11026"/>
      <c r="B11026"/>
      <c r="C11026"/>
      <c r="D11026" s="67"/>
      <c r="E11026"/>
      <c r="F11026"/>
      <c r="G11026"/>
      <c r="H11026" s="67"/>
      <c r="I11026"/>
      <c r="J11026"/>
      <c r="K11026"/>
      <c r="L11026"/>
      <c r="M11026"/>
      <c r="N11026"/>
      <c r="O11026"/>
    </row>
    <row r="11027" spans="1:15">
      <c r="A11027"/>
      <c r="B11027"/>
      <c r="C11027"/>
      <c r="D11027" s="67"/>
      <c r="E11027"/>
      <c r="F11027"/>
      <c r="G11027"/>
      <c r="H11027" s="67"/>
      <c r="I11027"/>
      <c r="J11027"/>
      <c r="K11027"/>
      <c r="L11027"/>
      <c r="M11027"/>
      <c r="N11027"/>
      <c r="O11027"/>
    </row>
    <row r="11028" spans="1:15">
      <c r="A11028"/>
      <c r="B11028"/>
      <c r="C11028"/>
      <c r="D11028" s="67"/>
      <c r="E11028"/>
      <c r="F11028"/>
      <c r="G11028"/>
      <c r="H11028" s="67"/>
      <c r="I11028"/>
      <c r="J11028"/>
      <c r="K11028"/>
      <c r="L11028"/>
      <c r="M11028"/>
      <c r="N11028"/>
      <c r="O11028"/>
    </row>
    <row r="11029" spans="1:15">
      <c r="A11029"/>
      <c r="B11029"/>
      <c r="C11029"/>
      <c r="D11029" s="67"/>
      <c r="E11029"/>
      <c r="F11029"/>
      <c r="G11029"/>
      <c r="H11029" s="67"/>
      <c r="I11029"/>
      <c r="J11029"/>
      <c r="K11029"/>
      <c r="L11029"/>
      <c r="M11029"/>
      <c r="N11029"/>
      <c r="O11029"/>
    </row>
    <row r="11030" spans="1:15">
      <c r="A11030"/>
      <c r="B11030"/>
      <c r="C11030"/>
      <c r="D11030" s="67"/>
      <c r="E11030"/>
      <c r="F11030"/>
      <c r="G11030"/>
      <c r="H11030" s="67"/>
      <c r="I11030"/>
      <c r="J11030"/>
      <c r="K11030"/>
      <c r="L11030"/>
      <c r="M11030"/>
      <c r="N11030"/>
      <c r="O11030"/>
    </row>
    <row r="11031" spans="1:15">
      <c r="A11031"/>
      <c r="B11031"/>
      <c r="C11031"/>
      <c r="D11031" s="67"/>
      <c r="E11031"/>
      <c r="F11031"/>
      <c r="G11031"/>
      <c r="H11031" s="67"/>
      <c r="I11031"/>
      <c r="J11031"/>
      <c r="K11031"/>
      <c r="L11031"/>
      <c r="M11031"/>
      <c r="N11031"/>
      <c r="O11031"/>
    </row>
    <row r="11032" spans="1:15">
      <c r="A11032"/>
      <c r="B11032"/>
      <c r="C11032"/>
      <c r="D11032" s="67"/>
      <c r="E11032"/>
      <c r="F11032"/>
      <c r="G11032"/>
      <c r="H11032" s="67"/>
      <c r="I11032"/>
      <c r="J11032"/>
      <c r="K11032"/>
      <c r="L11032"/>
      <c r="M11032"/>
      <c r="N11032"/>
      <c r="O11032"/>
    </row>
    <row r="11033" spans="1:15">
      <c r="A11033"/>
      <c r="B11033"/>
      <c r="C11033"/>
      <c r="D11033" s="67"/>
      <c r="E11033"/>
      <c r="F11033"/>
      <c r="G11033"/>
      <c r="H11033" s="67"/>
      <c r="I11033"/>
      <c r="J11033"/>
      <c r="K11033"/>
      <c r="L11033"/>
      <c r="M11033"/>
      <c r="N11033"/>
      <c r="O11033"/>
    </row>
    <row r="11034" spans="1:15">
      <c r="A11034"/>
      <c r="B11034"/>
      <c r="C11034"/>
      <c r="D11034" s="67"/>
      <c r="E11034"/>
      <c r="F11034"/>
      <c r="G11034"/>
      <c r="H11034" s="67"/>
      <c r="I11034"/>
      <c r="J11034"/>
      <c r="K11034"/>
      <c r="L11034"/>
      <c r="M11034"/>
      <c r="N11034"/>
      <c r="O11034"/>
    </row>
    <row r="11035" spans="1:15">
      <c r="A11035"/>
      <c r="B11035"/>
      <c r="C11035"/>
      <c r="D11035" s="67"/>
      <c r="E11035"/>
      <c r="F11035"/>
      <c r="G11035"/>
      <c r="H11035" s="67"/>
      <c r="I11035"/>
      <c r="J11035"/>
      <c r="K11035"/>
      <c r="L11035"/>
      <c r="M11035"/>
      <c r="N11035"/>
      <c r="O11035"/>
    </row>
    <row r="11036" spans="1:15">
      <c r="A11036"/>
      <c r="B11036"/>
      <c r="C11036"/>
      <c r="D11036" s="67"/>
      <c r="E11036"/>
      <c r="F11036"/>
      <c r="G11036"/>
      <c r="H11036" s="67"/>
      <c r="I11036"/>
      <c r="J11036"/>
      <c r="K11036"/>
      <c r="L11036"/>
      <c r="M11036"/>
      <c r="N11036"/>
      <c r="O11036"/>
    </row>
    <row r="11037" spans="1:15">
      <c r="A11037"/>
      <c r="B11037"/>
      <c r="C11037"/>
      <c r="D11037" s="67"/>
      <c r="E11037"/>
      <c r="F11037"/>
      <c r="G11037"/>
      <c r="H11037" s="67"/>
      <c r="I11037"/>
      <c r="J11037"/>
      <c r="K11037"/>
      <c r="L11037"/>
      <c r="M11037"/>
      <c r="N11037"/>
      <c r="O11037"/>
    </row>
    <row r="11038" spans="1:15">
      <c r="A11038"/>
      <c r="B11038"/>
      <c r="C11038"/>
      <c r="D11038" s="67"/>
      <c r="E11038"/>
      <c r="F11038"/>
      <c r="G11038"/>
      <c r="H11038" s="67"/>
      <c r="I11038"/>
      <c r="J11038"/>
      <c r="K11038"/>
      <c r="L11038"/>
      <c r="M11038"/>
      <c r="N11038"/>
      <c r="O11038"/>
    </row>
    <row r="11039" spans="1:15">
      <c r="A11039"/>
      <c r="B11039"/>
      <c r="C11039"/>
      <c r="D11039" s="67"/>
      <c r="E11039"/>
      <c r="F11039"/>
      <c r="G11039"/>
      <c r="H11039" s="67"/>
      <c r="I11039"/>
      <c r="J11039"/>
      <c r="K11039"/>
      <c r="L11039"/>
      <c r="M11039"/>
      <c r="N11039"/>
      <c r="O11039"/>
    </row>
    <row r="11040" spans="1:15">
      <c r="A11040"/>
      <c r="B11040"/>
      <c r="C11040"/>
      <c r="D11040" s="67"/>
      <c r="E11040"/>
      <c r="F11040"/>
      <c r="G11040"/>
      <c r="H11040" s="67"/>
      <c r="I11040"/>
      <c r="J11040"/>
      <c r="K11040"/>
      <c r="L11040"/>
      <c r="M11040"/>
      <c r="N11040"/>
      <c r="O11040"/>
    </row>
    <row r="11041" spans="1:15">
      <c r="A11041"/>
      <c r="B11041"/>
      <c r="C11041"/>
      <c r="D11041" s="67"/>
      <c r="E11041"/>
      <c r="F11041"/>
      <c r="G11041"/>
      <c r="H11041" s="67"/>
      <c r="I11041"/>
      <c r="J11041"/>
      <c r="K11041"/>
      <c r="L11041"/>
      <c r="M11041"/>
      <c r="N11041"/>
      <c r="O11041"/>
    </row>
    <row r="11042" spans="1:15">
      <c r="A11042"/>
      <c r="B11042"/>
      <c r="C11042"/>
      <c r="D11042" s="67"/>
      <c r="E11042"/>
      <c r="F11042"/>
      <c r="G11042"/>
      <c r="H11042" s="67"/>
      <c r="I11042"/>
      <c r="J11042"/>
      <c r="K11042"/>
      <c r="L11042"/>
      <c r="M11042"/>
      <c r="N11042"/>
      <c r="O11042"/>
    </row>
    <row r="11043" spans="1:15">
      <c r="A11043"/>
      <c r="B11043"/>
      <c r="C11043"/>
      <c r="D11043" s="67"/>
      <c r="E11043"/>
      <c r="F11043"/>
      <c r="G11043"/>
      <c r="H11043" s="67"/>
      <c r="I11043"/>
      <c r="J11043"/>
      <c r="K11043"/>
      <c r="L11043"/>
      <c r="M11043"/>
      <c r="N11043"/>
      <c r="O11043"/>
    </row>
    <row r="11044" spans="1:15">
      <c r="A11044"/>
      <c r="B11044"/>
      <c r="C11044"/>
      <c r="D11044" s="67"/>
      <c r="E11044"/>
      <c r="F11044"/>
      <c r="G11044"/>
      <c r="H11044" s="67"/>
      <c r="I11044"/>
      <c r="J11044"/>
      <c r="K11044"/>
      <c r="L11044"/>
      <c r="M11044"/>
      <c r="N11044"/>
      <c r="O11044"/>
    </row>
    <row r="11045" spans="1:15">
      <c r="A11045"/>
      <c r="B11045"/>
      <c r="C11045"/>
      <c r="D11045" s="67"/>
      <c r="E11045"/>
      <c r="F11045"/>
      <c r="G11045"/>
      <c r="H11045" s="67"/>
      <c r="I11045"/>
      <c r="J11045"/>
      <c r="K11045"/>
      <c r="L11045"/>
      <c r="M11045"/>
      <c r="N11045"/>
      <c r="O11045"/>
    </row>
    <row r="11046" spans="1:15">
      <c r="A11046"/>
      <c r="B11046"/>
      <c r="C11046"/>
      <c r="D11046" s="67"/>
      <c r="E11046"/>
      <c r="F11046"/>
      <c r="G11046"/>
      <c r="H11046" s="67"/>
      <c r="I11046"/>
      <c r="J11046"/>
      <c r="K11046"/>
      <c r="L11046"/>
      <c r="M11046"/>
      <c r="N11046"/>
      <c r="O11046"/>
    </row>
    <row r="11047" spans="1:15">
      <c r="A11047"/>
      <c r="B11047"/>
      <c r="C11047"/>
      <c r="D11047" s="67"/>
      <c r="E11047"/>
      <c r="F11047"/>
      <c r="G11047"/>
      <c r="H11047" s="67"/>
      <c r="I11047"/>
      <c r="J11047"/>
      <c r="K11047"/>
      <c r="L11047"/>
      <c r="M11047"/>
      <c r="N11047"/>
      <c r="O11047"/>
    </row>
    <row r="11048" spans="1:15">
      <c r="A11048"/>
      <c r="B11048"/>
      <c r="C11048"/>
      <c r="D11048" s="67"/>
      <c r="E11048"/>
      <c r="F11048"/>
      <c r="G11048"/>
      <c r="H11048" s="67"/>
      <c r="I11048"/>
      <c r="J11048"/>
      <c r="K11048"/>
      <c r="L11048"/>
      <c r="M11048"/>
      <c r="N11048"/>
      <c r="O11048"/>
    </row>
    <row r="11049" spans="1:15">
      <c r="A11049"/>
      <c r="B11049"/>
      <c r="C11049"/>
      <c r="D11049" s="67"/>
      <c r="E11049"/>
      <c r="F11049"/>
      <c r="G11049"/>
      <c r="H11049" s="67"/>
      <c r="I11049"/>
      <c r="J11049"/>
      <c r="K11049"/>
      <c r="L11049"/>
      <c r="M11049"/>
      <c r="N11049"/>
      <c r="O11049"/>
    </row>
    <row r="11050" spans="1:15">
      <c r="A11050"/>
      <c r="B11050"/>
      <c r="C11050"/>
      <c r="D11050" s="67"/>
      <c r="E11050"/>
      <c r="F11050"/>
      <c r="G11050"/>
      <c r="H11050" s="67"/>
      <c r="I11050"/>
      <c r="J11050"/>
      <c r="K11050"/>
      <c r="L11050"/>
      <c r="M11050"/>
      <c r="N11050"/>
      <c r="O11050"/>
    </row>
    <row r="11051" spans="1:15">
      <c r="A11051"/>
      <c r="B11051"/>
      <c r="C11051"/>
      <c r="D11051" s="67"/>
      <c r="E11051"/>
      <c r="F11051"/>
      <c r="G11051"/>
      <c r="H11051" s="67"/>
      <c r="I11051"/>
      <c r="J11051"/>
      <c r="K11051"/>
      <c r="L11051"/>
      <c r="M11051"/>
      <c r="N11051"/>
      <c r="O11051"/>
    </row>
    <row r="11052" spans="1:15">
      <c r="A11052"/>
      <c r="B11052"/>
      <c r="C11052"/>
      <c r="D11052" s="67"/>
      <c r="E11052"/>
      <c r="F11052"/>
      <c r="G11052"/>
      <c r="H11052" s="67"/>
      <c r="I11052"/>
      <c r="J11052"/>
      <c r="K11052"/>
      <c r="L11052"/>
      <c r="M11052"/>
      <c r="N11052"/>
      <c r="O11052"/>
    </row>
    <row r="11053" spans="1:15">
      <c r="A11053"/>
      <c r="B11053"/>
      <c r="C11053"/>
      <c r="D11053" s="67"/>
      <c r="E11053"/>
      <c r="F11053"/>
      <c r="G11053"/>
      <c r="H11053" s="67"/>
      <c r="I11053"/>
      <c r="J11053"/>
      <c r="K11053"/>
      <c r="L11053"/>
      <c r="M11053"/>
      <c r="N11053"/>
      <c r="O11053"/>
    </row>
    <row r="11054" spans="1:15">
      <c r="A11054"/>
      <c r="B11054"/>
      <c r="C11054"/>
      <c r="D11054" s="67"/>
      <c r="E11054"/>
      <c r="F11054"/>
      <c r="G11054"/>
      <c r="H11054" s="67"/>
      <c r="I11054"/>
      <c r="J11054"/>
      <c r="K11054"/>
      <c r="L11054"/>
      <c r="M11054"/>
      <c r="N11054"/>
      <c r="O11054"/>
    </row>
    <row r="11055" spans="1:15">
      <c r="A11055"/>
      <c r="B11055"/>
      <c r="C11055"/>
      <c r="D11055" s="67"/>
      <c r="E11055"/>
      <c r="F11055"/>
      <c r="G11055"/>
      <c r="H11055" s="67"/>
      <c r="I11055"/>
      <c r="J11055"/>
      <c r="K11055"/>
      <c r="L11055"/>
      <c r="M11055"/>
      <c r="N11055"/>
      <c r="O11055"/>
    </row>
    <row r="11056" spans="1:15">
      <c r="A11056"/>
      <c r="B11056"/>
      <c r="C11056"/>
      <c r="D11056" s="67"/>
      <c r="E11056"/>
      <c r="F11056"/>
      <c r="G11056"/>
      <c r="H11056" s="67"/>
      <c r="I11056"/>
      <c r="J11056"/>
      <c r="K11056"/>
      <c r="L11056"/>
      <c r="M11056"/>
      <c r="N11056"/>
      <c r="O11056"/>
    </row>
    <row r="11057" spans="1:15">
      <c r="A11057"/>
      <c r="B11057"/>
      <c r="C11057"/>
      <c r="D11057" s="67"/>
      <c r="E11057"/>
      <c r="F11057"/>
      <c r="G11057"/>
      <c r="H11057" s="67"/>
      <c r="I11057"/>
      <c r="J11057"/>
      <c r="K11057"/>
      <c r="L11057"/>
      <c r="M11057"/>
      <c r="N11057"/>
      <c r="O11057"/>
    </row>
    <row r="11058" spans="1:15">
      <c r="A11058"/>
      <c r="B11058"/>
      <c r="C11058"/>
      <c r="D11058" s="67"/>
      <c r="E11058"/>
      <c r="F11058"/>
      <c r="G11058"/>
      <c r="H11058" s="67"/>
      <c r="I11058"/>
      <c r="J11058"/>
      <c r="K11058"/>
      <c r="L11058"/>
      <c r="M11058"/>
      <c r="N11058"/>
      <c r="O11058"/>
    </row>
    <row r="11059" spans="1:15">
      <c r="A11059"/>
      <c r="B11059"/>
      <c r="C11059"/>
      <c r="D11059" s="67"/>
      <c r="E11059"/>
      <c r="F11059"/>
      <c r="G11059"/>
      <c r="H11059" s="67"/>
      <c r="I11059"/>
      <c r="J11059"/>
      <c r="K11059"/>
      <c r="L11059"/>
      <c r="M11059"/>
      <c r="N11059"/>
      <c r="O11059"/>
    </row>
    <row r="11060" spans="1:15">
      <c r="A11060"/>
      <c r="B11060"/>
      <c r="C11060"/>
      <c r="D11060" s="67"/>
      <c r="E11060"/>
      <c r="F11060"/>
      <c r="G11060"/>
      <c r="H11060" s="67"/>
      <c r="I11060"/>
      <c r="J11060"/>
      <c r="K11060"/>
      <c r="L11060"/>
      <c r="M11060"/>
      <c r="N11060"/>
      <c r="O11060"/>
    </row>
    <row r="11061" spans="1:15">
      <c r="A11061"/>
      <c r="B11061"/>
      <c r="C11061"/>
      <c r="D11061" s="67"/>
      <c r="E11061"/>
      <c r="F11061"/>
      <c r="G11061"/>
      <c r="H11061" s="67"/>
      <c r="I11061"/>
      <c r="J11061"/>
      <c r="K11061"/>
      <c r="L11061"/>
      <c r="M11061"/>
      <c r="N11061"/>
      <c r="O11061"/>
    </row>
    <row r="11062" spans="1:15">
      <c r="A11062"/>
      <c r="B11062"/>
      <c r="C11062"/>
      <c r="D11062" s="67"/>
      <c r="E11062"/>
      <c r="F11062"/>
      <c r="G11062"/>
      <c r="H11062" s="67"/>
      <c r="I11062"/>
      <c r="J11062"/>
      <c r="K11062"/>
      <c r="L11062"/>
      <c r="M11062"/>
      <c r="N11062"/>
      <c r="O11062"/>
    </row>
    <row r="11063" spans="1:15">
      <c r="A11063"/>
      <c r="B11063"/>
      <c r="C11063"/>
      <c r="D11063" s="67"/>
      <c r="E11063"/>
      <c r="F11063"/>
      <c r="G11063"/>
      <c r="H11063" s="67"/>
      <c r="I11063"/>
      <c r="J11063"/>
      <c r="K11063"/>
      <c r="L11063"/>
      <c r="M11063"/>
      <c r="N11063"/>
      <c r="O11063"/>
    </row>
    <row r="11064" spans="1:15">
      <c r="A11064"/>
      <c r="B11064"/>
      <c r="C11064"/>
      <c r="D11064" s="67"/>
      <c r="E11064"/>
      <c r="F11064"/>
      <c r="G11064"/>
      <c r="H11064" s="67"/>
      <c r="I11064"/>
      <c r="J11064"/>
      <c r="K11064"/>
      <c r="L11064"/>
      <c r="M11064"/>
      <c r="N11064"/>
      <c r="O11064"/>
    </row>
    <row r="11065" spans="1:15">
      <c r="A11065"/>
      <c r="B11065"/>
      <c r="C11065"/>
      <c r="D11065" s="67"/>
      <c r="E11065"/>
      <c r="F11065"/>
      <c r="G11065"/>
      <c r="H11065" s="67"/>
      <c r="I11065"/>
      <c r="J11065"/>
      <c r="K11065"/>
      <c r="L11065"/>
      <c r="M11065"/>
      <c r="N11065"/>
      <c r="O11065"/>
    </row>
    <row r="11066" spans="1:15">
      <c r="A11066"/>
      <c r="B11066"/>
      <c r="C11066"/>
      <c r="D11066" s="67"/>
      <c r="E11066"/>
      <c r="F11066"/>
      <c r="G11066"/>
      <c r="H11066" s="67"/>
      <c r="I11066"/>
      <c r="J11066"/>
      <c r="K11066"/>
      <c r="L11066"/>
      <c r="M11066"/>
      <c r="N11066"/>
      <c r="O11066"/>
    </row>
    <row r="11067" spans="1:15">
      <c r="A11067"/>
      <c r="B11067"/>
      <c r="C11067"/>
      <c r="D11067" s="67"/>
      <c r="E11067"/>
      <c r="F11067"/>
      <c r="G11067"/>
      <c r="H11067" s="67"/>
      <c r="I11067"/>
      <c r="J11067"/>
      <c r="K11067"/>
      <c r="L11067"/>
      <c r="M11067"/>
      <c r="N11067"/>
      <c r="O11067"/>
    </row>
    <row r="11068" spans="1:15">
      <c r="A11068"/>
      <c r="B11068"/>
      <c r="C11068"/>
      <c r="D11068" s="67"/>
      <c r="E11068"/>
      <c r="F11068"/>
      <c r="G11068"/>
      <c r="H11068" s="67"/>
      <c r="I11068"/>
      <c r="J11068"/>
      <c r="K11068"/>
      <c r="L11068"/>
      <c r="M11068"/>
      <c r="N11068"/>
      <c r="O11068"/>
    </row>
    <row r="11069" spans="1:15">
      <c r="A11069"/>
      <c r="B11069"/>
      <c r="C11069"/>
      <c r="D11069" s="67"/>
      <c r="E11069"/>
      <c r="F11069"/>
      <c r="G11069"/>
      <c r="H11069" s="67"/>
      <c r="I11069"/>
      <c r="J11069"/>
      <c r="K11069"/>
      <c r="L11069"/>
      <c r="M11069"/>
      <c r="N11069"/>
      <c r="O11069"/>
    </row>
    <row r="11070" spans="1:15">
      <c r="A11070"/>
      <c r="B11070"/>
      <c r="C11070"/>
      <c r="D11070" s="67"/>
      <c r="E11070"/>
      <c r="F11070"/>
      <c r="G11070"/>
      <c r="H11070" s="67"/>
      <c r="I11070"/>
      <c r="J11070"/>
      <c r="K11070"/>
      <c r="L11070"/>
      <c r="M11070"/>
      <c r="N11070"/>
      <c r="O11070"/>
    </row>
    <row r="11071" spans="1:15">
      <c r="A11071"/>
      <c r="B11071"/>
      <c r="C11071"/>
      <c r="D11071" s="67"/>
      <c r="E11071"/>
      <c r="F11071"/>
      <c r="G11071"/>
      <c r="H11071" s="67"/>
      <c r="I11071"/>
      <c r="J11071"/>
      <c r="K11071"/>
      <c r="L11071"/>
      <c r="M11071"/>
      <c r="N11071"/>
      <c r="O11071"/>
    </row>
    <row r="11072" spans="1:15">
      <c r="A11072"/>
      <c r="B11072"/>
      <c r="C11072"/>
      <c r="D11072" s="67"/>
      <c r="E11072"/>
      <c r="F11072"/>
      <c r="G11072"/>
      <c r="H11072" s="67"/>
      <c r="I11072"/>
      <c r="J11072"/>
      <c r="K11072"/>
      <c r="L11072"/>
      <c r="M11072"/>
      <c r="N11072"/>
      <c r="O11072"/>
    </row>
    <row r="11073" spans="1:15">
      <c r="A11073"/>
      <c r="B11073"/>
      <c r="C11073"/>
      <c r="D11073" s="67"/>
      <c r="E11073"/>
      <c r="F11073"/>
      <c r="G11073"/>
      <c r="H11073" s="67"/>
      <c r="I11073"/>
      <c r="J11073"/>
      <c r="K11073"/>
      <c r="L11073"/>
      <c r="M11073"/>
      <c r="N11073"/>
      <c r="O11073"/>
    </row>
    <row r="11074" spans="1:15">
      <c r="A11074"/>
      <c r="B11074"/>
      <c r="C11074"/>
      <c r="D11074" s="67"/>
      <c r="E11074"/>
      <c r="F11074"/>
      <c r="G11074"/>
      <c r="H11074" s="67"/>
      <c r="I11074"/>
      <c r="J11074"/>
      <c r="K11074"/>
      <c r="L11074"/>
      <c r="M11074"/>
      <c r="N11074"/>
      <c r="O11074"/>
    </row>
    <row r="11075" spans="1:15">
      <c r="A11075"/>
      <c r="B11075"/>
      <c r="C11075"/>
      <c r="D11075" s="67"/>
      <c r="E11075"/>
      <c r="F11075"/>
      <c r="G11075"/>
      <c r="H11075" s="67"/>
      <c r="I11075"/>
      <c r="J11075"/>
      <c r="K11075"/>
      <c r="L11075"/>
      <c r="M11075"/>
      <c r="N11075"/>
      <c r="O11075"/>
    </row>
    <row r="11076" spans="1:15">
      <c r="A11076"/>
      <c r="B11076"/>
      <c r="C11076"/>
      <c r="D11076" s="67"/>
      <c r="E11076"/>
      <c r="F11076"/>
      <c r="G11076"/>
      <c r="H11076" s="67"/>
      <c r="I11076"/>
      <c r="J11076"/>
      <c r="K11076"/>
      <c r="L11076"/>
      <c r="M11076"/>
      <c r="N11076"/>
      <c r="O11076"/>
    </row>
    <row r="11077" spans="1:15">
      <c r="A11077"/>
      <c r="B11077"/>
      <c r="C11077"/>
      <c r="D11077" s="67"/>
      <c r="E11077"/>
      <c r="F11077"/>
      <c r="G11077"/>
      <c r="H11077" s="67"/>
      <c r="I11077"/>
      <c r="J11077"/>
      <c r="K11077"/>
      <c r="L11077"/>
      <c r="M11077"/>
      <c r="N11077"/>
      <c r="O11077"/>
    </row>
    <row r="11078" spans="1:15">
      <c r="A11078"/>
      <c r="B11078"/>
      <c r="C11078"/>
      <c r="D11078" s="67"/>
      <c r="E11078"/>
      <c r="F11078"/>
      <c r="G11078"/>
      <c r="H11078" s="67"/>
      <c r="I11078"/>
      <c r="J11078"/>
      <c r="K11078"/>
      <c r="L11078"/>
      <c r="M11078"/>
      <c r="N11078"/>
      <c r="O11078"/>
    </row>
    <row r="11079" spans="1:15">
      <c r="A11079"/>
      <c r="B11079"/>
      <c r="C11079"/>
      <c r="D11079" s="67"/>
      <c r="E11079"/>
      <c r="F11079"/>
      <c r="G11079"/>
      <c r="H11079" s="67"/>
      <c r="I11079"/>
      <c r="J11079"/>
      <c r="K11079"/>
      <c r="L11079"/>
      <c r="M11079"/>
      <c r="N11079"/>
      <c r="O11079"/>
    </row>
    <row r="11080" spans="1:15">
      <c r="A11080"/>
      <c r="B11080"/>
      <c r="C11080"/>
      <c r="D11080" s="67"/>
      <c r="E11080"/>
      <c r="F11080"/>
      <c r="G11080"/>
      <c r="H11080" s="67"/>
      <c r="I11080"/>
      <c r="J11080"/>
      <c r="K11080"/>
      <c r="L11080"/>
      <c r="M11080"/>
      <c r="N11080"/>
      <c r="O11080"/>
    </row>
    <row r="11081" spans="1:15">
      <c r="A11081"/>
      <c r="B11081"/>
      <c r="C11081"/>
      <c r="D11081" s="67"/>
      <c r="E11081"/>
      <c r="F11081"/>
      <c r="G11081"/>
      <c r="H11081" s="67"/>
      <c r="I11081"/>
      <c r="J11081"/>
      <c r="K11081"/>
      <c r="L11081"/>
      <c r="M11081"/>
      <c r="N11081"/>
      <c r="O11081"/>
    </row>
    <row r="11082" spans="1:15">
      <c r="A11082"/>
      <c r="B11082"/>
      <c r="C11082"/>
      <c r="D11082" s="67"/>
      <c r="E11082"/>
      <c r="F11082"/>
      <c r="G11082"/>
      <c r="H11082" s="67"/>
      <c r="I11082"/>
      <c r="J11082"/>
      <c r="K11082"/>
      <c r="L11082"/>
      <c r="M11082"/>
      <c r="N11082"/>
      <c r="O11082"/>
    </row>
    <row r="11083" spans="1:15">
      <c r="A11083"/>
      <c r="B11083"/>
      <c r="C11083"/>
      <c r="D11083" s="67"/>
      <c r="E11083"/>
      <c r="F11083"/>
      <c r="G11083"/>
      <c r="H11083" s="67"/>
      <c r="I11083"/>
      <c r="J11083"/>
      <c r="K11083"/>
      <c r="L11083"/>
      <c r="M11083"/>
      <c r="N11083"/>
      <c r="O11083"/>
    </row>
    <row r="11084" spans="1:15">
      <c r="A11084"/>
      <c r="B11084"/>
      <c r="C11084"/>
      <c r="D11084" s="67"/>
      <c r="E11084"/>
      <c r="F11084"/>
      <c r="G11084"/>
      <c r="H11084" s="67"/>
      <c r="I11084"/>
      <c r="J11084"/>
      <c r="K11084"/>
      <c r="L11084"/>
      <c r="M11084"/>
      <c r="N11084"/>
      <c r="O11084"/>
    </row>
    <row r="11085" spans="1:15">
      <c r="A11085"/>
      <c r="B11085"/>
      <c r="C11085"/>
      <c r="D11085" s="67"/>
      <c r="E11085"/>
      <c r="F11085"/>
      <c r="G11085"/>
      <c r="H11085" s="67"/>
      <c r="I11085"/>
      <c r="J11085"/>
      <c r="K11085"/>
      <c r="L11085"/>
      <c r="M11085"/>
      <c r="N11085"/>
      <c r="O11085"/>
    </row>
    <row r="11086" spans="1:15">
      <c r="A11086"/>
      <c r="B11086"/>
      <c r="C11086"/>
      <c r="D11086" s="67"/>
      <c r="E11086"/>
      <c r="F11086"/>
      <c r="G11086"/>
      <c r="H11086" s="67"/>
      <c r="I11086"/>
      <c r="J11086"/>
      <c r="K11086"/>
      <c r="L11086"/>
      <c r="M11086"/>
      <c r="N11086"/>
      <c r="O11086"/>
    </row>
    <row r="11087" spans="1:15">
      <c r="A11087"/>
      <c r="B11087"/>
      <c r="C11087"/>
      <c r="D11087" s="67"/>
      <c r="E11087"/>
      <c r="F11087"/>
      <c r="G11087"/>
      <c r="H11087" s="67"/>
      <c r="I11087"/>
      <c r="J11087"/>
      <c r="K11087"/>
      <c r="L11087"/>
      <c r="M11087"/>
      <c r="N11087"/>
      <c r="O11087"/>
    </row>
    <row r="11088" spans="1:15">
      <c r="A11088"/>
      <c r="B11088"/>
      <c r="C11088"/>
      <c r="D11088" s="67"/>
      <c r="E11088"/>
      <c r="F11088"/>
      <c r="G11088"/>
      <c r="H11088" s="67"/>
      <c r="I11088"/>
      <c r="J11088"/>
      <c r="K11088"/>
      <c r="L11088"/>
      <c r="M11088"/>
      <c r="N11088"/>
      <c r="O11088"/>
    </row>
    <row r="11089" spans="1:15">
      <c r="A11089"/>
      <c r="B11089"/>
      <c r="C11089"/>
      <c r="D11089" s="67"/>
      <c r="E11089"/>
      <c r="F11089"/>
      <c r="G11089"/>
      <c r="H11089" s="67"/>
      <c r="I11089"/>
      <c r="J11089"/>
      <c r="K11089"/>
      <c r="L11089"/>
      <c r="M11089"/>
      <c r="N11089"/>
      <c r="O11089"/>
    </row>
    <row r="11090" spans="1:15">
      <c r="A11090"/>
      <c r="B11090"/>
      <c r="C11090"/>
      <c r="D11090" s="67"/>
      <c r="E11090"/>
      <c r="F11090"/>
      <c r="G11090"/>
      <c r="H11090" s="67"/>
      <c r="I11090"/>
      <c r="J11090"/>
      <c r="K11090"/>
      <c r="L11090"/>
      <c r="M11090"/>
      <c r="N11090"/>
      <c r="O11090"/>
    </row>
    <row r="11091" spans="1:15">
      <c r="A11091"/>
      <c r="B11091"/>
      <c r="C11091"/>
      <c r="D11091" s="67"/>
      <c r="E11091"/>
      <c r="F11091"/>
      <c r="G11091"/>
      <c r="H11091" s="67"/>
      <c r="I11091"/>
      <c r="J11091"/>
      <c r="K11091"/>
      <c r="L11091"/>
      <c r="M11091"/>
      <c r="N11091"/>
      <c r="O11091"/>
    </row>
    <row r="11092" spans="1:15">
      <c r="A11092"/>
      <c r="B11092"/>
      <c r="C11092"/>
      <c r="D11092" s="67"/>
      <c r="E11092"/>
      <c r="F11092"/>
      <c r="G11092"/>
      <c r="H11092" s="67"/>
      <c r="I11092"/>
      <c r="J11092"/>
      <c r="K11092"/>
      <c r="L11092"/>
      <c r="M11092"/>
      <c r="N11092"/>
      <c r="O11092"/>
    </row>
    <row r="11093" spans="1:15">
      <c r="A11093"/>
      <c r="B11093"/>
      <c r="C11093"/>
      <c r="D11093" s="67"/>
      <c r="E11093"/>
      <c r="F11093"/>
      <c r="G11093"/>
      <c r="H11093" s="67"/>
      <c r="I11093"/>
      <c r="J11093"/>
      <c r="K11093"/>
      <c r="L11093"/>
      <c r="M11093"/>
      <c r="N11093"/>
      <c r="O11093"/>
    </row>
    <row r="11094" spans="1:15">
      <c r="A11094"/>
      <c r="B11094"/>
      <c r="C11094"/>
      <c r="D11094" s="67"/>
      <c r="E11094"/>
      <c r="F11094"/>
      <c r="G11094"/>
      <c r="H11094" s="67"/>
      <c r="I11094"/>
      <c r="J11094"/>
      <c r="K11094"/>
      <c r="L11094"/>
      <c r="M11094"/>
      <c r="N11094"/>
      <c r="O11094"/>
    </row>
    <row r="11095" spans="1:15">
      <c r="A11095"/>
      <c r="B11095"/>
      <c r="C11095"/>
      <c r="D11095" s="67"/>
      <c r="E11095"/>
      <c r="F11095"/>
      <c r="G11095"/>
      <c r="H11095" s="67"/>
      <c r="I11095"/>
      <c r="J11095"/>
      <c r="K11095"/>
      <c r="L11095"/>
      <c r="M11095"/>
      <c r="N11095"/>
      <c r="O11095"/>
    </row>
    <row r="11096" spans="1:15">
      <c r="A11096"/>
      <c r="B11096"/>
      <c r="C11096"/>
      <c r="D11096" s="67"/>
      <c r="E11096"/>
      <c r="F11096"/>
      <c r="G11096"/>
      <c r="H11096" s="67"/>
      <c r="I11096"/>
      <c r="J11096"/>
      <c r="K11096"/>
      <c r="L11096"/>
      <c r="M11096"/>
      <c r="N11096"/>
      <c r="O11096"/>
    </row>
    <row r="11097" spans="1:15">
      <c r="A11097"/>
      <c r="B11097"/>
      <c r="C11097"/>
      <c r="D11097" s="67"/>
      <c r="E11097"/>
      <c r="F11097"/>
      <c r="G11097"/>
      <c r="H11097" s="67"/>
      <c r="I11097"/>
      <c r="J11097"/>
      <c r="K11097"/>
      <c r="L11097"/>
      <c r="M11097"/>
      <c r="N11097"/>
      <c r="O11097"/>
    </row>
    <row r="11098" spans="1:15">
      <c r="A11098"/>
      <c r="B11098"/>
      <c r="C11098"/>
      <c r="D11098" s="67"/>
      <c r="E11098"/>
      <c r="F11098"/>
      <c r="G11098"/>
      <c r="H11098" s="67"/>
      <c r="I11098"/>
      <c r="J11098"/>
      <c r="K11098"/>
      <c r="L11098"/>
      <c r="M11098"/>
      <c r="N11098"/>
      <c r="O11098"/>
    </row>
    <row r="11099" spans="1:15">
      <c r="A11099"/>
      <c r="B11099"/>
      <c r="C11099"/>
      <c r="D11099" s="67"/>
      <c r="E11099"/>
      <c r="F11099"/>
      <c r="G11099"/>
      <c r="H11099" s="67"/>
      <c r="I11099"/>
      <c r="J11099"/>
      <c r="K11099"/>
      <c r="L11099"/>
      <c r="M11099"/>
      <c r="N11099"/>
      <c r="O11099"/>
    </row>
    <row r="11100" spans="1:15">
      <c r="A11100"/>
      <c r="B11100"/>
      <c r="C11100"/>
      <c r="D11100" s="67"/>
      <c r="E11100"/>
      <c r="F11100"/>
      <c r="G11100"/>
      <c r="H11100" s="67"/>
      <c r="I11100"/>
      <c r="J11100"/>
      <c r="K11100"/>
      <c r="L11100"/>
      <c r="M11100"/>
      <c r="N11100"/>
      <c r="O11100"/>
    </row>
    <row r="11101" spans="1:15">
      <c r="A11101"/>
      <c r="B11101"/>
      <c r="C11101"/>
      <c r="D11101" s="67"/>
      <c r="E11101"/>
      <c r="F11101"/>
      <c r="G11101"/>
      <c r="H11101" s="67"/>
      <c r="I11101"/>
      <c r="J11101"/>
      <c r="K11101"/>
      <c r="L11101"/>
      <c r="M11101"/>
      <c r="N11101"/>
      <c r="O11101"/>
    </row>
    <row r="11102" spans="1:15">
      <c r="A11102"/>
      <c r="B11102"/>
      <c r="C11102"/>
      <c r="D11102" s="67"/>
      <c r="E11102"/>
      <c r="F11102"/>
      <c r="G11102"/>
      <c r="H11102" s="67"/>
      <c r="I11102"/>
      <c r="J11102"/>
      <c r="K11102"/>
      <c r="L11102"/>
      <c r="M11102"/>
      <c r="N11102"/>
      <c r="O11102"/>
    </row>
    <row r="11103" spans="1:15">
      <c r="A11103"/>
      <c r="B11103"/>
      <c r="C11103"/>
      <c r="D11103" s="67"/>
      <c r="E11103"/>
      <c r="F11103"/>
      <c r="G11103"/>
      <c r="H11103" s="67"/>
      <c r="I11103"/>
      <c r="J11103"/>
      <c r="K11103"/>
      <c r="L11103"/>
      <c r="M11103"/>
      <c r="N11103"/>
      <c r="O11103"/>
    </row>
    <row r="11104" spans="1:15">
      <c r="A11104"/>
      <c r="B11104"/>
      <c r="C11104"/>
      <c r="D11104" s="67"/>
      <c r="E11104"/>
      <c r="F11104"/>
      <c r="G11104"/>
      <c r="H11104" s="67"/>
      <c r="I11104"/>
      <c r="J11104"/>
      <c r="K11104"/>
      <c r="L11104"/>
      <c r="M11104"/>
      <c r="N11104"/>
      <c r="O11104"/>
    </row>
    <row r="11105" spans="1:15">
      <c r="A11105"/>
      <c r="B11105"/>
      <c r="C11105"/>
      <c r="D11105" s="67"/>
      <c r="E11105"/>
      <c r="F11105"/>
      <c r="G11105"/>
      <c r="H11105" s="67"/>
      <c r="I11105"/>
      <c r="J11105"/>
      <c r="K11105"/>
      <c r="L11105"/>
      <c r="M11105"/>
      <c r="N11105"/>
      <c r="O11105"/>
    </row>
    <row r="11106" spans="1:15">
      <c r="A11106"/>
      <c r="B11106"/>
      <c r="C11106"/>
      <c r="D11106" s="67"/>
      <c r="E11106"/>
      <c r="F11106"/>
      <c r="G11106"/>
      <c r="H11106" s="67"/>
      <c r="I11106"/>
      <c r="J11106"/>
      <c r="K11106"/>
      <c r="L11106"/>
      <c r="M11106"/>
      <c r="N11106"/>
      <c r="O11106"/>
    </row>
    <row r="11107" spans="1:15">
      <c r="A11107"/>
      <c r="B11107"/>
      <c r="C11107"/>
      <c r="D11107" s="67"/>
      <c r="E11107"/>
      <c r="F11107"/>
      <c r="G11107"/>
      <c r="H11107" s="67"/>
      <c r="I11107"/>
      <c r="J11107"/>
      <c r="K11107"/>
      <c r="L11107"/>
      <c r="M11107"/>
      <c r="N11107"/>
      <c r="O11107"/>
    </row>
    <row r="11108" spans="1:15">
      <c r="A11108"/>
      <c r="B11108"/>
      <c r="C11108"/>
      <c r="D11108" s="67"/>
      <c r="E11108"/>
      <c r="F11108"/>
      <c r="G11108"/>
      <c r="H11108" s="67"/>
      <c r="I11108"/>
      <c r="J11108"/>
      <c r="K11108"/>
      <c r="L11108"/>
      <c r="M11108"/>
      <c r="N11108"/>
      <c r="O11108"/>
    </row>
    <row r="11109" spans="1:15">
      <c r="A11109"/>
      <c r="B11109"/>
      <c r="C11109"/>
      <c r="D11109" s="67"/>
      <c r="E11109"/>
      <c r="F11109"/>
      <c r="G11109"/>
      <c r="H11109" s="67"/>
      <c r="I11109"/>
      <c r="J11109"/>
      <c r="K11109"/>
      <c r="L11109"/>
      <c r="M11109"/>
      <c r="N11109"/>
      <c r="O11109"/>
    </row>
    <row r="11110" spans="1:15">
      <c r="A11110"/>
      <c r="B11110"/>
      <c r="C11110"/>
      <c r="D11110" s="67"/>
      <c r="E11110"/>
      <c r="F11110"/>
      <c r="G11110"/>
      <c r="H11110" s="67"/>
      <c r="I11110"/>
      <c r="J11110"/>
      <c r="K11110"/>
      <c r="L11110"/>
      <c r="M11110"/>
      <c r="N11110"/>
      <c r="O11110"/>
    </row>
    <row r="11111" spans="1:15">
      <c r="A11111"/>
      <c r="B11111"/>
      <c r="C11111"/>
      <c r="D11111" s="67"/>
      <c r="E11111"/>
      <c r="F11111"/>
      <c r="G11111"/>
      <c r="H11111" s="67"/>
      <c r="I11111"/>
      <c r="J11111"/>
      <c r="K11111"/>
      <c r="L11111"/>
      <c r="M11111"/>
      <c r="N11111"/>
      <c r="O11111"/>
    </row>
    <row r="11112" spans="1:15">
      <c r="A11112"/>
      <c r="B11112"/>
      <c r="C11112"/>
      <c r="D11112" s="67"/>
      <c r="E11112"/>
      <c r="F11112"/>
      <c r="G11112"/>
      <c r="H11112" s="67"/>
      <c r="I11112"/>
      <c r="J11112"/>
      <c r="K11112"/>
      <c r="L11112"/>
      <c r="M11112"/>
      <c r="N11112"/>
      <c r="O11112"/>
    </row>
    <row r="11113" spans="1:15">
      <c r="A11113"/>
      <c r="B11113"/>
      <c r="C11113"/>
      <c r="D11113" s="67"/>
      <c r="E11113"/>
      <c r="F11113"/>
      <c r="G11113"/>
      <c r="H11113" s="67"/>
      <c r="I11113"/>
      <c r="J11113"/>
      <c r="K11113"/>
      <c r="L11113"/>
      <c r="M11113"/>
      <c r="N11113"/>
      <c r="O11113"/>
    </row>
    <row r="11114" spans="1:15">
      <c r="A11114"/>
      <c r="B11114"/>
      <c r="C11114"/>
      <c r="D11114" s="67"/>
      <c r="E11114"/>
      <c r="F11114"/>
      <c r="G11114"/>
      <c r="H11114" s="67"/>
      <c r="I11114"/>
      <c r="J11114"/>
      <c r="K11114"/>
      <c r="L11114"/>
      <c r="M11114"/>
      <c r="N11114"/>
      <c r="O11114"/>
    </row>
    <row r="11115" spans="1:15">
      <c r="A11115"/>
      <c r="B11115"/>
      <c r="C11115"/>
      <c r="D11115" s="67"/>
      <c r="E11115"/>
      <c r="F11115"/>
      <c r="G11115"/>
      <c r="H11115" s="67"/>
      <c r="I11115"/>
      <c r="J11115"/>
      <c r="K11115"/>
      <c r="L11115"/>
      <c r="M11115"/>
      <c r="N11115"/>
      <c r="O11115"/>
    </row>
    <row r="11116" spans="1:15">
      <c r="A11116"/>
      <c r="B11116"/>
      <c r="C11116"/>
      <c r="D11116" s="67"/>
      <c r="E11116"/>
      <c r="F11116"/>
      <c r="G11116"/>
      <c r="H11116" s="67"/>
      <c r="I11116"/>
      <c r="J11116"/>
      <c r="K11116"/>
      <c r="L11116"/>
      <c r="M11116"/>
      <c r="N11116"/>
      <c r="O11116"/>
    </row>
    <row r="11117" spans="1:15">
      <c r="A11117"/>
      <c r="B11117"/>
      <c r="C11117"/>
      <c r="D11117" s="67"/>
      <c r="E11117"/>
      <c r="F11117"/>
      <c r="G11117"/>
      <c r="H11117" s="67"/>
      <c r="I11117"/>
      <c r="J11117"/>
      <c r="K11117"/>
      <c r="L11117"/>
      <c r="M11117"/>
      <c r="N11117"/>
      <c r="O11117"/>
    </row>
    <row r="11118" spans="1:15">
      <c r="A11118"/>
      <c r="B11118"/>
      <c r="C11118"/>
      <c r="D11118" s="67"/>
      <c r="E11118"/>
      <c r="F11118"/>
      <c r="G11118"/>
      <c r="H11118" s="67"/>
      <c r="I11118"/>
      <c r="J11118"/>
      <c r="K11118"/>
      <c r="L11118"/>
      <c r="M11118"/>
      <c r="N11118"/>
      <c r="O11118"/>
    </row>
    <row r="11119" spans="1:15">
      <c r="A11119"/>
      <c r="B11119"/>
      <c r="C11119"/>
      <c r="D11119" s="67"/>
      <c r="E11119"/>
      <c r="F11119"/>
      <c r="G11119"/>
      <c r="H11119" s="67"/>
      <c r="I11119"/>
      <c r="J11119"/>
      <c r="K11119"/>
      <c r="L11119"/>
      <c r="M11119"/>
      <c r="N11119"/>
      <c r="O11119"/>
    </row>
    <row r="11120" spans="1:15">
      <c r="A11120"/>
      <c r="B11120"/>
      <c r="C11120"/>
      <c r="D11120" s="67"/>
      <c r="E11120"/>
      <c r="F11120"/>
      <c r="G11120"/>
      <c r="H11120" s="67"/>
      <c r="I11120"/>
      <c r="J11120"/>
      <c r="K11120"/>
      <c r="L11120"/>
      <c r="M11120"/>
      <c r="N11120"/>
      <c r="O11120"/>
    </row>
    <row r="11121" spans="1:15">
      <c r="A11121"/>
      <c r="B11121"/>
      <c r="C11121"/>
      <c r="D11121" s="67"/>
      <c r="E11121"/>
      <c r="F11121"/>
      <c r="G11121"/>
      <c r="H11121" s="67"/>
      <c r="I11121"/>
      <c r="J11121"/>
      <c r="K11121"/>
      <c r="L11121"/>
      <c r="M11121"/>
      <c r="N11121"/>
      <c r="O11121"/>
    </row>
    <row r="11122" spans="1:15">
      <c r="A11122"/>
      <c r="B11122"/>
      <c r="C11122"/>
      <c r="D11122" s="67"/>
      <c r="E11122"/>
      <c r="F11122"/>
      <c r="G11122"/>
      <c r="H11122" s="67"/>
      <c r="I11122"/>
      <c r="J11122"/>
      <c r="K11122"/>
      <c r="L11122"/>
      <c r="M11122"/>
      <c r="N11122"/>
      <c r="O11122"/>
    </row>
    <row r="11123" spans="1:15">
      <c r="A11123"/>
      <c r="B11123"/>
      <c r="C11123"/>
      <c r="D11123" s="67"/>
      <c r="E11123"/>
      <c r="F11123"/>
      <c r="G11123"/>
      <c r="H11123" s="67"/>
      <c r="I11123"/>
      <c r="J11123"/>
      <c r="K11123"/>
      <c r="L11123"/>
      <c r="M11123"/>
      <c r="N11123"/>
      <c r="O11123"/>
    </row>
    <row r="11124" spans="1:15">
      <c r="A11124"/>
      <c r="B11124"/>
      <c r="C11124"/>
      <c r="D11124" s="67"/>
      <c r="E11124"/>
      <c r="F11124"/>
      <c r="G11124"/>
      <c r="H11124" s="67"/>
      <c r="I11124"/>
      <c r="J11124"/>
      <c r="K11124"/>
      <c r="L11124"/>
      <c r="M11124"/>
      <c r="N11124"/>
      <c r="O11124"/>
    </row>
    <row r="11125" spans="1:15">
      <c r="A11125"/>
      <c r="B11125"/>
      <c r="C11125"/>
      <c r="D11125" s="67"/>
      <c r="E11125"/>
      <c r="F11125"/>
      <c r="G11125"/>
      <c r="H11125" s="67"/>
      <c r="I11125"/>
      <c r="J11125"/>
      <c r="K11125"/>
      <c r="L11125"/>
      <c r="M11125"/>
      <c r="N11125"/>
      <c r="O11125"/>
    </row>
    <row r="11126" spans="1:15">
      <c r="A11126"/>
      <c r="B11126"/>
      <c r="C11126"/>
      <c r="D11126" s="67"/>
      <c r="E11126"/>
      <c r="F11126"/>
      <c r="G11126"/>
      <c r="H11126" s="67"/>
      <c r="I11126"/>
      <c r="J11126"/>
      <c r="K11126"/>
      <c r="L11126"/>
      <c r="M11126"/>
      <c r="N11126"/>
      <c r="O11126"/>
    </row>
    <row r="11127" spans="1:15">
      <c r="A11127"/>
      <c r="B11127"/>
      <c r="C11127"/>
      <c r="D11127" s="67"/>
      <c r="E11127"/>
      <c r="F11127"/>
      <c r="G11127"/>
      <c r="H11127" s="67"/>
      <c r="I11127"/>
      <c r="J11127"/>
      <c r="K11127"/>
      <c r="L11127"/>
      <c r="M11127"/>
      <c r="N11127"/>
      <c r="O11127"/>
    </row>
    <row r="11128" spans="1:15">
      <c r="A11128"/>
      <c r="B11128"/>
      <c r="C11128"/>
      <c r="D11128" s="67"/>
      <c r="E11128"/>
      <c r="F11128"/>
      <c r="G11128"/>
      <c r="H11128" s="67"/>
      <c r="I11128"/>
      <c r="J11128"/>
      <c r="K11128"/>
      <c r="L11128"/>
      <c r="M11128"/>
      <c r="N11128"/>
      <c r="O11128"/>
    </row>
    <row r="11129" spans="1:15">
      <c r="A11129"/>
      <c r="B11129"/>
      <c r="C11129"/>
      <c r="D11129" s="67"/>
      <c r="E11129"/>
      <c r="F11129"/>
      <c r="G11129"/>
      <c r="H11129" s="67"/>
      <c r="I11129"/>
      <c r="J11129"/>
      <c r="K11129"/>
      <c r="L11129"/>
      <c r="M11129"/>
      <c r="N11129"/>
      <c r="O11129"/>
    </row>
    <row r="11130" spans="1:15">
      <c r="A11130"/>
      <c r="B11130"/>
      <c r="C11130"/>
      <c r="D11130" s="67"/>
      <c r="E11130"/>
      <c r="F11130"/>
      <c r="G11130"/>
      <c r="H11130" s="67"/>
      <c r="I11130"/>
      <c r="J11130"/>
      <c r="K11130"/>
      <c r="L11130"/>
      <c r="M11130"/>
      <c r="N11130"/>
      <c r="O11130"/>
    </row>
    <row r="11131" spans="1:15">
      <c r="A11131"/>
      <c r="B11131"/>
      <c r="C11131"/>
      <c r="D11131" s="67"/>
      <c r="E11131"/>
      <c r="F11131"/>
      <c r="G11131"/>
      <c r="H11131" s="67"/>
      <c r="I11131"/>
      <c r="J11131"/>
      <c r="K11131"/>
      <c r="L11131"/>
      <c r="M11131"/>
      <c r="N11131"/>
      <c r="O11131"/>
    </row>
    <row r="11132" spans="1:15">
      <c r="A11132"/>
      <c r="B11132"/>
      <c r="C11132"/>
      <c r="D11132" s="67"/>
      <c r="E11132"/>
      <c r="F11132"/>
      <c r="G11132"/>
      <c r="H11132" s="67"/>
      <c r="I11132"/>
      <c r="J11132"/>
      <c r="K11132"/>
      <c r="L11132"/>
      <c r="M11132"/>
      <c r="N11132"/>
      <c r="O11132"/>
    </row>
    <row r="11133" spans="1:15">
      <c r="A11133"/>
      <c r="B11133"/>
      <c r="C11133"/>
      <c r="D11133" s="67"/>
      <c r="E11133"/>
      <c r="F11133"/>
      <c r="G11133"/>
      <c r="H11133" s="67"/>
      <c r="I11133"/>
      <c r="J11133"/>
      <c r="K11133"/>
      <c r="L11133"/>
      <c r="M11133"/>
      <c r="N11133"/>
      <c r="O11133"/>
    </row>
    <row r="11134" spans="1:15">
      <c r="A11134"/>
      <c r="B11134"/>
      <c r="C11134"/>
      <c r="D11134" s="67"/>
      <c r="E11134"/>
      <c r="F11134"/>
      <c r="G11134"/>
      <c r="H11134" s="67"/>
      <c r="I11134"/>
      <c r="J11134"/>
      <c r="K11134"/>
      <c r="L11134"/>
      <c r="M11134"/>
      <c r="N11134"/>
      <c r="O11134"/>
    </row>
    <row r="11135" spans="1:15">
      <c r="A11135"/>
      <c r="B11135"/>
      <c r="C11135"/>
      <c r="D11135" s="67"/>
      <c r="E11135"/>
      <c r="F11135"/>
      <c r="G11135"/>
      <c r="H11135" s="67"/>
      <c r="I11135"/>
      <c r="J11135"/>
      <c r="K11135"/>
      <c r="L11135"/>
      <c r="M11135"/>
      <c r="N11135"/>
      <c r="O11135"/>
    </row>
    <row r="11136" spans="1:15">
      <c r="A11136"/>
      <c r="B11136"/>
      <c r="C11136"/>
      <c r="D11136" s="67"/>
      <c r="E11136"/>
      <c r="F11136"/>
      <c r="G11136"/>
      <c r="H11136" s="67"/>
      <c r="I11136"/>
      <c r="J11136"/>
      <c r="K11136"/>
      <c r="L11136"/>
      <c r="M11136"/>
      <c r="N11136"/>
      <c r="O11136"/>
    </row>
    <row r="11137" spans="1:15">
      <c r="A11137"/>
      <c r="B11137"/>
      <c r="C11137"/>
      <c r="D11137" s="67"/>
      <c r="E11137"/>
      <c r="F11137"/>
      <c r="G11137"/>
      <c r="H11137" s="67"/>
      <c r="I11137"/>
      <c r="J11137"/>
      <c r="K11137"/>
      <c r="L11137"/>
      <c r="M11137"/>
      <c r="N11137"/>
      <c r="O11137"/>
    </row>
    <row r="11138" spans="1:15">
      <c r="A11138"/>
      <c r="B11138"/>
      <c r="C11138"/>
      <c r="D11138" s="67"/>
      <c r="E11138"/>
      <c r="F11138"/>
      <c r="G11138"/>
      <c r="H11138" s="67"/>
      <c r="I11138"/>
      <c r="J11138"/>
      <c r="K11138"/>
      <c r="L11138"/>
      <c r="M11138"/>
      <c r="N11138"/>
      <c r="O11138"/>
    </row>
    <row r="11139" spans="1:15">
      <c r="A11139"/>
      <c r="B11139"/>
      <c r="C11139"/>
      <c r="D11139" s="67"/>
      <c r="E11139"/>
      <c r="F11139"/>
      <c r="G11139"/>
      <c r="H11139" s="67"/>
      <c r="I11139"/>
      <c r="J11139"/>
      <c r="K11139"/>
      <c r="L11139"/>
      <c r="M11139"/>
      <c r="N11139"/>
      <c r="O11139"/>
    </row>
    <row r="11140" spans="1:15">
      <c r="A11140"/>
      <c r="B11140"/>
      <c r="C11140"/>
      <c r="D11140" s="67"/>
      <c r="E11140"/>
      <c r="F11140"/>
      <c r="G11140"/>
      <c r="H11140" s="67"/>
      <c r="I11140"/>
      <c r="J11140"/>
      <c r="K11140"/>
      <c r="L11140"/>
      <c r="M11140"/>
      <c r="N11140"/>
      <c r="O11140"/>
    </row>
    <row r="11141" spans="1:15">
      <c r="A11141"/>
      <c r="B11141"/>
      <c r="C11141"/>
      <c r="D11141" s="67"/>
      <c r="E11141"/>
      <c r="F11141"/>
      <c r="G11141"/>
      <c r="H11141" s="67"/>
      <c r="I11141"/>
      <c r="J11141"/>
      <c r="K11141"/>
      <c r="L11141"/>
      <c r="M11141"/>
      <c r="N11141"/>
      <c r="O11141"/>
    </row>
    <row r="11142" spans="1:15">
      <c r="A11142"/>
      <c r="B11142"/>
      <c r="C11142"/>
      <c r="D11142" s="67"/>
      <c r="E11142"/>
      <c r="F11142"/>
      <c r="G11142"/>
      <c r="H11142" s="67"/>
      <c r="I11142"/>
      <c r="J11142"/>
      <c r="K11142"/>
      <c r="L11142"/>
      <c r="M11142"/>
      <c r="N11142"/>
      <c r="O11142"/>
    </row>
    <row r="11143" spans="1:15">
      <c r="A11143"/>
      <c r="B11143"/>
      <c r="C11143"/>
      <c r="D11143" s="67"/>
      <c r="E11143"/>
      <c r="F11143"/>
      <c r="G11143"/>
      <c r="H11143" s="67"/>
      <c r="I11143"/>
      <c r="J11143"/>
      <c r="K11143"/>
      <c r="L11143"/>
      <c r="M11143"/>
      <c r="N11143"/>
      <c r="O11143"/>
    </row>
    <row r="11144" spans="1:15">
      <c r="A11144"/>
      <c r="B11144"/>
      <c r="C11144"/>
      <c r="D11144" s="67"/>
      <c r="E11144"/>
      <c r="F11144"/>
      <c r="G11144"/>
      <c r="H11144" s="67"/>
      <c r="I11144"/>
      <c r="J11144"/>
      <c r="K11144"/>
      <c r="L11144"/>
      <c r="M11144"/>
      <c r="N11144"/>
      <c r="O11144"/>
    </row>
    <row r="11145" spans="1:15">
      <c r="A11145"/>
      <c r="B11145"/>
      <c r="C11145"/>
      <c r="D11145" s="67"/>
      <c r="E11145"/>
      <c r="F11145"/>
      <c r="G11145"/>
      <c r="H11145" s="67"/>
      <c r="I11145"/>
      <c r="J11145"/>
      <c r="K11145"/>
      <c r="L11145"/>
      <c r="M11145"/>
      <c r="N11145"/>
      <c r="O11145"/>
    </row>
    <row r="11146" spans="1:15">
      <c r="A11146"/>
      <c r="B11146"/>
      <c r="C11146"/>
      <c r="D11146" s="67"/>
      <c r="E11146"/>
      <c r="F11146"/>
      <c r="G11146"/>
      <c r="H11146" s="67"/>
      <c r="I11146"/>
      <c r="J11146"/>
      <c r="K11146"/>
      <c r="L11146"/>
      <c r="M11146"/>
      <c r="N11146"/>
      <c r="O11146"/>
    </row>
    <row r="11147" spans="1:15">
      <c r="A11147"/>
      <c r="B11147"/>
      <c r="C11147"/>
      <c r="D11147" s="67"/>
      <c r="E11147"/>
      <c r="F11147"/>
      <c r="G11147"/>
      <c r="H11147" s="67"/>
      <c r="I11147"/>
      <c r="J11147"/>
      <c r="K11147"/>
      <c r="L11147"/>
      <c r="M11147"/>
      <c r="N11147"/>
      <c r="O11147"/>
    </row>
    <row r="11148" spans="1:15">
      <c r="A11148"/>
      <c r="B11148"/>
      <c r="C11148"/>
      <c r="D11148" s="67"/>
      <c r="E11148"/>
      <c r="F11148"/>
      <c r="G11148"/>
      <c r="H11148" s="67"/>
      <c r="I11148"/>
      <c r="J11148"/>
      <c r="K11148"/>
      <c r="L11148"/>
      <c r="M11148"/>
      <c r="N11148"/>
      <c r="O11148"/>
    </row>
    <row r="11149" spans="1:15">
      <c r="A11149"/>
      <c r="B11149"/>
      <c r="C11149"/>
      <c r="D11149" s="67"/>
      <c r="E11149"/>
      <c r="F11149"/>
      <c r="G11149"/>
      <c r="H11149" s="67"/>
      <c r="I11149"/>
      <c r="J11149"/>
      <c r="K11149"/>
      <c r="L11149"/>
      <c r="M11149"/>
      <c r="N11149"/>
      <c r="O11149"/>
    </row>
    <row r="11150" spans="1:15">
      <c r="A11150"/>
      <c r="B11150"/>
      <c r="C11150"/>
      <c r="D11150" s="67"/>
      <c r="E11150"/>
      <c r="F11150"/>
      <c r="G11150"/>
      <c r="H11150" s="67"/>
      <c r="I11150"/>
      <c r="J11150"/>
      <c r="K11150"/>
      <c r="L11150"/>
      <c r="M11150"/>
      <c r="N11150"/>
      <c r="O11150"/>
    </row>
    <row r="11151" spans="1:15">
      <c r="A11151"/>
      <c r="B11151"/>
      <c r="C11151"/>
      <c r="D11151" s="67"/>
      <c r="E11151"/>
      <c r="F11151"/>
      <c r="G11151"/>
      <c r="H11151" s="67"/>
      <c r="I11151"/>
      <c r="J11151"/>
      <c r="K11151"/>
      <c r="L11151"/>
      <c r="M11151"/>
      <c r="N11151"/>
      <c r="O11151"/>
    </row>
    <row r="11152" spans="1:15">
      <c r="A11152"/>
      <c r="B11152"/>
      <c r="C11152"/>
      <c r="D11152" s="67"/>
      <c r="E11152"/>
      <c r="F11152"/>
      <c r="G11152"/>
      <c r="H11152" s="67"/>
      <c r="I11152"/>
      <c r="J11152"/>
      <c r="K11152"/>
      <c r="L11152"/>
      <c r="M11152"/>
      <c r="N11152"/>
      <c r="O11152"/>
    </row>
    <row r="11153" spans="1:15">
      <c r="A11153"/>
      <c r="B11153"/>
      <c r="C11153"/>
      <c r="D11153" s="67"/>
      <c r="E11153"/>
      <c r="F11153"/>
      <c r="G11153"/>
      <c r="H11153" s="67"/>
      <c r="I11153"/>
      <c r="J11153"/>
      <c r="K11153"/>
      <c r="L11153"/>
      <c r="M11153"/>
      <c r="N11153"/>
      <c r="O11153"/>
    </row>
    <row r="11154" spans="1:15">
      <c r="A11154"/>
      <c r="B11154"/>
      <c r="C11154"/>
      <c r="D11154" s="67"/>
      <c r="E11154"/>
      <c r="F11154"/>
      <c r="G11154"/>
      <c r="H11154" s="67"/>
      <c r="I11154"/>
      <c r="J11154"/>
      <c r="K11154"/>
      <c r="L11154"/>
      <c r="M11154"/>
      <c r="N11154"/>
      <c r="O11154"/>
    </row>
    <row r="11155" spans="1:15">
      <c r="A11155"/>
      <c r="B11155"/>
      <c r="C11155"/>
      <c r="D11155" s="67"/>
      <c r="E11155"/>
      <c r="F11155"/>
      <c r="G11155"/>
      <c r="H11155" s="67"/>
      <c r="I11155"/>
      <c r="J11155"/>
      <c r="K11155"/>
      <c r="L11155"/>
      <c r="M11155"/>
      <c r="N11155"/>
      <c r="O11155"/>
    </row>
    <row r="11156" spans="1:15">
      <c r="A11156"/>
      <c r="B11156"/>
      <c r="C11156"/>
      <c r="D11156" s="67"/>
      <c r="E11156"/>
      <c r="F11156"/>
      <c r="G11156"/>
      <c r="H11156" s="67"/>
      <c r="I11156"/>
      <c r="J11156"/>
      <c r="K11156"/>
      <c r="L11156"/>
      <c r="M11156"/>
      <c r="N11156"/>
      <c r="O11156"/>
    </row>
    <row r="11157" spans="1:15">
      <c r="A11157"/>
      <c r="B11157"/>
      <c r="C11157"/>
      <c r="D11157" s="67"/>
      <c r="E11157"/>
      <c r="F11157"/>
      <c r="G11157"/>
      <c r="H11157" s="67"/>
      <c r="I11157"/>
      <c r="J11157"/>
      <c r="K11157"/>
      <c r="L11157"/>
      <c r="M11157"/>
      <c r="N11157"/>
      <c r="O11157"/>
    </row>
    <row r="11158" spans="1:15">
      <c r="A11158"/>
      <c r="B11158"/>
      <c r="C11158"/>
      <c r="D11158" s="67"/>
      <c r="E11158"/>
      <c r="F11158"/>
      <c r="G11158"/>
      <c r="H11158" s="67"/>
      <c r="I11158"/>
      <c r="J11158"/>
      <c r="K11158"/>
      <c r="L11158"/>
      <c r="M11158"/>
      <c r="N11158"/>
      <c r="O11158"/>
    </row>
    <row r="11159" spans="1:15">
      <c r="A11159"/>
      <c r="B11159"/>
      <c r="C11159"/>
      <c r="D11159" s="67"/>
      <c r="E11159"/>
      <c r="F11159"/>
      <c r="G11159"/>
      <c r="H11159" s="67"/>
      <c r="I11159"/>
      <c r="J11159"/>
      <c r="K11159"/>
      <c r="L11159"/>
      <c r="M11159"/>
      <c r="N11159"/>
      <c r="O11159"/>
    </row>
    <row r="11160" spans="1:15">
      <c r="A11160"/>
      <c r="B11160"/>
      <c r="C11160"/>
      <c r="D11160" s="67"/>
      <c r="E11160"/>
      <c r="F11160"/>
      <c r="G11160"/>
      <c r="H11160" s="67"/>
      <c r="I11160"/>
      <c r="J11160"/>
      <c r="K11160"/>
      <c r="L11160"/>
      <c r="M11160"/>
      <c r="N11160"/>
      <c r="O11160"/>
    </row>
    <row r="11161" spans="1:15">
      <c r="A11161"/>
      <c r="B11161"/>
      <c r="C11161"/>
      <c r="D11161" s="67"/>
      <c r="E11161"/>
      <c r="F11161"/>
      <c r="G11161"/>
      <c r="H11161" s="67"/>
      <c r="I11161"/>
      <c r="J11161"/>
      <c r="K11161"/>
      <c r="L11161"/>
      <c r="M11161"/>
      <c r="N11161"/>
      <c r="O11161"/>
    </row>
    <row r="11162" spans="1:15">
      <c r="A11162"/>
      <c r="B11162"/>
      <c r="C11162"/>
      <c r="D11162" s="67"/>
      <c r="E11162"/>
      <c r="F11162"/>
      <c r="G11162"/>
      <c r="H11162" s="67"/>
      <c r="I11162"/>
      <c r="J11162"/>
      <c r="K11162"/>
      <c r="L11162"/>
      <c r="M11162"/>
      <c r="N11162"/>
      <c r="O11162"/>
    </row>
    <row r="11163" spans="1:15">
      <c r="A11163"/>
      <c r="B11163"/>
      <c r="C11163"/>
      <c r="D11163" s="67"/>
      <c r="E11163"/>
      <c r="F11163"/>
      <c r="G11163"/>
      <c r="H11163" s="67"/>
      <c r="I11163"/>
      <c r="J11163"/>
      <c r="K11163"/>
      <c r="L11163"/>
      <c r="M11163"/>
      <c r="N11163"/>
      <c r="O11163"/>
    </row>
    <row r="11164" spans="1:15">
      <c r="A11164"/>
      <c r="B11164"/>
      <c r="C11164"/>
      <c r="D11164" s="67"/>
      <c r="E11164"/>
      <c r="F11164"/>
      <c r="G11164"/>
      <c r="H11164" s="67"/>
      <c r="I11164"/>
      <c r="J11164"/>
      <c r="K11164"/>
      <c r="L11164"/>
      <c r="M11164"/>
      <c r="N11164"/>
      <c r="O11164"/>
    </row>
    <row r="11165" spans="1:15">
      <c r="A11165"/>
      <c r="B11165"/>
      <c r="C11165"/>
      <c r="D11165" s="67"/>
      <c r="E11165"/>
      <c r="F11165"/>
      <c r="G11165"/>
      <c r="H11165" s="67"/>
      <c r="I11165"/>
      <c r="J11165"/>
      <c r="K11165"/>
      <c r="L11165"/>
      <c r="M11165"/>
      <c r="N11165"/>
      <c r="O11165"/>
    </row>
    <row r="11166" spans="1:15">
      <c r="A11166"/>
      <c r="B11166"/>
      <c r="C11166"/>
      <c r="D11166" s="67"/>
      <c r="E11166"/>
      <c r="F11166"/>
      <c r="G11166"/>
      <c r="H11166" s="67"/>
      <c r="I11166"/>
      <c r="J11166"/>
      <c r="K11166"/>
      <c r="L11166"/>
      <c r="M11166"/>
      <c r="N11166"/>
      <c r="O11166"/>
    </row>
    <row r="11167" spans="1:15">
      <c r="A11167"/>
      <c r="B11167"/>
      <c r="C11167"/>
      <c r="D11167" s="67"/>
      <c r="E11167"/>
      <c r="F11167"/>
      <c r="G11167"/>
      <c r="H11167" s="67"/>
      <c r="I11167"/>
      <c r="J11167"/>
      <c r="K11167"/>
      <c r="L11167"/>
      <c r="M11167"/>
      <c r="N11167"/>
      <c r="O11167"/>
    </row>
    <row r="11168" spans="1:15">
      <c r="A11168"/>
      <c r="B11168"/>
      <c r="C11168"/>
      <c r="D11168" s="67"/>
      <c r="E11168"/>
      <c r="F11168"/>
      <c r="G11168"/>
      <c r="H11168" s="67"/>
      <c r="I11168"/>
      <c r="J11168"/>
      <c r="K11168"/>
      <c r="L11168"/>
      <c r="M11168"/>
      <c r="N11168"/>
      <c r="O11168"/>
    </row>
    <row r="11169" spans="1:15">
      <c r="A11169"/>
      <c r="B11169"/>
      <c r="C11169"/>
      <c r="D11169" s="67"/>
      <c r="E11169"/>
      <c r="F11169"/>
      <c r="G11169"/>
      <c r="H11169" s="67"/>
      <c r="I11169"/>
      <c r="J11169"/>
      <c r="K11169"/>
      <c r="L11169"/>
      <c r="M11169"/>
      <c r="N11169"/>
      <c r="O11169"/>
    </row>
    <row r="11170" spans="1:15">
      <c r="A11170"/>
      <c r="B11170"/>
      <c r="C11170"/>
      <c r="D11170" s="67"/>
      <c r="E11170"/>
      <c r="F11170"/>
      <c r="G11170"/>
      <c r="H11170" s="67"/>
      <c r="I11170"/>
      <c r="J11170"/>
      <c r="K11170"/>
      <c r="L11170"/>
      <c r="M11170"/>
      <c r="N11170"/>
      <c r="O11170"/>
    </row>
    <row r="11171" spans="1:15">
      <c r="A11171"/>
      <c r="B11171"/>
      <c r="C11171"/>
      <c r="D11171" s="67"/>
      <c r="E11171"/>
      <c r="F11171"/>
      <c r="G11171"/>
      <c r="H11171" s="67"/>
      <c r="I11171"/>
      <c r="J11171"/>
      <c r="K11171"/>
      <c r="L11171"/>
      <c r="M11171"/>
      <c r="N11171"/>
      <c r="O11171"/>
    </row>
    <row r="11172" spans="1:15">
      <c r="A11172"/>
      <c r="B11172"/>
      <c r="C11172"/>
      <c r="D11172" s="67"/>
      <c r="E11172"/>
      <c r="F11172"/>
      <c r="G11172"/>
      <c r="H11172" s="67"/>
      <c r="I11172"/>
      <c r="J11172"/>
      <c r="K11172"/>
      <c r="L11172"/>
      <c r="M11172"/>
      <c r="N11172"/>
      <c r="O11172"/>
    </row>
    <row r="11173" spans="1:15">
      <c r="A11173"/>
      <c r="B11173"/>
      <c r="C11173"/>
      <c r="D11173" s="67"/>
      <c r="E11173"/>
      <c r="F11173"/>
      <c r="G11173"/>
      <c r="H11173" s="67"/>
      <c r="I11173"/>
      <c r="J11173"/>
      <c r="K11173"/>
      <c r="L11173"/>
      <c r="M11173"/>
      <c r="N11173"/>
      <c r="O11173"/>
    </row>
    <row r="11174" spans="1:15">
      <c r="A11174"/>
      <c r="B11174"/>
      <c r="C11174"/>
      <c r="D11174" s="67"/>
      <c r="E11174"/>
      <c r="F11174"/>
      <c r="G11174"/>
      <c r="H11174" s="67"/>
      <c r="I11174"/>
      <c r="J11174"/>
      <c r="K11174"/>
      <c r="L11174"/>
      <c r="M11174"/>
      <c r="N11174"/>
      <c r="O11174"/>
    </row>
    <row r="11175" spans="1:15">
      <c r="A11175"/>
      <c r="B11175"/>
      <c r="C11175"/>
      <c r="D11175" s="67"/>
      <c r="E11175"/>
      <c r="F11175"/>
      <c r="G11175"/>
      <c r="H11175" s="67"/>
      <c r="I11175"/>
      <c r="J11175"/>
      <c r="K11175"/>
      <c r="L11175"/>
      <c r="M11175"/>
      <c r="N11175"/>
      <c r="O11175"/>
    </row>
    <row r="11176" spans="1:15">
      <c r="A11176"/>
      <c r="B11176"/>
      <c r="C11176"/>
      <c r="D11176" s="67"/>
      <c r="E11176"/>
      <c r="F11176"/>
      <c r="G11176"/>
      <c r="H11176" s="67"/>
      <c r="I11176"/>
      <c r="J11176"/>
      <c r="K11176"/>
      <c r="L11176"/>
      <c r="M11176"/>
      <c r="N11176"/>
      <c r="O11176"/>
    </row>
    <row r="11177" spans="1:15">
      <c r="A11177"/>
      <c r="B11177"/>
      <c r="C11177"/>
      <c r="D11177" s="67"/>
      <c r="E11177"/>
      <c r="F11177"/>
      <c r="G11177"/>
      <c r="H11177" s="67"/>
      <c r="I11177"/>
      <c r="J11177"/>
      <c r="K11177"/>
      <c r="L11177"/>
      <c r="M11177"/>
      <c r="N11177"/>
      <c r="O11177"/>
    </row>
    <row r="11178" spans="1:15">
      <c r="A11178"/>
      <c r="B11178"/>
      <c r="C11178"/>
      <c r="D11178" s="67"/>
      <c r="E11178"/>
      <c r="F11178"/>
      <c r="G11178"/>
      <c r="H11178" s="67"/>
      <c r="I11178"/>
      <c r="J11178"/>
      <c r="K11178"/>
      <c r="L11178"/>
      <c r="M11178"/>
      <c r="N11178"/>
      <c r="O11178"/>
    </row>
    <row r="11179" spans="1:15">
      <c r="A11179"/>
      <c r="B11179"/>
      <c r="C11179"/>
      <c r="D11179" s="67"/>
      <c r="E11179"/>
      <c r="F11179"/>
      <c r="G11179"/>
      <c r="H11179" s="67"/>
      <c r="I11179"/>
      <c r="J11179"/>
      <c r="K11179"/>
      <c r="L11179"/>
      <c r="M11179"/>
      <c r="N11179"/>
      <c r="O11179"/>
    </row>
    <row r="11180" spans="1:15">
      <c r="A11180"/>
      <c r="B11180"/>
      <c r="C11180"/>
      <c r="D11180" s="67"/>
      <c r="E11180"/>
      <c r="F11180"/>
      <c r="G11180"/>
      <c r="H11180" s="67"/>
      <c r="I11180"/>
      <c r="J11180"/>
      <c r="K11180"/>
      <c r="L11180"/>
      <c r="M11180"/>
      <c r="N11180"/>
      <c r="O11180"/>
    </row>
    <row r="11181" spans="1:15">
      <c r="A11181"/>
      <c r="B11181"/>
      <c r="C11181"/>
      <c r="D11181" s="67"/>
      <c r="E11181"/>
      <c r="F11181"/>
      <c r="G11181"/>
      <c r="H11181" s="67"/>
      <c r="I11181"/>
      <c r="J11181"/>
      <c r="K11181"/>
      <c r="L11181"/>
      <c r="M11181"/>
      <c r="N11181"/>
      <c r="O11181"/>
    </row>
    <row r="11182" spans="1:15">
      <c r="A11182"/>
      <c r="B11182"/>
      <c r="C11182"/>
      <c r="D11182" s="67"/>
      <c r="E11182"/>
      <c r="F11182"/>
      <c r="G11182"/>
      <c r="H11182" s="67"/>
      <c r="I11182"/>
      <c r="J11182"/>
      <c r="K11182"/>
      <c r="L11182"/>
      <c r="M11182"/>
      <c r="N11182"/>
      <c r="O11182"/>
    </row>
    <row r="11183" spans="1:15">
      <c r="A11183"/>
      <c r="B11183"/>
      <c r="C11183"/>
      <c r="D11183" s="67"/>
      <c r="E11183"/>
      <c r="F11183"/>
      <c r="G11183"/>
      <c r="H11183" s="67"/>
      <c r="I11183"/>
      <c r="J11183"/>
      <c r="K11183"/>
      <c r="L11183"/>
      <c r="M11183"/>
      <c r="N11183"/>
      <c r="O11183"/>
    </row>
    <row r="11184" spans="1:15">
      <c r="A11184"/>
      <c r="B11184"/>
      <c r="C11184"/>
      <c r="D11184" s="67"/>
      <c r="E11184"/>
      <c r="F11184"/>
      <c r="G11184"/>
      <c r="H11184" s="67"/>
      <c r="I11184"/>
      <c r="J11184"/>
      <c r="K11184"/>
      <c r="L11184"/>
      <c r="M11184"/>
      <c r="N11184"/>
      <c r="O11184"/>
    </row>
    <row r="11185" spans="1:15">
      <c r="A11185"/>
      <c r="B11185"/>
      <c r="C11185"/>
      <c r="D11185" s="67"/>
      <c r="E11185"/>
      <c r="F11185"/>
      <c r="G11185"/>
      <c r="H11185" s="67"/>
      <c r="I11185"/>
      <c r="J11185"/>
      <c r="K11185"/>
      <c r="L11185"/>
      <c r="M11185"/>
      <c r="N11185"/>
      <c r="O11185"/>
    </row>
    <row r="11186" spans="1:15">
      <c r="A11186"/>
      <c r="B11186"/>
      <c r="C11186"/>
      <c r="D11186" s="67"/>
      <c r="E11186"/>
      <c r="F11186"/>
      <c r="G11186"/>
      <c r="H11186" s="67"/>
      <c r="I11186"/>
      <c r="J11186"/>
      <c r="K11186"/>
      <c r="L11186"/>
      <c r="M11186"/>
      <c r="N11186"/>
      <c r="O11186"/>
    </row>
    <row r="11187" spans="1:15">
      <c r="A11187"/>
      <c r="B11187"/>
      <c r="C11187"/>
      <c r="D11187" s="67"/>
      <c r="E11187"/>
      <c r="F11187"/>
      <c r="G11187"/>
      <c r="H11187" s="67"/>
      <c r="I11187"/>
      <c r="J11187"/>
      <c r="K11187"/>
      <c r="L11187"/>
      <c r="M11187"/>
      <c r="N11187"/>
      <c r="O11187"/>
    </row>
    <row r="11188" spans="1:15">
      <c r="A11188"/>
      <c r="B11188"/>
      <c r="C11188"/>
      <c r="D11188" s="67"/>
      <c r="E11188"/>
      <c r="F11188"/>
      <c r="G11188"/>
      <c r="H11188" s="67"/>
      <c r="I11188"/>
      <c r="J11188"/>
      <c r="K11188"/>
      <c r="L11188"/>
      <c r="M11188"/>
      <c r="N11188"/>
      <c r="O11188"/>
    </row>
    <row r="11189" spans="1:15">
      <c r="A11189"/>
      <c r="B11189"/>
      <c r="C11189"/>
      <c r="D11189" s="67"/>
      <c r="E11189"/>
      <c r="F11189"/>
      <c r="G11189"/>
      <c r="H11189" s="67"/>
      <c r="I11189"/>
      <c r="J11189"/>
      <c r="K11189"/>
      <c r="L11189"/>
      <c r="M11189"/>
      <c r="N11189"/>
      <c r="O11189"/>
    </row>
    <row r="11190" spans="1:15">
      <c r="A11190"/>
      <c r="B11190"/>
      <c r="C11190"/>
      <c r="D11190" s="67"/>
      <c r="E11190"/>
      <c r="F11190"/>
      <c r="G11190"/>
      <c r="H11190" s="67"/>
      <c r="I11190"/>
      <c r="J11190"/>
      <c r="K11190"/>
      <c r="L11190"/>
      <c r="M11190"/>
      <c r="N11190"/>
      <c r="O11190"/>
    </row>
    <row r="11191" spans="1:15">
      <c r="A11191"/>
      <c r="B11191"/>
      <c r="C11191"/>
      <c r="D11191" s="67"/>
      <c r="E11191"/>
      <c r="F11191"/>
      <c r="G11191"/>
      <c r="H11191" s="67"/>
      <c r="I11191"/>
      <c r="J11191"/>
      <c r="K11191"/>
      <c r="L11191"/>
      <c r="M11191"/>
      <c r="N11191"/>
      <c r="O11191"/>
    </row>
    <row r="11192" spans="1:15">
      <c r="A11192"/>
      <c r="B11192"/>
      <c r="C11192"/>
      <c r="D11192" s="67"/>
      <c r="E11192"/>
      <c r="F11192"/>
      <c r="G11192"/>
      <c r="H11192" s="67"/>
      <c r="I11192"/>
      <c r="J11192"/>
      <c r="K11192"/>
      <c r="L11192"/>
      <c r="M11192"/>
      <c r="N11192"/>
      <c r="O11192"/>
    </row>
    <row r="11193" spans="1:15">
      <c r="A11193"/>
      <c r="B11193"/>
      <c r="C11193"/>
      <c r="D11193" s="67"/>
      <c r="E11193"/>
      <c r="F11193"/>
      <c r="G11193"/>
      <c r="H11193" s="67"/>
      <c r="I11193"/>
      <c r="J11193"/>
      <c r="K11193"/>
      <c r="L11193"/>
      <c r="M11193"/>
      <c r="N11193"/>
      <c r="O11193"/>
    </row>
    <row r="11194" spans="1:15">
      <c r="A11194"/>
      <c r="B11194"/>
      <c r="C11194"/>
      <c r="D11194" s="67"/>
      <c r="E11194"/>
      <c r="F11194"/>
      <c r="G11194"/>
      <c r="H11194" s="67"/>
      <c r="I11194"/>
      <c r="J11194"/>
      <c r="K11194"/>
      <c r="L11194"/>
      <c r="M11194"/>
      <c r="N11194"/>
      <c r="O11194"/>
    </row>
    <row r="11195" spans="1:15">
      <c r="A11195"/>
      <c r="B11195"/>
      <c r="C11195"/>
      <c r="D11195" s="67"/>
      <c r="E11195"/>
      <c r="F11195"/>
      <c r="G11195"/>
      <c r="H11195" s="67"/>
      <c r="I11195"/>
      <c r="J11195"/>
      <c r="K11195"/>
      <c r="L11195"/>
      <c r="M11195"/>
      <c r="N11195"/>
      <c r="O11195"/>
    </row>
    <row r="11196" spans="1:15">
      <c r="A11196"/>
      <c r="B11196"/>
      <c r="C11196"/>
      <c r="D11196" s="67"/>
      <c r="E11196"/>
      <c r="F11196"/>
      <c r="G11196"/>
      <c r="H11196" s="67"/>
      <c r="I11196"/>
      <c r="J11196"/>
      <c r="K11196"/>
      <c r="L11196"/>
      <c r="M11196"/>
      <c r="N11196"/>
      <c r="O11196"/>
    </row>
    <row r="11197" spans="1:15">
      <c r="A11197"/>
      <c r="B11197"/>
      <c r="C11197"/>
      <c r="D11197" s="67"/>
      <c r="E11197"/>
      <c r="F11197"/>
      <c r="G11197"/>
      <c r="H11197" s="67"/>
      <c r="I11197"/>
      <c r="J11197"/>
      <c r="K11197"/>
      <c r="L11197"/>
      <c r="M11197"/>
      <c r="N11197"/>
      <c r="O11197"/>
    </row>
    <row r="11198" spans="1:15">
      <c r="A11198"/>
      <c r="B11198"/>
      <c r="C11198"/>
      <c r="D11198" s="67"/>
      <c r="E11198"/>
      <c r="F11198"/>
      <c r="G11198"/>
      <c r="H11198" s="67"/>
      <c r="I11198"/>
      <c r="J11198"/>
      <c r="K11198"/>
      <c r="L11198"/>
      <c r="M11198"/>
      <c r="N11198"/>
      <c r="O11198"/>
    </row>
    <row r="11199" spans="1:15">
      <c r="A11199"/>
      <c r="B11199"/>
      <c r="C11199"/>
      <c r="D11199" s="67"/>
      <c r="E11199"/>
      <c r="F11199"/>
      <c r="G11199"/>
      <c r="H11199" s="67"/>
      <c r="I11199"/>
      <c r="J11199"/>
      <c r="K11199"/>
      <c r="L11199"/>
      <c r="M11199"/>
      <c r="N11199"/>
      <c r="O11199"/>
    </row>
    <row r="11200" spans="1:15">
      <c r="A11200"/>
      <c r="B11200"/>
      <c r="C11200"/>
      <c r="D11200" s="67"/>
      <c r="E11200"/>
      <c r="F11200"/>
      <c r="G11200"/>
      <c r="H11200" s="67"/>
      <c r="I11200"/>
      <c r="J11200"/>
      <c r="K11200"/>
      <c r="L11200"/>
      <c r="M11200"/>
      <c r="N11200"/>
      <c r="O11200"/>
    </row>
    <row r="11201" spans="1:15">
      <c r="A11201"/>
      <c r="B11201"/>
      <c r="C11201"/>
      <c r="D11201" s="67"/>
      <c r="E11201"/>
      <c r="F11201"/>
      <c r="G11201"/>
      <c r="H11201" s="67"/>
      <c r="I11201"/>
      <c r="J11201"/>
      <c r="K11201"/>
      <c r="L11201"/>
      <c r="M11201"/>
      <c r="N11201"/>
      <c r="O11201"/>
    </row>
    <row r="11202" spans="1:15">
      <c r="A11202"/>
      <c r="B11202"/>
      <c r="C11202"/>
      <c r="D11202" s="67"/>
      <c r="E11202"/>
      <c r="F11202"/>
      <c r="G11202"/>
      <c r="H11202" s="67"/>
      <c r="I11202"/>
      <c r="J11202"/>
      <c r="K11202"/>
      <c r="L11202"/>
      <c r="M11202"/>
      <c r="N11202"/>
      <c r="O11202"/>
    </row>
    <row r="11203" spans="1:15">
      <c r="A11203"/>
      <c r="B11203"/>
      <c r="C11203"/>
      <c r="D11203" s="67"/>
      <c r="E11203"/>
      <c r="F11203"/>
      <c r="G11203"/>
      <c r="H11203" s="67"/>
      <c r="I11203"/>
      <c r="J11203"/>
      <c r="K11203"/>
      <c r="L11203"/>
      <c r="M11203"/>
      <c r="N11203"/>
      <c r="O11203"/>
    </row>
    <row r="11204" spans="1:15">
      <c r="A11204"/>
      <c r="B11204"/>
      <c r="C11204"/>
      <c r="D11204" s="67"/>
      <c r="E11204"/>
      <c r="F11204"/>
      <c r="G11204"/>
      <c r="H11204" s="67"/>
      <c r="I11204"/>
      <c r="J11204"/>
      <c r="K11204"/>
      <c r="L11204"/>
      <c r="M11204"/>
      <c r="N11204"/>
      <c r="O11204"/>
    </row>
    <row r="11205" spans="1:15">
      <c r="A11205"/>
      <c r="B11205"/>
      <c r="C11205"/>
      <c r="D11205" s="67"/>
      <c r="E11205"/>
      <c r="F11205"/>
      <c r="G11205"/>
      <c r="H11205" s="67"/>
      <c r="I11205"/>
      <c r="J11205"/>
      <c r="K11205"/>
      <c r="L11205"/>
      <c r="M11205"/>
      <c r="N11205"/>
      <c r="O11205"/>
    </row>
    <row r="11206" spans="1:15">
      <c r="A11206"/>
      <c r="B11206"/>
      <c r="C11206"/>
      <c r="D11206" s="67"/>
      <c r="E11206"/>
      <c r="F11206"/>
      <c r="G11206"/>
      <c r="H11206" s="67"/>
      <c r="I11206"/>
      <c r="J11206"/>
      <c r="K11206"/>
      <c r="L11206"/>
      <c r="M11206"/>
      <c r="N11206"/>
      <c r="O11206"/>
    </row>
    <row r="11207" spans="1:15">
      <c r="A11207"/>
      <c r="B11207"/>
      <c r="C11207"/>
      <c r="D11207" s="67"/>
      <c r="E11207"/>
      <c r="F11207"/>
      <c r="G11207"/>
      <c r="H11207" s="67"/>
      <c r="I11207"/>
      <c r="J11207"/>
      <c r="K11207"/>
      <c r="L11207"/>
      <c r="M11207"/>
      <c r="N11207"/>
      <c r="O11207"/>
    </row>
    <row r="11208" spans="1:15">
      <c r="A11208"/>
      <c r="B11208"/>
      <c r="C11208"/>
      <c r="D11208" s="67"/>
      <c r="E11208"/>
      <c r="F11208"/>
      <c r="G11208"/>
      <c r="H11208" s="67"/>
      <c r="I11208"/>
      <c r="J11208"/>
      <c r="K11208"/>
      <c r="L11208"/>
      <c r="M11208"/>
      <c r="N11208"/>
      <c r="O11208"/>
    </row>
    <row r="11209" spans="1:15">
      <c r="A11209"/>
      <c r="B11209"/>
      <c r="C11209"/>
      <c r="D11209" s="67"/>
      <c r="E11209"/>
      <c r="F11209"/>
      <c r="G11209"/>
      <c r="H11209" s="67"/>
      <c r="I11209"/>
      <c r="J11209"/>
      <c r="K11209"/>
      <c r="L11209"/>
      <c r="M11209"/>
      <c r="N11209"/>
      <c r="O11209"/>
    </row>
    <row r="11210" spans="1:15">
      <c r="A11210"/>
      <c r="B11210"/>
      <c r="C11210"/>
      <c r="D11210" s="67"/>
      <c r="E11210"/>
      <c r="F11210"/>
      <c r="G11210"/>
      <c r="H11210" s="67"/>
      <c r="I11210"/>
      <c r="J11210"/>
      <c r="K11210"/>
      <c r="L11210"/>
      <c r="M11210"/>
      <c r="N11210"/>
      <c r="O11210"/>
    </row>
    <row r="11211" spans="1:15">
      <c r="A11211"/>
      <c r="B11211"/>
      <c r="C11211"/>
      <c r="D11211" s="67"/>
      <c r="E11211"/>
      <c r="F11211"/>
      <c r="G11211"/>
      <c r="H11211" s="67"/>
      <c r="I11211"/>
      <c r="J11211"/>
      <c r="K11211"/>
      <c r="L11211"/>
      <c r="M11211"/>
      <c r="N11211"/>
      <c r="O11211"/>
    </row>
    <row r="11212" spans="1:15">
      <c r="A11212"/>
      <c r="B11212"/>
      <c r="C11212"/>
      <c r="D11212" s="67"/>
      <c r="E11212"/>
      <c r="F11212"/>
      <c r="G11212"/>
      <c r="H11212" s="67"/>
      <c r="I11212"/>
      <c r="J11212"/>
      <c r="K11212"/>
      <c r="L11212"/>
      <c r="M11212"/>
      <c r="N11212"/>
      <c r="O11212"/>
    </row>
    <row r="11213" spans="1:15">
      <c r="A11213"/>
      <c r="B11213"/>
      <c r="C11213"/>
      <c r="D11213" s="67"/>
      <c r="E11213"/>
      <c r="F11213"/>
      <c r="G11213"/>
      <c r="H11213" s="67"/>
      <c r="I11213"/>
      <c r="J11213"/>
      <c r="K11213"/>
      <c r="L11213"/>
      <c r="M11213"/>
      <c r="N11213"/>
      <c r="O11213"/>
    </row>
    <row r="11214" spans="1:15">
      <c r="A11214"/>
      <c r="B11214"/>
      <c r="C11214"/>
      <c r="D11214" s="67"/>
      <c r="E11214"/>
      <c r="F11214"/>
      <c r="G11214"/>
      <c r="H11214" s="67"/>
      <c r="I11214"/>
      <c r="J11214"/>
      <c r="K11214"/>
      <c r="L11214"/>
      <c r="M11214"/>
      <c r="N11214"/>
      <c r="O11214"/>
    </row>
    <row r="11215" spans="1:15">
      <c r="A11215"/>
      <c r="B11215"/>
      <c r="C11215"/>
      <c r="D11215" s="67"/>
      <c r="E11215"/>
      <c r="F11215"/>
      <c r="G11215"/>
      <c r="H11215" s="67"/>
      <c r="I11215"/>
      <c r="J11215"/>
      <c r="K11215"/>
      <c r="L11215"/>
      <c r="M11215"/>
      <c r="N11215"/>
      <c r="O11215"/>
    </row>
    <row r="11216" spans="1:15">
      <c r="A11216"/>
      <c r="B11216"/>
      <c r="C11216"/>
      <c r="D11216" s="67"/>
      <c r="E11216"/>
      <c r="F11216"/>
      <c r="G11216"/>
      <c r="H11216" s="67"/>
      <c r="I11216"/>
      <c r="J11216"/>
      <c r="K11216"/>
      <c r="L11216"/>
      <c r="M11216"/>
      <c r="N11216"/>
      <c r="O11216"/>
    </row>
    <row r="11217" spans="1:15">
      <c r="A11217"/>
      <c r="B11217"/>
      <c r="C11217"/>
      <c r="D11217" s="67"/>
      <c r="E11217"/>
      <c r="F11217"/>
      <c r="G11217"/>
      <c r="H11217" s="67"/>
      <c r="I11217"/>
      <c r="J11217"/>
      <c r="K11217"/>
      <c r="L11217"/>
      <c r="M11217"/>
      <c r="N11217"/>
      <c r="O11217"/>
    </row>
    <row r="11218" spans="1:15">
      <c r="A11218"/>
      <c r="B11218"/>
      <c r="C11218"/>
      <c r="D11218" s="67"/>
      <c r="E11218"/>
      <c r="F11218"/>
      <c r="G11218"/>
      <c r="H11218" s="67"/>
      <c r="I11218"/>
      <c r="J11218"/>
      <c r="K11218"/>
      <c r="L11218"/>
      <c r="M11218"/>
      <c r="N11218"/>
      <c r="O11218"/>
    </row>
    <row r="11219" spans="1:15">
      <c r="A11219"/>
      <c r="B11219"/>
      <c r="C11219"/>
      <c r="D11219" s="67"/>
      <c r="E11219"/>
      <c r="F11219"/>
      <c r="G11219"/>
      <c r="H11219" s="67"/>
      <c r="I11219"/>
      <c r="J11219"/>
      <c r="K11219"/>
      <c r="L11219"/>
      <c r="M11219"/>
      <c r="N11219"/>
      <c r="O11219"/>
    </row>
    <row r="11220" spans="1:15">
      <c r="A11220"/>
      <c r="B11220"/>
      <c r="C11220"/>
      <c r="D11220" s="67"/>
      <c r="E11220"/>
      <c r="F11220"/>
      <c r="G11220"/>
      <c r="H11220" s="67"/>
      <c r="I11220"/>
      <c r="J11220"/>
      <c r="K11220"/>
      <c r="L11220"/>
      <c r="M11220"/>
      <c r="N11220"/>
      <c r="O11220"/>
    </row>
    <row r="11221" spans="1:15">
      <c r="A11221"/>
      <c r="B11221"/>
      <c r="C11221"/>
      <c r="D11221" s="67"/>
      <c r="E11221"/>
      <c r="F11221"/>
      <c r="G11221"/>
      <c r="H11221" s="67"/>
      <c r="I11221"/>
      <c r="J11221"/>
      <c r="K11221"/>
      <c r="L11221"/>
      <c r="M11221"/>
      <c r="N11221"/>
      <c r="O11221"/>
    </row>
    <row r="11222" spans="1:15">
      <c r="A11222"/>
      <c r="B11222"/>
      <c r="C11222"/>
      <c r="D11222" s="67"/>
      <c r="E11222"/>
      <c r="F11222"/>
      <c r="G11222"/>
      <c r="H11222" s="67"/>
      <c r="I11222"/>
      <c r="J11222"/>
      <c r="K11222"/>
      <c r="L11222"/>
      <c r="M11222"/>
      <c r="N11222"/>
      <c r="O11222"/>
    </row>
    <row r="11223" spans="1:15">
      <c r="A11223"/>
      <c r="B11223"/>
      <c r="C11223"/>
      <c r="D11223" s="67"/>
      <c r="E11223"/>
      <c r="F11223"/>
      <c r="G11223"/>
      <c r="H11223" s="67"/>
      <c r="I11223"/>
      <c r="J11223"/>
      <c r="K11223"/>
      <c r="L11223"/>
      <c r="M11223"/>
      <c r="N11223"/>
      <c r="O11223"/>
    </row>
    <row r="11224" spans="1:15">
      <c r="A11224"/>
      <c r="B11224"/>
      <c r="C11224"/>
      <c r="D11224" s="67"/>
      <c r="E11224"/>
      <c r="F11224"/>
      <c r="G11224"/>
      <c r="H11224" s="67"/>
      <c r="I11224"/>
      <c r="J11224"/>
      <c r="K11224"/>
      <c r="L11224"/>
      <c r="M11224"/>
      <c r="N11224"/>
      <c r="O11224"/>
    </row>
    <row r="11225" spans="1:15">
      <c r="A11225"/>
      <c r="B11225"/>
      <c r="C11225"/>
      <c r="D11225" s="67"/>
      <c r="E11225"/>
      <c r="F11225"/>
      <c r="G11225"/>
      <c r="H11225" s="67"/>
      <c r="I11225"/>
      <c r="J11225"/>
      <c r="K11225"/>
      <c r="L11225"/>
      <c r="M11225"/>
      <c r="N11225"/>
      <c r="O11225"/>
    </row>
    <row r="11226" spans="1:15">
      <c r="A11226"/>
      <c r="B11226"/>
      <c r="C11226"/>
      <c r="D11226" s="67"/>
      <c r="E11226"/>
      <c r="F11226"/>
      <c r="G11226"/>
      <c r="H11226" s="67"/>
      <c r="I11226"/>
      <c r="J11226"/>
      <c r="K11226"/>
      <c r="L11226"/>
      <c r="M11226"/>
      <c r="N11226"/>
      <c r="O11226"/>
    </row>
    <row r="11227" spans="1:15">
      <c r="A11227"/>
      <c r="B11227"/>
      <c r="C11227"/>
      <c r="D11227" s="67"/>
      <c r="E11227"/>
      <c r="F11227"/>
      <c r="G11227"/>
      <c r="H11227" s="67"/>
      <c r="I11227"/>
      <c r="J11227"/>
      <c r="K11227"/>
      <c r="L11227"/>
      <c r="M11227"/>
      <c r="N11227"/>
      <c r="O11227"/>
    </row>
    <row r="11228" spans="1:15">
      <c r="A11228"/>
      <c r="B11228"/>
      <c r="C11228"/>
      <c r="D11228" s="67"/>
      <c r="E11228"/>
      <c r="F11228"/>
      <c r="G11228"/>
      <c r="H11228" s="67"/>
      <c r="I11228"/>
      <c r="J11228"/>
      <c r="K11228"/>
      <c r="L11228"/>
      <c r="M11228"/>
      <c r="N11228"/>
      <c r="O11228"/>
    </row>
    <row r="11229" spans="1:15">
      <c r="A11229"/>
      <c r="B11229"/>
      <c r="C11229"/>
      <c r="D11229" s="67"/>
      <c r="E11229"/>
      <c r="F11229"/>
      <c r="G11229"/>
      <c r="H11229" s="67"/>
      <c r="I11229"/>
      <c r="J11229"/>
      <c r="K11229"/>
      <c r="L11229"/>
      <c r="M11229"/>
      <c r="N11229"/>
      <c r="O11229"/>
    </row>
    <row r="11230" spans="1:15">
      <c r="A11230"/>
      <c r="B11230"/>
      <c r="C11230"/>
      <c r="D11230" s="67"/>
      <c r="E11230"/>
      <c r="F11230"/>
      <c r="G11230"/>
      <c r="H11230" s="67"/>
      <c r="I11230"/>
      <c r="J11230"/>
      <c r="K11230"/>
      <c r="L11230"/>
      <c r="M11230"/>
      <c r="N11230"/>
      <c r="O11230"/>
    </row>
    <row r="11231" spans="1:15">
      <c r="A11231"/>
      <c r="B11231"/>
      <c r="C11231"/>
      <c r="D11231" s="67"/>
      <c r="E11231"/>
      <c r="F11231"/>
      <c r="G11231"/>
      <c r="H11231" s="67"/>
      <c r="I11231"/>
      <c r="J11231"/>
      <c r="K11231"/>
      <c r="L11231"/>
      <c r="M11231"/>
      <c r="N11231"/>
      <c r="O11231"/>
    </row>
    <row r="11232" spans="1:15">
      <c r="A11232"/>
      <c r="B11232"/>
      <c r="C11232"/>
      <c r="D11232" s="67"/>
      <c r="E11232"/>
      <c r="F11232"/>
      <c r="G11232"/>
      <c r="H11232" s="67"/>
      <c r="I11232"/>
      <c r="J11232"/>
      <c r="K11232"/>
      <c r="L11232"/>
      <c r="M11232"/>
      <c r="N11232"/>
      <c r="O11232"/>
    </row>
    <row r="11233" spans="1:15">
      <c r="A11233"/>
      <c r="B11233"/>
      <c r="C11233"/>
      <c r="D11233" s="67"/>
      <c r="E11233"/>
      <c r="F11233"/>
      <c r="G11233"/>
      <c r="H11233" s="67"/>
      <c r="I11233"/>
      <c r="J11233"/>
      <c r="K11233"/>
      <c r="L11233"/>
      <c r="M11233"/>
      <c r="N11233"/>
      <c r="O11233"/>
    </row>
    <row r="11234" spans="1:15">
      <c r="A11234"/>
      <c r="B11234"/>
      <c r="C11234"/>
      <c r="D11234" s="67"/>
      <c r="E11234"/>
      <c r="F11234"/>
      <c r="G11234"/>
      <c r="H11234" s="67"/>
      <c r="I11234"/>
      <c r="J11234"/>
      <c r="K11234"/>
      <c r="L11234"/>
      <c r="M11234"/>
      <c r="N11234"/>
      <c r="O11234"/>
    </row>
    <row r="11235" spans="1:15">
      <c r="A11235"/>
      <c r="B11235"/>
      <c r="C11235"/>
      <c r="D11235" s="67"/>
      <c r="E11235"/>
      <c r="F11235"/>
      <c r="G11235"/>
      <c r="H11235" s="67"/>
      <c r="I11235"/>
      <c r="J11235"/>
      <c r="K11235"/>
      <c r="L11235"/>
      <c r="M11235"/>
      <c r="N11235"/>
      <c r="O11235"/>
    </row>
    <row r="11236" spans="1:15">
      <c r="A11236"/>
      <c r="B11236"/>
      <c r="C11236"/>
      <c r="D11236" s="67"/>
      <c r="E11236"/>
      <c r="F11236"/>
      <c r="G11236"/>
      <c r="H11236" s="67"/>
      <c r="I11236"/>
      <c r="J11236"/>
      <c r="K11236"/>
      <c r="L11236"/>
      <c r="M11236"/>
      <c r="N11236"/>
      <c r="O11236"/>
    </row>
    <row r="11237" spans="1:15">
      <c r="A11237"/>
      <c r="B11237"/>
      <c r="C11237"/>
      <c r="D11237" s="67"/>
      <c r="E11237"/>
      <c r="F11237"/>
      <c r="G11237"/>
      <c r="H11237" s="67"/>
      <c r="I11237"/>
      <c r="J11237"/>
      <c r="K11237"/>
      <c r="L11237"/>
      <c r="M11237"/>
      <c r="N11237"/>
      <c r="O11237"/>
    </row>
    <row r="11238" spans="1:15">
      <c r="A11238"/>
      <c r="B11238"/>
      <c r="C11238"/>
      <c r="D11238" s="67"/>
      <c r="E11238"/>
      <c r="F11238"/>
      <c r="G11238"/>
      <c r="H11238" s="67"/>
      <c r="I11238"/>
      <c r="J11238"/>
      <c r="K11238"/>
      <c r="L11238"/>
      <c r="M11238"/>
      <c r="N11238"/>
      <c r="O11238"/>
    </row>
    <row r="11239" spans="1:15">
      <c r="A11239"/>
      <c r="B11239"/>
      <c r="C11239"/>
      <c r="D11239" s="67"/>
      <c r="E11239"/>
      <c r="F11239"/>
      <c r="G11239"/>
      <c r="H11239" s="67"/>
      <c r="I11239"/>
      <c r="J11239"/>
      <c r="K11239"/>
      <c r="L11239"/>
      <c r="M11239"/>
      <c r="N11239"/>
      <c r="O11239"/>
    </row>
    <row r="11240" spans="1:15">
      <c r="A11240"/>
      <c r="B11240"/>
      <c r="C11240"/>
      <c r="D11240" s="67"/>
      <c r="E11240"/>
      <c r="F11240"/>
      <c r="G11240"/>
      <c r="H11240" s="67"/>
      <c r="I11240"/>
      <c r="J11240"/>
      <c r="K11240"/>
      <c r="L11240"/>
      <c r="M11240"/>
      <c r="N11240"/>
      <c r="O11240"/>
    </row>
    <row r="11241" spans="1:15">
      <c r="A11241"/>
      <c r="B11241"/>
      <c r="C11241"/>
      <c r="D11241" s="67"/>
      <c r="E11241"/>
      <c r="F11241"/>
      <c r="G11241"/>
      <c r="H11241" s="67"/>
      <c r="I11241"/>
      <c r="J11241"/>
      <c r="K11241"/>
      <c r="L11241"/>
      <c r="M11241"/>
      <c r="N11241"/>
      <c r="O11241"/>
    </row>
    <row r="11242" spans="1:15">
      <c r="A11242"/>
      <c r="B11242"/>
      <c r="C11242"/>
      <c r="D11242" s="67"/>
      <c r="E11242"/>
      <c r="F11242"/>
      <c r="G11242"/>
      <c r="H11242" s="67"/>
      <c r="I11242"/>
      <c r="J11242"/>
      <c r="K11242"/>
      <c r="L11242"/>
      <c r="M11242"/>
      <c r="N11242"/>
      <c r="O11242"/>
    </row>
    <row r="11243" spans="1:15">
      <c r="A11243"/>
      <c r="B11243"/>
      <c r="C11243"/>
      <c r="D11243" s="67"/>
      <c r="E11243"/>
      <c r="F11243"/>
      <c r="G11243"/>
      <c r="H11243" s="67"/>
      <c r="I11243"/>
      <c r="J11243"/>
      <c r="K11243"/>
      <c r="L11243"/>
      <c r="M11243"/>
      <c r="N11243"/>
      <c r="O11243"/>
    </row>
    <row r="11244" spans="1:15">
      <c r="A11244"/>
      <c r="B11244"/>
      <c r="C11244"/>
      <c r="D11244" s="67"/>
      <c r="E11244"/>
      <c r="F11244"/>
      <c r="G11244"/>
      <c r="H11244" s="67"/>
      <c r="I11244"/>
      <c r="J11244"/>
      <c r="K11244"/>
      <c r="L11244"/>
      <c r="M11244"/>
      <c r="N11244"/>
      <c r="O11244"/>
    </row>
    <row r="11245" spans="1:15">
      <c r="A11245"/>
      <c r="B11245"/>
      <c r="C11245"/>
      <c r="D11245" s="67"/>
      <c r="E11245"/>
      <c r="F11245"/>
      <c r="G11245"/>
      <c r="H11245" s="67"/>
      <c r="I11245"/>
      <c r="J11245"/>
      <c r="K11245"/>
      <c r="L11245"/>
      <c r="M11245"/>
      <c r="N11245"/>
      <c r="O11245"/>
    </row>
    <row r="11246" spans="1:15">
      <c r="A11246"/>
      <c r="B11246"/>
      <c r="C11246"/>
      <c r="D11246" s="67"/>
      <c r="E11246"/>
      <c r="F11246"/>
      <c r="G11246"/>
      <c r="H11246" s="67"/>
      <c r="I11246"/>
      <c r="J11246"/>
      <c r="K11246"/>
      <c r="L11246"/>
      <c r="M11246"/>
      <c r="N11246"/>
      <c r="O11246"/>
    </row>
    <row r="11247" spans="1:15">
      <c r="A11247"/>
      <c r="B11247"/>
      <c r="C11247"/>
      <c r="D11247" s="67"/>
      <c r="E11247"/>
      <c r="F11247"/>
      <c r="G11247"/>
      <c r="H11247" s="67"/>
      <c r="I11247"/>
      <c r="J11247"/>
      <c r="K11247"/>
      <c r="L11247"/>
      <c r="M11247"/>
      <c r="N11247"/>
      <c r="O11247"/>
    </row>
    <row r="11248" spans="1:15">
      <c r="A11248"/>
      <c r="B11248"/>
      <c r="C11248"/>
      <c r="D11248" s="67"/>
      <c r="E11248"/>
      <c r="F11248"/>
      <c r="G11248"/>
      <c r="H11248" s="67"/>
      <c r="I11248"/>
      <c r="J11248"/>
      <c r="K11248"/>
      <c r="L11248"/>
      <c r="M11248"/>
      <c r="N11248"/>
      <c r="O11248"/>
    </row>
    <row r="11249" spans="1:15">
      <c r="A11249"/>
      <c r="B11249"/>
      <c r="C11249"/>
      <c r="D11249" s="67"/>
      <c r="E11249"/>
      <c r="F11249"/>
      <c r="G11249"/>
      <c r="H11249" s="67"/>
      <c r="I11249"/>
      <c r="J11249"/>
      <c r="K11249"/>
      <c r="L11249"/>
      <c r="M11249"/>
      <c r="N11249"/>
      <c r="O11249"/>
    </row>
    <row r="11250" spans="1:15">
      <c r="A11250"/>
      <c r="B11250"/>
      <c r="C11250"/>
      <c r="D11250" s="67"/>
      <c r="E11250"/>
      <c r="F11250"/>
      <c r="G11250"/>
      <c r="H11250" s="67"/>
      <c r="I11250"/>
      <c r="J11250"/>
      <c r="K11250"/>
      <c r="L11250"/>
      <c r="M11250"/>
      <c r="N11250"/>
      <c r="O11250"/>
    </row>
    <row r="11251" spans="1:15">
      <c r="A11251"/>
      <c r="B11251"/>
      <c r="C11251"/>
      <c r="D11251" s="67"/>
      <c r="E11251"/>
      <c r="F11251"/>
      <c r="G11251"/>
      <c r="H11251" s="67"/>
      <c r="I11251"/>
      <c r="J11251"/>
      <c r="K11251"/>
      <c r="L11251"/>
      <c r="M11251"/>
      <c r="N11251"/>
      <c r="O11251"/>
    </row>
    <row r="11252" spans="1:15">
      <c r="A11252"/>
      <c r="B11252"/>
      <c r="C11252"/>
      <c r="D11252" s="67"/>
      <c r="E11252"/>
      <c r="F11252"/>
      <c r="G11252"/>
      <c r="H11252" s="67"/>
      <c r="I11252"/>
      <c r="J11252"/>
      <c r="K11252"/>
      <c r="L11252"/>
      <c r="M11252"/>
      <c r="N11252"/>
      <c r="O11252"/>
    </row>
    <row r="11253" spans="1:15">
      <c r="A11253"/>
      <c r="B11253"/>
      <c r="C11253"/>
      <c r="D11253" s="67"/>
      <c r="E11253"/>
      <c r="F11253"/>
      <c r="G11253"/>
      <c r="H11253" s="67"/>
      <c r="I11253"/>
      <c r="J11253"/>
      <c r="K11253"/>
      <c r="L11253"/>
      <c r="M11253"/>
      <c r="N11253"/>
      <c r="O11253"/>
    </row>
    <row r="11254" spans="1:15">
      <c r="A11254"/>
      <c r="B11254"/>
      <c r="C11254"/>
      <c r="D11254" s="67"/>
      <c r="E11254"/>
      <c r="F11254"/>
      <c r="G11254"/>
      <c r="H11254" s="67"/>
      <c r="I11254"/>
      <c r="J11254"/>
      <c r="K11254"/>
      <c r="L11254"/>
      <c r="M11254"/>
      <c r="N11254"/>
      <c r="O11254"/>
    </row>
    <row r="11255" spans="1:15">
      <c r="A11255"/>
      <c r="B11255"/>
      <c r="C11255"/>
      <c r="D11255" s="67"/>
      <c r="E11255"/>
      <c r="F11255"/>
      <c r="G11255"/>
      <c r="H11255" s="67"/>
      <c r="I11255"/>
      <c r="J11255"/>
      <c r="K11255"/>
      <c r="L11255"/>
      <c r="M11255"/>
      <c r="N11255"/>
      <c r="O11255"/>
    </row>
    <row r="11256" spans="1:15">
      <c r="A11256"/>
      <c r="B11256"/>
      <c r="C11256"/>
      <c r="D11256" s="67"/>
      <c r="E11256"/>
      <c r="F11256"/>
      <c r="G11256"/>
      <c r="H11256" s="67"/>
      <c r="I11256"/>
      <c r="J11256"/>
      <c r="K11256"/>
      <c r="L11256"/>
      <c r="M11256"/>
      <c r="N11256"/>
      <c r="O11256"/>
    </row>
    <row r="11257" spans="1:15">
      <c r="A11257"/>
      <c r="B11257"/>
      <c r="C11257"/>
      <c r="D11257" s="67"/>
      <c r="E11257"/>
      <c r="F11257"/>
      <c r="G11257"/>
      <c r="H11257" s="67"/>
      <c r="I11257"/>
      <c r="J11257"/>
      <c r="K11257"/>
      <c r="L11257"/>
      <c r="M11257"/>
      <c r="N11257"/>
      <c r="O11257"/>
    </row>
    <row r="11258" spans="1:15">
      <c r="A11258"/>
      <c r="B11258"/>
      <c r="C11258"/>
      <c r="D11258" s="67"/>
      <c r="E11258"/>
      <c r="F11258"/>
      <c r="G11258"/>
      <c r="H11258" s="67"/>
      <c r="I11258"/>
      <c r="J11258"/>
      <c r="K11258"/>
      <c r="L11258"/>
      <c r="M11258"/>
      <c r="N11258"/>
      <c r="O11258"/>
    </row>
    <row r="11259" spans="1:15">
      <c r="A11259"/>
      <c r="B11259"/>
      <c r="C11259"/>
      <c r="D11259" s="67"/>
      <c r="E11259"/>
      <c r="F11259"/>
      <c r="G11259"/>
      <c r="H11259" s="67"/>
      <c r="I11259"/>
      <c r="J11259"/>
      <c r="K11259"/>
      <c r="L11259"/>
      <c r="M11259"/>
      <c r="N11259"/>
      <c r="O11259"/>
    </row>
    <row r="11260" spans="1:15">
      <c r="A11260"/>
      <c r="B11260"/>
      <c r="C11260"/>
      <c r="D11260" s="67"/>
      <c r="E11260"/>
      <c r="F11260"/>
      <c r="G11260"/>
      <c r="H11260" s="67"/>
      <c r="I11260"/>
      <c r="J11260"/>
      <c r="K11260"/>
      <c r="L11260"/>
      <c r="M11260"/>
      <c r="N11260"/>
      <c r="O11260"/>
    </row>
    <row r="11261" spans="1:15">
      <c r="A11261"/>
      <c r="B11261"/>
      <c r="C11261"/>
      <c r="D11261" s="67"/>
      <c r="E11261"/>
      <c r="F11261"/>
      <c r="G11261"/>
      <c r="H11261" s="67"/>
      <c r="I11261"/>
      <c r="J11261"/>
      <c r="K11261"/>
      <c r="L11261"/>
      <c r="M11261"/>
      <c r="N11261"/>
      <c r="O11261"/>
    </row>
    <row r="11262" spans="1:15">
      <c r="A11262"/>
      <c r="B11262"/>
      <c r="C11262"/>
      <c r="D11262" s="67"/>
      <c r="E11262"/>
      <c r="F11262"/>
      <c r="G11262"/>
      <c r="H11262" s="67"/>
      <c r="I11262"/>
      <c r="J11262"/>
      <c r="K11262"/>
      <c r="L11262"/>
      <c r="M11262"/>
      <c r="N11262"/>
      <c r="O11262"/>
    </row>
    <row r="11263" spans="1:15">
      <c r="A11263"/>
      <c r="B11263"/>
      <c r="C11263"/>
      <c r="D11263" s="67"/>
      <c r="E11263"/>
      <c r="F11263"/>
      <c r="G11263"/>
      <c r="H11263" s="67"/>
      <c r="I11263"/>
      <c r="J11263"/>
      <c r="K11263"/>
      <c r="L11263"/>
      <c r="M11263"/>
      <c r="N11263"/>
      <c r="O11263"/>
    </row>
    <row r="11264" spans="1:15">
      <c r="A11264"/>
      <c r="B11264"/>
      <c r="C11264"/>
      <c r="D11264" s="67"/>
      <c r="E11264"/>
      <c r="F11264"/>
      <c r="G11264"/>
      <c r="H11264" s="67"/>
      <c r="I11264"/>
      <c r="J11264"/>
      <c r="K11264"/>
      <c r="L11264"/>
      <c r="M11264"/>
      <c r="N11264"/>
      <c r="O11264"/>
    </row>
    <row r="11265" spans="1:15">
      <c r="A11265"/>
      <c r="B11265"/>
      <c r="C11265"/>
      <c r="D11265" s="67"/>
      <c r="E11265"/>
      <c r="F11265"/>
      <c r="G11265"/>
      <c r="H11265" s="67"/>
      <c r="I11265"/>
      <c r="J11265"/>
      <c r="K11265"/>
      <c r="L11265"/>
      <c r="M11265"/>
      <c r="N11265"/>
      <c r="O11265"/>
    </row>
    <row r="11266" spans="1:15">
      <c r="A11266"/>
      <c r="B11266"/>
      <c r="C11266"/>
      <c r="D11266" s="67"/>
      <c r="E11266"/>
      <c r="F11266"/>
      <c r="G11266"/>
      <c r="H11266" s="67"/>
      <c r="I11266"/>
      <c r="J11266"/>
      <c r="K11266"/>
      <c r="L11266"/>
      <c r="M11266"/>
      <c r="N11266"/>
      <c r="O11266"/>
    </row>
    <row r="11267" spans="1:15">
      <c r="A11267"/>
      <c r="B11267"/>
      <c r="C11267"/>
      <c r="D11267" s="67"/>
      <c r="E11267"/>
      <c r="F11267"/>
      <c r="G11267"/>
      <c r="H11267" s="67"/>
      <c r="I11267"/>
      <c r="J11267"/>
      <c r="K11267"/>
      <c r="L11267"/>
      <c r="M11267"/>
      <c r="N11267"/>
      <c r="O11267"/>
    </row>
    <row r="11268" spans="1:15">
      <c r="A11268"/>
      <c r="B11268"/>
      <c r="C11268"/>
      <c r="D11268" s="67"/>
      <c r="E11268"/>
      <c r="F11268"/>
      <c r="G11268"/>
      <c r="H11268" s="67"/>
      <c r="I11268"/>
      <c r="J11268"/>
      <c r="K11268"/>
      <c r="L11268"/>
      <c r="M11268"/>
      <c r="N11268"/>
      <c r="O11268"/>
    </row>
    <row r="11269" spans="1:15">
      <c r="A11269"/>
      <c r="B11269"/>
      <c r="C11269"/>
      <c r="D11269" s="67"/>
      <c r="E11269"/>
      <c r="F11269"/>
      <c r="G11269"/>
      <c r="H11269" s="67"/>
      <c r="I11269"/>
      <c r="J11269"/>
      <c r="K11269"/>
      <c r="L11269"/>
      <c r="M11269"/>
      <c r="N11269"/>
      <c r="O11269"/>
    </row>
    <row r="11270" spans="1:15">
      <c r="A11270"/>
      <c r="B11270"/>
      <c r="C11270"/>
      <c r="D11270" s="67"/>
      <c r="E11270"/>
      <c r="F11270"/>
      <c r="G11270"/>
      <c r="H11270" s="67"/>
      <c r="I11270"/>
      <c r="J11270"/>
      <c r="K11270"/>
      <c r="L11270"/>
      <c r="M11270"/>
      <c r="N11270"/>
      <c r="O11270"/>
    </row>
    <row r="11271" spans="1:15">
      <c r="A11271"/>
      <c r="B11271"/>
      <c r="C11271"/>
      <c r="D11271" s="67"/>
      <c r="E11271"/>
      <c r="F11271"/>
      <c r="G11271"/>
      <c r="H11271" s="67"/>
      <c r="I11271"/>
      <c r="J11271"/>
      <c r="K11271"/>
      <c r="L11271"/>
      <c r="M11271"/>
      <c r="N11271"/>
      <c r="O11271"/>
    </row>
    <row r="11272" spans="1:15">
      <c r="A11272"/>
      <c r="B11272"/>
      <c r="C11272"/>
      <c r="D11272" s="67"/>
      <c r="E11272"/>
      <c r="F11272"/>
      <c r="G11272"/>
      <c r="H11272" s="67"/>
      <c r="I11272"/>
      <c r="J11272"/>
      <c r="K11272"/>
      <c r="L11272"/>
      <c r="M11272"/>
      <c r="N11272"/>
      <c r="O11272"/>
    </row>
    <row r="11273" spans="1:15">
      <c r="A11273"/>
      <c r="B11273"/>
      <c r="C11273"/>
      <c r="D11273" s="67"/>
      <c r="E11273"/>
      <c r="F11273"/>
      <c r="G11273"/>
      <c r="H11273" s="67"/>
      <c r="I11273"/>
      <c r="J11273"/>
      <c r="K11273"/>
      <c r="L11273"/>
      <c r="M11273"/>
      <c r="N11273"/>
      <c r="O11273"/>
    </row>
    <row r="11274" spans="1:15">
      <c r="A11274"/>
      <c r="B11274"/>
      <c r="C11274"/>
      <c r="D11274" s="67"/>
      <c r="E11274"/>
      <c r="F11274"/>
      <c r="G11274"/>
      <c r="H11274" s="67"/>
      <c r="I11274"/>
      <c r="J11274"/>
      <c r="K11274"/>
      <c r="L11274"/>
      <c r="M11274"/>
      <c r="N11274"/>
      <c r="O11274"/>
    </row>
    <row r="11275" spans="1:15">
      <c r="A11275"/>
      <c r="B11275"/>
      <c r="C11275"/>
      <c r="D11275" s="67"/>
      <c r="E11275"/>
      <c r="F11275"/>
      <c r="G11275"/>
      <c r="H11275" s="67"/>
      <c r="I11275"/>
      <c r="J11275"/>
      <c r="K11275"/>
      <c r="L11275"/>
      <c r="M11275"/>
      <c r="N11275"/>
      <c r="O11275"/>
    </row>
    <row r="11276" spans="1:15">
      <c r="A11276"/>
      <c r="B11276"/>
      <c r="C11276"/>
      <c r="D11276" s="67"/>
      <c r="E11276"/>
      <c r="F11276"/>
      <c r="G11276"/>
      <c r="H11276" s="67"/>
      <c r="I11276"/>
      <c r="J11276"/>
      <c r="K11276"/>
      <c r="L11276"/>
      <c r="M11276"/>
      <c r="N11276"/>
      <c r="O11276"/>
    </row>
    <row r="11277" spans="1:15">
      <c r="A11277"/>
      <c r="B11277"/>
      <c r="C11277"/>
      <c r="D11277" s="67"/>
      <c r="E11277"/>
      <c r="F11277"/>
      <c r="G11277"/>
      <c r="H11277" s="67"/>
      <c r="I11277"/>
      <c r="J11277"/>
      <c r="K11277"/>
      <c r="L11277"/>
      <c r="M11277"/>
      <c r="N11277"/>
      <c r="O11277"/>
    </row>
    <row r="11278" spans="1:15">
      <c r="A11278"/>
      <c r="B11278"/>
      <c r="C11278"/>
      <c r="D11278" s="67"/>
      <c r="E11278"/>
      <c r="F11278"/>
      <c r="G11278"/>
      <c r="H11278" s="67"/>
      <c r="I11278"/>
      <c r="J11278"/>
      <c r="K11278"/>
      <c r="L11278"/>
      <c r="M11278"/>
      <c r="N11278"/>
      <c r="O11278"/>
    </row>
    <row r="11279" spans="1:15">
      <c r="A11279"/>
      <c r="B11279"/>
      <c r="C11279"/>
      <c r="D11279" s="67"/>
      <c r="E11279"/>
      <c r="F11279"/>
      <c r="G11279"/>
      <c r="H11279" s="67"/>
      <c r="I11279"/>
      <c r="J11279"/>
      <c r="K11279"/>
      <c r="L11279"/>
      <c r="M11279"/>
      <c r="N11279"/>
      <c r="O11279"/>
    </row>
    <row r="11280" spans="1:15">
      <c r="A11280"/>
      <c r="B11280"/>
      <c r="C11280"/>
      <c r="D11280" s="67"/>
      <c r="E11280"/>
      <c r="F11280"/>
      <c r="G11280"/>
      <c r="H11280" s="67"/>
      <c r="I11280"/>
      <c r="J11280"/>
      <c r="K11280"/>
      <c r="L11280"/>
      <c r="M11280"/>
      <c r="N11280"/>
      <c r="O11280"/>
    </row>
    <row r="11281" spans="1:15">
      <c r="A11281"/>
      <c r="B11281"/>
      <c r="C11281"/>
      <c r="D11281" s="67"/>
      <c r="E11281"/>
      <c r="F11281"/>
      <c r="G11281"/>
      <c r="H11281" s="67"/>
      <c r="I11281"/>
      <c r="J11281"/>
      <c r="K11281"/>
      <c r="L11281"/>
      <c r="M11281"/>
      <c r="N11281"/>
      <c r="O11281"/>
    </row>
    <row r="11282" spans="1:15">
      <c r="A11282"/>
      <c r="B11282"/>
      <c r="C11282"/>
      <c r="D11282" s="67"/>
      <c r="E11282"/>
      <c r="F11282"/>
      <c r="G11282"/>
      <c r="H11282" s="67"/>
      <c r="I11282"/>
      <c r="J11282"/>
      <c r="K11282"/>
      <c r="L11282"/>
      <c r="M11282"/>
      <c r="N11282"/>
      <c r="O11282"/>
    </row>
    <row r="11283" spans="1:15">
      <c r="A11283"/>
      <c r="B11283"/>
      <c r="C11283"/>
      <c r="D11283" s="67"/>
      <c r="E11283"/>
      <c r="F11283"/>
      <c r="G11283"/>
      <c r="H11283" s="67"/>
      <c r="I11283"/>
      <c r="J11283"/>
      <c r="K11283"/>
      <c r="L11283"/>
      <c r="M11283"/>
      <c r="N11283"/>
      <c r="O11283"/>
    </row>
    <row r="11284" spans="1:15">
      <c r="A11284"/>
      <c r="B11284"/>
      <c r="C11284"/>
      <c r="D11284" s="67"/>
      <c r="E11284"/>
      <c r="F11284"/>
      <c r="G11284"/>
      <c r="H11284" s="67"/>
      <c r="I11284"/>
      <c r="J11284"/>
      <c r="K11284"/>
      <c r="L11284"/>
      <c r="M11284"/>
      <c r="N11284"/>
      <c r="O11284"/>
    </row>
    <row r="11285" spans="1:15">
      <c r="A11285"/>
      <c r="B11285"/>
      <c r="C11285"/>
      <c r="D11285" s="67"/>
      <c r="E11285"/>
      <c r="F11285"/>
      <c r="G11285"/>
      <c r="H11285" s="67"/>
      <c r="I11285"/>
      <c r="J11285"/>
      <c r="K11285"/>
      <c r="L11285"/>
      <c r="M11285"/>
      <c r="N11285"/>
      <c r="O11285"/>
    </row>
    <row r="11286" spans="1:15">
      <c r="A11286"/>
      <c r="B11286"/>
      <c r="C11286"/>
      <c r="D11286" s="67"/>
      <c r="E11286"/>
      <c r="F11286"/>
      <c r="G11286"/>
      <c r="H11286" s="67"/>
      <c r="I11286"/>
      <c r="J11286"/>
      <c r="K11286"/>
      <c r="L11286"/>
      <c r="M11286"/>
      <c r="N11286"/>
      <c r="O11286"/>
    </row>
    <row r="11287" spans="1:15">
      <c r="A11287"/>
      <c r="B11287"/>
      <c r="C11287"/>
      <c r="D11287" s="67"/>
      <c r="E11287"/>
      <c r="F11287"/>
      <c r="G11287"/>
      <c r="H11287" s="67"/>
      <c r="I11287"/>
      <c r="J11287"/>
      <c r="K11287"/>
      <c r="L11287"/>
      <c r="M11287"/>
      <c r="N11287"/>
      <c r="O11287"/>
    </row>
    <row r="11288" spans="1:15">
      <c r="A11288"/>
      <c r="B11288"/>
      <c r="C11288"/>
      <c r="D11288" s="67"/>
      <c r="E11288"/>
      <c r="F11288"/>
      <c r="G11288"/>
      <c r="H11288" s="67"/>
      <c r="I11288"/>
      <c r="J11288"/>
      <c r="K11288"/>
      <c r="L11288"/>
      <c r="M11288"/>
      <c r="N11288"/>
      <c r="O11288"/>
    </row>
    <row r="11289" spans="1:15">
      <c r="A11289"/>
      <c r="B11289"/>
      <c r="C11289"/>
      <c r="D11289" s="67"/>
      <c r="E11289"/>
      <c r="F11289"/>
      <c r="G11289"/>
      <c r="H11289" s="67"/>
      <c r="I11289"/>
      <c r="J11289"/>
      <c r="K11289"/>
      <c r="L11289"/>
      <c r="M11289"/>
      <c r="N11289"/>
      <c r="O11289"/>
    </row>
    <row r="11290" spans="1:15">
      <c r="A11290"/>
      <c r="B11290"/>
      <c r="C11290"/>
      <c r="D11290" s="67"/>
      <c r="E11290"/>
      <c r="F11290"/>
      <c r="G11290"/>
      <c r="H11290" s="67"/>
      <c r="I11290"/>
      <c r="J11290"/>
      <c r="K11290"/>
      <c r="L11290"/>
      <c r="M11290"/>
      <c r="N11290"/>
      <c r="O11290"/>
    </row>
    <row r="11291" spans="1:15">
      <c r="A11291"/>
      <c r="B11291"/>
      <c r="C11291"/>
      <c r="D11291" s="67"/>
      <c r="E11291"/>
      <c r="F11291"/>
      <c r="G11291"/>
      <c r="H11291" s="67"/>
      <c r="I11291"/>
      <c r="J11291"/>
      <c r="K11291"/>
      <c r="L11291"/>
      <c r="M11291"/>
      <c r="N11291"/>
      <c r="O11291"/>
    </row>
    <row r="11292" spans="1:15">
      <c r="A11292"/>
      <c r="B11292"/>
      <c r="C11292"/>
      <c r="D11292" s="67"/>
      <c r="E11292"/>
      <c r="F11292"/>
      <c r="G11292"/>
      <c r="H11292" s="67"/>
      <c r="I11292"/>
      <c r="J11292"/>
      <c r="K11292"/>
      <c r="L11292"/>
      <c r="M11292"/>
      <c r="N11292"/>
      <c r="O11292"/>
    </row>
    <row r="11293" spans="1:15">
      <c r="A11293"/>
      <c r="B11293"/>
      <c r="C11293"/>
      <c r="D11293" s="67"/>
      <c r="E11293"/>
      <c r="F11293"/>
      <c r="G11293"/>
      <c r="H11293" s="67"/>
      <c r="I11293"/>
      <c r="J11293"/>
      <c r="K11293"/>
      <c r="L11293"/>
      <c r="M11293"/>
      <c r="N11293"/>
      <c r="O11293"/>
    </row>
    <row r="11294" spans="1:15">
      <c r="A11294"/>
      <c r="B11294"/>
      <c r="C11294"/>
      <c r="D11294" s="67"/>
      <c r="E11294"/>
      <c r="F11294"/>
      <c r="G11294"/>
      <c r="H11294" s="67"/>
      <c r="I11294"/>
      <c r="J11294"/>
      <c r="K11294"/>
      <c r="L11294"/>
      <c r="M11294"/>
      <c r="N11294"/>
      <c r="O11294"/>
    </row>
    <row r="11295" spans="1:15">
      <c r="A11295"/>
      <c r="B11295"/>
      <c r="C11295"/>
      <c r="D11295" s="67"/>
      <c r="E11295"/>
      <c r="F11295"/>
      <c r="G11295"/>
      <c r="H11295" s="67"/>
      <c r="I11295"/>
      <c r="J11295"/>
      <c r="K11295"/>
      <c r="L11295"/>
      <c r="M11295"/>
      <c r="N11295"/>
      <c r="O11295"/>
    </row>
    <row r="11296" spans="1:15">
      <c r="A11296"/>
      <c r="B11296"/>
      <c r="C11296"/>
      <c r="D11296" s="67"/>
      <c r="E11296"/>
      <c r="F11296"/>
      <c r="G11296"/>
      <c r="H11296" s="67"/>
      <c r="I11296"/>
      <c r="J11296"/>
      <c r="K11296"/>
      <c r="L11296"/>
      <c r="M11296"/>
      <c r="N11296"/>
      <c r="O11296"/>
    </row>
    <row r="11297" spans="1:15">
      <c r="A11297"/>
      <c r="B11297"/>
      <c r="C11297"/>
      <c r="D11297" s="67"/>
      <c r="E11297"/>
      <c r="F11297"/>
      <c r="G11297"/>
      <c r="H11297" s="67"/>
      <c r="I11297"/>
      <c r="J11297"/>
      <c r="K11297"/>
      <c r="L11297"/>
      <c r="M11297"/>
      <c r="N11297"/>
      <c r="O11297"/>
    </row>
    <row r="11298" spans="1:15">
      <c r="A11298"/>
      <c r="B11298"/>
      <c r="C11298"/>
      <c r="D11298" s="67"/>
      <c r="E11298"/>
      <c r="F11298"/>
      <c r="G11298"/>
      <c r="H11298" s="67"/>
      <c r="I11298"/>
      <c r="J11298"/>
      <c r="K11298"/>
      <c r="L11298"/>
      <c r="M11298"/>
      <c r="N11298"/>
      <c r="O11298"/>
    </row>
    <row r="11299" spans="1:15">
      <c r="A11299"/>
      <c r="B11299"/>
      <c r="C11299"/>
      <c r="D11299" s="67"/>
      <c r="E11299"/>
      <c r="F11299"/>
      <c r="G11299"/>
      <c r="H11299" s="67"/>
      <c r="I11299"/>
      <c r="J11299"/>
      <c r="K11299"/>
      <c r="L11299"/>
      <c r="M11299"/>
      <c r="N11299"/>
      <c r="O11299"/>
    </row>
    <row r="11300" spans="1:15">
      <c r="A11300"/>
      <c r="B11300"/>
      <c r="C11300"/>
      <c r="D11300" s="67"/>
      <c r="E11300"/>
      <c r="F11300"/>
      <c r="G11300"/>
      <c r="H11300" s="67"/>
      <c r="I11300"/>
      <c r="J11300"/>
      <c r="K11300"/>
      <c r="L11300"/>
      <c r="M11300"/>
      <c r="N11300"/>
      <c r="O11300"/>
    </row>
    <row r="11301" spans="1:15">
      <c r="A11301"/>
      <c r="B11301"/>
      <c r="C11301"/>
      <c r="D11301" s="67"/>
      <c r="E11301"/>
      <c r="F11301"/>
      <c r="G11301"/>
      <c r="H11301" s="67"/>
      <c r="I11301"/>
      <c r="J11301"/>
      <c r="K11301"/>
      <c r="L11301"/>
      <c r="M11301"/>
      <c r="N11301"/>
      <c r="O11301"/>
    </row>
    <row r="11302" spans="1:15">
      <c r="A11302"/>
      <c r="B11302"/>
      <c r="C11302"/>
      <c r="D11302" s="67"/>
      <c r="E11302"/>
      <c r="F11302"/>
      <c r="G11302"/>
      <c r="H11302" s="67"/>
      <c r="I11302"/>
      <c r="J11302"/>
      <c r="K11302"/>
      <c r="L11302"/>
      <c r="M11302"/>
      <c r="N11302"/>
      <c r="O11302"/>
    </row>
    <row r="11303" spans="1:15">
      <c r="A11303"/>
      <c r="B11303"/>
      <c r="C11303"/>
      <c r="D11303" s="67"/>
      <c r="E11303"/>
      <c r="F11303"/>
      <c r="G11303"/>
      <c r="H11303" s="67"/>
      <c r="I11303"/>
      <c r="J11303"/>
      <c r="K11303"/>
      <c r="L11303"/>
      <c r="M11303"/>
      <c r="N11303"/>
      <c r="O11303"/>
    </row>
    <row r="11304" spans="1:15">
      <c r="A11304"/>
      <c r="B11304"/>
      <c r="C11304"/>
      <c r="D11304" s="67"/>
      <c r="E11304"/>
      <c r="F11304"/>
      <c r="G11304"/>
      <c r="H11304" s="67"/>
      <c r="I11304"/>
      <c r="J11304"/>
      <c r="K11304"/>
      <c r="L11304"/>
      <c r="M11304"/>
      <c r="N11304"/>
      <c r="O11304"/>
    </row>
    <row r="11305" spans="1:15">
      <c r="A11305"/>
      <c r="B11305"/>
      <c r="C11305"/>
      <c r="D11305" s="67"/>
      <c r="E11305"/>
      <c r="F11305"/>
      <c r="G11305"/>
      <c r="H11305" s="67"/>
      <c r="I11305"/>
      <c r="J11305"/>
      <c r="K11305"/>
      <c r="L11305"/>
      <c r="M11305"/>
      <c r="N11305"/>
      <c r="O11305"/>
    </row>
    <row r="11306" spans="1:15">
      <c r="A11306"/>
      <c r="B11306"/>
      <c r="C11306"/>
      <c r="D11306" s="67"/>
      <c r="E11306"/>
      <c r="F11306"/>
      <c r="G11306"/>
      <c r="H11306" s="67"/>
      <c r="I11306"/>
      <c r="J11306"/>
      <c r="K11306"/>
      <c r="L11306"/>
      <c r="M11306"/>
      <c r="N11306"/>
      <c r="O11306"/>
    </row>
    <row r="11307" spans="1:15">
      <c r="A11307"/>
      <c r="B11307"/>
      <c r="C11307"/>
      <c r="D11307" s="67"/>
      <c r="E11307"/>
      <c r="F11307"/>
      <c r="G11307"/>
      <c r="H11307" s="67"/>
      <c r="I11307"/>
      <c r="J11307"/>
      <c r="K11307"/>
      <c r="L11307"/>
      <c r="M11307"/>
      <c r="N11307"/>
      <c r="O11307"/>
    </row>
    <row r="11308" spans="1:15">
      <c r="A11308"/>
      <c r="B11308"/>
      <c r="C11308"/>
      <c r="D11308" s="67"/>
      <c r="E11308"/>
      <c r="F11308"/>
      <c r="G11308"/>
      <c r="H11308" s="67"/>
      <c r="I11308"/>
      <c r="J11308"/>
      <c r="K11308"/>
      <c r="L11308"/>
      <c r="M11308"/>
      <c r="N11308"/>
      <c r="O11308"/>
    </row>
    <row r="11309" spans="1:15">
      <c r="A11309"/>
      <c r="B11309"/>
      <c r="C11309"/>
      <c r="D11309" s="67"/>
      <c r="E11309"/>
      <c r="F11309"/>
      <c r="G11309"/>
      <c r="H11309" s="67"/>
      <c r="I11309"/>
      <c r="J11309"/>
      <c r="K11309"/>
      <c r="L11309"/>
      <c r="M11309"/>
      <c r="N11309"/>
      <c r="O11309"/>
    </row>
    <row r="11310" spans="1:15">
      <c r="A11310"/>
      <c r="B11310"/>
      <c r="C11310"/>
      <c r="D11310" s="67"/>
      <c r="E11310"/>
      <c r="F11310"/>
      <c r="G11310"/>
      <c r="H11310" s="67"/>
      <c r="I11310"/>
      <c r="J11310"/>
      <c r="K11310"/>
      <c r="L11310"/>
      <c r="M11310"/>
      <c r="N11310"/>
      <c r="O11310"/>
    </row>
    <row r="11311" spans="1:15">
      <c r="A11311"/>
      <c r="B11311"/>
      <c r="C11311"/>
      <c r="D11311" s="67"/>
      <c r="E11311"/>
      <c r="F11311"/>
      <c r="G11311"/>
      <c r="H11311" s="67"/>
      <c r="I11311"/>
      <c r="J11311"/>
      <c r="K11311"/>
      <c r="L11311"/>
      <c r="M11311"/>
      <c r="N11311"/>
      <c r="O11311"/>
    </row>
    <row r="11312" spans="1:15">
      <c r="A11312"/>
      <c r="B11312"/>
      <c r="C11312"/>
      <c r="D11312" s="67"/>
      <c r="E11312"/>
      <c r="F11312"/>
      <c r="G11312"/>
      <c r="H11312" s="67"/>
      <c r="I11312"/>
      <c r="J11312"/>
      <c r="K11312"/>
      <c r="L11312"/>
      <c r="M11312"/>
      <c r="N11312"/>
      <c r="O11312"/>
    </row>
    <row r="11313" spans="1:15">
      <c r="A11313"/>
      <c r="B11313"/>
      <c r="C11313"/>
      <c r="D11313" s="67"/>
      <c r="E11313"/>
      <c r="F11313"/>
      <c r="G11313"/>
      <c r="H11313" s="67"/>
      <c r="I11313"/>
      <c r="J11313"/>
      <c r="K11313"/>
      <c r="L11313"/>
      <c r="M11313"/>
      <c r="N11313"/>
      <c r="O11313"/>
    </row>
    <row r="11314" spans="1:15">
      <c r="A11314"/>
      <c r="B11314"/>
      <c r="C11314"/>
      <c r="D11314" s="67"/>
      <c r="E11314"/>
      <c r="F11314"/>
      <c r="G11314"/>
      <c r="H11314" s="67"/>
      <c r="I11314"/>
      <c r="J11314"/>
      <c r="K11314"/>
      <c r="L11314"/>
      <c r="M11314"/>
      <c r="N11314"/>
      <c r="O11314"/>
    </row>
    <row r="11315" spans="1:15">
      <c r="A11315"/>
      <c r="B11315"/>
      <c r="C11315"/>
      <c r="D11315" s="67"/>
      <c r="E11315"/>
      <c r="F11315"/>
      <c r="G11315"/>
      <c r="H11315" s="67"/>
      <c r="I11315"/>
      <c r="J11315"/>
      <c r="K11315"/>
      <c r="L11315"/>
      <c r="M11315"/>
      <c r="N11315"/>
      <c r="O11315"/>
    </row>
    <row r="11316" spans="1:15">
      <c r="A11316"/>
      <c r="B11316"/>
      <c r="C11316"/>
      <c r="D11316" s="67"/>
      <c r="E11316"/>
      <c r="F11316"/>
      <c r="G11316"/>
      <c r="H11316" s="67"/>
      <c r="I11316"/>
      <c r="J11316"/>
      <c r="K11316"/>
      <c r="L11316"/>
      <c r="M11316"/>
      <c r="N11316"/>
      <c r="O11316"/>
    </row>
    <row r="11317" spans="1:15">
      <c r="A11317"/>
      <c r="B11317"/>
      <c r="C11317"/>
      <c r="D11317" s="67"/>
      <c r="E11317"/>
      <c r="F11317"/>
      <c r="G11317"/>
      <c r="H11317" s="67"/>
      <c r="I11317"/>
      <c r="J11317"/>
      <c r="K11317"/>
      <c r="L11317"/>
      <c r="M11317"/>
      <c r="N11317"/>
      <c r="O11317"/>
    </row>
    <row r="11318" spans="1:15">
      <c r="A11318"/>
      <c r="B11318"/>
      <c r="C11318"/>
      <c r="D11318" s="67"/>
      <c r="E11318"/>
      <c r="F11318"/>
      <c r="G11318"/>
      <c r="H11318" s="67"/>
      <c r="I11318"/>
      <c r="J11318"/>
      <c r="K11318"/>
      <c r="L11318"/>
      <c r="M11318"/>
      <c r="N11318"/>
      <c r="O11318"/>
    </row>
    <row r="11319" spans="1:15">
      <c r="A11319"/>
      <c r="B11319"/>
      <c r="C11319"/>
      <c r="D11319" s="67"/>
      <c r="E11319"/>
      <c r="F11319"/>
      <c r="G11319"/>
      <c r="H11319" s="67"/>
      <c r="I11319"/>
      <c r="J11319"/>
      <c r="K11319"/>
      <c r="L11319"/>
      <c r="M11319"/>
      <c r="N11319"/>
      <c r="O11319"/>
    </row>
    <row r="11320" spans="1:15">
      <c r="A11320"/>
      <c r="B11320"/>
      <c r="C11320"/>
      <c r="D11320" s="67"/>
      <c r="E11320"/>
      <c r="F11320"/>
      <c r="G11320"/>
      <c r="H11320" s="67"/>
      <c r="I11320"/>
      <c r="J11320"/>
      <c r="K11320"/>
      <c r="L11320"/>
      <c r="M11320"/>
      <c r="N11320"/>
      <c r="O11320"/>
    </row>
    <row r="11321" spans="1:15">
      <c r="A11321"/>
      <c r="B11321"/>
      <c r="C11321"/>
      <c r="D11321" s="67"/>
      <c r="E11321"/>
      <c r="F11321"/>
      <c r="G11321"/>
      <c r="H11321" s="67"/>
      <c r="I11321"/>
      <c r="J11321"/>
      <c r="K11321"/>
      <c r="L11321"/>
      <c r="M11321"/>
      <c r="N11321"/>
      <c r="O11321"/>
    </row>
    <row r="11322" spans="1:15">
      <c r="A11322"/>
      <c r="B11322"/>
      <c r="C11322"/>
      <c r="D11322" s="67"/>
      <c r="E11322"/>
      <c r="F11322"/>
      <c r="G11322"/>
      <c r="H11322" s="67"/>
      <c r="I11322"/>
      <c r="J11322"/>
      <c r="K11322"/>
      <c r="L11322"/>
      <c r="M11322"/>
      <c r="N11322"/>
      <c r="O11322"/>
    </row>
    <row r="11323" spans="1:15">
      <c r="A11323"/>
      <c r="B11323"/>
      <c r="C11323"/>
      <c r="D11323" s="67"/>
      <c r="E11323"/>
      <c r="F11323"/>
      <c r="G11323"/>
      <c r="H11323" s="67"/>
      <c r="I11323"/>
      <c r="J11323"/>
      <c r="K11323"/>
      <c r="L11323"/>
      <c r="M11323"/>
      <c r="N11323"/>
      <c r="O11323"/>
    </row>
    <row r="11324" spans="1:15">
      <c r="A11324"/>
      <c r="B11324"/>
      <c r="C11324"/>
      <c r="D11324" s="67"/>
      <c r="E11324"/>
      <c r="F11324"/>
      <c r="G11324"/>
      <c r="H11324" s="67"/>
      <c r="I11324"/>
      <c r="J11324"/>
      <c r="K11324"/>
      <c r="L11324"/>
      <c r="M11324"/>
      <c r="N11324"/>
      <c r="O11324"/>
    </row>
    <row r="11325" spans="1:15">
      <c r="A11325"/>
      <c r="B11325"/>
      <c r="C11325"/>
      <c r="D11325" s="67"/>
      <c r="E11325"/>
      <c r="F11325"/>
      <c r="G11325"/>
      <c r="H11325" s="67"/>
      <c r="I11325"/>
      <c r="J11325"/>
      <c r="K11325"/>
      <c r="L11325"/>
      <c r="M11325"/>
      <c r="N11325"/>
      <c r="O11325"/>
    </row>
    <row r="11326" spans="1:15">
      <c r="A11326"/>
      <c r="B11326"/>
      <c r="C11326"/>
      <c r="D11326" s="67"/>
      <c r="E11326"/>
      <c r="F11326"/>
      <c r="G11326"/>
      <c r="H11326" s="67"/>
      <c r="I11326"/>
      <c r="J11326"/>
      <c r="K11326"/>
      <c r="L11326"/>
      <c r="M11326"/>
      <c r="N11326"/>
      <c r="O11326"/>
    </row>
    <row r="11327" spans="1:15">
      <c r="A11327"/>
      <c r="B11327"/>
      <c r="C11327"/>
      <c r="D11327" s="67"/>
      <c r="E11327"/>
      <c r="F11327"/>
      <c r="G11327"/>
      <c r="H11327" s="67"/>
      <c r="I11327"/>
      <c r="J11327"/>
      <c r="K11327"/>
      <c r="L11327"/>
      <c r="M11327"/>
      <c r="N11327"/>
      <c r="O11327"/>
    </row>
    <row r="11328" spans="1:15">
      <c r="A11328"/>
      <c r="B11328"/>
      <c r="C11328"/>
      <c r="D11328" s="67"/>
      <c r="E11328"/>
      <c r="F11328"/>
      <c r="G11328"/>
      <c r="H11328" s="67"/>
      <c r="I11328"/>
      <c r="J11328"/>
      <c r="K11328"/>
      <c r="L11328"/>
      <c r="M11328"/>
      <c r="N11328"/>
      <c r="O11328"/>
    </row>
    <row r="11329" spans="1:15">
      <c r="A11329"/>
      <c r="B11329"/>
      <c r="C11329"/>
      <c r="D11329" s="67"/>
      <c r="E11329"/>
      <c r="F11329"/>
      <c r="G11329"/>
      <c r="H11329" s="67"/>
      <c r="I11329"/>
      <c r="J11329"/>
      <c r="K11329"/>
      <c r="L11329"/>
      <c r="M11329"/>
      <c r="N11329"/>
      <c r="O11329"/>
    </row>
    <row r="11330" spans="1:15">
      <c r="A11330"/>
      <c r="B11330"/>
      <c r="C11330"/>
      <c r="D11330" s="67"/>
      <c r="E11330"/>
      <c r="F11330"/>
      <c r="G11330"/>
      <c r="H11330" s="67"/>
      <c r="I11330"/>
      <c r="J11330"/>
      <c r="K11330"/>
      <c r="L11330"/>
      <c r="M11330"/>
      <c r="N11330"/>
      <c r="O11330"/>
    </row>
    <row r="11331" spans="1:15">
      <c r="A11331"/>
      <c r="B11331"/>
      <c r="C11331"/>
      <c r="D11331" s="67"/>
      <c r="E11331"/>
      <c r="F11331"/>
      <c r="G11331"/>
      <c r="H11331" s="67"/>
      <c r="I11331"/>
      <c r="J11331"/>
      <c r="K11331"/>
      <c r="L11331"/>
      <c r="M11331"/>
      <c r="N11331"/>
      <c r="O11331"/>
    </row>
    <row r="11332" spans="1:15">
      <c r="A11332"/>
      <c r="B11332"/>
      <c r="C11332"/>
      <c r="D11332" s="67"/>
      <c r="E11332"/>
      <c r="F11332"/>
      <c r="G11332"/>
      <c r="H11332" s="67"/>
      <c r="I11332"/>
      <c r="J11332"/>
      <c r="K11332"/>
      <c r="L11332"/>
      <c r="M11332"/>
      <c r="N11332"/>
      <c r="O11332"/>
    </row>
    <row r="11333" spans="1:15">
      <c r="A11333"/>
      <c r="B11333"/>
      <c r="C11333"/>
      <c r="D11333" s="67"/>
      <c r="E11333"/>
      <c r="F11333"/>
      <c r="G11333"/>
      <c r="H11333" s="67"/>
      <c r="I11333"/>
      <c r="J11333"/>
      <c r="K11333"/>
      <c r="L11333"/>
      <c r="M11333"/>
      <c r="N11333"/>
      <c r="O11333"/>
    </row>
    <row r="11334" spans="1:15">
      <c r="A11334"/>
      <c r="B11334"/>
      <c r="C11334"/>
      <c r="D11334" s="67"/>
      <c r="E11334"/>
      <c r="F11334"/>
      <c r="G11334"/>
      <c r="H11334" s="67"/>
      <c r="I11334"/>
      <c r="J11334"/>
      <c r="K11334"/>
      <c r="L11334"/>
      <c r="M11334"/>
      <c r="N11334"/>
      <c r="O11334"/>
    </row>
    <row r="11335" spans="1:15">
      <c r="A11335"/>
      <c r="B11335"/>
      <c r="C11335"/>
      <c r="D11335" s="67"/>
      <c r="E11335"/>
      <c r="F11335"/>
      <c r="G11335"/>
      <c r="H11335" s="67"/>
      <c r="I11335"/>
      <c r="J11335"/>
      <c r="K11335"/>
      <c r="L11335"/>
      <c r="M11335"/>
      <c r="N11335"/>
      <c r="O11335"/>
    </row>
    <row r="11336" spans="1:15">
      <c r="A11336"/>
      <c r="B11336"/>
      <c r="C11336"/>
      <c r="D11336" s="67"/>
      <c r="E11336"/>
      <c r="F11336"/>
      <c r="G11336"/>
      <c r="H11336" s="67"/>
      <c r="I11336"/>
      <c r="J11336"/>
      <c r="K11336"/>
      <c r="L11336"/>
      <c r="M11336"/>
      <c r="N11336"/>
      <c r="O11336"/>
    </row>
    <row r="11337" spans="1:15">
      <c r="A11337"/>
      <c r="B11337"/>
      <c r="C11337"/>
      <c r="D11337" s="67"/>
      <c r="E11337"/>
      <c r="F11337"/>
      <c r="G11337"/>
      <c r="H11337" s="67"/>
      <c r="I11337"/>
      <c r="J11337"/>
      <c r="K11337"/>
      <c r="L11337"/>
      <c r="M11337"/>
      <c r="N11337"/>
      <c r="O11337"/>
    </row>
    <row r="11338" spans="1:15">
      <c r="A11338"/>
      <c r="B11338"/>
      <c r="C11338"/>
      <c r="D11338" s="67"/>
      <c r="E11338"/>
      <c r="F11338"/>
      <c r="G11338"/>
      <c r="H11338" s="67"/>
      <c r="I11338"/>
      <c r="J11338"/>
      <c r="K11338"/>
      <c r="L11338"/>
      <c r="M11338"/>
      <c r="N11338"/>
      <c r="O11338"/>
    </row>
    <row r="11339" spans="1:15">
      <c r="A11339"/>
      <c r="B11339"/>
      <c r="C11339"/>
      <c r="D11339" s="67"/>
      <c r="E11339"/>
      <c r="F11339"/>
      <c r="G11339"/>
      <c r="H11339" s="67"/>
      <c r="I11339"/>
      <c r="J11339"/>
      <c r="K11339"/>
      <c r="L11339"/>
      <c r="M11339"/>
      <c r="N11339"/>
      <c r="O11339"/>
    </row>
    <row r="11340" spans="1:15">
      <c r="A11340"/>
      <c r="B11340"/>
      <c r="C11340"/>
      <c r="D11340" s="67"/>
      <c r="E11340"/>
      <c r="F11340"/>
      <c r="G11340"/>
      <c r="H11340" s="67"/>
      <c r="I11340"/>
      <c r="J11340"/>
      <c r="K11340"/>
      <c r="L11340"/>
      <c r="M11340"/>
      <c r="N11340"/>
      <c r="O11340"/>
    </row>
    <row r="11341" spans="1:15">
      <c r="A11341"/>
      <c r="B11341"/>
      <c r="C11341"/>
      <c r="D11341" s="67"/>
      <c r="E11341"/>
      <c r="F11341"/>
      <c r="G11341"/>
      <c r="H11341" s="67"/>
      <c r="I11341"/>
      <c r="J11341"/>
      <c r="K11341"/>
      <c r="L11341"/>
      <c r="M11341"/>
      <c r="N11341"/>
      <c r="O11341"/>
    </row>
    <row r="11342" spans="1:15">
      <c r="A11342"/>
      <c r="B11342"/>
      <c r="C11342"/>
      <c r="D11342" s="67"/>
      <c r="E11342"/>
      <c r="F11342"/>
      <c r="G11342"/>
      <c r="H11342" s="67"/>
      <c r="I11342"/>
      <c r="J11342"/>
      <c r="K11342"/>
      <c r="L11342"/>
      <c r="M11342"/>
      <c r="N11342"/>
      <c r="O11342"/>
    </row>
    <row r="11343" spans="1:15">
      <c r="A11343"/>
      <c r="B11343"/>
      <c r="C11343"/>
      <c r="D11343" s="67"/>
      <c r="E11343"/>
      <c r="F11343"/>
      <c r="G11343"/>
      <c r="H11343" s="67"/>
      <c r="I11343"/>
      <c r="J11343"/>
      <c r="K11343"/>
      <c r="L11343"/>
      <c r="M11343"/>
      <c r="N11343"/>
      <c r="O11343"/>
    </row>
    <row r="11344" spans="1:15">
      <c r="A11344"/>
      <c r="B11344"/>
      <c r="C11344"/>
      <c r="D11344" s="67"/>
      <c r="E11344"/>
      <c r="F11344"/>
      <c r="G11344"/>
      <c r="H11344" s="67"/>
      <c r="I11344"/>
      <c r="J11344"/>
      <c r="K11344"/>
      <c r="L11344"/>
      <c r="M11344"/>
      <c r="N11344"/>
      <c r="O11344"/>
    </row>
    <row r="11345" spans="1:15">
      <c r="A11345"/>
      <c r="B11345"/>
      <c r="C11345"/>
      <c r="D11345" s="67"/>
      <c r="E11345"/>
      <c r="F11345"/>
      <c r="G11345"/>
      <c r="H11345" s="67"/>
      <c r="I11345"/>
      <c r="J11345"/>
      <c r="K11345"/>
      <c r="L11345"/>
      <c r="M11345"/>
      <c r="N11345"/>
      <c r="O11345"/>
    </row>
    <row r="11346" spans="1:15">
      <c r="A11346"/>
      <c r="B11346"/>
      <c r="C11346"/>
      <c r="D11346" s="67"/>
      <c r="E11346"/>
      <c r="F11346"/>
      <c r="G11346"/>
      <c r="H11346" s="67"/>
      <c r="I11346"/>
      <c r="J11346"/>
      <c r="K11346"/>
      <c r="L11346"/>
      <c r="M11346"/>
      <c r="N11346"/>
      <c r="O11346"/>
    </row>
    <row r="11347" spans="1:15">
      <c r="A11347"/>
      <c r="B11347"/>
      <c r="C11347"/>
      <c r="D11347" s="67"/>
      <c r="E11347"/>
      <c r="F11347"/>
      <c r="G11347"/>
      <c r="H11347" s="67"/>
      <c r="I11347"/>
      <c r="J11347"/>
      <c r="K11347"/>
      <c r="L11347"/>
      <c r="M11347"/>
      <c r="N11347"/>
      <c r="O11347"/>
    </row>
    <row r="11348" spans="1:15">
      <c r="A11348"/>
      <c r="B11348"/>
      <c r="C11348"/>
      <c r="D11348" s="67"/>
      <c r="E11348"/>
      <c r="F11348"/>
      <c r="G11348"/>
      <c r="H11348" s="67"/>
      <c r="I11348"/>
      <c r="J11348"/>
      <c r="K11348"/>
      <c r="L11348"/>
      <c r="M11348"/>
      <c r="N11348"/>
      <c r="O11348"/>
    </row>
    <row r="11349" spans="1:15">
      <c r="A11349"/>
      <c r="B11349"/>
      <c r="C11349"/>
      <c r="D11349" s="67"/>
      <c r="E11349"/>
      <c r="F11349"/>
      <c r="G11349"/>
      <c r="H11349" s="67"/>
      <c r="I11349"/>
      <c r="J11349"/>
      <c r="K11349"/>
      <c r="L11349"/>
      <c r="M11349"/>
      <c r="N11349"/>
      <c r="O11349"/>
    </row>
    <row r="11350" spans="1:15">
      <c r="A11350"/>
      <c r="B11350"/>
      <c r="C11350"/>
      <c r="D11350" s="67"/>
      <c r="E11350"/>
      <c r="F11350"/>
      <c r="G11350"/>
      <c r="H11350" s="67"/>
      <c r="I11350"/>
      <c r="J11350"/>
      <c r="K11350"/>
      <c r="L11350"/>
      <c r="M11350"/>
      <c r="N11350"/>
      <c r="O11350"/>
    </row>
    <row r="11351" spans="1:15">
      <c r="A11351"/>
      <c r="B11351"/>
      <c r="C11351"/>
      <c r="D11351" s="67"/>
      <c r="E11351"/>
      <c r="F11351"/>
      <c r="G11351"/>
      <c r="H11351" s="67"/>
      <c r="I11351"/>
      <c r="J11351"/>
      <c r="K11351"/>
      <c r="L11351"/>
      <c r="M11351"/>
      <c r="N11351"/>
      <c r="O11351"/>
    </row>
    <row r="11352" spans="1:15">
      <c r="A11352"/>
      <c r="B11352"/>
      <c r="C11352"/>
      <c r="D11352" s="67"/>
      <c r="E11352"/>
      <c r="F11352"/>
      <c r="G11352"/>
      <c r="H11352" s="67"/>
      <c r="I11352"/>
      <c r="J11352"/>
      <c r="K11352"/>
      <c r="L11352"/>
      <c r="M11352"/>
      <c r="N11352"/>
      <c r="O11352"/>
    </row>
    <row r="11353" spans="1:15">
      <c r="A11353"/>
      <c r="B11353"/>
      <c r="C11353"/>
      <c r="D11353" s="67"/>
      <c r="E11353"/>
      <c r="F11353"/>
      <c r="G11353"/>
      <c r="H11353" s="67"/>
      <c r="I11353"/>
      <c r="J11353"/>
      <c r="K11353"/>
      <c r="L11353"/>
      <c r="M11353"/>
      <c r="N11353"/>
      <c r="O11353"/>
    </row>
    <row r="11354" spans="1:15">
      <c r="A11354"/>
      <c r="B11354"/>
      <c r="C11354"/>
      <c r="D11354" s="67"/>
      <c r="E11354"/>
      <c r="F11354"/>
      <c r="G11354"/>
      <c r="H11354" s="67"/>
      <c r="I11354"/>
      <c r="J11354"/>
      <c r="K11354"/>
      <c r="L11354"/>
      <c r="M11354"/>
      <c r="N11354"/>
      <c r="O11354"/>
    </row>
    <row r="11355" spans="1:15">
      <c r="A11355"/>
      <c r="B11355"/>
      <c r="C11355"/>
      <c r="D11355" s="67"/>
      <c r="E11355"/>
      <c r="F11355"/>
      <c r="G11355"/>
      <c r="H11355" s="67"/>
      <c r="I11355"/>
      <c r="J11355"/>
      <c r="K11355"/>
      <c r="L11355"/>
      <c r="M11355"/>
      <c r="N11355"/>
      <c r="O11355"/>
    </row>
    <row r="11356" spans="1:15">
      <c r="A11356"/>
      <c r="B11356"/>
      <c r="C11356"/>
      <c r="D11356" s="67"/>
      <c r="E11356"/>
      <c r="F11356"/>
      <c r="G11356"/>
      <c r="H11356" s="67"/>
      <c r="I11356"/>
      <c r="J11356"/>
      <c r="K11356"/>
      <c r="L11356"/>
      <c r="M11356"/>
      <c r="N11356"/>
      <c r="O11356"/>
    </row>
    <row r="11357" spans="1:15">
      <c r="A11357"/>
      <c r="B11357"/>
      <c r="C11357"/>
      <c r="D11357" s="67"/>
      <c r="E11357"/>
      <c r="F11357"/>
      <c r="G11357"/>
      <c r="H11357" s="67"/>
      <c r="I11357"/>
      <c r="J11357"/>
      <c r="K11357"/>
      <c r="L11357"/>
      <c r="M11357"/>
      <c r="N11357"/>
      <c r="O11357"/>
    </row>
    <row r="11358" spans="1:15">
      <c r="A11358"/>
      <c r="B11358"/>
      <c r="C11358"/>
      <c r="D11358" s="67"/>
      <c r="E11358"/>
      <c r="F11358"/>
      <c r="G11358"/>
      <c r="H11358" s="67"/>
      <c r="I11358"/>
      <c r="J11358"/>
      <c r="K11358"/>
      <c r="L11358"/>
      <c r="M11358"/>
      <c r="N11358"/>
      <c r="O11358"/>
    </row>
    <row r="11359" spans="1:15">
      <c r="A11359"/>
      <c r="B11359"/>
      <c r="C11359"/>
      <c r="D11359" s="67"/>
      <c r="E11359"/>
      <c r="F11359"/>
      <c r="G11359"/>
      <c r="H11359" s="67"/>
      <c r="I11359"/>
      <c r="J11359"/>
      <c r="K11359"/>
      <c r="L11359"/>
      <c r="M11359"/>
      <c r="N11359"/>
      <c r="O11359"/>
    </row>
    <row r="11360" spans="1:15">
      <c r="A11360"/>
      <c r="B11360"/>
      <c r="C11360"/>
      <c r="D11360" s="67"/>
      <c r="E11360"/>
      <c r="F11360"/>
      <c r="G11360"/>
      <c r="H11360" s="67"/>
      <c r="I11360"/>
      <c r="J11360"/>
      <c r="K11360"/>
      <c r="L11360"/>
      <c r="M11360"/>
      <c r="N11360"/>
      <c r="O11360"/>
    </row>
    <row r="11361" spans="1:15">
      <c r="A11361"/>
      <c r="B11361"/>
      <c r="C11361"/>
      <c r="D11361" s="67"/>
      <c r="E11361"/>
      <c r="F11361"/>
      <c r="G11361"/>
      <c r="H11361" s="67"/>
      <c r="I11361"/>
      <c r="J11361"/>
      <c r="K11361"/>
      <c r="L11361"/>
      <c r="M11361"/>
      <c r="N11361"/>
      <c r="O11361"/>
    </row>
    <row r="11362" spans="1:15">
      <c r="A11362"/>
      <c r="B11362"/>
      <c r="C11362"/>
      <c r="D11362" s="67"/>
      <c r="E11362"/>
      <c r="F11362"/>
      <c r="G11362"/>
      <c r="H11362" s="67"/>
      <c r="I11362"/>
      <c r="J11362"/>
      <c r="K11362"/>
      <c r="L11362"/>
      <c r="M11362"/>
      <c r="N11362"/>
      <c r="O11362"/>
    </row>
    <row r="11363" spans="1:15">
      <c r="A11363"/>
      <c r="B11363"/>
      <c r="C11363"/>
      <c r="D11363" s="67"/>
      <c r="E11363"/>
      <c r="F11363"/>
      <c r="G11363"/>
      <c r="H11363" s="67"/>
      <c r="I11363"/>
      <c r="J11363"/>
      <c r="K11363"/>
      <c r="L11363"/>
      <c r="M11363"/>
      <c r="N11363"/>
      <c r="O11363"/>
    </row>
    <row r="11364" spans="1:15">
      <c r="A11364"/>
      <c r="B11364"/>
      <c r="C11364"/>
      <c r="D11364" s="67"/>
      <c r="E11364"/>
      <c r="F11364"/>
      <c r="G11364"/>
      <c r="H11364" s="67"/>
      <c r="I11364"/>
      <c r="J11364"/>
      <c r="K11364"/>
      <c r="L11364"/>
      <c r="M11364"/>
      <c r="N11364"/>
      <c r="O11364"/>
    </row>
    <row r="11365" spans="1:15">
      <c r="A11365"/>
      <c r="B11365"/>
      <c r="C11365"/>
      <c r="D11365" s="67"/>
      <c r="E11365"/>
      <c r="F11365"/>
      <c r="G11365"/>
      <c r="H11365" s="67"/>
      <c r="I11365"/>
      <c r="J11365"/>
      <c r="K11365"/>
      <c r="L11365"/>
      <c r="M11365"/>
      <c r="N11365"/>
      <c r="O11365"/>
    </row>
    <row r="11366" spans="1:15">
      <c r="A11366"/>
      <c r="B11366"/>
      <c r="C11366"/>
      <c r="D11366" s="67"/>
      <c r="E11366"/>
      <c r="F11366"/>
      <c r="G11366"/>
      <c r="H11366" s="67"/>
      <c r="I11366"/>
      <c r="J11366"/>
      <c r="K11366"/>
      <c r="L11366"/>
      <c r="M11366"/>
      <c r="N11366"/>
      <c r="O11366"/>
    </row>
    <row r="11367" spans="1:15">
      <c r="A11367"/>
      <c r="B11367"/>
      <c r="C11367"/>
      <c r="D11367" s="67"/>
      <c r="E11367"/>
      <c r="F11367"/>
      <c r="G11367"/>
      <c r="H11367" s="67"/>
      <c r="I11367"/>
      <c r="J11367"/>
      <c r="K11367"/>
      <c r="L11367"/>
      <c r="M11367"/>
      <c r="N11367"/>
      <c r="O11367"/>
    </row>
    <row r="11368" spans="1:15">
      <c r="A11368"/>
      <c r="B11368"/>
      <c r="C11368"/>
      <c r="D11368" s="67"/>
      <c r="E11368"/>
      <c r="F11368"/>
      <c r="G11368"/>
      <c r="H11368" s="67"/>
      <c r="I11368"/>
      <c r="J11368"/>
      <c r="K11368"/>
      <c r="L11368"/>
      <c r="M11368"/>
      <c r="N11368"/>
      <c r="O11368"/>
    </row>
    <row r="11369" spans="1:15">
      <c r="A11369"/>
      <c r="B11369"/>
      <c r="C11369"/>
      <c r="D11369" s="67"/>
      <c r="E11369"/>
      <c r="F11369"/>
      <c r="G11369"/>
      <c r="H11369" s="67"/>
      <c r="I11369"/>
      <c r="J11369"/>
      <c r="K11369"/>
      <c r="L11369"/>
      <c r="M11369"/>
      <c r="N11369"/>
      <c r="O11369"/>
    </row>
    <row r="11370" spans="1:15">
      <c r="A11370"/>
      <c r="B11370"/>
      <c r="C11370"/>
      <c r="D11370" s="67"/>
      <c r="E11370"/>
      <c r="F11370"/>
      <c r="G11370"/>
      <c r="H11370" s="67"/>
      <c r="I11370"/>
      <c r="J11370"/>
      <c r="K11370"/>
      <c r="L11370"/>
      <c r="M11370"/>
      <c r="N11370"/>
      <c r="O11370"/>
    </row>
    <row r="11371" spans="1:15">
      <c r="A11371"/>
      <c r="B11371"/>
      <c r="C11371"/>
      <c r="D11371" s="67"/>
      <c r="E11371"/>
      <c r="F11371"/>
      <c r="G11371"/>
      <c r="H11371" s="67"/>
      <c r="I11371"/>
      <c r="J11371"/>
      <c r="K11371"/>
      <c r="L11371"/>
      <c r="M11371"/>
      <c r="N11371"/>
      <c r="O11371"/>
    </row>
    <row r="11372" spans="1:15">
      <c r="A11372"/>
      <c r="B11372"/>
      <c r="C11372"/>
      <c r="D11372" s="67"/>
      <c r="E11372"/>
      <c r="F11372"/>
      <c r="G11372"/>
      <c r="H11372" s="67"/>
      <c r="I11372"/>
      <c r="J11372"/>
      <c r="K11372"/>
      <c r="L11372"/>
      <c r="M11372"/>
      <c r="N11372"/>
      <c r="O11372"/>
    </row>
    <row r="11373" spans="1:15">
      <c r="A11373"/>
      <c r="B11373"/>
      <c r="C11373"/>
      <c r="D11373" s="67"/>
      <c r="E11373"/>
      <c r="F11373"/>
      <c r="G11373"/>
      <c r="H11373" s="67"/>
      <c r="I11373"/>
      <c r="J11373"/>
      <c r="K11373"/>
      <c r="L11373"/>
      <c r="M11373"/>
      <c r="N11373"/>
      <c r="O11373"/>
    </row>
    <row r="11374" spans="1:15">
      <c r="A11374"/>
      <c r="B11374"/>
      <c r="C11374"/>
      <c r="D11374" s="67"/>
      <c r="E11374"/>
      <c r="F11374"/>
      <c r="G11374"/>
      <c r="H11374" s="67"/>
      <c r="I11374"/>
      <c r="J11374"/>
      <c r="K11374"/>
      <c r="L11374"/>
      <c r="M11374"/>
      <c r="N11374"/>
      <c r="O11374"/>
    </row>
    <row r="11375" spans="1:15">
      <c r="A11375"/>
      <c r="B11375"/>
      <c r="C11375"/>
      <c r="D11375" s="67"/>
      <c r="E11375"/>
      <c r="F11375"/>
      <c r="G11375"/>
      <c r="H11375" s="67"/>
      <c r="I11375"/>
      <c r="J11375"/>
      <c r="K11375"/>
      <c r="L11375"/>
      <c r="M11375"/>
      <c r="N11375"/>
      <c r="O11375"/>
    </row>
    <row r="11376" spans="1:15">
      <c r="A11376"/>
      <c r="B11376"/>
      <c r="C11376"/>
      <c r="D11376" s="67"/>
      <c r="E11376"/>
      <c r="F11376"/>
      <c r="G11376"/>
      <c r="H11376" s="67"/>
      <c r="I11376"/>
      <c r="J11376"/>
      <c r="K11376"/>
      <c r="L11376"/>
      <c r="M11376"/>
      <c r="N11376"/>
      <c r="O11376"/>
    </row>
    <row r="11377" spans="1:15">
      <c r="A11377"/>
      <c r="B11377"/>
      <c r="C11377"/>
      <c r="D11377" s="67"/>
      <c r="E11377"/>
      <c r="F11377"/>
      <c r="G11377"/>
      <c r="H11377" s="67"/>
      <c r="I11377"/>
      <c r="J11377"/>
      <c r="K11377"/>
      <c r="L11377"/>
      <c r="M11377"/>
      <c r="N11377"/>
      <c r="O11377"/>
    </row>
    <row r="11378" spans="1:15">
      <c r="A11378"/>
      <c r="B11378"/>
      <c r="C11378"/>
      <c r="D11378" s="67"/>
      <c r="E11378"/>
      <c r="F11378"/>
      <c r="G11378"/>
      <c r="H11378" s="67"/>
      <c r="I11378"/>
      <c r="J11378"/>
      <c r="K11378"/>
      <c r="L11378"/>
      <c r="M11378"/>
      <c r="N11378"/>
      <c r="O11378"/>
    </row>
    <row r="11379" spans="1:15">
      <c r="A11379"/>
      <c r="B11379"/>
      <c r="C11379"/>
      <c r="D11379" s="67"/>
      <c r="E11379"/>
      <c r="F11379"/>
      <c r="G11379"/>
      <c r="H11379" s="67"/>
      <c r="I11379"/>
      <c r="J11379"/>
      <c r="K11379"/>
      <c r="L11379"/>
      <c r="M11379"/>
      <c r="N11379"/>
      <c r="O11379"/>
    </row>
    <row r="11380" spans="1:15">
      <c r="A11380"/>
      <c r="B11380"/>
      <c r="C11380"/>
      <c r="D11380" s="67"/>
      <c r="E11380"/>
      <c r="F11380"/>
      <c r="G11380"/>
      <c r="H11380" s="67"/>
      <c r="I11380"/>
      <c r="J11380"/>
      <c r="K11380"/>
      <c r="L11380"/>
      <c r="M11380"/>
      <c r="N11380"/>
      <c r="O11380"/>
    </row>
    <row r="11381" spans="1:15">
      <c r="A11381"/>
      <c r="B11381"/>
      <c r="C11381"/>
      <c r="D11381" s="67"/>
      <c r="E11381"/>
      <c r="F11381"/>
      <c r="G11381"/>
      <c r="H11381" s="67"/>
      <c r="I11381"/>
      <c r="J11381"/>
      <c r="K11381"/>
      <c r="L11381"/>
      <c r="M11381"/>
      <c r="N11381"/>
      <c r="O11381"/>
    </row>
    <row r="11382" spans="1:15">
      <c r="A11382"/>
      <c r="B11382"/>
      <c r="C11382"/>
      <c r="D11382" s="67"/>
      <c r="E11382"/>
      <c r="F11382"/>
      <c r="G11382"/>
      <c r="H11382" s="67"/>
      <c r="I11382"/>
      <c r="J11382"/>
      <c r="K11382"/>
      <c r="L11382"/>
      <c r="M11382"/>
      <c r="N11382"/>
      <c r="O11382"/>
    </row>
    <row r="11383" spans="1:15">
      <c r="A11383"/>
      <c r="B11383"/>
      <c r="C11383"/>
      <c r="D11383" s="67"/>
      <c r="E11383"/>
      <c r="F11383"/>
      <c r="G11383"/>
      <c r="H11383" s="67"/>
      <c r="I11383"/>
      <c r="J11383"/>
      <c r="K11383"/>
      <c r="L11383"/>
      <c r="M11383"/>
      <c r="N11383"/>
      <c r="O11383"/>
    </row>
    <row r="11384" spans="1:15">
      <c r="A11384"/>
      <c r="B11384"/>
      <c r="C11384"/>
      <c r="D11384" s="67"/>
      <c r="E11384"/>
      <c r="F11384"/>
      <c r="G11384"/>
      <c r="H11384" s="67"/>
      <c r="I11384"/>
      <c r="J11384"/>
      <c r="K11384"/>
      <c r="L11384"/>
      <c r="M11384"/>
      <c r="N11384"/>
      <c r="O11384"/>
    </row>
    <row r="11385" spans="1:15">
      <c r="A11385"/>
      <c r="B11385"/>
      <c r="C11385"/>
      <c r="D11385" s="67"/>
      <c r="E11385"/>
      <c r="F11385"/>
      <c r="G11385"/>
      <c r="H11385" s="67"/>
      <c r="I11385"/>
      <c r="J11385"/>
      <c r="K11385"/>
      <c r="L11385"/>
      <c r="M11385"/>
      <c r="N11385"/>
      <c r="O11385"/>
    </row>
    <row r="11386" spans="1:15">
      <c r="A11386"/>
      <c r="B11386"/>
      <c r="C11386"/>
      <c r="D11386" s="67"/>
      <c r="E11386"/>
      <c r="F11386"/>
      <c r="G11386"/>
      <c r="H11386" s="67"/>
      <c r="I11386"/>
      <c r="J11386"/>
      <c r="K11386"/>
      <c r="L11386"/>
      <c r="M11386"/>
      <c r="N11386"/>
      <c r="O11386"/>
    </row>
    <row r="11387" spans="1:15">
      <c r="A11387"/>
      <c r="B11387"/>
      <c r="C11387"/>
      <c r="D11387" s="67"/>
      <c r="E11387"/>
      <c r="F11387"/>
      <c r="G11387"/>
      <c r="H11387" s="67"/>
      <c r="I11387"/>
      <c r="J11387"/>
      <c r="K11387"/>
      <c r="L11387"/>
      <c r="M11387"/>
      <c r="N11387"/>
      <c r="O11387"/>
    </row>
    <row r="11388" spans="1:15">
      <c r="A11388"/>
      <c r="B11388"/>
      <c r="C11388"/>
      <c r="D11388" s="67"/>
      <c r="E11388"/>
      <c r="F11388"/>
      <c r="G11388"/>
      <c r="H11388" s="67"/>
      <c r="I11388"/>
      <c r="J11388"/>
      <c r="K11388"/>
      <c r="L11388"/>
      <c r="M11388"/>
      <c r="N11388"/>
      <c r="O11388"/>
    </row>
    <row r="11389" spans="1:15">
      <c r="A11389"/>
      <c r="B11389"/>
      <c r="C11389"/>
      <c r="D11389" s="67"/>
      <c r="E11389"/>
      <c r="F11389"/>
      <c r="G11389"/>
      <c r="H11389" s="67"/>
      <c r="I11389"/>
      <c r="J11389"/>
      <c r="K11389"/>
      <c r="L11389"/>
      <c r="M11389"/>
      <c r="N11389"/>
      <c r="O11389"/>
    </row>
    <row r="11390" spans="1:15">
      <c r="A11390"/>
      <c r="B11390"/>
      <c r="C11390"/>
      <c r="D11390" s="67"/>
      <c r="E11390"/>
      <c r="F11390"/>
      <c r="G11390"/>
      <c r="H11390" s="67"/>
      <c r="I11390"/>
      <c r="J11390"/>
      <c r="K11390"/>
      <c r="L11390"/>
      <c r="M11390"/>
      <c r="N11390"/>
      <c r="O11390"/>
    </row>
    <row r="11391" spans="1:15">
      <c r="A11391"/>
      <c r="B11391"/>
      <c r="C11391"/>
      <c r="D11391" s="67"/>
      <c r="E11391"/>
      <c r="F11391"/>
      <c r="G11391"/>
      <c r="H11391" s="67"/>
      <c r="I11391"/>
      <c r="J11391"/>
      <c r="K11391"/>
      <c r="L11391"/>
      <c r="M11391"/>
      <c r="N11391"/>
      <c r="O11391"/>
    </row>
    <row r="11392" spans="1:15">
      <c r="A11392"/>
      <c r="B11392"/>
      <c r="C11392"/>
      <c r="D11392" s="67"/>
      <c r="E11392"/>
      <c r="F11392"/>
      <c r="G11392"/>
      <c r="H11392" s="67"/>
      <c r="I11392"/>
      <c r="J11392"/>
      <c r="K11392"/>
      <c r="L11392"/>
      <c r="M11392"/>
      <c r="N11392"/>
      <c r="O11392"/>
    </row>
    <row r="11393" spans="1:15">
      <c r="A11393"/>
      <c r="B11393"/>
      <c r="C11393"/>
      <c r="D11393" s="67"/>
      <c r="E11393"/>
      <c r="F11393"/>
      <c r="G11393"/>
      <c r="H11393" s="67"/>
      <c r="I11393"/>
      <c r="J11393"/>
      <c r="K11393"/>
      <c r="L11393"/>
      <c r="M11393"/>
      <c r="N11393"/>
      <c r="O11393"/>
    </row>
    <row r="11394" spans="1:15">
      <c r="A11394"/>
      <c r="B11394"/>
      <c r="C11394"/>
      <c r="D11394" s="67"/>
      <c r="E11394"/>
      <c r="F11394"/>
      <c r="G11394"/>
      <c r="H11394" s="67"/>
      <c r="I11394"/>
      <c r="J11394"/>
      <c r="K11394"/>
      <c r="L11394"/>
      <c r="M11394"/>
      <c r="N11394"/>
      <c r="O11394"/>
    </row>
    <row r="11395" spans="1:15">
      <c r="A11395"/>
      <c r="B11395"/>
      <c r="C11395"/>
      <c r="D11395" s="67"/>
      <c r="E11395"/>
      <c r="F11395"/>
      <c r="G11395"/>
      <c r="H11395" s="67"/>
      <c r="I11395"/>
      <c r="J11395"/>
      <c r="K11395"/>
      <c r="L11395"/>
      <c r="M11395"/>
      <c r="N11395"/>
      <c r="O11395"/>
    </row>
    <row r="11396" spans="1:15">
      <c r="A11396"/>
      <c r="B11396"/>
      <c r="C11396"/>
      <c r="D11396" s="67"/>
      <c r="E11396"/>
      <c r="F11396"/>
      <c r="G11396"/>
      <c r="H11396" s="67"/>
      <c r="I11396"/>
      <c r="J11396"/>
      <c r="K11396"/>
      <c r="L11396"/>
      <c r="M11396"/>
      <c r="N11396"/>
      <c r="O11396"/>
    </row>
    <row r="11397" spans="1:15">
      <c r="A11397"/>
      <c r="B11397"/>
      <c r="C11397"/>
      <c r="D11397" s="67"/>
      <c r="E11397"/>
      <c r="F11397"/>
      <c r="G11397"/>
      <c r="H11397" s="67"/>
      <c r="I11397"/>
      <c r="J11397"/>
      <c r="K11397"/>
      <c r="L11397"/>
      <c r="M11397"/>
      <c r="N11397"/>
      <c r="O11397"/>
    </row>
    <row r="11398" spans="1:15">
      <c r="A11398"/>
      <c r="B11398"/>
      <c r="C11398"/>
      <c r="D11398" s="67"/>
      <c r="E11398"/>
      <c r="F11398"/>
      <c r="G11398"/>
      <c r="H11398" s="67"/>
      <c r="I11398"/>
      <c r="J11398"/>
      <c r="K11398"/>
      <c r="L11398"/>
      <c r="M11398"/>
      <c r="N11398"/>
      <c r="O11398"/>
    </row>
    <row r="11399" spans="1:15">
      <c r="A11399"/>
      <c r="B11399"/>
      <c r="C11399"/>
      <c r="D11399" s="67"/>
      <c r="E11399"/>
      <c r="F11399"/>
      <c r="G11399"/>
      <c r="H11399" s="67"/>
      <c r="I11399"/>
      <c r="J11399"/>
      <c r="K11399"/>
      <c r="L11399"/>
      <c r="M11399"/>
      <c r="N11399"/>
      <c r="O11399"/>
    </row>
    <row r="11400" spans="1:15">
      <c r="A11400"/>
      <c r="B11400"/>
      <c r="C11400"/>
      <c r="D11400" s="67"/>
      <c r="E11400"/>
      <c r="F11400"/>
      <c r="G11400"/>
      <c r="H11400" s="67"/>
      <c r="I11400"/>
      <c r="J11400"/>
      <c r="K11400"/>
      <c r="L11400"/>
      <c r="M11400"/>
      <c r="N11400"/>
      <c r="O11400"/>
    </row>
    <row r="11401" spans="1:15">
      <c r="A11401"/>
      <c r="B11401"/>
      <c r="C11401"/>
      <c r="D11401" s="67"/>
      <c r="E11401"/>
      <c r="F11401"/>
      <c r="G11401"/>
      <c r="H11401" s="67"/>
      <c r="I11401"/>
      <c r="J11401"/>
      <c r="K11401"/>
      <c r="L11401"/>
      <c r="M11401"/>
      <c r="N11401"/>
      <c r="O11401"/>
    </row>
    <row r="11402" spans="1:15">
      <c r="A11402"/>
      <c r="B11402"/>
      <c r="C11402"/>
      <c r="D11402" s="67"/>
      <c r="E11402"/>
      <c r="F11402"/>
      <c r="G11402"/>
      <c r="H11402" s="67"/>
      <c r="I11402"/>
      <c r="J11402"/>
      <c r="K11402"/>
      <c r="L11402"/>
      <c r="M11402"/>
      <c r="N11402"/>
      <c r="O11402"/>
    </row>
    <row r="11403" spans="1:15">
      <c r="A11403"/>
      <c r="B11403"/>
      <c r="C11403"/>
      <c r="D11403" s="67"/>
      <c r="E11403"/>
      <c r="F11403"/>
      <c r="G11403"/>
      <c r="H11403" s="67"/>
      <c r="I11403"/>
      <c r="J11403"/>
      <c r="K11403"/>
      <c r="L11403"/>
      <c r="M11403"/>
      <c r="N11403"/>
      <c r="O11403"/>
    </row>
    <row r="11404" spans="1:15">
      <c r="A11404"/>
      <c r="B11404"/>
      <c r="C11404"/>
      <c r="D11404" s="67"/>
      <c r="E11404"/>
      <c r="F11404"/>
      <c r="G11404"/>
      <c r="H11404" s="67"/>
      <c r="I11404"/>
      <c r="J11404"/>
      <c r="K11404"/>
      <c r="L11404"/>
      <c r="M11404"/>
      <c r="N11404"/>
      <c r="O11404"/>
    </row>
    <row r="11405" spans="1:15">
      <c r="A11405"/>
      <c r="B11405"/>
      <c r="C11405"/>
      <c r="D11405" s="67"/>
      <c r="E11405"/>
      <c r="F11405"/>
      <c r="G11405"/>
      <c r="H11405" s="67"/>
      <c r="I11405"/>
      <c r="J11405"/>
      <c r="K11405"/>
      <c r="L11405"/>
      <c r="M11405"/>
      <c r="N11405"/>
      <c r="O11405"/>
    </row>
    <row r="11406" spans="1:15">
      <c r="A11406"/>
      <c r="B11406"/>
      <c r="C11406"/>
      <c r="D11406" s="67"/>
      <c r="E11406"/>
      <c r="F11406"/>
      <c r="G11406"/>
      <c r="H11406" s="67"/>
      <c r="I11406"/>
      <c r="J11406"/>
      <c r="K11406"/>
      <c r="L11406"/>
      <c r="M11406"/>
      <c r="N11406"/>
      <c r="O11406"/>
    </row>
    <row r="11407" spans="1:15">
      <c r="A11407"/>
      <c r="B11407"/>
      <c r="C11407"/>
      <c r="D11407" s="67"/>
      <c r="E11407"/>
      <c r="F11407"/>
      <c r="G11407"/>
      <c r="H11407" s="67"/>
      <c r="I11407"/>
      <c r="J11407"/>
      <c r="K11407"/>
      <c r="L11407"/>
      <c r="M11407"/>
      <c r="N11407"/>
      <c r="O11407"/>
    </row>
    <row r="11408" spans="1:15">
      <c r="A11408"/>
      <c r="B11408"/>
      <c r="C11408"/>
      <c r="D11408" s="67"/>
      <c r="E11408"/>
      <c r="F11408"/>
      <c r="G11408"/>
      <c r="H11408" s="67"/>
      <c r="I11408"/>
      <c r="J11408"/>
      <c r="K11408"/>
      <c r="L11408"/>
      <c r="M11408"/>
      <c r="N11408"/>
      <c r="O11408"/>
    </row>
    <row r="11409" spans="1:15">
      <c r="A11409"/>
      <c r="B11409"/>
      <c r="C11409"/>
      <c r="D11409" s="67"/>
      <c r="E11409"/>
      <c r="F11409"/>
      <c r="G11409"/>
      <c r="H11409" s="67"/>
      <c r="I11409"/>
      <c r="J11409"/>
      <c r="K11409"/>
      <c r="L11409"/>
      <c r="M11409"/>
      <c r="N11409"/>
      <c r="O11409"/>
    </row>
    <row r="11410" spans="1:15">
      <c r="A11410"/>
      <c r="B11410"/>
      <c r="C11410"/>
      <c r="D11410" s="67"/>
      <c r="E11410"/>
      <c r="F11410"/>
      <c r="G11410"/>
      <c r="H11410" s="67"/>
      <c r="I11410"/>
      <c r="J11410"/>
      <c r="K11410"/>
      <c r="L11410"/>
      <c r="M11410"/>
      <c r="N11410"/>
      <c r="O11410"/>
    </row>
    <row r="11411" spans="1:15">
      <c r="A11411"/>
      <c r="B11411"/>
      <c r="C11411"/>
      <c r="D11411" s="67"/>
      <c r="E11411"/>
      <c r="F11411"/>
      <c r="G11411"/>
      <c r="H11411" s="67"/>
      <c r="I11411"/>
      <c r="J11411"/>
      <c r="K11411"/>
      <c r="L11411"/>
      <c r="M11411"/>
      <c r="N11411"/>
      <c r="O11411"/>
    </row>
    <row r="11412" spans="1:15">
      <c r="A11412"/>
      <c r="B11412"/>
      <c r="C11412"/>
      <c r="D11412" s="67"/>
      <c r="E11412"/>
      <c r="F11412"/>
      <c r="G11412"/>
      <c r="H11412" s="67"/>
      <c r="I11412"/>
      <c r="J11412"/>
      <c r="K11412"/>
      <c r="L11412"/>
      <c r="M11412"/>
      <c r="N11412"/>
      <c r="O11412"/>
    </row>
    <row r="11413" spans="1:15">
      <c r="A11413"/>
      <c r="B11413"/>
      <c r="C11413"/>
      <c r="D11413" s="67"/>
      <c r="E11413"/>
      <c r="F11413"/>
      <c r="G11413"/>
      <c r="H11413" s="67"/>
      <c r="I11413"/>
      <c r="J11413"/>
      <c r="K11413"/>
      <c r="L11413"/>
      <c r="M11413"/>
      <c r="N11413"/>
      <c r="O11413"/>
    </row>
    <row r="11414" spans="1:15">
      <c r="A11414"/>
      <c r="B11414"/>
      <c r="C11414"/>
      <c r="D11414" s="67"/>
      <c r="E11414"/>
      <c r="F11414"/>
      <c r="G11414"/>
      <c r="H11414" s="67"/>
      <c r="I11414"/>
      <c r="J11414"/>
      <c r="K11414"/>
      <c r="L11414"/>
      <c r="M11414"/>
      <c r="N11414"/>
      <c r="O11414"/>
    </row>
    <row r="11415" spans="1:15">
      <c r="A11415"/>
      <c r="B11415"/>
      <c r="C11415"/>
      <c r="D11415" s="67"/>
      <c r="E11415"/>
      <c r="F11415"/>
      <c r="G11415"/>
      <c r="H11415" s="67"/>
      <c r="I11415"/>
      <c r="J11415"/>
      <c r="K11415"/>
      <c r="L11415"/>
      <c r="M11415"/>
      <c r="N11415"/>
      <c r="O11415"/>
    </row>
    <row r="11416" spans="1:15">
      <c r="A11416"/>
      <c r="B11416"/>
      <c r="C11416"/>
      <c r="D11416" s="67"/>
      <c r="E11416"/>
      <c r="F11416"/>
      <c r="G11416"/>
      <c r="H11416" s="67"/>
      <c r="I11416"/>
      <c r="J11416"/>
      <c r="K11416"/>
      <c r="L11416"/>
      <c r="M11416"/>
      <c r="N11416"/>
      <c r="O11416"/>
    </row>
    <row r="11417" spans="1:15">
      <c r="A11417"/>
      <c r="B11417"/>
      <c r="C11417"/>
      <c r="D11417" s="67"/>
      <c r="E11417"/>
      <c r="F11417"/>
      <c r="G11417"/>
      <c r="H11417" s="67"/>
      <c r="I11417"/>
      <c r="J11417"/>
      <c r="K11417"/>
      <c r="L11417"/>
      <c r="M11417"/>
      <c r="N11417"/>
      <c r="O11417"/>
    </row>
    <row r="11418" spans="1:15">
      <c r="A11418"/>
      <c r="B11418"/>
      <c r="C11418"/>
      <c r="D11418" s="67"/>
      <c r="E11418"/>
      <c r="F11418"/>
      <c r="G11418"/>
      <c r="H11418" s="67"/>
      <c r="I11418"/>
      <c r="J11418"/>
      <c r="K11418"/>
      <c r="L11418"/>
      <c r="M11418"/>
      <c r="N11418"/>
      <c r="O11418"/>
    </row>
    <row r="11419" spans="1:15">
      <c r="A11419"/>
      <c r="B11419"/>
      <c r="C11419"/>
      <c r="D11419" s="67"/>
      <c r="E11419"/>
      <c r="F11419"/>
      <c r="G11419"/>
      <c r="H11419" s="67"/>
      <c r="I11419"/>
      <c r="J11419"/>
      <c r="K11419"/>
      <c r="L11419"/>
      <c r="M11419"/>
      <c r="N11419"/>
      <c r="O11419"/>
    </row>
    <row r="11420" spans="1:15">
      <c r="A11420"/>
      <c r="B11420"/>
      <c r="C11420"/>
      <c r="D11420" s="67"/>
      <c r="E11420"/>
      <c r="F11420"/>
      <c r="G11420"/>
      <c r="H11420" s="67"/>
      <c r="I11420"/>
      <c r="J11420"/>
      <c r="K11420"/>
      <c r="L11420"/>
      <c r="M11420"/>
      <c r="N11420"/>
      <c r="O11420"/>
    </row>
    <row r="11421" spans="1:15">
      <c r="A11421"/>
      <c r="B11421"/>
      <c r="C11421"/>
      <c r="D11421" s="67"/>
      <c r="E11421"/>
      <c r="F11421"/>
      <c r="G11421"/>
      <c r="H11421" s="67"/>
      <c r="I11421"/>
      <c r="J11421"/>
      <c r="K11421"/>
      <c r="L11421"/>
      <c r="M11421"/>
      <c r="N11421"/>
      <c r="O11421"/>
    </row>
    <row r="11422" spans="1:15">
      <c r="A11422"/>
      <c r="B11422"/>
      <c r="C11422"/>
      <c r="D11422" s="67"/>
      <c r="E11422"/>
      <c r="F11422"/>
      <c r="G11422"/>
      <c r="H11422" s="67"/>
      <c r="I11422"/>
      <c r="J11422"/>
      <c r="K11422"/>
      <c r="L11422"/>
      <c r="M11422"/>
      <c r="N11422"/>
      <c r="O11422"/>
    </row>
    <row r="11423" spans="1:15">
      <c r="A11423"/>
      <c r="B11423"/>
      <c r="C11423"/>
      <c r="D11423" s="67"/>
      <c r="E11423"/>
      <c r="F11423"/>
      <c r="G11423"/>
      <c r="H11423" s="67"/>
      <c r="I11423"/>
      <c r="J11423"/>
      <c r="K11423"/>
      <c r="L11423"/>
      <c r="M11423"/>
      <c r="N11423"/>
      <c r="O11423"/>
    </row>
    <row r="11424" spans="1:15">
      <c r="A11424"/>
      <c r="B11424"/>
      <c r="C11424"/>
      <c r="D11424" s="67"/>
      <c r="E11424"/>
      <c r="F11424"/>
      <c r="G11424"/>
      <c r="H11424" s="67"/>
      <c r="I11424"/>
      <c r="J11424"/>
      <c r="K11424"/>
      <c r="L11424"/>
      <c r="M11424"/>
      <c r="N11424"/>
      <c r="O11424"/>
    </row>
    <row r="11425" spans="1:15">
      <c r="A11425"/>
      <c r="B11425"/>
      <c r="C11425"/>
      <c r="D11425" s="67"/>
      <c r="E11425"/>
      <c r="F11425"/>
      <c r="G11425"/>
      <c r="H11425" s="67"/>
      <c r="I11425"/>
      <c r="J11425"/>
      <c r="K11425"/>
      <c r="L11425"/>
      <c r="M11425"/>
      <c r="N11425"/>
      <c r="O11425"/>
    </row>
    <row r="11426" spans="1:15">
      <c r="A11426"/>
      <c r="B11426"/>
      <c r="C11426"/>
      <c r="D11426" s="67"/>
      <c r="E11426"/>
      <c r="F11426"/>
      <c r="G11426"/>
      <c r="H11426" s="67"/>
      <c r="I11426"/>
      <c r="J11426"/>
      <c r="K11426"/>
      <c r="L11426"/>
      <c r="M11426"/>
      <c r="N11426"/>
      <c r="O11426"/>
    </row>
    <row r="11427" spans="1:15">
      <c r="A11427"/>
      <c r="B11427"/>
      <c r="C11427"/>
      <c r="D11427" s="67"/>
      <c r="E11427"/>
      <c r="F11427"/>
      <c r="G11427"/>
      <c r="H11427" s="67"/>
      <c r="I11427"/>
      <c r="J11427"/>
      <c r="K11427"/>
      <c r="L11427"/>
      <c r="M11427"/>
      <c r="N11427"/>
      <c r="O11427"/>
    </row>
    <row r="11428" spans="1:15">
      <c r="A11428"/>
      <c r="B11428"/>
      <c r="C11428"/>
      <c r="D11428" s="67"/>
      <c r="E11428"/>
      <c r="F11428"/>
      <c r="G11428"/>
      <c r="H11428" s="67"/>
      <c r="I11428"/>
      <c r="J11428"/>
      <c r="K11428"/>
      <c r="L11428"/>
      <c r="M11428"/>
      <c r="N11428"/>
      <c r="O11428"/>
    </row>
    <row r="11429" spans="1:15">
      <c r="A11429"/>
      <c r="B11429"/>
      <c r="C11429"/>
      <c r="D11429" s="67"/>
      <c r="E11429"/>
      <c r="F11429"/>
      <c r="G11429"/>
      <c r="H11429" s="67"/>
      <c r="I11429"/>
      <c r="J11429"/>
      <c r="K11429"/>
      <c r="L11429"/>
      <c r="M11429"/>
      <c r="N11429"/>
      <c r="O11429"/>
    </row>
    <row r="11430" spans="1:15">
      <c r="A11430"/>
      <c r="B11430"/>
      <c r="C11430"/>
      <c r="D11430" s="67"/>
      <c r="E11430"/>
      <c r="F11430"/>
      <c r="G11430"/>
      <c r="H11430" s="67"/>
      <c r="I11430"/>
      <c r="J11430"/>
      <c r="K11430"/>
      <c r="L11430"/>
      <c r="M11430"/>
      <c r="N11430"/>
      <c r="O11430"/>
    </row>
    <row r="11431" spans="1:15">
      <c r="A11431"/>
      <c r="B11431"/>
      <c r="C11431"/>
      <c r="D11431" s="67"/>
      <c r="E11431"/>
      <c r="F11431"/>
      <c r="G11431"/>
      <c r="H11431" s="67"/>
      <c r="I11431"/>
      <c r="J11431"/>
      <c r="K11431"/>
      <c r="L11431"/>
      <c r="M11431"/>
      <c r="N11431"/>
      <c r="O11431"/>
    </row>
    <row r="11432" spans="1:15">
      <c r="A11432"/>
      <c r="B11432"/>
      <c r="C11432"/>
      <c r="D11432" s="67"/>
      <c r="E11432"/>
      <c r="F11432"/>
      <c r="G11432"/>
      <c r="H11432" s="67"/>
      <c r="I11432"/>
      <c r="J11432"/>
      <c r="K11432"/>
      <c r="L11432"/>
      <c r="M11432"/>
      <c r="N11432"/>
      <c r="O11432"/>
    </row>
    <row r="11433" spans="1:15">
      <c r="A11433"/>
      <c r="B11433"/>
      <c r="C11433"/>
      <c r="D11433" s="67"/>
      <c r="E11433"/>
      <c r="F11433"/>
      <c r="G11433"/>
      <c r="H11433" s="67"/>
      <c r="I11433"/>
      <c r="J11433"/>
      <c r="K11433"/>
      <c r="L11433"/>
      <c r="M11433"/>
      <c r="N11433"/>
      <c r="O11433"/>
    </row>
    <row r="11434" spans="1:15">
      <c r="A11434"/>
      <c r="B11434"/>
      <c r="C11434"/>
      <c r="D11434" s="67"/>
      <c r="E11434"/>
      <c r="F11434"/>
      <c r="G11434"/>
      <c r="H11434" s="67"/>
      <c r="I11434"/>
      <c r="J11434"/>
      <c r="K11434"/>
      <c r="L11434"/>
      <c r="M11434"/>
      <c r="N11434"/>
      <c r="O11434"/>
    </row>
    <row r="11435" spans="1:15">
      <c r="A11435"/>
      <c r="B11435"/>
      <c r="C11435"/>
      <c r="D11435" s="67"/>
      <c r="E11435"/>
      <c r="F11435"/>
      <c r="G11435"/>
      <c r="H11435" s="67"/>
      <c r="I11435"/>
      <c r="J11435"/>
      <c r="K11435"/>
      <c r="L11435"/>
      <c r="M11435"/>
      <c r="N11435"/>
      <c r="O11435"/>
    </row>
    <row r="11436" spans="1:15">
      <c r="A11436"/>
      <c r="B11436"/>
      <c r="C11436"/>
      <c r="D11436" s="67"/>
      <c r="E11436"/>
      <c r="F11436"/>
      <c r="G11436"/>
      <c r="H11436" s="67"/>
      <c r="I11436"/>
      <c r="J11436"/>
      <c r="K11436"/>
      <c r="L11436"/>
      <c r="M11436"/>
      <c r="N11436"/>
      <c r="O11436"/>
    </row>
    <row r="11437" spans="1:15">
      <c r="A11437"/>
      <c r="B11437"/>
      <c r="C11437"/>
      <c r="D11437" s="67"/>
      <c r="E11437"/>
      <c r="F11437"/>
      <c r="G11437"/>
      <c r="H11437" s="67"/>
      <c r="I11437"/>
      <c r="J11437"/>
      <c r="K11437"/>
      <c r="L11437"/>
      <c r="M11437"/>
      <c r="N11437"/>
      <c r="O11437"/>
    </row>
    <row r="11438" spans="1:15">
      <c r="A11438"/>
      <c r="B11438"/>
      <c r="C11438"/>
      <c r="D11438" s="67"/>
      <c r="E11438"/>
      <c r="F11438"/>
      <c r="G11438"/>
      <c r="H11438" s="67"/>
      <c r="I11438"/>
      <c r="J11438"/>
      <c r="K11438"/>
      <c r="L11438"/>
      <c r="M11438"/>
      <c r="N11438"/>
      <c r="O11438"/>
    </row>
    <row r="11439" spans="1:15">
      <c r="A11439"/>
      <c r="B11439"/>
      <c r="C11439"/>
      <c r="D11439" s="67"/>
      <c r="E11439"/>
      <c r="F11439"/>
      <c r="G11439"/>
      <c r="H11439" s="67"/>
      <c r="I11439"/>
      <c r="J11439"/>
      <c r="K11439"/>
      <c r="L11439"/>
      <c r="M11439"/>
      <c r="N11439"/>
      <c r="O11439"/>
    </row>
    <row r="11440" spans="1:15">
      <c r="A11440"/>
      <c r="B11440"/>
      <c r="C11440"/>
      <c r="D11440" s="67"/>
      <c r="E11440"/>
      <c r="F11440"/>
      <c r="G11440"/>
      <c r="H11440" s="67"/>
      <c r="I11440"/>
      <c r="J11440"/>
      <c r="K11440"/>
      <c r="L11440"/>
      <c r="M11440"/>
      <c r="N11440"/>
      <c r="O11440"/>
    </row>
    <row r="11441" spans="1:15">
      <c r="A11441"/>
      <c r="B11441"/>
      <c r="C11441"/>
      <c r="D11441" s="67"/>
      <c r="E11441"/>
      <c r="F11441"/>
      <c r="G11441"/>
      <c r="H11441" s="67"/>
      <c r="I11441"/>
      <c r="J11441"/>
      <c r="K11441"/>
      <c r="L11441"/>
      <c r="M11441"/>
      <c r="N11441"/>
      <c r="O11441"/>
    </row>
    <row r="11442" spans="1:15">
      <c r="A11442"/>
      <c r="B11442"/>
      <c r="C11442"/>
      <c r="D11442" s="67"/>
      <c r="E11442"/>
      <c r="F11442"/>
      <c r="G11442"/>
      <c r="H11442" s="67"/>
      <c r="I11442"/>
      <c r="J11442"/>
      <c r="K11442"/>
      <c r="L11442"/>
      <c r="M11442"/>
      <c r="N11442"/>
      <c r="O11442"/>
    </row>
    <row r="11443" spans="1:15">
      <c r="A11443"/>
      <c r="B11443"/>
      <c r="C11443"/>
      <c r="D11443" s="67"/>
      <c r="E11443"/>
      <c r="F11443"/>
      <c r="G11443"/>
      <c r="H11443" s="67"/>
      <c r="I11443"/>
      <c r="J11443"/>
      <c r="K11443"/>
      <c r="L11443"/>
      <c r="M11443"/>
      <c r="N11443"/>
      <c r="O11443"/>
    </row>
    <row r="11444" spans="1:15">
      <c r="A11444"/>
      <c r="B11444"/>
      <c r="C11444"/>
      <c r="D11444" s="67"/>
      <c r="E11444"/>
      <c r="F11444"/>
      <c r="G11444"/>
      <c r="H11444" s="67"/>
      <c r="I11444"/>
      <c r="J11444"/>
      <c r="K11444"/>
      <c r="L11444"/>
      <c r="M11444"/>
      <c r="N11444"/>
      <c r="O11444"/>
    </row>
    <row r="11445" spans="1:15">
      <c r="A11445"/>
      <c r="B11445"/>
      <c r="C11445"/>
      <c r="D11445" s="67"/>
      <c r="E11445"/>
      <c r="F11445"/>
      <c r="G11445"/>
      <c r="H11445" s="67"/>
      <c r="I11445"/>
      <c r="J11445"/>
      <c r="K11445"/>
      <c r="L11445"/>
      <c r="M11445"/>
      <c r="N11445"/>
      <c r="O11445"/>
    </row>
    <row r="11446" spans="1:15">
      <c r="A11446"/>
      <c r="B11446"/>
      <c r="C11446"/>
      <c r="D11446" s="67"/>
      <c r="E11446"/>
      <c r="F11446"/>
      <c r="G11446"/>
      <c r="H11446" s="67"/>
      <c r="I11446"/>
      <c r="J11446"/>
      <c r="K11446"/>
      <c r="L11446"/>
      <c r="M11446"/>
      <c r="N11446"/>
      <c r="O11446"/>
    </row>
    <row r="11447" spans="1:15">
      <c r="A11447"/>
      <c r="B11447"/>
      <c r="C11447"/>
      <c r="D11447" s="67"/>
      <c r="E11447"/>
      <c r="F11447"/>
      <c r="G11447"/>
      <c r="H11447" s="67"/>
      <c r="I11447"/>
      <c r="J11447"/>
      <c r="K11447"/>
      <c r="L11447"/>
      <c r="M11447"/>
      <c r="N11447"/>
      <c r="O11447"/>
    </row>
    <row r="11448" spans="1:15">
      <c r="A11448"/>
      <c r="B11448"/>
      <c r="C11448"/>
      <c r="D11448" s="67"/>
      <c r="E11448"/>
      <c r="F11448"/>
      <c r="G11448"/>
      <c r="H11448" s="67"/>
      <c r="I11448"/>
      <c r="J11448"/>
      <c r="K11448"/>
      <c r="L11448"/>
      <c r="M11448"/>
      <c r="N11448"/>
      <c r="O11448"/>
    </row>
    <row r="11449" spans="1:15">
      <c r="A11449"/>
      <c r="B11449"/>
      <c r="C11449"/>
      <c r="D11449" s="67"/>
      <c r="E11449"/>
      <c r="F11449"/>
      <c r="G11449"/>
      <c r="H11449" s="67"/>
      <c r="I11449"/>
      <c r="J11449"/>
      <c r="K11449"/>
      <c r="L11449"/>
      <c r="M11449"/>
      <c r="N11449"/>
      <c r="O11449"/>
    </row>
    <row r="11450" spans="1:15">
      <c r="A11450"/>
      <c r="B11450"/>
      <c r="C11450"/>
      <c r="D11450" s="67"/>
      <c r="E11450"/>
      <c r="F11450"/>
      <c r="G11450"/>
      <c r="H11450" s="67"/>
      <c r="I11450"/>
      <c r="J11450"/>
      <c r="K11450"/>
      <c r="L11450"/>
      <c r="M11450"/>
      <c r="N11450"/>
      <c r="O11450"/>
    </row>
    <row r="11451" spans="1:15">
      <c r="A11451"/>
      <c r="B11451"/>
      <c r="C11451"/>
      <c r="D11451" s="67"/>
      <c r="E11451"/>
      <c r="F11451"/>
      <c r="G11451"/>
      <c r="H11451" s="67"/>
      <c r="I11451"/>
      <c r="J11451"/>
      <c r="K11451"/>
      <c r="L11451"/>
      <c r="M11451"/>
      <c r="N11451"/>
      <c r="O11451"/>
    </row>
    <row r="11452" spans="1:15">
      <c r="A11452"/>
      <c r="B11452"/>
      <c r="C11452"/>
      <c r="D11452" s="67"/>
      <c r="E11452"/>
      <c r="F11452"/>
      <c r="G11452"/>
      <c r="H11452" s="67"/>
      <c r="I11452"/>
      <c r="J11452"/>
      <c r="K11452"/>
      <c r="L11452"/>
      <c r="M11452"/>
      <c r="N11452"/>
      <c r="O11452"/>
    </row>
    <row r="11453" spans="1:15">
      <c r="A11453"/>
      <c r="B11453"/>
      <c r="C11453"/>
      <c r="D11453" s="67"/>
      <c r="E11453"/>
      <c r="F11453"/>
      <c r="G11453"/>
      <c r="H11453" s="67"/>
      <c r="I11453"/>
      <c r="J11453"/>
      <c r="K11453"/>
      <c r="L11453"/>
      <c r="M11453"/>
      <c r="N11453"/>
      <c r="O11453"/>
    </row>
    <row r="11454" spans="1:15">
      <c r="A11454"/>
      <c r="B11454"/>
      <c r="C11454"/>
      <c r="D11454" s="67"/>
      <c r="E11454"/>
      <c r="F11454"/>
      <c r="G11454"/>
      <c r="H11454" s="67"/>
      <c r="I11454"/>
      <c r="J11454"/>
      <c r="K11454"/>
      <c r="L11454"/>
      <c r="M11454"/>
      <c r="N11454"/>
      <c r="O11454"/>
    </row>
    <row r="11455" spans="1:15">
      <c r="A11455"/>
      <c r="B11455"/>
      <c r="C11455"/>
      <c r="D11455" s="67"/>
      <c r="E11455"/>
      <c r="F11455"/>
      <c r="G11455"/>
      <c r="H11455" s="67"/>
      <c r="I11455"/>
      <c r="J11455"/>
      <c r="K11455"/>
      <c r="L11455"/>
      <c r="M11455"/>
      <c r="N11455"/>
      <c r="O11455"/>
    </row>
    <row r="11456" spans="1:15">
      <c r="A11456"/>
      <c r="B11456"/>
      <c r="C11456"/>
      <c r="D11456" s="67"/>
      <c r="E11456"/>
      <c r="F11456"/>
      <c r="G11456"/>
      <c r="H11456" s="67"/>
      <c r="I11456"/>
      <c r="J11456"/>
      <c r="K11456"/>
      <c r="L11456"/>
      <c r="M11456"/>
      <c r="N11456"/>
      <c r="O11456"/>
    </row>
    <row r="11457" spans="1:15">
      <c r="A11457"/>
      <c r="B11457"/>
      <c r="C11457"/>
      <c r="D11457" s="67"/>
      <c r="E11457"/>
      <c r="F11457"/>
      <c r="G11457"/>
      <c r="H11457" s="67"/>
      <c r="I11457"/>
      <c r="J11457"/>
      <c r="K11457"/>
      <c r="L11457"/>
      <c r="M11457"/>
      <c r="N11457"/>
      <c r="O11457"/>
    </row>
    <row r="11458" spans="1:15">
      <c r="A11458"/>
      <c r="B11458"/>
      <c r="C11458"/>
      <c r="D11458" s="67"/>
      <c r="E11458"/>
      <c r="F11458"/>
      <c r="G11458"/>
      <c r="H11458" s="67"/>
      <c r="I11458"/>
      <c r="J11458"/>
      <c r="K11458"/>
      <c r="L11458"/>
      <c r="M11458"/>
      <c r="N11458"/>
      <c r="O11458"/>
    </row>
    <row r="11459" spans="1:15">
      <c r="A11459"/>
      <c r="B11459"/>
      <c r="C11459"/>
      <c r="D11459" s="67"/>
      <c r="E11459"/>
      <c r="F11459"/>
      <c r="G11459"/>
      <c r="H11459" s="67"/>
      <c r="I11459"/>
      <c r="J11459"/>
      <c r="K11459"/>
      <c r="L11459"/>
      <c r="M11459"/>
      <c r="N11459"/>
      <c r="O11459"/>
    </row>
    <row r="11460" spans="1:15">
      <c r="A11460"/>
      <c r="B11460"/>
      <c r="C11460"/>
      <c r="D11460" s="67"/>
      <c r="E11460"/>
      <c r="F11460"/>
      <c r="G11460"/>
      <c r="H11460" s="67"/>
      <c r="I11460"/>
      <c r="J11460"/>
      <c r="K11460"/>
      <c r="L11460"/>
      <c r="M11460"/>
      <c r="N11460"/>
      <c r="O11460"/>
    </row>
    <row r="11461" spans="1:15">
      <c r="A11461"/>
      <c r="B11461"/>
      <c r="C11461"/>
      <c r="D11461" s="67"/>
      <c r="E11461"/>
      <c r="F11461"/>
      <c r="G11461"/>
      <c r="H11461" s="67"/>
      <c r="I11461"/>
      <c r="J11461"/>
      <c r="K11461"/>
      <c r="L11461"/>
      <c r="M11461"/>
      <c r="N11461"/>
      <c r="O11461"/>
    </row>
    <row r="11462" spans="1:15">
      <c r="A11462"/>
      <c r="B11462"/>
      <c r="C11462"/>
      <c r="D11462" s="67"/>
      <c r="E11462"/>
      <c r="F11462"/>
      <c r="G11462"/>
      <c r="H11462" s="67"/>
      <c r="I11462"/>
      <c r="J11462"/>
      <c r="K11462"/>
      <c r="L11462"/>
      <c r="M11462"/>
      <c r="N11462"/>
      <c r="O11462"/>
    </row>
    <row r="11463" spans="1:15">
      <c r="A11463"/>
      <c r="B11463"/>
      <c r="C11463"/>
      <c r="D11463" s="67"/>
      <c r="E11463"/>
      <c r="F11463"/>
      <c r="G11463"/>
      <c r="H11463" s="67"/>
      <c r="I11463"/>
      <c r="J11463"/>
      <c r="K11463"/>
      <c r="L11463"/>
      <c r="M11463"/>
      <c r="N11463"/>
      <c r="O11463"/>
    </row>
    <row r="11464" spans="1:15">
      <c r="A11464"/>
      <c r="B11464"/>
      <c r="C11464"/>
      <c r="D11464" s="67"/>
      <c r="E11464"/>
      <c r="F11464"/>
      <c r="G11464"/>
      <c r="H11464" s="67"/>
      <c r="I11464"/>
      <c r="J11464"/>
      <c r="K11464"/>
      <c r="L11464"/>
      <c r="M11464"/>
      <c r="N11464"/>
      <c r="O11464"/>
    </row>
    <row r="11465" spans="1:15">
      <c r="A11465"/>
      <c r="B11465"/>
      <c r="C11465"/>
      <c r="D11465" s="67"/>
      <c r="E11465"/>
      <c r="F11465"/>
      <c r="G11465"/>
      <c r="H11465" s="67"/>
      <c r="I11465"/>
      <c r="J11465"/>
      <c r="K11465"/>
      <c r="L11465"/>
      <c r="M11465"/>
      <c r="N11465"/>
      <c r="O11465"/>
    </row>
    <row r="11466" spans="1:15">
      <c r="A11466"/>
      <c r="B11466"/>
      <c r="C11466"/>
      <c r="D11466" s="67"/>
      <c r="E11466"/>
      <c r="F11466"/>
      <c r="G11466"/>
      <c r="H11466" s="67"/>
      <c r="I11466"/>
      <c r="J11466"/>
      <c r="K11466"/>
      <c r="L11466"/>
      <c r="M11466"/>
      <c r="N11466"/>
      <c r="O11466"/>
    </row>
    <row r="11467" spans="1:15">
      <c r="A11467"/>
      <c r="B11467"/>
      <c r="C11467"/>
      <c r="D11467" s="67"/>
      <c r="E11467"/>
      <c r="F11467"/>
      <c r="G11467"/>
      <c r="H11467" s="67"/>
      <c r="I11467"/>
      <c r="J11467"/>
      <c r="K11467"/>
      <c r="L11467"/>
      <c r="M11467"/>
      <c r="N11467"/>
      <c r="O11467"/>
    </row>
    <row r="11468" spans="1:15">
      <c r="A11468"/>
      <c r="B11468"/>
      <c r="C11468"/>
      <c r="D11468" s="67"/>
      <c r="E11468"/>
      <c r="F11468"/>
      <c r="G11468"/>
      <c r="H11468" s="67"/>
      <c r="I11468"/>
      <c r="J11468"/>
      <c r="K11468"/>
      <c r="L11468"/>
      <c r="M11468"/>
      <c r="N11468"/>
      <c r="O11468"/>
    </row>
    <row r="11469" spans="1:15">
      <c r="A11469"/>
      <c r="B11469"/>
      <c r="C11469"/>
      <c r="D11469" s="67"/>
      <c r="E11469"/>
      <c r="F11469"/>
      <c r="G11469"/>
      <c r="H11469" s="67"/>
      <c r="I11469"/>
      <c r="J11469"/>
      <c r="K11469"/>
      <c r="L11469"/>
      <c r="M11469"/>
      <c r="N11469"/>
      <c r="O11469"/>
    </row>
    <row r="11470" spans="1:15">
      <c r="A11470"/>
      <c r="B11470"/>
      <c r="C11470"/>
      <c r="D11470" s="67"/>
      <c r="E11470"/>
      <c r="F11470"/>
      <c r="G11470"/>
      <c r="H11470" s="67"/>
      <c r="I11470"/>
      <c r="J11470"/>
      <c r="K11470"/>
      <c r="L11470"/>
      <c r="M11470"/>
      <c r="N11470"/>
      <c r="O11470"/>
    </row>
    <row r="11471" spans="1:15">
      <c r="A11471"/>
      <c r="B11471"/>
      <c r="C11471"/>
      <c r="D11471" s="67"/>
      <c r="E11471"/>
      <c r="F11471"/>
      <c r="G11471"/>
      <c r="H11471" s="67"/>
      <c r="I11471"/>
      <c r="J11471"/>
      <c r="K11471"/>
      <c r="L11471"/>
      <c r="M11471"/>
      <c r="N11471"/>
      <c r="O11471"/>
    </row>
    <row r="11472" spans="1:15">
      <c r="A11472"/>
      <c r="B11472"/>
      <c r="C11472"/>
      <c r="D11472" s="67"/>
      <c r="E11472"/>
      <c r="F11472"/>
      <c r="G11472"/>
      <c r="H11472" s="67"/>
      <c r="I11472"/>
      <c r="J11472"/>
      <c r="K11472"/>
      <c r="L11472"/>
      <c r="M11472"/>
      <c r="N11472"/>
      <c r="O11472"/>
    </row>
    <row r="11473" spans="1:15">
      <c r="A11473"/>
      <c r="B11473"/>
      <c r="C11473"/>
      <c r="D11473" s="67"/>
      <c r="E11473"/>
      <c r="F11473"/>
      <c r="G11473"/>
      <c r="H11473" s="67"/>
      <c r="I11473"/>
      <c r="J11473"/>
      <c r="K11473"/>
      <c r="L11473"/>
      <c r="M11473"/>
      <c r="N11473"/>
      <c r="O11473"/>
    </row>
    <row r="11474" spans="1:15">
      <c r="A11474"/>
      <c r="B11474"/>
      <c r="C11474"/>
      <c r="D11474" s="67"/>
      <c r="E11474"/>
      <c r="F11474"/>
      <c r="G11474"/>
      <c r="H11474" s="67"/>
      <c r="I11474"/>
      <c r="J11474"/>
      <c r="K11474"/>
      <c r="L11474"/>
      <c r="M11474"/>
      <c r="N11474"/>
      <c r="O11474"/>
    </row>
    <row r="11475" spans="1:15">
      <c r="A11475"/>
      <c r="B11475"/>
      <c r="C11475"/>
      <c r="D11475" s="67"/>
      <c r="E11475"/>
      <c r="F11475"/>
      <c r="G11475"/>
      <c r="H11475" s="67"/>
      <c r="I11475"/>
      <c r="J11475"/>
      <c r="K11475"/>
      <c r="L11475"/>
      <c r="M11475"/>
      <c r="N11475"/>
      <c r="O11475"/>
    </row>
    <row r="11476" spans="1:15">
      <c r="A11476"/>
      <c r="B11476"/>
      <c r="C11476"/>
      <c r="D11476" s="67"/>
      <c r="E11476"/>
      <c r="F11476"/>
      <c r="G11476"/>
      <c r="H11476" s="67"/>
      <c r="I11476"/>
      <c r="J11476"/>
      <c r="K11476"/>
      <c r="L11476"/>
      <c r="M11476"/>
      <c r="N11476"/>
      <c r="O11476"/>
    </row>
    <row r="11477" spans="1:15">
      <c r="A11477"/>
      <c r="B11477"/>
      <c r="C11477"/>
      <c r="D11477" s="67"/>
      <c r="E11477"/>
      <c r="F11477"/>
      <c r="G11477"/>
      <c r="H11477" s="67"/>
      <c r="I11477"/>
      <c r="J11477"/>
      <c r="K11477"/>
      <c r="L11477"/>
      <c r="M11477"/>
      <c r="N11477"/>
      <c r="O11477"/>
    </row>
    <row r="11478" spans="1:15">
      <c r="A11478"/>
      <c r="B11478"/>
      <c r="C11478"/>
      <c r="D11478" s="67"/>
      <c r="E11478"/>
      <c r="F11478"/>
      <c r="G11478"/>
      <c r="H11478" s="67"/>
      <c r="I11478"/>
      <c r="J11478"/>
      <c r="K11478"/>
      <c r="L11478"/>
      <c r="M11478"/>
      <c r="N11478"/>
      <c r="O11478"/>
    </row>
    <row r="11479" spans="1:15">
      <c r="A11479"/>
      <c r="B11479"/>
      <c r="C11479"/>
      <c r="D11479" s="67"/>
      <c r="E11479"/>
      <c r="F11479"/>
      <c r="G11479"/>
      <c r="H11479" s="67"/>
      <c r="I11479"/>
      <c r="J11479"/>
      <c r="K11479"/>
      <c r="L11479"/>
      <c r="M11479"/>
      <c r="N11479"/>
      <c r="O11479"/>
    </row>
    <row r="11480" spans="1:15">
      <c r="A11480"/>
      <c r="B11480"/>
      <c r="C11480"/>
      <c r="D11480" s="67"/>
      <c r="E11480"/>
      <c r="F11480"/>
      <c r="G11480"/>
      <c r="H11480" s="67"/>
      <c r="I11480"/>
      <c r="J11480"/>
      <c r="K11480"/>
      <c r="L11480"/>
      <c r="M11480"/>
      <c r="N11480"/>
      <c r="O11480"/>
    </row>
    <row r="11481" spans="1:15">
      <c r="A11481"/>
      <c r="B11481"/>
      <c r="C11481"/>
      <c r="D11481" s="67"/>
      <c r="E11481"/>
      <c r="F11481"/>
      <c r="G11481"/>
      <c r="H11481" s="67"/>
      <c r="I11481"/>
      <c r="J11481"/>
      <c r="K11481"/>
      <c r="L11481"/>
      <c r="M11481"/>
      <c r="N11481"/>
      <c r="O11481"/>
    </row>
    <row r="11482" spans="1:15">
      <c r="A11482"/>
      <c r="B11482"/>
      <c r="C11482"/>
      <c r="D11482" s="67"/>
      <c r="E11482"/>
      <c r="F11482"/>
      <c r="G11482"/>
      <c r="H11482" s="67"/>
      <c r="I11482"/>
      <c r="J11482"/>
      <c r="K11482"/>
      <c r="L11482"/>
      <c r="M11482"/>
      <c r="N11482"/>
      <c r="O11482"/>
    </row>
    <row r="11483" spans="1:15">
      <c r="A11483"/>
      <c r="B11483"/>
      <c r="C11483"/>
      <c r="D11483" s="67"/>
      <c r="E11483"/>
      <c r="F11483"/>
      <c r="G11483"/>
      <c r="H11483" s="67"/>
      <c r="I11483"/>
      <c r="J11483"/>
      <c r="K11483"/>
      <c r="L11483"/>
      <c r="M11483"/>
      <c r="N11483"/>
      <c r="O11483"/>
    </row>
    <row r="11484" spans="1:15">
      <c r="A11484"/>
      <c r="B11484"/>
      <c r="C11484"/>
      <c r="D11484" s="67"/>
      <c r="E11484"/>
      <c r="F11484"/>
      <c r="G11484"/>
      <c r="H11484" s="67"/>
      <c r="I11484"/>
      <c r="J11484"/>
      <c r="K11484"/>
      <c r="L11484"/>
      <c r="M11484"/>
      <c r="N11484"/>
      <c r="O11484"/>
    </row>
    <row r="11485" spans="1:15">
      <c r="A11485"/>
      <c r="B11485"/>
      <c r="C11485"/>
      <c r="D11485" s="67"/>
      <c r="E11485"/>
      <c r="F11485"/>
      <c r="G11485"/>
      <c r="H11485" s="67"/>
      <c r="I11485"/>
      <c r="J11485"/>
      <c r="K11485"/>
      <c r="L11485"/>
      <c r="M11485"/>
      <c r="N11485"/>
      <c r="O11485"/>
    </row>
    <row r="11486" spans="1:15">
      <c r="A11486"/>
      <c r="B11486"/>
      <c r="C11486"/>
      <c r="D11486" s="67"/>
      <c r="E11486"/>
      <c r="F11486"/>
      <c r="G11486"/>
      <c r="H11486" s="67"/>
      <c r="I11486"/>
      <c r="J11486"/>
      <c r="K11486"/>
      <c r="L11486"/>
      <c r="M11486"/>
      <c r="N11486"/>
      <c r="O11486"/>
    </row>
    <row r="11487" spans="1:15">
      <c r="A11487"/>
      <c r="B11487"/>
      <c r="C11487"/>
      <c r="D11487" s="67"/>
      <c r="E11487"/>
      <c r="F11487"/>
      <c r="G11487"/>
      <c r="H11487" s="67"/>
      <c r="I11487"/>
      <c r="J11487"/>
      <c r="K11487"/>
      <c r="L11487"/>
      <c r="M11487"/>
      <c r="N11487"/>
      <c r="O11487"/>
    </row>
    <row r="11488" spans="1:15">
      <c r="A11488"/>
      <c r="B11488"/>
      <c r="C11488"/>
      <c r="D11488" s="67"/>
      <c r="E11488"/>
      <c r="F11488"/>
      <c r="G11488"/>
      <c r="H11488" s="67"/>
      <c r="I11488"/>
      <c r="J11488"/>
      <c r="K11488"/>
      <c r="L11488"/>
      <c r="M11488"/>
      <c r="N11488"/>
      <c r="O11488"/>
    </row>
    <row r="11489" spans="1:15">
      <c r="A11489"/>
      <c r="B11489"/>
      <c r="C11489"/>
      <c r="D11489" s="67"/>
      <c r="E11489"/>
      <c r="F11489"/>
      <c r="G11489"/>
      <c r="H11489" s="67"/>
      <c r="I11489"/>
      <c r="J11489"/>
      <c r="K11489"/>
      <c r="L11489"/>
      <c r="M11489"/>
      <c r="N11489"/>
      <c r="O11489"/>
    </row>
    <row r="11490" spans="1:15">
      <c r="A11490"/>
      <c r="B11490"/>
      <c r="C11490"/>
      <c r="D11490" s="67"/>
      <c r="E11490"/>
      <c r="F11490"/>
      <c r="G11490"/>
      <c r="H11490" s="67"/>
      <c r="I11490"/>
      <c r="J11490"/>
      <c r="K11490"/>
      <c r="L11490"/>
      <c r="M11490"/>
      <c r="N11490"/>
      <c r="O11490"/>
    </row>
    <row r="11491" spans="1:15">
      <c r="A11491"/>
      <c r="B11491"/>
      <c r="C11491"/>
      <c r="D11491" s="67"/>
      <c r="E11491"/>
      <c r="F11491"/>
      <c r="G11491"/>
      <c r="H11491" s="67"/>
      <c r="I11491"/>
      <c r="J11491"/>
      <c r="K11491"/>
      <c r="L11491"/>
      <c r="M11491"/>
      <c r="N11491"/>
      <c r="O11491"/>
    </row>
    <row r="11492" spans="1:15">
      <c r="A11492"/>
      <c r="B11492"/>
      <c r="C11492"/>
      <c r="D11492" s="67"/>
      <c r="E11492"/>
      <c r="F11492"/>
      <c r="G11492"/>
      <c r="H11492" s="67"/>
      <c r="I11492"/>
      <c r="J11492"/>
      <c r="K11492"/>
      <c r="L11492"/>
      <c r="M11492"/>
      <c r="N11492"/>
      <c r="O11492"/>
    </row>
    <row r="11493" spans="1:15">
      <c r="A11493"/>
      <c r="B11493"/>
      <c r="C11493"/>
      <c r="D11493" s="67"/>
      <c r="E11493"/>
      <c r="F11493"/>
      <c r="G11493"/>
      <c r="H11493" s="67"/>
      <c r="I11493"/>
      <c r="J11493"/>
      <c r="K11493"/>
      <c r="L11493"/>
      <c r="M11493"/>
      <c r="N11493"/>
      <c r="O11493"/>
    </row>
    <row r="11494" spans="1:15">
      <c r="A11494"/>
      <c r="B11494"/>
      <c r="C11494"/>
      <c r="D11494" s="67"/>
      <c r="E11494"/>
      <c r="F11494"/>
      <c r="G11494"/>
      <c r="H11494" s="67"/>
      <c r="I11494"/>
      <c r="J11494"/>
      <c r="K11494"/>
      <c r="L11494"/>
      <c r="M11494"/>
      <c r="N11494"/>
      <c r="O11494"/>
    </row>
    <row r="11495" spans="1:15">
      <c r="A11495"/>
      <c r="B11495"/>
      <c r="C11495"/>
      <c r="D11495" s="67"/>
      <c r="E11495"/>
      <c r="F11495"/>
      <c r="G11495"/>
      <c r="H11495" s="67"/>
      <c r="I11495"/>
      <c r="J11495"/>
      <c r="K11495"/>
      <c r="L11495"/>
      <c r="M11495"/>
      <c r="N11495"/>
      <c r="O11495"/>
    </row>
    <row r="11496" spans="1:15">
      <c r="A11496"/>
      <c r="B11496"/>
      <c r="C11496"/>
      <c r="D11496" s="67"/>
      <c r="E11496"/>
      <c r="F11496"/>
      <c r="G11496"/>
      <c r="H11496" s="67"/>
      <c r="I11496"/>
      <c r="J11496"/>
      <c r="K11496"/>
      <c r="L11496"/>
      <c r="M11496"/>
      <c r="N11496"/>
      <c r="O11496"/>
    </row>
    <row r="11497" spans="1:15">
      <c r="A11497"/>
      <c r="B11497"/>
      <c r="C11497"/>
      <c r="D11497" s="67"/>
      <c r="E11497"/>
      <c r="F11497"/>
      <c r="G11497"/>
      <c r="H11497" s="67"/>
      <c r="I11497"/>
      <c r="J11497"/>
      <c r="K11497"/>
      <c r="L11497"/>
      <c r="M11497"/>
      <c r="N11497"/>
      <c r="O11497"/>
    </row>
    <row r="11498" spans="1:15">
      <c r="A11498"/>
      <c r="B11498"/>
      <c r="C11498"/>
      <c r="D11498" s="67"/>
      <c r="E11498"/>
      <c r="F11498"/>
      <c r="G11498"/>
      <c r="H11498" s="67"/>
      <c r="I11498"/>
      <c r="J11498"/>
      <c r="K11498"/>
      <c r="L11498"/>
      <c r="M11498"/>
      <c r="N11498"/>
      <c r="O11498"/>
    </row>
    <row r="11499" spans="1:15">
      <c r="A11499"/>
      <c r="B11499"/>
      <c r="C11499"/>
      <c r="D11499" s="67"/>
      <c r="E11499"/>
      <c r="F11499"/>
      <c r="G11499"/>
      <c r="H11499" s="67"/>
      <c r="I11499"/>
      <c r="J11499"/>
      <c r="K11499"/>
      <c r="L11499"/>
      <c r="M11499"/>
      <c r="N11499"/>
      <c r="O11499"/>
    </row>
    <row r="11500" spans="1:15">
      <c r="A11500"/>
      <c r="B11500"/>
      <c r="C11500"/>
      <c r="D11500" s="67"/>
      <c r="E11500"/>
      <c r="F11500"/>
      <c r="G11500"/>
      <c r="H11500" s="67"/>
      <c r="I11500"/>
      <c r="J11500"/>
      <c r="K11500"/>
      <c r="L11500"/>
      <c r="M11500"/>
      <c r="N11500"/>
      <c r="O11500"/>
    </row>
    <row r="11501" spans="1:15">
      <c r="A11501"/>
      <c r="B11501"/>
      <c r="C11501"/>
      <c r="D11501" s="67"/>
      <c r="E11501"/>
      <c r="F11501"/>
      <c r="G11501"/>
      <c r="H11501" s="67"/>
      <c r="I11501"/>
      <c r="J11501"/>
      <c r="K11501"/>
      <c r="L11501"/>
      <c r="M11501"/>
      <c r="N11501"/>
      <c r="O11501"/>
    </row>
    <row r="11502" spans="1:15">
      <c r="A11502"/>
      <c r="B11502"/>
      <c r="C11502"/>
      <c r="D11502" s="67"/>
      <c r="E11502"/>
      <c r="F11502"/>
      <c r="G11502"/>
      <c r="H11502" s="67"/>
      <c r="I11502"/>
      <c r="J11502"/>
      <c r="K11502"/>
      <c r="L11502"/>
      <c r="M11502"/>
      <c r="N11502"/>
      <c r="O11502"/>
    </row>
    <row r="11503" spans="1:15">
      <c r="A11503"/>
      <c r="B11503"/>
      <c r="C11503"/>
      <c r="D11503" s="67"/>
      <c r="E11503"/>
      <c r="F11503"/>
      <c r="G11503"/>
      <c r="H11503" s="67"/>
      <c r="I11503"/>
      <c r="J11503"/>
      <c r="K11503"/>
      <c r="L11503"/>
      <c r="M11503"/>
      <c r="N11503"/>
      <c r="O11503"/>
    </row>
    <row r="11504" spans="1:15">
      <c r="A11504"/>
      <c r="B11504"/>
      <c r="C11504"/>
      <c r="D11504" s="67"/>
      <c r="E11504"/>
      <c r="F11504"/>
      <c r="G11504"/>
      <c r="H11504" s="67"/>
      <c r="I11504"/>
      <c r="J11504"/>
      <c r="K11504"/>
      <c r="L11504"/>
      <c r="M11504"/>
      <c r="N11504"/>
      <c r="O11504"/>
    </row>
    <row r="11505" spans="1:15">
      <c r="A11505"/>
      <c r="B11505"/>
      <c r="C11505"/>
      <c r="D11505" s="67"/>
      <c r="E11505"/>
      <c r="F11505"/>
      <c r="G11505"/>
      <c r="H11505" s="67"/>
      <c r="I11505"/>
      <c r="J11505"/>
      <c r="K11505"/>
      <c r="L11505"/>
      <c r="M11505"/>
      <c r="N11505"/>
      <c r="O11505"/>
    </row>
    <row r="11506" spans="1:15">
      <c r="A11506"/>
      <c r="B11506"/>
      <c r="C11506"/>
      <c r="D11506" s="67"/>
      <c r="E11506"/>
      <c r="F11506"/>
      <c r="G11506"/>
      <c r="H11506" s="67"/>
      <c r="I11506"/>
      <c r="J11506"/>
      <c r="K11506"/>
      <c r="L11506"/>
      <c r="M11506"/>
      <c r="N11506"/>
      <c r="O11506"/>
    </row>
    <row r="11507" spans="1:15">
      <c r="A11507"/>
      <c r="B11507"/>
      <c r="C11507"/>
      <c r="D11507" s="67"/>
      <c r="E11507"/>
      <c r="F11507"/>
      <c r="G11507"/>
      <c r="H11507" s="67"/>
      <c r="I11507"/>
      <c r="J11507"/>
      <c r="K11507"/>
      <c r="L11507"/>
      <c r="M11507"/>
      <c r="N11507"/>
      <c r="O11507"/>
    </row>
    <row r="11508" spans="1:15">
      <c r="A11508"/>
      <c r="B11508"/>
      <c r="C11508"/>
      <c r="D11508" s="67"/>
      <c r="E11508"/>
      <c r="F11508"/>
      <c r="G11508"/>
      <c r="H11508" s="67"/>
      <c r="I11508"/>
      <c r="J11508"/>
      <c r="K11508"/>
      <c r="L11508"/>
      <c r="M11508"/>
      <c r="N11508"/>
      <c r="O11508"/>
    </row>
    <row r="11509" spans="1:15">
      <c r="A11509"/>
      <c r="B11509"/>
      <c r="C11509"/>
      <c r="D11509" s="67"/>
      <c r="E11509"/>
      <c r="F11509"/>
      <c r="G11509"/>
      <c r="H11509" s="67"/>
      <c r="I11509"/>
      <c r="J11509"/>
      <c r="K11509"/>
      <c r="L11509"/>
      <c r="M11509"/>
      <c r="N11509"/>
      <c r="O11509"/>
    </row>
    <row r="11510" spans="1:15">
      <c r="A11510"/>
      <c r="B11510"/>
      <c r="C11510"/>
      <c r="D11510" s="67"/>
      <c r="E11510"/>
      <c r="F11510"/>
      <c r="G11510"/>
      <c r="H11510" s="67"/>
      <c r="I11510"/>
      <c r="J11510"/>
      <c r="K11510"/>
      <c r="L11510"/>
      <c r="M11510"/>
      <c r="N11510"/>
      <c r="O11510"/>
    </row>
    <row r="11511" spans="1:15">
      <c r="A11511"/>
      <c r="B11511"/>
      <c r="C11511"/>
      <c r="D11511" s="67"/>
      <c r="E11511"/>
      <c r="F11511"/>
      <c r="G11511"/>
      <c r="H11511" s="67"/>
      <c r="I11511"/>
      <c r="J11511"/>
      <c r="K11511"/>
      <c r="L11511"/>
      <c r="M11511"/>
      <c r="N11511"/>
      <c r="O11511"/>
    </row>
    <row r="11512" spans="1:15">
      <c r="A11512"/>
      <c r="B11512"/>
      <c r="C11512"/>
      <c r="D11512" s="67"/>
      <c r="E11512"/>
      <c r="F11512"/>
      <c r="G11512"/>
      <c r="H11512" s="67"/>
      <c r="I11512"/>
      <c r="J11512"/>
      <c r="K11512"/>
      <c r="L11512"/>
      <c r="M11512"/>
      <c r="N11512"/>
      <c r="O11512"/>
    </row>
    <row r="11513" spans="1:15">
      <c r="A11513"/>
      <c r="B11513"/>
      <c r="C11513"/>
      <c r="D11513" s="67"/>
      <c r="E11513"/>
      <c r="F11513"/>
      <c r="G11513"/>
      <c r="H11513" s="67"/>
      <c r="I11513"/>
      <c r="J11513"/>
      <c r="K11513"/>
      <c r="L11513"/>
      <c r="M11513"/>
      <c r="N11513"/>
      <c r="O11513"/>
    </row>
    <row r="11514" spans="1:15">
      <c r="A11514"/>
      <c r="B11514"/>
      <c r="C11514"/>
      <c r="D11514" s="67"/>
      <c r="E11514"/>
      <c r="F11514"/>
      <c r="G11514"/>
      <c r="H11514" s="67"/>
      <c r="I11514"/>
      <c r="J11514"/>
      <c r="K11514"/>
      <c r="L11514"/>
      <c r="M11514"/>
      <c r="N11514"/>
      <c r="O11514"/>
    </row>
    <row r="11515" spans="1:15">
      <c r="A11515"/>
      <c r="B11515"/>
      <c r="C11515"/>
      <c r="D11515" s="67"/>
      <c r="E11515"/>
      <c r="F11515"/>
      <c r="G11515"/>
      <c r="H11515" s="67"/>
      <c r="I11515"/>
      <c r="J11515"/>
      <c r="K11515"/>
      <c r="L11515"/>
      <c r="M11515"/>
      <c r="N11515"/>
      <c r="O11515"/>
    </row>
    <row r="11516" spans="1:15">
      <c r="A11516"/>
      <c r="B11516"/>
      <c r="C11516"/>
      <c r="D11516" s="67"/>
      <c r="E11516"/>
      <c r="F11516"/>
      <c r="G11516"/>
      <c r="H11516" s="67"/>
      <c r="I11516"/>
      <c r="J11516"/>
      <c r="K11516"/>
      <c r="L11516"/>
      <c r="M11516"/>
      <c r="N11516"/>
      <c r="O11516"/>
    </row>
    <row r="11517" spans="1:15">
      <c r="A11517"/>
      <c r="B11517"/>
      <c r="C11517"/>
      <c r="D11517" s="67"/>
      <c r="E11517"/>
      <c r="F11517"/>
      <c r="G11517"/>
      <c r="H11517" s="67"/>
      <c r="I11517"/>
      <c r="J11517"/>
      <c r="K11517"/>
      <c r="L11517"/>
      <c r="M11517"/>
      <c r="N11517"/>
      <c r="O11517"/>
    </row>
    <row r="11518" spans="1:15">
      <c r="A11518"/>
      <c r="B11518"/>
      <c r="C11518"/>
      <c r="D11518" s="67"/>
      <c r="E11518"/>
      <c r="F11518"/>
      <c r="G11518"/>
      <c r="H11518" s="67"/>
      <c r="I11518"/>
      <c r="J11518"/>
      <c r="K11518"/>
      <c r="L11518"/>
      <c r="M11518"/>
      <c r="N11518"/>
      <c r="O11518"/>
    </row>
    <row r="11519" spans="1:15">
      <c r="A11519"/>
      <c r="B11519"/>
      <c r="C11519"/>
      <c r="D11519" s="67"/>
      <c r="E11519"/>
      <c r="F11519"/>
      <c r="G11519"/>
      <c r="H11519" s="67"/>
      <c r="I11519"/>
      <c r="J11519"/>
      <c r="K11519"/>
      <c r="L11519"/>
      <c r="M11519"/>
      <c r="N11519"/>
      <c r="O11519"/>
    </row>
    <row r="11520" spans="1:15">
      <c r="A11520"/>
      <c r="B11520"/>
      <c r="C11520"/>
      <c r="D11520" s="67"/>
      <c r="E11520"/>
      <c r="F11520"/>
      <c r="G11520"/>
      <c r="H11520" s="67"/>
      <c r="I11520"/>
      <c r="J11520"/>
      <c r="K11520"/>
      <c r="L11520"/>
      <c r="M11520"/>
      <c r="N11520"/>
      <c r="O11520"/>
    </row>
    <row r="11521" spans="1:15">
      <c r="A11521"/>
      <c r="B11521"/>
      <c r="C11521"/>
      <c r="D11521" s="67"/>
      <c r="E11521"/>
      <c r="F11521"/>
      <c r="G11521"/>
      <c r="H11521" s="67"/>
      <c r="I11521"/>
      <c r="J11521"/>
      <c r="K11521"/>
      <c r="L11521"/>
      <c r="M11521"/>
      <c r="N11521"/>
      <c r="O11521"/>
    </row>
    <row r="11522" spans="1:15">
      <c r="A11522"/>
      <c r="B11522"/>
      <c r="C11522"/>
      <c r="D11522" s="67"/>
      <c r="E11522"/>
      <c r="F11522"/>
      <c r="G11522"/>
      <c r="H11522" s="67"/>
      <c r="I11522"/>
      <c r="J11522"/>
      <c r="K11522"/>
      <c r="L11522"/>
      <c r="M11522"/>
      <c r="N11522"/>
      <c r="O11522"/>
    </row>
    <row r="11523" spans="1:15">
      <c r="A11523"/>
      <c r="B11523"/>
      <c r="C11523"/>
      <c r="D11523" s="67"/>
      <c r="E11523"/>
      <c r="F11523"/>
      <c r="G11523"/>
      <c r="H11523" s="67"/>
      <c r="I11523"/>
      <c r="J11523"/>
      <c r="K11523"/>
      <c r="L11523"/>
      <c r="M11523"/>
      <c r="N11523"/>
      <c r="O11523"/>
    </row>
    <row r="11524" spans="1:15">
      <c r="A11524"/>
      <c r="B11524"/>
      <c r="C11524"/>
      <c r="D11524" s="67"/>
      <c r="E11524"/>
      <c r="F11524"/>
      <c r="G11524"/>
      <c r="H11524" s="67"/>
      <c r="I11524"/>
      <c r="J11524"/>
      <c r="K11524"/>
      <c r="L11524"/>
      <c r="M11524"/>
      <c r="N11524"/>
      <c r="O11524"/>
    </row>
    <row r="11525" spans="1:15">
      <c r="A11525"/>
      <c r="B11525"/>
      <c r="C11525"/>
      <c r="D11525" s="67"/>
      <c r="E11525"/>
      <c r="F11525"/>
      <c r="G11525"/>
      <c r="H11525" s="67"/>
      <c r="I11525"/>
      <c r="J11525"/>
      <c r="K11525"/>
      <c r="L11525"/>
      <c r="M11525"/>
      <c r="N11525"/>
      <c r="O11525"/>
    </row>
    <row r="11526" spans="1:15">
      <c r="A11526"/>
      <c r="B11526"/>
      <c r="C11526"/>
      <c r="D11526" s="67"/>
      <c r="E11526"/>
      <c r="F11526"/>
      <c r="G11526"/>
      <c r="H11526" s="67"/>
      <c r="I11526"/>
      <c r="J11526"/>
      <c r="K11526"/>
      <c r="L11526"/>
      <c r="M11526"/>
      <c r="N11526"/>
      <c r="O11526"/>
    </row>
    <row r="11527" spans="1:15">
      <c r="A11527"/>
      <c r="B11527"/>
      <c r="C11527"/>
      <c r="D11527" s="67"/>
      <c r="E11527"/>
      <c r="F11527"/>
      <c r="G11527"/>
      <c r="H11527" s="67"/>
      <c r="I11527"/>
      <c r="J11527"/>
      <c r="K11527"/>
      <c r="L11527"/>
      <c r="M11527"/>
      <c r="N11527"/>
      <c r="O11527"/>
    </row>
    <row r="11528" spans="1:15">
      <c r="A11528"/>
      <c r="B11528"/>
      <c r="C11528"/>
      <c r="D11528" s="67"/>
      <c r="E11528"/>
      <c r="F11528"/>
      <c r="G11528"/>
      <c r="H11528" s="67"/>
      <c r="I11528"/>
      <c r="J11528"/>
      <c r="K11528"/>
      <c r="L11528"/>
      <c r="M11528"/>
      <c r="N11528"/>
      <c r="O11528"/>
    </row>
    <row r="11529" spans="1:15">
      <c r="A11529"/>
      <c r="B11529"/>
      <c r="C11529"/>
      <c r="D11529" s="67"/>
      <c r="E11529"/>
      <c r="F11529"/>
      <c r="G11529"/>
      <c r="H11529" s="67"/>
      <c r="I11529"/>
      <c r="J11529"/>
      <c r="K11529"/>
      <c r="L11529"/>
      <c r="M11529"/>
      <c r="N11529"/>
      <c r="O11529"/>
    </row>
    <row r="11530" spans="1:15">
      <c r="A11530"/>
      <c r="B11530"/>
      <c r="C11530"/>
      <c r="D11530" s="67"/>
      <c r="E11530"/>
      <c r="F11530"/>
      <c r="G11530"/>
      <c r="H11530" s="67"/>
      <c r="I11530"/>
      <c r="J11530"/>
      <c r="K11530"/>
      <c r="L11530"/>
      <c r="M11530"/>
      <c r="N11530"/>
      <c r="O11530"/>
    </row>
    <row r="11531" spans="1:15">
      <c r="A11531"/>
      <c r="B11531"/>
      <c r="C11531"/>
      <c r="D11531" s="67"/>
      <c r="E11531"/>
      <c r="F11531"/>
      <c r="G11531"/>
      <c r="H11531" s="67"/>
      <c r="I11531"/>
      <c r="J11531"/>
      <c r="K11531"/>
      <c r="L11531"/>
      <c r="M11531"/>
      <c r="N11531"/>
      <c r="O11531"/>
    </row>
    <row r="11532" spans="1:15">
      <c r="A11532"/>
      <c r="B11532"/>
      <c r="C11532"/>
      <c r="D11532" s="67"/>
      <c r="E11532"/>
      <c r="F11532"/>
      <c r="G11532"/>
      <c r="H11532" s="67"/>
      <c r="I11532"/>
      <c r="J11532"/>
      <c r="K11532"/>
      <c r="L11532"/>
      <c r="M11532"/>
      <c r="N11532"/>
      <c r="O11532"/>
    </row>
    <row r="11533" spans="1:15">
      <c r="A11533"/>
      <c r="B11533"/>
      <c r="C11533"/>
      <c r="D11533" s="67"/>
      <c r="E11533"/>
      <c r="F11533"/>
      <c r="G11533"/>
      <c r="H11533" s="67"/>
      <c r="I11533"/>
      <c r="J11533"/>
      <c r="K11533"/>
      <c r="L11533"/>
      <c r="M11533"/>
      <c r="N11533"/>
      <c r="O11533"/>
    </row>
    <row r="11534" spans="1:15">
      <c r="A11534"/>
      <c r="B11534"/>
      <c r="C11534"/>
      <c r="D11534" s="67"/>
      <c r="E11534"/>
      <c r="F11534"/>
      <c r="G11534"/>
      <c r="H11534" s="67"/>
      <c r="I11534"/>
      <c r="J11534"/>
      <c r="K11534"/>
      <c r="L11534"/>
      <c r="M11534"/>
      <c r="N11534"/>
      <c r="O11534"/>
    </row>
    <row r="11535" spans="1:15">
      <c r="A11535"/>
      <c r="B11535"/>
      <c r="C11535"/>
      <c r="D11535" s="67"/>
      <c r="E11535"/>
      <c r="F11535"/>
      <c r="G11535"/>
      <c r="H11535" s="67"/>
      <c r="I11535"/>
      <c r="J11535"/>
      <c r="K11535"/>
      <c r="L11535"/>
      <c r="M11535"/>
      <c r="N11535"/>
      <c r="O11535"/>
    </row>
    <row r="11536" spans="1:15">
      <c r="A11536"/>
      <c r="B11536"/>
      <c r="C11536"/>
      <c r="D11536" s="67"/>
      <c r="E11536"/>
      <c r="F11536"/>
      <c r="G11536"/>
      <c r="H11536" s="67"/>
      <c r="I11536"/>
      <c r="J11536"/>
      <c r="K11536"/>
      <c r="L11536"/>
      <c r="M11536"/>
      <c r="N11536"/>
      <c r="O11536"/>
    </row>
    <row r="11537" spans="1:15">
      <c r="A11537"/>
      <c r="B11537"/>
      <c r="C11537"/>
      <c r="D11537" s="67"/>
      <c r="E11537"/>
      <c r="F11537"/>
      <c r="G11537"/>
      <c r="H11537" s="67"/>
      <c r="I11537"/>
      <c r="J11537"/>
      <c r="K11537"/>
      <c r="L11537"/>
      <c r="M11537"/>
      <c r="N11537"/>
      <c r="O11537"/>
    </row>
    <row r="11538" spans="1:15">
      <c r="A11538"/>
      <c r="B11538"/>
      <c r="C11538"/>
      <c r="D11538" s="67"/>
      <c r="E11538"/>
      <c r="F11538"/>
      <c r="G11538"/>
      <c r="H11538" s="67"/>
      <c r="I11538"/>
      <c r="J11538"/>
      <c r="K11538"/>
      <c r="L11538"/>
      <c r="M11538"/>
      <c r="N11538"/>
      <c r="O11538"/>
    </row>
    <row r="11539" spans="1:15">
      <c r="A11539"/>
      <c r="B11539"/>
      <c r="C11539"/>
      <c r="D11539" s="67"/>
      <c r="E11539"/>
      <c r="F11539"/>
      <c r="G11539"/>
      <c r="H11539" s="67"/>
      <c r="I11539"/>
      <c r="J11539"/>
      <c r="K11539"/>
      <c r="L11539"/>
      <c r="M11539"/>
      <c r="N11539"/>
      <c r="O11539"/>
    </row>
    <row r="11540" spans="1:15">
      <c r="A11540"/>
      <c r="B11540"/>
      <c r="C11540"/>
      <c r="D11540" s="67"/>
      <c r="E11540"/>
      <c r="F11540"/>
      <c r="G11540"/>
      <c r="H11540" s="67"/>
      <c r="I11540"/>
      <c r="J11540"/>
      <c r="K11540"/>
      <c r="L11540"/>
      <c r="M11540"/>
      <c r="N11540"/>
      <c r="O11540"/>
    </row>
    <row r="11541" spans="1:15">
      <c r="A11541"/>
      <c r="B11541"/>
      <c r="C11541"/>
      <c r="D11541" s="67"/>
      <c r="E11541"/>
      <c r="F11541"/>
      <c r="G11541"/>
      <c r="H11541" s="67"/>
      <c r="I11541"/>
      <c r="J11541"/>
      <c r="K11541"/>
      <c r="L11541"/>
      <c r="M11541"/>
      <c r="N11541"/>
      <c r="O11541"/>
    </row>
    <row r="11542" spans="1:15">
      <c r="A11542"/>
      <c r="B11542"/>
      <c r="C11542"/>
      <c r="D11542" s="67"/>
      <c r="E11542"/>
      <c r="F11542"/>
      <c r="G11542"/>
      <c r="H11542" s="67"/>
      <c r="I11542"/>
      <c r="J11542"/>
      <c r="K11542"/>
      <c r="L11542"/>
      <c r="M11542"/>
      <c r="N11542"/>
      <c r="O11542"/>
    </row>
    <row r="11543" spans="1:15">
      <c r="A11543"/>
      <c r="B11543"/>
      <c r="C11543"/>
      <c r="D11543" s="67"/>
      <c r="E11543"/>
      <c r="F11543"/>
      <c r="G11543"/>
      <c r="H11543" s="67"/>
      <c r="I11543"/>
      <c r="J11543"/>
      <c r="K11543"/>
      <c r="L11543"/>
      <c r="M11543"/>
      <c r="N11543"/>
      <c r="O11543"/>
    </row>
    <row r="11544" spans="1:15">
      <c r="A11544"/>
      <c r="B11544"/>
      <c r="C11544"/>
      <c r="D11544" s="67"/>
      <c r="E11544"/>
      <c r="F11544"/>
      <c r="G11544"/>
      <c r="H11544" s="67"/>
      <c r="I11544"/>
      <c r="J11544"/>
      <c r="K11544"/>
      <c r="L11544"/>
      <c r="M11544"/>
      <c r="N11544"/>
      <c r="O11544"/>
    </row>
    <row r="11545" spans="1:15">
      <c r="A11545"/>
      <c r="B11545"/>
      <c r="C11545"/>
      <c r="D11545" s="67"/>
      <c r="E11545"/>
      <c r="F11545"/>
      <c r="G11545"/>
      <c r="H11545" s="67"/>
      <c r="I11545"/>
      <c r="J11545"/>
      <c r="K11545"/>
      <c r="L11545"/>
      <c r="M11545"/>
      <c r="N11545"/>
      <c r="O11545"/>
    </row>
    <row r="11546" spans="1:15">
      <c r="A11546"/>
      <c r="B11546"/>
      <c r="C11546"/>
      <c r="D11546" s="67"/>
      <c r="E11546"/>
      <c r="F11546"/>
      <c r="G11546"/>
      <c r="H11546" s="67"/>
      <c r="I11546"/>
      <c r="J11546"/>
      <c r="K11546"/>
      <c r="L11546"/>
      <c r="M11546"/>
      <c r="N11546"/>
      <c r="O11546"/>
    </row>
    <row r="11547" spans="1:15">
      <c r="A11547"/>
      <c r="B11547"/>
      <c r="C11547"/>
      <c r="D11547" s="67"/>
      <c r="E11547"/>
      <c r="F11547"/>
      <c r="G11547"/>
      <c r="H11547" s="67"/>
      <c r="I11547"/>
      <c r="J11547"/>
      <c r="K11547"/>
      <c r="L11547"/>
      <c r="M11547"/>
      <c r="N11547"/>
      <c r="O11547"/>
    </row>
    <row r="11548" spans="1:15">
      <c r="A11548"/>
      <c r="B11548"/>
      <c r="C11548"/>
      <c r="D11548" s="67"/>
      <c r="E11548"/>
      <c r="F11548"/>
      <c r="G11548"/>
      <c r="H11548" s="67"/>
      <c r="I11548"/>
      <c r="J11548"/>
      <c r="K11548"/>
      <c r="L11548"/>
      <c r="M11548"/>
      <c r="N11548"/>
      <c r="O11548"/>
    </row>
    <row r="11549" spans="1:15">
      <c r="A11549"/>
      <c r="B11549"/>
      <c r="C11549"/>
      <c r="D11549" s="67"/>
      <c r="E11549"/>
      <c r="F11549"/>
      <c r="G11549"/>
      <c r="H11549" s="67"/>
      <c r="I11549"/>
      <c r="J11549"/>
      <c r="K11549"/>
      <c r="L11549"/>
      <c r="M11549"/>
      <c r="N11549"/>
      <c r="O11549"/>
    </row>
    <row r="11550" spans="1:15">
      <c r="A11550"/>
      <c r="B11550"/>
      <c r="C11550"/>
      <c r="D11550" s="67"/>
      <c r="E11550"/>
      <c r="F11550"/>
      <c r="G11550"/>
      <c r="H11550" s="67"/>
      <c r="I11550"/>
      <c r="J11550"/>
      <c r="K11550"/>
      <c r="L11550"/>
      <c r="M11550"/>
      <c r="N11550"/>
      <c r="O11550"/>
    </row>
    <row r="11551" spans="1:15">
      <c r="A11551"/>
      <c r="B11551"/>
      <c r="C11551"/>
      <c r="D11551" s="67"/>
      <c r="E11551"/>
      <c r="F11551"/>
      <c r="G11551"/>
      <c r="H11551" s="67"/>
      <c r="I11551"/>
      <c r="J11551"/>
      <c r="K11551"/>
      <c r="L11551"/>
      <c r="M11551"/>
      <c r="N11551"/>
      <c r="O11551"/>
    </row>
    <row r="11552" spans="1:15">
      <c r="A11552"/>
      <c r="B11552"/>
      <c r="C11552"/>
      <c r="D11552" s="67"/>
      <c r="E11552"/>
      <c r="F11552"/>
      <c r="G11552"/>
      <c r="H11552" s="67"/>
      <c r="I11552"/>
      <c r="J11552"/>
      <c r="K11552"/>
      <c r="L11552"/>
      <c r="M11552"/>
      <c r="N11552"/>
      <c r="O11552"/>
    </row>
    <row r="11553" spans="1:15">
      <c r="A11553"/>
      <c r="B11553"/>
      <c r="C11553"/>
      <c r="D11553" s="67"/>
      <c r="E11553"/>
      <c r="F11553"/>
      <c r="G11553"/>
      <c r="H11553" s="67"/>
      <c r="I11553"/>
      <c r="J11553"/>
      <c r="K11553"/>
      <c r="L11553"/>
      <c r="M11553"/>
      <c r="N11553"/>
      <c r="O11553"/>
    </row>
    <row r="11554" spans="1:15">
      <c r="A11554"/>
      <c r="B11554"/>
      <c r="C11554"/>
      <c r="D11554" s="67"/>
      <c r="E11554"/>
      <c r="F11554"/>
      <c r="G11554"/>
      <c r="H11554" s="67"/>
      <c r="I11554"/>
      <c r="J11554"/>
      <c r="K11554"/>
      <c r="L11554"/>
      <c r="M11554"/>
      <c r="N11554"/>
      <c r="O11554"/>
    </row>
    <row r="11555" spans="1:15">
      <c r="A11555"/>
      <c r="B11555"/>
      <c r="C11555"/>
      <c r="D11555" s="67"/>
      <c r="E11555"/>
      <c r="F11555"/>
      <c r="G11555"/>
      <c r="H11555" s="67"/>
      <c r="I11555"/>
      <c r="J11555"/>
      <c r="K11555"/>
      <c r="L11555"/>
      <c r="M11555"/>
      <c r="N11555"/>
      <c r="O11555"/>
    </row>
    <row r="11556" spans="1:15">
      <c r="A11556"/>
      <c r="B11556"/>
      <c r="C11556"/>
      <c r="D11556" s="67"/>
      <c r="E11556"/>
      <c r="F11556"/>
      <c r="G11556"/>
      <c r="H11556" s="67"/>
      <c r="I11556"/>
      <c r="J11556"/>
      <c r="K11556"/>
      <c r="L11556"/>
      <c r="M11556"/>
      <c r="N11556"/>
      <c r="O11556"/>
    </row>
    <row r="11557" spans="1:15">
      <c r="A11557"/>
      <c r="B11557"/>
      <c r="C11557"/>
      <c r="D11557" s="67"/>
      <c r="E11557"/>
      <c r="F11557"/>
      <c r="G11557"/>
      <c r="H11557" s="67"/>
      <c r="I11557"/>
      <c r="J11557"/>
      <c r="K11557"/>
      <c r="L11557"/>
      <c r="M11557"/>
      <c r="N11557"/>
      <c r="O11557"/>
    </row>
    <row r="11558" spans="1:15">
      <c r="A11558"/>
      <c r="B11558"/>
      <c r="C11558"/>
      <c r="D11558" s="67"/>
      <c r="E11558"/>
      <c r="F11558"/>
      <c r="G11558"/>
      <c r="H11558" s="67"/>
      <c r="I11558"/>
      <c r="J11558"/>
      <c r="K11558"/>
      <c r="L11558"/>
      <c r="M11558"/>
      <c r="N11558"/>
      <c r="O11558"/>
    </row>
    <row r="11559" spans="1:15">
      <c r="A11559"/>
      <c r="B11559"/>
      <c r="C11559"/>
      <c r="D11559" s="67"/>
      <c r="E11559"/>
      <c r="F11559"/>
      <c r="G11559"/>
      <c r="H11559" s="67"/>
      <c r="I11559"/>
      <c r="J11559"/>
      <c r="K11559"/>
      <c r="L11559"/>
      <c r="M11559"/>
      <c r="N11559"/>
      <c r="O11559"/>
    </row>
    <row r="11560" spans="1:15">
      <c r="A11560"/>
      <c r="B11560"/>
      <c r="C11560"/>
      <c r="D11560" s="67"/>
      <c r="E11560"/>
      <c r="F11560"/>
      <c r="G11560"/>
      <c r="H11560" s="67"/>
      <c r="I11560"/>
      <c r="J11560"/>
      <c r="K11560"/>
      <c r="L11560"/>
      <c r="M11560"/>
      <c r="N11560"/>
      <c r="O11560"/>
    </row>
    <row r="11561" spans="1:15">
      <c r="A11561"/>
      <c r="B11561"/>
      <c r="C11561"/>
      <c r="D11561" s="67"/>
      <c r="E11561"/>
      <c r="F11561"/>
      <c r="G11561"/>
      <c r="H11561" s="67"/>
      <c r="I11561"/>
      <c r="J11561"/>
      <c r="K11561"/>
      <c r="L11561"/>
      <c r="M11561"/>
      <c r="N11561"/>
      <c r="O11561"/>
    </row>
    <row r="11562" spans="1:15">
      <c r="A11562"/>
      <c r="B11562"/>
      <c r="C11562"/>
      <c r="D11562" s="67"/>
      <c r="E11562"/>
      <c r="F11562"/>
      <c r="G11562"/>
      <c r="H11562" s="67"/>
      <c r="I11562"/>
      <c r="J11562"/>
      <c r="K11562"/>
      <c r="L11562"/>
      <c r="M11562"/>
      <c r="N11562"/>
      <c r="O11562"/>
    </row>
    <row r="11563" spans="1:15">
      <c r="A11563"/>
      <c r="B11563"/>
      <c r="C11563"/>
      <c r="D11563" s="67"/>
      <c r="E11563"/>
      <c r="F11563"/>
      <c r="G11563"/>
      <c r="H11563" s="67"/>
      <c r="I11563"/>
      <c r="J11563"/>
      <c r="K11563"/>
      <c r="L11563"/>
      <c r="M11563"/>
      <c r="N11563"/>
      <c r="O11563"/>
    </row>
    <row r="11564" spans="1:15">
      <c r="A11564"/>
      <c r="B11564"/>
      <c r="C11564"/>
      <c r="D11564" s="67"/>
      <c r="E11564"/>
      <c r="F11564"/>
      <c r="G11564"/>
      <c r="H11564" s="67"/>
      <c r="I11564"/>
      <c r="J11564"/>
      <c r="K11564"/>
      <c r="L11564"/>
      <c r="M11564"/>
      <c r="N11564"/>
      <c r="O11564"/>
    </row>
    <row r="11565" spans="1:15">
      <c r="A11565"/>
      <c r="B11565"/>
      <c r="C11565"/>
      <c r="D11565" s="67"/>
      <c r="E11565"/>
      <c r="F11565"/>
      <c r="G11565"/>
      <c r="H11565" s="67"/>
      <c r="I11565"/>
      <c r="J11565"/>
      <c r="K11565"/>
      <c r="L11565"/>
      <c r="M11565"/>
      <c r="N11565"/>
      <c r="O11565"/>
    </row>
    <row r="11566" spans="1:15">
      <c r="A11566"/>
      <c r="B11566"/>
      <c r="C11566"/>
      <c r="D11566" s="67"/>
      <c r="E11566"/>
      <c r="F11566"/>
      <c r="G11566"/>
      <c r="H11566" s="67"/>
      <c r="I11566"/>
      <c r="J11566"/>
      <c r="K11566"/>
      <c r="L11566"/>
      <c r="M11566"/>
      <c r="N11566"/>
      <c r="O11566"/>
    </row>
    <row r="11567" spans="1:15">
      <c r="A11567"/>
      <c r="B11567"/>
      <c r="C11567"/>
      <c r="D11567" s="67"/>
      <c r="E11567"/>
      <c r="F11567"/>
      <c r="G11567"/>
      <c r="H11567" s="67"/>
      <c r="I11567"/>
      <c r="J11567"/>
      <c r="K11567"/>
      <c r="L11567"/>
      <c r="M11567"/>
      <c r="N11567"/>
      <c r="O11567"/>
    </row>
    <row r="11568" spans="1:15">
      <c r="A11568"/>
      <c r="B11568"/>
      <c r="C11568"/>
      <c r="D11568" s="67"/>
      <c r="E11568"/>
      <c r="F11568"/>
      <c r="G11568"/>
      <c r="H11568" s="67"/>
      <c r="I11568"/>
      <c r="J11568"/>
      <c r="K11568"/>
      <c r="L11568"/>
      <c r="M11568"/>
      <c r="N11568"/>
      <c r="O11568"/>
    </row>
    <row r="11569" spans="1:15">
      <c r="A11569"/>
      <c r="B11569"/>
      <c r="C11569"/>
      <c r="D11569" s="67"/>
      <c r="E11569"/>
      <c r="F11569"/>
      <c r="G11569"/>
      <c r="H11569" s="67"/>
      <c r="I11569"/>
      <c r="J11569"/>
      <c r="K11569"/>
      <c r="L11569"/>
      <c r="M11569"/>
      <c r="N11569"/>
      <c r="O11569"/>
    </row>
    <row r="11570" spans="1:15">
      <c r="A11570"/>
      <c r="B11570"/>
      <c r="C11570"/>
      <c r="D11570" s="67"/>
      <c r="E11570"/>
      <c r="F11570"/>
      <c r="G11570"/>
      <c r="H11570" s="67"/>
      <c r="I11570"/>
      <c r="J11570"/>
      <c r="K11570"/>
      <c r="L11570"/>
      <c r="M11570"/>
      <c r="N11570"/>
      <c r="O11570"/>
    </row>
    <row r="11571" spans="1:15">
      <c r="A11571"/>
      <c r="B11571"/>
      <c r="C11571"/>
      <c r="D11571" s="67"/>
      <c r="E11571"/>
      <c r="F11571"/>
      <c r="G11571"/>
      <c r="H11571" s="67"/>
      <c r="I11571"/>
      <c r="J11571"/>
      <c r="K11571"/>
      <c r="L11571"/>
      <c r="M11571"/>
      <c r="N11571"/>
      <c r="O11571"/>
    </row>
    <row r="11572" spans="1:15">
      <c r="A11572"/>
      <c r="B11572"/>
      <c r="C11572"/>
      <c r="D11572" s="67"/>
      <c r="E11572"/>
      <c r="F11572"/>
      <c r="G11572"/>
      <c r="H11572" s="67"/>
      <c r="I11572"/>
      <c r="J11572"/>
      <c r="K11572"/>
      <c r="L11572"/>
      <c r="M11572"/>
      <c r="N11572"/>
      <c r="O11572"/>
    </row>
    <row r="11573" spans="1:15">
      <c r="A11573"/>
      <c r="B11573"/>
      <c r="C11573"/>
      <c r="D11573" s="67"/>
      <c r="E11573"/>
      <c r="F11573"/>
      <c r="G11573"/>
      <c r="H11573" s="67"/>
      <c r="I11573"/>
      <c r="J11573"/>
      <c r="K11573"/>
      <c r="L11573"/>
      <c r="M11573"/>
      <c r="N11573"/>
      <c r="O11573"/>
    </row>
    <row r="11574" spans="1:15">
      <c r="A11574"/>
      <c r="B11574"/>
      <c r="C11574"/>
      <c r="D11574" s="67"/>
      <c r="E11574"/>
      <c r="F11574"/>
      <c r="G11574"/>
      <c r="H11574" s="67"/>
      <c r="I11574"/>
      <c r="J11574"/>
      <c r="K11574"/>
      <c r="L11574"/>
      <c r="M11574"/>
      <c r="N11574"/>
      <c r="O11574"/>
    </row>
    <row r="11575" spans="1:15">
      <c r="A11575"/>
      <c r="B11575"/>
      <c r="C11575"/>
      <c r="D11575" s="67"/>
      <c r="E11575"/>
      <c r="F11575"/>
      <c r="G11575"/>
      <c r="H11575" s="67"/>
      <c r="I11575"/>
      <c r="J11575"/>
      <c r="K11575"/>
      <c r="L11575"/>
      <c r="M11575"/>
      <c r="N11575"/>
      <c r="O11575"/>
    </row>
    <row r="11576" spans="1:15">
      <c r="A11576"/>
      <c r="B11576"/>
      <c r="C11576"/>
      <c r="D11576" s="67"/>
      <c r="E11576"/>
      <c r="F11576"/>
      <c r="G11576"/>
      <c r="H11576" s="67"/>
      <c r="I11576"/>
      <c r="J11576"/>
      <c r="K11576"/>
      <c r="L11576"/>
      <c r="M11576"/>
      <c r="N11576"/>
      <c r="O11576"/>
    </row>
    <row r="11577" spans="1:15">
      <c r="A11577"/>
      <c r="B11577"/>
      <c r="C11577"/>
      <c r="D11577" s="67"/>
      <c r="E11577"/>
      <c r="F11577"/>
      <c r="G11577"/>
      <c r="H11577" s="67"/>
      <c r="I11577"/>
      <c r="J11577"/>
      <c r="K11577"/>
      <c r="L11577"/>
      <c r="M11577"/>
      <c r="N11577"/>
      <c r="O11577"/>
    </row>
    <row r="11578" spans="1:15">
      <c r="A11578"/>
      <c r="B11578"/>
      <c r="C11578"/>
      <c r="D11578" s="67"/>
      <c r="E11578"/>
      <c r="F11578"/>
      <c r="G11578"/>
      <c r="H11578" s="67"/>
      <c r="I11578"/>
      <c r="J11578"/>
      <c r="K11578"/>
      <c r="L11578"/>
      <c r="M11578"/>
      <c r="N11578"/>
      <c r="O11578"/>
    </row>
    <row r="11579" spans="1:15">
      <c r="A11579"/>
      <c r="B11579"/>
      <c r="C11579"/>
      <c r="D11579" s="67"/>
      <c r="E11579"/>
      <c r="F11579"/>
      <c r="G11579"/>
      <c r="H11579" s="67"/>
      <c r="I11579"/>
      <c r="J11579"/>
      <c r="K11579"/>
      <c r="L11579"/>
      <c r="M11579"/>
      <c r="N11579"/>
      <c r="O11579"/>
    </row>
    <row r="11580" spans="1:15">
      <c r="A11580"/>
      <c r="B11580"/>
      <c r="C11580"/>
      <c r="D11580" s="67"/>
      <c r="E11580"/>
      <c r="F11580"/>
      <c r="G11580"/>
      <c r="H11580" s="67"/>
      <c r="I11580"/>
      <c r="J11580"/>
      <c r="K11580"/>
      <c r="L11580"/>
      <c r="M11580"/>
      <c r="N11580"/>
      <c r="O11580"/>
    </row>
    <row r="11581" spans="1:15">
      <c r="A11581"/>
      <c r="B11581"/>
      <c r="C11581"/>
      <c r="D11581" s="67"/>
      <c r="E11581"/>
      <c r="F11581"/>
      <c r="G11581"/>
      <c r="H11581" s="67"/>
      <c r="I11581"/>
      <c r="J11581"/>
      <c r="K11581"/>
      <c r="L11581"/>
      <c r="M11581"/>
      <c r="N11581"/>
      <c r="O11581"/>
    </row>
    <row r="11582" spans="1:15">
      <c r="A11582"/>
      <c r="B11582"/>
      <c r="C11582"/>
      <c r="D11582" s="67"/>
      <c r="E11582"/>
      <c r="F11582"/>
      <c r="G11582"/>
      <c r="H11582" s="67"/>
      <c r="I11582"/>
      <c r="J11582"/>
      <c r="K11582"/>
      <c r="L11582"/>
      <c r="M11582"/>
      <c r="N11582"/>
      <c r="O11582"/>
    </row>
    <row r="11583" spans="1:15">
      <c r="A11583"/>
      <c r="B11583"/>
      <c r="C11583"/>
      <c r="D11583" s="67"/>
      <c r="E11583"/>
      <c r="F11583"/>
      <c r="G11583"/>
      <c r="H11583" s="67"/>
      <c r="I11583"/>
      <c r="J11583"/>
      <c r="K11583"/>
      <c r="L11583"/>
      <c r="M11583"/>
      <c r="N11583"/>
      <c r="O11583"/>
    </row>
    <row r="11584" spans="1:15">
      <c r="A11584"/>
      <c r="B11584"/>
      <c r="C11584"/>
      <c r="D11584" s="67"/>
      <c r="E11584"/>
      <c r="F11584"/>
      <c r="G11584"/>
      <c r="H11584" s="67"/>
      <c r="I11584"/>
      <c r="J11584"/>
      <c r="K11584"/>
      <c r="L11584"/>
      <c r="M11584"/>
      <c r="N11584"/>
      <c r="O11584"/>
    </row>
    <row r="11585" spans="1:15">
      <c r="A11585"/>
      <c r="B11585"/>
      <c r="C11585"/>
      <c r="D11585" s="67"/>
      <c r="E11585"/>
      <c r="F11585"/>
      <c r="G11585"/>
      <c r="H11585" s="67"/>
      <c r="I11585"/>
      <c r="J11585"/>
      <c r="K11585"/>
      <c r="L11585"/>
      <c r="M11585"/>
      <c r="N11585"/>
      <c r="O11585"/>
    </row>
    <row r="11586" spans="1:15">
      <c r="A11586"/>
      <c r="B11586"/>
      <c r="C11586"/>
      <c r="D11586" s="67"/>
      <c r="E11586"/>
      <c r="F11586"/>
      <c r="G11586"/>
      <c r="H11586" s="67"/>
      <c r="I11586"/>
      <c r="J11586"/>
      <c r="K11586"/>
      <c r="L11586"/>
      <c r="M11586"/>
      <c r="N11586"/>
      <c r="O11586"/>
    </row>
    <row r="11587" spans="1:15">
      <c r="A11587"/>
      <c r="B11587"/>
      <c r="C11587"/>
      <c r="D11587" s="67"/>
      <c r="E11587"/>
      <c r="F11587"/>
      <c r="G11587"/>
      <c r="H11587" s="67"/>
      <c r="I11587"/>
      <c r="J11587"/>
      <c r="K11587"/>
      <c r="L11587"/>
      <c r="M11587"/>
      <c r="N11587"/>
      <c r="O11587"/>
    </row>
    <row r="11588" spans="1:15">
      <c r="A11588"/>
      <c r="B11588"/>
      <c r="C11588"/>
      <c r="D11588" s="67"/>
      <c r="E11588"/>
      <c r="F11588"/>
      <c r="G11588"/>
      <c r="H11588" s="67"/>
      <c r="I11588"/>
      <c r="J11588"/>
      <c r="K11588"/>
      <c r="L11588"/>
      <c r="M11588"/>
      <c r="N11588"/>
      <c r="O11588"/>
    </row>
    <row r="11589" spans="1:15">
      <c r="A11589"/>
      <c r="B11589"/>
      <c r="C11589"/>
      <c r="D11589" s="67"/>
      <c r="E11589"/>
      <c r="F11589"/>
      <c r="G11589"/>
      <c r="H11589" s="67"/>
      <c r="I11589"/>
      <c r="J11589"/>
      <c r="K11589"/>
      <c r="L11589"/>
      <c r="M11589"/>
      <c r="N11589"/>
      <c r="O11589"/>
    </row>
    <row r="11590" spans="1:15">
      <c r="A11590"/>
      <c r="B11590"/>
      <c r="C11590"/>
      <c r="D11590" s="67"/>
      <c r="E11590"/>
      <c r="F11590"/>
      <c r="G11590"/>
      <c r="H11590" s="67"/>
      <c r="I11590"/>
      <c r="J11590"/>
      <c r="K11590"/>
      <c r="L11590"/>
      <c r="M11590"/>
      <c r="N11590"/>
      <c r="O11590"/>
    </row>
    <row r="11591" spans="1:15">
      <c r="A11591"/>
      <c r="B11591"/>
      <c r="C11591"/>
      <c r="D11591" s="67"/>
      <c r="E11591"/>
      <c r="F11591"/>
      <c r="G11591"/>
      <c r="H11591" s="67"/>
      <c r="I11591"/>
      <c r="J11591"/>
      <c r="K11591"/>
      <c r="L11591"/>
      <c r="M11591"/>
      <c r="N11591"/>
      <c r="O11591"/>
    </row>
    <row r="11592" spans="1:15">
      <c r="A11592"/>
      <c r="B11592"/>
      <c r="C11592"/>
      <c r="D11592" s="67"/>
      <c r="E11592"/>
      <c r="F11592"/>
      <c r="G11592"/>
      <c r="H11592" s="67"/>
      <c r="I11592"/>
      <c r="J11592"/>
      <c r="K11592"/>
      <c r="L11592"/>
      <c r="M11592"/>
      <c r="N11592"/>
      <c r="O11592"/>
    </row>
    <row r="11593" spans="1:15">
      <c r="A11593"/>
      <c r="B11593"/>
      <c r="C11593"/>
      <c r="D11593" s="67"/>
      <c r="E11593"/>
      <c r="F11593"/>
      <c r="G11593"/>
      <c r="H11593" s="67"/>
      <c r="I11593"/>
      <c r="J11593"/>
      <c r="K11593"/>
      <c r="L11593"/>
      <c r="M11593"/>
      <c r="N11593"/>
      <c r="O11593"/>
    </row>
    <row r="11594" spans="1:15">
      <c r="A11594"/>
      <c r="B11594"/>
      <c r="C11594"/>
      <c r="D11594" s="67"/>
      <c r="E11594"/>
      <c r="F11594"/>
      <c r="G11594"/>
      <c r="H11594" s="67"/>
      <c r="I11594"/>
      <c r="J11594"/>
      <c r="K11594"/>
      <c r="L11594"/>
      <c r="M11594"/>
      <c r="N11594"/>
      <c r="O11594"/>
    </row>
    <row r="11595" spans="1:15">
      <c r="A11595"/>
      <c r="B11595"/>
      <c r="C11595"/>
      <c r="D11595" s="67"/>
      <c r="E11595"/>
      <c r="F11595"/>
      <c r="G11595"/>
      <c r="H11595" s="67"/>
      <c r="I11595"/>
      <c r="J11595"/>
      <c r="K11595"/>
      <c r="L11595"/>
      <c r="M11595"/>
      <c r="N11595"/>
      <c r="O11595"/>
    </row>
    <row r="11596" spans="1:15">
      <c r="A11596"/>
      <c r="B11596"/>
      <c r="C11596"/>
      <c r="D11596" s="67"/>
      <c r="E11596"/>
      <c r="F11596"/>
      <c r="G11596"/>
      <c r="H11596" s="67"/>
      <c r="I11596"/>
      <c r="J11596"/>
      <c r="K11596"/>
      <c r="L11596"/>
      <c r="M11596"/>
      <c r="N11596"/>
      <c r="O11596"/>
    </row>
    <row r="11597" spans="1:15">
      <c r="A11597"/>
      <c r="B11597"/>
      <c r="C11597"/>
      <c r="D11597" s="67"/>
      <c r="E11597"/>
      <c r="F11597"/>
      <c r="G11597"/>
      <c r="H11597" s="67"/>
      <c r="I11597"/>
      <c r="J11597"/>
      <c r="K11597"/>
      <c r="L11597"/>
      <c r="M11597"/>
      <c r="N11597"/>
      <c r="O11597"/>
    </row>
    <row r="11598" spans="1:15">
      <c r="A11598"/>
      <c r="B11598"/>
      <c r="C11598"/>
      <c r="D11598" s="67"/>
      <c r="E11598"/>
      <c r="F11598"/>
      <c r="G11598"/>
      <c r="H11598" s="67"/>
      <c r="I11598"/>
      <c r="J11598"/>
      <c r="K11598"/>
      <c r="L11598"/>
      <c r="M11598"/>
      <c r="N11598"/>
      <c r="O11598"/>
    </row>
    <row r="11599" spans="1:15">
      <c r="A11599"/>
      <c r="B11599"/>
      <c r="C11599"/>
      <c r="D11599" s="67"/>
      <c r="E11599"/>
      <c r="F11599"/>
      <c r="G11599"/>
      <c r="H11599" s="67"/>
      <c r="I11599"/>
      <c r="J11599"/>
      <c r="K11599"/>
      <c r="L11599"/>
      <c r="M11599"/>
      <c r="N11599"/>
      <c r="O11599"/>
    </row>
    <row r="11600" spans="1:15">
      <c r="A11600"/>
      <c r="B11600"/>
      <c r="C11600"/>
      <c r="D11600" s="67"/>
      <c r="E11600"/>
      <c r="F11600"/>
      <c r="G11600"/>
      <c r="H11600" s="67"/>
      <c r="I11600"/>
      <c r="J11600"/>
      <c r="K11600"/>
      <c r="L11600"/>
      <c r="M11600"/>
      <c r="N11600"/>
      <c r="O11600"/>
    </row>
    <row r="11601" spans="1:15">
      <c r="A11601"/>
      <c r="B11601"/>
      <c r="C11601"/>
      <c r="D11601" s="67"/>
      <c r="E11601"/>
      <c r="F11601"/>
      <c r="G11601"/>
      <c r="H11601" s="67"/>
      <c r="I11601"/>
      <c r="J11601"/>
      <c r="K11601"/>
      <c r="L11601"/>
      <c r="M11601"/>
      <c r="N11601"/>
      <c r="O11601"/>
    </row>
    <row r="11602" spans="1:15">
      <c r="A11602"/>
      <c r="B11602"/>
      <c r="C11602"/>
      <c r="D11602" s="67"/>
      <c r="E11602"/>
      <c r="F11602"/>
      <c r="G11602"/>
      <c r="H11602" s="67"/>
      <c r="I11602"/>
      <c r="J11602"/>
      <c r="K11602"/>
      <c r="L11602"/>
      <c r="M11602"/>
      <c r="N11602"/>
      <c r="O11602"/>
    </row>
    <row r="11603" spans="1:15">
      <c r="A11603"/>
      <c r="B11603"/>
      <c r="C11603"/>
      <c r="D11603" s="67"/>
      <c r="E11603"/>
      <c r="F11603"/>
      <c r="G11603"/>
      <c r="H11603" s="67"/>
      <c r="I11603"/>
      <c r="J11603"/>
      <c r="K11603"/>
      <c r="L11603"/>
      <c r="M11603"/>
      <c r="N11603"/>
      <c r="O11603"/>
    </row>
    <row r="11604" spans="1:15">
      <c r="A11604"/>
      <c r="B11604"/>
      <c r="C11604"/>
      <c r="D11604" s="67"/>
      <c r="E11604"/>
      <c r="F11604"/>
      <c r="G11604"/>
      <c r="H11604" s="67"/>
      <c r="I11604"/>
      <c r="J11604"/>
      <c r="K11604"/>
      <c r="L11604"/>
      <c r="M11604"/>
      <c r="N11604"/>
      <c r="O11604"/>
    </row>
    <row r="11605" spans="1:15">
      <c r="A11605"/>
      <c r="B11605"/>
      <c r="C11605"/>
      <c r="D11605" s="67"/>
      <c r="E11605"/>
      <c r="F11605"/>
      <c r="G11605"/>
      <c r="H11605" s="67"/>
      <c r="I11605"/>
      <c r="J11605"/>
      <c r="K11605"/>
      <c r="L11605"/>
      <c r="M11605"/>
      <c r="N11605"/>
      <c r="O11605"/>
    </row>
    <row r="11606" spans="1:15">
      <c r="A11606"/>
      <c r="B11606"/>
      <c r="C11606"/>
      <c r="D11606" s="67"/>
      <c r="E11606"/>
      <c r="F11606"/>
      <c r="G11606"/>
      <c r="H11606" s="67"/>
      <c r="I11606"/>
      <c r="J11606"/>
      <c r="K11606"/>
      <c r="L11606"/>
      <c r="M11606"/>
      <c r="N11606"/>
      <c r="O11606"/>
    </row>
    <row r="11607" spans="1:15">
      <c r="A11607"/>
      <c r="B11607"/>
      <c r="C11607"/>
      <c r="D11607" s="67"/>
      <c r="E11607"/>
      <c r="F11607"/>
      <c r="G11607"/>
      <c r="H11607" s="67"/>
      <c r="I11607"/>
      <c r="J11607"/>
      <c r="K11607"/>
      <c r="L11607"/>
      <c r="M11607"/>
      <c r="N11607"/>
      <c r="O11607"/>
    </row>
    <row r="11608" spans="1:15">
      <c r="A11608"/>
      <c r="B11608"/>
      <c r="C11608"/>
      <c r="D11608" s="67"/>
      <c r="E11608"/>
      <c r="F11608"/>
      <c r="G11608"/>
      <c r="H11608" s="67"/>
      <c r="I11608"/>
      <c r="J11608"/>
      <c r="K11608"/>
      <c r="L11608"/>
      <c r="M11608"/>
      <c r="N11608"/>
      <c r="O11608"/>
    </row>
    <row r="11609" spans="1:15">
      <c r="A11609"/>
      <c r="B11609"/>
      <c r="C11609"/>
      <c r="D11609" s="67"/>
      <c r="E11609"/>
      <c r="F11609"/>
      <c r="G11609"/>
      <c r="H11609" s="67"/>
      <c r="I11609"/>
      <c r="J11609"/>
      <c r="K11609"/>
      <c r="L11609"/>
      <c r="M11609"/>
      <c r="N11609"/>
      <c r="O11609"/>
    </row>
    <row r="11610" spans="1:15">
      <c r="A11610"/>
      <c r="B11610"/>
      <c r="C11610"/>
      <c r="D11610" s="67"/>
      <c r="E11610"/>
      <c r="F11610"/>
      <c r="G11610"/>
      <c r="H11610" s="67"/>
      <c r="I11610"/>
      <c r="J11610"/>
      <c r="K11610"/>
      <c r="L11610"/>
      <c r="M11610"/>
      <c r="N11610"/>
      <c r="O11610"/>
    </row>
    <row r="11611" spans="1:15">
      <c r="A11611"/>
      <c r="B11611"/>
      <c r="C11611"/>
      <c r="D11611" s="67"/>
      <c r="E11611"/>
      <c r="F11611"/>
      <c r="G11611"/>
      <c r="H11611" s="67"/>
      <c r="I11611"/>
      <c r="J11611"/>
      <c r="K11611"/>
      <c r="L11611"/>
      <c r="M11611"/>
      <c r="N11611"/>
      <c r="O11611"/>
    </row>
    <row r="11612" spans="1:15">
      <c r="A11612"/>
      <c r="B11612"/>
      <c r="C11612"/>
      <c r="D11612" s="67"/>
      <c r="E11612"/>
      <c r="F11612"/>
      <c r="G11612"/>
      <c r="H11612" s="67"/>
      <c r="I11612"/>
      <c r="J11612"/>
      <c r="K11612"/>
      <c r="L11612"/>
      <c r="M11612"/>
      <c r="N11612"/>
      <c r="O11612"/>
    </row>
    <row r="11613" spans="1:15">
      <c r="A11613"/>
      <c r="B11613"/>
      <c r="C11613"/>
      <c r="D11613" s="67"/>
      <c r="E11613"/>
      <c r="F11613"/>
      <c r="G11613"/>
      <c r="H11613" s="67"/>
      <c r="I11613"/>
      <c r="J11613"/>
      <c r="K11613"/>
      <c r="L11613"/>
      <c r="M11613"/>
      <c r="N11613"/>
      <c r="O11613"/>
    </row>
    <row r="11614" spans="1:15">
      <c r="A11614"/>
      <c r="B11614"/>
      <c r="C11614"/>
      <c r="D11614" s="67"/>
      <c r="E11614"/>
      <c r="F11614"/>
      <c r="G11614"/>
      <c r="H11614" s="67"/>
      <c r="I11614"/>
      <c r="J11614"/>
      <c r="K11614"/>
      <c r="L11614"/>
      <c r="M11614"/>
      <c r="N11614"/>
      <c r="O11614"/>
    </row>
    <row r="11615" spans="1:15">
      <c r="A11615"/>
      <c r="B11615"/>
      <c r="C11615"/>
      <c r="D11615" s="67"/>
      <c r="E11615"/>
      <c r="F11615"/>
      <c r="G11615"/>
      <c r="H11615" s="67"/>
      <c r="I11615"/>
      <c r="J11615"/>
      <c r="K11615"/>
      <c r="L11615"/>
      <c r="M11615"/>
      <c r="N11615"/>
      <c r="O11615"/>
    </row>
    <row r="11616" spans="1:15">
      <c r="A11616"/>
      <c r="B11616"/>
      <c r="C11616"/>
      <c r="D11616" s="67"/>
      <c r="E11616"/>
      <c r="F11616"/>
      <c r="G11616"/>
      <c r="H11616" s="67"/>
      <c r="I11616"/>
      <c r="J11616"/>
      <c r="K11616"/>
      <c r="L11616"/>
      <c r="M11616"/>
      <c r="N11616"/>
      <c r="O11616"/>
    </row>
    <row r="11617" spans="1:15">
      <c r="A11617"/>
      <c r="B11617"/>
      <c r="C11617"/>
      <c r="D11617" s="67"/>
      <c r="E11617"/>
      <c r="F11617"/>
      <c r="G11617"/>
      <c r="H11617" s="67"/>
      <c r="I11617"/>
      <c r="J11617"/>
      <c r="K11617"/>
      <c r="L11617"/>
      <c r="M11617"/>
      <c r="N11617"/>
      <c r="O11617"/>
    </row>
    <row r="11618" spans="1:15">
      <c r="A11618"/>
      <c r="B11618"/>
      <c r="C11618"/>
      <c r="D11618" s="67"/>
      <c r="E11618"/>
      <c r="F11618"/>
      <c r="G11618"/>
      <c r="H11618" s="67"/>
      <c r="I11618"/>
      <c r="J11618"/>
      <c r="K11618"/>
      <c r="L11618"/>
      <c r="M11618"/>
      <c r="N11618"/>
      <c r="O11618"/>
    </row>
    <row r="11619" spans="1:15">
      <c r="A11619"/>
      <c r="B11619"/>
      <c r="C11619"/>
      <c r="D11619" s="67"/>
      <c r="E11619"/>
      <c r="F11619"/>
      <c r="G11619"/>
      <c r="H11619" s="67"/>
      <c r="I11619"/>
      <c r="J11619"/>
      <c r="K11619"/>
      <c r="L11619"/>
      <c r="M11619"/>
      <c r="N11619"/>
      <c r="O11619"/>
    </row>
    <row r="11620" spans="1:15">
      <c r="A11620"/>
      <c r="B11620"/>
      <c r="C11620"/>
      <c r="D11620" s="67"/>
      <c r="E11620"/>
      <c r="F11620"/>
      <c r="G11620"/>
      <c r="H11620" s="67"/>
      <c r="I11620"/>
      <c r="J11620"/>
      <c r="K11620"/>
      <c r="L11620"/>
      <c r="M11620"/>
      <c r="N11620"/>
      <c r="O11620"/>
    </row>
    <row r="11621" spans="1:15">
      <c r="A11621"/>
      <c r="B11621"/>
      <c r="C11621"/>
      <c r="D11621" s="67"/>
      <c r="E11621"/>
      <c r="F11621"/>
      <c r="G11621"/>
      <c r="H11621" s="67"/>
      <c r="I11621"/>
      <c r="J11621"/>
      <c r="K11621"/>
      <c r="L11621"/>
      <c r="M11621"/>
      <c r="N11621"/>
      <c r="O11621"/>
    </row>
    <row r="11622" spans="1:15">
      <c r="A11622"/>
      <c r="B11622"/>
      <c r="C11622"/>
      <c r="D11622" s="67"/>
      <c r="E11622"/>
      <c r="F11622"/>
      <c r="G11622"/>
      <c r="H11622" s="67"/>
      <c r="I11622"/>
      <c r="J11622"/>
      <c r="K11622"/>
      <c r="L11622"/>
      <c r="M11622"/>
      <c r="N11622"/>
      <c r="O11622"/>
    </row>
    <row r="11623" spans="1:15">
      <c r="A11623"/>
      <c r="B11623"/>
      <c r="C11623"/>
      <c r="D11623" s="67"/>
      <c r="E11623"/>
      <c r="F11623"/>
      <c r="G11623"/>
      <c r="H11623" s="67"/>
      <c r="I11623"/>
      <c r="J11623"/>
      <c r="K11623"/>
      <c r="L11623"/>
      <c r="M11623"/>
      <c r="N11623"/>
      <c r="O11623"/>
    </row>
    <row r="11624" spans="1:15">
      <c r="A11624"/>
      <c r="B11624"/>
      <c r="C11624"/>
      <c r="D11624" s="67"/>
      <c r="E11624"/>
      <c r="F11624"/>
      <c r="G11624"/>
      <c r="H11624" s="67"/>
      <c r="I11624"/>
      <c r="J11624"/>
      <c r="K11624"/>
      <c r="L11624"/>
      <c r="M11624"/>
      <c r="N11624"/>
      <c r="O11624"/>
    </row>
    <row r="11625" spans="1:15">
      <c r="A11625"/>
      <c r="B11625"/>
      <c r="C11625"/>
      <c r="D11625" s="67"/>
      <c r="E11625"/>
      <c r="F11625"/>
      <c r="G11625"/>
      <c r="H11625" s="67"/>
      <c r="I11625"/>
      <c r="J11625"/>
      <c r="K11625"/>
      <c r="L11625"/>
      <c r="M11625"/>
      <c r="N11625"/>
      <c r="O11625"/>
    </row>
    <row r="11626" spans="1:15">
      <c r="A11626"/>
      <c r="B11626"/>
      <c r="C11626"/>
      <c r="D11626" s="67"/>
      <c r="E11626"/>
      <c r="F11626"/>
      <c r="G11626"/>
      <c r="H11626" s="67"/>
      <c r="I11626"/>
      <c r="J11626"/>
      <c r="K11626"/>
      <c r="L11626"/>
      <c r="M11626"/>
      <c r="N11626"/>
      <c r="O11626"/>
    </row>
    <row r="11627" spans="1:15">
      <c r="A11627"/>
      <c r="B11627"/>
      <c r="C11627"/>
      <c r="D11627" s="67"/>
      <c r="E11627"/>
      <c r="F11627"/>
      <c r="G11627"/>
      <c r="H11627" s="67"/>
      <c r="I11627"/>
      <c r="J11627"/>
      <c r="K11627"/>
      <c r="L11627"/>
      <c r="M11627"/>
      <c r="N11627"/>
      <c r="O11627"/>
    </row>
    <row r="11628" spans="1:15">
      <c r="A11628"/>
      <c r="B11628"/>
      <c r="C11628"/>
      <c r="D11628" s="67"/>
      <c r="E11628"/>
      <c r="F11628"/>
      <c r="G11628"/>
      <c r="H11628" s="67"/>
      <c r="I11628"/>
      <c r="J11628"/>
      <c r="K11628"/>
      <c r="L11628"/>
      <c r="M11628"/>
      <c r="N11628"/>
      <c r="O11628"/>
    </row>
    <row r="11629" spans="1:15">
      <c r="A11629"/>
      <c r="B11629"/>
      <c r="C11629"/>
      <c r="D11629" s="67"/>
      <c r="E11629"/>
      <c r="F11629"/>
      <c r="G11629"/>
      <c r="H11629" s="67"/>
      <c r="I11629"/>
      <c r="J11629"/>
      <c r="K11629"/>
      <c r="L11629"/>
      <c r="M11629"/>
      <c r="N11629"/>
      <c r="O11629"/>
    </row>
    <row r="11630" spans="1:15">
      <c r="A11630"/>
      <c r="B11630"/>
      <c r="C11630"/>
      <c r="D11630" s="67"/>
      <c r="E11630"/>
      <c r="F11630"/>
      <c r="G11630"/>
      <c r="H11630" s="67"/>
      <c r="I11630"/>
      <c r="J11630"/>
      <c r="K11630"/>
      <c r="L11630"/>
      <c r="M11630"/>
      <c r="N11630"/>
      <c r="O11630"/>
    </row>
    <row r="11631" spans="1:15">
      <c r="A11631"/>
      <c r="B11631"/>
      <c r="C11631"/>
      <c r="D11631" s="67"/>
      <c r="E11631"/>
      <c r="F11631"/>
      <c r="G11631"/>
      <c r="H11631" s="67"/>
      <c r="I11631"/>
      <c r="J11631"/>
      <c r="K11631"/>
      <c r="L11631"/>
      <c r="M11631"/>
      <c r="N11631"/>
      <c r="O11631"/>
    </row>
    <row r="11632" spans="1:15">
      <c r="A11632"/>
      <c r="B11632"/>
      <c r="C11632"/>
      <c r="D11632" s="67"/>
      <c r="E11632"/>
      <c r="F11632"/>
      <c r="G11632"/>
      <c r="H11632" s="67"/>
      <c r="I11632"/>
      <c r="J11632"/>
      <c r="K11632"/>
      <c r="L11632"/>
      <c r="M11632"/>
      <c r="N11632"/>
      <c r="O11632"/>
    </row>
    <row r="11633" spans="1:15">
      <c r="A11633"/>
      <c r="B11633"/>
      <c r="C11633"/>
      <c r="D11633" s="67"/>
      <c r="E11633"/>
      <c r="F11633"/>
      <c r="G11633"/>
      <c r="H11633" s="67"/>
      <c r="I11633"/>
      <c r="J11633"/>
      <c r="K11633"/>
      <c r="L11633"/>
      <c r="M11633"/>
      <c r="N11633"/>
      <c r="O11633"/>
    </row>
    <row r="11634" spans="1:15">
      <c r="A11634"/>
      <c r="B11634"/>
      <c r="C11634"/>
      <c r="D11634" s="67"/>
      <c r="E11634"/>
      <c r="F11634"/>
      <c r="G11634"/>
      <c r="H11634" s="67"/>
      <c r="I11634"/>
      <c r="J11634"/>
      <c r="K11634"/>
      <c r="L11634"/>
      <c r="M11634"/>
      <c r="N11634"/>
      <c r="O11634"/>
    </row>
    <row r="11635" spans="1:15">
      <c r="A11635"/>
      <c r="B11635"/>
      <c r="C11635"/>
      <c r="D11635" s="67"/>
      <c r="E11635"/>
      <c r="F11635"/>
      <c r="G11635"/>
      <c r="H11635" s="67"/>
      <c r="I11635"/>
      <c r="J11635"/>
      <c r="K11635"/>
      <c r="L11635"/>
      <c r="M11635"/>
      <c r="N11635"/>
      <c r="O11635"/>
    </row>
    <row r="11636" spans="1:15">
      <c r="A11636"/>
      <c r="B11636"/>
      <c r="C11636"/>
      <c r="D11636" s="67"/>
      <c r="E11636"/>
      <c r="F11636"/>
      <c r="G11636"/>
      <c r="H11636" s="67"/>
      <c r="I11636"/>
      <c r="J11636"/>
      <c r="K11636"/>
      <c r="L11636"/>
      <c r="M11636"/>
      <c r="N11636"/>
      <c r="O11636"/>
    </row>
    <row r="11637" spans="1:15">
      <c r="A11637"/>
      <c r="B11637"/>
      <c r="C11637"/>
      <c r="D11637" s="67"/>
      <c r="E11637"/>
      <c r="F11637"/>
      <c r="G11637"/>
      <c r="H11637" s="67"/>
      <c r="I11637"/>
      <c r="J11637"/>
      <c r="K11637"/>
      <c r="L11637"/>
      <c r="M11637"/>
      <c r="N11637"/>
      <c r="O11637"/>
    </row>
    <row r="11638" spans="1:15">
      <c r="A11638"/>
      <c r="B11638"/>
      <c r="C11638"/>
      <c r="D11638" s="67"/>
      <c r="E11638"/>
      <c r="F11638"/>
      <c r="G11638"/>
      <c r="H11638" s="67"/>
      <c r="I11638"/>
      <c r="J11638"/>
      <c r="K11638"/>
      <c r="L11638"/>
      <c r="M11638"/>
      <c r="N11638"/>
      <c r="O11638"/>
    </row>
    <row r="11639" spans="1:15">
      <c r="A11639"/>
      <c r="B11639"/>
      <c r="C11639"/>
      <c r="D11639" s="67"/>
      <c r="E11639"/>
      <c r="F11639"/>
      <c r="G11639"/>
      <c r="H11639" s="67"/>
      <c r="I11639"/>
      <c r="J11639"/>
      <c r="K11639"/>
      <c r="L11639"/>
      <c r="M11639"/>
      <c r="N11639"/>
      <c r="O11639"/>
    </row>
    <row r="11640" spans="1:15">
      <c r="A11640"/>
      <c r="B11640"/>
      <c r="C11640"/>
      <c r="D11640" s="67"/>
      <c r="E11640"/>
      <c r="F11640"/>
      <c r="G11640"/>
      <c r="H11640" s="67"/>
      <c r="I11640"/>
      <c r="J11640"/>
      <c r="K11640"/>
      <c r="L11640"/>
      <c r="M11640"/>
      <c r="N11640"/>
      <c r="O11640"/>
    </row>
    <row r="11641" spans="1:15">
      <c r="A11641"/>
      <c r="B11641"/>
      <c r="C11641"/>
      <c r="D11641" s="67"/>
      <c r="E11641"/>
      <c r="F11641"/>
      <c r="G11641"/>
      <c r="H11641" s="67"/>
      <c r="I11641"/>
      <c r="J11641"/>
      <c r="K11641"/>
      <c r="L11641"/>
      <c r="M11641"/>
      <c r="N11641"/>
      <c r="O11641"/>
    </row>
    <row r="11642" spans="1:15">
      <c r="A11642"/>
      <c r="B11642"/>
      <c r="C11642"/>
      <c r="D11642" s="67"/>
      <c r="E11642"/>
      <c r="F11642"/>
      <c r="G11642"/>
      <c r="H11642" s="67"/>
      <c r="I11642"/>
      <c r="J11642"/>
      <c r="K11642"/>
      <c r="L11642"/>
      <c r="M11642"/>
      <c r="N11642"/>
      <c r="O11642"/>
    </row>
    <row r="11643" spans="1:15">
      <c r="A11643"/>
      <c r="B11643"/>
      <c r="C11643"/>
      <c r="D11643" s="67"/>
      <c r="E11643"/>
      <c r="F11643"/>
      <c r="G11643"/>
      <c r="H11643" s="67"/>
      <c r="I11643"/>
      <c r="J11643"/>
      <c r="K11643"/>
      <c r="L11643"/>
      <c r="M11643"/>
      <c r="N11643"/>
      <c r="O11643"/>
    </row>
    <row r="11644" spans="1:15">
      <c r="A11644"/>
      <c r="B11644"/>
      <c r="C11644"/>
      <c r="D11644" s="67"/>
      <c r="E11644"/>
      <c r="F11644"/>
      <c r="G11644"/>
      <c r="H11644" s="67"/>
      <c r="I11644"/>
      <c r="J11644"/>
      <c r="K11644"/>
      <c r="L11644"/>
      <c r="M11644"/>
      <c r="N11644"/>
      <c r="O11644"/>
    </row>
    <row r="11645" spans="1:15">
      <c r="A11645"/>
      <c r="B11645"/>
      <c r="C11645"/>
      <c r="D11645" s="67"/>
      <c r="E11645"/>
      <c r="F11645"/>
      <c r="G11645"/>
      <c r="H11645" s="67"/>
      <c r="I11645"/>
      <c r="J11645"/>
      <c r="K11645"/>
      <c r="L11645"/>
      <c r="M11645"/>
      <c r="N11645"/>
      <c r="O11645"/>
    </row>
    <row r="11646" spans="1:15">
      <c r="A11646"/>
      <c r="B11646"/>
      <c r="C11646"/>
      <c r="D11646" s="67"/>
      <c r="E11646"/>
      <c r="F11646"/>
      <c r="G11646"/>
      <c r="H11646" s="67"/>
      <c r="I11646"/>
      <c r="J11646"/>
      <c r="K11646"/>
      <c r="L11646"/>
      <c r="M11646"/>
      <c r="N11646"/>
      <c r="O11646"/>
    </row>
    <row r="11647" spans="1:15">
      <c r="A11647"/>
      <c r="B11647"/>
      <c r="C11647"/>
      <c r="D11647" s="67"/>
      <c r="E11647"/>
      <c r="F11647"/>
      <c r="G11647"/>
      <c r="H11647" s="67"/>
      <c r="I11647"/>
      <c r="J11647"/>
      <c r="K11647"/>
      <c r="L11647"/>
      <c r="M11647"/>
      <c r="N11647"/>
      <c r="O11647"/>
    </row>
    <row r="11648" spans="1:15">
      <c r="A11648"/>
      <c r="B11648"/>
      <c r="C11648"/>
      <c r="D11648" s="67"/>
      <c r="E11648"/>
      <c r="F11648"/>
      <c r="G11648"/>
      <c r="H11648" s="67"/>
      <c r="I11648"/>
      <c r="J11648"/>
      <c r="K11648"/>
      <c r="L11648"/>
      <c r="M11648"/>
      <c r="N11648"/>
      <c r="O11648"/>
    </row>
    <row r="11649" spans="1:15">
      <c r="A11649"/>
      <c r="B11649"/>
      <c r="C11649"/>
      <c r="D11649" s="67"/>
      <c r="E11649"/>
      <c r="F11649"/>
      <c r="G11649"/>
      <c r="H11649" s="67"/>
      <c r="I11649"/>
      <c r="J11649"/>
      <c r="K11649"/>
      <c r="L11649"/>
      <c r="M11649"/>
      <c r="N11649"/>
      <c r="O11649"/>
    </row>
    <row r="11650" spans="1:15">
      <c r="A11650"/>
      <c r="B11650"/>
      <c r="C11650"/>
      <c r="D11650" s="67"/>
      <c r="E11650"/>
      <c r="F11650"/>
      <c r="G11650"/>
      <c r="H11650" s="67"/>
      <c r="I11650"/>
      <c r="J11650"/>
      <c r="K11650"/>
      <c r="L11650"/>
      <c r="M11650"/>
      <c r="N11650"/>
      <c r="O11650"/>
    </row>
    <row r="11651" spans="1:15">
      <c r="A11651"/>
      <c r="B11651"/>
      <c r="C11651"/>
      <c r="D11651" s="67"/>
      <c r="E11651"/>
      <c r="F11651"/>
      <c r="G11651"/>
      <c r="H11651" s="67"/>
      <c r="I11651"/>
      <c r="J11651"/>
      <c r="K11651"/>
      <c r="L11651"/>
      <c r="M11651"/>
      <c r="N11651"/>
      <c r="O11651"/>
    </row>
    <row r="11652" spans="1:15">
      <c r="A11652"/>
      <c r="B11652"/>
      <c r="C11652"/>
      <c r="D11652" s="67"/>
      <c r="E11652"/>
      <c r="F11652"/>
      <c r="G11652"/>
      <c r="H11652" s="67"/>
      <c r="I11652"/>
      <c r="J11652"/>
      <c r="K11652"/>
      <c r="L11652"/>
      <c r="M11652"/>
      <c r="N11652"/>
      <c r="O11652"/>
    </row>
    <row r="11653" spans="1:15">
      <c r="A11653"/>
      <c r="B11653"/>
      <c r="C11653"/>
      <c r="D11653" s="67"/>
      <c r="E11653"/>
      <c r="F11653"/>
      <c r="G11653"/>
      <c r="H11653" s="67"/>
      <c r="I11653"/>
      <c r="J11653"/>
      <c r="K11653"/>
      <c r="L11653"/>
      <c r="M11653"/>
      <c r="N11653"/>
      <c r="O11653"/>
    </row>
    <row r="11654" spans="1:15">
      <c r="A11654"/>
      <c r="B11654"/>
      <c r="C11654"/>
      <c r="D11654" s="67"/>
      <c r="E11654"/>
      <c r="F11654"/>
      <c r="G11654"/>
      <c r="H11654" s="67"/>
      <c r="I11654"/>
      <c r="J11654"/>
      <c r="K11654"/>
      <c r="L11654"/>
      <c r="M11654"/>
      <c r="N11654"/>
      <c r="O11654"/>
    </row>
    <row r="11655" spans="1:15">
      <c r="A11655"/>
      <c r="B11655"/>
      <c r="C11655"/>
      <c r="D11655" s="67"/>
      <c r="E11655"/>
      <c r="F11655"/>
      <c r="G11655"/>
      <c r="H11655" s="67"/>
      <c r="I11655"/>
      <c r="J11655"/>
      <c r="K11655"/>
      <c r="L11655"/>
      <c r="M11655"/>
      <c r="N11655"/>
      <c r="O11655"/>
    </row>
    <row r="11656" spans="1:15">
      <c r="A11656"/>
      <c r="B11656"/>
      <c r="C11656"/>
      <c r="D11656" s="67"/>
      <c r="E11656"/>
      <c r="F11656"/>
      <c r="G11656"/>
      <c r="H11656" s="67"/>
      <c r="I11656"/>
      <c r="J11656"/>
      <c r="K11656"/>
      <c r="L11656"/>
      <c r="M11656"/>
      <c r="N11656"/>
      <c r="O11656"/>
    </row>
    <row r="11657" spans="1:15">
      <c r="A11657"/>
      <c r="B11657"/>
      <c r="C11657"/>
      <c r="D11657" s="67"/>
      <c r="E11657"/>
      <c r="F11657"/>
      <c r="G11657"/>
      <c r="H11657" s="67"/>
      <c r="I11657"/>
      <c r="J11657"/>
      <c r="K11657"/>
      <c r="L11657"/>
      <c r="M11657"/>
      <c r="N11657"/>
      <c r="O11657"/>
    </row>
    <row r="11658" spans="1:15">
      <c r="A11658"/>
      <c r="B11658"/>
      <c r="C11658"/>
      <c r="D11658" s="67"/>
      <c r="E11658"/>
      <c r="F11658"/>
      <c r="G11658"/>
      <c r="H11658" s="67"/>
      <c r="I11658"/>
      <c r="J11658"/>
      <c r="K11658"/>
      <c r="L11658"/>
      <c r="M11658"/>
      <c r="N11658"/>
      <c r="O11658"/>
    </row>
    <row r="11659" spans="1:15">
      <c r="A11659"/>
      <c r="B11659"/>
      <c r="C11659"/>
      <c r="D11659" s="67"/>
      <c r="E11659"/>
      <c r="F11659"/>
      <c r="G11659"/>
      <c r="H11659" s="67"/>
      <c r="I11659"/>
      <c r="J11659"/>
      <c r="K11659"/>
      <c r="L11659"/>
      <c r="M11659"/>
      <c r="N11659"/>
      <c r="O11659"/>
    </row>
    <row r="11660" spans="1:15">
      <c r="A11660"/>
      <c r="B11660"/>
      <c r="C11660"/>
      <c r="D11660" s="67"/>
      <c r="E11660"/>
      <c r="F11660"/>
      <c r="G11660"/>
      <c r="H11660" s="67"/>
      <c r="I11660"/>
      <c r="J11660"/>
      <c r="K11660"/>
      <c r="L11660"/>
      <c r="M11660"/>
      <c r="N11660"/>
      <c r="O11660"/>
    </row>
    <row r="11661" spans="1:15">
      <c r="A11661"/>
      <c r="B11661"/>
      <c r="C11661"/>
      <c r="D11661" s="67"/>
      <c r="E11661"/>
      <c r="F11661"/>
      <c r="G11661"/>
      <c r="H11661" s="67"/>
      <c r="I11661"/>
      <c r="J11661"/>
      <c r="K11661"/>
      <c r="L11661"/>
      <c r="M11661"/>
      <c r="N11661"/>
      <c r="O11661"/>
    </row>
    <row r="11662" spans="1:15">
      <c r="A11662"/>
      <c r="B11662"/>
      <c r="C11662"/>
      <c r="D11662" s="67"/>
      <c r="E11662"/>
      <c r="F11662"/>
      <c r="G11662"/>
      <c r="H11662" s="67"/>
      <c r="I11662"/>
      <c r="J11662"/>
      <c r="K11662"/>
      <c r="L11662"/>
      <c r="M11662"/>
      <c r="N11662"/>
      <c r="O11662"/>
    </row>
    <row r="11663" spans="1:15">
      <c r="A11663"/>
      <c r="B11663"/>
      <c r="C11663"/>
      <c r="D11663" s="67"/>
      <c r="E11663"/>
      <c r="F11663"/>
      <c r="G11663"/>
      <c r="H11663" s="67"/>
      <c r="I11663"/>
      <c r="J11663"/>
      <c r="K11663"/>
      <c r="L11663"/>
      <c r="M11663"/>
      <c r="N11663"/>
      <c r="O11663"/>
    </row>
    <row r="11664" spans="1:15">
      <c r="A11664"/>
      <c r="B11664"/>
      <c r="C11664"/>
      <c r="D11664" s="67"/>
      <c r="E11664"/>
      <c r="F11664"/>
      <c r="G11664"/>
      <c r="H11664" s="67"/>
      <c r="I11664"/>
      <c r="J11664"/>
      <c r="K11664"/>
      <c r="L11664"/>
      <c r="M11664"/>
      <c r="N11664"/>
      <c r="O11664"/>
    </row>
    <row r="11665" spans="1:15">
      <c r="A11665"/>
      <c r="B11665"/>
      <c r="C11665"/>
      <c r="D11665" s="67"/>
      <c r="E11665"/>
      <c r="F11665"/>
      <c r="G11665"/>
      <c r="H11665" s="67"/>
      <c r="I11665"/>
      <c r="J11665"/>
      <c r="K11665"/>
      <c r="L11665"/>
      <c r="M11665"/>
      <c r="N11665"/>
      <c r="O11665"/>
    </row>
    <row r="11666" spans="1:15">
      <c r="A11666"/>
      <c r="B11666"/>
      <c r="C11666"/>
      <c r="D11666" s="67"/>
      <c r="E11666"/>
      <c r="F11666"/>
      <c r="G11666"/>
      <c r="H11666" s="67"/>
      <c r="I11666"/>
      <c r="J11666"/>
      <c r="K11666"/>
      <c r="L11666"/>
      <c r="M11666"/>
      <c r="N11666"/>
      <c r="O11666"/>
    </row>
    <row r="11667" spans="1:15">
      <c r="A11667"/>
      <c r="B11667"/>
      <c r="C11667"/>
      <c r="D11667" s="67"/>
      <c r="E11667"/>
      <c r="F11667"/>
      <c r="G11667"/>
      <c r="H11667" s="67"/>
      <c r="I11667"/>
      <c r="J11667"/>
      <c r="K11667"/>
      <c r="L11667"/>
      <c r="M11667"/>
      <c r="N11667"/>
      <c r="O11667"/>
    </row>
    <row r="11668" spans="1:15">
      <c r="A11668"/>
      <c r="B11668"/>
      <c r="C11668"/>
      <c r="D11668" s="67"/>
      <c r="E11668"/>
      <c r="F11668"/>
      <c r="G11668"/>
      <c r="H11668" s="67"/>
      <c r="I11668"/>
      <c r="J11668"/>
      <c r="K11668"/>
      <c r="L11668"/>
      <c r="M11668"/>
      <c r="N11668"/>
      <c r="O11668"/>
    </row>
    <row r="11669" spans="1:15">
      <c r="A11669"/>
      <c r="B11669"/>
      <c r="C11669"/>
      <c r="D11669" s="67"/>
      <c r="E11669"/>
      <c r="F11669"/>
      <c r="G11669"/>
      <c r="H11669" s="67"/>
      <c r="I11669"/>
      <c r="J11669"/>
      <c r="K11669"/>
      <c r="L11669"/>
      <c r="M11669"/>
      <c r="N11669"/>
      <c r="O11669"/>
    </row>
    <row r="11670" spans="1:15">
      <c r="A11670"/>
      <c r="B11670"/>
      <c r="C11670"/>
      <c r="D11670" s="67"/>
      <c r="E11670"/>
      <c r="F11670"/>
      <c r="G11670"/>
      <c r="H11670" s="67"/>
      <c r="I11670"/>
      <c r="J11670"/>
      <c r="K11670"/>
      <c r="L11670"/>
      <c r="M11670"/>
      <c r="N11670"/>
      <c r="O11670"/>
    </row>
    <row r="11671" spans="1:15">
      <c r="A11671"/>
      <c r="B11671"/>
      <c r="C11671"/>
      <c r="D11671" s="67"/>
      <c r="E11671"/>
      <c r="F11671"/>
      <c r="G11671"/>
      <c r="H11671" s="67"/>
      <c r="I11671"/>
      <c r="J11671"/>
      <c r="K11671"/>
      <c r="L11671"/>
      <c r="M11671"/>
      <c r="N11671"/>
      <c r="O11671"/>
    </row>
    <row r="11672" spans="1:15">
      <c r="A11672"/>
      <c r="B11672"/>
      <c r="C11672"/>
      <c r="D11672" s="67"/>
      <c r="E11672"/>
      <c r="F11672"/>
      <c r="G11672"/>
      <c r="H11672" s="67"/>
      <c r="I11672"/>
      <c r="J11672"/>
      <c r="K11672"/>
      <c r="L11672"/>
      <c r="M11672"/>
      <c r="N11672"/>
      <c r="O11672"/>
    </row>
    <row r="11673" spans="1:15">
      <c r="A11673"/>
      <c r="B11673"/>
      <c r="C11673"/>
      <c r="D11673" s="67"/>
      <c r="E11673"/>
      <c r="F11673"/>
      <c r="G11673"/>
      <c r="H11673" s="67"/>
      <c r="I11673"/>
      <c r="J11673"/>
      <c r="K11673"/>
      <c r="L11673"/>
      <c r="M11673"/>
      <c r="N11673"/>
      <c r="O11673"/>
    </row>
    <row r="11674" spans="1:15">
      <c r="A11674"/>
      <c r="B11674"/>
      <c r="C11674"/>
      <c r="D11674" s="67"/>
      <c r="E11674"/>
      <c r="F11674"/>
      <c r="G11674"/>
      <c r="H11674" s="67"/>
      <c r="I11674"/>
      <c r="J11674"/>
      <c r="K11674"/>
      <c r="L11674"/>
      <c r="M11674"/>
      <c r="N11674"/>
      <c r="O11674"/>
    </row>
    <row r="11675" spans="1:15">
      <c r="A11675"/>
      <c r="B11675"/>
      <c r="C11675"/>
      <c r="D11675" s="67"/>
      <c r="E11675"/>
      <c r="F11675"/>
      <c r="G11675"/>
      <c r="H11675" s="67"/>
      <c r="I11675"/>
      <c r="J11675"/>
      <c r="K11675"/>
      <c r="L11675"/>
      <c r="M11675"/>
      <c r="N11675"/>
      <c r="O11675"/>
    </row>
    <row r="11676" spans="1:15">
      <c r="A11676"/>
      <c r="B11676"/>
      <c r="C11676"/>
      <c r="D11676" s="67"/>
      <c r="E11676"/>
      <c r="F11676"/>
      <c r="G11676"/>
      <c r="H11676" s="67"/>
      <c r="I11676"/>
      <c r="J11676"/>
      <c r="K11676"/>
      <c r="L11676"/>
      <c r="M11676"/>
      <c r="N11676"/>
      <c r="O11676"/>
    </row>
    <row r="11677" spans="1:15">
      <c r="A11677"/>
      <c r="B11677"/>
      <c r="C11677"/>
      <c r="D11677" s="67"/>
      <c r="E11677"/>
      <c r="F11677"/>
      <c r="G11677"/>
      <c r="H11677" s="67"/>
      <c r="I11677"/>
      <c r="J11677"/>
      <c r="K11677"/>
      <c r="L11677"/>
      <c r="M11677"/>
      <c r="N11677"/>
      <c r="O11677"/>
    </row>
    <row r="11678" spans="1:15">
      <c r="A11678"/>
      <c r="B11678"/>
      <c r="C11678"/>
      <c r="D11678" s="67"/>
      <c r="E11678"/>
      <c r="F11678"/>
      <c r="G11678"/>
      <c r="H11678" s="67"/>
      <c r="I11678"/>
      <c r="J11678"/>
      <c r="K11678"/>
      <c r="L11678"/>
      <c r="M11678"/>
      <c r="N11678"/>
      <c r="O11678"/>
    </row>
    <row r="11679" spans="1:15">
      <c r="A11679"/>
      <c r="B11679"/>
      <c r="C11679"/>
      <c r="D11679" s="67"/>
      <c r="E11679"/>
      <c r="F11679"/>
      <c r="G11679"/>
      <c r="H11679" s="67"/>
      <c r="I11679"/>
      <c r="J11679"/>
      <c r="K11679"/>
      <c r="L11679"/>
      <c r="M11679"/>
      <c r="N11679"/>
      <c r="O11679"/>
    </row>
    <row r="11680" spans="1:15">
      <c r="A11680"/>
      <c r="B11680"/>
      <c r="C11680"/>
      <c r="D11680" s="67"/>
      <c r="E11680"/>
      <c r="F11680"/>
      <c r="G11680"/>
      <c r="H11680" s="67"/>
      <c r="I11680"/>
      <c r="J11680"/>
      <c r="K11680"/>
      <c r="L11680"/>
      <c r="M11680"/>
      <c r="N11680"/>
      <c r="O11680"/>
    </row>
    <row r="11681" spans="1:15">
      <c r="A11681"/>
      <c r="B11681"/>
      <c r="C11681"/>
      <c r="D11681" s="67"/>
      <c r="E11681"/>
      <c r="F11681"/>
      <c r="G11681"/>
      <c r="H11681" s="67"/>
      <c r="I11681"/>
      <c r="J11681"/>
      <c r="K11681"/>
      <c r="L11681"/>
      <c r="M11681"/>
      <c r="N11681"/>
      <c r="O11681"/>
    </row>
    <row r="11682" spans="1:15">
      <c r="A11682"/>
      <c r="B11682"/>
      <c r="C11682"/>
      <c r="D11682" s="67"/>
      <c r="E11682"/>
      <c r="F11682"/>
      <c r="G11682"/>
      <c r="H11682" s="67"/>
      <c r="I11682"/>
      <c r="J11682"/>
      <c r="K11682"/>
      <c r="L11682"/>
      <c r="M11682"/>
      <c r="N11682"/>
      <c r="O11682"/>
    </row>
    <row r="11683" spans="1:15">
      <c r="A11683"/>
      <c r="B11683"/>
      <c r="C11683"/>
      <c r="D11683" s="67"/>
      <c r="E11683"/>
      <c r="F11683"/>
      <c r="G11683"/>
      <c r="H11683" s="67"/>
      <c r="I11683"/>
      <c r="J11683"/>
      <c r="K11683"/>
      <c r="L11683"/>
      <c r="M11683"/>
      <c r="N11683"/>
      <c r="O11683"/>
    </row>
    <row r="11684" spans="1:15">
      <c r="A11684"/>
      <c r="B11684"/>
      <c r="C11684"/>
      <c r="D11684" s="67"/>
      <c r="E11684"/>
      <c r="F11684"/>
      <c r="G11684"/>
      <c r="H11684" s="67"/>
      <c r="I11684"/>
      <c r="J11684"/>
      <c r="K11684"/>
      <c r="L11684"/>
      <c r="M11684"/>
      <c r="N11684"/>
      <c r="O11684"/>
    </row>
    <row r="11685" spans="1:15">
      <c r="A11685"/>
      <c r="B11685"/>
      <c r="C11685"/>
      <c r="D11685" s="67"/>
      <c r="E11685"/>
      <c r="F11685"/>
      <c r="G11685"/>
      <c r="H11685" s="67"/>
      <c r="I11685"/>
      <c r="J11685"/>
      <c r="K11685"/>
      <c r="L11685"/>
      <c r="M11685"/>
      <c r="N11685"/>
      <c r="O11685"/>
    </row>
    <row r="11686" spans="1:15">
      <c r="A11686"/>
      <c r="B11686"/>
      <c r="C11686"/>
      <c r="D11686" s="67"/>
      <c r="E11686"/>
      <c r="F11686"/>
      <c r="G11686"/>
      <c r="H11686" s="67"/>
      <c r="I11686"/>
      <c r="J11686"/>
      <c r="K11686"/>
      <c r="L11686"/>
      <c r="M11686"/>
      <c r="N11686"/>
      <c r="O11686"/>
    </row>
    <row r="11687" spans="1:15">
      <c r="A11687"/>
      <c r="B11687"/>
      <c r="C11687"/>
      <c r="D11687" s="67"/>
      <c r="E11687"/>
      <c r="F11687"/>
      <c r="G11687"/>
      <c r="H11687" s="67"/>
      <c r="I11687"/>
      <c r="J11687"/>
      <c r="K11687"/>
      <c r="L11687"/>
      <c r="M11687"/>
      <c r="N11687"/>
      <c r="O11687"/>
    </row>
    <row r="11688" spans="1:15">
      <c r="A11688"/>
      <c r="B11688"/>
      <c r="C11688"/>
      <c r="D11688" s="67"/>
      <c r="E11688"/>
      <c r="F11688"/>
      <c r="G11688"/>
      <c r="H11688" s="67"/>
      <c r="I11688"/>
      <c r="J11688"/>
      <c r="K11688"/>
      <c r="L11688"/>
      <c r="M11688"/>
      <c r="N11688"/>
      <c r="O11688"/>
    </row>
    <row r="11689" spans="1:15">
      <c r="A11689"/>
      <c r="B11689"/>
      <c r="C11689"/>
      <c r="D11689" s="67"/>
      <c r="E11689"/>
      <c r="F11689"/>
      <c r="G11689"/>
      <c r="H11689" s="67"/>
      <c r="I11689"/>
      <c r="J11689"/>
      <c r="K11689"/>
      <c r="L11689"/>
      <c r="M11689"/>
      <c r="N11689"/>
      <c r="O11689"/>
    </row>
    <row r="11690" spans="1:15">
      <c r="A11690"/>
      <c r="B11690"/>
      <c r="C11690"/>
      <c r="D11690" s="67"/>
      <c r="E11690"/>
      <c r="F11690"/>
      <c r="G11690"/>
      <c r="H11690" s="67"/>
      <c r="I11690"/>
      <c r="J11690"/>
      <c r="K11690"/>
      <c r="L11690"/>
      <c r="M11690"/>
      <c r="N11690"/>
      <c r="O11690"/>
    </row>
    <row r="11691" spans="1:15">
      <c r="A11691"/>
      <c r="B11691"/>
      <c r="C11691"/>
      <c r="D11691" s="67"/>
      <c r="E11691"/>
      <c r="F11691"/>
      <c r="G11691"/>
      <c r="H11691" s="67"/>
      <c r="I11691"/>
      <c r="J11691"/>
      <c r="K11691"/>
      <c r="L11691"/>
      <c r="M11691"/>
      <c r="N11691"/>
      <c r="O11691"/>
    </row>
    <row r="11692" spans="1:15">
      <c r="A11692"/>
      <c r="B11692"/>
      <c r="C11692"/>
      <c r="D11692" s="67"/>
      <c r="E11692"/>
      <c r="F11692"/>
      <c r="G11692"/>
      <c r="H11692" s="67"/>
      <c r="I11692"/>
      <c r="J11692"/>
      <c r="K11692"/>
      <c r="L11692"/>
      <c r="M11692"/>
      <c r="N11692"/>
      <c r="O11692"/>
    </row>
    <row r="11693" spans="1:15">
      <c r="A11693"/>
      <c r="B11693"/>
      <c r="C11693"/>
      <c r="D11693" s="67"/>
      <c r="E11693"/>
      <c r="F11693"/>
      <c r="G11693"/>
      <c r="H11693" s="67"/>
      <c r="I11693"/>
      <c r="J11693"/>
      <c r="K11693"/>
      <c r="L11693"/>
      <c r="M11693"/>
      <c r="N11693"/>
      <c r="O11693"/>
    </row>
    <row r="11694" spans="1:15">
      <c r="A11694"/>
      <c r="B11694"/>
      <c r="C11694"/>
      <c r="D11694" s="67"/>
      <c r="E11694"/>
      <c r="F11694"/>
      <c r="G11694"/>
      <c r="H11694" s="67"/>
      <c r="I11694"/>
      <c r="J11694"/>
      <c r="K11694"/>
      <c r="L11694"/>
      <c r="M11694"/>
      <c r="N11694"/>
      <c r="O11694"/>
    </row>
    <row r="11695" spans="1:15">
      <c r="A11695"/>
      <c r="B11695"/>
      <c r="C11695"/>
      <c r="D11695" s="67"/>
      <c r="E11695"/>
      <c r="F11695"/>
      <c r="G11695"/>
      <c r="H11695" s="67"/>
      <c r="I11695"/>
      <c r="J11695"/>
      <c r="K11695"/>
      <c r="L11695"/>
      <c r="M11695"/>
      <c r="N11695"/>
      <c r="O11695"/>
    </row>
    <row r="11696" spans="1:15">
      <c r="A11696"/>
      <c r="B11696"/>
      <c r="C11696"/>
      <c r="D11696" s="67"/>
      <c r="E11696"/>
      <c r="F11696"/>
      <c r="G11696"/>
      <c r="H11696" s="67"/>
      <c r="I11696"/>
      <c r="J11696"/>
      <c r="K11696"/>
      <c r="L11696"/>
      <c r="M11696"/>
      <c r="N11696"/>
      <c r="O11696"/>
    </row>
    <row r="11697" spans="1:15">
      <c r="A11697"/>
      <c r="B11697"/>
      <c r="C11697"/>
      <c r="D11697" s="67"/>
      <c r="E11697"/>
      <c r="F11697"/>
      <c r="G11697"/>
      <c r="H11697" s="67"/>
      <c r="I11697"/>
      <c r="J11697"/>
      <c r="K11697"/>
      <c r="L11697"/>
      <c r="M11697"/>
      <c r="N11697"/>
      <c r="O11697"/>
    </row>
    <row r="11698" spans="1:15">
      <c r="A11698"/>
      <c r="B11698"/>
      <c r="C11698"/>
      <c r="D11698" s="67"/>
      <c r="E11698"/>
      <c r="F11698"/>
      <c r="G11698"/>
      <c r="H11698" s="67"/>
      <c r="I11698"/>
      <c r="J11698"/>
      <c r="K11698"/>
      <c r="L11698"/>
      <c r="M11698"/>
      <c r="N11698"/>
      <c r="O11698"/>
    </row>
    <row r="11699" spans="1:15">
      <c r="A11699"/>
      <c r="B11699"/>
      <c r="C11699"/>
      <c r="D11699" s="67"/>
      <c r="E11699"/>
      <c r="F11699"/>
      <c r="G11699"/>
      <c r="H11699" s="67"/>
      <c r="I11699"/>
      <c r="J11699"/>
      <c r="K11699"/>
      <c r="L11699"/>
      <c r="M11699"/>
      <c r="N11699"/>
      <c r="O11699"/>
    </row>
    <row r="11700" spans="1:15">
      <c r="A11700"/>
      <c r="B11700"/>
      <c r="C11700"/>
      <c r="D11700" s="67"/>
      <c r="E11700"/>
      <c r="F11700"/>
      <c r="G11700"/>
      <c r="H11700" s="67"/>
      <c r="I11700"/>
      <c r="J11700"/>
      <c r="K11700"/>
      <c r="L11700"/>
      <c r="M11700"/>
      <c r="N11700"/>
      <c r="O11700"/>
    </row>
    <row r="11701" spans="1:15">
      <c r="A11701"/>
      <c r="B11701"/>
      <c r="C11701"/>
      <c r="D11701" s="67"/>
      <c r="E11701"/>
      <c r="F11701"/>
      <c r="G11701"/>
      <c r="H11701" s="67"/>
      <c r="I11701"/>
      <c r="J11701"/>
      <c r="K11701"/>
      <c r="L11701"/>
      <c r="M11701"/>
      <c r="N11701"/>
      <c r="O11701"/>
    </row>
    <row r="11702" spans="1:15">
      <c r="A11702"/>
      <c r="B11702"/>
      <c r="C11702"/>
      <c r="D11702" s="67"/>
      <c r="E11702"/>
      <c r="F11702"/>
      <c r="G11702"/>
      <c r="H11702" s="67"/>
      <c r="I11702"/>
      <c r="J11702"/>
      <c r="K11702"/>
      <c r="L11702"/>
      <c r="M11702"/>
      <c r="N11702"/>
      <c r="O11702"/>
    </row>
    <row r="11703" spans="1:15">
      <c r="A11703"/>
      <c r="B11703"/>
      <c r="C11703"/>
      <c r="D11703" s="67"/>
      <c r="E11703"/>
      <c r="F11703"/>
      <c r="G11703"/>
      <c r="H11703" s="67"/>
      <c r="I11703"/>
      <c r="J11703"/>
      <c r="K11703"/>
      <c r="L11703"/>
      <c r="M11703"/>
      <c r="N11703"/>
      <c r="O11703"/>
    </row>
    <row r="11704" spans="1:15">
      <c r="A11704"/>
      <c r="B11704"/>
      <c r="C11704"/>
      <c r="D11704" s="67"/>
      <c r="E11704"/>
      <c r="F11704"/>
      <c r="G11704"/>
      <c r="H11704" s="67"/>
      <c r="I11704"/>
      <c r="J11704"/>
      <c r="K11704"/>
      <c r="L11704"/>
      <c r="M11704"/>
      <c r="N11704"/>
      <c r="O11704"/>
    </row>
    <row r="11705" spans="1:15">
      <c r="A11705"/>
      <c r="B11705"/>
      <c r="C11705"/>
      <c r="D11705" s="67"/>
      <c r="E11705"/>
      <c r="F11705"/>
      <c r="G11705"/>
      <c r="H11705" s="67"/>
      <c r="I11705"/>
      <c r="J11705"/>
      <c r="K11705"/>
      <c r="L11705"/>
      <c r="M11705"/>
      <c r="N11705"/>
      <c r="O11705"/>
    </row>
    <row r="11706" spans="1:15">
      <c r="A11706"/>
      <c r="B11706"/>
      <c r="C11706"/>
      <c r="D11706" s="67"/>
      <c r="E11706"/>
      <c r="F11706"/>
      <c r="G11706"/>
      <c r="H11706" s="67"/>
      <c r="I11706"/>
      <c r="J11706"/>
      <c r="K11706"/>
      <c r="L11706"/>
      <c r="M11706"/>
      <c r="N11706"/>
      <c r="O11706"/>
    </row>
    <row r="11707" spans="1:15">
      <c r="A11707"/>
      <c r="B11707"/>
      <c r="C11707"/>
      <c r="D11707" s="67"/>
      <c r="E11707"/>
      <c r="F11707"/>
      <c r="G11707"/>
      <c r="H11707" s="67"/>
      <c r="I11707"/>
      <c r="J11707"/>
      <c r="K11707"/>
      <c r="L11707"/>
      <c r="M11707"/>
      <c r="N11707"/>
      <c r="O11707"/>
    </row>
    <row r="11708" spans="1:15">
      <c r="A11708"/>
      <c r="B11708"/>
      <c r="C11708"/>
      <c r="D11708" s="67"/>
      <c r="E11708"/>
      <c r="F11708"/>
      <c r="G11708"/>
      <c r="H11708" s="67"/>
      <c r="I11708"/>
      <c r="J11708"/>
      <c r="K11708"/>
      <c r="L11708"/>
      <c r="M11708"/>
      <c r="N11708"/>
      <c r="O11708"/>
    </row>
    <row r="11709" spans="1:15">
      <c r="A11709"/>
      <c r="B11709"/>
      <c r="C11709"/>
      <c r="D11709" s="67"/>
      <c r="E11709"/>
      <c r="F11709"/>
      <c r="G11709"/>
      <c r="H11709" s="67"/>
      <c r="I11709"/>
      <c r="J11709"/>
      <c r="K11709"/>
      <c r="L11709"/>
      <c r="M11709"/>
      <c r="N11709"/>
      <c r="O11709"/>
    </row>
    <row r="11710" spans="1:15">
      <c r="A11710"/>
      <c r="B11710"/>
      <c r="C11710"/>
      <c r="D11710" s="67"/>
      <c r="E11710"/>
      <c r="F11710"/>
      <c r="G11710"/>
      <c r="H11710" s="67"/>
      <c r="I11710"/>
      <c r="J11710"/>
      <c r="K11710"/>
      <c r="L11710"/>
      <c r="M11710"/>
      <c r="N11710"/>
      <c r="O11710"/>
    </row>
    <row r="11711" spans="1:15">
      <c r="A11711"/>
      <c r="B11711"/>
      <c r="C11711"/>
      <c r="D11711" s="67"/>
      <c r="E11711"/>
      <c r="F11711"/>
      <c r="G11711"/>
      <c r="H11711" s="67"/>
      <c r="I11711"/>
      <c r="J11711"/>
      <c r="K11711"/>
      <c r="L11711"/>
      <c r="M11711"/>
      <c r="N11711"/>
      <c r="O11711"/>
    </row>
    <row r="11712" spans="1:15">
      <c r="A11712"/>
      <c r="B11712"/>
      <c r="C11712"/>
      <c r="D11712" s="67"/>
      <c r="E11712"/>
      <c r="F11712"/>
      <c r="G11712"/>
      <c r="H11712" s="67"/>
      <c r="I11712"/>
      <c r="J11712"/>
      <c r="K11712"/>
      <c r="L11712"/>
      <c r="M11712"/>
      <c r="N11712"/>
      <c r="O11712"/>
    </row>
    <row r="11713" spans="1:15">
      <c r="A11713"/>
      <c r="B11713"/>
      <c r="C11713"/>
      <c r="D11713" s="67"/>
      <c r="E11713"/>
      <c r="F11713"/>
      <c r="G11713"/>
      <c r="H11713" s="67"/>
      <c r="I11713"/>
      <c r="J11713"/>
      <c r="K11713"/>
      <c r="L11713"/>
      <c r="M11713"/>
      <c r="N11713"/>
      <c r="O11713"/>
    </row>
    <row r="11714" spans="1:15">
      <c r="A11714"/>
      <c r="B11714"/>
      <c r="C11714"/>
      <c r="D11714" s="67"/>
      <c r="E11714"/>
      <c r="F11714"/>
      <c r="G11714"/>
      <c r="H11714" s="67"/>
      <c r="I11714"/>
      <c r="J11714"/>
      <c r="K11714"/>
      <c r="L11714"/>
      <c r="M11714"/>
      <c r="N11714"/>
      <c r="O11714"/>
    </row>
    <row r="11715" spans="1:15">
      <c r="A11715"/>
      <c r="B11715"/>
      <c r="C11715"/>
      <c r="D11715" s="67"/>
      <c r="E11715"/>
      <c r="F11715"/>
      <c r="G11715"/>
      <c r="H11715" s="67"/>
      <c r="I11715"/>
      <c r="J11715"/>
      <c r="K11715"/>
      <c r="L11715"/>
      <c r="M11715"/>
      <c r="N11715"/>
      <c r="O11715"/>
    </row>
    <row r="11716" spans="1:15">
      <c r="A11716"/>
      <c r="B11716"/>
      <c r="C11716"/>
      <c r="D11716" s="67"/>
      <c r="E11716"/>
      <c r="F11716"/>
      <c r="G11716"/>
      <c r="H11716" s="67"/>
      <c r="I11716"/>
      <c r="J11716"/>
      <c r="K11716"/>
      <c r="L11716"/>
      <c r="M11716"/>
      <c r="N11716"/>
      <c r="O11716"/>
    </row>
    <row r="11717" spans="1:15">
      <c r="A11717"/>
      <c r="B11717"/>
      <c r="C11717"/>
      <c r="D11717" s="67"/>
      <c r="E11717"/>
      <c r="F11717"/>
      <c r="G11717"/>
      <c r="H11717" s="67"/>
      <c r="I11717"/>
      <c r="J11717"/>
      <c r="K11717"/>
      <c r="L11717"/>
      <c r="M11717"/>
      <c r="N11717"/>
      <c r="O11717"/>
    </row>
    <row r="11718" spans="1:15">
      <c r="A11718"/>
      <c r="B11718"/>
      <c r="C11718"/>
      <c r="D11718" s="67"/>
      <c r="E11718"/>
      <c r="F11718"/>
      <c r="G11718"/>
      <c r="H11718" s="67"/>
      <c r="I11718"/>
      <c r="J11718"/>
      <c r="K11718"/>
      <c r="L11718"/>
      <c r="M11718"/>
      <c r="N11718"/>
      <c r="O11718"/>
    </row>
    <row r="11719" spans="1:15">
      <c r="A11719"/>
      <c r="B11719"/>
      <c r="C11719"/>
      <c r="D11719" s="67"/>
      <c r="E11719"/>
      <c r="F11719"/>
      <c r="G11719"/>
      <c r="H11719" s="67"/>
      <c r="I11719"/>
      <c r="J11719"/>
      <c r="K11719"/>
      <c r="L11719"/>
      <c r="M11719"/>
      <c r="N11719"/>
      <c r="O11719"/>
    </row>
    <row r="11720" spans="1:15">
      <c r="A11720"/>
      <c r="B11720"/>
      <c r="C11720"/>
      <c r="D11720" s="67"/>
      <c r="E11720"/>
      <c r="F11720"/>
      <c r="G11720"/>
      <c r="H11720" s="67"/>
      <c r="I11720"/>
      <c r="J11720"/>
      <c r="K11720"/>
      <c r="L11720"/>
      <c r="M11720"/>
      <c r="N11720"/>
      <c r="O11720"/>
    </row>
    <row r="11721" spans="1:15">
      <c r="A11721"/>
      <c r="B11721"/>
      <c r="C11721"/>
      <c r="D11721" s="67"/>
      <c r="E11721"/>
      <c r="F11721"/>
      <c r="G11721"/>
      <c r="H11721" s="67"/>
      <c r="I11721"/>
      <c r="J11721"/>
      <c r="K11721"/>
      <c r="L11721"/>
      <c r="M11721"/>
      <c r="N11721"/>
      <c r="O11721"/>
    </row>
    <row r="11722" spans="1:15">
      <c r="A11722"/>
      <c r="B11722"/>
      <c r="C11722"/>
      <c r="D11722" s="67"/>
      <c r="E11722"/>
      <c r="F11722"/>
      <c r="G11722"/>
      <c r="H11722" s="67"/>
      <c r="I11722"/>
      <c r="J11722"/>
      <c r="K11722"/>
      <c r="L11722"/>
      <c r="M11722"/>
      <c r="N11722"/>
      <c r="O11722"/>
    </row>
    <row r="11723" spans="1:15">
      <c r="A11723"/>
      <c r="B11723"/>
      <c r="C11723"/>
      <c r="D11723" s="67"/>
      <c r="E11723"/>
      <c r="F11723"/>
      <c r="G11723"/>
      <c r="H11723" s="67"/>
      <c r="I11723"/>
      <c r="J11723"/>
      <c r="K11723"/>
      <c r="L11723"/>
      <c r="M11723"/>
      <c r="N11723"/>
      <c r="O11723"/>
    </row>
    <row r="11724" spans="1:15">
      <c r="A11724"/>
      <c r="B11724"/>
      <c r="C11724"/>
      <c r="D11724" s="67"/>
      <c r="E11724"/>
      <c r="F11724"/>
      <c r="G11724"/>
      <c r="H11724" s="67"/>
      <c r="I11724"/>
      <c r="J11724"/>
      <c r="K11724"/>
      <c r="L11724"/>
      <c r="M11724"/>
      <c r="N11724"/>
      <c r="O11724"/>
    </row>
    <row r="11725" spans="1:15">
      <c r="A11725"/>
      <c r="B11725"/>
      <c r="C11725"/>
      <c r="D11725" s="67"/>
      <c r="E11725"/>
      <c r="F11725"/>
      <c r="G11725"/>
      <c r="H11725" s="67"/>
      <c r="I11725"/>
      <c r="J11725"/>
      <c r="K11725"/>
      <c r="L11725"/>
      <c r="M11725"/>
      <c r="N11725"/>
      <c r="O11725"/>
    </row>
    <row r="11726" spans="1:15">
      <c r="A11726"/>
      <c r="B11726"/>
      <c r="C11726"/>
      <c r="D11726" s="67"/>
      <c r="E11726"/>
      <c r="F11726"/>
      <c r="G11726"/>
      <c r="H11726" s="67"/>
      <c r="I11726"/>
      <c r="J11726"/>
      <c r="K11726"/>
      <c r="L11726"/>
      <c r="M11726"/>
      <c r="N11726"/>
      <c r="O11726"/>
    </row>
    <row r="11727" spans="1:15">
      <c r="A11727"/>
      <c r="B11727"/>
      <c r="C11727"/>
      <c r="D11727" s="67"/>
      <c r="E11727"/>
      <c r="F11727"/>
      <c r="G11727"/>
      <c r="H11727" s="67"/>
      <c r="I11727"/>
      <c r="J11727"/>
      <c r="K11727"/>
      <c r="L11727"/>
      <c r="M11727"/>
      <c r="N11727"/>
      <c r="O11727"/>
    </row>
    <row r="11728" spans="1:15">
      <c r="A11728"/>
      <c r="B11728"/>
      <c r="C11728"/>
      <c r="D11728" s="67"/>
      <c r="E11728"/>
      <c r="F11728"/>
      <c r="G11728"/>
      <c r="H11728" s="67"/>
      <c r="I11728"/>
      <c r="J11728"/>
      <c r="K11728"/>
      <c r="L11728"/>
      <c r="M11728"/>
      <c r="N11728"/>
      <c r="O11728"/>
    </row>
    <row r="11729" spans="1:15">
      <c r="A11729"/>
      <c r="B11729"/>
      <c r="C11729"/>
      <c r="D11729" s="67"/>
      <c r="E11729"/>
      <c r="F11729"/>
      <c r="G11729"/>
      <c r="H11729" s="67"/>
      <c r="I11729"/>
      <c r="J11729"/>
      <c r="K11729"/>
      <c r="L11729"/>
      <c r="M11729"/>
      <c r="N11729"/>
      <c r="O11729"/>
    </row>
    <row r="11730" spans="1:15">
      <c r="A11730"/>
      <c r="B11730"/>
      <c r="C11730"/>
      <c r="D11730" s="67"/>
      <c r="E11730"/>
      <c r="F11730"/>
      <c r="G11730"/>
      <c r="H11730" s="67"/>
      <c r="I11730"/>
      <c r="J11730"/>
      <c r="K11730"/>
      <c r="L11730"/>
      <c r="M11730"/>
      <c r="N11730"/>
      <c r="O11730"/>
    </row>
    <row r="11731" spans="1:15">
      <c r="A11731"/>
      <c r="B11731"/>
      <c r="C11731"/>
      <c r="D11731" s="67"/>
      <c r="E11731"/>
      <c r="F11731"/>
      <c r="G11731"/>
      <c r="H11731" s="67"/>
      <c r="I11731"/>
      <c r="J11731"/>
      <c r="K11731"/>
      <c r="L11731"/>
      <c r="M11731"/>
      <c r="N11731"/>
      <c r="O11731"/>
    </row>
    <row r="11732" spans="1:15">
      <c r="A11732"/>
      <c r="B11732"/>
      <c r="C11732"/>
      <c r="D11732" s="67"/>
      <c r="E11732"/>
      <c r="F11732"/>
      <c r="G11732"/>
      <c r="H11732" s="67"/>
      <c r="I11732"/>
      <c r="J11732"/>
      <c r="K11732"/>
      <c r="L11732"/>
      <c r="M11732"/>
      <c r="N11732"/>
      <c r="O11732"/>
    </row>
    <row r="11733" spans="1:15">
      <c r="A11733"/>
      <c r="B11733"/>
      <c r="C11733"/>
      <c r="D11733" s="67"/>
      <c r="E11733"/>
      <c r="F11733"/>
      <c r="G11733"/>
      <c r="H11733" s="67"/>
      <c r="I11733"/>
      <c r="J11733"/>
      <c r="K11733"/>
      <c r="L11733"/>
      <c r="M11733"/>
      <c r="N11733"/>
      <c r="O11733"/>
    </row>
    <row r="11734" spans="1:15">
      <c r="A11734"/>
      <c r="B11734"/>
      <c r="C11734"/>
      <c r="D11734" s="67"/>
      <c r="E11734"/>
      <c r="F11734"/>
      <c r="G11734"/>
      <c r="H11734" s="67"/>
      <c r="I11734"/>
      <c r="J11734"/>
      <c r="K11734"/>
      <c r="L11734"/>
      <c r="M11734"/>
      <c r="N11734"/>
      <c r="O11734"/>
    </row>
    <row r="11735" spans="1:15">
      <c r="A11735"/>
      <c r="B11735"/>
      <c r="C11735"/>
      <c r="D11735" s="67"/>
      <c r="E11735"/>
      <c r="F11735"/>
      <c r="G11735"/>
      <c r="H11735" s="67"/>
      <c r="I11735"/>
      <c r="J11735"/>
      <c r="K11735"/>
      <c r="L11735"/>
      <c r="M11735"/>
      <c r="N11735"/>
      <c r="O11735"/>
    </row>
    <row r="11736" spans="1:15">
      <c r="A11736"/>
      <c r="B11736"/>
      <c r="C11736"/>
      <c r="D11736" s="67"/>
      <c r="E11736"/>
      <c r="F11736"/>
      <c r="G11736"/>
      <c r="H11736" s="67"/>
      <c r="I11736"/>
      <c r="J11736"/>
      <c r="K11736"/>
      <c r="L11736"/>
      <c r="M11736"/>
      <c r="N11736"/>
      <c r="O11736"/>
    </row>
    <row r="11737" spans="1:15">
      <c r="A11737"/>
      <c r="B11737"/>
      <c r="C11737"/>
      <c r="D11737" s="67"/>
      <c r="E11737"/>
      <c r="F11737"/>
      <c r="G11737"/>
      <c r="H11737" s="67"/>
      <c r="I11737"/>
      <c r="J11737"/>
      <c r="K11737"/>
      <c r="L11737"/>
      <c r="M11737"/>
      <c r="N11737"/>
      <c r="O11737"/>
    </row>
    <row r="11738" spans="1:15">
      <c r="A11738"/>
      <c r="B11738"/>
      <c r="C11738"/>
      <c r="D11738" s="67"/>
      <c r="E11738"/>
      <c r="F11738"/>
      <c r="G11738"/>
      <c r="H11738" s="67"/>
      <c r="I11738"/>
      <c r="J11738"/>
      <c r="K11738"/>
      <c r="L11738"/>
      <c r="M11738"/>
      <c r="N11738"/>
      <c r="O11738"/>
    </row>
    <row r="11739" spans="1:15">
      <c r="A11739"/>
      <c r="B11739"/>
      <c r="C11739"/>
      <c r="D11739" s="67"/>
      <c r="E11739"/>
      <c r="F11739"/>
      <c r="G11739"/>
      <c r="H11739" s="67"/>
      <c r="I11739"/>
      <c r="J11739"/>
      <c r="K11739"/>
      <c r="L11739"/>
      <c r="M11739"/>
      <c r="N11739"/>
      <c r="O11739"/>
    </row>
    <row r="11740" spans="1:15">
      <c r="A11740"/>
      <c r="B11740"/>
      <c r="C11740"/>
      <c r="D11740" s="67"/>
      <c r="E11740"/>
      <c r="F11740"/>
      <c r="G11740"/>
      <c r="H11740" s="67"/>
      <c r="I11740"/>
      <c r="J11740"/>
      <c r="K11740"/>
      <c r="L11740"/>
      <c r="M11740"/>
      <c r="N11740"/>
      <c r="O11740"/>
    </row>
    <row r="11741" spans="1:15">
      <c r="A11741"/>
      <c r="B11741"/>
      <c r="C11741"/>
      <c r="D11741" s="67"/>
      <c r="E11741"/>
      <c r="F11741"/>
      <c r="G11741"/>
      <c r="H11741" s="67"/>
      <c r="I11741"/>
      <c r="J11741"/>
      <c r="K11741"/>
      <c r="L11741"/>
      <c r="M11741"/>
      <c r="N11741"/>
      <c r="O11741"/>
    </row>
    <row r="11742" spans="1:15">
      <c r="A11742"/>
      <c r="B11742"/>
      <c r="C11742"/>
      <c r="D11742" s="67"/>
      <c r="E11742"/>
      <c r="F11742"/>
      <c r="G11742"/>
      <c r="H11742" s="67"/>
      <c r="I11742"/>
      <c r="J11742"/>
      <c r="K11742"/>
      <c r="L11742"/>
      <c r="M11742"/>
      <c r="N11742"/>
      <c r="O11742"/>
    </row>
    <row r="11743" spans="1:15">
      <c r="A11743"/>
      <c r="B11743"/>
      <c r="C11743"/>
      <c r="D11743" s="67"/>
      <c r="E11743"/>
      <c r="F11743"/>
      <c r="G11743"/>
      <c r="H11743" s="67"/>
      <c r="I11743"/>
      <c r="J11743"/>
      <c r="K11743"/>
      <c r="L11743"/>
      <c r="M11743"/>
      <c r="N11743"/>
      <c r="O11743"/>
    </row>
    <row r="11744" spans="1:15">
      <c r="A11744"/>
      <c r="B11744"/>
      <c r="C11744"/>
      <c r="D11744" s="67"/>
      <c r="E11744"/>
      <c r="F11744"/>
      <c r="G11744"/>
      <c r="H11744" s="67"/>
      <c r="I11744"/>
      <c r="J11744"/>
      <c r="K11744"/>
      <c r="L11744"/>
      <c r="M11744"/>
      <c r="N11744"/>
      <c r="O11744"/>
    </row>
    <row r="11745" spans="1:15">
      <c r="A11745"/>
      <c r="B11745"/>
      <c r="C11745"/>
      <c r="D11745" s="67"/>
      <c r="E11745"/>
      <c r="F11745"/>
      <c r="G11745"/>
      <c r="H11745" s="67"/>
      <c r="I11745"/>
      <c r="J11745"/>
      <c r="K11745"/>
      <c r="L11745"/>
      <c r="M11745"/>
      <c r="N11745"/>
      <c r="O11745"/>
    </row>
    <row r="11746" spans="1:15">
      <c r="A11746"/>
      <c r="B11746"/>
      <c r="C11746"/>
      <c r="D11746" s="67"/>
      <c r="E11746"/>
      <c r="F11746"/>
      <c r="G11746"/>
      <c r="H11746" s="67"/>
      <c r="I11746"/>
      <c r="J11746"/>
      <c r="K11746"/>
      <c r="L11746"/>
      <c r="M11746"/>
      <c r="N11746"/>
      <c r="O11746"/>
    </row>
    <row r="11747" spans="1:15">
      <c r="A11747"/>
      <c r="B11747"/>
      <c r="C11747"/>
      <c r="D11747" s="67"/>
      <c r="E11747"/>
      <c r="F11747"/>
      <c r="G11747"/>
      <c r="H11747" s="67"/>
      <c r="I11747"/>
      <c r="J11747"/>
      <c r="K11747"/>
      <c r="L11747"/>
      <c r="M11747"/>
      <c r="N11747"/>
      <c r="O11747"/>
    </row>
    <row r="11748" spans="1:15">
      <c r="A11748"/>
      <c r="B11748"/>
      <c r="C11748"/>
      <c r="D11748" s="67"/>
      <c r="E11748"/>
      <c r="F11748"/>
      <c r="G11748"/>
      <c r="H11748" s="67"/>
      <c r="I11748"/>
      <c r="J11748"/>
      <c r="K11748"/>
      <c r="L11748"/>
      <c r="M11748"/>
      <c r="N11748"/>
      <c r="O11748"/>
    </row>
    <row r="11749" spans="1:15">
      <c r="A11749"/>
      <c r="B11749"/>
      <c r="C11749"/>
      <c r="D11749" s="67"/>
      <c r="E11749"/>
      <c r="F11749"/>
      <c r="G11749"/>
      <c r="H11749" s="67"/>
      <c r="I11749"/>
      <c r="J11749"/>
      <c r="K11749"/>
      <c r="L11749"/>
      <c r="M11749"/>
      <c r="N11749"/>
      <c r="O11749"/>
    </row>
    <row r="11750" spans="1:15">
      <c r="A11750"/>
      <c r="B11750"/>
      <c r="C11750"/>
      <c r="D11750" s="67"/>
      <c r="E11750"/>
      <c r="F11750"/>
      <c r="G11750"/>
      <c r="H11750" s="67"/>
      <c r="I11750"/>
      <c r="J11750"/>
      <c r="K11750"/>
      <c r="L11750"/>
      <c r="M11750"/>
      <c r="N11750"/>
      <c r="O11750"/>
    </row>
    <row r="11751" spans="1:15">
      <c r="A11751"/>
      <c r="B11751"/>
      <c r="C11751"/>
      <c r="D11751" s="67"/>
      <c r="E11751"/>
      <c r="F11751"/>
      <c r="G11751"/>
      <c r="H11751" s="67"/>
      <c r="I11751"/>
      <c r="J11751"/>
      <c r="K11751"/>
      <c r="L11751"/>
      <c r="M11751"/>
      <c r="N11751"/>
      <c r="O11751"/>
    </row>
    <row r="11752" spans="1:15">
      <c r="A11752"/>
      <c r="B11752"/>
      <c r="C11752"/>
      <c r="D11752" s="67"/>
      <c r="E11752"/>
      <c r="F11752"/>
      <c r="G11752"/>
      <c r="H11752" s="67"/>
      <c r="I11752"/>
      <c r="J11752"/>
      <c r="K11752"/>
      <c r="L11752"/>
      <c r="M11752"/>
      <c r="N11752"/>
      <c r="O11752"/>
    </row>
    <row r="11753" spans="1:15">
      <c r="A11753"/>
      <c r="B11753"/>
      <c r="C11753"/>
      <c r="D11753" s="67"/>
      <c r="E11753"/>
      <c r="F11753"/>
      <c r="G11753"/>
      <c r="H11753" s="67"/>
      <c r="I11753"/>
      <c r="J11753"/>
      <c r="K11753"/>
      <c r="L11753"/>
      <c r="M11753"/>
      <c r="N11753"/>
      <c r="O11753"/>
    </row>
    <row r="11754" spans="1:15">
      <c r="A11754"/>
      <c r="B11754"/>
      <c r="C11754"/>
      <c r="D11754" s="67"/>
      <c r="E11754"/>
      <c r="F11754"/>
      <c r="G11754"/>
      <c r="H11754" s="67"/>
      <c r="I11754"/>
      <c r="J11754"/>
      <c r="K11754"/>
      <c r="L11754"/>
      <c r="M11754"/>
      <c r="N11754"/>
      <c r="O11754"/>
    </row>
    <row r="11755" spans="1:15">
      <c r="A11755"/>
      <c r="B11755"/>
      <c r="C11755"/>
      <c r="D11755" s="67"/>
      <c r="E11755"/>
      <c r="F11755"/>
      <c r="G11755"/>
      <c r="H11755" s="67"/>
      <c r="I11755"/>
      <c r="J11755"/>
      <c r="K11755"/>
      <c r="L11755"/>
      <c r="M11755"/>
      <c r="N11755"/>
      <c r="O11755"/>
    </row>
    <row r="11756" spans="1:15">
      <c r="A11756"/>
      <c r="B11756"/>
      <c r="C11756"/>
      <c r="D11756" s="67"/>
      <c r="E11756"/>
      <c r="F11756"/>
      <c r="G11756"/>
      <c r="H11756" s="67"/>
      <c r="I11756"/>
      <c r="J11756"/>
      <c r="K11756"/>
      <c r="L11756"/>
      <c r="M11756"/>
      <c r="N11756"/>
      <c r="O11756"/>
    </row>
    <row r="11757" spans="1:15">
      <c r="A11757"/>
      <c r="B11757"/>
      <c r="C11757"/>
      <c r="D11757" s="67"/>
      <c r="E11757"/>
      <c r="F11757"/>
      <c r="G11757"/>
      <c r="H11757" s="67"/>
      <c r="I11757"/>
      <c r="J11757"/>
      <c r="K11757"/>
      <c r="L11757"/>
      <c r="M11757"/>
      <c r="N11757"/>
      <c r="O11757"/>
    </row>
    <row r="11758" spans="1:15">
      <c r="A11758"/>
      <c r="B11758"/>
      <c r="C11758"/>
      <c r="D11758" s="67"/>
      <c r="E11758"/>
      <c r="F11758"/>
      <c r="G11758"/>
      <c r="H11758" s="67"/>
      <c r="I11758"/>
      <c r="J11758"/>
      <c r="K11758"/>
      <c r="L11758"/>
      <c r="M11758"/>
      <c r="N11758"/>
      <c r="O11758"/>
    </row>
    <row r="11759" spans="1:15">
      <c r="A11759"/>
      <c r="B11759"/>
      <c r="C11759"/>
      <c r="D11759" s="67"/>
      <c r="E11759"/>
      <c r="F11759"/>
      <c r="G11759"/>
      <c r="H11759" s="67"/>
      <c r="I11759"/>
      <c r="J11759"/>
      <c r="K11759"/>
      <c r="L11759"/>
      <c r="M11759"/>
      <c r="N11759"/>
      <c r="O11759"/>
    </row>
    <row r="11760" spans="1:15">
      <c r="A11760"/>
      <c r="B11760"/>
      <c r="C11760"/>
      <c r="D11760" s="67"/>
      <c r="E11760"/>
      <c r="F11760"/>
      <c r="G11760"/>
      <c r="H11760" s="67"/>
      <c r="I11760"/>
      <c r="J11760"/>
      <c r="K11760"/>
      <c r="L11760"/>
      <c r="M11760"/>
      <c r="N11760"/>
      <c r="O11760"/>
    </row>
    <row r="11761" spans="1:15">
      <c r="A11761"/>
      <c r="B11761"/>
      <c r="C11761"/>
      <c r="D11761" s="67"/>
      <c r="E11761"/>
      <c r="F11761"/>
      <c r="G11761"/>
      <c r="H11761" s="67"/>
      <c r="I11761"/>
      <c r="J11761"/>
      <c r="K11761"/>
      <c r="L11761"/>
      <c r="M11761"/>
      <c r="N11761"/>
      <c r="O11761"/>
    </row>
    <row r="11762" spans="1:15">
      <c r="A11762"/>
      <c r="B11762"/>
      <c r="C11762"/>
      <c r="D11762" s="67"/>
      <c r="E11762"/>
      <c r="F11762"/>
      <c r="G11762"/>
      <c r="H11762" s="67"/>
      <c r="I11762"/>
      <c r="J11762"/>
      <c r="K11762"/>
      <c r="L11762"/>
      <c r="M11762"/>
      <c r="N11762"/>
      <c r="O11762"/>
    </row>
    <row r="11763" spans="1:15">
      <c r="A11763"/>
      <c r="B11763"/>
      <c r="C11763"/>
      <c r="D11763" s="67"/>
      <c r="E11763"/>
      <c r="F11763"/>
      <c r="G11763"/>
      <c r="H11763" s="67"/>
      <c r="I11763"/>
      <c r="J11763"/>
      <c r="K11763"/>
      <c r="L11763"/>
      <c r="M11763"/>
      <c r="N11763"/>
      <c r="O11763"/>
    </row>
    <row r="11764" spans="1:15">
      <c r="A11764"/>
      <c r="B11764"/>
      <c r="C11764"/>
      <c r="D11764" s="67"/>
      <c r="E11764"/>
      <c r="F11764"/>
      <c r="G11764"/>
      <c r="H11764" s="67"/>
      <c r="I11764"/>
      <c r="J11764"/>
      <c r="K11764"/>
      <c r="L11764"/>
      <c r="M11764"/>
      <c r="N11764"/>
      <c r="O11764"/>
    </row>
    <row r="11765" spans="1:15">
      <c r="A11765"/>
      <c r="B11765"/>
      <c r="C11765"/>
      <c r="D11765" s="67"/>
      <c r="E11765"/>
      <c r="F11765"/>
      <c r="G11765"/>
      <c r="H11765" s="67"/>
      <c r="I11765"/>
      <c r="J11765"/>
      <c r="K11765"/>
      <c r="L11765"/>
      <c r="M11765"/>
      <c r="N11765"/>
      <c r="O11765"/>
    </row>
    <row r="11766" spans="1:15">
      <c r="A11766"/>
      <c r="B11766"/>
      <c r="C11766"/>
      <c r="D11766" s="67"/>
      <c r="E11766"/>
      <c r="F11766"/>
      <c r="G11766"/>
      <c r="H11766" s="67"/>
      <c r="I11766"/>
      <c r="J11766"/>
      <c r="K11766"/>
      <c r="L11766"/>
      <c r="M11766"/>
      <c r="N11766"/>
      <c r="O11766"/>
    </row>
    <row r="11767" spans="1:15">
      <c r="A11767"/>
      <c r="B11767"/>
      <c r="C11767"/>
      <c r="D11767" s="67"/>
      <c r="E11767"/>
      <c r="F11767"/>
      <c r="G11767"/>
      <c r="H11767" s="67"/>
      <c r="I11767"/>
      <c r="J11767"/>
      <c r="K11767"/>
      <c r="L11767"/>
      <c r="M11767"/>
      <c r="N11767"/>
      <c r="O11767"/>
    </row>
    <row r="11768" spans="1:15">
      <c r="A11768"/>
      <c r="B11768"/>
      <c r="C11768"/>
      <c r="D11768" s="67"/>
      <c r="E11768"/>
      <c r="F11768"/>
      <c r="G11768"/>
      <c r="H11768" s="67"/>
      <c r="I11768"/>
      <c r="J11768"/>
      <c r="K11768"/>
      <c r="L11768"/>
      <c r="M11768"/>
      <c r="N11768"/>
      <c r="O11768"/>
    </row>
    <row r="11769" spans="1:15">
      <c r="A11769"/>
      <c r="B11769"/>
      <c r="C11769"/>
      <c r="D11769" s="67"/>
      <c r="E11769"/>
      <c r="F11769"/>
      <c r="G11769"/>
      <c r="H11769" s="67"/>
      <c r="I11769"/>
      <c r="J11769"/>
      <c r="K11769"/>
      <c r="L11769"/>
      <c r="M11769"/>
      <c r="N11769"/>
      <c r="O11769"/>
    </row>
    <row r="11770" spans="1:15">
      <c r="A11770"/>
      <c r="B11770"/>
      <c r="C11770"/>
      <c r="D11770" s="67"/>
      <c r="E11770"/>
      <c r="F11770"/>
      <c r="G11770"/>
      <c r="H11770" s="67"/>
      <c r="I11770"/>
      <c r="J11770"/>
      <c r="K11770"/>
      <c r="L11770"/>
      <c r="M11770"/>
      <c r="N11770"/>
      <c r="O11770"/>
    </row>
    <row r="11771" spans="1:15">
      <c r="A11771"/>
      <c r="B11771"/>
      <c r="C11771"/>
      <c r="D11771" s="67"/>
      <c r="E11771"/>
      <c r="F11771"/>
      <c r="G11771"/>
      <c r="H11771" s="67"/>
      <c r="I11771"/>
      <c r="J11771"/>
      <c r="K11771"/>
      <c r="L11771"/>
      <c r="M11771"/>
      <c r="N11771"/>
      <c r="O11771"/>
    </row>
    <row r="11772" spans="1:15">
      <c r="A11772"/>
      <c r="B11772"/>
      <c r="C11772"/>
      <c r="D11772" s="67"/>
      <c r="E11772"/>
      <c r="F11772"/>
      <c r="G11772"/>
      <c r="H11772" s="67"/>
      <c r="I11772"/>
      <c r="J11772"/>
      <c r="K11772"/>
      <c r="L11772"/>
      <c r="M11772"/>
      <c r="N11772"/>
      <c r="O11772"/>
    </row>
    <row r="11773" spans="1:15">
      <c r="A11773"/>
      <c r="B11773"/>
      <c r="C11773"/>
      <c r="D11773" s="67"/>
      <c r="E11773"/>
      <c r="F11773"/>
      <c r="G11773"/>
      <c r="H11773" s="67"/>
      <c r="I11773"/>
      <c r="J11773"/>
      <c r="K11773"/>
      <c r="L11773"/>
      <c r="M11773"/>
      <c r="N11773"/>
      <c r="O11773"/>
    </row>
    <row r="11774" spans="1:15">
      <c r="A11774"/>
      <c r="B11774"/>
      <c r="C11774"/>
      <c r="D11774" s="67"/>
      <c r="E11774"/>
      <c r="F11774"/>
      <c r="G11774"/>
      <c r="H11774" s="67"/>
      <c r="I11774"/>
      <c r="J11774"/>
      <c r="K11774"/>
      <c r="L11774"/>
      <c r="M11774"/>
      <c r="N11774"/>
      <c r="O11774"/>
    </row>
    <row r="11775" spans="1:15">
      <c r="A11775"/>
      <c r="B11775"/>
      <c r="C11775"/>
      <c r="D11775" s="67"/>
      <c r="E11775"/>
      <c r="F11775"/>
      <c r="G11775"/>
      <c r="H11775" s="67"/>
      <c r="I11775"/>
      <c r="J11775"/>
      <c r="K11775"/>
      <c r="L11775"/>
      <c r="M11775"/>
      <c r="N11775"/>
      <c r="O11775"/>
    </row>
    <row r="11776" spans="1:15">
      <c r="A11776"/>
      <c r="B11776"/>
      <c r="C11776"/>
      <c r="D11776" s="67"/>
      <c r="E11776"/>
      <c r="F11776"/>
      <c r="G11776"/>
      <c r="H11776" s="67"/>
      <c r="I11776"/>
      <c r="J11776"/>
      <c r="K11776"/>
      <c r="L11776"/>
      <c r="M11776"/>
      <c r="N11776"/>
      <c r="O11776"/>
    </row>
    <row r="11777" spans="1:15">
      <c r="A11777"/>
      <c r="B11777"/>
      <c r="C11777"/>
      <c r="D11777" s="67"/>
      <c r="E11777"/>
      <c r="F11777"/>
      <c r="G11777"/>
      <c r="H11777" s="67"/>
      <c r="I11777"/>
      <c r="J11777"/>
      <c r="K11777"/>
      <c r="L11777"/>
      <c r="M11777"/>
      <c r="N11777"/>
      <c r="O11777"/>
    </row>
    <row r="11778" spans="1:15">
      <c r="A11778"/>
      <c r="B11778"/>
      <c r="C11778"/>
      <c r="D11778" s="67"/>
      <c r="E11778"/>
      <c r="F11778"/>
      <c r="G11778"/>
      <c r="H11778" s="67"/>
      <c r="I11778"/>
      <c r="J11778"/>
      <c r="K11778"/>
      <c r="L11778"/>
      <c r="M11778"/>
      <c r="N11778"/>
      <c r="O11778"/>
    </row>
    <row r="11779" spans="1:15">
      <c r="A11779"/>
      <c r="B11779"/>
      <c r="C11779"/>
      <c r="D11779" s="67"/>
      <c r="E11779"/>
      <c r="F11779"/>
      <c r="G11779"/>
      <c r="H11779" s="67"/>
      <c r="I11779"/>
      <c r="J11779"/>
      <c r="K11779"/>
      <c r="L11779"/>
      <c r="M11779"/>
      <c r="N11779"/>
      <c r="O11779"/>
    </row>
    <row r="11780" spans="1:15">
      <c r="A11780"/>
      <c r="B11780"/>
      <c r="C11780"/>
      <c r="D11780" s="67"/>
      <c r="E11780"/>
      <c r="F11780"/>
      <c r="G11780"/>
      <c r="H11780" s="67"/>
      <c r="I11780"/>
      <c r="J11780"/>
      <c r="K11780"/>
      <c r="L11780"/>
      <c r="M11780"/>
      <c r="N11780"/>
      <c r="O11780"/>
    </row>
    <row r="11781" spans="1:15">
      <c r="A11781"/>
      <c r="B11781"/>
      <c r="C11781"/>
      <c r="D11781" s="67"/>
      <c r="E11781"/>
      <c r="F11781"/>
      <c r="G11781"/>
      <c r="H11781" s="67"/>
      <c r="I11781"/>
      <c r="J11781"/>
      <c r="K11781"/>
      <c r="L11781"/>
      <c r="M11781"/>
      <c r="N11781"/>
      <c r="O11781"/>
    </row>
    <row r="11782" spans="1:15">
      <c r="A11782"/>
      <c r="B11782"/>
      <c r="C11782"/>
      <c r="D11782" s="67"/>
      <c r="E11782"/>
      <c r="F11782"/>
      <c r="G11782"/>
      <c r="H11782" s="67"/>
      <c r="I11782"/>
      <c r="J11782"/>
      <c r="K11782"/>
      <c r="L11782"/>
      <c r="M11782"/>
      <c r="N11782"/>
      <c r="O11782"/>
    </row>
    <row r="11783" spans="1:15">
      <c r="A11783"/>
      <c r="B11783"/>
      <c r="C11783"/>
      <c r="D11783" s="67"/>
      <c r="E11783"/>
      <c r="F11783"/>
      <c r="G11783"/>
      <c r="H11783" s="67"/>
      <c r="I11783"/>
      <c r="J11783"/>
      <c r="K11783"/>
      <c r="L11783"/>
      <c r="M11783"/>
      <c r="N11783"/>
      <c r="O11783"/>
    </row>
    <row r="11784" spans="1:15">
      <c r="A11784"/>
      <c r="B11784"/>
      <c r="C11784"/>
      <c r="D11784" s="67"/>
      <c r="E11784"/>
      <c r="F11784"/>
      <c r="G11784"/>
      <c r="H11784" s="67"/>
      <c r="I11784"/>
      <c r="J11784"/>
      <c r="K11784"/>
      <c r="L11784"/>
      <c r="M11784"/>
      <c r="N11784"/>
      <c r="O11784"/>
    </row>
    <row r="11785" spans="1:15">
      <c r="A11785"/>
      <c r="B11785"/>
      <c r="C11785"/>
      <c r="D11785" s="67"/>
      <c r="E11785"/>
      <c r="F11785"/>
      <c r="G11785"/>
      <c r="H11785" s="67"/>
      <c r="I11785"/>
      <c r="J11785"/>
      <c r="K11785"/>
      <c r="L11785"/>
      <c r="M11785"/>
      <c r="N11785"/>
      <c r="O11785"/>
    </row>
    <row r="11786" spans="1:15">
      <c r="A11786"/>
      <c r="B11786"/>
      <c r="C11786"/>
      <c r="D11786" s="67"/>
      <c r="E11786"/>
      <c r="F11786"/>
      <c r="G11786"/>
      <c r="H11786" s="67"/>
      <c r="I11786"/>
      <c r="J11786"/>
      <c r="K11786"/>
      <c r="L11786"/>
      <c r="M11786"/>
      <c r="N11786"/>
      <c r="O11786"/>
    </row>
    <row r="11787" spans="1:15">
      <c r="A11787"/>
      <c r="B11787"/>
      <c r="C11787"/>
      <c r="D11787" s="67"/>
      <c r="E11787"/>
      <c r="F11787"/>
      <c r="G11787"/>
      <c r="H11787" s="67"/>
      <c r="I11787"/>
      <c r="J11787"/>
      <c r="K11787"/>
      <c r="L11787"/>
      <c r="M11787"/>
      <c r="N11787"/>
      <c r="O11787"/>
    </row>
    <row r="11788" spans="1:15">
      <c r="A11788"/>
      <c r="B11788"/>
      <c r="C11788"/>
      <c r="D11788" s="67"/>
      <c r="E11788"/>
      <c r="F11788"/>
      <c r="G11788"/>
      <c r="H11788" s="67"/>
      <c r="I11788"/>
      <c r="J11788"/>
      <c r="K11788"/>
      <c r="L11788"/>
      <c r="M11788"/>
      <c r="N11788"/>
      <c r="O11788"/>
    </row>
    <row r="11789" spans="1:15">
      <c r="A11789"/>
      <c r="B11789"/>
      <c r="C11789"/>
      <c r="D11789" s="67"/>
      <c r="E11789"/>
      <c r="F11789"/>
      <c r="G11789"/>
      <c r="H11789" s="67"/>
      <c r="I11789"/>
      <c r="J11789"/>
      <c r="K11789"/>
      <c r="L11789"/>
      <c r="M11789"/>
      <c r="N11789"/>
      <c r="O11789"/>
    </row>
    <row r="11790" spans="1:15">
      <c r="A11790"/>
      <c r="B11790"/>
      <c r="C11790"/>
      <c r="D11790" s="67"/>
      <c r="E11790"/>
      <c r="F11790"/>
      <c r="G11790"/>
      <c r="H11790" s="67"/>
      <c r="I11790"/>
      <c r="J11790"/>
      <c r="K11790"/>
      <c r="L11790"/>
      <c r="M11790"/>
      <c r="N11790"/>
      <c r="O11790"/>
    </row>
    <row r="11791" spans="1:15">
      <c r="A11791"/>
      <c r="B11791"/>
      <c r="C11791"/>
      <c r="D11791" s="67"/>
      <c r="E11791"/>
      <c r="F11791"/>
      <c r="G11791"/>
      <c r="H11791" s="67"/>
      <c r="I11791"/>
      <c r="J11791"/>
      <c r="K11791"/>
      <c r="L11791"/>
      <c r="M11791"/>
      <c r="N11791"/>
      <c r="O11791"/>
    </row>
    <row r="11792" spans="1:15">
      <c r="A11792"/>
      <c r="B11792"/>
      <c r="C11792"/>
      <c r="D11792" s="67"/>
      <c r="E11792"/>
      <c r="F11792"/>
      <c r="G11792"/>
      <c r="H11792" s="67"/>
      <c r="I11792"/>
      <c r="J11792"/>
      <c r="K11792"/>
      <c r="L11792"/>
      <c r="M11792"/>
      <c r="N11792"/>
      <c r="O11792"/>
    </row>
    <row r="11793" spans="1:15">
      <c r="A11793"/>
      <c r="B11793"/>
      <c r="C11793"/>
      <c r="D11793" s="67"/>
      <c r="E11793"/>
      <c r="F11793"/>
      <c r="G11793"/>
      <c r="H11793" s="67"/>
      <c r="I11793"/>
      <c r="J11793"/>
      <c r="K11793"/>
      <c r="L11793"/>
      <c r="M11793"/>
      <c r="N11793"/>
      <c r="O11793"/>
    </row>
    <row r="11794" spans="1:15">
      <c r="A11794"/>
      <c r="B11794"/>
      <c r="C11794"/>
      <c r="D11794" s="67"/>
      <c r="E11794"/>
      <c r="F11794"/>
      <c r="G11794"/>
      <c r="H11794" s="67"/>
      <c r="I11794"/>
      <c r="J11794"/>
      <c r="K11794"/>
      <c r="L11794"/>
      <c r="M11794"/>
      <c r="N11794"/>
      <c r="O11794"/>
    </row>
    <row r="11795" spans="1:15">
      <c r="A11795"/>
      <c r="B11795"/>
      <c r="C11795"/>
      <c r="D11795" s="67"/>
      <c r="E11795"/>
      <c r="F11795"/>
      <c r="G11795"/>
      <c r="H11795" s="67"/>
      <c r="I11795"/>
      <c r="J11795"/>
      <c r="K11795"/>
      <c r="L11795"/>
      <c r="M11795"/>
      <c r="N11795"/>
      <c r="O11795"/>
    </row>
    <row r="11796" spans="1:15">
      <c r="A11796"/>
      <c r="B11796"/>
      <c r="C11796"/>
      <c r="D11796" s="67"/>
      <c r="E11796"/>
      <c r="F11796"/>
      <c r="G11796"/>
      <c r="H11796" s="67"/>
      <c r="I11796"/>
      <c r="J11796"/>
      <c r="K11796"/>
      <c r="L11796"/>
      <c r="M11796"/>
      <c r="N11796"/>
      <c r="O11796"/>
    </row>
    <row r="11797" spans="1:15">
      <c r="A11797"/>
      <c r="B11797"/>
      <c r="C11797"/>
      <c r="D11797" s="67"/>
      <c r="E11797"/>
      <c r="F11797"/>
      <c r="G11797"/>
      <c r="H11797" s="67"/>
      <c r="I11797"/>
      <c r="J11797"/>
      <c r="K11797"/>
      <c r="L11797"/>
      <c r="M11797"/>
      <c r="N11797"/>
      <c r="O11797"/>
    </row>
    <row r="11798" spans="1:15">
      <c r="A11798"/>
      <c r="B11798"/>
      <c r="C11798"/>
      <c r="D11798" s="67"/>
      <c r="E11798"/>
      <c r="F11798"/>
      <c r="G11798"/>
      <c r="H11798" s="67"/>
      <c r="I11798"/>
      <c r="J11798"/>
      <c r="K11798"/>
      <c r="L11798"/>
      <c r="M11798"/>
      <c r="N11798"/>
      <c r="O11798"/>
    </row>
    <row r="11799" spans="1:15">
      <c r="A11799"/>
      <c r="B11799"/>
      <c r="C11799"/>
      <c r="D11799" s="67"/>
      <c r="E11799"/>
      <c r="F11799"/>
      <c r="G11799"/>
      <c r="H11799" s="67"/>
      <c r="I11799"/>
      <c r="J11799"/>
      <c r="K11799"/>
      <c r="L11799"/>
      <c r="M11799"/>
      <c r="N11799"/>
      <c r="O11799"/>
    </row>
    <row r="11800" spans="1:15">
      <c r="A11800"/>
      <c r="B11800"/>
      <c r="C11800"/>
      <c r="D11800" s="67"/>
      <c r="E11800"/>
      <c r="F11800"/>
      <c r="G11800"/>
      <c r="H11800" s="67"/>
      <c r="I11800"/>
      <c r="J11800"/>
      <c r="K11800"/>
      <c r="L11800"/>
      <c r="M11800"/>
      <c r="N11800"/>
      <c r="O11800"/>
    </row>
    <row r="11801" spans="1:15">
      <c r="A11801"/>
      <c r="B11801"/>
      <c r="C11801"/>
      <c r="D11801" s="67"/>
      <c r="E11801"/>
      <c r="F11801"/>
      <c r="G11801"/>
      <c r="H11801" s="67"/>
      <c r="I11801"/>
      <c r="J11801"/>
      <c r="K11801"/>
      <c r="L11801"/>
      <c r="M11801"/>
      <c r="N11801"/>
      <c r="O11801"/>
    </row>
    <row r="11802" spans="1:15">
      <c r="A11802"/>
      <c r="B11802"/>
      <c r="C11802"/>
      <c r="D11802" s="67"/>
      <c r="E11802"/>
      <c r="F11802"/>
      <c r="G11802"/>
      <c r="H11802" s="67"/>
      <c r="I11802"/>
      <c r="J11802"/>
      <c r="K11802"/>
      <c r="L11802"/>
      <c r="M11802"/>
      <c r="N11802"/>
      <c r="O11802"/>
    </row>
    <row r="11803" spans="1:15">
      <c r="A11803"/>
      <c r="B11803"/>
      <c r="C11803"/>
      <c r="D11803" s="67"/>
      <c r="E11803"/>
      <c r="F11803"/>
      <c r="G11803"/>
      <c r="H11803" s="67"/>
      <c r="I11803"/>
      <c r="J11803"/>
      <c r="K11803"/>
      <c r="L11803"/>
      <c r="M11803"/>
      <c r="N11803"/>
      <c r="O11803"/>
    </row>
    <row r="11804" spans="1:15">
      <c r="A11804"/>
      <c r="B11804"/>
      <c r="C11804"/>
      <c r="D11804" s="67"/>
      <c r="E11804"/>
      <c r="F11804"/>
      <c r="G11804"/>
      <c r="H11804" s="67"/>
      <c r="I11804"/>
      <c r="J11804"/>
      <c r="K11804"/>
      <c r="L11804"/>
      <c r="M11804"/>
      <c r="N11804"/>
      <c r="O11804"/>
    </row>
    <row r="11805" spans="1:15">
      <c r="A11805"/>
      <c r="B11805"/>
      <c r="C11805"/>
      <c r="D11805" s="67"/>
      <c r="E11805"/>
      <c r="F11805"/>
      <c r="G11805"/>
      <c r="H11805" s="67"/>
      <c r="I11805"/>
      <c r="J11805"/>
      <c r="K11805"/>
      <c r="L11805"/>
      <c r="M11805"/>
      <c r="N11805"/>
      <c r="O11805"/>
    </row>
    <row r="11806" spans="1:15">
      <c r="A11806"/>
      <c r="B11806"/>
      <c r="C11806"/>
      <c r="D11806" s="67"/>
      <c r="E11806"/>
      <c r="F11806"/>
      <c r="G11806"/>
      <c r="H11806" s="67"/>
      <c r="I11806"/>
      <c r="J11806"/>
      <c r="K11806"/>
      <c r="L11806"/>
      <c r="M11806"/>
      <c r="N11806"/>
      <c r="O11806"/>
    </row>
    <row r="11807" spans="1:15">
      <c r="A11807"/>
      <c r="B11807"/>
      <c r="C11807"/>
      <c r="D11807" s="67"/>
      <c r="E11807"/>
      <c r="F11807"/>
      <c r="G11807"/>
      <c r="H11807" s="67"/>
      <c r="I11807"/>
      <c r="J11807"/>
      <c r="K11807"/>
      <c r="L11807"/>
      <c r="M11807"/>
      <c r="N11807"/>
      <c r="O11807"/>
    </row>
    <row r="11808" spans="1:15">
      <c r="A11808"/>
      <c r="B11808"/>
      <c r="C11808"/>
      <c r="D11808" s="67"/>
      <c r="E11808"/>
      <c r="F11808"/>
      <c r="G11808"/>
      <c r="H11808" s="67"/>
      <c r="I11808"/>
      <c r="J11808"/>
      <c r="K11808"/>
      <c r="L11808"/>
      <c r="M11808"/>
      <c r="N11808"/>
      <c r="O11808"/>
    </row>
    <row r="11809" spans="1:15">
      <c r="A11809"/>
      <c r="B11809"/>
      <c r="C11809"/>
      <c r="D11809" s="67"/>
      <c r="E11809"/>
      <c r="F11809"/>
      <c r="G11809"/>
      <c r="H11809" s="67"/>
      <c r="I11809"/>
      <c r="J11809"/>
      <c r="K11809"/>
      <c r="L11809"/>
      <c r="M11809"/>
      <c r="N11809"/>
      <c r="O11809"/>
    </row>
    <row r="11810" spans="1:15">
      <c r="A11810"/>
      <c r="B11810"/>
      <c r="C11810"/>
      <c r="D11810" s="67"/>
      <c r="E11810"/>
      <c r="F11810"/>
      <c r="G11810"/>
      <c r="H11810" s="67"/>
      <c r="I11810"/>
      <c r="J11810"/>
      <c r="K11810"/>
      <c r="L11810"/>
      <c r="M11810"/>
      <c r="N11810"/>
      <c r="O11810"/>
    </row>
    <row r="11811" spans="1:15">
      <c r="A11811"/>
      <c r="B11811"/>
      <c r="C11811"/>
      <c r="D11811" s="67"/>
      <c r="E11811"/>
      <c r="F11811"/>
      <c r="G11811"/>
      <c r="H11811" s="67"/>
      <c r="I11811"/>
      <c r="J11811"/>
      <c r="K11811"/>
      <c r="L11811"/>
      <c r="M11811"/>
      <c r="N11811"/>
      <c r="O11811"/>
    </row>
    <row r="11812" spans="1:15">
      <c r="A11812"/>
      <c r="B11812"/>
      <c r="C11812"/>
      <c r="D11812" s="67"/>
      <c r="E11812"/>
      <c r="F11812"/>
      <c r="G11812"/>
      <c r="H11812" s="67"/>
      <c r="I11812"/>
      <c r="J11812"/>
      <c r="K11812"/>
      <c r="L11812"/>
      <c r="M11812"/>
      <c r="N11812"/>
      <c r="O11812"/>
    </row>
    <row r="11813" spans="1:15">
      <c r="A11813"/>
      <c r="B11813"/>
      <c r="C11813"/>
      <c r="D11813" s="67"/>
      <c r="E11813"/>
      <c r="F11813"/>
      <c r="G11813"/>
      <c r="H11813" s="67"/>
      <c r="I11813"/>
      <c r="J11813"/>
      <c r="K11813"/>
      <c r="L11813"/>
      <c r="M11813"/>
      <c r="N11813"/>
      <c r="O11813"/>
    </row>
    <row r="11814" spans="1:15">
      <c r="A11814"/>
      <c r="B11814"/>
      <c r="C11814"/>
      <c r="D11814" s="67"/>
      <c r="E11814"/>
      <c r="F11814"/>
      <c r="G11814"/>
      <c r="H11814" s="67"/>
      <c r="I11814"/>
      <c r="J11814"/>
      <c r="K11814"/>
      <c r="L11814"/>
      <c r="M11814"/>
      <c r="N11814"/>
      <c r="O11814"/>
    </row>
    <row r="11815" spans="1:15">
      <c r="A11815"/>
      <c r="B11815"/>
      <c r="C11815"/>
      <c r="D11815" s="67"/>
      <c r="E11815"/>
      <c r="F11815"/>
      <c r="G11815"/>
      <c r="H11815" s="67"/>
      <c r="I11815"/>
      <c r="J11815"/>
      <c r="K11815"/>
      <c r="L11815"/>
      <c r="M11815"/>
      <c r="N11815"/>
      <c r="O11815"/>
    </row>
    <row r="11816" spans="1:15">
      <c r="A11816"/>
      <c r="B11816"/>
      <c r="C11816"/>
      <c r="D11816" s="67"/>
      <c r="E11816"/>
      <c r="F11816"/>
      <c r="G11816"/>
      <c r="H11816" s="67"/>
      <c r="I11816"/>
      <c r="J11816"/>
      <c r="K11816"/>
      <c r="L11816"/>
      <c r="M11816"/>
      <c r="N11816"/>
      <c r="O11816"/>
    </row>
    <row r="11817" spans="1:15">
      <c r="A11817"/>
      <c r="B11817"/>
      <c r="C11817"/>
      <c r="D11817" s="67"/>
      <c r="E11817"/>
      <c r="F11817"/>
      <c r="G11817"/>
      <c r="H11817" s="67"/>
      <c r="I11817"/>
      <c r="J11817"/>
      <c r="K11817"/>
      <c r="L11817"/>
      <c r="M11817"/>
      <c r="N11817"/>
      <c r="O11817"/>
    </row>
    <row r="11818" spans="1:15">
      <c r="A11818"/>
      <c r="B11818"/>
      <c r="C11818"/>
      <c r="D11818" s="67"/>
      <c r="E11818"/>
      <c r="F11818"/>
      <c r="G11818"/>
      <c r="H11818" s="67"/>
      <c r="I11818"/>
      <c r="J11818"/>
      <c r="K11818"/>
      <c r="L11818"/>
      <c r="M11818"/>
      <c r="N11818"/>
      <c r="O11818"/>
    </row>
    <row r="11819" spans="1:15">
      <c r="A11819"/>
      <c r="B11819"/>
      <c r="C11819"/>
      <c r="D11819" s="67"/>
      <c r="E11819"/>
      <c r="F11819"/>
      <c r="G11819"/>
      <c r="H11819" s="67"/>
      <c r="I11819"/>
      <c r="J11819"/>
      <c r="K11819"/>
      <c r="L11819"/>
      <c r="M11819"/>
      <c r="N11819"/>
      <c r="O11819"/>
    </row>
    <row r="11820" spans="1:15">
      <c r="A11820"/>
      <c r="B11820"/>
      <c r="C11820"/>
      <c r="D11820" s="67"/>
      <c r="E11820"/>
      <c r="F11820"/>
      <c r="G11820"/>
      <c r="H11820" s="67"/>
      <c r="I11820"/>
      <c r="J11820"/>
      <c r="K11820"/>
      <c r="L11820"/>
      <c r="M11820"/>
      <c r="N11820"/>
      <c r="O11820"/>
    </row>
    <row r="11821" spans="1:15">
      <c r="A11821"/>
      <c r="B11821"/>
      <c r="C11821"/>
      <c r="D11821" s="67"/>
      <c r="E11821"/>
      <c r="F11821"/>
      <c r="G11821"/>
      <c r="H11821" s="67"/>
      <c r="I11821"/>
      <c r="J11821"/>
      <c r="K11821"/>
      <c r="L11821"/>
      <c r="M11821"/>
      <c r="N11821"/>
      <c r="O11821"/>
    </row>
    <row r="11822" spans="1:15">
      <c r="A11822"/>
      <c r="B11822"/>
      <c r="C11822"/>
      <c r="D11822" s="67"/>
      <c r="E11822"/>
      <c r="F11822"/>
      <c r="G11822"/>
      <c r="H11822" s="67"/>
      <c r="I11822"/>
      <c r="J11822"/>
      <c r="K11822"/>
      <c r="L11822"/>
      <c r="M11822"/>
      <c r="N11822"/>
      <c r="O11822"/>
    </row>
    <row r="11823" spans="1:15">
      <c r="A11823"/>
      <c r="B11823"/>
      <c r="C11823"/>
      <c r="D11823" s="67"/>
      <c r="E11823"/>
      <c r="F11823"/>
      <c r="G11823"/>
      <c r="H11823" s="67"/>
      <c r="I11823"/>
      <c r="J11823"/>
      <c r="K11823"/>
      <c r="L11823"/>
      <c r="M11823"/>
      <c r="N11823"/>
      <c r="O11823"/>
    </row>
    <row r="11824" spans="1:15">
      <c r="A11824"/>
      <c r="B11824"/>
      <c r="C11824"/>
      <c r="D11824" s="67"/>
      <c r="E11824"/>
      <c r="F11824"/>
      <c r="G11824"/>
      <c r="H11824" s="67"/>
      <c r="I11824"/>
      <c r="J11824"/>
      <c r="K11824"/>
      <c r="L11824"/>
      <c r="M11824"/>
      <c r="N11824"/>
      <c r="O11824"/>
    </row>
    <row r="11825" spans="1:15">
      <c r="A11825"/>
      <c r="B11825"/>
      <c r="C11825"/>
      <c r="D11825" s="67"/>
      <c r="E11825"/>
      <c r="F11825"/>
      <c r="G11825"/>
      <c r="H11825" s="67"/>
      <c r="I11825"/>
      <c r="J11825"/>
      <c r="K11825"/>
      <c r="L11825"/>
      <c r="M11825"/>
      <c r="N11825"/>
      <c r="O11825"/>
    </row>
    <row r="11826" spans="1:15">
      <c r="A11826"/>
      <c r="B11826"/>
      <c r="C11826"/>
      <c r="D11826" s="67"/>
      <c r="E11826"/>
      <c r="F11826"/>
      <c r="G11826"/>
      <c r="H11826" s="67"/>
      <c r="I11826"/>
      <c r="J11826"/>
      <c r="K11826"/>
      <c r="L11826"/>
      <c r="M11826"/>
      <c r="N11826"/>
      <c r="O11826"/>
    </row>
    <row r="11827" spans="1:15">
      <c r="A11827"/>
      <c r="B11827"/>
      <c r="C11827"/>
      <c r="D11827" s="67"/>
      <c r="E11827"/>
      <c r="F11827"/>
      <c r="G11827"/>
      <c r="H11827" s="67"/>
      <c r="I11827"/>
      <c r="J11827"/>
      <c r="K11827"/>
      <c r="L11827"/>
      <c r="M11827"/>
      <c r="N11827"/>
      <c r="O11827"/>
    </row>
    <row r="11828" spans="1:15">
      <c r="A11828"/>
      <c r="B11828"/>
      <c r="C11828"/>
      <c r="D11828" s="67"/>
      <c r="E11828"/>
      <c r="F11828"/>
      <c r="G11828"/>
      <c r="H11828" s="67"/>
      <c r="I11828"/>
      <c r="J11828"/>
      <c r="K11828"/>
      <c r="L11828"/>
      <c r="M11828"/>
      <c r="N11828"/>
      <c r="O11828"/>
    </row>
    <row r="11829" spans="1:15">
      <c r="A11829"/>
      <c r="B11829"/>
      <c r="C11829"/>
      <c r="D11829" s="67"/>
      <c r="E11829"/>
      <c r="F11829"/>
      <c r="G11829"/>
      <c r="H11829" s="67"/>
      <c r="I11829"/>
      <c r="J11829"/>
      <c r="K11829"/>
      <c r="L11829"/>
      <c r="M11829"/>
      <c r="N11829"/>
      <c r="O11829"/>
    </row>
    <row r="11830" spans="1:15">
      <c r="A11830"/>
      <c r="B11830"/>
      <c r="C11830"/>
      <c r="D11830" s="67"/>
      <c r="E11830"/>
      <c r="F11830"/>
      <c r="G11830"/>
      <c r="H11830" s="67"/>
      <c r="I11830"/>
      <c r="J11830"/>
      <c r="K11830"/>
      <c r="L11830"/>
      <c r="M11830"/>
      <c r="N11830"/>
      <c r="O11830"/>
    </row>
    <row r="11831" spans="1:15">
      <c r="A11831"/>
      <c r="B11831"/>
      <c r="C11831"/>
      <c r="D11831" s="67"/>
      <c r="E11831"/>
      <c r="F11831"/>
      <c r="G11831"/>
      <c r="H11831" s="67"/>
      <c r="I11831"/>
      <c r="J11831"/>
      <c r="K11831"/>
      <c r="L11831"/>
      <c r="M11831"/>
      <c r="N11831"/>
      <c r="O11831"/>
    </row>
    <row r="11832" spans="1:15">
      <c r="A11832"/>
      <c r="B11832"/>
      <c r="C11832"/>
      <c r="D11832" s="67"/>
      <c r="E11832"/>
      <c r="F11832"/>
      <c r="G11832"/>
      <c r="H11832" s="67"/>
      <c r="I11832"/>
      <c r="J11832"/>
      <c r="K11832"/>
      <c r="L11832"/>
      <c r="M11832"/>
      <c r="N11832"/>
      <c r="O11832"/>
    </row>
    <row r="11833" spans="1:15">
      <c r="A11833"/>
      <c r="B11833"/>
      <c r="C11833"/>
      <c r="D11833" s="67"/>
      <c r="E11833"/>
      <c r="F11833"/>
      <c r="G11833"/>
      <c r="H11833" s="67"/>
      <c r="I11833"/>
      <c r="J11833"/>
      <c r="K11833"/>
      <c r="L11833"/>
      <c r="M11833"/>
      <c r="N11833"/>
      <c r="O11833"/>
    </row>
    <row r="11834" spans="1:15">
      <c r="A11834"/>
      <c r="B11834"/>
      <c r="C11834"/>
      <c r="D11834" s="67"/>
      <c r="E11834"/>
      <c r="F11834"/>
      <c r="G11834"/>
      <c r="H11834" s="67"/>
      <c r="I11834"/>
      <c r="J11834"/>
      <c r="K11834"/>
      <c r="L11834"/>
      <c r="M11834"/>
      <c r="N11834"/>
      <c r="O11834"/>
    </row>
    <row r="11835" spans="1:15">
      <c r="A11835"/>
      <c r="B11835"/>
      <c r="C11835"/>
      <c r="D11835" s="67"/>
      <c r="E11835"/>
      <c r="F11835"/>
      <c r="G11835"/>
      <c r="H11835" s="67"/>
      <c r="I11835"/>
      <c r="J11835"/>
      <c r="K11835"/>
      <c r="L11835"/>
      <c r="M11835"/>
      <c r="N11835"/>
      <c r="O11835"/>
    </row>
    <row r="11836" spans="1:15">
      <c r="A11836"/>
      <c r="B11836"/>
      <c r="C11836"/>
      <c r="D11836" s="67"/>
      <c r="E11836"/>
      <c r="F11836"/>
      <c r="G11836"/>
      <c r="H11836" s="67"/>
      <c r="I11836"/>
      <c r="J11836"/>
      <c r="K11836"/>
      <c r="L11836"/>
      <c r="M11836"/>
      <c r="N11836"/>
      <c r="O11836"/>
    </row>
    <row r="11837" spans="1:15">
      <c r="A11837"/>
      <c r="B11837"/>
      <c r="C11837"/>
      <c r="D11837" s="67"/>
      <c r="E11837"/>
      <c r="F11837"/>
      <c r="G11837"/>
      <c r="H11837" s="67"/>
      <c r="I11837"/>
      <c r="J11837"/>
      <c r="K11837"/>
      <c r="L11837"/>
      <c r="M11837"/>
      <c r="N11837"/>
      <c r="O11837"/>
    </row>
    <row r="11838" spans="1:15">
      <c r="A11838"/>
      <c r="B11838"/>
      <c r="C11838"/>
      <c r="D11838" s="67"/>
      <c r="E11838"/>
      <c r="F11838"/>
      <c r="G11838"/>
      <c r="H11838" s="67"/>
      <c r="I11838"/>
      <c r="J11838"/>
      <c r="K11838"/>
      <c r="L11838"/>
      <c r="M11838"/>
      <c r="N11838"/>
      <c r="O11838"/>
    </row>
    <row r="11839" spans="1:15">
      <c r="A11839"/>
      <c r="B11839"/>
      <c r="C11839"/>
      <c r="D11839" s="67"/>
      <c r="E11839"/>
      <c r="F11839"/>
      <c r="G11839"/>
      <c r="H11839" s="67"/>
      <c r="I11839"/>
      <c r="J11839"/>
      <c r="K11839"/>
      <c r="L11839"/>
      <c r="M11839"/>
      <c r="N11839"/>
      <c r="O11839"/>
    </row>
    <row r="11840" spans="1:15">
      <c r="A11840"/>
      <c r="B11840"/>
      <c r="C11840"/>
      <c r="D11840" s="67"/>
      <c r="E11840"/>
      <c r="F11840"/>
      <c r="G11840"/>
      <c r="H11840" s="67"/>
      <c r="I11840"/>
      <c r="J11840"/>
      <c r="K11840"/>
      <c r="L11840"/>
      <c r="M11840"/>
      <c r="N11840"/>
      <c r="O11840"/>
    </row>
    <row r="11841" spans="1:15">
      <c r="A11841"/>
      <c r="B11841"/>
      <c r="C11841"/>
      <c r="D11841" s="67"/>
      <c r="E11841"/>
      <c r="F11841"/>
      <c r="G11841"/>
      <c r="H11841" s="67"/>
      <c r="I11841"/>
      <c r="J11841"/>
      <c r="K11841"/>
      <c r="L11841"/>
      <c r="M11841"/>
      <c r="N11841"/>
      <c r="O11841"/>
    </row>
    <row r="11842" spans="1:15">
      <c r="A11842"/>
      <c r="B11842"/>
      <c r="C11842"/>
      <c r="D11842" s="67"/>
      <c r="E11842"/>
      <c r="F11842"/>
      <c r="G11842"/>
      <c r="H11842" s="67"/>
      <c r="I11842"/>
      <c r="J11842"/>
      <c r="K11842"/>
      <c r="L11842"/>
      <c r="M11842"/>
      <c r="N11842"/>
      <c r="O11842"/>
    </row>
    <row r="11843" spans="1:15">
      <c r="A11843"/>
      <c r="B11843"/>
      <c r="C11843"/>
      <c r="D11843" s="67"/>
      <c r="E11843"/>
      <c r="F11843"/>
      <c r="G11843"/>
      <c r="H11843" s="67"/>
      <c r="I11843"/>
      <c r="J11843"/>
      <c r="K11843"/>
      <c r="L11843"/>
      <c r="M11843"/>
      <c r="N11843"/>
      <c r="O11843"/>
    </row>
    <row r="11844" spans="1:15">
      <c r="A11844"/>
      <c r="B11844"/>
      <c r="C11844"/>
      <c r="D11844" s="67"/>
      <c r="E11844"/>
      <c r="F11844"/>
      <c r="G11844"/>
      <c r="H11844" s="67"/>
      <c r="I11844"/>
      <c r="J11844"/>
      <c r="K11844"/>
      <c r="L11844"/>
      <c r="M11844"/>
      <c r="N11844"/>
      <c r="O11844"/>
    </row>
    <row r="11845" spans="1:15">
      <c r="A11845"/>
      <c r="B11845"/>
      <c r="C11845"/>
      <c r="D11845" s="67"/>
      <c r="E11845"/>
      <c r="F11845"/>
      <c r="G11845"/>
      <c r="H11845" s="67"/>
      <c r="I11845"/>
      <c r="J11845"/>
      <c r="K11845"/>
      <c r="L11845"/>
      <c r="M11845"/>
      <c r="N11845"/>
      <c r="O11845"/>
    </row>
    <row r="11846" spans="1:15">
      <c r="A11846"/>
      <c r="B11846"/>
      <c r="C11846"/>
      <c r="D11846" s="67"/>
      <c r="E11846"/>
      <c r="F11846"/>
      <c r="G11846"/>
      <c r="H11846" s="67"/>
      <c r="I11846"/>
      <c r="J11846"/>
      <c r="K11846"/>
      <c r="L11846"/>
      <c r="M11846"/>
      <c r="N11846"/>
      <c r="O11846"/>
    </row>
    <row r="11847" spans="1:15">
      <c r="A11847"/>
      <c r="B11847"/>
      <c r="C11847"/>
      <c r="D11847" s="67"/>
      <c r="E11847"/>
      <c r="F11847"/>
      <c r="G11847"/>
      <c r="H11847" s="67"/>
      <c r="I11847"/>
      <c r="J11847"/>
      <c r="K11847"/>
      <c r="L11847"/>
      <c r="M11847"/>
      <c r="N11847"/>
      <c r="O11847"/>
    </row>
    <row r="11848" spans="1:15">
      <c r="A11848"/>
      <c r="B11848"/>
      <c r="C11848"/>
      <c r="D11848" s="67"/>
      <c r="E11848"/>
      <c r="F11848"/>
      <c r="G11848"/>
      <c r="H11848" s="67"/>
      <c r="I11848"/>
      <c r="J11848"/>
      <c r="K11848"/>
      <c r="L11848"/>
      <c r="M11848"/>
      <c r="N11848"/>
      <c r="O11848"/>
    </row>
    <row r="11849" spans="1:15">
      <c r="A11849"/>
      <c r="B11849"/>
      <c r="C11849"/>
      <c r="D11849" s="67"/>
      <c r="E11849"/>
      <c r="F11849"/>
      <c r="G11849"/>
      <c r="H11849" s="67"/>
      <c r="I11849"/>
      <c r="J11849"/>
      <c r="K11849"/>
      <c r="L11849"/>
      <c r="M11849"/>
      <c r="N11849"/>
      <c r="O11849"/>
    </row>
    <row r="11850" spans="1:15">
      <c r="A11850"/>
      <c r="B11850"/>
      <c r="C11850"/>
      <c r="D11850" s="67"/>
      <c r="E11850"/>
      <c r="F11850"/>
      <c r="G11850"/>
      <c r="H11850" s="67"/>
      <c r="I11850"/>
      <c r="J11850"/>
      <c r="K11850"/>
      <c r="L11850"/>
      <c r="M11850"/>
      <c r="N11850"/>
      <c r="O11850"/>
    </row>
    <row r="11851" spans="1:15">
      <c r="A11851"/>
      <c r="B11851"/>
      <c r="C11851"/>
      <c r="D11851" s="67"/>
      <c r="E11851"/>
      <c r="F11851"/>
      <c r="G11851"/>
      <c r="H11851" s="67"/>
      <c r="I11851"/>
      <c r="J11851"/>
      <c r="K11851"/>
      <c r="L11851"/>
      <c r="M11851"/>
      <c r="N11851"/>
      <c r="O11851"/>
    </row>
    <row r="11852" spans="1:15">
      <c r="A11852"/>
      <c r="B11852"/>
      <c r="C11852"/>
      <c r="D11852" s="67"/>
      <c r="E11852"/>
      <c r="F11852"/>
      <c r="G11852"/>
      <c r="H11852" s="67"/>
      <c r="I11852"/>
      <c r="J11852"/>
      <c r="K11852"/>
      <c r="L11852"/>
      <c r="M11852"/>
      <c r="N11852"/>
      <c r="O11852"/>
    </row>
    <row r="11853" spans="1:15">
      <c r="A11853"/>
      <c r="B11853"/>
      <c r="C11853"/>
      <c r="D11853" s="67"/>
      <c r="E11853"/>
      <c r="F11853"/>
      <c r="G11853"/>
      <c r="H11853" s="67"/>
      <c r="I11853"/>
      <c r="J11853"/>
      <c r="K11853"/>
      <c r="L11853"/>
      <c r="M11853"/>
      <c r="N11853"/>
      <c r="O11853"/>
    </row>
    <row r="11854" spans="1:15">
      <c r="A11854"/>
      <c r="B11854"/>
      <c r="C11854"/>
      <c r="D11854" s="67"/>
      <c r="E11854"/>
      <c r="F11854"/>
      <c r="G11854"/>
      <c r="H11854" s="67"/>
      <c r="I11854"/>
      <c r="J11854"/>
      <c r="K11854"/>
      <c r="L11854"/>
      <c r="M11854"/>
      <c r="N11854"/>
      <c r="O11854"/>
    </row>
    <row r="11855" spans="1:15">
      <c r="A11855"/>
      <c r="B11855"/>
      <c r="C11855"/>
      <c r="D11855" s="67"/>
      <c r="E11855"/>
      <c r="F11855"/>
      <c r="G11855"/>
      <c r="H11855" s="67"/>
      <c r="I11855"/>
      <c r="J11855"/>
      <c r="K11855"/>
      <c r="L11855"/>
      <c r="M11855"/>
      <c r="N11855"/>
      <c r="O11855"/>
    </row>
    <row r="11856" spans="1:15">
      <c r="A11856"/>
      <c r="B11856"/>
      <c r="C11856"/>
      <c r="D11856" s="67"/>
      <c r="E11856"/>
      <c r="F11856"/>
      <c r="G11856"/>
      <c r="H11856" s="67"/>
      <c r="I11856"/>
      <c r="J11856"/>
      <c r="K11856"/>
      <c r="L11856"/>
      <c r="M11856"/>
      <c r="N11856"/>
      <c r="O11856"/>
    </row>
    <row r="11857" spans="1:15">
      <c r="A11857"/>
      <c r="B11857"/>
      <c r="C11857"/>
      <c r="D11857" s="67"/>
      <c r="E11857"/>
      <c r="F11857"/>
      <c r="G11857"/>
      <c r="H11857" s="67"/>
      <c r="I11857"/>
      <c r="J11857"/>
      <c r="K11857"/>
      <c r="L11857"/>
      <c r="M11857"/>
      <c r="N11857"/>
      <c r="O11857"/>
    </row>
    <row r="11858" spans="1:15">
      <c r="A11858"/>
      <c r="B11858"/>
      <c r="C11858"/>
      <c r="D11858" s="67"/>
      <c r="E11858"/>
      <c r="F11858"/>
      <c r="G11858"/>
      <c r="H11858" s="67"/>
      <c r="I11858"/>
      <c r="J11858"/>
      <c r="K11858"/>
      <c r="L11858"/>
      <c r="M11858"/>
      <c r="N11858"/>
      <c r="O11858"/>
    </row>
    <row r="11859" spans="1:15">
      <c r="A11859"/>
      <c r="B11859"/>
      <c r="C11859"/>
      <c r="D11859" s="67"/>
      <c r="E11859"/>
      <c r="F11859"/>
      <c r="G11859"/>
      <c r="H11859" s="67"/>
      <c r="I11859"/>
      <c r="J11859"/>
      <c r="K11859"/>
      <c r="L11859"/>
      <c r="M11859"/>
      <c r="N11859"/>
      <c r="O11859"/>
    </row>
    <row r="11860" spans="1:15">
      <c r="A11860"/>
      <c r="B11860"/>
      <c r="C11860"/>
      <c r="D11860" s="67"/>
      <c r="E11860"/>
      <c r="F11860"/>
      <c r="G11860"/>
      <c r="H11860" s="67"/>
      <c r="I11860"/>
      <c r="J11860"/>
      <c r="K11860"/>
      <c r="L11860"/>
      <c r="M11860"/>
      <c r="N11860"/>
      <c r="O11860"/>
    </row>
    <row r="11861" spans="1:15">
      <c r="A11861"/>
      <c r="B11861"/>
      <c r="C11861"/>
      <c r="D11861" s="67"/>
      <c r="E11861"/>
      <c r="F11861"/>
      <c r="G11861"/>
      <c r="H11861" s="67"/>
      <c r="I11861"/>
      <c r="J11861"/>
      <c r="K11861"/>
      <c r="L11861"/>
      <c r="M11861"/>
      <c r="N11861"/>
      <c r="O11861"/>
    </row>
    <row r="11862" spans="1:15">
      <c r="A11862"/>
      <c r="B11862"/>
      <c r="C11862"/>
      <c r="D11862" s="67"/>
      <c r="E11862"/>
      <c r="F11862"/>
      <c r="G11862"/>
      <c r="H11862" s="67"/>
      <c r="I11862"/>
      <c r="J11862"/>
      <c r="K11862"/>
      <c r="L11862"/>
      <c r="M11862"/>
      <c r="N11862"/>
      <c r="O11862"/>
    </row>
    <row r="11863" spans="1:15">
      <c r="A11863"/>
      <c r="B11863"/>
      <c r="C11863"/>
      <c r="D11863" s="67"/>
      <c r="E11863"/>
      <c r="F11863"/>
      <c r="G11863"/>
      <c r="H11863" s="67"/>
      <c r="I11863"/>
      <c r="J11863"/>
      <c r="K11863"/>
      <c r="L11863"/>
      <c r="M11863"/>
      <c r="N11863"/>
      <c r="O11863"/>
    </row>
    <row r="11864" spans="1:15">
      <c r="A11864"/>
      <c r="B11864"/>
      <c r="C11864"/>
      <c r="D11864" s="67"/>
      <c r="E11864"/>
      <c r="F11864"/>
      <c r="G11864"/>
      <c r="H11864" s="67"/>
      <c r="I11864"/>
      <c r="J11864"/>
      <c r="K11864"/>
      <c r="L11864"/>
      <c r="M11864"/>
      <c r="N11864"/>
      <c r="O11864"/>
    </row>
    <row r="11865" spans="1:15">
      <c r="A11865"/>
      <c r="B11865"/>
      <c r="C11865"/>
      <c r="D11865" s="67"/>
      <c r="E11865"/>
      <c r="F11865"/>
      <c r="G11865"/>
      <c r="H11865" s="67"/>
      <c r="I11865"/>
      <c r="J11865"/>
      <c r="K11865"/>
      <c r="L11865"/>
      <c r="M11865"/>
      <c r="N11865"/>
      <c r="O11865"/>
    </row>
    <row r="11866" spans="1:15">
      <c r="A11866"/>
      <c r="B11866"/>
      <c r="C11866"/>
      <c r="D11866" s="67"/>
      <c r="E11866"/>
      <c r="F11866"/>
      <c r="G11866"/>
      <c r="H11866" s="67"/>
      <c r="I11866"/>
      <c r="J11866"/>
      <c r="K11866"/>
      <c r="L11866"/>
      <c r="M11866"/>
      <c r="N11866"/>
      <c r="O11866"/>
    </row>
    <row r="11867" spans="1:15">
      <c r="A11867"/>
      <c r="B11867"/>
      <c r="C11867"/>
      <c r="D11867" s="67"/>
      <c r="E11867"/>
      <c r="F11867"/>
      <c r="G11867"/>
      <c r="H11867" s="67"/>
      <c r="I11867"/>
      <c r="J11867"/>
      <c r="K11867"/>
      <c r="L11867"/>
      <c r="M11867"/>
      <c r="N11867"/>
      <c r="O11867"/>
    </row>
    <row r="11868" spans="1:15">
      <c r="A11868"/>
      <c r="B11868"/>
      <c r="C11868"/>
      <c r="D11868" s="67"/>
      <c r="E11868"/>
      <c r="F11868"/>
      <c r="G11868"/>
      <c r="H11868" s="67"/>
      <c r="I11868"/>
      <c r="J11868"/>
      <c r="K11868"/>
      <c r="L11868"/>
      <c r="M11868"/>
      <c r="N11868"/>
      <c r="O11868"/>
    </row>
    <row r="11869" spans="1:15">
      <c r="A11869"/>
      <c r="B11869"/>
      <c r="C11869"/>
      <c r="D11869" s="67"/>
      <c r="E11869"/>
      <c r="F11869"/>
      <c r="G11869"/>
      <c r="H11869" s="67"/>
      <c r="I11869"/>
      <c r="J11869"/>
      <c r="K11869"/>
      <c r="L11869"/>
      <c r="M11869"/>
      <c r="N11869"/>
      <c r="O11869"/>
    </row>
    <row r="11870" spans="1:15">
      <c r="A11870"/>
      <c r="B11870"/>
      <c r="C11870"/>
      <c r="D11870" s="67"/>
      <c r="E11870"/>
      <c r="F11870"/>
      <c r="G11870"/>
      <c r="H11870" s="67"/>
      <c r="I11870"/>
      <c r="J11870"/>
      <c r="K11870"/>
      <c r="L11870"/>
      <c r="M11870"/>
      <c r="N11870"/>
      <c r="O11870"/>
    </row>
    <row r="11871" spans="1:15">
      <c r="A11871"/>
      <c r="B11871"/>
      <c r="C11871"/>
      <c r="D11871" s="67"/>
      <c r="E11871"/>
      <c r="F11871"/>
      <c r="G11871"/>
      <c r="H11871" s="67"/>
      <c r="I11871"/>
      <c r="J11871"/>
      <c r="K11871"/>
      <c r="L11871"/>
      <c r="M11871"/>
      <c r="N11871"/>
      <c r="O11871"/>
    </row>
    <row r="11872" spans="1:15">
      <c r="A11872"/>
      <c r="B11872"/>
      <c r="C11872"/>
      <c r="D11872" s="67"/>
      <c r="E11872"/>
      <c r="F11872"/>
      <c r="G11872"/>
      <c r="H11872" s="67"/>
      <c r="I11872"/>
      <c r="J11872"/>
      <c r="K11872"/>
      <c r="L11872"/>
      <c r="M11872"/>
      <c r="N11872"/>
      <c r="O11872"/>
    </row>
    <row r="11873" spans="1:15">
      <c r="A11873"/>
      <c r="B11873"/>
      <c r="C11873"/>
      <c r="D11873" s="67"/>
      <c r="E11873"/>
      <c r="F11873"/>
      <c r="G11873"/>
      <c r="H11873" s="67"/>
      <c r="I11873"/>
      <c r="J11873"/>
      <c r="K11873"/>
      <c r="L11873"/>
      <c r="M11873"/>
      <c r="N11873"/>
      <c r="O11873"/>
    </row>
    <row r="11874" spans="1:15">
      <c r="A11874"/>
      <c r="B11874"/>
      <c r="C11874"/>
      <c r="D11874" s="67"/>
      <c r="E11874"/>
      <c r="F11874"/>
      <c r="G11874"/>
      <c r="H11874" s="67"/>
      <c r="I11874"/>
      <c r="J11874"/>
      <c r="K11874"/>
      <c r="L11874"/>
      <c r="M11874"/>
      <c r="N11874"/>
      <c r="O11874"/>
    </row>
    <row r="11875" spans="1:15">
      <c r="A11875"/>
      <c r="B11875"/>
      <c r="C11875"/>
      <c r="D11875" s="67"/>
      <c r="E11875"/>
      <c r="F11875"/>
      <c r="G11875"/>
      <c r="H11875" s="67"/>
      <c r="I11875"/>
      <c r="J11875"/>
      <c r="K11875"/>
      <c r="L11875"/>
      <c r="M11875"/>
      <c r="N11875"/>
      <c r="O11875"/>
    </row>
    <row r="11876" spans="1:15">
      <c r="A11876"/>
      <c r="B11876"/>
      <c r="C11876"/>
      <c r="D11876" s="67"/>
      <c r="E11876"/>
      <c r="F11876"/>
      <c r="G11876"/>
      <c r="H11876" s="67"/>
      <c r="I11876"/>
      <c r="J11876"/>
      <c r="K11876"/>
      <c r="L11876"/>
      <c r="M11876"/>
      <c r="N11876"/>
      <c r="O11876"/>
    </row>
    <row r="11877" spans="1:15">
      <c r="A11877"/>
      <c r="B11877"/>
      <c r="C11877"/>
      <c r="D11877" s="67"/>
      <c r="E11877"/>
      <c r="F11877"/>
      <c r="G11877"/>
      <c r="H11877" s="67"/>
      <c r="I11877"/>
      <c r="J11877"/>
      <c r="K11877"/>
      <c r="L11877"/>
      <c r="M11877"/>
      <c r="N11877"/>
      <c r="O11877"/>
    </row>
    <row r="11878" spans="1:15">
      <c r="A11878"/>
      <c r="B11878"/>
      <c r="C11878"/>
      <c r="D11878" s="67"/>
      <c r="E11878"/>
      <c r="F11878"/>
      <c r="G11878"/>
      <c r="H11878" s="67"/>
      <c r="I11878"/>
      <c r="J11878"/>
      <c r="K11878"/>
      <c r="L11878"/>
      <c r="M11878"/>
      <c r="N11878"/>
      <c r="O11878"/>
    </row>
    <row r="11879" spans="1:15">
      <c r="A11879"/>
      <c r="B11879"/>
      <c r="C11879"/>
      <c r="D11879" s="67"/>
      <c r="E11879"/>
      <c r="F11879"/>
      <c r="G11879"/>
      <c r="H11879" s="67"/>
      <c r="I11879"/>
      <c r="J11879"/>
      <c r="K11879"/>
      <c r="L11879"/>
      <c r="M11879"/>
      <c r="N11879"/>
      <c r="O11879"/>
    </row>
    <row r="11880" spans="1:15">
      <c r="A11880"/>
      <c r="B11880"/>
      <c r="C11880"/>
      <c r="D11880" s="67"/>
      <c r="E11880"/>
      <c r="F11880"/>
      <c r="G11880"/>
      <c r="H11880" s="67"/>
      <c r="I11880"/>
      <c r="J11880"/>
      <c r="K11880"/>
      <c r="L11880"/>
      <c r="M11880"/>
      <c r="N11880"/>
      <c r="O11880"/>
    </row>
    <row r="11881" spans="1:15">
      <c r="A11881"/>
      <c r="B11881"/>
      <c r="C11881"/>
      <c r="D11881" s="67"/>
      <c r="E11881"/>
      <c r="F11881"/>
      <c r="G11881"/>
      <c r="H11881" s="67"/>
      <c r="I11881"/>
      <c r="J11881"/>
      <c r="K11881"/>
      <c r="L11881"/>
      <c r="M11881"/>
      <c r="N11881"/>
      <c r="O11881"/>
    </row>
    <row r="11882" spans="1:15">
      <c r="A11882"/>
      <c r="B11882"/>
      <c r="C11882"/>
      <c r="D11882" s="67"/>
      <c r="E11882"/>
      <c r="F11882"/>
      <c r="G11882"/>
      <c r="H11882" s="67"/>
      <c r="I11882"/>
      <c r="J11882"/>
      <c r="K11882"/>
      <c r="L11882"/>
      <c r="M11882"/>
      <c r="N11882"/>
      <c r="O11882"/>
    </row>
    <row r="11883" spans="1:15">
      <c r="A11883"/>
      <c r="B11883"/>
      <c r="C11883"/>
      <c r="D11883" s="67"/>
      <c r="E11883"/>
      <c r="F11883"/>
      <c r="G11883"/>
      <c r="H11883" s="67"/>
      <c r="I11883"/>
      <c r="J11883"/>
      <c r="K11883"/>
      <c r="L11883"/>
      <c r="M11883"/>
      <c r="N11883"/>
      <c r="O11883"/>
    </row>
    <row r="11884" spans="1:15">
      <c r="A11884"/>
      <c r="B11884"/>
      <c r="C11884"/>
      <c r="D11884" s="67"/>
      <c r="E11884"/>
      <c r="F11884"/>
      <c r="G11884"/>
      <c r="H11884" s="67"/>
      <c r="I11884"/>
      <c r="J11884"/>
      <c r="K11884"/>
      <c r="L11884"/>
      <c r="M11884"/>
      <c r="N11884"/>
      <c r="O11884"/>
    </row>
    <row r="11885" spans="1:15">
      <c r="A11885"/>
      <c r="B11885"/>
      <c r="C11885"/>
      <c r="D11885" s="67"/>
      <c r="E11885"/>
      <c r="F11885"/>
      <c r="G11885"/>
      <c r="H11885" s="67"/>
      <c r="I11885"/>
      <c r="J11885"/>
      <c r="K11885"/>
      <c r="L11885"/>
      <c r="M11885"/>
      <c r="N11885"/>
      <c r="O11885"/>
    </row>
    <row r="11886" spans="1:15">
      <c r="A11886"/>
      <c r="B11886"/>
      <c r="C11886"/>
      <c r="D11886" s="67"/>
      <c r="E11886"/>
      <c r="F11886"/>
      <c r="G11886"/>
      <c r="H11886" s="67"/>
      <c r="I11886"/>
      <c r="J11886"/>
      <c r="K11886"/>
      <c r="L11886"/>
      <c r="M11886"/>
      <c r="N11886"/>
      <c r="O11886"/>
    </row>
    <row r="11887" spans="1:15">
      <c r="A11887"/>
      <c r="B11887"/>
      <c r="C11887"/>
      <c r="D11887" s="67"/>
      <c r="E11887"/>
      <c r="F11887"/>
      <c r="G11887"/>
      <c r="H11887" s="67"/>
      <c r="I11887"/>
      <c r="J11887"/>
      <c r="K11887"/>
      <c r="L11887"/>
      <c r="M11887"/>
      <c r="N11887"/>
      <c r="O11887"/>
    </row>
    <row r="11888" spans="1:15">
      <c r="A11888"/>
      <c r="B11888"/>
      <c r="C11888"/>
      <c r="D11888" s="67"/>
      <c r="E11888"/>
      <c r="F11888"/>
      <c r="G11888"/>
      <c r="H11888" s="67"/>
      <c r="I11888"/>
      <c r="J11888"/>
      <c r="K11888"/>
      <c r="L11888"/>
      <c r="M11888"/>
      <c r="N11888"/>
      <c r="O11888"/>
    </row>
    <row r="11889" spans="1:15">
      <c r="A11889"/>
      <c r="B11889"/>
      <c r="C11889"/>
      <c r="D11889" s="67"/>
      <c r="E11889"/>
      <c r="F11889"/>
      <c r="G11889"/>
      <c r="H11889" s="67"/>
      <c r="I11889"/>
      <c r="J11889"/>
      <c r="K11889"/>
      <c r="L11889"/>
      <c r="M11889"/>
      <c r="N11889"/>
      <c r="O11889"/>
    </row>
    <row r="11890" spans="1:15">
      <c r="A11890"/>
      <c r="B11890"/>
      <c r="C11890"/>
      <c r="D11890" s="67"/>
      <c r="E11890"/>
      <c r="F11890"/>
      <c r="G11890"/>
      <c r="H11890" s="67"/>
      <c r="I11890"/>
      <c r="J11890"/>
      <c r="K11890"/>
      <c r="L11890"/>
      <c r="M11890"/>
      <c r="N11890"/>
      <c r="O11890"/>
    </row>
    <row r="11891" spans="1:15">
      <c r="A11891"/>
      <c r="B11891"/>
      <c r="C11891"/>
      <c r="D11891" s="67"/>
      <c r="E11891"/>
      <c r="F11891"/>
      <c r="G11891"/>
      <c r="H11891" s="67"/>
      <c r="I11891"/>
      <c r="J11891"/>
      <c r="K11891"/>
      <c r="L11891"/>
      <c r="M11891"/>
      <c r="N11891"/>
      <c r="O11891"/>
    </row>
    <row r="11892" spans="1:15">
      <c r="A11892"/>
      <c r="B11892"/>
      <c r="C11892"/>
      <c r="D11892" s="67"/>
      <c r="E11892"/>
      <c r="F11892"/>
      <c r="G11892"/>
      <c r="H11892" s="67"/>
      <c r="I11892"/>
      <c r="J11892"/>
      <c r="K11892"/>
      <c r="L11892"/>
      <c r="M11892"/>
      <c r="N11892"/>
      <c r="O11892"/>
    </row>
    <row r="11893" spans="1:15">
      <c r="A11893"/>
      <c r="B11893"/>
      <c r="C11893"/>
      <c r="D11893" s="67"/>
      <c r="E11893"/>
      <c r="F11893"/>
      <c r="G11893"/>
      <c r="H11893" s="67"/>
      <c r="I11893"/>
      <c r="J11893"/>
      <c r="K11893"/>
      <c r="L11893"/>
      <c r="M11893"/>
      <c r="N11893"/>
      <c r="O11893"/>
    </row>
    <row r="11894" spans="1:15">
      <c r="A11894"/>
      <c r="B11894"/>
      <c r="C11894"/>
      <c r="D11894" s="67"/>
      <c r="E11894"/>
      <c r="F11894"/>
      <c r="G11894"/>
      <c r="H11894" s="67"/>
      <c r="I11894"/>
      <c r="J11894"/>
      <c r="K11894"/>
      <c r="L11894"/>
      <c r="M11894"/>
      <c r="N11894"/>
      <c r="O11894"/>
    </row>
    <row r="11895" spans="1:15">
      <c r="A11895"/>
      <c r="B11895"/>
      <c r="C11895"/>
      <c r="D11895" s="67"/>
      <c r="E11895"/>
      <c r="F11895"/>
      <c r="G11895"/>
      <c r="H11895" s="67"/>
      <c r="I11895"/>
      <c r="J11895"/>
      <c r="K11895"/>
      <c r="L11895"/>
      <c r="M11895"/>
      <c r="N11895"/>
      <c r="O11895"/>
    </row>
    <row r="11896" spans="1:15">
      <c r="A11896"/>
      <c r="B11896"/>
      <c r="C11896"/>
      <c r="D11896" s="67"/>
      <c r="E11896"/>
      <c r="F11896"/>
      <c r="G11896"/>
      <c r="H11896" s="67"/>
      <c r="I11896"/>
      <c r="J11896"/>
      <c r="K11896"/>
      <c r="L11896"/>
      <c r="M11896"/>
      <c r="N11896"/>
      <c r="O11896"/>
    </row>
    <row r="11897" spans="1:15">
      <c r="A11897"/>
      <c r="B11897"/>
      <c r="C11897"/>
      <c r="D11897" s="67"/>
      <c r="E11897"/>
      <c r="F11897"/>
      <c r="G11897"/>
      <c r="H11897" s="67"/>
      <c r="I11897"/>
      <c r="J11897"/>
      <c r="K11897"/>
      <c r="L11897"/>
      <c r="M11897"/>
      <c r="N11897"/>
      <c r="O11897"/>
    </row>
    <row r="11898" spans="1:15">
      <c r="A11898"/>
      <c r="B11898"/>
      <c r="C11898"/>
      <c r="D11898" s="67"/>
      <c r="E11898"/>
      <c r="F11898"/>
      <c r="G11898"/>
      <c r="H11898" s="67"/>
      <c r="I11898"/>
      <c r="J11898"/>
      <c r="K11898"/>
      <c r="L11898"/>
      <c r="M11898"/>
      <c r="N11898"/>
      <c r="O11898"/>
    </row>
    <row r="11899" spans="1:15">
      <c r="A11899"/>
      <c r="B11899"/>
      <c r="C11899"/>
      <c r="D11899" s="67"/>
      <c r="E11899"/>
      <c r="F11899"/>
      <c r="G11899"/>
      <c r="H11899" s="67"/>
      <c r="I11899"/>
      <c r="J11899"/>
      <c r="K11899"/>
      <c r="L11899"/>
      <c r="M11899"/>
      <c r="N11899"/>
      <c r="O11899"/>
    </row>
    <row r="11900" spans="1:15">
      <c r="A11900"/>
      <c r="B11900"/>
      <c r="C11900"/>
      <c r="D11900" s="67"/>
      <c r="E11900"/>
      <c r="F11900"/>
      <c r="G11900"/>
      <c r="H11900" s="67"/>
      <c r="I11900"/>
      <c r="J11900"/>
      <c r="K11900"/>
      <c r="L11900"/>
      <c r="M11900"/>
      <c r="N11900"/>
      <c r="O11900"/>
    </row>
    <row r="11901" spans="1:15">
      <c r="A11901"/>
      <c r="B11901"/>
      <c r="C11901"/>
      <c r="D11901" s="67"/>
      <c r="E11901"/>
      <c r="F11901"/>
      <c r="G11901"/>
      <c r="H11901" s="67"/>
      <c r="I11901"/>
      <c r="J11901"/>
      <c r="K11901"/>
      <c r="L11901"/>
      <c r="M11901"/>
      <c r="N11901"/>
      <c r="O11901"/>
    </row>
    <row r="11902" spans="1:15">
      <c r="A11902"/>
      <c r="B11902"/>
      <c r="C11902"/>
      <c r="D11902" s="67"/>
      <c r="E11902"/>
      <c r="F11902"/>
      <c r="G11902"/>
      <c r="H11902" s="67"/>
      <c r="I11902"/>
      <c r="J11902"/>
      <c r="K11902"/>
      <c r="L11902"/>
      <c r="M11902"/>
      <c r="N11902"/>
      <c r="O11902"/>
    </row>
    <row r="11903" spans="1:15">
      <c r="A11903"/>
      <c r="B11903"/>
      <c r="C11903"/>
      <c r="D11903" s="67"/>
      <c r="E11903"/>
      <c r="F11903"/>
      <c r="G11903"/>
      <c r="H11903" s="67"/>
      <c r="I11903"/>
      <c r="J11903"/>
      <c r="K11903"/>
      <c r="L11903"/>
      <c r="M11903"/>
      <c r="N11903"/>
      <c r="O11903"/>
    </row>
    <row r="11904" spans="1:15">
      <c r="A11904"/>
      <c r="B11904"/>
      <c r="C11904"/>
      <c r="D11904" s="67"/>
      <c r="E11904"/>
      <c r="F11904"/>
      <c r="G11904"/>
      <c r="H11904" s="67"/>
      <c r="I11904"/>
      <c r="J11904"/>
      <c r="K11904"/>
      <c r="L11904"/>
      <c r="M11904"/>
      <c r="N11904"/>
      <c r="O11904"/>
    </row>
    <row r="11905" spans="1:15">
      <c r="A11905"/>
      <c r="B11905"/>
      <c r="C11905"/>
      <c r="D11905" s="67"/>
      <c r="E11905"/>
      <c r="F11905"/>
      <c r="G11905"/>
      <c r="H11905" s="67"/>
      <c r="I11905"/>
      <c r="J11905"/>
      <c r="K11905"/>
      <c r="L11905"/>
      <c r="M11905"/>
      <c r="N11905"/>
      <c r="O11905"/>
    </row>
    <row r="11906" spans="1:15">
      <c r="A11906"/>
      <c r="B11906"/>
      <c r="C11906"/>
      <c r="D11906" s="67"/>
      <c r="E11906"/>
      <c r="F11906"/>
      <c r="G11906"/>
      <c r="H11906" s="67"/>
      <c r="I11906"/>
      <c r="J11906"/>
      <c r="K11906"/>
      <c r="L11906"/>
      <c r="M11906"/>
      <c r="N11906"/>
      <c r="O11906"/>
    </row>
    <row r="11907" spans="1:15">
      <c r="A11907"/>
      <c r="B11907"/>
      <c r="C11907"/>
      <c r="D11907" s="67"/>
      <c r="E11907"/>
      <c r="F11907"/>
      <c r="G11907"/>
      <c r="H11907" s="67"/>
      <c r="I11907"/>
      <c r="J11907"/>
      <c r="K11907"/>
      <c r="L11907"/>
      <c r="M11907"/>
      <c r="N11907"/>
      <c r="O11907"/>
    </row>
    <row r="11908" spans="1:15">
      <c r="A11908"/>
      <c r="B11908"/>
      <c r="C11908"/>
      <c r="D11908" s="67"/>
      <c r="E11908"/>
      <c r="F11908"/>
      <c r="G11908"/>
      <c r="H11908" s="67"/>
      <c r="I11908"/>
      <c r="J11908"/>
      <c r="K11908"/>
      <c r="L11908"/>
      <c r="M11908"/>
      <c r="N11908"/>
      <c r="O11908"/>
    </row>
    <row r="11909" spans="1:15">
      <c r="A11909"/>
      <c r="B11909"/>
      <c r="C11909"/>
      <c r="D11909" s="67"/>
      <c r="E11909"/>
      <c r="F11909"/>
      <c r="G11909"/>
      <c r="H11909" s="67"/>
      <c r="I11909"/>
      <c r="J11909"/>
      <c r="K11909"/>
      <c r="L11909"/>
      <c r="M11909"/>
      <c r="N11909"/>
      <c r="O11909"/>
    </row>
    <row r="11910" spans="1:15">
      <c r="A11910"/>
      <c r="B11910"/>
      <c r="C11910"/>
      <c r="D11910" s="67"/>
      <c r="E11910"/>
      <c r="F11910"/>
      <c r="G11910"/>
      <c r="H11910" s="67"/>
      <c r="I11910"/>
      <c r="J11910"/>
      <c r="K11910"/>
      <c r="L11910"/>
      <c r="M11910"/>
      <c r="N11910"/>
      <c r="O11910"/>
    </row>
    <row r="11911" spans="1:15">
      <c r="A11911"/>
      <c r="B11911"/>
      <c r="C11911"/>
      <c r="D11911" s="67"/>
      <c r="E11911"/>
      <c r="F11911"/>
      <c r="G11911"/>
      <c r="H11911" s="67"/>
      <c r="I11911"/>
      <c r="J11911"/>
      <c r="K11911"/>
      <c r="L11911"/>
      <c r="M11911"/>
      <c r="N11911"/>
      <c r="O11911"/>
    </row>
    <row r="11912" spans="1:15">
      <c r="A11912"/>
      <c r="B11912"/>
      <c r="C11912"/>
      <c r="D11912" s="67"/>
      <c r="E11912"/>
      <c r="F11912"/>
      <c r="G11912"/>
      <c r="H11912" s="67"/>
      <c r="I11912"/>
      <c r="J11912"/>
      <c r="K11912"/>
      <c r="L11912"/>
      <c r="M11912"/>
      <c r="N11912"/>
      <c r="O11912"/>
    </row>
    <row r="11913" spans="1:15">
      <c r="A11913"/>
      <c r="B11913"/>
      <c r="C11913"/>
      <c r="D11913" s="67"/>
      <c r="E11913"/>
      <c r="F11913"/>
      <c r="G11913"/>
      <c r="H11913" s="67"/>
      <c r="I11913"/>
      <c r="J11913"/>
      <c r="K11913"/>
      <c r="L11913"/>
      <c r="M11913"/>
      <c r="N11913"/>
      <c r="O11913"/>
    </row>
    <row r="11914" spans="1:15">
      <c r="A11914"/>
      <c r="B11914"/>
      <c r="C11914"/>
      <c r="D11914" s="67"/>
      <c r="E11914"/>
      <c r="F11914"/>
      <c r="G11914"/>
      <c r="H11914" s="67"/>
      <c r="I11914"/>
      <c r="J11914"/>
      <c r="K11914"/>
      <c r="L11914"/>
      <c r="M11914"/>
      <c r="N11914"/>
      <c r="O11914"/>
    </row>
    <row r="11915" spans="1:15">
      <c r="A11915"/>
      <c r="B11915"/>
      <c r="C11915"/>
      <c r="D11915" s="67"/>
      <c r="E11915"/>
      <c r="F11915"/>
      <c r="G11915"/>
      <c r="H11915" s="67"/>
      <c r="I11915"/>
      <c r="J11915"/>
      <c r="K11915"/>
      <c r="L11915"/>
      <c r="M11915"/>
      <c r="N11915"/>
      <c r="O11915"/>
    </row>
    <row r="11916" spans="1:15">
      <c r="A11916"/>
      <c r="B11916"/>
      <c r="C11916"/>
      <c r="D11916" s="67"/>
      <c r="E11916"/>
      <c r="F11916"/>
      <c r="G11916"/>
      <c r="H11916" s="67"/>
      <c r="I11916"/>
      <c r="J11916"/>
      <c r="K11916"/>
      <c r="L11916"/>
      <c r="M11916"/>
      <c r="N11916"/>
      <c r="O11916"/>
    </row>
    <row r="11917" spans="1:15">
      <c r="A11917"/>
      <c r="B11917"/>
      <c r="C11917"/>
      <c r="D11917" s="67"/>
      <c r="E11917"/>
      <c r="F11917"/>
      <c r="G11917"/>
      <c r="H11917" s="67"/>
      <c r="I11917"/>
      <c r="J11917"/>
      <c r="K11917"/>
      <c r="L11917"/>
      <c r="M11917"/>
      <c r="N11917"/>
      <c r="O11917"/>
    </row>
    <row r="11918" spans="1:15">
      <c r="A11918"/>
      <c r="B11918"/>
      <c r="C11918"/>
      <c r="D11918" s="67"/>
      <c r="E11918"/>
      <c r="F11918"/>
      <c r="G11918"/>
      <c r="H11918" s="67"/>
      <c r="I11918"/>
      <c r="J11918"/>
      <c r="K11918"/>
      <c r="L11918"/>
      <c r="M11918"/>
      <c r="N11918"/>
      <c r="O11918"/>
    </row>
    <row r="11919" spans="1:15">
      <c r="A11919"/>
      <c r="B11919"/>
      <c r="C11919"/>
      <c r="D11919" s="67"/>
      <c r="E11919"/>
      <c r="F11919"/>
      <c r="G11919"/>
      <c r="H11919" s="67"/>
      <c r="I11919"/>
      <c r="J11919"/>
      <c r="K11919"/>
      <c r="L11919"/>
      <c r="M11919"/>
      <c r="N11919"/>
      <c r="O11919"/>
    </row>
    <row r="11920" spans="1:15">
      <c r="A11920"/>
      <c r="B11920"/>
      <c r="C11920"/>
      <c r="D11920" s="67"/>
      <c r="E11920"/>
      <c r="F11920"/>
      <c r="G11920"/>
      <c r="H11920" s="67"/>
      <c r="I11920"/>
      <c r="J11920"/>
      <c r="K11920"/>
      <c r="L11920"/>
      <c r="M11920"/>
      <c r="N11920"/>
      <c r="O11920"/>
    </row>
    <row r="11921" spans="1:15">
      <c r="A11921"/>
      <c r="B11921"/>
      <c r="C11921"/>
      <c r="D11921" s="67"/>
      <c r="E11921"/>
      <c r="F11921"/>
      <c r="G11921"/>
      <c r="H11921" s="67"/>
      <c r="I11921"/>
      <c r="J11921"/>
      <c r="K11921"/>
      <c r="L11921"/>
      <c r="M11921"/>
      <c r="N11921"/>
      <c r="O11921"/>
    </row>
    <row r="11922" spans="1:15">
      <c r="A11922"/>
      <c r="B11922"/>
      <c r="C11922"/>
      <c r="D11922" s="67"/>
      <c r="E11922"/>
      <c r="F11922"/>
      <c r="G11922"/>
      <c r="H11922" s="67"/>
      <c r="I11922"/>
      <c r="J11922"/>
      <c r="K11922"/>
      <c r="L11922"/>
      <c r="M11922"/>
      <c r="N11922"/>
      <c r="O11922"/>
    </row>
    <row r="11923" spans="1:15">
      <c r="A11923"/>
      <c r="B11923"/>
      <c r="C11923"/>
      <c r="D11923" s="67"/>
      <c r="E11923"/>
      <c r="F11923"/>
      <c r="G11923"/>
      <c r="H11923" s="67"/>
      <c r="I11923"/>
      <c r="J11923"/>
      <c r="K11923"/>
      <c r="L11923"/>
      <c r="M11923"/>
      <c r="N11923"/>
      <c r="O11923"/>
    </row>
    <row r="11924" spans="1:15">
      <c r="A11924"/>
      <c r="B11924"/>
      <c r="C11924"/>
      <c r="D11924" s="67"/>
      <c r="E11924"/>
      <c r="F11924"/>
      <c r="G11924"/>
      <c r="H11924" s="67"/>
      <c r="I11924"/>
      <c r="J11924"/>
      <c r="K11924"/>
      <c r="L11924"/>
      <c r="M11924"/>
      <c r="N11924"/>
      <c r="O11924"/>
    </row>
    <row r="11925" spans="1:15">
      <c r="A11925"/>
      <c r="B11925"/>
      <c r="C11925"/>
      <c r="D11925" s="67"/>
      <c r="E11925"/>
      <c r="F11925"/>
      <c r="G11925"/>
      <c r="H11925" s="67"/>
      <c r="I11925"/>
      <c r="J11925"/>
      <c r="K11925"/>
      <c r="L11925"/>
      <c r="M11925"/>
      <c r="N11925"/>
      <c r="O11925"/>
    </row>
    <row r="11926" spans="1:15">
      <c r="A11926"/>
      <c r="B11926"/>
      <c r="C11926"/>
      <c r="D11926" s="67"/>
      <c r="E11926"/>
      <c r="F11926"/>
      <c r="G11926"/>
      <c r="H11926" s="67"/>
      <c r="I11926"/>
      <c r="J11926"/>
      <c r="K11926"/>
      <c r="L11926"/>
      <c r="M11926"/>
      <c r="N11926"/>
      <c r="O11926"/>
    </row>
    <row r="11927" spans="1:15">
      <c r="A11927"/>
      <c r="B11927"/>
      <c r="C11927"/>
      <c r="D11927" s="67"/>
      <c r="E11927"/>
      <c r="F11927"/>
      <c r="G11927"/>
      <c r="H11927" s="67"/>
      <c r="I11927"/>
      <c r="J11927"/>
      <c r="K11927"/>
      <c r="L11927"/>
      <c r="M11927"/>
      <c r="N11927"/>
      <c r="O11927"/>
    </row>
    <row r="11928" spans="1:15">
      <c r="A11928"/>
      <c r="B11928"/>
      <c r="C11928"/>
      <c r="D11928" s="67"/>
      <c r="E11928"/>
      <c r="F11928"/>
      <c r="G11928"/>
      <c r="H11928" s="67"/>
      <c r="I11928"/>
      <c r="J11928"/>
      <c r="K11928"/>
      <c r="L11928"/>
      <c r="M11928"/>
      <c r="N11928"/>
      <c r="O11928"/>
    </row>
    <row r="11929" spans="1:15">
      <c r="A11929"/>
      <c r="B11929"/>
      <c r="C11929"/>
      <c r="D11929" s="67"/>
      <c r="E11929"/>
      <c r="F11929"/>
      <c r="G11929"/>
      <c r="H11929" s="67"/>
      <c r="I11929"/>
      <c r="J11929"/>
      <c r="K11929"/>
      <c r="L11929"/>
      <c r="M11929"/>
      <c r="N11929"/>
      <c r="O11929"/>
    </row>
    <row r="11930" spans="1:15">
      <c r="A11930"/>
      <c r="B11930"/>
      <c r="C11930"/>
      <c r="D11930" s="67"/>
      <c r="E11930"/>
      <c r="F11930"/>
      <c r="G11930"/>
      <c r="H11930" s="67"/>
      <c r="I11930"/>
      <c r="J11930"/>
      <c r="K11930"/>
      <c r="L11930"/>
      <c r="M11930"/>
      <c r="N11930"/>
      <c r="O11930"/>
    </row>
    <row r="11931" spans="1:15">
      <c r="A11931"/>
      <c r="B11931"/>
      <c r="C11931"/>
      <c r="D11931" s="67"/>
      <c r="E11931"/>
      <c r="F11931"/>
      <c r="G11931"/>
      <c r="H11931" s="67"/>
      <c r="I11931"/>
      <c r="J11931"/>
      <c r="K11931"/>
      <c r="L11931"/>
      <c r="M11931"/>
      <c r="N11931"/>
      <c r="O11931"/>
    </row>
    <row r="11932" spans="1:15">
      <c r="A11932"/>
      <c r="B11932"/>
      <c r="C11932"/>
      <c r="D11932" s="67"/>
      <c r="E11932"/>
      <c r="F11932"/>
      <c r="G11932"/>
      <c r="H11932" s="67"/>
      <c r="I11932"/>
      <c r="J11932"/>
      <c r="K11932"/>
      <c r="L11932"/>
      <c r="M11932"/>
      <c r="N11932"/>
      <c r="O11932"/>
    </row>
    <row r="11933" spans="1:15">
      <c r="A11933"/>
      <c r="B11933"/>
      <c r="C11933"/>
      <c r="D11933" s="67"/>
      <c r="E11933"/>
      <c r="F11933"/>
      <c r="G11933"/>
      <c r="H11933" s="67"/>
      <c r="I11933"/>
      <c r="J11933"/>
      <c r="K11933"/>
      <c r="L11933"/>
      <c r="M11933"/>
      <c r="N11933"/>
      <c r="O11933"/>
    </row>
    <row r="11934" spans="1:15">
      <c r="A11934"/>
      <c r="B11934"/>
      <c r="C11934"/>
      <c r="D11934" s="67"/>
      <c r="E11934"/>
      <c r="F11934"/>
      <c r="G11934"/>
      <c r="H11934" s="67"/>
      <c r="I11934"/>
      <c r="J11934"/>
      <c r="K11934"/>
      <c r="L11934"/>
      <c r="M11934"/>
      <c r="N11934"/>
      <c r="O11934"/>
    </row>
    <row r="11935" spans="1:15">
      <c r="A11935"/>
      <c r="B11935"/>
      <c r="C11935"/>
      <c r="D11935" s="67"/>
      <c r="E11935"/>
      <c r="F11935"/>
      <c r="G11935"/>
      <c r="H11935" s="67"/>
      <c r="I11935"/>
      <c r="J11935"/>
      <c r="K11935"/>
      <c r="L11935"/>
      <c r="M11935"/>
      <c r="N11935"/>
      <c r="O11935"/>
    </row>
    <row r="11936" spans="1:15">
      <c r="A11936"/>
      <c r="B11936"/>
      <c r="C11936"/>
      <c r="D11936" s="67"/>
      <c r="E11936"/>
      <c r="F11936"/>
      <c r="G11936"/>
      <c r="H11936" s="67"/>
      <c r="I11936"/>
      <c r="J11936"/>
      <c r="K11936"/>
      <c r="L11936"/>
      <c r="M11936"/>
      <c r="N11936"/>
      <c r="O11936"/>
    </row>
    <row r="11937" spans="1:15">
      <c r="A11937"/>
      <c r="B11937"/>
      <c r="C11937"/>
      <c r="D11937" s="67"/>
      <c r="E11937"/>
      <c r="F11937"/>
      <c r="G11937"/>
      <c r="H11937" s="67"/>
      <c r="I11937"/>
      <c r="J11937"/>
      <c r="K11937"/>
      <c r="L11937"/>
      <c r="M11937"/>
      <c r="N11937"/>
      <c r="O11937"/>
    </row>
    <row r="11938" spans="1:15">
      <c r="A11938"/>
      <c r="B11938"/>
      <c r="C11938"/>
      <c r="D11938" s="67"/>
      <c r="E11938"/>
      <c r="F11938"/>
      <c r="G11938"/>
      <c r="H11938" s="67"/>
      <c r="I11938"/>
      <c r="J11938"/>
      <c r="K11938"/>
      <c r="L11938"/>
      <c r="M11938"/>
      <c r="N11938"/>
      <c r="O11938"/>
    </row>
    <row r="11939" spans="1:15">
      <c r="A11939"/>
      <c r="B11939"/>
      <c r="C11939"/>
      <c r="D11939" s="67"/>
      <c r="E11939"/>
      <c r="F11939"/>
      <c r="G11939"/>
      <c r="H11939" s="67"/>
      <c r="I11939"/>
      <c r="J11939"/>
      <c r="K11939"/>
      <c r="L11939"/>
      <c r="M11939"/>
      <c r="N11939"/>
      <c r="O11939"/>
    </row>
    <row r="11940" spans="1:15">
      <c r="A11940"/>
      <c r="B11940"/>
      <c r="C11940"/>
      <c r="D11940" s="67"/>
      <c r="E11940"/>
      <c r="F11940"/>
      <c r="G11940"/>
      <c r="H11940" s="67"/>
      <c r="I11940"/>
      <c r="J11940"/>
      <c r="K11940"/>
      <c r="L11940"/>
      <c r="M11940"/>
      <c r="N11940"/>
      <c r="O11940"/>
    </row>
    <row r="11941" spans="1:15">
      <c r="A11941"/>
      <c r="B11941"/>
      <c r="C11941"/>
      <c r="D11941" s="67"/>
      <c r="E11941"/>
      <c r="F11941"/>
      <c r="G11941"/>
      <c r="H11941" s="67"/>
      <c r="I11941"/>
      <c r="J11941"/>
      <c r="K11941"/>
      <c r="L11941"/>
      <c r="M11941"/>
      <c r="N11941"/>
      <c r="O11941"/>
    </row>
    <row r="11942" spans="1:15">
      <c r="A11942"/>
      <c r="B11942"/>
      <c r="C11942"/>
      <c r="D11942" s="67"/>
      <c r="E11942"/>
      <c r="F11942"/>
      <c r="G11942"/>
      <c r="H11942" s="67"/>
      <c r="I11942"/>
      <c r="J11942"/>
      <c r="K11942"/>
      <c r="L11942"/>
      <c r="M11942"/>
      <c r="N11942"/>
      <c r="O11942"/>
    </row>
    <row r="11943" spans="1:15">
      <c r="A11943"/>
      <c r="B11943"/>
      <c r="C11943"/>
      <c r="D11943" s="67"/>
      <c r="E11943"/>
      <c r="F11943"/>
      <c r="G11943"/>
      <c r="H11943" s="67"/>
      <c r="I11943"/>
      <c r="J11943"/>
      <c r="K11943"/>
      <c r="L11943"/>
      <c r="M11943"/>
      <c r="N11943"/>
      <c r="O11943"/>
    </row>
    <row r="11944" spans="1:15">
      <c r="A11944"/>
      <c r="B11944"/>
      <c r="C11944"/>
      <c r="D11944" s="67"/>
      <c r="E11944"/>
      <c r="F11944"/>
      <c r="G11944"/>
      <c r="H11944" s="67"/>
      <c r="I11944"/>
      <c r="J11944"/>
      <c r="K11944"/>
      <c r="L11944"/>
      <c r="M11944"/>
      <c r="N11944"/>
      <c r="O11944"/>
    </row>
    <row r="11945" spans="1:15">
      <c r="A11945"/>
      <c r="B11945"/>
      <c r="C11945"/>
      <c r="D11945" s="67"/>
      <c r="E11945"/>
      <c r="F11945"/>
      <c r="G11945"/>
      <c r="H11945" s="67"/>
      <c r="I11945"/>
      <c r="J11945"/>
      <c r="K11945"/>
      <c r="L11945"/>
      <c r="M11945"/>
      <c r="N11945"/>
      <c r="O11945"/>
    </row>
    <row r="11946" spans="1:15">
      <c r="A11946"/>
      <c r="B11946"/>
      <c r="C11946"/>
      <c r="D11946" s="67"/>
      <c r="E11946"/>
      <c r="F11946"/>
      <c r="G11946"/>
      <c r="H11946" s="67"/>
      <c r="I11946"/>
      <c r="J11946"/>
      <c r="K11946"/>
      <c r="L11946"/>
      <c r="M11946"/>
      <c r="N11946"/>
      <c r="O11946"/>
    </row>
    <row r="11947" spans="1:15">
      <c r="A11947"/>
      <c r="B11947"/>
      <c r="C11947"/>
      <c r="D11947" s="67"/>
      <c r="E11947"/>
      <c r="F11947"/>
      <c r="G11947"/>
      <c r="H11947" s="67"/>
      <c r="I11947"/>
      <c r="J11947"/>
      <c r="K11947"/>
      <c r="L11947"/>
      <c r="M11947"/>
      <c r="N11947"/>
      <c r="O11947"/>
    </row>
    <row r="11948" spans="1:15">
      <c r="A11948"/>
      <c r="B11948"/>
      <c r="C11948"/>
      <c r="D11948" s="67"/>
      <c r="E11948"/>
      <c r="F11948"/>
      <c r="G11948"/>
      <c r="H11948" s="67"/>
      <c r="I11948"/>
      <c r="J11948"/>
      <c r="K11948"/>
      <c r="L11948"/>
      <c r="M11948"/>
      <c r="N11948"/>
      <c r="O11948"/>
    </row>
    <row r="11949" spans="1:15">
      <c r="A11949"/>
      <c r="B11949"/>
      <c r="C11949"/>
      <c r="D11949" s="67"/>
      <c r="E11949"/>
      <c r="F11949"/>
      <c r="G11949"/>
      <c r="H11949" s="67"/>
      <c r="I11949"/>
      <c r="J11949"/>
      <c r="K11949"/>
      <c r="L11949"/>
      <c r="M11949"/>
      <c r="N11949"/>
      <c r="O11949"/>
    </row>
    <row r="11950" spans="1:15">
      <c r="A11950"/>
      <c r="B11950"/>
      <c r="C11950"/>
      <c r="D11950" s="67"/>
      <c r="E11950"/>
      <c r="F11950"/>
      <c r="G11950"/>
      <c r="H11950" s="67"/>
      <c r="I11950"/>
      <c r="J11950"/>
      <c r="K11950"/>
      <c r="L11950"/>
      <c r="M11950"/>
      <c r="N11950"/>
      <c r="O11950"/>
    </row>
    <row r="11951" spans="1:15">
      <c r="A11951"/>
      <c r="B11951"/>
      <c r="C11951"/>
      <c r="D11951" s="67"/>
      <c r="E11951"/>
      <c r="F11951"/>
      <c r="G11951"/>
      <c r="H11951" s="67"/>
      <c r="I11951"/>
      <c r="J11951"/>
      <c r="K11951"/>
      <c r="L11951"/>
      <c r="M11951"/>
      <c r="N11951"/>
      <c r="O11951"/>
    </row>
    <row r="11952" spans="1:15">
      <c r="A11952"/>
      <c r="B11952"/>
      <c r="C11952"/>
      <c r="D11952" s="67"/>
      <c r="E11952"/>
      <c r="F11952"/>
      <c r="G11952"/>
      <c r="H11952" s="67"/>
      <c r="I11952"/>
      <c r="J11952"/>
      <c r="K11952"/>
      <c r="L11952"/>
      <c r="M11952"/>
      <c r="N11952"/>
      <c r="O11952"/>
    </row>
    <row r="11953" spans="1:15">
      <c r="A11953"/>
      <c r="B11953"/>
      <c r="C11953"/>
      <c r="D11953" s="67"/>
      <c r="E11953"/>
      <c r="F11953"/>
      <c r="G11953"/>
      <c r="H11953" s="67"/>
      <c r="I11953"/>
      <c r="J11953"/>
      <c r="K11953"/>
      <c r="L11953"/>
      <c r="M11953"/>
      <c r="N11953"/>
      <c r="O11953"/>
    </row>
    <row r="11954" spans="1:15">
      <c r="A11954"/>
      <c r="B11954"/>
      <c r="C11954"/>
      <c r="D11954" s="67"/>
      <c r="E11954"/>
      <c r="F11954"/>
      <c r="G11954"/>
      <c r="H11954" s="67"/>
      <c r="I11954"/>
      <c r="J11954"/>
      <c r="K11954"/>
      <c r="L11954"/>
      <c r="M11954"/>
      <c r="N11954"/>
      <c r="O11954"/>
    </row>
    <row r="11955" spans="1:15">
      <c r="A11955"/>
      <c r="B11955"/>
      <c r="C11955"/>
      <c r="D11955" s="67"/>
      <c r="E11955"/>
      <c r="F11955"/>
      <c r="G11955"/>
      <c r="H11955" s="67"/>
      <c r="I11955"/>
      <c r="J11955"/>
      <c r="K11955"/>
      <c r="L11955"/>
      <c r="M11955"/>
      <c r="N11955"/>
      <c r="O11955"/>
    </row>
    <row r="11956" spans="1:15">
      <c r="A11956"/>
      <c r="B11956"/>
      <c r="C11956"/>
      <c r="D11956" s="67"/>
      <c r="E11956"/>
      <c r="F11956"/>
      <c r="G11956"/>
      <c r="H11956" s="67"/>
      <c r="I11956"/>
      <c r="J11956"/>
      <c r="K11956"/>
      <c r="L11956"/>
      <c r="M11956"/>
      <c r="N11956"/>
      <c r="O11956"/>
    </row>
    <row r="11957" spans="1:15">
      <c r="A11957"/>
      <c r="B11957"/>
      <c r="C11957"/>
      <c r="D11957" s="67"/>
      <c r="E11957"/>
      <c r="F11957"/>
      <c r="G11957"/>
      <c r="H11957" s="67"/>
      <c r="I11957"/>
      <c r="J11957"/>
      <c r="K11957"/>
      <c r="L11957"/>
      <c r="M11957"/>
      <c r="N11957"/>
      <c r="O11957"/>
    </row>
    <row r="11958" spans="1:15">
      <c r="A11958"/>
      <c r="B11958"/>
      <c r="C11958"/>
      <c r="D11958" s="67"/>
      <c r="E11958"/>
      <c r="F11958"/>
      <c r="G11958"/>
      <c r="H11958" s="67"/>
      <c r="I11958"/>
      <c r="J11958"/>
      <c r="K11958"/>
      <c r="L11958"/>
      <c r="M11958"/>
      <c r="N11958"/>
      <c r="O11958"/>
    </row>
    <row r="11959" spans="1:15">
      <c r="A11959"/>
      <c r="B11959"/>
      <c r="C11959"/>
      <c r="D11959" s="67"/>
      <c r="E11959"/>
      <c r="F11959"/>
      <c r="G11959"/>
      <c r="H11959" s="67"/>
      <c r="I11959"/>
      <c r="J11959"/>
      <c r="K11959"/>
      <c r="L11959"/>
      <c r="M11959"/>
      <c r="N11959"/>
      <c r="O11959"/>
    </row>
    <row r="11960" spans="1:15">
      <c r="A11960"/>
      <c r="B11960"/>
      <c r="C11960"/>
      <c r="D11960" s="67"/>
      <c r="E11960"/>
      <c r="F11960"/>
      <c r="G11960"/>
      <c r="H11960" s="67"/>
      <c r="I11960"/>
      <c r="J11960"/>
      <c r="K11960"/>
      <c r="L11960"/>
      <c r="M11960"/>
      <c r="N11960"/>
      <c r="O11960"/>
    </row>
    <row r="11961" spans="1:15">
      <c r="A11961"/>
      <c r="B11961"/>
      <c r="C11961"/>
      <c r="D11961" s="67"/>
      <c r="E11961"/>
      <c r="F11961"/>
      <c r="G11961"/>
      <c r="H11961" s="67"/>
      <c r="I11961"/>
      <c r="J11961"/>
      <c r="K11961"/>
      <c r="L11961"/>
      <c r="M11961"/>
      <c r="N11961"/>
      <c r="O11961"/>
    </row>
    <row r="11962" spans="1:15">
      <c r="A11962"/>
      <c r="B11962"/>
      <c r="C11962"/>
      <c r="D11962" s="67"/>
      <c r="E11962"/>
      <c r="F11962"/>
      <c r="G11962"/>
      <c r="H11962" s="67"/>
      <c r="I11962"/>
      <c r="J11962"/>
      <c r="K11962"/>
      <c r="L11962"/>
      <c r="M11962"/>
      <c r="N11962"/>
      <c r="O11962"/>
    </row>
    <row r="11963" spans="1:15">
      <c r="A11963"/>
      <c r="B11963"/>
      <c r="C11963"/>
      <c r="D11963" s="67"/>
      <c r="E11963"/>
      <c r="F11963"/>
      <c r="G11963"/>
      <c r="H11963" s="67"/>
      <c r="I11963"/>
      <c r="J11963"/>
      <c r="K11963"/>
      <c r="L11963"/>
      <c r="M11963"/>
      <c r="N11963"/>
      <c r="O11963"/>
    </row>
    <row r="11964" spans="1:15">
      <c r="A11964"/>
      <c r="B11964"/>
      <c r="C11964"/>
      <c r="D11964" s="67"/>
      <c r="E11964"/>
      <c r="F11964"/>
      <c r="G11964"/>
      <c r="H11964" s="67"/>
      <c r="I11964"/>
      <c r="J11964"/>
      <c r="K11964"/>
      <c r="L11964"/>
      <c r="M11964"/>
      <c r="N11964"/>
      <c r="O11964"/>
    </row>
    <row r="11965" spans="1:15">
      <c r="A11965"/>
      <c r="B11965"/>
      <c r="C11965"/>
      <c r="D11965" s="67"/>
      <c r="E11965"/>
      <c r="F11965"/>
      <c r="G11965"/>
      <c r="H11965" s="67"/>
      <c r="I11965"/>
      <c r="J11965"/>
      <c r="K11965"/>
      <c r="L11965"/>
      <c r="M11965"/>
      <c r="N11965"/>
      <c r="O11965"/>
    </row>
    <row r="11966" spans="1:15">
      <c r="A11966"/>
      <c r="B11966"/>
      <c r="C11966"/>
      <c r="D11966" s="67"/>
      <c r="E11966"/>
      <c r="F11966"/>
      <c r="G11966"/>
      <c r="H11966" s="67"/>
      <c r="I11966"/>
      <c r="J11966"/>
      <c r="K11966"/>
      <c r="L11966"/>
      <c r="M11966"/>
      <c r="N11966"/>
      <c r="O11966"/>
    </row>
    <row r="11967" spans="1:15">
      <c r="A11967"/>
      <c r="B11967"/>
      <c r="C11967"/>
      <c r="D11967" s="67"/>
      <c r="E11967"/>
      <c r="F11967"/>
      <c r="G11967"/>
      <c r="H11967" s="67"/>
      <c r="I11967"/>
      <c r="J11967"/>
      <c r="K11967"/>
      <c r="L11967"/>
      <c r="M11967"/>
      <c r="N11967"/>
      <c r="O11967"/>
    </row>
    <row r="11968" spans="1:15">
      <c r="A11968"/>
      <c r="B11968"/>
      <c r="C11968"/>
      <c r="D11968" s="67"/>
      <c r="E11968"/>
      <c r="F11968"/>
      <c r="G11968"/>
      <c r="H11968" s="67"/>
      <c r="I11968"/>
      <c r="J11968"/>
      <c r="K11968"/>
      <c r="L11968"/>
      <c r="M11968"/>
      <c r="N11968"/>
      <c r="O11968"/>
    </row>
    <row r="11969" spans="1:15">
      <c r="A11969"/>
      <c r="B11969"/>
      <c r="C11969"/>
      <c r="D11969" s="67"/>
      <c r="E11969"/>
      <c r="F11969"/>
      <c r="G11969"/>
      <c r="H11969" s="67"/>
      <c r="I11969"/>
      <c r="J11969"/>
      <c r="K11969"/>
      <c r="L11969"/>
      <c r="M11969"/>
      <c r="N11969"/>
      <c r="O11969"/>
    </row>
    <row r="11970" spans="1:15">
      <c r="A11970"/>
      <c r="B11970"/>
      <c r="C11970"/>
      <c r="D11970" s="67"/>
      <c r="E11970"/>
      <c r="F11970"/>
      <c r="G11970"/>
      <c r="H11970" s="67"/>
      <c r="I11970"/>
      <c r="J11970"/>
      <c r="K11970"/>
      <c r="L11970"/>
      <c r="M11970"/>
      <c r="N11970"/>
      <c r="O11970"/>
    </row>
    <row r="11971" spans="1:15">
      <c r="A11971"/>
      <c r="B11971"/>
      <c r="C11971"/>
      <c r="D11971" s="67"/>
      <c r="E11971"/>
      <c r="F11971"/>
      <c r="G11971"/>
      <c r="H11971" s="67"/>
      <c r="I11971"/>
      <c r="J11971"/>
      <c r="K11971"/>
      <c r="L11971"/>
      <c r="M11971"/>
      <c r="N11971"/>
      <c r="O11971"/>
    </row>
    <row r="11972" spans="1:15">
      <c r="A11972"/>
      <c r="B11972"/>
      <c r="C11972"/>
      <c r="D11972" s="67"/>
      <c r="E11972"/>
      <c r="F11972"/>
      <c r="G11972"/>
      <c r="H11972" s="67"/>
      <c r="I11972"/>
      <c r="J11972"/>
      <c r="K11972"/>
      <c r="L11972"/>
      <c r="M11972"/>
      <c r="N11972"/>
      <c r="O11972"/>
    </row>
    <row r="11973" spans="1:15">
      <c r="A11973"/>
      <c r="B11973"/>
      <c r="C11973"/>
      <c r="D11973" s="67"/>
      <c r="E11973"/>
      <c r="F11973"/>
      <c r="G11973"/>
      <c r="H11973" s="67"/>
      <c r="I11973"/>
      <c r="J11973"/>
      <c r="K11973"/>
      <c r="L11973"/>
      <c r="M11973"/>
      <c r="N11973"/>
      <c r="O11973"/>
    </row>
    <row r="11974" spans="1:15">
      <c r="A11974"/>
      <c r="B11974"/>
      <c r="C11974"/>
      <c r="D11974" s="67"/>
      <c r="E11974"/>
      <c r="F11974"/>
      <c r="G11974"/>
      <c r="H11974" s="67"/>
      <c r="I11974"/>
      <c r="J11974"/>
      <c r="K11974"/>
      <c r="L11974"/>
      <c r="M11974"/>
      <c r="N11974"/>
      <c r="O11974"/>
    </row>
    <row r="11975" spans="1:15">
      <c r="A11975"/>
      <c r="B11975"/>
      <c r="C11975"/>
      <c r="D11975" s="67"/>
      <c r="E11975"/>
      <c r="F11975"/>
      <c r="G11975"/>
      <c r="H11975" s="67"/>
      <c r="I11975"/>
      <c r="J11975"/>
      <c r="K11975"/>
      <c r="L11975"/>
      <c r="M11975"/>
      <c r="N11975"/>
      <c r="O11975"/>
    </row>
    <row r="11976" spans="1:15">
      <c r="A11976"/>
      <c r="B11976"/>
      <c r="C11976"/>
      <c r="D11976" s="67"/>
      <c r="E11976"/>
      <c r="F11976"/>
      <c r="G11976"/>
      <c r="H11976" s="67"/>
      <c r="I11976"/>
      <c r="J11976"/>
      <c r="K11976"/>
      <c r="L11976"/>
      <c r="M11976"/>
      <c r="N11976"/>
      <c r="O11976"/>
    </row>
    <row r="11977" spans="1:15">
      <c r="A11977"/>
      <c r="B11977"/>
      <c r="C11977"/>
      <c r="D11977" s="67"/>
      <c r="E11977"/>
      <c r="F11977"/>
      <c r="G11977"/>
      <c r="H11977" s="67"/>
      <c r="I11977"/>
      <c r="J11977"/>
      <c r="K11977"/>
      <c r="L11977"/>
      <c r="M11977"/>
      <c r="N11977"/>
      <c r="O11977"/>
    </row>
    <row r="11978" spans="1:15">
      <c r="A11978"/>
      <c r="B11978"/>
      <c r="C11978"/>
      <c r="D11978" s="67"/>
      <c r="E11978"/>
      <c r="F11978"/>
      <c r="G11978"/>
      <c r="H11978" s="67"/>
      <c r="I11978"/>
      <c r="J11978"/>
      <c r="K11978"/>
      <c r="L11978"/>
      <c r="M11978"/>
      <c r="N11978"/>
      <c r="O11978"/>
    </row>
    <row r="11979" spans="1:15">
      <c r="A11979"/>
      <c r="B11979"/>
      <c r="C11979"/>
      <c r="D11979" s="67"/>
      <c r="E11979"/>
      <c r="F11979"/>
      <c r="G11979"/>
      <c r="H11979" s="67"/>
      <c r="I11979"/>
      <c r="J11979"/>
      <c r="K11979"/>
      <c r="L11979"/>
      <c r="M11979"/>
      <c r="N11979"/>
      <c r="O11979"/>
    </row>
    <row r="11980" spans="1:15">
      <c r="A11980"/>
      <c r="B11980"/>
      <c r="C11980"/>
      <c r="D11980" s="67"/>
      <c r="E11980"/>
      <c r="F11980"/>
      <c r="G11980"/>
      <c r="H11980" s="67"/>
      <c r="I11980"/>
      <c r="J11980"/>
      <c r="K11980"/>
      <c r="L11980"/>
      <c r="M11980"/>
      <c r="N11980"/>
      <c r="O11980"/>
    </row>
    <row r="11981" spans="1:15">
      <c r="A11981"/>
      <c r="B11981"/>
      <c r="C11981"/>
      <c r="D11981" s="67"/>
      <c r="E11981"/>
      <c r="F11981"/>
      <c r="G11981"/>
      <c r="H11981" s="67"/>
      <c r="I11981"/>
      <c r="J11981"/>
      <c r="K11981"/>
      <c r="L11981"/>
      <c r="M11981"/>
      <c r="N11981"/>
      <c r="O11981"/>
    </row>
    <row r="11982" spans="1:15">
      <c r="A11982"/>
      <c r="B11982"/>
      <c r="C11982"/>
      <c r="D11982" s="67"/>
      <c r="E11982"/>
      <c r="F11982"/>
      <c r="G11982"/>
      <c r="H11982" s="67"/>
      <c r="I11982"/>
      <c r="J11982"/>
      <c r="K11982"/>
      <c r="L11982"/>
      <c r="M11982"/>
      <c r="N11982"/>
      <c r="O11982"/>
    </row>
    <row r="11983" spans="1:15">
      <c r="A11983"/>
      <c r="B11983"/>
      <c r="C11983"/>
      <c r="D11983" s="67"/>
      <c r="E11983"/>
      <c r="F11983"/>
      <c r="G11983"/>
      <c r="H11983" s="67"/>
      <c r="I11983"/>
      <c r="J11983"/>
      <c r="K11983"/>
      <c r="L11983"/>
      <c r="M11983"/>
      <c r="N11983"/>
      <c r="O11983"/>
    </row>
    <row r="11984" spans="1:15">
      <c r="A11984"/>
      <c r="B11984"/>
      <c r="C11984"/>
      <c r="D11984" s="67"/>
      <c r="E11984"/>
      <c r="F11984"/>
      <c r="G11984"/>
      <c r="H11984" s="67"/>
      <c r="I11984"/>
      <c r="J11984"/>
      <c r="K11984"/>
      <c r="L11984"/>
      <c r="M11984"/>
      <c r="N11984"/>
      <c r="O11984"/>
    </row>
    <row r="11985" spans="1:15">
      <c r="A11985"/>
      <c r="B11985"/>
      <c r="C11985"/>
      <c r="D11985" s="67"/>
      <c r="E11985"/>
      <c r="F11985"/>
      <c r="G11985"/>
      <c r="H11985" s="67"/>
      <c r="I11985"/>
      <c r="J11985"/>
      <c r="K11985"/>
      <c r="L11985"/>
      <c r="M11985"/>
      <c r="N11985"/>
      <c r="O11985"/>
    </row>
    <row r="11986" spans="1:15">
      <c r="A11986"/>
      <c r="B11986"/>
      <c r="C11986"/>
      <c r="D11986" s="67"/>
      <c r="E11986"/>
      <c r="F11986"/>
      <c r="G11986"/>
      <c r="H11986" s="67"/>
      <c r="I11986"/>
      <c r="J11986"/>
      <c r="K11986"/>
      <c r="L11986"/>
      <c r="M11986"/>
      <c r="N11986"/>
      <c r="O11986"/>
    </row>
    <row r="11987" spans="1:15">
      <c r="A11987"/>
      <c r="B11987"/>
      <c r="C11987"/>
      <c r="D11987" s="67"/>
      <c r="E11987"/>
      <c r="F11987"/>
      <c r="G11987"/>
      <c r="H11987" s="67"/>
      <c r="I11987"/>
      <c r="J11987"/>
      <c r="K11987"/>
      <c r="L11987"/>
      <c r="M11987"/>
      <c r="N11987"/>
      <c r="O11987"/>
    </row>
    <row r="11988" spans="1:15">
      <c r="A11988"/>
      <c r="B11988"/>
      <c r="C11988"/>
      <c r="D11988" s="67"/>
      <c r="E11988"/>
      <c r="F11988"/>
      <c r="G11988"/>
      <c r="H11988" s="67"/>
      <c r="I11988"/>
      <c r="J11988"/>
      <c r="K11988"/>
      <c r="L11988"/>
      <c r="M11988"/>
      <c r="N11988"/>
      <c r="O11988"/>
    </row>
    <row r="11989" spans="1:15">
      <c r="A11989"/>
      <c r="B11989"/>
      <c r="C11989"/>
      <c r="D11989" s="67"/>
      <c r="E11989"/>
      <c r="F11989"/>
      <c r="G11989"/>
      <c r="H11989" s="67"/>
      <c r="I11989"/>
      <c r="J11989"/>
      <c r="K11989"/>
      <c r="L11989"/>
      <c r="M11989"/>
      <c r="N11989"/>
      <c r="O11989"/>
    </row>
    <row r="11990" spans="1:15">
      <c r="A11990"/>
      <c r="B11990"/>
      <c r="C11990"/>
      <c r="D11990" s="67"/>
      <c r="E11990"/>
      <c r="F11990"/>
      <c r="G11990"/>
      <c r="H11990" s="67"/>
      <c r="I11990"/>
      <c r="J11990"/>
      <c r="K11990"/>
      <c r="L11990"/>
      <c r="M11990"/>
      <c r="N11990"/>
      <c r="O11990"/>
    </row>
    <row r="11991" spans="1:15">
      <c r="A11991"/>
      <c r="B11991"/>
      <c r="C11991"/>
      <c r="D11991" s="67"/>
      <c r="E11991"/>
      <c r="F11991"/>
      <c r="G11991"/>
      <c r="H11991" s="67"/>
      <c r="I11991"/>
      <c r="J11991"/>
      <c r="K11991"/>
      <c r="L11991"/>
      <c r="M11991"/>
      <c r="N11991"/>
      <c r="O11991"/>
    </row>
    <row r="11992" spans="1:15">
      <c r="A11992"/>
      <c r="B11992"/>
      <c r="C11992"/>
      <c r="D11992" s="67"/>
      <c r="E11992"/>
      <c r="F11992"/>
      <c r="G11992"/>
      <c r="H11992" s="67"/>
      <c r="I11992"/>
      <c r="J11992"/>
      <c r="K11992"/>
      <c r="L11992"/>
      <c r="M11992"/>
      <c r="N11992"/>
      <c r="O11992"/>
    </row>
    <row r="11993" spans="1:15">
      <c r="A11993"/>
      <c r="B11993"/>
      <c r="C11993"/>
      <c r="D11993" s="67"/>
      <c r="E11993"/>
      <c r="F11993"/>
      <c r="G11993"/>
      <c r="H11993" s="67"/>
      <c r="I11993"/>
      <c r="J11993"/>
      <c r="K11993"/>
      <c r="L11993"/>
      <c r="M11993"/>
      <c r="N11993"/>
      <c r="O11993"/>
    </row>
    <row r="11994" spans="1:15">
      <c r="A11994"/>
      <c r="B11994"/>
      <c r="C11994"/>
      <c r="D11994" s="67"/>
      <c r="E11994"/>
      <c r="F11994"/>
      <c r="G11994"/>
      <c r="H11994" s="67"/>
      <c r="I11994"/>
      <c r="J11994"/>
      <c r="K11994"/>
      <c r="L11994"/>
      <c r="M11994"/>
      <c r="N11994"/>
      <c r="O11994"/>
    </row>
    <row r="11995" spans="1:15">
      <c r="A11995"/>
      <c r="B11995"/>
      <c r="C11995"/>
      <c r="D11995" s="67"/>
      <c r="E11995"/>
      <c r="F11995"/>
      <c r="G11995"/>
      <c r="H11995" s="67"/>
      <c r="I11995"/>
      <c r="J11995"/>
      <c r="K11995"/>
      <c r="L11995"/>
      <c r="M11995"/>
      <c r="N11995"/>
      <c r="O11995"/>
    </row>
    <row r="11996" spans="1:15">
      <c r="A11996"/>
      <c r="B11996"/>
      <c r="C11996"/>
      <c r="D11996" s="67"/>
      <c r="E11996"/>
      <c r="F11996"/>
      <c r="G11996"/>
      <c r="H11996" s="67"/>
      <c r="I11996"/>
      <c r="J11996"/>
      <c r="K11996"/>
      <c r="L11996"/>
      <c r="M11996"/>
      <c r="N11996"/>
      <c r="O11996"/>
    </row>
    <row r="11997" spans="1:15">
      <c r="A11997"/>
      <c r="B11997"/>
      <c r="C11997"/>
      <c r="D11997" s="67"/>
      <c r="E11997"/>
      <c r="F11997"/>
      <c r="G11997"/>
      <c r="H11997" s="67"/>
      <c r="I11997"/>
      <c r="J11997"/>
      <c r="K11997"/>
      <c r="L11997"/>
      <c r="M11997"/>
      <c r="N11997"/>
      <c r="O11997"/>
    </row>
    <row r="11998" spans="1:15">
      <c r="A11998"/>
      <c r="B11998"/>
      <c r="C11998"/>
      <c r="D11998" s="67"/>
      <c r="E11998"/>
      <c r="F11998"/>
      <c r="G11998"/>
      <c r="H11998" s="67"/>
      <c r="I11998"/>
      <c r="J11998"/>
      <c r="K11998"/>
      <c r="L11998"/>
      <c r="M11998"/>
      <c r="N11998"/>
      <c r="O11998"/>
    </row>
    <row r="11999" spans="1:15">
      <c r="A11999"/>
      <c r="B11999"/>
      <c r="C11999"/>
      <c r="D11999" s="67"/>
      <c r="E11999"/>
      <c r="F11999"/>
      <c r="G11999"/>
      <c r="H11999" s="67"/>
      <c r="I11999"/>
      <c r="J11999"/>
      <c r="K11999"/>
      <c r="L11999"/>
      <c r="M11999"/>
      <c r="N11999"/>
      <c r="O11999"/>
    </row>
    <row r="12000" spans="1:15">
      <c r="A12000"/>
      <c r="B12000"/>
      <c r="C12000"/>
      <c r="D12000" s="67"/>
      <c r="E12000"/>
      <c r="F12000"/>
      <c r="G12000"/>
      <c r="H12000" s="67"/>
      <c r="I12000"/>
      <c r="J12000"/>
      <c r="K12000"/>
      <c r="L12000"/>
      <c r="M12000"/>
      <c r="N12000"/>
      <c r="O12000"/>
    </row>
    <row r="12001" spans="1:15">
      <c r="A12001"/>
      <c r="B12001"/>
      <c r="C12001"/>
      <c r="D12001" s="67"/>
      <c r="E12001"/>
      <c r="F12001"/>
      <c r="G12001"/>
      <c r="H12001" s="67"/>
      <c r="I12001"/>
      <c r="J12001"/>
      <c r="K12001"/>
      <c r="L12001"/>
      <c r="M12001"/>
      <c r="N12001"/>
      <c r="O12001"/>
    </row>
    <row r="12002" spans="1:15">
      <c r="A12002"/>
      <c r="B12002"/>
      <c r="C12002"/>
      <c r="D12002" s="67"/>
      <c r="E12002"/>
      <c r="F12002"/>
      <c r="G12002"/>
      <c r="H12002" s="67"/>
      <c r="I12002"/>
      <c r="J12002"/>
      <c r="K12002"/>
      <c r="L12002"/>
      <c r="M12002"/>
      <c r="N12002"/>
      <c r="O12002"/>
    </row>
    <row r="12003" spans="1:15">
      <c r="A12003"/>
      <c r="B12003"/>
      <c r="C12003"/>
      <c r="D12003" s="67"/>
      <c r="E12003"/>
      <c r="F12003"/>
      <c r="G12003"/>
      <c r="H12003" s="67"/>
      <c r="I12003"/>
      <c r="J12003"/>
      <c r="K12003"/>
      <c r="L12003"/>
      <c r="M12003"/>
      <c r="N12003"/>
      <c r="O12003"/>
    </row>
    <row r="12004" spans="1:15">
      <c r="A12004"/>
      <c r="B12004"/>
      <c r="C12004"/>
      <c r="D12004" s="67"/>
      <c r="E12004"/>
      <c r="F12004"/>
      <c r="G12004"/>
      <c r="H12004" s="67"/>
      <c r="I12004"/>
      <c r="J12004"/>
      <c r="K12004"/>
      <c r="L12004"/>
      <c r="M12004"/>
      <c r="N12004"/>
      <c r="O12004"/>
    </row>
    <row r="12005" spans="1:15">
      <c r="A12005"/>
      <c r="B12005"/>
      <c r="C12005"/>
      <c r="D12005" s="67"/>
      <c r="E12005"/>
      <c r="F12005"/>
      <c r="G12005"/>
      <c r="H12005" s="67"/>
      <c r="I12005"/>
      <c r="J12005"/>
      <c r="K12005"/>
      <c r="L12005"/>
      <c r="M12005"/>
      <c r="N12005"/>
      <c r="O12005"/>
    </row>
    <row r="12006" spans="1:15">
      <c r="A12006"/>
      <c r="B12006"/>
      <c r="C12006"/>
      <c r="D12006" s="67"/>
      <c r="E12006"/>
      <c r="F12006"/>
      <c r="G12006"/>
      <c r="H12006" s="67"/>
      <c r="I12006"/>
      <c r="J12006"/>
      <c r="K12006"/>
      <c r="L12006"/>
      <c r="M12006"/>
      <c r="N12006"/>
      <c r="O12006"/>
    </row>
    <row r="12007" spans="1:15">
      <c r="A12007"/>
      <c r="B12007"/>
      <c r="C12007"/>
      <c r="D12007" s="67"/>
      <c r="E12007"/>
      <c r="F12007"/>
      <c r="G12007"/>
      <c r="H12007" s="67"/>
      <c r="I12007"/>
      <c r="J12007"/>
      <c r="K12007"/>
      <c r="L12007"/>
      <c r="M12007"/>
      <c r="N12007"/>
      <c r="O12007"/>
    </row>
    <row r="12008" spans="1:15">
      <c r="A12008"/>
      <c r="B12008"/>
      <c r="C12008"/>
      <c r="D12008" s="67"/>
      <c r="E12008"/>
      <c r="F12008"/>
      <c r="G12008"/>
      <c r="H12008" s="67"/>
      <c r="I12008"/>
      <c r="J12008"/>
      <c r="K12008"/>
      <c r="L12008"/>
      <c r="M12008"/>
      <c r="N12008"/>
      <c r="O12008"/>
    </row>
    <row r="12009" spans="1:15">
      <c r="A12009"/>
      <c r="B12009"/>
      <c r="C12009"/>
      <c r="D12009" s="67"/>
      <c r="E12009"/>
      <c r="F12009"/>
      <c r="G12009"/>
      <c r="H12009" s="67"/>
      <c r="I12009"/>
      <c r="J12009"/>
      <c r="K12009"/>
      <c r="L12009"/>
      <c r="M12009"/>
      <c r="N12009"/>
      <c r="O12009"/>
    </row>
    <row r="12010" spans="1:15">
      <c r="A12010"/>
      <c r="B12010"/>
      <c r="C12010"/>
      <c r="D12010" s="67"/>
      <c r="E12010"/>
      <c r="F12010"/>
      <c r="G12010"/>
      <c r="H12010" s="67"/>
      <c r="I12010"/>
      <c r="J12010"/>
      <c r="K12010"/>
      <c r="L12010"/>
      <c r="M12010"/>
      <c r="N12010"/>
      <c r="O12010"/>
    </row>
    <row r="12011" spans="1:15">
      <c r="A12011"/>
      <c r="B12011"/>
      <c r="C12011"/>
      <c r="D12011" s="67"/>
      <c r="E12011"/>
      <c r="F12011"/>
      <c r="G12011"/>
      <c r="H12011" s="67"/>
      <c r="I12011"/>
      <c r="J12011"/>
      <c r="K12011"/>
      <c r="L12011"/>
      <c r="M12011"/>
      <c r="N12011"/>
      <c r="O12011"/>
    </row>
    <row r="12012" spans="1:15">
      <c r="A12012"/>
      <c r="B12012"/>
      <c r="C12012"/>
      <c r="D12012" s="67"/>
      <c r="E12012"/>
      <c r="F12012"/>
      <c r="G12012"/>
      <c r="H12012" s="67"/>
      <c r="I12012"/>
      <c r="J12012"/>
      <c r="K12012"/>
      <c r="L12012"/>
      <c r="M12012"/>
      <c r="N12012"/>
      <c r="O12012"/>
    </row>
    <row r="12013" spans="1:15">
      <c r="A12013"/>
      <c r="B12013"/>
      <c r="C12013"/>
      <c r="D12013" s="67"/>
      <c r="E12013"/>
      <c r="F12013"/>
      <c r="G12013"/>
      <c r="H12013" s="67"/>
      <c r="I12013"/>
      <c r="J12013"/>
      <c r="K12013"/>
      <c r="L12013"/>
      <c r="M12013"/>
      <c r="N12013"/>
      <c r="O12013"/>
    </row>
    <row r="12014" spans="1:15">
      <c r="A12014"/>
      <c r="B12014"/>
      <c r="C12014"/>
      <c r="D12014" s="67"/>
      <c r="E12014"/>
      <c r="F12014"/>
      <c r="G12014"/>
      <c r="H12014" s="67"/>
      <c r="I12014"/>
      <c r="J12014"/>
      <c r="K12014"/>
      <c r="L12014"/>
      <c r="M12014"/>
      <c r="N12014"/>
      <c r="O12014"/>
    </row>
    <row r="12015" spans="1:15">
      <c r="A12015"/>
      <c r="B12015"/>
      <c r="C12015"/>
      <c r="D12015" s="67"/>
      <c r="E12015"/>
      <c r="F12015"/>
      <c r="G12015"/>
      <c r="H12015" s="67"/>
      <c r="I12015"/>
      <c r="J12015"/>
      <c r="K12015"/>
      <c r="L12015"/>
      <c r="M12015"/>
      <c r="N12015"/>
      <c r="O12015"/>
    </row>
    <row r="12016" spans="1:15">
      <c r="A12016"/>
      <c r="B12016"/>
      <c r="C12016"/>
      <c r="D12016" s="67"/>
      <c r="E12016"/>
      <c r="F12016"/>
      <c r="G12016"/>
      <c r="H12016" s="67"/>
      <c r="I12016"/>
      <c r="J12016"/>
      <c r="K12016"/>
      <c r="L12016"/>
      <c r="M12016"/>
      <c r="N12016"/>
      <c r="O12016"/>
    </row>
    <row r="12017" spans="1:15">
      <c r="A12017"/>
      <c r="B12017"/>
      <c r="C12017"/>
      <c r="D12017" s="67"/>
      <c r="E12017"/>
      <c r="F12017"/>
      <c r="G12017"/>
      <c r="H12017" s="67"/>
      <c r="I12017"/>
      <c r="J12017"/>
      <c r="K12017"/>
      <c r="L12017"/>
      <c r="M12017"/>
      <c r="N12017"/>
      <c r="O12017"/>
    </row>
    <row r="12018" spans="1:15">
      <c r="A12018"/>
      <c r="B12018"/>
      <c r="C12018"/>
      <c r="D12018" s="67"/>
      <c r="E12018"/>
      <c r="F12018"/>
      <c r="G12018"/>
      <c r="H12018" s="67"/>
      <c r="I12018"/>
      <c r="J12018"/>
      <c r="K12018"/>
      <c r="L12018"/>
      <c r="M12018"/>
      <c r="N12018"/>
      <c r="O12018"/>
    </row>
    <row r="12019" spans="1:15">
      <c r="A12019"/>
      <c r="B12019"/>
      <c r="C12019"/>
      <c r="D12019" s="67"/>
      <c r="E12019"/>
      <c r="F12019"/>
      <c r="G12019"/>
      <c r="H12019" s="67"/>
      <c r="I12019"/>
      <c r="J12019"/>
      <c r="K12019"/>
      <c r="L12019"/>
      <c r="M12019"/>
      <c r="N12019"/>
      <c r="O12019"/>
    </row>
    <row r="12020" spans="1:15">
      <c r="A12020"/>
      <c r="B12020"/>
      <c r="C12020"/>
      <c r="D12020" s="67"/>
      <c r="E12020"/>
      <c r="F12020"/>
      <c r="G12020"/>
      <c r="H12020" s="67"/>
      <c r="I12020"/>
      <c r="J12020"/>
      <c r="K12020"/>
      <c r="L12020"/>
      <c r="M12020"/>
      <c r="N12020"/>
      <c r="O12020"/>
    </row>
    <row r="12021" spans="1:15">
      <c r="A12021"/>
      <c r="B12021"/>
      <c r="C12021"/>
      <c r="D12021" s="67"/>
      <c r="E12021"/>
      <c r="F12021"/>
      <c r="G12021"/>
      <c r="H12021" s="67"/>
      <c r="I12021"/>
      <c r="J12021"/>
      <c r="K12021"/>
      <c r="L12021"/>
      <c r="M12021"/>
      <c r="N12021"/>
      <c r="O12021"/>
    </row>
    <row r="12022" spans="1:15">
      <c r="A12022"/>
      <c r="B12022"/>
      <c r="C12022"/>
      <c r="D12022" s="67"/>
      <c r="E12022"/>
      <c r="F12022"/>
      <c r="G12022"/>
      <c r="H12022" s="67"/>
      <c r="I12022"/>
      <c r="J12022"/>
      <c r="K12022"/>
      <c r="L12022"/>
      <c r="M12022"/>
      <c r="N12022"/>
      <c r="O12022"/>
    </row>
    <row r="12023" spans="1:15">
      <c r="A12023"/>
      <c r="B12023"/>
      <c r="C12023"/>
      <c r="D12023" s="67"/>
      <c r="E12023"/>
      <c r="F12023"/>
      <c r="G12023"/>
      <c r="H12023" s="67"/>
      <c r="I12023"/>
      <c r="J12023"/>
      <c r="K12023"/>
      <c r="L12023"/>
      <c r="M12023"/>
      <c r="N12023"/>
      <c r="O12023"/>
    </row>
    <row r="12024" spans="1:15">
      <c r="A12024"/>
      <c r="B12024"/>
      <c r="C12024"/>
      <c r="D12024" s="67"/>
      <c r="E12024"/>
      <c r="F12024"/>
      <c r="G12024"/>
      <c r="H12024" s="67"/>
      <c r="I12024"/>
      <c r="J12024"/>
      <c r="K12024"/>
      <c r="L12024"/>
      <c r="M12024"/>
      <c r="N12024"/>
      <c r="O12024"/>
    </row>
    <row r="12025" spans="1:15">
      <c r="A12025"/>
      <c r="B12025"/>
      <c r="C12025"/>
      <c r="D12025" s="67"/>
      <c r="E12025"/>
      <c r="F12025"/>
      <c r="G12025"/>
      <c r="H12025" s="67"/>
      <c r="I12025"/>
      <c r="J12025"/>
      <c r="K12025"/>
      <c r="L12025"/>
      <c r="M12025"/>
      <c r="N12025"/>
      <c r="O12025"/>
    </row>
    <row r="12026" spans="1:15">
      <c r="A12026"/>
      <c r="B12026"/>
      <c r="C12026"/>
      <c r="D12026" s="67"/>
      <c r="E12026"/>
      <c r="F12026"/>
      <c r="G12026"/>
      <c r="H12026" s="67"/>
      <c r="I12026"/>
      <c r="J12026"/>
      <c r="K12026"/>
      <c r="L12026"/>
      <c r="M12026"/>
      <c r="N12026"/>
      <c r="O12026"/>
    </row>
    <row r="12027" spans="1:15">
      <c r="A12027"/>
      <c r="B12027"/>
      <c r="C12027"/>
      <c r="D12027" s="67"/>
      <c r="E12027"/>
      <c r="F12027"/>
      <c r="G12027"/>
      <c r="H12027" s="67"/>
      <c r="I12027"/>
      <c r="J12027"/>
      <c r="K12027"/>
      <c r="L12027"/>
      <c r="M12027"/>
      <c r="N12027"/>
      <c r="O12027"/>
    </row>
    <row r="12028" spans="1:15">
      <c r="A12028"/>
      <c r="B12028"/>
      <c r="C12028"/>
      <c r="D12028" s="67"/>
      <c r="E12028"/>
      <c r="F12028"/>
      <c r="G12028"/>
      <c r="H12028" s="67"/>
      <c r="I12028"/>
      <c r="J12028"/>
      <c r="K12028"/>
      <c r="L12028"/>
      <c r="M12028"/>
      <c r="N12028"/>
      <c r="O12028"/>
    </row>
    <row r="12029" spans="1:15">
      <c r="A12029"/>
      <c r="B12029"/>
      <c r="C12029"/>
      <c r="D12029" s="67"/>
      <c r="E12029"/>
      <c r="F12029"/>
      <c r="G12029"/>
      <c r="H12029" s="67"/>
      <c r="I12029"/>
      <c r="J12029"/>
      <c r="K12029"/>
      <c r="L12029"/>
      <c r="M12029"/>
      <c r="N12029"/>
      <c r="O12029"/>
    </row>
    <row r="12030" spans="1:15">
      <c r="A12030"/>
      <c r="B12030"/>
      <c r="C12030"/>
      <c r="D12030" s="67"/>
      <c r="E12030"/>
      <c r="F12030"/>
      <c r="G12030"/>
      <c r="H12030" s="67"/>
      <c r="I12030"/>
      <c r="J12030"/>
      <c r="K12030"/>
      <c r="L12030"/>
      <c r="M12030"/>
      <c r="N12030"/>
      <c r="O12030"/>
    </row>
    <row r="12031" spans="1:15">
      <c r="A12031"/>
      <c r="B12031"/>
      <c r="C12031"/>
      <c r="D12031" s="67"/>
      <c r="E12031"/>
      <c r="F12031"/>
      <c r="G12031"/>
      <c r="H12031" s="67"/>
      <c r="I12031"/>
      <c r="J12031"/>
      <c r="K12031"/>
      <c r="L12031"/>
      <c r="M12031"/>
      <c r="N12031"/>
      <c r="O12031"/>
    </row>
    <row r="12032" spans="1:15">
      <c r="A12032"/>
      <c r="B12032"/>
      <c r="C12032"/>
      <c r="D12032" s="67"/>
      <c r="E12032"/>
      <c r="F12032"/>
      <c r="G12032"/>
      <c r="H12032" s="67"/>
      <c r="I12032"/>
      <c r="J12032"/>
      <c r="K12032"/>
      <c r="L12032"/>
      <c r="M12032"/>
      <c r="N12032"/>
      <c r="O12032"/>
    </row>
    <row r="12033" spans="1:15">
      <c r="A12033"/>
      <c r="B12033"/>
      <c r="C12033"/>
      <c r="D12033" s="67"/>
      <c r="E12033"/>
      <c r="F12033"/>
      <c r="G12033"/>
      <c r="H12033" s="67"/>
      <c r="I12033"/>
      <c r="J12033"/>
      <c r="K12033"/>
      <c r="L12033"/>
      <c r="M12033"/>
      <c r="N12033"/>
      <c r="O12033"/>
    </row>
    <row r="12034" spans="1:15">
      <c r="A12034"/>
      <c r="B12034"/>
      <c r="C12034"/>
      <c r="D12034" s="67"/>
      <c r="E12034"/>
      <c r="F12034"/>
      <c r="G12034"/>
      <c r="H12034" s="67"/>
      <c r="I12034"/>
      <c r="J12034"/>
      <c r="K12034"/>
      <c r="L12034"/>
      <c r="M12034"/>
      <c r="N12034"/>
      <c r="O12034"/>
    </row>
    <row r="12035" spans="1:15">
      <c r="A12035"/>
      <c r="B12035"/>
      <c r="C12035"/>
      <c r="D12035" s="67"/>
      <c r="E12035"/>
      <c r="F12035"/>
      <c r="G12035"/>
      <c r="H12035" s="67"/>
      <c r="I12035"/>
      <c r="J12035"/>
      <c r="K12035"/>
      <c r="L12035"/>
      <c r="M12035"/>
      <c r="N12035"/>
      <c r="O12035"/>
    </row>
    <row r="12036" spans="1:15">
      <c r="A12036"/>
      <c r="B12036"/>
      <c r="C12036"/>
      <c r="D12036" s="67"/>
      <c r="E12036"/>
      <c r="F12036"/>
      <c r="G12036"/>
      <c r="H12036" s="67"/>
      <c r="I12036"/>
      <c r="J12036"/>
      <c r="K12036"/>
      <c r="L12036"/>
      <c r="M12036"/>
      <c r="N12036"/>
      <c r="O12036"/>
    </row>
    <row r="12037" spans="1:15">
      <c r="A12037"/>
      <c r="B12037"/>
      <c r="C12037"/>
      <c r="D12037" s="67"/>
      <c r="E12037"/>
      <c r="F12037"/>
      <c r="G12037"/>
      <c r="H12037" s="67"/>
      <c r="I12037"/>
      <c r="J12037"/>
      <c r="K12037"/>
      <c r="L12037"/>
      <c r="M12037"/>
      <c r="N12037"/>
      <c r="O12037"/>
    </row>
    <row r="12038" spans="1:15">
      <c r="A12038"/>
      <c r="B12038"/>
      <c r="C12038"/>
      <c r="D12038" s="67"/>
      <c r="E12038"/>
      <c r="F12038"/>
      <c r="G12038"/>
      <c r="H12038" s="67"/>
      <c r="I12038"/>
      <c r="J12038"/>
      <c r="K12038"/>
      <c r="L12038"/>
      <c r="M12038"/>
      <c r="N12038"/>
      <c r="O12038"/>
    </row>
    <row r="12039" spans="1:15">
      <c r="A12039"/>
      <c r="B12039"/>
      <c r="C12039"/>
      <c r="D12039" s="67"/>
      <c r="E12039"/>
      <c r="F12039"/>
      <c r="G12039"/>
      <c r="H12039" s="67"/>
      <c r="I12039"/>
      <c r="J12039"/>
      <c r="K12039"/>
      <c r="L12039"/>
      <c r="M12039"/>
      <c r="N12039"/>
      <c r="O12039"/>
    </row>
    <row r="12040" spans="1:15">
      <c r="A12040"/>
      <c r="B12040"/>
      <c r="C12040"/>
      <c r="D12040" s="67"/>
      <c r="E12040"/>
      <c r="F12040"/>
      <c r="G12040"/>
      <c r="H12040" s="67"/>
      <c r="I12040"/>
      <c r="J12040"/>
      <c r="K12040"/>
      <c r="L12040"/>
      <c r="M12040"/>
      <c r="N12040"/>
      <c r="O12040"/>
    </row>
    <row r="12041" spans="1:15">
      <c r="A12041"/>
      <c r="B12041"/>
      <c r="C12041"/>
      <c r="D12041" s="67"/>
      <c r="E12041"/>
      <c r="F12041"/>
      <c r="G12041"/>
      <c r="H12041" s="67"/>
      <c r="I12041"/>
      <c r="J12041"/>
      <c r="K12041"/>
      <c r="L12041"/>
      <c r="M12041"/>
      <c r="N12041"/>
      <c r="O12041"/>
    </row>
    <row r="12042" spans="1:15">
      <c r="A12042"/>
      <c r="B12042"/>
      <c r="C12042"/>
      <c r="D12042" s="67"/>
      <c r="E12042"/>
      <c r="F12042"/>
      <c r="G12042"/>
      <c r="H12042" s="67"/>
      <c r="I12042"/>
      <c r="J12042"/>
      <c r="K12042"/>
      <c r="L12042"/>
      <c r="M12042"/>
      <c r="N12042"/>
      <c r="O12042"/>
    </row>
    <row r="12043" spans="1:15">
      <c r="A12043"/>
      <c r="B12043"/>
      <c r="C12043"/>
      <c r="D12043" s="67"/>
      <c r="E12043"/>
      <c r="F12043"/>
      <c r="G12043"/>
      <c r="H12043" s="67"/>
      <c r="I12043"/>
      <c r="J12043"/>
      <c r="K12043"/>
      <c r="L12043"/>
      <c r="M12043"/>
      <c r="N12043"/>
      <c r="O12043"/>
    </row>
    <row r="12044" spans="1:15">
      <c r="A12044"/>
      <c r="B12044"/>
      <c r="C12044"/>
      <c r="D12044" s="67"/>
      <c r="E12044"/>
      <c r="F12044"/>
      <c r="G12044"/>
      <c r="H12044" s="67"/>
      <c r="I12044"/>
      <c r="J12044"/>
      <c r="K12044"/>
      <c r="L12044"/>
      <c r="M12044"/>
      <c r="N12044"/>
      <c r="O12044"/>
    </row>
    <row r="12045" spans="1:15">
      <c r="A12045"/>
      <c r="B12045"/>
      <c r="C12045"/>
      <c r="D12045" s="67"/>
      <c r="E12045"/>
      <c r="F12045"/>
      <c r="G12045"/>
      <c r="H12045" s="67"/>
      <c r="I12045"/>
      <c r="J12045"/>
      <c r="K12045"/>
      <c r="L12045"/>
      <c r="M12045"/>
      <c r="N12045"/>
      <c r="O12045"/>
    </row>
    <row r="12046" spans="1:15">
      <c r="A12046"/>
      <c r="B12046"/>
      <c r="C12046"/>
      <c r="D12046" s="67"/>
      <c r="E12046"/>
      <c r="F12046"/>
      <c r="G12046"/>
      <c r="H12046" s="67"/>
      <c r="I12046"/>
      <c r="J12046"/>
      <c r="K12046"/>
      <c r="L12046"/>
      <c r="M12046"/>
      <c r="N12046"/>
      <c r="O12046"/>
    </row>
    <row r="12047" spans="1:15">
      <c r="A12047"/>
      <c r="B12047"/>
      <c r="C12047"/>
      <c r="D12047" s="67"/>
      <c r="E12047"/>
      <c r="F12047"/>
      <c r="G12047"/>
      <c r="H12047" s="67"/>
      <c r="I12047"/>
      <c r="J12047"/>
      <c r="K12047"/>
      <c r="L12047"/>
      <c r="M12047"/>
      <c r="N12047"/>
      <c r="O12047"/>
    </row>
    <row r="12048" spans="1:15">
      <c r="A12048"/>
      <c r="B12048"/>
      <c r="C12048"/>
      <c r="D12048" s="67"/>
      <c r="E12048"/>
      <c r="F12048"/>
      <c r="G12048"/>
      <c r="H12048" s="67"/>
      <c r="I12048"/>
      <c r="J12048"/>
      <c r="K12048"/>
      <c r="L12048"/>
      <c r="M12048"/>
      <c r="N12048"/>
      <c r="O12048"/>
    </row>
    <row r="12049" spans="1:15">
      <c r="A12049"/>
      <c r="B12049"/>
      <c r="C12049"/>
      <c r="D12049" s="67"/>
      <c r="E12049"/>
      <c r="F12049"/>
      <c r="G12049"/>
      <c r="H12049" s="67"/>
      <c r="I12049"/>
      <c r="J12049"/>
      <c r="K12049"/>
      <c r="L12049"/>
      <c r="M12049"/>
      <c r="N12049"/>
      <c r="O12049"/>
    </row>
    <row r="12050" spans="1:15">
      <c r="A12050"/>
      <c r="B12050"/>
      <c r="C12050"/>
      <c r="D12050" s="67"/>
      <c r="E12050"/>
      <c r="F12050"/>
      <c r="G12050"/>
      <c r="H12050" s="67"/>
      <c r="I12050"/>
      <c r="J12050"/>
      <c r="K12050"/>
      <c r="L12050"/>
      <c r="M12050"/>
      <c r="N12050"/>
      <c r="O12050"/>
    </row>
    <row r="12051" spans="1:15">
      <c r="A12051"/>
      <c r="B12051"/>
      <c r="C12051"/>
      <c r="D12051" s="67"/>
      <c r="E12051"/>
      <c r="F12051"/>
      <c r="G12051"/>
      <c r="H12051" s="67"/>
      <c r="I12051"/>
      <c r="J12051"/>
      <c r="K12051"/>
      <c r="L12051"/>
      <c r="M12051"/>
      <c r="N12051"/>
      <c r="O12051"/>
    </row>
    <row r="12052" spans="1:15">
      <c r="A12052"/>
      <c r="B12052"/>
      <c r="C12052"/>
      <c r="D12052" s="67"/>
      <c r="E12052"/>
      <c r="F12052"/>
      <c r="G12052"/>
      <c r="H12052" s="67"/>
      <c r="I12052"/>
      <c r="J12052"/>
      <c r="K12052"/>
      <c r="L12052"/>
      <c r="M12052"/>
      <c r="N12052"/>
      <c r="O12052"/>
    </row>
    <row r="12053" spans="1:15">
      <c r="A12053"/>
      <c r="B12053"/>
      <c r="C12053"/>
      <c r="D12053" s="67"/>
      <c r="E12053"/>
      <c r="F12053"/>
      <c r="G12053"/>
      <c r="H12053" s="67"/>
      <c r="I12053"/>
      <c r="J12053"/>
      <c r="K12053"/>
      <c r="L12053"/>
      <c r="M12053"/>
      <c r="N12053"/>
      <c r="O12053"/>
    </row>
    <row r="12054" spans="1:15">
      <c r="A12054"/>
      <c r="B12054"/>
      <c r="C12054"/>
      <c r="D12054" s="67"/>
      <c r="E12054"/>
      <c r="F12054"/>
      <c r="G12054"/>
      <c r="H12054" s="67"/>
      <c r="I12054"/>
      <c r="J12054"/>
      <c r="K12054"/>
      <c r="L12054"/>
      <c r="M12054"/>
      <c r="N12054"/>
      <c r="O12054"/>
    </row>
    <row r="12055" spans="1:15">
      <c r="A12055"/>
      <c r="B12055"/>
      <c r="C12055"/>
      <c r="D12055" s="67"/>
      <c r="E12055"/>
      <c r="F12055"/>
      <c r="G12055"/>
      <c r="H12055" s="67"/>
      <c r="I12055"/>
      <c r="J12055"/>
      <c r="K12055"/>
      <c r="L12055"/>
      <c r="M12055"/>
      <c r="N12055"/>
      <c r="O12055"/>
    </row>
    <row r="12056" spans="1:15">
      <c r="A12056"/>
      <c r="B12056"/>
      <c r="C12056"/>
      <c r="D12056" s="67"/>
      <c r="E12056"/>
      <c r="F12056"/>
      <c r="G12056"/>
      <c r="H12056" s="67"/>
      <c r="I12056"/>
      <c r="J12056"/>
      <c r="K12056"/>
      <c r="L12056"/>
      <c r="M12056"/>
      <c r="N12056"/>
      <c r="O12056"/>
    </row>
    <row r="12057" spans="1:15">
      <c r="A12057"/>
      <c r="B12057"/>
      <c r="C12057"/>
      <c r="D12057" s="67"/>
      <c r="E12057"/>
      <c r="F12057"/>
      <c r="G12057"/>
      <c r="H12057" s="67"/>
      <c r="I12057"/>
      <c r="J12057"/>
      <c r="K12057"/>
      <c r="L12057"/>
      <c r="M12057"/>
      <c r="N12057"/>
      <c r="O12057"/>
    </row>
    <row r="12058" spans="1:15">
      <c r="A12058"/>
      <c r="B12058"/>
      <c r="C12058"/>
      <c r="D12058" s="67"/>
      <c r="E12058"/>
      <c r="F12058"/>
      <c r="G12058"/>
      <c r="H12058" s="67"/>
      <c r="I12058"/>
      <c r="J12058"/>
      <c r="K12058"/>
      <c r="L12058"/>
      <c r="M12058"/>
      <c r="N12058"/>
      <c r="O12058"/>
    </row>
    <row r="12059" spans="1:15">
      <c r="A12059"/>
      <c r="B12059"/>
      <c r="C12059"/>
      <c r="D12059" s="67"/>
      <c r="E12059"/>
      <c r="F12059"/>
      <c r="G12059"/>
      <c r="H12059" s="67"/>
      <c r="I12059"/>
      <c r="J12059"/>
      <c r="K12059"/>
      <c r="L12059"/>
      <c r="M12059"/>
      <c r="N12059"/>
      <c r="O12059"/>
    </row>
    <row r="12060" spans="1:15">
      <c r="A12060"/>
      <c r="B12060"/>
      <c r="C12060"/>
      <c r="D12060" s="67"/>
      <c r="E12060"/>
      <c r="F12060"/>
      <c r="G12060"/>
      <c r="H12060" s="67"/>
      <c r="I12060"/>
      <c r="J12060"/>
      <c r="K12060"/>
      <c r="L12060"/>
      <c r="M12060"/>
      <c r="N12060"/>
      <c r="O12060"/>
    </row>
    <row r="12061" spans="1:15">
      <c r="A12061"/>
      <c r="B12061"/>
      <c r="C12061"/>
      <c r="D12061" s="67"/>
      <c r="E12061"/>
      <c r="F12061"/>
      <c r="G12061"/>
      <c r="H12061" s="67"/>
      <c r="I12061"/>
      <c r="J12061"/>
      <c r="K12061"/>
      <c r="L12061"/>
      <c r="M12061"/>
      <c r="N12061"/>
      <c r="O12061"/>
    </row>
    <row r="12062" spans="1:15">
      <c r="A12062"/>
      <c r="B12062"/>
      <c r="C12062"/>
      <c r="D12062" s="67"/>
      <c r="E12062"/>
      <c r="F12062"/>
      <c r="G12062"/>
      <c r="H12062" s="67"/>
      <c r="I12062"/>
      <c r="J12062"/>
      <c r="K12062"/>
      <c r="L12062"/>
      <c r="M12062"/>
      <c r="N12062"/>
      <c r="O12062"/>
    </row>
    <row r="12063" spans="1:15">
      <c r="A12063"/>
      <c r="B12063"/>
      <c r="C12063"/>
      <c r="D12063" s="67"/>
      <c r="E12063"/>
      <c r="F12063"/>
      <c r="G12063"/>
      <c r="H12063" s="67"/>
      <c r="I12063"/>
      <c r="J12063"/>
      <c r="K12063"/>
      <c r="L12063"/>
      <c r="M12063"/>
      <c r="N12063"/>
      <c r="O12063"/>
    </row>
    <row r="12064" spans="1:15">
      <c r="A12064"/>
      <c r="B12064"/>
      <c r="C12064"/>
      <c r="D12064" s="67"/>
      <c r="E12064"/>
      <c r="F12064"/>
      <c r="G12064"/>
      <c r="H12064" s="67"/>
      <c r="I12064"/>
      <c r="J12064"/>
      <c r="K12064"/>
      <c r="L12064"/>
      <c r="M12064"/>
      <c r="N12064"/>
      <c r="O12064"/>
    </row>
    <row r="12065" spans="1:15">
      <c r="A12065"/>
      <c r="B12065"/>
      <c r="C12065"/>
      <c r="D12065" s="67"/>
      <c r="E12065"/>
      <c r="F12065"/>
      <c r="G12065"/>
      <c r="H12065" s="67"/>
      <c r="I12065"/>
      <c r="J12065"/>
      <c r="K12065"/>
      <c r="L12065"/>
      <c r="M12065"/>
      <c r="N12065"/>
      <c r="O12065"/>
    </row>
    <row r="12066" spans="1:15">
      <c r="A12066"/>
      <c r="B12066"/>
      <c r="C12066"/>
      <c r="D12066" s="67"/>
      <c r="E12066"/>
      <c r="F12066"/>
      <c r="G12066"/>
      <c r="H12066" s="67"/>
      <c r="I12066"/>
      <c r="J12066"/>
      <c r="K12066"/>
      <c r="L12066"/>
      <c r="M12066"/>
      <c r="N12066"/>
      <c r="O12066"/>
    </row>
    <row r="12067" spans="1:15">
      <c r="A12067"/>
      <c r="B12067"/>
      <c r="C12067"/>
      <c r="D12067" s="67"/>
      <c r="E12067"/>
      <c r="F12067"/>
      <c r="G12067"/>
      <c r="H12067" s="67"/>
      <c r="I12067"/>
      <c r="J12067"/>
      <c r="K12067"/>
      <c r="L12067"/>
      <c r="M12067"/>
      <c r="N12067"/>
      <c r="O12067"/>
    </row>
    <row r="12068" spans="1:15">
      <c r="A12068"/>
      <c r="B12068"/>
      <c r="C12068"/>
      <c r="D12068" s="67"/>
      <c r="E12068"/>
      <c r="F12068"/>
      <c r="G12068"/>
      <c r="H12068" s="67"/>
      <c r="I12068"/>
      <c r="J12068"/>
      <c r="K12068"/>
      <c r="L12068"/>
      <c r="M12068"/>
      <c r="N12068"/>
      <c r="O12068"/>
    </row>
    <row r="12069" spans="1:15">
      <c r="A12069"/>
      <c r="B12069"/>
      <c r="C12069"/>
      <c r="D12069" s="67"/>
      <c r="E12069"/>
      <c r="F12069"/>
      <c r="G12069"/>
      <c r="H12069" s="67"/>
      <c r="I12069"/>
      <c r="J12069"/>
      <c r="K12069"/>
      <c r="L12069"/>
      <c r="M12069"/>
      <c r="N12069"/>
      <c r="O12069"/>
    </row>
    <row r="12070" spans="1:15">
      <c r="A12070"/>
      <c r="B12070"/>
      <c r="C12070"/>
      <c r="D12070" s="67"/>
      <c r="E12070"/>
      <c r="F12070"/>
      <c r="G12070"/>
      <c r="H12070" s="67"/>
      <c r="I12070"/>
      <c r="J12070"/>
      <c r="K12070"/>
      <c r="L12070"/>
      <c r="M12070"/>
      <c r="N12070"/>
      <c r="O12070"/>
    </row>
    <row r="12071" spans="1:15">
      <c r="A12071"/>
      <c r="B12071"/>
      <c r="C12071"/>
      <c r="D12071" s="67"/>
      <c r="E12071"/>
      <c r="F12071"/>
      <c r="G12071"/>
      <c r="H12071" s="67"/>
      <c r="I12071"/>
      <c r="J12071"/>
      <c r="K12071"/>
      <c r="L12071"/>
      <c r="M12071"/>
      <c r="N12071"/>
      <c r="O12071"/>
    </row>
    <row r="12072" spans="1:15">
      <c r="A12072"/>
      <c r="B12072"/>
      <c r="C12072"/>
      <c r="D12072" s="67"/>
      <c r="E12072"/>
      <c r="F12072"/>
      <c r="G12072"/>
      <c r="H12072" s="67"/>
      <c r="I12072"/>
      <c r="J12072"/>
      <c r="K12072"/>
      <c r="L12072"/>
      <c r="M12072"/>
      <c r="N12072"/>
      <c r="O12072"/>
    </row>
    <row r="12073" spans="1:15">
      <c r="A12073"/>
      <c r="B12073"/>
      <c r="C12073"/>
      <c r="D12073" s="67"/>
      <c r="E12073"/>
      <c r="F12073"/>
      <c r="G12073"/>
      <c r="H12073" s="67"/>
      <c r="I12073"/>
      <c r="J12073"/>
      <c r="K12073"/>
      <c r="L12073"/>
      <c r="M12073"/>
      <c r="N12073"/>
      <c r="O12073"/>
    </row>
    <row r="12074" spans="1:15">
      <c r="A12074"/>
      <c r="B12074"/>
      <c r="C12074"/>
      <c r="D12074" s="67"/>
      <c r="E12074"/>
      <c r="F12074"/>
      <c r="G12074"/>
      <c r="H12074" s="67"/>
      <c r="I12074"/>
      <c r="J12074"/>
      <c r="K12074"/>
      <c r="L12074"/>
      <c r="M12074"/>
      <c r="N12074"/>
      <c r="O12074"/>
    </row>
    <row r="12075" spans="1:15">
      <c r="A12075"/>
      <c r="B12075"/>
      <c r="C12075"/>
      <c r="D12075" s="67"/>
      <c r="E12075"/>
      <c r="F12075"/>
      <c r="G12075"/>
      <c r="H12075" s="67"/>
      <c r="I12075"/>
      <c r="J12075"/>
      <c r="K12075"/>
      <c r="L12075"/>
      <c r="M12075"/>
      <c r="N12075"/>
      <c r="O12075"/>
    </row>
    <row r="12076" spans="1:15">
      <c r="A12076"/>
      <c r="B12076"/>
      <c r="C12076"/>
      <c r="D12076" s="67"/>
      <c r="E12076"/>
      <c r="F12076"/>
      <c r="G12076"/>
      <c r="H12076" s="67"/>
      <c r="I12076"/>
      <c r="J12076"/>
      <c r="K12076"/>
      <c r="L12076"/>
      <c r="M12076"/>
      <c r="N12076"/>
      <c r="O12076"/>
    </row>
    <row r="12077" spans="1:15">
      <c r="A12077"/>
      <c r="B12077"/>
      <c r="C12077"/>
      <c r="D12077" s="67"/>
      <c r="E12077"/>
      <c r="F12077"/>
      <c r="G12077"/>
      <c r="H12077" s="67"/>
      <c r="I12077"/>
      <c r="J12077"/>
      <c r="K12077"/>
      <c r="L12077"/>
      <c r="M12077"/>
      <c r="N12077"/>
      <c r="O12077"/>
    </row>
    <row r="12078" spans="1:15">
      <c r="A12078"/>
      <c r="B12078"/>
      <c r="C12078"/>
      <c r="D12078" s="67"/>
      <c r="E12078"/>
      <c r="F12078"/>
      <c r="G12078"/>
      <c r="H12078" s="67"/>
      <c r="I12078"/>
      <c r="J12078"/>
      <c r="K12078"/>
      <c r="L12078"/>
      <c r="M12078"/>
      <c r="N12078"/>
      <c r="O12078"/>
    </row>
    <row r="12079" spans="1:15">
      <c r="A12079"/>
      <c r="B12079"/>
      <c r="C12079"/>
      <c r="D12079" s="67"/>
      <c r="E12079"/>
      <c r="F12079"/>
      <c r="G12079"/>
      <c r="H12079" s="67"/>
      <c r="I12079"/>
      <c r="J12079"/>
      <c r="K12079"/>
      <c r="L12079"/>
      <c r="M12079"/>
      <c r="N12079"/>
      <c r="O12079"/>
    </row>
    <row r="12080" spans="1:15">
      <c r="A12080"/>
      <c r="B12080"/>
      <c r="C12080"/>
      <c r="D12080" s="67"/>
      <c r="E12080"/>
      <c r="F12080"/>
      <c r="G12080"/>
      <c r="H12080" s="67"/>
      <c r="I12080"/>
      <c r="J12080"/>
      <c r="K12080"/>
      <c r="L12080"/>
      <c r="M12080"/>
      <c r="N12080"/>
      <c r="O12080"/>
    </row>
    <row r="12081" spans="1:15">
      <c r="A12081"/>
      <c r="B12081"/>
      <c r="C12081"/>
      <c r="D12081" s="67"/>
      <c r="E12081"/>
      <c r="F12081"/>
      <c r="G12081"/>
      <c r="H12081" s="67"/>
      <c r="I12081"/>
      <c r="J12081"/>
      <c r="K12081"/>
      <c r="L12081"/>
      <c r="M12081"/>
      <c r="N12081"/>
      <c r="O12081"/>
    </row>
    <row r="12082" spans="1:15">
      <c r="A12082"/>
      <c r="B12082"/>
      <c r="C12082"/>
      <c r="D12082" s="67"/>
      <c r="E12082"/>
      <c r="F12082"/>
      <c r="G12082"/>
      <c r="H12082" s="67"/>
      <c r="I12082"/>
      <c r="J12082"/>
      <c r="K12082"/>
      <c r="L12082"/>
      <c r="M12082"/>
      <c r="N12082"/>
      <c r="O12082"/>
    </row>
    <row r="12083" spans="1:15">
      <c r="A12083"/>
      <c r="B12083"/>
      <c r="C12083"/>
      <c r="D12083" s="67"/>
      <c r="E12083"/>
      <c r="F12083"/>
      <c r="G12083"/>
      <c r="H12083" s="67"/>
      <c r="I12083"/>
      <c r="J12083"/>
      <c r="K12083"/>
      <c r="L12083"/>
      <c r="M12083"/>
      <c r="N12083"/>
      <c r="O12083"/>
    </row>
    <row r="12084" spans="1:15">
      <c r="A12084"/>
      <c r="B12084"/>
      <c r="C12084"/>
      <c r="D12084" s="67"/>
      <c r="E12084"/>
      <c r="F12084"/>
      <c r="G12084"/>
      <c r="H12084" s="67"/>
      <c r="I12084"/>
      <c r="J12084"/>
      <c r="K12084"/>
      <c r="L12084"/>
      <c r="M12084"/>
      <c r="N12084"/>
      <c r="O12084"/>
    </row>
    <row r="12085" spans="1:15">
      <c r="A12085"/>
      <c r="B12085"/>
      <c r="C12085"/>
      <c r="D12085" s="67"/>
      <c r="E12085"/>
      <c r="F12085"/>
      <c r="G12085"/>
      <c r="H12085" s="67"/>
      <c r="I12085"/>
      <c r="J12085"/>
      <c r="K12085"/>
      <c r="L12085"/>
      <c r="M12085"/>
      <c r="N12085"/>
      <c r="O12085"/>
    </row>
    <row r="12086" spans="1:15">
      <c r="A12086"/>
      <c r="B12086"/>
      <c r="C12086"/>
      <c r="D12086" s="67"/>
      <c r="E12086"/>
      <c r="F12086"/>
      <c r="G12086"/>
      <c r="H12086" s="67"/>
      <c r="I12086"/>
      <c r="J12086"/>
      <c r="K12086"/>
      <c r="L12086"/>
      <c r="M12086"/>
      <c r="N12086"/>
      <c r="O12086"/>
    </row>
    <row r="12087" spans="1:15">
      <c r="A12087"/>
      <c r="B12087"/>
      <c r="C12087"/>
      <c r="D12087" s="67"/>
      <c r="E12087"/>
      <c r="F12087"/>
      <c r="G12087"/>
      <c r="H12087" s="67"/>
      <c r="I12087"/>
      <c r="J12087"/>
      <c r="K12087"/>
      <c r="L12087"/>
      <c r="M12087"/>
      <c r="N12087"/>
      <c r="O12087"/>
    </row>
    <row r="12088" spans="1:15">
      <c r="A12088"/>
      <c r="B12088"/>
      <c r="C12088"/>
      <c r="D12088" s="67"/>
      <c r="E12088"/>
      <c r="F12088"/>
      <c r="G12088"/>
      <c r="H12088" s="67"/>
      <c r="I12088"/>
      <c r="J12088"/>
      <c r="K12088"/>
      <c r="L12088"/>
      <c r="M12088"/>
      <c r="N12088"/>
      <c r="O12088"/>
    </row>
    <row r="12089" spans="1:15">
      <c r="A12089"/>
      <c r="B12089"/>
      <c r="C12089"/>
      <c r="D12089" s="67"/>
      <c r="E12089"/>
      <c r="F12089"/>
      <c r="G12089"/>
      <c r="H12089" s="67"/>
      <c r="I12089"/>
      <c r="J12089"/>
      <c r="K12089"/>
      <c r="L12089"/>
      <c r="M12089"/>
      <c r="N12089"/>
      <c r="O12089"/>
    </row>
    <row r="12090" spans="1:15">
      <c r="A12090"/>
      <c r="B12090"/>
      <c r="C12090"/>
      <c r="D12090" s="67"/>
      <c r="E12090"/>
      <c r="F12090"/>
      <c r="G12090"/>
      <c r="H12090" s="67"/>
      <c r="I12090"/>
      <c r="J12090"/>
      <c r="K12090"/>
      <c r="L12090"/>
      <c r="M12090"/>
      <c r="N12090"/>
      <c r="O12090"/>
    </row>
    <row r="12091" spans="1:15">
      <c r="A12091"/>
      <c r="B12091"/>
      <c r="C12091"/>
      <c r="D12091" s="67"/>
      <c r="E12091"/>
      <c r="F12091"/>
      <c r="G12091"/>
      <c r="H12091" s="67"/>
      <c r="I12091"/>
      <c r="J12091"/>
      <c r="K12091"/>
      <c r="L12091"/>
      <c r="M12091"/>
      <c r="N12091"/>
      <c r="O12091"/>
    </row>
    <row r="12092" spans="1:15">
      <c r="A12092"/>
      <c r="B12092"/>
      <c r="C12092"/>
      <c r="D12092" s="67"/>
      <c r="E12092"/>
      <c r="F12092"/>
      <c r="G12092"/>
      <c r="H12092" s="67"/>
      <c r="I12092"/>
      <c r="J12092"/>
      <c r="K12092"/>
      <c r="L12092"/>
      <c r="M12092"/>
      <c r="N12092"/>
      <c r="O12092"/>
    </row>
    <row r="12093" spans="1:15">
      <c r="A12093"/>
      <c r="B12093"/>
      <c r="C12093"/>
      <c r="D12093" s="67"/>
      <c r="E12093"/>
      <c r="F12093"/>
      <c r="G12093"/>
      <c r="H12093" s="67"/>
      <c r="I12093"/>
      <c r="J12093"/>
      <c r="K12093"/>
      <c r="L12093"/>
      <c r="M12093"/>
      <c r="N12093"/>
      <c r="O12093"/>
    </row>
    <row r="12094" spans="1:15">
      <c r="A12094"/>
      <c r="B12094"/>
      <c r="C12094"/>
      <c r="D12094" s="67"/>
      <c r="E12094"/>
      <c r="F12094"/>
      <c r="G12094"/>
      <c r="H12094" s="67"/>
      <c r="I12094"/>
      <c r="J12094"/>
      <c r="K12094"/>
      <c r="L12094"/>
      <c r="M12094"/>
      <c r="N12094"/>
      <c r="O12094"/>
    </row>
    <row r="12095" spans="1:15">
      <c r="A12095"/>
      <c r="B12095"/>
      <c r="C12095"/>
      <c r="D12095" s="67"/>
      <c r="E12095"/>
      <c r="F12095"/>
      <c r="G12095"/>
      <c r="H12095" s="67"/>
      <c r="I12095"/>
      <c r="J12095"/>
      <c r="K12095"/>
      <c r="L12095"/>
      <c r="M12095"/>
      <c r="N12095"/>
      <c r="O12095"/>
    </row>
    <row r="12096" spans="1:15">
      <c r="A12096"/>
      <c r="B12096"/>
      <c r="C12096"/>
      <c r="D12096" s="67"/>
      <c r="E12096"/>
      <c r="F12096"/>
      <c r="G12096"/>
      <c r="H12096" s="67"/>
      <c r="I12096"/>
      <c r="J12096"/>
      <c r="K12096"/>
      <c r="L12096"/>
      <c r="M12096"/>
      <c r="N12096"/>
      <c r="O12096"/>
    </row>
    <row r="12097" spans="1:15">
      <c r="A12097"/>
      <c r="B12097"/>
      <c r="C12097"/>
      <c r="D12097" s="67"/>
      <c r="E12097"/>
      <c r="F12097"/>
      <c r="G12097"/>
      <c r="H12097" s="67"/>
      <c r="I12097"/>
      <c r="J12097"/>
      <c r="K12097"/>
      <c r="L12097"/>
      <c r="M12097"/>
      <c r="N12097"/>
      <c r="O12097"/>
    </row>
    <row r="12098" spans="1:15">
      <c r="A12098"/>
      <c r="B12098"/>
      <c r="C12098"/>
      <c r="D12098" s="67"/>
      <c r="E12098"/>
      <c r="F12098"/>
      <c r="G12098"/>
      <c r="H12098" s="67"/>
      <c r="I12098"/>
      <c r="J12098"/>
      <c r="K12098"/>
      <c r="L12098"/>
      <c r="M12098"/>
      <c r="N12098"/>
      <c r="O12098"/>
    </row>
    <row r="12099" spans="1:15">
      <c r="A12099"/>
      <c r="B12099"/>
      <c r="C12099"/>
      <c r="D12099" s="67"/>
      <c r="E12099"/>
      <c r="F12099"/>
      <c r="G12099"/>
      <c r="H12099" s="67"/>
      <c r="I12099"/>
      <c r="J12099"/>
      <c r="K12099"/>
      <c r="L12099"/>
      <c r="M12099"/>
      <c r="N12099"/>
      <c r="O12099"/>
    </row>
    <row r="12100" spans="1:15">
      <c r="A12100"/>
      <c r="B12100"/>
      <c r="C12100"/>
      <c r="D12100" s="67"/>
      <c r="E12100"/>
      <c r="F12100"/>
      <c r="G12100"/>
      <c r="H12100" s="67"/>
      <c r="I12100"/>
      <c r="J12100"/>
      <c r="K12100"/>
      <c r="L12100"/>
      <c r="M12100"/>
      <c r="N12100"/>
      <c r="O12100"/>
    </row>
    <row r="12101" spans="1:15">
      <c r="A12101"/>
      <c r="B12101"/>
      <c r="C12101"/>
      <c r="D12101" s="67"/>
      <c r="E12101"/>
      <c r="F12101"/>
      <c r="G12101"/>
      <c r="H12101" s="67"/>
      <c r="I12101"/>
      <c r="J12101"/>
      <c r="K12101"/>
      <c r="L12101"/>
      <c r="M12101"/>
      <c r="N12101"/>
      <c r="O12101"/>
    </row>
    <row r="12102" spans="1:15">
      <c r="A12102"/>
      <c r="B12102"/>
      <c r="C12102"/>
      <c r="D12102" s="67"/>
      <c r="E12102"/>
      <c r="F12102"/>
      <c r="G12102"/>
      <c r="H12102" s="67"/>
      <c r="I12102"/>
      <c r="J12102"/>
      <c r="K12102"/>
      <c r="L12102"/>
      <c r="M12102"/>
      <c r="N12102"/>
      <c r="O12102"/>
    </row>
    <row r="12103" spans="1:15">
      <c r="A12103"/>
      <c r="B12103"/>
      <c r="C12103"/>
      <c r="D12103" s="67"/>
      <c r="E12103"/>
      <c r="F12103"/>
      <c r="G12103"/>
      <c r="H12103" s="67"/>
      <c r="I12103"/>
      <c r="J12103"/>
      <c r="K12103"/>
      <c r="L12103"/>
      <c r="M12103"/>
      <c r="N12103"/>
      <c r="O12103"/>
    </row>
    <row r="12104" spans="1:15">
      <c r="A12104"/>
      <c r="B12104"/>
      <c r="C12104"/>
      <c r="D12104" s="67"/>
      <c r="E12104"/>
      <c r="F12104"/>
      <c r="G12104"/>
      <c r="H12104" s="67"/>
      <c r="I12104"/>
      <c r="J12104"/>
      <c r="K12104"/>
      <c r="L12104"/>
      <c r="M12104"/>
      <c r="N12104"/>
      <c r="O12104"/>
    </row>
    <row r="12105" spans="1:15">
      <c r="A12105"/>
      <c r="B12105"/>
      <c r="C12105"/>
      <c r="D12105" s="67"/>
      <c r="E12105"/>
      <c r="F12105"/>
      <c r="G12105"/>
      <c r="H12105" s="67"/>
      <c r="I12105"/>
      <c r="J12105"/>
      <c r="K12105"/>
      <c r="L12105"/>
      <c r="M12105"/>
      <c r="N12105"/>
      <c r="O12105"/>
    </row>
    <row r="12106" spans="1:15">
      <c r="A12106"/>
      <c r="B12106"/>
      <c r="C12106"/>
      <c r="D12106" s="67"/>
      <c r="E12106"/>
      <c r="F12106"/>
      <c r="G12106"/>
      <c r="H12106" s="67"/>
      <c r="I12106"/>
      <c r="J12106"/>
      <c r="K12106"/>
      <c r="L12106"/>
      <c r="M12106"/>
      <c r="N12106"/>
      <c r="O12106"/>
    </row>
    <row r="12107" spans="1:15">
      <c r="A12107"/>
      <c r="B12107"/>
      <c r="C12107"/>
      <c r="D12107" s="67"/>
      <c r="E12107"/>
      <c r="F12107"/>
      <c r="G12107"/>
      <c r="H12107" s="67"/>
      <c r="I12107"/>
      <c r="J12107"/>
      <c r="K12107"/>
      <c r="L12107"/>
      <c r="M12107"/>
      <c r="N12107"/>
      <c r="O12107"/>
    </row>
    <row r="12108" spans="1:15">
      <c r="A12108"/>
      <c r="B12108"/>
      <c r="C12108"/>
      <c r="D12108" s="67"/>
      <c r="E12108"/>
      <c r="F12108"/>
      <c r="G12108"/>
      <c r="H12108" s="67"/>
      <c r="I12108"/>
      <c r="J12108"/>
      <c r="K12108"/>
      <c r="L12108"/>
      <c r="M12108"/>
      <c r="N12108"/>
      <c r="O12108"/>
    </row>
    <row r="12109" spans="1:15">
      <c r="A12109"/>
      <c r="B12109"/>
      <c r="C12109"/>
      <c r="D12109" s="67"/>
      <c r="E12109"/>
      <c r="F12109"/>
      <c r="G12109"/>
      <c r="H12109" s="67"/>
      <c r="I12109"/>
      <c r="J12109"/>
      <c r="K12109"/>
      <c r="L12109"/>
      <c r="M12109"/>
      <c r="N12109"/>
      <c r="O12109"/>
    </row>
    <row r="12110" spans="1:15">
      <c r="A12110"/>
      <c r="B12110"/>
      <c r="C12110"/>
      <c r="D12110" s="67"/>
      <c r="E12110"/>
      <c r="F12110"/>
      <c r="G12110"/>
      <c r="H12110" s="67"/>
      <c r="I12110"/>
      <c r="J12110"/>
      <c r="K12110"/>
      <c r="L12110"/>
      <c r="M12110"/>
      <c r="N12110"/>
      <c r="O12110"/>
    </row>
    <row r="12111" spans="1:15">
      <c r="A12111"/>
      <c r="B12111"/>
      <c r="C12111"/>
      <c r="D12111" s="67"/>
      <c r="E12111"/>
      <c r="F12111"/>
      <c r="G12111"/>
      <c r="H12111" s="67"/>
      <c r="I12111"/>
      <c r="J12111"/>
      <c r="K12111"/>
      <c r="L12111"/>
      <c r="M12111"/>
      <c r="N12111"/>
      <c r="O12111"/>
    </row>
    <row r="12112" spans="1:15">
      <c r="A12112"/>
      <c r="B12112"/>
      <c r="C12112"/>
      <c r="D12112" s="67"/>
      <c r="E12112"/>
      <c r="F12112"/>
      <c r="G12112"/>
      <c r="H12112" s="67"/>
      <c r="I12112"/>
      <c r="J12112"/>
      <c r="K12112"/>
      <c r="L12112"/>
      <c r="M12112"/>
      <c r="N12112"/>
      <c r="O12112"/>
    </row>
    <row r="12113" spans="1:15">
      <c r="A12113"/>
      <c r="B12113"/>
      <c r="C12113"/>
      <c r="D12113" s="67"/>
      <c r="E12113"/>
      <c r="F12113"/>
      <c r="G12113"/>
      <c r="H12113" s="67"/>
      <c r="I12113"/>
      <c r="J12113"/>
      <c r="K12113"/>
      <c r="L12113"/>
      <c r="M12113"/>
      <c r="N12113"/>
      <c r="O12113"/>
    </row>
    <row r="12114" spans="1:15">
      <c r="A12114"/>
      <c r="B12114"/>
      <c r="C12114"/>
      <c r="D12114" s="67"/>
      <c r="E12114"/>
      <c r="F12114"/>
      <c r="G12114"/>
      <c r="H12114" s="67"/>
      <c r="I12114"/>
      <c r="J12114"/>
      <c r="K12114"/>
      <c r="L12114"/>
      <c r="M12114"/>
      <c r="N12114"/>
      <c r="O12114"/>
    </row>
    <row r="12115" spans="1:15">
      <c r="A12115"/>
      <c r="B12115"/>
      <c r="C12115"/>
      <c r="D12115" s="67"/>
      <c r="E12115"/>
      <c r="F12115"/>
      <c r="G12115"/>
      <c r="H12115" s="67"/>
      <c r="I12115"/>
      <c r="J12115"/>
      <c r="K12115"/>
      <c r="L12115"/>
      <c r="M12115"/>
      <c r="N12115"/>
      <c r="O12115"/>
    </row>
    <row r="12116" spans="1:15">
      <c r="A12116"/>
      <c r="B12116"/>
      <c r="C12116"/>
      <c r="D12116" s="67"/>
      <c r="E12116"/>
      <c r="F12116"/>
      <c r="G12116"/>
      <c r="H12116" s="67"/>
      <c r="I12116"/>
      <c r="J12116"/>
      <c r="K12116"/>
      <c r="L12116"/>
      <c r="M12116"/>
      <c r="N12116"/>
      <c r="O12116"/>
    </row>
    <row r="12117" spans="1:15">
      <c r="A12117"/>
      <c r="B12117"/>
      <c r="C12117"/>
      <c r="D12117" s="67"/>
      <c r="E12117"/>
      <c r="F12117"/>
      <c r="G12117"/>
      <c r="H12117" s="67"/>
      <c r="I12117"/>
      <c r="J12117"/>
      <c r="K12117"/>
      <c r="L12117"/>
      <c r="M12117"/>
      <c r="N12117"/>
      <c r="O12117"/>
    </row>
    <row r="12118" spans="1:15">
      <c r="A12118"/>
      <c r="B12118"/>
      <c r="C12118"/>
      <c r="D12118" s="67"/>
      <c r="E12118"/>
      <c r="F12118"/>
      <c r="G12118"/>
      <c r="H12118" s="67"/>
      <c r="I12118"/>
      <c r="J12118"/>
      <c r="K12118"/>
      <c r="L12118"/>
      <c r="M12118"/>
      <c r="N12118"/>
      <c r="O12118"/>
    </row>
    <row r="12119" spans="1:15">
      <c r="A12119"/>
      <c r="B12119"/>
      <c r="C12119"/>
      <c r="D12119" s="67"/>
      <c r="E12119"/>
      <c r="F12119"/>
      <c r="G12119"/>
      <c r="H12119" s="67"/>
      <c r="I12119"/>
      <c r="J12119"/>
      <c r="K12119"/>
      <c r="L12119"/>
      <c r="M12119"/>
      <c r="N12119"/>
      <c r="O12119"/>
    </row>
    <row r="12120" spans="1:15">
      <c r="A12120"/>
      <c r="B12120"/>
      <c r="C12120"/>
      <c r="D12120" s="67"/>
      <c r="E12120"/>
      <c r="F12120"/>
      <c r="G12120"/>
      <c r="H12120" s="67"/>
      <c r="I12120"/>
      <c r="J12120"/>
      <c r="K12120"/>
      <c r="L12120"/>
      <c r="M12120"/>
      <c r="N12120"/>
      <c r="O12120"/>
    </row>
    <row r="12121" spans="1:15">
      <c r="A12121"/>
      <c r="B12121"/>
      <c r="C12121"/>
      <c r="D12121" s="67"/>
      <c r="E12121"/>
      <c r="F12121"/>
      <c r="G12121"/>
      <c r="H12121" s="67"/>
      <c r="I12121"/>
      <c r="J12121"/>
      <c r="K12121"/>
      <c r="L12121"/>
      <c r="M12121"/>
      <c r="N12121"/>
      <c r="O12121"/>
    </row>
    <row r="12122" spans="1:15">
      <c r="A12122"/>
      <c r="B12122"/>
      <c r="C12122"/>
      <c r="D12122" s="67"/>
      <c r="E12122"/>
      <c r="F12122"/>
      <c r="G12122"/>
      <c r="H12122" s="67"/>
      <c r="I12122"/>
      <c r="J12122"/>
      <c r="K12122"/>
      <c r="L12122"/>
      <c r="M12122"/>
      <c r="N12122"/>
      <c r="O12122"/>
    </row>
    <row r="12123" spans="1:15">
      <c r="A12123"/>
      <c r="B12123"/>
      <c r="C12123"/>
      <c r="D12123" s="67"/>
      <c r="E12123"/>
      <c r="F12123"/>
      <c r="G12123"/>
      <c r="H12123" s="67"/>
      <c r="I12123"/>
      <c r="J12123"/>
      <c r="K12123"/>
      <c r="L12123"/>
      <c r="M12123"/>
      <c r="N12123"/>
      <c r="O12123"/>
    </row>
    <row r="12124" spans="1:15">
      <c r="A12124"/>
      <c r="B12124"/>
      <c r="C12124"/>
      <c r="D12124" s="67"/>
      <c r="E12124"/>
      <c r="F12124"/>
      <c r="G12124"/>
      <c r="H12124" s="67"/>
      <c r="I12124"/>
      <c r="J12124"/>
      <c r="K12124"/>
      <c r="L12124"/>
      <c r="M12124"/>
      <c r="N12124"/>
      <c r="O12124"/>
    </row>
    <row r="12125" spans="1:15">
      <c r="A12125"/>
      <c r="B12125"/>
      <c r="C12125"/>
      <c r="D12125" s="67"/>
      <c r="E12125"/>
      <c r="F12125"/>
      <c r="G12125"/>
      <c r="H12125" s="67"/>
      <c r="I12125"/>
      <c r="J12125"/>
      <c r="K12125"/>
      <c r="L12125"/>
      <c r="M12125"/>
      <c r="N12125"/>
      <c r="O12125"/>
    </row>
    <row r="12126" spans="1:15">
      <c r="A12126"/>
      <c r="B12126"/>
      <c r="C12126"/>
      <c r="D12126" s="67"/>
      <c r="E12126"/>
      <c r="F12126"/>
      <c r="G12126"/>
      <c r="H12126" s="67"/>
      <c r="I12126"/>
      <c r="J12126"/>
      <c r="K12126"/>
      <c r="L12126"/>
      <c r="M12126"/>
      <c r="N12126"/>
      <c r="O12126"/>
    </row>
    <row r="12127" spans="1:15">
      <c r="A12127"/>
      <c r="B12127"/>
      <c r="C12127"/>
      <c r="D12127" s="67"/>
      <c r="E12127"/>
      <c r="F12127"/>
      <c r="G12127"/>
      <c r="H12127" s="67"/>
      <c r="I12127"/>
      <c r="J12127"/>
      <c r="K12127"/>
      <c r="L12127"/>
      <c r="M12127"/>
      <c r="N12127"/>
      <c r="O12127"/>
    </row>
    <row r="12128" spans="1:15">
      <c r="A12128"/>
      <c r="B12128"/>
      <c r="C12128"/>
      <c r="D12128" s="67"/>
      <c r="E12128"/>
      <c r="F12128"/>
      <c r="G12128"/>
      <c r="H12128" s="67"/>
      <c r="I12128"/>
      <c r="J12128"/>
      <c r="K12128"/>
      <c r="L12128"/>
      <c r="M12128"/>
      <c r="N12128"/>
      <c r="O12128"/>
    </row>
    <row r="12129" spans="1:15">
      <c r="A12129"/>
      <c r="B12129"/>
      <c r="C12129"/>
      <c r="D12129" s="67"/>
      <c r="E12129"/>
      <c r="F12129"/>
      <c r="G12129"/>
      <c r="H12129" s="67"/>
      <c r="I12129"/>
      <c r="J12129"/>
      <c r="K12129"/>
      <c r="L12129"/>
      <c r="M12129"/>
      <c r="N12129"/>
      <c r="O12129"/>
    </row>
    <row r="12130" spans="1:15">
      <c r="A12130"/>
      <c r="B12130"/>
      <c r="C12130"/>
      <c r="D12130" s="67"/>
      <c r="E12130"/>
      <c r="F12130"/>
      <c r="G12130"/>
      <c r="H12130" s="67"/>
      <c r="I12130"/>
      <c r="J12130"/>
      <c r="K12130"/>
      <c r="L12130"/>
      <c r="M12130"/>
      <c r="N12130"/>
      <c r="O12130"/>
    </row>
    <row r="12131" spans="1:15">
      <c r="A12131"/>
      <c r="B12131"/>
      <c r="C12131"/>
      <c r="D12131" s="67"/>
      <c r="E12131"/>
      <c r="F12131"/>
      <c r="G12131"/>
      <c r="H12131" s="67"/>
      <c r="I12131"/>
      <c r="J12131"/>
      <c r="K12131"/>
      <c r="L12131"/>
      <c r="M12131"/>
      <c r="N12131"/>
      <c r="O12131"/>
    </row>
    <row r="12132" spans="1:15">
      <c r="A12132"/>
      <c r="B12132"/>
      <c r="C12132"/>
      <c r="D12132" s="67"/>
      <c r="E12132"/>
      <c r="F12132"/>
      <c r="G12132"/>
      <c r="H12132" s="67"/>
      <c r="I12132"/>
      <c r="J12132"/>
      <c r="K12132"/>
      <c r="L12132"/>
      <c r="M12132"/>
      <c r="N12132"/>
      <c r="O12132"/>
    </row>
    <row r="12133" spans="1:15">
      <c r="A12133"/>
      <c r="B12133"/>
      <c r="C12133"/>
      <c r="D12133" s="67"/>
      <c r="E12133"/>
      <c r="F12133"/>
      <c r="G12133"/>
      <c r="H12133" s="67"/>
      <c r="I12133"/>
      <c r="J12133"/>
      <c r="K12133"/>
      <c r="L12133"/>
      <c r="M12133"/>
      <c r="N12133"/>
      <c r="O12133"/>
    </row>
    <row r="12134" spans="1:15">
      <c r="A12134"/>
      <c r="B12134"/>
      <c r="C12134"/>
      <c r="D12134" s="67"/>
      <c r="E12134"/>
      <c r="F12134"/>
      <c r="G12134"/>
      <c r="H12134" s="67"/>
      <c r="I12134"/>
      <c r="J12134"/>
      <c r="K12134"/>
      <c r="L12134"/>
      <c r="M12134"/>
      <c r="N12134"/>
      <c r="O12134"/>
    </row>
    <row r="12135" spans="1:15">
      <c r="A12135"/>
      <c r="B12135"/>
      <c r="C12135"/>
      <c r="D12135" s="67"/>
      <c r="E12135"/>
      <c r="F12135"/>
      <c r="G12135"/>
      <c r="H12135" s="67"/>
      <c r="I12135"/>
      <c r="J12135"/>
      <c r="K12135"/>
      <c r="L12135"/>
      <c r="M12135"/>
      <c r="N12135"/>
      <c r="O12135"/>
    </row>
    <row r="12136" spans="1:15">
      <c r="A12136"/>
      <c r="B12136"/>
      <c r="C12136"/>
      <c r="D12136" s="67"/>
      <c r="E12136"/>
      <c r="F12136"/>
      <c r="G12136"/>
      <c r="H12136" s="67"/>
      <c r="I12136"/>
      <c r="J12136"/>
      <c r="K12136"/>
      <c r="L12136"/>
      <c r="M12136"/>
      <c r="N12136"/>
      <c r="O12136"/>
    </row>
    <row r="12137" spans="1:15">
      <c r="A12137"/>
      <c r="B12137"/>
      <c r="C12137"/>
      <c r="D12137" s="67"/>
      <c r="E12137"/>
      <c r="F12137"/>
      <c r="G12137"/>
      <c r="H12137" s="67"/>
      <c r="I12137"/>
      <c r="J12137"/>
      <c r="K12137"/>
      <c r="L12137"/>
      <c r="M12137"/>
      <c r="N12137"/>
      <c r="O12137"/>
    </row>
    <row r="12138" spans="1:15">
      <c r="A12138"/>
      <c r="B12138"/>
      <c r="C12138"/>
      <c r="D12138" s="67"/>
      <c r="E12138"/>
      <c r="F12138"/>
      <c r="G12138"/>
      <c r="H12138" s="67"/>
      <c r="I12138"/>
      <c r="J12138"/>
      <c r="K12138"/>
      <c r="L12138"/>
      <c r="M12138"/>
      <c r="N12138"/>
      <c r="O12138"/>
    </row>
    <row r="12139" spans="1:15">
      <c r="A12139"/>
      <c r="B12139"/>
      <c r="C12139"/>
      <c r="D12139" s="67"/>
      <c r="E12139"/>
      <c r="F12139"/>
      <c r="G12139"/>
      <c r="H12139" s="67"/>
      <c r="I12139"/>
      <c r="J12139"/>
      <c r="K12139"/>
      <c r="L12139"/>
      <c r="M12139"/>
      <c r="N12139"/>
      <c r="O12139"/>
    </row>
    <row r="12140" spans="1:15">
      <c r="A12140"/>
      <c r="B12140"/>
      <c r="C12140"/>
      <c r="D12140" s="67"/>
      <c r="E12140"/>
      <c r="F12140"/>
      <c r="G12140"/>
      <c r="H12140" s="67"/>
      <c r="I12140"/>
      <c r="J12140"/>
      <c r="K12140"/>
      <c r="L12140"/>
      <c r="M12140"/>
      <c r="N12140"/>
      <c r="O12140"/>
    </row>
    <row r="12141" spans="1:15">
      <c r="A12141"/>
      <c r="B12141"/>
      <c r="C12141"/>
      <c r="D12141" s="67"/>
      <c r="E12141"/>
      <c r="F12141"/>
      <c r="G12141"/>
      <c r="H12141" s="67"/>
      <c r="I12141"/>
      <c r="J12141"/>
      <c r="K12141"/>
      <c r="L12141"/>
      <c r="M12141"/>
      <c r="N12141"/>
      <c r="O12141"/>
    </row>
    <row r="12142" spans="1:15">
      <c r="A12142"/>
      <c r="B12142"/>
      <c r="C12142"/>
      <c r="D12142" s="67"/>
      <c r="E12142"/>
      <c r="F12142"/>
      <c r="G12142"/>
      <c r="H12142" s="67"/>
      <c r="I12142"/>
      <c r="J12142"/>
      <c r="K12142"/>
      <c r="L12142"/>
      <c r="M12142"/>
      <c r="N12142"/>
      <c r="O12142"/>
    </row>
    <row r="12143" spans="1:15">
      <c r="A12143"/>
      <c r="B12143"/>
      <c r="C12143"/>
      <c r="D12143" s="67"/>
      <c r="E12143"/>
      <c r="F12143"/>
      <c r="G12143"/>
      <c r="H12143" s="67"/>
      <c r="I12143"/>
      <c r="J12143"/>
      <c r="K12143"/>
      <c r="L12143"/>
      <c r="M12143"/>
      <c r="N12143"/>
      <c r="O12143"/>
    </row>
    <row r="12144" spans="1:15">
      <c r="A12144"/>
      <c r="B12144"/>
      <c r="C12144"/>
      <c r="D12144" s="67"/>
      <c r="E12144"/>
      <c r="F12144"/>
      <c r="G12144"/>
      <c r="H12144" s="67"/>
      <c r="I12144"/>
      <c r="J12144"/>
      <c r="K12144"/>
      <c r="L12144"/>
      <c r="M12144"/>
      <c r="N12144"/>
      <c r="O12144"/>
    </row>
    <row r="12145" spans="1:15">
      <c r="A12145"/>
      <c r="B12145"/>
      <c r="C12145"/>
      <c r="D12145" s="67"/>
      <c r="E12145"/>
      <c r="F12145"/>
      <c r="G12145"/>
      <c r="H12145" s="67"/>
      <c r="I12145"/>
      <c r="J12145"/>
      <c r="K12145"/>
      <c r="L12145"/>
      <c r="M12145"/>
      <c r="N12145"/>
      <c r="O12145"/>
    </row>
    <row r="12146" spans="1:15">
      <c r="A12146"/>
      <c r="B12146"/>
      <c r="C12146"/>
      <c r="D12146" s="67"/>
      <c r="E12146"/>
      <c r="F12146"/>
      <c r="G12146"/>
      <c r="H12146" s="67"/>
      <c r="I12146"/>
      <c r="J12146"/>
      <c r="K12146"/>
      <c r="L12146"/>
      <c r="M12146"/>
      <c r="N12146"/>
      <c r="O12146"/>
    </row>
    <row r="12147" spans="1:15">
      <c r="A12147"/>
      <c r="B12147"/>
      <c r="C12147"/>
      <c r="D12147" s="67"/>
      <c r="E12147"/>
      <c r="F12147"/>
      <c r="G12147"/>
      <c r="H12147" s="67"/>
      <c r="I12147"/>
      <c r="J12147"/>
      <c r="K12147"/>
      <c r="L12147"/>
      <c r="M12147"/>
      <c r="N12147"/>
      <c r="O12147"/>
    </row>
    <row r="12148" spans="1:15">
      <c r="A12148"/>
      <c r="B12148"/>
      <c r="C12148"/>
      <c r="D12148" s="67"/>
      <c r="E12148"/>
      <c r="F12148"/>
      <c r="G12148"/>
      <c r="H12148" s="67"/>
      <c r="I12148"/>
      <c r="J12148"/>
      <c r="K12148"/>
      <c r="L12148"/>
      <c r="M12148"/>
      <c r="N12148"/>
      <c r="O12148"/>
    </row>
    <row r="12149" spans="1:15">
      <c r="A12149"/>
      <c r="B12149"/>
      <c r="C12149"/>
      <c r="D12149" s="67"/>
      <c r="E12149"/>
      <c r="F12149"/>
      <c r="G12149"/>
      <c r="H12149" s="67"/>
      <c r="I12149"/>
      <c r="J12149"/>
      <c r="K12149"/>
      <c r="L12149"/>
      <c r="M12149"/>
      <c r="N12149"/>
      <c r="O12149"/>
    </row>
    <row r="12150" spans="1:15">
      <c r="A12150"/>
      <c r="B12150"/>
      <c r="C12150"/>
      <c r="D12150" s="67"/>
      <c r="E12150"/>
      <c r="F12150"/>
      <c r="G12150"/>
      <c r="H12150" s="67"/>
      <c r="I12150"/>
      <c r="J12150"/>
      <c r="K12150"/>
      <c r="L12150"/>
      <c r="M12150"/>
      <c r="N12150"/>
      <c r="O12150"/>
    </row>
    <row r="12151" spans="1:15">
      <c r="A12151"/>
      <c r="B12151"/>
      <c r="C12151"/>
      <c r="D12151" s="67"/>
      <c r="E12151"/>
      <c r="F12151"/>
      <c r="G12151"/>
      <c r="H12151" s="67"/>
      <c r="I12151"/>
      <c r="J12151"/>
      <c r="K12151"/>
      <c r="L12151"/>
      <c r="M12151"/>
      <c r="N12151"/>
      <c r="O12151"/>
    </row>
    <row r="12152" spans="1:15">
      <c r="A12152"/>
      <c r="B12152"/>
      <c r="C12152"/>
      <c r="D12152" s="67"/>
      <c r="E12152"/>
      <c r="F12152"/>
      <c r="G12152"/>
      <c r="H12152" s="67"/>
      <c r="I12152"/>
      <c r="J12152"/>
      <c r="K12152"/>
      <c r="L12152"/>
      <c r="M12152"/>
      <c r="N12152"/>
      <c r="O12152"/>
    </row>
    <row r="12153" spans="1:15">
      <c r="A12153"/>
      <c r="B12153"/>
      <c r="C12153"/>
      <c r="D12153" s="67"/>
      <c r="E12153"/>
      <c r="F12153"/>
      <c r="G12153"/>
      <c r="H12153" s="67"/>
      <c r="I12153"/>
      <c r="J12153"/>
      <c r="K12153"/>
      <c r="L12153"/>
      <c r="M12153"/>
      <c r="N12153"/>
      <c r="O12153"/>
    </row>
    <row r="12154" spans="1:15">
      <c r="A12154"/>
      <c r="B12154"/>
      <c r="C12154"/>
      <c r="D12154" s="67"/>
      <c r="E12154"/>
      <c r="F12154"/>
      <c r="G12154"/>
      <c r="H12154" s="67"/>
      <c r="I12154"/>
      <c r="J12154"/>
      <c r="K12154"/>
      <c r="L12154"/>
      <c r="M12154"/>
      <c r="N12154"/>
      <c r="O12154"/>
    </row>
    <row r="12155" spans="1:15">
      <c r="A12155"/>
      <c r="B12155"/>
      <c r="C12155"/>
      <c r="D12155" s="67"/>
      <c r="E12155"/>
      <c r="F12155"/>
      <c r="G12155"/>
      <c r="H12155" s="67"/>
      <c r="I12155"/>
      <c r="J12155"/>
      <c r="K12155"/>
      <c r="L12155"/>
      <c r="M12155"/>
      <c r="N12155"/>
      <c r="O12155"/>
    </row>
    <row r="12156" spans="1:15">
      <c r="A12156"/>
      <c r="B12156"/>
      <c r="C12156"/>
      <c r="D12156" s="67"/>
      <c r="E12156"/>
      <c r="F12156"/>
      <c r="G12156"/>
      <c r="H12156" s="67"/>
      <c r="I12156"/>
      <c r="J12156"/>
      <c r="K12156"/>
      <c r="L12156"/>
      <c r="M12156"/>
      <c r="N12156"/>
      <c r="O12156"/>
    </row>
    <row r="12157" spans="1:15">
      <c r="A12157"/>
      <c r="B12157"/>
      <c r="C12157"/>
      <c r="D12157" s="67"/>
      <c r="E12157"/>
      <c r="F12157"/>
      <c r="G12157"/>
      <c r="H12157" s="67"/>
      <c r="I12157"/>
      <c r="J12157"/>
      <c r="K12157"/>
      <c r="L12157"/>
      <c r="M12157"/>
      <c r="N12157"/>
      <c r="O12157"/>
    </row>
    <row r="12158" spans="1:15">
      <c r="A12158"/>
      <c r="B12158"/>
      <c r="C12158"/>
      <c r="D12158" s="67"/>
      <c r="E12158"/>
      <c r="F12158"/>
      <c r="G12158"/>
      <c r="H12158" s="67"/>
      <c r="I12158"/>
      <c r="J12158"/>
      <c r="K12158"/>
      <c r="L12158"/>
      <c r="M12158"/>
      <c r="N12158"/>
      <c r="O12158"/>
    </row>
    <row r="12159" spans="1:15">
      <c r="A12159"/>
      <c r="B12159"/>
      <c r="C12159"/>
      <c r="D12159" s="67"/>
      <c r="E12159"/>
      <c r="F12159"/>
      <c r="G12159"/>
      <c r="H12159" s="67"/>
      <c r="I12159"/>
      <c r="J12159"/>
      <c r="K12159"/>
      <c r="L12159"/>
      <c r="M12159"/>
      <c r="N12159"/>
      <c r="O12159"/>
    </row>
    <row r="12160" spans="1:15">
      <c r="A12160"/>
      <c r="B12160"/>
      <c r="C12160"/>
      <c r="D12160" s="67"/>
      <c r="E12160"/>
      <c r="F12160"/>
      <c r="G12160"/>
      <c r="H12160" s="67"/>
      <c r="I12160"/>
      <c r="J12160"/>
      <c r="K12160"/>
      <c r="L12160"/>
      <c r="M12160"/>
      <c r="N12160"/>
      <c r="O12160"/>
    </row>
    <row r="12161" spans="1:15">
      <c r="A12161"/>
      <c r="B12161"/>
      <c r="C12161"/>
      <c r="D12161" s="67"/>
      <c r="E12161"/>
      <c r="F12161"/>
      <c r="G12161"/>
      <c r="H12161" s="67"/>
      <c r="I12161"/>
      <c r="J12161"/>
      <c r="K12161"/>
      <c r="L12161"/>
      <c r="M12161"/>
      <c r="N12161"/>
      <c r="O12161"/>
    </row>
    <row r="12162" spans="1:15">
      <c r="A12162"/>
      <c r="B12162"/>
      <c r="C12162"/>
      <c r="D12162" s="67"/>
      <c r="E12162"/>
      <c r="F12162"/>
      <c r="G12162"/>
      <c r="H12162" s="67"/>
      <c r="I12162"/>
      <c r="J12162"/>
      <c r="K12162"/>
      <c r="L12162"/>
      <c r="M12162"/>
      <c r="N12162"/>
      <c r="O12162"/>
    </row>
    <row r="12163" spans="1:15">
      <c r="A12163"/>
      <c r="B12163"/>
      <c r="C12163"/>
      <c r="D12163" s="67"/>
      <c r="E12163"/>
      <c r="F12163"/>
      <c r="G12163"/>
      <c r="H12163" s="67"/>
      <c r="I12163"/>
      <c r="J12163"/>
      <c r="K12163"/>
      <c r="L12163"/>
      <c r="M12163"/>
      <c r="N12163"/>
      <c r="O12163"/>
    </row>
    <row r="12164" spans="1:15">
      <c r="A12164"/>
      <c r="B12164"/>
      <c r="C12164"/>
      <c r="D12164" s="67"/>
      <c r="E12164"/>
      <c r="F12164"/>
      <c r="G12164"/>
      <c r="H12164" s="67"/>
      <c r="I12164"/>
      <c r="J12164"/>
      <c r="K12164"/>
      <c r="L12164"/>
      <c r="M12164"/>
      <c r="N12164"/>
      <c r="O12164"/>
    </row>
    <row r="12165" spans="1:15">
      <c r="A12165"/>
      <c r="B12165"/>
      <c r="C12165"/>
      <c r="D12165" s="67"/>
      <c r="E12165"/>
      <c r="F12165"/>
      <c r="G12165"/>
      <c r="H12165" s="67"/>
      <c r="I12165"/>
      <c r="J12165"/>
      <c r="K12165"/>
      <c r="L12165"/>
      <c r="M12165"/>
      <c r="N12165"/>
      <c r="O12165"/>
    </row>
    <row r="12166" spans="1:15">
      <c r="A12166"/>
      <c r="B12166"/>
      <c r="C12166"/>
      <c r="D12166" s="67"/>
      <c r="E12166"/>
      <c r="F12166"/>
      <c r="G12166"/>
      <c r="H12166" s="67"/>
      <c r="I12166"/>
      <c r="J12166"/>
      <c r="K12166"/>
      <c r="L12166"/>
      <c r="M12166"/>
      <c r="N12166"/>
      <c r="O12166"/>
    </row>
    <row r="12167" spans="1:15">
      <c r="A12167"/>
      <c r="B12167"/>
      <c r="C12167"/>
      <c r="D12167" s="67"/>
      <c r="E12167"/>
      <c r="F12167"/>
      <c r="G12167"/>
      <c r="H12167" s="67"/>
      <c r="I12167"/>
      <c r="J12167"/>
      <c r="K12167"/>
      <c r="L12167"/>
      <c r="M12167"/>
      <c r="N12167"/>
      <c r="O12167"/>
    </row>
    <row r="12168" spans="1:15">
      <c r="A12168"/>
      <c r="B12168"/>
      <c r="C12168"/>
      <c r="D12168" s="67"/>
      <c r="E12168"/>
      <c r="F12168"/>
      <c r="G12168"/>
      <c r="H12168" s="67"/>
      <c r="I12168"/>
      <c r="J12168"/>
      <c r="K12168"/>
      <c r="L12168"/>
      <c r="M12168"/>
      <c r="N12168"/>
      <c r="O12168"/>
    </row>
    <row r="12169" spans="1:15">
      <c r="A12169"/>
      <c r="B12169"/>
      <c r="C12169"/>
      <c r="D12169" s="67"/>
      <c r="E12169"/>
      <c r="F12169"/>
      <c r="G12169"/>
      <c r="H12169" s="67"/>
      <c r="I12169"/>
      <c r="J12169"/>
      <c r="K12169"/>
      <c r="L12169"/>
      <c r="M12169"/>
      <c r="N12169"/>
      <c r="O12169"/>
    </row>
    <row r="12170" spans="1:15">
      <c r="A12170"/>
      <c r="B12170"/>
      <c r="C12170"/>
      <c r="D12170" s="67"/>
      <c r="E12170"/>
      <c r="F12170"/>
      <c r="G12170"/>
      <c r="H12170" s="67"/>
      <c r="I12170"/>
      <c r="J12170"/>
      <c r="K12170"/>
      <c r="L12170"/>
      <c r="M12170"/>
      <c r="N12170"/>
      <c r="O12170"/>
    </row>
    <row r="12171" spans="1:15">
      <c r="A12171"/>
      <c r="B12171"/>
      <c r="C12171"/>
      <c r="D12171" s="67"/>
      <c r="E12171"/>
      <c r="F12171"/>
      <c r="G12171"/>
      <c r="H12171" s="67"/>
      <c r="I12171"/>
      <c r="J12171"/>
      <c r="K12171"/>
      <c r="L12171"/>
      <c r="M12171"/>
      <c r="N12171"/>
      <c r="O12171"/>
    </row>
    <row r="12172" spans="1:15">
      <c r="A12172"/>
      <c r="B12172"/>
      <c r="C12172"/>
      <c r="D12172" s="67"/>
      <c r="E12172"/>
      <c r="F12172"/>
      <c r="G12172"/>
      <c r="H12172" s="67"/>
      <c r="I12172"/>
      <c r="J12172"/>
      <c r="K12172"/>
      <c r="L12172"/>
      <c r="M12172"/>
      <c r="N12172"/>
      <c r="O12172"/>
    </row>
    <row r="12173" spans="1:15">
      <c r="A12173"/>
      <c r="B12173"/>
      <c r="C12173"/>
      <c r="D12173" s="67"/>
      <c r="E12173"/>
      <c r="F12173"/>
      <c r="G12173"/>
      <c r="H12173" s="67"/>
      <c r="I12173"/>
      <c r="J12173"/>
      <c r="K12173"/>
      <c r="L12173"/>
      <c r="M12173"/>
      <c r="N12173"/>
      <c r="O12173"/>
    </row>
    <row r="12174" spans="1:15">
      <c r="A12174"/>
      <c r="B12174"/>
      <c r="C12174"/>
      <c r="D12174" s="67"/>
      <c r="E12174"/>
      <c r="F12174"/>
      <c r="G12174"/>
      <c r="H12174" s="67"/>
      <c r="I12174"/>
      <c r="J12174"/>
      <c r="K12174"/>
      <c r="L12174"/>
      <c r="M12174"/>
      <c r="N12174"/>
      <c r="O12174"/>
    </row>
    <row r="12175" spans="1:15">
      <c r="A12175"/>
      <c r="B12175"/>
      <c r="C12175"/>
      <c r="D12175" s="67"/>
      <c r="E12175"/>
      <c r="F12175"/>
      <c r="G12175"/>
      <c r="H12175" s="67"/>
      <c r="I12175"/>
      <c r="J12175"/>
      <c r="K12175"/>
      <c r="L12175"/>
      <c r="M12175"/>
      <c r="N12175"/>
      <c r="O12175"/>
    </row>
    <row r="12176" spans="1:15">
      <c r="A12176"/>
      <c r="B12176"/>
      <c r="C12176"/>
      <c r="D12176" s="67"/>
      <c r="E12176"/>
      <c r="F12176"/>
      <c r="G12176"/>
      <c r="H12176" s="67"/>
      <c r="I12176"/>
      <c r="J12176"/>
      <c r="K12176"/>
      <c r="L12176"/>
      <c r="M12176"/>
      <c r="N12176"/>
      <c r="O12176"/>
    </row>
    <row r="12177" spans="1:15">
      <c r="A12177"/>
      <c r="B12177"/>
      <c r="C12177"/>
      <c r="D12177" s="67"/>
      <c r="E12177"/>
      <c r="F12177"/>
      <c r="G12177"/>
      <c r="H12177" s="67"/>
      <c r="I12177"/>
      <c r="J12177"/>
      <c r="K12177"/>
      <c r="L12177"/>
      <c r="M12177"/>
      <c r="N12177"/>
      <c r="O12177"/>
    </row>
    <row r="12178" spans="1:15">
      <c r="A12178"/>
      <c r="B12178"/>
      <c r="C12178"/>
      <c r="D12178" s="67"/>
      <c r="E12178"/>
      <c r="F12178"/>
      <c r="G12178"/>
      <c r="H12178" s="67"/>
      <c r="I12178"/>
      <c r="J12178"/>
      <c r="K12178"/>
      <c r="L12178"/>
      <c r="M12178"/>
      <c r="N12178"/>
      <c r="O12178"/>
    </row>
    <row r="12179" spans="1:15">
      <c r="A12179"/>
      <c r="B12179"/>
      <c r="C12179"/>
      <c r="D12179" s="67"/>
      <c r="E12179"/>
      <c r="F12179"/>
      <c r="G12179"/>
      <c r="H12179" s="67"/>
      <c r="I12179"/>
      <c r="J12179"/>
      <c r="K12179"/>
      <c r="L12179"/>
      <c r="M12179"/>
      <c r="N12179"/>
      <c r="O12179"/>
    </row>
    <row r="12180" spans="1:15">
      <c r="A12180"/>
      <c r="B12180"/>
      <c r="C12180"/>
      <c r="D12180" s="67"/>
      <c r="E12180"/>
      <c r="F12180"/>
      <c r="G12180"/>
      <c r="H12180" s="67"/>
      <c r="I12180"/>
      <c r="J12180"/>
      <c r="K12180"/>
      <c r="L12180"/>
      <c r="M12180"/>
      <c r="N12180"/>
      <c r="O12180"/>
    </row>
    <row r="12181" spans="1:15">
      <c r="A12181"/>
      <c r="B12181"/>
      <c r="C12181"/>
      <c r="D12181" s="67"/>
      <c r="E12181"/>
      <c r="F12181"/>
      <c r="G12181"/>
      <c r="H12181" s="67"/>
      <c r="I12181"/>
      <c r="J12181"/>
      <c r="K12181"/>
      <c r="L12181"/>
      <c r="M12181"/>
      <c r="N12181"/>
      <c r="O12181"/>
    </row>
    <row r="12182" spans="1:15">
      <c r="A12182"/>
      <c r="B12182"/>
      <c r="C12182"/>
      <c r="D12182" s="67"/>
      <c r="E12182"/>
      <c r="F12182"/>
      <c r="G12182"/>
      <c r="H12182" s="67"/>
      <c r="I12182"/>
      <c r="J12182"/>
      <c r="K12182"/>
      <c r="L12182"/>
      <c r="M12182"/>
      <c r="N12182"/>
      <c r="O12182"/>
    </row>
    <row r="12183" spans="1:15">
      <c r="A12183"/>
      <c r="B12183"/>
      <c r="C12183"/>
      <c r="D12183" s="67"/>
      <c r="E12183"/>
      <c r="F12183"/>
      <c r="G12183"/>
      <c r="H12183" s="67"/>
      <c r="I12183"/>
      <c r="J12183"/>
      <c r="K12183"/>
      <c r="L12183"/>
      <c r="M12183"/>
      <c r="N12183"/>
      <c r="O12183"/>
    </row>
    <row r="12184" spans="1:15">
      <c r="A12184"/>
      <c r="B12184"/>
      <c r="C12184"/>
      <c r="D12184" s="67"/>
      <c r="E12184"/>
      <c r="F12184"/>
      <c r="G12184"/>
      <c r="H12184" s="67"/>
      <c r="I12184"/>
      <c r="J12184"/>
      <c r="K12184"/>
      <c r="L12184"/>
      <c r="M12184"/>
      <c r="N12184"/>
      <c r="O12184"/>
    </row>
    <row r="12185" spans="1:15">
      <c r="A12185"/>
      <c r="B12185"/>
      <c r="C12185"/>
      <c r="D12185" s="67"/>
      <c r="E12185"/>
      <c r="F12185"/>
      <c r="G12185"/>
      <c r="H12185" s="67"/>
      <c r="I12185"/>
      <c r="J12185"/>
      <c r="K12185"/>
      <c r="L12185"/>
      <c r="M12185"/>
      <c r="N12185"/>
      <c r="O12185"/>
    </row>
    <row r="12186" spans="1:15">
      <c r="A12186"/>
      <c r="B12186"/>
      <c r="C12186"/>
      <c r="D12186" s="67"/>
      <c r="E12186"/>
      <c r="F12186"/>
      <c r="G12186"/>
      <c r="H12186" s="67"/>
      <c r="I12186"/>
      <c r="J12186"/>
      <c r="K12186"/>
      <c r="L12186"/>
      <c r="M12186"/>
      <c r="N12186"/>
      <c r="O12186"/>
    </row>
    <row r="12187" spans="1:15">
      <c r="A12187"/>
      <c r="B12187"/>
      <c r="C12187"/>
      <c r="D12187" s="67"/>
      <c r="E12187"/>
      <c r="F12187"/>
      <c r="G12187"/>
      <c r="H12187" s="67"/>
      <c r="I12187"/>
      <c r="J12187"/>
      <c r="K12187"/>
      <c r="L12187"/>
      <c r="M12187"/>
      <c r="N12187"/>
      <c r="O12187"/>
    </row>
    <row r="12188" spans="1:15">
      <c r="A12188"/>
      <c r="B12188"/>
      <c r="C12188"/>
      <c r="D12188" s="67"/>
      <c r="E12188"/>
      <c r="F12188"/>
      <c r="G12188"/>
      <c r="H12188" s="67"/>
      <c r="I12188"/>
      <c r="J12188"/>
      <c r="K12188"/>
      <c r="L12188"/>
      <c r="M12188"/>
      <c r="N12188"/>
      <c r="O12188"/>
    </row>
    <row r="12189" spans="1:15">
      <c r="A12189"/>
      <c r="B12189"/>
      <c r="C12189"/>
      <c r="D12189" s="67"/>
      <c r="E12189"/>
      <c r="F12189"/>
      <c r="G12189"/>
      <c r="H12189" s="67"/>
      <c r="I12189"/>
      <c r="J12189"/>
      <c r="K12189"/>
      <c r="L12189"/>
      <c r="M12189"/>
      <c r="N12189"/>
      <c r="O12189"/>
    </row>
    <row r="12190" spans="1:15">
      <c r="A12190"/>
      <c r="B12190"/>
      <c r="C12190"/>
      <c r="D12190" s="67"/>
      <c r="E12190"/>
      <c r="F12190"/>
      <c r="G12190"/>
      <c r="H12190" s="67"/>
      <c r="I12190"/>
      <c r="J12190"/>
      <c r="K12190"/>
      <c r="L12190"/>
      <c r="M12190"/>
      <c r="N12190"/>
      <c r="O12190"/>
    </row>
    <row r="12191" spans="1:15">
      <c r="A12191"/>
      <c r="B12191"/>
      <c r="C12191"/>
      <c r="D12191" s="67"/>
      <c r="E12191"/>
      <c r="F12191"/>
      <c r="G12191"/>
      <c r="H12191" s="67"/>
      <c r="I12191"/>
      <c r="J12191"/>
      <c r="K12191"/>
      <c r="L12191"/>
      <c r="M12191"/>
      <c r="N12191"/>
      <c r="O12191"/>
    </row>
    <row r="12192" spans="1:15">
      <c r="A12192"/>
      <c r="B12192"/>
      <c r="C12192"/>
      <c r="D12192" s="67"/>
      <c r="E12192"/>
      <c r="F12192"/>
      <c r="G12192"/>
      <c r="H12192" s="67"/>
      <c r="I12192"/>
      <c r="J12192"/>
      <c r="K12192"/>
      <c r="L12192"/>
      <c r="M12192"/>
      <c r="N12192"/>
      <c r="O12192"/>
    </row>
    <row r="12193" spans="1:15">
      <c r="A12193"/>
      <c r="B12193"/>
      <c r="C12193"/>
      <c r="D12193" s="67"/>
      <c r="E12193"/>
      <c r="F12193"/>
      <c r="G12193"/>
      <c r="H12193" s="67"/>
      <c r="I12193"/>
      <c r="J12193"/>
      <c r="K12193"/>
      <c r="L12193"/>
      <c r="M12193"/>
      <c r="N12193"/>
      <c r="O12193"/>
    </row>
    <row r="12194" spans="1:15">
      <c r="A12194"/>
      <c r="B12194"/>
      <c r="C12194"/>
      <c r="D12194" s="67"/>
      <c r="E12194"/>
      <c r="F12194"/>
      <c r="G12194"/>
      <c r="H12194" s="67"/>
      <c r="I12194"/>
      <c r="J12194"/>
      <c r="K12194"/>
      <c r="L12194"/>
      <c r="M12194"/>
      <c r="N12194"/>
      <c r="O12194"/>
    </row>
    <row r="12195" spans="1:15">
      <c r="A12195"/>
      <c r="B12195"/>
      <c r="C12195"/>
      <c r="D12195" s="67"/>
      <c r="E12195"/>
      <c r="F12195"/>
      <c r="G12195"/>
      <c r="H12195" s="67"/>
      <c r="I12195"/>
      <c r="J12195"/>
      <c r="K12195"/>
      <c r="L12195"/>
      <c r="M12195"/>
      <c r="N12195"/>
      <c r="O12195"/>
    </row>
    <row r="12196" spans="1:15">
      <c r="A12196"/>
      <c r="B12196"/>
      <c r="C12196"/>
      <c r="D12196" s="67"/>
      <c r="E12196"/>
      <c r="F12196"/>
      <c r="G12196"/>
      <c r="H12196" s="67"/>
      <c r="I12196"/>
      <c r="J12196"/>
      <c r="K12196"/>
      <c r="L12196"/>
      <c r="M12196"/>
      <c r="N12196"/>
      <c r="O12196"/>
    </row>
    <row r="12197" spans="1:15">
      <c r="A12197"/>
      <c r="B12197"/>
      <c r="C12197"/>
      <c r="D12197" s="67"/>
      <c r="E12197"/>
      <c r="F12197"/>
      <c r="G12197"/>
      <c r="H12197" s="67"/>
      <c r="I12197"/>
      <c r="J12197"/>
      <c r="K12197"/>
      <c r="L12197"/>
      <c r="M12197"/>
      <c r="N12197"/>
      <c r="O12197"/>
    </row>
    <row r="12198" spans="1:15">
      <c r="A12198"/>
      <c r="B12198"/>
      <c r="C12198"/>
      <c r="D12198" s="67"/>
      <c r="E12198"/>
      <c r="F12198"/>
      <c r="G12198"/>
      <c r="H12198" s="67"/>
      <c r="I12198"/>
      <c r="J12198"/>
      <c r="K12198"/>
      <c r="L12198"/>
      <c r="M12198"/>
      <c r="N12198"/>
      <c r="O12198"/>
    </row>
    <row r="12199" spans="1:15">
      <c r="A12199"/>
      <c r="B12199"/>
      <c r="C12199"/>
      <c r="D12199" s="67"/>
      <c r="E12199"/>
      <c r="F12199"/>
      <c r="G12199"/>
      <c r="H12199" s="67"/>
      <c r="I12199"/>
      <c r="J12199"/>
      <c r="K12199"/>
      <c r="L12199"/>
      <c r="M12199"/>
      <c r="N12199"/>
      <c r="O12199"/>
    </row>
    <row r="12200" spans="1:15">
      <c r="A12200"/>
      <c r="B12200"/>
      <c r="C12200"/>
      <c r="D12200" s="67"/>
      <c r="E12200"/>
      <c r="F12200"/>
      <c r="G12200"/>
      <c r="H12200" s="67"/>
      <c r="I12200"/>
      <c r="J12200"/>
      <c r="K12200"/>
      <c r="L12200"/>
      <c r="M12200"/>
      <c r="N12200"/>
      <c r="O12200"/>
    </row>
    <row r="12201" spans="1:15">
      <c r="A12201"/>
      <c r="B12201"/>
      <c r="C12201"/>
      <c r="D12201" s="67"/>
      <c r="E12201"/>
      <c r="F12201"/>
      <c r="G12201"/>
      <c r="H12201" s="67"/>
      <c r="I12201"/>
      <c r="J12201"/>
      <c r="K12201"/>
      <c r="L12201"/>
      <c r="M12201"/>
      <c r="N12201"/>
      <c r="O12201"/>
    </row>
    <row r="12202" spans="1:15">
      <c r="A12202"/>
      <c r="B12202"/>
      <c r="C12202"/>
      <c r="D12202" s="67"/>
      <c r="E12202"/>
      <c r="F12202"/>
      <c r="G12202"/>
      <c r="H12202" s="67"/>
      <c r="I12202"/>
      <c r="J12202"/>
      <c r="K12202"/>
      <c r="L12202"/>
      <c r="M12202"/>
      <c r="N12202"/>
      <c r="O12202"/>
    </row>
    <row r="12203" spans="1:15">
      <c r="A12203"/>
      <c r="B12203"/>
      <c r="C12203"/>
      <c r="D12203" s="67"/>
      <c r="E12203"/>
      <c r="F12203"/>
      <c r="G12203"/>
      <c r="H12203" s="67"/>
      <c r="I12203"/>
      <c r="J12203"/>
      <c r="K12203"/>
      <c r="L12203"/>
      <c r="M12203"/>
      <c r="N12203"/>
      <c r="O12203"/>
    </row>
    <row r="12204" spans="1:15">
      <c r="A12204"/>
      <c r="B12204"/>
      <c r="C12204"/>
      <c r="D12204" s="67"/>
      <c r="E12204"/>
      <c r="F12204"/>
      <c r="G12204"/>
      <c r="H12204" s="67"/>
      <c r="I12204"/>
      <c r="J12204"/>
      <c r="K12204"/>
      <c r="L12204"/>
      <c r="M12204"/>
      <c r="N12204"/>
      <c r="O12204"/>
    </row>
    <row r="12205" spans="1:15">
      <c r="A12205"/>
      <c r="B12205"/>
      <c r="C12205"/>
      <c r="D12205" s="67"/>
      <c r="E12205"/>
      <c r="F12205"/>
      <c r="G12205"/>
      <c r="H12205" s="67"/>
      <c r="I12205"/>
      <c r="J12205"/>
      <c r="K12205"/>
      <c r="L12205"/>
      <c r="M12205"/>
      <c r="N12205"/>
      <c r="O12205"/>
    </row>
    <row r="12206" spans="1:15">
      <c r="A12206"/>
      <c r="B12206"/>
      <c r="C12206"/>
      <c r="D12206" s="67"/>
      <c r="E12206"/>
      <c r="F12206"/>
      <c r="G12206"/>
      <c r="H12206" s="67"/>
      <c r="I12206"/>
      <c r="J12206"/>
      <c r="K12206"/>
      <c r="L12206"/>
      <c r="M12206"/>
      <c r="N12206"/>
      <c r="O12206"/>
    </row>
    <row r="12207" spans="1:15">
      <c r="A12207"/>
      <c r="B12207"/>
      <c r="C12207"/>
      <c r="D12207" s="67"/>
      <c r="E12207"/>
      <c r="F12207"/>
      <c r="G12207"/>
      <c r="H12207" s="67"/>
      <c r="I12207"/>
      <c r="J12207"/>
      <c r="K12207"/>
      <c r="L12207"/>
      <c r="M12207"/>
      <c r="N12207"/>
      <c r="O12207"/>
    </row>
    <row r="12208" spans="1:15">
      <c r="A12208"/>
      <c r="B12208"/>
      <c r="C12208"/>
      <c r="D12208" s="67"/>
      <c r="E12208"/>
      <c r="F12208"/>
      <c r="G12208"/>
      <c r="H12208" s="67"/>
      <c r="I12208"/>
      <c r="J12208"/>
      <c r="K12208"/>
      <c r="L12208"/>
      <c r="M12208"/>
      <c r="N12208"/>
      <c r="O12208"/>
    </row>
    <row r="12209" spans="1:15">
      <c r="A12209"/>
      <c r="B12209"/>
      <c r="C12209"/>
      <c r="D12209" s="67"/>
      <c r="E12209"/>
      <c r="F12209"/>
      <c r="G12209"/>
      <c r="H12209" s="67"/>
      <c r="I12209"/>
      <c r="J12209"/>
      <c r="K12209"/>
      <c r="L12209"/>
      <c r="M12209"/>
      <c r="N12209"/>
      <c r="O12209"/>
    </row>
    <row r="12210" spans="1:15">
      <c r="A12210"/>
      <c r="B12210"/>
      <c r="C12210"/>
      <c r="D12210" s="67"/>
      <c r="E12210"/>
      <c r="F12210"/>
      <c r="G12210"/>
      <c r="H12210" s="67"/>
      <c r="I12210"/>
      <c r="J12210"/>
      <c r="K12210"/>
      <c r="L12210"/>
      <c r="M12210"/>
      <c r="N12210"/>
      <c r="O12210"/>
    </row>
    <row r="12211" spans="1:15">
      <c r="A12211"/>
      <c r="B12211"/>
      <c r="C12211"/>
      <c r="D12211" s="67"/>
      <c r="E12211"/>
      <c r="F12211"/>
      <c r="G12211"/>
      <c r="H12211" s="67"/>
      <c r="I12211"/>
      <c r="J12211"/>
      <c r="K12211"/>
      <c r="L12211"/>
      <c r="M12211"/>
      <c r="N12211"/>
      <c r="O12211"/>
    </row>
    <row r="12212" spans="1:15">
      <c r="A12212"/>
      <c r="B12212"/>
      <c r="C12212"/>
      <c r="D12212" s="67"/>
      <c r="E12212"/>
      <c r="F12212"/>
      <c r="G12212"/>
      <c r="H12212" s="67"/>
      <c r="I12212"/>
      <c r="J12212"/>
      <c r="K12212"/>
      <c r="L12212"/>
      <c r="M12212"/>
      <c r="N12212"/>
      <c r="O12212"/>
    </row>
    <row r="12213" spans="1:15">
      <c r="A12213"/>
      <c r="B12213"/>
      <c r="C12213"/>
      <c r="D12213" s="67"/>
      <c r="E12213"/>
      <c r="F12213"/>
      <c r="G12213"/>
      <c r="H12213" s="67"/>
      <c r="I12213"/>
      <c r="J12213"/>
      <c r="K12213"/>
      <c r="L12213"/>
      <c r="M12213"/>
      <c r="N12213"/>
      <c r="O12213"/>
    </row>
    <row r="12214" spans="1:15">
      <c r="A12214"/>
      <c r="B12214"/>
      <c r="C12214"/>
      <c r="D12214" s="67"/>
      <c r="E12214"/>
      <c r="F12214"/>
      <c r="G12214"/>
      <c r="H12214" s="67"/>
      <c r="I12214"/>
      <c r="J12214"/>
      <c r="K12214"/>
      <c r="L12214"/>
      <c r="M12214"/>
      <c r="N12214"/>
      <c r="O12214"/>
    </row>
    <row r="12215" spans="1:15">
      <c r="A12215"/>
      <c r="B12215"/>
      <c r="C12215"/>
      <c r="D12215" s="67"/>
      <c r="E12215"/>
      <c r="F12215"/>
      <c r="G12215"/>
      <c r="H12215" s="67"/>
      <c r="I12215"/>
      <c r="J12215"/>
      <c r="K12215"/>
      <c r="L12215"/>
      <c r="M12215"/>
      <c r="N12215"/>
      <c r="O12215"/>
    </row>
    <row r="12216" spans="1:15">
      <c r="A12216"/>
      <c r="B12216"/>
      <c r="C12216"/>
      <c r="D12216" s="67"/>
      <c r="E12216"/>
      <c r="F12216"/>
      <c r="G12216"/>
      <c r="H12216" s="67"/>
      <c r="I12216"/>
      <c r="J12216"/>
      <c r="K12216"/>
      <c r="L12216"/>
      <c r="M12216"/>
      <c r="N12216"/>
      <c r="O12216"/>
    </row>
    <row r="12217" spans="1:15">
      <c r="A12217"/>
      <c r="B12217"/>
      <c r="C12217"/>
      <c r="D12217" s="67"/>
      <c r="E12217"/>
      <c r="F12217"/>
      <c r="G12217"/>
      <c r="H12217" s="67"/>
      <c r="I12217"/>
      <c r="J12217"/>
      <c r="K12217"/>
      <c r="L12217"/>
      <c r="M12217"/>
      <c r="N12217"/>
      <c r="O12217"/>
    </row>
    <row r="12218" spans="1:15">
      <c r="A12218"/>
      <c r="B12218"/>
      <c r="C12218"/>
      <c r="D12218" s="67"/>
      <c r="E12218"/>
      <c r="F12218"/>
      <c r="G12218"/>
      <c r="H12218" s="67"/>
      <c r="I12218"/>
      <c r="J12218"/>
      <c r="K12218"/>
      <c r="L12218"/>
      <c r="M12218"/>
      <c r="N12218"/>
      <c r="O12218"/>
    </row>
    <row r="12219" spans="1:15">
      <c r="A12219"/>
      <c r="B12219"/>
      <c r="C12219"/>
      <c r="D12219" s="67"/>
      <c r="E12219"/>
      <c r="F12219"/>
      <c r="G12219"/>
      <c r="H12219" s="67"/>
      <c r="I12219"/>
      <c r="J12219"/>
      <c r="K12219"/>
      <c r="L12219"/>
      <c r="M12219"/>
      <c r="N12219"/>
      <c r="O12219"/>
    </row>
    <row r="12220" spans="1:15">
      <c r="A12220"/>
      <c r="B12220"/>
      <c r="C12220"/>
      <c r="D12220" s="67"/>
      <c r="E12220"/>
      <c r="F12220"/>
      <c r="G12220"/>
      <c r="H12220" s="67"/>
      <c r="I12220"/>
      <c r="J12220"/>
      <c r="K12220"/>
      <c r="L12220"/>
      <c r="M12220"/>
      <c r="N12220"/>
      <c r="O12220"/>
    </row>
    <row r="12221" spans="1:15">
      <c r="A12221"/>
      <c r="B12221"/>
      <c r="C12221"/>
      <c r="D12221" s="67"/>
      <c r="E12221"/>
      <c r="F12221"/>
      <c r="G12221"/>
      <c r="H12221" s="67"/>
      <c r="I12221"/>
      <c r="J12221"/>
      <c r="K12221"/>
      <c r="L12221"/>
      <c r="M12221"/>
      <c r="N12221"/>
      <c r="O12221"/>
    </row>
    <row r="12222" spans="1:15">
      <c r="A12222"/>
      <c r="B12222"/>
      <c r="C12222"/>
      <c r="D12222" s="67"/>
      <c r="E12222"/>
      <c r="F12222"/>
      <c r="G12222"/>
      <c r="H12222" s="67"/>
      <c r="I12222"/>
      <c r="J12222"/>
      <c r="K12222"/>
      <c r="L12222"/>
      <c r="M12222"/>
      <c r="N12222"/>
      <c r="O12222"/>
    </row>
    <row r="12223" spans="1:15">
      <c r="A12223"/>
      <c r="B12223"/>
      <c r="C12223"/>
      <c r="D12223" s="67"/>
      <c r="E12223"/>
      <c r="F12223"/>
      <c r="G12223"/>
      <c r="H12223" s="67"/>
      <c r="I12223"/>
      <c r="J12223"/>
      <c r="K12223"/>
      <c r="L12223"/>
      <c r="M12223"/>
      <c r="N12223"/>
      <c r="O12223"/>
    </row>
    <row r="12224" spans="1:15">
      <c r="A12224"/>
      <c r="B12224"/>
      <c r="C12224"/>
      <c r="D12224" s="67"/>
      <c r="E12224"/>
      <c r="F12224"/>
      <c r="G12224"/>
      <c r="H12224" s="67"/>
      <c r="I12224"/>
      <c r="J12224"/>
      <c r="K12224"/>
      <c r="L12224"/>
      <c r="M12224"/>
      <c r="N12224"/>
      <c r="O12224"/>
    </row>
    <row r="12225" spans="1:15">
      <c r="A12225"/>
      <c r="B12225"/>
      <c r="C12225"/>
      <c r="D12225" s="67"/>
      <c r="E12225"/>
      <c r="F12225"/>
      <c r="G12225"/>
      <c r="H12225" s="67"/>
      <c r="I12225"/>
      <c r="J12225"/>
      <c r="K12225"/>
      <c r="L12225"/>
      <c r="M12225"/>
      <c r="N12225"/>
      <c r="O12225"/>
    </row>
    <row r="12226" spans="1:15">
      <c r="A12226"/>
      <c r="B12226"/>
      <c r="C12226"/>
      <c r="D12226" s="67"/>
      <c r="E12226"/>
      <c r="F12226"/>
      <c r="G12226"/>
      <c r="H12226" s="67"/>
      <c r="I12226"/>
      <c r="J12226"/>
      <c r="K12226"/>
      <c r="L12226"/>
      <c r="M12226"/>
      <c r="N12226"/>
      <c r="O12226"/>
    </row>
    <row r="12227" spans="1:15">
      <c r="A12227"/>
      <c r="B12227"/>
      <c r="C12227"/>
      <c r="D12227" s="67"/>
      <c r="E12227"/>
      <c r="F12227"/>
      <c r="G12227"/>
      <c r="H12227" s="67"/>
      <c r="I12227"/>
      <c r="J12227"/>
      <c r="K12227"/>
      <c r="L12227"/>
      <c r="M12227"/>
      <c r="N12227"/>
      <c r="O12227"/>
    </row>
    <row r="12228" spans="1:15">
      <c r="A12228"/>
      <c r="B12228"/>
      <c r="C12228"/>
      <c r="D12228" s="67"/>
      <c r="E12228"/>
      <c r="F12228"/>
      <c r="G12228"/>
      <c r="H12228" s="67"/>
      <c r="I12228"/>
      <c r="J12228"/>
      <c r="K12228"/>
      <c r="L12228"/>
      <c r="M12228"/>
      <c r="N12228"/>
      <c r="O12228"/>
    </row>
    <row r="12229" spans="1:15">
      <c r="A12229"/>
      <c r="B12229"/>
      <c r="C12229"/>
      <c r="D12229" s="67"/>
      <c r="E12229"/>
      <c r="F12229"/>
      <c r="G12229"/>
      <c r="H12229" s="67"/>
      <c r="I12229"/>
      <c r="J12229"/>
      <c r="K12229"/>
      <c r="L12229"/>
      <c r="M12229"/>
      <c r="N12229"/>
      <c r="O12229"/>
    </row>
    <row r="12230" spans="1:15">
      <c r="A12230"/>
      <c r="B12230"/>
      <c r="C12230"/>
      <c r="D12230" s="67"/>
      <c r="E12230"/>
      <c r="F12230"/>
      <c r="G12230"/>
      <c r="H12230" s="67"/>
      <c r="I12230"/>
      <c r="J12230"/>
      <c r="K12230"/>
      <c r="L12230"/>
      <c r="M12230"/>
      <c r="N12230"/>
      <c r="O12230"/>
    </row>
    <row r="12231" spans="1:15">
      <c r="A12231"/>
      <c r="B12231"/>
      <c r="C12231"/>
      <c r="D12231" s="67"/>
      <c r="E12231"/>
      <c r="F12231"/>
      <c r="G12231"/>
      <c r="H12231" s="67"/>
      <c r="I12231"/>
      <c r="J12231"/>
      <c r="K12231"/>
      <c r="L12231"/>
      <c r="M12231"/>
      <c r="N12231"/>
      <c r="O12231"/>
    </row>
    <row r="12232" spans="1:15">
      <c r="A12232"/>
      <c r="B12232"/>
      <c r="C12232"/>
      <c r="D12232" s="67"/>
      <c r="E12232"/>
      <c r="F12232"/>
      <c r="G12232"/>
      <c r="H12232" s="67"/>
      <c r="I12232"/>
      <c r="J12232"/>
      <c r="K12232"/>
      <c r="L12232"/>
      <c r="M12232"/>
      <c r="N12232"/>
      <c r="O12232"/>
    </row>
    <row r="12233" spans="1:15">
      <c r="A12233"/>
      <c r="B12233"/>
      <c r="C12233"/>
      <c r="D12233" s="67"/>
      <c r="E12233"/>
      <c r="F12233"/>
      <c r="G12233"/>
      <c r="H12233" s="67"/>
      <c r="I12233"/>
      <c r="J12233"/>
      <c r="K12233"/>
      <c r="L12233"/>
      <c r="M12233"/>
      <c r="N12233"/>
      <c r="O12233"/>
    </row>
    <row r="12234" spans="1:15">
      <c r="A12234"/>
      <c r="B12234"/>
      <c r="C12234"/>
      <c r="D12234" s="67"/>
      <c r="E12234"/>
      <c r="F12234"/>
      <c r="G12234"/>
      <c r="H12234" s="67"/>
      <c r="I12234"/>
      <c r="J12234"/>
      <c r="K12234"/>
      <c r="L12234"/>
      <c r="M12234"/>
      <c r="N12234"/>
      <c r="O12234"/>
    </row>
    <row r="12235" spans="1:15">
      <c r="A12235"/>
      <c r="B12235"/>
      <c r="C12235"/>
      <c r="D12235" s="67"/>
      <c r="E12235"/>
      <c r="F12235"/>
      <c r="G12235"/>
      <c r="H12235" s="67"/>
      <c r="I12235"/>
      <c r="J12235"/>
      <c r="K12235"/>
      <c r="L12235"/>
      <c r="M12235"/>
      <c r="N12235"/>
      <c r="O12235"/>
    </row>
    <row r="12236" spans="1:15">
      <c r="A12236"/>
      <c r="B12236"/>
      <c r="C12236"/>
      <c r="D12236" s="67"/>
      <c r="E12236"/>
      <c r="F12236"/>
      <c r="G12236"/>
      <c r="H12236" s="67"/>
      <c r="I12236"/>
      <c r="J12236"/>
      <c r="K12236"/>
      <c r="L12236"/>
      <c r="M12236"/>
      <c r="N12236"/>
      <c r="O12236"/>
    </row>
    <row r="12237" spans="1:15">
      <c r="A12237"/>
      <c r="B12237"/>
      <c r="C12237"/>
      <c r="D12237" s="67"/>
      <c r="E12237"/>
      <c r="F12237"/>
      <c r="G12237"/>
      <c r="H12237" s="67"/>
      <c r="I12237"/>
      <c r="J12237"/>
      <c r="K12237"/>
      <c r="L12237"/>
      <c r="M12237"/>
      <c r="N12237"/>
      <c r="O12237"/>
    </row>
    <row r="12238" spans="1:15">
      <c r="A12238"/>
      <c r="B12238"/>
      <c r="C12238"/>
      <c r="D12238" s="67"/>
      <c r="E12238"/>
      <c r="F12238"/>
      <c r="G12238"/>
      <c r="H12238" s="67"/>
      <c r="I12238"/>
      <c r="J12238"/>
      <c r="K12238"/>
      <c r="L12238"/>
      <c r="M12238"/>
      <c r="N12238"/>
      <c r="O12238"/>
    </row>
    <row r="12239" spans="1:15">
      <c r="A12239"/>
      <c r="B12239"/>
      <c r="C12239"/>
      <c r="D12239" s="67"/>
      <c r="E12239"/>
      <c r="F12239"/>
      <c r="G12239"/>
      <c r="H12239" s="67"/>
      <c r="I12239"/>
      <c r="J12239"/>
      <c r="K12239"/>
      <c r="L12239"/>
      <c r="M12239"/>
      <c r="N12239"/>
      <c r="O12239"/>
    </row>
    <row r="12240" spans="1:15">
      <c r="A12240"/>
      <c r="B12240"/>
      <c r="C12240"/>
      <c r="D12240" s="67"/>
      <c r="E12240"/>
      <c r="F12240"/>
      <c r="G12240"/>
      <c r="H12240" s="67"/>
      <c r="I12240"/>
      <c r="J12240"/>
      <c r="K12240"/>
      <c r="L12240"/>
      <c r="M12240"/>
      <c r="N12240"/>
      <c r="O12240"/>
    </row>
    <row r="12241" spans="1:15">
      <c r="A12241"/>
      <c r="B12241"/>
      <c r="C12241"/>
      <c r="D12241" s="67"/>
      <c r="E12241"/>
      <c r="F12241"/>
      <c r="G12241"/>
      <c r="H12241" s="67"/>
      <c r="I12241"/>
      <c r="J12241"/>
      <c r="K12241"/>
      <c r="L12241"/>
      <c r="M12241"/>
      <c r="N12241"/>
      <c r="O12241"/>
    </row>
    <row r="12242" spans="1:15">
      <c r="A12242"/>
      <c r="B12242"/>
      <c r="C12242"/>
      <c r="D12242" s="67"/>
      <c r="E12242"/>
      <c r="F12242"/>
      <c r="G12242"/>
      <c r="H12242" s="67"/>
      <c r="I12242"/>
      <c r="J12242"/>
      <c r="K12242"/>
      <c r="L12242"/>
      <c r="M12242"/>
      <c r="N12242"/>
      <c r="O12242"/>
    </row>
    <row r="12243" spans="1:15">
      <c r="A12243"/>
      <c r="B12243"/>
      <c r="C12243"/>
      <c r="D12243" s="67"/>
      <c r="E12243"/>
      <c r="F12243"/>
      <c r="G12243"/>
      <c r="H12243" s="67"/>
      <c r="I12243"/>
      <c r="J12243"/>
      <c r="K12243"/>
      <c r="L12243"/>
      <c r="M12243"/>
      <c r="N12243"/>
      <c r="O12243"/>
    </row>
    <row r="12244" spans="1:15">
      <c r="A12244"/>
      <c r="B12244"/>
      <c r="C12244"/>
      <c r="D12244" s="67"/>
      <c r="E12244"/>
      <c r="F12244"/>
      <c r="G12244"/>
      <c r="H12244" s="67"/>
      <c r="I12244"/>
      <c r="J12244"/>
      <c r="K12244"/>
      <c r="L12244"/>
      <c r="M12244"/>
      <c r="N12244"/>
      <c r="O12244"/>
    </row>
    <row r="12245" spans="1:15">
      <c r="A12245"/>
      <c r="B12245"/>
      <c r="C12245"/>
      <c r="D12245" s="67"/>
      <c r="E12245"/>
      <c r="F12245"/>
      <c r="G12245"/>
      <c r="H12245" s="67"/>
      <c r="I12245"/>
      <c r="J12245"/>
      <c r="K12245"/>
      <c r="L12245"/>
      <c r="M12245"/>
      <c r="N12245"/>
      <c r="O12245"/>
    </row>
    <row r="12246" spans="1:15">
      <c r="A12246"/>
      <c r="B12246"/>
      <c r="C12246"/>
      <c r="D12246" s="67"/>
      <c r="E12246"/>
      <c r="F12246"/>
      <c r="G12246"/>
      <c r="H12246" s="67"/>
      <c r="I12246"/>
      <c r="J12246"/>
      <c r="K12246"/>
      <c r="L12246"/>
      <c r="M12246"/>
      <c r="N12246"/>
      <c r="O12246"/>
    </row>
    <row r="12247" spans="1:15">
      <c r="A12247"/>
      <c r="B12247"/>
      <c r="C12247"/>
      <c r="D12247" s="67"/>
      <c r="E12247"/>
      <c r="F12247"/>
      <c r="G12247"/>
      <c r="H12247" s="67"/>
      <c r="I12247"/>
      <c r="J12247"/>
      <c r="K12247"/>
      <c r="L12247"/>
      <c r="M12247"/>
      <c r="N12247"/>
      <c r="O12247"/>
    </row>
    <row r="12248" spans="1:15">
      <c r="A12248"/>
      <c r="B12248"/>
      <c r="C12248"/>
      <c r="D12248" s="67"/>
      <c r="E12248"/>
      <c r="F12248"/>
      <c r="G12248"/>
      <c r="H12248" s="67"/>
      <c r="I12248"/>
      <c r="J12248"/>
      <c r="K12248"/>
      <c r="L12248"/>
      <c r="M12248"/>
      <c r="N12248"/>
      <c r="O12248"/>
    </row>
    <row r="12249" spans="1:15">
      <c r="A12249"/>
      <c r="B12249"/>
      <c r="C12249"/>
      <c r="D12249" s="67"/>
      <c r="E12249"/>
      <c r="F12249"/>
      <c r="G12249"/>
      <c r="H12249" s="67"/>
      <c r="I12249"/>
      <c r="J12249"/>
      <c r="K12249"/>
      <c r="L12249"/>
      <c r="M12249"/>
      <c r="N12249"/>
      <c r="O12249"/>
    </row>
    <row r="12250" spans="1:15">
      <c r="A12250"/>
      <c r="B12250"/>
      <c r="C12250"/>
      <c r="D12250" s="67"/>
      <c r="E12250"/>
      <c r="F12250"/>
      <c r="G12250"/>
      <c r="H12250" s="67"/>
      <c r="I12250"/>
      <c r="J12250"/>
      <c r="K12250"/>
      <c r="L12250"/>
      <c r="M12250"/>
      <c r="N12250"/>
      <c r="O12250"/>
    </row>
    <row r="12251" spans="1:15">
      <c r="A12251"/>
      <c r="B12251"/>
      <c r="C12251"/>
      <c r="D12251" s="67"/>
      <c r="E12251"/>
      <c r="F12251"/>
      <c r="G12251"/>
      <c r="H12251" s="67"/>
      <c r="I12251"/>
      <c r="J12251"/>
      <c r="K12251"/>
      <c r="L12251"/>
      <c r="M12251"/>
      <c r="N12251"/>
      <c r="O12251"/>
    </row>
    <row r="12252" spans="1:15">
      <c r="A12252"/>
      <c r="B12252"/>
      <c r="C12252"/>
      <c r="D12252" s="67"/>
      <c r="E12252"/>
      <c r="F12252"/>
      <c r="G12252"/>
      <c r="H12252" s="67"/>
      <c r="I12252"/>
      <c r="J12252"/>
      <c r="K12252"/>
      <c r="L12252"/>
      <c r="M12252"/>
      <c r="N12252"/>
      <c r="O12252"/>
    </row>
    <row r="12253" spans="1:15">
      <c r="A12253"/>
      <c r="B12253"/>
      <c r="C12253"/>
      <c r="D12253" s="67"/>
      <c r="E12253"/>
      <c r="F12253"/>
      <c r="G12253"/>
      <c r="H12253" s="67"/>
      <c r="I12253"/>
      <c r="J12253"/>
      <c r="K12253"/>
      <c r="L12253"/>
      <c r="M12253"/>
      <c r="N12253"/>
      <c r="O12253"/>
    </row>
    <row r="12254" spans="1:15">
      <c r="A12254"/>
      <c r="B12254"/>
      <c r="C12254"/>
      <c r="D12254" s="67"/>
      <c r="E12254"/>
      <c r="F12254"/>
      <c r="G12254"/>
      <c r="H12254" s="67"/>
      <c r="I12254"/>
      <c r="J12254"/>
      <c r="K12254"/>
      <c r="L12254"/>
      <c r="M12254"/>
      <c r="N12254"/>
      <c r="O12254"/>
    </row>
    <row r="12255" spans="1:15">
      <c r="A12255"/>
      <c r="B12255"/>
      <c r="C12255"/>
      <c r="D12255" s="67"/>
      <c r="E12255"/>
      <c r="F12255"/>
      <c r="G12255"/>
      <c r="H12255" s="67"/>
      <c r="I12255"/>
      <c r="J12255"/>
      <c r="K12255"/>
      <c r="L12255"/>
      <c r="M12255"/>
      <c r="N12255"/>
      <c r="O12255"/>
    </row>
    <row r="12256" spans="1:15">
      <c r="A12256"/>
      <c r="B12256"/>
      <c r="C12256"/>
      <c r="D12256" s="67"/>
      <c r="E12256"/>
      <c r="F12256"/>
      <c r="G12256"/>
      <c r="H12256" s="67"/>
      <c r="I12256"/>
      <c r="J12256"/>
      <c r="K12256"/>
      <c r="L12256"/>
      <c r="M12256"/>
      <c r="N12256"/>
      <c r="O12256"/>
    </row>
    <row r="12257" spans="1:15">
      <c r="A12257"/>
      <c r="B12257"/>
      <c r="C12257"/>
      <c r="D12257" s="67"/>
      <c r="E12257"/>
      <c r="F12257"/>
      <c r="G12257"/>
      <c r="H12257" s="67"/>
      <c r="I12257"/>
      <c r="J12257"/>
      <c r="K12257"/>
      <c r="L12257"/>
      <c r="M12257"/>
      <c r="N12257"/>
      <c r="O12257"/>
    </row>
    <row r="12258" spans="1:15">
      <c r="A12258"/>
      <c r="B12258"/>
      <c r="C12258"/>
      <c r="D12258" s="67"/>
      <c r="E12258"/>
      <c r="F12258"/>
      <c r="G12258"/>
      <c r="H12258" s="67"/>
      <c r="I12258"/>
      <c r="J12258"/>
      <c r="K12258"/>
      <c r="L12258"/>
      <c r="M12258"/>
      <c r="N12258"/>
      <c r="O12258"/>
    </row>
    <row r="12259" spans="1:15">
      <c r="A12259"/>
      <c r="B12259"/>
      <c r="C12259"/>
      <c r="D12259" s="67"/>
      <c r="E12259"/>
      <c r="F12259"/>
      <c r="G12259"/>
      <c r="H12259" s="67"/>
      <c r="I12259"/>
      <c r="J12259"/>
      <c r="K12259"/>
      <c r="L12259"/>
      <c r="M12259"/>
      <c r="N12259"/>
      <c r="O12259"/>
    </row>
    <row r="12260" spans="1:15">
      <c r="A12260"/>
      <c r="B12260"/>
      <c r="C12260"/>
      <c r="D12260" s="67"/>
      <c r="E12260"/>
      <c r="F12260"/>
      <c r="G12260"/>
      <c r="H12260" s="67"/>
      <c r="I12260"/>
      <c r="J12260"/>
      <c r="K12260"/>
      <c r="L12260"/>
      <c r="M12260"/>
      <c r="N12260"/>
      <c r="O12260"/>
    </row>
    <row r="12261" spans="1:15">
      <c r="A12261"/>
      <c r="B12261"/>
      <c r="C12261"/>
      <c r="D12261" s="67"/>
      <c r="E12261"/>
      <c r="F12261"/>
      <c r="G12261"/>
      <c r="H12261" s="67"/>
      <c r="I12261"/>
      <c r="J12261"/>
      <c r="K12261"/>
      <c r="L12261"/>
      <c r="M12261"/>
      <c r="N12261"/>
      <c r="O12261"/>
    </row>
    <row r="12262" spans="1:15">
      <c r="A12262"/>
      <c r="B12262"/>
      <c r="C12262"/>
      <c r="D12262" s="67"/>
      <c r="E12262"/>
      <c r="F12262"/>
      <c r="G12262"/>
      <c r="H12262" s="67"/>
      <c r="I12262"/>
      <c r="J12262"/>
      <c r="K12262"/>
      <c r="L12262"/>
      <c r="M12262"/>
      <c r="N12262"/>
      <c r="O12262"/>
    </row>
    <row r="12263" spans="1:15">
      <c r="A12263"/>
      <c r="B12263"/>
      <c r="C12263"/>
      <c r="D12263" s="67"/>
      <c r="E12263"/>
      <c r="F12263"/>
      <c r="G12263"/>
      <c r="H12263" s="67"/>
      <c r="I12263"/>
      <c r="J12263"/>
      <c r="K12263"/>
      <c r="L12263"/>
      <c r="M12263"/>
      <c r="N12263"/>
      <c r="O12263"/>
    </row>
    <row r="12264" spans="1:15">
      <c r="A12264"/>
      <c r="B12264"/>
      <c r="C12264"/>
      <c r="D12264" s="67"/>
      <c r="E12264"/>
      <c r="F12264"/>
      <c r="G12264"/>
      <c r="H12264" s="67"/>
      <c r="I12264"/>
      <c r="J12264"/>
      <c r="K12264"/>
      <c r="L12264"/>
      <c r="M12264"/>
      <c r="N12264"/>
      <c r="O12264"/>
    </row>
    <row r="12265" spans="1:15">
      <c r="A12265"/>
      <c r="B12265"/>
      <c r="C12265"/>
      <c r="D12265" s="67"/>
      <c r="E12265"/>
      <c r="F12265"/>
      <c r="G12265"/>
      <c r="H12265" s="67"/>
      <c r="I12265"/>
      <c r="J12265"/>
      <c r="K12265"/>
      <c r="L12265"/>
      <c r="M12265"/>
      <c r="N12265"/>
      <c r="O12265"/>
    </row>
    <row r="12266" spans="1:15">
      <c r="A12266"/>
      <c r="B12266"/>
      <c r="C12266"/>
      <c r="D12266" s="67"/>
      <c r="E12266"/>
      <c r="F12266"/>
      <c r="G12266"/>
      <c r="H12266" s="67"/>
      <c r="I12266"/>
      <c r="J12266"/>
      <c r="K12266"/>
      <c r="L12266"/>
      <c r="M12266"/>
      <c r="N12266"/>
      <c r="O12266"/>
    </row>
    <row r="12267" spans="1:15">
      <c r="A12267"/>
      <c r="B12267"/>
      <c r="C12267"/>
      <c r="D12267" s="67"/>
      <c r="E12267"/>
      <c r="F12267"/>
      <c r="G12267"/>
      <c r="H12267" s="67"/>
      <c r="I12267"/>
      <c r="J12267"/>
      <c r="K12267"/>
      <c r="L12267"/>
      <c r="M12267"/>
      <c r="N12267"/>
      <c r="O12267"/>
    </row>
    <row r="12268" spans="1:15">
      <c r="A12268"/>
      <c r="B12268"/>
      <c r="C12268"/>
      <c r="D12268" s="67"/>
      <c r="E12268"/>
      <c r="F12268"/>
      <c r="G12268"/>
      <c r="H12268" s="67"/>
      <c r="I12268"/>
      <c r="J12268"/>
      <c r="K12268"/>
      <c r="L12268"/>
      <c r="M12268"/>
      <c r="N12268"/>
      <c r="O12268"/>
    </row>
    <row r="12269" spans="1:15">
      <c r="A12269"/>
      <c r="B12269"/>
      <c r="C12269"/>
      <c r="D12269" s="67"/>
      <c r="E12269"/>
      <c r="F12269"/>
      <c r="G12269"/>
      <c r="H12269" s="67"/>
      <c r="I12269"/>
      <c r="J12269"/>
      <c r="K12269"/>
      <c r="L12269"/>
      <c r="M12269"/>
      <c r="N12269"/>
      <c r="O12269"/>
    </row>
    <row r="12270" spans="1:15">
      <c r="A12270"/>
      <c r="B12270"/>
      <c r="C12270"/>
      <c r="D12270" s="67"/>
      <c r="E12270"/>
      <c r="F12270"/>
      <c r="G12270"/>
      <c r="H12270" s="67"/>
      <c r="I12270"/>
      <c r="J12270"/>
      <c r="K12270"/>
      <c r="L12270"/>
      <c r="M12270"/>
      <c r="N12270"/>
      <c r="O12270"/>
    </row>
    <row r="12271" spans="1:15">
      <c r="A12271"/>
      <c r="B12271"/>
      <c r="C12271"/>
      <c r="D12271" s="67"/>
      <c r="E12271"/>
      <c r="F12271"/>
      <c r="G12271"/>
      <c r="H12271" s="67"/>
      <c r="I12271"/>
      <c r="J12271"/>
      <c r="K12271"/>
      <c r="L12271"/>
      <c r="M12271"/>
      <c r="N12271"/>
      <c r="O12271"/>
    </row>
    <row r="12272" spans="1:15">
      <c r="A12272"/>
      <c r="B12272"/>
      <c r="C12272"/>
      <c r="D12272" s="67"/>
      <c r="E12272"/>
      <c r="F12272"/>
      <c r="G12272"/>
      <c r="H12272" s="67"/>
      <c r="I12272"/>
      <c r="J12272"/>
      <c r="K12272"/>
      <c r="L12272"/>
      <c r="M12272"/>
      <c r="N12272"/>
      <c r="O12272"/>
    </row>
    <row r="12273" spans="1:15">
      <c r="A12273"/>
      <c r="B12273"/>
      <c r="C12273"/>
      <c r="D12273" s="67"/>
      <c r="E12273"/>
      <c r="F12273"/>
      <c r="G12273"/>
      <c r="H12273" s="67"/>
      <c r="I12273"/>
      <c r="J12273"/>
      <c r="K12273"/>
      <c r="L12273"/>
      <c r="M12273"/>
      <c r="N12273"/>
      <c r="O12273"/>
    </row>
    <row r="12274" spans="1:15">
      <c r="A12274"/>
      <c r="B12274"/>
      <c r="C12274"/>
      <c r="D12274" s="67"/>
      <c r="E12274"/>
      <c r="F12274"/>
      <c r="G12274"/>
      <c r="H12274" s="67"/>
      <c r="I12274"/>
      <c r="J12274"/>
      <c r="K12274"/>
      <c r="L12274"/>
      <c r="M12274"/>
      <c r="N12274"/>
      <c r="O12274"/>
    </row>
    <row r="12275" spans="1:15">
      <c r="A12275"/>
      <c r="B12275"/>
      <c r="C12275"/>
      <c r="D12275" s="67"/>
      <c r="E12275"/>
      <c r="F12275"/>
      <c r="G12275"/>
      <c r="H12275" s="67"/>
      <c r="I12275"/>
      <c r="J12275"/>
      <c r="K12275"/>
      <c r="L12275"/>
      <c r="M12275"/>
      <c r="N12275"/>
      <c r="O12275"/>
    </row>
    <row r="12276" spans="1:15">
      <c r="A12276"/>
      <c r="B12276"/>
      <c r="C12276"/>
      <c r="D12276" s="67"/>
      <c r="E12276"/>
      <c r="F12276"/>
      <c r="G12276"/>
      <c r="H12276" s="67"/>
      <c r="I12276"/>
      <c r="J12276"/>
      <c r="K12276"/>
      <c r="L12276"/>
      <c r="M12276"/>
      <c r="N12276"/>
      <c r="O12276"/>
    </row>
    <row r="12277" spans="1:15">
      <c r="A12277"/>
      <c r="B12277"/>
      <c r="C12277"/>
      <c r="D12277" s="67"/>
      <c r="E12277"/>
      <c r="F12277"/>
      <c r="G12277"/>
      <c r="H12277" s="67"/>
      <c r="I12277"/>
      <c r="J12277"/>
      <c r="K12277"/>
      <c r="L12277"/>
      <c r="M12277"/>
      <c r="N12277"/>
      <c r="O12277"/>
    </row>
    <row r="12278" spans="1:15">
      <c r="A12278"/>
      <c r="B12278"/>
      <c r="C12278"/>
      <c r="D12278" s="67"/>
      <c r="E12278"/>
      <c r="F12278"/>
      <c r="G12278"/>
      <c r="H12278" s="67"/>
      <c r="I12278"/>
      <c r="J12278"/>
      <c r="K12278"/>
      <c r="L12278"/>
      <c r="M12278"/>
      <c r="N12278"/>
      <c r="O12278"/>
    </row>
    <row r="12279" spans="1:15">
      <c r="A12279"/>
      <c r="B12279"/>
      <c r="C12279"/>
      <c r="D12279" s="67"/>
      <c r="E12279"/>
      <c r="F12279"/>
      <c r="G12279"/>
      <c r="H12279" s="67"/>
      <c r="I12279"/>
      <c r="J12279"/>
      <c r="K12279"/>
      <c r="L12279"/>
      <c r="M12279"/>
      <c r="N12279"/>
      <c r="O12279"/>
    </row>
    <row r="12280" spans="1:15">
      <c r="A12280"/>
      <c r="B12280"/>
      <c r="C12280"/>
      <c r="D12280" s="67"/>
      <c r="E12280"/>
      <c r="F12280"/>
      <c r="G12280"/>
      <c r="H12280" s="67"/>
      <c r="I12280"/>
      <c r="J12280"/>
      <c r="K12280"/>
      <c r="L12280"/>
      <c r="M12280"/>
      <c r="N12280"/>
      <c r="O12280"/>
    </row>
    <row r="12281" spans="1:15">
      <c r="A12281"/>
      <c r="B12281"/>
      <c r="C12281"/>
      <c r="D12281" s="67"/>
      <c r="E12281"/>
      <c r="F12281"/>
      <c r="G12281"/>
      <c r="H12281" s="67"/>
      <c r="I12281"/>
      <c r="J12281"/>
      <c r="K12281"/>
      <c r="L12281"/>
      <c r="M12281"/>
      <c r="N12281"/>
      <c r="O12281"/>
    </row>
    <row r="12282" spans="1:15">
      <c r="A12282"/>
      <c r="B12282"/>
      <c r="C12282"/>
      <c r="D12282" s="67"/>
      <c r="E12282"/>
      <c r="F12282"/>
      <c r="G12282"/>
      <c r="H12282" s="67"/>
      <c r="I12282"/>
      <c r="J12282"/>
      <c r="K12282"/>
      <c r="L12282"/>
      <c r="M12282"/>
      <c r="N12282"/>
      <c r="O12282"/>
    </row>
    <row r="12283" spans="1:15">
      <c r="A12283"/>
      <c r="B12283"/>
      <c r="C12283"/>
      <c r="D12283" s="67"/>
      <c r="E12283"/>
      <c r="F12283"/>
      <c r="G12283"/>
      <c r="H12283" s="67"/>
      <c r="I12283"/>
      <c r="J12283"/>
      <c r="K12283"/>
      <c r="L12283"/>
      <c r="M12283"/>
      <c r="N12283"/>
      <c r="O12283"/>
    </row>
    <row r="12284" spans="1:15">
      <c r="A12284"/>
      <c r="B12284"/>
      <c r="C12284"/>
      <c r="D12284" s="67"/>
      <c r="E12284"/>
      <c r="F12284"/>
      <c r="G12284"/>
      <c r="H12284" s="67"/>
      <c r="I12284"/>
      <c r="J12284"/>
      <c r="K12284"/>
      <c r="L12284"/>
      <c r="M12284"/>
      <c r="N12284"/>
      <c r="O12284"/>
    </row>
    <row r="12285" spans="1:15">
      <c r="A12285"/>
      <c r="B12285"/>
      <c r="C12285"/>
      <c r="D12285" s="67"/>
      <c r="E12285"/>
      <c r="F12285"/>
      <c r="G12285"/>
      <c r="H12285" s="67"/>
      <c r="I12285"/>
      <c r="J12285"/>
      <c r="K12285"/>
      <c r="L12285"/>
      <c r="M12285"/>
      <c r="N12285"/>
      <c r="O12285"/>
    </row>
    <row r="12286" spans="1:15">
      <c r="A12286"/>
      <c r="B12286"/>
      <c r="C12286"/>
      <c r="D12286" s="67"/>
      <c r="E12286"/>
      <c r="F12286"/>
      <c r="G12286"/>
      <c r="H12286" s="67"/>
      <c r="I12286"/>
      <c r="J12286"/>
      <c r="K12286"/>
      <c r="L12286"/>
      <c r="M12286"/>
      <c r="N12286"/>
      <c r="O12286"/>
    </row>
    <row r="12287" spans="1:15">
      <c r="A12287"/>
      <c r="B12287"/>
      <c r="C12287"/>
      <c r="D12287" s="67"/>
      <c r="E12287"/>
      <c r="F12287"/>
      <c r="G12287"/>
      <c r="H12287" s="67"/>
      <c r="I12287"/>
      <c r="J12287"/>
      <c r="K12287"/>
      <c r="L12287"/>
      <c r="M12287"/>
      <c r="N12287"/>
      <c r="O12287"/>
    </row>
    <row r="12288" spans="1:15">
      <c r="A12288"/>
      <c r="B12288"/>
      <c r="C12288"/>
      <c r="D12288" s="67"/>
      <c r="E12288"/>
      <c r="F12288"/>
      <c r="G12288"/>
      <c r="H12288" s="67"/>
      <c r="I12288"/>
      <c r="J12288"/>
      <c r="K12288"/>
      <c r="L12288"/>
      <c r="M12288"/>
      <c r="N12288"/>
      <c r="O12288"/>
    </row>
    <row r="12289" spans="1:15">
      <c r="A12289"/>
      <c r="B12289"/>
      <c r="C12289"/>
      <c r="D12289" s="67"/>
      <c r="E12289"/>
      <c r="F12289"/>
      <c r="G12289"/>
      <c r="H12289" s="67"/>
      <c r="I12289"/>
      <c r="J12289"/>
      <c r="K12289"/>
      <c r="L12289"/>
      <c r="M12289"/>
      <c r="N12289"/>
      <c r="O12289"/>
    </row>
    <row r="12290" spans="1:15">
      <c r="A12290"/>
      <c r="B12290"/>
      <c r="C12290"/>
      <c r="D12290" s="67"/>
      <c r="E12290"/>
      <c r="F12290"/>
      <c r="G12290"/>
      <c r="H12290" s="67"/>
      <c r="I12290"/>
      <c r="J12290"/>
      <c r="K12290"/>
      <c r="L12290"/>
      <c r="M12290"/>
      <c r="N12290"/>
      <c r="O12290"/>
    </row>
    <row r="12291" spans="1:15">
      <c r="A12291"/>
      <c r="B12291"/>
      <c r="C12291"/>
      <c r="D12291" s="67"/>
      <c r="E12291"/>
      <c r="F12291"/>
      <c r="G12291"/>
      <c r="H12291" s="67"/>
      <c r="I12291"/>
      <c r="J12291"/>
      <c r="K12291"/>
      <c r="L12291"/>
      <c r="M12291"/>
      <c r="N12291"/>
      <c r="O12291"/>
    </row>
    <row r="12292" spans="1:15">
      <c r="A12292"/>
      <c r="B12292"/>
      <c r="C12292"/>
      <c r="D12292" s="67"/>
      <c r="E12292"/>
      <c r="F12292"/>
      <c r="G12292"/>
      <c r="H12292" s="67"/>
      <c r="I12292"/>
      <c r="J12292"/>
      <c r="K12292"/>
      <c r="L12292"/>
      <c r="M12292"/>
      <c r="N12292"/>
      <c r="O12292"/>
    </row>
    <row r="12293" spans="1:15">
      <c r="A12293"/>
      <c r="B12293"/>
      <c r="C12293"/>
      <c r="D12293" s="67"/>
      <c r="E12293"/>
      <c r="F12293"/>
      <c r="G12293"/>
      <c r="H12293" s="67"/>
      <c r="I12293"/>
      <c r="J12293"/>
      <c r="K12293"/>
      <c r="L12293"/>
      <c r="M12293"/>
      <c r="N12293"/>
      <c r="O12293"/>
    </row>
    <row r="12294" spans="1:15">
      <c r="A12294"/>
      <c r="B12294"/>
      <c r="C12294"/>
      <c r="D12294" s="67"/>
      <c r="E12294"/>
      <c r="F12294"/>
      <c r="G12294"/>
      <c r="H12294" s="67"/>
      <c r="I12294"/>
      <c r="J12294"/>
      <c r="K12294"/>
      <c r="L12294"/>
      <c r="M12294"/>
      <c r="N12294"/>
      <c r="O12294"/>
    </row>
    <row r="12295" spans="1:15">
      <c r="A12295"/>
      <c r="B12295"/>
      <c r="C12295"/>
      <c r="D12295" s="67"/>
      <c r="E12295"/>
      <c r="F12295"/>
      <c r="G12295"/>
      <c r="H12295" s="67"/>
      <c r="I12295"/>
      <c r="J12295"/>
      <c r="K12295"/>
      <c r="L12295"/>
      <c r="M12295"/>
      <c r="N12295"/>
      <c r="O12295"/>
    </row>
    <row r="12296" spans="1:15">
      <c r="A12296"/>
      <c r="B12296"/>
      <c r="C12296"/>
      <c r="D12296" s="67"/>
      <c r="E12296"/>
      <c r="F12296"/>
      <c r="G12296"/>
      <c r="H12296" s="67"/>
      <c r="I12296"/>
      <c r="J12296"/>
      <c r="K12296"/>
      <c r="L12296"/>
      <c r="M12296"/>
      <c r="N12296"/>
      <c r="O12296"/>
    </row>
    <row r="12297" spans="1:15">
      <c r="A12297"/>
      <c r="B12297"/>
      <c r="C12297"/>
      <c r="D12297" s="67"/>
      <c r="E12297"/>
      <c r="F12297"/>
      <c r="G12297"/>
      <c r="H12297" s="67"/>
      <c r="I12297"/>
      <c r="J12297"/>
      <c r="K12297"/>
      <c r="L12297"/>
      <c r="M12297"/>
      <c r="N12297"/>
      <c r="O12297"/>
    </row>
    <row r="12298" spans="1:15">
      <c r="A12298"/>
      <c r="B12298"/>
      <c r="C12298"/>
      <c r="D12298" s="67"/>
      <c r="E12298"/>
      <c r="F12298"/>
      <c r="G12298"/>
      <c r="H12298" s="67"/>
      <c r="I12298"/>
      <c r="J12298"/>
      <c r="K12298"/>
      <c r="L12298"/>
      <c r="M12298"/>
      <c r="N12298"/>
      <c r="O12298"/>
    </row>
    <row r="12299" spans="1:15">
      <c r="A12299"/>
      <c r="B12299"/>
      <c r="C12299"/>
      <c r="D12299" s="67"/>
      <c r="E12299"/>
      <c r="F12299"/>
      <c r="G12299"/>
      <c r="H12299" s="67"/>
      <c r="I12299"/>
      <c r="J12299"/>
      <c r="K12299"/>
      <c r="L12299"/>
      <c r="M12299"/>
      <c r="N12299"/>
      <c r="O12299"/>
    </row>
    <row r="12300" spans="1:15">
      <c r="A12300"/>
      <c r="B12300"/>
      <c r="C12300"/>
      <c r="D12300" s="67"/>
      <c r="E12300"/>
      <c r="F12300"/>
      <c r="G12300"/>
      <c r="H12300" s="67"/>
      <c r="I12300"/>
      <c r="J12300"/>
      <c r="K12300"/>
      <c r="L12300"/>
      <c r="M12300"/>
      <c r="N12300"/>
      <c r="O12300"/>
    </row>
    <row r="12301" spans="1:15">
      <c r="A12301"/>
      <c r="B12301"/>
      <c r="C12301"/>
      <c r="D12301" s="67"/>
      <c r="E12301"/>
      <c r="F12301"/>
      <c r="G12301"/>
      <c r="H12301" s="67"/>
      <c r="I12301"/>
      <c r="J12301"/>
      <c r="K12301"/>
      <c r="L12301"/>
      <c r="M12301"/>
      <c r="N12301"/>
      <c r="O12301"/>
    </row>
    <row r="12302" spans="1:15">
      <c r="A12302"/>
      <c r="B12302"/>
      <c r="C12302"/>
      <c r="D12302" s="67"/>
      <c r="E12302"/>
      <c r="F12302"/>
      <c r="G12302"/>
      <c r="H12302" s="67"/>
      <c r="I12302"/>
      <c r="J12302"/>
      <c r="K12302"/>
      <c r="L12302"/>
      <c r="M12302"/>
      <c r="N12302"/>
      <c r="O12302"/>
    </row>
    <row r="12303" spans="1:15">
      <c r="A12303"/>
      <c r="B12303"/>
      <c r="C12303"/>
      <c r="D12303" s="67"/>
      <c r="E12303"/>
      <c r="F12303"/>
      <c r="G12303"/>
      <c r="H12303" s="67"/>
      <c r="I12303"/>
      <c r="J12303"/>
      <c r="K12303"/>
      <c r="L12303"/>
      <c r="M12303"/>
      <c r="N12303"/>
      <c r="O12303"/>
    </row>
    <row r="12304" spans="1:15">
      <c r="A12304"/>
      <c r="B12304"/>
      <c r="C12304"/>
      <c r="D12304" s="67"/>
      <c r="E12304"/>
      <c r="F12304"/>
      <c r="G12304"/>
      <c r="H12304" s="67"/>
      <c r="I12304"/>
      <c r="J12304"/>
      <c r="K12304"/>
      <c r="L12304"/>
      <c r="M12304"/>
      <c r="N12304"/>
      <c r="O12304"/>
    </row>
    <row r="12305" spans="1:15">
      <c r="A12305"/>
      <c r="B12305"/>
      <c r="C12305"/>
      <c r="D12305" s="67"/>
      <c r="E12305"/>
      <c r="F12305"/>
      <c r="G12305"/>
      <c r="H12305" s="67"/>
      <c r="I12305"/>
      <c r="J12305"/>
      <c r="K12305"/>
      <c r="L12305"/>
      <c r="M12305"/>
      <c r="N12305"/>
      <c r="O12305"/>
    </row>
    <row r="12306" spans="1:15">
      <c r="A12306"/>
      <c r="B12306"/>
      <c r="C12306"/>
      <c r="D12306" s="67"/>
      <c r="E12306"/>
      <c r="F12306"/>
      <c r="G12306"/>
      <c r="H12306" s="67"/>
      <c r="I12306"/>
      <c r="J12306"/>
      <c r="K12306"/>
      <c r="L12306"/>
      <c r="M12306"/>
      <c r="N12306"/>
      <c r="O12306"/>
    </row>
    <row r="12307" spans="1:15">
      <c r="A12307"/>
      <c r="B12307"/>
      <c r="C12307"/>
      <c r="D12307" s="67"/>
      <c r="E12307"/>
      <c r="F12307"/>
      <c r="G12307"/>
      <c r="H12307" s="67"/>
      <c r="I12307"/>
      <c r="J12307"/>
      <c r="K12307"/>
      <c r="L12307"/>
      <c r="M12307"/>
      <c r="N12307"/>
      <c r="O12307"/>
    </row>
    <row r="12308" spans="1:15">
      <c r="A12308"/>
      <c r="B12308"/>
      <c r="C12308"/>
      <c r="D12308" s="67"/>
      <c r="E12308"/>
      <c r="F12308"/>
      <c r="G12308"/>
      <c r="H12308" s="67"/>
      <c r="I12308"/>
      <c r="J12308"/>
      <c r="K12308"/>
      <c r="L12308"/>
      <c r="M12308"/>
      <c r="N12308"/>
      <c r="O12308"/>
    </row>
    <row r="12309" spans="1:15">
      <c r="A12309"/>
      <c r="B12309"/>
      <c r="C12309"/>
      <c r="D12309" s="67"/>
      <c r="E12309"/>
      <c r="F12309"/>
      <c r="G12309"/>
      <c r="H12309" s="67"/>
      <c r="I12309"/>
      <c r="J12309"/>
      <c r="K12309"/>
      <c r="L12309"/>
      <c r="M12309"/>
      <c r="N12309"/>
      <c r="O12309"/>
    </row>
    <row r="12310" spans="1:15">
      <c r="A12310"/>
      <c r="B12310"/>
      <c r="C12310"/>
      <c r="D12310" s="67"/>
      <c r="E12310"/>
      <c r="F12310"/>
      <c r="G12310"/>
      <c r="H12310" s="67"/>
      <c r="I12310"/>
      <c r="J12310"/>
      <c r="K12310"/>
      <c r="L12310"/>
      <c r="M12310"/>
      <c r="N12310"/>
      <c r="O12310"/>
    </row>
    <row r="12311" spans="1:15">
      <c r="A12311"/>
      <c r="B12311"/>
      <c r="C12311"/>
      <c r="D12311" s="67"/>
      <c r="E12311"/>
      <c r="F12311"/>
      <c r="G12311"/>
      <c r="H12311" s="67"/>
      <c r="I12311"/>
      <c r="J12311"/>
      <c r="K12311"/>
      <c r="L12311"/>
      <c r="M12311"/>
      <c r="N12311"/>
      <c r="O12311"/>
    </row>
    <row r="12312" spans="1:15">
      <c r="A12312"/>
      <c r="B12312"/>
      <c r="C12312"/>
      <c r="D12312" s="67"/>
      <c r="E12312"/>
      <c r="F12312"/>
      <c r="G12312"/>
      <c r="H12312" s="67"/>
      <c r="I12312"/>
      <c r="J12312"/>
      <c r="K12312"/>
      <c r="L12312"/>
      <c r="M12312"/>
      <c r="N12312"/>
      <c r="O12312"/>
    </row>
    <row r="12313" spans="1:15">
      <c r="A12313"/>
      <c r="B12313"/>
      <c r="C12313"/>
      <c r="D12313" s="67"/>
      <c r="E12313"/>
      <c r="F12313"/>
      <c r="G12313"/>
      <c r="H12313" s="67"/>
      <c r="I12313"/>
      <c r="J12313"/>
      <c r="K12313"/>
      <c r="L12313"/>
      <c r="M12313"/>
      <c r="N12313"/>
      <c r="O12313"/>
    </row>
    <row r="12314" spans="1:15">
      <c r="A12314"/>
      <c r="B12314"/>
      <c r="C12314"/>
      <c r="D12314" s="67"/>
      <c r="E12314"/>
      <c r="F12314"/>
      <c r="G12314"/>
      <c r="H12314" s="67"/>
      <c r="I12314"/>
      <c r="J12314"/>
      <c r="K12314"/>
      <c r="L12314"/>
      <c r="M12314"/>
      <c r="N12314"/>
      <c r="O12314"/>
    </row>
    <row r="12315" spans="1:15">
      <c r="A12315"/>
      <c r="B12315"/>
      <c r="C12315"/>
      <c r="D12315" s="67"/>
      <c r="E12315"/>
      <c r="F12315"/>
      <c r="G12315"/>
      <c r="H12315" s="67"/>
      <c r="I12315"/>
      <c r="J12315"/>
      <c r="K12315"/>
      <c r="L12315"/>
      <c r="M12315"/>
      <c r="N12315"/>
      <c r="O12315"/>
    </row>
    <row r="12316" spans="1:15">
      <c r="A12316"/>
      <c r="B12316"/>
      <c r="C12316"/>
      <c r="D12316" s="67"/>
      <c r="E12316"/>
      <c r="F12316"/>
      <c r="G12316"/>
      <c r="H12316" s="67"/>
      <c r="I12316"/>
      <c r="J12316"/>
      <c r="K12316"/>
      <c r="L12316"/>
      <c r="M12316"/>
      <c r="N12316"/>
      <c r="O12316"/>
    </row>
    <row r="12317" spans="1:15">
      <c r="A12317"/>
      <c r="B12317"/>
      <c r="C12317"/>
      <c r="D12317" s="67"/>
      <c r="E12317"/>
      <c r="F12317"/>
      <c r="G12317"/>
      <c r="H12317" s="67"/>
      <c r="I12317"/>
      <c r="J12317"/>
      <c r="K12317"/>
      <c r="L12317"/>
      <c r="M12317"/>
      <c r="N12317"/>
      <c r="O12317"/>
    </row>
    <row r="12318" spans="1:15">
      <c r="A12318"/>
      <c r="B12318"/>
      <c r="C12318"/>
      <c r="D12318" s="67"/>
      <c r="E12318"/>
      <c r="F12318"/>
      <c r="G12318"/>
      <c r="H12318" s="67"/>
      <c r="I12318"/>
      <c r="J12318"/>
      <c r="K12318"/>
      <c r="L12318"/>
      <c r="M12318"/>
      <c r="N12318"/>
      <c r="O12318"/>
    </row>
    <row r="12319" spans="1:15">
      <c r="A12319"/>
      <c r="B12319"/>
      <c r="C12319"/>
      <c r="D12319" s="67"/>
      <c r="E12319"/>
      <c r="F12319"/>
      <c r="G12319"/>
      <c r="H12319" s="67"/>
      <c r="I12319"/>
      <c r="J12319"/>
      <c r="K12319"/>
      <c r="L12319"/>
      <c r="M12319"/>
      <c r="N12319"/>
      <c r="O12319"/>
    </row>
    <row r="12320" spans="1:15">
      <c r="A12320"/>
      <c r="B12320"/>
      <c r="C12320"/>
      <c r="D12320" s="67"/>
      <c r="E12320"/>
      <c r="F12320"/>
      <c r="G12320"/>
      <c r="H12320" s="67"/>
      <c r="I12320"/>
      <c r="J12320"/>
      <c r="K12320"/>
      <c r="L12320"/>
      <c r="M12320"/>
      <c r="N12320"/>
      <c r="O12320"/>
    </row>
    <row r="12321" spans="1:15">
      <c r="A12321"/>
      <c r="B12321"/>
      <c r="C12321"/>
      <c r="D12321" s="67"/>
      <c r="E12321"/>
      <c r="F12321"/>
      <c r="G12321"/>
      <c r="H12321" s="67"/>
      <c r="I12321"/>
      <c r="J12321"/>
      <c r="K12321"/>
      <c r="L12321"/>
      <c r="M12321"/>
      <c r="N12321"/>
      <c r="O12321"/>
    </row>
    <row r="12322" spans="1:15">
      <c r="A12322"/>
      <c r="B12322"/>
      <c r="C12322"/>
      <c r="D12322" s="67"/>
      <c r="E12322"/>
      <c r="F12322"/>
      <c r="G12322"/>
      <c r="H12322" s="67"/>
      <c r="I12322"/>
      <c r="J12322"/>
      <c r="K12322"/>
      <c r="L12322"/>
      <c r="M12322"/>
      <c r="N12322"/>
      <c r="O12322"/>
    </row>
    <row r="12323" spans="1:15">
      <c r="A12323"/>
      <c r="B12323"/>
      <c r="C12323"/>
      <c r="D12323" s="67"/>
      <c r="E12323"/>
      <c r="F12323"/>
      <c r="G12323"/>
      <c r="H12323" s="67"/>
      <c r="I12323"/>
      <c r="J12323"/>
      <c r="K12323"/>
      <c r="L12323"/>
      <c r="M12323"/>
      <c r="N12323"/>
      <c r="O12323"/>
    </row>
    <row r="12324" spans="1:15">
      <c r="A12324"/>
      <c r="B12324"/>
      <c r="C12324"/>
      <c r="D12324" s="67"/>
      <c r="E12324"/>
      <c r="F12324"/>
      <c r="G12324"/>
      <c r="H12324" s="67"/>
      <c r="I12324"/>
      <c r="J12324"/>
      <c r="K12324"/>
      <c r="L12324"/>
      <c r="M12324"/>
      <c r="N12324"/>
      <c r="O12324"/>
    </row>
    <row r="12325" spans="1:15">
      <c r="A12325"/>
      <c r="B12325"/>
      <c r="C12325"/>
      <c r="D12325" s="67"/>
      <c r="E12325"/>
      <c r="F12325"/>
      <c r="G12325"/>
      <c r="H12325" s="67"/>
      <c r="I12325"/>
      <c r="J12325"/>
      <c r="K12325"/>
      <c r="L12325"/>
      <c r="M12325"/>
      <c r="N12325"/>
      <c r="O12325"/>
    </row>
    <row r="12326" spans="1:15">
      <c r="A12326"/>
      <c r="B12326"/>
      <c r="C12326"/>
      <c r="D12326" s="67"/>
      <c r="E12326"/>
      <c r="F12326"/>
      <c r="G12326"/>
      <c r="H12326" s="67"/>
      <c r="I12326"/>
      <c r="J12326"/>
      <c r="K12326"/>
      <c r="L12326"/>
      <c r="M12326"/>
      <c r="N12326"/>
      <c r="O12326"/>
    </row>
    <row r="12327" spans="1:15">
      <c r="A12327"/>
      <c r="B12327"/>
      <c r="C12327"/>
      <c r="D12327" s="67"/>
      <c r="E12327"/>
      <c r="F12327"/>
      <c r="G12327"/>
      <c r="H12327" s="67"/>
      <c r="I12327"/>
      <c r="J12327"/>
      <c r="K12327"/>
      <c r="L12327"/>
      <c r="M12327"/>
      <c r="N12327"/>
      <c r="O12327"/>
    </row>
    <row r="12328" spans="1:15">
      <c r="A12328"/>
      <c r="B12328"/>
      <c r="C12328"/>
      <c r="D12328" s="67"/>
      <c r="E12328"/>
      <c r="F12328"/>
      <c r="G12328"/>
      <c r="H12328" s="67"/>
      <c r="I12328"/>
      <c r="J12328"/>
      <c r="K12328"/>
      <c r="L12328"/>
      <c r="M12328"/>
      <c r="N12328"/>
      <c r="O12328"/>
    </row>
    <row r="12329" spans="1:15">
      <c r="A12329"/>
      <c r="B12329"/>
      <c r="C12329"/>
      <c r="D12329" s="67"/>
      <c r="E12329"/>
      <c r="F12329"/>
      <c r="G12329"/>
      <c r="H12329" s="67"/>
      <c r="I12329"/>
      <c r="J12329"/>
      <c r="K12329"/>
      <c r="L12329"/>
      <c r="M12329"/>
      <c r="N12329"/>
      <c r="O12329"/>
    </row>
    <row r="12330" spans="1:15">
      <c r="A12330"/>
      <c r="B12330"/>
      <c r="C12330"/>
      <c r="D12330" s="67"/>
      <c r="E12330"/>
      <c r="F12330"/>
      <c r="G12330"/>
      <c r="H12330" s="67"/>
      <c r="I12330"/>
      <c r="J12330"/>
      <c r="K12330"/>
      <c r="L12330"/>
      <c r="M12330"/>
      <c r="N12330"/>
      <c r="O12330"/>
    </row>
    <row r="12331" spans="1:15">
      <c r="A12331"/>
      <c r="B12331"/>
      <c r="C12331"/>
      <c r="D12331" s="67"/>
      <c r="E12331"/>
      <c r="F12331"/>
      <c r="G12331"/>
      <c r="H12331" s="67"/>
      <c r="I12331"/>
      <c r="J12331"/>
      <c r="K12331"/>
      <c r="L12331"/>
      <c r="M12331"/>
      <c r="N12331"/>
      <c r="O12331"/>
    </row>
    <row r="12332" spans="1:15">
      <c r="A12332"/>
      <c r="B12332"/>
      <c r="C12332"/>
      <c r="D12332" s="67"/>
      <c r="E12332"/>
      <c r="F12332"/>
      <c r="G12332"/>
      <c r="H12332" s="67"/>
      <c r="I12332"/>
      <c r="J12332"/>
      <c r="K12332"/>
      <c r="L12332"/>
      <c r="M12332"/>
      <c r="N12332"/>
      <c r="O12332"/>
    </row>
    <row r="12333" spans="1:15">
      <c r="A12333"/>
      <c r="B12333"/>
      <c r="C12333"/>
      <c r="D12333" s="67"/>
      <c r="E12333"/>
      <c r="F12333"/>
      <c r="G12333"/>
      <c r="H12333" s="67"/>
      <c r="I12333"/>
      <c r="J12333"/>
      <c r="K12333"/>
      <c r="L12333"/>
      <c r="M12333"/>
      <c r="N12333"/>
      <c r="O12333"/>
    </row>
    <row r="12334" spans="1:15">
      <c r="A12334"/>
      <c r="B12334"/>
      <c r="C12334"/>
      <c r="D12334" s="67"/>
      <c r="E12334"/>
      <c r="F12334"/>
      <c r="G12334"/>
      <c r="H12334" s="67"/>
      <c r="I12334"/>
      <c r="J12334"/>
      <c r="K12334"/>
      <c r="L12334"/>
      <c r="M12334"/>
      <c r="N12334"/>
      <c r="O12334"/>
    </row>
    <row r="12335" spans="1:15">
      <c r="A12335"/>
      <c r="B12335"/>
      <c r="C12335"/>
      <c r="D12335" s="67"/>
      <c r="E12335"/>
      <c r="F12335"/>
      <c r="G12335"/>
      <c r="H12335" s="67"/>
      <c r="I12335"/>
      <c r="J12335"/>
      <c r="K12335"/>
      <c r="L12335"/>
      <c r="M12335"/>
      <c r="N12335"/>
      <c r="O12335"/>
    </row>
    <row r="12336" spans="1:15">
      <c r="A12336"/>
      <c r="B12336"/>
      <c r="C12336"/>
      <c r="D12336" s="67"/>
      <c r="E12336"/>
      <c r="F12336"/>
      <c r="G12336"/>
      <c r="H12336" s="67"/>
      <c r="I12336"/>
      <c r="J12336"/>
      <c r="K12336"/>
      <c r="L12336"/>
      <c r="M12336"/>
      <c r="N12336"/>
      <c r="O12336"/>
    </row>
    <row r="12337" spans="1:15">
      <c r="A12337"/>
      <c r="B12337"/>
      <c r="C12337"/>
      <c r="D12337" s="67"/>
      <c r="E12337"/>
      <c r="F12337"/>
      <c r="G12337"/>
      <c r="H12337" s="67"/>
      <c r="I12337"/>
      <c r="J12337"/>
      <c r="K12337"/>
      <c r="L12337"/>
      <c r="M12337"/>
      <c r="N12337"/>
      <c r="O12337"/>
    </row>
    <row r="12338" spans="1:15">
      <c r="A12338"/>
      <c r="B12338"/>
      <c r="C12338"/>
      <c r="D12338" s="67"/>
      <c r="E12338"/>
      <c r="F12338"/>
      <c r="G12338"/>
      <c r="H12338" s="67"/>
      <c r="I12338"/>
      <c r="J12338"/>
      <c r="K12338"/>
      <c r="L12338"/>
      <c r="M12338"/>
      <c r="N12338"/>
      <c r="O12338"/>
    </row>
    <row r="12339" spans="1:15">
      <c r="A12339"/>
      <c r="B12339"/>
      <c r="C12339"/>
      <c r="D12339" s="67"/>
      <c r="E12339"/>
      <c r="F12339"/>
      <c r="G12339"/>
      <c r="H12339" s="67"/>
      <c r="I12339"/>
      <c r="J12339"/>
      <c r="K12339"/>
      <c r="L12339"/>
      <c r="M12339"/>
      <c r="N12339"/>
      <c r="O12339"/>
    </row>
    <row r="12340" spans="1:15">
      <c r="A12340"/>
      <c r="B12340"/>
      <c r="C12340"/>
      <c r="D12340" s="67"/>
      <c r="E12340"/>
      <c r="F12340"/>
      <c r="G12340"/>
      <c r="H12340" s="67"/>
      <c r="I12340"/>
      <c r="J12340"/>
      <c r="K12340"/>
      <c r="L12340"/>
      <c r="M12340"/>
      <c r="N12340"/>
      <c r="O12340"/>
    </row>
    <row r="12341" spans="1:15">
      <c r="A12341"/>
      <c r="B12341"/>
      <c r="C12341"/>
      <c r="D12341" s="67"/>
      <c r="E12341"/>
      <c r="F12341"/>
      <c r="G12341"/>
      <c r="H12341" s="67"/>
      <c r="I12341"/>
      <c r="J12341"/>
      <c r="K12341"/>
      <c r="L12341"/>
      <c r="M12341"/>
      <c r="N12341"/>
      <c r="O12341"/>
    </row>
    <row r="12342" spans="1:15">
      <c r="A12342"/>
      <c r="B12342"/>
      <c r="C12342"/>
      <c r="D12342" s="67"/>
      <c r="E12342"/>
      <c r="F12342"/>
      <c r="G12342"/>
      <c r="H12342" s="67"/>
      <c r="I12342"/>
      <c r="J12342"/>
      <c r="K12342"/>
      <c r="L12342"/>
      <c r="M12342"/>
      <c r="N12342"/>
      <c r="O12342"/>
    </row>
    <row r="12343" spans="1:15">
      <c r="A12343"/>
      <c r="B12343"/>
      <c r="C12343"/>
      <c r="D12343" s="67"/>
      <c r="E12343"/>
      <c r="F12343"/>
      <c r="G12343"/>
      <c r="H12343" s="67"/>
      <c r="I12343"/>
      <c r="J12343"/>
      <c r="K12343"/>
      <c r="L12343"/>
      <c r="M12343"/>
      <c r="N12343"/>
      <c r="O12343"/>
    </row>
    <row r="12344" spans="1:15">
      <c r="A12344"/>
      <c r="B12344"/>
      <c r="C12344"/>
      <c r="D12344" s="67"/>
      <c r="E12344"/>
      <c r="F12344"/>
      <c r="G12344"/>
      <c r="H12344" s="67"/>
      <c r="I12344"/>
      <c r="J12344"/>
      <c r="K12344"/>
      <c r="L12344"/>
      <c r="M12344"/>
      <c r="N12344"/>
      <c r="O12344"/>
    </row>
    <row r="12345" spans="1:15">
      <c r="A12345"/>
      <c r="B12345"/>
      <c r="C12345"/>
      <c r="D12345" s="67"/>
      <c r="E12345"/>
      <c r="F12345"/>
      <c r="G12345"/>
      <c r="H12345" s="67"/>
      <c r="I12345"/>
      <c r="J12345"/>
      <c r="K12345"/>
      <c r="L12345"/>
      <c r="M12345"/>
      <c r="N12345"/>
      <c r="O12345"/>
    </row>
    <row r="12346" spans="1:15">
      <c r="A12346"/>
      <c r="B12346"/>
      <c r="C12346"/>
      <c r="D12346" s="67"/>
      <c r="E12346"/>
      <c r="F12346"/>
      <c r="G12346"/>
      <c r="H12346" s="67"/>
      <c r="I12346"/>
      <c r="J12346"/>
      <c r="K12346"/>
      <c r="L12346"/>
      <c r="M12346"/>
      <c r="N12346"/>
      <c r="O12346"/>
    </row>
    <row r="12347" spans="1:15">
      <c r="A12347"/>
      <c r="B12347"/>
      <c r="C12347"/>
      <c r="D12347" s="67"/>
      <c r="E12347"/>
      <c r="F12347"/>
      <c r="G12347"/>
      <c r="H12347" s="67"/>
      <c r="I12347"/>
      <c r="J12347"/>
      <c r="K12347"/>
      <c r="L12347"/>
      <c r="M12347"/>
      <c r="N12347"/>
      <c r="O12347"/>
    </row>
    <row r="12348" spans="1:15">
      <c r="A12348"/>
      <c r="B12348"/>
      <c r="C12348"/>
      <c r="D12348" s="67"/>
      <c r="E12348"/>
      <c r="F12348"/>
      <c r="G12348"/>
      <c r="H12348" s="67"/>
      <c r="I12348"/>
      <c r="J12348"/>
      <c r="K12348"/>
      <c r="L12348"/>
      <c r="M12348"/>
      <c r="N12348"/>
      <c r="O12348"/>
    </row>
    <row r="12349" spans="1:15">
      <c r="A12349"/>
      <c r="B12349"/>
      <c r="C12349"/>
      <c r="D12349" s="67"/>
      <c r="E12349"/>
      <c r="F12349"/>
      <c r="G12349"/>
      <c r="H12349" s="67"/>
      <c r="I12349"/>
      <c r="J12349"/>
      <c r="K12349"/>
      <c r="L12349"/>
      <c r="M12349"/>
      <c r="N12349"/>
      <c r="O12349"/>
    </row>
    <row r="12350" spans="1:15">
      <c r="A12350"/>
      <c r="B12350"/>
      <c r="C12350"/>
      <c r="D12350" s="67"/>
      <c r="E12350"/>
      <c r="F12350"/>
      <c r="G12350"/>
      <c r="H12350" s="67"/>
      <c r="I12350"/>
      <c r="J12350"/>
      <c r="K12350"/>
      <c r="L12350"/>
      <c r="M12350"/>
      <c r="N12350"/>
      <c r="O12350"/>
    </row>
    <row r="12351" spans="1:15">
      <c r="A12351"/>
      <c r="B12351"/>
      <c r="C12351"/>
      <c r="D12351" s="67"/>
      <c r="E12351"/>
      <c r="F12351"/>
      <c r="G12351"/>
      <c r="H12351" s="67"/>
      <c r="I12351"/>
      <c r="J12351"/>
      <c r="K12351"/>
      <c r="L12351"/>
      <c r="M12351"/>
      <c r="N12351"/>
      <c r="O12351"/>
    </row>
    <row r="12352" spans="1:15">
      <c r="A12352"/>
      <c r="B12352"/>
      <c r="C12352"/>
      <c r="D12352" s="67"/>
      <c r="E12352"/>
      <c r="F12352"/>
      <c r="G12352"/>
      <c r="H12352" s="67"/>
      <c r="I12352"/>
      <c r="J12352"/>
      <c r="K12352"/>
      <c r="L12352"/>
      <c r="M12352"/>
      <c r="N12352"/>
      <c r="O12352"/>
    </row>
    <row r="12353" spans="1:15">
      <c r="A12353"/>
      <c r="B12353"/>
      <c r="C12353"/>
      <c r="D12353" s="67"/>
      <c r="E12353"/>
      <c r="F12353"/>
      <c r="G12353"/>
      <c r="H12353" s="67"/>
      <c r="I12353"/>
      <c r="J12353"/>
      <c r="K12353"/>
      <c r="L12353"/>
      <c r="M12353"/>
      <c r="N12353"/>
      <c r="O12353"/>
    </row>
    <row r="12354" spans="1:15">
      <c r="A12354"/>
      <c r="B12354"/>
      <c r="C12354"/>
      <c r="D12354" s="67"/>
      <c r="E12354"/>
      <c r="F12354"/>
      <c r="G12354"/>
      <c r="H12354" s="67"/>
      <c r="I12354"/>
      <c r="J12354"/>
      <c r="K12354"/>
      <c r="L12354"/>
      <c r="M12354"/>
      <c r="N12354"/>
      <c r="O12354"/>
    </row>
    <row r="12355" spans="1:15">
      <c r="A12355"/>
      <c r="B12355"/>
      <c r="C12355"/>
      <c r="D12355" s="67"/>
      <c r="E12355"/>
      <c r="F12355"/>
      <c r="G12355"/>
      <c r="H12355" s="67"/>
      <c r="I12355"/>
      <c r="J12355"/>
      <c r="K12355"/>
      <c r="L12355"/>
      <c r="M12355"/>
      <c r="N12355"/>
      <c r="O12355"/>
    </row>
    <row r="12356" spans="1:15">
      <c r="A12356"/>
      <c r="B12356"/>
      <c r="C12356"/>
      <c r="D12356" s="67"/>
      <c r="E12356"/>
      <c r="F12356"/>
      <c r="G12356"/>
      <c r="H12356" s="67"/>
      <c r="I12356"/>
      <c r="J12356"/>
      <c r="K12356"/>
      <c r="L12356"/>
      <c r="M12356"/>
      <c r="N12356"/>
      <c r="O12356"/>
    </row>
    <row r="12357" spans="1:15">
      <c r="A12357"/>
      <c r="B12357"/>
      <c r="C12357"/>
      <c r="D12357" s="67"/>
      <c r="E12357"/>
      <c r="F12357"/>
      <c r="G12357"/>
      <c r="H12357" s="67"/>
      <c r="I12357"/>
      <c r="J12357"/>
      <c r="K12357"/>
      <c r="L12357"/>
      <c r="M12357"/>
      <c r="N12357"/>
      <c r="O12357"/>
    </row>
    <row r="12358" spans="1:15">
      <c r="A12358"/>
      <c r="B12358"/>
      <c r="C12358"/>
      <c r="D12358" s="67"/>
      <c r="E12358"/>
      <c r="F12358"/>
      <c r="G12358"/>
      <c r="H12358" s="67"/>
      <c r="I12358"/>
      <c r="J12358"/>
      <c r="K12358"/>
      <c r="L12358"/>
      <c r="M12358"/>
      <c r="N12358"/>
      <c r="O12358"/>
    </row>
    <row r="12359" spans="1:15">
      <c r="A12359"/>
      <c r="B12359"/>
      <c r="C12359"/>
      <c r="D12359" s="67"/>
      <c r="E12359"/>
      <c r="F12359"/>
      <c r="G12359"/>
      <c r="H12359" s="67"/>
      <c r="I12359"/>
      <c r="J12359"/>
      <c r="K12359"/>
      <c r="L12359"/>
      <c r="M12359"/>
      <c r="N12359"/>
      <c r="O12359"/>
    </row>
    <row r="12360" spans="1:15">
      <c r="A12360"/>
      <c r="B12360"/>
      <c r="C12360"/>
      <c r="D12360" s="67"/>
      <c r="E12360"/>
      <c r="F12360"/>
      <c r="G12360"/>
      <c r="H12360" s="67"/>
      <c r="I12360"/>
      <c r="J12360"/>
      <c r="K12360"/>
      <c r="L12360"/>
      <c r="M12360"/>
      <c r="N12360"/>
      <c r="O12360"/>
    </row>
    <row r="12361" spans="1:15">
      <c r="A12361"/>
      <c r="B12361"/>
      <c r="C12361"/>
      <c r="D12361" s="67"/>
      <c r="E12361"/>
      <c r="F12361"/>
      <c r="G12361"/>
      <c r="H12361" s="67"/>
      <c r="I12361"/>
      <c r="J12361"/>
      <c r="K12361"/>
      <c r="L12361"/>
      <c r="M12361"/>
      <c r="N12361"/>
      <c r="O12361"/>
    </row>
    <row r="12362" spans="1:15">
      <c r="A12362"/>
      <c r="B12362"/>
      <c r="C12362"/>
      <c r="D12362" s="67"/>
      <c r="E12362"/>
      <c r="F12362"/>
      <c r="G12362"/>
      <c r="H12362" s="67"/>
      <c r="I12362"/>
      <c r="J12362"/>
      <c r="K12362"/>
      <c r="L12362"/>
      <c r="M12362"/>
      <c r="N12362"/>
      <c r="O12362"/>
    </row>
    <row r="12363" spans="1:15">
      <c r="A12363"/>
      <c r="B12363"/>
      <c r="C12363"/>
      <c r="D12363" s="67"/>
      <c r="E12363"/>
      <c r="F12363"/>
      <c r="G12363"/>
      <c r="H12363" s="67"/>
      <c r="I12363"/>
      <c r="J12363"/>
      <c r="K12363"/>
      <c r="L12363"/>
      <c r="M12363"/>
      <c r="N12363"/>
      <c r="O12363"/>
    </row>
    <row r="12364" spans="1:15">
      <c r="A12364"/>
      <c r="B12364"/>
      <c r="C12364"/>
      <c r="D12364" s="67"/>
      <c r="E12364"/>
      <c r="F12364"/>
      <c r="G12364"/>
      <c r="H12364" s="67"/>
      <c r="I12364"/>
      <c r="J12364"/>
      <c r="K12364"/>
      <c r="L12364"/>
      <c r="M12364"/>
      <c r="N12364"/>
      <c r="O12364"/>
    </row>
    <row r="12365" spans="1:15">
      <c r="A12365"/>
      <c r="B12365"/>
      <c r="C12365"/>
      <c r="D12365" s="67"/>
      <c r="E12365"/>
      <c r="F12365"/>
      <c r="G12365"/>
      <c r="H12365" s="67"/>
      <c r="I12365"/>
      <c r="J12365"/>
      <c r="K12365"/>
      <c r="L12365"/>
      <c r="M12365"/>
      <c r="N12365"/>
      <c r="O12365"/>
    </row>
    <row r="12366" spans="1:15">
      <c r="A12366"/>
      <c r="B12366"/>
      <c r="C12366"/>
      <c r="D12366" s="67"/>
      <c r="E12366"/>
      <c r="F12366"/>
      <c r="G12366"/>
      <c r="H12366" s="67"/>
      <c r="I12366"/>
      <c r="J12366"/>
      <c r="K12366"/>
      <c r="L12366"/>
      <c r="M12366"/>
      <c r="N12366"/>
      <c r="O12366"/>
    </row>
    <row r="12367" spans="1:15">
      <c r="A12367"/>
      <c r="B12367"/>
      <c r="C12367"/>
      <c r="D12367" s="67"/>
      <c r="E12367"/>
      <c r="F12367"/>
      <c r="G12367"/>
      <c r="H12367" s="67"/>
      <c r="I12367"/>
      <c r="J12367"/>
      <c r="K12367"/>
      <c r="L12367"/>
      <c r="M12367"/>
      <c r="N12367"/>
      <c r="O12367"/>
    </row>
    <row r="12368" spans="1:15">
      <c r="A12368"/>
      <c r="B12368"/>
      <c r="C12368"/>
      <c r="D12368" s="67"/>
      <c r="E12368"/>
      <c r="F12368"/>
      <c r="G12368"/>
      <c r="H12368" s="67"/>
      <c r="I12368"/>
      <c r="J12368"/>
      <c r="K12368"/>
      <c r="L12368"/>
      <c r="M12368"/>
      <c r="N12368"/>
      <c r="O12368"/>
    </row>
    <row r="12369" spans="1:15">
      <c r="A12369"/>
      <c r="B12369"/>
      <c r="C12369"/>
      <c r="D12369" s="67"/>
      <c r="E12369"/>
      <c r="F12369"/>
      <c r="G12369"/>
      <c r="H12369" s="67"/>
      <c r="I12369"/>
      <c r="J12369"/>
      <c r="K12369"/>
      <c r="L12369"/>
      <c r="M12369"/>
      <c r="N12369"/>
      <c r="O12369"/>
    </row>
    <row r="12370" spans="1:15">
      <c r="A12370"/>
      <c r="B12370"/>
      <c r="C12370"/>
      <c r="D12370" s="67"/>
      <c r="E12370"/>
      <c r="F12370"/>
      <c r="G12370"/>
      <c r="H12370" s="67"/>
      <c r="I12370"/>
      <c r="J12370"/>
      <c r="K12370"/>
      <c r="L12370"/>
      <c r="M12370"/>
      <c r="N12370"/>
      <c r="O12370"/>
    </row>
    <row r="12371" spans="1:15">
      <c r="A12371"/>
      <c r="B12371"/>
      <c r="C12371"/>
      <c r="D12371" s="67"/>
      <c r="E12371"/>
      <c r="F12371"/>
      <c r="G12371"/>
      <c r="H12371" s="67"/>
      <c r="I12371"/>
      <c r="J12371"/>
      <c r="K12371"/>
      <c r="L12371"/>
      <c r="M12371"/>
      <c r="N12371"/>
      <c r="O12371"/>
    </row>
    <row r="12372" spans="1:15">
      <c r="A12372"/>
      <c r="B12372"/>
      <c r="C12372"/>
      <c r="D12372" s="67"/>
      <c r="E12372"/>
      <c r="F12372"/>
      <c r="G12372"/>
      <c r="H12372" s="67"/>
      <c r="I12372"/>
      <c r="J12372"/>
      <c r="K12372"/>
      <c r="L12372"/>
      <c r="M12372"/>
      <c r="N12372"/>
      <c r="O12372"/>
    </row>
    <row r="12373" spans="1:15">
      <c r="A12373"/>
      <c r="B12373"/>
      <c r="C12373"/>
      <c r="D12373" s="67"/>
      <c r="E12373"/>
      <c r="F12373"/>
      <c r="G12373"/>
      <c r="H12373" s="67"/>
      <c r="I12373"/>
      <c r="J12373"/>
      <c r="K12373"/>
      <c r="L12373"/>
      <c r="M12373"/>
      <c r="N12373"/>
      <c r="O12373"/>
    </row>
    <row r="12374" spans="1:15">
      <c r="A12374"/>
      <c r="B12374"/>
      <c r="C12374"/>
      <c r="D12374" s="67"/>
      <c r="E12374"/>
      <c r="F12374"/>
      <c r="G12374"/>
      <c r="H12374" s="67"/>
      <c r="I12374"/>
      <c r="J12374"/>
      <c r="K12374"/>
      <c r="L12374"/>
      <c r="M12374"/>
      <c r="N12374"/>
      <c r="O12374"/>
    </row>
    <row r="12375" spans="1:15">
      <c r="A12375"/>
      <c r="B12375"/>
      <c r="C12375"/>
      <c r="D12375" s="67"/>
      <c r="E12375"/>
      <c r="F12375"/>
      <c r="G12375"/>
      <c r="H12375" s="67"/>
      <c r="I12375"/>
      <c r="J12375"/>
      <c r="K12375"/>
      <c r="L12375"/>
      <c r="M12375"/>
      <c r="N12375"/>
      <c r="O12375"/>
    </row>
    <row r="12376" spans="1:15">
      <c r="A12376"/>
      <c r="B12376"/>
      <c r="C12376"/>
      <c r="D12376" s="67"/>
      <c r="E12376"/>
      <c r="F12376"/>
      <c r="G12376"/>
      <c r="H12376" s="67"/>
      <c r="I12376"/>
      <c r="J12376"/>
      <c r="K12376"/>
      <c r="L12376"/>
      <c r="M12376"/>
      <c r="N12376"/>
      <c r="O12376"/>
    </row>
    <row r="12377" spans="1:15">
      <c r="A12377"/>
      <c r="B12377"/>
      <c r="C12377"/>
      <c r="D12377" s="67"/>
      <c r="E12377"/>
      <c r="F12377"/>
      <c r="G12377"/>
      <c r="H12377" s="67"/>
      <c r="I12377"/>
      <c r="J12377"/>
      <c r="K12377"/>
      <c r="L12377"/>
      <c r="M12377"/>
      <c r="N12377"/>
      <c r="O12377"/>
    </row>
    <row r="12378" spans="1:15">
      <c r="A12378"/>
      <c r="B12378"/>
      <c r="C12378"/>
      <c r="D12378" s="67"/>
      <c r="E12378"/>
      <c r="F12378"/>
      <c r="G12378"/>
      <c r="H12378" s="67"/>
      <c r="I12378"/>
      <c r="J12378"/>
      <c r="K12378"/>
      <c r="L12378"/>
      <c r="M12378"/>
      <c r="N12378"/>
      <c r="O12378"/>
    </row>
    <row r="12379" spans="1:15">
      <c r="A12379"/>
      <c r="B12379"/>
      <c r="C12379"/>
      <c r="D12379" s="67"/>
      <c r="E12379"/>
      <c r="F12379"/>
      <c r="G12379"/>
      <c r="H12379" s="67"/>
      <c r="I12379"/>
      <c r="J12379"/>
      <c r="K12379"/>
      <c r="L12379"/>
      <c r="M12379"/>
      <c r="N12379"/>
      <c r="O12379"/>
    </row>
    <row r="12380" spans="1:15">
      <c r="A12380"/>
      <c r="B12380"/>
      <c r="C12380"/>
      <c r="D12380" s="67"/>
      <c r="E12380"/>
      <c r="F12380"/>
      <c r="G12380"/>
      <c r="H12380" s="67"/>
      <c r="I12380"/>
      <c r="J12380"/>
      <c r="K12380"/>
      <c r="L12380"/>
      <c r="M12380"/>
      <c r="N12380"/>
      <c r="O12380"/>
    </row>
    <row r="12381" spans="1:15">
      <c r="A12381"/>
      <c r="B12381"/>
      <c r="C12381"/>
      <c r="D12381" s="67"/>
      <c r="E12381"/>
      <c r="F12381"/>
      <c r="G12381"/>
      <c r="H12381" s="67"/>
      <c r="I12381"/>
      <c r="J12381"/>
      <c r="K12381"/>
      <c r="L12381"/>
      <c r="M12381"/>
      <c r="N12381"/>
      <c r="O12381"/>
    </row>
    <row r="12382" spans="1:15">
      <c r="A12382"/>
      <c r="B12382"/>
      <c r="C12382"/>
      <c r="D12382" s="67"/>
      <c r="E12382"/>
      <c r="F12382"/>
      <c r="G12382"/>
      <c r="H12382" s="67"/>
      <c r="I12382"/>
      <c r="J12382"/>
      <c r="K12382"/>
      <c r="L12382"/>
      <c r="M12382"/>
      <c r="N12382"/>
      <c r="O12382"/>
    </row>
    <row r="12383" spans="1:15">
      <c r="A12383"/>
      <c r="B12383"/>
      <c r="C12383"/>
      <c r="D12383" s="67"/>
      <c r="E12383"/>
      <c r="F12383"/>
      <c r="G12383"/>
      <c r="H12383" s="67"/>
      <c r="I12383"/>
      <c r="J12383"/>
      <c r="K12383"/>
      <c r="L12383"/>
      <c r="M12383"/>
      <c r="N12383"/>
      <c r="O12383"/>
    </row>
    <row r="12384" spans="1:15">
      <c r="A12384"/>
      <c r="B12384"/>
      <c r="C12384"/>
      <c r="D12384" s="67"/>
      <c r="E12384"/>
      <c r="F12384"/>
      <c r="G12384"/>
      <c r="H12384" s="67"/>
      <c r="I12384"/>
      <c r="J12384"/>
      <c r="K12384"/>
      <c r="L12384"/>
      <c r="M12384"/>
      <c r="N12384"/>
      <c r="O12384"/>
    </row>
    <row r="12385" spans="1:15">
      <c r="A12385"/>
      <c r="B12385"/>
      <c r="C12385"/>
      <c r="D12385" s="67"/>
      <c r="E12385"/>
      <c r="F12385"/>
      <c r="G12385"/>
      <c r="H12385" s="67"/>
      <c r="I12385"/>
      <c r="J12385"/>
      <c r="K12385"/>
      <c r="L12385"/>
      <c r="M12385"/>
      <c r="N12385"/>
      <c r="O12385"/>
    </row>
    <row r="12386" spans="1:15">
      <c r="A12386"/>
      <c r="B12386"/>
      <c r="C12386"/>
      <c r="D12386" s="67"/>
      <c r="E12386"/>
      <c r="F12386"/>
      <c r="G12386"/>
      <c r="H12386" s="67"/>
      <c r="I12386"/>
      <c r="J12386"/>
      <c r="K12386"/>
      <c r="L12386"/>
      <c r="M12386"/>
      <c r="N12386"/>
      <c r="O12386"/>
    </row>
    <row r="12387" spans="1:15">
      <c r="A12387"/>
      <c r="B12387"/>
      <c r="C12387"/>
      <c r="D12387" s="67"/>
      <c r="E12387"/>
      <c r="F12387"/>
      <c r="G12387"/>
      <c r="H12387" s="67"/>
      <c r="I12387"/>
      <c r="J12387"/>
      <c r="K12387"/>
      <c r="L12387"/>
      <c r="M12387"/>
      <c r="N12387"/>
      <c r="O12387"/>
    </row>
    <row r="12388" spans="1:15">
      <c r="A12388"/>
      <c r="B12388"/>
      <c r="C12388"/>
      <c r="D12388" s="67"/>
      <c r="E12388"/>
      <c r="F12388"/>
      <c r="G12388"/>
      <c r="H12388" s="67"/>
      <c r="I12388"/>
      <c r="J12388"/>
      <c r="K12388"/>
      <c r="L12388"/>
      <c r="M12388"/>
      <c r="N12388"/>
      <c r="O12388"/>
    </row>
    <row r="12389" spans="1:15">
      <c r="A12389"/>
      <c r="B12389"/>
      <c r="C12389"/>
      <c r="D12389" s="67"/>
      <c r="E12389"/>
      <c r="F12389"/>
      <c r="G12389"/>
      <c r="H12389" s="67"/>
      <c r="I12389"/>
      <c r="J12389"/>
      <c r="K12389"/>
      <c r="L12389"/>
      <c r="M12389"/>
      <c r="N12389"/>
      <c r="O12389"/>
    </row>
    <row r="12390" spans="1:15">
      <c r="A12390"/>
      <c r="B12390"/>
      <c r="C12390"/>
      <c r="D12390" s="67"/>
      <c r="E12390"/>
      <c r="F12390"/>
      <c r="G12390"/>
      <c r="H12390" s="67"/>
      <c r="I12390"/>
      <c r="J12390"/>
      <c r="K12390"/>
      <c r="L12390"/>
      <c r="M12390"/>
      <c r="N12390"/>
      <c r="O12390"/>
    </row>
    <row r="12391" spans="1:15">
      <c r="A12391"/>
      <c r="B12391"/>
      <c r="C12391"/>
      <c r="D12391" s="67"/>
      <c r="E12391"/>
      <c r="F12391"/>
      <c r="G12391"/>
      <c r="H12391" s="67"/>
      <c r="I12391"/>
      <c r="J12391"/>
      <c r="K12391"/>
      <c r="L12391"/>
      <c r="M12391"/>
      <c r="N12391"/>
      <c r="O12391"/>
    </row>
    <row r="12392" spans="1:15">
      <c r="A12392"/>
      <c r="B12392"/>
      <c r="C12392"/>
      <c r="D12392" s="67"/>
      <c r="E12392"/>
      <c r="F12392"/>
      <c r="G12392"/>
      <c r="H12392" s="67"/>
      <c r="I12392"/>
      <c r="J12392"/>
      <c r="K12392"/>
      <c r="L12392"/>
      <c r="M12392"/>
      <c r="N12392"/>
      <c r="O12392"/>
    </row>
    <row r="12393" spans="1:15">
      <c r="A12393"/>
      <c r="B12393"/>
      <c r="C12393"/>
      <c r="D12393" s="67"/>
      <c r="E12393"/>
      <c r="F12393"/>
      <c r="G12393"/>
      <c r="H12393" s="67"/>
      <c r="I12393"/>
      <c r="J12393"/>
      <c r="K12393"/>
      <c r="L12393"/>
      <c r="M12393"/>
      <c r="N12393"/>
      <c r="O12393"/>
    </row>
    <row r="12394" spans="1:15">
      <c r="A12394"/>
      <c r="B12394"/>
      <c r="C12394"/>
      <c r="D12394" s="67"/>
      <c r="E12394"/>
      <c r="F12394"/>
      <c r="G12394"/>
      <c r="H12394" s="67"/>
      <c r="I12394"/>
      <c r="J12394"/>
      <c r="K12394"/>
      <c r="L12394"/>
      <c r="M12394"/>
      <c r="N12394"/>
      <c r="O12394"/>
    </row>
    <row r="12395" spans="1:15">
      <c r="A12395"/>
      <c r="B12395"/>
      <c r="C12395"/>
      <c r="D12395" s="67"/>
      <c r="E12395"/>
      <c r="F12395"/>
      <c r="G12395"/>
      <c r="H12395" s="67"/>
      <c r="I12395"/>
      <c r="J12395"/>
      <c r="K12395"/>
      <c r="L12395"/>
      <c r="M12395"/>
      <c r="N12395"/>
      <c r="O12395"/>
    </row>
    <row r="12396" spans="1:15">
      <c r="A12396"/>
      <c r="B12396"/>
      <c r="C12396"/>
      <c r="D12396" s="67"/>
      <c r="E12396"/>
      <c r="F12396"/>
      <c r="G12396"/>
      <c r="H12396" s="67"/>
      <c r="I12396"/>
      <c r="J12396"/>
      <c r="K12396"/>
      <c r="L12396"/>
      <c r="M12396"/>
      <c r="N12396"/>
      <c r="O12396"/>
    </row>
    <row r="12397" spans="1:15">
      <c r="A12397"/>
      <c r="B12397"/>
      <c r="C12397"/>
      <c r="D12397" s="67"/>
      <c r="E12397"/>
      <c r="F12397"/>
      <c r="G12397"/>
      <c r="H12397" s="67"/>
      <c r="I12397"/>
      <c r="J12397"/>
      <c r="K12397"/>
      <c r="L12397"/>
      <c r="M12397"/>
      <c r="N12397"/>
      <c r="O12397"/>
    </row>
    <row r="12398" spans="1:15">
      <c r="A12398"/>
      <c r="B12398"/>
      <c r="C12398"/>
      <c r="D12398" s="67"/>
      <c r="E12398"/>
      <c r="F12398"/>
      <c r="G12398"/>
      <c r="H12398" s="67"/>
      <c r="I12398"/>
      <c r="J12398"/>
      <c r="K12398"/>
      <c r="L12398"/>
      <c r="M12398"/>
      <c r="N12398"/>
      <c r="O12398"/>
    </row>
    <row r="12399" spans="1:15">
      <c r="A12399"/>
      <c r="B12399"/>
      <c r="C12399"/>
      <c r="D12399" s="67"/>
      <c r="E12399"/>
      <c r="F12399"/>
      <c r="G12399"/>
      <c r="H12399" s="67"/>
      <c r="I12399"/>
      <c r="J12399"/>
      <c r="K12399"/>
      <c r="L12399"/>
      <c r="M12399"/>
      <c r="N12399"/>
      <c r="O12399"/>
    </row>
    <row r="12400" spans="1:15">
      <c r="A12400"/>
      <c r="B12400"/>
      <c r="C12400"/>
      <c r="D12400" s="67"/>
      <c r="E12400"/>
      <c r="F12400"/>
      <c r="G12400"/>
      <c r="H12400" s="67"/>
      <c r="I12400"/>
      <c r="J12400"/>
      <c r="K12400"/>
      <c r="L12400"/>
      <c r="M12400"/>
      <c r="N12400"/>
      <c r="O12400"/>
    </row>
    <row r="12401" spans="1:15">
      <c r="A12401"/>
      <c r="B12401"/>
      <c r="C12401"/>
      <c r="D12401" s="67"/>
      <c r="E12401"/>
      <c r="F12401"/>
      <c r="G12401"/>
      <c r="H12401" s="67"/>
      <c r="I12401"/>
      <c r="J12401"/>
      <c r="K12401"/>
      <c r="L12401"/>
      <c r="M12401"/>
      <c r="N12401"/>
      <c r="O12401"/>
    </row>
    <row r="12402" spans="1:15">
      <c r="A12402"/>
      <c r="B12402"/>
      <c r="C12402"/>
      <c r="D12402" s="67"/>
      <c r="E12402"/>
      <c r="F12402"/>
      <c r="G12402"/>
      <c r="H12402" s="67"/>
      <c r="I12402"/>
      <c r="J12402"/>
      <c r="K12402"/>
      <c r="L12402"/>
      <c r="M12402"/>
      <c r="N12402"/>
      <c r="O12402"/>
    </row>
    <row r="12403" spans="1:15">
      <c r="A12403"/>
      <c r="B12403"/>
      <c r="C12403"/>
      <c r="D12403" s="67"/>
      <c r="E12403"/>
      <c r="F12403"/>
      <c r="G12403"/>
      <c r="H12403" s="67"/>
      <c r="I12403"/>
      <c r="J12403"/>
      <c r="K12403"/>
      <c r="L12403"/>
      <c r="M12403"/>
      <c r="N12403"/>
      <c r="O12403"/>
    </row>
    <row r="12404" spans="1:15">
      <c r="A12404"/>
      <c r="B12404"/>
      <c r="C12404"/>
      <c r="D12404" s="67"/>
      <c r="E12404"/>
      <c r="F12404"/>
      <c r="G12404"/>
      <c r="H12404" s="67"/>
      <c r="I12404"/>
      <c r="J12404"/>
      <c r="K12404"/>
      <c r="L12404"/>
      <c r="M12404"/>
      <c r="N12404"/>
      <c r="O12404"/>
    </row>
    <row r="12405" spans="1:15">
      <c r="A12405"/>
      <c r="B12405"/>
      <c r="C12405"/>
      <c r="D12405" s="67"/>
      <c r="E12405"/>
      <c r="F12405"/>
      <c r="G12405"/>
      <c r="H12405" s="67"/>
      <c r="I12405"/>
      <c r="J12405"/>
      <c r="K12405"/>
      <c r="L12405"/>
      <c r="M12405"/>
      <c r="N12405"/>
      <c r="O12405"/>
    </row>
    <row r="12406" spans="1:15">
      <c r="A12406"/>
      <c r="B12406"/>
      <c r="C12406"/>
      <c r="D12406" s="67"/>
      <c r="E12406"/>
      <c r="F12406"/>
      <c r="G12406"/>
      <c r="H12406" s="67"/>
      <c r="I12406"/>
      <c r="J12406"/>
      <c r="K12406"/>
      <c r="L12406"/>
      <c r="M12406"/>
      <c r="N12406"/>
      <c r="O12406"/>
    </row>
    <row r="12407" spans="1:15">
      <c r="A12407"/>
      <c r="B12407"/>
      <c r="C12407"/>
      <c r="D12407" s="67"/>
      <c r="E12407"/>
      <c r="F12407"/>
      <c r="G12407"/>
      <c r="H12407" s="67"/>
      <c r="I12407"/>
      <c r="J12407"/>
      <c r="K12407"/>
      <c r="L12407"/>
      <c r="M12407"/>
      <c r="N12407"/>
      <c r="O12407"/>
    </row>
    <row r="12408" spans="1:15">
      <c r="A12408"/>
      <c r="B12408"/>
      <c r="C12408"/>
      <c r="D12408" s="67"/>
      <c r="E12408"/>
      <c r="F12408"/>
      <c r="G12408"/>
      <c r="H12408" s="67"/>
      <c r="I12408"/>
      <c r="J12408"/>
      <c r="K12408"/>
      <c r="L12408"/>
      <c r="M12408"/>
      <c r="N12408"/>
      <c r="O12408"/>
    </row>
    <row r="12409" spans="1:15">
      <c r="A12409"/>
      <c r="B12409"/>
      <c r="C12409"/>
      <c r="D12409" s="67"/>
      <c r="E12409"/>
      <c r="F12409"/>
      <c r="G12409"/>
      <c r="H12409" s="67"/>
      <c r="I12409"/>
      <c r="J12409"/>
      <c r="K12409"/>
      <c r="L12409"/>
      <c r="M12409"/>
      <c r="N12409"/>
      <c r="O12409"/>
    </row>
    <row r="12410" spans="1:15">
      <c r="A12410"/>
      <c r="B12410"/>
      <c r="C12410"/>
      <c r="D12410" s="67"/>
      <c r="E12410"/>
      <c r="F12410"/>
      <c r="G12410"/>
      <c r="H12410" s="67"/>
      <c r="I12410"/>
      <c r="J12410"/>
      <c r="K12410"/>
      <c r="L12410"/>
      <c r="M12410"/>
      <c r="N12410"/>
      <c r="O12410"/>
    </row>
    <row r="12411" spans="1:15">
      <c r="A12411"/>
      <c r="B12411"/>
      <c r="C12411"/>
      <c r="D12411" s="67"/>
      <c r="E12411"/>
      <c r="F12411"/>
      <c r="G12411"/>
      <c r="H12411" s="67"/>
      <c r="I12411"/>
      <c r="J12411"/>
      <c r="K12411"/>
      <c r="L12411"/>
      <c r="M12411"/>
      <c r="N12411"/>
      <c r="O12411"/>
    </row>
    <row r="12412" spans="1:15">
      <c r="A12412"/>
      <c r="B12412"/>
      <c r="C12412"/>
      <c r="D12412" s="67"/>
      <c r="E12412"/>
      <c r="F12412"/>
      <c r="G12412"/>
      <c r="H12412" s="67"/>
      <c r="I12412"/>
      <c r="J12412"/>
      <c r="K12412"/>
      <c r="L12412"/>
      <c r="M12412"/>
      <c r="N12412"/>
      <c r="O12412"/>
    </row>
    <row r="12413" spans="1:15">
      <c r="A12413"/>
      <c r="B12413"/>
      <c r="C12413"/>
      <c r="D12413" s="67"/>
      <c r="E12413"/>
      <c r="F12413"/>
      <c r="G12413"/>
      <c r="H12413" s="67"/>
      <c r="I12413"/>
      <c r="J12413"/>
      <c r="K12413"/>
      <c r="L12413"/>
      <c r="M12413"/>
      <c r="N12413"/>
      <c r="O12413"/>
    </row>
    <row r="12414" spans="1:15">
      <c r="A12414"/>
      <c r="B12414"/>
      <c r="C12414"/>
      <c r="D12414" s="67"/>
      <c r="E12414"/>
      <c r="F12414"/>
      <c r="G12414"/>
      <c r="H12414" s="67"/>
      <c r="I12414"/>
      <c r="J12414"/>
      <c r="K12414"/>
      <c r="L12414"/>
      <c r="M12414"/>
      <c r="N12414"/>
      <c r="O12414"/>
    </row>
    <row r="12415" spans="1:15">
      <c r="A12415"/>
      <c r="B12415"/>
      <c r="C12415"/>
      <c r="D12415" s="67"/>
      <c r="E12415"/>
      <c r="F12415"/>
      <c r="G12415"/>
      <c r="H12415" s="67"/>
      <c r="I12415"/>
      <c r="J12415"/>
      <c r="K12415"/>
      <c r="L12415"/>
      <c r="M12415"/>
      <c r="N12415"/>
      <c r="O12415"/>
    </row>
    <row r="12416" spans="1:15">
      <c r="A12416"/>
      <c r="B12416"/>
      <c r="C12416"/>
      <c r="D12416" s="67"/>
      <c r="E12416"/>
      <c r="F12416"/>
      <c r="G12416"/>
      <c r="H12416" s="67"/>
      <c r="I12416"/>
      <c r="J12416"/>
      <c r="K12416"/>
      <c r="L12416"/>
      <c r="M12416"/>
      <c r="N12416"/>
      <c r="O12416"/>
    </row>
    <row r="12417" spans="1:15">
      <c r="A12417"/>
      <c r="B12417"/>
      <c r="C12417"/>
      <c r="D12417" s="67"/>
      <c r="E12417"/>
      <c r="F12417"/>
      <c r="G12417"/>
      <c r="H12417" s="67"/>
      <c r="I12417"/>
      <c r="J12417"/>
      <c r="K12417"/>
      <c r="L12417"/>
      <c r="M12417"/>
      <c r="N12417"/>
      <c r="O12417"/>
    </row>
    <row r="12418" spans="1:15">
      <c r="A12418"/>
      <c r="B12418"/>
      <c r="C12418"/>
      <c r="D12418" s="67"/>
      <c r="E12418"/>
      <c r="F12418"/>
      <c r="G12418"/>
      <c r="H12418" s="67"/>
      <c r="I12418"/>
      <c r="J12418"/>
      <c r="K12418"/>
      <c r="L12418"/>
      <c r="M12418"/>
      <c r="N12418"/>
      <c r="O12418"/>
    </row>
    <row r="12419" spans="1:15">
      <c r="A12419"/>
      <c r="B12419"/>
      <c r="C12419"/>
      <c r="D12419" s="67"/>
      <c r="E12419"/>
      <c r="F12419"/>
      <c r="G12419"/>
      <c r="H12419" s="67"/>
      <c r="I12419"/>
      <c r="J12419"/>
      <c r="K12419"/>
      <c r="L12419"/>
      <c r="M12419"/>
      <c r="N12419"/>
      <c r="O12419"/>
    </row>
    <row r="12420" spans="1:15">
      <c r="A12420"/>
      <c r="B12420"/>
      <c r="C12420"/>
      <c r="D12420" s="67"/>
      <c r="E12420"/>
      <c r="F12420"/>
      <c r="G12420"/>
      <c r="H12420" s="67"/>
      <c r="I12420"/>
      <c r="J12420"/>
      <c r="K12420"/>
      <c r="L12420"/>
      <c r="M12420"/>
      <c r="N12420"/>
      <c r="O12420"/>
    </row>
    <row r="12421" spans="1:15">
      <c r="A12421"/>
      <c r="B12421"/>
      <c r="C12421"/>
      <c r="D12421" s="67"/>
      <c r="E12421"/>
      <c r="F12421"/>
      <c r="G12421"/>
      <c r="H12421" s="67"/>
      <c r="I12421"/>
      <c r="J12421"/>
      <c r="K12421"/>
      <c r="L12421"/>
      <c r="M12421"/>
      <c r="N12421"/>
      <c r="O12421"/>
    </row>
    <row r="12422" spans="1:15">
      <c r="A12422"/>
      <c r="B12422"/>
      <c r="C12422"/>
      <c r="D12422" s="67"/>
      <c r="E12422"/>
      <c r="F12422"/>
      <c r="G12422"/>
      <c r="H12422" s="67"/>
      <c r="I12422"/>
      <c r="J12422"/>
      <c r="K12422"/>
      <c r="L12422"/>
      <c r="M12422"/>
      <c r="N12422"/>
      <c r="O12422"/>
    </row>
    <row r="12423" spans="1:15">
      <c r="A12423"/>
      <c r="B12423"/>
      <c r="C12423"/>
      <c r="D12423" s="67"/>
      <c r="E12423"/>
      <c r="F12423"/>
      <c r="G12423"/>
      <c r="H12423" s="67"/>
      <c r="I12423"/>
      <c r="J12423"/>
      <c r="K12423"/>
      <c r="L12423"/>
      <c r="M12423"/>
      <c r="N12423"/>
      <c r="O12423"/>
    </row>
    <row r="12424" spans="1:15">
      <c r="A12424"/>
      <c r="B12424"/>
      <c r="C12424"/>
      <c r="D12424" s="67"/>
      <c r="E12424"/>
      <c r="F12424"/>
      <c r="G12424"/>
      <c r="H12424" s="67"/>
      <c r="I12424"/>
      <c r="J12424"/>
      <c r="K12424"/>
      <c r="L12424"/>
      <c r="M12424"/>
      <c r="N12424"/>
      <c r="O12424"/>
    </row>
    <row r="12425" spans="1:15">
      <c r="A12425"/>
      <c r="B12425"/>
      <c r="C12425"/>
      <c r="D12425" s="67"/>
      <c r="E12425"/>
      <c r="F12425"/>
      <c r="G12425"/>
      <c r="H12425" s="67"/>
      <c r="I12425"/>
      <c r="J12425"/>
      <c r="K12425"/>
      <c r="L12425"/>
      <c r="M12425"/>
      <c r="N12425"/>
      <c r="O12425"/>
    </row>
    <row r="12426" spans="1:15">
      <c r="A12426"/>
      <c r="B12426"/>
      <c r="C12426"/>
      <c r="D12426" s="67"/>
      <c r="E12426"/>
      <c r="F12426"/>
      <c r="G12426"/>
      <c r="H12426" s="67"/>
      <c r="I12426"/>
      <c r="J12426"/>
      <c r="K12426"/>
      <c r="L12426"/>
      <c r="M12426"/>
      <c r="N12426"/>
      <c r="O12426"/>
    </row>
    <row r="12427" spans="1:15">
      <c r="A12427"/>
      <c r="B12427"/>
      <c r="C12427"/>
      <c r="D12427" s="67"/>
      <c r="E12427"/>
      <c r="F12427"/>
      <c r="G12427"/>
      <c r="H12427" s="67"/>
      <c r="I12427"/>
      <c r="J12427"/>
      <c r="K12427"/>
      <c r="L12427"/>
      <c r="M12427"/>
      <c r="N12427"/>
      <c r="O12427"/>
    </row>
    <row r="12428" spans="1:15">
      <c r="A12428"/>
      <c r="B12428"/>
      <c r="C12428"/>
      <c r="D12428" s="67"/>
      <c r="E12428"/>
      <c r="F12428"/>
      <c r="G12428"/>
      <c r="H12428" s="67"/>
      <c r="I12428"/>
      <c r="J12428"/>
      <c r="K12428"/>
      <c r="L12428"/>
      <c r="M12428"/>
      <c r="N12428"/>
      <c r="O12428"/>
    </row>
    <row r="12429" spans="1:15">
      <c r="A12429"/>
      <c r="B12429"/>
      <c r="C12429"/>
      <c r="D12429" s="67"/>
      <c r="E12429"/>
      <c r="F12429"/>
      <c r="G12429"/>
      <c r="H12429" s="67"/>
      <c r="I12429"/>
      <c r="J12429"/>
      <c r="K12429"/>
      <c r="L12429"/>
      <c r="M12429"/>
      <c r="N12429"/>
      <c r="O12429"/>
    </row>
    <row r="12430" spans="1:15">
      <c r="A12430"/>
      <c r="B12430"/>
      <c r="C12430"/>
      <c r="D12430" s="67"/>
      <c r="E12430"/>
      <c r="F12430"/>
      <c r="G12430"/>
      <c r="H12430" s="67"/>
      <c r="I12430"/>
      <c r="J12430"/>
      <c r="K12430"/>
      <c r="L12430"/>
      <c r="M12430"/>
      <c r="N12430"/>
      <c r="O12430"/>
    </row>
    <row r="12431" spans="1:15">
      <c r="A12431"/>
      <c r="B12431"/>
      <c r="C12431"/>
      <c r="D12431" s="67"/>
      <c r="E12431"/>
      <c r="F12431"/>
      <c r="G12431"/>
      <c r="H12431" s="67"/>
      <c r="I12431"/>
      <c r="J12431"/>
      <c r="K12431"/>
      <c r="L12431"/>
      <c r="M12431"/>
      <c r="N12431"/>
      <c r="O12431"/>
    </row>
    <row r="12432" spans="1:15">
      <c r="A12432"/>
      <c r="B12432"/>
      <c r="C12432"/>
      <c r="D12432" s="67"/>
      <c r="E12432"/>
      <c r="F12432"/>
      <c r="G12432"/>
      <c r="H12432" s="67"/>
      <c r="I12432"/>
      <c r="J12432"/>
      <c r="K12432"/>
      <c r="L12432"/>
      <c r="M12432"/>
      <c r="N12432"/>
      <c r="O12432"/>
    </row>
    <row r="12433" spans="1:15">
      <c r="A12433"/>
      <c r="B12433"/>
      <c r="C12433"/>
      <c r="D12433" s="67"/>
      <c r="E12433"/>
      <c r="F12433"/>
      <c r="G12433"/>
      <c r="H12433" s="67"/>
      <c r="I12433"/>
      <c r="J12433"/>
      <c r="K12433"/>
      <c r="L12433"/>
      <c r="M12433"/>
      <c r="N12433"/>
      <c r="O12433"/>
    </row>
    <row r="12434" spans="1:15">
      <c r="A12434"/>
      <c r="B12434"/>
      <c r="C12434"/>
      <c r="D12434" s="67"/>
      <c r="E12434"/>
      <c r="F12434"/>
      <c r="G12434"/>
      <c r="H12434" s="67"/>
      <c r="I12434"/>
      <c r="J12434"/>
      <c r="K12434"/>
      <c r="L12434"/>
      <c r="M12434"/>
      <c r="N12434"/>
      <c r="O12434"/>
    </row>
    <row r="12435" spans="1:15">
      <c r="A12435"/>
      <c r="B12435"/>
      <c r="C12435"/>
      <c r="D12435" s="67"/>
      <c r="E12435"/>
      <c r="F12435"/>
      <c r="G12435"/>
      <c r="H12435" s="67"/>
      <c r="I12435"/>
      <c r="J12435"/>
      <c r="K12435"/>
      <c r="L12435"/>
      <c r="M12435"/>
      <c r="N12435"/>
      <c r="O12435"/>
    </row>
    <row r="12436" spans="1:15">
      <c r="A12436"/>
      <c r="B12436"/>
      <c r="C12436"/>
      <c r="D12436" s="67"/>
      <c r="E12436"/>
      <c r="F12436"/>
      <c r="G12436"/>
      <c r="H12436" s="67"/>
      <c r="I12436"/>
      <c r="J12436"/>
      <c r="K12436"/>
      <c r="L12436"/>
      <c r="M12436"/>
      <c r="N12436"/>
      <c r="O12436"/>
    </row>
    <row r="12437" spans="1:15">
      <c r="A12437"/>
      <c r="B12437"/>
      <c r="C12437"/>
      <c r="D12437" s="67"/>
      <c r="E12437"/>
      <c r="F12437"/>
      <c r="G12437"/>
      <c r="H12437" s="67"/>
      <c r="I12437"/>
      <c r="J12437"/>
      <c r="K12437"/>
      <c r="L12437"/>
      <c r="M12437"/>
      <c r="N12437"/>
      <c r="O12437"/>
    </row>
    <row r="12438" spans="1:15">
      <c r="A12438"/>
      <c r="B12438"/>
      <c r="C12438"/>
      <c r="D12438" s="67"/>
      <c r="E12438"/>
      <c r="F12438"/>
      <c r="G12438"/>
      <c r="H12438" s="67"/>
      <c r="I12438"/>
      <c r="J12438"/>
      <c r="K12438"/>
      <c r="L12438"/>
      <c r="M12438"/>
      <c r="N12438"/>
      <c r="O12438"/>
    </row>
    <row r="12439" spans="1:15">
      <c r="A12439"/>
      <c r="B12439"/>
      <c r="C12439"/>
      <c r="D12439" s="67"/>
      <c r="E12439"/>
      <c r="F12439"/>
      <c r="G12439"/>
      <c r="H12439" s="67"/>
      <c r="I12439"/>
      <c r="J12439"/>
      <c r="K12439"/>
      <c r="L12439"/>
      <c r="M12439"/>
      <c r="N12439"/>
      <c r="O12439"/>
    </row>
    <row r="12440" spans="1:15">
      <c r="A12440"/>
      <c r="B12440"/>
      <c r="C12440"/>
      <c r="D12440" s="67"/>
      <c r="E12440"/>
      <c r="F12440"/>
      <c r="G12440"/>
      <c r="H12440" s="67"/>
      <c r="I12440"/>
      <c r="J12440"/>
      <c r="K12440"/>
      <c r="L12440"/>
      <c r="M12440"/>
      <c r="N12440"/>
      <c r="O12440"/>
    </row>
    <row r="12441" spans="1:15">
      <c r="A12441"/>
      <c r="B12441"/>
      <c r="C12441"/>
      <c r="D12441" s="67"/>
      <c r="E12441"/>
      <c r="F12441"/>
      <c r="G12441"/>
      <c r="H12441" s="67"/>
      <c r="I12441"/>
      <c r="J12441"/>
      <c r="K12441"/>
      <c r="L12441"/>
      <c r="M12441"/>
      <c r="N12441"/>
      <c r="O12441"/>
    </row>
    <row r="12442" spans="1:15">
      <c r="A12442"/>
      <c r="B12442"/>
      <c r="C12442"/>
      <c r="D12442" s="67"/>
      <c r="E12442"/>
      <c r="F12442"/>
      <c r="G12442"/>
      <c r="H12442" s="67"/>
      <c r="I12442"/>
      <c r="J12442"/>
      <c r="K12442"/>
      <c r="L12442"/>
      <c r="M12442"/>
      <c r="N12442"/>
      <c r="O12442"/>
    </row>
    <row r="12443" spans="1:15">
      <c r="A12443"/>
      <c r="B12443"/>
      <c r="C12443"/>
      <c r="D12443" s="67"/>
      <c r="E12443"/>
      <c r="F12443"/>
      <c r="G12443"/>
      <c r="H12443" s="67"/>
      <c r="I12443"/>
      <c r="J12443"/>
      <c r="K12443"/>
      <c r="L12443"/>
      <c r="M12443"/>
      <c r="N12443"/>
      <c r="O12443"/>
    </row>
    <row r="12444" spans="1:15">
      <c r="A12444"/>
      <c r="B12444"/>
      <c r="C12444"/>
      <c r="D12444" s="67"/>
      <c r="E12444"/>
      <c r="F12444"/>
      <c r="G12444"/>
      <c r="H12444" s="67"/>
      <c r="I12444"/>
      <c r="J12444"/>
      <c r="K12444"/>
      <c r="L12444"/>
      <c r="M12444"/>
      <c r="N12444"/>
      <c r="O12444"/>
    </row>
    <row r="12445" spans="1:15">
      <c r="A12445"/>
      <c r="B12445"/>
      <c r="C12445"/>
      <c r="D12445" s="67"/>
      <c r="E12445"/>
      <c r="F12445"/>
      <c r="G12445"/>
      <c r="H12445" s="67"/>
      <c r="I12445"/>
      <c r="J12445"/>
      <c r="K12445"/>
      <c r="L12445"/>
      <c r="M12445"/>
      <c r="N12445"/>
      <c r="O12445"/>
    </row>
    <row r="12446" spans="1:15">
      <c r="A12446"/>
      <c r="B12446"/>
      <c r="C12446"/>
      <c r="D12446" s="67"/>
      <c r="E12446"/>
      <c r="F12446"/>
      <c r="G12446"/>
      <c r="H12446" s="67"/>
      <c r="I12446"/>
      <c r="J12446"/>
      <c r="K12446"/>
      <c r="L12446"/>
      <c r="M12446"/>
      <c r="N12446"/>
      <c r="O12446"/>
    </row>
    <row r="12447" spans="1:15">
      <c r="A12447"/>
      <c r="B12447"/>
      <c r="C12447"/>
      <c r="D12447" s="67"/>
      <c r="E12447"/>
      <c r="F12447"/>
      <c r="G12447"/>
      <c r="H12447" s="67"/>
      <c r="I12447"/>
      <c r="J12447"/>
      <c r="K12447"/>
      <c r="L12447"/>
      <c r="M12447"/>
      <c r="N12447"/>
      <c r="O12447"/>
    </row>
    <row r="12448" spans="1:15">
      <c r="A12448"/>
      <c r="B12448"/>
      <c r="C12448"/>
      <c r="D12448" s="67"/>
      <c r="E12448"/>
      <c r="F12448"/>
      <c r="G12448"/>
      <c r="H12448" s="67"/>
      <c r="I12448"/>
      <c r="J12448"/>
      <c r="K12448"/>
      <c r="L12448"/>
      <c r="M12448"/>
      <c r="N12448"/>
      <c r="O12448"/>
    </row>
    <row r="12449" spans="1:15">
      <c r="A12449"/>
      <c r="B12449"/>
      <c r="C12449"/>
      <c r="D12449" s="67"/>
      <c r="E12449"/>
      <c r="F12449"/>
      <c r="G12449"/>
      <c r="H12449" s="67"/>
      <c r="I12449"/>
      <c r="J12449"/>
      <c r="K12449"/>
      <c r="L12449"/>
      <c r="M12449"/>
      <c r="N12449"/>
      <c r="O12449"/>
    </row>
    <row r="12450" spans="1:15">
      <c r="A12450"/>
      <c r="B12450"/>
      <c r="C12450"/>
      <c r="D12450" s="67"/>
      <c r="E12450"/>
      <c r="F12450"/>
      <c r="G12450"/>
      <c r="H12450" s="67"/>
      <c r="I12450"/>
      <c r="J12450"/>
      <c r="K12450"/>
      <c r="L12450"/>
      <c r="M12450"/>
      <c r="N12450"/>
      <c r="O12450"/>
    </row>
    <row r="12451" spans="1:15">
      <c r="A12451"/>
      <c r="B12451"/>
      <c r="C12451"/>
      <c r="D12451" s="67"/>
      <c r="E12451"/>
      <c r="F12451"/>
      <c r="G12451"/>
      <c r="H12451" s="67"/>
      <c r="I12451"/>
      <c r="J12451"/>
      <c r="K12451"/>
      <c r="L12451"/>
      <c r="M12451"/>
      <c r="N12451"/>
      <c r="O12451"/>
    </row>
    <row r="12452" spans="1:15">
      <c r="A12452"/>
      <c r="B12452"/>
      <c r="C12452"/>
      <c r="D12452" s="67"/>
      <c r="E12452"/>
      <c r="F12452"/>
      <c r="G12452"/>
      <c r="H12452" s="67"/>
      <c r="I12452"/>
      <c r="J12452"/>
      <c r="K12452"/>
      <c r="L12452"/>
      <c r="M12452"/>
      <c r="N12452"/>
      <c r="O12452"/>
    </row>
    <row r="12453" spans="1:15">
      <c r="A12453"/>
      <c r="B12453"/>
      <c r="C12453"/>
      <c r="D12453" s="67"/>
      <c r="E12453"/>
      <c r="F12453"/>
      <c r="G12453"/>
      <c r="H12453" s="67"/>
      <c r="I12453"/>
      <c r="J12453"/>
      <c r="K12453"/>
      <c r="L12453"/>
      <c r="M12453"/>
      <c r="N12453"/>
      <c r="O12453"/>
    </row>
    <row r="12454" spans="1:15">
      <c r="A12454"/>
      <c r="B12454"/>
      <c r="C12454"/>
      <c r="D12454" s="67"/>
      <c r="E12454"/>
      <c r="F12454"/>
      <c r="G12454"/>
      <c r="H12454" s="67"/>
      <c r="I12454"/>
      <c r="J12454"/>
      <c r="K12454"/>
      <c r="L12454"/>
      <c r="M12454"/>
      <c r="N12454"/>
      <c r="O12454"/>
    </row>
    <row r="12455" spans="1:15">
      <c r="A12455"/>
      <c r="B12455"/>
      <c r="C12455"/>
      <c r="D12455" s="67"/>
      <c r="E12455"/>
      <c r="F12455"/>
      <c r="G12455"/>
      <c r="H12455" s="67"/>
      <c r="I12455"/>
      <c r="J12455"/>
      <c r="K12455"/>
      <c r="L12455"/>
      <c r="M12455"/>
      <c r="N12455"/>
      <c r="O12455"/>
    </row>
    <row r="12456" spans="1:15">
      <c r="A12456"/>
      <c r="B12456"/>
      <c r="C12456"/>
      <c r="D12456" s="67"/>
      <c r="E12456"/>
      <c r="F12456"/>
      <c r="G12456"/>
      <c r="H12456" s="67"/>
      <c r="I12456"/>
      <c r="J12456"/>
      <c r="K12456"/>
      <c r="L12456"/>
      <c r="M12456"/>
      <c r="N12456"/>
      <c r="O12456"/>
    </row>
    <row r="12457" spans="1:15">
      <c r="A12457"/>
      <c r="B12457"/>
      <c r="C12457"/>
      <c r="D12457" s="67"/>
      <c r="E12457"/>
      <c r="F12457"/>
      <c r="G12457"/>
      <c r="H12457" s="67"/>
      <c r="I12457"/>
      <c r="J12457"/>
      <c r="K12457"/>
      <c r="L12457"/>
      <c r="M12457"/>
      <c r="N12457"/>
      <c r="O12457"/>
    </row>
    <row r="12458" spans="1:15">
      <c r="A12458"/>
      <c r="B12458"/>
      <c r="C12458"/>
      <c r="D12458" s="67"/>
      <c r="E12458"/>
      <c r="F12458"/>
      <c r="G12458"/>
      <c r="H12458" s="67"/>
      <c r="I12458"/>
      <c r="J12458"/>
      <c r="K12458"/>
      <c r="L12458"/>
      <c r="M12458"/>
      <c r="N12458"/>
      <c r="O12458"/>
    </row>
    <row r="12459" spans="1:15">
      <c r="A12459"/>
      <c r="B12459"/>
      <c r="C12459"/>
      <c r="D12459" s="67"/>
      <c r="E12459"/>
      <c r="F12459"/>
      <c r="G12459"/>
      <c r="H12459" s="67"/>
      <c r="I12459"/>
      <c r="J12459"/>
      <c r="K12459"/>
      <c r="L12459"/>
      <c r="M12459"/>
      <c r="N12459"/>
      <c r="O12459"/>
    </row>
    <row r="12460" spans="1:15">
      <c r="A12460"/>
      <c r="B12460"/>
      <c r="C12460"/>
      <c r="D12460" s="67"/>
      <c r="E12460"/>
      <c r="F12460"/>
      <c r="G12460"/>
      <c r="H12460" s="67"/>
      <c r="I12460"/>
      <c r="J12460"/>
      <c r="K12460"/>
      <c r="L12460"/>
      <c r="M12460"/>
      <c r="N12460"/>
      <c r="O12460"/>
    </row>
    <row r="12461" spans="1:15">
      <c r="A12461"/>
      <c r="B12461"/>
      <c r="C12461"/>
      <c r="D12461" s="67"/>
      <c r="E12461"/>
      <c r="F12461"/>
      <c r="G12461"/>
      <c r="H12461" s="67"/>
      <c r="I12461"/>
      <c r="J12461"/>
      <c r="K12461"/>
      <c r="L12461"/>
      <c r="M12461"/>
      <c r="N12461"/>
      <c r="O12461"/>
    </row>
    <row r="12462" spans="1:15">
      <c r="A12462"/>
      <c r="B12462"/>
      <c r="C12462"/>
      <c r="D12462" s="67"/>
      <c r="E12462"/>
      <c r="F12462"/>
      <c r="G12462"/>
      <c r="H12462" s="67"/>
      <c r="I12462"/>
      <c r="J12462"/>
      <c r="K12462"/>
      <c r="L12462"/>
      <c r="M12462"/>
      <c r="N12462"/>
      <c r="O12462"/>
    </row>
    <row r="12463" spans="1:15">
      <c r="A12463"/>
      <c r="B12463"/>
      <c r="C12463"/>
      <c r="D12463" s="67"/>
      <c r="E12463"/>
      <c r="F12463"/>
      <c r="G12463"/>
      <c r="H12463" s="67"/>
      <c r="I12463"/>
      <c r="J12463"/>
      <c r="K12463"/>
      <c r="L12463"/>
      <c r="M12463"/>
      <c r="N12463"/>
      <c r="O12463"/>
    </row>
    <row r="12464" spans="1:15">
      <c r="A12464"/>
      <c r="B12464"/>
      <c r="C12464"/>
      <c r="D12464" s="67"/>
      <c r="E12464"/>
      <c r="F12464"/>
      <c r="G12464"/>
      <c r="H12464" s="67"/>
      <c r="I12464"/>
      <c r="J12464"/>
      <c r="K12464"/>
      <c r="L12464"/>
      <c r="M12464"/>
      <c r="N12464"/>
      <c r="O12464"/>
    </row>
    <row r="12465" spans="1:15">
      <c r="A12465"/>
      <c r="B12465"/>
      <c r="C12465"/>
      <c r="D12465" s="67"/>
      <c r="E12465"/>
      <c r="F12465"/>
      <c r="G12465"/>
      <c r="H12465" s="67"/>
      <c r="I12465"/>
      <c r="J12465"/>
      <c r="K12465"/>
      <c r="L12465"/>
      <c r="M12465"/>
      <c r="N12465"/>
      <c r="O12465"/>
    </row>
    <row r="12466" spans="1:15">
      <c r="A12466"/>
      <c r="B12466"/>
      <c r="C12466"/>
      <c r="D12466" s="67"/>
      <c r="E12466"/>
      <c r="F12466"/>
      <c r="G12466"/>
      <c r="H12466" s="67"/>
      <c r="I12466"/>
      <c r="J12466"/>
      <c r="K12466"/>
      <c r="L12466"/>
      <c r="M12466"/>
      <c r="N12466"/>
      <c r="O12466"/>
    </row>
    <row r="12467" spans="1:15">
      <c r="A12467"/>
      <c r="B12467"/>
      <c r="C12467"/>
      <c r="D12467" s="67"/>
      <c r="E12467"/>
      <c r="F12467"/>
      <c r="G12467"/>
      <c r="H12467" s="67"/>
      <c r="I12467"/>
      <c r="J12467"/>
      <c r="K12467"/>
      <c r="L12467"/>
      <c r="M12467"/>
      <c r="N12467"/>
      <c r="O12467"/>
    </row>
    <row r="12468" spans="1:15">
      <c r="A12468"/>
      <c r="B12468"/>
      <c r="C12468"/>
      <c r="D12468" s="67"/>
      <c r="E12468"/>
      <c r="F12468"/>
      <c r="G12468"/>
      <c r="H12468" s="67"/>
      <c r="I12468"/>
      <c r="J12468"/>
      <c r="K12468"/>
      <c r="L12468"/>
      <c r="M12468"/>
      <c r="N12468"/>
      <c r="O12468"/>
    </row>
    <row r="12469" spans="1:15">
      <c r="A12469"/>
      <c r="B12469"/>
      <c r="C12469"/>
      <c r="D12469" s="67"/>
      <c r="E12469"/>
      <c r="F12469"/>
      <c r="G12469"/>
      <c r="H12469" s="67"/>
      <c r="I12469"/>
      <c r="J12469"/>
      <c r="K12469"/>
      <c r="L12469"/>
      <c r="M12469"/>
      <c r="N12469"/>
      <c r="O12469"/>
    </row>
    <row r="12470" spans="1:15">
      <c r="A12470"/>
      <c r="B12470"/>
      <c r="C12470"/>
      <c r="D12470" s="67"/>
      <c r="E12470"/>
      <c r="F12470"/>
      <c r="G12470"/>
      <c r="H12470" s="67"/>
      <c r="I12470"/>
      <c r="J12470"/>
      <c r="K12470"/>
      <c r="L12470"/>
      <c r="M12470"/>
      <c r="N12470"/>
      <c r="O12470"/>
    </row>
    <row r="12471" spans="1:15">
      <c r="A12471"/>
      <c r="B12471"/>
      <c r="C12471"/>
      <c r="D12471" s="67"/>
      <c r="E12471"/>
      <c r="F12471"/>
      <c r="G12471"/>
      <c r="H12471" s="67"/>
      <c r="I12471"/>
      <c r="J12471"/>
      <c r="K12471"/>
      <c r="L12471"/>
      <c r="M12471"/>
      <c r="N12471"/>
      <c r="O12471"/>
    </row>
    <row r="12472" spans="1:15">
      <c r="A12472"/>
      <c r="B12472"/>
      <c r="C12472"/>
      <c r="D12472" s="67"/>
      <c r="E12472"/>
      <c r="F12472"/>
      <c r="G12472"/>
      <c r="H12472" s="67"/>
      <c r="I12472"/>
      <c r="J12472"/>
      <c r="K12472"/>
      <c r="L12472"/>
      <c r="M12472"/>
      <c r="N12472"/>
      <c r="O12472"/>
    </row>
    <row r="12473" spans="1:15">
      <c r="A12473"/>
      <c r="B12473"/>
      <c r="C12473"/>
      <c r="D12473" s="67"/>
      <c r="E12473"/>
      <c r="F12473"/>
      <c r="G12473"/>
      <c r="H12473" s="67"/>
      <c r="I12473"/>
      <c r="J12473"/>
      <c r="K12473"/>
      <c r="L12473"/>
      <c r="M12473"/>
      <c r="N12473"/>
      <c r="O12473"/>
    </row>
    <row r="12474" spans="1:15">
      <c r="A12474"/>
      <c r="B12474"/>
      <c r="C12474"/>
      <c r="D12474" s="67"/>
      <c r="E12474"/>
      <c r="F12474"/>
      <c r="G12474"/>
      <c r="H12474" s="67"/>
      <c r="I12474"/>
      <c r="J12474"/>
      <c r="K12474"/>
      <c r="L12474"/>
      <c r="M12474"/>
      <c r="N12474"/>
      <c r="O12474"/>
    </row>
    <row r="12475" spans="1:15">
      <c r="A12475"/>
      <c r="B12475"/>
      <c r="C12475"/>
      <c r="D12475" s="67"/>
      <c r="E12475"/>
      <c r="F12475"/>
      <c r="G12475"/>
      <c r="H12475" s="67"/>
      <c r="I12475"/>
      <c r="J12475"/>
      <c r="K12475"/>
      <c r="L12475"/>
      <c r="M12475"/>
      <c r="N12475"/>
      <c r="O12475"/>
    </row>
    <row r="12476" spans="1:15">
      <c r="A12476"/>
      <c r="B12476"/>
      <c r="C12476"/>
      <c r="D12476" s="67"/>
      <c r="E12476"/>
      <c r="F12476"/>
      <c r="G12476"/>
      <c r="H12476" s="67"/>
      <c r="I12476"/>
      <c r="J12476"/>
      <c r="K12476"/>
      <c r="L12476"/>
      <c r="M12476"/>
      <c r="N12476"/>
      <c r="O12476"/>
    </row>
    <row r="12477" spans="1:15">
      <c r="A12477"/>
      <c r="B12477"/>
      <c r="C12477"/>
      <c r="D12477" s="67"/>
      <c r="E12477"/>
      <c r="F12477"/>
      <c r="G12477"/>
      <c r="H12477" s="67"/>
      <c r="I12477"/>
      <c r="J12477"/>
      <c r="K12477"/>
      <c r="L12477"/>
      <c r="M12477"/>
      <c r="N12477"/>
      <c r="O12477"/>
    </row>
    <row r="12478" spans="1:15">
      <c r="A12478"/>
      <c r="B12478"/>
      <c r="C12478"/>
      <c r="D12478" s="67"/>
      <c r="E12478"/>
      <c r="F12478"/>
      <c r="G12478"/>
      <c r="H12478" s="67"/>
      <c r="I12478"/>
      <c r="J12478"/>
      <c r="K12478"/>
      <c r="L12478"/>
      <c r="M12478"/>
      <c r="N12478"/>
      <c r="O12478"/>
    </row>
    <row r="12479" spans="1:15">
      <c r="A12479"/>
      <c r="B12479"/>
      <c r="C12479"/>
      <c r="D12479" s="67"/>
      <c r="E12479"/>
      <c r="F12479"/>
      <c r="G12479"/>
      <c r="H12479" s="67"/>
      <c r="I12479"/>
      <c r="J12479"/>
      <c r="K12479"/>
      <c r="L12479"/>
      <c r="M12479"/>
      <c r="N12479"/>
      <c r="O12479"/>
    </row>
    <row r="12480" spans="1:15">
      <c r="A12480"/>
      <c r="B12480"/>
      <c r="C12480"/>
      <c r="D12480" s="67"/>
      <c r="E12480"/>
      <c r="F12480"/>
      <c r="G12480"/>
      <c r="H12480" s="67"/>
      <c r="I12480"/>
      <c r="J12480"/>
      <c r="K12480"/>
      <c r="L12480"/>
      <c r="M12480"/>
      <c r="N12480"/>
      <c r="O12480"/>
    </row>
    <row r="12481" spans="1:15">
      <c r="A12481"/>
      <c r="B12481"/>
      <c r="C12481"/>
      <c r="D12481" s="67"/>
      <c r="E12481"/>
      <c r="F12481"/>
      <c r="G12481"/>
      <c r="H12481" s="67"/>
      <c r="I12481"/>
      <c r="J12481"/>
      <c r="K12481"/>
      <c r="L12481"/>
      <c r="M12481"/>
      <c r="N12481"/>
      <c r="O12481"/>
    </row>
    <row r="12482" spans="1:15">
      <c r="A12482"/>
      <c r="B12482"/>
      <c r="C12482"/>
      <c r="D12482" s="67"/>
      <c r="E12482"/>
      <c r="F12482"/>
      <c r="G12482"/>
      <c r="H12482" s="67"/>
      <c r="I12482"/>
      <c r="J12482"/>
      <c r="K12482"/>
      <c r="L12482"/>
      <c r="M12482"/>
      <c r="N12482"/>
      <c r="O12482"/>
    </row>
    <row r="12483" spans="1:15">
      <c r="A12483"/>
      <c r="B12483"/>
      <c r="C12483"/>
      <c r="D12483" s="67"/>
      <c r="E12483"/>
      <c r="F12483"/>
      <c r="G12483"/>
      <c r="H12483" s="67"/>
      <c r="I12483"/>
      <c r="J12483"/>
      <c r="K12483"/>
      <c r="L12483"/>
      <c r="M12483"/>
      <c r="N12483"/>
      <c r="O12483"/>
    </row>
    <row r="12484" spans="1:15">
      <c r="A12484"/>
      <c r="B12484"/>
      <c r="C12484"/>
      <c r="D12484" s="67"/>
      <c r="E12484"/>
      <c r="F12484"/>
      <c r="G12484"/>
      <c r="H12484" s="67"/>
      <c r="I12484"/>
      <c r="J12484"/>
      <c r="K12484"/>
      <c r="L12484"/>
      <c r="M12484"/>
      <c r="N12484"/>
      <c r="O12484"/>
    </row>
    <row r="12485" spans="1:15">
      <c r="A12485"/>
      <c r="B12485"/>
      <c r="C12485"/>
      <c r="D12485" s="67"/>
      <c r="E12485"/>
      <c r="F12485"/>
      <c r="G12485"/>
      <c r="H12485" s="67"/>
      <c r="I12485"/>
      <c r="J12485"/>
      <c r="K12485"/>
      <c r="L12485"/>
      <c r="M12485"/>
      <c r="N12485"/>
      <c r="O12485"/>
    </row>
    <row r="12486" spans="1:15">
      <c r="A12486"/>
      <c r="B12486"/>
      <c r="C12486"/>
      <c r="D12486" s="67"/>
      <c r="E12486"/>
      <c r="F12486"/>
      <c r="G12486"/>
      <c r="H12486" s="67"/>
      <c r="I12486"/>
      <c r="J12486"/>
      <c r="K12486"/>
      <c r="L12486"/>
      <c r="M12486"/>
      <c r="N12486"/>
      <c r="O12486"/>
    </row>
    <row r="12487" spans="1:15">
      <c r="A12487"/>
      <c r="B12487"/>
      <c r="C12487"/>
      <c r="D12487" s="67"/>
      <c r="E12487"/>
      <c r="F12487"/>
      <c r="G12487"/>
      <c r="H12487" s="67"/>
      <c r="I12487"/>
      <c r="J12487"/>
      <c r="K12487"/>
      <c r="L12487"/>
      <c r="M12487"/>
      <c r="N12487"/>
      <c r="O12487"/>
    </row>
    <row r="12488" spans="1:15">
      <c r="A12488"/>
      <c r="B12488"/>
      <c r="C12488"/>
      <c r="D12488" s="67"/>
      <c r="E12488"/>
      <c r="F12488"/>
      <c r="G12488"/>
      <c r="H12488" s="67"/>
      <c r="I12488"/>
      <c r="J12488"/>
      <c r="K12488"/>
      <c r="L12488"/>
      <c r="M12488"/>
      <c r="N12488"/>
      <c r="O12488"/>
    </row>
    <row r="12489" spans="1:15">
      <c r="A12489"/>
      <c r="B12489"/>
      <c r="C12489"/>
      <c r="D12489" s="67"/>
      <c r="E12489"/>
      <c r="F12489"/>
      <c r="G12489"/>
      <c r="H12489" s="67"/>
      <c r="I12489"/>
      <c r="J12489"/>
      <c r="K12489"/>
      <c r="L12489"/>
      <c r="M12489"/>
      <c r="N12489"/>
      <c r="O12489"/>
    </row>
    <row r="12490" spans="1:15">
      <c r="A12490"/>
      <c r="B12490"/>
      <c r="C12490"/>
      <c r="D12490" s="67"/>
      <c r="E12490"/>
      <c r="F12490"/>
      <c r="G12490"/>
      <c r="H12490" s="67"/>
      <c r="I12490"/>
      <c r="J12490"/>
      <c r="K12490"/>
      <c r="L12490"/>
      <c r="M12490"/>
      <c r="N12490"/>
      <c r="O12490"/>
    </row>
    <row r="12491" spans="1:15">
      <c r="A12491"/>
      <c r="B12491"/>
      <c r="C12491"/>
      <c r="D12491" s="67"/>
      <c r="E12491"/>
      <c r="F12491"/>
      <c r="G12491"/>
      <c r="H12491" s="67"/>
      <c r="I12491"/>
      <c r="J12491"/>
      <c r="K12491"/>
      <c r="L12491"/>
      <c r="M12491"/>
      <c r="N12491"/>
      <c r="O12491"/>
    </row>
    <row r="12492" spans="1:15">
      <c r="A12492"/>
      <c r="B12492"/>
      <c r="C12492"/>
      <c r="D12492" s="67"/>
      <c r="E12492"/>
      <c r="F12492"/>
      <c r="G12492"/>
      <c r="H12492" s="67"/>
      <c r="I12492"/>
      <c r="J12492"/>
      <c r="K12492"/>
      <c r="L12492"/>
      <c r="M12492"/>
      <c r="N12492"/>
      <c r="O12492"/>
    </row>
    <row r="12493" spans="1:15">
      <c r="A12493"/>
      <c r="B12493"/>
      <c r="C12493"/>
      <c r="D12493" s="67"/>
      <c r="E12493"/>
      <c r="F12493"/>
      <c r="G12493"/>
      <c r="H12493" s="67"/>
      <c r="I12493"/>
      <c r="J12493"/>
      <c r="K12493"/>
      <c r="L12493"/>
      <c r="M12493"/>
      <c r="N12493"/>
      <c r="O12493"/>
    </row>
    <row r="12494" spans="1:15">
      <c r="A12494"/>
      <c r="B12494"/>
      <c r="C12494"/>
      <c r="D12494" s="67"/>
      <c r="E12494"/>
      <c r="F12494"/>
      <c r="G12494"/>
      <c r="H12494" s="67"/>
      <c r="I12494"/>
      <c r="J12494"/>
      <c r="K12494"/>
      <c r="L12494"/>
      <c r="M12494"/>
      <c r="N12494"/>
      <c r="O12494"/>
    </row>
    <row r="12495" spans="1:15">
      <c r="A12495"/>
      <c r="B12495"/>
      <c r="C12495"/>
      <c r="D12495" s="67"/>
      <c r="E12495"/>
      <c r="F12495"/>
      <c r="G12495"/>
      <c r="H12495" s="67"/>
      <c r="I12495"/>
      <c r="J12495"/>
      <c r="K12495"/>
      <c r="L12495"/>
      <c r="M12495"/>
      <c r="N12495"/>
      <c r="O12495"/>
    </row>
    <row r="12496" spans="1:15">
      <c r="A12496"/>
      <c r="B12496"/>
      <c r="C12496"/>
      <c r="D12496" s="67"/>
      <c r="E12496"/>
      <c r="F12496"/>
      <c r="G12496"/>
      <c r="H12496" s="67"/>
      <c r="I12496"/>
      <c r="J12496"/>
      <c r="K12496"/>
      <c r="L12496"/>
      <c r="M12496"/>
      <c r="N12496"/>
      <c r="O12496"/>
    </row>
    <row r="12497" spans="1:15">
      <c r="A12497"/>
      <c r="B12497"/>
      <c r="C12497"/>
      <c r="D12497" s="67"/>
      <c r="E12497"/>
      <c r="F12497"/>
      <c r="G12497"/>
      <c r="H12497" s="67"/>
      <c r="I12497"/>
      <c r="J12497"/>
      <c r="K12497"/>
      <c r="L12497"/>
      <c r="M12497"/>
      <c r="N12497"/>
      <c r="O12497"/>
    </row>
    <row r="12498" spans="1:15">
      <c r="A12498"/>
      <c r="B12498"/>
      <c r="C12498"/>
      <c r="D12498" s="67"/>
      <c r="E12498"/>
      <c r="F12498"/>
      <c r="G12498"/>
      <c r="H12498" s="67"/>
      <c r="I12498"/>
      <c r="J12498"/>
      <c r="K12498"/>
      <c r="L12498"/>
      <c r="M12498"/>
      <c r="N12498"/>
      <c r="O12498"/>
    </row>
    <row r="12499" spans="1:15">
      <c r="A12499"/>
      <c r="B12499"/>
      <c r="C12499"/>
      <c r="D12499" s="67"/>
      <c r="E12499"/>
      <c r="F12499"/>
      <c r="G12499"/>
      <c r="H12499" s="67"/>
      <c r="I12499"/>
      <c r="J12499"/>
      <c r="K12499"/>
      <c r="L12499"/>
      <c r="M12499"/>
      <c r="N12499"/>
      <c r="O12499"/>
    </row>
    <row r="12500" spans="1:15">
      <c r="A12500"/>
      <c r="B12500"/>
      <c r="C12500"/>
      <c r="D12500" s="67"/>
      <c r="E12500"/>
      <c r="F12500"/>
      <c r="G12500"/>
      <c r="H12500" s="67"/>
      <c r="I12500"/>
      <c r="J12500"/>
      <c r="K12500"/>
      <c r="L12500"/>
      <c r="M12500"/>
      <c r="N12500"/>
      <c r="O12500"/>
    </row>
    <row r="12501" spans="1:15">
      <c r="A12501"/>
      <c r="B12501"/>
      <c r="C12501"/>
      <c r="D12501" s="67"/>
      <c r="E12501"/>
      <c r="F12501"/>
      <c r="G12501"/>
      <c r="H12501" s="67"/>
      <c r="I12501"/>
      <c r="J12501"/>
      <c r="K12501"/>
      <c r="L12501"/>
      <c r="M12501"/>
      <c r="N12501"/>
      <c r="O12501"/>
    </row>
    <row r="12502" spans="1:15">
      <c r="A12502"/>
      <c r="B12502"/>
      <c r="C12502"/>
      <c r="D12502" s="67"/>
      <c r="E12502"/>
      <c r="F12502"/>
      <c r="G12502"/>
      <c r="H12502" s="67"/>
      <c r="I12502"/>
      <c r="J12502"/>
      <c r="K12502"/>
      <c r="L12502"/>
      <c r="M12502"/>
      <c r="N12502"/>
      <c r="O12502"/>
    </row>
    <row r="12503" spans="1:15">
      <c r="A12503"/>
      <c r="B12503"/>
      <c r="C12503"/>
      <c r="D12503" s="67"/>
      <c r="E12503"/>
      <c r="F12503"/>
      <c r="G12503"/>
      <c r="H12503" s="67"/>
      <c r="I12503"/>
      <c r="J12503"/>
      <c r="K12503"/>
      <c r="L12503"/>
      <c r="M12503"/>
      <c r="N12503"/>
      <c r="O12503"/>
    </row>
    <row r="12504" spans="1:15">
      <c r="A12504"/>
      <c r="B12504"/>
      <c r="C12504"/>
      <c r="D12504" s="67"/>
      <c r="E12504"/>
      <c r="F12504"/>
      <c r="G12504"/>
      <c r="H12504" s="67"/>
      <c r="I12504"/>
      <c r="J12504"/>
      <c r="K12504"/>
      <c r="L12504"/>
      <c r="M12504"/>
      <c r="N12504"/>
      <c r="O12504"/>
    </row>
    <row r="12505" spans="1:15">
      <c r="A12505"/>
      <c r="B12505"/>
      <c r="C12505"/>
      <c r="D12505" s="67"/>
      <c r="E12505"/>
      <c r="F12505"/>
      <c r="G12505"/>
      <c r="H12505" s="67"/>
      <c r="I12505"/>
      <c r="J12505"/>
      <c r="K12505"/>
      <c r="L12505"/>
      <c r="M12505"/>
      <c r="N12505"/>
      <c r="O12505"/>
    </row>
    <row r="12506" spans="1:15">
      <c r="A12506"/>
      <c r="B12506"/>
      <c r="C12506"/>
      <c r="D12506" s="67"/>
      <c r="E12506"/>
      <c r="F12506"/>
      <c r="G12506"/>
      <c r="H12506" s="67"/>
      <c r="I12506"/>
      <c r="J12506"/>
      <c r="K12506"/>
      <c r="L12506"/>
      <c r="M12506"/>
      <c r="N12506"/>
      <c r="O12506"/>
    </row>
    <row r="12507" spans="1:15">
      <c r="A12507"/>
      <c r="B12507"/>
      <c r="C12507"/>
      <c r="D12507" s="67"/>
      <c r="E12507"/>
      <c r="F12507"/>
      <c r="G12507"/>
      <c r="H12507" s="67"/>
      <c r="I12507"/>
      <c r="J12507"/>
      <c r="K12507"/>
      <c r="L12507"/>
      <c r="M12507"/>
      <c r="N12507"/>
      <c r="O12507"/>
    </row>
    <row r="12508" spans="1:15">
      <c r="A12508"/>
      <c r="B12508"/>
      <c r="C12508"/>
      <c r="D12508" s="67"/>
      <c r="E12508"/>
      <c r="F12508"/>
      <c r="G12508"/>
      <c r="H12508" s="67"/>
      <c r="I12508"/>
      <c r="J12508"/>
      <c r="K12508"/>
      <c r="L12508"/>
      <c r="M12508"/>
      <c r="N12508"/>
      <c r="O12508"/>
    </row>
    <row r="12509" spans="1:15">
      <c r="A12509"/>
      <c r="B12509"/>
      <c r="C12509"/>
      <c r="D12509" s="67"/>
      <c r="E12509"/>
      <c r="F12509"/>
      <c r="G12509"/>
      <c r="H12509" s="67"/>
      <c r="I12509"/>
      <c r="J12509"/>
      <c r="K12509"/>
      <c r="L12509"/>
      <c r="M12509"/>
      <c r="N12509"/>
      <c r="O12509"/>
    </row>
    <row r="12510" spans="1:15">
      <c r="A12510"/>
      <c r="B12510"/>
      <c r="C12510"/>
      <c r="D12510" s="67"/>
      <c r="E12510"/>
      <c r="F12510"/>
      <c r="G12510"/>
      <c r="H12510" s="67"/>
      <c r="I12510"/>
      <c r="J12510"/>
      <c r="K12510"/>
      <c r="L12510"/>
      <c r="M12510"/>
      <c r="N12510"/>
      <c r="O12510"/>
    </row>
    <row r="12511" spans="1:15">
      <c r="A12511"/>
      <c r="B12511"/>
      <c r="C12511"/>
      <c r="D12511" s="67"/>
      <c r="E12511"/>
      <c r="F12511"/>
      <c r="G12511"/>
      <c r="H12511" s="67"/>
      <c r="I12511"/>
      <c r="J12511"/>
      <c r="K12511"/>
      <c r="L12511"/>
      <c r="M12511"/>
      <c r="N12511"/>
      <c r="O12511"/>
    </row>
    <row r="12512" spans="1:15">
      <c r="A12512"/>
      <c r="B12512"/>
      <c r="C12512"/>
      <c r="D12512" s="67"/>
      <c r="E12512"/>
      <c r="F12512"/>
      <c r="G12512"/>
      <c r="H12512" s="67"/>
      <c r="I12512"/>
      <c r="J12512"/>
      <c r="K12512"/>
      <c r="L12512"/>
      <c r="M12512"/>
      <c r="N12512"/>
      <c r="O12512"/>
    </row>
    <row r="12513" spans="1:15">
      <c r="A12513"/>
      <c r="B12513"/>
      <c r="C12513"/>
      <c r="D12513" s="67"/>
      <c r="E12513"/>
      <c r="F12513"/>
      <c r="G12513"/>
      <c r="H12513" s="67"/>
      <c r="I12513"/>
      <c r="J12513"/>
      <c r="K12513"/>
      <c r="L12513"/>
      <c r="M12513"/>
      <c r="N12513"/>
      <c r="O12513"/>
    </row>
    <row r="12514" spans="1:15">
      <c r="A12514"/>
      <c r="B12514"/>
      <c r="C12514"/>
      <c r="D12514" s="67"/>
      <c r="E12514"/>
      <c r="F12514"/>
      <c r="G12514"/>
      <c r="H12514" s="67"/>
      <c r="I12514"/>
      <c r="J12514"/>
      <c r="K12514"/>
      <c r="L12514"/>
      <c r="M12514"/>
      <c r="N12514"/>
      <c r="O12514"/>
    </row>
    <row r="12515" spans="1:15">
      <c r="A12515"/>
      <c r="B12515"/>
      <c r="C12515"/>
      <c r="D12515" s="67"/>
      <c r="E12515"/>
      <c r="F12515"/>
      <c r="G12515"/>
      <c r="H12515" s="67"/>
      <c r="I12515"/>
      <c r="J12515"/>
      <c r="K12515"/>
      <c r="L12515"/>
      <c r="M12515"/>
      <c r="N12515"/>
      <c r="O12515"/>
    </row>
    <row r="12516" spans="1:15">
      <c r="A12516"/>
      <c r="B12516"/>
      <c r="C12516"/>
      <c r="D12516" s="67"/>
      <c r="E12516"/>
      <c r="F12516"/>
      <c r="G12516"/>
      <c r="H12516" s="67"/>
      <c r="I12516"/>
      <c r="J12516"/>
      <c r="K12516"/>
      <c r="L12516"/>
      <c r="M12516"/>
      <c r="N12516"/>
      <c r="O12516"/>
    </row>
    <row r="12517" spans="1:15">
      <c r="A12517"/>
      <c r="B12517"/>
      <c r="C12517"/>
      <c r="D12517" s="67"/>
      <c r="E12517"/>
      <c r="F12517"/>
      <c r="G12517"/>
      <c r="H12517" s="67"/>
      <c r="I12517"/>
      <c r="J12517"/>
      <c r="K12517"/>
      <c r="L12517"/>
      <c r="M12517"/>
      <c r="N12517"/>
      <c r="O12517"/>
    </row>
    <row r="12518" spans="1:15">
      <c r="A12518"/>
      <c r="B12518"/>
      <c r="C12518"/>
      <c r="D12518" s="67"/>
      <c r="E12518"/>
      <c r="F12518"/>
      <c r="G12518"/>
      <c r="H12518" s="67"/>
      <c r="I12518"/>
      <c r="J12518"/>
      <c r="K12518"/>
      <c r="L12518"/>
      <c r="M12518"/>
      <c r="N12518"/>
      <c r="O12518"/>
    </row>
    <row r="12519" spans="1:15">
      <c r="A12519"/>
      <c r="B12519"/>
      <c r="C12519"/>
      <c r="D12519" s="67"/>
      <c r="E12519"/>
      <c r="F12519"/>
      <c r="G12519"/>
      <c r="H12519" s="67"/>
      <c r="I12519"/>
      <c r="J12519"/>
      <c r="K12519"/>
      <c r="L12519"/>
      <c r="M12519"/>
      <c r="N12519"/>
      <c r="O12519"/>
    </row>
    <row r="12520" spans="1:15">
      <c r="A12520"/>
      <c r="B12520"/>
      <c r="C12520"/>
      <c r="D12520" s="67"/>
      <c r="E12520"/>
      <c r="F12520"/>
      <c r="G12520"/>
      <c r="H12520" s="67"/>
      <c r="I12520"/>
      <c r="J12520"/>
      <c r="K12520"/>
      <c r="L12520"/>
      <c r="M12520"/>
      <c r="N12520"/>
      <c r="O12520"/>
    </row>
    <row r="12521" spans="1:15">
      <c r="A12521"/>
      <c r="B12521"/>
      <c r="C12521"/>
      <c r="D12521" s="67"/>
      <c r="E12521"/>
      <c r="F12521"/>
      <c r="G12521"/>
      <c r="H12521" s="67"/>
      <c r="I12521"/>
      <c r="J12521"/>
      <c r="K12521"/>
      <c r="L12521"/>
      <c r="M12521"/>
      <c r="N12521"/>
      <c r="O12521"/>
    </row>
    <row r="12522" spans="1:15">
      <c r="A12522"/>
      <c r="B12522"/>
      <c r="C12522"/>
      <c r="D12522" s="67"/>
      <c r="E12522"/>
      <c r="F12522"/>
      <c r="G12522"/>
      <c r="H12522" s="67"/>
      <c r="I12522"/>
      <c r="J12522"/>
      <c r="K12522"/>
      <c r="L12522"/>
      <c r="M12522"/>
      <c r="N12522"/>
      <c r="O12522"/>
    </row>
    <row r="12523" spans="1:15">
      <c r="A12523"/>
      <c r="B12523"/>
      <c r="C12523"/>
      <c r="D12523" s="67"/>
      <c r="E12523"/>
      <c r="F12523"/>
      <c r="G12523"/>
      <c r="H12523" s="67"/>
      <c r="I12523"/>
      <c r="J12523"/>
      <c r="K12523"/>
      <c r="L12523"/>
      <c r="M12523"/>
      <c r="N12523"/>
      <c r="O12523"/>
    </row>
    <row r="12524" spans="1:15">
      <c r="A12524"/>
      <c r="B12524"/>
      <c r="C12524"/>
      <c r="D12524" s="67"/>
      <c r="E12524"/>
      <c r="F12524"/>
      <c r="G12524"/>
      <c r="H12524" s="67"/>
      <c r="I12524"/>
      <c r="J12524"/>
      <c r="K12524"/>
      <c r="L12524"/>
      <c r="M12524"/>
      <c r="N12524"/>
      <c r="O12524"/>
    </row>
    <row r="12525" spans="1:15">
      <c r="A12525"/>
      <c r="B12525"/>
      <c r="C12525"/>
      <c r="D12525" s="67"/>
      <c r="E12525"/>
      <c r="F12525"/>
      <c r="G12525"/>
      <c r="H12525" s="67"/>
      <c r="I12525"/>
      <c r="J12525"/>
      <c r="K12525"/>
      <c r="L12525"/>
      <c r="M12525"/>
      <c r="N12525"/>
      <c r="O12525"/>
    </row>
    <row r="12526" spans="1:15">
      <c r="A12526"/>
      <c r="B12526"/>
      <c r="C12526"/>
      <c r="D12526" s="67"/>
      <c r="E12526"/>
      <c r="F12526"/>
      <c r="G12526"/>
      <c r="H12526" s="67"/>
      <c r="I12526"/>
      <c r="J12526"/>
      <c r="K12526"/>
      <c r="L12526"/>
      <c r="M12526"/>
      <c r="N12526"/>
      <c r="O12526"/>
    </row>
    <row r="12527" spans="1:15">
      <c r="A12527"/>
      <c r="B12527"/>
      <c r="C12527"/>
      <c r="D12527" s="67"/>
      <c r="E12527"/>
      <c r="F12527"/>
      <c r="G12527"/>
      <c r="H12527" s="67"/>
      <c r="I12527"/>
      <c r="J12527"/>
      <c r="K12527"/>
      <c r="L12527"/>
      <c r="M12527"/>
      <c r="N12527"/>
      <c r="O12527"/>
    </row>
    <row r="12528" spans="1:15">
      <c r="A12528"/>
      <c r="B12528"/>
      <c r="C12528"/>
      <c r="D12528" s="67"/>
      <c r="E12528"/>
      <c r="F12528"/>
      <c r="G12528"/>
      <c r="H12528" s="67"/>
      <c r="I12528"/>
      <c r="J12528"/>
      <c r="K12528"/>
      <c r="L12528"/>
      <c r="M12528"/>
      <c r="N12528"/>
      <c r="O12528"/>
    </row>
    <row r="12529" spans="1:15">
      <c r="A12529"/>
      <c r="B12529"/>
      <c r="C12529"/>
      <c r="D12529" s="67"/>
      <c r="E12529"/>
      <c r="F12529"/>
      <c r="G12529"/>
      <c r="H12529" s="67"/>
      <c r="I12529"/>
      <c r="J12529"/>
      <c r="K12529"/>
      <c r="L12529"/>
      <c r="M12529"/>
      <c r="N12529"/>
      <c r="O12529"/>
    </row>
    <row r="12530" spans="1:15">
      <c r="A12530"/>
      <c r="B12530"/>
      <c r="C12530"/>
      <c r="D12530" s="67"/>
      <c r="E12530"/>
      <c r="F12530"/>
      <c r="G12530"/>
      <c r="H12530" s="67"/>
      <c r="I12530"/>
      <c r="J12530"/>
      <c r="K12530"/>
      <c r="L12530"/>
      <c r="M12530"/>
      <c r="N12530"/>
      <c r="O12530"/>
    </row>
    <row r="12531" spans="1:15">
      <c r="A12531"/>
      <c r="B12531"/>
      <c r="C12531"/>
      <c r="D12531" s="67"/>
      <c r="E12531"/>
      <c r="F12531"/>
      <c r="G12531"/>
      <c r="H12531" s="67"/>
      <c r="I12531"/>
      <c r="J12531"/>
      <c r="K12531"/>
      <c r="L12531"/>
      <c r="M12531"/>
      <c r="N12531"/>
      <c r="O12531"/>
    </row>
    <row r="12532" spans="1:15">
      <c r="A12532"/>
      <c r="B12532"/>
      <c r="C12532"/>
      <c r="D12532" s="67"/>
      <c r="E12532"/>
      <c r="F12532"/>
      <c r="G12532"/>
      <c r="H12532" s="67"/>
      <c r="I12532"/>
      <c r="J12532"/>
      <c r="K12532"/>
      <c r="L12532"/>
      <c r="M12532"/>
      <c r="N12532"/>
      <c r="O12532"/>
    </row>
    <row r="12533" spans="1:15">
      <c r="A12533"/>
      <c r="B12533"/>
      <c r="C12533"/>
      <c r="D12533" s="67"/>
      <c r="E12533"/>
      <c r="F12533"/>
      <c r="G12533"/>
      <c r="H12533" s="67"/>
      <c r="I12533"/>
      <c r="J12533"/>
      <c r="K12533"/>
      <c r="L12533"/>
      <c r="M12533"/>
      <c r="N12533"/>
      <c r="O12533"/>
    </row>
    <row r="12534" spans="1:15">
      <c r="A12534"/>
      <c r="B12534"/>
      <c r="C12534"/>
      <c r="D12534" s="67"/>
      <c r="E12534"/>
      <c r="F12534"/>
      <c r="G12534"/>
      <c r="H12534" s="67"/>
      <c r="I12534"/>
      <c r="J12534"/>
      <c r="K12534"/>
      <c r="L12534"/>
      <c r="M12534"/>
      <c r="N12534"/>
      <c r="O12534"/>
    </row>
    <row r="12535" spans="1:15">
      <c r="A12535"/>
      <c r="B12535"/>
      <c r="C12535"/>
      <c r="D12535" s="67"/>
      <c r="E12535"/>
      <c r="F12535"/>
      <c r="G12535"/>
      <c r="H12535" s="67"/>
      <c r="I12535"/>
      <c r="J12535"/>
      <c r="K12535"/>
      <c r="L12535"/>
      <c r="M12535"/>
      <c r="N12535"/>
      <c r="O12535"/>
    </row>
    <row r="12536" spans="1:15">
      <c r="A12536"/>
      <c r="B12536"/>
      <c r="C12536"/>
      <c r="D12536" s="67"/>
      <c r="E12536"/>
      <c r="F12536"/>
      <c r="G12536"/>
      <c r="H12536" s="67"/>
      <c r="I12536"/>
      <c r="J12536"/>
      <c r="K12536"/>
      <c r="L12536"/>
      <c r="M12536"/>
      <c r="N12536"/>
      <c r="O12536"/>
    </row>
    <row r="12537" spans="1:15">
      <c r="A12537"/>
      <c r="B12537"/>
      <c r="C12537"/>
      <c r="D12537" s="67"/>
      <c r="E12537"/>
      <c r="F12537"/>
      <c r="G12537"/>
      <c r="H12537" s="67"/>
      <c r="I12537"/>
      <c r="J12537"/>
      <c r="K12537"/>
      <c r="L12537"/>
      <c r="M12537"/>
      <c r="N12537"/>
      <c r="O12537"/>
    </row>
    <row r="12538" spans="1:15">
      <c r="A12538"/>
      <c r="B12538"/>
      <c r="C12538"/>
      <c r="D12538" s="67"/>
      <c r="E12538"/>
      <c r="F12538"/>
      <c r="G12538"/>
      <c r="H12538" s="67"/>
      <c r="I12538"/>
      <c r="J12538"/>
      <c r="K12538"/>
      <c r="L12538"/>
      <c r="M12538"/>
      <c r="N12538"/>
      <c r="O12538"/>
    </row>
    <row r="12539" spans="1:15">
      <c r="A12539"/>
      <c r="B12539"/>
      <c r="C12539"/>
      <c r="D12539" s="67"/>
      <c r="E12539"/>
      <c r="F12539"/>
      <c r="G12539"/>
      <c r="H12539" s="67"/>
      <c r="I12539"/>
      <c r="J12539"/>
      <c r="K12539"/>
      <c r="L12539"/>
      <c r="M12539"/>
      <c r="N12539"/>
      <c r="O12539"/>
    </row>
    <row r="12540" spans="1:15">
      <c r="A12540"/>
      <c r="B12540"/>
      <c r="C12540"/>
      <c r="D12540" s="67"/>
      <c r="E12540"/>
      <c r="F12540"/>
      <c r="G12540"/>
      <c r="H12540" s="67"/>
      <c r="I12540"/>
      <c r="J12540"/>
      <c r="K12540"/>
      <c r="L12540"/>
      <c r="M12540"/>
      <c r="N12540"/>
      <c r="O12540"/>
    </row>
    <row r="12541" spans="1:15">
      <c r="A12541"/>
      <c r="B12541"/>
      <c r="C12541"/>
      <c r="D12541" s="67"/>
      <c r="E12541"/>
      <c r="F12541"/>
      <c r="G12541"/>
      <c r="H12541" s="67"/>
      <c r="I12541"/>
      <c r="J12541"/>
      <c r="K12541"/>
      <c r="L12541"/>
      <c r="M12541"/>
      <c r="N12541"/>
      <c r="O12541"/>
    </row>
    <row r="12542" spans="1:15">
      <c r="A12542"/>
      <c r="B12542"/>
      <c r="C12542"/>
      <c r="D12542" s="67"/>
      <c r="E12542"/>
      <c r="F12542"/>
      <c r="G12542"/>
      <c r="H12542" s="67"/>
      <c r="I12542"/>
      <c r="J12542"/>
      <c r="K12542"/>
      <c r="L12542"/>
      <c r="M12542"/>
      <c r="N12542"/>
      <c r="O12542"/>
    </row>
    <row r="12543" spans="1:15">
      <c r="A12543"/>
      <c r="B12543"/>
      <c r="C12543"/>
      <c r="D12543" s="67"/>
      <c r="E12543"/>
      <c r="F12543"/>
      <c r="G12543"/>
      <c r="H12543" s="67"/>
      <c r="I12543"/>
      <c r="J12543"/>
      <c r="K12543"/>
      <c r="L12543"/>
      <c r="M12543"/>
      <c r="N12543"/>
      <c r="O12543"/>
    </row>
    <row r="12544" spans="1:15">
      <c r="A12544"/>
      <c r="B12544"/>
      <c r="C12544"/>
      <c r="D12544" s="67"/>
      <c r="E12544"/>
      <c r="F12544"/>
      <c r="G12544"/>
      <c r="H12544" s="67"/>
      <c r="I12544"/>
      <c r="J12544"/>
      <c r="K12544"/>
      <c r="L12544"/>
      <c r="M12544"/>
      <c r="N12544"/>
      <c r="O12544"/>
    </row>
    <row r="12545" spans="1:15">
      <c r="A12545"/>
      <c r="B12545"/>
      <c r="C12545"/>
      <c r="D12545" s="67"/>
      <c r="E12545"/>
      <c r="F12545"/>
      <c r="G12545"/>
      <c r="H12545" s="67"/>
      <c r="I12545"/>
      <c r="J12545"/>
      <c r="K12545"/>
      <c r="L12545"/>
      <c r="M12545"/>
      <c r="N12545"/>
      <c r="O12545"/>
    </row>
    <row r="12546" spans="1:15">
      <c r="A12546"/>
      <c r="B12546"/>
      <c r="C12546"/>
      <c r="D12546" s="67"/>
      <c r="E12546"/>
      <c r="F12546"/>
      <c r="G12546"/>
      <c r="H12546" s="67"/>
      <c r="I12546"/>
      <c r="J12546"/>
      <c r="K12546"/>
      <c r="L12546"/>
      <c r="M12546"/>
      <c r="N12546"/>
      <c r="O12546"/>
    </row>
    <row r="12547" spans="1:15">
      <c r="A12547"/>
      <c r="B12547"/>
      <c r="C12547"/>
      <c r="D12547" s="67"/>
      <c r="E12547"/>
      <c r="F12547"/>
      <c r="G12547"/>
      <c r="H12547" s="67"/>
      <c r="I12547"/>
      <c r="J12547"/>
      <c r="K12547"/>
      <c r="L12547"/>
      <c r="M12547"/>
      <c r="N12547"/>
      <c r="O12547"/>
    </row>
    <row r="12548" spans="1:15">
      <c r="A12548"/>
      <c r="B12548"/>
      <c r="C12548"/>
      <c r="D12548" s="67"/>
      <c r="E12548"/>
      <c r="F12548"/>
      <c r="G12548"/>
      <c r="H12548" s="67"/>
      <c r="I12548"/>
      <c r="J12548"/>
      <c r="K12548"/>
      <c r="L12548"/>
      <c r="M12548"/>
      <c r="N12548"/>
      <c r="O12548"/>
    </row>
    <row r="12549" spans="1:15">
      <c r="A12549"/>
      <c r="B12549"/>
      <c r="C12549"/>
      <c r="D12549" s="67"/>
      <c r="E12549"/>
      <c r="F12549"/>
      <c r="G12549"/>
      <c r="H12549" s="67"/>
      <c r="I12549"/>
      <c r="J12549"/>
      <c r="K12549"/>
      <c r="L12549"/>
      <c r="M12549"/>
      <c r="N12549"/>
      <c r="O12549"/>
    </row>
    <row r="12550" spans="1:15">
      <c r="A12550"/>
      <c r="B12550"/>
      <c r="C12550"/>
      <c r="D12550" s="67"/>
      <c r="E12550"/>
      <c r="F12550"/>
      <c r="G12550"/>
      <c r="H12550" s="67"/>
      <c r="I12550"/>
      <c r="J12550"/>
      <c r="K12550"/>
      <c r="L12550"/>
      <c r="M12550"/>
      <c r="N12550"/>
      <c r="O12550"/>
    </row>
    <row r="12551" spans="1:15">
      <c r="A12551"/>
      <c r="B12551"/>
      <c r="C12551"/>
      <c r="D12551" s="67"/>
      <c r="E12551"/>
      <c r="F12551"/>
      <c r="G12551"/>
      <c r="H12551" s="67"/>
      <c r="I12551"/>
      <c r="J12551"/>
      <c r="K12551"/>
      <c r="L12551"/>
      <c r="M12551"/>
      <c r="N12551"/>
      <c r="O12551"/>
    </row>
    <row r="12552" spans="1:15">
      <c r="A12552"/>
      <c r="B12552"/>
      <c r="C12552"/>
      <c r="D12552" s="67"/>
      <c r="E12552"/>
      <c r="F12552"/>
      <c r="G12552"/>
      <c r="H12552" s="67"/>
      <c r="I12552"/>
      <c r="J12552"/>
      <c r="K12552"/>
      <c r="L12552"/>
      <c r="M12552"/>
      <c r="N12552"/>
      <c r="O12552"/>
    </row>
    <row r="12553" spans="1:15">
      <c r="A12553"/>
      <c r="B12553"/>
      <c r="C12553"/>
      <c r="D12553" s="67"/>
      <c r="E12553"/>
      <c r="F12553"/>
      <c r="G12553"/>
      <c r="H12553" s="67"/>
      <c r="I12553"/>
      <c r="J12553"/>
      <c r="K12553"/>
      <c r="L12553"/>
      <c r="M12553"/>
      <c r="N12553"/>
      <c r="O12553"/>
    </row>
    <row r="12554" spans="1:15">
      <c r="A12554"/>
      <c r="B12554"/>
      <c r="C12554"/>
      <c r="D12554" s="67"/>
      <c r="E12554"/>
      <c r="F12554"/>
      <c r="G12554"/>
      <c r="H12554" s="67"/>
      <c r="I12554"/>
      <c r="J12554"/>
      <c r="K12554"/>
      <c r="L12554"/>
      <c r="M12554"/>
      <c r="N12554"/>
      <c r="O12554"/>
    </row>
    <row r="12555" spans="1:15">
      <c r="A12555"/>
      <c r="B12555"/>
      <c r="C12555"/>
      <c r="D12555" s="67"/>
      <c r="E12555"/>
      <c r="F12555"/>
      <c r="G12555"/>
      <c r="H12555" s="67"/>
      <c r="I12555"/>
      <c r="J12555"/>
      <c r="K12555"/>
      <c r="L12555"/>
      <c r="M12555"/>
      <c r="N12555"/>
      <c r="O12555"/>
    </row>
    <row r="12556" spans="1:15">
      <c r="A12556"/>
      <c r="B12556"/>
      <c r="C12556"/>
      <c r="D12556" s="67"/>
      <c r="E12556"/>
      <c r="F12556"/>
      <c r="G12556"/>
      <c r="H12556" s="67"/>
      <c r="I12556"/>
      <c r="J12556"/>
      <c r="K12556"/>
      <c r="L12556"/>
      <c r="M12556"/>
      <c r="N12556"/>
      <c r="O12556"/>
    </row>
    <row r="12557" spans="1:15">
      <c r="A12557"/>
      <c r="B12557"/>
      <c r="C12557"/>
      <c r="D12557" s="67"/>
      <c r="E12557"/>
      <c r="F12557"/>
      <c r="G12557"/>
      <c r="H12557" s="67"/>
      <c r="I12557"/>
      <c r="J12557"/>
      <c r="K12557"/>
      <c r="L12557"/>
      <c r="M12557"/>
      <c r="N12557"/>
      <c r="O12557"/>
    </row>
    <row r="12558" spans="1:15">
      <c r="A12558"/>
      <c r="B12558"/>
      <c r="C12558"/>
      <c r="D12558" s="67"/>
      <c r="E12558"/>
      <c r="F12558"/>
      <c r="G12558"/>
      <c r="H12558" s="67"/>
      <c r="I12558"/>
      <c r="J12558"/>
      <c r="K12558"/>
      <c r="L12558"/>
      <c r="M12558"/>
      <c r="N12558"/>
      <c r="O12558"/>
    </row>
    <row r="12559" spans="1:15">
      <c r="A12559"/>
      <c r="B12559"/>
      <c r="C12559"/>
      <c r="D12559" s="67"/>
      <c r="E12559"/>
      <c r="F12559"/>
      <c r="G12559"/>
      <c r="H12559" s="67"/>
      <c r="I12559"/>
      <c r="J12559"/>
      <c r="K12559"/>
      <c r="L12559"/>
      <c r="M12559"/>
      <c r="N12559"/>
      <c r="O12559"/>
    </row>
    <row r="12560" spans="1:15">
      <c r="A12560"/>
      <c r="B12560"/>
      <c r="C12560"/>
      <c r="D12560" s="67"/>
      <c r="E12560"/>
      <c r="F12560"/>
      <c r="G12560"/>
      <c r="H12560" s="67"/>
      <c r="I12560"/>
      <c r="J12560"/>
      <c r="K12560"/>
      <c r="L12560"/>
      <c r="M12560"/>
      <c r="N12560"/>
      <c r="O12560"/>
    </row>
    <row r="12561" spans="1:15">
      <c r="A12561"/>
      <c r="B12561"/>
      <c r="C12561"/>
      <c r="D12561" s="67"/>
      <c r="E12561"/>
      <c r="F12561"/>
      <c r="G12561"/>
      <c r="H12561" s="67"/>
      <c r="I12561"/>
      <c r="J12561"/>
      <c r="K12561"/>
      <c r="L12561"/>
      <c r="M12561"/>
      <c r="N12561"/>
      <c r="O12561"/>
    </row>
    <row r="12562" spans="1:15">
      <c r="A12562"/>
      <c r="B12562"/>
      <c r="C12562"/>
      <c r="D12562" s="67"/>
      <c r="E12562"/>
      <c r="F12562"/>
      <c r="G12562"/>
      <c r="H12562" s="67"/>
      <c r="I12562"/>
      <c r="J12562"/>
      <c r="K12562"/>
      <c r="L12562"/>
      <c r="M12562"/>
      <c r="N12562"/>
      <c r="O12562"/>
    </row>
    <row r="12563" spans="1:15">
      <c r="A12563"/>
      <c r="B12563"/>
      <c r="C12563"/>
      <c r="D12563" s="67"/>
      <c r="E12563"/>
      <c r="F12563"/>
      <c r="G12563"/>
      <c r="H12563" s="67"/>
      <c r="I12563"/>
      <c r="J12563"/>
      <c r="K12563"/>
      <c r="L12563"/>
      <c r="M12563"/>
      <c r="N12563"/>
      <c r="O12563"/>
    </row>
    <row r="12564" spans="1:15">
      <c r="A12564"/>
      <c r="B12564"/>
      <c r="C12564"/>
      <c r="D12564" s="67"/>
      <c r="E12564"/>
      <c r="F12564"/>
      <c r="G12564"/>
      <c r="H12564" s="67"/>
      <c r="I12564"/>
      <c r="J12564"/>
      <c r="K12564"/>
      <c r="L12564"/>
      <c r="M12564"/>
      <c r="N12564"/>
      <c r="O12564"/>
    </row>
    <row r="12565" spans="1:15">
      <c r="A12565"/>
      <c r="B12565"/>
      <c r="C12565"/>
      <c r="D12565" s="67"/>
      <c r="E12565"/>
      <c r="F12565"/>
      <c r="G12565"/>
      <c r="H12565" s="67"/>
      <c r="I12565"/>
      <c r="J12565"/>
      <c r="K12565"/>
      <c r="L12565"/>
      <c r="M12565"/>
      <c r="N12565"/>
      <c r="O12565"/>
    </row>
    <row r="12566" spans="1:15">
      <c r="A12566"/>
      <c r="B12566"/>
      <c r="C12566"/>
      <c r="D12566" s="67"/>
      <c r="E12566"/>
      <c r="F12566"/>
      <c r="G12566"/>
      <c r="H12566" s="67"/>
      <c r="I12566"/>
      <c r="J12566"/>
      <c r="K12566"/>
      <c r="L12566"/>
      <c r="M12566"/>
      <c r="N12566"/>
      <c r="O12566"/>
    </row>
    <row r="12567" spans="1:15">
      <c r="A12567"/>
      <c r="B12567"/>
      <c r="C12567"/>
      <c r="D12567" s="67"/>
      <c r="E12567"/>
      <c r="F12567"/>
      <c r="G12567"/>
      <c r="H12567" s="67"/>
      <c r="I12567"/>
      <c r="J12567"/>
      <c r="K12567"/>
      <c r="L12567"/>
      <c r="M12567"/>
      <c r="N12567"/>
      <c r="O12567"/>
    </row>
    <row r="12568" spans="1:15">
      <c r="A12568"/>
      <c r="B12568"/>
      <c r="C12568"/>
      <c r="D12568" s="67"/>
      <c r="E12568"/>
      <c r="F12568"/>
      <c r="G12568"/>
      <c r="H12568" s="67"/>
      <c r="I12568"/>
      <c r="J12568"/>
      <c r="K12568"/>
      <c r="L12568"/>
      <c r="M12568"/>
      <c r="N12568"/>
      <c r="O12568"/>
    </row>
    <row r="12569" spans="1:15">
      <c r="A12569"/>
      <c r="B12569"/>
      <c r="C12569"/>
      <c r="D12569" s="67"/>
      <c r="E12569"/>
      <c r="F12569"/>
      <c r="G12569"/>
      <c r="H12569" s="67"/>
      <c r="I12569"/>
      <c r="J12569"/>
      <c r="K12569"/>
      <c r="L12569"/>
      <c r="M12569"/>
      <c r="N12569"/>
      <c r="O12569"/>
    </row>
    <row r="12570" spans="1:15">
      <c r="A12570"/>
      <c r="B12570"/>
      <c r="C12570"/>
      <c r="D12570" s="67"/>
      <c r="E12570"/>
      <c r="F12570"/>
      <c r="G12570"/>
      <c r="H12570" s="67"/>
      <c r="I12570"/>
      <c r="J12570"/>
      <c r="K12570"/>
      <c r="L12570"/>
      <c r="M12570"/>
      <c r="N12570"/>
      <c r="O12570"/>
    </row>
    <row r="12571" spans="1:15">
      <c r="A12571"/>
      <c r="B12571"/>
      <c r="C12571"/>
      <c r="D12571" s="67"/>
      <c r="E12571"/>
      <c r="F12571"/>
      <c r="G12571"/>
      <c r="H12571" s="67"/>
      <c r="I12571"/>
      <c r="J12571"/>
      <c r="K12571"/>
      <c r="L12571"/>
      <c r="M12571"/>
      <c r="N12571"/>
      <c r="O12571"/>
    </row>
    <row r="12572" spans="1:15">
      <c r="A12572"/>
      <c r="B12572"/>
      <c r="C12572"/>
      <c r="D12572" s="67"/>
      <c r="E12572"/>
      <c r="F12572"/>
      <c r="G12572"/>
      <c r="H12572" s="67"/>
      <c r="I12572"/>
      <c r="J12572"/>
      <c r="K12572"/>
      <c r="L12572"/>
      <c r="M12572"/>
      <c r="N12572"/>
      <c r="O12572"/>
    </row>
    <row r="12573" spans="1:15">
      <c r="A12573"/>
      <c r="B12573"/>
      <c r="C12573"/>
      <c r="D12573" s="67"/>
      <c r="E12573"/>
      <c r="F12573"/>
      <c r="G12573"/>
      <c r="H12573" s="67"/>
      <c r="I12573"/>
      <c r="J12573"/>
      <c r="K12573"/>
      <c r="L12573"/>
      <c r="M12573"/>
      <c r="N12573"/>
      <c r="O12573"/>
    </row>
    <row r="12574" spans="1:15">
      <c r="A12574"/>
      <c r="B12574"/>
      <c r="C12574"/>
      <c r="D12574" s="67"/>
      <c r="E12574"/>
      <c r="F12574"/>
      <c r="G12574"/>
      <c r="H12574" s="67"/>
      <c r="I12574"/>
      <c r="J12574"/>
      <c r="K12574"/>
      <c r="L12574"/>
      <c r="M12574"/>
      <c r="N12574"/>
      <c r="O12574"/>
    </row>
    <row r="12575" spans="1:15">
      <c r="A12575"/>
      <c r="B12575"/>
      <c r="C12575"/>
      <c r="D12575" s="67"/>
      <c r="E12575"/>
      <c r="F12575"/>
      <c r="G12575"/>
      <c r="H12575" s="67"/>
      <c r="I12575"/>
      <c r="J12575"/>
      <c r="K12575"/>
      <c r="L12575"/>
      <c r="M12575"/>
      <c r="N12575"/>
      <c r="O12575"/>
    </row>
    <row r="12576" spans="1:15">
      <c r="A12576"/>
      <c r="B12576"/>
      <c r="C12576"/>
      <c r="D12576" s="67"/>
      <c r="E12576"/>
      <c r="F12576"/>
      <c r="G12576"/>
      <c r="H12576" s="67"/>
      <c r="I12576"/>
      <c r="J12576"/>
      <c r="K12576"/>
      <c r="L12576"/>
      <c r="M12576"/>
      <c r="N12576"/>
      <c r="O12576"/>
    </row>
    <row r="12577" spans="1:15">
      <c r="A12577"/>
      <c r="B12577"/>
      <c r="C12577"/>
      <c r="D12577" s="67"/>
      <c r="E12577"/>
      <c r="F12577"/>
      <c r="G12577"/>
      <c r="H12577" s="67"/>
      <c r="I12577"/>
      <c r="J12577"/>
      <c r="K12577"/>
      <c r="L12577"/>
      <c r="M12577"/>
      <c r="N12577"/>
      <c r="O12577"/>
    </row>
    <row r="12578" spans="1:15">
      <c r="A12578"/>
      <c r="B12578"/>
      <c r="C12578"/>
      <c r="D12578" s="67"/>
      <c r="E12578"/>
      <c r="F12578"/>
      <c r="G12578"/>
      <c r="H12578" s="67"/>
      <c r="I12578"/>
      <c r="J12578"/>
      <c r="K12578"/>
      <c r="L12578"/>
      <c r="M12578"/>
      <c r="N12578"/>
      <c r="O12578"/>
    </row>
    <row r="12579" spans="1:15">
      <c r="A12579"/>
      <c r="B12579"/>
      <c r="C12579"/>
      <c r="D12579" s="67"/>
      <c r="E12579"/>
      <c r="F12579"/>
      <c r="G12579"/>
      <c r="H12579" s="67"/>
      <c r="I12579"/>
      <c r="J12579"/>
      <c r="K12579"/>
      <c r="L12579"/>
      <c r="M12579"/>
      <c r="N12579"/>
      <c r="O12579"/>
    </row>
    <row r="12580" spans="1:15">
      <c r="A12580"/>
      <c r="B12580"/>
      <c r="C12580"/>
      <c r="D12580" s="67"/>
      <c r="E12580"/>
      <c r="F12580"/>
      <c r="G12580"/>
      <c r="H12580" s="67"/>
      <c r="I12580"/>
      <c r="J12580"/>
      <c r="K12580"/>
      <c r="L12580"/>
      <c r="M12580"/>
      <c r="N12580"/>
      <c r="O12580"/>
    </row>
    <row r="12581" spans="1:15">
      <c r="A12581"/>
      <c r="B12581"/>
      <c r="C12581"/>
      <c r="D12581" s="67"/>
      <c r="E12581"/>
      <c r="F12581"/>
      <c r="G12581"/>
      <c r="H12581" s="67"/>
      <c r="I12581"/>
      <c r="J12581"/>
      <c r="K12581"/>
      <c r="L12581"/>
      <c r="M12581"/>
      <c r="N12581"/>
      <c r="O12581"/>
    </row>
    <row r="12582" spans="1:15">
      <c r="A12582"/>
      <c r="B12582"/>
      <c r="C12582"/>
      <c r="D12582" s="67"/>
      <c r="E12582"/>
      <c r="F12582"/>
      <c r="G12582"/>
      <c r="H12582" s="67"/>
      <c r="I12582"/>
      <c r="J12582"/>
      <c r="K12582"/>
      <c r="L12582"/>
      <c r="M12582"/>
      <c r="N12582"/>
      <c r="O12582"/>
    </row>
    <row r="12583" spans="1:15">
      <c r="A12583"/>
      <c r="B12583"/>
      <c r="C12583"/>
      <c r="D12583" s="67"/>
      <c r="E12583"/>
      <c r="F12583"/>
      <c r="G12583"/>
      <c r="H12583" s="67"/>
      <c r="I12583"/>
      <c r="J12583"/>
      <c r="K12583"/>
      <c r="L12583"/>
      <c r="M12583"/>
      <c r="N12583"/>
      <c r="O12583"/>
    </row>
    <row r="12584" spans="1:15">
      <c r="A12584"/>
      <c r="B12584"/>
      <c r="C12584"/>
      <c r="D12584" s="67"/>
      <c r="E12584"/>
      <c r="F12584"/>
      <c r="G12584"/>
      <c r="H12584" s="67"/>
      <c r="I12584"/>
      <c r="J12584"/>
      <c r="K12584"/>
      <c r="L12584"/>
      <c r="M12584"/>
      <c r="N12584"/>
      <c r="O12584"/>
    </row>
    <row r="12585" spans="1:15">
      <c r="A12585"/>
      <c r="B12585"/>
      <c r="C12585"/>
      <c r="D12585" s="67"/>
      <c r="E12585"/>
      <c r="F12585"/>
      <c r="G12585"/>
      <c r="H12585" s="67"/>
      <c r="I12585"/>
      <c r="J12585"/>
      <c r="K12585"/>
      <c r="L12585"/>
      <c r="M12585"/>
      <c r="N12585"/>
      <c r="O12585"/>
    </row>
    <row r="12586" spans="1:15">
      <c r="A12586"/>
      <c r="B12586"/>
      <c r="C12586"/>
      <c r="D12586" s="67"/>
      <c r="E12586"/>
      <c r="F12586"/>
      <c r="G12586"/>
      <c r="H12586" s="67"/>
      <c r="I12586"/>
      <c r="J12586"/>
      <c r="K12586"/>
      <c r="L12586"/>
      <c r="M12586"/>
      <c r="N12586"/>
      <c r="O12586"/>
    </row>
    <row r="12587" spans="1:15">
      <c r="A12587"/>
      <c r="B12587"/>
      <c r="C12587"/>
      <c r="D12587" s="67"/>
      <c r="E12587"/>
      <c r="F12587"/>
      <c r="G12587"/>
      <c r="H12587" s="67"/>
      <c r="I12587"/>
      <c r="J12587"/>
      <c r="K12587"/>
      <c r="L12587"/>
      <c r="M12587"/>
      <c r="N12587"/>
      <c r="O12587"/>
    </row>
    <row r="12588" spans="1:15">
      <c r="A12588"/>
      <c r="B12588"/>
      <c r="C12588"/>
      <c r="D12588" s="67"/>
      <c r="E12588"/>
      <c r="F12588"/>
      <c r="G12588"/>
      <c r="H12588" s="67"/>
      <c r="I12588"/>
      <c r="J12588"/>
      <c r="K12588"/>
      <c r="L12588"/>
      <c r="M12588"/>
      <c r="N12588"/>
      <c r="O12588"/>
    </row>
    <row r="12589" spans="1:15">
      <c r="A12589"/>
      <c r="B12589"/>
      <c r="C12589"/>
      <c r="D12589" s="67"/>
      <c r="E12589"/>
      <c r="F12589"/>
      <c r="G12589"/>
      <c r="H12589" s="67"/>
      <c r="I12589"/>
      <c r="J12589"/>
      <c r="K12589"/>
      <c r="L12589"/>
      <c r="M12589"/>
      <c r="N12589"/>
      <c r="O12589"/>
    </row>
    <row r="12590" spans="1:15">
      <c r="A12590"/>
      <c r="B12590"/>
      <c r="C12590"/>
      <c r="D12590" s="67"/>
      <c r="E12590"/>
      <c r="F12590"/>
      <c r="G12590"/>
      <c r="H12590" s="67"/>
      <c r="I12590"/>
      <c r="J12590"/>
      <c r="K12590"/>
      <c r="L12590"/>
      <c r="M12590"/>
      <c r="N12590"/>
      <c r="O12590"/>
    </row>
    <row r="12591" spans="1:15">
      <c r="A12591"/>
      <c r="B12591"/>
      <c r="C12591"/>
      <c r="D12591" s="67"/>
      <c r="E12591"/>
      <c r="F12591"/>
      <c r="G12591"/>
      <c r="H12591" s="67"/>
      <c r="I12591"/>
      <c r="J12591"/>
      <c r="K12591"/>
      <c r="L12591"/>
      <c r="M12591"/>
      <c r="N12591"/>
      <c r="O12591"/>
    </row>
    <row r="12592" spans="1:15">
      <c r="A12592"/>
      <c r="B12592"/>
      <c r="C12592"/>
      <c r="D12592" s="67"/>
      <c r="E12592"/>
      <c r="F12592"/>
      <c r="G12592"/>
      <c r="H12592" s="67"/>
      <c r="I12592"/>
      <c r="J12592"/>
      <c r="K12592"/>
      <c r="L12592"/>
      <c r="M12592"/>
      <c r="N12592"/>
      <c r="O12592"/>
    </row>
    <row r="12593" spans="1:15">
      <c r="A12593"/>
      <c r="B12593"/>
      <c r="C12593"/>
      <c r="D12593" s="67"/>
      <c r="E12593"/>
      <c r="F12593"/>
      <c r="G12593"/>
      <c r="H12593" s="67"/>
      <c r="I12593"/>
      <c r="J12593"/>
      <c r="K12593"/>
      <c r="L12593"/>
      <c r="M12593"/>
      <c r="N12593"/>
      <c r="O12593"/>
    </row>
    <row r="12594" spans="1:15">
      <c r="A12594"/>
      <c r="B12594"/>
      <c r="C12594"/>
      <c r="D12594" s="67"/>
      <c r="E12594"/>
      <c r="F12594"/>
      <c r="G12594"/>
      <c r="H12594" s="67"/>
      <c r="I12594"/>
      <c r="J12594"/>
      <c r="K12594"/>
      <c r="L12594"/>
      <c r="M12594"/>
      <c r="N12594"/>
      <c r="O12594"/>
    </row>
    <row r="12595" spans="1:15">
      <c r="A12595"/>
      <c r="B12595"/>
      <c r="C12595"/>
      <c r="D12595" s="67"/>
      <c r="E12595"/>
      <c r="F12595"/>
      <c r="G12595"/>
      <c r="H12595" s="67"/>
      <c r="I12595"/>
      <c r="J12595"/>
      <c r="K12595"/>
      <c r="L12595"/>
      <c r="M12595"/>
      <c r="N12595"/>
      <c r="O12595"/>
    </row>
    <row r="12596" spans="1:15">
      <c r="A12596"/>
      <c r="B12596"/>
      <c r="C12596"/>
      <c r="D12596" s="67"/>
      <c r="E12596"/>
      <c r="F12596"/>
      <c r="G12596"/>
      <c r="H12596" s="67"/>
      <c r="I12596"/>
      <c r="J12596"/>
      <c r="K12596"/>
      <c r="L12596"/>
      <c r="M12596"/>
      <c r="N12596"/>
      <c r="O12596"/>
    </row>
    <row r="12597" spans="1:15">
      <c r="A12597"/>
      <c r="B12597"/>
      <c r="C12597"/>
      <c r="D12597" s="67"/>
      <c r="E12597"/>
      <c r="F12597"/>
      <c r="G12597"/>
      <c r="H12597" s="67"/>
      <c r="I12597"/>
      <c r="J12597"/>
      <c r="K12597"/>
      <c r="L12597"/>
      <c r="M12597"/>
      <c r="N12597"/>
      <c r="O12597"/>
    </row>
    <row r="12598" spans="1:15">
      <c r="A12598"/>
      <c r="B12598"/>
      <c r="C12598"/>
      <c r="D12598" s="67"/>
      <c r="E12598"/>
      <c r="F12598"/>
      <c r="G12598"/>
      <c r="H12598" s="67"/>
      <c r="I12598"/>
      <c r="J12598"/>
      <c r="K12598"/>
      <c r="L12598"/>
      <c r="M12598"/>
      <c r="N12598"/>
      <c r="O12598"/>
    </row>
    <row r="12599" spans="1:15">
      <c r="A12599"/>
      <c r="B12599"/>
      <c r="C12599"/>
      <c r="D12599" s="67"/>
      <c r="E12599"/>
      <c r="F12599"/>
      <c r="G12599"/>
      <c r="H12599" s="67"/>
      <c r="I12599"/>
      <c r="J12599"/>
      <c r="K12599"/>
      <c r="L12599"/>
      <c r="M12599"/>
      <c r="N12599"/>
      <c r="O12599"/>
    </row>
    <row r="12600" spans="1:15">
      <c r="A12600"/>
      <c r="B12600"/>
      <c r="C12600"/>
      <c r="D12600" s="67"/>
      <c r="E12600"/>
      <c r="F12600"/>
      <c r="G12600"/>
      <c r="H12600" s="67"/>
      <c r="I12600"/>
      <c r="J12600"/>
      <c r="K12600"/>
      <c r="L12600"/>
      <c r="M12600"/>
      <c r="N12600"/>
      <c r="O12600"/>
    </row>
    <row r="12601" spans="1:15">
      <c r="A12601"/>
      <c r="B12601"/>
      <c r="C12601"/>
      <c r="D12601" s="67"/>
      <c r="E12601"/>
      <c r="F12601"/>
      <c r="G12601"/>
      <c r="H12601" s="67"/>
      <c r="I12601"/>
      <c r="J12601"/>
      <c r="K12601"/>
      <c r="L12601"/>
      <c r="M12601"/>
      <c r="N12601"/>
      <c r="O12601"/>
    </row>
    <row r="12602" spans="1:15">
      <c r="A12602"/>
      <c r="B12602"/>
      <c r="C12602"/>
      <c r="D12602" s="67"/>
      <c r="E12602"/>
      <c r="F12602"/>
      <c r="G12602"/>
      <c r="H12602" s="67"/>
      <c r="I12602"/>
      <c r="J12602"/>
      <c r="K12602"/>
      <c r="L12602"/>
      <c r="M12602"/>
      <c r="N12602"/>
      <c r="O12602"/>
    </row>
    <row r="12603" spans="1:15">
      <c r="A12603"/>
      <c r="B12603"/>
      <c r="C12603"/>
      <c r="D12603" s="67"/>
      <c r="E12603"/>
      <c r="F12603"/>
      <c r="G12603"/>
      <c r="H12603" s="67"/>
      <c r="I12603"/>
      <c r="J12603"/>
      <c r="K12603"/>
      <c r="L12603"/>
      <c r="M12603"/>
      <c r="N12603"/>
      <c r="O12603"/>
    </row>
    <row r="12604" spans="1:15">
      <c r="A12604"/>
      <c r="B12604"/>
      <c r="C12604"/>
      <c r="D12604" s="67"/>
      <c r="E12604"/>
      <c r="F12604"/>
      <c r="G12604"/>
      <c r="H12604" s="67"/>
      <c r="I12604"/>
      <c r="J12604"/>
      <c r="K12604"/>
      <c r="L12604"/>
      <c r="M12604"/>
      <c r="N12604"/>
      <c r="O12604"/>
    </row>
    <row r="12605" spans="1:15">
      <c r="A12605"/>
      <c r="B12605"/>
      <c r="C12605"/>
      <c r="D12605" s="67"/>
      <c r="E12605"/>
      <c r="F12605"/>
      <c r="G12605"/>
      <c r="H12605" s="67"/>
      <c r="I12605"/>
      <c r="J12605"/>
      <c r="K12605"/>
      <c r="L12605"/>
      <c r="M12605"/>
      <c r="N12605"/>
      <c r="O12605"/>
    </row>
    <row r="12606" spans="1:15">
      <c r="A12606"/>
      <c r="B12606"/>
      <c r="C12606"/>
      <c r="D12606" s="67"/>
      <c r="E12606"/>
      <c r="F12606"/>
      <c r="G12606"/>
      <c r="H12606" s="67"/>
      <c r="I12606"/>
      <c r="J12606"/>
      <c r="K12606"/>
      <c r="L12606"/>
      <c r="M12606"/>
      <c r="N12606"/>
      <c r="O12606"/>
    </row>
    <row r="12607" spans="1:15">
      <c r="A12607"/>
      <c r="B12607"/>
      <c r="C12607"/>
      <c r="D12607" s="67"/>
      <c r="E12607"/>
      <c r="F12607"/>
      <c r="G12607"/>
      <c r="H12607" s="67"/>
      <c r="I12607"/>
      <c r="J12607"/>
      <c r="K12607"/>
      <c r="L12607"/>
      <c r="M12607"/>
      <c r="N12607"/>
      <c r="O12607"/>
    </row>
    <row r="12608" spans="1:15">
      <c r="A12608"/>
      <c r="B12608"/>
      <c r="C12608"/>
      <c r="D12608" s="67"/>
      <c r="E12608"/>
      <c r="F12608"/>
      <c r="G12608"/>
      <c r="H12608" s="67"/>
      <c r="I12608"/>
      <c r="J12608"/>
      <c r="K12608"/>
      <c r="L12608"/>
      <c r="M12608"/>
      <c r="N12608"/>
      <c r="O12608"/>
    </row>
    <row r="12609" spans="1:15">
      <c r="A12609"/>
      <c r="B12609"/>
      <c r="C12609"/>
      <c r="D12609" s="67"/>
      <c r="E12609"/>
      <c r="F12609"/>
      <c r="G12609"/>
      <c r="H12609" s="67"/>
      <c r="I12609"/>
      <c r="J12609"/>
      <c r="K12609"/>
      <c r="L12609"/>
      <c r="M12609"/>
      <c r="N12609"/>
      <c r="O12609"/>
    </row>
    <row r="12610" spans="1:15">
      <c r="A12610"/>
      <c r="B12610"/>
      <c r="C12610"/>
      <c r="D12610" s="67"/>
      <c r="E12610"/>
      <c r="F12610"/>
      <c r="G12610"/>
      <c r="H12610" s="67"/>
      <c r="I12610"/>
      <c r="J12610"/>
      <c r="K12610"/>
      <c r="L12610"/>
      <c r="M12610"/>
      <c r="N12610"/>
      <c r="O12610"/>
    </row>
    <row r="12611" spans="1:15">
      <c r="A12611"/>
      <c r="B12611"/>
      <c r="C12611"/>
      <c r="D12611" s="67"/>
      <c r="E12611"/>
      <c r="F12611"/>
      <c r="G12611"/>
      <c r="H12611" s="67"/>
      <c r="I12611"/>
      <c r="J12611"/>
      <c r="K12611"/>
      <c r="L12611"/>
      <c r="M12611"/>
      <c r="N12611"/>
      <c r="O12611"/>
    </row>
    <row r="12612" spans="1:15">
      <c r="A12612"/>
      <c r="B12612"/>
      <c r="C12612"/>
      <c r="D12612" s="67"/>
      <c r="E12612"/>
      <c r="F12612"/>
      <c r="G12612"/>
      <c r="H12612" s="67"/>
      <c r="I12612"/>
      <c r="J12612"/>
      <c r="K12612"/>
      <c r="L12612"/>
      <c r="M12612"/>
      <c r="N12612"/>
      <c r="O12612"/>
    </row>
    <row r="12613" spans="1:15">
      <c r="A12613"/>
      <c r="B12613"/>
      <c r="C12613"/>
      <c r="D12613" s="67"/>
      <c r="E12613"/>
      <c r="F12613"/>
      <c r="G12613"/>
      <c r="H12613" s="67"/>
      <c r="I12613"/>
      <c r="J12613"/>
      <c r="K12613"/>
      <c r="L12613"/>
      <c r="M12613"/>
      <c r="N12613"/>
      <c r="O12613"/>
    </row>
    <row r="12614" spans="1:15">
      <c r="A12614"/>
      <c r="B12614"/>
      <c r="C12614"/>
      <c r="D12614" s="67"/>
      <c r="E12614"/>
      <c r="F12614"/>
      <c r="G12614"/>
      <c r="H12614" s="67"/>
      <c r="I12614"/>
      <c r="J12614"/>
      <c r="K12614"/>
      <c r="L12614"/>
      <c r="M12614"/>
      <c r="N12614"/>
      <c r="O12614"/>
    </row>
    <row r="12615" spans="1:15">
      <c r="A12615"/>
      <c r="B12615"/>
      <c r="C12615"/>
      <c r="D12615" s="67"/>
      <c r="E12615"/>
      <c r="F12615"/>
      <c r="G12615"/>
      <c r="H12615" s="67"/>
      <c r="I12615"/>
      <c r="J12615"/>
      <c r="K12615"/>
      <c r="L12615"/>
      <c r="M12615"/>
      <c r="N12615"/>
      <c r="O12615"/>
    </row>
    <row r="12616" spans="1:15">
      <c r="A12616"/>
      <c r="B12616"/>
      <c r="C12616"/>
      <c r="D12616" s="67"/>
      <c r="E12616"/>
      <c r="F12616"/>
      <c r="G12616"/>
      <c r="H12616" s="67"/>
      <c r="I12616"/>
      <c r="J12616"/>
      <c r="K12616"/>
      <c r="L12616"/>
      <c r="M12616"/>
      <c r="N12616"/>
      <c r="O12616"/>
    </row>
    <row r="12617" spans="1:15">
      <c r="A12617"/>
      <c r="B12617"/>
      <c r="C12617"/>
      <c r="D12617" s="67"/>
      <c r="E12617"/>
      <c r="F12617"/>
      <c r="G12617"/>
      <c r="H12617" s="67"/>
      <c r="I12617"/>
      <c r="J12617"/>
      <c r="K12617"/>
      <c r="L12617"/>
      <c r="M12617"/>
      <c r="N12617"/>
      <c r="O12617"/>
    </row>
    <row r="12618" spans="1:15">
      <c r="A12618"/>
      <c r="B12618"/>
      <c r="C12618"/>
      <c r="D12618" s="67"/>
      <c r="E12618"/>
      <c r="F12618"/>
      <c r="G12618"/>
      <c r="H12618" s="67"/>
      <c r="I12618"/>
      <c r="J12618"/>
      <c r="K12618"/>
      <c r="L12618"/>
      <c r="M12618"/>
      <c r="N12618"/>
      <c r="O12618"/>
    </row>
    <row r="12619" spans="1:15">
      <c r="A12619"/>
      <c r="B12619"/>
      <c r="C12619"/>
      <c r="D12619" s="67"/>
      <c r="E12619"/>
      <c r="F12619"/>
      <c r="G12619"/>
      <c r="H12619" s="67"/>
      <c r="I12619"/>
      <c r="J12619"/>
      <c r="K12619"/>
      <c r="L12619"/>
      <c r="M12619"/>
      <c r="N12619"/>
      <c r="O12619"/>
    </row>
    <row r="12620" spans="1:15">
      <c r="A12620"/>
      <c r="B12620"/>
      <c r="C12620"/>
      <c r="D12620" s="67"/>
      <c r="E12620"/>
      <c r="F12620"/>
      <c r="G12620"/>
      <c r="H12620" s="67"/>
      <c r="I12620"/>
      <c r="J12620"/>
      <c r="K12620"/>
      <c r="L12620"/>
      <c r="M12620"/>
      <c r="N12620"/>
      <c r="O12620"/>
    </row>
    <row r="12621" spans="1:15">
      <c r="A12621"/>
      <c r="B12621"/>
      <c r="C12621"/>
      <c r="D12621" s="67"/>
      <c r="E12621"/>
      <c r="F12621"/>
      <c r="G12621"/>
      <c r="H12621" s="67"/>
      <c r="I12621"/>
      <c r="J12621"/>
      <c r="K12621"/>
      <c r="L12621"/>
      <c r="M12621"/>
      <c r="N12621"/>
      <c r="O12621"/>
    </row>
    <row r="12622" spans="1:15">
      <c r="A12622"/>
      <c r="B12622"/>
      <c r="C12622"/>
      <c r="D12622" s="67"/>
      <c r="E12622"/>
      <c r="F12622"/>
      <c r="G12622"/>
      <c r="H12622" s="67"/>
      <c r="I12622"/>
      <c r="J12622"/>
      <c r="K12622"/>
      <c r="L12622"/>
      <c r="M12622"/>
      <c r="N12622"/>
      <c r="O12622"/>
    </row>
    <row r="12623" spans="1:15">
      <c r="A12623"/>
      <c r="B12623"/>
      <c r="C12623"/>
      <c r="D12623" s="67"/>
      <c r="E12623"/>
      <c r="F12623"/>
      <c r="G12623"/>
      <c r="H12623" s="67"/>
      <c r="I12623"/>
      <c r="J12623"/>
      <c r="K12623"/>
      <c r="L12623"/>
      <c r="M12623"/>
      <c r="N12623"/>
      <c r="O12623"/>
    </row>
    <row r="12624" spans="1:15">
      <c r="A12624"/>
      <c r="B12624"/>
      <c r="C12624"/>
      <c r="D12624" s="67"/>
      <c r="E12624"/>
      <c r="F12624"/>
      <c r="G12624"/>
      <c r="H12624" s="67"/>
      <c r="I12624"/>
      <c r="J12624"/>
      <c r="K12624"/>
      <c r="L12624"/>
      <c r="M12624"/>
      <c r="N12624"/>
      <c r="O12624"/>
    </row>
    <row r="12625" spans="1:15">
      <c r="A12625"/>
      <c r="B12625"/>
      <c r="C12625"/>
      <c r="D12625" s="67"/>
      <c r="E12625"/>
      <c r="F12625"/>
      <c r="G12625"/>
      <c r="H12625" s="67"/>
      <c r="I12625"/>
      <c r="J12625"/>
      <c r="K12625"/>
      <c r="L12625"/>
      <c r="M12625"/>
      <c r="N12625"/>
      <c r="O12625"/>
    </row>
    <row r="12626" spans="1:15">
      <c r="A12626"/>
      <c r="B12626"/>
      <c r="C12626"/>
      <c r="D12626" s="67"/>
      <c r="E12626"/>
      <c r="F12626"/>
      <c r="G12626"/>
      <c r="H12626" s="67"/>
      <c r="I12626"/>
      <c r="J12626"/>
      <c r="K12626"/>
      <c r="L12626"/>
      <c r="M12626"/>
      <c r="N12626"/>
      <c r="O12626"/>
    </row>
    <row r="12627" spans="1:15">
      <c r="A12627"/>
      <c r="B12627"/>
      <c r="C12627"/>
      <c r="D12627" s="67"/>
      <c r="E12627"/>
      <c r="F12627"/>
      <c r="G12627"/>
      <c r="H12627" s="67"/>
      <c r="I12627"/>
      <c r="J12627"/>
      <c r="K12627"/>
      <c r="L12627"/>
      <c r="M12627"/>
      <c r="N12627"/>
      <c r="O12627"/>
    </row>
    <row r="12628" spans="1:15">
      <c r="A12628"/>
      <c r="B12628"/>
      <c r="C12628"/>
      <c r="D12628" s="67"/>
      <c r="E12628"/>
      <c r="F12628"/>
      <c r="G12628"/>
      <c r="H12628" s="67"/>
      <c r="I12628"/>
      <c r="J12628"/>
      <c r="K12628"/>
      <c r="L12628"/>
      <c r="M12628"/>
      <c r="N12628"/>
      <c r="O12628"/>
    </row>
    <row r="12629" spans="1:15">
      <c r="A12629"/>
      <c r="B12629"/>
      <c r="C12629"/>
      <c r="D12629" s="67"/>
      <c r="E12629"/>
      <c r="F12629"/>
      <c r="G12629"/>
      <c r="H12629" s="67"/>
      <c r="I12629"/>
      <c r="J12629"/>
      <c r="K12629"/>
      <c r="L12629"/>
      <c r="M12629"/>
      <c r="N12629"/>
      <c r="O12629"/>
    </row>
    <row r="12630" spans="1:15">
      <c r="A12630"/>
      <c r="B12630"/>
      <c r="C12630"/>
      <c r="D12630" s="67"/>
      <c r="E12630"/>
      <c r="F12630"/>
      <c r="G12630"/>
      <c r="H12630" s="67"/>
      <c r="I12630"/>
      <c r="J12630"/>
      <c r="K12630"/>
      <c r="L12630"/>
      <c r="M12630"/>
      <c r="N12630"/>
      <c r="O12630"/>
    </row>
    <row r="12631" spans="1:15">
      <c r="A12631"/>
      <c r="B12631"/>
      <c r="C12631"/>
      <c r="D12631" s="67"/>
      <c r="E12631"/>
      <c r="F12631"/>
      <c r="G12631"/>
      <c r="H12631" s="67"/>
      <c r="I12631"/>
      <c r="J12631"/>
      <c r="K12631"/>
      <c r="L12631"/>
      <c r="M12631"/>
      <c r="N12631"/>
      <c r="O12631"/>
    </row>
    <row r="12632" spans="1:15">
      <c r="A12632"/>
      <c r="B12632"/>
      <c r="C12632"/>
      <c r="D12632" s="67"/>
      <c r="E12632"/>
      <c r="F12632"/>
      <c r="G12632"/>
      <c r="H12632" s="67"/>
      <c r="I12632"/>
      <c r="J12632"/>
      <c r="K12632"/>
      <c r="L12632"/>
      <c r="M12632"/>
      <c r="N12632"/>
      <c r="O12632"/>
    </row>
    <row r="12633" spans="1:15">
      <c r="A12633"/>
      <c r="B12633"/>
      <c r="C12633"/>
      <c r="D12633" s="67"/>
      <c r="E12633"/>
      <c r="F12633"/>
      <c r="G12633"/>
      <c r="H12633" s="67"/>
      <c r="I12633"/>
      <c r="J12633"/>
      <c r="K12633"/>
      <c r="L12633"/>
      <c r="M12633"/>
      <c r="N12633"/>
      <c r="O12633"/>
    </row>
    <row r="12634" spans="1:15">
      <c r="A12634"/>
      <c r="B12634"/>
      <c r="C12634"/>
      <c r="D12634" s="67"/>
      <c r="E12634"/>
      <c r="F12634"/>
      <c r="G12634"/>
      <c r="H12634" s="67"/>
      <c r="I12634"/>
      <c r="J12634"/>
      <c r="K12634"/>
      <c r="L12634"/>
      <c r="M12634"/>
      <c r="N12634"/>
      <c r="O12634"/>
    </row>
    <row r="12635" spans="1:15">
      <c r="A12635"/>
      <c r="B12635"/>
      <c r="C12635"/>
      <c r="D12635" s="67"/>
      <c r="E12635"/>
      <c r="F12635"/>
      <c r="G12635"/>
      <c r="H12635" s="67"/>
      <c r="I12635"/>
      <c r="J12635"/>
      <c r="K12635"/>
      <c r="L12635"/>
      <c r="M12635"/>
      <c r="N12635"/>
      <c r="O12635"/>
    </row>
    <row r="12636" spans="1:15">
      <c r="A12636"/>
      <c r="B12636"/>
      <c r="C12636"/>
      <c r="D12636" s="67"/>
      <c r="E12636"/>
      <c r="F12636"/>
      <c r="G12636"/>
      <c r="H12636" s="67"/>
      <c r="I12636"/>
      <c r="J12636"/>
      <c r="K12636"/>
      <c r="L12636"/>
      <c r="M12636"/>
      <c r="N12636"/>
      <c r="O12636"/>
    </row>
    <row r="12637" spans="1:15">
      <c r="A12637"/>
      <c r="B12637"/>
      <c r="C12637"/>
      <c r="D12637" s="67"/>
      <c r="E12637"/>
      <c r="F12637"/>
      <c r="G12637"/>
      <c r="H12637" s="67"/>
      <c r="I12637"/>
      <c r="J12637"/>
      <c r="K12637"/>
      <c r="L12637"/>
      <c r="M12637"/>
      <c r="N12637"/>
      <c r="O12637"/>
    </row>
    <row r="12638" spans="1:15">
      <c r="A12638"/>
      <c r="B12638"/>
      <c r="C12638"/>
      <c r="D12638" s="67"/>
      <c r="E12638"/>
      <c r="F12638"/>
      <c r="G12638"/>
      <c r="H12638" s="67"/>
      <c r="I12638"/>
      <c r="J12638"/>
      <c r="K12638"/>
      <c r="L12638"/>
      <c r="M12638"/>
      <c r="N12638"/>
      <c r="O12638"/>
    </row>
    <row r="12639" spans="1:15">
      <c r="A12639"/>
      <c r="B12639"/>
      <c r="C12639"/>
      <c r="D12639" s="67"/>
      <c r="E12639"/>
      <c r="F12639"/>
      <c r="G12639"/>
      <c r="H12639" s="67"/>
      <c r="I12639"/>
      <c r="J12639"/>
      <c r="K12639"/>
      <c r="L12639"/>
      <c r="M12639"/>
      <c r="N12639"/>
      <c r="O12639"/>
    </row>
    <row r="12640" spans="1:15">
      <c r="A12640"/>
      <c r="B12640"/>
      <c r="C12640"/>
      <c r="D12640" s="67"/>
      <c r="E12640"/>
      <c r="F12640"/>
      <c r="G12640"/>
      <c r="H12640" s="67"/>
      <c r="I12640"/>
      <c r="J12640"/>
      <c r="K12640"/>
      <c r="L12640"/>
      <c r="M12640"/>
      <c r="N12640"/>
      <c r="O12640"/>
    </row>
    <row r="12641" spans="1:15">
      <c r="A12641"/>
      <c r="B12641"/>
      <c r="C12641"/>
      <c r="D12641" s="67"/>
      <c r="E12641"/>
      <c r="F12641"/>
      <c r="G12641"/>
      <c r="H12641" s="67"/>
      <c r="I12641"/>
      <c r="J12641"/>
      <c r="K12641"/>
      <c r="L12641"/>
      <c r="M12641"/>
      <c r="N12641"/>
      <c r="O12641"/>
    </row>
    <row r="12642" spans="1:15">
      <c r="A12642"/>
      <c r="B12642"/>
      <c r="C12642"/>
      <c r="D12642" s="67"/>
      <c r="E12642"/>
      <c r="F12642"/>
      <c r="G12642"/>
      <c r="H12642" s="67"/>
      <c r="I12642"/>
      <c r="J12642"/>
      <c r="K12642"/>
      <c r="L12642"/>
      <c r="M12642"/>
      <c r="N12642"/>
      <c r="O12642"/>
    </row>
    <row r="12643" spans="1:15">
      <c r="A12643"/>
      <c r="B12643"/>
      <c r="C12643"/>
      <c r="D12643" s="67"/>
      <c r="E12643"/>
      <c r="F12643"/>
      <c r="G12643"/>
      <c r="H12643" s="67"/>
      <c r="I12643"/>
      <c r="J12643"/>
      <c r="K12643"/>
      <c r="L12643"/>
      <c r="M12643"/>
      <c r="N12643"/>
      <c r="O12643"/>
    </row>
    <row r="12644" spans="1:15">
      <c r="A12644"/>
      <c r="B12644"/>
      <c r="C12644"/>
      <c r="D12644" s="67"/>
      <c r="E12644"/>
      <c r="F12644"/>
      <c r="G12644"/>
      <c r="H12644" s="67"/>
      <c r="I12644"/>
      <c r="J12644"/>
      <c r="K12644"/>
      <c r="L12644"/>
      <c r="M12644"/>
      <c r="N12644"/>
      <c r="O12644"/>
    </row>
    <row r="12645" spans="1:15">
      <c r="A12645"/>
      <c r="B12645"/>
      <c r="C12645"/>
      <c r="D12645" s="67"/>
      <c r="E12645"/>
      <c r="F12645"/>
      <c r="G12645"/>
      <c r="H12645" s="67"/>
      <c r="I12645"/>
      <c r="J12645"/>
      <c r="K12645"/>
      <c r="L12645"/>
      <c r="M12645"/>
      <c r="N12645"/>
      <c r="O12645"/>
    </row>
    <row r="12646" spans="1:15">
      <c r="A12646"/>
      <c r="B12646"/>
      <c r="C12646"/>
      <c r="D12646" s="67"/>
      <c r="E12646"/>
      <c r="F12646"/>
      <c r="G12646"/>
      <c r="H12646" s="67"/>
      <c r="I12646"/>
      <c r="J12646"/>
      <c r="K12646"/>
      <c r="L12646"/>
      <c r="M12646"/>
      <c r="N12646"/>
      <c r="O12646"/>
    </row>
    <row r="12647" spans="1:15">
      <c r="A12647"/>
      <c r="B12647"/>
      <c r="C12647"/>
      <c r="D12647" s="67"/>
      <c r="E12647"/>
      <c r="F12647"/>
      <c r="G12647"/>
      <c r="H12647" s="67"/>
      <c r="I12647"/>
      <c r="J12647"/>
      <c r="K12647"/>
      <c r="L12647"/>
      <c r="M12647"/>
      <c r="N12647"/>
      <c r="O12647"/>
    </row>
    <row r="12648" spans="1:15">
      <c r="A12648"/>
      <c r="B12648"/>
      <c r="C12648"/>
      <c r="D12648" s="67"/>
      <c r="E12648"/>
      <c r="F12648"/>
      <c r="G12648"/>
      <c r="H12648" s="67"/>
      <c r="I12648"/>
      <c r="J12648"/>
      <c r="K12648"/>
      <c r="L12648"/>
      <c r="M12648"/>
      <c r="N12648"/>
      <c r="O12648"/>
    </row>
    <row r="12649" spans="1:15">
      <c r="A12649"/>
      <c r="B12649"/>
      <c r="C12649"/>
      <c r="D12649" s="67"/>
      <c r="E12649"/>
      <c r="F12649"/>
      <c r="G12649"/>
      <c r="H12649" s="67"/>
      <c r="I12649"/>
      <c r="J12649"/>
      <c r="K12649"/>
      <c r="L12649"/>
      <c r="M12649"/>
      <c r="N12649"/>
      <c r="O12649"/>
    </row>
    <row r="12650" spans="1:15">
      <c r="A12650"/>
      <c r="B12650"/>
      <c r="C12650"/>
      <c r="D12650" s="67"/>
      <c r="E12650"/>
      <c r="F12650"/>
      <c r="G12650"/>
      <c r="H12650" s="67"/>
      <c r="I12650"/>
      <c r="J12650"/>
      <c r="K12650"/>
      <c r="L12650"/>
      <c r="M12650"/>
      <c r="N12650"/>
      <c r="O12650"/>
    </row>
    <row r="12651" spans="1:15">
      <c r="A12651"/>
      <c r="B12651"/>
      <c r="C12651"/>
      <c r="D12651" s="67"/>
      <c r="E12651"/>
      <c r="F12651"/>
      <c r="G12651"/>
      <c r="H12651" s="67"/>
      <c r="I12651"/>
      <c r="J12651"/>
      <c r="K12651"/>
      <c r="L12651"/>
      <c r="M12651"/>
      <c r="N12651"/>
      <c r="O12651"/>
    </row>
    <row r="12652" spans="1:15">
      <c r="A12652"/>
      <c r="B12652"/>
      <c r="C12652"/>
      <c r="D12652" s="67"/>
      <c r="E12652"/>
      <c r="F12652"/>
      <c r="G12652"/>
      <c r="H12652" s="67"/>
      <c r="I12652"/>
      <c r="J12652"/>
      <c r="K12652"/>
      <c r="L12652"/>
      <c r="M12652"/>
      <c r="N12652"/>
      <c r="O12652"/>
    </row>
    <row r="12653" spans="1:15">
      <c r="A12653"/>
      <c r="B12653"/>
      <c r="C12653"/>
      <c r="D12653" s="67"/>
      <c r="E12653"/>
      <c r="F12653"/>
      <c r="G12653"/>
      <c r="H12653" s="67"/>
      <c r="I12653"/>
      <c r="J12653"/>
      <c r="K12653"/>
      <c r="L12653"/>
      <c r="M12653"/>
      <c r="N12653"/>
      <c r="O12653"/>
    </row>
    <row r="12654" spans="1:15">
      <c r="A12654"/>
      <c r="B12654"/>
      <c r="C12654"/>
      <c r="D12654" s="67"/>
      <c r="E12654"/>
      <c r="F12654"/>
      <c r="G12654"/>
      <c r="H12654" s="67"/>
      <c r="I12654"/>
      <c r="J12654"/>
      <c r="K12654"/>
      <c r="L12654"/>
      <c r="M12654"/>
      <c r="N12654"/>
      <c r="O12654"/>
    </row>
    <row r="12655" spans="1:15">
      <c r="A12655"/>
      <c r="B12655"/>
      <c r="C12655"/>
      <c r="D12655" s="67"/>
      <c r="E12655"/>
      <c r="F12655"/>
      <c r="G12655"/>
      <c r="H12655" s="67"/>
      <c r="I12655"/>
      <c r="J12655"/>
      <c r="K12655"/>
      <c r="L12655"/>
      <c r="M12655"/>
      <c r="N12655"/>
      <c r="O12655"/>
    </row>
    <row r="12656" spans="1:15">
      <c r="A12656"/>
      <c r="B12656"/>
      <c r="C12656"/>
      <c r="D12656" s="67"/>
      <c r="E12656"/>
      <c r="F12656"/>
      <c r="G12656"/>
      <c r="H12656" s="67"/>
      <c r="I12656"/>
      <c r="J12656"/>
      <c r="K12656"/>
      <c r="L12656"/>
      <c r="M12656"/>
      <c r="N12656"/>
      <c r="O12656"/>
    </row>
    <row r="12657" spans="1:15">
      <c r="A12657"/>
      <c r="B12657"/>
      <c r="C12657"/>
      <c r="D12657" s="67"/>
      <c r="E12657"/>
      <c r="F12657"/>
      <c r="G12657"/>
      <c r="H12657" s="67"/>
      <c r="I12657"/>
      <c r="J12657"/>
      <c r="K12657"/>
      <c r="L12657"/>
      <c r="M12657"/>
      <c r="N12657"/>
      <c r="O12657"/>
    </row>
    <row r="12658" spans="1:15">
      <c r="A12658"/>
      <c r="B12658"/>
      <c r="C12658"/>
      <c r="D12658" s="67"/>
      <c r="E12658"/>
      <c r="F12658"/>
      <c r="G12658"/>
      <c r="H12658" s="67"/>
      <c r="I12658"/>
      <c r="J12658"/>
      <c r="K12658"/>
      <c r="L12658"/>
      <c r="M12658"/>
      <c r="N12658"/>
      <c r="O12658"/>
    </row>
    <row r="12659" spans="1:15">
      <c r="A12659"/>
      <c r="B12659"/>
      <c r="C12659"/>
      <c r="D12659" s="67"/>
      <c r="E12659"/>
      <c r="F12659"/>
      <c r="G12659"/>
      <c r="H12659" s="67"/>
      <c r="I12659"/>
      <c r="J12659"/>
      <c r="K12659"/>
      <c r="L12659"/>
      <c r="M12659"/>
      <c r="N12659"/>
      <c r="O12659"/>
    </row>
    <row r="12660" spans="1:15">
      <c r="A12660"/>
      <c r="B12660"/>
      <c r="C12660"/>
      <c r="D12660" s="67"/>
      <c r="E12660"/>
      <c r="F12660"/>
      <c r="G12660"/>
      <c r="H12660" s="67"/>
      <c r="I12660"/>
      <c r="J12660"/>
      <c r="K12660"/>
      <c r="L12660"/>
      <c r="M12660"/>
      <c r="N12660"/>
      <c r="O12660"/>
    </row>
    <row r="12661" spans="1:15">
      <c r="A12661"/>
      <c r="B12661"/>
      <c r="C12661"/>
      <c r="D12661" s="67"/>
      <c r="E12661"/>
      <c r="F12661"/>
      <c r="G12661"/>
      <c r="H12661" s="67"/>
      <c r="I12661"/>
      <c r="J12661"/>
      <c r="K12661"/>
      <c r="L12661"/>
      <c r="M12661"/>
      <c r="N12661"/>
      <c r="O12661"/>
    </row>
    <row r="12662" spans="1:15">
      <c r="A12662"/>
      <c r="B12662"/>
      <c r="C12662"/>
      <c r="D12662" s="67"/>
      <c r="E12662"/>
      <c r="F12662"/>
      <c r="G12662"/>
      <c r="H12662" s="67"/>
      <c r="I12662"/>
      <c r="J12662"/>
      <c r="K12662"/>
      <c r="L12662"/>
      <c r="M12662"/>
      <c r="N12662"/>
      <c r="O12662"/>
    </row>
    <row r="12663" spans="1:15">
      <c r="A12663"/>
      <c r="B12663"/>
      <c r="C12663"/>
      <c r="D12663" s="67"/>
      <c r="E12663"/>
      <c r="F12663"/>
      <c r="G12663"/>
      <c r="H12663" s="67"/>
      <c r="I12663"/>
      <c r="J12663"/>
      <c r="K12663"/>
      <c r="L12663"/>
      <c r="M12663"/>
      <c r="N12663"/>
      <c r="O12663"/>
    </row>
    <row r="12664" spans="1:15">
      <c r="A12664"/>
      <c r="B12664"/>
      <c r="C12664"/>
      <c r="D12664" s="67"/>
      <c r="E12664"/>
      <c r="F12664"/>
      <c r="G12664"/>
      <c r="H12664" s="67"/>
      <c r="I12664"/>
      <c r="J12664"/>
      <c r="K12664"/>
      <c r="L12664"/>
      <c r="M12664"/>
      <c r="N12664"/>
      <c r="O12664"/>
    </row>
    <row r="12665" spans="1:15">
      <c r="A12665"/>
      <c r="B12665"/>
      <c r="C12665"/>
      <c r="D12665" s="67"/>
      <c r="E12665"/>
      <c r="F12665"/>
      <c r="G12665"/>
      <c r="H12665" s="67"/>
      <c r="I12665"/>
      <c r="J12665"/>
      <c r="K12665"/>
      <c r="L12665"/>
      <c r="M12665"/>
      <c r="N12665"/>
      <c r="O12665"/>
    </row>
    <row r="12666" spans="1:15">
      <c r="A12666"/>
      <c r="B12666"/>
      <c r="C12666"/>
      <c r="D12666" s="67"/>
      <c r="E12666"/>
      <c r="F12666"/>
      <c r="G12666"/>
      <c r="H12666" s="67"/>
      <c r="I12666"/>
      <c r="J12666"/>
      <c r="K12666"/>
      <c r="L12666"/>
      <c r="M12666"/>
      <c r="N12666"/>
      <c r="O12666"/>
    </row>
    <row r="12667" spans="1:15">
      <c r="A12667"/>
      <c r="B12667"/>
      <c r="C12667"/>
      <c r="D12667" s="67"/>
      <c r="E12667"/>
      <c r="F12667"/>
      <c r="G12667"/>
      <c r="H12667" s="67"/>
      <c r="I12667"/>
      <c r="J12667"/>
      <c r="K12667"/>
      <c r="L12667"/>
      <c r="M12667"/>
      <c r="N12667"/>
      <c r="O12667"/>
    </row>
    <row r="12668" spans="1:15">
      <c r="A12668"/>
      <c r="B12668"/>
      <c r="C12668"/>
      <c r="D12668" s="67"/>
      <c r="E12668"/>
      <c r="F12668"/>
      <c r="G12668"/>
      <c r="H12668" s="67"/>
      <c r="I12668"/>
      <c r="J12668"/>
      <c r="K12668"/>
      <c r="L12668"/>
      <c r="M12668"/>
      <c r="N12668"/>
      <c r="O12668"/>
    </row>
    <row r="12669" spans="1:15">
      <c r="A12669"/>
      <c r="B12669"/>
      <c r="C12669"/>
      <c r="D12669" s="67"/>
      <c r="E12669"/>
      <c r="F12669"/>
      <c r="G12669"/>
      <c r="H12669" s="67"/>
      <c r="I12669"/>
      <c r="J12669"/>
      <c r="K12669"/>
      <c r="L12669"/>
      <c r="M12669"/>
      <c r="N12669"/>
      <c r="O12669"/>
    </row>
    <row r="12670" spans="1:15">
      <c r="A12670"/>
      <c r="B12670"/>
      <c r="C12670"/>
      <c r="D12670" s="67"/>
      <c r="E12670"/>
      <c r="F12670"/>
      <c r="G12670"/>
      <c r="H12670" s="67"/>
      <c r="I12670"/>
      <c r="J12670"/>
      <c r="K12670"/>
      <c r="L12670"/>
      <c r="M12670"/>
      <c r="N12670"/>
      <c r="O12670"/>
    </row>
    <row r="12671" spans="1:15">
      <c r="A12671"/>
      <c r="B12671"/>
      <c r="C12671"/>
      <c r="D12671" s="67"/>
      <c r="E12671"/>
      <c r="F12671"/>
      <c r="G12671"/>
      <c r="H12671" s="67"/>
      <c r="I12671"/>
      <c r="J12671"/>
      <c r="K12671"/>
      <c r="L12671"/>
      <c r="M12671"/>
      <c r="N12671"/>
      <c r="O12671"/>
    </row>
    <row r="12672" spans="1:15">
      <c r="A12672"/>
      <c r="B12672"/>
      <c r="C12672"/>
      <c r="D12672" s="67"/>
      <c r="E12672"/>
      <c r="F12672"/>
      <c r="G12672"/>
      <c r="H12672" s="67"/>
      <c r="I12672"/>
      <c r="J12672"/>
      <c r="K12672"/>
      <c r="L12672"/>
      <c r="M12672"/>
      <c r="N12672"/>
      <c r="O12672"/>
    </row>
    <row r="12673" spans="1:15">
      <c r="A12673"/>
      <c r="B12673"/>
      <c r="C12673"/>
      <c r="D12673" s="67"/>
      <c r="E12673"/>
      <c r="F12673"/>
      <c r="G12673"/>
      <c r="H12673" s="67"/>
      <c r="I12673"/>
      <c r="J12673"/>
      <c r="K12673"/>
      <c r="L12673"/>
      <c r="M12673"/>
      <c r="N12673"/>
      <c r="O12673"/>
    </row>
    <row r="12674" spans="1:15">
      <c r="A12674"/>
      <c r="B12674"/>
      <c r="C12674"/>
      <c r="D12674" s="67"/>
      <c r="E12674"/>
      <c r="F12674"/>
      <c r="G12674"/>
      <c r="H12674" s="67"/>
      <c r="I12674"/>
      <c r="J12674"/>
      <c r="K12674"/>
      <c r="L12674"/>
      <c r="M12674"/>
      <c r="N12674"/>
      <c r="O12674"/>
    </row>
    <row r="12675" spans="1:15">
      <c r="A12675"/>
      <c r="B12675"/>
      <c r="C12675"/>
      <c r="D12675" s="67"/>
      <c r="E12675"/>
      <c r="F12675"/>
      <c r="G12675"/>
      <c r="H12675" s="67"/>
      <c r="I12675"/>
      <c r="J12675"/>
      <c r="K12675"/>
      <c r="L12675"/>
      <c r="M12675"/>
      <c r="N12675"/>
      <c r="O12675"/>
    </row>
    <row r="12676" spans="1:15">
      <c r="A12676"/>
      <c r="B12676"/>
      <c r="C12676"/>
      <c r="D12676" s="67"/>
      <c r="E12676"/>
      <c r="F12676"/>
      <c r="G12676"/>
      <c r="H12676" s="67"/>
      <c r="I12676"/>
      <c r="J12676"/>
      <c r="K12676"/>
      <c r="L12676"/>
      <c r="M12676"/>
      <c r="N12676"/>
      <c r="O12676"/>
    </row>
    <row r="12677" spans="1:15">
      <c r="A12677"/>
      <c r="B12677"/>
      <c r="C12677"/>
      <c r="D12677" s="67"/>
      <c r="E12677"/>
      <c r="F12677"/>
      <c r="G12677"/>
      <c r="H12677" s="67"/>
      <c r="I12677"/>
      <c r="J12677"/>
      <c r="K12677"/>
      <c r="L12677"/>
      <c r="M12677"/>
      <c r="N12677"/>
      <c r="O12677"/>
    </row>
    <row r="12678" spans="1:15">
      <c r="A12678"/>
      <c r="B12678"/>
      <c r="C12678"/>
      <c r="D12678" s="67"/>
      <c r="E12678"/>
      <c r="F12678"/>
      <c r="G12678"/>
      <c r="H12678" s="67"/>
      <c r="I12678"/>
      <c r="J12678"/>
      <c r="K12678"/>
      <c r="L12678"/>
      <c r="M12678"/>
      <c r="N12678"/>
      <c r="O12678"/>
    </row>
    <row r="12679" spans="1:15">
      <c r="A12679"/>
      <c r="B12679"/>
      <c r="C12679"/>
      <c r="D12679" s="67"/>
      <c r="E12679"/>
      <c r="F12679"/>
      <c r="G12679"/>
      <c r="H12679" s="67"/>
      <c r="I12679"/>
      <c r="J12679"/>
      <c r="K12679"/>
      <c r="L12679"/>
      <c r="M12679"/>
      <c r="N12679"/>
      <c r="O12679"/>
    </row>
    <row r="12680" spans="1:15">
      <c r="A12680"/>
      <c r="B12680"/>
      <c r="C12680"/>
      <c r="D12680" s="67"/>
      <c r="E12680"/>
      <c r="F12680"/>
      <c r="G12680"/>
      <c r="H12680" s="67"/>
      <c r="I12680"/>
      <c r="J12680"/>
      <c r="K12680"/>
      <c r="L12680"/>
      <c r="M12680"/>
      <c r="N12680"/>
      <c r="O12680"/>
    </row>
    <row r="12681" spans="1:15">
      <c r="A12681"/>
      <c r="B12681"/>
      <c r="C12681"/>
      <c r="D12681" s="67"/>
      <c r="E12681"/>
      <c r="F12681"/>
      <c r="G12681"/>
      <c r="H12681" s="67"/>
      <c r="I12681"/>
      <c r="J12681"/>
      <c r="K12681"/>
      <c r="L12681"/>
      <c r="M12681"/>
      <c r="N12681"/>
      <c r="O12681"/>
    </row>
    <row r="12682" spans="1:15">
      <c r="A12682"/>
      <c r="B12682"/>
      <c r="C12682"/>
      <c r="D12682" s="67"/>
      <c r="E12682"/>
      <c r="F12682"/>
      <c r="G12682"/>
      <c r="H12682" s="67"/>
      <c r="I12682"/>
      <c r="J12682"/>
      <c r="K12682"/>
      <c r="L12682"/>
      <c r="M12682"/>
      <c r="N12682"/>
      <c r="O12682"/>
    </row>
    <row r="12683" spans="1:15">
      <c r="A12683"/>
      <c r="B12683"/>
      <c r="C12683"/>
      <c r="D12683" s="67"/>
      <c r="E12683"/>
      <c r="F12683"/>
      <c r="G12683"/>
      <c r="H12683" s="67"/>
      <c r="I12683"/>
      <c r="J12683"/>
      <c r="K12683"/>
      <c r="L12683"/>
      <c r="M12683"/>
      <c r="N12683"/>
      <c r="O12683"/>
    </row>
    <row r="12684" spans="1:15">
      <c r="A12684"/>
      <c r="B12684"/>
      <c r="C12684"/>
      <c r="D12684" s="67"/>
      <c r="E12684"/>
      <c r="F12684"/>
      <c r="G12684"/>
      <c r="H12684" s="67"/>
      <c r="I12684"/>
      <c r="J12684"/>
      <c r="K12684"/>
      <c r="L12684"/>
      <c r="M12684"/>
      <c r="N12684"/>
      <c r="O12684"/>
    </row>
    <row r="12685" spans="1:15">
      <c r="A12685"/>
      <c r="B12685"/>
      <c r="C12685"/>
      <c r="D12685" s="67"/>
      <c r="E12685"/>
      <c r="F12685"/>
      <c r="G12685"/>
      <c r="H12685" s="67"/>
      <c r="I12685"/>
      <c r="J12685"/>
      <c r="K12685"/>
      <c r="L12685"/>
      <c r="M12685"/>
      <c r="N12685"/>
      <c r="O12685"/>
    </row>
    <row r="12686" spans="1:15">
      <c r="A12686"/>
      <c r="B12686"/>
      <c r="C12686"/>
      <c r="D12686" s="67"/>
      <c r="E12686"/>
      <c r="F12686"/>
      <c r="G12686"/>
      <c r="H12686" s="67"/>
      <c r="I12686"/>
      <c r="J12686"/>
      <c r="K12686"/>
      <c r="L12686"/>
      <c r="M12686"/>
      <c r="N12686"/>
      <c r="O12686"/>
    </row>
    <row r="12687" spans="1:15">
      <c r="A12687"/>
      <c r="B12687"/>
      <c r="C12687"/>
      <c r="D12687" s="67"/>
      <c r="E12687"/>
      <c r="F12687"/>
      <c r="G12687"/>
      <c r="H12687" s="67"/>
      <c r="I12687"/>
      <c r="J12687"/>
      <c r="K12687"/>
      <c r="L12687"/>
      <c r="M12687"/>
      <c r="N12687"/>
      <c r="O12687"/>
    </row>
    <row r="12688" spans="1:15">
      <c r="A12688"/>
      <c r="B12688"/>
      <c r="C12688"/>
      <c r="D12688" s="67"/>
      <c r="E12688"/>
      <c r="F12688"/>
      <c r="G12688"/>
      <c r="H12688" s="67"/>
      <c r="I12688"/>
      <c r="J12688"/>
      <c r="K12688"/>
      <c r="L12688"/>
      <c r="M12688"/>
      <c r="N12688"/>
      <c r="O12688"/>
    </row>
    <row r="12689" spans="1:15">
      <c r="A12689"/>
      <c r="B12689"/>
      <c r="C12689"/>
      <c r="D12689" s="67"/>
      <c r="E12689"/>
      <c r="F12689"/>
      <c r="G12689"/>
      <c r="H12689" s="67"/>
      <c r="I12689"/>
      <c r="J12689"/>
      <c r="K12689"/>
      <c r="L12689"/>
      <c r="M12689"/>
      <c r="N12689"/>
      <c r="O12689"/>
    </row>
    <row r="12690" spans="1:15">
      <c r="A12690"/>
      <c r="B12690"/>
      <c r="C12690"/>
      <c r="D12690" s="67"/>
      <c r="E12690"/>
      <c r="F12690"/>
      <c r="G12690"/>
      <c r="H12690" s="67"/>
      <c r="I12690"/>
      <c r="J12690"/>
      <c r="K12690"/>
      <c r="L12690"/>
      <c r="M12690"/>
      <c r="N12690"/>
      <c r="O12690"/>
    </row>
    <row r="12691" spans="1:15">
      <c r="A12691"/>
      <c r="B12691"/>
      <c r="C12691"/>
      <c r="D12691" s="67"/>
      <c r="E12691"/>
      <c r="F12691"/>
      <c r="G12691"/>
      <c r="H12691" s="67"/>
      <c r="I12691"/>
      <c r="J12691"/>
      <c r="K12691"/>
      <c r="L12691"/>
      <c r="M12691"/>
      <c r="N12691"/>
      <c r="O12691"/>
    </row>
    <row r="12692" spans="1:15">
      <c r="A12692"/>
      <c r="B12692"/>
      <c r="C12692"/>
      <c r="D12692" s="67"/>
      <c r="E12692"/>
      <c r="F12692"/>
      <c r="G12692"/>
      <c r="H12692" s="67"/>
      <c r="I12692"/>
      <c r="J12692"/>
      <c r="K12692"/>
      <c r="L12692"/>
      <c r="M12692"/>
      <c r="N12692"/>
      <c r="O12692"/>
    </row>
    <row r="12693" spans="1:15">
      <c r="A12693"/>
      <c r="B12693"/>
      <c r="C12693"/>
      <c r="D12693" s="67"/>
      <c r="E12693"/>
      <c r="F12693"/>
      <c r="G12693"/>
      <c r="H12693" s="67"/>
      <c r="I12693"/>
      <c r="J12693"/>
      <c r="K12693"/>
      <c r="L12693"/>
      <c r="M12693"/>
      <c r="N12693"/>
      <c r="O12693"/>
    </row>
    <row r="12694" spans="1:15">
      <c r="A12694"/>
      <c r="B12694"/>
      <c r="C12694"/>
      <c r="D12694" s="67"/>
      <c r="E12694"/>
      <c r="F12694"/>
      <c r="G12694"/>
      <c r="H12694" s="67"/>
      <c r="I12694"/>
      <c r="J12694"/>
      <c r="K12694"/>
      <c r="L12694"/>
      <c r="M12694"/>
      <c r="N12694"/>
      <c r="O12694"/>
    </row>
    <row r="12695" spans="1:15">
      <c r="A12695"/>
      <c r="B12695"/>
      <c r="C12695"/>
      <c r="D12695" s="67"/>
      <c r="E12695"/>
      <c r="F12695"/>
      <c r="G12695"/>
      <c r="H12695" s="67"/>
      <c r="I12695"/>
      <c r="J12695"/>
      <c r="K12695"/>
      <c r="L12695"/>
      <c r="M12695"/>
      <c r="N12695"/>
      <c r="O12695"/>
    </row>
    <row r="12696" spans="1:15">
      <c r="A12696"/>
      <c r="B12696"/>
      <c r="C12696"/>
      <c r="D12696" s="67"/>
      <c r="E12696"/>
      <c r="F12696"/>
      <c r="G12696"/>
      <c r="H12696" s="67"/>
      <c r="I12696"/>
      <c r="J12696"/>
      <c r="K12696"/>
      <c r="L12696"/>
      <c r="M12696"/>
      <c r="N12696"/>
      <c r="O12696"/>
    </row>
    <row r="12697" spans="1:15">
      <c r="A12697"/>
      <c r="B12697"/>
      <c r="C12697"/>
      <c r="D12697" s="67"/>
      <c r="E12697"/>
      <c r="F12697"/>
      <c r="G12697"/>
      <c r="H12697" s="67"/>
      <c r="I12697"/>
      <c r="J12697"/>
      <c r="K12697"/>
      <c r="L12697"/>
      <c r="M12697"/>
      <c r="N12697"/>
      <c r="O12697"/>
    </row>
    <row r="12698" spans="1:15">
      <c r="A12698"/>
      <c r="B12698"/>
      <c r="C12698"/>
      <c r="D12698" s="67"/>
      <c r="E12698"/>
      <c r="F12698"/>
      <c r="G12698"/>
      <c r="H12698" s="67"/>
      <c r="I12698"/>
      <c r="J12698"/>
      <c r="K12698"/>
      <c r="L12698"/>
      <c r="M12698"/>
      <c r="N12698"/>
      <c r="O12698"/>
    </row>
    <row r="12699" spans="1:15">
      <c r="A12699"/>
      <c r="B12699"/>
      <c r="C12699"/>
      <c r="D12699" s="67"/>
      <c r="E12699"/>
      <c r="F12699"/>
      <c r="G12699"/>
      <c r="H12699" s="67"/>
      <c r="I12699"/>
      <c r="J12699"/>
      <c r="K12699"/>
      <c r="L12699"/>
      <c r="M12699"/>
      <c r="N12699"/>
      <c r="O12699"/>
    </row>
    <row r="12700" spans="1:15">
      <c r="A12700"/>
      <c r="B12700"/>
      <c r="C12700"/>
      <c r="D12700" s="67"/>
      <c r="E12700"/>
      <c r="F12700"/>
      <c r="G12700"/>
      <c r="H12700" s="67"/>
      <c r="I12700"/>
      <c r="J12700"/>
      <c r="K12700"/>
      <c r="L12700"/>
      <c r="M12700"/>
      <c r="N12700"/>
      <c r="O12700"/>
    </row>
    <row r="12701" spans="1:15">
      <c r="A12701"/>
      <c r="B12701"/>
      <c r="C12701"/>
      <c r="D12701" s="67"/>
      <c r="E12701"/>
      <c r="F12701"/>
      <c r="G12701"/>
      <c r="H12701" s="67"/>
      <c r="I12701"/>
      <c r="J12701"/>
      <c r="K12701"/>
      <c r="L12701"/>
      <c r="M12701"/>
      <c r="N12701"/>
      <c r="O12701"/>
    </row>
    <row r="12702" spans="1:15">
      <c r="A12702"/>
      <c r="B12702"/>
      <c r="C12702"/>
      <c r="D12702" s="67"/>
      <c r="E12702"/>
      <c r="F12702"/>
      <c r="G12702"/>
      <c r="H12702" s="67"/>
      <c r="I12702"/>
      <c r="J12702"/>
      <c r="K12702"/>
      <c r="L12702"/>
      <c r="M12702"/>
      <c r="N12702"/>
      <c r="O12702"/>
    </row>
    <row r="12703" spans="1:15">
      <c r="A12703"/>
      <c r="B12703"/>
      <c r="C12703"/>
      <c r="D12703" s="67"/>
      <c r="E12703"/>
      <c r="F12703"/>
      <c r="G12703"/>
      <c r="H12703" s="67"/>
      <c r="I12703"/>
      <c r="J12703"/>
      <c r="K12703"/>
      <c r="L12703"/>
      <c r="M12703"/>
      <c r="N12703"/>
      <c r="O12703"/>
    </row>
    <row r="12704" spans="1:15">
      <c r="A12704"/>
      <c r="B12704"/>
      <c r="C12704"/>
      <c r="D12704" s="67"/>
      <c r="E12704"/>
      <c r="F12704"/>
      <c r="G12704"/>
      <c r="H12704" s="67"/>
      <c r="I12704"/>
      <c r="J12704"/>
      <c r="K12704"/>
      <c r="L12704"/>
      <c r="M12704"/>
      <c r="N12704"/>
      <c r="O12704"/>
    </row>
    <row r="12705" spans="1:15">
      <c r="A12705"/>
      <c r="B12705"/>
      <c r="C12705"/>
      <c r="D12705" s="67"/>
      <c r="E12705"/>
      <c r="F12705"/>
      <c r="G12705"/>
      <c r="H12705" s="67"/>
      <c r="I12705"/>
      <c r="J12705"/>
      <c r="K12705"/>
      <c r="L12705"/>
      <c r="M12705"/>
      <c r="N12705"/>
      <c r="O12705"/>
    </row>
    <row r="12706" spans="1:15">
      <c r="A12706"/>
      <c r="B12706"/>
      <c r="C12706"/>
      <c r="D12706" s="67"/>
      <c r="E12706"/>
      <c r="F12706"/>
      <c r="G12706"/>
      <c r="H12706" s="67"/>
      <c r="I12706"/>
      <c r="J12706"/>
      <c r="K12706"/>
      <c r="L12706"/>
      <c r="M12706"/>
      <c r="N12706"/>
      <c r="O12706"/>
    </row>
    <row r="12707" spans="1:15">
      <c r="A12707"/>
      <c r="B12707"/>
      <c r="C12707"/>
      <c r="D12707" s="67"/>
      <c r="E12707"/>
      <c r="F12707"/>
      <c r="G12707"/>
      <c r="H12707" s="67"/>
      <c r="I12707"/>
      <c r="J12707"/>
      <c r="K12707"/>
      <c r="L12707"/>
      <c r="M12707"/>
      <c r="N12707"/>
      <c r="O12707"/>
    </row>
    <row r="12708" spans="1:15">
      <c r="A12708"/>
      <c r="B12708"/>
      <c r="C12708"/>
      <c r="D12708" s="67"/>
      <c r="E12708"/>
      <c r="F12708"/>
      <c r="G12708"/>
      <c r="H12708" s="67"/>
      <c r="I12708"/>
      <c r="J12708"/>
      <c r="K12708"/>
      <c r="L12708"/>
      <c r="M12708"/>
      <c r="N12708"/>
      <c r="O12708"/>
    </row>
    <row r="12709" spans="1:15">
      <c r="A12709"/>
      <c r="B12709"/>
      <c r="C12709"/>
      <c r="D12709" s="67"/>
      <c r="E12709"/>
      <c r="F12709"/>
      <c r="G12709"/>
      <c r="H12709" s="67"/>
      <c r="I12709"/>
      <c r="J12709"/>
      <c r="K12709"/>
      <c r="L12709"/>
      <c r="M12709"/>
      <c r="N12709"/>
      <c r="O12709"/>
    </row>
    <row r="12710" spans="1:15">
      <c r="A12710"/>
      <c r="B12710"/>
      <c r="C12710"/>
      <c r="D12710" s="67"/>
      <c r="E12710"/>
      <c r="F12710"/>
      <c r="G12710"/>
      <c r="H12710" s="67"/>
      <c r="I12710"/>
      <c r="J12710"/>
      <c r="K12710"/>
      <c r="L12710"/>
      <c r="M12710"/>
      <c r="N12710"/>
      <c r="O12710"/>
    </row>
    <row r="12711" spans="1:15">
      <c r="A12711"/>
      <c r="B12711"/>
      <c r="C12711"/>
      <c r="D12711" s="67"/>
      <c r="E12711"/>
      <c r="F12711"/>
      <c r="G12711"/>
      <c r="H12711" s="67"/>
      <c r="I12711"/>
      <c r="J12711"/>
      <c r="K12711"/>
      <c r="L12711"/>
      <c r="M12711"/>
      <c r="N12711"/>
      <c r="O12711"/>
    </row>
    <row r="12712" spans="1:15">
      <c r="A12712"/>
      <c r="B12712"/>
      <c r="C12712"/>
      <c r="D12712" s="67"/>
      <c r="E12712"/>
      <c r="F12712"/>
      <c r="G12712"/>
      <c r="H12712" s="67"/>
      <c r="I12712"/>
      <c r="J12712"/>
      <c r="K12712"/>
      <c r="L12712"/>
      <c r="M12712"/>
      <c r="N12712"/>
      <c r="O12712"/>
    </row>
    <row r="12713" spans="1:15">
      <c r="A12713"/>
      <c r="B12713"/>
      <c r="C12713"/>
      <c r="D12713" s="67"/>
      <c r="E12713"/>
      <c r="F12713"/>
      <c r="G12713"/>
      <c r="H12713" s="67"/>
      <c r="I12713"/>
      <c r="J12713"/>
      <c r="K12713"/>
      <c r="L12713"/>
      <c r="M12713"/>
      <c r="N12713"/>
      <c r="O12713"/>
    </row>
    <row r="12714" spans="1:15">
      <c r="A12714"/>
      <c r="B12714"/>
      <c r="C12714"/>
      <c r="D12714" s="67"/>
      <c r="E12714"/>
      <c r="F12714"/>
      <c r="G12714"/>
      <c r="H12714" s="67"/>
      <c r="I12714"/>
      <c r="J12714"/>
      <c r="K12714"/>
      <c r="L12714"/>
      <c r="M12714"/>
      <c r="N12714"/>
      <c r="O12714"/>
    </row>
    <row r="12715" spans="1:15">
      <c r="A12715"/>
      <c r="B12715"/>
      <c r="C12715"/>
      <c r="D12715" s="67"/>
      <c r="E12715"/>
      <c r="F12715"/>
      <c r="G12715"/>
      <c r="H12715" s="67"/>
      <c r="I12715"/>
      <c r="J12715"/>
      <c r="K12715"/>
      <c r="L12715"/>
      <c r="M12715"/>
      <c r="N12715"/>
      <c r="O12715"/>
    </row>
    <row r="12716" spans="1:15">
      <c r="A12716"/>
      <c r="B12716"/>
      <c r="C12716"/>
      <c r="D12716" s="67"/>
      <c r="E12716"/>
      <c r="F12716"/>
      <c r="G12716"/>
      <c r="H12716" s="67"/>
      <c r="I12716"/>
      <c r="J12716"/>
      <c r="K12716"/>
      <c r="L12716"/>
      <c r="M12716"/>
      <c r="N12716"/>
      <c r="O12716"/>
    </row>
    <row r="12717" spans="1:15">
      <c r="A12717"/>
      <c r="B12717"/>
      <c r="C12717"/>
      <c r="D12717" s="67"/>
      <c r="E12717"/>
      <c r="F12717"/>
      <c r="G12717"/>
      <c r="H12717" s="67"/>
      <c r="I12717"/>
      <c r="J12717"/>
      <c r="K12717"/>
      <c r="L12717"/>
      <c r="M12717"/>
      <c r="N12717"/>
      <c r="O12717"/>
    </row>
    <row r="12718" spans="1:15">
      <c r="A12718"/>
      <c r="B12718"/>
      <c r="C12718"/>
      <c r="D12718" s="67"/>
      <c r="E12718"/>
      <c r="F12718"/>
      <c r="G12718"/>
      <c r="H12718" s="67"/>
      <c r="I12718"/>
      <c r="J12718"/>
      <c r="K12718"/>
      <c r="L12718"/>
      <c r="M12718"/>
      <c r="N12718"/>
      <c r="O12718"/>
    </row>
    <row r="12719" spans="1:15">
      <c r="A12719"/>
      <c r="B12719"/>
      <c r="C12719"/>
      <c r="D12719" s="67"/>
      <c r="E12719"/>
      <c r="F12719"/>
      <c r="G12719"/>
      <c r="H12719" s="67"/>
      <c r="I12719"/>
      <c r="J12719"/>
      <c r="K12719"/>
      <c r="L12719"/>
      <c r="M12719"/>
      <c r="N12719"/>
      <c r="O12719"/>
    </row>
    <row r="12720" spans="1:15">
      <c r="A12720"/>
      <c r="B12720"/>
      <c r="C12720"/>
      <c r="D12720" s="67"/>
      <c r="E12720"/>
      <c r="F12720"/>
      <c r="G12720"/>
      <c r="H12720" s="67"/>
      <c r="I12720"/>
      <c r="J12720"/>
      <c r="K12720"/>
      <c r="L12720"/>
      <c r="M12720"/>
      <c r="N12720"/>
      <c r="O12720"/>
    </row>
    <row r="12721" spans="1:15">
      <c r="A12721"/>
      <c r="B12721"/>
      <c r="C12721"/>
      <c r="D12721" s="67"/>
      <c r="E12721"/>
      <c r="F12721"/>
      <c r="G12721"/>
      <c r="H12721" s="67"/>
      <c r="I12721"/>
      <c r="J12721"/>
      <c r="K12721"/>
      <c r="L12721"/>
      <c r="M12721"/>
      <c r="N12721"/>
      <c r="O12721"/>
    </row>
    <row r="12722" spans="1:15">
      <c r="A12722"/>
      <c r="B12722"/>
      <c r="C12722"/>
      <c r="D12722" s="67"/>
      <c r="E12722"/>
      <c r="F12722"/>
      <c r="G12722"/>
      <c r="H12722" s="67"/>
      <c r="I12722"/>
      <c r="J12722"/>
      <c r="K12722"/>
      <c r="L12722"/>
      <c r="M12722"/>
      <c r="N12722"/>
      <c r="O12722"/>
    </row>
    <row r="12723" spans="1:15">
      <c r="A12723"/>
      <c r="B12723"/>
      <c r="C12723"/>
      <c r="D12723" s="67"/>
      <c r="E12723"/>
      <c r="F12723"/>
      <c r="G12723"/>
      <c r="H12723" s="67"/>
      <c r="I12723"/>
      <c r="J12723"/>
      <c r="K12723"/>
      <c r="L12723"/>
      <c r="M12723"/>
      <c r="N12723"/>
      <c r="O12723"/>
    </row>
    <row r="12724" spans="1:15">
      <c r="A12724"/>
      <c r="B12724"/>
      <c r="C12724"/>
      <c r="D12724" s="67"/>
      <c r="E12724"/>
      <c r="F12724"/>
      <c r="G12724"/>
      <c r="H12724" s="67"/>
      <c r="I12724"/>
      <c r="J12724"/>
      <c r="K12724"/>
      <c r="L12724"/>
      <c r="M12724"/>
      <c r="N12724"/>
      <c r="O12724"/>
    </row>
    <row r="12725" spans="1:15">
      <c r="A12725"/>
      <c r="B12725"/>
      <c r="C12725"/>
      <c r="D12725" s="67"/>
      <c r="E12725"/>
      <c r="F12725"/>
      <c r="G12725"/>
      <c r="H12725" s="67"/>
      <c r="I12725"/>
      <c r="J12725"/>
      <c r="K12725"/>
      <c r="L12725"/>
      <c r="M12725"/>
      <c r="N12725"/>
      <c r="O12725"/>
    </row>
    <row r="12726" spans="1:15">
      <c r="A12726"/>
      <c r="B12726"/>
      <c r="C12726"/>
      <c r="D12726" s="67"/>
      <c r="E12726"/>
      <c r="F12726"/>
      <c r="G12726"/>
      <c r="H12726" s="67"/>
      <c r="I12726"/>
      <c r="J12726"/>
      <c r="K12726"/>
      <c r="L12726"/>
      <c r="M12726"/>
      <c r="N12726"/>
      <c r="O12726"/>
    </row>
    <row r="12727" spans="1:15">
      <c r="A12727"/>
      <c r="B12727"/>
      <c r="C12727"/>
      <c r="D12727" s="67"/>
      <c r="E12727"/>
      <c r="F12727"/>
      <c r="G12727"/>
      <c r="H12727" s="67"/>
      <c r="I12727"/>
      <c r="J12727"/>
      <c r="K12727"/>
      <c r="L12727"/>
      <c r="M12727"/>
      <c r="N12727"/>
      <c r="O12727"/>
    </row>
    <row r="12728" spans="1:15">
      <c r="A12728"/>
      <c r="B12728"/>
      <c r="C12728"/>
      <c r="D12728" s="67"/>
      <c r="E12728"/>
      <c r="F12728"/>
      <c r="G12728"/>
      <c r="H12728" s="67"/>
      <c r="I12728"/>
      <c r="J12728"/>
      <c r="K12728"/>
      <c r="L12728"/>
      <c r="M12728"/>
      <c r="N12728"/>
      <c r="O12728"/>
    </row>
    <row r="12729" spans="1:15">
      <c r="A12729"/>
      <c r="B12729"/>
      <c r="C12729"/>
      <c r="D12729" s="67"/>
      <c r="E12729"/>
      <c r="F12729"/>
      <c r="G12729"/>
      <c r="H12729" s="67"/>
      <c r="I12729"/>
      <c r="J12729"/>
      <c r="K12729"/>
      <c r="L12729"/>
      <c r="M12729"/>
      <c r="N12729"/>
      <c r="O12729"/>
    </row>
    <row r="12730" spans="1:15">
      <c r="A12730"/>
      <c r="B12730"/>
      <c r="C12730"/>
      <c r="D12730" s="67"/>
      <c r="E12730"/>
      <c r="F12730"/>
      <c r="G12730"/>
      <c r="H12730" s="67"/>
      <c r="I12730"/>
      <c r="J12730"/>
      <c r="K12730"/>
      <c r="L12730"/>
      <c r="M12730"/>
      <c r="N12730"/>
      <c r="O12730"/>
    </row>
    <row r="12731" spans="1:15">
      <c r="A12731"/>
      <c r="B12731"/>
      <c r="C12731"/>
      <c r="D12731" s="67"/>
      <c r="E12731"/>
      <c r="F12731"/>
      <c r="G12731"/>
      <c r="H12731" s="67"/>
      <c r="I12731"/>
      <c r="J12731"/>
      <c r="K12731"/>
      <c r="L12731"/>
      <c r="M12731"/>
      <c r="N12731"/>
      <c r="O12731"/>
    </row>
    <row r="12732" spans="1:15">
      <c r="A12732"/>
      <c r="B12732"/>
      <c r="C12732"/>
      <c r="D12732" s="67"/>
      <c r="E12732"/>
      <c r="F12732"/>
      <c r="G12732"/>
      <c r="H12732" s="67"/>
      <c r="I12732"/>
      <c r="J12732"/>
      <c r="K12732"/>
      <c r="L12732"/>
      <c r="M12732"/>
      <c r="N12732"/>
      <c r="O12732"/>
    </row>
    <row r="12733" spans="1:15">
      <c r="A12733"/>
      <c r="B12733"/>
      <c r="C12733"/>
      <c r="D12733" s="67"/>
      <c r="E12733"/>
      <c r="F12733"/>
      <c r="G12733"/>
      <c r="H12733" s="67"/>
      <c r="I12733"/>
      <c r="J12733"/>
      <c r="K12733"/>
      <c r="L12733"/>
      <c r="M12733"/>
      <c r="N12733"/>
      <c r="O12733"/>
    </row>
    <row r="12734" spans="1:15">
      <c r="A12734"/>
      <c r="B12734"/>
      <c r="C12734"/>
      <c r="D12734" s="67"/>
      <c r="E12734"/>
      <c r="F12734"/>
      <c r="G12734"/>
      <c r="H12734" s="67"/>
      <c r="I12734"/>
      <c r="J12734"/>
      <c r="K12734"/>
      <c r="L12734"/>
      <c r="M12734"/>
      <c r="N12734"/>
      <c r="O12734"/>
    </row>
    <row r="12735" spans="1:15">
      <c r="A12735"/>
      <c r="B12735"/>
      <c r="C12735"/>
      <c r="D12735" s="67"/>
      <c r="E12735"/>
      <c r="F12735"/>
      <c r="G12735"/>
      <c r="H12735" s="67"/>
      <c r="I12735"/>
      <c r="J12735"/>
      <c r="K12735"/>
      <c r="L12735"/>
      <c r="M12735"/>
      <c r="N12735"/>
      <c r="O12735"/>
    </row>
    <row r="12736" spans="1:15">
      <c r="A12736"/>
      <c r="B12736"/>
      <c r="C12736"/>
      <c r="D12736" s="67"/>
      <c r="E12736"/>
      <c r="F12736"/>
      <c r="G12736"/>
      <c r="H12736" s="67"/>
      <c r="I12736"/>
      <c r="J12736"/>
      <c r="K12736"/>
      <c r="L12736"/>
      <c r="M12736"/>
      <c r="N12736"/>
      <c r="O12736"/>
    </row>
    <row r="12737" spans="1:15">
      <c r="A12737"/>
      <c r="B12737"/>
      <c r="C12737"/>
      <c r="D12737" s="67"/>
      <c r="E12737"/>
      <c r="F12737"/>
      <c r="G12737"/>
      <c r="H12737" s="67"/>
      <c r="I12737"/>
      <c r="J12737"/>
      <c r="K12737"/>
      <c r="L12737"/>
      <c r="M12737"/>
      <c r="N12737"/>
      <c r="O12737"/>
    </row>
    <row r="12738" spans="1:15">
      <c r="A12738"/>
      <c r="B12738"/>
      <c r="C12738"/>
      <c r="D12738" s="67"/>
      <c r="E12738"/>
      <c r="F12738"/>
      <c r="G12738"/>
      <c r="H12738" s="67"/>
      <c r="I12738"/>
      <c r="J12738"/>
      <c r="K12738"/>
      <c r="L12738"/>
      <c r="M12738"/>
      <c r="N12738"/>
      <c r="O12738"/>
    </row>
    <row r="12739" spans="1:15">
      <c r="A12739"/>
      <c r="B12739"/>
      <c r="C12739"/>
      <c r="D12739" s="67"/>
      <c r="E12739"/>
      <c r="F12739"/>
      <c r="G12739"/>
      <c r="H12739" s="67"/>
      <c r="I12739"/>
      <c r="J12739"/>
      <c r="K12739"/>
      <c r="L12739"/>
      <c r="M12739"/>
      <c r="N12739"/>
      <c r="O12739"/>
    </row>
    <row r="12740" spans="1:15">
      <c r="A12740"/>
      <c r="B12740"/>
      <c r="C12740"/>
      <c r="D12740" s="67"/>
      <c r="E12740"/>
      <c r="F12740"/>
      <c r="G12740"/>
      <c r="H12740" s="67"/>
      <c r="I12740"/>
      <c r="J12740"/>
      <c r="K12740"/>
      <c r="L12740"/>
      <c r="M12740"/>
      <c r="N12740"/>
      <c r="O12740"/>
    </row>
    <row r="12741" spans="1:15">
      <c r="A12741"/>
      <c r="B12741"/>
      <c r="C12741"/>
      <c r="D12741" s="67"/>
      <c r="E12741"/>
      <c r="F12741"/>
      <c r="G12741"/>
      <c r="H12741" s="67"/>
      <c r="I12741"/>
      <c r="J12741"/>
      <c r="K12741"/>
      <c r="L12741"/>
      <c r="M12741"/>
      <c r="N12741"/>
      <c r="O12741"/>
    </row>
    <row r="12742" spans="1:15">
      <c r="A12742"/>
      <c r="B12742"/>
      <c r="C12742"/>
      <c r="D12742" s="67"/>
      <c r="E12742"/>
      <c r="F12742"/>
      <c r="G12742"/>
      <c r="H12742" s="67"/>
      <c r="I12742"/>
      <c r="J12742"/>
      <c r="K12742"/>
      <c r="L12742"/>
      <c r="M12742"/>
      <c r="N12742"/>
      <c r="O12742"/>
    </row>
    <row r="12743" spans="1:15">
      <c r="A12743"/>
      <c r="B12743"/>
      <c r="C12743"/>
      <c r="D12743" s="67"/>
      <c r="E12743"/>
      <c r="F12743"/>
      <c r="G12743"/>
      <c r="H12743" s="67"/>
      <c r="I12743"/>
      <c r="J12743"/>
      <c r="K12743"/>
      <c r="L12743"/>
      <c r="M12743"/>
      <c r="N12743"/>
      <c r="O12743"/>
    </row>
    <row r="12744" spans="1:15">
      <c r="A12744"/>
      <c r="B12744"/>
      <c r="C12744"/>
      <c r="D12744" s="67"/>
      <c r="E12744"/>
      <c r="F12744"/>
      <c r="G12744"/>
      <c r="H12744" s="67"/>
      <c r="I12744"/>
      <c r="J12744"/>
      <c r="K12744"/>
      <c r="L12744"/>
      <c r="M12744"/>
      <c r="N12744"/>
      <c r="O12744"/>
    </row>
    <row r="12745" spans="1:15">
      <c r="A12745"/>
      <c r="B12745"/>
      <c r="C12745"/>
      <c r="D12745" s="67"/>
      <c r="E12745"/>
      <c r="F12745"/>
      <c r="G12745"/>
      <c r="H12745" s="67"/>
      <c r="I12745"/>
      <c r="J12745"/>
      <c r="K12745"/>
      <c r="L12745"/>
      <c r="M12745"/>
      <c r="N12745"/>
      <c r="O12745"/>
    </row>
    <row r="12746" spans="1:15">
      <c r="A12746"/>
      <c r="B12746"/>
      <c r="C12746"/>
      <c r="D12746" s="67"/>
      <c r="E12746"/>
      <c r="F12746"/>
      <c r="G12746"/>
      <c r="H12746" s="67"/>
      <c r="I12746"/>
      <c r="J12746"/>
      <c r="K12746"/>
      <c r="L12746"/>
      <c r="M12746"/>
      <c r="N12746"/>
      <c r="O12746"/>
    </row>
    <row r="12747" spans="1:15">
      <c r="A12747"/>
      <c r="B12747"/>
      <c r="C12747"/>
      <c r="D12747" s="67"/>
      <c r="E12747"/>
      <c r="F12747"/>
      <c r="G12747"/>
      <c r="H12747" s="67"/>
      <c r="I12747"/>
      <c r="J12747"/>
      <c r="K12747"/>
      <c r="L12747"/>
      <c r="M12747"/>
      <c r="N12747"/>
      <c r="O12747"/>
    </row>
    <row r="12748" spans="1:15">
      <c r="A12748"/>
      <c r="B12748"/>
      <c r="C12748"/>
      <c r="D12748" s="67"/>
      <c r="E12748"/>
      <c r="F12748"/>
      <c r="G12748"/>
      <c r="H12748" s="67"/>
      <c r="I12748"/>
      <c r="J12748"/>
      <c r="K12748"/>
      <c r="L12748"/>
      <c r="M12748"/>
      <c r="N12748"/>
      <c r="O12748"/>
    </row>
    <row r="12749" spans="1:15">
      <c r="A12749"/>
      <c r="B12749"/>
      <c r="C12749"/>
      <c r="D12749" s="67"/>
      <c r="E12749"/>
      <c r="F12749"/>
      <c r="G12749"/>
      <c r="H12749" s="67"/>
      <c r="I12749"/>
      <c r="J12749"/>
      <c r="K12749"/>
      <c r="L12749"/>
      <c r="M12749"/>
      <c r="N12749"/>
      <c r="O12749"/>
    </row>
    <row r="12750" spans="1:15">
      <c r="A12750"/>
      <c r="B12750"/>
      <c r="C12750"/>
      <c r="D12750" s="67"/>
      <c r="E12750"/>
      <c r="F12750"/>
      <c r="G12750"/>
      <c r="H12750" s="67"/>
      <c r="I12750"/>
      <c r="J12750"/>
      <c r="K12750"/>
      <c r="L12750"/>
      <c r="M12750"/>
      <c r="N12750"/>
      <c r="O12750"/>
    </row>
    <row r="12751" spans="1:15">
      <c r="A12751"/>
      <c r="B12751"/>
      <c r="C12751"/>
      <c r="D12751" s="67"/>
      <c r="E12751"/>
      <c r="F12751"/>
      <c r="G12751"/>
      <c r="H12751" s="67"/>
      <c r="I12751"/>
      <c r="J12751"/>
      <c r="K12751"/>
      <c r="L12751"/>
      <c r="M12751"/>
      <c r="N12751"/>
      <c r="O12751"/>
    </row>
    <row r="12752" spans="1:15">
      <c r="A12752"/>
      <c r="B12752"/>
      <c r="C12752"/>
      <c r="D12752" s="67"/>
      <c r="E12752"/>
      <c r="F12752"/>
      <c r="G12752"/>
      <c r="H12752" s="67"/>
      <c r="I12752"/>
      <c r="J12752"/>
      <c r="K12752"/>
      <c r="L12752"/>
      <c r="M12752"/>
      <c r="N12752"/>
      <c r="O12752"/>
    </row>
    <row r="12753" spans="1:15">
      <c r="A12753"/>
      <c r="B12753"/>
      <c r="C12753"/>
      <c r="D12753" s="67"/>
      <c r="E12753"/>
      <c r="F12753"/>
      <c r="G12753"/>
      <c r="H12753" s="67"/>
      <c r="I12753"/>
      <c r="J12753"/>
      <c r="K12753"/>
      <c r="L12753"/>
      <c r="M12753"/>
      <c r="N12753"/>
      <c r="O12753"/>
    </row>
    <row r="12754" spans="1:15">
      <c r="A12754"/>
      <c r="B12754"/>
      <c r="C12754"/>
      <c r="D12754" s="67"/>
      <c r="E12754"/>
      <c r="F12754"/>
      <c r="G12754"/>
      <c r="H12754" s="67"/>
      <c r="I12754"/>
      <c r="J12754"/>
      <c r="K12754"/>
      <c r="L12754"/>
      <c r="M12754"/>
      <c r="N12754"/>
      <c r="O12754"/>
    </row>
    <row r="12755" spans="1:15">
      <c r="A12755"/>
      <c r="B12755"/>
      <c r="C12755"/>
      <c r="D12755" s="67"/>
      <c r="E12755"/>
      <c r="F12755"/>
      <c r="G12755"/>
      <c r="H12755" s="67"/>
      <c r="I12755"/>
      <c r="J12755"/>
      <c r="K12755"/>
      <c r="L12755"/>
      <c r="M12755"/>
      <c r="N12755"/>
      <c r="O12755"/>
    </row>
    <row r="12756" spans="1:15">
      <c r="A12756"/>
      <c r="B12756"/>
      <c r="C12756"/>
      <c r="D12756" s="67"/>
      <c r="E12756"/>
      <c r="F12756"/>
      <c r="G12756"/>
      <c r="H12756" s="67"/>
      <c r="I12756"/>
      <c r="J12756"/>
      <c r="K12756"/>
      <c r="L12756"/>
      <c r="M12756"/>
      <c r="N12756"/>
      <c r="O12756"/>
    </row>
    <row r="12757" spans="1:15">
      <c r="A12757"/>
      <c r="B12757"/>
      <c r="C12757"/>
      <c r="D12757" s="67"/>
      <c r="E12757"/>
      <c r="F12757"/>
      <c r="G12757"/>
      <c r="H12757" s="67"/>
      <c r="I12757"/>
      <c r="J12757"/>
      <c r="K12757"/>
      <c r="L12757"/>
      <c r="M12757"/>
      <c r="N12757"/>
      <c r="O12757"/>
    </row>
    <row r="12758" spans="1:15">
      <c r="A12758"/>
      <c r="B12758"/>
      <c r="C12758"/>
      <c r="D12758" s="67"/>
      <c r="E12758"/>
      <c r="F12758"/>
      <c r="G12758"/>
      <c r="H12758" s="67"/>
      <c r="I12758"/>
      <c r="J12758"/>
      <c r="K12758"/>
      <c r="L12758"/>
      <c r="M12758"/>
      <c r="N12758"/>
      <c r="O12758"/>
    </row>
    <row r="12759" spans="1:15">
      <c r="A12759"/>
      <c r="B12759"/>
      <c r="C12759"/>
      <c r="D12759" s="67"/>
      <c r="E12759"/>
      <c r="F12759"/>
      <c r="G12759"/>
      <c r="H12759" s="67"/>
      <c r="I12759"/>
      <c r="J12759"/>
      <c r="K12759"/>
      <c r="L12759"/>
      <c r="M12759"/>
      <c r="N12759"/>
      <c r="O12759"/>
    </row>
    <row r="12760" spans="1:15">
      <c r="A12760"/>
      <c r="B12760"/>
      <c r="C12760"/>
      <c r="D12760" s="67"/>
      <c r="E12760"/>
      <c r="F12760"/>
      <c r="G12760"/>
      <c r="H12760" s="67"/>
      <c r="I12760"/>
      <c r="J12760"/>
      <c r="K12760"/>
      <c r="L12760"/>
      <c r="M12760"/>
      <c r="N12760"/>
      <c r="O12760"/>
    </row>
    <row r="12761" spans="1:15">
      <c r="A12761"/>
      <c r="B12761"/>
      <c r="C12761"/>
      <c r="D12761" s="67"/>
      <c r="E12761"/>
      <c r="F12761"/>
      <c r="G12761"/>
      <c r="H12761" s="67"/>
      <c r="I12761"/>
      <c r="J12761"/>
      <c r="K12761"/>
      <c r="L12761"/>
      <c r="M12761"/>
      <c r="N12761"/>
      <c r="O12761"/>
    </row>
    <row r="12762" spans="1:15">
      <c r="A12762"/>
      <c r="B12762"/>
      <c r="C12762"/>
      <c r="D12762" s="67"/>
      <c r="E12762"/>
      <c r="F12762"/>
      <c r="G12762"/>
      <c r="H12762" s="67"/>
      <c r="I12762"/>
      <c r="J12762"/>
      <c r="K12762"/>
      <c r="L12762"/>
      <c r="M12762"/>
      <c r="N12762"/>
      <c r="O12762"/>
    </row>
    <row r="12763" spans="1:15">
      <c r="A12763"/>
      <c r="B12763"/>
      <c r="C12763"/>
      <c r="D12763" s="67"/>
      <c r="E12763"/>
      <c r="F12763"/>
      <c r="G12763"/>
      <c r="H12763" s="67"/>
      <c r="I12763"/>
      <c r="J12763"/>
      <c r="K12763"/>
      <c r="L12763"/>
      <c r="M12763"/>
      <c r="N12763"/>
      <c r="O12763"/>
    </row>
    <row r="12764" spans="1:15">
      <c r="A12764"/>
      <c r="B12764"/>
      <c r="C12764"/>
      <c r="D12764" s="67"/>
      <c r="E12764"/>
      <c r="F12764"/>
      <c r="G12764"/>
      <c r="H12764" s="67"/>
      <c r="I12764"/>
      <c r="J12764"/>
      <c r="K12764"/>
      <c r="L12764"/>
      <c r="M12764"/>
      <c r="N12764"/>
      <c r="O12764"/>
    </row>
    <row r="12765" spans="1:15">
      <c r="A12765"/>
      <c r="B12765"/>
      <c r="C12765"/>
      <c r="D12765" s="67"/>
      <c r="E12765"/>
      <c r="F12765"/>
      <c r="G12765"/>
      <c r="H12765" s="67"/>
      <c r="I12765"/>
      <c r="J12765"/>
      <c r="K12765"/>
      <c r="L12765"/>
      <c r="M12765"/>
      <c r="N12765"/>
      <c r="O12765"/>
    </row>
    <row r="12766" spans="1:15">
      <c r="A12766"/>
      <c r="B12766"/>
      <c r="C12766"/>
      <c r="D12766" s="67"/>
      <c r="E12766"/>
      <c r="F12766"/>
      <c r="G12766"/>
      <c r="H12766" s="67"/>
      <c r="I12766"/>
      <c r="J12766"/>
      <c r="K12766"/>
      <c r="L12766"/>
      <c r="M12766"/>
      <c r="N12766"/>
      <c r="O12766"/>
    </row>
    <row r="12767" spans="1:15">
      <c r="A12767"/>
      <c r="B12767"/>
      <c r="C12767"/>
      <c r="D12767" s="67"/>
      <c r="E12767"/>
      <c r="F12767"/>
      <c r="G12767"/>
      <c r="H12767" s="67"/>
      <c r="I12767"/>
      <c r="J12767"/>
      <c r="K12767"/>
      <c r="L12767"/>
      <c r="M12767"/>
      <c r="N12767"/>
      <c r="O12767"/>
    </row>
    <row r="12768" spans="1:15">
      <c r="A12768"/>
      <c r="B12768"/>
      <c r="C12768"/>
      <c r="D12768" s="67"/>
      <c r="E12768"/>
      <c r="F12768"/>
      <c r="G12768"/>
      <c r="H12768" s="67"/>
      <c r="I12768"/>
      <c r="J12768"/>
      <c r="K12768"/>
      <c r="L12768"/>
      <c r="M12768"/>
      <c r="N12768"/>
      <c r="O12768"/>
    </row>
    <row r="12769" spans="1:15">
      <c r="A12769"/>
      <c r="B12769"/>
      <c r="C12769"/>
      <c r="D12769" s="67"/>
      <c r="E12769"/>
      <c r="F12769"/>
      <c r="G12769"/>
      <c r="H12769" s="67"/>
      <c r="I12769"/>
      <c r="J12769"/>
      <c r="K12769"/>
      <c r="L12769"/>
      <c r="M12769"/>
      <c r="N12769"/>
      <c r="O12769"/>
    </row>
    <row r="12770" spans="1:15">
      <c r="A12770"/>
      <c r="B12770"/>
      <c r="C12770"/>
      <c r="D12770" s="67"/>
      <c r="E12770"/>
      <c r="F12770"/>
      <c r="G12770"/>
      <c r="H12770" s="67"/>
      <c r="I12770"/>
      <c r="J12770"/>
      <c r="K12770"/>
      <c r="L12770"/>
      <c r="M12770"/>
      <c r="N12770"/>
      <c r="O12770"/>
    </row>
    <row r="12771" spans="1:15">
      <c r="A12771"/>
      <c r="B12771"/>
      <c r="C12771"/>
      <c r="D12771" s="67"/>
      <c r="E12771"/>
      <c r="F12771"/>
      <c r="G12771"/>
      <c r="H12771" s="67"/>
      <c r="I12771"/>
      <c r="J12771"/>
      <c r="K12771"/>
      <c r="L12771"/>
      <c r="M12771"/>
      <c r="N12771"/>
      <c r="O12771"/>
    </row>
    <row r="12772" spans="1:15">
      <c r="A12772"/>
      <c r="B12772"/>
      <c r="C12772"/>
      <c r="D12772" s="67"/>
      <c r="E12772"/>
      <c r="F12772"/>
      <c r="G12772"/>
      <c r="H12772" s="67"/>
      <c r="I12772"/>
      <c r="J12772"/>
      <c r="K12772"/>
      <c r="L12772"/>
      <c r="M12772"/>
      <c r="N12772"/>
      <c r="O12772"/>
    </row>
    <row r="12773" spans="1:15">
      <c r="A12773"/>
      <c r="B12773"/>
      <c r="C12773"/>
      <c r="D12773" s="67"/>
      <c r="E12773"/>
      <c r="F12773"/>
      <c r="G12773"/>
      <c r="H12773" s="67"/>
      <c r="I12773"/>
      <c r="J12773"/>
      <c r="K12773"/>
      <c r="L12773"/>
      <c r="M12773"/>
      <c r="N12773"/>
      <c r="O12773"/>
    </row>
    <row r="12774" spans="1:15">
      <c r="A12774"/>
      <c r="B12774"/>
      <c r="C12774"/>
      <c r="D12774" s="67"/>
      <c r="E12774"/>
      <c r="F12774"/>
      <c r="G12774"/>
      <c r="H12774" s="67"/>
      <c r="I12774"/>
      <c r="J12774"/>
      <c r="K12774"/>
      <c r="L12774"/>
      <c r="M12774"/>
      <c r="N12774"/>
      <c r="O12774"/>
    </row>
    <row r="12775" spans="1:15">
      <c r="A12775"/>
      <c r="B12775"/>
      <c r="C12775"/>
      <c r="D12775" s="67"/>
      <c r="E12775"/>
      <c r="F12775"/>
      <c r="G12775"/>
      <c r="H12775" s="67"/>
      <c r="I12775"/>
      <c r="J12775"/>
      <c r="K12775"/>
      <c r="L12775"/>
      <c r="M12775"/>
      <c r="N12775"/>
      <c r="O12775"/>
    </row>
    <row r="12776" spans="1:15">
      <c r="A12776"/>
      <c r="B12776"/>
      <c r="C12776"/>
      <c r="D12776" s="67"/>
      <c r="E12776"/>
      <c r="F12776"/>
      <c r="G12776"/>
      <c r="H12776" s="67"/>
      <c r="I12776"/>
      <c r="J12776"/>
      <c r="K12776"/>
      <c r="L12776"/>
      <c r="M12776"/>
      <c r="N12776"/>
      <c r="O12776"/>
    </row>
    <row r="12777" spans="1:15">
      <c r="A12777"/>
      <c r="B12777"/>
      <c r="C12777"/>
      <c r="D12777" s="67"/>
      <c r="E12777"/>
      <c r="F12777"/>
      <c r="G12777"/>
      <c r="H12777" s="67"/>
      <c r="I12777"/>
      <c r="J12777"/>
      <c r="K12777"/>
      <c r="L12777"/>
      <c r="M12777"/>
      <c r="N12777"/>
      <c r="O12777"/>
    </row>
    <row r="12778" spans="1:15">
      <c r="A12778"/>
      <c r="B12778"/>
      <c r="C12778"/>
      <c r="D12778" s="67"/>
      <c r="E12778"/>
      <c r="F12778"/>
      <c r="G12778"/>
      <c r="H12778" s="67"/>
      <c r="I12778"/>
      <c r="J12778"/>
      <c r="K12778"/>
      <c r="L12778"/>
      <c r="M12778"/>
      <c r="N12778"/>
      <c r="O12778"/>
    </row>
    <row r="12779" spans="1:15">
      <c r="A12779"/>
      <c r="B12779"/>
      <c r="C12779"/>
      <c r="D12779" s="67"/>
      <c r="E12779"/>
      <c r="F12779"/>
      <c r="G12779"/>
      <c r="H12779" s="67"/>
      <c r="I12779"/>
      <c r="J12779"/>
      <c r="K12779"/>
      <c r="L12779"/>
      <c r="M12779"/>
      <c r="N12779"/>
      <c r="O12779"/>
    </row>
    <row r="12780" spans="1:15">
      <c r="A12780"/>
      <c r="B12780"/>
      <c r="C12780"/>
      <c r="D12780" s="67"/>
      <c r="E12780"/>
      <c r="F12780"/>
      <c r="G12780"/>
      <c r="H12780" s="67"/>
      <c r="I12780"/>
      <c r="J12780"/>
      <c r="K12780"/>
      <c r="L12780"/>
      <c r="M12780"/>
      <c r="N12780"/>
      <c r="O12780"/>
    </row>
    <row r="12781" spans="1:15">
      <c r="A12781"/>
      <c r="B12781"/>
      <c r="C12781"/>
      <c r="D12781" s="67"/>
      <c r="E12781"/>
      <c r="F12781"/>
      <c r="G12781"/>
      <c r="H12781" s="67"/>
      <c r="I12781"/>
      <c r="J12781"/>
      <c r="K12781"/>
      <c r="L12781"/>
      <c r="M12781"/>
      <c r="N12781"/>
      <c r="O12781"/>
    </row>
    <row r="12782" spans="1:15">
      <c r="A12782"/>
      <c r="B12782"/>
      <c r="C12782"/>
      <c r="D12782" s="67"/>
      <c r="E12782"/>
      <c r="F12782"/>
      <c r="G12782"/>
      <c r="H12782" s="67"/>
      <c r="I12782"/>
      <c r="J12782"/>
      <c r="K12782"/>
      <c r="L12782"/>
      <c r="M12782"/>
      <c r="N12782"/>
      <c r="O12782"/>
    </row>
    <row r="12783" spans="1:15">
      <c r="A12783"/>
      <c r="B12783"/>
      <c r="C12783"/>
      <c r="D12783" s="67"/>
      <c r="E12783"/>
      <c r="F12783"/>
      <c r="G12783"/>
      <c r="H12783" s="67"/>
      <c r="I12783"/>
      <c r="J12783"/>
      <c r="K12783"/>
      <c r="L12783"/>
      <c r="M12783"/>
      <c r="N12783"/>
      <c r="O12783"/>
    </row>
    <row r="12784" spans="1:15">
      <c r="A12784"/>
      <c r="B12784"/>
      <c r="C12784"/>
      <c r="D12784" s="67"/>
      <c r="E12784"/>
      <c r="F12784"/>
      <c r="G12784"/>
      <c r="H12784" s="67"/>
      <c r="I12784"/>
      <c r="J12784"/>
      <c r="K12784"/>
      <c r="L12784"/>
      <c r="M12784"/>
      <c r="N12784"/>
      <c r="O12784"/>
    </row>
    <row r="12785" spans="1:15">
      <c r="A12785"/>
      <c r="B12785"/>
      <c r="C12785"/>
      <c r="D12785" s="67"/>
      <c r="E12785"/>
      <c r="F12785"/>
      <c r="G12785"/>
      <c r="H12785" s="67"/>
      <c r="I12785"/>
      <c r="J12785"/>
      <c r="K12785"/>
      <c r="L12785"/>
      <c r="M12785"/>
      <c r="N12785"/>
      <c r="O12785"/>
    </row>
    <row r="12786" spans="1:15">
      <c r="A12786"/>
      <c r="B12786"/>
      <c r="C12786"/>
      <c r="D12786" s="67"/>
      <c r="E12786"/>
      <c r="F12786"/>
      <c r="G12786"/>
      <c r="H12786" s="67"/>
      <c r="I12786"/>
      <c r="J12786"/>
      <c r="K12786"/>
      <c r="L12786"/>
      <c r="M12786"/>
      <c r="N12786"/>
      <c r="O12786"/>
    </row>
    <row r="12787" spans="1:15">
      <c r="A12787"/>
      <c r="B12787"/>
      <c r="C12787"/>
      <c r="D12787" s="67"/>
      <c r="E12787"/>
      <c r="F12787"/>
      <c r="G12787"/>
      <c r="H12787" s="67"/>
      <c r="I12787"/>
      <c r="J12787"/>
      <c r="K12787"/>
      <c r="L12787"/>
      <c r="M12787"/>
      <c r="N12787"/>
      <c r="O12787"/>
    </row>
    <row r="12788" spans="1:15">
      <c r="A12788"/>
      <c r="B12788"/>
      <c r="C12788"/>
      <c r="D12788" s="67"/>
      <c r="E12788"/>
      <c r="F12788"/>
      <c r="G12788"/>
      <c r="H12788" s="67"/>
      <c r="I12788"/>
      <c r="J12788"/>
      <c r="K12788"/>
      <c r="L12788"/>
      <c r="M12788"/>
      <c r="N12788"/>
      <c r="O12788"/>
    </row>
    <row r="12789" spans="1:15">
      <c r="A12789"/>
      <c r="B12789"/>
      <c r="C12789"/>
      <c r="D12789" s="67"/>
      <c r="E12789"/>
      <c r="F12789"/>
      <c r="G12789"/>
      <c r="H12789" s="67"/>
      <c r="I12789"/>
      <c r="J12789"/>
      <c r="K12789"/>
      <c r="L12789"/>
      <c r="M12789"/>
      <c r="N12789"/>
      <c r="O12789"/>
    </row>
    <row r="12790" spans="1:15">
      <c r="A12790"/>
      <c r="B12790"/>
      <c r="C12790"/>
      <c r="D12790" s="67"/>
      <c r="E12790"/>
      <c r="F12790"/>
      <c r="G12790"/>
      <c r="H12790" s="67"/>
      <c r="I12790"/>
      <c r="J12790"/>
      <c r="K12790"/>
      <c r="L12790"/>
      <c r="M12790"/>
      <c r="N12790"/>
      <c r="O12790"/>
    </row>
    <row r="12791" spans="1:15">
      <c r="A12791"/>
      <c r="B12791"/>
      <c r="C12791"/>
      <c r="D12791" s="67"/>
      <c r="E12791"/>
      <c r="F12791"/>
      <c r="G12791"/>
      <c r="H12791" s="67"/>
      <c r="I12791"/>
      <c r="J12791"/>
      <c r="K12791"/>
      <c r="L12791"/>
      <c r="M12791"/>
      <c r="N12791"/>
      <c r="O12791"/>
    </row>
    <row r="12792" spans="1:15">
      <c r="A12792"/>
      <c r="B12792"/>
      <c r="C12792"/>
      <c r="D12792" s="67"/>
      <c r="E12792"/>
      <c r="F12792"/>
      <c r="G12792"/>
      <c r="H12792" s="67"/>
      <c r="I12792"/>
      <c r="J12792"/>
      <c r="K12792"/>
      <c r="L12792"/>
      <c r="M12792"/>
      <c r="N12792"/>
      <c r="O12792"/>
    </row>
    <row r="12793" spans="1:15">
      <c r="A12793"/>
      <c r="B12793"/>
      <c r="C12793"/>
      <c r="D12793" s="67"/>
      <c r="E12793"/>
      <c r="F12793"/>
      <c r="G12793"/>
      <c r="H12793" s="67"/>
      <c r="I12793"/>
      <c r="J12793"/>
      <c r="K12793"/>
      <c r="L12793"/>
      <c r="M12793"/>
      <c r="N12793"/>
      <c r="O12793"/>
    </row>
    <row r="12794" spans="1:15">
      <c r="A12794"/>
      <c r="B12794"/>
      <c r="C12794"/>
      <c r="D12794" s="67"/>
      <c r="E12794"/>
      <c r="F12794"/>
      <c r="G12794"/>
      <c r="H12794" s="67"/>
      <c r="I12794"/>
      <c r="J12794"/>
      <c r="K12794"/>
      <c r="L12794"/>
      <c r="M12794"/>
      <c r="N12794"/>
      <c r="O12794"/>
    </row>
    <row r="12795" spans="1:15">
      <c r="A12795"/>
      <c r="B12795"/>
      <c r="C12795"/>
      <c r="D12795" s="67"/>
      <c r="E12795"/>
      <c r="F12795"/>
      <c r="G12795"/>
      <c r="H12795" s="67"/>
      <c r="I12795"/>
      <c r="J12795"/>
      <c r="K12795"/>
      <c r="L12795"/>
      <c r="M12795"/>
      <c r="N12795"/>
      <c r="O12795"/>
    </row>
    <row r="12796" spans="1:15">
      <c r="A12796"/>
      <c r="B12796"/>
      <c r="C12796"/>
      <c r="D12796" s="67"/>
      <c r="E12796"/>
      <c r="F12796"/>
      <c r="G12796"/>
      <c r="H12796" s="67"/>
      <c r="I12796"/>
      <c r="J12796"/>
      <c r="K12796"/>
      <c r="L12796"/>
      <c r="M12796"/>
      <c r="N12796"/>
      <c r="O12796"/>
    </row>
    <row r="12797" spans="1:15">
      <c r="A12797"/>
      <c r="B12797"/>
      <c r="C12797"/>
      <c r="D12797" s="67"/>
      <c r="E12797"/>
      <c r="F12797"/>
      <c r="G12797"/>
      <c r="H12797" s="67"/>
      <c r="I12797"/>
      <c r="J12797"/>
      <c r="K12797"/>
      <c r="L12797"/>
      <c r="M12797"/>
      <c r="N12797"/>
      <c r="O12797"/>
    </row>
    <row r="12798" spans="1:15">
      <c r="A12798"/>
      <c r="B12798"/>
      <c r="C12798"/>
      <c r="D12798" s="67"/>
      <c r="E12798"/>
      <c r="F12798"/>
      <c r="G12798"/>
      <c r="H12798" s="67"/>
      <c r="I12798"/>
      <c r="J12798"/>
      <c r="K12798"/>
      <c r="L12798"/>
      <c r="M12798"/>
      <c r="N12798"/>
      <c r="O12798"/>
    </row>
    <row r="12799" spans="1:15">
      <c r="A12799"/>
      <c r="B12799"/>
      <c r="C12799"/>
      <c r="D12799" s="67"/>
      <c r="E12799"/>
      <c r="F12799"/>
      <c r="G12799"/>
      <c r="H12799" s="67"/>
      <c r="I12799"/>
      <c r="J12799"/>
      <c r="K12799"/>
      <c r="L12799"/>
      <c r="M12799"/>
      <c r="N12799"/>
      <c r="O12799"/>
    </row>
    <row r="12800" spans="1:15">
      <c r="A12800"/>
      <c r="B12800"/>
      <c r="C12800"/>
      <c r="D12800" s="67"/>
      <c r="E12800"/>
      <c r="F12800"/>
      <c r="G12800"/>
      <c r="H12800" s="67"/>
      <c r="I12800"/>
      <c r="J12800"/>
      <c r="K12800"/>
      <c r="L12800"/>
      <c r="M12800"/>
      <c r="N12800"/>
      <c r="O12800"/>
    </row>
    <row r="12801" spans="1:15">
      <c r="A12801"/>
      <c r="B12801"/>
      <c r="C12801"/>
      <c r="D12801" s="67"/>
      <c r="E12801"/>
      <c r="F12801"/>
      <c r="G12801"/>
      <c r="H12801" s="67"/>
      <c r="I12801"/>
      <c r="J12801"/>
      <c r="K12801"/>
      <c r="L12801"/>
      <c r="M12801"/>
      <c r="N12801"/>
      <c r="O12801"/>
    </row>
    <row r="12802" spans="1:15">
      <c r="A12802"/>
      <c r="B12802"/>
      <c r="C12802"/>
      <c r="D12802" s="67"/>
      <c r="E12802"/>
      <c r="F12802"/>
      <c r="G12802"/>
      <c r="H12802" s="67"/>
      <c r="I12802"/>
      <c r="J12802"/>
      <c r="K12802"/>
      <c r="L12802"/>
      <c r="M12802"/>
      <c r="N12802"/>
      <c r="O12802"/>
    </row>
    <row r="12803" spans="1:15">
      <c r="A12803"/>
      <c r="B12803"/>
      <c r="C12803"/>
      <c r="D12803" s="67"/>
      <c r="E12803"/>
      <c r="F12803"/>
      <c r="G12803"/>
      <c r="H12803" s="67"/>
      <c r="I12803"/>
      <c r="J12803"/>
      <c r="K12803"/>
      <c r="L12803"/>
      <c r="M12803"/>
      <c r="N12803"/>
      <c r="O12803"/>
    </row>
    <row r="12804" spans="1:15">
      <c r="A12804"/>
      <c r="B12804"/>
      <c r="C12804"/>
      <c r="D12804" s="67"/>
      <c r="E12804"/>
      <c r="F12804"/>
      <c r="G12804"/>
      <c r="H12804" s="67"/>
      <c r="I12804"/>
      <c r="J12804"/>
      <c r="K12804"/>
      <c r="L12804"/>
      <c r="M12804"/>
      <c r="N12804"/>
      <c r="O12804"/>
    </row>
    <row r="12805" spans="1:15">
      <c r="A12805"/>
      <c r="B12805"/>
      <c r="C12805"/>
      <c r="D12805" s="67"/>
      <c r="E12805"/>
      <c r="F12805"/>
      <c r="G12805"/>
      <c r="H12805" s="67"/>
      <c r="I12805"/>
      <c r="J12805"/>
      <c r="K12805"/>
      <c r="L12805"/>
      <c r="M12805"/>
      <c r="N12805"/>
      <c r="O12805"/>
    </row>
    <row r="12806" spans="1:15">
      <c r="A12806"/>
      <c r="B12806"/>
      <c r="C12806"/>
      <c r="D12806" s="67"/>
      <c r="E12806"/>
      <c r="F12806"/>
      <c r="G12806"/>
      <c r="H12806" s="67"/>
      <c r="I12806"/>
      <c r="J12806"/>
      <c r="K12806"/>
      <c r="L12806"/>
      <c r="M12806"/>
      <c r="N12806"/>
      <c r="O12806"/>
    </row>
    <row r="12807" spans="1:15">
      <c r="A12807"/>
      <c r="B12807"/>
      <c r="C12807"/>
      <c r="D12807" s="67"/>
      <c r="E12807"/>
      <c r="F12807"/>
      <c r="G12807"/>
      <c r="H12807" s="67"/>
      <c r="I12807"/>
      <c r="J12807"/>
      <c r="K12807"/>
      <c r="L12807"/>
      <c r="M12807"/>
      <c r="N12807"/>
      <c r="O12807"/>
    </row>
    <row r="12808" spans="1:15">
      <c r="A12808"/>
      <c r="B12808"/>
      <c r="C12808"/>
      <c r="D12808" s="67"/>
      <c r="E12808"/>
      <c r="F12808"/>
      <c r="G12808"/>
      <c r="H12808" s="67"/>
      <c r="I12808"/>
      <c r="J12808"/>
      <c r="K12808"/>
      <c r="L12808"/>
      <c r="M12808"/>
      <c r="N12808"/>
      <c r="O12808"/>
    </row>
    <row r="12809" spans="1:15">
      <c r="A12809"/>
      <c r="B12809"/>
      <c r="C12809"/>
      <c r="D12809" s="67"/>
      <c r="E12809"/>
      <c r="F12809"/>
      <c r="G12809"/>
      <c r="H12809" s="67"/>
      <c r="I12809"/>
      <c r="J12809"/>
      <c r="K12809"/>
      <c r="L12809"/>
      <c r="M12809"/>
      <c r="N12809"/>
      <c r="O12809"/>
    </row>
    <row r="12810" spans="1:15">
      <c r="A12810"/>
      <c r="B12810"/>
      <c r="C12810"/>
      <c r="D12810" s="67"/>
      <c r="E12810"/>
      <c r="F12810"/>
      <c r="G12810"/>
      <c r="H12810" s="67"/>
      <c r="I12810"/>
      <c r="J12810"/>
      <c r="K12810"/>
      <c r="L12810"/>
      <c r="M12810"/>
      <c r="N12810"/>
      <c r="O12810"/>
    </row>
    <row r="12811" spans="1:15">
      <c r="A12811"/>
      <c r="B12811"/>
      <c r="C12811"/>
      <c r="D12811" s="67"/>
      <c r="E12811"/>
      <c r="F12811"/>
      <c r="G12811"/>
      <c r="H12811" s="67"/>
      <c r="I12811"/>
      <c r="J12811"/>
      <c r="K12811"/>
      <c r="L12811"/>
      <c r="M12811"/>
      <c r="N12811"/>
      <c r="O12811"/>
    </row>
    <row r="12812" spans="1:15">
      <c r="A12812"/>
      <c r="B12812"/>
      <c r="C12812"/>
      <c r="D12812" s="67"/>
      <c r="E12812"/>
      <c r="F12812"/>
      <c r="G12812"/>
      <c r="H12812" s="67"/>
      <c r="I12812"/>
      <c r="J12812"/>
      <c r="K12812"/>
      <c r="L12812"/>
      <c r="M12812"/>
      <c r="N12812"/>
      <c r="O12812"/>
    </row>
    <row r="12813" spans="1:15">
      <c r="A12813"/>
      <c r="B12813"/>
      <c r="C12813"/>
      <c r="D12813" s="67"/>
      <c r="E12813"/>
      <c r="F12813"/>
      <c r="G12813"/>
      <c r="H12813" s="67"/>
      <c r="I12813"/>
      <c r="J12813"/>
      <c r="K12813"/>
      <c r="L12813"/>
      <c r="M12813"/>
      <c r="N12813"/>
      <c r="O12813"/>
    </row>
    <row r="12814" spans="1:15">
      <c r="A12814"/>
      <c r="B12814"/>
      <c r="C12814"/>
      <c r="D12814" s="67"/>
      <c r="E12814"/>
      <c r="F12814"/>
      <c r="G12814"/>
      <c r="H12814" s="67"/>
      <c r="I12814"/>
      <c r="J12814"/>
      <c r="K12814"/>
      <c r="L12814"/>
      <c r="M12814"/>
      <c r="N12814"/>
      <c r="O12814"/>
    </row>
    <row r="12815" spans="1:15">
      <c r="A12815"/>
      <c r="B12815"/>
      <c r="C12815"/>
      <c r="D12815" s="67"/>
      <c r="E12815"/>
      <c r="F12815"/>
      <c r="G12815"/>
      <c r="H12815" s="67"/>
      <c r="I12815"/>
      <c r="J12815"/>
      <c r="K12815"/>
      <c r="L12815"/>
      <c r="M12815"/>
      <c r="N12815"/>
      <c r="O12815"/>
    </row>
    <row r="12816" spans="1:15">
      <c r="A12816"/>
      <c r="B12816"/>
      <c r="C12816"/>
      <c r="D12816" s="67"/>
      <c r="E12816"/>
      <c r="F12816"/>
      <c r="G12816"/>
      <c r="H12816" s="67"/>
      <c r="I12816"/>
      <c r="J12816"/>
      <c r="K12816"/>
      <c r="L12816"/>
      <c r="M12816"/>
      <c r="N12816"/>
      <c r="O12816"/>
    </row>
    <row r="12817" spans="1:15">
      <c r="A12817"/>
      <c r="B12817"/>
      <c r="C12817"/>
      <c r="D12817" s="67"/>
      <c r="E12817"/>
      <c r="F12817"/>
      <c r="G12817"/>
      <c r="H12817" s="67"/>
      <c r="I12817"/>
      <c r="J12817"/>
      <c r="K12817"/>
      <c r="L12817"/>
      <c r="M12817"/>
      <c r="N12817"/>
      <c r="O12817"/>
    </row>
    <row r="12818" spans="1:15">
      <c r="A12818"/>
      <c r="B12818"/>
      <c r="C12818"/>
      <c r="D12818" s="67"/>
      <c r="E12818"/>
      <c r="F12818"/>
      <c r="G12818"/>
      <c r="H12818" s="67"/>
      <c r="I12818"/>
      <c r="J12818"/>
      <c r="K12818"/>
      <c r="L12818"/>
      <c r="M12818"/>
      <c r="N12818"/>
      <c r="O12818"/>
    </row>
    <row r="12819" spans="1:15">
      <c r="A12819"/>
      <c r="B12819"/>
      <c r="C12819"/>
      <c r="D12819" s="67"/>
      <c r="E12819"/>
      <c r="F12819"/>
      <c r="G12819"/>
      <c r="H12819" s="67"/>
      <c r="I12819"/>
      <c r="J12819"/>
      <c r="K12819"/>
      <c r="L12819"/>
      <c r="M12819"/>
      <c r="N12819"/>
      <c r="O12819"/>
    </row>
    <row r="12820" spans="1:15">
      <c r="A12820"/>
      <c r="B12820"/>
      <c r="C12820"/>
      <c r="D12820" s="67"/>
      <c r="E12820"/>
      <c r="F12820"/>
      <c r="G12820"/>
      <c r="H12820" s="67"/>
      <c r="I12820"/>
      <c r="J12820"/>
      <c r="K12820"/>
      <c r="L12820"/>
      <c r="M12820"/>
      <c r="N12820"/>
      <c r="O12820"/>
    </row>
    <row r="12821" spans="1:15">
      <c r="A12821"/>
      <c r="B12821"/>
      <c r="C12821"/>
      <c r="D12821" s="67"/>
      <c r="E12821"/>
      <c r="F12821"/>
      <c r="G12821"/>
      <c r="H12821" s="67"/>
      <c r="I12821"/>
      <c r="J12821"/>
      <c r="K12821"/>
      <c r="L12821"/>
      <c r="M12821"/>
      <c r="N12821"/>
      <c r="O12821"/>
    </row>
    <row r="12822" spans="1:15">
      <c r="A12822"/>
      <c r="B12822"/>
      <c r="C12822"/>
      <c r="D12822" s="67"/>
      <c r="E12822"/>
      <c r="F12822"/>
      <c r="G12822"/>
      <c r="H12822" s="67"/>
      <c r="I12822"/>
      <c r="J12822"/>
      <c r="K12822"/>
      <c r="L12822"/>
      <c r="M12822"/>
      <c r="N12822"/>
      <c r="O12822"/>
    </row>
    <row r="12823" spans="1:15">
      <c r="A12823"/>
      <c r="B12823"/>
      <c r="C12823"/>
      <c r="D12823" s="67"/>
      <c r="E12823"/>
      <c r="F12823"/>
      <c r="G12823"/>
      <c r="H12823" s="67"/>
      <c r="I12823"/>
      <c r="J12823"/>
      <c r="K12823"/>
      <c r="L12823"/>
      <c r="M12823"/>
      <c r="N12823"/>
      <c r="O12823"/>
    </row>
    <row r="12824" spans="1:15">
      <c r="A12824"/>
      <c r="B12824"/>
      <c r="C12824"/>
      <c r="D12824" s="67"/>
      <c r="E12824"/>
      <c r="F12824"/>
      <c r="G12824"/>
      <c r="H12824" s="67"/>
      <c r="I12824"/>
      <c r="J12824"/>
      <c r="K12824"/>
      <c r="L12824"/>
      <c r="M12824"/>
      <c r="N12824"/>
      <c r="O12824"/>
    </row>
    <row r="12825" spans="1:15">
      <c r="A12825"/>
      <c r="B12825"/>
      <c r="C12825"/>
      <c r="D12825" s="67"/>
      <c r="E12825"/>
      <c r="F12825"/>
      <c r="G12825"/>
      <c r="H12825" s="67"/>
      <c r="I12825"/>
      <c r="J12825"/>
      <c r="K12825"/>
      <c r="L12825"/>
      <c r="M12825"/>
      <c r="N12825"/>
      <c r="O12825"/>
    </row>
    <row r="12826" spans="1:15">
      <c r="A12826"/>
      <c r="B12826"/>
      <c r="C12826"/>
      <c r="D12826" s="67"/>
      <c r="E12826"/>
      <c r="F12826"/>
      <c r="G12826"/>
      <c r="H12826" s="67"/>
      <c r="I12826"/>
      <c r="J12826"/>
      <c r="K12826"/>
      <c r="L12826"/>
      <c r="M12826"/>
      <c r="N12826"/>
      <c r="O12826"/>
    </row>
    <row r="12827" spans="1:15">
      <c r="A12827"/>
      <c r="B12827"/>
      <c r="C12827"/>
      <c r="D12827" s="67"/>
      <c r="E12827"/>
      <c r="F12827"/>
      <c r="G12827"/>
      <c r="H12827" s="67"/>
      <c r="I12827"/>
      <c r="J12827"/>
      <c r="K12827"/>
      <c r="L12827"/>
      <c r="M12827"/>
      <c r="N12827"/>
      <c r="O12827"/>
    </row>
    <row r="12828" spans="1:15">
      <c r="A12828"/>
      <c r="B12828"/>
      <c r="C12828"/>
      <c r="D12828" s="67"/>
      <c r="E12828"/>
      <c r="F12828"/>
      <c r="G12828"/>
      <c r="H12828" s="67"/>
      <c r="I12828"/>
      <c r="J12828"/>
      <c r="K12828"/>
      <c r="L12828"/>
      <c r="M12828"/>
      <c r="N12828"/>
      <c r="O12828"/>
    </row>
    <row r="12829" spans="1:15">
      <c r="A12829"/>
      <c r="B12829"/>
      <c r="C12829"/>
      <c r="D12829" s="67"/>
      <c r="E12829"/>
      <c r="F12829"/>
      <c r="G12829"/>
      <c r="H12829" s="67"/>
      <c r="I12829"/>
      <c r="J12829"/>
      <c r="K12829"/>
      <c r="L12829"/>
      <c r="M12829"/>
      <c r="N12829"/>
      <c r="O12829"/>
    </row>
    <row r="12830" spans="1:15">
      <c r="A12830"/>
      <c r="B12830"/>
      <c r="C12830"/>
      <c r="D12830" s="67"/>
      <c r="E12830"/>
      <c r="F12830"/>
      <c r="G12830"/>
      <c r="H12830" s="67"/>
      <c r="I12830"/>
      <c r="J12830"/>
      <c r="K12830"/>
      <c r="L12830"/>
      <c r="M12830"/>
      <c r="N12830"/>
      <c r="O12830"/>
    </row>
    <row r="12831" spans="1:15">
      <c r="A12831"/>
      <c r="B12831"/>
      <c r="C12831"/>
      <c r="D12831" s="67"/>
      <c r="E12831"/>
      <c r="F12831"/>
      <c r="G12831"/>
      <c r="H12831" s="67"/>
      <c r="I12831"/>
      <c r="J12831"/>
      <c r="K12831"/>
      <c r="L12831"/>
      <c r="M12831"/>
      <c r="N12831"/>
      <c r="O12831"/>
    </row>
    <row r="12832" spans="1:15">
      <c r="A12832"/>
      <c r="B12832"/>
      <c r="C12832"/>
      <c r="D12832" s="67"/>
      <c r="E12832"/>
      <c r="F12832"/>
      <c r="G12832"/>
      <c r="H12832" s="67"/>
      <c r="I12832"/>
      <c r="J12832"/>
      <c r="K12832"/>
      <c r="L12832"/>
      <c r="M12832"/>
      <c r="N12832"/>
      <c r="O12832"/>
    </row>
    <row r="12833" spans="1:15">
      <c r="A12833"/>
      <c r="B12833"/>
      <c r="C12833"/>
      <c r="D12833" s="67"/>
      <c r="E12833"/>
      <c r="F12833"/>
      <c r="G12833"/>
      <c r="H12833" s="67"/>
      <c r="I12833"/>
      <c r="J12833"/>
      <c r="K12833"/>
      <c r="L12833"/>
      <c r="M12833"/>
      <c r="N12833"/>
      <c r="O12833"/>
    </row>
    <row r="12834" spans="1:15">
      <c r="A12834"/>
      <c r="B12834"/>
      <c r="C12834"/>
      <c r="D12834" s="67"/>
      <c r="E12834"/>
      <c r="F12834"/>
      <c r="G12834"/>
      <c r="H12834" s="67"/>
      <c r="I12834"/>
      <c r="J12834"/>
      <c r="K12834"/>
      <c r="L12834"/>
      <c r="M12834"/>
      <c r="N12834"/>
      <c r="O12834"/>
    </row>
    <row r="12835" spans="1:15">
      <c r="A12835"/>
      <c r="B12835"/>
      <c r="C12835"/>
      <c r="D12835" s="67"/>
      <c r="E12835"/>
      <c r="F12835"/>
      <c r="G12835"/>
      <c r="H12835" s="67"/>
      <c r="I12835"/>
      <c r="J12835"/>
      <c r="K12835"/>
      <c r="L12835"/>
      <c r="M12835"/>
      <c r="N12835"/>
      <c r="O12835"/>
    </row>
    <row r="12836" spans="1:15">
      <c r="A12836"/>
      <c r="B12836"/>
      <c r="C12836"/>
      <c r="D12836" s="67"/>
      <c r="E12836"/>
      <c r="F12836"/>
      <c r="G12836"/>
      <c r="H12836" s="67"/>
      <c r="I12836"/>
      <c r="J12836"/>
      <c r="K12836"/>
      <c r="L12836"/>
      <c r="M12836"/>
      <c r="N12836"/>
      <c r="O12836"/>
    </row>
    <row r="12837" spans="1:15">
      <c r="A12837"/>
      <c r="B12837"/>
      <c r="C12837"/>
      <c r="D12837" s="67"/>
      <c r="E12837"/>
      <c r="F12837"/>
      <c r="G12837"/>
      <c r="H12837" s="67"/>
      <c r="I12837"/>
      <c r="J12837"/>
      <c r="K12837"/>
      <c r="L12837"/>
      <c r="M12837"/>
      <c r="N12837"/>
      <c r="O12837"/>
    </row>
    <row r="12838" spans="1:15">
      <c r="A12838"/>
      <c r="B12838"/>
      <c r="C12838"/>
      <c r="D12838" s="67"/>
      <c r="E12838"/>
      <c r="F12838"/>
      <c r="G12838"/>
      <c r="H12838" s="67"/>
      <c r="I12838"/>
      <c r="J12838"/>
      <c r="K12838"/>
      <c r="L12838"/>
      <c r="M12838"/>
      <c r="N12838"/>
      <c r="O12838"/>
    </row>
    <row r="12839" spans="1:15">
      <c r="A12839"/>
      <c r="B12839"/>
      <c r="C12839"/>
      <c r="D12839" s="67"/>
      <c r="E12839"/>
      <c r="F12839"/>
      <c r="G12839"/>
      <c r="H12839" s="67"/>
      <c r="I12839"/>
      <c r="J12839"/>
      <c r="K12839"/>
      <c r="L12839"/>
      <c r="M12839"/>
      <c r="N12839"/>
      <c r="O12839"/>
    </row>
    <row r="12840" spans="1:15">
      <c r="A12840"/>
      <c r="B12840"/>
      <c r="C12840"/>
      <c r="D12840" s="67"/>
      <c r="E12840"/>
      <c r="F12840"/>
      <c r="G12840"/>
      <c r="H12840" s="67"/>
      <c r="I12840"/>
      <c r="J12840"/>
      <c r="K12840"/>
      <c r="L12840"/>
      <c r="M12840"/>
      <c r="N12840"/>
      <c r="O12840"/>
    </row>
    <row r="12841" spans="1:15">
      <c r="A12841"/>
      <c r="B12841"/>
      <c r="C12841"/>
      <c r="D12841" s="67"/>
      <c r="E12841"/>
      <c r="F12841"/>
      <c r="G12841"/>
      <c r="H12841" s="67"/>
      <c r="I12841"/>
      <c r="J12841"/>
      <c r="K12841"/>
      <c r="L12841"/>
      <c r="M12841"/>
      <c r="N12841"/>
      <c r="O12841"/>
    </row>
    <row r="12842" spans="1:15">
      <c r="A12842"/>
      <c r="B12842"/>
      <c r="C12842"/>
      <c r="D12842" s="67"/>
      <c r="E12842"/>
      <c r="F12842"/>
      <c r="G12842"/>
      <c r="H12842" s="67"/>
      <c r="I12842"/>
      <c r="J12842"/>
      <c r="K12842"/>
      <c r="L12842"/>
      <c r="M12842"/>
      <c r="N12842"/>
      <c r="O12842"/>
    </row>
    <row r="12843" spans="1:15">
      <c r="A12843"/>
      <c r="B12843"/>
      <c r="C12843"/>
      <c r="D12843" s="67"/>
      <c r="E12843"/>
      <c r="F12843"/>
      <c r="G12843"/>
      <c r="H12843" s="67"/>
      <c r="I12843"/>
      <c r="J12843"/>
      <c r="K12843"/>
      <c r="L12843"/>
      <c r="M12843"/>
      <c r="N12843"/>
      <c r="O12843"/>
    </row>
    <row r="12844" spans="1:15">
      <c r="A12844"/>
      <c r="B12844"/>
      <c r="C12844"/>
      <c r="D12844" s="67"/>
      <c r="E12844"/>
      <c r="F12844"/>
      <c r="G12844"/>
      <c r="H12844" s="67"/>
      <c r="I12844"/>
      <c r="J12844"/>
      <c r="K12844"/>
      <c r="L12844"/>
      <c r="M12844"/>
      <c r="N12844"/>
      <c r="O12844"/>
    </row>
    <row r="12845" spans="1:15">
      <c r="A12845"/>
      <c r="B12845"/>
      <c r="C12845"/>
      <c r="D12845" s="67"/>
      <c r="E12845"/>
      <c r="F12845"/>
      <c r="G12845"/>
      <c r="H12845" s="67"/>
      <c r="I12845"/>
      <c r="J12845"/>
      <c r="K12845"/>
      <c r="L12845"/>
      <c r="M12845"/>
      <c r="N12845"/>
      <c r="O12845"/>
    </row>
    <row r="12846" spans="1:15">
      <c r="A12846"/>
      <c r="B12846"/>
      <c r="C12846"/>
      <c r="D12846" s="67"/>
      <c r="E12846"/>
      <c r="F12846"/>
      <c r="G12846"/>
      <c r="H12846" s="67"/>
      <c r="I12846"/>
      <c r="J12846"/>
      <c r="K12846"/>
      <c r="L12846"/>
      <c r="M12846"/>
      <c r="N12846"/>
      <c r="O12846"/>
    </row>
    <row r="12847" spans="1:15">
      <c r="A12847"/>
      <c r="B12847"/>
      <c r="C12847"/>
      <c r="D12847" s="67"/>
      <c r="E12847"/>
      <c r="F12847"/>
      <c r="G12847"/>
      <c r="H12847" s="67"/>
      <c r="I12847"/>
      <c r="J12847"/>
      <c r="K12847"/>
      <c r="L12847"/>
      <c r="M12847"/>
      <c r="N12847"/>
      <c r="O12847"/>
    </row>
    <row r="12848" spans="1:15">
      <c r="A12848"/>
      <c r="B12848"/>
      <c r="C12848"/>
      <c r="D12848" s="67"/>
      <c r="E12848"/>
      <c r="F12848"/>
      <c r="G12848"/>
      <c r="H12848" s="67"/>
      <c r="I12848"/>
      <c r="J12848"/>
      <c r="K12848"/>
      <c r="L12848"/>
      <c r="M12848"/>
      <c r="N12848"/>
      <c r="O12848"/>
    </row>
    <row r="12849" spans="1:15">
      <c r="A12849"/>
      <c r="B12849"/>
      <c r="C12849"/>
      <c r="D12849" s="67"/>
      <c r="E12849"/>
      <c r="F12849"/>
      <c r="G12849"/>
      <c r="H12849" s="67"/>
      <c r="I12849"/>
      <c r="J12849"/>
      <c r="K12849"/>
      <c r="L12849"/>
      <c r="M12849"/>
      <c r="N12849"/>
      <c r="O12849"/>
    </row>
    <row r="12850" spans="1:15">
      <c r="A12850"/>
      <c r="B12850"/>
      <c r="C12850"/>
      <c r="D12850" s="67"/>
      <c r="E12850"/>
      <c r="F12850"/>
      <c r="G12850"/>
      <c r="H12850" s="67"/>
      <c r="I12850"/>
      <c r="J12850"/>
      <c r="K12850"/>
      <c r="L12850"/>
      <c r="M12850"/>
      <c r="N12850"/>
      <c r="O12850"/>
    </row>
    <row r="12851" spans="1:15">
      <c r="A12851"/>
      <c r="B12851"/>
      <c r="C12851"/>
      <c r="D12851" s="67"/>
      <c r="E12851"/>
      <c r="F12851"/>
      <c r="G12851"/>
      <c r="H12851" s="67"/>
      <c r="I12851"/>
      <c r="J12851"/>
      <c r="K12851"/>
      <c r="L12851"/>
      <c r="M12851"/>
      <c r="N12851"/>
      <c r="O12851"/>
    </row>
    <row r="12852" spans="1:15">
      <c r="A12852"/>
      <c r="B12852"/>
      <c r="C12852"/>
      <c r="D12852" s="67"/>
      <c r="E12852"/>
      <c r="F12852"/>
      <c r="G12852"/>
      <c r="H12852" s="67"/>
      <c r="I12852"/>
      <c r="J12852"/>
      <c r="K12852"/>
      <c r="L12852"/>
      <c r="M12852"/>
      <c r="N12852"/>
      <c r="O12852"/>
    </row>
    <row r="12853" spans="1:15">
      <c r="A12853"/>
      <c r="B12853"/>
      <c r="C12853"/>
      <c r="D12853" s="67"/>
      <c r="E12853"/>
      <c r="F12853"/>
      <c r="G12853"/>
      <c r="H12853" s="67"/>
      <c r="I12853"/>
      <c r="J12853"/>
      <c r="K12853"/>
      <c r="L12853"/>
      <c r="M12853"/>
      <c r="N12853"/>
      <c r="O12853"/>
    </row>
    <row r="12854" spans="1:15">
      <c r="A12854"/>
      <c r="B12854"/>
      <c r="C12854"/>
      <c r="D12854" s="67"/>
      <c r="E12854"/>
      <c r="F12854"/>
      <c r="G12854"/>
      <c r="H12854" s="67"/>
      <c r="I12854"/>
      <c r="J12854"/>
      <c r="K12854"/>
      <c r="L12854"/>
      <c r="M12854"/>
      <c r="N12854"/>
      <c r="O12854"/>
    </row>
    <row r="12855" spans="1:15">
      <c r="A12855"/>
      <c r="B12855"/>
      <c r="C12855"/>
      <c r="D12855" s="67"/>
      <c r="E12855"/>
      <c r="F12855"/>
      <c r="G12855"/>
      <c r="H12855" s="67"/>
      <c r="I12855"/>
      <c r="J12855"/>
      <c r="K12855"/>
      <c r="L12855"/>
      <c r="M12855"/>
      <c r="N12855"/>
      <c r="O12855"/>
    </row>
    <row r="12856" spans="1:15">
      <c r="A12856"/>
      <c r="B12856"/>
      <c r="C12856"/>
      <c r="D12856" s="67"/>
      <c r="E12856"/>
      <c r="F12856"/>
      <c r="G12856"/>
      <c r="H12856" s="67"/>
      <c r="I12856"/>
      <c r="J12856"/>
      <c r="K12856"/>
      <c r="L12856"/>
      <c r="M12856"/>
      <c r="N12856"/>
      <c r="O12856"/>
    </row>
    <row r="12857" spans="1:15">
      <c r="A12857"/>
      <c r="B12857"/>
      <c r="C12857"/>
      <c r="D12857" s="67"/>
      <c r="E12857"/>
      <c r="F12857"/>
      <c r="G12857"/>
      <c r="H12857" s="67"/>
      <c r="I12857"/>
      <c r="J12857"/>
      <c r="K12857"/>
      <c r="L12857"/>
      <c r="M12857"/>
      <c r="N12857"/>
      <c r="O12857"/>
    </row>
    <row r="12858" spans="1:15">
      <c r="A12858"/>
      <c r="B12858"/>
      <c r="C12858"/>
      <c r="D12858" s="67"/>
      <c r="E12858"/>
      <c r="F12858"/>
      <c r="G12858"/>
      <c r="H12858" s="67"/>
      <c r="I12858"/>
      <c r="J12858"/>
      <c r="K12858"/>
      <c r="L12858"/>
      <c r="M12858"/>
      <c r="N12858"/>
      <c r="O12858"/>
    </row>
    <row r="12859" spans="1:15">
      <c r="A12859"/>
      <c r="B12859"/>
      <c r="C12859"/>
      <c r="D12859" s="67"/>
      <c r="E12859"/>
      <c r="F12859"/>
      <c r="G12859"/>
      <c r="H12859" s="67"/>
      <c r="I12859"/>
      <c r="J12859"/>
      <c r="K12859"/>
      <c r="L12859"/>
      <c r="M12859"/>
      <c r="N12859"/>
      <c r="O12859"/>
    </row>
    <row r="12860" spans="1:15">
      <c r="A12860"/>
      <c r="B12860"/>
      <c r="C12860"/>
      <c r="D12860" s="67"/>
      <c r="E12860"/>
      <c r="F12860"/>
      <c r="G12860"/>
      <c r="H12860" s="67"/>
      <c r="I12860"/>
      <c r="J12860"/>
      <c r="K12860"/>
      <c r="L12860"/>
      <c r="M12860"/>
      <c r="N12860"/>
      <c r="O12860"/>
    </row>
    <row r="12861" spans="1:15">
      <c r="A12861"/>
      <c r="B12861"/>
      <c r="C12861"/>
      <c r="D12861" s="67"/>
      <c r="E12861"/>
      <c r="F12861"/>
      <c r="G12861"/>
      <c r="H12861" s="67"/>
      <c r="I12861"/>
      <c r="J12861"/>
      <c r="K12861"/>
      <c r="L12861"/>
      <c r="M12861"/>
      <c r="N12861"/>
      <c r="O12861"/>
    </row>
    <row r="12862" spans="1:15">
      <c r="A12862"/>
      <c r="B12862"/>
      <c r="C12862"/>
      <c r="D12862" s="67"/>
      <c r="E12862"/>
      <c r="F12862"/>
      <c r="G12862"/>
      <c r="H12862" s="67"/>
      <c r="I12862"/>
      <c r="J12862"/>
      <c r="K12862"/>
      <c r="L12862"/>
      <c r="M12862"/>
      <c r="N12862"/>
      <c r="O12862"/>
    </row>
    <row r="12863" spans="1:15">
      <c r="A12863"/>
      <c r="B12863"/>
      <c r="C12863"/>
      <c r="D12863" s="67"/>
      <c r="E12863"/>
      <c r="F12863"/>
      <c r="G12863"/>
      <c r="H12863" s="67"/>
      <c r="I12863"/>
      <c r="J12863"/>
      <c r="K12863"/>
      <c r="L12863"/>
      <c r="M12863"/>
      <c r="N12863"/>
      <c r="O12863"/>
    </row>
    <row r="12864" spans="1:15">
      <c r="A12864"/>
      <c r="B12864"/>
      <c r="C12864"/>
      <c r="D12864" s="67"/>
      <c r="E12864"/>
      <c r="F12864"/>
      <c r="G12864"/>
      <c r="H12864" s="67"/>
      <c r="I12864"/>
      <c r="J12864"/>
      <c r="K12864"/>
      <c r="L12864"/>
      <c r="M12864"/>
      <c r="N12864"/>
      <c r="O12864"/>
    </row>
    <row r="12865" spans="1:15">
      <c r="A12865"/>
      <c r="B12865"/>
      <c r="C12865"/>
      <c r="D12865" s="67"/>
      <c r="E12865"/>
      <c r="F12865"/>
      <c r="G12865"/>
      <c r="H12865" s="67"/>
      <c r="I12865"/>
      <c r="J12865"/>
      <c r="K12865"/>
      <c r="L12865"/>
      <c r="M12865"/>
      <c r="N12865"/>
      <c r="O12865"/>
    </row>
    <row r="12866" spans="1:15">
      <c r="A12866"/>
      <c r="B12866"/>
      <c r="C12866"/>
      <c r="D12866" s="67"/>
      <c r="E12866"/>
      <c r="F12866"/>
      <c r="G12866"/>
      <c r="H12866" s="67"/>
      <c r="I12866"/>
      <c r="J12866"/>
      <c r="K12866"/>
      <c r="L12866"/>
      <c r="M12866"/>
      <c r="N12866"/>
      <c r="O12866"/>
    </row>
    <row r="12867" spans="1:15">
      <c r="A12867"/>
      <c r="B12867"/>
      <c r="C12867"/>
      <c r="D12867" s="67"/>
      <c r="E12867"/>
      <c r="F12867"/>
      <c r="G12867"/>
      <c r="H12867" s="67"/>
      <c r="I12867"/>
      <c r="J12867"/>
      <c r="K12867"/>
      <c r="L12867"/>
      <c r="M12867"/>
      <c r="N12867"/>
      <c r="O12867"/>
    </row>
    <row r="12868" spans="1:15">
      <c r="A12868"/>
      <c r="B12868"/>
      <c r="C12868"/>
      <c r="D12868" s="67"/>
      <c r="E12868"/>
      <c r="F12868"/>
      <c r="G12868"/>
      <c r="H12868" s="67"/>
      <c r="I12868"/>
      <c r="J12868"/>
      <c r="K12868"/>
      <c r="L12868"/>
      <c r="M12868"/>
      <c r="N12868"/>
      <c r="O12868"/>
    </row>
    <row r="12869" spans="1:15">
      <c r="A12869"/>
      <c r="B12869"/>
      <c r="C12869"/>
      <c r="D12869" s="67"/>
      <c r="E12869"/>
      <c r="F12869"/>
      <c r="G12869"/>
      <c r="H12869" s="67"/>
      <c r="I12869"/>
      <c r="J12869"/>
      <c r="K12869"/>
      <c r="L12869"/>
      <c r="M12869"/>
      <c r="N12869"/>
      <c r="O12869"/>
    </row>
    <row r="12870" spans="1:15">
      <c r="A12870"/>
      <c r="B12870"/>
      <c r="C12870"/>
      <c r="D12870" s="67"/>
      <c r="E12870"/>
      <c r="F12870"/>
      <c r="G12870"/>
      <c r="H12870" s="67"/>
      <c r="I12870"/>
      <c r="J12870"/>
      <c r="K12870"/>
      <c r="L12870"/>
      <c r="M12870"/>
      <c r="N12870"/>
      <c r="O12870"/>
    </row>
    <row r="12871" spans="1:15">
      <c r="A12871"/>
      <c r="B12871"/>
      <c r="C12871"/>
      <c r="D12871" s="67"/>
      <c r="E12871"/>
      <c r="F12871"/>
      <c r="G12871"/>
      <c r="H12871" s="67"/>
      <c r="I12871"/>
      <c r="J12871"/>
      <c r="K12871"/>
      <c r="L12871"/>
      <c r="M12871"/>
      <c r="N12871"/>
      <c r="O12871"/>
    </row>
    <row r="12872" spans="1:15">
      <c r="A12872"/>
      <c r="B12872"/>
      <c r="C12872"/>
      <c r="D12872" s="67"/>
      <c r="E12872"/>
      <c r="F12872"/>
      <c r="G12872"/>
      <c r="H12872" s="67"/>
      <c r="I12872"/>
      <c r="J12872"/>
      <c r="K12872"/>
      <c r="L12872"/>
      <c r="M12872"/>
      <c r="N12872"/>
      <c r="O12872"/>
    </row>
    <row r="12873" spans="1:15">
      <c r="A12873"/>
      <c r="B12873"/>
      <c r="C12873"/>
      <c r="D12873" s="67"/>
      <c r="E12873"/>
      <c r="F12873"/>
      <c r="G12873"/>
      <c r="H12873" s="67"/>
      <c r="I12873"/>
      <c r="J12873"/>
      <c r="K12873"/>
      <c r="L12873"/>
      <c r="M12873"/>
      <c r="N12873"/>
      <c r="O12873"/>
    </row>
    <row r="12874" spans="1:15">
      <c r="A12874"/>
      <c r="B12874"/>
      <c r="C12874"/>
      <c r="D12874" s="67"/>
      <c r="E12874"/>
      <c r="F12874"/>
      <c r="G12874"/>
      <c r="H12874" s="67"/>
      <c r="I12874"/>
      <c r="J12874"/>
      <c r="K12874"/>
      <c r="L12874"/>
      <c r="M12874"/>
      <c r="N12874"/>
      <c r="O12874"/>
    </row>
    <row r="12875" spans="1:15">
      <c r="A12875"/>
      <c r="B12875"/>
      <c r="C12875"/>
      <c r="D12875" s="67"/>
      <c r="E12875"/>
      <c r="F12875"/>
      <c r="G12875"/>
      <c r="H12875" s="67"/>
      <c r="I12875"/>
      <c r="J12875"/>
      <c r="K12875"/>
      <c r="L12875"/>
      <c r="M12875"/>
      <c r="N12875"/>
      <c r="O12875"/>
    </row>
    <row r="12876" spans="1:15">
      <c r="A12876"/>
      <c r="B12876"/>
      <c r="C12876"/>
      <c r="D12876" s="67"/>
      <c r="E12876"/>
      <c r="F12876"/>
      <c r="G12876"/>
      <c r="H12876" s="67"/>
      <c r="I12876"/>
      <c r="J12876"/>
      <c r="K12876"/>
      <c r="L12876"/>
      <c r="M12876"/>
      <c r="N12876"/>
      <c r="O12876"/>
    </row>
    <row r="12877" spans="1:15">
      <c r="A12877"/>
      <c r="B12877"/>
      <c r="C12877"/>
      <c r="D12877" s="67"/>
      <c r="E12877"/>
      <c r="F12877"/>
      <c r="G12877"/>
      <c r="H12877" s="67"/>
      <c r="I12877"/>
      <c r="J12877"/>
      <c r="K12877"/>
      <c r="L12877"/>
      <c r="M12877"/>
      <c r="N12877"/>
      <c r="O12877"/>
    </row>
    <row r="12878" spans="1:15">
      <c r="A12878"/>
      <c r="B12878"/>
      <c r="C12878"/>
      <c r="D12878" s="67"/>
      <c r="E12878"/>
      <c r="F12878"/>
      <c r="G12878"/>
      <c r="H12878" s="67"/>
      <c r="I12878"/>
      <c r="J12878"/>
      <c r="K12878"/>
      <c r="L12878"/>
      <c r="M12878"/>
      <c r="N12878"/>
      <c r="O12878"/>
    </row>
    <row r="12879" spans="1:15">
      <c r="A12879"/>
      <c r="B12879"/>
      <c r="C12879"/>
      <c r="D12879" s="67"/>
      <c r="E12879"/>
      <c r="F12879"/>
      <c r="G12879"/>
      <c r="H12879" s="67"/>
      <c r="I12879"/>
      <c r="J12879"/>
      <c r="K12879"/>
      <c r="L12879"/>
      <c r="M12879"/>
      <c r="N12879"/>
      <c r="O12879"/>
    </row>
    <row r="12880" spans="1:15">
      <c r="A12880"/>
      <c r="B12880"/>
      <c r="C12880"/>
      <c r="D12880" s="67"/>
      <c r="E12880"/>
      <c r="F12880"/>
      <c r="G12880"/>
      <c r="H12880" s="67"/>
      <c r="I12880"/>
      <c r="J12880"/>
      <c r="K12880"/>
      <c r="L12880"/>
      <c r="M12880"/>
      <c r="N12880"/>
      <c r="O12880"/>
    </row>
    <row r="12881" spans="1:15">
      <c r="A12881"/>
      <c r="B12881"/>
      <c r="C12881"/>
      <c r="D12881" s="67"/>
      <c r="E12881"/>
      <c r="F12881"/>
      <c r="G12881"/>
      <c r="H12881" s="67"/>
      <c r="I12881"/>
      <c r="J12881"/>
      <c r="K12881"/>
      <c r="L12881"/>
      <c r="M12881"/>
      <c r="N12881"/>
      <c r="O12881"/>
    </row>
    <row r="12882" spans="1:15">
      <c r="A12882"/>
      <c r="B12882"/>
      <c r="C12882"/>
      <c r="D12882" s="67"/>
      <c r="E12882"/>
      <c r="F12882"/>
      <c r="G12882"/>
      <c r="H12882" s="67"/>
      <c r="I12882"/>
      <c r="J12882"/>
      <c r="K12882"/>
      <c r="L12882"/>
      <c r="M12882"/>
      <c r="N12882"/>
      <c r="O12882"/>
    </row>
    <row r="12883" spans="1:15">
      <c r="A12883"/>
      <c r="B12883"/>
      <c r="C12883"/>
      <c r="D12883" s="67"/>
      <c r="E12883"/>
      <c r="F12883"/>
      <c r="G12883"/>
      <c r="H12883" s="67"/>
      <c r="I12883"/>
      <c r="J12883"/>
      <c r="K12883"/>
      <c r="L12883"/>
      <c r="M12883"/>
      <c r="N12883"/>
      <c r="O12883"/>
    </row>
    <row r="12884" spans="1:15">
      <c r="A12884"/>
      <c r="B12884"/>
      <c r="C12884"/>
      <c r="D12884" s="67"/>
      <c r="E12884"/>
      <c r="F12884"/>
      <c r="G12884"/>
      <c r="H12884" s="67"/>
      <c r="I12884"/>
      <c r="J12884"/>
      <c r="K12884"/>
      <c r="L12884"/>
      <c r="M12884"/>
      <c r="N12884"/>
      <c r="O12884"/>
    </row>
    <row r="12885" spans="1:15">
      <c r="A12885"/>
      <c r="B12885"/>
      <c r="C12885"/>
      <c r="D12885" s="67"/>
      <c r="E12885"/>
      <c r="F12885"/>
      <c r="G12885"/>
      <c r="H12885" s="67"/>
      <c r="I12885"/>
      <c r="J12885"/>
      <c r="K12885"/>
      <c r="L12885"/>
      <c r="M12885"/>
      <c r="N12885"/>
      <c r="O12885"/>
    </row>
    <row r="12886" spans="1:15">
      <c r="A12886"/>
      <c r="B12886"/>
      <c r="C12886"/>
      <c r="D12886" s="67"/>
      <c r="E12886"/>
      <c r="F12886"/>
      <c r="G12886"/>
      <c r="H12886" s="67"/>
      <c r="I12886"/>
      <c r="J12886"/>
      <c r="K12886"/>
      <c r="L12886"/>
      <c r="M12886"/>
      <c r="N12886"/>
      <c r="O12886"/>
    </row>
    <row r="12887" spans="1:15">
      <c r="A12887"/>
      <c r="B12887"/>
      <c r="C12887"/>
      <c r="D12887" s="67"/>
      <c r="E12887"/>
      <c r="F12887"/>
      <c r="G12887"/>
      <c r="H12887" s="67"/>
      <c r="I12887"/>
      <c r="J12887"/>
      <c r="K12887"/>
      <c r="L12887"/>
      <c r="M12887"/>
      <c r="N12887"/>
      <c r="O12887"/>
    </row>
    <row r="12888" spans="1:15">
      <c r="A12888"/>
      <c r="B12888"/>
      <c r="C12888"/>
      <c r="D12888" s="67"/>
      <c r="E12888"/>
      <c r="F12888"/>
      <c r="G12888"/>
      <c r="H12888" s="67"/>
      <c r="I12888"/>
      <c r="J12888"/>
      <c r="K12888"/>
      <c r="L12888"/>
      <c r="M12888"/>
      <c r="N12888"/>
      <c r="O12888"/>
    </row>
    <row r="12889" spans="1:15">
      <c r="A12889"/>
      <c r="B12889"/>
      <c r="C12889"/>
      <c r="D12889" s="67"/>
      <c r="E12889"/>
      <c r="F12889"/>
      <c r="G12889"/>
      <c r="H12889" s="67"/>
      <c r="I12889"/>
      <c r="J12889"/>
      <c r="K12889"/>
      <c r="L12889"/>
      <c r="M12889"/>
      <c r="N12889"/>
      <c r="O12889"/>
    </row>
    <row r="12890" spans="1:15">
      <c r="A12890"/>
      <c r="B12890"/>
      <c r="C12890"/>
      <c r="D12890" s="67"/>
      <c r="E12890"/>
      <c r="F12890"/>
      <c r="G12890"/>
      <c r="H12890" s="67"/>
      <c r="I12890"/>
      <c r="J12890"/>
      <c r="K12890"/>
      <c r="L12890"/>
      <c r="M12890"/>
      <c r="N12890"/>
      <c r="O12890"/>
    </row>
    <row r="12891" spans="1:15">
      <c r="A12891"/>
      <c r="B12891"/>
      <c r="C12891"/>
      <c r="D12891" s="67"/>
      <c r="E12891"/>
      <c r="F12891"/>
      <c r="G12891"/>
      <c r="H12891" s="67"/>
      <c r="I12891"/>
      <c r="J12891"/>
      <c r="K12891"/>
      <c r="L12891"/>
      <c r="M12891"/>
      <c r="N12891"/>
      <c r="O12891"/>
    </row>
    <row r="12892" spans="1:15">
      <c r="A12892"/>
      <c r="B12892"/>
      <c r="C12892"/>
      <c r="D12892" s="67"/>
      <c r="E12892"/>
      <c r="F12892"/>
      <c r="G12892"/>
      <c r="H12892" s="67"/>
      <c r="I12892"/>
      <c r="J12892"/>
      <c r="K12892"/>
      <c r="L12892"/>
      <c r="M12892"/>
      <c r="N12892"/>
      <c r="O12892"/>
    </row>
    <row r="12893" spans="1:15">
      <c r="A12893"/>
      <c r="B12893"/>
      <c r="C12893"/>
      <c r="D12893" s="67"/>
      <c r="E12893"/>
      <c r="F12893"/>
      <c r="G12893"/>
      <c r="H12893" s="67"/>
      <c r="I12893"/>
      <c r="J12893"/>
      <c r="K12893"/>
      <c r="L12893"/>
      <c r="M12893"/>
      <c r="N12893"/>
      <c r="O12893"/>
    </row>
    <row r="12894" spans="1:15">
      <c r="A12894"/>
      <c r="B12894"/>
      <c r="C12894"/>
      <c r="D12894" s="67"/>
      <c r="E12894"/>
      <c r="F12894"/>
      <c r="G12894"/>
      <c r="H12894" s="67"/>
      <c r="I12894"/>
      <c r="J12894"/>
      <c r="K12894"/>
      <c r="L12894"/>
      <c r="M12894"/>
      <c r="N12894"/>
      <c r="O12894"/>
    </row>
    <row r="12895" spans="1:15">
      <c r="A12895"/>
      <c r="B12895"/>
      <c r="C12895"/>
      <c r="D12895" s="67"/>
      <c r="E12895"/>
      <c r="F12895"/>
      <c r="G12895"/>
      <c r="H12895" s="67"/>
      <c r="I12895"/>
      <c r="J12895"/>
      <c r="K12895"/>
      <c r="L12895"/>
      <c r="M12895"/>
      <c r="N12895"/>
      <c r="O12895"/>
    </row>
    <row r="12896" spans="1:15">
      <c r="A12896"/>
      <c r="B12896"/>
      <c r="C12896"/>
      <c r="D12896" s="67"/>
      <c r="E12896"/>
      <c r="F12896"/>
      <c r="G12896"/>
      <c r="H12896" s="67"/>
      <c r="I12896"/>
      <c r="J12896"/>
      <c r="K12896"/>
      <c r="L12896"/>
      <c r="M12896"/>
      <c r="N12896"/>
      <c r="O12896"/>
    </row>
    <row r="12897" spans="1:15">
      <c r="A12897"/>
      <c r="B12897"/>
      <c r="C12897"/>
      <c r="D12897" s="67"/>
      <c r="E12897"/>
      <c r="F12897"/>
      <c r="G12897"/>
      <c r="H12897" s="67"/>
      <c r="I12897"/>
      <c r="J12897"/>
      <c r="K12897"/>
      <c r="L12897"/>
      <c r="M12897"/>
      <c r="N12897"/>
      <c r="O12897"/>
    </row>
    <row r="12898" spans="1:15">
      <c r="A12898"/>
      <c r="B12898"/>
      <c r="C12898"/>
      <c r="D12898" s="67"/>
      <c r="E12898"/>
      <c r="F12898"/>
      <c r="G12898"/>
      <c r="H12898" s="67"/>
      <c r="I12898"/>
      <c r="J12898"/>
      <c r="K12898"/>
      <c r="L12898"/>
      <c r="M12898"/>
      <c r="N12898"/>
      <c r="O12898"/>
    </row>
    <row r="12899" spans="1:15">
      <c r="A12899"/>
      <c r="B12899"/>
      <c r="C12899"/>
      <c r="D12899" s="67"/>
      <c r="E12899"/>
      <c r="F12899"/>
      <c r="G12899"/>
      <c r="H12899" s="67"/>
      <c r="I12899"/>
      <c r="J12899"/>
      <c r="K12899"/>
      <c r="L12899"/>
      <c r="M12899"/>
      <c r="N12899"/>
      <c r="O12899"/>
    </row>
    <row r="12900" spans="1:15">
      <c r="A12900"/>
      <c r="B12900"/>
      <c r="C12900"/>
      <c r="D12900" s="67"/>
      <c r="E12900"/>
      <c r="F12900"/>
      <c r="G12900"/>
      <c r="H12900" s="67"/>
      <c r="I12900"/>
      <c r="J12900"/>
      <c r="K12900"/>
      <c r="L12900"/>
      <c r="M12900"/>
      <c r="N12900"/>
      <c r="O12900"/>
    </row>
    <row r="12901" spans="1:15">
      <c r="A12901"/>
      <c r="B12901"/>
      <c r="C12901"/>
      <c r="D12901" s="67"/>
      <c r="E12901"/>
      <c r="F12901"/>
      <c r="G12901"/>
      <c r="H12901" s="67"/>
      <c r="I12901"/>
      <c r="J12901"/>
      <c r="K12901"/>
      <c r="L12901"/>
      <c r="M12901"/>
      <c r="N12901"/>
      <c r="O12901"/>
    </row>
    <row r="12902" spans="1:15">
      <c r="A12902"/>
      <c r="B12902"/>
      <c r="C12902"/>
      <c r="D12902" s="67"/>
      <c r="E12902"/>
      <c r="F12902"/>
      <c r="G12902"/>
      <c r="H12902" s="67"/>
      <c r="I12902"/>
      <c r="J12902"/>
      <c r="K12902"/>
      <c r="L12902"/>
      <c r="M12902"/>
      <c r="N12902"/>
      <c r="O12902"/>
    </row>
    <row r="12903" spans="1:15">
      <c r="A12903"/>
      <c r="B12903"/>
      <c r="C12903"/>
      <c r="D12903" s="67"/>
      <c r="E12903"/>
      <c r="F12903"/>
      <c r="G12903"/>
      <c r="H12903" s="67"/>
      <c r="I12903"/>
      <c r="J12903"/>
      <c r="K12903"/>
      <c r="L12903"/>
      <c r="M12903"/>
      <c r="N12903"/>
      <c r="O12903"/>
    </row>
    <row r="12904" spans="1:15">
      <c r="A12904"/>
      <c r="B12904"/>
      <c r="C12904"/>
      <c r="D12904" s="67"/>
      <c r="E12904"/>
      <c r="F12904"/>
      <c r="G12904"/>
      <c r="H12904" s="67"/>
      <c r="I12904"/>
      <c r="J12904"/>
      <c r="K12904"/>
      <c r="L12904"/>
      <c r="M12904"/>
      <c r="N12904"/>
      <c r="O12904"/>
    </row>
    <row r="12905" spans="1:15">
      <c r="A12905"/>
      <c r="B12905"/>
      <c r="C12905"/>
      <c r="D12905" s="67"/>
      <c r="E12905"/>
      <c r="F12905"/>
      <c r="G12905"/>
      <c r="H12905" s="67"/>
      <c r="I12905"/>
      <c r="J12905"/>
      <c r="K12905"/>
      <c r="L12905"/>
      <c r="M12905"/>
      <c r="N12905"/>
      <c r="O12905"/>
    </row>
    <row r="12906" spans="1:15">
      <c r="A12906"/>
      <c r="B12906"/>
      <c r="C12906"/>
      <c r="D12906" s="67"/>
      <c r="E12906"/>
      <c r="F12906"/>
      <c r="G12906"/>
      <c r="H12906" s="67"/>
      <c r="I12906"/>
      <c r="J12906"/>
      <c r="K12906"/>
      <c r="L12906"/>
      <c r="M12906"/>
      <c r="N12906"/>
      <c r="O12906"/>
    </row>
    <row r="12907" spans="1:15">
      <c r="A12907"/>
      <c r="B12907"/>
      <c r="C12907"/>
      <c r="D12907" s="67"/>
      <c r="E12907"/>
      <c r="F12907"/>
      <c r="G12907"/>
      <c r="H12907" s="67"/>
      <c r="I12907"/>
      <c r="J12907"/>
      <c r="K12907"/>
      <c r="L12907"/>
      <c r="M12907"/>
      <c r="N12907"/>
      <c r="O12907"/>
    </row>
    <row r="12908" spans="1:15">
      <c r="A12908"/>
      <c r="B12908"/>
      <c r="C12908"/>
      <c r="D12908" s="67"/>
      <c r="E12908"/>
      <c r="F12908"/>
      <c r="G12908"/>
      <c r="H12908" s="67"/>
      <c r="I12908"/>
      <c r="J12908"/>
      <c r="K12908"/>
      <c r="L12908"/>
      <c r="M12908"/>
      <c r="N12908"/>
      <c r="O12908"/>
    </row>
    <row r="12909" spans="1:15">
      <c r="A12909"/>
      <c r="B12909"/>
      <c r="C12909"/>
      <c r="D12909" s="67"/>
      <c r="E12909"/>
      <c r="F12909"/>
      <c r="G12909"/>
      <c r="H12909" s="67"/>
      <c r="I12909"/>
      <c r="J12909"/>
      <c r="K12909"/>
      <c r="L12909"/>
      <c r="M12909"/>
      <c r="N12909"/>
      <c r="O12909"/>
    </row>
    <row r="12910" spans="1:15">
      <c r="A12910"/>
      <c r="B12910"/>
      <c r="C12910"/>
      <c r="D12910" s="67"/>
      <c r="E12910"/>
      <c r="F12910"/>
      <c r="G12910"/>
      <c r="H12910" s="67"/>
      <c r="I12910"/>
      <c r="J12910"/>
      <c r="K12910"/>
      <c r="L12910"/>
      <c r="M12910"/>
      <c r="N12910"/>
      <c r="O12910"/>
    </row>
    <row r="12911" spans="1:15">
      <c r="A12911"/>
      <c r="B12911"/>
      <c r="C12911"/>
      <c r="D12911" s="67"/>
      <c r="E12911"/>
      <c r="F12911"/>
      <c r="G12911"/>
      <c r="H12911" s="67"/>
      <c r="I12911"/>
      <c r="J12911"/>
      <c r="K12911"/>
      <c r="L12911"/>
      <c r="M12911"/>
      <c r="N12911"/>
      <c r="O12911"/>
    </row>
    <row r="12912" spans="1:15">
      <c r="A12912"/>
      <c r="B12912"/>
      <c r="C12912"/>
      <c r="D12912" s="67"/>
      <c r="E12912"/>
      <c r="F12912"/>
      <c r="G12912"/>
      <c r="H12912" s="67"/>
      <c r="I12912"/>
      <c r="J12912"/>
      <c r="K12912"/>
      <c r="L12912"/>
      <c r="M12912"/>
      <c r="N12912"/>
      <c r="O12912"/>
    </row>
    <row r="12913" spans="1:15">
      <c r="A12913"/>
      <c r="B12913"/>
      <c r="C12913"/>
      <c r="D12913" s="67"/>
      <c r="E12913"/>
      <c r="F12913"/>
      <c r="G12913"/>
      <c r="H12913" s="67"/>
      <c r="I12913"/>
      <c r="J12913"/>
      <c r="K12913"/>
      <c r="L12913"/>
      <c r="M12913"/>
      <c r="N12913"/>
      <c r="O12913"/>
    </row>
    <row r="12914" spans="1:15">
      <c r="A12914"/>
      <c r="B12914"/>
      <c r="C12914"/>
      <c r="D12914" s="67"/>
      <c r="E12914"/>
      <c r="F12914"/>
      <c r="G12914"/>
      <c r="H12914" s="67"/>
      <c r="I12914"/>
      <c r="J12914"/>
      <c r="K12914"/>
      <c r="L12914"/>
      <c r="M12914"/>
      <c r="N12914"/>
      <c r="O12914"/>
    </row>
    <row r="12915" spans="1:15">
      <c r="A12915"/>
      <c r="B12915"/>
      <c r="C12915"/>
      <c r="D12915" s="67"/>
      <c r="E12915"/>
      <c r="F12915"/>
      <c r="G12915"/>
      <c r="H12915" s="67"/>
      <c r="I12915"/>
      <c r="J12915"/>
      <c r="K12915"/>
      <c r="L12915"/>
      <c r="M12915"/>
      <c r="N12915"/>
      <c r="O12915"/>
    </row>
    <row r="12916" spans="1:15">
      <c r="A12916"/>
      <c r="B12916"/>
      <c r="C12916"/>
      <c r="D12916" s="67"/>
      <c r="E12916"/>
      <c r="F12916"/>
      <c r="G12916"/>
      <c r="H12916" s="67"/>
      <c r="I12916"/>
      <c r="J12916"/>
      <c r="K12916"/>
      <c r="L12916"/>
      <c r="M12916"/>
      <c r="N12916"/>
      <c r="O12916"/>
    </row>
    <row r="12917" spans="1:15">
      <c r="A12917"/>
      <c r="B12917"/>
      <c r="C12917"/>
      <c r="D12917" s="67"/>
      <c r="E12917"/>
      <c r="F12917"/>
      <c r="G12917"/>
      <c r="H12917" s="67"/>
      <c r="I12917"/>
      <c r="J12917"/>
      <c r="K12917"/>
      <c r="L12917"/>
      <c r="M12917"/>
      <c r="N12917"/>
      <c r="O12917"/>
    </row>
    <row r="12918" spans="1:15">
      <c r="A12918"/>
      <c r="B12918"/>
      <c r="C12918"/>
      <c r="D12918" s="67"/>
      <c r="E12918"/>
      <c r="F12918"/>
      <c r="G12918"/>
      <c r="H12918" s="67"/>
      <c r="I12918"/>
      <c r="J12918"/>
      <c r="K12918"/>
      <c r="L12918"/>
      <c r="M12918"/>
      <c r="N12918"/>
      <c r="O12918"/>
    </row>
    <row r="12919" spans="1:15">
      <c r="A12919"/>
      <c r="B12919"/>
      <c r="C12919"/>
      <c r="D12919" s="67"/>
      <c r="E12919"/>
      <c r="F12919"/>
      <c r="G12919"/>
      <c r="H12919" s="67"/>
      <c r="I12919"/>
      <c r="J12919"/>
      <c r="K12919"/>
      <c r="L12919"/>
      <c r="M12919"/>
      <c r="N12919"/>
      <c r="O12919"/>
    </row>
    <row r="12920" spans="1:15">
      <c r="A12920"/>
      <c r="B12920"/>
      <c r="C12920"/>
      <c r="D12920" s="67"/>
      <c r="E12920"/>
      <c r="F12920"/>
      <c r="G12920"/>
      <c r="H12920" s="67"/>
      <c r="I12920"/>
      <c r="J12920"/>
      <c r="K12920"/>
      <c r="L12920"/>
      <c r="M12920"/>
      <c r="N12920"/>
      <c r="O12920"/>
    </row>
    <row r="12921" spans="1:15">
      <c r="A12921"/>
      <c r="B12921"/>
      <c r="C12921"/>
      <c r="D12921" s="67"/>
      <c r="E12921"/>
      <c r="F12921"/>
      <c r="G12921"/>
      <c r="H12921" s="67"/>
      <c r="I12921"/>
      <c r="J12921"/>
      <c r="K12921"/>
      <c r="L12921"/>
      <c r="M12921"/>
      <c r="N12921"/>
      <c r="O12921"/>
    </row>
    <row r="12922" spans="1:15">
      <c r="A12922"/>
      <c r="B12922"/>
      <c r="C12922"/>
      <c r="D12922" s="67"/>
      <c r="E12922"/>
      <c r="F12922"/>
      <c r="G12922"/>
      <c r="H12922" s="67"/>
      <c r="I12922"/>
      <c r="J12922"/>
      <c r="K12922"/>
      <c r="L12922"/>
      <c r="M12922"/>
      <c r="N12922"/>
      <c r="O12922"/>
    </row>
    <row r="12923" spans="1:15">
      <c r="A12923"/>
      <c r="B12923"/>
      <c r="C12923"/>
      <c r="D12923" s="67"/>
      <c r="E12923"/>
      <c r="F12923"/>
      <c r="G12923"/>
      <c r="H12923" s="67"/>
      <c r="I12923"/>
      <c r="J12923"/>
      <c r="K12923"/>
      <c r="L12923"/>
      <c r="M12923"/>
      <c r="N12923"/>
      <c r="O12923"/>
    </row>
    <row r="12924" spans="1:15">
      <c r="A12924"/>
      <c r="B12924"/>
      <c r="C12924"/>
      <c r="D12924" s="67"/>
      <c r="E12924"/>
      <c r="F12924"/>
      <c r="G12924"/>
      <c r="H12924" s="67"/>
      <c r="I12924"/>
      <c r="J12924"/>
      <c r="K12924"/>
      <c r="L12924"/>
      <c r="M12924"/>
      <c r="N12924"/>
      <c r="O12924"/>
    </row>
    <row r="12925" spans="1:15">
      <c r="A12925"/>
      <c r="B12925"/>
      <c r="C12925"/>
      <c r="D12925" s="67"/>
      <c r="E12925"/>
      <c r="F12925"/>
      <c r="G12925"/>
      <c r="H12925" s="67"/>
      <c r="I12925"/>
      <c r="J12925"/>
      <c r="K12925"/>
      <c r="L12925"/>
      <c r="M12925"/>
      <c r="N12925"/>
      <c r="O12925"/>
    </row>
    <row r="12926" spans="1:15">
      <c r="A12926"/>
      <c r="B12926"/>
      <c r="C12926"/>
      <c r="D12926" s="67"/>
      <c r="E12926"/>
      <c r="F12926"/>
      <c r="G12926"/>
      <c r="H12926" s="67"/>
      <c r="I12926"/>
      <c r="J12926"/>
      <c r="K12926"/>
      <c r="L12926"/>
      <c r="M12926"/>
      <c r="N12926"/>
      <c r="O12926"/>
    </row>
    <row r="12927" spans="1:15">
      <c r="A12927"/>
      <c r="B12927"/>
      <c r="C12927"/>
      <c r="D12927" s="67"/>
      <c r="E12927"/>
      <c r="F12927"/>
      <c r="G12927"/>
      <c r="H12927" s="67"/>
      <c r="I12927"/>
      <c r="J12927"/>
      <c r="K12927"/>
      <c r="L12927"/>
      <c r="M12927"/>
      <c r="N12927"/>
      <c r="O12927"/>
    </row>
    <row r="12928" spans="1:15">
      <c r="A12928"/>
      <c r="B12928"/>
      <c r="C12928"/>
      <c r="D12928" s="67"/>
      <c r="E12928"/>
      <c r="F12928"/>
      <c r="G12928"/>
      <c r="H12928" s="67"/>
      <c r="I12928"/>
      <c r="J12928"/>
      <c r="K12928"/>
      <c r="L12928"/>
      <c r="M12928"/>
      <c r="N12928"/>
      <c r="O12928"/>
    </row>
    <row r="12929" spans="1:15">
      <c r="A12929"/>
      <c r="B12929"/>
      <c r="C12929"/>
      <c r="D12929" s="67"/>
      <c r="E12929"/>
      <c r="F12929"/>
      <c r="G12929"/>
      <c r="H12929" s="67"/>
      <c r="I12929"/>
      <c r="J12929"/>
      <c r="K12929"/>
      <c r="L12929"/>
      <c r="M12929"/>
      <c r="N12929"/>
      <c r="O12929"/>
    </row>
    <row r="12930" spans="1:15">
      <c r="A12930"/>
      <c r="B12930"/>
      <c r="C12930"/>
      <c r="D12930" s="67"/>
      <c r="E12930"/>
      <c r="F12930"/>
      <c r="G12930"/>
      <c r="H12930" s="67"/>
      <c r="I12930"/>
      <c r="J12930"/>
      <c r="K12930"/>
      <c r="L12930"/>
      <c r="M12930"/>
      <c r="N12930"/>
      <c r="O12930"/>
    </row>
    <row r="12931" spans="1:15">
      <c r="A12931"/>
      <c r="B12931"/>
      <c r="C12931"/>
      <c r="D12931" s="67"/>
      <c r="E12931"/>
      <c r="F12931"/>
      <c r="G12931"/>
      <c r="H12931" s="67"/>
      <c r="I12931"/>
      <c r="J12931"/>
      <c r="K12931"/>
      <c r="L12931"/>
      <c r="M12931"/>
      <c r="N12931"/>
      <c r="O12931"/>
    </row>
    <row r="12932" spans="1:15">
      <c r="A12932"/>
      <c r="B12932"/>
      <c r="C12932"/>
      <c r="D12932" s="67"/>
      <c r="E12932"/>
      <c r="F12932"/>
      <c r="G12932"/>
      <c r="H12932" s="67"/>
      <c r="I12932"/>
      <c r="J12932"/>
      <c r="K12932"/>
      <c r="L12932"/>
      <c r="M12932"/>
      <c r="N12932"/>
      <c r="O12932"/>
    </row>
    <row r="12933" spans="1:15">
      <c r="A12933"/>
      <c r="B12933"/>
      <c r="C12933"/>
      <c r="D12933" s="67"/>
      <c r="E12933"/>
      <c r="F12933"/>
      <c r="G12933"/>
      <c r="H12933" s="67"/>
      <c r="I12933"/>
      <c r="J12933"/>
      <c r="K12933"/>
      <c r="L12933"/>
      <c r="M12933"/>
      <c r="N12933"/>
      <c r="O12933"/>
    </row>
    <row r="12934" spans="1:15">
      <c r="A12934"/>
      <c r="B12934"/>
      <c r="C12934"/>
      <c r="D12934" s="67"/>
      <c r="E12934"/>
      <c r="F12934"/>
      <c r="G12934"/>
      <c r="H12934" s="67"/>
      <c r="I12934"/>
      <c r="J12934"/>
      <c r="K12934"/>
      <c r="L12934"/>
      <c r="M12934"/>
      <c r="N12934"/>
      <c r="O12934"/>
    </row>
    <row r="12935" spans="1:15">
      <c r="A12935"/>
      <c r="B12935"/>
      <c r="C12935"/>
      <c r="D12935" s="67"/>
      <c r="E12935"/>
      <c r="F12935"/>
      <c r="G12935"/>
      <c r="H12935" s="67"/>
      <c r="I12935"/>
      <c r="J12935"/>
      <c r="K12935"/>
      <c r="L12935"/>
      <c r="M12935"/>
      <c r="N12935"/>
      <c r="O12935"/>
    </row>
    <row r="12936" spans="1:15">
      <c r="A12936"/>
      <c r="B12936"/>
      <c r="C12936"/>
      <c r="D12936" s="67"/>
      <c r="E12936"/>
      <c r="F12936"/>
      <c r="G12936"/>
      <c r="H12936" s="67"/>
      <c r="I12936"/>
      <c r="J12936"/>
      <c r="K12936"/>
      <c r="L12936"/>
      <c r="M12936"/>
      <c r="N12936"/>
      <c r="O12936"/>
    </row>
    <row r="12937" spans="1:15">
      <c r="A12937"/>
      <c r="B12937"/>
      <c r="C12937"/>
      <c r="D12937" s="67"/>
      <c r="E12937"/>
      <c r="F12937"/>
      <c r="G12937"/>
      <c r="H12937" s="67"/>
      <c r="I12937"/>
      <c r="J12937"/>
      <c r="K12937"/>
      <c r="L12937"/>
      <c r="M12937"/>
      <c r="N12937"/>
      <c r="O12937"/>
    </row>
    <row r="12938" spans="1:15">
      <c r="A12938"/>
      <c r="B12938"/>
      <c r="C12938"/>
      <c r="D12938" s="67"/>
      <c r="E12938"/>
      <c r="F12938"/>
      <c r="G12938"/>
      <c r="H12938" s="67"/>
      <c r="I12938"/>
      <c r="J12938"/>
      <c r="K12938"/>
      <c r="L12938"/>
      <c r="M12938"/>
      <c r="N12938"/>
      <c r="O12938"/>
    </row>
    <row r="12939" spans="1:15">
      <c r="A12939"/>
      <c r="B12939"/>
      <c r="C12939"/>
      <c r="D12939" s="67"/>
      <c r="E12939"/>
      <c r="F12939"/>
      <c r="G12939"/>
      <c r="H12939" s="67"/>
      <c r="I12939"/>
      <c r="J12939"/>
      <c r="K12939"/>
      <c r="L12939"/>
      <c r="M12939"/>
      <c r="N12939"/>
      <c r="O12939"/>
    </row>
    <row r="12940" spans="1:15">
      <c r="A12940"/>
      <c r="B12940"/>
      <c r="C12940"/>
      <c r="D12940" s="67"/>
      <c r="E12940"/>
      <c r="F12940"/>
      <c r="G12940"/>
      <c r="H12940" s="67"/>
      <c r="I12940"/>
      <c r="J12940"/>
      <c r="K12940"/>
      <c r="L12940"/>
      <c r="M12940"/>
      <c r="N12940"/>
      <c r="O12940"/>
    </row>
    <row r="12941" spans="1:15">
      <c r="A12941"/>
      <c r="B12941"/>
      <c r="C12941"/>
      <c r="D12941" s="67"/>
      <c r="E12941"/>
      <c r="F12941"/>
      <c r="G12941"/>
      <c r="H12941" s="67"/>
      <c r="I12941"/>
      <c r="J12941"/>
      <c r="K12941"/>
      <c r="L12941"/>
      <c r="M12941"/>
      <c r="N12941"/>
      <c r="O12941"/>
    </row>
    <row r="12942" spans="1:15">
      <c r="A12942"/>
      <c r="B12942"/>
      <c r="C12942"/>
      <c r="D12942" s="67"/>
      <c r="E12942"/>
      <c r="F12942"/>
      <c r="G12942"/>
      <c r="H12942" s="67"/>
      <c r="I12942"/>
      <c r="J12942"/>
      <c r="K12942"/>
      <c r="L12942"/>
      <c r="M12942"/>
      <c r="N12942"/>
      <c r="O12942"/>
    </row>
    <row r="12943" spans="1:15">
      <c r="A12943"/>
      <c r="B12943"/>
      <c r="C12943"/>
      <c r="D12943" s="67"/>
      <c r="E12943"/>
      <c r="F12943"/>
      <c r="G12943"/>
      <c r="H12943" s="67"/>
      <c r="I12943"/>
      <c r="J12943"/>
      <c r="K12943"/>
      <c r="L12943"/>
      <c r="M12943"/>
      <c r="N12943"/>
      <c r="O12943"/>
    </row>
    <row r="12944" spans="1:15">
      <c r="A12944"/>
      <c r="B12944"/>
      <c r="C12944"/>
      <c r="D12944" s="67"/>
      <c r="E12944"/>
      <c r="F12944"/>
      <c r="G12944"/>
      <c r="H12944" s="67"/>
      <c r="I12944"/>
      <c r="J12944"/>
      <c r="K12944"/>
      <c r="L12944"/>
      <c r="M12944"/>
      <c r="N12944"/>
      <c r="O12944"/>
    </row>
    <row r="12945" spans="1:15">
      <c r="A12945"/>
      <c r="B12945"/>
      <c r="C12945"/>
      <c r="D12945" s="67"/>
      <c r="E12945"/>
      <c r="F12945"/>
      <c r="G12945"/>
      <c r="H12945" s="67"/>
      <c r="I12945"/>
      <c r="J12945"/>
      <c r="K12945"/>
      <c r="L12945"/>
      <c r="M12945"/>
      <c r="N12945"/>
      <c r="O12945"/>
    </row>
    <row r="12946" spans="1:15">
      <c r="A12946"/>
      <c r="B12946"/>
      <c r="C12946"/>
      <c r="D12946" s="67"/>
      <c r="E12946"/>
      <c r="F12946"/>
      <c r="G12946"/>
      <c r="H12946" s="67"/>
      <c r="I12946"/>
      <c r="J12946"/>
      <c r="K12946"/>
      <c r="L12946"/>
      <c r="M12946"/>
      <c r="N12946"/>
      <c r="O12946"/>
    </row>
    <row r="12947" spans="1:15">
      <c r="A12947"/>
      <c r="B12947"/>
      <c r="C12947"/>
      <c r="D12947" s="67"/>
      <c r="E12947"/>
      <c r="F12947"/>
      <c r="G12947"/>
      <c r="H12947" s="67"/>
      <c r="I12947"/>
      <c r="J12947"/>
      <c r="K12947"/>
      <c r="L12947"/>
      <c r="M12947"/>
      <c r="N12947"/>
      <c r="O12947"/>
    </row>
    <row r="12948" spans="1:15">
      <c r="A12948"/>
      <c r="B12948"/>
      <c r="C12948"/>
      <c r="D12948" s="67"/>
      <c r="E12948"/>
      <c r="F12948"/>
      <c r="G12948"/>
      <c r="H12948" s="67"/>
      <c r="I12948"/>
      <c r="J12948"/>
      <c r="K12948"/>
      <c r="L12948"/>
      <c r="M12948"/>
      <c r="N12948"/>
      <c r="O12948"/>
    </row>
    <row r="12949" spans="1:15">
      <c r="A12949"/>
      <c r="B12949"/>
      <c r="C12949"/>
      <c r="D12949" s="67"/>
      <c r="E12949"/>
      <c r="F12949"/>
      <c r="G12949"/>
      <c r="H12949" s="67"/>
      <c r="I12949"/>
      <c r="J12949"/>
      <c r="K12949"/>
      <c r="L12949"/>
      <c r="M12949"/>
      <c r="N12949"/>
      <c r="O12949"/>
    </row>
    <row r="12950" spans="1:15">
      <c r="A12950"/>
      <c r="B12950"/>
      <c r="C12950"/>
      <c r="D12950" s="67"/>
      <c r="E12950"/>
      <c r="F12950"/>
      <c r="G12950"/>
      <c r="H12950" s="67"/>
      <c r="I12950"/>
      <c r="J12950"/>
      <c r="K12950"/>
      <c r="L12950"/>
      <c r="M12950"/>
      <c r="N12950"/>
      <c r="O12950"/>
    </row>
    <row r="12951" spans="1:15">
      <c r="A12951"/>
      <c r="B12951"/>
      <c r="C12951"/>
      <c r="D12951" s="67"/>
      <c r="E12951"/>
      <c r="F12951"/>
      <c r="G12951"/>
      <c r="H12951" s="67"/>
      <c r="I12951"/>
      <c r="J12951"/>
      <c r="K12951"/>
      <c r="L12951"/>
      <c r="M12951"/>
      <c r="N12951"/>
      <c r="O12951"/>
    </row>
    <row r="12952" spans="1:15">
      <c r="A12952"/>
      <c r="B12952"/>
      <c r="C12952"/>
      <c r="D12952" s="67"/>
      <c r="E12952"/>
      <c r="F12952"/>
      <c r="G12952"/>
      <c r="H12952" s="67"/>
      <c r="I12952"/>
      <c r="J12952"/>
      <c r="K12952"/>
      <c r="L12952"/>
      <c r="M12952"/>
      <c r="N12952"/>
      <c r="O12952"/>
    </row>
    <row r="12953" spans="1:15">
      <c r="A12953"/>
      <c r="B12953"/>
      <c r="C12953"/>
      <c r="D12953" s="67"/>
      <c r="E12953"/>
      <c r="F12953"/>
      <c r="G12953"/>
      <c r="H12953" s="67"/>
      <c r="I12953"/>
      <c r="J12953"/>
      <c r="K12953"/>
      <c r="L12953"/>
      <c r="M12953"/>
      <c r="N12953"/>
      <c r="O12953"/>
    </row>
    <row r="12954" spans="1:15">
      <c r="A12954"/>
      <c r="B12954"/>
      <c r="C12954"/>
      <c r="D12954" s="67"/>
      <c r="E12954"/>
      <c r="F12954"/>
      <c r="G12954"/>
      <c r="H12954" s="67"/>
      <c r="I12954"/>
      <c r="J12954"/>
      <c r="K12954"/>
      <c r="L12954"/>
      <c r="M12954"/>
      <c r="N12954"/>
      <c r="O12954"/>
    </row>
    <row r="12955" spans="1:15">
      <c r="A12955"/>
      <c r="B12955"/>
      <c r="C12955"/>
      <c r="D12955" s="67"/>
      <c r="E12955"/>
      <c r="F12955"/>
      <c r="G12955"/>
      <c r="H12955" s="67"/>
      <c r="I12955"/>
      <c r="J12955"/>
      <c r="K12955"/>
      <c r="L12955"/>
      <c r="M12955"/>
      <c r="N12955"/>
      <c r="O12955"/>
    </row>
    <row r="12956" spans="1:15">
      <c r="A12956"/>
      <c r="B12956"/>
      <c r="C12956"/>
      <c r="D12956" s="67"/>
      <c r="E12956"/>
      <c r="F12956"/>
      <c r="G12956"/>
      <c r="H12956" s="67"/>
      <c r="I12956"/>
      <c r="J12956"/>
      <c r="K12956"/>
      <c r="L12956"/>
      <c r="M12956"/>
      <c r="N12956"/>
      <c r="O12956"/>
    </row>
    <row r="12957" spans="1:15">
      <c r="A12957"/>
      <c r="B12957"/>
      <c r="C12957"/>
      <c r="D12957" s="67"/>
      <c r="E12957"/>
      <c r="F12957"/>
      <c r="G12957"/>
      <c r="H12957" s="67"/>
      <c r="I12957"/>
      <c r="J12957"/>
      <c r="K12957"/>
      <c r="L12957"/>
      <c r="M12957"/>
      <c r="N12957"/>
      <c r="O12957"/>
    </row>
    <row r="12958" spans="1:15">
      <c r="A12958"/>
      <c r="B12958"/>
      <c r="C12958"/>
      <c r="D12958" s="67"/>
      <c r="E12958"/>
      <c r="F12958"/>
      <c r="G12958"/>
      <c r="H12958" s="67"/>
      <c r="I12958"/>
      <c r="J12958"/>
      <c r="K12958"/>
      <c r="L12958"/>
      <c r="M12958"/>
      <c r="N12958"/>
      <c r="O12958"/>
    </row>
    <row r="12959" spans="1:15">
      <c r="A12959"/>
      <c r="B12959"/>
      <c r="C12959"/>
      <c r="D12959" s="67"/>
      <c r="E12959"/>
      <c r="F12959"/>
      <c r="G12959"/>
      <c r="H12959" s="67"/>
      <c r="I12959"/>
      <c r="J12959"/>
      <c r="K12959"/>
      <c r="L12959"/>
      <c r="M12959"/>
      <c r="N12959"/>
      <c r="O12959"/>
    </row>
    <row r="12960" spans="1:15">
      <c r="A12960"/>
      <c r="B12960"/>
      <c r="C12960"/>
      <c r="D12960" s="67"/>
      <c r="E12960"/>
      <c r="F12960"/>
      <c r="G12960"/>
      <c r="H12960" s="67"/>
      <c r="I12960"/>
      <c r="J12960"/>
      <c r="K12960"/>
      <c r="L12960"/>
      <c r="M12960"/>
      <c r="N12960"/>
      <c r="O12960"/>
    </row>
    <row r="12961" spans="1:15">
      <c r="A12961"/>
      <c r="B12961"/>
      <c r="C12961"/>
      <c r="D12961" s="67"/>
      <c r="E12961"/>
      <c r="F12961"/>
      <c r="G12961"/>
      <c r="H12961" s="67"/>
      <c r="I12961"/>
      <c r="J12961"/>
      <c r="K12961"/>
      <c r="L12961"/>
      <c r="M12961"/>
      <c r="N12961"/>
      <c r="O12961"/>
    </row>
    <row r="12962" spans="1:15">
      <c r="A12962"/>
      <c r="B12962"/>
      <c r="C12962"/>
      <c r="D12962" s="67"/>
      <c r="E12962"/>
      <c r="F12962"/>
      <c r="G12962"/>
      <c r="H12962" s="67"/>
      <c r="I12962"/>
      <c r="J12962"/>
      <c r="K12962"/>
      <c r="L12962"/>
      <c r="M12962"/>
      <c r="N12962"/>
      <c r="O12962"/>
    </row>
    <row r="12963" spans="1:15">
      <c r="A12963"/>
      <c r="B12963"/>
      <c r="C12963"/>
      <c r="D12963" s="67"/>
      <c r="E12963"/>
      <c r="F12963"/>
      <c r="G12963"/>
      <c r="H12963" s="67"/>
      <c r="I12963"/>
      <c r="J12963"/>
      <c r="K12963"/>
      <c r="L12963"/>
      <c r="M12963"/>
      <c r="N12963"/>
      <c r="O12963"/>
    </row>
    <row r="12964" spans="1:15">
      <c r="A12964"/>
      <c r="B12964"/>
      <c r="C12964"/>
      <c r="D12964" s="67"/>
      <c r="E12964"/>
      <c r="F12964"/>
      <c r="G12964"/>
      <c r="H12964" s="67"/>
      <c r="I12964"/>
      <c r="J12964"/>
      <c r="K12964"/>
      <c r="L12964"/>
      <c r="M12964"/>
      <c r="N12964"/>
      <c r="O12964"/>
    </row>
    <row r="12965" spans="1:15">
      <c r="A12965"/>
      <c r="B12965"/>
      <c r="C12965"/>
      <c r="D12965" s="67"/>
      <c r="E12965"/>
      <c r="F12965"/>
      <c r="G12965"/>
      <c r="H12965" s="67"/>
      <c r="I12965"/>
      <c r="J12965"/>
      <c r="K12965"/>
      <c r="L12965"/>
      <c r="M12965"/>
      <c r="N12965"/>
      <c r="O12965"/>
    </row>
    <row r="12966" spans="1:15">
      <c r="A12966"/>
      <c r="B12966"/>
      <c r="C12966"/>
      <c r="D12966" s="67"/>
      <c r="E12966"/>
      <c r="F12966"/>
      <c r="G12966"/>
      <c r="H12966" s="67"/>
      <c r="I12966"/>
      <c r="J12966"/>
      <c r="K12966"/>
      <c r="L12966"/>
      <c r="M12966"/>
      <c r="N12966"/>
      <c r="O12966"/>
    </row>
    <row r="12967" spans="1:15">
      <c r="A12967"/>
      <c r="B12967"/>
      <c r="C12967"/>
      <c r="D12967" s="67"/>
      <c r="E12967"/>
      <c r="F12967"/>
      <c r="G12967"/>
      <c r="H12967" s="67"/>
      <c r="I12967"/>
      <c r="J12967"/>
      <c r="K12967"/>
      <c r="L12967"/>
      <c r="M12967"/>
      <c r="N12967"/>
      <c r="O12967"/>
    </row>
    <row r="12968" spans="1:15">
      <c r="A12968"/>
      <c r="B12968"/>
      <c r="C12968"/>
      <c r="D12968" s="67"/>
      <c r="E12968"/>
      <c r="F12968"/>
      <c r="G12968"/>
      <c r="H12968" s="67"/>
      <c r="I12968"/>
      <c r="J12968"/>
      <c r="K12968"/>
      <c r="L12968"/>
      <c r="M12968"/>
      <c r="N12968"/>
      <c r="O12968"/>
    </row>
    <row r="12969" spans="1:15">
      <c r="A12969"/>
      <c r="B12969"/>
      <c r="C12969"/>
      <c r="D12969" s="67"/>
      <c r="E12969"/>
      <c r="F12969"/>
      <c r="G12969"/>
      <c r="H12969" s="67"/>
      <c r="I12969"/>
      <c r="J12969"/>
      <c r="K12969"/>
      <c r="L12969"/>
      <c r="M12969"/>
      <c r="N12969"/>
      <c r="O12969"/>
    </row>
    <row r="12970" spans="1:15">
      <c r="A12970"/>
      <c r="B12970"/>
      <c r="C12970"/>
      <c r="D12970" s="67"/>
      <c r="E12970"/>
      <c r="F12970"/>
      <c r="G12970"/>
      <c r="H12970" s="67"/>
      <c r="I12970"/>
      <c r="J12970"/>
      <c r="K12970"/>
      <c r="L12970"/>
      <c r="M12970"/>
      <c r="N12970"/>
      <c r="O12970"/>
    </row>
    <row r="12971" spans="1:15">
      <c r="A12971"/>
      <c r="B12971"/>
      <c r="C12971"/>
      <c r="D12971" s="67"/>
      <c r="E12971"/>
      <c r="F12971"/>
      <c r="G12971"/>
      <c r="H12971" s="67"/>
      <c r="I12971"/>
      <c r="J12971"/>
      <c r="K12971"/>
      <c r="L12971"/>
      <c r="M12971"/>
      <c r="N12971"/>
      <c r="O12971"/>
    </row>
    <row r="12972" spans="1:15">
      <c r="A12972"/>
      <c r="B12972"/>
      <c r="C12972"/>
      <c r="D12972" s="67"/>
      <c r="E12972"/>
      <c r="F12972"/>
      <c r="G12972"/>
      <c r="H12972" s="67"/>
      <c r="I12972"/>
      <c r="J12972"/>
      <c r="K12972"/>
      <c r="L12972"/>
      <c r="M12972"/>
      <c r="N12972"/>
      <c r="O12972"/>
    </row>
    <row r="12973" spans="1:15">
      <c r="A12973"/>
      <c r="B12973"/>
      <c r="C12973"/>
      <c r="D12973" s="67"/>
      <c r="E12973"/>
      <c r="F12973"/>
      <c r="G12973"/>
      <c r="H12973" s="67"/>
      <c r="I12973"/>
      <c r="J12973"/>
      <c r="K12973"/>
      <c r="L12973"/>
      <c r="M12973"/>
      <c r="N12973"/>
      <c r="O12973"/>
    </row>
    <row r="12974" spans="1:15">
      <c r="A12974"/>
      <c r="B12974"/>
      <c r="C12974"/>
      <c r="D12974" s="67"/>
      <c r="E12974"/>
      <c r="F12974"/>
      <c r="G12974"/>
      <c r="H12974" s="67"/>
      <c r="I12974"/>
      <c r="J12974"/>
      <c r="K12974"/>
      <c r="L12974"/>
      <c r="M12974"/>
      <c r="N12974"/>
      <c r="O12974"/>
    </row>
    <row r="12975" spans="1:15">
      <c r="A12975"/>
      <c r="B12975"/>
      <c r="C12975"/>
      <c r="D12975" s="67"/>
      <c r="E12975"/>
      <c r="F12975"/>
      <c r="G12975"/>
      <c r="H12975" s="67"/>
      <c r="I12975"/>
      <c r="J12975"/>
      <c r="K12975"/>
      <c r="L12975"/>
      <c r="M12975"/>
      <c r="N12975"/>
      <c r="O12975"/>
    </row>
    <row r="12976" spans="1:15">
      <c r="A12976"/>
      <c r="B12976"/>
      <c r="C12976"/>
      <c r="D12976" s="67"/>
      <c r="E12976"/>
      <c r="F12976"/>
      <c r="G12976"/>
      <c r="H12976" s="67"/>
      <c r="I12976"/>
      <c r="J12976"/>
      <c r="K12976"/>
      <c r="L12976"/>
      <c r="M12976"/>
      <c r="N12976"/>
      <c r="O12976"/>
    </row>
    <row r="12977" spans="1:15">
      <c r="A12977"/>
      <c r="B12977"/>
      <c r="C12977"/>
      <c r="D12977" s="67"/>
      <c r="E12977"/>
      <c r="F12977"/>
      <c r="G12977"/>
      <c r="H12977" s="67"/>
      <c r="I12977"/>
      <c r="J12977"/>
      <c r="K12977"/>
      <c r="L12977"/>
      <c r="M12977"/>
      <c r="N12977"/>
      <c r="O12977"/>
    </row>
    <row r="12978" spans="1:15">
      <c r="A12978"/>
      <c r="B12978"/>
      <c r="C12978"/>
      <c r="D12978" s="67"/>
      <c r="E12978"/>
      <c r="F12978"/>
      <c r="G12978"/>
      <c r="H12978" s="67"/>
      <c r="I12978"/>
      <c r="J12978"/>
      <c r="K12978"/>
      <c r="L12978"/>
      <c r="M12978"/>
      <c r="N12978"/>
      <c r="O12978"/>
    </row>
    <row r="12979" spans="1:15">
      <c r="A12979"/>
      <c r="B12979"/>
      <c r="C12979"/>
      <c r="D12979" s="67"/>
      <c r="E12979"/>
      <c r="F12979"/>
      <c r="G12979"/>
      <c r="H12979" s="67"/>
      <c r="I12979"/>
      <c r="J12979"/>
      <c r="K12979"/>
      <c r="L12979"/>
      <c r="M12979"/>
      <c r="N12979"/>
      <c r="O12979"/>
    </row>
    <row r="12980" spans="1:15">
      <c r="A12980"/>
      <c r="B12980"/>
      <c r="C12980"/>
      <c r="D12980" s="67"/>
      <c r="E12980"/>
      <c r="F12980"/>
      <c r="G12980"/>
      <c r="H12980" s="67"/>
      <c r="I12980"/>
      <c r="J12980"/>
      <c r="K12980"/>
      <c r="L12980"/>
      <c r="M12980"/>
      <c r="N12980"/>
      <c r="O12980"/>
    </row>
    <row r="12981" spans="1:15">
      <c r="A12981"/>
      <c r="B12981"/>
      <c r="C12981"/>
      <c r="D12981" s="67"/>
      <c r="E12981"/>
      <c r="F12981"/>
      <c r="G12981"/>
      <c r="H12981" s="67"/>
      <c r="I12981"/>
      <c r="J12981"/>
      <c r="K12981"/>
      <c r="L12981"/>
      <c r="M12981"/>
      <c r="N12981"/>
      <c r="O12981"/>
    </row>
    <row r="12982" spans="1:15">
      <c r="A12982"/>
      <c r="B12982"/>
      <c r="C12982"/>
      <c r="D12982" s="67"/>
      <c r="E12982"/>
      <c r="F12982"/>
      <c r="G12982"/>
      <c r="H12982" s="67"/>
      <c r="I12982"/>
      <c r="J12982"/>
      <c r="K12982"/>
      <c r="L12982"/>
      <c r="M12982"/>
      <c r="N12982"/>
      <c r="O12982"/>
    </row>
    <row r="12983" spans="1:15">
      <c r="A12983"/>
      <c r="B12983"/>
      <c r="C12983"/>
      <c r="D12983" s="67"/>
      <c r="E12983"/>
      <c r="F12983"/>
      <c r="G12983"/>
      <c r="H12983" s="67"/>
      <c r="I12983"/>
      <c r="J12983"/>
      <c r="K12983"/>
      <c r="L12983"/>
      <c r="M12983"/>
      <c r="N12983"/>
      <c r="O12983"/>
    </row>
    <row r="12984" spans="1:15">
      <c r="A12984"/>
      <c r="B12984"/>
      <c r="C12984"/>
      <c r="D12984" s="67"/>
      <c r="E12984"/>
      <c r="F12984"/>
      <c r="G12984"/>
      <c r="H12984" s="67"/>
      <c r="I12984"/>
      <c r="J12984"/>
      <c r="K12984"/>
      <c r="L12984"/>
      <c r="M12984"/>
      <c r="N12984"/>
      <c r="O12984"/>
    </row>
    <row r="12985" spans="1:15">
      <c r="A12985"/>
      <c r="B12985"/>
      <c r="C12985"/>
      <c r="D12985" s="67"/>
      <c r="E12985"/>
      <c r="F12985"/>
      <c r="G12985"/>
      <c r="H12985" s="67"/>
      <c r="I12985"/>
      <c r="J12985"/>
      <c r="K12985"/>
      <c r="L12985"/>
      <c r="M12985"/>
      <c r="N12985"/>
      <c r="O12985"/>
    </row>
    <row r="12986" spans="1:15">
      <c r="A12986"/>
      <c r="B12986"/>
      <c r="C12986"/>
      <c r="D12986" s="67"/>
      <c r="E12986"/>
      <c r="F12986"/>
      <c r="G12986"/>
      <c r="H12986" s="67"/>
      <c r="I12986"/>
      <c r="J12986"/>
      <c r="K12986"/>
      <c r="L12986"/>
      <c r="M12986"/>
      <c r="N12986"/>
      <c r="O12986"/>
    </row>
    <row r="12987" spans="1:15">
      <c r="A12987"/>
      <c r="B12987"/>
      <c r="C12987"/>
      <c r="D12987" s="67"/>
      <c r="E12987"/>
      <c r="F12987"/>
      <c r="G12987"/>
      <c r="H12987" s="67"/>
      <c r="I12987"/>
      <c r="J12987"/>
      <c r="K12987"/>
      <c r="L12987"/>
      <c r="M12987"/>
      <c r="N12987"/>
      <c r="O12987"/>
    </row>
    <row r="12988" spans="1:15">
      <c r="A12988"/>
      <c r="B12988"/>
      <c r="C12988"/>
      <c r="D12988" s="67"/>
      <c r="E12988"/>
      <c r="F12988"/>
      <c r="G12988"/>
      <c r="H12988" s="67"/>
      <c r="I12988"/>
      <c r="J12988"/>
      <c r="K12988"/>
      <c r="L12988"/>
      <c r="M12988"/>
      <c r="N12988"/>
      <c r="O12988"/>
    </row>
    <row r="12989" spans="1:15">
      <c r="A12989"/>
      <c r="B12989"/>
      <c r="C12989"/>
      <c r="D12989" s="67"/>
      <c r="E12989"/>
      <c r="F12989"/>
      <c r="G12989"/>
      <c r="H12989" s="67"/>
      <c r="I12989"/>
      <c r="J12989"/>
      <c r="K12989"/>
      <c r="L12989"/>
      <c r="M12989"/>
      <c r="N12989"/>
      <c r="O12989"/>
    </row>
    <row r="12990" spans="1:15">
      <c r="A12990"/>
      <c r="B12990"/>
      <c r="C12990"/>
      <c r="D12990" s="67"/>
      <c r="E12990"/>
      <c r="F12990"/>
      <c r="G12990"/>
      <c r="H12990" s="67"/>
      <c r="I12990"/>
      <c r="J12990"/>
      <c r="K12990"/>
      <c r="L12990"/>
      <c r="M12990"/>
      <c r="N12990"/>
      <c r="O12990"/>
    </row>
    <row r="12991" spans="1:15">
      <c r="A12991"/>
      <c r="B12991"/>
      <c r="C12991"/>
      <c r="D12991" s="67"/>
      <c r="E12991"/>
      <c r="F12991"/>
      <c r="G12991"/>
      <c r="H12991" s="67"/>
      <c r="I12991"/>
      <c r="J12991"/>
      <c r="K12991"/>
      <c r="L12991"/>
      <c r="M12991"/>
      <c r="N12991"/>
      <c r="O12991"/>
    </row>
    <row r="12992" spans="1:15">
      <c r="A12992"/>
      <c r="B12992"/>
      <c r="C12992"/>
      <c r="D12992" s="67"/>
      <c r="E12992"/>
      <c r="F12992"/>
      <c r="G12992"/>
      <c r="H12992" s="67"/>
      <c r="I12992"/>
      <c r="J12992"/>
      <c r="K12992"/>
      <c r="L12992"/>
      <c r="M12992"/>
      <c r="N12992"/>
      <c r="O12992"/>
    </row>
    <row r="12993" spans="1:15">
      <c r="A12993"/>
      <c r="B12993"/>
      <c r="C12993"/>
      <c r="D12993" s="67"/>
      <c r="E12993"/>
      <c r="F12993"/>
      <c r="G12993"/>
      <c r="H12993" s="67"/>
      <c r="I12993"/>
      <c r="J12993"/>
      <c r="K12993"/>
      <c r="L12993"/>
      <c r="M12993"/>
      <c r="N12993"/>
      <c r="O12993"/>
    </row>
    <row r="12994" spans="1:15">
      <c r="A12994"/>
      <c r="B12994"/>
      <c r="C12994"/>
      <c r="D12994" s="67"/>
      <c r="E12994"/>
      <c r="F12994"/>
      <c r="G12994"/>
      <c r="H12994" s="67"/>
      <c r="I12994"/>
      <c r="J12994"/>
      <c r="K12994"/>
      <c r="L12994"/>
      <c r="M12994"/>
      <c r="N12994"/>
      <c r="O12994"/>
    </row>
    <row r="12995" spans="1:15">
      <c r="A12995"/>
      <c r="B12995"/>
      <c r="C12995"/>
      <c r="D12995" s="67"/>
      <c r="E12995"/>
      <c r="F12995"/>
      <c r="G12995"/>
      <c r="H12995" s="67"/>
      <c r="I12995"/>
      <c r="J12995"/>
      <c r="K12995"/>
      <c r="L12995"/>
      <c r="M12995"/>
      <c r="N12995"/>
      <c r="O12995"/>
    </row>
    <row r="12996" spans="1:15">
      <c r="A12996"/>
      <c r="B12996"/>
      <c r="C12996"/>
      <c r="D12996" s="67"/>
      <c r="E12996"/>
      <c r="F12996"/>
      <c r="G12996"/>
      <c r="H12996" s="67"/>
      <c r="I12996"/>
      <c r="J12996"/>
      <c r="K12996"/>
      <c r="L12996"/>
      <c r="M12996"/>
      <c r="N12996"/>
      <c r="O12996"/>
    </row>
    <row r="12997" spans="1:15">
      <c r="A12997"/>
      <c r="B12997"/>
      <c r="C12997"/>
      <c r="D12997" s="67"/>
      <c r="E12997"/>
      <c r="F12997"/>
      <c r="G12997"/>
      <c r="H12997" s="67"/>
      <c r="I12997"/>
      <c r="J12997"/>
      <c r="K12997"/>
      <c r="L12997"/>
      <c r="M12997"/>
      <c r="N12997"/>
      <c r="O12997"/>
    </row>
    <row r="12998" spans="1:15">
      <c r="A12998"/>
      <c r="B12998"/>
      <c r="C12998"/>
      <c r="D12998" s="67"/>
      <c r="E12998"/>
      <c r="F12998"/>
      <c r="G12998"/>
      <c r="H12998" s="67"/>
      <c r="I12998"/>
      <c r="J12998"/>
      <c r="K12998"/>
      <c r="L12998"/>
      <c r="M12998"/>
      <c r="N12998"/>
      <c r="O12998"/>
    </row>
    <row r="12999" spans="1:15">
      <c r="A12999"/>
      <c r="B12999"/>
      <c r="C12999"/>
      <c r="D12999" s="67"/>
      <c r="E12999"/>
      <c r="F12999"/>
      <c r="G12999"/>
      <c r="H12999" s="67"/>
      <c r="I12999"/>
      <c r="J12999"/>
      <c r="K12999"/>
      <c r="L12999"/>
      <c r="M12999"/>
      <c r="N12999"/>
      <c r="O12999"/>
    </row>
    <row r="13000" spans="1:15">
      <c r="A13000"/>
      <c r="B13000"/>
      <c r="C13000"/>
      <c r="D13000" s="67"/>
      <c r="E13000"/>
      <c r="F13000"/>
      <c r="G13000"/>
      <c r="H13000" s="67"/>
      <c r="I13000"/>
      <c r="J13000"/>
      <c r="K13000"/>
      <c r="L13000"/>
      <c r="M13000"/>
      <c r="N13000"/>
      <c r="O13000"/>
    </row>
    <row r="13001" spans="1:15">
      <c r="A13001"/>
      <c r="B13001"/>
      <c r="C13001"/>
      <c r="D13001" s="67"/>
      <c r="E13001"/>
      <c r="F13001"/>
      <c r="G13001"/>
      <c r="H13001" s="67"/>
      <c r="I13001"/>
      <c r="J13001"/>
      <c r="K13001"/>
      <c r="L13001"/>
      <c r="M13001"/>
      <c r="N13001"/>
      <c r="O13001"/>
    </row>
    <row r="13002" spans="1:15">
      <c r="A13002"/>
      <c r="B13002"/>
      <c r="C13002"/>
      <c r="D13002" s="67"/>
      <c r="E13002"/>
      <c r="F13002"/>
      <c r="G13002"/>
      <c r="H13002" s="67"/>
      <c r="I13002"/>
      <c r="J13002"/>
      <c r="K13002"/>
      <c r="L13002"/>
      <c r="M13002"/>
      <c r="N13002"/>
      <c r="O13002"/>
    </row>
    <row r="13003" spans="1:15">
      <c r="A13003"/>
      <c r="B13003"/>
      <c r="C13003"/>
      <c r="D13003" s="67"/>
      <c r="E13003"/>
      <c r="F13003"/>
      <c r="G13003"/>
      <c r="H13003" s="67"/>
      <c r="I13003"/>
      <c r="J13003"/>
      <c r="K13003"/>
      <c r="L13003"/>
      <c r="M13003"/>
      <c r="N13003"/>
      <c r="O13003"/>
    </row>
    <row r="13004" spans="1:15">
      <c r="A13004"/>
      <c r="B13004"/>
      <c r="C13004"/>
      <c r="D13004" s="67"/>
      <c r="E13004"/>
      <c r="F13004"/>
      <c r="G13004"/>
      <c r="H13004" s="67"/>
      <c r="I13004"/>
      <c r="J13004"/>
      <c r="K13004"/>
      <c r="L13004"/>
      <c r="M13004"/>
      <c r="N13004"/>
      <c r="O13004"/>
    </row>
    <row r="13005" spans="1:15">
      <c r="A13005"/>
      <c r="B13005"/>
      <c r="C13005"/>
      <c r="D13005" s="67"/>
      <c r="E13005"/>
      <c r="F13005"/>
      <c r="G13005"/>
      <c r="H13005" s="67"/>
      <c r="I13005"/>
      <c r="J13005"/>
      <c r="K13005"/>
      <c r="L13005"/>
      <c r="M13005"/>
      <c r="N13005"/>
      <c r="O13005"/>
    </row>
    <row r="13006" spans="1:15">
      <c r="A13006"/>
      <c r="B13006"/>
      <c r="C13006"/>
      <c r="D13006" s="67"/>
      <c r="E13006"/>
      <c r="F13006"/>
      <c r="G13006"/>
      <c r="H13006" s="67"/>
      <c r="I13006"/>
      <c r="J13006"/>
      <c r="K13006"/>
      <c r="L13006"/>
      <c r="M13006"/>
      <c r="N13006"/>
      <c r="O13006"/>
    </row>
    <row r="13007" spans="1:15">
      <c r="A13007"/>
      <c r="B13007"/>
      <c r="C13007"/>
      <c r="D13007" s="67"/>
      <c r="E13007"/>
      <c r="F13007"/>
      <c r="G13007"/>
      <c r="H13007" s="67"/>
      <c r="I13007"/>
      <c r="J13007"/>
      <c r="K13007"/>
      <c r="L13007"/>
      <c r="M13007"/>
      <c r="N13007"/>
      <c r="O13007"/>
    </row>
    <row r="13008" spans="1:15">
      <c r="A13008"/>
      <c r="B13008"/>
      <c r="C13008"/>
      <c r="D13008" s="67"/>
      <c r="E13008"/>
      <c r="F13008"/>
      <c r="G13008"/>
      <c r="H13008" s="67"/>
      <c r="I13008"/>
      <c r="J13008"/>
      <c r="K13008"/>
      <c r="L13008"/>
      <c r="M13008"/>
      <c r="N13008"/>
      <c r="O13008"/>
    </row>
    <row r="13009" spans="1:15">
      <c r="A13009"/>
      <c r="B13009"/>
      <c r="C13009"/>
      <c r="D13009" s="67"/>
      <c r="E13009"/>
      <c r="F13009"/>
      <c r="G13009"/>
      <c r="H13009" s="67"/>
      <c r="I13009"/>
      <c r="J13009"/>
      <c r="K13009"/>
      <c r="L13009"/>
      <c r="M13009"/>
      <c r="N13009"/>
      <c r="O13009"/>
    </row>
    <row r="13010" spans="1:15">
      <c r="A13010"/>
      <c r="B13010"/>
      <c r="C13010"/>
      <c r="D13010" s="67"/>
      <c r="E13010"/>
      <c r="F13010"/>
      <c r="G13010"/>
      <c r="H13010" s="67"/>
      <c r="I13010"/>
      <c r="J13010"/>
      <c r="K13010"/>
      <c r="L13010"/>
      <c r="M13010"/>
      <c r="N13010"/>
      <c r="O13010"/>
    </row>
    <row r="13011" spans="1:15">
      <c r="A13011"/>
      <c r="B13011"/>
      <c r="C13011"/>
      <c r="D13011" s="67"/>
      <c r="E13011"/>
      <c r="F13011"/>
      <c r="G13011"/>
      <c r="H13011" s="67"/>
      <c r="I13011"/>
      <c r="J13011"/>
      <c r="K13011"/>
      <c r="L13011"/>
      <c r="M13011"/>
      <c r="N13011"/>
      <c r="O13011"/>
    </row>
    <row r="13012" spans="1:15">
      <c r="A13012"/>
      <c r="B13012"/>
      <c r="C13012"/>
      <c r="D13012" s="67"/>
      <c r="E13012"/>
      <c r="F13012"/>
      <c r="G13012"/>
      <c r="H13012" s="67"/>
      <c r="I13012"/>
      <c r="J13012"/>
      <c r="K13012"/>
      <c r="L13012"/>
      <c r="M13012"/>
      <c r="N13012"/>
      <c r="O13012"/>
    </row>
    <row r="13013" spans="1:15">
      <c r="A13013"/>
      <c r="B13013"/>
      <c r="C13013"/>
      <c r="D13013" s="67"/>
      <c r="E13013"/>
      <c r="F13013"/>
      <c r="G13013"/>
      <c r="H13013" s="67"/>
      <c r="I13013"/>
      <c r="J13013"/>
      <c r="K13013"/>
      <c r="L13013"/>
      <c r="M13013"/>
      <c r="N13013"/>
      <c r="O13013"/>
    </row>
    <row r="13014" spans="1:15">
      <c r="A13014"/>
      <c r="B13014"/>
      <c r="C13014"/>
      <c r="D13014" s="67"/>
      <c r="E13014"/>
      <c r="F13014"/>
      <c r="G13014"/>
      <c r="H13014" s="67"/>
      <c r="I13014"/>
      <c r="J13014"/>
      <c r="K13014"/>
      <c r="L13014"/>
      <c r="M13014"/>
      <c r="N13014"/>
      <c r="O13014"/>
    </row>
    <row r="13015" spans="1:15">
      <c r="A13015"/>
      <c r="B13015"/>
      <c r="C13015"/>
      <c r="D13015" s="67"/>
      <c r="E13015"/>
      <c r="F13015"/>
      <c r="G13015"/>
      <c r="H13015" s="67"/>
      <c r="I13015"/>
      <c r="J13015"/>
      <c r="K13015"/>
      <c r="L13015"/>
      <c r="M13015"/>
      <c r="N13015"/>
      <c r="O13015"/>
    </row>
    <row r="13016" spans="1:15">
      <c r="A13016"/>
      <c r="B13016"/>
      <c r="C13016"/>
      <c r="D13016" s="67"/>
      <c r="E13016"/>
      <c r="F13016"/>
      <c r="G13016"/>
      <c r="H13016" s="67"/>
      <c r="I13016"/>
      <c r="J13016"/>
      <c r="K13016"/>
      <c r="L13016"/>
      <c r="M13016"/>
      <c r="N13016"/>
      <c r="O13016"/>
    </row>
    <row r="13017" spans="1:15">
      <c r="A13017"/>
      <c r="B13017"/>
      <c r="C13017"/>
      <c r="D13017" s="67"/>
      <c r="E13017"/>
      <c r="F13017"/>
      <c r="G13017"/>
      <c r="H13017" s="67"/>
      <c r="I13017"/>
      <c r="J13017"/>
      <c r="K13017"/>
      <c r="L13017"/>
      <c r="M13017"/>
      <c r="N13017"/>
      <c r="O13017"/>
    </row>
    <row r="13018" spans="1:15">
      <c r="A13018"/>
      <c r="B13018"/>
      <c r="C13018"/>
      <c r="D13018" s="67"/>
      <c r="E13018"/>
      <c r="F13018"/>
      <c r="G13018"/>
      <c r="H13018" s="67"/>
      <c r="I13018"/>
      <c r="J13018"/>
      <c r="K13018"/>
      <c r="L13018"/>
      <c r="M13018"/>
      <c r="N13018"/>
      <c r="O13018"/>
    </row>
    <row r="13019" spans="1:15">
      <c r="A13019"/>
      <c r="B13019"/>
      <c r="C13019"/>
      <c r="D13019" s="67"/>
      <c r="E13019"/>
      <c r="F13019"/>
      <c r="G13019"/>
      <c r="H13019" s="67"/>
      <c r="I13019"/>
      <c r="J13019"/>
      <c r="K13019"/>
      <c r="L13019"/>
      <c r="M13019"/>
      <c r="N13019"/>
      <c r="O13019"/>
    </row>
    <row r="13020" spans="1:15">
      <c r="A13020"/>
      <c r="B13020"/>
      <c r="C13020"/>
      <c r="D13020" s="67"/>
      <c r="E13020"/>
      <c r="F13020"/>
      <c r="G13020"/>
      <c r="H13020" s="67"/>
      <c r="I13020"/>
      <c r="J13020"/>
      <c r="K13020"/>
      <c r="L13020"/>
      <c r="M13020"/>
      <c r="N13020"/>
      <c r="O13020"/>
    </row>
    <row r="13021" spans="1:15">
      <c r="A13021"/>
      <c r="B13021"/>
      <c r="C13021"/>
      <c r="D13021" s="67"/>
      <c r="E13021"/>
      <c r="F13021"/>
      <c r="G13021"/>
      <c r="H13021" s="67"/>
      <c r="I13021"/>
      <c r="J13021"/>
      <c r="K13021"/>
      <c r="L13021"/>
      <c r="M13021"/>
      <c r="N13021"/>
      <c r="O13021"/>
    </row>
    <row r="13022" spans="1:15">
      <c r="A13022"/>
      <c r="B13022"/>
      <c r="C13022"/>
      <c r="D13022" s="67"/>
      <c r="E13022"/>
      <c r="F13022"/>
      <c r="G13022"/>
      <c r="H13022" s="67"/>
      <c r="I13022"/>
      <c r="J13022"/>
      <c r="K13022"/>
      <c r="L13022"/>
      <c r="M13022"/>
      <c r="N13022"/>
      <c r="O13022"/>
    </row>
    <row r="13023" spans="1:15">
      <c r="A13023"/>
      <c r="B13023"/>
      <c r="C13023"/>
      <c r="D13023" s="67"/>
      <c r="E13023"/>
      <c r="F13023"/>
      <c r="G13023"/>
      <c r="H13023" s="67"/>
      <c r="I13023"/>
      <c r="J13023"/>
      <c r="K13023"/>
      <c r="L13023"/>
      <c r="M13023"/>
      <c r="N13023"/>
      <c r="O13023"/>
    </row>
    <row r="13024" spans="1:15">
      <c r="A13024"/>
      <c r="B13024"/>
      <c r="C13024"/>
      <c r="D13024" s="67"/>
      <c r="E13024"/>
      <c r="F13024"/>
      <c r="G13024"/>
      <c r="H13024" s="67"/>
      <c r="I13024"/>
      <c r="J13024"/>
      <c r="K13024"/>
      <c r="L13024"/>
      <c r="M13024"/>
      <c r="N13024"/>
      <c r="O13024"/>
    </row>
    <row r="13025" spans="1:15">
      <c r="A13025"/>
      <c r="B13025"/>
      <c r="C13025"/>
      <c r="D13025" s="67"/>
      <c r="E13025"/>
      <c r="F13025"/>
      <c r="G13025"/>
      <c r="H13025" s="67"/>
      <c r="I13025"/>
      <c r="J13025"/>
      <c r="K13025"/>
      <c r="L13025"/>
      <c r="M13025"/>
      <c r="N13025"/>
      <c r="O13025"/>
    </row>
    <row r="13026" spans="1:15">
      <c r="A13026"/>
      <c r="B13026"/>
      <c r="C13026"/>
      <c r="D13026" s="67"/>
      <c r="E13026"/>
      <c r="F13026"/>
      <c r="G13026"/>
      <c r="H13026" s="67"/>
      <c r="I13026"/>
      <c r="J13026"/>
      <c r="K13026"/>
      <c r="L13026"/>
      <c r="M13026"/>
      <c r="N13026"/>
      <c r="O13026"/>
    </row>
    <row r="13027" spans="1:15">
      <c r="A13027"/>
      <c r="B13027"/>
      <c r="C13027"/>
      <c r="D13027" s="67"/>
      <c r="E13027"/>
      <c r="F13027"/>
      <c r="G13027"/>
      <c r="H13027" s="67"/>
      <c r="I13027"/>
      <c r="J13027"/>
      <c r="K13027"/>
      <c r="L13027"/>
      <c r="M13027"/>
      <c r="N13027"/>
      <c r="O13027"/>
    </row>
    <row r="13028" spans="1:15">
      <c r="A13028"/>
      <c r="B13028"/>
      <c r="C13028"/>
      <c r="D13028" s="67"/>
      <c r="E13028"/>
      <c r="F13028"/>
      <c r="G13028"/>
      <c r="H13028" s="67"/>
      <c r="I13028"/>
      <c r="J13028"/>
      <c r="K13028"/>
      <c r="L13028"/>
      <c r="M13028"/>
      <c r="N13028"/>
      <c r="O13028"/>
    </row>
    <row r="13029" spans="1:15">
      <c r="A13029"/>
      <c r="B13029"/>
      <c r="C13029"/>
      <c r="D13029" s="67"/>
      <c r="E13029"/>
      <c r="F13029"/>
      <c r="G13029"/>
      <c r="H13029" s="67"/>
      <c r="I13029"/>
      <c r="J13029"/>
      <c r="K13029"/>
      <c r="L13029"/>
      <c r="M13029"/>
      <c r="N13029"/>
      <c r="O13029"/>
    </row>
    <row r="13030" spans="1:15">
      <c r="A13030"/>
      <c r="B13030"/>
      <c r="C13030"/>
      <c r="D13030" s="67"/>
      <c r="E13030"/>
      <c r="F13030"/>
      <c r="G13030"/>
      <c r="H13030" s="67"/>
      <c r="I13030"/>
      <c r="J13030"/>
      <c r="K13030"/>
      <c r="L13030"/>
      <c r="M13030"/>
      <c r="N13030"/>
      <c r="O13030"/>
    </row>
    <row r="13031" spans="1:15">
      <c r="A13031"/>
      <c r="B13031"/>
      <c r="C13031"/>
      <c r="D13031" s="67"/>
      <c r="E13031"/>
      <c r="F13031"/>
      <c r="G13031"/>
      <c r="H13031" s="67"/>
      <c r="I13031"/>
      <c r="J13031"/>
      <c r="K13031"/>
      <c r="L13031"/>
      <c r="M13031"/>
      <c r="N13031"/>
      <c r="O13031"/>
    </row>
    <row r="13032" spans="1:15">
      <c r="A13032"/>
      <c r="B13032"/>
      <c r="C13032"/>
      <c r="D13032" s="67"/>
      <c r="E13032"/>
      <c r="F13032"/>
      <c r="G13032"/>
      <c r="H13032" s="67"/>
      <c r="I13032"/>
      <c r="J13032"/>
      <c r="K13032"/>
      <c r="L13032"/>
      <c r="M13032"/>
      <c r="N13032"/>
      <c r="O13032"/>
    </row>
    <row r="13033" spans="1:15">
      <c r="A13033"/>
      <c r="B13033"/>
      <c r="C13033"/>
      <c r="D13033" s="67"/>
      <c r="E13033"/>
      <c r="F13033"/>
      <c r="G13033"/>
      <c r="H13033" s="67"/>
      <c r="I13033"/>
      <c r="J13033"/>
      <c r="K13033"/>
      <c r="L13033"/>
      <c r="M13033"/>
      <c r="N13033"/>
      <c r="O13033"/>
    </row>
    <row r="13034" spans="1:15">
      <c r="A13034"/>
      <c r="B13034"/>
      <c r="C13034"/>
      <c r="D13034" s="67"/>
      <c r="E13034"/>
      <c r="F13034"/>
      <c r="G13034"/>
      <c r="H13034" s="67"/>
      <c r="I13034"/>
      <c r="J13034"/>
      <c r="K13034"/>
      <c r="L13034"/>
      <c r="M13034"/>
      <c r="N13034"/>
      <c r="O13034"/>
    </row>
    <row r="13035" spans="1:15">
      <c r="A13035"/>
      <c r="B13035"/>
      <c r="C13035"/>
      <c r="D13035" s="67"/>
      <c r="E13035"/>
      <c r="F13035"/>
      <c r="G13035"/>
      <c r="H13035" s="67"/>
      <c r="I13035"/>
      <c r="J13035"/>
      <c r="K13035"/>
      <c r="L13035"/>
      <c r="M13035"/>
      <c r="N13035"/>
      <c r="O13035"/>
    </row>
    <row r="13036" spans="1:15">
      <c r="A13036"/>
      <c r="B13036"/>
      <c r="C13036"/>
      <c r="D13036" s="67"/>
      <c r="E13036"/>
      <c r="F13036"/>
      <c r="G13036"/>
      <c r="H13036" s="67"/>
      <c r="I13036"/>
      <c r="J13036"/>
      <c r="K13036"/>
      <c r="L13036"/>
      <c r="M13036"/>
      <c r="N13036"/>
      <c r="O13036"/>
    </row>
    <row r="13037" spans="1:15">
      <c r="A13037"/>
      <c r="B13037"/>
      <c r="C13037"/>
      <c r="D13037" s="67"/>
      <c r="E13037"/>
      <c r="F13037"/>
      <c r="G13037"/>
      <c r="H13037" s="67"/>
      <c r="I13037"/>
      <c r="J13037"/>
      <c r="K13037"/>
      <c r="L13037"/>
      <c r="M13037"/>
      <c r="N13037"/>
      <c r="O13037"/>
    </row>
    <row r="13038" spans="1:15">
      <c r="A13038"/>
      <c r="B13038"/>
      <c r="C13038"/>
      <c r="D13038" s="67"/>
      <c r="E13038"/>
      <c r="F13038"/>
      <c r="G13038"/>
      <c r="H13038" s="67"/>
      <c r="I13038"/>
      <c r="J13038"/>
      <c r="K13038"/>
      <c r="L13038"/>
      <c r="M13038"/>
      <c r="N13038"/>
      <c r="O13038"/>
    </row>
    <row r="13039" spans="1:15">
      <c r="A13039"/>
      <c r="B13039"/>
      <c r="C13039"/>
      <c r="D13039" s="67"/>
      <c r="E13039"/>
      <c r="F13039"/>
      <c r="G13039"/>
      <c r="H13039" s="67"/>
      <c r="I13039"/>
      <c r="J13039"/>
      <c r="K13039"/>
      <c r="L13039"/>
      <c r="M13039"/>
      <c r="N13039"/>
      <c r="O13039"/>
    </row>
    <row r="13040" spans="1:15">
      <c r="A13040"/>
      <c r="B13040"/>
      <c r="C13040"/>
      <c r="D13040" s="67"/>
      <c r="E13040"/>
      <c r="F13040"/>
      <c r="G13040"/>
      <c r="H13040" s="67"/>
      <c r="I13040"/>
      <c r="J13040"/>
      <c r="K13040"/>
      <c r="L13040"/>
      <c r="M13040"/>
      <c r="N13040"/>
      <c r="O13040"/>
    </row>
    <row r="13041" spans="1:15">
      <c r="A13041"/>
      <c r="B13041"/>
      <c r="C13041"/>
      <c r="D13041" s="67"/>
      <c r="E13041"/>
      <c r="F13041"/>
      <c r="G13041"/>
      <c r="H13041" s="67"/>
      <c r="I13041"/>
      <c r="J13041"/>
      <c r="K13041"/>
      <c r="L13041"/>
      <c r="M13041"/>
      <c r="N13041"/>
      <c r="O13041"/>
    </row>
    <row r="13042" spans="1:15">
      <c r="A13042"/>
      <c r="B13042"/>
      <c r="C13042"/>
      <c r="D13042" s="67"/>
      <c r="E13042"/>
      <c r="F13042"/>
      <c r="G13042"/>
      <c r="H13042" s="67"/>
      <c r="I13042"/>
      <c r="J13042"/>
      <c r="K13042"/>
      <c r="L13042"/>
      <c r="M13042"/>
      <c r="N13042"/>
      <c r="O13042"/>
    </row>
    <row r="13043" spans="1:15">
      <c r="A13043"/>
      <c r="B13043"/>
      <c r="C13043"/>
      <c r="D13043" s="67"/>
      <c r="E13043"/>
      <c r="F13043"/>
      <c r="G13043"/>
      <c r="H13043" s="67"/>
      <c r="I13043"/>
      <c r="J13043"/>
      <c r="K13043"/>
      <c r="L13043"/>
      <c r="M13043"/>
      <c r="N13043"/>
      <c r="O13043"/>
    </row>
    <row r="13044" spans="1:15">
      <c r="A13044"/>
      <c r="B13044"/>
      <c r="C13044"/>
      <c r="D13044" s="67"/>
      <c r="E13044"/>
      <c r="F13044"/>
      <c r="G13044"/>
      <c r="H13044" s="67"/>
      <c r="I13044"/>
      <c r="J13044"/>
      <c r="K13044"/>
      <c r="L13044"/>
      <c r="M13044"/>
      <c r="N13044"/>
      <c r="O13044"/>
    </row>
    <row r="13045" spans="1:15">
      <c r="A13045"/>
      <c r="B13045"/>
      <c r="C13045"/>
      <c r="D13045" s="67"/>
      <c r="E13045"/>
      <c r="F13045"/>
      <c r="G13045"/>
      <c r="H13045" s="67"/>
      <c r="I13045"/>
      <c r="J13045"/>
      <c r="K13045"/>
      <c r="L13045"/>
      <c r="M13045"/>
      <c r="N13045"/>
      <c r="O13045"/>
    </row>
    <row r="13046" spans="1:15">
      <c r="A13046"/>
      <c r="B13046"/>
      <c r="C13046"/>
      <c r="D13046" s="67"/>
      <c r="E13046"/>
      <c r="F13046"/>
      <c r="G13046"/>
      <c r="H13046" s="67"/>
      <c r="I13046"/>
      <c r="J13046"/>
      <c r="K13046"/>
      <c r="L13046"/>
      <c r="M13046"/>
      <c r="N13046"/>
      <c r="O13046"/>
    </row>
    <row r="13047" spans="1:15">
      <c r="A13047"/>
      <c r="B13047"/>
      <c r="C13047"/>
      <c r="D13047" s="67"/>
      <c r="E13047"/>
      <c r="F13047"/>
      <c r="G13047"/>
      <c r="H13047" s="67"/>
      <c r="I13047"/>
      <c r="J13047"/>
      <c r="K13047"/>
      <c r="L13047"/>
      <c r="M13047"/>
      <c r="N13047"/>
      <c r="O13047"/>
    </row>
    <row r="13048" spans="1:15">
      <c r="A13048"/>
      <c r="B13048"/>
      <c r="C13048"/>
      <c r="D13048" s="67"/>
      <c r="E13048"/>
      <c r="F13048"/>
      <c r="G13048"/>
      <c r="H13048" s="67"/>
      <c r="I13048"/>
      <c r="J13048"/>
      <c r="K13048"/>
      <c r="L13048"/>
      <c r="M13048"/>
      <c r="N13048"/>
      <c r="O13048"/>
    </row>
    <row r="13049" spans="1:15">
      <c r="A13049"/>
      <c r="B13049"/>
      <c r="C13049"/>
      <c r="D13049" s="67"/>
      <c r="E13049"/>
      <c r="F13049"/>
      <c r="G13049"/>
      <c r="H13049" s="67"/>
      <c r="I13049"/>
      <c r="J13049"/>
      <c r="K13049"/>
      <c r="L13049"/>
      <c r="M13049"/>
      <c r="N13049"/>
      <c r="O13049"/>
    </row>
    <row r="13050" spans="1:15">
      <c r="A13050"/>
      <c r="B13050"/>
      <c r="C13050"/>
      <c r="D13050" s="67"/>
      <c r="E13050"/>
      <c r="F13050"/>
      <c r="G13050"/>
      <c r="H13050" s="67"/>
      <c r="I13050"/>
      <c r="J13050"/>
      <c r="K13050"/>
      <c r="L13050"/>
      <c r="M13050"/>
      <c r="N13050"/>
      <c r="O13050"/>
    </row>
    <row r="13051" spans="1:15">
      <c r="A13051"/>
      <c r="B13051"/>
      <c r="C13051"/>
      <c r="D13051" s="67"/>
      <c r="E13051"/>
      <c r="F13051"/>
      <c r="G13051"/>
      <c r="H13051" s="67"/>
      <c r="I13051"/>
      <c r="J13051"/>
      <c r="K13051"/>
      <c r="L13051"/>
      <c r="M13051"/>
      <c r="N13051"/>
      <c r="O13051"/>
    </row>
    <row r="13052" spans="1:15">
      <c r="A13052"/>
      <c r="B13052"/>
      <c r="C13052"/>
      <c r="D13052" s="67"/>
      <c r="E13052"/>
      <c r="F13052"/>
      <c r="G13052"/>
      <c r="H13052" s="67"/>
      <c r="I13052"/>
      <c r="J13052"/>
      <c r="K13052"/>
      <c r="L13052"/>
      <c r="M13052"/>
      <c r="N13052"/>
      <c r="O13052"/>
    </row>
    <row r="13053" spans="1:15">
      <c r="A13053"/>
      <c r="B13053"/>
      <c r="C13053"/>
      <c r="D13053" s="67"/>
      <c r="E13053"/>
      <c r="F13053"/>
      <c r="G13053"/>
      <c r="H13053" s="67"/>
      <c r="I13053"/>
      <c r="J13053"/>
      <c r="K13053"/>
      <c r="L13053"/>
      <c r="M13053"/>
      <c r="N13053"/>
      <c r="O13053"/>
    </row>
    <row r="13054" spans="1:15">
      <c r="A13054"/>
      <c r="B13054"/>
      <c r="C13054"/>
      <c r="D13054" s="67"/>
      <c r="E13054"/>
      <c r="F13054"/>
      <c r="G13054"/>
      <c r="H13054" s="67"/>
      <c r="I13054"/>
      <c r="J13054"/>
      <c r="K13054"/>
      <c r="L13054"/>
      <c r="M13054"/>
      <c r="N13054"/>
      <c r="O13054"/>
    </row>
    <row r="13055" spans="1:15">
      <c r="A13055"/>
      <c r="B13055"/>
      <c r="C13055"/>
      <c r="D13055" s="67"/>
      <c r="E13055"/>
      <c r="F13055"/>
      <c r="G13055"/>
      <c r="H13055" s="67"/>
      <c r="I13055"/>
      <c r="J13055"/>
      <c r="K13055"/>
      <c r="L13055"/>
      <c r="M13055"/>
      <c r="N13055"/>
      <c r="O13055"/>
    </row>
    <row r="13056" spans="1:15">
      <c r="A13056"/>
      <c r="B13056"/>
      <c r="C13056"/>
      <c r="D13056" s="67"/>
      <c r="E13056"/>
      <c r="F13056"/>
      <c r="G13056"/>
      <c r="H13056" s="67"/>
      <c r="I13056"/>
      <c r="J13056"/>
      <c r="K13056"/>
      <c r="L13056"/>
      <c r="M13056"/>
      <c r="N13056"/>
      <c r="O13056"/>
    </row>
    <row r="13057" spans="1:15">
      <c r="A13057"/>
      <c r="B13057"/>
      <c r="C13057"/>
      <c r="D13057" s="67"/>
      <c r="E13057"/>
      <c r="F13057"/>
      <c r="G13057"/>
      <c r="H13057" s="67"/>
      <c r="I13057"/>
      <c r="J13057"/>
      <c r="K13057"/>
      <c r="L13057"/>
      <c r="M13057"/>
      <c r="N13057"/>
      <c r="O13057"/>
    </row>
    <row r="13058" spans="1:15">
      <c r="A13058"/>
      <c r="B13058"/>
      <c r="C13058"/>
      <c r="D13058" s="67"/>
      <c r="E13058"/>
      <c r="F13058"/>
      <c r="G13058"/>
      <c r="H13058" s="67"/>
      <c r="I13058"/>
      <c r="J13058"/>
      <c r="K13058"/>
      <c r="L13058"/>
      <c r="M13058"/>
      <c r="N13058"/>
      <c r="O13058"/>
    </row>
    <row r="13059" spans="1:15">
      <c r="A13059"/>
      <c r="B13059"/>
      <c r="C13059"/>
      <c r="D13059" s="67"/>
      <c r="E13059"/>
      <c r="F13059"/>
      <c r="G13059"/>
      <c r="H13059" s="67"/>
      <c r="I13059"/>
      <c r="J13059"/>
      <c r="K13059"/>
      <c r="L13059"/>
      <c r="M13059"/>
      <c r="N13059"/>
      <c r="O13059"/>
    </row>
    <row r="13060" spans="1:15">
      <c r="A13060"/>
      <c r="B13060"/>
      <c r="C13060"/>
      <c r="D13060" s="67"/>
      <c r="E13060"/>
      <c r="F13060"/>
      <c r="G13060"/>
      <c r="H13060" s="67"/>
      <c r="I13060"/>
      <c r="J13060"/>
      <c r="K13060"/>
      <c r="L13060"/>
      <c r="M13060"/>
      <c r="N13060"/>
      <c r="O13060"/>
    </row>
    <row r="13061" spans="1:15">
      <c r="A13061"/>
      <c r="B13061"/>
      <c r="C13061"/>
      <c r="D13061" s="67"/>
      <c r="E13061"/>
      <c r="F13061"/>
      <c r="G13061"/>
      <c r="H13061" s="67"/>
      <c r="I13061"/>
      <c r="J13061"/>
      <c r="K13061"/>
      <c r="L13061"/>
      <c r="M13061"/>
      <c r="N13061"/>
      <c r="O13061"/>
    </row>
    <row r="13062" spans="1:15">
      <c r="A13062"/>
      <c r="B13062"/>
      <c r="C13062"/>
      <c r="D13062" s="67"/>
      <c r="E13062"/>
      <c r="F13062"/>
      <c r="G13062"/>
      <c r="H13062" s="67"/>
      <c r="I13062"/>
      <c r="J13062"/>
      <c r="K13062"/>
      <c r="L13062"/>
      <c r="M13062"/>
      <c r="N13062"/>
      <c r="O13062"/>
    </row>
    <row r="13063" spans="1:15">
      <c r="A13063"/>
      <c r="B13063"/>
      <c r="C13063"/>
      <c r="D13063" s="67"/>
      <c r="E13063"/>
      <c r="F13063"/>
      <c r="G13063"/>
      <c r="H13063" s="67"/>
      <c r="I13063"/>
      <c r="J13063"/>
      <c r="K13063"/>
      <c r="L13063"/>
      <c r="M13063"/>
      <c r="N13063"/>
      <c r="O13063"/>
    </row>
    <row r="13064" spans="1:15">
      <c r="A13064"/>
      <c r="B13064"/>
      <c r="C13064"/>
      <c r="D13064" s="67"/>
      <c r="E13064"/>
      <c r="F13064"/>
      <c r="G13064"/>
      <c r="H13064" s="67"/>
      <c r="I13064"/>
      <c r="J13064"/>
      <c r="K13064"/>
      <c r="L13064"/>
      <c r="M13064"/>
      <c r="N13064"/>
      <c r="O13064"/>
    </row>
    <row r="13065" spans="1:15">
      <c r="A13065"/>
      <c r="B13065"/>
      <c r="C13065"/>
      <c r="D13065" s="67"/>
      <c r="E13065"/>
      <c r="F13065"/>
      <c r="G13065"/>
      <c r="H13065" s="67"/>
      <c r="I13065"/>
      <c r="J13065"/>
      <c r="K13065"/>
      <c r="L13065"/>
      <c r="M13065"/>
      <c r="N13065"/>
      <c r="O13065"/>
    </row>
    <row r="13066" spans="1:15">
      <c r="A13066"/>
      <c r="B13066"/>
      <c r="C13066"/>
      <c r="D13066" s="67"/>
      <c r="E13066"/>
      <c r="F13066"/>
      <c r="G13066"/>
      <c r="H13066" s="67"/>
      <c r="I13066"/>
      <c r="J13066"/>
      <c r="K13066"/>
      <c r="L13066"/>
      <c r="M13066"/>
      <c r="N13066"/>
      <c r="O13066"/>
    </row>
    <row r="13067" spans="1:15">
      <c r="A13067"/>
      <c r="B13067"/>
      <c r="C13067"/>
      <c r="D13067" s="67"/>
      <c r="E13067"/>
      <c r="F13067"/>
      <c r="G13067"/>
      <c r="H13067" s="67"/>
      <c r="I13067"/>
      <c r="J13067"/>
      <c r="K13067"/>
      <c r="L13067"/>
      <c r="M13067"/>
      <c r="N13067"/>
      <c r="O13067"/>
    </row>
    <row r="13068" spans="1:15">
      <c r="A13068"/>
      <c r="B13068"/>
      <c r="C13068"/>
      <c r="D13068" s="67"/>
      <c r="E13068"/>
      <c r="F13068"/>
      <c r="G13068"/>
      <c r="H13068" s="67"/>
      <c r="I13068"/>
      <c r="J13068"/>
      <c r="K13068"/>
      <c r="L13068"/>
      <c r="M13068"/>
      <c r="N13068"/>
      <c r="O13068"/>
    </row>
    <row r="13069" spans="1:15">
      <c r="A13069"/>
      <c r="B13069"/>
      <c r="C13069"/>
      <c r="D13069" s="67"/>
      <c r="E13069"/>
      <c r="F13069"/>
      <c r="G13069"/>
      <c r="H13069" s="67"/>
      <c r="I13069"/>
      <c r="J13069"/>
      <c r="K13069"/>
      <c r="L13069"/>
      <c r="M13069"/>
      <c r="N13069"/>
      <c r="O13069"/>
    </row>
    <row r="13070" spans="1:15">
      <c r="A13070"/>
      <c r="B13070"/>
      <c r="C13070"/>
      <c r="D13070" s="67"/>
      <c r="E13070"/>
      <c r="F13070"/>
      <c r="G13070"/>
      <c r="H13070" s="67"/>
      <c r="I13070"/>
      <c r="J13070"/>
      <c r="K13070"/>
      <c r="L13070"/>
      <c r="M13070"/>
      <c r="N13070"/>
      <c r="O13070"/>
    </row>
    <row r="13071" spans="1:15">
      <c r="A13071"/>
      <c r="B13071"/>
      <c r="C13071"/>
      <c r="D13071" s="67"/>
      <c r="E13071"/>
      <c r="F13071"/>
      <c r="G13071"/>
      <c r="H13071" s="67"/>
      <c r="I13071"/>
      <c r="J13071"/>
      <c r="K13071"/>
      <c r="L13071"/>
      <c r="M13071"/>
      <c r="N13071"/>
      <c r="O13071"/>
    </row>
    <row r="13072" spans="1:15">
      <c r="A13072"/>
      <c r="B13072"/>
      <c r="C13072"/>
      <c r="D13072" s="67"/>
      <c r="E13072"/>
      <c r="F13072"/>
      <c r="G13072"/>
      <c r="H13072" s="67"/>
      <c r="I13072"/>
      <c r="J13072"/>
      <c r="K13072"/>
      <c r="L13072"/>
      <c r="M13072"/>
      <c r="N13072"/>
      <c r="O13072"/>
    </row>
    <row r="13073" spans="1:15">
      <c r="A13073"/>
      <c r="B13073"/>
      <c r="C13073"/>
      <c r="D13073" s="67"/>
      <c r="E13073"/>
      <c r="F13073"/>
      <c r="G13073"/>
      <c r="H13073" s="67"/>
      <c r="I13073"/>
      <c r="J13073"/>
      <c r="K13073"/>
      <c r="L13073"/>
      <c r="M13073"/>
      <c r="N13073"/>
      <c r="O13073"/>
    </row>
    <row r="13074" spans="1:15">
      <c r="A13074"/>
      <c r="B13074"/>
      <c r="C13074"/>
      <c r="D13074" s="67"/>
      <c r="E13074"/>
      <c r="F13074"/>
      <c r="G13074"/>
      <c r="H13074" s="67"/>
      <c r="I13074"/>
      <c r="J13074"/>
      <c r="K13074"/>
      <c r="L13074"/>
      <c r="M13074"/>
      <c r="N13074"/>
      <c r="O13074"/>
    </row>
    <row r="13075" spans="1:15">
      <c r="A13075"/>
      <c r="B13075"/>
      <c r="C13075"/>
      <c r="D13075" s="67"/>
      <c r="E13075"/>
      <c r="F13075"/>
      <c r="G13075"/>
      <c r="H13075" s="67"/>
      <c r="I13075"/>
      <c r="J13075"/>
      <c r="K13075"/>
      <c r="L13075"/>
      <c r="M13075"/>
      <c r="N13075"/>
      <c r="O13075"/>
    </row>
    <row r="13076" spans="1:15">
      <c r="A13076"/>
      <c r="B13076"/>
      <c r="C13076"/>
      <c r="D13076" s="67"/>
      <c r="E13076"/>
      <c r="F13076"/>
      <c r="G13076"/>
      <c r="H13076" s="67"/>
      <c r="I13076"/>
      <c r="J13076"/>
      <c r="K13076"/>
      <c r="L13076"/>
      <c r="M13076"/>
      <c r="N13076"/>
      <c r="O13076"/>
    </row>
    <row r="13077" spans="1:15">
      <c r="A13077"/>
      <c r="B13077"/>
      <c r="C13077"/>
      <c r="D13077" s="67"/>
      <c r="E13077"/>
      <c r="F13077"/>
      <c r="G13077"/>
      <c r="H13077" s="67"/>
      <c r="I13077"/>
      <c r="J13077"/>
      <c r="K13077"/>
      <c r="L13077"/>
      <c r="M13077"/>
      <c r="N13077"/>
      <c r="O13077"/>
    </row>
    <row r="13078" spans="1:15">
      <c r="A13078"/>
      <c r="B13078"/>
      <c r="C13078"/>
      <c r="D13078" s="67"/>
      <c r="E13078"/>
      <c r="F13078"/>
      <c r="G13078"/>
      <c r="H13078" s="67"/>
      <c r="I13078"/>
      <c r="J13078"/>
      <c r="K13078"/>
      <c r="L13078"/>
      <c r="M13078"/>
      <c r="N13078"/>
      <c r="O13078"/>
    </row>
    <row r="13079" spans="1:15">
      <c r="A13079"/>
      <c r="B13079"/>
      <c r="C13079"/>
      <c r="D13079" s="67"/>
      <c r="E13079"/>
      <c r="F13079"/>
      <c r="G13079"/>
      <c r="H13079" s="67"/>
      <c r="I13079"/>
      <c r="J13079"/>
      <c r="K13079"/>
      <c r="L13079"/>
      <c r="M13079"/>
      <c r="N13079"/>
      <c r="O13079"/>
    </row>
    <row r="13080" spans="1:15">
      <c r="A13080"/>
      <c r="B13080"/>
      <c r="C13080"/>
      <c r="D13080" s="67"/>
      <c r="E13080"/>
      <c r="F13080"/>
      <c r="G13080"/>
      <c r="H13080" s="67"/>
      <c r="I13080"/>
      <c r="J13080"/>
      <c r="K13080"/>
      <c r="L13080"/>
      <c r="M13080"/>
      <c r="N13080"/>
      <c r="O13080"/>
    </row>
    <row r="13081" spans="1:15">
      <c r="A13081"/>
      <c r="B13081"/>
      <c r="C13081"/>
      <c r="D13081" s="67"/>
      <c r="E13081"/>
      <c r="F13081"/>
      <c r="G13081"/>
      <c r="H13081" s="67"/>
      <c r="I13081"/>
      <c r="J13081"/>
      <c r="K13081"/>
      <c r="L13081"/>
      <c r="M13081"/>
      <c r="N13081"/>
      <c r="O13081"/>
    </row>
    <row r="13082" spans="1:15">
      <c r="A13082"/>
      <c r="B13082"/>
      <c r="C13082"/>
      <c r="D13082" s="67"/>
      <c r="E13082"/>
      <c r="F13082"/>
      <c r="G13082"/>
      <c r="H13082" s="67"/>
      <c r="I13082"/>
      <c r="J13082"/>
      <c r="K13082"/>
      <c r="L13082"/>
      <c r="M13082"/>
      <c r="N13082"/>
      <c r="O13082"/>
    </row>
    <row r="13083" spans="1:15">
      <c r="A13083"/>
      <c r="B13083"/>
      <c r="C13083"/>
      <c r="D13083" s="67"/>
      <c r="E13083"/>
      <c r="F13083"/>
      <c r="G13083"/>
      <c r="H13083" s="67"/>
      <c r="I13083"/>
      <c r="J13083"/>
      <c r="K13083"/>
      <c r="L13083"/>
      <c r="M13083"/>
      <c r="N13083"/>
      <c r="O13083"/>
    </row>
    <row r="13084" spans="1:15">
      <c r="A13084"/>
      <c r="B13084"/>
      <c r="C13084"/>
      <c r="D13084" s="67"/>
      <c r="E13084"/>
      <c r="F13084"/>
      <c r="G13084"/>
      <c r="H13084" s="67"/>
      <c r="I13084"/>
      <c r="J13084"/>
      <c r="K13084"/>
      <c r="L13084"/>
      <c r="M13084"/>
      <c r="N13084"/>
      <c r="O13084"/>
    </row>
    <row r="13085" spans="1:15">
      <c r="A13085"/>
      <c r="B13085"/>
      <c r="C13085"/>
      <c r="D13085" s="67"/>
      <c r="E13085"/>
      <c r="F13085"/>
      <c r="G13085"/>
      <c r="H13085" s="67"/>
      <c r="I13085"/>
      <c r="J13085"/>
      <c r="K13085"/>
      <c r="L13085"/>
      <c r="M13085"/>
      <c r="N13085"/>
      <c r="O13085"/>
    </row>
    <row r="13086" spans="1:15">
      <c r="A13086"/>
      <c r="B13086"/>
      <c r="C13086"/>
      <c r="D13086" s="67"/>
      <c r="E13086"/>
      <c r="F13086"/>
      <c r="G13086"/>
      <c r="H13086" s="67"/>
      <c r="I13086"/>
      <c r="J13086"/>
      <c r="K13086"/>
      <c r="L13086"/>
      <c r="M13086"/>
      <c r="N13086"/>
      <c r="O13086"/>
    </row>
    <row r="13087" spans="1:15">
      <c r="A13087"/>
      <c r="B13087"/>
      <c r="C13087"/>
      <c r="D13087" s="67"/>
      <c r="E13087"/>
      <c r="F13087"/>
      <c r="G13087"/>
      <c r="H13087" s="67"/>
      <c r="I13087"/>
      <c r="J13087"/>
      <c r="K13087"/>
      <c r="L13087"/>
      <c r="M13087"/>
      <c r="N13087"/>
      <c r="O13087"/>
    </row>
    <row r="13088" spans="1:15">
      <c r="A13088"/>
      <c r="B13088"/>
      <c r="C13088"/>
      <c r="D13088" s="67"/>
      <c r="E13088"/>
      <c r="F13088"/>
      <c r="G13088"/>
      <c r="H13088" s="67"/>
      <c r="I13088"/>
      <c r="J13088"/>
      <c r="K13088"/>
      <c r="L13088"/>
      <c r="M13088"/>
      <c r="N13088"/>
      <c r="O13088"/>
    </row>
    <row r="13089" spans="1:15">
      <c r="A13089"/>
      <c r="B13089"/>
      <c r="C13089"/>
      <c r="D13089" s="67"/>
      <c r="E13089"/>
      <c r="F13089"/>
      <c r="G13089"/>
      <c r="H13089" s="67"/>
      <c r="I13089"/>
      <c r="J13089"/>
      <c r="K13089"/>
      <c r="L13089"/>
      <c r="M13089"/>
      <c r="N13089"/>
      <c r="O13089"/>
    </row>
    <row r="13090" spans="1:15">
      <c r="A13090"/>
      <c r="B13090"/>
      <c r="C13090"/>
      <c r="D13090" s="67"/>
      <c r="E13090"/>
      <c r="F13090"/>
      <c r="G13090"/>
      <c r="H13090" s="67"/>
      <c r="I13090"/>
      <c r="J13090"/>
      <c r="K13090"/>
      <c r="L13090"/>
      <c r="M13090"/>
      <c r="N13090"/>
      <c r="O13090"/>
    </row>
    <row r="13091" spans="1:15">
      <c r="A13091"/>
      <c r="B13091"/>
      <c r="C13091"/>
      <c r="D13091" s="67"/>
      <c r="E13091"/>
      <c r="F13091"/>
      <c r="G13091"/>
      <c r="H13091" s="67"/>
      <c r="I13091"/>
      <c r="J13091"/>
      <c r="K13091"/>
      <c r="L13091"/>
      <c r="M13091"/>
      <c r="N13091"/>
      <c r="O13091"/>
    </row>
    <row r="13092" spans="1:15">
      <c r="A13092"/>
      <c r="B13092"/>
      <c r="C13092"/>
      <c r="D13092" s="67"/>
      <c r="E13092"/>
      <c r="F13092"/>
      <c r="G13092"/>
      <c r="H13092" s="67"/>
      <c r="I13092"/>
      <c r="J13092"/>
      <c r="K13092"/>
      <c r="L13092"/>
      <c r="M13092"/>
      <c r="N13092"/>
      <c r="O13092"/>
    </row>
    <row r="13093" spans="1:15">
      <c r="A13093"/>
      <c r="B13093"/>
      <c r="C13093"/>
      <c r="D13093" s="67"/>
      <c r="E13093"/>
      <c r="F13093"/>
      <c r="G13093"/>
      <c r="H13093" s="67"/>
      <c r="I13093"/>
      <c r="J13093"/>
      <c r="K13093"/>
      <c r="L13093"/>
      <c r="M13093"/>
      <c r="N13093"/>
      <c r="O13093"/>
    </row>
    <row r="13094" spans="1:15">
      <c r="A13094"/>
      <c r="B13094"/>
      <c r="C13094"/>
      <c r="D13094" s="67"/>
      <c r="E13094"/>
      <c r="F13094"/>
      <c r="G13094"/>
      <c r="H13094" s="67"/>
      <c r="I13094"/>
      <c r="J13094"/>
      <c r="K13094"/>
      <c r="L13094"/>
      <c r="M13094"/>
      <c r="N13094"/>
      <c r="O13094"/>
    </row>
    <row r="13095" spans="1:15">
      <c r="A13095"/>
      <c r="B13095"/>
      <c r="C13095"/>
      <c r="D13095" s="67"/>
      <c r="E13095"/>
      <c r="F13095"/>
      <c r="G13095"/>
      <c r="H13095" s="67"/>
      <c r="I13095"/>
      <c r="J13095"/>
      <c r="K13095"/>
      <c r="L13095"/>
      <c r="M13095"/>
      <c r="N13095"/>
      <c r="O13095"/>
    </row>
    <row r="13096" spans="1:15">
      <c r="A13096"/>
      <c r="B13096"/>
      <c r="C13096"/>
      <c r="D13096" s="67"/>
      <c r="E13096"/>
      <c r="F13096"/>
      <c r="G13096"/>
      <c r="H13096" s="67"/>
      <c r="I13096"/>
      <c r="J13096"/>
      <c r="K13096"/>
      <c r="L13096"/>
      <c r="M13096"/>
      <c r="N13096"/>
      <c r="O13096"/>
    </row>
    <row r="13097" spans="1:15">
      <c r="A13097"/>
      <c r="B13097"/>
      <c r="C13097"/>
      <c r="D13097" s="67"/>
      <c r="E13097"/>
      <c r="F13097"/>
      <c r="G13097"/>
      <c r="H13097" s="67"/>
      <c r="I13097"/>
      <c r="J13097"/>
      <c r="K13097"/>
      <c r="L13097"/>
      <c r="M13097"/>
      <c r="N13097"/>
      <c r="O13097"/>
    </row>
    <row r="13098" spans="1:15">
      <c r="A13098"/>
      <c r="B13098"/>
      <c r="C13098"/>
      <c r="D13098" s="67"/>
      <c r="E13098"/>
      <c r="F13098"/>
      <c r="G13098"/>
      <c r="H13098" s="67"/>
      <c r="I13098"/>
      <c r="J13098"/>
      <c r="K13098"/>
      <c r="L13098"/>
      <c r="M13098"/>
      <c r="N13098"/>
      <c r="O13098"/>
    </row>
    <row r="13099" spans="1:15">
      <c r="A13099"/>
      <c r="B13099"/>
      <c r="C13099"/>
      <c r="D13099" s="67"/>
      <c r="E13099"/>
      <c r="F13099"/>
      <c r="G13099"/>
      <c r="H13099" s="67"/>
      <c r="I13099"/>
      <c r="J13099"/>
      <c r="K13099"/>
      <c r="L13099"/>
      <c r="M13099"/>
      <c r="N13099"/>
      <c r="O13099"/>
    </row>
    <row r="13100" spans="1:15">
      <c r="A13100"/>
      <c r="B13100"/>
      <c r="C13100"/>
      <c r="D13100" s="67"/>
      <c r="E13100"/>
      <c r="F13100"/>
      <c r="G13100"/>
      <c r="H13100" s="67"/>
      <c r="I13100"/>
      <c r="J13100"/>
      <c r="K13100"/>
      <c r="L13100"/>
      <c r="M13100"/>
      <c r="N13100"/>
      <c r="O13100"/>
    </row>
    <row r="13101" spans="1:15">
      <c r="A13101"/>
      <c r="B13101"/>
      <c r="C13101"/>
      <c r="D13101" s="67"/>
      <c r="E13101"/>
      <c r="F13101"/>
      <c r="G13101"/>
      <c r="H13101" s="67"/>
      <c r="I13101"/>
      <c r="J13101"/>
      <c r="K13101"/>
      <c r="L13101"/>
      <c r="M13101"/>
      <c r="N13101"/>
      <c r="O13101"/>
    </row>
    <row r="13102" spans="1:15">
      <c r="A13102"/>
      <c r="B13102"/>
      <c r="C13102"/>
      <c r="D13102" s="67"/>
      <c r="E13102"/>
      <c r="F13102"/>
      <c r="G13102"/>
      <c r="H13102" s="67"/>
      <c r="I13102"/>
      <c r="J13102"/>
      <c r="K13102"/>
      <c r="L13102"/>
      <c r="M13102"/>
      <c r="N13102"/>
      <c r="O13102"/>
    </row>
    <row r="13103" spans="1:15">
      <c r="A13103"/>
      <c r="B13103"/>
      <c r="C13103"/>
      <c r="D13103" s="67"/>
      <c r="E13103"/>
      <c r="F13103"/>
      <c r="G13103"/>
      <c r="H13103" s="67"/>
      <c r="I13103"/>
      <c r="J13103"/>
      <c r="K13103"/>
      <c r="L13103"/>
      <c r="M13103"/>
      <c r="N13103"/>
      <c r="O13103"/>
    </row>
    <row r="13104" spans="1:15">
      <c r="A13104"/>
      <c r="B13104"/>
      <c r="C13104"/>
      <c r="D13104" s="67"/>
      <c r="E13104"/>
      <c r="F13104"/>
      <c r="G13104"/>
      <c r="H13104" s="67"/>
      <c r="I13104"/>
      <c r="J13104"/>
      <c r="K13104"/>
      <c r="L13104"/>
      <c r="M13104"/>
      <c r="N13104"/>
      <c r="O13104"/>
    </row>
    <row r="13105" spans="1:15">
      <c r="A13105"/>
      <c r="B13105"/>
      <c r="C13105"/>
      <c r="D13105" s="67"/>
      <c r="E13105"/>
      <c r="F13105"/>
      <c r="G13105"/>
      <c r="H13105" s="67"/>
      <c r="I13105"/>
      <c r="J13105"/>
      <c r="K13105"/>
      <c r="L13105"/>
      <c r="M13105"/>
      <c r="N13105"/>
      <c r="O13105"/>
    </row>
    <row r="13106" spans="1:15">
      <c r="A13106"/>
      <c r="B13106"/>
      <c r="C13106"/>
      <c r="D13106" s="67"/>
      <c r="E13106"/>
      <c r="F13106"/>
      <c r="G13106"/>
      <c r="H13106" s="67"/>
      <c r="I13106"/>
      <c r="J13106"/>
      <c r="K13106"/>
      <c r="L13106"/>
      <c r="M13106"/>
      <c r="N13106"/>
      <c r="O13106"/>
    </row>
    <row r="13107" spans="1:15">
      <c r="A13107"/>
      <c r="B13107"/>
      <c r="C13107"/>
      <c r="D13107" s="67"/>
      <c r="E13107"/>
      <c r="F13107"/>
      <c r="G13107"/>
      <c r="H13107" s="67"/>
      <c r="I13107"/>
      <c r="J13107"/>
      <c r="K13107"/>
      <c r="L13107"/>
      <c r="M13107"/>
      <c r="N13107"/>
      <c r="O13107"/>
    </row>
    <row r="13108" spans="1:15">
      <c r="A13108"/>
      <c r="B13108"/>
      <c r="C13108"/>
      <c r="D13108" s="67"/>
      <c r="E13108"/>
      <c r="F13108"/>
      <c r="G13108"/>
      <c r="H13108" s="67"/>
      <c r="I13108"/>
      <c r="J13108"/>
      <c r="K13108"/>
      <c r="L13108"/>
      <c r="M13108"/>
      <c r="N13108"/>
      <c r="O13108"/>
    </row>
    <row r="13109" spans="1:15">
      <c r="A13109"/>
      <c r="B13109"/>
      <c r="C13109"/>
      <c r="D13109" s="67"/>
      <c r="E13109"/>
      <c r="F13109"/>
      <c r="G13109"/>
      <c r="H13109" s="67"/>
      <c r="I13109"/>
      <c r="J13109"/>
      <c r="K13109"/>
      <c r="L13109"/>
      <c r="M13109"/>
      <c r="N13109"/>
      <c r="O13109"/>
    </row>
    <row r="13110" spans="1:15">
      <c r="A13110"/>
      <c r="B13110"/>
      <c r="C13110"/>
      <c r="D13110" s="67"/>
      <c r="E13110"/>
      <c r="F13110"/>
      <c r="G13110"/>
      <c r="H13110" s="67"/>
      <c r="I13110"/>
      <c r="J13110"/>
      <c r="K13110"/>
      <c r="L13110"/>
      <c r="M13110"/>
      <c r="N13110"/>
      <c r="O13110"/>
    </row>
    <row r="13111" spans="1:15">
      <c r="A13111"/>
      <c r="B13111"/>
      <c r="C13111"/>
      <c r="D13111" s="67"/>
      <c r="E13111"/>
      <c r="F13111"/>
      <c r="G13111"/>
      <c r="H13111" s="67"/>
      <c r="I13111"/>
      <c r="J13111"/>
      <c r="K13111"/>
      <c r="L13111"/>
      <c r="M13111"/>
      <c r="N13111"/>
      <c r="O13111"/>
    </row>
    <row r="13112" spans="1:15">
      <c r="A13112"/>
      <c r="B13112"/>
      <c r="C13112"/>
      <c r="D13112" s="67"/>
      <c r="E13112"/>
      <c r="F13112"/>
      <c r="G13112"/>
      <c r="H13112" s="67"/>
      <c r="I13112"/>
      <c r="J13112"/>
      <c r="K13112"/>
      <c r="L13112"/>
      <c r="M13112"/>
      <c r="N13112"/>
      <c r="O13112"/>
    </row>
    <row r="13113" spans="1:15">
      <c r="A13113"/>
      <c r="B13113"/>
      <c r="C13113"/>
      <c r="D13113" s="67"/>
      <c r="E13113"/>
      <c r="F13113"/>
      <c r="G13113"/>
      <c r="H13113" s="67"/>
      <c r="I13113"/>
      <c r="J13113"/>
      <c r="K13113"/>
      <c r="L13113"/>
      <c r="M13113"/>
      <c r="N13113"/>
      <c r="O13113"/>
    </row>
    <row r="13114" spans="1:15">
      <c r="A13114"/>
      <c r="B13114"/>
      <c r="C13114"/>
      <c r="D13114" s="67"/>
      <c r="E13114"/>
      <c r="F13114"/>
      <c r="G13114"/>
      <c r="H13114" s="67"/>
      <c r="I13114"/>
      <c r="J13114"/>
      <c r="K13114"/>
      <c r="L13114"/>
      <c r="M13114"/>
      <c r="N13114"/>
      <c r="O13114"/>
    </row>
    <row r="13115" spans="1:15">
      <c r="A13115"/>
      <c r="B13115"/>
      <c r="C13115"/>
      <c r="D13115" s="67"/>
      <c r="E13115"/>
      <c r="F13115"/>
      <c r="G13115"/>
      <c r="H13115" s="67"/>
      <c r="I13115"/>
      <c r="J13115"/>
      <c r="K13115"/>
      <c r="L13115"/>
      <c r="M13115"/>
      <c r="N13115"/>
      <c r="O13115"/>
    </row>
    <row r="13116" spans="1:15">
      <c r="A13116"/>
      <c r="B13116"/>
      <c r="C13116"/>
      <c r="D13116" s="67"/>
      <c r="E13116"/>
      <c r="F13116"/>
      <c r="G13116"/>
      <c r="H13116" s="67"/>
      <c r="I13116"/>
      <c r="J13116"/>
      <c r="K13116"/>
      <c r="L13116"/>
      <c r="M13116"/>
      <c r="N13116"/>
      <c r="O13116"/>
    </row>
    <row r="13117" spans="1:15">
      <c r="A13117"/>
      <c r="B13117"/>
      <c r="C13117"/>
      <c r="D13117" s="67"/>
      <c r="E13117"/>
      <c r="F13117"/>
      <c r="G13117"/>
      <c r="H13117" s="67"/>
      <c r="I13117"/>
      <c r="J13117"/>
      <c r="K13117"/>
      <c r="L13117"/>
      <c r="M13117"/>
      <c r="N13117"/>
      <c r="O13117"/>
    </row>
    <row r="13118" spans="1:15">
      <c r="A13118"/>
      <c r="B13118"/>
      <c r="C13118"/>
      <c r="D13118" s="67"/>
      <c r="E13118"/>
      <c r="F13118"/>
      <c r="G13118"/>
      <c r="H13118" s="67"/>
      <c r="I13118"/>
      <c r="J13118"/>
      <c r="K13118"/>
      <c r="L13118"/>
      <c r="M13118"/>
      <c r="N13118"/>
      <c r="O13118"/>
    </row>
    <row r="13119" spans="1:15">
      <c r="A13119"/>
      <c r="B13119"/>
      <c r="C13119"/>
      <c r="D13119" s="67"/>
      <c r="E13119"/>
      <c r="F13119"/>
      <c r="G13119"/>
      <c r="H13119" s="67"/>
      <c r="I13119"/>
      <c r="J13119"/>
      <c r="K13119"/>
      <c r="L13119"/>
      <c r="M13119"/>
      <c r="N13119"/>
      <c r="O13119"/>
    </row>
    <row r="13120" spans="1:15">
      <c r="A13120"/>
      <c r="B13120"/>
      <c r="C13120"/>
      <c r="D13120" s="67"/>
      <c r="E13120"/>
      <c r="F13120"/>
      <c r="G13120"/>
      <c r="H13120" s="67"/>
      <c r="I13120"/>
      <c r="J13120"/>
      <c r="K13120"/>
      <c r="L13120"/>
      <c r="M13120"/>
      <c r="N13120"/>
      <c r="O13120"/>
    </row>
    <row r="13121" spans="1:15">
      <c r="A13121"/>
      <c r="B13121"/>
      <c r="C13121"/>
      <c r="D13121" s="67"/>
      <c r="E13121"/>
      <c r="F13121"/>
      <c r="G13121"/>
      <c r="H13121" s="67"/>
      <c r="I13121"/>
      <c r="J13121"/>
      <c r="K13121"/>
      <c r="L13121"/>
      <c r="M13121"/>
      <c r="N13121"/>
      <c r="O13121"/>
    </row>
    <row r="13122" spans="1:15">
      <c r="A13122"/>
      <c r="B13122"/>
      <c r="C13122"/>
      <c r="D13122" s="67"/>
      <c r="E13122"/>
      <c r="F13122"/>
      <c r="G13122"/>
      <c r="H13122" s="67"/>
      <c r="I13122"/>
      <c r="J13122"/>
      <c r="K13122"/>
      <c r="L13122"/>
      <c r="M13122"/>
      <c r="N13122"/>
      <c r="O13122"/>
    </row>
    <row r="13123" spans="1:15">
      <c r="A13123"/>
      <c r="B13123"/>
      <c r="C13123"/>
      <c r="D13123" s="67"/>
      <c r="E13123"/>
      <c r="F13123"/>
      <c r="G13123"/>
      <c r="H13123" s="67"/>
      <c r="I13123"/>
      <c r="J13123"/>
      <c r="K13123"/>
      <c r="L13123"/>
      <c r="M13123"/>
      <c r="N13123"/>
      <c r="O13123"/>
    </row>
    <row r="13124" spans="1:15">
      <c r="A13124"/>
      <c r="B13124"/>
      <c r="C13124"/>
      <c r="D13124" s="67"/>
      <c r="E13124"/>
      <c r="F13124"/>
      <c r="G13124"/>
      <c r="H13124" s="67"/>
      <c r="I13124"/>
      <c r="J13124"/>
      <c r="K13124"/>
      <c r="L13124"/>
      <c r="M13124"/>
      <c r="N13124"/>
      <c r="O13124"/>
    </row>
    <row r="13125" spans="1:15">
      <c r="A13125"/>
      <c r="B13125"/>
      <c r="C13125"/>
      <c r="D13125" s="67"/>
      <c r="E13125"/>
      <c r="F13125"/>
      <c r="G13125"/>
      <c r="H13125" s="67"/>
      <c r="I13125"/>
      <c r="J13125"/>
      <c r="K13125"/>
      <c r="L13125"/>
      <c r="M13125"/>
      <c r="N13125"/>
      <c r="O13125"/>
    </row>
    <row r="13126" spans="1:15">
      <c r="A13126"/>
      <c r="B13126"/>
      <c r="C13126"/>
      <c r="D13126" s="67"/>
      <c r="E13126"/>
      <c r="F13126"/>
      <c r="G13126"/>
      <c r="H13126" s="67"/>
      <c r="I13126"/>
      <c r="J13126"/>
      <c r="K13126"/>
      <c r="L13126"/>
      <c r="M13126"/>
      <c r="N13126"/>
      <c r="O13126"/>
    </row>
    <row r="13127" spans="1:15">
      <c r="A13127"/>
      <c r="B13127"/>
      <c r="C13127"/>
      <c r="D13127" s="67"/>
      <c r="E13127"/>
      <c r="F13127"/>
      <c r="G13127"/>
      <c r="H13127" s="67"/>
      <c r="I13127"/>
      <c r="J13127"/>
      <c r="K13127"/>
      <c r="L13127"/>
      <c r="M13127"/>
      <c r="N13127"/>
      <c r="O13127"/>
    </row>
    <row r="13128" spans="1:15">
      <c r="A13128"/>
      <c r="B13128"/>
      <c r="C13128"/>
      <c r="D13128" s="67"/>
      <c r="E13128"/>
      <c r="F13128"/>
      <c r="G13128"/>
      <c r="H13128" s="67"/>
      <c r="I13128"/>
      <c r="J13128"/>
      <c r="K13128"/>
      <c r="L13128"/>
      <c r="M13128"/>
      <c r="N13128"/>
      <c r="O13128"/>
    </row>
    <row r="13129" spans="1:15">
      <c r="A13129"/>
      <c r="B13129"/>
      <c r="C13129"/>
      <c r="D13129" s="67"/>
      <c r="E13129"/>
      <c r="F13129"/>
      <c r="G13129"/>
      <c r="H13129" s="67"/>
      <c r="I13129"/>
      <c r="J13129"/>
      <c r="K13129"/>
      <c r="L13129"/>
      <c r="M13129"/>
      <c r="N13129"/>
      <c r="O13129"/>
    </row>
    <row r="13130" spans="1:15">
      <c r="A13130"/>
      <c r="B13130"/>
      <c r="C13130"/>
      <c r="D13130" s="67"/>
      <c r="E13130"/>
      <c r="F13130"/>
      <c r="G13130"/>
      <c r="H13130" s="67"/>
      <c r="I13130"/>
      <c r="J13130"/>
      <c r="K13130"/>
      <c r="L13130"/>
      <c r="M13130"/>
      <c r="N13130"/>
      <c r="O13130"/>
    </row>
    <row r="13131" spans="1:15">
      <c r="A13131"/>
      <c r="B13131"/>
      <c r="C13131"/>
      <c r="D13131" s="67"/>
      <c r="E13131"/>
      <c r="F13131"/>
      <c r="G13131"/>
      <c r="H13131" s="67"/>
      <c r="I13131"/>
      <c r="J13131"/>
      <c r="K13131"/>
      <c r="L13131"/>
      <c r="M13131"/>
      <c r="N13131"/>
      <c r="O13131"/>
    </row>
    <row r="13132" spans="1:15">
      <c r="A13132"/>
      <c r="B13132"/>
      <c r="C13132"/>
      <c r="D13132" s="67"/>
      <c r="E13132"/>
      <c r="F13132"/>
      <c r="G13132"/>
      <c r="H13132" s="67"/>
      <c r="I13132"/>
      <c r="J13132"/>
      <c r="K13132"/>
      <c r="L13132"/>
      <c r="M13132"/>
      <c r="N13132"/>
      <c r="O13132"/>
    </row>
    <row r="13133" spans="1:15">
      <c r="A13133"/>
      <c r="B13133"/>
      <c r="C13133"/>
      <c r="D13133" s="67"/>
      <c r="E13133"/>
      <c r="F13133"/>
      <c r="G13133"/>
      <c r="H13133" s="67"/>
      <c r="I13133"/>
      <c r="J13133"/>
      <c r="K13133"/>
      <c r="L13133"/>
      <c r="M13133"/>
      <c r="N13133"/>
      <c r="O13133"/>
    </row>
    <row r="13134" spans="1:15">
      <c r="A13134"/>
      <c r="B13134"/>
      <c r="C13134"/>
      <c r="D13134" s="67"/>
      <c r="E13134"/>
      <c r="F13134"/>
      <c r="G13134"/>
      <c r="H13134" s="67"/>
      <c r="I13134"/>
      <c r="J13134"/>
      <c r="K13134"/>
      <c r="L13134"/>
      <c r="M13134"/>
      <c r="N13134"/>
      <c r="O13134"/>
    </row>
    <row r="13135" spans="1:15">
      <c r="A13135"/>
      <c r="B13135"/>
      <c r="C13135"/>
      <c r="D13135" s="67"/>
      <c r="E13135"/>
      <c r="F13135"/>
      <c r="G13135"/>
      <c r="H13135" s="67"/>
      <c r="I13135"/>
      <c r="J13135"/>
      <c r="K13135"/>
      <c r="L13135"/>
      <c r="M13135"/>
      <c r="N13135"/>
      <c r="O13135"/>
    </row>
    <row r="13136" spans="1:15">
      <c r="A13136"/>
      <c r="B13136"/>
      <c r="C13136"/>
      <c r="D13136" s="67"/>
      <c r="E13136"/>
      <c r="F13136"/>
      <c r="G13136"/>
      <c r="H13136" s="67"/>
      <c r="I13136"/>
      <c r="J13136"/>
      <c r="K13136"/>
      <c r="L13136"/>
      <c r="M13136"/>
      <c r="N13136"/>
      <c r="O13136"/>
    </row>
    <row r="13137" spans="1:15">
      <c r="A13137"/>
      <c r="B13137"/>
      <c r="C13137"/>
      <c r="D13137" s="67"/>
      <c r="E13137"/>
      <c r="F13137"/>
      <c r="G13137"/>
      <c r="H13137" s="67"/>
      <c r="I13137"/>
      <c r="J13137"/>
      <c r="K13137"/>
      <c r="L13137"/>
      <c r="M13137"/>
      <c r="N13137"/>
      <c r="O13137"/>
    </row>
    <row r="13138" spans="1:15">
      <c r="A13138"/>
      <c r="B13138"/>
      <c r="C13138"/>
      <c r="D13138" s="67"/>
      <c r="E13138"/>
      <c r="F13138"/>
      <c r="G13138"/>
      <c r="H13138" s="67"/>
      <c r="I13138"/>
      <c r="J13138"/>
      <c r="K13138"/>
      <c r="L13138"/>
      <c r="M13138"/>
      <c r="N13138"/>
      <c r="O13138"/>
    </row>
    <row r="13139" spans="1:15">
      <c r="A13139"/>
      <c r="B13139"/>
      <c r="C13139"/>
      <c r="D13139" s="67"/>
      <c r="E13139"/>
      <c r="F13139"/>
      <c r="G13139"/>
      <c r="H13139" s="67"/>
      <c r="I13139"/>
      <c r="J13139"/>
      <c r="K13139"/>
      <c r="L13139"/>
      <c r="M13139"/>
      <c r="N13139"/>
      <c r="O13139"/>
    </row>
    <row r="13140" spans="1:15">
      <c r="A13140"/>
      <c r="B13140"/>
      <c r="C13140"/>
      <c r="D13140" s="67"/>
      <c r="E13140"/>
      <c r="F13140"/>
      <c r="G13140"/>
      <c r="H13140" s="67"/>
      <c r="I13140"/>
      <c r="J13140"/>
      <c r="K13140"/>
      <c r="L13140"/>
      <c r="M13140"/>
      <c r="N13140"/>
      <c r="O13140"/>
    </row>
    <row r="13141" spans="1:15">
      <c r="A13141"/>
      <c r="B13141"/>
      <c r="C13141"/>
      <c r="D13141" s="67"/>
      <c r="E13141"/>
      <c r="F13141"/>
      <c r="G13141"/>
      <c r="H13141" s="67"/>
      <c r="I13141"/>
      <c r="J13141"/>
      <c r="K13141"/>
      <c r="L13141"/>
      <c r="M13141"/>
      <c r="N13141"/>
      <c r="O13141"/>
    </row>
    <row r="13142" spans="1:15">
      <c r="A13142"/>
      <c r="B13142"/>
      <c r="C13142"/>
      <c r="D13142" s="67"/>
      <c r="E13142"/>
      <c r="F13142"/>
      <c r="G13142"/>
      <c r="H13142" s="67"/>
      <c r="I13142"/>
      <c r="J13142"/>
      <c r="K13142"/>
      <c r="L13142"/>
      <c r="M13142"/>
      <c r="N13142"/>
      <c r="O13142"/>
    </row>
    <row r="13143" spans="1:15">
      <c r="A13143"/>
      <c r="B13143"/>
      <c r="C13143"/>
      <c r="D13143" s="67"/>
      <c r="E13143"/>
      <c r="F13143"/>
      <c r="G13143"/>
      <c r="H13143" s="67"/>
      <c r="I13143"/>
      <c r="J13143"/>
      <c r="K13143"/>
      <c r="L13143"/>
      <c r="M13143"/>
      <c r="N13143"/>
      <c r="O13143"/>
    </row>
    <row r="13144" spans="1:15">
      <c r="A13144"/>
      <c r="B13144"/>
      <c r="C13144"/>
      <c r="D13144" s="67"/>
      <c r="E13144"/>
      <c r="F13144"/>
      <c r="G13144"/>
      <c r="H13144" s="67"/>
      <c r="I13144"/>
      <c r="J13144"/>
      <c r="K13144"/>
      <c r="L13144"/>
      <c r="M13144"/>
      <c r="N13144"/>
      <c r="O13144"/>
    </row>
    <row r="13145" spans="1:15">
      <c r="A13145"/>
      <c r="B13145"/>
      <c r="C13145"/>
      <c r="D13145" s="67"/>
      <c r="E13145"/>
      <c r="F13145"/>
      <c r="G13145"/>
      <c r="H13145" s="67"/>
      <c r="I13145"/>
      <c r="J13145"/>
      <c r="K13145"/>
      <c r="L13145"/>
      <c r="M13145"/>
      <c r="N13145"/>
      <c r="O13145"/>
    </row>
    <row r="13146" spans="1:15">
      <c r="A13146"/>
      <c r="B13146"/>
      <c r="C13146"/>
      <c r="D13146" s="67"/>
      <c r="E13146"/>
      <c r="F13146"/>
      <c r="G13146"/>
      <c r="H13146" s="67"/>
      <c r="I13146"/>
      <c r="J13146"/>
      <c r="K13146"/>
      <c r="L13146"/>
      <c r="M13146"/>
      <c r="N13146"/>
      <c r="O13146"/>
    </row>
    <row r="13147" spans="1:15">
      <c r="A13147"/>
      <c r="B13147"/>
      <c r="C13147"/>
      <c r="D13147" s="67"/>
      <c r="E13147"/>
      <c r="F13147"/>
      <c r="G13147"/>
      <c r="H13147" s="67"/>
      <c r="I13147"/>
      <c r="J13147"/>
      <c r="K13147"/>
      <c r="L13147"/>
      <c r="M13147"/>
      <c r="N13147"/>
      <c r="O13147"/>
    </row>
    <row r="13148" spans="1:15">
      <c r="A13148"/>
      <c r="B13148"/>
      <c r="C13148"/>
      <c r="D13148" s="67"/>
      <c r="E13148"/>
      <c r="F13148"/>
      <c r="G13148"/>
      <c r="H13148" s="67"/>
      <c r="I13148"/>
      <c r="J13148"/>
      <c r="K13148"/>
      <c r="L13148"/>
      <c r="M13148"/>
      <c r="N13148"/>
      <c r="O13148"/>
    </row>
    <row r="13149" spans="1:15">
      <c r="A13149"/>
      <c r="B13149"/>
      <c r="C13149"/>
      <c r="D13149" s="67"/>
      <c r="E13149"/>
      <c r="F13149"/>
      <c r="G13149"/>
      <c r="H13149" s="67"/>
      <c r="I13149"/>
      <c r="J13149"/>
      <c r="K13149"/>
      <c r="L13149"/>
      <c r="M13149"/>
      <c r="N13149"/>
      <c r="O13149"/>
    </row>
    <row r="13150" spans="1:15">
      <c r="A13150"/>
      <c r="B13150"/>
      <c r="C13150"/>
      <c r="D13150" s="67"/>
      <c r="E13150"/>
      <c r="F13150"/>
      <c r="G13150"/>
      <c r="H13150" s="67"/>
      <c r="I13150"/>
      <c r="J13150"/>
      <c r="K13150"/>
      <c r="L13150"/>
      <c r="M13150"/>
      <c r="N13150"/>
      <c r="O13150"/>
    </row>
    <row r="13151" spans="1:15">
      <c r="A13151"/>
      <c r="B13151"/>
      <c r="C13151"/>
      <c r="D13151" s="67"/>
      <c r="E13151"/>
      <c r="F13151"/>
      <c r="G13151"/>
      <c r="H13151" s="67"/>
      <c r="I13151"/>
      <c r="J13151"/>
      <c r="K13151"/>
      <c r="L13151"/>
      <c r="M13151"/>
      <c r="N13151"/>
      <c r="O13151"/>
    </row>
    <row r="13152" spans="1:15">
      <c r="A13152"/>
      <c r="B13152"/>
      <c r="C13152"/>
      <c r="D13152" s="67"/>
      <c r="E13152"/>
      <c r="F13152"/>
      <c r="G13152"/>
      <c r="H13152" s="67"/>
      <c r="I13152"/>
      <c r="J13152"/>
      <c r="K13152"/>
      <c r="L13152"/>
      <c r="M13152"/>
      <c r="N13152"/>
      <c r="O13152"/>
    </row>
    <row r="13153" spans="1:15">
      <c r="A13153"/>
      <c r="B13153"/>
      <c r="C13153"/>
      <c r="D13153" s="67"/>
      <c r="E13153"/>
      <c r="F13153"/>
      <c r="G13153"/>
      <c r="H13153" s="67"/>
      <c r="I13153"/>
      <c r="J13153"/>
      <c r="K13153"/>
      <c r="L13153"/>
      <c r="M13153"/>
      <c r="N13153"/>
      <c r="O13153"/>
    </row>
    <row r="13154" spans="1:15">
      <c r="A13154"/>
      <c r="B13154"/>
      <c r="C13154"/>
      <c r="D13154" s="67"/>
      <c r="E13154"/>
      <c r="F13154"/>
      <c r="G13154"/>
      <c r="H13154" s="67"/>
      <c r="I13154"/>
      <c r="J13154"/>
      <c r="K13154"/>
      <c r="L13154"/>
      <c r="M13154"/>
      <c r="N13154"/>
      <c r="O13154"/>
    </row>
    <row r="13155" spans="1:15">
      <c r="A13155"/>
      <c r="B13155"/>
      <c r="C13155"/>
      <c r="D13155" s="67"/>
      <c r="E13155"/>
      <c r="F13155"/>
      <c r="G13155"/>
      <c r="H13155" s="67"/>
      <c r="I13155"/>
      <c r="J13155"/>
      <c r="K13155"/>
      <c r="L13155"/>
      <c r="M13155"/>
      <c r="N13155"/>
      <c r="O13155"/>
    </row>
    <row r="13156" spans="1:15">
      <c r="A13156"/>
      <c r="B13156"/>
      <c r="C13156"/>
      <c r="D13156" s="67"/>
      <c r="E13156"/>
      <c r="F13156"/>
      <c r="G13156"/>
      <c r="H13156" s="67"/>
      <c r="I13156"/>
      <c r="J13156"/>
      <c r="K13156"/>
      <c r="L13156"/>
      <c r="M13156"/>
      <c r="N13156"/>
      <c r="O13156"/>
    </row>
    <row r="13157" spans="1:15">
      <c r="A13157"/>
      <c r="B13157"/>
      <c r="C13157"/>
      <c r="D13157" s="67"/>
      <c r="E13157"/>
      <c r="F13157"/>
      <c r="G13157"/>
      <c r="H13157" s="67"/>
      <c r="I13157"/>
      <c r="J13157"/>
      <c r="K13157"/>
      <c r="L13157"/>
      <c r="M13157"/>
      <c r="N13157"/>
      <c r="O13157"/>
    </row>
    <row r="13158" spans="1:15">
      <c r="A13158"/>
      <c r="B13158"/>
      <c r="C13158"/>
      <c r="D13158" s="67"/>
      <c r="E13158"/>
      <c r="F13158"/>
      <c r="G13158"/>
      <c r="H13158" s="67"/>
      <c r="I13158"/>
      <c r="J13158"/>
      <c r="K13158"/>
      <c r="L13158"/>
      <c r="M13158"/>
      <c r="N13158"/>
      <c r="O13158"/>
    </row>
    <row r="13159" spans="1:15">
      <c r="A13159"/>
      <c r="B13159"/>
      <c r="C13159"/>
      <c r="D13159" s="67"/>
      <c r="E13159"/>
      <c r="F13159"/>
      <c r="G13159"/>
      <c r="H13159" s="67"/>
      <c r="I13159"/>
      <c r="J13159"/>
      <c r="K13159"/>
      <c r="L13159"/>
      <c r="M13159"/>
      <c r="N13159"/>
      <c r="O13159"/>
    </row>
    <row r="13160" spans="1:15">
      <c r="A13160"/>
      <c r="B13160"/>
      <c r="C13160"/>
      <c r="D13160" s="67"/>
      <c r="E13160"/>
      <c r="F13160"/>
      <c r="G13160"/>
      <c r="H13160" s="67"/>
      <c r="I13160"/>
      <c r="J13160"/>
      <c r="K13160"/>
      <c r="L13160"/>
      <c r="M13160"/>
      <c r="N13160"/>
      <c r="O13160"/>
    </row>
    <row r="13161" spans="1:15">
      <c r="A13161"/>
      <c r="B13161"/>
      <c r="C13161"/>
      <c r="D13161" s="67"/>
      <c r="E13161"/>
      <c r="F13161"/>
      <c r="G13161"/>
      <c r="H13161" s="67"/>
      <c r="I13161"/>
      <c r="J13161"/>
      <c r="K13161"/>
      <c r="L13161"/>
      <c r="M13161"/>
      <c r="N13161"/>
      <c r="O13161"/>
    </row>
    <row r="13162" spans="1:15">
      <c r="A13162"/>
      <c r="B13162"/>
      <c r="C13162"/>
      <c r="D13162" s="67"/>
      <c r="E13162"/>
      <c r="F13162"/>
      <c r="G13162"/>
      <c r="H13162" s="67"/>
      <c r="I13162"/>
      <c r="J13162"/>
      <c r="K13162"/>
      <c r="L13162"/>
      <c r="M13162"/>
      <c r="N13162"/>
      <c r="O13162"/>
    </row>
    <row r="13163" spans="1:15">
      <c r="A13163"/>
      <c r="B13163"/>
      <c r="C13163"/>
      <c r="D13163" s="67"/>
      <c r="E13163"/>
      <c r="F13163"/>
      <c r="G13163"/>
      <c r="H13163" s="67"/>
      <c r="I13163"/>
      <c r="J13163"/>
      <c r="K13163"/>
      <c r="L13163"/>
      <c r="M13163"/>
      <c r="N13163"/>
      <c r="O13163"/>
    </row>
    <row r="13164" spans="1:15">
      <c r="A13164"/>
      <c r="B13164"/>
      <c r="C13164"/>
      <c r="D13164" s="67"/>
      <c r="E13164"/>
      <c r="F13164"/>
      <c r="G13164"/>
      <c r="H13164" s="67"/>
      <c r="I13164"/>
      <c r="J13164"/>
      <c r="K13164"/>
      <c r="L13164"/>
      <c r="M13164"/>
      <c r="N13164"/>
      <c r="O13164"/>
    </row>
    <row r="13165" spans="1:15">
      <c r="A13165"/>
      <c r="B13165"/>
      <c r="C13165"/>
      <c r="D13165" s="67"/>
      <c r="E13165"/>
      <c r="F13165"/>
      <c r="G13165"/>
      <c r="H13165" s="67"/>
      <c r="I13165"/>
      <c r="J13165"/>
      <c r="K13165"/>
      <c r="L13165"/>
      <c r="M13165"/>
      <c r="N13165"/>
      <c r="O13165"/>
    </row>
    <row r="13166" spans="1:15">
      <c r="A13166"/>
      <c r="B13166"/>
      <c r="C13166"/>
      <c r="D13166" s="67"/>
      <c r="E13166"/>
      <c r="F13166"/>
      <c r="G13166"/>
      <c r="H13166" s="67"/>
      <c r="I13166"/>
      <c r="J13166"/>
      <c r="K13166"/>
      <c r="L13166"/>
      <c r="M13166"/>
      <c r="N13166"/>
      <c r="O13166"/>
    </row>
    <row r="13167" spans="1:15">
      <c r="A13167"/>
      <c r="B13167"/>
      <c r="C13167"/>
      <c r="D13167" s="67"/>
      <c r="E13167"/>
      <c r="F13167"/>
      <c r="G13167"/>
      <c r="H13167" s="67"/>
      <c r="I13167"/>
      <c r="J13167"/>
      <c r="K13167"/>
      <c r="L13167"/>
      <c r="M13167"/>
      <c r="N13167"/>
      <c r="O13167"/>
    </row>
    <row r="13168" spans="1:15">
      <c r="A13168"/>
      <c r="B13168"/>
      <c r="C13168"/>
      <c r="D13168" s="67"/>
      <c r="E13168"/>
      <c r="F13168"/>
      <c r="G13168"/>
      <c r="H13168" s="67"/>
      <c r="I13168"/>
      <c r="J13168"/>
      <c r="K13168"/>
      <c r="L13168"/>
      <c r="M13168"/>
      <c r="N13168"/>
      <c r="O13168"/>
    </row>
    <row r="13169" spans="1:15">
      <c r="A13169"/>
      <c r="B13169"/>
      <c r="C13169"/>
      <c r="D13169" s="67"/>
      <c r="E13169"/>
      <c r="F13169"/>
      <c r="G13169"/>
      <c r="H13169" s="67"/>
      <c r="I13169"/>
      <c r="J13169"/>
      <c r="K13169"/>
      <c r="L13169"/>
      <c r="M13169"/>
      <c r="N13169"/>
      <c r="O13169"/>
    </row>
    <row r="13170" spans="1:15">
      <c r="A13170"/>
      <c r="B13170"/>
      <c r="C13170"/>
      <c r="D13170" s="67"/>
      <c r="E13170"/>
      <c r="F13170"/>
      <c r="G13170"/>
      <c r="H13170" s="67"/>
      <c r="I13170"/>
      <c r="J13170"/>
      <c r="K13170"/>
      <c r="L13170"/>
      <c r="M13170"/>
      <c r="N13170"/>
      <c r="O13170"/>
    </row>
    <row r="13171" spans="1:15">
      <c r="A13171"/>
      <c r="B13171"/>
      <c r="C13171"/>
      <c r="D13171" s="67"/>
      <c r="E13171"/>
      <c r="F13171"/>
      <c r="G13171"/>
      <c r="H13171" s="67"/>
      <c r="I13171"/>
      <c r="J13171"/>
      <c r="K13171"/>
      <c r="L13171"/>
      <c r="M13171"/>
      <c r="N13171"/>
      <c r="O13171"/>
    </row>
    <row r="13172" spans="1:15">
      <c r="A13172"/>
      <c r="B13172"/>
      <c r="C13172"/>
      <c r="D13172" s="67"/>
      <c r="E13172"/>
      <c r="F13172"/>
      <c r="G13172"/>
      <c r="H13172" s="67"/>
      <c r="I13172"/>
      <c r="J13172"/>
      <c r="K13172"/>
      <c r="L13172"/>
      <c r="M13172"/>
      <c r="N13172"/>
      <c r="O13172"/>
    </row>
    <row r="13173" spans="1:15">
      <c r="A13173"/>
      <c r="B13173"/>
      <c r="C13173"/>
      <c r="D13173" s="67"/>
      <c r="E13173"/>
      <c r="F13173"/>
      <c r="G13173"/>
      <c r="H13173" s="67"/>
      <c r="I13173"/>
      <c r="J13173"/>
      <c r="K13173"/>
      <c r="L13173"/>
      <c r="M13173"/>
      <c r="N13173"/>
      <c r="O13173"/>
    </row>
    <row r="13174" spans="1:15">
      <c r="A13174"/>
      <c r="B13174"/>
      <c r="C13174"/>
      <c r="D13174" s="67"/>
      <c r="E13174"/>
      <c r="F13174"/>
      <c r="G13174"/>
      <c r="H13174" s="67"/>
      <c r="I13174"/>
      <c r="J13174"/>
      <c r="K13174"/>
      <c r="L13174"/>
      <c r="M13174"/>
      <c r="N13174"/>
      <c r="O13174"/>
    </row>
    <row r="13175" spans="1:15">
      <c r="A13175"/>
      <c r="B13175"/>
      <c r="C13175"/>
      <c r="D13175" s="67"/>
      <c r="E13175"/>
      <c r="F13175"/>
      <c r="G13175"/>
      <c r="H13175" s="67"/>
      <c r="I13175"/>
      <c r="J13175"/>
      <c r="K13175"/>
      <c r="L13175"/>
      <c r="M13175"/>
      <c r="N13175"/>
      <c r="O13175"/>
    </row>
    <row r="13176" spans="1:15">
      <c r="A13176"/>
      <c r="B13176"/>
      <c r="C13176"/>
      <c r="D13176" s="67"/>
      <c r="E13176"/>
      <c r="F13176"/>
      <c r="G13176"/>
      <c r="H13176" s="67"/>
      <c r="I13176"/>
      <c r="J13176"/>
      <c r="K13176"/>
      <c r="L13176"/>
      <c r="M13176"/>
      <c r="N13176"/>
      <c r="O13176"/>
    </row>
    <row r="13177" spans="1:15">
      <c r="A13177"/>
      <c r="B13177"/>
      <c r="C13177"/>
      <c r="D13177" s="67"/>
      <c r="E13177"/>
      <c r="F13177"/>
      <c r="G13177"/>
      <c r="H13177" s="67"/>
      <c r="I13177"/>
      <c r="J13177"/>
      <c r="K13177"/>
      <c r="L13177"/>
      <c r="M13177"/>
      <c r="N13177"/>
      <c r="O13177"/>
    </row>
    <row r="13178" spans="1:15">
      <c r="A13178"/>
      <c r="B13178"/>
      <c r="C13178"/>
      <c r="D13178" s="67"/>
      <c r="E13178"/>
      <c r="F13178"/>
      <c r="G13178"/>
      <c r="H13178" s="67"/>
      <c r="I13178"/>
      <c r="J13178"/>
      <c r="K13178"/>
      <c r="L13178"/>
      <c r="M13178"/>
      <c r="N13178"/>
      <c r="O13178"/>
    </row>
    <row r="13179" spans="1:15">
      <c r="A13179"/>
      <c r="B13179"/>
      <c r="C13179"/>
      <c r="D13179" s="67"/>
      <c r="E13179"/>
      <c r="F13179"/>
      <c r="G13179"/>
      <c r="H13179" s="67"/>
      <c r="I13179"/>
      <c r="J13179"/>
      <c r="K13179"/>
      <c r="L13179"/>
      <c r="M13179"/>
      <c r="N13179"/>
      <c r="O13179"/>
    </row>
    <row r="13180" spans="1:15">
      <c r="A13180"/>
      <c r="B13180"/>
      <c r="C13180"/>
      <c r="D13180" s="67"/>
      <c r="E13180"/>
      <c r="F13180"/>
      <c r="G13180"/>
      <c r="H13180" s="67"/>
      <c r="I13180"/>
      <c r="J13180"/>
      <c r="K13180"/>
      <c r="L13180"/>
      <c r="M13180"/>
      <c r="N13180"/>
      <c r="O13180"/>
    </row>
    <row r="13181" spans="1:15">
      <c r="A13181"/>
      <c r="B13181"/>
      <c r="C13181"/>
      <c r="D13181" s="67"/>
      <c r="E13181"/>
      <c r="F13181"/>
      <c r="G13181"/>
      <c r="H13181" s="67"/>
      <c r="I13181"/>
      <c r="J13181"/>
      <c r="K13181"/>
      <c r="L13181"/>
      <c r="M13181"/>
      <c r="N13181"/>
      <c r="O13181"/>
    </row>
    <row r="13182" spans="1:15">
      <c r="A13182"/>
      <c r="B13182"/>
      <c r="C13182"/>
      <c r="D13182" s="67"/>
      <c r="E13182"/>
      <c r="F13182"/>
      <c r="G13182"/>
      <c r="H13182" s="67"/>
      <c r="I13182"/>
      <c r="J13182"/>
      <c r="K13182"/>
      <c r="L13182"/>
      <c r="M13182"/>
      <c r="N13182"/>
      <c r="O13182"/>
    </row>
    <row r="13183" spans="1:15">
      <c r="A13183"/>
      <c r="B13183"/>
      <c r="C13183"/>
      <c r="D13183" s="67"/>
      <c r="E13183"/>
      <c r="F13183"/>
      <c r="G13183"/>
      <c r="H13183" s="67"/>
      <c r="I13183"/>
      <c r="J13183"/>
      <c r="K13183"/>
      <c r="L13183"/>
      <c r="M13183"/>
      <c r="N13183"/>
      <c r="O13183"/>
    </row>
    <row r="13184" spans="1:15">
      <c r="A13184"/>
      <c r="B13184"/>
      <c r="C13184"/>
      <c r="D13184" s="67"/>
      <c r="E13184"/>
      <c r="F13184"/>
      <c r="G13184"/>
      <c r="H13184" s="67"/>
      <c r="I13184"/>
      <c r="J13184"/>
      <c r="K13184"/>
      <c r="L13184"/>
      <c r="M13184"/>
      <c r="N13184"/>
      <c r="O13184"/>
    </row>
    <row r="13185" spans="1:15">
      <c r="A13185"/>
      <c r="B13185"/>
      <c r="C13185"/>
      <c r="D13185" s="67"/>
      <c r="E13185"/>
      <c r="F13185"/>
      <c r="G13185"/>
      <c r="H13185" s="67"/>
      <c r="I13185"/>
      <c r="J13185"/>
      <c r="K13185"/>
      <c r="L13185"/>
      <c r="M13185"/>
      <c r="N13185"/>
      <c r="O13185"/>
    </row>
    <row r="13186" spans="1:15">
      <c r="A13186"/>
      <c r="B13186"/>
      <c r="C13186"/>
      <c r="D13186" s="67"/>
      <c r="E13186"/>
      <c r="F13186"/>
      <c r="G13186"/>
      <c r="H13186" s="67"/>
      <c r="I13186"/>
      <c r="J13186"/>
      <c r="K13186"/>
      <c r="L13186"/>
      <c r="M13186"/>
      <c r="N13186"/>
      <c r="O13186"/>
    </row>
    <row r="13187" spans="1:15">
      <c r="A13187"/>
      <c r="B13187"/>
      <c r="C13187"/>
      <c r="D13187" s="67"/>
      <c r="E13187"/>
      <c r="F13187"/>
      <c r="G13187"/>
      <c r="H13187" s="67"/>
      <c r="I13187"/>
      <c r="J13187"/>
      <c r="K13187"/>
      <c r="L13187"/>
      <c r="M13187"/>
      <c r="N13187"/>
      <c r="O13187"/>
    </row>
    <row r="13188" spans="1:15">
      <c r="A13188"/>
      <c r="B13188"/>
      <c r="C13188"/>
      <c r="D13188" s="67"/>
      <c r="E13188"/>
      <c r="F13188"/>
      <c r="G13188"/>
      <c r="H13188" s="67"/>
      <c r="I13188"/>
      <c r="J13188"/>
      <c r="K13188"/>
      <c r="L13188"/>
      <c r="M13188"/>
      <c r="N13188"/>
      <c r="O13188"/>
    </row>
    <row r="13189" spans="1:15">
      <c r="A13189"/>
      <c r="B13189"/>
      <c r="C13189"/>
      <c r="D13189" s="67"/>
      <c r="E13189"/>
      <c r="F13189"/>
      <c r="G13189"/>
      <c r="H13189" s="67"/>
      <c r="I13189"/>
      <c r="J13189"/>
      <c r="K13189"/>
      <c r="L13189"/>
      <c r="M13189"/>
      <c r="N13189"/>
      <c r="O13189"/>
    </row>
    <row r="13190" spans="1:15">
      <c r="A13190"/>
      <c r="B13190"/>
      <c r="C13190"/>
      <c r="D13190" s="67"/>
      <c r="E13190"/>
      <c r="F13190"/>
      <c r="G13190"/>
      <c r="H13190" s="67"/>
      <c r="I13190"/>
      <c r="J13190"/>
      <c r="K13190"/>
      <c r="L13190"/>
      <c r="M13190"/>
      <c r="N13190"/>
      <c r="O13190"/>
    </row>
    <row r="13191" spans="1:15">
      <c r="A13191"/>
      <c r="B13191"/>
      <c r="C13191"/>
      <c r="D13191" s="67"/>
      <c r="E13191"/>
      <c r="F13191"/>
      <c r="G13191"/>
      <c r="H13191" s="67"/>
      <c r="I13191"/>
      <c r="J13191"/>
      <c r="K13191"/>
      <c r="L13191"/>
      <c r="M13191"/>
      <c r="N13191"/>
      <c r="O13191"/>
    </row>
    <row r="13192" spans="1:15">
      <c r="A13192"/>
      <c r="B13192"/>
      <c r="C13192"/>
      <c r="D13192" s="67"/>
      <c r="E13192"/>
      <c r="F13192"/>
      <c r="G13192"/>
      <c r="H13192" s="67"/>
      <c r="I13192"/>
      <c r="J13192"/>
      <c r="K13192"/>
      <c r="L13192"/>
      <c r="M13192"/>
      <c r="N13192"/>
      <c r="O13192"/>
    </row>
    <row r="13193" spans="1:15">
      <c r="A13193"/>
      <c r="B13193"/>
      <c r="C13193"/>
      <c r="D13193" s="67"/>
      <c r="E13193"/>
      <c r="F13193"/>
      <c r="G13193"/>
      <c r="H13193" s="67"/>
      <c r="I13193"/>
      <c r="J13193"/>
      <c r="K13193"/>
      <c r="L13193"/>
      <c r="M13193"/>
      <c r="N13193"/>
      <c r="O13193"/>
    </row>
    <row r="13194" spans="1:15">
      <c r="A13194"/>
      <c r="B13194"/>
      <c r="C13194"/>
      <c r="D13194" s="67"/>
      <c r="E13194"/>
      <c r="F13194"/>
      <c r="G13194"/>
      <c r="H13194" s="67"/>
      <c r="I13194"/>
      <c r="J13194"/>
      <c r="K13194"/>
      <c r="L13194"/>
      <c r="M13194"/>
      <c r="N13194"/>
      <c r="O13194"/>
    </row>
    <row r="13195" spans="1:15">
      <c r="A13195"/>
      <c r="B13195"/>
      <c r="C13195"/>
      <c r="D13195" s="67"/>
      <c r="E13195"/>
      <c r="F13195"/>
      <c r="G13195"/>
      <c r="H13195" s="67"/>
      <c r="I13195"/>
      <c r="J13195"/>
      <c r="K13195"/>
      <c r="L13195"/>
      <c r="M13195"/>
      <c r="N13195"/>
      <c r="O13195"/>
    </row>
    <row r="13196" spans="1:15">
      <c r="A13196"/>
      <c r="B13196"/>
      <c r="C13196"/>
      <c r="D13196" s="67"/>
      <c r="E13196"/>
      <c r="F13196"/>
      <c r="G13196"/>
      <c r="H13196" s="67"/>
      <c r="I13196"/>
      <c r="J13196"/>
      <c r="K13196"/>
      <c r="L13196"/>
      <c r="M13196"/>
      <c r="N13196"/>
      <c r="O13196"/>
    </row>
    <row r="13197" spans="1:15">
      <c r="A13197"/>
      <c r="B13197"/>
      <c r="C13197"/>
      <c r="D13197" s="67"/>
      <c r="E13197"/>
      <c r="F13197"/>
      <c r="G13197"/>
      <c r="H13197" s="67"/>
      <c r="I13197"/>
      <c r="J13197"/>
      <c r="K13197"/>
      <c r="L13197"/>
      <c r="M13197"/>
      <c r="N13197"/>
      <c r="O13197"/>
    </row>
    <row r="13198" spans="1:15">
      <c r="A13198"/>
      <c r="B13198"/>
      <c r="C13198"/>
      <c r="D13198" s="67"/>
      <c r="E13198"/>
      <c r="F13198"/>
      <c r="G13198"/>
      <c r="H13198" s="67"/>
      <c r="I13198"/>
      <c r="J13198"/>
      <c r="K13198"/>
      <c r="L13198"/>
      <c r="M13198"/>
      <c r="N13198"/>
      <c r="O13198"/>
    </row>
    <row r="13199" spans="1:15">
      <c r="A13199"/>
      <c r="B13199"/>
      <c r="C13199"/>
      <c r="D13199" s="67"/>
      <c r="E13199"/>
      <c r="F13199"/>
      <c r="G13199"/>
      <c r="H13199" s="67"/>
      <c r="I13199"/>
      <c r="J13199"/>
      <c r="K13199"/>
      <c r="L13199"/>
      <c r="M13199"/>
      <c r="N13199"/>
      <c r="O13199"/>
    </row>
    <row r="13200" spans="1:15">
      <c r="A13200"/>
      <c r="B13200"/>
      <c r="C13200"/>
      <c r="D13200" s="67"/>
      <c r="E13200"/>
      <c r="F13200"/>
      <c r="G13200"/>
      <c r="H13200" s="67"/>
      <c r="I13200"/>
      <c r="J13200"/>
      <c r="K13200"/>
      <c r="L13200"/>
      <c r="M13200"/>
      <c r="N13200"/>
      <c r="O13200"/>
    </row>
    <row r="13201" spans="1:15">
      <c r="A13201"/>
      <c r="B13201"/>
      <c r="C13201"/>
      <c r="D13201" s="67"/>
      <c r="E13201"/>
      <c r="F13201"/>
      <c r="G13201"/>
      <c r="H13201" s="67"/>
      <c r="I13201"/>
      <c r="J13201"/>
      <c r="K13201"/>
      <c r="L13201"/>
      <c r="M13201"/>
      <c r="N13201"/>
      <c r="O13201"/>
    </row>
    <row r="13202" spans="1:15">
      <c r="A13202"/>
      <c r="B13202"/>
      <c r="C13202"/>
      <c r="D13202" s="67"/>
      <c r="E13202"/>
      <c r="F13202"/>
      <c r="G13202"/>
      <c r="H13202" s="67"/>
      <c r="I13202"/>
      <c r="J13202"/>
      <c r="K13202"/>
      <c r="L13202"/>
      <c r="M13202"/>
      <c r="N13202"/>
      <c r="O13202"/>
    </row>
    <row r="13203" spans="1:15">
      <c r="A13203"/>
      <c r="B13203"/>
      <c r="C13203"/>
      <c r="D13203" s="67"/>
      <c r="E13203"/>
      <c r="F13203"/>
      <c r="G13203"/>
      <c r="H13203" s="67"/>
      <c r="I13203"/>
      <c r="J13203"/>
      <c r="K13203"/>
      <c r="L13203"/>
      <c r="M13203"/>
      <c r="N13203"/>
      <c r="O13203"/>
    </row>
    <row r="13204" spans="1:15">
      <c r="A13204"/>
      <c r="B13204"/>
      <c r="C13204"/>
      <c r="D13204" s="67"/>
      <c r="E13204"/>
      <c r="F13204"/>
      <c r="G13204"/>
      <c r="H13204" s="67"/>
      <c r="I13204"/>
      <c r="J13204"/>
      <c r="K13204"/>
      <c r="L13204"/>
      <c r="M13204"/>
      <c r="N13204"/>
      <c r="O13204"/>
    </row>
    <row r="13205" spans="1:15">
      <c r="A13205"/>
      <c r="B13205"/>
      <c r="C13205"/>
      <c r="D13205" s="67"/>
      <c r="E13205"/>
      <c r="F13205"/>
      <c r="G13205"/>
      <c r="H13205" s="67"/>
      <c r="I13205"/>
      <c r="J13205"/>
      <c r="K13205"/>
      <c r="L13205"/>
      <c r="M13205"/>
      <c r="N13205"/>
      <c r="O13205"/>
    </row>
    <row r="13206" spans="1:15">
      <c r="A13206"/>
      <c r="B13206"/>
      <c r="C13206"/>
      <c r="D13206" s="67"/>
      <c r="E13206"/>
      <c r="F13206"/>
      <c r="G13206"/>
      <c r="H13206" s="67"/>
      <c r="I13206"/>
      <c r="J13206"/>
      <c r="K13206"/>
      <c r="L13206"/>
      <c r="M13206"/>
      <c r="N13206"/>
      <c r="O13206"/>
    </row>
    <row r="13207" spans="1:15">
      <c r="A13207"/>
      <c r="B13207"/>
      <c r="C13207"/>
      <c r="D13207" s="67"/>
      <c r="E13207"/>
      <c r="F13207"/>
      <c r="G13207"/>
      <c r="H13207" s="67"/>
      <c r="I13207"/>
      <c r="J13207"/>
      <c r="K13207"/>
      <c r="L13207"/>
      <c r="M13207"/>
      <c r="N13207"/>
      <c r="O13207"/>
    </row>
    <row r="13208" spans="1:15">
      <c r="A13208"/>
      <c r="B13208"/>
      <c r="C13208"/>
      <c r="D13208" s="67"/>
      <c r="E13208"/>
      <c r="F13208"/>
      <c r="G13208"/>
      <c r="H13208" s="67"/>
      <c r="I13208"/>
      <c r="J13208"/>
      <c r="K13208"/>
      <c r="L13208"/>
      <c r="M13208"/>
      <c r="N13208"/>
      <c r="O13208"/>
    </row>
    <row r="13209" spans="1:15">
      <c r="A13209"/>
      <c r="B13209"/>
      <c r="C13209"/>
      <c r="D13209" s="67"/>
      <c r="E13209"/>
      <c r="F13209"/>
      <c r="G13209"/>
      <c r="H13209" s="67"/>
      <c r="I13209"/>
      <c r="J13209"/>
      <c r="K13209"/>
      <c r="L13209"/>
      <c r="M13209"/>
      <c r="N13209"/>
      <c r="O13209"/>
    </row>
    <row r="13210" spans="1:15">
      <c r="A13210"/>
      <c r="B13210"/>
      <c r="C13210"/>
      <c r="D13210" s="67"/>
      <c r="E13210"/>
      <c r="F13210"/>
      <c r="G13210"/>
      <c r="H13210" s="67"/>
      <c r="I13210"/>
      <c r="J13210"/>
      <c r="K13210"/>
      <c r="L13210"/>
      <c r="M13210"/>
      <c r="N13210"/>
      <c r="O13210"/>
    </row>
    <row r="13211" spans="1:15">
      <c r="A13211"/>
      <c r="B13211"/>
      <c r="C13211"/>
      <c r="D13211" s="67"/>
      <c r="E13211"/>
      <c r="F13211"/>
      <c r="G13211"/>
      <c r="H13211" s="67"/>
      <c r="I13211"/>
      <c r="J13211"/>
      <c r="K13211"/>
      <c r="L13211"/>
      <c r="M13211"/>
      <c r="N13211"/>
      <c r="O13211"/>
    </row>
    <row r="13212" spans="1:15">
      <c r="A13212"/>
      <c r="B13212"/>
      <c r="C13212"/>
      <c r="D13212" s="67"/>
      <c r="E13212"/>
      <c r="F13212"/>
      <c r="G13212"/>
      <c r="H13212" s="67"/>
      <c r="I13212"/>
      <c r="J13212"/>
      <c r="K13212"/>
      <c r="L13212"/>
      <c r="M13212"/>
      <c r="N13212"/>
      <c r="O13212"/>
    </row>
    <row r="13213" spans="1:15">
      <c r="A13213"/>
      <c r="B13213"/>
      <c r="C13213"/>
      <c r="D13213" s="67"/>
      <c r="E13213"/>
      <c r="F13213"/>
      <c r="G13213"/>
      <c r="H13213" s="67"/>
      <c r="I13213"/>
      <c r="J13213"/>
      <c r="K13213"/>
      <c r="L13213"/>
      <c r="M13213"/>
      <c r="N13213"/>
      <c r="O13213"/>
    </row>
    <row r="13214" spans="1:15">
      <c r="A13214"/>
      <c r="B13214"/>
      <c r="C13214"/>
      <c r="D13214" s="67"/>
      <c r="E13214"/>
      <c r="F13214"/>
      <c r="G13214"/>
      <c r="H13214" s="67"/>
      <c r="I13214"/>
      <c r="J13214"/>
      <c r="K13214"/>
      <c r="L13214"/>
      <c r="M13214"/>
      <c r="N13214"/>
      <c r="O13214"/>
    </row>
    <row r="13215" spans="1:15">
      <c r="A13215"/>
      <c r="B13215"/>
      <c r="C13215"/>
      <c r="D13215" s="67"/>
      <c r="E13215"/>
      <c r="F13215"/>
      <c r="G13215"/>
      <c r="H13215" s="67"/>
      <c r="I13215"/>
      <c r="J13215"/>
      <c r="K13215"/>
      <c r="L13215"/>
      <c r="M13215"/>
      <c r="N13215"/>
      <c r="O13215"/>
    </row>
    <row r="13216" spans="1:15">
      <c r="A13216"/>
      <c r="B13216"/>
      <c r="C13216"/>
      <c r="D13216" s="67"/>
      <c r="E13216"/>
      <c r="F13216"/>
      <c r="G13216"/>
      <c r="H13216" s="67"/>
      <c r="I13216"/>
      <c r="J13216"/>
      <c r="K13216"/>
      <c r="L13216"/>
      <c r="M13216"/>
      <c r="N13216"/>
      <c r="O13216"/>
    </row>
    <row r="13217" spans="1:15">
      <c r="A13217"/>
      <c r="B13217"/>
      <c r="C13217"/>
      <c r="D13217" s="67"/>
      <c r="E13217"/>
      <c r="F13217"/>
      <c r="G13217"/>
      <c r="H13217" s="67"/>
      <c r="I13217"/>
      <c r="J13217"/>
      <c r="K13217"/>
      <c r="L13217"/>
      <c r="M13217"/>
      <c r="N13217"/>
      <c r="O13217"/>
    </row>
    <row r="13218" spans="1:15">
      <c r="A13218"/>
      <c r="B13218"/>
      <c r="C13218"/>
      <c r="D13218" s="67"/>
      <c r="E13218"/>
      <c r="F13218"/>
      <c r="G13218"/>
      <c r="H13218" s="67"/>
      <c r="I13218"/>
      <c r="J13218"/>
      <c r="K13218"/>
      <c r="L13218"/>
      <c r="M13218"/>
      <c r="N13218"/>
      <c r="O13218"/>
    </row>
    <row r="13219" spans="1:15">
      <c r="A13219"/>
      <c r="B13219"/>
      <c r="C13219"/>
      <c r="D13219" s="67"/>
      <c r="E13219"/>
      <c r="F13219"/>
      <c r="G13219"/>
      <c r="H13219" s="67"/>
      <c r="I13219"/>
      <c r="J13219"/>
      <c r="K13219"/>
      <c r="L13219"/>
      <c r="M13219"/>
      <c r="N13219"/>
      <c r="O13219"/>
    </row>
    <row r="13220" spans="1:15">
      <c r="A13220"/>
      <c r="B13220"/>
      <c r="C13220"/>
      <c r="D13220" s="67"/>
      <c r="E13220"/>
      <c r="F13220"/>
      <c r="G13220"/>
      <c r="H13220" s="67"/>
      <c r="I13220"/>
      <c r="J13220"/>
      <c r="K13220"/>
      <c r="L13220"/>
      <c r="M13220"/>
      <c r="N13220"/>
      <c r="O13220"/>
    </row>
    <row r="13221" spans="1:15">
      <c r="A13221"/>
      <c r="B13221"/>
      <c r="C13221"/>
      <c r="D13221" s="67"/>
      <c r="E13221"/>
      <c r="F13221"/>
      <c r="G13221"/>
      <c r="H13221" s="67"/>
      <c r="I13221"/>
      <c r="J13221"/>
      <c r="K13221"/>
      <c r="L13221"/>
      <c r="M13221"/>
      <c r="N13221"/>
      <c r="O13221"/>
    </row>
    <row r="13222" spans="1:15">
      <c r="A13222"/>
      <c r="B13222"/>
      <c r="C13222"/>
      <c r="D13222" s="67"/>
      <c r="E13222"/>
      <c r="F13222"/>
      <c r="G13222"/>
      <c r="H13222" s="67"/>
      <c r="I13222"/>
      <c r="J13222"/>
      <c r="K13222"/>
      <c r="L13222"/>
      <c r="M13222"/>
      <c r="N13222"/>
      <c r="O13222"/>
    </row>
    <row r="13223" spans="1:15">
      <c r="A13223"/>
      <c r="B13223"/>
      <c r="C13223"/>
      <c r="D13223" s="67"/>
      <c r="E13223"/>
      <c r="F13223"/>
      <c r="G13223"/>
      <c r="H13223" s="67"/>
      <c r="I13223"/>
      <c r="J13223"/>
      <c r="K13223"/>
      <c r="L13223"/>
      <c r="M13223"/>
      <c r="N13223"/>
      <c r="O13223"/>
    </row>
    <row r="13224" spans="1:15">
      <c r="A13224"/>
      <c r="B13224"/>
      <c r="C13224"/>
      <c r="D13224" s="67"/>
      <c r="E13224"/>
      <c r="F13224"/>
      <c r="G13224"/>
      <c r="H13224" s="67"/>
      <c r="I13224"/>
      <c r="J13224"/>
      <c r="K13224"/>
      <c r="L13224"/>
      <c r="M13224"/>
      <c r="N13224"/>
      <c r="O13224"/>
    </row>
    <row r="13225" spans="1:15">
      <c r="A13225"/>
      <c r="B13225"/>
      <c r="C13225"/>
      <c r="D13225" s="67"/>
      <c r="E13225"/>
      <c r="F13225"/>
      <c r="G13225"/>
      <c r="H13225" s="67"/>
      <c r="I13225"/>
      <c r="J13225"/>
      <c r="K13225"/>
      <c r="L13225"/>
      <c r="M13225"/>
      <c r="N13225"/>
      <c r="O13225"/>
    </row>
    <row r="13226" spans="1:15">
      <c r="A13226"/>
      <c r="B13226"/>
      <c r="C13226"/>
      <c r="D13226" s="67"/>
      <c r="E13226"/>
      <c r="F13226"/>
      <c r="G13226"/>
      <c r="H13226" s="67"/>
      <c r="I13226"/>
      <c r="J13226"/>
      <c r="K13226"/>
      <c r="L13226"/>
      <c r="M13226"/>
      <c r="N13226"/>
      <c r="O13226"/>
    </row>
    <row r="13227" spans="1:15">
      <c r="A13227"/>
      <c r="B13227"/>
      <c r="C13227"/>
      <c r="D13227" s="67"/>
      <c r="E13227"/>
      <c r="F13227"/>
      <c r="G13227"/>
      <c r="H13227" s="67"/>
      <c r="I13227"/>
      <c r="J13227"/>
      <c r="K13227"/>
      <c r="L13227"/>
      <c r="M13227"/>
      <c r="N13227"/>
      <c r="O13227"/>
    </row>
    <row r="13228" spans="1:15">
      <c r="A13228"/>
      <c r="B13228"/>
      <c r="C13228"/>
      <c r="D13228" s="67"/>
      <c r="E13228"/>
      <c r="F13228"/>
      <c r="G13228"/>
      <c r="H13228" s="67"/>
      <c r="I13228"/>
      <c r="J13228"/>
      <c r="K13228"/>
      <c r="L13228"/>
      <c r="M13228"/>
      <c r="N13228"/>
      <c r="O13228"/>
    </row>
    <row r="13229" spans="1:15">
      <c r="A13229"/>
      <c r="B13229"/>
      <c r="C13229"/>
      <c r="D13229" s="67"/>
      <c r="E13229"/>
      <c r="F13229"/>
      <c r="G13229"/>
      <c r="H13229" s="67"/>
      <c r="I13229"/>
      <c r="J13229"/>
      <c r="K13229"/>
      <c r="L13229"/>
      <c r="M13229"/>
      <c r="N13229"/>
      <c r="O13229"/>
    </row>
    <row r="13230" spans="1:15">
      <c r="A13230"/>
      <c r="B13230"/>
      <c r="C13230"/>
      <c r="D13230" s="67"/>
      <c r="E13230"/>
      <c r="F13230"/>
      <c r="G13230"/>
      <c r="H13230" s="67"/>
      <c r="I13230"/>
      <c r="J13230"/>
      <c r="K13230"/>
      <c r="L13230"/>
      <c r="M13230"/>
      <c r="N13230"/>
      <c r="O13230"/>
    </row>
    <row r="13231" spans="1:15">
      <c r="A13231"/>
      <c r="B13231"/>
      <c r="C13231"/>
      <c r="D13231" s="67"/>
      <c r="E13231"/>
      <c r="F13231"/>
      <c r="G13231"/>
      <c r="H13231" s="67"/>
      <c r="I13231"/>
      <c r="J13231"/>
      <c r="K13231"/>
      <c r="L13231"/>
      <c r="M13231"/>
      <c r="N13231"/>
      <c r="O13231"/>
    </row>
    <row r="13232" spans="1:15">
      <c r="A13232"/>
      <c r="B13232"/>
      <c r="C13232"/>
      <c r="D13232" s="67"/>
      <c r="E13232"/>
      <c r="F13232"/>
      <c r="G13232"/>
      <c r="H13232" s="67"/>
      <c r="I13232"/>
      <c r="J13232"/>
      <c r="K13232"/>
      <c r="L13232"/>
      <c r="M13232"/>
      <c r="N13232"/>
      <c r="O13232"/>
    </row>
    <row r="13233" spans="1:15">
      <c r="A13233"/>
      <c r="B13233"/>
      <c r="C13233"/>
      <c r="D13233" s="67"/>
      <c r="E13233"/>
      <c r="F13233"/>
      <c r="G13233"/>
      <c r="H13233" s="67"/>
      <c r="I13233"/>
      <c r="J13233"/>
      <c r="K13233"/>
      <c r="L13233"/>
      <c r="M13233"/>
      <c r="N13233"/>
      <c r="O13233"/>
    </row>
    <row r="13234" spans="1:15">
      <c r="A13234"/>
      <c r="B13234"/>
      <c r="C13234"/>
      <c r="D13234" s="67"/>
      <c r="E13234"/>
      <c r="F13234"/>
      <c r="G13234"/>
      <c r="H13234" s="67"/>
      <c r="I13234"/>
      <c r="J13234"/>
      <c r="K13234"/>
      <c r="L13234"/>
      <c r="M13234"/>
      <c r="N13234"/>
      <c r="O13234"/>
    </row>
    <row r="13235" spans="1:15">
      <c r="A13235"/>
      <c r="B13235"/>
      <c r="C13235"/>
      <c r="D13235" s="67"/>
      <c r="E13235"/>
      <c r="F13235"/>
      <c r="G13235"/>
      <c r="H13235" s="67"/>
      <c r="I13235"/>
      <c r="J13235"/>
      <c r="K13235"/>
      <c r="L13235"/>
      <c r="M13235"/>
      <c r="N13235"/>
      <c r="O13235"/>
    </row>
    <row r="13236" spans="1:15">
      <c r="A13236"/>
      <c r="B13236"/>
      <c r="C13236"/>
      <c r="D13236" s="67"/>
      <c r="E13236"/>
      <c r="F13236"/>
      <c r="G13236"/>
      <c r="H13236" s="67"/>
      <c r="I13236"/>
      <c r="J13236"/>
      <c r="K13236"/>
      <c r="L13236"/>
      <c r="M13236"/>
      <c r="N13236"/>
      <c r="O13236"/>
    </row>
    <row r="13237" spans="1:15">
      <c r="A13237"/>
      <c r="B13237"/>
      <c r="C13237"/>
      <c r="D13237" s="67"/>
      <c r="E13237"/>
      <c r="F13237"/>
      <c r="G13237"/>
      <c r="H13237" s="67"/>
      <c r="I13237"/>
      <c r="J13237"/>
      <c r="K13237"/>
      <c r="L13237"/>
      <c r="M13237"/>
      <c r="N13237"/>
      <c r="O13237"/>
    </row>
    <row r="13238" spans="1:15">
      <c r="A13238"/>
      <c r="B13238"/>
      <c r="C13238"/>
      <c r="D13238" s="67"/>
      <c r="E13238"/>
      <c r="F13238"/>
      <c r="G13238"/>
      <c r="H13238" s="67"/>
      <c r="I13238"/>
      <c r="J13238"/>
      <c r="K13238"/>
      <c r="L13238"/>
      <c r="M13238"/>
      <c r="N13238"/>
      <c r="O13238"/>
    </row>
    <row r="13239" spans="1:15">
      <c r="A13239"/>
      <c r="B13239"/>
      <c r="C13239"/>
      <c r="D13239" s="67"/>
      <c r="E13239"/>
      <c r="F13239"/>
      <c r="G13239"/>
      <c r="H13239" s="67"/>
      <c r="I13239"/>
      <c r="J13239"/>
      <c r="K13239"/>
      <c r="L13239"/>
      <c r="M13239"/>
      <c r="N13239"/>
      <c r="O13239"/>
    </row>
    <row r="13240" spans="1:15">
      <c r="A13240"/>
      <c r="B13240"/>
      <c r="C13240"/>
      <c r="D13240" s="67"/>
      <c r="E13240"/>
      <c r="F13240"/>
      <c r="G13240"/>
      <c r="H13240" s="67"/>
      <c r="I13240"/>
      <c r="J13240"/>
      <c r="K13240"/>
      <c r="L13240"/>
      <c r="M13240"/>
      <c r="N13240"/>
      <c r="O13240"/>
    </row>
    <row r="13241" spans="1:15">
      <c r="A13241"/>
      <c r="B13241"/>
      <c r="C13241"/>
      <c r="D13241" s="67"/>
      <c r="E13241"/>
      <c r="F13241"/>
      <c r="G13241"/>
      <c r="H13241" s="67"/>
      <c r="I13241"/>
      <c r="J13241"/>
      <c r="K13241"/>
      <c r="L13241"/>
      <c r="M13241"/>
      <c r="N13241"/>
      <c r="O13241"/>
    </row>
    <row r="13242" spans="1:15">
      <c r="A13242"/>
      <c r="B13242"/>
      <c r="C13242"/>
      <c r="D13242" s="67"/>
      <c r="E13242"/>
      <c r="F13242"/>
      <c r="G13242"/>
      <c r="H13242" s="67"/>
      <c r="I13242"/>
      <c r="J13242"/>
      <c r="K13242"/>
      <c r="L13242"/>
      <c r="M13242"/>
      <c r="N13242"/>
      <c r="O13242"/>
    </row>
    <row r="13243" spans="1:15">
      <c r="A13243"/>
      <c r="B13243"/>
      <c r="C13243"/>
      <c r="D13243" s="67"/>
      <c r="E13243"/>
      <c r="F13243"/>
      <c r="G13243"/>
      <c r="H13243" s="67"/>
      <c r="I13243"/>
      <c r="J13243"/>
      <c r="K13243"/>
      <c r="L13243"/>
      <c r="M13243"/>
      <c r="N13243"/>
      <c r="O13243"/>
    </row>
    <row r="13244" spans="1:15">
      <c r="A13244"/>
      <c r="B13244"/>
      <c r="C13244"/>
      <c r="D13244" s="67"/>
      <c r="E13244"/>
      <c r="F13244"/>
      <c r="G13244"/>
      <c r="H13244" s="67"/>
      <c r="I13244"/>
      <c r="J13244"/>
      <c r="K13244"/>
      <c r="L13244"/>
      <c r="M13244"/>
      <c r="N13244"/>
      <c r="O13244"/>
    </row>
    <row r="13245" spans="1:15">
      <c r="A13245"/>
      <c r="B13245"/>
      <c r="C13245"/>
      <c r="D13245" s="67"/>
      <c r="E13245"/>
      <c r="F13245"/>
      <c r="G13245"/>
      <c r="H13245" s="67"/>
      <c r="I13245"/>
      <c r="J13245"/>
      <c r="K13245"/>
      <c r="L13245"/>
      <c r="M13245"/>
      <c r="N13245"/>
      <c r="O13245"/>
    </row>
    <row r="13246" spans="1:15">
      <c r="A13246"/>
      <c r="B13246"/>
      <c r="C13246"/>
      <c r="D13246" s="67"/>
      <c r="E13246"/>
      <c r="F13246"/>
      <c r="G13246"/>
      <c r="H13246" s="67"/>
      <c r="I13246"/>
      <c r="J13246"/>
      <c r="K13246"/>
      <c r="L13246"/>
      <c r="M13246"/>
      <c r="N13246"/>
      <c r="O13246"/>
    </row>
    <row r="13247" spans="1:15">
      <c r="A13247"/>
      <c r="B13247"/>
      <c r="C13247"/>
      <c r="D13247" s="67"/>
      <c r="E13247"/>
      <c r="F13247"/>
      <c r="G13247"/>
      <c r="H13247" s="67"/>
      <c r="I13247"/>
      <c r="J13247"/>
      <c r="K13247"/>
      <c r="L13247"/>
      <c r="M13247"/>
      <c r="N13247"/>
      <c r="O13247"/>
    </row>
    <row r="13248" spans="1:15">
      <c r="A13248"/>
      <c r="B13248"/>
      <c r="C13248"/>
      <c r="D13248" s="67"/>
      <c r="E13248"/>
      <c r="F13248"/>
      <c r="G13248"/>
      <c r="H13248" s="67"/>
      <c r="I13248"/>
      <c r="J13248"/>
      <c r="K13248"/>
      <c r="L13248"/>
      <c r="M13248"/>
      <c r="N13248"/>
      <c r="O13248"/>
    </row>
    <row r="13249" spans="1:15">
      <c r="A13249"/>
      <c r="B13249"/>
      <c r="C13249"/>
      <c r="D13249" s="67"/>
      <c r="E13249"/>
      <c r="F13249"/>
      <c r="G13249"/>
      <c r="H13249" s="67"/>
      <c r="I13249"/>
      <c r="J13249"/>
      <c r="K13249"/>
      <c r="L13249"/>
      <c r="M13249"/>
      <c r="N13249"/>
      <c r="O13249"/>
    </row>
    <row r="13250" spans="1:15">
      <c r="A13250"/>
      <c r="B13250"/>
      <c r="C13250"/>
      <c r="D13250" s="67"/>
      <c r="E13250"/>
      <c r="F13250"/>
      <c r="G13250"/>
      <c r="H13250" s="67"/>
      <c r="I13250"/>
      <c r="J13250"/>
      <c r="K13250"/>
      <c r="L13250"/>
      <c r="M13250"/>
      <c r="N13250"/>
      <c r="O13250"/>
    </row>
    <row r="13251" spans="1:15">
      <c r="A13251"/>
      <c r="B13251"/>
      <c r="C13251"/>
      <c r="D13251" s="67"/>
      <c r="E13251"/>
      <c r="F13251"/>
      <c r="G13251"/>
      <c r="H13251" s="67"/>
      <c r="I13251"/>
      <c r="J13251"/>
      <c r="K13251"/>
      <c r="L13251"/>
      <c r="M13251"/>
      <c r="N13251"/>
      <c r="O13251"/>
    </row>
    <row r="13252" spans="1:15">
      <c r="A13252"/>
      <c r="B13252"/>
      <c r="C13252"/>
      <c r="D13252" s="67"/>
      <c r="E13252"/>
      <c r="F13252"/>
      <c r="G13252"/>
      <c r="H13252" s="67"/>
      <c r="I13252"/>
      <c r="J13252"/>
      <c r="K13252"/>
      <c r="L13252"/>
      <c r="M13252"/>
      <c r="N13252"/>
      <c r="O13252"/>
    </row>
    <row r="13253" spans="1:15">
      <c r="A13253"/>
      <c r="B13253"/>
      <c r="C13253"/>
      <c r="D13253" s="67"/>
      <c r="E13253"/>
      <c r="F13253"/>
      <c r="G13253"/>
      <c r="H13253" s="67"/>
      <c r="I13253"/>
      <c r="J13253"/>
      <c r="K13253"/>
      <c r="L13253"/>
      <c r="M13253"/>
      <c r="N13253"/>
      <c r="O13253"/>
    </row>
    <row r="13254" spans="1:15">
      <c r="A13254"/>
      <c r="B13254"/>
      <c r="C13254"/>
      <c r="D13254" s="67"/>
      <c r="E13254"/>
      <c r="F13254"/>
      <c r="G13254"/>
      <c r="H13254" s="67"/>
      <c r="I13254"/>
      <c r="J13254"/>
      <c r="K13254"/>
      <c r="L13254"/>
      <c r="M13254"/>
      <c r="N13254"/>
      <c r="O13254"/>
    </row>
    <row r="13255" spans="1:15">
      <c r="A13255"/>
      <c r="B13255"/>
      <c r="C13255"/>
      <c r="D13255" s="67"/>
      <c r="E13255"/>
      <c r="F13255"/>
      <c r="G13255"/>
      <c r="H13255" s="67"/>
      <c r="I13255"/>
      <c r="J13255"/>
      <c r="K13255"/>
      <c r="L13255"/>
      <c r="M13255"/>
      <c r="N13255"/>
      <c r="O13255"/>
    </row>
    <row r="13256" spans="1:15">
      <c r="A13256"/>
      <c r="B13256"/>
      <c r="C13256"/>
      <c r="D13256" s="67"/>
      <c r="E13256"/>
      <c r="F13256"/>
      <c r="G13256"/>
      <c r="H13256" s="67"/>
      <c r="I13256"/>
      <c r="J13256"/>
      <c r="K13256"/>
      <c r="L13256"/>
      <c r="M13256"/>
      <c r="N13256"/>
      <c r="O13256"/>
    </row>
    <row r="13257" spans="1:15">
      <c r="A13257"/>
      <c r="B13257"/>
      <c r="C13257"/>
      <c r="D13257" s="67"/>
      <c r="E13257"/>
      <c r="F13257"/>
      <c r="G13257"/>
      <c r="H13257" s="67"/>
      <c r="I13257"/>
      <c r="J13257"/>
      <c r="K13257"/>
      <c r="L13257"/>
      <c r="M13257"/>
      <c r="N13257"/>
      <c r="O13257"/>
    </row>
    <row r="13258" spans="1:15">
      <c r="A13258"/>
      <c r="B13258"/>
      <c r="C13258"/>
      <c r="D13258" s="67"/>
      <c r="E13258"/>
      <c r="F13258"/>
      <c r="G13258"/>
      <c r="H13258" s="67"/>
      <c r="I13258"/>
      <c r="J13258"/>
      <c r="K13258"/>
      <c r="L13258"/>
      <c r="M13258"/>
      <c r="N13258"/>
      <c r="O13258"/>
    </row>
    <row r="13259" spans="1:15">
      <c r="A13259"/>
      <c r="B13259"/>
      <c r="C13259"/>
      <c r="D13259" s="67"/>
      <c r="E13259"/>
      <c r="F13259"/>
      <c r="G13259"/>
      <c r="H13259" s="67"/>
      <c r="I13259"/>
      <c r="J13259"/>
      <c r="K13259"/>
      <c r="L13259"/>
      <c r="M13259"/>
      <c r="N13259"/>
      <c r="O13259"/>
    </row>
    <row r="13260" spans="1:15">
      <c r="A13260"/>
      <c r="B13260"/>
      <c r="C13260"/>
      <c r="D13260" s="67"/>
      <c r="E13260"/>
      <c r="F13260"/>
      <c r="G13260"/>
      <c r="H13260" s="67"/>
      <c r="I13260"/>
      <c r="J13260"/>
      <c r="K13260"/>
      <c r="L13260"/>
      <c r="M13260"/>
      <c r="N13260"/>
      <c r="O13260"/>
    </row>
    <row r="13261" spans="1:15">
      <c r="A13261"/>
      <c r="B13261"/>
      <c r="C13261"/>
      <c r="D13261" s="67"/>
      <c r="E13261"/>
      <c r="F13261"/>
      <c r="G13261"/>
      <c r="H13261" s="67"/>
      <c r="I13261"/>
      <c r="J13261"/>
      <c r="K13261"/>
      <c r="L13261"/>
      <c r="M13261"/>
      <c r="N13261"/>
      <c r="O13261"/>
    </row>
    <row r="13262" spans="1:15">
      <c r="A13262"/>
      <c r="B13262"/>
      <c r="C13262"/>
      <c r="D13262" s="67"/>
      <c r="E13262"/>
      <c r="F13262"/>
      <c r="G13262"/>
      <c r="H13262" s="67"/>
      <c r="I13262"/>
      <c r="J13262"/>
      <c r="K13262"/>
      <c r="L13262"/>
      <c r="M13262"/>
      <c r="N13262"/>
      <c r="O13262"/>
    </row>
    <row r="13263" spans="1:15">
      <c r="A13263"/>
      <c r="B13263"/>
      <c r="C13263"/>
      <c r="D13263" s="67"/>
      <c r="E13263"/>
      <c r="F13263"/>
      <c r="G13263"/>
      <c r="H13263" s="67"/>
      <c r="I13263"/>
      <c r="J13263"/>
      <c r="K13263"/>
      <c r="L13263"/>
      <c r="M13263"/>
      <c r="N13263"/>
      <c r="O13263"/>
    </row>
    <row r="13264" spans="1:15">
      <c r="A13264"/>
      <c r="B13264"/>
      <c r="C13264"/>
      <c r="D13264" s="67"/>
      <c r="E13264"/>
      <c r="F13264"/>
      <c r="G13264"/>
      <c r="H13264" s="67"/>
      <c r="I13264"/>
      <c r="J13264"/>
      <c r="K13264"/>
      <c r="L13264"/>
      <c r="M13264"/>
      <c r="N13264"/>
      <c r="O13264"/>
    </row>
    <row r="13265" spans="1:15">
      <c r="A13265"/>
      <c r="B13265"/>
      <c r="C13265"/>
      <c r="D13265" s="67"/>
      <c r="E13265"/>
      <c r="F13265"/>
      <c r="G13265"/>
      <c r="H13265" s="67"/>
      <c r="I13265"/>
      <c r="J13265"/>
      <c r="K13265"/>
      <c r="L13265"/>
      <c r="M13265"/>
      <c r="N13265"/>
      <c r="O13265"/>
    </row>
    <row r="13266" spans="1:15">
      <c r="A13266"/>
      <c r="B13266"/>
      <c r="C13266"/>
      <c r="D13266" s="67"/>
      <c r="E13266"/>
      <c r="F13266"/>
      <c r="G13266"/>
      <c r="H13266" s="67"/>
      <c r="I13266"/>
      <c r="J13266"/>
      <c r="K13266"/>
      <c r="L13266"/>
      <c r="M13266"/>
      <c r="N13266"/>
      <c r="O13266"/>
    </row>
    <row r="13267" spans="1:15">
      <c r="A13267"/>
      <c r="B13267"/>
      <c r="C13267"/>
      <c r="D13267" s="67"/>
      <c r="E13267"/>
      <c r="F13267"/>
      <c r="G13267"/>
      <c r="H13267" s="67"/>
      <c r="I13267"/>
      <c r="J13267"/>
      <c r="K13267"/>
      <c r="L13267"/>
      <c r="M13267"/>
      <c r="N13267"/>
      <c r="O13267"/>
    </row>
    <row r="13268" spans="1:15">
      <c r="A13268"/>
      <c r="B13268"/>
      <c r="C13268"/>
      <c r="D13268" s="67"/>
      <c r="E13268"/>
      <c r="F13268"/>
      <c r="G13268"/>
      <c r="H13268" s="67"/>
      <c r="I13268"/>
      <c r="J13268"/>
      <c r="K13268"/>
      <c r="L13268"/>
      <c r="M13268"/>
      <c r="N13268"/>
      <c r="O13268"/>
    </row>
    <row r="13269" spans="1:15">
      <c r="A13269"/>
      <c r="B13269"/>
      <c r="C13269"/>
      <c r="D13269" s="67"/>
      <c r="E13269"/>
      <c r="F13269"/>
      <c r="G13269"/>
      <c r="H13269" s="67"/>
      <c r="I13269"/>
      <c r="J13269"/>
      <c r="K13269"/>
      <c r="L13269"/>
      <c r="M13269"/>
      <c r="N13269"/>
      <c r="O13269"/>
    </row>
    <row r="13270" spans="1:15">
      <c r="A13270"/>
      <c r="B13270"/>
      <c r="C13270"/>
      <c r="D13270" s="67"/>
      <c r="E13270"/>
      <c r="F13270"/>
      <c r="G13270"/>
      <c r="H13270" s="67"/>
      <c r="I13270"/>
      <c r="J13270"/>
      <c r="K13270"/>
      <c r="L13270"/>
      <c r="M13270"/>
      <c r="N13270"/>
      <c r="O13270"/>
    </row>
    <row r="13271" spans="1:15">
      <c r="A13271"/>
      <c r="B13271"/>
      <c r="C13271"/>
      <c r="D13271" s="67"/>
      <c r="E13271"/>
      <c r="F13271"/>
      <c r="G13271"/>
      <c r="H13271" s="67"/>
      <c r="I13271"/>
      <c r="J13271"/>
      <c r="K13271"/>
      <c r="L13271"/>
      <c r="M13271"/>
      <c r="N13271"/>
      <c r="O13271"/>
    </row>
    <row r="13272" spans="1:15">
      <c r="A13272"/>
      <c r="B13272"/>
      <c r="C13272"/>
      <c r="D13272" s="67"/>
      <c r="E13272"/>
      <c r="F13272"/>
      <c r="G13272"/>
      <c r="H13272" s="67"/>
      <c r="I13272"/>
      <c r="J13272"/>
      <c r="K13272"/>
      <c r="L13272"/>
      <c r="M13272"/>
      <c r="N13272"/>
      <c r="O13272"/>
    </row>
    <row r="13273" spans="1:15">
      <c r="A13273"/>
      <c r="B13273"/>
      <c r="C13273"/>
      <c r="D13273" s="67"/>
      <c r="E13273"/>
      <c r="F13273"/>
      <c r="G13273"/>
      <c r="H13273" s="67"/>
      <c r="I13273"/>
      <c r="J13273"/>
      <c r="K13273"/>
      <c r="L13273"/>
      <c r="M13273"/>
      <c r="N13273"/>
      <c r="O13273"/>
    </row>
    <row r="13274" spans="1:15">
      <c r="A13274"/>
      <c r="B13274"/>
      <c r="C13274"/>
      <c r="D13274" s="67"/>
      <c r="E13274"/>
      <c r="F13274"/>
      <c r="G13274"/>
      <c r="H13274" s="67"/>
      <c r="I13274"/>
      <c r="J13274"/>
      <c r="K13274"/>
      <c r="L13274"/>
      <c r="M13274"/>
      <c r="N13274"/>
      <c r="O13274"/>
    </row>
    <row r="13275" spans="1:15">
      <c r="A13275"/>
      <c r="B13275"/>
      <c r="C13275"/>
      <c r="D13275" s="67"/>
      <c r="E13275"/>
      <c r="F13275"/>
      <c r="G13275"/>
      <c r="H13275" s="67"/>
      <c r="I13275"/>
      <c r="J13275"/>
      <c r="K13275"/>
      <c r="L13275"/>
      <c r="M13275"/>
      <c r="N13275"/>
      <c r="O13275"/>
    </row>
    <row r="13276" spans="1:15">
      <c r="A13276"/>
      <c r="B13276"/>
      <c r="C13276"/>
      <c r="D13276" s="67"/>
      <c r="E13276"/>
      <c r="F13276"/>
      <c r="G13276"/>
      <c r="H13276" s="67"/>
      <c r="I13276"/>
      <c r="J13276"/>
      <c r="K13276"/>
      <c r="L13276"/>
      <c r="M13276"/>
      <c r="N13276"/>
      <c r="O13276"/>
    </row>
    <row r="13277" spans="1:15">
      <c r="A13277"/>
      <c r="B13277"/>
      <c r="C13277"/>
      <c r="D13277" s="67"/>
      <c r="E13277"/>
      <c r="F13277"/>
      <c r="G13277"/>
      <c r="H13277" s="67"/>
      <c r="I13277"/>
      <c r="J13277"/>
      <c r="K13277"/>
      <c r="L13277"/>
      <c r="M13277"/>
      <c r="N13277"/>
      <c r="O13277"/>
    </row>
    <row r="13278" spans="1:15">
      <c r="A13278"/>
      <c r="B13278"/>
      <c r="C13278"/>
      <c r="D13278" s="67"/>
      <c r="E13278"/>
      <c r="F13278"/>
      <c r="G13278"/>
      <c r="H13278" s="67"/>
      <c r="I13278"/>
      <c r="J13278"/>
      <c r="K13278"/>
      <c r="L13278"/>
      <c r="M13278"/>
      <c r="N13278"/>
      <c r="O13278"/>
    </row>
    <row r="13279" spans="1:15">
      <c r="A13279"/>
      <c r="B13279"/>
      <c r="C13279"/>
      <c r="D13279" s="67"/>
      <c r="E13279"/>
      <c r="F13279"/>
      <c r="G13279"/>
      <c r="H13279" s="67"/>
      <c r="I13279"/>
      <c r="J13279"/>
      <c r="K13279"/>
      <c r="L13279"/>
      <c r="M13279"/>
      <c r="N13279"/>
      <c r="O13279"/>
    </row>
    <row r="13280" spans="1:15">
      <c r="A13280"/>
      <c r="B13280"/>
      <c r="C13280"/>
      <c r="D13280" s="67"/>
      <c r="E13280"/>
      <c r="F13280"/>
      <c r="G13280"/>
      <c r="H13280" s="67"/>
      <c r="I13280"/>
      <c r="J13280"/>
      <c r="K13280"/>
      <c r="L13280"/>
      <c r="M13280"/>
      <c r="N13280"/>
      <c r="O13280"/>
    </row>
    <row r="13281" spans="1:15">
      <c r="A13281"/>
      <c r="B13281"/>
      <c r="C13281"/>
      <c r="D13281" s="67"/>
      <c r="E13281"/>
      <c r="F13281"/>
      <c r="G13281"/>
      <c r="H13281" s="67"/>
      <c r="I13281"/>
      <c r="J13281"/>
      <c r="K13281"/>
      <c r="L13281"/>
      <c r="M13281"/>
      <c r="N13281"/>
      <c r="O13281"/>
    </row>
    <row r="13282" spans="1:15">
      <c r="A13282"/>
      <c r="B13282"/>
      <c r="C13282"/>
      <c r="D13282" s="67"/>
      <c r="E13282"/>
      <c r="F13282"/>
      <c r="G13282"/>
      <c r="H13282" s="67"/>
      <c r="I13282"/>
      <c r="J13282"/>
      <c r="K13282"/>
      <c r="L13282"/>
      <c r="M13282"/>
      <c r="N13282"/>
      <c r="O13282"/>
    </row>
    <row r="13283" spans="1:15">
      <c r="A13283"/>
      <c r="B13283"/>
      <c r="C13283"/>
      <c r="D13283" s="67"/>
      <c r="E13283"/>
      <c r="F13283"/>
      <c r="G13283"/>
      <c r="H13283" s="67"/>
      <c r="I13283"/>
      <c r="J13283"/>
      <c r="K13283"/>
      <c r="L13283"/>
      <c r="M13283"/>
      <c r="N13283"/>
      <c r="O13283"/>
    </row>
    <row r="13284" spans="1:15">
      <c r="A13284"/>
      <c r="B13284"/>
      <c r="C13284"/>
      <c r="D13284" s="67"/>
      <c r="E13284"/>
      <c r="F13284"/>
      <c r="G13284"/>
      <c r="H13284" s="67"/>
      <c r="I13284"/>
      <c r="J13284"/>
      <c r="K13284"/>
      <c r="L13284"/>
      <c r="M13284"/>
      <c r="N13284"/>
      <c r="O13284"/>
    </row>
    <row r="13285" spans="1:15">
      <c r="A13285"/>
      <c r="B13285"/>
      <c r="C13285"/>
      <c r="D13285" s="67"/>
      <c r="E13285"/>
      <c r="F13285"/>
      <c r="G13285"/>
      <c r="H13285" s="67"/>
      <c r="I13285"/>
      <c r="J13285"/>
      <c r="K13285"/>
      <c r="L13285"/>
      <c r="M13285"/>
      <c r="N13285"/>
      <c r="O13285"/>
    </row>
    <row r="13286" spans="1:15">
      <c r="A13286"/>
      <c r="B13286"/>
      <c r="C13286"/>
      <c r="D13286" s="67"/>
      <c r="E13286"/>
      <c r="F13286"/>
      <c r="G13286"/>
      <c r="H13286" s="67"/>
      <c r="I13286"/>
      <c r="J13286"/>
      <c r="K13286"/>
      <c r="L13286"/>
      <c r="M13286"/>
      <c r="N13286"/>
      <c r="O13286"/>
    </row>
    <row r="13287" spans="1:15">
      <c r="A13287"/>
      <c r="B13287"/>
      <c r="C13287"/>
      <c r="D13287" s="67"/>
      <c r="E13287"/>
      <c r="F13287"/>
      <c r="G13287"/>
      <c r="H13287" s="67"/>
      <c r="I13287"/>
      <c r="J13287"/>
      <c r="K13287"/>
      <c r="L13287"/>
      <c r="M13287"/>
      <c r="N13287"/>
      <c r="O13287"/>
    </row>
    <row r="13288" spans="1:15">
      <c r="A13288"/>
      <c r="B13288"/>
      <c r="C13288"/>
      <c r="D13288" s="67"/>
      <c r="E13288"/>
      <c r="F13288"/>
      <c r="G13288"/>
      <c r="H13288" s="67"/>
      <c r="I13288"/>
      <c r="J13288"/>
      <c r="K13288"/>
      <c r="L13288"/>
      <c r="M13288"/>
      <c r="N13288"/>
      <c r="O13288"/>
    </row>
    <row r="13289" spans="1:15">
      <c r="A13289"/>
      <c r="B13289"/>
      <c r="C13289"/>
      <c r="D13289" s="67"/>
      <c r="E13289"/>
      <c r="F13289"/>
      <c r="G13289"/>
      <c r="H13289" s="67"/>
      <c r="I13289"/>
      <c r="J13289"/>
      <c r="K13289"/>
      <c r="L13289"/>
      <c r="M13289"/>
      <c r="N13289"/>
      <c r="O13289"/>
    </row>
    <row r="13290" spans="1:15">
      <c r="A13290"/>
      <c r="B13290"/>
      <c r="C13290"/>
      <c r="D13290" s="67"/>
      <c r="E13290"/>
      <c r="F13290"/>
      <c r="G13290"/>
      <c r="H13290" s="67"/>
      <c r="I13290"/>
      <c r="J13290"/>
      <c r="K13290"/>
      <c r="L13290"/>
      <c r="M13290"/>
      <c r="N13290"/>
      <c r="O13290"/>
    </row>
    <row r="13291" spans="1:15">
      <c r="A13291"/>
      <c r="B13291"/>
      <c r="C13291"/>
      <c r="D13291" s="67"/>
      <c r="E13291"/>
      <c r="F13291"/>
      <c r="G13291"/>
      <c r="H13291" s="67"/>
      <c r="I13291"/>
      <c r="J13291"/>
      <c r="K13291"/>
      <c r="L13291"/>
      <c r="M13291"/>
      <c r="N13291"/>
      <c r="O13291"/>
    </row>
    <row r="13292" spans="1:15">
      <c r="A13292"/>
      <c r="B13292"/>
      <c r="C13292"/>
      <c r="D13292" s="67"/>
      <c r="E13292"/>
      <c r="F13292"/>
      <c r="G13292"/>
      <c r="H13292" s="67"/>
      <c r="I13292"/>
      <c r="J13292"/>
      <c r="K13292"/>
      <c r="L13292"/>
      <c r="M13292"/>
      <c r="N13292"/>
      <c r="O13292"/>
    </row>
    <row r="13293" spans="1:15">
      <c r="A13293"/>
      <c r="B13293"/>
      <c r="C13293"/>
      <c r="D13293" s="67"/>
      <c r="E13293"/>
      <c r="F13293"/>
      <c r="G13293"/>
      <c r="H13293" s="67"/>
      <c r="I13293"/>
      <c r="J13293"/>
      <c r="K13293"/>
      <c r="L13293"/>
      <c r="M13293"/>
      <c r="N13293"/>
      <c r="O13293"/>
    </row>
    <row r="13294" spans="1:15">
      <c r="A13294"/>
      <c r="B13294"/>
      <c r="C13294"/>
      <c r="D13294" s="67"/>
      <c r="E13294"/>
      <c r="F13294"/>
      <c r="G13294"/>
      <c r="H13294" s="67"/>
      <c r="I13294"/>
      <c r="J13294"/>
      <c r="K13294"/>
      <c r="L13294"/>
      <c r="M13294"/>
      <c r="N13294"/>
      <c r="O13294"/>
    </row>
    <row r="13295" spans="1:15">
      <c r="A13295"/>
      <c r="B13295"/>
      <c r="C13295"/>
      <c r="D13295" s="67"/>
      <c r="E13295"/>
      <c r="F13295"/>
      <c r="G13295"/>
      <c r="H13295" s="67"/>
      <c r="I13295"/>
      <c r="J13295"/>
      <c r="K13295"/>
      <c r="L13295"/>
      <c r="M13295"/>
      <c r="N13295"/>
      <c r="O13295"/>
    </row>
    <row r="13296" spans="1:15">
      <c r="A13296"/>
      <c r="B13296"/>
      <c r="C13296"/>
      <c r="D13296" s="67"/>
      <c r="E13296"/>
      <c r="F13296"/>
      <c r="G13296"/>
      <c r="H13296" s="67"/>
      <c r="I13296"/>
      <c r="J13296"/>
      <c r="K13296"/>
      <c r="L13296"/>
      <c r="M13296"/>
      <c r="N13296"/>
      <c r="O13296"/>
    </row>
    <row r="13297" spans="1:15">
      <c r="A13297"/>
      <c r="B13297"/>
      <c r="C13297"/>
      <c r="D13297" s="67"/>
      <c r="E13297"/>
      <c r="F13297"/>
      <c r="G13297"/>
      <c r="H13297" s="67"/>
      <c r="I13297"/>
      <c r="J13297"/>
      <c r="K13297"/>
      <c r="L13297"/>
      <c r="M13297"/>
      <c r="N13297"/>
      <c r="O13297"/>
    </row>
    <row r="13298" spans="1:15">
      <c r="A13298"/>
      <c r="B13298"/>
      <c r="C13298"/>
      <c r="D13298" s="67"/>
      <c r="E13298"/>
      <c r="F13298"/>
      <c r="G13298"/>
      <c r="H13298" s="67"/>
      <c r="I13298"/>
      <c r="J13298"/>
      <c r="K13298"/>
      <c r="L13298"/>
      <c r="M13298"/>
      <c r="N13298"/>
      <c r="O13298"/>
    </row>
    <row r="13299" spans="1:15">
      <c r="A13299"/>
      <c r="B13299"/>
      <c r="C13299"/>
      <c r="D13299" s="67"/>
      <c r="E13299"/>
      <c r="F13299"/>
      <c r="G13299"/>
      <c r="H13299" s="67"/>
      <c r="I13299"/>
      <c r="J13299"/>
      <c r="K13299"/>
      <c r="L13299"/>
      <c r="M13299"/>
      <c r="N13299"/>
      <c r="O13299"/>
    </row>
    <row r="13300" spans="1:15">
      <c r="A13300"/>
      <c r="B13300"/>
      <c r="C13300"/>
      <c r="D13300" s="67"/>
      <c r="E13300"/>
      <c r="F13300"/>
      <c r="G13300"/>
      <c r="H13300" s="67"/>
      <c r="I13300"/>
      <c r="J13300"/>
      <c r="K13300"/>
      <c r="L13300"/>
      <c r="M13300"/>
      <c r="N13300"/>
      <c r="O13300"/>
    </row>
    <row r="13301" spans="1:15">
      <c r="A13301"/>
      <c r="B13301"/>
      <c r="C13301"/>
      <c r="D13301" s="67"/>
      <c r="E13301"/>
      <c r="F13301"/>
      <c r="G13301"/>
      <c r="H13301" s="67"/>
      <c r="I13301"/>
      <c r="J13301"/>
      <c r="K13301"/>
      <c r="L13301"/>
      <c r="M13301"/>
      <c r="N13301"/>
      <c r="O13301"/>
    </row>
    <row r="13302" spans="1:15">
      <c r="A13302"/>
      <c r="B13302"/>
      <c r="C13302"/>
      <c r="D13302" s="67"/>
      <c r="E13302"/>
      <c r="F13302"/>
      <c r="G13302"/>
      <c r="H13302" s="67"/>
      <c r="I13302"/>
      <c r="J13302"/>
      <c r="K13302"/>
      <c r="L13302"/>
      <c r="M13302"/>
      <c r="N13302"/>
      <c r="O13302"/>
    </row>
    <row r="13303" spans="1:15">
      <c r="A13303"/>
      <c r="B13303"/>
      <c r="C13303"/>
      <c r="D13303" s="67"/>
      <c r="E13303"/>
      <c r="F13303"/>
      <c r="G13303"/>
      <c r="H13303" s="67"/>
      <c r="I13303"/>
      <c r="J13303"/>
      <c r="K13303"/>
      <c r="L13303"/>
      <c r="M13303"/>
      <c r="N13303"/>
      <c r="O13303"/>
    </row>
    <row r="13304" spans="1:15">
      <c r="A13304"/>
      <c r="B13304"/>
      <c r="C13304"/>
      <c r="D13304" s="67"/>
      <c r="E13304"/>
      <c r="F13304"/>
      <c r="G13304"/>
      <c r="H13304" s="67"/>
      <c r="I13304"/>
      <c r="J13304"/>
      <c r="K13304"/>
      <c r="L13304"/>
      <c r="M13304"/>
      <c r="N13304"/>
      <c r="O13304"/>
    </row>
    <row r="13305" spans="1:15">
      <c r="A13305"/>
      <c r="B13305"/>
      <c r="C13305"/>
      <c r="D13305" s="67"/>
      <c r="E13305"/>
      <c r="F13305"/>
      <c r="G13305"/>
      <c r="H13305" s="67"/>
      <c r="I13305"/>
      <c r="J13305"/>
      <c r="K13305"/>
      <c r="L13305"/>
      <c r="M13305"/>
      <c r="N13305"/>
      <c r="O13305"/>
    </row>
    <row r="13306" spans="1:15">
      <c r="A13306"/>
      <c r="B13306"/>
      <c r="C13306"/>
      <c r="D13306" s="67"/>
      <c r="E13306"/>
      <c r="F13306"/>
      <c r="G13306"/>
      <c r="H13306" s="67"/>
      <c r="I13306"/>
      <c r="J13306"/>
      <c r="K13306"/>
      <c r="L13306"/>
      <c r="M13306"/>
      <c r="N13306"/>
      <c r="O13306"/>
    </row>
    <row r="13307" spans="1:15">
      <c r="A13307"/>
      <c r="B13307"/>
      <c r="C13307"/>
      <c r="D13307" s="67"/>
      <c r="E13307"/>
      <c r="F13307"/>
      <c r="G13307"/>
      <c r="H13307" s="67"/>
      <c r="I13307"/>
      <c r="J13307"/>
      <c r="K13307"/>
      <c r="L13307"/>
      <c r="M13307"/>
      <c r="N13307"/>
      <c r="O13307"/>
    </row>
    <row r="13308" spans="1:15">
      <c r="A13308"/>
      <c r="B13308"/>
      <c r="C13308"/>
      <c r="D13308" s="67"/>
      <c r="E13308"/>
      <c r="F13308"/>
      <c r="G13308"/>
      <c r="H13308" s="67"/>
      <c r="I13308"/>
      <c r="J13308"/>
      <c r="K13308"/>
      <c r="L13308"/>
      <c r="M13308"/>
      <c r="N13308"/>
      <c r="O13308"/>
    </row>
    <row r="13309" spans="1:15">
      <c r="A13309"/>
      <c r="B13309"/>
      <c r="C13309"/>
      <c r="D13309" s="67"/>
      <c r="E13309"/>
      <c r="F13309"/>
      <c r="G13309"/>
      <c r="H13309" s="67"/>
      <c r="I13309"/>
      <c r="J13309"/>
      <c r="K13309"/>
      <c r="L13309"/>
      <c r="M13309"/>
      <c r="N13309"/>
      <c r="O13309"/>
    </row>
    <row r="13310" spans="1:15">
      <c r="A13310"/>
      <c r="B13310"/>
      <c r="C13310"/>
      <c r="D13310" s="67"/>
      <c r="E13310"/>
      <c r="F13310"/>
      <c r="G13310"/>
      <c r="H13310" s="67"/>
      <c r="I13310"/>
      <c r="J13310"/>
      <c r="K13310"/>
      <c r="L13310"/>
      <c r="M13310"/>
      <c r="N13310"/>
      <c r="O13310"/>
    </row>
    <row r="13311" spans="1:15">
      <c r="A13311"/>
      <c r="B13311"/>
      <c r="C13311"/>
      <c r="D13311" s="67"/>
      <c r="E13311"/>
      <c r="F13311"/>
      <c r="G13311"/>
      <c r="H13311" s="67"/>
      <c r="I13311"/>
      <c r="J13311"/>
      <c r="K13311"/>
      <c r="L13311"/>
      <c r="M13311"/>
      <c r="N13311"/>
      <c r="O13311"/>
    </row>
    <row r="13312" spans="1:15">
      <c r="A13312"/>
      <c r="B13312"/>
      <c r="C13312"/>
      <c r="D13312" s="67"/>
      <c r="E13312"/>
      <c r="F13312"/>
      <c r="G13312"/>
      <c r="H13312" s="67"/>
      <c r="I13312"/>
      <c r="J13312"/>
      <c r="K13312"/>
      <c r="L13312"/>
      <c r="M13312"/>
      <c r="N13312"/>
      <c r="O13312"/>
    </row>
    <row r="13313" spans="1:15">
      <c r="A13313"/>
      <c r="B13313"/>
      <c r="C13313"/>
      <c r="D13313" s="67"/>
      <c r="E13313"/>
      <c r="F13313"/>
      <c r="G13313"/>
      <c r="H13313" s="67"/>
      <c r="I13313"/>
      <c r="J13313"/>
      <c r="K13313"/>
      <c r="L13313"/>
      <c r="M13313"/>
      <c r="N13313"/>
      <c r="O13313"/>
    </row>
    <row r="13314" spans="1:15">
      <c r="A13314"/>
      <c r="B13314"/>
      <c r="C13314"/>
      <c r="D13314" s="67"/>
      <c r="E13314"/>
      <c r="F13314"/>
      <c r="G13314"/>
      <c r="H13314" s="67"/>
      <c r="I13314"/>
      <c r="J13314"/>
      <c r="K13314"/>
      <c r="L13314"/>
      <c r="M13314"/>
      <c r="N13314"/>
      <c r="O13314"/>
    </row>
    <row r="13315" spans="1:15">
      <c r="A13315"/>
      <c r="B13315"/>
      <c r="C13315"/>
      <c r="D13315" s="67"/>
      <c r="E13315"/>
      <c r="F13315"/>
      <c r="G13315"/>
      <c r="H13315" s="67"/>
      <c r="I13315"/>
      <c r="J13315"/>
      <c r="K13315"/>
      <c r="L13315"/>
      <c r="M13315"/>
      <c r="N13315"/>
      <c r="O13315"/>
    </row>
    <row r="13316" spans="1:15">
      <c r="A13316"/>
      <c r="B13316"/>
      <c r="C13316"/>
      <c r="D13316" s="67"/>
      <c r="E13316"/>
      <c r="F13316"/>
      <c r="G13316"/>
      <c r="H13316" s="67"/>
      <c r="I13316"/>
      <c r="J13316"/>
      <c r="K13316"/>
      <c r="L13316"/>
      <c r="M13316"/>
      <c r="N13316"/>
      <c r="O13316"/>
    </row>
    <row r="13317" spans="1:15">
      <c r="A13317"/>
      <c r="B13317"/>
      <c r="C13317"/>
      <c r="D13317" s="67"/>
      <c r="E13317"/>
      <c r="F13317"/>
      <c r="G13317"/>
      <c r="H13317" s="67"/>
      <c r="I13317"/>
      <c r="J13317"/>
      <c r="K13317"/>
      <c r="L13317"/>
      <c r="M13317"/>
      <c r="N13317"/>
      <c r="O13317"/>
    </row>
    <row r="13318" spans="1:15">
      <c r="A13318"/>
      <c r="B13318"/>
      <c r="C13318"/>
      <c r="D13318" s="67"/>
      <c r="E13318"/>
      <c r="F13318"/>
      <c r="G13318"/>
      <c r="H13318" s="67"/>
      <c r="I13318"/>
      <c r="J13318"/>
      <c r="K13318"/>
      <c r="L13318"/>
      <c r="M13318"/>
      <c r="N13318"/>
      <c r="O13318"/>
    </row>
    <row r="13319" spans="1:15">
      <c r="A13319"/>
      <c r="B13319"/>
      <c r="C13319"/>
      <c r="D13319" s="67"/>
      <c r="E13319"/>
      <c r="F13319"/>
      <c r="G13319"/>
      <c r="H13319" s="67"/>
      <c r="I13319"/>
      <c r="J13319"/>
      <c r="K13319"/>
      <c r="L13319"/>
      <c r="M13319"/>
      <c r="N13319"/>
      <c r="O13319"/>
    </row>
    <row r="13320" spans="1:15">
      <c r="A13320"/>
      <c r="B13320"/>
      <c r="C13320"/>
      <c r="D13320" s="67"/>
      <c r="E13320"/>
      <c r="F13320"/>
      <c r="G13320"/>
      <c r="H13320" s="67"/>
      <c r="I13320"/>
      <c r="J13320"/>
      <c r="K13320"/>
      <c r="L13320"/>
      <c r="M13320"/>
      <c r="N13320"/>
      <c r="O13320"/>
    </row>
    <row r="13321" spans="1:15">
      <c r="A13321"/>
      <c r="B13321"/>
      <c r="C13321"/>
      <c r="D13321" s="67"/>
      <c r="E13321"/>
      <c r="F13321"/>
      <c r="G13321"/>
      <c r="H13321" s="67"/>
      <c r="I13321"/>
      <c r="J13321"/>
      <c r="K13321"/>
      <c r="L13321"/>
      <c r="M13321"/>
      <c r="N13321"/>
      <c r="O13321"/>
    </row>
    <row r="13322" spans="1:15">
      <c r="A13322"/>
      <c r="B13322"/>
      <c r="C13322"/>
      <c r="D13322" s="67"/>
      <c r="E13322"/>
      <c r="F13322"/>
      <c r="G13322"/>
      <c r="H13322" s="67"/>
      <c r="I13322"/>
      <c r="J13322"/>
      <c r="K13322"/>
      <c r="L13322"/>
      <c r="M13322"/>
      <c r="N13322"/>
      <c r="O13322"/>
    </row>
    <row r="13323" spans="1:15">
      <c r="A13323"/>
      <c r="B13323"/>
      <c r="C13323"/>
      <c r="D13323" s="67"/>
      <c r="E13323"/>
      <c r="F13323"/>
      <c r="G13323"/>
      <c r="H13323" s="67"/>
      <c r="I13323"/>
      <c r="J13323"/>
      <c r="K13323"/>
      <c r="L13323"/>
      <c r="M13323"/>
      <c r="N13323"/>
      <c r="O13323"/>
    </row>
    <row r="13324" spans="1:15">
      <c r="A13324"/>
      <c r="B13324"/>
      <c r="C13324"/>
      <c r="D13324" s="67"/>
      <c r="E13324"/>
      <c r="F13324"/>
      <c r="G13324"/>
      <c r="H13324" s="67"/>
      <c r="I13324"/>
      <c r="J13324"/>
      <c r="K13324"/>
      <c r="L13324"/>
      <c r="M13324"/>
      <c r="N13324"/>
      <c r="O13324"/>
    </row>
    <row r="13325" spans="1:15">
      <c r="A13325"/>
      <c r="B13325"/>
      <c r="C13325"/>
      <c r="D13325" s="67"/>
      <c r="E13325"/>
      <c r="F13325"/>
      <c r="G13325"/>
      <c r="H13325" s="67"/>
      <c r="I13325"/>
      <c r="J13325"/>
      <c r="K13325"/>
      <c r="L13325"/>
      <c r="M13325"/>
      <c r="N13325"/>
      <c r="O13325"/>
    </row>
    <row r="13326" spans="1:15">
      <c r="A13326"/>
      <c r="B13326"/>
      <c r="C13326"/>
      <c r="D13326" s="67"/>
      <c r="E13326"/>
      <c r="F13326"/>
      <c r="G13326"/>
      <c r="H13326" s="67"/>
      <c r="I13326"/>
      <c r="J13326"/>
      <c r="K13326"/>
      <c r="L13326"/>
      <c r="M13326"/>
      <c r="N13326"/>
      <c r="O13326"/>
    </row>
    <row r="13327" spans="1:15">
      <c r="A13327"/>
      <c r="B13327"/>
      <c r="C13327"/>
      <c r="D13327" s="67"/>
      <c r="E13327"/>
      <c r="F13327"/>
      <c r="G13327"/>
      <c r="H13327" s="67"/>
      <c r="I13327"/>
      <c r="J13327"/>
      <c r="K13327"/>
      <c r="L13327"/>
      <c r="M13327"/>
      <c r="N13327"/>
      <c r="O13327"/>
    </row>
    <row r="13328" spans="1:15">
      <c r="A13328"/>
      <c r="B13328"/>
      <c r="C13328"/>
      <c r="D13328" s="67"/>
      <c r="E13328"/>
      <c r="F13328"/>
      <c r="G13328"/>
      <c r="H13328" s="67"/>
      <c r="I13328"/>
      <c r="J13328"/>
      <c r="K13328"/>
      <c r="L13328"/>
      <c r="M13328"/>
      <c r="N13328"/>
      <c r="O13328"/>
    </row>
    <row r="13329" spans="1:15">
      <c r="A13329"/>
      <c r="B13329"/>
      <c r="C13329"/>
      <c r="D13329" s="67"/>
      <c r="E13329"/>
      <c r="F13329"/>
      <c r="G13329"/>
      <c r="H13329" s="67"/>
      <c r="I13329"/>
      <c r="J13329"/>
      <c r="K13329"/>
      <c r="L13329"/>
      <c r="M13329"/>
      <c r="N13329"/>
      <c r="O13329"/>
    </row>
    <row r="13330" spans="1:15">
      <c r="A13330"/>
      <c r="B13330"/>
      <c r="C13330"/>
      <c r="D13330" s="67"/>
      <c r="E13330"/>
      <c r="F13330"/>
      <c r="G13330"/>
      <c r="H13330" s="67"/>
      <c r="I13330"/>
      <c r="J13330"/>
      <c r="K13330"/>
      <c r="L13330"/>
      <c r="M13330"/>
      <c r="N13330"/>
      <c r="O13330"/>
    </row>
    <row r="13331" spans="1:15">
      <c r="A13331"/>
      <c r="B13331"/>
      <c r="C13331"/>
      <c r="D13331" s="67"/>
      <c r="E13331"/>
      <c r="F13331"/>
      <c r="G13331"/>
      <c r="H13331" s="67"/>
      <c r="I13331"/>
      <c r="J13331"/>
      <c r="K13331"/>
      <c r="L13331"/>
      <c r="M13331"/>
      <c r="N13331"/>
      <c r="O13331"/>
    </row>
    <row r="13332" spans="1:15">
      <c r="A13332"/>
      <c r="B13332"/>
      <c r="C13332"/>
      <c r="D13332" s="67"/>
      <c r="E13332"/>
      <c r="F13332"/>
      <c r="G13332"/>
      <c r="H13332" s="67"/>
      <c r="I13332"/>
      <c r="J13332"/>
      <c r="K13332"/>
      <c r="L13332"/>
      <c r="M13332"/>
      <c r="N13332"/>
      <c r="O13332"/>
    </row>
    <row r="13333" spans="1:15">
      <c r="A13333"/>
      <c r="B13333"/>
      <c r="C13333"/>
      <c r="D13333" s="67"/>
      <c r="E13333"/>
      <c r="F13333"/>
      <c r="G13333"/>
      <c r="H13333" s="67"/>
      <c r="I13333"/>
      <c r="J13333"/>
      <c r="K13333"/>
      <c r="L13333"/>
      <c r="M13333"/>
      <c r="N13333"/>
      <c r="O13333"/>
    </row>
    <row r="13334" spans="1:15">
      <c r="A13334"/>
      <c r="B13334"/>
      <c r="C13334"/>
      <c r="D13334" s="67"/>
      <c r="E13334"/>
      <c r="F13334"/>
      <c r="G13334"/>
      <c r="H13334" s="67"/>
      <c r="I13334"/>
      <c r="J13334"/>
      <c r="K13334"/>
      <c r="L13334"/>
      <c r="M13334"/>
      <c r="N13334"/>
      <c r="O13334"/>
    </row>
    <row r="13335" spans="1:15">
      <c r="A13335"/>
      <c r="B13335"/>
      <c r="C13335"/>
      <c r="D13335" s="67"/>
      <c r="E13335"/>
      <c r="F13335"/>
      <c r="G13335"/>
      <c r="H13335" s="67"/>
      <c r="I13335"/>
      <c r="J13335"/>
      <c r="K13335"/>
      <c r="L13335"/>
      <c r="M13335"/>
      <c r="N13335"/>
      <c r="O13335"/>
    </row>
    <row r="13336" spans="1:15">
      <c r="A13336"/>
      <c r="B13336"/>
      <c r="C13336"/>
      <c r="D13336" s="67"/>
      <c r="E13336"/>
      <c r="F13336"/>
      <c r="G13336"/>
      <c r="H13336" s="67"/>
      <c r="I13336"/>
      <c r="J13336"/>
      <c r="K13336"/>
      <c r="L13336"/>
      <c r="M13336"/>
      <c r="N13336"/>
      <c r="O13336"/>
    </row>
    <row r="13337" spans="1:15">
      <c r="A13337"/>
      <c r="B13337"/>
      <c r="C13337"/>
      <c r="D13337" s="67"/>
      <c r="E13337"/>
      <c r="F13337"/>
      <c r="G13337"/>
      <c r="H13337" s="67"/>
      <c r="I13337"/>
      <c r="J13337"/>
      <c r="K13337"/>
      <c r="L13337"/>
      <c r="M13337"/>
      <c r="N13337"/>
      <c r="O13337"/>
    </row>
    <row r="13338" spans="1:15">
      <c r="A13338"/>
      <c r="B13338"/>
      <c r="C13338"/>
      <c r="D13338" s="67"/>
      <c r="E13338"/>
      <c r="F13338"/>
      <c r="G13338"/>
      <c r="H13338" s="67"/>
      <c r="I13338"/>
      <c r="J13338"/>
      <c r="K13338"/>
      <c r="L13338"/>
      <c r="M13338"/>
      <c r="N13338"/>
      <c r="O13338"/>
    </row>
    <row r="13339" spans="1:15">
      <c r="A13339"/>
      <c r="B13339"/>
      <c r="C13339"/>
      <c r="D13339" s="67"/>
      <c r="E13339"/>
      <c r="F13339"/>
      <c r="G13339"/>
      <c r="H13339" s="67"/>
      <c r="I13339"/>
      <c r="J13339"/>
      <c r="K13339"/>
      <c r="L13339"/>
      <c r="M13339"/>
      <c r="N13339"/>
      <c r="O13339"/>
    </row>
    <row r="13340" spans="1:15">
      <c r="A13340"/>
      <c r="B13340"/>
      <c r="C13340"/>
      <c r="D13340" s="67"/>
      <c r="E13340"/>
      <c r="F13340"/>
      <c r="G13340"/>
      <c r="H13340" s="67"/>
      <c r="I13340"/>
      <c r="J13340"/>
      <c r="K13340"/>
      <c r="L13340"/>
      <c r="M13340"/>
      <c r="N13340"/>
      <c r="O13340"/>
    </row>
    <row r="13341" spans="1:15">
      <c r="A13341"/>
      <c r="B13341"/>
      <c r="C13341"/>
      <c r="D13341" s="67"/>
      <c r="E13341"/>
      <c r="F13341"/>
      <c r="G13341"/>
      <c r="H13341" s="67"/>
      <c r="I13341"/>
      <c r="J13341"/>
      <c r="K13341"/>
      <c r="L13341"/>
      <c r="M13341"/>
      <c r="N13341"/>
      <c r="O13341"/>
    </row>
    <row r="13342" spans="1:15">
      <c r="A13342"/>
      <c r="B13342"/>
      <c r="C13342"/>
      <c r="D13342" s="67"/>
      <c r="E13342"/>
      <c r="F13342"/>
      <c r="G13342"/>
      <c r="H13342" s="67"/>
      <c r="I13342"/>
      <c r="J13342"/>
      <c r="K13342"/>
      <c r="L13342"/>
      <c r="M13342"/>
      <c r="N13342"/>
      <c r="O13342"/>
    </row>
    <row r="13343" spans="1:15">
      <c r="A13343"/>
      <c r="B13343"/>
      <c r="C13343"/>
      <c r="D13343" s="67"/>
      <c r="E13343"/>
      <c r="F13343"/>
      <c r="G13343"/>
      <c r="H13343" s="67"/>
      <c r="I13343"/>
      <c r="J13343"/>
      <c r="K13343"/>
      <c r="L13343"/>
      <c r="M13343"/>
      <c r="N13343"/>
      <c r="O13343"/>
    </row>
    <row r="13344" spans="1:15">
      <c r="A13344"/>
      <c r="B13344"/>
      <c r="C13344"/>
      <c r="D13344" s="67"/>
      <c r="E13344"/>
      <c r="F13344"/>
      <c r="G13344"/>
      <c r="H13344" s="67"/>
      <c r="I13344"/>
      <c r="J13344"/>
      <c r="K13344"/>
      <c r="L13344"/>
      <c r="M13344"/>
      <c r="N13344"/>
      <c r="O13344"/>
    </row>
    <row r="13345" spans="1:15">
      <c r="A13345"/>
      <c r="B13345"/>
      <c r="C13345"/>
      <c r="D13345" s="67"/>
      <c r="E13345"/>
      <c r="F13345"/>
      <c r="G13345"/>
      <c r="H13345" s="67"/>
      <c r="I13345"/>
      <c r="J13345"/>
      <c r="K13345"/>
      <c r="L13345"/>
      <c r="M13345"/>
      <c r="N13345"/>
      <c r="O13345"/>
    </row>
    <row r="13346" spans="1:15">
      <c r="A13346"/>
      <c r="B13346"/>
      <c r="C13346"/>
      <c r="D13346" s="67"/>
      <c r="E13346"/>
      <c r="F13346"/>
      <c r="G13346"/>
      <c r="H13346" s="67"/>
      <c r="I13346"/>
      <c r="J13346"/>
      <c r="K13346"/>
      <c r="L13346"/>
      <c r="M13346"/>
      <c r="N13346"/>
      <c r="O13346"/>
    </row>
    <row r="13347" spans="1:15">
      <c r="A13347"/>
      <c r="B13347"/>
      <c r="C13347"/>
      <c r="D13347" s="67"/>
      <c r="E13347"/>
      <c r="F13347"/>
      <c r="G13347"/>
      <c r="H13347" s="67"/>
      <c r="I13347"/>
      <c r="J13347"/>
      <c r="K13347"/>
      <c r="L13347"/>
      <c r="M13347"/>
      <c r="N13347"/>
      <c r="O13347"/>
    </row>
    <row r="13348" spans="1:15">
      <c r="A13348"/>
      <c r="B13348"/>
      <c r="C13348"/>
      <c r="D13348" s="67"/>
      <c r="E13348"/>
      <c r="F13348"/>
      <c r="G13348"/>
      <c r="H13348" s="67"/>
      <c r="I13348"/>
      <c r="J13348"/>
      <c r="K13348"/>
      <c r="L13348"/>
      <c r="M13348"/>
      <c r="N13348"/>
      <c r="O13348"/>
    </row>
    <row r="13349" spans="1:15">
      <c r="A13349"/>
      <c r="B13349"/>
      <c r="C13349"/>
      <c r="D13349" s="67"/>
      <c r="E13349"/>
      <c r="F13349"/>
      <c r="G13349"/>
      <c r="H13349" s="67"/>
      <c r="I13349"/>
      <c r="J13349"/>
      <c r="K13349"/>
      <c r="L13349"/>
      <c r="M13349"/>
      <c r="N13349"/>
      <c r="O13349"/>
    </row>
    <row r="13350" spans="1:15">
      <c r="A13350"/>
      <c r="B13350"/>
      <c r="C13350"/>
      <c r="D13350" s="67"/>
      <c r="E13350"/>
      <c r="F13350"/>
      <c r="G13350"/>
      <c r="H13350" s="67"/>
      <c r="I13350"/>
      <c r="J13350"/>
      <c r="K13350"/>
      <c r="L13350"/>
      <c r="M13350"/>
      <c r="N13350"/>
      <c r="O13350"/>
    </row>
    <row r="13351" spans="1:15">
      <c r="A13351"/>
      <c r="B13351"/>
      <c r="C13351"/>
      <c r="D13351" s="67"/>
      <c r="E13351"/>
      <c r="F13351"/>
      <c r="G13351"/>
      <c r="H13351" s="67"/>
      <c r="I13351"/>
      <c r="J13351"/>
      <c r="K13351"/>
      <c r="L13351"/>
      <c r="M13351"/>
      <c r="N13351"/>
      <c r="O13351"/>
    </row>
    <row r="13352" spans="1:15">
      <c r="A13352"/>
      <c r="B13352"/>
      <c r="C13352"/>
      <c r="D13352" s="67"/>
      <c r="E13352"/>
      <c r="F13352"/>
      <c r="G13352"/>
      <c r="H13352" s="67"/>
      <c r="I13352"/>
      <c r="J13352"/>
      <c r="K13352"/>
      <c r="L13352"/>
      <c r="M13352"/>
      <c r="N13352"/>
      <c r="O13352"/>
    </row>
    <row r="13353" spans="1:15">
      <c r="A13353"/>
      <c r="B13353"/>
      <c r="C13353"/>
      <c r="D13353" s="67"/>
      <c r="E13353"/>
      <c r="F13353"/>
      <c r="G13353"/>
      <c r="H13353" s="67"/>
      <c r="I13353"/>
      <c r="J13353"/>
      <c r="K13353"/>
      <c r="L13353"/>
      <c r="M13353"/>
      <c r="N13353"/>
      <c r="O13353"/>
    </row>
    <row r="13354" spans="1:15">
      <c r="A13354"/>
      <c r="B13354"/>
      <c r="C13354"/>
      <c r="D13354" s="67"/>
      <c r="E13354"/>
      <c r="F13354"/>
      <c r="G13354"/>
      <c r="H13354" s="67"/>
      <c r="I13354"/>
      <c r="J13354"/>
      <c r="K13354"/>
      <c r="L13354"/>
      <c r="M13354"/>
      <c r="N13354"/>
      <c r="O13354"/>
    </row>
    <row r="13355" spans="1:15">
      <c r="A13355"/>
      <c r="B13355"/>
      <c r="C13355"/>
      <c r="D13355" s="67"/>
      <c r="E13355"/>
      <c r="F13355"/>
      <c r="G13355"/>
      <c r="H13355" s="67"/>
      <c r="I13355"/>
      <c r="J13355"/>
      <c r="K13355"/>
      <c r="L13355"/>
      <c r="M13355"/>
      <c r="N13355"/>
      <c r="O13355"/>
    </row>
    <row r="13356" spans="1:15">
      <c r="A13356"/>
      <c r="B13356"/>
      <c r="C13356"/>
      <c r="D13356" s="67"/>
      <c r="E13356"/>
      <c r="F13356"/>
      <c r="G13356"/>
      <c r="H13356" s="67"/>
      <c r="I13356"/>
      <c r="J13356"/>
      <c r="K13356"/>
      <c r="L13356"/>
      <c r="M13356"/>
      <c r="N13356"/>
      <c r="O13356"/>
    </row>
    <row r="13357" spans="1:15">
      <c r="A13357"/>
      <c r="B13357"/>
      <c r="C13357"/>
      <c r="D13357" s="67"/>
      <c r="E13357"/>
      <c r="F13357"/>
      <c r="G13357"/>
      <c r="H13357" s="67"/>
      <c r="I13357"/>
      <c r="J13357"/>
      <c r="K13357"/>
      <c r="L13357"/>
      <c r="M13357"/>
      <c r="N13357"/>
      <c r="O13357"/>
    </row>
    <row r="13358" spans="1:15">
      <c r="A13358"/>
      <c r="B13358"/>
      <c r="C13358"/>
      <c r="D13358" s="67"/>
      <c r="E13358"/>
      <c r="F13358"/>
      <c r="G13358"/>
      <c r="H13358" s="67"/>
      <c r="I13358"/>
      <c r="J13358"/>
      <c r="K13358"/>
      <c r="L13358"/>
      <c r="M13358"/>
      <c r="N13358"/>
      <c r="O13358"/>
    </row>
    <row r="13359" spans="1:15">
      <c r="A13359"/>
      <c r="B13359"/>
      <c r="C13359"/>
      <c r="D13359" s="67"/>
      <c r="E13359"/>
      <c r="F13359"/>
      <c r="G13359"/>
      <c r="H13359" s="67"/>
      <c r="I13359"/>
      <c r="J13359"/>
      <c r="K13359"/>
      <c r="L13359"/>
      <c r="M13359"/>
      <c r="N13359"/>
      <c r="O13359"/>
    </row>
    <row r="13360" spans="1:15">
      <c r="A13360"/>
      <c r="B13360"/>
      <c r="C13360"/>
      <c r="D13360" s="67"/>
      <c r="E13360"/>
      <c r="F13360"/>
      <c r="G13360"/>
      <c r="H13360" s="67"/>
      <c r="I13360"/>
      <c r="J13360"/>
      <c r="K13360"/>
      <c r="L13360"/>
      <c r="M13360"/>
      <c r="N13360"/>
      <c r="O13360"/>
    </row>
    <row r="13361" spans="1:15">
      <c r="A13361"/>
      <c r="B13361"/>
      <c r="C13361"/>
      <c r="D13361" s="67"/>
      <c r="E13361"/>
      <c r="F13361"/>
      <c r="G13361"/>
      <c r="H13361" s="67"/>
      <c r="I13361"/>
      <c r="J13361"/>
      <c r="K13361"/>
      <c r="L13361"/>
      <c r="M13361"/>
      <c r="N13361"/>
      <c r="O13361"/>
    </row>
    <row r="13362" spans="1:15">
      <c r="A13362"/>
      <c r="B13362"/>
      <c r="C13362"/>
      <c r="D13362" s="67"/>
      <c r="E13362"/>
      <c r="F13362"/>
      <c r="G13362"/>
      <c r="H13362" s="67"/>
      <c r="I13362"/>
      <c r="J13362"/>
      <c r="K13362"/>
      <c r="L13362"/>
      <c r="M13362"/>
      <c r="N13362"/>
      <c r="O13362"/>
    </row>
    <row r="13363" spans="1:15">
      <c r="A13363"/>
      <c r="B13363"/>
      <c r="C13363"/>
      <c r="D13363" s="67"/>
      <c r="E13363"/>
      <c r="F13363"/>
      <c r="G13363"/>
      <c r="H13363" s="67"/>
      <c r="I13363"/>
      <c r="J13363"/>
      <c r="K13363"/>
      <c r="L13363"/>
      <c r="M13363"/>
      <c r="N13363"/>
      <c r="O13363"/>
    </row>
    <row r="13364" spans="1:15">
      <c r="A13364"/>
      <c r="B13364"/>
      <c r="C13364"/>
      <c r="D13364" s="67"/>
      <c r="E13364"/>
      <c r="F13364"/>
      <c r="G13364"/>
      <c r="H13364" s="67"/>
      <c r="I13364"/>
      <c r="J13364"/>
      <c r="K13364"/>
      <c r="L13364"/>
      <c r="M13364"/>
      <c r="N13364"/>
      <c r="O13364"/>
    </row>
    <row r="13365" spans="1:15">
      <c r="A13365"/>
      <c r="B13365"/>
      <c r="C13365"/>
      <c r="D13365" s="67"/>
      <c r="E13365"/>
      <c r="F13365"/>
      <c r="G13365"/>
      <c r="H13365" s="67"/>
      <c r="I13365"/>
      <c r="J13365"/>
      <c r="K13365"/>
      <c r="L13365"/>
      <c r="M13365"/>
      <c r="N13365"/>
      <c r="O13365"/>
    </row>
    <row r="13366" spans="1:15">
      <c r="A13366"/>
      <c r="B13366"/>
      <c r="C13366"/>
      <c r="D13366" s="67"/>
      <c r="E13366"/>
      <c r="F13366"/>
      <c r="G13366"/>
      <c r="H13366" s="67"/>
      <c r="I13366"/>
      <c r="J13366"/>
      <c r="K13366"/>
      <c r="L13366"/>
      <c r="M13366"/>
      <c r="N13366"/>
      <c r="O13366"/>
    </row>
    <row r="13367" spans="1:15">
      <c r="A13367"/>
      <c r="B13367"/>
      <c r="C13367"/>
      <c r="D13367" s="67"/>
      <c r="E13367"/>
      <c r="F13367"/>
      <c r="G13367"/>
      <c r="H13367" s="67"/>
      <c r="I13367"/>
      <c r="J13367"/>
      <c r="K13367"/>
      <c r="L13367"/>
      <c r="M13367"/>
      <c r="N13367"/>
      <c r="O13367"/>
    </row>
    <row r="13368" spans="1:15">
      <c r="A13368"/>
      <c r="B13368"/>
      <c r="C13368"/>
      <c r="D13368" s="67"/>
      <c r="E13368"/>
      <c r="F13368"/>
      <c r="G13368"/>
      <c r="H13368" s="67"/>
      <c r="I13368"/>
      <c r="J13368"/>
      <c r="K13368"/>
      <c r="L13368"/>
      <c r="M13368"/>
      <c r="N13368"/>
      <c r="O13368"/>
    </row>
    <row r="13369" spans="1:15">
      <c r="A13369"/>
      <c r="B13369"/>
      <c r="C13369"/>
      <c r="D13369" s="67"/>
      <c r="E13369"/>
      <c r="F13369"/>
      <c r="G13369"/>
      <c r="H13369" s="67"/>
      <c r="I13369"/>
      <c r="J13369"/>
      <c r="K13369"/>
      <c r="L13369"/>
      <c r="M13369"/>
      <c r="N13369"/>
      <c r="O13369"/>
    </row>
    <row r="13370" spans="1:15">
      <c r="A13370"/>
      <c r="B13370"/>
      <c r="C13370"/>
      <c r="D13370" s="67"/>
      <c r="E13370"/>
      <c r="F13370"/>
      <c r="G13370"/>
      <c r="H13370" s="67"/>
      <c r="I13370"/>
      <c r="J13370"/>
      <c r="K13370"/>
      <c r="L13370"/>
      <c r="M13370"/>
      <c r="N13370"/>
      <c r="O13370"/>
    </row>
    <row r="13371" spans="1:15">
      <c r="A13371"/>
      <c r="B13371"/>
      <c r="C13371"/>
      <c r="D13371" s="67"/>
      <c r="E13371"/>
      <c r="F13371"/>
      <c r="G13371"/>
      <c r="H13371" s="67"/>
      <c r="I13371"/>
      <c r="J13371"/>
      <c r="K13371"/>
      <c r="L13371"/>
      <c r="M13371"/>
      <c r="N13371"/>
      <c r="O13371"/>
    </row>
    <row r="13372" spans="1:15">
      <c r="A13372"/>
      <c r="B13372"/>
      <c r="C13372"/>
      <c r="D13372" s="67"/>
      <c r="E13372"/>
      <c r="F13372"/>
      <c r="G13372"/>
      <c r="H13372" s="67"/>
      <c r="I13372"/>
      <c r="J13372"/>
      <c r="K13372"/>
      <c r="L13372"/>
      <c r="M13372"/>
      <c r="N13372"/>
      <c r="O13372"/>
    </row>
    <row r="13373" spans="1:15">
      <c r="A13373"/>
      <c r="B13373"/>
      <c r="C13373"/>
      <c r="D13373" s="67"/>
      <c r="E13373"/>
      <c r="F13373"/>
      <c r="G13373"/>
      <c r="H13373" s="67"/>
      <c r="I13373"/>
      <c r="J13373"/>
      <c r="K13373"/>
      <c r="L13373"/>
      <c r="M13373"/>
      <c r="N13373"/>
      <c r="O13373"/>
    </row>
    <row r="13374" spans="1:15">
      <c r="A13374"/>
      <c r="B13374"/>
      <c r="C13374"/>
      <c r="D13374" s="67"/>
      <c r="E13374"/>
      <c r="F13374"/>
      <c r="G13374"/>
      <c r="H13374" s="67"/>
      <c r="I13374"/>
      <c r="J13374"/>
      <c r="K13374"/>
      <c r="L13374"/>
      <c r="M13374"/>
      <c r="N13374"/>
      <c r="O13374"/>
    </row>
    <row r="13375" spans="1:15">
      <c r="A13375"/>
      <c r="B13375"/>
      <c r="C13375"/>
      <c r="D13375" s="67"/>
      <c r="E13375"/>
      <c r="F13375"/>
      <c r="G13375"/>
      <c r="H13375" s="67"/>
      <c r="I13375"/>
      <c r="J13375"/>
      <c r="K13375"/>
      <c r="L13375"/>
      <c r="M13375"/>
      <c r="N13375"/>
      <c r="O13375"/>
    </row>
    <row r="13376" spans="1:15">
      <c r="A13376"/>
      <c r="B13376"/>
      <c r="C13376"/>
      <c r="D13376" s="67"/>
      <c r="E13376"/>
      <c r="F13376"/>
      <c r="G13376"/>
      <c r="H13376" s="67"/>
      <c r="I13376"/>
      <c r="J13376"/>
      <c r="K13376"/>
      <c r="L13376"/>
      <c r="M13376"/>
      <c r="N13376"/>
      <c r="O13376"/>
    </row>
    <row r="13377" spans="1:15">
      <c r="A13377"/>
      <c r="B13377"/>
      <c r="C13377"/>
      <c r="D13377" s="67"/>
      <c r="E13377"/>
      <c r="F13377"/>
      <c r="G13377"/>
      <c r="H13377" s="67"/>
      <c r="I13377"/>
      <c r="J13377"/>
      <c r="K13377"/>
      <c r="L13377"/>
      <c r="M13377"/>
      <c r="N13377"/>
      <c r="O13377"/>
    </row>
    <row r="13378" spans="1:15">
      <c r="A13378"/>
      <c r="B13378"/>
      <c r="C13378"/>
      <c r="D13378" s="67"/>
      <c r="E13378"/>
      <c r="F13378"/>
      <c r="G13378"/>
      <c r="H13378" s="67"/>
      <c r="I13378"/>
      <c r="J13378"/>
      <c r="K13378"/>
      <c r="L13378"/>
      <c r="M13378"/>
      <c r="N13378"/>
      <c r="O13378"/>
    </row>
    <row r="13379" spans="1:15">
      <c r="A13379"/>
      <c r="B13379"/>
      <c r="C13379"/>
      <c r="D13379" s="67"/>
      <c r="E13379"/>
      <c r="F13379"/>
      <c r="G13379"/>
      <c r="H13379" s="67"/>
      <c r="I13379"/>
      <c r="J13379"/>
      <c r="K13379"/>
      <c r="L13379"/>
      <c r="M13379"/>
      <c r="N13379"/>
      <c r="O13379"/>
    </row>
    <row r="13380" spans="1:15">
      <c r="A13380"/>
      <c r="B13380"/>
      <c r="C13380"/>
      <c r="D13380" s="67"/>
      <c r="E13380"/>
      <c r="F13380"/>
      <c r="G13380"/>
      <c r="H13380" s="67"/>
      <c r="I13380"/>
      <c r="J13380"/>
      <c r="K13380"/>
      <c r="L13380"/>
      <c r="M13380"/>
      <c r="N13380"/>
      <c r="O13380"/>
    </row>
    <row r="13381" spans="1:15">
      <c r="A13381"/>
      <c r="B13381"/>
      <c r="C13381"/>
      <c r="D13381" s="67"/>
      <c r="E13381"/>
      <c r="F13381"/>
      <c r="G13381"/>
      <c r="H13381" s="67"/>
      <c r="I13381"/>
      <c r="J13381"/>
      <c r="K13381"/>
      <c r="L13381"/>
      <c r="M13381"/>
      <c r="N13381"/>
      <c r="O13381"/>
    </row>
    <row r="13382" spans="1:15">
      <c r="A13382"/>
      <c r="B13382"/>
      <c r="C13382"/>
      <c r="D13382" s="67"/>
      <c r="E13382"/>
      <c r="F13382"/>
      <c r="G13382"/>
      <c r="H13382" s="67"/>
      <c r="I13382"/>
      <c r="J13382"/>
      <c r="K13382"/>
      <c r="L13382"/>
      <c r="M13382"/>
      <c r="N13382"/>
      <c r="O13382"/>
    </row>
    <row r="13383" spans="1:15">
      <c r="A13383"/>
      <c r="B13383"/>
      <c r="C13383"/>
      <c r="D13383" s="67"/>
      <c r="E13383"/>
      <c r="F13383"/>
      <c r="G13383"/>
      <c r="H13383" s="67"/>
      <c r="I13383"/>
      <c r="J13383"/>
      <c r="K13383"/>
      <c r="L13383"/>
      <c r="M13383"/>
      <c r="N13383"/>
      <c r="O13383"/>
    </row>
    <row r="13384" spans="1:15">
      <c r="A13384"/>
      <c r="B13384"/>
      <c r="C13384"/>
      <c r="D13384" s="67"/>
      <c r="E13384"/>
      <c r="F13384"/>
      <c r="G13384"/>
      <c r="H13384" s="67"/>
      <c r="I13384"/>
      <c r="J13384"/>
      <c r="K13384"/>
      <c r="L13384"/>
      <c r="M13384"/>
      <c r="N13384"/>
      <c r="O13384"/>
    </row>
    <row r="13385" spans="1:15">
      <c r="A13385"/>
      <c r="B13385"/>
      <c r="C13385"/>
      <c r="D13385" s="67"/>
      <c r="E13385"/>
      <c r="F13385"/>
      <c r="G13385"/>
      <c r="H13385" s="67"/>
      <c r="I13385"/>
      <c r="J13385"/>
      <c r="K13385"/>
      <c r="L13385"/>
      <c r="M13385"/>
      <c r="N13385"/>
      <c r="O13385"/>
    </row>
    <row r="13386" spans="1:15">
      <c r="A13386"/>
      <c r="B13386"/>
      <c r="C13386"/>
      <c r="D13386" s="67"/>
      <c r="E13386"/>
      <c r="F13386"/>
      <c r="G13386"/>
      <c r="H13386" s="67"/>
      <c r="I13386"/>
      <c r="J13386"/>
      <c r="K13386"/>
      <c r="L13386"/>
      <c r="M13386"/>
      <c r="N13386"/>
      <c r="O13386"/>
    </row>
    <row r="13387" spans="1:15">
      <c r="A13387"/>
      <c r="B13387"/>
      <c r="C13387"/>
      <c r="D13387" s="67"/>
      <c r="E13387"/>
      <c r="F13387"/>
      <c r="G13387"/>
      <c r="H13387" s="67"/>
      <c r="I13387"/>
      <c r="J13387"/>
      <c r="K13387"/>
      <c r="L13387"/>
      <c r="M13387"/>
      <c r="N13387"/>
      <c r="O13387"/>
    </row>
    <row r="13388" spans="1:15">
      <c r="A13388"/>
      <c r="B13388"/>
      <c r="C13388"/>
      <c r="D13388" s="67"/>
      <c r="E13388"/>
      <c r="F13388"/>
      <c r="G13388"/>
      <c r="H13388" s="67"/>
      <c r="I13388"/>
      <c r="J13388"/>
      <c r="K13388"/>
      <c r="L13388"/>
      <c r="M13388"/>
      <c r="N13388"/>
      <c r="O13388"/>
    </row>
    <row r="13389" spans="1:15">
      <c r="A13389"/>
      <c r="B13389"/>
      <c r="C13389"/>
      <c r="D13389" s="67"/>
      <c r="E13389"/>
      <c r="F13389"/>
      <c r="G13389"/>
      <c r="H13389" s="67"/>
      <c r="I13389"/>
      <c r="J13389"/>
      <c r="K13389"/>
      <c r="L13389"/>
      <c r="M13389"/>
      <c r="N13389"/>
      <c r="O13389"/>
    </row>
    <row r="13390" spans="1:15">
      <c r="A13390"/>
      <c r="B13390"/>
      <c r="C13390"/>
      <c r="D13390" s="67"/>
      <c r="E13390"/>
      <c r="F13390"/>
      <c r="G13390"/>
      <c r="H13390" s="67"/>
      <c r="I13390"/>
      <c r="J13390"/>
      <c r="K13390"/>
      <c r="L13390"/>
      <c r="M13390"/>
      <c r="N13390"/>
      <c r="O13390"/>
    </row>
    <row r="13391" spans="1:15">
      <c r="A13391"/>
      <c r="B13391"/>
      <c r="C13391"/>
      <c r="D13391" s="67"/>
      <c r="E13391"/>
      <c r="F13391"/>
      <c r="G13391"/>
      <c r="H13391" s="67"/>
      <c r="I13391"/>
      <c r="J13391"/>
      <c r="K13391"/>
      <c r="L13391"/>
      <c r="M13391"/>
      <c r="N13391"/>
      <c r="O13391"/>
    </row>
    <row r="13392" spans="1:15">
      <c r="A13392"/>
      <c r="B13392"/>
      <c r="C13392"/>
      <c r="D13392" s="67"/>
      <c r="E13392"/>
      <c r="F13392"/>
      <c r="G13392"/>
      <c r="H13392" s="67"/>
      <c r="I13392"/>
      <c r="J13392"/>
      <c r="K13392"/>
      <c r="L13392"/>
      <c r="M13392"/>
      <c r="N13392"/>
      <c r="O13392"/>
    </row>
    <row r="13393" spans="1:15">
      <c r="A13393"/>
      <c r="B13393"/>
      <c r="C13393"/>
      <c r="D13393" s="67"/>
      <c r="E13393"/>
      <c r="F13393"/>
      <c r="G13393"/>
      <c r="H13393" s="67"/>
      <c r="I13393"/>
      <c r="J13393"/>
      <c r="K13393"/>
      <c r="L13393"/>
      <c r="M13393"/>
      <c r="N13393"/>
      <c r="O13393"/>
    </row>
    <row r="13394" spans="1:15">
      <c r="A13394"/>
      <c r="B13394"/>
      <c r="C13394"/>
      <c r="D13394" s="67"/>
      <c r="E13394"/>
      <c r="F13394"/>
      <c r="G13394"/>
      <c r="H13394" s="67"/>
      <c r="I13394"/>
      <c r="J13394"/>
      <c r="K13394"/>
      <c r="L13394"/>
      <c r="M13394"/>
      <c r="N13394"/>
      <c r="O13394"/>
    </row>
    <row r="13395" spans="1:15">
      <c r="A13395"/>
      <c r="B13395"/>
      <c r="C13395"/>
      <c r="D13395" s="67"/>
      <c r="E13395"/>
      <c r="F13395"/>
      <c r="G13395"/>
      <c r="H13395" s="67"/>
      <c r="I13395"/>
      <c r="J13395"/>
      <c r="K13395"/>
      <c r="L13395"/>
      <c r="M13395"/>
      <c r="N13395"/>
      <c r="O13395"/>
    </row>
    <row r="13396" spans="1:15">
      <c r="A13396"/>
      <c r="B13396"/>
      <c r="C13396"/>
      <c r="D13396" s="67"/>
      <c r="E13396"/>
      <c r="F13396"/>
      <c r="G13396"/>
      <c r="H13396" s="67"/>
      <c r="I13396"/>
      <c r="J13396"/>
      <c r="K13396"/>
      <c r="L13396"/>
      <c r="M13396"/>
      <c r="N13396"/>
      <c r="O13396"/>
    </row>
    <row r="13397" spans="1:15">
      <c r="A13397"/>
      <c r="B13397"/>
      <c r="C13397"/>
      <c r="D13397" s="67"/>
      <c r="E13397"/>
      <c r="F13397"/>
      <c r="G13397"/>
      <c r="H13397" s="67"/>
      <c r="I13397"/>
      <c r="J13397"/>
      <c r="K13397"/>
      <c r="L13397"/>
      <c r="M13397"/>
      <c r="N13397"/>
      <c r="O13397"/>
    </row>
    <row r="13398" spans="1:15">
      <c r="A13398"/>
      <c r="B13398"/>
      <c r="C13398"/>
      <c r="D13398" s="67"/>
      <c r="E13398"/>
      <c r="F13398"/>
      <c r="G13398"/>
      <c r="H13398" s="67"/>
      <c r="I13398"/>
      <c r="J13398"/>
      <c r="K13398"/>
      <c r="L13398"/>
      <c r="M13398"/>
      <c r="N13398"/>
      <c r="O13398"/>
    </row>
    <row r="13399" spans="1:15">
      <c r="A13399"/>
      <c r="B13399"/>
      <c r="C13399"/>
      <c r="D13399" s="67"/>
      <c r="E13399"/>
      <c r="F13399"/>
      <c r="G13399"/>
      <c r="H13399" s="67"/>
      <c r="I13399"/>
      <c r="J13399"/>
      <c r="K13399"/>
      <c r="L13399"/>
      <c r="M13399"/>
      <c r="N13399"/>
      <c r="O13399"/>
    </row>
    <row r="13400" spans="1:15">
      <c r="A13400"/>
      <c r="B13400"/>
      <c r="C13400"/>
      <c r="D13400" s="67"/>
      <c r="E13400"/>
      <c r="F13400"/>
      <c r="G13400"/>
      <c r="H13400" s="67"/>
      <c r="I13400"/>
      <c r="J13400"/>
      <c r="K13400"/>
      <c r="L13400"/>
      <c r="M13400"/>
      <c r="N13400"/>
      <c r="O13400"/>
    </row>
    <row r="13401" spans="1:15">
      <c r="A13401"/>
      <c r="B13401"/>
      <c r="C13401"/>
      <c r="D13401" s="67"/>
      <c r="E13401"/>
      <c r="F13401"/>
      <c r="G13401"/>
      <c r="H13401" s="67"/>
      <c r="I13401"/>
      <c r="J13401"/>
      <c r="K13401"/>
      <c r="L13401"/>
      <c r="M13401"/>
      <c r="N13401"/>
      <c r="O13401"/>
    </row>
    <row r="13402" spans="1:15">
      <c r="A13402"/>
      <c r="B13402"/>
      <c r="C13402"/>
      <c r="D13402" s="67"/>
      <c r="E13402"/>
      <c r="F13402"/>
      <c r="G13402"/>
      <c r="H13402" s="67"/>
      <c r="I13402"/>
      <c r="J13402"/>
      <c r="K13402"/>
      <c r="L13402"/>
      <c r="M13402"/>
      <c r="N13402"/>
      <c r="O13402"/>
    </row>
    <row r="13403" spans="1:15">
      <c r="A13403"/>
      <c r="B13403"/>
      <c r="C13403"/>
      <c r="D13403" s="67"/>
      <c r="E13403"/>
      <c r="F13403"/>
      <c r="G13403"/>
      <c r="H13403" s="67"/>
      <c r="I13403"/>
      <c r="J13403"/>
      <c r="K13403"/>
      <c r="L13403"/>
      <c r="M13403"/>
      <c r="N13403"/>
      <c r="O13403"/>
    </row>
    <row r="13404" spans="1:15">
      <c r="A13404"/>
      <c r="B13404"/>
      <c r="C13404"/>
      <c r="D13404" s="67"/>
      <c r="E13404"/>
      <c r="F13404"/>
      <c r="G13404"/>
      <c r="H13404" s="67"/>
      <c r="I13404"/>
      <c r="J13404"/>
      <c r="K13404"/>
      <c r="L13404"/>
      <c r="M13404"/>
      <c r="N13404"/>
      <c r="O13404"/>
    </row>
    <row r="13405" spans="1:15">
      <c r="A13405"/>
      <c r="B13405"/>
      <c r="C13405"/>
      <c r="D13405" s="67"/>
      <c r="E13405"/>
      <c r="F13405"/>
      <c r="G13405"/>
      <c r="H13405" s="67"/>
      <c r="I13405"/>
      <c r="J13405"/>
      <c r="K13405"/>
      <c r="L13405"/>
      <c r="M13405"/>
      <c r="N13405"/>
      <c r="O13405"/>
    </row>
    <row r="13406" spans="1:15">
      <c r="A13406"/>
      <c r="B13406"/>
      <c r="C13406"/>
      <c r="D13406" s="67"/>
      <c r="E13406"/>
      <c r="F13406"/>
      <c r="G13406"/>
      <c r="H13406" s="67"/>
      <c r="I13406"/>
      <c r="J13406"/>
      <c r="K13406"/>
      <c r="L13406"/>
      <c r="M13406"/>
      <c r="N13406"/>
      <c r="O13406"/>
    </row>
    <row r="13407" spans="1:15">
      <c r="A13407"/>
      <c r="B13407"/>
      <c r="C13407"/>
      <c r="D13407" s="67"/>
      <c r="E13407"/>
      <c r="F13407"/>
      <c r="G13407"/>
      <c r="H13407" s="67"/>
      <c r="I13407"/>
      <c r="J13407"/>
      <c r="K13407"/>
      <c r="L13407"/>
      <c r="M13407"/>
      <c r="N13407"/>
      <c r="O13407"/>
    </row>
    <row r="13408" spans="1:15">
      <c r="A13408"/>
      <c r="B13408"/>
      <c r="C13408"/>
      <c r="D13408" s="67"/>
      <c r="E13408"/>
      <c r="F13408"/>
      <c r="G13408"/>
      <c r="H13408" s="67"/>
      <c r="I13408"/>
      <c r="J13408"/>
      <c r="K13408"/>
      <c r="L13408"/>
      <c r="M13408"/>
      <c r="N13408"/>
      <c r="O13408"/>
    </row>
    <row r="13409" spans="1:15">
      <c r="A13409"/>
      <c r="B13409"/>
      <c r="C13409"/>
      <c r="D13409" s="67"/>
      <c r="E13409"/>
      <c r="F13409"/>
      <c r="G13409"/>
      <c r="H13409" s="67"/>
      <c r="I13409"/>
      <c r="J13409"/>
      <c r="K13409"/>
      <c r="L13409"/>
      <c r="M13409"/>
      <c r="N13409"/>
      <c r="O13409"/>
    </row>
    <row r="13410" spans="1:15">
      <c r="A13410"/>
      <c r="B13410"/>
      <c r="C13410"/>
      <c r="D13410" s="67"/>
      <c r="E13410"/>
      <c r="F13410"/>
      <c r="G13410"/>
      <c r="H13410" s="67"/>
      <c r="I13410"/>
      <c r="J13410"/>
      <c r="K13410"/>
      <c r="L13410"/>
      <c r="M13410"/>
      <c r="N13410"/>
      <c r="O13410"/>
    </row>
    <row r="13411" spans="1:15">
      <c r="A13411"/>
      <c r="B13411"/>
      <c r="C13411"/>
      <c r="D13411" s="67"/>
      <c r="E13411"/>
      <c r="F13411"/>
      <c r="G13411"/>
      <c r="H13411" s="67"/>
      <c r="I13411"/>
      <c r="J13411"/>
      <c r="K13411"/>
      <c r="L13411"/>
      <c r="M13411"/>
      <c r="N13411"/>
      <c r="O13411"/>
    </row>
    <row r="13412" spans="1:15">
      <c r="A13412"/>
      <c r="B13412"/>
      <c r="C13412"/>
      <c r="D13412" s="67"/>
      <c r="E13412"/>
      <c r="F13412"/>
      <c r="G13412"/>
      <c r="H13412" s="67"/>
      <c r="I13412"/>
      <c r="J13412"/>
      <c r="K13412"/>
      <c r="L13412"/>
      <c r="M13412"/>
      <c r="N13412"/>
      <c r="O13412"/>
    </row>
    <row r="13413" spans="1:15">
      <c r="A13413"/>
      <c r="B13413"/>
      <c r="C13413"/>
      <c r="D13413" s="67"/>
      <c r="E13413"/>
      <c r="F13413"/>
      <c r="G13413"/>
      <c r="H13413" s="67"/>
      <c r="I13413"/>
      <c r="J13413"/>
      <c r="K13413"/>
      <c r="L13413"/>
      <c r="M13413"/>
      <c r="N13413"/>
      <c r="O13413"/>
    </row>
    <row r="13414" spans="1:15">
      <c r="A13414"/>
      <c r="B13414"/>
      <c r="C13414"/>
      <c r="D13414" s="67"/>
      <c r="E13414"/>
      <c r="F13414"/>
      <c r="G13414"/>
      <c r="H13414" s="67"/>
      <c r="I13414"/>
      <c r="J13414"/>
      <c r="K13414"/>
      <c r="L13414"/>
      <c r="M13414"/>
      <c r="N13414"/>
      <c r="O13414"/>
    </row>
    <row r="13415" spans="1:15">
      <c r="A13415"/>
      <c r="B13415"/>
      <c r="C13415"/>
      <c r="D13415" s="67"/>
      <c r="E13415"/>
      <c r="F13415"/>
      <c r="G13415"/>
      <c r="H13415" s="67"/>
      <c r="I13415"/>
      <c r="J13415"/>
      <c r="K13415"/>
      <c r="L13415"/>
      <c r="M13415"/>
      <c r="N13415"/>
      <c r="O13415"/>
    </row>
    <row r="13416" spans="1:15">
      <c r="A13416"/>
      <c r="B13416"/>
      <c r="C13416"/>
      <c r="D13416" s="67"/>
      <c r="E13416"/>
      <c r="F13416"/>
      <c r="G13416"/>
      <c r="H13416" s="67"/>
      <c r="I13416"/>
      <c r="J13416"/>
      <c r="K13416"/>
      <c r="L13416"/>
      <c r="M13416"/>
      <c r="N13416"/>
      <c r="O13416"/>
    </row>
    <row r="13417" spans="1:15">
      <c r="A13417"/>
      <c r="B13417"/>
      <c r="C13417"/>
      <c r="D13417" s="67"/>
      <c r="E13417"/>
      <c r="F13417"/>
      <c r="G13417"/>
      <c r="H13417" s="67"/>
      <c r="I13417"/>
      <c r="J13417"/>
      <c r="K13417"/>
      <c r="L13417"/>
      <c r="M13417"/>
      <c r="N13417"/>
      <c r="O13417"/>
    </row>
    <row r="13418" spans="1:15">
      <c r="A13418"/>
      <c r="B13418"/>
      <c r="C13418"/>
      <c r="D13418" s="67"/>
      <c r="E13418"/>
      <c r="F13418"/>
      <c r="G13418"/>
      <c r="H13418" s="67"/>
      <c r="I13418"/>
      <c r="J13418"/>
      <c r="K13418"/>
      <c r="L13418"/>
      <c r="M13418"/>
      <c r="N13418"/>
      <c r="O13418"/>
    </row>
    <row r="13419" spans="1:15">
      <c r="A13419"/>
      <c r="B13419"/>
      <c r="C13419"/>
      <c r="D13419" s="67"/>
      <c r="E13419"/>
      <c r="F13419"/>
      <c r="G13419"/>
      <c r="H13419" s="67"/>
      <c r="I13419"/>
      <c r="J13419"/>
      <c r="K13419"/>
      <c r="L13419"/>
      <c r="M13419"/>
      <c r="N13419"/>
      <c r="O13419"/>
    </row>
    <row r="13420" spans="1:15">
      <c r="A13420"/>
      <c r="B13420"/>
      <c r="C13420"/>
      <c r="D13420" s="67"/>
      <c r="E13420"/>
      <c r="F13420"/>
      <c r="G13420"/>
      <c r="H13420" s="67"/>
      <c r="I13420"/>
      <c r="J13420"/>
      <c r="K13420"/>
      <c r="L13420"/>
      <c r="M13420"/>
      <c r="N13420"/>
      <c r="O13420"/>
    </row>
    <row r="13421" spans="1:15">
      <c r="A13421"/>
      <c r="B13421"/>
      <c r="C13421"/>
      <c r="D13421" s="67"/>
      <c r="E13421"/>
      <c r="F13421"/>
      <c r="G13421"/>
      <c r="H13421" s="67"/>
      <c r="I13421"/>
      <c r="J13421"/>
      <c r="K13421"/>
      <c r="L13421"/>
      <c r="M13421"/>
      <c r="N13421"/>
      <c r="O13421"/>
    </row>
    <row r="13422" spans="1:15">
      <c r="A13422"/>
      <c r="B13422"/>
      <c r="C13422"/>
      <c r="D13422" s="67"/>
      <c r="E13422"/>
      <c r="F13422"/>
      <c r="G13422"/>
      <c r="H13422" s="67"/>
      <c r="I13422"/>
      <c r="J13422"/>
      <c r="K13422"/>
      <c r="L13422"/>
      <c r="M13422"/>
      <c r="N13422"/>
      <c r="O13422"/>
    </row>
    <row r="13423" spans="1:15">
      <c r="A13423"/>
      <c r="B13423"/>
      <c r="C13423"/>
      <c r="D13423" s="67"/>
      <c r="E13423"/>
      <c r="F13423"/>
      <c r="G13423"/>
      <c r="H13423" s="67"/>
      <c r="I13423"/>
      <c r="J13423"/>
      <c r="K13423"/>
      <c r="L13423"/>
      <c r="M13423"/>
      <c r="N13423"/>
      <c r="O13423"/>
    </row>
    <row r="13424" spans="1:15">
      <c r="A13424"/>
      <c r="B13424"/>
      <c r="C13424"/>
      <c r="D13424" s="67"/>
      <c r="E13424"/>
      <c r="F13424"/>
      <c r="G13424"/>
      <c r="H13424" s="67"/>
      <c r="I13424"/>
      <c r="J13424"/>
      <c r="K13424"/>
      <c r="L13424"/>
      <c r="M13424"/>
      <c r="N13424"/>
      <c r="O13424"/>
    </row>
    <row r="13425" spans="1:15">
      <c r="A13425"/>
      <c r="B13425"/>
      <c r="C13425"/>
      <c r="D13425" s="67"/>
      <c r="E13425"/>
      <c r="F13425"/>
      <c r="G13425"/>
      <c r="H13425" s="67"/>
      <c r="I13425"/>
      <c r="J13425"/>
      <c r="K13425"/>
      <c r="L13425"/>
      <c r="M13425"/>
      <c r="N13425"/>
      <c r="O13425"/>
    </row>
    <row r="13426" spans="1:15">
      <c r="A13426"/>
      <c r="B13426"/>
      <c r="C13426"/>
      <c r="D13426" s="67"/>
      <c r="E13426"/>
      <c r="F13426"/>
      <c r="G13426"/>
      <c r="H13426" s="67"/>
      <c r="I13426"/>
      <c r="J13426"/>
      <c r="K13426"/>
      <c r="L13426"/>
      <c r="M13426"/>
      <c r="N13426"/>
      <c r="O13426"/>
    </row>
    <row r="13427" spans="1:15">
      <c r="A13427"/>
      <c r="B13427"/>
      <c r="C13427"/>
      <c r="D13427" s="67"/>
      <c r="E13427"/>
      <c r="F13427"/>
      <c r="G13427"/>
      <c r="H13427" s="67"/>
      <c r="I13427"/>
      <c r="J13427"/>
      <c r="K13427"/>
      <c r="L13427"/>
      <c r="M13427"/>
      <c r="N13427"/>
      <c r="O13427"/>
    </row>
    <row r="13428" spans="1:15">
      <c r="A13428"/>
      <c r="B13428"/>
      <c r="C13428"/>
      <c r="D13428" s="67"/>
      <c r="E13428"/>
      <c r="F13428"/>
      <c r="G13428"/>
      <c r="H13428" s="67"/>
      <c r="I13428"/>
      <c r="J13428"/>
      <c r="K13428"/>
      <c r="L13428"/>
      <c r="M13428"/>
      <c r="N13428"/>
      <c r="O13428"/>
    </row>
    <row r="13429" spans="1:15">
      <c r="A13429"/>
      <c r="B13429"/>
      <c r="C13429"/>
      <c r="D13429" s="67"/>
      <c r="E13429"/>
      <c r="F13429"/>
      <c r="G13429"/>
      <c r="H13429" s="67"/>
      <c r="I13429"/>
      <c r="J13429"/>
      <c r="K13429"/>
      <c r="L13429"/>
      <c r="M13429"/>
      <c r="N13429"/>
      <c r="O13429"/>
    </row>
    <row r="13430" spans="1:15">
      <c r="A13430"/>
      <c r="B13430"/>
      <c r="C13430"/>
      <c r="D13430" s="67"/>
      <c r="E13430"/>
      <c r="F13430"/>
      <c r="G13430"/>
      <c r="H13430" s="67"/>
      <c r="I13430"/>
      <c r="J13430"/>
      <c r="K13430"/>
      <c r="L13430"/>
      <c r="M13430"/>
      <c r="N13430"/>
      <c r="O13430"/>
    </row>
    <row r="13431" spans="1:15">
      <c r="A13431"/>
      <c r="B13431"/>
      <c r="C13431"/>
      <c r="D13431" s="67"/>
      <c r="E13431"/>
      <c r="F13431"/>
      <c r="G13431"/>
      <c r="H13431" s="67"/>
      <c r="I13431"/>
      <c r="J13431"/>
      <c r="K13431"/>
      <c r="L13431"/>
      <c r="M13431"/>
      <c r="N13431"/>
      <c r="O13431"/>
    </row>
    <row r="13432" spans="1:15">
      <c r="A13432"/>
      <c r="B13432"/>
      <c r="C13432"/>
      <c r="D13432" s="67"/>
      <c r="E13432"/>
      <c r="F13432"/>
      <c r="G13432"/>
      <c r="H13432" s="67"/>
      <c r="I13432"/>
      <c r="J13432"/>
      <c r="K13432"/>
      <c r="L13432"/>
      <c r="M13432"/>
      <c r="N13432"/>
      <c r="O13432"/>
    </row>
    <row r="13433" spans="1:15">
      <c r="A13433"/>
      <c r="B13433"/>
      <c r="C13433"/>
      <c r="D13433" s="67"/>
      <c r="E13433"/>
      <c r="F13433"/>
      <c r="G13433"/>
      <c r="H13433" s="67"/>
      <c r="I13433"/>
      <c r="J13433"/>
      <c r="K13433"/>
      <c r="L13433"/>
      <c r="M13433"/>
      <c r="N13433"/>
      <c r="O13433"/>
    </row>
    <row r="13434" spans="1:15">
      <c r="A13434"/>
      <c r="B13434"/>
      <c r="C13434"/>
      <c r="D13434" s="67"/>
      <c r="E13434"/>
      <c r="F13434"/>
      <c r="G13434"/>
      <c r="H13434" s="67"/>
      <c r="I13434"/>
      <c r="J13434"/>
      <c r="K13434"/>
      <c r="L13434"/>
      <c r="M13434"/>
      <c r="N13434"/>
      <c r="O13434"/>
    </row>
    <row r="13435" spans="1:15">
      <c r="A13435"/>
      <c r="B13435"/>
      <c r="C13435"/>
      <c r="D13435" s="67"/>
      <c r="E13435"/>
      <c r="F13435"/>
      <c r="G13435"/>
      <c r="H13435" s="67"/>
      <c r="I13435"/>
      <c r="J13435"/>
      <c r="K13435"/>
      <c r="L13435"/>
      <c r="M13435"/>
      <c r="N13435"/>
      <c r="O13435"/>
    </row>
    <row r="13436" spans="1:15">
      <c r="A13436"/>
      <c r="B13436"/>
      <c r="C13436"/>
      <c r="D13436" s="67"/>
      <c r="E13436"/>
      <c r="F13436"/>
      <c r="G13436"/>
      <c r="H13436" s="67"/>
      <c r="I13436"/>
      <c r="J13436"/>
      <c r="K13436"/>
      <c r="L13436"/>
      <c r="M13436"/>
      <c r="N13436"/>
      <c r="O13436"/>
    </row>
    <row r="13437" spans="1:15">
      <c r="A13437"/>
      <c r="B13437"/>
      <c r="C13437"/>
      <c r="D13437" s="67"/>
      <c r="E13437"/>
      <c r="F13437"/>
      <c r="G13437"/>
      <c r="H13437" s="67"/>
      <c r="I13437"/>
      <c r="J13437"/>
      <c r="K13437"/>
      <c r="L13437"/>
      <c r="M13437"/>
      <c r="N13437"/>
      <c r="O13437"/>
    </row>
    <row r="13438" spans="1:15">
      <c r="A13438"/>
      <c r="B13438"/>
      <c r="C13438"/>
      <c r="D13438" s="67"/>
      <c r="E13438"/>
      <c r="F13438"/>
      <c r="G13438"/>
      <c r="H13438" s="67"/>
      <c r="I13438"/>
      <c r="J13438"/>
      <c r="K13438"/>
      <c r="L13438"/>
      <c r="M13438"/>
      <c r="N13438"/>
      <c r="O13438"/>
    </row>
    <row r="13439" spans="1:15">
      <c r="A13439"/>
      <c r="B13439"/>
      <c r="C13439"/>
      <c r="D13439" s="67"/>
      <c r="E13439"/>
      <c r="F13439"/>
      <c r="G13439"/>
      <c r="H13439" s="67"/>
      <c r="I13439"/>
      <c r="J13439"/>
      <c r="K13439"/>
      <c r="L13439"/>
      <c r="M13439"/>
      <c r="N13439"/>
      <c r="O13439"/>
    </row>
    <row r="13440" spans="1:15">
      <c r="A13440"/>
      <c r="B13440"/>
      <c r="C13440"/>
      <c r="D13440" s="67"/>
      <c r="E13440"/>
      <c r="F13440"/>
      <c r="G13440"/>
      <c r="H13440" s="67"/>
      <c r="I13440"/>
      <c r="J13440"/>
      <c r="K13440"/>
      <c r="L13440"/>
      <c r="M13440"/>
      <c r="N13440"/>
      <c r="O13440"/>
    </row>
    <row r="13441" spans="1:15">
      <c r="A13441"/>
      <c r="B13441"/>
      <c r="C13441"/>
      <c r="D13441" s="67"/>
      <c r="E13441"/>
      <c r="F13441"/>
      <c r="G13441"/>
      <c r="H13441" s="67"/>
      <c r="I13441"/>
      <c r="J13441"/>
      <c r="K13441"/>
      <c r="L13441"/>
      <c r="M13441"/>
      <c r="N13441"/>
      <c r="O13441"/>
    </row>
    <row r="13442" spans="1:15">
      <c r="A13442"/>
      <c r="B13442"/>
      <c r="C13442"/>
      <c r="D13442" s="67"/>
      <c r="E13442"/>
      <c r="F13442"/>
      <c r="G13442"/>
      <c r="H13442" s="67"/>
      <c r="I13442"/>
      <c r="J13442"/>
      <c r="K13442"/>
      <c r="L13442"/>
      <c r="M13442"/>
      <c r="N13442"/>
      <c r="O13442"/>
    </row>
    <row r="13443" spans="1:15">
      <c r="A13443"/>
      <c r="B13443"/>
      <c r="C13443"/>
      <c r="D13443" s="67"/>
      <c r="E13443"/>
      <c r="F13443"/>
      <c r="G13443"/>
      <c r="H13443" s="67"/>
      <c r="I13443"/>
      <c r="J13443"/>
      <c r="K13443"/>
      <c r="L13443"/>
      <c r="M13443"/>
      <c r="N13443"/>
      <c r="O13443"/>
    </row>
    <row r="13444" spans="1:15">
      <c r="A13444"/>
      <c r="B13444"/>
      <c r="C13444"/>
      <c r="D13444" s="67"/>
      <c r="E13444"/>
      <c r="F13444"/>
      <c r="G13444"/>
      <c r="H13444" s="67"/>
      <c r="I13444"/>
      <c r="J13444"/>
      <c r="K13444"/>
      <c r="L13444"/>
      <c r="M13444"/>
      <c r="N13444"/>
      <c r="O13444"/>
    </row>
    <row r="13445" spans="1:15">
      <c r="A13445"/>
      <c r="B13445"/>
      <c r="C13445"/>
      <c r="D13445" s="67"/>
      <c r="E13445"/>
      <c r="F13445"/>
      <c r="G13445"/>
      <c r="H13445" s="67"/>
      <c r="I13445"/>
      <c r="J13445"/>
      <c r="K13445"/>
      <c r="L13445"/>
      <c r="M13445"/>
      <c r="N13445"/>
      <c r="O13445"/>
    </row>
    <row r="13446" spans="1:15">
      <c r="A13446"/>
      <c r="B13446"/>
      <c r="C13446"/>
      <c r="D13446" s="67"/>
      <c r="E13446"/>
      <c r="F13446"/>
      <c r="G13446"/>
      <c r="H13446" s="67"/>
      <c r="I13446"/>
      <c r="J13446"/>
      <c r="K13446"/>
      <c r="L13446"/>
      <c r="M13446"/>
      <c r="N13446"/>
      <c r="O13446"/>
    </row>
    <row r="13447" spans="1:15">
      <c r="A13447"/>
      <c r="B13447"/>
      <c r="C13447"/>
      <c r="D13447" s="67"/>
      <c r="E13447"/>
      <c r="F13447"/>
      <c r="G13447"/>
      <c r="H13447" s="67"/>
      <c r="I13447"/>
      <c r="J13447"/>
      <c r="K13447"/>
      <c r="L13447"/>
      <c r="M13447"/>
      <c r="N13447"/>
      <c r="O13447"/>
    </row>
    <row r="13448" spans="1:15">
      <c r="A13448"/>
      <c r="B13448"/>
      <c r="C13448"/>
      <c r="D13448" s="67"/>
      <c r="E13448"/>
      <c r="F13448"/>
      <c r="G13448"/>
      <c r="H13448" s="67"/>
      <c r="I13448"/>
      <c r="J13448"/>
      <c r="K13448"/>
      <c r="L13448"/>
      <c r="M13448"/>
      <c r="N13448"/>
      <c r="O13448"/>
    </row>
    <row r="13449" spans="1:15">
      <c r="A13449"/>
      <c r="B13449"/>
      <c r="C13449"/>
      <c r="D13449" s="67"/>
      <c r="E13449"/>
      <c r="F13449"/>
      <c r="G13449"/>
      <c r="H13449" s="67"/>
      <c r="I13449"/>
      <c r="J13449"/>
      <c r="K13449"/>
      <c r="L13449"/>
      <c r="M13449"/>
      <c r="N13449"/>
      <c r="O13449"/>
    </row>
    <row r="13450" spans="1:15">
      <c r="A13450"/>
      <c r="B13450"/>
      <c r="C13450"/>
      <c r="D13450" s="67"/>
      <c r="E13450"/>
      <c r="F13450"/>
      <c r="G13450"/>
      <c r="H13450" s="67"/>
      <c r="I13450"/>
      <c r="J13450"/>
      <c r="K13450"/>
      <c r="L13450"/>
      <c r="M13450"/>
      <c r="N13450"/>
      <c r="O13450"/>
    </row>
    <row r="13451" spans="1:15">
      <c r="A13451"/>
      <c r="B13451"/>
      <c r="C13451"/>
      <c r="D13451" s="67"/>
      <c r="E13451"/>
      <c r="F13451"/>
      <c r="G13451"/>
      <c r="H13451" s="67"/>
      <c r="I13451"/>
      <c r="J13451"/>
      <c r="K13451"/>
      <c r="L13451"/>
      <c r="M13451"/>
      <c r="N13451"/>
      <c r="O13451"/>
    </row>
    <row r="13452" spans="1:15">
      <c r="A13452"/>
      <c r="B13452"/>
      <c r="C13452"/>
      <c r="D13452" s="67"/>
      <c r="E13452"/>
      <c r="F13452"/>
      <c r="G13452"/>
      <c r="H13452" s="67"/>
      <c r="I13452"/>
      <c r="J13452"/>
      <c r="K13452"/>
      <c r="L13452"/>
      <c r="M13452"/>
      <c r="N13452"/>
      <c r="O13452"/>
    </row>
    <row r="13453" spans="1:15">
      <c r="A13453"/>
      <c r="B13453"/>
      <c r="C13453"/>
      <c r="D13453" s="67"/>
      <c r="E13453"/>
      <c r="F13453"/>
      <c r="G13453"/>
      <c r="H13453" s="67"/>
      <c r="I13453"/>
      <c r="J13453"/>
      <c r="K13453"/>
      <c r="L13453"/>
      <c r="M13453"/>
      <c r="N13453"/>
      <c r="O13453"/>
    </row>
    <row r="13454" spans="1:15">
      <c r="A13454"/>
      <c r="B13454"/>
      <c r="C13454"/>
      <c r="D13454" s="67"/>
      <c r="E13454"/>
      <c r="F13454"/>
      <c r="G13454"/>
      <c r="H13454" s="67"/>
      <c r="I13454"/>
      <c r="J13454"/>
      <c r="K13454"/>
      <c r="L13454"/>
      <c r="M13454"/>
      <c r="N13454"/>
      <c r="O13454"/>
    </row>
    <row r="13455" spans="1:15">
      <c r="A13455"/>
      <c r="B13455"/>
      <c r="C13455"/>
      <c r="D13455" s="67"/>
      <c r="E13455"/>
      <c r="F13455"/>
      <c r="G13455"/>
      <c r="H13455" s="67"/>
      <c r="I13455"/>
      <c r="J13455"/>
      <c r="K13455"/>
      <c r="L13455"/>
      <c r="M13455"/>
      <c r="N13455"/>
      <c r="O13455"/>
    </row>
    <row r="13456" spans="1:15">
      <c r="A13456"/>
      <c r="B13456"/>
      <c r="C13456"/>
      <c r="D13456" s="67"/>
      <c r="E13456"/>
      <c r="F13456"/>
      <c r="G13456"/>
      <c r="H13456" s="67"/>
      <c r="I13456"/>
      <c r="J13456"/>
      <c r="K13456"/>
      <c r="L13456"/>
      <c r="M13456"/>
      <c r="N13456"/>
      <c r="O13456"/>
    </row>
    <row r="13457" spans="1:15">
      <c r="A13457"/>
      <c r="B13457"/>
      <c r="C13457"/>
      <c r="D13457" s="67"/>
      <c r="E13457"/>
      <c r="F13457"/>
      <c r="G13457"/>
      <c r="H13457" s="67"/>
      <c r="I13457"/>
      <c r="J13457"/>
      <c r="K13457"/>
      <c r="L13457"/>
      <c r="M13457"/>
      <c r="N13457"/>
      <c r="O13457"/>
    </row>
    <row r="13458" spans="1:15">
      <c r="A13458"/>
      <c r="B13458"/>
      <c r="C13458"/>
      <c r="D13458" s="67"/>
      <c r="E13458"/>
      <c r="F13458"/>
      <c r="G13458"/>
      <c r="H13458" s="67"/>
      <c r="I13458"/>
      <c r="J13458"/>
      <c r="K13458"/>
      <c r="L13458"/>
      <c r="M13458"/>
      <c r="N13458"/>
      <c r="O13458"/>
    </row>
    <row r="13459" spans="1:15">
      <c r="A13459"/>
      <c r="B13459"/>
      <c r="C13459"/>
      <c r="D13459" s="67"/>
      <c r="E13459"/>
      <c r="F13459"/>
      <c r="G13459"/>
      <c r="H13459" s="67"/>
      <c r="I13459"/>
      <c r="J13459"/>
      <c r="K13459"/>
      <c r="L13459"/>
      <c r="M13459"/>
      <c r="N13459"/>
      <c r="O13459"/>
    </row>
    <row r="13460" spans="1:15">
      <c r="A13460"/>
      <c r="B13460"/>
      <c r="C13460"/>
      <c r="D13460" s="67"/>
      <c r="E13460"/>
      <c r="F13460"/>
      <c r="G13460"/>
      <c r="H13460" s="67"/>
      <c r="I13460"/>
      <c r="J13460"/>
      <c r="K13460"/>
      <c r="L13460"/>
      <c r="M13460"/>
      <c r="N13460"/>
      <c r="O13460"/>
    </row>
    <row r="13461" spans="1:15">
      <c r="A13461"/>
      <c r="B13461"/>
      <c r="C13461"/>
      <c r="D13461" s="67"/>
      <c r="E13461"/>
      <c r="F13461"/>
      <c r="G13461"/>
      <c r="H13461" s="67"/>
      <c r="I13461"/>
      <c r="J13461"/>
      <c r="K13461"/>
      <c r="L13461"/>
      <c r="M13461"/>
      <c r="N13461"/>
      <c r="O13461"/>
    </row>
    <row r="13462" spans="1:15">
      <c r="A13462"/>
      <c r="B13462"/>
      <c r="C13462"/>
      <c r="D13462" s="67"/>
      <c r="E13462"/>
      <c r="F13462"/>
      <c r="G13462"/>
      <c r="H13462" s="67"/>
      <c r="I13462"/>
      <c r="J13462"/>
      <c r="K13462"/>
      <c r="L13462"/>
      <c r="M13462"/>
      <c r="N13462"/>
      <c r="O13462"/>
    </row>
    <row r="13463" spans="1:15">
      <c r="A13463"/>
      <c r="B13463"/>
      <c r="C13463"/>
      <c r="D13463" s="67"/>
      <c r="E13463"/>
      <c r="F13463"/>
      <c r="G13463"/>
      <c r="H13463" s="67"/>
      <c r="I13463"/>
      <c r="J13463"/>
      <c r="K13463"/>
      <c r="L13463"/>
      <c r="M13463"/>
      <c r="N13463"/>
      <c r="O13463"/>
    </row>
    <row r="13464" spans="1:15">
      <c r="A13464"/>
      <c r="B13464"/>
      <c r="C13464"/>
      <c r="D13464" s="67"/>
      <c r="E13464"/>
      <c r="F13464"/>
      <c r="G13464"/>
      <c r="H13464" s="67"/>
      <c r="I13464"/>
      <c r="J13464"/>
      <c r="K13464"/>
      <c r="L13464"/>
      <c r="M13464"/>
      <c r="N13464"/>
      <c r="O13464"/>
    </row>
    <row r="13465" spans="1:15">
      <c r="A13465"/>
      <c r="B13465"/>
      <c r="C13465"/>
      <c r="D13465" s="67"/>
      <c r="E13465"/>
      <c r="F13465"/>
      <c r="G13465"/>
      <c r="H13465" s="67"/>
      <c r="I13465"/>
      <c r="J13465"/>
      <c r="K13465"/>
      <c r="L13465"/>
      <c r="M13465"/>
      <c r="N13465"/>
      <c r="O13465"/>
    </row>
    <row r="13466" spans="1:15">
      <c r="A13466"/>
      <c r="B13466"/>
      <c r="C13466"/>
      <c r="D13466" s="67"/>
      <c r="E13466"/>
      <c r="F13466"/>
      <c r="G13466"/>
      <c r="H13466" s="67"/>
      <c r="I13466"/>
      <c r="J13466"/>
      <c r="K13466"/>
      <c r="L13466"/>
      <c r="M13466"/>
      <c r="N13466"/>
      <c r="O13466"/>
    </row>
    <row r="13467" spans="1:15">
      <c r="A13467"/>
      <c r="B13467"/>
      <c r="C13467"/>
      <c r="D13467" s="67"/>
      <c r="E13467"/>
      <c r="F13467"/>
      <c r="G13467"/>
      <c r="H13467" s="67"/>
      <c r="I13467"/>
      <c r="J13467"/>
      <c r="K13467"/>
      <c r="L13467"/>
      <c r="M13467"/>
      <c r="N13467"/>
      <c r="O13467"/>
    </row>
    <row r="13468" spans="1:15">
      <c r="A13468"/>
      <c r="B13468"/>
      <c r="C13468"/>
      <c r="D13468" s="67"/>
      <c r="E13468"/>
      <c r="F13468"/>
      <c r="G13468"/>
      <c r="H13468" s="67"/>
      <c r="I13468"/>
      <c r="J13468"/>
      <c r="K13468"/>
      <c r="L13468"/>
      <c r="M13468"/>
      <c r="N13468"/>
      <c r="O13468"/>
    </row>
    <row r="13469" spans="1:15">
      <c r="A13469"/>
      <c r="B13469"/>
      <c r="C13469"/>
      <c r="D13469" s="67"/>
      <c r="E13469"/>
      <c r="F13469"/>
      <c r="G13469"/>
      <c r="H13469" s="67"/>
      <c r="I13469"/>
      <c r="J13469"/>
      <c r="K13469"/>
      <c r="L13469"/>
      <c r="M13469"/>
      <c r="N13469"/>
      <c r="O13469"/>
    </row>
    <row r="13470" spans="1:15">
      <c r="A13470"/>
      <c r="B13470"/>
      <c r="C13470"/>
      <c r="D13470" s="67"/>
      <c r="E13470"/>
      <c r="F13470"/>
      <c r="G13470"/>
      <c r="H13470" s="67"/>
      <c r="I13470"/>
      <c r="J13470"/>
      <c r="K13470"/>
      <c r="L13470"/>
      <c r="M13470"/>
      <c r="N13470"/>
      <c r="O13470"/>
    </row>
    <row r="13471" spans="1:15">
      <c r="A13471"/>
      <c r="B13471"/>
      <c r="C13471"/>
      <c r="D13471" s="67"/>
      <c r="E13471"/>
      <c r="F13471"/>
      <c r="G13471"/>
      <c r="H13471" s="67"/>
      <c r="I13471"/>
      <c r="J13471"/>
      <c r="K13471"/>
      <c r="L13471"/>
      <c r="M13471"/>
      <c r="N13471"/>
      <c r="O13471"/>
    </row>
    <row r="13472" spans="1:15">
      <c r="A13472"/>
      <c r="B13472"/>
      <c r="C13472"/>
      <c r="D13472" s="67"/>
      <c r="E13472"/>
      <c r="F13472"/>
      <c r="G13472"/>
      <c r="H13472" s="67"/>
      <c r="I13472"/>
      <c r="J13472"/>
      <c r="K13472"/>
      <c r="L13472"/>
      <c r="M13472"/>
      <c r="N13472"/>
      <c r="O13472"/>
    </row>
    <row r="13473" spans="1:15">
      <c r="A13473"/>
      <c r="B13473"/>
      <c r="C13473"/>
      <c r="D13473" s="67"/>
      <c r="E13473"/>
      <c r="F13473"/>
      <c r="G13473"/>
      <c r="H13473" s="67"/>
      <c r="I13473"/>
      <c r="J13473"/>
      <c r="K13473"/>
      <c r="L13473"/>
      <c r="M13473"/>
      <c r="N13473"/>
      <c r="O13473"/>
    </row>
    <row r="13474" spans="1:15">
      <c r="A13474"/>
      <c r="B13474"/>
      <c r="C13474"/>
      <c r="D13474" s="67"/>
      <c r="E13474"/>
      <c r="F13474"/>
      <c r="G13474"/>
      <c r="H13474" s="67"/>
      <c r="I13474"/>
      <c r="J13474"/>
      <c r="K13474"/>
      <c r="L13474"/>
      <c r="M13474"/>
      <c r="N13474"/>
      <c r="O13474"/>
    </row>
    <row r="13475" spans="1:15">
      <c r="A13475"/>
      <c r="B13475"/>
      <c r="C13475"/>
      <c r="D13475" s="67"/>
      <c r="E13475"/>
      <c r="F13475"/>
      <c r="G13475"/>
      <c r="H13475" s="67"/>
      <c r="I13475"/>
      <c r="J13475"/>
      <c r="K13475"/>
      <c r="L13475"/>
      <c r="M13475"/>
      <c r="N13475"/>
      <c r="O13475"/>
    </row>
    <row r="13476" spans="1:15">
      <c r="A13476"/>
      <c r="B13476"/>
      <c r="C13476"/>
      <c r="D13476" s="67"/>
      <c r="E13476"/>
      <c r="F13476"/>
      <c r="G13476"/>
      <c r="H13476" s="67"/>
      <c r="I13476"/>
      <c r="J13476"/>
      <c r="K13476"/>
      <c r="L13476"/>
      <c r="M13476"/>
      <c r="N13476"/>
      <c r="O13476"/>
    </row>
    <row r="13477" spans="1:15">
      <c r="A13477"/>
      <c r="B13477"/>
      <c r="C13477"/>
      <c r="D13477" s="67"/>
      <c r="E13477"/>
      <c r="F13477"/>
      <c r="G13477"/>
      <c r="H13477" s="67"/>
      <c r="I13477"/>
      <c r="J13477"/>
      <c r="K13477"/>
      <c r="L13477"/>
      <c r="M13477"/>
      <c r="N13477"/>
      <c r="O13477"/>
    </row>
    <row r="13478" spans="1:15">
      <c r="A13478"/>
      <c r="B13478"/>
      <c r="C13478"/>
      <c r="D13478" s="67"/>
      <c r="E13478"/>
      <c r="F13478"/>
      <c r="G13478"/>
      <c r="H13478" s="67"/>
      <c r="I13478"/>
      <c r="J13478"/>
      <c r="K13478"/>
      <c r="L13478"/>
      <c r="M13478"/>
      <c r="N13478"/>
      <c r="O13478"/>
    </row>
    <row r="13479" spans="1:15">
      <c r="A13479"/>
      <c r="B13479"/>
      <c r="C13479"/>
      <c r="D13479" s="67"/>
      <c r="E13479"/>
      <c r="F13479"/>
      <c r="G13479"/>
      <c r="H13479" s="67"/>
      <c r="I13479"/>
      <c r="J13479"/>
      <c r="K13479"/>
      <c r="L13479"/>
      <c r="M13479"/>
      <c r="N13479"/>
      <c r="O13479"/>
    </row>
    <row r="13480" spans="1:15">
      <c r="A13480"/>
      <c r="B13480"/>
      <c r="C13480"/>
      <c r="D13480" s="67"/>
      <c r="E13480"/>
      <c r="F13480"/>
      <c r="G13480"/>
      <c r="H13480" s="67"/>
      <c r="I13480"/>
      <c r="J13480"/>
      <c r="K13480"/>
      <c r="L13480"/>
      <c r="M13480"/>
      <c r="N13480"/>
      <c r="O13480"/>
    </row>
    <row r="13481" spans="1:15">
      <c r="A13481"/>
      <c r="B13481"/>
      <c r="C13481"/>
      <c r="D13481" s="67"/>
      <c r="E13481"/>
      <c r="F13481"/>
      <c r="G13481"/>
      <c r="H13481" s="67"/>
      <c r="I13481"/>
      <c r="J13481"/>
      <c r="K13481"/>
      <c r="L13481"/>
      <c r="M13481"/>
      <c r="N13481"/>
      <c r="O13481"/>
    </row>
    <row r="13482" spans="1:15">
      <c r="A13482"/>
      <c r="B13482"/>
      <c r="C13482"/>
      <c r="D13482" s="67"/>
      <c r="E13482"/>
      <c r="F13482"/>
      <c r="G13482"/>
      <c r="H13482" s="67"/>
      <c r="I13482"/>
      <c r="J13482"/>
      <c r="K13482"/>
      <c r="L13482"/>
      <c r="M13482"/>
      <c r="N13482"/>
      <c r="O13482"/>
    </row>
    <row r="13483" spans="1:15">
      <c r="A13483"/>
      <c r="B13483"/>
      <c r="C13483"/>
      <c r="D13483" s="67"/>
      <c r="E13483"/>
      <c r="F13483"/>
      <c r="G13483"/>
      <c r="H13483" s="67"/>
      <c r="I13483"/>
      <c r="J13483"/>
      <c r="K13483"/>
      <c r="L13483"/>
      <c r="M13483"/>
      <c r="N13483"/>
      <c r="O13483"/>
    </row>
    <row r="13484" spans="1:15">
      <c r="A13484"/>
      <c r="B13484"/>
      <c r="C13484"/>
      <c r="D13484" s="67"/>
      <c r="E13484"/>
      <c r="F13484"/>
      <c r="G13484"/>
      <c r="H13484" s="67"/>
      <c r="I13484"/>
      <c r="J13484"/>
      <c r="K13484"/>
      <c r="L13484"/>
      <c r="M13484"/>
      <c r="N13484"/>
      <c r="O13484"/>
    </row>
    <row r="13485" spans="1:15">
      <c r="A13485"/>
      <c r="B13485"/>
      <c r="C13485"/>
      <c r="D13485" s="67"/>
      <c r="E13485"/>
      <c r="F13485"/>
      <c r="G13485"/>
      <c r="H13485" s="67"/>
      <c r="I13485"/>
      <c r="J13485"/>
      <c r="K13485"/>
      <c r="L13485"/>
      <c r="M13485"/>
      <c r="N13485"/>
      <c r="O13485"/>
    </row>
    <row r="13486" spans="1:15">
      <c r="A13486"/>
      <c r="B13486"/>
      <c r="C13486"/>
      <c r="D13486" s="67"/>
      <c r="E13486"/>
      <c r="F13486"/>
      <c r="G13486"/>
      <c r="H13486" s="67"/>
      <c r="I13486"/>
      <c r="J13486"/>
      <c r="K13486"/>
      <c r="L13486"/>
      <c r="M13486"/>
      <c r="N13486"/>
      <c r="O13486"/>
    </row>
    <row r="13487" spans="1:15">
      <c r="A13487"/>
      <c r="B13487"/>
      <c r="C13487"/>
      <c r="D13487" s="67"/>
      <c r="E13487"/>
      <c r="F13487"/>
      <c r="G13487"/>
      <c r="H13487" s="67"/>
      <c r="I13487"/>
      <c r="J13487"/>
      <c r="K13487"/>
      <c r="L13487"/>
      <c r="M13487"/>
      <c r="N13487"/>
      <c r="O13487"/>
    </row>
    <row r="13488" spans="1:15">
      <c r="A13488"/>
      <c r="B13488"/>
      <c r="C13488"/>
      <c r="D13488" s="67"/>
      <c r="E13488"/>
      <c r="F13488"/>
      <c r="G13488"/>
      <c r="H13488" s="67"/>
      <c r="I13488"/>
      <c r="J13488"/>
      <c r="K13488"/>
      <c r="L13488"/>
      <c r="M13488"/>
      <c r="N13488"/>
      <c r="O13488"/>
    </row>
    <row r="13489" spans="1:15">
      <c r="A13489"/>
      <c r="B13489"/>
      <c r="C13489"/>
      <c r="D13489" s="67"/>
      <c r="E13489"/>
      <c r="F13489"/>
      <c r="G13489"/>
      <c r="H13489" s="67"/>
      <c r="I13489"/>
      <c r="J13489"/>
      <c r="K13489"/>
      <c r="L13489"/>
      <c r="M13489"/>
      <c r="N13489"/>
      <c r="O13489"/>
    </row>
    <row r="13490" spans="1:15">
      <c r="A13490"/>
      <c r="B13490"/>
      <c r="C13490"/>
      <c r="D13490" s="67"/>
      <c r="E13490"/>
      <c r="F13490"/>
      <c r="G13490"/>
      <c r="H13490" s="67"/>
      <c r="I13490"/>
      <c r="J13490"/>
      <c r="K13490"/>
      <c r="L13490"/>
      <c r="M13490"/>
      <c r="N13490"/>
      <c r="O13490"/>
    </row>
    <row r="13491" spans="1:15">
      <c r="A13491"/>
      <c r="B13491"/>
      <c r="C13491"/>
      <c r="D13491" s="67"/>
      <c r="E13491"/>
      <c r="F13491"/>
      <c r="G13491"/>
      <c r="H13491" s="67"/>
      <c r="I13491"/>
      <c r="J13491"/>
      <c r="K13491"/>
      <c r="L13491"/>
      <c r="M13491"/>
      <c r="N13491"/>
      <c r="O13491"/>
    </row>
    <row r="13492" spans="1:15">
      <c r="A13492"/>
      <c r="B13492"/>
      <c r="C13492"/>
      <c r="D13492" s="67"/>
      <c r="E13492"/>
      <c r="F13492"/>
      <c r="G13492"/>
      <c r="H13492" s="67"/>
      <c r="I13492"/>
      <c r="J13492"/>
      <c r="K13492"/>
      <c r="L13492"/>
      <c r="M13492"/>
      <c r="N13492"/>
      <c r="O13492"/>
    </row>
    <row r="13493" spans="1:15">
      <c r="A13493"/>
      <c r="B13493"/>
      <c r="C13493"/>
      <c r="D13493" s="67"/>
      <c r="E13493"/>
      <c r="F13493"/>
      <c r="G13493"/>
      <c r="H13493" s="67"/>
      <c r="I13493"/>
      <c r="J13493"/>
      <c r="K13493"/>
      <c r="L13493"/>
      <c r="M13493"/>
      <c r="N13493"/>
      <c r="O13493"/>
    </row>
    <row r="13494" spans="1:15">
      <c r="A13494"/>
      <c r="B13494"/>
      <c r="C13494"/>
      <c r="D13494" s="67"/>
      <c r="E13494"/>
      <c r="F13494"/>
      <c r="G13494"/>
      <c r="H13494" s="67"/>
      <c r="I13494"/>
      <c r="J13494"/>
      <c r="K13494"/>
      <c r="L13494"/>
      <c r="M13494"/>
      <c r="N13494"/>
      <c r="O13494"/>
    </row>
    <row r="13495" spans="1:15">
      <c r="A13495"/>
      <c r="B13495"/>
      <c r="C13495"/>
      <c r="D13495" s="67"/>
      <c r="E13495"/>
      <c r="F13495"/>
      <c r="G13495"/>
      <c r="H13495" s="67"/>
      <c r="I13495"/>
      <c r="J13495"/>
      <c r="K13495"/>
      <c r="L13495"/>
      <c r="M13495"/>
      <c r="N13495"/>
      <c r="O13495"/>
    </row>
    <row r="13496" spans="1:15">
      <c r="A13496"/>
      <c r="B13496"/>
      <c r="C13496"/>
      <c r="D13496" s="67"/>
      <c r="E13496"/>
      <c r="F13496"/>
      <c r="G13496"/>
      <c r="H13496" s="67"/>
      <c r="I13496"/>
      <c r="J13496"/>
      <c r="K13496"/>
      <c r="L13496"/>
      <c r="M13496"/>
      <c r="N13496"/>
      <c r="O13496"/>
    </row>
    <row r="13497" spans="1:15">
      <c r="A13497"/>
      <c r="B13497"/>
      <c r="C13497"/>
      <c r="D13497" s="67"/>
      <c r="E13497"/>
      <c r="F13497"/>
      <c r="G13497"/>
      <c r="H13497" s="67"/>
      <c r="I13497"/>
      <c r="J13497"/>
      <c r="K13497"/>
      <c r="L13497"/>
      <c r="M13497"/>
      <c r="N13497"/>
      <c r="O13497"/>
    </row>
    <row r="13498" spans="1:15">
      <c r="A13498"/>
      <c r="B13498"/>
      <c r="C13498"/>
      <c r="D13498" s="67"/>
      <c r="E13498"/>
      <c r="F13498"/>
      <c r="G13498"/>
      <c r="H13498" s="67"/>
      <c r="I13498"/>
      <c r="J13498"/>
      <c r="K13498"/>
      <c r="L13498"/>
      <c r="M13498"/>
      <c r="N13498"/>
      <c r="O13498"/>
    </row>
    <row r="13499" spans="1:15">
      <c r="A13499"/>
      <c r="B13499"/>
      <c r="C13499"/>
      <c r="D13499" s="67"/>
      <c r="E13499"/>
      <c r="F13499"/>
      <c r="G13499"/>
      <c r="H13499" s="67"/>
      <c r="I13499"/>
      <c r="J13499"/>
      <c r="K13499"/>
      <c r="L13499"/>
      <c r="M13499"/>
      <c r="N13499"/>
      <c r="O13499"/>
    </row>
    <row r="13500" spans="1:15">
      <c r="A13500"/>
      <c r="B13500"/>
      <c r="C13500"/>
      <c r="D13500" s="67"/>
      <c r="E13500"/>
      <c r="F13500"/>
      <c r="G13500"/>
      <c r="H13500" s="67"/>
      <c r="I13500"/>
      <c r="J13500"/>
      <c r="K13500"/>
      <c r="L13500"/>
      <c r="M13500"/>
      <c r="N13500"/>
      <c r="O13500"/>
    </row>
    <row r="13501" spans="1:15">
      <c r="A13501"/>
      <c r="B13501"/>
      <c r="C13501"/>
      <c r="D13501" s="67"/>
      <c r="E13501"/>
      <c r="F13501"/>
      <c r="G13501"/>
      <c r="H13501" s="67"/>
      <c r="I13501"/>
      <c r="J13501"/>
      <c r="K13501"/>
      <c r="L13501"/>
      <c r="M13501"/>
      <c r="N13501"/>
      <c r="O13501"/>
    </row>
    <row r="13502" spans="1:15">
      <c r="A13502"/>
      <c r="B13502"/>
      <c r="C13502"/>
      <c r="D13502" s="67"/>
      <c r="E13502"/>
      <c r="F13502"/>
      <c r="G13502"/>
      <c r="H13502" s="67"/>
      <c r="I13502"/>
      <c r="J13502"/>
      <c r="K13502"/>
      <c r="L13502"/>
      <c r="M13502"/>
      <c r="N13502"/>
      <c r="O13502"/>
    </row>
    <row r="13503" spans="1:15">
      <c r="A13503"/>
      <c r="B13503"/>
      <c r="C13503"/>
      <c r="D13503" s="67"/>
      <c r="E13503"/>
      <c r="F13503"/>
      <c r="G13503"/>
      <c r="H13503" s="67"/>
      <c r="I13503"/>
      <c r="J13503"/>
      <c r="K13503"/>
      <c r="L13503"/>
      <c r="M13503"/>
      <c r="N13503"/>
      <c r="O13503"/>
    </row>
    <row r="13504" spans="1:15">
      <c r="A13504"/>
      <c r="B13504"/>
      <c r="C13504"/>
      <c r="D13504" s="67"/>
      <c r="E13504"/>
      <c r="F13504"/>
      <c r="G13504"/>
      <c r="H13504" s="67"/>
      <c r="I13504"/>
      <c r="J13504"/>
      <c r="K13504"/>
      <c r="L13504"/>
      <c r="M13504"/>
      <c r="N13504"/>
      <c r="O13504"/>
    </row>
    <row r="13505" spans="1:15">
      <c r="A13505"/>
      <c r="B13505"/>
      <c r="C13505"/>
      <c r="D13505" s="67"/>
      <c r="E13505"/>
      <c r="F13505"/>
      <c r="G13505"/>
      <c r="H13505" s="67"/>
      <c r="I13505"/>
      <c r="J13505"/>
      <c r="K13505"/>
      <c r="L13505"/>
      <c r="M13505"/>
      <c r="N13505"/>
      <c r="O13505"/>
    </row>
    <row r="13506" spans="1:15">
      <c r="A13506"/>
      <c r="B13506"/>
      <c r="C13506"/>
      <c r="D13506" s="67"/>
      <c r="E13506"/>
      <c r="F13506"/>
      <c r="G13506"/>
      <c r="H13506" s="67"/>
      <c r="I13506"/>
      <c r="J13506"/>
      <c r="K13506"/>
      <c r="L13506"/>
      <c r="M13506"/>
      <c r="N13506"/>
      <c r="O13506"/>
    </row>
    <row r="13507" spans="1:15">
      <c r="A13507"/>
      <c r="B13507"/>
      <c r="C13507"/>
      <c r="D13507" s="67"/>
      <c r="E13507"/>
      <c r="F13507"/>
      <c r="G13507"/>
      <c r="H13507" s="67"/>
      <c r="I13507"/>
      <c r="J13507"/>
      <c r="K13507"/>
      <c r="L13507"/>
      <c r="M13507"/>
      <c r="N13507"/>
      <c r="O13507"/>
    </row>
    <row r="13508" spans="1:15">
      <c r="A13508"/>
      <c r="B13508"/>
      <c r="C13508"/>
      <c r="D13508" s="67"/>
      <c r="E13508"/>
      <c r="F13508"/>
      <c r="G13508"/>
      <c r="H13508" s="67"/>
      <c r="I13508"/>
      <c r="J13508"/>
      <c r="K13508"/>
      <c r="L13508"/>
      <c r="M13508"/>
      <c r="N13508"/>
      <c r="O13508"/>
    </row>
    <row r="13509" spans="1:15">
      <c r="A13509"/>
      <c r="B13509"/>
      <c r="C13509"/>
      <c r="D13509" s="67"/>
      <c r="E13509"/>
      <c r="F13509"/>
      <c r="G13509"/>
      <c r="H13509" s="67"/>
      <c r="I13509"/>
      <c r="J13509"/>
      <c r="K13509"/>
      <c r="L13509"/>
      <c r="M13509"/>
      <c r="N13509"/>
      <c r="O13509"/>
    </row>
    <row r="13510" spans="1:15">
      <c r="A13510"/>
      <c r="B13510"/>
      <c r="C13510"/>
      <c r="D13510" s="67"/>
      <c r="E13510"/>
      <c r="F13510"/>
      <c r="G13510"/>
      <c r="H13510" s="67"/>
      <c r="I13510"/>
      <c r="J13510"/>
      <c r="K13510"/>
      <c r="L13510"/>
      <c r="M13510"/>
      <c r="N13510"/>
      <c r="O13510"/>
    </row>
    <row r="13511" spans="1:15">
      <c r="A13511"/>
      <c r="B13511"/>
      <c r="C13511"/>
      <c r="D13511" s="67"/>
      <c r="E13511"/>
      <c r="F13511"/>
      <c r="G13511"/>
      <c r="H13511" s="67"/>
      <c r="I13511"/>
      <c r="J13511"/>
      <c r="K13511"/>
      <c r="L13511"/>
      <c r="M13511"/>
      <c r="N13511"/>
      <c r="O13511"/>
    </row>
    <row r="13512" spans="1:15">
      <c r="A13512"/>
      <c r="B13512"/>
      <c r="C13512"/>
      <c r="D13512" s="67"/>
      <c r="E13512"/>
      <c r="F13512"/>
      <c r="G13512"/>
      <c r="H13512" s="67"/>
      <c r="I13512"/>
      <c r="J13512"/>
      <c r="K13512"/>
      <c r="L13512"/>
      <c r="M13512"/>
      <c r="N13512"/>
      <c r="O13512"/>
    </row>
    <row r="13513" spans="1:15">
      <c r="A13513"/>
      <c r="B13513"/>
      <c r="C13513"/>
      <c r="D13513" s="67"/>
      <c r="E13513"/>
      <c r="F13513"/>
      <c r="G13513"/>
      <c r="H13513" s="67"/>
      <c r="I13513"/>
      <c r="J13513"/>
      <c r="K13513"/>
      <c r="L13513"/>
      <c r="M13513"/>
      <c r="N13513"/>
      <c r="O13513"/>
    </row>
    <row r="13514" spans="1:15">
      <c r="A13514"/>
      <c r="B13514"/>
      <c r="C13514"/>
      <c r="D13514" s="67"/>
      <c r="E13514"/>
      <c r="F13514"/>
      <c r="G13514"/>
      <c r="H13514" s="67"/>
      <c r="I13514"/>
      <c r="J13514"/>
      <c r="K13514"/>
      <c r="L13514"/>
      <c r="M13514"/>
      <c r="N13514"/>
      <c r="O13514"/>
    </row>
    <row r="13515" spans="1:15">
      <c r="A13515"/>
      <c r="B13515"/>
      <c r="C13515"/>
      <c r="D13515" s="67"/>
      <c r="E13515"/>
      <c r="F13515"/>
      <c r="G13515"/>
      <c r="H13515" s="67"/>
      <c r="I13515"/>
      <c r="J13515"/>
      <c r="K13515"/>
      <c r="L13515"/>
      <c r="M13515"/>
      <c r="N13515"/>
      <c r="O13515"/>
    </row>
    <row r="13516" spans="1:15">
      <c r="A13516"/>
      <c r="B13516"/>
      <c r="C13516"/>
      <c r="D13516" s="67"/>
      <c r="E13516"/>
      <c r="F13516"/>
      <c r="G13516"/>
      <c r="H13516" s="67"/>
      <c r="I13516"/>
      <c r="J13516"/>
      <c r="K13516"/>
      <c r="L13516"/>
      <c r="M13516"/>
      <c r="N13516"/>
      <c r="O13516"/>
    </row>
    <row r="13517" spans="1:15">
      <c r="A13517"/>
      <c r="B13517"/>
      <c r="C13517"/>
      <c r="D13517" s="67"/>
      <c r="E13517"/>
      <c r="F13517"/>
      <c r="G13517"/>
      <c r="H13517" s="67"/>
      <c r="I13517"/>
      <c r="J13517"/>
      <c r="K13517"/>
      <c r="L13517"/>
      <c r="M13517"/>
      <c r="N13517"/>
      <c r="O13517"/>
    </row>
    <row r="13518" spans="1:15">
      <c r="A13518"/>
      <c r="B13518"/>
      <c r="C13518"/>
      <c r="D13518" s="67"/>
      <c r="E13518"/>
      <c r="F13518"/>
      <c r="G13518"/>
      <c r="H13518" s="67"/>
      <c r="I13518"/>
      <c r="J13518"/>
      <c r="K13518"/>
      <c r="L13518"/>
      <c r="M13518"/>
      <c r="N13518"/>
      <c r="O13518"/>
    </row>
    <row r="13519" spans="1:15">
      <c r="A13519"/>
      <c r="B13519"/>
      <c r="C13519"/>
      <c r="D13519" s="67"/>
      <c r="E13519"/>
      <c r="F13519"/>
      <c r="G13519"/>
      <c r="H13519" s="67"/>
      <c r="I13519"/>
      <c r="J13519"/>
      <c r="K13519"/>
      <c r="L13519"/>
      <c r="M13519"/>
      <c r="N13519"/>
      <c r="O13519"/>
    </row>
    <row r="13520" spans="1:15">
      <c r="A13520"/>
      <c r="B13520"/>
      <c r="C13520"/>
      <c r="D13520" s="67"/>
      <c r="E13520"/>
      <c r="F13520"/>
      <c r="G13520"/>
      <c r="H13520" s="67"/>
      <c r="I13520"/>
      <c r="J13520"/>
      <c r="K13520"/>
      <c r="L13520"/>
      <c r="M13520"/>
      <c r="N13520"/>
      <c r="O13520"/>
    </row>
    <row r="13521" spans="1:15">
      <c r="A13521"/>
      <c r="B13521"/>
      <c r="C13521"/>
      <c r="D13521" s="67"/>
      <c r="E13521"/>
      <c r="F13521"/>
      <c r="G13521"/>
      <c r="H13521" s="67"/>
      <c r="I13521"/>
      <c r="J13521"/>
      <c r="K13521"/>
      <c r="L13521"/>
      <c r="M13521"/>
      <c r="N13521"/>
      <c r="O13521"/>
    </row>
    <row r="13522" spans="1:15">
      <c r="A13522"/>
      <c r="B13522"/>
      <c r="C13522"/>
      <c r="D13522" s="67"/>
      <c r="E13522"/>
      <c r="F13522"/>
      <c r="G13522"/>
      <c r="H13522" s="67"/>
      <c r="I13522"/>
      <c r="J13522"/>
      <c r="K13522"/>
      <c r="L13522"/>
      <c r="M13522"/>
      <c r="N13522"/>
      <c r="O13522"/>
    </row>
    <row r="13523" spans="1:15">
      <c r="A13523"/>
      <c r="B13523"/>
      <c r="C13523"/>
      <c r="D13523" s="67"/>
      <c r="E13523"/>
      <c r="F13523"/>
      <c r="G13523"/>
      <c r="H13523" s="67"/>
      <c r="I13523"/>
      <c r="J13523"/>
      <c r="K13523"/>
      <c r="L13523"/>
      <c r="M13523"/>
      <c r="N13523"/>
      <c r="O13523"/>
    </row>
    <row r="13524" spans="1:15">
      <c r="A13524"/>
      <c r="B13524"/>
      <c r="C13524"/>
      <c r="D13524" s="67"/>
      <c r="E13524"/>
      <c r="F13524"/>
      <c r="G13524"/>
      <c r="H13524" s="67"/>
      <c r="I13524"/>
      <c r="J13524"/>
      <c r="K13524"/>
      <c r="L13524"/>
      <c r="M13524"/>
      <c r="N13524"/>
      <c r="O13524"/>
    </row>
    <row r="13525" spans="1:15">
      <c r="A13525"/>
      <c r="B13525"/>
      <c r="C13525"/>
      <c r="D13525" s="67"/>
      <c r="E13525"/>
      <c r="F13525"/>
      <c r="G13525"/>
      <c r="H13525" s="67"/>
      <c r="I13525"/>
      <c r="J13525"/>
      <c r="K13525"/>
      <c r="L13525"/>
      <c r="M13525"/>
      <c r="N13525"/>
      <c r="O13525"/>
    </row>
    <row r="13526" spans="1:15">
      <c r="A13526"/>
      <c r="B13526"/>
      <c r="C13526"/>
      <c r="D13526" s="67"/>
      <c r="E13526"/>
      <c r="F13526"/>
      <c r="G13526"/>
      <c r="H13526" s="67"/>
      <c r="I13526"/>
      <c r="J13526"/>
      <c r="K13526"/>
      <c r="L13526"/>
      <c r="M13526"/>
      <c r="N13526"/>
      <c r="O13526"/>
    </row>
    <row r="13527" spans="1:15">
      <c r="A13527"/>
      <c r="B13527"/>
      <c r="C13527"/>
      <c r="D13527" s="67"/>
      <c r="E13527"/>
      <c r="F13527"/>
      <c r="G13527"/>
      <c r="H13527" s="67"/>
      <c r="I13527"/>
      <c r="J13527"/>
      <c r="K13527"/>
      <c r="L13527"/>
      <c r="M13527"/>
      <c r="N13527"/>
      <c r="O13527"/>
    </row>
    <row r="13528" spans="1:15">
      <c r="A13528"/>
      <c r="B13528"/>
      <c r="C13528"/>
      <c r="D13528" s="67"/>
      <c r="E13528"/>
      <c r="F13528"/>
      <c r="G13528"/>
      <c r="H13528" s="67"/>
      <c r="I13528"/>
      <c r="J13528"/>
      <c r="K13528"/>
      <c r="L13528"/>
      <c r="M13528"/>
      <c r="N13528"/>
      <c r="O13528"/>
    </row>
    <row r="13529" spans="1:15">
      <c r="A13529"/>
      <c r="B13529"/>
      <c r="C13529"/>
      <c r="D13529" s="67"/>
      <c r="E13529"/>
      <c r="F13529"/>
      <c r="G13529"/>
      <c r="H13529" s="67"/>
      <c r="I13529"/>
      <c r="J13529"/>
      <c r="K13529"/>
      <c r="L13529"/>
      <c r="M13529"/>
      <c r="N13529"/>
      <c r="O13529"/>
    </row>
    <row r="13530" spans="1:15">
      <c r="A13530"/>
      <c r="B13530"/>
      <c r="C13530"/>
      <c r="D13530" s="67"/>
      <c r="E13530"/>
      <c r="F13530"/>
      <c r="G13530"/>
      <c r="H13530" s="67"/>
      <c r="I13530"/>
      <c r="J13530"/>
      <c r="K13530"/>
      <c r="L13530"/>
      <c r="M13530"/>
      <c r="N13530"/>
      <c r="O13530"/>
    </row>
    <row r="13531" spans="1:15">
      <c r="A13531"/>
      <c r="B13531"/>
      <c r="C13531"/>
      <c r="D13531" s="67"/>
      <c r="E13531"/>
      <c r="F13531"/>
      <c r="G13531"/>
      <c r="H13531" s="67"/>
      <c r="I13531"/>
      <c r="J13531"/>
      <c r="K13531"/>
      <c r="L13531"/>
      <c r="M13531"/>
      <c r="N13531"/>
      <c r="O13531"/>
    </row>
    <row r="13532" spans="1:15">
      <c r="A13532"/>
      <c r="B13532"/>
      <c r="C13532"/>
      <c r="D13532" s="67"/>
      <c r="E13532"/>
      <c r="F13532"/>
      <c r="G13532"/>
      <c r="H13532" s="67"/>
      <c r="I13532"/>
      <c r="J13532"/>
      <c r="K13532"/>
      <c r="L13532"/>
      <c r="M13532"/>
      <c r="N13532"/>
      <c r="O13532"/>
    </row>
    <row r="13533" spans="1:15">
      <c r="A13533"/>
      <c r="B13533"/>
      <c r="C13533"/>
      <c r="D13533" s="67"/>
      <c r="E13533"/>
      <c r="F13533"/>
      <c r="G13533"/>
      <c r="H13533" s="67"/>
      <c r="I13533"/>
      <c r="J13533"/>
      <c r="K13533"/>
      <c r="L13533"/>
      <c r="M13533"/>
      <c r="N13533"/>
      <c r="O13533"/>
    </row>
    <row r="13534" spans="1:15">
      <c r="A13534"/>
      <c r="B13534"/>
      <c r="C13534"/>
      <c r="D13534" s="67"/>
      <c r="E13534"/>
      <c r="F13534"/>
      <c r="G13534"/>
      <c r="H13534" s="67"/>
      <c r="I13534"/>
      <c r="J13534"/>
      <c r="K13534"/>
      <c r="L13534"/>
      <c r="M13534"/>
      <c r="N13534"/>
      <c r="O13534"/>
    </row>
    <row r="13535" spans="1:15">
      <c r="A13535"/>
      <c r="B13535"/>
      <c r="C13535"/>
      <c r="D13535" s="67"/>
      <c r="E13535"/>
      <c r="F13535"/>
      <c r="G13535"/>
      <c r="H13535" s="67"/>
      <c r="I13535"/>
      <c r="J13535"/>
      <c r="K13535"/>
      <c r="L13535"/>
      <c r="M13535"/>
      <c r="N13535"/>
      <c r="O13535"/>
    </row>
    <row r="13536" spans="1:15">
      <c r="A13536"/>
      <c r="B13536"/>
      <c r="C13536"/>
      <c r="D13536" s="67"/>
      <c r="E13536"/>
      <c r="F13536"/>
      <c r="G13536"/>
      <c r="H13536" s="67"/>
      <c r="I13536"/>
      <c r="J13536"/>
      <c r="K13536"/>
      <c r="L13536"/>
      <c r="M13536"/>
      <c r="N13536"/>
      <c r="O13536"/>
    </row>
    <row r="13537" spans="1:15">
      <c r="A13537"/>
      <c r="B13537"/>
      <c r="C13537"/>
      <c r="D13537" s="67"/>
      <c r="E13537"/>
      <c r="F13537"/>
      <c r="G13537"/>
      <c r="H13537" s="67"/>
      <c r="I13537"/>
      <c r="J13537"/>
      <c r="K13537"/>
      <c r="L13537"/>
      <c r="M13537"/>
      <c r="N13537"/>
      <c r="O13537"/>
    </row>
    <row r="13538" spans="1:15">
      <c r="A13538"/>
      <c r="B13538"/>
      <c r="C13538"/>
      <c r="D13538" s="67"/>
      <c r="E13538"/>
      <c r="F13538"/>
      <c r="G13538"/>
      <c r="H13538" s="67"/>
      <c r="I13538"/>
      <c r="J13538"/>
      <c r="K13538"/>
      <c r="L13538"/>
      <c r="M13538"/>
      <c r="N13538"/>
      <c r="O13538"/>
    </row>
    <row r="13539" spans="1:15">
      <c r="A13539"/>
      <c r="B13539"/>
      <c r="C13539"/>
      <c r="D13539" s="67"/>
      <c r="E13539"/>
      <c r="F13539"/>
      <c r="G13539"/>
      <c r="H13539" s="67"/>
      <c r="I13539"/>
      <c r="J13539"/>
      <c r="K13539"/>
      <c r="L13539"/>
      <c r="M13539"/>
      <c r="N13539"/>
      <c r="O13539"/>
    </row>
    <row r="13540" spans="1:15">
      <c r="A13540"/>
      <c r="B13540"/>
      <c r="C13540"/>
      <c r="D13540" s="67"/>
      <c r="E13540"/>
      <c r="F13540"/>
      <c r="G13540"/>
      <c r="H13540" s="67"/>
      <c r="I13540"/>
      <c r="J13540"/>
      <c r="K13540"/>
      <c r="L13540"/>
      <c r="M13540"/>
      <c r="N13540"/>
      <c r="O13540"/>
    </row>
    <row r="13541" spans="1:15">
      <c r="A13541"/>
      <c r="B13541"/>
      <c r="C13541"/>
      <c r="D13541" s="67"/>
      <c r="E13541"/>
      <c r="F13541"/>
      <c r="G13541"/>
      <c r="H13541" s="67"/>
      <c r="I13541"/>
      <c r="J13541"/>
      <c r="K13541"/>
      <c r="L13541"/>
      <c r="M13541"/>
      <c r="N13541"/>
      <c r="O13541"/>
    </row>
    <row r="13542" spans="1:15">
      <c r="A13542"/>
      <c r="B13542"/>
      <c r="C13542"/>
      <c r="D13542" s="67"/>
      <c r="E13542"/>
      <c r="F13542"/>
      <c r="G13542"/>
      <c r="H13542" s="67"/>
      <c r="I13542"/>
      <c r="J13542"/>
      <c r="K13542"/>
      <c r="L13542"/>
      <c r="M13542"/>
      <c r="N13542"/>
      <c r="O13542"/>
    </row>
    <row r="13543" spans="1:15">
      <c r="A13543"/>
      <c r="B13543"/>
      <c r="C13543"/>
      <c r="D13543" s="67"/>
      <c r="E13543"/>
      <c r="F13543"/>
      <c r="G13543"/>
      <c r="H13543" s="67"/>
      <c r="I13543"/>
      <c r="J13543"/>
      <c r="K13543"/>
      <c r="L13543"/>
      <c r="M13543"/>
      <c r="N13543"/>
      <c r="O13543"/>
    </row>
    <row r="13544" spans="1:15">
      <c r="A13544"/>
      <c r="B13544"/>
      <c r="C13544"/>
      <c r="D13544" s="67"/>
      <c r="E13544"/>
      <c r="F13544"/>
      <c r="G13544"/>
      <c r="H13544" s="67"/>
      <c r="I13544"/>
      <c r="J13544"/>
      <c r="K13544"/>
      <c r="L13544"/>
      <c r="M13544"/>
      <c r="N13544"/>
      <c r="O13544"/>
    </row>
    <row r="13545" spans="1:15">
      <c r="A13545"/>
      <c r="B13545"/>
      <c r="C13545"/>
      <c r="D13545" s="67"/>
      <c r="E13545"/>
      <c r="F13545"/>
      <c r="G13545"/>
      <c r="H13545" s="67"/>
      <c r="I13545"/>
      <c r="J13545"/>
      <c r="K13545"/>
      <c r="L13545"/>
      <c r="M13545"/>
      <c r="N13545"/>
      <c r="O13545"/>
    </row>
    <row r="13546" spans="1:15">
      <c r="A13546"/>
      <c r="B13546"/>
      <c r="C13546"/>
      <c r="D13546" s="67"/>
      <c r="E13546"/>
      <c r="F13546"/>
      <c r="G13546"/>
      <c r="H13546" s="67"/>
      <c r="I13546"/>
      <c r="J13546"/>
      <c r="K13546"/>
      <c r="L13546"/>
      <c r="M13546"/>
      <c r="N13546"/>
      <c r="O13546"/>
    </row>
    <row r="13547" spans="1:15">
      <c r="A13547"/>
      <c r="B13547"/>
      <c r="C13547"/>
      <c r="D13547" s="67"/>
      <c r="E13547"/>
      <c r="F13547"/>
      <c r="G13547"/>
      <c r="H13547" s="67"/>
      <c r="I13547"/>
      <c r="J13547"/>
      <c r="K13547"/>
      <c r="L13547"/>
      <c r="M13547"/>
      <c r="N13547"/>
      <c r="O13547"/>
    </row>
    <row r="13548" spans="1:15">
      <c r="A13548"/>
      <c r="B13548"/>
      <c r="C13548"/>
      <c r="D13548" s="67"/>
      <c r="E13548"/>
      <c r="F13548"/>
      <c r="G13548"/>
      <c r="H13548" s="67"/>
      <c r="I13548"/>
      <c r="J13548"/>
      <c r="K13548"/>
      <c r="L13548"/>
      <c r="M13548"/>
      <c r="N13548"/>
      <c r="O13548"/>
    </row>
    <row r="13549" spans="1:15">
      <c r="A13549"/>
      <c r="B13549"/>
      <c r="C13549"/>
      <c r="D13549" s="67"/>
      <c r="E13549"/>
      <c r="F13549"/>
      <c r="G13549"/>
      <c r="H13549" s="67"/>
      <c r="I13549"/>
      <c r="J13549"/>
      <c r="K13549"/>
      <c r="L13549"/>
      <c r="M13549"/>
      <c r="N13549"/>
      <c r="O13549"/>
    </row>
    <row r="13550" spans="1:15">
      <c r="A13550"/>
      <c r="B13550"/>
      <c r="C13550"/>
      <c r="D13550" s="67"/>
      <c r="E13550"/>
      <c r="F13550"/>
      <c r="G13550"/>
      <c r="H13550" s="67"/>
      <c r="I13550"/>
      <c r="J13550"/>
      <c r="K13550"/>
      <c r="L13550"/>
      <c r="M13550"/>
      <c r="N13550"/>
      <c r="O13550"/>
    </row>
    <row r="13551" spans="1:15">
      <c r="A13551"/>
      <c r="B13551"/>
      <c r="C13551"/>
      <c r="D13551" s="67"/>
      <c r="E13551"/>
      <c r="F13551"/>
      <c r="G13551"/>
      <c r="H13551" s="67"/>
      <c r="I13551"/>
      <c r="J13551"/>
      <c r="K13551"/>
      <c r="L13551"/>
      <c r="M13551"/>
      <c r="N13551"/>
      <c r="O13551"/>
    </row>
    <row r="13552" spans="1:15">
      <c r="A13552"/>
      <c r="B13552"/>
      <c r="C13552"/>
      <c r="D13552" s="67"/>
      <c r="E13552"/>
      <c r="F13552"/>
      <c r="G13552"/>
      <c r="H13552" s="67"/>
      <c r="I13552"/>
      <c r="J13552"/>
      <c r="K13552"/>
      <c r="L13552"/>
      <c r="M13552"/>
      <c r="N13552"/>
      <c r="O13552"/>
    </row>
    <row r="13553" spans="1:15">
      <c r="A13553"/>
      <c r="B13553"/>
      <c r="C13553"/>
      <c r="D13553" s="67"/>
      <c r="E13553"/>
      <c r="F13553"/>
      <c r="G13553"/>
      <c r="H13553" s="67"/>
      <c r="I13553"/>
      <c r="J13553"/>
      <c r="K13553"/>
      <c r="L13553"/>
      <c r="M13553"/>
      <c r="N13553"/>
      <c r="O13553"/>
    </row>
    <row r="13554" spans="1:15">
      <c r="A13554"/>
      <c r="B13554"/>
      <c r="C13554"/>
      <c r="D13554" s="67"/>
      <c r="E13554"/>
      <c r="F13554"/>
      <c r="G13554"/>
      <c r="H13554" s="67"/>
      <c r="I13554"/>
      <c r="J13554"/>
      <c r="K13554"/>
      <c r="L13554"/>
      <c r="M13554"/>
      <c r="N13554"/>
      <c r="O13554"/>
    </row>
    <row r="13555" spans="1:15">
      <c r="A13555"/>
      <c r="B13555"/>
      <c r="C13555"/>
      <c r="D13555" s="67"/>
      <c r="E13555"/>
      <c r="F13555"/>
      <c r="G13555"/>
      <c r="H13555" s="67"/>
      <c r="I13555"/>
      <c r="J13555"/>
      <c r="K13555"/>
      <c r="L13555"/>
      <c r="M13555"/>
      <c r="N13555"/>
      <c r="O13555"/>
    </row>
    <row r="13556" spans="1:15">
      <c r="A13556"/>
      <c r="B13556"/>
      <c r="C13556"/>
      <c r="D13556" s="67"/>
      <c r="E13556"/>
      <c r="F13556"/>
      <c r="G13556"/>
      <c r="H13556" s="67"/>
      <c r="I13556"/>
      <c r="J13556"/>
      <c r="K13556"/>
      <c r="L13556"/>
      <c r="M13556"/>
      <c r="N13556"/>
      <c r="O13556"/>
    </row>
    <row r="13557" spans="1:15">
      <c r="A13557"/>
      <c r="B13557"/>
      <c r="C13557"/>
      <c r="D13557" s="67"/>
      <c r="E13557"/>
      <c r="F13557"/>
      <c r="G13557"/>
      <c r="H13557" s="67"/>
      <c r="I13557"/>
      <c r="J13557"/>
      <c r="K13557"/>
      <c r="L13557"/>
      <c r="M13557"/>
      <c r="N13557"/>
      <c r="O13557"/>
    </row>
    <row r="13558" spans="1:15">
      <c r="A13558"/>
      <c r="B13558"/>
      <c r="C13558"/>
      <c r="D13558" s="67"/>
      <c r="E13558"/>
      <c r="F13558"/>
      <c r="G13558"/>
      <c r="H13558" s="67"/>
      <c r="I13558"/>
      <c r="J13558"/>
      <c r="K13558"/>
      <c r="L13558"/>
      <c r="M13558"/>
      <c r="N13558"/>
      <c r="O13558"/>
    </row>
    <row r="13559" spans="1:15">
      <c r="A13559"/>
      <c r="B13559"/>
      <c r="C13559"/>
      <c r="D13559" s="67"/>
      <c r="E13559"/>
      <c r="F13559"/>
      <c r="G13559"/>
      <c r="H13559" s="67"/>
      <c r="I13559"/>
      <c r="J13559"/>
      <c r="K13559"/>
      <c r="L13559"/>
      <c r="M13559"/>
      <c r="N13559"/>
      <c r="O13559"/>
    </row>
    <row r="13560" spans="1:15">
      <c r="A13560"/>
      <c r="B13560"/>
      <c r="C13560"/>
      <c r="D13560" s="67"/>
      <c r="E13560"/>
      <c r="F13560"/>
      <c r="G13560"/>
      <c r="H13560" s="67"/>
      <c r="I13560"/>
      <c r="J13560"/>
      <c r="K13560"/>
      <c r="L13560"/>
      <c r="M13560"/>
      <c r="N13560"/>
      <c r="O13560"/>
    </row>
    <row r="13561" spans="1:15">
      <c r="A13561"/>
      <c r="B13561"/>
      <c r="C13561"/>
      <c r="D13561" s="67"/>
      <c r="E13561"/>
      <c r="F13561"/>
      <c r="G13561"/>
      <c r="H13561" s="67"/>
      <c r="I13561"/>
      <c r="J13561"/>
      <c r="K13561"/>
      <c r="L13561"/>
      <c r="M13561"/>
      <c r="N13561"/>
      <c r="O13561"/>
    </row>
    <row r="13562" spans="1:15">
      <c r="A13562"/>
      <c r="B13562"/>
      <c r="C13562"/>
      <c r="D13562" s="67"/>
      <c r="E13562"/>
      <c r="F13562"/>
      <c r="G13562"/>
      <c r="H13562" s="67"/>
      <c r="I13562"/>
      <c r="J13562"/>
      <c r="K13562"/>
      <c r="L13562"/>
      <c r="M13562"/>
      <c r="N13562"/>
      <c r="O13562"/>
    </row>
    <row r="13563" spans="1:15">
      <c r="A13563"/>
      <c r="B13563"/>
      <c r="C13563"/>
      <c r="D13563" s="67"/>
      <c r="E13563"/>
      <c r="F13563"/>
      <c r="G13563"/>
      <c r="H13563" s="67"/>
      <c r="I13563"/>
      <c r="J13563"/>
      <c r="K13563"/>
      <c r="L13563"/>
      <c r="M13563"/>
      <c r="N13563"/>
      <c r="O13563"/>
    </row>
    <row r="13564" spans="1:15">
      <c r="A13564"/>
      <c r="B13564"/>
      <c r="C13564"/>
      <c r="D13564" s="67"/>
      <c r="E13564"/>
      <c r="F13564"/>
      <c r="G13564"/>
      <c r="H13564" s="67"/>
      <c r="I13564"/>
      <c r="J13564"/>
      <c r="K13564"/>
      <c r="L13564"/>
      <c r="M13564"/>
      <c r="N13564"/>
      <c r="O13564"/>
    </row>
    <row r="13565" spans="1:15">
      <c r="A13565"/>
      <c r="B13565"/>
      <c r="C13565"/>
      <c r="D13565" s="67"/>
      <c r="E13565"/>
      <c r="F13565"/>
      <c r="G13565"/>
      <c r="H13565" s="67"/>
      <c r="I13565"/>
      <c r="J13565"/>
      <c r="K13565"/>
      <c r="L13565"/>
      <c r="M13565"/>
      <c r="N13565"/>
      <c r="O13565"/>
    </row>
    <row r="13566" spans="1:15">
      <c r="A13566"/>
      <c r="B13566"/>
      <c r="C13566"/>
      <c r="D13566" s="67"/>
      <c r="E13566"/>
      <c r="F13566"/>
      <c r="G13566"/>
      <c r="H13566" s="67"/>
      <c r="I13566"/>
      <c r="J13566"/>
      <c r="K13566"/>
      <c r="L13566"/>
      <c r="M13566"/>
      <c r="N13566"/>
      <c r="O13566"/>
    </row>
    <row r="13567" spans="1:15">
      <c r="A13567"/>
      <c r="B13567"/>
      <c r="C13567"/>
      <c r="D13567" s="67"/>
      <c r="E13567"/>
      <c r="F13567"/>
      <c r="G13567"/>
      <c r="H13567" s="67"/>
      <c r="I13567"/>
      <c r="J13567"/>
      <c r="K13567"/>
      <c r="L13567"/>
      <c r="M13567"/>
      <c r="N13567"/>
      <c r="O13567"/>
    </row>
    <row r="13568" spans="1:15">
      <c r="A13568"/>
      <c r="B13568"/>
      <c r="C13568"/>
      <c r="D13568" s="67"/>
      <c r="E13568"/>
      <c r="F13568"/>
      <c r="G13568"/>
      <c r="H13568" s="67"/>
      <c r="I13568"/>
      <c r="J13568"/>
      <c r="K13568"/>
      <c r="L13568"/>
      <c r="M13568"/>
      <c r="N13568"/>
      <c r="O13568"/>
    </row>
    <row r="13569" spans="1:15">
      <c r="A13569"/>
      <c r="B13569"/>
      <c r="C13569"/>
      <c r="D13569" s="67"/>
      <c r="E13569"/>
      <c r="F13569"/>
      <c r="G13569"/>
      <c r="H13569" s="67"/>
      <c r="I13569"/>
      <c r="J13569"/>
      <c r="K13569"/>
      <c r="L13569"/>
      <c r="M13569"/>
      <c r="N13569"/>
      <c r="O13569"/>
    </row>
    <row r="13570" spans="1:15">
      <c r="A13570"/>
      <c r="B13570"/>
      <c r="C13570"/>
      <c r="D13570" s="67"/>
      <c r="E13570"/>
      <c r="F13570"/>
      <c r="G13570"/>
      <c r="H13570" s="67"/>
      <c r="I13570"/>
      <c r="J13570"/>
      <c r="K13570"/>
      <c r="L13570"/>
      <c r="M13570"/>
      <c r="N13570"/>
      <c r="O13570"/>
    </row>
    <row r="13571" spans="1:15">
      <c r="A13571"/>
      <c r="B13571"/>
      <c r="C13571"/>
      <c r="D13571" s="67"/>
      <c r="E13571"/>
      <c r="F13571"/>
      <c r="G13571"/>
      <c r="H13571" s="67"/>
      <c r="I13571"/>
      <c r="J13571"/>
      <c r="K13571"/>
      <c r="L13571"/>
      <c r="M13571"/>
      <c r="N13571"/>
      <c r="O13571"/>
    </row>
    <row r="13572" spans="1:15">
      <c r="A13572"/>
      <c r="B13572"/>
      <c r="C13572"/>
      <c r="D13572" s="67"/>
      <c r="E13572"/>
      <c r="F13572"/>
      <c r="G13572"/>
      <c r="H13572" s="67"/>
      <c r="I13572"/>
      <c r="J13572"/>
      <c r="K13572"/>
      <c r="L13572"/>
      <c r="M13572"/>
      <c r="N13572"/>
      <c r="O13572"/>
    </row>
    <row r="13573" spans="1:15">
      <c r="A13573"/>
      <c r="B13573"/>
      <c r="C13573"/>
      <c r="D13573" s="67"/>
      <c r="E13573"/>
      <c r="F13573"/>
      <c r="G13573"/>
      <c r="H13573" s="67"/>
      <c r="I13573"/>
      <c r="J13573"/>
      <c r="K13573"/>
      <c r="L13573"/>
      <c r="M13573"/>
      <c r="N13573"/>
      <c r="O13573"/>
    </row>
    <row r="13574" spans="1:15">
      <c r="A13574"/>
      <c r="B13574"/>
      <c r="C13574"/>
      <c r="D13574" s="67"/>
      <c r="E13574"/>
      <c r="F13574"/>
      <c r="G13574"/>
      <c r="H13574" s="67"/>
      <c r="I13574"/>
      <c r="J13574"/>
      <c r="K13574"/>
      <c r="L13574"/>
      <c r="M13574"/>
      <c r="N13574"/>
      <c r="O13574"/>
    </row>
    <row r="13575" spans="1:15">
      <c r="A13575"/>
      <c r="B13575"/>
      <c r="C13575"/>
      <c r="D13575" s="67"/>
      <c r="E13575"/>
      <c r="F13575"/>
      <c r="G13575"/>
      <c r="H13575" s="67"/>
      <c r="I13575"/>
      <c r="J13575"/>
      <c r="K13575"/>
      <c r="L13575"/>
      <c r="M13575"/>
      <c r="N13575"/>
      <c r="O13575"/>
    </row>
    <row r="13576" spans="1:15">
      <c r="A13576"/>
      <c r="B13576"/>
      <c r="C13576"/>
      <c r="D13576" s="67"/>
      <c r="E13576"/>
      <c r="F13576"/>
      <c r="G13576"/>
      <c r="H13576" s="67"/>
      <c r="I13576"/>
      <c r="J13576"/>
      <c r="K13576"/>
      <c r="L13576"/>
      <c r="M13576"/>
      <c r="N13576"/>
      <c r="O13576"/>
    </row>
    <row r="13577" spans="1:15">
      <c r="A13577"/>
      <c r="B13577"/>
      <c r="C13577"/>
      <c r="D13577" s="67"/>
      <c r="E13577"/>
      <c r="F13577"/>
      <c r="G13577"/>
      <c r="H13577" s="67"/>
      <c r="I13577"/>
      <c r="J13577"/>
      <c r="K13577"/>
      <c r="L13577"/>
      <c r="M13577"/>
      <c r="N13577"/>
      <c r="O13577"/>
    </row>
    <row r="13578" spans="1:15">
      <c r="A13578"/>
      <c r="B13578"/>
      <c r="C13578"/>
      <c r="D13578" s="67"/>
      <c r="E13578"/>
      <c r="F13578"/>
      <c r="G13578"/>
      <c r="H13578" s="67"/>
      <c r="I13578"/>
      <c r="J13578"/>
      <c r="K13578"/>
      <c r="L13578"/>
      <c r="M13578"/>
      <c r="N13578"/>
      <c r="O13578"/>
    </row>
    <row r="13579" spans="1:15">
      <c r="A13579"/>
      <c r="B13579"/>
      <c r="C13579"/>
      <c r="D13579" s="67"/>
      <c r="E13579"/>
      <c r="F13579"/>
      <c r="G13579"/>
      <c r="H13579" s="67"/>
      <c r="I13579"/>
      <c r="J13579"/>
      <c r="K13579"/>
      <c r="L13579"/>
      <c r="M13579"/>
      <c r="N13579"/>
      <c r="O13579"/>
    </row>
    <row r="13580" spans="1:15">
      <c r="A13580"/>
      <c r="B13580"/>
      <c r="C13580"/>
      <c r="D13580" s="67"/>
      <c r="E13580"/>
      <c r="F13580"/>
      <c r="G13580"/>
      <c r="H13580" s="67"/>
      <c r="I13580"/>
      <c r="J13580"/>
      <c r="K13580"/>
      <c r="L13580"/>
      <c r="M13580"/>
      <c r="N13580"/>
      <c r="O13580"/>
    </row>
    <row r="13581" spans="1:15">
      <c r="A13581"/>
      <c r="B13581"/>
      <c r="C13581"/>
      <c r="D13581" s="67"/>
      <c r="E13581"/>
      <c r="F13581"/>
      <c r="G13581"/>
      <c r="H13581" s="67"/>
      <c r="I13581"/>
      <c r="J13581"/>
      <c r="K13581"/>
      <c r="L13581"/>
      <c r="M13581"/>
      <c r="N13581"/>
      <c r="O13581"/>
    </row>
    <row r="13582" spans="1:15">
      <c r="A13582"/>
      <c r="B13582"/>
      <c r="C13582"/>
      <c r="D13582" s="67"/>
      <c r="E13582"/>
      <c r="F13582"/>
      <c r="G13582"/>
      <c r="H13582" s="67"/>
      <c r="I13582"/>
      <c r="J13582"/>
      <c r="K13582"/>
      <c r="L13582"/>
      <c r="M13582"/>
      <c r="N13582"/>
      <c r="O13582"/>
    </row>
    <row r="13583" spans="1:15">
      <c r="A13583"/>
      <c r="B13583"/>
      <c r="C13583"/>
      <c r="D13583" s="67"/>
      <c r="E13583"/>
      <c r="F13583"/>
      <c r="G13583"/>
      <c r="H13583" s="67"/>
      <c r="I13583"/>
      <c r="J13583"/>
      <c r="K13583"/>
      <c r="L13583"/>
      <c r="M13583"/>
      <c r="N13583"/>
      <c r="O13583"/>
    </row>
    <row r="13584" spans="1:15">
      <c r="A13584"/>
      <c r="B13584"/>
      <c r="C13584"/>
      <c r="D13584" s="67"/>
      <c r="E13584"/>
      <c r="F13584"/>
      <c r="G13584"/>
      <c r="H13584" s="67"/>
      <c r="I13584"/>
      <c r="J13584"/>
      <c r="K13584"/>
      <c r="L13584"/>
      <c r="M13584"/>
      <c r="N13584"/>
      <c r="O13584"/>
    </row>
    <row r="13585" spans="1:15">
      <c r="A13585"/>
      <c r="B13585"/>
      <c r="C13585"/>
      <c r="D13585" s="67"/>
      <c r="E13585"/>
      <c r="F13585"/>
      <c r="G13585"/>
      <c r="H13585" s="67"/>
      <c r="I13585"/>
      <c r="J13585"/>
      <c r="K13585"/>
      <c r="L13585"/>
      <c r="M13585"/>
      <c r="N13585"/>
      <c r="O13585"/>
    </row>
    <row r="13586" spans="1:15">
      <c r="A13586"/>
      <c r="B13586"/>
      <c r="C13586"/>
      <c r="D13586" s="67"/>
      <c r="E13586"/>
      <c r="F13586"/>
      <c r="G13586"/>
      <c r="H13586" s="67"/>
      <c r="I13586"/>
      <c r="J13586"/>
      <c r="K13586"/>
      <c r="L13586"/>
      <c r="M13586"/>
      <c r="N13586"/>
      <c r="O13586"/>
    </row>
    <row r="13587" spans="1:15">
      <c r="A13587"/>
      <c r="B13587"/>
      <c r="C13587"/>
      <c r="D13587" s="67"/>
      <c r="E13587"/>
      <c r="F13587"/>
      <c r="G13587"/>
      <c r="H13587" s="67"/>
      <c r="I13587"/>
      <c r="J13587"/>
      <c r="K13587"/>
      <c r="L13587"/>
      <c r="M13587"/>
      <c r="N13587"/>
      <c r="O13587"/>
    </row>
    <row r="13588" spans="1:15">
      <c r="A13588"/>
      <c r="B13588"/>
      <c r="C13588"/>
      <c r="D13588" s="67"/>
      <c r="E13588"/>
      <c r="F13588"/>
      <c r="G13588"/>
      <c r="H13588" s="67"/>
      <c r="I13588"/>
      <c r="J13588"/>
      <c r="K13588"/>
      <c r="L13588"/>
      <c r="M13588"/>
      <c r="N13588"/>
      <c r="O13588"/>
    </row>
    <row r="13589" spans="1:15">
      <c r="A13589"/>
      <c r="B13589"/>
      <c r="C13589"/>
      <c r="D13589" s="67"/>
      <c r="E13589"/>
      <c r="F13589"/>
      <c r="G13589"/>
      <c r="H13589" s="67"/>
      <c r="I13589"/>
      <c r="J13589"/>
      <c r="K13589"/>
      <c r="L13589"/>
      <c r="M13589"/>
      <c r="N13589"/>
      <c r="O13589"/>
    </row>
    <row r="13590" spans="1:15">
      <c r="A13590"/>
      <c r="B13590"/>
      <c r="C13590"/>
      <c r="D13590" s="67"/>
      <c r="E13590"/>
      <c r="F13590"/>
      <c r="G13590"/>
      <c r="H13590" s="67"/>
      <c r="I13590"/>
      <c r="J13590"/>
      <c r="K13590"/>
      <c r="L13590"/>
      <c r="M13590"/>
      <c r="N13590"/>
      <c r="O13590"/>
    </row>
    <row r="13591" spans="1:15">
      <c r="A13591"/>
      <c r="B13591"/>
      <c r="C13591"/>
      <c r="D13591" s="67"/>
      <c r="E13591"/>
      <c r="F13591"/>
      <c r="G13591"/>
      <c r="H13591" s="67"/>
      <c r="I13591"/>
      <c r="J13591"/>
      <c r="K13591"/>
      <c r="L13591"/>
      <c r="M13591"/>
      <c r="N13591"/>
      <c r="O13591"/>
    </row>
    <row r="13592" spans="1:15">
      <c r="A13592"/>
      <c r="B13592"/>
      <c r="C13592"/>
      <c r="D13592" s="67"/>
      <c r="E13592"/>
      <c r="F13592"/>
      <c r="G13592"/>
      <c r="H13592" s="67"/>
      <c r="I13592"/>
      <c r="J13592"/>
      <c r="K13592"/>
      <c r="L13592"/>
      <c r="M13592"/>
      <c r="N13592"/>
      <c r="O13592"/>
    </row>
    <row r="13593" spans="1:15">
      <c r="A13593"/>
      <c r="B13593"/>
      <c r="C13593"/>
      <c r="D13593" s="67"/>
      <c r="E13593"/>
      <c r="F13593"/>
      <c r="G13593"/>
      <c r="H13593" s="67"/>
      <c r="I13593"/>
      <c r="J13593"/>
      <c r="K13593"/>
      <c r="L13593"/>
      <c r="M13593"/>
      <c r="N13593"/>
      <c r="O13593"/>
    </row>
    <row r="13594" spans="1:15">
      <c r="A13594"/>
      <c r="B13594"/>
      <c r="C13594"/>
      <c r="D13594" s="67"/>
      <c r="E13594"/>
      <c r="F13594"/>
      <c r="G13594"/>
      <c r="H13594" s="67"/>
      <c r="I13594"/>
      <c r="J13594"/>
      <c r="K13594"/>
      <c r="L13594"/>
      <c r="M13594"/>
      <c r="N13594"/>
      <c r="O13594"/>
    </row>
    <row r="13595" spans="1:15">
      <c r="A13595"/>
      <c r="B13595"/>
      <c r="C13595"/>
      <c r="D13595" s="67"/>
      <c r="E13595"/>
      <c r="F13595"/>
      <c r="G13595"/>
      <c r="H13595" s="67"/>
      <c r="I13595"/>
      <c r="J13595"/>
      <c r="K13595"/>
      <c r="L13595"/>
      <c r="M13595"/>
      <c r="N13595"/>
      <c r="O13595"/>
    </row>
    <row r="13596" spans="1:15">
      <c r="A13596"/>
      <c r="B13596"/>
      <c r="C13596"/>
      <c r="D13596" s="67"/>
      <c r="E13596"/>
      <c r="F13596"/>
      <c r="G13596"/>
      <c r="H13596" s="67"/>
      <c r="I13596"/>
      <c r="J13596"/>
      <c r="K13596"/>
      <c r="L13596"/>
      <c r="M13596"/>
      <c r="N13596"/>
      <c r="O13596"/>
    </row>
    <row r="13597" spans="1:15">
      <c r="A13597"/>
      <c r="B13597"/>
      <c r="C13597"/>
      <c r="D13597" s="67"/>
      <c r="E13597"/>
      <c r="F13597"/>
      <c r="G13597"/>
      <c r="H13597" s="67"/>
      <c r="I13597"/>
      <c r="J13597"/>
      <c r="K13597"/>
      <c r="L13597"/>
      <c r="M13597"/>
      <c r="N13597"/>
      <c r="O13597"/>
    </row>
    <row r="13598" spans="1:15">
      <c r="A13598"/>
      <c r="B13598"/>
      <c r="C13598"/>
      <c r="D13598" s="67"/>
      <c r="E13598"/>
      <c r="F13598"/>
      <c r="G13598"/>
      <c r="H13598" s="67"/>
      <c r="I13598"/>
      <c r="J13598"/>
      <c r="K13598"/>
      <c r="L13598"/>
      <c r="M13598"/>
      <c r="N13598"/>
      <c r="O13598"/>
    </row>
    <row r="13599" spans="1:15">
      <c r="A13599"/>
      <c r="B13599"/>
      <c r="C13599"/>
      <c r="D13599" s="67"/>
      <c r="E13599"/>
      <c r="F13599"/>
      <c r="G13599"/>
      <c r="H13599" s="67"/>
      <c r="I13599"/>
      <c r="J13599"/>
      <c r="K13599"/>
      <c r="L13599"/>
      <c r="M13599"/>
      <c r="N13599"/>
      <c r="O13599"/>
    </row>
    <row r="13600" spans="1:15">
      <c r="A13600"/>
      <c r="B13600"/>
      <c r="C13600"/>
      <c r="D13600" s="67"/>
      <c r="E13600"/>
      <c r="F13600"/>
      <c r="G13600"/>
      <c r="H13600" s="67"/>
      <c r="I13600"/>
      <c r="J13600"/>
      <c r="K13600"/>
      <c r="L13600"/>
      <c r="M13600"/>
      <c r="N13600"/>
      <c r="O13600"/>
    </row>
    <row r="13601" spans="1:15">
      <c r="A13601"/>
      <c r="B13601"/>
      <c r="C13601"/>
      <c r="D13601" s="67"/>
      <c r="E13601"/>
      <c r="F13601"/>
      <c r="G13601"/>
      <c r="H13601" s="67"/>
      <c r="I13601"/>
      <c r="J13601"/>
      <c r="K13601"/>
      <c r="L13601"/>
      <c r="M13601"/>
      <c r="N13601"/>
      <c r="O13601"/>
    </row>
    <row r="13602" spans="1:15">
      <c r="A13602"/>
      <c r="B13602"/>
      <c r="C13602"/>
      <c r="D13602" s="67"/>
      <c r="E13602"/>
      <c r="F13602"/>
      <c r="G13602"/>
      <c r="H13602" s="67"/>
      <c r="I13602"/>
      <c r="J13602"/>
      <c r="K13602"/>
      <c r="L13602"/>
      <c r="M13602"/>
      <c r="N13602"/>
      <c r="O13602"/>
    </row>
    <row r="13603" spans="1:15">
      <c r="A13603"/>
      <c r="B13603"/>
      <c r="C13603"/>
      <c r="D13603" s="67"/>
      <c r="E13603"/>
      <c r="F13603"/>
      <c r="G13603"/>
      <c r="H13603" s="67"/>
      <c r="I13603"/>
      <c r="J13603"/>
      <c r="K13603"/>
      <c r="L13603"/>
      <c r="M13603"/>
      <c r="N13603"/>
      <c r="O13603"/>
    </row>
    <row r="13604" spans="1:15">
      <c r="A13604"/>
      <c r="B13604"/>
      <c r="C13604"/>
      <c r="D13604" s="67"/>
      <c r="E13604"/>
      <c r="F13604"/>
      <c r="G13604"/>
      <c r="H13604" s="67"/>
      <c r="I13604"/>
      <c r="J13604"/>
      <c r="K13604"/>
      <c r="L13604"/>
      <c r="M13604"/>
      <c r="N13604"/>
      <c r="O13604"/>
    </row>
    <row r="13605" spans="1:15">
      <c r="A13605"/>
      <c r="B13605"/>
      <c r="C13605"/>
      <c r="D13605" s="67"/>
      <c r="E13605"/>
      <c r="F13605"/>
      <c r="G13605"/>
      <c r="H13605" s="67"/>
      <c r="I13605"/>
      <c r="J13605"/>
      <c r="K13605"/>
      <c r="L13605"/>
      <c r="M13605"/>
      <c r="N13605"/>
      <c r="O13605"/>
    </row>
    <row r="13606" spans="1:15">
      <c r="A13606"/>
      <c r="B13606"/>
      <c r="C13606"/>
      <c r="D13606" s="67"/>
      <c r="E13606"/>
      <c r="F13606"/>
      <c r="G13606"/>
      <c r="H13606" s="67"/>
      <c r="I13606"/>
      <c r="J13606"/>
      <c r="K13606"/>
      <c r="L13606"/>
      <c r="M13606"/>
      <c r="N13606"/>
      <c r="O13606"/>
    </row>
    <row r="13607" spans="1:15">
      <c r="A13607"/>
      <c r="B13607"/>
      <c r="C13607"/>
      <c r="D13607" s="67"/>
      <c r="E13607"/>
      <c r="F13607"/>
      <c r="G13607"/>
      <c r="H13607" s="67"/>
      <c r="I13607"/>
      <c r="J13607"/>
      <c r="K13607"/>
      <c r="L13607"/>
      <c r="M13607"/>
      <c r="N13607"/>
      <c r="O13607"/>
    </row>
    <row r="13608" spans="1:15">
      <c r="A13608"/>
      <c r="B13608"/>
      <c r="C13608"/>
      <c r="D13608" s="67"/>
      <c r="E13608"/>
      <c r="F13608"/>
      <c r="G13608"/>
      <c r="H13608" s="67"/>
      <c r="I13608"/>
      <c r="J13608"/>
      <c r="K13608"/>
      <c r="L13608"/>
      <c r="M13608"/>
      <c r="N13608"/>
      <c r="O13608"/>
    </row>
    <row r="13609" spans="1:15">
      <c r="A13609"/>
      <c r="B13609"/>
      <c r="C13609"/>
      <c r="D13609" s="67"/>
      <c r="E13609"/>
      <c r="F13609"/>
      <c r="G13609"/>
      <c r="H13609" s="67"/>
      <c r="I13609"/>
      <c r="J13609"/>
      <c r="K13609"/>
      <c r="L13609"/>
      <c r="M13609"/>
      <c r="N13609"/>
      <c r="O13609"/>
    </row>
    <row r="13610" spans="1:15">
      <c r="A13610"/>
      <c r="B13610"/>
      <c r="C13610"/>
      <c r="D13610" s="67"/>
      <c r="E13610"/>
      <c r="F13610"/>
      <c r="G13610"/>
      <c r="H13610" s="67"/>
      <c r="I13610"/>
      <c r="J13610"/>
      <c r="K13610"/>
      <c r="L13610"/>
      <c r="M13610"/>
      <c r="N13610"/>
      <c r="O13610"/>
    </row>
    <row r="13611" spans="1:15">
      <c r="A13611"/>
      <c r="B13611"/>
      <c r="C13611"/>
      <c r="D13611" s="67"/>
      <c r="E13611"/>
      <c r="F13611"/>
      <c r="G13611"/>
      <c r="H13611" s="67"/>
      <c r="I13611"/>
      <c r="J13611"/>
      <c r="K13611"/>
      <c r="L13611"/>
      <c r="M13611"/>
      <c r="N13611"/>
      <c r="O13611"/>
    </row>
    <row r="13612" spans="1:15">
      <c r="A13612"/>
      <c r="B13612"/>
      <c r="C13612"/>
      <c r="D13612" s="67"/>
      <c r="E13612"/>
      <c r="F13612"/>
      <c r="G13612"/>
      <c r="H13612" s="67"/>
      <c r="I13612"/>
      <c r="J13612"/>
      <c r="K13612"/>
      <c r="L13612"/>
      <c r="M13612"/>
      <c r="N13612"/>
      <c r="O13612"/>
    </row>
    <row r="13613" spans="1:15">
      <c r="A13613"/>
      <c r="B13613"/>
      <c r="C13613"/>
      <c r="D13613" s="67"/>
      <c r="E13613"/>
      <c r="F13613"/>
      <c r="G13613"/>
      <c r="H13613" s="67"/>
      <c r="I13613"/>
      <c r="J13613"/>
      <c r="K13613"/>
      <c r="L13613"/>
      <c r="M13613"/>
      <c r="N13613"/>
      <c r="O13613"/>
    </row>
    <row r="13614" spans="1:15">
      <c r="A13614"/>
      <c r="B13614"/>
      <c r="C13614"/>
      <c r="D13614" s="67"/>
      <c r="E13614"/>
      <c r="F13614"/>
      <c r="G13614"/>
      <c r="H13614" s="67"/>
      <c r="I13614"/>
      <c r="J13614"/>
      <c r="K13614"/>
      <c r="L13614"/>
      <c r="M13614"/>
      <c r="N13614"/>
      <c r="O13614"/>
    </row>
    <row r="13615" spans="1:15">
      <c r="A13615"/>
      <c r="B13615"/>
      <c r="C13615"/>
      <c r="D13615" s="67"/>
      <c r="E13615"/>
      <c r="F13615"/>
      <c r="G13615"/>
      <c r="H13615" s="67"/>
      <c r="I13615"/>
      <c r="J13615"/>
      <c r="K13615"/>
      <c r="L13615"/>
      <c r="M13615"/>
      <c r="N13615"/>
      <c r="O13615"/>
    </row>
    <row r="13616" spans="1:15">
      <c r="A13616"/>
      <c r="B13616"/>
      <c r="C13616"/>
      <c r="D13616" s="67"/>
      <c r="E13616"/>
      <c r="F13616"/>
      <c r="G13616"/>
      <c r="H13616" s="67"/>
      <c r="I13616"/>
      <c r="J13616"/>
      <c r="K13616"/>
      <c r="L13616"/>
      <c r="M13616"/>
      <c r="N13616"/>
      <c r="O13616"/>
    </row>
    <row r="13617" spans="1:15">
      <c r="A13617"/>
      <c r="B13617"/>
      <c r="C13617"/>
      <c r="D13617" s="67"/>
      <c r="E13617"/>
      <c r="F13617"/>
      <c r="G13617"/>
      <c r="H13617" s="67"/>
      <c r="I13617"/>
      <c r="J13617"/>
      <c r="K13617"/>
      <c r="L13617"/>
      <c r="M13617"/>
      <c r="N13617"/>
      <c r="O13617"/>
    </row>
    <row r="13618" spans="1:15">
      <c r="A13618"/>
      <c r="B13618"/>
      <c r="C13618"/>
      <c r="D13618" s="67"/>
      <c r="E13618"/>
      <c r="F13618"/>
      <c r="G13618"/>
      <c r="H13618" s="67"/>
      <c r="I13618"/>
      <c r="J13618"/>
      <c r="K13618"/>
      <c r="L13618"/>
      <c r="M13618"/>
      <c r="N13618"/>
      <c r="O13618"/>
    </row>
    <row r="13619" spans="1:15">
      <c r="A13619"/>
      <c r="B13619"/>
      <c r="C13619"/>
      <c r="D13619" s="67"/>
      <c r="E13619"/>
      <c r="F13619"/>
      <c r="G13619"/>
      <c r="H13619" s="67"/>
      <c r="I13619"/>
      <c r="J13619"/>
      <c r="K13619"/>
      <c r="L13619"/>
      <c r="M13619"/>
      <c r="N13619"/>
      <c r="O13619"/>
    </row>
    <row r="13620" spans="1:15">
      <c r="A13620"/>
      <c r="B13620"/>
      <c r="C13620"/>
      <c r="D13620" s="67"/>
      <c r="E13620"/>
      <c r="F13620"/>
      <c r="G13620"/>
      <c r="H13620" s="67"/>
      <c r="I13620"/>
      <c r="J13620"/>
      <c r="K13620"/>
      <c r="L13620"/>
      <c r="M13620"/>
      <c r="N13620"/>
      <c r="O13620"/>
    </row>
    <row r="13621" spans="1:15">
      <c r="A13621"/>
      <c r="B13621"/>
      <c r="C13621"/>
      <c r="D13621" s="67"/>
      <c r="E13621"/>
      <c r="F13621"/>
      <c r="G13621"/>
      <c r="H13621" s="67"/>
      <c r="I13621"/>
      <c r="J13621"/>
      <c r="K13621"/>
      <c r="L13621"/>
      <c r="M13621"/>
      <c r="N13621"/>
      <c r="O13621"/>
    </row>
    <row r="13622" spans="1:15">
      <c r="A13622"/>
      <c r="B13622"/>
      <c r="C13622"/>
      <c r="D13622" s="67"/>
      <c r="E13622"/>
      <c r="F13622"/>
      <c r="G13622"/>
      <c r="H13622" s="67"/>
      <c r="I13622"/>
      <c r="J13622"/>
      <c r="K13622"/>
      <c r="L13622"/>
      <c r="M13622"/>
      <c r="N13622"/>
      <c r="O13622"/>
    </row>
    <row r="13623" spans="1:15">
      <c r="A13623"/>
      <c r="B13623"/>
      <c r="C13623"/>
      <c r="D13623" s="67"/>
      <c r="E13623"/>
      <c r="F13623"/>
      <c r="G13623"/>
      <c r="H13623" s="67"/>
      <c r="I13623"/>
      <c r="J13623"/>
      <c r="K13623"/>
      <c r="L13623"/>
      <c r="M13623"/>
      <c r="N13623"/>
      <c r="O13623"/>
    </row>
    <row r="13624" spans="1:15">
      <c r="A13624"/>
      <c r="B13624"/>
      <c r="C13624"/>
      <c r="D13624" s="67"/>
      <c r="E13624"/>
      <c r="F13624"/>
      <c r="G13624"/>
      <c r="H13624" s="67"/>
      <c r="I13624"/>
      <c r="J13624"/>
      <c r="K13624"/>
      <c r="L13624"/>
      <c r="M13624"/>
      <c r="N13624"/>
      <c r="O13624"/>
    </row>
    <row r="13625" spans="1:15">
      <c r="A13625"/>
      <c r="B13625"/>
      <c r="C13625"/>
      <c r="D13625" s="67"/>
      <c r="E13625"/>
      <c r="F13625"/>
      <c r="G13625"/>
      <c r="H13625" s="67"/>
      <c r="I13625"/>
      <c r="J13625"/>
      <c r="K13625"/>
      <c r="L13625"/>
      <c r="M13625"/>
      <c r="N13625"/>
      <c r="O13625"/>
    </row>
    <row r="13626" spans="1:15">
      <c r="A13626"/>
      <c r="B13626"/>
      <c r="C13626"/>
      <c r="D13626" s="67"/>
      <c r="E13626"/>
      <c r="F13626"/>
      <c r="G13626"/>
      <c r="H13626" s="67"/>
      <c r="I13626"/>
      <c r="J13626"/>
      <c r="K13626"/>
      <c r="L13626"/>
      <c r="M13626"/>
      <c r="N13626"/>
      <c r="O13626"/>
    </row>
    <row r="13627" spans="1:15">
      <c r="A13627"/>
      <c r="B13627"/>
      <c r="C13627"/>
      <c r="D13627" s="67"/>
      <c r="E13627"/>
      <c r="F13627"/>
      <c r="G13627"/>
      <c r="H13627" s="67"/>
      <c r="I13627"/>
      <c r="J13627"/>
      <c r="K13627"/>
      <c r="L13627"/>
      <c r="M13627"/>
      <c r="N13627"/>
      <c r="O13627"/>
    </row>
    <row r="13628" spans="1:15">
      <c r="A13628"/>
      <c r="B13628"/>
      <c r="C13628"/>
      <c r="D13628" s="67"/>
      <c r="E13628"/>
      <c r="F13628"/>
      <c r="G13628"/>
      <c r="H13628" s="67"/>
      <c r="I13628"/>
      <c r="J13628"/>
      <c r="K13628"/>
      <c r="L13628"/>
      <c r="M13628"/>
      <c r="N13628"/>
      <c r="O13628"/>
    </row>
    <row r="13629" spans="1:15">
      <c r="A13629"/>
      <c r="B13629"/>
      <c r="C13629"/>
      <c r="D13629" s="67"/>
      <c r="E13629"/>
      <c r="F13629"/>
      <c r="G13629"/>
      <c r="H13629" s="67"/>
      <c r="I13629"/>
      <c r="J13629"/>
      <c r="K13629"/>
      <c r="L13629"/>
      <c r="M13629"/>
      <c r="N13629"/>
      <c r="O13629"/>
    </row>
    <row r="13630" spans="1:15">
      <c r="A13630"/>
      <c r="B13630"/>
      <c r="C13630"/>
      <c r="D13630" s="67"/>
      <c r="E13630"/>
      <c r="F13630"/>
      <c r="G13630"/>
      <c r="H13630" s="67"/>
      <c r="I13630"/>
      <c r="J13630"/>
      <c r="K13630"/>
      <c r="L13630"/>
      <c r="M13630"/>
      <c r="N13630"/>
      <c r="O13630"/>
    </row>
    <row r="13631" spans="1:15">
      <c r="A13631"/>
      <c r="B13631"/>
      <c r="C13631"/>
      <c r="D13631" s="67"/>
      <c r="E13631"/>
      <c r="F13631"/>
      <c r="G13631"/>
      <c r="H13631" s="67"/>
      <c r="I13631"/>
      <c r="J13631"/>
      <c r="K13631"/>
      <c r="L13631"/>
      <c r="M13631"/>
      <c r="N13631"/>
      <c r="O13631"/>
    </row>
    <row r="13632" spans="1:15">
      <c r="A13632"/>
      <c r="B13632"/>
      <c r="C13632"/>
      <c r="D13632" s="67"/>
      <c r="E13632"/>
      <c r="F13632"/>
      <c r="G13632"/>
      <c r="H13632" s="67"/>
      <c r="I13632"/>
      <c r="J13632"/>
      <c r="K13632"/>
      <c r="L13632"/>
      <c r="M13632"/>
      <c r="N13632"/>
      <c r="O13632"/>
    </row>
    <row r="13633" spans="1:15">
      <c r="A13633"/>
      <c r="B13633"/>
      <c r="C13633"/>
      <c r="D13633" s="67"/>
      <c r="E13633"/>
      <c r="F13633"/>
      <c r="G13633"/>
      <c r="H13633" s="67"/>
      <c r="I13633"/>
      <c r="J13633"/>
      <c r="K13633"/>
      <c r="L13633"/>
      <c r="M13633"/>
      <c r="N13633"/>
      <c r="O13633"/>
    </row>
    <row r="13634" spans="1:15">
      <c r="A13634"/>
      <c r="B13634"/>
      <c r="C13634"/>
      <c r="D13634" s="67"/>
      <c r="E13634"/>
      <c r="F13634"/>
      <c r="G13634"/>
      <c r="H13634" s="67"/>
      <c r="I13634"/>
      <c r="J13634"/>
      <c r="K13634"/>
      <c r="L13634"/>
      <c r="M13634"/>
      <c r="N13634"/>
      <c r="O13634"/>
    </row>
    <row r="13635" spans="1:15">
      <c r="A13635"/>
      <c r="B13635"/>
      <c r="C13635"/>
      <c r="D13635" s="67"/>
      <c r="E13635"/>
      <c r="F13635"/>
      <c r="G13635"/>
      <c r="H13635" s="67"/>
      <c r="I13635"/>
      <c r="J13635"/>
      <c r="K13635"/>
      <c r="L13635"/>
      <c r="M13635"/>
      <c r="N13635"/>
      <c r="O13635"/>
    </row>
    <row r="13636" spans="1:15">
      <c r="A13636"/>
      <c r="B13636"/>
      <c r="C13636"/>
      <c r="D13636" s="67"/>
      <c r="E13636"/>
      <c r="F13636"/>
      <c r="G13636"/>
      <c r="H13636" s="67"/>
      <c r="I13636"/>
      <c r="J13636"/>
      <c r="K13636"/>
      <c r="L13636"/>
      <c r="M13636"/>
      <c r="N13636"/>
      <c r="O13636"/>
    </row>
    <row r="13637" spans="1:15">
      <c r="A13637"/>
      <c r="B13637"/>
      <c r="C13637"/>
      <c r="D13637" s="67"/>
      <c r="E13637"/>
      <c r="F13637"/>
      <c r="G13637"/>
      <c r="H13637" s="67"/>
      <c r="I13637"/>
      <c r="J13637"/>
      <c r="K13637"/>
      <c r="L13637"/>
      <c r="M13637"/>
      <c r="N13637"/>
      <c r="O13637"/>
    </row>
    <row r="13638" spans="1:15">
      <c r="A13638"/>
      <c r="B13638"/>
      <c r="C13638"/>
      <c r="D13638" s="67"/>
      <c r="E13638"/>
      <c r="F13638"/>
      <c r="G13638"/>
      <c r="H13638" s="67"/>
      <c r="I13638"/>
      <c r="J13638"/>
      <c r="K13638"/>
      <c r="L13638"/>
      <c r="M13638"/>
      <c r="N13638"/>
      <c r="O13638"/>
    </row>
    <row r="13639" spans="1:15">
      <c r="A13639"/>
      <c r="B13639"/>
      <c r="C13639"/>
      <c r="D13639" s="67"/>
      <c r="E13639"/>
      <c r="F13639"/>
      <c r="G13639"/>
      <c r="H13639" s="67"/>
      <c r="I13639"/>
      <c r="J13639"/>
      <c r="K13639"/>
      <c r="L13639"/>
      <c r="M13639"/>
      <c r="N13639"/>
      <c r="O13639"/>
    </row>
    <row r="13640" spans="1:15">
      <c r="A13640"/>
      <c r="B13640"/>
      <c r="C13640"/>
      <c r="D13640" s="67"/>
      <c r="E13640"/>
      <c r="F13640"/>
      <c r="G13640"/>
      <c r="H13640" s="67"/>
      <c r="I13640"/>
      <c r="J13640"/>
      <c r="K13640"/>
      <c r="L13640"/>
      <c r="M13640"/>
      <c r="N13640"/>
      <c r="O13640"/>
    </row>
    <row r="13641" spans="1:15">
      <c r="A13641"/>
      <c r="B13641"/>
      <c r="C13641"/>
      <c r="D13641" s="67"/>
      <c r="E13641"/>
      <c r="F13641"/>
      <c r="G13641"/>
      <c r="H13641" s="67"/>
      <c r="I13641"/>
      <c r="J13641"/>
      <c r="K13641"/>
      <c r="L13641"/>
      <c r="M13641"/>
      <c r="N13641"/>
      <c r="O13641"/>
    </row>
    <row r="13642" spans="1:15">
      <c r="A13642"/>
      <c r="B13642"/>
      <c r="C13642"/>
      <c r="D13642" s="67"/>
      <c r="E13642"/>
      <c r="F13642"/>
      <c r="G13642"/>
      <c r="H13642" s="67"/>
      <c r="I13642"/>
      <c r="J13642"/>
      <c r="K13642"/>
      <c r="L13642"/>
      <c r="M13642"/>
      <c r="N13642"/>
      <c r="O13642"/>
    </row>
    <row r="13643" spans="1:15">
      <c r="A13643"/>
      <c r="B13643"/>
      <c r="C13643"/>
      <c r="D13643" s="67"/>
      <c r="E13643"/>
      <c r="F13643"/>
      <c r="G13643"/>
      <c r="H13643" s="67"/>
      <c r="I13643"/>
      <c r="J13643"/>
      <c r="K13643"/>
      <c r="L13643"/>
      <c r="M13643"/>
      <c r="N13643"/>
      <c r="O13643"/>
    </row>
    <row r="13644" spans="1:15">
      <c r="A13644"/>
      <c r="B13644"/>
      <c r="C13644"/>
      <c r="D13644" s="67"/>
      <c r="E13644"/>
      <c r="F13644"/>
      <c r="G13644"/>
      <c r="H13644" s="67"/>
      <c r="I13644"/>
      <c r="J13644"/>
      <c r="K13644"/>
      <c r="L13644"/>
      <c r="M13644"/>
      <c r="N13644"/>
      <c r="O13644"/>
    </row>
    <row r="13645" spans="1:15">
      <c r="A13645"/>
      <c r="B13645"/>
      <c r="C13645"/>
      <c r="D13645" s="67"/>
      <c r="E13645"/>
      <c r="F13645"/>
      <c r="G13645"/>
      <c r="H13645" s="67"/>
      <c r="I13645"/>
      <c r="J13645"/>
      <c r="K13645"/>
      <c r="L13645"/>
      <c r="M13645"/>
      <c r="N13645"/>
      <c r="O13645"/>
    </row>
    <row r="13646" spans="1:15">
      <c r="A13646"/>
      <c r="B13646"/>
      <c r="C13646"/>
      <c r="D13646" s="67"/>
      <c r="E13646"/>
      <c r="F13646"/>
      <c r="G13646"/>
      <c r="H13646" s="67"/>
      <c r="I13646"/>
      <c r="J13646"/>
      <c r="K13646"/>
      <c r="L13646"/>
      <c r="M13646"/>
      <c r="N13646"/>
      <c r="O13646"/>
    </row>
    <row r="13647" spans="1:15">
      <c r="A13647"/>
      <c r="B13647"/>
      <c r="C13647"/>
      <c r="D13647" s="67"/>
      <c r="E13647"/>
      <c r="F13647"/>
      <c r="G13647"/>
      <c r="H13647" s="67"/>
      <c r="I13647"/>
      <c r="J13647"/>
      <c r="K13647"/>
      <c r="L13647"/>
      <c r="M13647"/>
      <c r="N13647"/>
      <c r="O13647"/>
    </row>
    <row r="13648" spans="1:15">
      <c r="A13648"/>
      <c r="B13648"/>
      <c r="C13648"/>
      <c r="D13648" s="67"/>
      <c r="E13648"/>
      <c r="F13648"/>
      <c r="G13648"/>
      <c r="H13648" s="67"/>
      <c r="I13648"/>
      <c r="J13648"/>
      <c r="K13648"/>
      <c r="L13648"/>
      <c r="M13648"/>
      <c r="N13648"/>
      <c r="O13648"/>
    </row>
    <row r="13649" spans="1:15">
      <c r="A13649"/>
      <c r="B13649"/>
      <c r="C13649"/>
      <c r="D13649" s="67"/>
      <c r="E13649"/>
      <c r="F13649"/>
      <c r="G13649"/>
      <c r="H13649" s="67"/>
      <c r="I13649"/>
      <c r="J13649"/>
      <c r="K13649"/>
      <c r="L13649"/>
      <c r="M13649"/>
      <c r="N13649"/>
      <c r="O13649"/>
    </row>
    <row r="13650" spans="1:15">
      <c r="A13650"/>
      <c r="B13650"/>
      <c r="C13650"/>
      <c r="D13650" s="67"/>
      <c r="E13650"/>
      <c r="F13650"/>
      <c r="G13650"/>
      <c r="H13650" s="67"/>
      <c r="I13650"/>
      <c r="J13650"/>
      <c r="K13650"/>
      <c r="L13650"/>
      <c r="M13650"/>
      <c r="N13650"/>
      <c r="O13650"/>
    </row>
    <row r="13651" spans="1:15">
      <c r="A13651"/>
      <c r="B13651"/>
      <c r="C13651"/>
      <c r="D13651" s="67"/>
      <c r="E13651"/>
      <c r="F13651"/>
      <c r="G13651"/>
      <c r="H13651" s="67"/>
      <c r="I13651"/>
      <c r="J13651"/>
      <c r="K13651"/>
      <c r="L13651"/>
      <c r="M13651"/>
      <c r="N13651"/>
      <c r="O13651"/>
    </row>
    <row r="13652" spans="1:15">
      <c r="A13652"/>
      <c r="B13652"/>
      <c r="C13652"/>
      <c r="D13652" s="67"/>
      <c r="E13652"/>
      <c r="F13652"/>
      <c r="G13652"/>
      <c r="H13652" s="67"/>
      <c r="I13652"/>
      <c r="J13652"/>
      <c r="K13652"/>
      <c r="L13652"/>
      <c r="M13652"/>
      <c r="N13652"/>
      <c r="O13652"/>
    </row>
    <row r="13653" spans="1:15">
      <c r="A13653"/>
      <c r="B13653"/>
      <c r="C13653"/>
      <c r="D13653" s="67"/>
      <c r="E13653"/>
      <c r="F13653"/>
      <c r="G13653"/>
      <c r="H13653" s="67"/>
      <c r="I13653"/>
      <c r="J13653"/>
      <c r="K13653"/>
      <c r="L13653"/>
      <c r="M13653"/>
      <c r="N13653"/>
      <c r="O13653"/>
    </row>
    <row r="13654" spans="1:15">
      <c r="A13654"/>
      <c r="B13654"/>
      <c r="C13654"/>
      <c r="D13654" s="67"/>
      <c r="E13654"/>
      <c r="F13654"/>
      <c r="G13654"/>
      <c r="H13654" s="67"/>
      <c r="I13654"/>
      <c r="J13654"/>
      <c r="K13654"/>
      <c r="L13654"/>
      <c r="M13654"/>
      <c r="N13654"/>
      <c r="O13654"/>
    </row>
    <row r="13655" spans="1:15">
      <c r="A13655"/>
      <c r="B13655"/>
      <c r="C13655"/>
      <c r="D13655" s="67"/>
      <c r="E13655"/>
      <c r="F13655"/>
      <c r="G13655"/>
      <c r="H13655" s="67"/>
      <c r="I13655"/>
      <c r="J13655"/>
      <c r="K13655"/>
      <c r="L13655"/>
      <c r="M13655"/>
      <c r="N13655"/>
      <c r="O13655"/>
    </row>
    <row r="13656" spans="1:15">
      <c r="A13656"/>
      <c r="B13656"/>
      <c r="C13656"/>
      <c r="D13656" s="67"/>
      <c r="E13656"/>
      <c r="F13656"/>
      <c r="G13656"/>
      <c r="H13656" s="67"/>
      <c r="I13656"/>
      <c r="J13656"/>
      <c r="K13656"/>
      <c r="L13656"/>
      <c r="M13656"/>
      <c r="N13656"/>
      <c r="O13656"/>
    </row>
    <row r="13657" spans="1:15">
      <c r="A13657"/>
      <c r="B13657"/>
      <c r="C13657"/>
      <c r="D13657" s="67"/>
      <c r="E13657"/>
      <c r="F13657"/>
      <c r="G13657"/>
      <c r="H13657" s="67"/>
      <c r="I13657"/>
      <c r="J13657"/>
      <c r="K13657"/>
      <c r="L13657"/>
      <c r="M13657"/>
      <c r="N13657"/>
      <c r="O13657"/>
    </row>
    <row r="13658" spans="1:15">
      <c r="A13658"/>
      <c r="B13658"/>
      <c r="C13658"/>
      <c r="D13658" s="67"/>
      <c r="E13658"/>
      <c r="F13658"/>
      <c r="G13658"/>
      <c r="H13658" s="67"/>
      <c r="I13658"/>
      <c r="J13658"/>
      <c r="K13658"/>
      <c r="L13658"/>
      <c r="M13658"/>
      <c r="N13658"/>
      <c r="O13658"/>
    </row>
    <row r="13659" spans="1:15">
      <c r="A13659"/>
      <c r="B13659"/>
      <c r="C13659"/>
      <c r="D13659" s="67"/>
      <c r="E13659"/>
      <c r="F13659"/>
      <c r="G13659"/>
      <c r="H13659" s="67"/>
      <c r="I13659"/>
      <c r="J13659"/>
      <c r="K13659"/>
      <c r="L13659"/>
      <c r="M13659"/>
      <c r="N13659"/>
      <c r="O13659"/>
    </row>
    <row r="13660" spans="1:15">
      <c r="A13660"/>
      <c r="B13660"/>
      <c r="C13660"/>
      <c r="D13660" s="67"/>
      <c r="E13660"/>
      <c r="F13660"/>
      <c r="G13660"/>
      <c r="H13660" s="67"/>
      <c r="I13660"/>
      <c r="J13660"/>
      <c r="K13660"/>
      <c r="L13660"/>
      <c r="M13660"/>
      <c r="N13660"/>
      <c r="O13660"/>
    </row>
    <row r="13661" spans="1:15">
      <c r="A13661"/>
      <c r="B13661"/>
      <c r="C13661"/>
      <c r="D13661" s="67"/>
      <c r="E13661"/>
      <c r="F13661"/>
      <c r="G13661"/>
      <c r="H13661" s="67"/>
      <c r="I13661"/>
      <c r="J13661"/>
      <c r="K13661"/>
      <c r="L13661"/>
      <c r="M13661"/>
      <c r="N13661"/>
      <c r="O13661"/>
    </row>
    <row r="13662" spans="1:15">
      <c r="A13662"/>
      <c r="B13662"/>
      <c r="C13662"/>
      <c r="D13662" s="67"/>
      <c r="E13662"/>
      <c r="F13662"/>
      <c r="G13662"/>
      <c r="H13662" s="67"/>
      <c r="I13662"/>
      <c r="J13662"/>
      <c r="K13662"/>
      <c r="L13662"/>
      <c r="M13662"/>
      <c r="N13662"/>
      <c r="O13662"/>
    </row>
    <row r="13663" spans="1:15">
      <c r="A13663"/>
      <c r="B13663"/>
      <c r="C13663"/>
      <c r="D13663" s="67"/>
      <c r="E13663"/>
      <c r="F13663"/>
      <c r="G13663"/>
      <c r="H13663" s="67"/>
      <c r="I13663"/>
      <c r="J13663"/>
      <c r="K13663"/>
      <c r="L13663"/>
      <c r="M13663"/>
      <c r="N13663"/>
      <c r="O13663"/>
    </row>
    <row r="13664" spans="1:15">
      <c r="A13664"/>
      <c r="B13664"/>
      <c r="C13664"/>
      <c r="D13664" s="67"/>
      <c r="E13664"/>
      <c r="F13664"/>
      <c r="G13664"/>
      <c r="H13664" s="67"/>
      <c r="I13664"/>
      <c r="J13664"/>
      <c r="K13664"/>
      <c r="L13664"/>
      <c r="M13664"/>
      <c r="N13664"/>
      <c r="O13664"/>
    </row>
    <row r="13665" spans="1:15">
      <c r="A13665"/>
      <c r="B13665"/>
      <c r="C13665"/>
      <c r="D13665" s="67"/>
      <c r="E13665"/>
      <c r="F13665"/>
      <c r="G13665"/>
      <c r="H13665" s="67"/>
      <c r="I13665"/>
      <c r="J13665"/>
      <c r="K13665"/>
      <c r="L13665"/>
      <c r="M13665"/>
      <c r="N13665"/>
      <c r="O13665"/>
    </row>
    <row r="13666" spans="1:15">
      <c r="A13666"/>
      <c r="B13666"/>
      <c r="C13666"/>
      <c r="D13666" s="67"/>
      <c r="E13666"/>
      <c r="F13666"/>
      <c r="G13666"/>
      <c r="H13666" s="67"/>
      <c r="I13666"/>
      <c r="J13666"/>
      <c r="K13666"/>
      <c r="L13666"/>
      <c r="M13666"/>
      <c r="N13666"/>
      <c r="O13666"/>
    </row>
    <row r="13667" spans="1:15">
      <c r="A13667"/>
      <c r="B13667"/>
      <c r="C13667"/>
      <c r="D13667" s="67"/>
      <c r="E13667"/>
      <c r="F13667"/>
      <c r="G13667"/>
      <c r="H13667" s="67"/>
      <c r="I13667"/>
      <c r="J13667"/>
      <c r="K13667"/>
      <c r="L13667"/>
      <c r="M13667"/>
      <c r="N13667"/>
      <c r="O13667"/>
    </row>
    <row r="13668" spans="1:15">
      <c r="A13668"/>
      <c r="B13668"/>
      <c r="C13668"/>
      <c r="D13668" s="67"/>
      <c r="E13668"/>
      <c r="F13668"/>
      <c r="G13668"/>
      <c r="H13668" s="67"/>
      <c r="I13668"/>
      <c r="J13668"/>
      <c r="K13668"/>
      <c r="L13668"/>
      <c r="M13668"/>
      <c r="N13668"/>
      <c r="O13668"/>
    </row>
    <row r="13669" spans="1:15">
      <c r="A13669"/>
      <c r="B13669"/>
      <c r="C13669"/>
      <c r="D13669" s="67"/>
      <c r="E13669"/>
      <c r="F13669"/>
      <c r="G13669"/>
      <c r="H13669" s="67"/>
      <c r="I13669"/>
      <c r="J13669"/>
      <c r="K13669"/>
      <c r="L13669"/>
      <c r="M13669"/>
      <c r="N13669"/>
      <c r="O13669"/>
    </row>
    <row r="13670" spans="1:15">
      <c r="A13670"/>
      <c r="B13670"/>
      <c r="C13670"/>
      <c r="D13670" s="67"/>
      <c r="E13670"/>
      <c r="F13670"/>
      <c r="G13670"/>
      <c r="H13670" s="67"/>
      <c r="I13670"/>
      <c r="J13670"/>
      <c r="K13670"/>
      <c r="L13670"/>
      <c r="M13670"/>
      <c r="N13670"/>
      <c r="O13670"/>
    </row>
    <row r="13671" spans="1:15">
      <c r="A13671"/>
      <c r="B13671"/>
      <c r="C13671"/>
      <c r="D13671" s="67"/>
      <c r="E13671"/>
      <c r="F13671"/>
      <c r="G13671"/>
      <c r="H13671" s="67"/>
      <c r="I13671"/>
      <c r="J13671"/>
      <c r="K13671"/>
      <c r="L13671"/>
      <c r="M13671"/>
      <c r="N13671"/>
      <c r="O13671"/>
    </row>
    <row r="13672" spans="1:15">
      <c r="A13672"/>
      <c r="B13672"/>
      <c r="C13672"/>
      <c r="D13672" s="67"/>
      <c r="E13672"/>
      <c r="F13672"/>
      <c r="G13672"/>
      <c r="H13672" s="67"/>
      <c r="I13672"/>
      <c r="J13672"/>
      <c r="K13672"/>
      <c r="L13672"/>
      <c r="M13672"/>
      <c r="N13672"/>
      <c r="O13672"/>
    </row>
    <row r="13673" spans="1:15">
      <c r="A13673"/>
      <c r="B13673"/>
      <c r="C13673"/>
      <c r="D13673" s="67"/>
      <c r="E13673"/>
      <c r="F13673"/>
      <c r="G13673"/>
      <c r="H13673" s="67"/>
      <c r="I13673"/>
      <c r="J13673"/>
      <c r="K13673"/>
      <c r="L13673"/>
      <c r="M13673"/>
      <c r="N13673"/>
      <c r="O13673"/>
    </row>
    <row r="13674" spans="1:15">
      <c r="A13674"/>
      <c r="B13674"/>
      <c r="C13674"/>
      <c r="D13674" s="67"/>
      <c r="E13674"/>
      <c r="F13674"/>
      <c r="G13674"/>
      <c r="H13674" s="67"/>
      <c r="I13674"/>
      <c r="J13674"/>
      <c r="K13674"/>
      <c r="L13674"/>
      <c r="M13674"/>
      <c r="N13674"/>
      <c r="O13674"/>
    </row>
    <row r="13675" spans="1:15">
      <c r="A13675"/>
      <c r="B13675"/>
      <c r="C13675"/>
      <c r="D13675" s="67"/>
      <c r="E13675"/>
      <c r="F13675"/>
      <c r="G13675"/>
      <c r="H13675" s="67"/>
      <c r="I13675"/>
      <c r="J13675"/>
      <c r="K13675"/>
      <c r="L13675"/>
      <c r="M13675"/>
      <c r="N13675"/>
      <c r="O13675"/>
    </row>
    <row r="13676" spans="1:15">
      <c r="A13676"/>
      <c r="B13676"/>
      <c r="C13676"/>
      <c r="D13676" s="67"/>
      <c r="E13676"/>
      <c r="F13676"/>
      <c r="G13676"/>
      <c r="H13676" s="67"/>
      <c r="I13676"/>
      <c r="J13676"/>
      <c r="K13676"/>
      <c r="L13676"/>
      <c r="M13676"/>
      <c r="N13676"/>
      <c r="O13676"/>
    </row>
    <row r="13677" spans="1:15">
      <c r="A13677"/>
      <c r="B13677"/>
      <c r="C13677"/>
      <c r="D13677" s="67"/>
      <c r="E13677"/>
      <c r="F13677"/>
      <c r="G13677"/>
      <c r="H13677" s="67"/>
      <c r="I13677"/>
      <c r="J13677"/>
      <c r="K13677"/>
      <c r="L13677"/>
      <c r="M13677"/>
      <c r="N13677"/>
      <c r="O13677"/>
    </row>
    <row r="13678" spans="1:15">
      <c r="A13678"/>
      <c r="B13678"/>
      <c r="C13678"/>
      <c r="D13678" s="67"/>
      <c r="E13678"/>
      <c r="F13678"/>
      <c r="G13678"/>
      <c r="H13678" s="67"/>
      <c r="I13678"/>
      <c r="J13678"/>
      <c r="K13678"/>
      <c r="L13678"/>
      <c r="M13678"/>
      <c r="N13678"/>
      <c r="O13678"/>
    </row>
    <row r="13679" spans="1:15">
      <c r="A13679"/>
      <c r="B13679"/>
      <c r="C13679"/>
      <c r="D13679" s="67"/>
      <c r="E13679"/>
      <c r="F13679"/>
      <c r="G13679"/>
      <c r="H13679" s="67"/>
      <c r="I13679"/>
      <c r="J13679"/>
      <c r="K13679"/>
      <c r="L13679"/>
      <c r="M13679"/>
      <c r="N13679"/>
      <c r="O13679"/>
    </row>
    <row r="13680" spans="1:15">
      <c r="A13680"/>
      <c r="B13680"/>
      <c r="C13680"/>
      <c r="D13680" s="67"/>
      <c r="E13680"/>
      <c r="F13680"/>
      <c r="G13680"/>
      <c r="H13680" s="67"/>
      <c r="I13680"/>
      <c r="J13680"/>
      <c r="K13680"/>
      <c r="L13680"/>
      <c r="M13680"/>
      <c r="N13680"/>
      <c r="O13680"/>
    </row>
    <row r="13681" spans="1:15">
      <c r="A13681"/>
      <c r="B13681"/>
      <c r="C13681"/>
      <c r="D13681" s="67"/>
      <c r="E13681"/>
      <c r="F13681"/>
      <c r="G13681"/>
      <c r="H13681" s="67"/>
      <c r="I13681"/>
      <c r="J13681"/>
      <c r="K13681"/>
      <c r="L13681"/>
      <c r="M13681"/>
      <c r="N13681"/>
      <c r="O13681"/>
    </row>
    <row r="13682" spans="1:15">
      <c r="A13682"/>
      <c r="B13682"/>
      <c r="C13682"/>
      <c r="D13682" s="67"/>
      <c r="E13682"/>
      <c r="F13682"/>
      <c r="G13682"/>
      <c r="H13682" s="67"/>
      <c r="I13682"/>
      <c r="J13682"/>
      <c r="K13682"/>
      <c r="L13682"/>
      <c r="M13682"/>
      <c r="N13682"/>
      <c r="O13682"/>
    </row>
    <row r="13683" spans="1:15">
      <c r="A13683"/>
      <c r="B13683"/>
      <c r="C13683"/>
      <c r="D13683" s="67"/>
      <c r="E13683"/>
      <c r="F13683"/>
      <c r="G13683"/>
      <c r="H13683" s="67"/>
      <c r="I13683"/>
      <c r="J13683"/>
      <c r="K13683"/>
      <c r="L13683"/>
      <c r="M13683"/>
      <c r="N13683"/>
      <c r="O13683"/>
    </row>
    <row r="13684" spans="1:15">
      <c r="A13684"/>
      <c r="B13684"/>
      <c r="C13684"/>
      <c r="D13684" s="67"/>
      <c r="E13684"/>
      <c r="F13684"/>
      <c r="G13684"/>
      <c r="H13684" s="67"/>
      <c r="I13684"/>
      <c r="J13684"/>
      <c r="K13684"/>
      <c r="L13684"/>
      <c r="M13684"/>
      <c r="N13684"/>
      <c r="O13684"/>
    </row>
    <row r="13685" spans="1:15">
      <c r="A13685"/>
      <c r="B13685"/>
      <c r="C13685"/>
      <c r="D13685" s="67"/>
      <c r="E13685"/>
      <c r="F13685"/>
      <c r="G13685"/>
      <c r="H13685" s="67"/>
      <c r="I13685"/>
      <c r="J13685"/>
      <c r="K13685"/>
      <c r="L13685"/>
      <c r="M13685"/>
      <c r="N13685"/>
      <c r="O13685"/>
    </row>
    <row r="13686" spans="1:15">
      <c r="A13686"/>
      <c r="B13686"/>
      <c r="C13686"/>
      <c r="D13686" s="67"/>
      <c r="E13686"/>
      <c r="F13686"/>
      <c r="G13686"/>
      <c r="H13686" s="67"/>
      <c r="I13686"/>
      <c r="J13686"/>
      <c r="K13686"/>
      <c r="L13686"/>
      <c r="M13686"/>
      <c r="N13686"/>
      <c r="O13686"/>
    </row>
    <row r="13687" spans="1:15">
      <c r="A13687"/>
      <c r="B13687"/>
      <c r="C13687"/>
      <c r="D13687" s="67"/>
      <c r="E13687"/>
      <c r="F13687"/>
      <c r="G13687"/>
      <c r="H13687" s="67"/>
      <c r="I13687"/>
      <c r="J13687"/>
      <c r="K13687"/>
      <c r="L13687"/>
      <c r="M13687"/>
      <c r="N13687"/>
      <c r="O13687"/>
    </row>
    <row r="13688" spans="1:15">
      <c r="A13688"/>
      <c r="B13688"/>
      <c r="C13688"/>
      <c r="D13688" s="67"/>
      <c r="E13688"/>
      <c r="F13688"/>
      <c r="G13688"/>
      <c r="H13688" s="67"/>
      <c r="I13688"/>
      <c r="J13688"/>
      <c r="K13688"/>
      <c r="L13688"/>
      <c r="M13688"/>
      <c r="N13688"/>
      <c r="O13688"/>
    </row>
    <row r="13689" spans="1:15">
      <c r="A13689"/>
      <c r="B13689"/>
      <c r="C13689"/>
      <c r="D13689" s="67"/>
      <c r="E13689"/>
      <c r="F13689"/>
      <c r="G13689"/>
      <c r="H13689" s="67"/>
      <c r="I13689"/>
      <c r="J13689"/>
      <c r="K13689"/>
      <c r="L13689"/>
      <c r="M13689"/>
      <c r="N13689"/>
      <c r="O13689"/>
    </row>
    <row r="13690" spans="1:15">
      <c r="A13690"/>
      <c r="B13690"/>
      <c r="C13690"/>
      <c r="D13690" s="67"/>
      <c r="E13690"/>
      <c r="F13690"/>
      <c r="G13690"/>
      <c r="H13690" s="67"/>
      <c r="I13690"/>
      <c r="J13690"/>
      <c r="K13690"/>
      <c r="L13690"/>
      <c r="M13690"/>
      <c r="N13690"/>
      <c r="O13690"/>
    </row>
    <row r="13691" spans="1:15">
      <c r="A13691"/>
      <c r="B13691"/>
      <c r="C13691"/>
      <c r="D13691" s="67"/>
      <c r="E13691"/>
      <c r="F13691"/>
      <c r="G13691"/>
      <c r="H13691" s="67"/>
      <c r="I13691"/>
      <c r="J13691"/>
      <c r="K13691"/>
      <c r="L13691"/>
      <c r="M13691"/>
      <c r="N13691"/>
      <c r="O13691"/>
    </row>
    <row r="13692" spans="1:15">
      <c r="A13692"/>
      <c r="B13692"/>
      <c r="C13692"/>
      <c r="D13692" s="67"/>
      <c r="E13692"/>
      <c r="F13692"/>
      <c r="G13692"/>
      <c r="H13692" s="67"/>
      <c r="I13692"/>
      <c r="J13692"/>
      <c r="K13692"/>
      <c r="L13692"/>
      <c r="M13692"/>
      <c r="N13692"/>
      <c r="O13692"/>
    </row>
    <row r="13693" spans="1:15">
      <c r="A13693"/>
      <c r="B13693"/>
      <c r="C13693"/>
      <c r="D13693" s="67"/>
      <c r="E13693"/>
      <c r="F13693"/>
      <c r="G13693"/>
      <c r="H13693" s="67"/>
      <c r="I13693"/>
      <c r="J13693"/>
      <c r="K13693"/>
      <c r="L13693"/>
      <c r="M13693"/>
      <c r="N13693"/>
      <c r="O13693"/>
    </row>
    <row r="13694" spans="1:15">
      <c r="A13694"/>
      <c r="B13694"/>
      <c r="C13694"/>
      <c r="D13694" s="67"/>
      <c r="E13694"/>
      <c r="F13694"/>
      <c r="G13694"/>
      <c r="H13694" s="67"/>
      <c r="I13694"/>
      <c r="J13694"/>
      <c r="K13694"/>
      <c r="L13694"/>
      <c r="M13694"/>
      <c r="N13694"/>
      <c r="O13694"/>
    </row>
    <row r="13695" spans="1:15">
      <c r="A13695"/>
      <c r="B13695"/>
      <c r="C13695"/>
      <c r="D13695" s="67"/>
      <c r="E13695"/>
      <c r="F13695"/>
      <c r="G13695"/>
      <c r="H13695" s="67"/>
      <c r="I13695"/>
      <c r="J13695"/>
      <c r="K13695"/>
      <c r="L13695"/>
      <c r="M13695"/>
      <c r="N13695"/>
      <c r="O13695"/>
    </row>
    <row r="13696" spans="1:15">
      <c r="A13696"/>
      <c r="B13696"/>
      <c r="C13696"/>
      <c r="D13696" s="67"/>
      <c r="E13696"/>
      <c r="F13696"/>
      <c r="G13696"/>
      <c r="H13696" s="67"/>
      <c r="I13696"/>
      <c r="J13696"/>
      <c r="K13696"/>
      <c r="L13696"/>
      <c r="M13696"/>
      <c r="N13696"/>
      <c r="O13696"/>
    </row>
    <row r="13697" spans="1:15">
      <c r="A13697"/>
      <c r="B13697"/>
      <c r="C13697"/>
      <c r="D13697" s="67"/>
      <c r="E13697"/>
      <c r="F13697"/>
      <c r="G13697"/>
      <c r="H13697" s="67"/>
      <c r="I13697"/>
      <c r="J13697"/>
      <c r="K13697"/>
      <c r="L13697"/>
      <c r="M13697"/>
      <c r="N13697"/>
      <c r="O13697"/>
    </row>
    <row r="13698" spans="1:15">
      <c r="A13698"/>
      <c r="B13698"/>
      <c r="C13698"/>
      <c r="D13698" s="67"/>
      <c r="E13698"/>
      <c r="F13698"/>
      <c r="G13698"/>
      <c r="H13698" s="67"/>
      <c r="I13698"/>
      <c r="J13698"/>
      <c r="K13698"/>
      <c r="L13698"/>
      <c r="M13698"/>
      <c r="N13698"/>
      <c r="O13698"/>
    </row>
    <row r="13699" spans="1:15">
      <c r="A13699"/>
      <c r="B13699"/>
      <c r="C13699"/>
      <c r="D13699" s="67"/>
      <c r="E13699"/>
      <c r="F13699"/>
      <c r="G13699"/>
      <c r="H13699" s="67"/>
      <c r="I13699"/>
      <c r="J13699"/>
      <c r="K13699"/>
      <c r="L13699"/>
      <c r="M13699"/>
      <c r="N13699"/>
      <c r="O13699"/>
    </row>
    <row r="13700" spans="1:15">
      <c r="A13700"/>
      <c r="B13700"/>
      <c r="C13700"/>
      <c r="D13700" s="67"/>
      <c r="E13700"/>
      <c r="F13700"/>
      <c r="G13700"/>
      <c r="H13700" s="67"/>
      <c r="I13700"/>
      <c r="J13700"/>
      <c r="K13700"/>
      <c r="L13700"/>
      <c r="M13700"/>
      <c r="N13700"/>
      <c r="O13700"/>
    </row>
    <row r="13701" spans="1:15">
      <c r="A13701"/>
      <c r="B13701"/>
      <c r="C13701"/>
      <c r="D13701" s="67"/>
      <c r="E13701"/>
      <c r="F13701"/>
      <c r="G13701"/>
      <c r="H13701" s="67"/>
      <c r="I13701"/>
      <c r="J13701"/>
      <c r="K13701"/>
      <c r="L13701"/>
      <c r="M13701"/>
      <c r="N13701"/>
      <c r="O13701"/>
    </row>
    <row r="13702" spans="1:15">
      <c r="A13702"/>
      <c r="B13702"/>
      <c r="C13702"/>
      <c r="D13702" s="67"/>
      <c r="E13702"/>
      <c r="F13702"/>
      <c r="G13702"/>
      <c r="H13702" s="67"/>
      <c r="I13702"/>
      <c r="J13702"/>
      <c r="K13702"/>
      <c r="L13702"/>
      <c r="M13702"/>
      <c r="N13702"/>
      <c r="O13702"/>
    </row>
    <row r="13703" spans="1:15">
      <c r="A13703"/>
      <c r="B13703"/>
      <c r="C13703"/>
      <c r="D13703" s="67"/>
      <c r="E13703"/>
      <c r="F13703"/>
      <c r="G13703"/>
      <c r="H13703" s="67"/>
      <c r="I13703"/>
      <c r="J13703"/>
      <c r="K13703"/>
      <c r="L13703"/>
      <c r="M13703"/>
      <c r="N13703"/>
      <c r="O13703"/>
    </row>
    <row r="13704" spans="1:15">
      <c r="A13704"/>
      <c r="B13704"/>
      <c r="C13704"/>
      <c r="D13704" s="67"/>
      <c r="E13704"/>
      <c r="F13704"/>
      <c r="G13704"/>
      <c r="H13704" s="67"/>
      <c r="I13704"/>
      <c r="J13704"/>
      <c r="K13704"/>
      <c r="L13704"/>
      <c r="M13704"/>
      <c r="N13704"/>
      <c r="O13704"/>
    </row>
    <row r="13705" spans="1:15">
      <c r="A13705"/>
      <c r="B13705"/>
      <c r="C13705"/>
      <c r="D13705" s="67"/>
      <c r="E13705"/>
      <c r="F13705"/>
      <c r="G13705"/>
      <c r="H13705" s="67"/>
      <c r="I13705"/>
      <c r="J13705"/>
      <c r="K13705"/>
      <c r="L13705"/>
      <c r="M13705"/>
      <c r="N13705"/>
      <c r="O13705"/>
    </row>
    <row r="13706" spans="1:15">
      <c r="A13706"/>
      <c r="B13706"/>
      <c r="C13706"/>
      <c r="D13706" s="67"/>
      <c r="E13706"/>
      <c r="F13706"/>
      <c r="G13706"/>
      <c r="H13706" s="67"/>
      <c r="I13706"/>
      <c r="J13706"/>
      <c r="K13706"/>
      <c r="L13706"/>
      <c r="M13706"/>
      <c r="N13706"/>
      <c r="O13706"/>
    </row>
    <row r="13707" spans="1:15">
      <c r="A13707"/>
      <c r="B13707"/>
      <c r="C13707"/>
      <c r="D13707" s="67"/>
      <c r="E13707"/>
      <c r="F13707"/>
      <c r="G13707"/>
      <c r="H13707" s="67"/>
      <c r="I13707"/>
      <c r="J13707"/>
      <c r="K13707"/>
      <c r="L13707"/>
      <c r="M13707"/>
      <c r="N13707"/>
      <c r="O13707"/>
    </row>
    <row r="13708" spans="1:15">
      <c r="A13708"/>
      <c r="B13708"/>
      <c r="C13708"/>
      <c r="D13708" s="67"/>
      <c r="E13708"/>
      <c r="F13708"/>
      <c r="G13708"/>
      <c r="H13708" s="67"/>
      <c r="I13708"/>
      <c r="J13708"/>
      <c r="K13708"/>
      <c r="L13708"/>
      <c r="M13708"/>
      <c r="N13708"/>
      <c r="O13708"/>
    </row>
    <row r="13709" spans="1:15">
      <c r="A13709"/>
      <c r="B13709"/>
      <c r="C13709"/>
      <c r="D13709" s="67"/>
      <c r="E13709"/>
      <c r="F13709"/>
      <c r="G13709"/>
      <c r="H13709" s="67"/>
      <c r="I13709"/>
      <c r="J13709"/>
      <c r="K13709"/>
      <c r="L13709"/>
      <c r="M13709"/>
      <c r="N13709"/>
      <c r="O13709"/>
    </row>
    <row r="13710" spans="1:15">
      <c r="A13710"/>
      <c r="B13710"/>
      <c r="C13710"/>
      <c r="D13710" s="67"/>
      <c r="E13710"/>
      <c r="F13710"/>
      <c r="G13710"/>
      <c r="H13710" s="67"/>
      <c r="I13710"/>
      <c r="J13710"/>
      <c r="K13710"/>
      <c r="L13710"/>
      <c r="M13710"/>
      <c r="N13710"/>
      <c r="O13710"/>
    </row>
    <row r="13711" spans="1:15">
      <c r="A13711"/>
      <c r="B13711"/>
      <c r="C13711"/>
      <c r="D13711" s="67"/>
      <c r="E13711"/>
      <c r="F13711"/>
      <c r="G13711"/>
      <c r="H13711" s="67"/>
      <c r="I13711"/>
      <c r="J13711"/>
      <c r="K13711"/>
      <c r="L13711"/>
      <c r="M13711"/>
      <c r="N13711"/>
      <c r="O13711"/>
    </row>
    <row r="13712" spans="1:15">
      <c r="A13712"/>
      <c r="B13712"/>
      <c r="C13712"/>
      <c r="D13712" s="67"/>
      <c r="E13712"/>
      <c r="F13712"/>
      <c r="G13712"/>
      <c r="H13712" s="67"/>
      <c r="I13712"/>
      <c r="J13712"/>
      <c r="K13712"/>
      <c r="L13712"/>
      <c r="M13712"/>
      <c r="N13712"/>
      <c r="O13712"/>
    </row>
    <row r="13713" spans="1:15">
      <c r="A13713"/>
      <c r="B13713"/>
      <c r="C13713"/>
      <c r="D13713" s="67"/>
      <c r="E13713"/>
      <c r="F13713"/>
      <c r="G13713"/>
      <c r="H13713" s="67"/>
      <c r="I13713"/>
      <c r="J13713"/>
      <c r="K13713"/>
      <c r="L13713"/>
      <c r="M13713"/>
      <c r="N13713"/>
      <c r="O13713"/>
    </row>
    <row r="13714" spans="1:15">
      <c r="A13714"/>
      <c r="B13714"/>
      <c r="C13714"/>
      <c r="D13714" s="67"/>
      <c r="E13714"/>
      <c r="F13714"/>
      <c r="G13714"/>
      <c r="H13714" s="67"/>
      <c r="I13714"/>
      <c r="J13714"/>
      <c r="K13714"/>
      <c r="L13714"/>
      <c r="M13714"/>
      <c r="N13714"/>
      <c r="O13714"/>
    </row>
    <row r="13715" spans="1:15">
      <c r="A13715"/>
      <c r="B13715"/>
      <c r="C13715"/>
      <c r="D13715" s="67"/>
      <c r="E13715"/>
      <c r="F13715"/>
      <c r="G13715"/>
      <c r="H13715" s="67"/>
      <c r="I13715"/>
      <c r="J13715"/>
      <c r="K13715"/>
      <c r="L13715"/>
      <c r="M13715"/>
      <c r="N13715"/>
      <c r="O13715"/>
    </row>
    <row r="13716" spans="1:15">
      <c r="A13716"/>
      <c r="B13716"/>
      <c r="C13716"/>
      <c r="D13716" s="67"/>
      <c r="E13716"/>
      <c r="F13716"/>
      <c r="G13716"/>
      <c r="H13716" s="67"/>
      <c r="I13716"/>
      <c r="J13716"/>
      <c r="K13716"/>
      <c r="L13716"/>
      <c r="M13716"/>
      <c r="N13716"/>
      <c r="O13716"/>
    </row>
    <row r="13717" spans="1:15">
      <c r="A13717"/>
      <c r="B13717"/>
      <c r="C13717"/>
      <c r="D13717" s="67"/>
      <c r="E13717"/>
      <c r="F13717"/>
      <c r="G13717"/>
      <c r="H13717" s="67"/>
      <c r="I13717"/>
      <c r="J13717"/>
      <c r="K13717"/>
      <c r="L13717"/>
      <c r="M13717"/>
      <c r="N13717"/>
      <c r="O13717"/>
    </row>
    <row r="13718" spans="1:15">
      <c r="A13718"/>
      <c r="B13718"/>
      <c r="C13718"/>
      <c r="D13718" s="67"/>
      <c r="E13718"/>
      <c r="F13718"/>
      <c r="G13718"/>
      <c r="H13718" s="67"/>
      <c r="I13718"/>
      <c r="J13718"/>
      <c r="K13718"/>
      <c r="L13718"/>
      <c r="M13718"/>
      <c r="N13718"/>
      <c r="O13718"/>
    </row>
    <row r="13719" spans="1:15">
      <c r="A13719"/>
      <c r="B13719"/>
      <c r="C13719"/>
      <c r="D13719" s="67"/>
      <c r="E13719"/>
      <c r="F13719"/>
      <c r="G13719"/>
      <c r="H13719" s="67"/>
      <c r="I13719"/>
      <c r="J13719"/>
      <c r="K13719"/>
      <c r="L13719"/>
      <c r="M13719"/>
      <c r="N13719"/>
      <c r="O13719"/>
    </row>
    <row r="13720" spans="1:15">
      <c r="A13720"/>
      <c r="B13720"/>
      <c r="C13720"/>
      <c r="D13720" s="67"/>
      <c r="E13720"/>
      <c r="F13720"/>
      <c r="G13720"/>
      <c r="H13720" s="67"/>
      <c r="I13720"/>
      <c r="J13720"/>
      <c r="K13720"/>
      <c r="L13720"/>
      <c r="M13720"/>
      <c r="N13720"/>
      <c r="O13720"/>
    </row>
    <row r="13721" spans="1:15">
      <c r="A13721"/>
      <c r="B13721"/>
      <c r="C13721"/>
      <c r="D13721" s="67"/>
      <c r="E13721"/>
      <c r="F13721"/>
      <c r="G13721"/>
      <c r="H13721" s="67"/>
      <c r="I13721"/>
      <c r="J13721"/>
      <c r="K13721"/>
      <c r="L13721"/>
      <c r="M13721"/>
      <c r="N13721"/>
      <c r="O13721"/>
    </row>
    <row r="13722" spans="1:15">
      <c r="A13722"/>
      <c r="B13722"/>
      <c r="C13722"/>
      <c r="D13722" s="67"/>
      <c r="E13722"/>
      <c r="F13722"/>
      <c r="G13722"/>
      <c r="H13722" s="67"/>
      <c r="I13722"/>
      <c r="J13722"/>
      <c r="K13722"/>
      <c r="L13722"/>
      <c r="M13722"/>
      <c r="N13722"/>
      <c r="O13722"/>
    </row>
    <row r="13723" spans="1:15">
      <c r="A13723"/>
      <c r="B13723"/>
      <c r="C13723"/>
      <c r="D13723" s="67"/>
      <c r="E13723"/>
      <c r="F13723"/>
      <c r="G13723"/>
      <c r="H13723" s="67"/>
      <c r="I13723"/>
      <c r="J13723"/>
      <c r="K13723"/>
      <c r="L13723"/>
      <c r="M13723"/>
      <c r="N13723"/>
      <c r="O13723"/>
    </row>
    <row r="13724" spans="1:15">
      <c r="A13724"/>
      <c r="B13724"/>
      <c r="C13724"/>
      <c r="D13724" s="67"/>
      <c r="E13724"/>
      <c r="F13724"/>
      <c r="G13724"/>
      <c r="H13724" s="67"/>
      <c r="I13724"/>
      <c r="J13724"/>
      <c r="K13724"/>
      <c r="L13724"/>
      <c r="M13724"/>
      <c r="N13724"/>
      <c r="O13724"/>
    </row>
    <row r="13725" spans="1:15">
      <c r="A13725"/>
      <c r="B13725"/>
      <c r="C13725"/>
      <c r="D13725" s="67"/>
      <c r="E13725"/>
      <c r="F13725"/>
      <c r="G13725"/>
      <c r="H13725" s="67"/>
      <c r="I13725"/>
      <c r="J13725"/>
      <c r="K13725"/>
      <c r="L13725"/>
      <c r="M13725"/>
      <c r="N13725"/>
      <c r="O13725"/>
    </row>
    <row r="13726" spans="1:15">
      <c r="A13726"/>
      <c r="B13726"/>
      <c r="C13726"/>
      <c r="D13726" s="67"/>
      <c r="E13726"/>
      <c r="F13726"/>
      <c r="G13726"/>
      <c r="H13726" s="67"/>
      <c r="I13726"/>
      <c r="J13726"/>
      <c r="K13726"/>
      <c r="L13726"/>
      <c r="M13726"/>
      <c r="N13726"/>
      <c r="O13726"/>
    </row>
    <row r="13727" spans="1:15">
      <c r="A13727"/>
      <c r="B13727"/>
      <c r="C13727"/>
      <c r="D13727" s="67"/>
      <c r="E13727"/>
      <c r="F13727"/>
      <c r="G13727"/>
      <c r="H13727" s="67"/>
      <c r="I13727"/>
      <c r="J13727"/>
      <c r="K13727"/>
      <c r="L13727"/>
      <c r="M13727"/>
      <c r="N13727"/>
      <c r="O13727"/>
    </row>
    <row r="13728" spans="1:15">
      <c r="A13728"/>
      <c r="B13728"/>
      <c r="C13728"/>
      <c r="D13728" s="67"/>
      <c r="E13728"/>
      <c r="F13728"/>
      <c r="G13728"/>
      <c r="H13728" s="67"/>
      <c r="I13728"/>
      <c r="J13728"/>
      <c r="K13728"/>
      <c r="L13728"/>
      <c r="M13728"/>
      <c r="N13728"/>
      <c r="O13728"/>
    </row>
    <row r="13729" spans="1:15">
      <c r="A13729"/>
      <c r="B13729"/>
      <c r="C13729"/>
      <c r="D13729" s="67"/>
      <c r="E13729"/>
      <c r="F13729"/>
      <c r="G13729"/>
      <c r="H13729" s="67"/>
      <c r="I13729"/>
      <c r="J13729"/>
      <c r="K13729"/>
      <c r="L13729"/>
      <c r="M13729"/>
      <c r="N13729"/>
      <c r="O13729"/>
    </row>
    <row r="13730" spans="1:15">
      <c r="A13730"/>
      <c r="B13730"/>
      <c r="C13730"/>
      <c r="D13730" s="67"/>
      <c r="E13730"/>
      <c r="F13730"/>
      <c r="G13730"/>
      <c r="H13730" s="67"/>
      <c r="I13730"/>
      <c r="J13730"/>
      <c r="K13730"/>
      <c r="L13730"/>
      <c r="M13730"/>
      <c r="N13730"/>
      <c r="O13730"/>
    </row>
    <row r="13731" spans="1:15">
      <c r="A13731"/>
      <c r="B13731"/>
      <c r="C13731"/>
      <c r="D13731" s="67"/>
      <c r="E13731"/>
      <c r="F13731"/>
      <c r="G13731"/>
      <c r="H13731" s="67"/>
      <c r="I13731"/>
      <c r="J13731"/>
      <c r="K13731"/>
      <c r="L13731"/>
      <c r="M13731"/>
      <c r="N13731"/>
      <c r="O13731"/>
    </row>
    <row r="13732" spans="1:15">
      <c r="A13732"/>
      <c r="B13732"/>
      <c r="C13732"/>
      <c r="D13732" s="67"/>
      <c r="E13732"/>
      <c r="F13732"/>
      <c r="G13732"/>
      <c r="H13732" s="67"/>
      <c r="I13732"/>
      <c r="J13732"/>
      <c r="K13732"/>
      <c r="L13732"/>
      <c r="M13732"/>
      <c r="N13732"/>
      <c r="O13732"/>
    </row>
    <row r="13733" spans="1:15">
      <c r="A13733"/>
      <c r="B13733"/>
      <c r="C13733"/>
      <c r="D13733" s="67"/>
      <c r="E13733"/>
      <c r="F13733"/>
      <c r="G13733"/>
      <c r="H13733" s="67"/>
      <c r="I13733"/>
      <c r="J13733"/>
      <c r="K13733"/>
      <c r="L13733"/>
      <c r="M13733"/>
      <c r="N13733"/>
      <c r="O13733"/>
    </row>
    <row r="13734" spans="1:15">
      <c r="A13734"/>
      <c r="B13734"/>
      <c r="C13734"/>
      <c r="D13734" s="67"/>
      <c r="E13734"/>
      <c r="F13734"/>
      <c r="G13734"/>
      <c r="H13734" s="67"/>
      <c r="I13734"/>
      <c r="J13734"/>
      <c r="K13734"/>
      <c r="L13734"/>
      <c r="M13734"/>
      <c r="N13734"/>
      <c r="O13734"/>
    </row>
    <row r="13735" spans="1:15">
      <c r="A13735"/>
      <c r="B13735"/>
      <c r="C13735"/>
      <c r="D13735" s="67"/>
      <c r="E13735"/>
      <c r="F13735"/>
      <c r="G13735"/>
      <c r="H13735" s="67"/>
      <c r="I13735"/>
      <c r="J13735"/>
      <c r="K13735"/>
      <c r="L13735"/>
      <c r="M13735"/>
      <c r="N13735"/>
      <c r="O13735"/>
    </row>
    <row r="13736" spans="1:15">
      <c r="A13736"/>
      <c r="B13736"/>
      <c r="C13736"/>
      <c r="D13736" s="67"/>
      <c r="E13736"/>
      <c r="F13736"/>
      <c r="G13736"/>
      <c r="H13736" s="67"/>
      <c r="I13736"/>
      <c r="J13736"/>
      <c r="K13736"/>
      <c r="L13736"/>
      <c r="M13736"/>
      <c r="N13736"/>
      <c r="O13736"/>
    </row>
    <row r="13737" spans="1:15">
      <c r="A13737"/>
      <c r="B13737"/>
      <c r="C13737"/>
      <c r="D13737" s="67"/>
      <c r="E13737"/>
      <c r="F13737"/>
      <c r="G13737"/>
      <c r="H13737" s="67"/>
      <c r="I13737"/>
      <c r="J13737"/>
      <c r="K13737"/>
      <c r="L13737"/>
      <c r="M13737"/>
      <c r="N13737"/>
      <c r="O13737"/>
    </row>
    <row r="13738" spans="1:15">
      <c r="A13738"/>
      <c r="B13738"/>
      <c r="C13738"/>
      <c r="D13738" s="67"/>
      <c r="E13738"/>
      <c r="F13738"/>
      <c r="G13738"/>
      <c r="H13738" s="67"/>
      <c r="I13738"/>
      <c r="J13738"/>
      <c r="K13738"/>
      <c r="L13738"/>
      <c r="M13738"/>
      <c r="N13738"/>
      <c r="O13738"/>
    </row>
    <row r="13739" spans="1:15">
      <c r="A13739"/>
      <c r="B13739"/>
      <c r="C13739"/>
      <c r="D13739" s="67"/>
      <c r="E13739"/>
      <c r="F13739"/>
      <c r="G13739"/>
      <c r="H13739" s="67"/>
      <c r="I13739"/>
      <c r="J13739"/>
      <c r="K13739"/>
      <c r="L13739"/>
      <c r="M13739"/>
      <c r="N13739"/>
      <c r="O13739"/>
    </row>
    <row r="13740" spans="1:15">
      <c r="A13740"/>
      <c r="B13740"/>
      <c r="C13740"/>
      <c r="D13740" s="67"/>
      <c r="E13740"/>
      <c r="F13740"/>
      <c r="G13740"/>
      <c r="H13740" s="67"/>
      <c r="I13740"/>
      <c r="J13740"/>
      <c r="K13740"/>
      <c r="L13740"/>
      <c r="M13740"/>
      <c r="N13740"/>
      <c r="O13740"/>
    </row>
    <row r="13741" spans="1:15">
      <c r="A13741"/>
      <c r="B13741"/>
      <c r="C13741"/>
      <c r="D13741" s="67"/>
      <c r="E13741"/>
      <c r="F13741"/>
      <c r="G13741"/>
      <c r="H13741" s="67"/>
      <c r="I13741"/>
      <c r="J13741"/>
      <c r="K13741"/>
      <c r="L13741"/>
      <c r="M13741"/>
      <c r="N13741"/>
      <c r="O13741"/>
    </row>
    <row r="13742" spans="1:15">
      <c r="A13742"/>
      <c r="B13742"/>
      <c r="C13742"/>
      <c r="D13742" s="67"/>
      <c r="E13742"/>
      <c r="F13742"/>
      <c r="G13742"/>
      <c r="H13742" s="67"/>
      <c r="I13742"/>
      <c r="J13742"/>
      <c r="K13742"/>
      <c r="L13742"/>
      <c r="M13742"/>
      <c r="N13742"/>
      <c r="O13742"/>
    </row>
    <row r="13743" spans="1:15">
      <c r="A13743"/>
      <c r="B13743"/>
      <c r="C13743"/>
      <c r="D13743" s="67"/>
      <c r="E13743"/>
      <c r="F13743"/>
      <c r="G13743"/>
      <c r="H13743" s="67"/>
      <c r="I13743"/>
      <c r="J13743"/>
      <c r="K13743"/>
      <c r="L13743"/>
      <c r="M13743"/>
      <c r="N13743"/>
      <c r="O13743"/>
    </row>
    <row r="13744" spans="1:15">
      <c r="A13744"/>
      <c r="B13744"/>
      <c r="C13744"/>
      <c r="D13744" s="67"/>
      <c r="E13744"/>
      <c r="F13744"/>
      <c r="G13744"/>
      <c r="H13744" s="67"/>
      <c r="I13744"/>
      <c r="J13744"/>
      <c r="K13744"/>
      <c r="L13744"/>
      <c r="M13744"/>
      <c r="N13744"/>
      <c r="O13744"/>
    </row>
    <row r="13745" spans="1:15">
      <c r="A13745"/>
      <c r="B13745"/>
      <c r="C13745"/>
      <c r="D13745" s="67"/>
      <c r="E13745"/>
      <c r="F13745"/>
      <c r="G13745"/>
      <c r="H13745" s="67"/>
      <c r="I13745"/>
      <c r="J13745"/>
      <c r="K13745"/>
      <c r="L13745"/>
      <c r="M13745"/>
      <c r="N13745"/>
      <c r="O13745"/>
    </row>
    <row r="13746" spans="1:15">
      <c r="A13746"/>
      <c r="B13746"/>
      <c r="C13746"/>
      <c r="D13746" s="67"/>
      <c r="E13746"/>
      <c r="F13746"/>
      <c r="G13746"/>
      <c r="H13746" s="67"/>
      <c r="I13746"/>
      <c r="J13746"/>
      <c r="K13746"/>
      <c r="L13746"/>
      <c r="M13746"/>
      <c r="N13746"/>
      <c r="O13746"/>
    </row>
    <row r="13747" spans="1:15">
      <c r="A13747"/>
      <c r="B13747"/>
      <c r="C13747"/>
      <c r="D13747" s="67"/>
      <c r="E13747"/>
      <c r="F13747"/>
      <c r="G13747"/>
      <c r="H13747" s="67"/>
      <c r="I13747"/>
      <c r="J13747"/>
      <c r="K13747"/>
      <c r="L13747"/>
      <c r="M13747"/>
      <c r="N13747"/>
      <c r="O13747"/>
    </row>
    <row r="13748" spans="1:15">
      <c r="A13748"/>
      <c r="B13748"/>
      <c r="C13748"/>
      <c r="D13748" s="67"/>
      <c r="E13748"/>
      <c r="F13748"/>
      <c r="G13748"/>
      <c r="H13748" s="67"/>
      <c r="I13748"/>
      <c r="J13748"/>
      <c r="K13748"/>
      <c r="L13748"/>
      <c r="M13748"/>
      <c r="N13748"/>
      <c r="O13748"/>
    </row>
    <row r="13749" spans="1:15">
      <c r="A13749"/>
      <c r="B13749"/>
      <c r="C13749"/>
      <c r="D13749" s="67"/>
      <c r="E13749"/>
      <c r="F13749"/>
      <c r="G13749"/>
      <c r="H13749" s="67"/>
      <c r="I13749"/>
      <c r="J13749"/>
      <c r="K13749"/>
      <c r="L13749"/>
      <c r="M13749"/>
      <c r="N13749"/>
      <c r="O13749"/>
    </row>
    <row r="13750" spans="1:15">
      <c r="A13750"/>
      <c r="B13750"/>
      <c r="C13750"/>
      <c r="D13750" s="67"/>
      <c r="E13750"/>
      <c r="F13750"/>
      <c r="G13750"/>
      <c r="H13750" s="67"/>
      <c r="I13750"/>
      <c r="J13750"/>
      <c r="K13750"/>
      <c r="L13750"/>
      <c r="M13750"/>
      <c r="N13750"/>
      <c r="O13750"/>
    </row>
    <row r="13751" spans="1:15">
      <c r="A13751"/>
      <c r="B13751"/>
      <c r="C13751"/>
      <c r="D13751" s="67"/>
      <c r="E13751"/>
      <c r="F13751"/>
      <c r="G13751"/>
      <c r="H13751" s="67"/>
      <c r="I13751"/>
      <c r="J13751"/>
      <c r="K13751"/>
      <c r="L13751"/>
      <c r="M13751"/>
      <c r="N13751"/>
      <c r="O13751"/>
    </row>
    <row r="13752" spans="1:15">
      <c r="A13752"/>
      <c r="B13752"/>
      <c r="C13752"/>
      <c r="D13752" s="67"/>
      <c r="E13752"/>
      <c r="F13752"/>
      <c r="G13752"/>
      <c r="H13752" s="67"/>
      <c r="I13752"/>
      <c r="J13752"/>
      <c r="K13752"/>
      <c r="L13752"/>
      <c r="M13752"/>
      <c r="N13752"/>
      <c r="O13752"/>
    </row>
    <row r="13753" spans="1:15">
      <c r="A13753"/>
      <c r="B13753"/>
      <c r="C13753"/>
      <c r="D13753" s="67"/>
      <c r="E13753"/>
      <c r="F13753"/>
      <c r="G13753"/>
      <c r="H13753" s="67"/>
      <c r="I13753"/>
      <c r="J13753"/>
      <c r="K13753"/>
      <c r="L13753"/>
      <c r="M13753"/>
      <c r="N13753"/>
      <c r="O13753"/>
    </row>
    <row r="13754" spans="1:15">
      <c r="A13754"/>
      <c r="B13754"/>
      <c r="C13754"/>
      <c r="D13754" s="67"/>
      <c r="E13754"/>
      <c r="F13754"/>
      <c r="G13754"/>
      <c r="H13754" s="67"/>
      <c r="I13754"/>
      <c r="J13754"/>
      <c r="K13754"/>
      <c r="L13754"/>
      <c r="M13754"/>
      <c r="N13754"/>
      <c r="O13754"/>
    </row>
    <row r="13755" spans="1:15">
      <c r="A13755"/>
      <c r="B13755"/>
      <c r="C13755"/>
      <c r="D13755" s="67"/>
      <c r="E13755"/>
      <c r="F13755"/>
      <c r="G13755"/>
      <c r="H13755" s="67"/>
      <c r="I13755"/>
      <c r="J13755"/>
      <c r="K13755"/>
      <c r="L13755"/>
      <c r="M13755"/>
      <c r="N13755"/>
      <c r="O13755"/>
    </row>
    <row r="13756" spans="1:15">
      <c r="A13756"/>
      <c r="B13756"/>
      <c r="C13756"/>
      <c r="D13756" s="67"/>
      <c r="E13756"/>
      <c r="F13756"/>
      <c r="G13756"/>
      <c r="H13756" s="67"/>
      <c r="I13756"/>
      <c r="J13756"/>
      <c r="K13756"/>
      <c r="L13756"/>
      <c r="M13756"/>
      <c r="N13756"/>
      <c r="O13756"/>
    </row>
    <row r="13757" spans="1:15">
      <c r="A13757"/>
      <c r="B13757"/>
      <c r="C13757"/>
      <c r="D13757" s="67"/>
      <c r="E13757"/>
      <c r="F13757"/>
      <c r="G13757"/>
      <c r="H13757" s="67"/>
      <c r="I13757"/>
      <c r="J13757"/>
      <c r="K13757"/>
      <c r="L13757"/>
      <c r="M13757"/>
      <c r="N13757"/>
      <c r="O13757"/>
    </row>
    <row r="13758" spans="1:15">
      <c r="A13758"/>
      <c r="B13758"/>
      <c r="C13758"/>
      <c r="D13758" s="67"/>
      <c r="E13758"/>
      <c r="F13758"/>
      <c r="G13758"/>
      <c r="H13758" s="67"/>
      <c r="I13758"/>
      <c r="J13758"/>
      <c r="K13758"/>
      <c r="L13758"/>
      <c r="M13758"/>
      <c r="N13758"/>
      <c r="O13758"/>
    </row>
    <row r="13759" spans="1:15">
      <c r="A13759"/>
      <c r="B13759"/>
      <c r="C13759"/>
      <c r="D13759" s="67"/>
      <c r="E13759"/>
      <c r="F13759"/>
      <c r="G13759"/>
      <c r="H13759" s="67"/>
      <c r="I13759"/>
      <c r="J13759"/>
      <c r="K13759"/>
      <c r="L13759"/>
      <c r="M13759"/>
      <c r="N13759"/>
      <c r="O13759"/>
    </row>
    <row r="13760" spans="1:15">
      <c r="A13760"/>
      <c r="B13760"/>
      <c r="C13760"/>
      <c r="D13760" s="67"/>
      <c r="E13760"/>
      <c r="F13760"/>
      <c r="G13760"/>
      <c r="H13760" s="67"/>
      <c r="I13760"/>
      <c r="J13760"/>
      <c r="K13760"/>
      <c r="L13760"/>
      <c r="M13760"/>
      <c r="N13760"/>
      <c r="O13760"/>
    </row>
    <row r="13761" spans="1:15">
      <c r="A13761"/>
      <c r="B13761"/>
      <c r="C13761"/>
      <c r="D13761" s="67"/>
      <c r="E13761"/>
      <c r="F13761"/>
      <c r="G13761"/>
      <c r="H13761" s="67"/>
      <c r="I13761"/>
      <c r="J13761"/>
      <c r="K13761"/>
      <c r="L13761"/>
      <c r="M13761"/>
      <c r="N13761"/>
      <c r="O13761"/>
    </row>
    <row r="13762" spans="1:15">
      <c r="A13762"/>
      <c r="B13762"/>
      <c r="C13762"/>
      <c r="D13762" s="67"/>
      <c r="E13762"/>
      <c r="F13762"/>
      <c r="G13762"/>
      <c r="H13762" s="67"/>
      <c r="I13762"/>
      <c r="J13762"/>
      <c r="K13762"/>
      <c r="L13762"/>
      <c r="M13762"/>
      <c r="N13762"/>
      <c r="O13762"/>
    </row>
    <row r="13763" spans="1:15">
      <c r="A13763"/>
      <c r="B13763"/>
      <c r="C13763"/>
      <c r="D13763" s="67"/>
      <c r="E13763"/>
      <c r="F13763"/>
      <c r="G13763"/>
      <c r="H13763" s="67"/>
      <c r="I13763"/>
      <c r="J13763"/>
      <c r="K13763"/>
      <c r="L13763"/>
      <c r="M13763"/>
      <c r="N13763"/>
      <c r="O13763"/>
    </row>
    <row r="13764" spans="1:15">
      <c r="A13764"/>
      <c r="B13764"/>
      <c r="C13764"/>
      <c r="D13764" s="67"/>
      <c r="E13764"/>
      <c r="F13764"/>
      <c r="G13764"/>
      <c r="H13764" s="67"/>
      <c r="I13764"/>
      <c r="J13764"/>
      <c r="K13764"/>
      <c r="L13764"/>
      <c r="M13764"/>
      <c r="N13764"/>
      <c r="O13764"/>
    </row>
    <row r="13765" spans="1:15">
      <c r="A13765"/>
      <c r="B13765"/>
      <c r="C13765"/>
      <c r="D13765" s="67"/>
      <c r="E13765"/>
      <c r="F13765"/>
      <c r="G13765"/>
      <c r="H13765" s="67"/>
      <c r="I13765"/>
      <c r="J13765"/>
      <c r="K13765"/>
      <c r="L13765"/>
      <c r="M13765"/>
      <c r="N13765"/>
      <c r="O13765"/>
    </row>
    <row r="13766" spans="1:15">
      <c r="A13766"/>
      <c r="B13766"/>
      <c r="C13766"/>
      <c r="D13766" s="67"/>
      <c r="E13766"/>
      <c r="F13766"/>
      <c r="G13766"/>
      <c r="H13766" s="67"/>
      <c r="I13766"/>
      <c r="J13766"/>
      <c r="K13766"/>
      <c r="L13766"/>
      <c r="M13766"/>
      <c r="N13766"/>
      <c r="O13766"/>
    </row>
    <row r="13767" spans="1:15">
      <c r="A13767"/>
      <c r="B13767"/>
      <c r="C13767"/>
      <c r="D13767" s="67"/>
      <c r="E13767"/>
      <c r="F13767"/>
      <c r="G13767"/>
      <c r="H13767" s="67"/>
      <c r="I13767"/>
      <c r="J13767"/>
      <c r="K13767"/>
      <c r="L13767"/>
      <c r="M13767"/>
      <c r="N13767"/>
      <c r="O13767"/>
    </row>
    <row r="13768" spans="1:15">
      <c r="A13768"/>
      <c r="B13768"/>
      <c r="C13768"/>
      <c r="D13768" s="67"/>
      <c r="E13768"/>
      <c r="F13768"/>
      <c r="G13768"/>
      <c r="H13768" s="67"/>
      <c r="I13768"/>
      <c r="J13768"/>
      <c r="K13768"/>
      <c r="L13768"/>
      <c r="M13768"/>
      <c r="N13768"/>
      <c r="O13768"/>
    </row>
    <row r="13769" spans="1:15">
      <c r="A13769"/>
      <c r="B13769"/>
      <c r="C13769"/>
      <c r="D13769" s="67"/>
      <c r="E13769"/>
      <c r="F13769"/>
      <c r="G13769"/>
      <c r="H13769" s="67"/>
      <c r="I13769"/>
      <c r="J13769"/>
      <c r="K13769"/>
      <c r="L13769"/>
      <c r="M13769"/>
      <c r="N13769"/>
      <c r="O13769"/>
    </row>
    <row r="13770" spans="1:15">
      <c r="A13770"/>
      <c r="B13770"/>
      <c r="C13770"/>
      <c r="D13770" s="67"/>
      <c r="E13770"/>
      <c r="F13770"/>
      <c r="G13770"/>
      <c r="H13770" s="67"/>
      <c r="I13770"/>
      <c r="J13770"/>
      <c r="K13770"/>
      <c r="L13770"/>
      <c r="M13770"/>
      <c r="N13770"/>
      <c r="O13770"/>
    </row>
    <row r="13771" spans="1:15">
      <c r="A13771"/>
      <c r="B13771"/>
      <c r="C13771"/>
      <c r="D13771" s="67"/>
      <c r="E13771"/>
      <c r="F13771"/>
      <c r="G13771"/>
      <c r="H13771" s="67"/>
      <c r="I13771"/>
      <c r="J13771"/>
      <c r="K13771"/>
      <c r="L13771"/>
      <c r="M13771"/>
      <c r="N13771"/>
      <c r="O13771"/>
    </row>
    <row r="13772" spans="1:15">
      <c r="A13772"/>
      <c r="B13772"/>
      <c r="C13772"/>
      <c r="D13772" s="67"/>
      <c r="E13772"/>
      <c r="F13772"/>
      <c r="G13772"/>
      <c r="H13772" s="67"/>
      <c r="I13772"/>
      <c r="J13772"/>
      <c r="K13772"/>
      <c r="L13772"/>
      <c r="M13772"/>
      <c r="N13772"/>
      <c r="O13772"/>
    </row>
    <row r="13773" spans="1:15">
      <c r="A13773"/>
      <c r="B13773"/>
      <c r="C13773"/>
      <c r="D13773" s="67"/>
      <c r="E13773"/>
      <c r="F13773"/>
      <c r="G13773"/>
      <c r="H13773" s="67"/>
      <c r="I13773"/>
      <c r="J13773"/>
      <c r="K13773"/>
      <c r="L13773"/>
      <c r="M13773"/>
      <c r="N13773"/>
      <c r="O13773"/>
    </row>
    <row r="13774" spans="1:15">
      <c r="A13774"/>
      <c r="B13774"/>
      <c r="C13774"/>
      <c r="D13774" s="67"/>
      <c r="E13774"/>
      <c r="F13774"/>
      <c r="G13774"/>
      <c r="H13774" s="67"/>
      <c r="I13774"/>
      <c r="J13774"/>
      <c r="K13774"/>
      <c r="L13774"/>
      <c r="M13774"/>
      <c r="N13774"/>
      <c r="O13774"/>
    </row>
    <row r="13775" spans="1:15">
      <c r="A13775"/>
      <c r="B13775"/>
      <c r="C13775"/>
      <c r="D13775" s="67"/>
      <c r="E13775"/>
      <c r="F13775"/>
      <c r="G13775"/>
      <c r="H13775" s="67"/>
      <c r="I13775"/>
      <c r="J13775"/>
      <c r="K13775"/>
      <c r="L13775"/>
      <c r="M13775"/>
      <c r="N13775"/>
      <c r="O13775"/>
    </row>
    <row r="13776" spans="1:15">
      <c r="A13776"/>
      <c r="B13776"/>
      <c r="C13776"/>
      <c r="D13776" s="67"/>
      <c r="E13776"/>
      <c r="F13776"/>
      <c r="G13776"/>
      <c r="H13776" s="67"/>
      <c r="I13776"/>
      <c r="J13776"/>
      <c r="K13776"/>
      <c r="L13776"/>
      <c r="M13776"/>
      <c r="N13776"/>
      <c r="O13776"/>
    </row>
    <row r="13777" spans="1:15">
      <c r="A13777"/>
      <c r="B13777"/>
      <c r="C13777"/>
      <c r="D13777" s="67"/>
      <c r="E13777"/>
      <c r="F13777"/>
      <c r="G13777"/>
      <c r="H13777" s="67"/>
      <c r="I13777"/>
      <c r="J13777"/>
      <c r="K13777"/>
      <c r="L13777"/>
      <c r="M13777"/>
      <c r="N13777"/>
      <c r="O13777"/>
    </row>
    <row r="13778" spans="1:15">
      <c r="A13778"/>
      <c r="B13778"/>
      <c r="C13778"/>
      <c r="D13778" s="67"/>
      <c r="E13778"/>
      <c r="F13778"/>
      <c r="G13778"/>
      <c r="H13778" s="67"/>
      <c r="I13778"/>
      <c r="J13778"/>
      <c r="K13778"/>
      <c r="L13778"/>
      <c r="M13778"/>
      <c r="N13778"/>
      <c r="O13778"/>
    </row>
    <row r="13779" spans="1:15">
      <c r="A13779"/>
      <c r="B13779"/>
      <c r="C13779"/>
      <c r="D13779" s="67"/>
      <c r="E13779"/>
      <c r="F13779"/>
      <c r="G13779"/>
      <c r="H13779" s="67"/>
      <c r="I13779"/>
      <c r="J13779"/>
      <c r="K13779"/>
      <c r="L13779"/>
      <c r="M13779"/>
      <c r="N13779"/>
      <c r="O13779"/>
    </row>
    <row r="13780" spans="1:15">
      <c r="A13780"/>
      <c r="B13780"/>
      <c r="C13780"/>
      <c r="D13780" s="67"/>
      <c r="E13780"/>
      <c r="F13780"/>
      <c r="G13780"/>
      <c r="H13780" s="67"/>
      <c r="I13780"/>
      <c r="J13780"/>
      <c r="K13780"/>
      <c r="L13780"/>
      <c r="M13780"/>
      <c r="N13780"/>
      <c r="O13780"/>
    </row>
    <row r="13781" spans="1:15">
      <c r="A13781"/>
      <c r="B13781"/>
      <c r="C13781"/>
      <c r="D13781" s="67"/>
      <c r="E13781"/>
      <c r="F13781"/>
      <c r="G13781"/>
      <c r="H13781" s="67"/>
      <c r="I13781"/>
      <c r="J13781"/>
      <c r="K13781"/>
      <c r="L13781"/>
      <c r="M13781"/>
      <c r="N13781"/>
      <c r="O13781"/>
    </row>
    <row r="13782" spans="1:15">
      <c r="A13782"/>
      <c r="B13782"/>
      <c r="C13782"/>
      <c r="D13782" s="67"/>
      <c r="E13782"/>
      <c r="F13782"/>
      <c r="G13782"/>
      <c r="H13782" s="67"/>
      <c r="I13782"/>
      <c r="J13782"/>
      <c r="K13782"/>
      <c r="L13782"/>
      <c r="M13782"/>
      <c r="N13782"/>
      <c r="O13782"/>
    </row>
    <row r="13783" spans="1:15">
      <c r="A13783"/>
      <c r="B13783"/>
      <c r="C13783"/>
      <c r="D13783" s="67"/>
      <c r="E13783"/>
      <c r="F13783"/>
      <c r="G13783"/>
      <c r="H13783" s="67"/>
      <c r="I13783"/>
      <c r="J13783"/>
      <c r="K13783"/>
      <c r="L13783"/>
      <c r="M13783"/>
      <c r="N13783"/>
      <c r="O13783"/>
    </row>
    <row r="13784" spans="1:15">
      <c r="A13784"/>
      <c r="B13784"/>
      <c r="C13784"/>
      <c r="D13784" s="67"/>
      <c r="E13784"/>
      <c r="F13784"/>
      <c r="G13784"/>
      <c r="H13784" s="67"/>
      <c r="I13784"/>
      <c r="J13784"/>
      <c r="K13784"/>
      <c r="L13784"/>
      <c r="M13784"/>
      <c r="N13784"/>
      <c r="O13784"/>
    </row>
    <row r="13785" spans="1:15">
      <c r="A13785"/>
      <c r="B13785"/>
      <c r="C13785"/>
      <c r="D13785" s="67"/>
      <c r="E13785"/>
      <c r="F13785"/>
      <c r="G13785"/>
      <c r="H13785" s="67"/>
      <c r="I13785"/>
      <c r="J13785"/>
      <c r="K13785"/>
      <c r="L13785"/>
      <c r="M13785"/>
      <c r="N13785"/>
      <c r="O13785"/>
    </row>
    <row r="13786" spans="1:15">
      <c r="A13786"/>
      <c r="B13786"/>
      <c r="C13786"/>
      <c r="D13786" s="67"/>
      <c r="E13786"/>
      <c r="F13786"/>
      <c r="G13786"/>
      <c r="H13786" s="67"/>
      <c r="I13786"/>
      <c r="J13786"/>
      <c r="K13786"/>
      <c r="L13786"/>
      <c r="M13786"/>
      <c r="N13786"/>
      <c r="O13786"/>
    </row>
    <row r="13787" spans="1:15">
      <c r="A13787"/>
      <c r="B13787"/>
      <c r="C13787"/>
      <c r="D13787" s="67"/>
      <c r="E13787"/>
      <c r="F13787"/>
      <c r="G13787"/>
      <c r="H13787" s="67"/>
      <c r="I13787"/>
      <c r="J13787"/>
      <c r="K13787"/>
      <c r="L13787"/>
      <c r="M13787"/>
      <c r="N13787"/>
      <c r="O13787"/>
    </row>
    <row r="13788" spans="1:15">
      <c r="A13788"/>
      <c r="B13788"/>
      <c r="C13788"/>
      <c r="D13788" s="67"/>
      <c r="E13788"/>
      <c r="F13788"/>
      <c r="G13788"/>
      <c r="H13788" s="67"/>
      <c r="I13788"/>
      <c r="J13788"/>
      <c r="K13788"/>
      <c r="L13788"/>
      <c r="M13788"/>
      <c r="N13788"/>
      <c r="O13788"/>
    </row>
    <row r="13789" spans="1:15">
      <c r="A13789"/>
      <c r="B13789"/>
      <c r="C13789"/>
      <c r="D13789" s="67"/>
      <c r="E13789"/>
      <c r="F13789"/>
      <c r="G13789"/>
      <c r="H13789" s="67"/>
      <c r="I13789"/>
      <c r="J13789"/>
      <c r="K13789"/>
      <c r="L13789"/>
      <c r="M13789"/>
      <c r="N13789"/>
      <c r="O13789"/>
    </row>
    <row r="13790" spans="1:15">
      <c r="A13790"/>
      <c r="B13790"/>
      <c r="C13790"/>
      <c r="D13790" s="67"/>
      <c r="E13790"/>
      <c r="F13790"/>
      <c r="G13790"/>
      <c r="H13790" s="67"/>
      <c r="I13790"/>
      <c r="J13790"/>
      <c r="K13790"/>
      <c r="L13790"/>
      <c r="M13790"/>
      <c r="N13790"/>
      <c r="O13790"/>
    </row>
    <row r="13791" spans="1:15">
      <c r="A13791"/>
      <c r="B13791"/>
      <c r="C13791"/>
      <c r="D13791" s="67"/>
      <c r="E13791"/>
      <c r="F13791"/>
      <c r="G13791"/>
      <c r="H13791" s="67"/>
      <c r="I13791"/>
      <c r="J13791"/>
      <c r="K13791"/>
      <c r="L13791"/>
      <c r="M13791"/>
      <c r="N13791"/>
      <c r="O13791"/>
    </row>
    <row r="13792" spans="1:15">
      <c r="A13792"/>
      <c r="B13792"/>
      <c r="C13792"/>
      <c r="D13792" s="67"/>
      <c r="E13792"/>
      <c r="F13792"/>
      <c r="G13792"/>
      <c r="H13792" s="67"/>
      <c r="I13792"/>
      <c r="J13792"/>
      <c r="K13792"/>
      <c r="L13792"/>
      <c r="M13792"/>
      <c r="N13792"/>
      <c r="O13792"/>
    </row>
    <row r="13793" spans="1:15">
      <c r="A13793"/>
      <c r="B13793"/>
      <c r="C13793"/>
      <c r="D13793" s="67"/>
      <c r="E13793"/>
      <c r="F13793"/>
      <c r="G13793"/>
      <c r="H13793" s="67"/>
      <c r="I13793"/>
      <c r="J13793"/>
      <c r="K13793"/>
      <c r="L13793"/>
      <c r="M13793"/>
      <c r="N13793"/>
      <c r="O13793"/>
    </row>
    <row r="13794" spans="1:15">
      <c r="A13794"/>
      <c r="B13794"/>
      <c r="C13794"/>
      <c r="D13794" s="67"/>
      <c r="E13794"/>
      <c r="F13794"/>
      <c r="G13794"/>
      <c r="H13794" s="67"/>
      <c r="I13794"/>
      <c r="J13794"/>
      <c r="K13794"/>
      <c r="L13794"/>
      <c r="M13794"/>
      <c r="N13794"/>
      <c r="O13794"/>
    </row>
    <row r="13795" spans="1:15">
      <c r="A13795"/>
      <c r="B13795"/>
      <c r="C13795"/>
      <c r="D13795" s="67"/>
      <c r="E13795"/>
      <c r="F13795"/>
      <c r="G13795"/>
      <c r="H13795" s="67"/>
      <c r="I13795"/>
      <c r="J13795"/>
      <c r="K13795"/>
      <c r="L13795"/>
      <c r="M13795"/>
      <c r="N13795"/>
      <c r="O13795"/>
    </row>
    <row r="13796" spans="1:15">
      <c r="A13796"/>
      <c r="B13796"/>
      <c r="C13796"/>
      <c r="D13796" s="67"/>
      <c r="E13796"/>
      <c r="F13796"/>
      <c r="G13796"/>
      <c r="H13796" s="67"/>
      <c r="I13796"/>
      <c r="J13796"/>
      <c r="K13796"/>
      <c r="L13796"/>
      <c r="M13796"/>
      <c r="N13796"/>
      <c r="O13796"/>
    </row>
    <row r="13797" spans="1:15">
      <c r="A13797"/>
      <c r="B13797"/>
      <c r="C13797"/>
      <c r="D13797" s="67"/>
      <c r="E13797"/>
      <c r="F13797"/>
      <c r="G13797"/>
      <c r="H13797" s="67"/>
      <c r="I13797"/>
      <c r="J13797"/>
      <c r="K13797"/>
      <c r="L13797"/>
      <c r="M13797"/>
      <c r="N13797"/>
      <c r="O13797"/>
    </row>
    <row r="13798" spans="1:15">
      <c r="A13798"/>
      <c r="B13798"/>
      <c r="C13798"/>
      <c r="D13798" s="67"/>
      <c r="E13798"/>
      <c r="F13798"/>
      <c r="G13798"/>
      <c r="H13798" s="67"/>
      <c r="I13798"/>
      <c r="J13798"/>
      <c r="K13798"/>
      <c r="L13798"/>
      <c r="M13798"/>
      <c r="N13798"/>
      <c r="O13798"/>
    </row>
    <row r="13799" spans="1:15">
      <c r="A13799"/>
      <c r="B13799"/>
      <c r="C13799"/>
      <c r="D13799" s="67"/>
      <c r="E13799"/>
      <c r="F13799"/>
      <c r="G13799"/>
      <c r="H13799" s="67"/>
      <c r="I13799"/>
      <c r="J13799"/>
      <c r="K13799"/>
      <c r="L13799"/>
      <c r="M13799"/>
      <c r="N13799"/>
      <c r="O13799"/>
    </row>
    <row r="13800" spans="1:15">
      <c r="A13800"/>
      <c r="B13800"/>
      <c r="C13800"/>
      <c r="D13800" s="67"/>
      <c r="E13800"/>
      <c r="F13800"/>
      <c r="G13800"/>
      <c r="H13800" s="67"/>
      <c r="I13800"/>
      <c r="J13800"/>
      <c r="K13800"/>
      <c r="L13800"/>
      <c r="M13800"/>
      <c r="N13800"/>
      <c r="O13800"/>
    </row>
    <row r="13801" spans="1:15">
      <c r="A13801"/>
      <c r="B13801"/>
      <c r="C13801"/>
      <c r="D13801" s="67"/>
      <c r="E13801"/>
      <c r="F13801"/>
      <c r="G13801"/>
      <c r="H13801" s="67"/>
      <c r="I13801"/>
      <c r="J13801"/>
      <c r="K13801"/>
      <c r="L13801"/>
      <c r="M13801"/>
      <c r="N13801"/>
      <c r="O13801"/>
    </row>
    <row r="13802" spans="1:15">
      <c r="A13802"/>
      <c r="B13802"/>
      <c r="C13802"/>
      <c r="D13802" s="67"/>
      <c r="E13802"/>
      <c r="F13802"/>
      <c r="G13802"/>
      <c r="H13802" s="67"/>
      <c r="I13802"/>
      <c r="J13802"/>
      <c r="K13802"/>
      <c r="L13802"/>
      <c r="M13802"/>
      <c r="N13802"/>
      <c r="O13802"/>
    </row>
    <row r="13803" spans="1:15">
      <c r="A13803"/>
      <c r="B13803"/>
      <c r="C13803"/>
      <c r="D13803" s="67"/>
      <c r="E13803"/>
      <c r="F13803"/>
      <c r="G13803"/>
      <c r="H13803" s="67"/>
      <c r="I13803"/>
      <c r="J13803"/>
      <c r="K13803"/>
      <c r="L13803"/>
      <c r="M13803"/>
      <c r="N13803"/>
      <c r="O13803"/>
    </row>
    <row r="13804" spans="1:15">
      <c r="A13804"/>
      <c r="B13804"/>
      <c r="C13804"/>
      <c r="D13804" s="67"/>
      <c r="E13804"/>
      <c r="F13804"/>
      <c r="G13804"/>
      <c r="H13804" s="67"/>
      <c r="I13804"/>
      <c r="J13804"/>
      <c r="K13804"/>
      <c r="L13804"/>
      <c r="M13804"/>
      <c r="N13804"/>
      <c r="O13804"/>
    </row>
    <row r="13805" spans="1:15">
      <c r="A13805"/>
      <c r="B13805"/>
      <c r="C13805"/>
      <c r="D13805" s="67"/>
      <c r="E13805"/>
      <c r="F13805"/>
      <c r="G13805"/>
      <c r="H13805" s="67"/>
      <c r="I13805"/>
      <c r="J13805"/>
      <c r="K13805"/>
      <c r="L13805"/>
      <c r="M13805"/>
      <c r="N13805"/>
      <c r="O13805"/>
    </row>
    <row r="13806" spans="1:15">
      <c r="A13806"/>
      <c r="B13806"/>
      <c r="C13806"/>
      <c r="D13806" s="67"/>
      <c r="E13806"/>
      <c r="F13806"/>
      <c r="G13806"/>
      <c r="H13806" s="67"/>
      <c r="I13806"/>
      <c r="J13806"/>
      <c r="K13806"/>
      <c r="L13806"/>
      <c r="M13806"/>
      <c r="N13806"/>
      <c r="O13806"/>
    </row>
    <row r="13807" spans="1:15">
      <c r="A13807"/>
      <c r="B13807"/>
      <c r="C13807"/>
      <c r="D13807" s="67"/>
      <c r="E13807"/>
      <c r="F13807"/>
      <c r="G13807"/>
      <c r="H13807" s="67"/>
      <c r="I13807"/>
      <c r="J13807"/>
      <c r="K13807"/>
      <c r="L13807"/>
      <c r="M13807"/>
      <c r="N13807"/>
      <c r="O13807"/>
    </row>
    <row r="13808" spans="1:15">
      <c r="A13808"/>
      <c r="B13808"/>
      <c r="C13808"/>
      <c r="D13808" s="67"/>
      <c r="E13808"/>
      <c r="F13808"/>
      <c r="G13808"/>
      <c r="H13808" s="67"/>
      <c r="I13808"/>
      <c r="J13808"/>
      <c r="K13808"/>
      <c r="L13808"/>
      <c r="M13808"/>
      <c r="N13808"/>
      <c r="O13808"/>
    </row>
    <row r="13809" spans="1:15">
      <c r="A13809"/>
      <c r="B13809"/>
      <c r="C13809"/>
      <c r="D13809" s="67"/>
      <c r="E13809"/>
      <c r="F13809"/>
      <c r="G13809"/>
      <c r="H13809" s="67"/>
      <c r="I13809"/>
      <c r="J13809"/>
      <c r="K13809"/>
      <c r="L13809"/>
      <c r="M13809"/>
      <c r="N13809"/>
      <c r="O13809"/>
    </row>
    <row r="13810" spans="1:15">
      <c r="A13810"/>
      <c r="B13810"/>
      <c r="C13810"/>
      <c r="D13810" s="67"/>
      <c r="E13810"/>
      <c r="F13810"/>
      <c r="G13810"/>
      <c r="H13810" s="67"/>
      <c r="I13810"/>
      <c r="J13810"/>
      <c r="K13810"/>
      <c r="L13810"/>
      <c r="M13810"/>
      <c r="N13810"/>
      <c r="O13810"/>
    </row>
    <row r="13811" spans="1:15">
      <c r="A13811"/>
      <c r="B13811"/>
      <c r="C13811"/>
      <c r="D13811" s="67"/>
      <c r="E13811"/>
      <c r="F13811"/>
      <c r="G13811"/>
      <c r="H13811" s="67"/>
      <c r="I13811"/>
      <c r="J13811"/>
      <c r="K13811"/>
      <c r="L13811"/>
      <c r="M13811"/>
      <c r="N13811"/>
      <c r="O13811"/>
    </row>
    <row r="13812" spans="1:15">
      <c r="A13812"/>
      <c r="B13812"/>
      <c r="C13812"/>
      <c r="D13812" s="67"/>
      <c r="E13812"/>
      <c r="F13812"/>
      <c r="G13812"/>
      <c r="H13812" s="67"/>
      <c r="I13812"/>
      <c r="J13812"/>
      <c r="K13812"/>
      <c r="L13812"/>
      <c r="M13812"/>
      <c r="N13812"/>
      <c r="O13812"/>
    </row>
    <row r="13813" spans="1:15">
      <c r="A13813"/>
      <c r="B13813"/>
      <c r="C13813"/>
      <c r="D13813" s="67"/>
      <c r="E13813"/>
      <c r="F13813"/>
      <c r="G13813"/>
      <c r="H13813" s="67"/>
      <c r="I13813"/>
      <c r="J13813"/>
      <c r="K13813"/>
      <c r="L13813"/>
      <c r="M13813"/>
      <c r="N13813"/>
      <c r="O13813"/>
    </row>
    <row r="13814" spans="1:15">
      <c r="A13814"/>
      <c r="B13814"/>
      <c r="C13814"/>
      <c r="D13814" s="67"/>
      <c r="E13814"/>
      <c r="F13814"/>
      <c r="G13814"/>
      <c r="H13814" s="67"/>
      <c r="I13814"/>
      <c r="J13814"/>
      <c r="K13814"/>
      <c r="L13814"/>
      <c r="M13814"/>
      <c r="N13814"/>
      <c r="O13814"/>
    </row>
    <row r="13815" spans="1:15">
      <c r="A13815"/>
      <c r="B13815"/>
      <c r="C13815"/>
      <c r="D13815" s="67"/>
      <c r="E13815"/>
      <c r="F13815"/>
      <c r="G13815"/>
      <c r="H13815" s="67"/>
      <c r="I13815"/>
      <c r="J13815"/>
      <c r="K13815"/>
      <c r="L13815"/>
      <c r="M13815"/>
      <c r="N13815"/>
      <c r="O13815"/>
    </row>
    <row r="13816" spans="1:15">
      <c r="A13816"/>
      <c r="B13816"/>
      <c r="C13816"/>
      <c r="D13816" s="67"/>
      <c r="E13816"/>
      <c r="F13816"/>
      <c r="G13816"/>
      <c r="H13816" s="67"/>
      <c r="I13816"/>
      <c r="J13816"/>
      <c r="K13816"/>
      <c r="L13816"/>
      <c r="M13816"/>
      <c r="N13816"/>
      <c r="O13816"/>
    </row>
    <row r="13817" spans="1:15">
      <c r="A13817"/>
      <c r="B13817"/>
      <c r="C13817"/>
      <c r="D13817" s="67"/>
      <c r="E13817"/>
      <c r="F13817"/>
      <c r="G13817"/>
      <c r="H13817" s="67"/>
      <c r="I13817"/>
      <c r="J13817"/>
      <c r="K13817"/>
      <c r="L13817"/>
      <c r="M13817"/>
      <c r="N13817"/>
      <c r="O13817"/>
    </row>
    <row r="13818" spans="1:15">
      <c r="A13818"/>
      <c r="B13818"/>
      <c r="C13818"/>
      <c r="D13818" s="67"/>
      <c r="E13818"/>
      <c r="F13818"/>
      <c r="G13818"/>
      <c r="H13818" s="67"/>
      <c r="I13818"/>
      <c r="J13818"/>
      <c r="K13818"/>
      <c r="L13818"/>
      <c r="M13818"/>
      <c r="N13818"/>
      <c r="O13818"/>
    </row>
    <row r="13819" spans="1:15">
      <c r="A13819"/>
      <c r="B13819"/>
      <c r="C13819"/>
      <c r="D13819" s="67"/>
      <c r="E13819"/>
      <c r="F13819"/>
      <c r="G13819"/>
      <c r="H13819" s="67"/>
      <c r="I13819"/>
      <c r="J13819"/>
      <c r="K13819"/>
      <c r="L13819"/>
      <c r="M13819"/>
      <c r="N13819"/>
      <c r="O13819"/>
    </row>
    <row r="13820" spans="1:15">
      <c r="A13820"/>
      <c r="B13820"/>
      <c r="C13820"/>
      <c r="D13820" s="67"/>
      <c r="E13820"/>
      <c r="F13820"/>
      <c r="G13820"/>
      <c r="H13820" s="67"/>
      <c r="I13820"/>
      <c r="J13820"/>
      <c r="K13820"/>
      <c r="L13820"/>
      <c r="M13820"/>
      <c r="N13820"/>
      <c r="O13820"/>
    </row>
    <row r="13821" spans="1:15">
      <c r="A13821"/>
      <c r="B13821"/>
      <c r="C13821"/>
      <c r="D13821" s="67"/>
      <c r="E13821"/>
      <c r="F13821"/>
      <c r="G13821"/>
      <c r="H13821" s="67"/>
      <c r="I13821"/>
      <c r="J13821"/>
      <c r="K13821"/>
      <c r="L13821"/>
      <c r="M13821"/>
      <c r="N13821"/>
      <c r="O13821"/>
    </row>
    <row r="13822" spans="1:15">
      <c r="A13822"/>
      <c r="B13822"/>
      <c r="C13822"/>
      <c r="D13822" s="67"/>
      <c r="E13822"/>
      <c r="F13822"/>
      <c r="G13822"/>
      <c r="H13822" s="67"/>
      <c r="I13822"/>
      <c r="J13822"/>
      <c r="K13822"/>
      <c r="L13822"/>
      <c r="M13822"/>
      <c r="N13822"/>
      <c r="O13822"/>
    </row>
    <row r="13823" spans="1:15">
      <c r="A13823"/>
      <c r="B13823"/>
      <c r="C13823"/>
      <c r="D13823" s="67"/>
      <c r="E13823"/>
      <c r="F13823"/>
      <c r="G13823"/>
      <c r="H13823" s="67"/>
      <c r="I13823"/>
      <c r="J13823"/>
      <c r="K13823"/>
      <c r="L13823"/>
      <c r="M13823"/>
      <c r="N13823"/>
      <c r="O13823"/>
    </row>
    <row r="13824" spans="1:15">
      <c r="A13824"/>
      <c r="B13824"/>
      <c r="C13824"/>
      <c r="D13824" s="67"/>
      <c r="E13824"/>
      <c r="F13824"/>
      <c r="G13824"/>
      <c r="H13824" s="67"/>
      <c r="I13824"/>
      <c r="J13824"/>
      <c r="K13824"/>
      <c r="L13824"/>
      <c r="M13824"/>
      <c r="N13824"/>
      <c r="O13824"/>
    </row>
    <row r="13825" spans="1:15">
      <c r="A13825"/>
      <c r="B13825"/>
      <c r="C13825"/>
      <c r="D13825" s="67"/>
      <c r="E13825"/>
      <c r="F13825"/>
      <c r="G13825"/>
      <c r="H13825" s="67"/>
      <c r="I13825"/>
      <c r="J13825"/>
      <c r="K13825"/>
      <c r="L13825"/>
      <c r="M13825"/>
      <c r="N13825"/>
      <c r="O13825"/>
    </row>
    <row r="13826" spans="1:15">
      <c r="A13826"/>
      <c r="B13826"/>
      <c r="C13826"/>
      <c r="D13826" s="67"/>
      <c r="E13826"/>
      <c r="F13826"/>
      <c r="G13826"/>
      <c r="H13826" s="67"/>
      <c r="I13826"/>
      <c r="J13826"/>
      <c r="K13826"/>
      <c r="L13826"/>
      <c r="M13826"/>
      <c r="N13826"/>
      <c r="O13826"/>
    </row>
    <row r="13827" spans="1:15">
      <c r="A13827"/>
      <c r="B13827"/>
      <c r="C13827"/>
      <c r="D13827" s="67"/>
      <c r="E13827"/>
      <c r="F13827"/>
      <c r="G13827"/>
      <c r="H13827" s="67"/>
      <c r="I13827"/>
      <c r="J13827"/>
      <c r="K13827"/>
      <c r="L13827"/>
      <c r="M13827"/>
      <c r="N13827"/>
      <c r="O13827"/>
    </row>
    <row r="13828" spans="1:15">
      <c r="A13828"/>
      <c r="B13828"/>
      <c r="C13828"/>
      <c r="D13828" s="67"/>
      <c r="E13828"/>
      <c r="F13828"/>
      <c r="G13828"/>
      <c r="H13828" s="67"/>
      <c r="I13828"/>
      <c r="J13828"/>
      <c r="K13828"/>
      <c r="L13828"/>
      <c r="M13828"/>
      <c r="N13828"/>
      <c r="O13828"/>
    </row>
    <row r="13829" spans="1:15">
      <c r="A13829"/>
      <c r="B13829"/>
      <c r="C13829"/>
      <c r="D13829" s="67"/>
      <c r="E13829"/>
      <c r="F13829"/>
      <c r="G13829"/>
      <c r="H13829" s="67"/>
      <c r="I13829"/>
      <c r="J13829"/>
      <c r="K13829"/>
      <c r="L13829"/>
      <c r="M13829"/>
      <c r="N13829"/>
      <c r="O13829"/>
    </row>
    <row r="13830" spans="1:15">
      <c r="A13830"/>
      <c r="B13830"/>
      <c r="C13830"/>
      <c r="D13830" s="67"/>
      <c r="E13830"/>
      <c r="F13830"/>
      <c r="G13830"/>
      <c r="H13830" s="67"/>
      <c r="I13830"/>
      <c r="J13830"/>
      <c r="K13830"/>
      <c r="L13830"/>
      <c r="M13830"/>
      <c r="N13830"/>
      <c r="O13830"/>
    </row>
    <row r="13831" spans="1:15">
      <c r="A13831"/>
      <c r="B13831"/>
      <c r="C13831"/>
      <c r="D13831" s="67"/>
      <c r="E13831"/>
      <c r="F13831"/>
      <c r="G13831"/>
      <c r="H13831" s="67"/>
      <c r="I13831"/>
      <c r="J13831"/>
      <c r="K13831"/>
      <c r="L13831"/>
      <c r="M13831"/>
      <c r="N13831"/>
      <c r="O13831"/>
    </row>
    <row r="13832" spans="1:15">
      <c r="A13832"/>
      <c r="B13832"/>
      <c r="C13832"/>
      <c r="D13832" s="67"/>
      <c r="E13832"/>
      <c r="F13832"/>
      <c r="G13832"/>
      <c r="H13832" s="67"/>
      <c r="I13832"/>
      <c r="J13832"/>
      <c r="K13832"/>
      <c r="L13832"/>
      <c r="M13832"/>
      <c r="N13832"/>
      <c r="O13832"/>
    </row>
    <row r="13833" spans="1:15">
      <c r="A13833"/>
      <c r="B13833"/>
      <c r="C13833"/>
      <c r="D13833" s="67"/>
      <c r="E13833"/>
      <c r="F13833"/>
      <c r="G13833"/>
      <c r="H13833" s="67"/>
      <c r="I13833"/>
      <c r="J13833"/>
      <c r="K13833"/>
      <c r="L13833"/>
      <c r="M13833"/>
      <c r="N13833"/>
      <c r="O13833"/>
    </row>
    <row r="13834" spans="1:15">
      <c r="A13834"/>
      <c r="B13834"/>
      <c r="C13834"/>
      <c r="D13834" s="67"/>
      <c r="E13834"/>
      <c r="F13834"/>
      <c r="G13834"/>
      <c r="H13834" s="67"/>
      <c r="I13834"/>
      <c r="J13834"/>
      <c r="K13834"/>
      <c r="L13834"/>
      <c r="M13834"/>
      <c r="N13834"/>
      <c r="O13834"/>
    </row>
    <row r="13835" spans="1:15">
      <c r="A13835"/>
      <c r="B13835"/>
      <c r="C13835"/>
      <c r="D13835" s="67"/>
      <c r="E13835"/>
      <c r="F13835"/>
      <c r="G13835"/>
      <c r="H13835" s="67"/>
      <c r="I13835"/>
      <c r="J13835"/>
      <c r="K13835"/>
      <c r="L13835"/>
      <c r="M13835"/>
      <c r="N13835"/>
      <c r="O13835"/>
    </row>
    <row r="13836" spans="1:15">
      <c r="A13836"/>
      <c r="B13836"/>
      <c r="C13836"/>
      <c r="D13836" s="67"/>
      <c r="E13836"/>
      <c r="F13836"/>
      <c r="G13836"/>
      <c r="H13836" s="67"/>
      <c r="I13836"/>
      <c r="J13836"/>
      <c r="K13836"/>
      <c r="L13836"/>
      <c r="M13836"/>
      <c r="N13836"/>
      <c r="O13836"/>
    </row>
    <row r="13837" spans="1:15">
      <c r="A13837"/>
      <c r="B13837"/>
      <c r="C13837"/>
      <c r="D13837" s="67"/>
      <c r="E13837"/>
      <c r="F13837"/>
      <c r="G13837"/>
      <c r="H13837" s="67"/>
      <c r="I13837"/>
      <c r="J13837"/>
      <c r="K13837"/>
      <c r="L13837"/>
      <c r="M13837"/>
      <c r="N13837"/>
      <c r="O13837"/>
    </row>
    <row r="13838" spans="1:15">
      <c r="A13838"/>
      <c r="B13838"/>
      <c r="C13838"/>
      <c r="D13838" s="67"/>
      <c r="E13838"/>
      <c r="F13838"/>
      <c r="G13838"/>
      <c r="H13838" s="67"/>
      <c r="I13838"/>
      <c r="J13838"/>
      <c r="K13838"/>
      <c r="L13838"/>
      <c r="M13838"/>
      <c r="N13838"/>
      <c r="O13838"/>
    </row>
    <row r="13839" spans="1:15">
      <c r="A13839"/>
      <c r="B13839"/>
      <c r="C13839"/>
      <c r="D13839" s="67"/>
      <c r="E13839"/>
      <c r="F13839"/>
      <c r="G13839"/>
      <c r="H13839" s="67"/>
      <c r="I13839"/>
      <c r="J13839"/>
      <c r="K13839"/>
      <c r="L13839"/>
      <c r="M13839"/>
      <c r="N13839"/>
      <c r="O13839"/>
    </row>
    <row r="13840" spans="1:15">
      <c r="A13840"/>
      <c r="B13840"/>
      <c r="C13840"/>
      <c r="D13840" s="67"/>
      <c r="E13840"/>
      <c r="F13840"/>
      <c r="G13840"/>
      <c r="H13840" s="67"/>
      <c r="I13840"/>
      <c r="J13840"/>
      <c r="K13840"/>
      <c r="L13840"/>
      <c r="M13840"/>
      <c r="N13840"/>
      <c r="O13840"/>
    </row>
    <row r="13841" spans="1:15">
      <c r="A13841"/>
      <c r="B13841"/>
      <c r="C13841"/>
      <c r="D13841" s="67"/>
      <c r="E13841"/>
      <c r="F13841"/>
      <c r="G13841"/>
      <c r="H13841" s="67"/>
      <c r="I13841"/>
      <c r="J13841"/>
      <c r="K13841"/>
      <c r="L13841"/>
      <c r="M13841"/>
      <c r="N13841"/>
      <c r="O13841"/>
    </row>
    <row r="13842" spans="1:15">
      <c r="A13842"/>
      <c r="B13842"/>
      <c r="C13842"/>
      <c r="D13842" s="67"/>
      <c r="E13842"/>
      <c r="F13842"/>
      <c r="G13842"/>
      <c r="H13842" s="67"/>
      <c r="I13842"/>
      <c r="J13842"/>
      <c r="K13842"/>
      <c r="L13842"/>
      <c r="M13842"/>
      <c r="N13842"/>
      <c r="O13842"/>
    </row>
    <row r="13843" spans="1:15">
      <c r="A13843"/>
      <c r="B13843"/>
      <c r="C13843"/>
      <c r="D13843" s="67"/>
      <c r="E13843"/>
      <c r="F13843"/>
      <c r="G13843"/>
      <c r="H13843" s="67"/>
      <c r="I13843"/>
      <c r="J13843"/>
      <c r="K13843"/>
      <c r="L13843"/>
      <c r="M13843"/>
      <c r="N13843"/>
      <c r="O13843"/>
    </row>
    <row r="13844" spans="1:15">
      <c r="A13844"/>
      <c r="B13844"/>
      <c r="C13844"/>
      <c r="D13844" s="67"/>
      <c r="E13844"/>
      <c r="F13844"/>
      <c r="G13844"/>
      <c r="H13844" s="67"/>
      <c r="I13844"/>
      <c r="J13844"/>
      <c r="K13844"/>
      <c r="L13844"/>
      <c r="M13844"/>
      <c r="N13844"/>
      <c r="O13844"/>
    </row>
    <row r="13845" spans="1:15">
      <c r="A13845"/>
      <c r="B13845"/>
      <c r="C13845"/>
      <c r="D13845" s="67"/>
      <c r="E13845"/>
      <c r="F13845"/>
      <c r="G13845"/>
      <c r="H13845" s="67"/>
      <c r="I13845"/>
      <c r="J13845"/>
      <c r="K13845"/>
      <c r="L13845"/>
      <c r="M13845"/>
      <c r="N13845"/>
      <c r="O13845"/>
    </row>
    <row r="13846" spans="1:15">
      <c r="A13846"/>
      <c r="B13846"/>
      <c r="C13846"/>
      <c r="D13846" s="67"/>
      <c r="E13846"/>
      <c r="F13846"/>
      <c r="G13846"/>
      <c r="H13846" s="67"/>
      <c r="I13846"/>
      <c r="J13846"/>
      <c r="K13846"/>
      <c r="L13846"/>
      <c r="M13846"/>
      <c r="N13846"/>
      <c r="O13846"/>
    </row>
    <row r="13847" spans="1:15">
      <c r="A13847"/>
      <c r="B13847"/>
      <c r="C13847"/>
      <c r="D13847" s="67"/>
      <c r="E13847"/>
      <c r="F13847"/>
      <c r="G13847"/>
      <c r="H13847" s="67"/>
      <c r="I13847"/>
      <c r="J13847"/>
      <c r="K13847"/>
      <c r="L13847"/>
      <c r="M13847"/>
      <c r="N13847"/>
      <c r="O13847"/>
    </row>
    <row r="13848" spans="1:15">
      <c r="A13848"/>
      <c r="B13848"/>
      <c r="C13848"/>
      <c r="D13848" s="67"/>
      <c r="E13848"/>
      <c r="F13848"/>
      <c r="G13848"/>
      <c r="H13848" s="67"/>
      <c r="I13848"/>
      <c r="J13848"/>
      <c r="K13848"/>
      <c r="L13848"/>
      <c r="M13848"/>
      <c r="N13848"/>
      <c r="O13848"/>
    </row>
    <row r="13849" spans="1:15">
      <c r="A13849"/>
      <c r="B13849"/>
      <c r="C13849"/>
      <c r="D13849" s="67"/>
      <c r="E13849"/>
      <c r="F13849"/>
      <c r="G13849"/>
      <c r="H13849" s="67"/>
      <c r="I13849"/>
      <c r="J13849"/>
      <c r="K13849"/>
      <c r="L13849"/>
      <c r="M13849"/>
      <c r="N13849"/>
      <c r="O13849"/>
    </row>
    <row r="13850" spans="1:15">
      <c r="A13850"/>
      <c r="B13850"/>
      <c r="C13850"/>
      <c r="D13850" s="67"/>
      <c r="E13850"/>
      <c r="F13850"/>
      <c r="G13850"/>
      <c r="H13850" s="67"/>
      <c r="I13850"/>
      <c r="J13850"/>
      <c r="K13850"/>
      <c r="L13850"/>
      <c r="M13850"/>
      <c r="N13850"/>
      <c r="O13850"/>
    </row>
    <row r="13851" spans="1:15">
      <c r="A13851"/>
      <c r="B13851"/>
      <c r="C13851"/>
      <c r="D13851" s="67"/>
      <c r="E13851"/>
      <c r="F13851"/>
      <c r="G13851"/>
      <c r="H13851" s="67"/>
      <c r="I13851"/>
      <c r="J13851"/>
      <c r="K13851"/>
      <c r="L13851"/>
      <c r="M13851"/>
      <c r="N13851"/>
      <c r="O13851"/>
    </row>
    <row r="13852" spans="1:15">
      <c r="A13852"/>
      <c r="B13852"/>
      <c r="C13852"/>
      <c r="D13852" s="67"/>
      <c r="E13852"/>
      <c r="F13852"/>
      <c r="G13852"/>
      <c r="H13852" s="67"/>
      <c r="I13852"/>
      <c r="J13852"/>
      <c r="K13852"/>
      <c r="L13852"/>
      <c r="M13852"/>
      <c r="N13852"/>
      <c r="O13852"/>
    </row>
    <row r="13853" spans="1:15">
      <c r="A13853"/>
      <c r="B13853"/>
      <c r="C13853"/>
      <c r="D13853" s="67"/>
      <c r="E13853"/>
      <c r="F13853"/>
      <c r="G13853"/>
      <c r="H13853" s="67"/>
      <c r="I13853"/>
      <c r="J13853"/>
      <c r="K13853"/>
      <c r="L13853"/>
      <c r="M13853"/>
      <c r="N13853"/>
      <c r="O13853"/>
    </row>
    <row r="13854" spans="1:15">
      <c r="A13854"/>
      <c r="B13854"/>
      <c r="C13854"/>
      <c r="D13854" s="67"/>
      <c r="E13854"/>
      <c r="F13854"/>
      <c r="G13854"/>
      <c r="H13854" s="67"/>
      <c r="I13854"/>
      <c r="J13854"/>
      <c r="K13854"/>
      <c r="L13854"/>
      <c r="M13854"/>
      <c r="N13854"/>
      <c r="O13854"/>
    </row>
    <row r="13855" spans="1:15">
      <c r="A13855"/>
      <c r="B13855"/>
      <c r="C13855"/>
      <c r="D13855" s="67"/>
      <c r="E13855"/>
      <c r="F13855"/>
      <c r="G13855"/>
      <c r="H13855" s="67"/>
      <c r="I13855"/>
      <c r="J13855"/>
      <c r="K13855"/>
      <c r="L13855"/>
      <c r="M13855"/>
      <c r="N13855"/>
      <c r="O13855"/>
    </row>
    <row r="13856" spans="1:15">
      <c r="A13856"/>
      <c r="B13856"/>
      <c r="C13856"/>
      <c r="D13856" s="67"/>
      <c r="E13856"/>
      <c r="F13856"/>
      <c r="G13856"/>
      <c r="H13856" s="67"/>
      <c r="I13856"/>
      <c r="J13856"/>
      <c r="K13856"/>
      <c r="L13856"/>
      <c r="M13856"/>
      <c r="N13856"/>
      <c r="O13856"/>
    </row>
    <row r="13857" spans="1:15">
      <c r="A13857"/>
      <c r="B13857"/>
      <c r="C13857"/>
      <c r="D13857" s="67"/>
      <c r="E13857"/>
      <c r="F13857"/>
      <c r="G13857"/>
      <c r="H13857" s="67"/>
      <c r="I13857"/>
      <c r="J13857"/>
      <c r="K13857"/>
      <c r="L13857"/>
      <c r="M13857"/>
      <c r="N13857"/>
      <c r="O13857"/>
    </row>
    <row r="13858" spans="1:15">
      <c r="A13858"/>
      <c r="B13858"/>
      <c r="C13858"/>
      <c r="D13858" s="67"/>
      <c r="E13858"/>
      <c r="F13858"/>
      <c r="G13858"/>
      <c r="H13858" s="67"/>
      <c r="I13858"/>
      <c r="J13858"/>
      <c r="K13858"/>
      <c r="L13858"/>
      <c r="M13858"/>
      <c r="N13858"/>
      <c r="O13858"/>
    </row>
    <row r="13859" spans="1:15">
      <c r="A13859"/>
      <c r="B13859"/>
      <c r="C13859"/>
      <c r="D13859" s="67"/>
      <c r="E13859"/>
      <c r="F13859"/>
      <c r="G13859"/>
      <c r="H13859" s="67"/>
      <c r="I13859"/>
      <c r="J13859"/>
      <c r="K13859"/>
      <c r="L13859"/>
      <c r="M13859"/>
      <c r="N13859"/>
      <c r="O13859"/>
    </row>
    <row r="13860" spans="1:15">
      <c r="A13860"/>
      <c r="B13860"/>
      <c r="C13860"/>
      <c r="D13860" s="67"/>
      <c r="E13860"/>
      <c r="F13860"/>
      <c r="G13860"/>
      <c r="H13860" s="67"/>
      <c r="I13860"/>
      <c r="J13860"/>
      <c r="K13860"/>
      <c r="L13860"/>
      <c r="M13860"/>
      <c r="N13860"/>
      <c r="O13860"/>
    </row>
    <row r="13861" spans="1:15">
      <c r="A13861"/>
      <c r="B13861"/>
      <c r="C13861"/>
      <c r="D13861" s="67"/>
      <c r="E13861"/>
      <c r="F13861"/>
      <c r="G13861"/>
      <c r="H13861" s="67"/>
      <c r="I13861"/>
      <c r="J13861"/>
      <c r="K13861"/>
      <c r="L13861"/>
      <c r="M13861"/>
      <c r="N13861"/>
      <c r="O13861"/>
    </row>
    <row r="13862" spans="1:15">
      <c r="A13862"/>
      <c r="B13862"/>
      <c r="C13862"/>
      <c r="D13862" s="67"/>
      <c r="E13862"/>
      <c r="F13862"/>
      <c r="G13862"/>
      <c r="H13862" s="67"/>
      <c r="I13862"/>
      <c r="J13862"/>
      <c r="K13862"/>
      <c r="L13862"/>
      <c r="M13862"/>
      <c r="N13862"/>
      <c r="O13862"/>
    </row>
    <row r="13863" spans="1:15">
      <c r="A13863"/>
      <c r="B13863"/>
      <c r="C13863"/>
      <c r="D13863" s="67"/>
      <c r="E13863"/>
      <c r="F13863"/>
      <c r="G13863"/>
      <c r="H13863" s="67"/>
      <c r="I13863"/>
      <c r="J13863"/>
      <c r="K13863"/>
      <c r="L13863"/>
      <c r="M13863"/>
      <c r="N13863"/>
      <c r="O13863"/>
    </row>
    <row r="13864" spans="1:15">
      <c r="A13864"/>
      <c r="B13864"/>
      <c r="C13864"/>
      <c r="D13864" s="67"/>
      <c r="E13864"/>
      <c r="F13864"/>
      <c r="G13864"/>
      <c r="H13864" s="67"/>
      <c r="I13864"/>
      <c r="J13864"/>
      <c r="K13864"/>
      <c r="L13864"/>
      <c r="M13864"/>
      <c r="N13864"/>
      <c r="O13864"/>
    </row>
    <row r="13865" spans="1:15">
      <c r="A13865"/>
      <c r="B13865"/>
      <c r="C13865"/>
      <c r="D13865" s="67"/>
      <c r="E13865"/>
      <c r="F13865"/>
      <c r="G13865"/>
      <c r="H13865" s="67"/>
      <c r="I13865"/>
      <c r="J13865"/>
      <c r="K13865"/>
      <c r="L13865"/>
      <c r="M13865"/>
      <c r="N13865"/>
      <c r="O13865"/>
    </row>
    <row r="13866" spans="1:15">
      <c r="A13866"/>
      <c r="B13866"/>
      <c r="C13866"/>
      <c r="D13866" s="67"/>
      <c r="E13866"/>
      <c r="F13866"/>
      <c r="G13866"/>
      <c r="H13866" s="67"/>
      <c r="I13866"/>
      <c r="J13866"/>
      <c r="K13866"/>
      <c r="L13866"/>
      <c r="M13866"/>
      <c r="N13866"/>
      <c r="O13866"/>
    </row>
    <row r="13867" spans="1:15">
      <c r="A13867"/>
      <c r="B13867"/>
      <c r="C13867"/>
      <c r="D13867" s="67"/>
      <c r="E13867"/>
      <c r="F13867"/>
      <c r="G13867"/>
      <c r="H13867" s="67"/>
      <c r="I13867"/>
      <c r="J13867"/>
      <c r="K13867"/>
      <c r="L13867"/>
      <c r="M13867"/>
      <c r="N13867"/>
      <c r="O13867"/>
    </row>
    <row r="13868" spans="1:15">
      <c r="A13868"/>
      <c r="B13868"/>
      <c r="C13868"/>
      <c r="D13868" s="67"/>
      <c r="E13868"/>
      <c r="F13868"/>
      <c r="G13868"/>
      <c r="H13868" s="67"/>
      <c r="I13868"/>
      <c r="J13868"/>
      <c r="K13868"/>
      <c r="L13868"/>
      <c r="M13868"/>
      <c r="N13868"/>
      <c r="O13868"/>
    </row>
    <row r="13869" spans="1:15">
      <c r="A13869"/>
      <c r="B13869"/>
      <c r="C13869"/>
      <c r="D13869" s="67"/>
      <c r="E13869"/>
      <c r="F13869"/>
      <c r="G13869"/>
      <c r="H13869" s="67"/>
      <c r="I13869"/>
      <c r="J13869"/>
      <c r="K13869"/>
      <c r="L13869"/>
      <c r="M13869"/>
      <c r="N13869"/>
      <c r="O13869"/>
    </row>
    <row r="13870" spans="1:15">
      <c r="A13870"/>
      <c r="B13870"/>
      <c r="C13870"/>
      <c r="D13870" s="67"/>
      <c r="E13870"/>
      <c r="F13870"/>
      <c r="G13870"/>
      <c r="H13870" s="67"/>
      <c r="I13870"/>
      <c r="J13870"/>
      <c r="K13870"/>
      <c r="L13870"/>
      <c r="M13870"/>
      <c r="N13870"/>
      <c r="O13870"/>
    </row>
    <row r="13871" spans="1:15">
      <c r="A13871"/>
      <c r="B13871"/>
      <c r="C13871"/>
      <c r="D13871" s="67"/>
      <c r="E13871"/>
      <c r="F13871"/>
      <c r="G13871"/>
      <c r="H13871" s="67"/>
      <c r="I13871"/>
      <c r="J13871"/>
      <c r="K13871"/>
      <c r="L13871"/>
      <c r="M13871"/>
      <c r="N13871"/>
      <c r="O13871"/>
    </row>
    <row r="13872" spans="1:15">
      <c r="A13872"/>
      <c r="B13872"/>
      <c r="C13872"/>
      <c r="D13872" s="67"/>
      <c r="E13872"/>
      <c r="F13872"/>
      <c r="G13872"/>
      <c r="H13872" s="67"/>
      <c r="I13872"/>
      <c r="J13872"/>
      <c r="K13872"/>
      <c r="L13872"/>
      <c r="M13872"/>
      <c r="N13872"/>
      <c r="O13872"/>
    </row>
    <row r="13873" spans="1:15">
      <c r="A13873"/>
      <c r="B13873"/>
      <c r="C13873"/>
      <c r="D13873" s="67"/>
      <c r="E13873"/>
      <c r="F13873"/>
      <c r="G13873"/>
      <c r="H13873" s="67"/>
      <c r="I13873"/>
      <c r="J13873"/>
      <c r="K13873"/>
      <c r="L13873"/>
      <c r="M13873"/>
      <c r="N13873"/>
      <c r="O13873"/>
    </row>
    <row r="13874" spans="1:15">
      <c r="A13874"/>
      <c r="B13874"/>
      <c r="C13874"/>
      <c r="D13874" s="67"/>
      <c r="E13874"/>
      <c r="F13874"/>
      <c r="G13874"/>
      <c r="H13874" s="67"/>
      <c r="I13874"/>
      <c r="J13874"/>
      <c r="K13874"/>
      <c r="L13874"/>
      <c r="M13874"/>
      <c r="N13874"/>
      <c r="O13874"/>
    </row>
    <row r="13875" spans="1:15">
      <c r="A13875"/>
      <c r="B13875"/>
      <c r="C13875"/>
      <c r="D13875" s="67"/>
      <c r="E13875"/>
      <c r="F13875"/>
      <c r="G13875"/>
      <c r="H13875" s="67"/>
      <c r="I13875"/>
      <c r="J13875"/>
      <c r="K13875"/>
      <c r="L13875"/>
      <c r="M13875"/>
      <c r="N13875"/>
      <c r="O13875"/>
    </row>
    <row r="13876" spans="1:15">
      <c r="A13876"/>
      <c r="B13876"/>
      <c r="C13876"/>
      <c r="D13876" s="67"/>
      <c r="E13876"/>
      <c r="F13876"/>
      <c r="G13876"/>
      <c r="H13876" s="67"/>
      <c r="I13876"/>
      <c r="J13876"/>
      <c r="K13876"/>
      <c r="L13876"/>
      <c r="M13876"/>
      <c r="N13876"/>
      <c r="O13876"/>
    </row>
    <row r="13877" spans="1:15">
      <c r="A13877"/>
      <c r="B13877"/>
      <c r="C13877"/>
      <c r="D13877" s="67"/>
      <c r="E13877"/>
      <c r="F13877"/>
      <c r="G13877"/>
      <c r="H13877" s="67"/>
      <c r="I13877"/>
      <c r="J13877"/>
      <c r="K13877"/>
      <c r="L13877"/>
      <c r="M13877"/>
      <c r="N13877"/>
      <c r="O13877"/>
    </row>
    <row r="13878" spans="1:15">
      <c r="A13878"/>
      <c r="B13878"/>
      <c r="C13878"/>
      <c r="D13878" s="67"/>
      <c r="E13878"/>
      <c r="F13878"/>
      <c r="G13878"/>
      <c r="H13878" s="67"/>
      <c r="I13878"/>
      <c r="J13878"/>
      <c r="K13878"/>
      <c r="L13878"/>
      <c r="M13878"/>
      <c r="N13878"/>
      <c r="O13878"/>
    </row>
    <row r="13879" spans="1:15">
      <c r="A13879"/>
      <c r="B13879"/>
      <c r="C13879"/>
      <c r="D13879" s="67"/>
      <c r="E13879"/>
      <c r="F13879"/>
      <c r="G13879"/>
      <c r="H13879" s="67"/>
      <c r="I13879"/>
      <c r="J13879"/>
      <c r="K13879"/>
      <c r="L13879"/>
      <c r="M13879"/>
      <c r="N13879"/>
      <c r="O13879"/>
    </row>
    <row r="13880" spans="1:15">
      <c r="A13880"/>
      <c r="B13880"/>
      <c r="C13880"/>
      <c r="D13880" s="67"/>
      <c r="E13880"/>
      <c r="F13880"/>
      <c r="G13880"/>
      <c r="H13880" s="67"/>
      <c r="I13880"/>
      <c r="J13880"/>
      <c r="K13880"/>
      <c r="L13880"/>
      <c r="M13880"/>
      <c r="N13880"/>
      <c r="O13880"/>
    </row>
    <row r="13881" spans="1:15">
      <c r="A13881"/>
      <c r="B13881"/>
      <c r="C13881"/>
      <c r="D13881" s="67"/>
      <c r="E13881"/>
      <c r="F13881"/>
      <c r="G13881"/>
      <c r="H13881" s="67"/>
      <c r="I13881"/>
      <c r="J13881"/>
      <c r="K13881"/>
      <c r="L13881"/>
      <c r="M13881"/>
      <c r="N13881"/>
      <c r="O13881"/>
    </row>
    <row r="13882" spans="1:15">
      <c r="A13882"/>
      <c r="B13882"/>
      <c r="C13882"/>
      <c r="D13882" s="67"/>
      <c r="E13882"/>
      <c r="F13882"/>
      <c r="G13882"/>
      <c r="H13882" s="67"/>
      <c r="I13882"/>
      <c r="J13882"/>
      <c r="K13882"/>
      <c r="L13882"/>
      <c r="M13882"/>
      <c r="N13882"/>
      <c r="O13882"/>
    </row>
    <row r="13883" spans="1:15">
      <c r="A13883"/>
      <c r="B13883"/>
      <c r="C13883"/>
      <c r="D13883" s="67"/>
      <c r="E13883"/>
      <c r="F13883"/>
      <c r="G13883"/>
      <c r="H13883" s="67"/>
      <c r="I13883"/>
      <c r="J13883"/>
      <c r="K13883"/>
      <c r="L13883"/>
      <c r="M13883"/>
      <c r="N13883"/>
      <c r="O13883"/>
    </row>
    <row r="13884" spans="1:15">
      <c r="A13884"/>
      <c r="B13884"/>
      <c r="C13884"/>
      <c r="D13884" s="67"/>
      <c r="E13884"/>
      <c r="F13884"/>
      <c r="G13884"/>
      <c r="H13884" s="67"/>
      <c r="I13884"/>
      <c r="J13884"/>
      <c r="K13884"/>
      <c r="L13884"/>
      <c r="M13884"/>
      <c r="N13884"/>
      <c r="O13884"/>
    </row>
    <row r="13885" spans="1:15">
      <c r="A13885"/>
      <c r="B13885"/>
      <c r="C13885"/>
      <c r="D13885" s="67"/>
      <c r="E13885"/>
      <c r="F13885"/>
      <c r="G13885"/>
      <c r="H13885" s="67"/>
      <c r="I13885"/>
      <c r="J13885"/>
      <c r="K13885"/>
      <c r="L13885"/>
      <c r="M13885"/>
      <c r="N13885"/>
      <c r="O13885"/>
    </row>
    <row r="13886" spans="1:15">
      <c r="A13886"/>
      <c r="B13886"/>
      <c r="C13886"/>
      <c r="D13886" s="67"/>
      <c r="E13886"/>
      <c r="F13886"/>
      <c r="G13886"/>
      <c r="H13886" s="67"/>
      <c r="I13886"/>
      <c r="J13886"/>
      <c r="K13886"/>
      <c r="L13886"/>
      <c r="M13886"/>
      <c r="N13886"/>
      <c r="O13886"/>
    </row>
    <row r="13887" spans="1:15">
      <c r="A13887"/>
      <c r="B13887"/>
      <c r="C13887"/>
      <c r="D13887" s="67"/>
      <c r="E13887"/>
      <c r="F13887"/>
      <c r="G13887"/>
      <c r="H13887" s="67"/>
      <c r="I13887"/>
      <c r="J13887"/>
      <c r="K13887"/>
      <c r="L13887"/>
      <c r="M13887"/>
      <c r="N13887"/>
      <c r="O13887"/>
    </row>
    <row r="13888" spans="1:15">
      <c r="A13888"/>
      <c r="B13888"/>
      <c r="C13888"/>
      <c r="D13888" s="67"/>
      <c r="E13888"/>
      <c r="F13888"/>
      <c r="G13888"/>
      <c r="H13888" s="67"/>
      <c r="I13888"/>
      <c r="J13888"/>
      <c r="K13888"/>
      <c r="L13888"/>
      <c r="M13888"/>
      <c r="N13888"/>
      <c r="O13888"/>
    </row>
    <row r="13889" spans="1:15">
      <c r="A13889"/>
      <c r="B13889"/>
      <c r="C13889"/>
      <c r="D13889" s="67"/>
      <c r="E13889"/>
      <c r="F13889"/>
      <c r="G13889"/>
      <c r="H13889" s="67"/>
      <c r="I13889"/>
      <c r="J13889"/>
      <c r="K13889"/>
      <c r="L13889"/>
      <c r="M13889"/>
      <c r="N13889"/>
      <c r="O13889"/>
    </row>
    <row r="13890" spans="1:15">
      <c r="A13890"/>
      <c r="B13890"/>
      <c r="C13890"/>
      <c r="D13890" s="67"/>
      <c r="E13890"/>
      <c r="F13890"/>
      <c r="G13890"/>
      <c r="H13890" s="67"/>
      <c r="I13890"/>
      <c r="J13890"/>
      <c r="K13890"/>
      <c r="L13890"/>
      <c r="M13890"/>
      <c r="N13890"/>
      <c r="O13890"/>
    </row>
    <row r="13891" spans="1:15">
      <c r="A13891"/>
      <c r="B13891"/>
      <c r="C13891"/>
      <c r="D13891" s="67"/>
      <c r="E13891"/>
      <c r="F13891"/>
      <c r="G13891"/>
      <c r="H13891" s="67"/>
      <c r="I13891"/>
      <c r="J13891"/>
      <c r="K13891"/>
      <c r="L13891"/>
      <c r="M13891"/>
      <c r="N13891"/>
      <c r="O13891"/>
    </row>
    <row r="13892" spans="1:15">
      <c r="A13892"/>
      <c r="B13892"/>
      <c r="C13892"/>
      <c r="D13892" s="67"/>
      <c r="E13892"/>
      <c r="F13892"/>
      <c r="G13892"/>
      <c r="H13892" s="67"/>
      <c r="I13892"/>
      <c r="J13892"/>
      <c r="K13892"/>
      <c r="L13892"/>
      <c r="M13892"/>
      <c r="N13892"/>
      <c r="O13892"/>
    </row>
    <row r="13893" spans="1:15">
      <c r="A13893"/>
      <c r="B13893"/>
      <c r="C13893"/>
      <c r="D13893" s="67"/>
      <c r="E13893"/>
      <c r="F13893"/>
      <c r="G13893"/>
      <c r="H13893" s="67"/>
      <c r="I13893"/>
      <c r="J13893"/>
      <c r="K13893"/>
      <c r="L13893"/>
      <c r="M13893"/>
      <c r="N13893"/>
      <c r="O13893"/>
    </row>
    <row r="13894" spans="1:15">
      <c r="A13894"/>
      <c r="B13894"/>
      <c r="C13894"/>
      <c r="D13894" s="67"/>
      <c r="E13894"/>
      <c r="F13894"/>
      <c r="G13894"/>
      <c r="H13894" s="67"/>
      <c r="I13894"/>
      <c r="J13894"/>
      <c r="K13894"/>
      <c r="L13894"/>
      <c r="M13894"/>
      <c r="N13894"/>
      <c r="O13894"/>
    </row>
    <row r="13895" spans="1:15">
      <c r="A13895"/>
      <c r="B13895"/>
      <c r="C13895"/>
      <c r="D13895" s="67"/>
      <c r="E13895"/>
      <c r="F13895"/>
      <c r="G13895"/>
      <c r="H13895" s="67"/>
      <c r="I13895"/>
      <c r="J13895"/>
      <c r="K13895"/>
      <c r="L13895"/>
      <c r="M13895"/>
      <c r="N13895"/>
      <c r="O13895"/>
    </row>
    <row r="13896" spans="1:15">
      <c r="A13896"/>
      <c r="B13896"/>
      <c r="C13896"/>
      <c r="D13896" s="67"/>
      <c r="E13896"/>
      <c r="F13896"/>
      <c r="G13896"/>
      <c r="H13896" s="67"/>
      <c r="I13896"/>
      <c r="J13896"/>
      <c r="K13896"/>
      <c r="L13896"/>
      <c r="M13896"/>
      <c r="N13896"/>
      <c r="O13896"/>
    </row>
    <row r="13897" spans="1:15">
      <c r="A13897"/>
      <c r="B13897"/>
      <c r="C13897"/>
      <c r="D13897" s="67"/>
      <c r="E13897"/>
      <c r="F13897"/>
      <c r="G13897"/>
      <c r="H13897" s="67"/>
      <c r="I13897"/>
      <c r="J13897"/>
      <c r="K13897"/>
      <c r="L13897"/>
      <c r="M13897"/>
      <c r="N13897"/>
      <c r="O13897"/>
    </row>
    <row r="13898" spans="1:15">
      <c r="A13898"/>
      <c r="B13898"/>
      <c r="C13898"/>
      <c r="D13898" s="67"/>
      <c r="E13898"/>
      <c r="F13898"/>
      <c r="G13898"/>
      <c r="H13898" s="67"/>
      <c r="I13898"/>
      <c r="J13898"/>
      <c r="K13898"/>
      <c r="L13898"/>
      <c r="M13898"/>
      <c r="N13898"/>
      <c r="O13898"/>
    </row>
    <row r="13899" spans="1:15">
      <c r="A13899"/>
      <c r="B13899"/>
      <c r="C13899"/>
      <c r="D13899" s="67"/>
      <c r="E13899"/>
      <c r="F13899"/>
      <c r="G13899"/>
      <c r="H13899" s="67"/>
      <c r="I13899"/>
      <c r="J13899"/>
      <c r="K13899"/>
      <c r="L13899"/>
      <c r="M13899"/>
      <c r="N13899"/>
      <c r="O13899"/>
    </row>
    <row r="13900" spans="1:15">
      <c r="A13900"/>
      <c r="B13900"/>
      <c r="C13900"/>
      <c r="D13900" s="67"/>
      <c r="E13900"/>
      <c r="F13900"/>
      <c r="G13900"/>
      <c r="H13900" s="67"/>
      <c r="I13900"/>
      <c r="J13900"/>
      <c r="K13900"/>
      <c r="L13900"/>
      <c r="M13900"/>
      <c r="N13900"/>
      <c r="O13900"/>
    </row>
    <row r="13901" spans="1:15">
      <c r="A13901"/>
      <c r="B13901"/>
      <c r="C13901"/>
      <c r="D13901" s="67"/>
      <c r="E13901"/>
      <c r="F13901"/>
      <c r="G13901"/>
      <c r="H13901" s="67"/>
      <c r="I13901"/>
      <c r="J13901"/>
      <c r="K13901"/>
      <c r="L13901"/>
      <c r="M13901"/>
      <c r="N13901"/>
      <c r="O13901"/>
    </row>
    <row r="13902" spans="1:15">
      <c r="A13902"/>
      <c r="B13902"/>
      <c r="C13902"/>
      <c r="D13902" s="67"/>
      <c r="E13902"/>
      <c r="F13902"/>
      <c r="G13902"/>
      <c r="H13902" s="67"/>
      <c r="I13902"/>
      <c r="J13902"/>
      <c r="K13902"/>
      <c r="L13902"/>
      <c r="M13902"/>
      <c r="N13902"/>
      <c r="O13902"/>
    </row>
    <row r="13903" spans="1:15">
      <c r="A13903"/>
      <c r="B13903"/>
      <c r="C13903"/>
      <c r="D13903" s="67"/>
      <c r="E13903"/>
      <c r="F13903"/>
      <c r="G13903"/>
      <c r="H13903" s="67"/>
      <c r="I13903"/>
      <c r="J13903"/>
      <c r="K13903"/>
      <c r="L13903"/>
      <c r="M13903"/>
      <c r="N13903"/>
      <c r="O13903"/>
    </row>
    <row r="13904" spans="1:15">
      <c r="A13904"/>
      <c r="B13904"/>
      <c r="C13904"/>
      <c r="D13904" s="67"/>
      <c r="E13904"/>
      <c r="F13904"/>
      <c r="G13904"/>
      <c r="H13904" s="67"/>
      <c r="I13904"/>
      <c r="J13904"/>
      <c r="K13904"/>
      <c r="L13904"/>
      <c r="M13904"/>
      <c r="N13904"/>
      <c r="O13904"/>
    </row>
    <row r="13905" spans="1:15">
      <c r="A13905"/>
      <c r="B13905"/>
      <c r="C13905"/>
      <c r="D13905" s="67"/>
      <c r="E13905"/>
      <c r="F13905"/>
      <c r="G13905"/>
      <c r="H13905" s="67"/>
      <c r="I13905"/>
      <c r="J13905"/>
      <c r="K13905"/>
      <c r="L13905"/>
      <c r="M13905"/>
      <c r="N13905"/>
      <c r="O13905"/>
    </row>
    <row r="13906" spans="1:15">
      <c r="A13906"/>
      <c r="B13906"/>
      <c r="C13906"/>
      <c r="D13906" s="67"/>
      <c r="E13906"/>
      <c r="F13906"/>
      <c r="G13906"/>
      <c r="H13906" s="67"/>
      <c r="I13906"/>
      <c r="J13906"/>
      <c r="K13906"/>
      <c r="L13906"/>
      <c r="M13906"/>
      <c r="N13906"/>
      <c r="O13906"/>
    </row>
    <row r="13907" spans="1:15">
      <c r="A13907"/>
      <c r="B13907"/>
      <c r="C13907"/>
      <c r="D13907" s="67"/>
      <c r="E13907"/>
      <c r="F13907"/>
      <c r="G13907"/>
      <c r="H13907" s="67"/>
      <c r="I13907"/>
      <c r="J13907"/>
      <c r="K13907"/>
      <c r="L13907"/>
      <c r="M13907"/>
      <c r="N13907"/>
      <c r="O13907"/>
    </row>
    <row r="13908" spans="1:15">
      <c r="A13908"/>
      <c r="B13908"/>
      <c r="C13908"/>
      <c r="D13908" s="67"/>
      <c r="E13908"/>
      <c r="F13908"/>
      <c r="G13908"/>
      <c r="H13908" s="67"/>
      <c r="I13908"/>
      <c r="J13908"/>
      <c r="K13908"/>
      <c r="L13908"/>
      <c r="M13908"/>
      <c r="N13908"/>
      <c r="O13908"/>
    </row>
    <row r="13909" spans="1:15">
      <c r="A13909"/>
      <c r="B13909"/>
      <c r="C13909"/>
      <c r="D13909" s="67"/>
      <c r="E13909"/>
      <c r="F13909"/>
      <c r="G13909"/>
      <c r="H13909" s="67"/>
      <c r="I13909"/>
      <c r="J13909"/>
      <c r="K13909"/>
      <c r="L13909"/>
      <c r="M13909"/>
      <c r="N13909"/>
      <c r="O13909"/>
    </row>
    <row r="13910" spans="1:15">
      <c r="A13910"/>
      <c r="B13910"/>
      <c r="C13910"/>
      <c r="D13910" s="67"/>
      <c r="E13910"/>
      <c r="F13910"/>
      <c r="G13910"/>
      <c r="H13910" s="67"/>
      <c r="I13910"/>
      <c r="J13910"/>
      <c r="K13910"/>
      <c r="L13910"/>
      <c r="M13910"/>
      <c r="N13910"/>
      <c r="O13910"/>
    </row>
    <row r="13911" spans="1:15">
      <c r="A13911"/>
      <c r="B13911"/>
      <c r="C13911"/>
      <c r="D13911" s="67"/>
      <c r="E13911"/>
      <c r="F13911"/>
      <c r="G13911"/>
      <c r="H13911" s="67"/>
      <c r="I13911"/>
      <c r="J13911"/>
      <c r="K13911"/>
      <c r="L13911"/>
      <c r="M13911"/>
      <c r="N13911"/>
      <c r="O13911"/>
    </row>
    <row r="13912" spans="1:15">
      <c r="A13912"/>
      <c r="B13912"/>
      <c r="C13912"/>
      <c r="D13912" s="67"/>
      <c r="E13912"/>
      <c r="F13912"/>
      <c r="G13912"/>
      <c r="H13912" s="67"/>
      <c r="I13912"/>
      <c r="J13912"/>
      <c r="K13912"/>
      <c r="L13912"/>
      <c r="M13912"/>
      <c r="N13912"/>
      <c r="O13912"/>
    </row>
    <row r="13913" spans="1:15">
      <c r="A13913"/>
      <c r="B13913"/>
      <c r="C13913"/>
      <c r="D13913" s="67"/>
      <c r="E13913"/>
      <c r="F13913"/>
      <c r="G13913"/>
      <c r="H13913" s="67"/>
      <c r="I13913"/>
      <c r="J13913"/>
      <c r="K13913"/>
      <c r="L13913"/>
      <c r="M13913"/>
      <c r="N13913"/>
      <c r="O13913"/>
    </row>
    <row r="13914" spans="1:15">
      <c r="A13914"/>
      <c r="B13914"/>
      <c r="C13914"/>
      <c r="D13914" s="67"/>
      <c r="E13914"/>
      <c r="F13914"/>
      <c r="G13914"/>
      <c r="H13914" s="67"/>
      <c r="I13914"/>
      <c r="J13914"/>
      <c r="K13914"/>
      <c r="L13914"/>
      <c r="M13914"/>
      <c r="N13914"/>
      <c r="O13914"/>
    </row>
    <row r="13915" spans="1:15">
      <c r="A13915"/>
      <c r="B13915"/>
      <c r="C13915"/>
      <c r="D13915" s="67"/>
      <c r="E13915"/>
      <c r="F13915"/>
      <c r="G13915"/>
      <c r="H13915" s="67"/>
      <c r="I13915"/>
      <c r="J13915"/>
      <c r="K13915"/>
      <c r="L13915"/>
      <c r="M13915"/>
      <c r="N13915"/>
      <c r="O13915"/>
    </row>
    <row r="13916" spans="1:15">
      <c r="A13916"/>
      <c r="B13916"/>
      <c r="C13916"/>
      <c r="D13916" s="67"/>
      <c r="E13916"/>
      <c r="F13916"/>
      <c r="G13916"/>
      <c r="H13916" s="67"/>
      <c r="I13916"/>
      <c r="J13916"/>
      <c r="K13916"/>
      <c r="L13916"/>
      <c r="M13916"/>
      <c r="N13916"/>
      <c r="O13916"/>
    </row>
    <row r="13917" spans="1:15">
      <c r="A13917"/>
      <c r="B13917"/>
      <c r="C13917"/>
      <c r="D13917" s="67"/>
      <c r="E13917"/>
      <c r="F13917"/>
      <c r="G13917"/>
      <c r="H13917" s="67"/>
      <c r="I13917"/>
      <c r="J13917"/>
      <c r="K13917"/>
      <c r="L13917"/>
      <c r="M13917"/>
      <c r="N13917"/>
      <c r="O13917"/>
    </row>
    <row r="13918" spans="1:15">
      <c r="A13918"/>
      <c r="B13918"/>
      <c r="C13918"/>
      <c r="D13918" s="67"/>
      <c r="E13918"/>
      <c r="F13918"/>
      <c r="G13918"/>
      <c r="H13918" s="67"/>
      <c r="I13918"/>
      <c r="J13918"/>
      <c r="K13918"/>
      <c r="L13918"/>
      <c r="M13918"/>
      <c r="N13918"/>
      <c r="O13918"/>
    </row>
    <row r="13919" spans="1:15">
      <c r="A13919"/>
      <c r="B13919"/>
      <c r="C13919"/>
      <c r="D13919" s="67"/>
      <c r="E13919"/>
      <c r="F13919"/>
      <c r="G13919"/>
      <c r="H13919" s="67"/>
      <c r="I13919"/>
      <c r="J13919"/>
      <c r="K13919"/>
      <c r="L13919"/>
      <c r="M13919"/>
      <c r="N13919"/>
      <c r="O13919"/>
    </row>
    <row r="13920" spans="1:15">
      <c r="A13920"/>
      <c r="B13920"/>
      <c r="C13920"/>
      <c r="D13920" s="67"/>
      <c r="E13920"/>
      <c r="F13920"/>
      <c r="G13920"/>
      <c r="H13920" s="67"/>
      <c r="I13920"/>
      <c r="J13920"/>
      <c r="K13920"/>
      <c r="L13920"/>
      <c r="M13920"/>
      <c r="N13920"/>
      <c r="O13920"/>
    </row>
    <row r="13921" spans="1:15">
      <c r="A13921"/>
      <c r="B13921"/>
      <c r="C13921"/>
      <c r="D13921" s="67"/>
      <c r="E13921"/>
      <c r="F13921"/>
      <c r="G13921"/>
      <c r="H13921" s="67"/>
      <c r="I13921"/>
      <c r="J13921"/>
      <c r="K13921"/>
      <c r="L13921"/>
      <c r="M13921"/>
      <c r="N13921"/>
      <c r="O13921"/>
    </row>
    <row r="13922" spans="1:15">
      <c r="A13922"/>
      <c r="B13922"/>
      <c r="C13922"/>
      <c r="D13922" s="67"/>
      <c r="E13922"/>
      <c r="F13922"/>
      <c r="G13922"/>
      <c r="H13922" s="67"/>
      <c r="I13922"/>
      <c r="J13922"/>
      <c r="K13922"/>
      <c r="L13922"/>
      <c r="M13922"/>
      <c r="N13922"/>
      <c r="O13922"/>
    </row>
    <row r="13923" spans="1:15">
      <c r="A13923"/>
      <c r="B13923"/>
      <c r="C13923"/>
      <c r="D13923" s="67"/>
      <c r="E13923"/>
      <c r="F13923"/>
      <c r="G13923"/>
      <c r="H13923" s="67"/>
      <c r="I13923"/>
      <c r="J13923"/>
      <c r="K13923"/>
      <c r="L13923"/>
      <c r="M13923"/>
      <c r="N13923"/>
      <c r="O13923"/>
    </row>
    <row r="13924" spans="1:15">
      <c r="A13924"/>
      <c r="B13924"/>
      <c r="C13924"/>
      <c r="D13924" s="67"/>
      <c r="E13924"/>
      <c r="F13924"/>
      <c r="G13924"/>
      <c r="H13924" s="67"/>
      <c r="I13924"/>
      <c r="J13924"/>
      <c r="K13924"/>
      <c r="L13924"/>
      <c r="M13924"/>
      <c r="N13924"/>
      <c r="O13924"/>
    </row>
    <row r="13925" spans="1:15">
      <c r="A13925"/>
      <c r="B13925"/>
      <c r="C13925"/>
      <c r="D13925" s="67"/>
      <c r="E13925"/>
      <c r="F13925"/>
      <c r="G13925"/>
      <c r="H13925" s="67"/>
      <c r="I13925"/>
      <c r="J13925"/>
      <c r="K13925"/>
      <c r="L13925"/>
      <c r="M13925"/>
      <c r="N13925"/>
      <c r="O13925"/>
    </row>
    <row r="13926" spans="1:15">
      <c r="A13926"/>
      <c r="B13926"/>
      <c r="C13926"/>
      <c r="D13926" s="67"/>
      <c r="E13926"/>
      <c r="F13926"/>
      <c r="G13926"/>
      <c r="H13926" s="67"/>
      <c r="I13926"/>
      <c r="J13926"/>
      <c r="K13926"/>
      <c r="L13926"/>
      <c r="M13926"/>
      <c r="N13926"/>
      <c r="O13926"/>
    </row>
    <row r="13927" spans="1:15">
      <c r="A13927"/>
      <c r="B13927"/>
      <c r="C13927"/>
      <c r="D13927" s="67"/>
      <c r="E13927"/>
      <c r="F13927"/>
      <c r="G13927"/>
      <c r="H13927" s="67"/>
      <c r="I13927"/>
      <c r="J13927"/>
      <c r="K13927"/>
      <c r="L13927"/>
      <c r="M13927"/>
      <c r="N13927"/>
      <c r="O13927"/>
    </row>
    <row r="13928" spans="1:15">
      <c r="A13928"/>
      <c r="B13928"/>
      <c r="C13928"/>
      <c r="D13928" s="67"/>
      <c r="E13928"/>
      <c r="F13928"/>
      <c r="G13928"/>
      <c r="H13928" s="67"/>
      <c r="I13928"/>
      <c r="J13928"/>
      <c r="K13928"/>
      <c r="L13928"/>
      <c r="M13928"/>
      <c r="N13928"/>
      <c r="O13928"/>
    </row>
    <row r="13929" spans="1:15">
      <c r="A13929"/>
      <c r="B13929"/>
      <c r="C13929"/>
      <c r="D13929" s="67"/>
      <c r="E13929"/>
      <c r="F13929"/>
      <c r="G13929"/>
      <c r="H13929" s="67"/>
      <c r="I13929"/>
      <c r="J13929"/>
      <c r="K13929"/>
      <c r="L13929"/>
      <c r="M13929"/>
      <c r="N13929"/>
      <c r="O13929"/>
    </row>
    <row r="13930" spans="1:15">
      <c r="A13930"/>
      <c r="B13930"/>
      <c r="C13930"/>
      <c r="D13930" s="67"/>
      <c r="E13930"/>
      <c r="F13930"/>
      <c r="G13930"/>
      <c r="H13930" s="67"/>
      <c r="I13930"/>
      <c r="J13930"/>
      <c r="K13930"/>
      <c r="L13930"/>
      <c r="M13930"/>
      <c r="N13930"/>
      <c r="O13930"/>
    </row>
    <row r="13931" spans="1:15">
      <c r="A13931"/>
      <c r="B13931"/>
      <c r="C13931"/>
      <c r="D13931" s="67"/>
      <c r="E13931"/>
      <c r="F13931"/>
      <c r="G13931"/>
      <c r="H13931" s="67"/>
      <c r="I13931"/>
      <c r="J13931"/>
      <c r="K13931"/>
      <c r="L13931"/>
      <c r="M13931"/>
      <c r="N13931"/>
      <c r="O13931"/>
    </row>
    <row r="13932" spans="1:15">
      <c r="A13932"/>
      <c r="B13932"/>
      <c r="C13932"/>
      <c r="D13932" s="67"/>
      <c r="E13932"/>
      <c r="F13932"/>
      <c r="G13932"/>
      <c r="H13932" s="67"/>
      <c r="I13932"/>
      <c r="J13932"/>
      <c r="K13932"/>
      <c r="L13932"/>
      <c r="M13932"/>
      <c r="N13932"/>
      <c r="O13932"/>
    </row>
    <row r="13933" spans="1:15">
      <c r="A13933"/>
      <c r="B13933"/>
      <c r="C13933"/>
      <c r="D13933" s="67"/>
      <c r="E13933"/>
      <c r="F13933"/>
      <c r="G13933"/>
      <c r="H13933" s="67"/>
      <c r="I13933"/>
      <c r="J13933"/>
      <c r="K13933"/>
      <c r="L13933"/>
      <c r="M13933"/>
      <c r="N13933"/>
      <c r="O13933"/>
    </row>
    <row r="13934" spans="1:15">
      <c r="A13934"/>
      <c r="B13934"/>
      <c r="C13934"/>
      <c r="D13934" s="67"/>
      <c r="E13934"/>
      <c r="F13934"/>
      <c r="G13934"/>
      <c r="H13934" s="67"/>
      <c r="I13934"/>
      <c r="J13934"/>
      <c r="K13934"/>
      <c r="L13934"/>
      <c r="M13934"/>
      <c r="N13934"/>
      <c r="O13934"/>
    </row>
    <row r="13935" spans="1:15">
      <c r="A13935"/>
      <c r="B13935"/>
      <c r="C13935"/>
      <c r="D13935" s="67"/>
      <c r="E13935"/>
      <c r="F13935"/>
      <c r="G13935"/>
      <c r="H13935" s="67"/>
      <c r="I13935"/>
      <c r="J13935"/>
      <c r="K13935"/>
      <c r="L13935"/>
      <c r="M13935"/>
      <c r="N13935"/>
      <c r="O13935"/>
    </row>
    <row r="13936" spans="1:15">
      <c r="A13936"/>
      <c r="B13936"/>
      <c r="C13936"/>
      <c r="D13936" s="67"/>
      <c r="E13936"/>
      <c r="F13936"/>
      <c r="G13936"/>
      <c r="H13936" s="67"/>
      <c r="I13936"/>
      <c r="J13936"/>
      <c r="K13936"/>
      <c r="L13936"/>
      <c r="M13936"/>
      <c r="N13936"/>
      <c r="O13936"/>
    </row>
    <row r="13937" spans="1:15">
      <c r="A13937"/>
      <c r="B13937"/>
      <c r="C13937"/>
      <c r="D13937" s="67"/>
      <c r="E13937"/>
      <c r="F13937"/>
      <c r="G13937"/>
      <c r="H13937" s="67"/>
      <c r="I13937"/>
      <c r="J13937"/>
      <c r="K13937"/>
      <c r="L13937"/>
      <c r="M13937"/>
      <c r="N13937"/>
      <c r="O13937"/>
    </row>
    <row r="13938" spans="1:15">
      <c r="A13938"/>
      <c r="B13938"/>
      <c r="C13938"/>
      <c r="D13938" s="67"/>
      <c r="E13938"/>
      <c r="F13938"/>
      <c r="G13938"/>
      <c r="H13938" s="67"/>
      <c r="I13938"/>
      <c r="J13938"/>
      <c r="K13938"/>
      <c r="L13938"/>
      <c r="M13938"/>
      <c r="N13938"/>
      <c r="O13938"/>
    </row>
    <row r="13939" spans="1:15">
      <c r="A13939"/>
      <c r="B13939"/>
      <c r="C13939"/>
      <c r="D13939" s="67"/>
      <c r="E13939"/>
      <c r="F13939"/>
      <c r="G13939"/>
      <c r="H13939" s="67"/>
      <c r="I13939"/>
      <c r="J13939"/>
      <c r="K13939"/>
      <c r="L13939"/>
      <c r="M13939"/>
      <c r="N13939"/>
      <c r="O13939"/>
    </row>
    <row r="13940" spans="1:15">
      <c r="A13940"/>
      <c r="B13940"/>
      <c r="C13940"/>
      <c r="D13940" s="67"/>
      <c r="E13940"/>
      <c r="F13940"/>
      <c r="G13940"/>
      <c r="H13940" s="67"/>
      <c r="I13940"/>
      <c r="J13940"/>
      <c r="K13940"/>
      <c r="L13940"/>
      <c r="M13940"/>
      <c r="N13940"/>
      <c r="O13940"/>
    </row>
    <row r="13941" spans="1:15">
      <c r="A13941"/>
      <c r="B13941"/>
      <c r="C13941"/>
      <c r="D13941" s="67"/>
      <c r="E13941"/>
      <c r="F13941"/>
      <c r="G13941"/>
      <c r="H13941" s="67"/>
      <c r="I13941"/>
      <c r="J13941"/>
      <c r="K13941"/>
      <c r="L13941"/>
      <c r="M13941"/>
      <c r="N13941"/>
      <c r="O13941"/>
    </row>
    <row r="13942" spans="1:15">
      <c r="A13942"/>
      <c r="B13942"/>
      <c r="C13942"/>
      <c r="D13942" s="67"/>
      <c r="E13942"/>
      <c r="F13942"/>
      <c r="G13942"/>
      <c r="H13942" s="67"/>
      <c r="I13942"/>
      <c r="J13942"/>
      <c r="K13942"/>
      <c r="L13942"/>
      <c r="M13942"/>
      <c r="N13942"/>
      <c r="O13942"/>
    </row>
    <row r="13943" spans="1:15">
      <c r="A13943"/>
      <c r="B13943"/>
      <c r="C13943"/>
      <c r="D13943" s="67"/>
      <c r="E13943"/>
      <c r="F13943"/>
      <c r="G13943"/>
      <c r="H13943" s="67"/>
      <c r="I13943"/>
      <c r="J13943"/>
      <c r="K13943"/>
      <c r="L13943"/>
      <c r="M13943"/>
      <c r="N13943"/>
      <c r="O13943"/>
    </row>
    <row r="13944" spans="1:15">
      <c r="A13944"/>
      <c r="B13944"/>
      <c r="C13944"/>
      <c r="D13944" s="67"/>
      <c r="E13944"/>
      <c r="F13944"/>
      <c r="G13944"/>
      <c r="H13944" s="67"/>
      <c r="I13944"/>
      <c r="J13944"/>
      <c r="K13944"/>
      <c r="L13944"/>
      <c r="M13944"/>
      <c r="N13944"/>
      <c r="O13944"/>
    </row>
    <row r="13945" spans="1:15">
      <c r="A13945"/>
      <c r="B13945"/>
      <c r="C13945"/>
      <c r="D13945" s="67"/>
      <c r="E13945"/>
      <c r="F13945"/>
      <c r="G13945"/>
      <c r="H13945" s="67"/>
      <c r="I13945"/>
      <c r="J13945"/>
      <c r="K13945"/>
      <c r="L13945"/>
      <c r="M13945"/>
      <c r="N13945"/>
      <c r="O13945"/>
    </row>
    <row r="13946" spans="1:15">
      <c r="A13946"/>
      <c r="B13946"/>
      <c r="C13946"/>
      <c r="D13946" s="67"/>
      <c r="E13946"/>
      <c r="F13946"/>
      <c r="G13946"/>
      <c r="H13946" s="67"/>
      <c r="I13946"/>
      <c r="J13946"/>
      <c r="K13946"/>
      <c r="L13946"/>
      <c r="M13946"/>
      <c r="N13946"/>
      <c r="O13946"/>
    </row>
    <row r="13947" spans="1:15">
      <c r="A13947"/>
      <c r="B13947"/>
      <c r="C13947"/>
      <c r="D13947" s="67"/>
      <c r="E13947"/>
      <c r="F13947"/>
      <c r="G13947"/>
      <c r="H13947" s="67"/>
      <c r="I13947"/>
      <c r="J13947"/>
      <c r="K13947"/>
      <c r="L13947"/>
      <c r="M13947"/>
      <c r="N13947"/>
      <c r="O13947"/>
    </row>
    <row r="13948" spans="1:15">
      <c r="A13948"/>
      <c r="B13948"/>
      <c r="C13948"/>
      <c r="D13948" s="67"/>
      <c r="E13948"/>
      <c r="F13948"/>
      <c r="G13948"/>
      <c r="H13948" s="67"/>
      <c r="I13948"/>
      <c r="J13948"/>
      <c r="K13948"/>
      <c r="L13948"/>
      <c r="M13948"/>
      <c r="N13948"/>
      <c r="O13948"/>
    </row>
    <row r="13949" spans="1:15">
      <c r="A13949"/>
      <c r="B13949"/>
      <c r="C13949"/>
      <c r="D13949" s="67"/>
      <c r="E13949"/>
      <c r="F13949"/>
      <c r="G13949"/>
      <c r="H13949" s="67"/>
      <c r="I13949"/>
      <c r="J13949"/>
      <c r="K13949"/>
      <c r="L13949"/>
      <c r="M13949"/>
      <c r="N13949"/>
      <c r="O13949"/>
    </row>
    <row r="13950" spans="1:15">
      <c r="A13950"/>
      <c r="B13950"/>
      <c r="C13950"/>
      <c r="D13950" s="67"/>
      <c r="E13950"/>
      <c r="F13950"/>
      <c r="G13950"/>
      <c r="H13950" s="67"/>
      <c r="I13950"/>
      <c r="J13950"/>
      <c r="K13950"/>
      <c r="L13950"/>
      <c r="M13950"/>
      <c r="N13950"/>
      <c r="O13950"/>
    </row>
    <row r="13951" spans="1:15">
      <c r="A13951"/>
      <c r="B13951"/>
      <c r="C13951"/>
      <c r="D13951" s="67"/>
      <c r="E13951"/>
      <c r="F13951"/>
      <c r="G13951"/>
      <c r="H13951" s="67"/>
      <c r="I13951"/>
      <c r="J13951"/>
      <c r="K13951"/>
      <c r="L13951"/>
      <c r="M13951"/>
      <c r="N13951"/>
      <c r="O13951"/>
    </row>
    <row r="13952" spans="1:15">
      <c r="A13952"/>
      <c r="B13952"/>
      <c r="C13952"/>
      <c r="D13952" s="67"/>
      <c r="E13952"/>
      <c r="F13952"/>
      <c r="G13952"/>
      <c r="H13952" s="67"/>
      <c r="I13952"/>
      <c r="J13952"/>
      <c r="K13952"/>
      <c r="L13952"/>
      <c r="M13952"/>
      <c r="N13952"/>
      <c r="O13952"/>
    </row>
    <row r="13953" spans="1:15">
      <c r="A13953"/>
      <c r="B13953"/>
      <c r="C13953"/>
      <c r="D13953" s="67"/>
      <c r="E13953"/>
      <c r="F13953"/>
      <c r="G13953"/>
      <c r="H13953" s="67"/>
      <c r="I13953"/>
      <c r="J13953"/>
      <c r="K13953"/>
      <c r="L13953"/>
      <c r="M13953"/>
      <c r="N13953"/>
      <c r="O13953"/>
    </row>
    <row r="13954" spans="1:15">
      <c r="A13954"/>
      <c r="B13954"/>
      <c r="C13954"/>
      <c r="D13954" s="67"/>
      <c r="E13954"/>
      <c r="F13954"/>
      <c r="G13954"/>
      <c r="H13954" s="67"/>
      <c r="I13954"/>
      <c r="J13954"/>
      <c r="K13954"/>
      <c r="L13954"/>
      <c r="M13954"/>
      <c r="N13954"/>
      <c r="O13954"/>
    </row>
    <row r="13955" spans="1:15">
      <c r="A13955"/>
      <c r="B13955"/>
      <c r="C13955"/>
      <c r="D13955" s="67"/>
      <c r="E13955"/>
      <c r="F13955"/>
      <c r="G13955"/>
      <c r="H13955" s="67"/>
      <c r="I13955"/>
      <c r="J13955"/>
      <c r="K13955"/>
      <c r="L13955"/>
      <c r="M13955"/>
      <c r="N13955"/>
      <c r="O13955"/>
    </row>
    <row r="13956" spans="1:15">
      <c r="A13956"/>
      <c r="B13956"/>
      <c r="C13956"/>
      <c r="D13956" s="67"/>
      <c r="E13956"/>
      <c r="F13956"/>
      <c r="G13956"/>
      <c r="H13956" s="67"/>
      <c r="I13956"/>
      <c r="J13956"/>
      <c r="K13956"/>
      <c r="L13956"/>
      <c r="M13956"/>
      <c r="N13956"/>
      <c r="O13956"/>
    </row>
    <row r="13957" spans="1:15">
      <c r="A13957"/>
      <c r="B13957"/>
      <c r="C13957"/>
      <c r="D13957" s="67"/>
      <c r="E13957"/>
      <c r="F13957"/>
      <c r="G13957"/>
      <c r="H13957" s="67"/>
      <c r="I13957"/>
      <c r="J13957"/>
      <c r="K13957"/>
      <c r="L13957"/>
      <c r="M13957"/>
      <c r="N13957"/>
      <c r="O13957"/>
    </row>
    <row r="13958" spans="1:15">
      <c r="A13958"/>
      <c r="B13958"/>
      <c r="C13958"/>
      <c r="D13958" s="67"/>
      <c r="E13958"/>
      <c r="F13958"/>
      <c r="G13958"/>
      <c r="H13958" s="67"/>
      <c r="I13958"/>
      <c r="J13958"/>
      <c r="K13958"/>
      <c r="L13958"/>
      <c r="M13958"/>
      <c r="N13958"/>
      <c r="O13958"/>
    </row>
    <row r="13959" spans="1:15">
      <c r="A13959"/>
      <c r="B13959"/>
      <c r="C13959"/>
      <c r="D13959" s="67"/>
      <c r="E13959"/>
      <c r="F13959"/>
      <c r="G13959"/>
      <c r="H13959" s="67"/>
      <c r="I13959"/>
      <c r="J13959"/>
      <c r="K13959"/>
      <c r="L13959"/>
      <c r="M13959"/>
      <c r="N13959"/>
      <c r="O13959"/>
    </row>
    <row r="13960" spans="1:15">
      <c r="A13960"/>
      <c r="B13960"/>
      <c r="C13960"/>
      <c r="D13960" s="67"/>
      <c r="E13960"/>
      <c r="F13960"/>
      <c r="G13960"/>
      <c r="H13960" s="67"/>
      <c r="I13960"/>
      <c r="J13960"/>
      <c r="K13960"/>
      <c r="L13960"/>
      <c r="M13960"/>
      <c r="N13960"/>
      <c r="O13960"/>
    </row>
    <row r="13961" spans="1:15">
      <c r="A13961"/>
      <c r="B13961"/>
      <c r="C13961"/>
      <c r="D13961" s="67"/>
      <c r="E13961"/>
      <c r="F13961"/>
      <c r="G13961"/>
      <c r="H13961" s="67"/>
      <c r="I13961"/>
      <c r="J13961"/>
      <c r="K13961"/>
      <c r="L13961"/>
      <c r="M13961"/>
      <c r="N13961"/>
      <c r="O13961"/>
    </row>
    <row r="13962" spans="1:15">
      <c r="A13962"/>
      <c r="B13962"/>
      <c r="C13962"/>
      <c r="D13962" s="67"/>
      <c r="E13962"/>
      <c r="F13962"/>
      <c r="G13962"/>
      <c r="H13962" s="67"/>
      <c r="I13962"/>
      <c r="J13962"/>
      <c r="K13962"/>
      <c r="L13962"/>
      <c r="M13962"/>
      <c r="N13962"/>
      <c r="O13962"/>
    </row>
    <row r="13963" spans="1:15">
      <c r="A13963"/>
      <c r="B13963"/>
      <c r="C13963"/>
      <c r="D13963" s="67"/>
      <c r="E13963"/>
      <c r="F13963"/>
      <c r="G13963"/>
      <c r="H13963" s="67"/>
      <c r="I13963"/>
      <c r="J13963"/>
      <c r="K13963"/>
      <c r="L13963"/>
      <c r="M13963"/>
      <c r="N13963"/>
      <c r="O13963"/>
    </row>
    <row r="13964" spans="1:15">
      <c r="A13964"/>
      <c r="B13964"/>
      <c r="C13964"/>
      <c r="D13964" s="67"/>
      <c r="E13964"/>
      <c r="F13964"/>
      <c r="G13964"/>
      <c r="H13964" s="67"/>
      <c r="I13964"/>
      <c r="J13964"/>
      <c r="K13964"/>
      <c r="L13964"/>
      <c r="M13964"/>
      <c r="N13964"/>
      <c r="O13964"/>
    </row>
    <row r="13965" spans="1:15">
      <c r="A13965"/>
      <c r="B13965"/>
      <c r="C13965"/>
      <c r="D13965" s="67"/>
      <c r="E13965"/>
      <c r="F13965"/>
      <c r="G13965"/>
      <c r="H13965" s="67"/>
      <c r="I13965"/>
      <c r="J13965"/>
      <c r="K13965"/>
      <c r="L13965"/>
      <c r="M13965"/>
      <c r="N13965"/>
      <c r="O13965"/>
    </row>
    <row r="13966" spans="1:15">
      <c r="A13966"/>
      <c r="B13966"/>
      <c r="C13966"/>
      <c r="D13966" s="67"/>
      <c r="E13966"/>
      <c r="F13966"/>
      <c r="G13966"/>
      <c r="H13966" s="67"/>
      <c r="I13966"/>
      <c r="J13966"/>
      <c r="K13966"/>
      <c r="L13966"/>
      <c r="M13966"/>
      <c r="N13966"/>
      <c r="O13966"/>
    </row>
    <row r="13967" spans="1:15">
      <c r="A13967"/>
      <c r="B13967"/>
      <c r="C13967"/>
      <c r="D13967" s="67"/>
      <c r="E13967"/>
      <c r="F13967"/>
      <c r="G13967"/>
      <c r="H13967" s="67"/>
      <c r="I13967"/>
      <c r="J13967"/>
      <c r="K13967"/>
      <c r="L13967"/>
      <c r="M13967"/>
      <c r="N13967"/>
      <c r="O13967"/>
    </row>
    <row r="13968" spans="1:15">
      <c r="A13968"/>
      <c r="B13968"/>
      <c r="C13968"/>
      <c r="D13968" s="67"/>
      <c r="E13968"/>
      <c r="F13968"/>
      <c r="G13968"/>
      <c r="H13968" s="67"/>
      <c r="I13968"/>
      <c r="J13968"/>
      <c r="K13968"/>
      <c r="L13968"/>
      <c r="M13968"/>
      <c r="N13968"/>
      <c r="O13968"/>
    </row>
    <row r="13969" spans="1:15">
      <c r="A13969"/>
      <c r="B13969"/>
      <c r="C13969"/>
      <c r="D13969" s="67"/>
      <c r="E13969"/>
      <c r="F13969"/>
      <c r="G13969"/>
      <c r="H13969" s="67"/>
      <c r="I13969"/>
      <c r="J13969"/>
      <c r="K13969"/>
      <c r="L13969"/>
      <c r="M13969"/>
      <c r="N13969"/>
      <c r="O13969"/>
    </row>
    <row r="13970" spans="1:15">
      <c r="A13970"/>
      <c r="B13970"/>
      <c r="C13970"/>
      <c r="D13970" s="67"/>
      <c r="E13970"/>
      <c r="F13970"/>
      <c r="G13970"/>
      <c r="H13970" s="67"/>
      <c r="I13970"/>
      <c r="J13970"/>
      <c r="K13970"/>
      <c r="L13970"/>
      <c r="M13970"/>
      <c r="N13970"/>
      <c r="O13970"/>
    </row>
    <row r="13971" spans="1:15">
      <c r="A13971"/>
      <c r="B13971"/>
      <c r="C13971"/>
      <c r="D13971" s="67"/>
      <c r="E13971"/>
      <c r="F13971"/>
      <c r="G13971"/>
      <c r="H13971" s="67"/>
      <c r="I13971"/>
      <c r="J13971"/>
      <c r="K13971"/>
      <c r="L13971"/>
      <c r="M13971"/>
      <c r="N13971"/>
      <c r="O13971"/>
    </row>
    <row r="13972" spans="1:15">
      <c r="A13972"/>
      <c r="B13972"/>
      <c r="C13972"/>
      <c r="D13972" s="67"/>
      <c r="E13972"/>
      <c r="F13972"/>
      <c r="G13972"/>
      <c r="H13972" s="67"/>
      <c r="I13972"/>
      <c r="J13972"/>
      <c r="K13972"/>
      <c r="L13972"/>
      <c r="M13972"/>
      <c r="N13972"/>
      <c r="O13972"/>
    </row>
    <row r="13973" spans="1:15">
      <c r="A13973"/>
      <c r="B13973"/>
      <c r="C13973"/>
      <c r="D13973" s="67"/>
      <c r="E13973"/>
      <c r="F13973"/>
      <c r="G13973"/>
      <c r="H13973" s="67"/>
      <c r="I13973"/>
      <c r="J13973"/>
      <c r="K13973"/>
      <c r="L13973"/>
      <c r="M13973"/>
      <c r="N13973"/>
      <c r="O13973"/>
    </row>
    <row r="13974" spans="1:15">
      <c r="A13974"/>
      <c r="B13974"/>
      <c r="C13974"/>
      <c r="D13974" s="67"/>
      <c r="E13974"/>
      <c r="F13974"/>
      <c r="G13974"/>
      <c r="H13974" s="67"/>
      <c r="I13974"/>
      <c r="J13974"/>
      <c r="K13974"/>
      <c r="L13974"/>
      <c r="M13974"/>
      <c r="N13974"/>
      <c r="O13974"/>
    </row>
    <row r="13975" spans="1:15">
      <c r="A13975"/>
      <c r="B13975"/>
      <c r="C13975"/>
      <c r="D13975" s="67"/>
      <c r="E13975"/>
      <c r="F13975"/>
      <c r="G13975"/>
      <c r="H13975" s="67"/>
      <c r="I13975"/>
      <c r="J13975"/>
      <c r="K13975"/>
      <c r="L13975"/>
      <c r="M13975"/>
      <c r="N13975"/>
      <c r="O13975"/>
    </row>
    <row r="13976" spans="1:15">
      <c r="A13976"/>
      <c r="B13976"/>
      <c r="C13976"/>
      <c r="D13976" s="67"/>
      <c r="E13976"/>
      <c r="F13976"/>
      <c r="G13976"/>
      <c r="H13976" s="67"/>
      <c r="I13976"/>
      <c r="J13976"/>
      <c r="K13976"/>
      <c r="L13976"/>
      <c r="M13976"/>
      <c r="N13976"/>
      <c r="O13976"/>
    </row>
    <row r="13977" spans="1:15">
      <c r="A13977"/>
      <c r="B13977"/>
      <c r="C13977"/>
      <c r="D13977" s="67"/>
      <c r="E13977"/>
      <c r="F13977"/>
      <c r="G13977"/>
      <c r="H13977" s="67"/>
      <c r="I13977"/>
      <c r="J13977"/>
      <c r="K13977"/>
      <c r="L13977"/>
      <c r="M13977"/>
      <c r="N13977"/>
      <c r="O13977"/>
    </row>
    <row r="13978" spans="1:15">
      <c r="A13978"/>
      <c r="B13978"/>
      <c r="C13978"/>
      <c r="D13978" s="67"/>
      <c r="E13978"/>
      <c r="F13978"/>
      <c r="G13978"/>
      <c r="H13978" s="67"/>
      <c r="I13978"/>
      <c r="J13978"/>
      <c r="K13978"/>
      <c r="L13978"/>
      <c r="M13978"/>
      <c r="N13978"/>
      <c r="O13978"/>
    </row>
    <row r="13979" spans="1:15">
      <c r="A13979"/>
      <c r="B13979"/>
      <c r="C13979"/>
      <c r="D13979" s="67"/>
      <c r="E13979"/>
      <c r="F13979"/>
      <c r="G13979"/>
      <c r="H13979" s="67"/>
      <c r="I13979"/>
      <c r="J13979"/>
      <c r="K13979"/>
      <c r="L13979"/>
      <c r="M13979"/>
      <c r="N13979"/>
      <c r="O13979"/>
    </row>
    <row r="13980" spans="1:15">
      <c r="A13980"/>
      <c r="B13980"/>
      <c r="C13980"/>
      <c r="D13980" s="67"/>
      <c r="E13980"/>
      <c r="F13980"/>
      <c r="G13980"/>
      <c r="H13980" s="67"/>
      <c r="I13980"/>
      <c r="J13980"/>
      <c r="K13980"/>
      <c r="L13980"/>
      <c r="M13980"/>
      <c r="N13980"/>
      <c r="O13980"/>
    </row>
    <row r="13981" spans="1:15">
      <c r="A13981"/>
      <c r="B13981"/>
      <c r="C13981"/>
      <c r="D13981" s="67"/>
      <c r="E13981"/>
      <c r="F13981"/>
      <c r="G13981"/>
      <c r="H13981" s="67"/>
      <c r="I13981"/>
      <c r="J13981"/>
      <c r="K13981"/>
      <c r="L13981"/>
      <c r="M13981"/>
      <c r="N13981"/>
      <c r="O13981"/>
    </row>
    <row r="13982" spans="1:15">
      <c r="A13982"/>
      <c r="B13982"/>
      <c r="C13982"/>
      <c r="D13982" s="67"/>
      <c r="E13982"/>
      <c r="F13982"/>
      <c r="G13982"/>
      <c r="H13982" s="67"/>
      <c r="I13982"/>
      <c r="J13982"/>
      <c r="K13982"/>
      <c r="L13982"/>
      <c r="M13982"/>
      <c r="N13982"/>
      <c r="O13982"/>
    </row>
    <row r="13983" spans="1:15">
      <c r="A13983"/>
      <c r="B13983"/>
      <c r="C13983"/>
      <c r="D13983" s="67"/>
      <c r="E13983"/>
      <c r="F13983"/>
      <c r="G13983"/>
      <c r="H13983" s="67"/>
      <c r="I13983"/>
      <c r="J13983"/>
      <c r="K13983"/>
      <c r="L13983"/>
      <c r="M13983"/>
      <c r="N13983"/>
      <c r="O13983"/>
    </row>
    <row r="13984" spans="1:15">
      <c r="A13984"/>
      <c r="B13984"/>
      <c r="C13984"/>
      <c r="D13984" s="67"/>
      <c r="E13984"/>
      <c r="F13984"/>
      <c r="G13984"/>
      <c r="H13984" s="67"/>
      <c r="I13984"/>
      <c r="J13984"/>
      <c r="K13984"/>
      <c r="L13984"/>
      <c r="M13984"/>
      <c r="N13984"/>
      <c r="O13984"/>
    </row>
    <row r="13985" spans="1:15">
      <c r="A13985"/>
      <c r="B13985"/>
      <c r="C13985"/>
      <c r="D13985" s="67"/>
      <c r="E13985"/>
      <c r="F13985"/>
      <c r="G13985"/>
      <c r="H13985" s="67"/>
      <c r="I13985"/>
      <c r="J13985"/>
      <c r="K13985"/>
      <c r="L13985"/>
      <c r="M13985"/>
      <c r="N13985"/>
      <c r="O13985"/>
    </row>
    <row r="13986" spans="1:15">
      <c r="A13986"/>
      <c r="B13986"/>
      <c r="C13986"/>
      <c r="D13986" s="67"/>
      <c r="E13986"/>
      <c r="F13986"/>
      <c r="G13986"/>
      <c r="H13986" s="67"/>
      <c r="I13986"/>
      <c r="J13986"/>
      <c r="K13986"/>
      <c r="L13986"/>
      <c r="M13986"/>
      <c r="N13986"/>
      <c r="O13986"/>
    </row>
    <row r="13987" spans="1:15">
      <c r="A13987"/>
      <c r="B13987"/>
      <c r="C13987"/>
      <c r="D13987" s="67"/>
      <c r="E13987"/>
      <c r="F13987"/>
      <c r="G13987"/>
      <c r="H13987" s="67"/>
      <c r="I13987"/>
      <c r="J13987"/>
      <c r="K13987"/>
      <c r="L13987"/>
      <c r="M13987"/>
      <c r="N13987"/>
      <c r="O13987"/>
    </row>
    <row r="13988" spans="1:15">
      <c r="A13988"/>
      <c r="B13988"/>
      <c r="C13988"/>
      <c r="D13988" s="67"/>
      <c r="E13988"/>
      <c r="F13988"/>
      <c r="G13988"/>
      <c r="H13988" s="67"/>
      <c r="I13988"/>
      <c r="J13988"/>
      <c r="K13988"/>
      <c r="L13988"/>
      <c r="M13988"/>
      <c r="N13988"/>
      <c r="O13988"/>
    </row>
    <row r="13989" spans="1:15">
      <c r="A13989"/>
      <c r="B13989"/>
      <c r="C13989"/>
      <c r="D13989" s="67"/>
      <c r="E13989"/>
      <c r="F13989"/>
      <c r="G13989"/>
      <c r="H13989" s="67"/>
      <c r="I13989"/>
      <c r="J13989"/>
      <c r="K13989"/>
      <c r="L13989"/>
      <c r="M13989"/>
      <c r="N13989"/>
      <c r="O13989"/>
    </row>
    <row r="13990" spans="1:15">
      <c r="A13990"/>
      <c r="B13990"/>
      <c r="C13990"/>
      <c r="D13990" s="67"/>
      <c r="E13990"/>
      <c r="F13990"/>
      <c r="G13990"/>
      <c r="H13990" s="67"/>
      <c r="I13990"/>
      <c r="J13990"/>
      <c r="K13990"/>
      <c r="L13990"/>
      <c r="M13990"/>
      <c r="N13990"/>
      <c r="O13990"/>
    </row>
    <row r="13991" spans="1:15">
      <c r="A13991"/>
      <c r="B13991"/>
      <c r="C13991"/>
      <c r="D13991" s="67"/>
      <c r="E13991"/>
      <c r="F13991"/>
      <c r="G13991"/>
      <c r="H13991" s="67"/>
      <c r="I13991"/>
      <c r="J13991"/>
      <c r="K13991"/>
      <c r="L13991"/>
      <c r="M13991"/>
      <c r="N13991"/>
      <c r="O13991"/>
    </row>
    <row r="13992" spans="1:15">
      <c r="A13992"/>
      <c r="B13992"/>
      <c r="C13992"/>
      <c r="D13992" s="67"/>
      <c r="E13992"/>
      <c r="F13992"/>
      <c r="G13992"/>
      <c r="H13992" s="67"/>
      <c r="I13992"/>
      <c r="J13992"/>
      <c r="K13992"/>
      <c r="L13992"/>
      <c r="M13992"/>
      <c r="N13992"/>
      <c r="O13992"/>
    </row>
    <row r="13993" spans="1:15">
      <c r="A13993"/>
      <c r="B13993"/>
      <c r="C13993"/>
      <c r="D13993" s="67"/>
      <c r="E13993"/>
      <c r="F13993"/>
      <c r="G13993"/>
      <c r="H13993" s="67"/>
      <c r="I13993"/>
      <c r="J13993"/>
      <c r="K13993"/>
      <c r="L13993"/>
      <c r="M13993"/>
      <c r="N13993"/>
      <c r="O13993"/>
    </row>
    <row r="13994" spans="1:15">
      <c r="A13994"/>
      <c r="B13994"/>
      <c r="C13994"/>
      <c r="D13994" s="67"/>
      <c r="E13994"/>
      <c r="F13994"/>
      <c r="G13994"/>
      <c r="H13994" s="67"/>
      <c r="I13994"/>
      <c r="J13994"/>
      <c r="K13994"/>
      <c r="L13994"/>
      <c r="M13994"/>
      <c r="N13994"/>
      <c r="O13994"/>
    </row>
    <row r="13995" spans="1:15">
      <c r="A13995"/>
      <c r="B13995"/>
      <c r="C13995"/>
      <c r="D13995" s="67"/>
      <c r="E13995"/>
      <c r="F13995"/>
      <c r="G13995"/>
      <c r="H13995" s="67"/>
      <c r="I13995"/>
      <c r="J13995"/>
      <c r="K13995"/>
      <c r="L13995"/>
      <c r="M13995"/>
      <c r="N13995"/>
      <c r="O13995"/>
    </row>
    <row r="13996" spans="1:15">
      <c r="A13996"/>
      <c r="B13996"/>
      <c r="C13996"/>
      <c r="D13996" s="67"/>
      <c r="E13996"/>
      <c r="F13996"/>
      <c r="G13996"/>
      <c r="H13996" s="67"/>
      <c r="I13996"/>
      <c r="J13996"/>
      <c r="K13996"/>
      <c r="L13996"/>
      <c r="M13996"/>
      <c r="N13996"/>
      <c r="O13996"/>
    </row>
    <row r="13997" spans="1:15">
      <c r="A13997"/>
      <c r="B13997"/>
      <c r="C13997"/>
      <c r="D13997" s="67"/>
      <c r="E13997"/>
      <c r="F13997"/>
      <c r="G13997"/>
      <c r="H13997" s="67"/>
      <c r="I13997"/>
      <c r="J13997"/>
      <c r="K13997"/>
      <c r="L13997"/>
      <c r="M13997"/>
      <c r="N13997"/>
      <c r="O13997"/>
    </row>
    <row r="13998" spans="1:15">
      <c r="A13998"/>
      <c r="B13998"/>
      <c r="C13998"/>
      <c r="D13998" s="67"/>
      <c r="E13998"/>
      <c r="F13998"/>
      <c r="G13998"/>
      <c r="H13998" s="67"/>
      <c r="I13998"/>
      <c r="J13998"/>
      <c r="K13998"/>
      <c r="L13998"/>
      <c r="M13998"/>
      <c r="N13998"/>
      <c r="O13998"/>
    </row>
    <row r="13999" spans="1:15">
      <c r="A13999"/>
      <c r="B13999"/>
      <c r="C13999"/>
      <c r="D13999" s="67"/>
      <c r="E13999"/>
      <c r="F13999"/>
      <c r="G13999"/>
      <c r="H13999" s="67"/>
      <c r="I13999"/>
      <c r="J13999"/>
      <c r="K13999"/>
      <c r="L13999"/>
      <c r="M13999"/>
      <c r="N13999"/>
      <c r="O13999"/>
    </row>
    <row r="14000" spans="1:15">
      <c r="A14000"/>
      <c r="B14000"/>
      <c r="C14000"/>
      <c r="D14000" s="67"/>
      <c r="E14000"/>
      <c r="F14000"/>
      <c r="G14000"/>
      <c r="H14000" s="67"/>
      <c r="I14000"/>
      <c r="J14000"/>
      <c r="K14000"/>
      <c r="L14000"/>
      <c r="M14000"/>
      <c r="N14000"/>
      <c r="O14000"/>
    </row>
    <row r="14001" spans="1:15">
      <c r="A14001"/>
      <c r="B14001"/>
      <c r="C14001"/>
      <c r="D14001" s="67"/>
      <c r="E14001"/>
      <c r="F14001"/>
      <c r="G14001"/>
      <c r="H14001" s="67"/>
      <c r="I14001"/>
      <c r="J14001"/>
      <c r="K14001"/>
      <c r="L14001"/>
      <c r="M14001"/>
      <c r="N14001"/>
      <c r="O14001"/>
    </row>
    <row r="14002" spans="1:15">
      <c r="A14002"/>
      <c r="B14002"/>
      <c r="C14002"/>
      <c r="D14002" s="67"/>
      <c r="E14002"/>
      <c r="F14002"/>
      <c r="G14002"/>
      <c r="H14002" s="67"/>
      <c r="I14002"/>
      <c r="J14002"/>
      <c r="K14002"/>
      <c r="L14002"/>
      <c r="M14002"/>
      <c r="N14002"/>
      <c r="O14002"/>
    </row>
    <row r="14003" spans="1:15">
      <c r="A14003"/>
      <c r="B14003"/>
      <c r="C14003"/>
      <c r="D14003" s="67"/>
      <c r="E14003"/>
      <c r="F14003"/>
      <c r="G14003"/>
      <c r="H14003" s="67"/>
      <c r="I14003"/>
      <c r="J14003"/>
      <c r="K14003"/>
      <c r="L14003"/>
      <c r="M14003"/>
      <c r="N14003"/>
      <c r="O14003"/>
    </row>
    <row r="14004" spans="1:15">
      <c r="A14004"/>
      <c r="B14004"/>
      <c r="C14004"/>
      <c r="D14004" s="67"/>
      <c r="E14004"/>
      <c r="F14004"/>
      <c r="G14004"/>
      <c r="H14004" s="67"/>
      <c r="I14004"/>
      <c r="J14004"/>
      <c r="K14004"/>
      <c r="L14004"/>
      <c r="M14004"/>
      <c r="N14004"/>
      <c r="O14004"/>
    </row>
    <row r="14005" spans="1:15">
      <c r="A14005"/>
      <c r="B14005"/>
      <c r="C14005"/>
      <c r="D14005" s="67"/>
      <c r="E14005"/>
      <c r="F14005"/>
      <c r="G14005"/>
      <c r="H14005" s="67"/>
      <c r="I14005"/>
      <c r="J14005"/>
      <c r="K14005"/>
      <c r="L14005"/>
      <c r="M14005"/>
      <c r="N14005"/>
      <c r="O14005"/>
    </row>
    <row r="14006" spans="1:15">
      <c r="A14006"/>
      <c r="B14006"/>
      <c r="C14006"/>
      <c r="D14006" s="67"/>
      <c r="E14006"/>
      <c r="F14006"/>
      <c r="G14006"/>
      <c r="H14006" s="67"/>
      <c r="I14006"/>
      <c r="J14006"/>
      <c r="K14006"/>
      <c r="L14006"/>
      <c r="M14006"/>
      <c r="N14006"/>
      <c r="O14006"/>
    </row>
    <row r="14007" spans="1:15">
      <c r="A14007"/>
      <c r="B14007"/>
      <c r="C14007"/>
      <c r="D14007" s="67"/>
      <c r="E14007"/>
      <c r="F14007"/>
      <c r="G14007"/>
      <c r="H14007" s="67"/>
      <c r="I14007"/>
      <c r="J14007"/>
      <c r="K14007"/>
      <c r="L14007"/>
      <c r="M14007"/>
      <c r="N14007"/>
      <c r="O14007"/>
    </row>
    <row r="14008" spans="1:15">
      <c r="A14008"/>
      <c r="B14008"/>
      <c r="C14008"/>
      <c r="D14008" s="67"/>
      <c r="E14008"/>
      <c r="F14008"/>
      <c r="G14008"/>
      <c r="H14008" s="67"/>
      <c r="I14008"/>
      <c r="J14008"/>
      <c r="K14008"/>
      <c r="L14008"/>
      <c r="M14008"/>
      <c r="N14008"/>
      <c r="O14008"/>
    </row>
    <row r="14009" spans="1:15">
      <c r="A14009"/>
      <c r="B14009"/>
      <c r="C14009"/>
      <c r="D14009" s="67"/>
      <c r="E14009"/>
      <c r="F14009"/>
      <c r="G14009"/>
      <c r="H14009" s="67"/>
      <c r="I14009"/>
      <c r="J14009"/>
      <c r="K14009"/>
      <c r="L14009"/>
      <c r="M14009"/>
      <c r="N14009"/>
      <c r="O14009"/>
    </row>
    <row r="14010" spans="1:15">
      <c r="A14010"/>
      <c r="B14010"/>
      <c r="C14010"/>
      <c r="D14010" s="67"/>
      <c r="E14010"/>
      <c r="F14010"/>
      <c r="G14010"/>
      <c r="H14010" s="67"/>
      <c r="I14010"/>
      <c r="J14010"/>
      <c r="K14010"/>
      <c r="L14010"/>
      <c r="M14010"/>
      <c r="N14010"/>
      <c r="O14010"/>
    </row>
    <row r="14011" spans="1:15">
      <c r="A14011"/>
      <c r="B14011"/>
      <c r="C14011"/>
      <c r="D14011" s="67"/>
      <c r="E14011"/>
      <c r="F14011"/>
      <c r="G14011"/>
      <c r="H14011" s="67"/>
      <c r="I14011"/>
      <c r="J14011"/>
      <c r="K14011"/>
      <c r="L14011"/>
      <c r="M14011"/>
      <c r="N14011"/>
      <c r="O14011"/>
    </row>
    <row r="14012" spans="1:15">
      <c r="A14012"/>
      <c r="B14012"/>
      <c r="C14012"/>
      <c r="D14012" s="67"/>
      <c r="E14012"/>
      <c r="F14012"/>
      <c r="G14012"/>
      <c r="H14012" s="67"/>
      <c r="I14012"/>
      <c r="J14012"/>
      <c r="K14012"/>
      <c r="L14012"/>
      <c r="M14012"/>
      <c r="N14012"/>
      <c r="O14012"/>
    </row>
    <row r="14013" spans="1:15">
      <c r="A14013"/>
      <c r="B14013"/>
      <c r="C14013"/>
      <c r="D14013" s="67"/>
      <c r="E14013"/>
      <c r="F14013"/>
      <c r="G14013"/>
      <c r="H14013" s="67"/>
      <c r="I14013"/>
      <c r="J14013"/>
      <c r="K14013"/>
      <c r="L14013"/>
      <c r="M14013"/>
      <c r="N14013"/>
      <c r="O14013"/>
    </row>
    <row r="14014" spans="1:15">
      <c r="A14014"/>
      <c r="B14014"/>
      <c r="C14014"/>
      <c r="D14014" s="67"/>
      <c r="E14014"/>
      <c r="F14014"/>
      <c r="G14014"/>
      <c r="H14014" s="67"/>
      <c r="I14014"/>
      <c r="J14014"/>
      <c r="K14014"/>
      <c r="L14014"/>
      <c r="M14014"/>
      <c r="N14014"/>
      <c r="O14014"/>
    </row>
    <row r="14015" spans="1:15">
      <c r="A14015"/>
      <c r="B14015"/>
      <c r="C14015"/>
      <c r="D14015" s="67"/>
      <c r="E14015"/>
      <c r="F14015"/>
      <c r="G14015"/>
      <c r="H14015" s="67"/>
      <c r="I14015"/>
      <c r="J14015"/>
      <c r="K14015"/>
      <c r="L14015"/>
      <c r="M14015"/>
      <c r="N14015"/>
      <c r="O14015"/>
    </row>
    <row r="14016" spans="1:15">
      <c r="A14016"/>
      <c r="B14016"/>
      <c r="C14016"/>
      <c r="D14016" s="67"/>
      <c r="E14016"/>
      <c r="F14016"/>
      <c r="G14016"/>
      <c r="H14016" s="67"/>
      <c r="I14016"/>
      <c r="J14016"/>
      <c r="K14016"/>
      <c r="L14016"/>
      <c r="M14016"/>
      <c r="N14016"/>
      <c r="O14016"/>
    </row>
    <row r="14017" spans="1:15">
      <c r="A14017"/>
      <c r="B14017"/>
      <c r="C14017"/>
      <c r="D14017" s="67"/>
      <c r="E14017"/>
      <c r="F14017"/>
      <c r="G14017"/>
      <c r="H14017" s="67"/>
      <c r="I14017"/>
      <c r="J14017"/>
      <c r="K14017"/>
      <c r="L14017"/>
      <c r="M14017"/>
      <c r="N14017"/>
      <c r="O14017"/>
    </row>
    <row r="14018" spans="1:15">
      <c r="A14018"/>
      <c r="B14018"/>
      <c r="C14018"/>
      <c r="D14018" s="67"/>
      <c r="E14018"/>
      <c r="F14018"/>
      <c r="G14018"/>
      <c r="H14018" s="67"/>
      <c r="I14018"/>
      <c r="J14018"/>
      <c r="K14018"/>
      <c r="L14018"/>
      <c r="M14018"/>
      <c r="N14018"/>
      <c r="O14018"/>
    </row>
    <row r="14019" spans="1:15">
      <c r="A14019"/>
      <c r="B14019"/>
      <c r="C14019"/>
      <c r="D14019" s="67"/>
      <c r="E14019"/>
      <c r="F14019"/>
      <c r="G14019"/>
      <c r="H14019" s="67"/>
      <c r="I14019"/>
      <c r="J14019"/>
      <c r="K14019"/>
      <c r="L14019"/>
      <c r="M14019"/>
      <c r="N14019"/>
      <c r="O14019"/>
    </row>
    <row r="14020" spans="1:15">
      <c r="A14020"/>
      <c r="B14020"/>
      <c r="C14020"/>
      <c r="D14020" s="67"/>
      <c r="E14020"/>
      <c r="F14020"/>
      <c r="G14020"/>
      <c r="H14020" s="67"/>
      <c r="I14020"/>
      <c r="J14020"/>
      <c r="K14020"/>
      <c r="L14020"/>
      <c r="M14020"/>
      <c r="N14020"/>
      <c r="O14020"/>
    </row>
    <row r="14021" spans="1:15">
      <c r="A14021"/>
      <c r="B14021"/>
      <c r="C14021"/>
      <c r="D14021" s="67"/>
      <c r="E14021"/>
      <c r="F14021"/>
      <c r="G14021"/>
      <c r="H14021" s="67"/>
      <c r="I14021"/>
      <c r="J14021"/>
      <c r="K14021"/>
      <c r="L14021"/>
      <c r="M14021"/>
      <c r="N14021"/>
      <c r="O14021"/>
    </row>
    <row r="14022" spans="1:15">
      <c r="A14022"/>
      <c r="B14022"/>
      <c r="C14022"/>
      <c r="D14022" s="67"/>
      <c r="E14022"/>
      <c r="F14022"/>
      <c r="G14022"/>
      <c r="H14022" s="67"/>
      <c r="I14022"/>
      <c r="J14022"/>
      <c r="K14022"/>
      <c r="L14022"/>
      <c r="M14022"/>
      <c r="N14022"/>
      <c r="O14022"/>
    </row>
    <row r="14023" spans="1:15">
      <c r="A14023"/>
      <c r="B14023"/>
      <c r="C14023"/>
      <c r="D14023" s="67"/>
      <c r="E14023"/>
      <c r="F14023"/>
      <c r="G14023"/>
      <c r="H14023" s="67"/>
      <c r="I14023"/>
      <c r="J14023"/>
      <c r="K14023"/>
      <c r="L14023"/>
      <c r="M14023"/>
      <c r="N14023"/>
      <c r="O14023"/>
    </row>
    <row r="14024" spans="1:15">
      <c r="A14024"/>
      <c r="B14024"/>
      <c r="C14024"/>
      <c r="D14024" s="67"/>
      <c r="E14024"/>
      <c r="F14024"/>
      <c r="G14024"/>
      <c r="H14024" s="67"/>
      <c r="I14024"/>
      <c r="J14024"/>
      <c r="K14024"/>
      <c r="L14024"/>
      <c r="M14024"/>
      <c r="N14024"/>
      <c r="O14024"/>
    </row>
    <row r="14025" spans="1:15">
      <c r="A14025"/>
      <c r="B14025"/>
      <c r="C14025"/>
      <c r="D14025" s="67"/>
      <c r="E14025"/>
      <c r="F14025"/>
      <c r="G14025"/>
      <c r="H14025" s="67"/>
      <c r="I14025"/>
      <c r="J14025"/>
      <c r="K14025"/>
      <c r="L14025"/>
      <c r="M14025"/>
      <c r="N14025"/>
      <c r="O14025"/>
    </row>
    <row r="14026" spans="1:15">
      <c r="A14026"/>
      <c r="B14026"/>
      <c r="C14026"/>
      <c r="D14026" s="67"/>
      <c r="E14026"/>
      <c r="F14026"/>
      <c r="G14026"/>
      <c r="H14026" s="67"/>
      <c r="I14026"/>
      <c r="J14026"/>
      <c r="K14026"/>
      <c r="L14026"/>
      <c r="M14026"/>
      <c r="N14026"/>
      <c r="O14026"/>
    </row>
    <row r="14027" spans="1:15">
      <c r="A14027"/>
      <c r="B14027"/>
      <c r="C14027"/>
      <c r="D14027" s="67"/>
      <c r="E14027"/>
      <c r="F14027"/>
      <c r="G14027"/>
      <c r="H14027" s="67"/>
      <c r="I14027"/>
      <c r="J14027"/>
      <c r="K14027"/>
      <c r="L14027"/>
      <c r="M14027"/>
      <c r="N14027"/>
      <c r="O14027"/>
    </row>
    <row r="14028" spans="1:15">
      <c r="A14028"/>
      <c r="B14028"/>
      <c r="C14028"/>
      <c r="D14028" s="67"/>
      <c r="E14028"/>
      <c r="F14028"/>
      <c r="G14028"/>
      <c r="H14028" s="67"/>
      <c r="I14028"/>
      <c r="J14028"/>
      <c r="K14028"/>
      <c r="L14028"/>
      <c r="M14028"/>
      <c r="N14028"/>
      <c r="O14028"/>
    </row>
    <row r="14029" spans="1:15">
      <c r="A14029"/>
      <c r="B14029"/>
      <c r="C14029"/>
      <c r="D14029" s="67"/>
      <c r="E14029"/>
      <c r="F14029"/>
      <c r="G14029"/>
      <c r="H14029" s="67"/>
      <c r="I14029"/>
      <c r="J14029"/>
      <c r="K14029"/>
      <c r="L14029"/>
      <c r="M14029"/>
      <c r="N14029"/>
      <c r="O14029"/>
    </row>
    <row r="14030" spans="1:15">
      <c r="A14030"/>
      <c r="B14030"/>
      <c r="C14030"/>
      <c r="D14030" s="67"/>
      <c r="E14030"/>
      <c r="F14030"/>
      <c r="G14030"/>
      <c r="H14030" s="67"/>
      <c r="I14030"/>
      <c r="J14030"/>
      <c r="K14030"/>
      <c r="L14030"/>
      <c r="M14030"/>
      <c r="N14030"/>
      <c r="O14030"/>
    </row>
    <row r="14031" spans="1:15">
      <c r="A14031"/>
      <c r="B14031"/>
      <c r="C14031"/>
      <c r="D14031" s="67"/>
      <c r="E14031"/>
      <c r="F14031"/>
      <c r="G14031"/>
      <c r="H14031" s="67"/>
      <c r="I14031"/>
      <c r="J14031"/>
      <c r="K14031"/>
      <c r="L14031"/>
      <c r="M14031"/>
      <c r="N14031"/>
      <c r="O14031"/>
    </row>
    <row r="14032" spans="1:15">
      <c r="A14032"/>
      <c r="B14032"/>
      <c r="C14032"/>
      <c r="D14032" s="67"/>
      <c r="E14032"/>
      <c r="F14032"/>
      <c r="G14032"/>
      <c r="H14032" s="67"/>
      <c r="I14032"/>
      <c r="J14032"/>
      <c r="K14032"/>
      <c r="L14032"/>
      <c r="M14032"/>
      <c r="N14032"/>
      <c r="O14032"/>
    </row>
    <row r="14033" spans="1:15">
      <c r="A14033"/>
      <c r="B14033"/>
      <c r="C14033"/>
      <c r="D14033" s="67"/>
      <c r="E14033"/>
      <c r="F14033"/>
      <c r="G14033"/>
      <c r="H14033" s="67"/>
      <c r="I14033"/>
      <c r="J14033"/>
      <c r="K14033"/>
      <c r="L14033"/>
      <c r="M14033"/>
      <c r="N14033"/>
      <c r="O14033"/>
    </row>
    <row r="14034" spans="1:15">
      <c r="A14034"/>
      <c r="B14034"/>
      <c r="C14034"/>
      <c r="D14034" s="67"/>
      <c r="E14034"/>
      <c r="F14034"/>
      <c r="G14034"/>
      <c r="H14034" s="67"/>
      <c r="I14034"/>
      <c r="J14034"/>
      <c r="K14034"/>
      <c r="L14034"/>
      <c r="M14034"/>
      <c r="N14034"/>
      <c r="O14034"/>
    </row>
    <row r="14035" spans="1:15">
      <c r="A14035"/>
      <c r="B14035"/>
      <c r="C14035"/>
      <c r="D14035" s="67"/>
      <c r="E14035"/>
      <c r="F14035"/>
      <c r="G14035"/>
      <c r="H14035" s="67"/>
      <c r="I14035"/>
      <c r="J14035"/>
      <c r="K14035"/>
      <c r="L14035"/>
      <c r="M14035"/>
      <c r="N14035"/>
      <c r="O14035"/>
    </row>
    <row r="14036" spans="1:15">
      <c r="A14036"/>
      <c r="B14036"/>
      <c r="C14036"/>
      <c r="D14036" s="67"/>
      <c r="E14036"/>
      <c r="F14036"/>
      <c r="G14036"/>
      <c r="H14036" s="67"/>
      <c r="I14036"/>
      <c r="J14036"/>
      <c r="K14036"/>
      <c r="L14036"/>
      <c r="M14036"/>
      <c r="N14036"/>
      <c r="O14036"/>
    </row>
    <row r="14037" spans="1:15">
      <c r="A14037"/>
      <c r="B14037"/>
      <c r="C14037"/>
      <c r="D14037" s="67"/>
      <c r="E14037"/>
      <c r="F14037"/>
      <c r="G14037"/>
      <c r="H14037" s="67"/>
      <c r="I14037"/>
      <c r="J14037"/>
      <c r="K14037"/>
      <c r="L14037"/>
      <c r="M14037"/>
      <c r="N14037"/>
      <c r="O14037"/>
    </row>
    <row r="14038" spans="1:15">
      <c r="A14038"/>
      <c r="B14038"/>
      <c r="C14038"/>
      <c r="D14038" s="67"/>
      <c r="E14038"/>
      <c r="F14038"/>
      <c r="G14038"/>
      <c r="H14038" s="67"/>
      <c r="I14038"/>
      <c r="J14038"/>
      <c r="K14038"/>
      <c r="L14038"/>
      <c r="M14038"/>
      <c r="N14038"/>
      <c r="O14038"/>
    </row>
    <row r="14039" spans="1:15">
      <c r="A14039"/>
      <c r="B14039"/>
      <c r="C14039"/>
      <c r="D14039" s="67"/>
      <c r="E14039"/>
      <c r="F14039"/>
      <c r="G14039"/>
      <c r="H14039" s="67"/>
      <c r="I14039"/>
      <c r="J14039"/>
      <c r="K14039"/>
      <c r="L14039"/>
      <c r="M14039"/>
      <c r="N14039"/>
      <c r="O14039"/>
    </row>
    <row r="14040" spans="1:15">
      <c r="A14040"/>
      <c r="B14040"/>
      <c r="C14040"/>
      <c r="D14040" s="67"/>
      <c r="E14040"/>
      <c r="F14040"/>
      <c r="G14040"/>
      <c r="H14040" s="67"/>
      <c r="I14040"/>
      <c r="J14040"/>
      <c r="K14040"/>
      <c r="L14040"/>
      <c r="M14040"/>
      <c r="N14040"/>
      <c r="O14040"/>
    </row>
    <row r="14041" spans="1:15">
      <c r="A14041"/>
      <c r="B14041"/>
      <c r="C14041"/>
      <c r="D14041" s="67"/>
      <c r="E14041"/>
      <c r="F14041"/>
      <c r="G14041"/>
      <c r="H14041" s="67"/>
      <c r="I14041"/>
      <c r="J14041"/>
      <c r="K14041"/>
      <c r="L14041"/>
      <c r="M14041"/>
      <c r="N14041"/>
      <c r="O14041"/>
    </row>
    <row r="14042" spans="1:15">
      <c r="A14042"/>
      <c r="B14042"/>
      <c r="C14042"/>
      <c r="D14042" s="67"/>
      <c r="E14042"/>
      <c r="F14042"/>
      <c r="G14042"/>
      <c r="H14042" s="67"/>
      <c r="I14042"/>
      <c r="J14042"/>
      <c r="K14042"/>
      <c r="L14042"/>
      <c r="M14042"/>
      <c r="N14042"/>
      <c r="O14042"/>
    </row>
    <row r="14043" spans="1:15">
      <c r="A14043"/>
      <c r="B14043"/>
      <c r="C14043"/>
      <c r="D14043" s="67"/>
      <c r="E14043"/>
      <c r="F14043"/>
      <c r="G14043"/>
      <c r="H14043" s="67"/>
      <c r="I14043"/>
      <c r="J14043"/>
      <c r="K14043"/>
      <c r="L14043"/>
      <c r="M14043"/>
      <c r="N14043"/>
      <c r="O14043"/>
    </row>
    <row r="14044" spans="1:15">
      <c r="A14044"/>
      <c r="B14044"/>
      <c r="C14044"/>
      <c r="D14044" s="67"/>
      <c r="E14044"/>
      <c r="F14044"/>
      <c r="G14044"/>
      <c r="H14044" s="67"/>
      <c r="I14044"/>
      <c r="J14044"/>
      <c r="K14044"/>
      <c r="L14044"/>
      <c r="M14044"/>
      <c r="N14044"/>
      <c r="O14044"/>
    </row>
    <row r="14045" spans="1:15">
      <c r="A14045"/>
      <c r="B14045"/>
      <c r="C14045"/>
      <c r="D14045" s="67"/>
      <c r="E14045"/>
      <c r="F14045"/>
      <c r="G14045"/>
      <c r="H14045" s="67"/>
      <c r="I14045"/>
      <c r="J14045"/>
      <c r="K14045"/>
      <c r="L14045"/>
      <c r="M14045"/>
      <c r="N14045"/>
      <c r="O14045"/>
    </row>
    <row r="14046" spans="1:15">
      <c r="A14046"/>
      <c r="B14046"/>
      <c r="C14046"/>
      <c r="D14046" s="67"/>
      <c r="E14046"/>
      <c r="F14046"/>
      <c r="G14046"/>
      <c r="H14046" s="67"/>
      <c r="I14046"/>
      <c r="J14046"/>
      <c r="K14046"/>
      <c r="L14046"/>
      <c r="M14046"/>
      <c r="N14046"/>
      <c r="O14046"/>
    </row>
    <row r="14047" spans="1:15">
      <c r="A14047"/>
      <c r="B14047"/>
      <c r="C14047"/>
      <c r="D14047" s="67"/>
      <c r="E14047"/>
      <c r="F14047"/>
      <c r="G14047"/>
      <c r="H14047" s="67"/>
      <c r="I14047"/>
      <c r="J14047"/>
      <c r="K14047"/>
      <c r="L14047"/>
      <c r="M14047"/>
      <c r="N14047"/>
      <c r="O14047"/>
    </row>
    <row r="14048" spans="1:15">
      <c r="A14048"/>
      <c r="B14048"/>
      <c r="C14048"/>
      <c r="D14048" s="67"/>
      <c r="E14048"/>
      <c r="F14048"/>
      <c r="G14048"/>
      <c r="H14048" s="67"/>
      <c r="I14048"/>
      <c r="J14048"/>
      <c r="K14048"/>
      <c r="L14048"/>
      <c r="M14048"/>
      <c r="N14048"/>
      <c r="O14048"/>
    </row>
    <row r="14049" spans="1:15">
      <c r="A14049"/>
      <c r="B14049"/>
      <c r="C14049"/>
      <c r="D14049" s="67"/>
      <c r="E14049"/>
      <c r="F14049"/>
      <c r="G14049"/>
      <c r="H14049" s="67"/>
      <c r="I14049"/>
      <c r="J14049"/>
      <c r="K14049"/>
      <c r="L14049"/>
      <c r="M14049"/>
      <c r="N14049"/>
      <c r="O14049"/>
    </row>
    <row r="14050" spans="1:15">
      <c r="A14050"/>
      <c r="B14050"/>
      <c r="C14050"/>
      <c r="D14050" s="67"/>
      <c r="E14050"/>
      <c r="F14050"/>
      <c r="G14050"/>
      <c r="H14050" s="67"/>
      <c r="I14050"/>
      <c r="J14050"/>
      <c r="K14050"/>
      <c r="L14050"/>
      <c r="M14050"/>
      <c r="N14050"/>
      <c r="O14050"/>
    </row>
    <row r="14051" spans="1:15">
      <c r="A14051"/>
      <c r="B14051"/>
      <c r="C14051"/>
      <c r="D14051" s="67"/>
      <c r="E14051"/>
      <c r="F14051"/>
      <c r="G14051"/>
      <c r="H14051" s="67"/>
      <c r="I14051"/>
      <c r="J14051"/>
      <c r="K14051"/>
      <c r="L14051"/>
      <c r="M14051"/>
      <c r="N14051"/>
      <c r="O14051"/>
    </row>
    <row r="14052" spans="1:15">
      <c r="A14052"/>
      <c r="B14052"/>
      <c r="C14052"/>
      <c r="D14052" s="67"/>
      <c r="E14052"/>
      <c r="F14052"/>
      <c r="G14052"/>
      <c r="H14052" s="67"/>
      <c r="I14052"/>
      <c r="J14052"/>
      <c r="K14052"/>
      <c r="L14052"/>
      <c r="M14052"/>
      <c r="N14052"/>
      <c r="O14052"/>
    </row>
    <row r="14053" spans="1:15">
      <c r="A14053"/>
      <c r="B14053"/>
      <c r="C14053"/>
      <c r="D14053" s="67"/>
      <c r="E14053"/>
      <c r="F14053"/>
      <c r="G14053"/>
      <c r="H14053" s="67"/>
      <c r="I14053"/>
      <c r="J14053"/>
      <c r="K14053"/>
      <c r="L14053"/>
      <c r="M14053"/>
      <c r="N14053"/>
      <c r="O14053"/>
    </row>
    <row r="14054" spans="1:15">
      <c r="A14054"/>
      <c r="B14054"/>
      <c r="C14054"/>
      <c r="D14054" s="67"/>
      <c r="E14054"/>
      <c r="F14054"/>
      <c r="G14054"/>
      <c r="H14054" s="67"/>
      <c r="I14054"/>
      <c r="J14054"/>
      <c r="K14054"/>
      <c r="L14054"/>
      <c r="M14054"/>
      <c r="N14054"/>
      <c r="O14054"/>
    </row>
    <row r="14055" spans="1:15">
      <c r="A14055"/>
      <c r="B14055"/>
      <c r="C14055"/>
      <c r="D14055" s="67"/>
      <c r="E14055"/>
      <c r="F14055"/>
      <c r="G14055"/>
      <c r="H14055" s="67"/>
      <c r="I14055"/>
      <c r="J14055"/>
      <c r="K14055"/>
      <c r="L14055"/>
      <c r="M14055"/>
      <c r="N14055"/>
      <c r="O14055"/>
    </row>
    <row r="14056" spans="1:15">
      <c r="A14056"/>
      <c r="B14056"/>
      <c r="C14056"/>
      <c r="D14056" s="67"/>
      <c r="E14056"/>
      <c r="F14056"/>
      <c r="G14056"/>
      <c r="H14056" s="67"/>
      <c r="I14056"/>
      <c r="J14056"/>
      <c r="K14056"/>
      <c r="L14056"/>
      <c r="M14056"/>
      <c r="N14056"/>
      <c r="O14056"/>
    </row>
    <row r="14057" spans="1:15">
      <c r="A14057"/>
      <c r="B14057"/>
      <c r="C14057"/>
      <c r="D14057" s="67"/>
      <c r="E14057"/>
      <c r="F14057"/>
      <c r="G14057"/>
      <c r="H14057" s="67"/>
      <c r="I14057"/>
      <c r="J14057"/>
      <c r="K14057"/>
      <c r="L14057"/>
      <c r="M14057"/>
      <c r="N14057"/>
      <c r="O14057"/>
    </row>
    <row r="14058" spans="1:15">
      <c r="A14058"/>
      <c r="B14058"/>
      <c r="C14058"/>
      <c r="D14058" s="67"/>
      <c r="E14058"/>
      <c r="F14058"/>
      <c r="G14058"/>
      <c r="H14058" s="67"/>
      <c r="I14058"/>
      <c r="J14058"/>
      <c r="K14058"/>
      <c r="L14058"/>
      <c r="M14058"/>
      <c r="N14058"/>
      <c r="O14058"/>
    </row>
    <row r="14059" spans="1:15">
      <c r="A14059"/>
      <c r="B14059"/>
      <c r="C14059"/>
      <c r="D14059" s="67"/>
      <c r="E14059"/>
      <c r="F14059"/>
      <c r="G14059"/>
      <c r="H14059" s="67"/>
      <c r="I14059"/>
      <c r="J14059"/>
      <c r="K14059"/>
      <c r="L14059"/>
      <c r="M14059"/>
      <c r="N14059"/>
      <c r="O14059"/>
    </row>
    <row r="14060" spans="1:15">
      <c r="A14060"/>
      <c r="B14060"/>
      <c r="C14060"/>
      <c r="D14060" s="67"/>
      <c r="E14060"/>
      <c r="F14060"/>
      <c r="G14060"/>
      <c r="H14060" s="67"/>
      <c r="I14060"/>
      <c r="J14060"/>
      <c r="K14060"/>
      <c r="L14060"/>
      <c r="M14060"/>
      <c r="N14060"/>
      <c r="O14060"/>
    </row>
    <row r="14061" spans="1:15">
      <c r="A14061"/>
      <c r="B14061"/>
      <c r="C14061"/>
      <c r="D14061" s="67"/>
      <c r="E14061"/>
      <c r="F14061"/>
      <c r="G14061"/>
      <c r="H14061" s="67"/>
      <c r="I14061"/>
      <c r="J14061"/>
      <c r="K14061"/>
      <c r="L14061"/>
      <c r="M14061"/>
      <c r="N14061"/>
      <c r="O14061"/>
    </row>
    <row r="14062" spans="1:15">
      <c r="A14062"/>
      <c r="B14062"/>
      <c r="C14062"/>
      <c r="D14062" s="67"/>
      <c r="E14062"/>
      <c r="F14062"/>
      <c r="G14062"/>
      <c r="H14062" s="67"/>
      <c r="I14062"/>
      <c r="J14062"/>
      <c r="K14062"/>
      <c r="L14062"/>
      <c r="M14062"/>
      <c r="N14062"/>
      <c r="O14062"/>
    </row>
    <row r="14063" spans="1:15">
      <c r="A14063"/>
      <c r="B14063"/>
      <c r="C14063"/>
      <c r="D14063" s="67"/>
      <c r="E14063"/>
      <c r="F14063"/>
      <c r="G14063"/>
      <c r="H14063" s="67"/>
      <c r="I14063"/>
      <c r="J14063"/>
      <c r="K14063"/>
      <c r="L14063"/>
      <c r="M14063"/>
      <c r="N14063"/>
      <c r="O14063"/>
    </row>
    <row r="14064" spans="1:15">
      <c r="A14064"/>
      <c r="B14064"/>
      <c r="C14064"/>
      <c r="D14064" s="67"/>
      <c r="E14064"/>
      <c r="F14064"/>
      <c r="G14064"/>
      <c r="H14064" s="67"/>
      <c r="I14064"/>
      <c r="J14064"/>
      <c r="K14064"/>
      <c r="L14064"/>
      <c r="M14064"/>
      <c r="N14064"/>
      <c r="O14064"/>
    </row>
    <row r="14065" spans="1:15">
      <c r="A14065"/>
      <c r="B14065"/>
      <c r="C14065"/>
      <c r="D14065" s="67"/>
      <c r="E14065"/>
      <c r="F14065"/>
      <c r="G14065"/>
      <c r="H14065" s="67"/>
      <c r="I14065"/>
      <c r="J14065"/>
      <c r="K14065"/>
      <c r="L14065"/>
      <c r="M14065"/>
      <c r="N14065"/>
      <c r="O14065"/>
    </row>
    <row r="14066" spans="1:15">
      <c r="A14066"/>
      <c r="B14066"/>
      <c r="C14066"/>
      <c r="D14066" s="67"/>
      <c r="E14066"/>
      <c r="F14066"/>
      <c r="G14066"/>
      <c r="H14066" s="67"/>
      <c r="I14066"/>
      <c r="J14066"/>
      <c r="K14066"/>
      <c r="L14066"/>
      <c r="M14066"/>
      <c r="N14066"/>
      <c r="O14066"/>
    </row>
    <row r="14067" spans="1:15">
      <c r="A14067"/>
      <c r="B14067"/>
      <c r="C14067"/>
      <c r="D14067" s="67"/>
      <c r="E14067"/>
      <c r="F14067"/>
      <c r="G14067"/>
      <c r="H14067" s="67"/>
      <c r="I14067"/>
      <c r="J14067"/>
      <c r="K14067"/>
      <c r="L14067"/>
      <c r="M14067"/>
      <c r="N14067"/>
      <c r="O14067"/>
    </row>
    <row r="14068" spans="1:15">
      <c r="A14068"/>
      <c r="B14068"/>
      <c r="C14068"/>
      <c r="D14068" s="67"/>
      <c r="E14068"/>
      <c r="F14068"/>
      <c r="G14068"/>
      <c r="H14068" s="67"/>
      <c r="I14068"/>
      <c r="J14068"/>
      <c r="K14068"/>
      <c r="L14068"/>
      <c r="M14068"/>
      <c r="N14068"/>
      <c r="O14068"/>
    </row>
    <row r="14069" spans="1:15">
      <c r="A14069"/>
      <c r="B14069"/>
      <c r="C14069"/>
      <c r="D14069" s="67"/>
      <c r="E14069"/>
      <c r="F14069"/>
      <c r="G14069"/>
      <c r="H14069" s="67"/>
      <c r="I14069"/>
      <c r="J14069"/>
      <c r="K14069"/>
      <c r="L14069"/>
      <c r="M14069"/>
      <c r="N14069"/>
      <c r="O14069"/>
    </row>
    <row r="14070" spans="1:15">
      <c r="A14070"/>
      <c r="B14070"/>
      <c r="C14070"/>
      <c r="D14070" s="67"/>
      <c r="E14070"/>
      <c r="F14070"/>
      <c r="G14070"/>
      <c r="H14070" s="67"/>
      <c r="I14070"/>
      <c r="J14070"/>
      <c r="K14070"/>
      <c r="L14070"/>
      <c r="M14070"/>
      <c r="N14070"/>
      <c r="O14070"/>
    </row>
    <row r="14071" spans="1:15">
      <c r="A14071"/>
      <c r="B14071"/>
      <c r="C14071"/>
      <c r="D14071" s="67"/>
      <c r="E14071"/>
      <c r="F14071"/>
      <c r="G14071"/>
      <c r="H14071" s="67"/>
      <c r="I14071"/>
      <c r="J14071"/>
      <c r="K14071"/>
      <c r="L14071"/>
      <c r="M14071"/>
      <c r="N14071"/>
      <c r="O14071"/>
    </row>
    <row r="14072" spans="1:15">
      <c r="A14072"/>
      <c r="B14072"/>
      <c r="C14072"/>
      <c r="D14072" s="67"/>
      <c r="E14072"/>
      <c r="F14072"/>
      <c r="G14072"/>
      <c r="H14072" s="67"/>
      <c r="I14072"/>
      <c r="J14072"/>
      <c r="K14072"/>
      <c r="L14072"/>
      <c r="M14072"/>
      <c r="N14072"/>
      <c r="O14072"/>
    </row>
    <row r="14073" spans="1:15">
      <c r="A14073"/>
      <c r="B14073"/>
      <c r="C14073"/>
      <c r="D14073" s="67"/>
      <c r="E14073"/>
      <c r="F14073"/>
      <c r="G14073"/>
      <c r="H14073" s="67"/>
      <c r="I14073"/>
      <c r="J14073"/>
      <c r="K14073"/>
      <c r="L14073"/>
      <c r="M14073"/>
      <c r="N14073"/>
      <c r="O14073"/>
    </row>
    <row r="14074" spans="1:15">
      <c r="A14074"/>
      <c r="B14074"/>
      <c r="C14074"/>
      <c r="D14074" s="67"/>
      <c r="E14074"/>
      <c r="F14074"/>
      <c r="G14074"/>
      <c r="H14074" s="67"/>
      <c r="I14074"/>
      <c r="J14074"/>
      <c r="K14074"/>
      <c r="L14074"/>
      <c r="M14074"/>
      <c r="N14074"/>
      <c r="O14074"/>
    </row>
    <row r="14075" spans="1:15">
      <c r="A14075"/>
      <c r="B14075"/>
      <c r="C14075"/>
      <c r="D14075" s="67"/>
      <c r="E14075"/>
      <c r="F14075"/>
      <c r="G14075"/>
      <c r="H14075" s="67"/>
      <c r="I14075"/>
      <c r="J14075"/>
      <c r="K14075"/>
      <c r="L14075"/>
      <c r="M14075"/>
      <c r="N14075"/>
      <c r="O14075"/>
    </row>
    <row r="14076" spans="1:15">
      <c r="A14076"/>
      <c r="B14076"/>
      <c r="C14076"/>
      <c r="D14076" s="67"/>
      <c r="E14076"/>
      <c r="F14076"/>
      <c r="G14076"/>
      <c r="H14076" s="67"/>
      <c r="I14076"/>
      <c r="J14076"/>
      <c r="K14076"/>
      <c r="L14076"/>
      <c r="M14076"/>
      <c r="N14076"/>
      <c r="O14076"/>
    </row>
    <row r="14077" spans="1:15">
      <c r="A14077"/>
      <c r="B14077"/>
      <c r="C14077"/>
      <c r="D14077" s="67"/>
      <c r="E14077"/>
      <c r="F14077"/>
      <c r="G14077"/>
      <c r="H14077" s="67"/>
      <c r="I14077"/>
      <c r="J14077"/>
      <c r="K14077"/>
      <c r="L14077"/>
      <c r="M14077"/>
      <c r="N14077"/>
      <c r="O14077"/>
    </row>
    <row r="14078" spans="1:15">
      <c r="A14078"/>
      <c r="B14078"/>
      <c r="C14078"/>
      <c r="D14078" s="67"/>
      <c r="E14078"/>
      <c r="F14078"/>
      <c r="G14078"/>
      <c r="H14078" s="67"/>
      <c r="I14078"/>
      <c r="J14078"/>
      <c r="K14078"/>
      <c r="L14078"/>
      <c r="M14078"/>
      <c r="N14078"/>
      <c r="O14078"/>
    </row>
    <row r="14079" spans="1:15">
      <c r="A14079"/>
      <c r="B14079"/>
      <c r="C14079"/>
      <c r="D14079" s="67"/>
      <c r="E14079"/>
      <c r="F14079"/>
      <c r="G14079"/>
      <c r="H14079" s="67"/>
      <c r="I14079"/>
      <c r="J14079"/>
      <c r="K14079"/>
      <c r="L14079"/>
      <c r="M14079"/>
      <c r="N14079"/>
      <c r="O14079"/>
    </row>
    <row r="14080" spans="1:15">
      <c r="A14080"/>
      <c r="B14080"/>
      <c r="C14080"/>
      <c r="D14080" s="67"/>
      <c r="E14080"/>
      <c r="F14080"/>
      <c r="G14080"/>
      <c r="H14080" s="67"/>
      <c r="I14080"/>
      <c r="J14080"/>
      <c r="K14080"/>
      <c r="L14080"/>
      <c r="M14080"/>
      <c r="N14080"/>
      <c r="O14080"/>
    </row>
    <row r="14081" spans="1:15">
      <c r="A14081"/>
      <c r="B14081"/>
      <c r="C14081"/>
      <c r="D14081" s="67"/>
      <c r="E14081"/>
      <c r="F14081"/>
      <c r="G14081"/>
      <c r="H14081" s="67"/>
      <c r="I14081"/>
      <c r="J14081"/>
      <c r="K14081"/>
      <c r="L14081"/>
      <c r="M14081"/>
      <c r="N14081"/>
      <c r="O14081"/>
    </row>
    <row r="14082" spans="1:15">
      <c r="A14082"/>
      <c r="B14082"/>
      <c r="C14082"/>
      <c r="D14082" s="67"/>
      <c r="E14082"/>
      <c r="F14082"/>
      <c r="G14082"/>
      <c r="H14082" s="67"/>
      <c r="I14082"/>
      <c r="J14082"/>
      <c r="K14082"/>
      <c r="L14082"/>
      <c r="M14082"/>
      <c r="N14082"/>
      <c r="O14082"/>
    </row>
    <row r="14083" spans="1:15">
      <c r="A14083"/>
      <c r="B14083"/>
      <c r="C14083"/>
      <c r="D14083" s="67"/>
      <c r="E14083"/>
      <c r="F14083"/>
      <c r="G14083"/>
      <c r="H14083" s="67"/>
      <c r="I14083"/>
      <c r="J14083"/>
      <c r="K14083"/>
      <c r="L14083"/>
      <c r="M14083"/>
      <c r="N14083"/>
      <c r="O14083"/>
    </row>
    <row r="14084" spans="1:15">
      <c r="A14084"/>
      <c r="B14084"/>
      <c r="C14084"/>
      <c r="D14084" s="67"/>
      <c r="E14084"/>
      <c r="F14084"/>
      <c r="G14084"/>
      <c r="H14084" s="67"/>
      <c r="I14084"/>
      <c r="J14084"/>
      <c r="K14084"/>
      <c r="L14084"/>
      <c r="M14084"/>
      <c r="N14084"/>
      <c r="O14084"/>
    </row>
    <row r="14085" spans="1:15">
      <c r="A14085"/>
      <c r="B14085"/>
      <c r="C14085"/>
      <c r="D14085" s="67"/>
      <c r="E14085"/>
      <c r="F14085"/>
      <c r="G14085"/>
      <c r="H14085" s="67"/>
      <c r="I14085"/>
      <c r="J14085"/>
      <c r="K14085"/>
      <c r="L14085"/>
      <c r="M14085"/>
      <c r="N14085"/>
      <c r="O14085"/>
    </row>
    <row r="14086" spans="1:15">
      <c r="A14086"/>
      <c r="B14086"/>
      <c r="C14086"/>
      <c r="D14086" s="67"/>
      <c r="E14086"/>
      <c r="F14086"/>
      <c r="G14086"/>
      <c r="H14086" s="67"/>
      <c r="I14086"/>
      <c r="J14086"/>
      <c r="K14086"/>
      <c r="L14086"/>
      <c r="M14086"/>
      <c r="N14086"/>
      <c r="O14086"/>
    </row>
    <row r="14087" spans="1:15">
      <c r="A14087"/>
      <c r="B14087"/>
      <c r="C14087"/>
      <c r="D14087" s="67"/>
      <c r="E14087"/>
      <c r="F14087"/>
      <c r="G14087"/>
      <c r="H14087" s="67"/>
      <c r="I14087"/>
      <c r="J14087"/>
      <c r="K14087"/>
      <c r="L14087"/>
      <c r="M14087"/>
      <c r="N14087"/>
      <c r="O14087"/>
    </row>
    <row r="14088" spans="1:15">
      <c r="A14088"/>
      <c r="B14088"/>
      <c r="C14088"/>
      <c r="D14088" s="67"/>
      <c r="E14088"/>
      <c r="F14088"/>
      <c r="G14088"/>
      <c r="H14088" s="67"/>
      <c r="I14088"/>
      <c r="J14088"/>
      <c r="K14088"/>
      <c r="L14088"/>
      <c r="M14088"/>
      <c r="N14088"/>
      <c r="O14088"/>
    </row>
    <row r="14089" spans="1:15">
      <c r="A14089"/>
      <c r="B14089"/>
      <c r="C14089"/>
      <c r="D14089" s="67"/>
      <c r="E14089"/>
      <c r="F14089"/>
      <c r="G14089"/>
      <c r="H14089" s="67"/>
      <c r="I14089"/>
      <c r="J14089"/>
      <c r="K14089"/>
      <c r="L14089"/>
      <c r="M14089"/>
      <c r="N14089"/>
      <c r="O14089"/>
    </row>
    <row r="14090" spans="1:15">
      <c r="A14090"/>
      <c r="B14090"/>
      <c r="C14090"/>
      <c r="D14090" s="67"/>
      <c r="E14090"/>
      <c r="F14090"/>
      <c r="G14090"/>
      <c r="H14090" s="67"/>
      <c r="I14090"/>
      <c r="J14090"/>
      <c r="K14090"/>
      <c r="L14090"/>
      <c r="M14090"/>
      <c r="N14090"/>
      <c r="O14090"/>
    </row>
    <row r="14091" spans="1:15">
      <c r="A14091"/>
      <c r="B14091"/>
      <c r="C14091"/>
      <c r="D14091" s="67"/>
      <c r="E14091"/>
      <c r="F14091"/>
      <c r="G14091"/>
      <c r="H14091" s="67"/>
      <c r="I14091"/>
      <c r="J14091"/>
      <c r="K14091"/>
      <c r="L14091"/>
      <c r="M14091"/>
      <c r="N14091"/>
      <c r="O14091"/>
    </row>
    <row r="14092" spans="1:15">
      <c r="A14092"/>
      <c r="B14092"/>
      <c r="C14092"/>
      <c r="D14092" s="67"/>
      <c r="E14092"/>
      <c r="F14092"/>
      <c r="G14092"/>
      <c r="H14092" s="67"/>
      <c r="I14092"/>
      <c r="J14092"/>
      <c r="K14092"/>
      <c r="L14092"/>
      <c r="M14092"/>
      <c r="N14092"/>
      <c r="O14092"/>
    </row>
    <row r="14093" spans="1:15">
      <c r="A14093"/>
      <c r="B14093"/>
      <c r="C14093"/>
      <c r="D14093" s="67"/>
      <c r="E14093"/>
      <c r="F14093"/>
      <c r="G14093"/>
      <c r="H14093" s="67"/>
      <c r="I14093"/>
      <c r="J14093"/>
      <c r="K14093"/>
      <c r="L14093"/>
      <c r="M14093"/>
      <c r="N14093"/>
      <c r="O14093"/>
    </row>
    <row r="14094" spans="1:15">
      <c r="A14094"/>
      <c r="B14094"/>
      <c r="C14094"/>
      <c r="D14094" s="67"/>
      <c r="E14094"/>
      <c r="F14094"/>
      <c r="G14094"/>
      <c r="H14094" s="67"/>
      <c r="I14094"/>
      <c r="J14094"/>
      <c r="K14094"/>
      <c r="L14094"/>
      <c r="M14094"/>
      <c r="N14094"/>
      <c r="O14094"/>
    </row>
    <row r="14095" spans="1:15">
      <c r="A14095"/>
      <c r="B14095"/>
      <c r="C14095"/>
      <c r="D14095" s="67"/>
      <c r="E14095"/>
      <c r="F14095"/>
      <c r="G14095"/>
      <c r="H14095" s="67"/>
      <c r="I14095"/>
      <c r="J14095"/>
      <c r="K14095"/>
      <c r="L14095"/>
      <c r="M14095"/>
      <c r="N14095"/>
      <c r="O14095"/>
    </row>
    <row r="14096" spans="1:15">
      <c r="A14096"/>
      <c r="B14096"/>
      <c r="C14096"/>
      <c r="D14096" s="67"/>
      <c r="E14096"/>
      <c r="F14096"/>
      <c r="G14096"/>
      <c r="H14096" s="67"/>
      <c r="I14096"/>
      <c r="J14096"/>
      <c r="K14096"/>
      <c r="L14096"/>
      <c r="M14096"/>
      <c r="N14096"/>
      <c r="O14096"/>
    </row>
    <row r="14097" spans="1:15">
      <c r="A14097"/>
      <c r="B14097"/>
      <c r="C14097"/>
      <c r="D14097" s="67"/>
      <c r="E14097"/>
      <c r="F14097"/>
      <c r="G14097"/>
      <c r="H14097" s="67"/>
      <c r="I14097"/>
      <c r="J14097"/>
      <c r="K14097"/>
      <c r="L14097"/>
      <c r="M14097"/>
      <c r="N14097"/>
      <c r="O14097"/>
    </row>
    <row r="14098" spans="1:15">
      <c r="A14098"/>
      <c r="B14098"/>
      <c r="C14098"/>
      <c r="D14098" s="67"/>
      <c r="E14098"/>
      <c r="F14098"/>
      <c r="G14098"/>
      <c r="H14098" s="67"/>
      <c r="I14098"/>
      <c r="J14098"/>
      <c r="K14098"/>
      <c r="L14098"/>
      <c r="M14098"/>
      <c r="N14098"/>
      <c r="O14098"/>
    </row>
    <row r="14099" spans="1:15">
      <c r="A14099"/>
      <c r="B14099"/>
      <c r="C14099"/>
      <c r="D14099" s="67"/>
      <c r="E14099"/>
      <c r="F14099"/>
      <c r="G14099"/>
      <c r="H14099" s="67"/>
      <c r="I14099"/>
      <c r="J14099"/>
      <c r="K14099"/>
      <c r="L14099"/>
      <c r="M14099"/>
      <c r="N14099"/>
      <c r="O14099"/>
    </row>
    <row r="14100" spans="1:15">
      <c r="A14100"/>
      <c r="B14100"/>
      <c r="C14100"/>
      <c r="D14100" s="67"/>
      <c r="E14100"/>
      <c r="F14100"/>
      <c r="G14100"/>
      <c r="H14100" s="67"/>
      <c r="I14100"/>
      <c r="J14100"/>
      <c r="K14100"/>
      <c r="L14100"/>
      <c r="M14100"/>
      <c r="N14100"/>
      <c r="O14100"/>
    </row>
    <row r="14101" spans="1:15">
      <c r="A14101"/>
      <c r="B14101"/>
      <c r="C14101"/>
      <c r="D14101" s="67"/>
      <c r="E14101"/>
      <c r="F14101"/>
      <c r="G14101"/>
      <c r="H14101" s="67"/>
      <c r="I14101"/>
      <c r="J14101"/>
      <c r="K14101"/>
      <c r="L14101"/>
      <c r="M14101"/>
      <c r="N14101"/>
      <c r="O14101"/>
    </row>
    <row r="14102" spans="1:15">
      <c r="A14102"/>
      <c r="B14102"/>
      <c r="C14102"/>
      <c r="D14102" s="67"/>
      <c r="E14102"/>
      <c r="F14102"/>
      <c r="G14102"/>
      <c r="H14102" s="67"/>
      <c r="I14102"/>
      <c r="J14102"/>
      <c r="K14102"/>
      <c r="L14102"/>
      <c r="M14102"/>
      <c r="N14102"/>
      <c r="O14102"/>
    </row>
    <row r="14103" spans="1:15">
      <c r="A14103"/>
      <c r="B14103"/>
      <c r="C14103"/>
      <c r="D14103" s="67"/>
      <c r="E14103"/>
      <c r="F14103"/>
      <c r="G14103"/>
      <c r="H14103" s="67"/>
      <c r="I14103"/>
      <c r="J14103"/>
      <c r="K14103"/>
      <c r="L14103"/>
      <c r="M14103"/>
      <c r="N14103"/>
      <c r="O14103"/>
    </row>
    <row r="14104" spans="1:15">
      <c r="A14104"/>
      <c r="B14104"/>
      <c r="C14104"/>
      <c r="D14104" s="67"/>
      <c r="E14104"/>
      <c r="F14104"/>
      <c r="G14104"/>
      <c r="H14104" s="67"/>
      <c r="I14104"/>
      <c r="J14104"/>
      <c r="K14104"/>
      <c r="L14104"/>
      <c r="M14104"/>
      <c r="N14104"/>
      <c r="O14104"/>
    </row>
    <row r="14105" spans="1:15">
      <c r="A14105"/>
      <c r="B14105"/>
      <c r="C14105"/>
      <c r="D14105" s="67"/>
      <c r="E14105"/>
      <c r="F14105"/>
      <c r="G14105"/>
      <c r="H14105" s="67"/>
      <c r="I14105"/>
      <c r="J14105"/>
      <c r="K14105"/>
      <c r="L14105"/>
      <c r="M14105"/>
      <c r="N14105"/>
      <c r="O14105"/>
    </row>
    <row r="14106" spans="1:15">
      <c r="A14106"/>
      <c r="B14106"/>
      <c r="C14106"/>
      <c r="D14106" s="67"/>
      <c r="E14106"/>
      <c r="F14106"/>
      <c r="G14106"/>
      <c r="H14106" s="67"/>
      <c r="I14106"/>
      <c r="J14106"/>
      <c r="K14106"/>
      <c r="L14106"/>
      <c r="M14106"/>
      <c r="N14106"/>
      <c r="O14106"/>
    </row>
    <row r="14107" spans="1:15">
      <c r="A14107"/>
      <c r="B14107"/>
      <c r="C14107"/>
      <c r="D14107" s="67"/>
      <c r="E14107"/>
      <c r="F14107"/>
      <c r="G14107"/>
      <c r="H14107" s="67"/>
      <c r="I14107"/>
      <c r="J14107"/>
      <c r="K14107"/>
      <c r="L14107"/>
      <c r="M14107"/>
      <c r="N14107"/>
      <c r="O14107"/>
    </row>
    <row r="14108" spans="1:15">
      <c r="A14108"/>
      <c r="B14108"/>
      <c r="C14108"/>
      <c r="D14108" s="67"/>
      <c r="E14108"/>
      <c r="F14108"/>
      <c r="G14108"/>
      <c r="H14108" s="67"/>
      <c r="I14108"/>
      <c r="J14108"/>
      <c r="K14108"/>
      <c r="L14108"/>
      <c r="M14108"/>
      <c r="N14108"/>
      <c r="O14108"/>
    </row>
    <row r="14109" spans="1:15">
      <c r="A14109"/>
      <c r="B14109"/>
      <c r="C14109"/>
      <c r="D14109" s="67"/>
      <c r="E14109"/>
      <c r="F14109"/>
      <c r="G14109"/>
      <c r="H14109" s="67"/>
      <c r="I14109"/>
      <c r="J14109"/>
      <c r="K14109"/>
      <c r="L14109"/>
      <c r="M14109"/>
      <c r="N14109"/>
      <c r="O14109"/>
    </row>
    <row r="14110" spans="1:15">
      <c r="A14110"/>
      <c r="B14110"/>
      <c r="C14110"/>
      <c r="D14110" s="67"/>
      <c r="E14110"/>
      <c r="F14110"/>
      <c r="G14110"/>
      <c r="H14110" s="67"/>
      <c r="I14110"/>
      <c r="J14110"/>
      <c r="K14110"/>
      <c r="L14110"/>
      <c r="M14110"/>
      <c r="N14110"/>
      <c r="O14110"/>
    </row>
    <row r="14111" spans="1:15">
      <c r="A14111"/>
      <c r="B14111"/>
      <c r="C14111"/>
      <c r="D14111" s="67"/>
      <c r="E14111"/>
      <c r="F14111"/>
      <c r="G14111"/>
      <c r="H14111" s="67"/>
      <c r="I14111"/>
      <c r="J14111"/>
      <c r="K14111"/>
      <c r="L14111"/>
      <c r="M14111"/>
      <c r="N14111"/>
      <c r="O14111"/>
    </row>
    <row r="14112" spans="1:15">
      <c r="A14112"/>
      <c r="B14112"/>
      <c r="C14112"/>
      <c r="D14112" s="67"/>
      <c r="E14112"/>
      <c r="F14112"/>
      <c r="G14112"/>
      <c r="H14112" s="67"/>
      <c r="I14112"/>
      <c r="J14112"/>
      <c r="K14112"/>
      <c r="L14112"/>
      <c r="M14112"/>
      <c r="N14112"/>
      <c r="O14112"/>
    </row>
    <row r="14113" spans="1:15">
      <c r="A14113"/>
      <c r="B14113"/>
      <c r="C14113"/>
      <c r="D14113" s="67"/>
      <c r="E14113"/>
      <c r="F14113"/>
      <c r="G14113"/>
      <c r="H14113" s="67"/>
      <c r="I14113"/>
      <c r="J14113"/>
      <c r="K14113"/>
      <c r="L14113"/>
      <c r="M14113"/>
      <c r="N14113"/>
      <c r="O14113"/>
    </row>
    <row r="14114" spans="1:15">
      <c r="A14114"/>
      <c r="B14114"/>
      <c r="C14114"/>
      <c r="D14114" s="67"/>
      <c r="E14114"/>
      <c r="F14114"/>
      <c r="G14114"/>
      <c r="H14114" s="67"/>
      <c r="I14114"/>
      <c r="J14114"/>
      <c r="K14114"/>
      <c r="L14114"/>
      <c r="M14114"/>
      <c r="N14114"/>
      <c r="O14114"/>
    </row>
    <row r="14115" spans="1:15">
      <c r="A14115"/>
      <c r="B14115"/>
      <c r="C14115"/>
      <c r="D14115" s="67"/>
      <c r="E14115"/>
      <c r="F14115"/>
      <c r="G14115"/>
      <c r="H14115" s="67"/>
      <c r="I14115"/>
      <c r="J14115"/>
      <c r="K14115"/>
      <c r="L14115"/>
      <c r="M14115"/>
      <c r="N14115"/>
      <c r="O14115"/>
    </row>
    <row r="14116" spans="1:15">
      <c r="A14116"/>
      <c r="B14116"/>
      <c r="C14116"/>
      <c r="D14116" s="67"/>
      <c r="E14116"/>
      <c r="F14116"/>
      <c r="G14116"/>
      <c r="H14116" s="67"/>
      <c r="I14116"/>
      <c r="J14116"/>
      <c r="K14116"/>
      <c r="L14116"/>
      <c r="M14116"/>
      <c r="N14116"/>
      <c r="O14116"/>
    </row>
    <row r="14117" spans="1:15">
      <c r="A14117"/>
      <c r="B14117"/>
      <c r="C14117"/>
      <c r="D14117" s="67"/>
      <c r="E14117"/>
      <c r="F14117"/>
      <c r="G14117"/>
      <c r="H14117" s="67"/>
      <c r="I14117"/>
      <c r="J14117"/>
      <c r="K14117"/>
      <c r="L14117"/>
      <c r="M14117"/>
      <c r="N14117"/>
      <c r="O14117"/>
    </row>
    <row r="14118" spans="1:15">
      <c r="A14118"/>
      <c r="B14118"/>
      <c r="C14118"/>
      <c r="D14118" s="67"/>
      <c r="E14118"/>
      <c r="F14118"/>
      <c r="G14118"/>
      <c r="H14118" s="67"/>
      <c r="I14118"/>
      <c r="J14118"/>
      <c r="K14118"/>
      <c r="L14118"/>
      <c r="M14118"/>
      <c r="N14118"/>
      <c r="O14118"/>
    </row>
    <row r="14119" spans="1:15">
      <c r="A14119"/>
      <c r="B14119"/>
      <c r="C14119"/>
      <c r="D14119" s="67"/>
      <c r="E14119"/>
      <c r="F14119"/>
      <c r="G14119"/>
      <c r="H14119" s="67"/>
      <c r="I14119"/>
      <c r="J14119"/>
      <c r="K14119"/>
      <c r="L14119"/>
      <c r="M14119"/>
      <c r="N14119"/>
      <c r="O14119"/>
    </row>
    <row r="14120" spans="1:15">
      <c r="A14120"/>
      <c r="B14120"/>
      <c r="C14120"/>
      <c r="D14120" s="67"/>
      <c r="E14120"/>
      <c r="F14120"/>
      <c r="G14120"/>
      <c r="H14120" s="67"/>
      <c r="I14120"/>
      <c r="J14120"/>
      <c r="K14120"/>
      <c r="L14120"/>
      <c r="M14120"/>
      <c r="N14120"/>
      <c r="O14120"/>
    </row>
    <row r="14121" spans="1:15">
      <c r="A14121"/>
      <c r="B14121"/>
      <c r="C14121"/>
      <c r="D14121" s="67"/>
      <c r="E14121"/>
      <c r="F14121"/>
      <c r="G14121"/>
      <c r="H14121" s="67"/>
      <c r="I14121"/>
      <c r="J14121"/>
      <c r="K14121"/>
      <c r="L14121"/>
      <c r="M14121"/>
      <c r="N14121"/>
      <c r="O14121"/>
    </row>
    <row r="14122" spans="1:15">
      <c r="A14122"/>
      <c r="B14122"/>
      <c r="C14122"/>
      <c r="D14122" s="67"/>
      <c r="E14122"/>
      <c r="F14122"/>
      <c r="G14122"/>
      <c r="H14122" s="67"/>
      <c r="I14122"/>
      <c r="J14122"/>
      <c r="K14122"/>
      <c r="L14122"/>
      <c r="M14122"/>
      <c r="N14122"/>
      <c r="O14122"/>
    </row>
    <row r="14123" spans="1:15">
      <c r="A14123"/>
      <c r="B14123"/>
      <c r="C14123"/>
      <c r="D14123" s="67"/>
      <c r="E14123"/>
      <c r="F14123"/>
      <c r="G14123"/>
      <c r="H14123" s="67"/>
      <c r="I14123"/>
      <c r="J14123"/>
      <c r="K14123"/>
      <c r="L14123"/>
      <c r="M14123"/>
      <c r="N14123"/>
      <c r="O14123"/>
    </row>
    <row r="14124" spans="1:15">
      <c r="A14124"/>
      <c r="B14124"/>
      <c r="C14124"/>
      <c r="D14124" s="67"/>
      <c r="E14124"/>
      <c r="F14124"/>
      <c r="G14124"/>
      <c r="H14124" s="67"/>
      <c r="I14124"/>
      <c r="J14124"/>
      <c r="K14124"/>
      <c r="L14124"/>
      <c r="M14124"/>
      <c r="N14124"/>
      <c r="O14124"/>
    </row>
    <row r="14125" spans="1:15">
      <c r="A14125"/>
      <c r="B14125"/>
      <c r="C14125"/>
      <c r="D14125" s="67"/>
      <c r="E14125"/>
      <c r="F14125"/>
      <c r="G14125"/>
      <c r="H14125" s="67"/>
      <c r="I14125"/>
      <c r="J14125"/>
      <c r="K14125"/>
      <c r="L14125"/>
      <c r="M14125"/>
      <c r="N14125"/>
      <c r="O14125"/>
    </row>
    <row r="14126" spans="1:15">
      <c r="A14126"/>
      <c r="B14126"/>
      <c r="C14126"/>
      <c r="D14126" s="67"/>
      <c r="E14126"/>
      <c r="F14126"/>
      <c r="G14126"/>
      <c r="H14126" s="67"/>
      <c r="I14126"/>
      <c r="J14126"/>
      <c r="K14126"/>
      <c r="L14126"/>
      <c r="M14126"/>
      <c r="N14126"/>
      <c r="O14126"/>
    </row>
    <row r="14127" spans="1:15">
      <c r="A14127"/>
      <c r="B14127"/>
      <c r="C14127"/>
      <c r="D14127" s="67"/>
      <c r="E14127"/>
      <c r="F14127"/>
      <c r="G14127"/>
      <c r="H14127" s="67"/>
      <c r="I14127"/>
      <c r="J14127"/>
      <c r="K14127"/>
      <c r="L14127"/>
      <c r="M14127"/>
      <c r="N14127"/>
      <c r="O14127"/>
    </row>
    <row r="14128" spans="1:15">
      <c r="A14128"/>
      <c r="B14128"/>
      <c r="C14128"/>
      <c r="D14128" s="67"/>
      <c r="E14128"/>
      <c r="F14128"/>
      <c r="G14128"/>
      <c r="H14128" s="67"/>
      <c r="I14128"/>
      <c r="J14128"/>
      <c r="K14128"/>
      <c r="L14128"/>
      <c r="M14128"/>
      <c r="N14128"/>
      <c r="O14128"/>
    </row>
    <row r="14129" spans="1:15">
      <c r="A14129"/>
      <c r="B14129"/>
      <c r="C14129"/>
      <c r="D14129" s="67"/>
      <c r="E14129"/>
      <c r="F14129"/>
      <c r="G14129"/>
      <c r="H14129" s="67"/>
      <c r="I14129"/>
      <c r="J14129"/>
      <c r="K14129"/>
      <c r="L14129"/>
      <c r="M14129"/>
      <c r="N14129"/>
      <c r="O14129"/>
    </row>
    <row r="14130" spans="1:15">
      <c r="A14130"/>
      <c r="B14130"/>
      <c r="C14130"/>
      <c r="D14130" s="67"/>
      <c r="E14130"/>
      <c r="F14130"/>
      <c r="G14130"/>
      <c r="H14130" s="67"/>
      <c r="I14130"/>
      <c r="J14130"/>
      <c r="K14130"/>
      <c r="L14130"/>
      <c r="M14130"/>
      <c r="N14130"/>
      <c r="O14130"/>
    </row>
    <row r="14131" spans="1:15">
      <c r="A14131"/>
      <c r="B14131"/>
      <c r="C14131"/>
      <c r="D14131" s="67"/>
      <c r="E14131"/>
      <c r="F14131"/>
      <c r="G14131"/>
      <c r="H14131" s="67"/>
      <c r="I14131"/>
      <c r="J14131"/>
      <c r="K14131"/>
      <c r="L14131"/>
      <c r="M14131"/>
      <c r="N14131"/>
      <c r="O14131"/>
    </row>
    <row r="14132" spans="1:15">
      <c r="A14132"/>
      <c r="B14132"/>
      <c r="C14132"/>
      <c r="D14132" s="67"/>
      <c r="E14132"/>
      <c r="F14132"/>
      <c r="G14132"/>
      <c r="H14132" s="67"/>
      <c r="I14132"/>
      <c r="J14132"/>
      <c r="K14132"/>
      <c r="L14132"/>
      <c r="M14132"/>
      <c r="N14132"/>
      <c r="O14132"/>
    </row>
    <row r="14133" spans="1:15">
      <c r="A14133"/>
      <c r="B14133"/>
      <c r="C14133"/>
      <c r="D14133" s="67"/>
      <c r="E14133"/>
      <c r="F14133"/>
      <c r="G14133"/>
      <c r="H14133" s="67"/>
      <c r="I14133"/>
      <c r="J14133"/>
      <c r="K14133"/>
      <c r="L14133"/>
      <c r="M14133"/>
      <c r="N14133"/>
      <c r="O14133"/>
    </row>
    <row r="14134" spans="1:15">
      <c r="A14134"/>
      <c r="B14134"/>
      <c r="C14134"/>
      <c r="D14134" s="67"/>
      <c r="E14134"/>
      <c r="F14134"/>
      <c r="G14134"/>
      <c r="H14134" s="67"/>
      <c r="I14134"/>
      <c r="J14134"/>
      <c r="K14134"/>
      <c r="L14134"/>
      <c r="M14134"/>
      <c r="N14134"/>
      <c r="O14134"/>
    </row>
    <row r="14135" spans="1:15">
      <c r="A14135"/>
      <c r="B14135"/>
      <c r="C14135"/>
      <c r="D14135" s="67"/>
      <c r="E14135"/>
      <c r="F14135"/>
      <c r="G14135"/>
      <c r="H14135" s="67"/>
      <c r="I14135"/>
      <c r="J14135"/>
      <c r="K14135"/>
      <c r="L14135"/>
      <c r="M14135"/>
      <c r="N14135"/>
      <c r="O14135"/>
    </row>
    <row r="14136" spans="1:15">
      <c r="A14136"/>
      <c r="B14136"/>
      <c r="C14136"/>
      <c r="D14136" s="67"/>
      <c r="E14136"/>
      <c r="F14136"/>
      <c r="G14136"/>
      <c r="H14136" s="67"/>
      <c r="I14136"/>
      <c r="J14136"/>
      <c r="K14136"/>
      <c r="L14136"/>
      <c r="M14136"/>
      <c r="N14136"/>
      <c r="O14136"/>
    </row>
    <row r="14137" spans="1:15">
      <c r="A14137"/>
      <c r="B14137"/>
      <c r="C14137"/>
      <c r="D14137" s="67"/>
      <c r="E14137"/>
      <c r="F14137"/>
      <c r="G14137"/>
      <c r="H14137" s="67"/>
      <c r="I14137"/>
      <c r="J14137"/>
      <c r="K14137"/>
      <c r="L14137"/>
      <c r="M14137"/>
      <c r="N14137"/>
      <c r="O14137"/>
    </row>
    <row r="14138" spans="1:15">
      <c r="A14138"/>
      <c r="B14138"/>
      <c r="C14138"/>
      <c r="D14138" s="67"/>
      <c r="E14138"/>
      <c r="F14138"/>
      <c r="G14138"/>
      <c r="H14138" s="67"/>
      <c r="I14138"/>
      <c r="J14138"/>
      <c r="K14138"/>
      <c r="L14138"/>
      <c r="M14138"/>
      <c r="N14138"/>
      <c r="O14138"/>
    </row>
    <row r="14139" spans="1:15">
      <c r="A14139"/>
      <c r="B14139"/>
      <c r="C14139"/>
      <c r="D14139" s="67"/>
      <c r="E14139"/>
      <c r="F14139"/>
      <c r="G14139"/>
      <c r="H14139" s="67"/>
      <c r="I14139"/>
      <c r="J14139"/>
      <c r="K14139"/>
      <c r="L14139"/>
      <c r="M14139"/>
      <c r="N14139"/>
      <c r="O14139"/>
    </row>
    <row r="14140" spans="1:15">
      <c r="A14140"/>
      <c r="B14140"/>
      <c r="C14140"/>
      <c r="D14140" s="67"/>
      <c r="E14140"/>
      <c r="F14140"/>
      <c r="G14140"/>
      <c r="H14140" s="67"/>
      <c r="I14140"/>
      <c r="J14140"/>
      <c r="K14140"/>
      <c r="L14140"/>
      <c r="M14140"/>
      <c r="N14140"/>
      <c r="O14140"/>
    </row>
    <row r="14141" spans="1:15">
      <c r="A14141"/>
      <c r="B14141"/>
      <c r="C14141"/>
      <c r="D14141" s="67"/>
      <c r="E14141"/>
      <c r="F14141"/>
      <c r="G14141"/>
      <c r="H14141" s="67"/>
      <c r="I14141"/>
      <c r="J14141"/>
      <c r="K14141"/>
      <c r="L14141"/>
      <c r="M14141"/>
      <c r="N14141"/>
      <c r="O14141"/>
    </row>
    <row r="14142" spans="1:15">
      <c r="A14142"/>
      <c r="B14142"/>
      <c r="C14142"/>
      <c r="D14142" s="67"/>
      <c r="E14142"/>
      <c r="F14142"/>
      <c r="G14142"/>
      <c r="H14142" s="67"/>
      <c r="I14142"/>
      <c r="J14142"/>
      <c r="K14142"/>
      <c r="L14142"/>
      <c r="M14142"/>
      <c r="N14142"/>
      <c r="O14142"/>
    </row>
    <row r="14143" spans="1:15">
      <c r="A14143"/>
      <c r="B14143"/>
      <c r="C14143"/>
      <c r="D14143" s="67"/>
      <c r="E14143"/>
      <c r="F14143"/>
      <c r="G14143"/>
      <c r="H14143" s="67"/>
      <c r="I14143"/>
      <c r="J14143"/>
      <c r="K14143"/>
      <c r="L14143"/>
      <c r="M14143"/>
      <c r="N14143"/>
      <c r="O14143"/>
    </row>
    <row r="14144" spans="1:15">
      <c r="A14144"/>
      <c r="B14144"/>
      <c r="C14144"/>
      <c r="D14144" s="67"/>
      <c r="E14144"/>
      <c r="F14144"/>
      <c r="G14144"/>
      <c r="H14144" s="67"/>
      <c r="I14144"/>
      <c r="J14144"/>
      <c r="K14144"/>
      <c r="L14144"/>
      <c r="M14144"/>
      <c r="N14144"/>
      <c r="O14144"/>
    </row>
    <row r="14145" spans="1:15">
      <c r="A14145"/>
      <c r="B14145"/>
      <c r="C14145"/>
      <c r="D14145" s="67"/>
      <c r="E14145"/>
      <c r="F14145"/>
      <c r="G14145"/>
      <c r="H14145" s="67"/>
      <c r="I14145"/>
      <c r="J14145"/>
      <c r="K14145"/>
      <c r="L14145"/>
      <c r="M14145"/>
      <c r="N14145"/>
      <c r="O14145"/>
    </row>
    <row r="14146" spans="1:15">
      <c r="A14146"/>
      <c r="B14146"/>
      <c r="C14146"/>
      <c r="D14146" s="67"/>
      <c r="E14146"/>
      <c r="F14146"/>
      <c r="G14146"/>
      <c r="H14146" s="67"/>
      <c r="I14146"/>
      <c r="J14146"/>
      <c r="K14146"/>
      <c r="L14146"/>
      <c r="M14146"/>
      <c r="N14146"/>
      <c r="O14146"/>
    </row>
    <row r="14147" spans="1:15">
      <c r="A14147"/>
      <c r="B14147"/>
      <c r="C14147"/>
      <c r="D14147" s="67"/>
      <c r="E14147"/>
      <c r="F14147"/>
      <c r="G14147"/>
      <c r="H14147" s="67"/>
      <c r="I14147"/>
      <c r="J14147"/>
      <c r="K14147"/>
      <c r="L14147"/>
      <c r="M14147"/>
      <c r="N14147"/>
      <c r="O14147"/>
    </row>
    <row r="14148" spans="1:15">
      <c r="A14148"/>
      <c r="B14148"/>
      <c r="C14148"/>
      <c r="D14148" s="67"/>
      <c r="E14148"/>
      <c r="F14148"/>
      <c r="G14148"/>
      <c r="H14148" s="67"/>
      <c r="I14148"/>
      <c r="J14148"/>
      <c r="K14148"/>
      <c r="L14148"/>
      <c r="M14148"/>
      <c r="N14148"/>
      <c r="O14148"/>
    </row>
    <row r="14149" spans="1:15">
      <c r="A14149"/>
      <c r="B14149"/>
      <c r="C14149"/>
      <c r="D14149" s="67"/>
      <c r="E14149"/>
      <c r="F14149"/>
      <c r="G14149"/>
      <c r="H14149" s="67"/>
      <c r="I14149"/>
      <c r="J14149"/>
      <c r="K14149"/>
      <c r="L14149"/>
      <c r="M14149"/>
      <c r="N14149"/>
      <c r="O14149"/>
    </row>
    <row r="14150" spans="1:15">
      <c r="A14150"/>
      <c r="B14150"/>
      <c r="C14150"/>
      <c r="D14150" s="67"/>
      <c r="E14150"/>
      <c r="F14150"/>
      <c r="G14150"/>
      <c r="H14150" s="67"/>
      <c r="I14150"/>
      <c r="J14150"/>
      <c r="K14150"/>
      <c r="L14150"/>
      <c r="M14150"/>
      <c r="N14150"/>
      <c r="O14150"/>
    </row>
    <row r="14151" spans="1:15">
      <c r="A14151"/>
      <c r="B14151"/>
      <c r="C14151"/>
      <c r="D14151" s="67"/>
      <c r="E14151"/>
      <c r="F14151"/>
      <c r="G14151"/>
      <c r="H14151" s="67"/>
      <c r="I14151"/>
      <c r="J14151"/>
      <c r="K14151"/>
      <c r="L14151"/>
      <c r="M14151"/>
      <c r="N14151"/>
      <c r="O14151"/>
    </row>
    <row r="14152" spans="1:15">
      <c r="A14152"/>
      <c r="B14152"/>
      <c r="C14152"/>
      <c r="D14152" s="67"/>
      <c r="E14152"/>
      <c r="F14152"/>
      <c r="G14152"/>
      <c r="H14152" s="67"/>
      <c r="I14152"/>
      <c r="J14152"/>
      <c r="K14152"/>
      <c r="L14152"/>
      <c r="M14152"/>
      <c r="N14152"/>
      <c r="O14152"/>
    </row>
    <row r="14153" spans="1:15">
      <c r="A14153"/>
      <c r="B14153"/>
      <c r="C14153"/>
      <c r="D14153" s="67"/>
      <c r="E14153"/>
      <c r="F14153"/>
      <c r="G14153"/>
      <c r="H14153" s="67"/>
      <c r="I14153"/>
      <c r="J14153"/>
      <c r="K14153"/>
      <c r="L14153"/>
      <c r="M14153"/>
      <c r="N14153"/>
      <c r="O14153"/>
    </row>
    <row r="14154" spans="1:15">
      <c r="A14154"/>
      <c r="B14154"/>
      <c r="C14154"/>
      <c r="D14154" s="67"/>
      <c r="E14154"/>
      <c r="F14154"/>
      <c r="G14154"/>
      <c r="H14154" s="67"/>
      <c r="I14154"/>
      <c r="J14154"/>
      <c r="K14154"/>
      <c r="L14154"/>
      <c r="M14154"/>
      <c r="N14154"/>
      <c r="O14154"/>
    </row>
    <row r="14155" spans="1:15">
      <c r="A14155"/>
      <c r="B14155"/>
      <c r="C14155"/>
      <c r="D14155" s="67"/>
      <c r="E14155"/>
      <c r="F14155"/>
      <c r="G14155"/>
      <c r="H14155" s="67"/>
      <c r="I14155"/>
      <c r="J14155"/>
      <c r="K14155"/>
      <c r="L14155"/>
      <c r="M14155"/>
      <c r="N14155"/>
      <c r="O14155"/>
    </row>
    <row r="14156" spans="1:15">
      <c r="A14156"/>
      <c r="B14156"/>
      <c r="C14156"/>
      <c r="D14156" s="67"/>
      <c r="E14156"/>
      <c r="F14156"/>
      <c r="G14156"/>
      <c r="H14156" s="67"/>
      <c r="I14156"/>
      <c r="J14156"/>
      <c r="K14156"/>
      <c r="L14156"/>
      <c r="M14156"/>
      <c r="N14156"/>
      <c r="O14156"/>
    </row>
    <row r="14157" spans="1:15">
      <c r="A14157"/>
      <c r="B14157"/>
      <c r="C14157"/>
      <c r="D14157" s="67"/>
      <c r="E14157"/>
      <c r="F14157"/>
      <c r="G14157"/>
      <c r="H14157" s="67"/>
      <c r="I14157"/>
      <c r="J14157"/>
      <c r="K14157"/>
      <c r="L14157"/>
      <c r="M14157"/>
      <c r="N14157"/>
      <c r="O14157"/>
    </row>
    <row r="14158" spans="1:15">
      <c r="A14158"/>
      <c r="B14158"/>
      <c r="C14158"/>
      <c r="D14158" s="67"/>
      <c r="E14158"/>
      <c r="F14158"/>
      <c r="G14158"/>
      <c r="H14158" s="67"/>
      <c r="I14158"/>
      <c r="J14158"/>
      <c r="K14158"/>
      <c r="L14158"/>
      <c r="M14158"/>
      <c r="N14158"/>
      <c r="O14158"/>
    </row>
    <row r="14159" spans="1:15">
      <c r="A14159"/>
      <c r="B14159"/>
      <c r="C14159"/>
      <c r="D14159" s="67"/>
      <c r="E14159"/>
      <c r="F14159"/>
      <c r="G14159"/>
      <c r="H14159" s="67"/>
      <c r="I14159"/>
      <c r="J14159"/>
      <c r="K14159"/>
      <c r="L14159"/>
      <c r="M14159"/>
      <c r="N14159"/>
      <c r="O14159"/>
    </row>
    <row r="14160" spans="1:15">
      <c r="A14160"/>
      <c r="B14160"/>
      <c r="C14160"/>
      <c r="D14160" s="67"/>
      <c r="E14160"/>
      <c r="F14160"/>
      <c r="G14160"/>
      <c r="H14160" s="67"/>
      <c r="I14160"/>
      <c r="J14160"/>
      <c r="K14160"/>
      <c r="L14160"/>
      <c r="M14160"/>
      <c r="N14160"/>
      <c r="O14160"/>
    </row>
    <row r="14161" spans="1:15">
      <c r="A14161"/>
      <c r="B14161"/>
      <c r="C14161"/>
      <c r="D14161" s="67"/>
      <c r="E14161"/>
      <c r="F14161"/>
      <c r="G14161"/>
      <c r="H14161" s="67"/>
      <c r="I14161"/>
      <c r="J14161"/>
      <c r="K14161"/>
      <c r="L14161"/>
      <c r="M14161"/>
      <c r="N14161"/>
      <c r="O14161"/>
    </row>
    <row r="14162" spans="1:15">
      <c r="A14162"/>
      <c r="B14162"/>
      <c r="C14162"/>
      <c r="D14162" s="67"/>
      <c r="E14162"/>
      <c r="F14162"/>
      <c r="G14162"/>
      <c r="H14162" s="67"/>
      <c r="I14162"/>
      <c r="J14162"/>
      <c r="K14162"/>
      <c r="L14162"/>
      <c r="M14162"/>
      <c r="N14162"/>
      <c r="O14162"/>
    </row>
    <row r="14163" spans="1:15">
      <c r="A14163"/>
      <c r="B14163"/>
      <c r="C14163"/>
      <c r="D14163" s="67"/>
      <c r="E14163"/>
      <c r="F14163"/>
      <c r="G14163"/>
      <c r="H14163" s="67"/>
      <c r="I14163"/>
      <c r="J14163"/>
      <c r="K14163"/>
      <c r="L14163"/>
      <c r="M14163"/>
      <c r="N14163"/>
      <c r="O14163"/>
    </row>
    <row r="14164" spans="1:15">
      <c r="A14164"/>
      <c r="B14164"/>
      <c r="C14164"/>
      <c r="D14164" s="67"/>
      <c r="E14164"/>
      <c r="F14164"/>
      <c r="G14164"/>
      <c r="H14164" s="67"/>
      <c r="I14164"/>
      <c r="J14164"/>
      <c r="K14164"/>
      <c r="L14164"/>
      <c r="M14164"/>
      <c r="N14164"/>
      <c r="O14164"/>
    </row>
    <row r="14165" spans="1:15">
      <c r="A14165"/>
      <c r="B14165"/>
      <c r="C14165"/>
      <c r="D14165" s="67"/>
      <c r="E14165"/>
      <c r="F14165"/>
      <c r="G14165"/>
      <c r="H14165" s="67"/>
      <c r="I14165"/>
      <c r="J14165"/>
      <c r="K14165"/>
      <c r="L14165"/>
      <c r="M14165"/>
      <c r="N14165"/>
      <c r="O14165"/>
    </row>
    <row r="14166" spans="1:15">
      <c r="A14166"/>
      <c r="B14166"/>
      <c r="C14166"/>
      <c r="D14166" s="67"/>
      <c r="E14166"/>
      <c r="F14166"/>
      <c r="G14166"/>
      <c r="H14166" s="67"/>
      <c r="I14166"/>
      <c r="J14166"/>
      <c r="K14166"/>
      <c r="L14166"/>
      <c r="M14166"/>
      <c r="N14166"/>
      <c r="O14166"/>
    </row>
    <row r="14167" spans="1:15">
      <c r="A14167"/>
      <c r="B14167"/>
      <c r="C14167"/>
      <c r="D14167" s="67"/>
      <c r="E14167"/>
      <c r="F14167"/>
      <c r="G14167"/>
      <c r="H14167" s="67"/>
      <c r="I14167"/>
      <c r="J14167"/>
      <c r="K14167"/>
      <c r="L14167"/>
      <c r="M14167"/>
      <c r="N14167"/>
      <c r="O14167"/>
    </row>
    <row r="14168" spans="1:15">
      <c r="A14168"/>
      <c r="B14168"/>
      <c r="C14168"/>
      <c r="D14168" s="67"/>
      <c r="E14168"/>
      <c r="F14168"/>
      <c r="G14168"/>
      <c r="H14168" s="67"/>
      <c r="I14168"/>
      <c r="J14168"/>
      <c r="K14168"/>
      <c r="L14168"/>
      <c r="M14168"/>
      <c r="N14168"/>
      <c r="O14168"/>
    </row>
    <row r="14169" spans="1:15">
      <c r="A14169"/>
      <c r="B14169"/>
      <c r="C14169"/>
      <c r="D14169" s="67"/>
      <c r="E14169"/>
      <c r="F14169"/>
      <c r="G14169"/>
      <c r="H14169" s="67"/>
      <c r="I14169"/>
      <c r="J14169"/>
      <c r="K14169"/>
      <c r="L14169"/>
      <c r="M14169"/>
      <c r="N14169"/>
      <c r="O14169"/>
    </row>
    <row r="14170" spans="1:15">
      <c r="A14170"/>
      <c r="B14170"/>
      <c r="C14170"/>
      <c r="D14170" s="67"/>
      <c r="E14170"/>
      <c r="F14170"/>
      <c r="G14170"/>
      <c r="H14170" s="67"/>
      <c r="I14170"/>
      <c r="J14170"/>
      <c r="K14170"/>
      <c r="L14170"/>
      <c r="M14170"/>
      <c r="N14170"/>
      <c r="O14170"/>
    </row>
    <row r="14171" spans="1:15">
      <c r="A14171"/>
      <c r="B14171"/>
      <c r="C14171"/>
      <c r="D14171" s="67"/>
      <c r="E14171"/>
      <c r="F14171"/>
      <c r="G14171"/>
      <c r="H14171" s="67"/>
      <c r="I14171"/>
      <c r="J14171"/>
      <c r="K14171"/>
      <c r="L14171"/>
      <c r="M14171"/>
      <c r="N14171"/>
      <c r="O14171"/>
    </row>
    <row r="14172" spans="1:15">
      <c r="A14172"/>
      <c r="B14172"/>
      <c r="C14172"/>
      <c r="D14172" s="67"/>
      <c r="E14172"/>
      <c r="F14172"/>
      <c r="G14172"/>
      <c r="H14172" s="67"/>
      <c r="I14172"/>
      <c r="J14172"/>
      <c r="K14172"/>
      <c r="L14172"/>
      <c r="M14172"/>
      <c r="N14172"/>
      <c r="O14172"/>
    </row>
    <row r="14173" spans="1:15">
      <c r="A14173"/>
      <c r="B14173"/>
      <c r="C14173"/>
      <c r="D14173" s="67"/>
      <c r="E14173"/>
      <c r="F14173"/>
      <c r="G14173"/>
      <c r="H14173" s="67"/>
      <c r="I14173"/>
      <c r="J14173"/>
      <c r="K14173"/>
      <c r="L14173"/>
      <c r="M14173"/>
      <c r="N14173"/>
      <c r="O14173"/>
    </row>
    <row r="14174" spans="1:15">
      <c r="A14174"/>
      <c r="B14174"/>
      <c r="C14174"/>
      <c r="D14174" s="67"/>
      <c r="E14174"/>
      <c r="F14174"/>
      <c r="G14174"/>
      <c r="H14174" s="67"/>
      <c r="I14174"/>
      <c r="J14174"/>
      <c r="K14174"/>
      <c r="L14174"/>
      <c r="M14174"/>
      <c r="N14174"/>
      <c r="O14174"/>
    </row>
    <row r="14175" spans="1:15">
      <c r="A14175"/>
      <c r="B14175"/>
      <c r="C14175"/>
      <c r="D14175" s="67"/>
      <c r="E14175"/>
      <c r="F14175"/>
      <c r="G14175"/>
      <c r="H14175" s="67"/>
      <c r="I14175"/>
      <c r="J14175"/>
      <c r="K14175"/>
      <c r="L14175"/>
      <c r="M14175"/>
      <c r="N14175"/>
      <c r="O14175"/>
    </row>
    <row r="14176" spans="1:15">
      <c r="A14176"/>
      <c r="B14176"/>
      <c r="C14176"/>
      <c r="D14176" s="67"/>
      <c r="E14176"/>
      <c r="F14176"/>
      <c r="G14176"/>
      <c r="H14176" s="67"/>
      <c r="I14176"/>
      <c r="J14176"/>
      <c r="K14176"/>
      <c r="L14176"/>
      <c r="M14176"/>
      <c r="N14176"/>
      <c r="O14176"/>
    </row>
    <row r="14177" spans="1:15">
      <c r="A14177"/>
      <c r="B14177"/>
      <c r="C14177"/>
      <c r="D14177" s="67"/>
      <c r="E14177"/>
      <c r="F14177"/>
      <c r="G14177"/>
      <c r="H14177" s="67"/>
      <c r="I14177"/>
      <c r="J14177"/>
      <c r="K14177"/>
      <c r="L14177"/>
      <c r="M14177"/>
      <c r="N14177"/>
      <c r="O14177"/>
    </row>
    <row r="14178" spans="1:15">
      <c r="A14178"/>
      <c r="B14178"/>
      <c r="C14178"/>
      <c r="D14178" s="67"/>
      <c r="E14178"/>
      <c r="F14178"/>
      <c r="G14178"/>
      <c r="H14178" s="67"/>
      <c r="I14178"/>
      <c r="J14178"/>
      <c r="K14178"/>
      <c r="L14178"/>
      <c r="M14178"/>
      <c r="N14178"/>
      <c r="O14178"/>
    </row>
    <row r="14179" spans="1:15">
      <c r="A14179"/>
      <c r="B14179"/>
      <c r="C14179"/>
      <c r="D14179" s="67"/>
      <c r="E14179"/>
      <c r="F14179"/>
      <c r="G14179"/>
      <c r="H14179" s="67"/>
      <c r="I14179"/>
      <c r="J14179"/>
      <c r="K14179"/>
      <c r="L14179"/>
      <c r="M14179"/>
      <c r="N14179"/>
      <c r="O14179"/>
    </row>
    <row r="14180" spans="1:15">
      <c r="A14180"/>
      <c r="B14180"/>
      <c r="C14180"/>
      <c r="D14180" s="67"/>
      <c r="E14180"/>
      <c r="F14180"/>
      <c r="G14180"/>
      <c r="H14180" s="67"/>
      <c r="I14180"/>
      <c r="J14180"/>
      <c r="K14180"/>
      <c r="L14180"/>
      <c r="M14180"/>
      <c r="N14180"/>
      <c r="O14180"/>
    </row>
    <row r="14181" spans="1:15">
      <c r="A14181"/>
      <c r="B14181"/>
      <c r="C14181"/>
      <c r="D14181" s="67"/>
      <c r="E14181"/>
      <c r="F14181"/>
      <c r="G14181"/>
      <c r="H14181" s="67"/>
      <c r="I14181"/>
      <c r="J14181"/>
      <c r="K14181"/>
      <c r="L14181"/>
      <c r="M14181"/>
      <c r="N14181"/>
      <c r="O14181"/>
    </row>
    <row r="14182" spans="1:15">
      <c r="A14182"/>
      <c r="B14182"/>
      <c r="C14182"/>
      <c r="D14182" s="67"/>
      <c r="E14182"/>
      <c r="F14182"/>
      <c r="G14182"/>
      <c r="H14182" s="67"/>
      <c r="I14182"/>
      <c r="J14182"/>
      <c r="K14182"/>
      <c r="L14182"/>
      <c r="M14182"/>
      <c r="N14182"/>
      <c r="O14182"/>
    </row>
    <row r="14183" spans="1:15">
      <c r="A14183"/>
      <c r="B14183"/>
      <c r="C14183"/>
      <c r="D14183" s="67"/>
      <c r="E14183"/>
      <c r="F14183"/>
      <c r="G14183"/>
      <c r="H14183" s="67"/>
      <c r="I14183"/>
      <c r="J14183"/>
      <c r="K14183"/>
      <c r="L14183"/>
      <c r="M14183"/>
      <c r="N14183"/>
      <c r="O14183"/>
    </row>
    <row r="14184" spans="1:15">
      <c r="A14184"/>
      <c r="B14184"/>
      <c r="C14184"/>
      <c r="D14184" s="67"/>
      <c r="E14184"/>
      <c r="F14184"/>
      <c r="G14184"/>
      <c r="H14184" s="67"/>
      <c r="I14184"/>
      <c r="J14184"/>
      <c r="K14184"/>
      <c r="L14184"/>
      <c r="M14184"/>
      <c r="N14184"/>
      <c r="O14184"/>
    </row>
    <row r="14185" spans="1:15">
      <c r="A14185"/>
      <c r="B14185"/>
      <c r="C14185"/>
      <c r="D14185" s="67"/>
      <c r="E14185"/>
      <c r="F14185"/>
      <c r="G14185"/>
      <c r="H14185" s="67"/>
      <c r="I14185"/>
      <c r="J14185"/>
      <c r="K14185"/>
      <c r="L14185"/>
      <c r="M14185"/>
      <c r="N14185"/>
      <c r="O14185"/>
    </row>
    <row r="14186" spans="1:15">
      <c r="A14186"/>
      <c r="B14186"/>
      <c r="C14186"/>
      <c r="D14186" s="67"/>
      <c r="E14186"/>
      <c r="F14186"/>
      <c r="G14186"/>
      <c r="H14186" s="67"/>
      <c r="I14186"/>
      <c r="J14186"/>
      <c r="K14186"/>
      <c r="L14186"/>
      <c r="M14186"/>
      <c r="N14186"/>
      <c r="O14186"/>
    </row>
    <row r="14187" spans="1:15">
      <c r="A14187"/>
      <c r="B14187"/>
      <c r="C14187"/>
      <c r="D14187" s="67"/>
      <c r="E14187"/>
      <c r="F14187"/>
      <c r="G14187"/>
      <c r="H14187" s="67"/>
      <c r="I14187"/>
      <c r="J14187"/>
      <c r="K14187"/>
      <c r="L14187"/>
      <c r="M14187"/>
      <c r="N14187"/>
      <c r="O14187"/>
    </row>
    <row r="14188" spans="1:15">
      <c r="A14188"/>
      <c r="B14188"/>
      <c r="C14188"/>
      <c r="D14188" s="67"/>
      <c r="E14188"/>
      <c r="F14188"/>
      <c r="G14188"/>
      <c r="H14188" s="67"/>
      <c r="I14188"/>
      <c r="J14188"/>
      <c r="K14188"/>
      <c r="L14188"/>
      <c r="M14188"/>
      <c r="N14188"/>
      <c r="O14188"/>
    </row>
    <row r="14189" spans="1:15">
      <c r="A14189"/>
      <c r="B14189"/>
      <c r="C14189"/>
      <c r="D14189" s="67"/>
      <c r="E14189"/>
      <c r="F14189"/>
      <c r="G14189"/>
      <c r="H14189" s="67"/>
      <c r="I14189"/>
      <c r="J14189"/>
      <c r="K14189"/>
      <c r="L14189"/>
      <c r="M14189"/>
      <c r="N14189"/>
      <c r="O14189"/>
    </row>
    <row r="14190" spans="1:15">
      <c r="A14190"/>
      <c r="B14190"/>
      <c r="C14190"/>
      <c r="D14190" s="67"/>
      <c r="E14190"/>
      <c r="F14190"/>
      <c r="G14190"/>
      <c r="H14190" s="67"/>
      <c r="I14190"/>
      <c r="J14190"/>
      <c r="K14190"/>
      <c r="L14190"/>
      <c r="M14190"/>
      <c r="N14190"/>
      <c r="O14190"/>
    </row>
    <row r="14191" spans="1:15">
      <c r="A14191"/>
      <c r="B14191"/>
      <c r="C14191"/>
      <c r="D14191" s="67"/>
      <c r="E14191"/>
      <c r="F14191"/>
      <c r="G14191"/>
      <c r="H14191" s="67"/>
      <c r="I14191"/>
      <c r="J14191"/>
      <c r="K14191"/>
      <c r="L14191"/>
      <c r="M14191"/>
      <c r="N14191"/>
      <c r="O14191"/>
    </row>
    <row r="14192" spans="1:15">
      <c r="A14192"/>
      <c r="B14192"/>
      <c r="C14192"/>
      <c r="D14192" s="67"/>
      <c r="E14192"/>
      <c r="F14192"/>
      <c r="G14192"/>
      <c r="H14192" s="67"/>
      <c r="I14192"/>
      <c r="J14192"/>
      <c r="K14192"/>
      <c r="L14192"/>
      <c r="M14192"/>
      <c r="N14192"/>
      <c r="O14192"/>
    </row>
    <row r="14193" spans="1:15">
      <c r="A14193"/>
      <c r="B14193"/>
      <c r="C14193"/>
      <c r="D14193" s="67"/>
      <c r="E14193"/>
      <c r="F14193"/>
      <c r="G14193"/>
      <c r="H14193" s="67"/>
      <c r="I14193"/>
      <c r="J14193"/>
      <c r="K14193"/>
      <c r="L14193"/>
      <c r="M14193"/>
      <c r="N14193"/>
      <c r="O14193"/>
    </row>
    <row r="14194" spans="1:15">
      <c r="A14194"/>
      <c r="B14194"/>
      <c r="C14194"/>
      <c r="D14194" s="67"/>
      <c r="E14194"/>
      <c r="F14194"/>
      <c r="G14194"/>
      <c r="H14194" s="67"/>
      <c r="I14194"/>
      <c r="J14194"/>
      <c r="K14194"/>
      <c r="L14194"/>
      <c r="M14194"/>
      <c r="N14194"/>
      <c r="O14194"/>
    </row>
    <row r="14195" spans="1:15">
      <c r="A14195"/>
      <c r="B14195"/>
      <c r="C14195"/>
      <c r="D14195" s="67"/>
      <c r="E14195"/>
      <c r="F14195"/>
      <c r="G14195"/>
      <c r="H14195" s="67"/>
      <c r="I14195"/>
      <c r="J14195"/>
      <c r="K14195"/>
      <c r="L14195"/>
      <c r="M14195"/>
      <c r="N14195"/>
      <c r="O14195"/>
    </row>
    <row r="14196" spans="1:15">
      <c r="A14196"/>
      <c r="B14196"/>
      <c r="C14196"/>
      <c r="D14196" s="67"/>
      <c r="E14196"/>
      <c r="F14196"/>
      <c r="G14196"/>
      <c r="H14196" s="67"/>
      <c r="I14196"/>
      <c r="J14196"/>
      <c r="K14196"/>
      <c r="L14196"/>
      <c r="M14196"/>
      <c r="N14196"/>
      <c r="O14196"/>
    </row>
    <row r="14197" spans="1:15">
      <c r="A14197"/>
      <c r="B14197"/>
      <c r="C14197"/>
      <c r="D14197" s="67"/>
      <c r="E14197"/>
      <c r="F14197"/>
      <c r="G14197"/>
      <c r="H14197" s="67"/>
      <c r="I14197"/>
      <c r="J14197"/>
      <c r="K14197"/>
      <c r="L14197"/>
      <c r="M14197"/>
      <c r="N14197"/>
      <c r="O14197"/>
    </row>
    <row r="14198" spans="1:15">
      <c r="A14198"/>
      <c r="B14198"/>
      <c r="C14198"/>
      <c r="D14198" s="67"/>
      <c r="E14198"/>
      <c r="F14198"/>
      <c r="G14198"/>
      <c r="H14198" s="67"/>
      <c r="I14198"/>
      <c r="J14198"/>
      <c r="K14198"/>
      <c r="L14198"/>
      <c r="M14198"/>
      <c r="N14198"/>
      <c r="O14198"/>
    </row>
    <row r="14199" spans="1:15">
      <c r="A14199"/>
      <c r="B14199"/>
      <c r="C14199"/>
      <c r="D14199" s="67"/>
      <c r="E14199"/>
      <c r="F14199"/>
      <c r="G14199"/>
      <c r="H14199" s="67"/>
      <c r="I14199"/>
      <c r="J14199"/>
      <c r="K14199"/>
      <c r="L14199"/>
      <c r="M14199"/>
      <c r="N14199"/>
      <c r="O14199"/>
    </row>
    <row r="14200" spans="1:15">
      <c r="A14200"/>
      <c r="B14200"/>
      <c r="C14200"/>
      <c r="D14200" s="67"/>
      <c r="E14200"/>
      <c r="F14200"/>
      <c r="G14200"/>
      <c r="H14200" s="67"/>
      <c r="I14200"/>
      <c r="J14200"/>
      <c r="K14200"/>
      <c r="L14200"/>
      <c r="M14200"/>
      <c r="N14200"/>
      <c r="O14200"/>
    </row>
    <row r="14201" spans="1:15">
      <c r="A14201"/>
      <c r="B14201"/>
      <c r="C14201"/>
      <c r="D14201" s="67"/>
      <c r="E14201"/>
      <c r="F14201"/>
      <c r="G14201"/>
      <c r="H14201" s="67"/>
      <c r="I14201"/>
      <c r="J14201"/>
      <c r="K14201"/>
      <c r="L14201"/>
      <c r="M14201"/>
      <c r="N14201"/>
      <c r="O14201"/>
    </row>
    <row r="14202" spans="1:15">
      <c r="A14202"/>
      <c r="B14202"/>
      <c r="C14202"/>
      <c r="D14202" s="67"/>
      <c r="E14202"/>
      <c r="F14202"/>
      <c r="G14202"/>
      <c r="H14202" s="67"/>
      <c r="I14202"/>
      <c r="J14202"/>
      <c r="K14202"/>
      <c r="L14202"/>
      <c r="M14202"/>
      <c r="N14202"/>
      <c r="O14202"/>
    </row>
    <row r="14203" spans="1:15">
      <c r="A14203"/>
      <c r="B14203"/>
      <c r="C14203"/>
      <c r="D14203" s="67"/>
      <c r="E14203"/>
      <c r="F14203"/>
      <c r="G14203"/>
      <c r="H14203" s="67"/>
      <c r="I14203"/>
      <c r="J14203"/>
      <c r="K14203"/>
      <c r="L14203"/>
      <c r="M14203"/>
      <c r="N14203"/>
      <c r="O14203"/>
    </row>
    <row r="14204" spans="1:15">
      <c r="A14204"/>
      <c r="B14204"/>
      <c r="C14204"/>
      <c r="D14204" s="67"/>
      <c r="E14204"/>
      <c r="F14204"/>
      <c r="G14204"/>
      <c r="H14204" s="67"/>
      <c r="I14204"/>
      <c r="J14204"/>
      <c r="K14204"/>
      <c r="L14204"/>
      <c r="M14204"/>
      <c r="N14204"/>
      <c r="O14204"/>
    </row>
    <row r="14205" spans="1:15">
      <c r="A14205"/>
      <c r="B14205"/>
      <c r="C14205"/>
      <c r="D14205" s="67"/>
      <c r="E14205"/>
      <c r="F14205"/>
      <c r="G14205"/>
      <c r="H14205" s="67"/>
      <c r="I14205"/>
      <c r="J14205"/>
      <c r="K14205"/>
      <c r="L14205"/>
      <c r="M14205"/>
      <c r="N14205"/>
      <c r="O14205"/>
    </row>
    <row r="14206" spans="1:15">
      <c r="A14206"/>
      <c r="B14206"/>
      <c r="C14206"/>
      <c r="D14206" s="67"/>
      <c r="E14206"/>
      <c r="F14206"/>
      <c r="G14206"/>
      <c r="H14206" s="67"/>
      <c r="I14206"/>
      <c r="J14206"/>
      <c r="K14206"/>
      <c r="L14206"/>
      <c r="M14206"/>
      <c r="N14206"/>
      <c r="O14206"/>
    </row>
    <row r="14207" spans="1:15">
      <c r="A14207"/>
      <c r="B14207"/>
      <c r="C14207"/>
      <c r="D14207" s="67"/>
      <c r="E14207"/>
      <c r="F14207"/>
      <c r="G14207"/>
      <c r="H14207" s="67"/>
      <c r="I14207"/>
      <c r="J14207"/>
      <c r="K14207"/>
      <c r="L14207"/>
      <c r="M14207"/>
      <c r="N14207"/>
      <c r="O14207"/>
    </row>
    <row r="14208" spans="1:15">
      <c r="A14208"/>
      <c r="B14208"/>
      <c r="C14208"/>
      <c r="D14208" s="67"/>
      <c r="E14208"/>
      <c r="F14208"/>
      <c r="G14208"/>
      <c r="H14208" s="67"/>
      <c r="I14208"/>
      <c r="J14208"/>
      <c r="K14208"/>
      <c r="L14208"/>
      <c r="M14208"/>
      <c r="N14208"/>
      <c r="O14208"/>
    </row>
    <row r="14209" spans="1:15">
      <c r="A14209"/>
      <c r="B14209"/>
      <c r="C14209"/>
      <c r="D14209" s="67"/>
      <c r="E14209"/>
      <c r="F14209"/>
      <c r="G14209"/>
      <c r="H14209" s="67"/>
      <c r="I14209"/>
      <c r="J14209"/>
      <c r="K14209"/>
      <c r="L14209"/>
      <c r="M14209"/>
      <c r="N14209"/>
      <c r="O14209"/>
    </row>
    <row r="14210" spans="1:15">
      <c r="A14210"/>
      <c r="B14210"/>
      <c r="C14210"/>
      <c r="D14210" s="67"/>
      <c r="E14210"/>
      <c r="F14210"/>
      <c r="G14210"/>
      <c r="H14210" s="67"/>
      <c r="I14210"/>
      <c r="J14210"/>
      <c r="K14210"/>
      <c r="L14210"/>
      <c r="M14210"/>
      <c r="N14210"/>
      <c r="O14210"/>
    </row>
    <row r="14211" spans="1:15">
      <c r="A14211"/>
      <c r="B14211"/>
      <c r="C14211"/>
      <c r="D14211" s="67"/>
      <c r="E14211"/>
      <c r="F14211"/>
      <c r="G14211"/>
      <c r="H14211" s="67"/>
      <c r="I14211"/>
      <c r="J14211"/>
      <c r="K14211"/>
      <c r="L14211"/>
      <c r="M14211"/>
      <c r="N14211"/>
      <c r="O14211"/>
    </row>
    <row r="14212" spans="1:15">
      <c r="A14212"/>
      <c r="B14212"/>
      <c r="C14212"/>
      <c r="D14212" s="67"/>
      <c r="E14212"/>
      <c r="F14212"/>
      <c r="G14212"/>
      <c r="H14212" s="67"/>
      <c r="I14212"/>
      <c r="J14212"/>
      <c r="K14212"/>
      <c r="L14212"/>
      <c r="M14212"/>
      <c r="N14212"/>
      <c r="O14212"/>
    </row>
    <row r="14213" spans="1:15">
      <c r="A14213"/>
      <c r="B14213"/>
      <c r="C14213"/>
      <c r="D14213" s="67"/>
      <c r="E14213"/>
      <c r="F14213"/>
      <c r="G14213"/>
      <c r="H14213" s="67"/>
      <c r="I14213"/>
      <c r="J14213"/>
      <c r="K14213"/>
      <c r="L14213"/>
      <c r="M14213"/>
      <c r="N14213"/>
      <c r="O14213"/>
    </row>
    <row r="14214" spans="1:15">
      <c r="A14214"/>
      <c r="B14214"/>
      <c r="C14214"/>
      <c r="D14214" s="67"/>
      <c r="E14214"/>
      <c r="F14214"/>
      <c r="G14214"/>
      <c r="H14214" s="67"/>
      <c r="I14214"/>
      <c r="J14214"/>
      <c r="K14214"/>
      <c r="L14214"/>
      <c r="M14214"/>
      <c r="N14214"/>
      <c r="O14214"/>
    </row>
    <row r="14215" spans="1:15">
      <c r="A14215"/>
      <c r="B14215"/>
      <c r="C14215"/>
      <c r="D14215" s="67"/>
      <c r="E14215"/>
      <c r="F14215"/>
      <c r="G14215"/>
      <c r="H14215" s="67"/>
      <c r="I14215"/>
      <c r="J14215"/>
      <c r="K14215"/>
      <c r="L14215"/>
      <c r="M14215"/>
      <c r="N14215"/>
      <c r="O14215"/>
    </row>
    <row r="14216" spans="1:15">
      <c r="A14216"/>
      <c r="B14216"/>
      <c r="C14216"/>
      <c r="D14216" s="67"/>
      <c r="E14216"/>
      <c r="F14216"/>
      <c r="G14216"/>
      <c r="H14216" s="67"/>
      <c r="I14216"/>
      <c r="J14216"/>
      <c r="K14216"/>
      <c r="L14216"/>
      <c r="M14216"/>
      <c r="N14216"/>
      <c r="O14216"/>
    </row>
    <row r="14217" spans="1:15">
      <c r="A14217"/>
      <c r="B14217"/>
      <c r="C14217"/>
      <c r="D14217" s="67"/>
      <c r="E14217"/>
      <c r="F14217"/>
      <c r="G14217"/>
      <c r="H14217" s="67"/>
      <c r="I14217"/>
      <c r="J14217"/>
      <c r="K14217"/>
      <c r="L14217"/>
      <c r="M14217"/>
      <c r="N14217"/>
      <c r="O14217"/>
    </row>
    <row r="14218" spans="1:15">
      <c r="A14218"/>
      <c r="B14218"/>
      <c r="C14218"/>
      <c r="D14218" s="67"/>
      <c r="E14218"/>
      <c r="F14218"/>
      <c r="G14218"/>
      <c r="H14218" s="67"/>
      <c r="I14218"/>
      <c r="J14218"/>
      <c r="K14218"/>
      <c r="L14218"/>
      <c r="M14218"/>
      <c r="N14218"/>
      <c r="O14218"/>
    </row>
    <row r="14219" spans="1:15">
      <c r="A14219"/>
      <c r="B14219"/>
      <c r="C14219"/>
      <c r="D14219" s="67"/>
      <c r="E14219"/>
      <c r="F14219"/>
      <c r="G14219"/>
      <c r="H14219" s="67"/>
      <c r="I14219"/>
      <c r="J14219"/>
      <c r="K14219"/>
      <c r="L14219"/>
      <c r="M14219"/>
      <c r="N14219"/>
      <c r="O14219"/>
    </row>
    <row r="14220" spans="1:15">
      <c r="A14220"/>
      <c r="B14220"/>
      <c r="C14220"/>
      <c r="D14220" s="67"/>
      <c r="E14220"/>
      <c r="F14220"/>
      <c r="G14220"/>
      <c r="H14220" s="67"/>
      <c r="I14220"/>
      <c r="J14220"/>
      <c r="K14220"/>
      <c r="L14220"/>
      <c r="M14220"/>
      <c r="N14220"/>
      <c r="O14220"/>
    </row>
    <row r="14221" spans="1:15">
      <c r="A14221"/>
      <c r="B14221"/>
      <c r="C14221"/>
      <c r="D14221" s="67"/>
      <c r="E14221"/>
      <c r="F14221"/>
      <c r="G14221"/>
      <c r="H14221" s="67"/>
      <c r="I14221"/>
      <c r="J14221"/>
      <c r="K14221"/>
      <c r="L14221"/>
      <c r="M14221"/>
      <c r="N14221"/>
      <c r="O14221"/>
    </row>
    <row r="14222" spans="1:15">
      <c r="A14222"/>
      <c r="B14222"/>
      <c r="C14222"/>
      <c r="D14222" s="67"/>
      <c r="E14222"/>
      <c r="F14222"/>
      <c r="G14222"/>
      <c r="H14222" s="67"/>
      <c r="I14222"/>
      <c r="J14222"/>
      <c r="K14222"/>
      <c r="L14222"/>
      <c r="M14222"/>
      <c r="N14222"/>
      <c r="O14222"/>
    </row>
    <row r="14223" spans="1:15">
      <c r="A14223"/>
      <c r="B14223"/>
      <c r="C14223"/>
      <c r="D14223" s="67"/>
      <c r="E14223"/>
      <c r="F14223"/>
      <c r="G14223"/>
      <c r="H14223" s="67"/>
      <c r="I14223"/>
      <c r="J14223"/>
      <c r="K14223"/>
      <c r="L14223"/>
      <c r="M14223"/>
      <c r="N14223"/>
      <c r="O14223"/>
    </row>
    <row r="14224" spans="1:15">
      <c r="A14224"/>
      <c r="B14224"/>
      <c r="C14224"/>
      <c r="D14224" s="67"/>
      <c r="E14224"/>
      <c r="F14224"/>
      <c r="G14224"/>
      <c r="H14224" s="67"/>
      <c r="I14224"/>
      <c r="J14224"/>
      <c r="K14224"/>
      <c r="L14224"/>
      <c r="M14224"/>
      <c r="N14224"/>
      <c r="O14224"/>
    </row>
    <row r="14225" spans="1:15">
      <c r="A14225"/>
      <c r="B14225"/>
      <c r="C14225"/>
      <c r="D14225" s="67"/>
      <c r="E14225"/>
      <c r="F14225"/>
      <c r="G14225"/>
      <c r="H14225" s="67"/>
      <c r="I14225"/>
      <c r="J14225"/>
      <c r="K14225"/>
      <c r="L14225"/>
      <c r="M14225"/>
      <c r="N14225"/>
      <c r="O14225"/>
    </row>
    <row r="14226" spans="1:15">
      <c r="A14226"/>
      <c r="B14226"/>
      <c r="C14226"/>
      <c r="D14226" s="67"/>
      <c r="E14226"/>
      <c r="F14226"/>
      <c r="G14226"/>
      <c r="H14226" s="67"/>
      <c r="I14226"/>
      <c r="J14226"/>
      <c r="K14226"/>
      <c r="L14226"/>
      <c r="M14226"/>
      <c r="N14226"/>
      <c r="O14226"/>
    </row>
    <row r="14227" spans="1:15">
      <c r="A14227"/>
      <c r="B14227"/>
      <c r="C14227"/>
      <c r="D14227" s="67"/>
      <c r="E14227"/>
      <c r="F14227"/>
      <c r="G14227"/>
      <c r="H14227" s="67"/>
      <c r="I14227"/>
      <c r="J14227"/>
      <c r="K14227"/>
      <c r="L14227"/>
      <c r="M14227"/>
      <c r="N14227"/>
      <c r="O14227"/>
    </row>
    <row r="14228" spans="1:15">
      <c r="A14228"/>
      <c r="B14228"/>
      <c r="C14228"/>
      <c r="D14228" s="67"/>
      <c r="E14228"/>
      <c r="F14228"/>
      <c r="G14228"/>
      <c r="H14228" s="67"/>
      <c r="I14228"/>
      <c r="J14228"/>
      <c r="K14228"/>
      <c r="L14228"/>
      <c r="M14228"/>
      <c r="N14228"/>
      <c r="O14228"/>
    </row>
    <row r="14229" spans="1:15">
      <c r="A14229"/>
      <c r="B14229"/>
      <c r="C14229"/>
      <c r="D14229" s="67"/>
      <c r="E14229"/>
      <c r="F14229"/>
      <c r="G14229"/>
      <c r="H14229" s="67"/>
      <c r="I14229"/>
      <c r="J14229"/>
      <c r="K14229"/>
      <c r="L14229"/>
      <c r="M14229"/>
      <c r="N14229"/>
      <c r="O14229"/>
    </row>
    <row r="14230" spans="1:15">
      <c r="A14230"/>
      <c r="B14230"/>
      <c r="C14230"/>
      <c r="D14230" s="67"/>
      <c r="E14230"/>
      <c r="F14230"/>
      <c r="G14230"/>
      <c r="H14230" s="67"/>
      <c r="I14230"/>
      <c r="J14230"/>
      <c r="K14230"/>
      <c r="L14230"/>
      <c r="M14230"/>
      <c r="N14230"/>
      <c r="O14230"/>
    </row>
    <row r="14231" spans="1:15">
      <c r="A14231"/>
      <c r="B14231"/>
      <c r="C14231"/>
      <c r="D14231" s="67"/>
      <c r="E14231"/>
      <c r="F14231"/>
      <c r="G14231"/>
      <c r="H14231" s="67"/>
      <c r="I14231"/>
      <c r="J14231"/>
      <c r="K14231"/>
      <c r="L14231"/>
      <c r="M14231"/>
      <c r="N14231"/>
      <c r="O14231"/>
    </row>
    <row r="14232" spans="1:15">
      <c r="A14232"/>
      <c r="B14232"/>
      <c r="C14232"/>
      <c r="D14232" s="67"/>
      <c r="E14232"/>
      <c r="F14232"/>
      <c r="G14232"/>
      <c r="H14232" s="67"/>
      <c r="I14232"/>
      <c r="J14232"/>
      <c r="K14232"/>
      <c r="L14232"/>
      <c r="M14232"/>
      <c r="N14232"/>
      <c r="O14232"/>
    </row>
    <row r="14233" spans="1:15">
      <c r="A14233"/>
      <c r="B14233"/>
      <c r="C14233"/>
      <c r="D14233" s="67"/>
      <c r="E14233"/>
      <c r="F14233"/>
      <c r="G14233"/>
      <c r="H14233" s="67"/>
      <c r="I14233"/>
      <c r="J14233"/>
      <c r="K14233"/>
      <c r="L14233"/>
      <c r="M14233"/>
      <c r="N14233"/>
      <c r="O14233"/>
    </row>
    <row r="14234" spans="1:15">
      <c r="A14234"/>
      <c r="B14234"/>
      <c r="C14234"/>
      <c r="D14234" s="67"/>
      <c r="E14234"/>
      <c r="F14234"/>
      <c r="G14234"/>
      <c r="H14234" s="67"/>
      <c r="I14234"/>
      <c r="J14234"/>
      <c r="K14234"/>
      <c r="L14234"/>
      <c r="M14234"/>
      <c r="N14234"/>
      <c r="O14234"/>
    </row>
    <row r="14235" spans="1:15">
      <c r="A14235"/>
      <c r="B14235"/>
      <c r="C14235"/>
      <c r="D14235" s="67"/>
      <c r="E14235"/>
      <c r="F14235"/>
      <c r="G14235"/>
      <c r="H14235" s="67"/>
      <c r="I14235"/>
      <c r="J14235"/>
      <c r="K14235"/>
      <c r="L14235"/>
      <c r="M14235"/>
      <c r="N14235"/>
      <c r="O14235"/>
    </row>
    <row r="14236" spans="1:15">
      <c r="A14236"/>
      <c r="B14236"/>
      <c r="C14236"/>
      <c r="D14236" s="67"/>
      <c r="E14236"/>
      <c r="F14236"/>
      <c r="G14236"/>
      <c r="H14236" s="67"/>
      <c r="I14236"/>
      <c r="J14236"/>
      <c r="K14236"/>
      <c r="L14236"/>
      <c r="M14236"/>
      <c r="N14236"/>
      <c r="O14236"/>
    </row>
    <row r="14237" spans="1:15">
      <c r="A14237"/>
      <c r="B14237"/>
      <c r="C14237"/>
      <c r="D14237" s="67"/>
      <c r="E14237"/>
      <c r="F14237"/>
      <c r="G14237"/>
      <c r="H14237" s="67"/>
      <c r="I14237"/>
      <c r="J14237"/>
      <c r="K14237"/>
      <c r="L14237"/>
      <c r="M14237"/>
      <c r="N14237"/>
      <c r="O14237"/>
    </row>
    <row r="14238" spans="1:15">
      <c r="A14238"/>
      <c r="B14238"/>
      <c r="C14238"/>
      <c r="D14238" s="67"/>
      <c r="E14238"/>
      <c r="F14238"/>
      <c r="G14238"/>
      <c r="H14238" s="67"/>
      <c r="I14238"/>
      <c r="J14238"/>
      <c r="K14238"/>
      <c r="L14238"/>
      <c r="M14238"/>
      <c r="N14238"/>
      <c r="O14238"/>
    </row>
    <row r="14239" spans="1:15">
      <c r="A14239"/>
      <c r="B14239"/>
      <c r="C14239"/>
      <c r="D14239" s="67"/>
      <c r="E14239"/>
      <c r="F14239"/>
      <c r="G14239"/>
      <c r="H14239" s="67"/>
      <c r="I14239"/>
      <c r="J14239"/>
      <c r="K14239"/>
      <c r="L14239"/>
      <c r="M14239"/>
      <c r="N14239"/>
      <c r="O14239"/>
    </row>
    <row r="14240" spans="1:15">
      <c r="A14240"/>
      <c r="B14240"/>
      <c r="C14240"/>
      <c r="D14240" s="67"/>
      <c r="E14240"/>
      <c r="F14240"/>
      <c r="G14240"/>
      <c r="H14240" s="67"/>
      <c r="I14240"/>
      <c r="J14240"/>
      <c r="K14240"/>
      <c r="L14240"/>
      <c r="M14240"/>
      <c r="N14240"/>
      <c r="O14240"/>
    </row>
    <row r="14241" spans="1:15">
      <c r="A14241"/>
      <c r="B14241"/>
      <c r="C14241"/>
      <c r="D14241" s="67"/>
      <c r="E14241"/>
      <c r="F14241"/>
      <c r="G14241"/>
      <c r="H14241" s="67"/>
      <c r="I14241"/>
      <c r="J14241"/>
      <c r="K14241"/>
      <c r="L14241"/>
      <c r="M14241"/>
      <c r="N14241"/>
      <c r="O14241"/>
    </row>
    <row r="14242" spans="1:15">
      <c r="A14242"/>
      <c r="B14242"/>
      <c r="C14242"/>
      <c r="D14242" s="67"/>
      <c r="E14242"/>
      <c r="F14242"/>
      <c r="G14242"/>
      <c r="H14242" s="67"/>
      <c r="I14242"/>
      <c r="J14242"/>
      <c r="K14242"/>
      <c r="L14242"/>
      <c r="M14242"/>
      <c r="N14242"/>
      <c r="O14242"/>
    </row>
    <row r="14243" spans="1:15">
      <c r="A14243"/>
      <c r="B14243"/>
      <c r="C14243"/>
      <c r="D14243" s="67"/>
      <c r="E14243"/>
      <c r="F14243"/>
      <c r="G14243"/>
      <c r="H14243" s="67"/>
      <c r="I14243"/>
      <c r="J14243"/>
      <c r="K14243"/>
      <c r="L14243"/>
      <c r="M14243"/>
      <c r="N14243"/>
      <c r="O14243"/>
    </row>
    <row r="14244" spans="1:15">
      <c r="A14244"/>
      <c r="B14244"/>
      <c r="C14244"/>
      <c r="D14244" s="67"/>
      <c r="E14244"/>
      <c r="F14244"/>
      <c r="G14244"/>
      <c r="H14244" s="67"/>
      <c r="I14244"/>
      <c r="J14244"/>
      <c r="K14244"/>
      <c r="L14244"/>
      <c r="M14244"/>
      <c r="N14244"/>
      <c r="O14244"/>
    </row>
    <row r="14245" spans="1:15">
      <c r="A14245"/>
      <c r="B14245"/>
      <c r="C14245"/>
      <c r="D14245" s="67"/>
      <c r="E14245"/>
      <c r="F14245"/>
      <c r="G14245"/>
      <c r="H14245" s="67"/>
      <c r="I14245"/>
      <c r="J14245"/>
      <c r="K14245"/>
      <c r="L14245"/>
      <c r="M14245"/>
      <c r="N14245"/>
      <c r="O14245"/>
    </row>
    <row r="14246" spans="1:15">
      <c r="A14246"/>
      <c r="B14246"/>
      <c r="C14246"/>
      <c r="D14246" s="67"/>
      <c r="E14246"/>
      <c r="F14246"/>
      <c r="G14246"/>
      <c r="H14246" s="67"/>
      <c r="I14246"/>
      <c r="J14246"/>
      <c r="K14246"/>
      <c r="L14246"/>
      <c r="M14246"/>
      <c r="N14246"/>
      <c r="O14246"/>
    </row>
    <row r="14247" spans="1:15">
      <c r="A14247"/>
      <c r="B14247"/>
      <c r="C14247"/>
      <c r="D14247" s="67"/>
      <c r="E14247"/>
      <c r="F14247"/>
      <c r="G14247"/>
      <c r="H14247" s="67"/>
      <c r="I14247"/>
      <c r="J14247"/>
      <c r="K14247"/>
      <c r="L14247"/>
      <c r="M14247"/>
      <c r="N14247"/>
      <c r="O14247"/>
    </row>
    <row r="14248" spans="1:15">
      <c r="A14248"/>
      <c r="B14248"/>
      <c r="C14248"/>
      <c r="D14248" s="67"/>
      <c r="E14248"/>
      <c r="F14248"/>
      <c r="G14248"/>
      <c r="H14248" s="67"/>
      <c r="I14248"/>
      <c r="J14248"/>
      <c r="K14248"/>
      <c r="L14248"/>
      <c r="M14248"/>
      <c r="N14248"/>
      <c r="O14248"/>
    </row>
    <row r="14249" spans="1:15">
      <c r="A14249"/>
      <c r="B14249"/>
      <c r="C14249"/>
      <c r="D14249" s="67"/>
      <c r="E14249"/>
      <c r="F14249"/>
      <c r="G14249"/>
      <c r="H14249" s="67"/>
      <c r="I14249"/>
      <c r="J14249"/>
      <c r="K14249"/>
      <c r="L14249"/>
      <c r="M14249"/>
      <c r="N14249"/>
      <c r="O14249"/>
    </row>
    <row r="14250" spans="1:15">
      <c r="A14250"/>
      <c r="B14250"/>
      <c r="C14250"/>
      <c r="D14250" s="67"/>
      <c r="E14250"/>
      <c r="F14250"/>
      <c r="G14250"/>
      <c r="H14250" s="67"/>
      <c r="I14250"/>
      <c r="J14250"/>
      <c r="K14250"/>
      <c r="L14250"/>
      <c r="M14250"/>
      <c r="N14250"/>
      <c r="O14250"/>
    </row>
    <row r="14251" spans="1:15">
      <c r="A14251"/>
      <c r="B14251"/>
      <c r="C14251"/>
      <c r="D14251" s="67"/>
      <c r="E14251"/>
      <c r="F14251"/>
      <c r="G14251"/>
      <c r="H14251" s="67"/>
      <c r="I14251"/>
      <c r="J14251"/>
      <c r="K14251"/>
      <c r="L14251"/>
      <c r="M14251"/>
      <c r="N14251"/>
      <c r="O14251"/>
    </row>
    <row r="14252" spans="1:15">
      <c r="A14252"/>
      <c r="B14252"/>
      <c r="C14252"/>
      <c r="D14252" s="67"/>
      <c r="E14252"/>
      <c r="F14252"/>
      <c r="G14252"/>
      <c r="H14252" s="67"/>
      <c r="I14252"/>
      <c r="J14252"/>
      <c r="K14252"/>
      <c r="L14252"/>
      <c r="M14252"/>
      <c r="N14252"/>
      <c r="O14252"/>
    </row>
    <row r="14253" spans="1:15">
      <c r="A14253"/>
      <c r="B14253"/>
      <c r="C14253"/>
      <c r="D14253" s="67"/>
      <c r="E14253"/>
      <c r="F14253"/>
      <c r="G14253"/>
      <c r="H14253" s="67"/>
      <c r="I14253"/>
      <c r="J14253"/>
      <c r="K14253"/>
      <c r="L14253"/>
      <c r="M14253"/>
      <c r="N14253"/>
      <c r="O14253"/>
    </row>
    <row r="14254" spans="1:15">
      <c r="A14254"/>
      <c r="B14254"/>
      <c r="C14254"/>
      <c r="D14254" s="67"/>
      <c r="E14254"/>
      <c r="F14254"/>
      <c r="G14254"/>
      <c r="H14254" s="67"/>
      <c r="I14254"/>
      <c r="J14254"/>
      <c r="K14254"/>
      <c r="L14254"/>
      <c r="M14254"/>
      <c r="N14254"/>
      <c r="O14254"/>
    </row>
    <row r="14255" spans="1:15">
      <c r="A14255"/>
      <c r="B14255"/>
      <c r="C14255"/>
      <c r="D14255" s="67"/>
      <c r="E14255"/>
      <c r="F14255"/>
      <c r="G14255"/>
      <c r="H14255" s="67"/>
      <c r="I14255"/>
      <c r="J14255"/>
      <c r="K14255"/>
      <c r="L14255"/>
      <c r="M14255"/>
      <c r="N14255"/>
      <c r="O14255"/>
    </row>
    <row r="14256" spans="1:15">
      <c r="A14256"/>
      <c r="B14256"/>
      <c r="C14256"/>
      <c r="D14256" s="67"/>
      <c r="E14256"/>
      <c r="F14256"/>
      <c r="G14256"/>
      <c r="H14256" s="67"/>
      <c r="I14256"/>
      <c r="J14256"/>
      <c r="K14256"/>
      <c r="L14256"/>
      <c r="M14256"/>
      <c r="N14256"/>
      <c r="O14256"/>
    </row>
    <row r="14257" spans="1:15">
      <c r="A14257"/>
      <c r="B14257"/>
      <c r="C14257"/>
      <c r="D14257" s="67"/>
      <c r="E14257"/>
      <c r="F14257"/>
      <c r="G14257"/>
      <c r="H14257" s="67"/>
      <c r="I14257"/>
      <c r="J14257"/>
      <c r="K14257"/>
      <c r="L14257"/>
      <c r="M14257"/>
      <c r="N14257"/>
      <c r="O14257"/>
    </row>
    <row r="14258" spans="1:15">
      <c r="A14258"/>
      <c r="B14258"/>
      <c r="C14258"/>
      <c r="D14258" s="67"/>
      <c r="E14258"/>
      <c r="F14258"/>
      <c r="G14258"/>
      <c r="H14258" s="67"/>
      <c r="I14258"/>
      <c r="J14258"/>
      <c r="K14258"/>
      <c r="L14258"/>
      <c r="M14258"/>
      <c r="N14258"/>
      <c r="O14258"/>
    </row>
    <row r="14259" spans="1:15">
      <c r="A14259"/>
      <c r="B14259"/>
      <c r="C14259"/>
      <c r="D14259" s="67"/>
      <c r="E14259"/>
      <c r="F14259"/>
      <c r="G14259"/>
      <c r="H14259" s="67"/>
      <c r="I14259"/>
      <c r="J14259"/>
      <c r="K14259"/>
      <c r="L14259"/>
      <c r="M14259"/>
      <c r="N14259"/>
      <c r="O14259"/>
    </row>
    <row r="14260" spans="1:15">
      <c r="A14260"/>
      <c r="B14260"/>
      <c r="C14260"/>
      <c r="D14260" s="67"/>
      <c r="E14260"/>
      <c r="F14260"/>
      <c r="G14260"/>
      <c r="H14260" s="67"/>
      <c r="I14260"/>
      <c r="J14260"/>
      <c r="K14260"/>
      <c r="L14260"/>
      <c r="M14260"/>
      <c r="N14260"/>
      <c r="O14260"/>
    </row>
    <row r="14261" spans="1:15">
      <c r="A14261"/>
      <c r="B14261"/>
      <c r="C14261"/>
      <c r="D14261" s="67"/>
      <c r="E14261"/>
      <c r="F14261"/>
      <c r="G14261"/>
      <c r="H14261" s="67"/>
      <c r="I14261"/>
      <c r="J14261"/>
      <c r="K14261"/>
      <c r="L14261"/>
      <c r="M14261"/>
      <c r="N14261"/>
      <c r="O14261"/>
    </row>
    <row r="14262" spans="1:15">
      <c r="A14262"/>
      <c r="B14262"/>
      <c r="C14262"/>
      <c r="D14262" s="67"/>
      <c r="E14262"/>
      <c r="F14262"/>
      <c r="G14262"/>
      <c r="H14262" s="67"/>
      <c r="I14262"/>
      <c r="J14262"/>
      <c r="K14262"/>
      <c r="L14262"/>
      <c r="M14262"/>
      <c r="N14262"/>
      <c r="O14262"/>
    </row>
    <row r="14263" spans="1:15">
      <c r="A14263"/>
      <c r="B14263"/>
      <c r="C14263"/>
      <c r="D14263" s="67"/>
      <c r="E14263"/>
      <c r="F14263"/>
      <c r="G14263"/>
      <c r="H14263" s="67"/>
      <c r="I14263"/>
      <c r="J14263"/>
      <c r="K14263"/>
      <c r="L14263"/>
      <c r="M14263"/>
      <c r="N14263"/>
      <c r="O14263"/>
    </row>
    <row r="14264" spans="1:15">
      <c r="A14264"/>
      <c r="B14264"/>
      <c r="C14264"/>
      <c r="D14264" s="67"/>
      <c r="E14264"/>
      <c r="F14264"/>
      <c r="G14264"/>
      <c r="H14264" s="67"/>
      <c r="I14264"/>
      <c r="J14264"/>
      <c r="K14264"/>
      <c r="L14264"/>
      <c r="M14264"/>
      <c r="N14264"/>
      <c r="O14264"/>
    </row>
    <row r="14265" spans="1:15">
      <c r="A14265"/>
      <c r="B14265"/>
      <c r="C14265"/>
      <c r="D14265" s="67"/>
      <c r="E14265"/>
      <c r="F14265"/>
      <c r="G14265"/>
      <c r="H14265" s="67"/>
      <c r="I14265"/>
      <c r="J14265"/>
      <c r="K14265"/>
      <c r="L14265"/>
      <c r="M14265"/>
      <c r="N14265"/>
      <c r="O14265"/>
    </row>
    <row r="14266" spans="1:15">
      <c r="A14266"/>
      <c r="B14266"/>
      <c r="C14266"/>
      <c r="D14266" s="67"/>
      <c r="E14266"/>
      <c r="F14266"/>
      <c r="G14266"/>
      <c r="H14266" s="67"/>
      <c r="I14266"/>
      <c r="J14266"/>
      <c r="K14266"/>
      <c r="L14266"/>
      <c r="M14266"/>
      <c r="N14266"/>
      <c r="O14266"/>
    </row>
    <row r="14267" spans="1:15">
      <c r="A14267"/>
      <c r="B14267"/>
      <c r="C14267"/>
      <c r="D14267" s="67"/>
      <c r="E14267"/>
      <c r="F14267"/>
      <c r="G14267"/>
      <c r="H14267" s="67"/>
      <c r="I14267"/>
      <c r="J14267"/>
      <c r="K14267"/>
      <c r="L14267"/>
      <c r="M14267"/>
      <c r="N14267"/>
      <c r="O14267"/>
    </row>
    <row r="14268" spans="1:15">
      <c r="A14268"/>
      <c r="B14268"/>
      <c r="C14268"/>
      <c r="D14268" s="67"/>
      <c r="E14268"/>
      <c r="F14268"/>
      <c r="G14268"/>
      <c r="H14268" s="67"/>
      <c r="I14268"/>
      <c r="J14268"/>
      <c r="K14268"/>
      <c r="L14268"/>
      <c r="M14268"/>
      <c r="N14268"/>
      <c r="O14268"/>
    </row>
    <row r="14269" spans="1:15">
      <c r="A14269"/>
      <c r="B14269"/>
      <c r="C14269"/>
      <c r="D14269" s="67"/>
      <c r="E14269"/>
      <c r="F14269"/>
      <c r="G14269"/>
      <c r="H14269" s="67"/>
      <c r="I14269"/>
      <c r="J14269"/>
      <c r="K14269"/>
      <c r="L14269"/>
      <c r="M14269"/>
      <c r="N14269"/>
      <c r="O14269"/>
    </row>
    <row r="14270" spans="1:15">
      <c r="A14270"/>
      <c r="B14270"/>
      <c r="C14270"/>
      <c r="D14270" s="67"/>
      <c r="E14270"/>
      <c r="F14270"/>
      <c r="G14270"/>
      <c r="H14270" s="67"/>
      <c r="I14270"/>
      <c r="J14270"/>
      <c r="K14270"/>
      <c r="L14270"/>
      <c r="M14270"/>
      <c r="N14270"/>
      <c r="O14270"/>
    </row>
    <row r="14271" spans="1:15">
      <c r="A14271"/>
      <c r="B14271"/>
      <c r="C14271"/>
      <c r="D14271" s="67"/>
      <c r="E14271"/>
      <c r="F14271"/>
      <c r="G14271"/>
      <c r="H14271" s="67"/>
      <c r="I14271"/>
      <c r="J14271"/>
      <c r="K14271"/>
      <c r="L14271"/>
      <c r="M14271"/>
      <c r="N14271"/>
      <c r="O14271"/>
    </row>
    <row r="14272" spans="1:15">
      <c r="A14272"/>
      <c r="B14272"/>
      <c r="C14272"/>
      <c r="D14272" s="67"/>
      <c r="E14272"/>
      <c r="F14272"/>
      <c r="G14272"/>
      <c r="H14272" s="67"/>
      <c r="I14272"/>
      <c r="J14272"/>
      <c r="K14272"/>
      <c r="L14272"/>
      <c r="M14272"/>
      <c r="N14272"/>
      <c r="O14272"/>
    </row>
    <row r="14273" spans="1:15">
      <c r="A14273"/>
      <c r="B14273"/>
      <c r="C14273"/>
      <c r="D14273" s="67"/>
      <c r="E14273"/>
      <c r="F14273"/>
      <c r="G14273"/>
      <c r="H14273" s="67"/>
      <c r="I14273"/>
      <c r="J14273"/>
      <c r="K14273"/>
      <c r="L14273"/>
      <c r="M14273"/>
      <c r="N14273"/>
      <c r="O14273"/>
    </row>
    <row r="14274" spans="1:15">
      <c r="A14274"/>
      <c r="B14274"/>
      <c r="C14274"/>
      <c r="D14274" s="67"/>
      <c r="E14274"/>
      <c r="F14274"/>
      <c r="G14274"/>
      <c r="H14274" s="67"/>
      <c r="I14274"/>
      <c r="J14274"/>
      <c r="K14274"/>
      <c r="L14274"/>
      <c r="M14274"/>
      <c r="N14274"/>
      <c r="O14274"/>
    </row>
    <row r="14275" spans="1:15">
      <c r="A14275"/>
      <c r="B14275"/>
      <c r="C14275"/>
      <c r="D14275" s="67"/>
      <c r="E14275"/>
      <c r="F14275"/>
      <c r="G14275"/>
      <c r="H14275" s="67"/>
      <c r="I14275"/>
      <c r="J14275"/>
      <c r="K14275"/>
      <c r="L14275"/>
      <c r="M14275"/>
      <c r="N14275"/>
      <c r="O14275"/>
    </row>
    <row r="14276" spans="1:15">
      <c r="A14276"/>
      <c r="B14276"/>
      <c r="C14276"/>
      <c r="D14276" s="67"/>
      <c r="E14276"/>
      <c r="F14276"/>
      <c r="G14276"/>
      <c r="H14276" s="67"/>
      <c r="I14276"/>
      <c r="J14276"/>
      <c r="K14276"/>
      <c r="L14276"/>
      <c r="M14276"/>
      <c r="N14276"/>
      <c r="O14276"/>
    </row>
    <row r="14277" spans="1:15">
      <c r="A14277"/>
      <c r="B14277"/>
      <c r="C14277"/>
      <c r="D14277" s="67"/>
      <c r="E14277"/>
      <c r="F14277"/>
      <c r="G14277"/>
      <c r="H14277" s="67"/>
      <c r="I14277"/>
      <c r="J14277"/>
      <c r="K14277"/>
      <c r="L14277"/>
      <c r="M14277"/>
      <c r="N14277"/>
      <c r="O14277"/>
    </row>
    <row r="14278" spans="1:15">
      <c r="A14278"/>
      <c r="B14278"/>
      <c r="C14278"/>
      <c r="D14278" s="67"/>
      <c r="E14278"/>
      <c r="F14278"/>
      <c r="G14278"/>
      <c r="H14278" s="67"/>
      <c r="I14278"/>
      <c r="J14278"/>
      <c r="K14278"/>
      <c r="L14278"/>
      <c r="M14278"/>
      <c r="N14278"/>
      <c r="O14278"/>
    </row>
    <row r="14279" spans="1:15">
      <c r="A14279"/>
      <c r="B14279"/>
      <c r="C14279"/>
      <c r="D14279" s="67"/>
      <c r="E14279"/>
      <c r="F14279"/>
      <c r="G14279"/>
      <c r="H14279" s="67"/>
      <c r="I14279"/>
      <c r="J14279"/>
      <c r="K14279"/>
      <c r="L14279"/>
      <c r="M14279"/>
      <c r="N14279"/>
      <c r="O14279"/>
    </row>
    <row r="14280" spans="1:15">
      <c r="A14280"/>
      <c r="B14280"/>
      <c r="C14280"/>
      <c r="D14280" s="67"/>
      <c r="E14280"/>
      <c r="F14280"/>
      <c r="G14280"/>
      <c r="H14280" s="67"/>
      <c r="I14280"/>
      <c r="J14280"/>
      <c r="K14280"/>
      <c r="L14280"/>
      <c r="M14280"/>
      <c r="N14280"/>
      <c r="O14280"/>
    </row>
    <row r="14281" spans="1:15">
      <c r="A14281"/>
      <c r="B14281"/>
      <c r="C14281"/>
      <c r="D14281" s="67"/>
      <c r="E14281"/>
      <c r="F14281"/>
      <c r="G14281"/>
      <c r="H14281" s="67"/>
      <c r="I14281"/>
      <c r="J14281"/>
      <c r="K14281"/>
      <c r="L14281"/>
      <c r="M14281"/>
      <c r="N14281"/>
      <c r="O14281"/>
    </row>
    <row r="14282" spans="1:15">
      <c r="A14282"/>
      <c r="B14282"/>
      <c r="C14282"/>
      <c r="D14282" s="67"/>
      <c r="E14282"/>
      <c r="F14282"/>
      <c r="G14282"/>
      <c r="H14282" s="67"/>
      <c r="I14282"/>
      <c r="J14282"/>
      <c r="K14282"/>
      <c r="L14282"/>
      <c r="M14282"/>
      <c r="N14282"/>
      <c r="O14282"/>
    </row>
    <row r="14283" spans="1:15">
      <c r="A14283"/>
      <c r="B14283"/>
      <c r="C14283"/>
      <c r="D14283" s="67"/>
      <c r="E14283"/>
      <c r="F14283"/>
      <c r="G14283"/>
      <c r="H14283" s="67"/>
      <c r="I14283"/>
      <c r="J14283"/>
      <c r="K14283"/>
      <c r="L14283"/>
      <c r="M14283"/>
      <c r="N14283"/>
      <c r="O14283"/>
    </row>
    <row r="14284" spans="1:15">
      <c r="A14284"/>
      <c r="B14284"/>
      <c r="C14284"/>
      <c r="D14284" s="67"/>
      <c r="E14284"/>
      <c r="F14284"/>
      <c r="G14284"/>
      <c r="H14284" s="67"/>
      <c r="I14284"/>
      <c r="J14284"/>
      <c r="K14284"/>
      <c r="L14284"/>
      <c r="M14284"/>
      <c r="N14284"/>
      <c r="O14284"/>
    </row>
    <row r="14285" spans="1:15">
      <c r="A14285"/>
      <c r="B14285"/>
      <c r="C14285"/>
      <c r="D14285" s="67"/>
      <c r="E14285"/>
      <c r="F14285"/>
      <c r="G14285"/>
      <c r="H14285" s="67"/>
      <c r="I14285"/>
      <c r="J14285"/>
      <c r="K14285"/>
      <c r="L14285"/>
      <c r="M14285"/>
      <c r="N14285"/>
      <c r="O14285"/>
    </row>
    <row r="14286" spans="1:15">
      <c r="A14286"/>
      <c r="B14286"/>
      <c r="C14286"/>
      <c r="D14286" s="67"/>
      <c r="E14286"/>
      <c r="F14286"/>
      <c r="G14286"/>
      <c r="H14286" s="67"/>
      <c r="I14286"/>
      <c r="J14286"/>
      <c r="K14286"/>
      <c r="L14286"/>
      <c r="M14286"/>
      <c r="N14286"/>
      <c r="O14286"/>
    </row>
    <row r="14287" spans="1:15">
      <c r="A14287"/>
      <c r="B14287"/>
      <c r="C14287"/>
      <c r="D14287" s="67"/>
      <c r="E14287"/>
      <c r="F14287"/>
      <c r="G14287"/>
      <c r="H14287" s="67"/>
      <c r="I14287"/>
      <c r="J14287"/>
      <c r="K14287"/>
      <c r="L14287"/>
      <c r="M14287"/>
      <c r="N14287"/>
      <c r="O14287"/>
    </row>
    <row r="14288" spans="1:15">
      <c r="A14288"/>
      <c r="B14288"/>
      <c r="C14288"/>
      <c r="D14288" s="67"/>
      <c r="E14288"/>
      <c r="F14288"/>
      <c r="G14288"/>
      <c r="H14288" s="67"/>
      <c r="I14288"/>
      <c r="J14288"/>
      <c r="K14288"/>
      <c r="L14288"/>
      <c r="M14288"/>
      <c r="N14288"/>
      <c r="O14288"/>
    </row>
    <row r="14289" spans="1:15">
      <c r="A14289"/>
      <c r="B14289"/>
      <c r="C14289"/>
      <c r="D14289" s="67"/>
      <c r="E14289"/>
      <c r="F14289"/>
      <c r="G14289"/>
      <c r="H14289" s="67"/>
      <c r="I14289"/>
      <c r="J14289"/>
      <c r="K14289"/>
      <c r="L14289"/>
      <c r="M14289"/>
      <c r="N14289"/>
      <c r="O14289"/>
    </row>
    <row r="14290" spans="1:15">
      <c r="A14290"/>
      <c r="B14290"/>
      <c r="C14290"/>
      <c r="D14290" s="67"/>
      <c r="E14290"/>
      <c r="F14290"/>
      <c r="G14290"/>
      <c r="H14290" s="67"/>
      <c r="I14290"/>
      <c r="J14290"/>
      <c r="K14290"/>
      <c r="L14290"/>
      <c r="M14290"/>
      <c r="N14290"/>
      <c r="O14290"/>
    </row>
    <row r="14291" spans="1:15">
      <c r="A14291"/>
      <c r="B14291"/>
      <c r="C14291"/>
      <c r="D14291" s="67"/>
      <c r="E14291"/>
      <c r="F14291"/>
      <c r="G14291"/>
      <c r="H14291" s="67"/>
      <c r="I14291"/>
      <c r="J14291"/>
      <c r="K14291"/>
      <c r="L14291"/>
      <c r="M14291"/>
      <c r="N14291"/>
      <c r="O14291"/>
    </row>
    <row r="14292" spans="1:15">
      <c r="A14292"/>
      <c r="B14292"/>
      <c r="C14292"/>
      <c r="D14292" s="67"/>
      <c r="E14292"/>
      <c r="F14292"/>
      <c r="G14292"/>
      <c r="H14292" s="67"/>
      <c r="I14292"/>
      <c r="J14292"/>
      <c r="K14292"/>
      <c r="L14292"/>
      <c r="M14292"/>
      <c r="N14292"/>
      <c r="O14292"/>
    </row>
    <row r="14293" spans="1:15">
      <c r="A14293"/>
      <c r="B14293"/>
      <c r="C14293"/>
      <c r="D14293" s="67"/>
      <c r="E14293"/>
      <c r="F14293"/>
      <c r="G14293"/>
      <c r="H14293" s="67"/>
      <c r="I14293"/>
      <c r="J14293"/>
      <c r="K14293"/>
      <c r="L14293"/>
      <c r="M14293"/>
      <c r="N14293"/>
      <c r="O14293"/>
    </row>
    <row r="14294" spans="1:15">
      <c r="A14294"/>
      <c r="B14294"/>
      <c r="C14294"/>
      <c r="D14294" s="67"/>
      <c r="E14294"/>
      <c r="F14294"/>
      <c r="G14294"/>
      <c r="H14294" s="67"/>
      <c r="I14294"/>
      <c r="J14294"/>
      <c r="K14294"/>
      <c r="L14294"/>
      <c r="M14294"/>
      <c r="N14294"/>
      <c r="O14294"/>
    </row>
    <row r="14295" spans="1:15">
      <c r="A14295"/>
      <c r="B14295"/>
      <c r="C14295"/>
      <c r="D14295" s="67"/>
      <c r="E14295"/>
      <c r="F14295"/>
      <c r="G14295"/>
      <c r="H14295" s="67"/>
      <c r="I14295"/>
      <c r="J14295"/>
      <c r="K14295"/>
      <c r="L14295"/>
      <c r="M14295"/>
      <c r="N14295"/>
      <c r="O14295"/>
    </row>
    <row r="14296" spans="1:15">
      <c r="A14296"/>
      <c r="B14296"/>
      <c r="C14296"/>
      <c r="D14296" s="67"/>
      <c r="E14296"/>
      <c r="F14296"/>
      <c r="G14296"/>
      <c r="H14296" s="67"/>
      <c r="I14296"/>
      <c r="J14296"/>
      <c r="K14296"/>
      <c r="L14296"/>
      <c r="M14296"/>
      <c r="N14296"/>
      <c r="O14296"/>
    </row>
    <row r="14297" spans="1:15">
      <c r="A14297"/>
      <c r="B14297"/>
      <c r="C14297"/>
      <c r="D14297" s="67"/>
      <c r="E14297"/>
      <c r="F14297"/>
      <c r="G14297"/>
      <c r="H14297" s="67"/>
      <c r="I14297"/>
      <c r="J14297"/>
      <c r="K14297"/>
      <c r="L14297"/>
      <c r="M14297"/>
      <c r="N14297"/>
      <c r="O14297"/>
    </row>
    <row r="14298" spans="1:15">
      <c r="A14298"/>
      <c r="B14298"/>
      <c r="C14298"/>
      <c r="D14298" s="67"/>
      <c r="E14298"/>
      <c r="F14298"/>
      <c r="G14298"/>
      <c r="H14298" s="67"/>
      <c r="I14298"/>
      <c r="J14298"/>
      <c r="K14298"/>
      <c r="L14298"/>
      <c r="M14298"/>
      <c r="N14298"/>
      <c r="O14298"/>
    </row>
    <row r="14299" spans="1:15">
      <c r="A14299"/>
      <c r="B14299"/>
      <c r="C14299"/>
      <c r="D14299" s="67"/>
      <c r="E14299"/>
      <c r="F14299"/>
      <c r="G14299"/>
      <c r="H14299" s="67"/>
      <c r="I14299"/>
      <c r="J14299"/>
      <c r="K14299"/>
      <c r="L14299"/>
      <c r="M14299"/>
      <c r="N14299"/>
      <c r="O14299"/>
    </row>
    <row r="14300" spans="1:15">
      <c r="A14300"/>
      <c r="B14300"/>
      <c r="C14300"/>
      <c r="D14300" s="67"/>
      <c r="E14300"/>
      <c r="F14300"/>
      <c r="G14300"/>
      <c r="H14300" s="67"/>
      <c r="I14300"/>
      <c r="J14300"/>
      <c r="K14300"/>
      <c r="L14300"/>
      <c r="M14300"/>
      <c r="N14300"/>
      <c r="O14300"/>
    </row>
    <row r="14301" spans="1:15">
      <c r="A14301"/>
      <c r="B14301"/>
      <c r="C14301"/>
      <c r="D14301" s="67"/>
      <c r="E14301"/>
      <c r="F14301"/>
      <c r="G14301"/>
      <c r="H14301" s="67"/>
      <c r="I14301"/>
      <c r="J14301"/>
      <c r="K14301"/>
      <c r="L14301"/>
      <c r="M14301"/>
      <c r="N14301"/>
      <c r="O14301"/>
    </row>
    <row r="14302" spans="1:15">
      <c r="A14302"/>
      <c r="B14302"/>
      <c r="C14302"/>
      <c r="D14302" s="67"/>
      <c r="E14302"/>
      <c r="F14302"/>
      <c r="G14302"/>
      <c r="H14302" s="67"/>
      <c r="I14302"/>
      <c r="J14302"/>
      <c r="K14302"/>
      <c r="L14302"/>
      <c r="M14302"/>
      <c r="N14302"/>
      <c r="O14302"/>
    </row>
    <row r="14303" spans="1:15">
      <c r="A14303"/>
      <c r="B14303"/>
      <c r="C14303"/>
      <c r="D14303" s="67"/>
      <c r="E14303"/>
      <c r="F14303"/>
      <c r="G14303"/>
      <c r="H14303" s="67"/>
      <c r="I14303"/>
      <c r="J14303"/>
      <c r="K14303"/>
      <c r="L14303"/>
      <c r="M14303"/>
      <c r="N14303"/>
      <c r="O14303"/>
    </row>
    <row r="14304" spans="1:15">
      <c r="A14304"/>
      <c r="B14304"/>
      <c r="C14304"/>
      <c r="D14304" s="67"/>
      <c r="E14304"/>
      <c r="F14304"/>
      <c r="G14304"/>
      <c r="H14304" s="67"/>
      <c r="I14304"/>
      <c r="J14304"/>
      <c r="K14304"/>
      <c r="L14304"/>
      <c r="M14304"/>
      <c r="N14304"/>
      <c r="O14304"/>
    </row>
    <row r="14305" spans="1:15">
      <c r="A14305"/>
      <c r="B14305"/>
      <c r="C14305"/>
      <c r="D14305" s="67"/>
      <c r="E14305"/>
      <c r="F14305"/>
      <c r="G14305"/>
      <c r="H14305" s="67"/>
      <c r="I14305"/>
      <c r="J14305"/>
      <c r="K14305"/>
      <c r="L14305"/>
      <c r="M14305"/>
      <c r="N14305"/>
      <c r="O14305"/>
    </row>
    <row r="14306" spans="1:15">
      <c r="A14306"/>
      <c r="B14306"/>
      <c r="C14306"/>
      <c r="D14306" s="67"/>
      <c r="E14306"/>
      <c r="F14306"/>
      <c r="G14306"/>
      <c r="H14306" s="67"/>
      <c r="I14306"/>
      <c r="J14306"/>
      <c r="K14306"/>
      <c r="L14306"/>
      <c r="M14306"/>
      <c r="N14306"/>
      <c r="O14306"/>
    </row>
    <row r="14307" spans="1:15">
      <c r="A14307"/>
      <c r="B14307"/>
      <c r="C14307"/>
      <c r="D14307" s="67"/>
      <c r="E14307"/>
      <c r="F14307"/>
      <c r="G14307"/>
      <c r="H14307" s="67"/>
      <c r="I14307"/>
      <c r="J14307"/>
      <c r="K14307"/>
      <c r="L14307"/>
      <c r="M14307"/>
      <c r="N14307"/>
      <c r="O14307"/>
    </row>
    <row r="14308" spans="1:15">
      <c r="A14308"/>
      <c r="B14308"/>
      <c r="C14308"/>
      <c r="D14308" s="67"/>
      <c r="E14308"/>
      <c r="F14308"/>
      <c r="G14308"/>
      <c r="H14308" s="67"/>
      <c r="I14308"/>
      <c r="J14308"/>
      <c r="K14308"/>
      <c r="L14308"/>
      <c r="M14308"/>
      <c r="N14308"/>
      <c r="O14308"/>
    </row>
    <row r="14309" spans="1:15">
      <c r="A14309"/>
      <c r="B14309"/>
      <c r="C14309"/>
      <c r="D14309" s="67"/>
      <c r="E14309"/>
      <c r="F14309"/>
      <c r="G14309"/>
      <c r="H14309" s="67"/>
      <c r="I14309"/>
      <c r="J14309"/>
      <c r="K14309"/>
      <c r="L14309"/>
      <c r="M14309"/>
      <c r="N14309"/>
      <c r="O14309"/>
    </row>
    <row r="14310" spans="1:15">
      <c r="A14310"/>
      <c r="B14310"/>
      <c r="C14310"/>
      <c r="D14310" s="67"/>
      <c r="E14310"/>
      <c r="F14310"/>
      <c r="G14310"/>
      <c r="H14310" s="67"/>
      <c r="I14310"/>
      <c r="J14310"/>
      <c r="K14310"/>
      <c r="L14310"/>
      <c r="M14310"/>
      <c r="N14310"/>
      <c r="O14310"/>
    </row>
    <row r="14311" spans="1:15">
      <c r="A14311"/>
      <c r="B14311"/>
      <c r="C14311"/>
      <c r="D14311" s="67"/>
      <c r="E14311"/>
      <c r="F14311"/>
      <c r="G14311"/>
      <c r="H14311" s="67"/>
      <c r="I14311"/>
      <c r="J14311"/>
      <c r="K14311"/>
      <c r="L14311"/>
      <c r="M14311"/>
      <c r="N14311"/>
      <c r="O14311"/>
    </row>
    <row r="14312" spans="1:15">
      <c r="A14312"/>
      <c r="B14312"/>
      <c r="C14312"/>
      <c r="D14312" s="67"/>
      <c r="E14312"/>
      <c r="F14312"/>
      <c r="G14312"/>
      <c r="H14312" s="67"/>
      <c r="I14312"/>
      <c r="J14312"/>
      <c r="K14312"/>
      <c r="L14312"/>
      <c r="M14312"/>
      <c r="N14312"/>
      <c r="O14312"/>
    </row>
    <row r="14313" spans="1:15">
      <c r="A14313"/>
      <c r="B14313"/>
      <c r="C14313"/>
      <c r="D14313" s="67"/>
      <c r="E14313"/>
      <c r="F14313"/>
      <c r="G14313"/>
      <c r="H14313" s="67"/>
      <c r="I14313"/>
      <c r="J14313"/>
      <c r="K14313"/>
      <c r="L14313"/>
      <c r="M14313"/>
      <c r="N14313"/>
      <c r="O14313"/>
    </row>
    <row r="14314" spans="1:15">
      <c r="A14314"/>
      <c r="B14314"/>
      <c r="C14314"/>
      <c r="D14314" s="67"/>
      <c r="E14314"/>
      <c r="F14314"/>
      <c r="G14314"/>
      <c r="H14314" s="67"/>
      <c r="I14314"/>
      <c r="J14314"/>
      <c r="K14314"/>
      <c r="L14314"/>
      <c r="M14314"/>
      <c r="N14314"/>
      <c r="O14314"/>
    </row>
    <row r="14315" spans="1:15">
      <c r="A14315"/>
      <c r="B14315"/>
      <c r="C14315"/>
      <c r="D14315" s="67"/>
      <c r="E14315"/>
      <c r="F14315"/>
      <c r="G14315"/>
      <c r="H14315" s="67"/>
      <c r="I14315"/>
      <c r="J14315"/>
      <c r="K14315"/>
      <c r="L14315"/>
      <c r="M14315"/>
      <c r="N14315"/>
      <c r="O14315"/>
    </row>
    <row r="14316" spans="1:15">
      <c r="A14316"/>
      <c r="B14316"/>
      <c r="C14316"/>
      <c r="D14316" s="67"/>
      <c r="E14316"/>
      <c r="F14316"/>
      <c r="G14316"/>
      <c r="H14316" s="67"/>
      <c r="I14316"/>
      <c r="J14316"/>
      <c r="K14316"/>
      <c r="L14316"/>
      <c r="M14316"/>
      <c r="N14316"/>
      <c r="O14316"/>
    </row>
    <row r="14317" spans="1:15">
      <c r="A14317"/>
      <c r="B14317"/>
      <c r="C14317"/>
      <c r="D14317" s="67"/>
      <c r="E14317"/>
      <c r="F14317"/>
      <c r="G14317"/>
      <c r="H14317" s="67"/>
      <c r="I14317"/>
      <c r="J14317"/>
      <c r="K14317"/>
      <c r="L14317"/>
      <c r="M14317"/>
      <c r="N14317"/>
      <c r="O14317"/>
    </row>
    <row r="14318" spans="1:15">
      <c r="A14318"/>
      <c r="B14318"/>
      <c r="C14318"/>
      <c r="D14318" s="67"/>
      <c r="E14318"/>
      <c r="F14318"/>
      <c r="G14318"/>
      <c r="H14318" s="67"/>
      <c r="I14318"/>
      <c r="J14318"/>
      <c r="K14318"/>
      <c r="L14318"/>
      <c r="M14318"/>
      <c r="N14318"/>
      <c r="O14318"/>
    </row>
    <row r="14319" spans="1:15">
      <c r="A14319"/>
      <c r="B14319"/>
      <c r="C14319"/>
      <c r="D14319" s="67"/>
      <c r="E14319"/>
      <c r="F14319"/>
      <c r="G14319"/>
      <c r="H14319" s="67"/>
      <c r="I14319"/>
      <c r="J14319"/>
      <c r="K14319"/>
      <c r="L14319"/>
      <c r="M14319"/>
      <c r="N14319"/>
      <c r="O14319"/>
    </row>
    <row r="14320" spans="1:15">
      <c r="A14320"/>
      <c r="B14320"/>
      <c r="C14320"/>
      <c r="D14320" s="67"/>
      <c r="E14320"/>
      <c r="F14320"/>
      <c r="G14320"/>
      <c r="H14320" s="67"/>
      <c r="I14320"/>
      <c r="J14320"/>
      <c r="K14320"/>
      <c r="L14320"/>
      <c r="M14320"/>
      <c r="N14320"/>
      <c r="O14320"/>
    </row>
    <row r="14321" spans="1:15">
      <c r="A14321"/>
      <c r="B14321"/>
      <c r="C14321"/>
      <c r="D14321" s="67"/>
      <c r="E14321"/>
      <c r="F14321"/>
      <c r="G14321"/>
      <c r="H14321" s="67"/>
      <c r="I14321"/>
      <c r="J14321"/>
      <c r="K14321"/>
      <c r="L14321"/>
      <c r="M14321"/>
      <c r="N14321"/>
      <c r="O14321"/>
    </row>
    <row r="14322" spans="1:15">
      <c r="A14322"/>
      <c r="B14322"/>
      <c r="C14322"/>
      <c r="D14322" s="67"/>
      <c r="E14322"/>
      <c r="F14322"/>
      <c r="G14322"/>
      <c r="H14322" s="67"/>
      <c r="I14322"/>
      <c r="J14322"/>
      <c r="K14322"/>
      <c r="L14322"/>
      <c r="M14322"/>
      <c r="N14322"/>
      <c r="O14322"/>
    </row>
    <row r="14323" spans="1:15">
      <c r="A14323"/>
      <c r="B14323"/>
      <c r="C14323"/>
      <c r="D14323" s="67"/>
      <c r="E14323"/>
      <c r="F14323"/>
      <c r="G14323"/>
      <c r="H14323" s="67"/>
      <c r="I14323"/>
      <c r="J14323"/>
      <c r="K14323"/>
      <c r="L14323"/>
      <c r="M14323"/>
      <c r="N14323"/>
      <c r="O14323"/>
    </row>
    <row r="14324" spans="1:15">
      <c r="A14324"/>
      <c r="B14324"/>
      <c r="C14324"/>
      <c r="D14324" s="67"/>
      <c r="E14324"/>
      <c r="F14324"/>
      <c r="G14324"/>
      <c r="H14324" s="67"/>
      <c r="I14324"/>
      <c r="J14324"/>
      <c r="K14324"/>
      <c r="L14324"/>
      <c r="M14324"/>
      <c r="N14324"/>
      <c r="O14324"/>
    </row>
    <row r="14325" spans="1:15">
      <c r="A14325"/>
      <c r="B14325"/>
      <c r="C14325"/>
      <c r="D14325" s="67"/>
      <c r="E14325"/>
      <c r="F14325"/>
      <c r="G14325"/>
      <c r="H14325" s="67"/>
      <c r="I14325"/>
      <c r="J14325"/>
      <c r="K14325"/>
      <c r="L14325"/>
      <c r="M14325"/>
      <c r="N14325"/>
      <c r="O14325"/>
    </row>
    <row r="14326" spans="1:15">
      <c r="A14326"/>
      <c r="B14326"/>
      <c r="C14326"/>
      <c r="D14326" s="67"/>
      <c r="E14326"/>
      <c r="F14326"/>
      <c r="G14326"/>
      <c r="H14326" s="67"/>
      <c r="I14326"/>
      <c r="J14326"/>
      <c r="K14326"/>
      <c r="L14326"/>
      <c r="M14326"/>
      <c r="N14326"/>
      <c r="O14326"/>
    </row>
    <row r="14327" spans="1:15">
      <c r="A14327"/>
      <c r="B14327"/>
      <c r="C14327"/>
      <c r="D14327" s="67"/>
      <c r="E14327"/>
      <c r="F14327"/>
      <c r="G14327"/>
      <c r="H14327" s="67"/>
      <c r="I14327"/>
      <c r="J14327"/>
      <c r="K14327"/>
      <c r="L14327"/>
      <c r="M14327"/>
      <c r="N14327"/>
      <c r="O14327"/>
    </row>
    <row r="14328" spans="1:15">
      <c r="A14328"/>
      <c r="B14328"/>
      <c r="C14328"/>
      <c r="D14328" s="67"/>
      <c r="E14328"/>
      <c r="F14328"/>
      <c r="G14328"/>
      <c r="H14328" s="67"/>
      <c r="I14328"/>
      <c r="J14328"/>
      <c r="K14328"/>
      <c r="L14328"/>
      <c r="M14328"/>
      <c r="N14328"/>
      <c r="O14328"/>
    </row>
    <row r="14329" spans="1:15">
      <c r="A14329"/>
      <c r="B14329"/>
      <c r="C14329"/>
      <c r="D14329" s="67"/>
      <c r="E14329"/>
      <c r="F14329"/>
      <c r="G14329"/>
      <c r="H14329" s="67"/>
      <c r="I14329"/>
      <c r="J14329"/>
      <c r="K14329"/>
      <c r="L14329"/>
      <c r="M14329"/>
      <c r="N14329"/>
      <c r="O14329"/>
    </row>
    <row r="14330" spans="1:15">
      <c r="A14330"/>
      <c r="B14330"/>
      <c r="C14330"/>
      <c r="D14330" s="67"/>
      <c r="E14330"/>
      <c r="F14330"/>
      <c r="G14330"/>
      <c r="H14330" s="67"/>
      <c r="I14330"/>
      <c r="J14330"/>
      <c r="K14330"/>
      <c r="L14330"/>
      <c r="M14330"/>
      <c r="N14330"/>
      <c r="O14330"/>
    </row>
    <row r="14331" spans="1:15">
      <c r="A14331"/>
      <c r="B14331"/>
      <c r="C14331"/>
      <c r="D14331" s="67"/>
      <c r="E14331"/>
      <c r="F14331"/>
      <c r="G14331"/>
      <c r="H14331" s="67"/>
      <c r="I14331"/>
      <c r="J14331"/>
      <c r="K14331"/>
      <c r="L14331"/>
      <c r="M14331"/>
      <c r="N14331"/>
      <c r="O14331"/>
    </row>
    <row r="14332" spans="1:15">
      <c r="A14332"/>
      <c r="B14332"/>
      <c r="C14332"/>
      <c r="D14332" s="67"/>
      <c r="E14332"/>
      <c r="F14332"/>
      <c r="G14332"/>
      <c r="H14332" s="67"/>
      <c r="I14332"/>
      <c r="J14332"/>
      <c r="K14332"/>
      <c r="L14332"/>
      <c r="M14332"/>
      <c r="N14332"/>
      <c r="O14332"/>
    </row>
    <row r="14333" spans="1:15">
      <c r="A14333"/>
      <c r="B14333"/>
      <c r="C14333"/>
      <c r="D14333" s="67"/>
      <c r="E14333"/>
      <c r="F14333"/>
      <c r="G14333"/>
      <c r="H14333" s="67"/>
      <c r="I14333"/>
      <c r="J14333"/>
      <c r="K14333"/>
      <c r="L14333"/>
      <c r="M14333"/>
      <c r="N14333"/>
      <c r="O14333"/>
    </row>
    <row r="14334" spans="1:15">
      <c r="A14334"/>
      <c r="B14334"/>
      <c r="C14334"/>
      <c r="D14334" s="67"/>
      <c r="E14334"/>
      <c r="F14334"/>
      <c r="G14334"/>
      <c r="H14334" s="67"/>
      <c r="I14334"/>
      <c r="J14334"/>
      <c r="K14334"/>
      <c r="L14334"/>
      <c r="M14334"/>
      <c r="N14334"/>
      <c r="O14334"/>
    </row>
    <row r="14335" spans="1:15">
      <c r="A14335"/>
      <c r="B14335"/>
      <c r="C14335"/>
      <c r="D14335" s="67"/>
      <c r="E14335"/>
      <c r="F14335"/>
      <c r="G14335"/>
      <c r="H14335" s="67"/>
      <c r="I14335"/>
      <c r="J14335"/>
      <c r="K14335"/>
      <c r="L14335"/>
      <c r="M14335"/>
      <c r="N14335"/>
      <c r="O14335"/>
    </row>
    <row r="14336" spans="1:15">
      <c r="A14336"/>
      <c r="B14336"/>
      <c r="C14336"/>
      <c r="D14336" s="67"/>
      <c r="E14336"/>
      <c r="F14336"/>
      <c r="G14336"/>
      <c r="H14336" s="67"/>
      <c r="I14336"/>
      <c r="J14336"/>
      <c r="K14336"/>
      <c r="L14336"/>
      <c r="M14336"/>
      <c r="N14336"/>
      <c r="O14336"/>
    </row>
    <row r="14337" spans="1:15">
      <c r="A14337"/>
      <c r="B14337"/>
      <c r="C14337"/>
      <c r="D14337" s="67"/>
      <c r="E14337"/>
      <c r="F14337"/>
      <c r="G14337"/>
      <c r="H14337" s="67"/>
      <c r="I14337"/>
      <c r="J14337"/>
      <c r="K14337"/>
      <c r="L14337"/>
      <c r="M14337"/>
      <c r="N14337"/>
      <c r="O14337"/>
    </row>
    <row r="14338" spans="1:15">
      <c r="A14338"/>
      <c r="B14338"/>
      <c r="C14338"/>
      <c r="D14338" s="67"/>
      <c r="E14338"/>
      <c r="F14338"/>
      <c r="G14338"/>
      <c r="H14338" s="67"/>
      <c r="I14338"/>
      <c r="J14338"/>
      <c r="K14338"/>
      <c r="L14338"/>
      <c r="M14338"/>
      <c r="N14338"/>
      <c r="O14338"/>
    </row>
    <row r="14339" spans="1:15">
      <c r="A14339"/>
      <c r="B14339"/>
      <c r="C14339"/>
      <c r="D14339" s="67"/>
      <c r="E14339"/>
      <c r="F14339"/>
      <c r="G14339"/>
      <c r="H14339" s="67"/>
      <c r="I14339"/>
      <c r="J14339"/>
      <c r="K14339"/>
      <c r="L14339"/>
      <c r="M14339"/>
      <c r="N14339"/>
      <c r="O14339"/>
    </row>
    <row r="14340" spans="1:15">
      <c r="A14340"/>
      <c r="B14340"/>
      <c r="C14340"/>
      <c r="D14340" s="67"/>
      <c r="E14340"/>
      <c r="F14340"/>
      <c r="G14340"/>
      <c r="H14340" s="67"/>
      <c r="I14340"/>
      <c r="J14340"/>
      <c r="K14340"/>
      <c r="L14340"/>
      <c r="M14340"/>
      <c r="N14340"/>
      <c r="O14340"/>
    </row>
    <row r="14341" spans="1:15">
      <c r="A14341"/>
      <c r="B14341"/>
      <c r="C14341"/>
      <c r="D14341" s="67"/>
      <c r="E14341"/>
      <c r="F14341"/>
      <c r="G14341"/>
      <c r="H14341" s="67"/>
      <c r="I14341"/>
      <c r="J14341"/>
      <c r="K14341"/>
      <c r="L14341"/>
      <c r="M14341"/>
      <c r="N14341"/>
      <c r="O14341"/>
    </row>
    <row r="14342" spans="1:15">
      <c r="A14342"/>
      <c r="B14342"/>
      <c r="C14342"/>
      <c r="D14342" s="67"/>
      <c r="E14342"/>
      <c r="F14342"/>
      <c r="G14342"/>
      <c r="H14342" s="67"/>
      <c r="I14342"/>
      <c r="J14342"/>
      <c r="K14342"/>
      <c r="L14342"/>
      <c r="M14342"/>
      <c r="N14342"/>
      <c r="O14342"/>
    </row>
    <row r="14343" spans="1:15">
      <c r="A14343"/>
      <c r="B14343"/>
      <c r="C14343"/>
      <c r="D14343" s="67"/>
      <c r="E14343"/>
      <c r="F14343"/>
      <c r="G14343"/>
      <c r="H14343" s="67"/>
      <c r="I14343"/>
      <c r="J14343"/>
      <c r="K14343"/>
      <c r="L14343"/>
      <c r="M14343"/>
      <c r="N14343"/>
      <c r="O14343"/>
    </row>
    <row r="14344" spans="1:15">
      <c r="A14344"/>
      <c r="B14344"/>
      <c r="C14344"/>
      <c r="D14344" s="67"/>
      <c r="E14344"/>
      <c r="F14344"/>
      <c r="G14344"/>
      <c r="H14344" s="67"/>
      <c r="I14344"/>
      <c r="J14344"/>
      <c r="K14344"/>
      <c r="L14344"/>
      <c r="M14344"/>
      <c r="N14344"/>
      <c r="O14344"/>
    </row>
    <row r="14345" spans="1:15">
      <c r="A14345"/>
      <c r="B14345"/>
      <c r="C14345"/>
      <c r="D14345" s="67"/>
      <c r="E14345"/>
      <c r="F14345"/>
      <c r="G14345"/>
      <c r="H14345" s="67"/>
      <c r="I14345"/>
      <c r="J14345"/>
      <c r="K14345"/>
      <c r="L14345"/>
      <c r="M14345"/>
      <c r="N14345"/>
      <c r="O14345"/>
    </row>
    <row r="14346" spans="1:15">
      <c r="A14346"/>
      <c r="B14346"/>
      <c r="C14346"/>
      <c r="D14346" s="67"/>
      <c r="E14346"/>
      <c r="F14346"/>
      <c r="G14346"/>
      <c r="H14346" s="67"/>
      <c r="I14346"/>
      <c r="J14346"/>
      <c r="K14346"/>
      <c r="L14346"/>
      <c r="M14346"/>
      <c r="N14346"/>
      <c r="O14346"/>
    </row>
    <row r="14347" spans="1:15">
      <c r="A14347"/>
      <c r="B14347"/>
      <c r="C14347"/>
      <c r="D14347" s="67"/>
      <c r="E14347"/>
      <c r="F14347"/>
      <c r="G14347"/>
      <c r="H14347" s="67"/>
      <c r="I14347"/>
      <c r="J14347"/>
      <c r="K14347"/>
      <c r="L14347"/>
      <c r="M14347"/>
      <c r="N14347"/>
      <c r="O14347"/>
    </row>
    <row r="14348" spans="1:15">
      <c r="A14348"/>
      <c r="B14348"/>
      <c r="C14348"/>
      <c r="D14348" s="67"/>
      <c r="E14348"/>
      <c r="F14348"/>
      <c r="G14348"/>
      <c r="H14348" s="67"/>
      <c r="I14348"/>
      <c r="J14348"/>
      <c r="K14348"/>
      <c r="L14348"/>
      <c r="M14348"/>
      <c r="N14348"/>
      <c r="O14348"/>
    </row>
    <row r="14349" spans="1:15">
      <c r="A14349"/>
      <c r="B14349"/>
      <c r="C14349"/>
      <c r="D14349" s="67"/>
      <c r="E14349"/>
      <c r="F14349"/>
      <c r="G14349"/>
      <c r="H14349" s="67"/>
      <c r="I14349"/>
      <c r="J14349"/>
      <c r="K14349"/>
      <c r="L14349"/>
      <c r="M14349"/>
      <c r="N14349"/>
      <c r="O14349"/>
    </row>
    <row r="14350" spans="1:15">
      <c r="A14350"/>
      <c r="B14350"/>
      <c r="C14350"/>
      <c r="D14350" s="67"/>
      <c r="E14350"/>
      <c r="F14350"/>
      <c r="G14350"/>
      <c r="H14350" s="67"/>
      <c r="I14350"/>
      <c r="J14350"/>
      <c r="K14350"/>
      <c r="L14350"/>
      <c r="M14350"/>
      <c r="N14350"/>
      <c r="O14350"/>
    </row>
    <row r="14351" spans="1:15">
      <c r="A14351"/>
      <c r="B14351"/>
      <c r="C14351"/>
      <c r="D14351" s="67"/>
      <c r="E14351"/>
      <c r="F14351"/>
      <c r="G14351"/>
      <c r="H14351" s="67"/>
      <c r="I14351"/>
      <c r="J14351"/>
      <c r="K14351"/>
      <c r="L14351"/>
      <c r="M14351"/>
      <c r="N14351"/>
      <c r="O14351"/>
    </row>
    <row r="14352" spans="1:15">
      <c r="A14352"/>
      <c r="B14352"/>
      <c r="C14352"/>
      <c r="D14352" s="67"/>
      <c r="E14352"/>
      <c r="F14352"/>
      <c r="G14352"/>
      <c r="H14352" s="67"/>
      <c r="I14352"/>
      <c r="J14352"/>
      <c r="K14352"/>
      <c r="L14352"/>
      <c r="M14352"/>
      <c r="N14352"/>
      <c r="O14352"/>
    </row>
    <row r="14353" spans="1:15">
      <c r="A14353"/>
      <c r="B14353"/>
      <c r="C14353"/>
      <c r="D14353" s="67"/>
      <c r="E14353"/>
      <c r="F14353"/>
      <c r="G14353"/>
      <c r="H14353" s="67"/>
      <c r="I14353"/>
      <c r="J14353"/>
      <c r="K14353"/>
      <c r="L14353"/>
      <c r="M14353"/>
      <c r="N14353"/>
      <c r="O14353"/>
    </row>
    <row r="14354" spans="1:15">
      <c r="A14354"/>
      <c r="B14354"/>
      <c r="C14354"/>
      <c r="D14354" s="67"/>
      <c r="E14354"/>
      <c r="F14354"/>
      <c r="G14354"/>
      <c r="H14354" s="67"/>
      <c r="I14354"/>
      <c r="J14354"/>
      <c r="K14354"/>
      <c r="L14354"/>
      <c r="M14354"/>
      <c r="N14354"/>
      <c r="O14354"/>
    </row>
    <row r="14355" spans="1:15">
      <c r="A14355"/>
      <c r="B14355"/>
      <c r="C14355"/>
      <c r="D14355" s="67"/>
      <c r="E14355"/>
      <c r="F14355"/>
      <c r="G14355"/>
      <c r="H14355" s="67"/>
      <c r="I14355"/>
      <c r="J14355"/>
      <c r="K14355"/>
      <c r="L14355"/>
      <c r="M14355"/>
      <c r="N14355"/>
      <c r="O14355"/>
    </row>
    <row r="14356" spans="1:15">
      <c r="A14356"/>
      <c r="B14356"/>
      <c r="C14356"/>
      <c r="D14356" s="67"/>
      <c r="E14356"/>
      <c r="F14356"/>
      <c r="G14356"/>
      <c r="H14356" s="67"/>
      <c r="I14356"/>
      <c r="J14356"/>
      <c r="K14356"/>
      <c r="L14356"/>
      <c r="M14356"/>
      <c r="N14356"/>
      <c r="O14356"/>
    </row>
    <row r="14357" spans="1:15">
      <c r="A14357"/>
      <c r="B14357"/>
      <c r="C14357"/>
      <c r="D14357" s="67"/>
      <c r="E14357"/>
      <c r="F14357"/>
      <c r="G14357"/>
      <c r="H14357" s="67"/>
      <c r="I14357"/>
      <c r="J14357"/>
      <c r="K14357"/>
      <c r="L14357"/>
      <c r="M14357"/>
      <c r="N14357"/>
      <c r="O14357"/>
    </row>
    <row r="14358" spans="1:15">
      <c r="A14358"/>
      <c r="B14358"/>
      <c r="C14358"/>
      <c r="D14358" s="67"/>
      <c r="E14358"/>
      <c r="F14358"/>
      <c r="G14358"/>
      <c r="H14358" s="67"/>
      <c r="I14358"/>
      <c r="J14358"/>
      <c r="K14358"/>
      <c r="L14358"/>
      <c r="M14358"/>
      <c r="N14358"/>
      <c r="O14358"/>
    </row>
    <row r="14359" spans="1:15">
      <c r="A14359"/>
      <c r="B14359"/>
      <c r="C14359"/>
      <c r="D14359" s="67"/>
      <c r="E14359"/>
      <c r="F14359"/>
      <c r="G14359"/>
      <c r="H14359" s="67"/>
      <c r="I14359"/>
      <c r="J14359"/>
      <c r="K14359"/>
      <c r="L14359"/>
      <c r="M14359"/>
      <c r="N14359"/>
      <c r="O14359"/>
    </row>
    <row r="14360" spans="1:15">
      <c r="A14360"/>
      <c r="B14360"/>
      <c r="C14360"/>
      <c r="D14360" s="67"/>
      <c r="E14360"/>
      <c r="F14360"/>
      <c r="G14360"/>
      <c r="H14360" s="67"/>
      <c r="I14360"/>
      <c r="J14360"/>
      <c r="K14360"/>
      <c r="L14360"/>
      <c r="M14360"/>
      <c r="N14360"/>
      <c r="O14360"/>
    </row>
    <row r="14361" spans="1:15">
      <c r="A14361"/>
      <c r="B14361"/>
      <c r="C14361"/>
      <c r="D14361" s="67"/>
      <c r="E14361"/>
      <c r="F14361"/>
      <c r="G14361"/>
      <c r="H14361" s="67"/>
      <c r="I14361"/>
      <c r="J14361"/>
      <c r="K14361"/>
      <c r="L14361"/>
      <c r="M14361"/>
      <c r="N14361"/>
      <c r="O14361"/>
    </row>
    <row r="14362" spans="1:15">
      <c r="A14362"/>
      <c r="B14362"/>
      <c r="C14362"/>
      <c r="D14362" s="67"/>
      <c r="E14362"/>
      <c r="F14362"/>
      <c r="G14362"/>
      <c r="H14362" s="67"/>
      <c r="I14362"/>
      <c r="J14362"/>
      <c r="K14362"/>
      <c r="L14362"/>
      <c r="M14362"/>
      <c r="N14362"/>
      <c r="O14362"/>
    </row>
    <row r="14363" spans="1:15">
      <c r="A14363"/>
      <c r="B14363"/>
      <c r="C14363"/>
      <c r="D14363" s="67"/>
      <c r="E14363"/>
      <c r="F14363"/>
      <c r="G14363"/>
      <c r="H14363" s="67"/>
      <c r="I14363"/>
      <c r="J14363"/>
      <c r="K14363"/>
      <c r="L14363"/>
      <c r="M14363"/>
      <c r="N14363"/>
      <c r="O14363"/>
    </row>
    <row r="14364" spans="1:15">
      <c r="A14364"/>
      <c r="B14364"/>
      <c r="C14364"/>
      <c r="D14364" s="67"/>
      <c r="E14364"/>
      <c r="F14364"/>
      <c r="G14364"/>
      <c r="H14364" s="67"/>
      <c r="I14364"/>
      <c r="J14364"/>
      <c r="K14364"/>
      <c r="L14364"/>
      <c r="M14364"/>
      <c r="N14364"/>
      <c r="O14364"/>
    </row>
    <row r="14365" spans="1:15">
      <c r="A14365"/>
      <c r="B14365"/>
      <c r="C14365"/>
      <c r="D14365" s="67"/>
      <c r="E14365"/>
      <c r="F14365"/>
      <c r="G14365"/>
      <c r="H14365" s="67"/>
      <c r="I14365"/>
      <c r="J14365"/>
      <c r="K14365"/>
      <c r="L14365"/>
      <c r="M14365"/>
      <c r="N14365"/>
      <c r="O14365"/>
    </row>
    <row r="14366" spans="1:15">
      <c r="A14366"/>
      <c r="B14366"/>
      <c r="C14366"/>
      <c r="D14366" s="67"/>
      <c r="E14366"/>
      <c r="F14366"/>
      <c r="G14366"/>
      <c r="H14366" s="67"/>
      <c r="I14366"/>
      <c r="J14366"/>
      <c r="K14366"/>
      <c r="L14366"/>
      <c r="M14366"/>
      <c r="N14366"/>
      <c r="O14366"/>
    </row>
    <row r="14367" spans="1:15">
      <c r="A14367"/>
      <c r="B14367"/>
      <c r="C14367"/>
      <c r="D14367" s="67"/>
      <c r="E14367"/>
      <c r="F14367"/>
      <c r="G14367"/>
      <c r="H14367" s="67"/>
      <c r="I14367"/>
      <c r="J14367"/>
      <c r="K14367"/>
      <c r="L14367"/>
      <c r="M14367"/>
      <c r="N14367"/>
      <c r="O14367"/>
    </row>
    <row r="14368" spans="1:15">
      <c r="A14368"/>
      <c r="B14368"/>
      <c r="C14368"/>
      <c r="D14368" s="67"/>
      <c r="E14368"/>
      <c r="F14368"/>
      <c r="G14368"/>
      <c r="H14368" s="67"/>
      <c r="I14368"/>
      <c r="J14368"/>
      <c r="K14368"/>
      <c r="L14368"/>
      <c r="M14368"/>
      <c r="N14368"/>
      <c r="O14368"/>
    </row>
    <row r="14369" spans="1:15">
      <c r="A14369"/>
      <c r="B14369"/>
      <c r="C14369"/>
      <c r="D14369" s="67"/>
      <c r="E14369"/>
      <c r="F14369"/>
      <c r="G14369"/>
      <c r="H14369" s="67"/>
      <c r="I14369"/>
      <c r="J14369"/>
      <c r="K14369"/>
      <c r="L14369"/>
      <c r="M14369"/>
      <c r="N14369"/>
      <c r="O14369"/>
    </row>
    <row r="14370" spans="1:15">
      <c r="A14370"/>
      <c r="B14370"/>
      <c r="C14370"/>
      <c r="D14370" s="67"/>
      <c r="E14370"/>
      <c r="F14370"/>
      <c r="G14370"/>
      <c r="H14370" s="67"/>
      <c r="I14370"/>
      <c r="J14370"/>
      <c r="K14370"/>
      <c r="L14370"/>
      <c r="M14370"/>
      <c r="N14370"/>
      <c r="O14370"/>
    </row>
    <row r="14371" spans="1:15">
      <c r="A14371"/>
      <c r="B14371"/>
      <c r="C14371"/>
      <c r="D14371" s="67"/>
      <c r="E14371"/>
      <c r="F14371"/>
      <c r="G14371"/>
      <c r="H14371" s="67"/>
      <c r="I14371"/>
      <c r="J14371"/>
      <c r="K14371"/>
      <c r="L14371"/>
      <c r="M14371"/>
      <c r="N14371"/>
      <c r="O14371"/>
    </row>
    <row r="14372" spans="1:15">
      <c r="A14372"/>
      <c r="B14372"/>
      <c r="C14372"/>
      <c r="D14372" s="67"/>
      <c r="E14372"/>
      <c r="F14372"/>
      <c r="G14372"/>
      <c r="H14372" s="67"/>
      <c r="I14372"/>
      <c r="J14372"/>
      <c r="K14372"/>
      <c r="L14372"/>
      <c r="M14372"/>
      <c r="N14372"/>
      <c r="O14372"/>
    </row>
    <row r="14373" spans="1:15">
      <c r="A14373"/>
      <c r="B14373"/>
      <c r="C14373"/>
      <c r="D14373" s="67"/>
      <c r="E14373"/>
      <c r="F14373"/>
      <c r="G14373"/>
      <c r="H14373" s="67"/>
      <c r="I14373"/>
      <c r="J14373"/>
      <c r="K14373"/>
      <c r="L14373"/>
      <c r="M14373"/>
      <c r="N14373"/>
      <c r="O14373"/>
    </row>
    <row r="14374" spans="1:15">
      <c r="A14374"/>
      <c r="B14374"/>
      <c r="C14374"/>
      <c r="D14374" s="67"/>
      <c r="E14374"/>
      <c r="F14374"/>
      <c r="G14374"/>
      <c r="H14374" s="67"/>
      <c r="I14374"/>
      <c r="J14374"/>
      <c r="K14374"/>
      <c r="L14374"/>
      <c r="M14374"/>
      <c r="N14374"/>
      <c r="O14374"/>
    </row>
    <row r="14375" spans="1:15">
      <c r="A14375"/>
      <c r="B14375"/>
      <c r="C14375"/>
      <c r="D14375" s="67"/>
      <c r="E14375"/>
      <c r="F14375"/>
      <c r="G14375"/>
      <c r="H14375" s="67"/>
      <c r="I14375"/>
      <c r="J14375"/>
      <c r="K14375"/>
      <c r="L14375"/>
      <c r="M14375"/>
      <c r="N14375"/>
      <c r="O14375"/>
    </row>
    <row r="14376" spans="1:15">
      <c r="A14376"/>
      <c r="B14376"/>
      <c r="C14376"/>
      <c r="D14376" s="67"/>
      <c r="E14376"/>
      <c r="F14376"/>
      <c r="G14376"/>
      <c r="H14376" s="67"/>
      <c r="I14376"/>
      <c r="J14376"/>
      <c r="K14376"/>
      <c r="L14376"/>
      <c r="M14376"/>
      <c r="N14376"/>
      <c r="O14376"/>
    </row>
    <row r="14377" spans="1:15">
      <c r="A14377"/>
      <c r="B14377"/>
      <c r="C14377"/>
      <c r="D14377" s="67"/>
      <c r="E14377"/>
      <c r="F14377"/>
      <c r="G14377"/>
      <c r="H14377" s="67"/>
      <c r="I14377"/>
      <c r="J14377"/>
      <c r="K14377"/>
      <c r="L14377"/>
      <c r="M14377"/>
      <c r="N14377"/>
      <c r="O14377"/>
    </row>
    <row r="14378" spans="1:15">
      <c r="A14378"/>
      <c r="B14378"/>
      <c r="C14378"/>
      <c r="D14378" s="67"/>
      <c r="E14378"/>
      <c r="F14378"/>
      <c r="G14378"/>
      <c r="H14378" s="67"/>
      <c r="I14378"/>
      <c r="J14378"/>
      <c r="K14378"/>
      <c r="L14378"/>
      <c r="M14378"/>
      <c r="N14378"/>
      <c r="O14378"/>
    </row>
    <row r="14379" spans="1:15">
      <c r="A14379"/>
      <c r="B14379"/>
      <c r="C14379"/>
      <c r="D14379" s="67"/>
      <c r="E14379"/>
      <c r="F14379"/>
      <c r="G14379"/>
      <c r="H14379" s="67"/>
      <c r="I14379"/>
      <c r="J14379"/>
      <c r="K14379"/>
      <c r="L14379"/>
      <c r="M14379"/>
      <c r="N14379"/>
      <c r="O14379"/>
    </row>
    <row r="14380" spans="1:15">
      <c r="A14380"/>
      <c r="B14380"/>
      <c r="C14380"/>
      <c r="D14380" s="67"/>
      <c r="E14380"/>
      <c r="F14380"/>
      <c r="G14380"/>
      <c r="H14380" s="67"/>
      <c r="I14380"/>
      <c r="J14380"/>
      <c r="K14380"/>
      <c r="L14380"/>
      <c r="M14380"/>
      <c r="N14380"/>
      <c r="O14380"/>
    </row>
    <row r="14381" spans="1:15">
      <c r="A14381"/>
      <c r="B14381"/>
      <c r="C14381"/>
      <c r="D14381" s="67"/>
      <c r="E14381"/>
      <c r="F14381"/>
      <c r="G14381"/>
      <c r="H14381" s="67"/>
      <c r="I14381"/>
      <c r="J14381"/>
      <c r="K14381"/>
      <c r="L14381"/>
      <c r="M14381"/>
      <c r="N14381"/>
      <c r="O14381"/>
    </row>
    <row r="14382" spans="1:15">
      <c r="A14382"/>
      <c r="B14382"/>
      <c r="C14382"/>
      <c r="D14382" s="67"/>
      <c r="E14382"/>
      <c r="F14382"/>
      <c r="G14382"/>
      <c r="H14382" s="67"/>
      <c r="I14382"/>
      <c r="J14382"/>
      <c r="K14382"/>
      <c r="L14382"/>
      <c r="M14382"/>
      <c r="N14382"/>
      <c r="O14382"/>
    </row>
    <row r="14383" spans="1:15">
      <c r="A14383"/>
      <c r="B14383"/>
      <c r="C14383"/>
      <c r="D14383" s="67"/>
      <c r="E14383"/>
      <c r="F14383"/>
      <c r="G14383"/>
      <c r="H14383" s="67"/>
      <c r="I14383"/>
      <c r="J14383"/>
      <c r="K14383"/>
      <c r="L14383"/>
      <c r="M14383"/>
      <c r="N14383"/>
      <c r="O14383"/>
    </row>
    <row r="14384" spans="1:15">
      <c r="A14384"/>
      <c r="B14384"/>
      <c r="C14384"/>
      <c r="D14384" s="67"/>
      <c r="E14384"/>
      <c r="F14384"/>
      <c r="G14384"/>
      <c r="H14384" s="67"/>
      <c r="I14384"/>
      <c r="J14384"/>
      <c r="K14384"/>
      <c r="L14384"/>
      <c r="M14384"/>
      <c r="N14384"/>
      <c r="O14384"/>
    </row>
    <row r="14385" spans="1:15">
      <c r="A14385"/>
      <c r="B14385"/>
      <c r="C14385"/>
      <c r="D14385" s="67"/>
      <c r="E14385"/>
      <c r="F14385"/>
      <c r="G14385"/>
      <c r="H14385" s="67"/>
      <c r="I14385"/>
      <c r="J14385"/>
      <c r="K14385"/>
      <c r="L14385"/>
      <c r="M14385"/>
      <c r="N14385"/>
      <c r="O14385"/>
    </row>
    <row r="14386" spans="1:15">
      <c r="A14386"/>
      <c r="B14386"/>
      <c r="C14386"/>
      <c r="D14386" s="67"/>
      <c r="E14386"/>
      <c r="F14386"/>
      <c r="G14386"/>
      <c r="H14386" s="67"/>
      <c r="I14386"/>
      <c r="J14386"/>
      <c r="K14386"/>
      <c r="L14386"/>
      <c r="M14386"/>
      <c r="N14386"/>
      <c r="O14386"/>
    </row>
    <row r="14387" spans="1:15">
      <c r="A14387"/>
      <c r="B14387"/>
      <c r="C14387"/>
      <c r="D14387" s="67"/>
      <c r="E14387"/>
      <c r="F14387"/>
      <c r="G14387"/>
      <c r="H14387" s="67"/>
      <c r="I14387"/>
      <c r="J14387"/>
      <c r="K14387"/>
      <c r="L14387"/>
      <c r="M14387"/>
      <c r="N14387"/>
      <c r="O14387"/>
    </row>
    <row r="14388" spans="1:15">
      <c r="A14388"/>
      <c r="B14388"/>
      <c r="C14388"/>
      <c r="D14388" s="67"/>
      <c r="E14388"/>
      <c r="F14388"/>
      <c r="G14388"/>
      <c r="H14388" s="67"/>
      <c r="I14388"/>
      <c r="J14388"/>
      <c r="K14388"/>
      <c r="L14388"/>
      <c r="M14388"/>
      <c r="N14388"/>
      <c r="O14388"/>
    </row>
    <row r="14389" spans="1:15">
      <c r="A14389"/>
      <c r="B14389"/>
      <c r="C14389"/>
      <c r="D14389" s="67"/>
      <c r="E14389"/>
      <c r="F14389"/>
      <c r="G14389"/>
      <c r="H14389" s="67"/>
      <c r="I14389"/>
      <c r="J14389"/>
      <c r="K14389"/>
      <c r="L14389"/>
      <c r="M14389"/>
      <c r="N14389"/>
      <c r="O14389"/>
    </row>
    <row r="14390" spans="1:15">
      <c r="A14390"/>
      <c r="B14390"/>
      <c r="C14390"/>
      <c r="D14390" s="67"/>
      <c r="E14390"/>
      <c r="F14390"/>
      <c r="G14390"/>
      <c r="H14390" s="67"/>
      <c r="I14390"/>
      <c r="J14390"/>
      <c r="K14390"/>
      <c r="L14390"/>
      <c r="M14390"/>
      <c r="N14390"/>
      <c r="O14390"/>
    </row>
    <row r="14391" spans="1:15">
      <c r="A14391"/>
      <c r="B14391"/>
      <c r="C14391"/>
      <c r="D14391" s="67"/>
      <c r="E14391"/>
      <c r="F14391"/>
      <c r="G14391"/>
      <c r="H14391" s="67"/>
      <c r="I14391"/>
      <c r="J14391"/>
      <c r="K14391"/>
      <c r="L14391"/>
      <c r="M14391"/>
      <c r="N14391"/>
      <c r="O14391"/>
    </row>
    <row r="14392" spans="1:15">
      <c r="A14392"/>
      <c r="B14392"/>
      <c r="C14392"/>
      <c r="D14392" s="67"/>
      <c r="E14392"/>
      <c r="F14392"/>
      <c r="G14392"/>
      <c r="H14392" s="67"/>
      <c r="I14392"/>
      <c r="J14392"/>
      <c r="K14392"/>
      <c r="L14392"/>
      <c r="M14392"/>
      <c r="N14392"/>
      <c r="O14392"/>
    </row>
    <row r="14393" spans="1:15">
      <c r="A14393"/>
      <c r="B14393"/>
      <c r="C14393"/>
      <c r="D14393" s="67"/>
      <c r="E14393"/>
      <c r="F14393"/>
      <c r="G14393"/>
      <c r="H14393" s="67"/>
      <c r="I14393"/>
      <c r="J14393"/>
      <c r="K14393"/>
      <c r="L14393"/>
      <c r="M14393"/>
      <c r="N14393"/>
      <c r="O14393"/>
    </row>
    <row r="14394" spans="1:15">
      <c r="A14394"/>
      <c r="B14394"/>
      <c r="C14394"/>
      <c r="D14394" s="67"/>
      <c r="E14394"/>
      <c r="F14394"/>
      <c r="G14394"/>
      <c r="H14394" s="67"/>
      <c r="I14394"/>
      <c r="J14394"/>
      <c r="K14394"/>
      <c r="L14394"/>
      <c r="M14394"/>
      <c r="N14394"/>
      <c r="O14394"/>
    </row>
    <row r="14395" spans="1:15">
      <c r="A14395"/>
      <c r="B14395"/>
      <c r="C14395"/>
      <c r="D14395" s="67"/>
      <c r="E14395"/>
      <c r="F14395"/>
      <c r="G14395"/>
      <c r="H14395" s="67"/>
      <c r="I14395"/>
      <c r="J14395"/>
      <c r="K14395"/>
      <c r="L14395"/>
      <c r="M14395"/>
      <c r="N14395"/>
      <c r="O14395"/>
    </row>
    <row r="14396" spans="1:15">
      <c r="A14396"/>
      <c r="B14396"/>
      <c r="C14396"/>
      <c r="D14396" s="67"/>
      <c r="E14396"/>
      <c r="F14396"/>
      <c r="G14396"/>
      <c r="H14396" s="67"/>
      <c r="I14396"/>
      <c r="J14396"/>
      <c r="K14396"/>
      <c r="L14396"/>
      <c r="M14396"/>
      <c r="N14396"/>
      <c r="O14396"/>
    </row>
    <row r="14397" spans="1:15">
      <c r="A14397"/>
      <c r="B14397"/>
      <c r="C14397"/>
      <c r="D14397" s="67"/>
      <c r="E14397"/>
      <c r="F14397"/>
      <c r="G14397"/>
      <c r="H14397" s="67"/>
      <c r="I14397"/>
      <c r="J14397"/>
      <c r="K14397"/>
      <c r="L14397"/>
      <c r="M14397"/>
      <c r="N14397"/>
      <c r="O14397"/>
    </row>
    <row r="14398" spans="1:15">
      <c r="A14398"/>
      <c r="B14398"/>
      <c r="C14398"/>
      <c r="D14398" s="67"/>
      <c r="E14398"/>
      <c r="F14398"/>
      <c r="G14398"/>
      <c r="H14398" s="67"/>
      <c r="I14398"/>
      <c r="J14398"/>
      <c r="K14398"/>
      <c r="L14398"/>
      <c r="M14398"/>
      <c r="N14398"/>
      <c r="O14398"/>
    </row>
    <row r="14399" spans="1:15">
      <c r="A14399"/>
      <c r="B14399"/>
      <c r="C14399"/>
      <c r="D14399" s="67"/>
      <c r="E14399"/>
      <c r="F14399"/>
      <c r="G14399"/>
      <c r="H14399" s="67"/>
      <c r="I14399"/>
      <c r="J14399"/>
      <c r="K14399"/>
      <c r="L14399"/>
      <c r="M14399"/>
      <c r="N14399"/>
      <c r="O14399"/>
    </row>
    <row r="14400" spans="1:15">
      <c r="A14400"/>
      <c r="B14400"/>
      <c r="C14400"/>
      <c r="D14400" s="67"/>
      <c r="E14400"/>
      <c r="F14400"/>
      <c r="G14400"/>
      <c r="H14400" s="67"/>
      <c r="I14400"/>
      <c r="J14400"/>
      <c r="K14400"/>
      <c r="L14400"/>
      <c r="M14400"/>
      <c r="N14400"/>
      <c r="O14400"/>
    </row>
    <row r="14401" spans="1:15">
      <c r="A14401"/>
      <c r="B14401"/>
      <c r="C14401"/>
      <c r="D14401" s="67"/>
      <c r="E14401"/>
      <c r="F14401"/>
      <c r="G14401"/>
      <c r="H14401" s="67"/>
      <c r="I14401"/>
      <c r="J14401"/>
      <c r="K14401"/>
      <c r="L14401"/>
      <c r="M14401"/>
      <c r="N14401"/>
      <c r="O14401"/>
    </row>
    <row r="14402" spans="1:15">
      <c r="A14402"/>
      <c r="B14402"/>
      <c r="C14402"/>
      <c r="D14402" s="67"/>
      <c r="E14402"/>
      <c r="F14402"/>
      <c r="G14402"/>
      <c r="H14402" s="67"/>
      <c r="I14402"/>
      <c r="J14402"/>
      <c r="K14402"/>
      <c r="L14402"/>
      <c r="M14402"/>
      <c r="N14402"/>
      <c r="O14402"/>
    </row>
    <row r="14403" spans="1:15">
      <c r="A14403"/>
      <c r="B14403"/>
      <c r="C14403"/>
      <c r="D14403" s="67"/>
      <c r="E14403"/>
      <c r="F14403"/>
      <c r="G14403"/>
      <c r="H14403" s="67"/>
      <c r="I14403"/>
      <c r="J14403"/>
      <c r="K14403"/>
      <c r="L14403"/>
      <c r="M14403"/>
      <c r="N14403"/>
      <c r="O14403"/>
    </row>
    <row r="14404" spans="1:15">
      <c r="A14404"/>
      <c r="B14404"/>
      <c r="C14404"/>
      <c r="D14404" s="67"/>
      <c r="E14404"/>
      <c r="F14404"/>
      <c r="G14404"/>
      <c r="H14404" s="67"/>
      <c r="I14404"/>
      <c r="J14404"/>
      <c r="K14404"/>
      <c r="L14404"/>
      <c r="M14404"/>
      <c r="N14404"/>
      <c r="O14404"/>
    </row>
    <row r="14405" spans="1:15">
      <c r="A14405"/>
      <c r="B14405"/>
      <c r="C14405"/>
      <c r="D14405" s="67"/>
      <c r="E14405"/>
      <c r="F14405"/>
      <c r="G14405"/>
      <c r="H14405" s="67"/>
      <c r="I14405"/>
      <c r="J14405"/>
      <c r="K14405"/>
      <c r="L14405"/>
      <c r="M14405"/>
      <c r="N14405"/>
      <c r="O14405"/>
    </row>
    <row r="14406" spans="1:15">
      <c r="A14406"/>
      <c r="B14406"/>
      <c r="C14406"/>
      <c r="D14406" s="67"/>
      <c r="E14406"/>
      <c r="F14406"/>
      <c r="G14406"/>
      <c r="H14406" s="67"/>
      <c r="I14406"/>
      <c r="J14406"/>
      <c r="K14406"/>
      <c r="L14406"/>
      <c r="M14406"/>
      <c r="N14406"/>
      <c r="O14406"/>
    </row>
    <row r="14407" spans="1:15">
      <c r="A14407"/>
      <c r="B14407"/>
      <c r="C14407"/>
      <c r="D14407" s="67"/>
      <c r="E14407"/>
      <c r="F14407"/>
      <c r="G14407"/>
      <c r="H14407" s="67"/>
      <c r="I14407"/>
      <c r="J14407"/>
      <c r="K14407"/>
      <c r="L14407"/>
      <c r="M14407"/>
      <c r="N14407"/>
      <c r="O14407"/>
    </row>
    <row r="14408" spans="1:15">
      <c r="A14408"/>
      <c r="B14408"/>
      <c r="C14408"/>
      <c r="D14408" s="67"/>
      <c r="E14408"/>
      <c r="F14408"/>
      <c r="G14408"/>
      <c r="H14408" s="67"/>
      <c r="I14408"/>
      <c r="J14408"/>
      <c r="K14408"/>
      <c r="L14408"/>
      <c r="M14408"/>
      <c r="N14408"/>
      <c r="O14408"/>
    </row>
    <row r="14409" spans="1:15">
      <c r="A14409"/>
      <c r="B14409"/>
      <c r="C14409"/>
      <c r="D14409" s="67"/>
      <c r="E14409"/>
      <c r="F14409"/>
      <c r="G14409"/>
      <c r="H14409" s="67"/>
      <c r="I14409"/>
      <c r="J14409"/>
      <c r="K14409"/>
      <c r="L14409"/>
      <c r="M14409"/>
      <c r="N14409"/>
      <c r="O14409"/>
    </row>
    <row r="14410" spans="1:15">
      <c r="A14410"/>
      <c r="B14410"/>
      <c r="C14410"/>
      <c r="D14410" s="67"/>
      <c r="E14410"/>
      <c r="F14410"/>
      <c r="G14410"/>
      <c r="H14410" s="67"/>
      <c r="I14410"/>
      <c r="J14410"/>
      <c r="K14410"/>
      <c r="L14410"/>
      <c r="M14410"/>
      <c r="N14410"/>
      <c r="O14410"/>
    </row>
    <row r="14411" spans="1:15">
      <c r="A14411"/>
      <c r="B14411"/>
      <c r="C14411"/>
      <c r="D14411" s="67"/>
      <c r="E14411"/>
      <c r="F14411"/>
      <c r="G14411"/>
      <c r="H14411" s="67"/>
      <c r="I14411"/>
      <c r="J14411"/>
      <c r="K14411"/>
      <c r="L14411"/>
      <c r="M14411"/>
      <c r="N14411"/>
      <c r="O14411"/>
    </row>
    <row r="14412" spans="1:15">
      <c r="A14412"/>
      <c r="B14412"/>
      <c r="C14412"/>
      <c r="D14412" s="67"/>
      <c r="E14412"/>
      <c r="F14412"/>
      <c r="G14412"/>
      <c r="H14412" s="67"/>
      <c r="I14412"/>
      <c r="J14412"/>
      <c r="K14412"/>
      <c r="L14412"/>
      <c r="M14412"/>
      <c r="N14412"/>
      <c r="O14412"/>
    </row>
    <row r="14413" spans="1:15">
      <c r="A14413"/>
      <c r="B14413"/>
      <c r="C14413"/>
      <c r="D14413" s="67"/>
      <c r="E14413"/>
      <c r="F14413"/>
      <c r="G14413"/>
      <c r="H14413" s="67"/>
      <c r="I14413"/>
      <c r="J14413"/>
      <c r="K14413"/>
      <c r="L14413"/>
      <c r="M14413"/>
      <c r="N14413"/>
      <c r="O14413"/>
    </row>
    <row r="14414" spans="1:15">
      <c r="A14414"/>
      <c r="B14414"/>
      <c r="C14414"/>
      <c r="D14414" s="67"/>
      <c r="E14414"/>
      <c r="F14414"/>
      <c r="G14414"/>
      <c r="H14414" s="67"/>
      <c r="I14414"/>
      <c r="J14414"/>
      <c r="K14414"/>
      <c r="L14414"/>
      <c r="M14414"/>
      <c r="N14414"/>
      <c r="O14414"/>
    </row>
    <row r="14415" spans="1:15">
      <c r="A14415"/>
      <c r="B14415"/>
      <c r="C14415"/>
      <c r="D14415" s="67"/>
      <c r="E14415"/>
      <c r="F14415"/>
      <c r="G14415"/>
      <c r="H14415" s="67"/>
      <c r="I14415"/>
      <c r="J14415"/>
      <c r="K14415"/>
      <c r="L14415"/>
      <c r="M14415"/>
      <c r="N14415"/>
      <c r="O14415"/>
    </row>
    <row r="14416" spans="1:15">
      <c r="A14416"/>
      <c r="B14416"/>
      <c r="C14416"/>
      <c r="D14416" s="67"/>
      <c r="E14416"/>
      <c r="F14416"/>
      <c r="G14416"/>
      <c r="H14416" s="67"/>
      <c r="I14416"/>
      <c r="J14416"/>
      <c r="K14416"/>
      <c r="L14416"/>
      <c r="M14416"/>
      <c r="N14416"/>
      <c r="O14416"/>
    </row>
    <row r="14417" spans="1:15">
      <c r="A14417"/>
      <c r="B14417"/>
      <c r="C14417"/>
      <c r="D14417" s="67"/>
      <c r="E14417"/>
      <c r="F14417"/>
      <c r="G14417"/>
      <c r="H14417" s="67"/>
      <c r="I14417"/>
      <c r="J14417"/>
      <c r="K14417"/>
      <c r="L14417"/>
      <c r="M14417"/>
      <c r="N14417"/>
      <c r="O14417"/>
    </row>
    <row r="14418" spans="1:15">
      <c r="A14418"/>
      <c r="B14418"/>
      <c r="C14418"/>
      <c r="D14418" s="67"/>
      <c r="E14418"/>
      <c r="F14418"/>
      <c r="G14418"/>
      <c r="H14418" s="67"/>
      <c r="I14418"/>
      <c r="J14418"/>
      <c r="K14418"/>
      <c r="L14418"/>
      <c r="M14418"/>
      <c r="N14418"/>
      <c r="O14418"/>
    </row>
    <row r="14419" spans="1:15">
      <c r="A14419"/>
      <c r="B14419"/>
      <c r="C14419"/>
      <c r="D14419" s="67"/>
      <c r="E14419"/>
      <c r="F14419"/>
      <c r="G14419"/>
      <c r="H14419" s="67"/>
      <c r="I14419"/>
      <c r="J14419"/>
      <c r="K14419"/>
      <c r="L14419"/>
      <c r="M14419"/>
      <c r="N14419"/>
      <c r="O14419"/>
    </row>
    <row r="14420" spans="1:15">
      <c r="A14420"/>
      <c r="B14420"/>
      <c r="C14420"/>
      <c r="D14420" s="67"/>
      <c r="E14420"/>
      <c r="F14420"/>
      <c r="G14420"/>
      <c r="H14420" s="67"/>
      <c r="I14420"/>
      <c r="J14420"/>
      <c r="K14420"/>
      <c r="L14420"/>
      <c r="M14420"/>
      <c r="N14420"/>
      <c r="O14420"/>
    </row>
    <row r="14421" spans="1:15">
      <c r="A14421"/>
      <c r="B14421"/>
      <c r="C14421"/>
      <c r="D14421" s="67"/>
      <c r="E14421"/>
      <c r="F14421"/>
      <c r="G14421"/>
      <c r="H14421" s="67"/>
      <c r="I14421"/>
      <c r="J14421"/>
      <c r="K14421"/>
      <c r="L14421"/>
      <c r="M14421"/>
      <c r="N14421"/>
      <c r="O14421"/>
    </row>
    <row r="14422" spans="1:15">
      <c r="A14422"/>
      <c r="B14422"/>
      <c r="C14422"/>
      <c r="D14422" s="67"/>
      <c r="E14422"/>
      <c r="F14422"/>
      <c r="G14422"/>
      <c r="H14422" s="67"/>
      <c r="I14422"/>
      <c r="J14422"/>
      <c r="K14422"/>
      <c r="L14422"/>
      <c r="M14422"/>
      <c r="N14422"/>
      <c r="O14422"/>
    </row>
    <row r="14423" spans="1:15">
      <c r="A14423"/>
      <c r="B14423"/>
      <c r="C14423"/>
      <c r="D14423" s="67"/>
      <c r="E14423"/>
      <c r="F14423"/>
      <c r="G14423"/>
      <c r="H14423" s="67"/>
      <c r="I14423"/>
      <c r="J14423"/>
      <c r="K14423"/>
      <c r="L14423"/>
      <c r="M14423"/>
      <c r="N14423"/>
      <c r="O14423"/>
    </row>
    <row r="14424" spans="1:15">
      <c r="A14424"/>
      <c r="B14424"/>
      <c r="C14424"/>
      <c r="D14424" s="67"/>
      <c r="E14424"/>
      <c r="F14424"/>
      <c r="G14424"/>
      <c r="H14424" s="67"/>
      <c r="I14424"/>
      <c r="J14424"/>
      <c r="K14424"/>
      <c r="L14424"/>
      <c r="M14424"/>
      <c r="N14424"/>
      <c r="O14424"/>
    </row>
    <row r="14425" spans="1:15">
      <c r="A14425"/>
      <c r="B14425"/>
      <c r="C14425"/>
      <c r="D14425" s="67"/>
      <c r="E14425"/>
      <c r="F14425"/>
      <c r="G14425"/>
      <c r="H14425" s="67"/>
      <c r="I14425"/>
      <c r="J14425"/>
      <c r="K14425"/>
      <c r="L14425"/>
      <c r="M14425"/>
      <c r="N14425"/>
      <c r="O14425"/>
    </row>
    <row r="14426" spans="1:15">
      <c r="A14426"/>
      <c r="B14426"/>
      <c r="C14426"/>
      <c r="D14426" s="67"/>
      <c r="E14426"/>
      <c r="F14426"/>
      <c r="G14426"/>
      <c r="H14426" s="67"/>
      <c r="I14426"/>
      <c r="J14426"/>
      <c r="K14426"/>
      <c r="L14426"/>
      <c r="M14426"/>
      <c r="N14426"/>
      <c r="O14426"/>
    </row>
    <row r="14427" spans="1:15">
      <c r="A14427"/>
      <c r="B14427"/>
      <c r="C14427"/>
      <c r="D14427" s="67"/>
      <c r="E14427"/>
      <c r="F14427"/>
      <c r="G14427"/>
      <c r="H14427" s="67"/>
      <c r="I14427"/>
      <c r="J14427"/>
      <c r="K14427"/>
      <c r="L14427"/>
      <c r="M14427"/>
      <c r="N14427"/>
      <c r="O14427"/>
    </row>
    <row r="14428" spans="1:15">
      <c r="A14428"/>
      <c r="B14428"/>
      <c r="C14428"/>
      <c r="D14428" s="67"/>
      <c r="E14428"/>
      <c r="F14428"/>
      <c r="G14428"/>
      <c r="H14428" s="67"/>
      <c r="I14428"/>
      <c r="J14428"/>
      <c r="K14428"/>
      <c r="L14428"/>
      <c r="M14428"/>
      <c r="N14428"/>
      <c r="O14428"/>
    </row>
    <row r="14429" spans="1:15">
      <c r="A14429"/>
      <c r="B14429"/>
      <c r="C14429"/>
      <c r="D14429" s="67"/>
      <c r="E14429"/>
      <c r="F14429"/>
      <c r="G14429"/>
      <c r="H14429" s="67"/>
      <c r="I14429"/>
      <c r="J14429"/>
      <c r="K14429"/>
      <c r="L14429"/>
      <c r="M14429"/>
      <c r="N14429"/>
      <c r="O14429"/>
    </row>
    <row r="14430" spans="1:15">
      <c r="A14430"/>
      <c r="B14430"/>
      <c r="C14430"/>
      <c r="D14430" s="67"/>
      <c r="E14430"/>
      <c r="F14430"/>
      <c r="G14430"/>
      <c r="H14430" s="67"/>
      <c r="I14430"/>
      <c r="J14430"/>
      <c r="K14430"/>
      <c r="L14430"/>
      <c r="M14430"/>
      <c r="N14430"/>
      <c r="O14430"/>
    </row>
    <row r="14431" spans="1:15">
      <c r="A14431"/>
      <c r="B14431"/>
      <c r="C14431"/>
      <c r="D14431" s="67"/>
      <c r="E14431"/>
      <c r="F14431"/>
      <c r="G14431"/>
      <c r="H14431" s="67"/>
      <c r="I14431"/>
      <c r="J14431"/>
      <c r="K14431"/>
      <c r="L14431"/>
      <c r="M14431"/>
      <c r="N14431"/>
      <c r="O14431"/>
    </row>
    <row r="14432" spans="1:15">
      <c r="A14432"/>
      <c r="B14432"/>
      <c r="C14432"/>
      <c r="D14432" s="67"/>
      <c r="E14432"/>
      <c r="F14432"/>
      <c r="G14432"/>
      <c r="H14432" s="67"/>
      <c r="I14432"/>
      <c r="J14432"/>
      <c r="K14432"/>
      <c r="L14432"/>
      <c r="M14432"/>
      <c r="N14432"/>
      <c r="O14432"/>
    </row>
    <row r="14433" spans="1:15">
      <c r="A14433"/>
      <c r="B14433"/>
      <c r="C14433"/>
      <c r="D14433" s="67"/>
      <c r="E14433"/>
      <c r="F14433"/>
      <c r="G14433"/>
      <c r="H14433" s="67"/>
      <c r="I14433"/>
      <c r="J14433"/>
      <c r="K14433"/>
      <c r="L14433"/>
      <c r="M14433"/>
      <c r="N14433"/>
      <c r="O14433"/>
    </row>
    <row r="14434" spans="1:15">
      <c r="A14434"/>
      <c r="B14434"/>
      <c r="C14434"/>
      <c r="D14434" s="67"/>
      <c r="E14434"/>
      <c r="F14434"/>
      <c r="G14434"/>
      <c r="H14434" s="67"/>
      <c r="I14434"/>
      <c r="J14434"/>
      <c r="K14434"/>
      <c r="L14434"/>
      <c r="M14434"/>
      <c r="N14434"/>
      <c r="O14434"/>
    </row>
    <row r="14435" spans="1:15">
      <c r="A14435"/>
      <c r="B14435"/>
      <c r="C14435"/>
      <c r="D14435" s="67"/>
      <c r="E14435"/>
      <c r="F14435"/>
      <c r="G14435"/>
      <c r="H14435" s="67"/>
      <c r="I14435"/>
      <c r="J14435"/>
      <c r="K14435"/>
      <c r="L14435"/>
      <c r="M14435"/>
      <c r="N14435"/>
      <c r="O14435"/>
    </row>
    <row r="14436" spans="1:15">
      <c r="A14436"/>
      <c r="B14436"/>
      <c r="C14436"/>
      <c r="D14436" s="67"/>
      <c r="E14436"/>
      <c r="F14436"/>
      <c r="G14436"/>
      <c r="H14436" s="67"/>
      <c r="I14436"/>
      <c r="J14436"/>
      <c r="K14436"/>
      <c r="L14436"/>
      <c r="M14436"/>
      <c r="N14436"/>
      <c r="O14436"/>
    </row>
    <row r="14437" spans="1:15">
      <c r="A14437"/>
      <c r="B14437"/>
      <c r="C14437"/>
      <c r="D14437" s="67"/>
      <c r="E14437"/>
      <c r="F14437"/>
      <c r="G14437"/>
      <c r="H14437" s="67"/>
      <c r="I14437"/>
      <c r="J14437"/>
      <c r="K14437"/>
      <c r="L14437"/>
      <c r="M14437"/>
      <c r="N14437"/>
      <c r="O14437"/>
    </row>
    <row r="14438" spans="1:15">
      <c r="A14438"/>
      <c r="B14438"/>
      <c r="C14438"/>
      <c r="D14438" s="67"/>
      <c r="E14438"/>
      <c r="F14438"/>
      <c r="G14438"/>
      <c r="H14438" s="67"/>
      <c r="I14438"/>
      <c r="J14438"/>
      <c r="K14438"/>
      <c r="L14438"/>
      <c r="M14438"/>
      <c r="N14438"/>
      <c r="O14438"/>
    </row>
    <row r="14439" spans="1:15">
      <c r="A14439"/>
      <c r="B14439"/>
      <c r="C14439"/>
      <c r="D14439" s="67"/>
      <c r="E14439"/>
      <c r="F14439"/>
      <c r="G14439"/>
      <c r="H14439" s="67"/>
      <c r="I14439"/>
      <c r="J14439"/>
      <c r="K14439"/>
      <c r="L14439"/>
      <c r="M14439"/>
      <c r="N14439"/>
      <c r="O14439"/>
    </row>
    <row r="14440" spans="1:15">
      <c r="A14440"/>
      <c r="B14440"/>
      <c r="C14440"/>
      <c r="D14440" s="67"/>
      <c r="E14440"/>
      <c r="F14440"/>
      <c r="G14440"/>
      <c r="H14440" s="67"/>
      <c r="I14440"/>
      <c r="J14440"/>
      <c r="K14440"/>
      <c r="L14440"/>
      <c r="M14440"/>
      <c r="N14440"/>
      <c r="O14440"/>
    </row>
    <row r="14441" spans="1:15">
      <c r="A14441"/>
      <c r="B14441"/>
      <c r="C14441"/>
      <c r="D14441" s="67"/>
      <c r="E14441"/>
      <c r="F14441"/>
      <c r="G14441"/>
      <c r="H14441" s="67"/>
      <c r="I14441"/>
      <c r="J14441"/>
      <c r="K14441"/>
      <c r="L14441"/>
      <c r="M14441"/>
      <c r="N14441"/>
      <c r="O14441"/>
    </row>
    <row r="14442" spans="1:15">
      <c r="A14442"/>
      <c r="B14442"/>
      <c r="C14442"/>
      <c r="D14442" s="67"/>
      <c r="E14442"/>
      <c r="F14442"/>
      <c r="G14442"/>
      <c r="H14442" s="67"/>
      <c r="I14442"/>
      <c r="J14442"/>
      <c r="K14442"/>
      <c r="L14442"/>
      <c r="M14442"/>
      <c r="N14442"/>
      <c r="O14442"/>
    </row>
    <row r="14443" spans="1:15">
      <c r="A14443"/>
      <c r="B14443"/>
      <c r="C14443"/>
      <c r="D14443" s="67"/>
      <c r="E14443"/>
      <c r="F14443"/>
      <c r="G14443"/>
      <c r="H14443" s="67"/>
      <c r="I14443"/>
      <c r="J14443"/>
      <c r="K14443"/>
      <c r="L14443"/>
      <c r="M14443"/>
      <c r="N14443"/>
      <c r="O14443"/>
    </row>
    <row r="14444" spans="1:15">
      <c r="A14444"/>
      <c r="B14444"/>
      <c r="C14444"/>
      <c r="D14444" s="67"/>
      <c r="E14444"/>
      <c r="F14444"/>
      <c r="G14444"/>
      <c r="H14444" s="67"/>
      <c r="I14444"/>
      <c r="J14444"/>
      <c r="K14444"/>
      <c r="L14444"/>
      <c r="M14444"/>
      <c r="N14444"/>
      <c r="O14444"/>
    </row>
    <row r="14445" spans="1:15">
      <c r="A14445"/>
      <c r="B14445"/>
      <c r="C14445"/>
      <c r="D14445" s="67"/>
      <c r="E14445"/>
      <c r="F14445"/>
      <c r="G14445"/>
      <c r="H14445" s="67"/>
      <c r="I14445"/>
      <c r="J14445"/>
      <c r="K14445"/>
      <c r="L14445"/>
      <c r="M14445"/>
      <c r="N14445"/>
      <c r="O14445"/>
    </row>
    <row r="14446" spans="1:15">
      <c r="A14446"/>
      <c r="B14446"/>
      <c r="C14446"/>
      <c r="D14446" s="67"/>
      <c r="E14446"/>
      <c r="F14446"/>
      <c r="G14446"/>
      <c r="H14446" s="67"/>
      <c r="I14446"/>
      <c r="J14446"/>
      <c r="K14446"/>
      <c r="L14446"/>
      <c r="M14446"/>
      <c r="N14446"/>
      <c r="O14446"/>
    </row>
    <row r="14447" spans="1:15">
      <c r="A14447"/>
      <c r="B14447"/>
      <c r="C14447"/>
      <c r="D14447" s="67"/>
      <c r="E14447"/>
      <c r="F14447"/>
      <c r="G14447"/>
      <c r="H14447" s="67"/>
      <c r="I14447"/>
      <c r="J14447"/>
      <c r="K14447"/>
      <c r="L14447"/>
      <c r="M14447"/>
      <c r="N14447"/>
      <c r="O14447"/>
    </row>
    <row r="14448" spans="1:15">
      <c r="A14448"/>
      <c r="B14448"/>
      <c r="C14448"/>
      <c r="D14448" s="67"/>
      <c r="E14448"/>
      <c r="F14448"/>
      <c r="G14448"/>
      <c r="H14448" s="67"/>
      <c r="I14448"/>
      <c r="J14448"/>
      <c r="K14448"/>
      <c r="L14448"/>
      <c r="M14448"/>
      <c r="N14448"/>
      <c r="O14448"/>
    </row>
    <row r="14449" spans="1:15">
      <c r="A14449"/>
      <c r="B14449"/>
      <c r="C14449"/>
      <c r="D14449" s="67"/>
      <c r="E14449"/>
      <c r="F14449"/>
      <c r="G14449"/>
      <c r="H14449" s="67"/>
      <c r="I14449"/>
      <c r="J14449"/>
      <c r="K14449"/>
      <c r="L14449"/>
      <c r="M14449"/>
      <c r="N14449"/>
      <c r="O14449"/>
    </row>
    <row r="14450" spans="1:15">
      <c r="A14450"/>
      <c r="B14450"/>
      <c r="C14450"/>
      <c r="D14450" s="67"/>
      <c r="E14450"/>
      <c r="F14450"/>
      <c r="G14450"/>
      <c r="H14450" s="67"/>
      <c r="I14450"/>
      <c r="J14450"/>
      <c r="K14450"/>
      <c r="L14450"/>
      <c r="M14450"/>
      <c r="N14450"/>
      <c r="O14450"/>
    </row>
    <row r="14451" spans="1:15">
      <c r="A14451"/>
      <c r="B14451"/>
      <c r="C14451"/>
      <c r="D14451" s="67"/>
      <c r="E14451"/>
      <c r="F14451"/>
      <c r="G14451"/>
      <c r="H14451" s="67"/>
      <c r="I14451"/>
      <c r="J14451"/>
      <c r="K14451"/>
      <c r="L14451"/>
      <c r="M14451"/>
      <c r="N14451"/>
      <c r="O14451"/>
    </row>
    <row r="14452" spans="1:15">
      <c r="A14452"/>
      <c r="B14452"/>
      <c r="C14452"/>
      <c r="D14452" s="67"/>
      <c r="E14452"/>
      <c r="F14452"/>
      <c r="G14452"/>
      <c r="H14452" s="67"/>
      <c r="I14452"/>
      <c r="J14452"/>
      <c r="K14452"/>
      <c r="L14452"/>
      <c r="M14452"/>
      <c r="N14452"/>
      <c r="O14452"/>
    </row>
    <row r="14453" spans="1:15">
      <c r="A14453"/>
      <c r="B14453"/>
      <c r="C14453"/>
      <c r="D14453" s="67"/>
      <c r="E14453"/>
      <c r="F14453"/>
      <c r="G14453"/>
      <c r="H14453" s="67"/>
      <c r="I14453"/>
      <c r="J14453"/>
      <c r="K14453"/>
      <c r="L14453"/>
      <c r="M14453"/>
      <c r="N14453"/>
      <c r="O14453"/>
    </row>
    <row r="14454" spans="1:15">
      <c r="A14454"/>
      <c r="B14454"/>
      <c r="C14454"/>
      <c r="D14454" s="67"/>
      <c r="E14454"/>
      <c r="F14454"/>
      <c r="G14454"/>
      <c r="H14454" s="67"/>
      <c r="I14454"/>
      <c r="J14454"/>
      <c r="K14454"/>
      <c r="L14454"/>
      <c r="M14454"/>
      <c r="N14454"/>
      <c r="O14454"/>
    </row>
    <row r="14455" spans="1:15">
      <c r="A14455"/>
      <c r="B14455"/>
      <c r="C14455"/>
      <c r="D14455" s="67"/>
      <c r="E14455"/>
      <c r="F14455"/>
      <c r="G14455"/>
      <c r="H14455" s="67"/>
      <c r="I14455"/>
      <c r="J14455"/>
      <c r="K14455"/>
      <c r="L14455"/>
      <c r="M14455"/>
      <c r="N14455"/>
      <c r="O14455"/>
    </row>
    <row r="14456" spans="1:15">
      <c r="A14456"/>
      <c r="B14456"/>
      <c r="C14456"/>
      <c r="D14456" s="67"/>
      <c r="E14456"/>
      <c r="F14456"/>
      <c r="G14456"/>
      <c r="H14456" s="67"/>
      <c r="I14456"/>
      <c r="J14456"/>
      <c r="K14456"/>
      <c r="L14456"/>
      <c r="M14456"/>
      <c r="N14456"/>
      <c r="O14456"/>
    </row>
    <row r="14457" spans="1:15">
      <c r="A14457"/>
      <c r="B14457"/>
      <c r="C14457"/>
      <c r="D14457" s="67"/>
      <c r="E14457"/>
      <c r="F14457"/>
      <c r="G14457"/>
      <c r="H14457" s="67"/>
      <c r="I14457"/>
      <c r="J14457"/>
      <c r="K14457"/>
      <c r="L14457"/>
      <c r="M14457"/>
      <c r="N14457"/>
      <c r="O14457"/>
    </row>
    <row r="14458" spans="1:15">
      <c r="A14458"/>
      <c r="B14458"/>
      <c r="C14458"/>
      <c r="D14458" s="67"/>
      <c r="E14458"/>
      <c r="F14458"/>
      <c r="G14458"/>
      <c r="H14458" s="67"/>
      <c r="I14458"/>
      <c r="J14458"/>
      <c r="K14458"/>
      <c r="L14458"/>
      <c r="M14458"/>
      <c r="N14458"/>
      <c r="O14458"/>
    </row>
    <row r="14459" spans="1:15">
      <c r="A14459"/>
      <c r="B14459"/>
      <c r="C14459"/>
      <c r="D14459" s="67"/>
      <c r="E14459"/>
      <c r="F14459"/>
      <c r="G14459"/>
      <c r="H14459" s="67"/>
      <c r="I14459"/>
      <c r="J14459"/>
      <c r="K14459"/>
      <c r="L14459"/>
      <c r="M14459"/>
      <c r="N14459"/>
      <c r="O14459"/>
    </row>
    <row r="14460" spans="1:15">
      <c r="A14460"/>
      <c r="B14460"/>
      <c r="C14460"/>
      <c r="D14460" s="67"/>
      <c r="E14460"/>
      <c r="F14460"/>
      <c r="G14460"/>
      <c r="H14460" s="67"/>
      <c r="I14460"/>
      <c r="J14460"/>
      <c r="K14460"/>
      <c r="L14460"/>
      <c r="M14460"/>
      <c r="N14460"/>
      <c r="O14460"/>
    </row>
    <row r="14461" spans="1:15">
      <c r="A14461"/>
      <c r="B14461"/>
      <c r="C14461"/>
      <c r="D14461" s="67"/>
      <c r="E14461"/>
      <c r="F14461"/>
      <c r="G14461"/>
      <c r="H14461" s="67"/>
      <c r="I14461"/>
      <c r="J14461"/>
      <c r="K14461"/>
      <c r="L14461"/>
      <c r="M14461"/>
      <c r="N14461"/>
      <c r="O14461"/>
    </row>
    <row r="14462" spans="1:15">
      <c r="A14462"/>
      <c r="B14462"/>
      <c r="C14462"/>
      <c r="D14462" s="67"/>
      <c r="E14462"/>
      <c r="F14462"/>
      <c r="G14462"/>
      <c r="H14462" s="67"/>
      <c r="I14462"/>
      <c r="J14462"/>
      <c r="K14462"/>
      <c r="L14462"/>
      <c r="M14462"/>
      <c r="N14462"/>
      <c r="O14462"/>
    </row>
    <row r="14463" spans="1:15">
      <c r="A14463"/>
      <c r="B14463"/>
      <c r="C14463"/>
      <c r="D14463" s="67"/>
      <c r="E14463"/>
      <c r="F14463"/>
      <c r="G14463"/>
      <c r="H14463" s="67"/>
      <c r="I14463"/>
      <c r="J14463"/>
      <c r="K14463"/>
      <c r="L14463"/>
      <c r="M14463"/>
      <c r="N14463"/>
      <c r="O14463"/>
    </row>
    <row r="14464" spans="1:15">
      <c r="A14464"/>
      <c r="B14464"/>
      <c r="C14464"/>
      <c r="D14464" s="67"/>
      <c r="E14464"/>
      <c r="F14464"/>
      <c r="G14464"/>
      <c r="H14464" s="67"/>
      <c r="I14464"/>
      <c r="J14464"/>
      <c r="K14464"/>
      <c r="L14464"/>
      <c r="M14464"/>
      <c r="N14464"/>
      <c r="O14464"/>
    </row>
    <row r="14465" spans="1:15">
      <c r="A14465"/>
      <c r="B14465"/>
      <c r="C14465"/>
      <c r="D14465" s="67"/>
      <c r="E14465"/>
      <c r="F14465"/>
      <c r="G14465"/>
      <c r="H14465" s="67"/>
      <c r="I14465"/>
      <c r="J14465"/>
      <c r="K14465"/>
      <c r="L14465"/>
      <c r="M14465"/>
      <c r="N14465"/>
      <c r="O14465"/>
    </row>
    <row r="14466" spans="1:15">
      <c r="A14466"/>
      <c r="B14466"/>
      <c r="C14466"/>
      <c r="D14466" s="67"/>
      <c r="E14466"/>
      <c r="F14466"/>
      <c r="G14466"/>
      <c r="H14466" s="67"/>
      <c r="I14466"/>
      <c r="J14466"/>
      <c r="K14466"/>
      <c r="L14466"/>
      <c r="M14466"/>
      <c r="N14466"/>
      <c r="O14466"/>
    </row>
    <row r="14467" spans="1:15">
      <c r="A14467"/>
      <c r="B14467"/>
      <c r="C14467"/>
      <c r="D14467" s="67"/>
      <c r="E14467"/>
      <c r="F14467"/>
      <c r="G14467"/>
      <c r="H14467" s="67"/>
      <c r="I14467"/>
      <c r="J14467"/>
      <c r="K14467"/>
      <c r="L14467"/>
      <c r="M14467"/>
      <c r="N14467"/>
      <c r="O14467"/>
    </row>
    <row r="14468" spans="1:15">
      <c r="A14468"/>
      <c r="B14468"/>
      <c r="C14468"/>
      <c r="D14468" s="67"/>
      <c r="E14468"/>
      <c r="F14468"/>
      <c r="G14468"/>
      <c r="H14468" s="67"/>
      <c r="I14468"/>
      <c r="J14468"/>
      <c r="K14468"/>
      <c r="L14468"/>
      <c r="M14468"/>
      <c r="N14468"/>
      <c r="O14468"/>
    </row>
    <row r="14469" spans="1:15">
      <c r="A14469"/>
      <c r="B14469"/>
      <c r="C14469"/>
      <c r="D14469" s="67"/>
      <c r="E14469"/>
      <c r="F14469"/>
      <c r="G14469"/>
      <c r="H14469" s="67"/>
      <c r="I14469"/>
      <c r="J14469"/>
      <c r="K14469"/>
      <c r="L14469"/>
      <c r="M14469"/>
      <c r="N14469"/>
      <c r="O14469"/>
    </row>
    <row r="14470" spans="1:15">
      <c r="A14470"/>
      <c r="B14470"/>
      <c r="C14470"/>
      <c r="D14470" s="67"/>
      <c r="E14470"/>
      <c r="F14470"/>
      <c r="G14470"/>
      <c r="H14470" s="67"/>
      <c r="I14470"/>
      <c r="J14470"/>
      <c r="K14470"/>
      <c r="L14470"/>
      <c r="M14470"/>
      <c r="N14470"/>
      <c r="O14470"/>
    </row>
    <row r="14471" spans="1:15">
      <c r="A14471"/>
      <c r="B14471"/>
      <c r="C14471"/>
      <c r="D14471" s="67"/>
      <c r="E14471"/>
      <c r="F14471"/>
      <c r="G14471"/>
      <c r="H14471" s="67"/>
      <c r="I14471"/>
      <c r="J14471"/>
      <c r="K14471"/>
      <c r="L14471"/>
      <c r="M14471"/>
      <c r="N14471"/>
      <c r="O14471"/>
    </row>
    <row r="14472" spans="1:15">
      <c r="A14472"/>
      <c r="B14472"/>
      <c r="C14472"/>
      <c r="D14472" s="67"/>
      <c r="E14472"/>
      <c r="F14472"/>
      <c r="G14472"/>
      <c r="H14472" s="67"/>
      <c r="I14472"/>
      <c r="J14472"/>
      <c r="K14472"/>
      <c r="L14472"/>
      <c r="M14472"/>
      <c r="N14472"/>
      <c r="O14472"/>
    </row>
    <row r="14473" spans="1:15">
      <c r="A14473"/>
      <c r="B14473"/>
      <c r="C14473"/>
      <c r="D14473" s="67"/>
      <c r="E14473"/>
      <c r="F14473"/>
      <c r="G14473"/>
      <c r="H14473" s="67"/>
      <c r="I14473"/>
      <c r="J14473"/>
      <c r="K14473"/>
      <c r="L14473"/>
      <c r="M14473"/>
      <c r="N14473"/>
      <c r="O14473"/>
    </row>
    <row r="14474" spans="1:15">
      <c r="A14474"/>
      <c r="B14474"/>
      <c r="C14474"/>
      <c r="D14474" s="67"/>
      <c r="E14474"/>
      <c r="F14474"/>
      <c r="G14474"/>
      <c r="H14474" s="67"/>
      <c r="I14474"/>
      <c r="J14474"/>
      <c r="K14474"/>
      <c r="L14474"/>
      <c r="M14474"/>
      <c r="N14474"/>
      <c r="O14474"/>
    </row>
    <row r="14475" spans="1:15">
      <c r="A14475"/>
      <c r="B14475"/>
      <c r="C14475"/>
      <c r="D14475" s="67"/>
      <c r="E14475"/>
      <c r="F14475"/>
      <c r="G14475"/>
      <c r="H14475" s="67"/>
      <c r="I14475"/>
      <c r="J14475"/>
      <c r="K14475"/>
      <c r="L14475"/>
      <c r="M14475"/>
      <c r="N14475"/>
      <c r="O14475"/>
    </row>
    <row r="14476" spans="1:15">
      <c r="A14476"/>
      <c r="B14476"/>
      <c r="C14476"/>
      <c r="D14476" s="67"/>
      <c r="E14476"/>
      <c r="F14476"/>
      <c r="G14476"/>
      <c r="H14476" s="67"/>
      <c r="I14476"/>
      <c r="J14476"/>
      <c r="K14476"/>
      <c r="L14476"/>
      <c r="M14476"/>
      <c r="N14476"/>
      <c r="O14476"/>
    </row>
    <row r="14477" spans="1:15">
      <c r="A14477"/>
      <c r="B14477"/>
      <c r="C14477"/>
      <c r="D14477" s="67"/>
      <c r="E14477"/>
      <c r="F14477"/>
      <c r="G14477"/>
      <c r="H14477" s="67"/>
      <c r="I14477"/>
      <c r="J14477"/>
      <c r="K14477"/>
      <c r="L14477"/>
      <c r="M14477"/>
      <c r="N14477"/>
      <c r="O14477"/>
    </row>
    <row r="14478" spans="1:15">
      <c r="A14478"/>
      <c r="B14478"/>
      <c r="C14478"/>
      <c r="D14478" s="67"/>
      <c r="E14478"/>
      <c r="F14478"/>
      <c r="G14478"/>
      <c r="H14478" s="67"/>
      <c r="I14478"/>
      <c r="J14478"/>
      <c r="K14478"/>
      <c r="L14478"/>
      <c r="M14478"/>
      <c r="N14478"/>
      <c r="O14478"/>
    </row>
    <row r="14479" spans="1:15">
      <c r="A14479"/>
      <c r="B14479"/>
      <c r="C14479"/>
      <c r="D14479" s="67"/>
      <c r="E14479"/>
      <c r="F14479"/>
      <c r="G14479"/>
      <c r="H14479" s="67"/>
      <c r="I14479"/>
      <c r="J14479"/>
      <c r="K14479"/>
      <c r="L14479"/>
      <c r="M14479"/>
      <c r="N14479"/>
      <c r="O14479"/>
    </row>
    <row r="14480" spans="1:15">
      <c r="A14480"/>
      <c r="B14480"/>
      <c r="C14480"/>
      <c r="D14480" s="67"/>
      <c r="E14480"/>
      <c r="F14480"/>
      <c r="G14480"/>
      <c r="H14480" s="67"/>
      <c r="I14480"/>
      <c r="J14480"/>
      <c r="K14480"/>
      <c r="L14480"/>
      <c r="M14480"/>
      <c r="N14480"/>
      <c r="O14480"/>
    </row>
    <row r="14481" spans="1:15">
      <c r="A14481"/>
      <c r="B14481"/>
      <c r="C14481"/>
      <c r="D14481" s="67"/>
      <c r="E14481"/>
      <c r="F14481"/>
      <c r="G14481"/>
      <c r="H14481" s="67"/>
      <c r="I14481"/>
      <c r="J14481"/>
      <c r="K14481"/>
      <c r="L14481"/>
      <c r="M14481"/>
      <c r="N14481"/>
      <c r="O14481"/>
    </row>
    <row r="14482" spans="1:15">
      <c r="A14482"/>
      <c r="B14482"/>
      <c r="C14482"/>
      <c r="D14482" s="67"/>
      <c r="E14482"/>
      <c r="F14482"/>
      <c r="G14482"/>
      <c r="H14482" s="67"/>
      <c r="I14482"/>
      <c r="J14482"/>
      <c r="K14482"/>
      <c r="L14482"/>
      <c r="M14482"/>
      <c r="N14482"/>
      <c r="O14482"/>
    </row>
    <row r="14483" spans="1:15">
      <c r="A14483"/>
      <c r="B14483"/>
      <c r="C14483"/>
      <c r="D14483" s="67"/>
      <c r="E14483"/>
      <c r="F14483"/>
      <c r="G14483"/>
      <c r="H14483" s="67"/>
      <c r="I14483"/>
      <c r="J14483"/>
      <c r="K14483"/>
      <c r="L14483"/>
      <c r="M14483"/>
      <c r="N14483"/>
      <c r="O14483"/>
    </row>
    <row r="14484" spans="1:15">
      <c r="A14484"/>
      <c r="B14484"/>
      <c r="C14484"/>
      <c r="D14484" s="67"/>
      <c r="E14484"/>
      <c r="F14484"/>
      <c r="G14484"/>
      <c r="H14484" s="67"/>
      <c r="I14484"/>
      <c r="J14484"/>
      <c r="K14484"/>
      <c r="L14484"/>
      <c r="M14484"/>
      <c r="N14484"/>
      <c r="O14484"/>
    </row>
    <row r="14485" spans="1:15">
      <c r="A14485"/>
      <c r="B14485"/>
      <c r="C14485"/>
      <c r="D14485" s="67"/>
      <c r="E14485"/>
      <c r="F14485"/>
      <c r="G14485"/>
      <c r="H14485" s="67"/>
      <c r="I14485"/>
      <c r="J14485"/>
      <c r="K14485"/>
      <c r="L14485"/>
      <c r="M14485"/>
      <c r="N14485"/>
      <c r="O14485"/>
    </row>
    <row r="14486" spans="1:15">
      <c r="A14486"/>
      <c r="B14486"/>
      <c r="C14486"/>
      <c r="D14486" s="67"/>
      <c r="E14486"/>
      <c r="F14486"/>
      <c r="G14486"/>
      <c r="H14486" s="67"/>
      <c r="I14486"/>
      <c r="J14486"/>
      <c r="K14486"/>
      <c r="L14486"/>
      <c r="M14486"/>
      <c r="N14486"/>
      <c r="O14486"/>
    </row>
    <row r="14487" spans="1:15">
      <c r="A14487"/>
      <c r="B14487"/>
      <c r="C14487"/>
      <c r="D14487" s="67"/>
      <c r="E14487"/>
      <c r="F14487"/>
      <c r="G14487"/>
      <c r="H14487" s="67"/>
      <c r="I14487"/>
      <c r="J14487"/>
      <c r="K14487"/>
      <c r="L14487"/>
      <c r="M14487"/>
      <c r="N14487"/>
      <c r="O14487"/>
    </row>
    <row r="14488" spans="1:15">
      <c r="A14488"/>
      <c r="B14488"/>
      <c r="C14488"/>
      <c r="D14488" s="67"/>
      <c r="E14488"/>
      <c r="F14488"/>
      <c r="G14488"/>
      <c r="H14488" s="67"/>
      <c r="I14488"/>
      <c r="J14488"/>
      <c r="K14488"/>
      <c r="L14488"/>
      <c r="M14488"/>
      <c r="N14488"/>
      <c r="O14488"/>
    </row>
    <row r="14489" spans="1:15">
      <c r="A14489"/>
      <c r="B14489"/>
      <c r="C14489"/>
      <c r="D14489" s="67"/>
      <c r="E14489"/>
      <c r="F14489"/>
      <c r="G14489"/>
      <c r="H14489" s="67"/>
      <c r="I14489"/>
      <c r="J14489"/>
      <c r="K14489"/>
      <c r="L14489"/>
      <c r="M14489"/>
      <c r="N14489"/>
      <c r="O14489"/>
    </row>
    <row r="14490" spans="1:15">
      <c r="A14490"/>
      <c r="B14490"/>
      <c r="C14490"/>
      <c r="D14490" s="67"/>
      <c r="E14490"/>
      <c r="F14490"/>
      <c r="G14490"/>
      <c r="H14490" s="67"/>
      <c r="I14490"/>
      <c r="J14490"/>
      <c r="K14490"/>
      <c r="L14490"/>
      <c r="M14490"/>
      <c r="N14490"/>
      <c r="O14490"/>
    </row>
    <row r="14491" spans="1:15">
      <c r="A14491"/>
      <c r="B14491"/>
      <c r="C14491"/>
      <c r="D14491" s="67"/>
      <c r="E14491"/>
      <c r="F14491"/>
      <c r="G14491"/>
      <c r="H14491" s="67"/>
      <c r="I14491"/>
      <c r="J14491"/>
      <c r="K14491"/>
      <c r="L14491"/>
      <c r="M14491"/>
      <c r="N14491"/>
      <c r="O14491"/>
    </row>
    <row r="14492" spans="1:15">
      <c r="A14492"/>
      <c r="B14492"/>
      <c r="C14492"/>
      <c r="D14492" s="67"/>
      <c r="E14492"/>
      <c r="F14492"/>
      <c r="G14492"/>
      <c r="H14492" s="67"/>
      <c r="I14492"/>
      <c r="J14492"/>
      <c r="K14492"/>
      <c r="L14492"/>
      <c r="M14492"/>
      <c r="N14492"/>
      <c r="O14492"/>
    </row>
    <row r="14493" spans="1:15">
      <c r="A14493"/>
      <c r="B14493"/>
      <c r="C14493"/>
      <c r="D14493" s="67"/>
      <c r="E14493"/>
      <c r="F14493"/>
      <c r="G14493"/>
      <c r="H14493" s="67"/>
      <c r="I14493"/>
      <c r="J14493"/>
      <c r="K14493"/>
      <c r="L14493"/>
      <c r="M14493"/>
      <c r="N14493"/>
      <c r="O14493"/>
    </row>
    <row r="14494" spans="1:15">
      <c r="A14494"/>
      <c r="B14494"/>
      <c r="C14494"/>
      <c r="D14494" s="67"/>
      <c r="E14494"/>
      <c r="F14494"/>
      <c r="G14494"/>
      <c r="H14494" s="67"/>
      <c r="I14494"/>
      <c r="J14494"/>
      <c r="K14494"/>
      <c r="L14494"/>
      <c r="M14494"/>
      <c r="N14494"/>
      <c r="O14494"/>
    </row>
    <row r="14495" spans="1:15">
      <c r="A14495"/>
      <c r="B14495"/>
      <c r="C14495"/>
      <c r="D14495" s="67"/>
      <c r="E14495"/>
      <c r="F14495"/>
      <c r="G14495"/>
      <c r="H14495" s="67"/>
      <c r="I14495"/>
      <c r="J14495"/>
      <c r="K14495"/>
      <c r="L14495"/>
      <c r="M14495"/>
      <c r="N14495"/>
      <c r="O14495"/>
    </row>
    <row r="14496" spans="1:15">
      <c r="A14496"/>
      <c r="B14496"/>
      <c r="C14496"/>
      <c r="D14496" s="67"/>
      <c r="E14496"/>
      <c r="F14496"/>
      <c r="G14496"/>
      <c r="H14496" s="67"/>
      <c r="I14496"/>
      <c r="J14496"/>
      <c r="K14496"/>
      <c r="L14496"/>
      <c r="M14496"/>
      <c r="N14496"/>
      <c r="O14496"/>
    </row>
    <row r="14497" spans="1:15">
      <c r="A14497"/>
      <c r="B14497"/>
      <c r="C14497"/>
      <c r="D14497" s="67"/>
      <c r="E14497"/>
      <c r="F14497"/>
      <c r="G14497"/>
      <c r="H14497" s="67"/>
      <c r="I14497"/>
      <c r="J14497"/>
      <c r="K14497"/>
      <c r="L14497"/>
      <c r="M14497"/>
      <c r="N14497"/>
      <c r="O14497"/>
    </row>
    <row r="14498" spans="1:15">
      <c r="A14498"/>
      <c r="B14498"/>
      <c r="C14498"/>
      <c r="D14498" s="67"/>
      <c r="E14498"/>
      <c r="F14498"/>
      <c r="G14498"/>
      <c r="H14498" s="67"/>
      <c r="I14498"/>
      <c r="J14498"/>
      <c r="K14498"/>
      <c r="L14498"/>
      <c r="M14498"/>
      <c r="N14498"/>
      <c r="O14498"/>
    </row>
    <row r="14499" spans="1:15">
      <c r="A14499"/>
      <c r="B14499"/>
      <c r="C14499"/>
      <c r="D14499" s="67"/>
      <c r="E14499"/>
      <c r="F14499"/>
      <c r="G14499"/>
      <c r="H14499" s="67"/>
      <c r="I14499"/>
      <c r="J14499"/>
      <c r="K14499"/>
      <c r="L14499"/>
      <c r="M14499"/>
      <c r="N14499"/>
      <c r="O14499"/>
    </row>
    <row r="14500" spans="1:15">
      <c r="A14500"/>
      <c r="B14500"/>
      <c r="C14500"/>
      <c r="D14500" s="67"/>
      <c r="E14500"/>
      <c r="F14500"/>
      <c r="G14500"/>
      <c r="H14500" s="67"/>
      <c r="I14500"/>
      <c r="J14500"/>
      <c r="K14500"/>
      <c r="L14500"/>
      <c r="M14500"/>
      <c r="N14500"/>
      <c r="O14500"/>
    </row>
    <row r="14501" spans="1:15">
      <c r="A14501"/>
      <c r="B14501"/>
      <c r="C14501"/>
      <c r="D14501" s="67"/>
      <c r="E14501"/>
      <c r="F14501"/>
      <c r="G14501"/>
      <c r="H14501" s="67"/>
      <c r="I14501"/>
      <c r="J14501"/>
      <c r="K14501"/>
      <c r="L14501"/>
      <c r="M14501"/>
      <c r="N14501"/>
      <c r="O14501"/>
    </row>
    <row r="14502" spans="1:15">
      <c r="A14502"/>
      <c r="B14502"/>
      <c r="C14502"/>
      <c r="D14502" s="67"/>
      <c r="E14502"/>
      <c r="F14502"/>
      <c r="G14502"/>
      <c r="H14502" s="67"/>
      <c r="I14502"/>
      <c r="J14502"/>
      <c r="K14502"/>
      <c r="L14502"/>
      <c r="M14502"/>
      <c r="N14502"/>
      <c r="O14502"/>
    </row>
    <row r="14503" spans="1:15">
      <c r="A14503"/>
      <c r="B14503"/>
      <c r="C14503"/>
      <c r="D14503" s="67"/>
      <c r="E14503"/>
      <c r="F14503"/>
      <c r="G14503"/>
      <c r="H14503" s="67"/>
      <c r="I14503"/>
      <c r="J14503"/>
      <c r="K14503"/>
      <c r="L14503"/>
      <c r="M14503"/>
      <c r="N14503"/>
      <c r="O14503"/>
    </row>
    <row r="14504" spans="1:15">
      <c r="A14504"/>
      <c r="B14504"/>
      <c r="C14504"/>
      <c r="D14504" s="67"/>
      <c r="E14504"/>
      <c r="F14504"/>
      <c r="G14504"/>
      <c r="H14504" s="67"/>
      <c r="I14504"/>
      <c r="J14504"/>
      <c r="K14504"/>
      <c r="L14504"/>
      <c r="M14504"/>
      <c r="N14504"/>
      <c r="O14504"/>
    </row>
    <row r="14505" spans="1:15">
      <c r="A14505"/>
      <c r="B14505"/>
      <c r="C14505"/>
      <c r="D14505" s="67"/>
      <c r="E14505"/>
      <c r="F14505"/>
      <c r="G14505"/>
      <c r="H14505" s="67"/>
      <c r="I14505"/>
      <c r="J14505"/>
      <c r="K14505"/>
      <c r="L14505"/>
      <c r="M14505"/>
      <c r="N14505"/>
      <c r="O14505"/>
    </row>
    <row r="14506" spans="1:15">
      <c r="A14506"/>
      <c r="B14506"/>
      <c r="C14506"/>
      <c r="D14506" s="67"/>
      <c r="E14506"/>
      <c r="F14506"/>
      <c r="G14506"/>
      <c r="H14506" s="67"/>
      <c r="I14506"/>
      <c r="J14506"/>
      <c r="K14506"/>
      <c r="L14506"/>
      <c r="M14506"/>
      <c r="N14506"/>
      <c r="O14506"/>
    </row>
    <row r="14507" spans="1:15">
      <c r="A14507"/>
      <c r="B14507"/>
      <c r="C14507"/>
      <c r="D14507" s="67"/>
      <c r="E14507"/>
      <c r="F14507"/>
      <c r="G14507"/>
      <c r="H14507" s="67"/>
      <c r="I14507"/>
      <c r="J14507"/>
      <c r="K14507"/>
      <c r="L14507"/>
      <c r="M14507"/>
      <c r="N14507"/>
      <c r="O14507"/>
    </row>
    <row r="14508" spans="1:15">
      <c r="A14508"/>
      <c r="B14508"/>
      <c r="C14508"/>
      <c r="D14508" s="67"/>
      <c r="E14508"/>
      <c r="F14508"/>
      <c r="G14508"/>
      <c r="H14508" s="67"/>
      <c r="I14508"/>
      <c r="J14508"/>
      <c r="K14508"/>
      <c r="L14508"/>
      <c r="M14508"/>
      <c r="N14508"/>
      <c r="O14508"/>
    </row>
    <row r="14509" spans="1:15">
      <c r="A14509"/>
      <c r="B14509"/>
      <c r="C14509"/>
      <c r="D14509" s="67"/>
      <c r="E14509"/>
      <c r="F14509"/>
      <c r="G14509"/>
      <c r="H14509" s="67"/>
      <c r="I14509"/>
      <c r="J14509"/>
      <c r="K14509"/>
      <c r="L14509"/>
      <c r="M14509"/>
      <c r="N14509"/>
      <c r="O14509"/>
    </row>
    <row r="14510" spans="1:15">
      <c r="A14510"/>
      <c r="B14510"/>
      <c r="C14510"/>
      <c r="D14510" s="67"/>
      <c r="E14510"/>
      <c r="F14510"/>
      <c r="G14510"/>
      <c r="H14510" s="67"/>
      <c r="I14510"/>
      <c r="J14510"/>
      <c r="K14510"/>
      <c r="L14510"/>
      <c r="M14510"/>
      <c r="N14510"/>
      <c r="O14510"/>
    </row>
    <row r="14511" spans="1:15">
      <c r="A14511"/>
      <c r="B14511"/>
      <c r="C14511"/>
      <c r="D14511" s="67"/>
      <c r="E14511"/>
      <c r="F14511"/>
      <c r="G14511"/>
      <c r="H14511" s="67"/>
      <c r="I14511"/>
      <c r="J14511"/>
      <c r="K14511"/>
      <c r="L14511"/>
      <c r="M14511"/>
      <c r="N14511"/>
      <c r="O14511"/>
    </row>
    <row r="14512" spans="1:15">
      <c r="A14512"/>
      <c r="B14512"/>
      <c r="C14512"/>
      <c r="D14512" s="67"/>
      <c r="E14512"/>
      <c r="F14512"/>
      <c r="G14512"/>
      <c r="H14512" s="67"/>
      <c r="I14512"/>
      <c r="J14512"/>
      <c r="K14512"/>
      <c r="L14512"/>
      <c r="M14512"/>
      <c r="N14512"/>
      <c r="O14512"/>
    </row>
    <row r="14513" spans="1:15">
      <c r="A14513"/>
      <c r="B14513"/>
      <c r="C14513"/>
      <c r="D14513" s="67"/>
      <c r="E14513"/>
      <c r="F14513"/>
      <c r="G14513"/>
      <c r="H14513" s="67"/>
      <c r="I14513"/>
      <c r="J14513"/>
      <c r="K14513"/>
      <c r="L14513"/>
      <c r="M14513"/>
      <c r="N14513"/>
      <c r="O14513"/>
    </row>
    <row r="14514" spans="1:15">
      <c r="A14514"/>
      <c r="B14514"/>
      <c r="C14514"/>
      <c r="D14514" s="67"/>
      <c r="E14514"/>
      <c r="F14514"/>
      <c r="G14514"/>
      <c r="H14514" s="67"/>
      <c r="I14514"/>
      <c r="J14514"/>
      <c r="K14514"/>
      <c r="L14514"/>
      <c r="M14514"/>
      <c r="N14514"/>
      <c r="O14514"/>
    </row>
    <row r="14515" spans="1:15">
      <c r="A14515"/>
      <c r="B14515"/>
      <c r="C14515"/>
      <c r="D14515" s="67"/>
      <c r="E14515"/>
      <c r="F14515"/>
      <c r="G14515"/>
      <c r="H14515" s="67"/>
      <c r="I14515"/>
      <c r="J14515"/>
      <c r="K14515"/>
      <c r="L14515"/>
      <c r="M14515"/>
      <c r="N14515"/>
      <c r="O14515"/>
    </row>
    <row r="14516" spans="1:15">
      <c r="A14516"/>
      <c r="B14516"/>
      <c r="C14516"/>
      <c r="D14516" s="67"/>
      <c r="E14516"/>
      <c r="F14516"/>
      <c r="G14516"/>
      <c r="H14516" s="67"/>
      <c r="I14516"/>
      <c r="J14516"/>
      <c r="K14516"/>
      <c r="L14516"/>
      <c r="M14516"/>
      <c r="N14516"/>
      <c r="O14516"/>
    </row>
    <row r="14517" spans="1:15">
      <c r="A14517"/>
      <c r="B14517"/>
      <c r="C14517"/>
      <c r="D14517" s="67"/>
      <c r="E14517"/>
      <c r="F14517"/>
      <c r="G14517"/>
      <c r="H14517" s="67"/>
      <c r="I14517"/>
      <c r="J14517"/>
      <c r="K14517"/>
      <c r="L14517"/>
      <c r="M14517"/>
      <c r="N14517"/>
      <c r="O14517"/>
    </row>
    <row r="14518" spans="1:15">
      <c r="A14518"/>
      <c r="B14518"/>
      <c r="C14518"/>
      <c r="D14518" s="67"/>
      <c r="E14518"/>
      <c r="F14518"/>
      <c r="G14518"/>
      <c r="H14518" s="67"/>
      <c r="I14518"/>
      <c r="J14518"/>
      <c r="K14518"/>
      <c r="L14518"/>
      <c r="M14518"/>
      <c r="N14518"/>
      <c r="O14518"/>
    </row>
    <row r="14519" spans="1:15">
      <c r="A14519"/>
      <c r="B14519"/>
      <c r="C14519"/>
      <c r="D14519" s="67"/>
      <c r="E14519"/>
      <c r="F14519"/>
      <c r="G14519"/>
      <c r="H14519" s="67"/>
      <c r="I14519"/>
      <c r="J14519"/>
      <c r="K14519"/>
      <c r="L14519"/>
      <c r="M14519"/>
      <c r="N14519"/>
      <c r="O14519"/>
    </row>
    <row r="14520" spans="1:15">
      <c r="A14520"/>
      <c r="B14520"/>
      <c r="C14520"/>
      <c r="D14520" s="67"/>
      <c r="E14520"/>
      <c r="F14520"/>
      <c r="G14520"/>
      <c r="H14520" s="67"/>
      <c r="I14520"/>
      <c r="J14520"/>
      <c r="K14520"/>
      <c r="L14520"/>
      <c r="M14520"/>
      <c r="N14520"/>
      <c r="O14520"/>
    </row>
    <row r="14521" spans="1:15">
      <c r="A14521"/>
      <c r="B14521"/>
      <c r="C14521"/>
      <c r="D14521" s="67"/>
      <c r="E14521"/>
      <c r="F14521"/>
      <c r="G14521"/>
      <c r="H14521" s="67"/>
      <c r="I14521"/>
      <c r="J14521"/>
      <c r="K14521"/>
      <c r="L14521"/>
      <c r="M14521"/>
      <c r="N14521"/>
      <c r="O14521"/>
    </row>
    <row r="14522" spans="1:15">
      <c r="A14522"/>
      <c r="B14522"/>
      <c r="C14522"/>
      <c r="D14522" s="67"/>
      <c r="E14522"/>
      <c r="F14522"/>
      <c r="G14522"/>
      <c r="H14522" s="67"/>
      <c r="I14522"/>
      <c r="J14522"/>
      <c r="K14522"/>
      <c r="L14522"/>
      <c r="M14522"/>
      <c r="N14522"/>
      <c r="O14522"/>
    </row>
    <row r="14523" spans="1:15">
      <c r="A14523"/>
      <c r="B14523"/>
      <c r="C14523"/>
      <c r="D14523" s="67"/>
      <c r="E14523"/>
      <c r="F14523"/>
      <c r="G14523"/>
      <c r="H14523" s="67"/>
      <c r="I14523"/>
      <c r="J14523"/>
      <c r="K14523"/>
      <c r="L14523"/>
      <c r="M14523"/>
      <c r="N14523"/>
      <c r="O14523"/>
    </row>
    <row r="14524" spans="1:15">
      <c r="A14524"/>
      <c r="B14524"/>
      <c r="C14524"/>
      <c r="D14524" s="67"/>
      <c r="E14524"/>
      <c r="F14524"/>
      <c r="G14524"/>
      <c r="H14524" s="67"/>
      <c r="I14524"/>
      <c r="J14524"/>
      <c r="K14524"/>
      <c r="L14524"/>
      <c r="M14524"/>
      <c r="N14524"/>
      <c r="O14524"/>
    </row>
    <row r="14525" spans="1:15">
      <c r="A14525"/>
      <c r="B14525"/>
      <c r="C14525"/>
      <c r="D14525" s="67"/>
      <c r="E14525"/>
      <c r="F14525"/>
      <c r="G14525"/>
      <c r="H14525" s="67"/>
      <c r="I14525"/>
      <c r="J14525"/>
      <c r="K14525"/>
      <c r="L14525"/>
      <c r="M14525"/>
      <c r="N14525"/>
      <c r="O14525"/>
    </row>
    <row r="14526" spans="1:15">
      <c r="A14526"/>
      <c r="B14526"/>
      <c r="C14526"/>
      <c r="D14526" s="67"/>
      <c r="E14526"/>
      <c r="F14526"/>
      <c r="G14526"/>
      <c r="H14526" s="67"/>
      <c r="I14526"/>
      <c r="J14526"/>
      <c r="K14526"/>
      <c r="L14526"/>
      <c r="M14526"/>
      <c r="N14526"/>
      <c r="O14526"/>
    </row>
    <row r="14527" spans="1:15">
      <c r="A14527"/>
      <c r="B14527"/>
      <c r="C14527"/>
      <c r="D14527" s="67"/>
      <c r="E14527"/>
      <c r="F14527"/>
      <c r="G14527"/>
      <c r="H14527" s="67"/>
      <c r="I14527"/>
      <c r="J14527"/>
      <c r="K14527"/>
      <c r="L14527"/>
      <c r="M14527"/>
      <c r="N14527"/>
      <c r="O14527"/>
    </row>
    <row r="14528" spans="1:15">
      <c r="A14528"/>
      <c r="B14528"/>
      <c r="C14528"/>
      <c r="D14528" s="67"/>
      <c r="E14528"/>
      <c r="F14528"/>
      <c r="G14528"/>
      <c r="H14528" s="67"/>
      <c r="I14528"/>
      <c r="J14528"/>
      <c r="K14528"/>
      <c r="L14528"/>
      <c r="M14528"/>
      <c r="N14528"/>
      <c r="O14528"/>
    </row>
    <row r="14529" spans="1:15">
      <c r="A14529"/>
      <c r="B14529"/>
      <c r="C14529"/>
      <c r="D14529" s="67"/>
      <c r="E14529"/>
      <c r="F14529"/>
      <c r="G14529"/>
      <c r="H14529" s="67"/>
      <c r="I14529"/>
      <c r="J14529"/>
      <c r="K14529"/>
      <c r="L14529"/>
      <c r="M14529"/>
      <c r="N14529"/>
      <c r="O14529"/>
    </row>
    <row r="14530" spans="1:15">
      <c r="A14530"/>
      <c r="B14530"/>
      <c r="C14530"/>
      <c r="D14530" s="67"/>
      <c r="E14530"/>
      <c r="F14530"/>
      <c r="G14530"/>
      <c r="H14530" s="67"/>
      <c r="I14530"/>
      <c r="J14530"/>
      <c r="K14530"/>
      <c r="L14530"/>
      <c r="M14530"/>
      <c r="N14530"/>
      <c r="O14530"/>
    </row>
    <row r="14531" spans="1:15">
      <c r="A14531"/>
      <c r="B14531"/>
      <c r="C14531"/>
      <c r="D14531" s="67"/>
      <c r="E14531"/>
      <c r="F14531"/>
      <c r="G14531"/>
      <c r="H14531" s="67"/>
      <c r="I14531"/>
      <c r="J14531"/>
      <c r="K14531"/>
      <c r="L14531"/>
      <c r="M14531"/>
      <c r="N14531"/>
      <c r="O14531"/>
    </row>
    <row r="14532" spans="1:15">
      <c r="A14532"/>
      <c r="B14532"/>
      <c r="C14532"/>
      <c r="D14532" s="67"/>
      <c r="E14532"/>
      <c r="F14532"/>
      <c r="G14532"/>
      <c r="H14532" s="67"/>
      <c r="I14532"/>
      <c r="J14532"/>
      <c r="K14532"/>
      <c r="L14532"/>
      <c r="M14532"/>
      <c r="N14532"/>
      <c r="O14532"/>
    </row>
    <row r="14533" spans="1:15">
      <c r="A14533"/>
      <c r="B14533"/>
      <c r="C14533"/>
      <c r="D14533" s="67"/>
      <c r="E14533"/>
      <c r="F14533"/>
      <c r="G14533"/>
      <c r="H14533" s="67"/>
      <c r="I14533"/>
      <c r="J14533"/>
      <c r="K14533"/>
      <c r="L14533"/>
      <c r="M14533"/>
      <c r="N14533"/>
      <c r="O14533"/>
    </row>
    <row r="14534" spans="1:15">
      <c r="A14534"/>
      <c r="B14534"/>
      <c r="C14534"/>
      <c r="D14534" s="67"/>
      <c r="E14534"/>
      <c r="F14534"/>
      <c r="G14534"/>
      <c r="H14534" s="67"/>
      <c r="I14534"/>
      <c r="J14534"/>
      <c r="K14534"/>
      <c r="L14534"/>
      <c r="M14534"/>
      <c r="N14534"/>
      <c r="O14534"/>
    </row>
    <row r="14535" spans="1:15">
      <c r="A14535"/>
      <c r="B14535"/>
      <c r="C14535"/>
      <c r="D14535" s="67"/>
      <c r="E14535"/>
      <c r="F14535"/>
      <c r="G14535"/>
      <c r="H14535" s="67"/>
      <c r="I14535"/>
      <c r="J14535"/>
      <c r="K14535"/>
      <c r="L14535"/>
      <c r="M14535"/>
      <c r="N14535"/>
      <c r="O14535"/>
    </row>
    <row r="14536" spans="1:15">
      <c r="A14536"/>
      <c r="B14536"/>
      <c r="C14536"/>
      <c r="D14536" s="67"/>
      <c r="E14536"/>
      <c r="F14536"/>
      <c r="G14536"/>
      <c r="H14536" s="67"/>
      <c r="I14536"/>
      <c r="J14536"/>
      <c r="K14536"/>
      <c r="L14536"/>
      <c r="M14536"/>
      <c r="N14536"/>
      <c r="O14536"/>
    </row>
    <row r="14537" spans="1:15">
      <c r="A14537"/>
      <c r="B14537"/>
      <c r="C14537"/>
      <c r="D14537" s="67"/>
      <c r="E14537"/>
      <c r="F14537"/>
      <c r="G14537"/>
      <c r="H14537" s="67"/>
      <c r="I14537"/>
      <c r="J14537"/>
      <c r="K14537"/>
      <c r="L14537"/>
      <c r="M14537"/>
      <c r="N14537"/>
      <c r="O14537"/>
    </row>
    <row r="14538" spans="1:15">
      <c r="A14538"/>
      <c r="B14538"/>
      <c r="C14538"/>
      <c r="D14538" s="67"/>
      <c r="E14538"/>
      <c r="F14538"/>
      <c r="G14538"/>
      <c r="H14538" s="67"/>
      <c r="I14538"/>
      <c r="J14538"/>
      <c r="K14538"/>
      <c r="L14538"/>
      <c r="M14538"/>
      <c r="N14538"/>
      <c r="O14538"/>
    </row>
    <row r="14539" spans="1:15">
      <c r="A14539"/>
      <c r="B14539"/>
      <c r="C14539"/>
      <c r="D14539" s="67"/>
      <c r="E14539"/>
      <c r="F14539"/>
      <c r="G14539"/>
      <c r="H14539" s="67"/>
      <c r="I14539"/>
      <c r="J14539"/>
      <c r="K14539"/>
      <c r="L14539"/>
      <c r="M14539"/>
      <c r="N14539"/>
      <c r="O14539"/>
    </row>
    <row r="14540" spans="1:15">
      <c r="A14540"/>
      <c r="B14540"/>
      <c r="C14540"/>
      <c r="D14540" s="67"/>
      <c r="E14540"/>
      <c r="F14540"/>
      <c r="G14540"/>
      <c r="H14540" s="67"/>
      <c r="I14540"/>
      <c r="J14540"/>
      <c r="K14540"/>
      <c r="L14540"/>
      <c r="M14540"/>
      <c r="N14540"/>
      <c r="O14540"/>
    </row>
    <row r="14541" spans="1:15">
      <c r="A14541"/>
      <c r="B14541"/>
      <c r="C14541"/>
      <c r="D14541" s="67"/>
      <c r="E14541"/>
      <c r="F14541"/>
      <c r="G14541"/>
      <c r="H14541" s="67"/>
      <c r="I14541"/>
      <c r="J14541"/>
      <c r="K14541"/>
      <c r="L14541"/>
      <c r="M14541"/>
      <c r="N14541"/>
      <c r="O14541"/>
    </row>
    <row r="14542" spans="1:15">
      <c r="A14542"/>
      <c r="B14542"/>
      <c r="C14542"/>
      <c r="D14542" s="67"/>
      <c r="E14542"/>
      <c r="F14542"/>
      <c r="G14542"/>
      <c r="H14542" s="67"/>
      <c r="I14542"/>
      <c r="J14542"/>
      <c r="K14542"/>
      <c r="L14542"/>
      <c r="M14542"/>
      <c r="N14542"/>
      <c r="O14542"/>
    </row>
    <row r="14543" spans="1:15">
      <c r="A14543"/>
      <c r="B14543"/>
      <c r="C14543"/>
      <c r="D14543" s="67"/>
      <c r="E14543"/>
      <c r="F14543"/>
      <c r="G14543"/>
      <c r="H14543" s="67"/>
      <c r="I14543"/>
      <c r="J14543"/>
      <c r="K14543"/>
      <c r="L14543"/>
      <c r="M14543"/>
      <c r="N14543"/>
      <c r="O14543"/>
    </row>
    <row r="14544" spans="1:15">
      <c r="A14544"/>
      <c r="B14544"/>
      <c r="C14544"/>
      <c r="D14544" s="67"/>
      <c r="E14544"/>
      <c r="F14544"/>
      <c r="G14544"/>
      <c r="H14544" s="67"/>
      <c r="I14544"/>
      <c r="J14544"/>
      <c r="K14544"/>
      <c r="L14544"/>
      <c r="M14544"/>
      <c r="N14544"/>
      <c r="O14544"/>
    </row>
    <row r="14545" spans="1:15">
      <c r="A14545"/>
      <c r="B14545"/>
      <c r="C14545"/>
      <c r="D14545" s="67"/>
      <c r="E14545"/>
      <c r="F14545"/>
      <c r="G14545"/>
      <c r="H14545" s="67"/>
      <c r="I14545"/>
      <c r="J14545"/>
      <c r="K14545"/>
      <c r="L14545"/>
      <c r="M14545"/>
      <c r="N14545"/>
      <c r="O14545"/>
    </row>
    <row r="14546" spans="1:15">
      <c r="A14546"/>
      <c r="B14546"/>
      <c r="C14546"/>
      <c r="D14546" s="67"/>
      <c r="E14546"/>
      <c r="F14546"/>
      <c r="G14546"/>
      <c r="H14546" s="67"/>
      <c r="I14546"/>
      <c r="J14546"/>
      <c r="K14546"/>
      <c r="L14546"/>
      <c r="M14546"/>
      <c r="N14546"/>
      <c r="O14546"/>
    </row>
    <row r="14547" spans="1:15">
      <c r="A14547"/>
      <c r="B14547"/>
      <c r="C14547"/>
      <c r="D14547" s="67"/>
      <c r="E14547"/>
      <c r="F14547"/>
      <c r="G14547"/>
      <c r="H14547" s="67"/>
      <c r="I14547"/>
      <c r="J14547"/>
      <c r="K14547"/>
      <c r="L14547"/>
      <c r="M14547"/>
      <c r="N14547"/>
      <c r="O14547"/>
    </row>
    <row r="14548" spans="1:15">
      <c r="A14548"/>
      <c r="B14548"/>
      <c r="C14548"/>
      <c r="D14548" s="67"/>
      <c r="E14548"/>
      <c r="F14548"/>
      <c r="G14548"/>
      <c r="H14548" s="67"/>
      <c r="I14548"/>
      <c r="J14548"/>
      <c r="K14548"/>
      <c r="L14548"/>
      <c r="M14548"/>
      <c r="N14548"/>
      <c r="O14548"/>
    </row>
    <row r="14549" spans="1:15">
      <c r="A14549"/>
      <c r="B14549"/>
      <c r="C14549"/>
      <c r="D14549" s="67"/>
      <c r="E14549"/>
      <c r="F14549"/>
      <c r="G14549"/>
      <c r="H14549" s="67"/>
      <c r="I14549"/>
      <c r="J14549"/>
      <c r="K14549"/>
      <c r="L14549"/>
      <c r="M14549"/>
      <c r="N14549"/>
      <c r="O14549"/>
    </row>
    <row r="14550" spans="1:15">
      <c r="A14550"/>
      <c r="B14550"/>
      <c r="C14550"/>
      <c r="D14550" s="67"/>
      <c r="E14550"/>
      <c r="F14550"/>
      <c r="G14550"/>
      <c r="H14550" s="67"/>
      <c r="I14550"/>
      <c r="J14550"/>
      <c r="K14550"/>
      <c r="L14550"/>
      <c r="M14550"/>
      <c r="N14550"/>
      <c r="O14550"/>
    </row>
    <row r="14551" spans="1:15">
      <c r="A14551"/>
      <c r="B14551"/>
      <c r="C14551"/>
      <c r="D14551" s="67"/>
      <c r="E14551"/>
      <c r="F14551"/>
      <c r="G14551"/>
      <c r="H14551" s="67"/>
      <c r="I14551"/>
      <c r="J14551"/>
      <c r="K14551"/>
      <c r="L14551"/>
      <c r="M14551"/>
      <c r="N14551"/>
      <c r="O14551"/>
    </row>
    <row r="14552" spans="1:15">
      <c r="A14552"/>
      <c r="B14552"/>
      <c r="C14552"/>
      <c r="D14552" s="67"/>
      <c r="E14552"/>
      <c r="F14552"/>
      <c r="G14552"/>
      <c r="H14552" s="67"/>
      <c r="I14552"/>
      <c r="J14552"/>
      <c r="K14552"/>
      <c r="L14552"/>
      <c r="M14552"/>
      <c r="N14552"/>
      <c r="O14552"/>
    </row>
    <row r="14553" spans="1:15">
      <c r="A14553"/>
      <c r="B14553"/>
      <c r="C14553"/>
      <c r="D14553" s="67"/>
      <c r="E14553"/>
      <c r="F14553"/>
      <c r="G14553"/>
      <c r="H14553" s="67"/>
      <c r="I14553"/>
      <c r="J14553"/>
      <c r="K14553"/>
      <c r="L14553"/>
      <c r="M14553"/>
      <c r="N14553"/>
      <c r="O14553"/>
    </row>
    <row r="14554" spans="1:15">
      <c r="A14554"/>
      <c r="B14554"/>
      <c r="C14554"/>
      <c r="D14554" s="67"/>
      <c r="E14554"/>
      <c r="F14554"/>
      <c r="G14554"/>
      <c r="H14554" s="67"/>
      <c r="I14554"/>
      <c r="J14554"/>
      <c r="K14554"/>
      <c r="L14554"/>
      <c r="M14554"/>
      <c r="N14554"/>
      <c r="O14554"/>
    </row>
    <row r="14555" spans="1:15">
      <c r="A14555"/>
      <c r="B14555"/>
      <c r="C14555"/>
      <c r="D14555" s="67"/>
      <c r="E14555"/>
      <c r="F14555"/>
      <c r="G14555"/>
      <c r="H14555" s="67"/>
      <c r="I14555"/>
      <c r="J14555"/>
      <c r="K14555"/>
      <c r="L14555"/>
      <c r="M14555"/>
      <c r="N14555"/>
      <c r="O14555"/>
    </row>
    <row r="14556" spans="1:15">
      <c r="A14556"/>
      <c r="B14556"/>
      <c r="C14556"/>
      <c r="D14556" s="67"/>
      <c r="E14556"/>
      <c r="F14556"/>
      <c r="G14556"/>
      <c r="H14556" s="67"/>
      <c r="I14556"/>
      <c r="J14556"/>
      <c r="K14556"/>
      <c r="L14556"/>
      <c r="M14556"/>
      <c r="N14556"/>
      <c r="O14556"/>
    </row>
    <row r="14557" spans="1:15">
      <c r="A14557"/>
      <c r="B14557"/>
      <c r="C14557"/>
      <c r="D14557" s="67"/>
      <c r="E14557"/>
      <c r="F14557"/>
      <c r="G14557"/>
      <c r="H14557" s="67"/>
      <c r="I14557"/>
      <c r="J14557"/>
      <c r="K14557"/>
      <c r="L14557"/>
      <c r="M14557"/>
      <c r="N14557"/>
      <c r="O14557"/>
    </row>
    <row r="14558" spans="1:15">
      <c r="A14558"/>
      <c r="B14558"/>
      <c r="C14558"/>
      <c r="D14558" s="67"/>
      <c r="E14558"/>
      <c r="F14558"/>
      <c r="G14558"/>
      <c r="H14558" s="67"/>
      <c r="I14558"/>
      <c r="J14558"/>
      <c r="K14558"/>
      <c r="L14558"/>
      <c r="M14558"/>
      <c r="N14558"/>
      <c r="O14558"/>
    </row>
    <row r="14559" spans="1:15">
      <c r="A14559"/>
      <c r="B14559"/>
      <c r="C14559"/>
      <c r="D14559" s="67"/>
      <c r="E14559"/>
      <c r="F14559"/>
      <c r="G14559"/>
      <c r="H14559" s="67"/>
      <c r="I14559"/>
      <c r="J14559"/>
      <c r="K14559"/>
      <c r="L14559"/>
      <c r="M14559"/>
      <c r="N14559"/>
      <c r="O14559"/>
    </row>
    <row r="14560" spans="1:15">
      <c r="A14560"/>
      <c r="B14560"/>
      <c r="C14560"/>
      <c r="D14560" s="67"/>
      <c r="E14560"/>
      <c r="F14560"/>
      <c r="G14560"/>
      <c r="H14560" s="67"/>
      <c r="I14560"/>
      <c r="J14560"/>
      <c r="K14560"/>
      <c r="L14560"/>
      <c r="M14560"/>
      <c r="N14560"/>
      <c r="O14560"/>
    </row>
    <row r="14561" spans="1:15">
      <c r="A14561"/>
      <c r="B14561"/>
      <c r="C14561"/>
      <c r="D14561" s="67"/>
      <c r="E14561"/>
      <c r="F14561"/>
      <c r="G14561"/>
      <c r="H14561" s="67"/>
      <c r="I14561"/>
      <c r="J14561"/>
      <c r="K14561"/>
      <c r="L14561"/>
      <c r="M14561"/>
      <c r="N14561"/>
      <c r="O14561"/>
    </row>
    <row r="14562" spans="1:15">
      <c r="A14562"/>
      <c r="B14562"/>
      <c r="C14562"/>
      <c r="D14562" s="67"/>
      <c r="E14562"/>
      <c r="F14562"/>
      <c r="G14562"/>
      <c r="H14562" s="67"/>
      <c r="I14562"/>
      <c r="J14562"/>
      <c r="K14562"/>
      <c r="L14562"/>
      <c r="M14562"/>
      <c r="N14562"/>
      <c r="O14562"/>
    </row>
    <row r="14563" spans="1:15">
      <c r="A14563"/>
      <c r="B14563"/>
      <c r="C14563"/>
      <c r="D14563" s="67"/>
      <c r="E14563"/>
      <c r="F14563"/>
      <c r="G14563"/>
      <c r="H14563" s="67"/>
      <c r="I14563"/>
      <c r="J14563"/>
      <c r="K14563"/>
      <c r="L14563"/>
      <c r="M14563"/>
      <c r="N14563"/>
      <c r="O14563"/>
    </row>
    <row r="14564" spans="1:15">
      <c r="A14564"/>
      <c r="B14564"/>
      <c r="C14564"/>
      <c r="D14564" s="67"/>
      <c r="E14564"/>
      <c r="F14564"/>
      <c r="G14564"/>
      <c r="H14564" s="67"/>
      <c r="I14564"/>
      <c r="J14564"/>
      <c r="K14564"/>
      <c r="L14564"/>
      <c r="M14564"/>
      <c r="N14564"/>
      <c r="O14564"/>
    </row>
    <row r="14565" spans="1:15">
      <c r="A14565"/>
      <c r="B14565"/>
      <c r="C14565"/>
      <c r="D14565" s="67"/>
      <c r="E14565"/>
      <c r="F14565"/>
      <c r="G14565"/>
      <c r="H14565" s="67"/>
      <c r="I14565"/>
      <c r="J14565"/>
      <c r="K14565"/>
      <c r="L14565"/>
      <c r="M14565"/>
      <c r="N14565"/>
      <c r="O14565"/>
    </row>
    <row r="14566" spans="1:15">
      <c r="A14566"/>
      <c r="B14566"/>
      <c r="C14566"/>
      <c r="D14566" s="67"/>
      <c r="E14566"/>
      <c r="F14566"/>
      <c r="G14566"/>
      <c r="H14566" s="67"/>
      <c r="I14566"/>
      <c r="J14566"/>
      <c r="K14566"/>
      <c r="L14566"/>
      <c r="M14566"/>
      <c r="N14566"/>
      <c r="O14566"/>
    </row>
    <row r="14567" spans="1:15">
      <c r="A14567"/>
      <c r="B14567"/>
      <c r="C14567"/>
      <c r="D14567" s="67"/>
      <c r="E14567"/>
      <c r="F14567"/>
      <c r="G14567"/>
      <c r="H14567" s="67"/>
      <c r="I14567"/>
      <c r="J14567"/>
      <c r="K14567"/>
      <c r="L14567"/>
      <c r="M14567"/>
      <c r="N14567"/>
      <c r="O14567"/>
    </row>
    <row r="14568" spans="1:15">
      <c r="A14568"/>
      <c r="B14568"/>
      <c r="C14568"/>
      <c r="D14568" s="67"/>
      <c r="E14568"/>
      <c r="F14568"/>
      <c r="G14568"/>
      <c r="H14568" s="67"/>
      <c r="I14568"/>
      <c r="J14568"/>
      <c r="K14568"/>
      <c r="L14568"/>
      <c r="M14568"/>
      <c r="N14568"/>
      <c r="O14568"/>
    </row>
    <row r="14569" spans="1:15">
      <c r="A14569"/>
      <c r="B14569"/>
      <c r="C14569"/>
      <c r="D14569" s="67"/>
      <c r="E14569"/>
      <c r="F14569"/>
      <c r="G14569"/>
      <c r="H14569" s="67"/>
      <c r="I14569"/>
      <c r="J14569"/>
      <c r="K14569"/>
      <c r="L14569"/>
      <c r="M14569"/>
      <c r="N14569"/>
      <c r="O14569"/>
    </row>
    <row r="14570" spans="1:15">
      <c r="A14570"/>
      <c r="B14570"/>
      <c r="C14570"/>
      <c r="D14570" s="67"/>
      <c r="E14570"/>
      <c r="F14570"/>
      <c r="G14570"/>
      <c r="H14570" s="67"/>
      <c r="I14570"/>
      <c r="J14570"/>
      <c r="K14570"/>
      <c r="L14570"/>
      <c r="M14570"/>
      <c r="N14570"/>
      <c r="O14570"/>
    </row>
    <row r="14571" spans="1:15">
      <c r="A14571"/>
      <c r="B14571"/>
      <c r="C14571"/>
      <c r="D14571" s="67"/>
      <c r="E14571"/>
      <c r="F14571"/>
      <c r="G14571"/>
      <c r="H14571" s="67"/>
      <c r="I14571"/>
      <c r="J14571"/>
      <c r="K14571"/>
      <c r="L14571"/>
      <c r="M14571"/>
      <c r="N14571"/>
      <c r="O14571"/>
    </row>
    <row r="14572" spans="1:15">
      <c r="A14572"/>
      <c r="B14572"/>
      <c r="C14572"/>
      <c r="D14572" s="67"/>
      <c r="E14572"/>
      <c r="F14572"/>
      <c r="G14572"/>
      <c r="H14572" s="67"/>
      <c r="I14572"/>
      <c r="J14572"/>
      <c r="K14572"/>
      <c r="L14572"/>
      <c r="M14572"/>
      <c r="N14572"/>
      <c r="O14572"/>
    </row>
    <row r="14573" spans="1:15">
      <c r="A14573"/>
      <c r="B14573"/>
      <c r="C14573"/>
      <c r="D14573" s="67"/>
      <c r="E14573"/>
      <c r="F14573"/>
      <c r="G14573"/>
      <c r="H14573" s="67"/>
      <c r="I14573"/>
      <c r="J14573"/>
      <c r="K14573"/>
      <c r="L14573"/>
      <c r="M14573"/>
      <c r="N14573"/>
      <c r="O14573"/>
    </row>
    <row r="14574" spans="1:15">
      <c r="A14574"/>
      <c r="B14574"/>
      <c r="C14574"/>
      <c r="D14574" s="67"/>
      <c r="E14574"/>
      <c r="F14574"/>
      <c r="G14574"/>
      <c r="H14574" s="67"/>
      <c r="I14574"/>
      <c r="J14574"/>
      <c r="K14574"/>
      <c r="L14574"/>
      <c r="M14574"/>
      <c r="N14574"/>
      <c r="O14574"/>
    </row>
    <row r="14575" spans="1:15">
      <c r="A14575"/>
      <c r="B14575"/>
      <c r="C14575"/>
      <c r="D14575" s="67"/>
      <c r="E14575"/>
      <c r="F14575"/>
      <c r="G14575"/>
      <c r="H14575" s="67"/>
      <c r="I14575"/>
      <c r="J14575"/>
      <c r="K14575"/>
      <c r="L14575"/>
      <c r="M14575"/>
      <c r="N14575"/>
      <c r="O14575"/>
    </row>
    <row r="14576" spans="1:15">
      <c r="A14576"/>
      <c r="B14576"/>
      <c r="C14576"/>
      <c r="D14576" s="67"/>
      <c r="E14576"/>
      <c r="F14576"/>
      <c r="G14576"/>
      <c r="H14576" s="67"/>
      <c r="I14576"/>
      <c r="J14576"/>
      <c r="K14576"/>
      <c r="L14576"/>
      <c r="M14576"/>
      <c r="N14576"/>
      <c r="O14576"/>
    </row>
    <row r="14577" spans="1:15">
      <c r="A14577"/>
      <c r="B14577"/>
      <c r="C14577"/>
      <c r="D14577" s="67"/>
      <c r="E14577"/>
      <c r="F14577"/>
      <c r="G14577"/>
      <c r="H14577" s="67"/>
      <c r="I14577"/>
      <c r="J14577"/>
      <c r="K14577"/>
      <c r="L14577"/>
      <c r="M14577"/>
      <c r="N14577"/>
      <c r="O14577"/>
    </row>
    <row r="14578" spans="1:15">
      <c r="A14578"/>
      <c r="B14578"/>
      <c r="C14578"/>
      <c r="D14578" s="67"/>
      <c r="E14578"/>
      <c r="F14578"/>
      <c r="G14578"/>
      <c r="H14578" s="67"/>
      <c r="I14578"/>
      <c r="J14578"/>
      <c r="K14578"/>
      <c r="L14578"/>
      <c r="M14578"/>
      <c r="N14578"/>
      <c r="O14578"/>
    </row>
    <row r="14579" spans="1:15">
      <c r="A14579"/>
      <c r="B14579"/>
      <c r="C14579"/>
      <c r="D14579" s="67"/>
      <c r="E14579"/>
      <c r="F14579"/>
      <c r="G14579"/>
      <c r="H14579" s="67"/>
      <c r="I14579"/>
      <c r="J14579"/>
      <c r="K14579"/>
      <c r="L14579"/>
      <c r="M14579"/>
      <c r="N14579"/>
      <c r="O14579"/>
    </row>
    <row r="14580" spans="1:15">
      <c r="A14580"/>
      <c r="B14580"/>
      <c r="C14580"/>
      <c r="D14580" s="67"/>
      <c r="E14580"/>
      <c r="F14580"/>
      <c r="G14580"/>
      <c r="H14580" s="67"/>
      <c r="I14580"/>
      <c r="J14580"/>
      <c r="K14580"/>
      <c r="L14580"/>
      <c r="M14580"/>
      <c r="N14580"/>
      <c r="O14580"/>
    </row>
    <row r="14581" spans="1:15">
      <c r="A14581"/>
      <c r="B14581"/>
      <c r="C14581"/>
      <c r="D14581" s="67"/>
      <c r="E14581"/>
      <c r="F14581"/>
      <c r="G14581"/>
      <c r="H14581" s="67"/>
      <c r="I14581"/>
      <c r="J14581"/>
      <c r="K14581"/>
      <c r="L14581"/>
      <c r="M14581"/>
      <c r="N14581"/>
      <c r="O14581"/>
    </row>
    <row r="14582" spans="1:15">
      <c r="A14582"/>
      <c r="B14582"/>
      <c r="C14582"/>
      <c r="D14582" s="67"/>
      <c r="E14582"/>
      <c r="F14582"/>
      <c r="G14582"/>
      <c r="H14582" s="67"/>
      <c r="I14582"/>
      <c r="J14582"/>
      <c r="K14582"/>
      <c r="L14582"/>
      <c r="M14582"/>
      <c r="N14582"/>
      <c r="O14582"/>
    </row>
    <row r="14583" spans="1:15">
      <c r="A14583"/>
      <c r="B14583"/>
      <c r="C14583"/>
      <c r="D14583" s="67"/>
      <c r="E14583"/>
      <c r="F14583"/>
      <c r="G14583"/>
      <c r="H14583" s="67"/>
      <c r="I14583"/>
      <c r="J14583"/>
      <c r="K14583"/>
      <c r="L14583"/>
      <c r="M14583"/>
      <c r="N14583"/>
      <c r="O14583"/>
    </row>
    <row r="14584" spans="1:15">
      <c r="A14584"/>
      <c r="B14584"/>
      <c r="C14584"/>
      <c r="D14584" s="67"/>
      <c r="E14584"/>
      <c r="F14584"/>
      <c r="G14584"/>
      <c r="H14584" s="67"/>
      <c r="I14584"/>
      <c r="J14584"/>
      <c r="K14584"/>
      <c r="L14584"/>
      <c r="M14584"/>
      <c r="N14584"/>
      <c r="O14584"/>
    </row>
    <row r="14585" spans="1:15">
      <c r="A14585"/>
      <c r="B14585"/>
      <c r="C14585"/>
      <c r="D14585" s="67"/>
      <c r="E14585"/>
      <c r="F14585"/>
      <c r="G14585"/>
      <c r="H14585" s="67"/>
      <c r="I14585"/>
      <c r="J14585"/>
      <c r="K14585"/>
      <c r="L14585"/>
      <c r="M14585"/>
      <c r="N14585"/>
      <c r="O14585"/>
    </row>
    <row r="14586" spans="1:15">
      <c r="A14586"/>
      <c r="B14586"/>
      <c r="C14586"/>
      <c r="D14586" s="67"/>
      <c r="E14586"/>
      <c r="F14586"/>
      <c r="G14586"/>
      <c r="H14586" s="67"/>
      <c r="I14586"/>
      <c r="J14586"/>
      <c r="K14586"/>
      <c r="L14586"/>
      <c r="M14586"/>
      <c r="N14586"/>
      <c r="O14586"/>
    </row>
    <row r="14587" spans="1:15">
      <c r="A14587"/>
      <c r="B14587"/>
      <c r="C14587"/>
      <c r="D14587" s="67"/>
      <c r="E14587"/>
      <c r="F14587"/>
      <c r="G14587"/>
      <c r="H14587" s="67"/>
      <c r="I14587"/>
      <c r="J14587"/>
      <c r="K14587"/>
      <c r="L14587"/>
      <c r="M14587"/>
      <c r="N14587"/>
      <c r="O14587"/>
    </row>
    <row r="14588" spans="1:15">
      <c r="A14588"/>
      <c r="B14588"/>
      <c r="C14588"/>
      <c r="D14588" s="67"/>
      <c r="E14588"/>
      <c r="F14588"/>
      <c r="G14588"/>
      <c r="H14588" s="67"/>
      <c r="I14588"/>
      <c r="J14588"/>
      <c r="K14588"/>
      <c r="L14588"/>
      <c r="M14588"/>
      <c r="N14588"/>
      <c r="O14588"/>
    </row>
    <row r="14589" spans="1:15">
      <c r="A14589"/>
      <c r="B14589"/>
      <c r="C14589"/>
      <c r="D14589" s="67"/>
      <c r="E14589"/>
      <c r="F14589"/>
      <c r="G14589"/>
      <c r="H14589" s="67"/>
      <c r="I14589"/>
      <c r="J14589"/>
      <c r="K14589"/>
      <c r="L14589"/>
      <c r="M14589"/>
      <c r="N14589"/>
      <c r="O14589"/>
    </row>
    <row r="14590" spans="1:15">
      <c r="A14590"/>
      <c r="B14590"/>
      <c r="C14590"/>
      <c r="D14590" s="67"/>
      <c r="E14590"/>
      <c r="F14590"/>
      <c r="G14590"/>
      <c r="H14590" s="67"/>
      <c r="I14590"/>
      <c r="J14590"/>
      <c r="K14590"/>
      <c r="L14590"/>
      <c r="M14590"/>
      <c r="N14590"/>
      <c r="O14590"/>
    </row>
    <row r="14591" spans="1:15">
      <c r="A14591"/>
      <c r="B14591"/>
      <c r="C14591"/>
      <c r="D14591" s="67"/>
      <c r="E14591"/>
      <c r="F14591"/>
      <c r="G14591"/>
      <c r="H14591" s="67"/>
      <c r="I14591"/>
      <c r="J14591"/>
      <c r="K14591"/>
      <c r="L14591"/>
      <c r="M14591"/>
      <c r="N14591"/>
      <c r="O14591"/>
    </row>
    <row r="14592" spans="1:15">
      <c r="A14592"/>
      <c r="B14592"/>
      <c r="C14592"/>
      <c r="D14592" s="67"/>
      <c r="E14592"/>
      <c r="F14592"/>
      <c r="G14592"/>
      <c r="H14592" s="67"/>
      <c r="I14592"/>
      <c r="J14592"/>
      <c r="K14592"/>
      <c r="L14592"/>
      <c r="M14592"/>
      <c r="N14592"/>
      <c r="O14592"/>
    </row>
    <row r="14593" spans="1:15">
      <c r="A14593"/>
      <c r="B14593"/>
      <c r="C14593"/>
      <c r="D14593" s="67"/>
      <c r="E14593"/>
      <c r="F14593"/>
      <c r="G14593"/>
      <c r="H14593" s="67"/>
      <c r="I14593"/>
      <c r="J14593"/>
      <c r="K14593"/>
      <c r="L14593"/>
      <c r="M14593"/>
      <c r="N14593"/>
      <c r="O14593"/>
    </row>
    <row r="14594" spans="1:15">
      <c r="A14594"/>
      <c r="B14594"/>
      <c r="C14594"/>
      <c r="D14594" s="67"/>
      <c r="E14594"/>
      <c r="F14594"/>
      <c r="G14594"/>
      <c r="H14594" s="67"/>
      <c r="I14594"/>
      <c r="J14594"/>
      <c r="K14594"/>
      <c r="L14594"/>
      <c r="M14594"/>
      <c r="N14594"/>
      <c r="O14594"/>
    </row>
    <row r="14595" spans="1:15">
      <c r="A14595"/>
      <c r="B14595"/>
      <c r="C14595"/>
      <c r="D14595" s="67"/>
      <c r="E14595"/>
      <c r="F14595"/>
      <c r="G14595"/>
      <c r="H14595" s="67"/>
      <c r="I14595"/>
      <c r="J14595"/>
      <c r="K14595"/>
      <c r="L14595"/>
      <c r="M14595"/>
      <c r="N14595"/>
      <c r="O14595"/>
    </row>
    <row r="14596" spans="1:15">
      <c r="A14596"/>
      <c r="B14596"/>
      <c r="C14596"/>
      <c r="D14596" s="67"/>
      <c r="E14596"/>
      <c r="F14596"/>
      <c r="G14596"/>
      <c r="H14596" s="67"/>
      <c r="I14596"/>
      <c r="J14596"/>
      <c r="K14596"/>
      <c r="L14596"/>
      <c r="M14596"/>
      <c r="N14596"/>
      <c r="O14596"/>
    </row>
    <row r="14597" spans="1:15">
      <c r="A14597"/>
      <c r="B14597"/>
      <c r="C14597"/>
      <c r="D14597" s="67"/>
      <c r="E14597"/>
      <c r="F14597"/>
      <c r="G14597"/>
      <c r="H14597" s="67"/>
      <c r="I14597"/>
      <c r="J14597"/>
      <c r="K14597"/>
      <c r="L14597"/>
      <c r="M14597"/>
      <c r="N14597"/>
      <c r="O14597"/>
    </row>
    <row r="14598" spans="1:15">
      <c r="A14598"/>
      <c r="B14598"/>
      <c r="C14598"/>
      <c r="D14598" s="67"/>
      <c r="E14598"/>
      <c r="F14598"/>
      <c r="G14598"/>
      <c r="H14598" s="67"/>
      <c r="I14598"/>
      <c r="J14598"/>
      <c r="K14598"/>
      <c r="L14598"/>
      <c r="M14598"/>
      <c r="N14598"/>
      <c r="O14598"/>
    </row>
    <row r="14599" spans="1:15">
      <c r="A14599"/>
      <c r="B14599"/>
      <c r="C14599"/>
      <c r="D14599" s="67"/>
      <c r="E14599"/>
      <c r="F14599"/>
      <c r="G14599"/>
      <c r="H14599" s="67"/>
      <c r="I14599"/>
      <c r="J14599"/>
      <c r="K14599"/>
      <c r="L14599"/>
      <c r="M14599"/>
      <c r="N14599"/>
      <c r="O14599"/>
    </row>
    <row r="14600" spans="1:15">
      <c r="A14600"/>
      <c r="B14600"/>
      <c r="C14600"/>
      <c r="D14600" s="67"/>
      <c r="E14600"/>
      <c r="F14600"/>
      <c r="G14600"/>
      <c r="H14600" s="67"/>
      <c r="I14600"/>
      <c r="J14600"/>
      <c r="K14600"/>
      <c r="L14600"/>
      <c r="M14600"/>
      <c r="N14600"/>
      <c r="O14600"/>
    </row>
    <row r="14601" spans="1:15">
      <c r="A14601"/>
      <c r="B14601"/>
      <c r="C14601"/>
      <c r="D14601" s="67"/>
      <c r="E14601"/>
      <c r="F14601"/>
      <c r="G14601"/>
      <c r="H14601" s="67"/>
      <c r="I14601"/>
      <c r="J14601"/>
      <c r="K14601"/>
      <c r="L14601"/>
      <c r="M14601"/>
      <c r="N14601"/>
      <c r="O14601"/>
    </row>
    <row r="14602" spans="1:15">
      <c r="A14602"/>
      <c r="B14602"/>
      <c r="C14602"/>
      <c r="D14602" s="67"/>
      <c r="E14602"/>
      <c r="F14602"/>
      <c r="G14602"/>
      <c r="H14602" s="67"/>
      <c r="I14602"/>
      <c r="J14602"/>
      <c r="K14602"/>
      <c r="L14602"/>
      <c r="M14602"/>
      <c r="N14602"/>
      <c r="O14602"/>
    </row>
    <row r="14603" spans="1:15">
      <c r="A14603"/>
      <c r="B14603"/>
      <c r="C14603"/>
      <c r="D14603" s="67"/>
      <c r="E14603"/>
      <c r="F14603"/>
      <c r="G14603"/>
      <c r="H14603" s="67"/>
      <c r="I14603"/>
      <c r="J14603"/>
      <c r="K14603"/>
      <c r="L14603"/>
      <c r="M14603"/>
      <c r="N14603"/>
      <c r="O14603"/>
    </row>
    <row r="14604" spans="1:15">
      <c r="A14604"/>
      <c r="B14604"/>
      <c r="C14604"/>
      <c r="D14604" s="67"/>
      <c r="E14604"/>
      <c r="F14604"/>
      <c r="G14604"/>
      <c r="H14604" s="67"/>
      <c r="I14604"/>
      <c r="J14604"/>
      <c r="K14604"/>
      <c r="L14604"/>
      <c r="M14604"/>
      <c r="N14604"/>
      <c r="O14604"/>
    </row>
    <row r="14605" spans="1:15">
      <c r="A14605"/>
      <c r="B14605"/>
      <c r="C14605"/>
      <c r="D14605" s="67"/>
      <c r="E14605"/>
      <c r="F14605"/>
      <c r="G14605"/>
      <c r="H14605" s="67"/>
      <c r="I14605"/>
      <c r="J14605"/>
      <c r="K14605"/>
      <c r="L14605"/>
      <c r="M14605"/>
      <c r="N14605"/>
      <c r="O14605"/>
    </row>
    <row r="14606" spans="1:15">
      <c r="A14606"/>
      <c r="B14606"/>
      <c r="C14606"/>
      <c r="D14606" s="67"/>
      <c r="E14606"/>
      <c r="F14606"/>
      <c r="G14606"/>
      <c r="H14606" s="67"/>
      <c r="I14606"/>
      <c r="J14606"/>
      <c r="K14606"/>
      <c r="L14606"/>
      <c r="M14606"/>
      <c r="N14606"/>
      <c r="O14606"/>
    </row>
    <row r="14607" spans="1:15">
      <c r="A14607"/>
      <c r="B14607"/>
      <c r="C14607"/>
      <c r="D14607" s="67"/>
      <c r="E14607"/>
      <c r="F14607"/>
      <c r="G14607"/>
      <c r="H14607" s="67"/>
      <c r="I14607"/>
      <c r="J14607"/>
      <c r="K14607"/>
      <c r="L14607"/>
      <c r="M14607"/>
      <c r="N14607"/>
      <c r="O14607"/>
    </row>
    <row r="14608" spans="1:15">
      <c r="A14608"/>
      <c r="B14608"/>
      <c r="C14608"/>
      <c r="D14608" s="67"/>
      <c r="E14608"/>
      <c r="F14608"/>
      <c r="G14608"/>
      <c r="H14608" s="67"/>
      <c r="I14608"/>
      <c r="J14608"/>
      <c r="K14608"/>
      <c r="L14608"/>
      <c r="M14608"/>
      <c r="N14608"/>
      <c r="O14608"/>
    </row>
    <row r="14609" spans="1:15">
      <c r="A14609"/>
      <c r="B14609"/>
      <c r="C14609"/>
      <c r="D14609" s="67"/>
      <c r="E14609"/>
      <c r="F14609"/>
      <c r="G14609"/>
      <c r="H14609" s="67"/>
      <c r="I14609"/>
      <c r="J14609"/>
      <c r="K14609"/>
      <c r="L14609"/>
      <c r="M14609"/>
      <c r="N14609"/>
      <c r="O14609"/>
    </row>
    <row r="14610" spans="1:15">
      <c r="A14610"/>
      <c r="B14610"/>
      <c r="C14610"/>
      <c r="D14610" s="67"/>
      <c r="E14610"/>
      <c r="F14610"/>
      <c r="G14610"/>
      <c r="H14610" s="67"/>
      <c r="I14610"/>
      <c r="J14610"/>
      <c r="K14610"/>
      <c r="L14610"/>
      <c r="M14610"/>
      <c r="N14610"/>
      <c r="O14610"/>
    </row>
    <row r="14611" spans="1:15">
      <c r="A14611"/>
      <c r="B14611"/>
      <c r="C14611"/>
      <c r="D14611" s="67"/>
      <c r="E14611"/>
      <c r="F14611"/>
      <c r="G14611"/>
      <c r="H14611" s="67"/>
      <c r="I14611"/>
      <c r="J14611"/>
      <c r="K14611"/>
      <c r="L14611"/>
      <c r="M14611"/>
      <c r="N14611"/>
      <c r="O14611"/>
    </row>
    <row r="14612" spans="1:15">
      <c r="A14612"/>
      <c r="B14612"/>
      <c r="C14612"/>
      <c r="D14612" s="67"/>
      <c r="E14612"/>
      <c r="F14612"/>
      <c r="G14612"/>
      <c r="H14612" s="67"/>
      <c r="I14612"/>
      <c r="J14612"/>
      <c r="K14612"/>
      <c r="L14612"/>
      <c r="M14612"/>
      <c r="N14612"/>
      <c r="O14612"/>
    </row>
    <row r="14613" spans="1:15">
      <c r="A14613"/>
      <c r="B14613"/>
      <c r="C14613"/>
      <c r="D14613" s="67"/>
      <c r="E14613"/>
      <c r="F14613"/>
      <c r="G14613"/>
      <c r="H14613" s="67"/>
      <c r="I14613"/>
      <c r="J14613"/>
      <c r="K14613"/>
      <c r="L14613"/>
      <c r="M14613"/>
      <c r="N14613"/>
      <c r="O14613"/>
    </row>
    <row r="14614" spans="1:15">
      <c r="A14614"/>
      <c r="B14614"/>
      <c r="C14614"/>
      <c r="D14614" s="67"/>
      <c r="E14614"/>
      <c r="F14614"/>
      <c r="G14614"/>
      <c r="H14614" s="67"/>
      <c r="I14614"/>
      <c r="J14614"/>
      <c r="K14614"/>
      <c r="L14614"/>
      <c r="M14614"/>
      <c r="N14614"/>
      <c r="O14614"/>
    </row>
    <row r="14615" spans="1:15">
      <c r="A14615"/>
      <c r="B14615"/>
      <c r="C14615"/>
      <c r="D14615" s="67"/>
      <c r="E14615"/>
      <c r="F14615"/>
      <c r="G14615"/>
      <c r="H14615" s="67"/>
      <c r="I14615"/>
      <c r="J14615"/>
      <c r="K14615"/>
      <c r="L14615"/>
      <c r="M14615"/>
      <c r="N14615"/>
      <c r="O14615"/>
    </row>
    <row r="14616" spans="1:15">
      <c r="A14616"/>
      <c r="B14616"/>
      <c r="C14616"/>
      <c r="D14616" s="67"/>
      <c r="E14616"/>
      <c r="F14616"/>
      <c r="G14616"/>
      <c r="H14616" s="67"/>
      <c r="I14616"/>
      <c r="J14616"/>
      <c r="K14616"/>
      <c r="L14616"/>
      <c r="M14616"/>
      <c r="N14616"/>
      <c r="O14616"/>
    </row>
    <row r="14617" spans="1:15">
      <c r="A14617"/>
      <c r="B14617"/>
      <c r="C14617"/>
      <c r="D14617" s="67"/>
      <c r="E14617"/>
      <c r="F14617"/>
      <c r="G14617"/>
      <c r="H14617" s="67"/>
      <c r="I14617"/>
      <c r="J14617"/>
      <c r="K14617"/>
      <c r="L14617"/>
      <c r="M14617"/>
      <c r="N14617"/>
      <c r="O14617"/>
    </row>
    <row r="14618" spans="1:15">
      <c r="A14618"/>
      <c r="B14618"/>
      <c r="C14618"/>
      <c r="D14618" s="67"/>
      <c r="E14618"/>
      <c r="F14618"/>
      <c r="G14618"/>
      <c r="H14618" s="67"/>
      <c r="I14618"/>
      <c r="J14618"/>
      <c r="K14618"/>
      <c r="L14618"/>
      <c r="M14618"/>
      <c r="N14618"/>
      <c r="O14618"/>
    </row>
    <row r="14619" spans="1:15">
      <c r="A14619"/>
      <c r="B14619"/>
      <c r="C14619"/>
      <c r="D14619" s="67"/>
      <c r="E14619"/>
      <c r="F14619"/>
      <c r="G14619"/>
      <c r="H14619" s="67"/>
      <c r="I14619"/>
      <c r="J14619"/>
      <c r="K14619"/>
      <c r="L14619"/>
      <c r="M14619"/>
      <c r="N14619"/>
      <c r="O14619"/>
    </row>
    <row r="14620" spans="1:15">
      <c r="A14620"/>
      <c r="B14620"/>
      <c r="C14620"/>
      <c r="D14620" s="67"/>
      <c r="E14620"/>
      <c r="F14620"/>
      <c r="G14620"/>
      <c r="H14620" s="67"/>
      <c r="I14620"/>
      <c r="J14620"/>
      <c r="K14620"/>
      <c r="L14620"/>
      <c r="M14620"/>
      <c r="N14620"/>
      <c r="O14620"/>
    </row>
    <row r="14621" spans="1:15">
      <c r="A14621"/>
      <c r="B14621"/>
      <c r="C14621"/>
      <c r="D14621" s="67"/>
      <c r="E14621"/>
      <c r="F14621"/>
      <c r="G14621"/>
      <c r="H14621" s="67"/>
      <c r="I14621"/>
      <c r="J14621"/>
      <c r="K14621"/>
      <c r="L14621"/>
      <c r="M14621"/>
      <c r="N14621"/>
      <c r="O14621"/>
    </row>
    <row r="14622" spans="1:15">
      <c r="A14622"/>
      <c r="B14622"/>
      <c r="C14622"/>
      <c r="D14622" s="67"/>
      <c r="E14622"/>
      <c r="F14622"/>
      <c r="G14622"/>
      <c r="H14622" s="67"/>
      <c r="I14622"/>
      <c r="J14622"/>
      <c r="K14622"/>
      <c r="L14622"/>
      <c r="M14622"/>
      <c r="N14622"/>
      <c r="O14622"/>
    </row>
    <row r="14623" spans="1:15">
      <c r="A14623"/>
      <c r="B14623"/>
      <c r="C14623"/>
      <c r="D14623" s="67"/>
      <c r="E14623"/>
      <c r="F14623"/>
      <c r="G14623"/>
      <c r="H14623" s="67"/>
      <c r="I14623"/>
      <c r="J14623"/>
      <c r="K14623"/>
      <c r="L14623"/>
      <c r="M14623"/>
      <c r="N14623"/>
      <c r="O14623"/>
    </row>
    <row r="14624" spans="1:15">
      <c r="A14624"/>
      <c r="B14624"/>
      <c r="C14624"/>
      <c r="D14624" s="67"/>
      <c r="E14624"/>
      <c r="F14624"/>
      <c r="G14624"/>
      <c r="H14624" s="67"/>
      <c r="I14624"/>
      <c r="J14624"/>
      <c r="K14624"/>
      <c r="L14624"/>
      <c r="M14624"/>
      <c r="N14624"/>
      <c r="O14624"/>
    </row>
    <row r="14625" spans="1:15">
      <c r="A14625"/>
      <c r="B14625"/>
      <c r="C14625"/>
      <c r="D14625" s="67"/>
      <c r="E14625"/>
      <c r="F14625"/>
      <c r="G14625"/>
      <c r="H14625" s="67"/>
      <c r="I14625"/>
      <c r="J14625"/>
      <c r="K14625"/>
      <c r="L14625"/>
      <c r="M14625"/>
      <c r="N14625"/>
      <c r="O14625"/>
    </row>
    <row r="14626" spans="1:15">
      <c r="A14626"/>
      <c r="B14626"/>
      <c r="C14626"/>
      <c r="D14626" s="67"/>
      <c r="E14626"/>
      <c r="F14626"/>
      <c r="G14626"/>
      <c r="H14626" s="67"/>
      <c r="I14626"/>
      <c r="J14626"/>
      <c r="K14626"/>
      <c r="L14626"/>
      <c r="M14626"/>
      <c r="N14626"/>
      <c r="O14626"/>
    </row>
    <row r="14627" spans="1:15">
      <c r="A14627"/>
      <c r="B14627"/>
      <c r="C14627"/>
      <c r="D14627" s="67"/>
      <c r="E14627"/>
      <c r="F14627"/>
      <c r="G14627"/>
      <c r="H14627" s="67"/>
      <c r="I14627"/>
      <c r="J14627"/>
      <c r="K14627"/>
      <c r="L14627"/>
      <c r="M14627"/>
      <c r="N14627"/>
      <c r="O14627"/>
    </row>
    <row r="14628" spans="1:15">
      <c r="A14628"/>
      <c r="B14628"/>
      <c r="C14628"/>
      <c r="D14628" s="67"/>
      <c r="E14628"/>
      <c r="F14628"/>
      <c r="G14628"/>
      <c r="H14628" s="67"/>
      <c r="I14628"/>
      <c r="J14628"/>
      <c r="K14628"/>
      <c r="L14628"/>
      <c r="M14628"/>
      <c r="N14628"/>
      <c r="O14628"/>
    </row>
    <row r="14629" spans="1:15">
      <c r="A14629"/>
      <c r="B14629"/>
      <c r="C14629"/>
      <c r="D14629" s="67"/>
      <c r="E14629"/>
      <c r="F14629"/>
      <c r="G14629"/>
      <c r="H14629" s="67"/>
      <c r="I14629"/>
      <c r="J14629"/>
      <c r="K14629"/>
      <c r="L14629"/>
      <c r="M14629"/>
      <c r="N14629"/>
      <c r="O14629"/>
    </row>
    <row r="14630" spans="1:15">
      <c r="A14630"/>
      <c r="B14630"/>
      <c r="C14630"/>
      <c r="D14630" s="67"/>
      <c r="E14630"/>
      <c r="F14630"/>
      <c r="G14630"/>
      <c r="H14630" s="67"/>
      <c r="I14630"/>
      <c r="J14630"/>
      <c r="K14630"/>
      <c r="L14630"/>
      <c r="M14630"/>
      <c r="N14630"/>
      <c r="O14630"/>
    </row>
    <row r="14631" spans="1:15">
      <c r="A14631"/>
      <c r="B14631"/>
      <c r="C14631"/>
      <c r="D14631" s="67"/>
      <c r="E14631"/>
      <c r="F14631"/>
      <c r="G14631"/>
      <c r="H14631" s="67"/>
      <c r="I14631"/>
      <c r="J14631"/>
      <c r="K14631"/>
      <c r="L14631"/>
      <c r="M14631"/>
      <c r="N14631"/>
      <c r="O14631"/>
    </row>
    <row r="14632" spans="1:15">
      <c r="A14632"/>
      <c r="B14632"/>
      <c r="C14632"/>
      <c r="D14632" s="67"/>
      <c r="E14632"/>
      <c r="F14632"/>
      <c r="G14632"/>
      <c r="H14632" s="67"/>
      <c r="I14632"/>
      <c r="J14632"/>
      <c r="K14632"/>
      <c r="L14632"/>
      <c r="M14632"/>
      <c r="N14632"/>
      <c r="O14632"/>
    </row>
    <row r="14633" spans="1:15">
      <c r="A14633"/>
      <c r="B14633"/>
      <c r="C14633"/>
      <c r="D14633" s="67"/>
      <c r="E14633"/>
      <c r="F14633"/>
      <c r="G14633"/>
      <c r="H14633" s="67"/>
      <c r="I14633"/>
      <c r="J14633"/>
      <c r="K14633"/>
      <c r="L14633"/>
      <c r="M14633"/>
      <c r="N14633"/>
      <c r="O14633"/>
    </row>
    <row r="14634" spans="1:15">
      <c r="A14634"/>
      <c r="B14634"/>
      <c r="C14634"/>
      <c r="D14634" s="67"/>
      <c r="E14634"/>
      <c r="F14634"/>
      <c r="G14634"/>
      <c r="H14634" s="67"/>
      <c r="I14634"/>
      <c r="J14634"/>
      <c r="K14634"/>
      <c r="L14634"/>
      <c r="M14634"/>
      <c r="N14634"/>
      <c r="O14634"/>
    </row>
    <row r="14635" spans="1:15">
      <c r="A14635"/>
      <c r="B14635"/>
      <c r="C14635"/>
      <c r="D14635" s="67"/>
      <c r="E14635"/>
      <c r="F14635"/>
      <c r="G14635"/>
      <c r="H14635" s="67"/>
      <c r="I14635"/>
      <c r="J14635"/>
      <c r="K14635"/>
      <c r="L14635"/>
      <c r="M14635"/>
      <c r="N14635"/>
      <c r="O14635"/>
    </row>
    <row r="14636" spans="1:15">
      <c r="A14636"/>
      <c r="B14636"/>
      <c r="C14636"/>
      <c r="D14636" s="67"/>
      <c r="E14636"/>
      <c r="F14636"/>
      <c r="G14636"/>
      <c r="H14636" s="67"/>
      <c r="I14636"/>
      <c r="J14636"/>
      <c r="K14636"/>
      <c r="L14636"/>
      <c r="M14636"/>
      <c r="N14636"/>
      <c r="O14636"/>
    </row>
    <row r="14637" spans="1:15">
      <c r="A14637"/>
      <c r="B14637"/>
      <c r="C14637"/>
      <c r="D14637" s="67"/>
      <c r="E14637"/>
      <c r="F14637"/>
      <c r="G14637"/>
      <c r="H14637" s="67"/>
      <c r="I14637"/>
      <c r="J14637"/>
      <c r="K14637"/>
      <c r="L14637"/>
      <c r="M14637"/>
      <c r="N14637"/>
      <c r="O14637"/>
    </row>
    <row r="14638" spans="1:15">
      <c r="A14638"/>
      <c r="B14638"/>
      <c r="C14638"/>
      <c r="D14638" s="67"/>
      <c r="E14638"/>
      <c r="F14638"/>
      <c r="G14638"/>
      <c r="H14638" s="67"/>
      <c r="I14638"/>
      <c r="J14638"/>
      <c r="K14638"/>
      <c r="L14638"/>
      <c r="M14638"/>
      <c r="N14638"/>
      <c r="O14638"/>
    </row>
    <row r="14639" spans="1:15">
      <c r="A14639"/>
      <c r="B14639"/>
      <c r="C14639"/>
      <c r="D14639" s="67"/>
      <c r="E14639"/>
      <c r="F14639"/>
      <c r="G14639"/>
      <c r="H14639" s="67"/>
      <c r="I14639"/>
      <c r="J14639"/>
      <c r="K14639"/>
      <c r="L14639"/>
      <c r="M14639"/>
      <c r="N14639"/>
      <c r="O14639"/>
    </row>
    <row r="14640" spans="1:15">
      <c r="A14640"/>
      <c r="B14640"/>
      <c r="C14640"/>
      <c r="D14640" s="67"/>
      <c r="E14640"/>
      <c r="F14640"/>
      <c r="G14640"/>
      <c r="H14640" s="67"/>
      <c r="I14640"/>
      <c r="J14640"/>
      <c r="K14640"/>
      <c r="L14640"/>
      <c r="M14640"/>
      <c r="N14640"/>
      <c r="O14640"/>
    </row>
    <row r="14641" spans="1:15">
      <c r="A14641"/>
      <c r="B14641"/>
      <c r="C14641"/>
      <c r="D14641" s="67"/>
      <c r="E14641"/>
      <c r="F14641"/>
      <c r="G14641"/>
      <c r="H14641" s="67"/>
      <c r="I14641"/>
      <c r="J14641"/>
      <c r="K14641"/>
      <c r="L14641"/>
      <c r="M14641"/>
      <c r="N14641"/>
      <c r="O14641"/>
    </row>
    <row r="14642" spans="1:15">
      <c r="A14642"/>
      <c r="B14642"/>
      <c r="C14642"/>
      <c r="D14642" s="67"/>
      <c r="E14642"/>
      <c r="F14642"/>
      <c r="G14642"/>
      <c r="H14642" s="67"/>
      <c r="I14642"/>
      <c r="J14642"/>
      <c r="K14642"/>
      <c r="L14642"/>
      <c r="M14642"/>
      <c r="N14642"/>
      <c r="O14642"/>
    </row>
    <row r="14643" spans="1:15">
      <c r="A14643"/>
      <c r="B14643"/>
      <c r="C14643"/>
      <c r="D14643" s="67"/>
      <c r="E14643"/>
      <c r="F14643"/>
      <c r="G14643"/>
      <c r="H14643" s="67"/>
      <c r="I14643"/>
      <c r="J14643"/>
      <c r="K14643"/>
      <c r="L14643"/>
      <c r="M14643"/>
      <c r="N14643"/>
      <c r="O14643"/>
    </row>
    <row r="14644" spans="1:15">
      <c r="A14644"/>
      <c r="B14644"/>
      <c r="C14644"/>
      <c r="D14644" s="67"/>
      <c r="E14644"/>
      <c r="F14644"/>
      <c r="G14644"/>
      <c r="H14644" s="67"/>
      <c r="I14644"/>
      <c r="J14644"/>
      <c r="K14644"/>
      <c r="L14644"/>
      <c r="M14644"/>
      <c r="N14644"/>
      <c r="O14644"/>
    </row>
    <row r="14645" spans="1:15">
      <c r="A14645"/>
      <c r="B14645"/>
      <c r="C14645"/>
      <c r="D14645" s="67"/>
      <c r="E14645"/>
      <c r="F14645"/>
      <c r="G14645"/>
      <c r="H14645" s="67"/>
      <c r="I14645"/>
      <c r="J14645"/>
      <c r="K14645"/>
      <c r="L14645"/>
      <c r="M14645"/>
      <c r="N14645"/>
      <c r="O14645"/>
    </row>
    <row r="14646" spans="1:15">
      <c r="A14646"/>
      <c r="B14646"/>
      <c r="C14646"/>
      <c r="D14646" s="67"/>
      <c r="E14646"/>
      <c r="F14646"/>
      <c r="G14646"/>
      <c r="H14646" s="67"/>
      <c r="I14646"/>
      <c r="J14646"/>
      <c r="K14646"/>
      <c r="L14646"/>
      <c r="M14646"/>
      <c r="N14646"/>
      <c r="O14646"/>
    </row>
    <row r="14647" spans="1:15">
      <c r="A14647"/>
      <c r="B14647"/>
      <c r="C14647"/>
      <c r="D14647" s="67"/>
      <c r="E14647"/>
      <c r="F14647"/>
      <c r="G14647"/>
      <c r="H14647" s="67"/>
      <c r="I14647"/>
      <c r="J14647"/>
      <c r="K14647"/>
      <c r="L14647"/>
      <c r="M14647"/>
      <c r="N14647"/>
      <c r="O14647"/>
    </row>
    <row r="14648" spans="1:15">
      <c r="A14648"/>
      <c r="B14648"/>
      <c r="C14648"/>
      <c r="D14648" s="67"/>
      <c r="E14648"/>
      <c r="F14648"/>
      <c r="G14648"/>
      <c r="H14648" s="67"/>
      <c r="I14648"/>
      <c r="J14648"/>
      <c r="K14648"/>
      <c r="L14648"/>
      <c r="M14648"/>
      <c r="N14648"/>
      <c r="O14648"/>
    </row>
    <row r="14649" spans="1:15">
      <c r="A14649"/>
      <c r="B14649"/>
      <c r="C14649"/>
      <c r="D14649" s="67"/>
      <c r="E14649"/>
      <c r="F14649"/>
      <c r="G14649"/>
      <c r="H14649" s="67"/>
      <c r="I14649"/>
      <c r="J14649"/>
      <c r="K14649"/>
      <c r="L14649"/>
      <c r="M14649"/>
      <c r="N14649"/>
      <c r="O14649"/>
    </row>
    <row r="14650" spans="1:15">
      <c r="A14650"/>
      <c r="B14650"/>
      <c r="C14650"/>
      <c r="D14650" s="67"/>
      <c r="E14650"/>
      <c r="F14650"/>
      <c r="G14650"/>
      <c r="H14650" s="67"/>
      <c r="I14650"/>
      <c r="J14650"/>
      <c r="K14650"/>
      <c r="L14650"/>
      <c r="M14650"/>
      <c r="N14650"/>
      <c r="O14650"/>
    </row>
    <row r="14651" spans="1:15">
      <c r="A14651"/>
      <c r="B14651"/>
      <c r="C14651"/>
      <c r="D14651" s="67"/>
      <c r="E14651"/>
      <c r="F14651"/>
      <c r="G14651"/>
      <c r="H14651" s="67"/>
      <c r="I14651"/>
      <c r="J14651"/>
      <c r="K14651"/>
      <c r="L14651"/>
      <c r="M14651"/>
      <c r="N14651"/>
      <c r="O14651"/>
    </row>
    <row r="14652" spans="1:15">
      <c r="A14652"/>
      <c r="B14652"/>
      <c r="C14652"/>
      <c r="D14652" s="67"/>
      <c r="E14652"/>
      <c r="F14652"/>
      <c r="G14652"/>
      <c r="H14652" s="67"/>
      <c r="I14652"/>
      <c r="J14652"/>
      <c r="K14652"/>
      <c r="L14652"/>
      <c r="M14652"/>
      <c r="N14652"/>
      <c r="O14652"/>
    </row>
    <row r="14653" spans="1:15">
      <c r="A14653"/>
      <c r="B14653"/>
      <c r="C14653"/>
      <c r="D14653" s="67"/>
      <c r="E14653"/>
      <c r="F14653"/>
      <c r="G14653"/>
      <c r="H14653" s="67"/>
      <c r="I14653"/>
      <c r="J14653"/>
      <c r="K14653"/>
      <c r="L14653"/>
      <c r="M14653"/>
      <c r="N14653"/>
      <c r="O14653"/>
    </row>
    <row r="14654" spans="1:15">
      <c r="A14654"/>
      <c r="B14654"/>
      <c r="C14654"/>
      <c r="D14654" s="67"/>
      <c r="E14654"/>
      <c r="F14654"/>
      <c r="G14654"/>
      <c r="H14654" s="67"/>
      <c r="I14654"/>
      <c r="J14654"/>
      <c r="K14654"/>
      <c r="L14654"/>
      <c r="M14654"/>
      <c r="N14654"/>
      <c r="O14654"/>
    </row>
    <row r="14655" spans="1:15">
      <c r="A14655"/>
      <c r="B14655"/>
      <c r="C14655"/>
      <c r="D14655" s="67"/>
      <c r="E14655"/>
      <c r="F14655"/>
      <c r="G14655"/>
      <c r="H14655" s="67"/>
      <c r="I14655"/>
      <c r="J14655"/>
      <c r="K14655"/>
      <c r="L14655"/>
      <c r="M14655"/>
      <c r="N14655"/>
      <c r="O14655"/>
    </row>
    <row r="14656" spans="1:15">
      <c r="A14656"/>
      <c r="B14656"/>
      <c r="C14656"/>
      <c r="D14656" s="67"/>
      <c r="E14656"/>
      <c r="F14656"/>
      <c r="G14656"/>
      <c r="H14656" s="67"/>
      <c r="I14656"/>
      <c r="J14656"/>
      <c r="K14656"/>
      <c r="L14656"/>
      <c r="M14656"/>
      <c r="N14656"/>
      <c r="O14656"/>
    </row>
    <row r="14657" spans="1:15">
      <c r="A14657"/>
      <c r="B14657"/>
      <c r="C14657"/>
      <c r="D14657" s="67"/>
      <c r="E14657"/>
      <c r="F14657"/>
      <c r="G14657"/>
      <c r="H14657" s="67"/>
      <c r="I14657"/>
      <c r="J14657"/>
      <c r="K14657"/>
      <c r="L14657"/>
      <c r="M14657"/>
      <c r="N14657"/>
      <c r="O14657"/>
    </row>
    <row r="14658" spans="1:15">
      <c r="A14658"/>
      <c r="B14658"/>
      <c r="C14658"/>
      <c r="D14658" s="67"/>
      <c r="E14658"/>
      <c r="F14658"/>
      <c r="G14658"/>
      <c r="H14658" s="67"/>
      <c r="I14658"/>
      <c r="J14658"/>
      <c r="K14658"/>
      <c r="L14658"/>
      <c r="M14658"/>
      <c r="N14658"/>
      <c r="O14658"/>
    </row>
    <row r="14659" spans="1:15">
      <c r="A14659"/>
      <c r="B14659"/>
      <c r="C14659"/>
      <c r="D14659" s="67"/>
      <c r="E14659"/>
      <c r="F14659"/>
      <c r="G14659"/>
      <c r="H14659" s="67"/>
      <c r="I14659"/>
      <c r="J14659"/>
      <c r="K14659"/>
      <c r="L14659"/>
      <c r="M14659"/>
      <c r="N14659"/>
      <c r="O14659"/>
    </row>
    <row r="14660" spans="1:15">
      <c r="A14660"/>
      <c r="B14660"/>
      <c r="C14660"/>
      <c r="D14660" s="67"/>
      <c r="E14660"/>
      <c r="F14660"/>
      <c r="G14660"/>
      <c r="H14660" s="67"/>
      <c r="I14660"/>
      <c r="J14660"/>
      <c r="K14660"/>
      <c r="L14660"/>
      <c r="M14660"/>
      <c r="N14660"/>
      <c r="O14660"/>
    </row>
    <row r="14661" spans="1:15">
      <c r="A14661"/>
      <c r="B14661"/>
      <c r="C14661"/>
      <c r="D14661" s="67"/>
      <c r="E14661"/>
      <c r="F14661"/>
      <c r="G14661"/>
      <c r="H14661" s="67"/>
      <c r="I14661"/>
      <c r="J14661"/>
      <c r="K14661"/>
      <c r="L14661"/>
      <c r="M14661"/>
      <c r="N14661"/>
      <c r="O14661"/>
    </row>
    <row r="14662" spans="1:15">
      <c r="A14662"/>
      <c r="B14662"/>
      <c r="C14662"/>
      <c r="D14662" s="67"/>
      <c r="E14662"/>
      <c r="F14662"/>
      <c r="G14662"/>
      <c r="H14662" s="67"/>
      <c r="I14662"/>
      <c r="J14662"/>
      <c r="K14662"/>
      <c r="L14662"/>
      <c r="M14662"/>
      <c r="N14662"/>
      <c r="O14662"/>
    </row>
    <row r="14663" spans="1:15">
      <c r="A14663"/>
      <c r="B14663"/>
      <c r="C14663"/>
      <c r="D14663" s="67"/>
      <c r="E14663"/>
      <c r="F14663"/>
      <c r="G14663"/>
      <c r="H14663" s="67"/>
      <c r="I14663"/>
      <c r="J14663"/>
      <c r="K14663"/>
      <c r="L14663"/>
      <c r="M14663"/>
      <c r="N14663"/>
      <c r="O14663"/>
    </row>
    <row r="14664" spans="1:15">
      <c r="A14664"/>
      <c r="B14664"/>
      <c r="C14664"/>
      <c r="D14664" s="67"/>
      <c r="E14664"/>
      <c r="F14664"/>
      <c r="G14664"/>
      <c r="H14664" s="67"/>
      <c r="I14664"/>
      <c r="J14664"/>
      <c r="K14664"/>
      <c r="L14664"/>
      <c r="M14664"/>
      <c r="N14664"/>
      <c r="O14664"/>
    </row>
    <row r="14665" spans="1:15">
      <c r="A14665"/>
      <c r="B14665"/>
      <c r="C14665"/>
      <c r="D14665" s="67"/>
      <c r="E14665"/>
      <c r="F14665"/>
      <c r="G14665"/>
      <c r="H14665" s="67"/>
      <c r="I14665"/>
      <c r="J14665"/>
      <c r="K14665"/>
      <c r="L14665"/>
      <c r="M14665"/>
      <c r="N14665"/>
      <c r="O14665"/>
    </row>
    <row r="14666" spans="1:15">
      <c r="A14666"/>
      <c r="B14666"/>
      <c r="C14666"/>
      <c r="D14666" s="67"/>
      <c r="E14666"/>
      <c r="F14666"/>
      <c r="G14666"/>
      <c r="H14666" s="67"/>
      <c r="I14666"/>
      <c r="J14666"/>
      <c r="K14666"/>
      <c r="L14666"/>
      <c r="M14666"/>
      <c r="N14666"/>
      <c r="O14666"/>
    </row>
    <row r="14667" spans="1:15">
      <c r="A14667"/>
      <c r="B14667"/>
      <c r="C14667"/>
      <c r="D14667" s="67"/>
      <c r="E14667"/>
      <c r="F14667"/>
      <c r="G14667"/>
      <c r="H14667" s="67"/>
      <c r="I14667"/>
      <c r="J14667"/>
      <c r="K14667"/>
      <c r="L14667"/>
      <c r="M14667"/>
      <c r="N14667"/>
      <c r="O14667"/>
    </row>
    <row r="14668" spans="1:15">
      <c r="A14668"/>
      <c r="B14668"/>
      <c r="C14668"/>
      <c r="D14668" s="67"/>
      <c r="E14668"/>
      <c r="F14668"/>
      <c r="G14668"/>
      <c r="H14668" s="67"/>
      <c r="I14668"/>
      <c r="J14668"/>
      <c r="K14668"/>
      <c r="L14668"/>
      <c r="M14668"/>
      <c r="N14668"/>
      <c r="O14668"/>
    </row>
    <row r="14669" spans="1:15">
      <c r="A14669"/>
      <c r="B14669"/>
      <c r="C14669"/>
      <c r="D14669" s="67"/>
      <c r="E14669"/>
      <c r="F14669"/>
      <c r="G14669"/>
      <c r="H14669" s="67"/>
      <c r="I14669"/>
      <c r="J14669"/>
      <c r="K14669"/>
      <c r="L14669"/>
      <c r="M14669"/>
      <c r="N14669"/>
      <c r="O14669"/>
    </row>
    <row r="14670" spans="1:15">
      <c r="A14670"/>
      <c r="B14670"/>
      <c r="C14670"/>
      <c r="D14670" s="67"/>
      <c r="E14670"/>
      <c r="F14670"/>
      <c r="G14670"/>
      <c r="H14670" s="67"/>
      <c r="I14670"/>
      <c r="J14670"/>
      <c r="K14670"/>
      <c r="L14670"/>
      <c r="M14670"/>
      <c r="N14670"/>
      <c r="O14670"/>
    </row>
    <row r="14671" spans="1:15">
      <c r="A14671"/>
      <c r="B14671"/>
      <c r="C14671"/>
      <c r="D14671" s="67"/>
      <c r="E14671"/>
      <c r="F14671"/>
      <c r="G14671"/>
      <c r="H14671" s="67"/>
      <c r="I14671"/>
      <c r="J14671"/>
      <c r="K14671"/>
      <c r="L14671"/>
      <c r="M14671"/>
      <c r="N14671"/>
      <c r="O14671"/>
    </row>
    <row r="14672" spans="1:15">
      <c r="A14672"/>
      <c r="B14672"/>
      <c r="C14672"/>
      <c r="D14672" s="67"/>
      <c r="E14672"/>
      <c r="F14672"/>
      <c r="G14672"/>
      <c r="H14672" s="67"/>
      <c r="I14672"/>
      <c r="J14672"/>
      <c r="K14672"/>
      <c r="L14672"/>
      <c r="M14672"/>
      <c r="N14672"/>
      <c r="O14672"/>
    </row>
    <row r="14673" spans="1:15">
      <c r="A14673"/>
      <c r="B14673"/>
      <c r="C14673"/>
      <c r="D14673" s="67"/>
      <c r="E14673"/>
      <c r="F14673"/>
      <c r="G14673"/>
      <c r="H14673" s="67"/>
      <c r="I14673"/>
      <c r="J14673"/>
      <c r="K14673"/>
      <c r="L14673"/>
      <c r="M14673"/>
      <c r="N14673"/>
      <c r="O14673"/>
    </row>
    <row r="14674" spans="1:15">
      <c r="A14674"/>
      <c r="B14674"/>
      <c r="C14674"/>
      <c r="D14674" s="67"/>
      <c r="E14674"/>
      <c r="F14674"/>
      <c r="G14674"/>
      <c r="H14674" s="67"/>
      <c r="I14674"/>
      <c r="J14674"/>
      <c r="K14674"/>
      <c r="L14674"/>
      <c r="M14674"/>
      <c r="N14674"/>
      <c r="O14674"/>
    </row>
    <row r="14675" spans="1:15">
      <c r="A14675"/>
      <c r="B14675"/>
      <c r="C14675"/>
      <c r="D14675" s="67"/>
      <c r="E14675"/>
      <c r="F14675"/>
      <c r="G14675"/>
      <c r="H14675" s="67"/>
      <c r="I14675"/>
      <c r="J14675"/>
      <c r="K14675"/>
      <c r="L14675"/>
      <c r="M14675"/>
      <c r="N14675"/>
      <c r="O14675"/>
    </row>
    <row r="14676" spans="1:15">
      <c r="A14676"/>
      <c r="B14676"/>
      <c r="C14676"/>
      <c r="D14676" s="67"/>
      <c r="E14676"/>
      <c r="F14676"/>
      <c r="G14676"/>
      <c r="H14676" s="67"/>
      <c r="I14676"/>
      <c r="J14676"/>
      <c r="K14676"/>
      <c r="L14676"/>
      <c r="M14676"/>
      <c r="N14676"/>
      <c r="O14676"/>
    </row>
    <row r="14677" spans="1:15">
      <c r="A14677"/>
      <c r="B14677"/>
      <c r="C14677"/>
      <c r="D14677" s="67"/>
      <c r="E14677"/>
      <c r="F14677"/>
      <c r="G14677"/>
      <c r="H14677" s="67"/>
      <c r="I14677"/>
      <c r="J14677"/>
      <c r="K14677"/>
      <c r="L14677"/>
      <c r="M14677"/>
      <c r="N14677"/>
      <c r="O14677"/>
    </row>
    <row r="14678" spans="1:15">
      <c r="A14678"/>
      <c r="B14678"/>
      <c r="C14678"/>
      <c r="D14678" s="67"/>
      <c r="E14678"/>
      <c r="F14678"/>
      <c r="G14678"/>
      <c r="H14678" s="67"/>
      <c r="I14678"/>
      <c r="J14678"/>
      <c r="K14678"/>
      <c r="L14678"/>
      <c r="M14678"/>
      <c r="N14678"/>
      <c r="O14678"/>
    </row>
    <row r="14679" spans="1:15">
      <c r="A14679"/>
      <c r="B14679"/>
      <c r="C14679"/>
      <c r="D14679" s="67"/>
      <c r="E14679"/>
      <c r="F14679"/>
      <c r="G14679"/>
      <c r="H14679" s="67"/>
      <c r="I14679"/>
      <c r="J14679"/>
      <c r="K14679"/>
      <c r="L14679"/>
      <c r="M14679"/>
      <c r="N14679"/>
      <c r="O14679"/>
    </row>
    <row r="14680" spans="1:15">
      <c r="A14680"/>
      <c r="B14680"/>
      <c r="C14680"/>
      <c r="D14680" s="67"/>
      <c r="E14680"/>
      <c r="F14680"/>
      <c r="G14680"/>
      <c r="H14680" s="67"/>
      <c r="I14680"/>
      <c r="J14680"/>
      <c r="K14680"/>
      <c r="L14680"/>
      <c r="M14680"/>
      <c r="N14680"/>
      <c r="O14680"/>
    </row>
    <row r="14681" spans="1:15">
      <c r="A14681"/>
      <c r="B14681"/>
      <c r="C14681"/>
      <c r="D14681" s="67"/>
      <c r="E14681"/>
      <c r="F14681"/>
      <c r="G14681"/>
      <c r="H14681" s="67"/>
      <c r="I14681"/>
      <c r="J14681"/>
      <c r="K14681"/>
      <c r="L14681"/>
      <c r="M14681"/>
      <c r="N14681"/>
      <c r="O14681"/>
    </row>
    <row r="14682" spans="1:15">
      <c r="A14682"/>
      <c r="B14682"/>
      <c r="C14682"/>
      <c r="D14682" s="67"/>
      <c r="E14682"/>
      <c r="F14682"/>
      <c r="G14682"/>
      <c r="H14682" s="67"/>
      <c r="I14682"/>
      <c r="J14682"/>
      <c r="K14682"/>
      <c r="L14682"/>
      <c r="M14682"/>
      <c r="N14682"/>
      <c r="O14682"/>
    </row>
    <row r="14683" spans="1:15">
      <c r="A14683"/>
      <c r="B14683"/>
      <c r="C14683"/>
      <c r="D14683" s="67"/>
      <c r="E14683"/>
      <c r="F14683"/>
      <c r="G14683"/>
      <c r="H14683" s="67"/>
      <c r="I14683"/>
      <c r="J14683"/>
      <c r="K14683"/>
      <c r="L14683"/>
      <c r="M14683"/>
      <c r="N14683"/>
      <c r="O14683"/>
    </row>
    <row r="14684" spans="1:15">
      <c r="A14684"/>
      <c r="B14684"/>
      <c r="C14684"/>
      <c r="D14684" s="67"/>
      <c r="E14684"/>
      <c r="F14684"/>
      <c r="G14684"/>
      <c r="H14684" s="67"/>
      <c r="I14684"/>
      <c r="J14684"/>
      <c r="K14684"/>
      <c r="L14684"/>
      <c r="M14684"/>
      <c r="N14684"/>
      <c r="O14684"/>
    </row>
    <row r="14685" spans="1:15">
      <c r="A14685"/>
      <c r="B14685"/>
      <c r="C14685"/>
      <c r="D14685" s="67"/>
      <c r="E14685"/>
      <c r="F14685"/>
      <c r="G14685"/>
      <c r="H14685" s="67"/>
      <c r="I14685"/>
      <c r="J14685"/>
      <c r="K14685"/>
      <c r="L14685"/>
      <c r="M14685"/>
      <c r="N14685"/>
      <c r="O14685"/>
    </row>
    <row r="14686" spans="1:15">
      <c r="A14686"/>
      <c r="B14686"/>
      <c r="C14686"/>
      <c r="D14686" s="67"/>
      <c r="E14686"/>
      <c r="F14686"/>
      <c r="G14686"/>
      <c r="H14686" s="67"/>
      <c r="I14686"/>
      <c r="J14686"/>
      <c r="K14686"/>
      <c r="L14686"/>
      <c r="M14686"/>
      <c r="N14686"/>
      <c r="O14686"/>
    </row>
    <row r="14687" spans="1:15">
      <c r="A14687"/>
      <c r="B14687"/>
      <c r="C14687"/>
      <c r="D14687" s="67"/>
      <c r="E14687"/>
      <c r="F14687"/>
      <c r="G14687"/>
      <c r="H14687" s="67"/>
      <c r="I14687"/>
      <c r="J14687"/>
      <c r="K14687"/>
      <c r="L14687"/>
      <c r="M14687"/>
      <c r="N14687"/>
      <c r="O14687"/>
    </row>
    <row r="14688" spans="1:15">
      <c r="A14688"/>
      <c r="B14688"/>
      <c r="C14688"/>
      <c r="D14688" s="67"/>
      <c r="E14688"/>
      <c r="F14688"/>
      <c r="G14688"/>
      <c r="H14688" s="67"/>
      <c r="I14688"/>
      <c r="J14688"/>
      <c r="K14688"/>
      <c r="L14688"/>
      <c r="M14688"/>
      <c r="N14688"/>
      <c r="O14688"/>
    </row>
    <row r="14689" spans="1:15">
      <c r="A14689"/>
      <c r="B14689"/>
      <c r="C14689"/>
      <c r="D14689" s="67"/>
      <c r="E14689"/>
      <c r="F14689"/>
      <c r="G14689"/>
      <c r="H14689" s="67"/>
      <c r="I14689"/>
      <c r="J14689"/>
      <c r="K14689"/>
      <c r="L14689"/>
      <c r="M14689"/>
      <c r="N14689"/>
      <c r="O14689"/>
    </row>
    <row r="14690" spans="1:15">
      <c r="A14690"/>
      <c r="B14690"/>
      <c r="C14690"/>
      <c r="D14690" s="67"/>
      <c r="E14690"/>
      <c r="F14690"/>
      <c r="G14690"/>
      <c r="H14690" s="67"/>
      <c r="I14690"/>
      <c r="J14690"/>
      <c r="K14690"/>
      <c r="L14690"/>
      <c r="M14690"/>
      <c r="N14690"/>
      <c r="O14690"/>
    </row>
    <row r="14691" spans="1:15">
      <c r="A14691"/>
      <c r="B14691"/>
      <c r="C14691"/>
      <c r="D14691" s="67"/>
      <c r="E14691"/>
      <c r="F14691"/>
      <c r="G14691"/>
      <c r="H14691" s="67"/>
      <c r="I14691"/>
      <c r="J14691"/>
      <c r="K14691"/>
      <c r="L14691"/>
      <c r="M14691"/>
      <c r="N14691"/>
      <c r="O14691"/>
    </row>
    <row r="14692" spans="1:15">
      <c r="A14692"/>
      <c r="B14692"/>
      <c r="C14692"/>
      <c r="D14692" s="67"/>
      <c r="E14692"/>
      <c r="F14692"/>
      <c r="G14692"/>
      <c r="H14692" s="67"/>
      <c r="I14692"/>
      <c r="J14692"/>
      <c r="K14692"/>
      <c r="L14692"/>
      <c r="M14692"/>
      <c r="N14692"/>
      <c r="O14692"/>
    </row>
    <row r="14693" spans="1:15">
      <c r="A14693"/>
      <c r="B14693"/>
      <c r="C14693"/>
      <c r="D14693" s="67"/>
      <c r="E14693"/>
      <c r="F14693"/>
      <c r="G14693"/>
      <c r="H14693" s="67"/>
      <c r="I14693"/>
      <c r="J14693"/>
      <c r="K14693"/>
      <c r="L14693"/>
      <c r="M14693"/>
      <c r="N14693"/>
      <c r="O14693"/>
    </row>
    <row r="14694" spans="1:15">
      <c r="A14694"/>
      <c r="B14694"/>
      <c r="C14694"/>
      <c r="D14694" s="67"/>
      <c r="E14694"/>
      <c r="F14694"/>
      <c r="G14694"/>
      <c r="H14694" s="67"/>
      <c r="I14694"/>
      <c r="J14694"/>
      <c r="K14694"/>
      <c r="L14694"/>
      <c r="M14694"/>
      <c r="N14694"/>
      <c r="O14694"/>
    </row>
    <row r="14695" spans="1:15">
      <c r="A14695"/>
      <c r="B14695"/>
      <c r="C14695"/>
      <c r="D14695" s="67"/>
      <c r="E14695"/>
      <c r="F14695"/>
      <c r="G14695"/>
      <c r="H14695" s="67"/>
      <c r="I14695"/>
      <c r="J14695"/>
      <c r="K14695"/>
      <c r="L14695"/>
      <c r="M14695"/>
      <c r="N14695"/>
      <c r="O14695"/>
    </row>
    <row r="14696" spans="1:15">
      <c r="A14696"/>
      <c r="B14696"/>
      <c r="C14696"/>
      <c r="D14696" s="67"/>
      <c r="E14696"/>
      <c r="F14696"/>
      <c r="G14696"/>
      <c r="H14696" s="67"/>
      <c r="I14696"/>
      <c r="J14696"/>
      <c r="K14696"/>
      <c r="L14696"/>
      <c r="M14696"/>
      <c r="N14696"/>
      <c r="O14696"/>
    </row>
    <row r="14697" spans="1:15">
      <c r="A14697"/>
      <c r="B14697"/>
      <c r="C14697"/>
      <c r="D14697" s="67"/>
      <c r="E14697"/>
      <c r="F14697"/>
      <c r="G14697"/>
      <c r="H14697" s="67"/>
      <c r="I14697"/>
      <c r="J14697"/>
      <c r="K14697"/>
      <c r="L14697"/>
      <c r="M14697"/>
      <c r="N14697"/>
      <c r="O14697"/>
    </row>
    <row r="14698" spans="1:15">
      <c r="A14698"/>
      <c r="B14698"/>
      <c r="C14698"/>
      <c r="D14698" s="67"/>
      <c r="E14698"/>
      <c r="F14698"/>
      <c r="G14698"/>
      <c r="H14698" s="67"/>
      <c r="I14698"/>
      <c r="J14698"/>
      <c r="K14698"/>
      <c r="L14698"/>
      <c r="M14698"/>
      <c r="N14698"/>
      <c r="O14698"/>
    </row>
    <row r="14699" spans="1:15">
      <c r="A14699"/>
      <c r="B14699"/>
      <c r="C14699"/>
      <c r="D14699" s="67"/>
      <c r="E14699"/>
      <c r="F14699"/>
      <c r="G14699"/>
      <c r="H14699" s="67"/>
      <c r="I14699"/>
      <c r="J14699"/>
      <c r="K14699"/>
      <c r="L14699"/>
      <c r="M14699"/>
      <c r="N14699"/>
      <c r="O14699"/>
    </row>
    <row r="14700" spans="1:15">
      <c r="A14700"/>
      <c r="B14700"/>
      <c r="C14700"/>
      <c r="D14700" s="67"/>
      <c r="E14700"/>
      <c r="F14700"/>
      <c r="G14700"/>
      <c r="H14700" s="67"/>
      <c r="I14700"/>
      <c r="J14700"/>
      <c r="K14700"/>
      <c r="L14700"/>
      <c r="M14700"/>
      <c r="N14700"/>
      <c r="O14700"/>
    </row>
    <row r="14701" spans="1:15">
      <c r="A14701"/>
      <c r="B14701"/>
      <c r="C14701"/>
      <c r="D14701" s="67"/>
      <c r="E14701"/>
      <c r="F14701"/>
      <c r="G14701"/>
      <c r="H14701" s="67"/>
      <c r="I14701"/>
      <c r="J14701"/>
      <c r="K14701"/>
      <c r="L14701"/>
      <c r="M14701"/>
      <c r="N14701"/>
      <c r="O14701"/>
    </row>
    <row r="14702" spans="1:15">
      <c r="A14702"/>
      <c r="B14702"/>
      <c r="C14702"/>
      <c r="D14702" s="67"/>
      <c r="E14702"/>
      <c r="F14702"/>
      <c r="G14702"/>
      <c r="H14702" s="67"/>
      <c r="I14702"/>
      <c r="J14702"/>
      <c r="K14702"/>
      <c r="L14702"/>
      <c r="M14702"/>
      <c r="N14702"/>
      <c r="O14702"/>
    </row>
    <row r="14703" spans="1:15">
      <c r="A14703"/>
      <c r="B14703"/>
      <c r="C14703"/>
      <c r="D14703" s="67"/>
      <c r="E14703"/>
      <c r="F14703"/>
      <c r="G14703"/>
      <c r="H14703" s="67"/>
      <c r="I14703"/>
      <c r="J14703"/>
      <c r="K14703"/>
      <c r="L14703"/>
      <c r="M14703"/>
      <c r="N14703"/>
      <c r="O14703"/>
    </row>
    <row r="14704" spans="1:15">
      <c r="A14704"/>
      <c r="B14704"/>
      <c r="C14704"/>
      <c r="D14704" s="67"/>
      <c r="E14704"/>
      <c r="F14704"/>
      <c r="G14704"/>
      <c r="H14704" s="67"/>
      <c r="I14704"/>
      <c r="J14704"/>
      <c r="K14704"/>
      <c r="L14704"/>
      <c r="M14704"/>
      <c r="N14704"/>
      <c r="O14704"/>
    </row>
    <row r="14705" spans="1:15">
      <c r="A14705"/>
      <c r="B14705"/>
      <c r="C14705"/>
      <c r="D14705" s="67"/>
      <c r="E14705"/>
      <c r="F14705"/>
      <c r="G14705"/>
      <c r="H14705" s="67"/>
      <c r="I14705"/>
      <c r="J14705"/>
      <c r="K14705"/>
      <c r="L14705"/>
      <c r="M14705"/>
      <c r="N14705"/>
      <c r="O14705"/>
    </row>
    <row r="14706" spans="1:15">
      <c r="A14706"/>
      <c r="B14706"/>
      <c r="C14706"/>
      <c r="D14706" s="67"/>
      <c r="E14706"/>
      <c r="F14706"/>
      <c r="G14706"/>
      <c r="H14706" s="67"/>
      <c r="I14706"/>
      <c r="J14706"/>
      <c r="K14706"/>
      <c r="L14706"/>
      <c r="M14706"/>
      <c r="N14706"/>
      <c r="O14706"/>
    </row>
    <row r="14707" spans="1:15">
      <c r="A14707"/>
      <c r="B14707"/>
      <c r="C14707"/>
      <c r="D14707" s="67"/>
      <c r="E14707"/>
      <c r="F14707"/>
      <c r="G14707"/>
      <c r="H14707" s="67"/>
      <c r="I14707"/>
      <c r="J14707"/>
      <c r="K14707"/>
      <c r="L14707"/>
      <c r="M14707"/>
      <c r="N14707"/>
      <c r="O14707"/>
    </row>
    <row r="14708" spans="1:15">
      <c r="A14708"/>
      <c r="B14708"/>
      <c r="C14708"/>
      <c r="D14708" s="67"/>
      <c r="E14708"/>
      <c r="F14708"/>
      <c r="G14708"/>
      <c r="H14708" s="67"/>
      <c r="I14708"/>
      <c r="J14708"/>
      <c r="K14708"/>
      <c r="L14708"/>
      <c r="M14708"/>
      <c r="N14708"/>
      <c r="O14708"/>
    </row>
    <row r="14709" spans="1:15">
      <c r="A14709"/>
      <c r="B14709"/>
      <c r="C14709"/>
      <c r="D14709" s="67"/>
      <c r="E14709"/>
      <c r="F14709"/>
      <c r="G14709"/>
      <c r="H14709" s="67"/>
      <c r="I14709"/>
      <c r="J14709"/>
      <c r="K14709"/>
      <c r="L14709"/>
      <c r="M14709"/>
      <c r="N14709"/>
      <c r="O14709"/>
    </row>
    <row r="14710" spans="1:15">
      <c r="A14710"/>
      <c r="B14710"/>
      <c r="C14710"/>
      <c r="D14710" s="67"/>
      <c r="E14710"/>
      <c r="F14710"/>
      <c r="G14710"/>
      <c r="H14710" s="67"/>
      <c r="I14710"/>
      <c r="J14710"/>
      <c r="K14710"/>
      <c r="L14710"/>
      <c r="M14710"/>
      <c r="N14710"/>
      <c r="O14710"/>
    </row>
    <row r="14711" spans="1:15">
      <c r="A14711"/>
      <c r="B14711"/>
      <c r="C14711"/>
      <c r="D14711" s="67"/>
      <c r="E14711"/>
      <c r="F14711"/>
      <c r="G14711"/>
      <c r="H14711" s="67"/>
      <c r="I14711"/>
      <c r="J14711"/>
      <c r="K14711"/>
      <c r="L14711"/>
      <c r="M14711"/>
      <c r="N14711"/>
      <c r="O14711"/>
    </row>
    <row r="14712" spans="1:15">
      <c r="A14712"/>
      <c r="B14712"/>
      <c r="C14712"/>
      <c r="D14712" s="67"/>
      <c r="E14712"/>
      <c r="F14712"/>
      <c r="G14712"/>
      <c r="H14712" s="67"/>
      <c r="I14712"/>
      <c r="J14712"/>
      <c r="K14712"/>
      <c r="L14712"/>
      <c r="M14712"/>
      <c r="N14712"/>
      <c r="O14712"/>
    </row>
    <row r="14713" spans="1:15">
      <c r="A14713"/>
      <c r="B14713"/>
      <c r="C14713"/>
      <c r="D14713" s="67"/>
      <c r="E14713"/>
      <c r="F14713"/>
      <c r="G14713"/>
      <c r="H14713" s="67"/>
      <c r="I14713"/>
      <c r="J14713"/>
      <c r="K14713"/>
      <c r="L14713"/>
      <c r="M14713"/>
      <c r="N14713"/>
      <c r="O14713"/>
    </row>
    <row r="14714" spans="1:15">
      <c r="A14714"/>
      <c r="B14714"/>
      <c r="C14714"/>
      <c r="D14714" s="67"/>
      <c r="E14714"/>
      <c r="F14714"/>
      <c r="G14714"/>
      <c r="H14714" s="67"/>
      <c r="I14714"/>
      <c r="J14714"/>
      <c r="K14714"/>
      <c r="L14714"/>
      <c r="M14714"/>
      <c r="N14714"/>
      <c r="O14714"/>
    </row>
    <row r="14715" spans="1:15">
      <c r="A14715"/>
      <c r="B14715"/>
      <c r="C14715"/>
      <c r="D14715" s="67"/>
      <c r="E14715"/>
      <c r="F14715"/>
      <c r="G14715"/>
      <c r="H14715" s="67"/>
      <c r="I14715"/>
      <c r="J14715"/>
      <c r="K14715"/>
      <c r="L14715"/>
      <c r="M14715"/>
      <c r="N14715"/>
      <c r="O14715"/>
    </row>
    <row r="14716" spans="1:15">
      <c r="A14716"/>
      <c r="B14716"/>
      <c r="C14716"/>
      <c r="D14716" s="67"/>
      <c r="E14716"/>
      <c r="F14716"/>
      <c r="G14716"/>
      <c r="H14716" s="67"/>
      <c r="I14716"/>
      <c r="J14716"/>
      <c r="K14716"/>
      <c r="L14716"/>
      <c r="M14716"/>
      <c r="N14716"/>
      <c r="O14716"/>
    </row>
    <row r="14717" spans="1:15">
      <c r="A14717"/>
      <c r="B14717"/>
      <c r="C14717"/>
      <c r="D14717" s="67"/>
      <c r="E14717"/>
      <c r="F14717"/>
      <c r="G14717"/>
      <c r="H14717" s="67"/>
      <c r="I14717"/>
      <c r="J14717"/>
      <c r="K14717"/>
      <c r="L14717"/>
      <c r="M14717"/>
      <c r="N14717"/>
      <c r="O14717"/>
    </row>
    <row r="14718" spans="1:15">
      <c r="A14718"/>
      <c r="B14718"/>
      <c r="C14718"/>
      <c r="D14718" s="67"/>
      <c r="E14718"/>
      <c r="F14718"/>
      <c r="G14718"/>
      <c r="H14718" s="67"/>
      <c r="I14718"/>
      <c r="J14718"/>
      <c r="K14718"/>
      <c r="L14718"/>
      <c r="M14718"/>
      <c r="N14718"/>
      <c r="O14718"/>
    </row>
    <row r="14719" spans="1:15">
      <c r="A14719"/>
      <c r="B14719"/>
      <c r="C14719"/>
      <c r="D14719" s="67"/>
      <c r="E14719"/>
      <c r="F14719"/>
      <c r="G14719"/>
      <c r="H14719" s="67"/>
      <c r="I14719"/>
      <c r="J14719"/>
      <c r="K14719"/>
      <c r="L14719"/>
      <c r="M14719"/>
      <c r="N14719"/>
      <c r="O14719"/>
    </row>
    <row r="14720" spans="1:15">
      <c r="A14720"/>
      <c r="B14720"/>
      <c r="C14720"/>
      <c r="D14720" s="67"/>
      <c r="E14720"/>
      <c r="F14720"/>
      <c r="G14720"/>
      <c r="H14720" s="67"/>
      <c r="I14720"/>
      <c r="J14720"/>
      <c r="K14720"/>
      <c r="L14720"/>
      <c r="M14720"/>
      <c r="N14720"/>
      <c r="O14720"/>
    </row>
    <row r="14721" spans="1:15">
      <c r="A14721"/>
      <c r="B14721"/>
      <c r="C14721"/>
      <c r="D14721" s="67"/>
      <c r="E14721"/>
      <c r="F14721"/>
      <c r="G14721"/>
      <c r="H14721" s="67"/>
      <c r="I14721"/>
      <c r="J14721"/>
      <c r="K14721"/>
      <c r="L14721"/>
      <c r="M14721"/>
      <c r="N14721"/>
      <c r="O14721"/>
    </row>
    <row r="14722" spans="1:15">
      <c r="A14722"/>
      <c r="B14722"/>
      <c r="C14722"/>
      <c r="D14722" s="67"/>
      <c r="E14722"/>
      <c r="F14722"/>
      <c r="G14722"/>
      <c r="H14722" s="67"/>
      <c r="I14722"/>
      <c r="J14722"/>
      <c r="K14722"/>
      <c r="L14722"/>
      <c r="M14722"/>
      <c r="N14722"/>
      <c r="O14722"/>
    </row>
    <row r="14723" spans="1:15">
      <c r="A14723"/>
      <c r="B14723"/>
      <c r="C14723"/>
      <c r="D14723" s="67"/>
      <c r="E14723"/>
      <c r="F14723"/>
      <c r="G14723"/>
      <c r="H14723" s="67"/>
      <c r="I14723"/>
      <c r="J14723"/>
      <c r="K14723"/>
      <c r="L14723"/>
      <c r="M14723"/>
      <c r="N14723"/>
      <c r="O14723"/>
    </row>
    <row r="14724" spans="1:15">
      <c r="A14724"/>
      <c r="B14724"/>
      <c r="C14724"/>
      <c r="D14724" s="67"/>
      <c r="E14724"/>
      <c r="F14724"/>
      <c r="G14724"/>
      <c r="H14724" s="67"/>
      <c r="I14724"/>
      <c r="J14724"/>
      <c r="K14724"/>
      <c r="L14724"/>
      <c r="M14724"/>
      <c r="N14724"/>
      <c r="O14724"/>
    </row>
    <row r="14725" spans="1:15">
      <c r="A14725"/>
      <c r="B14725"/>
      <c r="C14725"/>
      <c r="D14725" s="67"/>
      <c r="E14725"/>
      <c r="F14725"/>
      <c r="G14725"/>
      <c r="H14725" s="67"/>
      <c r="I14725"/>
      <c r="J14725"/>
      <c r="K14725"/>
      <c r="L14725"/>
      <c r="M14725"/>
      <c r="N14725"/>
      <c r="O14725"/>
    </row>
    <row r="14726" spans="1:15">
      <c r="A14726"/>
      <c r="B14726"/>
      <c r="C14726"/>
      <c r="D14726" s="67"/>
      <c r="E14726"/>
      <c r="F14726"/>
      <c r="G14726"/>
      <c r="H14726" s="67"/>
      <c r="I14726"/>
      <c r="J14726"/>
      <c r="K14726"/>
      <c r="L14726"/>
      <c r="M14726"/>
      <c r="N14726"/>
      <c r="O14726"/>
    </row>
    <row r="14727" spans="1:15">
      <c r="A14727"/>
      <c r="B14727"/>
      <c r="C14727"/>
      <c r="D14727" s="67"/>
      <c r="E14727"/>
      <c r="F14727"/>
      <c r="G14727"/>
      <c r="H14727" s="67"/>
      <c r="I14727"/>
      <c r="J14727"/>
      <c r="K14727"/>
      <c r="L14727"/>
      <c r="M14727"/>
      <c r="N14727"/>
      <c r="O14727"/>
    </row>
    <row r="14728" spans="1:15">
      <c r="A14728"/>
      <c r="B14728"/>
      <c r="C14728"/>
      <c r="D14728" s="67"/>
      <c r="E14728"/>
      <c r="F14728"/>
      <c r="G14728"/>
      <c r="H14728" s="67"/>
      <c r="I14728"/>
      <c r="J14728"/>
      <c r="K14728"/>
      <c r="L14728"/>
      <c r="M14728"/>
      <c r="N14728"/>
      <c r="O14728"/>
    </row>
    <row r="14729" spans="1:15">
      <c r="A14729"/>
      <c r="B14729"/>
      <c r="C14729"/>
      <c r="D14729" s="67"/>
      <c r="E14729"/>
      <c r="F14729"/>
      <c r="G14729"/>
      <c r="H14729" s="67"/>
      <c r="I14729"/>
      <c r="J14729"/>
      <c r="K14729"/>
      <c r="L14729"/>
      <c r="M14729"/>
      <c r="N14729"/>
      <c r="O14729"/>
    </row>
    <row r="14730" spans="1:15">
      <c r="A14730"/>
      <c r="B14730"/>
      <c r="C14730"/>
      <c r="D14730" s="67"/>
      <c r="E14730"/>
      <c r="F14730"/>
      <c r="G14730"/>
      <c r="H14730" s="67"/>
      <c r="I14730"/>
      <c r="J14730"/>
      <c r="K14730"/>
      <c r="L14730"/>
      <c r="M14730"/>
      <c r="N14730"/>
      <c r="O14730"/>
    </row>
    <row r="14731" spans="1:15">
      <c r="A14731"/>
      <c r="B14731"/>
      <c r="C14731"/>
      <c r="D14731" s="67"/>
      <c r="E14731"/>
      <c r="F14731"/>
      <c r="G14731"/>
      <c r="H14731" s="67"/>
      <c r="I14731"/>
      <c r="J14731"/>
      <c r="K14731"/>
      <c r="L14731"/>
      <c r="M14731"/>
      <c r="N14731"/>
      <c r="O14731"/>
    </row>
    <row r="14732" spans="1:15">
      <c r="A14732"/>
      <c r="B14732"/>
      <c r="C14732"/>
      <c r="D14732" s="67"/>
      <c r="E14732"/>
      <c r="F14732"/>
      <c r="G14732"/>
      <c r="H14732" s="67"/>
      <c r="I14732"/>
      <c r="J14732"/>
      <c r="K14732"/>
      <c r="L14732"/>
      <c r="M14732"/>
      <c r="N14732"/>
      <c r="O14732"/>
    </row>
    <row r="14733" spans="1:15">
      <c r="A14733"/>
      <c r="B14733"/>
      <c r="C14733"/>
      <c r="D14733" s="67"/>
      <c r="E14733"/>
      <c r="F14733"/>
      <c r="G14733"/>
      <c r="H14733" s="67"/>
      <c r="I14733"/>
      <c r="J14733"/>
      <c r="K14733"/>
      <c r="L14733"/>
      <c r="M14733"/>
      <c r="N14733"/>
      <c r="O14733"/>
    </row>
    <row r="14734" spans="1:15">
      <c r="A14734"/>
      <c r="B14734"/>
      <c r="C14734"/>
      <c r="D14734" s="67"/>
      <c r="E14734"/>
      <c r="F14734"/>
      <c r="G14734"/>
      <c r="H14734" s="67"/>
      <c r="I14734"/>
      <c r="J14734"/>
      <c r="K14734"/>
      <c r="L14734"/>
      <c r="M14734"/>
      <c r="N14734"/>
      <c r="O14734"/>
    </row>
    <row r="14735" spans="1:15">
      <c r="A14735"/>
      <c r="B14735"/>
      <c r="C14735"/>
      <c r="D14735" s="67"/>
      <c r="E14735"/>
      <c r="F14735"/>
      <c r="G14735"/>
      <c r="H14735" s="67"/>
      <c r="I14735"/>
      <c r="J14735"/>
      <c r="K14735"/>
      <c r="L14735"/>
      <c r="M14735"/>
      <c r="N14735"/>
      <c r="O14735"/>
    </row>
    <row r="14736" spans="1:15">
      <c r="A14736"/>
      <c r="B14736"/>
      <c r="C14736"/>
      <c r="D14736" s="67"/>
      <c r="E14736"/>
      <c r="F14736"/>
      <c r="G14736"/>
      <c r="H14736" s="67"/>
      <c r="I14736"/>
      <c r="J14736"/>
      <c r="K14736"/>
      <c r="L14736"/>
      <c r="M14736"/>
      <c r="N14736"/>
      <c r="O14736"/>
    </row>
    <row r="14737" spans="1:15">
      <c r="A14737"/>
      <c r="B14737"/>
      <c r="C14737"/>
      <c r="D14737" s="67"/>
      <c r="E14737"/>
      <c r="F14737"/>
      <c r="G14737"/>
      <c r="H14737" s="67"/>
      <c r="I14737"/>
      <c r="J14737"/>
      <c r="K14737"/>
      <c r="L14737"/>
      <c r="M14737"/>
      <c r="N14737"/>
      <c r="O14737"/>
    </row>
    <row r="14738" spans="1:15">
      <c r="A14738"/>
      <c r="B14738"/>
      <c r="C14738"/>
      <c r="D14738" s="67"/>
      <c r="E14738"/>
      <c r="F14738"/>
      <c r="G14738"/>
      <c r="H14738" s="67"/>
      <c r="I14738"/>
      <c r="J14738"/>
      <c r="K14738"/>
      <c r="L14738"/>
      <c r="M14738"/>
      <c r="N14738"/>
      <c r="O14738"/>
    </row>
    <row r="14739" spans="1:15">
      <c r="A14739"/>
      <c r="B14739"/>
      <c r="C14739"/>
      <c r="D14739" s="67"/>
      <c r="E14739"/>
      <c r="F14739"/>
      <c r="G14739"/>
      <c r="H14739" s="67"/>
      <c r="I14739"/>
      <c r="J14739"/>
      <c r="K14739"/>
      <c r="L14739"/>
      <c r="M14739"/>
      <c r="N14739"/>
      <c r="O14739"/>
    </row>
    <row r="14740" spans="1:15">
      <c r="A14740"/>
      <c r="B14740"/>
      <c r="C14740"/>
      <c r="D14740" s="67"/>
      <c r="E14740"/>
      <c r="F14740"/>
      <c r="G14740"/>
      <c r="H14740" s="67"/>
      <c r="I14740"/>
      <c r="J14740"/>
      <c r="K14740"/>
      <c r="L14740"/>
      <c r="M14740"/>
      <c r="N14740"/>
      <c r="O14740"/>
    </row>
    <row r="14741" spans="1:15">
      <c r="A14741"/>
      <c r="B14741"/>
      <c r="C14741"/>
      <c r="D14741" s="67"/>
      <c r="E14741"/>
      <c r="F14741"/>
      <c r="G14741"/>
      <c r="H14741" s="67"/>
      <c r="I14741"/>
      <c r="J14741"/>
      <c r="K14741"/>
      <c r="L14741"/>
      <c r="M14741"/>
      <c r="N14741"/>
      <c r="O14741"/>
    </row>
    <row r="14742" spans="1:15">
      <c r="A14742"/>
      <c r="B14742"/>
      <c r="C14742"/>
      <c r="D14742" s="67"/>
      <c r="E14742"/>
      <c r="F14742"/>
      <c r="G14742"/>
      <c r="H14742" s="67"/>
      <c r="I14742"/>
      <c r="J14742"/>
      <c r="K14742"/>
      <c r="L14742"/>
      <c r="M14742"/>
      <c r="N14742"/>
      <c r="O14742"/>
    </row>
    <row r="14743" spans="1:15">
      <c r="A14743"/>
      <c r="B14743"/>
      <c r="C14743"/>
      <c r="D14743" s="67"/>
      <c r="E14743"/>
      <c r="F14743"/>
      <c r="G14743"/>
      <c r="H14743" s="67"/>
      <c r="I14743"/>
      <c r="J14743"/>
      <c r="K14743"/>
      <c r="L14743"/>
      <c r="M14743"/>
      <c r="N14743"/>
      <c r="O14743"/>
    </row>
    <row r="14744" spans="1:15">
      <c r="A14744"/>
      <c r="B14744"/>
      <c r="C14744"/>
      <c r="D14744" s="67"/>
      <c r="E14744"/>
      <c r="F14744"/>
      <c r="G14744"/>
      <c r="H14744" s="67"/>
      <c r="I14744"/>
      <c r="J14744"/>
      <c r="K14744"/>
      <c r="L14744"/>
      <c r="M14744"/>
      <c r="N14744"/>
      <c r="O14744"/>
    </row>
    <row r="14745" spans="1:15">
      <c r="A14745"/>
      <c r="B14745"/>
      <c r="C14745"/>
      <c r="D14745" s="67"/>
      <c r="E14745"/>
      <c r="F14745"/>
      <c r="G14745"/>
      <c r="H14745" s="67"/>
      <c r="I14745"/>
      <c r="J14745"/>
      <c r="K14745"/>
      <c r="L14745"/>
      <c r="M14745"/>
      <c r="N14745"/>
      <c r="O14745"/>
    </row>
    <row r="14746" spans="1:15">
      <c r="A14746"/>
      <c r="B14746"/>
      <c r="C14746"/>
      <c r="D14746" s="67"/>
      <c r="E14746"/>
      <c r="F14746"/>
      <c r="G14746"/>
      <c r="H14746" s="67"/>
      <c r="I14746"/>
      <c r="J14746"/>
      <c r="K14746"/>
      <c r="L14746"/>
      <c r="M14746"/>
      <c r="N14746"/>
      <c r="O14746"/>
    </row>
    <row r="14747" spans="1:15">
      <c r="A14747"/>
      <c r="B14747"/>
      <c r="C14747"/>
      <c r="D14747" s="67"/>
      <c r="E14747"/>
      <c r="F14747"/>
      <c r="G14747"/>
      <c r="H14747" s="67"/>
      <c r="I14747"/>
      <c r="J14747"/>
      <c r="K14747"/>
      <c r="L14747"/>
      <c r="M14747"/>
      <c r="N14747"/>
      <c r="O14747"/>
    </row>
    <row r="14748" spans="1:15">
      <c r="A14748"/>
      <c r="B14748"/>
      <c r="C14748"/>
      <c r="D14748" s="67"/>
      <c r="E14748"/>
      <c r="F14748"/>
      <c r="G14748"/>
      <c r="H14748" s="67"/>
      <c r="I14748"/>
      <c r="J14748"/>
      <c r="K14748"/>
      <c r="L14748"/>
      <c r="M14748"/>
      <c r="N14748"/>
      <c r="O14748"/>
    </row>
    <row r="14749" spans="1:15">
      <c r="A14749"/>
      <c r="B14749"/>
      <c r="C14749"/>
      <c r="D14749" s="67"/>
      <c r="E14749"/>
      <c r="F14749"/>
      <c r="G14749"/>
      <c r="H14749" s="67"/>
      <c r="I14749"/>
      <c r="J14749"/>
      <c r="K14749"/>
      <c r="L14749"/>
      <c r="M14749"/>
      <c r="N14749"/>
      <c r="O14749"/>
    </row>
    <row r="14750" spans="1:15">
      <c r="A14750"/>
      <c r="B14750"/>
      <c r="C14750"/>
      <c r="D14750" s="67"/>
      <c r="E14750"/>
      <c r="F14750"/>
      <c r="G14750"/>
      <c r="H14750" s="67"/>
      <c r="I14750"/>
      <c r="J14750"/>
      <c r="K14750"/>
      <c r="L14750"/>
      <c r="M14750"/>
      <c r="N14750"/>
      <c r="O14750"/>
    </row>
    <row r="14751" spans="1:15">
      <c r="A14751"/>
      <c r="B14751"/>
      <c r="C14751"/>
      <c r="D14751" s="67"/>
      <c r="E14751"/>
      <c r="F14751"/>
      <c r="G14751"/>
      <c r="H14751" s="67"/>
      <c r="I14751"/>
      <c r="J14751"/>
      <c r="K14751"/>
      <c r="L14751"/>
      <c r="M14751"/>
      <c r="N14751"/>
      <c r="O14751"/>
    </row>
    <row r="14752" spans="1:15">
      <c r="A14752"/>
      <c r="B14752"/>
      <c r="C14752"/>
      <c r="D14752" s="67"/>
      <c r="E14752"/>
      <c r="F14752"/>
      <c r="G14752"/>
      <c r="H14752" s="67"/>
      <c r="I14752"/>
      <c r="J14752"/>
      <c r="K14752"/>
      <c r="L14752"/>
      <c r="M14752"/>
      <c r="N14752"/>
      <c r="O14752"/>
    </row>
    <row r="14753" spans="1:15">
      <c r="A14753"/>
      <c r="B14753"/>
      <c r="C14753"/>
      <c r="D14753" s="67"/>
      <c r="E14753"/>
      <c r="F14753"/>
      <c r="G14753"/>
      <c r="H14753" s="67"/>
      <c r="I14753"/>
      <c r="J14753"/>
      <c r="K14753"/>
      <c r="L14753"/>
      <c r="M14753"/>
      <c r="N14753"/>
      <c r="O14753"/>
    </row>
    <row r="14754" spans="1:15">
      <c r="A14754"/>
      <c r="B14754"/>
      <c r="C14754"/>
      <c r="D14754" s="67"/>
      <c r="E14754"/>
      <c r="F14754"/>
      <c r="G14754"/>
      <c r="H14754" s="67"/>
      <c r="I14754"/>
      <c r="J14754"/>
      <c r="K14754"/>
      <c r="L14754"/>
      <c r="M14754"/>
      <c r="N14754"/>
      <c r="O14754"/>
    </row>
    <row r="14755" spans="1:15">
      <c r="A14755"/>
      <c r="B14755"/>
      <c r="C14755"/>
      <c r="D14755" s="67"/>
      <c r="E14755"/>
      <c r="F14755"/>
      <c r="G14755"/>
      <c r="H14755" s="67"/>
      <c r="I14755"/>
      <c r="J14755"/>
      <c r="K14755"/>
      <c r="L14755"/>
      <c r="M14755"/>
      <c r="N14755"/>
      <c r="O14755"/>
    </row>
    <row r="14756" spans="1:15">
      <c r="A14756"/>
      <c r="B14756"/>
      <c r="C14756"/>
      <c r="D14756" s="67"/>
      <c r="E14756"/>
      <c r="F14756"/>
      <c r="G14756"/>
      <c r="H14756" s="67"/>
      <c r="I14756"/>
      <c r="J14756"/>
      <c r="K14756"/>
      <c r="L14756"/>
      <c r="M14756"/>
      <c r="N14756"/>
      <c r="O14756"/>
    </row>
    <row r="14757" spans="1:15">
      <c r="A14757"/>
      <c r="B14757"/>
      <c r="C14757"/>
      <c r="D14757" s="67"/>
      <c r="E14757"/>
      <c r="F14757"/>
      <c r="G14757"/>
      <c r="H14757" s="67"/>
      <c r="I14757"/>
      <c r="J14757"/>
      <c r="K14757"/>
      <c r="L14757"/>
      <c r="M14757"/>
      <c r="N14757"/>
      <c r="O14757"/>
    </row>
    <row r="14758" spans="1:15">
      <c r="A14758"/>
      <c r="B14758"/>
      <c r="C14758"/>
      <c r="D14758" s="67"/>
      <c r="E14758"/>
      <c r="F14758"/>
      <c r="G14758"/>
      <c r="H14758" s="67"/>
      <c r="I14758"/>
      <c r="J14758"/>
      <c r="K14758"/>
      <c r="L14758"/>
      <c r="M14758"/>
      <c r="N14758"/>
      <c r="O14758"/>
    </row>
    <row r="14759" spans="1:15">
      <c r="A14759"/>
      <c r="B14759"/>
      <c r="C14759"/>
      <c r="D14759" s="67"/>
      <c r="E14759"/>
      <c r="F14759"/>
      <c r="G14759"/>
      <c r="H14759" s="67"/>
      <c r="I14759"/>
      <c r="J14759"/>
      <c r="K14759"/>
      <c r="L14759"/>
      <c r="M14759"/>
      <c r="N14759"/>
      <c r="O14759"/>
    </row>
    <row r="14760" spans="1:15">
      <c r="A14760"/>
      <c r="B14760"/>
      <c r="C14760"/>
      <c r="D14760" s="67"/>
      <c r="E14760"/>
      <c r="F14760"/>
      <c r="G14760"/>
      <c r="H14760" s="67"/>
      <c r="I14760"/>
      <c r="J14760"/>
      <c r="K14760"/>
      <c r="L14760"/>
      <c r="M14760"/>
      <c r="N14760"/>
      <c r="O14760"/>
    </row>
    <row r="14761" spans="1:15">
      <c r="A14761"/>
      <c r="B14761"/>
      <c r="C14761"/>
      <c r="D14761" s="67"/>
      <c r="E14761"/>
      <c r="F14761"/>
      <c r="G14761"/>
      <c r="H14761" s="67"/>
      <c r="I14761"/>
      <c r="J14761"/>
      <c r="K14761"/>
      <c r="L14761"/>
      <c r="M14761"/>
      <c r="N14761"/>
      <c r="O14761"/>
    </row>
    <row r="14762" spans="1:15">
      <c r="A14762"/>
      <c r="B14762"/>
      <c r="C14762"/>
      <c r="D14762" s="67"/>
      <c r="E14762"/>
      <c r="F14762"/>
      <c r="G14762"/>
      <c r="H14762" s="67"/>
      <c r="I14762"/>
      <c r="J14762"/>
      <c r="K14762"/>
      <c r="L14762"/>
      <c r="M14762"/>
      <c r="N14762"/>
      <c r="O14762"/>
    </row>
    <row r="14763" spans="1:15">
      <c r="A14763"/>
      <c r="B14763"/>
      <c r="C14763"/>
      <c r="D14763" s="67"/>
      <c r="E14763"/>
      <c r="F14763"/>
      <c r="G14763"/>
      <c r="H14763" s="67"/>
      <c r="I14763"/>
      <c r="J14763"/>
      <c r="K14763"/>
      <c r="L14763"/>
      <c r="M14763"/>
      <c r="N14763"/>
      <c r="O14763"/>
    </row>
    <row r="14764" spans="1:15">
      <c r="A14764"/>
      <c r="B14764"/>
      <c r="C14764"/>
      <c r="D14764" s="67"/>
      <c r="E14764"/>
      <c r="F14764"/>
      <c r="G14764"/>
      <c r="H14764" s="67"/>
      <c r="I14764"/>
      <c r="J14764"/>
      <c r="K14764"/>
      <c r="L14764"/>
      <c r="M14764"/>
      <c r="N14764"/>
      <c r="O14764"/>
    </row>
    <row r="14765" spans="1:15">
      <c r="A14765"/>
      <c r="B14765"/>
      <c r="C14765"/>
      <c r="D14765" s="67"/>
      <c r="E14765"/>
      <c r="F14765"/>
      <c r="G14765"/>
      <c r="H14765" s="67"/>
      <c r="I14765"/>
      <c r="J14765"/>
      <c r="K14765"/>
      <c r="L14765"/>
      <c r="M14765"/>
      <c r="N14765"/>
      <c r="O14765"/>
    </row>
    <row r="14766" spans="1:15">
      <c r="A14766"/>
      <c r="B14766"/>
      <c r="C14766"/>
      <c r="D14766" s="67"/>
      <c r="E14766"/>
      <c r="F14766"/>
      <c r="G14766"/>
      <c r="H14766" s="67"/>
      <c r="I14766"/>
      <c r="J14766"/>
      <c r="K14766"/>
      <c r="L14766"/>
      <c r="M14766"/>
      <c r="N14766"/>
      <c r="O14766"/>
    </row>
    <row r="14767" spans="1:15">
      <c r="A14767"/>
      <c r="B14767"/>
      <c r="C14767"/>
      <c r="D14767" s="67"/>
      <c r="E14767"/>
      <c r="F14767"/>
      <c r="G14767"/>
      <c r="H14767" s="67"/>
      <c r="I14767"/>
      <c r="J14767"/>
      <c r="K14767"/>
      <c r="L14767"/>
      <c r="M14767"/>
      <c r="N14767"/>
      <c r="O14767"/>
    </row>
    <row r="14768" spans="1:15">
      <c r="A14768"/>
      <c r="B14768"/>
      <c r="C14768"/>
      <c r="D14768" s="67"/>
      <c r="E14768"/>
      <c r="F14768"/>
      <c r="G14768"/>
      <c r="H14768" s="67"/>
      <c r="I14768"/>
      <c r="J14768"/>
      <c r="K14768"/>
      <c r="L14768"/>
      <c r="M14768"/>
      <c r="N14768"/>
      <c r="O14768"/>
    </row>
    <row r="14769" spans="1:15">
      <c r="A14769"/>
      <c r="B14769"/>
      <c r="C14769"/>
      <c r="D14769" s="67"/>
      <c r="E14769"/>
      <c r="F14769"/>
      <c r="G14769"/>
      <c r="H14769" s="67"/>
      <c r="I14769"/>
      <c r="J14769"/>
      <c r="K14769"/>
      <c r="L14769"/>
      <c r="M14769"/>
      <c r="N14769"/>
      <c r="O14769"/>
    </row>
    <row r="14770" spans="1:15">
      <c r="A14770"/>
      <c r="B14770"/>
      <c r="C14770"/>
      <c r="D14770" s="67"/>
      <c r="E14770"/>
      <c r="F14770"/>
      <c r="G14770"/>
      <c r="H14770" s="67"/>
      <c r="I14770"/>
      <c r="J14770"/>
      <c r="K14770"/>
      <c r="L14770"/>
      <c r="M14770"/>
      <c r="N14770"/>
      <c r="O14770"/>
    </row>
    <row r="14771" spans="1:15">
      <c r="A14771"/>
      <c r="B14771"/>
      <c r="C14771"/>
      <c r="D14771" s="67"/>
      <c r="E14771"/>
      <c r="F14771"/>
      <c r="G14771"/>
      <c r="H14771" s="67"/>
      <c r="I14771"/>
      <c r="J14771"/>
      <c r="K14771"/>
      <c r="L14771"/>
      <c r="M14771"/>
      <c r="N14771"/>
      <c r="O14771"/>
    </row>
    <row r="14772" spans="1:15">
      <c r="A14772"/>
      <c r="B14772"/>
      <c r="C14772"/>
      <c r="D14772" s="67"/>
      <c r="E14772"/>
      <c r="F14772"/>
      <c r="G14772"/>
      <c r="H14772" s="67"/>
      <c r="I14772"/>
      <c r="J14772"/>
      <c r="K14772"/>
      <c r="L14772"/>
      <c r="M14772"/>
      <c r="N14772"/>
      <c r="O14772"/>
    </row>
    <row r="14773" spans="1:15">
      <c r="A14773"/>
      <c r="B14773"/>
      <c r="C14773"/>
      <c r="D14773" s="67"/>
      <c r="E14773"/>
      <c r="F14773"/>
      <c r="G14773"/>
      <c r="H14773" s="67"/>
      <c r="I14773"/>
      <c r="J14773"/>
      <c r="K14773"/>
      <c r="L14773"/>
      <c r="M14773"/>
      <c r="N14773"/>
      <c r="O14773"/>
    </row>
    <row r="14774" spans="1:15">
      <c r="A14774"/>
      <c r="B14774"/>
      <c r="C14774"/>
      <c r="D14774" s="67"/>
      <c r="E14774"/>
      <c r="F14774"/>
      <c r="G14774"/>
      <c r="H14774" s="67"/>
      <c r="I14774"/>
      <c r="J14774"/>
      <c r="K14774"/>
      <c r="L14774"/>
      <c r="M14774"/>
      <c r="N14774"/>
      <c r="O14774"/>
    </row>
    <row r="14775" spans="1:15">
      <c r="A14775"/>
      <c r="B14775"/>
      <c r="C14775"/>
      <c r="D14775" s="67"/>
      <c r="E14775"/>
      <c r="F14775"/>
      <c r="G14775"/>
      <c r="H14775" s="67"/>
      <c r="I14775"/>
      <c r="J14775"/>
      <c r="K14775"/>
      <c r="L14775"/>
      <c r="M14775"/>
      <c r="N14775"/>
      <c r="O14775"/>
    </row>
    <row r="14776" spans="1:15">
      <c r="A14776"/>
      <c r="B14776"/>
      <c r="C14776"/>
      <c r="D14776" s="67"/>
      <c r="E14776"/>
      <c r="F14776"/>
      <c r="G14776"/>
      <c r="H14776" s="67"/>
      <c r="I14776"/>
      <c r="J14776"/>
      <c r="K14776"/>
      <c r="L14776"/>
      <c r="M14776"/>
      <c r="N14776"/>
      <c r="O14776"/>
    </row>
    <row r="14777" spans="1:15">
      <c r="A14777"/>
      <c r="B14777"/>
      <c r="C14777"/>
      <c r="D14777" s="67"/>
      <c r="E14777"/>
      <c r="F14777"/>
      <c r="G14777"/>
      <c r="H14777" s="67"/>
      <c r="I14777"/>
      <c r="J14777"/>
      <c r="K14777"/>
      <c r="L14777"/>
      <c r="M14777"/>
      <c r="N14777"/>
      <c r="O14777"/>
    </row>
    <row r="14778" spans="1:15">
      <c r="A14778"/>
      <c r="B14778"/>
      <c r="C14778"/>
      <c r="D14778" s="67"/>
      <c r="E14778"/>
      <c r="F14778"/>
      <c r="G14778"/>
      <c r="H14778" s="67"/>
      <c r="I14778"/>
      <c r="J14778"/>
      <c r="K14778"/>
      <c r="L14778"/>
      <c r="M14778"/>
      <c r="N14778"/>
      <c r="O14778"/>
    </row>
    <row r="14779" spans="1:15">
      <c r="A14779"/>
      <c r="B14779"/>
      <c r="C14779"/>
      <c r="D14779" s="67"/>
      <c r="E14779"/>
      <c r="F14779"/>
      <c r="G14779"/>
      <c r="H14779" s="67"/>
      <c r="I14779"/>
      <c r="J14779"/>
      <c r="K14779"/>
      <c r="L14779"/>
      <c r="M14779"/>
      <c r="N14779"/>
      <c r="O14779"/>
    </row>
    <row r="14780" spans="1:15">
      <c r="A14780"/>
      <c r="B14780"/>
      <c r="C14780"/>
      <c r="D14780" s="67"/>
      <c r="E14780"/>
      <c r="F14780"/>
      <c r="G14780"/>
      <c r="H14780" s="67"/>
      <c r="I14780"/>
      <c r="J14780"/>
      <c r="K14780"/>
      <c r="L14780"/>
      <c r="M14780"/>
      <c r="N14780"/>
      <c r="O14780"/>
    </row>
    <row r="14781" spans="1:15">
      <c r="A14781"/>
      <c r="B14781"/>
      <c r="C14781"/>
      <c r="D14781" s="67"/>
      <c r="E14781"/>
      <c r="F14781"/>
      <c r="G14781"/>
      <c r="H14781" s="67"/>
      <c r="I14781"/>
      <c r="J14781"/>
      <c r="K14781"/>
      <c r="L14781"/>
      <c r="M14781"/>
      <c r="N14781"/>
      <c r="O14781"/>
    </row>
    <row r="14782" spans="1:15">
      <c r="A14782"/>
      <c r="B14782"/>
      <c r="C14782"/>
      <c r="D14782" s="67"/>
      <c r="E14782"/>
      <c r="F14782"/>
      <c r="G14782"/>
      <c r="H14782" s="67"/>
      <c r="I14782"/>
      <c r="J14782"/>
      <c r="K14782"/>
      <c r="L14782"/>
      <c r="M14782"/>
      <c r="N14782"/>
      <c r="O14782"/>
    </row>
    <row r="14783" spans="1:15">
      <c r="A14783"/>
      <c r="B14783"/>
      <c r="C14783"/>
      <c r="D14783" s="67"/>
      <c r="E14783"/>
      <c r="F14783"/>
      <c r="G14783"/>
      <c r="H14783" s="67"/>
      <c r="I14783"/>
      <c r="J14783"/>
      <c r="K14783"/>
      <c r="L14783"/>
      <c r="M14783"/>
      <c r="N14783"/>
      <c r="O14783"/>
    </row>
    <row r="14784" spans="1:15">
      <c r="A14784"/>
      <c r="B14784"/>
      <c r="C14784"/>
      <c r="D14784" s="67"/>
      <c r="E14784"/>
      <c r="F14784"/>
      <c r="G14784"/>
      <c r="H14784" s="67"/>
      <c r="I14784"/>
      <c r="J14784"/>
      <c r="K14784"/>
      <c r="L14784"/>
      <c r="M14784"/>
      <c r="N14784"/>
      <c r="O14784"/>
    </row>
    <row r="14785" spans="1:15">
      <c r="A14785"/>
      <c r="B14785"/>
      <c r="C14785"/>
      <c r="D14785" s="67"/>
      <c r="E14785"/>
      <c r="F14785"/>
      <c r="G14785"/>
      <c r="H14785" s="67"/>
      <c r="I14785"/>
      <c r="J14785"/>
      <c r="K14785"/>
      <c r="L14785"/>
      <c r="M14785"/>
      <c r="N14785"/>
      <c r="O14785"/>
    </row>
    <row r="14786" spans="1:15">
      <c r="A14786"/>
      <c r="B14786"/>
      <c r="C14786"/>
      <c r="D14786" s="67"/>
      <c r="E14786"/>
      <c r="F14786"/>
      <c r="G14786"/>
      <c r="H14786" s="67"/>
      <c r="I14786"/>
      <c r="J14786"/>
      <c r="K14786"/>
      <c r="L14786"/>
      <c r="M14786"/>
      <c r="N14786"/>
      <c r="O14786"/>
    </row>
    <row r="14787" spans="1:15">
      <c r="A14787"/>
      <c r="B14787"/>
      <c r="C14787"/>
      <c r="D14787" s="67"/>
      <c r="E14787"/>
      <c r="F14787"/>
      <c r="G14787"/>
      <c r="H14787" s="67"/>
      <c r="I14787"/>
      <c r="J14787"/>
      <c r="K14787"/>
      <c r="L14787"/>
      <c r="M14787"/>
      <c r="N14787"/>
      <c r="O14787"/>
    </row>
    <row r="14788" spans="1:15">
      <c r="A14788"/>
      <c r="B14788"/>
      <c r="C14788"/>
      <c r="D14788" s="67"/>
      <c r="E14788"/>
      <c r="F14788"/>
      <c r="G14788"/>
      <c r="H14788" s="67"/>
      <c r="I14788"/>
      <c r="J14788"/>
      <c r="K14788"/>
      <c r="L14788"/>
      <c r="M14788"/>
      <c r="N14788"/>
      <c r="O14788"/>
    </row>
    <row r="14789" spans="1:15">
      <c r="A14789"/>
      <c r="B14789"/>
      <c r="C14789"/>
      <c r="D14789" s="67"/>
      <c r="E14789"/>
      <c r="F14789"/>
      <c r="G14789"/>
      <c r="H14789" s="67"/>
      <c r="I14789"/>
      <c r="J14789"/>
      <c r="K14789"/>
      <c r="L14789"/>
      <c r="M14789"/>
      <c r="N14789"/>
      <c r="O14789"/>
    </row>
    <row r="14790" spans="1:15">
      <c r="A14790"/>
      <c r="B14790"/>
      <c r="C14790"/>
      <c r="D14790" s="67"/>
      <c r="E14790"/>
      <c r="F14790"/>
      <c r="G14790"/>
      <c r="H14790" s="67"/>
      <c r="I14790"/>
      <c r="J14790"/>
      <c r="K14790"/>
      <c r="L14790"/>
      <c r="M14790"/>
      <c r="N14790"/>
      <c r="O14790"/>
    </row>
    <row r="14791" spans="1:15">
      <c r="A14791"/>
      <c r="B14791"/>
      <c r="C14791"/>
      <c r="D14791" s="67"/>
      <c r="E14791"/>
      <c r="F14791"/>
      <c r="G14791"/>
      <c r="H14791" s="67"/>
      <c r="I14791"/>
      <c r="J14791"/>
      <c r="K14791"/>
      <c r="L14791"/>
      <c r="M14791"/>
      <c r="N14791"/>
      <c r="O14791"/>
    </row>
    <row r="14792" spans="1:15">
      <c r="A14792"/>
      <c r="B14792"/>
      <c r="C14792"/>
      <c r="D14792" s="67"/>
      <c r="E14792"/>
      <c r="F14792"/>
      <c r="G14792"/>
      <c r="H14792" s="67"/>
      <c r="I14792"/>
      <c r="J14792"/>
      <c r="K14792"/>
      <c r="L14792"/>
      <c r="M14792"/>
      <c r="N14792"/>
      <c r="O14792"/>
    </row>
    <row r="14793" spans="1:15">
      <c r="A14793"/>
      <c r="B14793"/>
      <c r="C14793"/>
      <c r="D14793" s="67"/>
      <c r="E14793"/>
      <c r="F14793"/>
      <c r="G14793"/>
      <c r="H14793" s="67"/>
      <c r="I14793"/>
      <c r="J14793"/>
      <c r="K14793"/>
      <c r="L14793"/>
      <c r="M14793"/>
      <c r="N14793"/>
      <c r="O14793"/>
    </row>
    <row r="14794" spans="1:15">
      <c r="A14794"/>
      <c r="B14794"/>
      <c r="C14794"/>
      <c r="D14794" s="67"/>
      <c r="E14794"/>
      <c r="F14794"/>
      <c r="G14794"/>
      <c r="H14794" s="67"/>
      <c r="I14794"/>
      <c r="J14794"/>
      <c r="K14794"/>
      <c r="L14794"/>
      <c r="M14794"/>
      <c r="N14794"/>
      <c r="O14794"/>
    </row>
    <row r="14795" spans="1:15">
      <c r="A14795"/>
      <c r="B14795"/>
      <c r="C14795"/>
      <c r="D14795" s="67"/>
      <c r="E14795"/>
      <c r="F14795"/>
      <c r="G14795"/>
      <c r="H14795" s="67"/>
      <c r="I14795"/>
      <c r="J14795"/>
      <c r="K14795"/>
      <c r="L14795"/>
      <c r="M14795"/>
      <c r="N14795"/>
      <c r="O14795"/>
    </row>
    <row r="14796" spans="1:15">
      <c r="A14796"/>
      <c r="B14796"/>
      <c r="C14796"/>
      <c r="D14796" s="67"/>
      <c r="E14796"/>
      <c r="F14796"/>
      <c r="G14796"/>
      <c r="H14796" s="67"/>
      <c r="I14796"/>
      <c r="J14796"/>
      <c r="K14796"/>
      <c r="L14796"/>
      <c r="M14796"/>
      <c r="N14796"/>
      <c r="O14796"/>
    </row>
    <row r="14797" spans="1:15">
      <c r="A14797"/>
      <c r="B14797"/>
      <c r="C14797"/>
      <c r="D14797" s="67"/>
      <c r="E14797"/>
      <c r="F14797"/>
      <c r="G14797"/>
      <c r="H14797" s="67"/>
      <c r="I14797"/>
      <c r="J14797"/>
      <c r="K14797"/>
      <c r="L14797"/>
      <c r="M14797"/>
      <c r="N14797"/>
      <c r="O14797"/>
    </row>
    <row r="14798" spans="1:15">
      <c r="A14798"/>
      <c r="B14798"/>
      <c r="C14798"/>
      <c r="D14798" s="67"/>
      <c r="E14798"/>
      <c r="F14798"/>
      <c r="G14798"/>
      <c r="H14798" s="67"/>
      <c r="I14798"/>
      <c r="J14798"/>
      <c r="K14798"/>
      <c r="L14798"/>
      <c r="M14798"/>
      <c r="N14798"/>
      <c r="O14798"/>
    </row>
    <row r="14799" spans="1:15">
      <c r="A14799"/>
      <c r="B14799"/>
      <c r="C14799"/>
      <c r="D14799" s="67"/>
      <c r="E14799"/>
      <c r="F14799"/>
      <c r="G14799"/>
      <c r="H14799" s="67"/>
      <c r="I14799"/>
      <c r="J14799"/>
      <c r="K14799"/>
      <c r="L14799"/>
      <c r="M14799"/>
      <c r="N14799"/>
      <c r="O14799"/>
    </row>
    <row r="14800" spans="1:15">
      <c r="A14800"/>
      <c r="B14800"/>
      <c r="C14800"/>
      <c r="D14800" s="67"/>
      <c r="E14800"/>
      <c r="F14800"/>
      <c r="G14800"/>
      <c r="H14800" s="67"/>
      <c r="I14800"/>
      <c r="J14800"/>
      <c r="K14800"/>
      <c r="L14800"/>
      <c r="M14800"/>
      <c r="N14800"/>
      <c r="O14800"/>
    </row>
    <row r="14801" spans="1:15">
      <c r="A14801"/>
      <c r="B14801"/>
      <c r="C14801"/>
      <c r="D14801" s="67"/>
      <c r="E14801"/>
      <c r="F14801"/>
      <c r="G14801"/>
      <c r="H14801" s="67"/>
      <c r="I14801"/>
      <c r="J14801"/>
      <c r="K14801"/>
      <c r="L14801"/>
      <c r="M14801"/>
      <c r="N14801"/>
      <c r="O14801"/>
    </row>
    <row r="14802" spans="1:15">
      <c r="A14802"/>
      <c r="B14802"/>
      <c r="C14802"/>
      <c r="D14802" s="67"/>
      <c r="E14802"/>
      <c r="F14802"/>
      <c r="G14802"/>
      <c r="H14802" s="67"/>
      <c r="I14802"/>
      <c r="J14802"/>
      <c r="K14802"/>
      <c r="L14802"/>
      <c r="M14802"/>
      <c r="N14802"/>
      <c r="O14802"/>
    </row>
    <row r="14803" spans="1:15">
      <c r="A14803"/>
      <c r="B14803"/>
      <c r="C14803"/>
      <c r="D14803" s="67"/>
      <c r="E14803"/>
      <c r="F14803"/>
      <c r="G14803"/>
      <c r="H14803" s="67"/>
      <c r="I14803"/>
      <c r="J14803"/>
      <c r="K14803"/>
      <c r="L14803"/>
      <c r="M14803"/>
      <c r="N14803"/>
      <c r="O14803"/>
    </row>
    <row r="14804" spans="1:15">
      <c r="A14804"/>
      <c r="B14804"/>
      <c r="C14804"/>
      <c r="D14804" s="67"/>
      <c r="E14804"/>
      <c r="F14804"/>
      <c r="G14804"/>
      <c r="H14804" s="67"/>
      <c r="I14804"/>
      <c r="J14804"/>
      <c r="K14804"/>
      <c r="L14804"/>
      <c r="M14804"/>
      <c r="N14804"/>
      <c r="O14804"/>
    </row>
    <row r="14805" spans="1:15">
      <c r="A14805"/>
      <c r="B14805"/>
      <c r="C14805"/>
      <c r="D14805" s="67"/>
      <c r="E14805"/>
      <c r="F14805"/>
      <c r="G14805"/>
      <c r="H14805" s="67"/>
      <c r="I14805"/>
      <c r="J14805"/>
      <c r="K14805"/>
      <c r="L14805"/>
      <c r="M14805"/>
      <c r="N14805"/>
      <c r="O14805"/>
    </row>
    <row r="14806" spans="1:15">
      <c r="A14806"/>
      <c r="B14806"/>
      <c r="C14806"/>
      <c r="D14806" s="67"/>
      <c r="E14806"/>
      <c r="F14806"/>
      <c r="G14806"/>
      <c r="H14806" s="67"/>
      <c r="I14806"/>
      <c r="J14806"/>
      <c r="K14806"/>
      <c r="L14806"/>
      <c r="M14806"/>
      <c r="N14806"/>
      <c r="O14806"/>
    </row>
    <row r="14807" spans="1:15">
      <c r="A14807"/>
      <c r="B14807"/>
      <c r="C14807"/>
      <c r="D14807" s="67"/>
      <c r="E14807"/>
      <c r="F14807"/>
      <c r="G14807"/>
      <c r="H14807" s="67"/>
      <c r="I14807"/>
      <c r="J14807"/>
      <c r="K14807"/>
      <c r="L14807"/>
      <c r="M14807"/>
      <c r="N14807"/>
      <c r="O14807"/>
    </row>
    <row r="14808" spans="1:15">
      <c r="A14808"/>
      <c r="B14808"/>
      <c r="C14808"/>
      <c r="D14808" s="67"/>
      <c r="E14808"/>
      <c r="F14808"/>
      <c r="G14808"/>
      <c r="H14808" s="67"/>
      <c r="I14808"/>
      <c r="J14808"/>
      <c r="K14808"/>
      <c r="L14808"/>
      <c r="M14808"/>
      <c r="N14808"/>
      <c r="O14808"/>
    </row>
    <row r="14809" spans="1:15">
      <c r="A14809"/>
      <c r="B14809"/>
      <c r="C14809"/>
      <c r="D14809" s="67"/>
      <c r="E14809"/>
      <c r="F14809"/>
      <c r="G14809"/>
      <c r="H14809" s="67"/>
      <c r="I14809"/>
      <c r="J14809"/>
      <c r="K14809"/>
      <c r="L14809"/>
      <c r="M14809"/>
      <c r="N14809"/>
      <c r="O14809"/>
    </row>
    <row r="14810" spans="1:15">
      <c r="A14810"/>
      <c r="B14810"/>
      <c r="C14810"/>
      <c r="D14810" s="67"/>
      <c r="E14810"/>
      <c r="F14810"/>
      <c r="G14810"/>
      <c r="H14810" s="67"/>
      <c r="I14810"/>
      <c r="J14810"/>
      <c r="K14810"/>
      <c r="L14810"/>
      <c r="M14810"/>
      <c r="N14810"/>
      <c r="O14810"/>
    </row>
    <row r="14811" spans="1:15">
      <c r="A14811"/>
      <c r="B14811"/>
      <c r="C14811"/>
      <c r="D14811" s="67"/>
      <c r="E14811"/>
      <c r="F14811"/>
      <c r="G14811"/>
      <c r="H14811" s="67"/>
      <c r="I14811"/>
      <c r="J14811"/>
      <c r="K14811"/>
      <c r="L14811"/>
      <c r="M14811"/>
      <c r="N14811"/>
      <c r="O14811"/>
    </row>
    <row r="14812" spans="1:15">
      <c r="A14812"/>
      <c r="B14812"/>
      <c r="C14812"/>
      <c r="D14812" s="67"/>
      <c r="E14812"/>
      <c r="F14812"/>
      <c r="G14812"/>
      <c r="H14812" s="67"/>
      <c r="I14812"/>
      <c r="J14812"/>
      <c r="K14812"/>
      <c r="L14812"/>
      <c r="M14812"/>
      <c r="N14812"/>
      <c r="O14812"/>
    </row>
    <row r="14813" spans="1:15">
      <c r="A14813"/>
      <c r="B14813"/>
      <c r="C14813"/>
      <c r="D14813" s="67"/>
      <c r="E14813"/>
      <c r="F14813"/>
      <c r="G14813"/>
      <c r="H14813" s="67"/>
      <c r="I14813"/>
      <c r="J14813"/>
      <c r="K14813"/>
      <c r="L14813"/>
      <c r="M14813"/>
      <c r="N14813"/>
      <c r="O14813"/>
    </row>
    <row r="14814" spans="1:15">
      <c r="A14814"/>
      <c r="B14814"/>
      <c r="C14814"/>
      <c r="D14814" s="67"/>
      <c r="E14814"/>
      <c r="F14814"/>
      <c r="G14814"/>
      <c r="H14814" s="67"/>
      <c r="I14814"/>
      <c r="J14814"/>
      <c r="K14814"/>
      <c r="L14814"/>
      <c r="M14814"/>
      <c r="N14814"/>
      <c r="O14814"/>
    </row>
    <row r="14815" spans="1:15">
      <c r="A14815"/>
      <c r="B14815"/>
      <c r="C14815"/>
      <c r="D14815" s="67"/>
      <c r="E14815"/>
      <c r="F14815"/>
      <c r="G14815"/>
      <c r="H14815" s="67"/>
      <c r="I14815"/>
      <c r="J14815"/>
      <c r="K14815"/>
      <c r="L14815"/>
      <c r="M14815"/>
      <c r="N14815"/>
      <c r="O14815"/>
    </row>
    <row r="14816" spans="1:15">
      <c r="A14816"/>
      <c r="B14816"/>
      <c r="C14816"/>
      <c r="D14816" s="67"/>
      <c r="E14816"/>
      <c r="F14816"/>
      <c r="G14816"/>
      <c r="H14816" s="67"/>
      <c r="I14816"/>
      <c r="J14816"/>
      <c r="K14816"/>
      <c r="L14816"/>
      <c r="M14816"/>
      <c r="N14816"/>
      <c r="O14816"/>
    </row>
    <row r="14817" spans="1:15">
      <c r="A14817"/>
      <c r="B14817"/>
      <c r="C14817"/>
      <c r="D14817" s="67"/>
      <c r="E14817"/>
      <c r="F14817"/>
      <c r="G14817"/>
      <c r="H14817" s="67"/>
      <c r="I14817"/>
      <c r="J14817"/>
      <c r="K14817"/>
      <c r="L14817"/>
      <c r="M14817"/>
      <c r="N14817"/>
      <c r="O14817"/>
    </row>
    <row r="14818" spans="1:15">
      <c r="A14818"/>
      <c r="B14818"/>
      <c r="C14818"/>
      <c r="D14818" s="67"/>
      <c r="E14818"/>
      <c r="F14818"/>
      <c r="G14818"/>
      <c r="H14818" s="67"/>
      <c r="I14818"/>
      <c r="J14818"/>
      <c r="K14818"/>
      <c r="L14818"/>
      <c r="M14818"/>
      <c r="N14818"/>
      <c r="O14818"/>
    </row>
    <row r="14819" spans="1:15">
      <c r="A14819"/>
      <c r="B14819"/>
      <c r="C14819"/>
      <c r="D14819" s="67"/>
      <c r="E14819"/>
      <c r="F14819"/>
      <c r="G14819"/>
      <c r="H14819" s="67"/>
      <c r="I14819"/>
      <c r="J14819"/>
      <c r="K14819"/>
      <c r="L14819"/>
      <c r="M14819"/>
      <c r="N14819"/>
      <c r="O14819"/>
    </row>
    <row r="14820" spans="1:15">
      <c r="A14820"/>
      <c r="B14820"/>
      <c r="C14820"/>
      <c r="D14820" s="67"/>
      <c r="E14820"/>
      <c r="F14820"/>
      <c r="G14820"/>
      <c r="H14820" s="67"/>
      <c r="I14820"/>
      <c r="J14820"/>
      <c r="K14820"/>
      <c r="L14820"/>
      <c r="M14820"/>
      <c r="N14820"/>
      <c r="O14820"/>
    </row>
    <row r="14821" spans="1:15">
      <c r="A14821"/>
      <c r="B14821"/>
      <c r="C14821"/>
      <c r="D14821" s="67"/>
      <c r="E14821"/>
      <c r="F14821"/>
      <c r="G14821"/>
      <c r="H14821" s="67"/>
      <c r="I14821"/>
      <c r="J14821"/>
      <c r="K14821"/>
      <c r="L14821"/>
      <c r="M14821"/>
      <c r="N14821"/>
      <c r="O14821"/>
    </row>
    <row r="14822" spans="1:15">
      <c r="A14822"/>
      <c r="B14822"/>
      <c r="C14822"/>
      <c r="D14822" s="67"/>
      <c r="E14822"/>
      <c r="F14822"/>
      <c r="G14822"/>
      <c r="H14822" s="67"/>
      <c r="I14822"/>
      <c r="J14822"/>
      <c r="K14822"/>
      <c r="L14822"/>
      <c r="M14822"/>
      <c r="N14822"/>
      <c r="O14822"/>
    </row>
    <row r="14823" spans="1:15">
      <c r="A14823"/>
      <c r="B14823"/>
      <c r="C14823"/>
      <c r="D14823" s="67"/>
      <c r="E14823"/>
      <c r="F14823"/>
      <c r="G14823"/>
      <c r="H14823" s="67"/>
      <c r="I14823"/>
      <c r="J14823"/>
      <c r="K14823"/>
      <c r="L14823"/>
      <c r="M14823"/>
      <c r="N14823"/>
      <c r="O14823"/>
    </row>
    <row r="14824" spans="1:15">
      <c r="A14824"/>
      <c r="B14824"/>
      <c r="C14824"/>
      <c r="D14824" s="67"/>
      <c r="E14824"/>
      <c r="F14824"/>
      <c r="G14824"/>
      <c r="H14824" s="67"/>
      <c r="I14824"/>
      <c r="J14824"/>
      <c r="K14824"/>
      <c r="L14824"/>
      <c r="M14824"/>
      <c r="N14824"/>
      <c r="O14824"/>
    </row>
    <row r="14825" spans="1:15">
      <c r="A14825"/>
      <c r="B14825"/>
      <c r="C14825"/>
      <c r="D14825" s="67"/>
      <c r="E14825"/>
      <c r="F14825"/>
      <c r="G14825"/>
      <c r="H14825" s="67"/>
      <c r="I14825"/>
      <c r="J14825"/>
      <c r="K14825"/>
      <c r="L14825"/>
      <c r="M14825"/>
      <c r="N14825"/>
      <c r="O14825"/>
    </row>
    <row r="14826" spans="1:15">
      <c r="A14826"/>
      <c r="B14826"/>
      <c r="C14826"/>
      <c r="D14826" s="67"/>
      <c r="E14826"/>
      <c r="F14826"/>
      <c r="G14826"/>
      <c r="H14826" s="67"/>
      <c r="I14826"/>
      <c r="J14826"/>
      <c r="K14826"/>
      <c r="L14826"/>
      <c r="M14826"/>
      <c r="N14826"/>
      <c r="O14826"/>
    </row>
    <row r="14827" spans="1:15">
      <c r="A14827"/>
      <c r="B14827"/>
      <c r="C14827"/>
      <c r="D14827" s="67"/>
      <c r="E14827"/>
      <c r="F14827"/>
      <c r="G14827"/>
      <c r="H14827" s="67"/>
      <c r="I14827"/>
      <c r="J14827"/>
      <c r="K14827"/>
      <c r="L14827"/>
      <c r="M14827"/>
      <c r="N14827"/>
      <c r="O14827"/>
    </row>
    <row r="14828" spans="1:15">
      <c r="A14828"/>
      <c r="B14828"/>
      <c r="C14828"/>
      <c r="D14828" s="67"/>
      <c r="E14828"/>
      <c r="F14828"/>
      <c r="G14828"/>
      <c r="H14828" s="67"/>
      <c r="I14828"/>
      <c r="J14828"/>
      <c r="K14828"/>
      <c r="L14828"/>
      <c r="M14828"/>
      <c r="N14828"/>
      <c r="O14828"/>
    </row>
    <row r="14829" spans="1:15">
      <c r="A14829"/>
      <c r="B14829"/>
      <c r="C14829"/>
      <c r="D14829" s="67"/>
      <c r="E14829"/>
      <c r="F14829"/>
      <c r="G14829"/>
      <c r="H14829" s="67"/>
      <c r="I14829"/>
      <c r="J14829"/>
      <c r="K14829"/>
      <c r="L14829"/>
      <c r="M14829"/>
      <c r="N14829"/>
      <c r="O14829"/>
    </row>
    <row r="14830" spans="1:15">
      <c r="A14830"/>
      <c r="B14830"/>
      <c r="C14830"/>
      <c r="D14830" s="67"/>
      <c r="E14830"/>
      <c r="F14830"/>
      <c r="G14830"/>
      <c r="H14830" s="67"/>
      <c r="I14830"/>
      <c r="J14830"/>
      <c r="K14830"/>
      <c r="L14830"/>
      <c r="M14830"/>
      <c r="N14830"/>
      <c r="O14830"/>
    </row>
    <row r="14831" spans="1:15">
      <c r="A14831"/>
      <c r="B14831"/>
      <c r="C14831"/>
      <c r="D14831" s="67"/>
      <c r="E14831"/>
      <c r="F14831"/>
      <c r="G14831"/>
      <c r="H14831" s="67"/>
      <c r="I14831"/>
      <c r="J14831"/>
      <c r="K14831"/>
      <c r="L14831"/>
      <c r="M14831"/>
      <c r="N14831"/>
      <c r="O14831"/>
    </row>
    <row r="14832" spans="1:15">
      <c r="A14832"/>
      <c r="B14832"/>
      <c r="C14832"/>
      <c r="D14832" s="67"/>
      <c r="E14832"/>
      <c r="F14832"/>
      <c r="G14832"/>
      <c r="H14832" s="67"/>
      <c r="I14832"/>
      <c r="J14832"/>
      <c r="K14832"/>
      <c r="L14832"/>
      <c r="M14832"/>
      <c r="N14832"/>
      <c r="O14832"/>
    </row>
    <row r="14833" spans="1:15">
      <c r="A14833"/>
      <c r="B14833"/>
      <c r="C14833"/>
      <c r="D14833" s="67"/>
      <c r="E14833"/>
      <c r="F14833"/>
      <c r="G14833"/>
      <c r="H14833" s="67"/>
      <c r="I14833"/>
      <c r="J14833"/>
      <c r="K14833"/>
      <c r="L14833"/>
      <c r="M14833"/>
      <c r="N14833"/>
      <c r="O14833"/>
    </row>
    <row r="14834" spans="1:15">
      <c r="A14834"/>
      <c r="B14834"/>
      <c r="C14834"/>
      <c r="D14834" s="67"/>
      <c r="E14834"/>
      <c r="F14834"/>
      <c r="G14834"/>
      <c r="H14834" s="67"/>
      <c r="I14834"/>
      <c r="J14834"/>
      <c r="K14834"/>
      <c r="L14834"/>
      <c r="M14834"/>
      <c r="N14834"/>
      <c r="O14834"/>
    </row>
    <row r="14835" spans="1:15">
      <c r="A14835"/>
      <c r="B14835"/>
      <c r="C14835"/>
      <c r="D14835" s="67"/>
      <c r="E14835"/>
      <c r="F14835"/>
      <c r="G14835"/>
      <c r="H14835" s="67"/>
      <c r="I14835"/>
      <c r="J14835"/>
      <c r="K14835"/>
      <c r="L14835"/>
      <c r="M14835"/>
      <c r="N14835"/>
      <c r="O14835"/>
    </row>
    <row r="14836" spans="1:15">
      <c r="A14836"/>
      <c r="B14836"/>
      <c r="C14836"/>
      <c r="D14836" s="67"/>
      <c r="E14836"/>
      <c r="F14836"/>
      <c r="G14836"/>
      <c r="H14836" s="67"/>
      <c r="I14836"/>
      <c r="J14836"/>
      <c r="K14836"/>
      <c r="L14836"/>
      <c r="M14836"/>
      <c r="N14836"/>
      <c r="O14836"/>
    </row>
    <row r="14837" spans="1:15">
      <c r="A14837"/>
      <c r="B14837"/>
      <c r="C14837"/>
      <c r="D14837" s="67"/>
      <c r="E14837"/>
      <c r="F14837"/>
      <c r="G14837"/>
      <c r="H14837" s="67"/>
      <c r="I14837"/>
      <c r="J14837"/>
      <c r="K14837"/>
      <c r="L14837"/>
      <c r="M14837"/>
      <c r="N14837"/>
      <c r="O14837"/>
    </row>
    <row r="14838" spans="1:15">
      <c r="A14838"/>
      <c r="B14838"/>
      <c r="C14838"/>
      <c r="D14838" s="67"/>
      <c r="E14838"/>
      <c r="F14838"/>
      <c r="G14838"/>
      <c r="H14838" s="67"/>
      <c r="I14838"/>
      <c r="J14838"/>
      <c r="K14838"/>
      <c r="L14838"/>
      <c r="M14838"/>
      <c r="N14838"/>
      <c r="O14838"/>
    </row>
    <row r="14839" spans="1:15">
      <c r="A14839"/>
      <c r="B14839"/>
      <c r="C14839"/>
      <c r="D14839" s="67"/>
      <c r="E14839"/>
      <c r="F14839"/>
      <c r="G14839"/>
      <c r="H14839" s="67"/>
      <c r="I14839"/>
      <c r="J14839"/>
      <c r="K14839"/>
      <c r="L14839"/>
      <c r="M14839"/>
      <c r="N14839"/>
      <c r="O14839"/>
    </row>
    <row r="14840" spans="1:15">
      <c r="A14840"/>
      <c r="B14840"/>
      <c r="C14840"/>
      <c r="D14840" s="67"/>
      <c r="E14840"/>
      <c r="F14840"/>
      <c r="G14840"/>
      <c r="H14840" s="67"/>
      <c r="I14840"/>
      <c r="J14840"/>
      <c r="K14840"/>
      <c r="L14840"/>
      <c r="M14840"/>
      <c r="N14840"/>
      <c r="O14840"/>
    </row>
    <row r="14841" spans="1:15">
      <c r="A14841"/>
      <c r="B14841"/>
      <c r="C14841"/>
      <c r="D14841" s="67"/>
      <c r="E14841"/>
      <c r="F14841"/>
      <c r="G14841"/>
      <c r="H14841" s="67"/>
      <c r="I14841"/>
      <c r="J14841"/>
      <c r="K14841"/>
      <c r="L14841"/>
      <c r="M14841"/>
      <c r="N14841"/>
      <c r="O14841"/>
    </row>
    <row r="14842" spans="1:15">
      <c r="A14842"/>
      <c r="B14842"/>
      <c r="C14842"/>
      <c r="D14842" s="67"/>
      <c r="E14842"/>
      <c r="F14842"/>
      <c r="G14842"/>
      <c r="H14842" s="67"/>
      <c r="I14842"/>
      <c r="J14842"/>
      <c r="K14842"/>
      <c r="L14842"/>
      <c r="M14842"/>
      <c r="N14842"/>
      <c r="O14842"/>
    </row>
    <row r="14843" spans="1:15">
      <c r="A14843"/>
      <c r="B14843"/>
      <c r="C14843"/>
      <c r="D14843" s="67"/>
      <c r="E14843"/>
      <c r="F14843"/>
      <c r="G14843"/>
      <c r="H14843" s="67"/>
      <c r="I14843"/>
      <c r="J14843"/>
      <c r="K14843"/>
      <c r="L14843"/>
      <c r="M14843"/>
      <c r="N14843"/>
      <c r="O14843"/>
    </row>
    <row r="14844" spans="1:15">
      <c r="A14844"/>
      <c r="B14844"/>
      <c r="C14844"/>
      <c r="D14844" s="67"/>
      <c r="E14844"/>
      <c r="F14844"/>
      <c r="G14844"/>
      <c r="H14844" s="67"/>
      <c r="I14844"/>
      <c r="J14844"/>
      <c r="K14844"/>
      <c r="L14844"/>
      <c r="M14844"/>
      <c r="N14844"/>
      <c r="O14844"/>
    </row>
    <row r="14845" spans="1:15">
      <c r="A14845"/>
      <c r="B14845"/>
      <c r="C14845"/>
      <c r="D14845" s="67"/>
      <c r="E14845"/>
      <c r="F14845"/>
      <c r="G14845"/>
      <c r="H14845" s="67"/>
      <c r="I14845"/>
      <c r="J14845"/>
      <c r="K14845"/>
      <c r="L14845"/>
      <c r="M14845"/>
      <c r="N14845"/>
      <c r="O14845"/>
    </row>
    <row r="14846" spans="1:15">
      <c r="A14846"/>
      <c r="B14846"/>
      <c r="C14846"/>
      <c r="D14846" s="67"/>
      <c r="E14846"/>
      <c r="F14846"/>
      <c r="G14846"/>
      <c r="H14846" s="67"/>
      <c r="I14846"/>
      <c r="J14846"/>
      <c r="K14846"/>
      <c r="L14846"/>
      <c r="M14846"/>
      <c r="N14846"/>
      <c r="O14846"/>
    </row>
    <row r="14847" spans="1:15">
      <c r="A14847"/>
      <c r="B14847"/>
      <c r="C14847"/>
      <c r="D14847" s="67"/>
      <c r="E14847"/>
      <c r="F14847"/>
      <c r="G14847"/>
      <c r="H14847" s="67"/>
      <c r="I14847"/>
      <c r="J14847"/>
      <c r="K14847"/>
      <c r="L14847"/>
      <c r="M14847"/>
      <c r="N14847"/>
      <c r="O14847"/>
    </row>
    <row r="14848" spans="1:15">
      <c r="A14848"/>
      <c r="B14848"/>
      <c r="C14848"/>
      <c r="D14848" s="67"/>
      <c r="E14848"/>
      <c r="F14848"/>
      <c r="G14848"/>
      <c r="H14848" s="67"/>
      <c r="I14848"/>
      <c r="J14848"/>
      <c r="K14848"/>
      <c r="L14848"/>
      <c r="M14848"/>
      <c r="N14848"/>
      <c r="O14848"/>
    </row>
    <row r="14849" spans="1:15">
      <c r="A14849"/>
      <c r="B14849"/>
      <c r="C14849"/>
      <c r="D14849" s="67"/>
      <c r="E14849"/>
      <c r="F14849"/>
      <c r="G14849"/>
      <c r="H14849" s="67"/>
      <c r="I14849"/>
      <c r="J14849"/>
      <c r="K14849"/>
      <c r="L14849"/>
      <c r="M14849"/>
      <c r="N14849"/>
      <c r="O14849"/>
    </row>
    <row r="14850" spans="1:15">
      <c r="A14850"/>
      <c r="B14850"/>
      <c r="C14850"/>
      <c r="D14850" s="67"/>
      <c r="E14850"/>
      <c r="F14850"/>
      <c r="G14850"/>
      <c r="H14850" s="67"/>
      <c r="I14850"/>
      <c r="J14850"/>
      <c r="K14850"/>
      <c r="L14850"/>
      <c r="M14850"/>
      <c r="N14850"/>
      <c r="O14850"/>
    </row>
    <row r="14851" spans="1:15">
      <c r="A14851"/>
      <c r="B14851"/>
      <c r="C14851"/>
      <c r="D14851" s="67"/>
      <c r="E14851"/>
      <c r="F14851"/>
      <c r="G14851"/>
      <c r="H14851" s="67"/>
      <c r="I14851"/>
      <c r="J14851"/>
      <c r="K14851"/>
      <c r="L14851"/>
      <c r="M14851"/>
      <c r="N14851"/>
      <c r="O14851"/>
    </row>
    <row r="14852" spans="1:15">
      <c r="A14852"/>
      <c r="B14852"/>
      <c r="C14852"/>
      <c r="D14852" s="67"/>
      <c r="E14852"/>
      <c r="F14852"/>
      <c r="G14852"/>
      <c r="H14852" s="67"/>
      <c r="I14852"/>
      <c r="J14852"/>
      <c r="K14852"/>
      <c r="L14852"/>
      <c r="M14852"/>
      <c r="N14852"/>
      <c r="O14852"/>
    </row>
    <row r="14853" spans="1:15">
      <c r="A14853"/>
      <c r="B14853"/>
      <c r="C14853"/>
      <c r="D14853" s="67"/>
      <c r="E14853"/>
      <c r="F14853"/>
      <c r="G14853"/>
      <c r="H14853" s="67"/>
      <c r="I14853"/>
      <c r="J14853"/>
      <c r="K14853"/>
      <c r="L14853"/>
      <c r="M14853"/>
      <c r="N14853"/>
      <c r="O14853"/>
    </row>
    <row r="14854" spans="1:15">
      <c r="A14854"/>
      <c r="B14854"/>
      <c r="C14854"/>
      <c r="D14854" s="67"/>
      <c r="E14854"/>
      <c r="F14854"/>
      <c r="G14854"/>
      <c r="H14854" s="67"/>
      <c r="I14854"/>
      <c r="J14854"/>
      <c r="K14854"/>
      <c r="L14854"/>
      <c r="M14854"/>
      <c r="N14854"/>
      <c r="O14854"/>
    </row>
    <row r="14855" spans="1:15">
      <c r="A14855"/>
      <c r="B14855"/>
      <c r="C14855"/>
      <c r="D14855" s="67"/>
      <c r="E14855"/>
      <c r="F14855"/>
      <c r="G14855"/>
      <c r="H14855" s="67"/>
      <c r="I14855"/>
      <c r="J14855"/>
      <c r="K14855"/>
      <c r="L14855"/>
      <c r="M14855"/>
      <c r="N14855"/>
      <c r="O14855"/>
    </row>
    <row r="14856" spans="1:15">
      <c r="A14856"/>
      <c r="B14856"/>
      <c r="C14856"/>
      <c r="D14856" s="67"/>
      <c r="E14856"/>
      <c r="F14856"/>
      <c r="G14856"/>
      <c r="H14856" s="67"/>
      <c r="I14856"/>
      <c r="J14856"/>
      <c r="K14856"/>
      <c r="L14856"/>
      <c r="M14856"/>
      <c r="N14856"/>
      <c r="O14856"/>
    </row>
    <row r="14857" spans="1:15">
      <c r="A14857"/>
      <c r="B14857"/>
      <c r="C14857"/>
      <c r="D14857" s="67"/>
      <c r="E14857"/>
      <c r="F14857"/>
      <c r="G14857"/>
      <c r="H14857" s="67"/>
      <c r="I14857"/>
      <c r="J14857"/>
      <c r="K14857"/>
      <c r="L14857"/>
      <c r="M14857"/>
      <c r="N14857"/>
      <c r="O14857"/>
    </row>
    <row r="14858" spans="1:15">
      <c r="A14858"/>
      <c r="B14858"/>
      <c r="C14858"/>
      <c r="D14858" s="67"/>
      <c r="E14858"/>
      <c r="F14858"/>
      <c r="G14858"/>
      <c r="H14858" s="67"/>
      <c r="I14858"/>
      <c r="J14858"/>
      <c r="K14858"/>
      <c r="L14858"/>
      <c r="M14858"/>
      <c r="N14858"/>
      <c r="O14858"/>
    </row>
    <row r="14859" spans="1:15">
      <c r="A14859"/>
      <c r="B14859"/>
      <c r="C14859"/>
      <c r="D14859" s="67"/>
      <c r="E14859"/>
      <c r="F14859"/>
      <c r="G14859"/>
      <c r="H14859" s="67"/>
      <c r="I14859"/>
      <c r="J14859"/>
      <c r="K14859"/>
      <c r="L14859"/>
      <c r="M14859"/>
      <c r="N14859"/>
      <c r="O14859"/>
    </row>
    <row r="14860" spans="1:15">
      <c r="A14860"/>
      <c r="B14860"/>
      <c r="C14860"/>
      <c r="D14860" s="67"/>
      <c r="E14860"/>
      <c r="F14860"/>
      <c r="G14860"/>
      <c r="H14860" s="67"/>
      <c r="I14860"/>
      <c r="J14860"/>
      <c r="K14860"/>
      <c r="L14860"/>
      <c r="M14860"/>
      <c r="N14860"/>
      <c r="O14860"/>
    </row>
    <row r="14861" spans="1:15">
      <c r="A14861"/>
      <c r="B14861"/>
      <c r="C14861"/>
      <c r="D14861" s="67"/>
      <c r="E14861"/>
      <c r="F14861"/>
      <c r="G14861"/>
      <c r="H14861" s="67"/>
      <c r="I14861"/>
      <c r="J14861"/>
      <c r="K14861"/>
      <c r="L14861"/>
      <c r="M14861"/>
      <c r="N14861"/>
      <c r="O14861"/>
    </row>
    <row r="14862" spans="1:15">
      <c r="A14862"/>
      <c r="B14862"/>
      <c r="C14862"/>
      <c r="D14862" s="67"/>
      <c r="E14862"/>
      <c r="F14862"/>
      <c r="G14862"/>
      <c r="H14862" s="67"/>
      <c r="I14862"/>
      <c r="J14862"/>
      <c r="K14862"/>
      <c r="L14862"/>
      <c r="M14862"/>
      <c r="N14862"/>
      <c r="O14862"/>
    </row>
    <row r="14863" spans="1:15">
      <c r="A14863"/>
      <c r="B14863"/>
      <c r="C14863"/>
      <c r="D14863" s="67"/>
      <c r="E14863"/>
      <c r="F14863"/>
      <c r="G14863"/>
      <c r="H14863" s="67"/>
      <c r="I14863"/>
      <c r="J14863"/>
      <c r="K14863"/>
      <c r="L14863"/>
      <c r="M14863"/>
      <c r="N14863"/>
      <c r="O14863"/>
    </row>
    <row r="14864" spans="1:15">
      <c r="A14864"/>
      <c r="B14864"/>
      <c r="C14864"/>
      <c r="D14864" s="67"/>
      <c r="E14864"/>
      <c r="F14864"/>
      <c r="G14864"/>
      <c r="H14864" s="67"/>
      <c r="I14864"/>
      <c r="J14864"/>
      <c r="K14864"/>
      <c r="L14864"/>
      <c r="M14864"/>
      <c r="N14864"/>
      <c r="O14864"/>
    </row>
    <row r="14865" spans="1:15">
      <c r="A14865"/>
      <c r="B14865"/>
      <c r="C14865"/>
      <c r="D14865" s="67"/>
      <c r="E14865"/>
      <c r="F14865"/>
      <c r="G14865"/>
      <c r="H14865" s="67"/>
      <c r="I14865"/>
      <c r="J14865"/>
      <c r="K14865"/>
      <c r="L14865"/>
      <c r="M14865"/>
      <c r="N14865"/>
      <c r="O14865"/>
    </row>
    <row r="14866" spans="1:15">
      <c r="A14866"/>
      <c r="B14866"/>
      <c r="C14866"/>
      <c r="D14866" s="67"/>
      <c r="E14866"/>
      <c r="F14866"/>
      <c r="G14866"/>
      <c r="H14866" s="67"/>
      <c r="I14866"/>
      <c r="J14866"/>
      <c r="K14866"/>
      <c r="L14866"/>
      <c r="M14866"/>
      <c r="N14866"/>
      <c r="O14866"/>
    </row>
    <row r="14867" spans="1:15">
      <c r="A14867"/>
      <c r="B14867"/>
      <c r="C14867"/>
      <c r="D14867" s="67"/>
      <c r="E14867"/>
      <c r="F14867"/>
      <c r="G14867"/>
      <c r="H14867" s="67"/>
      <c r="I14867"/>
      <c r="J14867"/>
      <c r="K14867"/>
      <c r="L14867"/>
      <c r="M14867"/>
      <c r="N14867"/>
      <c r="O14867"/>
    </row>
    <row r="14868" spans="1:15">
      <c r="A14868"/>
      <c r="B14868"/>
      <c r="C14868"/>
      <c r="D14868" s="67"/>
      <c r="E14868"/>
      <c r="F14868"/>
      <c r="G14868"/>
      <c r="H14868" s="67"/>
      <c r="I14868"/>
      <c r="J14868"/>
      <c r="K14868"/>
      <c r="L14868"/>
      <c r="M14868"/>
      <c r="N14868"/>
      <c r="O14868"/>
    </row>
    <row r="14869" spans="1:15">
      <c r="A14869"/>
      <c r="B14869"/>
      <c r="C14869"/>
      <c r="D14869" s="67"/>
      <c r="E14869"/>
      <c r="F14869"/>
      <c r="G14869"/>
      <c r="H14869" s="67"/>
      <c r="I14869"/>
      <c r="J14869"/>
      <c r="K14869"/>
      <c r="L14869"/>
      <c r="M14869"/>
      <c r="N14869"/>
      <c r="O14869"/>
    </row>
    <row r="14870" spans="1:15">
      <c r="A14870"/>
      <c r="B14870"/>
      <c r="C14870"/>
      <c r="D14870" s="67"/>
      <c r="E14870"/>
      <c r="F14870"/>
      <c r="G14870"/>
      <c r="H14870" s="67"/>
      <c r="I14870"/>
      <c r="J14870"/>
      <c r="K14870"/>
      <c r="L14870"/>
      <c r="M14870"/>
      <c r="N14870"/>
      <c r="O14870"/>
    </row>
    <row r="14871" spans="1:15">
      <c r="A14871"/>
      <c r="B14871"/>
      <c r="C14871"/>
      <c r="D14871" s="67"/>
      <c r="E14871"/>
      <c r="F14871"/>
      <c r="G14871"/>
      <c r="H14871" s="67"/>
      <c r="I14871"/>
      <c r="J14871"/>
      <c r="K14871"/>
      <c r="L14871"/>
      <c r="M14871"/>
      <c r="N14871"/>
      <c r="O14871"/>
    </row>
    <row r="14872" spans="1:15">
      <c r="A14872"/>
      <c r="B14872"/>
      <c r="C14872"/>
      <c r="D14872" s="67"/>
      <c r="E14872"/>
      <c r="F14872"/>
      <c r="G14872"/>
      <c r="H14872" s="67"/>
      <c r="I14872"/>
      <c r="J14872"/>
      <c r="K14872"/>
      <c r="L14872"/>
      <c r="M14872"/>
      <c r="N14872"/>
      <c r="O14872"/>
    </row>
    <row r="14873" spans="1:15">
      <c r="A14873"/>
      <c r="B14873"/>
      <c r="C14873"/>
      <c r="D14873" s="67"/>
      <c r="E14873"/>
      <c r="F14873"/>
      <c r="G14873"/>
      <c r="H14873" s="67"/>
      <c r="I14873"/>
      <c r="J14873"/>
      <c r="K14873"/>
      <c r="L14873"/>
      <c r="M14873"/>
      <c r="N14873"/>
      <c r="O14873"/>
    </row>
    <row r="14874" spans="1:15">
      <c r="A14874"/>
      <c r="B14874"/>
      <c r="C14874"/>
      <c r="D14874" s="67"/>
      <c r="E14874"/>
      <c r="F14874"/>
      <c r="G14874"/>
      <c r="H14874" s="67"/>
      <c r="I14874"/>
      <c r="J14874"/>
      <c r="K14874"/>
      <c r="L14874"/>
      <c r="M14874"/>
      <c r="N14874"/>
      <c r="O14874"/>
    </row>
    <row r="14875" spans="1:15">
      <c r="A14875"/>
      <c r="B14875"/>
      <c r="C14875"/>
      <c r="D14875" s="67"/>
      <c r="E14875"/>
      <c r="F14875"/>
      <c r="G14875"/>
      <c r="H14875" s="67"/>
      <c r="I14875"/>
      <c r="J14875"/>
      <c r="K14875"/>
      <c r="L14875"/>
      <c r="M14875"/>
      <c r="N14875"/>
      <c r="O14875"/>
    </row>
    <row r="14876" spans="1:15">
      <c r="A14876"/>
      <c r="B14876"/>
      <c r="C14876"/>
      <c r="D14876" s="67"/>
      <c r="E14876"/>
      <c r="F14876"/>
      <c r="G14876"/>
      <c r="H14876" s="67"/>
      <c r="I14876"/>
      <c r="J14876"/>
      <c r="K14876"/>
      <c r="L14876"/>
      <c r="M14876"/>
      <c r="N14876"/>
      <c r="O14876"/>
    </row>
    <row r="14877" spans="1:15">
      <c r="A14877"/>
      <c r="B14877"/>
      <c r="C14877"/>
      <c r="D14877" s="67"/>
      <c r="E14877"/>
      <c r="F14877"/>
      <c r="G14877"/>
      <c r="H14877" s="67"/>
      <c r="I14877"/>
      <c r="J14877"/>
      <c r="K14877"/>
      <c r="L14877"/>
      <c r="M14877"/>
      <c r="N14877"/>
      <c r="O14877"/>
    </row>
    <row r="14878" spans="1:15">
      <c r="A14878"/>
      <c r="B14878"/>
      <c r="C14878"/>
      <c r="D14878" s="67"/>
      <c r="E14878"/>
      <c r="F14878"/>
      <c r="G14878"/>
      <c r="H14878" s="67"/>
      <c r="I14878"/>
      <c r="J14878"/>
      <c r="K14878"/>
      <c r="L14878"/>
      <c r="M14878"/>
      <c r="N14878"/>
      <c r="O14878"/>
    </row>
    <row r="14879" spans="1:15">
      <c r="A14879"/>
      <c r="B14879"/>
      <c r="C14879"/>
      <c r="D14879" s="67"/>
      <c r="E14879"/>
      <c r="F14879"/>
      <c r="G14879"/>
      <c r="H14879" s="67"/>
      <c r="I14879"/>
      <c r="J14879"/>
      <c r="K14879"/>
      <c r="L14879"/>
      <c r="M14879"/>
      <c r="N14879"/>
      <c r="O14879"/>
    </row>
    <row r="14880" spans="1:15">
      <c r="A14880"/>
      <c r="B14880"/>
      <c r="C14880"/>
      <c r="D14880" s="67"/>
      <c r="E14880"/>
      <c r="F14880"/>
      <c r="G14880"/>
      <c r="H14880" s="67"/>
      <c r="I14880"/>
      <c r="J14880"/>
      <c r="K14880"/>
      <c r="L14880"/>
      <c r="M14880"/>
      <c r="N14880"/>
      <c r="O14880"/>
    </row>
    <row r="14881" spans="1:15">
      <c r="A14881"/>
      <c r="B14881"/>
      <c r="C14881"/>
      <c r="D14881" s="67"/>
      <c r="E14881"/>
      <c r="F14881"/>
      <c r="G14881"/>
      <c r="H14881" s="67"/>
      <c r="I14881"/>
      <c r="J14881"/>
      <c r="K14881"/>
      <c r="L14881"/>
      <c r="M14881"/>
      <c r="N14881"/>
      <c r="O14881"/>
    </row>
    <row r="14882" spans="1:15">
      <c r="A14882"/>
      <c r="B14882"/>
      <c r="C14882"/>
      <c r="D14882" s="67"/>
      <c r="E14882"/>
      <c r="F14882"/>
      <c r="G14882"/>
      <c r="H14882" s="67"/>
      <c r="I14882"/>
      <c r="J14882"/>
      <c r="K14882"/>
      <c r="L14882"/>
      <c r="M14882"/>
      <c r="N14882"/>
      <c r="O14882"/>
    </row>
    <row r="14883" spans="1:15">
      <c r="A14883"/>
      <c r="B14883"/>
      <c r="C14883"/>
      <c r="D14883" s="67"/>
      <c r="E14883"/>
      <c r="F14883"/>
      <c r="G14883"/>
      <c r="H14883" s="67"/>
      <c r="I14883"/>
      <c r="J14883"/>
      <c r="K14883"/>
      <c r="L14883"/>
      <c r="M14883"/>
      <c r="N14883"/>
      <c r="O14883"/>
    </row>
    <row r="14884" spans="1:15">
      <c r="A14884"/>
      <c r="B14884"/>
      <c r="C14884"/>
      <c r="D14884" s="67"/>
      <c r="E14884"/>
      <c r="F14884"/>
      <c r="G14884"/>
      <c r="H14884" s="67"/>
      <c r="I14884"/>
      <c r="J14884"/>
      <c r="K14884"/>
      <c r="L14884"/>
      <c r="M14884"/>
      <c r="N14884"/>
      <c r="O14884"/>
    </row>
    <row r="14885" spans="1:15">
      <c r="A14885"/>
      <c r="B14885"/>
      <c r="C14885"/>
      <c r="D14885" s="67"/>
      <c r="E14885"/>
      <c r="F14885"/>
      <c r="G14885"/>
      <c r="H14885" s="67"/>
      <c r="I14885"/>
      <c r="J14885"/>
      <c r="K14885"/>
      <c r="L14885"/>
      <c r="M14885"/>
      <c r="N14885"/>
      <c r="O14885"/>
    </row>
    <row r="14886" spans="1:15">
      <c r="A14886"/>
      <c r="B14886"/>
      <c r="C14886"/>
      <c r="D14886" s="67"/>
      <c r="E14886"/>
      <c r="F14886"/>
      <c r="G14886"/>
      <c r="H14886" s="67"/>
      <c r="I14886"/>
      <c r="J14886"/>
      <c r="K14886"/>
      <c r="L14886"/>
      <c r="M14886"/>
      <c r="N14886"/>
      <c r="O14886"/>
    </row>
    <row r="14887" spans="1:15">
      <c r="A14887"/>
      <c r="B14887"/>
      <c r="C14887"/>
      <c r="D14887" s="67"/>
      <c r="E14887"/>
      <c r="F14887"/>
      <c r="G14887"/>
      <c r="H14887" s="67"/>
      <c r="I14887"/>
      <c r="J14887"/>
      <c r="K14887"/>
      <c r="L14887"/>
      <c r="M14887"/>
      <c r="N14887"/>
      <c r="O14887"/>
    </row>
    <row r="14888" spans="1:15">
      <c r="A14888"/>
      <c r="B14888"/>
      <c r="C14888"/>
      <c r="D14888" s="67"/>
      <c r="E14888"/>
      <c r="F14888"/>
      <c r="G14888"/>
      <c r="H14888" s="67"/>
      <c r="I14888"/>
      <c r="J14888"/>
      <c r="K14888"/>
      <c r="L14888"/>
      <c r="M14888"/>
      <c r="N14888"/>
      <c r="O14888"/>
    </row>
    <row r="14889" spans="1:15">
      <c r="A14889"/>
      <c r="B14889"/>
      <c r="C14889"/>
      <c r="D14889" s="67"/>
      <c r="E14889"/>
      <c r="F14889"/>
      <c r="G14889"/>
      <c r="H14889" s="67"/>
      <c r="I14889"/>
      <c r="J14889"/>
      <c r="K14889"/>
      <c r="L14889"/>
      <c r="M14889"/>
      <c r="N14889"/>
      <c r="O14889"/>
    </row>
    <row r="14890" spans="1:15">
      <c r="A14890"/>
      <c r="B14890"/>
      <c r="C14890"/>
      <c r="D14890" s="67"/>
      <c r="E14890"/>
      <c r="F14890"/>
      <c r="G14890"/>
      <c r="H14890" s="67"/>
      <c r="I14890"/>
      <c r="J14890"/>
      <c r="K14890"/>
      <c r="L14890"/>
      <c r="M14890"/>
      <c r="N14890"/>
      <c r="O14890"/>
    </row>
    <row r="14891" spans="1:15">
      <c r="A14891"/>
      <c r="B14891"/>
      <c r="C14891"/>
      <c r="D14891" s="67"/>
      <c r="E14891"/>
      <c r="F14891"/>
      <c r="G14891"/>
      <c r="H14891" s="67"/>
      <c r="I14891"/>
      <c r="J14891"/>
      <c r="K14891"/>
      <c r="L14891"/>
      <c r="M14891"/>
      <c r="N14891"/>
      <c r="O14891"/>
    </row>
    <row r="14892" spans="1:15">
      <c r="A14892"/>
      <c r="B14892"/>
      <c r="C14892"/>
      <c r="D14892" s="67"/>
      <c r="E14892"/>
      <c r="F14892"/>
      <c r="G14892"/>
      <c r="H14892" s="67"/>
      <c r="I14892"/>
      <c r="J14892"/>
      <c r="K14892"/>
      <c r="L14892"/>
      <c r="M14892"/>
      <c r="N14892"/>
      <c r="O14892"/>
    </row>
    <row r="14893" spans="1:15">
      <c r="A14893"/>
      <c r="B14893"/>
      <c r="C14893"/>
      <c r="D14893" s="67"/>
      <c r="E14893"/>
      <c r="F14893"/>
      <c r="G14893"/>
      <c r="H14893" s="67"/>
      <c r="I14893"/>
      <c r="J14893"/>
      <c r="K14893"/>
      <c r="L14893"/>
      <c r="M14893"/>
      <c r="N14893"/>
      <c r="O14893"/>
    </row>
    <row r="14894" spans="1:15">
      <c r="A14894"/>
      <c r="B14894"/>
      <c r="C14894"/>
      <c r="D14894" s="67"/>
      <c r="E14894"/>
      <c r="F14894"/>
      <c r="G14894"/>
      <c r="H14894" s="67"/>
      <c r="I14894"/>
      <c r="J14894"/>
      <c r="K14894"/>
      <c r="L14894"/>
      <c r="M14894"/>
      <c r="N14894"/>
      <c r="O14894"/>
    </row>
    <row r="14895" spans="1:15">
      <c r="A14895"/>
      <c r="B14895"/>
      <c r="C14895"/>
      <c r="D14895" s="67"/>
      <c r="E14895"/>
      <c r="F14895"/>
      <c r="G14895"/>
      <c r="H14895" s="67"/>
      <c r="I14895"/>
      <c r="J14895"/>
      <c r="K14895"/>
      <c r="L14895"/>
      <c r="M14895"/>
      <c r="N14895"/>
      <c r="O14895"/>
    </row>
    <row r="14896" spans="1:15">
      <c r="A14896"/>
      <c r="B14896"/>
      <c r="C14896"/>
      <c r="D14896" s="67"/>
      <c r="E14896"/>
      <c r="F14896"/>
      <c r="G14896"/>
      <c r="H14896" s="67"/>
      <c r="I14896"/>
      <c r="J14896"/>
      <c r="K14896"/>
      <c r="L14896"/>
      <c r="M14896"/>
      <c r="N14896"/>
      <c r="O14896"/>
    </row>
    <row r="14897" spans="1:15">
      <c r="A14897"/>
      <c r="B14897"/>
      <c r="C14897"/>
      <c r="D14897" s="67"/>
      <c r="E14897"/>
      <c r="F14897"/>
      <c r="G14897"/>
      <c r="H14897" s="67"/>
      <c r="I14897"/>
      <c r="J14897"/>
      <c r="K14897"/>
      <c r="L14897"/>
      <c r="M14897"/>
      <c r="N14897"/>
      <c r="O14897"/>
    </row>
    <row r="14898" spans="1:15">
      <c r="A14898"/>
      <c r="B14898"/>
      <c r="C14898"/>
      <c r="D14898" s="67"/>
      <c r="E14898"/>
      <c r="F14898"/>
      <c r="G14898"/>
      <c r="H14898" s="67"/>
      <c r="I14898"/>
      <c r="J14898"/>
      <c r="K14898"/>
      <c r="L14898"/>
      <c r="M14898"/>
      <c r="N14898"/>
      <c r="O14898"/>
    </row>
    <row r="14899" spans="1:15">
      <c r="A14899"/>
      <c r="B14899"/>
      <c r="C14899"/>
      <c r="D14899" s="67"/>
      <c r="E14899"/>
      <c r="F14899"/>
      <c r="G14899"/>
      <c r="H14899" s="67"/>
      <c r="I14899"/>
      <c r="J14899"/>
      <c r="K14899"/>
      <c r="L14899"/>
      <c r="M14899"/>
      <c r="N14899"/>
      <c r="O14899"/>
    </row>
    <row r="14900" spans="1:15">
      <c r="A14900"/>
      <c r="B14900"/>
      <c r="C14900"/>
      <c r="D14900" s="67"/>
      <c r="E14900"/>
      <c r="F14900"/>
      <c r="G14900"/>
      <c r="H14900" s="67"/>
      <c r="I14900"/>
      <c r="J14900"/>
      <c r="K14900"/>
      <c r="L14900"/>
      <c r="M14900"/>
      <c r="N14900"/>
      <c r="O14900"/>
    </row>
    <row r="14901" spans="1:15">
      <c r="A14901"/>
      <c r="B14901"/>
      <c r="C14901"/>
      <c r="D14901" s="67"/>
      <c r="E14901"/>
      <c r="F14901"/>
      <c r="G14901"/>
      <c r="H14901" s="67"/>
      <c r="I14901"/>
      <c r="J14901"/>
      <c r="K14901"/>
      <c r="L14901"/>
      <c r="M14901"/>
      <c r="N14901"/>
      <c r="O14901"/>
    </row>
    <row r="14902" spans="1:15">
      <c r="A14902"/>
      <c r="B14902"/>
      <c r="C14902"/>
      <c r="D14902" s="67"/>
      <c r="E14902"/>
      <c r="F14902"/>
      <c r="G14902"/>
      <c r="H14902" s="67"/>
      <c r="I14902"/>
      <c r="J14902"/>
      <c r="K14902"/>
      <c r="L14902"/>
      <c r="M14902"/>
      <c r="N14902"/>
      <c r="O14902"/>
    </row>
    <row r="14903" spans="1:15">
      <c r="A14903"/>
      <c r="B14903"/>
      <c r="C14903"/>
      <c r="D14903" s="67"/>
      <c r="E14903"/>
      <c r="F14903"/>
      <c r="G14903"/>
      <c r="H14903" s="67"/>
      <c r="I14903"/>
      <c r="J14903"/>
      <c r="K14903"/>
      <c r="L14903"/>
      <c r="M14903"/>
      <c r="N14903"/>
      <c r="O14903"/>
    </row>
    <row r="14904" spans="1:15">
      <c r="A14904"/>
      <c r="B14904"/>
      <c r="C14904"/>
      <c r="D14904" s="67"/>
      <c r="E14904"/>
      <c r="F14904"/>
      <c r="G14904"/>
      <c r="H14904" s="67"/>
      <c r="I14904"/>
      <c r="J14904"/>
      <c r="K14904"/>
      <c r="L14904"/>
      <c r="M14904"/>
      <c r="N14904"/>
      <c r="O14904"/>
    </row>
    <row r="14905" spans="1:15">
      <c r="A14905"/>
      <c r="B14905"/>
      <c r="C14905"/>
      <c r="D14905" s="67"/>
      <c r="E14905"/>
      <c r="F14905"/>
      <c r="G14905"/>
      <c r="H14905" s="67"/>
      <c r="I14905"/>
      <c r="J14905"/>
      <c r="K14905"/>
      <c r="L14905"/>
      <c r="M14905"/>
      <c r="N14905"/>
      <c r="O14905"/>
    </row>
    <row r="14906" spans="1:15">
      <c r="A14906"/>
      <c r="B14906"/>
      <c r="C14906"/>
      <c r="D14906" s="67"/>
      <c r="E14906"/>
      <c r="F14906"/>
      <c r="G14906"/>
      <c r="H14906" s="67"/>
      <c r="I14906"/>
      <c r="J14906"/>
      <c r="K14906"/>
      <c r="L14906"/>
      <c r="M14906"/>
      <c r="N14906"/>
      <c r="O14906"/>
    </row>
    <row r="14907" spans="1:15">
      <c r="A14907"/>
      <c r="B14907"/>
      <c r="C14907"/>
      <c r="D14907" s="67"/>
      <c r="E14907"/>
      <c r="F14907"/>
      <c r="G14907"/>
      <c r="H14907" s="67"/>
      <c r="I14907"/>
      <c r="J14907"/>
      <c r="K14907"/>
      <c r="L14907"/>
      <c r="M14907"/>
      <c r="N14907"/>
      <c r="O14907"/>
    </row>
    <row r="14908" spans="1:15">
      <c r="A14908"/>
      <c r="B14908"/>
      <c r="C14908"/>
      <c r="D14908" s="67"/>
      <c r="E14908"/>
      <c r="F14908"/>
      <c r="G14908"/>
      <c r="H14908" s="67"/>
      <c r="I14908"/>
      <c r="J14908"/>
      <c r="K14908"/>
      <c r="L14908"/>
      <c r="M14908"/>
      <c r="N14908"/>
      <c r="O14908"/>
    </row>
    <row r="14909" spans="1:15">
      <c r="A14909"/>
      <c r="B14909"/>
      <c r="C14909"/>
      <c r="D14909" s="67"/>
      <c r="E14909"/>
      <c r="F14909"/>
      <c r="G14909"/>
      <c r="H14909" s="67"/>
      <c r="I14909"/>
      <c r="J14909"/>
      <c r="K14909"/>
      <c r="L14909"/>
      <c r="M14909"/>
      <c r="N14909"/>
      <c r="O14909"/>
    </row>
    <row r="14910" spans="1:15">
      <c r="A14910"/>
      <c r="B14910"/>
      <c r="C14910"/>
      <c r="D14910" s="67"/>
      <c r="E14910"/>
      <c r="F14910"/>
      <c r="G14910"/>
      <c r="H14910" s="67"/>
      <c r="I14910"/>
      <c r="J14910"/>
      <c r="K14910"/>
      <c r="L14910"/>
      <c r="M14910"/>
      <c r="N14910"/>
      <c r="O14910"/>
    </row>
    <row r="14911" spans="1:15">
      <c r="A14911"/>
      <c r="B14911"/>
      <c r="C14911"/>
      <c r="D14911" s="67"/>
      <c r="E14911"/>
      <c r="F14911"/>
      <c r="G14911"/>
      <c r="H14911" s="67"/>
      <c r="I14911"/>
      <c r="J14911"/>
      <c r="K14911"/>
      <c r="L14911"/>
      <c r="M14911"/>
      <c r="N14911"/>
      <c r="O14911"/>
    </row>
    <row r="14912" spans="1:15">
      <c r="A14912"/>
      <c r="B14912"/>
      <c r="C14912"/>
      <c r="D14912" s="67"/>
      <c r="E14912"/>
      <c r="F14912"/>
      <c r="G14912"/>
      <c r="H14912" s="67"/>
      <c r="I14912"/>
      <c r="J14912"/>
      <c r="K14912"/>
      <c r="L14912"/>
      <c r="M14912"/>
      <c r="N14912"/>
      <c r="O14912"/>
    </row>
    <row r="14913" spans="1:15">
      <c r="A14913"/>
      <c r="B14913"/>
      <c r="C14913"/>
      <c r="D14913" s="67"/>
      <c r="E14913"/>
      <c r="F14913"/>
      <c r="G14913"/>
      <c r="H14913" s="67"/>
      <c r="I14913"/>
      <c r="J14913"/>
      <c r="K14913"/>
      <c r="L14913"/>
      <c r="M14913"/>
      <c r="N14913"/>
      <c r="O14913"/>
    </row>
    <row r="14914" spans="1:15">
      <c r="A14914"/>
      <c r="B14914"/>
      <c r="C14914"/>
      <c r="D14914" s="67"/>
      <c r="E14914"/>
      <c r="F14914"/>
      <c r="G14914"/>
      <c r="H14914" s="67"/>
      <c r="I14914"/>
      <c r="J14914"/>
      <c r="K14914"/>
      <c r="L14914"/>
      <c r="M14914"/>
      <c r="N14914"/>
      <c r="O14914"/>
    </row>
    <row r="14915" spans="1:15">
      <c r="A14915"/>
      <c r="B14915"/>
      <c r="C14915"/>
      <c r="D14915" s="67"/>
      <c r="E14915"/>
      <c r="F14915"/>
      <c r="G14915"/>
      <c r="H14915" s="67"/>
      <c r="I14915"/>
      <c r="J14915"/>
      <c r="K14915"/>
      <c r="L14915"/>
      <c r="M14915"/>
      <c r="N14915"/>
      <c r="O14915"/>
    </row>
    <row r="14916" spans="1:15">
      <c r="A14916"/>
      <c r="B14916"/>
      <c r="C14916"/>
      <c r="D14916" s="67"/>
      <c r="E14916"/>
      <c r="F14916"/>
      <c r="G14916"/>
      <c r="H14916" s="67"/>
      <c r="I14916"/>
      <c r="J14916"/>
      <c r="K14916"/>
      <c r="L14916"/>
      <c r="M14916"/>
      <c r="N14916"/>
      <c r="O14916"/>
    </row>
    <row r="14917" spans="1:15">
      <c r="A14917"/>
      <c r="B14917"/>
      <c r="C14917"/>
      <c r="D14917" s="67"/>
      <c r="E14917"/>
      <c r="F14917"/>
      <c r="G14917"/>
      <c r="H14917" s="67"/>
      <c r="I14917"/>
      <c r="J14917"/>
      <c r="K14917"/>
      <c r="L14917"/>
      <c r="M14917"/>
      <c r="N14917"/>
      <c r="O14917"/>
    </row>
    <row r="14918" spans="1:15">
      <c r="A14918"/>
      <c r="B14918"/>
      <c r="C14918"/>
      <c r="D14918" s="67"/>
      <c r="E14918"/>
      <c r="F14918"/>
      <c r="G14918"/>
      <c r="H14918" s="67"/>
      <c r="I14918"/>
      <c r="J14918"/>
      <c r="K14918"/>
      <c r="L14918"/>
      <c r="M14918"/>
      <c r="N14918"/>
      <c r="O14918"/>
    </row>
    <row r="14919" spans="1:15">
      <c r="A14919"/>
      <c r="B14919"/>
      <c r="C14919"/>
      <c r="D14919" s="67"/>
      <c r="E14919"/>
      <c r="F14919"/>
      <c r="G14919"/>
      <c r="H14919" s="67"/>
      <c r="I14919"/>
      <c r="J14919"/>
      <c r="K14919"/>
      <c r="L14919"/>
      <c r="M14919"/>
      <c r="N14919"/>
      <c r="O14919"/>
    </row>
    <row r="14920" spans="1:15">
      <c r="A14920"/>
      <c r="B14920"/>
      <c r="C14920"/>
      <c r="D14920" s="67"/>
      <c r="E14920"/>
      <c r="F14920"/>
      <c r="G14920"/>
      <c r="H14920" s="67"/>
      <c r="I14920"/>
      <c r="J14920"/>
      <c r="K14920"/>
      <c r="L14920"/>
      <c r="M14920"/>
      <c r="N14920"/>
      <c r="O14920"/>
    </row>
    <row r="14921" spans="1:15">
      <c r="A14921"/>
      <c r="B14921"/>
      <c r="C14921"/>
      <c r="D14921" s="67"/>
      <c r="E14921"/>
      <c r="F14921"/>
      <c r="G14921"/>
      <c r="H14921" s="67"/>
      <c r="I14921"/>
      <c r="J14921"/>
      <c r="K14921"/>
      <c r="L14921"/>
      <c r="M14921"/>
      <c r="N14921"/>
      <c r="O14921"/>
    </row>
    <row r="14922" spans="1:15">
      <c r="A14922"/>
      <c r="B14922"/>
      <c r="C14922"/>
      <c r="D14922" s="67"/>
      <c r="E14922"/>
      <c r="F14922"/>
      <c r="G14922"/>
      <c r="H14922" s="67"/>
      <c r="I14922"/>
      <c r="J14922"/>
      <c r="K14922"/>
      <c r="L14922"/>
      <c r="M14922"/>
      <c r="N14922"/>
      <c r="O14922"/>
    </row>
    <row r="14923" spans="1:15">
      <c r="A14923"/>
      <c r="B14923"/>
      <c r="C14923"/>
      <c r="D14923" s="67"/>
      <c r="E14923"/>
      <c r="F14923"/>
      <c r="G14923"/>
      <c r="H14923" s="67"/>
      <c r="I14923"/>
      <c r="J14923"/>
      <c r="K14923"/>
      <c r="L14923"/>
      <c r="M14923"/>
      <c r="N14923"/>
      <c r="O14923"/>
    </row>
    <row r="14924" spans="1:15">
      <c r="A14924"/>
      <c r="B14924"/>
      <c r="C14924"/>
      <c r="D14924" s="67"/>
      <c r="E14924"/>
      <c r="F14924"/>
      <c r="G14924"/>
      <c r="H14924" s="67"/>
      <c r="I14924"/>
      <c r="J14924"/>
      <c r="K14924"/>
      <c r="L14924"/>
      <c r="M14924"/>
      <c r="N14924"/>
      <c r="O14924"/>
    </row>
    <row r="14925" spans="1:15">
      <c r="A14925"/>
      <c r="B14925"/>
      <c r="C14925"/>
      <c r="D14925" s="67"/>
      <c r="E14925"/>
      <c r="F14925"/>
      <c r="G14925"/>
      <c r="H14925" s="67"/>
      <c r="I14925"/>
      <c r="J14925"/>
      <c r="K14925"/>
      <c r="L14925"/>
      <c r="M14925"/>
      <c r="N14925"/>
      <c r="O14925"/>
    </row>
    <row r="14926" spans="1:15">
      <c r="A14926"/>
      <c r="B14926"/>
      <c r="C14926"/>
      <c r="D14926" s="67"/>
      <c r="E14926"/>
      <c r="F14926"/>
      <c r="G14926"/>
      <c r="H14926" s="67"/>
      <c r="I14926"/>
      <c r="J14926"/>
      <c r="K14926"/>
      <c r="L14926"/>
      <c r="M14926"/>
      <c r="N14926"/>
      <c r="O14926"/>
    </row>
    <row r="14927" spans="1:15">
      <c r="A14927"/>
      <c r="B14927"/>
      <c r="C14927"/>
      <c r="D14927" s="67"/>
      <c r="E14927"/>
      <c r="F14927"/>
      <c r="G14927"/>
      <c r="H14927" s="67"/>
      <c r="I14927"/>
      <c r="J14927"/>
      <c r="K14927"/>
      <c r="L14927"/>
      <c r="M14927"/>
      <c r="N14927"/>
      <c r="O14927"/>
    </row>
    <row r="14928" spans="1:15">
      <c r="A14928"/>
      <c r="B14928"/>
      <c r="C14928"/>
      <c r="D14928" s="67"/>
      <c r="E14928"/>
      <c r="F14928"/>
      <c r="G14928"/>
      <c r="H14928" s="67"/>
      <c r="I14928"/>
      <c r="J14928"/>
      <c r="K14928"/>
      <c r="L14928"/>
      <c r="M14928"/>
      <c r="N14928"/>
      <c r="O14928"/>
    </row>
    <row r="14929" spans="1:15">
      <c r="A14929"/>
      <c r="B14929"/>
      <c r="C14929"/>
      <c r="D14929" s="67"/>
      <c r="E14929"/>
      <c r="F14929"/>
      <c r="G14929"/>
      <c r="H14929" s="67"/>
      <c r="I14929"/>
      <c r="J14929"/>
      <c r="K14929"/>
      <c r="L14929"/>
      <c r="M14929"/>
      <c r="N14929"/>
      <c r="O14929"/>
    </row>
    <row r="14930" spans="1:15">
      <c r="A14930"/>
      <c r="B14930"/>
      <c r="C14930"/>
      <c r="D14930" s="67"/>
      <c r="E14930"/>
      <c r="F14930"/>
      <c r="G14930"/>
      <c r="H14930" s="67"/>
      <c r="I14930"/>
      <c r="J14930"/>
      <c r="K14930"/>
      <c r="L14930"/>
      <c r="M14930"/>
      <c r="N14930"/>
      <c r="O14930"/>
    </row>
    <row r="14931" spans="1:15">
      <c r="A14931"/>
      <c r="B14931"/>
      <c r="C14931"/>
      <c r="D14931" s="67"/>
      <c r="E14931"/>
      <c r="F14931"/>
      <c r="G14931"/>
      <c r="H14931" s="67"/>
      <c r="I14931"/>
      <c r="J14931"/>
      <c r="K14931"/>
      <c r="L14931"/>
      <c r="M14931"/>
      <c r="N14931"/>
      <c r="O14931"/>
    </row>
    <row r="14932" spans="1:15">
      <c r="A14932"/>
      <c r="B14932"/>
      <c r="C14932"/>
      <c r="D14932" s="67"/>
      <c r="E14932"/>
      <c r="F14932"/>
      <c r="G14932"/>
      <c r="H14932" s="67"/>
      <c r="I14932"/>
      <c r="J14932"/>
      <c r="K14932"/>
      <c r="L14932"/>
      <c r="M14932"/>
      <c r="N14932"/>
      <c r="O14932"/>
    </row>
    <row r="14933" spans="1:15">
      <c r="A14933"/>
      <c r="B14933"/>
      <c r="C14933"/>
      <c r="D14933" s="67"/>
      <c r="E14933"/>
      <c r="F14933"/>
      <c r="G14933"/>
      <c r="H14933" s="67"/>
      <c r="I14933"/>
      <c r="J14933"/>
      <c r="K14933"/>
      <c r="L14933"/>
      <c r="M14933"/>
      <c r="N14933"/>
      <c r="O14933"/>
    </row>
    <row r="14934" spans="1:15">
      <c r="A14934"/>
      <c r="B14934"/>
      <c r="C14934"/>
      <c r="D14934" s="67"/>
      <c r="E14934"/>
      <c r="F14934"/>
      <c r="G14934"/>
      <c r="H14934" s="67"/>
      <c r="I14934"/>
      <c r="J14934"/>
      <c r="K14934"/>
      <c r="L14934"/>
      <c r="M14934"/>
      <c r="N14934"/>
      <c r="O14934"/>
    </row>
    <row r="14935" spans="1:15">
      <c r="A14935"/>
      <c r="B14935"/>
      <c r="C14935"/>
      <c r="D14935" s="67"/>
      <c r="E14935"/>
      <c r="F14935"/>
      <c r="G14935"/>
      <c r="H14935" s="67"/>
      <c r="I14935"/>
      <c r="J14935"/>
      <c r="K14935"/>
      <c r="L14935"/>
      <c r="M14935"/>
      <c r="N14935"/>
      <c r="O14935"/>
    </row>
    <row r="14936" spans="1:15">
      <c r="A14936"/>
      <c r="B14936"/>
      <c r="C14936"/>
      <c r="D14936" s="67"/>
      <c r="E14936"/>
      <c r="F14936"/>
      <c r="G14936"/>
      <c r="H14936" s="67"/>
      <c r="I14936"/>
      <c r="J14936"/>
      <c r="K14936"/>
      <c r="L14936"/>
      <c r="M14936"/>
      <c r="N14936"/>
      <c r="O14936"/>
    </row>
    <row r="14937" spans="1:15">
      <c r="A14937"/>
      <c r="B14937"/>
      <c r="C14937"/>
      <c r="D14937" s="67"/>
      <c r="E14937"/>
      <c r="F14937"/>
      <c r="G14937"/>
      <c r="H14937" s="67"/>
      <c r="I14937"/>
      <c r="J14937"/>
      <c r="K14937"/>
      <c r="L14937"/>
      <c r="M14937"/>
      <c r="N14937"/>
      <c r="O14937"/>
    </row>
    <row r="14938" spans="1:15">
      <c r="A14938"/>
      <c r="B14938"/>
      <c r="C14938"/>
      <c r="D14938" s="67"/>
      <c r="E14938"/>
      <c r="F14938"/>
      <c r="G14938"/>
      <c r="H14938" s="67"/>
      <c r="I14938"/>
      <c r="J14938"/>
      <c r="K14938"/>
      <c r="L14938"/>
      <c r="M14938"/>
      <c r="N14938"/>
      <c r="O14938"/>
    </row>
    <row r="14939" spans="1:15">
      <c r="A14939"/>
      <c r="B14939"/>
      <c r="C14939"/>
      <c r="D14939" s="67"/>
      <c r="E14939"/>
      <c r="F14939"/>
      <c r="G14939"/>
      <c r="H14939" s="67"/>
      <c r="I14939"/>
      <c r="J14939"/>
      <c r="K14939"/>
      <c r="L14939"/>
      <c r="M14939"/>
      <c r="N14939"/>
      <c r="O14939"/>
    </row>
    <row r="14940" spans="1:15">
      <c r="A14940"/>
      <c r="B14940"/>
      <c r="C14940"/>
      <c r="D14940" s="67"/>
      <c r="E14940"/>
      <c r="F14940"/>
      <c r="G14940"/>
      <c r="H14940" s="67"/>
      <c r="I14940"/>
      <c r="J14940"/>
      <c r="K14940"/>
      <c r="L14940"/>
      <c r="M14940"/>
      <c r="N14940"/>
      <c r="O14940"/>
    </row>
    <row r="14941" spans="1:15">
      <c r="A14941"/>
      <c r="B14941"/>
      <c r="C14941"/>
      <c r="D14941" s="67"/>
      <c r="E14941"/>
      <c r="F14941"/>
      <c r="G14941"/>
      <c r="H14941" s="67"/>
      <c r="I14941"/>
      <c r="J14941"/>
      <c r="K14941"/>
      <c r="L14941"/>
      <c r="M14941"/>
      <c r="N14941"/>
      <c r="O14941"/>
    </row>
    <row r="14942" spans="1:15">
      <c r="A14942"/>
      <c r="B14942"/>
      <c r="C14942"/>
      <c r="D14942" s="67"/>
      <c r="E14942"/>
      <c r="F14942"/>
      <c r="G14942"/>
      <c r="H14942" s="67"/>
      <c r="I14942"/>
      <c r="J14942"/>
      <c r="K14942"/>
      <c r="L14942"/>
      <c r="M14942"/>
      <c r="N14942"/>
      <c r="O14942"/>
    </row>
    <row r="14943" spans="1:15">
      <c r="A14943"/>
      <c r="B14943"/>
      <c r="C14943"/>
      <c r="D14943" s="67"/>
      <c r="E14943"/>
      <c r="F14943"/>
      <c r="G14943"/>
      <c r="H14943" s="67"/>
      <c r="I14943"/>
      <c r="J14943"/>
      <c r="K14943"/>
      <c r="L14943"/>
      <c r="M14943"/>
      <c r="N14943"/>
      <c r="O14943"/>
    </row>
    <row r="14944" spans="1:15">
      <c r="A14944"/>
      <c r="B14944"/>
      <c r="C14944"/>
      <c r="D14944" s="67"/>
      <c r="E14944"/>
      <c r="F14944"/>
      <c r="G14944"/>
      <c r="H14944" s="67"/>
      <c r="I14944"/>
      <c r="J14944"/>
      <c r="K14944"/>
      <c r="L14944"/>
      <c r="M14944"/>
      <c r="N14944"/>
      <c r="O14944"/>
    </row>
    <row r="14945" spans="1:15">
      <c r="A14945"/>
      <c r="B14945"/>
      <c r="C14945"/>
      <c r="D14945" s="67"/>
      <c r="E14945"/>
      <c r="F14945"/>
      <c r="G14945"/>
      <c r="H14945" s="67"/>
      <c r="I14945"/>
      <c r="J14945"/>
      <c r="K14945"/>
      <c r="L14945"/>
      <c r="M14945"/>
      <c r="N14945"/>
      <c r="O14945"/>
    </row>
    <row r="14946" spans="1:15">
      <c r="A14946"/>
      <c r="B14946"/>
      <c r="C14946"/>
      <c r="D14946" s="67"/>
      <c r="E14946"/>
      <c r="F14946"/>
      <c r="G14946"/>
      <c r="H14946" s="67"/>
      <c r="I14946"/>
      <c r="J14946"/>
      <c r="K14946"/>
      <c r="L14946"/>
      <c r="M14946"/>
      <c r="N14946"/>
      <c r="O14946"/>
    </row>
    <row r="14947" spans="1:15">
      <c r="A14947"/>
      <c r="B14947"/>
      <c r="C14947"/>
      <c r="D14947" s="67"/>
      <c r="E14947"/>
      <c r="F14947"/>
      <c r="G14947"/>
      <c r="H14947" s="67"/>
      <c r="I14947"/>
      <c r="J14947"/>
      <c r="K14947"/>
      <c r="L14947"/>
      <c r="M14947"/>
      <c r="N14947"/>
      <c r="O14947"/>
    </row>
    <row r="14948" spans="1:15">
      <c r="A14948"/>
      <c r="B14948"/>
      <c r="C14948"/>
      <c r="D14948" s="67"/>
      <c r="E14948"/>
      <c r="F14948"/>
      <c r="G14948"/>
      <c r="H14948" s="67"/>
      <c r="I14948"/>
      <c r="J14948"/>
      <c r="K14948"/>
      <c r="L14948"/>
      <c r="M14948"/>
      <c r="N14948"/>
      <c r="O14948"/>
    </row>
    <row r="14949" spans="1:15">
      <c r="A14949"/>
      <c r="B14949"/>
      <c r="C14949"/>
      <c r="D14949" s="67"/>
      <c r="E14949"/>
      <c r="F14949"/>
      <c r="G14949"/>
      <c r="H14949" s="67"/>
      <c r="I14949"/>
      <c r="J14949"/>
      <c r="K14949"/>
      <c r="L14949"/>
      <c r="M14949"/>
      <c r="N14949"/>
      <c r="O14949"/>
    </row>
    <row r="14950" spans="1:15">
      <c r="A14950"/>
      <c r="B14950"/>
      <c r="C14950"/>
      <c r="D14950" s="67"/>
      <c r="E14950"/>
      <c r="F14950"/>
      <c r="G14950"/>
      <c r="H14950" s="67"/>
      <c r="I14950"/>
      <c r="J14950"/>
      <c r="K14950"/>
      <c r="L14950"/>
      <c r="M14950"/>
      <c r="N14950"/>
      <c r="O14950"/>
    </row>
    <row r="14951" spans="1:15">
      <c r="A14951"/>
      <c r="B14951"/>
      <c r="C14951"/>
      <c r="D14951" s="67"/>
      <c r="E14951"/>
      <c r="F14951"/>
      <c r="G14951"/>
      <c r="H14951" s="67"/>
      <c r="I14951"/>
      <c r="J14951"/>
      <c r="K14951"/>
      <c r="L14951"/>
      <c r="M14951"/>
      <c r="N14951"/>
      <c r="O14951"/>
    </row>
    <row r="14952" spans="1:15">
      <c r="A14952"/>
      <c r="B14952"/>
      <c r="C14952"/>
      <c r="D14952" s="67"/>
      <c r="E14952"/>
      <c r="F14952"/>
      <c r="G14952"/>
      <c r="H14952" s="67"/>
      <c r="I14952"/>
      <c r="J14952"/>
      <c r="K14952"/>
      <c r="L14952"/>
      <c r="M14952"/>
      <c r="N14952"/>
      <c r="O14952"/>
    </row>
    <row r="14953" spans="1:15">
      <c r="A14953"/>
      <c r="B14953"/>
      <c r="C14953"/>
      <c r="D14953" s="67"/>
      <c r="E14953"/>
      <c r="F14953"/>
      <c r="G14953"/>
      <c r="H14953" s="67"/>
      <c r="I14953"/>
      <c r="J14953"/>
      <c r="K14953"/>
      <c r="L14953"/>
      <c r="M14953"/>
      <c r="N14953"/>
      <c r="O14953"/>
    </row>
    <row r="14954" spans="1:15">
      <c r="A14954"/>
      <c r="B14954"/>
      <c r="C14954"/>
      <c r="D14954" s="67"/>
      <c r="E14954"/>
      <c r="F14954"/>
      <c r="G14954"/>
      <c r="H14954" s="67"/>
      <c r="I14954"/>
      <c r="J14954"/>
      <c r="K14954"/>
      <c r="L14954"/>
      <c r="M14954"/>
      <c r="N14954"/>
      <c r="O14954"/>
    </row>
    <row r="14955" spans="1:15">
      <c r="A14955"/>
      <c r="B14955"/>
      <c r="C14955"/>
      <c r="D14955" s="67"/>
      <c r="E14955"/>
      <c r="F14955"/>
      <c r="G14955"/>
      <c r="H14955" s="67"/>
      <c r="I14955"/>
      <c r="J14955"/>
      <c r="K14955"/>
      <c r="L14955"/>
      <c r="M14955"/>
      <c r="N14955"/>
      <c r="O14955"/>
    </row>
    <row r="14956" spans="1:15">
      <c r="A14956"/>
      <c r="B14956"/>
      <c r="C14956"/>
      <c r="D14956" s="67"/>
      <c r="E14956"/>
      <c r="F14956"/>
      <c r="G14956"/>
      <c r="H14956" s="67"/>
      <c r="I14956"/>
      <c r="J14956"/>
      <c r="K14956"/>
      <c r="L14956"/>
      <c r="M14956"/>
      <c r="N14956"/>
      <c r="O14956"/>
    </row>
    <row r="14957" spans="1:15">
      <c r="A14957"/>
      <c r="B14957"/>
      <c r="C14957"/>
      <c r="D14957" s="67"/>
      <c r="E14957"/>
      <c r="F14957"/>
      <c r="G14957"/>
      <c r="H14957" s="67"/>
      <c r="I14957"/>
      <c r="J14957"/>
      <c r="K14957"/>
      <c r="L14957"/>
      <c r="M14957"/>
      <c r="N14957"/>
      <c r="O14957"/>
    </row>
    <row r="14958" spans="1:15">
      <c r="A14958"/>
      <c r="B14958"/>
      <c r="C14958"/>
      <c r="D14958" s="67"/>
      <c r="E14958"/>
      <c r="F14958"/>
      <c r="G14958"/>
      <c r="H14958" s="67"/>
      <c r="I14958"/>
      <c r="J14958"/>
      <c r="K14958"/>
      <c r="L14958"/>
      <c r="M14958"/>
      <c r="N14958"/>
      <c r="O14958"/>
    </row>
    <row r="14959" spans="1:15">
      <c r="A14959"/>
      <c r="B14959"/>
      <c r="C14959"/>
      <c r="D14959" s="67"/>
      <c r="E14959"/>
      <c r="F14959"/>
      <c r="G14959"/>
      <c r="H14959" s="67"/>
      <c r="I14959"/>
      <c r="J14959"/>
      <c r="K14959"/>
      <c r="L14959"/>
      <c r="M14959"/>
      <c r="N14959"/>
      <c r="O14959"/>
    </row>
    <row r="14960" spans="1:15">
      <c r="A14960"/>
      <c r="B14960"/>
      <c r="C14960"/>
      <c r="D14960" s="67"/>
      <c r="E14960"/>
      <c r="F14960"/>
      <c r="G14960"/>
      <c r="H14960" s="67"/>
      <c r="I14960"/>
      <c r="J14960"/>
      <c r="K14960"/>
      <c r="L14960"/>
      <c r="M14960"/>
      <c r="N14960"/>
      <c r="O14960"/>
    </row>
    <row r="14961" spans="1:15">
      <c r="A14961"/>
      <c r="B14961"/>
      <c r="C14961"/>
      <c r="D14961" s="67"/>
      <c r="E14961"/>
      <c r="F14961"/>
      <c r="G14961"/>
      <c r="H14961" s="67"/>
      <c r="I14961"/>
      <c r="J14961"/>
      <c r="K14961"/>
      <c r="L14961"/>
      <c r="M14961"/>
      <c r="N14961"/>
      <c r="O14961"/>
    </row>
    <row r="14962" spans="1:15">
      <c r="A14962"/>
      <c r="B14962"/>
      <c r="C14962"/>
      <c r="D14962" s="67"/>
      <c r="E14962"/>
      <c r="F14962"/>
      <c r="G14962"/>
      <c r="H14962" s="67"/>
      <c r="I14962"/>
      <c r="J14962"/>
      <c r="K14962"/>
      <c r="L14962"/>
      <c r="M14962"/>
      <c r="N14962"/>
      <c r="O14962"/>
    </row>
    <row r="14963" spans="1:15">
      <c r="A14963"/>
      <c r="B14963"/>
      <c r="C14963"/>
      <c r="D14963" s="67"/>
      <c r="E14963"/>
      <c r="F14963"/>
      <c r="G14963"/>
      <c r="H14963" s="67"/>
      <c r="I14963"/>
      <c r="J14963"/>
      <c r="K14963"/>
      <c r="L14963"/>
      <c r="M14963"/>
      <c r="N14963"/>
      <c r="O14963"/>
    </row>
    <row r="14964" spans="1:15">
      <c r="A14964"/>
      <c r="B14964"/>
      <c r="C14964"/>
      <c r="D14964" s="67"/>
      <c r="E14964"/>
      <c r="F14964"/>
      <c r="G14964"/>
      <c r="H14964" s="67"/>
      <c r="I14964"/>
      <c r="J14964"/>
      <c r="K14964"/>
      <c r="L14964"/>
      <c r="M14964"/>
      <c r="N14964"/>
      <c r="O14964"/>
    </row>
    <row r="14965" spans="1:15">
      <c r="A14965"/>
      <c r="B14965"/>
      <c r="C14965"/>
      <c r="D14965" s="67"/>
      <c r="E14965"/>
      <c r="F14965"/>
      <c r="G14965"/>
      <c r="H14965" s="67"/>
      <c r="I14965"/>
      <c r="J14965"/>
      <c r="K14965"/>
      <c r="L14965"/>
      <c r="M14965"/>
      <c r="N14965"/>
      <c r="O14965"/>
    </row>
    <row r="14966" spans="1:15">
      <c r="A14966"/>
      <c r="B14966"/>
      <c r="C14966"/>
      <c r="D14966" s="67"/>
      <c r="E14966"/>
      <c r="F14966"/>
      <c r="G14966"/>
      <c r="H14966" s="67"/>
      <c r="I14966"/>
      <c r="J14966"/>
      <c r="K14966"/>
      <c r="L14966"/>
      <c r="M14966"/>
      <c r="N14966"/>
      <c r="O14966"/>
    </row>
    <row r="14967" spans="1:15">
      <c r="A14967"/>
      <c r="B14967"/>
      <c r="C14967"/>
      <c r="D14967" s="67"/>
      <c r="E14967"/>
      <c r="F14967"/>
      <c r="G14967"/>
      <c r="H14967" s="67"/>
      <c r="I14967"/>
      <c r="J14967"/>
      <c r="K14967"/>
      <c r="L14967"/>
      <c r="M14967"/>
      <c r="N14967"/>
      <c r="O14967"/>
    </row>
    <row r="14968" spans="1:15">
      <c r="A14968"/>
      <c r="B14968"/>
      <c r="C14968"/>
      <c r="D14968" s="67"/>
      <c r="E14968"/>
      <c r="F14968"/>
      <c r="G14968"/>
      <c r="H14968" s="67"/>
      <c r="I14968"/>
      <c r="J14968"/>
      <c r="K14968"/>
      <c r="L14968"/>
      <c r="M14968"/>
      <c r="N14968"/>
      <c r="O14968"/>
    </row>
    <row r="14969" spans="1:15">
      <c r="A14969"/>
      <c r="B14969"/>
      <c r="C14969"/>
      <c r="D14969" s="67"/>
      <c r="E14969"/>
      <c r="F14969"/>
      <c r="G14969"/>
      <c r="H14969" s="67"/>
      <c r="I14969"/>
      <c r="J14969"/>
      <c r="K14969"/>
      <c r="L14969"/>
      <c r="M14969"/>
      <c r="N14969"/>
      <c r="O14969"/>
    </row>
    <row r="14970" spans="1:15">
      <c r="A14970"/>
      <c r="B14970"/>
      <c r="C14970"/>
      <c r="D14970" s="67"/>
      <c r="E14970"/>
      <c r="F14970"/>
      <c r="G14970"/>
      <c r="H14970" s="67"/>
      <c r="I14970"/>
      <c r="J14970"/>
      <c r="K14970"/>
      <c r="L14970"/>
      <c r="M14970"/>
      <c r="N14970"/>
      <c r="O14970"/>
    </row>
    <row r="14971" spans="1:15">
      <c r="A14971"/>
      <c r="B14971"/>
      <c r="C14971"/>
      <c r="D14971" s="67"/>
      <c r="E14971"/>
      <c r="F14971"/>
      <c r="G14971"/>
      <c r="H14971" s="67"/>
      <c r="I14971"/>
      <c r="J14971"/>
      <c r="K14971"/>
      <c r="L14971"/>
      <c r="M14971"/>
      <c r="N14971"/>
      <c r="O14971"/>
    </row>
    <row r="14972" spans="1:15">
      <c r="A14972"/>
      <c r="B14972"/>
      <c r="C14972"/>
      <c r="D14972" s="67"/>
      <c r="E14972"/>
      <c r="F14972"/>
      <c r="G14972"/>
      <c r="H14972" s="67"/>
      <c r="I14972"/>
      <c r="J14972"/>
      <c r="K14972"/>
      <c r="L14972"/>
      <c r="M14972"/>
      <c r="N14972"/>
      <c r="O14972"/>
    </row>
    <row r="14973" spans="1:15">
      <c r="A14973"/>
      <c r="B14973"/>
      <c r="C14973"/>
      <c r="D14973" s="67"/>
      <c r="E14973"/>
      <c r="F14973"/>
      <c r="G14973"/>
      <c r="H14973" s="67"/>
      <c r="I14973"/>
      <c r="J14973"/>
      <c r="K14973"/>
      <c r="L14973"/>
      <c r="M14973"/>
      <c r="N14973"/>
      <c r="O14973"/>
    </row>
    <row r="14974" spans="1:15">
      <c r="A14974"/>
      <c r="B14974"/>
      <c r="C14974"/>
      <c r="D14974" s="67"/>
      <c r="E14974"/>
      <c r="F14974"/>
      <c r="G14974"/>
      <c r="H14974" s="67"/>
      <c r="I14974"/>
      <c r="J14974"/>
      <c r="K14974"/>
      <c r="L14974"/>
      <c r="M14974"/>
      <c r="N14974"/>
      <c r="O14974"/>
    </row>
    <row r="14975" spans="1:15">
      <c r="A14975"/>
      <c r="B14975"/>
      <c r="C14975"/>
      <c r="D14975" s="67"/>
      <c r="E14975"/>
      <c r="F14975"/>
      <c r="G14975"/>
      <c r="H14975" s="67"/>
      <c r="I14975"/>
      <c r="J14975"/>
      <c r="K14975"/>
      <c r="L14975"/>
      <c r="M14975"/>
      <c r="N14975"/>
      <c r="O14975"/>
    </row>
    <row r="14976" spans="1:15">
      <c r="A14976"/>
      <c r="B14976"/>
      <c r="C14976"/>
      <c r="D14976" s="67"/>
      <c r="E14976"/>
      <c r="F14976"/>
      <c r="G14976"/>
      <c r="H14976" s="67"/>
      <c r="I14976"/>
      <c r="J14976"/>
      <c r="K14976"/>
      <c r="L14976"/>
      <c r="M14976"/>
      <c r="N14976"/>
      <c r="O14976"/>
    </row>
    <row r="14977" spans="1:15">
      <c r="A14977"/>
      <c r="B14977"/>
      <c r="C14977"/>
      <c r="D14977" s="67"/>
      <c r="E14977"/>
      <c r="F14977"/>
      <c r="G14977"/>
      <c r="H14977" s="67"/>
      <c r="I14977"/>
      <c r="J14977"/>
      <c r="K14977"/>
      <c r="L14977"/>
      <c r="M14977"/>
      <c r="N14977"/>
      <c r="O14977"/>
    </row>
    <row r="14978" spans="1:15">
      <c r="A14978"/>
      <c r="B14978"/>
      <c r="C14978"/>
      <c r="D14978" s="67"/>
      <c r="E14978"/>
      <c r="F14978"/>
      <c r="G14978"/>
      <c r="H14978" s="67"/>
      <c r="I14978"/>
      <c r="J14978"/>
      <c r="K14978"/>
      <c r="L14978"/>
      <c r="M14978"/>
      <c r="N14978"/>
      <c r="O14978"/>
    </row>
    <row r="14979" spans="1:15">
      <c r="A14979"/>
      <c r="B14979"/>
      <c r="C14979"/>
      <c r="D14979" s="67"/>
      <c r="E14979"/>
      <c r="F14979"/>
      <c r="G14979"/>
      <c r="H14979" s="67"/>
      <c r="I14979"/>
      <c r="J14979"/>
      <c r="K14979"/>
      <c r="L14979"/>
      <c r="M14979"/>
      <c r="N14979"/>
      <c r="O14979"/>
    </row>
    <row r="14980" spans="1:15">
      <c r="A14980"/>
      <c r="B14980"/>
      <c r="C14980"/>
      <c r="D14980" s="67"/>
      <c r="E14980"/>
      <c r="F14980"/>
      <c r="G14980"/>
      <c r="H14980" s="67"/>
      <c r="I14980"/>
      <c r="J14980"/>
      <c r="K14980"/>
      <c r="L14980"/>
      <c r="M14980"/>
      <c r="N14980"/>
      <c r="O14980"/>
    </row>
    <row r="14981" spans="1:15">
      <c r="A14981"/>
      <c r="B14981"/>
      <c r="C14981"/>
      <c r="D14981" s="67"/>
      <c r="E14981"/>
      <c r="F14981"/>
      <c r="G14981"/>
      <c r="H14981" s="67"/>
      <c r="I14981"/>
      <c r="J14981"/>
      <c r="K14981"/>
      <c r="L14981"/>
      <c r="M14981"/>
      <c r="N14981"/>
      <c r="O14981"/>
    </row>
    <row r="14982" spans="1:15">
      <c r="A14982"/>
      <c r="B14982"/>
      <c r="C14982"/>
      <c r="D14982" s="67"/>
      <c r="E14982"/>
      <c r="F14982"/>
      <c r="G14982"/>
      <c r="H14982" s="67"/>
      <c r="I14982"/>
      <c r="J14982"/>
      <c r="K14982"/>
      <c r="L14982"/>
      <c r="M14982"/>
      <c r="N14982"/>
      <c r="O14982"/>
    </row>
    <row r="14983" spans="1:15">
      <c r="A14983"/>
      <c r="B14983"/>
      <c r="C14983"/>
      <c r="D14983" s="67"/>
      <c r="E14983"/>
      <c r="F14983"/>
      <c r="G14983"/>
      <c r="H14983" s="67"/>
      <c r="I14983"/>
      <c r="J14983"/>
      <c r="K14983"/>
      <c r="L14983"/>
      <c r="M14983"/>
      <c r="N14983"/>
      <c r="O14983"/>
    </row>
    <row r="14984" spans="1:15">
      <c r="A14984"/>
      <c r="B14984"/>
      <c r="C14984"/>
      <c r="D14984" s="67"/>
      <c r="E14984"/>
      <c r="F14984"/>
      <c r="G14984"/>
      <c r="H14984" s="67"/>
      <c r="I14984"/>
      <c r="J14984"/>
      <c r="K14984"/>
      <c r="L14984"/>
      <c r="M14984"/>
      <c r="N14984"/>
      <c r="O14984"/>
    </row>
    <row r="14985" spans="1:15">
      <c r="A14985"/>
      <c r="B14985"/>
      <c r="C14985"/>
      <c r="D14985" s="67"/>
      <c r="E14985"/>
      <c r="F14985"/>
      <c r="G14985"/>
      <c r="H14985" s="67"/>
      <c r="I14985"/>
      <c r="J14985"/>
      <c r="K14985"/>
      <c r="L14985"/>
      <c r="M14985"/>
      <c r="N14985"/>
      <c r="O14985"/>
    </row>
    <row r="14986" spans="1:15">
      <c r="A14986"/>
      <c r="B14986"/>
      <c r="C14986"/>
      <c r="D14986" s="67"/>
      <c r="E14986"/>
      <c r="F14986"/>
      <c r="G14986"/>
      <c r="H14986" s="67"/>
      <c r="I14986"/>
      <c r="J14986"/>
      <c r="K14986"/>
      <c r="L14986"/>
      <c r="M14986"/>
      <c r="N14986"/>
      <c r="O14986"/>
    </row>
    <row r="14987" spans="1:15">
      <c r="A14987"/>
      <c r="B14987"/>
      <c r="C14987"/>
      <c r="D14987" s="67"/>
      <c r="E14987"/>
      <c r="F14987"/>
      <c r="G14987"/>
      <c r="H14987" s="67"/>
      <c r="I14987"/>
      <c r="J14987"/>
      <c r="K14987"/>
      <c r="L14987"/>
      <c r="M14987"/>
      <c r="N14987"/>
      <c r="O14987"/>
    </row>
    <row r="14988" spans="1:15">
      <c r="A14988"/>
      <c r="B14988"/>
      <c r="C14988"/>
      <c r="D14988" s="67"/>
      <c r="E14988"/>
      <c r="F14988"/>
      <c r="G14988"/>
      <c r="H14988" s="67"/>
      <c r="I14988"/>
      <c r="J14988"/>
      <c r="K14988"/>
      <c r="L14988"/>
      <c r="M14988"/>
      <c r="N14988"/>
      <c r="O14988"/>
    </row>
    <row r="14989" spans="1:15">
      <c r="A14989"/>
      <c r="B14989"/>
      <c r="C14989"/>
      <c r="D14989" s="67"/>
      <c r="E14989"/>
      <c r="F14989"/>
      <c r="G14989"/>
      <c r="H14989" s="67"/>
      <c r="I14989"/>
      <c r="J14989"/>
      <c r="K14989"/>
      <c r="L14989"/>
      <c r="M14989"/>
      <c r="N14989"/>
      <c r="O14989"/>
    </row>
    <row r="14990" spans="1:15">
      <c r="A14990"/>
      <c r="B14990"/>
      <c r="C14990"/>
      <c r="D14990" s="67"/>
      <c r="E14990"/>
      <c r="F14990"/>
      <c r="G14990"/>
      <c r="H14990" s="67"/>
      <c r="I14990"/>
      <c r="J14990"/>
      <c r="K14990"/>
      <c r="L14990"/>
      <c r="M14990"/>
      <c r="N14990"/>
      <c r="O14990"/>
    </row>
    <row r="14991" spans="1:15">
      <c r="A14991"/>
      <c r="B14991"/>
      <c r="C14991"/>
      <c r="D14991" s="67"/>
      <c r="E14991"/>
      <c r="F14991"/>
      <c r="G14991"/>
      <c r="H14991" s="67"/>
      <c r="I14991"/>
      <c r="J14991"/>
      <c r="K14991"/>
      <c r="L14991"/>
      <c r="M14991"/>
      <c r="N14991"/>
      <c r="O14991"/>
    </row>
    <row r="14992" spans="1:15">
      <c r="A14992"/>
      <c r="B14992"/>
      <c r="C14992"/>
      <c r="D14992" s="67"/>
      <c r="E14992"/>
      <c r="F14992"/>
      <c r="G14992"/>
      <c r="H14992" s="67"/>
      <c r="I14992"/>
      <c r="J14992"/>
      <c r="K14992"/>
      <c r="L14992"/>
      <c r="M14992"/>
      <c r="N14992"/>
      <c r="O14992"/>
    </row>
    <row r="14993" spans="1:15">
      <c r="A14993"/>
      <c r="B14993"/>
      <c r="C14993"/>
      <c r="D14993" s="67"/>
      <c r="E14993"/>
      <c r="F14993"/>
      <c r="G14993"/>
      <c r="H14993" s="67"/>
      <c r="I14993"/>
      <c r="J14993"/>
      <c r="K14993"/>
      <c r="L14993"/>
      <c r="M14993"/>
      <c r="N14993"/>
      <c r="O14993"/>
    </row>
    <row r="14994" spans="1:15">
      <c r="A14994"/>
      <c r="B14994"/>
      <c r="C14994"/>
      <c r="D14994" s="67"/>
      <c r="E14994"/>
      <c r="F14994"/>
      <c r="G14994"/>
      <c r="H14994" s="67"/>
      <c r="I14994"/>
      <c r="J14994"/>
      <c r="K14994"/>
      <c r="L14994"/>
      <c r="M14994"/>
      <c r="N14994"/>
      <c r="O14994"/>
    </row>
    <row r="14995" spans="1:15">
      <c r="A14995"/>
      <c r="B14995"/>
      <c r="C14995"/>
      <c r="D14995" s="67"/>
      <c r="E14995"/>
      <c r="F14995"/>
      <c r="G14995"/>
      <c r="H14995" s="67"/>
      <c r="I14995"/>
      <c r="J14995"/>
      <c r="K14995"/>
      <c r="L14995"/>
      <c r="M14995"/>
      <c r="N14995"/>
      <c r="O14995"/>
    </row>
    <row r="14996" spans="1:15">
      <c r="A14996"/>
      <c r="B14996"/>
      <c r="C14996"/>
      <c r="D14996" s="67"/>
      <c r="E14996"/>
      <c r="F14996"/>
      <c r="G14996"/>
      <c r="H14996" s="67"/>
      <c r="I14996"/>
      <c r="J14996"/>
      <c r="K14996"/>
      <c r="L14996"/>
      <c r="M14996"/>
      <c r="N14996"/>
      <c r="O14996"/>
    </row>
    <row r="14997" spans="1:15">
      <c r="A14997"/>
      <c r="B14997"/>
      <c r="C14997"/>
      <c r="D14997" s="67"/>
      <c r="E14997"/>
      <c r="F14997"/>
      <c r="G14997"/>
      <c r="H14997" s="67"/>
      <c r="I14997"/>
      <c r="J14997"/>
      <c r="K14997"/>
      <c r="L14997"/>
      <c r="M14997"/>
      <c r="N14997"/>
      <c r="O14997"/>
    </row>
    <row r="14998" spans="1:15">
      <c r="A14998"/>
      <c r="B14998"/>
      <c r="C14998"/>
      <c r="D14998" s="67"/>
      <c r="E14998"/>
      <c r="F14998"/>
      <c r="G14998"/>
      <c r="H14998" s="67"/>
      <c r="I14998"/>
      <c r="J14998"/>
      <c r="K14998"/>
      <c r="L14998"/>
      <c r="M14998"/>
      <c r="N14998"/>
      <c r="O14998"/>
    </row>
    <row r="14999" spans="1:15">
      <c r="A14999"/>
      <c r="B14999"/>
      <c r="C14999"/>
      <c r="D14999" s="67"/>
      <c r="E14999"/>
      <c r="F14999"/>
      <c r="G14999"/>
      <c r="H14999" s="67"/>
      <c r="I14999"/>
      <c r="J14999"/>
      <c r="K14999"/>
      <c r="L14999"/>
      <c r="M14999"/>
      <c r="N14999"/>
      <c r="O14999"/>
    </row>
    <row r="15000" spans="1:15">
      <c r="A15000"/>
      <c r="B15000"/>
      <c r="C15000"/>
      <c r="D15000" s="67"/>
      <c r="E15000"/>
      <c r="F15000"/>
      <c r="G15000"/>
      <c r="H15000" s="67"/>
      <c r="I15000"/>
      <c r="J15000"/>
      <c r="K15000"/>
      <c r="L15000"/>
      <c r="M15000"/>
      <c r="N15000"/>
      <c r="O15000"/>
    </row>
    <row r="15001" spans="1:15">
      <c r="A15001"/>
      <c r="B15001"/>
      <c r="C15001"/>
      <c r="D15001" s="67"/>
      <c r="E15001"/>
      <c r="F15001"/>
      <c r="G15001"/>
      <c r="H15001" s="67"/>
      <c r="I15001"/>
      <c r="J15001"/>
      <c r="K15001"/>
      <c r="L15001"/>
      <c r="M15001"/>
      <c r="N15001"/>
      <c r="O15001"/>
    </row>
    <row r="15002" spans="1:15">
      <c r="A15002"/>
      <c r="B15002"/>
      <c r="C15002"/>
      <c r="D15002" s="67"/>
      <c r="E15002"/>
      <c r="F15002"/>
      <c r="G15002"/>
      <c r="H15002" s="67"/>
      <c r="I15002"/>
      <c r="J15002"/>
      <c r="K15002"/>
      <c r="L15002"/>
      <c r="M15002"/>
      <c r="N15002"/>
      <c r="O15002"/>
    </row>
    <row r="15003" spans="1:15">
      <c r="A15003"/>
      <c r="B15003"/>
      <c r="C15003"/>
      <c r="D15003" s="67"/>
      <c r="E15003"/>
      <c r="F15003"/>
      <c r="G15003"/>
      <c r="H15003" s="67"/>
      <c r="I15003"/>
      <c r="J15003"/>
      <c r="K15003"/>
      <c r="L15003"/>
      <c r="M15003"/>
      <c r="N15003"/>
      <c r="O15003"/>
    </row>
    <row r="15004" spans="1:15">
      <c r="A15004"/>
      <c r="B15004"/>
      <c r="C15004"/>
      <c r="D15004" s="67"/>
      <c r="E15004"/>
      <c r="F15004"/>
      <c r="G15004"/>
      <c r="H15004" s="67"/>
      <c r="I15004"/>
      <c r="J15004"/>
      <c r="K15004"/>
      <c r="L15004"/>
      <c r="M15004"/>
      <c r="N15004"/>
      <c r="O15004"/>
    </row>
    <row r="15005" spans="1:15">
      <c r="A15005"/>
      <c r="B15005"/>
      <c r="C15005"/>
      <c r="D15005" s="67"/>
      <c r="E15005"/>
      <c r="F15005"/>
      <c r="G15005"/>
      <c r="H15005" s="67"/>
      <c r="I15005"/>
      <c r="J15005"/>
      <c r="K15005"/>
      <c r="L15005"/>
      <c r="M15005"/>
      <c r="N15005"/>
      <c r="O15005"/>
    </row>
    <row r="15006" spans="1:15">
      <c r="A15006"/>
      <c r="B15006"/>
      <c r="C15006"/>
      <c r="D15006" s="67"/>
      <c r="E15006"/>
      <c r="F15006"/>
      <c r="G15006"/>
      <c r="H15006" s="67"/>
      <c r="I15006"/>
      <c r="J15006"/>
      <c r="K15006"/>
      <c r="L15006"/>
      <c r="M15006"/>
      <c r="N15006"/>
      <c r="O15006"/>
    </row>
    <row r="15007" spans="1:15">
      <c r="A15007"/>
      <c r="B15007"/>
      <c r="C15007"/>
      <c r="D15007" s="67"/>
      <c r="E15007"/>
      <c r="F15007"/>
      <c r="G15007"/>
      <c r="H15007" s="67"/>
      <c r="I15007"/>
      <c r="J15007"/>
      <c r="K15007"/>
      <c r="L15007"/>
      <c r="M15007"/>
      <c r="N15007"/>
      <c r="O15007"/>
    </row>
    <row r="15008" spans="1:15">
      <c r="A15008"/>
      <c r="B15008"/>
      <c r="C15008"/>
      <c r="D15008" s="67"/>
      <c r="E15008"/>
      <c r="F15008"/>
      <c r="G15008"/>
      <c r="H15008" s="67"/>
      <c r="I15008"/>
      <c r="J15008"/>
      <c r="K15008"/>
      <c r="L15008"/>
      <c r="M15008"/>
      <c r="N15008"/>
      <c r="O15008"/>
    </row>
    <row r="15009" spans="1:15">
      <c r="A15009"/>
      <c r="B15009"/>
      <c r="C15009"/>
      <c r="D15009" s="67"/>
      <c r="E15009"/>
      <c r="F15009"/>
      <c r="G15009"/>
      <c r="H15009" s="67"/>
      <c r="I15009"/>
      <c r="J15009"/>
      <c r="K15009"/>
      <c r="L15009"/>
      <c r="M15009"/>
      <c r="N15009"/>
      <c r="O15009"/>
    </row>
    <row r="15010" spans="1:15">
      <c r="A15010"/>
      <c r="B15010"/>
      <c r="C15010"/>
      <c r="D15010" s="67"/>
      <c r="E15010"/>
      <c r="F15010"/>
      <c r="G15010"/>
      <c r="H15010" s="67"/>
      <c r="I15010"/>
      <c r="J15010"/>
      <c r="K15010"/>
      <c r="L15010"/>
      <c r="M15010"/>
      <c r="N15010"/>
      <c r="O15010"/>
    </row>
    <row r="15011" spans="1:15">
      <c r="A15011"/>
      <c r="B15011"/>
      <c r="C15011"/>
      <c r="D15011" s="67"/>
      <c r="E15011"/>
      <c r="F15011"/>
      <c r="G15011"/>
      <c r="H15011" s="67"/>
      <c r="I15011"/>
      <c r="J15011"/>
      <c r="K15011"/>
      <c r="L15011"/>
      <c r="M15011"/>
      <c r="N15011"/>
      <c r="O15011"/>
    </row>
    <row r="15012" spans="1:15">
      <c r="A15012"/>
      <c r="B15012"/>
      <c r="C15012"/>
      <c r="D15012" s="67"/>
      <c r="E15012"/>
      <c r="F15012"/>
      <c r="G15012"/>
      <c r="H15012" s="67"/>
      <c r="I15012"/>
      <c r="J15012"/>
      <c r="K15012"/>
      <c r="L15012"/>
      <c r="M15012"/>
      <c r="N15012"/>
      <c r="O15012"/>
    </row>
    <row r="15013" spans="1:15">
      <c r="A15013"/>
      <c r="B15013"/>
      <c r="C15013"/>
      <c r="D15013" s="67"/>
      <c r="E15013"/>
      <c r="F15013"/>
      <c r="G15013"/>
      <c r="H15013" s="67"/>
      <c r="I15013"/>
      <c r="J15013"/>
      <c r="K15013"/>
      <c r="L15013"/>
      <c r="M15013"/>
      <c r="N15013"/>
      <c r="O15013"/>
    </row>
    <row r="15014" spans="1:15">
      <c r="A15014"/>
      <c r="B15014"/>
      <c r="C15014"/>
      <c r="D15014" s="67"/>
      <c r="E15014"/>
      <c r="F15014"/>
      <c r="G15014"/>
      <c r="H15014" s="67"/>
      <c r="I15014"/>
      <c r="J15014"/>
      <c r="K15014"/>
      <c r="L15014"/>
      <c r="M15014"/>
      <c r="N15014"/>
      <c r="O15014"/>
    </row>
    <row r="15015" spans="1:15">
      <c r="A15015"/>
      <c r="B15015"/>
      <c r="C15015"/>
      <c r="D15015" s="67"/>
      <c r="E15015"/>
      <c r="F15015"/>
      <c r="G15015"/>
      <c r="H15015" s="67"/>
      <c r="I15015"/>
      <c r="J15015"/>
      <c r="K15015"/>
      <c r="L15015"/>
      <c r="M15015"/>
      <c r="N15015"/>
      <c r="O15015"/>
    </row>
    <row r="15016" spans="1:15">
      <c r="A15016"/>
      <c r="B15016"/>
      <c r="C15016"/>
      <c r="D15016" s="67"/>
      <c r="E15016"/>
      <c r="F15016"/>
      <c r="G15016"/>
      <c r="H15016" s="67"/>
      <c r="I15016"/>
      <c r="J15016"/>
      <c r="K15016"/>
      <c r="L15016"/>
      <c r="M15016"/>
      <c r="N15016"/>
      <c r="O15016"/>
    </row>
    <row r="15017" spans="1:15">
      <c r="A15017"/>
      <c r="B15017"/>
      <c r="C15017"/>
      <c r="D15017" s="67"/>
      <c r="E15017"/>
      <c r="F15017"/>
      <c r="G15017"/>
      <c r="H15017" s="67"/>
      <c r="I15017"/>
      <c r="J15017"/>
      <c r="K15017"/>
      <c r="L15017"/>
      <c r="M15017"/>
      <c r="N15017"/>
      <c r="O15017"/>
    </row>
    <row r="15018" spans="1:15">
      <c r="A15018"/>
      <c r="B15018"/>
      <c r="C15018"/>
      <c r="D15018" s="67"/>
      <c r="E15018"/>
      <c r="F15018"/>
      <c r="G15018"/>
      <c r="H15018" s="67"/>
      <c r="I15018"/>
      <c r="J15018"/>
      <c r="K15018"/>
      <c r="L15018"/>
      <c r="M15018"/>
      <c r="N15018"/>
      <c r="O15018"/>
    </row>
    <row r="15019" spans="1:15">
      <c r="A15019"/>
      <c r="B15019"/>
      <c r="C15019"/>
      <c r="D15019" s="67"/>
      <c r="E15019"/>
      <c r="F15019"/>
      <c r="G15019"/>
      <c r="H15019" s="67"/>
      <c r="I15019"/>
      <c r="J15019"/>
      <c r="K15019"/>
      <c r="L15019"/>
      <c r="M15019"/>
      <c r="N15019"/>
      <c r="O15019"/>
    </row>
    <row r="15020" spans="1:15">
      <c r="A15020"/>
      <c r="B15020"/>
      <c r="C15020"/>
      <c r="D15020" s="67"/>
      <c r="E15020"/>
      <c r="F15020"/>
      <c r="G15020"/>
      <c r="H15020" s="67"/>
      <c r="I15020"/>
      <c r="J15020"/>
      <c r="K15020"/>
      <c r="L15020"/>
      <c r="M15020"/>
      <c r="N15020"/>
      <c r="O15020"/>
    </row>
    <row r="15021" spans="1:15">
      <c r="A15021"/>
      <c r="B15021"/>
      <c r="C15021"/>
      <c r="D15021" s="67"/>
      <c r="E15021"/>
      <c r="F15021"/>
      <c r="G15021"/>
      <c r="H15021" s="67"/>
      <c r="I15021"/>
      <c r="J15021"/>
      <c r="K15021"/>
      <c r="L15021"/>
      <c r="M15021"/>
      <c r="N15021"/>
      <c r="O15021"/>
    </row>
    <row r="15022" spans="1:15">
      <c r="A15022"/>
      <c r="B15022"/>
      <c r="C15022"/>
      <c r="D15022" s="67"/>
      <c r="E15022"/>
      <c r="F15022"/>
      <c r="G15022"/>
      <c r="H15022" s="67"/>
      <c r="I15022"/>
      <c r="J15022"/>
      <c r="K15022"/>
      <c r="L15022"/>
      <c r="M15022"/>
      <c r="N15022"/>
      <c r="O15022"/>
    </row>
    <row r="15023" spans="1:15">
      <c r="A15023"/>
      <c r="B15023"/>
      <c r="C15023"/>
      <c r="D15023" s="67"/>
      <c r="E15023"/>
      <c r="F15023"/>
      <c r="G15023"/>
      <c r="H15023" s="67"/>
      <c r="I15023"/>
      <c r="J15023"/>
      <c r="K15023"/>
      <c r="L15023"/>
      <c r="M15023"/>
      <c r="N15023"/>
      <c r="O15023"/>
    </row>
    <row r="15024" spans="1:15">
      <c r="A15024"/>
      <c r="B15024"/>
      <c r="C15024"/>
      <c r="D15024" s="67"/>
      <c r="E15024"/>
      <c r="F15024"/>
      <c r="G15024"/>
      <c r="H15024" s="67"/>
      <c r="I15024"/>
      <c r="J15024"/>
      <c r="K15024"/>
      <c r="L15024"/>
      <c r="M15024"/>
      <c r="N15024"/>
      <c r="O15024"/>
    </row>
    <row r="15025" spans="1:15">
      <c r="A15025"/>
      <c r="B15025"/>
      <c r="C15025"/>
      <c r="D15025" s="67"/>
      <c r="E15025"/>
      <c r="F15025"/>
      <c r="G15025"/>
      <c r="H15025" s="67"/>
      <c r="I15025"/>
      <c r="J15025"/>
      <c r="K15025"/>
      <c r="L15025"/>
      <c r="M15025"/>
      <c r="N15025"/>
      <c r="O15025"/>
    </row>
    <row r="15026" spans="1:15">
      <c r="A15026"/>
      <c r="B15026"/>
      <c r="C15026"/>
      <c r="D15026" s="67"/>
      <c r="E15026"/>
      <c r="F15026"/>
      <c r="G15026"/>
      <c r="H15026" s="67"/>
      <c r="I15026"/>
      <c r="J15026"/>
      <c r="K15026"/>
      <c r="L15026"/>
      <c r="M15026"/>
      <c r="N15026"/>
      <c r="O15026"/>
    </row>
    <row r="15027" spans="1:15">
      <c r="A15027"/>
      <c r="B15027"/>
      <c r="C15027"/>
      <c r="D15027" s="67"/>
      <c r="E15027"/>
      <c r="F15027"/>
      <c r="G15027"/>
      <c r="H15027" s="67"/>
      <c r="I15027"/>
      <c r="J15027"/>
      <c r="K15027"/>
      <c r="L15027"/>
      <c r="M15027"/>
      <c r="N15027"/>
      <c r="O15027"/>
    </row>
    <row r="15028" spans="1:15">
      <c r="A15028"/>
      <c r="B15028"/>
      <c r="C15028"/>
      <c r="D15028" s="67"/>
      <c r="E15028"/>
      <c r="F15028"/>
      <c r="G15028"/>
      <c r="H15028" s="67"/>
      <c r="I15028"/>
      <c r="J15028"/>
      <c r="K15028"/>
      <c r="L15028"/>
      <c r="M15028"/>
      <c r="N15028"/>
      <c r="O15028"/>
    </row>
    <row r="15029" spans="1:15">
      <c r="A15029"/>
      <c r="B15029"/>
      <c r="C15029"/>
      <c r="D15029" s="67"/>
      <c r="E15029"/>
      <c r="F15029"/>
      <c r="G15029"/>
      <c r="H15029" s="67"/>
      <c r="I15029"/>
      <c r="J15029"/>
      <c r="K15029"/>
      <c r="L15029"/>
      <c r="M15029"/>
      <c r="N15029"/>
      <c r="O15029"/>
    </row>
    <row r="15030" spans="1:15">
      <c r="A15030"/>
      <c r="B15030"/>
      <c r="C15030"/>
      <c r="D15030" s="67"/>
      <c r="E15030"/>
      <c r="F15030"/>
      <c r="G15030"/>
      <c r="H15030" s="67"/>
      <c r="I15030"/>
      <c r="J15030"/>
      <c r="K15030"/>
      <c r="L15030"/>
      <c r="M15030"/>
      <c r="N15030"/>
      <c r="O15030"/>
    </row>
    <row r="15031" spans="1:15">
      <c r="A15031"/>
      <c r="B15031"/>
      <c r="C15031"/>
      <c r="D15031" s="67"/>
      <c r="E15031"/>
      <c r="F15031"/>
      <c r="G15031"/>
      <c r="H15031" s="67"/>
      <c r="I15031"/>
      <c r="J15031"/>
      <c r="K15031"/>
      <c r="L15031"/>
      <c r="M15031"/>
      <c r="N15031"/>
      <c r="O15031"/>
    </row>
    <row r="15032" spans="1:15">
      <c r="A15032"/>
      <c r="B15032"/>
      <c r="C15032"/>
      <c r="D15032" s="67"/>
      <c r="E15032"/>
      <c r="F15032"/>
      <c r="G15032"/>
      <c r="H15032" s="67"/>
      <c r="I15032"/>
      <c r="J15032"/>
      <c r="K15032"/>
      <c r="L15032"/>
      <c r="M15032"/>
      <c r="N15032"/>
      <c r="O15032"/>
    </row>
    <row r="15033" spans="1:15">
      <c r="A15033"/>
      <c r="B15033"/>
      <c r="C15033"/>
      <c r="D15033" s="67"/>
      <c r="E15033"/>
      <c r="F15033"/>
      <c r="G15033"/>
      <c r="H15033" s="67"/>
      <c r="I15033"/>
      <c r="J15033"/>
      <c r="K15033"/>
      <c r="L15033"/>
      <c r="M15033"/>
      <c r="N15033"/>
      <c r="O15033"/>
    </row>
    <row r="15034" spans="1:15">
      <c r="A15034"/>
      <c r="B15034"/>
      <c r="C15034"/>
      <c r="D15034" s="67"/>
      <c r="E15034"/>
      <c r="F15034"/>
      <c r="G15034"/>
      <c r="H15034" s="67"/>
      <c r="I15034"/>
      <c r="J15034"/>
      <c r="K15034"/>
      <c r="L15034"/>
      <c r="M15034"/>
      <c r="N15034"/>
      <c r="O15034"/>
    </row>
    <row r="15035" spans="1:15">
      <c r="A15035"/>
      <c r="B15035"/>
      <c r="C15035"/>
      <c r="D15035" s="67"/>
      <c r="E15035"/>
      <c r="F15035"/>
      <c r="G15035"/>
      <c r="H15035" s="67"/>
      <c r="I15035"/>
      <c r="J15035"/>
      <c r="K15035"/>
      <c r="L15035"/>
      <c r="M15035"/>
      <c r="N15035"/>
      <c r="O15035"/>
    </row>
    <row r="15036" spans="1:15">
      <c r="A15036"/>
      <c r="B15036"/>
      <c r="C15036"/>
      <c r="D15036" s="67"/>
      <c r="E15036"/>
      <c r="F15036"/>
      <c r="G15036"/>
      <c r="H15036" s="67"/>
      <c r="I15036"/>
      <c r="J15036"/>
      <c r="K15036"/>
      <c r="L15036"/>
      <c r="M15036"/>
      <c r="N15036"/>
      <c r="O15036"/>
    </row>
    <row r="15037" spans="1:15">
      <c r="A15037"/>
      <c r="B15037"/>
      <c r="C15037"/>
      <c r="D15037" s="67"/>
      <c r="E15037"/>
      <c r="F15037"/>
      <c r="G15037"/>
      <c r="H15037" s="67"/>
      <c r="I15037"/>
      <c r="J15037"/>
      <c r="K15037"/>
      <c r="L15037"/>
      <c r="M15037"/>
      <c r="N15037"/>
      <c r="O15037"/>
    </row>
    <row r="15038" spans="1:15">
      <c r="A15038"/>
      <c r="B15038"/>
      <c r="C15038"/>
      <c r="D15038" s="67"/>
      <c r="E15038"/>
      <c r="F15038"/>
      <c r="G15038"/>
      <c r="H15038" s="67"/>
      <c r="I15038"/>
      <c r="J15038"/>
      <c r="K15038"/>
      <c r="L15038"/>
      <c r="M15038"/>
      <c r="N15038"/>
      <c r="O15038"/>
    </row>
    <row r="15039" spans="1:15">
      <c r="A15039"/>
      <c r="B15039"/>
      <c r="C15039"/>
      <c r="D15039" s="67"/>
      <c r="E15039"/>
      <c r="F15039"/>
      <c r="G15039"/>
      <c r="H15039" s="67"/>
      <c r="I15039"/>
      <c r="J15039"/>
      <c r="K15039"/>
      <c r="L15039"/>
      <c r="M15039"/>
      <c r="N15039"/>
      <c r="O15039"/>
    </row>
    <row r="15040" spans="1:15">
      <c r="A15040"/>
      <c r="B15040"/>
      <c r="C15040"/>
      <c r="D15040" s="67"/>
      <c r="E15040"/>
      <c r="F15040"/>
      <c r="G15040"/>
      <c r="H15040" s="67"/>
      <c r="I15040"/>
      <c r="J15040"/>
      <c r="K15040"/>
      <c r="L15040"/>
      <c r="M15040"/>
      <c r="N15040"/>
      <c r="O15040"/>
    </row>
    <row r="15041" spans="1:15">
      <c r="A15041"/>
      <c r="B15041"/>
      <c r="C15041"/>
      <c r="D15041" s="67"/>
      <c r="E15041"/>
      <c r="F15041"/>
      <c r="G15041"/>
      <c r="H15041" s="67"/>
      <c r="I15041"/>
      <c r="J15041"/>
      <c r="K15041"/>
      <c r="L15041"/>
      <c r="M15041"/>
      <c r="N15041"/>
      <c r="O15041"/>
    </row>
    <row r="15042" spans="1:15">
      <c r="A15042"/>
      <c r="B15042"/>
      <c r="C15042"/>
      <c r="D15042" s="67"/>
      <c r="E15042"/>
      <c r="F15042"/>
      <c r="G15042"/>
      <c r="H15042" s="67"/>
      <c r="I15042"/>
      <c r="J15042"/>
      <c r="K15042"/>
      <c r="L15042"/>
      <c r="M15042"/>
      <c r="N15042"/>
      <c r="O15042"/>
    </row>
    <row r="15043" spans="1:15">
      <c r="A15043"/>
      <c r="B15043"/>
      <c r="C15043"/>
      <c r="D15043" s="67"/>
      <c r="E15043"/>
      <c r="F15043"/>
      <c r="G15043"/>
      <c r="H15043" s="67"/>
      <c r="I15043"/>
      <c r="J15043"/>
      <c r="K15043"/>
      <c r="L15043"/>
      <c r="M15043"/>
      <c r="N15043"/>
      <c r="O15043"/>
    </row>
    <row r="15044" spans="1:15">
      <c r="A15044"/>
      <c r="B15044"/>
      <c r="C15044"/>
      <c r="D15044" s="67"/>
      <c r="E15044"/>
      <c r="F15044"/>
      <c r="G15044"/>
      <c r="H15044" s="67"/>
      <c r="I15044"/>
      <c r="J15044"/>
      <c r="K15044"/>
      <c r="L15044"/>
      <c r="M15044"/>
      <c r="N15044"/>
      <c r="O15044"/>
    </row>
    <row r="15045" spans="1:15">
      <c r="A15045"/>
      <c r="B15045"/>
      <c r="C15045"/>
      <c r="D15045" s="67"/>
      <c r="E15045"/>
      <c r="F15045"/>
      <c r="G15045"/>
      <c r="H15045" s="67"/>
      <c r="I15045"/>
      <c r="J15045"/>
      <c r="K15045"/>
      <c r="L15045"/>
      <c r="M15045"/>
      <c r="N15045"/>
      <c r="O15045"/>
    </row>
    <row r="15046" spans="1:15">
      <c r="A15046"/>
      <c r="B15046"/>
      <c r="C15046"/>
      <c r="D15046" s="67"/>
      <c r="E15046"/>
      <c r="F15046"/>
      <c r="G15046"/>
      <c r="H15046" s="67"/>
      <c r="I15046"/>
      <c r="J15046"/>
      <c r="K15046"/>
      <c r="L15046"/>
      <c r="M15046"/>
      <c r="N15046"/>
      <c r="O15046"/>
    </row>
    <row r="15047" spans="1:15">
      <c r="A15047"/>
      <c r="B15047"/>
      <c r="C15047"/>
      <c r="D15047" s="67"/>
      <c r="E15047"/>
      <c r="F15047"/>
      <c r="G15047"/>
      <c r="H15047" s="67"/>
      <c r="I15047"/>
      <c r="J15047"/>
      <c r="K15047"/>
      <c r="L15047"/>
      <c r="M15047"/>
      <c r="N15047"/>
      <c r="O15047"/>
    </row>
    <row r="15048" spans="1:15">
      <c r="A15048"/>
      <c r="B15048"/>
      <c r="C15048"/>
      <c r="D15048" s="67"/>
      <c r="E15048"/>
      <c r="F15048"/>
      <c r="G15048"/>
      <c r="H15048" s="67"/>
      <c r="I15048"/>
      <c r="J15048"/>
      <c r="K15048"/>
      <c r="L15048"/>
      <c r="M15048"/>
      <c r="N15048"/>
      <c r="O15048"/>
    </row>
    <row r="15049" spans="1:15">
      <c r="A15049"/>
      <c r="B15049"/>
      <c r="C15049"/>
      <c r="D15049" s="67"/>
      <c r="E15049"/>
      <c r="F15049"/>
      <c r="G15049"/>
      <c r="H15049" s="67"/>
      <c r="I15049"/>
      <c r="J15049"/>
      <c r="K15049"/>
      <c r="L15049"/>
      <c r="M15049"/>
      <c r="N15049"/>
      <c r="O15049"/>
    </row>
    <row r="15050" spans="1:15">
      <c r="A15050"/>
      <c r="B15050"/>
      <c r="C15050"/>
      <c r="D15050" s="67"/>
      <c r="E15050"/>
      <c r="F15050"/>
      <c r="G15050"/>
      <c r="H15050" s="67"/>
      <c r="I15050"/>
      <c r="J15050"/>
      <c r="K15050"/>
      <c r="L15050"/>
      <c r="M15050"/>
      <c r="N15050"/>
      <c r="O15050"/>
    </row>
    <row r="15051" spans="1:15">
      <c r="A15051"/>
      <c r="B15051"/>
      <c r="C15051"/>
      <c r="D15051" s="67"/>
      <c r="E15051"/>
      <c r="F15051"/>
      <c r="G15051"/>
      <c r="H15051" s="67"/>
      <c r="I15051"/>
      <c r="J15051"/>
      <c r="K15051"/>
      <c r="L15051"/>
      <c r="M15051"/>
      <c r="N15051"/>
      <c r="O15051"/>
    </row>
    <row r="15052" spans="1:15">
      <c r="A15052"/>
      <c r="B15052"/>
      <c r="C15052"/>
      <c r="D15052" s="67"/>
      <c r="E15052"/>
      <c r="F15052"/>
      <c r="G15052"/>
      <c r="H15052" s="67"/>
      <c r="I15052"/>
      <c r="J15052"/>
      <c r="K15052"/>
      <c r="L15052"/>
      <c r="M15052"/>
      <c r="N15052"/>
      <c r="O15052"/>
    </row>
    <row r="15053" spans="1:15">
      <c r="A15053"/>
      <c r="B15053"/>
      <c r="C15053"/>
      <c r="D15053" s="67"/>
      <c r="E15053"/>
      <c r="F15053"/>
      <c r="G15053"/>
      <c r="H15053" s="67"/>
      <c r="I15053"/>
      <c r="J15053"/>
      <c r="K15053"/>
      <c r="L15053"/>
      <c r="M15053"/>
      <c r="N15053"/>
      <c r="O15053"/>
    </row>
    <row r="15054" spans="1:15">
      <c r="A15054"/>
      <c r="B15054"/>
      <c r="C15054"/>
      <c r="D15054" s="67"/>
      <c r="E15054"/>
      <c r="F15054"/>
      <c r="G15054"/>
      <c r="H15054" s="67"/>
      <c r="I15054"/>
      <c r="J15054"/>
      <c r="K15054"/>
      <c r="L15054"/>
      <c r="M15054"/>
      <c r="N15054"/>
      <c r="O15054"/>
    </row>
    <row r="15055" spans="1:15">
      <c r="A15055"/>
      <c r="B15055"/>
      <c r="C15055"/>
      <c r="D15055" s="67"/>
      <c r="E15055"/>
      <c r="F15055"/>
      <c r="G15055"/>
      <c r="H15055" s="67"/>
      <c r="I15055"/>
      <c r="J15055"/>
      <c r="K15055"/>
      <c r="L15055"/>
      <c r="M15055"/>
      <c r="N15055"/>
      <c r="O15055"/>
    </row>
    <row r="15056" spans="1:15">
      <c r="A15056"/>
      <c r="B15056"/>
      <c r="C15056"/>
      <c r="D15056" s="67"/>
      <c r="E15056"/>
      <c r="F15056"/>
      <c r="G15056"/>
      <c r="H15056" s="67"/>
      <c r="I15056"/>
      <c r="J15056"/>
      <c r="K15056"/>
      <c r="L15056"/>
      <c r="M15056"/>
      <c r="N15056"/>
      <c r="O15056"/>
    </row>
    <row r="15057" spans="1:15">
      <c r="A15057"/>
      <c r="B15057"/>
      <c r="C15057"/>
      <c r="D15057" s="67"/>
      <c r="E15057"/>
      <c r="F15057"/>
      <c r="G15057"/>
      <c r="H15057" s="67"/>
      <c r="I15057"/>
      <c r="J15057"/>
      <c r="K15057"/>
      <c r="L15057"/>
      <c r="M15057"/>
      <c r="N15057"/>
      <c r="O15057"/>
    </row>
    <row r="15058" spans="1:15">
      <c r="A15058"/>
      <c r="B15058"/>
      <c r="C15058"/>
      <c r="D15058" s="67"/>
      <c r="E15058"/>
      <c r="F15058"/>
      <c r="G15058"/>
      <c r="H15058" s="67"/>
      <c r="I15058"/>
      <c r="J15058"/>
      <c r="K15058"/>
      <c r="L15058"/>
      <c r="M15058"/>
      <c r="N15058"/>
      <c r="O15058"/>
    </row>
    <row r="15059" spans="1:15">
      <c r="A15059"/>
      <c r="B15059"/>
      <c r="C15059"/>
      <c r="D15059" s="67"/>
      <c r="E15059"/>
      <c r="F15059"/>
      <c r="G15059"/>
      <c r="H15059" s="67"/>
      <c r="I15059"/>
      <c r="J15059"/>
      <c r="K15059"/>
      <c r="L15059"/>
      <c r="M15059"/>
      <c r="N15059"/>
      <c r="O15059"/>
    </row>
    <row r="15060" spans="1:15">
      <c r="A15060"/>
      <c r="B15060"/>
      <c r="C15060"/>
      <c r="D15060" s="67"/>
      <c r="E15060"/>
      <c r="F15060"/>
      <c r="G15060"/>
      <c r="H15060" s="67"/>
      <c r="I15060"/>
      <c r="J15060"/>
      <c r="K15060"/>
      <c r="L15060"/>
      <c r="M15060"/>
      <c r="N15060"/>
      <c r="O15060"/>
    </row>
    <row r="15061" spans="1:15">
      <c r="A15061"/>
      <c r="B15061"/>
      <c r="C15061"/>
      <c r="D15061" s="67"/>
      <c r="E15061"/>
      <c r="F15061"/>
      <c r="G15061"/>
      <c r="H15061" s="67"/>
      <c r="I15061"/>
      <c r="J15061"/>
      <c r="K15061"/>
      <c r="L15061"/>
      <c r="M15061"/>
      <c r="N15061"/>
      <c r="O15061"/>
    </row>
    <row r="15062" spans="1:15">
      <c r="A15062"/>
      <c r="B15062"/>
      <c r="C15062"/>
      <c r="D15062" s="67"/>
      <c r="E15062"/>
      <c r="F15062"/>
      <c r="G15062"/>
      <c r="H15062" s="67"/>
      <c r="I15062"/>
      <c r="J15062"/>
      <c r="K15062"/>
      <c r="L15062"/>
      <c r="M15062"/>
      <c r="N15062"/>
      <c r="O15062"/>
    </row>
    <row r="15063" spans="1:15">
      <c r="A15063"/>
      <c r="B15063"/>
      <c r="C15063"/>
      <c r="D15063" s="67"/>
      <c r="E15063"/>
      <c r="F15063"/>
      <c r="G15063"/>
      <c r="H15063" s="67"/>
      <c r="I15063"/>
      <c r="J15063"/>
      <c r="K15063"/>
      <c r="L15063"/>
      <c r="M15063"/>
      <c r="N15063"/>
      <c r="O15063"/>
    </row>
    <row r="15064" spans="1:15">
      <c r="A15064"/>
      <c r="B15064"/>
      <c r="C15064"/>
      <c r="D15064" s="67"/>
      <c r="E15064"/>
      <c r="F15064"/>
      <c r="G15064"/>
      <c r="H15064" s="67"/>
      <c r="I15064"/>
      <c r="J15064"/>
      <c r="K15064"/>
      <c r="L15064"/>
      <c r="M15064"/>
      <c r="N15064"/>
      <c r="O15064"/>
    </row>
    <row r="15065" spans="1:15">
      <c r="A15065"/>
      <c r="B15065"/>
      <c r="C15065"/>
      <c r="D15065" s="67"/>
      <c r="E15065"/>
      <c r="F15065"/>
      <c r="G15065"/>
      <c r="H15065" s="67"/>
      <c r="I15065"/>
      <c r="J15065"/>
      <c r="K15065"/>
      <c r="L15065"/>
      <c r="M15065"/>
      <c r="N15065"/>
      <c r="O15065"/>
    </row>
    <row r="15066" spans="1:15">
      <c r="A15066"/>
      <c r="B15066"/>
      <c r="C15066"/>
      <c r="D15066" s="67"/>
      <c r="E15066"/>
      <c r="F15066"/>
      <c r="G15066"/>
      <c r="H15066" s="67"/>
      <c r="I15066"/>
      <c r="J15066"/>
      <c r="K15066"/>
      <c r="L15066"/>
      <c r="M15066"/>
      <c r="N15066"/>
      <c r="O15066"/>
    </row>
    <row r="15067" spans="1:15">
      <c r="A15067"/>
      <c r="B15067"/>
      <c r="C15067"/>
      <c r="D15067" s="67"/>
      <c r="E15067"/>
      <c r="F15067"/>
      <c r="G15067"/>
      <c r="H15067" s="67"/>
      <c r="I15067"/>
      <c r="J15067"/>
      <c r="K15067"/>
      <c r="L15067"/>
      <c r="M15067"/>
      <c r="N15067"/>
      <c r="O15067"/>
    </row>
    <row r="15068" spans="1:15">
      <c r="A15068"/>
      <c r="B15068"/>
      <c r="C15068"/>
      <c r="D15068" s="67"/>
      <c r="E15068"/>
      <c r="F15068"/>
      <c r="G15068"/>
      <c r="H15068" s="67"/>
      <c r="I15068"/>
      <c r="J15068"/>
      <c r="K15068"/>
      <c r="L15068"/>
      <c r="M15068"/>
      <c r="N15068"/>
      <c r="O15068"/>
    </row>
    <row r="15069" spans="1:15">
      <c r="A15069"/>
      <c r="B15069"/>
      <c r="C15069"/>
      <c r="D15069" s="67"/>
      <c r="E15069"/>
      <c r="F15069"/>
      <c r="G15069"/>
      <c r="H15069" s="67"/>
      <c r="I15069"/>
      <c r="J15069"/>
      <c r="K15069"/>
      <c r="L15069"/>
      <c r="M15069"/>
      <c r="N15069"/>
      <c r="O15069"/>
    </row>
    <row r="15070" spans="1:15">
      <c r="A15070"/>
      <c r="B15070"/>
      <c r="C15070"/>
      <c r="D15070" s="67"/>
      <c r="E15070"/>
      <c r="F15070"/>
      <c r="G15070"/>
      <c r="H15070" s="67"/>
      <c r="I15070"/>
      <c r="J15070"/>
      <c r="K15070"/>
      <c r="L15070"/>
      <c r="M15070"/>
      <c r="N15070"/>
      <c r="O15070"/>
    </row>
    <row r="15071" spans="1:15">
      <c r="A15071"/>
      <c r="B15071"/>
      <c r="C15071"/>
      <c r="D15071" s="67"/>
      <c r="E15071"/>
      <c r="F15071"/>
      <c r="G15071"/>
      <c r="H15071" s="67"/>
      <c r="I15071"/>
      <c r="J15071"/>
      <c r="K15071"/>
      <c r="L15071"/>
      <c r="M15071"/>
      <c r="N15071"/>
      <c r="O15071"/>
    </row>
    <row r="15072" spans="1:15">
      <c r="A15072"/>
      <c r="B15072"/>
      <c r="C15072"/>
      <c r="D15072" s="67"/>
      <c r="E15072"/>
      <c r="F15072"/>
      <c r="G15072"/>
      <c r="H15072" s="67"/>
      <c r="I15072"/>
      <c r="J15072"/>
      <c r="K15072"/>
      <c r="L15072"/>
      <c r="M15072"/>
      <c r="N15072"/>
      <c r="O15072"/>
    </row>
    <row r="15073" spans="1:15">
      <c r="A15073"/>
      <c r="B15073"/>
      <c r="C15073"/>
      <c r="D15073" s="67"/>
      <c r="E15073"/>
      <c r="F15073"/>
      <c r="G15073"/>
      <c r="H15073" s="67"/>
      <c r="I15073"/>
      <c r="J15073"/>
      <c r="K15073"/>
      <c r="L15073"/>
      <c r="M15073"/>
      <c r="N15073"/>
      <c r="O15073"/>
    </row>
    <row r="15074" spans="1:15">
      <c r="A15074"/>
      <c r="B15074"/>
      <c r="C15074"/>
      <c r="D15074" s="67"/>
      <c r="E15074"/>
      <c r="F15074"/>
      <c r="G15074"/>
      <c r="H15074" s="67"/>
      <c r="I15074"/>
      <c r="J15074"/>
      <c r="K15074"/>
      <c r="L15074"/>
      <c r="M15074"/>
      <c r="N15074"/>
      <c r="O15074"/>
    </row>
    <row r="15075" spans="1:15">
      <c r="A15075"/>
      <c r="B15075"/>
      <c r="C15075"/>
      <c r="D15075" s="67"/>
      <c r="E15075"/>
      <c r="F15075"/>
      <c r="G15075"/>
      <c r="H15075" s="67"/>
      <c r="I15075"/>
      <c r="J15075"/>
      <c r="K15075"/>
      <c r="L15075"/>
      <c r="M15075"/>
      <c r="N15075"/>
      <c r="O15075"/>
    </row>
    <row r="15076" spans="1:15">
      <c r="A15076"/>
      <c r="B15076"/>
      <c r="C15076"/>
      <c r="D15076" s="67"/>
      <c r="E15076"/>
      <c r="F15076"/>
      <c r="G15076"/>
      <c r="H15076" s="67"/>
      <c r="I15076"/>
      <c r="J15076"/>
      <c r="K15076"/>
      <c r="L15076"/>
      <c r="M15076"/>
      <c r="N15076"/>
      <c r="O15076"/>
    </row>
    <row r="15077" spans="1:15">
      <c r="A15077"/>
      <c r="B15077"/>
      <c r="C15077"/>
      <c r="D15077" s="67"/>
      <c r="E15077"/>
      <c r="F15077"/>
      <c r="G15077"/>
      <c r="H15077" s="67"/>
      <c r="I15077"/>
      <c r="J15077"/>
      <c r="K15077"/>
      <c r="L15077"/>
      <c r="M15077"/>
      <c r="N15077"/>
      <c r="O15077"/>
    </row>
    <row r="15078" spans="1:15">
      <c r="A15078"/>
      <c r="B15078"/>
      <c r="C15078"/>
      <c r="D15078" s="67"/>
      <c r="E15078"/>
      <c r="F15078"/>
      <c r="G15078"/>
      <c r="H15078" s="67"/>
      <c r="I15078"/>
      <c r="J15078"/>
      <c r="K15078"/>
      <c r="L15078"/>
      <c r="M15078"/>
      <c r="N15078"/>
      <c r="O15078"/>
    </row>
    <row r="15079" spans="1:15">
      <c r="A15079"/>
      <c r="B15079"/>
      <c r="C15079"/>
      <c r="D15079" s="67"/>
      <c r="E15079"/>
      <c r="F15079"/>
      <c r="G15079"/>
      <c r="H15079" s="67"/>
      <c r="I15079"/>
      <c r="J15079"/>
      <c r="K15079"/>
      <c r="L15079"/>
      <c r="M15079"/>
      <c r="N15079"/>
      <c r="O15079"/>
    </row>
    <row r="15080" spans="1:15">
      <c r="A15080"/>
      <c r="B15080"/>
      <c r="C15080"/>
      <c r="D15080" s="67"/>
      <c r="E15080"/>
      <c r="F15080"/>
      <c r="G15080"/>
      <c r="H15080" s="67"/>
      <c r="I15080"/>
      <c r="J15080"/>
      <c r="K15080"/>
      <c r="L15080"/>
      <c r="M15080"/>
      <c r="N15080"/>
      <c r="O15080"/>
    </row>
    <row r="15081" spans="1:15">
      <c r="A15081"/>
      <c r="B15081"/>
      <c r="C15081"/>
      <c r="D15081" s="67"/>
      <c r="E15081"/>
      <c r="F15081"/>
      <c r="G15081"/>
      <c r="H15081" s="67"/>
      <c r="I15081"/>
      <c r="J15081"/>
      <c r="K15081"/>
      <c r="L15081"/>
      <c r="M15081"/>
      <c r="N15081"/>
      <c r="O15081"/>
    </row>
    <row r="15082" spans="1:15">
      <c r="A15082"/>
      <c r="B15082"/>
      <c r="C15082"/>
      <c r="D15082" s="67"/>
      <c r="E15082"/>
      <c r="F15082"/>
      <c r="G15082"/>
      <c r="H15082" s="67"/>
      <c r="I15082"/>
      <c r="J15082"/>
      <c r="K15082"/>
      <c r="L15082"/>
      <c r="M15082"/>
      <c r="N15082"/>
      <c r="O15082"/>
    </row>
    <row r="15083" spans="1:15">
      <c r="A15083"/>
      <c r="B15083"/>
      <c r="C15083"/>
      <c r="D15083" s="67"/>
      <c r="E15083"/>
      <c r="F15083"/>
      <c r="G15083"/>
      <c r="H15083" s="67"/>
      <c r="I15083"/>
      <c r="J15083"/>
      <c r="K15083"/>
      <c r="L15083"/>
      <c r="M15083"/>
      <c r="N15083"/>
      <c r="O15083"/>
    </row>
    <row r="15084" spans="1:15">
      <c r="A15084"/>
      <c r="B15084"/>
      <c r="C15084"/>
      <c r="D15084" s="67"/>
      <c r="E15084"/>
      <c r="F15084"/>
      <c r="G15084"/>
      <c r="H15084" s="67"/>
      <c r="I15084"/>
      <c r="J15084"/>
      <c r="K15084"/>
      <c r="L15084"/>
      <c r="M15084"/>
      <c r="N15084"/>
      <c r="O15084"/>
    </row>
    <row r="15085" spans="1:15">
      <c r="A15085"/>
      <c r="B15085"/>
      <c r="C15085"/>
      <c r="D15085" s="67"/>
      <c r="E15085"/>
      <c r="F15085"/>
      <c r="G15085"/>
      <c r="H15085" s="67"/>
      <c r="I15085"/>
      <c r="J15085"/>
      <c r="K15085"/>
      <c r="L15085"/>
      <c r="M15085"/>
      <c r="N15085"/>
      <c r="O15085"/>
    </row>
    <row r="15086" spans="1:15">
      <c r="A15086"/>
      <c r="B15086"/>
      <c r="C15086"/>
      <c r="D15086" s="67"/>
      <c r="E15086"/>
      <c r="F15086"/>
      <c r="G15086"/>
      <c r="H15086" s="67"/>
      <c r="I15086"/>
      <c r="J15086"/>
      <c r="K15086"/>
      <c r="L15086"/>
      <c r="M15086"/>
      <c r="N15086"/>
      <c r="O15086"/>
    </row>
    <row r="15087" spans="1:15">
      <c r="A15087"/>
      <c r="B15087"/>
      <c r="C15087"/>
      <c r="D15087" s="67"/>
      <c r="E15087"/>
      <c r="F15087"/>
      <c r="G15087"/>
      <c r="H15087" s="67"/>
      <c r="I15087"/>
      <c r="J15087"/>
      <c r="K15087"/>
      <c r="L15087"/>
      <c r="M15087"/>
      <c r="N15087"/>
      <c r="O15087"/>
    </row>
    <row r="15088" spans="1:15">
      <c r="A15088"/>
      <c r="B15088"/>
      <c r="C15088"/>
      <c r="D15088" s="67"/>
      <c r="E15088"/>
      <c r="F15088"/>
      <c r="G15088"/>
      <c r="H15088" s="67"/>
      <c r="I15088"/>
      <c r="J15088"/>
      <c r="K15088"/>
      <c r="L15088"/>
      <c r="M15088"/>
      <c r="N15088"/>
      <c r="O15088"/>
    </row>
    <row r="15089" spans="1:15">
      <c r="A15089"/>
      <c r="B15089"/>
      <c r="C15089"/>
      <c r="D15089" s="67"/>
      <c r="E15089"/>
      <c r="F15089"/>
      <c r="G15089"/>
      <c r="H15089" s="67"/>
      <c r="I15089"/>
      <c r="J15089"/>
      <c r="K15089"/>
      <c r="L15089"/>
      <c r="M15089"/>
      <c r="N15089"/>
      <c r="O15089"/>
    </row>
    <row r="15090" spans="1:15">
      <c r="A15090"/>
      <c r="B15090"/>
      <c r="C15090"/>
      <c r="D15090" s="67"/>
      <c r="E15090"/>
      <c r="F15090"/>
      <c r="G15090"/>
      <c r="H15090" s="67"/>
      <c r="I15090"/>
      <c r="J15090"/>
      <c r="K15090"/>
      <c r="L15090"/>
      <c r="M15090"/>
      <c r="N15090"/>
      <c r="O15090"/>
    </row>
    <row r="15091" spans="1:15">
      <c r="A15091"/>
      <c r="B15091"/>
      <c r="C15091"/>
      <c r="D15091" s="67"/>
      <c r="E15091"/>
      <c r="F15091"/>
      <c r="G15091"/>
      <c r="H15091" s="67"/>
      <c r="I15091"/>
      <c r="J15091"/>
      <c r="K15091"/>
      <c r="L15091"/>
      <c r="M15091"/>
      <c r="N15091"/>
      <c r="O15091"/>
    </row>
    <row r="15092" spans="1:15">
      <c r="A15092"/>
      <c r="B15092"/>
      <c r="C15092"/>
      <c r="D15092" s="67"/>
      <c r="E15092"/>
      <c r="F15092"/>
      <c r="G15092"/>
      <c r="H15092" s="67"/>
      <c r="I15092"/>
      <c r="J15092"/>
      <c r="K15092"/>
      <c r="L15092"/>
      <c r="M15092"/>
      <c r="N15092"/>
      <c r="O15092"/>
    </row>
    <row r="15093" spans="1:15">
      <c r="A15093"/>
      <c r="B15093"/>
      <c r="C15093"/>
      <c r="D15093" s="67"/>
      <c r="E15093"/>
      <c r="F15093"/>
      <c r="G15093"/>
      <c r="H15093" s="67"/>
      <c r="I15093"/>
      <c r="J15093"/>
      <c r="K15093"/>
      <c r="L15093"/>
      <c r="M15093"/>
      <c r="N15093"/>
      <c r="O15093"/>
    </row>
    <row r="15094" spans="1:15">
      <c r="A15094"/>
      <c r="B15094"/>
      <c r="C15094"/>
      <c r="D15094" s="67"/>
      <c r="E15094"/>
      <c r="F15094"/>
      <c r="G15094"/>
      <c r="H15094" s="67"/>
      <c r="I15094"/>
      <c r="J15094"/>
      <c r="K15094"/>
      <c r="L15094"/>
      <c r="M15094"/>
      <c r="N15094"/>
      <c r="O15094"/>
    </row>
    <row r="15095" spans="1:15">
      <c r="A15095"/>
      <c r="B15095"/>
      <c r="C15095"/>
      <c r="D15095" s="67"/>
      <c r="E15095"/>
      <c r="F15095"/>
      <c r="G15095"/>
      <c r="H15095" s="67"/>
      <c r="I15095"/>
      <c r="J15095"/>
      <c r="K15095"/>
      <c r="L15095"/>
      <c r="M15095"/>
      <c r="N15095"/>
      <c r="O15095"/>
    </row>
    <row r="15096" spans="1:15">
      <c r="A15096"/>
      <c r="B15096"/>
      <c r="C15096"/>
      <c r="D15096" s="67"/>
      <c r="E15096"/>
      <c r="F15096"/>
      <c r="G15096"/>
      <c r="H15096" s="67"/>
      <c r="I15096"/>
      <c r="J15096"/>
      <c r="K15096"/>
      <c r="L15096"/>
      <c r="M15096"/>
      <c r="N15096"/>
      <c r="O15096"/>
    </row>
    <row r="15097" spans="1:15">
      <c r="A15097"/>
      <c r="B15097"/>
      <c r="C15097"/>
      <c r="D15097" s="67"/>
      <c r="E15097"/>
      <c r="F15097"/>
      <c r="G15097"/>
      <c r="H15097" s="67"/>
      <c r="I15097"/>
      <c r="J15097"/>
      <c r="K15097"/>
      <c r="L15097"/>
      <c r="M15097"/>
      <c r="N15097"/>
      <c r="O15097"/>
    </row>
    <row r="15098" spans="1:15">
      <c r="A15098"/>
      <c r="B15098"/>
      <c r="C15098"/>
      <c r="D15098" s="67"/>
      <c r="E15098"/>
      <c r="F15098"/>
      <c r="G15098"/>
      <c r="H15098" s="67"/>
      <c r="I15098"/>
      <c r="J15098"/>
      <c r="K15098"/>
      <c r="L15098"/>
      <c r="M15098"/>
      <c r="N15098"/>
      <c r="O15098"/>
    </row>
    <row r="15099" spans="1:15">
      <c r="A15099"/>
      <c r="B15099"/>
      <c r="C15099"/>
      <c r="D15099" s="67"/>
      <c r="E15099"/>
      <c r="F15099"/>
      <c r="G15099"/>
      <c r="H15099" s="67"/>
      <c r="I15099"/>
      <c r="J15099"/>
      <c r="K15099"/>
      <c r="L15099"/>
      <c r="M15099"/>
      <c r="N15099"/>
      <c r="O15099"/>
    </row>
    <row r="15100" spans="1:15">
      <c r="A15100"/>
      <c r="B15100"/>
      <c r="C15100"/>
      <c r="D15100" s="67"/>
      <c r="E15100"/>
      <c r="F15100"/>
      <c r="G15100"/>
      <c r="H15100" s="67"/>
      <c r="I15100"/>
      <c r="J15100"/>
      <c r="K15100"/>
      <c r="L15100"/>
      <c r="M15100"/>
      <c r="N15100"/>
      <c r="O15100"/>
    </row>
    <row r="15101" spans="1:15">
      <c r="A15101"/>
      <c r="B15101"/>
      <c r="C15101"/>
      <c r="D15101" s="67"/>
      <c r="E15101"/>
      <c r="F15101"/>
      <c r="G15101"/>
      <c r="H15101" s="67"/>
      <c r="I15101"/>
      <c r="J15101"/>
      <c r="K15101"/>
      <c r="L15101"/>
      <c r="M15101"/>
      <c r="N15101"/>
      <c r="O15101"/>
    </row>
    <row r="15102" spans="1:15">
      <c r="A15102"/>
      <c r="B15102"/>
      <c r="C15102"/>
      <c r="D15102" s="67"/>
      <c r="E15102"/>
      <c r="F15102"/>
      <c r="G15102"/>
      <c r="H15102" s="67"/>
      <c r="I15102"/>
      <c r="J15102"/>
      <c r="K15102"/>
      <c r="L15102"/>
      <c r="M15102"/>
      <c r="N15102"/>
      <c r="O15102"/>
    </row>
    <row r="15103" spans="1:15">
      <c r="A15103"/>
      <c r="B15103"/>
      <c r="C15103"/>
      <c r="D15103" s="67"/>
      <c r="E15103"/>
      <c r="F15103"/>
      <c r="G15103"/>
      <c r="H15103" s="67"/>
      <c r="I15103"/>
      <c r="J15103"/>
      <c r="K15103"/>
      <c r="L15103"/>
      <c r="M15103"/>
      <c r="N15103"/>
      <c r="O15103"/>
    </row>
    <row r="15104" spans="1:15">
      <c r="A15104"/>
      <c r="B15104"/>
      <c r="C15104"/>
      <c r="D15104" s="67"/>
      <c r="E15104"/>
      <c r="F15104"/>
      <c r="G15104"/>
      <c r="H15104" s="67"/>
      <c r="I15104"/>
      <c r="J15104"/>
      <c r="K15104"/>
      <c r="L15104"/>
      <c r="M15104"/>
      <c r="N15104"/>
      <c r="O15104"/>
    </row>
    <row r="15105" spans="1:15">
      <c r="A15105"/>
      <c r="B15105"/>
      <c r="C15105"/>
      <c r="D15105" s="67"/>
      <c r="E15105"/>
      <c r="F15105"/>
      <c r="G15105"/>
      <c r="H15105" s="67"/>
      <c r="I15105"/>
      <c r="J15105"/>
      <c r="K15105"/>
      <c r="L15105"/>
      <c r="M15105"/>
      <c r="N15105"/>
      <c r="O15105"/>
    </row>
    <row r="15106" spans="1:15">
      <c r="A15106"/>
      <c r="B15106"/>
      <c r="C15106"/>
      <c r="D15106" s="67"/>
      <c r="E15106"/>
      <c r="F15106"/>
      <c r="G15106"/>
      <c r="H15106" s="67"/>
      <c r="I15106"/>
      <c r="J15106"/>
      <c r="K15106"/>
      <c r="L15106"/>
      <c r="M15106"/>
      <c r="N15106"/>
      <c r="O15106"/>
    </row>
    <row r="15107" spans="1:15">
      <c r="A15107"/>
      <c r="B15107"/>
      <c r="C15107"/>
      <c r="D15107" s="67"/>
      <c r="E15107"/>
      <c r="F15107"/>
      <c r="G15107"/>
      <c r="H15107" s="67"/>
      <c r="I15107"/>
      <c r="J15107"/>
      <c r="K15107"/>
      <c r="L15107"/>
      <c r="M15107"/>
      <c r="N15107"/>
      <c r="O15107"/>
    </row>
    <row r="15108" spans="1:15">
      <c r="A15108"/>
      <c r="B15108"/>
      <c r="C15108"/>
      <c r="D15108" s="67"/>
      <c r="E15108"/>
      <c r="F15108"/>
      <c r="G15108"/>
      <c r="H15108" s="67"/>
      <c r="I15108"/>
      <c r="J15108"/>
      <c r="K15108"/>
      <c r="L15108"/>
      <c r="M15108"/>
      <c r="N15108"/>
      <c r="O15108"/>
    </row>
    <row r="15109" spans="1:15">
      <c r="A15109"/>
      <c r="B15109"/>
      <c r="C15109"/>
      <c r="D15109" s="67"/>
      <c r="E15109"/>
      <c r="F15109"/>
      <c r="G15109"/>
      <c r="H15109" s="67"/>
      <c r="I15109"/>
      <c r="J15109"/>
      <c r="K15109"/>
      <c r="L15109"/>
      <c r="M15109"/>
      <c r="N15109"/>
      <c r="O15109"/>
    </row>
    <row r="15110" spans="1:15">
      <c r="A15110"/>
      <c r="B15110"/>
      <c r="C15110"/>
      <c r="D15110" s="67"/>
      <c r="E15110"/>
      <c r="F15110"/>
      <c r="G15110"/>
      <c r="H15110" s="67"/>
      <c r="I15110"/>
      <c r="J15110"/>
      <c r="K15110"/>
      <c r="L15110"/>
      <c r="M15110"/>
      <c r="N15110"/>
      <c r="O15110"/>
    </row>
    <row r="15111" spans="1:15">
      <c r="A15111"/>
      <c r="B15111"/>
      <c r="C15111"/>
      <c r="D15111" s="67"/>
      <c r="E15111"/>
      <c r="F15111"/>
      <c r="G15111"/>
      <c r="H15111" s="67"/>
      <c r="I15111"/>
      <c r="J15111"/>
      <c r="K15111"/>
      <c r="L15111"/>
      <c r="M15111"/>
      <c r="N15111"/>
      <c r="O15111"/>
    </row>
    <row r="15112" spans="1:15">
      <c r="A15112"/>
      <c r="B15112"/>
      <c r="C15112"/>
      <c r="D15112" s="67"/>
      <c r="E15112"/>
      <c r="F15112"/>
      <c r="G15112"/>
      <c r="H15112" s="67"/>
      <c r="I15112"/>
      <c r="J15112"/>
      <c r="K15112"/>
      <c r="L15112"/>
      <c r="M15112"/>
      <c r="N15112"/>
      <c r="O15112"/>
    </row>
    <row r="15113" spans="1:15">
      <c r="A15113"/>
      <c r="B15113"/>
      <c r="C15113"/>
      <c r="D15113" s="67"/>
      <c r="E15113"/>
      <c r="F15113"/>
      <c r="G15113"/>
      <c r="H15113" s="67"/>
      <c r="I15113"/>
      <c r="J15113"/>
      <c r="K15113"/>
      <c r="L15113"/>
      <c r="M15113"/>
      <c r="N15113"/>
      <c r="O15113"/>
    </row>
    <row r="15114" spans="1:15">
      <c r="A15114"/>
      <c r="B15114"/>
      <c r="C15114"/>
      <c r="D15114" s="67"/>
      <c r="E15114"/>
      <c r="F15114"/>
      <c r="G15114"/>
      <c r="H15114" s="67"/>
      <c r="I15114"/>
      <c r="J15114"/>
      <c r="K15114"/>
      <c r="L15114"/>
      <c r="M15114"/>
      <c r="N15114"/>
      <c r="O15114"/>
    </row>
    <row r="15115" spans="1:15">
      <c r="A15115"/>
      <c r="B15115"/>
      <c r="C15115"/>
      <c r="D15115" s="67"/>
      <c r="E15115"/>
      <c r="F15115"/>
      <c r="G15115"/>
      <c r="H15115" s="67"/>
      <c r="I15115"/>
      <c r="J15115"/>
      <c r="K15115"/>
      <c r="L15115"/>
      <c r="M15115"/>
      <c r="N15115"/>
      <c r="O15115"/>
    </row>
    <row r="15116" spans="1:15">
      <c r="A15116"/>
      <c r="B15116"/>
      <c r="C15116"/>
      <c r="D15116" s="67"/>
      <c r="E15116"/>
      <c r="F15116"/>
      <c r="G15116"/>
      <c r="H15116" s="67"/>
      <c r="I15116"/>
      <c r="J15116"/>
      <c r="K15116"/>
      <c r="L15116"/>
      <c r="M15116"/>
      <c r="N15116"/>
      <c r="O15116"/>
    </row>
    <row r="15117" spans="1:15">
      <c r="A15117"/>
      <c r="B15117"/>
      <c r="C15117"/>
      <c r="D15117" s="67"/>
      <c r="E15117"/>
      <c r="F15117"/>
      <c r="G15117"/>
      <c r="H15117" s="67"/>
      <c r="I15117"/>
      <c r="J15117"/>
      <c r="K15117"/>
      <c r="L15117"/>
      <c r="M15117"/>
      <c r="N15117"/>
      <c r="O15117"/>
    </row>
    <row r="15118" spans="1:15">
      <c r="A15118"/>
      <c r="B15118"/>
      <c r="C15118"/>
      <c r="D15118" s="67"/>
      <c r="E15118"/>
      <c r="F15118"/>
      <c r="G15118"/>
      <c r="H15118" s="67"/>
      <c r="I15118"/>
      <c r="J15118"/>
      <c r="K15118"/>
      <c r="L15118"/>
      <c r="M15118"/>
      <c r="N15118"/>
      <c r="O15118"/>
    </row>
    <row r="15119" spans="1:15">
      <c r="A15119"/>
      <c r="B15119"/>
      <c r="C15119"/>
      <c r="D15119" s="67"/>
      <c r="E15119"/>
      <c r="F15119"/>
      <c r="G15119"/>
      <c r="H15119" s="67"/>
      <c r="I15119"/>
      <c r="J15119"/>
      <c r="K15119"/>
      <c r="L15119"/>
      <c r="M15119"/>
      <c r="N15119"/>
      <c r="O15119"/>
    </row>
    <row r="15120" spans="1:15">
      <c r="A15120"/>
      <c r="B15120"/>
      <c r="C15120"/>
      <c r="D15120" s="67"/>
      <c r="E15120"/>
      <c r="F15120"/>
      <c r="G15120"/>
      <c r="H15120" s="67"/>
      <c r="I15120"/>
      <c r="J15120"/>
      <c r="K15120"/>
      <c r="L15120"/>
      <c r="M15120"/>
      <c r="N15120"/>
      <c r="O15120"/>
    </row>
    <row r="15121" spans="1:15">
      <c r="A15121"/>
      <c r="B15121"/>
      <c r="C15121"/>
      <c r="D15121" s="67"/>
      <c r="E15121"/>
      <c r="F15121"/>
      <c r="G15121"/>
      <c r="H15121" s="67"/>
      <c r="I15121"/>
      <c r="J15121"/>
      <c r="K15121"/>
      <c r="L15121"/>
      <c r="M15121"/>
      <c r="N15121"/>
      <c r="O15121"/>
    </row>
    <row r="15122" spans="1:15">
      <c r="A15122"/>
      <c r="B15122"/>
      <c r="C15122"/>
      <c r="D15122" s="67"/>
      <c r="E15122"/>
      <c r="F15122"/>
      <c r="G15122"/>
      <c r="H15122" s="67"/>
      <c r="I15122"/>
      <c r="J15122"/>
      <c r="K15122"/>
      <c r="L15122"/>
      <c r="M15122"/>
      <c r="N15122"/>
      <c r="O15122"/>
    </row>
    <row r="15123" spans="1:15">
      <c r="A15123"/>
      <c r="B15123"/>
      <c r="C15123"/>
      <c r="D15123" s="67"/>
      <c r="E15123"/>
      <c r="F15123"/>
      <c r="G15123"/>
      <c r="H15123" s="67"/>
      <c r="I15123"/>
      <c r="J15123"/>
      <c r="K15123"/>
      <c r="L15123"/>
      <c r="M15123"/>
      <c r="N15123"/>
      <c r="O15123"/>
    </row>
    <row r="15124" spans="1:15">
      <c r="A15124"/>
      <c r="B15124"/>
      <c r="C15124"/>
      <c r="D15124" s="67"/>
      <c r="E15124"/>
      <c r="F15124"/>
      <c r="G15124"/>
      <c r="H15124" s="67"/>
      <c r="I15124"/>
      <c r="J15124"/>
      <c r="K15124"/>
      <c r="L15124"/>
      <c r="M15124"/>
      <c r="N15124"/>
      <c r="O15124"/>
    </row>
    <row r="15125" spans="1:15">
      <c r="A15125"/>
      <c r="B15125"/>
      <c r="C15125"/>
      <c r="D15125" s="67"/>
      <c r="E15125"/>
      <c r="F15125"/>
      <c r="G15125"/>
      <c r="H15125" s="67"/>
      <c r="I15125"/>
      <c r="J15125"/>
      <c r="K15125"/>
      <c r="L15125"/>
      <c r="M15125"/>
      <c r="N15125"/>
      <c r="O15125"/>
    </row>
    <row r="15126" spans="1:15">
      <c r="A15126"/>
      <c r="B15126"/>
      <c r="C15126"/>
      <c r="D15126" s="67"/>
      <c r="E15126"/>
      <c r="F15126"/>
      <c r="G15126"/>
      <c r="H15126" s="67"/>
      <c r="I15126"/>
      <c r="J15126"/>
      <c r="K15126"/>
      <c r="L15126"/>
      <c r="M15126"/>
      <c r="N15126"/>
      <c r="O15126"/>
    </row>
    <row r="15127" spans="1:15">
      <c r="A15127"/>
      <c r="B15127"/>
      <c r="C15127"/>
      <c r="D15127" s="67"/>
      <c r="E15127"/>
      <c r="F15127"/>
      <c r="G15127"/>
      <c r="H15127" s="67"/>
      <c r="I15127"/>
      <c r="J15127"/>
      <c r="K15127"/>
      <c r="L15127"/>
      <c r="M15127"/>
      <c r="N15127"/>
      <c r="O15127"/>
    </row>
    <row r="15128" spans="1:15">
      <c r="A15128"/>
      <c r="B15128"/>
      <c r="C15128"/>
      <c r="D15128" s="67"/>
      <c r="E15128"/>
      <c r="F15128"/>
      <c r="G15128"/>
      <c r="H15128" s="67"/>
      <c r="I15128"/>
      <c r="J15128"/>
      <c r="K15128"/>
      <c r="L15128"/>
      <c r="M15128"/>
      <c r="N15128"/>
      <c r="O15128"/>
    </row>
    <row r="15129" spans="1:15">
      <c r="A15129"/>
      <c r="B15129"/>
      <c r="C15129"/>
      <c r="D15129" s="67"/>
      <c r="E15129"/>
      <c r="F15129"/>
      <c r="G15129"/>
      <c r="H15129" s="67"/>
      <c r="I15129"/>
      <c r="J15129"/>
      <c r="K15129"/>
      <c r="L15129"/>
      <c r="M15129"/>
      <c r="N15129"/>
      <c r="O15129"/>
    </row>
    <row r="15130" spans="1:15">
      <c r="A15130"/>
      <c r="B15130"/>
      <c r="C15130"/>
      <c r="D15130" s="67"/>
      <c r="E15130"/>
      <c r="F15130"/>
      <c r="G15130"/>
      <c r="H15130" s="67"/>
      <c r="I15130"/>
      <c r="J15130"/>
      <c r="K15130"/>
      <c r="L15130"/>
      <c r="M15130"/>
      <c r="N15130"/>
      <c r="O15130"/>
    </row>
    <row r="15131" spans="1:15">
      <c r="A15131"/>
      <c r="B15131"/>
      <c r="C15131"/>
      <c r="D15131" s="67"/>
      <c r="E15131"/>
      <c r="F15131"/>
      <c r="G15131"/>
      <c r="H15131" s="67"/>
      <c r="I15131"/>
      <c r="J15131"/>
      <c r="K15131"/>
      <c r="L15131"/>
      <c r="M15131"/>
      <c r="N15131"/>
      <c r="O15131"/>
    </row>
    <row r="15132" spans="1:15">
      <c r="A15132"/>
      <c r="B15132"/>
      <c r="C15132"/>
      <c r="D15132" s="67"/>
      <c r="E15132"/>
      <c r="F15132"/>
      <c r="G15132"/>
      <c r="H15132" s="67"/>
      <c r="I15132"/>
      <c r="J15132"/>
      <c r="K15132"/>
      <c r="L15132"/>
      <c r="M15132"/>
      <c r="N15132"/>
      <c r="O15132"/>
    </row>
    <row r="15133" spans="1:15">
      <c r="A15133"/>
      <c r="B15133"/>
      <c r="C15133"/>
      <c r="D15133" s="67"/>
      <c r="E15133"/>
      <c r="F15133"/>
      <c r="G15133"/>
      <c r="H15133" s="67"/>
      <c r="I15133"/>
      <c r="J15133"/>
      <c r="K15133"/>
      <c r="L15133"/>
      <c r="M15133"/>
      <c r="N15133"/>
      <c r="O15133"/>
    </row>
    <row r="15134" spans="1:15">
      <c r="A15134"/>
      <c r="B15134"/>
      <c r="C15134"/>
      <c r="D15134" s="67"/>
      <c r="E15134"/>
      <c r="F15134"/>
      <c r="G15134"/>
      <c r="H15134" s="67"/>
      <c r="I15134"/>
      <c r="J15134"/>
      <c r="K15134"/>
      <c r="L15134"/>
      <c r="M15134"/>
      <c r="N15134"/>
      <c r="O15134"/>
    </row>
    <row r="15135" spans="1:15">
      <c r="A15135"/>
      <c r="B15135"/>
      <c r="C15135"/>
      <c r="D15135" s="67"/>
      <c r="E15135"/>
      <c r="F15135"/>
      <c r="G15135"/>
      <c r="H15135" s="67"/>
      <c r="I15135"/>
      <c r="J15135"/>
      <c r="K15135"/>
      <c r="L15135"/>
      <c r="M15135"/>
      <c r="N15135"/>
      <c r="O15135"/>
    </row>
    <row r="15136" spans="1:15">
      <c r="A15136"/>
      <c r="B15136"/>
      <c r="C15136"/>
      <c r="D15136" s="67"/>
      <c r="E15136"/>
      <c r="F15136"/>
      <c r="G15136"/>
      <c r="H15136" s="67"/>
      <c r="I15136"/>
      <c r="J15136"/>
      <c r="K15136"/>
      <c r="L15136"/>
      <c r="M15136"/>
      <c r="N15136"/>
      <c r="O15136"/>
    </row>
    <row r="15137" spans="1:15">
      <c r="A15137"/>
      <c r="B15137"/>
      <c r="C15137"/>
      <c r="D15137" s="67"/>
      <c r="E15137"/>
      <c r="F15137"/>
      <c r="G15137"/>
      <c r="H15137" s="67"/>
      <c r="I15137"/>
      <c r="J15137"/>
      <c r="K15137"/>
      <c r="L15137"/>
      <c r="M15137"/>
      <c r="N15137"/>
      <c r="O15137"/>
    </row>
    <row r="15138" spans="1:15">
      <c r="A15138"/>
      <c r="B15138"/>
      <c r="C15138"/>
      <c r="D15138" s="67"/>
      <c r="E15138"/>
      <c r="F15138"/>
      <c r="G15138"/>
      <c r="H15138" s="67"/>
      <c r="I15138"/>
      <c r="J15138"/>
      <c r="K15138"/>
      <c r="L15138"/>
      <c r="M15138"/>
      <c r="N15138"/>
      <c r="O15138"/>
    </row>
    <row r="15139" spans="1:15">
      <c r="A15139"/>
      <c r="B15139"/>
      <c r="C15139"/>
      <c r="D15139" s="67"/>
      <c r="E15139"/>
      <c r="F15139"/>
      <c r="G15139"/>
      <c r="H15139" s="67"/>
      <c r="I15139"/>
      <c r="J15139"/>
      <c r="K15139"/>
      <c r="L15139"/>
      <c r="M15139"/>
      <c r="N15139"/>
      <c r="O15139"/>
    </row>
    <row r="15140" spans="1:15">
      <c r="A15140"/>
      <c r="B15140"/>
      <c r="C15140"/>
      <c r="D15140" s="67"/>
      <c r="E15140"/>
      <c r="F15140"/>
      <c r="G15140"/>
      <c r="H15140" s="67"/>
      <c r="I15140"/>
      <c r="J15140"/>
      <c r="K15140"/>
      <c r="L15140"/>
      <c r="M15140"/>
      <c r="N15140"/>
      <c r="O15140"/>
    </row>
    <row r="15141" spans="1:15">
      <c r="A15141"/>
      <c r="B15141"/>
      <c r="C15141"/>
      <c r="D15141" s="67"/>
      <c r="E15141"/>
      <c r="F15141"/>
      <c r="G15141"/>
      <c r="H15141" s="67"/>
      <c r="I15141"/>
      <c r="J15141"/>
      <c r="K15141"/>
      <c r="L15141"/>
      <c r="M15141"/>
      <c r="N15141"/>
      <c r="O15141"/>
    </row>
    <row r="15142" spans="1:15">
      <c r="A15142"/>
      <c r="B15142"/>
      <c r="C15142"/>
      <c r="D15142" s="67"/>
      <c r="E15142"/>
      <c r="F15142"/>
      <c r="G15142"/>
      <c r="H15142" s="67"/>
      <c r="I15142"/>
      <c r="J15142"/>
      <c r="K15142"/>
      <c r="L15142"/>
      <c r="M15142"/>
      <c r="N15142"/>
      <c r="O15142"/>
    </row>
    <row r="15143" spans="1:15">
      <c r="A15143"/>
      <c r="B15143"/>
      <c r="C15143"/>
      <c r="D15143" s="67"/>
      <c r="E15143"/>
      <c r="F15143"/>
      <c r="G15143"/>
      <c r="H15143" s="67"/>
      <c r="I15143"/>
      <c r="J15143"/>
      <c r="K15143"/>
      <c r="L15143"/>
      <c r="M15143"/>
      <c r="N15143"/>
      <c r="O15143"/>
    </row>
    <row r="15144" spans="1:15">
      <c r="A15144"/>
      <c r="B15144"/>
      <c r="C15144"/>
      <c r="D15144" s="67"/>
      <c r="E15144"/>
      <c r="F15144"/>
      <c r="G15144"/>
      <c r="H15144" s="67"/>
      <c r="I15144"/>
      <c r="J15144"/>
      <c r="K15144"/>
      <c r="L15144"/>
      <c r="M15144"/>
      <c r="N15144"/>
      <c r="O15144"/>
    </row>
    <row r="15145" spans="1:15">
      <c r="A15145"/>
      <c r="B15145"/>
      <c r="C15145"/>
      <c r="D15145" s="67"/>
      <c r="E15145"/>
      <c r="F15145"/>
      <c r="G15145"/>
      <c r="H15145" s="67"/>
      <c r="I15145"/>
      <c r="J15145"/>
      <c r="K15145"/>
      <c r="L15145"/>
      <c r="M15145"/>
      <c r="N15145"/>
      <c r="O15145"/>
    </row>
    <row r="15146" spans="1:15">
      <c r="A15146"/>
      <c r="B15146"/>
      <c r="C15146"/>
      <c r="D15146" s="67"/>
      <c r="E15146"/>
      <c r="F15146"/>
      <c r="G15146"/>
      <c r="H15146" s="67"/>
      <c r="I15146"/>
      <c r="J15146"/>
      <c r="K15146"/>
      <c r="L15146"/>
      <c r="M15146"/>
      <c r="N15146"/>
      <c r="O15146"/>
    </row>
    <row r="15147" spans="1:15">
      <c r="A15147"/>
      <c r="B15147"/>
      <c r="C15147"/>
      <c r="D15147" s="67"/>
      <c r="E15147"/>
      <c r="F15147"/>
      <c r="G15147"/>
      <c r="H15147" s="67"/>
      <c r="I15147"/>
      <c r="J15147"/>
      <c r="K15147"/>
      <c r="L15147"/>
      <c r="M15147"/>
      <c r="N15147"/>
      <c r="O15147"/>
    </row>
    <row r="15148" spans="1:15">
      <c r="A15148"/>
      <c r="B15148"/>
      <c r="C15148"/>
      <c r="D15148" s="67"/>
      <c r="E15148"/>
      <c r="F15148"/>
      <c r="G15148"/>
      <c r="H15148" s="67"/>
      <c r="I15148"/>
      <c r="J15148"/>
      <c r="K15148"/>
      <c r="L15148"/>
      <c r="M15148"/>
      <c r="N15148"/>
      <c r="O15148"/>
    </row>
    <row r="15149" spans="1:15">
      <c r="A15149"/>
      <c r="B15149"/>
      <c r="C15149"/>
      <c r="D15149" s="67"/>
      <c r="E15149"/>
      <c r="F15149"/>
      <c r="G15149"/>
      <c r="H15149" s="67"/>
      <c r="I15149"/>
      <c r="J15149"/>
      <c r="K15149"/>
      <c r="L15149"/>
      <c r="M15149"/>
      <c r="N15149"/>
      <c r="O15149"/>
    </row>
    <row r="15150" spans="1:15">
      <c r="A15150"/>
      <c r="B15150"/>
      <c r="C15150"/>
      <c r="D15150" s="67"/>
      <c r="E15150"/>
      <c r="F15150"/>
      <c r="G15150"/>
      <c r="H15150" s="67"/>
      <c r="I15150"/>
      <c r="J15150"/>
      <c r="K15150"/>
      <c r="L15150"/>
      <c r="M15150"/>
      <c r="N15150"/>
      <c r="O15150"/>
    </row>
    <row r="15151" spans="1:15">
      <c r="A15151"/>
      <c r="B15151"/>
      <c r="C15151"/>
      <c r="D15151" s="67"/>
      <c r="E15151"/>
      <c r="F15151"/>
      <c r="G15151"/>
      <c r="H15151" s="67"/>
      <c r="I15151"/>
      <c r="J15151"/>
      <c r="K15151"/>
      <c r="L15151"/>
      <c r="M15151"/>
      <c r="N15151"/>
      <c r="O15151"/>
    </row>
    <row r="15152" spans="1:15">
      <c r="A15152"/>
      <c r="B15152"/>
      <c r="C15152"/>
      <c r="D15152" s="67"/>
      <c r="E15152"/>
      <c r="F15152"/>
      <c r="G15152"/>
      <c r="H15152" s="67"/>
      <c r="I15152"/>
      <c r="J15152"/>
      <c r="K15152"/>
      <c r="L15152"/>
      <c r="M15152"/>
      <c r="N15152"/>
      <c r="O15152"/>
    </row>
    <row r="15153" spans="1:15">
      <c r="A15153"/>
      <c r="B15153"/>
      <c r="C15153"/>
      <c r="D15153" s="67"/>
      <c r="E15153"/>
      <c r="F15153"/>
      <c r="G15153"/>
      <c r="H15153" s="67"/>
      <c r="I15153"/>
      <c r="J15153"/>
      <c r="K15153"/>
      <c r="L15153"/>
      <c r="M15153"/>
      <c r="N15153"/>
      <c r="O15153"/>
    </row>
    <row r="15154" spans="1:15">
      <c r="A15154"/>
      <c r="B15154"/>
      <c r="C15154"/>
      <c r="D15154" s="67"/>
      <c r="E15154"/>
      <c r="F15154"/>
      <c r="G15154"/>
      <c r="H15154" s="67"/>
      <c r="I15154"/>
      <c r="J15154"/>
      <c r="K15154"/>
      <c r="L15154"/>
      <c r="M15154"/>
      <c r="N15154"/>
      <c r="O15154"/>
    </row>
    <row r="15155" spans="1:15">
      <c r="A15155"/>
      <c r="B15155"/>
      <c r="C15155"/>
      <c r="D15155" s="67"/>
      <c r="E15155"/>
      <c r="F15155"/>
      <c r="G15155"/>
      <c r="H15155" s="67"/>
      <c r="I15155"/>
      <c r="J15155"/>
      <c r="K15155"/>
      <c r="L15155"/>
      <c r="M15155"/>
      <c r="N15155"/>
      <c r="O15155"/>
    </row>
    <row r="15156" spans="1:15">
      <c r="A15156"/>
      <c r="B15156"/>
      <c r="C15156"/>
      <c r="D15156" s="67"/>
      <c r="E15156"/>
      <c r="F15156"/>
      <c r="G15156"/>
      <c r="H15156" s="67"/>
      <c r="I15156"/>
      <c r="J15156"/>
      <c r="K15156"/>
      <c r="L15156"/>
      <c r="M15156"/>
      <c r="N15156"/>
      <c r="O15156"/>
    </row>
    <row r="15157" spans="1:15">
      <c r="A15157"/>
      <c r="B15157"/>
      <c r="C15157"/>
      <c r="D15157" s="67"/>
      <c r="E15157"/>
      <c r="F15157"/>
      <c r="G15157"/>
      <c r="H15157" s="67"/>
      <c r="I15157"/>
      <c r="J15157"/>
      <c r="K15157"/>
      <c r="L15157"/>
      <c r="M15157"/>
      <c r="N15157"/>
      <c r="O15157"/>
    </row>
    <row r="15158" spans="1:15">
      <c r="A15158"/>
      <c r="B15158"/>
      <c r="C15158"/>
      <c r="D15158" s="67"/>
      <c r="E15158"/>
      <c r="F15158"/>
      <c r="G15158"/>
      <c r="H15158" s="67"/>
      <c r="I15158"/>
      <c r="J15158"/>
      <c r="K15158"/>
      <c r="L15158"/>
      <c r="M15158"/>
      <c r="N15158"/>
      <c r="O15158"/>
    </row>
    <row r="15159" spans="1:15">
      <c r="A15159"/>
      <c r="B15159"/>
      <c r="C15159"/>
      <c r="D15159" s="67"/>
      <c r="E15159"/>
      <c r="F15159"/>
      <c r="G15159"/>
      <c r="H15159" s="67"/>
      <c r="I15159"/>
      <c r="J15159"/>
      <c r="K15159"/>
      <c r="L15159"/>
      <c r="M15159"/>
      <c r="N15159"/>
      <c r="O15159"/>
    </row>
    <row r="15160" spans="1:15">
      <c r="A15160"/>
      <c r="B15160"/>
      <c r="C15160"/>
      <c r="D15160" s="67"/>
      <c r="E15160"/>
      <c r="F15160"/>
      <c r="G15160"/>
      <c r="H15160" s="67"/>
      <c r="I15160"/>
      <c r="J15160"/>
      <c r="K15160"/>
      <c r="L15160"/>
      <c r="M15160"/>
      <c r="N15160"/>
      <c r="O15160"/>
    </row>
    <row r="15161" spans="1:15">
      <c r="A15161"/>
      <c r="B15161"/>
      <c r="C15161"/>
      <c r="D15161" s="67"/>
      <c r="E15161"/>
      <c r="F15161"/>
      <c r="G15161"/>
      <c r="H15161" s="67"/>
      <c r="I15161"/>
      <c r="J15161"/>
      <c r="K15161"/>
      <c r="L15161"/>
      <c r="M15161"/>
      <c r="N15161"/>
      <c r="O15161"/>
    </row>
    <row r="15162" spans="1:15">
      <c r="A15162"/>
      <c r="B15162"/>
      <c r="C15162"/>
      <c r="D15162" s="67"/>
      <c r="E15162"/>
      <c r="F15162"/>
      <c r="G15162"/>
      <c r="H15162" s="67"/>
      <c r="I15162"/>
      <c r="J15162"/>
      <c r="K15162"/>
      <c r="L15162"/>
      <c r="M15162"/>
      <c r="N15162"/>
      <c r="O15162"/>
    </row>
    <row r="15163" spans="1:15">
      <c r="A15163"/>
      <c r="B15163"/>
      <c r="C15163"/>
      <c r="D15163" s="67"/>
      <c r="E15163"/>
      <c r="F15163"/>
      <c r="G15163"/>
      <c r="H15163" s="67"/>
      <c r="I15163"/>
      <c r="J15163"/>
      <c r="K15163"/>
      <c r="L15163"/>
      <c r="M15163"/>
      <c r="N15163"/>
      <c r="O15163"/>
    </row>
    <row r="15164" spans="1:15">
      <c r="A15164"/>
      <c r="B15164"/>
      <c r="C15164"/>
      <c r="D15164" s="67"/>
      <c r="E15164"/>
      <c r="F15164"/>
      <c r="G15164"/>
      <c r="H15164" s="67"/>
      <c r="I15164"/>
      <c r="J15164"/>
      <c r="K15164"/>
      <c r="L15164"/>
      <c r="M15164"/>
      <c r="N15164"/>
      <c r="O15164"/>
    </row>
    <row r="15165" spans="1:15">
      <c r="A15165"/>
      <c r="B15165"/>
      <c r="C15165"/>
      <c r="D15165" s="67"/>
      <c r="E15165"/>
      <c r="F15165"/>
      <c r="G15165"/>
      <c r="H15165" s="67"/>
      <c r="I15165"/>
      <c r="J15165"/>
      <c r="K15165"/>
      <c r="L15165"/>
      <c r="M15165"/>
      <c r="N15165"/>
      <c r="O15165"/>
    </row>
    <row r="15166" spans="1:15">
      <c r="A15166"/>
      <c r="B15166"/>
      <c r="C15166"/>
      <c r="D15166" s="67"/>
      <c r="E15166"/>
      <c r="F15166"/>
      <c r="G15166"/>
      <c r="H15166" s="67"/>
      <c r="I15166"/>
      <c r="J15166"/>
      <c r="K15166"/>
      <c r="L15166"/>
      <c r="M15166"/>
      <c r="N15166"/>
      <c r="O15166"/>
    </row>
    <row r="15167" spans="1:15">
      <c r="A15167"/>
      <c r="B15167"/>
      <c r="C15167"/>
      <c r="D15167" s="67"/>
      <c r="E15167"/>
      <c r="F15167"/>
      <c r="G15167"/>
      <c r="H15167" s="67"/>
      <c r="I15167"/>
      <c r="J15167"/>
      <c r="K15167"/>
      <c r="L15167"/>
      <c r="M15167"/>
      <c r="N15167"/>
      <c r="O15167"/>
    </row>
    <row r="15168" spans="1:15">
      <c r="A15168"/>
      <c r="B15168"/>
      <c r="C15168"/>
      <c r="D15168" s="67"/>
      <c r="E15168"/>
      <c r="F15168"/>
      <c r="G15168"/>
      <c r="H15168" s="67"/>
      <c r="I15168"/>
      <c r="J15168"/>
      <c r="K15168"/>
      <c r="L15168"/>
      <c r="M15168"/>
      <c r="N15168"/>
      <c r="O15168"/>
    </row>
    <row r="15169" spans="1:15">
      <c r="A15169"/>
      <c r="B15169"/>
      <c r="C15169"/>
      <c r="D15169" s="67"/>
      <c r="E15169"/>
      <c r="F15169"/>
      <c r="G15169"/>
      <c r="H15169" s="67"/>
      <c r="I15169"/>
      <c r="J15169"/>
      <c r="K15169"/>
      <c r="L15169"/>
      <c r="M15169"/>
      <c r="N15169"/>
      <c r="O15169"/>
    </row>
    <row r="15170" spans="1:15">
      <c r="A15170"/>
      <c r="B15170"/>
      <c r="C15170"/>
      <c r="D15170" s="67"/>
      <c r="E15170"/>
      <c r="F15170"/>
      <c r="G15170"/>
      <c r="H15170" s="67"/>
      <c r="I15170"/>
      <c r="J15170"/>
      <c r="K15170"/>
      <c r="L15170"/>
      <c r="M15170"/>
      <c r="N15170"/>
      <c r="O15170"/>
    </row>
    <row r="15171" spans="1:15">
      <c r="A15171"/>
      <c r="B15171"/>
      <c r="C15171"/>
      <c r="D15171" s="67"/>
      <c r="E15171"/>
      <c r="F15171"/>
      <c r="G15171"/>
      <c r="H15171" s="67"/>
      <c r="I15171"/>
      <c r="J15171"/>
      <c r="K15171"/>
      <c r="L15171"/>
      <c r="M15171"/>
      <c r="N15171"/>
      <c r="O15171"/>
    </row>
    <row r="15172" spans="1:15">
      <c r="A15172"/>
      <c r="B15172"/>
      <c r="C15172"/>
      <c r="D15172" s="67"/>
      <c r="E15172"/>
      <c r="F15172"/>
      <c r="G15172"/>
      <c r="H15172" s="67"/>
      <c r="I15172"/>
      <c r="J15172"/>
      <c r="K15172"/>
      <c r="L15172"/>
      <c r="M15172"/>
      <c r="N15172"/>
      <c r="O15172"/>
    </row>
    <row r="15173" spans="1:15">
      <c r="A15173"/>
      <c r="B15173"/>
      <c r="C15173"/>
      <c r="D15173" s="67"/>
      <c r="E15173"/>
      <c r="F15173"/>
      <c r="G15173"/>
      <c r="H15173" s="67"/>
      <c r="I15173"/>
      <c r="J15173"/>
      <c r="K15173"/>
      <c r="L15173"/>
      <c r="M15173"/>
      <c r="N15173"/>
      <c r="O15173"/>
    </row>
    <row r="15174" spans="1:15">
      <c r="A15174"/>
      <c r="B15174"/>
      <c r="C15174"/>
      <c r="D15174" s="67"/>
      <c r="E15174"/>
      <c r="F15174"/>
      <c r="G15174"/>
      <c r="H15174" s="67"/>
      <c r="I15174"/>
      <c r="J15174"/>
      <c r="K15174"/>
      <c r="L15174"/>
      <c r="M15174"/>
      <c r="N15174"/>
      <c r="O15174"/>
    </row>
    <row r="15175" spans="1:15">
      <c r="A15175"/>
      <c r="B15175"/>
      <c r="C15175"/>
      <c r="D15175" s="67"/>
      <c r="E15175"/>
      <c r="F15175"/>
      <c r="G15175"/>
      <c r="H15175" s="67"/>
      <c r="I15175"/>
      <c r="J15175"/>
      <c r="K15175"/>
      <c r="L15175"/>
      <c r="M15175"/>
      <c r="N15175"/>
      <c r="O15175"/>
    </row>
    <row r="15176" spans="1:15">
      <c r="A15176"/>
      <c r="B15176"/>
      <c r="C15176"/>
      <c r="D15176" s="67"/>
      <c r="E15176"/>
      <c r="F15176"/>
      <c r="G15176"/>
      <c r="H15176" s="67"/>
      <c r="I15176"/>
      <c r="J15176"/>
      <c r="K15176"/>
      <c r="L15176"/>
      <c r="M15176"/>
      <c r="N15176"/>
      <c r="O15176"/>
    </row>
    <row r="15177" spans="1:15">
      <c r="A15177"/>
      <c r="B15177"/>
      <c r="C15177"/>
      <c r="D15177" s="67"/>
      <c r="E15177"/>
      <c r="F15177"/>
      <c r="G15177"/>
      <c r="H15177" s="67"/>
      <c r="I15177"/>
      <c r="J15177"/>
      <c r="K15177"/>
      <c r="L15177"/>
      <c r="M15177"/>
      <c r="N15177"/>
      <c r="O15177"/>
    </row>
    <row r="15178" spans="1:15">
      <c r="A15178"/>
      <c r="B15178"/>
      <c r="C15178"/>
      <c r="D15178" s="67"/>
      <c r="E15178"/>
      <c r="F15178"/>
      <c r="G15178"/>
      <c r="H15178" s="67"/>
      <c r="I15178"/>
      <c r="J15178"/>
      <c r="K15178"/>
      <c r="L15178"/>
      <c r="M15178"/>
      <c r="N15178"/>
      <c r="O15178"/>
    </row>
    <row r="15179" spans="1:15">
      <c r="A15179"/>
      <c r="B15179"/>
      <c r="C15179"/>
      <c r="D15179" s="67"/>
      <c r="E15179"/>
      <c r="F15179"/>
      <c r="G15179"/>
      <c r="H15179" s="67"/>
      <c r="I15179"/>
      <c r="J15179"/>
      <c r="K15179"/>
      <c r="L15179"/>
      <c r="M15179"/>
      <c r="N15179"/>
      <c r="O15179"/>
    </row>
    <row r="15180" spans="1:15">
      <c r="A15180"/>
      <c r="B15180"/>
      <c r="C15180"/>
      <c r="D15180" s="67"/>
      <c r="E15180"/>
      <c r="F15180"/>
      <c r="G15180"/>
      <c r="H15180" s="67"/>
      <c r="I15180"/>
      <c r="J15180"/>
      <c r="K15180"/>
      <c r="L15180"/>
      <c r="M15180"/>
      <c r="N15180"/>
      <c r="O15180"/>
    </row>
    <row r="15181" spans="1:15">
      <c r="A15181"/>
      <c r="B15181"/>
      <c r="C15181"/>
      <c r="D15181" s="67"/>
      <c r="E15181"/>
      <c r="F15181"/>
      <c r="G15181"/>
      <c r="H15181" s="67"/>
      <c r="I15181"/>
      <c r="J15181"/>
      <c r="K15181"/>
      <c r="L15181"/>
      <c r="M15181"/>
      <c r="N15181"/>
      <c r="O15181"/>
    </row>
    <row r="15182" spans="1:15">
      <c r="A15182"/>
      <c r="B15182"/>
      <c r="C15182"/>
      <c r="D15182" s="67"/>
      <c r="E15182"/>
      <c r="F15182"/>
      <c r="G15182"/>
      <c r="H15182" s="67"/>
      <c r="I15182"/>
      <c r="J15182"/>
      <c r="K15182"/>
      <c r="L15182"/>
      <c r="M15182"/>
      <c r="N15182"/>
      <c r="O15182"/>
    </row>
    <row r="15183" spans="1:15">
      <c r="A15183"/>
      <c r="B15183"/>
      <c r="C15183"/>
      <c r="D15183" s="67"/>
      <c r="E15183"/>
      <c r="F15183"/>
      <c r="G15183"/>
      <c r="H15183" s="67"/>
      <c r="I15183"/>
      <c r="J15183"/>
      <c r="K15183"/>
      <c r="L15183"/>
      <c r="M15183"/>
      <c r="N15183"/>
      <c r="O15183"/>
    </row>
    <row r="15184" spans="1:15">
      <c r="A15184"/>
      <c r="B15184"/>
      <c r="C15184"/>
      <c r="D15184" s="67"/>
      <c r="E15184"/>
      <c r="F15184"/>
      <c r="G15184"/>
      <c r="H15184" s="67"/>
      <c r="I15184"/>
      <c r="J15184"/>
      <c r="K15184"/>
      <c r="L15184"/>
      <c r="M15184"/>
      <c r="N15184"/>
      <c r="O15184"/>
    </row>
    <row r="15185" spans="1:15">
      <c r="A15185"/>
      <c r="B15185"/>
      <c r="C15185"/>
      <c r="D15185" s="67"/>
      <c r="E15185"/>
      <c r="F15185"/>
      <c r="G15185"/>
      <c r="H15185" s="67"/>
      <c r="I15185"/>
      <c r="J15185"/>
      <c r="K15185"/>
      <c r="L15185"/>
      <c r="M15185"/>
      <c r="N15185"/>
      <c r="O15185"/>
    </row>
    <row r="15186" spans="1:15">
      <c r="A15186"/>
      <c r="B15186"/>
      <c r="C15186"/>
      <c r="D15186" s="67"/>
      <c r="E15186"/>
      <c r="F15186"/>
      <c r="G15186"/>
      <c r="H15186" s="67"/>
      <c r="I15186"/>
      <c r="J15186"/>
      <c r="K15186"/>
      <c r="L15186"/>
      <c r="M15186"/>
      <c r="N15186"/>
      <c r="O15186"/>
    </row>
    <row r="15187" spans="1:15">
      <c r="A15187"/>
      <c r="B15187"/>
      <c r="C15187"/>
      <c r="D15187" s="67"/>
      <c r="E15187"/>
      <c r="F15187"/>
      <c r="G15187"/>
      <c r="H15187" s="67"/>
      <c r="I15187"/>
      <c r="J15187"/>
      <c r="K15187"/>
      <c r="L15187"/>
      <c r="M15187"/>
      <c r="N15187"/>
      <c r="O15187"/>
    </row>
    <row r="15188" spans="1:15">
      <c r="A15188"/>
      <c r="B15188"/>
      <c r="C15188"/>
      <c r="D15188" s="67"/>
      <c r="E15188"/>
      <c r="F15188"/>
      <c r="G15188"/>
      <c r="H15188" s="67"/>
      <c r="I15188"/>
      <c r="J15188"/>
      <c r="K15188"/>
      <c r="L15188"/>
      <c r="M15188"/>
      <c r="N15188"/>
      <c r="O15188"/>
    </row>
    <row r="15189" spans="1:15">
      <c r="A15189"/>
      <c r="B15189"/>
      <c r="C15189"/>
      <c r="D15189" s="67"/>
      <c r="E15189"/>
      <c r="F15189"/>
      <c r="G15189"/>
      <c r="H15189" s="67"/>
      <c r="I15189"/>
      <c r="J15189"/>
      <c r="K15189"/>
      <c r="L15189"/>
      <c r="M15189"/>
      <c r="N15189"/>
      <c r="O15189"/>
    </row>
    <row r="15190" spans="1:15">
      <c r="A15190"/>
      <c r="B15190"/>
      <c r="C15190"/>
      <c r="D15190" s="67"/>
      <c r="E15190"/>
      <c r="F15190"/>
      <c r="G15190"/>
      <c r="H15190" s="67"/>
      <c r="I15190"/>
      <c r="J15190"/>
      <c r="K15190"/>
      <c r="L15190"/>
      <c r="M15190"/>
      <c r="N15190"/>
      <c r="O15190"/>
    </row>
    <row r="15191" spans="1:15">
      <c r="A15191"/>
      <c r="B15191"/>
      <c r="C15191"/>
      <c r="D15191" s="67"/>
      <c r="E15191"/>
      <c r="F15191"/>
      <c r="G15191"/>
      <c r="H15191" s="67"/>
      <c r="I15191"/>
      <c r="J15191"/>
      <c r="K15191"/>
      <c r="L15191"/>
      <c r="M15191"/>
      <c r="N15191"/>
      <c r="O15191"/>
    </row>
    <row r="15192" spans="1:15">
      <c r="A15192"/>
      <c r="B15192"/>
      <c r="C15192"/>
      <c r="D15192" s="67"/>
      <c r="E15192"/>
      <c r="F15192"/>
      <c r="G15192"/>
      <c r="H15192" s="67"/>
      <c r="I15192"/>
      <c r="J15192"/>
      <c r="K15192"/>
      <c r="L15192"/>
      <c r="M15192"/>
      <c r="N15192"/>
      <c r="O15192"/>
    </row>
    <row r="15193" spans="1:15">
      <c r="A15193"/>
      <c r="B15193"/>
      <c r="C15193"/>
      <c r="D15193" s="67"/>
      <c r="E15193"/>
      <c r="F15193"/>
      <c r="G15193"/>
      <c r="H15193" s="67"/>
      <c r="I15193"/>
      <c r="J15193"/>
      <c r="K15193"/>
      <c r="L15193"/>
      <c r="M15193"/>
      <c r="N15193"/>
      <c r="O15193"/>
    </row>
    <row r="15194" spans="1:15">
      <c r="A15194"/>
      <c r="B15194"/>
      <c r="C15194"/>
      <c r="D15194" s="67"/>
      <c r="E15194"/>
      <c r="F15194"/>
      <c r="G15194"/>
      <c r="H15194" s="67"/>
      <c r="I15194"/>
      <c r="J15194"/>
      <c r="K15194"/>
      <c r="L15194"/>
      <c r="M15194"/>
      <c r="N15194"/>
      <c r="O15194"/>
    </row>
    <row r="15195" spans="1:15">
      <c r="A15195"/>
      <c r="B15195"/>
      <c r="C15195"/>
      <c r="D15195" s="67"/>
      <c r="E15195"/>
      <c r="F15195"/>
      <c r="G15195"/>
      <c r="H15195" s="67"/>
      <c r="I15195"/>
      <c r="J15195"/>
      <c r="K15195"/>
      <c r="L15195"/>
      <c r="M15195"/>
      <c r="N15195"/>
      <c r="O15195"/>
    </row>
    <row r="15196" spans="1:15">
      <c r="A15196"/>
      <c r="B15196"/>
      <c r="C15196"/>
      <c r="D15196" s="67"/>
      <c r="E15196"/>
      <c r="F15196"/>
      <c r="G15196"/>
      <c r="H15196" s="67"/>
      <c r="I15196"/>
      <c r="J15196"/>
      <c r="K15196"/>
      <c r="L15196"/>
      <c r="M15196"/>
      <c r="N15196"/>
      <c r="O15196"/>
    </row>
    <row r="15197" spans="1:15">
      <c r="A15197"/>
      <c r="B15197"/>
      <c r="C15197"/>
      <c r="D15197" s="67"/>
      <c r="E15197"/>
      <c r="F15197"/>
      <c r="G15197"/>
      <c r="H15197" s="67"/>
      <c r="I15197"/>
      <c r="J15197"/>
      <c r="K15197"/>
      <c r="L15197"/>
      <c r="M15197"/>
      <c r="N15197"/>
      <c r="O15197"/>
    </row>
    <row r="15198" spans="1:15">
      <c r="A15198"/>
      <c r="B15198"/>
      <c r="C15198"/>
      <c r="D15198" s="67"/>
      <c r="E15198"/>
      <c r="F15198"/>
      <c r="G15198"/>
      <c r="H15198" s="67"/>
      <c r="I15198"/>
      <c r="J15198"/>
      <c r="K15198"/>
      <c r="L15198"/>
      <c r="M15198"/>
      <c r="N15198"/>
      <c r="O15198"/>
    </row>
    <row r="15199" spans="1:15">
      <c r="A15199"/>
      <c r="B15199"/>
      <c r="C15199"/>
      <c r="D15199" s="67"/>
      <c r="E15199"/>
      <c r="F15199"/>
      <c r="G15199"/>
      <c r="H15199" s="67"/>
      <c r="I15199"/>
      <c r="J15199"/>
      <c r="K15199"/>
      <c r="L15199"/>
      <c r="M15199"/>
      <c r="N15199"/>
      <c r="O15199"/>
    </row>
    <row r="15200" spans="1:15">
      <c r="A15200"/>
      <c r="B15200"/>
      <c r="C15200"/>
      <c r="D15200" s="67"/>
      <c r="E15200"/>
      <c r="F15200"/>
      <c r="G15200"/>
      <c r="H15200" s="67"/>
      <c r="I15200"/>
      <c r="J15200"/>
      <c r="K15200"/>
      <c r="L15200"/>
      <c r="M15200"/>
      <c r="N15200"/>
      <c r="O15200"/>
    </row>
    <row r="15201" spans="1:15">
      <c r="A15201"/>
      <c r="B15201"/>
      <c r="C15201"/>
      <c r="D15201" s="67"/>
      <c r="E15201"/>
      <c r="F15201"/>
      <c r="G15201"/>
      <c r="H15201" s="67"/>
      <c r="I15201"/>
      <c r="J15201"/>
      <c r="K15201"/>
      <c r="L15201"/>
      <c r="M15201"/>
      <c r="N15201"/>
      <c r="O15201"/>
    </row>
    <row r="15202" spans="1:15">
      <c r="A15202"/>
      <c r="B15202"/>
      <c r="C15202"/>
      <c r="D15202" s="67"/>
      <c r="E15202"/>
      <c r="F15202"/>
      <c r="G15202"/>
      <c r="H15202" s="67"/>
      <c r="I15202"/>
      <c r="J15202"/>
      <c r="K15202"/>
      <c r="L15202"/>
      <c r="M15202"/>
      <c r="N15202"/>
      <c r="O15202"/>
    </row>
    <row r="15203" spans="1:15">
      <c r="A15203"/>
      <c r="B15203"/>
      <c r="C15203"/>
      <c r="D15203" s="67"/>
      <c r="E15203"/>
      <c r="F15203"/>
      <c r="G15203"/>
      <c r="H15203" s="67"/>
      <c r="I15203"/>
      <c r="J15203"/>
      <c r="K15203"/>
      <c r="L15203"/>
      <c r="M15203"/>
      <c r="N15203"/>
      <c r="O15203"/>
    </row>
    <row r="15204" spans="1:15">
      <c r="A15204"/>
      <c r="B15204"/>
      <c r="C15204"/>
      <c r="D15204" s="67"/>
      <c r="E15204"/>
      <c r="F15204"/>
      <c r="G15204"/>
      <c r="H15204" s="67"/>
      <c r="I15204"/>
      <c r="J15204"/>
      <c r="K15204"/>
      <c r="L15204"/>
      <c r="M15204"/>
      <c r="N15204"/>
      <c r="O15204"/>
    </row>
    <row r="15205" spans="1:15">
      <c r="A15205"/>
      <c r="B15205"/>
      <c r="C15205"/>
      <c r="D15205" s="67"/>
      <c r="E15205"/>
      <c r="F15205"/>
      <c r="G15205"/>
      <c r="H15205" s="67"/>
      <c r="I15205"/>
      <c r="J15205"/>
      <c r="K15205"/>
      <c r="L15205"/>
      <c r="M15205"/>
      <c r="N15205"/>
      <c r="O15205"/>
    </row>
    <row r="15206" spans="1:15">
      <c r="A15206"/>
      <c r="B15206"/>
      <c r="C15206"/>
      <c r="D15206" s="67"/>
      <c r="E15206"/>
      <c r="F15206"/>
      <c r="G15206"/>
      <c r="H15206" s="67"/>
      <c r="I15206"/>
      <c r="J15206"/>
      <c r="K15206"/>
      <c r="L15206"/>
      <c r="M15206"/>
      <c r="N15206"/>
      <c r="O15206"/>
    </row>
    <row r="15207" spans="1:15">
      <c r="A15207"/>
      <c r="B15207"/>
      <c r="C15207"/>
      <c r="D15207" s="67"/>
      <c r="E15207"/>
      <c r="F15207"/>
      <c r="G15207"/>
      <c r="H15207" s="67"/>
      <c r="I15207"/>
      <c r="J15207"/>
      <c r="K15207"/>
      <c r="L15207"/>
      <c r="M15207"/>
      <c r="N15207"/>
      <c r="O15207"/>
    </row>
    <row r="15208" spans="1:15">
      <c r="A15208"/>
      <c r="B15208"/>
      <c r="C15208"/>
      <c r="D15208" s="67"/>
      <c r="E15208"/>
      <c r="F15208"/>
      <c r="G15208"/>
      <c r="H15208" s="67"/>
      <c r="I15208"/>
      <c r="J15208"/>
      <c r="K15208"/>
      <c r="L15208"/>
      <c r="M15208"/>
      <c r="N15208"/>
      <c r="O15208"/>
    </row>
    <row r="15209" spans="1:15">
      <c r="A15209"/>
      <c r="B15209"/>
      <c r="C15209"/>
      <c r="D15209" s="67"/>
      <c r="E15209"/>
      <c r="F15209"/>
      <c r="G15209"/>
      <c r="H15209" s="67"/>
      <c r="I15209"/>
      <c r="J15209"/>
      <c r="K15209"/>
      <c r="L15209"/>
      <c r="M15209"/>
      <c r="N15209"/>
      <c r="O15209"/>
    </row>
    <row r="15210" spans="1:15">
      <c r="A15210"/>
      <c r="B15210"/>
      <c r="C15210"/>
      <c r="D15210" s="67"/>
      <c r="E15210"/>
      <c r="F15210"/>
      <c r="G15210"/>
      <c r="H15210" s="67"/>
      <c r="I15210"/>
      <c r="J15210"/>
      <c r="K15210"/>
      <c r="L15210"/>
      <c r="M15210"/>
      <c r="N15210"/>
      <c r="O15210"/>
    </row>
    <row r="15211" spans="1:15">
      <c r="A15211"/>
      <c r="B15211"/>
      <c r="C15211"/>
      <c r="D15211" s="67"/>
      <c r="E15211"/>
      <c r="F15211"/>
      <c r="G15211"/>
      <c r="H15211" s="67"/>
      <c r="I15211"/>
      <c r="J15211"/>
      <c r="K15211"/>
      <c r="L15211"/>
      <c r="M15211"/>
      <c r="N15211"/>
      <c r="O15211"/>
    </row>
    <row r="15212" spans="1:15">
      <c r="A15212"/>
      <c r="B15212"/>
      <c r="C15212"/>
      <c r="D15212" s="67"/>
      <c r="E15212"/>
      <c r="F15212"/>
      <c r="G15212"/>
      <c r="H15212" s="67"/>
      <c r="I15212"/>
      <c r="J15212"/>
      <c r="K15212"/>
      <c r="L15212"/>
      <c r="M15212"/>
      <c r="N15212"/>
      <c r="O15212"/>
    </row>
    <row r="15213" spans="1:15">
      <c r="A15213"/>
      <c r="B15213"/>
      <c r="C15213"/>
      <c r="D15213" s="67"/>
      <c r="E15213"/>
      <c r="F15213"/>
      <c r="G15213"/>
      <c r="H15213" s="67"/>
      <c r="I15213"/>
      <c r="J15213"/>
      <c r="K15213"/>
      <c r="L15213"/>
      <c r="M15213"/>
      <c r="N15213"/>
      <c r="O15213"/>
    </row>
    <row r="15214" spans="1:15">
      <c r="A15214"/>
      <c r="B15214"/>
      <c r="C15214"/>
      <c r="D15214" s="67"/>
      <c r="E15214"/>
      <c r="F15214"/>
      <c r="G15214"/>
      <c r="H15214" s="67"/>
      <c r="I15214"/>
      <c r="J15214"/>
      <c r="K15214"/>
      <c r="L15214"/>
      <c r="M15214"/>
      <c r="N15214"/>
      <c r="O15214"/>
    </row>
    <row r="15215" spans="1:15">
      <c r="A15215"/>
      <c r="B15215"/>
      <c r="C15215"/>
      <c r="D15215" s="67"/>
      <c r="E15215"/>
      <c r="F15215"/>
      <c r="G15215"/>
      <c r="H15215" s="67"/>
      <c r="I15215"/>
      <c r="J15215"/>
      <c r="K15215"/>
      <c r="L15215"/>
      <c r="M15215"/>
      <c r="N15215"/>
      <c r="O15215"/>
    </row>
    <row r="15216" spans="1:15">
      <c r="A15216"/>
      <c r="B15216"/>
      <c r="C15216"/>
      <c r="D15216" s="67"/>
      <c r="E15216"/>
      <c r="F15216"/>
      <c r="G15216"/>
      <c r="H15216" s="67"/>
      <c r="I15216"/>
      <c r="J15216"/>
      <c r="K15216"/>
      <c r="L15216"/>
      <c r="M15216"/>
      <c r="N15216"/>
      <c r="O15216"/>
    </row>
    <row r="15217" spans="1:15">
      <c r="A15217"/>
      <c r="B15217"/>
      <c r="C15217"/>
      <c r="D15217" s="67"/>
      <c r="E15217"/>
      <c r="F15217"/>
      <c r="G15217"/>
      <c r="H15217" s="67"/>
      <c r="I15217"/>
      <c r="J15217"/>
      <c r="K15217"/>
      <c r="L15217"/>
      <c r="M15217"/>
      <c r="N15217"/>
      <c r="O15217"/>
    </row>
    <row r="15218" spans="1:15">
      <c r="A15218"/>
      <c r="B15218"/>
      <c r="C15218"/>
      <c r="D15218" s="67"/>
      <c r="E15218"/>
      <c r="F15218"/>
      <c r="G15218"/>
      <c r="H15218" s="67"/>
      <c r="I15218"/>
      <c r="J15218"/>
      <c r="K15218"/>
      <c r="L15218"/>
      <c r="M15218"/>
      <c r="N15218"/>
      <c r="O15218"/>
    </row>
    <row r="15219" spans="1:15">
      <c r="A15219"/>
      <c r="B15219"/>
      <c r="C15219"/>
      <c r="D15219" s="67"/>
      <c r="E15219"/>
      <c r="F15219"/>
      <c r="G15219"/>
      <c r="H15219" s="67"/>
      <c r="I15219"/>
      <c r="J15219"/>
      <c r="K15219"/>
      <c r="L15219"/>
      <c r="M15219"/>
      <c r="N15219"/>
      <c r="O15219"/>
    </row>
    <row r="15220" spans="1:15">
      <c r="A15220"/>
      <c r="B15220"/>
      <c r="C15220"/>
      <c r="D15220" s="67"/>
      <c r="E15220"/>
      <c r="F15220"/>
      <c r="G15220"/>
      <c r="H15220" s="67"/>
      <c r="I15220"/>
      <c r="J15220"/>
      <c r="K15220"/>
      <c r="L15220"/>
      <c r="M15220"/>
      <c r="N15220"/>
      <c r="O15220"/>
    </row>
    <row r="15221" spans="1:15">
      <c r="A15221"/>
      <c r="B15221"/>
      <c r="C15221"/>
      <c r="D15221" s="67"/>
      <c r="E15221"/>
      <c r="F15221"/>
      <c r="G15221"/>
      <c r="H15221" s="67"/>
      <c r="I15221"/>
      <c r="J15221"/>
      <c r="K15221"/>
      <c r="L15221"/>
      <c r="M15221"/>
      <c r="N15221"/>
      <c r="O15221"/>
    </row>
    <row r="15222" spans="1:15">
      <c r="A15222"/>
      <c r="B15222"/>
      <c r="C15222"/>
      <c r="D15222" s="67"/>
      <c r="E15222"/>
      <c r="F15222"/>
      <c r="G15222"/>
      <c r="H15222" s="67"/>
      <c r="I15222"/>
      <c r="J15222"/>
      <c r="K15222"/>
      <c r="L15222"/>
      <c r="M15222"/>
      <c r="N15222"/>
      <c r="O15222"/>
    </row>
    <row r="15223" spans="1:15">
      <c r="A15223"/>
      <c r="B15223"/>
      <c r="C15223"/>
      <c r="D15223" s="67"/>
      <c r="E15223"/>
      <c r="F15223"/>
      <c r="G15223"/>
      <c r="H15223" s="67"/>
      <c r="I15223"/>
      <c r="J15223"/>
      <c r="K15223"/>
      <c r="L15223"/>
      <c r="M15223"/>
      <c r="N15223"/>
      <c r="O15223"/>
    </row>
    <row r="15224" spans="1:15">
      <c r="A15224"/>
      <c r="B15224"/>
      <c r="C15224"/>
      <c r="D15224" s="67"/>
      <c r="E15224"/>
      <c r="F15224"/>
      <c r="G15224"/>
      <c r="H15224" s="67"/>
      <c r="I15224"/>
      <c r="J15224"/>
      <c r="K15224"/>
      <c r="L15224"/>
      <c r="M15224"/>
      <c r="N15224"/>
      <c r="O15224"/>
    </row>
    <row r="15225" spans="1:15">
      <c r="A15225"/>
      <c r="B15225"/>
      <c r="C15225"/>
      <c r="D15225" s="67"/>
      <c r="E15225"/>
      <c r="F15225"/>
      <c r="G15225"/>
      <c r="H15225" s="67"/>
      <c r="I15225"/>
      <c r="J15225"/>
      <c r="K15225"/>
      <c r="L15225"/>
      <c r="M15225"/>
      <c r="N15225"/>
      <c r="O15225"/>
    </row>
    <row r="15226" spans="1:15">
      <c r="A15226"/>
      <c r="B15226"/>
      <c r="C15226"/>
      <c r="D15226" s="67"/>
      <c r="E15226"/>
      <c r="F15226"/>
      <c r="G15226"/>
      <c r="H15226" s="67"/>
      <c r="I15226"/>
      <c r="J15226"/>
      <c r="K15226"/>
      <c r="L15226"/>
      <c r="M15226"/>
      <c r="N15226"/>
      <c r="O15226"/>
    </row>
    <row r="15227" spans="1:15">
      <c r="A15227"/>
      <c r="B15227"/>
      <c r="C15227"/>
      <c r="D15227" s="67"/>
      <c r="E15227"/>
      <c r="F15227"/>
      <c r="G15227"/>
      <c r="H15227" s="67"/>
      <c r="I15227"/>
      <c r="J15227"/>
      <c r="K15227"/>
      <c r="L15227"/>
      <c r="M15227"/>
      <c r="N15227"/>
      <c r="O15227"/>
    </row>
    <row r="15228" spans="1:15">
      <c r="A15228"/>
      <c r="B15228"/>
      <c r="C15228"/>
      <c r="D15228" s="67"/>
      <c r="E15228"/>
      <c r="F15228"/>
      <c r="G15228"/>
      <c r="H15228" s="67"/>
      <c r="I15228"/>
      <c r="J15228"/>
      <c r="K15228"/>
      <c r="L15228"/>
      <c r="M15228"/>
      <c r="N15228"/>
      <c r="O15228"/>
    </row>
    <row r="15229" spans="1:15">
      <c r="A15229"/>
      <c r="B15229"/>
      <c r="C15229"/>
      <c r="D15229" s="67"/>
      <c r="E15229"/>
      <c r="F15229"/>
      <c r="G15229"/>
      <c r="H15229" s="67"/>
      <c r="I15229"/>
      <c r="J15229"/>
      <c r="K15229"/>
      <c r="L15229"/>
      <c r="M15229"/>
      <c r="N15229"/>
      <c r="O15229"/>
    </row>
    <row r="15230" spans="1:15">
      <c r="A15230"/>
      <c r="B15230"/>
      <c r="C15230"/>
      <c r="D15230" s="67"/>
      <c r="E15230"/>
      <c r="F15230"/>
      <c r="G15230"/>
      <c r="H15230" s="67"/>
      <c r="I15230"/>
      <c r="J15230"/>
      <c r="K15230"/>
      <c r="L15230"/>
      <c r="M15230"/>
      <c r="N15230"/>
      <c r="O15230"/>
    </row>
    <row r="15231" spans="1:15">
      <c r="A15231"/>
      <c r="B15231"/>
      <c r="C15231"/>
      <c r="D15231" s="67"/>
      <c r="E15231"/>
      <c r="F15231"/>
      <c r="G15231"/>
      <c r="H15231" s="67"/>
      <c r="I15231"/>
      <c r="J15231"/>
      <c r="K15231"/>
      <c r="L15231"/>
      <c r="M15231"/>
      <c r="N15231"/>
      <c r="O15231"/>
    </row>
    <row r="15232" spans="1:15">
      <c r="A15232"/>
      <c r="B15232"/>
      <c r="C15232"/>
      <c r="D15232" s="67"/>
      <c r="E15232"/>
      <c r="F15232"/>
      <c r="G15232"/>
      <c r="H15232" s="67"/>
      <c r="I15232"/>
      <c r="J15232"/>
      <c r="K15232"/>
      <c r="L15232"/>
      <c r="M15232"/>
      <c r="N15232"/>
      <c r="O15232"/>
    </row>
    <row r="15233" spans="1:15">
      <c r="A15233"/>
      <c r="B15233"/>
      <c r="C15233"/>
      <c r="D15233" s="67"/>
      <c r="E15233"/>
      <c r="F15233"/>
      <c r="G15233"/>
      <c r="H15233" s="67"/>
      <c r="I15233"/>
      <c r="J15233"/>
      <c r="K15233"/>
      <c r="L15233"/>
      <c r="M15233"/>
      <c r="N15233"/>
      <c r="O15233"/>
    </row>
    <row r="15234" spans="1:15">
      <c r="A15234"/>
      <c r="B15234"/>
      <c r="C15234"/>
      <c r="D15234" s="67"/>
      <c r="E15234"/>
      <c r="F15234"/>
      <c r="G15234"/>
      <c r="H15234" s="67"/>
      <c r="I15234"/>
      <c r="J15234"/>
      <c r="K15234"/>
      <c r="L15234"/>
      <c r="M15234"/>
      <c r="N15234"/>
      <c r="O15234"/>
    </row>
    <row r="15235" spans="1:15">
      <c r="A15235"/>
      <c r="B15235"/>
      <c r="C15235"/>
      <c r="D15235" s="67"/>
      <c r="E15235"/>
      <c r="F15235"/>
      <c r="G15235"/>
      <c r="H15235" s="67"/>
      <c r="I15235"/>
      <c r="J15235"/>
      <c r="K15235"/>
      <c r="L15235"/>
      <c r="M15235"/>
      <c r="N15235"/>
      <c r="O15235"/>
    </row>
    <row r="15236" spans="1:15">
      <c r="A15236"/>
      <c r="B15236"/>
      <c r="C15236"/>
      <c r="D15236" s="67"/>
      <c r="E15236"/>
      <c r="F15236"/>
      <c r="G15236"/>
      <c r="H15236" s="67"/>
      <c r="I15236"/>
      <c r="J15236"/>
      <c r="K15236"/>
      <c r="L15236"/>
      <c r="M15236"/>
      <c r="N15236"/>
      <c r="O15236"/>
    </row>
    <row r="15237" spans="1:15">
      <c r="A15237"/>
      <c r="B15237"/>
      <c r="C15237"/>
      <c r="D15237" s="67"/>
      <c r="E15237"/>
      <c r="F15237"/>
      <c r="G15237"/>
      <c r="H15237" s="67"/>
      <c r="I15237"/>
      <c r="J15237"/>
      <c r="K15237"/>
      <c r="L15237"/>
      <c r="M15237"/>
      <c r="N15237"/>
      <c r="O15237"/>
    </row>
    <row r="15238" spans="1:15">
      <c r="A15238"/>
      <c r="B15238"/>
      <c r="C15238"/>
      <c r="D15238" s="67"/>
      <c r="E15238"/>
      <c r="F15238"/>
      <c r="G15238"/>
      <c r="H15238" s="67"/>
      <c r="I15238"/>
      <c r="J15238"/>
      <c r="K15238"/>
      <c r="L15238"/>
      <c r="M15238"/>
      <c r="N15238"/>
      <c r="O15238"/>
    </row>
    <row r="15239" spans="1:15">
      <c r="A15239"/>
      <c r="B15239"/>
      <c r="C15239"/>
      <c r="D15239" s="67"/>
      <c r="E15239"/>
      <c r="F15239"/>
      <c r="G15239"/>
      <c r="H15239" s="67"/>
      <c r="I15239"/>
      <c r="J15239"/>
      <c r="K15239"/>
      <c r="L15239"/>
      <c r="M15239"/>
      <c r="N15239"/>
      <c r="O15239"/>
    </row>
    <row r="15240" spans="1:15">
      <c r="A15240"/>
      <c r="B15240"/>
      <c r="C15240"/>
      <c r="D15240" s="67"/>
      <c r="E15240"/>
      <c r="F15240"/>
      <c r="G15240"/>
      <c r="H15240" s="67"/>
      <c r="I15240"/>
      <c r="J15240"/>
      <c r="K15240"/>
      <c r="L15240"/>
      <c r="M15240"/>
      <c r="N15240"/>
      <c r="O15240"/>
    </row>
    <row r="15241" spans="1:15">
      <c r="A15241"/>
      <c r="B15241"/>
      <c r="C15241"/>
      <c r="D15241" s="67"/>
      <c r="E15241"/>
      <c r="F15241"/>
      <c r="G15241"/>
      <c r="H15241" s="67"/>
      <c r="I15241"/>
      <c r="J15241"/>
      <c r="K15241"/>
      <c r="L15241"/>
      <c r="M15241"/>
      <c r="N15241"/>
      <c r="O15241"/>
    </row>
    <row r="15242" spans="1:15">
      <c r="A15242"/>
      <c r="B15242"/>
      <c r="C15242"/>
      <c r="D15242" s="67"/>
      <c r="E15242"/>
      <c r="F15242"/>
      <c r="G15242"/>
      <c r="H15242" s="67"/>
      <c r="I15242"/>
      <c r="J15242"/>
      <c r="K15242"/>
      <c r="L15242"/>
      <c r="M15242"/>
      <c r="N15242"/>
      <c r="O15242"/>
    </row>
    <row r="15243" spans="1:15">
      <c r="A15243"/>
      <c r="B15243"/>
      <c r="C15243"/>
      <c r="D15243" s="67"/>
      <c r="E15243"/>
      <c r="F15243"/>
      <c r="G15243"/>
      <c r="H15243" s="67"/>
      <c r="I15243"/>
      <c r="J15243"/>
      <c r="K15243"/>
      <c r="L15243"/>
      <c r="M15243"/>
      <c r="N15243"/>
      <c r="O15243"/>
    </row>
    <row r="15244" spans="1:15">
      <c r="A15244"/>
      <c r="B15244"/>
      <c r="C15244"/>
      <c r="D15244" s="67"/>
      <c r="E15244"/>
      <c r="F15244"/>
      <c r="G15244"/>
      <c r="H15244" s="67"/>
      <c r="I15244"/>
      <c r="J15244"/>
      <c r="K15244"/>
      <c r="L15244"/>
      <c r="M15244"/>
      <c r="N15244"/>
      <c r="O15244"/>
    </row>
    <row r="15245" spans="1:15">
      <c r="A15245"/>
      <c r="B15245"/>
      <c r="C15245"/>
      <c r="D15245" s="67"/>
      <c r="E15245"/>
      <c r="F15245"/>
      <c r="G15245"/>
      <c r="H15245" s="67"/>
      <c r="I15245"/>
      <c r="J15245"/>
      <c r="K15245"/>
      <c r="L15245"/>
      <c r="M15245"/>
      <c r="N15245"/>
      <c r="O15245"/>
    </row>
    <row r="15246" spans="1:15">
      <c r="A15246"/>
      <c r="B15246"/>
      <c r="C15246"/>
      <c r="D15246" s="67"/>
      <c r="E15246"/>
      <c r="F15246"/>
      <c r="G15246"/>
      <c r="H15246" s="67"/>
      <c r="I15246"/>
      <c r="J15246"/>
      <c r="K15246"/>
      <c r="L15246"/>
      <c r="M15246"/>
      <c r="N15246"/>
      <c r="O15246"/>
    </row>
    <row r="15247" spans="1:15">
      <c r="A15247"/>
      <c r="B15247"/>
      <c r="C15247"/>
      <c r="D15247" s="67"/>
      <c r="E15247"/>
      <c r="F15247"/>
      <c r="G15247"/>
      <c r="H15247" s="67"/>
      <c r="I15247"/>
      <c r="J15247"/>
      <c r="K15247"/>
      <c r="L15247"/>
      <c r="M15247"/>
      <c r="N15247"/>
      <c r="O15247"/>
    </row>
    <row r="15248" spans="1:15">
      <c r="A15248"/>
      <c r="B15248"/>
      <c r="C15248"/>
      <c r="D15248" s="67"/>
      <c r="E15248"/>
      <c r="F15248"/>
      <c r="G15248"/>
      <c r="H15248" s="67"/>
      <c r="I15248"/>
      <c r="J15248"/>
      <c r="K15248"/>
      <c r="L15248"/>
      <c r="M15248"/>
      <c r="N15248"/>
      <c r="O15248"/>
    </row>
    <row r="15249" spans="1:15">
      <c r="A15249"/>
      <c r="B15249"/>
      <c r="C15249"/>
      <c r="D15249" s="67"/>
      <c r="E15249"/>
      <c r="F15249"/>
      <c r="G15249"/>
      <c r="H15249" s="67"/>
      <c r="I15249"/>
      <c r="J15249"/>
      <c r="K15249"/>
      <c r="L15249"/>
      <c r="M15249"/>
      <c r="N15249"/>
      <c r="O15249"/>
    </row>
    <row r="15250" spans="1:15">
      <c r="A15250"/>
      <c r="B15250"/>
      <c r="C15250"/>
      <c r="D15250" s="67"/>
      <c r="E15250"/>
      <c r="F15250"/>
      <c r="G15250"/>
      <c r="H15250" s="67"/>
      <c r="I15250"/>
      <c r="J15250"/>
      <c r="K15250"/>
      <c r="L15250"/>
      <c r="M15250"/>
      <c r="N15250"/>
      <c r="O15250"/>
    </row>
    <row r="15251" spans="1:15">
      <c r="A15251"/>
      <c r="B15251"/>
      <c r="C15251"/>
      <c r="D15251" s="67"/>
      <c r="E15251"/>
      <c r="F15251"/>
      <c r="G15251"/>
      <c r="H15251" s="67"/>
      <c r="I15251"/>
      <c r="J15251"/>
      <c r="K15251"/>
      <c r="L15251"/>
      <c r="M15251"/>
      <c r="N15251"/>
      <c r="O15251"/>
    </row>
    <row r="15252" spans="1:15">
      <c r="A15252"/>
      <c r="B15252"/>
      <c r="C15252"/>
      <c r="D15252" s="67"/>
      <c r="E15252"/>
      <c r="F15252"/>
      <c r="G15252"/>
      <c r="H15252" s="67"/>
      <c r="I15252"/>
      <c r="J15252"/>
      <c r="K15252"/>
      <c r="L15252"/>
      <c r="M15252"/>
      <c r="N15252"/>
      <c r="O15252"/>
    </row>
    <row r="15253" spans="1:15">
      <c r="A15253"/>
      <c r="B15253"/>
      <c r="C15253"/>
      <c r="D15253" s="67"/>
      <c r="E15253"/>
      <c r="F15253"/>
      <c r="G15253"/>
      <c r="H15253" s="67"/>
      <c r="I15253"/>
      <c r="J15253"/>
      <c r="K15253"/>
      <c r="L15253"/>
      <c r="M15253"/>
      <c r="N15253"/>
      <c r="O15253"/>
    </row>
    <row r="15254" spans="1:15">
      <c r="A15254"/>
      <c r="B15254"/>
      <c r="C15254"/>
      <c r="D15254" s="67"/>
      <c r="E15254"/>
      <c r="F15254"/>
      <c r="G15254"/>
      <c r="H15254" s="67"/>
      <c r="I15254"/>
      <c r="J15254"/>
      <c r="K15254"/>
      <c r="L15254"/>
      <c r="M15254"/>
      <c r="N15254"/>
      <c r="O15254"/>
    </row>
    <row r="15255" spans="1:15">
      <c r="A15255"/>
      <c r="B15255"/>
      <c r="C15255"/>
      <c r="D15255" s="67"/>
      <c r="E15255"/>
      <c r="F15255"/>
      <c r="G15255"/>
      <c r="H15255" s="67"/>
      <c r="I15255"/>
      <c r="J15255"/>
      <c r="K15255"/>
      <c r="L15255"/>
      <c r="M15255"/>
      <c r="N15255"/>
      <c r="O15255"/>
    </row>
    <row r="15256" spans="1:15">
      <c r="A15256"/>
      <c r="B15256"/>
      <c r="C15256"/>
      <c r="D15256" s="67"/>
      <c r="E15256"/>
      <c r="F15256"/>
      <c r="G15256"/>
      <c r="H15256" s="67"/>
      <c r="I15256"/>
      <c r="J15256"/>
      <c r="K15256"/>
      <c r="L15256"/>
      <c r="M15256"/>
      <c r="N15256"/>
      <c r="O15256"/>
    </row>
    <row r="15257" spans="1:15">
      <c r="A15257"/>
      <c r="B15257"/>
      <c r="C15257"/>
      <c r="D15257" s="67"/>
      <c r="E15257"/>
      <c r="F15257"/>
      <c r="G15257"/>
      <c r="H15257" s="67"/>
      <c r="I15257"/>
      <c r="J15257"/>
      <c r="K15257"/>
      <c r="L15257"/>
      <c r="M15257"/>
      <c r="N15257"/>
      <c r="O15257"/>
    </row>
    <row r="15258" spans="1:15">
      <c r="A15258"/>
      <c r="B15258"/>
      <c r="C15258"/>
      <c r="D15258" s="67"/>
      <c r="E15258"/>
      <c r="F15258"/>
      <c r="G15258"/>
      <c r="H15258" s="67"/>
      <c r="I15258"/>
      <c r="J15258"/>
      <c r="K15258"/>
      <c r="L15258"/>
      <c r="M15258"/>
      <c r="N15258"/>
      <c r="O15258"/>
    </row>
    <row r="15259" spans="1:15">
      <c r="A15259"/>
      <c r="B15259"/>
      <c r="C15259"/>
      <c r="D15259" s="67"/>
      <c r="E15259"/>
      <c r="F15259"/>
      <c r="G15259"/>
      <c r="H15259" s="67"/>
      <c r="I15259"/>
      <c r="J15259"/>
      <c r="K15259"/>
      <c r="L15259"/>
      <c r="M15259"/>
      <c r="N15259"/>
      <c r="O15259"/>
    </row>
    <row r="15260" spans="1:15">
      <c r="A15260"/>
      <c r="B15260"/>
      <c r="C15260"/>
      <c r="D15260" s="67"/>
      <c r="E15260"/>
      <c r="F15260"/>
      <c r="G15260"/>
      <c r="H15260" s="67"/>
      <c r="I15260"/>
      <c r="J15260"/>
      <c r="K15260"/>
      <c r="L15260"/>
      <c r="M15260"/>
      <c r="N15260"/>
      <c r="O15260"/>
    </row>
    <row r="15261" spans="1:15">
      <c r="A15261"/>
      <c r="B15261"/>
      <c r="C15261"/>
      <c r="D15261" s="67"/>
      <c r="E15261"/>
      <c r="F15261"/>
      <c r="G15261"/>
      <c r="H15261" s="67"/>
      <c r="I15261"/>
      <c r="J15261"/>
      <c r="K15261"/>
      <c r="L15261"/>
      <c r="M15261"/>
      <c r="N15261"/>
      <c r="O15261"/>
    </row>
    <row r="15262" spans="1:15">
      <c r="A15262"/>
      <c r="B15262"/>
      <c r="C15262"/>
      <c r="D15262" s="67"/>
      <c r="E15262"/>
      <c r="F15262"/>
      <c r="G15262"/>
      <c r="H15262" s="67"/>
      <c r="I15262"/>
      <c r="J15262"/>
      <c r="K15262"/>
      <c r="L15262"/>
      <c r="M15262"/>
      <c r="N15262"/>
      <c r="O15262"/>
    </row>
    <row r="15263" spans="1:15">
      <c r="A15263"/>
      <c r="B15263"/>
      <c r="C15263"/>
      <c r="D15263" s="67"/>
      <c r="E15263"/>
      <c r="F15263"/>
      <c r="G15263"/>
      <c r="H15263" s="67"/>
      <c r="I15263"/>
      <c r="J15263"/>
      <c r="K15263"/>
      <c r="L15263"/>
      <c r="M15263"/>
      <c r="N15263"/>
      <c r="O15263"/>
    </row>
    <row r="15264" spans="1:15">
      <c r="A15264"/>
      <c r="B15264"/>
      <c r="C15264"/>
      <c r="D15264" s="67"/>
      <c r="E15264"/>
      <c r="F15264"/>
      <c r="G15264"/>
      <c r="H15264" s="67"/>
      <c r="I15264"/>
      <c r="J15264"/>
      <c r="K15264"/>
      <c r="L15264"/>
      <c r="M15264"/>
      <c r="N15264"/>
      <c r="O15264"/>
    </row>
    <row r="15265" spans="1:15">
      <c r="A15265"/>
      <c r="B15265"/>
      <c r="C15265"/>
      <c r="D15265" s="67"/>
      <c r="E15265"/>
      <c r="F15265"/>
      <c r="G15265"/>
      <c r="H15265" s="67"/>
      <c r="I15265"/>
      <c r="J15265"/>
      <c r="K15265"/>
      <c r="L15265"/>
      <c r="M15265"/>
      <c r="N15265"/>
      <c r="O15265"/>
    </row>
    <row r="15266" spans="1:15">
      <c r="A15266"/>
      <c r="B15266"/>
      <c r="C15266"/>
      <c r="D15266" s="67"/>
      <c r="E15266"/>
      <c r="F15266"/>
      <c r="G15266"/>
      <c r="H15266" s="67"/>
      <c r="I15266"/>
      <c r="J15266"/>
      <c r="K15266"/>
      <c r="L15266"/>
      <c r="M15266"/>
      <c r="N15266"/>
      <c r="O15266"/>
    </row>
    <row r="15267" spans="1:15">
      <c r="A15267"/>
      <c r="B15267"/>
      <c r="C15267"/>
      <c r="D15267" s="67"/>
      <c r="E15267"/>
      <c r="F15267"/>
      <c r="G15267"/>
      <c r="H15267" s="67"/>
      <c r="I15267"/>
      <c r="J15267"/>
      <c r="K15267"/>
      <c r="L15267"/>
      <c r="M15267"/>
      <c r="N15267"/>
      <c r="O15267"/>
    </row>
    <row r="15268" spans="1:15">
      <c r="A15268"/>
      <c r="B15268"/>
      <c r="C15268"/>
      <c r="D15268" s="67"/>
      <c r="E15268"/>
      <c r="F15268"/>
      <c r="G15268"/>
      <c r="H15268" s="67"/>
      <c r="I15268"/>
      <c r="J15268"/>
      <c r="K15268"/>
      <c r="L15268"/>
      <c r="M15268"/>
      <c r="N15268"/>
      <c r="O15268"/>
    </row>
    <row r="15269" spans="1:15">
      <c r="A15269"/>
      <c r="B15269"/>
      <c r="C15269"/>
      <c r="D15269" s="67"/>
      <c r="E15269"/>
      <c r="F15269"/>
      <c r="G15269"/>
      <c r="H15269" s="67"/>
      <c r="I15269"/>
      <c r="J15269"/>
      <c r="K15269"/>
      <c r="L15269"/>
      <c r="M15269"/>
      <c r="N15269"/>
      <c r="O15269"/>
    </row>
    <row r="15270" spans="1:15">
      <c r="A15270"/>
      <c r="B15270"/>
      <c r="C15270"/>
      <c r="D15270" s="67"/>
      <c r="E15270"/>
      <c r="F15270"/>
      <c r="G15270"/>
      <c r="H15270" s="67"/>
      <c r="I15270"/>
      <c r="J15270"/>
      <c r="K15270"/>
      <c r="L15270"/>
      <c r="M15270"/>
      <c r="N15270"/>
      <c r="O15270"/>
    </row>
    <row r="15271" spans="1:15">
      <c r="A15271"/>
      <c r="B15271"/>
      <c r="C15271"/>
      <c r="D15271" s="67"/>
      <c r="E15271"/>
      <c r="F15271"/>
      <c r="G15271"/>
      <c r="H15271" s="67"/>
      <c r="I15271"/>
      <c r="J15271"/>
      <c r="K15271"/>
      <c r="L15271"/>
      <c r="M15271"/>
      <c r="N15271"/>
      <c r="O15271"/>
    </row>
    <row r="15272" spans="1:15">
      <c r="A15272"/>
      <c r="B15272"/>
      <c r="C15272"/>
      <c r="D15272" s="67"/>
      <c r="E15272"/>
      <c r="F15272"/>
      <c r="G15272"/>
      <c r="H15272" s="67"/>
      <c r="I15272"/>
      <c r="J15272"/>
      <c r="K15272"/>
      <c r="L15272"/>
      <c r="M15272"/>
      <c r="N15272"/>
      <c r="O15272"/>
    </row>
    <row r="15273" spans="1:15">
      <c r="A15273"/>
      <c r="B15273"/>
      <c r="C15273"/>
      <c r="D15273" s="67"/>
      <c r="E15273"/>
      <c r="F15273"/>
      <c r="G15273"/>
      <c r="H15273" s="67"/>
      <c r="I15273"/>
      <c r="J15273"/>
      <c r="K15273"/>
      <c r="L15273"/>
      <c r="M15273"/>
      <c r="N15273"/>
      <c r="O15273"/>
    </row>
    <row r="15274" spans="1:15">
      <c r="A15274"/>
      <c r="B15274"/>
      <c r="C15274"/>
      <c r="D15274" s="67"/>
      <c r="E15274"/>
      <c r="F15274"/>
      <c r="G15274"/>
      <c r="H15274" s="67"/>
      <c r="I15274"/>
      <c r="J15274"/>
      <c r="K15274"/>
      <c r="L15274"/>
      <c r="M15274"/>
      <c r="N15274"/>
      <c r="O15274"/>
    </row>
    <row r="15275" spans="1:15">
      <c r="A15275"/>
      <c r="B15275"/>
      <c r="C15275"/>
      <c r="D15275" s="67"/>
      <c r="E15275"/>
      <c r="F15275"/>
      <c r="G15275"/>
      <c r="H15275" s="67"/>
      <c r="I15275"/>
      <c r="J15275"/>
      <c r="K15275"/>
      <c r="L15275"/>
      <c r="M15275"/>
      <c r="N15275"/>
      <c r="O15275"/>
    </row>
    <row r="15276" spans="1:15">
      <c r="A15276"/>
      <c r="B15276"/>
      <c r="C15276"/>
      <c r="D15276" s="67"/>
      <c r="E15276"/>
      <c r="F15276"/>
      <c r="G15276"/>
      <c r="H15276" s="67"/>
      <c r="I15276"/>
      <c r="J15276"/>
      <c r="K15276"/>
      <c r="L15276"/>
      <c r="M15276"/>
      <c r="N15276"/>
      <c r="O15276"/>
    </row>
    <row r="15277" spans="1:15">
      <c r="A15277"/>
      <c r="B15277"/>
      <c r="C15277"/>
      <c r="D15277" s="67"/>
      <c r="E15277"/>
      <c r="F15277"/>
      <c r="G15277"/>
      <c r="H15277" s="67"/>
      <c r="I15277"/>
      <c r="J15277"/>
      <c r="K15277"/>
      <c r="L15277"/>
      <c r="M15277"/>
      <c r="N15277"/>
      <c r="O15277"/>
    </row>
    <row r="15278" spans="1:15">
      <c r="A15278"/>
      <c r="B15278"/>
      <c r="C15278"/>
      <c r="D15278" s="67"/>
      <c r="E15278"/>
      <c r="F15278"/>
      <c r="G15278"/>
      <c r="H15278" s="67"/>
      <c r="I15278"/>
      <c r="J15278"/>
      <c r="K15278"/>
      <c r="L15278"/>
      <c r="M15278"/>
      <c r="N15278"/>
      <c r="O15278"/>
    </row>
    <row r="15279" spans="1:15">
      <c r="A15279"/>
      <c r="B15279"/>
      <c r="C15279"/>
      <c r="D15279" s="67"/>
      <c r="E15279"/>
      <c r="F15279"/>
      <c r="G15279"/>
      <c r="H15279" s="67"/>
      <c r="I15279"/>
      <c r="J15279"/>
      <c r="K15279"/>
      <c r="L15279"/>
      <c r="M15279"/>
      <c r="N15279"/>
      <c r="O15279"/>
    </row>
    <row r="15280" spans="1:15">
      <c r="A15280"/>
      <c r="B15280"/>
      <c r="C15280"/>
      <c r="D15280" s="67"/>
      <c r="E15280"/>
      <c r="F15280"/>
      <c r="G15280"/>
      <c r="H15280" s="67"/>
      <c r="I15280"/>
      <c r="J15280"/>
      <c r="K15280"/>
      <c r="L15280"/>
      <c r="M15280"/>
      <c r="N15280"/>
      <c r="O15280"/>
    </row>
    <row r="15281" spans="1:15">
      <c r="A15281"/>
      <c r="B15281"/>
      <c r="C15281"/>
      <c r="D15281" s="67"/>
      <c r="E15281"/>
      <c r="F15281"/>
      <c r="G15281"/>
      <c r="H15281" s="67"/>
      <c r="I15281"/>
      <c r="J15281"/>
      <c r="K15281"/>
      <c r="L15281"/>
      <c r="M15281"/>
      <c r="N15281"/>
      <c r="O15281"/>
    </row>
    <row r="15282" spans="1:15">
      <c r="A15282"/>
      <c r="B15282"/>
      <c r="C15282"/>
      <c r="D15282" s="67"/>
      <c r="E15282"/>
      <c r="F15282"/>
      <c r="G15282"/>
      <c r="H15282" s="67"/>
      <c r="I15282"/>
      <c r="J15282"/>
      <c r="K15282"/>
      <c r="L15282"/>
      <c r="M15282"/>
      <c r="N15282"/>
      <c r="O15282"/>
    </row>
    <row r="15283" spans="1:15">
      <c r="A15283"/>
      <c r="B15283"/>
      <c r="C15283"/>
      <c r="D15283" s="67"/>
      <c r="E15283"/>
      <c r="F15283"/>
      <c r="G15283"/>
      <c r="H15283" s="67"/>
      <c r="I15283"/>
      <c r="J15283"/>
      <c r="K15283"/>
      <c r="L15283"/>
      <c r="M15283"/>
      <c r="N15283"/>
      <c r="O15283"/>
    </row>
    <row r="15284" spans="1:15">
      <c r="A15284"/>
      <c r="B15284"/>
      <c r="C15284"/>
      <c r="D15284" s="67"/>
      <c r="E15284"/>
      <c r="F15284"/>
      <c r="G15284"/>
      <c r="H15284" s="67"/>
      <c r="I15284"/>
      <c r="J15284"/>
      <c r="K15284"/>
      <c r="L15284"/>
      <c r="M15284"/>
      <c r="N15284"/>
      <c r="O15284"/>
    </row>
    <row r="15285" spans="1:15">
      <c r="A15285"/>
      <c r="B15285"/>
      <c r="C15285"/>
      <c r="D15285" s="67"/>
      <c r="E15285"/>
      <c r="F15285"/>
      <c r="G15285"/>
      <c r="H15285" s="67"/>
      <c r="I15285"/>
      <c r="J15285"/>
      <c r="K15285"/>
      <c r="L15285"/>
      <c r="M15285"/>
      <c r="N15285"/>
      <c r="O15285"/>
    </row>
    <row r="15286" spans="1:15">
      <c r="A15286"/>
      <c r="B15286"/>
      <c r="C15286"/>
      <c r="D15286" s="67"/>
      <c r="E15286"/>
      <c r="F15286"/>
      <c r="G15286"/>
      <c r="H15286" s="67"/>
      <c r="I15286"/>
      <c r="J15286"/>
      <c r="K15286"/>
      <c r="L15286"/>
      <c r="M15286"/>
      <c r="N15286"/>
      <c r="O15286"/>
    </row>
    <row r="15287" spans="1:15">
      <c r="A15287"/>
      <c r="B15287"/>
      <c r="C15287"/>
      <c r="D15287" s="67"/>
      <c r="E15287"/>
      <c r="F15287"/>
      <c r="G15287"/>
      <c r="H15287" s="67"/>
      <c r="I15287"/>
      <c r="J15287"/>
      <c r="K15287"/>
      <c r="L15287"/>
      <c r="M15287"/>
      <c r="N15287"/>
      <c r="O15287"/>
    </row>
    <row r="15288" spans="1:15">
      <c r="A15288"/>
      <c r="B15288"/>
      <c r="C15288"/>
      <c r="D15288" s="67"/>
      <c r="E15288"/>
      <c r="F15288"/>
      <c r="G15288"/>
      <c r="H15288" s="67"/>
      <c r="I15288"/>
      <c r="J15288"/>
      <c r="K15288"/>
      <c r="L15288"/>
      <c r="M15288"/>
      <c r="N15288"/>
      <c r="O15288"/>
    </row>
    <row r="15289" spans="1:15">
      <c r="A15289"/>
      <c r="B15289"/>
      <c r="C15289"/>
      <c r="D15289" s="67"/>
      <c r="E15289"/>
      <c r="F15289"/>
      <c r="G15289"/>
      <c r="H15289" s="67"/>
      <c r="I15289"/>
      <c r="J15289"/>
      <c r="K15289"/>
      <c r="L15289"/>
      <c r="M15289"/>
      <c r="N15289"/>
      <c r="O15289"/>
    </row>
    <row r="15290" spans="1:15">
      <c r="A15290"/>
      <c r="B15290"/>
      <c r="C15290"/>
      <c r="D15290" s="67"/>
      <c r="E15290"/>
      <c r="F15290"/>
      <c r="G15290"/>
      <c r="H15290" s="67"/>
      <c r="I15290"/>
      <c r="J15290"/>
      <c r="K15290"/>
      <c r="L15290"/>
      <c r="M15290"/>
      <c r="N15290"/>
      <c r="O15290"/>
    </row>
    <row r="15291" spans="1:15">
      <c r="A15291"/>
      <c r="B15291"/>
      <c r="C15291"/>
      <c r="D15291" s="67"/>
      <c r="E15291"/>
      <c r="F15291"/>
      <c r="G15291"/>
      <c r="H15291" s="67"/>
      <c r="I15291"/>
      <c r="J15291"/>
      <c r="K15291"/>
      <c r="L15291"/>
      <c r="M15291"/>
      <c r="N15291"/>
      <c r="O15291"/>
    </row>
    <row r="15292" spans="1:15">
      <c r="A15292"/>
      <c r="B15292"/>
      <c r="C15292"/>
      <c r="D15292" s="67"/>
      <c r="E15292"/>
      <c r="F15292"/>
      <c r="G15292"/>
      <c r="H15292" s="67"/>
      <c r="I15292"/>
      <c r="J15292"/>
      <c r="K15292"/>
      <c r="L15292"/>
      <c r="M15292"/>
      <c r="N15292"/>
      <c r="O15292"/>
    </row>
    <row r="15293" spans="1:15">
      <c r="A15293"/>
      <c r="B15293"/>
      <c r="C15293"/>
      <c r="D15293" s="67"/>
      <c r="E15293"/>
      <c r="F15293"/>
      <c r="G15293"/>
      <c r="H15293" s="67"/>
      <c r="I15293"/>
      <c r="J15293"/>
      <c r="K15293"/>
      <c r="L15293"/>
      <c r="M15293"/>
      <c r="N15293"/>
      <c r="O15293"/>
    </row>
    <row r="15294" spans="1:15">
      <c r="A15294"/>
      <c r="B15294"/>
      <c r="C15294"/>
      <c r="D15294" s="67"/>
      <c r="E15294"/>
      <c r="F15294"/>
      <c r="G15294"/>
      <c r="H15294" s="67"/>
      <c r="I15294"/>
      <c r="J15294"/>
      <c r="K15294"/>
      <c r="L15294"/>
      <c r="M15294"/>
      <c r="N15294"/>
      <c r="O15294"/>
    </row>
    <row r="15295" spans="1:15">
      <c r="A15295"/>
      <c r="B15295"/>
      <c r="C15295"/>
      <c r="D15295" s="67"/>
      <c r="E15295"/>
      <c r="F15295"/>
      <c r="G15295"/>
      <c r="H15295" s="67"/>
      <c r="I15295"/>
      <c r="J15295"/>
      <c r="K15295"/>
      <c r="L15295"/>
      <c r="M15295"/>
      <c r="N15295"/>
      <c r="O15295"/>
    </row>
    <row r="15296" spans="1:15">
      <c r="A15296"/>
      <c r="B15296"/>
      <c r="C15296"/>
      <c r="D15296" s="67"/>
      <c r="E15296"/>
      <c r="F15296"/>
      <c r="G15296"/>
      <c r="H15296" s="67"/>
      <c r="I15296"/>
      <c r="J15296"/>
      <c r="K15296"/>
      <c r="L15296"/>
      <c r="M15296"/>
      <c r="N15296"/>
      <c r="O15296"/>
    </row>
    <row r="15297" spans="1:15">
      <c r="A15297"/>
      <c r="B15297"/>
      <c r="C15297"/>
      <c r="D15297" s="67"/>
      <c r="E15297"/>
      <c r="F15297"/>
      <c r="G15297"/>
      <c r="H15297" s="67"/>
      <c r="I15297"/>
      <c r="J15297"/>
      <c r="K15297"/>
      <c r="L15297"/>
      <c r="M15297"/>
      <c r="N15297"/>
      <c r="O15297"/>
    </row>
    <row r="15298" spans="1:15">
      <c r="A15298"/>
      <c r="B15298"/>
      <c r="C15298"/>
      <c r="D15298" s="67"/>
      <c r="E15298"/>
      <c r="F15298"/>
      <c r="G15298"/>
      <c r="H15298" s="67"/>
      <c r="I15298"/>
      <c r="J15298"/>
      <c r="K15298"/>
      <c r="L15298"/>
      <c r="M15298"/>
      <c r="N15298"/>
      <c r="O15298"/>
    </row>
    <row r="15299" spans="1:15">
      <c r="A15299"/>
      <c r="B15299"/>
      <c r="C15299"/>
      <c r="D15299" s="67"/>
      <c r="E15299"/>
      <c r="F15299"/>
      <c r="G15299"/>
      <c r="H15299" s="67"/>
      <c r="I15299"/>
      <c r="J15299"/>
      <c r="K15299"/>
      <c r="L15299"/>
      <c r="M15299"/>
      <c r="N15299"/>
      <c r="O15299"/>
    </row>
    <row r="15300" spans="1:15">
      <c r="A15300"/>
      <c r="B15300"/>
      <c r="C15300"/>
      <c r="D15300" s="67"/>
      <c r="E15300"/>
      <c r="F15300"/>
      <c r="G15300"/>
      <c r="H15300" s="67"/>
      <c r="I15300"/>
      <c r="J15300"/>
      <c r="K15300"/>
      <c r="L15300"/>
      <c r="M15300"/>
      <c r="N15300"/>
      <c r="O15300"/>
    </row>
    <row r="15301" spans="1:15">
      <c r="A15301"/>
      <c r="B15301"/>
      <c r="C15301"/>
      <c r="D15301" s="67"/>
      <c r="E15301"/>
      <c r="F15301"/>
      <c r="G15301"/>
      <c r="H15301" s="67"/>
      <c r="I15301"/>
      <c r="J15301"/>
      <c r="K15301"/>
      <c r="L15301"/>
      <c r="M15301"/>
      <c r="N15301"/>
      <c r="O15301"/>
    </row>
    <row r="15302" spans="1:15">
      <c r="A15302"/>
      <c r="B15302"/>
      <c r="C15302"/>
      <c r="D15302" s="67"/>
      <c r="E15302"/>
      <c r="F15302"/>
      <c r="G15302"/>
      <c r="H15302" s="67"/>
      <c r="I15302"/>
      <c r="J15302"/>
      <c r="K15302"/>
      <c r="L15302"/>
      <c r="M15302"/>
      <c r="N15302"/>
      <c r="O15302"/>
    </row>
    <row r="15303" spans="1:15">
      <c r="A15303"/>
      <c r="B15303"/>
      <c r="C15303"/>
      <c r="D15303" s="67"/>
      <c r="E15303"/>
      <c r="F15303"/>
      <c r="G15303"/>
      <c r="H15303" s="67"/>
      <c r="I15303"/>
      <c r="J15303"/>
      <c r="K15303"/>
      <c r="L15303"/>
      <c r="M15303"/>
      <c r="N15303"/>
      <c r="O15303"/>
    </row>
    <row r="15304" spans="1:15">
      <c r="A15304"/>
      <c r="B15304"/>
      <c r="C15304"/>
      <c r="D15304" s="67"/>
      <c r="E15304"/>
      <c r="F15304"/>
      <c r="G15304"/>
      <c r="H15304" s="67"/>
      <c r="I15304"/>
      <c r="J15304"/>
      <c r="K15304"/>
      <c r="L15304"/>
      <c r="M15304"/>
      <c r="N15304"/>
      <c r="O15304"/>
    </row>
    <row r="15305" spans="1:15">
      <c r="A15305"/>
      <c r="B15305"/>
      <c r="C15305"/>
      <c r="D15305" s="67"/>
      <c r="E15305"/>
      <c r="F15305"/>
      <c r="G15305"/>
      <c r="H15305" s="67"/>
      <c r="I15305"/>
      <c r="J15305"/>
      <c r="K15305"/>
      <c r="L15305"/>
      <c r="M15305"/>
      <c r="N15305"/>
      <c r="O15305"/>
    </row>
    <row r="15306" spans="1:15">
      <c r="A15306"/>
      <c r="B15306"/>
      <c r="C15306"/>
      <c r="D15306" s="67"/>
      <c r="E15306"/>
      <c r="F15306"/>
      <c r="G15306"/>
      <c r="H15306" s="67"/>
      <c r="I15306"/>
      <c r="J15306"/>
      <c r="K15306"/>
      <c r="L15306"/>
      <c r="M15306"/>
      <c r="N15306"/>
      <c r="O15306"/>
    </row>
    <row r="15307" spans="1:15">
      <c r="A15307"/>
      <c r="B15307"/>
      <c r="C15307"/>
      <c r="D15307" s="67"/>
      <c r="E15307"/>
      <c r="F15307"/>
      <c r="G15307"/>
      <c r="H15307" s="67"/>
      <c r="I15307"/>
      <c r="J15307"/>
      <c r="K15307"/>
      <c r="L15307"/>
      <c r="M15307"/>
      <c r="N15307"/>
      <c r="O15307"/>
    </row>
    <row r="15308" spans="1:15">
      <c r="A15308"/>
      <c r="B15308"/>
      <c r="C15308"/>
      <c r="D15308" s="67"/>
      <c r="E15308"/>
      <c r="F15308"/>
      <c r="G15308"/>
      <c r="H15308" s="67"/>
      <c r="I15308"/>
      <c r="J15308"/>
      <c r="K15308"/>
      <c r="L15308"/>
      <c r="M15308"/>
      <c r="N15308"/>
      <c r="O15308"/>
    </row>
    <row r="15309" spans="1:15">
      <c r="A15309"/>
      <c r="B15309"/>
      <c r="C15309"/>
      <c r="D15309" s="67"/>
      <c r="E15309"/>
      <c r="F15309"/>
      <c r="G15309"/>
      <c r="H15309" s="67"/>
      <c r="I15309"/>
      <c r="J15309"/>
      <c r="K15309"/>
      <c r="L15309"/>
      <c r="M15309"/>
      <c r="N15309"/>
      <c r="O15309"/>
    </row>
    <row r="15310" spans="1:15">
      <c r="A15310"/>
      <c r="B15310"/>
      <c r="C15310"/>
      <c r="D15310" s="67"/>
      <c r="E15310"/>
      <c r="F15310"/>
      <c r="G15310"/>
      <c r="H15310" s="67"/>
      <c r="I15310"/>
      <c r="J15310"/>
      <c r="K15310"/>
      <c r="L15310"/>
      <c r="M15310"/>
      <c r="N15310"/>
      <c r="O15310"/>
    </row>
    <row r="15311" spans="1:15">
      <c r="A15311"/>
      <c r="B15311"/>
      <c r="C15311"/>
      <c r="D15311" s="67"/>
      <c r="E15311"/>
      <c r="F15311"/>
      <c r="G15311"/>
      <c r="H15311" s="67"/>
      <c r="I15311"/>
      <c r="J15311"/>
      <c r="K15311"/>
      <c r="L15311"/>
      <c r="M15311"/>
      <c r="N15311"/>
      <c r="O15311"/>
    </row>
    <row r="15312" spans="1:15">
      <c r="A15312"/>
      <c r="B15312"/>
      <c r="C15312"/>
      <c r="D15312" s="67"/>
      <c r="E15312"/>
      <c r="F15312"/>
      <c r="G15312"/>
      <c r="H15312" s="67"/>
      <c r="I15312"/>
      <c r="J15312"/>
      <c r="K15312"/>
      <c r="L15312"/>
      <c r="M15312"/>
      <c r="N15312"/>
      <c r="O15312"/>
    </row>
    <row r="15313" spans="1:15">
      <c r="A15313"/>
      <c r="B15313"/>
      <c r="C15313"/>
      <c r="D15313" s="67"/>
      <c r="E15313"/>
      <c r="F15313"/>
      <c r="G15313"/>
      <c r="H15313" s="67"/>
      <c r="I15313"/>
      <c r="J15313"/>
      <c r="K15313"/>
      <c r="L15313"/>
      <c r="M15313"/>
      <c r="N15313"/>
      <c r="O15313"/>
    </row>
    <row r="15314" spans="1:15">
      <c r="A15314"/>
      <c r="B15314"/>
      <c r="C15314"/>
      <c r="D15314" s="67"/>
      <c r="E15314"/>
      <c r="F15314"/>
      <c r="G15314"/>
      <c r="H15314" s="67"/>
      <c r="I15314"/>
      <c r="J15314"/>
      <c r="K15314"/>
      <c r="L15314"/>
      <c r="M15314"/>
      <c r="N15314"/>
      <c r="O15314"/>
    </row>
    <row r="15315" spans="1:15">
      <c r="A15315"/>
      <c r="B15315"/>
      <c r="C15315"/>
      <c r="D15315" s="67"/>
      <c r="E15315"/>
      <c r="F15315"/>
      <c r="G15315"/>
      <c r="H15315" s="67"/>
      <c r="I15315"/>
      <c r="J15315"/>
      <c r="K15315"/>
      <c r="L15315"/>
      <c r="M15315"/>
      <c r="N15315"/>
      <c r="O15315"/>
    </row>
    <row r="15316" spans="1:15">
      <c r="A15316"/>
      <c r="B15316"/>
      <c r="C15316"/>
      <c r="D15316" s="67"/>
      <c r="E15316"/>
      <c r="F15316"/>
      <c r="G15316"/>
      <c r="H15316" s="67"/>
      <c r="I15316"/>
      <c r="J15316"/>
      <c r="K15316"/>
      <c r="L15316"/>
      <c r="M15316"/>
      <c r="N15316"/>
      <c r="O15316"/>
    </row>
    <row r="15317" spans="1:15">
      <c r="A15317"/>
      <c r="B15317"/>
      <c r="C15317"/>
      <c r="D15317" s="67"/>
      <c r="E15317"/>
      <c r="F15317"/>
      <c r="G15317"/>
      <c r="H15317" s="67"/>
      <c r="I15317"/>
      <c r="J15317"/>
      <c r="K15317"/>
      <c r="L15317"/>
      <c r="M15317"/>
      <c r="N15317"/>
      <c r="O15317"/>
    </row>
    <row r="15318" spans="1:15">
      <c r="A15318"/>
      <c r="B15318"/>
      <c r="C15318"/>
      <c r="D15318" s="67"/>
      <c r="E15318"/>
      <c r="F15318"/>
      <c r="G15318"/>
      <c r="H15318" s="67"/>
      <c r="I15318"/>
      <c r="J15318"/>
      <c r="K15318"/>
      <c r="L15318"/>
      <c r="M15318"/>
      <c r="N15318"/>
      <c r="O15318"/>
    </row>
    <row r="15319" spans="1:15">
      <c r="A15319"/>
      <c r="B15319"/>
      <c r="C15319"/>
      <c r="D15319" s="67"/>
      <c r="E15319"/>
      <c r="F15319"/>
      <c r="G15319"/>
      <c r="H15319" s="67"/>
      <c r="I15319"/>
      <c r="J15319"/>
      <c r="K15319"/>
      <c r="L15319"/>
      <c r="M15319"/>
      <c r="N15319"/>
      <c r="O15319"/>
    </row>
    <row r="15320" spans="1:15">
      <c r="A15320"/>
      <c r="B15320"/>
      <c r="C15320"/>
      <c r="D15320" s="67"/>
      <c r="E15320"/>
      <c r="F15320"/>
      <c r="G15320"/>
      <c r="H15320" s="67"/>
      <c r="I15320"/>
      <c r="J15320"/>
      <c r="K15320"/>
      <c r="L15320"/>
      <c r="M15320"/>
      <c r="N15320"/>
      <c r="O15320"/>
    </row>
    <row r="15321" spans="1:15">
      <c r="A15321"/>
      <c r="B15321"/>
      <c r="C15321"/>
      <c r="D15321" s="67"/>
      <c r="E15321"/>
      <c r="F15321"/>
      <c r="G15321"/>
      <c r="H15321" s="67"/>
      <c r="I15321"/>
      <c r="J15321"/>
      <c r="K15321"/>
      <c r="L15321"/>
      <c r="M15321"/>
      <c r="N15321"/>
      <c r="O15321"/>
    </row>
    <row r="15322" spans="1:15">
      <c r="A15322"/>
      <c r="B15322"/>
      <c r="C15322"/>
      <c r="D15322" s="67"/>
      <c r="E15322"/>
      <c r="F15322"/>
      <c r="G15322"/>
      <c r="H15322" s="67"/>
      <c r="I15322"/>
      <c r="J15322"/>
      <c r="K15322"/>
      <c r="L15322"/>
      <c r="M15322"/>
      <c r="N15322"/>
      <c r="O15322"/>
    </row>
    <row r="15323" spans="1:15">
      <c r="A15323"/>
      <c r="B15323"/>
      <c r="C15323"/>
      <c r="D15323" s="67"/>
      <c r="E15323"/>
      <c r="F15323"/>
      <c r="G15323"/>
      <c r="H15323" s="67"/>
      <c r="I15323"/>
      <c r="J15323"/>
      <c r="K15323"/>
      <c r="L15323"/>
      <c r="M15323"/>
      <c r="N15323"/>
      <c r="O15323"/>
    </row>
    <row r="15324" spans="1:15">
      <c r="A15324"/>
      <c r="B15324"/>
      <c r="C15324"/>
      <c r="D15324" s="67"/>
      <c r="E15324"/>
      <c r="F15324"/>
      <c r="G15324"/>
      <c r="H15324" s="67"/>
      <c r="I15324"/>
      <c r="J15324"/>
      <c r="K15324"/>
      <c r="L15324"/>
      <c r="M15324"/>
      <c r="N15324"/>
      <c r="O15324"/>
    </row>
    <row r="15325" spans="1:15">
      <c r="A15325"/>
      <c r="B15325"/>
      <c r="C15325"/>
      <c r="D15325" s="67"/>
      <c r="E15325"/>
      <c r="F15325"/>
      <c r="G15325"/>
      <c r="H15325" s="67"/>
      <c r="I15325"/>
      <c r="J15325"/>
      <c r="K15325"/>
      <c r="L15325"/>
      <c r="M15325"/>
      <c r="N15325"/>
      <c r="O15325"/>
    </row>
    <row r="15326" spans="1:15">
      <c r="A15326"/>
      <c r="B15326"/>
      <c r="C15326"/>
      <c r="D15326" s="67"/>
      <c r="E15326"/>
      <c r="F15326"/>
      <c r="G15326"/>
      <c r="H15326" s="67"/>
      <c r="I15326"/>
      <c r="J15326"/>
      <c r="K15326"/>
      <c r="L15326"/>
      <c r="M15326"/>
      <c r="N15326"/>
      <c r="O15326"/>
    </row>
    <row r="15327" spans="1:15">
      <c r="A15327"/>
      <c r="B15327"/>
      <c r="C15327"/>
      <c r="D15327" s="67"/>
      <c r="E15327"/>
      <c r="F15327"/>
      <c r="G15327"/>
      <c r="H15327" s="67"/>
      <c r="I15327"/>
      <c r="J15327"/>
      <c r="K15327"/>
      <c r="L15327"/>
      <c r="M15327"/>
      <c r="N15327"/>
      <c r="O15327"/>
    </row>
    <row r="15328" spans="1:15">
      <c r="A15328"/>
      <c r="B15328"/>
      <c r="C15328"/>
      <c r="D15328" s="67"/>
      <c r="E15328"/>
      <c r="F15328"/>
      <c r="G15328"/>
      <c r="H15328" s="67"/>
      <c r="I15328"/>
      <c r="J15328"/>
      <c r="K15328"/>
      <c r="L15328"/>
      <c r="M15328"/>
      <c r="N15328"/>
      <c r="O15328"/>
    </row>
    <row r="15329" spans="1:15">
      <c r="A15329"/>
      <c r="B15329"/>
      <c r="C15329"/>
      <c r="D15329" s="67"/>
      <c r="E15329"/>
      <c r="F15329"/>
      <c r="G15329"/>
      <c r="H15329" s="67"/>
      <c r="I15329"/>
      <c r="J15329"/>
      <c r="K15329"/>
      <c r="L15329"/>
      <c r="M15329"/>
      <c r="N15329"/>
      <c r="O15329"/>
    </row>
    <row r="15330" spans="1:15">
      <c r="A15330"/>
      <c r="B15330"/>
      <c r="C15330"/>
      <c r="D15330" s="67"/>
      <c r="E15330"/>
      <c r="F15330"/>
      <c r="G15330"/>
      <c r="H15330" s="67"/>
      <c r="I15330"/>
      <c r="J15330"/>
      <c r="K15330"/>
      <c r="L15330"/>
      <c r="M15330"/>
      <c r="N15330"/>
      <c r="O15330"/>
    </row>
    <row r="15331" spans="1:15">
      <c r="A15331"/>
      <c r="B15331"/>
      <c r="C15331"/>
      <c r="D15331" s="67"/>
      <c r="E15331"/>
      <c r="F15331"/>
      <c r="G15331"/>
      <c r="H15331" s="67"/>
      <c r="I15331"/>
      <c r="J15331"/>
      <c r="K15331"/>
      <c r="L15331"/>
      <c r="M15331"/>
      <c r="N15331"/>
      <c r="O15331"/>
    </row>
    <row r="15332" spans="1:15">
      <c r="A15332"/>
      <c r="B15332"/>
      <c r="C15332"/>
      <c r="D15332" s="67"/>
      <c r="E15332"/>
      <c r="F15332"/>
      <c r="G15332"/>
      <c r="H15332" s="67"/>
      <c r="I15332"/>
      <c r="J15332"/>
      <c r="K15332"/>
      <c r="L15332"/>
      <c r="M15332"/>
      <c r="N15332"/>
      <c r="O15332"/>
    </row>
    <row r="15333" spans="1:15">
      <c r="A15333"/>
      <c r="B15333"/>
      <c r="C15333"/>
      <c r="D15333" s="67"/>
      <c r="E15333"/>
      <c r="F15333"/>
      <c r="G15333"/>
      <c r="H15333" s="67"/>
      <c r="I15333"/>
      <c r="J15333"/>
      <c r="K15333"/>
      <c r="L15333"/>
      <c r="M15333"/>
      <c r="N15333"/>
      <c r="O15333"/>
    </row>
    <row r="15334" spans="1:15">
      <c r="A15334"/>
      <c r="B15334"/>
      <c r="C15334"/>
      <c r="D15334" s="67"/>
      <c r="E15334"/>
      <c r="F15334"/>
      <c r="G15334"/>
      <c r="H15334" s="67"/>
      <c r="I15334"/>
      <c r="J15334"/>
      <c r="K15334"/>
      <c r="L15334"/>
      <c r="M15334"/>
      <c r="N15334"/>
      <c r="O15334"/>
    </row>
    <row r="15335" spans="1:15">
      <c r="A15335"/>
      <c r="B15335"/>
      <c r="C15335"/>
      <c r="D15335" s="67"/>
      <c r="E15335"/>
      <c r="F15335"/>
      <c r="G15335"/>
      <c r="H15335" s="67"/>
      <c r="I15335"/>
      <c r="J15335"/>
      <c r="K15335"/>
      <c r="L15335"/>
      <c r="M15335"/>
      <c r="N15335"/>
      <c r="O15335"/>
    </row>
    <row r="15336" spans="1:15">
      <c r="A15336"/>
      <c r="B15336"/>
      <c r="C15336"/>
      <c r="D15336" s="67"/>
      <c r="E15336"/>
      <c r="F15336"/>
      <c r="G15336"/>
      <c r="H15336" s="67"/>
      <c r="I15336"/>
      <c r="J15336"/>
      <c r="K15336"/>
      <c r="L15336"/>
      <c r="M15336"/>
      <c r="N15336"/>
      <c r="O15336"/>
    </row>
    <row r="15337" spans="1:15">
      <c r="A15337"/>
      <c r="B15337"/>
      <c r="C15337"/>
      <c r="D15337" s="67"/>
      <c r="E15337"/>
      <c r="F15337"/>
      <c r="G15337"/>
      <c r="H15337" s="67"/>
      <c r="I15337"/>
      <c r="J15337"/>
      <c r="K15337"/>
      <c r="L15337"/>
      <c r="M15337"/>
      <c r="N15337"/>
      <c r="O15337"/>
    </row>
    <row r="15338" spans="1:15">
      <c r="A15338"/>
      <c r="B15338"/>
      <c r="C15338"/>
      <c r="D15338" s="67"/>
      <c r="E15338"/>
      <c r="F15338"/>
      <c r="G15338"/>
      <c r="H15338" s="67"/>
      <c r="I15338"/>
      <c r="J15338"/>
      <c r="K15338"/>
      <c r="L15338"/>
      <c r="M15338"/>
      <c r="N15338"/>
      <c r="O15338"/>
    </row>
    <row r="15339" spans="1:15">
      <c r="A15339"/>
      <c r="B15339"/>
      <c r="C15339"/>
      <c r="D15339" s="67"/>
      <c r="E15339"/>
      <c r="F15339"/>
      <c r="G15339"/>
      <c r="H15339" s="67"/>
      <c r="I15339"/>
      <c r="J15339"/>
      <c r="K15339"/>
      <c r="L15339"/>
      <c r="M15339"/>
      <c r="N15339"/>
      <c r="O15339"/>
    </row>
    <row r="15340" spans="1:15">
      <c r="A15340"/>
      <c r="B15340"/>
      <c r="C15340"/>
      <c r="D15340" s="67"/>
      <c r="E15340"/>
      <c r="F15340"/>
      <c r="G15340"/>
      <c r="H15340" s="67"/>
      <c r="I15340"/>
      <c r="J15340"/>
      <c r="K15340"/>
      <c r="L15340"/>
      <c r="M15340"/>
      <c r="N15340"/>
      <c r="O15340"/>
    </row>
    <row r="15341" spans="1:15">
      <c r="A15341"/>
      <c r="B15341"/>
      <c r="C15341"/>
      <c r="D15341" s="67"/>
      <c r="E15341"/>
      <c r="F15341"/>
      <c r="G15341"/>
      <c r="H15341" s="67"/>
      <c r="I15341"/>
      <c r="J15341"/>
      <c r="K15341"/>
      <c r="L15341"/>
      <c r="M15341"/>
      <c r="N15341"/>
      <c r="O15341"/>
    </row>
    <row r="15342" spans="1:15">
      <c r="A15342"/>
      <c r="B15342"/>
      <c r="C15342"/>
      <c r="D15342" s="67"/>
      <c r="E15342"/>
      <c r="F15342"/>
      <c r="G15342"/>
      <c r="H15342" s="67"/>
      <c r="I15342"/>
      <c r="J15342"/>
      <c r="K15342"/>
      <c r="L15342"/>
      <c r="M15342"/>
      <c r="N15342"/>
      <c r="O15342"/>
    </row>
    <row r="15343" spans="1:15">
      <c r="A15343"/>
      <c r="B15343"/>
      <c r="C15343"/>
      <c r="D15343" s="67"/>
      <c r="E15343"/>
      <c r="F15343"/>
      <c r="G15343"/>
      <c r="H15343" s="67"/>
      <c r="I15343"/>
      <c r="J15343"/>
      <c r="K15343"/>
      <c r="L15343"/>
      <c r="M15343"/>
      <c r="N15343"/>
      <c r="O15343"/>
    </row>
    <row r="15344" spans="1:15">
      <c r="A15344"/>
      <c r="B15344"/>
      <c r="C15344"/>
      <c r="D15344" s="67"/>
      <c r="E15344"/>
      <c r="F15344"/>
      <c r="G15344"/>
      <c r="H15344" s="67"/>
      <c r="I15344"/>
      <c r="J15344"/>
      <c r="K15344"/>
      <c r="L15344"/>
      <c r="M15344"/>
      <c r="N15344"/>
      <c r="O15344"/>
    </row>
    <row r="15345" spans="1:15">
      <c r="A15345"/>
      <c r="B15345"/>
      <c r="C15345"/>
      <c r="D15345" s="67"/>
      <c r="E15345"/>
      <c r="F15345"/>
      <c r="G15345"/>
      <c r="H15345" s="67"/>
      <c r="I15345"/>
      <c r="J15345"/>
      <c r="K15345"/>
      <c r="L15345"/>
      <c r="M15345"/>
      <c r="N15345"/>
      <c r="O15345"/>
    </row>
    <row r="15346" spans="1:15">
      <c r="A15346"/>
      <c r="B15346"/>
      <c r="C15346"/>
      <c r="D15346" s="67"/>
      <c r="E15346"/>
      <c r="F15346"/>
      <c r="G15346"/>
      <c r="H15346" s="67"/>
      <c r="I15346"/>
      <c r="J15346"/>
      <c r="K15346"/>
      <c r="L15346"/>
      <c r="M15346"/>
      <c r="N15346"/>
      <c r="O15346"/>
    </row>
    <row r="15347" spans="1:15">
      <c r="A15347"/>
      <c r="B15347"/>
      <c r="C15347"/>
      <c r="D15347" s="67"/>
      <c r="E15347"/>
      <c r="F15347"/>
      <c r="G15347"/>
      <c r="H15347" s="67"/>
      <c r="I15347"/>
      <c r="J15347"/>
      <c r="K15347"/>
      <c r="L15347"/>
      <c r="M15347"/>
      <c r="N15347"/>
      <c r="O15347"/>
    </row>
    <row r="15348" spans="1:15">
      <c r="A15348"/>
      <c r="B15348"/>
      <c r="C15348"/>
      <c r="D15348" s="67"/>
      <c r="E15348"/>
      <c r="F15348"/>
      <c r="G15348"/>
      <c r="H15348" s="67"/>
      <c r="I15348"/>
      <c r="J15348"/>
      <c r="K15348"/>
      <c r="L15348"/>
      <c r="M15348"/>
      <c r="N15348"/>
      <c r="O15348"/>
    </row>
    <row r="15349" spans="1:15">
      <c r="A15349"/>
      <c r="B15349"/>
      <c r="C15349"/>
      <c r="D15349" s="67"/>
      <c r="E15349"/>
      <c r="F15349"/>
      <c r="G15349"/>
      <c r="H15349" s="67"/>
      <c r="I15349"/>
      <c r="J15349"/>
      <c r="K15349"/>
      <c r="L15349"/>
      <c r="M15349"/>
      <c r="N15349"/>
      <c r="O15349"/>
    </row>
    <row r="15350" spans="1:15">
      <c r="A15350"/>
      <c r="B15350"/>
      <c r="C15350"/>
      <c r="D15350" s="67"/>
      <c r="E15350"/>
      <c r="F15350"/>
      <c r="G15350"/>
      <c r="H15350" s="67"/>
      <c r="I15350"/>
      <c r="J15350"/>
      <c r="K15350"/>
      <c r="L15350"/>
      <c r="M15350"/>
      <c r="N15350"/>
      <c r="O15350"/>
    </row>
    <row r="15351" spans="1:15">
      <c r="A15351"/>
      <c r="B15351"/>
      <c r="C15351"/>
      <c r="D15351" s="67"/>
      <c r="E15351"/>
      <c r="F15351"/>
      <c r="G15351"/>
      <c r="H15351" s="67"/>
      <c r="I15351"/>
      <c r="J15351"/>
      <c r="K15351"/>
      <c r="L15351"/>
      <c r="M15351"/>
      <c r="N15351"/>
      <c r="O15351"/>
    </row>
    <row r="15352" spans="1:15">
      <c r="A15352"/>
      <c r="B15352"/>
      <c r="C15352"/>
      <c r="D15352" s="67"/>
      <c r="E15352"/>
      <c r="F15352"/>
      <c r="G15352"/>
      <c r="H15352" s="67"/>
      <c r="I15352"/>
      <c r="J15352"/>
      <c r="K15352"/>
      <c r="L15352"/>
      <c r="M15352"/>
      <c r="N15352"/>
      <c r="O15352"/>
    </row>
    <row r="15353" spans="1:15">
      <c r="A15353"/>
      <c r="B15353"/>
      <c r="C15353"/>
      <c r="D15353" s="67"/>
      <c r="E15353"/>
      <c r="F15353"/>
      <c r="G15353"/>
      <c r="H15353" s="67"/>
      <c r="I15353"/>
      <c r="J15353"/>
      <c r="K15353"/>
      <c r="L15353"/>
      <c r="M15353"/>
      <c r="N15353"/>
      <c r="O15353"/>
    </row>
    <row r="15354" spans="1:15">
      <c r="A15354"/>
      <c r="B15354"/>
      <c r="C15354"/>
      <c r="D15354" s="67"/>
      <c r="E15354"/>
      <c r="F15354"/>
      <c r="G15354"/>
      <c r="H15354" s="67"/>
      <c r="I15354"/>
      <c r="J15354"/>
      <c r="K15354"/>
      <c r="L15354"/>
      <c r="M15354"/>
      <c r="N15354"/>
      <c r="O15354"/>
    </row>
    <row r="15355" spans="1:15">
      <c r="A15355"/>
      <c r="B15355"/>
      <c r="C15355"/>
      <c r="D15355" s="67"/>
      <c r="E15355"/>
      <c r="F15355"/>
      <c r="G15355"/>
      <c r="H15355" s="67"/>
      <c r="I15355"/>
      <c r="J15355"/>
      <c r="K15355"/>
      <c r="L15355"/>
      <c r="M15355"/>
      <c r="N15355"/>
      <c r="O15355"/>
    </row>
    <row r="15356" spans="1:15">
      <c r="A15356"/>
      <c r="B15356"/>
      <c r="C15356"/>
      <c r="D15356" s="67"/>
      <c r="E15356"/>
      <c r="F15356"/>
      <c r="G15356"/>
      <c r="H15356" s="67"/>
      <c r="I15356"/>
      <c r="J15356"/>
      <c r="K15356"/>
      <c r="L15356"/>
      <c r="M15356"/>
      <c r="N15356"/>
      <c r="O15356"/>
    </row>
    <row r="15357" spans="1:15">
      <c r="A15357"/>
      <c r="B15357"/>
      <c r="C15357"/>
      <c r="D15357" s="67"/>
      <c r="E15357"/>
      <c r="F15357"/>
      <c r="G15357"/>
      <c r="H15357" s="67"/>
      <c r="I15357"/>
      <c r="J15357"/>
      <c r="K15357"/>
      <c r="L15357"/>
      <c r="M15357"/>
      <c r="N15357"/>
      <c r="O15357"/>
    </row>
    <row r="15358" spans="1:15">
      <c r="A15358"/>
      <c r="B15358"/>
      <c r="C15358"/>
      <c r="D15358" s="67"/>
      <c r="E15358"/>
      <c r="F15358"/>
      <c r="G15358"/>
      <c r="H15358" s="67"/>
      <c r="I15358"/>
      <c r="J15358"/>
      <c r="K15358"/>
      <c r="L15358"/>
      <c r="M15358"/>
      <c r="N15358"/>
      <c r="O15358"/>
    </row>
    <row r="15359" spans="1:15">
      <c r="A15359"/>
      <c r="B15359"/>
      <c r="C15359"/>
      <c r="D15359" s="67"/>
      <c r="E15359"/>
      <c r="F15359"/>
      <c r="G15359"/>
      <c r="H15359" s="67"/>
      <c r="I15359"/>
      <c r="J15359"/>
      <c r="K15359"/>
      <c r="L15359"/>
      <c r="M15359"/>
      <c r="N15359"/>
      <c r="O15359"/>
    </row>
    <row r="15360" spans="1:15">
      <c r="A15360"/>
      <c r="B15360"/>
      <c r="C15360"/>
      <c r="D15360" s="67"/>
      <c r="E15360"/>
      <c r="F15360"/>
      <c r="G15360"/>
      <c r="H15360" s="67"/>
      <c r="I15360"/>
      <c r="J15360"/>
      <c r="K15360"/>
      <c r="L15360"/>
      <c r="M15360"/>
      <c r="N15360"/>
      <c r="O15360"/>
    </row>
    <row r="15361" spans="1:15">
      <c r="A15361"/>
      <c r="B15361"/>
      <c r="C15361"/>
      <c r="D15361" s="67"/>
      <c r="E15361"/>
      <c r="F15361"/>
      <c r="G15361"/>
      <c r="H15361" s="67"/>
      <c r="I15361"/>
      <c r="J15361"/>
      <c r="K15361"/>
      <c r="L15361"/>
      <c r="M15361"/>
      <c r="N15361"/>
      <c r="O15361"/>
    </row>
    <row r="15362" spans="1:15">
      <c r="A15362"/>
      <c r="B15362"/>
      <c r="C15362"/>
      <c r="D15362" s="67"/>
      <c r="E15362"/>
      <c r="F15362"/>
      <c r="G15362"/>
      <c r="H15362" s="67"/>
      <c r="I15362"/>
      <c r="J15362"/>
      <c r="K15362"/>
      <c r="L15362"/>
      <c r="M15362"/>
      <c r="N15362"/>
      <c r="O15362"/>
    </row>
    <row r="15363" spans="1:15">
      <c r="A15363"/>
      <c r="B15363"/>
      <c r="C15363"/>
      <c r="D15363" s="67"/>
      <c r="E15363"/>
      <c r="F15363"/>
      <c r="G15363"/>
      <c r="H15363" s="67"/>
      <c r="I15363"/>
      <c r="J15363"/>
      <c r="K15363"/>
      <c r="L15363"/>
      <c r="M15363"/>
      <c r="N15363"/>
      <c r="O15363"/>
    </row>
    <row r="15364" spans="1:15">
      <c r="A15364"/>
      <c r="B15364"/>
      <c r="C15364"/>
      <c r="D15364" s="67"/>
      <c r="E15364"/>
      <c r="F15364"/>
      <c r="G15364"/>
      <c r="H15364" s="67"/>
      <c r="I15364"/>
      <c r="J15364"/>
      <c r="K15364"/>
      <c r="L15364"/>
      <c r="M15364"/>
      <c r="N15364"/>
      <c r="O15364"/>
    </row>
    <row r="15365" spans="1:15">
      <c r="A15365"/>
      <c r="B15365"/>
      <c r="C15365"/>
      <c r="D15365" s="67"/>
      <c r="E15365"/>
      <c r="F15365"/>
      <c r="G15365"/>
      <c r="H15365" s="67"/>
      <c r="I15365"/>
      <c r="J15365"/>
      <c r="K15365"/>
      <c r="L15365"/>
      <c r="M15365"/>
      <c r="N15365"/>
      <c r="O15365"/>
    </row>
    <row r="15366" spans="1:15">
      <c r="A15366"/>
      <c r="B15366"/>
      <c r="C15366"/>
      <c r="D15366" s="67"/>
      <c r="E15366"/>
      <c r="F15366"/>
      <c r="G15366"/>
      <c r="H15366" s="67"/>
      <c r="I15366"/>
      <c r="J15366"/>
      <c r="K15366"/>
      <c r="L15366"/>
      <c r="M15366"/>
      <c r="N15366"/>
      <c r="O15366"/>
    </row>
    <row r="15367" spans="1:15">
      <c r="A15367"/>
      <c r="B15367"/>
      <c r="C15367"/>
      <c r="D15367" s="67"/>
      <c r="E15367"/>
      <c r="F15367"/>
      <c r="G15367"/>
      <c r="H15367" s="67"/>
      <c r="I15367"/>
      <c r="J15367"/>
      <c r="K15367"/>
      <c r="L15367"/>
      <c r="M15367"/>
      <c r="N15367"/>
      <c r="O15367"/>
    </row>
    <row r="15368" spans="1:15">
      <c r="A15368"/>
      <c r="B15368"/>
      <c r="C15368"/>
      <c r="D15368" s="67"/>
      <c r="E15368"/>
      <c r="F15368"/>
      <c r="G15368"/>
      <c r="H15368" s="67"/>
      <c r="I15368"/>
      <c r="J15368"/>
      <c r="K15368"/>
      <c r="L15368"/>
      <c r="M15368"/>
      <c r="N15368"/>
      <c r="O15368"/>
    </row>
    <row r="15369" spans="1:15">
      <c r="A15369"/>
      <c r="B15369"/>
      <c r="C15369"/>
      <c r="D15369" s="67"/>
      <c r="E15369"/>
      <c r="F15369"/>
      <c r="G15369"/>
      <c r="H15369" s="67"/>
      <c r="I15369"/>
      <c r="J15369"/>
      <c r="K15369"/>
      <c r="L15369"/>
      <c r="M15369"/>
      <c r="N15369"/>
      <c r="O15369"/>
    </row>
    <row r="15370" spans="1:15">
      <c r="A15370"/>
      <c r="B15370"/>
      <c r="C15370"/>
      <c r="D15370" s="67"/>
      <c r="E15370"/>
      <c r="F15370"/>
      <c r="G15370"/>
      <c r="H15370" s="67"/>
      <c r="I15370"/>
      <c r="J15370"/>
      <c r="K15370"/>
      <c r="L15370"/>
      <c r="M15370"/>
      <c r="N15370"/>
      <c r="O15370"/>
    </row>
    <row r="15371" spans="1:15">
      <c r="A15371"/>
      <c r="B15371"/>
      <c r="C15371"/>
      <c r="D15371" s="67"/>
      <c r="E15371"/>
      <c r="F15371"/>
      <c r="G15371"/>
      <c r="H15371" s="67"/>
      <c r="I15371"/>
      <c r="J15371"/>
      <c r="K15371"/>
      <c r="L15371"/>
      <c r="M15371"/>
      <c r="N15371"/>
      <c r="O15371"/>
    </row>
    <row r="15372" spans="1:15">
      <c r="A15372"/>
      <c r="B15372"/>
      <c r="C15372"/>
      <c r="D15372" s="67"/>
      <c r="E15372"/>
      <c r="F15372"/>
      <c r="G15372"/>
      <c r="H15372" s="67"/>
      <c r="I15372"/>
      <c r="J15372"/>
      <c r="K15372"/>
      <c r="L15372"/>
      <c r="M15372"/>
      <c r="N15372"/>
      <c r="O15372"/>
    </row>
    <row r="15373" spans="1:15">
      <c r="A15373"/>
      <c r="B15373"/>
      <c r="C15373"/>
      <c r="D15373" s="67"/>
      <c r="E15373"/>
      <c r="F15373"/>
      <c r="G15373"/>
      <c r="H15373" s="67"/>
      <c r="I15373"/>
      <c r="J15373"/>
      <c r="K15373"/>
      <c r="L15373"/>
      <c r="M15373"/>
      <c r="N15373"/>
      <c r="O15373"/>
    </row>
    <row r="15374" spans="1:15">
      <c r="A15374"/>
      <c r="B15374"/>
      <c r="C15374"/>
      <c r="D15374" s="67"/>
      <c r="E15374"/>
      <c r="F15374"/>
      <c r="G15374"/>
      <c r="H15374" s="67"/>
      <c r="I15374"/>
      <c r="J15374"/>
      <c r="K15374"/>
      <c r="L15374"/>
      <c r="M15374"/>
      <c r="N15374"/>
      <c r="O15374"/>
    </row>
    <row r="15375" spans="1:15">
      <c r="A15375"/>
      <c r="B15375"/>
      <c r="C15375"/>
      <c r="D15375" s="67"/>
      <c r="E15375"/>
      <c r="F15375"/>
      <c r="G15375"/>
      <c r="H15375" s="67"/>
      <c r="I15375"/>
      <c r="J15375"/>
      <c r="K15375"/>
      <c r="L15375"/>
      <c r="M15375"/>
      <c r="N15375"/>
      <c r="O15375"/>
    </row>
    <row r="15376" spans="1:15">
      <c r="A15376"/>
      <c r="B15376"/>
      <c r="C15376"/>
      <c r="D15376" s="67"/>
      <c r="E15376"/>
      <c r="F15376"/>
      <c r="G15376"/>
      <c r="H15376" s="67"/>
      <c r="I15376"/>
      <c r="J15376"/>
      <c r="K15376"/>
      <c r="L15376"/>
      <c r="M15376"/>
      <c r="N15376"/>
      <c r="O15376"/>
    </row>
    <row r="15377" spans="1:15">
      <c r="A15377"/>
      <c r="B15377"/>
      <c r="C15377"/>
      <c r="D15377" s="67"/>
      <c r="E15377"/>
      <c r="F15377"/>
      <c r="G15377"/>
      <c r="H15377" s="67"/>
      <c r="I15377"/>
      <c r="J15377"/>
      <c r="K15377"/>
      <c r="L15377"/>
      <c r="M15377"/>
      <c r="N15377"/>
      <c r="O15377"/>
    </row>
    <row r="15378" spans="1:15">
      <c r="A15378"/>
      <c r="B15378"/>
      <c r="C15378"/>
      <c r="D15378" s="67"/>
      <c r="E15378"/>
      <c r="F15378"/>
      <c r="G15378"/>
      <c r="H15378" s="67"/>
      <c r="I15378"/>
      <c r="J15378"/>
      <c r="K15378"/>
      <c r="L15378"/>
      <c r="M15378"/>
      <c r="N15378"/>
      <c r="O15378"/>
    </row>
    <row r="15379" spans="1:15">
      <c r="A15379"/>
      <c r="B15379"/>
      <c r="C15379"/>
      <c r="D15379" s="67"/>
      <c r="E15379"/>
      <c r="F15379"/>
      <c r="G15379"/>
      <c r="H15379" s="67"/>
      <c r="I15379"/>
      <c r="J15379"/>
      <c r="K15379"/>
      <c r="L15379"/>
      <c r="M15379"/>
      <c r="N15379"/>
      <c r="O15379"/>
    </row>
    <row r="15380" spans="1:15">
      <c r="A15380"/>
      <c r="B15380"/>
      <c r="C15380"/>
      <c r="D15380" s="67"/>
      <c r="E15380"/>
      <c r="F15380"/>
      <c r="G15380"/>
      <c r="H15380" s="67"/>
      <c r="I15380"/>
      <c r="J15380"/>
      <c r="K15380"/>
      <c r="L15380"/>
      <c r="M15380"/>
      <c r="N15380"/>
      <c r="O15380"/>
    </row>
    <row r="15381" spans="1:15">
      <c r="A15381"/>
      <c r="B15381"/>
      <c r="C15381"/>
      <c r="D15381" s="67"/>
      <c r="E15381"/>
      <c r="F15381"/>
      <c r="G15381"/>
      <c r="H15381" s="67"/>
      <c r="I15381"/>
      <c r="J15381"/>
      <c r="K15381"/>
      <c r="L15381"/>
      <c r="M15381"/>
      <c r="N15381"/>
      <c r="O15381"/>
    </row>
    <row r="15382" spans="1:15">
      <c r="A15382"/>
      <c r="B15382"/>
      <c r="C15382"/>
      <c r="D15382" s="67"/>
      <c r="E15382"/>
      <c r="F15382"/>
      <c r="G15382"/>
      <c r="H15382" s="67"/>
      <c r="I15382"/>
      <c r="J15382"/>
      <c r="K15382"/>
      <c r="L15382"/>
      <c r="M15382"/>
      <c r="N15382"/>
      <c r="O15382"/>
    </row>
    <row r="15383" spans="1:15">
      <c r="A15383"/>
      <c r="B15383"/>
      <c r="C15383"/>
      <c r="D15383" s="67"/>
      <c r="E15383"/>
      <c r="F15383"/>
      <c r="G15383"/>
      <c r="H15383" s="67"/>
      <c r="I15383"/>
      <c r="J15383"/>
      <c r="K15383"/>
      <c r="L15383"/>
      <c r="M15383"/>
      <c r="N15383"/>
      <c r="O15383"/>
    </row>
    <row r="15384" spans="1:15">
      <c r="A15384"/>
      <c r="B15384"/>
      <c r="C15384"/>
      <c r="D15384" s="67"/>
      <c r="E15384"/>
      <c r="F15384"/>
      <c r="G15384"/>
      <c r="H15384" s="67"/>
      <c r="I15384"/>
      <c r="J15384"/>
      <c r="K15384"/>
      <c r="L15384"/>
      <c r="M15384"/>
      <c r="N15384"/>
      <c r="O15384"/>
    </row>
    <row r="15385" spans="1:15">
      <c r="A15385"/>
      <c r="B15385"/>
      <c r="C15385"/>
      <c r="D15385" s="67"/>
      <c r="E15385"/>
      <c r="F15385"/>
      <c r="G15385"/>
      <c r="H15385" s="67"/>
      <c r="I15385"/>
      <c r="J15385"/>
      <c r="K15385"/>
      <c r="L15385"/>
      <c r="M15385"/>
      <c r="N15385"/>
      <c r="O15385"/>
    </row>
    <row r="15386" spans="1:15">
      <c r="A15386"/>
      <c r="B15386"/>
      <c r="C15386"/>
      <c r="D15386" s="67"/>
      <c r="E15386"/>
      <c r="F15386"/>
      <c r="G15386"/>
      <c r="H15386" s="67"/>
      <c r="I15386"/>
      <c r="J15386"/>
      <c r="K15386"/>
      <c r="L15386"/>
      <c r="M15386"/>
      <c r="N15386"/>
      <c r="O15386"/>
    </row>
    <row r="15387" spans="1:15">
      <c r="A15387"/>
      <c r="B15387"/>
      <c r="C15387"/>
      <c r="D15387" s="67"/>
      <c r="E15387"/>
      <c r="F15387"/>
      <c r="G15387"/>
      <c r="H15387" s="67"/>
      <c r="I15387"/>
      <c r="J15387"/>
      <c r="K15387"/>
      <c r="L15387"/>
      <c r="M15387"/>
      <c r="N15387"/>
      <c r="O15387"/>
    </row>
    <row r="15388" spans="1:15">
      <c r="A15388"/>
      <c r="B15388"/>
      <c r="C15388"/>
      <c r="D15388" s="67"/>
      <c r="E15388"/>
      <c r="F15388"/>
      <c r="G15388"/>
      <c r="H15388" s="67"/>
      <c r="I15388"/>
      <c r="J15388"/>
      <c r="K15388"/>
      <c r="L15388"/>
      <c r="M15388"/>
      <c r="N15388"/>
      <c r="O15388"/>
    </row>
    <row r="15389" spans="1:15">
      <c r="A15389"/>
      <c r="B15389"/>
      <c r="C15389"/>
      <c r="D15389" s="67"/>
      <c r="E15389"/>
      <c r="F15389"/>
      <c r="G15389"/>
      <c r="H15389" s="67"/>
      <c r="I15389"/>
      <c r="J15389"/>
      <c r="K15389"/>
      <c r="L15389"/>
      <c r="M15389"/>
      <c r="N15389"/>
      <c r="O15389"/>
    </row>
    <row r="15390" spans="1:15">
      <c r="A15390"/>
      <c r="B15390"/>
      <c r="C15390"/>
      <c r="D15390" s="67"/>
      <c r="E15390"/>
      <c r="F15390"/>
      <c r="G15390"/>
      <c r="H15390" s="67"/>
      <c r="I15390"/>
      <c r="J15390"/>
      <c r="K15390"/>
      <c r="L15390"/>
      <c r="M15390"/>
      <c r="N15390"/>
      <c r="O15390"/>
    </row>
    <row r="15391" spans="1:15">
      <c r="A15391"/>
      <c r="B15391"/>
      <c r="C15391"/>
      <c r="D15391" s="67"/>
      <c r="E15391"/>
      <c r="F15391"/>
      <c r="G15391"/>
      <c r="H15391" s="67"/>
      <c r="I15391"/>
      <c r="J15391"/>
      <c r="K15391"/>
      <c r="L15391"/>
      <c r="M15391"/>
      <c r="N15391"/>
      <c r="O15391"/>
    </row>
    <row r="15392" spans="1:15">
      <c r="A15392"/>
      <c r="B15392"/>
      <c r="C15392"/>
      <c r="D15392" s="67"/>
      <c r="E15392"/>
      <c r="F15392"/>
      <c r="G15392"/>
      <c r="H15392" s="67"/>
      <c r="I15392"/>
      <c r="J15392"/>
      <c r="K15392"/>
      <c r="L15392"/>
      <c r="M15392"/>
      <c r="N15392"/>
      <c r="O15392"/>
    </row>
    <row r="15393" spans="1:15">
      <c r="A15393"/>
      <c r="B15393"/>
      <c r="C15393"/>
      <c r="D15393" s="67"/>
      <c r="E15393"/>
      <c r="F15393"/>
      <c r="G15393"/>
      <c r="H15393" s="67"/>
      <c r="I15393"/>
      <c r="J15393"/>
      <c r="K15393"/>
      <c r="L15393"/>
      <c r="M15393"/>
      <c r="N15393"/>
      <c r="O15393"/>
    </row>
    <row r="15394" spans="1:15">
      <c r="A15394"/>
      <c r="B15394"/>
      <c r="C15394"/>
      <c r="D15394" s="67"/>
      <c r="E15394"/>
      <c r="F15394"/>
      <c r="G15394"/>
      <c r="H15394" s="67"/>
      <c r="I15394"/>
      <c r="J15394"/>
      <c r="K15394"/>
      <c r="L15394"/>
      <c r="M15394"/>
      <c r="N15394"/>
      <c r="O15394"/>
    </row>
    <row r="15395" spans="1:15">
      <c r="A15395"/>
      <c r="B15395"/>
      <c r="C15395"/>
      <c r="D15395" s="67"/>
      <c r="E15395"/>
      <c r="F15395"/>
      <c r="G15395"/>
      <c r="H15395" s="67"/>
      <c r="I15395"/>
      <c r="J15395"/>
      <c r="K15395"/>
      <c r="L15395"/>
      <c r="M15395"/>
      <c r="N15395"/>
      <c r="O15395"/>
    </row>
    <row r="15396" spans="1:15">
      <c r="A15396"/>
      <c r="B15396"/>
      <c r="C15396"/>
      <c r="D15396" s="67"/>
      <c r="E15396"/>
      <c r="F15396"/>
      <c r="G15396"/>
      <c r="H15396" s="67"/>
      <c r="I15396"/>
      <c r="J15396"/>
      <c r="K15396"/>
      <c r="L15396"/>
      <c r="M15396"/>
      <c r="N15396"/>
      <c r="O15396"/>
    </row>
    <row r="15397" spans="1:15">
      <c r="A15397"/>
      <c r="B15397"/>
      <c r="C15397"/>
      <c r="D15397" s="67"/>
      <c r="E15397"/>
      <c r="F15397"/>
      <c r="G15397"/>
      <c r="H15397" s="67"/>
      <c r="I15397"/>
      <c r="J15397"/>
      <c r="K15397"/>
      <c r="L15397"/>
      <c r="M15397"/>
      <c r="N15397"/>
      <c r="O15397"/>
    </row>
    <row r="15398" spans="1:15">
      <c r="A15398"/>
      <c r="B15398"/>
      <c r="C15398"/>
      <c r="D15398" s="67"/>
      <c r="E15398"/>
      <c r="F15398"/>
      <c r="G15398"/>
      <c r="H15398" s="67"/>
      <c r="I15398"/>
      <c r="J15398"/>
      <c r="K15398"/>
      <c r="L15398"/>
      <c r="M15398"/>
      <c r="N15398"/>
      <c r="O15398"/>
    </row>
    <row r="15399" spans="1:15">
      <c r="A15399"/>
      <c r="B15399"/>
      <c r="C15399"/>
      <c r="D15399" s="67"/>
      <c r="E15399"/>
      <c r="F15399"/>
      <c r="G15399"/>
      <c r="H15399" s="67"/>
      <c r="I15399"/>
      <c r="J15399"/>
      <c r="K15399"/>
      <c r="L15399"/>
      <c r="M15399"/>
      <c r="N15399"/>
      <c r="O15399"/>
    </row>
    <row r="15400" spans="1:15">
      <c r="A15400"/>
      <c r="B15400"/>
      <c r="C15400"/>
      <c r="D15400" s="67"/>
      <c r="E15400"/>
      <c r="F15400"/>
      <c r="G15400"/>
      <c r="H15400" s="67"/>
      <c r="I15400"/>
      <c r="J15400"/>
      <c r="K15400"/>
      <c r="L15400"/>
      <c r="M15400"/>
      <c r="N15400"/>
      <c r="O15400"/>
    </row>
    <row r="15401" spans="1:15">
      <c r="A15401"/>
      <c r="B15401"/>
      <c r="C15401"/>
      <c r="D15401" s="67"/>
      <c r="E15401"/>
      <c r="F15401"/>
      <c r="G15401"/>
      <c r="H15401" s="67"/>
      <c r="I15401"/>
      <c r="J15401"/>
      <c r="K15401"/>
      <c r="L15401"/>
      <c r="M15401"/>
      <c r="N15401"/>
      <c r="O15401"/>
    </row>
    <row r="15402" spans="1:15">
      <c r="A15402"/>
      <c r="B15402"/>
      <c r="C15402"/>
      <c r="D15402" s="67"/>
      <c r="E15402"/>
      <c r="F15402"/>
      <c r="G15402"/>
      <c r="H15402" s="67"/>
      <c r="I15402"/>
      <c r="J15402"/>
      <c r="K15402"/>
      <c r="L15402"/>
      <c r="M15402"/>
      <c r="N15402"/>
      <c r="O15402"/>
    </row>
    <row r="15403" spans="1:15">
      <c r="A15403"/>
      <c r="B15403"/>
      <c r="C15403"/>
      <c r="D15403" s="67"/>
      <c r="E15403"/>
      <c r="F15403"/>
      <c r="G15403"/>
      <c r="H15403" s="67"/>
      <c r="I15403"/>
      <c r="J15403"/>
      <c r="K15403"/>
      <c r="L15403"/>
      <c r="M15403"/>
      <c r="N15403"/>
      <c r="O15403"/>
    </row>
    <row r="15404" spans="1:15">
      <c r="A15404"/>
      <c r="B15404"/>
      <c r="C15404"/>
      <c r="D15404" s="67"/>
      <c r="E15404"/>
      <c r="F15404"/>
      <c r="G15404"/>
      <c r="H15404" s="67"/>
      <c r="I15404"/>
      <c r="J15404"/>
      <c r="K15404"/>
      <c r="L15404"/>
      <c r="M15404"/>
      <c r="N15404"/>
      <c r="O15404"/>
    </row>
    <row r="15405" spans="1:15">
      <c r="A15405"/>
      <c r="B15405"/>
      <c r="C15405"/>
      <c r="D15405" s="67"/>
      <c r="E15405"/>
      <c r="F15405"/>
      <c r="G15405"/>
      <c r="H15405" s="67"/>
      <c r="I15405"/>
      <c r="J15405"/>
      <c r="K15405"/>
      <c r="L15405"/>
      <c r="M15405"/>
      <c r="N15405"/>
      <c r="O15405"/>
    </row>
    <row r="15406" spans="1:15">
      <c r="A15406"/>
      <c r="B15406"/>
      <c r="C15406"/>
      <c r="D15406" s="67"/>
      <c r="E15406"/>
      <c r="F15406"/>
      <c r="G15406"/>
      <c r="H15406" s="67"/>
      <c r="I15406"/>
      <c r="J15406"/>
      <c r="K15406"/>
      <c r="L15406"/>
      <c r="M15406"/>
      <c r="N15406"/>
      <c r="O15406"/>
    </row>
    <row r="15407" spans="1:15">
      <c r="A15407"/>
      <c r="B15407"/>
      <c r="C15407"/>
      <c r="D15407" s="67"/>
      <c r="E15407"/>
      <c r="F15407"/>
      <c r="G15407"/>
      <c r="H15407" s="67"/>
      <c r="I15407"/>
      <c r="J15407"/>
      <c r="K15407"/>
      <c r="L15407"/>
      <c r="M15407"/>
      <c r="N15407"/>
      <c r="O15407"/>
    </row>
    <row r="15408" spans="1:15">
      <c r="A15408"/>
      <c r="B15408"/>
      <c r="C15408"/>
      <c r="D15408" s="67"/>
      <c r="E15408"/>
      <c r="F15408"/>
      <c r="G15408"/>
      <c r="H15408" s="67"/>
      <c r="I15408"/>
      <c r="J15408"/>
      <c r="K15408"/>
      <c r="L15408"/>
      <c r="M15408"/>
      <c r="N15408"/>
      <c r="O15408"/>
    </row>
    <row r="15409" spans="1:15">
      <c r="A15409"/>
      <c r="B15409"/>
      <c r="C15409"/>
      <c r="D15409" s="67"/>
      <c r="E15409"/>
      <c r="F15409"/>
      <c r="G15409"/>
      <c r="H15409" s="67"/>
      <c r="I15409"/>
      <c r="J15409"/>
      <c r="K15409"/>
      <c r="L15409"/>
      <c r="M15409"/>
      <c r="N15409"/>
      <c r="O15409"/>
    </row>
    <row r="15410" spans="1:15">
      <c r="A15410"/>
      <c r="B15410"/>
      <c r="C15410"/>
      <c r="D15410" s="67"/>
      <c r="E15410"/>
      <c r="F15410"/>
      <c r="G15410"/>
      <c r="H15410" s="67"/>
      <c r="I15410"/>
      <c r="J15410"/>
      <c r="K15410"/>
      <c r="L15410"/>
      <c r="M15410"/>
      <c r="N15410"/>
      <c r="O15410"/>
    </row>
    <row r="15411" spans="1:15">
      <c r="A15411"/>
      <c r="B15411"/>
      <c r="C15411"/>
      <c r="D15411" s="67"/>
      <c r="E15411"/>
      <c r="F15411"/>
      <c r="G15411"/>
      <c r="H15411" s="67"/>
      <c r="I15411"/>
      <c r="J15411"/>
      <c r="K15411"/>
      <c r="L15411"/>
      <c r="M15411"/>
      <c r="N15411"/>
      <c r="O15411"/>
    </row>
    <row r="15412" spans="1:15">
      <c r="A15412"/>
      <c r="B15412"/>
      <c r="C15412"/>
      <c r="D15412" s="67"/>
      <c r="E15412"/>
      <c r="F15412"/>
      <c r="G15412"/>
      <c r="H15412" s="67"/>
      <c r="I15412"/>
      <c r="J15412"/>
      <c r="K15412"/>
      <c r="L15412"/>
      <c r="M15412"/>
      <c r="N15412"/>
      <c r="O15412"/>
    </row>
    <row r="15413" spans="1:15">
      <c r="A15413"/>
      <c r="B15413"/>
      <c r="C15413"/>
      <c r="D15413" s="67"/>
      <c r="E15413"/>
      <c r="F15413"/>
      <c r="G15413"/>
      <c r="H15413" s="67"/>
      <c r="I15413"/>
      <c r="J15413"/>
      <c r="K15413"/>
      <c r="L15413"/>
      <c r="M15413"/>
      <c r="N15413"/>
      <c r="O15413"/>
    </row>
    <row r="15414" spans="1:15">
      <c r="A15414"/>
      <c r="B15414"/>
      <c r="C15414"/>
      <c r="D15414" s="67"/>
      <c r="E15414"/>
      <c r="F15414"/>
      <c r="G15414"/>
      <c r="H15414" s="67"/>
      <c r="I15414"/>
      <c r="J15414"/>
      <c r="K15414"/>
      <c r="L15414"/>
      <c r="M15414"/>
      <c r="N15414"/>
      <c r="O15414"/>
    </row>
    <row r="15415" spans="1:15">
      <c r="A15415"/>
      <c r="B15415"/>
      <c r="C15415"/>
      <c r="D15415" s="67"/>
      <c r="E15415"/>
      <c r="F15415"/>
      <c r="G15415"/>
      <c r="H15415" s="67"/>
      <c r="I15415"/>
      <c r="J15415"/>
      <c r="K15415"/>
      <c r="L15415"/>
      <c r="M15415"/>
      <c r="N15415"/>
      <c r="O15415"/>
    </row>
    <row r="15416" spans="1:15">
      <c r="A15416"/>
      <c r="B15416"/>
      <c r="C15416"/>
      <c r="D15416" s="67"/>
      <c r="E15416"/>
      <c r="F15416"/>
      <c r="G15416"/>
      <c r="H15416" s="67"/>
      <c r="I15416"/>
      <c r="J15416"/>
      <c r="K15416"/>
      <c r="L15416"/>
      <c r="M15416"/>
      <c r="N15416"/>
      <c r="O15416"/>
    </row>
    <row r="15417" spans="1:15">
      <c r="A15417"/>
      <c r="B15417"/>
      <c r="C15417"/>
      <c r="D15417" s="67"/>
      <c r="E15417"/>
      <c r="F15417"/>
      <c r="G15417"/>
      <c r="H15417" s="67"/>
      <c r="I15417"/>
      <c r="J15417"/>
      <c r="K15417"/>
      <c r="L15417"/>
      <c r="M15417"/>
      <c r="N15417"/>
      <c r="O15417"/>
    </row>
    <row r="15418" spans="1:15">
      <c r="A15418"/>
      <c r="B15418"/>
      <c r="C15418"/>
      <c r="D15418" s="67"/>
      <c r="E15418"/>
      <c r="F15418"/>
      <c r="G15418"/>
      <c r="H15418" s="67"/>
      <c r="I15418"/>
      <c r="J15418"/>
      <c r="K15418"/>
      <c r="L15418"/>
      <c r="M15418"/>
      <c r="N15418"/>
      <c r="O15418"/>
    </row>
    <row r="15419" spans="1:15">
      <c r="A15419"/>
      <c r="B15419"/>
      <c r="C15419"/>
      <c r="D15419" s="67"/>
      <c r="E15419"/>
      <c r="F15419"/>
      <c r="G15419"/>
      <c r="H15419" s="67"/>
      <c r="I15419"/>
      <c r="J15419"/>
      <c r="K15419"/>
      <c r="L15419"/>
      <c r="M15419"/>
      <c r="N15419"/>
      <c r="O15419"/>
    </row>
    <row r="15420" spans="1:15">
      <c r="A15420"/>
      <c r="B15420"/>
      <c r="C15420"/>
      <c r="D15420" s="67"/>
      <c r="E15420"/>
      <c r="F15420"/>
      <c r="G15420"/>
      <c r="H15420" s="67"/>
      <c r="I15420"/>
      <c r="J15420"/>
      <c r="K15420"/>
      <c r="L15420"/>
      <c r="M15420"/>
      <c r="N15420"/>
      <c r="O15420"/>
    </row>
    <row r="15421" spans="1:15">
      <c r="A15421"/>
      <c r="B15421"/>
      <c r="C15421"/>
      <c r="D15421" s="67"/>
      <c r="E15421"/>
      <c r="F15421"/>
      <c r="G15421"/>
      <c r="H15421" s="67"/>
      <c r="I15421"/>
      <c r="J15421"/>
      <c r="K15421"/>
      <c r="L15421"/>
      <c r="M15421"/>
      <c r="N15421"/>
      <c r="O15421"/>
    </row>
    <row r="15422" spans="1:15">
      <c r="A15422"/>
      <c r="B15422"/>
      <c r="C15422"/>
      <c r="D15422" s="67"/>
      <c r="E15422"/>
      <c r="F15422"/>
      <c r="G15422"/>
      <c r="H15422" s="67"/>
      <c r="I15422"/>
      <c r="J15422"/>
      <c r="K15422"/>
      <c r="L15422"/>
      <c r="M15422"/>
      <c r="N15422"/>
      <c r="O15422"/>
    </row>
    <row r="15423" spans="1:15">
      <c r="A15423"/>
      <c r="B15423"/>
      <c r="C15423"/>
      <c r="D15423" s="67"/>
      <c r="E15423"/>
      <c r="F15423"/>
      <c r="G15423"/>
      <c r="H15423" s="67"/>
      <c r="I15423"/>
      <c r="J15423"/>
      <c r="K15423"/>
      <c r="L15423"/>
      <c r="M15423"/>
      <c r="N15423"/>
      <c r="O15423"/>
    </row>
    <row r="15424" spans="1:15">
      <c r="A15424"/>
      <c r="B15424"/>
      <c r="C15424"/>
      <c r="D15424" s="67"/>
      <c r="E15424"/>
      <c r="F15424"/>
      <c r="G15424"/>
      <c r="H15424" s="67"/>
      <c r="I15424"/>
      <c r="J15424"/>
      <c r="K15424"/>
      <c r="L15424"/>
      <c r="M15424"/>
      <c r="N15424"/>
      <c r="O15424"/>
    </row>
    <row r="15425" spans="1:15">
      <c r="A15425"/>
      <c r="B15425"/>
      <c r="C15425"/>
      <c r="D15425" s="67"/>
      <c r="E15425"/>
      <c r="F15425"/>
      <c r="G15425"/>
      <c r="H15425" s="67"/>
      <c r="I15425"/>
      <c r="J15425"/>
      <c r="K15425"/>
      <c r="L15425"/>
      <c r="M15425"/>
      <c r="N15425"/>
      <c r="O15425"/>
    </row>
    <row r="15426" spans="1:15">
      <c r="A15426"/>
      <c r="B15426"/>
      <c r="C15426"/>
      <c r="D15426" s="67"/>
      <c r="E15426"/>
      <c r="F15426"/>
      <c r="G15426"/>
      <c r="H15426" s="67"/>
      <c r="I15426"/>
      <c r="J15426"/>
      <c r="K15426"/>
      <c r="L15426"/>
      <c r="M15426"/>
      <c r="N15426"/>
      <c r="O15426"/>
    </row>
    <row r="15427" spans="1:15">
      <c r="A15427"/>
      <c r="B15427"/>
      <c r="C15427"/>
      <c r="D15427" s="67"/>
      <c r="E15427"/>
      <c r="F15427"/>
      <c r="G15427"/>
      <c r="H15427" s="67"/>
      <c r="I15427"/>
      <c r="J15427"/>
      <c r="K15427"/>
      <c r="L15427"/>
      <c r="M15427"/>
      <c r="N15427"/>
      <c r="O15427"/>
    </row>
    <row r="15428" spans="1:15">
      <c r="A15428"/>
      <c r="B15428"/>
      <c r="C15428"/>
      <c r="D15428" s="67"/>
      <c r="E15428"/>
      <c r="F15428"/>
      <c r="G15428"/>
      <c r="H15428" s="67"/>
      <c r="I15428"/>
      <c r="J15428"/>
      <c r="K15428"/>
      <c r="L15428"/>
      <c r="M15428"/>
      <c r="N15428"/>
      <c r="O15428"/>
    </row>
    <row r="15429" spans="1:15">
      <c r="A15429"/>
      <c r="B15429"/>
      <c r="C15429"/>
      <c r="D15429" s="67"/>
      <c r="E15429"/>
      <c r="F15429"/>
      <c r="G15429"/>
      <c r="H15429" s="67"/>
      <c r="I15429"/>
      <c r="J15429"/>
      <c r="K15429"/>
      <c r="L15429"/>
      <c r="M15429"/>
      <c r="N15429"/>
      <c r="O15429"/>
    </row>
    <row r="15430" spans="1:15">
      <c r="A15430"/>
      <c r="B15430"/>
      <c r="C15430"/>
      <c r="D15430" s="67"/>
      <c r="E15430"/>
      <c r="F15430"/>
      <c r="G15430"/>
      <c r="H15430" s="67"/>
      <c r="I15430"/>
      <c r="J15430"/>
      <c r="K15430"/>
      <c r="L15430"/>
      <c r="M15430"/>
      <c r="N15430"/>
      <c r="O15430"/>
    </row>
    <row r="15431" spans="1:15">
      <c r="A15431"/>
      <c r="B15431"/>
      <c r="C15431"/>
      <c r="D15431" s="67"/>
      <c r="E15431"/>
      <c r="F15431"/>
      <c r="G15431"/>
      <c r="H15431" s="67"/>
      <c r="I15431"/>
      <c r="J15431"/>
      <c r="K15431"/>
      <c r="L15431"/>
      <c r="M15431"/>
      <c r="N15431"/>
      <c r="O15431"/>
    </row>
    <row r="15432" spans="1:15">
      <c r="A15432"/>
      <c r="B15432"/>
      <c r="C15432"/>
      <c r="D15432" s="67"/>
      <c r="E15432"/>
      <c r="F15432"/>
      <c r="G15432"/>
      <c r="H15432" s="67"/>
      <c r="I15432"/>
      <c r="J15432"/>
      <c r="K15432"/>
      <c r="L15432"/>
      <c r="M15432"/>
      <c r="N15432"/>
      <c r="O15432"/>
    </row>
    <row r="15433" spans="1:15">
      <c r="A15433"/>
      <c r="B15433"/>
      <c r="C15433"/>
      <c r="D15433" s="67"/>
      <c r="E15433"/>
      <c r="F15433"/>
      <c r="G15433"/>
      <c r="H15433" s="67"/>
      <c r="I15433"/>
      <c r="J15433"/>
      <c r="K15433"/>
      <c r="L15433"/>
      <c r="M15433"/>
      <c r="N15433"/>
      <c r="O15433"/>
    </row>
    <row r="15434" spans="1:15">
      <c r="A15434"/>
      <c r="B15434"/>
      <c r="C15434"/>
      <c r="D15434" s="67"/>
      <c r="E15434"/>
      <c r="F15434"/>
      <c r="G15434"/>
      <c r="H15434" s="67"/>
      <c r="I15434"/>
      <c r="J15434"/>
      <c r="K15434"/>
      <c r="L15434"/>
      <c r="M15434"/>
      <c r="N15434"/>
      <c r="O15434"/>
    </row>
    <row r="15435" spans="1:15">
      <c r="A15435"/>
      <c r="B15435"/>
      <c r="C15435"/>
      <c r="D15435" s="67"/>
      <c r="E15435"/>
      <c r="F15435"/>
      <c r="G15435"/>
      <c r="H15435" s="67"/>
      <c r="I15435"/>
      <c r="J15435"/>
      <c r="K15435"/>
      <c r="L15435"/>
      <c r="M15435"/>
      <c r="N15435"/>
      <c r="O15435"/>
    </row>
    <row r="15436" spans="1:15">
      <c r="A15436"/>
      <c r="B15436"/>
      <c r="C15436"/>
      <c r="D15436" s="67"/>
      <c r="E15436"/>
      <c r="F15436"/>
      <c r="G15436"/>
      <c r="H15436" s="67"/>
      <c r="I15436"/>
      <c r="J15436"/>
      <c r="K15436"/>
      <c r="L15436"/>
      <c r="M15436"/>
      <c r="N15436"/>
      <c r="O15436"/>
    </row>
    <row r="15437" spans="1:15">
      <c r="A15437"/>
      <c r="B15437"/>
      <c r="C15437"/>
      <c r="D15437" s="67"/>
      <c r="E15437"/>
      <c r="F15437"/>
      <c r="G15437"/>
      <c r="H15437" s="67"/>
      <c r="I15437"/>
      <c r="J15437"/>
      <c r="K15437"/>
      <c r="L15437"/>
      <c r="M15437"/>
      <c r="N15437"/>
      <c r="O15437"/>
    </row>
    <row r="15438" spans="1:15">
      <c r="A15438"/>
      <c r="B15438"/>
      <c r="C15438"/>
      <c r="D15438" s="67"/>
      <c r="E15438"/>
      <c r="F15438"/>
      <c r="G15438"/>
      <c r="H15438" s="67"/>
      <c r="I15438"/>
      <c r="J15438"/>
      <c r="K15438"/>
      <c r="L15438"/>
      <c r="M15438"/>
      <c r="N15438"/>
      <c r="O15438"/>
    </row>
    <row r="15439" spans="1:15">
      <c r="A15439"/>
      <c r="B15439"/>
      <c r="C15439"/>
      <c r="D15439" s="67"/>
      <c r="E15439"/>
      <c r="F15439"/>
      <c r="G15439"/>
      <c r="H15439" s="67"/>
      <c r="I15439"/>
      <c r="J15439"/>
      <c r="K15439"/>
      <c r="L15439"/>
      <c r="M15439"/>
      <c r="N15439"/>
      <c r="O15439"/>
    </row>
    <row r="15440" spans="1:15">
      <c r="A15440"/>
      <c r="B15440"/>
      <c r="C15440"/>
      <c r="D15440" s="67"/>
      <c r="E15440"/>
      <c r="F15440"/>
      <c r="G15440"/>
      <c r="H15440" s="67"/>
      <c r="I15440"/>
      <c r="J15440"/>
      <c r="K15440"/>
      <c r="L15440"/>
      <c r="M15440"/>
      <c r="N15440"/>
      <c r="O15440"/>
    </row>
    <row r="15441" spans="1:15">
      <c r="A15441"/>
      <c r="B15441"/>
      <c r="C15441"/>
      <c r="D15441" s="67"/>
      <c r="E15441"/>
      <c r="F15441"/>
      <c r="G15441"/>
      <c r="H15441" s="67"/>
      <c r="I15441"/>
      <c r="J15441"/>
      <c r="K15441"/>
      <c r="L15441"/>
      <c r="M15441"/>
      <c r="N15441"/>
      <c r="O15441"/>
    </row>
    <row r="15442" spans="1:15">
      <c r="A15442"/>
      <c r="B15442"/>
      <c r="C15442"/>
      <c r="D15442" s="67"/>
      <c r="E15442"/>
      <c r="F15442"/>
      <c r="G15442"/>
      <c r="H15442" s="67"/>
      <c r="I15442"/>
      <c r="J15442"/>
      <c r="K15442"/>
      <c r="L15442"/>
      <c r="M15442"/>
      <c r="N15442"/>
      <c r="O15442"/>
    </row>
    <row r="15443" spans="1:15">
      <c r="A15443"/>
      <c r="B15443"/>
      <c r="C15443"/>
      <c r="D15443" s="67"/>
      <c r="E15443"/>
      <c r="F15443"/>
      <c r="G15443"/>
      <c r="H15443" s="67"/>
      <c r="I15443"/>
      <c r="J15443"/>
      <c r="K15443"/>
      <c r="L15443"/>
      <c r="M15443"/>
      <c r="N15443"/>
      <c r="O15443"/>
    </row>
    <row r="15444" spans="1:15">
      <c r="A15444"/>
      <c r="B15444"/>
      <c r="C15444"/>
      <c r="D15444" s="67"/>
      <c r="E15444"/>
      <c r="F15444"/>
      <c r="G15444"/>
      <c r="H15444" s="67"/>
      <c r="I15444"/>
      <c r="J15444"/>
      <c r="K15444"/>
      <c r="L15444"/>
      <c r="M15444"/>
      <c r="N15444"/>
      <c r="O15444"/>
    </row>
    <row r="15445" spans="1:15">
      <c r="A15445"/>
      <c r="B15445"/>
      <c r="C15445"/>
      <c r="D15445" s="67"/>
      <c r="E15445"/>
      <c r="F15445"/>
      <c r="G15445"/>
      <c r="H15445" s="67"/>
      <c r="I15445"/>
      <c r="J15445"/>
      <c r="K15445"/>
      <c r="L15445"/>
      <c r="M15445"/>
      <c r="N15445"/>
      <c r="O15445"/>
    </row>
    <row r="15446" spans="1:15">
      <c r="A15446"/>
      <c r="B15446"/>
      <c r="C15446"/>
      <c r="D15446" s="67"/>
      <c r="E15446"/>
      <c r="F15446"/>
      <c r="G15446"/>
      <c r="H15446" s="67"/>
      <c r="I15446"/>
      <c r="J15446"/>
      <c r="K15446"/>
      <c r="L15446"/>
      <c r="M15446"/>
      <c r="N15446"/>
      <c r="O15446"/>
    </row>
    <row r="15447" spans="1:15">
      <c r="A15447"/>
      <c r="B15447"/>
      <c r="C15447"/>
      <c r="D15447" s="67"/>
      <c r="E15447"/>
      <c r="F15447"/>
      <c r="G15447"/>
      <c r="H15447" s="67"/>
      <c r="I15447"/>
      <c r="J15447"/>
      <c r="K15447"/>
      <c r="L15447"/>
      <c r="M15447"/>
      <c r="N15447"/>
      <c r="O15447"/>
    </row>
    <row r="15448" spans="1:15">
      <c r="A15448"/>
      <c r="B15448"/>
      <c r="C15448"/>
      <c r="D15448" s="67"/>
      <c r="E15448"/>
      <c r="F15448"/>
      <c r="G15448"/>
      <c r="H15448" s="67"/>
      <c r="I15448"/>
      <c r="J15448"/>
      <c r="K15448"/>
      <c r="L15448"/>
      <c r="M15448"/>
      <c r="N15448"/>
      <c r="O15448"/>
    </row>
    <row r="15449" spans="1:15">
      <c r="A15449"/>
      <c r="B15449"/>
      <c r="C15449"/>
      <c r="D15449" s="67"/>
      <c r="E15449"/>
      <c r="F15449"/>
      <c r="G15449"/>
      <c r="H15449" s="67"/>
      <c r="I15449"/>
      <c r="J15449"/>
      <c r="K15449"/>
      <c r="L15449"/>
      <c r="M15449"/>
      <c r="N15449"/>
      <c r="O15449"/>
    </row>
    <row r="15450" spans="1:15">
      <c r="A15450"/>
      <c r="B15450"/>
      <c r="C15450"/>
      <c r="D15450" s="67"/>
      <c r="E15450"/>
      <c r="F15450"/>
      <c r="G15450"/>
      <c r="H15450" s="67"/>
      <c r="I15450"/>
      <c r="J15450"/>
      <c r="K15450"/>
      <c r="L15450"/>
      <c r="M15450"/>
      <c r="N15450"/>
      <c r="O15450"/>
    </row>
    <row r="15451" spans="1:15">
      <c r="A15451"/>
      <c r="B15451"/>
      <c r="C15451"/>
      <c r="D15451" s="67"/>
      <c r="E15451"/>
      <c r="F15451"/>
      <c r="G15451"/>
      <c r="H15451" s="67"/>
      <c r="I15451"/>
      <c r="J15451"/>
      <c r="K15451"/>
      <c r="L15451"/>
      <c r="M15451"/>
      <c r="N15451"/>
      <c r="O15451"/>
    </row>
    <row r="15452" spans="1:15">
      <c r="A15452"/>
      <c r="B15452"/>
      <c r="C15452"/>
      <c r="D15452" s="67"/>
      <c r="E15452"/>
      <c r="F15452"/>
      <c r="G15452"/>
      <c r="H15452" s="67"/>
      <c r="I15452"/>
      <c r="J15452"/>
      <c r="K15452"/>
      <c r="L15452"/>
      <c r="M15452"/>
      <c r="N15452"/>
      <c r="O15452"/>
    </row>
    <row r="15453" spans="1:15">
      <c r="A15453"/>
      <c r="B15453"/>
      <c r="C15453"/>
      <c r="D15453" s="67"/>
      <c r="E15453"/>
      <c r="F15453"/>
      <c r="G15453"/>
      <c r="H15453" s="67"/>
      <c r="I15453"/>
      <c r="J15453"/>
      <c r="K15453"/>
      <c r="L15453"/>
      <c r="M15453"/>
      <c r="N15453"/>
      <c r="O15453"/>
    </row>
    <row r="15454" spans="1:15">
      <c r="A15454"/>
      <c r="B15454"/>
      <c r="C15454"/>
      <c r="D15454" s="67"/>
      <c r="E15454"/>
      <c r="F15454"/>
      <c r="G15454"/>
      <c r="H15454" s="67"/>
      <c r="I15454"/>
      <c r="J15454"/>
      <c r="K15454"/>
      <c r="L15454"/>
      <c r="M15454"/>
      <c r="N15454"/>
      <c r="O15454"/>
    </row>
    <row r="15455" spans="1:15">
      <c r="A15455"/>
      <c r="B15455"/>
      <c r="C15455"/>
      <c r="D15455" s="67"/>
      <c r="E15455"/>
      <c r="F15455"/>
      <c r="G15455"/>
      <c r="H15455" s="67"/>
      <c r="I15455"/>
      <c r="J15455"/>
      <c r="K15455"/>
      <c r="L15455"/>
      <c r="M15455"/>
      <c r="N15455"/>
      <c r="O15455"/>
    </row>
    <row r="15456" spans="1:15">
      <c r="A15456"/>
      <c r="B15456"/>
      <c r="C15456"/>
      <c r="D15456" s="67"/>
      <c r="E15456"/>
      <c r="F15456"/>
      <c r="G15456"/>
      <c r="H15456" s="67"/>
      <c r="I15456"/>
      <c r="J15456"/>
      <c r="K15456"/>
      <c r="L15456"/>
      <c r="M15456"/>
      <c r="N15456"/>
      <c r="O15456"/>
    </row>
    <row r="15457" spans="1:15">
      <c r="A15457"/>
      <c r="B15457"/>
      <c r="C15457"/>
      <c r="D15457" s="67"/>
      <c r="E15457"/>
      <c r="F15457"/>
      <c r="G15457"/>
      <c r="H15457" s="67"/>
      <c r="I15457"/>
      <c r="J15457"/>
      <c r="K15457"/>
      <c r="L15457"/>
      <c r="M15457"/>
      <c r="N15457"/>
      <c r="O15457"/>
    </row>
    <row r="15458" spans="1:15">
      <c r="A15458"/>
      <c r="B15458"/>
      <c r="C15458"/>
      <c r="D15458" s="67"/>
      <c r="E15458"/>
      <c r="F15458"/>
      <c r="G15458"/>
      <c r="H15458" s="67"/>
      <c r="I15458"/>
      <c r="J15458"/>
      <c r="K15458"/>
      <c r="L15458"/>
      <c r="M15458"/>
      <c r="N15458"/>
      <c r="O15458"/>
    </row>
    <row r="15459" spans="1:15">
      <c r="A15459"/>
      <c r="B15459"/>
      <c r="C15459"/>
      <c r="D15459" s="67"/>
      <c r="E15459"/>
      <c r="F15459"/>
      <c r="G15459"/>
      <c r="H15459" s="67"/>
      <c r="I15459"/>
      <c r="J15459"/>
      <c r="K15459"/>
      <c r="L15459"/>
      <c r="M15459"/>
      <c r="N15459"/>
      <c r="O15459"/>
    </row>
    <row r="15460" spans="1:15">
      <c r="A15460"/>
      <c r="B15460"/>
      <c r="C15460"/>
      <c r="D15460" s="67"/>
      <c r="E15460"/>
      <c r="F15460"/>
      <c r="G15460"/>
      <c r="H15460" s="67"/>
      <c r="I15460"/>
      <c r="J15460"/>
      <c r="K15460"/>
      <c r="L15460"/>
      <c r="M15460"/>
      <c r="N15460"/>
      <c r="O15460"/>
    </row>
    <row r="15461" spans="1:15">
      <c r="A15461"/>
      <c r="B15461"/>
      <c r="C15461"/>
      <c r="D15461" s="67"/>
      <c r="E15461"/>
      <c r="F15461"/>
      <c r="G15461"/>
      <c r="H15461" s="67"/>
      <c r="I15461"/>
      <c r="J15461"/>
      <c r="K15461"/>
      <c r="L15461"/>
      <c r="M15461"/>
      <c r="N15461"/>
      <c r="O15461"/>
    </row>
    <row r="15462" spans="1:15">
      <c r="A15462"/>
      <c r="B15462"/>
      <c r="C15462"/>
      <c r="D15462" s="67"/>
      <c r="E15462"/>
      <c r="F15462"/>
      <c r="G15462"/>
      <c r="H15462" s="67"/>
      <c r="I15462"/>
      <c r="J15462"/>
      <c r="K15462"/>
      <c r="L15462"/>
      <c r="M15462"/>
      <c r="N15462"/>
      <c r="O15462"/>
    </row>
    <row r="15463" spans="1:15">
      <c r="A15463"/>
      <c r="B15463"/>
      <c r="C15463"/>
      <c r="D15463" s="67"/>
      <c r="E15463"/>
      <c r="F15463"/>
      <c r="G15463"/>
      <c r="H15463" s="67"/>
      <c r="I15463"/>
      <c r="J15463"/>
      <c r="K15463"/>
      <c r="L15463"/>
      <c r="M15463"/>
      <c r="N15463"/>
      <c r="O15463"/>
    </row>
    <row r="15464" spans="1:15">
      <c r="A15464"/>
      <c r="B15464"/>
      <c r="C15464"/>
      <c r="D15464" s="67"/>
      <c r="E15464"/>
      <c r="F15464"/>
      <c r="G15464"/>
      <c r="H15464" s="67"/>
      <c r="I15464"/>
      <c r="J15464"/>
      <c r="K15464"/>
      <c r="L15464"/>
      <c r="M15464"/>
      <c r="N15464"/>
      <c r="O15464"/>
    </row>
    <row r="15465" spans="1:15">
      <c r="A15465"/>
      <c r="B15465"/>
      <c r="C15465"/>
      <c r="D15465" s="67"/>
      <c r="E15465"/>
      <c r="F15465"/>
      <c r="G15465"/>
      <c r="H15465" s="67"/>
      <c r="I15465"/>
      <c r="J15465"/>
      <c r="K15465"/>
      <c r="L15465"/>
      <c r="M15465"/>
      <c r="N15465"/>
      <c r="O15465"/>
    </row>
    <row r="15466" spans="1:15">
      <c r="A15466"/>
      <c r="B15466"/>
      <c r="C15466"/>
      <c r="D15466" s="67"/>
      <c r="E15466"/>
      <c r="F15466"/>
      <c r="G15466"/>
      <c r="H15466" s="67"/>
      <c r="I15466"/>
      <c r="J15466"/>
      <c r="K15466"/>
      <c r="L15466"/>
      <c r="M15466"/>
      <c r="N15466"/>
      <c r="O15466"/>
    </row>
    <row r="15467" spans="1:15">
      <c r="A15467"/>
      <c r="B15467"/>
      <c r="C15467"/>
      <c r="D15467" s="67"/>
      <c r="E15467"/>
      <c r="F15467"/>
      <c r="G15467"/>
      <c r="H15467" s="67"/>
      <c r="I15467"/>
      <c r="J15467"/>
      <c r="K15467"/>
      <c r="L15467"/>
      <c r="M15467"/>
      <c r="N15467"/>
      <c r="O15467"/>
    </row>
    <row r="15468" spans="1:15">
      <c r="A15468"/>
      <c r="B15468"/>
      <c r="C15468"/>
      <c r="D15468" s="67"/>
      <c r="E15468"/>
      <c r="F15468"/>
      <c r="G15468"/>
      <c r="H15468" s="67"/>
      <c r="I15468"/>
      <c r="J15468"/>
      <c r="K15468"/>
      <c r="L15468"/>
      <c r="M15468"/>
      <c r="N15468"/>
      <c r="O15468"/>
    </row>
    <row r="15469" spans="1:15">
      <c r="A15469"/>
      <c r="B15469"/>
      <c r="C15469"/>
      <c r="D15469" s="67"/>
      <c r="E15469"/>
      <c r="F15469"/>
      <c r="G15469"/>
      <c r="H15469" s="67"/>
      <c r="I15469"/>
      <c r="J15469"/>
      <c r="K15469"/>
      <c r="L15469"/>
      <c r="M15469"/>
      <c r="N15469"/>
      <c r="O15469"/>
    </row>
    <row r="15470" spans="1:15">
      <c r="A15470"/>
      <c r="B15470"/>
      <c r="C15470"/>
      <c r="D15470" s="67"/>
      <c r="E15470"/>
      <c r="F15470"/>
      <c r="G15470"/>
      <c r="H15470" s="67"/>
      <c r="I15470"/>
      <c r="J15470"/>
      <c r="K15470"/>
      <c r="L15470"/>
      <c r="M15470"/>
      <c r="N15470"/>
      <c r="O15470"/>
    </row>
    <row r="15471" spans="1:15">
      <c r="A15471"/>
      <c r="B15471"/>
      <c r="C15471"/>
      <c r="D15471" s="67"/>
      <c r="E15471"/>
      <c r="F15471"/>
      <c r="G15471"/>
      <c r="H15471" s="67"/>
      <c r="I15471"/>
      <c r="J15471"/>
      <c r="K15471"/>
      <c r="L15471"/>
      <c r="M15471"/>
      <c r="N15471"/>
      <c r="O15471"/>
    </row>
    <row r="15472" spans="1:15">
      <c r="A15472"/>
      <c r="B15472"/>
      <c r="C15472"/>
      <c r="D15472" s="67"/>
      <c r="E15472"/>
      <c r="F15472"/>
      <c r="G15472"/>
      <c r="H15472" s="67"/>
      <c r="I15472"/>
      <c r="J15472"/>
      <c r="K15472"/>
      <c r="L15472"/>
      <c r="M15472"/>
      <c r="N15472"/>
      <c r="O15472"/>
    </row>
    <row r="15473" spans="1:15">
      <c r="A15473"/>
      <c r="B15473"/>
      <c r="C15473"/>
      <c r="D15473" s="67"/>
      <c r="E15473"/>
      <c r="F15473"/>
      <c r="G15473"/>
      <c r="H15473" s="67"/>
      <c r="I15473"/>
      <c r="J15473"/>
      <c r="K15473"/>
      <c r="L15473"/>
      <c r="M15473"/>
      <c r="N15473"/>
      <c r="O15473"/>
    </row>
    <row r="15474" spans="1:15">
      <c r="A15474"/>
      <c r="B15474"/>
      <c r="C15474"/>
      <c r="D15474" s="67"/>
      <c r="E15474"/>
      <c r="F15474"/>
      <c r="G15474"/>
      <c r="H15474" s="67"/>
      <c r="I15474"/>
      <c r="J15474"/>
      <c r="K15474"/>
      <c r="L15474"/>
      <c r="M15474"/>
      <c r="N15474"/>
      <c r="O15474"/>
    </row>
    <row r="15475" spans="1:15">
      <c r="A15475"/>
      <c r="B15475"/>
      <c r="C15475"/>
      <c r="D15475" s="67"/>
      <c r="E15475"/>
      <c r="F15475"/>
      <c r="G15475"/>
      <c r="H15475" s="67"/>
      <c r="I15475"/>
      <c r="J15475"/>
      <c r="K15475"/>
      <c r="L15475"/>
      <c r="M15475"/>
      <c r="N15475"/>
      <c r="O15475"/>
    </row>
    <row r="15476" spans="1:15">
      <c r="A15476"/>
      <c r="B15476"/>
      <c r="C15476"/>
      <c r="D15476" s="67"/>
      <c r="E15476"/>
      <c r="F15476"/>
      <c r="G15476"/>
      <c r="H15476" s="67"/>
      <c r="I15476"/>
      <c r="J15476"/>
      <c r="K15476"/>
      <c r="L15476"/>
      <c r="M15476"/>
      <c r="N15476"/>
      <c r="O15476"/>
    </row>
    <row r="15477" spans="1:15">
      <c r="A15477"/>
      <c r="B15477"/>
      <c r="C15477"/>
      <c r="D15477" s="67"/>
      <c r="E15477"/>
      <c r="F15477"/>
      <c r="G15477"/>
      <c r="H15477" s="67"/>
      <c r="I15477"/>
      <c r="J15477"/>
      <c r="K15477"/>
      <c r="L15477"/>
      <c r="M15477"/>
      <c r="N15477"/>
      <c r="O15477"/>
    </row>
    <row r="15478" spans="1:15">
      <c r="A15478"/>
      <c r="B15478"/>
      <c r="C15478"/>
      <c r="D15478" s="67"/>
      <c r="E15478"/>
      <c r="F15478"/>
      <c r="G15478"/>
      <c r="H15478" s="67"/>
      <c r="I15478"/>
      <c r="J15478"/>
      <c r="K15478"/>
      <c r="L15478"/>
      <c r="M15478"/>
      <c r="N15478"/>
      <c r="O15478"/>
    </row>
    <row r="15479" spans="1:15">
      <c r="A15479"/>
      <c r="B15479"/>
      <c r="C15479"/>
      <c r="D15479" s="67"/>
      <c r="E15479"/>
      <c r="F15479"/>
      <c r="G15479"/>
      <c r="H15479" s="67"/>
      <c r="I15479"/>
      <c r="J15479"/>
      <c r="K15479"/>
      <c r="L15479"/>
      <c r="M15479"/>
      <c r="N15479"/>
      <c r="O15479"/>
    </row>
    <row r="15480" spans="1:15">
      <c r="A15480"/>
      <c r="B15480"/>
      <c r="C15480"/>
      <c r="D15480" s="67"/>
      <c r="E15480"/>
      <c r="F15480"/>
      <c r="G15480"/>
      <c r="H15480" s="67"/>
      <c r="I15480"/>
      <c r="J15480"/>
      <c r="K15480"/>
      <c r="L15480"/>
      <c r="M15480"/>
      <c r="N15480"/>
      <c r="O15480"/>
    </row>
    <row r="15481" spans="1:15">
      <c r="A15481"/>
      <c r="B15481"/>
      <c r="C15481"/>
      <c r="D15481" s="67"/>
      <c r="E15481"/>
      <c r="F15481"/>
      <c r="G15481"/>
      <c r="H15481" s="67"/>
      <c r="I15481"/>
      <c r="J15481"/>
      <c r="K15481"/>
      <c r="L15481"/>
      <c r="M15481"/>
      <c r="N15481"/>
      <c r="O15481"/>
    </row>
    <row r="15482" spans="1:15">
      <c r="A15482"/>
      <c r="B15482"/>
      <c r="C15482"/>
      <c r="D15482" s="67"/>
      <c r="E15482"/>
      <c r="F15482"/>
      <c r="G15482"/>
      <c r="H15482" s="67"/>
      <c r="I15482"/>
      <c r="J15482"/>
      <c r="K15482"/>
      <c r="L15482"/>
      <c r="M15482"/>
      <c r="N15482"/>
      <c r="O15482"/>
    </row>
    <row r="15483" spans="1:15">
      <c r="A15483"/>
      <c r="B15483"/>
      <c r="C15483"/>
      <c r="D15483" s="67"/>
      <c r="E15483"/>
      <c r="F15483"/>
      <c r="G15483"/>
      <c r="H15483" s="67"/>
      <c r="I15483"/>
      <c r="J15483"/>
      <c r="K15483"/>
      <c r="L15483"/>
      <c r="M15483"/>
      <c r="N15483"/>
      <c r="O15483"/>
    </row>
    <row r="15484" spans="1:15">
      <c r="A15484"/>
      <c r="B15484"/>
      <c r="C15484"/>
      <c r="D15484" s="67"/>
      <c r="E15484"/>
      <c r="F15484"/>
      <c r="G15484"/>
      <c r="H15484" s="67"/>
      <c r="I15484"/>
      <c r="J15484"/>
      <c r="K15484"/>
      <c r="L15484"/>
      <c r="M15484"/>
      <c r="N15484"/>
      <c r="O15484"/>
    </row>
    <row r="15485" spans="1:15">
      <c r="A15485"/>
      <c r="B15485"/>
      <c r="C15485"/>
      <c r="D15485" s="67"/>
      <c r="E15485"/>
      <c r="F15485"/>
      <c r="G15485"/>
      <c r="H15485" s="67"/>
      <c r="I15485"/>
      <c r="J15485"/>
      <c r="K15485"/>
      <c r="L15485"/>
      <c r="M15485"/>
      <c r="N15485"/>
      <c r="O15485"/>
    </row>
    <row r="15486" spans="1:15">
      <c r="A15486"/>
      <c r="B15486"/>
      <c r="C15486"/>
      <c r="D15486" s="67"/>
      <c r="E15486"/>
      <c r="F15486"/>
      <c r="G15486"/>
      <c r="H15486" s="67"/>
      <c r="I15486"/>
      <c r="J15486"/>
      <c r="K15486"/>
      <c r="L15486"/>
      <c r="M15486"/>
      <c r="N15486"/>
      <c r="O15486"/>
    </row>
    <row r="15487" spans="1:15">
      <c r="A15487"/>
      <c r="B15487"/>
      <c r="C15487"/>
      <c r="D15487" s="67"/>
      <c r="E15487"/>
      <c r="F15487"/>
      <c r="G15487"/>
      <c r="H15487" s="67"/>
      <c r="I15487"/>
      <c r="J15487"/>
      <c r="K15487"/>
      <c r="L15487"/>
      <c r="M15487"/>
      <c r="N15487"/>
      <c r="O15487"/>
    </row>
    <row r="15488" spans="1:15">
      <c r="A15488"/>
      <c r="B15488"/>
      <c r="C15488"/>
      <c r="D15488" s="67"/>
      <c r="E15488"/>
      <c r="F15488"/>
      <c r="G15488"/>
      <c r="H15488" s="67"/>
      <c r="I15488"/>
      <c r="J15488"/>
      <c r="K15488"/>
      <c r="L15488"/>
      <c r="M15488"/>
      <c r="N15488"/>
      <c r="O15488"/>
    </row>
    <row r="15489" spans="1:15">
      <c r="A15489"/>
      <c r="B15489"/>
      <c r="C15489"/>
      <c r="D15489" s="67"/>
      <c r="E15489"/>
      <c r="F15489"/>
      <c r="G15489"/>
      <c r="H15489" s="67"/>
      <c r="I15489"/>
      <c r="J15489"/>
      <c r="K15489"/>
      <c r="L15489"/>
      <c r="M15489"/>
      <c r="N15489"/>
      <c r="O15489"/>
    </row>
    <row r="15490" spans="1:15">
      <c r="A15490"/>
      <c r="B15490"/>
      <c r="C15490"/>
      <c r="D15490" s="67"/>
      <c r="E15490"/>
      <c r="F15490"/>
      <c r="G15490"/>
      <c r="H15490" s="67"/>
      <c r="I15490"/>
      <c r="J15490"/>
      <c r="K15490"/>
      <c r="L15490"/>
      <c r="M15490"/>
      <c r="N15490"/>
      <c r="O15490"/>
    </row>
    <row r="15491" spans="1:15">
      <c r="A15491"/>
      <c r="B15491"/>
      <c r="C15491"/>
      <c r="D15491" s="67"/>
      <c r="E15491"/>
      <c r="F15491"/>
      <c r="G15491"/>
      <c r="H15491" s="67"/>
      <c r="I15491"/>
      <c r="J15491"/>
      <c r="K15491"/>
      <c r="L15491"/>
      <c r="M15491"/>
      <c r="N15491"/>
      <c r="O15491"/>
    </row>
    <row r="15492" spans="1:15">
      <c r="A15492"/>
      <c r="B15492"/>
      <c r="C15492"/>
      <c r="D15492" s="67"/>
      <c r="E15492"/>
      <c r="F15492"/>
      <c r="G15492"/>
      <c r="H15492" s="67"/>
      <c r="I15492"/>
      <c r="J15492"/>
      <c r="K15492"/>
      <c r="L15492"/>
      <c r="M15492"/>
      <c r="N15492"/>
      <c r="O15492"/>
    </row>
    <row r="15493" spans="1:15">
      <c r="A15493"/>
      <c r="B15493"/>
      <c r="C15493"/>
      <c r="D15493" s="67"/>
      <c r="E15493"/>
      <c r="F15493"/>
      <c r="G15493"/>
      <c r="H15493" s="67"/>
      <c r="I15493"/>
      <c r="J15493"/>
      <c r="K15493"/>
      <c r="L15493"/>
      <c r="M15493"/>
      <c r="N15493"/>
      <c r="O15493"/>
    </row>
    <row r="15494" spans="1:15">
      <c r="A15494"/>
      <c r="B15494"/>
      <c r="C15494"/>
      <c r="D15494" s="67"/>
      <c r="E15494"/>
      <c r="F15494"/>
      <c r="G15494"/>
      <c r="H15494" s="67"/>
      <c r="I15494"/>
      <c r="J15494"/>
      <c r="K15494"/>
      <c r="L15494"/>
      <c r="M15494"/>
      <c r="N15494"/>
      <c r="O15494"/>
    </row>
    <row r="15495" spans="1:15">
      <c r="A15495"/>
      <c r="B15495"/>
      <c r="C15495"/>
      <c r="D15495" s="67"/>
      <c r="E15495"/>
      <c r="F15495"/>
      <c r="G15495"/>
      <c r="H15495" s="67"/>
      <c r="I15495"/>
      <c r="J15495"/>
      <c r="K15495"/>
      <c r="L15495"/>
      <c r="M15495"/>
      <c r="N15495"/>
      <c r="O15495"/>
    </row>
    <row r="15496" spans="1:15">
      <c r="A15496"/>
      <c r="B15496"/>
      <c r="C15496"/>
      <c r="D15496" s="67"/>
      <c r="E15496"/>
      <c r="F15496"/>
      <c r="G15496"/>
      <c r="H15496" s="67"/>
      <c r="I15496"/>
      <c r="J15496"/>
      <c r="K15496"/>
      <c r="L15496"/>
      <c r="M15496"/>
      <c r="N15496"/>
      <c r="O15496"/>
    </row>
    <row r="15497" spans="1:15">
      <c r="A15497"/>
      <c r="B15497"/>
      <c r="C15497"/>
      <c r="D15497" s="67"/>
      <c r="E15497"/>
      <c r="F15497"/>
      <c r="G15497"/>
      <c r="H15497" s="67"/>
      <c r="I15497"/>
      <c r="J15497"/>
      <c r="K15497"/>
      <c r="L15497"/>
      <c r="M15497"/>
      <c r="N15497"/>
      <c r="O15497"/>
    </row>
    <row r="15498" spans="1:15">
      <c r="A15498"/>
      <c r="B15498"/>
      <c r="C15498"/>
      <c r="D15498" s="67"/>
      <c r="E15498"/>
      <c r="F15498"/>
      <c r="G15498"/>
      <c r="H15498" s="67"/>
      <c r="I15498"/>
      <c r="J15498"/>
      <c r="K15498"/>
      <c r="L15498"/>
      <c r="M15498"/>
      <c r="N15498"/>
      <c r="O15498"/>
    </row>
    <row r="15499" spans="1:15">
      <c r="A15499"/>
      <c r="B15499"/>
      <c r="C15499"/>
      <c r="D15499" s="67"/>
      <c r="E15499"/>
      <c r="F15499"/>
      <c r="G15499"/>
      <c r="H15499" s="67"/>
      <c r="I15499"/>
      <c r="J15499"/>
      <c r="K15499"/>
      <c r="L15499"/>
      <c r="M15499"/>
      <c r="N15499"/>
      <c r="O15499"/>
    </row>
    <row r="15500" spans="1:15">
      <c r="A15500"/>
      <c r="B15500"/>
      <c r="C15500"/>
      <c r="D15500" s="67"/>
      <c r="E15500"/>
      <c r="F15500"/>
      <c r="G15500"/>
      <c r="H15500" s="67"/>
      <c r="I15500"/>
      <c r="J15500"/>
      <c r="K15500"/>
      <c r="L15500"/>
      <c r="M15500"/>
      <c r="N15500"/>
      <c r="O15500"/>
    </row>
    <row r="15501" spans="1:15">
      <c r="A15501"/>
      <c r="B15501"/>
      <c r="C15501"/>
      <c r="D15501" s="67"/>
      <c r="E15501"/>
      <c r="F15501"/>
      <c r="G15501"/>
      <c r="H15501" s="67"/>
      <c r="I15501"/>
      <c r="J15501"/>
      <c r="K15501"/>
      <c r="L15501"/>
      <c r="M15501"/>
      <c r="N15501"/>
      <c r="O15501"/>
    </row>
    <row r="15502" spans="1:15">
      <c r="A15502"/>
      <c r="B15502"/>
      <c r="C15502"/>
      <c r="D15502" s="67"/>
      <c r="E15502"/>
      <c r="F15502"/>
      <c r="G15502"/>
      <c r="H15502" s="67"/>
      <c r="I15502"/>
      <c r="J15502"/>
      <c r="K15502"/>
      <c r="L15502"/>
      <c r="M15502"/>
      <c r="N15502"/>
      <c r="O15502"/>
    </row>
    <row r="15503" spans="1:15">
      <c r="A15503"/>
      <c r="B15503"/>
      <c r="C15503"/>
      <c r="D15503" s="67"/>
      <c r="E15503"/>
      <c r="F15503"/>
      <c r="G15503"/>
      <c r="H15503" s="67"/>
      <c r="I15503"/>
      <c r="J15503"/>
      <c r="K15503"/>
      <c r="L15503"/>
      <c r="M15503"/>
      <c r="N15503"/>
      <c r="O15503"/>
    </row>
    <row r="15504" spans="1:15">
      <c r="A15504"/>
      <c r="B15504"/>
      <c r="C15504"/>
      <c r="D15504" s="67"/>
      <c r="E15504"/>
      <c r="F15504"/>
      <c r="G15504"/>
      <c r="H15504" s="67"/>
      <c r="I15504"/>
      <c r="J15504"/>
      <c r="K15504"/>
      <c r="L15504"/>
      <c r="M15504"/>
      <c r="N15504"/>
      <c r="O15504"/>
    </row>
    <row r="15505" spans="1:15">
      <c r="A15505"/>
      <c r="B15505"/>
      <c r="C15505"/>
      <c r="D15505" s="67"/>
      <c r="E15505"/>
      <c r="F15505"/>
      <c r="G15505"/>
      <c r="H15505" s="67"/>
      <c r="I15505"/>
      <c r="J15505"/>
      <c r="K15505"/>
      <c r="L15505"/>
      <c r="M15505"/>
      <c r="N15505"/>
      <c r="O15505"/>
    </row>
    <row r="15506" spans="1:15">
      <c r="A15506"/>
      <c r="B15506"/>
      <c r="C15506"/>
      <c r="D15506" s="67"/>
      <c r="E15506"/>
      <c r="F15506"/>
      <c r="G15506"/>
      <c r="H15506" s="67"/>
      <c r="I15506"/>
      <c r="J15506"/>
      <c r="K15506"/>
      <c r="L15506"/>
      <c r="M15506"/>
      <c r="N15506"/>
      <c r="O15506"/>
    </row>
    <row r="15507" spans="1:15">
      <c r="A15507"/>
      <c r="B15507"/>
      <c r="C15507"/>
      <c r="D15507" s="67"/>
      <c r="E15507"/>
      <c r="F15507"/>
      <c r="G15507"/>
      <c r="H15507" s="67"/>
      <c r="I15507"/>
      <c r="J15507"/>
      <c r="K15507"/>
      <c r="L15507"/>
      <c r="M15507"/>
      <c r="N15507"/>
      <c r="O15507"/>
    </row>
    <row r="15508" spans="1:15">
      <c r="A15508"/>
      <c r="B15508"/>
      <c r="C15508"/>
      <c r="D15508" s="67"/>
      <c r="E15508"/>
      <c r="F15508"/>
      <c r="G15508"/>
      <c r="H15508" s="67"/>
      <c r="I15508"/>
      <c r="J15508"/>
      <c r="K15508"/>
      <c r="L15508"/>
      <c r="M15508"/>
      <c r="N15508"/>
      <c r="O15508"/>
    </row>
    <row r="15509" spans="1:15">
      <c r="A15509"/>
      <c r="B15509"/>
      <c r="C15509"/>
      <c r="D15509" s="67"/>
      <c r="E15509"/>
      <c r="F15509"/>
      <c r="G15509"/>
      <c r="H15509" s="67"/>
      <c r="I15509"/>
      <c r="J15509"/>
      <c r="K15509"/>
      <c r="L15509"/>
      <c r="M15509"/>
      <c r="N15509"/>
      <c r="O15509"/>
    </row>
    <row r="15510" spans="1:15">
      <c r="A15510"/>
      <c r="B15510"/>
      <c r="C15510"/>
      <c r="D15510" s="67"/>
      <c r="E15510"/>
      <c r="F15510"/>
      <c r="G15510"/>
      <c r="H15510" s="67"/>
      <c r="I15510"/>
      <c r="J15510"/>
      <c r="K15510"/>
      <c r="L15510"/>
      <c r="M15510"/>
      <c r="N15510"/>
      <c r="O15510"/>
    </row>
    <row r="15511" spans="1:15">
      <c r="A15511"/>
      <c r="B15511"/>
      <c r="C15511"/>
      <c r="D15511" s="67"/>
      <c r="E15511"/>
      <c r="F15511"/>
      <c r="G15511"/>
      <c r="H15511" s="67"/>
      <c r="I15511"/>
      <c r="J15511"/>
      <c r="K15511"/>
      <c r="L15511"/>
      <c r="M15511"/>
      <c r="N15511"/>
      <c r="O15511"/>
    </row>
    <row r="15512" spans="1:15">
      <c r="A15512"/>
      <c r="B15512"/>
      <c r="C15512"/>
      <c r="D15512" s="67"/>
      <c r="E15512"/>
      <c r="F15512"/>
      <c r="G15512"/>
      <c r="H15512" s="67"/>
      <c r="I15512"/>
      <c r="J15512"/>
      <c r="K15512"/>
      <c r="L15512"/>
      <c r="M15512"/>
      <c r="N15512"/>
      <c r="O15512"/>
    </row>
    <row r="15513" spans="1:15">
      <c r="A15513"/>
      <c r="B15513"/>
      <c r="C15513"/>
      <c r="D15513" s="67"/>
      <c r="E15513"/>
      <c r="F15513"/>
      <c r="G15513"/>
      <c r="H15513" s="67"/>
      <c r="I15513"/>
      <c r="J15513"/>
      <c r="K15513"/>
      <c r="L15513"/>
      <c r="M15513"/>
      <c r="N15513"/>
      <c r="O15513"/>
    </row>
    <row r="15514" spans="1:15">
      <c r="A15514"/>
      <c r="B15514"/>
      <c r="C15514"/>
      <c r="D15514" s="67"/>
      <c r="E15514"/>
      <c r="F15514"/>
      <c r="G15514"/>
      <c r="H15514" s="67"/>
      <c r="I15514"/>
      <c r="J15514"/>
      <c r="K15514"/>
      <c r="L15514"/>
      <c r="M15514"/>
      <c r="N15514"/>
      <c r="O15514"/>
    </row>
    <row r="15515" spans="1:15">
      <c r="A15515"/>
      <c r="B15515"/>
      <c r="C15515"/>
      <c r="D15515" s="67"/>
      <c r="E15515"/>
      <c r="F15515"/>
      <c r="G15515"/>
      <c r="H15515" s="67"/>
      <c r="I15515"/>
      <c r="J15515"/>
      <c r="K15515"/>
      <c r="L15515"/>
      <c r="M15515"/>
      <c r="N15515"/>
      <c r="O15515"/>
    </row>
    <row r="15516" spans="1:15">
      <c r="A15516"/>
      <c r="B15516"/>
      <c r="C15516"/>
      <c r="D15516" s="67"/>
      <c r="E15516"/>
      <c r="F15516"/>
      <c r="G15516"/>
      <c r="H15516" s="67"/>
      <c r="I15516"/>
      <c r="J15516"/>
      <c r="K15516"/>
      <c r="L15516"/>
      <c r="M15516"/>
      <c r="N15516"/>
      <c r="O15516"/>
    </row>
    <row r="15517" spans="1:15">
      <c r="A15517"/>
      <c r="B15517"/>
      <c r="C15517"/>
      <c r="D15517" s="67"/>
      <c r="E15517"/>
      <c r="F15517"/>
      <c r="G15517"/>
      <c r="H15517" s="67"/>
      <c r="I15517"/>
      <c r="J15517"/>
      <c r="K15517"/>
      <c r="L15517"/>
      <c r="M15517"/>
      <c r="N15517"/>
      <c r="O15517"/>
    </row>
    <row r="15518" spans="1:15">
      <c r="A15518"/>
      <c r="B15518"/>
      <c r="C15518"/>
      <c r="D15518" s="67"/>
      <c r="E15518"/>
      <c r="F15518"/>
      <c r="G15518"/>
      <c r="H15518" s="67"/>
      <c r="I15518"/>
      <c r="J15518"/>
      <c r="K15518"/>
      <c r="L15518"/>
      <c r="M15518"/>
      <c r="N15518"/>
      <c r="O15518"/>
    </row>
    <row r="15519" spans="1:15">
      <c r="A15519"/>
      <c r="B15519"/>
      <c r="C15519"/>
      <c r="D15519" s="67"/>
      <c r="E15519"/>
      <c r="F15519"/>
      <c r="G15519"/>
      <c r="H15519" s="67"/>
      <c r="I15519"/>
      <c r="J15519"/>
      <c r="K15519"/>
      <c r="L15519"/>
      <c r="M15519"/>
      <c r="N15519"/>
      <c r="O15519"/>
    </row>
    <row r="15520" spans="1:15">
      <c r="A15520"/>
      <c r="B15520"/>
      <c r="C15520"/>
      <c r="D15520" s="67"/>
      <c r="E15520"/>
      <c r="F15520"/>
      <c r="G15520"/>
      <c r="H15520" s="67"/>
      <c r="I15520"/>
      <c r="J15520"/>
      <c r="K15520"/>
      <c r="L15520"/>
      <c r="M15520"/>
      <c r="N15520"/>
      <c r="O15520"/>
    </row>
    <row r="15521" spans="1:15">
      <c r="A15521"/>
      <c r="B15521"/>
      <c r="C15521"/>
      <c r="D15521" s="67"/>
      <c r="E15521"/>
      <c r="F15521"/>
      <c r="G15521"/>
      <c r="H15521" s="67"/>
      <c r="I15521"/>
      <c r="J15521"/>
      <c r="K15521"/>
      <c r="L15521"/>
      <c r="M15521"/>
      <c r="N15521"/>
      <c r="O15521"/>
    </row>
    <row r="15522" spans="1:15">
      <c r="A15522"/>
      <c r="B15522"/>
      <c r="C15522"/>
      <c r="D15522" s="67"/>
      <c r="E15522"/>
      <c r="F15522"/>
      <c r="G15522"/>
      <c r="H15522" s="67"/>
      <c r="I15522"/>
      <c r="J15522"/>
      <c r="K15522"/>
      <c r="L15522"/>
      <c r="M15522"/>
      <c r="N15522"/>
      <c r="O15522"/>
    </row>
    <row r="15523" spans="1:15">
      <c r="A15523"/>
      <c r="B15523"/>
      <c r="C15523"/>
      <c r="D15523" s="67"/>
      <c r="E15523"/>
      <c r="F15523"/>
      <c r="G15523"/>
      <c r="H15523" s="67"/>
      <c r="I15523"/>
      <c r="J15523"/>
      <c r="K15523"/>
      <c r="L15523"/>
      <c r="M15523"/>
      <c r="N15523"/>
      <c r="O15523"/>
    </row>
    <row r="15524" spans="1:15">
      <c r="A15524"/>
      <c r="B15524"/>
      <c r="C15524"/>
      <c r="D15524" s="67"/>
      <c r="E15524"/>
      <c r="F15524"/>
      <c r="G15524"/>
      <c r="H15524" s="67"/>
      <c r="I15524"/>
      <c r="J15524"/>
      <c r="K15524"/>
      <c r="L15524"/>
      <c r="M15524"/>
      <c r="N15524"/>
      <c r="O15524"/>
    </row>
    <row r="15525" spans="1:15">
      <c r="A15525"/>
      <c r="B15525"/>
      <c r="C15525"/>
      <c r="D15525" s="67"/>
      <c r="E15525"/>
      <c r="F15525"/>
      <c r="G15525"/>
      <c r="H15525" s="67"/>
      <c r="I15525"/>
      <c r="J15525"/>
      <c r="K15525"/>
      <c r="L15525"/>
      <c r="M15525"/>
      <c r="N15525"/>
      <c r="O15525"/>
    </row>
    <row r="15526" spans="1:15">
      <c r="A15526"/>
      <c r="B15526"/>
      <c r="C15526"/>
      <c r="D15526" s="67"/>
      <c r="E15526"/>
      <c r="F15526"/>
      <c r="G15526"/>
      <c r="H15526" s="67"/>
      <c r="I15526"/>
      <c r="J15526"/>
      <c r="K15526"/>
      <c r="L15526"/>
      <c r="M15526"/>
      <c r="N15526"/>
      <c r="O15526"/>
    </row>
    <row r="15527" spans="1:15">
      <c r="A15527"/>
      <c r="B15527"/>
      <c r="C15527"/>
      <c r="D15527" s="67"/>
      <c r="E15527"/>
      <c r="F15527"/>
      <c r="G15527"/>
      <c r="H15527" s="67"/>
      <c r="I15527"/>
      <c r="J15527"/>
      <c r="K15527"/>
      <c r="L15527"/>
      <c r="M15527"/>
      <c r="N15527"/>
      <c r="O15527"/>
    </row>
    <row r="15528" spans="1:15">
      <c r="A15528"/>
      <c r="B15528"/>
      <c r="C15528"/>
      <c r="D15528" s="67"/>
      <c r="E15528"/>
      <c r="F15528"/>
      <c r="G15528"/>
      <c r="H15528" s="67"/>
      <c r="I15528"/>
      <c r="J15528"/>
      <c r="K15528"/>
      <c r="L15528"/>
      <c r="M15528"/>
      <c r="N15528"/>
      <c r="O15528"/>
    </row>
    <row r="15529" spans="1:15">
      <c r="A15529"/>
      <c r="B15529"/>
      <c r="C15529"/>
      <c r="D15529" s="67"/>
      <c r="E15529"/>
      <c r="F15529"/>
      <c r="G15529"/>
      <c r="H15529" s="67"/>
      <c r="I15529"/>
      <c r="J15529"/>
      <c r="K15529"/>
      <c r="L15529"/>
      <c r="M15529"/>
      <c r="N15529"/>
      <c r="O15529"/>
    </row>
    <row r="15530" spans="1:15">
      <c r="A15530"/>
      <c r="B15530"/>
      <c r="C15530"/>
      <c r="D15530" s="67"/>
      <c r="E15530"/>
      <c r="F15530"/>
      <c r="G15530"/>
      <c r="H15530" s="67"/>
      <c r="I15530"/>
      <c r="J15530"/>
      <c r="K15530"/>
      <c r="L15530"/>
      <c r="M15530"/>
      <c r="N15530"/>
      <c r="O15530"/>
    </row>
    <row r="15531" spans="1:15">
      <c r="A15531"/>
      <c r="B15531"/>
      <c r="C15531"/>
      <c r="D15531" s="67"/>
      <c r="E15531"/>
      <c r="F15531"/>
      <c r="G15531"/>
      <c r="H15531" s="67"/>
      <c r="I15531"/>
      <c r="J15531"/>
      <c r="K15531"/>
      <c r="L15531"/>
      <c r="M15531"/>
      <c r="N15531"/>
      <c r="O15531"/>
    </row>
    <row r="15532" spans="1:15">
      <c r="A15532"/>
      <c r="B15532"/>
      <c r="C15532"/>
      <c r="D15532" s="67"/>
      <c r="E15532"/>
      <c r="F15532"/>
      <c r="G15532"/>
      <c r="H15532" s="67"/>
      <c r="I15532"/>
      <c r="J15532"/>
      <c r="K15532"/>
      <c r="L15532"/>
      <c r="M15532"/>
      <c r="N15532"/>
      <c r="O15532"/>
    </row>
    <row r="15533" spans="1:15">
      <c r="A15533"/>
      <c r="B15533"/>
      <c r="C15533"/>
      <c r="D15533" s="67"/>
      <c r="E15533"/>
      <c r="F15533"/>
      <c r="G15533"/>
      <c r="H15533" s="67"/>
      <c r="I15533"/>
      <c r="J15533"/>
      <c r="K15533"/>
      <c r="L15533"/>
      <c r="M15533"/>
      <c r="N15533"/>
      <c r="O15533"/>
    </row>
    <row r="15534" spans="1:15">
      <c r="A15534"/>
      <c r="B15534"/>
      <c r="C15534"/>
      <c r="D15534" s="67"/>
      <c r="E15534"/>
      <c r="F15534"/>
      <c r="G15534"/>
      <c r="H15534" s="67"/>
      <c r="I15534"/>
      <c r="J15534"/>
      <c r="K15534"/>
      <c r="L15534"/>
      <c r="M15534"/>
      <c r="N15534"/>
      <c r="O15534"/>
    </row>
    <row r="15535" spans="1:15">
      <c r="A15535"/>
      <c r="B15535"/>
      <c r="C15535"/>
      <c r="D15535" s="67"/>
      <c r="E15535"/>
      <c r="F15535"/>
      <c r="G15535"/>
      <c r="H15535" s="67"/>
      <c r="I15535"/>
      <c r="J15535"/>
      <c r="K15535"/>
      <c r="L15535"/>
      <c r="M15535"/>
      <c r="N15535"/>
      <c r="O15535"/>
    </row>
    <row r="15536" spans="1:15">
      <c r="A15536"/>
      <c r="B15536"/>
      <c r="C15536"/>
      <c r="D15536" s="67"/>
      <c r="E15536"/>
      <c r="F15536"/>
      <c r="G15536"/>
      <c r="H15536" s="67"/>
      <c r="I15536"/>
      <c r="J15536"/>
      <c r="K15536"/>
      <c r="L15536"/>
      <c r="M15536"/>
      <c r="N15536"/>
      <c r="O15536"/>
    </row>
    <row r="15537" spans="1:15">
      <c r="A15537"/>
      <c r="B15537"/>
      <c r="C15537"/>
      <c r="D15537" s="67"/>
      <c r="E15537"/>
      <c r="F15537"/>
      <c r="G15537"/>
      <c r="H15537" s="67"/>
      <c r="I15537"/>
      <c r="J15537"/>
      <c r="K15537"/>
      <c r="L15537"/>
      <c r="M15537"/>
      <c r="N15537"/>
      <c r="O15537"/>
    </row>
    <row r="15538" spans="1:15">
      <c r="A15538"/>
      <c r="B15538"/>
      <c r="C15538"/>
      <c r="D15538" s="67"/>
      <c r="E15538"/>
      <c r="F15538"/>
      <c r="G15538"/>
      <c r="H15538" s="67"/>
      <c r="I15538"/>
      <c r="J15538"/>
      <c r="K15538"/>
      <c r="L15538"/>
      <c r="M15538"/>
      <c r="N15538"/>
      <c r="O15538"/>
    </row>
    <row r="15539" spans="1:15">
      <c r="A15539"/>
      <c r="B15539"/>
      <c r="C15539"/>
      <c r="D15539" s="67"/>
      <c r="E15539"/>
      <c r="F15539"/>
      <c r="G15539"/>
      <c r="H15539" s="67"/>
      <c r="I15539"/>
      <c r="J15539"/>
      <c r="K15539"/>
      <c r="L15539"/>
      <c r="M15539"/>
      <c r="N15539"/>
      <c r="O15539"/>
    </row>
    <row r="15540" spans="1:15">
      <c r="A15540"/>
      <c r="B15540"/>
      <c r="C15540"/>
      <c r="D15540" s="67"/>
      <c r="E15540"/>
      <c r="F15540"/>
      <c r="G15540"/>
      <c r="H15540" s="67"/>
      <c r="I15540"/>
      <c r="J15540"/>
      <c r="K15540"/>
      <c r="L15540"/>
      <c r="M15540"/>
      <c r="N15540"/>
      <c r="O15540"/>
    </row>
    <row r="15541" spans="1:15">
      <c r="A15541"/>
      <c r="B15541"/>
      <c r="C15541"/>
      <c r="D15541" s="67"/>
      <c r="E15541"/>
      <c r="F15541"/>
      <c r="G15541"/>
      <c r="H15541" s="67"/>
      <c r="I15541"/>
      <c r="J15541"/>
      <c r="K15541"/>
      <c r="L15541"/>
      <c r="M15541"/>
      <c r="N15541"/>
      <c r="O15541"/>
    </row>
    <row r="15542" spans="1:15">
      <c r="A15542"/>
      <c r="B15542"/>
      <c r="C15542"/>
      <c r="D15542" s="67"/>
      <c r="E15542"/>
      <c r="F15542"/>
      <c r="G15542"/>
      <c r="H15542" s="67"/>
      <c r="I15542"/>
      <c r="J15542"/>
      <c r="K15542"/>
      <c r="L15542"/>
      <c r="M15542"/>
      <c r="N15542"/>
      <c r="O15542"/>
    </row>
    <row r="15543" spans="1:15">
      <c r="A15543"/>
      <c r="B15543"/>
      <c r="C15543"/>
      <c r="D15543" s="67"/>
      <c r="E15543"/>
      <c r="F15543"/>
      <c r="G15543"/>
      <c r="H15543" s="67"/>
      <c r="I15543"/>
      <c r="J15543"/>
      <c r="K15543"/>
      <c r="L15543"/>
      <c r="M15543"/>
      <c r="N15543"/>
      <c r="O15543"/>
    </row>
    <row r="15544" spans="1:15">
      <c r="A15544"/>
      <c r="B15544"/>
      <c r="C15544"/>
      <c r="D15544" s="67"/>
      <c r="E15544"/>
      <c r="F15544"/>
      <c r="G15544"/>
      <c r="H15544" s="67"/>
      <c r="I15544"/>
      <c r="J15544"/>
      <c r="K15544"/>
      <c r="L15544"/>
      <c r="M15544"/>
      <c r="N15544"/>
      <c r="O15544"/>
    </row>
    <row r="15545" spans="1:15">
      <c r="A15545"/>
      <c r="B15545"/>
      <c r="C15545"/>
      <c r="D15545" s="67"/>
      <c r="E15545"/>
      <c r="F15545"/>
      <c r="G15545"/>
      <c r="H15545" s="67"/>
      <c r="I15545"/>
      <c r="J15545"/>
      <c r="K15545"/>
      <c r="L15545"/>
      <c r="M15545"/>
      <c r="N15545"/>
      <c r="O15545"/>
    </row>
    <row r="15546" spans="1:15">
      <c r="A15546"/>
      <c r="B15546"/>
      <c r="C15546"/>
      <c r="D15546" s="67"/>
      <c r="E15546"/>
      <c r="F15546"/>
      <c r="G15546"/>
      <c r="H15546" s="67"/>
      <c r="I15546"/>
      <c r="J15546"/>
      <c r="K15546"/>
      <c r="L15546"/>
      <c r="M15546"/>
      <c r="N15546"/>
      <c r="O15546"/>
    </row>
    <row r="15547" spans="1:15">
      <c r="A15547"/>
      <c r="B15547"/>
      <c r="C15547"/>
      <c r="D15547" s="67"/>
      <c r="E15547"/>
      <c r="F15547"/>
      <c r="G15547"/>
      <c r="H15547" s="67"/>
      <c r="I15547"/>
      <c r="J15547"/>
      <c r="K15547"/>
      <c r="L15547"/>
      <c r="M15547"/>
      <c r="N15547"/>
      <c r="O15547"/>
    </row>
    <row r="15548" spans="1:15">
      <c r="A15548"/>
      <c r="B15548"/>
      <c r="C15548"/>
      <c r="D15548" s="67"/>
      <c r="E15548"/>
      <c r="F15548"/>
      <c r="G15548"/>
      <c r="H15548" s="67"/>
      <c r="I15548"/>
      <c r="J15548"/>
      <c r="K15548"/>
      <c r="L15548"/>
      <c r="M15548"/>
      <c r="N15548"/>
      <c r="O15548"/>
    </row>
    <row r="15549" spans="1:15">
      <c r="A15549"/>
      <c r="B15549"/>
      <c r="C15549"/>
      <c r="D15549" s="67"/>
      <c r="E15549"/>
      <c r="F15549"/>
      <c r="G15549"/>
      <c r="H15549" s="67"/>
      <c r="I15549"/>
      <c r="J15549"/>
      <c r="K15549"/>
      <c r="L15549"/>
      <c r="M15549"/>
      <c r="N15549"/>
      <c r="O15549"/>
    </row>
    <row r="15550" spans="1:15">
      <c r="A15550"/>
      <c r="B15550"/>
      <c r="C15550"/>
      <c r="D15550" s="67"/>
      <c r="E15550"/>
      <c r="F15550"/>
      <c r="G15550"/>
      <c r="H15550" s="67"/>
      <c r="I15550"/>
      <c r="J15550"/>
      <c r="K15550"/>
      <c r="L15550"/>
      <c r="M15550"/>
      <c r="N15550"/>
      <c r="O15550"/>
    </row>
    <row r="15551" spans="1:15">
      <c r="A15551"/>
      <c r="B15551"/>
      <c r="C15551"/>
      <c r="D15551" s="67"/>
      <c r="E15551"/>
      <c r="F15551"/>
      <c r="G15551"/>
      <c r="H15551" s="67"/>
      <c r="I15551"/>
      <c r="J15551"/>
      <c r="K15551"/>
      <c r="L15551"/>
      <c r="M15551"/>
      <c r="N15551"/>
      <c r="O15551"/>
    </row>
    <row r="15552" spans="1:15">
      <c r="A15552"/>
      <c r="B15552"/>
      <c r="C15552"/>
      <c r="D15552" s="67"/>
      <c r="E15552"/>
      <c r="F15552"/>
      <c r="G15552"/>
      <c r="H15552" s="67"/>
      <c r="I15552"/>
      <c r="J15552"/>
      <c r="K15552"/>
      <c r="L15552"/>
      <c r="M15552"/>
      <c r="N15552"/>
      <c r="O15552"/>
    </row>
    <row r="15553" spans="1:15">
      <c r="A15553"/>
      <c r="B15553"/>
      <c r="C15553"/>
      <c r="D15553" s="67"/>
      <c r="E15553"/>
      <c r="F15553"/>
      <c r="G15553"/>
      <c r="H15553" s="67"/>
      <c r="I15553"/>
      <c r="J15553"/>
      <c r="K15553"/>
      <c r="L15553"/>
      <c r="M15553"/>
      <c r="N15553"/>
      <c r="O15553"/>
    </row>
    <row r="15554" spans="1:15">
      <c r="A15554"/>
      <c r="B15554"/>
      <c r="C15554"/>
      <c r="D15554" s="67"/>
      <c r="E15554"/>
      <c r="F15554"/>
      <c r="G15554"/>
      <c r="H15554" s="67"/>
      <c r="I15554"/>
      <c r="J15554"/>
      <c r="K15554"/>
      <c r="L15554"/>
      <c r="M15554"/>
      <c r="N15554"/>
      <c r="O15554"/>
    </row>
    <row r="15555" spans="1:15">
      <c r="A15555"/>
      <c r="B15555"/>
      <c r="C15555"/>
      <c r="D15555" s="67"/>
      <c r="E15555"/>
      <c r="F15555"/>
      <c r="G15555"/>
      <c r="H15555" s="67"/>
      <c r="I15555"/>
      <c r="J15555"/>
      <c r="K15555"/>
      <c r="L15555"/>
      <c r="M15555"/>
      <c r="N15555"/>
      <c r="O15555"/>
    </row>
    <row r="15556" spans="1:15">
      <c r="A15556"/>
      <c r="B15556"/>
      <c r="C15556"/>
      <c r="D15556" s="67"/>
      <c r="E15556"/>
      <c r="F15556"/>
      <c r="G15556"/>
      <c r="H15556" s="67"/>
      <c r="I15556"/>
      <c r="J15556"/>
      <c r="K15556"/>
      <c r="L15556"/>
      <c r="M15556"/>
      <c r="N15556"/>
      <c r="O15556"/>
    </row>
    <row r="15557" spans="1:15">
      <c r="A15557"/>
      <c r="B15557"/>
      <c r="C15557"/>
      <c r="D15557" s="67"/>
      <c r="E15557"/>
      <c r="F15557"/>
      <c r="G15557"/>
      <c r="H15557" s="67"/>
      <c r="I15557"/>
      <c r="J15557"/>
      <c r="K15557"/>
      <c r="L15557"/>
      <c r="M15557"/>
      <c r="N15557"/>
      <c r="O15557"/>
    </row>
    <row r="15558" spans="1:15">
      <c r="A15558"/>
      <c r="B15558"/>
      <c r="C15558"/>
      <c r="D15558" s="67"/>
      <c r="E15558"/>
      <c r="F15558"/>
      <c r="G15558"/>
      <c r="H15558" s="67"/>
      <c r="I15558"/>
      <c r="J15558"/>
      <c r="K15558"/>
      <c r="L15558"/>
      <c r="M15558"/>
      <c r="N15558"/>
      <c r="O15558"/>
    </row>
    <row r="15559" spans="1:15">
      <c r="A15559"/>
      <c r="B15559"/>
      <c r="C15559"/>
      <c r="D15559" s="67"/>
      <c r="E15559"/>
      <c r="F15559"/>
      <c r="G15559"/>
      <c r="H15559" s="67"/>
      <c r="I15559"/>
      <c r="J15559"/>
      <c r="K15559"/>
      <c r="L15559"/>
      <c r="M15559"/>
      <c r="N15559"/>
      <c r="O15559"/>
    </row>
    <row r="15560" spans="1:15">
      <c r="A15560"/>
      <c r="B15560"/>
      <c r="C15560"/>
      <c r="D15560" s="67"/>
      <c r="E15560"/>
      <c r="F15560"/>
      <c r="G15560"/>
      <c r="H15560" s="67"/>
      <c r="I15560"/>
      <c r="J15560"/>
      <c r="K15560"/>
      <c r="L15560"/>
      <c r="M15560"/>
      <c r="N15560"/>
      <c r="O15560"/>
    </row>
    <row r="15561" spans="1:15">
      <c r="A15561"/>
      <c r="B15561"/>
      <c r="C15561"/>
      <c r="D15561" s="67"/>
      <c r="E15561"/>
      <c r="F15561"/>
      <c r="G15561"/>
      <c r="H15561" s="67"/>
      <c r="I15561"/>
      <c r="J15561"/>
      <c r="K15561"/>
      <c r="L15561"/>
      <c r="M15561"/>
      <c r="N15561"/>
      <c r="O15561"/>
    </row>
    <row r="15562" spans="1:15">
      <c r="A15562"/>
      <c r="B15562"/>
      <c r="C15562"/>
      <c r="D15562" s="67"/>
      <c r="E15562"/>
      <c r="F15562"/>
      <c r="G15562"/>
      <c r="H15562" s="67"/>
      <c r="I15562"/>
      <c r="J15562"/>
      <c r="K15562"/>
      <c r="L15562"/>
      <c r="M15562"/>
      <c r="N15562"/>
      <c r="O15562"/>
    </row>
    <row r="15563" spans="1:15">
      <c r="A15563"/>
      <c r="B15563"/>
      <c r="C15563"/>
      <c r="D15563" s="67"/>
      <c r="E15563"/>
      <c r="F15563"/>
      <c r="G15563"/>
      <c r="H15563" s="67"/>
      <c r="I15563"/>
      <c r="J15563"/>
      <c r="K15563"/>
      <c r="L15563"/>
      <c r="M15563"/>
      <c r="N15563"/>
      <c r="O15563"/>
    </row>
    <row r="15564" spans="1:15">
      <c r="A15564"/>
      <c r="B15564"/>
      <c r="C15564"/>
      <c r="D15564" s="67"/>
      <c r="E15564"/>
      <c r="F15564"/>
      <c r="G15564"/>
      <c r="H15564" s="67"/>
      <c r="I15564"/>
      <c r="J15564"/>
      <c r="K15564"/>
      <c r="L15564"/>
      <c r="M15564"/>
      <c r="N15564"/>
      <c r="O15564"/>
    </row>
    <row r="15565" spans="1:15">
      <c r="A15565"/>
      <c r="B15565"/>
      <c r="C15565"/>
      <c r="D15565" s="67"/>
      <c r="E15565"/>
      <c r="F15565"/>
      <c r="G15565"/>
      <c r="H15565" s="67"/>
      <c r="I15565"/>
      <c r="J15565"/>
      <c r="K15565"/>
      <c r="L15565"/>
      <c r="M15565"/>
      <c r="N15565"/>
      <c r="O15565"/>
    </row>
    <row r="15566" spans="1:15">
      <c r="A15566"/>
      <c r="B15566"/>
      <c r="C15566"/>
      <c r="D15566" s="67"/>
      <c r="E15566"/>
      <c r="F15566"/>
      <c r="G15566"/>
      <c r="H15566" s="67"/>
      <c r="I15566"/>
      <c r="J15566"/>
      <c r="K15566"/>
      <c r="L15566"/>
      <c r="M15566"/>
      <c r="N15566"/>
      <c r="O15566"/>
    </row>
    <row r="15567" spans="1:15">
      <c r="A15567"/>
      <c r="B15567"/>
      <c r="C15567"/>
      <c r="D15567" s="67"/>
      <c r="E15567"/>
      <c r="F15567"/>
      <c r="G15567"/>
      <c r="H15567" s="67"/>
      <c r="I15567"/>
      <c r="J15567"/>
      <c r="K15567"/>
      <c r="L15567"/>
      <c r="M15567"/>
      <c r="N15567"/>
      <c r="O15567"/>
    </row>
    <row r="15568" spans="1:15">
      <c r="A15568"/>
      <c r="B15568"/>
      <c r="C15568"/>
      <c r="D15568" s="67"/>
      <c r="E15568"/>
      <c r="F15568"/>
      <c r="G15568"/>
      <c r="H15568" s="67"/>
      <c r="I15568"/>
      <c r="J15568"/>
      <c r="K15568"/>
      <c r="L15568"/>
      <c r="M15568"/>
      <c r="N15568"/>
      <c r="O15568"/>
    </row>
    <row r="15569" spans="1:15">
      <c r="A15569"/>
      <c r="B15569"/>
      <c r="C15569"/>
      <c r="D15569" s="67"/>
      <c r="E15569"/>
      <c r="F15569"/>
      <c r="G15569"/>
      <c r="H15569" s="67"/>
      <c r="I15569"/>
      <c r="J15569"/>
      <c r="K15569"/>
      <c r="L15569"/>
      <c r="M15569"/>
      <c r="N15569"/>
      <c r="O15569"/>
    </row>
    <row r="15570" spans="1:15">
      <c r="A15570"/>
      <c r="B15570"/>
      <c r="C15570"/>
      <c r="D15570" s="67"/>
      <c r="E15570"/>
      <c r="F15570"/>
      <c r="G15570"/>
      <c r="H15570" s="67"/>
      <c r="I15570"/>
      <c r="J15570"/>
      <c r="K15570"/>
      <c r="L15570"/>
      <c r="M15570"/>
      <c r="N15570"/>
      <c r="O15570"/>
    </row>
    <row r="15571" spans="1:15">
      <c r="A15571"/>
      <c r="B15571"/>
      <c r="C15571"/>
      <c r="D15571" s="67"/>
      <c r="E15571"/>
      <c r="F15571"/>
      <c r="G15571"/>
      <c r="H15571" s="67"/>
      <c r="I15571"/>
      <c r="J15571"/>
      <c r="K15571"/>
      <c r="L15571"/>
      <c r="M15571"/>
      <c r="N15571"/>
      <c r="O15571"/>
    </row>
    <row r="15572" spans="1:15">
      <c r="A15572"/>
      <c r="B15572"/>
      <c r="C15572"/>
      <c r="D15572" s="67"/>
      <c r="E15572"/>
      <c r="F15572"/>
      <c r="G15572"/>
      <c r="H15572" s="67"/>
      <c r="I15572"/>
      <c r="J15572"/>
      <c r="K15572"/>
      <c r="L15572"/>
      <c r="M15572"/>
      <c r="N15572"/>
      <c r="O15572"/>
    </row>
    <row r="15573" spans="1:15">
      <c r="A15573"/>
      <c r="B15573"/>
      <c r="C15573"/>
      <c r="D15573" s="67"/>
      <c r="E15573"/>
      <c r="F15573"/>
      <c r="G15573"/>
      <c r="H15573" s="67"/>
      <c r="I15573"/>
      <c r="J15573"/>
      <c r="K15573"/>
      <c r="L15573"/>
      <c r="M15573"/>
      <c r="N15573"/>
      <c r="O15573"/>
    </row>
    <row r="15574" spans="1:15">
      <c r="A15574"/>
      <c r="B15574"/>
      <c r="C15574"/>
      <c r="D15574" s="67"/>
      <c r="E15574"/>
      <c r="F15574"/>
      <c r="G15574"/>
      <c r="H15574" s="67"/>
      <c r="I15574"/>
      <c r="J15574"/>
      <c r="K15574"/>
      <c r="L15574"/>
      <c r="M15574"/>
      <c r="N15574"/>
      <c r="O15574"/>
    </row>
    <row r="15575" spans="1:15">
      <c r="A15575"/>
      <c r="B15575"/>
      <c r="C15575"/>
      <c r="D15575" s="67"/>
      <c r="E15575"/>
      <c r="F15575"/>
      <c r="G15575"/>
      <c r="H15575" s="67"/>
      <c r="I15575"/>
      <c r="J15575"/>
      <c r="K15575"/>
      <c r="L15575"/>
      <c r="M15575"/>
      <c r="N15575"/>
      <c r="O15575"/>
    </row>
    <row r="15576" spans="1:15">
      <c r="A15576"/>
      <c r="B15576"/>
      <c r="C15576"/>
      <c r="D15576" s="67"/>
      <c r="E15576"/>
      <c r="F15576"/>
      <c r="G15576"/>
      <c r="H15576" s="67"/>
      <c r="I15576"/>
      <c r="J15576"/>
      <c r="K15576"/>
      <c r="L15576"/>
      <c r="M15576"/>
      <c r="N15576"/>
      <c r="O15576"/>
    </row>
    <row r="15577" spans="1:15">
      <c r="A15577"/>
      <c r="B15577"/>
      <c r="C15577"/>
      <c r="D15577" s="67"/>
      <c r="E15577"/>
      <c r="F15577"/>
      <c r="G15577"/>
      <c r="H15577" s="67"/>
      <c r="I15577"/>
      <c r="J15577"/>
      <c r="K15577"/>
      <c r="L15577"/>
      <c r="M15577"/>
      <c r="N15577"/>
      <c r="O15577"/>
    </row>
    <row r="15578" spans="1:15">
      <c r="A15578"/>
      <c r="B15578"/>
      <c r="C15578"/>
      <c r="D15578" s="67"/>
      <c r="E15578"/>
      <c r="F15578"/>
      <c r="G15578"/>
      <c r="H15578" s="67"/>
      <c r="I15578"/>
      <c r="J15578"/>
      <c r="K15578"/>
      <c r="L15578"/>
      <c r="M15578"/>
      <c r="N15578"/>
      <c r="O15578"/>
    </row>
    <row r="15579" spans="1:15">
      <c r="A15579"/>
      <c r="B15579"/>
      <c r="C15579"/>
      <c r="D15579" s="67"/>
      <c r="E15579"/>
      <c r="F15579"/>
      <c r="G15579"/>
      <c r="H15579" s="67"/>
      <c r="I15579"/>
      <c r="J15579"/>
      <c r="K15579"/>
      <c r="L15579"/>
      <c r="M15579"/>
      <c r="N15579"/>
      <c r="O15579"/>
    </row>
    <row r="15580" spans="1:15">
      <c r="A15580"/>
      <c r="B15580"/>
      <c r="C15580"/>
      <c r="D15580" s="67"/>
      <c r="E15580"/>
      <c r="F15580"/>
      <c r="G15580"/>
      <c r="H15580" s="67"/>
      <c r="I15580"/>
      <c r="J15580"/>
      <c r="K15580"/>
      <c r="L15580"/>
      <c r="M15580"/>
      <c r="N15580"/>
      <c r="O15580"/>
    </row>
    <row r="15581" spans="1:15">
      <c r="A15581"/>
      <c r="B15581"/>
      <c r="C15581"/>
      <c r="D15581" s="67"/>
      <c r="E15581"/>
      <c r="F15581"/>
      <c r="G15581"/>
      <c r="H15581" s="67"/>
      <c r="I15581"/>
      <c r="J15581"/>
      <c r="K15581"/>
      <c r="L15581"/>
      <c r="M15581"/>
      <c r="N15581"/>
      <c r="O15581"/>
    </row>
    <row r="15582" spans="1:15">
      <c r="A15582"/>
      <c r="B15582"/>
      <c r="C15582"/>
      <c r="D15582" s="67"/>
      <c r="E15582"/>
      <c r="F15582"/>
      <c r="G15582"/>
      <c r="H15582" s="67"/>
      <c r="I15582"/>
      <c r="J15582"/>
      <c r="K15582"/>
      <c r="L15582"/>
      <c r="M15582"/>
      <c r="N15582"/>
      <c r="O15582"/>
    </row>
    <row r="15583" spans="1:15">
      <c r="A15583"/>
      <c r="B15583"/>
      <c r="C15583"/>
      <c r="D15583" s="67"/>
      <c r="E15583"/>
      <c r="F15583"/>
      <c r="G15583"/>
      <c r="H15583" s="67"/>
      <c r="I15583"/>
      <c r="J15583"/>
      <c r="K15583"/>
      <c r="L15583"/>
      <c r="M15583"/>
      <c r="N15583"/>
      <c r="O15583"/>
    </row>
    <row r="15584" spans="1:15">
      <c r="A15584"/>
      <c r="B15584"/>
      <c r="C15584"/>
      <c r="D15584" s="67"/>
      <c r="E15584"/>
      <c r="F15584"/>
      <c r="G15584"/>
      <c r="H15584" s="67"/>
      <c r="I15584"/>
      <c r="J15584"/>
      <c r="K15584"/>
      <c r="L15584"/>
      <c r="M15584"/>
      <c r="N15584"/>
      <c r="O15584"/>
    </row>
    <row r="15585" spans="1:15">
      <c r="A15585"/>
      <c r="B15585"/>
      <c r="C15585"/>
      <c r="D15585" s="67"/>
      <c r="E15585"/>
      <c r="F15585"/>
      <c r="G15585"/>
      <c r="H15585" s="67"/>
      <c r="I15585"/>
      <c r="J15585"/>
      <c r="K15585"/>
      <c r="L15585"/>
      <c r="M15585"/>
      <c r="N15585"/>
      <c r="O15585"/>
    </row>
    <row r="15586" spans="1:15">
      <c r="A15586"/>
      <c r="B15586"/>
      <c r="C15586"/>
      <c r="D15586" s="67"/>
      <c r="E15586"/>
      <c r="F15586"/>
      <c r="G15586"/>
      <c r="H15586" s="67"/>
      <c r="I15586"/>
      <c r="J15586"/>
      <c r="K15586"/>
      <c r="L15586"/>
      <c r="M15586"/>
      <c r="N15586"/>
      <c r="O15586"/>
    </row>
    <row r="15587" spans="1:15">
      <c r="A15587"/>
      <c r="B15587"/>
      <c r="C15587"/>
      <c r="D15587" s="67"/>
      <c r="E15587"/>
      <c r="F15587"/>
      <c r="G15587"/>
      <c r="H15587" s="67"/>
      <c r="I15587"/>
      <c r="J15587"/>
      <c r="K15587"/>
      <c r="L15587"/>
      <c r="M15587"/>
      <c r="N15587"/>
      <c r="O15587"/>
    </row>
    <row r="15588" spans="1:15">
      <c r="A15588"/>
      <c r="B15588"/>
      <c r="C15588"/>
      <c r="D15588" s="67"/>
      <c r="E15588"/>
      <c r="F15588"/>
      <c r="G15588"/>
      <c r="H15588" s="67"/>
      <c r="I15588"/>
      <c r="J15588"/>
      <c r="K15588"/>
      <c r="L15588"/>
      <c r="M15588"/>
      <c r="N15588"/>
      <c r="O15588"/>
    </row>
    <row r="15589" spans="1:15">
      <c r="A15589"/>
      <c r="B15589"/>
      <c r="C15589"/>
      <c r="D15589" s="67"/>
      <c r="E15589"/>
      <c r="F15589"/>
      <c r="G15589"/>
      <c r="H15589" s="67"/>
      <c r="I15589"/>
      <c r="J15589"/>
      <c r="K15589"/>
      <c r="L15589"/>
      <c r="M15589"/>
      <c r="N15589"/>
      <c r="O15589"/>
    </row>
    <row r="15590" spans="1:15">
      <c r="A15590"/>
      <c r="B15590"/>
      <c r="C15590"/>
      <c r="D15590" s="67"/>
      <c r="E15590"/>
      <c r="F15590"/>
      <c r="G15590"/>
      <c r="H15590" s="67"/>
      <c r="I15590"/>
      <c r="J15590"/>
      <c r="K15590"/>
      <c r="L15590"/>
      <c r="M15590"/>
      <c r="N15590"/>
      <c r="O15590"/>
    </row>
    <row r="15591" spans="1:15">
      <c r="A15591"/>
      <c r="B15591"/>
      <c r="C15591"/>
      <c r="D15591" s="67"/>
      <c r="E15591"/>
      <c r="F15591"/>
      <c r="G15591"/>
      <c r="H15591" s="67"/>
      <c r="I15591"/>
      <c r="J15591"/>
      <c r="K15591"/>
      <c r="L15591"/>
      <c r="M15591"/>
      <c r="N15591"/>
      <c r="O15591"/>
    </row>
    <row r="15592" spans="1:15">
      <c r="A15592"/>
      <c r="B15592"/>
      <c r="C15592"/>
      <c r="D15592" s="67"/>
      <c r="E15592"/>
      <c r="F15592"/>
      <c r="G15592"/>
      <c r="H15592" s="67"/>
      <c r="I15592"/>
      <c r="J15592"/>
      <c r="K15592"/>
      <c r="L15592"/>
      <c r="M15592"/>
      <c r="N15592"/>
      <c r="O15592"/>
    </row>
    <row r="15593" spans="1:15">
      <c r="A15593"/>
      <c r="B15593"/>
      <c r="C15593"/>
      <c r="D15593" s="67"/>
      <c r="E15593"/>
      <c r="F15593"/>
      <c r="G15593"/>
      <c r="H15593" s="67"/>
      <c r="I15593"/>
      <c r="J15593"/>
      <c r="K15593"/>
      <c r="L15593"/>
      <c r="M15593"/>
      <c r="N15593"/>
      <c r="O15593"/>
    </row>
    <row r="15594" spans="1:15">
      <c r="A15594"/>
      <c r="B15594"/>
      <c r="C15594"/>
      <c r="D15594" s="67"/>
      <c r="E15594"/>
      <c r="F15594"/>
      <c r="G15594"/>
      <c r="H15594" s="67"/>
      <c r="I15594"/>
      <c r="J15594"/>
      <c r="K15594"/>
      <c r="L15594"/>
      <c r="M15594"/>
      <c r="N15594"/>
      <c r="O15594"/>
    </row>
    <row r="15595" spans="1:15">
      <c r="A15595"/>
      <c r="B15595"/>
      <c r="C15595"/>
      <c r="D15595" s="67"/>
      <c r="E15595"/>
      <c r="F15595"/>
      <c r="G15595"/>
      <c r="H15595" s="67"/>
      <c r="I15595"/>
      <c r="J15595"/>
      <c r="K15595"/>
      <c r="L15595"/>
      <c r="M15595"/>
      <c r="N15595"/>
      <c r="O15595"/>
    </row>
    <row r="15596" spans="1:15">
      <c r="A15596"/>
      <c r="B15596"/>
      <c r="C15596"/>
      <c r="D15596" s="67"/>
      <c r="E15596"/>
      <c r="F15596"/>
      <c r="G15596"/>
      <c r="H15596" s="67"/>
      <c r="I15596"/>
      <c r="J15596"/>
      <c r="K15596"/>
      <c r="L15596"/>
      <c r="M15596"/>
      <c r="N15596"/>
      <c r="O15596"/>
    </row>
    <row r="15597" spans="1:15">
      <c r="A15597"/>
      <c r="B15597"/>
      <c r="C15597"/>
      <c r="D15597" s="67"/>
      <c r="E15597"/>
      <c r="F15597"/>
      <c r="G15597"/>
      <c r="H15597" s="67"/>
      <c r="I15597"/>
      <c r="J15597"/>
      <c r="K15597"/>
      <c r="L15597"/>
      <c r="M15597"/>
      <c r="N15597"/>
      <c r="O15597"/>
    </row>
    <row r="15598" spans="1:15">
      <c r="A15598"/>
      <c r="B15598"/>
      <c r="C15598"/>
      <c r="D15598" s="67"/>
      <c r="E15598"/>
      <c r="F15598"/>
      <c r="G15598"/>
      <c r="H15598" s="67"/>
      <c r="I15598"/>
      <c r="J15598"/>
      <c r="K15598"/>
      <c r="L15598"/>
      <c r="M15598"/>
      <c r="N15598"/>
      <c r="O15598"/>
    </row>
    <row r="15599" spans="1:15">
      <c r="A15599"/>
      <c r="B15599"/>
      <c r="C15599"/>
      <c r="D15599" s="67"/>
      <c r="E15599"/>
      <c r="F15599"/>
      <c r="G15599"/>
      <c r="H15599" s="67"/>
      <c r="I15599"/>
      <c r="J15599"/>
      <c r="K15599"/>
      <c r="L15599"/>
      <c r="M15599"/>
      <c r="N15599"/>
      <c r="O15599"/>
    </row>
    <row r="15600" spans="1:15">
      <c r="A15600"/>
      <c r="B15600"/>
      <c r="C15600"/>
      <c r="D15600" s="67"/>
      <c r="E15600"/>
      <c r="F15600"/>
      <c r="G15600"/>
      <c r="H15600" s="67"/>
      <c r="I15600"/>
      <c r="J15600"/>
      <c r="K15600"/>
      <c r="L15600"/>
      <c r="M15600"/>
      <c r="N15600"/>
      <c r="O15600"/>
    </row>
    <row r="15601" spans="1:15">
      <c r="A15601"/>
      <c r="B15601"/>
      <c r="C15601"/>
      <c r="D15601" s="67"/>
      <c r="E15601"/>
      <c r="F15601"/>
      <c r="G15601"/>
      <c r="H15601" s="67"/>
      <c r="I15601"/>
      <c r="J15601"/>
      <c r="K15601"/>
      <c r="L15601"/>
      <c r="M15601"/>
      <c r="N15601"/>
      <c r="O15601"/>
    </row>
    <row r="15602" spans="1:15">
      <c r="A15602"/>
      <c r="B15602"/>
      <c r="C15602"/>
      <c r="D15602" s="67"/>
      <c r="E15602"/>
      <c r="F15602"/>
      <c r="G15602"/>
      <c r="H15602" s="67"/>
      <c r="I15602"/>
      <c r="J15602"/>
      <c r="K15602"/>
      <c r="L15602"/>
      <c r="M15602"/>
      <c r="N15602"/>
      <c r="O15602"/>
    </row>
    <row r="15603" spans="1:15">
      <c r="A15603"/>
      <c r="B15603"/>
      <c r="C15603"/>
      <c r="D15603" s="67"/>
      <c r="E15603"/>
      <c r="F15603"/>
      <c r="G15603"/>
      <c r="H15603" s="67"/>
      <c r="I15603"/>
      <c r="J15603"/>
      <c r="K15603"/>
      <c r="L15603"/>
      <c r="M15603"/>
      <c r="N15603"/>
      <c r="O15603"/>
    </row>
    <row r="15604" spans="1:15">
      <c r="A15604"/>
      <c r="B15604"/>
      <c r="C15604"/>
      <c r="D15604" s="67"/>
      <c r="E15604"/>
      <c r="F15604"/>
      <c r="G15604"/>
      <c r="H15604" s="67"/>
      <c r="I15604"/>
      <c r="J15604"/>
      <c r="K15604"/>
      <c r="L15604"/>
      <c r="M15604"/>
      <c r="N15604"/>
      <c r="O15604"/>
    </row>
    <row r="15605" spans="1:15">
      <c r="A15605"/>
      <c r="B15605"/>
      <c r="C15605"/>
      <c r="D15605" s="67"/>
      <c r="E15605"/>
      <c r="F15605"/>
      <c r="G15605"/>
      <c r="H15605" s="67"/>
      <c r="I15605"/>
      <c r="J15605"/>
      <c r="K15605"/>
      <c r="L15605"/>
      <c r="M15605"/>
      <c r="N15605"/>
      <c r="O15605"/>
    </row>
    <row r="15606" spans="1:15">
      <c r="A15606"/>
      <c r="B15606"/>
      <c r="C15606"/>
      <c r="D15606" s="67"/>
      <c r="E15606"/>
      <c r="F15606"/>
      <c r="G15606"/>
      <c r="H15606" s="67"/>
      <c r="I15606"/>
      <c r="J15606"/>
      <c r="K15606"/>
      <c r="L15606"/>
      <c r="M15606"/>
      <c r="N15606"/>
      <c r="O15606"/>
    </row>
    <row r="15607" spans="1:15">
      <c r="A15607"/>
      <c r="B15607"/>
      <c r="C15607"/>
      <c r="D15607" s="67"/>
      <c r="E15607"/>
      <c r="F15607"/>
      <c r="G15607"/>
      <c r="H15607" s="67"/>
      <c r="I15607"/>
      <c r="J15607"/>
      <c r="K15607"/>
      <c r="L15607"/>
      <c r="M15607"/>
      <c r="N15607"/>
      <c r="O15607"/>
    </row>
    <row r="15608" spans="1:15">
      <c r="A15608"/>
      <c r="B15608"/>
      <c r="C15608"/>
      <c r="D15608" s="67"/>
      <c r="E15608"/>
      <c r="F15608"/>
      <c r="G15608"/>
      <c r="H15608" s="67"/>
      <c r="I15608"/>
      <c r="J15608"/>
      <c r="K15608"/>
      <c r="L15608"/>
      <c r="M15608"/>
      <c r="N15608"/>
      <c r="O15608"/>
    </row>
    <row r="15609" spans="1:15">
      <c r="A15609"/>
      <c r="B15609"/>
      <c r="C15609"/>
      <c r="D15609" s="67"/>
      <c r="E15609"/>
      <c r="F15609"/>
      <c r="G15609"/>
      <c r="H15609" s="67"/>
      <c r="I15609"/>
      <c r="J15609"/>
      <c r="K15609"/>
      <c r="L15609"/>
      <c r="M15609"/>
      <c r="N15609"/>
      <c r="O15609"/>
    </row>
    <row r="15610" spans="1:15">
      <c r="A15610"/>
      <c r="B15610"/>
      <c r="C15610"/>
      <c r="D15610" s="67"/>
      <c r="E15610"/>
      <c r="F15610"/>
      <c r="G15610"/>
      <c r="H15610" s="67"/>
      <c r="I15610"/>
      <c r="J15610"/>
      <c r="K15610"/>
      <c r="L15610"/>
      <c r="M15610"/>
      <c r="N15610"/>
      <c r="O15610"/>
    </row>
    <row r="15611" spans="1:15">
      <c r="A15611"/>
      <c r="B15611"/>
      <c r="C15611"/>
      <c r="D15611" s="67"/>
      <c r="E15611"/>
      <c r="F15611"/>
      <c r="G15611"/>
      <c r="H15611" s="67"/>
      <c r="I15611"/>
      <c r="J15611"/>
      <c r="K15611"/>
      <c r="L15611"/>
      <c r="M15611"/>
      <c r="N15611"/>
      <c r="O15611"/>
    </row>
    <row r="15612" spans="1:15">
      <c r="A15612"/>
      <c r="B15612"/>
      <c r="C15612"/>
      <c r="D15612" s="67"/>
      <c r="E15612"/>
      <c r="F15612"/>
      <c r="G15612"/>
      <c r="H15612" s="67"/>
      <c r="I15612"/>
      <c r="J15612"/>
      <c r="K15612"/>
      <c r="L15612"/>
      <c r="M15612"/>
      <c r="N15612"/>
      <c r="O15612"/>
    </row>
    <row r="15613" spans="1:15">
      <c r="A15613"/>
      <c r="B15613"/>
      <c r="C15613"/>
      <c r="D15613" s="67"/>
      <c r="E15613"/>
      <c r="F15613"/>
      <c r="G15613"/>
      <c r="H15613" s="67"/>
      <c r="I15613"/>
      <c r="J15613"/>
      <c r="K15613"/>
      <c r="L15613"/>
      <c r="M15613"/>
      <c r="N15613"/>
      <c r="O15613"/>
    </row>
    <row r="15614" spans="1:15">
      <c r="A15614"/>
      <c r="B15614"/>
      <c r="C15614"/>
      <c r="D15614" s="67"/>
      <c r="E15614"/>
      <c r="F15614"/>
      <c r="G15614"/>
      <c r="H15614" s="67"/>
      <c r="I15614"/>
      <c r="J15614"/>
      <c r="K15614"/>
      <c r="L15614"/>
      <c r="M15614"/>
      <c r="N15614"/>
      <c r="O15614"/>
    </row>
    <row r="15615" spans="1:15">
      <c r="A15615"/>
      <c r="B15615"/>
      <c r="C15615"/>
      <c r="D15615" s="67"/>
      <c r="E15615"/>
      <c r="F15615"/>
      <c r="G15615"/>
      <c r="H15615" s="67"/>
      <c r="I15615"/>
      <c r="J15615"/>
      <c r="K15615"/>
      <c r="L15615"/>
      <c r="M15615"/>
      <c r="N15615"/>
      <c r="O15615"/>
    </row>
    <row r="15616" spans="1:15">
      <c r="A15616"/>
      <c r="B15616"/>
      <c r="C15616"/>
      <c r="D15616" s="67"/>
      <c r="E15616"/>
      <c r="F15616"/>
      <c r="G15616"/>
      <c r="H15616" s="67"/>
      <c r="I15616"/>
      <c r="J15616"/>
      <c r="K15616"/>
      <c r="L15616"/>
      <c r="M15616"/>
      <c r="N15616"/>
      <c r="O15616"/>
    </row>
    <row r="15617" spans="1:15">
      <c r="A15617"/>
      <c r="B15617"/>
      <c r="C15617"/>
      <c r="D15617" s="67"/>
      <c r="E15617"/>
      <c r="F15617"/>
      <c r="G15617"/>
      <c r="H15617" s="67"/>
      <c r="I15617"/>
      <c r="J15617"/>
      <c r="K15617"/>
      <c r="L15617"/>
      <c r="M15617"/>
      <c r="N15617"/>
      <c r="O15617"/>
    </row>
    <row r="15618" spans="1:15">
      <c r="A15618"/>
      <c r="B15618"/>
      <c r="C15618"/>
      <c r="D15618" s="67"/>
      <c r="E15618"/>
      <c r="F15618"/>
      <c r="G15618"/>
      <c r="H15618" s="67"/>
      <c r="I15618"/>
      <c r="J15618"/>
      <c r="K15618"/>
      <c r="L15618"/>
      <c r="M15618"/>
      <c r="N15618"/>
      <c r="O15618"/>
    </row>
    <row r="15619" spans="1:15">
      <c r="A15619"/>
      <c r="B15619"/>
      <c r="C15619"/>
      <c r="D15619" s="67"/>
      <c r="E15619"/>
      <c r="F15619"/>
      <c r="G15619"/>
      <c r="H15619" s="67"/>
      <c r="I15619"/>
      <c r="J15619"/>
      <c r="K15619"/>
      <c r="L15619"/>
      <c r="M15619"/>
      <c r="N15619"/>
      <c r="O15619"/>
    </row>
    <row r="15620" spans="1:15">
      <c r="A15620"/>
      <c r="B15620"/>
      <c r="C15620"/>
      <c r="D15620" s="67"/>
      <c r="E15620"/>
      <c r="F15620"/>
      <c r="G15620"/>
      <c r="H15620" s="67"/>
      <c r="I15620"/>
      <c r="J15620"/>
      <c r="K15620"/>
      <c r="L15620"/>
      <c r="M15620"/>
      <c r="N15620"/>
      <c r="O15620"/>
    </row>
    <row r="15621" spans="1:15">
      <c r="A15621"/>
      <c r="B15621"/>
      <c r="C15621"/>
      <c r="D15621" s="67"/>
      <c r="E15621"/>
      <c r="F15621"/>
      <c r="G15621"/>
      <c r="H15621" s="67"/>
      <c r="I15621"/>
      <c r="J15621"/>
      <c r="K15621"/>
      <c r="L15621"/>
      <c r="M15621"/>
      <c r="N15621"/>
      <c r="O15621"/>
    </row>
    <row r="15622" spans="1:15">
      <c r="A15622"/>
      <c r="B15622"/>
      <c r="C15622"/>
      <c r="D15622" s="67"/>
      <c r="E15622"/>
      <c r="F15622"/>
      <c r="G15622"/>
      <c r="H15622" s="67"/>
      <c r="I15622"/>
      <c r="J15622"/>
      <c r="K15622"/>
      <c r="L15622"/>
      <c r="M15622"/>
      <c r="N15622"/>
      <c r="O15622"/>
    </row>
    <row r="15623" spans="1:15">
      <c r="A15623"/>
      <c r="B15623"/>
      <c r="C15623"/>
      <c r="D15623" s="67"/>
      <c r="E15623"/>
      <c r="F15623"/>
      <c r="G15623"/>
      <c r="H15623" s="67"/>
      <c r="I15623"/>
      <c r="J15623"/>
      <c r="K15623"/>
      <c r="L15623"/>
      <c r="M15623"/>
      <c r="N15623"/>
      <c r="O15623"/>
    </row>
    <row r="15624" spans="1:15">
      <c r="A15624"/>
      <c r="B15624"/>
      <c r="C15624"/>
      <c r="D15624" s="67"/>
      <c r="E15624"/>
      <c r="F15624"/>
      <c r="G15624"/>
      <c r="H15624" s="67"/>
      <c r="I15624"/>
      <c r="J15624"/>
      <c r="K15624"/>
      <c r="L15624"/>
      <c r="M15624"/>
      <c r="N15624"/>
      <c r="O15624"/>
    </row>
    <row r="15625" spans="1:15">
      <c r="A15625"/>
      <c r="B15625"/>
      <c r="C15625"/>
      <c r="D15625" s="67"/>
      <c r="E15625"/>
      <c r="F15625"/>
      <c r="G15625"/>
      <c r="H15625" s="67"/>
      <c r="I15625"/>
      <c r="J15625"/>
      <c r="K15625"/>
      <c r="L15625"/>
      <c r="M15625"/>
      <c r="N15625"/>
      <c r="O15625"/>
    </row>
    <row r="15626" spans="1:15">
      <c r="A15626"/>
      <c r="B15626"/>
      <c r="C15626"/>
      <c r="D15626" s="67"/>
      <c r="E15626"/>
      <c r="F15626"/>
      <c r="G15626"/>
      <c r="H15626" s="67"/>
      <c r="I15626"/>
      <c r="J15626"/>
      <c r="K15626"/>
      <c r="L15626"/>
      <c r="M15626"/>
      <c r="N15626"/>
      <c r="O15626"/>
    </row>
    <row r="15627" spans="1:15">
      <c r="A15627"/>
      <c r="B15627"/>
      <c r="C15627"/>
      <c r="D15627" s="67"/>
      <c r="E15627"/>
      <c r="F15627"/>
      <c r="G15627"/>
      <c r="H15627" s="67"/>
      <c r="I15627"/>
      <c r="J15627"/>
      <c r="K15627"/>
      <c r="L15627"/>
      <c r="M15627"/>
      <c r="N15627"/>
      <c r="O15627"/>
    </row>
    <row r="15628" spans="1:15">
      <c r="A15628"/>
      <c r="B15628"/>
      <c r="C15628"/>
      <c r="D15628" s="67"/>
      <c r="E15628"/>
      <c r="F15628"/>
      <c r="G15628"/>
      <c r="H15628" s="67"/>
      <c r="I15628"/>
      <c r="J15628"/>
      <c r="K15628"/>
      <c r="L15628"/>
      <c r="M15628"/>
      <c r="N15628"/>
      <c r="O15628"/>
    </row>
    <row r="15629" spans="1:15">
      <c r="A15629"/>
      <c r="B15629"/>
      <c r="C15629"/>
      <c r="D15629" s="67"/>
      <c r="E15629"/>
      <c r="F15629"/>
      <c r="G15629"/>
      <c r="H15629" s="67"/>
      <c r="I15629"/>
      <c r="J15629"/>
      <c r="K15629"/>
      <c r="L15629"/>
      <c r="M15629"/>
      <c r="N15629"/>
      <c r="O15629"/>
    </row>
    <row r="15630" spans="1:15">
      <c r="A15630"/>
      <c r="B15630"/>
      <c r="C15630"/>
      <c r="D15630" s="67"/>
      <c r="E15630"/>
      <c r="F15630"/>
      <c r="G15630"/>
      <c r="H15630" s="67"/>
      <c r="I15630"/>
      <c r="J15630"/>
      <c r="K15630"/>
      <c r="L15630"/>
      <c r="M15630"/>
      <c r="N15630"/>
      <c r="O15630"/>
    </row>
    <row r="15631" spans="1:15">
      <c r="A15631"/>
      <c r="B15631"/>
      <c r="C15631"/>
      <c r="D15631" s="67"/>
      <c r="E15631"/>
      <c r="F15631"/>
      <c r="G15631"/>
      <c r="H15631" s="67"/>
      <c r="I15631"/>
      <c r="J15631"/>
      <c r="K15631"/>
      <c r="L15631"/>
      <c r="M15631"/>
      <c r="N15631"/>
      <c r="O15631"/>
    </row>
    <row r="15632" spans="1:15">
      <c r="A15632"/>
      <c r="B15632"/>
      <c r="C15632"/>
      <c r="D15632" s="67"/>
      <c r="E15632"/>
      <c r="F15632"/>
      <c r="G15632"/>
      <c r="H15632" s="67"/>
      <c r="I15632"/>
      <c r="J15632"/>
      <c r="K15632"/>
      <c r="L15632"/>
      <c r="M15632"/>
      <c r="N15632"/>
      <c r="O15632"/>
    </row>
    <row r="15633" spans="1:15">
      <c r="A15633"/>
      <c r="B15633"/>
      <c r="C15633"/>
      <c r="D15633" s="67"/>
      <c r="E15633"/>
      <c r="F15633"/>
      <c r="G15633"/>
      <c r="H15633" s="67"/>
      <c r="I15633"/>
      <c r="J15633"/>
      <c r="K15633"/>
      <c r="L15633"/>
      <c r="M15633"/>
      <c r="N15633"/>
      <c r="O15633"/>
    </row>
    <row r="15634" spans="1:15">
      <c r="A15634"/>
      <c r="B15634"/>
      <c r="C15634"/>
      <c r="D15634" s="67"/>
      <c r="E15634"/>
      <c r="F15634"/>
      <c r="G15634"/>
      <c r="H15634" s="67"/>
      <c r="I15634"/>
      <c r="J15634"/>
      <c r="K15634"/>
      <c r="L15634"/>
      <c r="M15634"/>
      <c r="N15634"/>
      <c r="O15634"/>
    </row>
    <row r="15635" spans="1:15">
      <c r="A15635"/>
      <c r="B15635"/>
      <c r="C15635"/>
      <c r="D15635" s="67"/>
      <c r="E15635"/>
      <c r="F15635"/>
      <c r="G15635"/>
      <c r="H15635" s="67"/>
      <c r="I15635"/>
      <c r="J15635"/>
      <c r="K15635"/>
      <c r="L15635"/>
      <c r="M15635"/>
      <c r="N15635"/>
      <c r="O15635"/>
    </row>
    <row r="15636" spans="1:15">
      <c r="A15636"/>
      <c r="B15636"/>
      <c r="C15636"/>
      <c r="D15636" s="67"/>
      <c r="E15636"/>
      <c r="F15636"/>
      <c r="G15636"/>
      <c r="H15636" s="67"/>
      <c r="I15636"/>
      <c r="J15636"/>
      <c r="K15636"/>
      <c r="L15636"/>
      <c r="M15636"/>
      <c r="N15636"/>
      <c r="O15636"/>
    </row>
    <row r="15637" spans="1:15">
      <c r="A15637"/>
      <c r="B15637"/>
      <c r="C15637"/>
      <c r="D15637" s="67"/>
      <c r="E15637"/>
      <c r="F15637"/>
      <c r="G15637"/>
      <c r="H15637" s="67"/>
      <c r="I15637"/>
      <c r="J15637"/>
      <c r="K15637"/>
      <c r="L15637"/>
      <c r="M15637"/>
      <c r="N15637"/>
      <c r="O15637"/>
    </row>
    <row r="15638" spans="1:15">
      <c r="A15638"/>
      <c r="B15638"/>
      <c r="C15638"/>
      <c r="D15638" s="67"/>
      <c r="E15638"/>
      <c r="F15638"/>
      <c r="G15638"/>
      <c r="H15638" s="67"/>
      <c r="I15638"/>
      <c r="J15638"/>
      <c r="K15638"/>
      <c r="L15638"/>
      <c r="M15638"/>
      <c r="N15638"/>
      <c r="O15638"/>
    </row>
    <row r="15639" spans="1:15">
      <c r="A15639"/>
      <c r="B15639"/>
      <c r="C15639"/>
      <c r="D15639" s="67"/>
      <c r="E15639"/>
      <c r="F15639"/>
      <c r="G15639"/>
      <c r="H15639" s="67"/>
      <c r="I15639"/>
      <c r="J15639"/>
      <c r="K15639"/>
      <c r="L15639"/>
      <c r="M15639"/>
      <c r="N15639"/>
      <c r="O15639"/>
    </row>
    <row r="15640" spans="1:15">
      <c r="A15640"/>
      <c r="B15640"/>
      <c r="C15640"/>
      <c r="D15640" s="67"/>
      <c r="E15640"/>
      <c r="F15640"/>
      <c r="G15640"/>
      <c r="H15640" s="67"/>
      <c r="I15640"/>
      <c r="J15640"/>
      <c r="K15640"/>
      <c r="L15640"/>
      <c r="M15640"/>
      <c r="N15640"/>
      <c r="O15640"/>
    </row>
    <row r="15641" spans="1:15">
      <c r="A15641"/>
      <c r="B15641"/>
      <c r="C15641"/>
      <c r="D15641" s="67"/>
      <c r="E15641"/>
      <c r="F15641"/>
      <c r="G15641"/>
      <c r="H15641" s="67"/>
      <c r="I15641"/>
      <c r="J15641"/>
      <c r="K15641"/>
      <c r="L15641"/>
      <c r="M15641"/>
      <c r="N15641"/>
      <c r="O15641"/>
    </row>
    <row r="15642" spans="1:15">
      <c r="A15642"/>
      <c r="B15642"/>
      <c r="C15642"/>
      <c r="D15642" s="67"/>
      <c r="E15642"/>
      <c r="F15642"/>
      <c r="G15642"/>
      <c r="H15642" s="67"/>
      <c r="I15642"/>
      <c r="J15642"/>
      <c r="K15642"/>
      <c r="L15642"/>
      <c r="M15642"/>
      <c r="N15642"/>
      <c r="O15642"/>
    </row>
    <row r="15643" spans="1:15">
      <c r="A15643"/>
      <c r="B15643"/>
      <c r="C15643"/>
      <c r="D15643" s="67"/>
      <c r="E15643"/>
      <c r="F15643"/>
      <c r="G15643"/>
      <c r="H15643" s="67"/>
      <c r="I15643"/>
      <c r="J15643"/>
      <c r="K15643"/>
      <c r="L15643"/>
      <c r="M15643"/>
      <c r="N15643"/>
      <c r="O15643"/>
    </row>
    <row r="15644" spans="1:15">
      <c r="A15644"/>
      <c r="B15644"/>
      <c r="C15644"/>
      <c r="D15644" s="67"/>
      <c r="E15644"/>
      <c r="F15644"/>
      <c r="G15644"/>
      <c r="H15644" s="67"/>
      <c r="I15644"/>
      <c r="J15644"/>
      <c r="K15644"/>
      <c r="L15644"/>
      <c r="M15644"/>
      <c r="N15644"/>
      <c r="O15644"/>
    </row>
    <row r="15645" spans="1:15">
      <c r="A15645"/>
      <c r="B15645"/>
      <c r="C15645"/>
      <c r="D15645" s="67"/>
      <c r="E15645"/>
      <c r="F15645"/>
      <c r="G15645"/>
      <c r="H15645" s="67"/>
      <c r="I15645"/>
      <c r="J15645"/>
      <c r="K15645"/>
      <c r="L15645"/>
      <c r="M15645"/>
      <c r="N15645"/>
      <c r="O15645"/>
    </row>
    <row r="15646" spans="1:15">
      <c r="A15646"/>
      <c r="B15646"/>
      <c r="C15646"/>
      <c r="D15646" s="67"/>
      <c r="E15646"/>
      <c r="F15646"/>
      <c r="G15646"/>
      <c r="H15646" s="67"/>
      <c r="I15646"/>
      <c r="J15646"/>
      <c r="K15646"/>
      <c r="L15646"/>
      <c r="M15646"/>
      <c r="N15646"/>
      <c r="O15646"/>
    </row>
    <row r="15647" spans="1:15">
      <c r="A15647"/>
      <c r="B15647"/>
      <c r="C15647"/>
      <c r="D15647" s="67"/>
      <c r="E15647"/>
      <c r="F15647"/>
      <c r="G15647"/>
      <c r="H15647" s="67"/>
      <c r="I15647"/>
      <c r="J15647"/>
      <c r="K15647"/>
      <c r="L15647"/>
      <c r="M15647"/>
      <c r="N15647"/>
      <c r="O15647"/>
    </row>
    <row r="15648" spans="1:15">
      <c r="A15648"/>
      <c r="B15648"/>
      <c r="C15648"/>
      <c r="D15648" s="67"/>
      <c r="E15648"/>
      <c r="F15648"/>
      <c r="G15648"/>
      <c r="H15648" s="67"/>
      <c r="I15648"/>
      <c r="J15648"/>
      <c r="K15648"/>
      <c r="L15648"/>
      <c r="M15648"/>
      <c r="N15648"/>
      <c r="O15648"/>
    </row>
    <row r="15649" spans="1:15">
      <c r="A15649"/>
      <c r="B15649"/>
      <c r="C15649"/>
      <c r="D15649" s="67"/>
      <c r="E15649"/>
      <c r="F15649"/>
      <c r="G15649"/>
      <c r="H15649" s="67"/>
      <c r="I15649"/>
      <c r="J15649"/>
      <c r="K15649"/>
      <c r="L15649"/>
      <c r="M15649"/>
      <c r="N15649"/>
      <c r="O15649"/>
    </row>
    <row r="15650" spans="1:15">
      <c r="A15650"/>
      <c r="B15650"/>
      <c r="C15650"/>
      <c r="D15650" s="67"/>
      <c r="E15650"/>
      <c r="F15650"/>
      <c r="G15650"/>
      <c r="H15650" s="67"/>
      <c r="I15650"/>
      <c r="J15650"/>
      <c r="K15650"/>
      <c r="L15650"/>
      <c r="M15650"/>
      <c r="N15650"/>
      <c r="O15650"/>
    </row>
    <row r="15651" spans="1:15">
      <c r="A15651"/>
      <c r="B15651"/>
      <c r="C15651"/>
      <c r="D15651" s="67"/>
      <c r="E15651"/>
      <c r="F15651"/>
      <c r="G15651"/>
      <c r="H15651" s="67"/>
      <c r="I15651"/>
      <c r="J15651"/>
      <c r="K15651"/>
      <c r="L15651"/>
      <c r="M15651"/>
      <c r="N15651"/>
      <c r="O15651"/>
    </row>
    <row r="15652" spans="1:15">
      <c r="A15652"/>
      <c r="B15652"/>
      <c r="C15652"/>
      <c r="D15652" s="67"/>
      <c r="E15652"/>
      <c r="F15652"/>
      <c r="G15652"/>
      <c r="H15652" s="67"/>
      <c r="I15652"/>
      <c r="J15652"/>
      <c r="K15652"/>
      <c r="L15652"/>
      <c r="M15652"/>
      <c r="N15652"/>
      <c r="O15652"/>
    </row>
    <row r="15653" spans="1:15">
      <c r="A15653"/>
      <c r="B15653"/>
      <c r="C15653"/>
      <c r="D15653" s="67"/>
      <c r="E15653"/>
      <c r="F15653"/>
      <c r="G15653"/>
      <c r="H15653" s="67"/>
      <c r="I15653"/>
      <c r="J15653"/>
      <c r="K15653"/>
      <c r="L15653"/>
      <c r="M15653"/>
      <c r="N15653"/>
      <c r="O15653"/>
    </row>
    <row r="15654" spans="1:15">
      <c r="A15654"/>
      <c r="B15654"/>
      <c r="C15654"/>
      <c r="D15654" s="67"/>
      <c r="E15654"/>
      <c r="F15654"/>
      <c r="G15654"/>
      <c r="H15654" s="67"/>
      <c r="I15654"/>
      <c r="J15654"/>
      <c r="K15654"/>
      <c r="L15654"/>
      <c r="M15654"/>
      <c r="N15654"/>
      <c r="O15654"/>
    </row>
    <row r="15655" spans="1:15">
      <c r="A15655"/>
      <c r="B15655"/>
      <c r="C15655"/>
      <c r="D15655" s="67"/>
      <c r="E15655"/>
      <c r="F15655"/>
      <c r="G15655"/>
      <c r="H15655" s="67"/>
      <c r="I15655"/>
      <c r="J15655"/>
      <c r="K15655"/>
      <c r="L15655"/>
      <c r="M15655"/>
      <c r="N15655"/>
      <c r="O15655"/>
    </row>
    <row r="15656" spans="1:15">
      <c r="A15656"/>
      <c r="B15656"/>
      <c r="C15656"/>
      <c r="D15656" s="67"/>
      <c r="E15656"/>
      <c r="F15656"/>
      <c r="G15656"/>
      <c r="H15656" s="67"/>
      <c r="I15656"/>
      <c r="J15656"/>
      <c r="K15656"/>
      <c r="L15656"/>
      <c r="M15656"/>
      <c r="N15656"/>
      <c r="O15656"/>
    </row>
    <row r="15657" spans="1:15">
      <c r="A15657"/>
      <c r="B15657"/>
      <c r="C15657"/>
      <c r="D15657" s="67"/>
      <c r="E15657"/>
      <c r="F15657"/>
      <c r="G15657"/>
      <c r="H15657" s="67"/>
      <c r="I15657"/>
      <c r="J15657"/>
      <c r="K15657"/>
      <c r="L15657"/>
      <c r="M15657"/>
      <c r="N15657"/>
      <c r="O15657"/>
    </row>
    <row r="15658" spans="1:15">
      <c r="A15658"/>
      <c r="B15658"/>
      <c r="C15658"/>
      <c r="D15658" s="67"/>
      <c r="E15658"/>
      <c r="F15658"/>
      <c r="G15658"/>
      <c r="H15658" s="67"/>
      <c r="I15658"/>
      <c r="J15658"/>
      <c r="K15658"/>
      <c r="L15658"/>
      <c r="M15658"/>
      <c r="N15658"/>
      <c r="O15658"/>
    </row>
    <row r="15659" spans="1:15">
      <c r="A15659"/>
      <c r="B15659"/>
      <c r="C15659"/>
      <c r="D15659" s="67"/>
      <c r="E15659"/>
      <c r="F15659"/>
      <c r="G15659"/>
      <c r="H15659" s="67"/>
      <c r="I15659"/>
      <c r="J15659"/>
      <c r="K15659"/>
      <c r="L15659"/>
      <c r="M15659"/>
      <c r="N15659"/>
      <c r="O15659"/>
    </row>
    <row r="15660" spans="1:15">
      <c r="A15660"/>
      <c r="B15660"/>
      <c r="C15660"/>
      <c r="D15660" s="67"/>
      <c r="E15660"/>
      <c r="F15660"/>
      <c r="G15660"/>
      <c r="H15660" s="67"/>
      <c r="I15660"/>
      <c r="J15660"/>
      <c r="K15660"/>
      <c r="L15660"/>
      <c r="M15660"/>
      <c r="N15660"/>
      <c r="O15660"/>
    </row>
    <row r="15661" spans="1:15">
      <c r="A15661"/>
      <c r="B15661"/>
      <c r="C15661"/>
      <c r="D15661" s="67"/>
      <c r="E15661"/>
      <c r="F15661"/>
      <c r="G15661"/>
      <c r="H15661" s="67"/>
      <c r="I15661"/>
      <c r="J15661"/>
      <c r="K15661"/>
      <c r="L15661"/>
      <c r="M15661"/>
      <c r="N15661"/>
      <c r="O15661"/>
    </row>
    <row r="15662" spans="1:15">
      <c r="A15662"/>
      <c r="B15662"/>
      <c r="C15662"/>
      <c r="D15662" s="67"/>
      <c r="E15662"/>
      <c r="F15662"/>
      <c r="G15662"/>
      <c r="H15662" s="67"/>
      <c r="I15662"/>
      <c r="J15662"/>
      <c r="K15662"/>
      <c r="L15662"/>
      <c r="M15662"/>
      <c r="N15662"/>
      <c r="O15662"/>
    </row>
    <row r="15663" spans="1:15">
      <c r="A15663"/>
      <c r="B15663"/>
      <c r="C15663"/>
      <c r="D15663" s="67"/>
      <c r="E15663"/>
      <c r="F15663"/>
      <c r="G15663"/>
      <c r="H15663" s="67"/>
      <c r="I15663"/>
      <c r="J15663"/>
      <c r="K15663"/>
      <c r="L15663"/>
      <c r="M15663"/>
      <c r="N15663"/>
      <c r="O15663"/>
    </row>
    <row r="15664" spans="1:15">
      <c r="A15664"/>
      <c r="B15664"/>
      <c r="C15664"/>
      <c r="D15664" s="67"/>
      <c r="E15664"/>
      <c r="F15664"/>
      <c r="G15664"/>
      <c r="H15664" s="67"/>
      <c r="I15664"/>
      <c r="J15664"/>
      <c r="K15664"/>
      <c r="L15664"/>
      <c r="M15664"/>
      <c r="N15664"/>
      <c r="O15664"/>
    </row>
    <row r="15665" spans="1:15">
      <c r="A15665"/>
      <c r="B15665"/>
      <c r="C15665"/>
      <c r="D15665" s="67"/>
      <c r="E15665"/>
      <c r="F15665"/>
      <c r="G15665"/>
      <c r="H15665" s="67"/>
      <c r="I15665"/>
      <c r="J15665"/>
      <c r="K15665"/>
      <c r="L15665"/>
      <c r="M15665"/>
      <c r="N15665"/>
      <c r="O15665"/>
    </row>
    <row r="15666" spans="1:15">
      <c r="A15666"/>
      <c r="B15666"/>
      <c r="C15666"/>
      <c r="D15666" s="67"/>
      <c r="E15666"/>
      <c r="F15666"/>
      <c r="G15666"/>
      <c r="H15666" s="67"/>
      <c r="I15666"/>
      <c r="J15666"/>
      <c r="K15666"/>
      <c r="L15666"/>
      <c r="M15666"/>
      <c r="N15666"/>
      <c r="O15666"/>
    </row>
    <row r="15667" spans="1:15">
      <c r="A15667"/>
      <c r="B15667"/>
      <c r="C15667"/>
      <c r="D15667" s="67"/>
      <c r="E15667"/>
      <c r="F15667"/>
      <c r="G15667"/>
      <c r="H15667" s="67"/>
      <c r="I15667"/>
      <c r="J15667"/>
      <c r="K15667"/>
      <c r="L15667"/>
      <c r="M15667"/>
      <c r="N15667"/>
      <c r="O15667"/>
    </row>
    <row r="15668" spans="1:15">
      <c r="A15668"/>
      <c r="B15668"/>
      <c r="C15668"/>
      <c r="D15668" s="67"/>
      <c r="E15668"/>
      <c r="F15668"/>
      <c r="G15668"/>
      <c r="H15668" s="67"/>
      <c r="I15668"/>
      <c r="J15668"/>
      <c r="K15668"/>
      <c r="L15668"/>
      <c r="M15668"/>
      <c r="N15668"/>
      <c r="O15668"/>
    </row>
    <row r="15669" spans="1:15">
      <c r="A15669"/>
      <c r="B15669"/>
      <c r="C15669"/>
      <c r="D15669" s="67"/>
      <c r="E15669"/>
      <c r="F15669"/>
      <c r="G15669"/>
      <c r="H15669" s="67"/>
      <c r="I15669"/>
      <c r="J15669"/>
      <c r="K15669"/>
      <c r="L15669"/>
      <c r="M15669"/>
      <c r="N15669"/>
      <c r="O15669"/>
    </row>
    <row r="15670" spans="1:15">
      <c r="A15670"/>
      <c r="B15670"/>
      <c r="C15670"/>
      <c r="D15670" s="67"/>
      <c r="E15670"/>
      <c r="F15670"/>
      <c r="G15670"/>
      <c r="H15670" s="67"/>
      <c r="I15670"/>
      <c r="J15670"/>
      <c r="K15670"/>
      <c r="L15670"/>
      <c r="M15670"/>
      <c r="N15670"/>
      <c r="O15670"/>
    </row>
    <row r="15671" spans="1:15">
      <c r="A15671"/>
      <c r="B15671"/>
      <c r="C15671"/>
      <c r="D15671" s="67"/>
      <c r="E15671"/>
      <c r="F15671"/>
      <c r="G15671"/>
      <c r="H15671" s="67"/>
      <c r="I15671"/>
      <c r="J15671"/>
      <c r="K15671"/>
      <c r="L15671"/>
      <c r="M15671"/>
      <c r="N15671"/>
      <c r="O15671"/>
    </row>
    <row r="15672" spans="1:15">
      <c r="A15672"/>
      <c r="B15672"/>
      <c r="C15672"/>
      <c r="D15672" s="67"/>
      <c r="E15672"/>
      <c r="F15672"/>
      <c r="G15672"/>
      <c r="H15672" s="67"/>
      <c r="I15672"/>
      <c r="J15672"/>
      <c r="K15672"/>
      <c r="L15672"/>
      <c r="M15672"/>
      <c r="N15672"/>
      <c r="O15672"/>
    </row>
    <row r="15673" spans="1:15">
      <c r="A15673"/>
      <c r="B15673"/>
      <c r="C15673"/>
      <c r="D15673" s="67"/>
      <c r="E15673"/>
      <c r="F15673"/>
      <c r="G15673"/>
      <c r="H15673" s="67"/>
      <c r="I15673"/>
      <c r="J15673"/>
      <c r="K15673"/>
      <c r="L15673"/>
      <c r="M15673"/>
      <c r="N15673"/>
      <c r="O15673"/>
    </row>
    <row r="15674" spans="1:15">
      <c r="A15674"/>
      <c r="B15674"/>
      <c r="C15674"/>
      <c r="D15674" s="67"/>
      <c r="E15674"/>
      <c r="F15674"/>
      <c r="G15674"/>
      <c r="H15674" s="67"/>
      <c r="I15674"/>
      <c r="J15674"/>
      <c r="K15674"/>
      <c r="L15674"/>
      <c r="M15674"/>
      <c r="N15674"/>
      <c r="O15674"/>
    </row>
    <row r="15675" spans="1:15">
      <c r="A15675"/>
      <c r="B15675"/>
      <c r="C15675"/>
      <c r="D15675" s="67"/>
      <c r="E15675"/>
      <c r="F15675"/>
      <c r="G15675"/>
      <c r="H15675" s="67"/>
      <c r="I15675"/>
      <c r="J15675"/>
      <c r="K15675"/>
      <c r="L15675"/>
      <c r="M15675"/>
      <c r="N15675"/>
      <c r="O15675"/>
    </row>
    <row r="15676" spans="1:15">
      <c r="A15676"/>
      <c r="B15676"/>
      <c r="C15676"/>
      <c r="D15676" s="67"/>
      <c r="E15676"/>
      <c r="F15676"/>
      <c r="G15676"/>
      <c r="H15676" s="67"/>
      <c r="I15676"/>
      <c r="J15676"/>
      <c r="K15676"/>
      <c r="L15676"/>
      <c r="M15676"/>
      <c r="N15676"/>
      <c r="O15676"/>
    </row>
    <row r="15677" spans="1:15">
      <c r="A15677"/>
      <c r="B15677"/>
      <c r="C15677"/>
      <c r="D15677" s="67"/>
      <c r="E15677"/>
      <c r="F15677"/>
      <c r="G15677"/>
      <c r="H15677" s="67"/>
      <c r="I15677"/>
      <c r="J15677"/>
      <c r="K15677"/>
      <c r="L15677"/>
      <c r="M15677"/>
      <c r="N15677"/>
      <c r="O15677"/>
    </row>
    <row r="15678" spans="1:15">
      <c r="A15678"/>
      <c r="B15678"/>
      <c r="C15678"/>
      <c r="D15678" s="67"/>
      <c r="E15678"/>
      <c r="F15678"/>
      <c r="G15678"/>
      <c r="H15678" s="67"/>
      <c r="I15678"/>
      <c r="J15678"/>
      <c r="K15678"/>
      <c r="L15678"/>
      <c r="M15678"/>
      <c r="N15678"/>
      <c r="O15678"/>
    </row>
    <row r="15679" spans="1:15">
      <c r="A15679"/>
      <c r="B15679"/>
      <c r="C15679"/>
      <c r="D15679" s="67"/>
      <c r="E15679"/>
      <c r="F15679"/>
      <c r="G15679"/>
      <c r="H15679" s="67"/>
      <c r="I15679"/>
      <c r="J15679"/>
      <c r="K15679"/>
      <c r="L15679"/>
      <c r="M15679"/>
      <c r="N15679"/>
      <c r="O15679"/>
    </row>
    <row r="15680" spans="1:15">
      <c r="A15680"/>
      <c r="B15680"/>
      <c r="C15680"/>
      <c r="D15680" s="67"/>
      <c r="E15680"/>
      <c r="F15680"/>
      <c r="G15680"/>
      <c r="H15680" s="67"/>
      <c r="I15680"/>
      <c r="J15680"/>
      <c r="K15680"/>
      <c r="L15680"/>
      <c r="M15680"/>
      <c r="N15680"/>
      <c r="O15680"/>
    </row>
    <row r="15681" spans="1:15">
      <c r="A15681"/>
      <c r="B15681"/>
      <c r="C15681"/>
      <c r="D15681" s="67"/>
      <c r="E15681"/>
      <c r="F15681"/>
      <c r="G15681"/>
      <c r="H15681" s="67"/>
      <c r="I15681"/>
      <c r="J15681"/>
      <c r="K15681"/>
      <c r="L15681"/>
      <c r="M15681"/>
      <c r="N15681"/>
      <c r="O15681"/>
    </row>
    <row r="15682" spans="1:15">
      <c r="A15682"/>
      <c r="B15682"/>
      <c r="C15682"/>
      <c r="D15682" s="67"/>
      <c r="E15682"/>
      <c r="F15682"/>
      <c r="G15682"/>
      <c r="H15682" s="67"/>
      <c r="I15682"/>
      <c r="J15682"/>
      <c r="K15682"/>
      <c r="L15682"/>
      <c r="M15682"/>
      <c r="N15682"/>
      <c r="O15682"/>
    </row>
    <row r="15683" spans="1:15">
      <c r="A15683"/>
      <c r="B15683"/>
      <c r="C15683"/>
      <c r="D15683" s="67"/>
      <c r="E15683"/>
      <c r="F15683"/>
      <c r="G15683"/>
      <c r="H15683" s="67"/>
      <c r="I15683"/>
      <c r="J15683"/>
      <c r="K15683"/>
      <c r="L15683"/>
      <c r="M15683"/>
      <c r="N15683"/>
      <c r="O15683"/>
    </row>
    <row r="15684" spans="1:15">
      <c r="A15684"/>
      <c r="B15684"/>
      <c r="C15684"/>
      <c r="D15684" s="67"/>
      <c r="E15684"/>
      <c r="F15684"/>
      <c r="G15684"/>
      <c r="H15684" s="67"/>
      <c r="I15684"/>
      <c r="J15684"/>
      <c r="K15684"/>
      <c r="L15684"/>
      <c r="M15684"/>
      <c r="N15684"/>
      <c r="O15684"/>
    </row>
    <row r="15685" spans="1:15">
      <c r="A15685"/>
      <c r="B15685"/>
      <c r="C15685"/>
      <c r="D15685" s="67"/>
      <c r="E15685"/>
      <c r="F15685"/>
      <c r="G15685"/>
      <c r="H15685" s="67"/>
      <c r="I15685"/>
      <c r="J15685"/>
      <c r="K15685"/>
      <c r="L15685"/>
      <c r="M15685"/>
      <c r="N15685"/>
      <c r="O15685"/>
    </row>
    <row r="15686" spans="1:15">
      <c r="A15686"/>
      <c r="B15686"/>
      <c r="C15686"/>
      <c r="D15686" s="67"/>
      <c r="E15686"/>
      <c r="F15686"/>
      <c r="G15686"/>
      <c r="H15686" s="67"/>
      <c r="I15686"/>
      <c r="J15686"/>
      <c r="K15686"/>
      <c r="L15686"/>
      <c r="M15686"/>
      <c r="N15686"/>
      <c r="O15686"/>
    </row>
    <row r="15687" spans="1:15">
      <c r="A15687"/>
      <c r="B15687"/>
      <c r="C15687"/>
      <c r="D15687" s="67"/>
      <c r="E15687"/>
      <c r="F15687"/>
      <c r="G15687"/>
      <c r="H15687" s="67"/>
      <c r="I15687"/>
      <c r="J15687"/>
      <c r="K15687"/>
      <c r="L15687"/>
      <c r="M15687"/>
      <c r="N15687"/>
      <c r="O15687"/>
    </row>
    <row r="15688" spans="1:15">
      <c r="A15688"/>
      <c r="B15688"/>
      <c r="C15688"/>
      <c r="D15688" s="67"/>
      <c r="E15688"/>
      <c r="F15688"/>
      <c r="G15688"/>
      <c r="H15688" s="67"/>
      <c r="I15688"/>
      <c r="J15688"/>
      <c r="K15688"/>
      <c r="L15688"/>
      <c r="M15688"/>
      <c r="N15688"/>
      <c r="O15688"/>
    </row>
    <row r="15689" spans="1:15">
      <c r="A15689"/>
      <c r="B15689"/>
      <c r="C15689"/>
      <c r="D15689" s="67"/>
      <c r="E15689"/>
      <c r="F15689"/>
      <c r="G15689"/>
      <c r="H15689" s="67"/>
      <c r="I15689"/>
      <c r="J15689"/>
      <c r="K15689"/>
      <c r="L15689"/>
      <c r="M15689"/>
      <c r="N15689"/>
      <c r="O15689"/>
    </row>
    <row r="15690" spans="1:15">
      <c r="A15690"/>
      <c r="B15690"/>
      <c r="C15690"/>
      <c r="D15690" s="67"/>
      <c r="E15690"/>
      <c r="F15690"/>
      <c r="G15690"/>
      <c r="H15690" s="67"/>
      <c r="I15690"/>
      <c r="J15690"/>
      <c r="K15690"/>
      <c r="L15690"/>
      <c r="M15690"/>
      <c r="N15690"/>
      <c r="O15690"/>
    </row>
    <row r="15691" spans="1:15">
      <c r="A15691"/>
      <c r="B15691"/>
      <c r="C15691"/>
      <c r="D15691" s="67"/>
      <c r="E15691"/>
      <c r="F15691"/>
      <c r="G15691"/>
      <c r="H15691" s="67"/>
      <c r="I15691"/>
      <c r="J15691"/>
      <c r="K15691"/>
      <c r="L15691"/>
      <c r="M15691"/>
      <c r="N15691"/>
      <c r="O15691"/>
    </row>
    <row r="15692" spans="1:15">
      <c r="A15692"/>
      <c r="B15692"/>
      <c r="C15692"/>
      <c r="D15692" s="67"/>
      <c r="E15692"/>
      <c r="F15692"/>
      <c r="G15692"/>
      <c r="H15692" s="67"/>
      <c r="I15692"/>
      <c r="J15692"/>
      <c r="K15692"/>
      <c r="L15692"/>
      <c r="M15692"/>
      <c r="N15692"/>
      <c r="O15692"/>
    </row>
    <row r="15693" spans="1:15">
      <c r="A15693"/>
      <c r="B15693"/>
      <c r="C15693"/>
      <c r="D15693" s="67"/>
      <c r="E15693"/>
      <c r="F15693"/>
      <c r="G15693"/>
      <c r="H15693" s="67"/>
      <c r="I15693"/>
      <c r="J15693"/>
      <c r="K15693"/>
      <c r="L15693"/>
      <c r="M15693"/>
      <c r="N15693"/>
      <c r="O15693"/>
    </row>
    <row r="15694" spans="1:15">
      <c r="A15694"/>
      <c r="B15694"/>
      <c r="C15694"/>
      <c r="D15694" s="67"/>
      <c r="E15694"/>
      <c r="F15694"/>
      <c r="G15694"/>
      <c r="H15694" s="67"/>
      <c r="I15694"/>
      <c r="J15694"/>
      <c r="K15694"/>
      <c r="L15694"/>
      <c r="M15694"/>
      <c r="N15694"/>
      <c r="O15694"/>
    </row>
    <row r="15695" spans="1:15">
      <c r="A15695"/>
      <c r="B15695"/>
      <c r="C15695"/>
      <c r="D15695" s="67"/>
      <c r="E15695"/>
      <c r="F15695"/>
      <c r="G15695"/>
      <c r="H15695" s="67"/>
      <c r="I15695"/>
      <c r="J15695"/>
      <c r="K15695"/>
      <c r="L15695"/>
      <c r="M15695"/>
      <c r="N15695"/>
      <c r="O15695"/>
    </row>
    <row r="15696" spans="1:15">
      <c r="A15696"/>
      <c r="B15696"/>
      <c r="C15696"/>
      <c r="D15696" s="67"/>
      <c r="E15696"/>
      <c r="F15696"/>
      <c r="G15696"/>
      <c r="H15696" s="67"/>
      <c r="I15696"/>
      <c r="J15696"/>
      <c r="K15696"/>
      <c r="L15696"/>
      <c r="M15696"/>
      <c r="N15696"/>
      <c r="O15696"/>
    </row>
    <row r="15697" spans="1:15">
      <c r="A15697"/>
      <c r="B15697"/>
      <c r="C15697"/>
      <c r="D15697" s="67"/>
      <c r="E15697"/>
      <c r="F15697"/>
      <c r="G15697"/>
      <c r="H15697" s="67"/>
      <c r="I15697"/>
      <c r="J15697"/>
      <c r="K15697"/>
      <c r="L15697"/>
      <c r="M15697"/>
      <c r="N15697"/>
      <c r="O15697"/>
    </row>
    <row r="15698" spans="1:15">
      <c r="A15698"/>
      <c r="B15698"/>
      <c r="C15698"/>
      <c r="D15698" s="67"/>
      <c r="E15698"/>
      <c r="F15698"/>
      <c r="G15698"/>
      <c r="H15698" s="67"/>
      <c r="I15698"/>
      <c r="J15698"/>
      <c r="K15698"/>
      <c r="L15698"/>
      <c r="M15698"/>
      <c r="N15698"/>
      <c r="O15698"/>
    </row>
    <row r="15699" spans="1:15">
      <c r="A15699"/>
      <c r="B15699"/>
      <c r="C15699"/>
      <c r="D15699" s="67"/>
      <c r="E15699"/>
      <c r="F15699"/>
      <c r="G15699"/>
      <c r="H15699" s="67"/>
      <c r="I15699"/>
      <c r="J15699"/>
      <c r="K15699"/>
      <c r="L15699"/>
      <c r="M15699"/>
      <c r="N15699"/>
      <c r="O15699"/>
    </row>
    <row r="15700" spans="1:15">
      <c r="A15700"/>
      <c r="B15700"/>
      <c r="C15700"/>
      <c r="D15700" s="67"/>
      <c r="E15700"/>
      <c r="F15700"/>
      <c r="G15700"/>
      <c r="H15700" s="67"/>
      <c r="I15700"/>
      <c r="J15700"/>
      <c r="K15700"/>
      <c r="L15700"/>
      <c r="M15700"/>
      <c r="N15700"/>
      <c r="O15700"/>
    </row>
    <row r="15701" spans="1:15">
      <c r="A15701"/>
      <c r="B15701"/>
      <c r="C15701"/>
      <c r="D15701" s="67"/>
      <c r="E15701"/>
      <c r="F15701"/>
      <c r="G15701"/>
      <c r="H15701" s="67"/>
      <c r="I15701"/>
      <c r="J15701"/>
      <c r="K15701"/>
      <c r="L15701"/>
      <c r="M15701"/>
      <c r="N15701"/>
      <c r="O15701"/>
    </row>
    <row r="15702" spans="1:15">
      <c r="A15702"/>
      <c r="B15702"/>
      <c r="C15702"/>
      <c r="D15702" s="67"/>
      <c r="E15702"/>
      <c r="F15702"/>
      <c r="G15702"/>
      <c r="H15702" s="67"/>
      <c r="I15702"/>
      <c r="J15702"/>
      <c r="K15702"/>
      <c r="L15702"/>
      <c r="M15702"/>
      <c r="N15702"/>
      <c r="O15702"/>
    </row>
    <row r="15703" spans="1:15">
      <c r="A15703"/>
      <c r="B15703"/>
      <c r="C15703"/>
      <c r="D15703" s="67"/>
      <c r="E15703"/>
      <c r="F15703"/>
      <c r="G15703"/>
      <c r="H15703" s="67"/>
      <c r="I15703"/>
      <c r="J15703"/>
      <c r="K15703"/>
      <c r="L15703"/>
      <c r="M15703"/>
      <c r="N15703"/>
      <c r="O15703"/>
    </row>
    <row r="15704" spans="1:15">
      <c r="A15704"/>
      <c r="B15704"/>
      <c r="C15704"/>
      <c r="D15704" s="67"/>
      <c r="E15704"/>
      <c r="F15704"/>
      <c r="G15704"/>
      <c r="H15704" s="67"/>
      <c r="I15704"/>
      <c r="J15704"/>
      <c r="K15704"/>
      <c r="L15704"/>
      <c r="M15704"/>
      <c r="N15704"/>
      <c r="O15704"/>
    </row>
    <row r="15705" spans="1:15">
      <c r="A15705"/>
      <c r="B15705"/>
      <c r="C15705"/>
      <c r="D15705" s="67"/>
      <c r="E15705"/>
      <c r="F15705"/>
      <c r="G15705"/>
      <c r="H15705" s="67"/>
      <c r="I15705"/>
      <c r="J15705"/>
      <c r="K15705"/>
      <c r="L15705"/>
      <c r="M15705"/>
      <c r="N15705"/>
      <c r="O15705"/>
    </row>
    <row r="15706" spans="1:15">
      <c r="A15706"/>
      <c r="B15706"/>
      <c r="C15706"/>
      <c r="D15706" s="67"/>
      <c r="E15706"/>
      <c r="F15706"/>
      <c r="G15706"/>
      <c r="H15706" s="67"/>
      <c r="I15706"/>
      <c r="J15706"/>
      <c r="K15706"/>
      <c r="L15706"/>
      <c r="M15706"/>
      <c r="N15706"/>
      <c r="O15706"/>
    </row>
    <row r="15707" spans="1:15">
      <c r="A15707"/>
      <c r="B15707"/>
      <c r="C15707"/>
      <c r="D15707" s="67"/>
      <c r="E15707"/>
      <c r="F15707"/>
      <c r="G15707"/>
      <c r="H15707" s="67"/>
      <c r="I15707"/>
      <c r="J15707"/>
      <c r="K15707"/>
      <c r="L15707"/>
      <c r="M15707"/>
      <c r="N15707"/>
      <c r="O15707"/>
    </row>
    <row r="15708" spans="1:15">
      <c r="A15708"/>
      <c r="B15708"/>
      <c r="C15708"/>
      <c r="D15708" s="67"/>
      <c r="E15708"/>
      <c r="F15708"/>
      <c r="G15708"/>
      <c r="H15708" s="67"/>
      <c r="I15708"/>
      <c r="J15708"/>
      <c r="K15708"/>
      <c r="L15708"/>
      <c r="M15708"/>
      <c r="N15708"/>
      <c r="O15708"/>
    </row>
    <row r="15709" spans="1:15">
      <c r="A15709"/>
      <c r="B15709"/>
      <c r="C15709"/>
      <c r="D15709" s="67"/>
      <c r="E15709"/>
      <c r="F15709"/>
      <c r="G15709"/>
      <c r="H15709" s="67"/>
      <c r="I15709"/>
      <c r="J15709"/>
      <c r="K15709"/>
      <c r="L15709"/>
      <c r="M15709"/>
      <c r="N15709"/>
      <c r="O15709"/>
    </row>
    <row r="15710" spans="1:15">
      <c r="A15710"/>
      <c r="B15710"/>
      <c r="C15710"/>
      <c r="D15710" s="67"/>
      <c r="E15710"/>
      <c r="F15710"/>
      <c r="G15710"/>
      <c r="H15710" s="67"/>
      <c r="I15710"/>
      <c r="J15710"/>
      <c r="K15710"/>
      <c r="L15710"/>
      <c r="M15710"/>
      <c r="N15710"/>
      <c r="O15710"/>
    </row>
    <row r="15711" spans="1:15">
      <c r="A15711"/>
      <c r="B15711"/>
      <c r="C15711"/>
      <c r="D15711" s="67"/>
      <c r="E15711"/>
      <c r="F15711"/>
      <c r="G15711"/>
      <c r="H15711" s="67"/>
      <c r="I15711"/>
      <c r="J15711"/>
      <c r="K15711"/>
      <c r="L15711"/>
      <c r="M15711"/>
      <c r="N15711"/>
      <c r="O15711"/>
    </row>
    <row r="15712" spans="1:15">
      <c r="A15712"/>
      <c r="B15712"/>
      <c r="C15712"/>
      <c r="D15712" s="67"/>
      <c r="E15712"/>
      <c r="F15712"/>
      <c r="G15712"/>
      <c r="H15712" s="67"/>
      <c r="I15712"/>
      <c r="J15712"/>
      <c r="K15712"/>
      <c r="L15712"/>
      <c r="M15712"/>
      <c r="N15712"/>
      <c r="O15712"/>
    </row>
    <row r="15713" spans="1:15">
      <c r="A15713"/>
      <c r="B15713"/>
      <c r="C15713"/>
      <c r="D15713" s="67"/>
      <c r="E15713"/>
      <c r="F15713"/>
      <c r="G15713"/>
      <c r="H15713" s="67"/>
      <c r="I15713"/>
      <c r="J15713"/>
      <c r="K15713"/>
      <c r="L15713"/>
      <c r="M15713"/>
      <c r="N15713"/>
      <c r="O15713"/>
    </row>
    <row r="15714" spans="1:15">
      <c r="A15714"/>
      <c r="B15714"/>
      <c r="C15714"/>
      <c r="D15714" s="67"/>
      <c r="E15714"/>
      <c r="F15714"/>
      <c r="G15714"/>
      <c r="H15714" s="67"/>
      <c r="I15714"/>
      <c r="J15714"/>
      <c r="K15714"/>
      <c r="L15714"/>
      <c r="M15714"/>
      <c r="N15714"/>
      <c r="O15714"/>
    </row>
    <row r="15715" spans="1:15">
      <c r="A15715"/>
      <c r="B15715"/>
      <c r="C15715"/>
      <c r="D15715" s="67"/>
      <c r="E15715"/>
      <c r="F15715"/>
      <c r="G15715"/>
      <c r="H15715" s="67"/>
      <c r="I15715"/>
      <c r="J15715"/>
      <c r="K15715"/>
      <c r="L15715"/>
      <c r="M15715"/>
      <c r="N15715"/>
      <c r="O15715"/>
    </row>
    <row r="15716" spans="1:15">
      <c r="A15716"/>
      <c r="B15716"/>
      <c r="C15716"/>
      <c r="D15716" s="67"/>
      <c r="E15716"/>
      <c r="F15716"/>
      <c r="G15716"/>
      <c r="H15716" s="67"/>
      <c r="I15716"/>
      <c r="J15716"/>
      <c r="K15716"/>
      <c r="L15716"/>
      <c r="M15716"/>
      <c r="N15716"/>
      <c r="O15716"/>
    </row>
    <row r="15717" spans="1:15">
      <c r="A15717"/>
      <c r="B15717"/>
      <c r="C15717"/>
      <c r="D15717" s="67"/>
      <c r="E15717"/>
      <c r="F15717"/>
      <c r="G15717"/>
      <c r="H15717" s="67"/>
      <c r="I15717"/>
      <c r="J15717"/>
      <c r="K15717"/>
      <c r="L15717"/>
      <c r="M15717"/>
      <c r="N15717"/>
      <c r="O15717"/>
    </row>
    <row r="15718" spans="1:15">
      <c r="A15718"/>
      <c r="B15718"/>
      <c r="C15718"/>
      <c r="D15718" s="67"/>
      <c r="E15718"/>
      <c r="F15718"/>
      <c r="G15718"/>
      <c r="H15718" s="67"/>
      <c r="I15718"/>
      <c r="J15718"/>
      <c r="K15718"/>
      <c r="L15718"/>
      <c r="M15718"/>
      <c r="N15718"/>
      <c r="O15718"/>
    </row>
    <row r="15719" spans="1:15">
      <c r="A15719"/>
      <c r="B15719"/>
      <c r="C15719"/>
      <c r="D15719" s="67"/>
      <c r="E15719"/>
      <c r="F15719"/>
      <c r="G15719"/>
      <c r="H15719" s="67"/>
      <c r="I15719"/>
      <c r="J15719"/>
      <c r="K15719"/>
      <c r="L15719"/>
      <c r="M15719"/>
      <c r="N15719"/>
      <c r="O15719"/>
    </row>
    <row r="15720" spans="1:15">
      <c r="A15720"/>
      <c r="B15720"/>
      <c r="C15720"/>
      <c r="D15720" s="67"/>
      <c r="E15720"/>
      <c r="F15720"/>
      <c r="G15720"/>
      <c r="H15720" s="67"/>
      <c r="I15720"/>
      <c r="J15720"/>
      <c r="K15720"/>
      <c r="L15720"/>
      <c r="M15720"/>
      <c r="N15720"/>
      <c r="O15720"/>
    </row>
    <row r="15721" spans="1:15">
      <c r="A15721"/>
      <c r="B15721"/>
      <c r="C15721"/>
      <c r="D15721" s="67"/>
      <c r="E15721"/>
      <c r="F15721"/>
      <c r="G15721"/>
      <c r="H15721" s="67"/>
      <c r="I15721"/>
      <c r="J15721"/>
      <c r="K15721"/>
      <c r="L15721"/>
      <c r="M15721"/>
      <c r="N15721"/>
      <c r="O15721"/>
    </row>
    <row r="15722" spans="1:15">
      <c r="A15722"/>
      <c r="B15722"/>
      <c r="C15722"/>
      <c r="D15722" s="67"/>
      <c r="E15722"/>
      <c r="F15722"/>
      <c r="G15722"/>
      <c r="H15722" s="67"/>
      <c r="I15722"/>
      <c r="J15722"/>
      <c r="K15722"/>
      <c r="L15722"/>
      <c r="M15722"/>
      <c r="N15722"/>
      <c r="O15722"/>
    </row>
    <row r="15723" spans="1:15">
      <c r="A15723"/>
      <c r="B15723"/>
      <c r="C15723"/>
      <c r="D15723" s="67"/>
      <c r="E15723"/>
      <c r="F15723"/>
      <c r="G15723"/>
      <c r="H15723" s="67"/>
      <c r="I15723"/>
      <c r="J15723"/>
      <c r="K15723"/>
      <c r="L15723"/>
      <c r="M15723"/>
      <c r="N15723"/>
      <c r="O15723"/>
    </row>
    <row r="15724" spans="1:15">
      <c r="A15724"/>
      <c r="B15724"/>
      <c r="C15724"/>
      <c r="D15724" s="67"/>
      <c r="E15724"/>
      <c r="F15724"/>
      <c r="G15724"/>
      <c r="H15724" s="67"/>
      <c r="I15724"/>
      <c r="J15724"/>
      <c r="K15724"/>
      <c r="L15724"/>
      <c r="M15724"/>
      <c r="N15724"/>
      <c r="O15724"/>
    </row>
    <row r="15725" spans="1:15">
      <c r="A15725"/>
      <c r="B15725"/>
      <c r="C15725"/>
      <c r="D15725" s="67"/>
      <c r="E15725"/>
      <c r="F15725"/>
      <c r="G15725"/>
      <c r="H15725" s="67"/>
      <c r="I15725"/>
      <c r="J15725"/>
      <c r="K15725"/>
      <c r="L15725"/>
      <c r="M15725"/>
      <c r="N15725"/>
      <c r="O15725"/>
    </row>
    <row r="15726" spans="1:15">
      <c r="A15726"/>
      <c r="B15726"/>
      <c r="C15726"/>
      <c r="D15726" s="67"/>
      <c r="E15726"/>
      <c r="F15726"/>
      <c r="G15726"/>
      <c r="H15726" s="67"/>
      <c r="I15726"/>
      <c r="J15726"/>
      <c r="K15726"/>
      <c r="L15726"/>
      <c r="M15726"/>
      <c r="N15726"/>
      <c r="O15726"/>
    </row>
    <row r="15727" spans="1:15">
      <c r="A15727"/>
      <c r="B15727"/>
      <c r="C15727"/>
      <c r="D15727" s="67"/>
      <c r="E15727"/>
      <c r="F15727"/>
      <c r="G15727"/>
      <c r="H15727" s="67"/>
      <c r="I15727"/>
      <c r="J15727"/>
      <c r="K15727"/>
      <c r="L15727"/>
      <c r="M15727"/>
      <c r="N15727"/>
      <c r="O15727"/>
    </row>
    <row r="15728" spans="1:15">
      <c r="A15728"/>
      <c r="B15728"/>
      <c r="C15728"/>
      <c r="D15728" s="67"/>
      <c r="E15728"/>
      <c r="F15728"/>
      <c r="G15728"/>
      <c r="H15728" s="67"/>
      <c r="I15728"/>
      <c r="J15728"/>
      <c r="K15728"/>
      <c r="L15728"/>
      <c r="M15728"/>
      <c r="N15728"/>
      <c r="O15728"/>
    </row>
    <row r="15729" spans="1:15">
      <c r="A15729"/>
      <c r="B15729"/>
      <c r="C15729"/>
      <c r="D15729" s="67"/>
      <c r="E15729"/>
      <c r="F15729"/>
      <c r="G15729"/>
      <c r="H15729" s="67"/>
      <c r="I15729"/>
      <c r="J15729"/>
      <c r="K15729"/>
      <c r="L15729"/>
      <c r="M15729"/>
      <c r="N15729"/>
      <c r="O15729"/>
    </row>
    <row r="15730" spans="1:15">
      <c r="A15730"/>
      <c r="B15730"/>
      <c r="C15730"/>
      <c r="D15730" s="67"/>
      <c r="E15730"/>
      <c r="F15730"/>
      <c r="G15730"/>
      <c r="H15730" s="67"/>
      <c r="I15730"/>
      <c r="J15730"/>
      <c r="K15730"/>
      <c r="L15730"/>
      <c r="M15730"/>
      <c r="N15730"/>
      <c r="O15730"/>
    </row>
    <row r="15731" spans="1:15">
      <c r="A15731"/>
      <c r="B15731"/>
      <c r="C15731"/>
      <c r="D15731" s="67"/>
      <c r="E15731"/>
      <c r="F15731"/>
      <c r="G15731"/>
      <c r="H15731" s="67"/>
      <c r="I15731"/>
      <c r="J15731"/>
      <c r="K15731"/>
      <c r="L15731"/>
      <c r="M15731"/>
      <c r="N15731"/>
      <c r="O15731"/>
    </row>
    <row r="15732" spans="1:15">
      <c r="A15732"/>
      <c r="B15732"/>
      <c r="C15732"/>
      <c r="D15732" s="67"/>
      <c r="E15732"/>
      <c r="F15732"/>
      <c r="G15732"/>
      <c r="H15732" s="67"/>
      <c r="I15732"/>
      <c r="J15732"/>
      <c r="K15732"/>
      <c r="L15732"/>
      <c r="M15732"/>
      <c r="N15732"/>
      <c r="O15732"/>
    </row>
    <row r="15733" spans="1:15">
      <c r="A15733"/>
      <c r="B15733"/>
      <c r="C15733"/>
      <c r="D15733" s="67"/>
      <c r="E15733"/>
      <c r="F15733"/>
      <c r="G15733"/>
      <c r="H15733" s="67"/>
      <c r="I15733"/>
      <c r="J15733"/>
      <c r="K15733"/>
      <c r="L15733"/>
      <c r="M15733"/>
      <c r="N15733"/>
      <c r="O15733"/>
    </row>
    <row r="15734" spans="1:15">
      <c r="A15734"/>
      <c r="B15734"/>
      <c r="C15734"/>
      <c r="D15734" s="67"/>
      <c r="E15734"/>
      <c r="F15734"/>
      <c r="G15734"/>
      <c r="H15734" s="67"/>
      <c r="I15734"/>
      <c r="J15734"/>
      <c r="K15734"/>
      <c r="L15734"/>
      <c r="M15734"/>
      <c r="N15734"/>
      <c r="O15734"/>
    </row>
    <row r="15735" spans="1:15">
      <c r="A15735"/>
      <c r="B15735"/>
      <c r="C15735"/>
      <c r="D15735" s="67"/>
      <c r="E15735"/>
      <c r="F15735"/>
      <c r="G15735"/>
      <c r="H15735" s="67"/>
      <c r="I15735"/>
      <c r="J15735"/>
      <c r="K15735"/>
      <c r="L15735"/>
      <c r="M15735"/>
      <c r="N15735"/>
      <c r="O15735"/>
    </row>
    <row r="15736" spans="1:15">
      <c r="A15736"/>
      <c r="B15736"/>
      <c r="C15736"/>
      <c r="D15736" s="67"/>
      <c r="E15736"/>
      <c r="F15736"/>
      <c r="G15736"/>
      <c r="H15736" s="67"/>
      <c r="I15736"/>
      <c r="J15736"/>
      <c r="K15736"/>
      <c r="L15736"/>
      <c r="M15736"/>
      <c r="N15736"/>
      <c r="O15736"/>
    </row>
    <row r="15737" spans="1:15">
      <c r="A15737"/>
      <c r="B15737"/>
      <c r="C15737"/>
      <c r="D15737" s="67"/>
      <c r="E15737"/>
      <c r="F15737"/>
      <c r="G15737"/>
      <c r="H15737" s="67"/>
      <c r="I15737"/>
      <c r="J15737"/>
      <c r="K15737"/>
      <c r="L15737"/>
      <c r="M15737"/>
      <c r="N15737"/>
      <c r="O15737"/>
    </row>
    <row r="15738" spans="1:15">
      <c r="A15738"/>
      <c r="B15738"/>
      <c r="C15738"/>
      <c r="D15738" s="67"/>
      <c r="E15738"/>
      <c r="F15738"/>
      <c r="G15738"/>
      <c r="H15738" s="67"/>
      <c r="I15738"/>
      <c r="J15738"/>
      <c r="K15738"/>
      <c r="L15738"/>
      <c r="M15738"/>
      <c r="N15738"/>
      <c r="O15738"/>
    </row>
    <row r="15739" spans="1:15">
      <c r="A15739"/>
      <c r="B15739"/>
      <c r="C15739"/>
      <c r="D15739" s="67"/>
      <c r="E15739"/>
      <c r="F15739"/>
      <c r="G15739"/>
      <c r="H15739" s="67"/>
      <c r="I15739"/>
      <c r="J15739"/>
      <c r="K15739"/>
      <c r="L15739"/>
      <c r="M15739"/>
      <c r="N15739"/>
      <c r="O15739"/>
    </row>
    <row r="15740" spans="1:15">
      <c r="A15740"/>
      <c r="B15740"/>
      <c r="C15740"/>
      <c r="D15740" s="67"/>
      <c r="E15740"/>
      <c r="F15740"/>
      <c r="G15740"/>
      <c r="H15740" s="67"/>
      <c r="I15740"/>
      <c r="J15740"/>
      <c r="K15740"/>
      <c r="L15740"/>
      <c r="M15740"/>
      <c r="N15740"/>
      <c r="O15740"/>
    </row>
    <row r="15741" spans="1:15">
      <c r="A15741"/>
      <c r="B15741"/>
      <c r="C15741"/>
      <c r="D15741" s="67"/>
      <c r="E15741"/>
      <c r="F15741"/>
      <c r="G15741"/>
      <c r="H15741" s="67"/>
      <c r="I15741"/>
      <c r="J15741"/>
      <c r="K15741"/>
      <c r="L15741"/>
      <c r="M15741"/>
      <c r="N15741"/>
      <c r="O15741"/>
    </row>
    <row r="15742" spans="1:15">
      <c r="A15742"/>
      <c r="B15742"/>
      <c r="C15742"/>
      <c r="D15742" s="67"/>
      <c r="E15742"/>
      <c r="F15742"/>
      <c r="G15742"/>
      <c r="H15742" s="67"/>
      <c r="I15742"/>
      <c r="J15742"/>
      <c r="K15742"/>
      <c r="L15742"/>
      <c r="M15742"/>
      <c r="N15742"/>
      <c r="O15742"/>
    </row>
    <row r="15743" spans="1:15">
      <c r="A15743"/>
      <c r="B15743"/>
      <c r="C15743"/>
      <c r="D15743" s="67"/>
      <c r="E15743"/>
      <c r="F15743"/>
      <c r="G15743"/>
      <c r="H15743" s="67"/>
      <c r="I15743"/>
      <c r="J15743"/>
      <c r="K15743"/>
      <c r="L15743"/>
      <c r="M15743"/>
      <c r="N15743"/>
      <c r="O15743"/>
    </row>
    <row r="15744" spans="1:15">
      <c r="A15744"/>
      <c r="B15744"/>
      <c r="C15744"/>
      <c r="D15744" s="67"/>
      <c r="E15744"/>
      <c r="F15744"/>
      <c r="G15744"/>
      <c r="H15744" s="67"/>
      <c r="I15744"/>
      <c r="J15744"/>
      <c r="K15744"/>
      <c r="L15744"/>
      <c r="M15744"/>
      <c r="N15744"/>
      <c r="O15744"/>
    </row>
    <row r="15745" spans="1:15">
      <c r="A15745"/>
      <c r="B15745"/>
      <c r="C15745"/>
      <c r="D15745" s="67"/>
      <c r="E15745"/>
      <c r="F15745"/>
      <c r="G15745"/>
      <c r="H15745" s="67"/>
      <c r="I15745"/>
      <c r="J15745"/>
      <c r="K15745"/>
      <c r="L15745"/>
      <c r="M15745"/>
      <c r="N15745"/>
      <c r="O15745"/>
    </row>
    <row r="15746" spans="1:15">
      <c r="A15746"/>
      <c r="B15746"/>
      <c r="C15746"/>
      <c r="D15746" s="67"/>
      <c r="E15746"/>
      <c r="F15746"/>
      <c r="G15746"/>
      <c r="H15746" s="67"/>
      <c r="I15746"/>
      <c r="J15746"/>
      <c r="K15746"/>
      <c r="L15746"/>
      <c r="M15746"/>
      <c r="N15746"/>
      <c r="O15746"/>
    </row>
    <row r="15747" spans="1:15">
      <c r="A15747"/>
      <c r="B15747"/>
      <c r="C15747"/>
      <c r="D15747" s="67"/>
      <c r="E15747"/>
      <c r="F15747"/>
      <c r="G15747"/>
      <c r="H15747" s="67"/>
      <c r="I15747"/>
      <c r="J15747"/>
      <c r="K15747"/>
      <c r="L15747"/>
      <c r="M15747"/>
      <c r="N15747"/>
      <c r="O15747"/>
    </row>
    <row r="15748" spans="1:15">
      <c r="A15748"/>
      <c r="B15748"/>
      <c r="C15748"/>
      <c r="D15748" s="67"/>
      <c r="E15748"/>
      <c r="F15748"/>
      <c r="G15748"/>
      <c r="H15748" s="67"/>
      <c r="I15748"/>
      <c r="J15748"/>
      <c r="K15748"/>
      <c r="L15748"/>
      <c r="M15748"/>
      <c r="N15748"/>
      <c r="O15748"/>
    </row>
    <row r="15749" spans="1:15">
      <c r="A15749"/>
      <c r="B15749"/>
      <c r="C15749"/>
      <c r="D15749" s="67"/>
      <c r="E15749"/>
      <c r="F15749"/>
      <c r="G15749"/>
      <c r="H15749" s="67"/>
      <c r="I15749"/>
      <c r="J15749"/>
      <c r="K15749"/>
      <c r="L15749"/>
      <c r="M15749"/>
      <c r="N15749"/>
      <c r="O15749"/>
    </row>
    <row r="15750" spans="1:15">
      <c r="A15750"/>
      <c r="B15750"/>
      <c r="C15750"/>
      <c r="D15750" s="67"/>
      <c r="E15750"/>
      <c r="F15750"/>
      <c r="G15750"/>
      <c r="H15750" s="67"/>
      <c r="I15750"/>
      <c r="J15750"/>
      <c r="K15750"/>
      <c r="L15750"/>
      <c r="M15750"/>
      <c r="N15750"/>
      <c r="O15750"/>
    </row>
    <row r="15751" spans="1:15">
      <c r="A15751"/>
      <c r="B15751"/>
      <c r="C15751"/>
      <c r="D15751" s="67"/>
      <c r="E15751"/>
      <c r="F15751"/>
      <c r="G15751"/>
      <c r="H15751" s="67"/>
      <c r="I15751"/>
      <c r="J15751"/>
      <c r="K15751"/>
      <c r="L15751"/>
      <c r="M15751"/>
      <c r="N15751"/>
      <c r="O15751"/>
    </row>
    <row r="15752" spans="1:15">
      <c r="A15752"/>
      <c r="B15752"/>
      <c r="C15752"/>
      <c r="D15752" s="67"/>
      <c r="E15752"/>
      <c r="F15752"/>
      <c r="G15752"/>
      <c r="H15752" s="67"/>
      <c r="I15752"/>
      <c r="J15752"/>
      <c r="K15752"/>
      <c r="L15752"/>
      <c r="M15752"/>
      <c r="N15752"/>
      <c r="O15752"/>
    </row>
    <row r="15753" spans="1:15">
      <c r="A15753"/>
      <c r="B15753"/>
      <c r="C15753"/>
      <c r="D15753" s="67"/>
      <c r="E15753"/>
      <c r="F15753"/>
      <c r="G15753"/>
      <c r="H15753" s="67"/>
      <c r="I15753"/>
      <c r="J15753"/>
      <c r="K15753"/>
      <c r="L15753"/>
      <c r="M15753"/>
      <c r="N15753"/>
      <c r="O15753"/>
    </row>
    <row r="15754" spans="1:15">
      <c r="A15754"/>
      <c r="B15754"/>
      <c r="C15754"/>
      <c r="D15754" s="67"/>
      <c r="E15754"/>
      <c r="F15754"/>
      <c r="G15754"/>
      <c r="H15754" s="67"/>
      <c r="I15754"/>
      <c r="J15754"/>
      <c r="K15754"/>
      <c r="L15754"/>
      <c r="M15754"/>
      <c r="N15754"/>
      <c r="O15754"/>
    </row>
    <row r="15755" spans="1:15">
      <c r="A15755"/>
      <c r="B15755"/>
      <c r="C15755"/>
      <c r="D15755" s="67"/>
      <c r="E15755"/>
      <c r="F15755"/>
      <c r="G15755"/>
      <c r="H15755" s="67"/>
      <c r="I15755"/>
      <c r="J15755"/>
      <c r="K15755"/>
      <c r="L15755"/>
      <c r="M15755"/>
      <c r="N15755"/>
      <c r="O15755"/>
    </row>
    <row r="15756" spans="1:15">
      <c r="A15756"/>
      <c r="B15756"/>
      <c r="C15756"/>
      <c r="D15756" s="67"/>
      <c r="E15756"/>
      <c r="F15756"/>
      <c r="G15756"/>
      <c r="H15756" s="67"/>
      <c r="I15756"/>
      <c r="J15756"/>
      <c r="K15756"/>
      <c r="L15756"/>
      <c r="M15756"/>
      <c r="N15756"/>
      <c r="O15756"/>
    </row>
    <row r="15757" spans="1:15">
      <c r="A15757"/>
      <c r="B15757"/>
      <c r="C15757"/>
      <c r="D15757" s="67"/>
      <c r="E15757"/>
      <c r="F15757"/>
      <c r="G15757"/>
      <c r="H15757" s="67"/>
      <c r="I15757"/>
      <c r="J15757"/>
      <c r="K15757"/>
      <c r="L15757"/>
      <c r="M15757"/>
      <c r="N15757"/>
      <c r="O15757"/>
    </row>
    <row r="15758" spans="1:15">
      <c r="A15758"/>
      <c r="B15758"/>
      <c r="C15758"/>
      <c r="D15758" s="67"/>
      <c r="E15758"/>
      <c r="F15758"/>
      <c r="G15758"/>
      <c r="H15758" s="67"/>
      <c r="I15758"/>
      <c r="J15758"/>
      <c r="K15758"/>
      <c r="L15758"/>
      <c r="M15758"/>
      <c r="N15758"/>
      <c r="O15758"/>
    </row>
    <row r="15759" spans="1:15">
      <c r="A15759"/>
      <c r="B15759"/>
      <c r="C15759"/>
      <c r="D15759" s="67"/>
      <c r="E15759"/>
      <c r="F15759"/>
      <c r="G15759"/>
      <c r="H15759" s="67"/>
      <c r="I15759"/>
      <c r="J15759"/>
      <c r="K15759"/>
      <c r="L15759"/>
      <c r="M15759"/>
      <c r="N15759"/>
      <c r="O15759"/>
    </row>
    <row r="15760" spans="1:15">
      <c r="A15760"/>
      <c r="B15760"/>
      <c r="C15760"/>
      <c r="D15760" s="67"/>
      <c r="E15760"/>
      <c r="F15760"/>
      <c r="G15760"/>
      <c r="H15760" s="67"/>
      <c r="I15760"/>
      <c r="J15760"/>
      <c r="K15760"/>
      <c r="L15760"/>
      <c r="M15760"/>
      <c r="N15760"/>
      <c r="O15760"/>
    </row>
    <row r="15761" spans="1:15">
      <c r="A15761"/>
      <c r="B15761"/>
      <c r="C15761"/>
      <c r="D15761" s="67"/>
      <c r="E15761"/>
      <c r="F15761"/>
      <c r="G15761"/>
      <c r="H15761" s="67"/>
      <c r="I15761"/>
      <c r="J15761"/>
      <c r="K15761"/>
      <c r="L15761"/>
      <c r="M15761"/>
      <c r="N15761"/>
      <c r="O15761"/>
    </row>
    <row r="15762" spans="1:15">
      <c r="A15762"/>
      <c r="B15762"/>
      <c r="C15762"/>
      <c r="D15762" s="67"/>
      <c r="E15762"/>
      <c r="F15762"/>
      <c r="G15762"/>
      <c r="H15762" s="67"/>
      <c r="I15762"/>
      <c r="J15762"/>
      <c r="K15762"/>
      <c r="L15762"/>
      <c r="M15762"/>
      <c r="N15762"/>
      <c r="O15762"/>
    </row>
    <row r="15763" spans="1:15">
      <c r="A15763"/>
      <c r="B15763"/>
      <c r="C15763"/>
      <c r="D15763" s="67"/>
      <c r="E15763"/>
      <c r="F15763"/>
      <c r="G15763"/>
      <c r="H15763" s="67"/>
      <c r="I15763"/>
      <c r="J15763"/>
      <c r="K15763"/>
      <c r="L15763"/>
      <c r="M15763"/>
      <c r="N15763"/>
      <c r="O15763"/>
    </row>
    <row r="15764" spans="1:15">
      <c r="A15764"/>
      <c r="B15764"/>
      <c r="C15764"/>
      <c r="D15764" s="67"/>
      <c r="E15764"/>
      <c r="F15764"/>
      <c r="G15764"/>
      <c r="H15764" s="67"/>
      <c r="I15764"/>
      <c r="J15764"/>
      <c r="K15764"/>
      <c r="L15764"/>
      <c r="M15764"/>
      <c r="N15764"/>
      <c r="O15764"/>
    </row>
    <row r="15765" spans="1:15">
      <c r="A15765"/>
      <c r="B15765"/>
      <c r="C15765"/>
      <c r="D15765" s="67"/>
      <c r="E15765"/>
      <c r="F15765"/>
      <c r="G15765"/>
      <c r="H15765" s="67"/>
      <c r="I15765"/>
      <c r="J15765"/>
      <c r="K15765"/>
      <c r="L15765"/>
      <c r="M15765"/>
      <c r="N15765"/>
      <c r="O15765"/>
    </row>
    <row r="15766" spans="1:15">
      <c r="A15766"/>
      <c r="B15766"/>
      <c r="C15766"/>
      <c r="D15766" s="67"/>
      <c r="E15766"/>
      <c r="F15766"/>
      <c r="G15766"/>
      <c r="H15766" s="67"/>
      <c r="I15766"/>
      <c r="J15766"/>
      <c r="K15766"/>
      <c r="L15766"/>
      <c r="M15766"/>
      <c r="N15766"/>
      <c r="O15766"/>
    </row>
    <row r="15767" spans="1:15">
      <c r="A15767"/>
      <c r="B15767"/>
      <c r="C15767"/>
      <c r="D15767" s="67"/>
      <c r="E15767"/>
      <c r="F15767"/>
      <c r="G15767"/>
      <c r="H15767" s="67"/>
      <c r="I15767"/>
      <c r="J15767"/>
      <c r="K15767"/>
      <c r="L15767"/>
      <c r="M15767"/>
      <c r="N15767"/>
      <c r="O15767"/>
    </row>
    <row r="15768" spans="1:15">
      <c r="A15768"/>
      <c r="B15768"/>
      <c r="C15768"/>
      <c r="D15768" s="67"/>
      <c r="E15768"/>
      <c r="F15768"/>
      <c r="G15768"/>
      <c r="H15768" s="67"/>
      <c r="I15768"/>
      <c r="J15768"/>
      <c r="K15768"/>
      <c r="L15768"/>
      <c r="M15768"/>
      <c r="N15768"/>
      <c r="O15768"/>
    </row>
    <row r="15769" spans="1:15">
      <c r="A15769"/>
      <c r="B15769"/>
      <c r="C15769"/>
      <c r="D15769" s="67"/>
      <c r="E15769"/>
      <c r="F15769"/>
      <c r="G15769"/>
      <c r="H15769" s="67"/>
      <c r="I15769"/>
      <c r="J15769"/>
      <c r="K15769"/>
      <c r="L15769"/>
      <c r="M15769"/>
      <c r="N15769"/>
      <c r="O15769"/>
    </row>
    <row r="15770" spans="1:15">
      <c r="A15770"/>
      <c r="B15770"/>
      <c r="C15770"/>
      <c r="D15770" s="67"/>
      <c r="E15770"/>
      <c r="F15770"/>
      <c r="G15770"/>
      <c r="H15770" s="67"/>
      <c r="I15770"/>
      <c r="J15770"/>
      <c r="K15770"/>
      <c r="L15770"/>
      <c r="M15770"/>
      <c r="N15770"/>
      <c r="O15770"/>
    </row>
    <row r="15771" spans="1:15">
      <c r="A15771"/>
      <c r="B15771"/>
      <c r="C15771"/>
      <c r="D15771" s="67"/>
      <c r="E15771"/>
      <c r="F15771"/>
      <c r="G15771"/>
      <c r="H15771" s="67"/>
      <c r="I15771"/>
      <c r="J15771"/>
      <c r="K15771"/>
      <c r="L15771"/>
      <c r="M15771"/>
      <c r="N15771"/>
      <c r="O15771"/>
    </row>
    <row r="15772" spans="1:15">
      <c r="A15772"/>
      <c r="B15772"/>
      <c r="C15772"/>
      <c r="D15772" s="67"/>
      <c r="E15772"/>
      <c r="F15772"/>
      <c r="G15772"/>
      <c r="H15772" s="67"/>
      <c r="I15772"/>
      <c r="J15772"/>
      <c r="K15772"/>
      <c r="L15772"/>
      <c r="M15772"/>
      <c r="N15772"/>
      <c r="O15772"/>
    </row>
    <row r="15773" spans="1:15">
      <c r="A15773"/>
      <c r="B15773"/>
      <c r="C15773"/>
      <c r="D15773" s="67"/>
      <c r="E15773"/>
      <c r="F15773"/>
      <c r="G15773"/>
      <c r="H15773" s="67"/>
      <c r="I15773"/>
      <c r="J15773"/>
      <c r="K15773"/>
      <c r="L15773"/>
      <c r="M15773"/>
      <c r="N15773"/>
      <c r="O15773"/>
    </row>
    <row r="15774" spans="1:15">
      <c r="A15774"/>
      <c r="B15774"/>
      <c r="C15774"/>
      <c r="D15774" s="67"/>
      <c r="E15774"/>
      <c r="F15774"/>
      <c r="G15774"/>
      <c r="H15774" s="67"/>
      <c r="I15774"/>
      <c r="J15774"/>
      <c r="K15774"/>
      <c r="L15774"/>
      <c r="M15774"/>
      <c r="N15774"/>
      <c r="O15774"/>
    </row>
    <row r="15775" spans="1:15">
      <c r="A15775"/>
      <c r="B15775"/>
      <c r="C15775"/>
      <c r="D15775" s="67"/>
      <c r="E15775"/>
      <c r="F15775"/>
      <c r="G15775"/>
      <c r="H15775" s="67"/>
      <c r="I15775"/>
      <c r="J15775"/>
      <c r="K15775"/>
      <c r="L15775"/>
      <c r="M15775"/>
      <c r="N15775"/>
      <c r="O15775"/>
    </row>
    <row r="15776" spans="1:15">
      <c r="A15776"/>
      <c r="B15776"/>
      <c r="C15776"/>
      <c r="D15776" s="67"/>
      <c r="E15776"/>
      <c r="F15776"/>
      <c r="G15776"/>
      <c r="H15776" s="67"/>
      <c r="I15776"/>
      <c r="J15776"/>
      <c r="K15776"/>
      <c r="L15776"/>
      <c r="M15776"/>
      <c r="N15776"/>
      <c r="O15776"/>
    </row>
    <row r="15777" spans="1:15">
      <c r="A15777"/>
      <c r="B15777"/>
      <c r="C15777"/>
      <c r="D15777" s="67"/>
      <c r="E15777"/>
      <c r="F15777"/>
      <c r="G15777"/>
      <c r="H15777" s="67"/>
      <c r="I15777"/>
      <c r="J15777"/>
      <c r="K15777"/>
      <c r="L15777"/>
      <c r="M15777"/>
      <c r="N15777"/>
      <c r="O15777"/>
    </row>
    <row r="15778" spans="1:15">
      <c r="A15778"/>
      <c r="B15778"/>
      <c r="C15778"/>
      <c r="D15778" s="67"/>
      <c r="E15778"/>
      <c r="F15778"/>
      <c r="G15778"/>
      <c r="H15778" s="67"/>
      <c r="I15778"/>
      <c r="J15778"/>
      <c r="K15778"/>
      <c r="L15778"/>
      <c r="M15778"/>
      <c r="N15778"/>
      <c r="O15778"/>
    </row>
    <row r="15779" spans="1:15">
      <c r="A15779"/>
      <c r="B15779"/>
      <c r="C15779"/>
      <c r="D15779" s="67"/>
      <c r="E15779"/>
      <c r="F15779"/>
      <c r="G15779"/>
      <c r="H15779" s="67"/>
      <c r="I15779"/>
      <c r="J15779"/>
      <c r="K15779"/>
      <c r="L15779"/>
      <c r="M15779"/>
      <c r="N15779"/>
      <c r="O15779"/>
    </row>
    <row r="15780" spans="1:15">
      <c r="A15780"/>
      <c r="B15780"/>
      <c r="C15780"/>
      <c r="D15780" s="67"/>
      <c r="E15780"/>
      <c r="F15780"/>
      <c r="G15780"/>
      <c r="H15780" s="67"/>
      <c r="I15780"/>
      <c r="J15780"/>
      <c r="K15780"/>
      <c r="L15780"/>
      <c r="M15780"/>
      <c r="N15780"/>
      <c r="O15780"/>
    </row>
    <row r="15781" spans="1:15">
      <c r="A15781"/>
      <c r="B15781"/>
      <c r="C15781"/>
      <c r="D15781" s="67"/>
      <c r="E15781"/>
      <c r="F15781"/>
      <c r="G15781"/>
      <c r="H15781" s="67"/>
      <c r="I15781"/>
      <c r="J15781"/>
      <c r="K15781"/>
      <c r="L15781"/>
      <c r="M15781"/>
      <c r="N15781"/>
      <c r="O15781"/>
    </row>
    <row r="15782" spans="1:15">
      <c r="A15782"/>
      <c r="B15782"/>
      <c r="C15782"/>
      <c r="D15782" s="67"/>
      <c r="E15782"/>
      <c r="F15782"/>
      <c r="G15782"/>
      <c r="H15782" s="67"/>
      <c r="I15782"/>
      <c r="J15782"/>
      <c r="K15782"/>
      <c r="L15782"/>
      <c r="M15782"/>
      <c r="N15782"/>
      <c r="O15782"/>
    </row>
    <row r="15783" spans="1:15">
      <c r="A15783"/>
      <c r="B15783"/>
      <c r="C15783"/>
      <c r="D15783" s="67"/>
      <c r="E15783"/>
      <c r="F15783"/>
      <c r="G15783"/>
      <c r="H15783" s="67"/>
      <c r="I15783"/>
      <c r="J15783"/>
      <c r="K15783"/>
      <c r="L15783"/>
      <c r="M15783"/>
      <c r="N15783"/>
      <c r="O15783"/>
    </row>
    <row r="15784" spans="1:15">
      <c r="A15784"/>
      <c r="B15784"/>
      <c r="C15784"/>
      <c r="D15784" s="67"/>
      <c r="E15784"/>
      <c r="F15784"/>
      <c r="G15784"/>
      <c r="H15784" s="67"/>
      <c r="I15784"/>
      <c r="J15784"/>
      <c r="K15784"/>
      <c r="L15784"/>
      <c r="M15784"/>
      <c r="N15784"/>
      <c r="O15784"/>
    </row>
    <row r="15785" spans="1:15">
      <c r="A15785"/>
      <c r="B15785"/>
      <c r="C15785"/>
      <c r="D15785" s="67"/>
      <c r="E15785"/>
      <c r="F15785"/>
      <c r="G15785"/>
      <c r="H15785" s="67"/>
      <c r="I15785"/>
      <c r="J15785"/>
      <c r="K15785"/>
      <c r="L15785"/>
      <c r="M15785"/>
      <c r="N15785"/>
      <c r="O15785"/>
    </row>
    <row r="15786" spans="1:15">
      <c r="A15786"/>
      <c r="B15786"/>
      <c r="C15786"/>
      <c r="D15786" s="67"/>
      <c r="E15786"/>
      <c r="F15786"/>
      <c r="G15786"/>
      <c r="H15786" s="67"/>
      <c r="I15786"/>
      <c r="J15786"/>
      <c r="K15786"/>
      <c r="L15786"/>
      <c r="M15786"/>
      <c r="N15786"/>
      <c r="O15786"/>
    </row>
    <row r="15787" spans="1:15">
      <c r="A15787"/>
      <c r="B15787"/>
      <c r="C15787"/>
      <c r="D15787" s="67"/>
      <c r="E15787"/>
      <c r="F15787"/>
      <c r="G15787"/>
      <c r="H15787" s="67"/>
      <c r="I15787"/>
      <c r="J15787"/>
      <c r="K15787"/>
      <c r="L15787"/>
      <c r="M15787"/>
      <c r="N15787"/>
      <c r="O15787"/>
    </row>
    <row r="15788" spans="1:15">
      <c r="A15788"/>
      <c r="B15788"/>
      <c r="C15788"/>
      <c r="D15788" s="67"/>
      <c r="E15788"/>
      <c r="F15788"/>
      <c r="G15788"/>
      <c r="H15788" s="67"/>
      <c r="I15788"/>
      <c r="J15788"/>
      <c r="K15788"/>
      <c r="L15788"/>
      <c r="M15788"/>
      <c r="N15788"/>
      <c r="O15788"/>
    </row>
    <row r="15789" spans="1:15">
      <c r="A15789"/>
      <c r="B15789"/>
      <c r="C15789"/>
      <c r="D15789" s="67"/>
      <c r="E15789"/>
      <c r="F15789"/>
      <c r="G15789"/>
      <c r="H15789" s="67"/>
      <c r="I15789"/>
      <c r="J15789"/>
      <c r="K15789"/>
      <c r="L15789"/>
      <c r="M15789"/>
      <c r="N15789"/>
      <c r="O15789"/>
    </row>
    <row r="15790" spans="1:15">
      <c r="A15790"/>
      <c r="B15790"/>
      <c r="C15790"/>
      <c r="D15790" s="67"/>
      <c r="E15790"/>
      <c r="F15790"/>
      <c r="G15790"/>
      <c r="H15790" s="67"/>
      <c r="I15790"/>
      <c r="J15790"/>
      <c r="K15790"/>
      <c r="L15790"/>
      <c r="M15790"/>
      <c r="N15790"/>
      <c r="O15790"/>
    </row>
    <row r="15791" spans="1:15">
      <c r="A15791"/>
      <c r="B15791"/>
      <c r="C15791"/>
      <c r="D15791" s="67"/>
      <c r="E15791"/>
      <c r="F15791"/>
      <c r="G15791"/>
      <c r="H15791" s="67"/>
      <c r="I15791"/>
      <c r="J15791"/>
      <c r="K15791"/>
      <c r="L15791"/>
      <c r="M15791"/>
      <c r="N15791"/>
      <c r="O15791"/>
    </row>
    <row r="15792" spans="1:15">
      <c r="A15792"/>
      <c r="B15792"/>
      <c r="C15792"/>
      <c r="D15792" s="67"/>
      <c r="E15792"/>
      <c r="F15792"/>
      <c r="G15792"/>
      <c r="H15792" s="67"/>
      <c r="I15792"/>
      <c r="J15792"/>
      <c r="K15792"/>
      <c r="L15792"/>
      <c r="M15792"/>
      <c r="N15792"/>
      <c r="O15792"/>
    </row>
    <row r="15793" spans="1:15">
      <c r="A15793"/>
      <c r="B15793"/>
      <c r="C15793"/>
      <c r="D15793" s="67"/>
      <c r="E15793"/>
      <c r="F15793"/>
      <c r="G15793"/>
      <c r="H15793" s="67"/>
      <c r="I15793"/>
      <c r="J15793"/>
      <c r="K15793"/>
      <c r="L15793"/>
      <c r="M15793"/>
      <c r="N15793"/>
      <c r="O15793"/>
    </row>
    <row r="15794" spans="1:15">
      <c r="A15794"/>
      <c r="B15794"/>
      <c r="C15794"/>
      <c r="D15794" s="67"/>
      <c r="E15794"/>
      <c r="F15794"/>
      <c r="G15794"/>
      <c r="H15794" s="67"/>
      <c r="I15794"/>
      <c r="J15794"/>
      <c r="K15794"/>
      <c r="L15794"/>
      <c r="M15794"/>
      <c r="N15794"/>
      <c r="O15794"/>
    </row>
    <row r="15795" spans="1:15">
      <c r="A15795"/>
      <c r="B15795"/>
      <c r="C15795"/>
      <c r="D15795" s="67"/>
      <c r="E15795"/>
      <c r="F15795"/>
      <c r="G15795"/>
      <c r="H15795" s="67"/>
      <c r="I15795"/>
      <c r="J15795"/>
      <c r="K15795"/>
      <c r="L15795"/>
      <c r="M15795"/>
      <c r="N15795"/>
      <c r="O15795"/>
    </row>
    <row r="15796" spans="1:15">
      <c r="A15796"/>
      <c r="B15796"/>
      <c r="C15796"/>
      <c r="D15796" s="67"/>
      <c r="E15796"/>
      <c r="F15796"/>
      <c r="G15796"/>
      <c r="H15796" s="67"/>
      <c r="I15796"/>
      <c r="J15796"/>
      <c r="K15796"/>
      <c r="L15796"/>
      <c r="M15796"/>
      <c r="N15796"/>
      <c r="O15796"/>
    </row>
    <row r="15797" spans="1:15">
      <c r="A15797"/>
      <c r="B15797"/>
      <c r="C15797"/>
      <c r="D15797" s="67"/>
      <c r="E15797"/>
      <c r="F15797"/>
      <c r="G15797"/>
      <c r="H15797" s="67"/>
      <c r="I15797"/>
      <c r="J15797"/>
      <c r="K15797"/>
      <c r="L15797"/>
      <c r="M15797"/>
      <c r="N15797"/>
      <c r="O15797"/>
    </row>
    <row r="15798" spans="1:15">
      <c r="A15798"/>
      <c r="B15798"/>
      <c r="C15798"/>
      <c r="D15798" s="67"/>
      <c r="E15798"/>
      <c r="F15798"/>
      <c r="G15798"/>
      <c r="H15798" s="67"/>
      <c r="I15798"/>
      <c r="J15798"/>
      <c r="K15798"/>
      <c r="L15798"/>
      <c r="M15798"/>
      <c r="N15798"/>
      <c r="O15798"/>
    </row>
    <row r="15799" spans="1:15">
      <c r="A15799"/>
      <c r="B15799"/>
      <c r="C15799"/>
      <c r="D15799" s="67"/>
      <c r="E15799"/>
      <c r="F15799"/>
      <c r="G15799"/>
      <c r="H15799" s="67"/>
      <c r="I15799"/>
      <c r="J15799"/>
      <c r="K15799"/>
      <c r="L15799"/>
      <c r="M15799"/>
      <c r="N15799"/>
      <c r="O15799"/>
    </row>
    <row r="15800" spans="1:15">
      <c r="A15800"/>
      <c r="B15800"/>
      <c r="C15800"/>
      <c r="D15800" s="67"/>
      <c r="E15800"/>
      <c r="F15800"/>
      <c r="G15800"/>
      <c r="H15800" s="67"/>
      <c r="I15800"/>
      <c r="J15800"/>
      <c r="K15800"/>
      <c r="L15800"/>
      <c r="M15800"/>
      <c r="N15800"/>
      <c r="O15800"/>
    </row>
    <row r="15801" spans="1:15">
      <c r="A15801"/>
      <c r="B15801"/>
      <c r="C15801"/>
      <c r="D15801" s="67"/>
      <c r="E15801"/>
      <c r="F15801"/>
      <c r="G15801"/>
      <c r="H15801" s="67"/>
      <c r="I15801"/>
      <c r="J15801"/>
      <c r="K15801"/>
      <c r="L15801"/>
      <c r="M15801"/>
      <c r="N15801"/>
      <c r="O15801"/>
    </row>
    <row r="15802" spans="1:15">
      <c r="A15802"/>
      <c r="B15802"/>
      <c r="C15802"/>
      <c r="D15802" s="67"/>
      <c r="E15802"/>
      <c r="F15802"/>
      <c r="G15802"/>
      <c r="H15802" s="67"/>
      <c r="I15802"/>
      <c r="J15802"/>
      <c r="K15802"/>
      <c r="L15802"/>
      <c r="M15802"/>
      <c r="N15802"/>
      <c r="O15802"/>
    </row>
    <row r="15803" spans="1:15">
      <c r="A15803"/>
      <c r="B15803"/>
      <c r="C15803"/>
      <c r="D15803" s="67"/>
      <c r="E15803"/>
      <c r="F15803"/>
      <c r="G15803"/>
      <c r="H15803" s="67"/>
      <c r="I15803"/>
      <c r="J15803"/>
      <c r="K15803"/>
      <c r="L15803"/>
      <c r="M15803"/>
      <c r="N15803"/>
      <c r="O15803"/>
    </row>
    <row r="15804" spans="1:15">
      <c r="A15804"/>
      <c r="B15804"/>
      <c r="C15804"/>
      <c r="D15804" s="67"/>
      <c r="E15804"/>
      <c r="F15804"/>
      <c r="G15804"/>
      <c r="H15804" s="67"/>
      <c r="I15804"/>
      <c r="J15804"/>
      <c r="K15804"/>
      <c r="L15804"/>
      <c r="M15804"/>
      <c r="N15804"/>
      <c r="O15804"/>
    </row>
    <row r="15805" spans="1:15">
      <c r="A15805"/>
      <c r="B15805"/>
      <c r="C15805"/>
      <c r="D15805" s="67"/>
      <c r="E15805"/>
      <c r="F15805"/>
      <c r="G15805"/>
      <c r="H15805" s="67"/>
      <c r="I15805"/>
      <c r="J15805"/>
      <c r="K15805"/>
      <c r="L15805"/>
      <c r="M15805"/>
      <c r="N15805"/>
      <c r="O15805"/>
    </row>
    <row r="15806" spans="1:15">
      <c r="A15806"/>
      <c r="B15806"/>
      <c r="C15806"/>
      <c r="D15806" s="67"/>
      <c r="E15806"/>
      <c r="F15806"/>
      <c r="G15806"/>
      <c r="H15806" s="67"/>
      <c r="I15806"/>
      <c r="J15806"/>
      <c r="K15806"/>
      <c r="L15806"/>
      <c r="M15806"/>
      <c r="N15806"/>
      <c r="O15806"/>
    </row>
    <row r="15807" spans="1:15">
      <c r="A15807"/>
      <c r="B15807"/>
      <c r="C15807"/>
      <c r="D15807" s="67"/>
      <c r="E15807"/>
      <c r="F15807"/>
      <c r="G15807"/>
      <c r="H15807" s="67"/>
      <c r="I15807"/>
      <c r="J15807"/>
      <c r="K15807"/>
      <c r="L15807"/>
      <c r="M15807"/>
      <c r="N15807"/>
      <c r="O15807"/>
    </row>
    <row r="15808" spans="1:15">
      <c r="A15808"/>
      <c r="B15808"/>
      <c r="C15808"/>
      <c r="D15808" s="67"/>
      <c r="E15808"/>
      <c r="F15808"/>
      <c r="G15808"/>
      <c r="H15808" s="67"/>
      <c r="I15808"/>
      <c r="J15808"/>
      <c r="K15808"/>
      <c r="L15808"/>
      <c r="M15808"/>
      <c r="N15808"/>
      <c r="O15808"/>
    </row>
    <row r="15809" spans="1:15">
      <c r="A15809"/>
      <c r="B15809"/>
      <c r="C15809"/>
      <c r="D15809" s="67"/>
      <c r="E15809"/>
      <c r="F15809"/>
      <c r="G15809"/>
      <c r="H15809" s="67"/>
      <c r="I15809"/>
      <c r="J15809"/>
      <c r="K15809"/>
      <c r="L15809"/>
      <c r="M15809"/>
      <c r="N15809"/>
      <c r="O15809"/>
    </row>
    <row r="15810" spans="1:15">
      <c r="A15810"/>
      <c r="B15810"/>
      <c r="C15810"/>
      <c r="D15810" s="67"/>
      <c r="E15810"/>
      <c r="F15810"/>
      <c r="G15810"/>
      <c r="H15810" s="67"/>
      <c r="I15810"/>
      <c r="J15810"/>
      <c r="K15810"/>
      <c r="L15810"/>
      <c r="M15810"/>
      <c r="N15810"/>
      <c r="O15810"/>
    </row>
    <row r="15811" spans="1:15">
      <c r="A15811"/>
      <c r="B15811"/>
      <c r="C15811"/>
      <c r="D15811" s="67"/>
      <c r="E15811"/>
      <c r="F15811"/>
      <c r="G15811"/>
      <c r="H15811" s="67"/>
      <c r="I15811"/>
      <c r="J15811"/>
      <c r="K15811"/>
      <c r="L15811"/>
      <c r="M15811"/>
      <c r="N15811"/>
      <c r="O15811"/>
    </row>
    <row r="15812" spans="1:15">
      <c r="A15812"/>
      <c r="B15812"/>
      <c r="C15812"/>
      <c r="D15812" s="67"/>
      <c r="E15812"/>
      <c r="F15812"/>
      <c r="G15812"/>
      <c r="H15812" s="67"/>
      <c r="I15812"/>
      <c r="J15812"/>
      <c r="K15812"/>
      <c r="L15812"/>
      <c r="M15812"/>
      <c r="N15812"/>
      <c r="O15812"/>
    </row>
    <row r="15813" spans="1:15">
      <c r="A15813"/>
      <c r="B15813"/>
      <c r="C15813"/>
      <c r="D15813" s="67"/>
      <c r="E15813"/>
      <c r="F15813"/>
      <c r="G15813"/>
      <c r="H15813" s="67"/>
      <c r="I15813"/>
      <c r="J15813"/>
      <c r="K15813"/>
      <c r="L15813"/>
      <c r="M15813"/>
      <c r="N15813"/>
      <c r="O15813"/>
    </row>
    <row r="15814" spans="1:15">
      <c r="A15814"/>
      <c r="B15814"/>
      <c r="C15814"/>
      <c r="D15814" s="67"/>
      <c r="E15814"/>
      <c r="F15814"/>
      <c r="G15814"/>
      <c r="H15814" s="67"/>
      <c r="I15814"/>
      <c r="J15814"/>
      <c r="K15814"/>
      <c r="L15814"/>
      <c r="M15814"/>
      <c r="N15814"/>
      <c r="O15814"/>
    </row>
    <row r="15815" spans="1:15">
      <c r="A15815"/>
      <c r="B15815"/>
      <c r="C15815"/>
      <c r="D15815" s="67"/>
      <c r="E15815"/>
      <c r="F15815"/>
      <c r="G15815"/>
      <c r="H15815" s="67"/>
      <c r="I15815"/>
      <c r="J15815"/>
      <c r="K15815"/>
      <c r="L15815"/>
      <c r="M15815"/>
      <c r="N15815"/>
      <c r="O15815"/>
    </row>
    <row r="15816" spans="1:15">
      <c r="A15816"/>
      <c r="B15816"/>
      <c r="C15816"/>
      <c r="D15816" s="67"/>
      <c r="E15816"/>
      <c r="F15816"/>
      <c r="G15816"/>
      <c r="H15816" s="67"/>
      <c r="I15816"/>
      <c r="J15816"/>
      <c r="K15816"/>
      <c r="L15816"/>
      <c r="M15816"/>
      <c r="N15816"/>
      <c r="O15816"/>
    </row>
    <row r="15817" spans="1:15">
      <c r="A15817"/>
      <c r="B15817"/>
      <c r="C15817"/>
      <c r="D15817" s="67"/>
      <c r="E15817"/>
      <c r="F15817"/>
      <c r="G15817"/>
      <c r="H15817" s="67"/>
      <c r="I15817"/>
      <c r="J15817"/>
      <c r="K15817"/>
      <c r="L15817"/>
      <c r="M15817"/>
      <c r="N15817"/>
      <c r="O15817"/>
    </row>
    <row r="15818" spans="1:15">
      <c r="A15818"/>
      <c r="B15818"/>
      <c r="C15818"/>
      <c r="D15818" s="67"/>
      <c r="E15818"/>
      <c r="F15818"/>
      <c r="G15818"/>
      <c r="H15818" s="67"/>
      <c r="I15818"/>
      <c r="J15818"/>
      <c r="K15818"/>
      <c r="L15818"/>
      <c r="M15818"/>
      <c r="N15818"/>
      <c r="O15818"/>
    </row>
    <row r="15819" spans="1:15">
      <c r="A15819"/>
      <c r="B15819"/>
      <c r="C15819"/>
      <c r="D15819" s="67"/>
      <c r="E15819"/>
      <c r="F15819"/>
      <c r="G15819"/>
      <c r="H15819" s="67"/>
      <c r="I15819"/>
      <c r="J15819"/>
      <c r="K15819"/>
      <c r="L15819"/>
      <c r="M15819"/>
      <c r="N15819"/>
      <c r="O15819"/>
    </row>
    <row r="15820" spans="1:15">
      <c r="A15820"/>
      <c r="B15820"/>
      <c r="C15820"/>
      <c r="D15820" s="67"/>
      <c r="E15820"/>
      <c r="F15820"/>
      <c r="G15820"/>
      <c r="H15820" s="67"/>
      <c r="I15820"/>
      <c r="J15820"/>
      <c r="K15820"/>
      <c r="L15820"/>
      <c r="M15820"/>
      <c r="N15820"/>
      <c r="O15820"/>
    </row>
    <row r="15821" spans="1:15">
      <c r="A15821"/>
      <c r="B15821"/>
      <c r="C15821"/>
      <c r="D15821" s="67"/>
      <c r="E15821"/>
      <c r="F15821"/>
      <c r="G15821"/>
      <c r="H15821" s="67"/>
      <c r="I15821"/>
      <c r="J15821"/>
      <c r="K15821"/>
      <c r="L15821"/>
      <c r="M15821"/>
      <c r="N15821"/>
      <c r="O15821"/>
    </row>
    <row r="15822" spans="1:15">
      <c r="A15822"/>
      <c r="B15822"/>
      <c r="C15822"/>
      <c r="D15822" s="67"/>
      <c r="E15822"/>
      <c r="F15822"/>
      <c r="G15822"/>
      <c r="H15822" s="67"/>
      <c r="I15822"/>
      <c r="J15822"/>
      <c r="K15822"/>
      <c r="L15822"/>
      <c r="M15822"/>
      <c r="N15822"/>
      <c r="O15822"/>
    </row>
    <row r="15823" spans="1:15">
      <c r="A15823"/>
      <c r="B15823"/>
      <c r="C15823"/>
      <c r="D15823" s="67"/>
      <c r="E15823"/>
      <c r="F15823"/>
      <c r="G15823"/>
      <c r="H15823" s="67"/>
      <c r="I15823"/>
      <c r="J15823"/>
      <c r="K15823"/>
      <c r="L15823"/>
      <c r="M15823"/>
      <c r="N15823"/>
      <c r="O15823"/>
    </row>
    <row r="15824" spans="1:15">
      <c r="A15824"/>
      <c r="B15824"/>
      <c r="C15824"/>
      <c r="D15824" s="67"/>
      <c r="E15824"/>
      <c r="F15824"/>
      <c r="G15824"/>
      <c r="H15824" s="67"/>
      <c r="I15824"/>
      <c r="J15824"/>
      <c r="K15824"/>
      <c r="L15824"/>
      <c r="M15824"/>
      <c r="N15824"/>
      <c r="O15824"/>
    </row>
    <row r="15825" spans="1:15">
      <c r="A15825"/>
      <c r="B15825"/>
      <c r="C15825"/>
      <c r="D15825" s="67"/>
      <c r="E15825"/>
      <c r="F15825"/>
      <c r="G15825"/>
      <c r="H15825" s="67"/>
      <c r="I15825"/>
      <c r="J15825"/>
      <c r="K15825"/>
      <c r="L15825"/>
      <c r="M15825"/>
      <c r="N15825"/>
      <c r="O15825"/>
    </row>
    <row r="15826" spans="1:15">
      <c r="A15826"/>
      <c r="B15826"/>
      <c r="C15826"/>
      <c r="D15826" s="67"/>
      <c r="E15826"/>
      <c r="F15826"/>
      <c r="G15826"/>
      <c r="H15826" s="67"/>
      <c r="I15826"/>
      <c r="J15826"/>
      <c r="K15826"/>
      <c r="L15826"/>
      <c r="M15826"/>
      <c r="N15826"/>
      <c r="O15826"/>
    </row>
    <row r="15827" spans="1:15">
      <c r="A15827"/>
      <c r="B15827"/>
      <c r="C15827"/>
      <c r="D15827" s="67"/>
      <c r="E15827"/>
      <c r="F15827"/>
      <c r="G15827"/>
      <c r="H15827" s="67"/>
      <c r="I15827"/>
      <c r="J15827"/>
      <c r="K15827"/>
      <c r="L15827"/>
      <c r="M15827"/>
      <c r="N15827"/>
      <c r="O15827"/>
    </row>
    <row r="15828" spans="1:15">
      <c r="A15828"/>
      <c r="B15828"/>
      <c r="C15828"/>
      <c r="D15828" s="67"/>
      <c r="E15828"/>
      <c r="F15828"/>
      <c r="G15828"/>
      <c r="H15828" s="67"/>
      <c r="I15828"/>
      <c r="J15828"/>
      <c r="K15828"/>
      <c r="L15828"/>
      <c r="M15828"/>
      <c r="N15828"/>
      <c r="O15828"/>
    </row>
    <row r="15829" spans="1:15">
      <c r="A15829"/>
      <c r="B15829"/>
      <c r="C15829"/>
      <c r="D15829" s="67"/>
      <c r="E15829"/>
      <c r="F15829"/>
      <c r="G15829"/>
      <c r="H15829" s="67"/>
      <c r="I15829"/>
      <c r="J15829"/>
      <c r="K15829"/>
      <c r="L15829"/>
      <c r="M15829"/>
      <c r="N15829"/>
      <c r="O15829"/>
    </row>
    <row r="15830" spans="1:15">
      <c r="A15830"/>
      <c r="B15830"/>
      <c r="C15830"/>
      <c r="D15830" s="67"/>
      <c r="E15830"/>
      <c r="F15830"/>
      <c r="G15830"/>
      <c r="H15830" s="67"/>
      <c r="I15830"/>
      <c r="J15830"/>
      <c r="K15830"/>
      <c r="L15830"/>
      <c r="M15830"/>
      <c r="N15830"/>
      <c r="O15830"/>
    </row>
    <row r="15831" spans="1:15">
      <c r="A15831"/>
      <c r="B15831"/>
      <c r="C15831"/>
      <c r="D15831" s="67"/>
      <c r="E15831"/>
      <c r="F15831"/>
      <c r="G15831"/>
      <c r="H15831" s="67"/>
      <c r="I15831"/>
      <c r="J15831"/>
      <c r="K15831"/>
      <c r="L15831"/>
      <c r="M15831"/>
      <c r="N15831"/>
      <c r="O15831"/>
    </row>
    <row r="15832" spans="1:15">
      <c r="A15832"/>
      <c r="B15832"/>
      <c r="C15832"/>
      <c r="D15832" s="67"/>
      <c r="E15832"/>
      <c r="F15832"/>
      <c r="G15832"/>
      <c r="H15832" s="67"/>
      <c r="I15832"/>
      <c r="J15832"/>
      <c r="K15832"/>
      <c r="L15832"/>
      <c r="M15832"/>
      <c r="N15832"/>
      <c r="O15832"/>
    </row>
    <row r="15833" spans="1:15">
      <c r="A15833"/>
      <c r="B15833"/>
      <c r="C15833"/>
      <c r="D15833" s="67"/>
      <c r="E15833"/>
      <c r="F15833"/>
      <c r="G15833"/>
      <c r="H15833" s="67"/>
      <c r="I15833"/>
      <c r="J15833"/>
      <c r="K15833"/>
      <c r="L15833"/>
      <c r="M15833"/>
      <c r="N15833"/>
      <c r="O15833"/>
    </row>
    <row r="15834" spans="1:15">
      <c r="A15834"/>
      <c r="B15834"/>
      <c r="C15834"/>
      <c r="D15834" s="67"/>
      <c r="E15834"/>
      <c r="F15834"/>
      <c r="G15834"/>
      <c r="H15834" s="67"/>
      <c r="I15834"/>
      <c r="J15834"/>
      <c r="K15834"/>
      <c r="L15834"/>
      <c r="M15834"/>
      <c r="N15834"/>
      <c r="O15834"/>
    </row>
    <row r="15835" spans="1:15">
      <c r="A15835"/>
      <c r="B15835"/>
      <c r="C15835"/>
      <c r="D15835" s="67"/>
      <c r="E15835"/>
      <c r="F15835"/>
      <c r="G15835"/>
      <c r="H15835" s="67"/>
      <c r="I15835"/>
      <c r="J15835"/>
      <c r="K15835"/>
      <c r="L15835"/>
      <c r="M15835"/>
      <c r="N15835"/>
      <c r="O15835"/>
    </row>
    <row r="15836" spans="1:15">
      <c r="A15836"/>
      <c r="B15836"/>
      <c r="C15836"/>
      <c r="D15836" s="67"/>
      <c r="E15836"/>
      <c r="F15836"/>
      <c r="G15836"/>
      <c r="H15836" s="67"/>
      <c r="I15836"/>
      <c r="J15836"/>
      <c r="K15836"/>
      <c r="L15836"/>
      <c r="M15836"/>
      <c r="N15836"/>
      <c r="O15836"/>
    </row>
    <row r="15837" spans="1:15">
      <c r="A15837"/>
      <c r="B15837"/>
      <c r="C15837"/>
      <c r="D15837" s="67"/>
      <c r="E15837"/>
      <c r="F15837"/>
      <c r="G15837"/>
      <c r="H15837" s="67"/>
      <c r="I15837"/>
      <c r="J15837"/>
      <c r="K15837"/>
      <c r="L15837"/>
      <c r="M15837"/>
      <c r="N15837"/>
      <c r="O15837"/>
    </row>
    <row r="15838" spans="1:15">
      <c r="A15838"/>
      <c r="B15838"/>
      <c r="C15838"/>
      <c r="D15838" s="67"/>
      <c r="E15838"/>
      <c r="F15838"/>
      <c r="G15838"/>
      <c r="H15838" s="67"/>
      <c r="I15838"/>
      <c r="J15838"/>
      <c r="K15838"/>
      <c r="L15838"/>
      <c r="M15838"/>
      <c r="N15838"/>
      <c r="O15838"/>
    </row>
    <row r="15839" spans="1:15">
      <c r="A15839"/>
      <c r="B15839"/>
      <c r="C15839"/>
      <c r="D15839" s="67"/>
      <c r="E15839"/>
      <c r="F15839"/>
      <c r="G15839"/>
      <c r="H15839" s="67"/>
      <c r="I15839"/>
      <c r="J15839"/>
      <c r="K15839"/>
      <c r="L15839"/>
      <c r="M15839"/>
      <c r="N15839"/>
      <c r="O15839"/>
    </row>
    <row r="15840" spans="1:15">
      <c r="A15840"/>
      <c r="B15840"/>
      <c r="C15840"/>
      <c r="D15840" s="67"/>
      <c r="E15840"/>
      <c r="F15840"/>
      <c r="G15840"/>
      <c r="H15840" s="67"/>
      <c r="I15840"/>
      <c r="J15840"/>
      <c r="K15840"/>
      <c r="L15840"/>
      <c r="M15840"/>
      <c r="N15840"/>
      <c r="O15840"/>
    </row>
    <row r="15841" spans="1:15">
      <c r="A15841"/>
      <c r="B15841"/>
      <c r="C15841"/>
      <c r="D15841" s="67"/>
      <c r="E15841"/>
      <c r="F15841"/>
      <c r="G15841"/>
      <c r="H15841" s="67"/>
      <c r="I15841"/>
      <c r="J15841"/>
      <c r="K15841"/>
      <c r="L15841"/>
      <c r="M15841"/>
      <c r="N15841"/>
      <c r="O15841"/>
    </row>
    <row r="15842" spans="1:15">
      <c r="A15842"/>
      <c r="B15842"/>
      <c r="C15842"/>
      <c r="D15842" s="67"/>
      <c r="E15842"/>
      <c r="F15842"/>
      <c r="G15842"/>
      <c r="H15842" s="67"/>
      <c r="I15842"/>
      <c r="J15842"/>
      <c r="K15842"/>
      <c r="L15842"/>
      <c r="M15842"/>
      <c r="N15842"/>
      <c r="O15842"/>
    </row>
    <row r="15843" spans="1:15">
      <c r="A15843"/>
      <c r="B15843"/>
      <c r="C15843"/>
      <c r="D15843" s="67"/>
      <c r="E15843"/>
      <c r="F15843"/>
      <c r="G15843"/>
      <c r="H15843" s="67"/>
      <c r="I15843"/>
      <c r="J15843"/>
      <c r="K15843"/>
      <c r="L15843"/>
      <c r="M15843"/>
      <c r="N15843"/>
      <c r="O15843"/>
    </row>
    <row r="15844" spans="1:15">
      <c r="A15844"/>
      <c r="B15844"/>
      <c r="C15844"/>
      <c r="D15844" s="67"/>
      <c r="E15844"/>
      <c r="F15844"/>
      <c r="G15844"/>
      <c r="H15844" s="67"/>
      <c r="I15844"/>
      <c r="J15844"/>
      <c r="K15844"/>
      <c r="L15844"/>
      <c r="M15844"/>
      <c r="N15844"/>
      <c r="O15844"/>
    </row>
    <row r="15845" spans="1:15">
      <c r="A15845"/>
      <c r="B15845"/>
      <c r="C15845"/>
      <c r="D15845" s="67"/>
      <c r="E15845"/>
      <c r="F15845"/>
      <c r="G15845"/>
      <c r="H15845" s="67"/>
      <c r="I15845"/>
      <c r="J15845"/>
      <c r="K15845"/>
      <c r="L15845"/>
      <c r="M15845"/>
      <c r="N15845"/>
      <c r="O15845"/>
    </row>
    <row r="15846" spans="1:15">
      <c r="A15846"/>
      <c r="B15846"/>
      <c r="C15846"/>
      <c r="D15846" s="67"/>
      <c r="E15846"/>
      <c r="F15846"/>
      <c r="G15846"/>
      <c r="H15846" s="67"/>
      <c r="I15846"/>
      <c r="J15846"/>
      <c r="K15846"/>
      <c r="L15846"/>
      <c r="M15846"/>
      <c r="N15846"/>
      <c r="O15846"/>
    </row>
    <row r="15847" spans="1:15">
      <c r="A15847"/>
      <c r="B15847"/>
      <c r="C15847"/>
      <c r="D15847" s="67"/>
      <c r="E15847"/>
      <c r="F15847"/>
      <c r="G15847"/>
      <c r="H15847" s="67"/>
      <c r="I15847"/>
      <c r="J15847"/>
      <c r="K15847"/>
      <c r="L15847"/>
      <c r="M15847"/>
      <c r="N15847"/>
      <c r="O15847"/>
    </row>
    <row r="15848" spans="1:15">
      <c r="A15848"/>
      <c r="B15848"/>
      <c r="C15848"/>
      <c r="D15848" s="67"/>
      <c r="E15848"/>
      <c r="F15848"/>
      <c r="G15848"/>
      <c r="H15848" s="67"/>
      <c r="I15848"/>
      <c r="J15848"/>
      <c r="K15848"/>
      <c r="L15848"/>
      <c r="M15848"/>
      <c r="N15848"/>
      <c r="O15848"/>
    </row>
    <row r="15849" spans="1:15">
      <c r="A15849"/>
      <c r="B15849"/>
      <c r="C15849"/>
      <c r="D15849" s="67"/>
      <c r="E15849"/>
      <c r="F15849"/>
      <c r="G15849"/>
      <c r="H15849" s="67"/>
      <c r="I15849"/>
      <c r="J15849"/>
      <c r="K15849"/>
      <c r="L15849"/>
      <c r="M15849"/>
      <c r="N15849"/>
      <c r="O15849"/>
    </row>
    <row r="15850" spans="1:15">
      <c r="A15850"/>
      <c r="B15850"/>
      <c r="C15850"/>
      <c r="D15850" s="67"/>
      <c r="E15850"/>
      <c r="F15850"/>
      <c r="G15850"/>
      <c r="H15850" s="67"/>
      <c r="I15850"/>
      <c r="J15850"/>
      <c r="K15850"/>
      <c r="L15850"/>
      <c r="M15850"/>
      <c r="N15850"/>
      <c r="O15850"/>
    </row>
    <row r="15851" spans="1:15">
      <c r="A15851"/>
      <c r="B15851"/>
      <c r="C15851"/>
      <c r="D15851" s="67"/>
      <c r="E15851"/>
      <c r="F15851"/>
      <c r="G15851"/>
      <c r="H15851" s="67"/>
      <c r="I15851"/>
      <c r="J15851"/>
      <c r="K15851"/>
      <c r="L15851"/>
      <c r="M15851"/>
      <c r="N15851"/>
      <c r="O15851"/>
    </row>
    <row r="15852" spans="1:15">
      <c r="A15852"/>
      <c r="B15852"/>
      <c r="C15852"/>
      <c r="D15852" s="67"/>
      <c r="E15852"/>
      <c r="F15852"/>
      <c r="G15852"/>
      <c r="H15852" s="67"/>
      <c r="I15852"/>
      <c r="J15852"/>
      <c r="K15852"/>
      <c r="L15852"/>
      <c r="M15852"/>
      <c r="N15852"/>
      <c r="O15852"/>
    </row>
    <row r="15853" spans="1:15">
      <c r="A15853"/>
      <c r="B15853"/>
      <c r="C15853"/>
      <c r="D15853" s="67"/>
      <c r="E15853"/>
      <c r="F15853"/>
      <c r="G15853"/>
      <c r="H15853" s="67"/>
      <c r="I15853"/>
      <c r="J15853"/>
      <c r="K15853"/>
      <c r="L15853"/>
      <c r="M15853"/>
      <c r="N15853"/>
      <c r="O15853"/>
    </row>
    <row r="15854" spans="1:15">
      <c r="A15854"/>
      <c r="B15854"/>
      <c r="C15854"/>
      <c r="D15854" s="67"/>
      <c r="E15854"/>
      <c r="F15854"/>
      <c r="G15854"/>
      <c r="H15854" s="67"/>
      <c r="I15854"/>
      <c r="J15854"/>
      <c r="K15854"/>
      <c r="L15854"/>
      <c r="M15854"/>
      <c r="N15854"/>
      <c r="O15854"/>
    </row>
    <row r="15855" spans="1:15">
      <c r="A15855"/>
      <c r="B15855"/>
      <c r="C15855"/>
      <c r="D15855" s="67"/>
      <c r="E15855"/>
      <c r="F15855"/>
      <c r="G15855"/>
      <c r="H15855" s="67"/>
      <c r="I15855"/>
      <c r="J15855"/>
      <c r="K15855"/>
      <c r="L15855"/>
      <c r="M15855"/>
      <c r="N15855"/>
      <c r="O15855"/>
    </row>
    <row r="15856" spans="1:15">
      <c r="A15856"/>
      <c r="B15856"/>
      <c r="C15856"/>
      <c r="D15856" s="67"/>
      <c r="E15856"/>
      <c r="F15856"/>
      <c r="G15856"/>
      <c r="H15856" s="67"/>
      <c r="I15856"/>
      <c r="J15856"/>
      <c r="K15856"/>
      <c r="L15856"/>
      <c r="M15856"/>
      <c r="N15856"/>
      <c r="O15856"/>
    </row>
    <row r="15857" spans="1:15">
      <c r="A15857"/>
      <c r="B15857"/>
      <c r="C15857"/>
      <c r="D15857" s="67"/>
      <c r="E15857"/>
      <c r="F15857"/>
      <c r="G15857"/>
      <c r="H15857" s="67"/>
      <c r="I15857"/>
      <c r="J15857"/>
      <c r="K15857"/>
      <c r="L15857"/>
      <c r="M15857"/>
      <c r="N15857"/>
      <c r="O15857"/>
    </row>
    <row r="15858" spans="1:15">
      <c r="A15858"/>
      <c r="B15858"/>
      <c r="C15858"/>
      <c r="D15858" s="67"/>
      <c r="E15858"/>
      <c r="F15858"/>
      <c r="G15858"/>
      <c r="H15858" s="67"/>
      <c r="I15858"/>
      <c r="J15858"/>
      <c r="K15858"/>
      <c r="L15858"/>
      <c r="M15858"/>
      <c r="N15858"/>
      <c r="O15858"/>
    </row>
    <row r="15859" spans="1:15">
      <c r="A15859"/>
      <c r="B15859"/>
      <c r="C15859"/>
      <c r="D15859" s="67"/>
      <c r="E15859"/>
      <c r="F15859"/>
      <c r="G15859"/>
      <c r="H15859" s="67"/>
      <c r="I15859"/>
      <c r="J15859"/>
      <c r="K15859"/>
      <c r="L15859"/>
      <c r="M15859"/>
      <c r="N15859"/>
      <c r="O15859"/>
    </row>
    <row r="15860" spans="1:15">
      <c r="A15860"/>
      <c r="B15860"/>
      <c r="C15860"/>
      <c r="D15860" s="67"/>
      <c r="E15860"/>
      <c r="F15860"/>
      <c r="G15860"/>
      <c r="H15860" s="67"/>
      <c r="I15860"/>
      <c r="J15860"/>
      <c r="K15860"/>
      <c r="L15860"/>
      <c r="M15860"/>
      <c r="N15860"/>
      <c r="O15860"/>
    </row>
    <row r="15861" spans="1:15">
      <c r="A15861"/>
      <c r="B15861"/>
      <c r="C15861"/>
      <c r="D15861" s="67"/>
      <c r="E15861"/>
      <c r="F15861"/>
      <c r="G15861"/>
      <c r="H15861" s="67"/>
      <c r="I15861"/>
      <c r="J15861"/>
      <c r="K15861"/>
      <c r="L15861"/>
      <c r="M15861"/>
      <c r="N15861"/>
      <c r="O15861"/>
    </row>
    <row r="15862" spans="1:15">
      <c r="A15862"/>
      <c r="B15862"/>
      <c r="C15862"/>
      <c r="D15862" s="67"/>
      <c r="E15862"/>
      <c r="F15862"/>
      <c r="G15862"/>
      <c r="H15862" s="67"/>
      <c r="I15862"/>
      <c r="J15862"/>
      <c r="K15862"/>
      <c r="L15862"/>
      <c r="M15862"/>
      <c r="N15862"/>
      <c r="O15862"/>
    </row>
    <row r="15863" spans="1:15">
      <c r="A15863"/>
      <c r="B15863"/>
      <c r="C15863"/>
      <c r="D15863" s="67"/>
      <c r="E15863"/>
      <c r="F15863"/>
      <c r="G15863"/>
      <c r="H15863" s="67"/>
      <c r="I15863"/>
      <c r="J15863"/>
      <c r="K15863"/>
      <c r="L15863"/>
      <c r="M15863"/>
      <c r="N15863"/>
      <c r="O15863"/>
    </row>
    <row r="15864" spans="1:15">
      <c r="A15864"/>
      <c r="B15864"/>
      <c r="C15864"/>
      <c r="D15864" s="67"/>
      <c r="E15864"/>
      <c r="F15864"/>
      <c r="G15864"/>
      <c r="H15864" s="67"/>
      <c r="I15864"/>
      <c r="J15864"/>
      <c r="K15864"/>
      <c r="L15864"/>
      <c r="M15864"/>
      <c r="N15864"/>
      <c r="O15864"/>
    </row>
    <row r="15865" spans="1:15">
      <c r="A15865"/>
      <c r="B15865"/>
      <c r="C15865"/>
      <c r="D15865" s="67"/>
      <c r="E15865"/>
      <c r="F15865"/>
      <c r="G15865"/>
      <c r="H15865" s="67"/>
      <c r="I15865"/>
      <c r="J15865"/>
      <c r="K15865"/>
      <c r="L15865"/>
      <c r="M15865"/>
      <c r="N15865"/>
      <c r="O15865"/>
    </row>
    <row r="15866" spans="1:15">
      <c r="A15866"/>
      <c r="B15866"/>
      <c r="C15866"/>
      <c r="D15866" s="67"/>
      <c r="E15866"/>
      <c r="F15866"/>
      <c r="G15866"/>
      <c r="H15866" s="67"/>
      <c r="I15866"/>
      <c r="J15866"/>
      <c r="K15866"/>
      <c r="L15866"/>
      <c r="M15866"/>
      <c r="N15866"/>
      <c r="O15866"/>
    </row>
    <row r="15867" spans="1:15">
      <c r="A15867"/>
      <c r="B15867"/>
      <c r="C15867"/>
      <c r="D15867" s="67"/>
      <c r="E15867"/>
      <c r="F15867"/>
      <c r="G15867"/>
      <c r="H15867" s="67"/>
      <c r="I15867"/>
      <c r="J15867"/>
      <c r="K15867"/>
      <c r="L15867"/>
      <c r="M15867"/>
      <c r="N15867"/>
      <c r="O15867"/>
    </row>
    <row r="15868" spans="1:15">
      <c r="A15868"/>
      <c r="B15868"/>
      <c r="C15868"/>
      <c r="D15868" s="67"/>
      <c r="E15868"/>
      <c r="F15868"/>
      <c r="G15868"/>
      <c r="H15868" s="67"/>
      <c r="I15868"/>
      <c r="J15868"/>
      <c r="K15868"/>
      <c r="L15868"/>
      <c r="M15868"/>
      <c r="N15868"/>
      <c r="O15868"/>
    </row>
    <row r="15869" spans="1:15">
      <c r="A15869"/>
      <c r="B15869"/>
      <c r="C15869"/>
      <c r="D15869" s="67"/>
      <c r="E15869"/>
      <c r="F15869"/>
      <c r="G15869"/>
      <c r="H15869" s="67"/>
      <c r="I15869"/>
      <c r="J15869"/>
      <c r="K15869"/>
      <c r="L15869"/>
      <c r="M15869"/>
      <c r="N15869"/>
      <c r="O15869"/>
    </row>
    <row r="15870" spans="1:15">
      <c r="A15870"/>
      <c r="B15870"/>
      <c r="C15870"/>
      <c r="D15870" s="67"/>
      <c r="E15870"/>
      <c r="F15870"/>
      <c r="G15870"/>
      <c r="H15870" s="67"/>
      <c r="I15870"/>
      <c r="J15870"/>
      <c r="K15870"/>
      <c r="L15870"/>
      <c r="M15870"/>
      <c r="N15870"/>
      <c r="O15870"/>
    </row>
    <row r="15871" spans="1:15">
      <c r="A15871"/>
      <c r="B15871"/>
      <c r="C15871"/>
      <c r="D15871" s="67"/>
      <c r="E15871"/>
      <c r="F15871"/>
      <c r="G15871"/>
      <c r="H15871" s="67"/>
      <c r="I15871"/>
      <c r="J15871"/>
      <c r="K15871"/>
      <c r="L15871"/>
      <c r="M15871"/>
      <c r="N15871"/>
      <c r="O15871"/>
    </row>
    <row r="15872" spans="1:15">
      <c r="A15872"/>
      <c r="B15872"/>
      <c r="C15872"/>
      <c r="D15872" s="67"/>
      <c r="E15872"/>
      <c r="F15872"/>
      <c r="G15872"/>
      <c r="H15872" s="67"/>
      <c r="I15872"/>
      <c r="J15872"/>
      <c r="K15872"/>
      <c r="L15872"/>
      <c r="M15872"/>
      <c r="N15872"/>
      <c r="O15872"/>
    </row>
    <row r="15873" spans="1:15">
      <c r="A15873"/>
      <c r="B15873"/>
      <c r="C15873"/>
      <c r="D15873" s="67"/>
      <c r="E15873"/>
      <c r="F15873"/>
      <c r="G15873"/>
      <c r="H15873" s="67"/>
      <c r="I15873"/>
      <c r="J15873"/>
      <c r="K15873"/>
      <c r="L15873"/>
      <c r="M15873"/>
      <c r="N15873"/>
      <c r="O15873"/>
    </row>
    <row r="15874" spans="1:15">
      <c r="A15874"/>
      <c r="B15874"/>
      <c r="C15874"/>
      <c r="D15874" s="67"/>
      <c r="E15874"/>
      <c r="F15874"/>
      <c r="G15874"/>
      <c r="H15874" s="67"/>
      <c r="I15874"/>
      <c r="J15874"/>
      <c r="K15874"/>
      <c r="L15874"/>
      <c r="M15874"/>
      <c r="N15874"/>
      <c r="O15874"/>
    </row>
    <row r="15875" spans="1:15">
      <c r="A15875"/>
      <c r="B15875"/>
      <c r="C15875"/>
      <c r="D15875" s="67"/>
      <c r="E15875"/>
      <c r="F15875"/>
      <c r="G15875"/>
      <c r="H15875" s="67"/>
      <c r="I15875"/>
      <c r="J15875"/>
      <c r="K15875"/>
      <c r="L15875"/>
      <c r="M15875"/>
      <c r="N15875"/>
      <c r="O15875"/>
    </row>
    <row r="15876" spans="1:15">
      <c r="A15876"/>
      <c r="B15876"/>
      <c r="C15876"/>
      <c r="D15876" s="67"/>
      <c r="E15876"/>
      <c r="F15876"/>
      <c r="G15876"/>
      <c r="H15876" s="67"/>
      <c r="I15876"/>
      <c r="J15876"/>
      <c r="K15876"/>
      <c r="L15876"/>
      <c r="M15876"/>
      <c r="N15876"/>
      <c r="O15876"/>
    </row>
    <row r="15877" spans="1:15">
      <c r="A15877"/>
      <c r="B15877"/>
      <c r="C15877"/>
      <c r="D15877" s="67"/>
      <c r="E15877"/>
      <c r="F15877"/>
      <c r="G15877"/>
      <c r="H15877" s="67"/>
      <c r="I15877"/>
      <c r="J15877"/>
      <c r="K15877"/>
      <c r="L15877"/>
      <c r="M15877"/>
      <c r="N15877"/>
      <c r="O15877"/>
    </row>
    <row r="15878" spans="1:15">
      <c r="A15878"/>
      <c r="B15878"/>
      <c r="C15878"/>
      <c r="D15878" s="67"/>
      <c r="E15878"/>
      <c r="F15878"/>
      <c r="G15878"/>
      <c r="H15878" s="67"/>
      <c r="I15878"/>
      <c r="J15878"/>
      <c r="K15878"/>
      <c r="L15878"/>
      <c r="M15878"/>
      <c r="N15878"/>
      <c r="O15878"/>
    </row>
    <row r="15879" spans="1:15">
      <c r="A15879"/>
      <c r="B15879"/>
      <c r="C15879"/>
      <c r="D15879" s="67"/>
      <c r="E15879"/>
      <c r="F15879"/>
      <c r="G15879"/>
      <c r="H15879" s="67"/>
      <c r="I15879"/>
      <c r="J15879"/>
      <c r="K15879"/>
      <c r="L15879"/>
      <c r="M15879"/>
      <c r="N15879"/>
      <c r="O15879"/>
    </row>
    <row r="15880" spans="1:15">
      <c r="A15880"/>
      <c r="B15880"/>
      <c r="C15880"/>
      <c r="D15880" s="67"/>
      <c r="E15880"/>
      <c r="F15880"/>
      <c r="G15880"/>
      <c r="H15880" s="67"/>
      <c r="I15880"/>
      <c r="J15880"/>
      <c r="K15880"/>
      <c r="L15880"/>
      <c r="M15880"/>
      <c r="N15880"/>
      <c r="O15880"/>
    </row>
    <row r="15881" spans="1:15">
      <c r="A15881"/>
      <c r="B15881"/>
      <c r="C15881"/>
      <c r="D15881" s="67"/>
      <c r="E15881"/>
      <c r="F15881"/>
      <c r="G15881"/>
      <c r="H15881" s="67"/>
      <c r="I15881"/>
      <c r="J15881"/>
      <c r="K15881"/>
      <c r="L15881"/>
      <c r="M15881"/>
      <c r="N15881"/>
      <c r="O15881"/>
    </row>
    <row r="15882" spans="1:15">
      <c r="A15882"/>
      <c r="B15882"/>
      <c r="C15882"/>
      <c r="D15882" s="67"/>
      <c r="E15882"/>
      <c r="F15882"/>
      <c r="G15882"/>
      <c r="H15882" s="67"/>
      <c r="I15882"/>
      <c r="J15882"/>
      <c r="K15882"/>
      <c r="L15882"/>
      <c r="M15882"/>
      <c r="N15882"/>
      <c r="O15882"/>
    </row>
    <row r="15883" spans="1:15">
      <c r="A15883"/>
      <c r="B15883"/>
      <c r="C15883"/>
      <c r="D15883" s="67"/>
      <c r="E15883"/>
      <c r="F15883"/>
      <c r="G15883"/>
      <c r="H15883" s="67"/>
      <c r="I15883"/>
      <c r="J15883"/>
      <c r="K15883"/>
      <c r="L15883"/>
      <c r="M15883"/>
      <c r="N15883"/>
      <c r="O15883"/>
    </row>
    <row r="15884" spans="1:15">
      <c r="A15884"/>
      <c r="B15884"/>
      <c r="C15884"/>
      <c r="D15884" s="67"/>
      <c r="E15884"/>
      <c r="F15884"/>
      <c r="G15884"/>
      <c r="H15884" s="67"/>
      <c r="I15884"/>
      <c r="J15884"/>
      <c r="K15884"/>
      <c r="L15884"/>
      <c r="M15884"/>
      <c r="N15884"/>
      <c r="O15884"/>
    </row>
    <row r="15885" spans="1:15">
      <c r="A15885"/>
      <c r="B15885"/>
      <c r="C15885"/>
      <c r="D15885" s="67"/>
      <c r="E15885"/>
      <c r="F15885"/>
      <c r="G15885"/>
      <c r="H15885" s="67"/>
      <c r="I15885"/>
      <c r="J15885"/>
      <c r="K15885"/>
      <c r="L15885"/>
      <c r="M15885"/>
      <c r="N15885"/>
      <c r="O15885"/>
    </row>
    <row r="15886" spans="1:15">
      <c r="A15886"/>
      <c r="B15886"/>
      <c r="C15886"/>
      <c r="D15886" s="67"/>
      <c r="E15886"/>
      <c r="F15886"/>
      <c r="G15886"/>
      <c r="H15886" s="67"/>
      <c r="I15886"/>
      <c r="J15886"/>
      <c r="K15886"/>
      <c r="L15886"/>
      <c r="M15886"/>
      <c r="N15886"/>
      <c r="O15886"/>
    </row>
    <row r="15887" spans="1:15">
      <c r="A15887"/>
      <c r="B15887"/>
      <c r="C15887"/>
      <c r="D15887" s="67"/>
      <c r="E15887"/>
      <c r="F15887"/>
      <c r="G15887"/>
      <c r="H15887" s="67"/>
      <c r="I15887"/>
      <c r="J15887"/>
      <c r="K15887"/>
      <c r="L15887"/>
      <c r="M15887"/>
      <c r="N15887"/>
      <c r="O15887"/>
    </row>
    <row r="15888" spans="1:15">
      <c r="A15888"/>
      <c r="B15888"/>
      <c r="C15888"/>
      <c r="D15888" s="67"/>
      <c r="E15888"/>
      <c r="F15888"/>
      <c r="G15888"/>
      <c r="H15888" s="67"/>
      <c r="I15888"/>
      <c r="J15888"/>
      <c r="K15888"/>
      <c r="L15888"/>
      <c r="M15888"/>
      <c r="N15888"/>
      <c r="O15888"/>
    </row>
    <row r="15889" spans="1:15">
      <c r="A15889"/>
      <c r="B15889"/>
      <c r="C15889"/>
      <c r="D15889" s="67"/>
      <c r="E15889"/>
      <c r="F15889"/>
      <c r="G15889"/>
      <c r="H15889" s="67"/>
      <c r="I15889"/>
      <c r="J15889"/>
      <c r="K15889"/>
      <c r="L15889"/>
      <c r="M15889"/>
      <c r="N15889"/>
      <c r="O15889"/>
    </row>
    <row r="15890" spans="1:15">
      <c r="A15890"/>
      <c r="B15890"/>
      <c r="C15890"/>
      <c r="D15890" s="67"/>
      <c r="E15890"/>
      <c r="F15890"/>
      <c r="G15890"/>
      <c r="H15890" s="67"/>
      <c r="I15890"/>
      <c r="J15890"/>
      <c r="K15890"/>
      <c r="L15890"/>
      <c r="M15890"/>
      <c r="N15890"/>
      <c r="O15890"/>
    </row>
    <row r="15891" spans="1:15">
      <c r="A15891"/>
      <c r="B15891"/>
      <c r="C15891"/>
      <c r="D15891" s="67"/>
      <c r="E15891"/>
      <c r="F15891"/>
      <c r="G15891"/>
      <c r="H15891" s="67"/>
      <c r="I15891"/>
      <c r="J15891"/>
      <c r="K15891"/>
      <c r="L15891"/>
      <c r="M15891"/>
      <c r="N15891"/>
      <c r="O15891"/>
    </row>
    <row r="15892" spans="1:15">
      <c r="A15892"/>
      <c r="B15892"/>
      <c r="C15892"/>
      <c r="D15892" s="67"/>
      <c r="E15892"/>
      <c r="F15892"/>
      <c r="G15892"/>
      <c r="H15892" s="67"/>
      <c r="I15892"/>
      <c r="J15892"/>
      <c r="K15892"/>
      <c r="L15892"/>
      <c r="M15892"/>
      <c r="N15892"/>
      <c r="O15892"/>
    </row>
    <row r="15893" spans="1:15">
      <c r="A15893"/>
      <c r="B15893"/>
      <c r="C15893"/>
      <c r="D15893" s="67"/>
      <c r="E15893"/>
      <c r="F15893"/>
      <c r="G15893"/>
      <c r="H15893" s="67"/>
      <c r="I15893"/>
      <c r="J15893"/>
      <c r="K15893"/>
      <c r="L15893"/>
      <c r="M15893"/>
      <c r="N15893"/>
      <c r="O15893"/>
    </row>
    <row r="15894" spans="1:15">
      <c r="A15894"/>
      <c r="B15894"/>
      <c r="C15894"/>
      <c r="D15894" s="67"/>
      <c r="E15894"/>
      <c r="F15894"/>
      <c r="G15894"/>
      <c r="H15894" s="67"/>
      <c r="I15894"/>
      <c r="J15894"/>
      <c r="K15894"/>
      <c r="L15894"/>
      <c r="M15894"/>
      <c r="N15894"/>
      <c r="O15894"/>
    </row>
    <row r="15895" spans="1:15">
      <c r="A15895"/>
      <c r="B15895"/>
      <c r="C15895"/>
      <c r="D15895" s="67"/>
      <c r="E15895"/>
      <c r="F15895"/>
      <c r="G15895"/>
      <c r="H15895" s="67"/>
      <c r="I15895"/>
      <c r="J15895"/>
      <c r="K15895"/>
      <c r="L15895"/>
      <c r="M15895"/>
      <c r="N15895"/>
      <c r="O15895"/>
    </row>
    <row r="15896" spans="1:15">
      <c r="A15896"/>
      <c r="B15896"/>
      <c r="C15896"/>
      <c r="D15896" s="67"/>
      <c r="E15896"/>
      <c r="F15896"/>
      <c r="G15896"/>
      <c r="H15896" s="67"/>
      <c r="I15896"/>
      <c r="J15896"/>
      <c r="K15896"/>
      <c r="L15896"/>
      <c r="M15896"/>
      <c r="N15896"/>
      <c r="O15896"/>
    </row>
    <row r="15897" spans="1:15">
      <c r="A15897"/>
      <c r="B15897"/>
      <c r="C15897"/>
      <c r="D15897" s="67"/>
      <c r="E15897"/>
      <c r="F15897"/>
      <c r="G15897"/>
      <c r="H15897" s="67"/>
      <c r="I15897"/>
      <c r="J15897"/>
      <c r="K15897"/>
      <c r="L15897"/>
      <c r="M15897"/>
      <c r="N15897"/>
      <c r="O15897"/>
    </row>
    <row r="15898" spans="1:15">
      <c r="A15898"/>
      <c r="B15898"/>
      <c r="C15898"/>
      <c r="D15898" s="67"/>
      <c r="E15898"/>
      <c r="F15898"/>
      <c r="G15898"/>
      <c r="H15898" s="67"/>
      <c r="I15898"/>
      <c r="J15898"/>
      <c r="K15898"/>
      <c r="L15898"/>
      <c r="M15898"/>
      <c r="N15898"/>
      <c r="O15898"/>
    </row>
    <row r="15899" spans="1:15">
      <c r="A15899"/>
      <c r="B15899"/>
      <c r="C15899"/>
      <c r="D15899" s="67"/>
      <c r="E15899"/>
      <c r="F15899"/>
      <c r="G15899"/>
      <c r="H15899" s="67"/>
      <c r="I15899"/>
      <c r="J15899"/>
      <c r="K15899"/>
      <c r="L15899"/>
      <c r="M15899"/>
      <c r="N15899"/>
      <c r="O15899"/>
    </row>
    <row r="15900" spans="1:15">
      <c r="A15900"/>
      <c r="B15900"/>
      <c r="C15900"/>
      <c r="D15900" s="67"/>
      <c r="E15900"/>
      <c r="F15900"/>
      <c r="G15900"/>
      <c r="H15900" s="67"/>
      <c r="I15900"/>
      <c r="J15900"/>
      <c r="K15900"/>
      <c r="L15900"/>
      <c r="M15900"/>
      <c r="N15900"/>
      <c r="O15900"/>
    </row>
    <row r="15901" spans="1:15">
      <c r="A15901"/>
      <c r="B15901"/>
      <c r="C15901"/>
      <c r="D15901" s="67"/>
      <c r="E15901"/>
      <c r="F15901"/>
      <c r="G15901"/>
      <c r="H15901" s="67"/>
      <c r="I15901"/>
      <c r="J15901"/>
      <c r="K15901"/>
      <c r="L15901"/>
      <c r="M15901"/>
      <c r="N15901"/>
      <c r="O15901"/>
    </row>
    <row r="15902" spans="1:15">
      <c r="A15902"/>
      <c r="B15902"/>
      <c r="C15902"/>
      <c r="D15902" s="67"/>
      <c r="E15902"/>
      <c r="F15902"/>
      <c r="G15902"/>
      <c r="H15902" s="67"/>
      <c r="I15902"/>
      <c r="J15902"/>
      <c r="K15902"/>
      <c r="L15902"/>
      <c r="M15902"/>
      <c r="N15902"/>
      <c r="O15902"/>
    </row>
    <row r="15903" spans="1:15">
      <c r="A15903"/>
      <c r="B15903"/>
      <c r="C15903"/>
      <c r="D15903" s="67"/>
      <c r="E15903"/>
      <c r="F15903"/>
      <c r="G15903"/>
      <c r="H15903" s="67"/>
      <c r="I15903"/>
      <c r="J15903"/>
      <c r="K15903"/>
      <c r="L15903"/>
      <c r="M15903"/>
      <c r="N15903"/>
      <c r="O15903"/>
    </row>
    <row r="15904" spans="1:15">
      <c r="A15904"/>
      <c r="B15904"/>
      <c r="C15904"/>
      <c r="D15904" s="67"/>
      <c r="E15904"/>
      <c r="F15904"/>
      <c r="G15904"/>
      <c r="H15904" s="67"/>
      <c r="I15904"/>
      <c r="J15904"/>
      <c r="K15904"/>
      <c r="L15904"/>
      <c r="M15904"/>
      <c r="N15904"/>
      <c r="O15904"/>
    </row>
    <row r="15905" spans="1:15">
      <c r="A15905"/>
      <c r="B15905"/>
      <c r="C15905"/>
      <c r="D15905" s="67"/>
      <c r="E15905"/>
      <c r="F15905"/>
      <c r="G15905"/>
      <c r="H15905" s="67"/>
      <c r="I15905"/>
      <c r="J15905"/>
      <c r="K15905"/>
      <c r="L15905"/>
      <c r="M15905"/>
      <c r="N15905"/>
      <c r="O15905"/>
    </row>
    <row r="15906" spans="1:15">
      <c r="A15906"/>
      <c r="B15906"/>
      <c r="C15906"/>
      <c r="D15906" s="67"/>
      <c r="E15906"/>
      <c r="F15906"/>
      <c r="G15906"/>
      <c r="H15906" s="67"/>
      <c r="I15906"/>
      <c r="J15906"/>
      <c r="K15906"/>
      <c r="L15906"/>
      <c r="M15906"/>
      <c r="N15906"/>
      <c r="O15906"/>
    </row>
    <row r="15907" spans="1:15">
      <c r="A15907"/>
      <c r="B15907"/>
      <c r="C15907"/>
      <c r="D15907" s="67"/>
      <c r="E15907"/>
      <c r="F15907"/>
      <c r="G15907"/>
      <c r="H15907" s="67"/>
      <c r="I15907"/>
      <c r="J15907"/>
      <c r="K15907"/>
      <c r="L15907"/>
      <c r="M15907"/>
      <c r="N15907"/>
      <c r="O15907"/>
    </row>
    <row r="15908" spans="1:15">
      <c r="A15908"/>
      <c r="B15908"/>
      <c r="C15908"/>
      <c r="D15908" s="67"/>
      <c r="E15908"/>
      <c r="F15908"/>
      <c r="G15908"/>
      <c r="H15908" s="67"/>
      <c r="I15908"/>
      <c r="J15908"/>
      <c r="K15908"/>
      <c r="L15908"/>
      <c r="M15908"/>
      <c r="N15908"/>
      <c r="O15908"/>
    </row>
    <row r="15909" spans="1:15">
      <c r="A15909"/>
      <c r="B15909"/>
      <c r="C15909"/>
      <c r="D15909" s="67"/>
      <c r="E15909"/>
      <c r="F15909"/>
      <c r="G15909"/>
      <c r="H15909" s="67"/>
      <c r="I15909"/>
      <c r="J15909"/>
      <c r="K15909"/>
      <c r="L15909"/>
      <c r="M15909"/>
      <c r="N15909"/>
      <c r="O15909"/>
    </row>
    <row r="15910" spans="1:15">
      <c r="A15910"/>
      <c r="B15910"/>
      <c r="C15910"/>
      <c r="D15910" s="67"/>
      <c r="E15910"/>
      <c r="F15910"/>
      <c r="G15910"/>
      <c r="H15910" s="67"/>
      <c r="I15910"/>
      <c r="J15910"/>
      <c r="K15910"/>
      <c r="L15910"/>
      <c r="M15910"/>
      <c r="N15910"/>
      <c r="O15910"/>
    </row>
    <row r="15911" spans="1:15">
      <c r="A15911"/>
      <c r="B15911"/>
      <c r="C15911"/>
      <c r="D15911" s="67"/>
      <c r="E15911"/>
      <c r="F15911"/>
      <c r="G15911"/>
      <c r="H15911" s="67"/>
      <c r="I15911"/>
      <c r="J15911"/>
      <c r="K15911"/>
      <c r="L15911"/>
      <c r="M15911"/>
      <c r="N15911"/>
      <c r="O15911"/>
    </row>
    <row r="15912" spans="1:15">
      <c r="A15912"/>
      <c r="B15912"/>
      <c r="C15912"/>
      <c r="D15912" s="67"/>
      <c r="E15912"/>
      <c r="F15912"/>
      <c r="G15912"/>
      <c r="H15912" s="67"/>
      <c r="I15912"/>
      <c r="J15912"/>
      <c r="K15912"/>
      <c r="L15912"/>
      <c r="M15912"/>
      <c r="N15912"/>
      <c r="O15912"/>
    </row>
    <row r="15913" spans="1:15">
      <c r="A15913"/>
      <c r="B15913"/>
      <c r="C15913"/>
      <c r="D15913" s="67"/>
      <c r="E15913"/>
      <c r="F15913"/>
      <c r="G15913"/>
      <c r="H15913" s="67"/>
      <c r="I15913"/>
      <c r="J15913"/>
      <c r="K15913"/>
      <c r="L15913"/>
      <c r="M15913"/>
      <c r="N15913"/>
      <c r="O15913"/>
    </row>
    <row r="15914" spans="1:15">
      <c r="A15914"/>
      <c r="B15914"/>
      <c r="C15914"/>
      <c r="D15914" s="67"/>
      <c r="E15914"/>
      <c r="F15914"/>
      <c r="G15914"/>
      <c r="H15914" s="67"/>
      <c r="I15914"/>
      <c r="J15914"/>
      <c r="K15914"/>
      <c r="L15914"/>
      <c r="M15914"/>
      <c r="N15914"/>
      <c r="O15914"/>
    </row>
    <row r="15915" spans="1:15">
      <c r="A15915"/>
      <c r="B15915"/>
      <c r="C15915"/>
      <c r="D15915" s="67"/>
      <c r="E15915"/>
      <c r="F15915"/>
      <c r="G15915"/>
      <c r="H15915" s="67"/>
      <c r="I15915"/>
      <c r="J15915"/>
      <c r="K15915"/>
      <c r="L15915"/>
      <c r="M15915"/>
      <c r="N15915"/>
      <c r="O15915"/>
    </row>
    <row r="15916" spans="1:15">
      <c r="A15916"/>
      <c r="B15916"/>
      <c r="C15916"/>
      <c r="D15916" s="67"/>
      <c r="E15916"/>
      <c r="F15916"/>
      <c r="G15916"/>
      <c r="H15916" s="67"/>
      <c r="I15916"/>
      <c r="J15916"/>
      <c r="K15916"/>
      <c r="L15916"/>
      <c r="M15916"/>
      <c r="N15916"/>
      <c r="O15916"/>
    </row>
    <row r="15917" spans="1:15">
      <c r="A15917"/>
      <c r="B15917"/>
      <c r="C15917"/>
      <c r="D15917" s="67"/>
      <c r="E15917"/>
      <c r="F15917"/>
      <c r="G15917"/>
      <c r="H15917" s="67"/>
      <c r="I15917"/>
      <c r="J15917"/>
      <c r="K15917"/>
      <c r="L15917"/>
      <c r="M15917"/>
      <c r="N15917"/>
      <c r="O15917"/>
    </row>
    <row r="15918" spans="1:15">
      <c r="A15918"/>
      <c r="B15918"/>
      <c r="C15918"/>
      <c r="D15918" s="67"/>
      <c r="E15918"/>
      <c r="F15918"/>
      <c r="G15918"/>
      <c r="H15918" s="67"/>
      <c r="I15918"/>
      <c r="J15918"/>
      <c r="K15918"/>
      <c r="L15918"/>
      <c r="M15918"/>
      <c r="N15918"/>
      <c r="O15918"/>
    </row>
    <row r="15919" spans="1:15">
      <c r="A15919"/>
      <c r="B15919"/>
      <c r="C15919"/>
      <c r="D15919" s="67"/>
      <c r="E15919"/>
      <c r="F15919"/>
      <c r="G15919"/>
      <c r="H15919" s="67"/>
      <c r="I15919"/>
      <c r="J15919"/>
      <c r="K15919"/>
      <c r="L15919"/>
      <c r="M15919"/>
      <c r="N15919"/>
      <c r="O15919"/>
    </row>
    <row r="15920" spans="1:15">
      <c r="A15920"/>
      <c r="B15920"/>
      <c r="C15920"/>
      <c r="D15920" s="67"/>
      <c r="E15920"/>
      <c r="F15920"/>
      <c r="G15920"/>
      <c r="H15920" s="67"/>
      <c r="I15920"/>
      <c r="J15920"/>
      <c r="K15920"/>
      <c r="L15920"/>
      <c r="M15920"/>
      <c r="N15920"/>
      <c r="O15920"/>
    </row>
    <row r="15921" spans="1:15">
      <c r="A15921"/>
      <c r="B15921"/>
      <c r="C15921"/>
      <c r="D15921" s="67"/>
      <c r="E15921"/>
      <c r="F15921"/>
      <c r="G15921"/>
      <c r="H15921" s="67"/>
      <c r="I15921"/>
      <c r="J15921"/>
      <c r="K15921"/>
      <c r="L15921"/>
      <c r="M15921"/>
      <c r="N15921"/>
      <c r="O15921"/>
    </row>
    <row r="15922" spans="1:15">
      <c r="A15922"/>
      <c r="B15922"/>
      <c r="C15922"/>
      <c r="D15922" s="67"/>
      <c r="E15922"/>
      <c r="F15922"/>
      <c r="G15922"/>
      <c r="H15922" s="67"/>
      <c r="I15922"/>
      <c r="J15922"/>
      <c r="K15922"/>
      <c r="L15922"/>
      <c r="M15922"/>
      <c r="N15922"/>
      <c r="O15922"/>
    </row>
    <row r="15923" spans="1:15">
      <c r="A15923"/>
      <c r="B15923"/>
      <c r="C15923"/>
      <c r="D15923" s="67"/>
      <c r="E15923"/>
      <c r="F15923"/>
      <c r="G15923"/>
      <c r="H15923" s="67"/>
      <c r="I15923"/>
      <c r="J15923"/>
      <c r="K15923"/>
      <c r="L15923"/>
      <c r="M15923"/>
      <c r="N15923"/>
      <c r="O15923"/>
    </row>
    <row r="15924" spans="1:15">
      <c r="A15924"/>
      <c r="B15924"/>
      <c r="C15924"/>
      <c r="D15924" s="67"/>
      <c r="E15924"/>
      <c r="F15924"/>
      <c r="G15924"/>
      <c r="H15924" s="67"/>
      <c r="I15924"/>
      <c r="J15924"/>
      <c r="K15924"/>
      <c r="L15924"/>
      <c r="M15924"/>
      <c r="N15924"/>
      <c r="O15924"/>
    </row>
    <row r="15925" spans="1:15">
      <c r="A15925"/>
      <c r="B15925"/>
      <c r="C15925"/>
      <c r="D15925" s="67"/>
      <c r="E15925"/>
      <c r="F15925"/>
      <c r="G15925"/>
      <c r="H15925" s="67"/>
      <c r="I15925"/>
      <c r="J15925"/>
      <c r="K15925"/>
      <c r="L15925"/>
      <c r="M15925"/>
      <c r="N15925"/>
      <c r="O15925"/>
    </row>
    <row r="15926" spans="1:15">
      <c r="A15926"/>
      <c r="B15926"/>
      <c r="C15926"/>
      <c r="D15926" s="67"/>
      <c r="E15926"/>
      <c r="F15926"/>
      <c r="G15926"/>
      <c r="H15926" s="67"/>
      <c r="I15926"/>
      <c r="J15926"/>
      <c r="K15926"/>
      <c r="L15926"/>
      <c r="M15926"/>
      <c r="N15926"/>
      <c r="O15926"/>
    </row>
    <row r="15927" spans="1:15">
      <c r="A15927"/>
      <c r="B15927"/>
      <c r="C15927"/>
      <c r="D15927" s="67"/>
      <c r="E15927"/>
      <c r="F15927"/>
      <c r="G15927"/>
      <c r="H15927" s="67"/>
      <c r="I15927"/>
      <c r="J15927"/>
      <c r="K15927"/>
      <c r="L15927"/>
      <c r="M15927"/>
      <c r="N15927"/>
      <c r="O15927"/>
    </row>
    <row r="15928" spans="1:15">
      <c r="A15928"/>
      <c r="B15928"/>
      <c r="C15928"/>
      <c r="D15928" s="67"/>
      <c r="E15928"/>
      <c r="F15928"/>
      <c r="G15928"/>
      <c r="H15928" s="67"/>
      <c r="I15928"/>
      <c r="J15928"/>
      <c r="K15928"/>
      <c r="L15928"/>
      <c r="M15928"/>
      <c r="N15928"/>
      <c r="O15928"/>
    </row>
    <row r="15929" spans="1:15">
      <c r="A15929"/>
      <c r="B15929"/>
      <c r="C15929"/>
      <c r="D15929" s="67"/>
      <c r="E15929"/>
      <c r="F15929"/>
      <c r="G15929"/>
      <c r="H15929" s="67"/>
      <c r="I15929"/>
      <c r="J15929"/>
      <c r="K15929"/>
      <c r="L15929"/>
      <c r="M15929"/>
      <c r="N15929"/>
      <c r="O15929"/>
    </row>
    <row r="15930" spans="1:15">
      <c r="A15930"/>
      <c r="B15930"/>
      <c r="C15930"/>
      <c r="D15930" s="67"/>
      <c r="E15930"/>
      <c r="F15930"/>
      <c r="G15930"/>
      <c r="H15930" s="67"/>
      <c r="I15930"/>
      <c r="J15930"/>
      <c r="K15930"/>
      <c r="L15930"/>
      <c r="M15930"/>
      <c r="N15930"/>
      <c r="O15930"/>
    </row>
    <row r="15931" spans="1:15">
      <c r="A15931"/>
      <c r="B15931"/>
      <c r="C15931"/>
      <c r="D15931" s="67"/>
      <c r="E15931"/>
      <c r="F15931"/>
      <c r="G15931"/>
      <c r="H15931" s="67"/>
      <c r="I15931"/>
      <c r="J15931"/>
      <c r="K15931"/>
      <c r="L15931"/>
      <c r="M15931"/>
      <c r="N15931"/>
      <c r="O15931"/>
    </row>
    <row r="15932" spans="1:15">
      <c r="A15932"/>
      <c r="B15932"/>
      <c r="C15932"/>
      <c r="D15932" s="67"/>
      <c r="E15932"/>
      <c r="F15932"/>
      <c r="G15932"/>
      <c r="H15932" s="67"/>
      <c r="I15932"/>
      <c r="J15932"/>
      <c r="K15932"/>
      <c r="L15932"/>
      <c r="M15932"/>
      <c r="N15932"/>
      <c r="O15932"/>
    </row>
    <row r="15933" spans="1:15">
      <c r="A15933"/>
      <c r="B15933"/>
      <c r="C15933"/>
      <c r="D15933" s="67"/>
      <c r="E15933"/>
      <c r="F15933"/>
      <c r="G15933"/>
      <c r="H15933" s="67"/>
      <c r="I15933"/>
      <c r="J15933"/>
      <c r="K15933"/>
      <c r="L15933"/>
      <c r="M15933"/>
      <c r="N15933"/>
      <c r="O15933"/>
    </row>
    <row r="15934" spans="1:15">
      <c r="A15934"/>
      <c r="B15934"/>
      <c r="C15934"/>
      <c r="D15934" s="67"/>
      <c r="E15934"/>
      <c r="F15934"/>
      <c r="G15934"/>
      <c r="H15934" s="67"/>
      <c r="I15934"/>
      <c r="J15934"/>
      <c r="K15934"/>
      <c r="L15934"/>
      <c r="M15934"/>
      <c r="N15934"/>
      <c r="O15934"/>
    </row>
    <row r="15935" spans="1:15">
      <c r="A15935"/>
      <c r="B15935"/>
      <c r="C15935"/>
      <c r="D15935" s="67"/>
      <c r="E15935"/>
      <c r="F15935"/>
      <c r="G15935"/>
      <c r="H15935" s="67"/>
      <c r="I15935"/>
      <c r="J15935"/>
      <c r="K15935"/>
      <c r="L15935"/>
      <c r="M15935"/>
      <c r="N15935"/>
      <c r="O15935"/>
    </row>
    <row r="15936" spans="1:15">
      <c r="A15936"/>
      <c r="B15936"/>
      <c r="C15936"/>
      <c r="D15936" s="67"/>
      <c r="E15936"/>
      <c r="F15936"/>
      <c r="G15936"/>
      <c r="H15936" s="67"/>
      <c r="I15936"/>
      <c r="J15936"/>
      <c r="K15936"/>
      <c r="L15936"/>
      <c r="M15936"/>
      <c r="N15936"/>
      <c r="O15936"/>
    </row>
    <row r="15937" spans="1:15">
      <c r="A15937"/>
      <c r="B15937"/>
      <c r="C15937"/>
      <c r="D15937" s="67"/>
      <c r="E15937"/>
      <c r="F15937"/>
      <c r="G15937"/>
      <c r="H15937" s="67"/>
      <c r="I15937"/>
      <c r="J15937"/>
      <c r="K15937"/>
      <c r="L15937"/>
      <c r="M15937"/>
      <c r="N15937"/>
      <c r="O15937"/>
    </row>
    <row r="15938" spans="1:15">
      <c r="A15938"/>
      <c r="B15938"/>
      <c r="C15938"/>
      <c r="D15938" s="67"/>
      <c r="E15938"/>
      <c r="F15938"/>
      <c r="G15938"/>
      <c r="H15938" s="67"/>
      <c r="I15938"/>
      <c r="J15938"/>
      <c r="K15938"/>
      <c r="L15938"/>
      <c r="M15938"/>
      <c r="N15938"/>
      <c r="O15938"/>
    </row>
    <row r="15939" spans="1:15">
      <c r="A15939"/>
      <c r="B15939"/>
      <c r="C15939"/>
      <c r="D15939" s="67"/>
      <c r="E15939"/>
      <c r="F15939"/>
      <c r="G15939"/>
      <c r="H15939" s="67"/>
      <c r="I15939"/>
      <c r="J15939"/>
      <c r="K15939"/>
      <c r="L15939"/>
      <c r="M15939"/>
      <c r="N15939"/>
      <c r="O15939"/>
    </row>
    <row r="15940" spans="1:15">
      <c r="A15940"/>
      <c r="B15940"/>
      <c r="C15940"/>
      <c r="D15940" s="67"/>
      <c r="E15940"/>
      <c r="F15940"/>
      <c r="G15940"/>
      <c r="H15940" s="67"/>
      <c r="I15940"/>
      <c r="J15940"/>
      <c r="K15940"/>
      <c r="L15940"/>
      <c r="M15940"/>
      <c r="N15940"/>
      <c r="O15940"/>
    </row>
    <row r="15941" spans="1:15">
      <c r="A15941"/>
      <c r="B15941"/>
      <c r="C15941"/>
      <c r="D15941" s="67"/>
      <c r="E15941"/>
      <c r="F15941"/>
      <c r="G15941"/>
      <c r="H15941" s="67"/>
      <c r="I15941"/>
      <c r="J15941"/>
      <c r="K15941"/>
      <c r="L15941"/>
      <c r="M15941"/>
      <c r="N15941"/>
      <c r="O15941"/>
    </row>
    <row r="15942" spans="1:15">
      <c r="A15942"/>
      <c r="B15942"/>
      <c r="C15942"/>
      <c r="D15942" s="67"/>
      <c r="E15942"/>
      <c r="F15942"/>
      <c r="G15942"/>
      <c r="H15942" s="67"/>
      <c r="I15942"/>
      <c r="J15942"/>
      <c r="K15942"/>
      <c r="L15942"/>
      <c r="M15942"/>
      <c r="N15942"/>
      <c r="O15942"/>
    </row>
    <row r="15943" spans="1:15">
      <c r="A15943"/>
      <c r="B15943"/>
      <c r="C15943"/>
      <c r="D15943" s="67"/>
      <c r="E15943"/>
      <c r="F15943"/>
      <c r="G15943"/>
      <c r="H15943" s="67"/>
      <c r="I15943"/>
      <c r="J15943"/>
      <c r="K15943"/>
      <c r="L15943"/>
      <c r="M15943"/>
      <c r="N15943"/>
      <c r="O15943"/>
    </row>
    <row r="15944" spans="1:15">
      <c r="A15944"/>
      <c r="B15944"/>
      <c r="C15944"/>
      <c r="D15944" s="67"/>
      <c r="E15944"/>
      <c r="F15944"/>
      <c r="G15944"/>
      <c r="H15944" s="67"/>
      <c r="I15944"/>
      <c r="J15944"/>
      <c r="K15944"/>
      <c r="L15944"/>
      <c r="M15944"/>
      <c r="N15944"/>
      <c r="O15944"/>
    </row>
    <row r="15945" spans="1:15">
      <c r="A15945"/>
      <c r="B15945"/>
      <c r="C15945"/>
      <c r="D15945" s="67"/>
      <c r="E15945"/>
      <c r="F15945"/>
      <c r="G15945"/>
      <c r="H15945" s="67"/>
      <c r="I15945"/>
      <c r="J15945"/>
      <c r="K15945"/>
      <c r="L15945"/>
      <c r="M15945"/>
      <c r="N15945"/>
      <c r="O15945"/>
    </row>
    <row r="15946" spans="1:15">
      <c r="A15946"/>
      <c r="B15946"/>
      <c r="C15946"/>
      <c r="D15946" s="67"/>
      <c r="E15946"/>
      <c r="F15946"/>
      <c r="G15946"/>
      <c r="H15946" s="67"/>
      <c r="I15946"/>
      <c r="J15946"/>
      <c r="K15946"/>
      <c r="L15946"/>
      <c r="M15946"/>
      <c r="N15946"/>
      <c r="O15946"/>
    </row>
    <row r="15947" spans="1:15">
      <c r="A15947"/>
      <c r="B15947"/>
      <c r="C15947"/>
      <c r="D15947" s="67"/>
      <c r="E15947"/>
      <c r="F15947"/>
      <c r="G15947"/>
      <c r="H15947" s="67"/>
      <c r="I15947"/>
      <c r="J15947"/>
      <c r="K15947"/>
      <c r="L15947"/>
      <c r="M15947"/>
      <c r="N15947"/>
      <c r="O15947"/>
    </row>
    <row r="15948" spans="1:15">
      <c r="A15948"/>
      <c r="B15948"/>
      <c r="C15948"/>
      <c r="D15948" s="67"/>
      <c r="E15948"/>
      <c r="F15948"/>
      <c r="G15948"/>
      <c r="H15948" s="67"/>
      <c r="I15948"/>
      <c r="J15948"/>
      <c r="K15948"/>
      <c r="L15948"/>
      <c r="M15948"/>
      <c r="N15948"/>
      <c r="O15948"/>
    </row>
    <row r="15949" spans="1:15">
      <c r="A15949"/>
      <c r="B15949"/>
      <c r="C15949"/>
      <c r="D15949" s="67"/>
      <c r="E15949"/>
      <c r="F15949"/>
      <c r="G15949"/>
      <c r="H15949" s="67"/>
      <c r="I15949"/>
      <c r="J15949"/>
      <c r="K15949"/>
      <c r="L15949"/>
      <c r="M15949"/>
      <c r="N15949"/>
      <c r="O15949"/>
    </row>
    <row r="15950" spans="1:15">
      <c r="A15950"/>
      <c r="B15950"/>
      <c r="C15950"/>
      <c r="D15950" s="67"/>
      <c r="E15950"/>
      <c r="F15950"/>
      <c r="G15950"/>
      <c r="H15950" s="67"/>
      <c r="I15950"/>
      <c r="J15950"/>
      <c r="K15950"/>
      <c r="L15950"/>
      <c r="M15950"/>
      <c r="N15950"/>
      <c r="O15950"/>
    </row>
    <row r="15951" spans="1:15">
      <c r="A15951"/>
      <c r="B15951"/>
      <c r="C15951"/>
      <c r="D15951" s="67"/>
      <c r="E15951"/>
      <c r="F15951"/>
      <c r="G15951"/>
      <c r="H15951" s="67"/>
      <c r="I15951"/>
      <c r="J15951"/>
      <c r="K15951"/>
      <c r="L15951"/>
      <c r="M15951"/>
      <c r="N15951"/>
      <c r="O15951"/>
    </row>
    <row r="15952" spans="1:15">
      <c r="A15952"/>
      <c r="B15952"/>
      <c r="C15952"/>
      <c r="D15952" s="67"/>
      <c r="E15952"/>
      <c r="F15952"/>
      <c r="G15952"/>
      <c r="H15952" s="67"/>
      <c r="I15952"/>
      <c r="J15952"/>
      <c r="K15952"/>
      <c r="L15952"/>
      <c r="M15952"/>
      <c r="N15952"/>
      <c r="O15952"/>
    </row>
    <row r="15953" spans="1:15">
      <c r="A15953"/>
      <c r="B15953"/>
      <c r="C15953"/>
      <c r="D15953" s="67"/>
      <c r="E15953"/>
      <c r="F15953"/>
      <c r="G15953"/>
      <c r="H15953" s="67"/>
      <c r="I15953"/>
      <c r="J15953"/>
      <c r="K15953"/>
      <c r="L15953"/>
      <c r="M15953"/>
      <c r="N15953"/>
      <c r="O15953"/>
    </row>
    <row r="15954" spans="1:15">
      <c r="A15954"/>
      <c r="B15954"/>
      <c r="C15954"/>
      <c r="D15954" s="67"/>
      <c r="E15954"/>
      <c r="F15954"/>
      <c r="G15954"/>
      <c r="H15954" s="67"/>
      <c r="I15954"/>
      <c r="J15954"/>
      <c r="K15954"/>
      <c r="L15954"/>
      <c r="M15954"/>
      <c r="N15954"/>
      <c r="O15954"/>
    </row>
    <row r="15955" spans="1:15">
      <c r="A15955"/>
      <c r="B15955"/>
      <c r="C15955"/>
      <c r="D15955" s="67"/>
      <c r="E15955"/>
      <c r="F15955"/>
      <c r="G15955"/>
      <c r="H15955" s="67"/>
      <c r="I15955"/>
      <c r="J15955"/>
      <c r="K15955"/>
      <c r="L15955"/>
      <c r="M15955"/>
      <c r="N15955"/>
      <c r="O15955"/>
    </row>
    <row r="15956" spans="1:15">
      <c r="A15956"/>
      <c r="B15956"/>
      <c r="C15956"/>
      <c r="D15956" s="67"/>
      <c r="E15956"/>
      <c r="F15956"/>
      <c r="G15956"/>
      <c r="H15956" s="67"/>
      <c r="I15956"/>
      <c r="J15956"/>
      <c r="K15956"/>
      <c r="L15956"/>
      <c r="M15956"/>
      <c r="N15956"/>
      <c r="O15956"/>
    </row>
    <row r="15957" spans="1:15">
      <c r="A15957"/>
      <c r="B15957"/>
      <c r="C15957"/>
      <c r="D15957" s="67"/>
      <c r="E15957"/>
      <c r="F15957"/>
      <c r="G15957"/>
      <c r="H15957" s="67"/>
      <c r="I15957"/>
      <c r="J15957"/>
      <c r="K15957"/>
      <c r="L15957"/>
      <c r="M15957"/>
      <c r="N15957"/>
      <c r="O15957"/>
    </row>
    <row r="15958" spans="1:15">
      <c r="A15958"/>
      <c r="B15958"/>
      <c r="C15958"/>
      <c r="D15958" s="67"/>
      <c r="E15958"/>
      <c r="F15958"/>
      <c r="G15958"/>
      <c r="H15958" s="67"/>
      <c r="I15958"/>
      <c r="J15958"/>
      <c r="K15958"/>
      <c r="L15958"/>
      <c r="M15958"/>
      <c r="N15958"/>
      <c r="O15958"/>
    </row>
    <row r="15959" spans="1:15">
      <c r="A15959"/>
      <c r="B15959"/>
      <c r="C15959"/>
      <c r="D15959" s="67"/>
      <c r="E15959"/>
      <c r="F15959"/>
      <c r="G15959"/>
      <c r="H15959" s="67"/>
      <c r="I15959"/>
      <c r="J15959"/>
      <c r="K15959"/>
      <c r="L15959"/>
      <c r="M15959"/>
      <c r="N15959"/>
      <c r="O15959"/>
    </row>
    <row r="15960" spans="1:15">
      <c r="A15960"/>
      <c r="B15960"/>
      <c r="C15960"/>
      <c r="D15960" s="67"/>
      <c r="E15960"/>
      <c r="F15960"/>
      <c r="G15960"/>
      <c r="H15960" s="67"/>
      <c r="I15960"/>
      <c r="J15960"/>
      <c r="K15960"/>
      <c r="L15960"/>
      <c r="M15960"/>
      <c r="N15960"/>
      <c r="O15960"/>
    </row>
    <row r="15961" spans="1:15">
      <c r="A15961"/>
      <c r="B15961"/>
      <c r="C15961"/>
      <c r="D15961" s="67"/>
      <c r="E15961"/>
      <c r="F15961"/>
      <c r="G15961"/>
      <c r="H15961" s="67"/>
      <c r="I15961"/>
      <c r="J15961"/>
      <c r="K15961"/>
      <c r="L15961"/>
      <c r="M15961"/>
      <c r="N15961"/>
      <c r="O15961"/>
    </row>
    <row r="15962" spans="1:15">
      <c r="A15962"/>
      <c r="B15962"/>
      <c r="C15962"/>
      <c r="D15962" s="67"/>
      <c r="E15962"/>
      <c r="F15962"/>
      <c r="G15962"/>
      <c r="H15962" s="67"/>
      <c r="I15962"/>
      <c r="J15962"/>
      <c r="K15962"/>
      <c r="L15962"/>
      <c r="M15962"/>
      <c r="N15962"/>
      <c r="O15962"/>
    </row>
    <row r="15963" spans="1:15">
      <c r="A15963"/>
      <c r="B15963"/>
      <c r="C15963"/>
      <c r="D15963" s="67"/>
      <c r="E15963"/>
      <c r="F15963"/>
      <c r="G15963"/>
      <c r="H15963" s="67"/>
      <c r="I15963"/>
      <c r="J15963"/>
      <c r="K15963"/>
      <c r="L15963"/>
      <c r="M15963"/>
      <c r="N15963"/>
      <c r="O15963"/>
    </row>
    <row r="15964" spans="1:15">
      <c r="A15964"/>
      <c r="B15964"/>
      <c r="C15964"/>
      <c r="D15964" s="67"/>
      <c r="E15964"/>
      <c r="F15964"/>
      <c r="G15964"/>
      <c r="H15964" s="67"/>
      <c r="I15964"/>
      <c r="J15964"/>
      <c r="K15964"/>
      <c r="L15964"/>
      <c r="M15964"/>
      <c r="N15964"/>
      <c r="O15964"/>
    </row>
    <row r="15965" spans="1:15">
      <c r="A15965"/>
      <c r="B15965"/>
      <c r="C15965"/>
      <c r="D15965" s="67"/>
      <c r="E15965"/>
      <c r="F15965"/>
      <c r="G15965"/>
      <c r="H15965" s="67"/>
      <c r="I15965"/>
      <c r="J15965"/>
      <c r="K15965"/>
      <c r="L15965"/>
      <c r="M15965"/>
      <c r="N15965"/>
      <c r="O15965"/>
    </row>
    <row r="15966" spans="1:15">
      <c r="A15966"/>
      <c r="B15966"/>
      <c r="C15966"/>
      <c r="D15966" s="67"/>
      <c r="E15966"/>
      <c r="F15966"/>
      <c r="G15966"/>
      <c r="H15966" s="67"/>
      <c r="I15966"/>
      <c r="J15966"/>
      <c r="K15966"/>
      <c r="L15966"/>
      <c r="M15966"/>
      <c r="N15966"/>
      <c r="O15966"/>
    </row>
    <row r="15967" spans="1:15">
      <c r="A15967"/>
      <c r="B15967"/>
      <c r="C15967"/>
      <c r="D15967" s="67"/>
      <c r="E15967"/>
      <c r="F15967"/>
      <c r="G15967"/>
      <c r="H15967" s="67"/>
      <c r="I15967"/>
      <c r="J15967"/>
      <c r="K15967"/>
      <c r="L15967"/>
      <c r="M15967"/>
      <c r="N15967"/>
      <c r="O15967"/>
    </row>
    <row r="15968" spans="1:15">
      <c r="A15968"/>
      <c r="B15968"/>
      <c r="C15968"/>
      <c r="D15968" s="67"/>
      <c r="E15968"/>
      <c r="F15968"/>
      <c r="G15968"/>
      <c r="H15968" s="67"/>
      <c r="I15968"/>
      <c r="J15968"/>
      <c r="K15968"/>
      <c r="L15968"/>
      <c r="M15968"/>
      <c r="N15968"/>
      <c r="O15968"/>
    </row>
    <row r="15969" spans="1:15">
      <c r="A15969"/>
      <c r="B15969"/>
      <c r="C15969"/>
      <c r="D15969" s="67"/>
      <c r="E15969"/>
      <c r="F15969"/>
      <c r="G15969"/>
      <c r="H15969" s="67"/>
      <c r="I15969"/>
      <c r="J15969"/>
      <c r="K15969"/>
      <c r="L15969"/>
      <c r="M15969"/>
      <c r="N15969"/>
      <c r="O15969"/>
    </row>
    <row r="15970" spans="1:15">
      <c r="A15970"/>
      <c r="B15970"/>
      <c r="C15970"/>
      <c r="D15970" s="67"/>
      <c r="E15970"/>
      <c r="F15970"/>
      <c r="G15970"/>
      <c r="H15970" s="67"/>
      <c r="I15970"/>
      <c r="J15970"/>
      <c r="K15970"/>
      <c r="L15970"/>
      <c r="M15970"/>
      <c r="N15970"/>
      <c r="O15970"/>
    </row>
    <row r="15971" spans="1:15">
      <c r="A15971"/>
      <c r="B15971"/>
      <c r="C15971"/>
      <c r="D15971" s="67"/>
      <c r="E15971"/>
      <c r="F15971"/>
      <c r="G15971"/>
      <c r="H15971" s="67"/>
      <c r="I15971"/>
      <c r="J15971"/>
      <c r="K15971"/>
      <c r="L15971"/>
      <c r="M15971"/>
      <c r="N15971"/>
      <c r="O15971"/>
    </row>
    <row r="15972" spans="1:15">
      <c r="A15972"/>
      <c r="B15972"/>
      <c r="C15972"/>
      <c r="D15972" s="67"/>
      <c r="E15972"/>
      <c r="F15972"/>
      <c r="G15972"/>
      <c r="H15972" s="67"/>
      <c r="I15972"/>
      <c r="J15972"/>
      <c r="K15972"/>
      <c r="L15972"/>
      <c r="M15972"/>
      <c r="N15972"/>
      <c r="O15972"/>
    </row>
    <row r="15973" spans="1:15">
      <c r="A15973"/>
      <c r="B15973"/>
      <c r="C15973"/>
      <c r="D15973" s="67"/>
      <c r="E15973"/>
      <c r="F15973"/>
      <c r="G15973"/>
      <c r="H15973" s="67"/>
      <c r="I15973"/>
      <c r="J15973"/>
      <c r="K15973"/>
      <c r="L15973"/>
      <c r="M15973"/>
      <c r="N15973"/>
      <c r="O15973"/>
    </row>
    <row r="15974" spans="1:15">
      <c r="A15974"/>
      <c r="B15974"/>
      <c r="C15974"/>
      <c r="D15974" s="67"/>
      <c r="E15974"/>
      <c r="F15974"/>
      <c r="G15974"/>
      <c r="H15974" s="67"/>
      <c r="I15974"/>
      <c r="J15974"/>
      <c r="K15974"/>
      <c r="L15974"/>
      <c r="M15974"/>
      <c r="N15974"/>
      <c r="O15974"/>
    </row>
    <row r="15975" spans="1:15">
      <c r="A15975"/>
      <c r="B15975"/>
      <c r="C15975"/>
      <c r="D15975" s="67"/>
      <c r="E15975"/>
      <c r="F15975"/>
      <c r="G15975"/>
      <c r="H15975" s="67"/>
      <c r="I15975"/>
      <c r="J15975"/>
      <c r="K15975"/>
      <c r="L15975"/>
      <c r="M15975"/>
      <c r="N15975"/>
      <c r="O15975"/>
    </row>
    <row r="15976" spans="1:15">
      <c r="A15976"/>
      <c r="B15976"/>
      <c r="C15976"/>
      <c r="D15976" s="67"/>
      <c r="E15976"/>
      <c r="F15976"/>
      <c r="G15976"/>
      <c r="H15976" s="67"/>
      <c r="I15976"/>
      <c r="J15976"/>
      <c r="K15976"/>
      <c r="L15976"/>
      <c r="M15976"/>
      <c r="N15976"/>
      <c r="O15976"/>
    </row>
    <row r="15977" spans="1:15">
      <c r="A15977"/>
      <c r="B15977"/>
      <c r="C15977"/>
      <c r="D15977" s="67"/>
      <c r="E15977"/>
      <c r="F15977"/>
      <c r="G15977"/>
      <c r="H15977" s="67"/>
      <c r="I15977"/>
      <c r="J15977"/>
      <c r="K15977"/>
      <c r="L15977"/>
      <c r="M15977"/>
      <c r="N15977"/>
      <c r="O15977"/>
    </row>
    <row r="15978" spans="1:15">
      <c r="A15978"/>
      <c r="B15978"/>
      <c r="C15978"/>
      <c r="D15978" s="67"/>
      <c r="E15978"/>
      <c r="F15978"/>
      <c r="G15978"/>
      <c r="H15978" s="67"/>
      <c r="I15978"/>
      <c r="J15978"/>
      <c r="K15978"/>
      <c r="L15978"/>
      <c r="M15978"/>
      <c r="N15978"/>
      <c r="O15978"/>
    </row>
    <row r="15979" spans="1:15">
      <c r="A15979"/>
      <c r="B15979"/>
      <c r="C15979"/>
      <c r="D15979" s="67"/>
      <c r="E15979"/>
      <c r="F15979"/>
      <c r="G15979"/>
      <c r="H15979" s="67"/>
      <c r="I15979"/>
      <c r="J15979"/>
      <c r="K15979"/>
      <c r="L15979"/>
      <c r="M15979"/>
      <c r="N15979"/>
      <c r="O15979"/>
    </row>
    <row r="15980" spans="1:15">
      <c r="A15980"/>
      <c r="B15980"/>
      <c r="C15980"/>
      <c r="D15980" s="67"/>
      <c r="E15980"/>
      <c r="F15980"/>
      <c r="G15980"/>
      <c r="H15980" s="67"/>
      <c r="I15980"/>
      <c r="J15980"/>
      <c r="K15980"/>
      <c r="L15980"/>
      <c r="M15980"/>
      <c r="N15980"/>
      <c r="O15980"/>
    </row>
    <row r="15981" spans="1:15">
      <c r="A15981"/>
      <c r="B15981"/>
      <c r="C15981"/>
      <c r="D15981" s="67"/>
      <c r="E15981"/>
      <c r="F15981"/>
      <c r="G15981"/>
      <c r="H15981" s="67"/>
      <c r="I15981"/>
      <c r="J15981"/>
      <c r="K15981"/>
      <c r="L15981"/>
      <c r="M15981"/>
      <c r="N15981"/>
      <c r="O15981"/>
    </row>
    <row r="15982" spans="1:15">
      <c r="A15982"/>
      <c r="B15982"/>
      <c r="C15982"/>
      <c r="D15982" s="67"/>
      <c r="E15982"/>
      <c r="F15982"/>
      <c r="G15982"/>
      <c r="H15982" s="67"/>
      <c r="I15982"/>
      <c r="J15982"/>
      <c r="K15982"/>
      <c r="L15982"/>
      <c r="M15982"/>
      <c r="N15982"/>
      <c r="O15982"/>
    </row>
    <row r="15983" spans="1:15">
      <c r="A15983"/>
      <c r="B15983"/>
      <c r="C15983"/>
      <c r="D15983" s="67"/>
      <c r="E15983"/>
      <c r="F15983"/>
      <c r="G15983"/>
      <c r="H15983" s="67"/>
      <c r="I15983"/>
      <c r="J15983"/>
      <c r="K15983"/>
      <c r="L15983"/>
      <c r="M15983"/>
      <c r="N15983"/>
      <c r="O15983"/>
    </row>
    <row r="15984" spans="1:15">
      <c r="A15984"/>
      <c r="B15984"/>
      <c r="C15984"/>
      <c r="D15984" s="67"/>
      <c r="E15984"/>
      <c r="F15984"/>
      <c r="G15984"/>
      <c r="H15984" s="67"/>
      <c r="I15984"/>
      <c r="J15984"/>
      <c r="K15984"/>
      <c r="L15984"/>
      <c r="M15984"/>
      <c r="N15984"/>
      <c r="O15984"/>
    </row>
    <row r="15985" spans="1:15">
      <c r="A15985"/>
      <c r="B15985"/>
      <c r="C15985"/>
      <c r="D15985" s="67"/>
      <c r="E15985"/>
      <c r="F15985"/>
      <c r="G15985"/>
      <c r="H15985" s="67"/>
      <c r="I15985"/>
      <c r="J15985"/>
      <c r="K15985"/>
      <c r="L15985"/>
      <c r="M15985"/>
      <c r="N15985"/>
      <c r="O15985"/>
    </row>
    <row r="15986" spans="1:15">
      <c r="A15986"/>
      <c r="B15986"/>
      <c r="C15986"/>
      <c r="D15986" s="67"/>
      <c r="E15986"/>
      <c r="F15986"/>
      <c r="G15986"/>
      <c r="H15986" s="67"/>
      <c r="I15986"/>
      <c r="J15986"/>
      <c r="K15986"/>
      <c r="L15986"/>
      <c r="M15986"/>
      <c r="N15986"/>
      <c r="O15986"/>
    </row>
    <row r="15987" spans="1:15">
      <c r="A15987"/>
      <c r="B15987"/>
      <c r="C15987"/>
      <c r="D15987" s="67"/>
      <c r="E15987"/>
      <c r="F15987"/>
      <c r="G15987"/>
      <c r="H15987" s="67"/>
      <c r="I15987"/>
      <c r="J15987"/>
      <c r="K15987"/>
      <c r="L15987"/>
      <c r="M15987"/>
      <c r="N15987"/>
      <c r="O15987"/>
    </row>
    <row r="15988" spans="1:15">
      <c r="A15988"/>
      <c r="B15988"/>
      <c r="C15988"/>
      <c r="D15988" s="67"/>
      <c r="E15988"/>
      <c r="F15988"/>
      <c r="G15988"/>
      <c r="H15988" s="67"/>
      <c r="I15988"/>
      <c r="J15988"/>
      <c r="K15988"/>
      <c r="L15988"/>
      <c r="M15988"/>
      <c r="N15988"/>
      <c r="O15988"/>
    </row>
    <row r="15989" spans="1:15">
      <c r="A15989"/>
      <c r="B15989"/>
      <c r="C15989"/>
      <c r="D15989" s="67"/>
      <c r="E15989"/>
      <c r="F15989"/>
      <c r="G15989"/>
      <c r="H15989" s="67"/>
      <c r="I15989"/>
      <c r="J15989"/>
      <c r="K15989"/>
      <c r="L15989"/>
      <c r="M15989"/>
      <c r="N15989"/>
      <c r="O15989"/>
    </row>
    <row r="15990" spans="1:15">
      <c r="A15990"/>
      <c r="B15990"/>
      <c r="C15990"/>
      <c r="D15990" s="67"/>
      <c r="E15990"/>
      <c r="F15990"/>
      <c r="G15990"/>
      <c r="H15990" s="67"/>
      <c r="I15990"/>
      <c r="J15990"/>
      <c r="K15990"/>
      <c r="L15990"/>
      <c r="M15990"/>
      <c r="N15990"/>
      <c r="O15990"/>
    </row>
    <row r="15991" spans="1:15">
      <c r="A15991"/>
      <c r="B15991"/>
      <c r="C15991"/>
      <c r="D15991" s="67"/>
      <c r="E15991"/>
      <c r="F15991"/>
      <c r="G15991"/>
      <c r="H15991" s="67"/>
      <c r="I15991"/>
      <c r="J15991"/>
      <c r="K15991"/>
      <c r="L15991"/>
      <c r="M15991"/>
      <c r="N15991"/>
      <c r="O15991"/>
    </row>
    <row r="15992" spans="1:15">
      <c r="A15992"/>
      <c r="B15992"/>
      <c r="C15992"/>
      <c r="D15992" s="67"/>
      <c r="E15992"/>
      <c r="F15992"/>
      <c r="G15992"/>
      <c r="H15992" s="67"/>
      <c r="I15992"/>
      <c r="J15992"/>
      <c r="K15992"/>
      <c r="L15992"/>
      <c r="M15992"/>
      <c r="N15992"/>
      <c r="O15992"/>
    </row>
    <row r="15993" spans="1:15">
      <c r="A15993"/>
      <c r="B15993"/>
      <c r="C15993"/>
      <c r="D15993" s="67"/>
      <c r="E15993"/>
      <c r="F15993"/>
      <c r="G15993"/>
      <c r="H15993" s="67"/>
      <c r="I15993"/>
      <c r="J15993"/>
      <c r="K15993"/>
      <c r="L15993"/>
      <c r="M15993"/>
      <c r="N15993"/>
      <c r="O15993"/>
    </row>
    <row r="15994" spans="1:15">
      <c r="A15994"/>
      <c r="B15994"/>
      <c r="C15994"/>
      <c r="D15994" s="67"/>
      <c r="E15994"/>
      <c r="F15994"/>
      <c r="G15994"/>
      <c r="H15994" s="67"/>
      <c r="I15994"/>
      <c r="J15994"/>
      <c r="K15994"/>
      <c r="L15994"/>
      <c r="M15994"/>
      <c r="N15994"/>
      <c r="O15994"/>
    </row>
    <row r="15995" spans="1:15">
      <c r="A15995"/>
      <c r="B15995"/>
      <c r="C15995"/>
      <c r="D15995" s="67"/>
      <c r="E15995"/>
      <c r="F15995"/>
      <c r="G15995"/>
      <c r="H15995" s="67"/>
      <c r="I15995"/>
      <c r="J15995"/>
      <c r="K15995"/>
      <c r="L15995"/>
      <c r="M15995"/>
      <c r="N15995"/>
      <c r="O15995"/>
    </row>
    <row r="15996" spans="1:15">
      <c r="A15996"/>
      <c r="B15996"/>
      <c r="C15996"/>
      <c r="D15996" s="67"/>
      <c r="E15996"/>
      <c r="F15996"/>
      <c r="G15996"/>
      <c r="H15996" s="67"/>
      <c r="I15996"/>
      <c r="J15996"/>
      <c r="K15996"/>
      <c r="L15996"/>
      <c r="M15996"/>
      <c r="N15996"/>
      <c r="O15996"/>
    </row>
    <row r="15997" spans="1:15">
      <c r="A15997"/>
      <c r="B15997"/>
      <c r="C15997"/>
      <c r="D15997" s="67"/>
      <c r="E15997"/>
      <c r="F15997"/>
      <c r="G15997"/>
      <c r="H15997" s="67"/>
      <c r="I15997"/>
      <c r="J15997"/>
      <c r="K15997"/>
      <c r="L15997"/>
      <c r="M15997"/>
      <c r="N15997"/>
      <c r="O15997"/>
    </row>
    <row r="15998" spans="1:15">
      <c r="A15998"/>
      <c r="B15998"/>
      <c r="C15998"/>
      <c r="D15998" s="67"/>
      <c r="E15998"/>
      <c r="F15998"/>
      <c r="G15998"/>
      <c r="H15998" s="67"/>
      <c r="I15998"/>
      <c r="J15998"/>
      <c r="K15998"/>
      <c r="L15998"/>
      <c r="M15998"/>
      <c r="N15998"/>
      <c r="O15998"/>
    </row>
    <row r="15999" spans="1:15">
      <c r="A15999"/>
      <c r="B15999"/>
      <c r="C15999"/>
      <c r="D15999" s="67"/>
      <c r="E15999"/>
      <c r="F15999"/>
      <c r="G15999"/>
      <c r="H15999" s="67"/>
      <c r="I15999"/>
      <c r="J15999"/>
      <c r="K15999"/>
      <c r="L15999"/>
      <c r="M15999"/>
      <c r="N15999"/>
      <c r="O15999"/>
    </row>
    <row r="16000" spans="1:15">
      <c r="A16000"/>
      <c r="B16000"/>
      <c r="C16000"/>
      <c r="D16000" s="67"/>
      <c r="E16000"/>
      <c r="F16000"/>
      <c r="G16000"/>
      <c r="H16000" s="67"/>
      <c r="I16000"/>
      <c r="J16000"/>
      <c r="K16000"/>
      <c r="L16000"/>
      <c r="M16000"/>
      <c r="N16000"/>
      <c r="O16000"/>
    </row>
    <row r="16001" spans="1:15">
      <c r="A16001"/>
      <c r="B16001"/>
      <c r="C16001"/>
      <c r="D16001" s="67"/>
      <c r="E16001"/>
      <c r="F16001"/>
      <c r="G16001"/>
      <c r="H16001" s="67"/>
      <c r="I16001"/>
      <c r="J16001"/>
      <c r="K16001"/>
      <c r="L16001"/>
      <c r="M16001"/>
      <c r="N16001"/>
      <c r="O16001"/>
    </row>
    <row r="16002" spans="1:15">
      <c r="A16002"/>
      <c r="B16002"/>
      <c r="C16002"/>
      <c r="D16002" s="67"/>
      <c r="E16002"/>
      <c r="F16002"/>
      <c r="G16002"/>
      <c r="H16002" s="67"/>
      <c r="I16002"/>
      <c r="J16002"/>
      <c r="K16002"/>
      <c r="L16002"/>
      <c r="M16002"/>
      <c r="N16002"/>
      <c r="O16002"/>
    </row>
    <row r="16003" spans="1:15">
      <c r="A16003"/>
      <c r="B16003"/>
      <c r="C16003"/>
      <c r="D16003" s="67"/>
      <c r="E16003"/>
      <c r="F16003"/>
      <c r="G16003"/>
      <c r="H16003" s="67"/>
      <c r="I16003"/>
      <c r="J16003"/>
      <c r="K16003"/>
      <c r="L16003"/>
      <c r="M16003"/>
      <c r="N16003"/>
      <c r="O16003"/>
    </row>
    <row r="16004" spans="1:15">
      <c r="A16004"/>
      <c r="B16004"/>
      <c r="C16004"/>
      <c r="D16004" s="67"/>
      <c r="E16004"/>
      <c r="F16004"/>
      <c r="G16004"/>
      <c r="H16004" s="67"/>
      <c r="I16004"/>
      <c r="J16004"/>
      <c r="K16004"/>
      <c r="L16004"/>
      <c r="M16004"/>
      <c r="N16004"/>
      <c r="O16004"/>
    </row>
    <row r="16005" spans="1:15">
      <c r="A16005"/>
      <c r="B16005"/>
      <c r="C16005"/>
      <c r="D16005" s="67"/>
      <c r="E16005"/>
      <c r="F16005"/>
      <c r="G16005"/>
      <c r="H16005" s="67"/>
      <c r="I16005"/>
      <c r="J16005"/>
      <c r="K16005"/>
      <c r="L16005"/>
      <c r="M16005"/>
      <c r="N16005"/>
      <c r="O16005"/>
    </row>
    <row r="16006" spans="1:15">
      <c r="A16006"/>
      <c r="B16006"/>
      <c r="C16006"/>
      <c r="D16006" s="67"/>
      <c r="E16006"/>
      <c r="F16006"/>
      <c r="G16006"/>
      <c r="H16006" s="67"/>
      <c r="I16006"/>
      <c r="J16006"/>
      <c r="K16006"/>
      <c r="L16006"/>
      <c r="M16006"/>
      <c r="N16006"/>
      <c r="O16006"/>
    </row>
    <row r="16007" spans="1:15">
      <c r="A16007"/>
      <c r="B16007"/>
      <c r="C16007"/>
      <c r="D16007" s="67"/>
      <c r="E16007"/>
      <c r="F16007"/>
      <c r="G16007"/>
      <c r="H16007" s="67"/>
      <c r="I16007"/>
      <c r="J16007"/>
      <c r="K16007"/>
      <c r="L16007"/>
      <c r="M16007"/>
      <c r="N16007"/>
      <c r="O16007"/>
    </row>
    <row r="16008" spans="1:15">
      <c r="A16008"/>
      <c r="B16008"/>
      <c r="C16008"/>
      <c r="D16008" s="67"/>
      <c r="E16008"/>
      <c r="F16008"/>
      <c r="G16008"/>
      <c r="H16008" s="67"/>
      <c r="I16008"/>
      <c r="J16008"/>
      <c r="K16008"/>
      <c r="L16008"/>
      <c r="M16008"/>
      <c r="N16008"/>
      <c r="O16008"/>
    </row>
    <row r="16009" spans="1:15">
      <c r="A16009"/>
      <c r="B16009"/>
      <c r="C16009"/>
      <c r="D16009" s="67"/>
      <c r="E16009"/>
      <c r="F16009"/>
      <c r="G16009"/>
      <c r="H16009" s="67"/>
      <c r="I16009"/>
      <c r="J16009"/>
      <c r="K16009"/>
      <c r="L16009"/>
      <c r="M16009"/>
      <c r="N16009"/>
      <c r="O16009"/>
    </row>
    <row r="16010" spans="1:15">
      <c r="A16010"/>
      <c r="B16010"/>
      <c r="C16010"/>
      <c r="D16010" s="67"/>
      <c r="E16010"/>
      <c r="F16010"/>
      <c r="G16010"/>
      <c r="H16010" s="67"/>
      <c r="I16010"/>
      <c r="J16010"/>
      <c r="K16010"/>
      <c r="L16010"/>
      <c r="M16010"/>
      <c r="N16010"/>
      <c r="O16010"/>
    </row>
    <row r="16011" spans="1:15">
      <c r="A16011"/>
      <c r="B16011"/>
      <c r="C16011"/>
      <c r="D16011" s="67"/>
      <c r="E16011"/>
      <c r="F16011"/>
      <c r="G16011"/>
      <c r="H16011" s="67"/>
      <c r="I16011"/>
      <c r="J16011"/>
      <c r="K16011"/>
      <c r="L16011"/>
      <c r="M16011"/>
      <c r="N16011"/>
      <c r="O16011"/>
    </row>
    <row r="16012" spans="1:15">
      <c r="A16012"/>
      <c r="B16012"/>
      <c r="C16012"/>
      <c r="D16012" s="67"/>
      <c r="E16012"/>
      <c r="F16012"/>
      <c r="G16012"/>
      <c r="H16012" s="67"/>
      <c r="I16012"/>
      <c r="J16012"/>
      <c r="K16012"/>
      <c r="L16012"/>
      <c r="M16012"/>
      <c r="N16012"/>
      <c r="O16012"/>
    </row>
    <row r="16013" spans="1:15">
      <c r="A16013"/>
      <c r="B16013"/>
      <c r="C16013"/>
      <c r="D16013" s="67"/>
      <c r="E16013"/>
      <c r="F16013"/>
      <c r="G16013"/>
      <c r="H16013" s="67"/>
      <c r="I16013"/>
      <c r="J16013"/>
      <c r="K16013"/>
      <c r="L16013"/>
      <c r="M16013"/>
      <c r="N16013"/>
      <c r="O16013"/>
    </row>
    <row r="16014" spans="1:15">
      <c r="A16014"/>
      <c r="B16014"/>
      <c r="C16014"/>
      <c r="D16014" s="67"/>
      <c r="E16014"/>
      <c r="F16014"/>
      <c r="G16014"/>
      <c r="H16014" s="67"/>
      <c r="I16014"/>
      <c r="J16014"/>
      <c r="K16014"/>
      <c r="L16014"/>
      <c r="M16014"/>
      <c r="N16014"/>
      <c r="O16014"/>
    </row>
    <row r="16015" spans="1:15">
      <c r="A16015"/>
      <c r="B16015"/>
      <c r="C16015"/>
      <c r="D16015" s="67"/>
      <c r="E16015"/>
      <c r="F16015"/>
      <c r="G16015"/>
      <c r="H16015" s="67"/>
      <c r="I16015"/>
      <c r="J16015"/>
      <c r="K16015"/>
      <c r="L16015"/>
      <c r="M16015"/>
      <c r="N16015"/>
      <c r="O16015"/>
    </row>
    <row r="16016" spans="1:15">
      <c r="A16016"/>
      <c r="B16016"/>
      <c r="C16016"/>
      <c r="D16016" s="67"/>
      <c r="E16016"/>
      <c r="F16016"/>
      <c r="G16016"/>
      <c r="H16016" s="67"/>
      <c r="I16016"/>
      <c r="J16016"/>
      <c r="K16016"/>
      <c r="L16016"/>
      <c r="M16016"/>
      <c r="N16016"/>
      <c r="O16016"/>
    </row>
    <row r="16017" spans="1:15">
      <c r="A16017"/>
      <c r="B16017"/>
      <c r="C16017"/>
      <c r="D16017" s="67"/>
      <c r="E16017"/>
      <c r="F16017"/>
      <c r="G16017"/>
      <c r="H16017" s="67"/>
      <c r="I16017"/>
      <c r="J16017"/>
      <c r="K16017"/>
      <c r="L16017"/>
      <c r="M16017"/>
      <c r="N16017"/>
      <c r="O16017"/>
    </row>
    <row r="16018" spans="1:15">
      <c r="A16018"/>
      <c r="B16018"/>
      <c r="C16018"/>
      <c r="D16018" s="67"/>
      <c r="E16018"/>
      <c r="F16018"/>
      <c r="G16018"/>
      <c r="H16018" s="67"/>
      <c r="I16018"/>
      <c r="J16018"/>
      <c r="K16018"/>
      <c r="L16018"/>
      <c r="M16018"/>
      <c r="N16018"/>
      <c r="O16018"/>
    </row>
    <row r="16019" spans="1:15">
      <c r="A16019"/>
      <c r="B16019"/>
      <c r="C16019"/>
      <c r="D16019" s="67"/>
      <c r="E16019"/>
      <c r="F16019"/>
      <c r="G16019"/>
      <c r="H16019" s="67"/>
      <c r="I16019"/>
      <c r="J16019"/>
      <c r="K16019"/>
      <c r="L16019"/>
      <c r="M16019"/>
      <c r="N16019"/>
      <c r="O16019"/>
    </row>
    <row r="16020" spans="1:15">
      <c r="A16020"/>
      <c r="B16020"/>
      <c r="C16020"/>
      <c r="D16020" s="67"/>
      <c r="E16020"/>
      <c r="F16020"/>
      <c r="G16020"/>
      <c r="H16020" s="67"/>
      <c r="I16020"/>
      <c r="J16020"/>
      <c r="K16020"/>
      <c r="L16020"/>
      <c r="M16020"/>
      <c r="N16020"/>
      <c r="O16020"/>
    </row>
    <row r="16021" spans="1:15">
      <c r="A16021"/>
      <c r="B16021"/>
      <c r="C16021"/>
      <c r="D16021" s="67"/>
      <c r="E16021"/>
      <c r="F16021"/>
      <c r="G16021"/>
      <c r="H16021" s="67"/>
      <c r="I16021"/>
      <c r="J16021"/>
      <c r="K16021"/>
      <c r="L16021"/>
      <c r="M16021"/>
      <c r="N16021"/>
      <c r="O16021"/>
    </row>
    <row r="16022" spans="1:15">
      <c r="A16022"/>
      <c r="B16022"/>
      <c r="C16022"/>
      <c r="D16022" s="67"/>
      <c r="E16022"/>
      <c r="F16022"/>
      <c r="G16022"/>
      <c r="H16022" s="67"/>
      <c r="I16022"/>
      <c r="J16022"/>
      <c r="K16022"/>
      <c r="L16022"/>
      <c r="M16022"/>
      <c r="N16022"/>
      <c r="O16022"/>
    </row>
    <row r="16023" spans="1:15">
      <c r="A16023"/>
      <c r="B16023"/>
      <c r="C16023"/>
      <c r="D16023" s="67"/>
      <c r="E16023"/>
      <c r="F16023"/>
      <c r="G16023"/>
      <c r="H16023" s="67"/>
      <c r="I16023"/>
      <c r="J16023"/>
      <c r="K16023"/>
      <c r="L16023"/>
      <c r="M16023"/>
      <c r="N16023"/>
      <c r="O16023"/>
    </row>
    <row r="16024" spans="1:15">
      <c r="A16024"/>
      <c r="B16024"/>
      <c r="C16024"/>
      <c r="D16024" s="67"/>
      <c r="E16024"/>
      <c r="F16024"/>
      <c r="G16024"/>
      <c r="H16024" s="67"/>
      <c r="I16024"/>
      <c r="J16024"/>
      <c r="K16024"/>
      <c r="L16024"/>
      <c r="M16024"/>
      <c r="N16024"/>
      <c r="O16024"/>
    </row>
    <row r="16025" spans="1:15">
      <c r="A16025"/>
      <c r="B16025"/>
      <c r="C16025"/>
      <c r="D16025" s="67"/>
      <c r="E16025"/>
      <c r="F16025"/>
      <c r="G16025"/>
      <c r="H16025" s="67"/>
      <c r="I16025"/>
      <c r="J16025"/>
      <c r="K16025"/>
      <c r="L16025"/>
      <c r="M16025"/>
      <c r="N16025"/>
      <c r="O16025"/>
    </row>
    <row r="16026" spans="1:15">
      <c r="A16026"/>
      <c r="B16026"/>
      <c r="C16026"/>
      <c r="D16026" s="67"/>
      <c r="E16026"/>
      <c r="F16026"/>
      <c r="G16026"/>
      <c r="H16026" s="67"/>
      <c r="I16026"/>
      <c r="J16026"/>
      <c r="K16026"/>
      <c r="L16026"/>
      <c r="M16026"/>
      <c r="N16026"/>
      <c r="O16026"/>
    </row>
    <row r="16027" spans="1:15">
      <c r="A16027"/>
      <c r="B16027"/>
      <c r="C16027"/>
      <c r="D16027" s="67"/>
      <c r="E16027"/>
      <c r="F16027"/>
      <c r="G16027"/>
      <c r="H16027" s="67"/>
      <c r="I16027"/>
      <c r="J16027"/>
      <c r="K16027"/>
      <c r="L16027"/>
      <c r="M16027"/>
      <c r="N16027"/>
      <c r="O16027"/>
    </row>
    <row r="16028" spans="1:15">
      <c r="A16028"/>
      <c r="B16028"/>
      <c r="C16028"/>
      <c r="D16028" s="67"/>
      <c r="E16028"/>
      <c r="F16028"/>
      <c r="G16028"/>
      <c r="H16028" s="67"/>
      <c r="I16028"/>
      <c r="J16028"/>
      <c r="K16028"/>
      <c r="L16028"/>
      <c r="M16028"/>
      <c r="N16028"/>
      <c r="O16028"/>
    </row>
    <row r="16029" spans="1:15">
      <c r="A16029"/>
      <c r="B16029"/>
      <c r="C16029"/>
      <c r="D16029" s="67"/>
      <c r="E16029"/>
      <c r="F16029"/>
      <c r="G16029"/>
      <c r="H16029" s="67"/>
      <c r="I16029"/>
      <c r="J16029"/>
      <c r="K16029"/>
      <c r="L16029"/>
      <c r="M16029"/>
      <c r="N16029"/>
      <c r="O16029"/>
    </row>
    <row r="16030" spans="1:15">
      <c r="A16030"/>
      <c r="B16030"/>
      <c r="C16030"/>
      <c r="D16030" s="67"/>
      <c r="E16030"/>
      <c r="F16030"/>
      <c r="G16030"/>
      <c r="H16030" s="67"/>
      <c r="I16030"/>
      <c r="J16030"/>
      <c r="K16030"/>
      <c r="L16030"/>
      <c r="M16030"/>
      <c r="N16030"/>
      <c r="O16030"/>
    </row>
    <row r="16031" spans="1:15">
      <c r="A16031"/>
      <c r="B16031"/>
      <c r="C16031"/>
      <c r="D16031" s="67"/>
      <c r="E16031"/>
      <c r="F16031"/>
      <c r="G16031"/>
      <c r="H16031" s="67"/>
      <c r="I16031"/>
      <c r="J16031"/>
      <c r="K16031"/>
      <c r="L16031"/>
      <c r="M16031"/>
      <c r="N16031"/>
      <c r="O16031"/>
    </row>
    <row r="16032" spans="1:15">
      <c r="A16032"/>
      <c r="B16032"/>
      <c r="C16032"/>
      <c r="D16032" s="67"/>
      <c r="E16032"/>
      <c r="F16032"/>
      <c r="G16032"/>
      <c r="H16032" s="67"/>
      <c r="I16032"/>
      <c r="J16032"/>
      <c r="K16032"/>
      <c r="L16032"/>
      <c r="M16032"/>
      <c r="N16032"/>
      <c r="O16032"/>
    </row>
    <row r="16033" spans="1:15">
      <c r="A16033"/>
      <c r="B16033"/>
      <c r="C16033"/>
      <c r="D16033" s="67"/>
      <c r="E16033"/>
      <c r="F16033"/>
      <c r="G16033"/>
      <c r="H16033" s="67"/>
      <c r="I16033"/>
      <c r="J16033"/>
      <c r="K16033"/>
      <c r="L16033"/>
      <c r="M16033"/>
      <c r="N16033"/>
      <c r="O16033"/>
    </row>
    <row r="16034" spans="1:15">
      <c r="A16034"/>
      <c r="B16034"/>
      <c r="C16034"/>
      <c r="D16034" s="67"/>
      <c r="E16034"/>
      <c r="F16034"/>
      <c r="G16034"/>
      <c r="H16034" s="67"/>
      <c r="I16034"/>
      <c r="J16034"/>
      <c r="K16034"/>
      <c r="L16034"/>
      <c r="M16034"/>
      <c r="N16034"/>
      <c r="O16034"/>
    </row>
    <row r="16035" spans="1:15">
      <c r="A16035"/>
      <c r="B16035"/>
      <c r="C16035"/>
      <c r="D16035" s="67"/>
      <c r="E16035"/>
      <c r="F16035"/>
      <c r="G16035"/>
      <c r="H16035" s="67"/>
      <c r="I16035"/>
      <c r="J16035"/>
      <c r="K16035"/>
      <c r="L16035"/>
      <c r="M16035"/>
      <c r="N16035"/>
      <c r="O16035"/>
    </row>
    <row r="16036" spans="1:15">
      <c r="A16036"/>
      <c r="B16036"/>
      <c r="C16036"/>
      <c r="D16036" s="67"/>
      <c r="E16036"/>
      <c r="F16036"/>
      <c r="G16036"/>
      <c r="H16036" s="67"/>
      <c r="I16036"/>
      <c r="J16036"/>
      <c r="K16036"/>
      <c r="L16036"/>
      <c r="M16036"/>
      <c r="N16036"/>
      <c r="O16036"/>
    </row>
    <row r="16037" spans="1:15">
      <c r="A16037"/>
      <c r="B16037"/>
      <c r="C16037"/>
      <c r="D16037" s="67"/>
      <c r="E16037"/>
      <c r="F16037"/>
      <c r="G16037"/>
      <c r="H16037" s="67"/>
      <c r="I16037"/>
      <c r="J16037"/>
      <c r="K16037"/>
      <c r="L16037"/>
      <c r="M16037"/>
      <c r="N16037"/>
      <c r="O16037"/>
    </row>
    <row r="16038" spans="1:15">
      <c r="A16038"/>
      <c r="B16038"/>
      <c r="C16038"/>
      <c r="D16038" s="67"/>
      <c r="E16038"/>
      <c r="F16038"/>
      <c r="G16038"/>
      <c r="H16038" s="67"/>
      <c r="I16038"/>
      <c r="J16038"/>
      <c r="K16038"/>
      <c r="L16038"/>
      <c r="M16038"/>
      <c r="N16038"/>
      <c r="O16038"/>
    </row>
    <row r="16039" spans="1:15">
      <c r="A16039"/>
      <c r="B16039"/>
      <c r="C16039"/>
      <c r="D16039" s="67"/>
      <c r="E16039"/>
      <c r="F16039"/>
      <c r="G16039"/>
      <c r="H16039" s="67"/>
      <c r="I16039"/>
      <c r="J16039"/>
      <c r="K16039"/>
      <c r="L16039"/>
      <c r="M16039"/>
      <c r="N16039"/>
      <c r="O16039"/>
    </row>
    <row r="16040" spans="1:15">
      <c r="A16040"/>
      <c r="B16040"/>
      <c r="C16040"/>
      <c r="D16040" s="67"/>
      <c r="E16040"/>
      <c r="F16040"/>
      <c r="G16040"/>
      <c r="H16040" s="67"/>
      <c r="I16040"/>
      <c r="J16040"/>
      <c r="K16040"/>
      <c r="L16040"/>
      <c r="M16040"/>
      <c r="N16040"/>
      <c r="O16040"/>
    </row>
    <row r="16041" spans="1:15">
      <c r="A16041"/>
      <c r="B16041"/>
      <c r="C16041"/>
      <c r="D16041" s="67"/>
      <c r="E16041"/>
      <c r="F16041"/>
      <c r="G16041"/>
      <c r="H16041" s="67"/>
      <c r="I16041"/>
      <c r="J16041"/>
      <c r="K16041"/>
      <c r="L16041"/>
      <c r="M16041"/>
      <c r="N16041"/>
      <c r="O16041"/>
    </row>
    <row r="16042" spans="1:15">
      <c r="A16042"/>
      <c r="B16042"/>
      <c r="C16042"/>
      <c r="D16042" s="67"/>
      <c r="E16042"/>
      <c r="F16042"/>
      <c r="G16042"/>
      <c r="H16042" s="67"/>
      <c r="I16042"/>
      <c r="J16042"/>
      <c r="K16042"/>
      <c r="L16042"/>
      <c r="M16042"/>
      <c r="N16042"/>
      <c r="O16042"/>
    </row>
    <row r="16043" spans="1:15">
      <c r="A16043"/>
      <c r="B16043"/>
      <c r="C16043"/>
      <c r="D16043" s="67"/>
      <c r="E16043"/>
      <c r="F16043"/>
      <c r="G16043"/>
      <c r="H16043" s="67"/>
      <c r="I16043"/>
      <c r="J16043"/>
      <c r="K16043"/>
      <c r="L16043"/>
      <c r="M16043"/>
      <c r="N16043"/>
      <c r="O16043"/>
    </row>
    <row r="16044" spans="1:15">
      <c r="A16044"/>
      <c r="B16044"/>
      <c r="C16044"/>
      <c r="D16044" s="67"/>
      <c r="E16044"/>
      <c r="F16044"/>
      <c r="G16044"/>
      <c r="H16044" s="67"/>
      <c r="I16044"/>
      <c r="J16044"/>
      <c r="K16044"/>
      <c r="L16044"/>
      <c r="M16044"/>
      <c r="N16044"/>
      <c r="O16044"/>
    </row>
    <row r="16045" spans="1:15">
      <c r="A16045"/>
      <c r="B16045"/>
      <c r="C16045"/>
      <c r="D16045" s="67"/>
      <c r="E16045"/>
      <c r="F16045"/>
      <c r="G16045"/>
      <c r="H16045" s="67"/>
      <c r="I16045"/>
      <c r="J16045"/>
      <c r="K16045"/>
      <c r="L16045"/>
      <c r="M16045"/>
      <c r="N16045"/>
      <c r="O16045"/>
    </row>
    <row r="16046" spans="1:15">
      <c r="A16046"/>
      <c r="B16046"/>
      <c r="C16046"/>
      <c r="D16046" s="67"/>
      <c r="E16046"/>
      <c r="F16046"/>
      <c r="G16046"/>
      <c r="H16046" s="67"/>
      <c r="I16046"/>
      <c r="J16046"/>
      <c r="K16046"/>
      <c r="L16046"/>
      <c r="M16046"/>
      <c r="N16046"/>
      <c r="O16046"/>
    </row>
    <row r="16047" spans="1:15">
      <c r="A16047"/>
      <c r="B16047"/>
      <c r="C16047"/>
      <c r="D16047" s="67"/>
      <c r="E16047"/>
      <c r="F16047"/>
      <c r="G16047"/>
      <c r="H16047" s="67"/>
      <c r="I16047"/>
      <c r="J16047"/>
      <c r="K16047"/>
      <c r="L16047"/>
      <c r="M16047"/>
      <c r="N16047"/>
      <c r="O16047"/>
    </row>
    <row r="16048" spans="1:15">
      <c r="A16048"/>
      <c r="B16048"/>
      <c r="C16048"/>
      <c r="D16048" s="67"/>
      <c r="E16048"/>
      <c r="F16048"/>
      <c r="G16048"/>
      <c r="H16048" s="67"/>
      <c r="I16048"/>
      <c r="J16048"/>
      <c r="K16048"/>
      <c r="L16048"/>
      <c r="M16048"/>
      <c r="N16048"/>
      <c r="O16048"/>
    </row>
    <row r="16049" spans="1:15">
      <c r="A16049"/>
      <c r="B16049"/>
      <c r="C16049"/>
      <c r="D16049" s="67"/>
      <c r="E16049"/>
      <c r="F16049"/>
      <c r="G16049"/>
      <c r="H16049" s="67"/>
      <c r="I16049"/>
      <c r="J16049"/>
      <c r="K16049"/>
      <c r="L16049"/>
      <c r="M16049"/>
      <c r="N16049"/>
      <c r="O16049"/>
    </row>
    <row r="16050" spans="1:15">
      <c r="A16050"/>
      <c r="B16050"/>
      <c r="C16050"/>
      <c r="D16050" s="67"/>
      <c r="E16050"/>
      <c r="F16050"/>
      <c r="G16050"/>
      <c r="H16050" s="67"/>
      <c r="I16050"/>
      <c r="J16050"/>
      <c r="K16050"/>
      <c r="L16050"/>
      <c r="M16050"/>
      <c r="N16050"/>
      <c r="O16050"/>
    </row>
    <row r="16051" spans="1:15">
      <c r="A16051"/>
      <c r="B16051"/>
      <c r="C16051"/>
      <c r="D16051" s="67"/>
      <c r="E16051"/>
      <c r="F16051"/>
      <c r="G16051"/>
      <c r="H16051" s="67"/>
      <c r="I16051"/>
      <c r="J16051"/>
      <c r="K16051"/>
      <c r="L16051"/>
      <c r="M16051"/>
      <c r="N16051"/>
      <c r="O16051"/>
    </row>
    <row r="16052" spans="1:15">
      <c r="A16052"/>
      <c r="B16052"/>
      <c r="C16052"/>
      <c r="D16052" s="67"/>
      <c r="E16052"/>
      <c r="F16052"/>
      <c r="G16052"/>
      <c r="H16052" s="67"/>
      <c r="I16052"/>
      <c r="J16052"/>
      <c r="K16052"/>
      <c r="L16052"/>
      <c r="M16052"/>
      <c r="N16052"/>
      <c r="O16052"/>
    </row>
    <row r="16053" spans="1:15">
      <c r="A16053"/>
      <c r="B16053"/>
      <c r="C16053"/>
      <c r="D16053" s="67"/>
      <c r="E16053"/>
      <c r="F16053"/>
      <c r="G16053"/>
      <c r="H16053" s="67"/>
      <c r="I16053"/>
      <c r="J16053"/>
      <c r="K16053"/>
      <c r="L16053"/>
      <c r="M16053"/>
      <c r="N16053"/>
      <c r="O16053"/>
    </row>
    <row r="16054" spans="1:15">
      <c r="A16054"/>
      <c r="B16054"/>
      <c r="C16054"/>
      <c r="D16054" s="67"/>
      <c r="E16054"/>
      <c r="F16054"/>
      <c r="G16054"/>
      <c r="H16054" s="67"/>
      <c r="I16054"/>
      <c r="J16054"/>
      <c r="K16054"/>
      <c r="L16054"/>
      <c r="M16054"/>
      <c r="N16054"/>
      <c r="O16054"/>
    </row>
    <row r="16055" spans="1:15">
      <c r="A16055"/>
      <c r="B16055"/>
      <c r="C16055"/>
      <c r="D16055" s="67"/>
      <c r="E16055"/>
      <c r="F16055"/>
      <c r="G16055"/>
      <c r="H16055" s="67"/>
      <c r="I16055"/>
      <c r="J16055"/>
      <c r="K16055"/>
      <c r="L16055"/>
      <c r="M16055"/>
      <c r="N16055"/>
      <c r="O16055"/>
    </row>
    <row r="16056" spans="1:15">
      <c r="A16056"/>
      <c r="B16056"/>
      <c r="C16056"/>
      <c r="D16056" s="67"/>
      <c r="E16056"/>
      <c r="F16056"/>
      <c r="G16056"/>
      <c r="H16056" s="67"/>
      <c r="I16056"/>
      <c r="J16056"/>
      <c r="K16056"/>
      <c r="L16056"/>
      <c r="M16056"/>
      <c r="N16056"/>
      <c r="O16056"/>
    </row>
    <row r="16057" spans="1:15">
      <c r="A16057"/>
      <c r="B16057"/>
      <c r="C16057"/>
      <c r="D16057" s="67"/>
      <c r="E16057"/>
      <c r="F16057"/>
      <c r="G16057"/>
      <c r="H16057" s="67"/>
      <c r="I16057"/>
      <c r="J16057"/>
      <c r="K16057"/>
      <c r="L16057"/>
      <c r="M16057"/>
      <c r="N16057"/>
      <c r="O16057"/>
    </row>
    <row r="16058" spans="1:15">
      <c r="A16058"/>
      <c r="B16058"/>
      <c r="C16058"/>
      <c r="D16058" s="67"/>
      <c r="E16058"/>
      <c r="F16058"/>
      <c r="G16058"/>
      <c r="H16058" s="67"/>
      <c r="I16058"/>
      <c r="J16058"/>
      <c r="K16058"/>
      <c r="L16058"/>
      <c r="M16058"/>
      <c r="N16058"/>
      <c r="O16058"/>
    </row>
    <row r="16059" spans="1:15">
      <c r="A16059"/>
      <c r="B16059"/>
      <c r="C16059"/>
      <c r="D16059" s="67"/>
      <c r="E16059"/>
      <c r="F16059"/>
      <c r="G16059"/>
      <c r="H16059" s="67"/>
      <c r="I16059"/>
      <c r="J16059"/>
      <c r="K16059"/>
      <c r="L16059"/>
      <c r="M16059"/>
      <c r="N16059"/>
      <c r="O16059"/>
    </row>
    <row r="16060" spans="1:15">
      <c r="A16060"/>
      <c r="B16060"/>
      <c r="C16060"/>
      <c r="D16060" s="67"/>
      <c r="E16060"/>
      <c r="F16060"/>
      <c r="G16060"/>
      <c r="H16060" s="67"/>
      <c r="I16060"/>
      <c r="J16060"/>
      <c r="K16060"/>
      <c r="L16060"/>
      <c r="M16060"/>
      <c r="N16060"/>
      <c r="O16060"/>
    </row>
    <row r="16061" spans="1:15">
      <c r="A16061"/>
      <c r="B16061"/>
      <c r="C16061"/>
      <c r="D16061" s="67"/>
      <c r="E16061"/>
      <c r="F16061"/>
      <c r="G16061"/>
      <c r="H16061" s="67"/>
      <c r="I16061"/>
      <c r="J16061"/>
      <c r="K16061"/>
      <c r="L16061"/>
      <c r="M16061"/>
      <c r="N16061"/>
      <c r="O16061"/>
    </row>
    <row r="16062" spans="1:15">
      <c r="A16062"/>
      <c r="B16062"/>
      <c r="C16062"/>
      <c r="D16062" s="67"/>
      <c r="E16062"/>
      <c r="F16062"/>
      <c r="G16062"/>
      <c r="H16062" s="67"/>
      <c r="I16062"/>
      <c r="J16062"/>
      <c r="K16062"/>
      <c r="L16062"/>
      <c r="M16062"/>
      <c r="N16062"/>
      <c r="O16062"/>
    </row>
    <row r="16063" spans="1:15">
      <c r="A16063"/>
      <c r="B16063"/>
      <c r="C16063"/>
      <c r="D16063" s="67"/>
      <c r="E16063"/>
      <c r="F16063"/>
      <c r="G16063"/>
      <c r="H16063" s="67"/>
      <c r="I16063"/>
      <c r="J16063"/>
      <c r="K16063"/>
      <c r="L16063"/>
      <c r="M16063"/>
      <c r="N16063"/>
      <c r="O16063"/>
    </row>
    <row r="16064" spans="1:15">
      <c r="A16064"/>
      <c r="B16064"/>
      <c r="C16064"/>
      <c r="D16064" s="67"/>
      <c r="E16064"/>
      <c r="F16064"/>
      <c r="G16064"/>
      <c r="H16064" s="67"/>
      <c r="I16064"/>
      <c r="J16064"/>
      <c r="K16064"/>
      <c r="L16064"/>
      <c r="M16064"/>
      <c r="N16064"/>
      <c r="O16064"/>
    </row>
    <row r="16065" spans="1:15">
      <c r="A16065"/>
      <c r="B16065"/>
      <c r="C16065"/>
      <c r="D16065" s="67"/>
      <c r="E16065"/>
      <c r="F16065"/>
      <c r="G16065"/>
      <c r="H16065" s="67"/>
      <c r="I16065"/>
      <c r="J16065"/>
      <c r="K16065"/>
      <c r="L16065"/>
      <c r="M16065"/>
      <c r="N16065"/>
      <c r="O16065"/>
    </row>
    <row r="16066" spans="1:15">
      <c r="A16066"/>
      <c r="B16066"/>
      <c r="C16066"/>
      <c r="D16066" s="67"/>
      <c r="E16066"/>
      <c r="F16066"/>
      <c r="G16066"/>
      <c r="H16066" s="67"/>
      <c r="I16066"/>
      <c r="J16066"/>
      <c r="K16066"/>
      <c r="L16066"/>
      <c r="M16066"/>
      <c r="N16066"/>
      <c r="O16066"/>
    </row>
    <row r="16067" spans="1:15">
      <c r="A16067"/>
      <c r="B16067"/>
      <c r="C16067"/>
      <c r="D16067" s="67"/>
      <c r="E16067"/>
      <c r="F16067"/>
      <c r="G16067"/>
      <c r="H16067" s="67"/>
      <c r="I16067"/>
      <c r="J16067"/>
      <c r="K16067"/>
      <c r="L16067"/>
      <c r="M16067"/>
      <c r="N16067"/>
      <c r="O16067"/>
    </row>
    <row r="16068" spans="1:15">
      <c r="A16068"/>
      <c r="B16068"/>
      <c r="C16068"/>
      <c r="D16068" s="67"/>
      <c r="E16068"/>
      <c r="F16068"/>
      <c r="G16068"/>
      <c r="H16068" s="67"/>
      <c r="I16068"/>
      <c r="J16068"/>
      <c r="K16068"/>
      <c r="L16068"/>
      <c r="M16068"/>
      <c r="N16068"/>
      <c r="O16068"/>
    </row>
    <row r="16069" spans="1:15">
      <c r="A16069"/>
      <c r="B16069"/>
      <c r="C16069"/>
      <c r="D16069" s="67"/>
      <c r="E16069"/>
      <c r="F16069"/>
      <c r="G16069"/>
      <c r="H16069" s="67"/>
      <c r="I16069"/>
      <c r="J16069"/>
      <c r="K16069"/>
      <c r="L16069"/>
      <c r="M16069"/>
      <c r="N16069"/>
      <c r="O16069"/>
    </row>
    <row r="16070" spans="1:15">
      <c r="A16070"/>
      <c r="B16070"/>
      <c r="C16070"/>
      <c r="D16070" s="67"/>
      <c r="E16070"/>
      <c r="F16070"/>
      <c r="G16070"/>
      <c r="H16070" s="67"/>
      <c r="I16070"/>
      <c r="J16070"/>
      <c r="K16070"/>
      <c r="L16070"/>
      <c r="M16070"/>
      <c r="N16070"/>
      <c r="O16070"/>
    </row>
    <row r="16071" spans="1:15">
      <c r="A16071"/>
      <c r="B16071"/>
      <c r="C16071"/>
      <c r="D16071" s="67"/>
      <c r="E16071"/>
      <c r="F16071"/>
      <c r="G16071"/>
      <c r="H16071" s="67"/>
      <c r="I16071"/>
      <c r="J16071"/>
      <c r="K16071"/>
      <c r="L16071"/>
      <c r="M16071"/>
      <c r="N16071"/>
      <c r="O16071"/>
    </row>
    <row r="16072" spans="1:15">
      <c r="A16072"/>
      <c r="B16072"/>
      <c r="C16072"/>
      <c r="D16072" s="67"/>
      <c r="E16072"/>
      <c r="F16072"/>
      <c r="G16072"/>
      <c r="H16072" s="67"/>
      <c r="I16072"/>
      <c r="J16072"/>
      <c r="K16072"/>
      <c r="L16072"/>
      <c r="M16072"/>
      <c r="N16072"/>
      <c r="O16072"/>
    </row>
    <row r="16073" spans="1:15">
      <c r="A16073"/>
      <c r="B16073"/>
      <c r="C16073"/>
      <c r="D16073" s="67"/>
      <c r="E16073"/>
      <c r="F16073"/>
      <c r="G16073"/>
      <c r="H16073" s="67"/>
      <c r="I16073"/>
      <c r="J16073"/>
      <c r="K16073"/>
      <c r="L16073"/>
      <c r="M16073"/>
      <c r="N16073"/>
      <c r="O16073"/>
    </row>
    <row r="16074" spans="1:15">
      <c r="A16074"/>
      <c r="B16074"/>
      <c r="C16074"/>
      <c r="D16074" s="67"/>
      <c r="E16074"/>
      <c r="F16074"/>
      <c r="G16074"/>
      <c r="H16074" s="67"/>
      <c r="I16074"/>
      <c r="J16074"/>
      <c r="K16074"/>
      <c r="L16074"/>
      <c r="M16074"/>
      <c r="N16074"/>
      <c r="O16074"/>
    </row>
    <row r="16075" spans="1:15">
      <c r="A16075"/>
      <c r="B16075"/>
      <c r="C16075"/>
      <c r="D16075" s="67"/>
      <c r="E16075"/>
      <c r="F16075"/>
      <c r="G16075"/>
      <c r="H16075" s="67"/>
      <c r="I16075"/>
      <c r="J16075"/>
      <c r="K16075"/>
      <c r="L16075"/>
      <c r="M16075"/>
      <c r="N16075"/>
      <c r="O16075"/>
    </row>
    <row r="16076" spans="1:15">
      <c r="A16076"/>
      <c r="B16076"/>
      <c r="C16076"/>
      <c r="D16076" s="67"/>
      <c r="E16076"/>
      <c r="F16076"/>
      <c r="G16076"/>
      <c r="H16076" s="67"/>
      <c r="I16076"/>
      <c r="J16076"/>
      <c r="K16076"/>
      <c r="L16076"/>
      <c r="M16076"/>
      <c r="N16076"/>
      <c r="O16076"/>
    </row>
    <row r="16077" spans="1:15">
      <c r="A16077"/>
      <c r="B16077"/>
      <c r="C16077"/>
      <c r="D16077" s="67"/>
      <c r="E16077"/>
      <c r="F16077"/>
      <c r="G16077"/>
      <c r="H16077" s="67"/>
      <c r="I16077"/>
      <c r="J16077"/>
      <c r="K16077"/>
      <c r="L16077"/>
      <c r="M16077"/>
      <c r="N16077"/>
      <c r="O16077"/>
    </row>
    <row r="16078" spans="1:15">
      <c r="A16078"/>
      <c r="B16078"/>
      <c r="C16078"/>
      <c r="D16078" s="67"/>
      <c r="E16078"/>
      <c r="F16078"/>
      <c r="G16078"/>
      <c r="H16078" s="67"/>
      <c r="I16078"/>
      <c r="J16078"/>
      <c r="K16078"/>
      <c r="L16078"/>
      <c r="M16078"/>
      <c r="N16078"/>
      <c r="O16078"/>
    </row>
    <row r="16079" spans="1:15">
      <c r="A16079"/>
      <c r="B16079"/>
      <c r="C16079"/>
      <c r="D16079" s="67"/>
      <c r="E16079"/>
      <c r="F16079"/>
      <c r="G16079"/>
      <c r="H16079" s="67"/>
      <c r="I16079"/>
      <c r="J16079"/>
      <c r="K16079"/>
      <c r="L16079"/>
      <c r="M16079"/>
      <c r="N16079"/>
      <c r="O16079"/>
    </row>
    <row r="16080" spans="1:15">
      <c r="A16080"/>
      <c r="B16080"/>
      <c r="C16080"/>
      <c r="D16080" s="67"/>
      <c r="E16080"/>
      <c r="F16080"/>
      <c r="G16080"/>
      <c r="H16080" s="67"/>
      <c r="I16080"/>
      <c r="J16080"/>
      <c r="K16080"/>
      <c r="L16080"/>
      <c r="M16080"/>
      <c r="N16080"/>
      <c r="O16080"/>
    </row>
    <row r="16081" spans="1:15">
      <c r="A16081"/>
      <c r="B16081"/>
      <c r="C16081"/>
      <c r="D16081" s="67"/>
      <c r="E16081"/>
      <c r="F16081"/>
      <c r="G16081"/>
      <c r="H16081" s="67"/>
      <c r="I16081"/>
      <c r="J16081"/>
      <c r="K16081"/>
      <c r="L16081"/>
      <c r="M16081"/>
      <c r="N16081"/>
      <c r="O16081"/>
    </row>
    <row r="16082" spans="1:15">
      <c r="A16082"/>
      <c r="B16082"/>
      <c r="C16082"/>
      <c r="D16082" s="67"/>
      <c r="E16082"/>
      <c r="F16082"/>
      <c r="G16082"/>
      <c r="H16082" s="67"/>
      <c r="I16082"/>
      <c r="J16082"/>
      <c r="K16082"/>
      <c r="L16082"/>
      <c r="M16082"/>
      <c r="N16082"/>
      <c r="O16082"/>
    </row>
    <row r="16083" spans="1:15">
      <c r="A16083"/>
      <c r="B16083"/>
      <c r="C16083"/>
      <c r="D16083" s="67"/>
      <c r="E16083"/>
      <c r="F16083"/>
      <c r="G16083"/>
      <c r="H16083" s="67"/>
      <c r="I16083"/>
      <c r="J16083"/>
      <c r="K16083"/>
      <c r="L16083"/>
      <c r="M16083"/>
      <c r="N16083"/>
      <c r="O16083"/>
    </row>
    <row r="16084" spans="1:15">
      <c r="A16084"/>
      <c r="B16084"/>
      <c r="C16084"/>
      <c r="D16084" s="67"/>
      <c r="E16084"/>
      <c r="F16084"/>
      <c r="G16084"/>
      <c r="H16084" s="67"/>
      <c r="I16084"/>
      <c r="J16084"/>
      <c r="K16084"/>
      <c r="L16084"/>
      <c r="M16084"/>
      <c r="N16084"/>
      <c r="O16084"/>
    </row>
    <row r="16085" spans="1:15">
      <c r="A16085"/>
      <c r="B16085"/>
      <c r="C16085"/>
      <c r="D16085" s="67"/>
      <c r="E16085"/>
      <c r="F16085"/>
      <c r="G16085"/>
      <c r="H16085" s="67"/>
      <c r="I16085"/>
      <c r="J16085"/>
      <c r="K16085"/>
      <c r="L16085"/>
      <c r="M16085"/>
      <c r="N16085"/>
      <c r="O16085"/>
    </row>
    <row r="16086" spans="1:15">
      <c r="A16086"/>
      <c r="B16086"/>
      <c r="C16086"/>
      <c r="D16086" s="67"/>
      <c r="E16086"/>
      <c r="F16086"/>
      <c r="G16086"/>
      <c r="H16086" s="67"/>
      <c r="I16086"/>
      <c r="J16086"/>
      <c r="K16086"/>
      <c r="L16086"/>
      <c r="M16086"/>
      <c r="N16086"/>
      <c r="O16086"/>
    </row>
    <row r="16087" spans="1:15">
      <c r="A16087"/>
      <c r="B16087"/>
      <c r="C16087"/>
      <c r="D16087" s="67"/>
      <c r="E16087"/>
      <c r="F16087"/>
      <c r="G16087"/>
      <c r="H16087" s="67"/>
      <c r="I16087"/>
      <c r="J16087"/>
      <c r="K16087"/>
      <c r="L16087"/>
      <c r="M16087"/>
      <c r="N16087"/>
      <c r="O16087"/>
    </row>
    <row r="16088" spans="1:15">
      <c r="A16088"/>
      <c r="B16088"/>
      <c r="C16088"/>
      <c r="D16088" s="67"/>
      <c r="E16088"/>
      <c r="F16088"/>
      <c r="G16088"/>
      <c r="H16088" s="67"/>
      <c r="I16088"/>
      <c r="J16088"/>
      <c r="K16088"/>
      <c r="L16088"/>
      <c r="M16088"/>
      <c r="N16088"/>
      <c r="O16088"/>
    </row>
    <row r="16089" spans="1:15">
      <c r="A16089"/>
      <c r="B16089"/>
      <c r="C16089"/>
      <c r="D16089" s="67"/>
      <c r="E16089"/>
      <c r="F16089"/>
      <c r="G16089"/>
      <c r="H16089" s="67"/>
      <c r="I16089"/>
      <c r="J16089"/>
      <c r="K16089"/>
      <c r="L16089"/>
      <c r="M16089"/>
      <c r="N16089"/>
      <c r="O16089"/>
    </row>
    <row r="16090" spans="1:15">
      <c r="A16090"/>
      <c r="B16090"/>
      <c r="C16090"/>
      <c r="D16090" s="67"/>
      <c r="E16090"/>
      <c r="F16090"/>
      <c r="G16090"/>
      <c r="H16090" s="67"/>
      <c r="I16090"/>
      <c r="J16090"/>
      <c r="K16090"/>
      <c r="L16090"/>
      <c r="M16090"/>
      <c r="N16090"/>
      <c r="O16090"/>
    </row>
    <row r="16091" spans="1:15">
      <c r="A16091"/>
      <c r="B16091"/>
      <c r="C16091"/>
      <c r="D16091" s="67"/>
      <c r="E16091"/>
      <c r="F16091"/>
      <c r="G16091"/>
      <c r="H16091" s="67"/>
      <c r="I16091"/>
      <c r="J16091"/>
      <c r="K16091"/>
      <c r="L16091"/>
      <c r="M16091"/>
      <c r="N16091"/>
      <c r="O16091"/>
    </row>
    <row r="16092" spans="1:15">
      <c r="A16092"/>
      <c r="B16092"/>
      <c r="C16092"/>
      <c r="D16092" s="67"/>
      <c r="E16092"/>
      <c r="F16092"/>
      <c r="G16092"/>
      <c r="H16092" s="67"/>
      <c r="I16092"/>
      <c r="J16092"/>
      <c r="K16092"/>
      <c r="L16092"/>
      <c r="M16092"/>
      <c r="N16092"/>
      <c r="O16092"/>
    </row>
    <row r="16093" spans="1:15">
      <c r="A16093"/>
      <c r="B16093"/>
      <c r="C16093"/>
      <c r="D16093" s="67"/>
      <c r="E16093"/>
      <c r="F16093"/>
      <c r="G16093"/>
      <c r="H16093" s="67"/>
      <c r="I16093"/>
      <c r="J16093"/>
      <c r="K16093"/>
      <c r="L16093"/>
      <c r="M16093"/>
      <c r="N16093"/>
      <c r="O16093"/>
    </row>
    <row r="16094" spans="1:15">
      <c r="A16094"/>
      <c r="B16094"/>
      <c r="C16094"/>
      <c r="D16094" s="67"/>
      <c r="E16094"/>
      <c r="F16094"/>
      <c r="G16094"/>
      <c r="H16094" s="67"/>
      <c r="I16094"/>
      <c r="J16094"/>
      <c r="K16094"/>
      <c r="L16094"/>
      <c r="M16094"/>
      <c r="N16094"/>
      <c r="O16094"/>
    </row>
    <row r="16095" spans="1:15">
      <c r="A16095"/>
      <c r="B16095"/>
      <c r="C16095"/>
      <c r="D16095" s="67"/>
      <c r="E16095"/>
      <c r="F16095"/>
      <c r="G16095"/>
      <c r="H16095" s="67"/>
      <c r="I16095"/>
      <c r="J16095"/>
      <c r="K16095"/>
      <c r="L16095"/>
      <c r="M16095"/>
      <c r="N16095"/>
      <c r="O16095"/>
    </row>
    <row r="16096" spans="1:15">
      <c r="A16096"/>
      <c r="B16096"/>
      <c r="C16096"/>
      <c r="D16096" s="67"/>
      <c r="E16096"/>
      <c r="F16096"/>
      <c r="G16096"/>
      <c r="H16096" s="67"/>
      <c r="I16096"/>
      <c r="J16096"/>
      <c r="K16096"/>
      <c r="L16096"/>
      <c r="M16096"/>
      <c r="N16096"/>
      <c r="O16096"/>
    </row>
    <row r="16097" spans="1:15">
      <c r="A16097"/>
      <c r="B16097"/>
      <c r="C16097"/>
      <c r="D16097" s="67"/>
      <c r="E16097"/>
      <c r="F16097"/>
      <c r="G16097"/>
      <c r="H16097" s="67"/>
      <c r="I16097"/>
      <c r="J16097"/>
      <c r="K16097"/>
      <c r="L16097"/>
      <c r="M16097"/>
      <c r="N16097"/>
      <c r="O16097"/>
    </row>
    <row r="16098" spans="1:15">
      <c r="A16098"/>
      <c r="B16098"/>
      <c r="C16098"/>
      <c r="D16098" s="67"/>
      <c r="E16098"/>
      <c r="F16098"/>
      <c r="G16098"/>
      <c r="H16098" s="67"/>
      <c r="I16098"/>
      <c r="J16098"/>
      <c r="K16098"/>
      <c r="L16098"/>
      <c r="M16098"/>
      <c r="N16098"/>
      <c r="O16098"/>
    </row>
    <row r="16099" spans="1:15">
      <c r="A16099"/>
      <c r="B16099"/>
      <c r="C16099"/>
      <c r="D16099" s="67"/>
      <c r="E16099"/>
      <c r="F16099"/>
      <c r="G16099"/>
      <c r="H16099" s="67"/>
      <c r="I16099"/>
      <c r="J16099"/>
      <c r="K16099"/>
      <c r="L16099"/>
      <c r="M16099"/>
      <c r="N16099"/>
      <c r="O16099"/>
    </row>
    <row r="16100" spans="1:15">
      <c r="A16100"/>
      <c r="B16100"/>
      <c r="C16100"/>
      <c r="D16100" s="67"/>
      <c r="E16100"/>
      <c r="F16100"/>
      <c r="G16100"/>
      <c r="H16100" s="67"/>
      <c r="I16100"/>
      <c r="J16100"/>
      <c r="K16100"/>
      <c r="L16100"/>
      <c r="M16100"/>
      <c r="N16100"/>
      <c r="O16100"/>
    </row>
    <row r="16101" spans="1:15">
      <c r="A16101"/>
      <c r="B16101"/>
      <c r="C16101"/>
      <c r="D16101" s="67"/>
      <c r="E16101"/>
      <c r="F16101"/>
      <c r="G16101"/>
      <c r="H16101" s="67"/>
      <c r="I16101"/>
      <c r="J16101"/>
      <c r="K16101"/>
      <c r="L16101"/>
      <c r="M16101"/>
      <c r="N16101"/>
      <c r="O16101"/>
    </row>
    <row r="16102" spans="1:15">
      <c r="A16102"/>
      <c r="B16102"/>
      <c r="C16102"/>
      <c r="D16102" s="67"/>
      <c r="E16102"/>
      <c r="F16102"/>
      <c r="G16102"/>
      <c r="H16102" s="67"/>
      <c r="I16102"/>
      <c r="J16102"/>
      <c r="K16102"/>
      <c r="L16102"/>
      <c r="M16102"/>
      <c r="N16102"/>
      <c r="O16102"/>
    </row>
    <row r="16103" spans="1:15">
      <c r="A16103"/>
      <c r="B16103"/>
      <c r="C16103"/>
      <c r="D16103" s="67"/>
      <c r="E16103"/>
      <c r="F16103"/>
      <c r="G16103"/>
      <c r="H16103" s="67"/>
      <c r="I16103"/>
      <c r="J16103"/>
      <c r="K16103"/>
      <c r="L16103"/>
      <c r="M16103"/>
      <c r="N16103"/>
      <c r="O16103"/>
    </row>
    <row r="16104" spans="1:15">
      <c r="A16104"/>
      <c r="B16104"/>
      <c r="C16104"/>
      <c r="D16104" s="67"/>
      <c r="E16104"/>
      <c r="F16104"/>
      <c r="G16104"/>
      <c r="H16104" s="67"/>
      <c r="I16104"/>
      <c r="J16104"/>
      <c r="K16104"/>
      <c r="L16104"/>
      <c r="M16104"/>
      <c r="N16104"/>
      <c r="O16104"/>
    </row>
    <row r="16105" spans="1:15">
      <c r="A16105"/>
      <c r="B16105"/>
      <c r="C16105"/>
      <c r="D16105" s="67"/>
      <c r="E16105"/>
      <c r="F16105"/>
      <c r="G16105"/>
      <c r="H16105" s="67"/>
      <c r="I16105"/>
      <c r="J16105"/>
      <c r="K16105"/>
      <c r="L16105"/>
      <c r="M16105"/>
      <c r="N16105"/>
      <c r="O16105"/>
    </row>
    <row r="16106" spans="1:15">
      <c r="A16106"/>
      <c r="B16106"/>
      <c r="C16106"/>
      <c r="D16106" s="67"/>
      <c r="E16106"/>
      <c r="F16106"/>
      <c r="G16106"/>
      <c r="H16106" s="67"/>
      <c r="I16106"/>
      <c r="J16106"/>
      <c r="K16106"/>
      <c r="L16106"/>
      <c r="M16106"/>
      <c r="N16106"/>
      <c r="O16106"/>
    </row>
    <row r="16107" spans="1:15">
      <c r="A16107"/>
      <c r="B16107"/>
      <c r="C16107"/>
      <c r="D16107" s="67"/>
      <c r="E16107"/>
      <c r="F16107"/>
      <c r="G16107"/>
      <c r="H16107" s="67"/>
      <c r="I16107"/>
      <c r="J16107"/>
      <c r="K16107"/>
      <c r="L16107"/>
      <c r="M16107"/>
      <c r="N16107"/>
      <c r="O16107"/>
    </row>
    <row r="16108" spans="1:15">
      <c r="A16108"/>
      <c r="B16108"/>
      <c r="C16108"/>
      <c r="D16108" s="67"/>
      <c r="E16108"/>
      <c r="F16108"/>
      <c r="G16108"/>
      <c r="H16108" s="67"/>
      <c r="I16108"/>
      <c r="J16108"/>
      <c r="K16108"/>
      <c r="L16108"/>
      <c r="M16108"/>
      <c r="N16108"/>
      <c r="O16108"/>
    </row>
    <row r="16109" spans="1:15">
      <c r="A16109"/>
      <c r="B16109"/>
      <c r="C16109"/>
      <c r="D16109" s="67"/>
      <c r="E16109"/>
      <c r="F16109"/>
      <c r="G16109"/>
      <c r="H16109" s="67"/>
      <c r="I16109"/>
      <c r="J16109"/>
      <c r="K16109"/>
      <c r="L16109"/>
      <c r="M16109"/>
      <c r="N16109"/>
      <c r="O16109"/>
    </row>
    <row r="16110" spans="1:15">
      <c r="A16110"/>
      <c r="B16110"/>
      <c r="C16110"/>
      <c r="D16110" s="67"/>
      <c r="E16110"/>
      <c r="F16110"/>
      <c r="G16110"/>
      <c r="H16110" s="67"/>
      <c r="I16110"/>
      <c r="J16110"/>
      <c r="K16110"/>
      <c r="L16110"/>
      <c r="M16110"/>
      <c r="N16110"/>
      <c r="O16110"/>
    </row>
    <row r="16111" spans="1:15">
      <c r="A16111"/>
      <c r="B16111"/>
      <c r="C16111"/>
      <c r="D16111" s="67"/>
      <c r="E16111"/>
      <c r="F16111"/>
      <c r="G16111"/>
      <c r="H16111" s="67"/>
      <c r="I16111"/>
      <c r="J16111"/>
      <c r="K16111"/>
      <c r="L16111"/>
      <c r="M16111"/>
      <c r="N16111"/>
      <c r="O16111"/>
    </row>
    <row r="16112" spans="1:15">
      <c r="A16112"/>
      <c r="B16112"/>
      <c r="C16112"/>
      <c r="D16112" s="67"/>
      <c r="E16112"/>
      <c r="F16112"/>
      <c r="G16112"/>
      <c r="H16112" s="67"/>
      <c r="I16112"/>
      <c r="J16112"/>
      <c r="K16112"/>
      <c r="L16112"/>
      <c r="M16112"/>
      <c r="N16112"/>
      <c r="O16112"/>
    </row>
    <row r="16113" spans="1:15">
      <c r="A16113"/>
      <c r="B16113"/>
      <c r="C16113"/>
      <c r="D16113" s="67"/>
      <c r="E16113"/>
      <c r="F16113"/>
      <c r="G16113"/>
      <c r="H16113" s="67"/>
      <c r="I16113"/>
      <c r="J16113"/>
      <c r="K16113"/>
      <c r="L16113"/>
      <c r="M16113"/>
      <c r="N16113"/>
      <c r="O16113"/>
    </row>
    <row r="16114" spans="1:15">
      <c r="A16114"/>
      <c r="B16114"/>
      <c r="C16114"/>
      <c r="D16114" s="67"/>
      <c r="E16114"/>
      <c r="F16114"/>
      <c r="G16114"/>
      <c r="H16114" s="67"/>
      <c r="I16114"/>
      <c r="J16114"/>
      <c r="K16114"/>
      <c r="L16114"/>
      <c r="M16114"/>
      <c r="N16114"/>
      <c r="O16114"/>
    </row>
    <row r="16115" spans="1:15">
      <c r="A16115"/>
      <c r="B16115"/>
      <c r="C16115"/>
      <c r="D16115" s="67"/>
      <c r="E16115"/>
      <c r="F16115"/>
      <c r="G16115"/>
      <c r="H16115" s="67"/>
      <c r="I16115"/>
      <c r="J16115"/>
      <c r="K16115"/>
      <c r="L16115"/>
      <c r="M16115"/>
      <c r="N16115"/>
      <c r="O16115"/>
    </row>
    <row r="16116" spans="1:15">
      <c r="A16116"/>
      <c r="B16116"/>
      <c r="C16116"/>
      <c r="D16116" s="67"/>
      <c r="E16116"/>
      <c r="F16116"/>
      <c r="G16116"/>
      <c r="H16116" s="67"/>
      <c r="I16116"/>
      <c r="J16116"/>
      <c r="K16116"/>
      <c r="L16116"/>
      <c r="M16116"/>
      <c r="N16116"/>
      <c r="O16116"/>
    </row>
    <row r="16117" spans="1:15">
      <c r="A16117"/>
      <c r="B16117"/>
      <c r="C16117"/>
      <c r="D16117" s="67"/>
      <c r="E16117"/>
      <c r="F16117"/>
      <c r="G16117"/>
      <c r="H16117" s="67"/>
      <c r="I16117"/>
      <c r="J16117"/>
      <c r="K16117"/>
      <c r="L16117"/>
      <c r="M16117"/>
      <c r="N16117"/>
      <c r="O16117"/>
    </row>
    <row r="16118" spans="1:15">
      <c r="A16118"/>
      <c r="B16118"/>
      <c r="C16118"/>
      <c r="D16118" s="67"/>
      <c r="E16118"/>
      <c r="F16118"/>
      <c r="G16118"/>
      <c r="H16118" s="67"/>
      <c r="I16118"/>
      <c r="J16118"/>
      <c r="K16118"/>
      <c r="L16118"/>
      <c r="M16118"/>
      <c r="N16118"/>
      <c r="O16118"/>
    </row>
    <row r="16119" spans="1:15">
      <c r="A16119"/>
      <c r="B16119"/>
      <c r="C16119"/>
      <c r="D16119" s="67"/>
      <c r="E16119"/>
      <c r="F16119"/>
      <c r="G16119"/>
      <c r="H16119" s="67"/>
      <c r="I16119"/>
      <c r="J16119"/>
      <c r="K16119"/>
      <c r="L16119"/>
      <c r="M16119"/>
      <c r="N16119"/>
      <c r="O16119"/>
    </row>
    <row r="16120" spans="1:15">
      <c r="A16120"/>
      <c r="B16120"/>
      <c r="C16120"/>
      <c r="D16120" s="67"/>
      <c r="E16120"/>
      <c r="F16120"/>
      <c r="G16120"/>
      <c r="H16120" s="67"/>
      <c r="I16120"/>
      <c r="J16120"/>
      <c r="K16120"/>
      <c r="L16120"/>
      <c r="M16120"/>
      <c r="N16120"/>
      <c r="O16120"/>
    </row>
    <row r="16121" spans="1:15">
      <c r="A16121"/>
      <c r="B16121"/>
      <c r="C16121"/>
      <c r="D16121" s="67"/>
      <c r="E16121"/>
      <c r="F16121"/>
      <c r="G16121"/>
      <c r="H16121" s="67"/>
      <c r="I16121"/>
      <c r="J16121"/>
      <c r="K16121"/>
      <c r="L16121"/>
      <c r="M16121"/>
      <c r="N16121"/>
      <c r="O16121"/>
    </row>
    <row r="16122" spans="1:15">
      <c r="A16122"/>
      <c r="B16122"/>
      <c r="C16122"/>
      <c r="D16122" s="67"/>
      <c r="E16122"/>
      <c r="F16122"/>
      <c r="G16122"/>
      <c r="H16122" s="67"/>
      <c r="I16122"/>
      <c r="J16122"/>
      <c r="K16122"/>
      <c r="L16122"/>
      <c r="M16122"/>
      <c r="N16122"/>
      <c r="O16122"/>
    </row>
    <row r="16123" spans="1:15">
      <c r="A16123"/>
      <c r="B16123"/>
      <c r="C16123"/>
      <c r="D16123" s="67"/>
      <c r="E16123"/>
      <c r="F16123"/>
      <c r="G16123"/>
      <c r="H16123" s="67"/>
      <c r="I16123"/>
      <c r="J16123"/>
      <c r="K16123"/>
      <c r="L16123"/>
      <c r="M16123"/>
      <c r="N16123"/>
      <c r="O16123"/>
    </row>
    <row r="16124" spans="1:15">
      <c r="A16124"/>
      <c r="B16124"/>
      <c r="C16124"/>
      <c r="D16124" s="67"/>
      <c r="E16124"/>
      <c r="F16124"/>
      <c r="G16124"/>
      <c r="H16124" s="67"/>
      <c r="I16124"/>
      <c r="J16124"/>
      <c r="K16124"/>
      <c r="L16124"/>
      <c r="M16124"/>
      <c r="N16124"/>
      <c r="O16124"/>
    </row>
    <row r="16125" spans="1:15">
      <c r="A16125"/>
      <c r="B16125"/>
      <c r="C16125"/>
      <c r="D16125" s="67"/>
      <c r="E16125"/>
      <c r="F16125"/>
      <c r="G16125"/>
      <c r="H16125" s="67"/>
      <c r="I16125"/>
      <c r="J16125"/>
      <c r="K16125"/>
      <c r="L16125"/>
      <c r="M16125"/>
      <c r="N16125"/>
      <c r="O16125"/>
    </row>
    <row r="16126" spans="1:15">
      <c r="A16126"/>
      <c r="B16126"/>
      <c r="C16126"/>
      <c r="D16126" s="67"/>
      <c r="E16126"/>
      <c r="F16126"/>
      <c r="G16126"/>
      <c r="H16126" s="67"/>
      <c r="I16126"/>
      <c r="J16126"/>
      <c r="K16126"/>
      <c r="L16126"/>
      <c r="M16126"/>
      <c r="N16126"/>
      <c r="O16126"/>
    </row>
    <row r="16127" spans="1:15">
      <c r="A16127"/>
      <c r="B16127"/>
      <c r="C16127"/>
      <c r="D16127" s="67"/>
      <c r="E16127"/>
      <c r="F16127"/>
      <c r="G16127"/>
      <c r="H16127" s="67"/>
      <c r="I16127"/>
      <c r="J16127"/>
      <c r="K16127"/>
      <c r="L16127"/>
      <c r="M16127"/>
      <c r="N16127"/>
      <c r="O16127"/>
    </row>
    <row r="16128" spans="1:15">
      <c r="A16128"/>
      <c r="B16128"/>
      <c r="C16128"/>
      <c r="D16128" s="67"/>
      <c r="E16128"/>
      <c r="F16128"/>
      <c r="G16128"/>
      <c r="H16128" s="67"/>
      <c r="I16128"/>
      <c r="J16128"/>
      <c r="K16128"/>
      <c r="L16128"/>
      <c r="M16128"/>
      <c r="N16128"/>
      <c r="O16128"/>
    </row>
    <row r="16129" spans="1:15">
      <c r="A16129"/>
      <c r="B16129"/>
      <c r="C16129"/>
      <c r="D16129" s="67"/>
      <c r="E16129"/>
      <c r="F16129"/>
      <c r="G16129"/>
      <c r="H16129" s="67"/>
      <c r="I16129"/>
      <c r="J16129"/>
      <c r="K16129"/>
      <c r="L16129"/>
      <c r="M16129"/>
      <c r="N16129"/>
      <c r="O16129"/>
    </row>
    <row r="16130" spans="1:15">
      <c r="A16130"/>
      <c r="B16130"/>
      <c r="C16130"/>
      <c r="D16130" s="67"/>
      <c r="E16130"/>
      <c r="F16130"/>
      <c r="G16130"/>
      <c r="H16130" s="67"/>
      <c r="I16130"/>
      <c r="J16130"/>
      <c r="K16130"/>
      <c r="L16130"/>
      <c r="M16130"/>
      <c r="N16130"/>
      <c r="O16130"/>
    </row>
    <row r="16131" spans="1:15">
      <c r="A16131"/>
      <c r="B16131"/>
      <c r="C16131"/>
      <c r="D16131" s="67"/>
      <c r="E16131"/>
      <c r="F16131"/>
      <c r="G16131"/>
      <c r="H16131" s="67"/>
      <c r="I16131"/>
      <c r="J16131"/>
      <c r="K16131"/>
      <c r="L16131"/>
      <c r="M16131"/>
      <c r="N16131"/>
      <c r="O16131"/>
    </row>
    <row r="16132" spans="1:15">
      <c r="A16132"/>
      <c r="B16132"/>
      <c r="C16132"/>
      <c r="D16132" s="67"/>
      <c r="E16132"/>
      <c r="F16132"/>
      <c r="G16132"/>
      <c r="H16132" s="67"/>
      <c r="I16132"/>
      <c r="J16132"/>
      <c r="K16132"/>
      <c r="L16132"/>
      <c r="M16132"/>
      <c r="N16132"/>
      <c r="O16132"/>
    </row>
    <row r="16133" spans="1:15">
      <c r="A16133"/>
      <c r="B16133"/>
      <c r="C16133"/>
      <c r="D16133" s="67"/>
      <c r="E16133"/>
      <c r="F16133"/>
      <c r="G16133"/>
      <c r="H16133" s="67"/>
      <c r="I16133"/>
      <c r="J16133"/>
      <c r="K16133"/>
      <c r="L16133"/>
      <c r="M16133"/>
      <c r="N16133"/>
      <c r="O16133"/>
    </row>
    <row r="16134" spans="1:15">
      <c r="A16134"/>
      <c r="B16134"/>
      <c r="C16134"/>
      <c r="D16134" s="67"/>
      <c r="E16134"/>
      <c r="F16134"/>
      <c r="G16134"/>
      <c r="H16134" s="67"/>
      <c r="I16134"/>
      <c r="J16134"/>
      <c r="K16134"/>
      <c r="L16134"/>
      <c r="M16134"/>
      <c r="N16134"/>
      <c r="O16134"/>
    </row>
    <row r="16135" spans="1:15">
      <c r="A16135"/>
      <c r="B16135"/>
      <c r="C16135"/>
      <c r="D16135" s="67"/>
      <c r="E16135"/>
      <c r="F16135"/>
      <c r="G16135"/>
      <c r="H16135" s="67"/>
      <c r="I16135"/>
      <c r="J16135"/>
      <c r="K16135"/>
      <c r="L16135"/>
      <c r="M16135"/>
      <c r="N16135"/>
      <c r="O16135"/>
    </row>
    <row r="16136" spans="1:15">
      <c r="A16136"/>
      <c r="B16136"/>
      <c r="C16136"/>
      <c r="D16136" s="67"/>
      <c r="E16136"/>
      <c r="F16136"/>
      <c r="G16136"/>
      <c r="H16136" s="67"/>
      <c r="I16136"/>
      <c r="J16136"/>
      <c r="K16136"/>
      <c r="L16136"/>
      <c r="M16136"/>
      <c r="N16136"/>
      <c r="O16136"/>
    </row>
    <row r="16137" spans="1:15">
      <c r="A16137"/>
      <c r="B16137"/>
      <c r="C16137"/>
      <c r="D16137" s="67"/>
      <c r="E16137"/>
      <c r="F16137"/>
      <c r="G16137"/>
      <c r="H16137" s="67"/>
      <c r="I16137"/>
      <c r="J16137"/>
      <c r="K16137"/>
      <c r="L16137"/>
      <c r="M16137"/>
      <c r="N16137"/>
      <c r="O16137"/>
    </row>
    <row r="16138" spans="1:15">
      <c r="A16138"/>
      <c r="B16138"/>
      <c r="C16138"/>
      <c r="D16138" s="67"/>
      <c r="E16138"/>
      <c r="F16138"/>
      <c r="G16138"/>
      <c r="H16138" s="67"/>
      <c r="I16138"/>
      <c r="J16138"/>
      <c r="K16138"/>
      <c r="L16138"/>
      <c r="M16138"/>
      <c r="N16138"/>
      <c r="O16138"/>
    </row>
    <row r="16139" spans="1:15">
      <c r="A16139"/>
      <c r="B16139"/>
      <c r="C16139"/>
      <c r="D16139" s="67"/>
      <c r="E16139"/>
      <c r="F16139"/>
      <c r="G16139"/>
      <c r="H16139" s="67"/>
      <c r="I16139"/>
      <c r="J16139"/>
      <c r="K16139"/>
      <c r="L16139"/>
      <c r="M16139"/>
      <c r="N16139"/>
      <c r="O16139"/>
    </row>
    <row r="16140" spans="1:15">
      <c r="A16140"/>
      <c r="B16140"/>
      <c r="C16140"/>
      <c r="D16140" s="67"/>
      <c r="E16140"/>
      <c r="F16140"/>
      <c r="G16140"/>
      <c r="H16140" s="67"/>
      <c r="I16140"/>
      <c r="J16140"/>
      <c r="K16140"/>
      <c r="L16140"/>
      <c r="M16140"/>
      <c r="N16140"/>
      <c r="O16140"/>
    </row>
    <row r="16141" spans="1:15">
      <c r="A16141"/>
      <c r="B16141"/>
      <c r="C16141"/>
      <c r="D16141" s="67"/>
      <c r="E16141"/>
      <c r="F16141"/>
      <c r="G16141"/>
      <c r="H16141" s="67"/>
      <c r="I16141"/>
      <c r="J16141"/>
      <c r="K16141"/>
      <c r="L16141"/>
      <c r="M16141"/>
      <c r="N16141"/>
      <c r="O16141"/>
    </row>
    <row r="16142" spans="1:15">
      <c r="A16142"/>
      <c r="B16142"/>
      <c r="C16142"/>
      <c r="D16142" s="67"/>
      <c r="E16142"/>
      <c r="F16142"/>
      <c r="G16142"/>
      <c r="H16142" s="67"/>
      <c r="I16142"/>
      <c r="J16142"/>
      <c r="K16142"/>
      <c r="L16142"/>
      <c r="M16142"/>
      <c r="N16142"/>
      <c r="O16142"/>
    </row>
    <row r="16143" spans="1:15">
      <c r="A16143"/>
      <c r="B16143"/>
      <c r="C16143"/>
      <c r="D16143" s="67"/>
      <c r="E16143"/>
      <c r="F16143"/>
      <c r="G16143"/>
      <c r="H16143" s="67"/>
      <c r="I16143"/>
      <c r="J16143"/>
      <c r="K16143"/>
      <c r="L16143"/>
      <c r="M16143"/>
      <c r="N16143"/>
      <c r="O16143"/>
    </row>
    <row r="16144" spans="1:15">
      <c r="A16144"/>
      <c r="B16144"/>
      <c r="C16144"/>
      <c r="D16144" s="67"/>
      <c r="E16144"/>
      <c r="F16144"/>
      <c r="G16144"/>
      <c r="H16144" s="67"/>
      <c r="I16144"/>
      <c r="J16144"/>
      <c r="K16144"/>
      <c r="L16144"/>
      <c r="M16144"/>
      <c r="N16144"/>
      <c r="O16144"/>
    </row>
    <row r="16145" spans="1:15">
      <c r="A16145"/>
      <c r="B16145"/>
      <c r="C16145"/>
      <c r="D16145" s="67"/>
      <c r="E16145"/>
      <c r="F16145"/>
      <c r="G16145"/>
      <c r="H16145" s="67"/>
      <c r="I16145"/>
      <c r="J16145"/>
      <c r="K16145"/>
      <c r="L16145"/>
      <c r="M16145"/>
      <c r="N16145"/>
      <c r="O16145"/>
    </row>
    <row r="16146" spans="1:15">
      <c r="A16146"/>
      <c r="B16146"/>
      <c r="C16146"/>
      <c r="D16146" s="67"/>
      <c r="E16146"/>
      <c r="F16146"/>
      <c r="G16146"/>
      <c r="H16146" s="67"/>
      <c r="I16146"/>
      <c r="J16146"/>
      <c r="K16146"/>
      <c r="L16146"/>
      <c r="M16146"/>
      <c r="N16146"/>
      <c r="O16146"/>
    </row>
    <row r="16147" spans="1:15">
      <c r="A16147"/>
      <c r="B16147"/>
      <c r="C16147"/>
      <c r="D16147" s="67"/>
      <c r="E16147"/>
      <c r="F16147"/>
      <c r="G16147"/>
      <c r="H16147" s="67"/>
      <c r="I16147"/>
      <c r="J16147"/>
      <c r="K16147"/>
      <c r="L16147"/>
      <c r="M16147"/>
      <c r="N16147"/>
      <c r="O16147"/>
    </row>
    <row r="16148" spans="1:15">
      <c r="A16148"/>
      <c r="B16148"/>
      <c r="C16148"/>
      <c r="D16148" s="67"/>
      <c r="E16148"/>
      <c r="F16148"/>
      <c r="G16148"/>
      <c r="H16148" s="67"/>
      <c r="I16148"/>
      <c r="J16148"/>
      <c r="K16148"/>
      <c r="L16148"/>
      <c r="M16148"/>
      <c r="N16148"/>
      <c r="O16148"/>
    </row>
    <row r="16149" spans="1:15">
      <c r="A16149"/>
      <c r="B16149"/>
      <c r="C16149"/>
      <c r="D16149" s="67"/>
      <c r="E16149"/>
      <c r="F16149"/>
      <c r="G16149"/>
      <c r="H16149" s="67"/>
      <c r="I16149"/>
      <c r="J16149"/>
      <c r="K16149"/>
      <c r="L16149"/>
      <c r="M16149"/>
      <c r="N16149"/>
      <c r="O16149"/>
    </row>
    <row r="16150" spans="1:15">
      <c r="A16150"/>
      <c r="B16150"/>
      <c r="C16150"/>
      <c r="D16150" s="67"/>
      <c r="E16150"/>
      <c r="F16150"/>
      <c r="G16150"/>
      <c r="H16150" s="67"/>
      <c r="I16150"/>
      <c r="J16150"/>
      <c r="K16150"/>
      <c r="L16150"/>
      <c r="M16150"/>
      <c r="N16150"/>
      <c r="O16150"/>
    </row>
    <row r="16151" spans="1:15">
      <c r="A16151"/>
      <c r="B16151"/>
      <c r="C16151"/>
      <c r="D16151" s="67"/>
      <c r="E16151"/>
      <c r="F16151"/>
      <c r="G16151"/>
      <c r="H16151" s="67"/>
      <c r="I16151"/>
      <c r="J16151"/>
      <c r="K16151"/>
      <c r="L16151"/>
      <c r="M16151"/>
      <c r="N16151"/>
      <c r="O16151"/>
    </row>
    <row r="16152" spans="1:15">
      <c r="A16152"/>
      <c r="B16152"/>
      <c r="C16152"/>
      <c r="D16152" s="67"/>
      <c r="E16152"/>
      <c r="F16152"/>
      <c r="G16152"/>
      <c r="H16152" s="67"/>
      <c r="I16152"/>
      <c r="J16152"/>
      <c r="K16152"/>
      <c r="L16152"/>
      <c r="M16152"/>
      <c r="N16152"/>
      <c r="O16152"/>
    </row>
    <row r="16153" spans="1:15">
      <c r="A16153"/>
      <c r="B16153"/>
      <c r="C16153"/>
      <c r="D16153" s="67"/>
      <c r="E16153"/>
      <c r="F16153"/>
      <c r="G16153"/>
      <c r="H16153" s="67"/>
      <c r="I16153"/>
      <c r="J16153"/>
      <c r="K16153"/>
      <c r="L16153"/>
      <c r="M16153"/>
      <c r="N16153"/>
      <c r="O16153"/>
    </row>
    <row r="16154" spans="1:15">
      <c r="A16154"/>
      <c r="B16154"/>
      <c r="C16154"/>
      <c r="D16154" s="67"/>
      <c r="E16154"/>
      <c r="F16154"/>
      <c r="G16154"/>
      <c r="H16154" s="67"/>
      <c r="I16154"/>
      <c r="J16154"/>
      <c r="K16154"/>
      <c r="L16154"/>
      <c r="M16154"/>
      <c r="N16154"/>
      <c r="O16154"/>
    </row>
    <row r="16155" spans="1:15">
      <c r="A16155"/>
      <c r="B16155"/>
      <c r="C16155"/>
      <c r="D16155" s="67"/>
      <c r="E16155"/>
      <c r="F16155"/>
      <c r="G16155"/>
      <c r="H16155" s="67"/>
      <c r="I16155"/>
      <c r="J16155"/>
      <c r="K16155"/>
      <c r="L16155"/>
      <c r="M16155"/>
      <c r="N16155"/>
      <c r="O16155"/>
    </row>
    <row r="16156" spans="1:15">
      <c r="A16156"/>
      <c r="B16156"/>
      <c r="C16156"/>
      <c r="D16156" s="67"/>
      <c r="E16156"/>
      <c r="F16156"/>
      <c r="G16156"/>
      <c r="H16156" s="67"/>
      <c r="I16156"/>
      <c r="J16156"/>
      <c r="K16156"/>
      <c r="L16156"/>
      <c r="M16156"/>
      <c r="N16156"/>
      <c r="O16156"/>
    </row>
    <row r="16157" spans="1:15">
      <c r="A16157"/>
      <c r="B16157"/>
      <c r="C16157"/>
      <c r="D16157" s="67"/>
      <c r="E16157"/>
      <c r="F16157"/>
      <c r="G16157"/>
      <c r="H16157" s="67"/>
      <c r="I16157"/>
      <c r="J16157"/>
      <c r="K16157"/>
      <c r="L16157"/>
      <c r="M16157"/>
      <c r="N16157"/>
      <c r="O16157"/>
    </row>
    <row r="16158" spans="1:15">
      <c r="A16158"/>
      <c r="B16158"/>
      <c r="C16158"/>
      <c r="D16158" s="67"/>
      <c r="E16158"/>
      <c r="F16158"/>
      <c r="G16158"/>
      <c r="H16158" s="67"/>
      <c r="I16158"/>
      <c r="J16158"/>
      <c r="K16158"/>
      <c r="L16158"/>
      <c r="M16158"/>
      <c r="N16158"/>
      <c r="O16158"/>
    </row>
    <row r="16159" spans="1:15">
      <c r="A16159"/>
      <c r="B16159"/>
      <c r="C16159"/>
      <c r="D16159" s="67"/>
      <c r="E16159"/>
      <c r="F16159"/>
      <c r="G16159"/>
      <c r="H16159" s="67"/>
      <c r="I16159"/>
      <c r="J16159"/>
      <c r="K16159"/>
      <c r="L16159"/>
      <c r="M16159"/>
      <c r="N16159"/>
      <c r="O16159"/>
    </row>
    <row r="16160" spans="1:15">
      <c r="A16160"/>
      <c r="B16160"/>
      <c r="C16160"/>
      <c r="D16160" s="67"/>
      <c r="E16160"/>
      <c r="F16160"/>
      <c r="G16160"/>
      <c r="H16160" s="67"/>
      <c r="I16160"/>
      <c r="J16160"/>
      <c r="K16160"/>
      <c r="L16160"/>
      <c r="M16160"/>
      <c r="N16160"/>
      <c r="O16160"/>
    </row>
    <row r="16161" spans="1:15">
      <c r="A16161"/>
      <c r="B16161"/>
      <c r="C16161"/>
      <c r="D16161" s="67"/>
      <c r="E16161"/>
      <c r="F16161"/>
      <c r="G16161"/>
      <c r="H16161" s="67"/>
      <c r="I16161"/>
      <c r="J16161"/>
      <c r="K16161"/>
      <c r="L16161"/>
      <c r="M16161"/>
      <c r="N16161"/>
      <c r="O16161"/>
    </row>
    <row r="16162" spans="1:15">
      <c r="A16162"/>
      <c r="B16162"/>
      <c r="C16162"/>
      <c r="D16162" s="67"/>
      <c r="E16162"/>
      <c r="F16162"/>
      <c r="G16162"/>
      <c r="H16162" s="67"/>
      <c r="I16162"/>
      <c r="J16162"/>
      <c r="K16162"/>
      <c r="L16162"/>
      <c r="M16162"/>
      <c r="N16162"/>
      <c r="O16162"/>
    </row>
    <row r="16163" spans="1:15">
      <c r="A16163"/>
      <c r="B16163"/>
      <c r="C16163"/>
      <c r="D16163" s="67"/>
      <c r="E16163"/>
      <c r="F16163"/>
      <c r="G16163"/>
      <c r="H16163" s="67"/>
      <c r="I16163"/>
      <c r="J16163"/>
      <c r="K16163"/>
      <c r="L16163"/>
      <c r="M16163"/>
      <c r="N16163"/>
      <c r="O16163"/>
    </row>
    <row r="16164" spans="1:15">
      <c r="A16164"/>
      <c r="B16164"/>
      <c r="C16164"/>
      <c r="D16164" s="67"/>
      <c r="E16164"/>
      <c r="F16164"/>
      <c r="G16164"/>
      <c r="H16164" s="67"/>
      <c r="I16164"/>
      <c r="J16164"/>
      <c r="K16164"/>
      <c r="L16164"/>
      <c r="M16164"/>
      <c r="N16164"/>
      <c r="O16164"/>
    </row>
    <row r="16165" spans="1:15">
      <c r="A16165"/>
      <c r="B16165"/>
      <c r="C16165"/>
      <c r="D16165" s="67"/>
      <c r="E16165"/>
      <c r="F16165"/>
      <c r="G16165"/>
      <c r="H16165" s="67"/>
      <c r="I16165"/>
      <c r="J16165"/>
      <c r="K16165"/>
      <c r="L16165"/>
      <c r="M16165"/>
      <c r="N16165"/>
      <c r="O16165"/>
    </row>
    <row r="16166" spans="1:15">
      <c r="A16166"/>
      <c r="B16166"/>
      <c r="C16166"/>
      <c r="D16166" s="67"/>
      <c r="E16166"/>
      <c r="F16166"/>
      <c r="G16166"/>
      <c r="H16166" s="67"/>
      <c r="I16166"/>
      <c r="J16166"/>
      <c r="K16166"/>
      <c r="L16166"/>
      <c r="M16166"/>
      <c r="N16166"/>
      <c r="O16166"/>
    </row>
    <row r="16167" spans="1:15">
      <c r="A16167"/>
      <c r="B16167"/>
      <c r="C16167"/>
      <c r="D16167" s="67"/>
      <c r="E16167"/>
      <c r="F16167"/>
      <c r="G16167"/>
      <c r="H16167" s="67"/>
      <c r="I16167"/>
      <c r="J16167"/>
      <c r="K16167"/>
      <c r="L16167"/>
      <c r="M16167"/>
      <c r="N16167"/>
      <c r="O16167"/>
    </row>
    <row r="16168" spans="1:15">
      <c r="A16168"/>
      <c r="B16168"/>
      <c r="C16168"/>
      <c r="D16168" s="67"/>
      <c r="E16168"/>
      <c r="F16168"/>
      <c r="G16168"/>
      <c r="H16168" s="67"/>
      <c r="I16168"/>
      <c r="J16168"/>
      <c r="K16168"/>
      <c r="L16168"/>
      <c r="M16168"/>
      <c r="N16168"/>
      <c r="O16168"/>
    </row>
    <row r="16169" spans="1:15">
      <c r="A16169"/>
      <c r="B16169"/>
      <c r="C16169"/>
      <c r="D16169" s="67"/>
      <c r="E16169"/>
      <c r="F16169"/>
      <c r="G16169"/>
      <c r="H16169" s="67"/>
      <c r="I16169"/>
      <c r="J16169"/>
      <c r="K16169"/>
      <c r="L16169"/>
      <c r="M16169"/>
      <c r="N16169"/>
      <c r="O16169"/>
    </row>
    <row r="16170" spans="1:15">
      <c r="A16170"/>
      <c r="B16170"/>
      <c r="C16170"/>
      <c r="D16170" s="67"/>
      <c r="E16170"/>
      <c r="F16170"/>
      <c r="G16170"/>
      <c r="H16170" s="67"/>
      <c r="I16170"/>
      <c r="J16170"/>
      <c r="K16170"/>
      <c r="L16170"/>
      <c r="M16170"/>
      <c r="N16170"/>
      <c r="O16170"/>
    </row>
    <row r="16171" spans="1:15">
      <c r="A16171"/>
      <c r="B16171"/>
      <c r="C16171"/>
      <c r="D16171" s="67"/>
      <c r="E16171"/>
      <c r="F16171"/>
      <c r="G16171"/>
      <c r="H16171" s="67"/>
      <c r="I16171"/>
      <c r="J16171"/>
      <c r="K16171"/>
      <c r="L16171"/>
      <c r="M16171"/>
      <c r="N16171"/>
      <c r="O16171"/>
    </row>
    <row r="16172" spans="1:15">
      <c r="A16172"/>
      <c r="B16172"/>
      <c r="C16172"/>
      <c r="D16172" s="67"/>
      <c r="E16172"/>
      <c r="F16172"/>
      <c r="G16172"/>
      <c r="H16172" s="67"/>
      <c r="I16172"/>
      <c r="J16172"/>
      <c r="K16172"/>
      <c r="L16172"/>
      <c r="M16172"/>
      <c r="N16172"/>
      <c r="O16172"/>
    </row>
    <row r="16173" spans="1:15">
      <c r="A16173"/>
      <c r="B16173"/>
      <c r="C16173"/>
      <c r="D16173" s="67"/>
      <c r="E16173"/>
      <c r="F16173"/>
      <c r="G16173"/>
      <c r="H16173" s="67"/>
      <c r="I16173"/>
      <c r="J16173"/>
      <c r="K16173"/>
      <c r="L16173"/>
      <c r="M16173"/>
      <c r="N16173"/>
      <c r="O16173"/>
    </row>
    <row r="16174" spans="1:15">
      <c r="A16174"/>
      <c r="B16174"/>
      <c r="C16174"/>
      <c r="D16174" s="67"/>
      <c r="E16174"/>
      <c r="F16174"/>
      <c r="G16174"/>
      <c r="H16174" s="67"/>
      <c r="I16174"/>
      <c r="J16174"/>
      <c r="K16174"/>
      <c r="L16174"/>
      <c r="M16174"/>
      <c r="N16174"/>
      <c r="O16174"/>
    </row>
    <row r="16175" spans="1:15">
      <c r="A16175"/>
      <c r="B16175"/>
      <c r="C16175"/>
      <c r="D16175" s="67"/>
      <c r="E16175"/>
      <c r="F16175"/>
      <c r="G16175"/>
      <c r="H16175" s="67"/>
      <c r="I16175"/>
      <c r="J16175"/>
      <c r="K16175"/>
      <c r="L16175"/>
      <c r="M16175"/>
      <c r="N16175"/>
      <c r="O16175"/>
    </row>
    <row r="16176" spans="1:15">
      <c r="A16176"/>
      <c r="B16176"/>
      <c r="C16176"/>
      <c r="D16176" s="67"/>
      <c r="E16176"/>
      <c r="F16176"/>
      <c r="G16176"/>
      <c r="H16176" s="67"/>
      <c r="I16176"/>
      <c r="J16176"/>
      <c r="K16176"/>
      <c r="L16176"/>
      <c r="M16176"/>
      <c r="N16176"/>
      <c r="O16176"/>
    </row>
    <row r="16177" spans="1:15">
      <c r="A16177"/>
      <c r="B16177"/>
      <c r="C16177"/>
      <c r="D16177" s="67"/>
      <c r="E16177"/>
      <c r="F16177"/>
      <c r="G16177"/>
      <c r="H16177" s="67"/>
      <c r="I16177"/>
      <c r="J16177"/>
      <c r="K16177"/>
      <c r="L16177"/>
      <c r="M16177"/>
      <c r="N16177"/>
      <c r="O16177"/>
    </row>
    <row r="16178" spans="1:15">
      <c r="A16178"/>
      <c r="B16178"/>
      <c r="C16178"/>
      <c r="D16178" s="67"/>
      <c r="E16178"/>
      <c r="F16178"/>
      <c r="G16178"/>
      <c r="H16178" s="67"/>
      <c r="I16178"/>
      <c r="J16178"/>
      <c r="K16178"/>
      <c r="L16178"/>
      <c r="M16178"/>
      <c r="N16178"/>
      <c r="O16178"/>
    </row>
    <row r="16179" spans="1:15">
      <c r="A16179"/>
      <c r="B16179"/>
      <c r="C16179"/>
      <c r="D16179" s="67"/>
      <c r="E16179"/>
      <c r="F16179"/>
      <c r="G16179"/>
      <c r="H16179" s="67"/>
      <c r="I16179"/>
      <c r="J16179"/>
      <c r="K16179"/>
      <c r="L16179"/>
      <c r="M16179"/>
      <c r="N16179"/>
      <c r="O16179"/>
    </row>
    <row r="16180" spans="1:15">
      <c r="A16180"/>
      <c r="B16180"/>
      <c r="C16180"/>
      <c r="D16180" s="67"/>
      <c r="E16180"/>
      <c r="F16180"/>
      <c r="G16180"/>
      <c r="H16180" s="67"/>
      <c r="I16180"/>
      <c r="J16180"/>
      <c r="K16180"/>
      <c r="L16180"/>
      <c r="M16180"/>
      <c r="N16180"/>
      <c r="O16180"/>
    </row>
    <row r="16181" spans="1:15">
      <c r="A16181"/>
      <c r="B16181"/>
      <c r="C16181"/>
      <c r="D16181" s="67"/>
      <c r="E16181"/>
      <c r="F16181"/>
      <c r="G16181"/>
      <c r="H16181" s="67"/>
      <c r="I16181"/>
      <c r="J16181"/>
      <c r="K16181"/>
      <c r="L16181"/>
      <c r="M16181"/>
      <c r="N16181"/>
      <c r="O16181"/>
    </row>
    <row r="16182" spans="1:15">
      <c r="A16182"/>
      <c r="B16182"/>
      <c r="C16182"/>
      <c r="D16182" s="67"/>
      <c r="E16182"/>
      <c r="F16182"/>
      <c r="G16182"/>
      <c r="H16182" s="67"/>
      <c r="I16182"/>
      <c r="J16182"/>
      <c r="K16182"/>
      <c r="L16182"/>
      <c r="M16182"/>
      <c r="N16182"/>
      <c r="O16182"/>
    </row>
    <row r="16183" spans="1:15">
      <c r="A16183"/>
      <c r="B16183"/>
      <c r="C16183"/>
      <c r="D16183" s="67"/>
      <c r="E16183"/>
      <c r="F16183"/>
      <c r="G16183"/>
      <c r="H16183" s="67"/>
      <c r="I16183"/>
      <c r="J16183"/>
      <c r="K16183"/>
      <c r="L16183"/>
      <c r="M16183"/>
      <c r="N16183"/>
      <c r="O16183"/>
    </row>
    <row r="16184" spans="1:15">
      <c r="A16184"/>
      <c r="B16184"/>
      <c r="C16184"/>
      <c r="D16184" s="67"/>
      <c r="E16184"/>
      <c r="F16184"/>
      <c r="G16184"/>
      <c r="H16184" s="67"/>
      <c r="I16184"/>
      <c r="J16184"/>
      <c r="K16184"/>
      <c r="L16184"/>
      <c r="M16184"/>
      <c r="N16184"/>
      <c r="O16184"/>
    </row>
    <row r="16185" spans="1:15">
      <c r="A16185"/>
      <c r="B16185"/>
      <c r="C16185"/>
      <c r="D16185" s="67"/>
      <c r="E16185"/>
      <c r="F16185"/>
      <c r="G16185"/>
      <c r="H16185" s="67"/>
      <c r="I16185"/>
      <c r="J16185"/>
      <c r="K16185"/>
      <c r="L16185"/>
      <c r="M16185"/>
      <c r="N16185"/>
      <c r="O16185"/>
    </row>
    <row r="16186" spans="1:15">
      <c r="A16186"/>
      <c r="B16186"/>
      <c r="C16186"/>
      <c r="D16186" s="67"/>
      <c r="E16186"/>
      <c r="F16186"/>
      <c r="G16186"/>
      <c r="H16186" s="67"/>
      <c r="I16186"/>
      <c r="J16186"/>
      <c r="K16186"/>
      <c r="L16186"/>
      <c r="M16186"/>
      <c r="N16186"/>
      <c r="O16186"/>
    </row>
    <row r="16187" spans="1:15">
      <c r="A16187"/>
      <c r="B16187"/>
      <c r="C16187"/>
      <c r="D16187" s="67"/>
      <c r="E16187"/>
      <c r="F16187"/>
      <c r="G16187"/>
      <c r="H16187" s="67"/>
      <c r="I16187"/>
      <c r="J16187"/>
      <c r="K16187"/>
      <c r="L16187"/>
      <c r="M16187"/>
      <c r="N16187"/>
      <c r="O16187"/>
    </row>
    <row r="16188" spans="1:15">
      <c r="A16188"/>
      <c r="B16188"/>
      <c r="C16188"/>
      <c r="D16188" s="67"/>
      <c r="E16188"/>
      <c r="F16188"/>
      <c r="G16188"/>
      <c r="H16188" s="67"/>
      <c r="I16188"/>
      <c r="J16188"/>
      <c r="K16188"/>
      <c r="L16188"/>
      <c r="M16188"/>
      <c r="N16188"/>
      <c r="O16188"/>
    </row>
    <row r="16189" spans="1:15">
      <c r="A16189"/>
      <c r="B16189"/>
      <c r="C16189"/>
      <c r="D16189" s="67"/>
      <c r="E16189"/>
      <c r="F16189"/>
      <c r="G16189"/>
      <c r="H16189" s="67"/>
      <c r="I16189"/>
      <c r="J16189"/>
      <c r="K16189"/>
      <c r="L16189"/>
      <c r="M16189"/>
      <c r="N16189"/>
      <c r="O16189"/>
    </row>
    <row r="16190" spans="1:15">
      <c r="A16190"/>
      <c r="B16190"/>
      <c r="C16190"/>
      <c r="D16190" s="67"/>
      <c r="E16190"/>
      <c r="F16190"/>
      <c r="G16190"/>
      <c r="H16190" s="67"/>
      <c r="I16190"/>
      <c r="J16190"/>
      <c r="K16190"/>
      <c r="L16190"/>
      <c r="M16190"/>
      <c r="N16190"/>
      <c r="O16190"/>
    </row>
    <row r="16191" spans="1:15">
      <c r="A16191"/>
      <c r="B16191"/>
      <c r="C16191"/>
      <c r="D16191" s="67"/>
      <c r="E16191"/>
      <c r="F16191"/>
      <c r="G16191"/>
      <c r="H16191" s="67"/>
      <c r="I16191"/>
      <c r="J16191"/>
      <c r="K16191"/>
      <c r="L16191"/>
      <c r="M16191"/>
      <c r="N16191"/>
      <c r="O16191"/>
    </row>
    <row r="16192" spans="1:15">
      <c r="A16192"/>
      <c r="B16192"/>
      <c r="C16192"/>
      <c r="D16192" s="67"/>
      <c r="E16192"/>
      <c r="F16192"/>
      <c r="G16192"/>
      <c r="H16192" s="67"/>
      <c r="I16192"/>
      <c r="J16192"/>
      <c r="K16192"/>
      <c r="L16192"/>
      <c r="M16192"/>
      <c r="N16192"/>
      <c r="O16192"/>
    </row>
    <row r="16193" spans="1:15">
      <c r="A16193"/>
      <c r="B16193"/>
      <c r="C16193"/>
      <c r="D16193" s="67"/>
      <c r="E16193"/>
      <c r="F16193"/>
      <c r="G16193"/>
      <c r="H16193" s="67"/>
      <c r="I16193"/>
      <c r="J16193"/>
      <c r="K16193"/>
      <c r="L16193"/>
      <c r="M16193"/>
      <c r="N16193"/>
      <c r="O16193"/>
    </row>
    <row r="16194" spans="1:15">
      <c r="A16194"/>
      <c r="B16194"/>
      <c r="C16194"/>
      <c r="D16194" s="67"/>
      <c r="E16194"/>
      <c r="F16194"/>
      <c r="G16194"/>
      <c r="H16194" s="67"/>
      <c r="I16194"/>
      <c r="J16194"/>
      <c r="K16194"/>
      <c r="L16194"/>
      <c r="M16194"/>
      <c r="N16194"/>
      <c r="O16194"/>
    </row>
    <row r="16195" spans="1:15">
      <c r="A16195"/>
      <c r="B16195"/>
      <c r="C16195"/>
      <c r="D16195" s="67"/>
      <c r="E16195"/>
      <c r="F16195"/>
      <c r="G16195"/>
      <c r="H16195" s="67"/>
      <c r="I16195"/>
      <c r="J16195"/>
      <c r="K16195"/>
      <c r="L16195"/>
      <c r="M16195"/>
      <c r="N16195"/>
      <c r="O16195"/>
    </row>
    <row r="16196" spans="1:15">
      <c r="A16196"/>
      <c r="B16196"/>
      <c r="C16196"/>
      <c r="D16196" s="67"/>
      <c r="E16196"/>
      <c r="F16196"/>
      <c r="G16196"/>
      <c r="H16196" s="67"/>
      <c r="I16196"/>
      <c r="J16196"/>
      <c r="K16196"/>
      <c r="L16196"/>
      <c r="M16196"/>
      <c r="N16196"/>
      <c r="O16196"/>
    </row>
    <row r="16197" spans="1:15">
      <c r="A16197"/>
      <c r="B16197"/>
      <c r="C16197"/>
      <c r="D16197" s="67"/>
      <c r="E16197"/>
      <c r="F16197"/>
      <c r="G16197"/>
      <c r="H16197" s="67"/>
      <c r="I16197"/>
      <c r="J16197"/>
      <c r="K16197"/>
      <c r="L16197"/>
      <c r="M16197"/>
      <c r="N16197"/>
      <c r="O16197"/>
    </row>
    <row r="16198" spans="1:15">
      <c r="A16198"/>
      <c r="B16198"/>
      <c r="C16198"/>
      <c r="D16198" s="67"/>
      <c r="E16198"/>
      <c r="F16198"/>
      <c r="G16198"/>
      <c r="H16198" s="67"/>
      <c r="I16198"/>
      <c r="J16198"/>
      <c r="K16198"/>
      <c r="L16198"/>
      <c r="M16198"/>
      <c r="N16198"/>
      <c r="O16198"/>
    </row>
    <row r="16199" spans="1:15">
      <c r="A16199"/>
      <c r="B16199"/>
      <c r="C16199"/>
      <c r="D16199" s="67"/>
      <c r="E16199"/>
      <c r="F16199"/>
      <c r="G16199"/>
      <c r="H16199" s="67"/>
      <c r="I16199"/>
      <c r="J16199"/>
      <c r="K16199"/>
      <c r="L16199"/>
      <c r="M16199"/>
      <c r="N16199"/>
      <c r="O16199"/>
    </row>
    <row r="16200" spans="1:15">
      <c r="A16200"/>
      <c r="B16200"/>
      <c r="C16200"/>
      <c r="D16200" s="67"/>
      <c r="E16200"/>
      <c r="F16200"/>
      <c r="G16200"/>
      <c r="H16200" s="67"/>
      <c r="I16200"/>
      <c r="J16200"/>
      <c r="K16200"/>
      <c r="L16200"/>
      <c r="M16200"/>
      <c r="N16200"/>
      <c r="O16200"/>
    </row>
    <row r="16201" spans="1:15">
      <c r="A16201"/>
      <c r="B16201"/>
      <c r="C16201"/>
      <c r="D16201" s="67"/>
      <c r="E16201"/>
      <c r="F16201"/>
      <c r="G16201"/>
      <c r="H16201" s="67"/>
      <c r="I16201"/>
      <c r="J16201"/>
      <c r="K16201"/>
      <c r="L16201"/>
      <c r="M16201"/>
      <c r="N16201"/>
      <c r="O16201"/>
    </row>
    <row r="16202" spans="1:15">
      <c r="A16202"/>
      <c r="B16202"/>
      <c r="C16202"/>
      <c r="D16202" s="67"/>
      <c r="E16202"/>
      <c r="F16202"/>
      <c r="G16202"/>
      <c r="H16202" s="67"/>
      <c r="I16202"/>
      <c r="J16202"/>
      <c r="K16202"/>
      <c r="L16202"/>
      <c r="M16202"/>
      <c r="N16202"/>
      <c r="O16202"/>
    </row>
    <row r="16203" spans="1:15">
      <c r="A16203"/>
      <c r="B16203"/>
      <c r="C16203"/>
      <c r="D16203" s="67"/>
      <c r="E16203"/>
      <c r="F16203"/>
      <c r="G16203"/>
      <c r="H16203" s="67"/>
      <c r="I16203"/>
      <c r="J16203"/>
      <c r="K16203"/>
      <c r="L16203"/>
      <c r="M16203"/>
      <c r="N16203"/>
      <c r="O16203"/>
    </row>
    <row r="16204" spans="1:15">
      <c r="A16204"/>
      <c r="B16204"/>
      <c r="C16204"/>
      <c r="D16204" s="67"/>
      <c r="E16204"/>
      <c r="F16204"/>
      <c r="G16204"/>
      <c r="H16204" s="67"/>
      <c r="I16204"/>
      <c r="J16204"/>
      <c r="K16204"/>
      <c r="L16204"/>
      <c r="M16204"/>
      <c r="N16204"/>
      <c r="O16204"/>
    </row>
    <row r="16205" spans="1:15">
      <c r="A16205"/>
      <c r="B16205"/>
      <c r="C16205"/>
      <c r="D16205" s="67"/>
      <c r="E16205"/>
      <c r="F16205"/>
      <c r="G16205"/>
      <c r="H16205" s="67"/>
      <c r="I16205"/>
      <c r="J16205"/>
      <c r="K16205"/>
      <c r="L16205"/>
      <c r="M16205"/>
      <c r="N16205"/>
      <c r="O16205"/>
    </row>
    <row r="16206" spans="1:15">
      <c r="A16206"/>
      <c r="B16206"/>
      <c r="C16206"/>
      <c r="D16206" s="67"/>
      <c r="E16206"/>
      <c r="F16206"/>
      <c r="G16206"/>
      <c r="H16206" s="67"/>
      <c r="I16206"/>
      <c r="J16206"/>
      <c r="K16206"/>
      <c r="L16206"/>
      <c r="M16206"/>
      <c r="N16206"/>
      <c r="O16206"/>
    </row>
    <row r="16207" spans="1:15">
      <c r="A16207"/>
      <c r="B16207"/>
      <c r="C16207"/>
      <c r="D16207" s="67"/>
      <c r="E16207"/>
      <c r="F16207"/>
      <c r="G16207"/>
      <c r="H16207" s="67"/>
      <c r="I16207"/>
      <c r="J16207"/>
      <c r="K16207"/>
      <c r="L16207"/>
      <c r="M16207"/>
      <c r="N16207"/>
      <c r="O16207"/>
    </row>
    <row r="16208" spans="1:15">
      <c r="A16208"/>
      <c r="B16208"/>
      <c r="C16208"/>
      <c r="D16208" s="67"/>
      <c r="E16208"/>
      <c r="F16208"/>
      <c r="G16208"/>
      <c r="H16208" s="67"/>
      <c r="I16208"/>
      <c r="J16208"/>
      <c r="K16208"/>
      <c r="L16208"/>
      <c r="M16208"/>
      <c r="N16208"/>
      <c r="O16208"/>
    </row>
    <row r="16209" spans="1:15">
      <c r="A16209"/>
      <c r="B16209"/>
      <c r="C16209"/>
      <c r="D16209" s="67"/>
      <c r="E16209"/>
      <c r="F16209"/>
      <c r="G16209"/>
      <c r="H16209" s="67"/>
      <c r="I16209"/>
      <c r="J16209"/>
      <c r="K16209"/>
      <c r="L16209"/>
      <c r="M16209"/>
      <c r="N16209"/>
      <c r="O16209"/>
    </row>
    <row r="16210" spans="1:15">
      <c r="A16210"/>
      <c r="B16210"/>
      <c r="C16210"/>
      <c r="D16210" s="67"/>
      <c r="E16210"/>
      <c r="F16210"/>
      <c r="G16210"/>
      <c r="H16210" s="67"/>
      <c r="I16210"/>
      <c r="J16210"/>
      <c r="K16210"/>
      <c r="L16210"/>
      <c r="M16210"/>
      <c r="N16210"/>
      <c r="O16210"/>
    </row>
    <row r="16211" spans="1:15">
      <c r="A16211"/>
      <c r="B16211"/>
      <c r="C16211"/>
      <c r="D16211" s="67"/>
      <c r="E16211"/>
      <c r="F16211"/>
      <c r="G16211"/>
      <c r="H16211" s="67"/>
      <c r="I16211"/>
      <c r="J16211"/>
      <c r="K16211"/>
      <c r="L16211"/>
      <c r="M16211"/>
      <c r="N16211"/>
      <c r="O16211"/>
    </row>
    <row r="16212" spans="1:15">
      <c r="A16212"/>
      <c r="B16212"/>
      <c r="C16212"/>
      <c r="D16212" s="67"/>
      <c r="E16212"/>
      <c r="F16212"/>
      <c r="G16212"/>
      <c r="H16212" s="67"/>
      <c r="I16212"/>
      <c r="J16212"/>
      <c r="K16212"/>
      <c r="L16212"/>
      <c r="M16212"/>
      <c r="N16212"/>
      <c r="O16212"/>
    </row>
    <row r="16213" spans="1:15">
      <c r="A16213"/>
      <c r="B16213"/>
      <c r="C16213"/>
      <c r="D16213" s="67"/>
      <c r="E16213"/>
      <c r="F16213"/>
      <c r="G16213"/>
      <c r="H16213" s="67"/>
      <c r="I16213"/>
      <c r="J16213"/>
      <c r="K16213"/>
      <c r="L16213"/>
      <c r="M16213"/>
      <c r="N16213"/>
      <c r="O16213"/>
    </row>
    <row r="16214" spans="1:15">
      <c r="A16214"/>
      <c r="B16214"/>
      <c r="C16214"/>
      <c r="D16214" s="67"/>
      <c r="E16214"/>
      <c r="F16214"/>
      <c r="G16214"/>
      <c r="H16214" s="67"/>
      <c r="I16214"/>
      <c r="J16214"/>
      <c r="K16214"/>
      <c r="L16214"/>
      <c r="M16214"/>
      <c r="N16214"/>
      <c r="O16214"/>
    </row>
    <row r="16215" spans="1:15">
      <c r="A16215"/>
      <c r="B16215"/>
      <c r="C16215"/>
      <c r="D16215" s="67"/>
      <c r="E16215"/>
      <c r="F16215"/>
      <c r="G16215"/>
      <c r="H16215" s="67"/>
      <c r="I16215"/>
      <c r="J16215"/>
      <c r="K16215"/>
      <c r="L16215"/>
      <c r="M16215"/>
      <c r="N16215"/>
      <c r="O16215"/>
    </row>
    <row r="16216" spans="1:15">
      <c r="A16216"/>
      <c r="B16216"/>
      <c r="C16216"/>
      <c r="D16216" s="67"/>
      <c r="E16216"/>
      <c r="F16216"/>
      <c r="G16216"/>
      <c r="H16216" s="67"/>
      <c r="I16216"/>
      <c r="J16216"/>
      <c r="K16216"/>
      <c r="L16216"/>
      <c r="M16216"/>
      <c r="N16216"/>
      <c r="O16216"/>
    </row>
    <row r="16217" spans="1:15">
      <c r="A16217"/>
      <c r="B16217"/>
      <c r="C16217"/>
      <c r="D16217" s="67"/>
      <c r="E16217"/>
      <c r="F16217"/>
      <c r="G16217"/>
      <c r="H16217" s="67"/>
      <c r="I16217"/>
      <c r="J16217"/>
      <c r="K16217"/>
      <c r="L16217"/>
      <c r="M16217"/>
      <c r="N16217"/>
      <c r="O16217"/>
    </row>
    <row r="16218" spans="1:15">
      <c r="A16218"/>
      <c r="B16218"/>
      <c r="C16218"/>
      <c r="D16218" s="67"/>
      <c r="E16218"/>
      <c r="F16218"/>
      <c r="G16218"/>
      <c r="H16218" s="67"/>
      <c r="I16218"/>
      <c r="J16218"/>
      <c r="K16218"/>
      <c r="L16218"/>
      <c r="M16218"/>
      <c r="N16218"/>
      <c r="O16218"/>
    </row>
    <row r="16219" spans="1:15">
      <c r="A16219"/>
      <c r="B16219"/>
      <c r="C16219"/>
      <c r="D16219" s="67"/>
      <c r="E16219"/>
      <c r="F16219"/>
      <c r="G16219"/>
      <c r="H16219" s="67"/>
      <c r="I16219"/>
      <c r="J16219"/>
      <c r="K16219"/>
      <c r="L16219"/>
      <c r="M16219"/>
      <c r="N16219"/>
      <c r="O16219"/>
    </row>
    <row r="16220" spans="1:15">
      <c r="A16220"/>
      <c r="B16220"/>
      <c r="C16220"/>
      <c r="D16220" s="67"/>
      <c r="E16220"/>
      <c r="F16220"/>
      <c r="G16220"/>
      <c r="H16220" s="67"/>
      <c r="I16220"/>
      <c r="J16220"/>
      <c r="K16220"/>
      <c r="L16220"/>
      <c r="M16220"/>
      <c r="N16220"/>
      <c r="O16220"/>
    </row>
    <row r="16221" spans="1:15">
      <c r="A16221"/>
      <c r="B16221"/>
      <c r="C16221"/>
      <c r="D16221" s="67"/>
      <c r="E16221"/>
      <c r="F16221"/>
      <c r="G16221"/>
      <c r="H16221" s="67"/>
      <c r="I16221"/>
      <c r="J16221"/>
      <c r="K16221"/>
      <c r="L16221"/>
      <c r="M16221"/>
      <c r="N16221"/>
      <c r="O16221"/>
    </row>
    <row r="16222" spans="1:15">
      <c r="A16222"/>
      <c r="B16222"/>
      <c r="C16222"/>
      <c r="D16222" s="67"/>
      <c r="E16222"/>
      <c r="F16222"/>
      <c r="G16222"/>
      <c r="H16222" s="67"/>
      <c r="I16222"/>
      <c r="J16222"/>
      <c r="K16222"/>
      <c r="L16222"/>
      <c r="M16222"/>
      <c r="N16222"/>
      <c r="O16222"/>
    </row>
    <row r="16223" spans="1:15">
      <c r="A16223"/>
      <c r="B16223"/>
      <c r="C16223"/>
      <c r="D16223" s="67"/>
      <c r="E16223"/>
      <c r="F16223"/>
      <c r="G16223"/>
      <c r="H16223" s="67"/>
      <c r="I16223"/>
      <c r="J16223"/>
      <c r="K16223"/>
      <c r="L16223"/>
      <c r="M16223"/>
      <c r="N16223"/>
      <c r="O16223"/>
    </row>
    <row r="16224" spans="1:15">
      <c r="A16224"/>
      <c r="B16224"/>
      <c r="C16224"/>
      <c r="D16224" s="67"/>
      <c r="E16224"/>
      <c r="F16224"/>
      <c r="G16224"/>
      <c r="H16224" s="67"/>
      <c r="I16224"/>
      <c r="J16224"/>
      <c r="K16224"/>
      <c r="L16224"/>
      <c r="M16224"/>
      <c r="N16224"/>
      <c r="O16224"/>
    </row>
    <row r="16225" spans="1:15">
      <c r="A16225"/>
      <c r="B16225"/>
      <c r="C16225"/>
      <c r="D16225" s="67"/>
      <c r="E16225"/>
      <c r="F16225"/>
      <c r="G16225"/>
      <c r="H16225" s="67"/>
      <c r="I16225"/>
      <c r="J16225"/>
      <c r="K16225"/>
      <c r="L16225"/>
      <c r="M16225"/>
      <c r="N16225"/>
      <c r="O16225"/>
    </row>
    <row r="16226" spans="1:15">
      <c r="A16226"/>
      <c r="B16226"/>
      <c r="C16226"/>
      <c r="D16226" s="67"/>
      <c r="E16226"/>
      <c r="F16226"/>
      <c r="G16226"/>
      <c r="H16226" s="67"/>
      <c r="I16226"/>
      <c r="J16226"/>
      <c r="K16226"/>
      <c r="L16226"/>
      <c r="M16226"/>
      <c r="N16226"/>
      <c r="O16226"/>
    </row>
    <row r="16227" spans="1:15">
      <c r="A16227"/>
      <c r="B16227"/>
      <c r="C16227"/>
      <c r="D16227" s="67"/>
      <c r="E16227"/>
      <c r="F16227"/>
      <c r="G16227"/>
      <c r="H16227" s="67"/>
      <c r="I16227"/>
      <c r="J16227"/>
      <c r="K16227"/>
      <c r="L16227"/>
      <c r="M16227"/>
      <c r="N16227"/>
      <c r="O16227"/>
    </row>
    <row r="16228" spans="1:15">
      <c r="A16228"/>
      <c r="B16228"/>
      <c r="C16228"/>
      <c r="D16228" s="67"/>
      <c r="E16228"/>
      <c r="F16228"/>
      <c r="G16228"/>
      <c r="H16228" s="67"/>
      <c r="I16228"/>
      <c r="J16228"/>
      <c r="K16228"/>
      <c r="L16228"/>
      <c r="M16228"/>
      <c r="N16228"/>
      <c r="O16228"/>
    </row>
    <row r="16229" spans="1:15">
      <c r="A16229"/>
      <c r="B16229"/>
      <c r="C16229"/>
      <c r="D16229" s="67"/>
      <c r="E16229"/>
      <c r="F16229"/>
      <c r="G16229"/>
      <c r="H16229" s="67"/>
      <c r="I16229"/>
      <c r="J16229"/>
      <c r="K16229"/>
      <c r="L16229"/>
      <c r="M16229"/>
      <c r="N16229"/>
      <c r="O16229"/>
    </row>
    <row r="16230" spans="1:15">
      <c r="A16230"/>
      <c r="B16230"/>
      <c r="C16230"/>
      <c r="D16230" s="67"/>
      <c r="E16230"/>
      <c r="F16230"/>
      <c r="G16230"/>
      <c r="H16230" s="67"/>
      <c r="I16230"/>
      <c r="J16230"/>
      <c r="K16230"/>
      <c r="L16230"/>
      <c r="M16230"/>
      <c r="N16230"/>
      <c r="O16230"/>
    </row>
    <row r="16231" spans="1:15">
      <c r="A16231"/>
      <c r="B16231"/>
      <c r="C16231"/>
      <c r="D16231" s="67"/>
      <c r="E16231"/>
      <c r="F16231"/>
      <c r="G16231"/>
      <c r="H16231" s="67"/>
      <c r="I16231"/>
      <c r="J16231"/>
      <c r="K16231"/>
      <c r="L16231"/>
      <c r="M16231"/>
      <c r="N16231"/>
      <c r="O16231"/>
    </row>
    <row r="16232" spans="1:15">
      <c r="A16232"/>
      <c r="B16232"/>
      <c r="C16232"/>
      <c r="D16232" s="67"/>
      <c r="E16232"/>
      <c r="F16232"/>
      <c r="G16232"/>
      <c r="H16232" s="67"/>
      <c r="I16232"/>
      <c r="J16232"/>
      <c r="K16232"/>
      <c r="L16232"/>
      <c r="M16232"/>
      <c r="N16232"/>
      <c r="O16232"/>
    </row>
    <row r="16233" spans="1:15">
      <c r="A16233"/>
      <c r="B16233"/>
      <c r="C16233"/>
      <c r="D16233" s="67"/>
      <c r="E16233"/>
      <c r="F16233"/>
      <c r="G16233"/>
      <c r="H16233" s="67"/>
      <c r="I16233"/>
      <c r="J16233"/>
      <c r="K16233"/>
      <c r="L16233"/>
      <c r="M16233"/>
      <c r="N16233"/>
      <c r="O16233"/>
    </row>
    <row r="16234" spans="1:15">
      <c r="A16234"/>
      <c r="B16234"/>
      <c r="C16234"/>
      <c r="D16234" s="67"/>
      <c r="E16234"/>
      <c r="F16234"/>
      <c r="G16234"/>
      <c r="H16234" s="67"/>
      <c r="I16234"/>
      <c r="J16234"/>
      <c r="K16234"/>
      <c r="L16234"/>
      <c r="M16234"/>
      <c r="N16234"/>
      <c r="O16234"/>
    </row>
    <row r="16235" spans="1:15">
      <c r="A16235"/>
      <c r="B16235"/>
      <c r="C16235"/>
      <c r="D16235" s="67"/>
      <c r="E16235"/>
      <c r="F16235"/>
      <c r="G16235"/>
      <c r="H16235" s="67"/>
      <c r="I16235"/>
      <c r="J16235"/>
      <c r="K16235"/>
      <c r="L16235"/>
      <c r="M16235"/>
      <c r="N16235"/>
      <c r="O16235"/>
    </row>
    <row r="16236" spans="1:15">
      <c r="A16236"/>
      <c r="B16236"/>
      <c r="C16236"/>
      <c r="D16236" s="67"/>
      <c r="E16236"/>
      <c r="F16236"/>
      <c r="G16236"/>
      <c r="H16236" s="67"/>
      <c r="I16236"/>
      <c r="J16236"/>
      <c r="K16236"/>
      <c r="L16236"/>
      <c r="M16236"/>
      <c r="N16236"/>
      <c r="O16236"/>
    </row>
    <row r="16237" spans="1:15">
      <c r="A16237"/>
      <c r="B16237"/>
      <c r="C16237"/>
      <c r="D16237" s="67"/>
      <c r="E16237"/>
      <c r="F16237"/>
      <c r="G16237"/>
      <c r="H16237" s="67"/>
      <c r="I16237"/>
      <c r="J16237"/>
      <c r="K16237"/>
      <c r="L16237"/>
      <c r="M16237"/>
      <c r="N16237"/>
      <c r="O16237"/>
    </row>
    <row r="16238" spans="1:15">
      <c r="A16238"/>
      <c r="B16238"/>
      <c r="C16238"/>
      <c r="D16238" s="67"/>
      <c r="E16238"/>
      <c r="F16238"/>
      <c r="G16238"/>
      <c r="H16238" s="67"/>
      <c r="I16238"/>
      <c r="J16238"/>
      <c r="K16238"/>
      <c r="L16238"/>
      <c r="M16238"/>
      <c r="N16238"/>
      <c r="O16238"/>
    </row>
    <row r="16239" spans="1:15">
      <c r="A16239"/>
      <c r="B16239"/>
      <c r="C16239"/>
      <c r="D16239" s="67"/>
      <c r="E16239"/>
      <c r="F16239"/>
      <c r="G16239"/>
      <c r="H16239" s="67"/>
      <c r="I16239"/>
      <c r="J16239"/>
      <c r="K16239"/>
      <c r="L16239"/>
      <c r="M16239"/>
      <c r="N16239"/>
      <c r="O16239"/>
    </row>
    <row r="16240" spans="1:15">
      <c r="A16240"/>
      <c r="B16240"/>
      <c r="C16240"/>
      <c r="D16240" s="67"/>
      <c r="E16240"/>
      <c r="F16240"/>
      <c r="G16240"/>
      <c r="H16240" s="67"/>
      <c r="I16240"/>
      <c r="J16240"/>
      <c r="K16240"/>
      <c r="L16240"/>
      <c r="M16240"/>
      <c r="N16240"/>
      <c r="O16240"/>
    </row>
    <row r="16241" spans="1:15">
      <c r="A16241"/>
      <c r="B16241"/>
      <c r="C16241"/>
      <c r="D16241" s="67"/>
      <c r="E16241"/>
      <c r="F16241"/>
      <c r="G16241"/>
      <c r="H16241" s="67"/>
      <c r="I16241"/>
      <c r="J16241"/>
      <c r="K16241"/>
      <c r="L16241"/>
      <c r="M16241"/>
      <c r="N16241"/>
      <c r="O16241"/>
    </row>
    <row r="16242" spans="1:15">
      <c r="A16242"/>
      <c r="B16242"/>
      <c r="C16242"/>
      <c r="D16242" s="67"/>
      <c r="E16242"/>
      <c r="F16242"/>
      <c r="G16242"/>
      <c r="H16242" s="67"/>
      <c r="I16242"/>
      <c r="J16242"/>
      <c r="K16242"/>
      <c r="L16242"/>
      <c r="M16242"/>
      <c r="N16242"/>
      <c r="O16242"/>
    </row>
    <row r="16243" spans="1:15">
      <c r="A16243"/>
      <c r="B16243"/>
      <c r="C16243"/>
      <c r="D16243" s="67"/>
      <c r="E16243"/>
      <c r="F16243"/>
      <c r="G16243"/>
      <c r="H16243" s="67"/>
      <c r="I16243"/>
      <c r="J16243"/>
      <c r="K16243"/>
      <c r="L16243"/>
      <c r="M16243"/>
      <c r="N16243"/>
      <c r="O16243"/>
    </row>
    <row r="16244" spans="1:15">
      <c r="A16244"/>
      <c r="B16244"/>
      <c r="C16244"/>
      <c r="D16244" s="67"/>
      <c r="E16244"/>
      <c r="F16244"/>
      <c r="G16244"/>
      <c r="H16244" s="67"/>
      <c r="I16244"/>
      <c r="J16244"/>
      <c r="K16244"/>
      <c r="L16244"/>
      <c r="M16244"/>
      <c r="N16244"/>
      <c r="O16244"/>
    </row>
    <row r="16245" spans="1:15">
      <c r="A16245"/>
      <c r="B16245"/>
      <c r="C16245"/>
      <c r="D16245" s="67"/>
      <c r="E16245"/>
      <c r="F16245"/>
      <c r="G16245"/>
      <c r="H16245" s="67"/>
      <c r="I16245"/>
      <c r="J16245"/>
      <c r="K16245"/>
      <c r="L16245"/>
      <c r="M16245"/>
      <c r="N16245"/>
      <c r="O16245"/>
    </row>
    <row r="16246" spans="1:15">
      <c r="A16246"/>
      <c r="B16246"/>
      <c r="C16246"/>
      <c r="D16246" s="67"/>
      <c r="E16246"/>
      <c r="F16246"/>
      <c r="G16246"/>
      <c r="H16246" s="67"/>
      <c r="I16246"/>
      <c r="J16246"/>
      <c r="K16246"/>
      <c r="L16246"/>
      <c r="M16246"/>
      <c r="N16246"/>
      <c r="O16246"/>
    </row>
    <row r="16247" spans="1:15">
      <c r="A16247"/>
      <c r="B16247"/>
      <c r="C16247"/>
      <c r="D16247" s="67"/>
      <c r="E16247"/>
      <c r="F16247"/>
      <c r="G16247"/>
      <c r="H16247" s="67"/>
      <c r="I16247"/>
      <c r="J16247"/>
      <c r="K16247"/>
      <c r="L16247"/>
      <c r="M16247"/>
      <c r="N16247"/>
      <c r="O16247"/>
    </row>
    <row r="16248" spans="1:15">
      <c r="A16248"/>
      <c r="B16248"/>
      <c r="C16248"/>
      <c r="D16248" s="67"/>
      <c r="E16248"/>
      <c r="F16248"/>
      <c r="G16248"/>
      <c r="H16248" s="67"/>
      <c r="I16248"/>
      <c r="J16248"/>
      <c r="K16248"/>
      <c r="L16248"/>
      <c r="M16248"/>
      <c r="N16248"/>
      <c r="O16248"/>
    </row>
    <row r="16249" spans="1:15">
      <c r="A16249"/>
      <c r="B16249"/>
      <c r="C16249"/>
      <c r="D16249" s="67"/>
      <c r="E16249"/>
      <c r="F16249"/>
      <c r="G16249"/>
      <c r="H16249" s="67"/>
      <c r="I16249"/>
      <c r="J16249"/>
      <c r="K16249"/>
      <c r="L16249"/>
      <c r="M16249"/>
      <c r="N16249"/>
      <c r="O16249"/>
    </row>
    <row r="16250" spans="1:15">
      <c r="A16250"/>
      <c r="B16250"/>
      <c r="C16250"/>
      <c r="D16250" s="67"/>
      <c r="E16250"/>
      <c r="F16250"/>
      <c r="G16250"/>
      <c r="H16250" s="67"/>
      <c r="I16250"/>
      <c r="J16250"/>
      <c r="K16250"/>
      <c r="L16250"/>
      <c r="M16250"/>
      <c r="N16250"/>
      <c r="O16250"/>
    </row>
    <row r="16251" spans="1:15">
      <c r="A16251"/>
      <c r="B16251"/>
      <c r="C16251"/>
      <c r="D16251" s="67"/>
      <c r="E16251"/>
      <c r="F16251"/>
      <c r="G16251"/>
      <c r="H16251" s="67"/>
      <c r="I16251"/>
      <c r="J16251"/>
      <c r="K16251"/>
      <c r="L16251"/>
      <c r="M16251"/>
      <c r="N16251"/>
      <c r="O16251"/>
    </row>
    <row r="16252" spans="1:15">
      <c r="A16252"/>
      <c r="B16252"/>
      <c r="C16252"/>
      <c r="D16252" s="67"/>
      <c r="E16252"/>
      <c r="F16252"/>
      <c r="G16252"/>
      <c r="H16252" s="67"/>
      <c r="I16252"/>
      <c r="J16252"/>
      <c r="K16252"/>
      <c r="L16252"/>
      <c r="M16252"/>
      <c r="N16252"/>
      <c r="O16252"/>
    </row>
    <row r="16253" spans="1:15">
      <c r="A16253"/>
      <c r="B16253"/>
      <c r="C16253"/>
      <c r="D16253" s="67"/>
      <c r="E16253"/>
      <c r="F16253"/>
      <c r="G16253"/>
      <c r="H16253" s="67"/>
      <c r="I16253"/>
      <c r="J16253"/>
      <c r="K16253"/>
      <c r="L16253"/>
      <c r="M16253"/>
      <c r="N16253"/>
      <c r="O16253"/>
    </row>
    <row r="16254" spans="1:15">
      <c r="A16254"/>
      <c r="B16254"/>
      <c r="C16254"/>
      <c r="D16254" s="67"/>
      <c r="E16254"/>
      <c r="F16254"/>
      <c r="G16254"/>
      <c r="H16254" s="67"/>
      <c r="I16254"/>
      <c r="J16254"/>
      <c r="K16254"/>
      <c r="L16254"/>
      <c r="M16254"/>
      <c r="N16254"/>
      <c r="O16254"/>
    </row>
    <row r="16255" spans="1:15">
      <c r="A16255"/>
      <c r="B16255"/>
      <c r="C16255"/>
      <c r="D16255" s="67"/>
      <c r="E16255"/>
      <c r="F16255"/>
      <c r="G16255"/>
      <c r="H16255" s="67"/>
      <c r="I16255"/>
      <c r="J16255"/>
      <c r="K16255"/>
      <c r="L16255"/>
      <c r="M16255"/>
      <c r="N16255"/>
      <c r="O16255"/>
    </row>
    <row r="16256" spans="1:15">
      <c r="A16256"/>
      <c r="B16256"/>
      <c r="C16256"/>
      <c r="D16256" s="67"/>
      <c r="E16256"/>
      <c r="F16256"/>
      <c r="G16256"/>
      <c r="H16256" s="67"/>
      <c r="I16256"/>
      <c r="J16256"/>
      <c r="K16256"/>
      <c r="L16256"/>
      <c r="M16256"/>
      <c r="N16256"/>
      <c r="O16256"/>
    </row>
    <row r="16257" spans="1:15">
      <c r="A16257"/>
      <c r="B16257"/>
      <c r="C16257"/>
      <c r="D16257" s="67"/>
      <c r="E16257"/>
      <c r="F16257"/>
      <c r="G16257"/>
      <c r="H16257" s="67"/>
      <c r="I16257"/>
      <c r="J16257"/>
      <c r="K16257"/>
      <c r="L16257"/>
      <c r="M16257"/>
      <c r="N16257"/>
      <c r="O16257"/>
    </row>
    <row r="16258" spans="1:15">
      <c r="A16258"/>
      <c r="B16258"/>
      <c r="C16258"/>
      <c r="D16258" s="67"/>
      <c r="E16258"/>
      <c r="F16258"/>
      <c r="G16258"/>
      <c r="H16258" s="67"/>
      <c r="I16258"/>
      <c r="J16258"/>
      <c r="K16258"/>
      <c r="L16258"/>
      <c r="M16258"/>
      <c r="N16258"/>
      <c r="O16258"/>
    </row>
    <row r="16259" spans="1:15">
      <c r="A16259"/>
      <c r="B16259"/>
      <c r="C16259"/>
      <c r="D16259" s="67"/>
      <c r="E16259"/>
      <c r="F16259"/>
      <c r="G16259"/>
      <c r="H16259" s="67"/>
      <c r="I16259"/>
      <c r="J16259"/>
      <c r="K16259"/>
      <c r="L16259"/>
      <c r="M16259"/>
      <c r="N16259"/>
      <c r="O16259"/>
    </row>
    <row r="16260" spans="1:15">
      <c r="A16260"/>
      <c r="B16260"/>
      <c r="C16260"/>
      <c r="D16260" s="67"/>
      <c r="E16260"/>
      <c r="F16260"/>
      <c r="G16260"/>
      <c r="H16260" s="67"/>
      <c r="I16260"/>
      <c r="J16260"/>
      <c r="K16260"/>
      <c r="L16260"/>
      <c r="M16260"/>
      <c r="N16260"/>
      <c r="O16260"/>
    </row>
    <row r="16261" spans="1:15">
      <c r="A16261"/>
      <c r="B16261"/>
      <c r="C16261"/>
      <c r="D16261" s="67"/>
      <c r="E16261"/>
      <c r="F16261"/>
      <c r="G16261"/>
      <c r="H16261" s="67"/>
      <c r="I16261"/>
      <c r="J16261"/>
      <c r="K16261"/>
      <c r="L16261"/>
      <c r="M16261"/>
      <c r="N16261"/>
      <c r="O16261"/>
    </row>
    <row r="16262" spans="1:15">
      <c r="A16262"/>
      <c r="B16262"/>
      <c r="C16262"/>
      <c r="D16262" s="67"/>
      <c r="E16262"/>
      <c r="F16262"/>
      <c r="G16262"/>
      <c r="H16262" s="67"/>
      <c r="I16262"/>
      <c r="J16262"/>
      <c r="K16262"/>
      <c r="L16262"/>
      <c r="M16262"/>
      <c r="N16262"/>
      <c r="O16262"/>
    </row>
    <row r="16263" spans="1:15">
      <c r="A16263"/>
      <c r="B16263"/>
      <c r="C16263"/>
      <c r="D16263" s="67"/>
      <c r="E16263"/>
      <c r="F16263"/>
      <c r="G16263"/>
      <c r="H16263" s="67"/>
      <c r="I16263"/>
      <c r="J16263"/>
      <c r="K16263"/>
      <c r="L16263"/>
      <c r="M16263"/>
      <c r="N16263"/>
      <c r="O16263"/>
    </row>
    <row r="16264" spans="1:15">
      <c r="A16264"/>
      <c r="B16264"/>
      <c r="C16264"/>
      <c r="D16264" s="67"/>
      <c r="E16264"/>
      <c r="F16264"/>
      <c r="G16264"/>
      <c r="H16264" s="67"/>
      <c r="I16264"/>
      <c r="J16264"/>
      <c r="K16264"/>
      <c r="L16264"/>
      <c r="M16264"/>
      <c r="N16264"/>
      <c r="O16264"/>
    </row>
    <row r="16265" spans="1:15">
      <c r="A16265"/>
      <c r="B16265"/>
      <c r="C16265"/>
      <c r="D16265" s="67"/>
      <c r="E16265"/>
      <c r="F16265"/>
      <c r="G16265"/>
      <c r="H16265" s="67"/>
      <c r="I16265"/>
      <c r="J16265"/>
      <c r="K16265"/>
      <c r="L16265"/>
      <c r="M16265"/>
      <c r="N16265"/>
      <c r="O16265"/>
    </row>
    <row r="16266" spans="1:15">
      <c r="A16266"/>
      <c r="B16266"/>
      <c r="C16266"/>
      <c r="D16266" s="67"/>
      <c r="E16266"/>
      <c r="F16266"/>
      <c r="G16266"/>
      <c r="H16266" s="67"/>
      <c r="I16266"/>
      <c r="J16266"/>
      <c r="K16266"/>
      <c r="L16266"/>
      <c r="M16266"/>
      <c r="N16266"/>
      <c r="O16266"/>
    </row>
    <row r="16267" spans="1:15">
      <c r="A16267"/>
      <c r="B16267"/>
      <c r="C16267"/>
      <c r="D16267" s="67"/>
      <c r="E16267"/>
      <c r="F16267"/>
      <c r="G16267"/>
      <c r="H16267" s="67"/>
      <c r="I16267"/>
      <c r="J16267"/>
      <c r="K16267"/>
      <c r="L16267"/>
      <c r="M16267"/>
      <c r="N16267"/>
      <c r="O16267"/>
    </row>
    <row r="16268" spans="1:15">
      <c r="A16268"/>
      <c r="B16268"/>
      <c r="C16268"/>
      <c r="D16268" s="67"/>
      <c r="E16268"/>
      <c r="F16268"/>
      <c r="G16268"/>
      <c r="H16268" s="67"/>
      <c r="I16268"/>
      <c r="J16268"/>
      <c r="K16268"/>
      <c r="L16268"/>
      <c r="M16268"/>
      <c r="N16268"/>
      <c r="O16268"/>
    </row>
    <row r="16269" spans="1:15">
      <c r="A16269"/>
      <c r="B16269"/>
      <c r="C16269"/>
      <c r="D16269" s="67"/>
      <c r="E16269"/>
      <c r="F16269"/>
      <c r="G16269"/>
      <c r="H16269" s="67"/>
      <c r="I16269"/>
      <c r="J16269"/>
      <c r="K16269"/>
      <c r="L16269"/>
      <c r="M16269"/>
      <c r="N16269"/>
      <c r="O16269"/>
    </row>
    <row r="16270" spans="1:15">
      <c r="A16270"/>
      <c r="B16270"/>
      <c r="C16270"/>
      <c r="D16270" s="67"/>
      <c r="E16270"/>
      <c r="F16270"/>
      <c r="G16270"/>
      <c r="H16270" s="67"/>
      <c r="I16270"/>
      <c r="J16270"/>
      <c r="K16270"/>
      <c r="L16270"/>
      <c r="M16270"/>
      <c r="N16270"/>
      <c r="O16270"/>
    </row>
    <row r="16271" spans="1:15">
      <c r="A16271"/>
      <c r="B16271"/>
      <c r="C16271"/>
      <c r="D16271" s="67"/>
      <c r="E16271"/>
      <c r="F16271"/>
      <c r="G16271"/>
      <c r="H16271" s="67"/>
      <c r="I16271"/>
      <c r="J16271"/>
      <c r="K16271"/>
      <c r="L16271"/>
      <c r="M16271"/>
      <c r="N16271"/>
      <c r="O16271"/>
    </row>
    <row r="16272" spans="1:15">
      <c r="A16272"/>
      <c r="B16272"/>
      <c r="C16272"/>
      <c r="D16272" s="67"/>
      <c r="E16272"/>
      <c r="F16272"/>
      <c r="G16272"/>
      <c r="H16272" s="67"/>
      <c r="I16272"/>
      <c r="J16272"/>
      <c r="K16272"/>
      <c r="L16272"/>
      <c r="M16272"/>
      <c r="N16272"/>
      <c r="O16272"/>
    </row>
    <row r="16273" spans="1:15">
      <c r="A16273"/>
      <c r="B16273"/>
      <c r="C16273"/>
      <c r="D16273" s="67"/>
      <c r="E16273"/>
      <c r="F16273"/>
      <c r="G16273"/>
      <c r="H16273" s="67"/>
      <c r="I16273"/>
      <c r="J16273"/>
      <c r="K16273"/>
      <c r="L16273"/>
      <c r="M16273"/>
      <c r="N16273"/>
      <c r="O16273"/>
    </row>
    <row r="16274" spans="1:15">
      <c r="A16274"/>
      <c r="B16274"/>
      <c r="C16274"/>
      <c r="D16274" s="67"/>
      <c r="E16274"/>
      <c r="F16274"/>
      <c r="G16274"/>
      <c r="H16274" s="67"/>
      <c r="I16274"/>
      <c r="J16274"/>
      <c r="K16274"/>
      <c r="L16274"/>
      <c r="M16274"/>
      <c r="N16274"/>
      <c r="O16274"/>
    </row>
    <row r="16275" spans="1:15">
      <c r="A16275"/>
      <c r="B16275"/>
      <c r="C16275"/>
      <c r="D16275" s="67"/>
      <c r="E16275"/>
      <c r="F16275"/>
      <c r="G16275"/>
      <c r="H16275" s="67"/>
      <c r="I16275"/>
      <c r="J16275"/>
      <c r="K16275"/>
      <c r="L16275"/>
      <c r="M16275"/>
      <c r="N16275"/>
      <c r="O16275"/>
    </row>
    <row r="16276" spans="1:15">
      <c r="A16276"/>
      <c r="B16276"/>
      <c r="C16276"/>
      <c r="D16276" s="67"/>
      <c r="E16276"/>
      <c r="F16276"/>
      <c r="G16276"/>
      <c r="H16276" s="67"/>
      <c r="I16276"/>
      <c r="J16276"/>
      <c r="K16276"/>
      <c r="L16276"/>
      <c r="M16276"/>
      <c r="N16276"/>
      <c r="O16276"/>
    </row>
    <row r="16277" spans="1:15">
      <c r="A16277"/>
      <c r="B16277"/>
      <c r="C16277"/>
      <c r="D16277" s="67"/>
      <c r="E16277"/>
      <c r="F16277"/>
      <c r="G16277"/>
      <c r="H16277" s="67"/>
      <c r="I16277"/>
      <c r="J16277"/>
      <c r="K16277"/>
      <c r="L16277"/>
      <c r="M16277"/>
      <c r="N16277"/>
      <c r="O16277"/>
    </row>
    <row r="16278" spans="1:15">
      <c r="A16278"/>
      <c r="B16278"/>
      <c r="C16278"/>
      <c r="D16278" s="67"/>
      <c r="E16278"/>
      <c r="F16278"/>
      <c r="G16278"/>
      <c r="H16278" s="67"/>
      <c r="I16278"/>
      <c r="J16278"/>
      <c r="K16278"/>
      <c r="L16278"/>
      <c r="M16278"/>
      <c r="N16278"/>
      <c r="O16278"/>
    </row>
    <row r="16279" spans="1:15">
      <c r="A16279"/>
      <c r="B16279"/>
      <c r="C16279"/>
      <c r="D16279" s="67"/>
      <c r="E16279"/>
      <c r="F16279"/>
      <c r="G16279"/>
      <c r="H16279" s="67"/>
      <c r="I16279"/>
      <c r="J16279"/>
      <c r="K16279"/>
      <c r="L16279"/>
      <c r="M16279"/>
      <c r="N16279"/>
      <c r="O16279"/>
    </row>
    <row r="16280" spans="1:15">
      <c r="A16280"/>
      <c r="B16280"/>
      <c r="C16280"/>
      <c r="D16280" s="67"/>
      <c r="E16280"/>
      <c r="F16280"/>
      <c r="G16280"/>
      <c r="H16280" s="67"/>
      <c r="I16280"/>
      <c r="J16280"/>
      <c r="K16280"/>
      <c r="L16280"/>
      <c r="M16280"/>
      <c r="N16280"/>
      <c r="O16280"/>
    </row>
    <row r="16281" spans="1:15">
      <c r="A16281"/>
      <c r="B16281"/>
      <c r="C16281"/>
      <c r="D16281" s="67"/>
      <c r="E16281"/>
      <c r="F16281"/>
      <c r="G16281"/>
      <c r="H16281" s="67"/>
      <c r="I16281"/>
      <c r="J16281"/>
      <c r="K16281"/>
      <c r="L16281"/>
      <c r="M16281"/>
      <c r="N16281"/>
      <c r="O16281"/>
    </row>
    <row r="16282" spans="1:15">
      <c r="A16282"/>
      <c r="B16282"/>
      <c r="C16282"/>
      <c r="D16282" s="67"/>
      <c r="E16282"/>
      <c r="F16282"/>
      <c r="G16282"/>
      <c r="H16282" s="67"/>
      <c r="I16282"/>
      <c r="J16282"/>
      <c r="K16282"/>
      <c r="L16282"/>
      <c r="M16282"/>
      <c r="N16282"/>
      <c r="O16282"/>
    </row>
    <row r="16283" spans="1:15">
      <c r="A16283"/>
      <c r="B16283"/>
      <c r="C16283"/>
      <c r="D16283" s="67"/>
      <c r="E16283"/>
      <c r="F16283"/>
      <c r="G16283"/>
      <c r="H16283" s="67"/>
      <c r="I16283"/>
      <c r="J16283"/>
      <c r="K16283"/>
      <c r="L16283"/>
      <c r="M16283"/>
      <c r="N16283"/>
      <c r="O16283"/>
    </row>
    <row r="16284" spans="1:15">
      <c r="A16284"/>
      <c r="B16284"/>
      <c r="C16284"/>
      <c r="D16284" s="67"/>
      <c r="E16284"/>
      <c r="F16284"/>
      <c r="G16284"/>
      <c r="H16284" s="67"/>
      <c r="I16284"/>
      <c r="J16284"/>
      <c r="K16284"/>
      <c r="L16284"/>
      <c r="M16284"/>
      <c r="N16284"/>
      <c r="O16284"/>
    </row>
    <row r="16285" spans="1:15">
      <c r="A16285"/>
      <c r="B16285"/>
      <c r="C16285"/>
      <c r="D16285" s="67"/>
      <c r="E16285"/>
      <c r="F16285"/>
      <c r="G16285"/>
      <c r="H16285" s="67"/>
      <c r="I16285"/>
      <c r="J16285"/>
      <c r="K16285"/>
      <c r="L16285"/>
      <c r="M16285"/>
      <c r="N16285"/>
      <c r="O16285"/>
    </row>
    <row r="16286" spans="1:15">
      <c r="A16286"/>
      <c r="B16286"/>
      <c r="C16286"/>
      <c r="D16286" s="67"/>
      <c r="E16286"/>
      <c r="F16286"/>
      <c r="G16286"/>
      <c r="H16286" s="67"/>
      <c r="I16286"/>
      <c r="J16286"/>
      <c r="K16286"/>
      <c r="L16286"/>
      <c r="M16286"/>
      <c r="N16286"/>
      <c r="O16286"/>
    </row>
    <row r="16287" spans="1:15">
      <c r="A16287"/>
      <c r="B16287"/>
      <c r="C16287"/>
      <c r="D16287" s="67"/>
      <c r="E16287"/>
      <c r="F16287"/>
      <c r="G16287"/>
      <c r="H16287" s="67"/>
      <c r="I16287"/>
      <c r="J16287"/>
      <c r="K16287"/>
      <c r="L16287"/>
      <c r="M16287"/>
      <c r="N16287"/>
      <c r="O16287"/>
    </row>
    <row r="16288" spans="1:15">
      <c r="A16288"/>
      <c r="B16288"/>
      <c r="C16288"/>
      <c r="D16288" s="67"/>
      <c r="E16288"/>
      <c r="F16288"/>
      <c r="G16288"/>
      <c r="H16288" s="67"/>
      <c r="I16288"/>
      <c r="J16288"/>
      <c r="K16288"/>
      <c r="L16288"/>
      <c r="M16288"/>
      <c r="N16288"/>
      <c r="O16288"/>
    </row>
    <row r="16289" spans="1:15">
      <c r="A16289"/>
      <c r="B16289"/>
      <c r="C16289"/>
      <c r="D16289" s="67"/>
      <c r="E16289"/>
      <c r="F16289"/>
      <c r="G16289"/>
      <c r="H16289" s="67"/>
      <c r="I16289"/>
      <c r="J16289"/>
      <c r="K16289"/>
      <c r="L16289"/>
      <c r="M16289"/>
      <c r="N16289"/>
      <c r="O16289"/>
    </row>
    <row r="16290" spans="1:15">
      <c r="A16290"/>
      <c r="B16290"/>
      <c r="C16290"/>
      <c r="D16290" s="67"/>
      <c r="E16290"/>
      <c r="F16290"/>
      <c r="G16290"/>
      <c r="H16290" s="67"/>
      <c r="I16290"/>
      <c r="J16290"/>
      <c r="K16290"/>
      <c r="L16290"/>
      <c r="M16290"/>
      <c r="N16290"/>
      <c r="O16290"/>
    </row>
    <row r="16291" spans="1:15">
      <c r="A16291"/>
      <c r="B16291"/>
      <c r="C16291"/>
      <c r="D16291" s="67"/>
      <c r="E16291"/>
      <c r="F16291"/>
      <c r="G16291"/>
      <c r="H16291" s="67"/>
      <c r="I16291"/>
      <c r="J16291"/>
      <c r="K16291"/>
      <c r="L16291"/>
      <c r="M16291"/>
      <c r="N16291"/>
      <c r="O16291"/>
    </row>
    <row r="16292" spans="1:15">
      <c r="A16292"/>
      <c r="B16292"/>
      <c r="C16292"/>
      <c r="D16292" s="67"/>
      <c r="E16292"/>
      <c r="F16292"/>
      <c r="G16292"/>
      <c r="H16292" s="67"/>
      <c r="I16292"/>
      <c r="J16292"/>
      <c r="K16292"/>
      <c r="L16292"/>
      <c r="M16292"/>
      <c r="N16292"/>
      <c r="O16292"/>
    </row>
    <row r="16293" spans="1:15">
      <c r="A16293"/>
      <c r="B16293"/>
      <c r="C16293"/>
      <c r="D16293" s="67"/>
      <c r="E16293"/>
      <c r="F16293"/>
      <c r="G16293"/>
      <c r="H16293" s="67"/>
      <c r="I16293"/>
      <c r="J16293"/>
      <c r="K16293"/>
      <c r="L16293"/>
      <c r="M16293"/>
      <c r="N16293"/>
      <c r="O16293"/>
    </row>
    <row r="16294" spans="1:15">
      <c r="A16294"/>
      <c r="B16294"/>
      <c r="C16294"/>
      <c r="D16294" s="67"/>
      <c r="E16294"/>
      <c r="F16294"/>
      <c r="G16294"/>
      <c r="H16294" s="67"/>
      <c r="I16294"/>
      <c r="J16294"/>
      <c r="K16294"/>
      <c r="L16294"/>
      <c r="M16294"/>
      <c r="N16294"/>
      <c r="O16294"/>
    </row>
    <row r="16295" spans="1:15">
      <c r="A16295"/>
      <c r="B16295"/>
      <c r="C16295"/>
      <c r="D16295" s="67"/>
      <c r="E16295"/>
      <c r="F16295"/>
      <c r="G16295"/>
      <c r="H16295" s="67"/>
      <c r="I16295"/>
      <c r="J16295"/>
      <c r="K16295"/>
      <c r="L16295"/>
      <c r="M16295"/>
      <c r="N16295"/>
      <c r="O16295"/>
    </row>
    <row r="16296" spans="1:15">
      <c r="A16296"/>
      <c r="B16296"/>
      <c r="C16296"/>
      <c r="D16296" s="67"/>
      <c r="E16296"/>
      <c r="F16296"/>
      <c r="G16296"/>
      <c r="H16296" s="67"/>
      <c r="I16296"/>
      <c r="J16296"/>
      <c r="K16296"/>
      <c r="L16296"/>
      <c r="M16296"/>
      <c r="N16296"/>
      <c r="O16296"/>
    </row>
    <row r="16297" spans="1:15">
      <c r="A16297"/>
      <c r="B16297"/>
      <c r="C16297"/>
      <c r="D16297" s="67"/>
      <c r="E16297"/>
      <c r="F16297"/>
      <c r="G16297"/>
      <c r="H16297" s="67"/>
      <c r="I16297"/>
      <c r="J16297"/>
      <c r="K16297"/>
      <c r="L16297"/>
      <c r="M16297"/>
      <c r="N16297"/>
      <c r="O16297"/>
    </row>
    <row r="16298" spans="1:15">
      <c r="A16298"/>
      <c r="B16298"/>
      <c r="C16298"/>
      <c r="D16298" s="67"/>
      <c r="E16298"/>
      <c r="F16298"/>
      <c r="G16298"/>
      <c r="H16298" s="67"/>
      <c r="I16298"/>
      <c r="J16298"/>
      <c r="K16298"/>
      <c r="L16298"/>
      <c r="M16298"/>
      <c r="N16298"/>
      <c r="O16298"/>
    </row>
    <row r="16299" spans="1:15">
      <c r="A16299"/>
      <c r="B16299"/>
      <c r="C16299"/>
      <c r="D16299" s="67"/>
      <c r="E16299"/>
      <c r="F16299"/>
      <c r="G16299"/>
      <c r="H16299" s="67"/>
      <c r="I16299"/>
      <c r="J16299"/>
      <c r="K16299"/>
      <c r="L16299"/>
      <c r="M16299"/>
      <c r="N16299"/>
      <c r="O16299"/>
    </row>
    <row r="16300" spans="1:15">
      <c r="A16300"/>
      <c r="B16300"/>
      <c r="C16300"/>
      <c r="D16300" s="67"/>
      <c r="E16300"/>
      <c r="F16300"/>
      <c r="G16300"/>
      <c r="H16300" s="67"/>
      <c r="I16300"/>
      <c r="J16300"/>
      <c r="K16300"/>
      <c r="L16300"/>
      <c r="M16300"/>
      <c r="N16300"/>
      <c r="O16300"/>
    </row>
    <row r="16301" spans="1:15">
      <c r="A16301"/>
      <c r="B16301"/>
      <c r="C16301"/>
      <c r="D16301" s="67"/>
      <c r="E16301"/>
      <c r="F16301"/>
      <c r="G16301"/>
      <c r="H16301" s="67"/>
      <c r="I16301"/>
      <c r="J16301"/>
      <c r="K16301"/>
      <c r="L16301"/>
      <c r="M16301"/>
      <c r="N16301"/>
      <c r="O16301"/>
    </row>
    <row r="16302" spans="1:15">
      <c r="A16302"/>
      <c r="B16302"/>
      <c r="C16302"/>
      <c r="D16302" s="67"/>
      <c r="E16302"/>
      <c r="F16302"/>
      <c r="G16302"/>
      <c r="H16302" s="67"/>
      <c r="I16302"/>
      <c r="J16302"/>
      <c r="K16302"/>
      <c r="L16302"/>
      <c r="M16302"/>
      <c r="N16302"/>
      <c r="O16302"/>
    </row>
    <row r="16303" spans="1:15">
      <c r="A16303"/>
      <c r="B16303"/>
      <c r="C16303"/>
      <c r="D16303" s="67"/>
      <c r="E16303"/>
      <c r="F16303"/>
      <c r="G16303"/>
      <c r="H16303" s="67"/>
      <c r="I16303"/>
      <c r="J16303"/>
      <c r="K16303"/>
      <c r="L16303"/>
      <c r="M16303"/>
      <c r="N16303"/>
      <c r="O16303"/>
    </row>
    <row r="16304" spans="1:15">
      <c r="A16304"/>
      <c r="B16304"/>
      <c r="C16304"/>
      <c r="D16304" s="67"/>
      <c r="E16304"/>
      <c r="F16304"/>
      <c r="G16304"/>
      <c r="H16304" s="67"/>
      <c r="I16304"/>
      <c r="J16304"/>
      <c r="K16304"/>
      <c r="L16304"/>
      <c r="M16304"/>
      <c r="N16304"/>
      <c r="O16304"/>
    </row>
    <row r="16305" spans="1:15">
      <c r="A16305"/>
      <c r="B16305"/>
      <c r="C16305"/>
      <c r="D16305" s="67"/>
      <c r="E16305"/>
      <c r="F16305"/>
      <c r="G16305"/>
      <c r="H16305" s="67"/>
      <c r="I16305"/>
      <c r="J16305"/>
      <c r="K16305"/>
      <c r="L16305"/>
      <c r="M16305"/>
      <c r="N16305"/>
      <c r="O16305"/>
    </row>
    <row r="16306" spans="1:15">
      <c r="A16306"/>
      <c r="B16306"/>
      <c r="C16306"/>
      <c r="D16306" s="67"/>
      <c r="E16306"/>
      <c r="F16306"/>
      <c r="G16306"/>
      <c r="H16306" s="67"/>
      <c r="I16306"/>
      <c r="J16306"/>
      <c r="K16306"/>
      <c r="L16306"/>
      <c r="M16306"/>
      <c r="N16306"/>
      <c r="O16306"/>
    </row>
    <row r="16307" spans="1:15">
      <c r="A16307"/>
      <c r="B16307"/>
      <c r="C16307"/>
      <c r="D16307" s="67"/>
      <c r="E16307"/>
      <c r="F16307"/>
      <c r="G16307"/>
      <c r="H16307" s="67"/>
      <c r="I16307"/>
      <c r="J16307"/>
      <c r="K16307"/>
      <c r="L16307"/>
      <c r="M16307"/>
      <c r="N16307"/>
      <c r="O16307"/>
    </row>
    <row r="16308" spans="1:15">
      <c r="A16308"/>
      <c r="B16308"/>
      <c r="C16308"/>
      <c r="D16308" s="67"/>
      <c r="E16308"/>
      <c r="F16308"/>
      <c r="G16308"/>
      <c r="H16308" s="67"/>
      <c r="I16308"/>
      <c r="J16308"/>
      <c r="K16308"/>
      <c r="L16308"/>
      <c r="M16308"/>
      <c r="N16308"/>
      <c r="O16308"/>
    </row>
    <row r="16309" spans="1:15">
      <c r="A16309"/>
      <c r="B16309"/>
      <c r="C16309"/>
      <c r="D16309" s="67"/>
      <c r="E16309"/>
      <c r="F16309"/>
      <c r="G16309"/>
      <c r="H16309" s="67"/>
      <c r="I16309"/>
      <c r="J16309"/>
      <c r="K16309"/>
      <c r="L16309"/>
      <c r="M16309"/>
      <c r="N16309"/>
      <c r="O16309"/>
    </row>
    <row r="16310" spans="1:15">
      <c r="A16310"/>
      <c r="B16310"/>
      <c r="C16310"/>
      <c r="D16310" s="67"/>
      <c r="E16310"/>
      <c r="F16310"/>
      <c r="G16310"/>
      <c r="H16310" s="67"/>
      <c r="I16310"/>
      <c r="J16310"/>
      <c r="K16310"/>
      <c r="L16310"/>
      <c r="M16310"/>
      <c r="N16310"/>
      <c r="O16310"/>
    </row>
    <row r="16311" spans="1:15">
      <c r="A16311"/>
      <c r="B16311"/>
      <c r="C16311"/>
      <c r="D16311" s="67"/>
      <c r="E16311"/>
      <c r="F16311"/>
      <c r="G16311"/>
      <c r="H16311" s="67"/>
      <c r="I16311"/>
      <c r="J16311"/>
      <c r="K16311"/>
      <c r="L16311"/>
      <c r="M16311"/>
      <c r="N16311"/>
      <c r="O16311"/>
    </row>
    <row r="16312" spans="1:15">
      <c r="A16312"/>
      <c r="B16312"/>
      <c r="C16312"/>
      <c r="D16312" s="67"/>
      <c r="E16312"/>
      <c r="F16312"/>
      <c r="G16312"/>
      <c r="H16312" s="67"/>
      <c r="I16312"/>
      <c r="J16312"/>
      <c r="K16312"/>
      <c r="L16312"/>
      <c r="M16312"/>
      <c r="N16312"/>
      <c r="O16312"/>
    </row>
    <row r="16313" spans="1:15">
      <c r="A16313"/>
      <c r="B16313"/>
      <c r="C16313"/>
      <c r="D16313" s="67"/>
      <c r="E16313"/>
      <c r="F16313"/>
      <c r="G16313"/>
      <c r="H16313" s="67"/>
      <c r="I16313"/>
      <c r="J16313"/>
      <c r="K16313"/>
      <c r="L16313"/>
      <c r="M16313"/>
      <c r="N16313"/>
      <c r="O16313"/>
    </row>
    <row r="16314" spans="1:15">
      <c r="A16314"/>
      <c r="B16314"/>
      <c r="C16314"/>
      <c r="D16314" s="67"/>
      <c r="E16314"/>
      <c r="F16314"/>
      <c r="G16314"/>
      <c r="H16314" s="67"/>
      <c r="I16314"/>
      <c r="J16314"/>
      <c r="K16314"/>
      <c r="L16314"/>
      <c r="M16314"/>
      <c r="N16314"/>
      <c r="O16314"/>
    </row>
    <row r="16315" spans="1:15">
      <c r="A16315"/>
      <c r="B16315"/>
      <c r="C16315"/>
      <c r="D16315" s="67"/>
      <c r="E16315"/>
      <c r="F16315"/>
      <c r="G16315"/>
      <c r="H16315" s="67"/>
      <c r="I16315"/>
      <c r="J16315"/>
      <c r="K16315"/>
      <c r="L16315"/>
      <c r="M16315"/>
      <c r="N16315"/>
      <c r="O16315"/>
    </row>
    <row r="16316" spans="1:15">
      <c r="A16316"/>
      <c r="B16316"/>
      <c r="C16316"/>
      <c r="D16316" s="67"/>
      <c r="E16316"/>
      <c r="F16316"/>
      <c r="G16316"/>
      <c r="H16316" s="67"/>
      <c r="I16316"/>
      <c r="J16316"/>
      <c r="K16316"/>
      <c r="L16316"/>
      <c r="M16316"/>
      <c r="N16316"/>
      <c r="O16316"/>
    </row>
    <row r="16317" spans="1:15">
      <c r="A16317"/>
      <c r="B16317"/>
      <c r="C16317"/>
      <c r="D16317" s="67"/>
      <c r="E16317"/>
      <c r="F16317"/>
      <c r="G16317"/>
      <c r="H16317" s="67"/>
      <c r="I16317"/>
      <c r="J16317"/>
      <c r="K16317"/>
      <c r="L16317"/>
      <c r="M16317"/>
      <c r="N16317"/>
      <c r="O16317"/>
    </row>
    <row r="16318" spans="1:15">
      <c r="A16318"/>
      <c r="B16318"/>
      <c r="C16318"/>
      <c r="D16318" s="67"/>
      <c r="E16318"/>
      <c r="F16318"/>
      <c r="G16318"/>
      <c r="H16318" s="67"/>
      <c r="I16318"/>
      <c r="J16318"/>
      <c r="K16318"/>
      <c r="L16318"/>
      <c r="M16318"/>
      <c r="N16318"/>
      <c r="O16318"/>
    </row>
    <row r="16319" spans="1:15">
      <c r="A16319"/>
      <c r="B16319"/>
      <c r="C16319"/>
      <c r="D16319" s="67"/>
      <c r="E16319"/>
      <c r="F16319"/>
      <c r="G16319"/>
      <c r="H16319" s="67"/>
      <c r="I16319"/>
      <c r="J16319"/>
      <c r="K16319"/>
      <c r="L16319"/>
      <c r="M16319"/>
      <c r="N16319"/>
      <c r="O16319"/>
    </row>
    <row r="16320" spans="1:15">
      <c r="A16320"/>
      <c r="B16320"/>
      <c r="C16320"/>
      <c r="D16320" s="67"/>
      <c r="E16320"/>
      <c r="F16320"/>
      <c r="G16320"/>
      <c r="H16320" s="67"/>
      <c r="I16320"/>
      <c r="J16320"/>
      <c r="K16320"/>
      <c r="L16320"/>
      <c r="M16320"/>
      <c r="N16320"/>
      <c r="O16320"/>
    </row>
    <row r="16321" spans="1:15">
      <c r="A16321"/>
      <c r="B16321"/>
      <c r="C16321"/>
      <c r="D16321" s="67"/>
      <c r="E16321"/>
      <c r="F16321"/>
      <c r="G16321"/>
      <c r="H16321" s="67"/>
      <c r="I16321"/>
      <c r="J16321"/>
      <c r="K16321"/>
      <c r="L16321"/>
      <c r="M16321"/>
      <c r="N16321"/>
      <c r="O16321"/>
    </row>
    <row r="16322" spans="1:15">
      <c r="A16322"/>
      <c r="B16322"/>
      <c r="C16322"/>
      <c r="D16322" s="67"/>
      <c r="E16322"/>
      <c r="F16322"/>
      <c r="G16322"/>
      <c r="H16322" s="67"/>
      <c r="I16322"/>
      <c r="J16322"/>
      <c r="K16322"/>
      <c r="L16322"/>
      <c r="M16322"/>
      <c r="N16322"/>
      <c r="O16322"/>
    </row>
    <row r="16323" spans="1:15">
      <c r="A16323"/>
      <c r="B16323"/>
      <c r="C16323"/>
      <c r="D16323" s="67"/>
      <c r="E16323"/>
      <c r="F16323"/>
      <c r="G16323"/>
      <c r="H16323" s="67"/>
      <c r="I16323"/>
      <c r="J16323"/>
      <c r="K16323"/>
      <c r="L16323"/>
      <c r="M16323"/>
      <c r="N16323"/>
      <c r="O16323"/>
    </row>
    <row r="16324" spans="1:15">
      <c r="A16324"/>
      <c r="B16324"/>
      <c r="C16324"/>
      <c r="D16324" s="67"/>
      <c r="E16324"/>
      <c r="F16324"/>
      <c r="G16324"/>
      <c r="H16324" s="67"/>
      <c r="I16324"/>
      <c r="J16324"/>
      <c r="K16324"/>
      <c r="L16324"/>
      <c r="M16324"/>
      <c r="N16324"/>
      <c r="O16324"/>
    </row>
    <row r="16325" spans="1:15">
      <c r="A16325"/>
      <c r="B16325"/>
      <c r="C16325"/>
      <c r="D16325" s="67"/>
      <c r="E16325"/>
      <c r="F16325"/>
      <c r="G16325"/>
      <c r="H16325" s="67"/>
      <c r="I16325"/>
      <c r="J16325"/>
      <c r="K16325"/>
      <c r="L16325"/>
      <c r="M16325"/>
      <c r="N16325"/>
      <c r="O16325"/>
    </row>
    <row r="16326" spans="1:15">
      <c r="A16326"/>
      <c r="B16326"/>
      <c r="C16326"/>
      <c r="D16326" s="67"/>
      <c r="E16326"/>
      <c r="F16326"/>
      <c r="G16326"/>
      <c r="H16326" s="67"/>
      <c r="I16326"/>
      <c r="J16326"/>
      <c r="K16326"/>
      <c r="L16326"/>
      <c r="M16326"/>
      <c r="N16326"/>
      <c r="O16326"/>
    </row>
    <row r="16327" spans="1:15">
      <c r="A16327"/>
      <c r="B16327"/>
      <c r="C16327"/>
      <c r="D16327" s="67"/>
      <c r="E16327"/>
      <c r="F16327"/>
      <c r="G16327"/>
      <c r="H16327" s="67"/>
      <c r="I16327"/>
      <c r="J16327"/>
      <c r="K16327"/>
      <c r="L16327"/>
      <c r="M16327"/>
      <c r="N16327"/>
      <c r="O16327"/>
    </row>
    <row r="16328" spans="1:15">
      <c r="A16328"/>
      <c r="B16328"/>
      <c r="C16328"/>
      <c r="D16328" s="67"/>
      <c r="E16328"/>
      <c r="F16328"/>
      <c r="G16328"/>
      <c r="H16328" s="67"/>
      <c r="I16328"/>
      <c r="J16328"/>
      <c r="K16328"/>
      <c r="L16328"/>
      <c r="M16328"/>
      <c r="N16328"/>
      <c r="O16328"/>
    </row>
    <row r="16329" spans="1:15">
      <c r="A16329"/>
      <c r="B16329"/>
      <c r="C16329"/>
      <c r="D16329" s="67"/>
      <c r="E16329"/>
      <c r="F16329"/>
      <c r="G16329"/>
      <c r="H16329" s="67"/>
      <c r="I16329"/>
      <c r="J16329"/>
      <c r="K16329"/>
      <c r="L16329"/>
      <c r="M16329"/>
      <c r="N16329"/>
      <c r="O16329"/>
    </row>
    <row r="16330" spans="1:15">
      <c r="A16330"/>
      <c r="B16330"/>
      <c r="C16330"/>
      <c r="D16330" s="67"/>
      <c r="E16330"/>
      <c r="F16330"/>
      <c r="G16330"/>
      <c r="H16330" s="67"/>
      <c r="I16330"/>
      <c r="J16330"/>
      <c r="K16330"/>
      <c r="L16330"/>
      <c r="M16330"/>
      <c r="N16330"/>
      <c r="O16330"/>
    </row>
    <row r="16331" spans="1:15">
      <c r="A16331"/>
      <c r="B16331"/>
      <c r="C16331"/>
      <c r="D16331" s="67"/>
      <c r="E16331"/>
      <c r="F16331"/>
      <c r="G16331"/>
      <c r="H16331" s="67"/>
      <c r="I16331"/>
      <c r="J16331"/>
      <c r="K16331"/>
      <c r="L16331"/>
      <c r="M16331"/>
      <c r="N16331"/>
      <c r="O16331"/>
    </row>
    <row r="16332" spans="1:15">
      <c r="A16332"/>
      <c r="B16332"/>
      <c r="C16332"/>
      <c r="D16332" s="67"/>
      <c r="E16332"/>
      <c r="F16332"/>
      <c r="G16332"/>
      <c r="H16332" s="67"/>
      <c r="I16332"/>
      <c r="J16332"/>
      <c r="K16332"/>
      <c r="L16332"/>
      <c r="M16332"/>
      <c r="N16332"/>
      <c r="O16332"/>
    </row>
    <row r="16333" spans="1:15">
      <c r="A16333"/>
      <c r="B16333"/>
      <c r="C16333"/>
      <c r="D16333" s="67"/>
      <c r="E16333"/>
      <c r="F16333"/>
      <c r="G16333"/>
      <c r="H16333" s="67"/>
      <c r="I16333"/>
      <c r="J16333"/>
      <c r="K16333"/>
      <c r="L16333"/>
      <c r="M16333"/>
      <c r="N16333"/>
      <c r="O16333"/>
    </row>
    <row r="16334" spans="1:15">
      <c r="A16334"/>
      <c r="B16334"/>
      <c r="C16334"/>
      <c r="D16334" s="67"/>
      <c r="E16334"/>
      <c r="F16334"/>
      <c r="G16334"/>
      <c r="H16334" s="67"/>
      <c r="I16334"/>
      <c r="J16334"/>
      <c r="K16334"/>
      <c r="L16334"/>
      <c r="M16334"/>
      <c r="N16334"/>
      <c r="O16334"/>
    </row>
    <row r="16335" spans="1:15">
      <c r="A16335"/>
      <c r="B16335"/>
      <c r="C16335"/>
      <c r="D16335" s="67"/>
      <c r="E16335"/>
      <c r="F16335"/>
      <c r="G16335"/>
      <c r="H16335" s="67"/>
      <c r="I16335"/>
      <c r="J16335"/>
      <c r="K16335"/>
      <c r="L16335"/>
      <c r="M16335"/>
      <c r="N16335"/>
      <c r="O16335"/>
    </row>
    <row r="16336" spans="1:15">
      <c r="A16336"/>
      <c r="B16336"/>
      <c r="C16336"/>
      <c r="D16336" s="67"/>
      <c r="E16336"/>
      <c r="F16336"/>
      <c r="G16336"/>
      <c r="H16336" s="67"/>
      <c r="I16336"/>
      <c r="J16336"/>
      <c r="K16336"/>
      <c r="L16336"/>
      <c r="M16336"/>
      <c r="N16336"/>
      <c r="O16336"/>
    </row>
    <row r="16337" spans="1:15">
      <c r="A16337"/>
      <c r="B16337"/>
      <c r="C16337"/>
      <c r="D16337" s="67"/>
      <c r="E16337"/>
      <c r="F16337"/>
      <c r="G16337"/>
      <c r="H16337" s="67"/>
      <c r="I16337"/>
      <c r="J16337"/>
      <c r="K16337"/>
      <c r="L16337"/>
      <c r="M16337"/>
      <c r="N16337"/>
      <c r="O16337"/>
    </row>
    <row r="16338" spans="1:15">
      <c r="A16338"/>
      <c r="B16338"/>
      <c r="C16338"/>
      <c r="D16338" s="67"/>
      <c r="E16338"/>
      <c r="F16338"/>
      <c r="G16338"/>
      <c r="H16338" s="67"/>
      <c r="I16338"/>
      <c r="J16338"/>
      <c r="K16338"/>
      <c r="L16338"/>
      <c r="M16338"/>
      <c r="N16338"/>
      <c r="O16338"/>
    </row>
    <row r="16339" spans="1:15">
      <c r="A16339"/>
      <c r="B16339"/>
      <c r="C16339"/>
      <c r="D16339" s="67"/>
      <c r="E16339"/>
      <c r="F16339"/>
      <c r="G16339"/>
      <c r="H16339" s="67"/>
      <c r="I16339"/>
      <c r="J16339"/>
      <c r="K16339"/>
      <c r="L16339"/>
      <c r="M16339"/>
      <c r="N16339"/>
      <c r="O16339"/>
    </row>
    <row r="16340" spans="1:15">
      <c r="A16340"/>
      <c r="B16340"/>
      <c r="C16340"/>
      <c r="D16340" s="67"/>
      <c r="E16340"/>
      <c r="F16340"/>
      <c r="G16340"/>
      <c r="H16340" s="67"/>
      <c r="I16340"/>
      <c r="J16340"/>
      <c r="K16340"/>
      <c r="L16340"/>
      <c r="M16340"/>
      <c r="N16340"/>
      <c r="O16340"/>
    </row>
    <row r="16341" spans="1:15">
      <c r="A16341"/>
      <c r="B16341"/>
      <c r="C16341"/>
      <c r="D16341" s="67"/>
      <c r="E16341"/>
      <c r="F16341"/>
      <c r="G16341"/>
      <c r="H16341" s="67"/>
      <c r="I16341"/>
      <c r="J16341"/>
      <c r="K16341"/>
      <c r="L16341"/>
      <c r="M16341"/>
      <c r="N16341"/>
      <c r="O16341"/>
    </row>
    <row r="16342" spans="1:15">
      <c r="A16342"/>
      <c r="B16342"/>
      <c r="C16342"/>
      <c r="D16342" s="67"/>
      <c r="E16342"/>
      <c r="F16342"/>
      <c r="G16342"/>
      <c r="H16342" s="67"/>
      <c r="I16342"/>
      <c r="J16342"/>
      <c r="K16342"/>
      <c r="L16342"/>
      <c r="M16342"/>
      <c r="N16342"/>
      <c r="O16342"/>
    </row>
    <row r="16343" spans="1:15">
      <c r="A16343"/>
      <c r="B16343"/>
      <c r="C16343"/>
      <c r="D16343" s="67"/>
      <c r="E16343"/>
      <c r="F16343"/>
      <c r="G16343"/>
      <c r="H16343" s="67"/>
      <c r="I16343"/>
      <c r="J16343"/>
      <c r="K16343"/>
      <c r="L16343"/>
      <c r="M16343"/>
      <c r="N16343"/>
      <c r="O16343"/>
    </row>
    <row r="16344" spans="1:15">
      <c r="A16344"/>
      <c r="B16344"/>
      <c r="C16344"/>
      <c r="D16344" s="67"/>
      <c r="E16344"/>
      <c r="F16344"/>
      <c r="G16344"/>
      <c r="H16344" s="67"/>
      <c r="I16344"/>
      <c r="J16344"/>
      <c r="K16344"/>
      <c r="L16344"/>
      <c r="M16344"/>
      <c r="N16344"/>
      <c r="O16344"/>
    </row>
    <row r="16345" spans="1:15">
      <c r="A16345"/>
      <c r="B16345"/>
      <c r="C16345"/>
      <c r="D16345" s="67"/>
      <c r="E16345"/>
      <c r="F16345"/>
      <c r="G16345"/>
      <c r="H16345" s="67"/>
      <c r="I16345"/>
      <c r="J16345"/>
      <c r="K16345"/>
      <c r="L16345"/>
      <c r="M16345"/>
      <c r="N16345"/>
      <c r="O16345"/>
    </row>
    <row r="16346" spans="1:15">
      <c r="A16346"/>
      <c r="B16346"/>
      <c r="C16346"/>
      <c r="D16346" s="67"/>
      <c r="E16346"/>
      <c r="F16346"/>
      <c r="G16346"/>
      <c r="H16346" s="67"/>
      <c r="I16346"/>
      <c r="J16346"/>
      <c r="K16346"/>
      <c r="L16346"/>
      <c r="M16346"/>
      <c r="N16346"/>
      <c r="O16346"/>
    </row>
    <row r="16347" spans="1:15">
      <c r="A16347"/>
      <c r="B16347"/>
      <c r="C16347"/>
      <c r="D16347" s="67"/>
      <c r="E16347"/>
      <c r="F16347"/>
      <c r="G16347"/>
      <c r="H16347" s="67"/>
      <c r="I16347"/>
      <c r="J16347"/>
      <c r="K16347"/>
      <c r="L16347"/>
      <c r="M16347"/>
      <c r="N16347"/>
      <c r="O16347"/>
    </row>
    <row r="16348" spans="1:15">
      <c r="A16348"/>
      <c r="B16348"/>
      <c r="C16348"/>
      <c r="D16348" s="67"/>
      <c r="E16348"/>
      <c r="F16348"/>
      <c r="G16348"/>
      <c r="H16348" s="67"/>
      <c r="I16348"/>
      <c r="J16348"/>
      <c r="K16348"/>
      <c r="L16348"/>
      <c r="M16348"/>
      <c r="N16348"/>
      <c r="O16348"/>
    </row>
    <row r="16349" spans="1:15">
      <c r="A16349"/>
      <c r="B16349"/>
      <c r="C16349"/>
      <c r="D16349" s="67"/>
      <c r="E16349"/>
      <c r="F16349"/>
      <c r="G16349"/>
      <c r="H16349" s="67"/>
      <c r="I16349"/>
      <c r="J16349"/>
      <c r="K16349"/>
      <c r="L16349"/>
      <c r="M16349"/>
      <c r="N16349"/>
      <c r="O16349"/>
    </row>
    <row r="16350" spans="1:15">
      <c r="A16350"/>
      <c r="B16350"/>
      <c r="C16350"/>
      <c r="D16350" s="67"/>
      <c r="E16350"/>
      <c r="F16350"/>
      <c r="G16350"/>
      <c r="H16350" s="67"/>
      <c r="I16350"/>
      <c r="J16350"/>
      <c r="K16350"/>
      <c r="L16350"/>
      <c r="M16350"/>
      <c r="N16350"/>
      <c r="O16350"/>
    </row>
    <row r="16351" spans="1:15">
      <c r="A16351"/>
      <c r="B16351"/>
      <c r="C16351"/>
      <c r="D16351" s="67"/>
      <c r="E16351"/>
      <c r="F16351"/>
      <c r="G16351"/>
      <c r="H16351" s="67"/>
      <c r="I16351"/>
      <c r="J16351"/>
      <c r="K16351"/>
      <c r="L16351"/>
      <c r="M16351"/>
      <c r="N16351"/>
      <c r="O16351"/>
    </row>
    <row r="16352" spans="1:15">
      <c r="A16352"/>
      <c r="B16352"/>
      <c r="C16352"/>
      <c r="D16352" s="67"/>
      <c r="E16352"/>
      <c r="F16352"/>
      <c r="G16352"/>
      <c r="H16352" s="67"/>
      <c r="I16352"/>
      <c r="J16352"/>
      <c r="K16352"/>
      <c r="L16352"/>
      <c r="M16352"/>
      <c r="N16352"/>
      <c r="O16352"/>
    </row>
    <row r="16353" spans="1:15">
      <c r="A16353"/>
      <c r="B16353"/>
      <c r="C16353"/>
      <c r="D16353" s="67"/>
      <c r="E16353"/>
      <c r="F16353"/>
      <c r="G16353"/>
      <c r="H16353" s="67"/>
      <c r="I16353"/>
      <c r="J16353"/>
      <c r="K16353"/>
      <c r="L16353"/>
      <c r="M16353"/>
      <c r="N16353"/>
      <c r="O16353"/>
    </row>
    <row r="16354" spans="1:15">
      <c r="A16354"/>
      <c r="B16354"/>
      <c r="C16354"/>
      <c r="D16354" s="67"/>
      <c r="E16354"/>
      <c r="F16354"/>
      <c r="G16354"/>
      <c r="H16354" s="67"/>
      <c r="I16354"/>
      <c r="J16354"/>
      <c r="K16354"/>
      <c r="L16354"/>
      <c r="M16354"/>
      <c r="N16354"/>
      <c r="O16354"/>
    </row>
    <row r="16355" spans="1:15">
      <c r="A16355"/>
      <c r="B16355"/>
      <c r="C16355"/>
      <c r="D16355" s="67"/>
      <c r="E16355"/>
      <c r="F16355"/>
      <c r="G16355"/>
      <c r="H16355" s="67"/>
      <c r="I16355"/>
      <c r="J16355"/>
      <c r="K16355"/>
      <c r="L16355"/>
      <c r="M16355"/>
      <c r="N16355"/>
      <c r="O16355"/>
    </row>
    <row r="16356" spans="1:15">
      <c r="A16356"/>
      <c r="B16356"/>
      <c r="C16356"/>
      <c r="D16356" s="67"/>
      <c r="E16356"/>
      <c r="F16356"/>
      <c r="G16356"/>
      <c r="H16356" s="67"/>
      <c r="I16356"/>
      <c r="J16356"/>
      <c r="K16356"/>
      <c r="L16356"/>
      <c r="M16356"/>
      <c r="N16356"/>
      <c r="O16356"/>
    </row>
    <row r="16357" spans="1:15">
      <c r="A16357"/>
      <c r="B16357"/>
      <c r="C16357"/>
      <c r="D16357" s="67"/>
      <c r="E16357"/>
      <c r="F16357"/>
      <c r="G16357"/>
      <c r="H16357" s="67"/>
      <c r="I16357"/>
      <c r="J16357"/>
      <c r="K16357"/>
      <c r="L16357"/>
      <c r="M16357"/>
      <c r="N16357"/>
      <c r="O16357"/>
    </row>
    <row r="16358" spans="1:15">
      <c r="A16358"/>
      <c r="B16358"/>
      <c r="C16358"/>
      <c r="D16358" s="67"/>
      <c r="E16358"/>
      <c r="F16358"/>
      <c r="G16358"/>
      <c r="H16358" s="67"/>
      <c r="I16358"/>
      <c r="J16358"/>
      <c r="K16358"/>
      <c r="L16358"/>
      <c r="M16358"/>
      <c r="N16358"/>
      <c r="O16358"/>
    </row>
    <row r="16359" spans="1:15">
      <c r="A16359"/>
      <c r="B16359"/>
      <c r="C16359"/>
      <c r="D16359" s="67"/>
      <c r="E16359"/>
      <c r="F16359"/>
      <c r="G16359"/>
      <c r="H16359" s="67"/>
      <c r="I16359"/>
      <c r="J16359"/>
      <c r="K16359"/>
      <c r="L16359"/>
      <c r="M16359"/>
      <c r="N16359"/>
      <c r="O16359"/>
    </row>
    <row r="16360" spans="1:15">
      <c r="A16360"/>
      <c r="B16360"/>
      <c r="C16360"/>
      <c r="D16360" s="67"/>
      <c r="E16360"/>
      <c r="F16360"/>
      <c r="G16360"/>
      <c r="H16360" s="67"/>
      <c r="I16360"/>
      <c r="J16360"/>
      <c r="K16360"/>
      <c r="L16360"/>
      <c r="M16360"/>
      <c r="N16360"/>
      <c r="O16360"/>
    </row>
    <row r="16361" spans="1:15">
      <c r="A16361"/>
      <c r="B16361"/>
      <c r="C16361"/>
      <c r="D16361" s="67"/>
      <c r="E16361"/>
      <c r="F16361"/>
      <c r="G16361"/>
      <c r="H16361" s="67"/>
      <c r="I16361"/>
      <c r="J16361"/>
      <c r="K16361"/>
      <c r="L16361"/>
      <c r="M16361"/>
      <c r="N16361"/>
      <c r="O16361"/>
    </row>
    <row r="16362" spans="1:15">
      <c r="A16362"/>
      <c r="B16362"/>
      <c r="C16362"/>
      <c r="D16362" s="67"/>
      <c r="E16362"/>
      <c r="F16362"/>
      <c r="G16362"/>
      <c r="H16362" s="67"/>
      <c r="I16362"/>
      <c r="J16362"/>
      <c r="K16362"/>
      <c r="L16362"/>
      <c r="M16362"/>
      <c r="N16362"/>
      <c r="O16362"/>
    </row>
    <row r="16363" spans="1:15">
      <c r="A16363"/>
      <c r="B16363"/>
      <c r="C16363"/>
      <c r="D16363" s="67"/>
      <c r="E16363"/>
      <c r="F16363"/>
      <c r="G16363"/>
      <c r="H16363" s="67"/>
      <c r="I16363"/>
      <c r="J16363"/>
      <c r="K16363"/>
      <c r="L16363"/>
      <c r="M16363"/>
      <c r="N16363"/>
      <c r="O16363"/>
    </row>
    <row r="16364" spans="1:15">
      <c r="A16364"/>
      <c r="B16364"/>
      <c r="C16364"/>
      <c r="D16364" s="67"/>
      <c r="E16364"/>
      <c r="F16364"/>
      <c r="G16364"/>
      <c r="H16364" s="67"/>
      <c r="I16364"/>
      <c r="J16364"/>
      <c r="K16364"/>
      <c r="L16364"/>
      <c r="M16364"/>
      <c r="N16364"/>
      <c r="O16364"/>
    </row>
    <row r="16365" spans="1:15">
      <c r="A16365"/>
      <c r="B16365"/>
      <c r="C16365"/>
      <c r="D16365" s="67"/>
      <c r="E16365"/>
      <c r="F16365"/>
      <c r="G16365"/>
      <c r="H16365" s="67"/>
      <c r="I16365"/>
      <c r="J16365"/>
      <c r="K16365"/>
      <c r="L16365"/>
      <c r="M16365"/>
      <c r="N16365"/>
      <c r="O16365"/>
    </row>
    <row r="16366" spans="1:15">
      <c r="A16366"/>
      <c r="B16366"/>
      <c r="C16366"/>
      <c r="D16366" s="67"/>
      <c r="E16366"/>
      <c r="F16366"/>
      <c r="G16366"/>
      <c r="H16366" s="67"/>
      <c r="I16366"/>
      <c r="J16366"/>
      <c r="K16366"/>
      <c r="L16366"/>
      <c r="M16366"/>
      <c r="N16366"/>
      <c r="O16366"/>
    </row>
    <row r="16367" spans="1:15">
      <c r="A16367"/>
      <c r="B16367"/>
      <c r="C16367"/>
      <c r="D16367" s="67"/>
      <c r="E16367"/>
      <c r="F16367"/>
      <c r="G16367"/>
      <c r="H16367" s="67"/>
      <c r="I16367"/>
      <c r="J16367"/>
      <c r="K16367"/>
      <c r="L16367"/>
      <c r="M16367"/>
      <c r="N16367"/>
      <c r="O16367"/>
    </row>
    <row r="16368" spans="1:15">
      <c r="A16368"/>
      <c r="B16368"/>
      <c r="C16368"/>
      <c r="D16368" s="67"/>
      <c r="E16368"/>
      <c r="F16368"/>
      <c r="G16368"/>
      <c r="H16368" s="67"/>
      <c r="I16368"/>
      <c r="J16368"/>
      <c r="K16368"/>
      <c r="L16368"/>
      <c r="M16368"/>
      <c r="N16368"/>
      <c r="O16368"/>
    </row>
    <row r="16369" spans="1:15">
      <c r="A16369"/>
      <c r="B16369"/>
      <c r="C16369"/>
      <c r="D16369" s="67"/>
      <c r="E16369"/>
      <c r="F16369"/>
      <c r="G16369"/>
      <c r="H16369" s="67"/>
      <c r="I16369"/>
      <c r="J16369"/>
      <c r="K16369"/>
      <c r="L16369"/>
      <c r="M16369"/>
      <c r="N16369"/>
      <c r="O16369"/>
    </row>
    <row r="16370" spans="1:15">
      <c r="A16370"/>
      <c r="B16370"/>
      <c r="C16370"/>
      <c r="D16370" s="67"/>
      <c r="E16370"/>
      <c r="F16370"/>
      <c r="G16370"/>
      <c r="H16370" s="67"/>
      <c r="I16370"/>
      <c r="J16370"/>
      <c r="K16370"/>
      <c r="L16370"/>
      <c r="M16370"/>
      <c r="N16370"/>
      <c r="O16370"/>
    </row>
    <row r="16371" spans="1:15">
      <c r="A16371"/>
      <c r="B16371"/>
      <c r="C16371"/>
      <c r="D16371" s="67"/>
      <c r="E16371"/>
      <c r="F16371"/>
      <c r="G16371"/>
      <c r="H16371" s="67"/>
      <c r="I16371"/>
      <c r="J16371"/>
      <c r="K16371"/>
      <c r="L16371"/>
      <c r="M16371"/>
      <c r="N16371"/>
      <c r="O16371"/>
    </row>
    <row r="16372" spans="1:15">
      <c r="A16372"/>
      <c r="B16372"/>
      <c r="C16372"/>
      <c r="D16372" s="67"/>
      <c r="E16372"/>
      <c r="F16372"/>
      <c r="G16372"/>
      <c r="H16372" s="67"/>
      <c r="I16372"/>
      <c r="J16372"/>
      <c r="K16372"/>
      <c r="L16372"/>
      <c r="M16372"/>
      <c r="N16372"/>
      <c r="O16372"/>
    </row>
    <row r="16373" spans="1:15">
      <c r="A16373"/>
      <c r="B16373"/>
      <c r="C16373"/>
      <c r="D16373" s="67"/>
      <c r="E16373"/>
      <c r="F16373"/>
      <c r="G16373"/>
      <c r="H16373" s="67"/>
      <c r="I16373"/>
      <c r="J16373"/>
      <c r="K16373"/>
      <c r="L16373"/>
      <c r="M16373"/>
      <c r="N16373"/>
      <c r="O16373"/>
    </row>
    <row r="16374" spans="1:15">
      <c r="A16374"/>
      <c r="B16374"/>
      <c r="C16374"/>
      <c r="D16374" s="67"/>
      <c r="E16374"/>
      <c r="F16374"/>
      <c r="G16374"/>
      <c r="H16374" s="67"/>
      <c r="I16374"/>
      <c r="J16374"/>
      <c r="K16374"/>
      <c r="L16374"/>
      <c r="M16374"/>
      <c r="N16374"/>
      <c r="O16374"/>
    </row>
    <row r="16375" spans="1:15">
      <c r="A16375"/>
      <c r="B16375"/>
      <c r="C16375"/>
      <c r="D16375" s="67"/>
      <c r="E16375"/>
      <c r="F16375"/>
      <c r="G16375"/>
      <c r="H16375" s="67"/>
      <c r="I16375"/>
      <c r="J16375"/>
      <c r="K16375"/>
      <c r="L16375"/>
      <c r="M16375"/>
      <c r="N16375"/>
      <c r="O16375"/>
    </row>
    <row r="16376" spans="1:15">
      <c r="A16376"/>
      <c r="B16376"/>
      <c r="C16376"/>
      <c r="D16376" s="67"/>
      <c r="E16376"/>
      <c r="F16376"/>
      <c r="G16376"/>
      <c r="H16376" s="67"/>
      <c r="I16376"/>
      <c r="J16376"/>
      <c r="K16376"/>
      <c r="L16376"/>
      <c r="M16376"/>
      <c r="N16376"/>
      <c r="O16376"/>
    </row>
    <row r="16377" spans="1:15">
      <c r="A16377"/>
      <c r="B16377"/>
      <c r="C16377"/>
      <c r="D16377" s="67"/>
      <c r="E16377"/>
      <c r="F16377"/>
      <c r="G16377"/>
      <c r="H16377" s="67"/>
      <c r="I16377"/>
      <c r="J16377"/>
      <c r="K16377"/>
      <c r="L16377"/>
      <c r="M16377"/>
      <c r="N16377"/>
      <c r="O16377"/>
    </row>
    <row r="16378" spans="1:15">
      <c r="A16378"/>
      <c r="B16378"/>
      <c r="C16378"/>
      <c r="D16378" s="67"/>
      <c r="E16378"/>
      <c r="F16378"/>
      <c r="G16378"/>
      <c r="H16378" s="67"/>
      <c r="I16378"/>
      <c r="J16378"/>
      <c r="K16378"/>
      <c r="L16378"/>
      <c r="M16378"/>
      <c r="N16378"/>
      <c r="O16378"/>
    </row>
    <row r="16379" spans="1:15">
      <c r="A16379"/>
      <c r="B16379"/>
      <c r="C16379"/>
      <c r="D16379" s="67"/>
      <c r="E16379"/>
      <c r="F16379"/>
      <c r="G16379"/>
      <c r="H16379" s="67"/>
      <c r="I16379"/>
      <c r="J16379"/>
      <c r="K16379"/>
      <c r="L16379"/>
      <c r="M16379"/>
      <c r="N16379"/>
      <c r="O16379"/>
    </row>
    <row r="16380" spans="1:15">
      <c r="A16380"/>
      <c r="B16380"/>
      <c r="C16380"/>
      <c r="D16380" s="67"/>
      <c r="E16380"/>
      <c r="F16380"/>
      <c r="G16380"/>
      <c r="H16380" s="67"/>
      <c r="I16380"/>
      <c r="J16380"/>
      <c r="K16380"/>
      <c r="L16380"/>
      <c r="M16380"/>
      <c r="N16380"/>
      <c r="O16380"/>
    </row>
    <row r="16381" spans="1:15">
      <c r="A16381"/>
      <c r="B16381"/>
      <c r="C16381"/>
      <c r="D16381" s="67"/>
      <c r="E16381"/>
      <c r="F16381"/>
      <c r="G16381"/>
      <c r="H16381" s="67"/>
      <c r="I16381"/>
      <c r="J16381"/>
      <c r="K16381"/>
      <c r="L16381"/>
      <c r="M16381"/>
      <c r="N16381"/>
      <c r="O16381"/>
    </row>
    <row r="16382" spans="1:15">
      <c r="A16382"/>
      <c r="B16382"/>
      <c r="C16382"/>
      <c r="D16382" s="67"/>
      <c r="E16382"/>
      <c r="F16382"/>
      <c r="G16382"/>
      <c r="H16382" s="67"/>
      <c r="I16382"/>
      <c r="J16382"/>
      <c r="K16382"/>
      <c r="L16382"/>
      <c r="M16382"/>
      <c r="N16382"/>
      <c r="O16382"/>
    </row>
    <row r="16383" spans="1:15">
      <c r="A16383"/>
      <c r="B16383"/>
      <c r="C16383"/>
      <c r="D16383" s="67"/>
      <c r="E16383"/>
      <c r="F16383"/>
      <c r="G16383"/>
      <c r="H16383" s="67"/>
      <c r="I16383"/>
      <c r="J16383"/>
      <c r="K16383"/>
      <c r="L16383"/>
      <c r="M16383"/>
      <c r="N16383"/>
      <c r="O16383"/>
    </row>
    <row r="16384" spans="1:15">
      <c r="A16384"/>
      <c r="B16384"/>
      <c r="C16384"/>
      <c r="D16384" s="67"/>
      <c r="E16384"/>
      <c r="F16384"/>
      <c r="G16384"/>
      <c r="H16384" s="67"/>
      <c r="I16384"/>
      <c r="J16384"/>
      <c r="K16384"/>
      <c r="L16384"/>
      <c r="M16384"/>
      <c r="N16384"/>
      <c r="O16384"/>
    </row>
    <row r="16385" spans="1:15">
      <c r="A16385"/>
      <c r="B16385"/>
      <c r="C16385"/>
      <c r="D16385" s="67"/>
      <c r="E16385"/>
      <c r="F16385"/>
      <c r="G16385"/>
      <c r="H16385" s="67"/>
      <c r="I16385"/>
      <c r="J16385"/>
      <c r="K16385"/>
      <c r="L16385"/>
      <c r="M16385"/>
      <c r="N16385"/>
      <c r="O16385"/>
    </row>
    <row r="16386" spans="1:15">
      <c r="A16386"/>
      <c r="B16386"/>
      <c r="C16386"/>
      <c r="D16386" s="67"/>
      <c r="E16386"/>
      <c r="F16386"/>
      <c r="G16386"/>
      <c r="H16386" s="67"/>
      <c r="I16386"/>
      <c r="J16386"/>
      <c r="K16386"/>
      <c r="L16386"/>
      <c r="M16386"/>
      <c r="N16386"/>
      <c r="O16386"/>
    </row>
    <row r="16387" spans="1:15">
      <c r="A16387"/>
      <c r="B16387"/>
      <c r="C16387"/>
      <c r="D16387" s="67"/>
      <c r="E16387"/>
      <c r="F16387"/>
      <c r="G16387"/>
      <c r="H16387" s="67"/>
      <c r="I16387"/>
      <c r="J16387"/>
      <c r="K16387"/>
      <c r="L16387"/>
      <c r="M16387"/>
      <c r="N16387"/>
      <c r="O16387"/>
    </row>
    <row r="16388" spans="1:15">
      <c r="A16388"/>
      <c r="B16388"/>
      <c r="C16388"/>
      <c r="D16388" s="67"/>
      <c r="E16388"/>
      <c r="F16388"/>
      <c r="G16388"/>
      <c r="H16388" s="67"/>
      <c r="I16388"/>
      <c r="J16388"/>
      <c r="K16388"/>
      <c r="L16388"/>
      <c r="M16388"/>
      <c r="N16388"/>
      <c r="O16388"/>
    </row>
    <row r="16389" spans="1:15">
      <c r="A16389"/>
      <c r="B16389"/>
      <c r="C16389"/>
      <c r="D16389" s="67"/>
      <c r="E16389"/>
      <c r="F16389"/>
      <c r="G16389"/>
      <c r="H16389" s="67"/>
      <c r="I16389"/>
      <c r="J16389"/>
      <c r="K16389"/>
      <c r="L16389"/>
      <c r="M16389"/>
      <c r="N16389"/>
      <c r="O16389"/>
    </row>
    <row r="16390" spans="1:15">
      <c r="A16390"/>
      <c r="B16390"/>
      <c r="C16390"/>
      <c r="D16390" s="67"/>
      <c r="E16390"/>
      <c r="F16390"/>
      <c r="G16390"/>
      <c r="H16390" s="67"/>
      <c r="I16390"/>
      <c r="J16390"/>
      <c r="K16390"/>
      <c r="L16390"/>
      <c r="M16390"/>
      <c r="N16390"/>
      <c r="O16390"/>
    </row>
    <row r="16391" spans="1:15">
      <c r="A16391"/>
      <c r="B16391"/>
      <c r="C16391"/>
      <c r="D16391" s="67"/>
      <c r="E16391"/>
      <c r="F16391"/>
      <c r="G16391"/>
      <c r="H16391" s="67"/>
      <c r="I16391"/>
      <c r="J16391"/>
      <c r="K16391"/>
      <c r="L16391"/>
      <c r="M16391"/>
      <c r="N16391"/>
      <c r="O16391"/>
    </row>
    <row r="16392" spans="1:15">
      <c r="A16392"/>
      <c r="B16392"/>
      <c r="C16392"/>
      <c r="D16392" s="67"/>
      <c r="E16392"/>
      <c r="F16392"/>
      <c r="G16392"/>
      <c r="H16392" s="67"/>
      <c r="I16392"/>
      <c r="J16392"/>
      <c r="K16392"/>
      <c r="L16392"/>
      <c r="M16392"/>
      <c r="N16392"/>
      <c r="O16392"/>
    </row>
    <row r="16393" spans="1:15">
      <c r="A16393"/>
      <c r="B16393"/>
      <c r="C16393"/>
      <c r="D16393" s="67"/>
      <c r="E16393"/>
      <c r="F16393"/>
      <c r="G16393"/>
      <c r="H16393" s="67"/>
      <c r="I16393"/>
      <c r="J16393"/>
      <c r="K16393"/>
      <c r="L16393"/>
      <c r="M16393"/>
      <c r="N16393"/>
      <c r="O16393"/>
    </row>
    <row r="16394" spans="1:15">
      <c r="A16394"/>
      <c r="B16394"/>
      <c r="C16394"/>
      <c r="D16394" s="67"/>
      <c r="E16394"/>
      <c r="F16394"/>
      <c r="G16394"/>
      <c r="H16394" s="67"/>
      <c r="I16394"/>
      <c r="J16394"/>
      <c r="K16394"/>
      <c r="L16394"/>
      <c r="M16394"/>
      <c r="N16394"/>
      <c r="O16394"/>
    </row>
    <row r="16395" spans="1:15">
      <c r="A16395"/>
      <c r="B16395"/>
      <c r="C16395"/>
      <c r="D16395" s="67"/>
      <c r="E16395"/>
      <c r="F16395"/>
      <c r="G16395"/>
      <c r="H16395" s="67"/>
      <c r="I16395"/>
      <c r="J16395"/>
      <c r="K16395"/>
      <c r="L16395"/>
      <c r="M16395"/>
      <c r="N16395"/>
      <c r="O16395"/>
    </row>
    <row r="16396" spans="1:15">
      <c r="A16396"/>
      <c r="B16396"/>
      <c r="C16396"/>
      <c r="D16396" s="67"/>
      <c r="E16396"/>
      <c r="F16396"/>
      <c r="G16396"/>
      <c r="H16396" s="67"/>
      <c r="I16396"/>
      <c r="J16396"/>
      <c r="K16396"/>
      <c r="L16396"/>
      <c r="M16396"/>
      <c r="N16396"/>
      <c r="O16396"/>
    </row>
    <row r="16397" spans="1:15">
      <c r="A16397"/>
      <c r="B16397"/>
      <c r="C16397"/>
      <c r="D16397" s="67"/>
      <c r="E16397"/>
      <c r="F16397"/>
      <c r="G16397"/>
      <c r="H16397" s="67"/>
      <c r="I16397"/>
      <c r="J16397"/>
      <c r="K16397"/>
      <c r="L16397"/>
      <c r="M16397"/>
      <c r="N16397"/>
      <c r="O16397"/>
    </row>
    <row r="16398" spans="1:15">
      <c r="A16398"/>
      <c r="B16398"/>
      <c r="C16398"/>
      <c r="D16398" s="67"/>
      <c r="E16398"/>
      <c r="F16398"/>
      <c r="G16398"/>
      <c r="H16398" s="67"/>
      <c r="I16398"/>
      <c r="J16398"/>
      <c r="K16398"/>
      <c r="L16398"/>
      <c r="M16398"/>
      <c r="N16398"/>
      <c r="O16398"/>
    </row>
    <row r="16399" spans="1:15">
      <c r="A16399"/>
      <c r="B16399"/>
      <c r="C16399"/>
      <c r="D16399" s="67"/>
      <c r="E16399"/>
      <c r="F16399"/>
      <c r="G16399"/>
      <c r="H16399" s="67"/>
      <c r="I16399"/>
      <c r="J16399"/>
      <c r="K16399"/>
      <c r="L16399"/>
      <c r="M16399"/>
      <c r="N16399"/>
      <c r="O16399"/>
    </row>
    <row r="16400" spans="1:15">
      <c r="A16400"/>
      <c r="B16400"/>
      <c r="C16400"/>
      <c r="D16400" s="67"/>
      <c r="E16400"/>
      <c r="F16400"/>
      <c r="G16400"/>
      <c r="H16400" s="67"/>
      <c r="I16400"/>
      <c r="J16400"/>
      <c r="K16400"/>
      <c r="L16400"/>
      <c r="M16400"/>
      <c r="N16400"/>
      <c r="O16400"/>
    </row>
    <row r="16401" spans="1:15">
      <c r="A16401"/>
      <c r="B16401"/>
      <c r="C16401"/>
      <c r="D16401" s="67"/>
      <c r="E16401"/>
      <c r="F16401"/>
      <c r="G16401"/>
      <c r="H16401" s="67"/>
      <c r="I16401"/>
      <c r="J16401"/>
      <c r="K16401"/>
      <c r="L16401"/>
      <c r="M16401"/>
      <c r="N16401"/>
      <c r="O16401"/>
    </row>
    <row r="16402" spans="1:15">
      <c r="A16402"/>
      <c r="B16402"/>
      <c r="C16402"/>
      <c r="D16402" s="67"/>
      <c r="E16402"/>
      <c r="F16402"/>
      <c r="G16402"/>
      <c r="H16402" s="67"/>
      <c r="I16402"/>
      <c r="J16402"/>
      <c r="K16402"/>
      <c r="L16402"/>
      <c r="M16402"/>
      <c r="N16402"/>
      <c r="O16402"/>
    </row>
    <row r="16403" spans="1:15">
      <c r="A16403"/>
      <c r="B16403"/>
      <c r="C16403"/>
      <c r="D16403" s="67"/>
      <c r="E16403"/>
      <c r="F16403"/>
      <c r="G16403"/>
      <c r="H16403" s="67"/>
      <c r="I16403"/>
      <c r="J16403"/>
      <c r="K16403"/>
      <c r="L16403"/>
      <c r="M16403"/>
      <c r="N16403"/>
      <c r="O16403"/>
    </row>
    <row r="16404" spans="1:15">
      <c r="A16404"/>
      <c r="B16404"/>
      <c r="C16404"/>
      <c r="D16404" s="67"/>
      <c r="E16404"/>
      <c r="F16404"/>
      <c r="G16404"/>
      <c r="H16404" s="67"/>
      <c r="I16404"/>
      <c r="J16404"/>
      <c r="K16404"/>
      <c r="L16404"/>
      <c r="M16404"/>
      <c r="N16404"/>
      <c r="O16404"/>
    </row>
    <row r="16405" spans="1:15">
      <c r="A16405"/>
      <c r="B16405"/>
      <c r="C16405"/>
      <c r="D16405" s="67"/>
      <c r="E16405"/>
      <c r="F16405"/>
      <c r="G16405"/>
      <c r="H16405" s="67"/>
      <c r="I16405"/>
      <c r="J16405"/>
      <c r="K16405"/>
      <c r="L16405"/>
      <c r="M16405"/>
      <c r="N16405"/>
      <c r="O16405"/>
    </row>
    <row r="16406" spans="1:15">
      <c r="A16406"/>
      <c r="B16406"/>
      <c r="C16406"/>
      <c r="D16406" s="67"/>
      <c r="E16406"/>
      <c r="F16406"/>
      <c r="G16406"/>
      <c r="H16406" s="67"/>
      <c r="I16406"/>
      <c r="J16406"/>
      <c r="K16406"/>
      <c r="L16406"/>
      <c r="M16406"/>
      <c r="N16406"/>
      <c r="O16406"/>
    </row>
    <row r="16407" spans="1:15">
      <c r="A16407"/>
      <c r="B16407"/>
      <c r="C16407"/>
      <c r="D16407" s="67"/>
      <c r="E16407"/>
      <c r="F16407"/>
      <c r="G16407"/>
      <c r="H16407" s="67"/>
      <c r="I16407"/>
      <c r="J16407"/>
      <c r="K16407"/>
      <c r="L16407"/>
      <c r="M16407"/>
      <c r="N16407"/>
      <c r="O16407"/>
    </row>
    <row r="16408" spans="1:15">
      <c r="A16408"/>
      <c r="B16408"/>
      <c r="C16408"/>
      <c r="D16408" s="67"/>
      <c r="E16408"/>
      <c r="F16408"/>
      <c r="G16408"/>
      <c r="H16408" s="67"/>
      <c r="I16408"/>
      <c r="J16408"/>
      <c r="K16408"/>
      <c r="L16408"/>
      <c r="M16408"/>
      <c r="N16408"/>
      <c r="O16408"/>
    </row>
    <row r="16409" spans="1:15">
      <c r="A16409"/>
      <c r="B16409"/>
      <c r="C16409"/>
      <c r="D16409" s="67"/>
      <c r="E16409"/>
      <c r="F16409"/>
      <c r="G16409"/>
      <c r="H16409" s="67"/>
      <c r="I16409"/>
      <c r="J16409"/>
      <c r="K16409"/>
      <c r="L16409"/>
      <c r="M16409"/>
      <c r="N16409"/>
      <c r="O16409"/>
    </row>
    <row r="16410" spans="1:15">
      <c r="A16410"/>
      <c r="B16410"/>
      <c r="C16410"/>
      <c r="D16410" s="67"/>
      <c r="E16410"/>
      <c r="F16410"/>
      <c r="G16410"/>
      <c r="H16410" s="67"/>
      <c r="I16410"/>
      <c r="J16410"/>
      <c r="K16410"/>
      <c r="L16410"/>
      <c r="M16410"/>
      <c r="N16410"/>
      <c r="O16410"/>
    </row>
    <row r="16411" spans="1:15">
      <c r="A16411"/>
      <c r="B16411"/>
      <c r="C16411"/>
      <c r="D16411" s="67"/>
      <c r="E16411"/>
      <c r="F16411"/>
      <c r="G16411"/>
      <c r="H16411" s="67"/>
      <c r="I16411"/>
      <c r="J16411"/>
      <c r="K16411"/>
      <c r="L16411"/>
      <c r="M16411"/>
      <c r="N16411"/>
      <c r="O16411"/>
    </row>
    <row r="16412" spans="1:15">
      <c r="A16412"/>
      <c r="B16412"/>
      <c r="C16412"/>
      <c r="D16412" s="67"/>
      <c r="E16412"/>
      <c r="F16412"/>
      <c r="G16412"/>
      <c r="H16412" s="67"/>
      <c r="I16412"/>
      <c r="J16412"/>
      <c r="K16412"/>
      <c r="L16412"/>
      <c r="M16412"/>
      <c r="N16412"/>
      <c r="O16412"/>
    </row>
    <row r="16413" spans="1:15">
      <c r="A16413"/>
      <c r="B16413"/>
      <c r="C16413"/>
      <c r="D16413" s="67"/>
      <c r="E16413"/>
      <c r="F16413"/>
      <c r="G16413"/>
      <c r="H16413" s="67"/>
      <c r="I16413"/>
      <c r="J16413"/>
      <c r="K16413"/>
      <c r="L16413"/>
      <c r="M16413"/>
      <c r="N16413"/>
      <c r="O16413"/>
    </row>
    <row r="16414" spans="1:15">
      <c r="A16414"/>
      <c r="B16414"/>
      <c r="C16414"/>
      <c r="D16414" s="67"/>
      <c r="E16414"/>
      <c r="F16414"/>
      <c r="G16414"/>
      <c r="H16414" s="67"/>
      <c r="I16414"/>
      <c r="J16414"/>
      <c r="K16414"/>
      <c r="L16414"/>
      <c r="M16414"/>
      <c r="N16414"/>
      <c r="O16414"/>
    </row>
    <row r="16415" spans="1:15">
      <c r="A16415"/>
      <c r="B16415"/>
      <c r="C16415"/>
      <c r="D16415" s="67"/>
      <c r="E16415"/>
      <c r="F16415"/>
      <c r="G16415"/>
      <c r="H16415" s="67"/>
      <c r="I16415"/>
      <c r="J16415"/>
      <c r="K16415"/>
      <c r="L16415"/>
      <c r="M16415"/>
      <c r="N16415"/>
      <c r="O16415"/>
    </row>
    <row r="16416" spans="1:15">
      <c r="A16416"/>
      <c r="B16416"/>
      <c r="C16416"/>
      <c r="D16416" s="67"/>
      <c r="E16416"/>
      <c r="F16416"/>
      <c r="G16416"/>
      <c r="H16416" s="67"/>
      <c r="I16416"/>
      <c r="J16416"/>
      <c r="K16416"/>
      <c r="L16416"/>
      <c r="M16416"/>
      <c r="N16416"/>
      <c r="O16416"/>
    </row>
    <row r="16417" spans="1:15">
      <c r="A16417"/>
      <c r="B16417"/>
      <c r="C16417"/>
      <c r="D16417" s="67"/>
      <c r="E16417"/>
      <c r="F16417"/>
      <c r="G16417"/>
      <c r="H16417" s="67"/>
      <c r="I16417"/>
      <c r="J16417"/>
      <c r="K16417"/>
      <c r="L16417"/>
      <c r="M16417"/>
      <c r="N16417"/>
      <c r="O16417"/>
    </row>
    <row r="16418" spans="1:15">
      <c r="A16418"/>
      <c r="B16418"/>
      <c r="C16418"/>
      <c r="D16418" s="67"/>
      <c r="E16418"/>
      <c r="F16418"/>
      <c r="G16418"/>
      <c r="H16418" s="67"/>
      <c r="I16418"/>
      <c r="J16418"/>
      <c r="K16418"/>
      <c r="L16418"/>
      <c r="M16418"/>
      <c r="N16418"/>
      <c r="O16418"/>
    </row>
    <row r="16419" spans="1:15">
      <c r="A16419"/>
      <c r="B16419"/>
      <c r="C16419"/>
      <c r="D16419" s="67"/>
      <c r="E16419"/>
      <c r="F16419"/>
      <c r="G16419"/>
      <c r="H16419" s="67"/>
      <c r="I16419"/>
      <c r="J16419"/>
      <c r="K16419"/>
      <c r="L16419"/>
      <c r="M16419"/>
      <c r="N16419"/>
      <c r="O16419"/>
    </row>
    <row r="16420" spans="1:15">
      <c r="A16420"/>
      <c r="B16420"/>
      <c r="C16420"/>
      <c r="D16420" s="67"/>
      <c r="E16420"/>
      <c r="F16420"/>
      <c r="G16420"/>
      <c r="H16420" s="67"/>
      <c r="I16420"/>
      <c r="J16420"/>
      <c r="K16420"/>
      <c r="L16420"/>
      <c r="M16420"/>
      <c r="N16420"/>
      <c r="O16420"/>
    </row>
    <row r="16421" spans="1:15">
      <c r="A16421"/>
      <c r="B16421"/>
      <c r="C16421"/>
      <c r="D16421" s="67"/>
      <c r="E16421"/>
      <c r="F16421"/>
      <c r="G16421"/>
      <c r="H16421" s="67"/>
      <c r="I16421"/>
      <c r="J16421"/>
      <c r="K16421"/>
      <c r="L16421"/>
      <c r="M16421"/>
      <c r="N16421"/>
      <c r="O16421"/>
    </row>
    <row r="16422" spans="1:15">
      <c r="A16422"/>
      <c r="B16422"/>
      <c r="C16422"/>
      <c r="D16422" s="67"/>
      <c r="E16422"/>
      <c r="F16422"/>
      <c r="G16422"/>
      <c r="H16422" s="67"/>
      <c r="I16422"/>
      <c r="J16422"/>
      <c r="K16422"/>
      <c r="L16422"/>
      <c r="M16422"/>
      <c r="N16422"/>
      <c r="O16422"/>
    </row>
    <row r="16423" spans="1:15">
      <c r="A16423"/>
      <c r="B16423"/>
      <c r="C16423"/>
      <c r="D16423" s="67"/>
      <c r="E16423"/>
      <c r="F16423"/>
      <c r="G16423"/>
      <c r="H16423" s="67"/>
      <c r="I16423"/>
      <c r="J16423"/>
      <c r="K16423"/>
      <c r="L16423"/>
      <c r="M16423"/>
      <c r="N16423"/>
      <c r="O16423"/>
    </row>
    <row r="16424" spans="1:15">
      <c r="A16424"/>
      <c r="B16424"/>
      <c r="C16424"/>
      <c r="D16424" s="67"/>
      <c r="E16424"/>
      <c r="F16424"/>
      <c r="G16424"/>
      <c r="H16424" s="67"/>
      <c r="I16424"/>
      <c r="J16424"/>
      <c r="K16424"/>
      <c r="L16424"/>
      <c r="M16424"/>
      <c r="N16424"/>
      <c r="O16424"/>
    </row>
    <row r="16425" spans="1:15">
      <c r="A16425"/>
      <c r="B16425"/>
      <c r="C16425"/>
      <c r="D16425" s="67"/>
      <c r="E16425"/>
      <c r="F16425"/>
      <c r="G16425"/>
      <c r="H16425" s="67"/>
      <c r="I16425"/>
      <c r="J16425"/>
      <c r="K16425"/>
      <c r="L16425"/>
      <c r="M16425"/>
      <c r="N16425"/>
      <c r="O16425"/>
    </row>
    <row r="16426" spans="1:15">
      <c r="A16426"/>
      <c r="B16426"/>
      <c r="C16426"/>
      <c r="D16426" s="67"/>
      <c r="E16426"/>
      <c r="F16426"/>
      <c r="G16426"/>
      <c r="H16426" s="67"/>
      <c r="I16426"/>
      <c r="J16426"/>
      <c r="K16426"/>
      <c r="L16426"/>
      <c r="M16426"/>
      <c r="N16426"/>
      <c r="O16426"/>
    </row>
    <row r="16427" spans="1:15">
      <c r="A16427"/>
      <c r="B16427"/>
      <c r="C16427"/>
      <c r="D16427" s="67"/>
      <c r="E16427"/>
      <c r="F16427"/>
      <c r="G16427"/>
      <c r="H16427" s="67"/>
      <c r="I16427"/>
      <c r="J16427"/>
      <c r="K16427"/>
      <c r="L16427"/>
      <c r="M16427"/>
      <c r="N16427"/>
      <c r="O16427"/>
    </row>
    <row r="16428" spans="1:15">
      <c r="A16428"/>
      <c r="B16428"/>
      <c r="C16428"/>
      <c r="D16428" s="67"/>
      <c r="E16428"/>
      <c r="F16428"/>
      <c r="G16428"/>
      <c r="H16428" s="67"/>
      <c r="I16428"/>
      <c r="J16428"/>
      <c r="K16428"/>
      <c r="L16428"/>
      <c r="M16428"/>
      <c r="N16428"/>
      <c r="O16428"/>
    </row>
    <row r="16429" spans="1:15">
      <c r="A16429"/>
      <c r="B16429"/>
      <c r="C16429"/>
      <c r="D16429" s="67"/>
      <c r="E16429"/>
      <c r="F16429"/>
      <c r="G16429"/>
      <c r="H16429" s="67"/>
      <c r="I16429"/>
      <c r="J16429"/>
      <c r="K16429"/>
      <c r="L16429"/>
      <c r="M16429"/>
      <c r="N16429"/>
      <c r="O16429"/>
    </row>
    <row r="16430" spans="1:15">
      <c r="A16430"/>
      <c r="B16430"/>
      <c r="C16430"/>
      <c r="D16430" s="67"/>
      <c r="E16430"/>
      <c r="F16430"/>
      <c r="G16430"/>
      <c r="H16430" s="67"/>
      <c r="I16430"/>
      <c r="J16430"/>
      <c r="K16430"/>
      <c r="L16430"/>
      <c r="M16430"/>
      <c r="N16430"/>
      <c r="O16430"/>
    </row>
    <row r="16431" spans="1:15">
      <c r="A16431"/>
      <c r="B16431"/>
      <c r="C16431"/>
      <c r="D16431" s="67"/>
      <c r="E16431"/>
      <c r="F16431"/>
      <c r="G16431"/>
      <c r="H16431" s="67"/>
      <c r="I16431"/>
      <c r="J16431"/>
      <c r="K16431"/>
      <c r="L16431"/>
      <c r="M16431"/>
      <c r="N16431"/>
      <c r="O16431"/>
    </row>
    <row r="16432" spans="1:15">
      <c r="A16432"/>
      <c r="B16432"/>
      <c r="C16432"/>
      <c r="D16432" s="67"/>
      <c r="E16432"/>
      <c r="F16432"/>
      <c r="G16432"/>
      <c r="H16432" s="67"/>
      <c r="I16432"/>
      <c r="J16432"/>
      <c r="K16432"/>
      <c r="L16432"/>
      <c r="M16432"/>
      <c r="N16432"/>
      <c r="O16432"/>
    </row>
    <row r="16433" spans="1:15">
      <c r="A16433"/>
      <c r="B16433"/>
      <c r="C16433"/>
      <c r="D16433" s="67"/>
      <c r="E16433"/>
      <c r="F16433"/>
      <c r="G16433"/>
      <c r="H16433" s="67"/>
      <c r="I16433"/>
      <c r="J16433"/>
      <c r="K16433"/>
      <c r="L16433"/>
      <c r="M16433"/>
      <c r="N16433"/>
      <c r="O16433"/>
    </row>
    <row r="16434" spans="1:15">
      <c r="A16434"/>
      <c r="B16434"/>
      <c r="C16434"/>
      <c r="D16434" s="67"/>
      <c r="E16434"/>
      <c r="F16434"/>
      <c r="G16434"/>
      <c r="H16434" s="67"/>
      <c r="I16434"/>
      <c r="J16434"/>
      <c r="K16434"/>
      <c r="L16434"/>
      <c r="M16434"/>
      <c r="N16434"/>
      <c r="O16434"/>
    </row>
    <row r="16435" spans="1:15">
      <c r="A16435"/>
      <c r="B16435"/>
      <c r="C16435"/>
      <c r="D16435" s="67"/>
      <c r="E16435"/>
      <c r="F16435"/>
      <c r="G16435"/>
      <c r="H16435" s="67"/>
      <c r="I16435"/>
      <c r="J16435"/>
      <c r="K16435"/>
      <c r="L16435"/>
      <c r="M16435"/>
      <c r="N16435"/>
      <c r="O16435"/>
    </row>
    <row r="16436" spans="1:15">
      <c r="A16436"/>
      <c r="B16436"/>
      <c r="C16436"/>
      <c r="D16436" s="67"/>
      <c r="E16436"/>
      <c r="F16436"/>
      <c r="G16436"/>
      <c r="H16436" s="67"/>
      <c r="I16436"/>
      <c r="J16436"/>
      <c r="K16436"/>
      <c r="L16436"/>
      <c r="M16436"/>
      <c r="N16436"/>
      <c r="O16436"/>
    </row>
    <row r="16437" spans="1:15">
      <c r="A16437"/>
      <c r="B16437"/>
      <c r="C16437"/>
      <c r="D16437" s="67"/>
      <c r="E16437"/>
      <c r="F16437"/>
      <c r="G16437"/>
      <c r="H16437" s="67"/>
      <c r="I16437"/>
      <c r="J16437"/>
      <c r="K16437"/>
      <c r="L16437"/>
      <c r="M16437"/>
      <c r="N16437"/>
      <c r="O16437"/>
    </row>
    <row r="16438" spans="1:15">
      <c r="A16438"/>
      <c r="B16438"/>
      <c r="C16438"/>
      <c r="D16438" s="67"/>
      <c r="E16438"/>
      <c r="F16438"/>
      <c r="G16438"/>
      <c r="H16438" s="67"/>
      <c r="I16438"/>
      <c r="J16438"/>
      <c r="K16438"/>
      <c r="L16438"/>
      <c r="M16438"/>
      <c r="N16438"/>
      <c r="O16438"/>
    </row>
    <row r="16439" spans="1:15">
      <c r="A16439"/>
      <c r="B16439"/>
      <c r="C16439"/>
      <c r="D16439" s="67"/>
      <c r="E16439"/>
      <c r="F16439"/>
      <c r="G16439"/>
      <c r="H16439" s="67"/>
      <c r="I16439"/>
      <c r="J16439"/>
      <c r="K16439"/>
      <c r="L16439"/>
      <c r="M16439"/>
      <c r="N16439"/>
      <c r="O16439"/>
    </row>
    <row r="16440" spans="1:15">
      <c r="A16440"/>
      <c r="B16440"/>
      <c r="C16440"/>
      <c r="D16440" s="67"/>
      <c r="E16440"/>
      <c r="F16440"/>
      <c r="G16440"/>
      <c r="H16440" s="67"/>
      <c r="I16440"/>
      <c r="J16440"/>
      <c r="K16440"/>
      <c r="L16440"/>
      <c r="M16440"/>
      <c r="N16440"/>
      <c r="O16440"/>
    </row>
    <row r="16441" spans="1:15">
      <c r="A16441"/>
      <c r="B16441"/>
      <c r="C16441"/>
      <c r="D16441" s="67"/>
      <c r="E16441"/>
      <c r="F16441"/>
      <c r="G16441"/>
      <c r="H16441" s="67"/>
      <c r="I16441"/>
      <c r="J16441"/>
      <c r="K16441"/>
      <c r="L16441"/>
      <c r="M16441"/>
      <c r="N16441"/>
      <c r="O16441"/>
    </row>
    <row r="16442" spans="1:15">
      <c r="A16442"/>
      <c r="B16442"/>
      <c r="C16442"/>
      <c r="D16442" s="67"/>
      <c r="E16442"/>
      <c r="F16442"/>
      <c r="G16442"/>
      <c r="H16442" s="67"/>
      <c r="I16442"/>
      <c r="J16442"/>
      <c r="K16442"/>
      <c r="L16442"/>
      <c r="M16442"/>
      <c r="N16442"/>
      <c r="O16442"/>
    </row>
    <row r="16443" spans="1:15">
      <c r="A16443"/>
      <c r="B16443"/>
      <c r="C16443"/>
      <c r="D16443" s="67"/>
      <c r="E16443"/>
      <c r="F16443"/>
      <c r="G16443"/>
      <c r="H16443" s="67"/>
      <c r="I16443"/>
      <c r="J16443"/>
      <c r="K16443"/>
      <c r="L16443"/>
      <c r="M16443"/>
      <c r="N16443"/>
      <c r="O16443"/>
    </row>
    <row r="16444" spans="1:15">
      <c r="A16444"/>
      <c r="B16444"/>
      <c r="C16444"/>
      <c r="D16444" s="67"/>
      <c r="E16444"/>
      <c r="F16444"/>
      <c r="G16444"/>
      <c r="H16444" s="67"/>
      <c r="I16444"/>
      <c r="J16444"/>
      <c r="K16444"/>
      <c r="L16444"/>
      <c r="M16444"/>
      <c r="N16444"/>
      <c r="O16444"/>
    </row>
    <row r="16445" spans="1:15">
      <c r="A16445"/>
      <c r="B16445"/>
      <c r="C16445"/>
      <c r="D16445" s="67"/>
      <c r="E16445"/>
      <c r="F16445"/>
      <c r="G16445"/>
      <c r="H16445" s="67"/>
      <c r="I16445"/>
      <c r="J16445"/>
      <c r="K16445"/>
      <c r="L16445"/>
      <c r="M16445"/>
      <c r="N16445"/>
      <c r="O16445"/>
    </row>
    <row r="16446" spans="1:15">
      <c r="A16446"/>
      <c r="B16446"/>
      <c r="C16446"/>
      <c r="D16446" s="67"/>
      <c r="E16446"/>
      <c r="F16446"/>
      <c r="G16446"/>
      <c r="H16446" s="67"/>
      <c r="I16446"/>
      <c r="J16446"/>
      <c r="K16446"/>
      <c r="L16446"/>
      <c r="M16446"/>
      <c r="N16446"/>
      <c r="O16446"/>
    </row>
    <row r="16447" spans="1:15">
      <c r="A16447"/>
      <c r="B16447"/>
      <c r="C16447"/>
      <c r="D16447" s="67"/>
      <c r="E16447"/>
      <c r="F16447"/>
      <c r="G16447"/>
      <c r="H16447" s="67"/>
      <c r="I16447"/>
      <c r="J16447"/>
      <c r="K16447"/>
      <c r="L16447"/>
      <c r="M16447"/>
      <c r="N16447"/>
      <c r="O16447"/>
    </row>
    <row r="16448" spans="1:15">
      <c r="A16448"/>
      <c r="B16448"/>
      <c r="C16448"/>
      <c r="D16448" s="67"/>
      <c r="E16448"/>
      <c r="F16448"/>
      <c r="G16448"/>
      <c r="H16448" s="67"/>
      <c r="I16448"/>
      <c r="J16448"/>
      <c r="K16448"/>
      <c r="L16448"/>
      <c r="M16448"/>
      <c r="N16448"/>
      <c r="O16448"/>
    </row>
    <row r="16449" spans="1:15">
      <c r="A16449"/>
      <c r="B16449"/>
      <c r="C16449"/>
      <c r="D16449" s="67"/>
      <c r="E16449"/>
      <c r="F16449"/>
      <c r="G16449"/>
      <c r="H16449" s="67"/>
      <c r="I16449"/>
      <c r="J16449"/>
      <c r="K16449"/>
      <c r="L16449"/>
      <c r="M16449"/>
      <c r="N16449"/>
      <c r="O16449"/>
    </row>
    <row r="16450" spans="1:15">
      <c r="A16450"/>
      <c r="B16450"/>
      <c r="C16450"/>
      <c r="D16450" s="67"/>
      <c r="E16450"/>
      <c r="F16450"/>
      <c r="G16450"/>
      <c r="H16450" s="67"/>
      <c r="I16450"/>
      <c r="J16450"/>
      <c r="K16450"/>
      <c r="L16450"/>
      <c r="M16450"/>
      <c r="N16450"/>
      <c r="O16450"/>
    </row>
    <row r="16451" spans="1:15">
      <c r="A16451"/>
      <c r="B16451"/>
      <c r="C16451"/>
      <c r="D16451" s="67"/>
      <c r="E16451"/>
      <c r="F16451"/>
      <c r="G16451"/>
      <c r="H16451" s="67"/>
      <c r="I16451"/>
      <c r="J16451"/>
      <c r="K16451"/>
      <c r="L16451"/>
      <c r="M16451"/>
      <c r="N16451"/>
      <c r="O16451"/>
    </row>
    <row r="16452" spans="1:15">
      <c r="A16452"/>
      <c r="B16452"/>
      <c r="C16452"/>
      <c r="D16452" s="67"/>
      <c r="E16452"/>
      <c r="F16452"/>
      <c r="G16452"/>
      <c r="H16452" s="67"/>
      <c r="I16452"/>
      <c r="J16452"/>
      <c r="K16452"/>
      <c r="L16452"/>
      <c r="M16452"/>
      <c r="N16452"/>
      <c r="O16452"/>
    </row>
    <row r="16453" spans="1:15">
      <c r="A16453"/>
      <c r="B16453"/>
      <c r="C16453"/>
      <c r="D16453" s="67"/>
      <c r="E16453"/>
      <c r="F16453"/>
      <c r="G16453"/>
      <c r="H16453" s="67"/>
      <c r="I16453"/>
      <c r="J16453"/>
      <c r="K16453"/>
      <c r="L16453"/>
      <c r="M16453"/>
      <c r="N16453"/>
      <c r="O16453"/>
    </row>
    <row r="16454" spans="1:15">
      <c r="A16454"/>
      <c r="B16454"/>
      <c r="C16454"/>
      <c r="D16454" s="67"/>
      <c r="E16454"/>
      <c r="F16454"/>
      <c r="G16454"/>
      <c r="H16454" s="67"/>
      <c r="I16454"/>
      <c r="J16454"/>
      <c r="K16454"/>
      <c r="L16454"/>
      <c r="M16454"/>
      <c r="N16454"/>
      <c r="O16454"/>
    </row>
    <row r="16455" spans="1:15">
      <c r="A16455"/>
      <c r="B16455"/>
      <c r="C16455"/>
      <c r="D16455" s="67"/>
      <c r="E16455"/>
      <c r="F16455"/>
      <c r="G16455"/>
      <c r="H16455" s="67"/>
      <c r="I16455"/>
      <c r="J16455"/>
      <c r="K16455"/>
      <c r="L16455"/>
      <c r="M16455"/>
      <c r="N16455"/>
      <c r="O16455"/>
    </row>
    <row r="16456" spans="1:15">
      <c r="A16456"/>
      <c r="B16456"/>
      <c r="C16456"/>
      <c r="D16456" s="67"/>
      <c r="E16456"/>
      <c r="F16456"/>
      <c r="G16456"/>
      <c r="H16456" s="67"/>
      <c r="I16456"/>
      <c r="J16456"/>
      <c r="K16456"/>
      <c r="L16456"/>
      <c r="M16456"/>
      <c r="N16456"/>
      <c r="O16456"/>
    </row>
    <row r="16457" spans="1:15">
      <c r="A16457"/>
      <c r="B16457"/>
      <c r="C16457"/>
      <c r="D16457" s="67"/>
      <c r="E16457"/>
      <c r="F16457"/>
      <c r="G16457"/>
      <c r="H16457" s="67"/>
      <c r="I16457"/>
      <c r="J16457"/>
      <c r="K16457"/>
      <c r="L16457"/>
      <c r="M16457"/>
      <c r="N16457"/>
      <c r="O16457"/>
    </row>
    <row r="16458" spans="1:15">
      <c r="A16458"/>
      <c r="B16458"/>
      <c r="C16458"/>
      <c r="D16458" s="67"/>
      <c r="E16458"/>
      <c r="F16458"/>
      <c r="G16458"/>
      <c r="H16458" s="67"/>
      <c r="I16458"/>
      <c r="J16458"/>
      <c r="K16458"/>
      <c r="L16458"/>
      <c r="M16458"/>
      <c r="N16458"/>
      <c r="O16458"/>
    </row>
    <row r="16459" spans="1:15">
      <c r="A16459"/>
      <c r="B16459"/>
      <c r="C16459"/>
      <c r="D16459" s="67"/>
      <c r="E16459"/>
      <c r="F16459"/>
      <c r="G16459"/>
      <c r="H16459" s="67"/>
      <c r="I16459"/>
      <c r="J16459"/>
      <c r="K16459"/>
      <c r="L16459"/>
      <c r="M16459"/>
      <c r="N16459"/>
      <c r="O16459"/>
    </row>
    <row r="16460" spans="1:15">
      <c r="A16460"/>
      <c r="B16460"/>
      <c r="C16460"/>
      <c r="D16460" s="67"/>
      <c r="E16460"/>
      <c r="F16460"/>
      <c r="G16460"/>
      <c r="H16460" s="67"/>
      <c r="I16460"/>
      <c r="J16460"/>
      <c r="K16460"/>
      <c r="L16460"/>
      <c r="M16460"/>
      <c r="N16460"/>
      <c r="O16460"/>
    </row>
    <row r="16461" spans="1:15">
      <c r="A16461"/>
      <c r="B16461"/>
      <c r="C16461"/>
      <c r="D16461" s="67"/>
      <c r="E16461"/>
      <c r="F16461"/>
      <c r="G16461"/>
      <c r="H16461" s="67"/>
      <c r="I16461"/>
      <c r="J16461"/>
      <c r="K16461"/>
      <c r="L16461"/>
      <c r="M16461"/>
      <c r="N16461"/>
      <c r="O16461"/>
    </row>
    <row r="16462" spans="1:15">
      <c r="A16462"/>
      <c r="B16462"/>
      <c r="C16462"/>
      <c r="D16462" s="67"/>
      <c r="E16462"/>
      <c r="F16462"/>
      <c r="G16462"/>
      <c r="H16462" s="67"/>
      <c r="I16462"/>
      <c r="J16462"/>
      <c r="K16462"/>
      <c r="L16462"/>
      <c r="M16462"/>
      <c r="N16462"/>
      <c r="O16462"/>
    </row>
    <row r="16463" spans="1:15">
      <c r="A16463"/>
      <c r="B16463"/>
      <c r="C16463"/>
      <c r="D16463" s="67"/>
      <c r="E16463"/>
      <c r="F16463"/>
      <c r="G16463"/>
      <c r="H16463" s="67"/>
      <c r="I16463"/>
      <c r="J16463"/>
      <c r="K16463"/>
      <c r="L16463"/>
      <c r="M16463"/>
      <c r="N16463"/>
      <c r="O16463"/>
    </row>
    <row r="16464" spans="1:15">
      <c r="A16464"/>
      <c r="B16464"/>
      <c r="C16464"/>
      <c r="D16464" s="67"/>
      <c r="E16464"/>
      <c r="F16464"/>
      <c r="G16464"/>
      <c r="H16464" s="67"/>
      <c r="I16464"/>
      <c r="J16464"/>
      <c r="K16464"/>
      <c r="L16464"/>
      <c r="M16464"/>
      <c r="N16464"/>
      <c r="O16464"/>
    </row>
    <row r="16465" spans="1:15">
      <c r="A16465"/>
      <c r="B16465"/>
      <c r="C16465"/>
      <c r="D16465" s="67"/>
      <c r="E16465"/>
      <c r="F16465"/>
      <c r="G16465"/>
      <c r="H16465" s="67"/>
      <c r="I16465"/>
      <c r="J16465"/>
      <c r="K16465"/>
      <c r="L16465"/>
      <c r="M16465"/>
      <c r="N16465"/>
      <c r="O16465"/>
    </row>
    <row r="16466" spans="1:15">
      <c r="A16466"/>
      <c r="B16466"/>
      <c r="C16466"/>
      <c r="D16466" s="67"/>
      <c r="E16466"/>
      <c r="F16466"/>
      <c r="G16466"/>
      <c r="H16466" s="67"/>
      <c r="I16466"/>
      <c r="J16466"/>
      <c r="K16466"/>
      <c r="L16466"/>
      <c r="M16466"/>
      <c r="N16466"/>
      <c r="O16466"/>
    </row>
    <row r="16467" spans="1:15">
      <c r="A16467"/>
      <c r="B16467"/>
      <c r="C16467"/>
      <c r="D16467" s="67"/>
      <c r="E16467"/>
      <c r="F16467"/>
      <c r="G16467"/>
      <c r="H16467" s="67"/>
      <c r="I16467"/>
      <c r="J16467"/>
      <c r="K16467"/>
      <c r="L16467"/>
      <c r="M16467"/>
      <c r="N16467"/>
      <c r="O16467"/>
    </row>
    <row r="16468" spans="1:15">
      <c r="A16468"/>
      <c r="B16468"/>
      <c r="C16468"/>
      <c r="D16468" s="67"/>
      <c r="E16468"/>
      <c r="F16468"/>
      <c r="G16468"/>
      <c r="H16468" s="67"/>
      <c r="I16468"/>
      <c r="J16468"/>
      <c r="K16468"/>
      <c r="L16468"/>
      <c r="M16468"/>
      <c r="N16468"/>
      <c r="O16468"/>
    </row>
    <row r="16469" spans="1:15">
      <c r="A16469"/>
      <c r="B16469"/>
      <c r="C16469"/>
      <c r="D16469" s="67"/>
      <c r="E16469"/>
      <c r="F16469"/>
      <c r="G16469"/>
      <c r="H16469" s="67"/>
      <c r="I16469"/>
      <c r="J16469"/>
      <c r="K16469"/>
      <c r="L16469"/>
      <c r="M16469"/>
      <c r="N16469"/>
      <c r="O16469"/>
    </row>
    <row r="16470" spans="1:15">
      <c r="A16470"/>
      <c r="B16470"/>
      <c r="C16470"/>
      <c r="D16470" s="67"/>
      <c r="E16470"/>
      <c r="F16470"/>
      <c r="G16470"/>
      <c r="H16470" s="67"/>
      <c r="I16470"/>
      <c r="J16470"/>
      <c r="K16470"/>
      <c r="L16470"/>
      <c r="M16470"/>
      <c r="N16470"/>
      <c r="O16470"/>
    </row>
    <row r="16471" spans="1:15">
      <c r="A16471"/>
      <c r="B16471"/>
      <c r="C16471"/>
      <c r="D16471" s="67"/>
      <c r="E16471"/>
      <c r="F16471"/>
      <c r="G16471"/>
      <c r="H16471" s="67"/>
      <c r="I16471"/>
      <c r="J16471"/>
      <c r="K16471"/>
      <c r="L16471"/>
      <c r="M16471"/>
      <c r="N16471"/>
      <c r="O16471"/>
    </row>
    <row r="16472" spans="1:15">
      <c r="A16472"/>
      <c r="B16472"/>
      <c r="C16472"/>
      <c r="D16472" s="67"/>
      <c r="E16472"/>
      <c r="F16472"/>
      <c r="G16472"/>
      <c r="H16472" s="67"/>
      <c r="I16472"/>
      <c r="J16472"/>
      <c r="K16472"/>
      <c r="L16472"/>
      <c r="M16472"/>
      <c r="N16472"/>
      <c r="O16472"/>
    </row>
    <row r="16473" spans="1:15">
      <c r="A16473"/>
      <c r="B16473"/>
      <c r="C16473"/>
      <c r="D16473" s="67"/>
      <c r="E16473"/>
      <c r="F16473"/>
      <c r="G16473"/>
      <c r="H16473" s="67"/>
      <c r="I16473"/>
      <c r="J16473"/>
      <c r="K16473"/>
      <c r="L16473"/>
      <c r="M16473"/>
      <c r="N16473"/>
      <c r="O16473"/>
    </row>
    <row r="16474" spans="1:15">
      <c r="A16474"/>
      <c r="B16474"/>
      <c r="C16474"/>
      <c r="D16474" s="67"/>
      <c r="E16474"/>
      <c r="F16474"/>
      <c r="G16474"/>
      <c r="H16474" s="67"/>
      <c r="I16474"/>
      <c r="J16474"/>
      <c r="K16474"/>
      <c r="L16474"/>
      <c r="M16474"/>
      <c r="N16474"/>
      <c r="O16474"/>
    </row>
    <row r="16475" spans="1:15">
      <c r="A16475"/>
      <c r="B16475"/>
      <c r="C16475"/>
      <c r="D16475" s="67"/>
      <c r="E16475"/>
      <c r="F16475"/>
      <c r="G16475"/>
      <c r="H16475" s="67"/>
      <c r="I16475"/>
      <c r="J16475"/>
      <c r="K16475"/>
      <c r="L16475"/>
      <c r="M16475"/>
      <c r="N16475"/>
      <c r="O16475"/>
    </row>
    <row r="16476" spans="1:15">
      <c r="A16476"/>
      <c r="B16476"/>
      <c r="C16476"/>
      <c r="D16476" s="67"/>
      <c r="E16476"/>
      <c r="F16476"/>
      <c r="G16476"/>
      <c r="H16476" s="67"/>
      <c r="I16476"/>
      <c r="J16476"/>
      <c r="K16476"/>
      <c r="L16476"/>
      <c r="M16476"/>
      <c r="N16476"/>
      <c r="O16476"/>
    </row>
    <row r="16477" spans="1:15">
      <c r="A16477"/>
      <c r="B16477"/>
      <c r="C16477"/>
      <c r="D16477" s="67"/>
      <c r="E16477"/>
      <c r="F16477"/>
      <c r="G16477"/>
      <c r="H16477" s="67"/>
      <c r="I16477"/>
      <c r="J16477"/>
      <c r="K16477"/>
      <c r="L16477"/>
      <c r="M16477"/>
      <c r="N16477"/>
      <c r="O16477"/>
    </row>
    <row r="16478" spans="1:15">
      <c r="A16478"/>
      <c r="B16478"/>
      <c r="C16478"/>
      <c r="D16478" s="67"/>
      <c r="E16478"/>
      <c r="F16478"/>
      <c r="G16478"/>
      <c r="H16478" s="67"/>
      <c r="I16478"/>
      <c r="J16478"/>
      <c r="K16478"/>
      <c r="L16478"/>
      <c r="M16478"/>
      <c r="N16478"/>
      <c r="O16478"/>
    </row>
    <row r="16479" spans="1:15">
      <c r="A16479"/>
      <c r="B16479"/>
      <c r="C16479"/>
      <c r="D16479" s="67"/>
      <c r="E16479"/>
      <c r="F16479"/>
      <c r="G16479"/>
      <c r="H16479" s="67"/>
      <c r="I16479"/>
      <c r="J16479"/>
      <c r="K16479"/>
      <c r="L16479"/>
      <c r="M16479"/>
      <c r="N16479"/>
      <c r="O16479"/>
    </row>
    <row r="16480" spans="1:15">
      <c r="A16480"/>
      <c r="B16480"/>
      <c r="C16480"/>
      <c r="D16480" s="67"/>
      <c r="E16480"/>
      <c r="F16480"/>
      <c r="G16480"/>
      <c r="H16480" s="67"/>
      <c r="I16480"/>
      <c r="J16480"/>
      <c r="K16480"/>
      <c r="L16480"/>
      <c r="M16480"/>
      <c r="N16480"/>
      <c r="O16480"/>
    </row>
    <row r="16481" spans="1:15">
      <c r="A16481"/>
      <c r="B16481"/>
      <c r="C16481"/>
      <c r="D16481" s="67"/>
      <c r="E16481"/>
      <c r="F16481"/>
      <c r="G16481"/>
      <c r="H16481" s="67"/>
      <c r="I16481"/>
      <c r="J16481"/>
      <c r="K16481"/>
      <c r="L16481"/>
      <c r="M16481"/>
      <c r="N16481"/>
      <c r="O16481"/>
    </row>
    <row r="16482" spans="1:15">
      <c r="A16482"/>
      <c r="B16482"/>
      <c r="C16482"/>
      <c r="D16482" s="67"/>
      <c r="E16482"/>
      <c r="F16482"/>
      <c r="G16482"/>
      <c r="H16482" s="67"/>
      <c r="I16482"/>
      <c r="J16482"/>
      <c r="K16482"/>
      <c r="L16482"/>
      <c r="M16482"/>
      <c r="N16482"/>
      <c r="O16482"/>
    </row>
    <row r="16483" spans="1:15">
      <c r="A16483"/>
      <c r="B16483"/>
      <c r="C16483"/>
      <c r="D16483" s="67"/>
      <c r="E16483"/>
      <c r="F16483"/>
      <c r="G16483"/>
      <c r="H16483" s="67"/>
      <c r="I16483"/>
      <c r="J16483"/>
      <c r="K16483"/>
      <c r="L16483"/>
      <c r="M16483"/>
      <c r="N16483"/>
      <c r="O16483"/>
    </row>
    <row r="16484" spans="1:15">
      <c r="A16484"/>
      <c r="B16484"/>
      <c r="C16484"/>
      <c r="D16484" s="67"/>
      <c r="E16484"/>
      <c r="F16484"/>
      <c r="G16484"/>
      <c r="H16484" s="67"/>
      <c r="I16484"/>
      <c r="J16484"/>
      <c r="K16484"/>
      <c r="L16484"/>
      <c r="M16484"/>
      <c r="N16484"/>
      <c r="O16484"/>
    </row>
    <row r="16485" spans="1:15">
      <c r="A16485"/>
      <c r="B16485"/>
      <c r="C16485"/>
      <c r="D16485" s="67"/>
      <c r="E16485"/>
      <c r="F16485"/>
      <c r="G16485"/>
      <c r="H16485" s="67"/>
      <c r="I16485"/>
      <c r="J16485"/>
      <c r="K16485"/>
      <c r="L16485"/>
      <c r="M16485"/>
      <c r="N16485"/>
      <c r="O16485"/>
    </row>
    <row r="16486" spans="1:15">
      <c r="A16486"/>
      <c r="B16486"/>
      <c r="C16486"/>
      <c r="D16486" s="67"/>
      <c r="E16486"/>
      <c r="F16486"/>
      <c r="G16486"/>
      <c r="H16486" s="67"/>
      <c r="I16486"/>
      <c r="J16486"/>
      <c r="K16486"/>
      <c r="L16486"/>
      <c r="M16486"/>
      <c r="N16486"/>
      <c r="O16486"/>
    </row>
    <row r="16487" spans="1:15">
      <c r="A16487"/>
      <c r="B16487"/>
      <c r="C16487"/>
      <c r="D16487" s="67"/>
      <c r="E16487"/>
      <c r="F16487"/>
      <c r="G16487"/>
      <c r="H16487" s="67"/>
      <c r="I16487"/>
      <c r="J16487"/>
      <c r="K16487"/>
      <c r="L16487"/>
      <c r="M16487"/>
      <c r="N16487"/>
      <c r="O16487"/>
    </row>
    <row r="16488" spans="1:15">
      <c r="A16488"/>
      <c r="B16488"/>
      <c r="C16488"/>
      <c r="D16488" s="67"/>
      <c r="E16488"/>
      <c r="F16488"/>
      <c r="G16488"/>
      <c r="H16488" s="67"/>
      <c r="I16488"/>
      <c r="J16488"/>
      <c r="K16488"/>
      <c r="L16488"/>
      <c r="M16488"/>
      <c r="N16488"/>
      <c r="O16488"/>
    </row>
    <row r="16489" spans="1:15">
      <c r="A16489"/>
      <c r="B16489"/>
      <c r="C16489"/>
      <c r="D16489" s="67"/>
      <c r="E16489"/>
      <c r="F16489"/>
      <c r="G16489"/>
      <c r="H16489" s="67"/>
      <c r="I16489"/>
      <c r="J16489"/>
      <c r="K16489"/>
      <c r="L16489"/>
      <c r="M16489"/>
      <c r="N16489"/>
      <c r="O16489"/>
    </row>
    <row r="16490" spans="1:15">
      <c r="A16490"/>
      <c r="B16490"/>
      <c r="C16490"/>
      <c r="D16490" s="67"/>
      <c r="E16490"/>
      <c r="F16490"/>
      <c r="G16490"/>
      <c r="H16490" s="67"/>
      <c r="I16490"/>
      <c r="J16490"/>
      <c r="K16490"/>
      <c r="L16490"/>
      <c r="M16490"/>
      <c r="N16490"/>
      <c r="O16490"/>
    </row>
    <row r="16491" spans="1:15">
      <c r="A16491"/>
      <c r="B16491"/>
      <c r="C16491"/>
      <c r="D16491" s="67"/>
      <c r="E16491"/>
      <c r="F16491"/>
      <c r="G16491"/>
      <c r="H16491" s="67"/>
      <c r="I16491"/>
      <c r="J16491"/>
      <c r="K16491"/>
      <c r="L16491"/>
      <c r="M16491"/>
      <c r="N16491"/>
      <c r="O16491"/>
    </row>
    <row r="16492" spans="1:15">
      <c r="A16492"/>
      <c r="B16492"/>
      <c r="C16492"/>
      <c r="D16492" s="67"/>
      <c r="E16492"/>
      <c r="F16492"/>
      <c r="G16492"/>
      <c r="H16492" s="67"/>
      <c r="I16492"/>
      <c r="J16492"/>
      <c r="K16492"/>
      <c r="L16492"/>
      <c r="M16492"/>
      <c r="N16492"/>
      <c r="O16492"/>
    </row>
    <row r="16493" spans="1:15">
      <c r="A16493"/>
      <c r="B16493"/>
      <c r="C16493"/>
      <c r="D16493" s="67"/>
      <c r="E16493"/>
      <c r="F16493"/>
      <c r="G16493"/>
      <c r="H16493" s="67"/>
      <c r="I16493"/>
      <c r="J16493"/>
      <c r="K16493"/>
      <c r="L16493"/>
      <c r="M16493"/>
      <c r="N16493"/>
      <c r="O16493"/>
    </row>
    <row r="16494" spans="1:15">
      <c r="A16494"/>
      <c r="B16494"/>
      <c r="C16494"/>
      <c r="D16494" s="67"/>
      <c r="E16494"/>
      <c r="F16494"/>
      <c r="G16494"/>
      <c r="H16494" s="67"/>
      <c r="I16494"/>
      <c r="J16494"/>
      <c r="K16494"/>
      <c r="L16494"/>
      <c r="M16494"/>
      <c r="N16494"/>
      <c r="O16494"/>
    </row>
    <row r="16495" spans="1:15">
      <c r="A16495"/>
      <c r="B16495"/>
      <c r="C16495"/>
      <c r="D16495" s="67"/>
      <c r="E16495"/>
      <c r="F16495"/>
      <c r="G16495"/>
      <c r="H16495" s="67"/>
      <c r="I16495"/>
      <c r="J16495"/>
      <c r="K16495"/>
      <c r="L16495"/>
      <c r="M16495"/>
      <c r="N16495"/>
      <c r="O16495"/>
    </row>
    <row r="16496" spans="1:15">
      <c r="A16496"/>
      <c r="B16496"/>
      <c r="C16496"/>
      <c r="D16496" s="67"/>
      <c r="E16496"/>
      <c r="F16496"/>
      <c r="G16496"/>
      <c r="H16496" s="67"/>
      <c r="I16496"/>
      <c r="J16496"/>
      <c r="K16496"/>
      <c r="L16496"/>
      <c r="M16496"/>
      <c r="N16496"/>
      <c r="O16496"/>
    </row>
    <row r="16497" spans="1:15">
      <c r="A16497"/>
      <c r="B16497"/>
      <c r="C16497"/>
      <c r="D16497" s="67"/>
      <c r="E16497"/>
      <c r="F16497"/>
      <c r="G16497"/>
      <c r="H16497" s="67"/>
      <c r="I16497"/>
      <c r="J16497"/>
      <c r="K16497"/>
      <c r="L16497"/>
      <c r="M16497"/>
      <c r="N16497"/>
      <c r="O16497"/>
    </row>
    <row r="16498" spans="1:15">
      <c r="A16498"/>
      <c r="B16498"/>
      <c r="C16498"/>
      <c r="D16498" s="67"/>
      <c r="E16498"/>
      <c r="F16498"/>
      <c r="G16498"/>
      <c r="H16498" s="67"/>
      <c r="I16498"/>
      <c r="J16498"/>
      <c r="K16498"/>
      <c r="L16498"/>
      <c r="M16498"/>
      <c r="N16498"/>
      <c r="O16498"/>
    </row>
    <row r="16499" spans="1:15">
      <c r="A16499"/>
      <c r="B16499"/>
      <c r="C16499"/>
      <c r="D16499" s="67"/>
      <c r="E16499"/>
      <c r="F16499"/>
      <c r="G16499"/>
      <c r="H16499" s="67"/>
      <c r="I16499"/>
      <c r="J16499"/>
      <c r="K16499"/>
      <c r="L16499"/>
      <c r="M16499"/>
      <c r="N16499"/>
      <c r="O16499"/>
    </row>
    <row r="16500" spans="1:15">
      <c r="A16500"/>
      <c r="B16500"/>
      <c r="C16500"/>
      <c r="D16500" s="67"/>
      <c r="E16500"/>
      <c r="F16500"/>
      <c r="G16500"/>
      <c r="H16500" s="67"/>
      <c r="I16500"/>
      <c r="J16500"/>
      <c r="K16500"/>
      <c r="L16500"/>
      <c r="M16500"/>
      <c r="N16500"/>
      <c r="O16500"/>
    </row>
    <row r="16501" spans="1:15">
      <c r="A16501"/>
      <c r="B16501"/>
      <c r="C16501"/>
      <c r="D16501" s="67"/>
      <c r="E16501"/>
      <c r="F16501"/>
      <c r="G16501"/>
      <c r="H16501" s="67"/>
      <c r="I16501"/>
      <c r="J16501"/>
      <c r="K16501"/>
      <c r="L16501"/>
      <c r="M16501"/>
      <c r="N16501"/>
      <c r="O16501"/>
    </row>
    <row r="16502" spans="1:15">
      <c r="A16502"/>
      <c r="B16502"/>
      <c r="C16502"/>
      <c r="D16502" s="67"/>
      <c r="E16502"/>
      <c r="F16502"/>
      <c r="G16502"/>
      <c r="H16502" s="67"/>
      <c r="I16502"/>
      <c r="J16502"/>
      <c r="K16502"/>
      <c r="L16502"/>
      <c r="M16502"/>
      <c r="N16502"/>
      <c r="O16502"/>
    </row>
    <row r="16503" spans="1:15">
      <c r="A16503"/>
      <c r="B16503"/>
      <c r="C16503"/>
      <c r="D16503" s="67"/>
      <c r="E16503"/>
      <c r="F16503"/>
      <c r="G16503"/>
      <c r="H16503" s="67"/>
      <c r="I16503"/>
      <c r="J16503"/>
      <c r="K16503"/>
      <c r="L16503"/>
      <c r="M16503"/>
      <c r="N16503"/>
      <c r="O16503"/>
    </row>
    <row r="16504" spans="1:15">
      <c r="A16504"/>
      <c r="B16504"/>
      <c r="C16504"/>
      <c r="D16504" s="67"/>
      <c r="E16504"/>
      <c r="F16504"/>
      <c r="G16504"/>
      <c r="H16504" s="67"/>
      <c r="I16504"/>
      <c r="J16504"/>
      <c r="K16504"/>
      <c r="L16504"/>
      <c r="M16504"/>
      <c r="N16504"/>
      <c r="O16504"/>
    </row>
    <row r="16505" spans="1:15">
      <c r="A16505"/>
      <c r="B16505"/>
      <c r="C16505"/>
      <c r="D16505" s="67"/>
      <c r="E16505"/>
      <c r="F16505"/>
      <c r="G16505"/>
      <c r="H16505" s="67"/>
      <c r="I16505"/>
      <c r="J16505"/>
      <c r="K16505"/>
      <c r="L16505"/>
      <c r="M16505"/>
      <c r="N16505"/>
      <c r="O16505"/>
    </row>
    <row r="16506" spans="1:15">
      <c r="A16506"/>
      <c r="B16506"/>
      <c r="C16506"/>
      <c r="D16506" s="67"/>
      <c r="E16506"/>
      <c r="F16506"/>
      <c r="G16506"/>
      <c r="H16506" s="67"/>
      <c r="I16506"/>
      <c r="J16506"/>
      <c r="K16506"/>
      <c r="L16506"/>
      <c r="M16506"/>
      <c r="N16506"/>
      <c r="O16506"/>
    </row>
    <row r="16507" spans="1:15">
      <c r="A16507"/>
      <c r="B16507"/>
      <c r="C16507"/>
      <c r="D16507" s="67"/>
      <c r="E16507"/>
      <c r="F16507"/>
      <c r="G16507"/>
      <c r="H16507" s="67"/>
      <c r="I16507"/>
      <c r="J16507"/>
      <c r="K16507"/>
      <c r="L16507"/>
      <c r="M16507"/>
      <c r="N16507"/>
      <c r="O16507"/>
    </row>
    <row r="16508" spans="1:15">
      <c r="A16508"/>
      <c r="B16508"/>
      <c r="C16508"/>
      <c r="D16508" s="67"/>
      <c r="E16508"/>
      <c r="F16508"/>
      <c r="G16508"/>
      <c r="H16508" s="67"/>
      <c r="I16508"/>
      <c r="J16508"/>
      <c r="K16508"/>
      <c r="L16508"/>
      <c r="M16508"/>
      <c r="N16508"/>
      <c r="O16508"/>
    </row>
    <row r="16509" spans="1:15">
      <c r="A16509"/>
      <c r="B16509"/>
      <c r="C16509"/>
      <c r="D16509" s="67"/>
      <c r="E16509"/>
      <c r="F16509"/>
      <c r="G16509"/>
      <c r="H16509" s="67"/>
      <c r="I16509"/>
      <c r="J16509"/>
      <c r="K16509"/>
      <c r="L16509"/>
      <c r="M16509"/>
      <c r="N16509"/>
      <c r="O16509"/>
    </row>
    <row r="16510" spans="1:15">
      <c r="A16510"/>
      <c r="B16510"/>
      <c r="C16510"/>
      <c r="D16510" s="67"/>
      <c r="E16510"/>
      <c r="F16510"/>
      <c r="G16510"/>
      <c r="H16510" s="67"/>
      <c r="I16510"/>
      <c r="J16510"/>
      <c r="K16510"/>
      <c r="L16510"/>
      <c r="M16510"/>
      <c r="N16510"/>
      <c r="O16510"/>
    </row>
    <row r="16511" spans="1:15">
      <c r="A16511"/>
      <c r="B16511"/>
      <c r="C16511"/>
      <c r="D16511" s="67"/>
      <c r="E16511"/>
      <c r="F16511"/>
      <c r="G16511"/>
      <c r="H16511" s="67"/>
      <c r="I16511"/>
      <c r="J16511"/>
      <c r="K16511"/>
      <c r="L16511"/>
      <c r="M16511"/>
      <c r="N16511"/>
      <c r="O16511"/>
    </row>
    <row r="16512" spans="1:15">
      <c r="A16512"/>
      <c r="B16512"/>
      <c r="C16512"/>
      <c r="D16512" s="67"/>
      <c r="E16512"/>
      <c r="F16512"/>
      <c r="G16512"/>
      <c r="H16512" s="67"/>
      <c r="I16512"/>
      <c r="J16512"/>
      <c r="K16512"/>
      <c r="L16512"/>
      <c r="M16512"/>
      <c r="N16512"/>
      <c r="O16512"/>
    </row>
    <row r="16513" spans="1:15">
      <c r="A16513"/>
      <c r="B16513"/>
      <c r="C16513"/>
      <c r="D16513" s="67"/>
      <c r="E16513"/>
      <c r="F16513"/>
      <c r="G16513"/>
      <c r="H16513" s="67"/>
      <c r="I16513"/>
      <c r="J16513"/>
      <c r="K16513"/>
      <c r="L16513"/>
      <c r="M16513"/>
      <c r="N16513"/>
      <c r="O16513"/>
    </row>
    <row r="16514" spans="1:15">
      <c r="A16514"/>
      <c r="B16514"/>
      <c r="C16514"/>
      <c r="D16514" s="67"/>
      <c r="E16514"/>
      <c r="F16514"/>
      <c r="G16514"/>
      <c r="H16514" s="67"/>
      <c r="I16514"/>
      <c r="J16514"/>
      <c r="K16514"/>
      <c r="L16514"/>
      <c r="M16514"/>
      <c r="N16514"/>
      <c r="O16514"/>
    </row>
    <row r="16515" spans="1:15">
      <c r="A16515"/>
      <c r="B16515"/>
      <c r="C16515"/>
      <c r="D16515" s="67"/>
      <c r="E16515"/>
      <c r="F16515"/>
      <c r="G16515"/>
      <c r="H16515" s="67"/>
      <c r="I16515"/>
      <c r="J16515"/>
      <c r="K16515"/>
      <c r="L16515"/>
      <c r="M16515"/>
      <c r="N16515"/>
      <c r="O16515"/>
    </row>
    <row r="16516" spans="1:15">
      <c r="A16516"/>
      <c r="B16516"/>
      <c r="C16516"/>
      <c r="D16516" s="67"/>
      <c r="E16516"/>
      <c r="F16516"/>
      <c r="G16516"/>
      <c r="H16516" s="67"/>
      <c r="I16516"/>
      <c r="J16516"/>
      <c r="K16516"/>
      <c r="L16516"/>
      <c r="M16516"/>
      <c r="N16516"/>
      <c r="O16516"/>
    </row>
    <row r="16517" spans="1:15">
      <c r="A16517"/>
      <c r="B16517"/>
      <c r="C16517"/>
      <c r="D16517" s="67"/>
      <c r="E16517"/>
      <c r="F16517"/>
      <c r="G16517"/>
      <c r="H16517" s="67"/>
      <c r="I16517"/>
      <c r="J16517"/>
      <c r="K16517"/>
      <c r="L16517"/>
      <c r="M16517"/>
      <c r="N16517"/>
      <c r="O16517"/>
    </row>
    <row r="16518" spans="1:15">
      <c r="A16518"/>
      <c r="B16518"/>
      <c r="C16518"/>
      <c r="D16518" s="67"/>
      <c r="E16518"/>
      <c r="F16518"/>
      <c r="G16518"/>
      <c r="H16518" s="67"/>
      <c r="I16518"/>
      <c r="J16518"/>
      <c r="K16518"/>
      <c r="L16518"/>
      <c r="M16518"/>
      <c r="N16518"/>
      <c r="O16518"/>
    </row>
    <row r="16519" spans="1:15">
      <c r="A16519"/>
      <c r="B16519"/>
      <c r="C16519"/>
      <c r="D16519" s="67"/>
      <c r="E16519"/>
      <c r="F16519"/>
      <c r="G16519"/>
      <c r="H16519" s="67"/>
      <c r="I16519"/>
      <c r="J16519"/>
      <c r="K16519"/>
      <c r="L16519"/>
      <c r="M16519"/>
      <c r="N16519"/>
      <c r="O16519"/>
    </row>
    <row r="16520" spans="1:15">
      <c r="A16520"/>
      <c r="B16520"/>
      <c r="C16520"/>
      <c r="D16520" s="67"/>
      <c r="E16520"/>
      <c r="F16520"/>
      <c r="G16520"/>
      <c r="H16520" s="67"/>
      <c r="I16520"/>
      <c r="J16520"/>
      <c r="K16520"/>
      <c r="L16520"/>
      <c r="M16520"/>
      <c r="N16520"/>
      <c r="O16520"/>
    </row>
    <row r="16521" spans="1:15">
      <c r="A16521"/>
      <c r="B16521"/>
      <c r="C16521"/>
      <c r="D16521" s="67"/>
      <c r="E16521"/>
      <c r="F16521"/>
      <c r="G16521"/>
      <c r="H16521" s="67"/>
      <c r="I16521"/>
      <c r="J16521"/>
      <c r="K16521"/>
      <c r="L16521"/>
      <c r="M16521"/>
      <c r="N16521"/>
      <c r="O16521"/>
    </row>
    <row r="16522" spans="1:15">
      <c r="A16522"/>
      <c r="B16522"/>
      <c r="C16522"/>
      <c r="D16522" s="67"/>
      <c r="E16522"/>
      <c r="F16522"/>
      <c r="G16522"/>
      <c r="H16522" s="67"/>
      <c r="I16522"/>
      <c r="J16522"/>
      <c r="K16522"/>
      <c r="L16522"/>
      <c r="M16522"/>
      <c r="N16522"/>
      <c r="O16522"/>
    </row>
    <row r="16523" spans="1:15">
      <c r="A16523"/>
      <c r="B16523"/>
      <c r="C16523"/>
      <c r="D16523" s="67"/>
      <c r="E16523"/>
      <c r="F16523"/>
      <c r="G16523"/>
      <c r="H16523" s="67"/>
      <c r="I16523"/>
      <c r="J16523"/>
      <c r="K16523"/>
      <c r="L16523"/>
      <c r="M16523"/>
      <c r="N16523"/>
      <c r="O16523"/>
    </row>
    <row r="16524" spans="1:15">
      <c r="A16524"/>
      <c r="B16524"/>
      <c r="C16524"/>
      <c r="D16524" s="67"/>
      <c r="E16524"/>
      <c r="F16524"/>
      <c r="G16524"/>
      <c r="H16524" s="67"/>
      <c r="I16524"/>
      <c r="J16524"/>
      <c r="K16524"/>
      <c r="L16524"/>
      <c r="M16524"/>
      <c r="N16524"/>
      <c r="O16524"/>
    </row>
    <row r="16525" spans="1:15">
      <c r="A16525"/>
      <c r="B16525"/>
      <c r="C16525"/>
      <c r="D16525" s="67"/>
      <c r="E16525"/>
      <c r="F16525"/>
      <c r="G16525"/>
      <c r="H16525" s="67"/>
      <c r="I16525"/>
      <c r="J16525"/>
      <c r="K16525"/>
      <c r="L16525"/>
      <c r="M16525"/>
      <c r="N16525"/>
      <c r="O16525"/>
    </row>
    <row r="16526" spans="1:15">
      <c r="A16526"/>
      <c r="B16526"/>
      <c r="C16526"/>
      <c r="D16526" s="67"/>
      <c r="E16526"/>
      <c r="F16526"/>
      <c r="G16526"/>
      <c r="H16526" s="67"/>
      <c r="I16526"/>
      <c r="J16526"/>
      <c r="K16526"/>
      <c r="L16526"/>
      <c r="M16526"/>
      <c r="N16526"/>
      <c r="O16526"/>
    </row>
    <row r="16527" spans="1:15">
      <c r="A16527"/>
      <c r="B16527"/>
      <c r="C16527"/>
      <c r="D16527" s="67"/>
      <c r="E16527"/>
      <c r="F16527"/>
      <c r="G16527"/>
      <c r="H16527" s="67"/>
      <c r="I16527"/>
      <c r="J16527"/>
      <c r="K16527"/>
      <c r="L16527"/>
      <c r="M16527"/>
      <c r="N16527"/>
      <c r="O16527"/>
    </row>
    <row r="16528" spans="1:15">
      <c r="A16528"/>
      <c r="B16528"/>
      <c r="C16528"/>
      <c r="D16528" s="67"/>
      <c r="E16528"/>
      <c r="F16528"/>
      <c r="G16528"/>
      <c r="H16528" s="67"/>
      <c r="I16528"/>
      <c r="J16528"/>
      <c r="K16528"/>
      <c r="L16528"/>
      <c r="M16528"/>
      <c r="N16528"/>
      <c r="O16528"/>
    </row>
    <row r="16529" spans="1:15">
      <c r="A16529"/>
      <c r="B16529"/>
      <c r="C16529"/>
      <c r="D16529" s="67"/>
      <c r="E16529"/>
      <c r="F16529"/>
      <c r="G16529"/>
      <c r="H16529" s="67"/>
      <c r="I16529"/>
      <c r="J16529"/>
      <c r="K16529"/>
      <c r="L16529"/>
      <c r="M16529"/>
      <c r="N16529"/>
      <c r="O16529"/>
    </row>
    <row r="16530" spans="1:15">
      <c r="A16530"/>
      <c r="B16530"/>
      <c r="C16530"/>
      <c r="D16530" s="67"/>
      <c r="E16530"/>
      <c r="F16530"/>
      <c r="G16530"/>
      <c r="H16530" s="67"/>
      <c r="I16530"/>
      <c r="J16530"/>
      <c r="K16530"/>
      <c r="L16530"/>
      <c r="M16530"/>
      <c r="N16530"/>
      <c r="O16530"/>
    </row>
    <row r="16531" spans="1:15">
      <c r="A16531"/>
      <c r="B16531"/>
      <c r="C16531"/>
      <c r="D16531" s="67"/>
      <c r="E16531"/>
      <c r="F16531"/>
      <c r="G16531"/>
      <c r="H16531" s="67"/>
      <c r="I16531"/>
      <c r="J16531"/>
      <c r="K16531"/>
      <c r="L16531"/>
      <c r="M16531"/>
      <c r="N16531"/>
      <c r="O16531"/>
    </row>
    <row r="16532" spans="1:15">
      <c r="A16532"/>
      <c r="B16532"/>
      <c r="C16532"/>
      <c r="D16532" s="67"/>
      <c r="E16532"/>
      <c r="F16532"/>
      <c r="G16532"/>
      <c r="H16532" s="67"/>
      <c r="I16532"/>
      <c r="J16532"/>
      <c r="K16532"/>
      <c r="L16532"/>
      <c r="M16532"/>
      <c r="N16532"/>
      <c r="O16532"/>
    </row>
    <row r="16533" spans="1:15">
      <c r="A16533"/>
      <c r="B16533"/>
      <c r="C16533"/>
      <c r="D16533" s="67"/>
      <c r="E16533"/>
      <c r="F16533"/>
      <c r="G16533"/>
      <c r="H16533" s="67"/>
      <c r="I16533"/>
      <c r="J16533"/>
      <c r="K16533"/>
      <c r="L16533"/>
      <c r="M16533"/>
      <c r="N16533"/>
      <c r="O16533"/>
    </row>
    <row r="16534" spans="1:15">
      <c r="A16534"/>
      <c r="B16534"/>
      <c r="C16534"/>
      <c r="D16534" s="67"/>
      <c r="E16534"/>
      <c r="F16534"/>
      <c r="G16534"/>
      <c r="H16534" s="67"/>
      <c r="I16534"/>
      <c r="J16534"/>
      <c r="K16534"/>
      <c r="L16534"/>
      <c r="M16534"/>
      <c r="N16534"/>
      <c r="O16534"/>
    </row>
    <row r="16535" spans="1:15">
      <c r="A16535"/>
      <c r="B16535"/>
      <c r="C16535"/>
      <c r="D16535" s="67"/>
      <c r="E16535"/>
      <c r="F16535"/>
      <c r="G16535"/>
      <c r="H16535" s="67"/>
      <c r="I16535"/>
      <c r="J16535"/>
      <c r="K16535"/>
      <c r="L16535"/>
      <c r="M16535"/>
      <c r="N16535"/>
      <c r="O16535"/>
    </row>
    <row r="16536" spans="1:15">
      <c r="A16536"/>
      <c r="B16536"/>
      <c r="C16536"/>
      <c r="D16536" s="67"/>
      <c r="E16536"/>
      <c r="F16536"/>
      <c r="G16536"/>
      <c r="H16536" s="67"/>
      <c r="I16536"/>
      <c r="J16536"/>
      <c r="K16536"/>
      <c r="L16536"/>
      <c r="M16536"/>
      <c r="N16536"/>
      <c r="O16536"/>
    </row>
    <row r="16537" spans="1:15">
      <c r="A16537"/>
      <c r="B16537"/>
      <c r="C16537"/>
      <c r="D16537" s="67"/>
      <c r="E16537"/>
      <c r="F16537"/>
      <c r="G16537"/>
      <c r="H16537" s="67"/>
      <c r="I16537"/>
      <c r="J16537"/>
      <c r="K16537"/>
      <c r="L16537"/>
      <c r="M16537"/>
      <c r="N16537"/>
      <c r="O16537"/>
    </row>
    <row r="16538" spans="1:15">
      <c r="A16538"/>
      <c r="B16538"/>
      <c r="C16538"/>
      <c r="D16538" s="67"/>
      <c r="E16538"/>
      <c r="F16538"/>
      <c r="G16538"/>
      <c r="H16538" s="67"/>
      <c r="I16538"/>
      <c r="J16538"/>
      <c r="K16538"/>
      <c r="L16538"/>
      <c r="M16538"/>
      <c r="N16538"/>
      <c r="O16538"/>
    </row>
    <row r="16539" spans="1:15">
      <c r="A16539"/>
      <c r="B16539"/>
      <c r="C16539"/>
      <c r="D16539" s="67"/>
      <c r="E16539"/>
      <c r="F16539"/>
      <c r="G16539"/>
      <c r="H16539" s="67"/>
      <c r="I16539"/>
      <c r="J16539"/>
      <c r="K16539"/>
      <c r="L16539"/>
      <c r="M16539"/>
      <c r="N16539"/>
      <c r="O16539"/>
    </row>
    <row r="16540" spans="1:15">
      <c r="A16540"/>
      <c r="B16540"/>
      <c r="C16540"/>
      <c r="D16540" s="67"/>
      <c r="E16540"/>
      <c r="F16540"/>
      <c r="G16540"/>
      <c r="H16540" s="67"/>
      <c r="I16540"/>
      <c r="J16540"/>
      <c r="K16540"/>
      <c r="L16540"/>
      <c r="M16540"/>
      <c r="N16540"/>
      <c r="O16540"/>
    </row>
    <row r="16541" spans="1:15">
      <c r="A16541"/>
      <c r="B16541"/>
      <c r="C16541"/>
      <c r="D16541" s="67"/>
      <c r="E16541"/>
      <c r="F16541"/>
      <c r="G16541"/>
      <c r="H16541" s="67"/>
      <c r="I16541"/>
      <c r="J16541"/>
      <c r="K16541"/>
      <c r="L16541"/>
      <c r="M16541"/>
      <c r="N16541"/>
      <c r="O16541"/>
    </row>
    <row r="16542" spans="1:15">
      <c r="A16542"/>
      <c r="B16542"/>
      <c r="C16542"/>
      <c r="D16542" s="67"/>
      <c r="E16542"/>
      <c r="F16542"/>
      <c r="G16542"/>
      <c r="H16542" s="67"/>
      <c r="I16542"/>
      <c r="J16542"/>
      <c r="K16542"/>
      <c r="L16542"/>
      <c r="M16542"/>
      <c r="N16542"/>
      <c r="O16542"/>
    </row>
    <row r="16543" spans="1:15">
      <c r="A16543"/>
      <c r="B16543"/>
      <c r="C16543"/>
      <c r="D16543" s="67"/>
      <c r="E16543"/>
      <c r="F16543"/>
      <c r="G16543"/>
      <c r="H16543" s="67"/>
      <c r="I16543"/>
      <c r="J16543"/>
      <c r="K16543"/>
      <c r="L16543"/>
      <c r="M16543"/>
      <c r="N16543"/>
      <c r="O16543"/>
    </row>
    <row r="16544" spans="1:15">
      <c r="A16544"/>
      <c r="B16544"/>
      <c r="C16544"/>
      <c r="D16544" s="67"/>
      <c r="E16544"/>
      <c r="F16544"/>
      <c r="G16544"/>
      <c r="H16544" s="67"/>
      <c r="I16544"/>
      <c r="J16544"/>
      <c r="K16544"/>
      <c r="L16544"/>
      <c r="M16544"/>
      <c r="N16544"/>
      <c r="O16544"/>
    </row>
    <row r="16545" spans="1:15">
      <c r="A16545"/>
      <c r="B16545"/>
      <c r="C16545"/>
      <c r="D16545" s="67"/>
      <c r="E16545"/>
      <c r="F16545"/>
      <c r="G16545"/>
      <c r="H16545" s="67"/>
      <c r="I16545"/>
      <c r="J16545"/>
      <c r="K16545"/>
      <c r="L16545"/>
      <c r="M16545"/>
      <c r="N16545"/>
      <c r="O16545"/>
    </row>
    <row r="16546" spans="1:15">
      <c r="A16546"/>
      <c r="B16546"/>
      <c r="C16546"/>
      <c r="D16546" s="67"/>
      <c r="E16546"/>
      <c r="F16546"/>
      <c r="G16546"/>
      <c r="H16546" s="67"/>
      <c r="I16546"/>
      <c r="J16546"/>
      <c r="K16546"/>
      <c r="L16546"/>
      <c r="M16546"/>
      <c r="N16546"/>
      <c r="O16546"/>
    </row>
    <row r="16547" spans="1:15">
      <c r="A16547"/>
      <c r="B16547"/>
      <c r="C16547"/>
      <c r="D16547" s="67"/>
      <c r="E16547"/>
      <c r="F16547"/>
      <c r="G16547"/>
      <c r="H16547" s="67"/>
      <c r="I16547"/>
      <c r="J16547"/>
      <c r="K16547"/>
      <c r="L16547"/>
      <c r="M16547"/>
      <c r="N16547"/>
      <c r="O16547"/>
    </row>
    <row r="16548" spans="1:15">
      <c r="A16548"/>
      <c r="B16548"/>
      <c r="C16548"/>
      <c r="D16548" s="67"/>
      <c r="E16548"/>
      <c r="F16548"/>
      <c r="G16548"/>
      <c r="H16548" s="67"/>
      <c r="I16548"/>
      <c r="J16548"/>
      <c r="K16548"/>
      <c r="L16548"/>
      <c r="M16548"/>
      <c r="N16548"/>
      <c r="O16548"/>
    </row>
    <row r="16549" spans="1:15">
      <c r="A16549"/>
      <c r="B16549"/>
      <c r="C16549"/>
      <c r="D16549" s="67"/>
      <c r="E16549"/>
      <c r="F16549"/>
      <c r="G16549"/>
      <c r="H16549" s="67"/>
      <c r="I16549"/>
      <c r="J16549"/>
      <c r="K16549"/>
      <c r="L16549"/>
      <c r="M16549"/>
      <c r="N16549"/>
      <c r="O16549"/>
    </row>
    <row r="16550" spans="1:15">
      <c r="A16550"/>
      <c r="B16550"/>
      <c r="C16550"/>
      <c r="D16550" s="67"/>
      <c r="E16550"/>
      <c r="F16550"/>
      <c r="G16550"/>
      <c r="H16550" s="67"/>
      <c r="I16550"/>
      <c r="J16550"/>
      <c r="K16550"/>
      <c r="L16550"/>
      <c r="M16550"/>
      <c r="N16550"/>
      <c r="O16550"/>
    </row>
    <row r="16551" spans="1:15">
      <c r="A16551"/>
      <c r="B16551"/>
      <c r="C16551"/>
      <c r="D16551" s="67"/>
      <c r="E16551"/>
      <c r="F16551"/>
      <c r="G16551"/>
      <c r="H16551" s="67"/>
      <c r="I16551"/>
      <c r="J16551"/>
      <c r="K16551"/>
      <c r="L16551"/>
      <c r="M16551"/>
      <c r="N16551"/>
      <c r="O16551"/>
    </row>
    <row r="16552" spans="1:15">
      <c r="A16552"/>
      <c r="B16552"/>
      <c r="C16552"/>
      <c r="D16552" s="67"/>
      <c r="E16552"/>
      <c r="F16552"/>
      <c r="G16552"/>
      <c r="H16552" s="67"/>
      <c r="I16552"/>
      <c r="J16552"/>
      <c r="K16552"/>
      <c r="L16552"/>
      <c r="M16552"/>
      <c r="N16552"/>
      <c r="O16552"/>
    </row>
    <row r="16553" spans="1:15">
      <c r="A16553"/>
      <c r="B16553"/>
      <c r="C16553"/>
      <c r="D16553" s="67"/>
      <c r="E16553"/>
      <c r="F16553"/>
      <c r="G16553"/>
      <c r="H16553" s="67"/>
      <c r="I16553"/>
      <c r="J16553"/>
      <c r="K16553"/>
      <c r="L16553"/>
      <c r="M16553"/>
      <c r="N16553"/>
      <c r="O16553"/>
    </row>
    <row r="16554" spans="1:15">
      <c r="A16554"/>
      <c r="B16554"/>
      <c r="C16554"/>
      <c r="D16554" s="67"/>
      <c r="E16554"/>
      <c r="F16554"/>
      <c r="G16554"/>
      <c r="H16554" s="67"/>
      <c r="I16554"/>
      <c r="J16554"/>
      <c r="K16554"/>
      <c r="L16554"/>
      <c r="M16554"/>
      <c r="N16554"/>
      <c r="O16554"/>
    </row>
    <row r="16555" spans="1:15">
      <c r="A16555"/>
      <c r="B16555"/>
      <c r="C16555"/>
      <c r="D16555" s="67"/>
      <c r="E16555"/>
      <c r="F16555"/>
      <c r="G16555"/>
      <c r="H16555" s="67"/>
      <c r="I16555"/>
      <c r="J16555"/>
      <c r="K16555"/>
      <c r="L16555"/>
      <c r="M16555"/>
      <c r="N16555"/>
      <c r="O16555"/>
    </row>
    <row r="16556" spans="1:15">
      <c r="A16556"/>
      <c r="B16556"/>
      <c r="C16556"/>
      <c r="D16556" s="67"/>
      <c r="E16556"/>
      <c r="F16556"/>
      <c r="G16556"/>
      <c r="H16556" s="67"/>
      <c r="I16556"/>
      <c r="J16556"/>
      <c r="K16556"/>
      <c r="L16556"/>
      <c r="M16556"/>
      <c r="N16556"/>
      <c r="O16556"/>
    </row>
    <row r="16557" spans="1:15">
      <c r="A16557"/>
      <c r="B16557"/>
      <c r="C16557"/>
      <c r="D16557" s="67"/>
      <c r="E16557"/>
      <c r="F16557"/>
      <c r="G16557"/>
      <c r="H16557" s="67"/>
      <c r="I16557"/>
      <c r="J16557"/>
      <c r="K16557"/>
      <c r="L16557"/>
      <c r="M16557"/>
      <c r="N16557"/>
      <c r="O16557"/>
    </row>
    <row r="16558" spans="1:15">
      <c r="A16558"/>
      <c r="B16558"/>
      <c r="C16558"/>
      <c r="D16558" s="67"/>
      <c r="E16558"/>
      <c r="F16558"/>
      <c r="G16558"/>
      <c r="H16558" s="67"/>
      <c r="I16558"/>
      <c r="J16558"/>
      <c r="K16558"/>
      <c r="L16558"/>
      <c r="M16558"/>
      <c r="N16558"/>
      <c r="O16558"/>
    </row>
    <row r="16559" spans="1:15">
      <c r="A16559"/>
      <c r="B16559"/>
      <c r="C16559"/>
      <c r="D16559" s="67"/>
      <c r="E16559"/>
      <c r="F16559"/>
      <c r="G16559"/>
      <c r="H16559" s="67"/>
      <c r="I16559"/>
      <c r="J16559"/>
      <c r="K16559"/>
      <c r="L16559"/>
      <c r="M16559"/>
      <c r="N16559"/>
      <c r="O16559"/>
    </row>
    <row r="16560" spans="1:15">
      <c r="A16560"/>
      <c r="B16560"/>
      <c r="C16560"/>
      <c r="D16560" s="67"/>
      <c r="E16560"/>
      <c r="F16560"/>
      <c r="G16560"/>
      <c r="H16560" s="67"/>
      <c r="I16560"/>
      <c r="J16560"/>
      <c r="K16560"/>
      <c r="L16560"/>
      <c r="M16560"/>
      <c r="N16560"/>
      <c r="O16560"/>
    </row>
    <row r="16561" spans="1:15">
      <c r="A16561"/>
      <c r="B16561"/>
      <c r="C16561"/>
      <c r="D16561" s="67"/>
      <c r="E16561"/>
      <c r="F16561"/>
      <c r="G16561"/>
      <c r="H16561" s="67"/>
      <c r="I16561"/>
      <c r="J16561"/>
      <c r="K16561"/>
      <c r="L16561"/>
      <c r="M16561"/>
      <c r="N16561"/>
      <c r="O16561"/>
    </row>
    <row r="16562" spans="1:15">
      <c r="A16562"/>
      <c r="B16562"/>
      <c r="C16562"/>
      <c r="D16562" s="67"/>
      <c r="E16562"/>
      <c r="F16562"/>
      <c r="G16562"/>
      <c r="H16562" s="67"/>
      <c r="I16562"/>
      <c r="J16562"/>
      <c r="K16562"/>
      <c r="L16562"/>
      <c r="M16562"/>
      <c r="N16562"/>
      <c r="O16562"/>
    </row>
    <row r="16563" spans="1:15">
      <c r="A16563"/>
      <c r="B16563"/>
      <c r="C16563"/>
      <c r="D16563" s="67"/>
      <c r="E16563"/>
      <c r="F16563"/>
      <c r="G16563"/>
      <c r="H16563" s="67"/>
      <c r="I16563"/>
      <c r="J16563"/>
      <c r="K16563"/>
      <c r="L16563"/>
      <c r="M16563"/>
      <c r="N16563"/>
      <c r="O16563"/>
    </row>
    <row r="16564" spans="1:15">
      <c r="A16564"/>
      <c r="B16564"/>
      <c r="C16564"/>
      <c r="D16564" s="67"/>
      <c r="E16564"/>
      <c r="F16564"/>
      <c r="G16564"/>
      <c r="H16564" s="67"/>
      <c r="I16564"/>
      <c r="J16564"/>
      <c r="K16564"/>
      <c r="L16564"/>
      <c r="M16564"/>
      <c r="N16564"/>
      <c r="O16564"/>
    </row>
    <row r="16565" spans="1:15">
      <c r="A16565"/>
      <c r="B16565"/>
      <c r="C16565"/>
      <c r="D16565" s="67"/>
      <c r="E16565"/>
      <c r="F16565"/>
      <c r="G16565"/>
      <c r="H16565" s="67"/>
      <c r="I16565"/>
      <c r="J16565"/>
      <c r="K16565"/>
      <c r="L16565"/>
      <c r="M16565"/>
      <c r="N16565"/>
      <c r="O16565"/>
    </row>
    <row r="16566" spans="1:15">
      <c r="A16566"/>
      <c r="B16566"/>
      <c r="C16566"/>
      <c r="D16566" s="67"/>
      <c r="E16566"/>
      <c r="F16566"/>
      <c r="G16566"/>
      <c r="H16566" s="67"/>
      <c r="I16566"/>
      <c r="J16566"/>
      <c r="K16566"/>
      <c r="L16566"/>
      <c r="M16566"/>
      <c r="N16566"/>
      <c r="O16566"/>
    </row>
    <row r="16567" spans="1:15">
      <c r="A16567"/>
      <c r="B16567"/>
      <c r="C16567"/>
      <c r="D16567" s="67"/>
      <c r="E16567"/>
      <c r="F16567"/>
      <c r="G16567"/>
      <c r="H16567" s="67"/>
      <c r="I16567"/>
      <c r="J16567"/>
      <c r="K16567"/>
      <c r="L16567"/>
      <c r="M16567"/>
      <c r="N16567"/>
      <c r="O16567"/>
    </row>
    <row r="16568" spans="1:15">
      <c r="A16568"/>
      <c r="B16568"/>
      <c r="C16568"/>
      <c r="D16568" s="67"/>
      <c r="E16568"/>
      <c r="F16568"/>
      <c r="G16568"/>
      <c r="H16568" s="67"/>
      <c r="I16568"/>
      <c r="J16568"/>
      <c r="K16568"/>
      <c r="L16568"/>
      <c r="M16568"/>
      <c r="N16568"/>
      <c r="O16568"/>
    </row>
    <row r="16569" spans="1:15">
      <c r="A16569"/>
      <c r="B16569"/>
      <c r="C16569"/>
      <c r="D16569" s="67"/>
      <c r="E16569"/>
      <c r="F16569"/>
      <c r="G16569"/>
      <c r="H16569" s="67"/>
      <c r="I16569"/>
      <c r="J16569"/>
      <c r="K16569"/>
      <c r="L16569"/>
      <c r="M16569"/>
      <c r="N16569"/>
      <c r="O16569"/>
    </row>
    <row r="16570" spans="1:15">
      <c r="A16570"/>
      <c r="B16570"/>
      <c r="C16570"/>
      <c r="D16570" s="67"/>
      <c r="E16570"/>
      <c r="F16570"/>
      <c r="G16570"/>
      <c r="H16570" s="67"/>
      <c r="I16570"/>
      <c r="J16570"/>
      <c r="K16570"/>
      <c r="L16570"/>
      <c r="M16570"/>
      <c r="N16570"/>
      <c r="O16570"/>
    </row>
    <row r="16571" spans="1:15">
      <c r="A16571"/>
      <c r="B16571"/>
      <c r="C16571"/>
      <c r="D16571" s="67"/>
      <c r="E16571"/>
      <c r="F16571"/>
      <c r="G16571"/>
      <c r="H16571" s="67"/>
      <c r="I16571"/>
      <c r="J16571"/>
      <c r="K16571"/>
      <c r="L16571"/>
      <c r="M16571"/>
      <c r="N16571"/>
      <c r="O16571"/>
    </row>
    <row r="16572" spans="1:15">
      <c r="A16572"/>
      <c r="B16572"/>
      <c r="C16572"/>
      <c r="D16572" s="67"/>
      <c r="E16572"/>
      <c r="F16572"/>
      <c r="G16572"/>
      <c r="H16572" s="67"/>
      <c r="I16572"/>
      <c r="J16572"/>
      <c r="K16572"/>
      <c r="L16572"/>
      <c r="M16572"/>
      <c r="N16572"/>
      <c r="O16572"/>
    </row>
    <row r="16573" spans="1:15">
      <c r="A16573"/>
      <c r="B16573"/>
      <c r="C16573"/>
      <c r="D16573" s="67"/>
      <c r="E16573"/>
      <c r="F16573"/>
      <c r="G16573"/>
      <c r="H16573" s="67"/>
      <c r="I16573"/>
      <c r="J16573"/>
      <c r="K16573"/>
      <c r="L16573"/>
      <c r="M16573"/>
      <c r="N16573"/>
      <c r="O16573"/>
    </row>
    <row r="16574" spans="1:15">
      <c r="A16574"/>
      <c r="B16574"/>
      <c r="C16574"/>
      <c r="D16574" s="67"/>
      <c r="E16574"/>
      <c r="F16574"/>
      <c r="G16574"/>
      <c r="H16574" s="67"/>
      <c r="I16574"/>
      <c r="J16574"/>
      <c r="K16574"/>
      <c r="L16574"/>
      <c r="M16574"/>
      <c r="N16574"/>
      <c r="O16574"/>
    </row>
    <row r="16575" spans="1:15">
      <c r="A16575"/>
      <c r="B16575"/>
      <c r="C16575"/>
      <c r="D16575" s="67"/>
      <c r="E16575"/>
      <c r="F16575"/>
      <c r="G16575"/>
      <c r="H16575" s="67"/>
      <c r="I16575"/>
      <c r="J16575"/>
      <c r="K16575"/>
      <c r="L16575"/>
      <c r="M16575"/>
      <c r="N16575"/>
      <c r="O16575"/>
    </row>
    <row r="16576" spans="1:15">
      <c r="A16576"/>
      <c r="B16576"/>
      <c r="C16576"/>
      <c r="D16576" s="67"/>
      <c r="E16576"/>
      <c r="F16576"/>
      <c r="G16576"/>
      <c r="H16576" s="67"/>
      <c r="I16576"/>
      <c r="J16576"/>
      <c r="K16576"/>
      <c r="L16576"/>
      <c r="M16576"/>
      <c r="N16576"/>
      <c r="O16576"/>
    </row>
    <row r="16577" spans="1:15">
      <c r="A16577"/>
      <c r="B16577"/>
      <c r="C16577"/>
      <c r="D16577" s="67"/>
      <c r="E16577"/>
      <c r="F16577"/>
      <c r="G16577"/>
      <c r="H16577" s="67"/>
      <c r="I16577"/>
      <c r="J16577"/>
      <c r="K16577"/>
      <c r="L16577"/>
      <c r="M16577"/>
      <c r="N16577"/>
      <c r="O16577"/>
    </row>
    <row r="16578" spans="1:15">
      <c r="A16578"/>
      <c r="B16578"/>
      <c r="C16578"/>
      <c r="D16578" s="67"/>
      <c r="E16578"/>
      <c r="F16578"/>
      <c r="G16578"/>
      <c r="H16578" s="67"/>
      <c r="I16578"/>
      <c r="J16578"/>
      <c r="K16578"/>
      <c r="L16578"/>
      <c r="M16578"/>
      <c r="N16578"/>
      <c r="O16578"/>
    </row>
    <row r="16579" spans="1:15">
      <c r="A16579"/>
      <c r="B16579"/>
      <c r="C16579"/>
      <c r="D16579" s="67"/>
      <c r="E16579"/>
      <c r="F16579"/>
      <c r="G16579"/>
      <c r="H16579" s="67"/>
      <c r="I16579"/>
      <c r="J16579"/>
      <c r="K16579"/>
      <c r="L16579"/>
      <c r="M16579"/>
      <c r="N16579"/>
      <c r="O16579"/>
    </row>
    <row r="16580" spans="1:15">
      <c r="A16580"/>
      <c r="B16580"/>
      <c r="C16580"/>
      <c r="D16580" s="67"/>
      <c r="E16580"/>
      <c r="F16580"/>
      <c r="G16580"/>
      <c r="H16580" s="67"/>
      <c r="I16580"/>
      <c r="J16580"/>
      <c r="K16580"/>
      <c r="L16580"/>
      <c r="M16580"/>
      <c r="N16580"/>
      <c r="O16580"/>
    </row>
    <row r="16581" spans="1:15">
      <c r="A16581"/>
      <c r="B16581"/>
      <c r="C16581"/>
      <c r="D16581" s="67"/>
      <c r="E16581"/>
      <c r="F16581"/>
      <c r="G16581"/>
      <c r="H16581" s="67"/>
      <c r="I16581"/>
      <c r="J16581"/>
      <c r="K16581"/>
      <c r="L16581"/>
      <c r="M16581"/>
      <c r="N16581"/>
      <c r="O16581"/>
    </row>
    <row r="16582" spans="1:15">
      <c r="A16582"/>
      <c r="B16582"/>
      <c r="C16582"/>
      <c r="D16582" s="67"/>
      <c r="E16582"/>
      <c r="F16582"/>
      <c r="G16582"/>
      <c r="H16582" s="67"/>
      <c r="I16582"/>
      <c r="J16582"/>
      <c r="K16582"/>
      <c r="L16582"/>
      <c r="M16582"/>
      <c r="N16582"/>
      <c r="O16582"/>
    </row>
    <row r="16583" spans="1:15">
      <c r="A16583"/>
      <c r="B16583"/>
      <c r="C16583"/>
      <c r="D16583" s="67"/>
      <c r="E16583"/>
      <c r="F16583"/>
      <c r="G16583"/>
      <c r="H16583" s="67"/>
      <c r="I16583"/>
      <c r="J16583"/>
      <c r="K16583"/>
      <c r="L16583"/>
      <c r="M16583"/>
      <c r="N16583"/>
      <c r="O16583"/>
    </row>
    <row r="16584" spans="1:15">
      <c r="A16584"/>
      <c r="B16584"/>
      <c r="C16584"/>
      <c r="D16584" s="67"/>
      <c r="E16584"/>
      <c r="F16584"/>
      <c r="G16584"/>
      <c r="H16584" s="67"/>
      <c r="I16584"/>
      <c r="J16584"/>
      <c r="K16584"/>
      <c r="L16584"/>
      <c r="M16584"/>
      <c r="N16584"/>
      <c r="O16584"/>
    </row>
    <row r="16585" spans="1:15">
      <c r="A16585"/>
      <c r="B16585"/>
      <c r="C16585"/>
      <c r="D16585" s="67"/>
      <c r="E16585"/>
      <c r="F16585"/>
      <c r="G16585"/>
      <c r="H16585" s="67"/>
      <c r="I16585"/>
      <c r="J16585"/>
      <c r="K16585"/>
      <c r="L16585"/>
      <c r="M16585"/>
      <c r="N16585"/>
      <c r="O16585"/>
    </row>
    <row r="16586" spans="1:15">
      <c r="A16586"/>
      <c r="B16586"/>
      <c r="C16586"/>
      <c r="D16586" s="67"/>
      <c r="E16586"/>
      <c r="F16586"/>
      <c r="G16586"/>
      <c r="H16586" s="67"/>
      <c r="I16586"/>
      <c r="J16586"/>
      <c r="K16586"/>
      <c r="L16586"/>
      <c r="M16586"/>
      <c r="N16586"/>
      <c r="O16586"/>
    </row>
    <row r="16587" spans="1:15">
      <c r="A16587"/>
      <c r="B16587"/>
      <c r="C16587"/>
      <c r="D16587" s="67"/>
      <c r="E16587"/>
      <c r="F16587"/>
      <c r="G16587"/>
      <c r="H16587" s="67"/>
      <c r="I16587"/>
      <c r="J16587"/>
      <c r="K16587"/>
      <c r="L16587"/>
      <c r="M16587"/>
      <c r="N16587"/>
      <c r="O16587"/>
    </row>
    <row r="16588" spans="1:15">
      <c r="A16588"/>
      <c r="B16588"/>
      <c r="C16588"/>
      <c r="D16588" s="67"/>
      <c r="E16588"/>
      <c r="F16588"/>
      <c r="G16588"/>
      <c r="H16588" s="67"/>
      <c r="I16588"/>
      <c r="J16588"/>
      <c r="K16588"/>
      <c r="L16588"/>
      <c r="M16588"/>
      <c r="N16588"/>
      <c r="O16588"/>
    </row>
    <row r="16589" spans="1:15">
      <c r="A16589"/>
      <c r="B16589"/>
      <c r="C16589"/>
      <c r="D16589" s="67"/>
      <c r="E16589"/>
      <c r="F16589"/>
      <c r="G16589"/>
      <c r="H16589" s="67"/>
      <c r="I16589"/>
      <c r="J16589"/>
      <c r="K16589"/>
      <c r="L16589"/>
      <c r="M16589"/>
      <c r="N16589"/>
      <c r="O16589"/>
    </row>
    <row r="16590" spans="1:15">
      <c r="A16590"/>
      <c r="B16590"/>
      <c r="C16590"/>
      <c r="D16590" s="67"/>
      <c r="E16590"/>
      <c r="F16590"/>
      <c r="G16590"/>
      <c r="H16590" s="67"/>
      <c r="I16590"/>
      <c r="J16590"/>
      <c r="K16590"/>
      <c r="L16590"/>
      <c r="M16590"/>
      <c r="N16590"/>
      <c r="O16590"/>
    </row>
    <row r="16591" spans="1:15">
      <c r="A16591"/>
      <c r="B16591"/>
      <c r="C16591"/>
      <c r="D16591" s="67"/>
      <c r="E16591"/>
      <c r="F16591"/>
      <c r="G16591"/>
      <c r="H16591" s="67"/>
      <c r="I16591"/>
      <c r="J16591"/>
      <c r="K16591"/>
      <c r="L16591"/>
      <c r="M16591"/>
      <c r="N16591"/>
      <c r="O16591"/>
    </row>
    <row r="16592" spans="1:15">
      <c r="A16592"/>
      <c r="B16592"/>
      <c r="C16592"/>
      <c r="D16592" s="67"/>
      <c r="E16592"/>
      <c r="F16592"/>
      <c r="G16592"/>
      <c r="H16592" s="67"/>
      <c r="I16592"/>
      <c r="J16592"/>
      <c r="K16592"/>
      <c r="L16592"/>
      <c r="M16592"/>
      <c r="N16592"/>
      <c r="O16592"/>
    </row>
    <row r="16593" spans="1:15">
      <c r="A16593"/>
      <c r="B16593"/>
      <c r="C16593"/>
      <c r="D16593" s="67"/>
      <c r="E16593"/>
      <c r="F16593"/>
      <c r="G16593"/>
      <c r="H16593" s="67"/>
      <c r="I16593"/>
      <c r="J16593"/>
      <c r="K16593"/>
      <c r="L16593"/>
      <c r="M16593"/>
      <c r="N16593"/>
      <c r="O16593"/>
    </row>
    <row r="16594" spans="1:15">
      <c r="A16594"/>
      <c r="B16594"/>
      <c r="C16594"/>
      <c r="D16594" s="67"/>
      <c r="E16594"/>
      <c r="F16594"/>
      <c r="G16594"/>
      <c r="H16594" s="67"/>
      <c r="I16594"/>
      <c r="J16594"/>
      <c r="K16594"/>
      <c r="L16594"/>
      <c r="M16594"/>
      <c r="N16594"/>
      <c r="O16594"/>
    </row>
    <row r="16595" spans="1:15">
      <c r="A16595"/>
      <c r="B16595"/>
      <c r="C16595"/>
      <c r="D16595" s="67"/>
      <c r="E16595"/>
      <c r="F16595"/>
      <c r="G16595"/>
      <c r="H16595" s="67"/>
      <c r="I16595"/>
      <c r="J16595"/>
      <c r="K16595"/>
      <c r="L16595"/>
      <c r="M16595"/>
      <c r="N16595"/>
      <c r="O16595"/>
    </row>
    <row r="16596" spans="1:15">
      <c r="A16596"/>
      <c r="B16596"/>
      <c r="C16596"/>
      <c r="D16596" s="67"/>
      <c r="E16596"/>
      <c r="F16596"/>
      <c r="G16596"/>
      <c r="H16596" s="67"/>
      <c r="I16596"/>
      <c r="J16596"/>
      <c r="K16596"/>
      <c r="L16596"/>
      <c r="M16596"/>
      <c r="N16596"/>
      <c r="O16596"/>
    </row>
    <row r="16597" spans="1:15">
      <c r="A16597"/>
      <c r="B16597"/>
      <c r="C16597"/>
      <c r="D16597" s="67"/>
      <c r="E16597"/>
      <c r="F16597"/>
      <c r="G16597"/>
      <c r="H16597" s="67"/>
      <c r="I16597"/>
      <c r="J16597"/>
      <c r="K16597"/>
      <c r="L16597"/>
      <c r="M16597"/>
      <c r="N16597"/>
      <c r="O16597"/>
    </row>
    <row r="16598" spans="1:15">
      <c r="A16598"/>
      <c r="B16598"/>
      <c r="C16598"/>
      <c r="D16598" s="67"/>
      <c r="E16598"/>
      <c r="F16598"/>
      <c r="G16598"/>
      <c r="H16598" s="67"/>
      <c r="I16598"/>
      <c r="J16598"/>
      <c r="K16598"/>
      <c r="L16598"/>
      <c r="M16598"/>
      <c r="N16598"/>
      <c r="O16598"/>
    </row>
    <row r="16599" spans="1:15">
      <c r="A16599"/>
      <c r="B16599"/>
      <c r="C16599"/>
      <c r="D16599" s="67"/>
      <c r="E16599"/>
      <c r="F16599"/>
      <c r="G16599"/>
      <c r="H16599" s="67"/>
      <c r="I16599"/>
      <c r="J16599"/>
      <c r="K16599"/>
      <c r="L16599"/>
      <c r="M16599"/>
      <c r="N16599"/>
      <c r="O16599"/>
    </row>
    <row r="16600" spans="1:15">
      <c r="A16600"/>
      <c r="B16600"/>
      <c r="C16600"/>
      <c r="D16600" s="67"/>
      <c r="E16600"/>
      <c r="F16600"/>
      <c r="G16600"/>
      <c r="H16600" s="67"/>
      <c r="I16600"/>
      <c r="J16600"/>
      <c r="K16600"/>
      <c r="L16600"/>
      <c r="M16600"/>
      <c r="N16600"/>
      <c r="O16600"/>
    </row>
    <row r="16601" spans="1:15">
      <c r="A16601"/>
      <c r="B16601"/>
      <c r="C16601"/>
      <c r="D16601" s="67"/>
      <c r="E16601"/>
      <c r="F16601"/>
      <c r="G16601"/>
      <c r="H16601" s="67"/>
      <c r="I16601"/>
      <c r="J16601"/>
      <c r="K16601"/>
      <c r="L16601"/>
      <c r="M16601"/>
      <c r="N16601"/>
      <c r="O16601"/>
    </row>
    <row r="16602" spans="1:15">
      <c r="A16602"/>
      <c r="B16602"/>
      <c r="C16602"/>
      <c r="D16602" s="67"/>
      <c r="E16602"/>
      <c r="F16602"/>
      <c r="G16602"/>
      <c r="H16602" s="67"/>
      <c r="I16602"/>
      <c r="J16602"/>
      <c r="K16602"/>
      <c r="L16602"/>
      <c r="M16602"/>
      <c r="N16602"/>
      <c r="O16602"/>
    </row>
    <row r="16603" spans="1:15">
      <c r="A16603"/>
      <c r="B16603"/>
      <c r="C16603"/>
      <c r="D16603" s="67"/>
      <c r="E16603"/>
      <c r="F16603"/>
      <c r="G16603"/>
      <c r="H16603" s="67"/>
      <c r="I16603"/>
      <c r="J16603"/>
      <c r="K16603"/>
      <c r="L16603"/>
      <c r="M16603"/>
      <c r="N16603"/>
      <c r="O16603"/>
    </row>
    <row r="16604" spans="1:15">
      <c r="A16604"/>
      <c r="B16604"/>
      <c r="C16604"/>
      <c r="D16604" s="67"/>
      <c r="E16604"/>
      <c r="F16604"/>
      <c r="G16604"/>
      <c r="H16604" s="67"/>
      <c r="I16604"/>
      <c r="J16604"/>
      <c r="K16604"/>
      <c r="L16604"/>
      <c r="M16604"/>
      <c r="N16604"/>
      <c r="O16604"/>
    </row>
    <row r="16605" spans="1:15">
      <c r="A16605"/>
      <c r="B16605"/>
      <c r="C16605"/>
      <c r="D16605" s="67"/>
      <c r="E16605"/>
      <c r="F16605"/>
      <c r="G16605"/>
      <c r="H16605" s="67"/>
      <c r="I16605"/>
      <c r="J16605"/>
      <c r="K16605"/>
      <c r="L16605"/>
      <c r="M16605"/>
      <c r="N16605"/>
      <c r="O16605"/>
    </row>
    <row r="16606" spans="1:15">
      <c r="A16606"/>
      <c r="B16606"/>
      <c r="C16606"/>
      <c r="D16606" s="67"/>
      <c r="E16606"/>
      <c r="F16606"/>
      <c r="G16606"/>
      <c r="H16606" s="67"/>
      <c r="I16606"/>
      <c r="J16606"/>
      <c r="K16606"/>
      <c r="L16606"/>
      <c r="M16606"/>
      <c r="N16606"/>
      <c r="O16606"/>
    </row>
    <row r="16607" spans="1:15">
      <c r="A16607"/>
      <c r="B16607"/>
      <c r="C16607"/>
      <c r="D16607" s="67"/>
      <c r="E16607"/>
      <c r="F16607"/>
      <c r="G16607"/>
      <c r="H16607" s="67"/>
      <c r="I16607"/>
      <c r="J16607"/>
      <c r="K16607"/>
      <c r="L16607"/>
      <c r="M16607"/>
      <c r="N16607"/>
      <c r="O16607"/>
    </row>
    <row r="16608" spans="1:15">
      <c r="A16608"/>
      <c r="B16608"/>
      <c r="C16608"/>
      <c r="D16608" s="67"/>
      <c r="E16608"/>
      <c r="F16608"/>
      <c r="G16608"/>
      <c r="H16608" s="67"/>
      <c r="I16608"/>
      <c r="J16608"/>
      <c r="K16608"/>
      <c r="L16608"/>
      <c r="M16608"/>
      <c r="N16608"/>
      <c r="O16608"/>
    </row>
    <row r="16609" spans="1:15">
      <c r="A16609"/>
      <c r="B16609"/>
      <c r="C16609"/>
      <c r="D16609" s="67"/>
      <c r="E16609"/>
      <c r="F16609"/>
      <c r="G16609"/>
      <c r="H16609" s="67"/>
      <c r="I16609"/>
      <c r="J16609"/>
      <c r="K16609"/>
      <c r="L16609"/>
      <c r="M16609"/>
      <c r="N16609"/>
      <c r="O16609"/>
    </row>
    <row r="16610" spans="1:15">
      <c r="A16610"/>
      <c r="B16610"/>
      <c r="C16610"/>
      <c r="D16610" s="67"/>
      <c r="E16610"/>
      <c r="F16610"/>
      <c r="G16610"/>
      <c r="H16610" s="67"/>
      <c r="I16610"/>
      <c r="J16610"/>
      <c r="K16610"/>
      <c r="L16610"/>
      <c r="M16610"/>
      <c r="N16610"/>
      <c r="O16610"/>
    </row>
    <row r="16611" spans="1:15">
      <c r="A16611"/>
      <c r="B16611"/>
      <c r="C16611"/>
      <c r="D16611" s="67"/>
      <c r="E16611"/>
      <c r="F16611"/>
      <c r="G16611"/>
      <c r="H16611" s="67"/>
      <c r="I16611"/>
      <c r="J16611"/>
      <c r="K16611"/>
      <c r="L16611"/>
      <c r="M16611"/>
      <c r="N16611"/>
      <c r="O16611"/>
    </row>
    <row r="16612" spans="1:15">
      <c r="A16612"/>
      <c r="B16612"/>
      <c r="C16612"/>
      <c r="D16612" s="67"/>
      <c r="E16612"/>
      <c r="F16612"/>
      <c r="G16612"/>
      <c r="H16612" s="67"/>
      <c r="I16612"/>
      <c r="J16612"/>
      <c r="K16612"/>
      <c r="L16612"/>
      <c r="M16612"/>
      <c r="N16612"/>
      <c r="O16612"/>
    </row>
    <row r="16613" spans="1:15">
      <c r="A16613"/>
      <c r="B16613"/>
      <c r="C16613"/>
      <c r="D16613" s="67"/>
      <c r="E16613"/>
      <c r="F16613"/>
      <c r="G16613"/>
      <c r="H16613" s="67"/>
      <c r="I16613"/>
      <c r="J16613"/>
      <c r="K16613"/>
      <c r="L16613"/>
      <c r="M16613"/>
      <c r="N16613"/>
      <c r="O16613"/>
    </row>
    <row r="16614" spans="1:15">
      <c r="A16614"/>
      <c r="B16614"/>
      <c r="C16614"/>
      <c r="D16614" s="67"/>
      <c r="E16614"/>
      <c r="F16614"/>
      <c r="G16614"/>
      <c r="H16614" s="67"/>
      <c r="I16614"/>
      <c r="J16614"/>
      <c r="K16614"/>
      <c r="L16614"/>
      <c r="M16614"/>
      <c r="N16614"/>
      <c r="O16614"/>
    </row>
    <row r="16615" spans="1:15">
      <c r="A16615"/>
      <c r="B16615"/>
      <c r="C16615"/>
      <c r="D16615" s="67"/>
      <c r="E16615"/>
      <c r="F16615"/>
      <c r="G16615"/>
      <c r="H16615" s="67"/>
      <c r="I16615"/>
      <c r="J16615"/>
      <c r="K16615"/>
      <c r="L16615"/>
      <c r="M16615"/>
      <c r="N16615"/>
      <c r="O16615"/>
    </row>
    <row r="16616" spans="1:15">
      <c r="A16616"/>
      <c r="B16616"/>
      <c r="C16616"/>
      <c r="D16616" s="67"/>
      <c r="E16616"/>
      <c r="F16616"/>
      <c r="G16616"/>
      <c r="H16616" s="67"/>
      <c r="I16616"/>
      <c r="J16616"/>
      <c r="K16616"/>
      <c r="L16616"/>
      <c r="M16616"/>
      <c r="N16616"/>
      <c r="O16616"/>
    </row>
    <row r="16617" spans="1:15">
      <c r="A16617"/>
      <c r="B16617"/>
      <c r="C16617"/>
      <c r="D16617" s="67"/>
      <c r="E16617"/>
      <c r="F16617"/>
      <c r="G16617"/>
      <c r="H16617" s="67"/>
      <c r="I16617"/>
      <c r="J16617"/>
      <c r="K16617"/>
      <c r="L16617"/>
      <c r="M16617"/>
      <c r="N16617"/>
      <c r="O16617"/>
    </row>
    <row r="16618" spans="1:15">
      <c r="A16618"/>
      <c r="B16618"/>
      <c r="C16618"/>
      <c r="D16618" s="67"/>
      <c r="E16618"/>
      <c r="F16618"/>
      <c r="G16618"/>
      <c r="H16618" s="67"/>
      <c r="I16618"/>
      <c r="J16618"/>
      <c r="K16618"/>
      <c r="L16618"/>
      <c r="M16618"/>
      <c r="N16618"/>
      <c r="O16618"/>
    </row>
    <row r="16619" spans="1:15">
      <c r="A16619"/>
      <c r="B16619"/>
      <c r="C16619"/>
      <c r="D16619" s="67"/>
      <c r="E16619"/>
      <c r="F16619"/>
      <c r="G16619"/>
      <c r="H16619" s="67"/>
      <c r="I16619"/>
      <c r="J16619"/>
      <c r="K16619"/>
      <c r="L16619"/>
      <c r="M16619"/>
      <c r="N16619"/>
      <c r="O16619"/>
    </row>
    <row r="16620" spans="1:15">
      <c r="A16620"/>
      <c r="B16620"/>
      <c r="C16620"/>
      <c r="D16620" s="67"/>
      <c r="E16620"/>
      <c r="F16620"/>
      <c r="G16620"/>
      <c r="H16620" s="67"/>
      <c r="I16620"/>
      <c r="J16620"/>
      <c r="K16620"/>
      <c r="L16620"/>
      <c r="M16620"/>
      <c r="N16620"/>
      <c r="O16620"/>
    </row>
    <row r="16621" spans="1:15">
      <c r="A16621"/>
      <c r="B16621"/>
      <c r="C16621"/>
      <c r="D16621" s="67"/>
      <c r="E16621"/>
      <c r="F16621"/>
      <c r="G16621"/>
      <c r="H16621" s="67"/>
      <c r="I16621"/>
      <c r="J16621"/>
      <c r="K16621"/>
      <c r="L16621"/>
      <c r="M16621"/>
      <c r="N16621"/>
      <c r="O16621"/>
    </row>
    <row r="16622" spans="1:15">
      <c r="A16622"/>
      <c r="B16622"/>
      <c r="C16622"/>
      <c r="D16622" s="67"/>
      <c r="E16622"/>
      <c r="F16622"/>
      <c r="G16622"/>
      <c r="H16622" s="67"/>
      <c r="I16622"/>
      <c r="J16622"/>
      <c r="K16622"/>
      <c r="L16622"/>
      <c r="M16622"/>
      <c r="N16622"/>
      <c r="O16622"/>
    </row>
    <row r="16623" spans="1:15">
      <c r="A16623"/>
      <c r="B16623"/>
      <c r="C16623"/>
      <c r="D16623" s="67"/>
      <c r="E16623"/>
      <c r="F16623"/>
      <c r="G16623"/>
      <c r="H16623" s="67"/>
      <c r="I16623"/>
      <c r="J16623"/>
      <c r="K16623"/>
      <c r="L16623"/>
      <c r="M16623"/>
      <c r="N16623"/>
      <c r="O16623"/>
    </row>
    <row r="16624" spans="1:15">
      <c r="A16624"/>
      <c r="B16624"/>
      <c r="C16624"/>
      <c r="D16624" s="67"/>
      <c r="E16624"/>
      <c r="F16624"/>
      <c r="G16624"/>
      <c r="H16624" s="67"/>
      <c r="I16624"/>
      <c r="J16624"/>
      <c r="K16624"/>
      <c r="L16624"/>
      <c r="M16624"/>
      <c r="N16624"/>
      <c r="O16624"/>
    </row>
    <row r="16625" spans="1:15">
      <c r="A16625"/>
      <c r="B16625"/>
      <c r="C16625"/>
      <c r="D16625" s="67"/>
      <c r="E16625"/>
      <c r="F16625"/>
      <c r="G16625"/>
      <c r="H16625" s="67"/>
      <c r="I16625"/>
      <c r="J16625"/>
      <c r="K16625"/>
      <c r="L16625"/>
      <c r="M16625"/>
      <c r="N16625"/>
      <c r="O16625"/>
    </row>
    <row r="16626" spans="1:15">
      <c r="A16626"/>
      <c r="B16626"/>
      <c r="C16626"/>
      <c r="D16626" s="67"/>
      <c r="E16626"/>
      <c r="F16626"/>
      <c r="G16626"/>
      <c r="H16626" s="67"/>
      <c r="I16626"/>
      <c r="J16626"/>
      <c r="K16626"/>
      <c r="L16626"/>
      <c r="M16626"/>
      <c r="N16626"/>
      <c r="O16626"/>
    </row>
    <row r="16627" spans="1:15">
      <c r="A16627"/>
      <c r="B16627"/>
      <c r="C16627"/>
      <c r="D16627" s="67"/>
      <c r="E16627"/>
      <c r="F16627"/>
      <c r="G16627"/>
      <c r="H16627" s="67"/>
      <c r="I16627"/>
      <c r="J16627"/>
      <c r="K16627"/>
      <c r="L16627"/>
      <c r="M16627"/>
      <c r="N16627"/>
      <c r="O16627"/>
    </row>
    <row r="16628" spans="1:15">
      <c r="A16628"/>
      <c r="B16628"/>
      <c r="C16628"/>
      <c r="D16628" s="67"/>
      <c r="E16628"/>
      <c r="F16628"/>
      <c r="G16628"/>
      <c r="H16628" s="67"/>
      <c r="I16628"/>
      <c r="J16628"/>
      <c r="K16628"/>
      <c r="L16628"/>
      <c r="M16628"/>
      <c r="N16628"/>
      <c r="O16628"/>
    </row>
    <row r="16629" spans="1:15">
      <c r="A16629"/>
      <c r="B16629"/>
      <c r="C16629"/>
      <c r="D16629" s="67"/>
      <c r="E16629"/>
      <c r="F16629"/>
      <c r="G16629"/>
      <c r="H16629" s="67"/>
      <c r="I16629"/>
      <c r="J16629"/>
      <c r="K16629"/>
      <c r="L16629"/>
      <c r="M16629"/>
      <c r="N16629"/>
      <c r="O16629"/>
    </row>
    <row r="16630" spans="1:15">
      <c r="A16630"/>
      <c r="B16630"/>
      <c r="C16630"/>
      <c r="D16630" s="67"/>
      <c r="E16630"/>
      <c r="F16630"/>
      <c r="G16630"/>
      <c r="H16630" s="67"/>
      <c r="I16630"/>
      <c r="J16630"/>
      <c r="K16630"/>
      <c r="L16630"/>
      <c r="M16630"/>
      <c r="N16630"/>
      <c r="O16630"/>
    </row>
    <row r="16631" spans="1:15">
      <c r="A16631"/>
      <c r="B16631"/>
      <c r="C16631"/>
      <c r="D16631" s="67"/>
      <c r="E16631"/>
      <c r="F16631"/>
      <c r="G16631"/>
      <c r="H16631" s="67"/>
      <c r="I16631"/>
      <c r="J16631"/>
      <c r="K16631"/>
      <c r="L16631"/>
      <c r="M16631"/>
      <c r="N16631"/>
      <c r="O16631"/>
    </row>
    <row r="16632" spans="1:15">
      <c r="A16632"/>
      <c r="B16632"/>
      <c r="C16632"/>
      <c r="D16632" s="67"/>
      <c r="E16632"/>
      <c r="F16632"/>
      <c r="G16632"/>
      <c r="H16632" s="67"/>
      <c r="I16632"/>
      <c r="J16632"/>
      <c r="K16632"/>
      <c r="L16632"/>
      <c r="M16632"/>
      <c r="N16632"/>
      <c r="O16632"/>
    </row>
    <row r="16633" spans="1:15">
      <c r="A16633"/>
      <c r="B16633"/>
      <c r="C16633"/>
      <c r="D16633" s="67"/>
      <c r="E16633"/>
      <c r="F16633"/>
      <c r="G16633"/>
      <c r="H16633" s="67"/>
      <c r="I16633"/>
      <c r="J16633"/>
      <c r="K16633"/>
      <c r="L16633"/>
      <c r="M16633"/>
      <c r="N16633"/>
      <c r="O16633"/>
    </row>
    <row r="16634" spans="1:15">
      <c r="A16634"/>
      <c r="B16634"/>
      <c r="C16634"/>
      <c r="D16634" s="67"/>
      <c r="E16634"/>
      <c r="F16634"/>
      <c r="G16634"/>
      <c r="H16634" s="67"/>
      <c r="I16634"/>
      <c r="J16634"/>
      <c r="K16634"/>
      <c r="L16634"/>
      <c r="M16634"/>
      <c r="N16634"/>
      <c r="O16634"/>
    </row>
    <row r="16635" spans="1:15">
      <c r="A16635"/>
      <c r="B16635"/>
      <c r="C16635"/>
      <c r="D16635" s="67"/>
      <c r="E16635"/>
      <c r="F16635"/>
      <c r="G16635"/>
      <c r="H16635" s="67"/>
      <c r="I16635"/>
      <c r="J16635"/>
      <c r="K16635"/>
      <c r="L16635"/>
      <c r="M16635"/>
      <c r="N16635"/>
      <c r="O16635"/>
    </row>
    <row r="16636" spans="1:15">
      <c r="A16636"/>
      <c r="B16636"/>
      <c r="C16636"/>
      <c r="D16636" s="67"/>
      <c r="E16636"/>
      <c r="F16636"/>
      <c r="G16636"/>
      <c r="H16636" s="67"/>
      <c r="I16636"/>
      <c r="J16636"/>
      <c r="K16636"/>
      <c r="L16636"/>
      <c r="M16636"/>
      <c r="N16636"/>
      <c r="O16636"/>
    </row>
    <row r="16637" spans="1:15">
      <c r="A16637"/>
      <c r="B16637"/>
      <c r="C16637"/>
      <c r="D16637" s="67"/>
      <c r="E16637"/>
      <c r="F16637"/>
      <c r="G16637"/>
      <c r="H16637" s="67"/>
      <c r="I16637"/>
      <c r="J16637"/>
      <c r="K16637"/>
      <c r="L16637"/>
      <c r="M16637"/>
      <c r="N16637"/>
      <c r="O16637"/>
    </row>
    <row r="16638" spans="1:15">
      <c r="A16638"/>
      <c r="B16638"/>
      <c r="C16638"/>
      <c r="D16638" s="67"/>
      <c r="E16638"/>
      <c r="F16638"/>
      <c r="G16638"/>
      <c r="H16638" s="67"/>
      <c r="I16638"/>
      <c r="J16638"/>
      <c r="K16638"/>
      <c r="L16638"/>
      <c r="M16638"/>
      <c r="N16638"/>
      <c r="O16638"/>
    </row>
    <row r="16639" spans="1:15">
      <c r="A16639"/>
      <c r="B16639"/>
      <c r="C16639"/>
      <c r="D16639" s="67"/>
      <c r="E16639"/>
      <c r="F16639"/>
      <c r="G16639"/>
      <c r="H16639" s="67"/>
      <c r="I16639"/>
      <c r="J16639"/>
      <c r="K16639"/>
      <c r="L16639"/>
      <c r="M16639"/>
      <c r="N16639"/>
      <c r="O16639"/>
    </row>
    <row r="16640" spans="1:15">
      <c r="A16640"/>
      <c r="B16640"/>
      <c r="C16640"/>
      <c r="D16640" s="67"/>
      <c r="E16640"/>
      <c r="F16640"/>
      <c r="G16640"/>
      <c r="H16640" s="67"/>
      <c r="I16640"/>
      <c r="J16640"/>
      <c r="K16640"/>
      <c r="L16640"/>
      <c r="M16640"/>
      <c r="N16640"/>
      <c r="O16640"/>
    </row>
    <row r="16641" spans="1:15">
      <c r="A16641"/>
      <c r="B16641"/>
      <c r="C16641"/>
      <c r="D16641" s="67"/>
      <c r="E16641"/>
      <c r="F16641"/>
      <c r="G16641"/>
      <c r="H16641" s="67"/>
      <c r="I16641"/>
      <c r="J16641"/>
      <c r="K16641"/>
      <c r="L16641"/>
      <c r="M16641"/>
      <c r="N16641"/>
      <c r="O16641"/>
    </row>
    <row r="16642" spans="1:15">
      <c r="A16642"/>
      <c r="B16642"/>
      <c r="C16642"/>
      <c r="D16642" s="67"/>
      <c r="E16642"/>
      <c r="F16642"/>
      <c r="G16642"/>
      <c r="H16642" s="67"/>
      <c r="I16642"/>
      <c r="J16642"/>
      <c r="K16642"/>
      <c r="L16642"/>
      <c r="M16642"/>
      <c r="N16642"/>
      <c r="O16642"/>
    </row>
    <row r="16643" spans="1:15">
      <c r="A16643"/>
      <c r="B16643"/>
      <c r="C16643"/>
      <c r="D16643" s="67"/>
      <c r="E16643"/>
      <c r="F16643"/>
      <c r="G16643"/>
      <c r="H16643" s="67"/>
      <c r="I16643"/>
      <c r="J16643"/>
      <c r="K16643"/>
      <c r="L16643"/>
      <c r="M16643"/>
      <c r="N16643"/>
      <c r="O16643"/>
    </row>
    <row r="16644" spans="1:15">
      <c r="A16644"/>
      <c r="B16644"/>
      <c r="C16644"/>
      <c r="D16644" s="67"/>
      <c r="E16644"/>
      <c r="F16644"/>
      <c r="G16644"/>
      <c r="H16644" s="67"/>
      <c r="I16644"/>
      <c r="J16644"/>
      <c r="K16644"/>
      <c r="L16644"/>
      <c r="M16644"/>
      <c r="N16644"/>
      <c r="O16644"/>
    </row>
    <row r="16645" spans="1:15">
      <c r="A16645"/>
      <c r="B16645"/>
      <c r="C16645"/>
      <c r="D16645" s="67"/>
      <c r="E16645"/>
      <c r="F16645"/>
      <c r="G16645"/>
      <c r="H16645" s="67"/>
      <c r="I16645"/>
      <c r="J16645"/>
      <c r="K16645"/>
      <c r="L16645"/>
      <c r="M16645"/>
      <c r="N16645"/>
      <c r="O16645"/>
    </row>
    <row r="16646" spans="1:15">
      <c r="A16646"/>
      <c r="B16646"/>
      <c r="C16646"/>
      <c r="D16646" s="67"/>
      <c r="E16646"/>
      <c r="F16646"/>
      <c r="G16646"/>
      <c r="H16646" s="67"/>
      <c r="I16646"/>
      <c r="J16646"/>
      <c r="K16646"/>
      <c r="L16646"/>
      <c r="M16646"/>
      <c r="N16646"/>
      <c r="O16646"/>
    </row>
    <row r="16647" spans="1:15">
      <c r="A16647"/>
      <c r="B16647"/>
      <c r="C16647"/>
      <c r="D16647" s="67"/>
      <c r="E16647"/>
      <c r="F16647"/>
      <c r="G16647"/>
      <c r="H16647" s="67"/>
      <c r="I16647"/>
      <c r="J16647"/>
      <c r="K16647"/>
      <c r="L16647"/>
      <c r="M16647"/>
      <c r="N16647"/>
      <c r="O16647"/>
    </row>
    <row r="16648" spans="1:15">
      <c r="A16648"/>
      <c r="B16648"/>
      <c r="C16648"/>
      <c r="D16648" s="67"/>
      <c r="E16648"/>
      <c r="F16648"/>
      <c r="G16648"/>
      <c r="H16648" s="67"/>
      <c r="I16648"/>
      <c r="J16648"/>
      <c r="K16648"/>
      <c r="L16648"/>
      <c r="M16648"/>
      <c r="N16648"/>
      <c r="O16648"/>
    </row>
    <row r="16649" spans="1:15">
      <c r="A16649"/>
      <c r="B16649"/>
      <c r="C16649"/>
      <c r="D16649" s="67"/>
      <c r="E16649"/>
      <c r="F16649"/>
      <c r="G16649"/>
      <c r="H16649" s="67"/>
      <c r="I16649"/>
      <c r="J16649"/>
      <c r="K16649"/>
      <c r="L16649"/>
      <c r="M16649"/>
      <c r="N16649"/>
      <c r="O16649"/>
    </row>
    <row r="16650" spans="1:15">
      <c r="A16650"/>
      <c r="B16650"/>
      <c r="C16650"/>
      <c r="D16650" s="67"/>
      <c r="E16650"/>
      <c r="F16650"/>
      <c r="G16650"/>
      <c r="H16650" s="67"/>
      <c r="I16650"/>
      <c r="J16650"/>
      <c r="K16650"/>
      <c r="L16650"/>
      <c r="M16650"/>
      <c r="N16650"/>
      <c r="O16650"/>
    </row>
    <row r="16651" spans="1:15">
      <c r="A16651"/>
      <c r="B16651"/>
      <c r="C16651"/>
      <c r="D16651" s="67"/>
      <c r="E16651"/>
      <c r="F16651"/>
      <c r="G16651"/>
      <c r="H16651" s="67"/>
      <c r="I16651"/>
      <c r="J16651"/>
      <c r="K16651"/>
      <c r="L16651"/>
      <c r="M16651"/>
      <c r="N16651"/>
      <c r="O16651"/>
    </row>
    <row r="16652" spans="1:15">
      <c r="A16652"/>
      <c r="B16652"/>
      <c r="C16652"/>
      <c r="D16652" s="67"/>
      <c r="E16652"/>
      <c r="F16652"/>
      <c r="G16652"/>
      <c r="H16652" s="67"/>
      <c r="I16652"/>
      <c r="J16652"/>
      <c r="K16652"/>
      <c r="L16652"/>
      <c r="M16652"/>
      <c r="N16652"/>
      <c r="O16652"/>
    </row>
    <row r="16653" spans="1:15">
      <c r="A16653"/>
      <c r="B16653"/>
      <c r="C16653"/>
      <c r="D16653" s="67"/>
      <c r="E16653"/>
      <c r="F16653"/>
      <c r="G16653"/>
      <c r="H16653" s="67"/>
      <c r="I16653"/>
      <c r="J16653"/>
      <c r="K16653"/>
      <c r="L16653"/>
      <c r="M16653"/>
      <c r="N16653"/>
      <c r="O16653"/>
    </row>
    <row r="16654" spans="1:15">
      <c r="A16654"/>
      <c r="B16654"/>
      <c r="C16654"/>
      <c r="D16654" s="67"/>
      <c r="E16654"/>
      <c r="F16654"/>
      <c r="G16654"/>
      <c r="H16654" s="67"/>
      <c r="I16654"/>
      <c r="J16654"/>
      <c r="K16654"/>
      <c r="L16654"/>
      <c r="M16654"/>
      <c r="N16654"/>
      <c r="O16654"/>
    </row>
    <row r="16655" spans="1:15">
      <c r="A16655"/>
      <c r="B16655"/>
      <c r="C16655"/>
      <c r="D16655" s="67"/>
      <c r="E16655"/>
      <c r="F16655"/>
      <c r="G16655"/>
      <c r="H16655" s="67"/>
      <c r="I16655"/>
      <c r="J16655"/>
      <c r="K16655"/>
      <c r="L16655"/>
      <c r="M16655"/>
      <c r="N16655"/>
      <c r="O16655"/>
    </row>
    <row r="16656" spans="1:15">
      <c r="A16656"/>
      <c r="B16656"/>
      <c r="C16656"/>
      <c r="D16656" s="67"/>
      <c r="E16656"/>
      <c r="F16656"/>
      <c r="G16656"/>
      <c r="H16656" s="67"/>
      <c r="I16656"/>
      <c r="J16656"/>
      <c r="K16656"/>
      <c r="L16656"/>
      <c r="M16656"/>
      <c r="N16656"/>
      <c r="O16656"/>
    </row>
    <row r="16657" spans="1:15">
      <c r="A16657"/>
      <c r="B16657"/>
      <c r="C16657"/>
      <c r="D16657" s="67"/>
      <c r="E16657"/>
      <c r="F16657"/>
      <c r="G16657"/>
      <c r="H16657" s="67"/>
      <c r="I16657"/>
      <c r="J16657"/>
      <c r="K16657"/>
      <c r="L16657"/>
      <c r="M16657"/>
      <c r="N16657"/>
      <c r="O16657"/>
    </row>
    <row r="16658" spans="1:15">
      <c r="A16658"/>
      <c r="B16658"/>
      <c r="C16658"/>
      <c r="D16658" s="67"/>
      <c r="E16658"/>
      <c r="F16658"/>
      <c r="G16658"/>
      <c r="H16658" s="67"/>
      <c r="I16658"/>
      <c r="J16658"/>
      <c r="K16658"/>
      <c r="L16658"/>
      <c r="M16658"/>
      <c r="N16658"/>
      <c r="O16658"/>
    </row>
    <row r="16659" spans="1:15">
      <c r="A16659"/>
      <c r="B16659"/>
      <c r="C16659"/>
      <c r="D16659" s="67"/>
      <c r="E16659"/>
      <c r="F16659"/>
      <c r="G16659"/>
      <c r="H16659" s="67"/>
      <c r="I16659"/>
      <c r="J16659"/>
      <c r="K16659"/>
      <c r="L16659"/>
      <c r="M16659"/>
      <c r="N16659"/>
      <c r="O16659"/>
    </row>
    <row r="16660" spans="1:15">
      <c r="A16660"/>
      <c r="B16660"/>
      <c r="C16660"/>
      <c r="D16660" s="67"/>
      <c r="E16660"/>
      <c r="F16660"/>
      <c r="G16660"/>
      <c r="H16660" s="67"/>
      <c r="I16660"/>
      <c r="J16660"/>
      <c r="K16660"/>
      <c r="L16660"/>
      <c r="M16660"/>
      <c r="N16660"/>
      <c r="O16660"/>
    </row>
    <row r="16661" spans="1:15">
      <c r="A16661"/>
      <c r="B16661"/>
      <c r="C16661"/>
      <c r="D16661" s="67"/>
      <c r="E16661"/>
      <c r="F16661"/>
      <c r="G16661"/>
      <c r="H16661" s="67"/>
      <c r="I16661"/>
      <c r="J16661"/>
      <c r="K16661"/>
      <c r="L16661"/>
      <c r="M16661"/>
      <c r="N16661"/>
      <c r="O16661"/>
    </row>
    <row r="16662" spans="1:15">
      <c r="A16662"/>
      <c r="B16662"/>
      <c r="C16662"/>
      <c r="D16662" s="67"/>
      <c r="E16662"/>
      <c r="F16662"/>
      <c r="G16662"/>
      <c r="H16662" s="67"/>
      <c r="I16662"/>
      <c r="J16662"/>
      <c r="K16662"/>
      <c r="L16662"/>
      <c r="M16662"/>
      <c r="N16662"/>
      <c r="O16662"/>
    </row>
    <row r="16663" spans="1:15">
      <c r="A16663"/>
      <c r="B16663"/>
      <c r="C16663"/>
      <c r="D16663" s="67"/>
      <c r="E16663"/>
      <c r="F16663"/>
      <c r="G16663"/>
      <c r="H16663" s="67"/>
      <c r="I16663"/>
      <c r="J16663"/>
      <c r="K16663"/>
      <c r="L16663"/>
      <c r="M16663"/>
      <c r="N16663"/>
      <c r="O16663"/>
    </row>
    <row r="16664" spans="1:15">
      <c r="A16664"/>
      <c r="B16664"/>
      <c r="C16664"/>
      <c r="D16664" s="67"/>
      <c r="E16664"/>
      <c r="F16664"/>
      <c r="G16664"/>
      <c r="H16664" s="67"/>
      <c r="I16664"/>
      <c r="J16664"/>
      <c r="K16664"/>
      <c r="L16664"/>
      <c r="M16664"/>
      <c r="N16664"/>
      <c r="O16664"/>
    </row>
    <row r="16665" spans="1:15">
      <c r="A16665"/>
      <c r="B16665"/>
      <c r="C16665"/>
      <c r="D16665" s="67"/>
      <c r="E16665"/>
      <c r="F16665"/>
      <c r="G16665"/>
      <c r="H16665" s="67"/>
      <c r="I16665"/>
      <c r="J16665"/>
      <c r="K16665"/>
      <c r="L16665"/>
      <c r="M16665"/>
      <c r="N16665"/>
      <c r="O16665"/>
    </row>
    <row r="16666" spans="1:15">
      <c r="A16666"/>
      <c r="B16666"/>
      <c r="C16666"/>
      <c r="D16666" s="67"/>
      <c r="E16666"/>
      <c r="F16666"/>
      <c r="G16666"/>
      <c r="H16666" s="67"/>
      <c r="I16666"/>
      <c r="J16666"/>
      <c r="K16666"/>
      <c r="L16666"/>
      <c r="M16666"/>
      <c r="N16666"/>
      <c r="O16666"/>
    </row>
    <row r="16667" spans="1:15">
      <c r="A16667"/>
      <c r="B16667"/>
      <c r="C16667"/>
      <c r="D16667" s="67"/>
      <c r="E16667"/>
      <c r="F16667"/>
      <c r="G16667"/>
      <c r="H16667" s="67"/>
      <c r="I16667"/>
      <c r="J16667"/>
      <c r="K16667"/>
      <c r="L16667"/>
      <c r="M16667"/>
      <c r="N16667"/>
      <c r="O16667"/>
    </row>
    <row r="16668" spans="1:15">
      <c r="A16668"/>
      <c r="B16668"/>
      <c r="C16668"/>
      <c r="D16668" s="67"/>
      <c r="E16668"/>
      <c r="F16668"/>
      <c r="G16668"/>
      <c r="H16668" s="67"/>
      <c r="I16668"/>
      <c r="J16668"/>
      <c r="K16668"/>
      <c r="L16668"/>
      <c r="M16668"/>
      <c r="N16668"/>
      <c r="O16668"/>
    </row>
    <row r="16669" spans="1:15">
      <c r="A16669"/>
      <c r="B16669"/>
      <c r="C16669"/>
      <c r="D16669" s="67"/>
      <c r="E16669"/>
      <c r="F16669"/>
      <c r="G16669"/>
      <c r="H16669" s="67"/>
      <c r="I16669"/>
      <c r="J16669"/>
      <c r="K16669"/>
      <c r="L16669"/>
      <c r="M16669"/>
      <c r="N16669"/>
      <c r="O16669"/>
    </row>
    <row r="16670" spans="1:15">
      <c r="A16670"/>
      <c r="B16670"/>
      <c r="C16670"/>
      <c r="D16670" s="67"/>
      <c r="E16670"/>
      <c r="F16670"/>
      <c r="G16670"/>
      <c r="H16670" s="67"/>
      <c r="I16670"/>
      <c r="J16670"/>
      <c r="K16670"/>
      <c r="L16670"/>
      <c r="M16670"/>
      <c r="N16670"/>
      <c r="O16670"/>
    </row>
    <row r="16671" spans="1:15">
      <c r="A16671"/>
      <c r="B16671"/>
      <c r="C16671"/>
      <c r="D16671" s="67"/>
      <c r="E16671"/>
      <c r="F16671"/>
      <c r="G16671"/>
      <c r="H16671" s="67"/>
      <c r="I16671"/>
      <c r="J16671"/>
      <c r="K16671"/>
      <c r="L16671"/>
      <c r="M16671"/>
      <c r="N16671"/>
      <c r="O16671"/>
    </row>
    <row r="16672" spans="1:15">
      <c r="A16672"/>
      <c r="B16672"/>
      <c r="C16672"/>
      <c r="D16672" s="67"/>
      <c r="E16672"/>
      <c r="F16672"/>
      <c r="G16672"/>
      <c r="H16672" s="67"/>
      <c r="I16672"/>
      <c r="J16672"/>
      <c r="K16672"/>
      <c r="L16672"/>
      <c r="M16672"/>
      <c r="N16672"/>
      <c r="O16672"/>
    </row>
    <row r="16673" spans="1:15">
      <c r="A16673"/>
      <c r="B16673"/>
      <c r="C16673"/>
      <c r="D16673" s="67"/>
      <c r="E16673"/>
      <c r="F16673"/>
      <c r="G16673"/>
      <c r="H16673" s="67"/>
      <c r="I16673"/>
      <c r="J16673"/>
      <c r="K16673"/>
      <c r="L16673"/>
      <c r="M16673"/>
      <c r="N16673"/>
      <c r="O16673"/>
    </row>
    <row r="16674" spans="1:15">
      <c r="A16674"/>
      <c r="B16674"/>
      <c r="C16674"/>
      <c r="D16674" s="67"/>
      <c r="E16674"/>
      <c r="F16674"/>
      <c r="G16674"/>
      <c r="H16674" s="67"/>
      <c r="I16674"/>
      <c r="J16674"/>
      <c r="K16674"/>
      <c r="L16674"/>
      <c r="M16674"/>
      <c r="N16674"/>
      <c r="O16674"/>
    </row>
    <row r="16675" spans="1:15">
      <c r="A16675"/>
      <c r="B16675"/>
      <c r="C16675"/>
      <c r="D16675" s="67"/>
      <c r="E16675"/>
      <c r="F16675"/>
      <c r="G16675"/>
      <c r="H16675" s="67"/>
      <c r="I16675"/>
      <c r="J16675"/>
      <c r="K16675"/>
      <c r="L16675"/>
      <c r="M16675"/>
      <c r="N16675"/>
      <c r="O16675"/>
    </row>
    <row r="16676" spans="1:15">
      <c r="A16676"/>
      <c r="B16676"/>
      <c r="C16676"/>
      <c r="D16676" s="67"/>
      <c r="E16676"/>
      <c r="F16676"/>
      <c r="G16676"/>
      <c r="H16676" s="67"/>
      <c r="I16676"/>
      <c r="J16676"/>
      <c r="K16676"/>
      <c r="L16676"/>
      <c r="M16676"/>
      <c r="N16676"/>
      <c r="O16676"/>
    </row>
    <row r="16677" spans="1:15">
      <c r="A16677"/>
      <c r="B16677"/>
      <c r="C16677"/>
      <c r="D16677" s="67"/>
      <c r="E16677"/>
      <c r="F16677"/>
      <c r="G16677"/>
      <c r="H16677" s="67"/>
      <c r="I16677"/>
      <c r="J16677"/>
      <c r="K16677"/>
      <c r="L16677"/>
      <c r="M16677"/>
      <c r="N16677"/>
      <c r="O16677"/>
    </row>
    <row r="16678" spans="1:15">
      <c r="A16678"/>
      <c r="B16678"/>
      <c r="C16678"/>
      <c r="D16678" s="67"/>
      <c r="E16678"/>
      <c r="F16678"/>
      <c r="G16678"/>
      <c r="H16678" s="67"/>
      <c r="I16678"/>
      <c r="J16678"/>
      <c r="K16678"/>
      <c r="L16678"/>
      <c r="M16678"/>
      <c r="N16678"/>
      <c r="O16678"/>
    </row>
    <row r="16679" spans="1:15">
      <c r="A16679"/>
      <c r="B16679"/>
      <c r="C16679"/>
      <c r="D16679" s="67"/>
      <c r="E16679"/>
      <c r="F16679"/>
      <c r="G16679"/>
      <c r="H16679" s="67"/>
      <c r="I16679"/>
      <c r="J16679"/>
      <c r="K16679"/>
      <c r="L16679"/>
      <c r="M16679"/>
      <c r="N16679"/>
      <c r="O16679"/>
    </row>
    <row r="16680" spans="1:15">
      <c r="A16680"/>
      <c r="B16680"/>
      <c r="C16680"/>
      <c r="D16680" s="67"/>
      <c r="E16680"/>
      <c r="F16680"/>
      <c r="G16680"/>
      <c r="H16680" s="67"/>
      <c r="I16680"/>
      <c r="J16680"/>
      <c r="K16680"/>
      <c r="L16680"/>
      <c r="M16680"/>
      <c r="N16680"/>
      <c r="O16680"/>
    </row>
    <row r="16681" spans="1:15">
      <c r="A16681"/>
      <c r="B16681"/>
      <c r="C16681"/>
      <c r="D16681" s="67"/>
      <c r="E16681"/>
      <c r="F16681"/>
      <c r="G16681"/>
      <c r="H16681" s="67"/>
      <c r="I16681"/>
      <c r="J16681"/>
      <c r="K16681"/>
      <c r="L16681"/>
      <c r="M16681"/>
      <c r="N16681"/>
      <c r="O16681"/>
    </row>
    <row r="16682" spans="1:15">
      <c r="A16682"/>
      <c r="B16682"/>
      <c r="C16682"/>
      <c r="D16682" s="67"/>
      <c r="E16682"/>
      <c r="F16682"/>
      <c r="G16682"/>
      <c r="H16682" s="67"/>
      <c r="I16682"/>
      <c r="J16682"/>
      <c r="K16682"/>
      <c r="L16682"/>
      <c r="M16682"/>
      <c r="N16682"/>
      <c r="O16682"/>
    </row>
    <row r="16683" spans="1:15">
      <c r="A16683"/>
      <c r="B16683"/>
      <c r="C16683"/>
      <c r="D16683" s="67"/>
      <c r="E16683"/>
      <c r="F16683"/>
      <c r="G16683"/>
      <c r="H16683" s="67"/>
      <c r="I16683"/>
      <c r="J16683"/>
      <c r="K16683"/>
      <c r="L16683"/>
      <c r="M16683"/>
      <c r="N16683"/>
      <c r="O16683"/>
    </row>
    <row r="16684" spans="1:15">
      <c r="A16684"/>
      <c r="B16684"/>
      <c r="C16684"/>
      <c r="D16684" s="67"/>
      <c r="E16684"/>
      <c r="F16684"/>
      <c r="G16684"/>
      <c r="H16684" s="67"/>
      <c r="I16684"/>
      <c r="J16684"/>
      <c r="K16684"/>
      <c r="L16684"/>
      <c r="M16684"/>
      <c r="N16684"/>
      <c r="O16684"/>
    </row>
    <row r="16685" spans="1:15">
      <c r="A16685"/>
      <c r="B16685"/>
      <c r="C16685"/>
      <c r="D16685" s="67"/>
      <c r="E16685"/>
      <c r="F16685"/>
      <c r="G16685"/>
      <c r="H16685" s="67"/>
      <c r="I16685"/>
      <c r="J16685"/>
      <c r="K16685"/>
      <c r="L16685"/>
      <c r="M16685"/>
      <c r="N16685"/>
      <c r="O16685"/>
    </row>
    <row r="16686" spans="1:15">
      <c r="A16686"/>
      <c r="B16686"/>
      <c r="C16686"/>
      <c r="D16686" s="67"/>
      <c r="E16686"/>
      <c r="F16686"/>
      <c r="G16686"/>
      <c r="H16686" s="67"/>
      <c r="I16686"/>
      <c r="J16686"/>
      <c r="K16686"/>
      <c r="L16686"/>
      <c r="M16686"/>
      <c r="N16686"/>
      <c r="O16686"/>
    </row>
    <row r="16687" spans="1:15">
      <c r="A16687"/>
      <c r="B16687"/>
      <c r="C16687"/>
      <c r="D16687" s="67"/>
      <c r="E16687"/>
      <c r="F16687"/>
      <c r="G16687"/>
      <c r="H16687" s="67"/>
      <c r="I16687"/>
      <c r="J16687"/>
      <c r="K16687"/>
      <c r="L16687"/>
      <c r="M16687"/>
      <c r="N16687"/>
      <c r="O16687"/>
    </row>
    <row r="16688" spans="1:15">
      <c r="A16688"/>
      <c r="B16688"/>
      <c r="C16688"/>
      <c r="D16688" s="67"/>
      <c r="E16688"/>
      <c r="F16688"/>
      <c r="G16688"/>
      <c r="H16688" s="67"/>
      <c r="I16688"/>
      <c r="J16688"/>
      <c r="K16688"/>
      <c r="L16688"/>
      <c r="M16688"/>
      <c r="N16688"/>
      <c r="O16688"/>
    </row>
    <row r="16689" spans="1:15">
      <c r="A16689"/>
      <c r="B16689"/>
      <c r="C16689"/>
      <c r="D16689" s="67"/>
      <c r="E16689"/>
      <c r="F16689"/>
      <c r="G16689"/>
      <c r="H16689" s="67"/>
      <c r="I16689"/>
      <c r="J16689"/>
      <c r="K16689"/>
      <c r="L16689"/>
      <c r="M16689"/>
      <c r="N16689"/>
      <c r="O16689"/>
    </row>
    <row r="16690" spans="1:15">
      <c r="A16690"/>
      <c r="B16690"/>
      <c r="C16690"/>
      <c r="D16690" s="67"/>
      <c r="E16690"/>
      <c r="F16690"/>
      <c r="G16690"/>
      <c r="H16690" s="67"/>
      <c r="I16690"/>
      <c r="J16690"/>
      <c r="K16690"/>
      <c r="L16690"/>
      <c r="M16690"/>
      <c r="N16690"/>
      <c r="O16690"/>
    </row>
    <row r="16691" spans="1:15">
      <c r="A16691"/>
      <c r="B16691"/>
      <c r="C16691"/>
      <c r="D16691" s="67"/>
      <c r="E16691"/>
      <c r="F16691"/>
      <c r="G16691"/>
      <c r="H16691" s="67"/>
      <c r="I16691"/>
      <c r="J16691"/>
      <c r="K16691"/>
      <c r="L16691"/>
      <c r="M16691"/>
      <c r="N16691"/>
      <c r="O16691"/>
    </row>
    <row r="16692" spans="1:15">
      <c r="A16692"/>
      <c r="B16692"/>
      <c r="C16692"/>
      <c r="D16692" s="67"/>
      <c r="E16692"/>
      <c r="F16692"/>
      <c r="G16692"/>
      <c r="H16692" s="67"/>
      <c r="I16692"/>
      <c r="J16692"/>
      <c r="K16692"/>
      <c r="L16692"/>
      <c r="M16692"/>
      <c r="N16692"/>
      <c r="O16692"/>
    </row>
    <row r="16693" spans="1:15">
      <c r="A16693"/>
      <c r="B16693"/>
      <c r="C16693"/>
      <c r="D16693" s="67"/>
      <c r="E16693"/>
      <c r="F16693"/>
      <c r="G16693"/>
      <c r="H16693" s="67"/>
      <c r="I16693"/>
      <c r="J16693"/>
      <c r="K16693"/>
      <c r="L16693"/>
      <c r="M16693"/>
      <c r="N16693"/>
      <c r="O16693"/>
    </row>
    <row r="16694" spans="1:15">
      <c r="A16694"/>
      <c r="B16694"/>
      <c r="C16694"/>
      <c r="D16694" s="67"/>
      <c r="E16694"/>
      <c r="F16694"/>
      <c r="G16694"/>
      <c r="H16694" s="67"/>
      <c r="I16694"/>
      <c r="J16694"/>
      <c r="K16694"/>
      <c r="L16694"/>
      <c r="M16694"/>
      <c r="N16694"/>
      <c r="O16694"/>
    </row>
    <row r="16695" spans="1:15">
      <c r="A16695"/>
      <c r="B16695"/>
      <c r="C16695"/>
      <c r="D16695" s="67"/>
      <c r="E16695"/>
      <c r="F16695"/>
      <c r="G16695"/>
      <c r="H16695" s="67"/>
      <c r="I16695"/>
      <c r="J16695"/>
      <c r="K16695"/>
      <c r="L16695"/>
      <c r="M16695"/>
      <c r="N16695"/>
      <c r="O16695"/>
    </row>
    <row r="16696" spans="1:15">
      <c r="A16696"/>
      <c r="B16696"/>
      <c r="C16696"/>
      <c r="D16696" s="67"/>
      <c r="E16696"/>
      <c r="F16696"/>
      <c r="G16696"/>
      <c r="H16696" s="67"/>
      <c r="I16696"/>
      <c r="J16696"/>
      <c r="K16696"/>
      <c r="L16696"/>
      <c r="M16696"/>
      <c r="N16696"/>
      <c r="O16696"/>
    </row>
    <row r="16697" spans="1:15">
      <c r="A16697"/>
      <c r="B16697"/>
      <c r="C16697"/>
      <c r="D16697" s="67"/>
      <c r="E16697"/>
      <c r="F16697"/>
      <c r="G16697"/>
      <c r="H16697" s="67"/>
      <c r="I16697"/>
      <c r="J16697"/>
      <c r="K16697"/>
      <c r="L16697"/>
      <c r="M16697"/>
      <c r="N16697"/>
      <c r="O16697"/>
    </row>
    <row r="16698" spans="1:15">
      <c r="A16698"/>
      <c r="B16698"/>
      <c r="C16698"/>
      <c r="D16698" s="67"/>
      <c r="E16698"/>
      <c r="F16698"/>
      <c r="G16698"/>
      <c r="H16698" s="67"/>
      <c r="I16698"/>
      <c r="J16698"/>
      <c r="K16698"/>
      <c r="L16698"/>
      <c r="M16698"/>
      <c r="N16698"/>
      <c r="O16698"/>
    </row>
    <row r="16699" spans="1:15">
      <c r="A16699"/>
      <c r="B16699"/>
      <c r="C16699"/>
      <c r="D16699" s="67"/>
      <c r="E16699"/>
      <c r="F16699"/>
      <c r="G16699"/>
      <c r="H16699" s="67"/>
      <c r="I16699"/>
      <c r="J16699"/>
      <c r="K16699"/>
      <c r="L16699"/>
      <c r="M16699"/>
      <c r="N16699"/>
      <c r="O16699"/>
    </row>
    <row r="16700" spans="1:15">
      <c r="A16700"/>
      <c r="B16700"/>
      <c r="C16700"/>
      <c r="D16700" s="67"/>
      <c r="E16700"/>
      <c r="F16700"/>
      <c r="G16700"/>
      <c r="H16700" s="67"/>
      <c r="I16700"/>
      <c r="J16700"/>
      <c r="K16700"/>
      <c r="L16700"/>
      <c r="M16700"/>
      <c r="N16700"/>
      <c r="O16700"/>
    </row>
    <row r="16701" spans="1:15">
      <c r="A16701"/>
      <c r="B16701"/>
      <c r="C16701"/>
      <c r="D16701" s="67"/>
      <c r="E16701"/>
      <c r="F16701"/>
      <c r="G16701"/>
      <c r="H16701" s="67"/>
      <c r="I16701"/>
      <c r="J16701"/>
      <c r="K16701"/>
      <c r="L16701"/>
      <c r="M16701"/>
      <c r="N16701"/>
      <c r="O16701"/>
    </row>
    <row r="16702" spans="1:15">
      <c r="A16702"/>
      <c r="B16702"/>
      <c r="C16702"/>
      <c r="D16702" s="67"/>
      <c r="E16702"/>
      <c r="F16702"/>
      <c r="G16702"/>
      <c r="H16702" s="67"/>
      <c r="I16702"/>
      <c r="J16702"/>
      <c r="K16702"/>
      <c r="L16702"/>
      <c r="M16702"/>
      <c r="N16702"/>
      <c r="O16702"/>
    </row>
    <row r="16703" spans="1:15">
      <c r="A16703"/>
      <c r="B16703"/>
      <c r="C16703"/>
      <c r="D16703" s="67"/>
      <c r="E16703"/>
      <c r="F16703"/>
      <c r="G16703"/>
      <c r="H16703" s="67"/>
      <c r="I16703"/>
      <c r="J16703"/>
      <c r="K16703"/>
      <c r="L16703"/>
      <c r="M16703"/>
      <c r="N16703"/>
      <c r="O16703"/>
    </row>
    <row r="16704" spans="1:15">
      <c r="A16704"/>
      <c r="B16704"/>
      <c r="C16704"/>
      <c r="D16704" s="67"/>
      <c r="E16704"/>
      <c r="F16704"/>
      <c r="G16704"/>
      <c r="H16704" s="67"/>
      <c r="I16704"/>
      <c r="J16704"/>
      <c r="K16704"/>
      <c r="L16704"/>
      <c r="M16704"/>
      <c r="N16704"/>
      <c r="O16704"/>
    </row>
    <row r="16705" spans="1:15">
      <c r="A16705"/>
      <c r="B16705"/>
      <c r="C16705"/>
      <c r="D16705" s="67"/>
      <c r="E16705"/>
      <c r="F16705"/>
      <c r="G16705"/>
      <c r="H16705" s="67"/>
      <c r="I16705"/>
      <c r="J16705"/>
      <c r="K16705"/>
      <c r="L16705"/>
      <c r="M16705"/>
      <c r="N16705"/>
      <c r="O16705"/>
    </row>
    <row r="16706" spans="1:15">
      <c r="A16706"/>
      <c r="B16706"/>
      <c r="C16706"/>
      <c r="D16706" s="67"/>
      <c r="E16706"/>
      <c r="F16706"/>
      <c r="G16706"/>
      <c r="H16706" s="67"/>
      <c r="I16706"/>
      <c r="J16706"/>
      <c r="K16706"/>
      <c r="L16706"/>
      <c r="M16706"/>
      <c r="N16706"/>
      <c r="O16706"/>
    </row>
    <row r="16707" spans="1:15">
      <c r="A16707"/>
      <c r="B16707"/>
      <c r="C16707"/>
      <c r="D16707" s="67"/>
      <c r="E16707"/>
      <c r="F16707"/>
      <c r="G16707"/>
      <c r="H16707" s="67"/>
      <c r="I16707"/>
      <c r="J16707"/>
      <c r="K16707"/>
      <c r="L16707"/>
      <c r="M16707"/>
      <c r="N16707"/>
      <c r="O16707"/>
    </row>
    <row r="16708" spans="1:15">
      <c r="A16708"/>
      <c r="B16708"/>
      <c r="C16708"/>
      <c r="D16708" s="67"/>
      <c r="E16708"/>
      <c r="F16708"/>
      <c r="G16708"/>
      <c r="H16708" s="67"/>
      <c r="I16708"/>
      <c r="J16708"/>
      <c r="K16708"/>
      <c r="L16708"/>
      <c r="M16708"/>
      <c r="N16708"/>
      <c r="O16708"/>
    </row>
    <row r="16709" spans="1:15">
      <c r="A16709"/>
      <c r="B16709"/>
      <c r="C16709"/>
      <c r="D16709" s="67"/>
      <c r="E16709"/>
      <c r="F16709"/>
      <c r="G16709"/>
      <c r="H16709" s="67"/>
      <c r="I16709"/>
      <c r="J16709"/>
      <c r="K16709"/>
      <c r="L16709"/>
      <c r="M16709"/>
      <c r="N16709"/>
      <c r="O16709"/>
    </row>
    <row r="16710" spans="1:15">
      <c r="A16710"/>
      <c r="B16710"/>
      <c r="C16710"/>
      <c r="D16710" s="67"/>
      <c r="E16710"/>
      <c r="F16710"/>
      <c r="G16710"/>
      <c r="H16710" s="67"/>
      <c r="I16710"/>
      <c r="J16710"/>
      <c r="K16710"/>
      <c r="L16710"/>
      <c r="M16710"/>
      <c r="N16710"/>
      <c r="O16710"/>
    </row>
    <row r="16711" spans="1:15">
      <c r="A16711"/>
      <c r="B16711"/>
      <c r="C16711"/>
      <c r="D16711" s="67"/>
      <c r="E16711"/>
      <c r="F16711"/>
      <c r="G16711"/>
      <c r="H16711" s="67"/>
      <c r="I16711"/>
      <c r="J16711"/>
      <c r="K16711"/>
      <c r="L16711"/>
      <c r="M16711"/>
      <c r="N16711"/>
      <c r="O16711"/>
    </row>
    <row r="16712" spans="1:15">
      <c r="A16712"/>
      <c r="B16712"/>
      <c r="C16712"/>
      <c r="D16712" s="67"/>
      <c r="E16712"/>
      <c r="F16712"/>
      <c r="G16712"/>
      <c r="H16712" s="67"/>
      <c r="I16712"/>
      <c r="J16712"/>
      <c r="K16712"/>
      <c r="L16712"/>
      <c r="M16712"/>
      <c r="N16712"/>
      <c r="O16712"/>
    </row>
    <row r="16713" spans="1:15">
      <c r="A16713"/>
      <c r="B16713"/>
      <c r="C16713"/>
      <c r="D16713" s="67"/>
      <c r="E16713"/>
      <c r="F16713"/>
      <c r="G16713"/>
      <c r="H16713" s="67"/>
      <c r="I16713"/>
      <c r="J16713"/>
      <c r="K16713"/>
      <c r="L16713"/>
      <c r="M16713"/>
      <c r="N16713"/>
      <c r="O16713"/>
    </row>
    <row r="16714" spans="1:15">
      <c r="A16714"/>
      <c r="B16714"/>
      <c r="C16714"/>
      <c r="D16714" s="67"/>
      <c r="E16714"/>
      <c r="F16714"/>
      <c r="G16714"/>
      <c r="H16714" s="67"/>
      <c r="I16714"/>
      <c r="J16714"/>
      <c r="K16714"/>
      <c r="L16714"/>
      <c r="M16714"/>
      <c r="N16714"/>
      <c r="O16714"/>
    </row>
    <row r="16715" spans="1:15">
      <c r="A16715"/>
      <c r="B16715"/>
      <c r="C16715"/>
      <c r="D16715" s="67"/>
      <c r="E16715"/>
      <c r="F16715"/>
      <c r="G16715"/>
      <c r="H16715" s="67"/>
      <c r="I16715"/>
      <c r="J16715"/>
      <c r="K16715"/>
      <c r="L16715"/>
      <c r="M16715"/>
      <c r="N16715"/>
      <c r="O16715"/>
    </row>
    <row r="16716" spans="1:15">
      <c r="A16716"/>
      <c r="B16716"/>
      <c r="C16716"/>
      <c r="D16716" s="67"/>
      <c r="E16716"/>
      <c r="F16716"/>
      <c r="G16716"/>
      <c r="H16716" s="67"/>
      <c r="I16716"/>
      <c r="J16716"/>
      <c r="K16716"/>
      <c r="L16716"/>
      <c r="M16716"/>
      <c r="N16716"/>
      <c r="O16716"/>
    </row>
    <row r="16717" spans="1:15">
      <c r="A16717"/>
      <c r="B16717"/>
      <c r="C16717"/>
      <c r="D16717" s="67"/>
      <c r="E16717"/>
      <c r="F16717"/>
      <c r="G16717"/>
      <c r="H16717" s="67"/>
      <c r="I16717"/>
      <c r="J16717"/>
      <c r="K16717"/>
      <c r="L16717"/>
      <c r="M16717"/>
      <c r="N16717"/>
      <c r="O16717"/>
    </row>
    <row r="16718" spans="1:15">
      <c r="A16718"/>
      <c r="B16718"/>
      <c r="C16718"/>
      <c r="D16718" s="67"/>
      <c r="E16718"/>
      <c r="F16718"/>
      <c r="G16718"/>
      <c r="H16718" s="67"/>
      <c r="I16718"/>
      <c r="J16718"/>
      <c r="K16718"/>
      <c r="L16718"/>
      <c r="M16718"/>
      <c r="N16718"/>
      <c r="O16718"/>
    </row>
    <row r="16719" spans="1:15">
      <c r="A16719"/>
      <c r="B16719"/>
      <c r="C16719"/>
      <c r="D16719" s="67"/>
      <c r="E16719"/>
      <c r="F16719"/>
      <c r="G16719"/>
      <c r="H16719" s="67"/>
      <c r="I16719"/>
      <c r="J16719"/>
      <c r="K16719"/>
      <c r="L16719"/>
      <c r="M16719"/>
      <c r="N16719"/>
      <c r="O16719"/>
    </row>
    <row r="16720" spans="1:15">
      <c r="A16720"/>
      <c r="B16720"/>
      <c r="C16720"/>
      <c r="D16720" s="67"/>
      <c r="E16720"/>
      <c r="F16720"/>
      <c r="G16720"/>
      <c r="H16720" s="67"/>
      <c r="I16720"/>
      <c r="J16720"/>
      <c r="K16720"/>
      <c r="L16720"/>
      <c r="M16720"/>
      <c r="N16720"/>
      <c r="O16720"/>
    </row>
    <row r="16721" spans="1:15">
      <c r="A16721"/>
      <c r="B16721"/>
      <c r="C16721"/>
      <c r="D16721" s="67"/>
      <c r="E16721"/>
      <c r="F16721"/>
      <c r="G16721"/>
      <c r="H16721" s="67"/>
      <c r="I16721"/>
      <c r="J16721"/>
      <c r="K16721"/>
      <c r="L16721"/>
      <c r="M16721"/>
      <c r="N16721"/>
      <c r="O16721"/>
    </row>
    <row r="16722" spans="1:15">
      <c r="A16722"/>
      <c r="B16722"/>
      <c r="C16722"/>
      <c r="D16722" s="67"/>
      <c r="E16722"/>
      <c r="F16722"/>
      <c r="G16722"/>
      <c r="H16722" s="67"/>
      <c r="I16722"/>
      <c r="J16722"/>
      <c r="K16722"/>
      <c r="L16722"/>
      <c r="M16722"/>
      <c r="N16722"/>
      <c r="O16722"/>
    </row>
    <row r="16723" spans="1:15">
      <c r="A16723"/>
      <c r="B16723"/>
      <c r="C16723"/>
      <c r="D16723" s="67"/>
      <c r="E16723"/>
      <c r="F16723"/>
      <c r="G16723"/>
      <c r="H16723" s="67"/>
      <c r="I16723"/>
      <c r="J16723"/>
      <c r="K16723"/>
      <c r="L16723"/>
      <c r="M16723"/>
      <c r="N16723"/>
      <c r="O16723"/>
    </row>
    <row r="16724" spans="1:15">
      <c r="A16724"/>
      <c r="B16724"/>
      <c r="C16724"/>
      <c r="D16724" s="67"/>
      <c r="E16724"/>
      <c r="F16724"/>
      <c r="G16724"/>
      <c r="H16724" s="67"/>
      <c r="I16724"/>
      <c r="J16724"/>
      <c r="K16724"/>
      <c r="L16724"/>
      <c r="M16724"/>
      <c r="N16724"/>
      <c r="O16724"/>
    </row>
    <row r="16725" spans="1:15">
      <c r="A16725"/>
      <c r="B16725"/>
      <c r="C16725"/>
      <c r="D16725" s="67"/>
      <c r="E16725"/>
      <c r="F16725"/>
      <c r="G16725"/>
      <c r="H16725" s="67"/>
      <c r="I16725"/>
      <c r="J16725"/>
      <c r="K16725"/>
      <c r="L16725"/>
      <c r="M16725"/>
      <c r="N16725"/>
      <c r="O16725"/>
    </row>
    <row r="16726" spans="1:15">
      <c r="A16726"/>
      <c r="B16726"/>
      <c r="C16726"/>
      <c r="D16726" s="67"/>
      <c r="E16726"/>
      <c r="F16726"/>
      <c r="G16726"/>
      <c r="H16726" s="67"/>
      <c r="I16726"/>
      <c r="J16726"/>
      <c r="K16726"/>
      <c r="L16726"/>
      <c r="M16726"/>
      <c r="N16726"/>
      <c r="O16726"/>
    </row>
    <row r="16727" spans="1:15">
      <c r="A16727"/>
      <c r="B16727"/>
      <c r="C16727"/>
      <c r="D16727" s="67"/>
      <c r="E16727"/>
      <c r="F16727"/>
      <c r="G16727"/>
      <c r="H16727" s="67"/>
      <c r="I16727"/>
      <c r="J16727"/>
      <c r="K16727"/>
      <c r="L16727"/>
      <c r="M16727"/>
      <c r="N16727"/>
      <c r="O16727"/>
    </row>
    <row r="16728" spans="1:15">
      <c r="A16728"/>
      <c r="B16728"/>
      <c r="C16728"/>
      <c r="D16728" s="67"/>
      <c r="E16728"/>
      <c r="F16728"/>
      <c r="G16728"/>
      <c r="H16728" s="67"/>
      <c r="I16728"/>
      <c r="J16728"/>
      <c r="K16728"/>
      <c r="L16728"/>
      <c r="M16728"/>
      <c r="N16728"/>
      <c r="O16728"/>
    </row>
    <row r="16729" spans="1:15">
      <c r="A16729"/>
      <c r="B16729"/>
      <c r="C16729"/>
      <c r="D16729" s="67"/>
      <c r="E16729"/>
      <c r="F16729"/>
      <c r="G16729"/>
      <c r="H16729" s="67"/>
      <c r="I16729"/>
      <c r="J16729"/>
      <c r="K16729"/>
      <c r="L16729"/>
      <c r="M16729"/>
      <c r="N16729"/>
      <c r="O16729"/>
    </row>
    <row r="16730" spans="1:15">
      <c r="A16730"/>
      <c r="B16730"/>
      <c r="C16730"/>
      <c r="D16730" s="67"/>
      <c r="E16730"/>
      <c r="F16730"/>
      <c r="G16730"/>
      <c r="H16730" s="67"/>
      <c r="I16730"/>
      <c r="J16730"/>
      <c r="K16730"/>
      <c r="L16730"/>
      <c r="M16730"/>
      <c r="N16730"/>
      <c r="O16730"/>
    </row>
    <row r="16731" spans="1:15">
      <c r="A16731"/>
      <c r="B16731"/>
      <c r="C16731"/>
      <c r="D16731" s="67"/>
      <c r="E16731"/>
      <c r="F16731"/>
      <c r="G16731"/>
      <c r="H16731" s="67"/>
      <c r="I16731"/>
      <c r="J16731"/>
      <c r="K16731"/>
      <c r="L16731"/>
      <c r="M16731"/>
      <c r="N16731"/>
      <c r="O16731"/>
    </row>
    <row r="16732" spans="1:15">
      <c r="A16732"/>
      <c r="B16732"/>
      <c r="C16732"/>
      <c r="D16732" s="67"/>
      <c r="E16732"/>
      <c r="F16732"/>
      <c r="G16732"/>
      <c r="H16732" s="67"/>
      <c r="I16732"/>
      <c r="J16732"/>
      <c r="K16732"/>
      <c r="L16732"/>
      <c r="M16732"/>
      <c r="N16732"/>
      <c r="O16732"/>
    </row>
    <row r="16733" spans="1:15">
      <c r="A16733"/>
      <c r="B16733"/>
      <c r="C16733"/>
      <c r="D16733" s="67"/>
      <c r="E16733"/>
      <c r="F16733"/>
      <c r="G16733"/>
      <c r="H16733" s="67"/>
      <c r="I16733"/>
      <c r="J16733"/>
      <c r="K16733"/>
      <c r="L16733"/>
      <c r="M16733"/>
      <c r="N16733"/>
      <c r="O16733"/>
    </row>
    <row r="16734" spans="1:15">
      <c r="A16734"/>
      <c r="B16734"/>
      <c r="C16734"/>
      <c r="D16734" s="67"/>
      <c r="E16734"/>
      <c r="F16734"/>
      <c r="G16734"/>
      <c r="H16734" s="67"/>
      <c r="I16734"/>
      <c r="J16734"/>
      <c r="K16734"/>
      <c r="L16734"/>
      <c r="M16734"/>
      <c r="N16734"/>
      <c r="O16734"/>
    </row>
    <row r="16735" spans="1:15">
      <c r="A16735"/>
      <c r="B16735"/>
      <c r="C16735"/>
      <c r="D16735" s="67"/>
      <c r="E16735"/>
      <c r="F16735"/>
      <c r="G16735"/>
      <c r="H16735" s="67"/>
      <c r="I16735"/>
      <c r="J16735"/>
      <c r="K16735"/>
      <c r="L16735"/>
      <c r="M16735"/>
      <c r="N16735"/>
      <c r="O16735"/>
    </row>
    <row r="16736" spans="1:15">
      <c r="A16736"/>
      <c r="B16736"/>
      <c r="C16736"/>
      <c r="D16736" s="67"/>
      <c r="E16736"/>
      <c r="F16736"/>
      <c r="G16736"/>
      <c r="H16736" s="67"/>
      <c r="I16736"/>
      <c r="J16736"/>
      <c r="K16736"/>
      <c r="L16736"/>
      <c r="M16736"/>
      <c r="N16736"/>
      <c r="O16736"/>
    </row>
    <row r="16737" spans="1:15">
      <c r="A16737"/>
      <c r="B16737"/>
      <c r="C16737"/>
      <c r="D16737" s="67"/>
      <c r="E16737"/>
      <c r="F16737"/>
      <c r="G16737"/>
      <c r="H16737" s="67"/>
      <c r="I16737"/>
      <c r="J16737"/>
      <c r="K16737"/>
      <c r="L16737"/>
      <c r="M16737"/>
      <c r="N16737"/>
      <c r="O16737"/>
    </row>
    <row r="16738" spans="1:15">
      <c r="A16738"/>
      <c r="B16738"/>
      <c r="C16738"/>
      <c r="D16738" s="67"/>
      <c r="E16738"/>
      <c r="F16738"/>
      <c r="G16738"/>
      <c r="H16738" s="67"/>
      <c r="I16738"/>
      <c r="J16738"/>
      <c r="K16738"/>
      <c r="L16738"/>
      <c r="M16738"/>
      <c r="N16738"/>
      <c r="O16738"/>
    </row>
    <row r="16739" spans="1:15">
      <c r="A16739"/>
      <c r="B16739"/>
      <c r="C16739"/>
      <c r="D16739" s="67"/>
      <c r="E16739"/>
      <c r="F16739"/>
      <c r="G16739"/>
      <c r="H16739" s="67"/>
      <c r="I16739"/>
      <c r="J16739"/>
      <c r="K16739"/>
      <c r="L16739"/>
      <c r="M16739"/>
      <c r="N16739"/>
      <c r="O16739"/>
    </row>
    <row r="16740" spans="1:15">
      <c r="A16740"/>
      <c r="B16740"/>
      <c r="C16740"/>
      <c r="D16740" s="67"/>
      <c r="E16740"/>
      <c r="F16740"/>
      <c r="G16740"/>
      <c r="H16740" s="67"/>
      <c r="I16740"/>
      <c r="J16740"/>
      <c r="K16740"/>
      <c r="L16740"/>
      <c r="M16740"/>
      <c r="N16740"/>
      <c r="O16740"/>
    </row>
    <row r="16741" spans="1:15">
      <c r="A16741"/>
      <c r="B16741"/>
      <c r="C16741"/>
      <c r="D16741" s="67"/>
      <c r="E16741"/>
      <c r="F16741"/>
      <c r="G16741"/>
      <c r="H16741" s="67"/>
      <c r="I16741"/>
      <c r="J16741"/>
      <c r="K16741"/>
      <c r="L16741"/>
      <c r="M16741"/>
      <c r="N16741"/>
      <c r="O16741"/>
    </row>
    <row r="16742" spans="1:15">
      <c r="A16742"/>
      <c r="B16742"/>
      <c r="C16742"/>
      <c r="D16742" s="67"/>
      <c r="E16742"/>
      <c r="F16742"/>
      <c r="G16742"/>
      <c r="H16742" s="67"/>
      <c r="I16742"/>
      <c r="J16742"/>
      <c r="K16742"/>
      <c r="L16742"/>
      <c r="M16742"/>
      <c r="N16742"/>
      <c r="O16742"/>
    </row>
    <row r="16743" spans="1:15">
      <c r="A16743"/>
      <c r="B16743"/>
      <c r="C16743"/>
      <c r="D16743" s="67"/>
      <c r="E16743"/>
      <c r="F16743"/>
      <c r="G16743"/>
      <c r="H16743" s="67"/>
      <c r="I16743"/>
      <c r="J16743"/>
      <c r="K16743"/>
      <c r="L16743"/>
      <c r="M16743"/>
      <c r="N16743"/>
      <c r="O16743"/>
    </row>
    <row r="16744" spans="1:15">
      <c r="A16744"/>
      <c r="B16744"/>
      <c r="C16744"/>
      <c r="D16744" s="67"/>
      <c r="E16744"/>
      <c r="F16744"/>
      <c r="G16744"/>
      <c r="H16744" s="67"/>
      <c r="I16744"/>
      <c r="J16744"/>
      <c r="K16744"/>
      <c r="L16744"/>
      <c r="M16744"/>
      <c r="N16744"/>
      <c r="O16744"/>
    </row>
    <row r="16745" spans="1:15">
      <c r="A16745"/>
      <c r="B16745"/>
      <c r="C16745"/>
      <c r="D16745" s="67"/>
      <c r="E16745"/>
      <c r="F16745"/>
      <c r="G16745"/>
      <c r="H16745" s="67"/>
      <c r="I16745"/>
      <c r="J16745"/>
      <c r="K16745"/>
      <c r="L16745"/>
      <c r="M16745"/>
      <c r="N16745"/>
      <c r="O16745"/>
    </row>
    <row r="16746" spans="1:15">
      <c r="A16746"/>
      <c r="B16746"/>
      <c r="C16746"/>
      <c r="D16746" s="67"/>
      <c r="E16746"/>
      <c r="F16746"/>
      <c r="G16746"/>
      <c r="H16746" s="67"/>
      <c r="I16746"/>
      <c r="J16746"/>
      <c r="K16746"/>
      <c r="L16746"/>
      <c r="M16746"/>
      <c r="N16746"/>
      <c r="O16746"/>
    </row>
    <row r="16747" spans="1:15">
      <c r="A16747"/>
      <c r="B16747"/>
      <c r="C16747"/>
      <c r="D16747" s="67"/>
      <c r="E16747"/>
      <c r="F16747"/>
      <c r="G16747"/>
      <c r="H16747" s="67"/>
      <c r="I16747"/>
      <c r="J16747"/>
      <c r="K16747"/>
      <c r="L16747"/>
      <c r="M16747"/>
      <c r="N16747"/>
      <c r="O16747"/>
    </row>
    <row r="16748" spans="1:15">
      <c r="A16748"/>
      <c r="B16748"/>
      <c r="C16748"/>
      <c r="D16748" s="67"/>
      <c r="E16748"/>
      <c r="F16748"/>
      <c r="G16748"/>
      <c r="H16748" s="67"/>
      <c r="I16748"/>
      <c r="J16748"/>
      <c r="K16748"/>
      <c r="L16748"/>
      <c r="M16748"/>
      <c r="N16748"/>
      <c r="O16748"/>
    </row>
    <row r="16749" spans="1:15">
      <c r="A16749"/>
      <c r="B16749"/>
      <c r="C16749"/>
      <c r="D16749" s="67"/>
      <c r="E16749"/>
      <c r="F16749"/>
      <c r="G16749"/>
      <c r="H16749" s="67"/>
      <c r="I16749"/>
      <c r="J16749"/>
      <c r="K16749"/>
      <c r="L16749"/>
      <c r="M16749"/>
      <c r="N16749"/>
      <c r="O16749"/>
    </row>
    <row r="16750" spans="1:15">
      <c r="A16750"/>
      <c r="B16750"/>
      <c r="C16750"/>
      <c r="D16750" s="67"/>
      <c r="E16750"/>
      <c r="F16750"/>
      <c r="G16750"/>
      <c r="H16750" s="67"/>
      <c r="I16750"/>
      <c r="J16750"/>
      <c r="K16750"/>
      <c r="L16750"/>
      <c r="M16750"/>
      <c r="N16750"/>
      <c r="O16750"/>
    </row>
    <row r="16751" spans="1:15">
      <c r="A16751"/>
      <c r="B16751"/>
      <c r="C16751"/>
      <c r="D16751" s="67"/>
      <c r="E16751"/>
      <c r="F16751"/>
      <c r="G16751"/>
      <c r="H16751" s="67"/>
      <c r="I16751"/>
      <c r="J16751"/>
      <c r="K16751"/>
      <c r="L16751"/>
      <c r="M16751"/>
      <c r="N16751"/>
      <c r="O16751"/>
    </row>
    <row r="16752" spans="1:15">
      <c r="A16752"/>
      <c r="B16752"/>
      <c r="C16752"/>
      <c r="D16752" s="67"/>
      <c r="E16752"/>
      <c r="F16752"/>
      <c r="G16752"/>
      <c r="H16752" s="67"/>
      <c r="I16752"/>
      <c r="J16752"/>
      <c r="K16752"/>
      <c r="L16752"/>
      <c r="M16752"/>
      <c r="N16752"/>
      <c r="O16752"/>
    </row>
    <row r="16753" spans="1:15">
      <c r="A16753"/>
      <c r="B16753"/>
      <c r="C16753"/>
      <c r="D16753" s="67"/>
      <c r="E16753"/>
      <c r="F16753"/>
      <c r="G16753"/>
      <c r="H16753" s="67"/>
      <c r="I16753"/>
      <c r="J16753"/>
      <c r="K16753"/>
      <c r="L16753"/>
      <c r="M16753"/>
      <c r="N16753"/>
      <c r="O16753"/>
    </row>
    <row r="16754" spans="1:15">
      <c r="A16754"/>
      <c r="B16754"/>
      <c r="C16754"/>
      <c r="D16754" s="67"/>
      <c r="E16754"/>
      <c r="F16754"/>
      <c r="G16754"/>
      <c r="H16754" s="67"/>
      <c r="I16754"/>
      <c r="J16754"/>
      <c r="K16754"/>
      <c r="L16754"/>
      <c r="M16754"/>
      <c r="N16754"/>
      <c r="O16754"/>
    </row>
    <row r="16755" spans="1:15">
      <c r="A16755"/>
      <c r="B16755"/>
      <c r="C16755"/>
      <c r="D16755" s="67"/>
      <c r="E16755"/>
      <c r="F16755"/>
      <c r="G16755"/>
      <c r="H16755" s="67"/>
      <c r="I16755"/>
      <c r="J16755"/>
      <c r="K16755"/>
      <c r="L16755"/>
      <c r="M16755"/>
      <c r="N16755"/>
      <c r="O16755"/>
    </row>
    <row r="16756" spans="1:15">
      <c r="A16756"/>
      <c r="B16756"/>
      <c r="C16756"/>
      <c r="D16756" s="67"/>
      <c r="E16756"/>
      <c r="F16756"/>
      <c r="G16756"/>
      <c r="H16756" s="67"/>
      <c r="I16756"/>
      <c r="J16756"/>
      <c r="K16756"/>
      <c r="L16756"/>
      <c r="M16756"/>
      <c r="N16756"/>
      <c r="O16756"/>
    </row>
    <row r="16757" spans="1:15">
      <c r="A16757"/>
      <c r="B16757"/>
      <c r="C16757"/>
      <c r="D16757" s="67"/>
      <c r="E16757"/>
      <c r="F16757"/>
      <c r="G16757"/>
      <c r="H16757" s="67"/>
      <c r="I16757"/>
      <c r="J16757"/>
      <c r="K16757"/>
      <c r="L16757"/>
      <c r="M16757"/>
      <c r="N16757"/>
      <c r="O16757"/>
    </row>
    <row r="16758" spans="1:15">
      <c r="A16758"/>
      <c r="B16758"/>
      <c r="C16758"/>
      <c r="D16758" s="67"/>
      <c r="E16758"/>
      <c r="F16758"/>
      <c r="G16758"/>
      <c r="H16758" s="67"/>
      <c r="I16758"/>
      <c r="J16758"/>
      <c r="K16758"/>
      <c r="L16758"/>
      <c r="M16758"/>
      <c r="N16758"/>
      <c r="O16758"/>
    </row>
    <row r="16759" spans="1:15">
      <c r="A16759"/>
      <c r="B16759"/>
      <c r="C16759"/>
      <c r="D16759" s="67"/>
      <c r="E16759"/>
      <c r="F16759"/>
      <c r="G16759"/>
      <c r="H16759" s="67"/>
      <c r="I16759"/>
      <c r="J16759"/>
      <c r="K16759"/>
      <c r="L16759"/>
      <c r="M16759"/>
      <c r="N16759"/>
      <c r="O16759"/>
    </row>
    <row r="16760" spans="1:15">
      <c r="A16760"/>
      <c r="B16760"/>
      <c r="C16760"/>
      <c r="D16760" s="67"/>
      <c r="E16760"/>
      <c r="F16760"/>
      <c r="G16760"/>
      <c r="H16760" s="67"/>
      <c r="I16760"/>
      <c r="J16760"/>
      <c r="K16760"/>
      <c r="L16760"/>
      <c r="M16760"/>
      <c r="N16760"/>
      <c r="O16760"/>
    </row>
    <row r="16761" spans="1:15">
      <c r="A16761"/>
      <c r="B16761"/>
      <c r="C16761"/>
      <c r="D16761" s="67"/>
      <c r="E16761"/>
      <c r="F16761"/>
      <c r="G16761"/>
      <c r="H16761" s="67"/>
      <c r="I16761"/>
      <c r="J16761"/>
      <c r="K16761"/>
      <c r="L16761"/>
      <c r="M16761"/>
      <c r="N16761"/>
      <c r="O16761"/>
    </row>
    <row r="16762" spans="1:15">
      <c r="A16762"/>
      <c r="B16762"/>
      <c r="C16762"/>
      <c r="D16762" s="67"/>
      <c r="E16762"/>
      <c r="F16762"/>
      <c r="G16762"/>
      <c r="H16762" s="67"/>
      <c r="I16762"/>
      <c r="J16762"/>
      <c r="K16762"/>
      <c r="L16762"/>
      <c r="M16762"/>
      <c r="N16762"/>
      <c r="O16762"/>
    </row>
    <row r="16763" spans="1:15">
      <c r="A16763"/>
      <c r="B16763"/>
      <c r="C16763"/>
      <c r="D16763" s="67"/>
      <c r="E16763"/>
      <c r="F16763"/>
      <c r="G16763"/>
      <c r="H16763" s="67"/>
      <c r="I16763"/>
      <c r="J16763"/>
      <c r="K16763"/>
      <c r="L16763"/>
      <c r="M16763"/>
      <c r="N16763"/>
      <c r="O16763"/>
    </row>
    <row r="16764" spans="1:15">
      <c r="A16764"/>
      <c r="B16764"/>
      <c r="C16764"/>
      <c r="D16764" s="67"/>
      <c r="E16764"/>
      <c r="F16764"/>
      <c r="G16764"/>
      <c r="H16764" s="67"/>
      <c r="I16764"/>
      <c r="J16764"/>
      <c r="K16764"/>
      <c r="L16764"/>
      <c r="M16764"/>
      <c r="N16764"/>
      <c r="O16764"/>
    </row>
    <row r="16765" spans="1:15">
      <c r="A16765"/>
      <c r="B16765"/>
      <c r="C16765"/>
      <c r="D16765" s="67"/>
      <c r="E16765"/>
      <c r="F16765"/>
      <c r="G16765"/>
      <c r="H16765" s="67"/>
      <c r="I16765"/>
      <c r="J16765"/>
      <c r="K16765"/>
      <c r="L16765"/>
      <c r="M16765"/>
      <c r="N16765"/>
      <c r="O16765"/>
    </row>
    <row r="16766" spans="1:15">
      <c r="A16766"/>
      <c r="B16766"/>
      <c r="C16766"/>
      <c r="D16766" s="67"/>
      <c r="E16766"/>
      <c r="F16766"/>
      <c r="G16766"/>
      <c r="H16766" s="67"/>
      <c r="I16766"/>
      <c r="J16766"/>
      <c r="K16766"/>
      <c r="L16766"/>
      <c r="M16766"/>
      <c r="N16766"/>
      <c r="O16766"/>
    </row>
    <row r="16767" spans="1:15">
      <c r="A16767"/>
      <c r="B16767"/>
      <c r="C16767"/>
      <c r="D16767" s="67"/>
      <c r="E16767"/>
      <c r="F16767"/>
      <c r="G16767"/>
      <c r="H16767" s="67"/>
      <c r="I16767"/>
      <c r="J16767"/>
      <c r="K16767"/>
      <c r="L16767"/>
      <c r="M16767"/>
      <c r="N16767"/>
      <c r="O16767"/>
    </row>
    <row r="16768" spans="1:15">
      <c r="A16768"/>
      <c r="B16768"/>
      <c r="C16768"/>
      <c r="D16768" s="67"/>
      <c r="E16768"/>
      <c r="F16768"/>
      <c r="G16768"/>
      <c r="H16768" s="67"/>
      <c r="I16768"/>
      <c r="J16768"/>
      <c r="K16768"/>
      <c r="L16768"/>
      <c r="M16768"/>
      <c r="N16768"/>
      <c r="O16768"/>
    </row>
    <row r="16769" spans="1:15">
      <c r="A16769"/>
      <c r="B16769"/>
      <c r="C16769"/>
      <c r="D16769" s="67"/>
      <c r="E16769"/>
      <c r="F16769"/>
      <c r="G16769"/>
      <c r="H16769" s="67"/>
      <c r="I16769"/>
      <c r="J16769"/>
      <c r="K16769"/>
      <c r="L16769"/>
      <c r="M16769"/>
      <c r="N16769"/>
      <c r="O16769"/>
    </row>
    <row r="16770" spans="1:15">
      <c r="A16770"/>
      <c r="B16770"/>
      <c r="C16770"/>
      <c r="D16770" s="67"/>
      <c r="E16770"/>
      <c r="F16770"/>
      <c r="G16770"/>
      <c r="H16770" s="67"/>
      <c r="I16770"/>
      <c r="J16770"/>
      <c r="K16770"/>
      <c r="L16770"/>
      <c r="M16770"/>
      <c r="N16770"/>
      <c r="O16770"/>
    </row>
    <row r="16771" spans="1:15">
      <c r="A16771"/>
      <c r="B16771"/>
      <c r="C16771"/>
      <c r="D16771" s="67"/>
      <c r="E16771"/>
      <c r="F16771"/>
      <c r="G16771"/>
      <c r="H16771" s="67"/>
      <c r="I16771"/>
      <c r="J16771"/>
      <c r="K16771"/>
      <c r="L16771"/>
      <c r="M16771"/>
      <c r="N16771"/>
      <c r="O16771"/>
    </row>
    <row r="16772" spans="1:15">
      <c r="A16772"/>
      <c r="B16772"/>
      <c r="C16772"/>
      <c r="D16772" s="67"/>
      <c r="E16772"/>
      <c r="F16772"/>
      <c r="G16772"/>
      <c r="H16772" s="67"/>
      <c r="I16772"/>
      <c r="J16772"/>
      <c r="K16772"/>
      <c r="L16772"/>
      <c r="M16772"/>
      <c r="N16772"/>
      <c r="O16772"/>
    </row>
    <row r="16773" spans="1:15">
      <c r="A16773"/>
      <c r="B16773"/>
      <c r="C16773"/>
      <c r="D16773" s="67"/>
      <c r="E16773"/>
      <c r="F16773"/>
      <c r="G16773"/>
      <c r="H16773" s="67"/>
      <c r="I16773"/>
      <c r="J16773"/>
      <c r="K16773"/>
      <c r="L16773"/>
      <c r="M16773"/>
      <c r="N16773"/>
      <c r="O16773"/>
    </row>
    <row r="16774" spans="1:15">
      <c r="A16774"/>
      <c r="B16774"/>
      <c r="C16774"/>
      <c r="D16774" s="67"/>
      <c r="E16774"/>
      <c r="F16774"/>
      <c r="G16774"/>
      <c r="H16774" s="67"/>
      <c r="I16774"/>
      <c r="J16774"/>
      <c r="K16774"/>
      <c r="L16774"/>
      <c r="M16774"/>
      <c r="N16774"/>
      <c r="O16774"/>
    </row>
    <row r="16775" spans="1:15">
      <c r="A16775"/>
      <c r="B16775"/>
      <c r="C16775"/>
      <c r="D16775" s="67"/>
      <c r="E16775"/>
      <c r="F16775"/>
      <c r="G16775"/>
      <c r="H16775" s="67"/>
      <c r="I16775"/>
      <c r="J16775"/>
      <c r="K16775"/>
      <c r="L16775"/>
      <c r="M16775"/>
      <c r="N16775"/>
      <c r="O16775"/>
    </row>
    <row r="16776" spans="1:15">
      <c r="A16776"/>
      <c r="B16776"/>
      <c r="C16776"/>
      <c r="D16776" s="67"/>
      <c r="E16776"/>
      <c r="F16776"/>
      <c r="G16776"/>
      <c r="H16776" s="67"/>
      <c r="I16776"/>
      <c r="J16776"/>
      <c r="K16776"/>
      <c r="L16776"/>
      <c r="M16776"/>
      <c r="N16776"/>
      <c r="O16776"/>
    </row>
    <row r="16777" spans="1:15">
      <c r="A16777"/>
      <c r="B16777"/>
      <c r="C16777"/>
      <c r="D16777" s="67"/>
      <c r="E16777"/>
      <c r="F16777"/>
      <c r="G16777"/>
      <c r="H16777" s="67"/>
      <c r="I16777"/>
      <c r="J16777"/>
      <c r="K16777"/>
      <c r="L16777"/>
      <c r="M16777"/>
      <c r="N16777"/>
      <c r="O16777"/>
    </row>
    <row r="16778" spans="1:15">
      <c r="A16778"/>
      <c r="B16778"/>
      <c r="C16778"/>
      <c r="D16778" s="67"/>
      <c r="E16778"/>
      <c r="F16778"/>
      <c r="G16778"/>
      <c r="H16778" s="67"/>
      <c r="I16778"/>
      <c r="J16778"/>
      <c r="K16778"/>
      <c r="L16778"/>
      <c r="M16778"/>
      <c r="N16778"/>
      <c r="O16778"/>
    </row>
    <row r="16779" spans="1:15">
      <c r="A16779"/>
      <c r="B16779"/>
      <c r="C16779"/>
      <c r="D16779" s="67"/>
      <c r="E16779"/>
      <c r="F16779"/>
      <c r="G16779"/>
      <c r="H16779" s="67"/>
      <c r="I16779"/>
      <c r="J16779"/>
      <c r="K16779"/>
      <c r="L16779"/>
      <c r="M16779"/>
      <c r="N16779"/>
      <c r="O16779"/>
    </row>
    <row r="16780" spans="1:15">
      <c r="A16780"/>
      <c r="B16780"/>
      <c r="C16780"/>
      <c r="D16780" s="67"/>
      <c r="E16780"/>
      <c r="F16780"/>
      <c r="G16780"/>
      <c r="H16780" s="67"/>
      <c r="I16780"/>
      <c r="J16780"/>
      <c r="K16780"/>
      <c r="L16780"/>
      <c r="M16780"/>
      <c r="N16780"/>
      <c r="O16780"/>
    </row>
    <row r="16781" spans="1:15">
      <c r="A16781"/>
      <c r="B16781"/>
      <c r="C16781"/>
      <c r="D16781" s="67"/>
      <c r="E16781"/>
      <c r="F16781"/>
      <c r="G16781"/>
      <c r="H16781" s="67"/>
      <c r="I16781"/>
      <c r="J16781"/>
      <c r="K16781"/>
      <c r="L16781"/>
      <c r="M16781"/>
      <c r="N16781"/>
      <c r="O16781"/>
    </row>
    <row r="16782" spans="1:15">
      <c r="A16782"/>
      <c r="B16782"/>
      <c r="C16782"/>
      <c r="D16782" s="67"/>
      <c r="E16782"/>
      <c r="F16782"/>
      <c r="G16782"/>
      <c r="H16782" s="67"/>
      <c r="I16782"/>
      <c r="J16782"/>
      <c r="K16782"/>
      <c r="L16782"/>
      <c r="M16782"/>
      <c r="N16782"/>
      <c r="O16782"/>
    </row>
    <row r="16783" spans="1:15">
      <c r="A16783"/>
      <c r="B16783"/>
      <c r="C16783"/>
      <c r="D16783" s="67"/>
      <c r="E16783"/>
      <c r="F16783"/>
      <c r="G16783"/>
      <c r="H16783" s="67"/>
      <c r="I16783"/>
      <c r="J16783"/>
      <c r="K16783"/>
      <c r="L16783"/>
      <c r="M16783"/>
      <c r="N16783"/>
      <c r="O16783"/>
    </row>
    <row r="16784" spans="1:15">
      <c r="A16784"/>
      <c r="B16784"/>
      <c r="C16784"/>
      <c r="D16784" s="67"/>
      <c r="E16784"/>
      <c r="F16784"/>
      <c r="G16784"/>
      <c r="H16784" s="67"/>
      <c r="I16784"/>
      <c r="J16784"/>
      <c r="K16784"/>
      <c r="L16784"/>
      <c r="M16784"/>
      <c r="N16784"/>
      <c r="O16784"/>
    </row>
    <row r="16785" spans="1:15">
      <c r="A16785"/>
      <c r="B16785"/>
      <c r="C16785"/>
      <c r="D16785" s="67"/>
      <c r="E16785"/>
      <c r="F16785"/>
      <c r="G16785"/>
      <c r="H16785" s="67"/>
      <c r="I16785"/>
      <c r="J16785"/>
      <c r="K16785"/>
      <c r="L16785"/>
      <c r="M16785"/>
      <c r="N16785"/>
      <c r="O16785"/>
    </row>
    <row r="16786" spans="1:15">
      <c r="A16786"/>
      <c r="B16786"/>
      <c r="C16786"/>
      <c r="D16786" s="67"/>
      <c r="E16786"/>
      <c r="F16786"/>
      <c r="G16786"/>
      <c r="H16786" s="67"/>
      <c r="I16786"/>
      <c r="J16786"/>
      <c r="K16786"/>
      <c r="L16786"/>
      <c r="M16786"/>
      <c r="N16786"/>
      <c r="O16786"/>
    </row>
    <row r="16787" spans="1:15">
      <c r="A16787"/>
      <c r="B16787"/>
      <c r="C16787"/>
      <c r="D16787" s="67"/>
      <c r="E16787"/>
      <c r="F16787"/>
      <c r="G16787"/>
      <c r="H16787" s="67"/>
      <c r="I16787"/>
      <c r="J16787"/>
      <c r="K16787"/>
      <c r="L16787"/>
      <c r="M16787"/>
      <c r="N16787"/>
      <c r="O16787"/>
    </row>
    <row r="16788" spans="1:15">
      <c r="A16788"/>
      <c r="B16788"/>
      <c r="C16788"/>
      <c r="D16788" s="67"/>
      <c r="E16788"/>
      <c r="F16788"/>
      <c r="G16788"/>
      <c r="H16788" s="67"/>
      <c r="I16788"/>
      <c r="J16788"/>
      <c r="K16788"/>
      <c r="L16788"/>
      <c r="M16788"/>
      <c r="N16788"/>
      <c r="O16788"/>
    </row>
    <row r="16789" spans="1:15">
      <c r="A16789"/>
      <c r="B16789"/>
      <c r="C16789"/>
      <c r="D16789" s="67"/>
      <c r="E16789"/>
      <c r="F16789"/>
      <c r="G16789"/>
      <c r="H16789" s="67"/>
      <c r="I16789"/>
      <c r="J16789"/>
      <c r="K16789"/>
      <c r="L16789"/>
      <c r="M16789"/>
      <c r="N16789"/>
      <c r="O16789"/>
    </row>
    <row r="16790" spans="1:15">
      <c r="A16790"/>
      <c r="B16790"/>
      <c r="C16790"/>
      <c r="D16790" s="67"/>
      <c r="E16790"/>
      <c r="F16790"/>
      <c r="G16790"/>
      <c r="H16790" s="67"/>
      <c r="I16790"/>
      <c r="J16790"/>
      <c r="K16790"/>
      <c r="L16790"/>
      <c r="M16790"/>
      <c r="N16790"/>
      <c r="O16790"/>
    </row>
    <row r="16791" spans="1:15">
      <c r="A16791"/>
      <c r="B16791"/>
      <c r="C16791"/>
      <c r="D16791" s="67"/>
      <c r="E16791"/>
      <c r="F16791"/>
      <c r="G16791"/>
      <c r="H16791" s="67"/>
      <c r="I16791"/>
      <c r="J16791"/>
      <c r="K16791"/>
      <c r="L16791"/>
      <c r="M16791"/>
      <c r="N16791"/>
      <c r="O16791"/>
    </row>
    <row r="16792" spans="1:15">
      <c r="A16792"/>
      <c r="B16792"/>
      <c r="C16792"/>
      <c r="D16792" s="67"/>
      <c r="E16792"/>
      <c r="F16792"/>
      <c r="G16792"/>
      <c r="H16792" s="67"/>
      <c r="I16792"/>
      <c r="J16792"/>
      <c r="K16792"/>
      <c r="L16792"/>
      <c r="M16792"/>
      <c r="N16792"/>
      <c r="O16792"/>
    </row>
    <row r="16793" spans="1:15">
      <c r="A16793"/>
      <c r="B16793"/>
      <c r="C16793"/>
      <c r="D16793" s="67"/>
      <c r="E16793"/>
      <c r="F16793"/>
      <c r="G16793"/>
      <c r="H16793" s="67"/>
      <c r="I16793"/>
      <c r="J16793"/>
      <c r="K16793"/>
      <c r="L16793"/>
      <c r="M16793"/>
      <c r="N16793"/>
      <c r="O16793"/>
    </row>
    <row r="16794" spans="1:15">
      <c r="A16794"/>
      <c r="B16794"/>
      <c r="C16794"/>
      <c r="D16794" s="67"/>
      <c r="E16794"/>
      <c r="F16794"/>
      <c r="G16794"/>
      <c r="H16794" s="67"/>
      <c r="I16794"/>
      <c r="J16794"/>
      <c r="K16794"/>
      <c r="L16794"/>
      <c r="M16794"/>
      <c r="N16794"/>
      <c r="O16794"/>
    </row>
    <row r="16795" spans="1:15">
      <c r="A16795"/>
      <c r="B16795"/>
      <c r="C16795"/>
      <c r="D16795" s="67"/>
      <c r="E16795"/>
      <c r="F16795"/>
      <c r="G16795"/>
      <c r="H16795" s="67"/>
      <c r="I16795"/>
      <c r="J16795"/>
      <c r="K16795"/>
      <c r="L16795"/>
      <c r="M16795"/>
      <c r="N16795"/>
      <c r="O16795"/>
    </row>
    <row r="16796" spans="1:15">
      <c r="A16796"/>
      <c r="B16796"/>
      <c r="C16796"/>
      <c r="D16796" s="67"/>
      <c r="E16796"/>
      <c r="F16796"/>
      <c r="G16796"/>
      <c r="H16796" s="67"/>
      <c r="I16796"/>
      <c r="J16796"/>
      <c r="K16796"/>
      <c r="L16796"/>
      <c r="M16796"/>
      <c r="N16796"/>
      <c r="O16796"/>
    </row>
    <row r="16797" spans="1:15">
      <c r="A16797"/>
      <c r="B16797"/>
      <c r="C16797"/>
      <c r="D16797" s="67"/>
      <c r="E16797"/>
      <c r="F16797"/>
      <c r="G16797"/>
      <c r="H16797" s="67"/>
      <c r="I16797"/>
      <c r="J16797"/>
      <c r="K16797"/>
      <c r="L16797"/>
      <c r="M16797"/>
      <c r="N16797"/>
      <c r="O16797"/>
    </row>
    <row r="16798" spans="1:15">
      <c r="A16798"/>
      <c r="B16798"/>
      <c r="C16798"/>
      <c r="D16798" s="67"/>
      <c r="E16798"/>
      <c r="F16798"/>
      <c r="G16798"/>
      <c r="H16798" s="67"/>
      <c r="I16798"/>
      <c r="J16798"/>
      <c r="K16798"/>
      <c r="L16798"/>
      <c r="M16798"/>
      <c r="N16798"/>
      <c r="O16798"/>
    </row>
    <row r="16799" spans="1:15">
      <c r="A16799"/>
      <c r="B16799"/>
      <c r="C16799"/>
      <c r="D16799" s="67"/>
      <c r="E16799"/>
      <c r="F16799"/>
      <c r="G16799"/>
      <c r="H16799" s="67"/>
      <c r="I16799"/>
      <c r="J16799"/>
      <c r="K16799"/>
      <c r="L16799"/>
      <c r="M16799"/>
      <c r="N16799"/>
      <c r="O16799"/>
    </row>
    <row r="16800" spans="1:15">
      <c r="A16800"/>
      <c r="B16800"/>
      <c r="C16800"/>
      <c r="D16800" s="67"/>
      <c r="E16800"/>
      <c r="F16800"/>
      <c r="G16800"/>
      <c r="H16800" s="67"/>
      <c r="I16800"/>
      <c r="J16800"/>
      <c r="K16800"/>
      <c r="L16800"/>
      <c r="M16800"/>
      <c r="N16800"/>
      <c r="O16800"/>
    </row>
    <row r="16801" spans="1:15">
      <c r="A16801"/>
      <c r="B16801"/>
      <c r="C16801"/>
      <c r="D16801" s="67"/>
      <c r="E16801"/>
      <c r="F16801"/>
      <c r="G16801"/>
      <c r="H16801" s="67"/>
      <c r="I16801"/>
      <c r="J16801"/>
      <c r="K16801"/>
      <c r="L16801"/>
      <c r="M16801"/>
      <c r="N16801"/>
      <c r="O16801"/>
    </row>
    <row r="16802" spans="1:15">
      <c r="A16802"/>
      <c r="B16802"/>
      <c r="C16802"/>
      <c r="D16802" s="67"/>
      <c r="E16802"/>
      <c r="F16802"/>
      <c r="G16802"/>
      <c r="H16802" s="67"/>
      <c r="I16802"/>
      <c r="J16802"/>
      <c r="K16802"/>
      <c r="L16802"/>
      <c r="M16802"/>
      <c r="N16802"/>
      <c r="O16802"/>
    </row>
    <row r="16803" spans="1:15">
      <c r="A16803"/>
      <c r="B16803"/>
      <c r="C16803"/>
      <c r="D16803" s="67"/>
      <c r="E16803"/>
      <c r="F16803"/>
      <c r="G16803"/>
      <c r="H16803" s="67"/>
      <c r="I16803"/>
      <c r="J16803"/>
      <c r="K16803"/>
      <c r="L16803"/>
      <c r="M16803"/>
      <c r="N16803"/>
      <c r="O16803"/>
    </row>
    <row r="16804" spans="1:15">
      <c r="A16804"/>
      <c r="B16804"/>
      <c r="C16804"/>
      <c r="D16804" s="67"/>
      <c r="E16804"/>
      <c r="F16804"/>
      <c r="G16804"/>
      <c r="H16804" s="67"/>
      <c r="I16804"/>
      <c r="J16804"/>
      <c r="K16804"/>
      <c r="L16804"/>
      <c r="M16804"/>
      <c r="N16804"/>
      <c r="O16804"/>
    </row>
    <row r="16805" spans="1:15">
      <c r="A16805"/>
      <c r="B16805"/>
      <c r="C16805"/>
      <c r="D16805" s="67"/>
      <c r="E16805"/>
      <c r="F16805"/>
      <c r="G16805"/>
      <c r="H16805" s="67"/>
      <c r="I16805"/>
      <c r="J16805"/>
      <c r="K16805"/>
      <c r="L16805"/>
      <c r="M16805"/>
      <c r="N16805"/>
      <c r="O16805"/>
    </row>
    <row r="16806" spans="1:15">
      <c r="A16806"/>
      <c r="B16806"/>
      <c r="C16806"/>
      <c r="D16806" s="67"/>
      <c r="E16806"/>
      <c r="F16806"/>
      <c r="G16806"/>
      <c r="H16806" s="67"/>
      <c r="I16806"/>
      <c r="J16806"/>
      <c r="K16806"/>
      <c r="L16806"/>
      <c r="M16806"/>
      <c r="N16806"/>
      <c r="O16806"/>
    </row>
    <row r="16807" spans="1:15">
      <c r="A16807"/>
      <c r="B16807"/>
      <c r="C16807"/>
      <c r="D16807" s="67"/>
      <c r="E16807"/>
      <c r="F16807"/>
      <c r="G16807"/>
      <c r="H16807" s="67"/>
      <c r="I16807"/>
      <c r="J16807"/>
      <c r="K16807"/>
      <c r="L16807"/>
      <c r="M16807"/>
      <c r="N16807"/>
      <c r="O16807"/>
    </row>
    <row r="16808" spans="1:15">
      <c r="A16808"/>
      <c r="B16808"/>
      <c r="C16808"/>
      <c r="D16808" s="67"/>
      <c r="E16808"/>
      <c r="F16808"/>
      <c r="G16808"/>
      <c r="H16808" s="67"/>
      <c r="I16808"/>
      <c r="J16808"/>
      <c r="K16808"/>
      <c r="L16808"/>
      <c r="M16808"/>
      <c r="N16808"/>
      <c r="O16808"/>
    </row>
    <row r="16809" spans="1:15">
      <c r="A16809"/>
      <c r="B16809"/>
      <c r="C16809"/>
      <c r="D16809" s="67"/>
      <c r="E16809"/>
      <c r="F16809"/>
      <c r="G16809"/>
      <c r="H16809" s="67"/>
      <c r="I16809"/>
      <c r="J16809"/>
      <c r="K16809"/>
      <c r="L16809"/>
      <c r="M16809"/>
      <c r="N16809"/>
      <c r="O16809"/>
    </row>
    <row r="16810" spans="1:15">
      <c r="A16810"/>
      <c r="B16810"/>
      <c r="C16810"/>
      <c r="D16810" s="67"/>
      <c r="E16810"/>
      <c r="F16810"/>
      <c r="G16810"/>
      <c r="H16810" s="67"/>
      <c r="I16810"/>
      <c r="J16810"/>
      <c r="K16810"/>
      <c r="L16810"/>
      <c r="M16810"/>
      <c r="N16810"/>
      <c r="O16810"/>
    </row>
    <row r="16811" spans="1:15">
      <c r="A16811"/>
      <c r="B16811"/>
      <c r="C16811"/>
      <c r="D16811" s="67"/>
      <c r="E16811"/>
      <c r="F16811"/>
      <c r="G16811"/>
      <c r="H16811" s="67"/>
      <c r="I16811"/>
      <c r="J16811"/>
      <c r="K16811"/>
      <c r="L16811"/>
      <c r="M16811"/>
      <c r="N16811"/>
      <c r="O16811"/>
    </row>
    <row r="16812" spans="1:15">
      <c r="A16812"/>
      <c r="B16812"/>
      <c r="C16812"/>
      <c r="D16812" s="67"/>
      <c r="E16812"/>
      <c r="F16812"/>
      <c r="G16812"/>
      <c r="H16812" s="67"/>
      <c r="I16812"/>
      <c r="J16812"/>
      <c r="K16812"/>
      <c r="L16812"/>
      <c r="M16812"/>
      <c r="N16812"/>
      <c r="O16812"/>
    </row>
    <row r="16813" spans="1:15">
      <c r="A16813"/>
      <c r="B16813"/>
      <c r="C16813"/>
      <c r="D16813" s="67"/>
      <c r="E16813"/>
      <c r="F16813"/>
      <c r="G16813"/>
      <c r="H16813" s="67"/>
      <c r="I16813"/>
      <c r="J16813"/>
      <c r="K16813"/>
      <c r="L16813"/>
      <c r="M16813"/>
      <c r="N16813"/>
      <c r="O16813"/>
    </row>
    <row r="16814" spans="1:15">
      <c r="A16814"/>
      <c r="B16814"/>
      <c r="C16814"/>
      <c r="D16814" s="67"/>
      <c r="E16814"/>
      <c r="F16814"/>
      <c r="G16814"/>
      <c r="H16814" s="67"/>
      <c r="I16814"/>
      <c r="J16814"/>
      <c r="K16814"/>
      <c r="L16814"/>
      <c r="M16814"/>
      <c r="N16814"/>
      <c r="O16814"/>
    </row>
    <row r="16815" spans="1:15">
      <c r="A16815"/>
      <c r="B16815"/>
      <c r="C16815"/>
      <c r="D16815" s="67"/>
      <c r="E16815"/>
      <c r="F16815"/>
      <c r="G16815"/>
      <c r="H16815" s="67"/>
      <c r="I16815"/>
      <c r="J16815"/>
      <c r="K16815"/>
      <c r="L16815"/>
      <c r="M16815"/>
      <c r="N16815"/>
      <c r="O16815"/>
    </row>
    <row r="16816" spans="1:15">
      <c r="A16816"/>
      <c r="B16816"/>
      <c r="C16816"/>
      <c r="D16816" s="67"/>
      <c r="E16816"/>
      <c r="F16816"/>
      <c r="G16816"/>
      <c r="H16816" s="67"/>
      <c r="I16816"/>
      <c r="J16816"/>
      <c r="K16816"/>
      <c r="L16816"/>
      <c r="M16816"/>
      <c r="N16816"/>
      <c r="O16816"/>
    </row>
    <row r="16817" spans="1:15">
      <c r="A16817"/>
      <c r="B16817"/>
      <c r="C16817"/>
      <c r="D16817" s="67"/>
      <c r="E16817"/>
      <c r="F16817"/>
      <c r="G16817"/>
      <c r="H16817" s="67"/>
      <c r="I16817"/>
      <c r="J16817"/>
      <c r="K16817"/>
      <c r="L16817"/>
      <c r="M16817"/>
      <c r="N16817"/>
      <c r="O16817"/>
    </row>
    <row r="16818" spans="1:15">
      <c r="A16818"/>
      <c r="B16818"/>
      <c r="C16818"/>
      <c r="D16818" s="67"/>
      <c r="E16818"/>
      <c r="F16818"/>
      <c r="G16818"/>
      <c r="H16818" s="67"/>
      <c r="I16818"/>
      <c r="J16818"/>
      <c r="K16818"/>
      <c r="L16818"/>
      <c r="M16818"/>
      <c r="N16818"/>
      <c r="O16818"/>
    </row>
    <row r="16819" spans="1:15">
      <c r="A16819"/>
      <c r="B16819"/>
      <c r="C16819"/>
      <c r="D16819" s="67"/>
      <c r="E16819"/>
      <c r="F16819"/>
      <c r="G16819"/>
      <c r="H16819" s="67"/>
      <c r="I16819"/>
      <c r="J16819"/>
      <c r="K16819"/>
      <c r="L16819"/>
      <c r="M16819"/>
      <c r="N16819"/>
      <c r="O16819"/>
    </row>
    <row r="16820" spans="1:15">
      <c r="A16820"/>
      <c r="B16820"/>
      <c r="C16820"/>
      <c r="D16820" s="67"/>
      <c r="E16820"/>
      <c r="F16820"/>
      <c r="G16820"/>
      <c r="H16820" s="67"/>
      <c r="I16820"/>
      <c r="J16820"/>
      <c r="K16820"/>
      <c r="L16820"/>
      <c r="M16820"/>
      <c r="N16820"/>
      <c r="O16820"/>
    </row>
    <row r="16821" spans="1:15">
      <c r="A16821"/>
      <c r="B16821"/>
      <c r="C16821"/>
      <c r="D16821" s="67"/>
      <c r="E16821"/>
      <c r="F16821"/>
      <c r="G16821"/>
      <c r="H16821" s="67"/>
      <c r="I16821"/>
      <c r="J16821"/>
      <c r="K16821"/>
      <c r="L16821"/>
      <c r="M16821"/>
      <c r="N16821"/>
      <c r="O16821"/>
    </row>
    <row r="16822" spans="1:15">
      <c r="A16822"/>
      <c r="B16822"/>
      <c r="C16822"/>
      <c r="D16822" s="67"/>
      <c r="E16822"/>
      <c r="F16822"/>
      <c r="G16822"/>
      <c r="H16822" s="67"/>
      <c r="I16822"/>
      <c r="J16822"/>
      <c r="K16822"/>
      <c r="L16822"/>
      <c r="M16822"/>
      <c r="N16822"/>
      <c r="O16822"/>
    </row>
    <row r="16823" spans="1:15">
      <c r="A16823"/>
      <c r="B16823"/>
      <c r="C16823"/>
      <c r="D16823" s="67"/>
      <c r="E16823"/>
      <c r="F16823"/>
      <c r="G16823"/>
      <c r="H16823" s="67"/>
      <c r="I16823"/>
      <c r="J16823"/>
      <c r="K16823"/>
      <c r="L16823"/>
      <c r="M16823"/>
      <c r="N16823"/>
      <c r="O16823"/>
    </row>
    <row r="16824" spans="1:15">
      <c r="A16824"/>
      <c r="B16824"/>
      <c r="C16824"/>
      <c r="D16824" s="67"/>
      <c r="E16824"/>
      <c r="F16824"/>
      <c r="G16824"/>
      <c r="H16824" s="67"/>
      <c r="I16824"/>
      <c r="J16824"/>
      <c r="K16824"/>
      <c r="L16824"/>
      <c r="M16824"/>
      <c r="N16824"/>
      <c r="O16824"/>
    </row>
    <row r="16825" spans="1:15">
      <c r="A16825"/>
      <c r="B16825"/>
      <c r="C16825"/>
      <c r="D16825" s="67"/>
      <c r="E16825"/>
      <c r="F16825"/>
      <c r="G16825"/>
      <c r="H16825" s="67"/>
      <c r="I16825"/>
      <c r="J16825"/>
      <c r="K16825"/>
      <c r="L16825"/>
      <c r="M16825"/>
      <c r="N16825"/>
      <c r="O16825"/>
    </row>
    <row r="16826" spans="1:15">
      <c r="A16826"/>
      <c r="B16826"/>
      <c r="C16826"/>
      <c r="D16826" s="67"/>
      <c r="E16826"/>
      <c r="F16826"/>
      <c r="G16826"/>
      <c r="H16826" s="67"/>
      <c r="I16826"/>
      <c r="J16826"/>
      <c r="K16826"/>
      <c r="L16826"/>
      <c r="M16826"/>
      <c r="N16826"/>
      <c r="O16826"/>
    </row>
    <row r="16827" spans="1:15">
      <c r="A16827"/>
      <c r="B16827"/>
      <c r="C16827"/>
      <c r="D16827" s="67"/>
      <c r="E16827"/>
      <c r="F16827"/>
      <c r="G16827"/>
      <c r="H16827" s="67"/>
      <c r="I16827"/>
      <c r="J16827"/>
      <c r="K16827"/>
      <c r="L16827"/>
      <c r="M16827"/>
      <c r="N16827"/>
      <c r="O16827"/>
    </row>
    <row r="16828" spans="1:15">
      <c r="A16828"/>
      <c r="B16828"/>
      <c r="C16828"/>
      <c r="D16828" s="67"/>
      <c r="E16828"/>
      <c r="F16828"/>
      <c r="G16828"/>
      <c r="H16828" s="67"/>
      <c r="I16828"/>
      <c r="J16828"/>
      <c r="K16828"/>
      <c r="L16828"/>
      <c r="M16828"/>
      <c r="N16828"/>
      <c r="O16828"/>
    </row>
    <row r="16829" spans="1:15">
      <c r="A16829"/>
      <c r="B16829"/>
      <c r="C16829"/>
      <c r="D16829" s="67"/>
      <c r="E16829"/>
      <c r="F16829"/>
      <c r="G16829"/>
      <c r="H16829" s="67"/>
      <c r="I16829"/>
      <c r="J16829"/>
      <c r="K16829"/>
      <c r="L16829"/>
      <c r="M16829"/>
      <c r="N16829"/>
      <c r="O16829"/>
    </row>
    <row r="16830" spans="1:15">
      <c r="A16830"/>
      <c r="B16830"/>
      <c r="C16830"/>
      <c r="D16830" s="67"/>
      <c r="E16830"/>
      <c r="F16830"/>
      <c r="G16830"/>
      <c r="H16830" s="67"/>
      <c r="I16830"/>
      <c r="J16830"/>
      <c r="K16830"/>
      <c r="L16830"/>
      <c r="M16830"/>
      <c r="N16830"/>
      <c r="O16830"/>
    </row>
    <row r="16831" spans="1:15">
      <c r="A16831"/>
      <c r="B16831"/>
      <c r="C16831"/>
      <c r="D16831" s="67"/>
      <c r="E16831"/>
      <c r="F16831"/>
      <c r="G16831"/>
      <c r="H16831" s="67"/>
      <c r="I16831"/>
      <c r="J16831"/>
      <c r="K16831"/>
      <c r="L16831"/>
      <c r="M16831"/>
      <c r="N16831"/>
      <c r="O16831"/>
    </row>
    <row r="16832" spans="1:15">
      <c r="A16832"/>
      <c r="B16832"/>
      <c r="C16832"/>
      <c r="D16832" s="67"/>
      <c r="E16832"/>
      <c r="F16832"/>
      <c r="G16832"/>
      <c r="H16832" s="67"/>
      <c r="I16832"/>
      <c r="J16832"/>
      <c r="K16832"/>
      <c r="L16832"/>
      <c r="M16832"/>
      <c r="N16832"/>
      <c r="O16832"/>
    </row>
    <row r="16833" spans="1:15">
      <c r="A16833"/>
      <c r="B16833"/>
      <c r="C16833"/>
      <c r="D16833" s="67"/>
      <c r="E16833"/>
      <c r="F16833"/>
      <c r="G16833"/>
      <c r="H16833" s="67"/>
      <c r="I16833"/>
      <c r="J16833"/>
      <c r="K16833"/>
      <c r="L16833"/>
      <c r="M16833"/>
      <c r="N16833"/>
      <c r="O16833"/>
    </row>
    <row r="16834" spans="1:15">
      <c r="A16834"/>
      <c r="B16834"/>
      <c r="C16834"/>
      <c r="D16834" s="67"/>
      <c r="E16834"/>
      <c r="F16834"/>
      <c r="G16834"/>
      <c r="H16834" s="67"/>
      <c r="I16834"/>
      <c r="J16834"/>
      <c r="K16834"/>
      <c r="L16834"/>
      <c r="M16834"/>
      <c r="N16834"/>
      <c r="O16834"/>
    </row>
    <row r="16835" spans="1:15">
      <c r="A16835"/>
      <c r="B16835"/>
      <c r="C16835"/>
      <c r="D16835" s="67"/>
      <c r="E16835"/>
      <c r="F16835"/>
      <c r="G16835"/>
      <c r="H16835" s="67"/>
      <c r="I16835"/>
      <c r="J16835"/>
      <c r="K16835"/>
      <c r="L16835"/>
      <c r="M16835"/>
      <c r="N16835"/>
      <c r="O16835"/>
    </row>
    <row r="16836" spans="1:15">
      <c r="A16836"/>
      <c r="B16836"/>
      <c r="C16836"/>
      <c r="D16836" s="67"/>
      <c r="E16836"/>
      <c r="F16836"/>
      <c r="G16836"/>
      <c r="H16836" s="67"/>
      <c r="I16836"/>
      <c r="J16836"/>
      <c r="K16836"/>
      <c r="L16836"/>
      <c r="M16836"/>
      <c r="N16836"/>
      <c r="O16836"/>
    </row>
    <row r="16837" spans="1:15">
      <c r="A16837"/>
      <c r="B16837"/>
      <c r="C16837"/>
      <c r="D16837" s="67"/>
      <c r="E16837"/>
      <c r="F16837"/>
      <c r="G16837"/>
      <c r="H16837" s="67"/>
      <c r="I16837"/>
      <c r="J16837"/>
      <c r="K16837"/>
      <c r="L16837"/>
      <c r="M16837"/>
      <c r="N16837"/>
      <c r="O16837"/>
    </row>
    <row r="16838" spans="1:15">
      <c r="A16838"/>
      <c r="B16838"/>
      <c r="C16838"/>
      <c r="D16838" s="67"/>
      <c r="E16838"/>
      <c r="F16838"/>
      <c r="G16838"/>
      <c r="H16838" s="67"/>
      <c r="I16838"/>
      <c r="J16838"/>
      <c r="K16838"/>
      <c r="L16838"/>
      <c r="M16838"/>
      <c r="N16838"/>
      <c r="O16838"/>
    </row>
    <row r="16839" spans="1:15">
      <c r="A16839"/>
      <c r="B16839"/>
      <c r="C16839"/>
      <c r="D16839" s="67"/>
      <c r="E16839"/>
      <c r="F16839"/>
      <c r="G16839"/>
      <c r="H16839" s="67"/>
      <c r="I16839"/>
      <c r="J16839"/>
      <c r="K16839"/>
      <c r="L16839"/>
      <c r="M16839"/>
      <c r="N16839"/>
      <c r="O16839"/>
    </row>
    <row r="16840" spans="1:15">
      <c r="A16840"/>
      <c r="B16840"/>
      <c r="C16840"/>
      <c r="D16840" s="67"/>
      <c r="E16840"/>
      <c r="F16840"/>
      <c r="G16840"/>
      <c r="H16840" s="67"/>
      <c r="I16840"/>
      <c r="J16840"/>
      <c r="K16840"/>
      <c r="L16840"/>
      <c r="M16840"/>
      <c r="N16840"/>
      <c r="O16840"/>
    </row>
    <row r="16841" spans="1:15">
      <c r="A16841"/>
      <c r="B16841"/>
      <c r="C16841"/>
      <c r="D16841" s="67"/>
      <c r="E16841"/>
      <c r="F16841"/>
      <c r="G16841"/>
      <c r="H16841" s="67"/>
      <c r="I16841"/>
      <c r="J16841"/>
      <c r="K16841"/>
      <c r="L16841"/>
      <c r="M16841"/>
      <c r="N16841"/>
      <c r="O16841"/>
    </row>
    <row r="16842" spans="1:15">
      <c r="A16842"/>
      <c r="B16842"/>
      <c r="C16842"/>
      <c r="D16842" s="67"/>
      <c r="E16842"/>
      <c r="F16842"/>
      <c r="G16842"/>
      <c r="H16842" s="67"/>
      <c r="I16842"/>
      <c r="J16842"/>
      <c r="K16842"/>
      <c r="L16842"/>
      <c r="M16842"/>
      <c r="N16842"/>
      <c r="O16842"/>
    </row>
    <row r="16843" spans="1:15">
      <c r="A16843"/>
      <c r="B16843"/>
      <c r="C16843"/>
      <c r="D16843" s="67"/>
      <c r="E16843"/>
      <c r="F16843"/>
      <c r="G16843"/>
      <c r="H16843" s="67"/>
      <c r="I16843"/>
      <c r="J16843"/>
      <c r="K16843"/>
      <c r="L16843"/>
      <c r="M16843"/>
      <c r="N16843"/>
      <c r="O16843"/>
    </row>
    <row r="16844" spans="1:15">
      <c r="A16844"/>
      <c r="B16844"/>
      <c r="C16844"/>
      <c r="D16844" s="67"/>
      <c r="E16844"/>
      <c r="F16844"/>
      <c r="G16844"/>
      <c r="H16844" s="67"/>
      <c r="I16844"/>
      <c r="J16844"/>
      <c r="K16844"/>
      <c r="L16844"/>
      <c r="M16844"/>
      <c r="N16844"/>
      <c r="O16844"/>
    </row>
    <row r="16845" spans="1:15">
      <c r="A16845"/>
      <c r="B16845"/>
      <c r="C16845"/>
      <c r="D16845" s="67"/>
      <c r="E16845"/>
      <c r="F16845"/>
      <c r="G16845"/>
      <c r="H16845" s="67"/>
      <c r="I16845"/>
      <c r="J16845"/>
      <c r="K16845"/>
      <c r="L16845"/>
      <c r="M16845"/>
      <c r="N16845"/>
      <c r="O16845"/>
    </row>
    <row r="16846" spans="1:15">
      <c r="A16846"/>
      <c r="B16846"/>
      <c r="C16846"/>
      <c r="D16846" s="67"/>
      <c r="E16846"/>
      <c r="F16846"/>
      <c r="G16846"/>
      <c r="H16846" s="67"/>
      <c r="I16846"/>
      <c r="J16846"/>
      <c r="K16846"/>
      <c r="L16846"/>
      <c r="M16846"/>
      <c r="N16846"/>
      <c r="O16846"/>
    </row>
    <row r="16847" spans="1:15">
      <c r="A16847"/>
      <c r="B16847"/>
      <c r="C16847"/>
      <c r="D16847" s="67"/>
      <c r="E16847"/>
      <c r="F16847"/>
      <c r="G16847"/>
      <c r="H16847" s="67"/>
      <c r="I16847"/>
      <c r="J16847"/>
      <c r="K16847"/>
      <c r="L16847"/>
      <c r="M16847"/>
      <c r="N16847"/>
      <c r="O16847"/>
    </row>
    <row r="16848" spans="1:15">
      <c r="A16848"/>
      <c r="B16848"/>
      <c r="C16848"/>
      <c r="D16848" s="67"/>
      <c r="E16848"/>
      <c r="F16848"/>
      <c r="G16848"/>
      <c r="H16848" s="67"/>
      <c r="I16848"/>
      <c r="J16848"/>
      <c r="K16848"/>
      <c r="L16848"/>
      <c r="M16848"/>
      <c r="N16848"/>
      <c r="O16848"/>
    </row>
    <row r="16849" spans="1:15">
      <c r="A16849"/>
      <c r="B16849"/>
      <c r="C16849"/>
      <c r="D16849" s="67"/>
      <c r="E16849"/>
      <c r="F16849"/>
      <c r="G16849"/>
      <c r="H16849" s="67"/>
      <c r="I16849"/>
      <c r="J16849"/>
      <c r="K16849"/>
      <c r="L16849"/>
      <c r="M16849"/>
      <c r="N16849"/>
      <c r="O16849"/>
    </row>
    <row r="16850" spans="1:15">
      <c r="A16850"/>
      <c r="B16850"/>
      <c r="C16850"/>
      <c r="D16850" s="67"/>
      <c r="E16850"/>
      <c r="F16850"/>
      <c r="G16850"/>
      <c r="H16850" s="67"/>
      <c r="I16850"/>
      <c r="J16850"/>
      <c r="K16850"/>
      <c r="L16850"/>
      <c r="M16850"/>
      <c r="N16850"/>
      <c r="O16850"/>
    </row>
    <row r="16851" spans="1:15">
      <c r="A16851"/>
      <c r="B16851"/>
      <c r="C16851"/>
      <c r="D16851" s="67"/>
      <c r="E16851"/>
      <c r="F16851"/>
      <c r="G16851"/>
      <c r="H16851" s="67"/>
      <c r="I16851"/>
      <c r="J16851"/>
      <c r="K16851"/>
      <c r="L16851"/>
      <c r="M16851"/>
      <c r="N16851"/>
      <c r="O16851"/>
    </row>
    <row r="16852" spans="1:15">
      <c r="A16852"/>
      <c r="B16852"/>
      <c r="C16852"/>
      <c r="D16852" s="67"/>
      <c r="E16852"/>
      <c r="F16852"/>
      <c r="G16852"/>
      <c r="H16852" s="67"/>
      <c r="I16852"/>
      <c r="J16852"/>
      <c r="K16852"/>
      <c r="L16852"/>
      <c r="M16852"/>
      <c r="N16852"/>
      <c r="O16852"/>
    </row>
    <row r="16853" spans="1:15">
      <c r="A16853"/>
      <c r="B16853"/>
      <c r="C16853"/>
      <c r="D16853" s="67"/>
      <c r="E16853"/>
      <c r="F16853"/>
      <c r="G16853"/>
      <c r="H16853" s="67"/>
      <c r="I16853"/>
      <c r="J16853"/>
      <c r="K16853"/>
      <c r="L16853"/>
      <c r="M16853"/>
      <c r="N16853"/>
      <c r="O16853"/>
    </row>
    <row r="16854" spans="1:15">
      <c r="A16854"/>
      <c r="B16854"/>
      <c r="C16854"/>
      <c r="D16854" s="67"/>
      <c r="E16854"/>
      <c r="F16854"/>
      <c r="G16854"/>
      <c r="H16854" s="67"/>
      <c r="I16854"/>
      <c r="J16854"/>
      <c r="K16854"/>
      <c r="L16854"/>
      <c r="M16854"/>
      <c r="N16854"/>
      <c r="O16854"/>
    </row>
    <row r="16855" spans="1:15">
      <c r="A16855"/>
      <c r="B16855"/>
      <c r="C16855"/>
      <c r="D16855" s="67"/>
      <c r="E16855"/>
      <c r="F16855"/>
      <c r="G16855"/>
      <c r="H16855" s="67"/>
      <c r="I16855"/>
      <c r="J16855"/>
      <c r="K16855"/>
      <c r="L16855"/>
      <c r="M16855"/>
      <c r="N16855"/>
      <c r="O16855"/>
    </row>
    <row r="16856" spans="1:15">
      <c r="A16856"/>
      <c r="B16856"/>
      <c r="C16856"/>
      <c r="D16856" s="67"/>
      <c r="E16856"/>
      <c r="F16856"/>
      <c r="G16856"/>
      <c r="H16856" s="67"/>
      <c r="I16856"/>
      <c r="J16856"/>
      <c r="K16856"/>
      <c r="L16856"/>
      <c r="M16856"/>
      <c r="N16856"/>
      <c r="O16856"/>
    </row>
    <row r="16857" spans="1:15">
      <c r="A16857"/>
      <c r="B16857"/>
      <c r="C16857"/>
      <c r="D16857" s="67"/>
      <c r="E16857"/>
      <c r="F16857"/>
      <c r="G16857"/>
      <c r="H16857" s="67"/>
      <c r="I16857"/>
      <c r="J16857"/>
      <c r="K16857"/>
      <c r="L16857"/>
      <c r="M16857"/>
      <c r="N16857"/>
      <c r="O16857"/>
    </row>
    <row r="16858" spans="1:15">
      <c r="A16858"/>
      <c r="B16858"/>
      <c r="C16858"/>
      <c r="D16858" s="67"/>
      <c r="E16858"/>
      <c r="F16858"/>
      <c r="G16858"/>
      <c r="H16858" s="67"/>
      <c r="I16858"/>
      <c r="J16858"/>
      <c r="K16858"/>
      <c r="L16858"/>
      <c r="M16858"/>
      <c r="N16858"/>
      <c r="O16858"/>
    </row>
    <row r="16859" spans="1:15">
      <c r="A16859"/>
      <c r="B16859"/>
      <c r="C16859"/>
      <c r="D16859" s="67"/>
      <c r="E16859"/>
      <c r="F16859"/>
      <c r="G16859"/>
      <c r="H16859" s="67"/>
      <c r="I16859"/>
      <c r="J16859"/>
      <c r="K16859"/>
      <c r="L16859"/>
      <c r="M16859"/>
      <c r="N16859"/>
      <c r="O16859"/>
    </row>
    <row r="16860" spans="1:15">
      <c r="A16860"/>
      <c r="B16860"/>
      <c r="C16860"/>
      <c r="D16860" s="67"/>
      <c r="E16860"/>
      <c r="F16860"/>
      <c r="G16860"/>
      <c r="H16860" s="67"/>
      <c r="I16860"/>
      <c r="J16860"/>
      <c r="K16860"/>
      <c r="L16860"/>
      <c r="M16860"/>
      <c r="N16860"/>
      <c r="O16860"/>
    </row>
    <row r="16861" spans="1:15">
      <c r="A16861"/>
      <c r="B16861"/>
      <c r="C16861"/>
      <c r="D16861" s="67"/>
      <c r="E16861"/>
      <c r="F16861"/>
      <c r="G16861"/>
      <c r="H16861" s="67"/>
      <c r="I16861"/>
      <c r="J16861"/>
      <c r="K16861"/>
      <c r="L16861"/>
      <c r="M16861"/>
      <c r="N16861"/>
      <c r="O16861"/>
    </row>
    <row r="16862" spans="1:15">
      <c r="A16862"/>
      <c r="B16862"/>
      <c r="C16862"/>
      <c r="D16862" s="67"/>
      <c r="E16862"/>
      <c r="F16862"/>
      <c r="G16862"/>
      <c r="H16862" s="67"/>
      <c r="I16862"/>
      <c r="J16862"/>
      <c r="K16862"/>
      <c r="L16862"/>
      <c r="M16862"/>
      <c r="N16862"/>
      <c r="O16862"/>
    </row>
    <row r="16863" spans="1:15">
      <c r="A16863"/>
      <c r="B16863"/>
      <c r="C16863"/>
      <c r="D16863" s="67"/>
      <c r="E16863"/>
      <c r="F16863"/>
      <c r="G16863"/>
      <c r="H16863" s="67"/>
      <c r="I16863"/>
      <c r="J16863"/>
      <c r="K16863"/>
      <c r="L16863"/>
      <c r="M16863"/>
      <c r="N16863"/>
      <c r="O16863"/>
    </row>
    <row r="16864" spans="1:15">
      <c r="A16864"/>
      <c r="B16864"/>
      <c r="C16864"/>
      <c r="D16864" s="67"/>
      <c r="E16864"/>
      <c r="F16864"/>
      <c r="G16864"/>
      <c r="H16864" s="67"/>
      <c r="I16864"/>
      <c r="J16864"/>
      <c r="K16864"/>
      <c r="L16864"/>
      <c r="M16864"/>
      <c r="N16864"/>
      <c r="O16864"/>
    </row>
    <row r="16865" spans="1:15">
      <c r="A16865"/>
      <c r="B16865"/>
      <c r="C16865"/>
      <c r="D16865" s="67"/>
      <c r="E16865"/>
      <c r="F16865"/>
      <c r="G16865"/>
      <c r="H16865" s="67"/>
      <c r="I16865"/>
      <c r="J16865"/>
      <c r="K16865"/>
      <c r="L16865"/>
      <c r="M16865"/>
      <c r="N16865"/>
      <c r="O16865"/>
    </row>
    <row r="16866" spans="1:15">
      <c r="A16866"/>
      <c r="B16866"/>
      <c r="C16866"/>
      <c r="D16866" s="67"/>
      <c r="E16866"/>
      <c r="F16866"/>
      <c r="G16866"/>
      <c r="H16866" s="67"/>
      <c r="I16866"/>
      <c r="J16866"/>
      <c r="K16866"/>
      <c r="L16866"/>
      <c r="M16866"/>
      <c r="N16866"/>
      <c r="O16866"/>
    </row>
    <row r="16867" spans="1:15">
      <c r="A16867"/>
      <c r="B16867"/>
      <c r="C16867"/>
      <c r="D16867" s="67"/>
      <c r="E16867"/>
      <c r="F16867"/>
      <c r="G16867"/>
      <c r="H16867" s="67"/>
      <c r="I16867"/>
      <c r="J16867"/>
      <c r="K16867"/>
      <c r="L16867"/>
      <c r="M16867"/>
      <c r="N16867"/>
      <c r="O16867"/>
    </row>
    <row r="16868" spans="1:15">
      <c r="A16868"/>
      <c r="B16868"/>
      <c r="C16868"/>
      <c r="D16868" s="67"/>
      <c r="E16868"/>
      <c r="F16868"/>
      <c r="G16868"/>
      <c r="H16868" s="67"/>
      <c r="I16868"/>
      <c r="J16868"/>
      <c r="K16868"/>
      <c r="L16868"/>
      <c r="M16868"/>
      <c r="N16868"/>
      <c r="O16868"/>
    </row>
    <row r="16869" spans="1:15">
      <c r="A16869"/>
      <c r="B16869"/>
      <c r="C16869"/>
      <c r="D16869" s="67"/>
      <c r="E16869"/>
      <c r="F16869"/>
      <c r="G16869"/>
      <c r="H16869" s="67"/>
      <c r="I16869"/>
      <c r="J16869"/>
      <c r="K16869"/>
      <c r="L16869"/>
      <c r="M16869"/>
      <c r="N16869"/>
      <c r="O16869"/>
    </row>
    <row r="16870" spans="1:15">
      <c r="A16870"/>
      <c r="B16870"/>
      <c r="C16870"/>
      <c r="D16870" s="67"/>
      <c r="E16870"/>
      <c r="F16870"/>
      <c r="G16870"/>
      <c r="H16870" s="67"/>
      <c r="I16870"/>
      <c r="J16870"/>
      <c r="K16870"/>
      <c r="L16870"/>
      <c r="M16870"/>
      <c r="N16870"/>
      <c r="O16870"/>
    </row>
    <row r="16871" spans="1:15">
      <c r="A16871"/>
      <c r="B16871"/>
      <c r="C16871"/>
      <c r="D16871" s="67"/>
      <c r="E16871"/>
      <c r="F16871"/>
      <c r="G16871"/>
      <c r="H16871" s="67"/>
      <c r="I16871"/>
      <c r="J16871"/>
      <c r="K16871"/>
      <c r="L16871"/>
      <c r="M16871"/>
      <c r="N16871"/>
      <c r="O16871"/>
    </row>
    <row r="16872" spans="1:15">
      <c r="A16872"/>
      <c r="B16872"/>
      <c r="C16872"/>
      <c r="D16872" s="67"/>
      <c r="E16872"/>
      <c r="F16872"/>
      <c r="G16872"/>
      <c r="H16872" s="67"/>
      <c r="I16872"/>
      <c r="J16872"/>
      <c r="K16872"/>
      <c r="L16872"/>
      <c r="M16872"/>
      <c r="N16872"/>
      <c r="O16872"/>
    </row>
    <row r="16873" spans="1:15">
      <c r="A16873"/>
      <c r="B16873"/>
      <c r="C16873"/>
      <c r="D16873" s="67"/>
      <c r="E16873"/>
      <c r="F16873"/>
      <c r="G16873"/>
      <c r="H16873" s="67"/>
      <c r="I16873"/>
      <c r="J16873"/>
      <c r="K16873"/>
      <c r="L16873"/>
      <c r="M16873"/>
      <c r="N16873"/>
      <c r="O16873"/>
    </row>
    <row r="16874" spans="1:15">
      <c r="A16874"/>
      <c r="B16874"/>
      <c r="C16874"/>
      <c r="D16874" s="67"/>
      <c r="E16874"/>
      <c r="F16874"/>
      <c r="G16874"/>
      <c r="H16874" s="67"/>
      <c r="I16874"/>
      <c r="J16874"/>
      <c r="K16874"/>
      <c r="L16874"/>
      <c r="M16874"/>
      <c r="N16874"/>
      <c r="O16874"/>
    </row>
    <row r="16875" spans="1:15">
      <c r="A16875"/>
      <c r="B16875"/>
      <c r="C16875"/>
      <c r="D16875" s="67"/>
      <c r="E16875"/>
      <c r="F16875"/>
      <c r="G16875"/>
      <c r="H16875" s="67"/>
      <c r="I16875"/>
      <c r="J16875"/>
      <c r="K16875"/>
      <c r="L16875"/>
      <c r="M16875"/>
      <c r="N16875"/>
      <c r="O16875"/>
    </row>
    <row r="16876" spans="1:15">
      <c r="A16876"/>
      <c r="B16876"/>
      <c r="C16876"/>
      <c r="D16876" s="67"/>
      <c r="E16876"/>
      <c r="F16876"/>
      <c r="G16876"/>
      <c r="H16876" s="67"/>
      <c r="I16876"/>
      <c r="J16876"/>
      <c r="K16876"/>
      <c r="L16876"/>
      <c r="M16876"/>
      <c r="N16876"/>
      <c r="O16876"/>
    </row>
    <row r="16877" spans="1:15">
      <c r="A16877"/>
      <c r="B16877"/>
      <c r="C16877"/>
      <c r="D16877" s="67"/>
      <c r="E16877"/>
      <c r="F16877"/>
      <c r="G16877"/>
      <c r="H16877" s="67"/>
      <c r="I16877"/>
      <c r="J16877"/>
      <c r="K16877"/>
      <c r="L16877"/>
      <c r="M16877"/>
      <c r="N16877"/>
      <c r="O16877"/>
    </row>
    <row r="16878" spans="1:15">
      <c r="A16878"/>
      <c r="B16878"/>
      <c r="C16878"/>
      <c r="D16878" s="67"/>
      <c r="E16878"/>
      <c r="F16878"/>
      <c r="G16878"/>
      <c r="H16878" s="67"/>
      <c r="I16878"/>
      <c r="J16878"/>
      <c r="K16878"/>
      <c r="L16878"/>
      <c r="M16878"/>
      <c r="N16878"/>
      <c r="O16878"/>
    </row>
    <row r="16879" spans="1:15">
      <c r="A16879"/>
      <c r="B16879"/>
      <c r="C16879"/>
      <c r="D16879" s="67"/>
      <c r="E16879"/>
      <c r="F16879"/>
      <c r="G16879"/>
      <c r="H16879" s="67"/>
      <c r="I16879"/>
      <c r="J16879"/>
      <c r="K16879"/>
      <c r="L16879"/>
      <c r="M16879"/>
      <c r="N16879"/>
      <c r="O16879"/>
    </row>
    <row r="16880" spans="1:15">
      <c r="A16880"/>
      <c r="B16880"/>
      <c r="C16880"/>
      <c r="D16880" s="67"/>
      <c r="E16880"/>
      <c r="F16880"/>
      <c r="G16880"/>
      <c r="H16880" s="67"/>
      <c r="I16880"/>
      <c r="J16880"/>
      <c r="K16880"/>
      <c r="L16880"/>
      <c r="M16880"/>
      <c r="N16880"/>
      <c r="O16880"/>
    </row>
    <row r="16881" spans="1:15">
      <c r="A16881"/>
      <c r="B16881"/>
      <c r="C16881"/>
      <c r="D16881" s="67"/>
      <c r="E16881"/>
      <c r="F16881"/>
      <c r="G16881"/>
      <c r="H16881" s="67"/>
      <c r="I16881"/>
      <c r="J16881"/>
      <c r="K16881"/>
      <c r="L16881"/>
      <c r="M16881"/>
      <c r="N16881"/>
      <c r="O16881"/>
    </row>
    <row r="16882" spans="1:15">
      <c r="A16882"/>
      <c r="B16882"/>
      <c r="C16882"/>
      <c r="D16882" s="67"/>
      <c r="E16882"/>
      <c r="F16882"/>
      <c r="G16882"/>
      <c r="H16882" s="67"/>
      <c r="I16882"/>
      <c r="J16882"/>
      <c r="K16882"/>
      <c r="L16882"/>
      <c r="M16882"/>
      <c r="N16882"/>
      <c r="O16882"/>
    </row>
    <row r="16883" spans="1:15">
      <c r="A16883"/>
      <c r="B16883"/>
      <c r="C16883"/>
      <c r="D16883" s="67"/>
      <c r="E16883"/>
      <c r="F16883"/>
      <c r="G16883"/>
      <c r="H16883" s="67"/>
      <c r="I16883"/>
      <c r="J16883"/>
      <c r="K16883"/>
      <c r="L16883"/>
      <c r="M16883"/>
      <c r="N16883"/>
      <c r="O16883"/>
    </row>
    <row r="16884" spans="1:15">
      <c r="A16884"/>
      <c r="B16884"/>
      <c r="C16884"/>
      <c r="D16884" s="67"/>
      <c r="E16884"/>
      <c r="F16884"/>
      <c r="G16884"/>
      <c r="H16884" s="67"/>
      <c r="I16884"/>
      <c r="J16884"/>
      <c r="K16884"/>
      <c r="L16884"/>
      <c r="M16884"/>
      <c r="N16884"/>
      <c r="O16884"/>
    </row>
    <row r="16885" spans="1:15">
      <c r="A16885"/>
      <c r="B16885"/>
      <c r="C16885"/>
      <c r="D16885" s="67"/>
      <c r="E16885"/>
      <c r="F16885"/>
      <c r="G16885"/>
      <c r="H16885" s="67"/>
      <c r="I16885"/>
      <c r="J16885"/>
      <c r="K16885"/>
      <c r="L16885"/>
      <c r="M16885"/>
      <c r="N16885"/>
      <c r="O16885"/>
    </row>
    <row r="16886" spans="1:15">
      <c r="A16886"/>
      <c r="B16886"/>
      <c r="C16886"/>
      <c r="D16886" s="67"/>
      <c r="E16886"/>
      <c r="F16886"/>
      <c r="G16886"/>
      <c r="H16886" s="67"/>
      <c r="I16886"/>
      <c r="J16886"/>
      <c r="K16886"/>
      <c r="L16886"/>
      <c r="M16886"/>
      <c r="N16886"/>
      <c r="O16886"/>
    </row>
    <row r="16887" spans="1:15">
      <c r="A16887"/>
      <c r="B16887"/>
      <c r="C16887"/>
      <c r="D16887" s="67"/>
      <c r="E16887"/>
      <c r="F16887"/>
      <c r="G16887"/>
      <c r="H16887" s="67"/>
      <c r="I16887"/>
      <c r="J16887"/>
      <c r="K16887"/>
      <c r="L16887"/>
      <c r="M16887"/>
      <c r="N16887"/>
      <c r="O16887"/>
    </row>
    <row r="16888" spans="1:15">
      <c r="A16888"/>
      <c r="B16888"/>
      <c r="C16888"/>
      <c r="D16888" s="67"/>
      <c r="E16888"/>
      <c r="F16888"/>
      <c r="G16888"/>
      <c r="H16888" s="67"/>
      <c r="I16888"/>
      <c r="J16888"/>
      <c r="K16888"/>
      <c r="L16888"/>
      <c r="M16888"/>
      <c r="N16888"/>
      <c r="O16888"/>
    </row>
    <row r="16889" spans="1:15">
      <c r="A16889"/>
      <c r="B16889"/>
      <c r="C16889"/>
      <c r="D16889" s="67"/>
      <c r="E16889"/>
      <c r="F16889"/>
      <c r="G16889"/>
      <c r="H16889" s="67"/>
      <c r="I16889"/>
      <c r="J16889"/>
      <c r="K16889"/>
      <c r="L16889"/>
      <c r="M16889"/>
      <c r="N16889"/>
      <c r="O16889"/>
    </row>
    <row r="16890" spans="1:15">
      <c r="A16890"/>
      <c r="B16890"/>
      <c r="C16890"/>
      <c r="D16890" s="67"/>
      <c r="E16890"/>
      <c r="F16890"/>
      <c r="G16890"/>
      <c r="H16890" s="67"/>
      <c r="I16890"/>
      <c r="J16890"/>
      <c r="K16890"/>
      <c r="L16890"/>
      <c r="M16890"/>
      <c r="N16890"/>
      <c r="O16890"/>
    </row>
    <row r="16891" spans="1:15">
      <c r="A16891"/>
      <c r="B16891"/>
      <c r="C16891"/>
      <c r="D16891" s="67"/>
      <c r="E16891"/>
      <c r="F16891"/>
      <c r="G16891"/>
      <c r="H16891" s="67"/>
      <c r="I16891"/>
      <c r="J16891"/>
      <c r="K16891"/>
      <c r="L16891"/>
      <c r="M16891"/>
      <c r="N16891"/>
      <c r="O16891"/>
    </row>
    <row r="16892" spans="1:15">
      <c r="A16892"/>
      <c r="B16892"/>
      <c r="C16892"/>
      <c r="D16892" s="67"/>
      <c r="E16892"/>
      <c r="F16892"/>
      <c r="G16892"/>
      <c r="H16892" s="67"/>
      <c r="I16892"/>
      <c r="J16892"/>
      <c r="K16892"/>
      <c r="L16892"/>
      <c r="M16892"/>
      <c r="N16892"/>
      <c r="O16892"/>
    </row>
    <row r="16893" spans="1:15">
      <c r="A16893"/>
      <c r="B16893"/>
      <c r="C16893"/>
      <c r="D16893" s="67"/>
      <c r="E16893"/>
      <c r="F16893"/>
      <c r="G16893"/>
      <c r="H16893" s="67"/>
      <c r="I16893"/>
      <c r="J16893"/>
      <c r="K16893"/>
      <c r="L16893"/>
      <c r="M16893"/>
      <c r="N16893"/>
      <c r="O16893"/>
    </row>
    <row r="16894" spans="1:15">
      <c r="A16894"/>
      <c r="B16894"/>
      <c r="C16894"/>
      <c r="D16894" s="67"/>
      <c r="E16894"/>
      <c r="F16894"/>
      <c r="G16894"/>
      <c r="H16894" s="67"/>
      <c r="I16894"/>
      <c r="J16894"/>
      <c r="K16894"/>
      <c r="L16894"/>
      <c r="M16894"/>
      <c r="N16894"/>
      <c r="O16894"/>
    </row>
    <row r="16895" spans="1:15">
      <c r="A16895"/>
      <c r="B16895"/>
      <c r="C16895"/>
      <c r="D16895" s="67"/>
      <c r="E16895"/>
      <c r="F16895"/>
      <c r="G16895"/>
      <c r="H16895" s="67"/>
      <c r="I16895"/>
      <c r="J16895"/>
      <c r="K16895"/>
      <c r="L16895"/>
      <c r="M16895"/>
      <c r="N16895"/>
      <c r="O16895"/>
    </row>
    <row r="16896" spans="1:15">
      <c r="A16896"/>
      <c r="B16896"/>
      <c r="C16896"/>
      <c r="D16896" s="67"/>
      <c r="E16896"/>
      <c r="F16896"/>
      <c r="G16896"/>
      <c r="H16896" s="67"/>
      <c r="I16896"/>
      <c r="J16896"/>
      <c r="K16896"/>
      <c r="L16896"/>
      <c r="M16896"/>
      <c r="N16896"/>
      <c r="O16896"/>
    </row>
    <row r="16897" spans="1:15">
      <c r="A16897"/>
      <c r="B16897"/>
      <c r="C16897"/>
      <c r="D16897" s="67"/>
      <c r="E16897"/>
      <c r="F16897"/>
      <c r="G16897"/>
      <c r="H16897" s="67"/>
      <c r="I16897"/>
      <c r="J16897"/>
      <c r="K16897"/>
      <c r="L16897"/>
      <c r="M16897"/>
      <c r="N16897"/>
      <c r="O16897"/>
    </row>
    <row r="16898" spans="1:15">
      <c r="A16898"/>
      <c r="B16898"/>
      <c r="C16898"/>
      <c r="D16898" s="67"/>
      <c r="E16898"/>
      <c r="F16898"/>
      <c r="G16898"/>
      <c r="H16898" s="67"/>
      <c r="I16898"/>
      <c r="J16898"/>
      <c r="K16898"/>
      <c r="L16898"/>
      <c r="M16898"/>
      <c r="N16898"/>
      <c r="O16898"/>
    </row>
    <row r="16899" spans="1:15">
      <c r="A16899"/>
      <c r="B16899"/>
      <c r="C16899"/>
      <c r="D16899" s="67"/>
      <c r="E16899"/>
      <c r="F16899"/>
      <c r="G16899"/>
      <c r="H16899" s="67"/>
      <c r="I16899"/>
      <c r="J16899"/>
      <c r="K16899"/>
      <c r="L16899"/>
      <c r="M16899"/>
      <c r="N16899"/>
      <c r="O16899"/>
    </row>
    <row r="16900" spans="1:15">
      <c r="A16900"/>
      <c r="B16900"/>
      <c r="C16900"/>
      <c r="D16900" s="67"/>
      <c r="E16900"/>
      <c r="F16900"/>
      <c r="G16900"/>
      <c r="H16900" s="67"/>
      <c r="I16900"/>
      <c r="J16900"/>
      <c r="K16900"/>
      <c r="L16900"/>
      <c r="M16900"/>
      <c r="N16900"/>
      <c r="O16900"/>
    </row>
    <row r="16901" spans="1:15">
      <c r="A16901"/>
      <c r="B16901"/>
      <c r="C16901"/>
      <c r="D16901" s="67"/>
      <c r="E16901"/>
      <c r="F16901"/>
      <c r="G16901"/>
      <c r="H16901" s="67"/>
      <c r="I16901"/>
      <c r="J16901"/>
      <c r="K16901"/>
      <c r="L16901"/>
      <c r="M16901"/>
      <c r="N16901"/>
      <c r="O16901"/>
    </row>
    <row r="16902" spans="1:15">
      <c r="A16902"/>
      <c r="B16902"/>
      <c r="C16902"/>
      <c r="D16902" s="67"/>
      <c r="E16902"/>
      <c r="F16902"/>
      <c r="G16902"/>
      <c r="H16902" s="67"/>
      <c r="I16902"/>
      <c r="J16902"/>
      <c r="K16902"/>
      <c r="L16902"/>
      <c r="M16902"/>
      <c r="N16902"/>
      <c r="O16902"/>
    </row>
    <row r="16903" spans="1:15">
      <c r="A16903"/>
      <c r="B16903"/>
      <c r="C16903"/>
      <c r="D16903" s="67"/>
      <c r="E16903"/>
      <c r="F16903"/>
      <c r="G16903"/>
      <c r="H16903" s="67"/>
      <c r="I16903"/>
      <c r="J16903"/>
      <c r="K16903"/>
      <c r="L16903"/>
      <c r="M16903"/>
      <c r="N16903"/>
      <c r="O16903"/>
    </row>
    <row r="16904" spans="1:15">
      <c r="A16904"/>
      <c r="B16904"/>
      <c r="C16904"/>
      <c r="D16904" s="67"/>
      <c r="E16904"/>
      <c r="F16904"/>
      <c r="G16904"/>
      <c r="H16904" s="67"/>
      <c r="I16904"/>
      <c r="J16904"/>
      <c r="K16904"/>
      <c r="L16904"/>
      <c r="M16904"/>
      <c r="N16904"/>
      <c r="O16904"/>
    </row>
    <row r="16905" spans="1:15">
      <c r="A16905"/>
      <c r="B16905"/>
      <c r="C16905"/>
      <c r="D16905" s="67"/>
      <c r="E16905"/>
      <c r="F16905"/>
      <c r="G16905"/>
      <c r="H16905" s="67"/>
      <c r="I16905"/>
      <c r="J16905"/>
      <c r="K16905"/>
      <c r="L16905"/>
      <c r="M16905"/>
      <c r="N16905"/>
      <c r="O16905"/>
    </row>
    <row r="16906" spans="1:15">
      <c r="A16906"/>
      <c r="B16906"/>
      <c r="C16906"/>
      <c r="D16906" s="67"/>
      <c r="E16906"/>
      <c r="F16906"/>
      <c r="G16906"/>
      <c r="H16906" s="67"/>
      <c r="I16906"/>
      <c r="J16906"/>
      <c r="K16906"/>
      <c r="L16906"/>
      <c r="M16906"/>
      <c r="N16906"/>
      <c r="O16906"/>
    </row>
    <row r="16907" spans="1:15">
      <c r="A16907"/>
      <c r="B16907"/>
      <c r="C16907"/>
      <c r="D16907" s="67"/>
      <c r="E16907"/>
      <c r="F16907"/>
      <c r="G16907"/>
      <c r="H16907" s="67"/>
      <c r="I16907"/>
      <c r="J16907"/>
      <c r="K16907"/>
      <c r="L16907"/>
      <c r="M16907"/>
      <c r="N16907"/>
      <c r="O16907"/>
    </row>
    <row r="16908" spans="1:15">
      <c r="A16908"/>
      <c r="B16908"/>
      <c r="C16908"/>
      <c r="D16908" s="67"/>
      <c r="E16908"/>
      <c r="F16908"/>
      <c r="G16908"/>
      <c r="H16908" s="67"/>
      <c r="I16908"/>
      <c r="J16908"/>
      <c r="K16908"/>
      <c r="L16908"/>
      <c r="M16908"/>
      <c r="N16908"/>
      <c r="O16908"/>
    </row>
    <row r="16909" spans="1:15">
      <c r="A16909"/>
      <c r="B16909"/>
      <c r="C16909"/>
      <c r="D16909" s="67"/>
      <c r="E16909"/>
      <c r="F16909"/>
      <c r="G16909"/>
      <c r="H16909" s="67"/>
      <c r="I16909"/>
      <c r="J16909"/>
      <c r="K16909"/>
      <c r="L16909"/>
      <c r="M16909"/>
      <c r="N16909"/>
      <c r="O16909"/>
    </row>
    <row r="16910" spans="1:15">
      <c r="A16910"/>
      <c r="B16910"/>
      <c r="C16910"/>
      <c r="D16910" s="67"/>
      <c r="E16910"/>
      <c r="F16910"/>
      <c r="G16910"/>
      <c r="H16910" s="67"/>
      <c r="I16910"/>
      <c r="J16910"/>
      <c r="K16910"/>
      <c r="L16910"/>
      <c r="M16910"/>
      <c r="N16910"/>
      <c r="O16910"/>
    </row>
    <row r="16911" spans="1:15">
      <c r="A16911"/>
      <c r="B16911"/>
      <c r="C16911"/>
      <c r="D16911" s="67"/>
      <c r="E16911"/>
      <c r="F16911"/>
      <c r="G16911"/>
      <c r="H16911" s="67"/>
      <c r="I16911"/>
      <c r="J16911"/>
      <c r="K16911"/>
      <c r="L16911"/>
      <c r="M16911"/>
      <c r="N16911"/>
      <c r="O16911"/>
    </row>
    <row r="16912" spans="1:15">
      <c r="A16912"/>
      <c r="B16912"/>
      <c r="C16912"/>
      <c r="D16912" s="67"/>
      <c r="E16912"/>
      <c r="F16912"/>
      <c r="G16912"/>
      <c r="H16912" s="67"/>
      <c r="I16912"/>
      <c r="J16912"/>
      <c r="K16912"/>
      <c r="L16912"/>
      <c r="M16912"/>
      <c r="N16912"/>
      <c r="O16912"/>
    </row>
    <row r="16913" spans="1:15">
      <c r="A16913"/>
      <c r="B16913"/>
      <c r="C16913"/>
      <c r="D16913" s="67"/>
      <c r="E16913"/>
      <c r="F16913"/>
      <c r="G16913"/>
      <c r="H16913" s="67"/>
      <c r="I16913"/>
      <c r="J16913"/>
      <c r="K16913"/>
      <c r="L16913"/>
      <c r="M16913"/>
      <c r="N16913"/>
      <c r="O16913"/>
    </row>
    <row r="16914" spans="1:15">
      <c r="A16914"/>
      <c r="B16914"/>
      <c r="C16914"/>
      <c r="D16914" s="67"/>
      <c r="E16914"/>
      <c r="F16914"/>
      <c r="G16914"/>
      <c r="H16914" s="67"/>
      <c r="I16914"/>
      <c r="J16914"/>
      <c r="K16914"/>
      <c r="L16914"/>
      <c r="M16914"/>
      <c r="N16914"/>
      <c r="O16914"/>
    </row>
    <row r="16915" spans="1:15">
      <c r="A16915"/>
      <c r="B16915"/>
      <c r="C16915"/>
      <c r="D16915" s="67"/>
      <c r="E16915"/>
      <c r="F16915"/>
      <c r="G16915"/>
      <c r="H16915" s="67"/>
      <c r="I16915"/>
      <c r="J16915"/>
      <c r="K16915"/>
      <c r="L16915"/>
      <c r="M16915"/>
      <c r="N16915"/>
      <c r="O16915"/>
    </row>
    <row r="16916" spans="1:15">
      <c r="A16916"/>
      <c r="B16916"/>
      <c r="C16916"/>
      <c r="D16916" s="67"/>
      <c r="E16916"/>
      <c r="F16916"/>
      <c r="G16916"/>
      <c r="H16916" s="67"/>
      <c r="I16916"/>
      <c r="J16916"/>
      <c r="K16916"/>
      <c r="L16916"/>
      <c r="M16916"/>
      <c r="N16916"/>
      <c r="O16916"/>
    </row>
    <row r="16917" spans="1:15">
      <c r="A16917"/>
      <c r="B16917"/>
      <c r="C16917"/>
      <c r="D16917" s="67"/>
      <c r="E16917"/>
      <c r="F16917"/>
      <c r="G16917"/>
      <c r="H16917" s="67"/>
      <c r="I16917"/>
      <c r="J16917"/>
      <c r="K16917"/>
      <c r="L16917"/>
      <c r="M16917"/>
      <c r="N16917"/>
      <c r="O16917"/>
    </row>
    <row r="16918" spans="1:15">
      <c r="A16918"/>
      <c r="B16918"/>
      <c r="C16918"/>
      <c r="D16918" s="67"/>
      <c r="E16918"/>
      <c r="F16918"/>
      <c r="G16918"/>
      <c r="H16918" s="67"/>
      <c r="I16918"/>
      <c r="J16918"/>
      <c r="K16918"/>
      <c r="L16918"/>
      <c r="M16918"/>
      <c r="N16918"/>
      <c r="O16918"/>
    </row>
    <row r="16919" spans="1:15">
      <c r="A16919"/>
      <c r="B16919"/>
      <c r="C16919"/>
      <c r="D16919" s="67"/>
      <c r="E16919"/>
      <c r="F16919"/>
      <c r="G16919"/>
      <c r="H16919" s="67"/>
      <c r="I16919"/>
      <c r="J16919"/>
      <c r="K16919"/>
      <c r="L16919"/>
      <c r="M16919"/>
      <c r="N16919"/>
      <c r="O16919"/>
    </row>
    <row r="16920" spans="1:15">
      <c r="A16920"/>
      <c r="B16920"/>
      <c r="C16920"/>
      <c r="D16920" s="67"/>
      <c r="E16920"/>
      <c r="F16920"/>
      <c r="G16920"/>
      <c r="H16920" s="67"/>
      <c r="I16920"/>
      <c r="J16920"/>
      <c r="K16920"/>
      <c r="L16920"/>
      <c r="M16920"/>
      <c r="N16920"/>
      <c r="O16920"/>
    </row>
    <row r="16921" spans="1:15">
      <c r="A16921"/>
      <c r="B16921"/>
      <c r="C16921"/>
      <c r="D16921" s="67"/>
      <c r="E16921"/>
      <c r="F16921"/>
      <c r="G16921"/>
      <c r="H16921" s="67"/>
      <c r="I16921"/>
      <c r="J16921"/>
      <c r="K16921"/>
      <c r="L16921"/>
      <c r="M16921"/>
      <c r="N16921"/>
      <c r="O16921"/>
    </row>
    <row r="16922" spans="1:15">
      <c r="A16922"/>
      <c r="B16922"/>
      <c r="C16922"/>
      <c r="D16922" s="67"/>
      <c r="E16922"/>
      <c r="F16922"/>
      <c r="G16922"/>
      <c r="H16922" s="67"/>
      <c r="I16922"/>
      <c r="J16922"/>
      <c r="K16922"/>
      <c r="L16922"/>
      <c r="M16922"/>
      <c r="N16922"/>
      <c r="O16922"/>
    </row>
    <row r="16923" spans="1:15">
      <c r="A16923"/>
      <c r="B16923"/>
      <c r="C16923"/>
      <c r="D16923" s="67"/>
      <c r="E16923"/>
      <c r="F16923"/>
      <c r="G16923"/>
      <c r="H16923" s="67"/>
      <c r="I16923"/>
      <c r="J16923"/>
      <c r="K16923"/>
      <c r="L16923"/>
      <c r="M16923"/>
      <c r="N16923"/>
      <c r="O16923"/>
    </row>
    <row r="16924" spans="1:15">
      <c r="A16924"/>
      <c r="B16924"/>
      <c r="C16924"/>
      <c r="D16924" s="67"/>
      <c r="E16924"/>
      <c r="F16924"/>
      <c r="G16924"/>
      <c r="H16924" s="67"/>
      <c r="I16924"/>
      <c r="J16924"/>
      <c r="K16924"/>
      <c r="L16924"/>
      <c r="M16924"/>
      <c r="N16924"/>
      <c r="O16924"/>
    </row>
    <row r="16925" spans="1:15">
      <c r="A16925"/>
      <c r="B16925"/>
      <c r="C16925"/>
      <c r="D16925" s="67"/>
      <c r="E16925"/>
      <c r="F16925"/>
      <c r="G16925"/>
      <c r="H16925" s="67"/>
      <c r="I16925"/>
      <c r="J16925"/>
      <c r="K16925"/>
      <c r="L16925"/>
      <c r="M16925"/>
      <c r="N16925"/>
      <c r="O16925"/>
    </row>
    <row r="16926" spans="1:15">
      <c r="A16926"/>
      <c r="B16926"/>
      <c r="C16926"/>
      <c r="D16926" s="67"/>
      <c r="E16926"/>
      <c r="F16926"/>
      <c r="G16926"/>
      <c r="H16926" s="67"/>
      <c r="I16926"/>
      <c r="J16926"/>
      <c r="K16926"/>
      <c r="L16926"/>
      <c r="M16926"/>
      <c r="N16926"/>
      <c r="O16926"/>
    </row>
    <row r="16927" spans="1:15">
      <c r="A16927"/>
      <c r="B16927"/>
      <c r="C16927"/>
      <c r="D16927" s="67"/>
      <c r="E16927"/>
      <c r="F16927"/>
      <c r="G16927"/>
      <c r="H16927" s="67"/>
      <c r="I16927"/>
      <c r="J16927"/>
      <c r="K16927"/>
      <c r="L16927"/>
      <c r="M16927"/>
      <c r="N16927"/>
      <c r="O16927"/>
    </row>
    <row r="16928" spans="1:15">
      <c r="A16928"/>
      <c r="B16928"/>
      <c r="C16928"/>
      <c r="D16928" s="67"/>
      <c r="E16928"/>
      <c r="F16928"/>
      <c r="G16928"/>
      <c r="H16928" s="67"/>
      <c r="I16928"/>
      <c r="J16928"/>
      <c r="K16928"/>
      <c r="L16928"/>
      <c r="M16928"/>
      <c r="N16928"/>
      <c r="O16928"/>
    </row>
    <row r="16929" spans="1:15">
      <c r="A16929"/>
      <c r="B16929"/>
      <c r="C16929"/>
      <c r="D16929" s="67"/>
      <c r="E16929"/>
      <c r="F16929"/>
      <c r="G16929"/>
      <c r="H16929" s="67"/>
      <c r="I16929"/>
      <c r="J16929"/>
      <c r="K16929"/>
      <c r="L16929"/>
      <c r="M16929"/>
      <c r="N16929"/>
      <c r="O16929"/>
    </row>
    <row r="16930" spans="1:15">
      <c r="A16930"/>
      <c r="B16930"/>
      <c r="C16930"/>
      <c r="D16930" s="67"/>
      <c r="E16930"/>
      <c r="F16930"/>
      <c r="G16930"/>
      <c r="H16930" s="67"/>
      <c r="I16930"/>
      <c r="J16930"/>
      <c r="K16930"/>
      <c r="L16930"/>
      <c r="M16930"/>
      <c r="N16930"/>
      <c r="O16930"/>
    </row>
    <row r="16931" spans="1:15">
      <c r="A16931"/>
      <c r="B16931"/>
      <c r="C16931"/>
      <c r="D16931" s="67"/>
      <c r="E16931"/>
      <c r="F16931"/>
      <c r="G16931"/>
      <c r="H16931" s="67"/>
      <c r="I16931"/>
      <c r="J16931"/>
      <c r="K16931"/>
      <c r="L16931"/>
      <c r="M16931"/>
      <c r="N16931"/>
      <c r="O16931"/>
    </row>
    <row r="16932" spans="1:15">
      <c r="A16932"/>
      <c r="B16932"/>
      <c r="C16932"/>
      <c r="D16932" s="67"/>
      <c r="E16932"/>
      <c r="F16932"/>
      <c r="G16932"/>
      <c r="H16932" s="67"/>
      <c r="I16932"/>
      <c r="J16932"/>
      <c r="K16932"/>
      <c r="L16932"/>
      <c r="M16932"/>
      <c r="N16932"/>
      <c r="O16932"/>
    </row>
    <row r="16933" spans="1:15">
      <c r="A16933"/>
      <c r="B16933"/>
      <c r="C16933"/>
      <c r="D16933" s="67"/>
      <c r="E16933"/>
      <c r="F16933"/>
      <c r="G16933"/>
      <c r="H16933" s="67"/>
      <c r="I16933"/>
      <c r="J16933"/>
      <c r="K16933"/>
      <c r="L16933"/>
      <c r="M16933"/>
      <c r="N16933"/>
      <c r="O16933"/>
    </row>
    <row r="16934" spans="1:15">
      <c r="A16934"/>
      <c r="B16934"/>
      <c r="C16934"/>
      <c r="D16934" s="67"/>
      <c r="E16934"/>
      <c r="F16934"/>
      <c r="G16934"/>
      <c r="H16934" s="67"/>
      <c r="I16934"/>
      <c r="J16934"/>
      <c r="K16934"/>
      <c r="L16934"/>
      <c r="M16934"/>
      <c r="N16934"/>
      <c r="O16934"/>
    </row>
    <row r="16935" spans="1:15">
      <c r="A16935"/>
      <c r="B16935"/>
      <c r="C16935"/>
      <c r="D16935" s="67"/>
      <c r="E16935"/>
      <c r="F16935"/>
      <c r="G16935"/>
      <c r="H16935" s="67"/>
      <c r="I16935"/>
      <c r="J16935"/>
      <c r="K16935"/>
      <c r="L16935"/>
      <c r="M16935"/>
      <c r="N16935"/>
      <c r="O16935"/>
    </row>
    <row r="16936" spans="1:15">
      <c r="A16936"/>
      <c r="B16936"/>
      <c r="C16936"/>
      <c r="D16936" s="67"/>
      <c r="E16936"/>
      <c r="F16936"/>
      <c r="G16936"/>
      <c r="H16936" s="67"/>
      <c r="I16936"/>
      <c r="J16936"/>
      <c r="K16936"/>
      <c r="L16936"/>
      <c r="M16936"/>
      <c r="N16936"/>
      <c r="O16936"/>
    </row>
    <row r="16937" spans="1:15">
      <c r="A16937"/>
      <c r="B16937"/>
      <c r="C16937"/>
      <c r="D16937" s="67"/>
      <c r="E16937"/>
      <c r="F16937"/>
      <c r="G16937"/>
      <c r="H16937" s="67"/>
      <c r="I16937"/>
      <c r="J16937"/>
      <c r="K16937"/>
      <c r="L16937"/>
      <c r="M16937"/>
      <c r="N16937"/>
      <c r="O16937"/>
    </row>
    <row r="16938" spans="1:15">
      <c r="A16938"/>
      <c r="B16938"/>
      <c r="C16938"/>
      <c r="D16938" s="67"/>
      <c r="E16938"/>
      <c r="F16938"/>
      <c r="G16938"/>
      <c r="H16938" s="67"/>
      <c r="I16938"/>
      <c r="J16938"/>
      <c r="K16938"/>
      <c r="L16938"/>
      <c r="M16938"/>
      <c r="N16938"/>
      <c r="O16938"/>
    </row>
    <row r="16939" spans="1:15">
      <c r="A16939"/>
      <c r="B16939"/>
      <c r="C16939"/>
      <c r="D16939" s="67"/>
      <c r="E16939"/>
      <c r="F16939"/>
      <c r="G16939"/>
      <c r="H16939" s="67"/>
      <c r="I16939"/>
      <c r="J16939"/>
      <c r="K16939"/>
      <c r="L16939"/>
      <c r="M16939"/>
      <c r="N16939"/>
      <c r="O16939"/>
    </row>
    <row r="16940" spans="1:15">
      <c r="A16940"/>
      <c r="B16940"/>
      <c r="C16940"/>
      <c r="D16940" s="67"/>
      <c r="E16940"/>
      <c r="F16940"/>
      <c r="G16940"/>
      <c r="H16940" s="67"/>
      <c r="I16940"/>
      <c r="J16940"/>
      <c r="K16940"/>
      <c r="L16940"/>
      <c r="M16940"/>
      <c r="N16940"/>
      <c r="O16940"/>
    </row>
    <row r="16941" spans="1:15">
      <c r="A16941"/>
      <c r="B16941"/>
      <c r="C16941"/>
      <c r="D16941" s="67"/>
      <c r="E16941"/>
      <c r="F16941"/>
      <c r="G16941"/>
      <c r="H16941" s="67"/>
      <c r="I16941"/>
      <c r="J16941"/>
      <c r="K16941"/>
      <c r="L16941"/>
      <c r="M16941"/>
      <c r="N16941"/>
      <c r="O16941"/>
    </row>
    <row r="16942" spans="1:15">
      <c r="A16942"/>
      <c r="B16942"/>
      <c r="C16942"/>
      <c r="D16942" s="67"/>
      <c r="E16942"/>
      <c r="F16942"/>
      <c r="G16942"/>
      <c r="H16942" s="67"/>
      <c r="I16942"/>
      <c r="J16942"/>
      <c r="K16942"/>
      <c r="L16942"/>
      <c r="M16942"/>
      <c r="N16942"/>
      <c r="O16942"/>
    </row>
    <row r="16943" spans="1:15">
      <c r="A16943"/>
      <c r="B16943"/>
      <c r="C16943"/>
      <c r="D16943" s="67"/>
      <c r="E16943"/>
      <c r="F16943"/>
      <c r="G16943"/>
      <c r="H16943" s="67"/>
      <c r="I16943"/>
      <c r="J16943"/>
      <c r="K16943"/>
      <c r="L16943"/>
      <c r="M16943"/>
      <c r="N16943"/>
      <c r="O16943"/>
    </row>
    <row r="16944" spans="1:15">
      <c r="A16944"/>
      <c r="B16944"/>
      <c r="C16944"/>
      <c r="D16944" s="67"/>
      <c r="E16944"/>
      <c r="F16944"/>
      <c r="G16944"/>
      <c r="H16944" s="67"/>
      <c r="I16944"/>
      <c r="J16944"/>
      <c r="K16944"/>
      <c r="L16944"/>
      <c r="M16944"/>
      <c r="N16944"/>
      <c r="O16944"/>
    </row>
    <row r="16945" spans="1:15">
      <c r="A16945"/>
      <c r="B16945"/>
      <c r="C16945"/>
      <c r="D16945" s="67"/>
      <c r="E16945"/>
      <c r="F16945"/>
      <c r="G16945"/>
      <c r="H16945" s="67"/>
      <c r="I16945"/>
      <c r="J16945"/>
      <c r="K16945"/>
      <c r="L16945"/>
      <c r="M16945"/>
      <c r="N16945"/>
      <c r="O16945"/>
    </row>
    <row r="16946" spans="1:15">
      <c r="A16946"/>
      <c r="B16946"/>
      <c r="C16946"/>
      <c r="D16946" s="67"/>
      <c r="E16946"/>
      <c r="F16946"/>
      <c r="G16946"/>
      <c r="H16946" s="67"/>
      <c r="I16946"/>
      <c r="J16946"/>
      <c r="K16946"/>
      <c r="L16946"/>
      <c r="M16946"/>
      <c r="N16946"/>
      <c r="O16946"/>
    </row>
    <row r="16947" spans="1:15">
      <c r="A16947"/>
      <c r="B16947"/>
      <c r="C16947"/>
      <c r="D16947" s="67"/>
      <c r="E16947"/>
      <c r="F16947"/>
      <c r="G16947"/>
      <c r="H16947" s="67"/>
      <c r="I16947"/>
      <c r="J16947"/>
      <c r="K16947"/>
      <c r="L16947"/>
      <c r="M16947"/>
      <c r="N16947"/>
      <c r="O16947"/>
    </row>
    <row r="16948" spans="1:15">
      <c r="A16948"/>
      <c r="B16948"/>
      <c r="C16948"/>
      <c r="D16948" s="67"/>
      <c r="E16948"/>
      <c r="F16948"/>
      <c r="G16948"/>
      <c r="H16948" s="67"/>
      <c r="I16948"/>
      <c r="J16948"/>
      <c r="K16948"/>
      <c r="L16948"/>
      <c r="M16948"/>
      <c r="N16948"/>
      <c r="O16948"/>
    </row>
    <row r="16949" spans="1:15">
      <c r="A16949"/>
      <c r="B16949"/>
      <c r="C16949"/>
      <c r="D16949" s="67"/>
      <c r="E16949"/>
      <c r="F16949"/>
      <c r="G16949"/>
      <c r="H16949" s="67"/>
      <c r="I16949"/>
      <c r="J16949"/>
      <c r="K16949"/>
      <c r="L16949"/>
      <c r="M16949"/>
      <c r="N16949"/>
      <c r="O16949"/>
    </row>
    <row r="16950" spans="1:15">
      <c r="A16950"/>
      <c r="B16950"/>
      <c r="C16950"/>
      <c r="D16950" s="67"/>
      <c r="E16950"/>
      <c r="F16950"/>
      <c r="G16950"/>
      <c r="H16950" s="67"/>
      <c r="I16950"/>
      <c r="J16950"/>
      <c r="K16950"/>
      <c r="L16950"/>
      <c r="M16950"/>
      <c r="N16950"/>
      <c r="O16950"/>
    </row>
    <row r="16951" spans="1:15">
      <c r="A16951"/>
      <c r="B16951"/>
      <c r="C16951"/>
      <c r="D16951" s="67"/>
      <c r="E16951"/>
      <c r="F16951"/>
      <c r="G16951"/>
      <c r="H16951" s="67"/>
      <c r="I16951"/>
      <c r="J16951"/>
      <c r="K16951"/>
      <c r="L16951"/>
      <c r="M16951"/>
      <c r="N16951"/>
      <c r="O16951"/>
    </row>
    <row r="16952" spans="1:15">
      <c r="A16952"/>
      <c r="B16952"/>
      <c r="C16952"/>
      <c r="D16952" s="67"/>
      <c r="E16952"/>
      <c r="F16952"/>
      <c r="G16952"/>
      <c r="H16952" s="67"/>
      <c r="I16952"/>
      <c r="J16952"/>
      <c r="K16952"/>
      <c r="L16952"/>
      <c r="M16952"/>
      <c r="N16952"/>
      <c r="O16952"/>
    </row>
    <row r="16953" spans="1:15">
      <c r="A16953"/>
      <c r="B16953"/>
      <c r="C16953"/>
      <c r="D16953" s="67"/>
      <c r="E16953"/>
      <c r="F16953"/>
      <c r="G16953"/>
      <c r="H16953" s="67"/>
      <c r="I16953"/>
      <c r="J16953"/>
      <c r="K16953"/>
      <c r="L16953"/>
      <c r="M16953"/>
      <c r="N16953"/>
      <c r="O16953"/>
    </row>
    <row r="16954" spans="1:15">
      <c r="A16954"/>
      <c r="B16954"/>
      <c r="C16954"/>
      <c r="D16954" s="67"/>
      <c r="E16954"/>
      <c r="F16954"/>
      <c r="G16954"/>
      <c r="H16954" s="67"/>
      <c r="I16954"/>
      <c r="J16954"/>
      <c r="K16954"/>
      <c r="L16954"/>
      <c r="M16954"/>
      <c r="N16954"/>
      <c r="O16954"/>
    </row>
    <row r="16955" spans="1:15">
      <c r="A16955"/>
      <c r="B16955"/>
      <c r="C16955"/>
      <c r="D16955" s="67"/>
      <c r="E16955"/>
      <c r="F16955"/>
      <c r="G16955"/>
      <c r="H16955" s="67"/>
      <c r="I16955"/>
      <c r="J16955"/>
      <c r="K16955"/>
      <c r="L16955"/>
      <c r="M16955"/>
      <c r="N16955"/>
      <c r="O16955"/>
    </row>
    <row r="16956" spans="1:15">
      <c r="A16956"/>
      <c r="B16956"/>
      <c r="C16956"/>
      <c r="D16956" s="67"/>
      <c r="E16956"/>
      <c r="F16956"/>
      <c r="G16956"/>
      <c r="H16956" s="67"/>
      <c r="I16956"/>
      <c r="J16956"/>
      <c r="K16956"/>
      <c r="L16956"/>
      <c r="M16956"/>
      <c r="N16956"/>
      <c r="O16956"/>
    </row>
    <row r="16957" spans="1:15">
      <c r="A16957"/>
      <c r="B16957"/>
      <c r="C16957"/>
      <c r="D16957" s="67"/>
      <c r="E16957"/>
      <c r="F16957"/>
      <c r="G16957"/>
      <c r="H16957" s="67"/>
      <c r="I16957"/>
      <c r="J16957"/>
      <c r="K16957"/>
      <c r="L16957"/>
      <c r="M16957"/>
      <c r="N16957"/>
      <c r="O16957"/>
    </row>
    <row r="16958" spans="1:15">
      <c r="A16958"/>
      <c r="B16958"/>
      <c r="C16958"/>
      <c r="D16958" s="67"/>
      <c r="E16958"/>
      <c r="F16958"/>
      <c r="G16958"/>
      <c r="H16958" s="67"/>
      <c r="I16958"/>
      <c r="J16958"/>
      <c r="K16958"/>
      <c r="L16958"/>
      <c r="M16958"/>
      <c r="N16958"/>
      <c r="O16958"/>
    </row>
    <row r="16959" spans="1:15">
      <c r="A16959"/>
      <c r="B16959"/>
      <c r="C16959"/>
      <c r="D16959" s="67"/>
      <c r="E16959"/>
      <c r="F16959"/>
      <c r="G16959"/>
      <c r="H16959" s="67"/>
      <c r="I16959"/>
      <c r="J16959"/>
      <c r="K16959"/>
      <c r="L16959"/>
      <c r="M16959"/>
      <c r="N16959"/>
      <c r="O16959"/>
    </row>
    <row r="16960" spans="1:15">
      <c r="A16960"/>
      <c r="B16960"/>
      <c r="C16960"/>
      <c r="D16960" s="67"/>
      <c r="E16960"/>
      <c r="F16960"/>
      <c r="G16960"/>
      <c r="H16960" s="67"/>
      <c r="I16960"/>
      <c r="J16960"/>
      <c r="K16960"/>
      <c r="L16960"/>
      <c r="M16960"/>
      <c r="N16960"/>
      <c r="O16960"/>
    </row>
    <row r="16961" spans="1:15">
      <c r="A16961"/>
      <c r="B16961"/>
      <c r="C16961"/>
      <c r="D16961" s="67"/>
      <c r="E16961"/>
      <c r="F16961"/>
      <c r="G16961"/>
      <c r="H16961" s="67"/>
      <c r="I16961"/>
      <c r="J16961"/>
      <c r="K16961"/>
      <c r="L16961"/>
      <c r="M16961"/>
      <c r="N16961"/>
      <c r="O16961"/>
    </row>
    <row r="16962" spans="1:15">
      <c r="A16962"/>
      <c r="B16962"/>
      <c r="C16962"/>
      <c r="D16962" s="67"/>
      <c r="E16962"/>
      <c r="F16962"/>
      <c r="G16962"/>
      <c r="H16962" s="67"/>
      <c r="I16962"/>
      <c r="J16962"/>
      <c r="K16962"/>
      <c r="L16962"/>
      <c r="M16962"/>
      <c r="N16962"/>
      <c r="O16962"/>
    </row>
    <row r="16963" spans="1:15">
      <c r="A16963"/>
      <c r="B16963"/>
      <c r="C16963"/>
      <c r="D16963" s="67"/>
      <c r="E16963"/>
      <c r="F16963"/>
      <c r="G16963"/>
      <c r="H16963" s="67"/>
      <c r="I16963"/>
      <c r="J16963"/>
      <c r="K16963"/>
      <c r="L16963"/>
      <c r="M16963"/>
      <c r="N16963"/>
      <c r="O16963"/>
    </row>
    <row r="16964" spans="1:15">
      <c r="A16964"/>
      <c r="B16964"/>
      <c r="C16964"/>
      <c r="D16964" s="67"/>
      <c r="E16964"/>
      <c r="F16964"/>
      <c r="G16964"/>
      <c r="H16964" s="67"/>
      <c r="I16964"/>
      <c r="J16964"/>
      <c r="K16964"/>
      <c r="L16964"/>
      <c r="M16964"/>
      <c r="N16964"/>
      <c r="O16964"/>
    </row>
    <row r="16965" spans="1:15">
      <c r="A16965"/>
      <c r="B16965"/>
      <c r="C16965"/>
      <c r="D16965" s="67"/>
      <c r="E16965"/>
      <c r="F16965"/>
      <c r="G16965"/>
      <c r="H16965" s="67"/>
      <c r="I16965"/>
      <c r="J16965"/>
      <c r="K16965"/>
      <c r="L16965"/>
      <c r="M16965"/>
      <c r="N16965"/>
      <c r="O16965"/>
    </row>
    <row r="16966" spans="1:15">
      <c r="A16966"/>
      <c r="B16966"/>
      <c r="C16966"/>
      <c r="D16966" s="67"/>
      <c r="E16966"/>
      <c r="F16966"/>
      <c r="G16966"/>
      <c r="H16966" s="67"/>
      <c r="I16966"/>
      <c r="J16966"/>
      <c r="K16966"/>
      <c r="L16966"/>
      <c r="M16966"/>
      <c r="N16966"/>
      <c r="O16966"/>
    </row>
    <row r="16967" spans="1:15">
      <c r="A16967"/>
      <c r="B16967"/>
      <c r="C16967"/>
      <c r="D16967" s="67"/>
      <c r="E16967"/>
      <c r="F16967"/>
      <c r="G16967"/>
      <c r="H16967" s="67"/>
      <c r="I16967"/>
      <c r="J16967"/>
      <c r="K16967"/>
      <c r="L16967"/>
      <c r="M16967"/>
      <c r="N16967"/>
      <c r="O16967"/>
    </row>
    <row r="16968" spans="1:15">
      <c r="A16968"/>
      <c r="B16968"/>
      <c r="C16968"/>
      <c r="D16968" s="67"/>
      <c r="E16968"/>
      <c r="F16968"/>
      <c r="G16968"/>
      <c r="H16968" s="67"/>
      <c r="I16968"/>
      <c r="J16968"/>
      <c r="K16968"/>
      <c r="L16968"/>
      <c r="M16968"/>
      <c r="N16968"/>
      <c r="O16968"/>
    </row>
    <row r="16969" spans="1:15">
      <c r="A16969"/>
      <c r="B16969"/>
      <c r="C16969"/>
      <c r="D16969" s="67"/>
      <c r="E16969"/>
      <c r="F16969"/>
      <c r="G16969"/>
      <c r="H16969" s="67"/>
      <c r="I16969"/>
      <c r="J16969"/>
      <c r="K16969"/>
      <c r="L16969"/>
      <c r="M16969"/>
      <c r="N16969"/>
      <c r="O16969"/>
    </row>
    <row r="16970" spans="1:15">
      <c r="A16970"/>
      <c r="B16970"/>
      <c r="C16970"/>
      <c r="D16970" s="67"/>
      <c r="E16970"/>
      <c r="F16970"/>
      <c r="G16970"/>
      <c r="H16970" s="67"/>
      <c r="I16970"/>
      <c r="J16970"/>
      <c r="K16970"/>
      <c r="L16970"/>
      <c r="M16970"/>
      <c r="N16970"/>
      <c r="O16970"/>
    </row>
    <row r="16971" spans="1:15">
      <c r="A16971"/>
      <c r="B16971"/>
      <c r="C16971"/>
      <c r="D16971" s="67"/>
      <c r="E16971"/>
      <c r="F16971"/>
      <c r="G16971"/>
      <c r="H16971" s="67"/>
      <c r="I16971"/>
      <c r="J16971"/>
      <c r="K16971"/>
      <c r="L16971"/>
      <c r="M16971"/>
      <c r="N16971"/>
      <c r="O16971"/>
    </row>
    <row r="16972" spans="1:15">
      <c r="A16972"/>
      <c r="B16972"/>
      <c r="C16972"/>
      <c r="D16972" s="67"/>
      <c r="E16972"/>
      <c r="F16972"/>
      <c r="G16972"/>
      <c r="H16972" s="67"/>
      <c r="I16972"/>
      <c r="J16972"/>
      <c r="K16972"/>
      <c r="L16972"/>
      <c r="M16972"/>
      <c r="N16972"/>
      <c r="O16972"/>
    </row>
    <row r="16973" spans="1:15">
      <c r="A16973"/>
      <c r="B16973"/>
      <c r="C16973"/>
      <c r="D16973" s="67"/>
      <c r="E16973"/>
      <c r="F16973"/>
      <c r="G16973"/>
      <c r="H16973" s="67"/>
      <c r="I16973"/>
      <c r="J16973"/>
      <c r="K16973"/>
      <c r="L16973"/>
      <c r="M16973"/>
      <c r="N16973"/>
      <c r="O16973"/>
    </row>
    <row r="16974" spans="1:15">
      <c r="A16974"/>
      <c r="B16974"/>
      <c r="C16974"/>
      <c r="D16974" s="67"/>
      <c r="E16974"/>
      <c r="F16974"/>
      <c r="G16974"/>
      <c r="H16974" s="67"/>
      <c r="I16974"/>
      <c r="J16974"/>
      <c r="K16974"/>
      <c r="L16974"/>
      <c r="M16974"/>
      <c r="N16974"/>
      <c r="O16974"/>
    </row>
    <row r="16975" spans="1:15">
      <c r="A16975"/>
      <c r="B16975"/>
      <c r="C16975"/>
      <c r="D16975" s="67"/>
      <c r="E16975"/>
      <c r="F16975"/>
      <c r="G16975"/>
      <c r="H16975" s="67"/>
      <c r="I16975"/>
      <c r="J16975"/>
      <c r="K16975"/>
      <c r="L16975"/>
      <c r="M16975"/>
      <c r="N16975"/>
      <c r="O16975"/>
    </row>
    <row r="16976" spans="1:15">
      <c r="A16976"/>
      <c r="B16976"/>
      <c r="C16976"/>
      <c r="D16976" s="67"/>
      <c r="E16976"/>
      <c r="F16976"/>
      <c r="G16976"/>
      <c r="H16976" s="67"/>
      <c r="I16976"/>
      <c r="J16976"/>
      <c r="K16976"/>
      <c r="L16976"/>
      <c r="M16976"/>
      <c r="N16976"/>
      <c r="O16976"/>
    </row>
    <row r="16977" spans="1:15">
      <c r="A16977"/>
      <c r="B16977"/>
      <c r="C16977"/>
      <c r="D16977" s="67"/>
      <c r="E16977"/>
      <c r="F16977"/>
      <c r="G16977"/>
      <c r="H16977" s="67"/>
      <c r="I16977"/>
      <c r="J16977"/>
      <c r="K16977"/>
      <c r="L16977"/>
      <c r="M16977"/>
      <c r="N16977"/>
      <c r="O16977"/>
    </row>
    <row r="16978" spans="1:15">
      <c r="A16978"/>
      <c r="B16978"/>
      <c r="C16978"/>
      <c r="D16978" s="67"/>
      <c r="E16978"/>
      <c r="F16978"/>
      <c r="G16978"/>
      <c r="H16978" s="67"/>
      <c r="I16978"/>
      <c r="J16978"/>
      <c r="K16978"/>
      <c r="L16978"/>
      <c r="M16978"/>
      <c r="N16978"/>
      <c r="O16978"/>
    </row>
    <row r="16979" spans="1:15">
      <c r="A16979"/>
      <c r="B16979"/>
      <c r="C16979"/>
      <c r="D16979" s="67"/>
      <c r="E16979"/>
      <c r="F16979"/>
      <c r="G16979"/>
      <c r="H16979" s="67"/>
      <c r="I16979"/>
      <c r="J16979"/>
      <c r="K16979"/>
      <c r="L16979"/>
      <c r="M16979"/>
      <c r="N16979"/>
      <c r="O16979"/>
    </row>
    <row r="16980" spans="1:15">
      <c r="A16980"/>
      <c r="B16980"/>
      <c r="C16980"/>
      <c r="D16980" s="67"/>
      <c r="E16980"/>
      <c r="F16980"/>
      <c r="G16980"/>
      <c r="H16980" s="67"/>
      <c r="I16980"/>
      <c r="J16980"/>
      <c r="K16980"/>
      <c r="L16980"/>
      <c r="M16980"/>
      <c r="N16980"/>
      <c r="O16980"/>
    </row>
    <row r="16981" spans="1:15">
      <c r="A16981"/>
      <c r="B16981"/>
      <c r="C16981"/>
      <c r="D16981" s="67"/>
      <c r="E16981"/>
      <c r="F16981"/>
      <c r="G16981"/>
      <c r="H16981" s="67"/>
      <c r="I16981"/>
      <c r="J16981"/>
      <c r="K16981"/>
      <c r="L16981"/>
      <c r="M16981"/>
      <c r="N16981"/>
      <c r="O16981"/>
    </row>
    <row r="16982" spans="1:15">
      <c r="A16982"/>
      <c r="B16982"/>
      <c r="C16982"/>
      <c r="D16982" s="67"/>
      <c r="E16982"/>
      <c r="F16982"/>
      <c r="G16982"/>
      <c r="H16982" s="67"/>
      <c r="I16982"/>
      <c r="J16982"/>
      <c r="K16982"/>
      <c r="L16982"/>
      <c r="M16982"/>
      <c r="N16982"/>
      <c r="O16982"/>
    </row>
    <row r="16983" spans="1:15">
      <c r="A16983"/>
      <c r="B16983"/>
      <c r="C16983"/>
      <c r="D16983" s="67"/>
      <c r="E16983"/>
      <c r="F16983"/>
      <c r="G16983"/>
      <c r="H16983" s="67"/>
      <c r="I16983"/>
      <c r="J16983"/>
      <c r="K16983"/>
      <c r="L16983"/>
      <c r="M16983"/>
      <c r="N16983"/>
      <c r="O16983"/>
    </row>
    <row r="16984" spans="1:15">
      <c r="A16984"/>
      <c r="B16984"/>
      <c r="C16984"/>
      <c r="D16984" s="67"/>
      <c r="E16984"/>
      <c r="F16984"/>
      <c r="G16984"/>
      <c r="H16984" s="67"/>
      <c r="I16984"/>
      <c r="J16984"/>
      <c r="K16984"/>
      <c r="L16984"/>
      <c r="M16984"/>
      <c r="N16984"/>
      <c r="O16984"/>
    </row>
    <row r="16985" spans="1:15">
      <c r="A16985"/>
      <c r="B16985"/>
      <c r="C16985"/>
      <c r="D16985" s="67"/>
      <c r="E16985"/>
      <c r="F16985"/>
      <c r="G16985"/>
      <c r="H16985" s="67"/>
      <c r="I16985"/>
      <c r="J16985"/>
      <c r="K16985"/>
      <c r="L16985"/>
      <c r="M16985"/>
      <c r="N16985"/>
      <c r="O16985"/>
    </row>
    <row r="16986" spans="1:15">
      <c r="A16986"/>
      <c r="B16986"/>
      <c r="C16986"/>
      <c r="D16986" s="67"/>
      <c r="E16986"/>
      <c r="F16986"/>
      <c r="G16986"/>
      <c r="H16986" s="67"/>
      <c r="I16986"/>
      <c r="J16986"/>
      <c r="K16986"/>
      <c r="L16986"/>
      <c r="M16986"/>
      <c r="N16986"/>
      <c r="O16986"/>
    </row>
    <row r="16987" spans="1:15">
      <c r="A16987"/>
      <c r="B16987"/>
      <c r="C16987"/>
      <c r="D16987" s="67"/>
      <c r="E16987"/>
      <c r="F16987"/>
      <c r="G16987"/>
      <c r="H16987" s="67"/>
      <c r="I16987"/>
      <c r="J16987"/>
      <c r="K16987"/>
      <c r="L16987"/>
      <c r="M16987"/>
      <c r="N16987"/>
      <c r="O16987"/>
    </row>
    <row r="16988" spans="1:15">
      <c r="A16988"/>
      <c r="B16988"/>
      <c r="C16988"/>
      <c r="D16988" s="67"/>
      <c r="E16988"/>
      <c r="F16988"/>
      <c r="G16988"/>
      <c r="H16988" s="67"/>
      <c r="I16988"/>
      <c r="J16988"/>
      <c r="K16988"/>
      <c r="L16988"/>
      <c r="M16988"/>
      <c r="N16988"/>
      <c r="O16988"/>
    </row>
    <row r="16989" spans="1:15">
      <c r="A16989"/>
      <c r="B16989"/>
      <c r="C16989"/>
      <c r="D16989" s="67"/>
      <c r="E16989"/>
      <c r="F16989"/>
      <c r="G16989"/>
      <c r="H16989" s="67"/>
      <c r="I16989"/>
      <c r="J16989"/>
      <c r="K16989"/>
      <c r="L16989"/>
      <c r="M16989"/>
      <c r="N16989"/>
      <c r="O16989"/>
    </row>
    <row r="16990" spans="1:15">
      <c r="A16990"/>
      <c r="B16990"/>
      <c r="C16990"/>
      <c r="D16990" s="67"/>
      <c r="E16990"/>
      <c r="F16990"/>
      <c r="G16990"/>
      <c r="H16990" s="67"/>
      <c r="I16990"/>
      <c r="J16990"/>
      <c r="K16990"/>
      <c r="L16990"/>
      <c r="M16990"/>
      <c r="N16990"/>
      <c r="O16990"/>
    </row>
    <row r="16991" spans="1:15">
      <c r="A16991"/>
      <c r="B16991"/>
      <c r="C16991"/>
      <c r="D16991" s="67"/>
      <c r="E16991"/>
      <c r="F16991"/>
      <c r="G16991"/>
      <c r="H16991" s="67"/>
      <c r="I16991"/>
      <c r="J16991"/>
      <c r="K16991"/>
      <c r="L16991"/>
      <c r="M16991"/>
      <c r="N16991"/>
      <c r="O16991"/>
    </row>
    <row r="16992" spans="1:15">
      <c r="A16992"/>
      <c r="B16992"/>
      <c r="C16992"/>
      <c r="D16992" s="67"/>
      <c r="E16992"/>
      <c r="F16992"/>
      <c r="G16992"/>
      <c r="H16992" s="67"/>
      <c r="I16992"/>
      <c r="J16992"/>
      <c r="K16992"/>
      <c r="L16992"/>
      <c r="M16992"/>
      <c r="N16992"/>
      <c r="O16992"/>
    </row>
    <row r="16993" spans="1:15">
      <c r="A16993"/>
      <c r="B16993"/>
      <c r="C16993"/>
      <c r="D16993" s="67"/>
      <c r="E16993"/>
      <c r="F16993"/>
      <c r="G16993"/>
      <c r="H16993" s="67"/>
      <c r="I16993"/>
      <c r="J16993"/>
      <c r="K16993"/>
      <c r="L16993"/>
      <c r="M16993"/>
      <c r="N16993"/>
      <c r="O16993"/>
    </row>
    <row r="16994" spans="1:15">
      <c r="A16994"/>
      <c r="B16994"/>
      <c r="C16994"/>
      <c r="D16994" s="67"/>
      <c r="E16994"/>
      <c r="F16994"/>
      <c r="G16994"/>
      <c r="H16994" s="67"/>
      <c r="I16994"/>
      <c r="J16994"/>
      <c r="K16994"/>
      <c r="L16994"/>
      <c r="M16994"/>
      <c r="N16994"/>
      <c r="O16994"/>
    </row>
    <row r="16995" spans="1:15">
      <c r="A16995"/>
      <c r="B16995"/>
      <c r="C16995"/>
      <c r="D16995" s="67"/>
      <c r="E16995"/>
      <c r="F16995"/>
      <c r="G16995"/>
      <c r="H16995" s="67"/>
      <c r="I16995"/>
      <c r="J16995"/>
      <c r="K16995"/>
      <c r="L16995"/>
      <c r="M16995"/>
      <c r="N16995"/>
      <c r="O16995"/>
    </row>
    <row r="16996" spans="1:15">
      <c r="A16996"/>
      <c r="B16996"/>
      <c r="C16996"/>
      <c r="D16996" s="67"/>
      <c r="E16996"/>
      <c r="F16996"/>
      <c r="G16996"/>
      <c r="H16996" s="67"/>
      <c r="I16996"/>
      <c r="J16996"/>
      <c r="K16996"/>
      <c r="L16996"/>
      <c r="M16996"/>
      <c r="N16996"/>
      <c r="O16996"/>
    </row>
    <row r="16997" spans="1:15">
      <c r="A16997"/>
      <c r="B16997"/>
      <c r="C16997"/>
      <c r="D16997" s="67"/>
      <c r="E16997"/>
      <c r="F16997"/>
      <c r="G16997"/>
      <c r="H16997" s="67"/>
      <c r="I16997"/>
      <c r="J16997"/>
      <c r="K16997"/>
      <c r="L16997"/>
      <c r="M16997"/>
      <c r="N16997"/>
      <c r="O16997"/>
    </row>
    <row r="16998" spans="1:15">
      <c r="A16998"/>
      <c r="B16998"/>
      <c r="C16998"/>
      <c r="D16998" s="67"/>
      <c r="E16998"/>
      <c r="F16998"/>
      <c r="G16998"/>
      <c r="H16998" s="67"/>
      <c r="I16998"/>
      <c r="J16998"/>
      <c r="K16998"/>
      <c r="L16998"/>
      <c r="M16998"/>
      <c r="N16998"/>
      <c r="O16998"/>
    </row>
    <row r="16999" spans="1:15">
      <c r="A16999"/>
      <c r="B16999"/>
      <c r="C16999"/>
      <c r="D16999" s="67"/>
      <c r="E16999"/>
      <c r="F16999"/>
      <c r="G16999"/>
      <c r="H16999" s="67"/>
      <c r="I16999"/>
      <c r="J16999"/>
      <c r="K16999"/>
      <c r="L16999"/>
      <c r="M16999"/>
      <c r="N16999"/>
      <c r="O16999"/>
    </row>
    <row r="17000" spans="1:15">
      <c r="A17000"/>
      <c r="B17000"/>
      <c r="C17000"/>
      <c r="D17000" s="67"/>
      <c r="E17000"/>
      <c r="F17000"/>
      <c r="G17000"/>
      <c r="H17000" s="67"/>
      <c r="I17000"/>
      <c r="J17000"/>
      <c r="K17000"/>
      <c r="L17000"/>
      <c r="M17000"/>
      <c r="N17000"/>
      <c r="O17000"/>
    </row>
    <row r="17001" spans="1:15">
      <c r="A17001"/>
      <c r="B17001"/>
      <c r="C17001"/>
      <c r="D17001" s="67"/>
      <c r="E17001"/>
      <c r="F17001"/>
      <c r="G17001"/>
      <c r="H17001" s="67"/>
      <c r="I17001"/>
      <c r="J17001"/>
      <c r="K17001"/>
      <c r="L17001"/>
      <c r="M17001"/>
      <c r="N17001"/>
      <c r="O17001"/>
    </row>
    <row r="17002" spans="1:15">
      <c r="A17002"/>
      <c r="B17002"/>
      <c r="C17002"/>
      <c r="D17002" s="67"/>
      <c r="E17002"/>
      <c r="F17002"/>
      <c r="G17002"/>
      <c r="H17002" s="67"/>
      <c r="I17002"/>
      <c r="J17002"/>
      <c r="K17002"/>
      <c r="L17002"/>
      <c r="M17002"/>
      <c r="N17002"/>
      <c r="O17002"/>
    </row>
    <row r="17003" spans="1:15">
      <c r="A17003"/>
      <c r="B17003"/>
      <c r="C17003"/>
      <c r="D17003" s="67"/>
      <c r="E17003"/>
      <c r="F17003"/>
      <c r="G17003"/>
      <c r="H17003" s="67"/>
      <c r="I17003"/>
      <c r="J17003"/>
      <c r="K17003"/>
      <c r="L17003"/>
      <c r="M17003"/>
      <c r="N17003"/>
      <c r="O17003"/>
    </row>
    <row r="17004" spans="1:15">
      <c r="A17004"/>
      <c r="B17004"/>
      <c r="C17004"/>
      <c r="D17004" s="67"/>
      <c r="E17004"/>
      <c r="F17004"/>
      <c r="G17004"/>
      <c r="H17004" s="67"/>
      <c r="I17004"/>
      <c r="J17004"/>
      <c r="K17004"/>
      <c r="L17004"/>
      <c r="M17004"/>
      <c r="N17004"/>
      <c r="O17004"/>
    </row>
    <row r="17005" spans="1:15">
      <c r="A17005"/>
      <c r="B17005"/>
      <c r="C17005"/>
      <c r="D17005" s="67"/>
      <c r="E17005"/>
      <c r="F17005"/>
      <c r="G17005"/>
      <c r="H17005" s="67"/>
      <c r="I17005"/>
      <c r="J17005"/>
      <c r="K17005"/>
      <c r="L17005"/>
      <c r="M17005"/>
      <c r="N17005"/>
      <c r="O17005"/>
    </row>
    <row r="17006" spans="1:15">
      <c r="A17006"/>
      <c r="B17006"/>
      <c r="C17006"/>
      <c r="D17006" s="67"/>
      <c r="E17006"/>
      <c r="F17006"/>
      <c r="G17006"/>
      <c r="H17006" s="67"/>
      <c r="I17006"/>
      <c r="J17006"/>
      <c r="K17006"/>
      <c r="L17006"/>
      <c r="M17006"/>
      <c r="N17006"/>
      <c r="O17006"/>
    </row>
    <row r="17007" spans="1:15">
      <c r="A17007"/>
      <c r="B17007"/>
      <c r="C17007"/>
      <c r="D17007" s="67"/>
      <c r="E17007"/>
      <c r="F17007"/>
      <c r="G17007"/>
      <c r="H17007" s="67"/>
      <c r="I17007"/>
      <c r="J17007"/>
      <c r="K17007"/>
      <c r="L17007"/>
      <c r="M17007"/>
      <c r="N17007"/>
      <c r="O17007"/>
    </row>
    <row r="17008" spans="1:15">
      <c r="A17008"/>
      <c r="B17008"/>
      <c r="C17008"/>
      <c r="D17008" s="67"/>
      <c r="E17008"/>
      <c r="F17008"/>
      <c r="G17008"/>
      <c r="H17008" s="67"/>
      <c r="I17008"/>
      <c r="J17008"/>
      <c r="K17008"/>
      <c r="L17008"/>
      <c r="M17008"/>
      <c r="N17008"/>
      <c r="O17008"/>
    </row>
    <row r="17009" spans="1:15">
      <c r="A17009"/>
      <c r="B17009"/>
      <c r="C17009"/>
      <c r="D17009" s="67"/>
      <c r="E17009"/>
      <c r="F17009"/>
      <c r="G17009"/>
      <c r="H17009" s="67"/>
      <c r="I17009"/>
      <c r="J17009"/>
      <c r="K17009"/>
      <c r="L17009"/>
      <c r="M17009"/>
      <c r="N17009"/>
      <c r="O17009"/>
    </row>
    <row r="17010" spans="1:15">
      <c r="A17010"/>
      <c r="B17010"/>
      <c r="C17010"/>
      <c r="D17010" s="67"/>
      <c r="E17010"/>
      <c r="F17010"/>
      <c r="G17010"/>
      <c r="H17010" s="67"/>
      <c r="I17010"/>
      <c r="J17010"/>
      <c r="K17010"/>
      <c r="L17010"/>
      <c r="M17010"/>
      <c r="N17010"/>
      <c r="O17010"/>
    </row>
    <row r="17011" spans="1:15">
      <c r="A17011"/>
      <c r="B17011"/>
      <c r="C17011"/>
      <c r="D17011" s="67"/>
      <c r="E17011"/>
      <c r="F17011"/>
      <c r="G17011"/>
      <c r="H17011" s="67"/>
      <c r="I17011"/>
      <c r="J17011"/>
      <c r="K17011"/>
      <c r="L17011"/>
      <c r="M17011"/>
      <c r="N17011"/>
      <c r="O17011"/>
    </row>
    <row r="17012" spans="1:15">
      <c r="A17012"/>
      <c r="B17012"/>
      <c r="C17012"/>
      <c r="D17012" s="67"/>
      <c r="E17012"/>
      <c r="F17012"/>
      <c r="G17012"/>
      <c r="H17012" s="67"/>
      <c r="I17012"/>
      <c r="J17012"/>
      <c r="K17012"/>
      <c r="L17012"/>
      <c r="M17012"/>
      <c r="N17012"/>
      <c r="O17012"/>
    </row>
    <row r="17013" spans="1:15">
      <c r="A17013"/>
      <c r="B17013"/>
      <c r="C17013"/>
      <c r="D17013" s="67"/>
      <c r="E17013"/>
      <c r="F17013"/>
      <c r="G17013"/>
      <c r="H17013" s="67"/>
      <c r="I17013"/>
      <c r="J17013"/>
      <c r="K17013"/>
      <c r="L17013"/>
      <c r="M17013"/>
      <c r="N17013"/>
      <c r="O17013"/>
    </row>
    <row r="17014" spans="1:15">
      <c r="A17014"/>
      <c r="B17014"/>
      <c r="C17014"/>
      <c r="D17014" s="67"/>
      <c r="E17014"/>
      <c r="F17014"/>
      <c r="G17014"/>
      <c r="H17014" s="67"/>
      <c r="I17014"/>
      <c r="J17014"/>
      <c r="K17014"/>
      <c r="L17014"/>
      <c r="M17014"/>
      <c r="N17014"/>
      <c r="O17014"/>
    </row>
    <row r="17015" spans="1:15">
      <c r="A17015"/>
      <c r="B17015"/>
      <c r="C17015"/>
      <c r="D17015" s="67"/>
      <c r="E17015"/>
      <c r="F17015"/>
      <c r="G17015"/>
      <c r="H17015" s="67"/>
      <c r="I17015"/>
      <c r="J17015"/>
      <c r="K17015"/>
      <c r="L17015"/>
      <c r="M17015"/>
      <c r="N17015"/>
      <c r="O17015"/>
    </row>
    <row r="17016" spans="1:15">
      <c r="A17016"/>
      <c r="B17016"/>
      <c r="C17016"/>
      <c r="D17016" s="67"/>
      <c r="E17016"/>
      <c r="F17016"/>
      <c r="G17016"/>
      <c r="H17016" s="67"/>
      <c r="I17016"/>
      <c r="J17016"/>
      <c r="K17016"/>
      <c r="L17016"/>
      <c r="M17016"/>
      <c r="N17016"/>
      <c r="O17016"/>
    </row>
    <row r="17017" spans="1:15">
      <c r="A17017"/>
      <c r="B17017"/>
      <c r="C17017"/>
      <c r="D17017" s="67"/>
      <c r="E17017"/>
      <c r="F17017"/>
      <c r="G17017"/>
      <c r="H17017" s="67"/>
      <c r="I17017"/>
      <c r="J17017"/>
      <c r="K17017"/>
      <c r="L17017"/>
      <c r="M17017"/>
      <c r="N17017"/>
      <c r="O17017"/>
    </row>
    <row r="17018" spans="1:15">
      <c r="A17018"/>
      <c r="B17018"/>
      <c r="C17018"/>
      <c r="D17018" s="67"/>
      <c r="E17018"/>
      <c r="F17018"/>
      <c r="G17018"/>
      <c r="H17018" s="67"/>
      <c r="I17018"/>
      <c r="J17018"/>
      <c r="K17018"/>
      <c r="L17018"/>
      <c r="M17018"/>
      <c r="N17018"/>
      <c r="O17018"/>
    </row>
    <row r="17019" spans="1:15">
      <c r="A17019"/>
      <c r="B17019"/>
      <c r="C17019"/>
      <c r="D17019" s="67"/>
      <c r="E17019"/>
      <c r="F17019"/>
      <c r="G17019"/>
      <c r="H17019" s="67"/>
      <c r="I17019"/>
      <c r="J17019"/>
      <c r="K17019"/>
      <c r="L17019"/>
      <c r="M17019"/>
      <c r="N17019"/>
      <c r="O17019"/>
    </row>
    <row r="17020" spans="1:15">
      <c r="A17020"/>
      <c r="B17020"/>
      <c r="C17020"/>
      <c r="D17020" s="67"/>
      <c r="E17020"/>
      <c r="F17020"/>
      <c r="G17020"/>
      <c r="H17020" s="67"/>
      <c r="I17020"/>
      <c r="J17020"/>
      <c r="K17020"/>
      <c r="L17020"/>
      <c r="M17020"/>
      <c r="N17020"/>
      <c r="O17020"/>
    </row>
    <row r="17021" spans="1:15">
      <c r="A17021"/>
      <c r="B17021"/>
      <c r="C17021"/>
      <c r="D17021" s="67"/>
      <c r="E17021"/>
      <c r="F17021"/>
      <c r="G17021"/>
      <c r="H17021" s="67"/>
      <c r="I17021"/>
      <c r="J17021"/>
      <c r="K17021"/>
      <c r="L17021"/>
      <c r="M17021"/>
      <c r="N17021"/>
      <c r="O17021"/>
    </row>
    <row r="17022" spans="1:15">
      <c r="A17022"/>
      <c r="B17022"/>
      <c r="C17022"/>
      <c r="D17022" s="67"/>
      <c r="E17022"/>
      <c r="F17022"/>
      <c r="G17022"/>
      <c r="H17022" s="67"/>
      <c r="I17022"/>
      <c r="J17022"/>
      <c r="K17022"/>
      <c r="L17022"/>
      <c r="M17022"/>
      <c r="N17022"/>
      <c r="O17022"/>
    </row>
    <row r="17023" spans="1:15">
      <c r="A17023"/>
      <c r="B17023"/>
      <c r="C17023"/>
      <c r="D17023" s="67"/>
      <c r="E17023"/>
      <c r="F17023"/>
      <c r="G17023"/>
      <c r="H17023" s="67"/>
      <c r="I17023"/>
      <c r="J17023"/>
      <c r="K17023"/>
      <c r="L17023"/>
      <c r="M17023"/>
      <c r="N17023"/>
      <c r="O17023"/>
    </row>
    <row r="17024" spans="1:15">
      <c r="A17024"/>
      <c r="B17024"/>
      <c r="C17024"/>
      <c r="D17024" s="67"/>
      <c r="E17024"/>
      <c r="F17024"/>
      <c r="G17024"/>
      <c r="H17024" s="67"/>
      <c r="I17024"/>
      <c r="J17024"/>
      <c r="K17024"/>
      <c r="L17024"/>
      <c r="M17024"/>
      <c r="N17024"/>
      <c r="O17024"/>
    </row>
    <row r="17025" spans="1:15">
      <c r="A17025"/>
      <c r="B17025"/>
      <c r="C17025"/>
      <c r="D17025" s="67"/>
      <c r="E17025"/>
      <c r="F17025"/>
      <c r="G17025"/>
      <c r="H17025" s="67"/>
      <c r="I17025"/>
      <c r="J17025"/>
      <c r="K17025"/>
      <c r="L17025"/>
      <c r="M17025"/>
      <c r="N17025"/>
      <c r="O17025"/>
    </row>
    <row r="17026" spans="1:15">
      <c r="A17026"/>
      <c r="B17026"/>
      <c r="C17026"/>
      <c r="D17026" s="67"/>
      <c r="E17026"/>
      <c r="F17026"/>
      <c r="G17026"/>
      <c r="H17026" s="67"/>
      <c r="I17026"/>
      <c r="J17026"/>
      <c r="K17026"/>
      <c r="L17026"/>
      <c r="M17026"/>
      <c r="N17026"/>
      <c r="O17026"/>
    </row>
    <row r="17027" spans="1:15">
      <c r="A17027"/>
      <c r="B17027"/>
      <c r="C17027"/>
      <c r="D17027" s="67"/>
      <c r="E17027"/>
      <c r="F17027"/>
      <c r="G17027"/>
      <c r="H17027" s="67"/>
      <c r="I17027"/>
      <c r="J17027"/>
      <c r="K17027"/>
      <c r="L17027"/>
      <c r="M17027"/>
      <c r="N17027"/>
      <c r="O17027"/>
    </row>
    <row r="17028" spans="1:15">
      <c r="A17028"/>
      <c r="B17028"/>
      <c r="C17028"/>
      <c r="D17028" s="67"/>
      <c r="E17028"/>
      <c r="F17028"/>
      <c r="G17028"/>
      <c r="H17028" s="67"/>
      <c r="I17028"/>
      <c r="J17028"/>
      <c r="K17028"/>
      <c r="L17028"/>
      <c r="M17028"/>
      <c r="N17028"/>
      <c r="O17028"/>
    </row>
    <row r="17029" spans="1:15">
      <c r="A17029"/>
      <c r="B17029"/>
      <c r="C17029"/>
      <c r="D17029" s="67"/>
      <c r="E17029"/>
      <c r="F17029"/>
      <c r="G17029"/>
      <c r="H17029" s="67"/>
      <c r="I17029"/>
      <c r="J17029"/>
      <c r="K17029"/>
      <c r="L17029"/>
      <c r="M17029"/>
      <c r="N17029"/>
      <c r="O17029"/>
    </row>
    <row r="17030" spans="1:15">
      <c r="A17030"/>
      <c r="B17030"/>
      <c r="C17030"/>
      <c r="D17030" s="67"/>
      <c r="E17030"/>
      <c r="F17030"/>
      <c r="G17030"/>
      <c r="H17030" s="67"/>
      <c r="I17030"/>
      <c r="J17030"/>
      <c r="K17030"/>
      <c r="L17030"/>
      <c r="M17030"/>
      <c r="N17030"/>
      <c r="O17030"/>
    </row>
    <row r="17031" spans="1:15">
      <c r="A17031"/>
      <c r="B17031"/>
      <c r="C17031"/>
      <c r="D17031" s="67"/>
      <c r="E17031"/>
      <c r="F17031"/>
      <c r="G17031"/>
      <c r="H17031" s="67"/>
      <c r="I17031"/>
      <c r="J17031"/>
      <c r="K17031"/>
      <c r="L17031"/>
      <c r="M17031"/>
      <c r="N17031"/>
      <c r="O17031"/>
    </row>
    <row r="17032" spans="1:15">
      <c r="A17032"/>
      <c r="B17032"/>
      <c r="C17032"/>
      <c r="D17032" s="67"/>
      <c r="E17032"/>
      <c r="F17032"/>
      <c r="G17032"/>
      <c r="H17032" s="67"/>
      <c r="I17032"/>
      <c r="J17032"/>
      <c r="K17032"/>
      <c r="L17032"/>
      <c r="M17032"/>
      <c r="N17032"/>
      <c r="O17032"/>
    </row>
    <row r="17033" spans="1:15">
      <c r="A17033"/>
      <c r="B17033"/>
      <c r="C17033"/>
      <c r="D17033" s="67"/>
      <c r="E17033"/>
      <c r="F17033"/>
      <c r="G17033"/>
      <c r="H17033" s="67"/>
      <c r="I17033"/>
      <c r="J17033"/>
      <c r="K17033"/>
      <c r="L17033"/>
      <c r="M17033"/>
      <c r="N17033"/>
      <c r="O17033"/>
    </row>
    <row r="17034" spans="1:15">
      <c r="A17034"/>
      <c r="B17034"/>
      <c r="C17034"/>
      <c r="D17034" s="67"/>
      <c r="E17034"/>
      <c r="F17034"/>
      <c r="G17034"/>
      <c r="H17034" s="67"/>
      <c r="I17034"/>
      <c r="J17034"/>
      <c r="K17034"/>
      <c r="L17034"/>
      <c r="M17034"/>
      <c r="N17034"/>
      <c r="O17034"/>
    </row>
    <row r="17035" spans="1:15">
      <c r="A17035"/>
      <c r="B17035"/>
      <c r="C17035"/>
      <c r="D17035" s="67"/>
      <c r="E17035"/>
      <c r="F17035"/>
      <c r="G17035"/>
      <c r="H17035" s="67"/>
      <c r="I17035"/>
      <c r="J17035"/>
      <c r="K17035"/>
      <c r="L17035"/>
      <c r="M17035"/>
      <c r="N17035"/>
      <c r="O17035"/>
    </row>
    <row r="17036" spans="1:15">
      <c r="A17036"/>
      <c r="B17036"/>
      <c r="C17036"/>
      <c r="D17036" s="67"/>
      <c r="E17036"/>
      <c r="F17036"/>
      <c r="G17036"/>
      <c r="H17036" s="67"/>
      <c r="I17036"/>
      <c r="J17036"/>
      <c r="K17036"/>
      <c r="L17036"/>
      <c r="M17036"/>
      <c r="N17036"/>
      <c r="O17036"/>
    </row>
    <row r="17037" spans="1:15">
      <c r="A17037"/>
      <c r="B17037"/>
      <c r="C17037"/>
      <c r="D17037" s="67"/>
      <c r="E17037"/>
      <c r="F17037"/>
      <c r="G17037"/>
      <c r="H17037" s="67"/>
      <c r="I17037"/>
      <c r="J17037"/>
      <c r="K17037"/>
      <c r="L17037"/>
      <c r="M17037"/>
      <c r="N17037"/>
      <c r="O17037"/>
    </row>
    <row r="17038" spans="1:15">
      <c r="A17038"/>
      <c r="B17038"/>
      <c r="C17038"/>
      <c r="D17038" s="67"/>
      <c r="E17038"/>
      <c r="F17038"/>
      <c r="G17038"/>
      <c r="H17038" s="67"/>
      <c r="I17038"/>
      <c r="J17038"/>
      <c r="K17038"/>
      <c r="L17038"/>
      <c r="M17038"/>
      <c r="N17038"/>
      <c r="O17038"/>
    </row>
    <row r="17039" spans="1:15">
      <c r="A17039"/>
      <c r="B17039"/>
      <c r="C17039"/>
      <c r="D17039" s="67"/>
      <c r="E17039"/>
      <c r="F17039"/>
      <c r="G17039"/>
      <c r="H17039" s="67"/>
      <c r="I17039"/>
      <c r="J17039"/>
      <c r="K17039"/>
      <c r="L17039"/>
      <c r="M17039"/>
      <c r="N17039"/>
      <c r="O17039"/>
    </row>
    <row r="17040" spans="1:15">
      <c r="A17040"/>
      <c r="B17040"/>
      <c r="C17040"/>
      <c r="D17040" s="67"/>
      <c r="E17040"/>
      <c r="F17040"/>
      <c r="G17040"/>
      <c r="H17040" s="67"/>
      <c r="I17040"/>
      <c r="J17040"/>
      <c r="K17040"/>
      <c r="L17040"/>
      <c r="M17040"/>
      <c r="N17040"/>
      <c r="O17040"/>
    </row>
    <row r="17041" spans="1:15">
      <c r="A17041"/>
      <c r="B17041"/>
      <c r="C17041"/>
      <c r="D17041" s="67"/>
      <c r="E17041"/>
      <c r="F17041"/>
      <c r="G17041"/>
      <c r="H17041" s="67"/>
      <c r="I17041"/>
      <c r="J17041"/>
      <c r="K17041"/>
      <c r="L17041"/>
      <c r="M17041"/>
      <c r="N17041"/>
      <c r="O17041"/>
    </row>
    <row r="17042" spans="1:15">
      <c r="A17042"/>
      <c r="B17042"/>
      <c r="C17042"/>
      <c r="D17042" s="67"/>
      <c r="E17042"/>
      <c r="F17042"/>
      <c r="G17042"/>
      <c r="H17042" s="67"/>
      <c r="I17042"/>
      <c r="J17042"/>
      <c r="K17042"/>
      <c r="L17042"/>
      <c r="M17042"/>
      <c r="N17042"/>
      <c r="O17042"/>
    </row>
    <row r="17043" spans="1:15">
      <c r="A17043"/>
      <c r="B17043"/>
      <c r="C17043"/>
      <c r="D17043" s="67"/>
      <c r="E17043"/>
      <c r="F17043"/>
      <c r="G17043"/>
      <c r="H17043" s="67"/>
      <c r="I17043"/>
      <c r="J17043"/>
      <c r="K17043"/>
      <c r="L17043"/>
      <c r="M17043"/>
      <c r="N17043"/>
      <c r="O17043"/>
    </row>
    <row r="17044" spans="1:15">
      <c r="A17044"/>
      <c r="B17044"/>
      <c r="C17044"/>
      <c r="D17044" s="67"/>
      <c r="E17044"/>
      <c r="F17044"/>
      <c r="G17044"/>
      <c r="H17044" s="67"/>
      <c r="I17044"/>
      <c r="J17044"/>
      <c r="K17044"/>
      <c r="L17044"/>
      <c r="M17044"/>
      <c r="N17044"/>
      <c r="O17044"/>
    </row>
    <row r="17045" spans="1:15">
      <c r="A17045"/>
      <c r="B17045"/>
      <c r="C17045"/>
      <c r="D17045" s="67"/>
      <c r="E17045"/>
      <c r="F17045"/>
      <c r="G17045"/>
      <c r="H17045" s="67"/>
      <c r="I17045"/>
      <c r="J17045"/>
      <c r="K17045"/>
      <c r="L17045"/>
      <c r="M17045"/>
      <c r="N17045"/>
      <c r="O17045"/>
    </row>
    <row r="17046" spans="1:15">
      <c r="A17046"/>
      <c r="B17046"/>
      <c r="C17046"/>
      <c r="D17046" s="67"/>
      <c r="E17046"/>
      <c r="F17046"/>
      <c r="G17046"/>
      <c r="H17046" s="67"/>
      <c r="I17046"/>
      <c r="J17046"/>
      <c r="K17046"/>
      <c r="L17046"/>
      <c r="M17046"/>
      <c r="N17046"/>
      <c r="O17046"/>
    </row>
    <row r="17047" spans="1:15">
      <c r="A17047"/>
      <c r="B17047"/>
      <c r="C17047"/>
      <c r="D17047" s="67"/>
      <c r="E17047"/>
      <c r="F17047"/>
      <c r="G17047"/>
      <c r="H17047" s="67"/>
      <c r="I17047"/>
      <c r="J17047"/>
      <c r="K17047"/>
      <c r="L17047"/>
      <c r="M17047"/>
      <c r="N17047"/>
      <c r="O17047"/>
    </row>
    <row r="17048" spans="1:15">
      <c r="A17048"/>
      <c r="B17048"/>
      <c r="C17048"/>
      <c r="D17048" s="67"/>
      <c r="E17048"/>
      <c r="F17048"/>
      <c r="G17048"/>
      <c r="H17048" s="67"/>
      <c r="I17048"/>
      <c r="J17048"/>
      <c r="K17048"/>
      <c r="L17048"/>
      <c r="M17048"/>
      <c r="N17048"/>
      <c r="O17048"/>
    </row>
    <row r="17049" spans="1:15">
      <c r="A17049"/>
      <c r="B17049"/>
      <c r="C17049"/>
      <c r="D17049" s="67"/>
      <c r="E17049"/>
      <c r="F17049"/>
      <c r="G17049"/>
      <c r="H17049" s="67"/>
      <c r="I17049"/>
      <c r="J17049"/>
      <c r="K17049"/>
      <c r="L17049"/>
      <c r="M17049"/>
      <c r="N17049"/>
      <c r="O17049"/>
    </row>
    <row r="17050" spans="1:15">
      <c r="A17050"/>
      <c r="B17050"/>
      <c r="C17050"/>
      <c r="D17050" s="67"/>
      <c r="E17050"/>
      <c r="F17050"/>
      <c r="G17050"/>
      <c r="H17050" s="67"/>
      <c r="I17050"/>
      <c r="J17050"/>
      <c r="K17050"/>
      <c r="L17050"/>
      <c r="M17050"/>
      <c r="N17050"/>
      <c r="O17050"/>
    </row>
    <row r="17051" spans="1:15">
      <c r="A17051"/>
      <c r="B17051"/>
      <c r="C17051"/>
      <c r="D17051" s="67"/>
      <c r="E17051"/>
      <c r="F17051"/>
      <c r="G17051"/>
      <c r="H17051" s="67"/>
      <c r="I17051"/>
      <c r="J17051"/>
      <c r="K17051"/>
      <c r="L17051"/>
      <c r="M17051"/>
      <c r="N17051"/>
      <c r="O17051"/>
    </row>
    <row r="17052" spans="1:15">
      <c r="A17052"/>
      <c r="B17052"/>
      <c r="C17052"/>
      <c r="D17052" s="67"/>
      <c r="E17052"/>
      <c r="F17052"/>
      <c r="G17052"/>
      <c r="H17052" s="67"/>
      <c r="I17052"/>
      <c r="J17052"/>
      <c r="K17052"/>
      <c r="L17052"/>
      <c r="M17052"/>
      <c r="N17052"/>
      <c r="O17052"/>
    </row>
    <row r="17053" spans="1:15">
      <c r="A17053"/>
      <c r="B17053"/>
      <c r="C17053"/>
      <c r="D17053" s="67"/>
      <c r="E17053"/>
      <c r="F17053"/>
      <c r="G17053"/>
      <c r="H17053" s="67"/>
      <c r="I17053"/>
      <c r="J17053"/>
      <c r="K17053"/>
      <c r="L17053"/>
      <c r="M17053"/>
      <c r="N17053"/>
      <c r="O17053"/>
    </row>
    <row r="17054" spans="1:15">
      <c r="A17054"/>
      <c r="B17054"/>
      <c r="C17054"/>
      <c r="D17054" s="67"/>
      <c r="E17054"/>
      <c r="F17054"/>
      <c r="G17054"/>
      <c r="H17054" s="67"/>
      <c r="I17054"/>
      <c r="J17054"/>
      <c r="K17054"/>
      <c r="L17054"/>
      <c r="M17054"/>
      <c r="N17054"/>
      <c r="O17054"/>
    </row>
    <row r="17055" spans="1:15">
      <c r="A17055"/>
      <c r="B17055"/>
      <c r="C17055"/>
      <c r="D17055" s="67"/>
      <c r="E17055"/>
      <c r="F17055"/>
      <c r="G17055"/>
      <c r="H17055" s="67"/>
      <c r="I17055"/>
      <c r="J17055"/>
      <c r="K17055"/>
      <c r="L17055"/>
      <c r="M17055"/>
      <c r="N17055"/>
      <c r="O17055"/>
    </row>
    <row r="17056" spans="1:15">
      <c r="A17056"/>
      <c r="B17056"/>
      <c r="C17056"/>
      <c r="D17056" s="67"/>
      <c r="E17056"/>
      <c r="F17056"/>
      <c r="G17056"/>
      <c r="H17056" s="67"/>
      <c r="I17056"/>
      <c r="J17056"/>
      <c r="K17056"/>
      <c r="L17056"/>
      <c r="M17056"/>
      <c r="N17056"/>
      <c r="O17056"/>
    </row>
    <row r="17057" spans="1:15">
      <c r="A17057"/>
      <c r="B17057"/>
      <c r="C17057"/>
      <c r="D17057" s="67"/>
      <c r="E17057"/>
      <c r="F17057"/>
      <c r="G17057"/>
      <c r="H17057" s="67"/>
      <c r="I17057"/>
      <c r="J17057"/>
      <c r="K17057"/>
      <c r="L17057"/>
      <c r="M17057"/>
      <c r="N17057"/>
      <c r="O17057"/>
    </row>
    <row r="17058" spans="1:15">
      <c r="A17058"/>
      <c r="B17058"/>
      <c r="C17058"/>
      <c r="D17058" s="67"/>
      <c r="E17058"/>
      <c r="F17058"/>
      <c r="G17058"/>
      <c r="H17058" s="67"/>
      <c r="I17058"/>
      <c r="J17058"/>
      <c r="K17058"/>
      <c r="L17058"/>
      <c r="M17058"/>
      <c r="N17058"/>
      <c r="O17058"/>
    </row>
    <row r="17059" spans="1:15">
      <c r="A17059"/>
      <c r="B17059"/>
      <c r="C17059"/>
      <c r="D17059" s="67"/>
      <c r="E17059"/>
      <c r="F17059"/>
      <c r="G17059"/>
      <c r="H17059" s="67"/>
      <c r="I17059"/>
      <c r="J17059"/>
      <c r="K17059"/>
      <c r="L17059"/>
      <c r="M17059"/>
      <c r="N17059"/>
      <c r="O17059"/>
    </row>
    <row r="17060" spans="1:15">
      <c r="A17060"/>
      <c r="B17060"/>
      <c r="C17060"/>
      <c r="D17060" s="67"/>
      <c r="E17060"/>
      <c r="F17060"/>
      <c r="G17060"/>
      <c r="H17060" s="67"/>
      <c r="I17060"/>
      <c r="J17060"/>
      <c r="K17060"/>
      <c r="L17060"/>
      <c r="M17060"/>
      <c r="N17060"/>
      <c r="O17060"/>
    </row>
    <row r="17061" spans="1:15">
      <c r="A17061"/>
      <c r="B17061"/>
      <c r="C17061"/>
      <c r="D17061" s="67"/>
      <c r="E17061"/>
      <c r="F17061"/>
      <c r="G17061"/>
      <c r="H17061" s="67"/>
      <c r="I17061"/>
      <c r="J17061"/>
      <c r="K17061"/>
      <c r="L17061"/>
      <c r="M17061"/>
      <c r="N17061"/>
      <c r="O17061"/>
    </row>
    <row r="17062" spans="1:15">
      <c r="A17062"/>
      <c r="B17062"/>
      <c r="C17062"/>
      <c r="D17062" s="67"/>
      <c r="E17062"/>
      <c r="F17062"/>
      <c r="G17062"/>
      <c r="H17062" s="67"/>
      <c r="I17062"/>
      <c r="J17062"/>
      <c r="K17062"/>
      <c r="L17062"/>
      <c r="M17062"/>
      <c r="N17062"/>
      <c r="O17062"/>
    </row>
    <row r="17063" spans="1:15">
      <c r="A17063"/>
      <c r="B17063"/>
      <c r="C17063"/>
      <c r="D17063" s="67"/>
      <c r="E17063"/>
      <c r="F17063"/>
      <c r="G17063"/>
      <c r="H17063" s="67"/>
      <c r="I17063"/>
      <c r="J17063"/>
      <c r="K17063"/>
      <c r="L17063"/>
      <c r="M17063"/>
      <c r="N17063"/>
      <c r="O17063"/>
    </row>
    <row r="17064" spans="1:15">
      <c r="A17064"/>
      <c r="B17064"/>
      <c r="C17064"/>
      <c r="D17064" s="67"/>
      <c r="E17064"/>
      <c r="F17064"/>
      <c r="G17064"/>
      <c r="H17064" s="67"/>
      <c r="I17064"/>
      <c r="J17064"/>
      <c r="K17064"/>
      <c r="L17064"/>
      <c r="M17064"/>
      <c r="N17064"/>
      <c r="O17064"/>
    </row>
    <row r="17065" spans="1:15">
      <c r="A17065"/>
      <c r="B17065"/>
      <c r="C17065"/>
      <c r="D17065" s="67"/>
      <c r="E17065"/>
      <c r="F17065"/>
      <c r="G17065"/>
      <c r="H17065" s="67"/>
      <c r="I17065"/>
      <c r="J17065"/>
      <c r="K17065"/>
      <c r="L17065"/>
      <c r="M17065"/>
      <c r="N17065"/>
      <c r="O17065"/>
    </row>
    <row r="17066" spans="1:15">
      <c r="A17066"/>
      <c r="B17066"/>
      <c r="C17066"/>
      <c r="D17066" s="67"/>
      <c r="E17066"/>
      <c r="F17066"/>
      <c r="G17066"/>
      <c r="H17066" s="67"/>
      <c r="I17066"/>
      <c r="J17066"/>
      <c r="K17066"/>
      <c r="L17066"/>
      <c r="M17066"/>
      <c r="N17066"/>
      <c r="O17066"/>
    </row>
    <row r="17067" spans="1:15">
      <c r="A17067"/>
      <c r="B17067"/>
      <c r="C17067"/>
      <c r="D17067" s="67"/>
      <c r="E17067"/>
      <c r="F17067"/>
      <c r="G17067"/>
      <c r="H17067" s="67"/>
      <c r="I17067"/>
      <c r="J17067"/>
      <c r="K17067"/>
      <c r="L17067"/>
      <c r="M17067"/>
      <c r="N17067"/>
      <c r="O17067"/>
    </row>
    <row r="17068" spans="1:15">
      <c r="A17068"/>
      <c r="B17068"/>
      <c r="C17068"/>
      <c r="D17068" s="67"/>
      <c r="E17068"/>
      <c r="F17068"/>
      <c r="G17068"/>
      <c r="H17068" s="67"/>
      <c r="I17068"/>
      <c r="J17068"/>
      <c r="K17068"/>
      <c r="L17068"/>
      <c r="M17068"/>
      <c r="N17068"/>
      <c r="O17068"/>
    </row>
    <row r="17069" spans="1:15">
      <c r="A17069"/>
      <c r="B17069"/>
      <c r="C17069"/>
      <c r="D17069" s="67"/>
      <c r="E17069"/>
      <c r="F17069"/>
      <c r="G17069"/>
      <c r="H17069" s="67"/>
      <c r="I17069"/>
      <c r="J17069"/>
      <c r="K17069"/>
      <c r="L17069"/>
      <c r="M17069"/>
      <c r="N17069"/>
      <c r="O17069"/>
    </row>
    <row r="17070" spans="1:15">
      <c r="A17070"/>
      <c r="B17070"/>
      <c r="C17070"/>
      <c r="D17070" s="67"/>
      <c r="E17070"/>
      <c r="F17070"/>
      <c r="G17070"/>
      <c r="H17070" s="67"/>
      <c r="I17070"/>
      <c r="J17070"/>
      <c r="K17070"/>
      <c r="L17070"/>
      <c r="M17070"/>
      <c r="N17070"/>
      <c r="O17070"/>
    </row>
    <row r="17071" spans="1:15">
      <c r="A17071"/>
      <c r="B17071"/>
      <c r="C17071"/>
      <c r="D17071" s="67"/>
      <c r="E17071"/>
      <c r="F17071"/>
      <c r="G17071"/>
      <c r="H17071" s="67"/>
      <c r="I17071"/>
      <c r="J17071"/>
      <c r="K17071"/>
      <c r="L17071"/>
      <c r="M17071"/>
      <c r="N17071"/>
      <c r="O17071"/>
    </row>
    <row r="17072" spans="1:15">
      <c r="A17072"/>
      <c r="B17072"/>
      <c r="C17072"/>
      <c r="D17072" s="67"/>
      <c r="E17072"/>
      <c r="F17072"/>
      <c r="G17072"/>
      <c r="H17072" s="67"/>
      <c r="I17072"/>
      <c r="J17072"/>
      <c r="K17072"/>
      <c r="L17072"/>
      <c r="M17072"/>
      <c r="N17072"/>
      <c r="O17072"/>
    </row>
    <row r="17073" spans="1:15">
      <c r="A17073"/>
      <c r="B17073"/>
      <c r="C17073"/>
      <c r="D17073" s="67"/>
      <c r="E17073"/>
      <c r="F17073"/>
      <c r="G17073"/>
      <c r="H17073" s="67"/>
      <c r="I17073"/>
      <c r="J17073"/>
      <c r="K17073"/>
      <c r="L17073"/>
      <c r="M17073"/>
      <c r="N17073"/>
      <c r="O17073"/>
    </row>
    <row r="17074" spans="1:15">
      <c r="A17074"/>
      <c r="B17074"/>
      <c r="C17074"/>
      <c r="D17074" s="67"/>
      <c r="E17074"/>
      <c r="F17074"/>
      <c r="G17074"/>
      <c r="H17074" s="67"/>
      <c r="I17074"/>
      <c r="J17074"/>
      <c r="K17074"/>
      <c r="L17074"/>
      <c r="M17074"/>
      <c r="N17074"/>
      <c r="O17074"/>
    </row>
    <row r="17075" spans="1:15">
      <c r="A17075"/>
      <c r="B17075"/>
      <c r="C17075"/>
      <c r="D17075" s="67"/>
      <c r="E17075"/>
      <c r="F17075"/>
      <c r="G17075"/>
      <c r="H17075" s="67"/>
      <c r="I17075"/>
      <c r="J17075"/>
      <c r="K17075"/>
      <c r="L17075"/>
      <c r="M17075"/>
      <c r="N17075"/>
      <c r="O17075"/>
    </row>
    <row r="17076" spans="1:15">
      <c r="A17076"/>
      <c r="B17076"/>
      <c r="C17076"/>
      <c r="D17076" s="67"/>
      <c r="E17076"/>
      <c r="F17076"/>
      <c r="G17076"/>
      <c r="H17076" s="67"/>
      <c r="I17076"/>
      <c r="J17076"/>
      <c r="K17076"/>
      <c r="L17076"/>
      <c r="M17076"/>
      <c r="N17076"/>
      <c r="O17076"/>
    </row>
    <row r="17077" spans="1:15">
      <c r="A17077"/>
      <c r="B17077"/>
      <c r="C17077"/>
      <c r="D17077" s="67"/>
      <c r="E17077"/>
      <c r="F17077"/>
      <c r="G17077"/>
      <c r="H17077" s="67"/>
      <c r="I17077"/>
      <c r="J17077"/>
      <c r="K17077"/>
      <c r="L17077"/>
      <c r="M17077"/>
      <c r="N17077"/>
      <c r="O17077"/>
    </row>
    <row r="17078" spans="1:15">
      <c r="A17078"/>
      <c r="B17078"/>
      <c r="C17078"/>
      <c r="D17078" s="67"/>
      <c r="E17078"/>
      <c r="F17078"/>
      <c r="G17078"/>
      <c r="H17078" s="67"/>
      <c r="I17078"/>
      <c r="J17078"/>
      <c r="K17078"/>
      <c r="L17078"/>
      <c r="M17078"/>
      <c r="N17078"/>
      <c r="O17078"/>
    </row>
    <row r="17079" spans="1:15">
      <c r="A17079"/>
      <c r="B17079"/>
      <c r="C17079"/>
      <c r="D17079" s="67"/>
      <c r="E17079"/>
      <c r="F17079"/>
      <c r="G17079"/>
      <c r="H17079" s="67"/>
      <c r="I17079"/>
      <c r="J17079"/>
      <c r="K17079"/>
      <c r="L17079"/>
      <c r="M17079"/>
      <c r="N17079"/>
      <c r="O17079"/>
    </row>
    <row r="17080" spans="1:15">
      <c r="A17080"/>
      <c r="B17080"/>
      <c r="C17080"/>
      <c r="D17080" s="67"/>
      <c r="E17080"/>
      <c r="F17080"/>
      <c r="G17080"/>
      <c r="H17080" s="67"/>
      <c r="I17080"/>
      <c r="J17080"/>
      <c r="K17080"/>
      <c r="L17080"/>
      <c r="M17080"/>
      <c r="N17080"/>
      <c r="O17080"/>
    </row>
    <row r="17081" spans="1:15">
      <c r="A17081"/>
      <c r="B17081"/>
      <c r="C17081"/>
      <c r="D17081" s="67"/>
      <c r="E17081"/>
      <c r="F17081"/>
      <c r="G17081"/>
      <c r="H17081" s="67"/>
      <c r="I17081"/>
      <c r="J17081"/>
      <c r="K17081"/>
      <c r="L17081"/>
      <c r="M17081"/>
      <c r="N17081"/>
      <c r="O17081"/>
    </row>
    <row r="17082" spans="1:15">
      <c r="A17082"/>
      <c r="B17082"/>
      <c r="C17082"/>
      <c r="D17082" s="67"/>
      <c r="E17082"/>
      <c r="F17082"/>
      <c r="G17082"/>
      <c r="H17082" s="67"/>
      <c r="I17082"/>
      <c r="J17082"/>
      <c r="K17082"/>
      <c r="L17082"/>
      <c r="M17082"/>
      <c r="N17082"/>
      <c r="O17082"/>
    </row>
    <row r="17083" spans="1:15">
      <c r="A17083"/>
      <c r="B17083"/>
      <c r="C17083"/>
      <c r="D17083" s="67"/>
      <c r="E17083"/>
      <c r="F17083"/>
      <c r="G17083"/>
      <c r="H17083" s="67"/>
      <c r="I17083"/>
      <c r="J17083"/>
      <c r="K17083"/>
      <c r="L17083"/>
      <c r="M17083"/>
      <c r="N17083"/>
      <c r="O17083"/>
    </row>
    <row r="17084" spans="1:15">
      <c r="A17084"/>
      <c r="B17084"/>
      <c r="C17084"/>
      <c r="D17084" s="67"/>
      <c r="E17084"/>
      <c r="F17084"/>
      <c r="G17084"/>
      <c r="H17084" s="67"/>
      <c r="I17084"/>
      <c r="J17084"/>
      <c r="K17084"/>
      <c r="L17084"/>
      <c r="M17084"/>
      <c r="N17084"/>
      <c r="O17084"/>
    </row>
    <row r="17085" spans="1:15">
      <c r="A17085"/>
      <c r="B17085"/>
      <c r="C17085"/>
      <c r="D17085" s="67"/>
      <c r="E17085"/>
      <c r="F17085"/>
      <c r="G17085"/>
      <c r="H17085" s="67"/>
      <c r="I17085"/>
      <c r="J17085"/>
      <c r="K17085"/>
      <c r="L17085"/>
      <c r="M17085"/>
      <c r="N17085"/>
      <c r="O17085"/>
    </row>
    <row r="17086" spans="1:15">
      <c r="A17086"/>
      <c r="B17086"/>
      <c r="C17086"/>
      <c r="D17086" s="67"/>
      <c r="E17086"/>
      <c r="F17086"/>
      <c r="G17086"/>
      <c r="H17086" s="67"/>
      <c r="I17086"/>
      <c r="J17086"/>
      <c r="K17086"/>
      <c r="L17086"/>
      <c r="M17086"/>
      <c r="N17086"/>
      <c r="O17086"/>
    </row>
    <row r="17087" spans="1:15">
      <c r="A17087"/>
      <c r="B17087"/>
      <c r="C17087"/>
      <c r="D17087" s="67"/>
      <c r="E17087"/>
      <c r="F17087"/>
      <c r="G17087"/>
      <c r="H17087" s="67"/>
      <c r="I17087"/>
      <c r="J17087"/>
      <c r="K17087"/>
      <c r="L17087"/>
      <c r="M17087"/>
      <c r="N17087"/>
      <c r="O17087"/>
    </row>
    <row r="17088" spans="1:15">
      <c r="A17088"/>
      <c r="B17088"/>
      <c r="C17088"/>
      <c r="D17088" s="67"/>
      <c r="E17088"/>
      <c r="F17088"/>
      <c r="G17088"/>
      <c r="H17088" s="67"/>
      <c r="I17088"/>
      <c r="J17088"/>
      <c r="K17088"/>
      <c r="L17088"/>
      <c r="M17088"/>
      <c r="N17088"/>
      <c r="O17088"/>
    </row>
    <row r="17089" spans="1:15">
      <c r="A17089"/>
      <c r="B17089"/>
      <c r="C17089"/>
      <c r="D17089" s="67"/>
      <c r="E17089"/>
      <c r="F17089"/>
      <c r="G17089"/>
      <c r="H17089" s="67"/>
      <c r="I17089"/>
      <c r="J17089"/>
      <c r="K17089"/>
      <c r="L17089"/>
      <c r="M17089"/>
      <c r="N17089"/>
      <c r="O17089"/>
    </row>
    <row r="17090" spans="1:15">
      <c r="A17090"/>
      <c r="B17090"/>
      <c r="C17090"/>
      <c r="D17090" s="67"/>
      <c r="E17090"/>
      <c r="F17090"/>
      <c r="G17090"/>
      <c r="H17090" s="67"/>
      <c r="I17090"/>
      <c r="J17090"/>
      <c r="K17090"/>
      <c r="L17090"/>
      <c r="M17090"/>
      <c r="N17090"/>
      <c r="O17090"/>
    </row>
    <row r="17091" spans="1:15">
      <c r="A17091"/>
      <c r="B17091"/>
      <c r="C17091"/>
      <c r="D17091" s="67"/>
      <c r="E17091"/>
      <c r="F17091"/>
      <c r="G17091"/>
      <c r="H17091" s="67"/>
      <c r="I17091"/>
      <c r="J17091"/>
      <c r="K17091"/>
      <c r="L17091"/>
      <c r="M17091"/>
      <c r="N17091"/>
      <c r="O17091"/>
    </row>
    <row r="17092" spans="1:15">
      <c r="A17092"/>
      <c r="B17092"/>
      <c r="C17092"/>
      <c r="D17092" s="67"/>
      <c r="E17092"/>
      <c r="F17092"/>
      <c r="G17092"/>
      <c r="H17092" s="67"/>
      <c r="I17092"/>
      <c r="J17092"/>
      <c r="K17092"/>
      <c r="L17092"/>
      <c r="M17092"/>
      <c r="N17092"/>
      <c r="O17092"/>
    </row>
    <row r="17093" spans="1:15">
      <c r="A17093"/>
      <c r="B17093"/>
      <c r="C17093"/>
      <c r="D17093" s="67"/>
      <c r="E17093"/>
      <c r="F17093"/>
      <c r="G17093"/>
      <c r="H17093" s="67"/>
      <c r="I17093"/>
      <c r="J17093"/>
      <c r="K17093"/>
      <c r="L17093"/>
      <c r="M17093"/>
      <c r="N17093"/>
      <c r="O17093"/>
    </row>
    <row r="17094" spans="1:15">
      <c r="A17094"/>
      <c r="B17094"/>
      <c r="C17094"/>
      <c r="D17094" s="67"/>
      <c r="E17094"/>
      <c r="F17094"/>
      <c r="G17094"/>
      <c r="H17094" s="67"/>
      <c r="I17094"/>
      <c r="J17094"/>
      <c r="K17094"/>
      <c r="L17094"/>
      <c r="M17094"/>
      <c r="N17094"/>
      <c r="O17094"/>
    </row>
    <row r="17095" spans="1:15">
      <c r="A17095"/>
      <c r="B17095"/>
      <c r="C17095"/>
      <c r="D17095" s="67"/>
      <c r="E17095"/>
      <c r="F17095"/>
      <c r="G17095"/>
      <c r="H17095" s="67"/>
      <c r="I17095"/>
      <c r="J17095"/>
      <c r="K17095"/>
      <c r="L17095"/>
      <c r="M17095"/>
      <c r="N17095"/>
      <c r="O17095"/>
    </row>
    <row r="17096" spans="1:15">
      <c r="A17096"/>
      <c r="B17096"/>
      <c r="C17096"/>
      <c r="D17096" s="67"/>
      <c r="E17096"/>
      <c r="F17096"/>
      <c r="G17096"/>
      <c r="H17096" s="67"/>
      <c r="I17096"/>
      <c r="J17096"/>
      <c r="K17096"/>
      <c r="L17096"/>
      <c r="M17096"/>
      <c r="N17096"/>
      <c r="O17096"/>
    </row>
    <row r="17097" spans="1:15">
      <c r="A17097"/>
      <c r="B17097"/>
      <c r="C17097"/>
      <c r="D17097" s="67"/>
      <c r="E17097"/>
      <c r="F17097"/>
      <c r="G17097"/>
      <c r="H17097" s="67"/>
      <c r="I17097"/>
      <c r="J17097"/>
      <c r="K17097"/>
      <c r="L17097"/>
      <c r="M17097"/>
      <c r="N17097"/>
      <c r="O17097"/>
    </row>
    <row r="17098" spans="1:15">
      <c r="A17098"/>
      <c r="B17098"/>
      <c r="C17098"/>
      <c r="D17098" s="67"/>
      <c r="E17098"/>
      <c r="F17098"/>
      <c r="G17098"/>
      <c r="H17098" s="67"/>
      <c r="I17098"/>
      <c r="J17098"/>
      <c r="K17098"/>
      <c r="L17098"/>
      <c r="M17098"/>
      <c r="N17098"/>
      <c r="O17098"/>
    </row>
    <row r="17099" spans="1:15">
      <c r="A17099"/>
      <c r="B17099"/>
      <c r="C17099"/>
      <c r="D17099" s="67"/>
      <c r="E17099"/>
      <c r="F17099"/>
      <c r="G17099"/>
      <c r="H17099" s="67"/>
      <c r="I17099"/>
      <c r="J17099"/>
      <c r="K17099"/>
      <c r="L17099"/>
      <c r="M17099"/>
      <c r="N17099"/>
      <c r="O17099"/>
    </row>
    <row r="17100" spans="1:15">
      <c r="A17100"/>
      <c r="B17100"/>
      <c r="C17100"/>
      <c r="D17100" s="67"/>
      <c r="E17100"/>
      <c r="F17100"/>
      <c r="G17100"/>
      <c r="H17100" s="67"/>
      <c r="I17100"/>
      <c r="J17100"/>
      <c r="K17100"/>
      <c r="L17100"/>
      <c r="M17100"/>
      <c r="N17100"/>
      <c r="O17100"/>
    </row>
    <row r="17101" spans="1:15">
      <c r="A17101"/>
      <c r="B17101"/>
      <c r="C17101"/>
      <c r="D17101" s="67"/>
      <c r="E17101"/>
      <c r="F17101"/>
      <c r="G17101"/>
      <c r="H17101" s="67"/>
      <c r="I17101"/>
      <c r="J17101"/>
      <c r="K17101"/>
      <c r="L17101"/>
      <c r="M17101"/>
      <c r="N17101"/>
      <c r="O17101"/>
    </row>
    <row r="17102" spans="1:15">
      <c r="A17102"/>
      <c r="B17102"/>
      <c r="C17102"/>
      <c r="D17102" s="67"/>
      <c r="E17102"/>
      <c r="F17102"/>
      <c r="G17102"/>
      <c r="H17102" s="67"/>
      <c r="I17102"/>
      <c r="J17102"/>
      <c r="K17102"/>
      <c r="L17102"/>
      <c r="M17102"/>
      <c r="N17102"/>
      <c r="O17102"/>
    </row>
    <row r="17103" spans="1:15">
      <c r="A17103"/>
      <c r="B17103"/>
      <c r="C17103"/>
      <c r="D17103" s="67"/>
      <c r="E17103"/>
      <c r="F17103"/>
      <c r="G17103"/>
      <c r="H17103" s="67"/>
      <c r="I17103"/>
      <c r="J17103"/>
      <c r="K17103"/>
      <c r="L17103"/>
      <c r="M17103"/>
      <c r="N17103"/>
      <c r="O17103"/>
    </row>
    <row r="17104" spans="1:15">
      <c r="A17104"/>
      <c r="B17104"/>
      <c r="C17104"/>
      <c r="D17104" s="67"/>
      <c r="E17104"/>
      <c r="F17104"/>
      <c r="G17104"/>
      <c r="H17104" s="67"/>
      <c r="I17104"/>
      <c r="J17104"/>
      <c r="K17104"/>
      <c r="L17104"/>
      <c r="M17104"/>
      <c r="N17104"/>
      <c r="O17104"/>
    </row>
    <row r="17105" spans="1:15">
      <c r="A17105"/>
      <c r="B17105"/>
      <c r="C17105"/>
      <c r="D17105" s="67"/>
      <c r="E17105"/>
      <c r="F17105"/>
      <c r="G17105"/>
      <c r="H17105" s="67"/>
      <c r="I17105"/>
      <c r="J17105"/>
      <c r="K17105"/>
      <c r="L17105"/>
      <c r="M17105"/>
      <c r="N17105"/>
      <c r="O17105"/>
    </row>
    <row r="17106" spans="1:15">
      <c r="A17106"/>
      <c r="B17106"/>
      <c r="C17106"/>
      <c r="D17106" s="67"/>
      <c r="E17106"/>
      <c r="F17106"/>
      <c r="G17106"/>
      <c r="H17106" s="67"/>
      <c r="I17106"/>
      <c r="J17106"/>
      <c r="K17106"/>
      <c r="L17106"/>
      <c r="M17106"/>
      <c r="N17106"/>
      <c r="O17106"/>
    </row>
    <row r="17107" spans="1:15">
      <c r="A17107"/>
      <c r="B17107"/>
      <c r="C17107"/>
      <c r="D17107" s="67"/>
      <c r="E17107"/>
      <c r="F17107"/>
      <c r="G17107"/>
      <c r="H17107" s="67"/>
      <c r="I17107"/>
      <c r="J17107"/>
      <c r="K17107"/>
      <c r="L17107"/>
      <c r="M17107"/>
      <c r="N17107"/>
      <c r="O17107"/>
    </row>
    <row r="17108" spans="1:15">
      <c r="A17108"/>
      <c r="B17108"/>
      <c r="C17108"/>
      <c r="D17108" s="67"/>
      <c r="E17108"/>
      <c r="F17108"/>
      <c r="G17108"/>
      <c r="H17108" s="67"/>
      <c r="I17108"/>
      <c r="J17108"/>
      <c r="K17108"/>
      <c r="L17108"/>
      <c r="M17108"/>
      <c r="N17108"/>
      <c r="O17108"/>
    </row>
    <row r="17109" spans="1:15">
      <c r="A17109"/>
      <c r="B17109"/>
      <c r="C17109"/>
      <c r="D17109" s="67"/>
      <c r="E17109"/>
      <c r="F17109"/>
      <c r="G17109"/>
      <c r="H17109" s="67"/>
      <c r="I17109"/>
      <c r="J17109"/>
      <c r="K17109"/>
      <c r="L17109"/>
      <c r="M17109"/>
      <c r="N17109"/>
      <c r="O17109"/>
    </row>
    <row r="17110" spans="1:15">
      <c r="A17110"/>
      <c r="B17110"/>
      <c r="C17110"/>
      <c r="D17110" s="67"/>
      <c r="E17110"/>
      <c r="F17110"/>
      <c r="G17110"/>
      <c r="H17110" s="67"/>
      <c r="I17110"/>
      <c r="J17110"/>
      <c r="K17110"/>
      <c r="L17110"/>
      <c r="M17110"/>
      <c r="N17110"/>
      <c r="O17110"/>
    </row>
    <row r="17111" spans="1:15">
      <c r="A17111"/>
      <c r="B17111"/>
      <c r="C17111"/>
      <c r="D17111" s="67"/>
      <c r="E17111"/>
      <c r="F17111"/>
      <c r="G17111"/>
      <c r="H17111" s="67"/>
      <c r="I17111"/>
      <c r="J17111"/>
      <c r="K17111"/>
      <c r="L17111"/>
      <c r="M17111"/>
      <c r="N17111"/>
      <c r="O17111"/>
    </row>
    <row r="17112" spans="1:15">
      <c r="A17112"/>
      <c r="B17112"/>
      <c r="C17112"/>
      <c r="D17112" s="67"/>
      <c r="E17112"/>
      <c r="F17112"/>
      <c r="G17112"/>
      <c r="H17112" s="67"/>
      <c r="I17112"/>
      <c r="J17112"/>
      <c r="K17112"/>
      <c r="L17112"/>
      <c r="M17112"/>
      <c r="N17112"/>
      <c r="O17112"/>
    </row>
    <row r="17113" spans="1:15">
      <c r="A17113"/>
      <c r="B17113"/>
      <c r="C17113"/>
      <c r="D17113" s="67"/>
      <c r="E17113"/>
      <c r="F17113"/>
      <c r="G17113"/>
      <c r="H17113" s="67"/>
      <c r="I17113"/>
      <c r="J17113"/>
      <c r="K17113"/>
      <c r="L17113"/>
      <c r="M17113"/>
      <c r="N17113"/>
      <c r="O17113"/>
    </row>
    <row r="17114" spans="1:15">
      <c r="A17114"/>
      <c r="B17114"/>
      <c r="C17114"/>
      <c r="D17114" s="67"/>
      <c r="E17114"/>
      <c r="F17114"/>
      <c r="G17114"/>
      <c r="H17114" s="67"/>
      <c r="I17114"/>
      <c r="J17114"/>
      <c r="K17114"/>
      <c r="L17114"/>
      <c r="M17114"/>
      <c r="N17114"/>
      <c r="O17114"/>
    </row>
    <row r="17115" spans="1:15">
      <c r="A17115"/>
      <c r="B17115"/>
      <c r="C17115"/>
      <c r="D17115" s="67"/>
      <c r="E17115"/>
      <c r="F17115"/>
      <c r="G17115"/>
      <c r="H17115" s="67"/>
      <c r="I17115"/>
      <c r="J17115"/>
      <c r="K17115"/>
      <c r="L17115"/>
      <c r="M17115"/>
      <c r="N17115"/>
      <c r="O17115"/>
    </row>
    <row r="17116" spans="1:15">
      <c r="A17116"/>
      <c r="B17116"/>
      <c r="C17116"/>
      <c r="D17116" s="67"/>
      <c r="E17116"/>
      <c r="F17116"/>
      <c r="G17116"/>
      <c r="H17116" s="67"/>
      <c r="I17116"/>
      <c r="J17116"/>
      <c r="K17116"/>
      <c r="L17116"/>
      <c r="M17116"/>
      <c r="N17116"/>
      <c r="O17116"/>
    </row>
    <row r="17117" spans="1:15">
      <c r="A17117"/>
      <c r="B17117"/>
      <c r="C17117"/>
      <c r="D17117" s="67"/>
      <c r="E17117"/>
      <c r="F17117"/>
      <c r="G17117"/>
      <c r="H17117" s="67"/>
      <c r="I17117"/>
      <c r="J17117"/>
      <c r="K17117"/>
      <c r="L17117"/>
      <c r="M17117"/>
      <c r="N17117"/>
      <c r="O17117"/>
    </row>
    <row r="17118" spans="1:15">
      <c r="A17118"/>
      <c r="B17118"/>
      <c r="C17118"/>
      <c r="D17118" s="67"/>
      <c r="E17118"/>
      <c r="F17118"/>
      <c r="G17118"/>
      <c r="H17118" s="67"/>
      <c r="I17118"/>
      <c r="J17118"/>
      <c r="K17118"/>
      <c r="L17118"/>
      <c r="M17118"/>
      <c r="N17118"/>
      <c r="O17118"/>
    </row>
    <row r="17119" spans="1:15">
      <c r="A17119"/>
      <c r="B17119"/>
      <c r="C17119"/>
      <c r="D17119" s="67"/>
      <c r="E17119"/>
      <c r="F17119"/>
      <c r="G17119"/>
      <c r="H17119" s="67"/>
      <c r="I17119"/>
      <c r="J17119"/>
      <c r="K17119"/>
      <c r="L17119"/>
      <c r="M17119"/>
      <c r="N17119"/>
      <c r="O17119"/>
    </row>
    <row r="17120" spans="1:15">
      <c r="A17120"/>
      <c r="B17120"/>
      <c r="C17120"/>
      <c r="D17120" s="67"/>
      <c r="E17120"/>
      <c r="F17120"/>
      <c r="G17120"/>
      <c r="H17120" s="67"/>
      <c r="I17120"/>
      <c r="J17120"/>
      <c r="K17120"/>
      <c r="L17120"/>
      <c r="M17120"/>
      <c r="N17120"/>
      <c r="O17120"/>
    </row>
    <row r="17121" spans="1:15">
      <c r="A17121"/>
      <c r="B17121"/>
      <c r="C17121"/>
      <c r="D17121" s="67"/>
      <c r="E17121"/>
      <c r="F17121"/>
      <c r="G17121"/>
      <c r="H17121" s="67"/>
      <c r="I17121"/>
      <c r="J17121"/>
      <c r="K17121"/>
      <c r="L17121"/>
      <c r="M17121"/>
      <c r="N17121"/>
      <c r="O17121"/>
    </row>
    <row r="17122" spans="1:15">
      <c r="A17122"/>
      <c r="B17122"/>
      <c r="C17122"/>
      <c r="D17122" s="67"/>
      <c r="E17122"/>
      <c r="F17122"/>
      <c r="G17122"/>
      <c r="H17122" s="67"/>
      <c r="I17122"/>
      <c r="J17122"/>
      <c r="K17122"/>
      <c r="L17122"/>
      <c r="M17122"/>
      <c r="N17122"/>
      <c r="O17122"/>
    </row>
    <row r="17123" spans="1:15">
      <c r="A17123"/>
      <c r="B17123"/>
      <c r="C17123"/>
      <c r="D17123" s="67"/>
      <c r="E17123"/>
      <c r="F17123"/>
      <c r="G17123"/>
      <c r="H17123" s="67"/>
      <c r="I17123"/>
      <c r="J17123"/>
      <c r="K17123"/>
      <c r="L17123"/>
      <c r="M17123"/>
      <c r="N17123"/>
      <c r="O17123"/>
    </row>
    <row r="17124" spans="1:15">
      <c r="A17124"/>
      <c r="B17124"/>
      <c r="C17124"/>
      <c r="D17124" s="67"/>
      <c r="E17124"/>
      <c r="F17124"/>
      <c r="G17124"/>
      <c r="H17124" s="67"/>
      <c r="I17124"/>
      <c r="J17124"/>
      <c r="K17124"/>
      <c r="L17124"/>
      <c r="M17124"/>
      <c r="N17124"/>
      <c r="O17124"/>
    </row>
    <row r="17125" spans="1:15">
      <c r="A17125"/>
      <c r="B17125"/>
      <c r="C17125"/>
      <c r="D17125" s="67"/>
      <c r="E17125"/>
      <c r="F17125"/>
      <c r="G17125"/>
      <c r="H17125" s="67"/>
      <c r="I17125"/>
      <c r="J17125"/>
      <c r="K17125"/>
      <c r="L17125"/>
      <c r="M17125"/>
      <c r="N17125"/>
      <c r="O17125"/>
    </row>
    <row r="17126" spans="1:15">
      <c r="A17126"/>
      <c r="B17126"/>
      <c r="C17126"/>
      <c r="D17126" s="67"/>
      <c r="E17126"/>
      <c r="F17126"/>
      <c r="G17126"/>
      <c r="H17126" s="67"/>
      <c r="I17126"/>
      <c r="J17126"/>
      <c r="K17126"/>
      <c r="L17126"/>
      <c r="M17126"/>
      <c r="N17126"/>
      <c r="O17126"/>
    </row>
    <row r="17127" spans="1:15">
      <c r="A17127"/>
      <c r="B17127"/>
      <c r="C17127"/>
      <c r="D17127" s="67"/>
      <c r="E17127"/>
      <c r="F17127"/>
      <c r="G17127"/>
      <c r="H17127" s="67"/>
      <c r="I17127"/>
      <c r="J17127"/>
      <c r="K17127"/>
      <c r="L17127"/>
      <c r="M17127"/>
      <c r="N17127"/>
      <c r="O17127"/>
    </row>
    <row r="17128" spans="1:15">
      <c r="A17128"/>
      <c r="B17128"/>
      <c r="C17128"/>
      <c r="D17128" s="67"/>
      <c r="E17128"/>
      <c r="F17128"/>
      <c r="G17128"/>
      <c r="H17128" s="67"/>
      <c r="I17128"/>
      <c r="J17128"/>
      <c r="K17128"/>
      <c r="L17128"/>
      <c r="M17128"/>
      <c r="N17128"/>
      <c r="O17128"/>
    </row>
    <row r="17129" spans="1:15">
      <c r="A17129"/>
      <c r="B17129"/>
      <c r="C17129"/>
      <c r="D17129" s="67"/>
      <c r="E17129"/>
      <c r="F17129"/>
      <c r="G17129"/>
      <c r="H17129" s="67"/>
      <c r="I17129"/>
      <c r="J17129"/>
      <c r="K17129"/>
      <c r="L17129"/>
      <c r="M17129"/>
      <c r="N17129"/>
      <c r="O17129"/>
    </row>
    <row r="17130" spans="1:15">
      <c r="A17130"/>
      <c r="B17130"/>
      <c r="C17130"/>
      <c r="D17130" s="67"/>
      <c r="E17130"/>
      <c r="F17130"/>
      <c r="G17130"/>
      <c r="H17130" s="67"/>
      <c r="I17130"/>
      <c r="J17130"/>
      <c r="K17130"/>
      <c r="L17130"/>
      <c r="M17130"/>
      <c r="N17130"/>
      <c r="O17130"/>
    </row>
    <row r="17131" spans="1:15">
      <c r="A17131"/>
      <c r="B17131"/>
      <c r="C17131"/>
      <c r="D17131" s="67"/>
      <c r="E17131"/>
      <c r="F17131"/>
      <c r="G17131"/>
      <c r="H17131" s="67"/>
      <c r="I17131"/>
      <c r="J17131"/>
      <c r="K17131"/>
      <c r="L17131"/>
      <c r="M17131"/>
      <c r="N17131"/>
      <c r="O17131"/>
    </row>
    <row r="17132" spans="1:15">
      <c r="A17132"/>
      <c r="B17132"/>
      <c r="C17132"/>
      <c r="D17132" s="67"/>
      <c r="E17132"/>
      <c r="F17132"/>
      <c r="G17132"/>
      <c r="H17132" s="67"/>
      <c r="I17132"/>
      <c r="J17132"/>
      <c r="K17132"/>
      <c r="L17132"/>
      <c r="M17132"/>
      <c r="N17132"/>
      <c r="O17132"/>
    </row>
    <row r="17133" spans="1:15">
      <c r="A17133"/>
      <c r="B17133"/>
      <c r="C17133"/>
      <c r="D17133" s="67"/>
      <c r="E17133"/>
      <c r="F17133"/>
      <c r="G17133"/>
      <c r="H17133" s="67"/>
      <c r="I17133"/>
      <c r="J17133"/>
      <c r="K17133"/>
      <c r="L17133"/>
      <c r="M17133"/>
      <c r="N17133"/>
      <c r="O17133"/>
    </row>
    <row r="17134" spans="1:15">
      <c r="A17134"/>
      <c r="B17134"/>
      <c r="C17134"/>
      <c r="D17134" s="67"/>
      <c r="E17134"/>
      <c r="F17134"/>
      <c r="G17134"/>
      <c r="H17134" s="67"/>
      <c r="I17134"/>
      <c r="J17134"/>
      <c r="K17134"/>
      <c r="L17134"/>
      <c r="M17134"/>
      <c r="N17134"/>
      <c r="O17134"/>
    </row>
    <row r="17135" spans="1:15">
      <c r="A17135"/>
      <c r="B17135"/>
      <c r="C17135"/>
      <c r="D17135" s="67"/>
      <c r="E17135"/>
      <c r="F17135"/>
      <c r="G17135"/>
      <c r="H17135" s="67"/>
      <c r="I17135"/>
      <c r="J17135"/>
      <c r="K17135"/>
      <c r="L17135"/>
      <c r="M17135"/>
      <c r="N17135"/>
      <c r="O17135"/>
    </row>
    <row r="17136" spans="1:15">
      <c r="A17136"/>
      <c r="B17136"/>
      <c r="C17136"/>
      <c r="D17136" s="67"/>
      <c r="E17136"/>
      <c r="F17136"/>
      <c r="G17136"/>
      <c r="H17136" s="67"/>
      <c r="I17136"/>
      <c r="J17136"/>
      <c r="K17136"/>
      <c r="L17136"/>
      <c r="M17136"/>
      <c r="N17136"/>
      <c r="O17136"/>
    </row>
    <row r="17137" spans="1:15">
      <c r="A17137"/>
      <c r="B17137"/>
      <c r="C17137"/>
      <c r="D17137" s="67"/>
      <c r="E17137"/>
      <c r="F17137"/>
      <c r="G17137"/>
      <c r="H17137" s="67"/>
      <c r="I17137"/>
      <c r="J17137"/>
      <c r="K17137"/>
      <c r="L17137"/>
      <c r="M17137"/>
      <c r="N17137"/>
      <c r="O17137"/>
    </row>
    <row r="17138" spans="1:15">
      <c r="A17138"/>
      <c r="B17138"/>
      <c r="C17138"/>
      <c r="D17138" s="67"/>
      <c r="E17138"/>
      <c r="F17138"/>
      <c r="G17138"/>
      <c r="H17138" s="67"/>
      <c r="I17138"/>
      <c r="J17138"/>
      <c r="K17138"/>
      <c r="L17138"/>
      <c r="M17138"/>
      <c r="N17138"/>
      <c r="O17138"/>
    </row>
    <row r="17139" spans="1:15">
      <c r="A17139"/>
      <c r="B17139"/>
      <c r="C17139"/>
      <c r="D17139" s="67"/>
      <c r="E17139"/>
      <c r="F17139"/>
      <c r="G17139"/>
      <c r="H17139" s="67"/>
      <c r="I17139"/>
      <c r="J17139"/>
      <c r="K17139"/>
      <c r="L17139"/>
      <c r="M17139"/>
      <c r="N17139"/>
      <c r="O17139"/>
    </row>
    <row r="17140" spans="1:15">
      <c r="A17140"/>
      <c r="B17140"/>
      <c r="C17140"/>
      <c r="D17140" s="67"/>
      <c r="E17140"/>
      <c r="F17140"/>
      <c r="G17140"/>
      <c r="H17140" s="67"/>
      <c r="I17140"/>
      <c r="J17140"/>
      <c r="K17140"/>
      <c r="L17140"/>
      <c r="M17140"/>
      <c r="N17140"/>
      <c r="O17140"/>
    </row>
    <row r="17141" spans="1:15">
      <c r="A17141"/>
      <c r="B17141"/>
      <c r="C17141"/>
      <c r="D17141" s="67"/>
      <c r="E17141"/>
      <c r="F17141"/>
      <c r="G17141"/>
      <c r="H17141" s="67"/>
      <c r="I17141"/>
      <c r="J17141"/>
      <c r="K17141"/>
      <c r="L17141"/>
      <c r="M17141"/>
      <c r="N17141"/>
      <c r="O17141"/>
    </row>
    <row r="17142" spans="1:15">
      <c r="A17142"/>
      <c r="B17142"/>
      <c r="C17142"/>
      <c r="D17142" s="67"/>
      <c r="E17142"/>
      <c r="F17142"/>
      <c r="G17142"/>
      <c r="H17142" s="67"/>
      <c r="I17142"/>
      <c r="J17142"/>
      <c r="K17142"/>
      <c r="L17142"/>
      <c r="M17142"/>
      <c r="N17142"/>
      <c r="O17142"/>
    </row>
    <row r="17143" spans="1:15">
      <c r="A17143"/>
      <c r="B17143"/>
      <c r="C17143"/>
      <c r="D17143" s="67"/>
      <c r="E17143"/>
      <c r="F17143"/>
      <c r="G17143"/>
      <c r="H17143" s="67"/>
      <c r="I17143"/>
      <c r="J17143"/>
      <c r="K17143"/>
      <c r="L17143"/>
      <c r="M17143"/>
      <c r="N17143"/>
      <c r="O17143"/>
    </row>
    <row r="17144" spans="1:15">
      <c r="A17144"/>
      <c r="B17144"/>
      <c r="C17144"/>
      <c r="D17144" s="67"/>
      <c r="E17144"/>
      <c r="F17144"/>
      <c r="G17144"/>
      <c r="H17144" s="67"/>
      <c r="I17144"/>
      <c r="J17144"/>
      <c r="K17144"/>
      <c r="L17144"/>
      <c r="M17144"/>
      <c r="N17144"/>
      <c r="O17144"/>
    </row>
    <row r="17145" spans="1:15">
      <c r="A17145"/>
      <c r="B17145"/>
      <c r="C17145"/>
      <c r="D17145" s="67"/>
      <c r="E17145"/>
      <c r="F17145"/>
      <c r="G17145"/>
      <c r="H17145" s="67"/>
      <c r="I17145"/>
      <c r="J17145"/>
      <c r="K17145"/>
      <c r="L17145"/>
      <c r="M17145"/>
      <c r="N17145"/>
      <c r="O17145"/>
    </row>
    <row r="17146" spans="1:15">
      <c r="A17146"/>
      <c r="B17146"/>
      <c r="C17146"/>
      <c r="D17146" s="67"/>
      <c r="E17146"/>
      <c r="F17146"/>
      <c r="G17146"/>
      <c r="H17146" s="67"/>
      <c r="I17146"/>
      <c r="J17146"/>
      <c r="K17146"/>
      <c r="L17146"/>
      <c r="M17146"/>
      <c r="N17146"/>
      <c r="O17146"/>
    </row>
    <row r="17147" spans="1:15">
      <c r="A17147"/>
      <c r="B17147"/>
      <c r="C17147"/>
      <c r="D17147" s="67"/>
      <c r="E17147"/>
      <c r="F17147"/>
      <c r="G17147"/>
      <c r="H17147" s="67"/>
      <c r="I17147"/>
      <c r="J17147"/>
      <c r="K17147"/>
      <c r="L17147"/>
      <c r="M17147"/>
      <c r="N17147"/>
      <c r="O17147"/>
    </row>
    <row r="17148" spans="1:15">
      <c r="A17148"/>
      <c r="B17148"/>
      <c r="C17148"/>
      <c r="D17148" s="67"/>
      <c r="E17148"/>
      <c r="F17148"/>
      <c r="G17148"/>
      <c r="H17148" s="67"/>
      <c r="I17148"/>
      <c r="J17148"/>
      <c r="K17148"/>
      <c r="L17148"/>
      <c r="M17148"/>
      <c r="N17148"/>
      <c r="O17148"/>
    </row>
    <row r="17149" spans="1:15">
      <c r="A17149"/>
      <c r="B17149"/>
      <c r="C17149"/>
      <c r="D17149" s="67"/>
      <c r="E17149"/>
      <c r="F17149"/>
      <c r="G17149"/>
      <c r="H17149" s="67"/>
      <c r="I17149"/>
      <c r="J17149"/>
      <c r="K17149"/>
      <c r="L17149"/>
      <c r="M17149"/>
      <c r="N17149"/>
      <c r="O17149"/>
    </row>
    <row r="17150" spans="1:15">
      <c r="A17150"/>
      <c r="B17150"/>
      <c r="C17150"/>
      <c r="D17150" s="67"/>
      <c r="E17150"/>
      <c r="F17150"/>
      <c r="G17150"/>
      <c r="H17150" s="67"/>
      <c r="I17150"/>
      <c r="J17150"/>
      <c r="K17150"/>
      <c r="L17150"/>
      <c r="M17150"/>
      <c r="N17150"/>
      <c r="O17150"/>
    </row>
    <row r="17151" spans="1:15">
      <c r="A17151"/>
      <c r="B17151"/>
      <c r="C17151"/>
      <c r="D17151" s="67"/>
      <c r="E17151"/>
      <c r="F17151"/>
      <c r="G17151"/>
      <c r="H17151" s="67"/>
      <c r="I17151"/>
      <c r="J17151"/>
      <c r="K17151"/>
      <c r="L17151"/>
      <c r="M17151"/>
      <c r="N17151"/>
      <c r="O17151"/>
    </row>
    <row r="17152" spans="1:15">
      <c r="A17152"/>
      <c r="B17152"/>
      <c r="C17152"/>
      <c r="D17152" s="67"/>
      <c r="E17152"/>
      <c r="F17152"/>
      <c r="G17152"/>
      <c r="H17152" s="67"/>
      <c r="I17152"/>
      <c r="J17152"/>
      <c r="K17152"/>
      <c r="L17152"/>
      <c r="M17152"/>
      <c r="N17152"/>
      <c r="O17152"/>
    </row>
    <row r="17153" spans="1:15">
      <c r="A17153"/>
      <c r="B17153"/>
      <c r="C17153"/>
      <c r="D17153" s="67"/>
      <c r="E17153"/>
      <c r="F17153"/>
      <c r="G17153"/>
      <c r="H17153" s="67"/>
      <c r="I17153"/>
      <c r="J17153"/>
      <c r="K17153"/>
      <c r="L17153"/>
      <c r="M17153"/>
      <c r="N17153"/>
      <c r="O17153"/>
    </row>
    <row r="17154" spans="1:15">
      <c r="A17154"/>
      <c r="B17154"/>
      <c r="C17154"/>
      <c r="D17154" s="67"/>
      <c r="E17154"/>
      <c r="F17154"/>
      <c r="G17154"/>
      <c r="H17154" s="67"/>
      <c r="I17154"/>
      <c r="J17154"/>
      <c r="K17154"/>
      <c r="L17154"/>
      <c r="M17154"/>
      <c r="N17154"/>
      <c r="O17154"/>
    </row>
    <row r="17155" spans="1:15">
      <c r="A17155"/>
      <c r="B17155"/>
      <c r="C17155"/>
      <c r="D17155" s="67"/>
      <c r="E17155"/>
      <c r="F17155"/>
      <c r="G17155"/>
      <c r="H17155" s="67"/>
      <c r="I17155"/>
      <c r="J17155"/>
      <c r="K17155"/>
      <c r="L17155"/>
      <c r="M17155"/>
      <c r="N17155"/>
      <c r="O17155"/>
    </row>
    <row r="17156" spans="1:15">
      <c r="A17156"/>
      <c r="B17156"/>
      <c r="C17156"/>
      <c r="D17156" s="67"/>
      <c r="E17156"/>
      <c r="F17156"/>
      <c r="G17156"/>
      <c r="H17156" s="67"/>
      <c r="I17156"/>
      <c r="J17156"/>
      <c r="K17156"/>
      <c r="L17156"/>
      <c r="M17156"/>
      <c r="N17156"/>
      <c r="O17156"/>
    </row>
    <row r="17157" spans="1:15">
      <c r="A17157"/>
      <c r="B17157"/>
      <c r="C17157"/>
      <c r="D17157" s="67"/>
      <c r="E17157"/>
      <c r="F17157"/>
      <c r="G17157"/>
      <c r="H17157" s="67"/>
      <c r="I17157"/>
      <c r="J17157"/>
      <c r="K17157"/>
      <c r="L17157"/>
      <c r="M17157"/>
      <c r="N17157"/>
      <c r="O17157"/>
    </row>
    <row r="17158" spans="1:15">
      <c r="A17158"/>
      <c r="B17158"/>
      <c r="C17158"/>
      <c r="D17158" s="67"/>
      <c r="E17158"/>
      <c r="F17158"/>
      <c r="G17158"/>
      <c r="H17158" s="67"/>
      <c r="I17158"/>
      <c r="J17158"/>
      <c r="K17158"/>
      <c r="L17158"/>
      <c r="M17158"/>
      <c r="N17158"/>
      <c r="O17158"/>
    </row>
    <row r="17159" spans="1:15">
      <c r="A17159"/>
      <c r="B17159"/>
      <c r="C17159"/>
      <c r="D17159" s="67"/>
      <c r="E17159"/>
      <c r="F17159"/>
      <c r="G17159"/>
      <c r="H17159" s="67"/>
      <c r="I17159"/>
      <c r="J17159"/>
      <c r="K17159"/>
      <c r="L17159"/>
      <c r="M17159"/>
      <c r="N17159"/>
      <c r="O17159"/>
    </row>
    <row r="17160" spans="1:15">
      <c r="A17160"/>
      <c r="B17160"/>
      <c r="C17160"/>
      <c r="D17160" s="67"/>
      <c r="E17160"/>
      <c r="F17160"/>
      <c r="G17160"/>
      <c r="H17160" s="67"/>
      <c r="I17160"/>
      <c r="J17160"/>
      <c r="K17160"/>
      <c r="L17160"/>
      <c r="M17160"/>
      <c r="N17160"/>
      <c r="O17160"/>
    </row>
    <row r="17161" spans="1:15">
      <c r="A17161"/>
      <c r="B17161"/>
      <c r="C17161"/>
      <c r="D17161" s="67"/>
      <c r="E17161"/>
      <c r="F17161"/>
      <c r="G17161"/>
      <c r="H17161" s="67"/>
      <c r="I17161"/>
      <c r="J17161"/>
      <c r="K17161"/>
      <c r="L17161"/>
      <c r="M17161"/>
      <c r="N17161"/>
      <c r="O17161"/>
    </row>
    <row r="17162" spans="1:15">
      <c r="A17162"/>
      <c r="B17162"/>
      <c r="C17162"/>
      <c r="D17162" s="67"/>
      <c r="E17162"/>
      <c r="F17162"/>
      <c r="G17162"/>
      <c r="H17162" s="67"/>
      <c r="I17162"/>
      <c r="J17162"/>
      <c r="K17162"/>
      <c r="L17162"/>
      <c r="M17162"/>
      <c r="N17162"/>
      <c r="O17162"/>
    </row>
    <row r="17163" spans="1:15">
      <c r="A17163"/>
      <c r="B17163"/>
      <c r="C17163"/>
      <c r="D17163" s="67"/>
      <c r="E17163"/>
      <c r="F17163"/>
      <c r="G17163"/>
      <c r="H17163" s="67"/>
      <c r="I17163"/>
      <c r="J17163"/>
      <c r="K17163"/>
      <c r="L17163"/>
      <c r="M17163"/>
      <c r="N17163"/>
      <c r="O17163"/>
    </row>
    <row r="17164" spans="1:15">
      <c r="A17164"/>
      <c r="B17164"/>
      <c r="C17164"/>
      <c r="D17164" s="67"/>
      <c r="E17164"/>
      <c r="F17164"/>
      <c r="G17164"/>
      <c r="H17164" s="67"/>
      <c r="I17164"/>
      <c r="J17164"/>
      <c r="K17164"/>
      <c r="L17164"/>
      <c r="M17164"/>
      <c r="N17164"/>
      <c r="O17164"/>
    </row>
    <row r="17165" spans="1:15">
      <c r="A17165"/>
      <c r="B17165"/>
      <c r="C17165"/>
      <c r="D17165" s="67"/>
      <c r="E17165"/>
      <c r="F17165"/>
      <c r="G17165"/>
      <c r="H17165" s="67"/>
      <c r="I17165"/>
      <c r="J17165"/>
      <c r="K17165"/>
      <c r="L17165"/>
      <c r="M17165"/>
      <c r="N17165"/>
      <c r="O17165"/>
    </row>
    <row r="17166" spans="1:15">
      <c r="A17166"/>
      <c r="B17166"/>
      <c r="C17166"/>
      <c r="D17166" s="67"/>
      <c r="E17166"/>
      <c r="F17166"/>
      <c r="G17166"/>
      <c r="H17166" s="67"/>
      <c r="I17166"/>
      <c r="J17166"/>
      <c r="K17166"/>
      <c r="L17166"/>
      <c r="M17166"/>
      <c r="N17166"/>
      <c r="O17166"/>
    </row>
    <row r="17167" spans="1:15">
      <c r="A17167"/>
      <c r="B17167"/>
      <c r="C17167"/>
      <c r="D17167" s="67"/>
      <c r="E17167"/>
      <c r="F17167"/>
      <c r="G17167"/>
      <c r="H17167" s="67"/>
      <c r="I17167"/>
      <c r="J17167"/>
      <c r="K17167"/>
      <c r="L17167"/>
      <c r="M17167"/>
      <c r="N17167"/>
      <c r="O17167"/>
    </row>
    <row r="17168" spans="1:15">
      <c r="A17168"/>
      <c r="B17168"/>
      <c r="C17168"/>
      <c r="D17168" s="67"/>
      <c r="E17168"/>
      <c r="F17168"/>
      <c r="G17168"/>
      <c r="H17168" s="67"/>
      <c r="I17168"/>
      <c r="J17168"/>
      <c r="K17168"/>
      <c r="L17168"/>
      <c r="M17168"/>
      <c r="N17168"/>
      <c r="O17168"/>
    </row>
    <row r="17169" spans="1:15">
      <c r="A17169"/>
      <c r="B17169"/>
      <c r="C17169"/>
      <c r="D17169" s="67"/>
      <c r="E17169"/>
      <c r="F17169"/>
      <c r="G17169"/>
      <c r="H17169" s="67"/>
      <c r="I17169"/>
      <c r="J17169"/>
      <c r="K17169"/>
      <c r="L17169"/>
      <c r="M17169"/>
      <c r="N17169"/>
      <c r="O17169"/>
    </row>
    <row r="17170" spans="1:15">
      <c r="A17170"/>
      <c r="B17170"/>
      <c r="C17170"/>
      <c r="D17170" s="67"/>
      <c r="E17170"/>
      <c r="F17170"/>
      <c r="G17170"/>
      <c r="H17170" s="67"/>
      <c r="I17170"/>
      <c r="J17170"/>
      <c r="K17170"/>
      <c r="L17170"/>
      <c r="M17170"/>
      <c r="N17170"/>
      <c r="O17170"/>
    </row>
    <row r="17171" spans="1:15">
      <c r="A17171"/>
      <c r="B17171"/>
      <c r="C17171"/>
      <c r="D17171" s="67"/>
      <c r="E17171"/>
      <c r="F17171"/>
      <c r="G17171"/>
      <c r="H17171" s="67"/>
      <c r="I17171"/>
      <c r="J17171"/>
      <c r="K17171"/>
      <c r="L17171"/>
      <c r="M17171"/>
      <c r="N17171"/>
      <c r="O17171"/>
    </row>
    <row r="17172" spans="1:15">
      <c r="A17172"/>
      <c r="B17172"/>
      <c r="C17172"/>
      <c r="D17172" s="67"/>
      <c r="E17172"/>
      <c r="F17172"/>
      <c r="G17172"/>
      <c r="H17172" s="67"/>
      <c r="I17172"/>
      <c r="J17172"/>
      <c r="K17172"/>
      <c r="L17172"/>
      <c r="M17172"/>
      <c r="N17172"/>
      <c r="O17172"/>
    </row>
    <row r="17173" spans="1:15">
      <c r="A17173"/>
      <c r="B17173"/>
      <c r="C17173"/>
      <c r="D17173" s="67"/>
      <c r="E17173"/>
      <c r="F17173"/>
      <c r="G17173"/>
      <c r="H17173" s="67"/>
      <c r="I17173"/>
      <c r="J17173"/>
      <c r="K17173"/>
      <c r="L17173"/>
      <c r="M17173"/>
      <c r="N17173"/>
      <c r="O17173"/>
    </row>
    <row r="17174" spans="1:15">
      <c r="A17174"/>
      <c r="B17174"/>
      <c r="C17174"/>
      <c r="D17174" s="67"/>
      <c r="E17174"/>
      <c r="F17174"/>
      <c r="G17174"/>
      <c r="H17174" s="67"/>
      <c r="I17174"/>
      <c r="J17174"/>
      <c r="K17174"/>
      <c r="L17174"/>
      <c r="M17174"/>
      <c r="N17174"/>
      <c r="O17174"/>
    </row>
    <row r="17175" spans="1:15">
      <c r="A17175"/>
      <c r="B17175"/>
      <c r="C17175"/>
      <c r="D17175" s="67"/>
      <c r="E17175"/>
      <c r="F17175"/>
      <c r="G17175"/>
      <c r="H17175" s="67"/>
      <c r="I17175"/>
      <c r="J17175"/>
      <c r="K17175"/>
      <c r="L17175"/>
      <c r="M17175"/>
      <c r="N17175"/>
      <c r="O17175"/>
    </row>
    <row r="17176" spans="1:15">
      <c r="A17176"/>
      <c r="B17176"/>
      <c r="C17176"/>
      <c r="D17176" s="67"/>
      <c r="E17176"/>
      <c r="F17176"/>
      <c r="G17176"/>
      <c r="H17176" s="67"/>
      <c r="I17176"/>
      <c r="J17176"/>
      <c r="K17176"/>
      <c r="L17176"/>
      <c r="M17176"/>
      <c r="N17176"/>
      <c r="O17176"/>
    </row>
    <row r="17177" spans="1:15">
      <c r="A17177"/>
      <c r="B17177"/>
      <c r="C17177"/>
      <c r="D17177" s="67"/>
      <c r="E17177"/>
      <c r="F17177"/>
      <c r="G17177"/>
      <c r="H17177" s="67"/>
      <c r="I17177"/>
      <c r="J17177"/>
      <c r="K17177"/>
      <c r="L17177"/>
      <c r="M17177"/>
      <c r="N17177"/>
      <c r="O17177"/>
    </row>
    <row r="17178" spans="1:15">
      <c r="A17178"/>
      <c r="B17178"/>
      <c r="C17178"/>
      <c r="D17178" s="67"/>
      <c r="E17178"/>
      <c r="F17178"/>
      <c r="G17178"/>
      <c r="H17178" s="67"/>
      <c r="I17178"/>
      <c r="J17178"/>
      <c r="K17178"/>
      <c r="L17178"/>
      <c r="M17178"/>
      <c r="N17178"/>
      <c r="O17178"/>
    </row>
    <row r="17179" spans="1:15">
      <c r="A17179"/>
      <c r="B17179"/>
      <c r="C17179"/>
      <c r="D17179" s="67"/>
      <c r="E17179"/>
      <c r="F17179"/>
      <c r="G17179"/>
      <c r="H17179" s="67"/>
      <c r="I17179"/>
      <c r="J17179"/>
      <c r="K17179"/>
      <c r="L17179"/>
      <c r="M17179"/>
      <c r="N17179"/>
      <c r="O17179"/>
    </row>
    <row r="17180" spans="1:15">
      <c r="A17180"/>
      <c r="B17180"/>
      <c r="C17180"/>
      <c r="D17180" s="67"/>
      <c r="E17180"/>
      <c r="F17180"/>
      <c r="G17180"/>
      <c r="H17180" s="67"/>
      <c r="I17180"/>
      <c r="J17180"/>
      <c r="K17180"/>
      <c r="L17180"/>
      <c r="M17180"/>
      <c r="N17180"/>
      <c r="O17180"/>
    </row>
    <row r="17181" spans="1:15">
      <c r="A17181"/>
      <c r="B17181"/>
      <c r="C17181"/>
      <c r="D17181" s="67"/>
      <c r="E17181"/>
      <c r="F17181"/>
      <c r="G17181"/>
      <c r="H17181" s="67"/>
      <c r="I17181"/>
      <c r="J17181"/>
      <c r="K17181"/>
      <c r="L17181"/>
      <c r="M17181"/>
      <c r="N17181"/>
      <c r="O17181"/>
    </row>
    <row r="17182" spans="1:15">
      <c r="A17182"/>
      <c r="B17182"/>
      <c r="C17182"/>
      <c r="D17182" s="67"/>
      <c r="E17182"/>
      <c r="F17182"/>
      <c r="G17182"/>
      <c r="H17182" s="67"/>
      <c r="I17182"/>
      <c r="J17182"/>
      <c r="K17182"/>
      <c r="L17182"/>
      <c r="M17182"/>
      <c r="N17182"/>
      <c r="O17182"/>
    </row>
    <row r="17183" spans="1:15">
      <c r="A17183"/>
      <c r="B17183"/>
      <c r="C17183"/>
      <c r="D17183" s="67"/>
      <c r="E17183"/>
      <c r="F17183"/>
      <c r="G17183"/>
      <c r="H17183" s="67"/>
      <c r="I17183"/>
      <c r="J17183"/>
      <c r="K17183"/>
      <c r="L17183"/>
      <c r="M17183"/>
      <c r="N17183"/>
      <c r="O17183"/>
    </row>
    <row r="17184" spans="1:15">
      <c r="A17184"/>
      <c r="B17184"/>
      <c r="C17184"/>
      <c r="D17184" s="67"/>
      <c r="E17184"/>
      <c r="F17184"/>
      <c r="G17184"/>
      <c r="H17184" s="67"/>
      <c r="I17184"/>
      <c r="J17184"/>
      <c r="K17184"/>
      <c r="L17184"/>
      <c r="M17184"/>
      <c r="N17184"/>
      <c r="O17184"/>
    </row>
    <row r="17185" spans="1:15">
      <c r="A17185"/>
      <c r="B17185"/>
      <c r="C17185"/>
      <c r="D17185" s="67"/>
      <c r="E17185"/>
      <c r="F17185"/>
      <c r="G17185"/>
      <c r="H17185" s="67"/>
      <c r="I17185"/>
      <c r="J17185"/>
      <c r="K17185"/>
      <c r="L17185"/>
      <c r="M17185"/>
      <c r="N17185"/>
      <c r="O17185"/>
    </row>
    <row r="17186" spans="1:15">
      <c r="A17186"/>
      <c r="B17186"/>
      <c r="C17186"/>
      <c r="D17186" s="67"/>
      <c r="E17186"/>
      <c r="F17186"/>
      <c r="G17186"/>
      <c r="H17186" s="67"/>
      <c r="I17186"/>
      <c r="J17186"/>
      <c r="K17186"/>
      <c r="L17186"/>
      <c r="M17186"/>
      <c r="N17186"/>
      <c r="O17186"/>
    </row>
    <row r="17187" spans="1:15">
      <c r="A17187"/>
      <c r="B17187"/>
      <c r="C17187"/>
      <c r="D17187" s="67"/>
      <c r="E17187"/>
      <c r="F17187"/>
      <c r="G17187"/>
      <c r="H17187" s="67"/>
      <c r="I17187"/>
      <c r="J17187"/>
      <c r="K17187"/>
      <c r="L17187"/>
      <c r="M17187"/>
      <c r="N17187"/>
      <c r="O17187"/>
    </row>
    <row r="17188" spans="1:15">
      <c r="A17188"/>
      <c r="B17188"/>
      <c r="C17188"/>
      <c r="D17188" s="67"/>
      <c r="E17188"/>
      <c r="F17188"/>
      <c r="G17188"/>
      <c r="H17188" s="67"/>
      <c r="I17188"/>
      <c r="J17188"/>
      <c r="K17188"/>
      <c r="L17188"/>
      <c r="M17188"/>
      <c r="N17188"/>
      <c r="O17188"/>
    </row>
    <row r="17189" spans="1:15">
      <c r="A17189"/>
      <c r="B17189"/>
      <c r="C17189"/>
      <c r="D17189" s="67"/>
      <c r="E17189"/>
      <c r="F17189"/>
      <c r="G17189"/>
      <c r="H17189" s="67"/>
      <c r="I17189"/>
      <c r="J17189"/>
      <c r="K17189"/>
      <c r="L17189"/>
      <c r="M17189"/>
      <c r="N17189"/>
      <c r="O17189"/>
    </row>
    <row r="17190" spans="1:15">
      <c r="A17190"/>
      <c r="B17190"/>
      <c r="C17190"/>
      <c r="D17190" s="67"/>
      <c r="E17190"/>
      <c r="F17190"/>
      <c r="G17190"/>
      <c r="H17190" s="67"/>
      <c r="I17190"/>
      <c r="J17190"/>
      <c r="K17190"/>
      <c r="L17190"/>
      <c r="M17190"/>
      <c r="N17190"/>
      <c r="O17190"/>
    </row>
    <row r="17191" spans="1:15">
      <c r="A17191"/>
      <c r="B17191"/>
      <c r="C17191"/>
      <c r="D17191" s="67"/>
      <c r="E17191"/>
      <c r="F17191"/>
      <c r="G17191"/>
      <c r="H17191" s="67"/>
      <c r="I17191"/>
      <c r="J17191"/>
      <c r="K17191"/>
      <c r="L17191"/>
      <c r="M17191"/>
      <c r="N17191"/>
      <c r="O17191"/>
    </row>
    <row r="17192" spans="1:15">
      <c r="A17192"/>
      <c r="B17192"/>
      <c r="C17192"/>
      <c r="D17192" s="67"/>
      <c r="E17192"/>
      <c r="F17192"/>
      <c r="G17192"/>
      <c r="H17192" s="67"/>
      <c r="I17192"/>
      <c r="J17192"/>
      <c r="K17192"/>
      <c r="L17192"/>
      <c r="M17192"/>
      <c r="N17192"/>
      <c r="O17192"/>
    </row>
    <row r="17193" spans="1:15">
      <c r="A17193"/>
      <c r="B17193"/>
      <c r="C17193"/>
      <c r="D17193" s="67"/>
      <c r="E17193"/>
      <c r="F17193"/>
      <c r="G17193"/>
      <c r="H17193" s="67"/>
      <c r="I17193"/>
      <c r="J17193"/>
      <c r="K17193"/>
      <c r="L17193"/>
      <c r="M17193"/>
      <c r="N17193"/>
      <c r="O17193"/>
    </row>
    <row r="17194" spans="1:15">
      <c r="A17194"/>
      <c r="B17194"/>
      <c r="C17194"/>
      <c r="D17194" s="67"/>
      <c r="E17194"/>
      <c r="F17194"/>
      <c r="G17194"/>
      <c r="H17194" s="67"/>
      <c r="I17194"/>
      <c r="J17194"/>
      <c r="K17194"/>
      <c r="L17194"/>
      <c r="M17194"/>
      <c r="N17194"/>
      <c r="O17194"/>
    </row>
    <row r="17195" spans="1:15">
      <c r="A17195"/>
      <c r="B17195"/>
      <c r="C17195"/>
      <c r="D17195" s="67"/>
      <c r="E17195"/>
      <c r="F17195"/>
      <c r="G17195"/>
      <c r="H17195" s="67"/>
      <c r="I17195"/>
      <c r="J17195"/>
      <c r="K17195"/>
      <c r="L17195"/>
      <c r="M17195"/>
      <c r="N17195"/>
      <c r="O17195"/>
    </row>
    <row r="17196" spans="1:15">
      <c r="A17196"/>
      <c r="B17196"/>
      <c r="C17196"/>
      <c r="D17196" s="67"/>
      <c r="E17196"/>
      <c r="F17196"/>
      <c r="G17196"/>
      <c r="H17196" s="67"/>
      <c r="I17196"/>
      <c r="J17196"/>
      <c r="K17196"/>
      <c r="L17196"/>
      <c r="M17196"/>
      <c r="N17196"/>
      <c r="O17196"/>
    </row>
    <row r="17197" spans="1:15">
      <c r="A17197"/>
      <c r="B17197"/>
      <c r="C17197"/>
      <c r="D17197" s="67"/>
      <c r="E17197"/>
      <c r="F17197"/>
      <c r="G17197"/>
      <c r="H17197" s="67"/>
      <c r="I17197"/>
      <c r="J17197"/>
      <c r="K17197"/>
      <c r="L17197"/>
      <c r="M17197"/>
      <c r="N17197"/>
      <c r="O17197"/>
    </row>
    <row r="17198" spans="1:15">
      <c r="A17198"/>
      <c r="B17198"/>
      <c r="C17198"/>
      <c r="D17198" s="67"/>
      <c r="E17198"/>
      <c r="F17198"/>
      <c r="G17198"/>
      <c r="H17198" s="67"/>
      <c r="I17198"/>
      <c r="J17198"/>
      <c r="K17198"/>
      <c r="L17198"/>
      <c r="M17198"/>
      <c r="N17198"/>
      <c r="O17198"/>
    </row>
    <row r="17199" spans="1:15">
      <c r="A17199"/>
      <c r="B17199"/>
      <c r="C17199"/>
      <c r="D17199" s="67"/>
      <c r="E17199"/>
      <c r="F17199"/>
      <c r="G17199"/>
      <c r="H17199" s="67"/>
      <c r="I17199"/>
      <c r="J17199"/>
      <c r="K17199"/>
      <c r="L17199"/>
      <c r="M17199"/>
      <c r="N17199"/>
      <c r="O17199"/>
    </row>
    <row r="17200" spans="1:15">
      <c r="A17200"/>
      <c r="B17200"/>
      <c r="C17200"/>
      <c r="D17200" s="67"/>
      <c r="E17200"/>
      <c r="F17200"/>
      <c r="G17200"/>
      <c r="H17200" s="67"/>
      <c r="I17200"/>
      <c r="J17200"/>
      <c r="K17200"/>
      <c r="L17200"/>
      <c r="M17200"/>
      <c r="N17200"/>
      <c r="O17200"/>
    </row>
    <row r="17201" spans="1:15">
      <c r="A17201"/>
      <c r="B17201"/>
      <c r="C17201"/>
      <c r="D17201" s="67"/>
      <c r="E17201"/>
      <c r="F17201"/>
      <c r="G17201"/>
      <c r="H17201" s="67"/>
      <c r="I17201"/>
      <c r="J17201"/>
      <c r="K17201"/>
      <c r="L17201"/>
      <c r="M17201"/>
      <c r="N17201"/>
      <c r="O17201"/>
    </row>
    <row r="17202" spans="1:15">
      <c r="A17202"/>
      <c r="B17202"/>
      <c r="C17202"/>
      <c r="D17202" s="67"/>
      <c r="E17202"/>
      <c r="F17202"/>
      <c r="G17202"/>
      <c r="H17202" s="67"/>
      <c r="I17202"/>
      <c r="J17202"/>
      <c r="K17202"/>
      <c r="L17202"/>
      <c r="M17202"/>
      <c r="N17202"/>
      <c r="O17202"/>
    </row>
    <row r="17203" spans="1:15">
      <c r="A17203"/>
      <c r="B17203"/>
      <c r="C17203"/>
      <c r="D17203" s="67"/>
      <c r="E17203"/>
      <c r="F17203"/>
      <c r="G17203"/>
      <c r="H17203" s="67"/>
      <c r="I17203"/>
      <c r="J17203"/>
      <c r="K17203"/>
      <c r="L17203"/>
      <c r="M17203"/>
      <c r="N17203"/>
      <c r="O17203"/>
    </row>
    <row r="17204" spans="1:15">
      <c r="A17204"/>
      <c r="B17204"/>
      <c r="C17204"/>
      <c r="D17204" s="67"/>
      <c r="E17204"/>
      <c r="F17204"/>
      <c r="G17204"/>
      <c r="H17204" s="67"/>
      <c r="I17204"/>
      <c r="J17204"/>
      <c r="K17204"/>
      <c r="L17204"/>
      <c r="M17204"/>
      <c r="N17204"/>
      <c r="O17204"/>
    </row>
    <row r="17205" spans="1:15">
      <c r="A17205"/>
      <c r="B17205"/>
      <c r="C17205"/>
      <c r="D17205" s="67"/>
      <c r="E17205"/>
      <c r="F17205"/>
      <c r="G17205"/>
      <c r="H17205" s="67"/>
      <c r="I17205"/>
      <c r="J17205"/>
      <c r="K17205"/>
      <c r="L17205"/>
      <c r="M17205"/>
      <c r="N17205"/>
      <c r="O17205"/>
    </row>
    <row r="17206" spans="1:15">
      <c r="A17206"/>
      <c r="B17206"/>
      <c r="C17206"/>
      <c r="D17206" s="67"/>
      <c r="E17206"/>
      <c r="F17206"/>
      <c r="G17206"/>
      <c r="H17206" s="67"/>
      <c r="I17206"/>
      <c r="J17206"/>
      <c r="K17206"/>
      <c r="L17206"/>
      <c r="M17206"/>
      <c r="N17206"/>
      <c r="O17206"/>
    </row>
    <row r="17207" spans="1:15">
      <c r="A17207"/>
      <c r="B17207"/>
      <c r="C17207"/>
      <c r="D17207" s="67"/>
      <c r="E17207"/>
      <c r="F17207"/>
      <c r="G17207"/>
      <c r="H17207" s="67"/>
      <c r="I17207"/>
      <c r="J17207"/>
      <c r="K17207"/>
      <c r="L17207"/>
      <c r="M17207"/>
      <c r="N17207"/>
      <c r="O17207"/>
    </row>
    <row r="17208" spans="1:15">
      <c r="A17208"/>
      <c r="B17208"/>
      <c r="C17208"/>
      <c r="D17208" s="67"/>
      <c r="E17208"/>
      <c r="F17208"/>
      <c r="G17208"/>
      <c r="H17208" s="67"/>
      <c r="I17208"/>
      <c r="J17208"/>
      <c r="K17208"/>
      <c r="L17208"/>
      <c r="M17208"/>
      <c r="N17208"/>
      <c r="O17208"/>
    </row>
    <row r="17209" spans="1:15">
      <c r="A17209"/>
      <c r="B17209"/>
      <c r="C17209"/>
      <c r="D17209" s="67"/>
      <c r="E17209"/>
      <c r="F17209"/>
      <c r="G17209"/>
      <c r="H17209" s="67"/>
      <c r="I17209"/>
      <c r="J17209"/>
      <c r="K17209"/>
      <c r="L17209"/>
      <c r="M17209"/>
      <c r="N17209"/>
      <c r="O17209"/>
    </row>
    <row r="17210" spans="1:15">
      <c r="A17210"/>
      <c r="B17210"/>
      <c r="C17210"/>
      <c r="D17210" s="67"/>
      <c r="E17210"/>
      <c r="F17210"/>
      <c r="G17210"/>
      <c r="H17210" s="67"/>
      <c r="I17210"/>
      <c r="J17210"/>
      <c r="K17210"/>
      <c r="L17210"/>
      <c r="M17210"/>
      <c r="N17210"/>
      <c r="O17210"/>
    </row>
    <row r="17211" spans="1:15">
      <c r="A17211"/>
      <c r="B17211"/>
      <c r="C17211"/>
      <c r="D17211" s="67"/>
      <c r="E17211"/>
      <c r="F17211"/>
      <c r="G17211"/>
      <c r="H17211" s="67"/>
      <c r="I17211"/>
      <c r="J17211"/>
      <c r="K17211"/>
      <c r="L17211"/>
      <c r="M17211"/>
      <c r="N17211"/>
      <c r="O17211"/>
    </row>
    <row r="17212" spans="1:15">
      <c r="A17212"/>
      <c r="B17212"/>
      <c r="C17212"/>
      <c r="D17212" s="67"/>
      <c r="E17212"/>
      <c r="F17212"/>
      <c r="G17212"/>
      <c r="H17212" s="67"/>
      <c r="I17212"/>
      <c r="J17212"/>
      <c r="K17212"/>
      <c r="L17212"/>
      <c r="M17212"/>
      <c r="N17212"/>
      <c r="O17212"/>
    </row>
    <row r="17213" spans="1:15">
      <c r="A17213"/>
      <c r="B17213"/>
      <c r="C17213"/>
      <c r="D17213" s="67"/>
      <c r="E17213"/>
      <c r="F17213"/>
      <c r="G17213"/>
      <c r="H17213" s="67"/>
      <c r="I17213"/>
      <c r="J17213"/>
      <c r="K17213"/>
      <c r="L17213"/>
      <c r="M17213"/>
      <c r="N17213"/>
      <c r="O17213"/>
    </row>
    <row r="17214" spans="1:15">
      <c r="A17214"/>
      <c r="B17214"/>
      <c r="C17214"/>
      <c r="D17214" s="67"/>
      <c r="E17214"/>
      <c r="F17214"/>
      <c r="G17214"/>
      <c r="H17214" s="67"/>
      <c r="I17214"/>
      <c r="J17214"/>
      <c r="K17214"/>
      <c r="L17214"/>
      <c r="M17214"/>
      <c r="N17214"/>
      <c r="O17214"/>
    </row>
    <row r="17215" spans="1:15">
      <c r="A17215"/>
      <c r="B17215"/>
      <c r="C17215"/>
      <c r="D17215" s="67"/>
      <c r="E17215"/>
      <c r="F17215"/>
      <c r="G17215"/>
      <c r="H17215" s="67"/>
      <c r="I17215"/>
      <c r="J17215"/>
      <c r="K17215"/>
      <c r="L17215"/>
      <c r="M17215"/>
      <c r="N17215"/>
      <c r="O17215"/>
    </row>
    <row r="17216" spans="1:15">
      <c r="A17216"/>
      <c r="B17216"/>
      <c r="C17216"/>
      <c r="D17216" s="67"/>
      <c r="E17216"/>
      <c r="F17216"/>
      <c r="G17216"/>
      <c r="H17216" s="67"/>
      <c r="I17216"/>
      <c r="J17216"/>
      <c r="K17216"/>
      <c r="L17216"/>
      <c r="M17216"/>
      <c r="N17216"/>
      <c r="O17216"/>
    </row>
    <row r="17217" spans="1:15">
      <c r="A17217"/>
      <c r="B17217"/>
      <c r="C17217"/>
      <c r="D17217" s="67"/>
      <c r="E17217"/>
      <c r="F17217"/>
      <c r="G17217"/>
      <c r="H17217" s="67"/>
      <c r="I17217"/>
      <c r="J17217"/>
      <c r="K17217"/>
      <c r="L17217"/>
      <c r="M17217"/>
      <c r="N17217"/>
      <c r="O17217"/>
    </row>
    <row r="17218" spans="1:15">
      <c r="A17218"/>
      <c r="B17218"/>
      <c r="C17218"/>
      <c r="D17218" s="67"/>
      <c r="E17218"/>
      <c r="F17218"/>
      <c r="G17218"/>
      <c r="H17218" s="67"/>
      <c r="I17218"/>
      <c r="J17218"/>
      <c r="K17218"/>
      <c r="L17218"/>
      <c r="M17218"/>
      <c r="N17218"/>
      <c r="O17218"/>
    </row>
    <row r="17219" spans="1:15">
      <c r="A17219"/>
      <c r="B17219"/>
      <c r="C17219"/>
      <c r="D17219" s="67"/>
      <c r="E17219"/>
      <c r="F17219"/>
      <c r="G17219"/>
      <c r="H17219" s="67"/>
      <c r="I17219"/>
      <c r="J17219"/>
      <c r="K17219"/>
      <c r="L17219"/>
      <c r="M17219"/>
      <c r="N17219"/>
      <c r="O17219"/>
    </row>
    <row r="17220" spans="1:15">
      <c r="A17220"/>
      <c r="B17220"/>
      <c r="C17220"/>
      <c r="D17220" s="67"/>
      <c r="E17220"/>
      <c r="F17220"/>
      <c r="G17220"/>
      <c r="H17220" s="67"/>
      <c r="I17220"/>
      <c r="J17220"/>
      <c r="K17220"/>
      <c r="L17220"/>
      <c r="M17220"/>
      <c r="N17220"/>
      <c r="O17220"/>
    </row>
    <row r="17221" spans="1:15">
      <c r="A17221"/>
      <c r="B17221"/>
      <c r="C17221"/>
      <c r="D17221" s="67"/>
      <c r="E17221"/>
      <c r="F17221"/>
      <c r="G17221"/>
      <c r="H17221" s="67"/>
      <c r="I17221"/>
      <c r="J17221"/>
      <c r="K17221"/>
      <c r="L17221"/>
      <c r="M17221"/>
      <c r="N17221"/>
      <c r="O17221"/>
    </row>
    <row r="17222" spans="1:15">
      <c r="A17222"/>
      <c r="B17222"/>
      <c r="C17222"/>
      <c r="D17222" s="67"/>
      <c r="E17222"/>
      <c r="F17222"/>
      <c r="G17222"/>
      <c r="H17222" s="67"/>
      <c r="I17222"/>
      <c r="J17222"/>
      <c r="K17222"/>
      <c r="L17222"/>
      <c r="M17222"/>
      <c r="N17222"/>
      <c r="O17222"/>
    </row>
    <row r="17223" spans="1:15">
      <c r="A17223"/>
      <c r="B17223"/>
      <c r="C17223"/>
      <c r="D17223" s="67"/>
      <c r="E17223"/>
      <c r="F17223"/>
      <c r="G17223"/>
      <c r="H17223" s="67"/>
      <c r="I17223"/>
      <c r="J17223"/>
      <c r="K17223"/>
      <c r="L17223"/>
      <c r="M17223"/>
      <c r="N17223"/>
      <c r="O17223"/>
    </row>
    <row r="17224" spans="1:15">
      <c r="A17224"/>
      <c r="B17224"/>
      <c r="C17224"/>
      <c r="D17224" s="67"/>
      <c r="E17224"/>
      <c r="F17224"/>
      <c r="G17224"/>
      <c r="H17224" s="67"/>
      <c r="I17224"/>
      <c r="J17224"/>
      <c r="K17224"/>
      <c r="L17224"/>
      <c r="M17224"/>
      <c r="N17224"/>
      <c r="O17224"/>
    </row>
    <row r="17225" spans="1:15">
      <c r="A17225"/>
      <c r="B17225"/>
      <c r="C17225"/>
      <c r="D17225" s="67"/>
      <c r="E17225"/>
      <c r="F17225"/>
      <c r="G17225"/>
      <c r="H17225" s="67"/>
      <c r="I17225"/>
      <c r="J17225"/>
      <c r="K17225"/>
      <c r="L17225"/>
      <c r="M17225"/>
      <c r="N17225"/>
      <c r="O17225"/>
    </row>
    <row r="17226" spans="1:15">
      <c r="A17226"/>
      <c r="B17226"/>
      <c r="C17226"/>
      <c r="D17226" s="67"/>
      <c r="E17226"/>
      <c r="F17226"/>
      <c r="G17226"/>
      <c r="H17226" s="67"/>
      <c r="I17226"/>
      <c r="J17226"/>
      <c r="K17226"/>
      <c r="L17226"/>
      <c r="M17226"/>
      <c r="N17226"/>
      <c r="O17226"/>
    </row>
    <row r="17227" spans="1:15">
      <c r="A17227"/>
      <c r="B17227"/>
      <c r="C17227"/>
      <c r="D17227" s="67"/>
      <c r="E17227"/>
      <c r="F17227"/>
      <c r="G17227"/>
      <c r="H17227" s="67"/>
      <c r="I17227"/>
      <c r="J17227"/>
      <c r="K17227"/>
      <c r="L17227"/>
      <c r="M17227"/>
      <c r="N17227"/>
      <c r="O17227"/>
    </row>
    <row r="17228" spans="1:15">
      <c r="A17228"/>
      <c r="B17228"/>
      <c r="C17228"/>
      <c r="D17228" s="67"/>
      <c r="E17228"/>
      <c r="F17228"/>
      <c r="G17228"/>
      <c r="H17228" s="67"/>
      <c r="I17228"/>
      <c r="J17228"/>
      <c r="K17228"/>
      <c r="L17228"/>
      <c r="M17228"/>
      <c r="N17228"/>
      <c r="O17228"/>
    </row>
    <row r="17229" spans="1:15">
      <c r="A17229"/>
      <c r="B17229"/>
      <c r="C17229"/>
      <c r="D17229" s="67"/>
      <c r="E17229"/>
      <c r="F17229"/>
      <c r="G17229"/>
      <c r="H17229" s="67"/>
      <c r="I17229"/>
      <c r="J17229"/>
      <c r="K17229"/>
      <c r="L17229"/>
      <c r="M17229"/>
      <c r="N17229"/>
      <c r="O17229"/>
    </row>
    <row r="17230" spans="1:15">
      <c r="A17230"/>
      <c r="B17230"/>
      <c r="C17230"/>
      <c r="D17230" s="67"/>
      <c r="E17230"/>
      <c r="F17230"/>
      <c r="G17230"/>
      <c r="H17230" s="67"/>
      <c r="I17230"/>
      <c r="J17230"/>
      <c r="K17230"/>
      <c r="L17230"/>
      <c r="M17230"/>
      <c r="N17230"/>
      <c r="O17230"/>
    </row>
    <row r="17231" spans="1:15">
      <c r="A17231"/>
      <c r="B17231"/>
      <c r="C17231"/>
      <c r="D17231" s="67"/>
      <c r="E17231"/>
      <c r="F17231"/>
      <c r="G17231"/>
      <c r="H17231" s="67"/>
      <c r="I17231"/>
      <c r="J17231"/>
      <c r="K17231"/>
      <c r="L17231"/>
      <c r="M17231"/>
      <c r="N17231"/>
      <c r="O17231"/>
    </row>
    <row r="17232" spans="1:15">
      <c r="A17232"/>
      <c r="B17232"/>
      <c r="C17232"/>
      <c r="D17232" s="67"/>
      <c r="E17232"/>
      <c r="F17232"/>
      <c r="G17232"/>
      <c r="H17232" s="67"/>
      <c r="I17232"/>
      <c r="J17232"/>
      <c r="K17232"/>
      <c r="L17232"/>
      <c r="M17232"/>
      <c r="N17232"/>
      <c r="O17232"/>
    </row>
    <row r="17233" spans="1:15">
      <c r="A17233"/>
      <c r="B17233"/>
      <c r="C17233"/>
      <c r="D17233" s="67"/>
      <c r="E17233"/>
      <c r="F17233"/>
      <c r="G17233"/>
      <c r="H17233" s="67"/>
      <c r="I17233"/>
      <c r="J17233"/>
      <c r="K17233"/>
      <c r="L17233"/>
      <c r="M17233"/>
      <c r="N17233"/>
      <c r="O17233"/>
    </row>
    <row r="17234" spans="1:15">
      <c r="A17234"/>
      <c r="B17234"/>
      <c r="C17234"/>
      <c r="D17234" s="67"/>
      <c r="E17234"/>
      <c r="F17234"/>
      <c r="G17234"/>
      <c r="H17234" s="67"/>
      <c r="I17234"/>
      <c r="J17234"/>
      <c r="K17234"/>
      <c r="L17234"/>
      <c r="M17234"/>
      <c r="N17234"/>
      <c r="O17234"/>
    </row>
    <row r="17235" spans="1:15">
      <c r="A17235"/>
      <c r="B17235"/>
      <c r="C17235"/>
      <c r="D17235" s="67"/>
      <c r="E17235"/>
      <c r="F17235"/>
      <c r="G17235"/>
      <c r="H17235" s="67"/>
      <c r="I17235"/>
      <c r="J17235"/>
      <c r="K17235"/>
      <c r="L17235"/>
      <c r="M17235"/>
      <c r="N17235"/>
      <c r="O17235"/>
    </row>
    <row r="17236" spans="1:15">
      <c r="A17236"/>
      <c r="B17236"/>
      <c r="C17236"/>
      <c r="D17236" s="67"/>
      <c r="E17236"/>
      <c r="F17236"/>
      <c r="G17236"/>
      <c r="H17236" s="67"/>
      <c r="I17236"/>
      <c r="J17236"/>
      <c r="K17236"/>
      <c r="L17236"/>
      <c r="M17236"/>
      <c r="N17236"/>
      <c r="O17236"/>
    </row>
    <row r="17237" spans="1:15">
      <c r="A17237"/>
      <c r="B17237"/>
      <c r="C17237"/>
      <c r="D17237" s="67"/>
      <c r="E17237"/>
      <c r="F17237"/>
      <c r="G17237"/>
      <c r="H17237" s="67"/>
      <c r="I17237"/>
      <c r="J17237"/>
      <c r="K17237"/>
      <c r="L17237"/>
      <c r="M17237"/>
      <c r="N17237"/>
      <c r="O17237"/>
    </row>
    <row r="17238" spans="1:15">
      <c r="A17238"/>
      <c r="B17238"/>
      <c r="C17238"/>
      <c r="D17238" s="67"/>
      <c r="E17238"/>
      <c r="F17238"/>
      <c r="G17238"/>
      <c r="H17238" s="67"/>
      <c r="I17238"/>
      <c r="J17238"/>
      <c r="K17238"/>
      <c r="L17238"/>
      <c r="M17238"/>
      <c r="N17238"/>
      <c r="O17238"/>
    </row>
    <row r="17239" spans="1:15">
      <c r="A17239"/>
      <c r="B17239"/>
      <c r="C17239"/>
      <c r="D17239" s="67"/>
      <c r="E17239"/>
      <c r="F17239"/>
      <c r="G17239"/>
      <c r="H17239" s="67"/>
      <c r="I17239"/>
      <c r="J17239"/>
      <c r="K17239"/>
      <c r="L17239"/>
      <c r="M17239"/>
      <c r="N17239"/>
      <c r="O17239"/>
    </row>
    <row r="17240" spans="1:15">
      <c r="A17240"/>
      <c r="B17240"/>
      <c r="C17240"/>
      <c r="D17240" s="67"/>
      <c r="E17240"/>
      <c r="F17240"/>
      <c r="G17240"/>
      <c r="H17240" s="67"/>
      <c r="I17240"/>
      <c r="J17240"/>
      <c r="K17240"/>
      <c r="L17240"/>
      <c r="M17240"/>
      <c r="N17240"/>
      <c r="O17240"/>
    </row>
    <row r="17241" spans="1:15">
      <c r="A17241"/>
      <c r="B17241"/>
      <c r="C17241"/>
      <c r="D17241" s="67"/>
      <c r="E17241"/>
      <c r="F17241"/>
      <c r="G17241"/>
      <c r="H17241" s="67"/>
      <c r="I17241"/>
      <c r="J17241"/>
      <c r="K17241"/>
      <c r="L17241"/>
      <c r="M17241"/>
      <c r="N17241"/>
      <c r="O17241"/>
    </row>
    <row r="17242" spans="1:15">
      <c r="A17242"/>
      <c r="B17242"/>
      <c r="C17242"/>
      <c r="D17242" s="67"/>
      <c r="E17242"/>
      <c r="F17242"/>
      <c r="G17242"/>
      <c r="H17242" s="67"/>
      <c r="I17242"/>
      <c r="J17242"/>
      <c r="K17242"/>
      <c r="L17242"/>
      <c r="M17242"/>
      <c r="N17242"/>
      <c r="O17242"/>
    </row>
    <row r="17243" spans="1:15">
      <c r="A17243"/>
      <c r="B17243"/>
      <c r="C17243"/>
      <c r="D17243" s="67"/>
      <c r="E17243"/>
      <c r="F17243"/>
      <c r="G17243"/>
      <c r="H17243" s="67"/>
      <c r="I17243"/>
      <c r="J17243"/>
      <c r="K17243"/>
      <c r="L17243"/>
      <c r="M17243"/>
      <c r="N17243"/>
      <c r="O17243"/>
    </row>
    <row r="17244" spans="1:15">
      <c r="A17244"/>
      <c r="B17244"/>
      <c r="C17244"/>
      <c r="D17244" s="67"/>
      <c r="E17244"/>
      <c r="F17244"/>
      <c r="G17244"/>
      <c r="H17244" s="67"/>
      <c r="I17244"/>
      <c r="J17244"/>
      <c r="K17244"/>
      <c r="L17244"/>
      <c r="M17244"/>
      <c r="N17244"/>
      <c r="O17244"/>
    </row>
    <row r="17245" spans="1:15">
      <c r="A17245"/>
      <c r="B17245"/>
      <c r="C17245"/>
      <c r="D17245" s="67"/>
      <c r="E17245"/>
      <c r="F17245"/>
      <c r="G17245"/>
      <c r="H17245" s="67"/>
      <c r="I17245"/>
      <c r="J17245"/>
      <c r="K17245"/>
      <c r="L17245"/>
      <c r="M17245"/>
      <c r="N17245"/>
      <c r="O17245"/>
    </row>
    <row r="17246" spans="1:15">
      <c r="A17246"/>
      <c r="B17246"/>
      <c r="C17246"/>
      <c r="D17246" s="67"/>
      <c r="E17246"/>
      <c r="F17246"/>
      <c r="G17246"/>
      <c r="H17246" s="67"/>
      <c r="I17246"/>
      <c r="J17246"/>
      <c r="K17246"/>
      <c r="L17246"/>
      <c r="M17246"/>
      <c r="N17246"/>
      <c r="O17246"/>
    </row>
    <row r="17247" spans="1:15">
      <c r="A17247"/>
      <c r="B17247"/>
      <c r="C17247"/>
      <c r="D17247" s="67"/>
      <c r="E17247"/>
      <c r="F17247"/>
      <c r="G17247"/>
      <c r="H17247" s="67"/>
      <c r="I17247"/>
      <c r="J17247"/>
      <c r="K17247"/>
      <c r="L17247"/>
      <c r="M17247"/>
      <c r="N17247"/>
      <c r="O17247"/>
    </row>
    <row r="17248" spans="1:15">
      <c r="A17248"/>
      <c r="B17248"/>
      <c r="C17248"/>
      <c r="D17248" s="67"/>
      <c r="E17248"/>
      <c r="F17248"/>
      <c r="G17248"/>
      <c r="H17248" s="67"/>
      <c r="I17248"/>
      <c r="J17248"/>
      <c r="K17248"/>
      <c r="L17248"/>
      <c r="M17248"/>
      <c r="N17248"/>
      <c r="O17248"/>
    </row>
    <row r="17249" spans="1:15">
      <c r="A17249"/>
      <c r="B17249"/>
      <c r="C17249"/>
      <c r="D17249" s="67"/>
      <c r="E17249"/>
      <c r="F17249"/>
      <c r="G17249"/>
      <c r="H17249" s="67"/>
      <c r="I17249"/>
      <c r="J17249"/>
      <c r="K17249"/>
      <c r="L17249"/>
      <c r="M17249"/>
      <c r="N17249"/>
      <c r="O17249"/>
    </row>
    <row r="17250" spans="1:15">
      <c r="A17250"/>
      <c r="B17250"/>
      <c r="C17250"/>
      <c r="D17250" s="67"/>
      <c r="E17250"/>
      <c r="F17250"/>
      <c r="G17250"/>
      <c r="H17250" s="67"/>
      <c r="I17250"/>
      <c r="J17250"/>
      <c r="K17250"/>
      <c r="L17250"/>
      <c r="M17250"/>
      <c r="N17250"/>
      <c r="O17250"/>
    </row>
    <row r="17251" spans="1:15">
      <c r="A17251"/>
      <c r="B17251"/>
      <c r="C17251"/>
      <c r="D17251" s="67"/>
      <c r="E17251"/>
      <c r="F17251"/>
      <c r="G17251"/>
      <c r="H17251" s="67"/>
      <c r="I17251"/>
      <c r="J17251"/>
      <c r="K17251"/>
      <c r="L17251"/>
      <c r="M17251"/>
      <c r="N17251"/>
      <c r="O17251"/>
    </row>
    <row r="17252" spans="1:15">
      <c r="A17252"/>
      <c r="B17252"/>
      <c r="C17252"/>
      <c r="D17252" s="67"/>
      <c r="E17252"/>
      <c r="F17252"/>
      <c r="G17252"/>
      <c r="H17252" s="67"/>
      <c r="I17252"/>
      <c r="J17252"/>
      <c r="K17252"/>
      <c r="L17252"/>
      <c r="M17252"/>
      <c r="N17252"/>
      <c r="O17252"/>
    </row>
    <row r="17253" spans="1:15">
      <c r="A17253"/>
      <c r="B17253"/>
      <c r="C17253"/>
      <c r="D17253" s="67"/>
      <c r="E17253"/>
      <c r="F17253"/>
      <c r="G17253"/>
      <c r="H17253" s="67"/>
      <c r="I17253"/>
      <c r="J17253"/>
      <c r="K17253"/>
      <c r="L17253"/>
      <c r="M17253"/>
      <c r="N17253"/>
      <c r="O17253"/>
    </row>
    <row r="17254" spans="1:15">
      <c r="A17254"/>
      <c r="B17254"/>
      <c r="C17254"/>
      <c r="D17254" s="67"/>
      <c r="E17254"/>
      <c r="F17254"/>
      <c r="G17254"/>
      <c r="H17254" s="67"/>
      <c r="I17254"/>
      <c r="J17254"/>
      <c r="K17254"/>
      <c r="L17254"/>
      <c r="M17254"/>
      <c r="N17254"/>
      <c r="O17254"/>
    </row>
    <row r="17255" spans="1:15">
      <c r="A17255"/>
      <c r="B17255"/>
      <c r="C17255"/>
      <c r="D17255" s="67"/>
      <c r="E17255"/>
      <c r="F17255"/>
      <c r="G17255"/>
      <c r="H17255" s="67"/>
      <c r="I17255"/>
      <c r="J17255"/>
      <c r="K17255"/>
      <c r="L17255"/>
      <c r="M17255"/>
      <c r="N17255"/>
      <c r="O17255"/>
    </row>
    <row r="17256" spans="1:15">
      <c r="A17256"/>
      <c r="B17256"/>
      <c r="C17256"/>
      <c r="D17256" s="67"/>
      <c r="E17256"/>
      <c r="F17256"/>
      <c r="G17256"/>
      <c r="H17256" s="67"/>
      <c r="I17256"/>
      <c r="J17256"/>
      <c r="K17256"/>
      <c r="L17256"/>
      <c r="M17256"/>
      <c r="N17256"/>
      <c r="O17256"/>
    </row>
    <row r="17257" spans="1:15">
      <c r="A17257"/>
      <c r="B17257"/>
      <c r="C17257"/>
      <c r="D17257" s="67"/>
      <c r="E17257"/>
      <c r="F17257"/>
      <c r="G17257"/>
      <c r="H17257" s="67"/>
      <c r="I17257"/>
      <c r="J17257"/>
      <c r="K17257"/>
      <c r="L17257"/>
      <c r="M17257"/>
      <c r="N17257"/>
      <c r="O17257"/>
    </row>
    <row r="17258" spans="1:15">
      <c r="A17258"/>
      <c r="B17258"/>
      <c r="C17258"/>
      <c r="D17258" s="67"/>
      <c r="E17258"/>
      <c r="F17258"/>
      <c r="G17258"/>
      <c r="H17258" s="67"/>
      <c r="I17258"/>
      <c r="J17258"/>
      <c r="K17258"/>
      <c r="L17258"/>
      <c r="M17258"/>
      <c r="N17258"/>
      <c r="O17258"/>
    </row>
    <row r="17259" spans="1:15">
      <c r="A17259"/>
      <c r="B17259"/>
      <c r="C17259"/>
      <c r="D17259" s="67"/>
      <c r="E17259"/>
      <c r="F17259"/>
      <c r="G17259"/>
      <c r="H17259" s="67"/>
      <c r="I17259"/>
      <c r="J17259"/>
      <c r="K17259"/>
      <c r="L17259"/>
      <c r="M17259"/>
      <c r="N17259"/>
      <c r="O17259"/>
    </row>
    <row r="17260" spans="1:15">
      <c r="A17260"/>
      <c r="B17260"/>
      <c r="C17260"/>
      <c r="D17260" s="67"/>
      <c r="E17260"/>
      <c r="F17260"/>
      <c r="G17260"/>
      <c r="H17260" s="67"/>
      <c r="I17260"/>
      <c r="J17260"/>
      <c r="K17260"/>
      <c r="L17260"/>
      <c r="M17260"/>
      <c r="N17260"/>
      <c r="O17260"/>
    </row>
    <row r="17261" spans="1:15">
      <c r="A17261"/>
      <c r="B17261"/>
      <c r="C17261"/>
      <c r="D17261" s="67"/>
      <c r="E17261"/>
      <c r="F17261"/>
      <c r="G17261"/>
      <c r="H17261" s="67"/>
      <c r="I17261"/>
      <c r="J17261"/>
      <c r="K17261"/>
      <c r="L17261"/>
      <c r="M17261"/>
      <c r="N17261"/>
      <c r="O17261"/>
    </row>
    <row r="17262" spans="1:15">
      <c r="A17262"/>
      <c r="B17262"/>
      <c r="C17262"/>
      <c r="D17262" s="67"/>
      <c r="E17262"/>
      <c r="F17262"/>
      <c r="G17262"/>
      <c r="H17262" s="67"/>
      <c r="I17262"/>
      <c r="J17262"/>
      <c r="K17262"/>
      <c r="L17262"/>
      <c r="M17262"/>
      <c r="N17262"/>
      <c r="O17262"/>
    </row>
    <row r="17263" spans="1:15">
      <c r="A17263"/>
      <c r="B17263"/>
      <c r="C17263"/>
      <c r="D17263" s="67"/>
      <c r="E17263"/>
      <c r="F17263"/>
      <c r="G17263"/>
      <c r="H17263" s="67"/>
      <c r="I17263"/>
      <c r="J17263"/>
      <c r="K17263"/>
      <c r="L17263"/>
      <c r="M17263"/>
      <c r="N17263"/>
      <c r="O17263"/>
    </row>
    <row r="17264" spans="1:15">
      <c r="A17264"/>
      <c r="B17264"/>
      <c r="C17264"/>
      <c r="D17264" s="67"/>
      <c r="E17264"/>
      <c r="F17264"/>
      <c r="G17264"/>
      <c r="H17264" s="67"/>
      <c r="I17264"/>
      <c r="J17264"/>
      <c r="K17264"/>
      <c r="L17264"/>
      <c r="M17264"/>
      <c r="N17264"/>
      <c r="O17264"/>
    </row>
    <row r="17265" spans="1:15">
      <c r="A17265"/>
      <c r="B17265"/>
      <c r="C17265"/>
      <c r="D17265" s="67"/>
      <c r="E17265"/>
      <c r="F17265"/>
      <c r="G17265"/>
      <c r="H17265" s="67"/>
      <c r="I17265"/>
      <c r="J17265"/>
      <c r="K17265"/>
      <c r="L17265"/>
      <c r="M17265"/>
      <c r="N17265"/>
      <c r="O17265"/>
    </row>
    <row r="17266" spans="1:15">
      <c r="A17266"/>
      <c r="B17266"/>
      <c r="C17266"/>
      <c r="D17266" s="67"/>
      <c r="E17266"/>
      <c r="F17266"/>
      <c r="G17266"/>
      <c r="H17266" s="67"/>
      <c r="I17266"/>
      <c r="J17266"/>
      <c r="K17266"/>
      <c r="L17266"/>
      <c r="M17266"/>
      <c r="N17266"/>
      <c r="O17266"/>
    </row>
    <row r="17267" spans="1:15">
      <c r="A17267"/>
      <c r="B17267"/>
      <c r="C17267"/>
      <c r="D17267" s="67"/>
      <c r="E17267"/>
      <c r="F17267"/>
      <c r="G17267"/>
      <c r="H17267" s="67"/>
      <c r="I17267"/>
      <c r="J17267"/>
      <c r="K17267"/>
      <c r="L17267"/>
      <c r="M17267"/>
      <c r="N17267"/>
      <c r="O17267"/>
    </row>
    <row r="17268" spans="1:15">
      <c r="A17268"/>
      <c r="B17268"/>
      <c r="C17268"/>
      <c r="D17268" s="67"/>
      <c r="E17268"/>
      <c r="F17268"/>
      <c r="G17268"/>
      <c r="H17268" s="67"/>
      <c r="I17268"/>
      <c r="J17268"/>
      <c r="K17268"/>
      <c r="L17268"/>
      <c r="M17268"/>
      <c r="N17268"/>
      <c r="O17268"/>
    </row>
    <row r="17269" spans="1:15">
      <c r="A17269"/>
      <c r="B17269"/>
      <c r="C17269"/>
      <c r="D17269" s="67"/>
      <c r="E17269"/>
      <c r="F17269"/>
      <c r="G17269"/>
      <c r="H17269" s="67"/>
      <c r="I17269"/>
      <c r="J17269"/>
      <c r="K17269"/>
      <c r="L17269"/>
      <c r="M17269"/>
      <c r="N17269"/>
      <c r="O17269"/>
    </row>
    <row r="17270" spans="1:15">
      <c r="A17270"/>
      <c r="B17270"/>
      <c r="C17270"/>
      <c r="D17270" s="67"/>
      <c r="E17270"/>
      <c r="F17270"/>
      <c r="G17270"/>
      <c r="H17270" s="67"/>
      <c r="I17270"/>
      <c r="J17270"/>
      <c r="K17270"/>
      <c r="L17270"/>
      <c r="M17270"/>
      <c r="N17270"/>
      <c r="O17270"/>
    </row>
    <row r="17271" spans="1:15">
      <c r="A17271"/>
      <c r="B17271"/>
      <c r="C17271"/>
      <c r="D17271" s="67"/>
      <c r="E17271"/>
      <c r="F17271"/>
      <c r="G17271"/>
      <c r="H17271" s="67"/>
      <c r="I17271"/>
      <c r="J17271"/>
      <c r="K17271"/>
      <c r="L17271"/>
      <c r="M17271"/>
      <c r="N17271"/>
      <c r="O17271"/>
    </row>
    <row r="17272" spans="1:15">
      <c r="A17272"/>
      <c r="B17272"/>
      <c r="C17272"/>
      <c r="D17272" s="67"/>
      <c r="E17272"/>
      <c r="F17272"/>
      <c r="G17272"/>
      <c r="H17272" s="67"/>
      <c r="I17272"/>
      <c r="J17272"/>
      <c r="K17272"/>
      <c r="L17272"/>
      <c r="M17272"/>
      <c r="N17272"/>
      <c r="O17272"/>
    </row>
    <row r="17273" spans="1:15">
      <c r="A17273"/>
      <c r="B17273"/>
      <c r="C17273"/>
      <c r="D17273" s="67"/>
      <c r="E17273"/>
      <c r="F17273"/>
      <c r="G17273"/>
      <c r="H17273" s="67"/>
      <c r="I17273"/>
      <c r="J17273"/>
      <c r="K17273"/>
      <c r="L17273"/>
      <c r="M17273"/>
      <c r="N17273"/>
      <c r="O17273"/>
    </row>
    <row r="17274" spans="1:15">
      <c r="A17274"/>
      <c r="B17274"/>
      <c r="C17274"/>
      <c r="D17274" s="67"/>
      <c r="E17274"/>
      <c r="F17274"/>
      <c r="G17274"/>
      <c r="H17274" s="67"/>
      <c r="I17274"/>
      <c r="J17274"/>
      <c r="K17274"/>
      <c r="L17274"/>
      <c r="M17274"/>
      <c r="N17274"/>
      <c r="O17274"/>
    </row>
    <row r="17275" spans="1:15">
      <c r="A17275"/>
      <c r="B17275"/>
      <c r="C17275"/>
      <c r="D17275" s="67"/>
      <c r="E17275"/>
      <c r="F17275"/>
      <c r="G17275"/>
      <c r="H17275" s="67"/>
      <c r="I17275"/>
      <c r="J17275"/>
      <c r="K17275"/>
      <c r="L17275"/>
      <c r="M17275"/>
      <c r="N17275"/>
      <c r="O17275"/>
    </row>
    <row r="17276" spans="1:15">
      <c r="A17276"/>
      <c r="B17276"/>
      <c r="C17276"/>
      <c r="D17276" s="67"/>
      <c r="E17276"/>
      <c r="F17276"/>
      <c r="G17276"/>
      <c r="H17276" s="67"/>
      <c r="I17276"/>
      <c r="J17276"/>
      <c r="K17276"/>
      <c r="L17276"/>
      <c r="M17276"/>
      <c r="N17276"/>
      <c r="O17276"/>
    </row>
    <row r="17277" spans="1:15">
      <c r="A17277"/>
      <c r="B17277"/>
      <c r="C17277"/>
      <c r="D17277" s="67"/>
      <c r="E17277"/>
      <c r="F17277"/>
      <c r="G17277"/>
      <c r="H17277" s="67"/>
      <c r="I17277"/>
      <c r="J17277"/>
      <c r="K17277"/>
      <c r="L17277"/>
      <c r="M17277"/>
      <c r="N17277"/>
      <c r="O17277"/>
    </row>
    <row r="17278" spans="1:15">
      <c r="A17278"/>
      <c r="B17278"/>
      <c r="C17278"/>
      <c r="D17278" s="67"/>
      <c r="E17278"/>
      <c r="F17278"/>
      <c r="G17278"/>
      <c r="H17278" s="67"/>
      <c r="I17278"/>
      <c r="J17278"/>
      <c r="K17278"/>
      <c r="L17278"/>
      <c r="M17278"/>
      <c r="N17278"/>
      <c r="O17278"/>
    </row>
    <row r="17279" spans="1:15">
      <c r="A17279"/>
      <c r="B17279"/>
      <c r="C17279"/>
      <c r="D17279" s="67"/>
      <c r="E17279"/>
      <c r="F17279"/>
      <c r="G17279"/>
      <c r="H17279" s="67"/>
      <c r="I17279"/>
      <c r="J17279"/>
      <c r="K17279"/>
      <c r="L17279"/>
      <c r="M17279"/>
      <c r="N17279"/>
      <c r="O17279"/>
    </row>
    <row r="17280" spans="1:15">
      <c r="A17280"/>
      <c r="B17280"/>
      <c r="C17280"/>
      <c r="D17280" s="67"/>
      <c r="E17280"/>
      <c r="F17280"/>
      <c r="G17280"/>
      <c r="H17280" s="67"/>
      <c r="I17280"/>
      <c r="J17280"/>
      <c r="K17280"/>
      <c r="L17280"/>
      <c r="M17280"/>
      <c r="N17280"/>
      <c r="O17280"/>
    </row>
    <row r="17281" spans="1:15">
      <c r="A17281"/>
      <c r="B17281"/>
      <c r="C17281"/>
      <c r="D17281" s="67"/>
      <c r="E17281"/>
      <c r="F17281"/>
      <c r="G17281"/>
      <c r="H17281" s="67"/>
      <c r="I17281"/>
      <c r="J17281"/>
      <c r="K17281"/>
      <c r="L17281"/>
      <c r="M17281"/>
      <c r="N17281"/>
      <c r="O17281"/>
    </row>
    <row r="17282" spans="1:15">
      <c r="A17282"/>
      <c r="B17282"/>
      <c r="C17282"/>
      <c r="D17282" s="67"/>
      <c r="E17282"/>
      <c r="F17282"/>
      <c r="G17282"/>
      <c r="H17282" s="67"/>
      <c r="I17282"/>
      <c r="J17282"/>
      <c r="K17282"/>
      <c r="L17282"/>
      <c r="M17282"/>
      <c r="N17282"/>
      <c r="O17282"/>
    </row>
    <row r="17283" spans="1:15">
      <c r="A17283"/>
      <c r="B17283"/>
      <c r="C17283"/>
      <c r="D17283" s="67"/>
      <c r="E17283"/>
      <c r="F17283"/>
      <c r="G17283"/>
      <c r="H17283" s="67"/>
      <c r="I17283"/>
      <c r="J17283"/>
      <c r="K17283"/>
      <c r="L17283"/>
      <c r="M17283"/>
      <c r="N17283"/>
      <c r="O17283"/>
    </row>
    <row r="17284" spans="1:15">
      <c r="A17284"/>
      <c r="B17284"/>
      <c r="C17284"/>
      <c r="D17284" s="67"/>
      <c r="E17284"/>
      <c r="F17284"/>
      <c r="G17284"/>
      <c r="H17284" s="67"/>
      <c r="I17284"/>
      <c r="J17284"/>
      <c r="K17284"/>
      <c r="L17284"/>
      <c r="M17284"/>
      <c r="N17284"/>
      <c r="O17284"/>
    </row>
    <row r="17285" spans="1:15">
      <c r="A17285"/>
      <c r="B17285"/>
      <c r="C17285"/>
      <c r="D17285" s="67"/>
      <c r="E17285"/>
      <c r="F17285"/>
      <c r="G17285"/>
      <c r="H17285" s="67"/>
      <c r="I17285"/>
      <c r="J17285"/>
      <c r="K17285"/>
      <c r="L17285"/>
      <c r="M17285"/>
      <c r="N17285"/>
      <c r="O17285"/>
    </row>
    <row r="17286" spans="1:15">
      <c r="A17286"/>
      <c r="B17286"/>
      <c r="C17286"/>
      <c r="D17286" s="67"/>
      <c r="E17286"/>
      <c r="F17286"/>
      <c r="G17286"/>
      <c r="H17286" s="67"/>
      <c r="I17286"/>
      <c r="J17286"/>
      <c r="K17286"/>
      <c r="L17286"/>
      <c r="M17286"/>
      <c r="N17286"/>
      <c r="O17286"/>
    </row>
    <row r="17287" spans="1:15">
      <c r="A17287"/>
      <c r="B17287"/>
      <c r="C17287"/>
      <c r="D17287" s="67"/>
      <c r="E17287"/>
      <c r="F17287"/>
      <c r="G17287"/>
      <c r="H17287" s="67"/>
      <c r="I17287"/>
      <c r="J17287"/>
      <c r="K17287"/>
      <c r="L17287"/>
      <c r="M17287"/>
      <c r="N17287"/>
      <c r="O17287"/>
    </row>
    <row r="17288" spans="1:15">
      <c r="A17288"/>
      <c r="B17288"/>
      <c r="C17288"/>
      <c r="D17288" s="67"/>
      <c r="E17288"/>
      <c r="F17288"/>
      <c r="G17288"/>
      <c r="H17288" s="67"/>
      <c r="I17288"/>
      <c r="J17288"/>
      <c r="K17288"/>
      <c r="L17288"/>
      <c r="M17288"/>
      <c r="N17288"/>
      <c r="O17288"/>
    </row>
    <row r="17289" spans="1:15">
      <c r="A17289"/>
      <c r="B17289"/>
      <c r="C17289"/>
      <c r="D17289" s="67"/>
      <c r="E17289"/>
      <c r="F17289"/>
      <c r="G17289"/>
      <c r="H17289" s="67"/>
      <c r="I17289"/>
      <c r="J17289"/>
      <c r="K17289"/>
      <c r="L17289"/>
      <c r="M17289"/>
      <c r="N17289"/>
      <c r="O17289"/>
    </row>
    <row r="17290" spans="1:15">
      <c r="A17290"/>
      <c r="B17290"/>
      <c r="C17290"/>
      <c r="D17290" s="67"/>
      <c r="E17290"/>
      <c r="F17290"/>
      <c r="G17290"/>
      <c r="H17290" s="67"/>
      <c r="I17290"/>
      <c r="J17290"/>
      <c r="K17290"/>
      <c r="L17290"/>
      <c r="M17290"/>
      <c r="N17290"/>
      <c r="O17290"/>
    </row>
    <row r="17291" spans="1:15">
      <c r="A17291"/>
      <c r="B17291"/>
      <c r="C17291"/>
      <c r="D17291" s="67"/>
      <c r="E17291"/>
      <c r="F17291"/>
      <c r="G17291"/>
      <c r="H17291" s="67"/>
      <c r="I17291"/>
      <c r="J17291"/>
      <c r="K17291"/>
      <c r="L17291"/>
      <c r="M17291"/>
      <c r="N17291"/>
      <c r="O17291"/>
    </row>
    <row r="17292" spans="1:15">
      <c r="A17292"/>
      <c r="B17292"/>
      <c r="C17292"/>
      <c r="D17292" s="67"/>
      <c r="E17292"/>
      <c r="F17292"/>
      <c r="G17292"/>
      <c r="H17292" s="67"/>
      <c r="I17292"/>
      <c r="J17292"/>
      <c r="K17292"/>
      <c r="L17292"/>
      <c r="M17292"/>
      <c r="N17292"/>
      <c r="O17292"/>
    </row>
    <row r="17293" spans="1:15">
      <c r="A17293"/>
      <c r="B17293"/>
      <c r="C17293"/>
      <c r="D17293" s="67"/>
      <c r="E17293"/>
      <c r="F17293"/>
      <c r="G17293"/>
      <c r="H17293" s="67"/>
      <c r="I17293"/>
      <c r="J17293"/>
      <c r="K17293"/>
      <c r="L17293"/>
      <c r="M17293"/>
      <c r="N17293"/>
      <c r="O17293"/>
    </row>
    <row r="17294" spans="1:15">
      <c r="A17294"/>
      <c r="B17294"/>
      <c r="C17294"/>
      <c r="D17294" s="67"/>
      <c r="E17294"/>
      <c r="F17294"/>
      <c r="G17294"/>
      <c r="H17294" s="67"/>
      <c r="I17294"/>
      <c r="J17294"/>
      <c r="K17294"/>
      <c r="L17294"/>
      <c r="M17294"/>
      <c r="N17294"/>
      <c r="O17294"/>
    </row>
    <row r="17295" spans="1:15">
      <c r="A17295"/>
      <c r="B17295"/>
      <c r="C17295"/>
      <c r="D17295" s="67"/>
      <c r="E17295"/>
      <c r="F17295"/>
      <c r="G17295"/>
      <c r="H17295" s="67"/>
      <c r="I17295"/>
      <c r="J17295"/>
      <c r="K17295"/>
      <c r="L17295"/>
      <c r="M17295"/>
      <c r="N17295"/>
      <c r="O17295"/>
    </row>
    <row r="17296" spans="1:15">
      <c r="A17296"/>
      <c r="B17296"/>
      <c r="C17296"/>
      <c r="D17296" s="67"/>
      <c r="E17296"/>
      <c r="F17296"/>
      <c r="G17296"/>
      <c r="H17296" s="67"/>
      <c r="I17296"/>
      <c r="J17296"/>
      <c r="K17296"/>
      <c r="L17296"/>
      <c r="M17296"/>
      <c r="N17296"/>
      <c r="O17296"/>
    </row>
    <row r="17297" spans="1:15">
      <c r="A17297"/>
      <c r="B17297"/>
      <c r="C17297"/>
      <c r="D17297" s="67"/>
      <c r="E17297"/>
      <c r="F17297"/>
      <c r="G17297"/>
      <c r="H17297" s="67"/>
      <c r="I17297"/>
      <c r="J17297"/>
      <c r="K17297"/>
      <c r="L17297"/>
      <c r="M17297"/>
      <c r="N17297"/>
      <c r="O17297"/>
    </row>
    <row r="17298" spans="1:15">
      <c r="A17298"/>
      <c r="B17298"/>
      <c r="C17298"/>
      <c r="D17298" s="67"/>
      <c r="E17298"/>
      <c r="F17298"/>
      <c r="G17298"/>
      <c r="H17298" s="67"/>
      <c r="I17298"/>
      <c r="J17298"/>
      <c r="K17298"/>
      <c r="L17298"/>
      <c r="M17298"/>
      <c r="N17298"/>
      <c r="O17298"/>
    </row>
    <row r="17299" spans="1:15">
      <c r="A17299"/>
      <c r="B17299"/>
      <c r="C17299"/>
      <c r="D17299" s="67"/>
      <c r="E17299"/>
      <c r="F17299"/>
      <c r="G17299"/>
      <c r="H17299" s="67"/>
      <c r="I17299"/>
      <c r="J17299"/>
      <c r="K17299"/>
      <c r="L17299"/>
      <c r="M17299"/>
      <c r="N17299"/>
      <c r="O17299"/>
    </row>
    <row r="17300" spans="1:15">
      <c r="A17300"/>
      <c r="B17300"/>
      <c r="C17300"/>
      <c r="D17300" s="67"/>
      <c r="E17300"/>
      <c r="F17300"/>
      <c r="G17300"/>
      <c r="H17300" s="67"/>
      <c r="I17300"/>
      <c r="J17300"/>
      <c r="K17300"/>
      <c r="L17300"/>
      <c r="M17300"/>
      <c r="N17300"/>
      <c r="O17300"/>
    </row>
    <row r="17301" spans="1:15">
      <c r="A17301"/>
      <c r="B17301"/>
      <c r="C17301"/>
      <c r="D17301" s="67"/>
      <c r="E17301"/>
      <c r="F17301"/>
      <c r="G17301"/>
      <c r="H17301" s="67"/>
      <c r="I17301"/>
      <c r="J17301"/>
      <c r="K17301"/>
      <c r="L17301"/>
      <c r="M17301"/>
      <c r="N17301"/>
      <c r="O17301"/>
    </row>
    <row r="17302" spans="1:15">
      <c r="A17302"/>
      <c r="B17302"/>
      <c r="C17302"/>
      <c r="D17302" s="67"/>
      <c r="E17302"/>
      <c r="F17302"/>
      <c r="G17302"/>
      <c r="H17302" s="67"/>
      <c r="I17302"/>
      <c r="J17302"/>
      <c r="K17302"/>
      <c r="L17302"/>
      <c r="M17302"/>
      <c r="N17302"/>
      <c r="O17302"/>
    </row>
    <row r="17303" spans="1:15">
      <c r="A17303"/>
      <c r="B17303"/>
      <c r="C17303"/>
      <c r="D17303" s="67"/>
      <c r="E17303"/>
      <c r="F17303"/>
      <c r="G17303"/>
      <c r="H17303" s="67"/>
      <c r="I17303"/>
      <c r="J17303"/>
      <c r="K17303"/>
      <c r="L17303"/>
      <c r="M17303"/>
      <c r="N17303"/>
      <c r="O17303"/>
    </row>
    <row r="17304" spans="1:15">
      <c r="A17304"/>
      <c r="B17304"/>
      <c r="C17304"/>
      <c r="D17304" s="67"/>
      <c r="E17304"/>
      <c r="F17304"/>
      <c r="G17304"/>
      <c r="H17304" s="67"/>
      <c r="I17304"/>
      <c r="J17304"/>
      <c r="K17304"/>
      <c r="L17304"/>
      <c r="M17304"/>
      <c r="N17304"/>
      <c r="O17304"/>
    </row>
    <row r="17305" spans="1:15">
      <c r="A17305"/>
      <c r="B17305"/>
      <c r="C17305"/>
      <c r="D17305" s="67"/>
      <c r="E17305"/>
      <c r="F17305"/>
      <c r="G17305"/>
      <c r="H17305" s="67"/>
      <c r="I17305"/>
      <c r="J17305"/>
      <c r="K17305"/>
      <c r="L17305"/>
      <c r="M17305"/>
      <c r="N17305"/>
      <c r="O17305"/>
    </row>
    <row r="17306" spans="1:15">
      <c r="A17306"/>
      <c r="B17306"/>
      <c r="C17306"/>
      <c r="D17306" s="67"/>
      <c r="E17306"/>
      <c r="F17306"/>
      <c r="G17306"/>
      <c r="H17306" s="67"/>
      <c r="I17306"/>
      <c r="J17306"/>
      <c r="K17306"/>
      <c r="L17306"/>
      <c r="M17306"/>
      <c r="N17306"/>
      <c r="O17306"/>
    </row>
    <row r="17307" spans="1:15">
      <c r="A17307"/>
      <c r="B17307"/>
      <c r="C17307"/>
      <c r="D17307" s="67"/>
      <c r="E17307"/>
      <c r="F17307"/>
      <c r="G17307"/>
      <c r="H17307" s="67"/>
      <c r="I17307"/>
      <c r="J17307"/>
      <c r="K17307"/>
      <c r="L17307"/>
      <c r="M17307"/>
      <c r="N17307"/>
      <c r="O17307"/>
    </row>
    <row r="17308" spans="1:15">
      <c r="A17308"/>
      <c r="B17308"/>
      <c r="C17308"/>
      <c r="D17308" s="67"/>
      <c r="E17308"/>
      <c r="F17308"/>
      <c r="G17308"/>
      <c r="H17308" s="67"/>
      <c r="I17308"/>
      <c r="J17308"/>
      <c r="K17308"/>
      <c r="L17308"/>
      <c r="M17308"/>
      <c r="N17308"/>
      <c r="O17308"/>
    </row>
    <row r="17309" spans="1:15">
      <c r="A17309"/>
      <c r="B17309"/>
      <c r="C17309"/>
      <c r="D17309" s="67"/>
      <c r="E17309"/>
      <c r="F17309"/>
      <c r="G17309"/>
      <c r="H17309" s="67"/>
      <c r="I17309"/>
      <c r="J17309"/>
      <c r="K17309"/>
      <c r="L17309"/>
      <c r="M17309"/>
      <c r="N17309"/>
      <c r="O17309"/>
    </row>
    <row r="17310" spans="1:15">
      <c r="A17310"/>
      <c r="B17310"/>
      <c r="C17310"/>
      <c r="D17310" s="67"/>
      <c r="E17310"/>
      <c r="F17310"/>
      <c r="G17310"/>
      <c r="H17310" s="67"/>
      <c r="I17310"/>
      <c r="J17310"/>
      <c r="K17310"/>
      <c r="L17310"/>
      <c r="M17310"/>
      <c r="N17310"/>
      <c r="O17310"/>
    </row>
    <row r="17311" spans="1:15">
      <c r="A17311"/>
      <c r="B17311"/>
      <c r="C17311"/>
      <c r="D17311" s="67"/>
      <c r="E17311"/>
      <c r="F17311"/>
      <c r="G17311"/>
      <c r="H17311" s="67"/>
      <c r="I17311"/>
      <c r="J17311"/>
      <c r="K17311"/>
      <c r="L17311"/>
      <c r="M17311"/>
      <c r="N17311"/>
      <c r="O17311"/>
    </row>
    <row r="17312" spans="1:15">
      <c r="A17312"/>
      <c r="B17312"/>
      <c r="C17312"/>
      <c r="D17312" s="67"/>
      <c r="E17312"/>
      <c r="F17312"/>
      <c r="G17312"/>
      <c r="H17312" s="67"/>
      <c r="I17312"/>
      <c r="J17312"/>
      <c r="K17312"/>
      <c r="L17312"/>
      <c r="M17312"/>
      <c r="N17312"/>
      <c r="O17312"/>
    </row>
    <row r="17313" spans="1:15">
      <c r="A17313"/>
      <c r="B17313"/>
      <c r="C17313"/>
      <c r="D17313" s="67"/>
      <c r="E17313"/>
      <c r="F17313"/>
      <c r="G17313"/>
      <c r="H17313" s="67"/>
      <c r="I17313"/>
      <c r="J17313"/>
      <c r="K17313"/>
      <c r="L17313"/>
      <c r="M17313"/>
      <c r="N17313"/>
      <c r="O17313"/>
    </row>
    <row r="17314" spans="1:15">
      <c r="A17314"/>
      <c r="B17314"/>
      <c r="C17314"/>
      <c r="D17314" s="67"/>
      <c r="E17314"/>
      <c r="F17314"/>
      <c r="G17314"/>
      <c r="H17314" s="67"/>
      <c r="I17314"/>
      <c r="J17314"/>
      <c r="K17314"/>
      <c r="L17314"/>
      <c r="M17314"/>
      <c r="N17314"/>
      <c r="O17314"/>
    </row>
    <row r="17315" spans="1:15">
      <c r="A17315"/>
      <c r="B17315"/>
      <c r="C17315"/>
      <c r="D17315" s="67"/>
      <c r="E17315"/>
      <c r="F17315"/>
      <c r="G17315"/>
      <c r="H17315" s="67"/>
      <c r="I17315"/>
      <c r="J17315"/>
      <c r="K17315"/>
      <c r="L17315"/>
      <c r="M17315"/>
      <c r="N17315"/>
      <c r="O17315"/>
    </row>
    <row r="17316" spans="1:15">
      <c r="A17316"/>
      <c r="B17316"/>
      <c r="C17316"/>
      <c r="D17316" s="67"/>
      <c r="E17316"/>
      <c r="F17316"/>
      <c r="G17316"/>
      <c r="H17316" s="67"/>
      <c r="I17316"/>
      <c r="J17316"/>
      <c r="K17316"/>
      <c r="L17316"/>
      <c r="M17316"/>
      <c r="N17316"/>
      <c r="O17316"/>
    </row>
    <row r="17317" spans="1:15">
      <c r="A17317"/>
      <c r="B17317"/>
      <c r="C17317"/>
      <c r="D17317" s="67"/>
      <c r="E17317"/>
      <c r="F17317"/>
      <c r="G17317"/>
      <c r="H17317" s="67"/>
      <c r="I17317"/>
      <c r="J17317"/>
      <c r="K17317"/>
      <c r="L17317"/>
      <c r="M17317"/>
      <c r="N17317"/>
      <c r="O17317"/>
    </row>
    <row r="17318" spans="1:15">
      <c r="A17318"/>
      <c r="B17318"/>
      <c r="C17318"/>
      <c r="D17318" s="67"/>
      <c r="E17318"/>
      <c r="F17318"/>
      <c r="G17318"/>
      <c r="H17318" s="67"/>
      <c r="I17318"/>
      <c r="J17318"/>
      <c r="K17318"/>
      <c r="L17318"/>
      <c r="M17318"/>
      <c r="N17318"/>
      <c r="O17318"/>
    </row>
    <row r="17319" spans="1:15">
      <c r="A17319"/>
      <c r="B17319"/>
      <c r="C17319"/>
      <c r="D17319" s="67"/>
      <c r="E17319"/>
      <c r="F17319"/>
      <c r="G17319"/>
      <c r="H17319" s="67"/>
      <c r="I17319"/>
      <c r="J17319"/>
      <c r="K17319"/>
      <c r="L17319"/>
      <c r="M17319"/>
      <c r="N17319"/>
      <c r="O17319"/>
    </row>
    <row r="17320" spans="1:15">
      <c r="A17320"/>
      <c r="B17320"/>
      <c r="C17320"/>
      <c r="D17320" s="67"/>
      <c r="E17320"/>
      <c r="F17320"/>
      <c r="G17320"/>
      <c r="H17320" s="67"/>
      <c r="I17320"/>
      <c r="J17320"/>
      <c r="K17320"/>
      <c r="L17320"/>
      <c r="M17320"/>
      <c r="N17320"/>
      <c r="O17320"/>
    </row>
    <row r="17321" spans="1:15">
      <c r="A17321"/>
      <c r="B17321"/>
      <c r="C17321"/>
      <c r="D17321" s="67"/>
      <c r="E17321"/>
      <c r="F17321"/>
      <c r="G17321"/>
      <c r="H17321" s="67"/>
      <c r="I17321"/>
      <c r="J17321"/>
      <c r="K17321"/>
      <c r="L17321"/>
      <c r="M17321"/>
      <c r="N17321"/>
      <c r="O17321"/>
    </row>
    <row r="17322" spans="1:15">
      <c r="A17322"/>
      <c r="B17322"/>
      <c r="C17322"/>
      <c r="D17322" s="67"/>
      <c r="E17322"/>
      <c r="F17322"/>
      <c r="G17322"/>
      <c r="H17322" s="67"/>
      <c r="I17322"/>
      <c r="J17322"/>
      <c r="K17322"/>
      <c r="L17322"/>
      <c r="M17322"/>
      <c r="N17322"/>
      <c r="O17322"/>
    </row>
    <row r="17323" spans="1:15">
      <c r="A17323"/>
      <c r="B17323"/>
      <c r="C17323"/>
      <c r="D17323" s="67"/>
      <c r="E17323"/>
      <c r="F17323"/>
      <c r="G17323"/>
      <c r="H17323" s="67"/>
      <c r="I17323"/>
      <c r="J17323"/>
      <c r="K17323"/>
      <c r="L17323"/>
      <c r="M17323"/>
      <c r="N17323"/>
      <c r="O17323"/>
    </row>
    <row r="17324" spans="1:15">
      <c r="A17324"/>
      <c r="B17324"/>
      <c r="C17324"/>
      <c r="D17324" s="67"/>
      <c r="E17324"/>
      <c r="F17324"/>
      <c r="G17324"/>
      <c r="H17324" s="67"/>
      <c r="I17324"/>
      <c r="J17324"/>
      <c r="K17324"/>
      <c r="L17324"/>
      <c r="M17324"/>
      <c r="N17324"/>
      <c r="O17324"/>
    </row>
    <row r="17325" spans="1:15">
      <c r="A17325"/>
      <c r="B17325"/>
      <c r="C17325"/>
      <c r="D17325" s="67"/>
      <c r="E17325"/>
      <c r="F17325"/>
      <c r="G17325"/>
      <c r="H17325" s="67"/>
      <c r="I17325"/>
      <c r="J17325"/>
      <c r="K17325"/>
      <c r="L17325"/>
      <c r="M17325"/>
      <c r="N17325"/>
      <c r="O17325"/>
    </row>
    <row r="17326" spans="1:15">
      <c r="A17326"/>
      <c r="B17326"/>
      <c r="C17326"/>
      <c r="D17326" s="67"/>
      <c r="E17326"/>
      <c r="F17326"/>
      <c r="G17326"/>
      <c r="H17326" s="67"/>
      <c r="I17326"/>
      <c r="J17326"/>
      <c r="K17326"/>
      <c r="L17326"/>
      <c r="M17326"/>
      <c r="N17326"/>
      <c r="O17326"/>
    </row>
    <row r="17327" spans="1:15">
      <c r="A17327"/>
      <c r="B17327"/>
      <c r="C17327"/>
      <c r="D17327" s="67"/>
      <c r="E17327"/>
      <c r="F17327"/>
      <c r="G17327"/>
      <c r="H17327" s="67"/>
      <c r="I17327"/>
      <c r="J17327"/>
      <c r="K17327"/>
      <c r="L17327"/>
      <c r="M17327"/>
      <c r="N17327"/>
      <c r="O17327"/>
    </row>
    <row r="17328" spans="1:15">
      <c r="A17328"/>
      <c r="B17328"/>
      <c r="C17328"/>
      <c r="D17328" s="67"/>
      <c r="E17328"/>
      <c r="F17328"/>
      <c r="G17328"/>
      <c r="H17328" s="67"/>
      <c r="I17328"/>
      <c r="J17328"/>
      <c r="K17328"/>
      <c r="L17328"/>
      <c r="M17328"/>
      <c r="N17328"/>
      <c r="O17328"/>
    </row>
    <row r="17329" spans="1:15">
      <c r="A17329"/>
      <c r="B17329"/>
      <c r="C17329"/>
      <c r="D17329" s="67"/>
      <c r="E17329"/>
      <c r="F17329"/>
      <c r="G17329"/>
      <c r="H17329" s="67"/>
      <c r="I17329"/>
      <c r="J17329"/>
      <c r="K17329"/>
      <c r="L17329"/>
      <c r="M17329"/>
      <c r="N17329"/>
      <c r="O17329"/>
    </row>
    <row r="17330" spans="1:15">
      <c r="A17330"/>
      <c r="B17330"/>
      <c r="C17330"/>
      <c r="D17330" s="67"/>
      <c r="E17330"/>
      <c r="F17330"/>
      <c r="G17330"/>
      <c r="H17330" s="67"/>
      <c r="I17330"/>
      <c r="J17330"/>
      <c r="K17330"/>
      <c r="L17330"/>
      <c r="M17330"/>
      <c r="N17330"/>
      <c r="O17330"/>
    </row>
    <row r="17331" spans="1:15">
      <c r="A17331"/>
      <c r="B17331"/>
      <c r="C17331"/>
      <c r="D17331" s="67"/>
      <c r="E17331"/>
      <c r="F17331"/>
      <c r="G17331"/>
      <c r="H17331" s="67"/>
      <c r="I17331"/>
      <c r="J17331"/>
      <c r="K17331"/>
      <c r="L17331"/>
      <c r="M17331"/>
      <c r="N17331"/>
      <c r="O17331"/>
    </row>
    <row r="17332" spans="1:15">
      <c r="A17332"/>
      <c r="B17332"/>
      <c r="C17332"/>
      <c r="D17332" s="67"/>
      <c r="E17332"/>
      <c r="F17332"/>
      <c r="G17332"/>
      <c r="H17332" s="67"/>
      <c r="I17332"/>
      <c r="J17332"/>
      <c r="K17332"/>
      <c r="L17332"/>
      <c r="M17332"/>
      <c r="N17332"/>
      <c r="O17332"/>
    </row>
    <row r="17333" spans="1:15">
      <c r="A17333"/>
      <c r="B17333"/>
      <c r="C17333"/>
      <c r="D17333" s="67"/>
      <c r="E17333"/>
      <c r="F17333"/>
      <c r="G17333"/>
      <c r="H17333" s="67"/>
      <c r="I17333"/>
      <c r="J17333"/>
      <c r="K17333"/>
      <c r="L17333"/>
      <c r="M17333"/>
      <c r="N17333"/>
      <c r="O17333"/>
    </row>
    <row r="17334" spans="1:15">
      <c r="A17334"/>
      <c r="B17334"/>
      <c r="C17334"/>
      <c r="D17334" s="67"/>
      <c r="E17334"/>
      <c r="F17334"/>
      <c r="G17334"/>
      <c r="H17334" s="67"/>
      <c r="I17334"/>
      <c r="J17334"/>
      <c r="K17334"/>
      <c r="L17334"/>
      <c r="M17334"/>
      <c r="N17334"/>
      <c r="O17334"/>
    </row>
    <row r="17335" spans="1:15">
      <c r="A17335"/>
      <c r="B17335"/>
      <c r="C17335"/>
      <c r="D17335" s="67"/>
      <c r="E17335"/>
      <c r="F17335"/>
      <c r="G17335"/>
      <c r="H17335" s="67"/>
      <c r="I17335"/>
      <c r="J17335"/>
      <c r="K17335"/>
      <c r="L17335"/>
      <c r="M17335"/>
      <c r="N17335"/>
      <c r="O17335"/>
    </row>
    <row r="17336" spans="1:15">
      <c r="A17336"/>
      <c r="B17336"/>
      <c r="C17336"/>
      <c r="D17336" s="67"/>
      <c r="E17336"/>
      <c r="F17336"/>
      <c r="G17336"/>
      <c r="H17336" s="67"/>
      <c r="I17336"/>
      <c r="J17336"/>
      <c r="K17336"/>
      <c r="L17336"/>
      <c r="M17336"/>
      <c r="N17336"/>
      <c r="O17336"/>
    </row>
    <row r="17337" spans="1:15">
      <c r="A17337"/>
      <c r="B17337"/>
      <c r="C17337"/>
      <c r="D17337" s="67"/>
      <c r="E17337"/>
      <c r="F17337"/>
      <c r="G17337"/>
      <c r="H17337" s="67"/>
      <c r="I17337"/>
      <c r="J17337"/>
      <c r="K17337"/>
      <c r="L17337"/>
      <c r="M17337"/>
      <c r="N17337"/>
      <c r="O17337"/>
    </row>
    <row r="17338" spans="1:15">
      <c r="A17338"/>
      <c r="B17338"/>
      <c r="C17338"/>
      <c r="D17338" s="67"/>
      <c r="E17338"/>
      <c r="F17338"/>
      <c r="G17338"/>
      <c r="H17338" s="67"/>
      <c r="I17338"/>
      <c r="J17338"/>
      <c r="K17338"/>
      <c r="L17338"/>
      <c r="M17338"/>
      <c r="N17338"/>
      <c r="O17338"/>
    </row>
    <row r="17339" spans="1:15">
      <c r="A17339"/>
      <c r="B17339"/>
      <c r="C17339"/>
      <c r="D17339" s="67"/>
      <c r="E17339"/>
      <c r="F17339"/>
      <c r="G17339"/>
      <c r="H17339" s="67"/>
      <c r="I17339"/>
      <c r="J17339"/>
      <c r="K17339"/>
      <c r="L17339"/>
      <c r="M17339"/>
      <c r="N17339"/>
      <c r="O17339"/>
    </row>
    <row r="17340" spans="1:15">
      <c r="A17340"/>
      <c r="B17340"/>
      <c r="C17340"/>
      <c r="D17340" s="67"/>
      <c r="E17340"/>
      <c r="F17340"/>
      <c r="G17340"/>
      <c r="H17340" s="67"/>
      <c r="I17340"/>
      <c r="J17340"/>
      <c r="K17340"/>
      <c r="L17340"/>
      <c r="M17340"/>
      <c r="N17340"/>
      <c r="O17340"/>
    </row>
    <row r="17341" spans="1:15">
      <c r="A17341"/>
      <c r="B17341"/>
      <c r="C17341"/>
      <c r="D17341" s="67"/>
      <c r="E17341"/>
      <c r="F17341"/>
      <c r="G17341"/>
      <c r="H17341" s="67"/>
      <c r="I17341"/>
      <c r="J17341"/>
      <c r="K17341"/>
      <c r="L17341"/>
      <c r="M17341"/>
      <c r="N17341"/>
      <c r="O17341"/>
    </row>
    <row r="17342" spans="1:15">
      <c r="A17342"/>
      <c r="B17342"/>
      <c r="C17342"/>
      <c r="D17342" s="67"/>
      <c r="E17342"/>
      <c r="F17342"/>
      <c r="G17342"/>
      <c r="H17342" s="67"/>
      <c r="I17342"/>
      <c r="J17342"/>
      <c r="K17342"/>
      <c r="L17342"/>
      <c r="M17342"/>
      <c r="N17342"/>
      <c r="O17342"/>
    </row>
    <row r="17343" spans="1:15">
      <c r="A17343"/>
      <c r="B17343"/>
      <c r="C17343"/>
      <c r="D17343" s="67"/>
      <c r="E17343"/>
      <c r="F17343"/>
      <c r="G17343"/>
      <c r="H17343" s="67"/>
      <c r="I17343"/>
      <c r="J17343"/>
      <c r="K17343"/>
      <c r="L17343"/>
      <c r="M17343"/>
      <c r="N17343"/>
      <c r="O17343"/>
    </row>
    <row r="17344" spans="1:15">
      <c r="A17344"/>
      <c r="B17344"/>
      <c r="C17344"/>
      <c r="D17344" s="67"/>
      <c r="E17344"/>
      <c r="F17344"/>
      <c r="G17344"/>
      <c r="H17344" s="67"/>
      <c r="I17344"/>
      <c r="J17344"/>
      <c r="K17344"/>
      <c r="L17344"/>
      <c r="M17344"/>
      <c r="N17344"/>
      <c r="O17344"/>
    </row>
    <row r="17345" spans="1:15">
      <c r="A17345"/>
      <c r="B17345"/>
      <c r="C17345"/>
      <c r="D17345" s="67"/>
      <c r="E17345"/>
      <c r="F17345"/>
      <c r="G17345"/>
      <c r="H17345" s="67"/>
      <c r="I17345"/>
      <c r="J17345"/>
      <c r="K17345"/>
      <c r="L17345"/>
      <c r="M17345"/>
      <c r="N17345"/>
      <c r="O17345"/>
    </row>
    <row r="17346" spans="1:15">
      <c r="A17346"/>
      <c r="B17346"/>
      <c r="C17346"/>
      <c r="D17346" s="67"/>
      <c r="E17346"/>
      <c r="F17346"/>
      <c r="G17346"/>
      <c r="H17346" s="67"/>
      <c r="I17346"/>
      <c r="J17346"/>
      <c r="K17346"/>
      <c r="L17346"/>
      <c r="M17346"/>
      <c r="N17346"/>
      <c r="O17346"/>
    </row>
    <row r="17347" spans="1:15">
      <c r="A17347"/>
      <c r="B17347"/>
      <c r="C17347"/>
      <c r="D17347" s="67"/>
      <c r="E17347"/>
      <c r="F17347"/>
      <c r="G17347"/>
      <c r="H17347" s="67"/>
      <c r="I17347"/>
      <c r="J17347"/>
      <c r="K17347"/>
      <c r="L17347"/>
      <c r="M17347"/>
      <c r="N17347"/>
      <c r="O17347"/>
    </row>
    <row r="17348" spans="1:15">
      <c r="A17348"/>
      <c r="B17348"/>
      <c r="C17348"/>
      <c r="D17348" s="67"/>
      <c r="E17348"/>
      <c r="F17348"/>
      <c r="G17348"/>
      <c r="H17348" s="67"/>
      <c r="I17348"/>
      <c r="J17348"/>
      <c r="K17348"/>
      <c r="L17348"/>
      <c r="M17348"/>
      <c r="N17348"/>
      <c r="O17348"/>
    </row>
    <row r="17349" spans="1:15">
      <c r="A17349"/>
      <c r="B17349"/>
      <c r="C17349"/>
      <c r="D17349" s="67"/>
      <c r="E17349"/>
      <c r="F17349"/>
      <c r="G17349"/>
      <c r="H17349" s="67"/>
      <c r="I17349"/>
      <c r="J17349"/>
      <c r="K17349"/>
      <c r="L17349"/>
      <c r="M17349"/>
      <c r="N17349"/>
      <c r="O17349"/>
    </row>
    <row r="17350" spans="1:15">
      <c r="A17350"/>
      <c r="B17350"/>
      <c r="C17350"/>
      <c r="D17350" s="67"/>
      <c r="E17350"/>
      <c r="F17350"/>
      <c r="G17350"/>
      <c r="H17350" s="67"/>
      <c r="I17350"/>
      <c r="J17350"/>
      <c r="K17350"/>
      <c r="L17350"/>
      <c r="M17350"/>
      <c r="N17350"/>
      <c r="O17350"/>
    </row>
    <row r="17351" spans="1:15">
      <c r="A17351"/>
      <c r="B17351"/>
      <c r="C17351"/>
      <c r="D17351" s="67"/>
      <c r="E17351"/>
      <c r="F17351"/>
      <c r="G17351"/>
      <c r="H17351" s="67"/>
      <c r="I17351"/>
      <c r="J17351"/>
      <c r="K17351"/>
      <c r="L17351"/>
      <c r="M17351"/>
      <c r="N17351"/>
      <c r="O17351"/>
    </row>
    <row r="17352" spans="1:15">
      <c r="A17352"/>
      <c r="B17352"/>
      <c r="C17352"/>
      <c r="D17352" s="67"/>
      <c r="E17352"/>
      <c r="F17352"/>
      <c r="G17352"/>
      <c r="H17352" s="67"/>
      <c r="I17352"/>
      <c r="J17352"/>
      <c r="K17352"/>
      <c r="L17352"/>
      <c r="M17352"/>
      <c r="N17352"/>
      <c r="O17352"/>
    </row>
    <row r="17353" spans="1:15">
      <c r="A17353"/>
      <c r="B17353"/>
      <c r="C17353"/>
      <c r="D17353" s="67"/>
      <c r="E17353"/>
      <c r="F17353"/>
      <c r="G17353"/>
      <c r="H17353" s="67"/>
      <c r="I17353"/>
      <c r="J17353"/>
      <c r="K17353"/>
      <c r="L17353"/>
      <c r="M17353"/>
      <c r="N17353"/>
      <c r="O17353"/>
    </row>
    <row r="17354" spans="1:15">
      <c r="A17354"/>
      <c r="B17354"/>
      <c r="C17354"/>
      <c r="D17354" s="67"/>
      <c r="E17354"/>
      <c r="F17354"/>
      <c r="G17354"/>
      <c r="H17354" s="67"/>
      <c r="I17354"/>
      <c r="J17354"/>
      <c r="K17354"/>
      <c r="L17354"/>
      <c r="M17354"/>
      <c r="N17354"/>
      <c r="O17354"/>
    </row>
    <row r="17355" spans="1:15">
      <c r="A17355"/>
      <c r="B17355"/>
      <c r="C17355"/>
      <c r="D17355" s="67"/>
      <c r="E17355"/>
      <c r="F17355"/>
      <c r="G17355"/>
      <c r="H17355" s="67"/>
      <c r="I17355"/>
      <c r="J17355"/>
      <c r="K17355"/>
      <c r="L17355"/>
      <c r="M17355"/>
      <c r="N17355"/>
      <c r="O17355"/>
    </row>
    <row r="17356" spans="1:15">
      <c r="A17356"/>
      <c r="B17356"/>
      <c r="C17356"/>
      <c r="D17356" s="67"/>
      <c r="E17356"/>
      <c r="F17356"/>
      <c r="G17356"/>
      <c r="H17356" s="67"/>
      <c r="I17356"/>
      <c r="J17356"/>
      <c r="K17356"/>
      <c r="L17356"/>
      <c r="M17356"/>
      <c r="N17356"/>
      <c r="O17356"/>
    </row>
    <row r="17357" spans="1:15">
      <c r="A17357"/>
      <c r="B17357"/>
      <c r="C17357"/>
      <c r="D17357" s="67"/>
      <c r="E17357"/>
      <c r="F17357"/>
      <c r="G17357"/>
      <c r="H17357" s="67"/>
      <c r="I17357"/>
      <c r="J17357"/>
      <c r="K17357"/>
      <c r="L17357"/>
      <c r="M17357"/>
      <c r="N17357"/>
      <c r="O17357"/>
    </row>
    <row r="17358" spans="1:15">
      <c r="A17358"/>
      <c r="B17358"/>
      <c r="C17358"/>
      <c r="D17358" s="67"/>
      <c r="E17358"/>
      <c r="F17358"/>
      <c r="G17358"/>
      <c r="H17358" s="67"/>
      <c r="I17358"/>
      <c r="J17358"/>
      <c r="K17358"/>
      <c r="L17358"/>
      <c r="M17358"/>
      <c r="N17358"/>
      <c r="O17358"/>
    </row>
    <row r="17359" spans="1:15">
      <c r="A17359"/>
      <c r="B17359"/>
      <c r="C17359"/>
      <c r="D17359" s="67"/>
      <c r="E17359"/>
      <c r="F17359"/>
      <c r="G17359"/>
      <c r="H17359" s="67"/>
      <c r="I17359"/>
      <c r="J17359"/>
      <c r="K17359"/>
      <c r="L17359"/>
      <c r="M17359"/>
      <c r="N17359"/>
      <c r="O17359"/>
    </row>
    <row r="17360" spans="1:15">
      <c r="A17360"/>
      <c r="B17360"/>
      <c r="C17360"/>
      <c r="D17360" s="67"/>
      <c r="E17360"/>
      <c r="F17360"/>
      <c r="G17360"/>
      <c r="H17360" s="67"/>
      <c r="I17360"/>
      <c r="J17360"/>
      <c r="K17360"/>
      <c r="L17360"/>
      <c r="M17360"/>
      <c r="N17360"/>
      <c r="O17360"/>
    </row>
    <row r="17361" spans="1:15">
      <c r="A17361"/>
      <c r="B17361"/>
      <c r="C17361"/>
      <c r="D17361" s="67"/>
      <c r="E17361"/>
      <c r="F17361"/>
      <c r="G17361"/>
      <c r="H17361" s="67"/>
      <c r="I17361"/>
      <c r="J17361"/>
      <c r="K17361"/>
      <c r="L17361"/>
      <c r="M17361"/>
      <c r="N17361"/>
      <c r="O17361"/>
    </row>
    <row r="17362" spans="1:15">
      <c r="A17362"/>
      <c r="B17362"/>
      <c r="C17362"/>
      <c r="D17362" s="67"/>
      <c r="E17362"/>
      <c r="F17362"/>
      <c r="G17362"/>
      <c r="H17362" s="67"/>
      <c r="I17362"/>
      <c r="J17362"/>
      <c r="K17362"/>
      <c r="L17362"/>
      <c r="M17362"/>
      <c r="N17362"/>
      <c r="O17362"/>
    </row>
    <row r="17363" spans="1:15">
      <c r="A17363"/>
      <c r="B17363"/>
      <c r="C17363"/>
      <c r="D17363" s="67"/>
      <c r="E17363"/>
      <c r="F17363"/>
      <c r="G17363"/>
      <c r="H17363" s="67"/>
      <c r="I17363"/>
      <c r="J17363"/>
      <c r="K17363"/>
      <c r="L17363"/>
      <c r="M17363"/>
      <c r="N17363"/>
      <c r="O17363"/>
    </row>
    <row r="17364" spans="1:15">
      <c r="A17364"/>
      <c r="B17364"/>
      <c r="C17364"/>
      <c r="D17364" s="67"/>
      <c r="E17364"/>
      <c r="F17364"/>
      <c r="G17364"/>
      <c r="H17364" s="67"/>
      <c r="I17364"/>
      <c r="J17364"/>
      <c r="K17364"/>
      <c r="L17364"/>
      <c r="M17364"/>
      <c r="N17364"/>
      <c r="O17364"/>
    </row>
    <row r="17365" spans="1:15">
      <c r="A17365"/>
      <c r="B17365"/>
      <c r="C17365"/>
      <c r="D17365" s="67"/>
      <c r="E17365"/>
      <c r="F17365"/>
      <c r="G17365"/>
      <c r="H17365" s="67"/>
      <c r="I17365"/>
      <c r="J17365"/>
      <c r="K17365"/>
      <c r="L17365"/>
      <c r="M17365"/>
      <c r="N17365"/>
      <c r="O17365"/>
    </row>
    <row r="17366" spans="1:15">
      <c r="A17366"/>
      <c r="B17366"/>
      <c r="C17366"/>
      <c r="D17366" s="67"/>
      <c r="E17366"/>
      <c r="F17366"/>
      <c r="G17366"/>
      <c r="H17366" s="67"/>
      <c r="I17366"/>
      <c r="J17366"/>
      <c r="K17366"/>
      <c r="L17366"/>
      <c r="M17366"/>
      <c r="N17366"/>
      <c r="O17366"/>
    </row>
    <row r="17367" spans="1:15">
      <c r="A17367"/>
      <c r="B17367"/>
      <c r="C17367"/>
      <c r="D17367" s="67"/>
      <c r="E17367"/>
      <c r="F17367"/>
      <c r="G17367"/>
      <c r="H17367" s="67"/>
      <c r="I17367"/>
      <c r="J17367"/>
      <c r="K17367"/>
      <c r="L17367"/>
      <c r="M17367"/>
      <c r="N17367"/>
      <c r="O17367"/>
    </row>
    <row r="17368" spans="1:15">
      <c r="A17368"/>
      <c r="B17368"/>
      <c r="C17368"/>
      <c r="D17368" s="67"/>
      <c r="E17368"/>
      <c r="F17368"/>
      <c r="G17368"/>
      <c r="H17368" s="67"/>
      <c r="I17368"/>
      <c r="J17368"/>
      <c r="K17368"/>
      <c r="L17368"/>
      <c r="M17368"/>
      <c r="N17368"/>
      <c r="O17368"/>
    </row>
    <row r="17369" spans="1:15">
      <c r="A17369"/>
      <c r="B17369"/>
      <c r="C17369"/>
      <c r="D17369" s="67"/>
      <c r="E17369"/>
      <c r="F17369"/>
      <c r="G17369"/>
      <c r="H17369" s="67"/>
      <c r="I17369"/>
      <c r="J17369"/>
      <c r="K17369"/>
      <c r="L17369"/>
      <c r="M17369"/>
      <c r="N17369"/>
      <c r="O17369"/>
    </row>
    <row r="17370" spans="1:15">
      <c r="A17370"/>
      <c r="B17370"/>
      <c r="C17370"/>
      <c r="D17370" s="67"/>
      <c r="E17370"/>
      <c r="F17370"/>
      <c r="G17370"/>
      <c r="H17370" s="67"/>
      <c r="I17370"/>
      <c r="J17370"/>
      <c r="K17370"/>
      <c r="L17370"/>
      <c r="M17370"/>
      <c r="N17370"/>
      <c r="O17370"/>
    </row>
    <row r="17371" spans="1:15">
      <c r="A17371"/>
      <c r="B17371"/>
      <c r="C17371"/>
      <c r="D17371" s="67"/>
      <c r="E17371"/>
      <c r="F17371"/>
      <c r="G17371"/>
      <c r="H17371" s="67"/>
      <c r="I17371"/>
      <c r="J17371"/>
      <c r="K17371"/>
      <c r="L17371"/>
      <c r="M17371"/>
      <c r="N17371"/>
      <c r="O17371"/>
    </row>
    <row r="17372" spans="1:15">
      <c r="A17372"/>
      <c r="B17372"/>
      <c r="C17372"/>
      <c r="D17372" s="67"/>
      <c r="E17372"/>
      <c r="F17372"/>
      <c r="G17372"/>
      <c r="H17372" s="67"/>
      <c r="I17372"/>
      <c r="J17372"/>
      <c r="K17372"/>
      <c r="L17372"/>
      <c r="M17372"/>
      <c r="N17372"/>
      <c r="O17372"/>
    </row>
    <row r="17373" spans="1:15">
      <c r="A17373"/>
      <c r="B17373"/>
      <c r="C17373"/>
      <c r="D17373" s="67"/>
      <c r="E17373"/>
      <c r="F17373"/>
      <c r="G17373"/>
      <c r="H17373" s="67"/>
      <c r="I17373"/>
      <c r="J17373"/>
      <c r="K17373"/>
      <c r="L17373"/>
      <c r="M17373"/>
      <c r="N17373"/>
      <c r="O17373"/>
    </row>
    <row r="17374" spans="1:15">
      <c r="A17374"/>
      <c r="B17374"/>
      <c r="C17374"/>
      <c r="D17374" s="67"/>
      <c r="E17374"/>
      <c r="F17374"/>
      <c r="G17374"/>
      <c r="H17374" s="67"/>
      <c r="I17374"/>
      <c r="J17374"/>
      <c r="K17374"/>
      <c r="L17374"/>
      <c r="M17374"/>
      <c r="N17374"/>
      <c r="O17374"/>
    </row>
    <row r="17375" spans="1:15">
      <c r="A17375"/>
      <c r="B17375"/>
      <c r="C17375"/>
      <c r="D17375" s="67"/>
      <c r="E17375"/>
      <c r="F17375"/>
      <c r="G17375"/>
      <c r="H17375" s="67"/>
      <c r="I17375"/>
      <c r="J17375"/>
      <c r="K17375"/>
      <c r="L17375"/>
      <c r="M17375"/>
      <c r="N17375"/>
      <c r="O17375"/>
    </row>
    <row r="17376" spans="1:15">
      <c r="A17376"/>
      <c r="B17376"/>
      <c r="C17376"/>
      <c r="D17376" s="67"/>
      <c r="E17376"/>
      <c r="F17376"/>
      <c r="G17376"/>
      <c r="H17376" s="67"/>
      <c r="I17376"/>
      <c r="J17376"/>
      <c r="K17376"/>
      <c r="L17376"/>
      <c r="M17376"/>
      <c r="N17376"/>
      <c r="O17376"/>
    </row>
    <row r="17377" spans="1:15">
      <c r="A17377"/>
      <c r="B17377"/>
      <c r="C17377"/>
      <c r="D17377" s="67"/>
      <c r="E17377"/>
      <c r="F17377"/>
      <c r="G17377"/>
      <c r="H17377" s="67"/>
      <c r="I17377"/>
      <c r="J17377"/>
      <c r="K17377"/>
      <c r="L17377"/>
      <c r="M17377"/>
      <c r="N17377"/>
      <c r="O17377"/>
    </row>
    <row r="17378" spans="1:15">
      <c r="A17378"/>
      <c r="B17378"/>
      <c r="C17378"/>
      <c r="D17378" s="67"/>
      <c r="E17378"/>
      <c r="F17378"/>
      <c r="G17378"/>
      <c r="H17378" s="67"/>
      <c r="I17378"/>
      <c r="J17378"/>
      <c r="K17378"/>
      <c r="L17378"/>
      <c r="M17378"/>
      <c r="N17378"/>
      <c r="O17378"/>
    </row>
    <row r="17379" spans="1:15">
      <c r="A17379"/>
      <c r="B17379"/>
      <c r="C17379"/>
      <c r="D17379" s="67"/>
      <c r="E17379"/>
      <c r="F17379"/>
      <c r="G17379"/>
      <c r="H17379" s="67"/>
      <c r="I17379"/>
      <c r="J17379"/>
      <c r="K17379"/>
      <c r="L17379"/>
      <c r="M17379"/>
      <c r="N17379"/>
      <c r="O17379"/>
    </row>
    <row r="17380" spans="1:15">
      <c r="A17380"/>
      <c r="B17380"/>
      <c r="C17380"/>
      <c r="D17380" s="67"/>
      <c r="E17380"/>
      <c r="F17380"/>
      <c r="G17380"/>
      <c r="H17380" s="67"/>
      <c r="I17380"/>
      <c r="J17380"/>
      <c r="K17380"/>
      <c r="L17380"/>
      <c r="M17380"/>
      <c r="N17380"/>
      <c r="O17380"/>
    </row>
    <row r="17381" spans="1:15">
      <c r="A17381"/>
      <c r="B17381"/>
      <c r="C17381"/>
      <c r="D17381" s="67"/>
      <c r="E17381"/>
      <c r="F17381"/>
      <c r="G17381"/>
      <c r="H17381" s="67"/>
      <c r="I17381"/>
      <c r="J17381"/>
      <c r="K17381"/>
      <c r="L17381"/>
      <c r="M17381"/>
      <c r="N17381"/>
      <c r="O17381"/>
    </row>
    <row r="17382" spans="1:15">
      <c r="A17382"/>
      <c r="B17382"/>
      <c r="C17382"/>
      <c r="D17382" s="67"/>
      <c r="E17382"/>
      <c r="F17382"/>
      <c r="G17382"/>
      <c r="H17382" s="67"/>
      <c r="I17382"/>
      <c r="J17382"/>
      <c r="K17382"/>
      <c r="L17382"/>
      <c r="M17382"/>
      <c r="N17382"/>
      <c r="O17382"/>
    </row>
    <row r="17383" spans="1:15">
      <c r="A17383"/>
      <c r="B17383"/>
      <c r="C17383"/>
      <c r="D17383" s="67"/>
      <c r="E17383"/>
      <c r="F17383"/>
      <c r="G17383"/>
      <c r="H17383" s="67"/>
      <c r="I17383"/>
      <c r="J17383"/>
      <c r="K17383"/>
      <c r="L17383"/>
      <c r="M17383"/>
      <c r="N17383"/>
      <c r="O17383"/>
    </row>
    <row r="17384" spans="1:15">
      <c r="A17384"/>
      <c r="B17384"/>
      <c r="C17384"/>
      <c r="D17384" s="67"/>
      <c r="E17384"/>
      <c r="F17384"/>
      <c r="G17384"/>
      <c r="H17384" s="67"/>
      <c r="I17384"/>
      <c r="J17384"/>
      <c r="K17384"/>
      <c r="L17384"/>
      <c r="M17384"/>
      <c r="N17384"/>
      <c r="O17384"/>
    </row>
    <row r="17385" spans="1:15">
      <c r="A17385"/>
      <c r="B17385"/>
      <c r="C17385"/>
      <c r="D17385" s="67"/>
      <c r="E17385"/>
      <c r="F17385"/>
      <c r="G17385"/>
      <c r="H17385" s="67"/>
      <c r="I17385"/>
      <c r="J17385"/>
      <c r="K17385"/>
      <c r="L17385"/>
      <c r="M17385"/>
      <c r="N17385"/>
      <c r="O17385"/>
    </row>
    <row r="17386" spans="1:15">
      <c r="A17386"/>
      <c r="B17386"/>
      <c r="C17386"/>
      <c r="D17386" s="67"/>
      <c r="E17386"/>
      <c r="F17386"/>
      <c r="G17386"/>
      <c r="H17386" s="67"/>
      <c r="I17386"/>
      <c r="J17386"/>
      <c r="K17386"/>
      <c r="L17386"/>
      <c r="M17386"/>
      <c r="N17386"/>
      <c r="O17386"/>
    </row>
    <row r="17387" spans="1:15">
      <c r="A17387"/>
      <c r="B17387"/>
      <c r="C17387"/>
      <c r="D17387" s="67"/>
      <c r="E17387"/>
      <c r="F17387"/>
      <c r="G17387"/>
      <c r="H17387" s="67"/>
      <c r="I17387"/>
      <c r="J17387"/>
      <c r="K17387"/>
      <c r="L17387"/>
      <c r="M17387"/>
      <c r="N17387"/>
      <c r="O17387"/>
    </row>
    <row r="17388" spans="1:15">
      <c r="A17388"/>
      <c r="B17388"/>
      <c r="C17388"/>
      <c r="D17388" s="67"/>
      <c r="E17388"/>
      <c r="F17388"/>
      <c r="G17388"/>
      <c r="H17388" s="67"/>
      <c r="I17388"/>
      <c r="J17388"/>
      <c r="K17388"/>
      <c r="L17388"/>
      <c r="M17388"/>
      <c r="N17388"/>
      <c r="O17388"/>
    </row>
    <row r="17389" spans="1:15">
      <c r="A17389"/>
      <c r="B17389"/>
      <c r="C17389"/>
      <c r="D17389" s="67"/>
      <c r="E17389"/>
      <c r="F17389"/>
      <c r="G17389"/>
      <c r="H17389" s="67"/>
      <c r="I17389"/>
      <c r="J17389"/>
      <c r="K17389"/>
      <c r="L17389"/>
      <c r="M17389"/>
      <c r="N17389"/>
      <c r="O17389"/>
    </row>
    <row r="17390" spans="1:15">
      <c r="A17390"/>
      <c r="B17390"/>
      <c r="C17390"/>
      <c r="D17390" s="67"/>
      <c r="E17390"/>
      <c r="F17390"/>
      <c r="G17390"/>
      <c r="H17390" s="67"/>
      <c r="I17390"/>
      <c r="J17390"/>
      <c r="K17390"/>
      <c r="L17390"/>
      <c r="M17390"/>
      <c r="N17390"/>
      <c r="O17390"/>
    </row>
    <row r="17391" spans="1:15">
      <c r="A17391"/>
      <c r="B17391"/>
      <c r="C17391"/>
      <c r="D17391" s="67"/>
      <c r="E17391"/>
      <c r="F17391"/>
      <c r="G17391"/>
      <c r="H17391" s="67"/>
      <c r="I17391"/>
      <c r="J17391"/>
      <c r="K17391"/>
      <c r="L17391"/>
      <c r="M17391"/>
      <c r="N17391"/>
      <c r="O17391"/>
    </row>
    <row r="17392" spans="1:15">
      <c r="A17392"/>
      <c r="B17392"/>
      <c r="C17392"/>
      <c r="D17392" s="67"/>
      <c r="E17392"/>
      <c r="F17392"/>
      <c r="G17392"/>
      <c r="H17392" s="67"/>
      <c r="I17392"/>
      <c r="J17392"/>
      <c r="K17392"/>
      <c r="L17392"/>
      <c r="M17392"/>
      <c r="N17392"/>
      <c r="O17392"/>
    </row>
    <row r="17393" spans="1:15">
      <c r="A17393"/>
      <c r="B17393"/>
      <c r="C17393"/>
      <c r="D17393" s="67"/>
      <c r="E17393"/>
      <c r="F17393"/>
      <c r="G17393"/>
      <c r="H17393" s="67"/>
      <c r="I17393"/>
      <c r="J17393"/>
      <c r="K17393"/>
      <c r="L17393"/>
      <c r="M17393"/>
      <c r="N17393"/>
      <c r="O17393"/>
    </row>
    <row r="17394" spans="1:15">
      <c r="A17394"/>
      <c r="B17394"/>
      <c r="C17394"/>
      <c r="D17394" s="67"/>
      <c r="E17394"/>
      <c r="F17394"/>
      <c r="G17394"/>
      <c r="H17394" s="67"/>
      <c r="I17394"/>
      <c r="J17394"/>
      <c r="K17394"/>
      <c r="L17394"/>
      <c r="M17394"/>
      <c r="N17394"/>
      <c r="O17394"/>
    </row>
    <row r="17395" spans="1:15">
      <c r="A17395"/>
      <c r="B17395"/>
      <c r="C17395"/>
      <c r="D17395" s="67"/>
      <c r="E17395"/>
      <c r="F17395"/>
      <c r="G17395"/>
      <c r="H17395" s="67"/>
      <c r="I17395"/>
      <c r="J17395"/>
      <c r="K17395"/>
      <c r="L17395"/>
      <c r="M17395"/>
      <c r="N17395"/>
      <c r="O17395"/>
    </row>
    <row r="17396" spans="1:15">
      <c r="A17396"/>
      <c r="B17396"/>
      <c r="C17396"/>
      <c r="D17396" s="67"/>
      <c r="E17396"/>
      <c r="F17396"/>
      <c r="G17396"/>
      <c r="H17396" s="67"/>
      <c r="I17396"/>
      <c r="J17396"/>
      <c r="K17396"/>
      <c r="L17396"/>
      <c r="M17396"/>
      <c r="N17396"/>
      <c r="O17396"/>
    </row>
    <row r="17397" spans="1:15">
      <c r="A17397"/>
      <c r="B17397"/>
      <c r="C17397"/>
      <c r="D17397" s="67"/>
      <c r="E17397"/>
      <c r="F17397"/>
      <c r="G17397"/>
      <c r="H17397" s="67"/>
      <c r="I17397"/>
      <c r="J17397"/>
      <c r="K17397"/>
      <c r="L17397"/>
      <c r="M17397"/>
      <c r="N17397"/>
      <c r="O17397"/>
    </row>
    <row r="17398" spans="1:15">
      <c r="A17398"/>
      <c r="B17398"/>
      <c r="C17398"/>
      <c r="D17398" s="67"/>
      <c r="E17398"/>
      <c r="F17398"/>
      <c r="G17398"/>
      <c r="H17398" s="67"/>
      <c r="I17398"/>
      <c r="J17398"/>
      <c r="K17398"/>
      <c r="L17398"/>
      <c r="M17398"/>
      <c r="N17398"/>
      <c r="O17398"/>
    </row>
    <row r="17399" spans="1:15">
      <c r="A17399"/>
      <c r="B17399"/>
      <c r="C17399"/>
      <c r="D17399" s="67"/>
      <c r="E17399"/>
      <c r="F17399"/>
      <c r="G17399"/>
      <c r="H17399" s="67"/>
      <c r="I17399"/>
      <c r="J17399"/>
      <c r="K17399"/>
      <c r="L17399"/>
      <c r="M17399"/>
      <c r="N17399"/>
      <c r="O17399"/>
    </row>
    <row r="17400" spans="1:15">
      <c r="A17400"/>
      <c r="B17400"/>
      <c r="C17400"/>
      <c r="D17400" s="67"/>
      <c r="E17400"/>
      <c r="F17400"/>
      <c r="G17400"/>
      <c r="H17400" s="67"/>
      <c r="I17400"/>
      <c r="J17400"/>
      <c r="K17400"/>
      <c r="L17400"/>
      <c r="M17400"/>
      <c r="N17400"/>
      <c r="O17400"/>
    </row>
    <row r="17401" spans="1:15">
      <c r="A17401"/>
      <c r="B17401"/>
      <c r="C17401"/>
      <c r="D17401" s="67"/>
      <c r="E17401"/>
      <c r="F17401"/>
      <c r="G17401"/>
      <c r="H17401" s="67"/>
      <c r="I17401"/>
      <c r="J17401"/>
      <c r="K17401"/>
      <c r="L17401"/>
      <c r="M17401"/>
      <c r="N17401"/>
      <c r="O17401"/>
    </row>
    <row r="17402" spans="1:15">
      <c r="A17402"/>
      <c r="B17402"/>
      <c r="C17402"/>
      <c r="D17402" s="67"/>
      <c r="E17402"/>
      <c r="F17402"/>
      <c r="G17402"/>
      <c r="H17402" s="67"/>
      <c r="I17402"/>
      <c r="J17402"/>
      <c r="K17402"/>
      <c r="L17402"/>
      <c r="M17402"/>
      <c r="N17402"/>
      <c r="O17402"/>
    </row>
    <row r="17403" spans="1:15">
      <c r="A17403"/>
      <c r="B17403"/>
      <c r="C17403"/>
      <c r="D17403" s="67"/>
      <c r="E17403"/>
      <c r="F17403"/>
      <c r="G17403"/>
      <c r="H17403" s="67"/>
      <c r="I17403"/>
      <c r="J17403"/>
      <c r="K17403"/>
      <c r="L17403"/>
      <c r="M17403"/>
      <c r="N17403"/>
      <c r="O17403"/>
    </row>
    <row r="17404" spans="1:15">
      <c r="A17404"/>
      <c r="B17404"/>
      <c r="C17404"/>
      <c r="D17404" s="67"/>
      <c r="E17404"/>
      <c r="F17404"/>
      <c r="G17404"/>
      <c r="H17404" s="67"/>
      <c r="I17404"/>
      <c r="J17404"/>
      <c r="K17404"/>
      <c r="L17404"/>
      <c r="M17404"/>
      <c r="N17404"/>
      <c r="O17404"/>
    </row>
    <row r="17405" spans="1:15">
      <c r="A17405"/>
      <c r="B17405"/>
      <c r="C17405"/>
      <c r="D17405" s="67"/>
      <c r="E17405"/>
      <c r="F17405"/>
      <c r="G17405"/>
      <c r="H17405" s="67"/>
      <c r="I17405"/>
      <c r="J17405"/>
      <c r="K17405"/>
      <c r="L17405"/>
      <c r="M17405"/>
      <c r="N17405"/>
      <c r="O17405"/>
    </row>
    <row r="17406" spans="1:15">
      <c r="A17406"/>
      <c r="B17406"/>
      <c r="C17406"/>
      <c r="D17406" s="67"/>
      <c r="E17406"/>
      <c r="F17406"/>
      <c r="G17406"/>
      <c r="H17406" s="67"/>
      <c r="I17406"/>
      <c r="J17406"/>
      <c r="K17406"/>
      <c r="L17406"/>
      <c r="M17406"/>
      <c r="N17406"/>
      <c r="O17406"/>
    </row>
    <row r="17407" spans="1:15">
      <c r="A17407"/>
      <c r="B17407"/>
      <c r="C17407"/>
      <c r="D17407" s="67"/>
      <c r="E17407"/>
      <c r="F17407"/>
      <c r="G17407"/>
      <c r="H17407" s="67"/>
      <c r="I17407"/>
      <c r="J17407"/>
      <c r="K17407"/>
      <c r="L17407"/>
      <c r="M17407"/>
      <c r="N17407"/>
      <c r="O17407"/>
    </row>
    <row r="17408" spans="1:15">
      <c r="A17408"/>
      <c r="B17408"/>
      <c r="C17408"/>
      <c r="D17408" s="67"/>
      <c r="E17408"/>
      <c r="F17408"/>
      <c r="G17408"/>
      <c r="H17408" s="67"/>
      <c r="I17408"/>
      <c r="J17408"/>
      <c r="K17408"/>
      <c r="L17408"/>
      <c r="M17408"/>
      <c r="N17408"/>
      <c r="O17408"/>
    </row>
    <row r="17409" spans="1:15">
      <c r="A17409"/>
      <c r="B17409"/>
      <c r="C17409"/>
      <c r="D17409" s="67"/>
      <c r="E17409"/>
      <c r="F17409"/>
      <c r="G17409"/>
      <c r="H17409" s="67"/>
      <c r="I17409"/>
      <c r="J17409"/>
      <c r="K17409"/>
      <c r="L17409"/>
      <c r="M17409"/>
      <c r="N17409"/>
      <c r="O17409"/>
    </row>
    <row r="17410" spans="1:15">
      <c r="A17410"/>
      <c r="B17410"/>
      <c r="C17410"/>
      <c r="D17410" s="67"/>
      <c r="E17410"/>
      <c r="F17410"/>
      <c r="G17410"/>
      <c r="H17410" s="67"/>
      <c r="I17410"/>
      <c r="J17410"/>
      <c r="K17410"/>
      <c r="L17410"/>
      <c r="M17410"/>
      <c r="N17410"/>
      <c r="O17410"/>
    </row>
    <row r="17411" spans="1:15">
      <c r="A17411"/>
      <c r="B17411"/>
      <c r="C17411"/>
      <c r="D17411" s="67"/>
      <c r="E17411"/>
      <c r="F17411"/>
      <c r="G17411"/>
      <c r="H17411" s="67"/>
      <c r="I17411"/>
      <c r="J17411"/>
      <c r="K17411"/>
      <c r="L17411"/>
      <c r="M17411"/>
      <c r="N17411"/>
      <c r="O17411"/>
    </row>
    <row r="17412" spans="1:15">
      <c r="A17412"/>
      <c r="B17412"/>
      <c r="C17412"/>
      <c r="D17412" s="67"/>
      <c r="E17412"/>
      <c r="F17412"/>
      <c r="G17412"/>
      <c r="H17412" s="67"/>
      <c r="I17412"/>
      <c r="J17412"/>
      <c r="K17412"/>
      <c r="L17412"/>
      <c r="M17412"/>
      <c r="N17412"/>
      <c r="O17412"/>
    </row>
    <row r="17413" spans="1:15">
      <c r="A17413"/>
      <c r="B17413"/>
      <c r="C17413"/>
      <c r="D17413" s="67"/>
      <c r="E17413"/>
      <c r="F17413"/>
      <c r="G17413"/>
      <c r="H17413" s="67"/>
      <c r="I17413"/>
      <c r="J17413"/>
      <c r="K17413"/>
      <c r="L17413"/>
      <c r="M17413"/>
      <c r="N17413"/>
      <c r="O17413"/>
    </row>
    <row r="17414" spans="1:15">
      <c r="A17414"/>
      <c r="B17414"/>
      <c r="C17414"/>
      <c r="D17414" s="67"/>
      <c r="E17414"/>
      <c r="F17414"/>
      <c r="G17414"/>
      <c r="H17414" s="67"/>
      <c r="I17414"/>
      <c r="J17414"/>
      <c r="K17414"/>
      <c r="L17414"/>
      <c r="M17414"/>
      <c r="N17414"/>
      <c r="O17414"/>
    </row>
    <row r="17415" spans="1:15">
      <c r="A17415"/>
      <c r="B17415"/>
      <c r="C17415"/>
      <c r="D17415" s="67"/>
      <c r="E17415"/>
      <c r="F17415"/>
      <c r="G17415"/>
      <c r="H17415" s="67"/>
      <c r="I17415"/>
      <c r="J17415"/>
      <c r="K17415"/>
      <c r="L17415"/>
      <c r="M17415"/>
      <c r="N17415"/>
      <c r="O17415"/>
    </row>
    <row r="17416" spans="1:15">
      <c r="A17416"/>
      <c r="B17416"/>
      <c r="C17416"/>
      <c r="D17416" s="67"/>
      <c r="E17416"/>
      <c r="F17416"/>
      <c r="G17416"/>
      <c r="H17416" s="67"/>
      <c r="I17416"/>
      <c r="J17416"/>
      <c r="K17416"/>
      <c r="L17416"/>
      <c r="M17416"/>
      <c r="N17416"/>
      <c r="O17416"/>
    </row>
    <row r="17417" spans="1:15">
      <c r="A17417"/>
      <c r="B17417"/>
      <c r="C17417"/>
      <c r="D17417" s="67"/>
      <c r="E17417"/>
      <c r="F17417"/>
      <c r="G17417"/>
      <c r="H17417" s="67"/>
      <c r="I17417"/>
      <c r="J17417"/>
      <c r="K17417"/>
      <c r="L17417"/>
      <c r="M17417"/>
      <c r="N17417"/>
      <c r="O17417"/>
    </row>
    <row r="17418" spans="1:15">
      <c r="A17418"/>
      <c r="B17418"/>
      <c r="C17418"/>
      <c r="D17418" s="67"/>
      <c r="E17418"/>
      <c r="F17418"/>
      <c r="G17418"/>
      <c r="H17418" s="67"/>
      <c r="I17418"/>
      <c r="J17418"/>
      <c r="K17418"/>
      <c r="L17418"/>
      <c r="M17418"/>
      <c r="N17418"/>
      <c r="O17418"/>
    </row>
    <row r="17419" spans="1:15">
      <c r="A17419"/>
      <c r="B17419"/>
      <c r="C17419"/>
      <c r="D17419" s="67"/>
      <c r="E17419"/>
      <c r="F17419"/>
      <c r="G17419"/>
      <c r="H17419" s="67"/>
      <c r="I17419"/>
      <c r="J17419"/>
      <c r="K17419"/>
      <c r="L17419"/>
      <c r="M17419"/>
      <c r="N17419"/>
      <c r="O17419"/>
    </row>
    <row r="17420" spans="1:15">
      <c r="A17420"/>
      <c r="B17420"/>
      <c r="C17420"/>
      <c r="D17420" s="67"/>
      <c r="E17420"/>
      <c r="F17420"/>
      <c r="G17420"/>
      <c r="H17420" s="67"/>
      <c r="I17420"/>
      <c r="J17420"/>
      <c r="K17420"/>
      <c r="L17420"/>
      <c r="M17420"/>
      <c r="N17420"/>
      <c r="O17420"/>
    </row>
    <row r="17421" spans="1:15">
      <c r="A17421"/>
      <c r="B17421"/>
      <c r="C17421"/>
      <c r="D17421" s="67"/>
      <c r="E17421"/>
      <c r="F17421"/>
      <c r="G17421"/>
      <c r="H17421" s="67"/>
      <c r="I17421"/>
      <c r="J17421"/>
      <c r="K17421"/>
      <c r="L17421"/>
      <c r="M17421"/>
      <c r="N17421"/>
      <c r="O17421"/>
    </row>
    <row r="17422" spans="1:15">
      <c r="A17422"/>
      <c r="B17422"/>
      <c r="C17422"/>
      <c r="D17422" s="67"/>
      <c r="E17422"/>
      <c r="F17422"/>
      <c r="G17422"/>
      <c r="H17422" s="67"/>
      <c r="I17422"/>
      <c r="J17422"/>
      <c r="K17422"/>
      <c r="L17422"/>
      <c r="M17422"/>
      <c r="N17422"/>
      <c r="O17422"/>
    </row>
    <row r="17423" spans="1:15">
      <c r="A17423"/>
      <c r="B17423"/>
      <c r="C17423"/>
      <c r="D17423" s="67"/>
      <c r="E17423"/>
      <c r="F17423"/>
      <c r="G17423"/>
      <c r="H17423" s="67"/>
      <c r="I17423"/>
      <c r="J17423"/>
      <c r="K17423"/>
      <c r="L17423"/>
      <c r="M17423"/>
      <c r="N17423"/>
      <c r="O17423"/>
    </row>
    <row r="17424" spans="1:15">
      <c r="A17424"/>
      <c r="B17424"/>
      <c r="C17424"/>
      <c r="D17424" s="67"/>
      <c r="E17424"/>
      <c r="F17424"/>
      <c r="G17424"/>
      <c r="H17424" s="67"/>
      <c r="I17424"/>
      <c r="J17424"/>
      <c r="K17424"/>
      <c r="L17424"/>
      <c r="M17424"/>
      <c r="N17424"/>
      <c r="O17424"/>
    </row>
    <row r="17425" spans="1:15">
      <c r="A17425"/>
      <c r="B17425"/>
      <c r="C17425"/>
      <c r="D17425" s="67"/>
      <c r="E17425"/>
      <c r="F17425"/>
      <c r="G17425"/>
      <c r="H17425" s="67"/>
      <c r="I17425"/>
      <c r="J17425"/>
      <c r="K17425"/>
      <c r="L17425"/>
      <c r="M17425"/>
      <c r="N17425"/>
      <c r="O17425"/>
    </row>
    <row r="17426" spans="1:15">
      <c r="A17426"/>
      <c r="B17426"/>
      <c r="C17426"/>
      <c r="D17426" s="67"/>
      <c r="E17426"/>
      <c r="F17426"/>
      <c r="G17426"/>
      <c r="H17426" s="67"/>
      <c r="I17426"/>
      <c r="J17426"/>
      <c r="K17426"/>
      <c r="L17426"/>
      <c r="M17426"/>
      <c r="N17426"/>
      <c r="O17426"/>
    </row>
    <row r="17427" spans="1:15">
      <c r="A17427"/>
      <c r="B17427"/>
      <c r="C17427"/>
      <c r="D17427" s="67"/>
      <c r="E17427"/>
      <c r="F17427"/>
      <c r="G17427"/>
      <c r="H17427" s="67"/>
      <c r="I17427"/>
      <c r="J17427"/>
      <c r="K17427"/>
      <c r="L17427"/>
      <c r="M17427"/>
      <c r="N17427"/>
      <c r="O17427"/>
    </row>
    <row r="17428" spans="1:15">
      <c r="A17428"/>
      <c r="B17428"/>
      <c r="C17428"/>
      <c r="D17428" s="67"/>
      <c r="E17428"/>
      <c r="F17428"/>
      <c r="G17428"/>
      <c r="H17428" s="67"/>
      <c r="I17428"/>
      <c r="J17428"/>
      <c r="K17428"/>
      <c r="L17428"/>
      <c r="M17428"/>
      <c r="N17428"/>
      <c r="O17428"/>
    </row>
    <row r="17429" spans="1:15">
      <c r="A17429"/>
      <c r="B17429"/>
      <c r="C17429"/>
      <c r="D17429" s="67"/>
      <c r="E17429"/>
      <c r="F17429"/>
      <c r="G17429"/>
      <c r="H17429" s="67"/>
      <c r="I17429"/>
      <c r="J17429"/>
      <c r="K17429"/>
      <c r="L17429"/>
      <c r="M17429"/>
      <c r="N17429"/>
      <c r="O17429"/>
    </row>
    <row r="17430" spans="1:15">
      <c r="A17430"/>
      <c r="B17430"/>
      <c r="C17430"/>
      <c r="D17430" s="67"/>
      <c r="E17430"/>
      <c r="F17430"/>
      <c r="G17430"/>
      <c r="H17430" s="67"/>
      <c r="I17430"/>
      <c r="J17430"/>
      <c r="K17430"/>
      <c r="L17430"/>
      <c r="M17430"/>
      <c r="N17430"/>
      <c r="O17430"/>
    </row>
    <row r="17431" spans="1:15">
      <c r="A17431"/>
      <c r="B17431"/>
      <c r="C17431"/>
      <c r="D17431" s="67"/>
      <c r="E17431"/>
      <c r="F17431"/>
      <c r="G17431"/>
      <c r="H17431" s="67"/>
      <c r="I17431"/>
      <c r="J17431"/>
      <c r="K17431"/>
      <c r="L17431"/>
      <c r="M17431"/>
      <c r="N17431"/>
      <c r="O17431"/>
    </row>
    <row r="17432" spans="1:15">
      <c r="A17432"/>
      <c r="B17432"/>
      <c r="C17432"/>
      <c r="D17432" s="67"/>
      <c r="E17432"/>
      <c r="F17432"/>
      <c r="G17432"/>
      <c r="H17432" s="67"/>
      <c r="I17432"/>
      <c r="J17432"/>
      <c r="K17432"/>
      <c r="L17432"/>
      <c r="M17432"/>
      <c r="N17432"/>
      <c r="O17432"/>
    </row>
    <row r="17433" spans="1:15">
      <c r="A17433"/>
      <c r="B17433"/>
      <c r="C17433"/>
      <c r="D17433" s="67"/>
      <c r="E17433"/>
      <c r="F17433"/>
      <c r="G17433"/>
      <c r="H17433" s="67"/>
      <c r="I17433"/>
      <c r="J17433"/>
      <c r="K17433"/>
      <c r="L17433"/>
      <c r="M17433"/>
      <c r="N17433"/>
      <c r="O17433"/>
    </row>
    <row r="17434" spans="1:15">
      <c r="A17434"/>
      <c r="B17434"/>
      <c r="C17434"/>
      <c r="D17434" s="67"/>
      <c r="E17434"/>
      <c r="F17434"/>
      <c r="G17434"/>
      <c r="H17434" s="67"/>
      <c r="I17434"/>
      <c r="J17434"/>
      <c r="K17434"/>
      <c r="L17434"/>
      <c r="M17434"/>
      <c r="N17434"/>
      <c r="O17434"/>
    </row>
    <row r="17435" spans="1:15">
      <c r="A17435"/>
      <c r="B17435"/>
      <c r="C17435"/>
      <c r="D17435" s="67"/>
      <c r="E17435"/>
      <c r="F17435"/>
      <c r="G17435"/>
      <c r="H17435" s="67"/>
      <c r="I17435"/>
      <c r="J17435"/>
      <c r="K17435"/>
      <c r="L17435"/>
      <c r="M17435"/>
      <c r="N17435"/>
      <c r="O17435"/>
    </row>
    <row r="17436" spans="1:15">
      <c r="A17436"/>
      <c r="B17436"/>
      <c r="C17436"/>
      <c r="D17436" s="67"/>
      <c r="E17436"/>
      <c r="F17436"/>
      <c r="G17436"/>
      <c r="H17436" s="67"/>
      <c r="I17436"/>
      <c r="J17436"/>
      <c r="K17436"/>
      <c r="L17436"/>
      <c r="M17436"/>
      <c r="N17436"/>
      <c r="O17436"/>
    </row>
    <row r="17437" spans="1:15">
      <c r="A17437"/>
      <c r="B17437"/>
      <c r="C17437"/>
      <c r="D17437" s="67"/>
      <c r="E17437"/>
      <c r="F17437"/>
      <c r="G17437"/>
      <c r="H17437" s="67"/>
      <c r="I17437"/>
      <c r="J17437"/>
      <c r="K17437"/>
      <c r="L17437"/>
      <c r="M17437"/>
      <c r="N17437"/>
      <c r="O17437"/>
    </row>
    <row r="17438" spans="1:15">
      <c r="A17438"/>
      <c r="B17438"/>
      <c r="C17438"/>
      <c r="D17438" s="67"/>
      <c r="E17438"/>
      <c r="F17438"/>
      <c r="G17438"/>
      <c r="H17438" s="67"/>
      <c r="I17438"/>
      <c r="J17438"/>
      <c r="K17438"/>
      <c r="L17438"/>
      <c r="M17438"/>
      <c r="N17438"/>
      <c r="O17438"/>
    </row>
    <row r="17439" spans="1:15">
      <c r="A17439"/>
      <c r="B17439"/>
      <c r="C17439"/>
      <c r="D17439" s="67"/>
      <c r="E17439"/>
      <c r="F17439"/>
      <c r="G17439"/>
      <c r="H17439" s="67"/>
      <c r="I17439"/>
      <c r="J17439"/>
      <c r="K17439"/>
      <c r="L17439"/>
      <c r="M17439"/>
      <c r="N17439"/>
      <c r="O17439"/>
    </row>
    <row r="17440" spans="1:15">
      <c r="A17440"/>
      <c r="B17440"/>
      <c r="C17440"/>
      <c r="D17440" s="67"/>
      <c r="E17440"/>
      <c r="F17440"/>
      <c r="G17440"/>
      <c r="H17440" s="67"/>
      <c r="I17440"/>
      <c r="J17440"/>
      <c r="K17440"/>
      <c r="L17440"/>
      <c r="M17440"/>
      <c r="N17440"/>
      <c r="O17440"/>
    </row>
    <row r="17441" spans="1:15">
      <c r="A17441"/>
      <c r="B17441"/>
      <c r="C17441"/>
      <c r="D17441" s="67"/>
      <c r="E17441"/>
      <c r="F17441"/>
      <c r="G17441"/>
      <c r="H17441" s="67"/>
      <c r="I17441"/>
      <c r="J17441"/>
      <c r="K17441"/>
      <c r="L17441"/>
      <c r="M17441"/>
      <c r="N17441"/>
      <c r="O17441"/>
    </row>
    <row r="17442" spans="1:15">
      <c r="A17442"/>
      <c r="B17442"/>
      <c r="C17442"/>
      <c r="D17442" s="67"/>
      <c r="E17442"/>
      <c r="F17442"/>
      <c r="G17442"/>
      <c r="H17442" s="67"/>
      <c r="I17442"/>
      <c r="J17442"/>
      <c r="K17442"/>
      <c r="L17442"/>
      <c r="M17442"/>
      <c r="N17442"/>
      <c r="O17442"/>
    </row>
    <row r="17443" spans="1:15">
      <c r="A17443"/>
      <c r="B17443"/>
      <c r="C17443"/>
      <c r="D17443" s="67"/>
      <c r="E17443"/>
      <c r="F17443"/>
      <c r="G17443"/>
      <c r="H17443" s="67"/>
      <c r="I17443"/>
      <c r="J17443"/>
      <c r="K17443"/>
      <c r="L17443"/>
      <c r="M17443"/>
      <c r="N17443"/>
      <c r="O17443"/>
    </row>
    <row r="17444" spans="1:15">
      <c r="A17444"/>
      <c r="B17444"/>
      <c r="C17444"/>
      <c r="D17444" s="67"/>
      <c r="E17444"/>
      <c r="F17444"/>
      <c r="G17444"/>
      <c r="H17444" s="67"/>
      <c r="I17444"/>
      <c r="J17444"/>
      <c r="K17444"/>
      <c r="L17444"/>
      <c r="M17444"/>
      <c r="N17444"/>
      <c r="O17444"/>
    </row>
    <row r="17445" spans="1:15">
      <c r="A17445"/>
      <c r="B17445"/>
      <c r="C17445"/>
      <c r="D17445" s="67"/>
      <c r="E17445"/>
      <c r="F17445"/>
      <c r="G17445"/>
      <c r="H17445" s="67"/>
      <c r="I17445"/>
      <c r="J17445"/>
      <c r="K17445"/>
      <c r="L17445"/>
      <c r="M17445"/>
      <c r="N17445"/>
      <c r="O17445"/>
    </row>
    <row r="17446" spans="1:15">
      <c r="A17446"/>
      <c r="B17446"/>
      <c r="C17446"/>
      <c r="D17446" s="67"/>
      <c r="E17446"/>
      <c r="F17446"/>
      <c r="G17446"/>
      <c r="H17446" s="67"/>
      <c r="I17446"/>
      <c r="J17446"/>
      <c r="K17446"/>
      <c r="L17446"/>
      <c r="M17446"/>
      <c r="N17446"/>
      <c r="O17446"/>
    </row>
    <row r="17447" spans="1:15">
      <c r="A17447"/>
      <c r="B17447"/>
      <c r="C17447"/>
      <c r="D17447" s="67"/>
      <c r="E17447"/>
      <c r="F17447"/>
      <c r="G17447"/>
      <c r="H17447" s="67"/>
      <c r="I17447"/>
      <c r="J17447"/>
      <c r="K17447"/>
      <c r="L17447"/>
      <c r="M17447"/>
      <c r="N17447"/>
      <c r="O17447"/>
    </row>
    <row r="17448" spans="1:15">
      <c r="A17448"/>
      <c r="B17448"/>
      <c r="C17448"/>
      <c r="D17448" s="67"/>
      <c r="E17448"/>
      <c r="F17448"/>
      <c r="G17448"/>
      <c r="H17448" s="67"/>
      <c r="I17448"/>
      <c r="J17448"/>
      <c r="K17448"/>
      <c r="L17448"/>
      <c r="M17448"/>
      <c r="N17448"/>
      <c r="O17448"/>
    </row>
    <row r="17449" spans="1:15">
      <c r="A17449"/>
      <c r="B17449"/>
      <c r="C17449"/>
      <c r="D17449" s="67"/>
      <c r="E17449"/>
      <c r="F17449"/>
      <c r="G17449"/>
      <c r="H17449" s="67"/>
      <c r="I17449"/>
      <c r="J17449"/>
      <c r="K17449"/>
      <c r="L17449"/>
      <c r="M17449"/>
      <c r="N17449"/>
      <c r="O17449"/>
    </row>
    <row r="17450" spans="1:15">
      <c r="A17450"/>
      <c r="B17450"/>
      <c r="C17450"/>
      <c r="D17450" s="67"/>
      <c r="E17450"/>
      <c r="F17450"/>
      <c r="G17450"/>
      <c r="H17450" s="67"/>
      <c r="I17450"/>
      <c r="J17450"/>
      <c r="K17450"/>
      <c r="L17450"/>
      <c r="M17450"/>
      <c r="N17450"/>
      <c r="O17450"/>
    </row>
    <row r="17451" spans="1:15">
      <c r="A17451"/>
      <c r="B17451"/>
      <c r="C17451"/>
      <c r="D17451" s="67"/>
      <c r="E17451"/>
      <c r="F17451"/>
      <c r="G17451"/>
      <c r="H17451" s="67"/>
      <c r="I17451"/>
      <c r="J17451"/>
      <c r="K17451"/>
      <c r="L17451"/>
      <c r="M17451"/>
      <c r="N17451"/>
      <c r="O17451"/>
    </row>
    <row r="17452" spans="1:15">
      <c r="A17452"/>
      <c r="B17452"/>
      <c r="C17452"/>
      <c r="D17452" s="67"/>
      <c r="E17452"/>
      <c r="F17452"/>
      <c r="G17452"/>
      <c r="H17452" s="67"/>
      <c r="I17452"/>
      <c r="J17452"/>
      <c r="K17452"/>
      <c r="L17452"/>
      <c r="M17452"/>
      <c r="N17452"/>
      <c r="O17452"/>
    </row>
    <row r="17453" spans="1:15">
      <c r="A17453"/>
      <c r="B17453"/>
      <c r="C17453"/>
      <c r="D17453" s="67"/>
      <c r="E17453"/>
      <c r="F17453"/>
      <c r="G17453"/>
      <c r="H17453" s="67"/>
      <c r="I17453"/>
      <c r="J17453"/>
      <c r="K17453"/>
      <c r="L17453"/>
      <c r="M17453"/>
      <c r="N17453"/>
      <c r="O17453"/>
    </row>
    <row r="17454" spans="1:15">
      <c r="A17454"/>
      <c r="B17454"/>
      <c r="C17454"/>
      <c r="D17454" s="67"/>
      <c r="E17454"/>
      <c r="F17454"/>
      <c r="G17454"/>
      <c r="H17454" s="67"/>
      <c r="I17454"/>
      <c r="J17454"/>
      <c r="K17454"/>
      <c r="L17454"/>
      <c r="M17454"/>
      <c r="N17454"/>
      <c r="O17454"/>
    </row>
    <row r="17455" spans="1:15">
      <c r="A17455"/>
      <c r="B17455"/>
      <c r="C17455"/>
      <c r="D17455" s="67"/>
      <c r="E17455"/>
      <c r="F17455"/>
      <c r="G17455"/>
      <c r="H17455" s="67"/>
      <c r="I17455"/>
      <c r="J17455"/>
      <c r="K17455"/>
      <c r="L17455"/>
      <c r="M17455"/>
      <c r="N17455"/>
      <c r="O17455"/>
    </row>
    <row r="17456" spans="1:15">
      <c r="A17456"/>
      <c r="B17456"/>
      <c r="C17456"/>
      <c r="D17456" s="67"/>
      <c r="E17456"/>
      <c r="F17456"/>
      <c r="G17456"/>
      <c r="H17456" s="67"/>
      <c r="I17456"/>
      <c r="J17456"/>
      <c r="K17456"/>
      <c r="L17456"/>
      <c r="M17456"/>
      <c r="N17456"/>
      <c r="O17456"/>
    </row>
    <row r="17457" spans="1:15">
      <c r="A17457"/>
      <c r="B17457"/>
      <c r="C17457"/>
      <c r="D17457" s="67"/>
      <c r="E17457"/>
      <c r="F17457"/>
      <c r="G17457"/>
      <c r="H17457" s="67"/>
      <c r="I17457"/>
      <c r="J17457"/>
      <c r="K17457"/>
      <c r="L17457"/>
      <c r="M17457"/>
      <c r="N17457"/>
      <c r="O17457"/>
    </row>
    <row r="17458" spans="1:15">
      <c r="A17458"/>
      <c r="B17458"/>
      <c r="C17458"/>
      <c r="D17458" s="67"/>
      <c r="E17458"/>
      <c r="F17458"/>
      <c r="G17458"/>
      <c r="H17458" s="67"/>
      <c r="I17458"/>
      <c r="J17458"/>
      <c r="K17458"/>
      <c r="L17458"/>
      <c r="M17458"/>
      <c r="N17458"/>
      <c r="O17458"/>
    </row>
    <row r="17459" spans="1:15">
      <c r="A17459"/>
      <c r="B17459"/>
      <c r="C17459"/>
      <c r="D17459" s="67"/>
      <c r="E17459"/>
      <c r="F17459"/>
      <c r="G17459"/>
      <c r="H17459" s="67"/>
      <c r="I17459"/>
      <c r="J17459"/>
      <c r="K17459"/>
      <c r="L17459"/>
      <c r="M17459"/>
      <c r="N17459"/>
      <c r="O17459"/>
    </row>
    <row r="17460" spans="1:15">
      <c r="A17460"/>
      <c r="B17460"/>
      <c r="C17460"/>
      <c r="D17460" s="67"/>
      <c r="E17460"/>
      <c r="F17460"/>
      <c r="G17460"/>
      <c r="H17460" s="67"/>
      <c r="I17460"/>
      <c r="J17460"/>
      <c r="K17460"/>
      <c r="L17460"/>
      <c r="M17460"/>
      <c r="N17460"/>
      <c r="O17460"/>
    </row>
    <row r="17461" spans="1:15">
      <c r="A17461"/>
      <c r="B17461"/>
      <c r="C17461"/>
      <c r="D17461" s="67"/>
      <c r="E17461"/>
      <c r="F17461"/>
      <c r="G17461"/>
      <c r="H17461" s="67"/>
      <c r="I17461"/>
      <c r="J17461"/>
      <c r="K17461"/>
      <c r="L17461"/>
      <c r="M17461"/>
      <c r="N17461"/>
      <c r="O17461"/>
    </row>
    <row r="17462" spans="1:15">
      <c r="A17462"/>
      <c r="B17462"/>
      <c r="C17462"/>
      <c r="D17462" s="67"/>
      <c r="E17462"/>
      <c r="F17462"/>
      <c r="G17462"/>
      <c r="H17462" s="67"/>
      <c r="I17462"/>
      <c r="J17462"/>
      <c r="K17462"/>
      <c r="L17462"/>
      <c r="M17462"/>
      <c r="N17462"/>
      <c r="O17462"/>
    </row>
    <row r="17463" spans="1:15">
      <c r="A17463"/>
      <c r="B17463"/>
      <c r="C17463"/>
      <c r="D17463" s="67"/>
      <c r="E17463"/>
      <c r="F17463"/>
      <c r="G17463"/>
      <c r="H17463" s="67"/>
      <c r="I17463"/>
      <c r="J17463"/>
      <c r="K17463"/>
      <c r="L17463"/>
      <c r="M17463"/>
      <c r="N17463"/>
      <c r="O17463"/>
    </row>
    <row r="17464" spans="1:15">
      <c r="A17464"/>
      <c r="B17464"/>
      <c r="C17464"/>
      <c r="D17464" s="67"/>
      <c r="E17464"/>
      <c r="F17464"/>
      <c r="G17464"/>
      <c r="H17464" s="67"/>
      <c r="I17464"/>
      <c r="J17464"/>
      <c r="K17464"/>
      <c r="L17464"/>
      <c r="M17464"/>
      <c r="N17464"/>
      <c r="O17464"/>
    </row>
    <row r="17465" spans="1:15">
      <c r="A17465"/>
      <c r="B17465"/>
      <c r="C17465"/>
      <c r="D17465" s="67"/>
      <c r="E17465"/>
      <c r="F17465"/>
      <c r="G17465"/>
      <c r="H17465" s="67"/>
      <c r="I17465"/>
      <c r="J17465"/>
      <c r="K17465"/>
      <c r="L17465"/>
      <c r="M17465"/>
      <c r="N17465"/>
      <c r="O17465"/>
    </row>
    <row r="17466" spans="1:15">
      <c r="A17466"/>
      <c r="B17466"/>
      <c r="C17466"/>
      <c r="D17466" s="67"/>
      <c r="E17466"/>
      <c r="F17466"/>
      <c r="G17466"/>
      <c r="H17466" s="67"/>
      <c r="I17466"/>
      <c r="J17466"/>
      <c r="K17466"/>
      <c r="L17466"/>
      <c r="M17466"/>
      <c r="N17466"/>
      <c r="O17466"/>
    </row>
    <row r="17467" spans="1:15">
      <c r="A17467"/>
      <c r="B17467"/>
      <c r="C17467"/>
      <c r="D17467" s="67"/>
      <c r="E17467"/>
      <c r="F17467"/>
      <c r="G17467"/>
      <c r="H17467" s="67"/>
      <c r="I17467"/>
      <c r="J17467"/>
      <c r="K17467"/>
      <c r="L17467"/>
      <c r="M17467"/>
      <c r="N17467"/>
      <c r="O17467"/>
    </row>
    <row r="17468" spans="1:15">
      <c r="A17468"/>
      <c r="B17468"/>
      <c r="C17468"/>
      <c r="D17468" s="67"/>
      <c r="E17468"/>
      <c r="F17468"/>
      <c r="G17468"/>
      <c r="H17468" s="67"/>
      <c r="I17468"/>
      <c r="J17468"/>
      <c r="K17468"/>
      <c r="L17468"/>
      <c r="M17468"/>
      <c r="N17468"/>
      <c r="O17468"/>
    </row>
    <row r="17469" spans="1:15">
      <c r="A17469"/>
      <c r="B17469"/>
      <c r="C17469"/>
      <c r="D17469" s="67"/>
      <c r="E17469"/>
      <c r="F17469"/>
      <c r="G17469"/>
      <c r="H17469" s="67"/>
      <c r="I17469"/>
      <c r="J17469"/>
      <c r="K17469"/>
      <c r="L17469"/>
      <c r="M17469"/>
      <c r="N17469"/>
      <c r="O17469"/>
    </row>
    <row r="17470" spans="1:15">
      <c r="A17470"/>
      <c r="B17470"/>
      <c r="C17470"/>
      <c r="D17470" s="67"/>
      <c r="E17470"/>
      <c r="F17470"/>
      <c r="G17470"/>
      <c r="H17470" s="67"/>
      <c r="I17470"/>
      <c r="J17470"/>
      <c r="K17470"/>
      <c r="L17470"/>
      <c r="M17470"/>
      <c r="N17470"/>
      <c r="O17470"/>
    </row>
    <row r="17471" spans="1:15">
      <c r="A17471"/>
      <c r="B17471"/>
      <c r="C17471"/>
      <c r="D17471" s="67"/>
      <c r="E17471"/>
      <c r="F17471"/>
      <c r="G17471"/>
      <c r="H17471" s="67"/>
      <c r="I17471"/>
      <c r="J17471"/>
      <c r="K17471"/>
      <c r="L17471"/>
      <c r="M17471"/>
      <c r="N17471"/>
      <c r="O17471"/>
    </row>
    <row r="17472" spans="1:15">
      <c r="A17472"/>
      <c r="B17472"/>
      <c r="C17472"/>
      <c r="D17472" s="67"/>
      <c r="E17472"/>
      <c r="F17472"/>
      <c r="G17472"/>
      <c r="H17472" s="67"/>
      <c r="I17472"/>
      <c r="J17472"/>
      <c r="K17472"/>
      <c r="L17472"/>
      <c r="M17472"/>
      <c r="N17472"/>
      <c r="O17472"/>
    </row>
    <row r="17473" spans="1:15">
      <c r="A17473"/>
      <c r="B17473"/>
      <c r="C17473"/>
      <c r="D17473" s="67"/>
      <c r="E17473"/>
      <c r="F17473"/>
      <c r="G17473"/>
      <c r="H17473" s="67"/>
      <c r="I17473"/>
      <c r="J17473"/>
      <c r="K17473"/>
      <c r="L17473"/>
      <c r="M17473"/>
      <c r="N17473"/>
      <c r="O17473"/>
    </row>
    <row r="17474" spans="1:15">
      <c r="A17474"/>
      <c r="B17474"/>
      <c r="C17474"/>
      <c r="D17474" s="67"/>
      <c r="E17474"/>
      <c r="F17474"/>
      <c r="G17474"/>
      <c r="H17474" s="67"/>
      <c r="I17474"/>
      <c r="J17474"/>
      <c r="K17474"/>
      <c r="L17474"/>
      <c r="M17474"/>
      <c r="N17474"/>
      <c r="O17474"/>
    </row>
    <row r="17475" spans="1:15">
      <c r="A17475"/>
      <c r="B17475"/>
      <c r="C17475"/>
      <c r="D17475" s="67"/>
      <c r="E17475"/>
      <c r="F17475"/>
      <c r="G17475"/>
      <c r="H17475" s="67"/>
      <c r="I17475"/>
      <c r="J17475"/>
      <c r="K17475"/>
      <c r="L17475"/>
      <c r="M17475"/>
      <c r="N17475"/>
      <c r="O17475"/>
    </row>
    <row r="17476" spans="1:15">
      <c r="A17476"/>
      <c r="B17476"/>
      <c r="C17476"/>
      <c r="D17476" s="67"/>
      <c r="E17476"/>
      <c r="F17476"/>
      <c r="G17476"/>
      <c r="H17476" s="67"/>
      <c r="I17476"/>
      <c r="J17476"/>
      <c r="K17476"/>
      <c r="L17476"/>
      <c r="M17476"/>
      <c r="N17476"/>
      <c r="O17476"/>
    </row>
    <row r="17477" spans="1:15">
      <c r="A17477"/>
      <c r="B17477"/>
      <c r="C17477"/>
      <c r="D17477" s="67"/>
      <c r="E17477"/>
      <c r="F17477"/>
      <c r="G17477"/>
      <c r="H17477" s="67"/>
      <c r="I17477"/>
      <c r="J17477"/>
      <c r="K17477"/>
      <c r="L17477"/>
      <c r="M17477"/>
      <c r="N17477"/>
      <c r="O17477"/>
    </row>
    <row r="17478" spans="1:15">
      <c r="A17478"/>
      <c r="B17478"/>
      <c r="C17478"/>
      <c r="D17478" s="67"/>
      <c r="E17478"/>
      <c r="F17478"/>
      <c r="G17478"/>
      <c r="H17478" s="67"/>
      <c r="I17478"/>
      <c r="J17478"/>
      <c r="K17478"/>
      <c r="L17478"/>
      <c r="M17478"/>
      <c r="N17478"/>
      <c r="O17478"/>
    </row>
    <row r="17479" spans="1:15">
      <c r="A17479"/>
      <c r="B17479"/>
      <c r="C17479"/>
      <c r="D17479" s="67"/>
      <c r="E17479"/>
      <c r="F17479"/>
      <c r="G17479"/>
      <c r="H17479" s="67"/>
      <c r="I17479"/>
      <c r="J17479"/>
      <c r="K17479"/>
      <c r="L17479"/>
      <c r="M17479"/>
      <c r="N17479"/>
      <c r="O17479"/>
    </row>
    <row r="17480" spans="1:15">
      <c r="A17480"/>
      <c r="B17480"/>
      <c r="C17480"/>
      <c r="D17480" s="67"/>
      <c r="E17480"/>
      <c r="F17480"/>
      <c r="G17480"/>
      <c r="H17480" s="67"/>
      <c r="I17480"/>
      <c r="J17480"/>
      <c r="K17480"/>
      <c r="L17480"/>
      <c r="M17480"/>
      <c r="N17480"/>
      <c r="O17480"/>
    </row>
    <row r="17481" spans="1:15">
      <c r="A17481"/>
      <c r="B17481"/>
      <c r="C17481"/>
      <c r="D17481" s="67"/>
      <c r="E17481"/>
      <c r="F17481"/>
      <c r="G17481"/>
      <c r="H17481" s="67"/>
      <c r="I17481"/>
      <c r="J17481"/>
      <c r="K17481"/>
      <c r="L17481"/>
      <c r="M17481"/>
      <c r="N17481"/>
      <c r="O17481"/>
    </row>
    <row r="17482" spans="1:15">
      <c r="A17482"/>
      <c r="B17482"/>
      <c r="C17482"/>
      <c r="D17482" s="67"/>
      <c r="E17482"/>
      <c r="F17482"/>
      <c r="G17482"/>
      <c r="H17482" s="67"/>
      <c r="I17482"/>
      <c r="J17482"/>
      <c r="K17482"/>
      <c r="L17482"/>
      <c r="M17482"/>
      <c r="N17482"/>
      <c r="O17482"/>
    </row>
    <row r="17483" spans="1:15">
      <c r="A17483"/>
      <c r="B17483"/>
      <c r="C17483"/>
      <c r="D17483" s="67"/>
      <c r="E17483"/>
      <c r="F17483"/>
      <c r="G17483"/>
      <c r="H17483" s="67"/>
      <c r="I17483"/>
      <c r="J17483"/>
      <c r="K17483"/>
      <c r="L17483"/>
      <c r="M17483"/>
      <c r="N17483"/>
      <c r="O17483"/>
    </row>
    <row r="17484" spans="1:15">
      <c r="A17484"/>
      <c r="B17484"/>
      <c r="C17484"/>
      <c r="D17484" s="67"/>
      <c r="E17484"/>
      <c r="F17484"/>
      <c r="G17484"/>
      <c r="H17484" s="67"/>
      <c r="I17484"/>
      <c r="J17484"/>
      <c r="K17484"/>
      <c r="L17484"/>
      <c r="M17484"/>
      <c r="N17484"/>
      <c r="O17484"/>
    </row>
    <row r="17485" spans="1:15">
      <c r="A17485"/>
      <c r="B17485"/>
      <c r="C17485"/>
      <c r="D17485" s="67"/>
      <c r="E17485"/>
      <c r="F17485"/>
      <c r="G17485"/>
      <c r="H17485" s="67"/>
      <c r="I17485"/>
      <c r="J17485"/>
      <c r="K17485"/>
      <c r="L17485"/>
      <c r="M17485"/>
      <c r="N17485"/>
      <c r="O17485"/>
    </row>
    <row r="17486" spans="1:15">
      <c r="A17486"/>
      <c r="B17486"/>
      <c r="C17486"/>
      <c r="D17486" s="67"/>
      <c r="E17486"/>
      <c r="F17486"/>
      <c r="G17486"/>
      <c r="H17486" s="67"/>
      <c r="I17486"/>
      <c r="J17486"/>
      <c r="K17486"/>
      <c r="L17486"/>
      <c r="M17486"/>
      <c r="N17486"/>
      <c r="O17486"/>
    </row>
    <row r="17487" spans="1:15">
      <c r="A17487"/>
      <c r="B17487"/>
      <c r="C17487"/>
      <c r="D17487" s="67"/>
      <c r="E17487"/>
      <c r="F17487"/>
      <c r="G17487"/>
      <c r="H17487" s="67"/>
      <c r="I17487"/>
      <c r="J17487"/>
      <c r="K17487"/>
      <c r="L17487"/>
      <c r="M17487"/>
      <c r="N17487"/>
      <c r="O17487"/>
    </row>
    <row r="17488" spans="1:15">
      <c r="A17488"/>
      <c r="B17488"/>
      <c r="C17488"/>
      <c r="D17488" s="67"/>
      <c r="E17488"/>
      <c r="F17488"/>
      <c r="G17488"/>
      <c r="H17488" s="67"/>
      <c r="I17488"/>
      <c r="J17488"/>
      <c r="K17488"/>
      <c r="L17488"/>
      <c r="M17488"/>
      <c r="N17488"/>
      <c r="O17488"/>
    </row>
    <row r="17489" spans="1:15">
      <c r="A17489"/>
      <c r="B17489"/>
      <c r="C17489"/>
      <c r="D17489" s="67"/>
      <c r="E17489"/>
      <c r="F17489"/>
      <c r="G17489"/>
      <c r="H17489" s="67"/>
      <c r="I17489"/>
      <c r="J17489"/>
      <c r="K17489"/>
      <c r="L17489"/>
      <c r="M17489"/>
      <c r="N17489"/>
      <c r="O17489"/>
    </row>
    <row r="17490" spans="1:15">
      <c r="A17490"/>
      <c r="B17490"/>
      <c r="C17490"/>
      <c r="D17490" s="67"/>
      <c r="E17490"/>
      <c r="F17490"/>
      <c r="G17490"/>
      <c r="H17490" s="67"/>
      <c r="I17490"/>
      <c r="J17490"/>
      <c r="K17490"/>
      <c r="L17490"/>
      <c r="M17490"/>
      <c r="N17490"/>
      <c r="O17490"/>
    </row>
    <row r="17491" spans="1:15">
      <c r="A17491"/>
      <c r="B17491"/>
      <c r="C17491"/>
      <c r="D17491" s="67"/>
      <c r="E17491"/>
      <c r="F17491"/>
      <c r="G17491"/>
      <c r="H17491" s="67"/>
      <c r="I17491"/>
      <c r="J17491"/>
      <c r="K17491"/>
      <c r="L17491"/>
      <c r="M17491"/>
      <c r="N17491"/>
      <c r="O17491"/>
    </row>
    <row r="17492" spans="1:15">
      <c r="A17492"/>
      <c r="B17492"/>
      <c r="C17492"/>
      <c r="D17492" s="67"/>
      <c r="E17492"/>
      <c r="F17492"/>
      <c r="G17492"/>
      <c r="H17492" s="67"/>
      <c r="I17492"/>
      <c r="J17492"/>
      <c r="K17492"/>
      <c r="L17492"/>
      <c r="M17492"/>
      <c r="N17492"/>
      <c r="O17492"/>
    </row>
    <row r="17493" spans="1:15">
      <c r="A17493"/>
      <c r="B17493"/>
      <c r="C17493"/>
      <c r="D17493" s="67"/>
      <c r="E17493"/>
      <c r="F17493"/>
      <c r="G17493"/>
      <c r="H17493" s="67"/>
      <c r="I17493"/>
      <c r="J17493"/>
      <c r="K17493"/>
      <c r="L17493"/>
      <c r="M17493"/>
      <c r="N17493"/>
      <c r="O17493"/>
    </row>
    <row r="17494" spans="1:15">
      <c r="A17494"/>
      <c r="B17494"/>
      <c r="C17494"/>
      <c r="D17494" s="67"/>
      <c r="E17494"/>
      <c r="F17494"/>
      <c r="G17494"/>
      <c r="H17494" s="67"/>
      <c r="I17494"/>
      <c r="J17494"/>
      <c r="K17494"/>
      <c r="L17494"/>
      <c r="M17494"/>
      <c r="N17494"/>
      <c r="O17494"/>
    </row>
    <row r="17495" spans="1:15">
      <c r="A17495"/>
      <c r="B17495"/>
      <c r="C17495"/>
      <c r="D17495" s="67"/>
      <c r="E17495"/>
      <c r="F17495"/>
      <c r="G17495"/>
      <c r="H17495" s="67"/>
      <c r="I17495"/>
      <c r="J17495"/>
      <c r="K17495"/>
      <c r="L17495"/>
      <c r="M17495"/>
      <c r="N17495"/>
      <c r="O17495"/>
    </row>
    <row r="17496" spans="1:15">
      <c r="A17496"/>
      <c r="B17496"/>
      <c r="C17496"/>
      <c r="D17496" s="67"/>
      <c r="E17496"/>
      <c r="F17496"/>
      <c r="G17496"/>
      <c r="H17496" s="67"/>
      <c r="I17496"/>
      <c r="J17496"/>
      <c r="K17496"/>
      <c r="L17496"/>
      <c r="M17496"/>
      <c r="N17496"/>
      <c r="O17496"/>
    </row>
    <row r="17497" spans="1:15">
      <c r="A17497"/>
      <c r="B17497"/>
      <c r="C17497"/>
      <c r="D17497" s="67"/>
      <c r="E17497"/>
      <c r="F17497"/>
      <c r="G17497"/>
      <c r="H17497" s="67"/>
      <c r="I17497"/>
      <c r="J17497"/>
      <c r="K17497"/>
      <c r="L17497"/>
      <c r="M17497"/>
      <c r="N17497"/>
      <c r="O17497"/>
    </row>
    <row r="17498" spans="1:15">
      <c r="A17498"/>
      <c r="B17498"/>
      <c r="C17498"/>
      <c r="D17498" s="67"/>
      <c r="E17498"/>
      <c r="F17498"/>
      <c r="G17498"/>
      <c r="H17498" s="67"/>
      <c r="I17498"/>
      <c r="J17498"/>
      <c r="K17498"/>
      <c r="L17498"/>
      <c r="M17498"/>
      <c r="N17498"/>
      <c r="O17498"/>
    </row>
    <row r="17499" spans="1:15">
      <c r="A17499"/>
      <c r="B17499"/>
      <c r="C17499"/>
      <c r="D17499" s="67"/>
      <c r="E17499"/>
      <c r="F17499"/>
      <c r="G17499"/>
      <c r="H17499" s="67"/>
      <c r="I17499"/>
      <c r="J17499"/>
      <c r="K17499"/>
      <c r="L17499"/>
      <c r="M17499"/>
      <c r="N17499"/>
      <c r="O17499"/>
    </row>
    <row r="17500" spans="1:15">
      <c r="A17500"/>
      <c r="B17500"/>
      <c r="C17500"/>
      <c r="D17500" s="67"/>
      <c r="E17500"/>
      <c r="F17500"/>
      <c r="G17500"/>
      <c r="H17500" s="67"/>
      <c r="I17500"/>
      <c r="J17500"/>
      <c r="K17500"/>
      <c r="L17500"/>
      <c r="M17500"/>
      <c r="N17500"/>
      <c r="O17500"/>
    </row>
    <row r="17501" spans="1:15">
      <c r="A17501"/>
      <c r="B17501"/>
      <c r="C17501"/>
      <c r="D17501" s="67"/>
      <c r="E17501"/>
      <c r="F17501"/>
      <c r="G17501"/>
      <c r="H17501" s="67"/>
      <c r="I17501"/>
      <c r="J17501"/>
      <c r="K17501"/>
      <c r="L17501"/>
      <c r="M17501"/>
      <c r="N17501"/>
      <c r="O17501"/>
    </row>
    <row r="17502" spans="1:15">
      <c r="A17502"/>
      <c r="B17502"/>
      <c r="C17502"/>
      <c r="D17502" s="67"/>
      <c r="E17502"/>
      <c r="F17502"/>
      <c r="G17502"/>
      <c r="H17502" s="67"/>
      <c r="I17502"/>
      <c r="J17502"/>
      <c r="K17502"/>
      <c r="L17502"/>
      <c r="M17502"/>
      <c r="N17502"/>
      <c r="O17502"/>
    </row>
    <row r="17503" spans="1:15">
      <c r="A17503"/>
      <c r="B17503"/>
      <c r="C17503"/>
      <c r="D17503" s="67"/>
      <c r="E17503"/>
      <c r="F17503"/>
      <c r="G17503"/>
      <c r="H17503" s="67"/>
      <c r="I17503"/>
      <c r="J17503"/>
      <c r="K17503"/>
      <c r="L17503"/>
      <c r="M17503"/>
      <c r="N17503"/>
      <c r="O17503"/>
    </row>
    <row r="17504" spans="1:15">
      <c r="A17504"/>
      <c r="B17504"/>
      <c r="C17504"/>
      <c r="D17504" s="67"/>
      <c r="E17504"/>
      <c r="F17504"/>
      <c r="G17504"/>
      <c r="H17504" s="67"/>
      <c r="I17504"/>
      <c r="J17504"/>
      <c r="K17504"/>
      <c r="L17504"/>
      <c r="M17504"/>
      <c r="N17504"/>
      <c r="O17504"/>
    </row>
    <row r="17505" spans="1:15">
      <c r="A17505"/>
      <c r="B17505"/>
      <c r="C17505"/>
      <c r="D17505" s="67"/>
      <c r="E17505"/>
      <c r="F17505"/>
      <c r="G17505"/>
      <c r="H17505" s="67"/>
      <c r="I17505"/>
      <c r="J17505"/>
      <c r="K17505"/>
      <c r="L17505"/>
      <c r="M17505"/>
      <c r="N17505"/>
      <c r="O17505"/>
    </row>
    <row r="17506" spans="1:15">
      <c r="A17506"/>
      <c r="B17506"/>
      <c r="C17506"/>
      <c r="D17506" s="67"/>
      <c r="E17506"/>
      <c r="F17506"/>
      <c r="G17506"/>
      <c r="H17506" s="67"/>
      <c r="I17506"/>
      <c r="J17506"/>
      <c r="K17506"/>
      <c r="L17506"/>
      <c r="M17506"/>
      <c r="N17506"/>
      <c r="O17506"/>
    </row>
    <row r="17507" spans="1:15">
      <c r="A17507"/>
      <c r="B17507"/>
      <c r="C17507"/>
      <c r="D17507" s="67"/>
      <c r="E17507"/>
      <c r="F17507"/>
      <c r="G17507"/>
      <c r="H17507" s="67"/>
      <c r="I17507"/>
      <c r="J17507"/>
      <c r="K17507"/>
      <c r="L17507"/>
      <c r="M17507"/>
      <c r="N17507"/>
      <c r="O17507"/>
    </row>
    <row r="17508" spans="1:15">
      <c r="A17508"/>
      <c r="B17508"/>
      <c r="C17508"/>
      <c r="D17508" s="67"/>
      <c r="E17508"/>
      <c r="F17508"/>
      <c r="G17508"/>
      <c r="H17508" s="67"/>
      <c r="I17508"/>
      <c r="J17508"/>
      <c r="K17508"/>
      <c r="L17508"/>
      <c r="M17508"/>
      <c r="N17508"/>
      <c r="O17508"/>
    </row>
    <row r="17509" spans="1:15">
      <c r="A17509"/>
      <c r="B17509"/>
      <c r="C17509"/>
      <c r="D17509" s="67"/>
      <c r="E17509"/>
      <c r="F17509"/>
      <c r="G17509"/>
      <c r="H17509" s="67"/>
      <c r="I17509"/>
      <c r="J17509"/>
      <c r="K17509"/>
      <c r="L17509"/>
      <c r="M17509"/>
      <c r="N17509"/>
      <c r="O17509"/>
    </row>
    <row r="17510" spans="1:15">
      <c r="A17510"/>
      <c r="B17510"/>
      <c r="C17510"/>
      <c r="D17510" s="67"/>
      <c r="E17510"/>
      <c r="F17510"/>
      <c r="G17510"/>
      <c r="H17510" s="67"/>
      <c r="I17510"/>
      <c r="J17510"/>
      <c r="K17510"/>
      <c r="L17510"/>
      <c r="M17510"/>
      <c r="N17510"/>
      <c r="O17510"/>
    </row>
    <row r="17511" spans="1:15">
      <c r="A17511"/>
      <c r="B17511"/>
      <c r="C17511"/>
      <c r="D17511" s="67"/>
      <c r="E17511"/>
      <c r="F17511"/>
      <c r="G17511"/>
      <c r="H17511" s="67"/>
      <c r="I17511"/>
      <c r="J17511"/>
      <c r="K17511"/>
      <c r="L17511"/>
      <c r="M17511"/>
      <c r="N17511"/>
      <c r="O17511"/>
    </row>
    <row r="17512" spans="1:15">
      <c r="A17512"/>
      <c r="B17512"/>
      <c r="C17512"/>
      <c r="D17512" s="67"/>
      <c r="E17512"/>
      <c r="F17512"/>
      <c r="G17512"/>
      <c r="H17512" s="67"/>
      <c r="I17512"/>
      <c r="J17512"/>
      <c r="K17512"/>
      <c r="L17512"/>
      <c r="M17512"/>
      <c r="N17512"/>
      <c r="O17512"/>
    </row>
    <row r="17513" spans="1:15">
      <c r="A17513"/>
      <c r="B17513"/>
      <c r="C17513"/>
      <c r="D17513" s="67"/>
      <c r="E17513"/>
      <c r="F17513"/>
      <c r="G17513"/>
      <c r="H17513" s="67"/>
      <c r="I17513"/>
      <c r="J17513"/>
      <c r="K17513"/>
      <c r="L17513"/>
      <c r="M17513"/>
      <c r="N17513"/>
      <c r="O17513"/>
    </row>
    <row r="17514" spans="1:15">
      <c r="A17514"/>
      <c r="B17514"/>
      <c r="C17514"/>
      <c r="D17514" s="67"/>
      <c r="E17514"/>
      <c r="F17514"/>
      <c r="G17514"/>
      <c r="H17514" s="67"/>
      <c r="I17514"/>
      <c r="J17514"/>
      <c r="K17514"/>
      <c r="L17514"/>
      <c r="M17514"/>
      <c r="N17514"/>
      <c r="O17514"/>
    </row>
    <row r="17515" spans="1:15">
      <c r="A17515"/>
      <c r="B17515"/>
      <c r="C17515"/>
      <c r="D17515" s="67"/>
      <c r="E17515"/>
      <c r="F17515"/>
      <c r="G17515"/>
      <c r="H17515" s="67"/>
      <c r="I17515"/>
      <c r="J17515"/>
      <c r="K17515"/>
      <c r="L17515"/>
      <c r="M17515"/>
      <c r="N17515"/>
      <c r="O17515"/>
    </row>
    <row r="17516" spans="1:15">
      <c r="A17516"/>
      <c r="B17516"/>
      <c r="C17516"/>
      <c r="D17516" s="67"/>
      <c r="E17516"/>
      <c r="F17516"/>
      <c r="G17516"/>
      <c r="H17516" s="67"/>
      <c r="I17516"/>
      <c r="J17516"/>
      <c r="K17516"/>
      <c r="L17516"/>
      <c r="M17516"/>
      <c r="N17516"/>
      <c r="O17516"/>
    </row>
    <row r="17517" spans="1:15">
      <c r="A17517"/>
      <c r="B17517"/>
      <c r="C17517"/>
      <c r="D17517" s="67"/>
      <c r="E17517"/>
      <c r="F17517"/>
      <c r="G17517"/>
      <c r="H17517" s="67"/>
      <c r="I17517"/>
      <c r="J17517"/>
      <c r="K17517"/>
      <c r="L17517"/>
      <c r="M17517"/>
      <c r="N17517"/>
      <c r="O17517"/>
    </row>
    <row r="17518" spans="1:15">
      <c r="A17518"/>
      <c r="B17518"/>
      <c r="C17518"/>
      <c r="D17518" s="67"/>
      <c r="E17518"/>
      <c r="F17518"/>
      <c r="G17518"/>
      <c r="H17518" s="67"/>
      <c r="I17518"/>
      <c r="J17518"/>
      <c r="K17518"/>
      <c r="L17518"/>
      <c r="M17518"/>
      <c r="N17518"/>
      <c r="O17518"/>
    </row>
    <row r="17519" spans="1:15">
      <c r="A17519"/>
      <c r="B17519"/>
      <c r="C17519"/>
      <c r="D17519" s="67"/>
      <c r="E17519"/>
      <c r="F17519"/>
      <c r="G17519"/>
      <c r="H17519" s="67"/>
      <c r="I17519"/>
      <c r="J17519"/>
      <c r="K17519"/>
      <c r="L17519"/>
      <c r="M17519"/>
      <c r="N17519"/>
      <c r="O17519"/>
    </row>
    <row r="17520" spans="1:15">
      <c r="A17520"/>
      <c r="B17520"/>
      <c r="C17520"/>
      <c r="D17520" s="67"/>
      <c r="E17520"/>
      <c r="F17520"/>
      <c r="G17520"/>
      <c r="H17520" s="67"/>
      <c r="I17520"/>
      <c r="J17520"/>
      <c r="K17520"/>
      <c r="L17520"/>
      <c r="M17520"/>
      <c r="N17520"/>
      <c r="O17520"/>
    </row>
    <row r="17521" spans="1:15">
      <c r="A17521"/>
      <c r="B17521"/>
      <c r="C17521"/>
      <c r="D17521" s="67"/>
      <c r="E17521"/>
      <c r="F17521"/>
      <c r="G17521"/>
      <c r="H17521" s="67"/>
      <c r="I17521"/>
      <c r="J17521"/>
      <c r="K17521"/>
      <c r="L17521"/>
      <c r="M17521"/>
      <c r="N17521"/>
      <c r="O17521"/>
    </row>
    <row r="17522" spans="1:15">
      <c r="A17522"/>
      <c r="B17522"/>
      <c r="C17522"/>
      <c r="D17522" s="67"/>
      <c r="E17522"/>
      <c r="F17522"/>
      <c r="G17522"/>
      <c r="H17522" s="67"/>
      <c r="I17522"/>
      <c r="J17522"/>
      <c r="K17522"/>
      <c r="L17522"/>
      <c r="M17522"/>
      <c r="N17522"/>
      <c r="O17522"/>
    </row>
    <row r="17523" spans="1:15">
      <c r="A17523"/>
      <c r="B17523"/>
      <c r="C17523"/>
      <c r="D17523" s="67"/>
      <c r="E17523"/>
      <c r="F17523"/>
      <c r="G17523"/>
      <c r="H17523" s="67"/>
      <c r="I17523"/>
      <c r="J17523"/>
      <c r="K17523"/>
      <c r="L17523"/>
      <c r="M17523"/>
      <c r="N17523"/>
      <c r="O17523"/>
    </row>
    <row r="17524" spans="1:15">
      <c r="A17524"/>
      <c r="B17524"/>
      <c r="C17524"/>
      <c r="D17524" s="67"/>
      <c r="E17524"/>
      <c r="F17524"/>
      <c r="G17524"/>
      <c r="H17524" s="67"/>
      <c r="I17524"/>
      <c r="J17524"/>
      <c r="K17524"/>
      <c r="L17524"/>
      <c r="M17524"/>
      <c r="N17524"/>
      <c r="O17524"/>
    </row>
    <row r="17525" spans="1:15">
      <c r="A17525"/>
      <c r="B17525"/>
      <c r="C17525"/>
      <c r="D17525" s="67"/>
      <c r="E17525"/>
      <c r="F17525"/>
      <c r="G17525"/>
      <c r="H17525" s="67"/>
      <c r="I17525"/>
      <c r="J17525"/>
      <c r="K17525"/>
      <c r="L17525"/>
      <c r="M17525"/>
      <c r="N17525"/>
      <c r="O17525"/>
    </row>
    <row r="17526" spans="1:15">
      <c r="A17526"/>
      <c r="B17526"/>
      <c r="C17526"/>
      <c r="D17526" s="67"/>
      <c r="E17526"/>
      <c r="F17526"/>
      <c r="G17526"/>
      <c r="H17526" s="67"/>
      <c r="I17526"/>
      <c r="J17526"/>
      <c r="K17526"/>
      <c r="L17526"/>
      <c r="M17526"/>
      <c r="N17526"/>
      <c r="O17526"/>
    </row>
    <row r="17527" spans="1:15">
      <c r="A17527"/>
      <c r="B17527"/>
      <c r="C17527"/>
      <c r="D17527" s="67"/>
      <c r="E17527"/>
      <c r="F17527"/>
      <c r="G17527"/>
      <c r="H17527" s="67"/>
      <c r="I17527"/>
      <c r="J17527"/>
      <c r="K17527"/>
      <c r="L17527"/>
      <c r="M17527"/>
      <c r="N17527"/>
      <c r="O17527"/>
    </row>
    <row r="17528" spans="1:15">
      <c r="A17528"/>
      <c r="B17528"/>
      <c r="C17528"/>
      <c r="D17528" s="67"/>
      <c r="E17528"/>
      <c r="F17528"/>
      <c r="G17528"/>
      <c r="H17528" s="67"/>
      <c r="I17528"/>
      <c r="J17528"/>
      <c r="K17528"/>
      <c r="L17528"/>
      <c r="M17528"/>
      <c r="N17528"/>
      <c r="O17528"/>
    </row>
    <row r="17529" spans="1:15">
      <c r="A17529"/>
      <c r="B17529"/>
      <c r="C17529"/>
      <c r="D17529" s="67"/>
      <c r="E17529"/>
      <c r="F17529"/>
      <c r="G17529"/>
      <c r="H17529" s="67"/>
      <c r="I17529"/>
      <c r="J17529"/>
      <c r="K17529"/>
      <c r="L17529"/>
      <c r="M17529"/>
      <c r="N17529"/>
      <c r="O17529"/>
    </row>
    <row r="17530" spans="1:15">
      <c r="A17530"/>
      <c r="B17530"/>
      <c r="C17530"/>
      <c r="D17530" s="67"/>
      <c r="E17530"/>
      <c r="F17530"/>
      <c r="G17530"/>
      <c r="H17530" s="67"/>
      <c r="I17530"/>
      <c r="J17530"/>
      <c r="K17530"/>
      <c r="L17530"/>
      <c r="M17530"/>
      <c r="N17530"/>
      <c r="O17530"/>
    </row>
    <row r="17531" spans="1:15">
      <c r="A17531"/>
      <c r="B17531"/>
      <c r="C17531"/>
      <c r="D17531" s="67"/>
      <c r="E17531"/>
      <c r="F17531"/>
      <c r="G17531"/>
      <c r="H17531" s="67"/>
      <c r="I17531"/>
      <c r="J17531"/>
      <c r="K17531"/>
      <c r="L17531"/>
      <c r="M17531"/>
      <c r="N17531"/>
      <c r="O17531"/>
    </row>
    <row r="17532" spans="1:15">
      <c r="A17532"/>
      <c r="B17532"/>
      <c r="C17532"/>
      <c r="D17532" s="67"/>
      <c r="E17532"/>
      <c r="F17532"/>
      <c r="G17532"/>
      <c r="H17532" s="67"/>
      <c r="I17532"/>
      <c r="J17532"/>
      <c r="K17532"/>
      <c r="L17532"/>
      <c r="M17532"/>
      <c r="N17532"/>
      <c r="O17532"/>
    </row>
    <row r="17533" spans="1:15">
      <c r="A17533"/>
      <c r="B17533"/>
      <c r="C17533"/>
      <c r="D17533" s="67"/>
      <c r="E17533"/>
      <c r="F17533"/>
      <c r="G17533"/>
      <c r="H17533" s="67"/>
      <c r="I17533"/>
      <c r="J17533"/>
      <c r="K17533"/>
      <c r="L17533"/>
      <c r="M17533"/>
      <c r="N17533"/>
      <c r="O17533"/>
    </row>
    <row r="17534" spans="1:15">
      <c r="A17534"/>
      <c r="B17534"/>
      <c r="C17534"/>
      <c r="D17534" s="67"/>
      <c r="E17534"/>
      <c r="F17534"/>
      <c r="G17534"/>
      <c r="H17534" s="67"/>
      <c r="I17534"/>
      <c r="J17534"/>
      <c r="K17534"/>
      <c r="L17534"/>
      <c r="M17534"/>
      <c r="N17534"/>
      <c r="O17534"/>
    </row>
    <row r="17535" spans="1:15">
      <c r="A17535"/>
      <c r="B17535"/>
      <c r="C17535"/>
      <c r="D17535" s="67"/>
      <c r="E17535"/>
      <c r="F17535"/>
      <c r="G17535"/>
      <c r="H17535" s="67"/>
      <c r="I17535"/>
      <c r="J17535"/>
      <c r="K17535"/>
      <c r="L17535"/>
      <c r="M17535"/>
      <c r="N17535"/>
      <c r="O17535"/>
    </row>
    <row r="17536" spans="1:15">
      <c r="A17536"/>
      <c r="B17536"/>
      <c r="C17536"/>
      <c r="D17536" s="67"/>
      <c r="E17536"/>
      <c r="F17536"/>
      <c r="G17536"/>
      <c r="H17536" s="67"/>
      <c r="I17536"/>
      <c r="J17536"/>
      <c r="K17536"/>
      <c r="L17536"/>
      <c r="M17536"/>
      <c r="N17536"/>
      <c r="O17536"/>
    </row>
    <row r="17537" spans="1:15">
      <c r="A17537"/>
      <c r="B17537"/>
      <c r="C17537"/>
      <c r="D17537" s="67"/>
      <c r="E17537"/>
      <c r="F17537"/>
      <c r="G17537"/>
      <c r="H17537" s="67"/>
      <c r="I17537"/>
      <c r="J17537"/>
      <c r="K17537"/>
      <c r="L17537"/>
      <c r="M17537"/>
      <c r="N17537"/>
      <c r="O17537"/>
    </row>
    <row r="17538" spans="1:15">
      <c r="A17538"/>
      <c r="B17538"/>
      <c r="C17538"/>
      <c r="D17538" s="67"/>
      <c r="E17538"/>
      <c r="F17538"/>
      <c r="G17538"/>
      <c r="H17538" s="67"/>
      <c r="I17538"/>
      <c r="J17538"/>
      <c r="K17538"/>
      <c r="L17538"/>
      <c r="M17538"/>
      <c r="N17538"/>
      <c r="O17538"/>
    </row>
    <row r="17539" spans="1:15">
      <c r="A17539"/>
      <c r="B17539"/>
      <c r="C17539"/>
      <c r="D17539" s="67"/>
      <c r="E17539"/>
      <c r="F17539"/>
      <c r="G17539"/>
      <c r="H17539" s="67"/>
      <c r="I17539"/>
      <c r="J17539"/>
      <c r="K17539"/>
      <c r="L17539"/>
      <c r="M17539"/>
      <c r="N17539"/>
      <c r="O17539"/>
    </row>
    <row r="17540" spans="1:15">
      <c r="A17540"/>
      <c r="B17540"/>
      <c r="C17540"/>
      <c r="D17540" s="67"/>
      <c r="E17540"/>
      <c r="F17540"/>
      <c r="G17540"/>
      <c r="H17540" s="67"/>
      <c r="I17540"/>
      <c r="J17540"/>
      <c r="K17540"/>
      <c r="L17540"/>
      <c r="M17540"/>
      <c r="N17540"/>
      <c r="O17540"/>
    </row>
    <row r="17541" spans="1:15">
      <c r="A17541"/>
      <c r="B17541"/>
      <c r="C17541"/>
      <c r="D17541" s="67"/>
      <c r="E17541"/>
      <c r="F17541"/>
      <c r="G17541"/>
      <c r="H17541" s="67"/>
      <c r="I17541"/>
      <c r="J17541"/>
      <c r="K17541"/>
      <c r="L17541"/>
      <c r="M17541"/>
      <c r="N17541"/>
      <c r="O17541"/>
    </row>
    <row r="17542" spans="1:15">
      <c r="A17542"/>
      <c r="B17542"/>
      <c r="C17542"/>
      <c r="D17542" s="67"/>
      <c r="E17542"/>
      <c r="F17542"/>
      <c r="G17542"/>
      <c r="H17542" s="67"/>
      <c r="I17542"/>
      <c r="J17542"/>
      <c r="K17542"/>
      <c r="L17542"/>
      <c r="M17542"/>
      <c r="N17542"/>
      <c r="O17542"/>
    </row>
    <row r="17543" spans="1:15">
      <c r="A17543"/>
      <c r="B17543"/>
      <c r="C17543"/>
      <c r="D17543" s="67"/>
      <c r="E17543"/>
      <c r="F17543"/>
      <c r="G17543"/>
      <c r="H17543" s="67"/>
      <c r="I17543"/>
      <c r="J17543"/>
      <c r="K17543"/>
      <c r="L17543"/>
      <c r="M17543"/>
      <c r="N17543"/>
      <c r="O17543"/>
    </row>
    <row r="17544" spans="1:15">
      <c r="A17544"/>
      <c r="B17544"/>
      <c r="C17544"/>
      <c r="D17544" s="67"/>
      <c r="E17544"/>
      <c r="F17544"/>
      <c r="G17544"/>
      <c r="H17544" s="67"/>
      <c r="I17544"/>
      <c r="J17544"/>
      <c r="K17544"/>
      <c r="L17544"/>
      <c r="M17544"/>
      <c r="N17544"/>
      <c r="O17544"/>
    </row>
    <row r="17545" spans="1:15">
      <c r="A17545"/>
      <c r="B17545"/>
      <c r="C17545"/>
      <c r="D17545" s="67"/>
      <c r="E17545"/>
      <c r="F17545"/>
      <c r="G17545"/>
      <c r="H17545" s="67"/>
      <c r="I17545"/>
      <c r="J17545"/>
      <c r="K17545"/>
      <c r="L17545"/>
      <c r="M17545"/>
      <c r="N17545"/>
      <c r="O17545"/>
    </row>
    <row r="17546" spans="1:15">
      <c r="A17546"/>
      <c r="B17546"/>
      <c r="C17546"/>
      <c r="D17546" s="67"/>
      <c r="E17546"/>
      <c r="F17546"/>
      <c r="G17546"/>
      <c r="H17546" s="67"/>
      <c r="I17546"/>
      <c r="J17546"/>
      <c r="K17546"/>
      <c r="L17546"/>
      <c r="M17546"/>
      <c r="N17546"/>
      <c r="O17546"/>
    </row>
    <row r="17547" spans="1:15">
      <c r="A17547"/>
      <c r="B17547"/>
      <c r="C17547"/>
      <c r="D17547" s="67"/>
      <c r="E17547"/>
      <c r="F17547"/>
      <c r="G17547"/>
      <c r="H17547" s="67"/>
      <c r="I17547"/>
      <c r="J17547"/>
      <c r="K17547"/>
      <c r="L17547"/>
      <c r="M17547"/>
      <c r="N17547"/>
      <c r="O17547"/>
    </row>
    <row r="17548" spans="1:15">
      <c r="A17548"/>
      <c r="B17548"/>
      <c r="C17548"/>
      <c r="D17548" s="67"/>
      <c r="E17548"/>
      <c r="F17548"/>
      <c r="G17548"/>
      <c r="H17548" s="67"/>
      <c r="I17548"/>
      <c r="J17548"/>
      <c r="K17548"/>
      <c r="L17548"/>
      <c r="M17548"/>
      <c r="N17548"/>
      <c r="O17548"/>
    </row>
    <row r="17549" spans="1:15">
      <c r="A17549"/>
      <c r="B17549"/>
      <c r="C17549"/>
      <c r="D17549" s="67"/>
      <c r="E17549"/>
      <c r="F17549"/>
      <c r="G17549"/>
      <c r="H17549" s="67"/>
      <c r="I17549"/>
      <c r="J17549"/>
      <c r="K17549"/>
      <c r="L17549"/>
      <c r="M17549"/>
      <c r="N17549"/>
      <c r="O17549"/>
    </row>
    <row r="17550" spans="1:15">
      <c r="A17550"/>
      <c r="B17550"/>
      <c r="C17550"/>
      <c r="D17550" s="67"/>
      <c r="E17550"/>
      <c r="F17550"/>
      <c r="G17550"/>
      <c r="H17550" s="67"/>
      <c r="I17550"/>
      <c r="J17550"/>
      <c r="K17550"/>
      <c r="L17550"/>
      <c r="M17550"/>
      <c r="N17550"/>
      <c r="O17550"/>
    </row>
    <row r="17551" spans="1:15">
      <c r="A17551"/>
      <c r="B17551"/>
      <c r="C17551"/>
      <c r="D17551" s="67"/>
      <c r="E17551"/>
      <c r="F17551"/>
      <c r="G17551"/>
      <c r="H17551" s="67"/>
      <c r="I17551"/>
      <c r="J17551"/>
      <c r="K17551"/>
      <c r="L17551"/>
      <c r="M17551"/>
      <c r="N17551"/>
      <c r="O17551"/>
    </row>
    <row r="17552" spans="1:15">
      <c r="A17552"/>
      <c r="B17552"/>
      <c r="C17552"/>
      <c r="D17552" s="67"/>
      <c r="E17552"/>
      <c r="F17552"/>
      <c r="G17552"/>
      <c r="H17552" s="67"/>
      <c r="I17552"/>
      <c r="J17552"/>
      <c r="K17552"/>
      <c r="L17552"/>
      <c r="M17552"/>
      <c r="N17552"/>
      <c r="O17552"/>
    </row>
    <row r="17553" spans="1:15">
      <c r="A17553"/>
      <c r="B17553"/>
      <c r="C17553"/>
      <c r="D17553" s="67"/>
      <c r="E17553"/>
      <c r="F17553"/>
      <c r="G17553"/>
      <c r="H17553" s="67"/>
      <c r="I17553"/>
      <c r="J17553"/>
      <c r="K17553"/>
      <c r="L17553"/>
      <c r="M17553"/>
      <c r="N17553"/>
      <c r="O17553"/>
    </row>
    <row r="17554" spans="1:15">
      <c r="A17554"/>
      <c r="B17554"/>
      <c r="C17554"/>
      <c r="D17554" s="67"/>
      <c r="E17554"/>
      <c r="F17554"/>
      <c r="G17554"/>
      <c r="H17554" s="67"/>
      <c r="I17554"/>
      <c r="J17554"/>
      <c r="K17554"/>
      <c r="L17554"/>
      <c r="M17554"/>
      <c r="N17554"/>
      <c r="O17554"/>
    </row>
    <row r="17555" spans="1:15">
      <c r="A17555"/>
      <c r="B17555"/>
      <c r="C17555"/>
      <c r="D17555" s="67"/>
      <c r="E17555"/>
      <c r="F17555"/>
      <c r="G17555"/>
      <c r="H17555" s="67"/>
      <c r="I17555"/>
      <c r="J17555"/>
      <c r="K17555"/>
      <c r="L17555"/>
      <c r="M17555"/>
      <c r="N17555"/>
      <c r="O17555"/>
    </row>
    <row r="17556" spans="1:15">
      <c r="A17556"/>
      <c r="B17556"/>
      <c r="C17556"/>
      <c r="D17556" s="67"/>
      <c r="E17556"/>
      <c r="F17556"/>
      <c r="G17556"/>
      <c r="H17556" s="67"/>
      <c r="I17556"/>
      <c r="J17556"/>
      <c r="K17556"/>
      <c r="L17556"/>
      <c r="M17556"/>
      <c r="N17556"/>
      <c r="O17556"/>
    </row>
    <row r="17557" spans="1:15">
      <c r="A17557"/>
      <c r="B17557"/>
      <c r="C17557"/>
      <c r="D17557" s="67"/>
      <c r="E17557"/>
      <c r="F17557"/>
      <c r="G17557"/>
      <c r="H17557" s="67"/>
      <c r="I17557"/>
      <c r="J17557"/>
      <c r="K17557"/>
      <c r="L17557"/>
      <c r="M17557"/>
      <c r="N17557"/>
      <c r="O17557"/>
    </row>
    <row r="17558" spans="1:15">
      <c r="A17558"/>
      <c r="B17558"/>
      <c r="C17558"/>
      <c r="D17558" s="67"/>
      <c r="E17558"/>
      <c r="F17558"/>
      <c r="G17558"/>
      <c r="H17558" s="67"/>
      <c r="I17558"/>
      <c r="J17558"/>
      <c r="K17558"/>
      <c r="L17558"/>
      <c r="M17558"/>
      <c r="N17558"/>
      <c r="O17558"/>
    </row>
    <row r="17559" spans="1:15">
      <c r="A17559"/>
      <c r="B17559"/>
      <c r="C17559"/>
      <c r="D17559" s="67"/>
      <c r="E17559"/>
      <c r="F17559"/>
      <c r="G17559"/>
      <c r="H17559" s="67"/>
      <c r="I17559"/>
      <c r="J17559"/>
      <c r="K17559"/>
      <c r="L17559"/>
      <c r="M17559"/>
      <c r="N17559"/>
      <c r="O17559"/>
    </row>
    <row r="17560" spans="1:15">
      <c r="A17560"/>
      <c r="B17560"/>
      <c r="C17560"/>
      <c r="D17560" s="67"/>
      <c r="E17560"/>
      <c r="F17560"/>
      <c r="G17560"/>
      <c r="H17560" s="67"/>
      <c r="I17560"/>
      <c r="J17560"/>
      <c r="K17560"/>
      <c r="L17560"/>
      <c r="M17560"/>
      <c r="N17560"/>
      <c r="O17560"/>
    </row>
    <row r="17561" spans="1:15">
      <c r="A17561"/>
      <c r="B17561"/>
      <c r="C17561"/>
      <c r="D17561" s="67"/>
      <c r="E17561"/>
      <c r="F17561"/>
      <c r="G17561"/>
      <c r="H17561" s="67"/>
      <c r="I17561"/>
      <c r="J17561"/>
      <c r="K17561"/>
      <c r="L17561"/>
      <c r="M17561"/>
      <c r="N17561"/>
      <c r="O17561"/>
    </row>
    <row r="17562" spans="1:15">
      <c r="A17562"/>
      <c r="B17562"/>
      <c r="C17562"/>
      <c r="D17562" s="67"/>
      <c r="E17562"/>
      <c r="F17562"/>
      <c r="G17562"/>
      <c r="H17562" s="67"/>
      <c r="I17562"/>
      <c r="J17562"/>
      <c r="K17562"/>
      <c r="L17562"/>
      <c r="M17562"/>
      <c r="N17562"/>
      <c r="O17562"/>
    </row>
    <row r="17563" spans="1:15">
      <c r="A17563"/>
      <c r="B17563"/>
      <c r="C17563"/>
      <c r="D17563" s="67"/>
      <c r="E17563"/>
      <c r="F17563"/>
      <c r="G17563"/>
      <c r="H17563" s="67"/>
      <c r="I17563"/>
      <c r="J17563"/>
      <c r="K17563"/>
      <c r="L17563"/>
      <c r="M17563"/>
      <c r="N17563"/>
      <c r="O17563"/>
    </row>
    <row r="17564" spans="1:15">
      <c r="A17564"/>
      <c r="B17564"/>
      <c r="C17564"/>
      <c r="D17564" s="67"/>
      <c r="E17564"/>
      <c r="F17564"/>
      <c r="G17564"/>
      <c r="H17564" s="67"/>
      <c r="I17564"/>
      <c r="J17564"/>
      <c r="K17564"/>
      <c r="L17564"/>
      <c r="M17564"/>
      <c r="N17564"/>
      <c r="O17564"/>
    </row>
    <row r="17565" spans="1:15">
      <c r="A17565"/>
      <c r="B17565"/>
      <c r="C17565"/>
      <c r="D17565" s="67"/>
      <c r="E17565"/>
      <c r="F17565"/>
      <c r="G17565"/>
      <c r="H17565" s="67"/>
      <c r="I17565"/>
      <c r="J17565"/>
      <c r="K17565"/>
      <c r="L17565"/>
      <c r="M17565"/>
      <c r="N17565"/>
      <c r="O17565"/>
    </row>
    <row r="17566" spans="1:15">
      <c r="A17566"/>
      <c r="B17566"/>
      <c r="C17566"/>
      <c r="D17566" s="67"/>
      <c r="E17566"/>
      <c r="F17566"/>
      <c r="G17566"/>
      <c r="H17566" s="67"/>
      <c r="I17566"/>
      <c r="J17566"/>
      <c r="K17566"/>
      <c r="L17566"/>
      <c r="M17566"/>
      <c r="N17566"/>
      <c r="O17566"/>
    </row>
    <row r="17567" spans="1:15">
      <c r="A17567"/>
      <c r="B17567"/>
      <c r="C17567"/>
      <c r="D17567" s="67"/>
      <c r="E17567"/>
      <c r="F17567"/>
      <c r="G17567"/>
      <c r="H17567" s="67"/>
      <c r="I17567"/>
      <c r="J17567"/>
      <c r="K17567"/>
      <c r="L17567"/>
      <c r="M17567"/>
      <c r="N17567"/>
      <c r="O17567"/>
    </row>
    <row r="17568" spans="1:15">
      <c r="A17568"/>
      <c r="B17568"/>
      <c r="C17568"/>
      <c r="D17568" s="67"/>
      <c r="E17568"/>
      <c r="F17568"/>
      <c r="G17568"/>
      <c r="H17568" s="67"/>
      <c r="I17568"/>
      <c r="J17568"/>
      <c r="K17568"/>
      <c r="L17568"/>
      <c r="M17568"/>
      <c r="N17568"/>
      <c r="O17568"/>
    </row>
    <row r="17569" spans="1:15">
      <c r="A17569"/>
      <c r="B17569"/>
      <c r="C17569"/>
      <c r="D17569" s="67"/>
      <c r="E17569"/>
      <c r="F17569"/>
      <c r="G17569"/>
      <c r="H17569" s="67"/>
      <c r="I17569"/>
      <c r="J17569"/>
      <c r="K17569"/>
      <c r="L17569"/>
      <c r="M17569"/>
      <c r="N17569"/>
      <c r="O17569"/>
    </row>
    <row r="17570" spans="1:15">
      <c r="A17570"/>
      <c r="B17570"/>
      <c r="C17570"/>
      <c r="D17570" s="67"/>
      <c r="E17570"/>
      <c r="F17570"/>
      <c r="G17570"/>
      <c r="H17570" s="67"/>
      <c r="I17570"/>
      <c r="J17570"/>
      <c r="K17570"/>
      <c r="L17570"/>
      <c r="M17570"/>
      <c r="N17570"/>
      <c r="O17570"/>
    </row>
    <row r="17571" spans="1:15">
      <c r="A17571"/>
      <c r="B17571"/>
      <c r="C17571"/>
      <c r="D17571" s="67"/>
      <c r="E17571"/>
      <c r="F17571"/>
      <c r="G17571"/>
      <c r="H17571" s="67"/>
      <c r="I17571"/>
      <c r="J17571"/>
      <c r="K17571"/>
      <c r="L17571"/>
      <c r="M17571"/>
      <c r="N17571"/>
      <c r="O17571"/>
    </row>
    <row r="17572" spans="1:15">
      <c r="A17572"/>
      <c r="B17572"/>
      <c r="C17572"/>
      <c r="D17572" s="67"/>
      <c r="E17572"/>
      <c r="F17572"/>
      <c r="G17572"/>
      <c r="H17572" s="67"/>
      <c r="I17572"/>
      <c r="J17572"/>
      <c r="K17572"/>
      <c r="L17572"/>
      <c r="M17572"/>
      <c r="N17572"/>
      <c r="O17572"/>
    </row>
    <row r="17573" spans="1:15">
      <c r="A17573"/>
      <c r="B17573"/>
      <c r="C17573"/>
      <c r="D17573" s="67"/>
      <c r="E17573"/>
      <c r="F17573"/>
      <c r="G17573"/>
      <c r="H17573" s="67"/>
      <c r="I17573"/>
      <c r="J17573"/>
      <c r="K17573"/>
      <c r="L17573"/>
      <c r="M17573"/>
      <c r="N17573"/>
      <c r="O17573"/>
    </row>
    <row r="17574" spans="1:15">
      <c r="A17574"/>
      <c r="B17574"/>
      <c r="C17574"/>
      <c r="D17574" s="67"/>
      <c r="E17574"/>
      <c r="F17574"/>
      <c r="G17574"/>
      <c r="H17574" s="67"/>
      <c r="I17574"/>
      <c r="J17574"/>
      <c r="K17574"/>
      <c r="L17574"/>
      <c r="M17574"/>
      <c r="N17574"/>
      <c r="O17574"/>
    </row>
    <row r="17575" spans="1:15">
      <c r="A17575"/>
      <c r="B17575"/>
      <c r="C17575"/>
      <c r="D17575" s="67"/>
      <c r="E17575"/>
      <c r="F17575"/>
      <c r="G17575"/>
      <c r="H17575" s="67"/>
      <c r="I17575"/>
      <c r="J17575"/>
      <c r="K17575"/>
      <c r="L17575"/>
      <c r="M17575"/>
      <c r="N17575"/>
      <c r="O17575"/>
    </row>
    <row r="17576" spans="1:15">
      <c r="A17576"/>
      <c r="B17576"/>
      <c r="C17576"/>
      <c r="D17576" s="67"/>
      <c r="E17576"/>
      <c r="F17576"/>
      <c r="G17576"/>
      <c r="H17576" s="67"/>
      <c r="I17576"/>
      <c r="J17576"/>
      <c r="K17576"/>
      <c r="L17576"/>
      <c r="M17576"/>
      <c r="N17576"/>
      <c r="O17576"/>
    </row>
    <row r="17577" spans="1:15">
      <c r="A17577"/>
      <c r="B17577"/>
      <c r="C17577"/>
      <c r="D17577" s="67"/>
      <c r="E17577"/>
      <c r="F17577"/>
      <c r="G17577"/>
      <c r="H17577" s="67"/>
      <c r="I17577"/>
      <c r="J17577"/>
      <c r="K17577"/>
      <c r="L17577"/>
      <c r="M17577"/>
      <c r="N17577"/>
      <c r="O17577"/>
    </row>
    <row r="17578" spans="1:15">
      <c r="A17578"/>
      <c r="B17578"/>
      <c r="C17578"/>
      <c r="D17578" s="67"/>
      <c r="E17578"/>
      <c r="F17578"/>
      <c r="G17578"/>
      <c r="H17578" s="67"/>
      <c r="I17578"/>
      <c r="J17578"/>
      <c r="K17578"/>
      <c r="L17578"/>
      <c r="M17578"/>
      <c r="N17578"/>
      <c r="O17578"/>
    </row>
    <row r="17579" spans="1:15">
      <c r="A17579"/>
      <c r="B17579"/>
      <c r="C17579"/>
      <c r="D17579" s="67"/>
      <c r="E17579"/>
      <c r="F17579"/>
      <c r="G17579"/>
      <c r="H17579" s="67"/>
      <c r="I17579"/>
      <c r="J17579"/>
      <c r="K17579"/>
      <c r="L17579"/>
      <c r="M17579"/>
      <c r="N17579"/>
      <c r="O17579"/>
    </row>
    <row r="17580" spans="1:15">
      <c r="A17580"/>
      <c r="B17580"/>
      <c r="C17580"/>
      <c r="D17580" s="67"/>
      <c r="E17580"/>
      <c r="F17580"/>
      <c r="G17580"/>
      <c r="H17580" s="67"/>
      <c r="I17580"/>
      <c r="J17580"/>
      <c r="K17580"/>
      <c r="L17580"/>
      <c r="M17580"/>
      <c r="N17580"/>
      <c r="O17580"/>
    </row>
    <row r="17581" spans="1:15">
      <c r="A17581"/>
      <c r="B17581"/>
      <c r="C17581"/>
      <c r="D17581" s="67"/>
      <c r="E17581"/>
      <c r="F17581"/>
      <c r="G17581"/>
      <c r="H17581" s="67"/>
      <c r="I17581"/>
      <c r="J17581"/>
      <c r="K17581"/>
      <c r="L17581"/>
      <c r="M17581"/>
      <c r="N17581"/>
      <c r="O17581"/>
    </row>
    <row r="17582" spans="1:15">
      <c r="A17582"/>
      <c r="B17582"/>
      <c r="C17582"/>
      <c r="D17582" s="67"/>
      <c r="E17582"/>
      <c r="F17582"/>
      <c r="G17582"/>
      <c r="H17582" s="67"/>
      <c r="I17582"/>
      <c r="J17582"/>
      <c r="K17582"/>
      <c r="L17582"/>
      <c r="M17582"/>
      <c r="N17582"/>
      <c r="O17582"/>
    </row>
    <row r="17583" spans="1:15">
      <c r="A17583"/>
      <c r="B17583"/>
      <c r="C17583"/>
      <c r="D17583" s="67"/>
      <c r="E17583"/>
      <c r="F17583"/>
      <c r="G17583"/>
      <c r="H17583" s="67"/>
      <c r="I17583"/>
      <c r="J17583"/>
      <c r="K17583"/>
      <c r="L17583"/>
      <c r="M17583"/>
      <c r="N17583"/>
      <c r="O17583"/>
    </row>
    <row r="17584" spans="1:15">
      <c r="A17584"/>
      <c r="B17584"/>
      <c r="C17584"/>
      <c r="D17584" s="67"/>
      <c r="E17584"/>
      <c r="F17584"/>
      <c r="G17584"/>
      <c r="H17584" s="67"/>
      <c r="I17584"/>
      <c r="J17584"/>
      <c r="K17584"/>
      <c r="L17584"/>
      <c r="M17584"/>
      <c r="N17584"/>
      <c r="O17584"/>
    </row>
    <row r="17585" spans="1:15">
      <c r="A17585"/>
      <c r="B17585"/>
      <c r="C17585"/>
      <c r="D17585" s="67"/>
      <c r="E17585"/>
      <c r="F17585"/>
      <c r="G17585"/>
      <c r="H17585" s="67"/>
      <c r="I17585"/>
      <c r="J17585"/>
      <c r="K17585"/>
      <c r="L17585"/>
      <c r="M17585"/>
      <c r="N17585"/>
      <c r="O17585"/>
    </row>
    <row r="17586" spans="1:15">
      <c r="A17586"/>
      <c r="B17586"/>
      <c r="C17586"/>
      <c r="D17586" s="67"/>
      <c r="E17586"/>
      <c r="F17586"/>
      <c r="G17586"/>
      <c r="H17586" s="67"/>
      <c r="I17586"/>
      <c r="J17586"/>
      <c r="K17586"/>
      <c r="L17586"/>
      <c r="M17586"/>
      <c r="N17586"/>
      <c r="O17586"/>
    </row>
    <row r="17587" spans="1:15">
      <c r="A17587"/>
      <c r="B17587"/>
      <c r="C17587"/>
      <c r="D17587" s="67"/>
      <c r="E17587"/>
      <c r="F17587"/>
      <c r="G17587"/>
      <c r="H17587" s="67"/>
      <c r="I17587"/>
      <c r="J17587"/>
      <c r="K17587"/>
      <c r="L17587"/>
      <c r="M17587"/>
      <c r="N17587"/>
      <c r="O17587"/>
    </row>
    <row r="17588" spans="1:15">
      <c r="A17588"/>
      <c r="B17588"/>
      <c r="C17588"/>
      <c r="D17588" s="67"/>
      <c r="E17588"/>
      <c r="F17588"/>
      <c r="G17588"/>
      <c r="H17588" s="67"/>
      <c r="I17588"/>
      <c r="J17588"/>
      <c r="K17588"/>
      <c r="L17588"/>
      <c r="M17588"/>
      <c r="N17588"/>
      <c r="O17588"/>
    </row>
    <row r="17589" spans="1:15">
      <c r="A17589"/>
      <c r="B17589"/>
      <c r="C17589"/>
      <c r="D17589" s="67"/>
      <c r="E17589"/>
      <c r="F17589"/>
      <c r="G17589"/>
      <c r="H17589" s="67"/>
      <c r="I17589"/>
      <c r="J17589"/>
      <c r="K17589"/>
      <c r="L17589"/>
      <c r="M17589"/>
      <c r="N17589"/>
      <c r="O17589"/>
    </row>
    <row r="17590" spans="1:15">
      <c r="A17590"/>
      <c r="B17590"/>
      <c r="C17590"/>
      <c r="D17590" s="67"/>
      <c r="E17590"/>
      <c r="F17590"/>
      <c r="G17590"/>
      <c r="H17590" s="67"/>
      <c r="I17590"/>
      <c r="J17590"/>
      <c r="K17590"/>
      <c r="L17590"/>
      <c r="M17590"/>
      <c r="N17590"/>
      <c r="O17590"/>
    </row>
    <row r="17591" spans="1:15">
      <c r="A17591"/>
      <c r="B17591"/>
      <c r="C17591"/>
      <c r="D17591" s="67"/>
      <c r="E17591"/>
      <c r="F17591"/>
      <c r="G17591"/>
      <c r="H17591" s="67"/>
      <c r="I17591"/>
      <c r="J17591"/>
      <c r="K17591"/>
      <c r="L17591"/>
      <c r="M17591"/>
      <c r="N17591"/>
      <c r="O17591"/>
    </row>
    <row r="17592" spans="1:15">
      <c r="A17592"/>
      <c r="B17592"/>
      <c r="C17592"/>
      <c r="D17592" s="67"/>
      <c r="E17592"/>
      <c r="F17592"/>
      <c r="G17592"/>
      <c r="H17592" s="67"/>
      <c r="I17592"/>
      <c r="J17592"/>
      <c r="K17592"/>
      <c r="L17592"/>
      <c r="M17592"/>
      <c r="N17592"/>
      <c r="O17592"/>
    </row>
    <row r="17593" spans="1:15">
      <c r="A17593"/>
      <c r="B17593"/>
      <c r="C17593"/>
      <c r="D17593" s="67"/>
      <c r="E17593"/>
      <c r="F17593"/>
      <c r="G17593"/>
      <c r="H17593" s="67"/>
      <c r="I17593"/>
      <c r="J17593"/>
      <c r="K17593"/>
      <c r="L17593"/>
      <c r="M17593"/>
      <c r="N17593"/>
      <c r="O17593"/>
    </row>
    <row r="17594" spans="1:15">
      <c r="A17594"/>
      <c r="B17594"/>
      <c r="C17594"/>
      <c r="D17594" s="67"/>
      <c r="E17594"/>
      <c r="F17594"/>
      <c r="G17594"/>
      <c r="H17594" s="67"/>
      <c r="I17594"/>
      <c r="J17594"/>
      <c r="K17594"/>
      <c r="L17594"/>
      <c r="M17594"/>
      <c r="N17594"/>
      <c r="O17594"/>
    </row>
    <row r="17595" spans="1:15">
      <c r="A17595"/>
      <c r="B17595"/>
      <c r="C17595"/>
      <c r="D17595" s="67"/>
      <c r="E17595"/>
      <c r="F17595"/>
      <c r="G17595"/>
      <c r="H17595" s="67"/>
      <c r="I17595"/>
      <c r="J17595"/>
      <c r="K17595"/>
      <c r="L17595"/>
      <c r="M17595"/>
      <c r="N17595"/>
      <c r="O17595"/>
    </row>
    <row r="17596" spans="1:15">
      <c r="A17596"/>
      <c r="B17596"/>
      <c r="C17596"/>
      <c r="D17596" s="67"/>
      <c r="E17596"/>
      <c r="F17596"/>
      <c r="G17596"/>
      <c r="H17596" s="67"/>
      <c r="I17596"/>
      <c r="J17596"/>
      <c r="K17596"/>
      <c r="L17596"/>
      <c r="M17596"/>
      <c r="N17596"/>
      <c r="O17596"/>
    </row>
    <row r="17597" spans="1:15">
      <c r="A17597"/>
      <c r="B17597"/>
      <c r="C17597"/>
      <c r="D17597" s="67"/>
      <c r="E17597"/>
      <c r="F17597"/>
      <c r="G17597"/>
      <c r="H17597" s="67"/>
      <c r="I17597"/>
      <c r="J17597"/>
      <c r="K17597"/>
      <c r="L17597"/>
      <c r="M17597"/>
      <c r="N17597"/>
      <c r="O17597"/>
    </row>
    <row r="17598" spans="1:15">
      <c r="A17598"/>
      <c r="B17598"/>
      <c r="C17598"/>
      <c r="D17598" s="67"/>
      <c r="E17598"/>
      <c r="F17598"/>
      <c r="G17598"/>
      <c r="H17598" s="67"/>
      <c r="I17598"/>
      <c r="J17598"/>
      <c r="K17598"/>
      <c r="L17598"/>
      <c r="M17598"/>
      <c r="N17598"/>
      <c r="O17598"/>
    </row>
    <row r="17599" spans="1:15">
      <c r="A17599"/>
      <c r="B17599"/>
      <c r="C17599"/>
      <c r="D17599" s="67"/>
      <c r="E17599"/>
      <c r="F17599"/>
      <c r="G17599"/>
      <c r="H17599" s="67"/>
      <c r="I17599"/>
      <c r="J17599"/>
      <c r="K17599"/>
      <c r="L17599"/>
      <c r="M17599"/>
      <c r="N17599"/>
      <c r="O17599"/>
    </row>
    <row r="17600" spans="1:15">
      <c r="A17600"/>
      <c r="B17600"/>
      <c r="C17600"/>
      <c r="D17600" s="67"/>
      <c r="E17600"/>
      <c r="F17600"/>
      <c r="G17600"/>
      <c r="H17600" s="67"/>
      <c r="I17600"/>
      <c r="J17600"/>
      <c r="K17600"/>
      <c r="L17600"/>
      <c r="M17600"/>
      <c r="N17600"/>
      <c r="O17600"/>
    </row>
    <row r="17601" spans="1:15">
      <c r="A17601"/>
      <c r="B17601"/>
      <c r="C17601"/>
      <c r="D17601" s="67"/>
      <c r="E17601"/>
      <c r="F17601"/>
      <c r="G17601"/>
      <c r="H17601" s="67"/>
      <c r="I17601"/>
      <c r="J17601"/>
      <c r="K17601"/>
      <c r="L17601"/>
      <c r="M17601"/>
      <c r="N17601"/>
      <c r="O17601"/>
    </row>
    <row r="17602" spans="1:15">
      <c r="A17602"/>
      <c r="B17602"/>
      <c r="C17602"/>
      <c r="D17602" s="67"/>
      <c r="E17602"/>
      <c r="F17602"/>
      <c r="G17602"/>
      <c r="H17602" s="67"/>
      <c r="I17602"/>
      <c r="J17602"/>
      <c r="K17602"/>
      <c r="L17602"/>
      <c r="M17602"/>
      <c r="N17602"/>
      <c r="O17602"/>
    </row>
    <row r="17603" spans="1:15">
      <c r="A17603"/>
      <c r="B17603"/>
      <c r="C17603"/>
      <c r="D17603" s="67"/>
      <c r="E17603"/>
      <c r="F17603"/>
      <c r="G17603"/>
      <c r="H17603" s="67"/>
      <c r="I17603"/>
      <c r="J17603"/>
      <c r="K17603"/>
      <c r="L17603"/>
      <c r="M17603"/>
      <c r="N17603"/>
      <c r="O17603"/>
    </row>
    <row r="17604" spans="1:15">
      <c r="A17604"/>
      <c r="B17604"/>
      <c r="C17604"/>
      <c r="D17604" s="67"/>
      <c r="E17604"/>
      <c r="F17604"/>
      <c r="G17604"/>
      <c r="H17604" s="67"/>
      <c r="I17604"/>
      <c r="J17604"/>
      <c r="K17604"/>
      <c r="L17604"/>
      <c r="M17604"/>
      <c r="N17604"/>
      <c r="O17604"/>
    </row>
    <row r="17605" spans="1:15">
      <c r="A17605"/>
      <c r="B17605"/>
      <c r="C17605"/>
      <c r="D17605" s="67"/>
      <c r="E17605"/>
      <c r="F17605"/>
      <c r="G17605"/>
      <c r="H17605" s="67"/>
      <c r="I17605"/>
      <c r="J17605"/>
      <c r="K17605"/>
      <c r="L17605"/>
      <c r="M17605"/>
      <c r="N17605"/>
      <c r="O17605"/>
    </row>
    <row r="17606" spans="1:15">
      <c r="A17606"/>
      <c r="B17606"/>
      <c r="C17606"/>
      <c r="D17606" s="67"/>
      <c r="E17606"/>
      <c r="F17606"/>
      <c r="G17606"/>
      <c r="H17606" s="67"/>
      <c r="I17606"/>
      <c r="J17606"/>
      <c r="K17606"/>
      <c r="L17606"/>
      <c r="M17606"/>
      <c r="N17606"/>
      <c r="O17606"/>
    </row>
    <row r="17607" spans="1:15">
      <c r="A17607"/>
      <c r="B17607"/>
      <c r="C17607"/>
      <c r="D17607" s="67"/>
      <c r="E17607"/>
      <c r="F17607"/>
      <c r="G17607"/>
      <c r="H17607" s="67"/>
      <c r="I17607"/>
      <c r="J17607"/>
      <c r="K17607"/>
      <c r="L17607"/>
      <c r="M17607"/>
      <c r="N17607"/>
      <c r="O17607"/>
    </row>
    <row r="17608" spans="1:15">
      <c r="A17608"/>
      <c r="B17608"/>
      <c r="C17608"/>
      <c r="D17608" s="67"/>
      <c r="E17608"/>
      <c r="F17608"/>
      <c r="G17608"/>
      <c r="H17608" s="67"/>
      <c r="I17608"/>
      <c r="J17608"/>
      <c r="K17608"/>
      <c r="L17608"/>
      <c r="M17608"/>
      <c r="N17608"/>
      <c r="O17608"/>
    </row>
    <row r="17609" spans="1:15">
      <c r="A17609"/>
      <c r="B17609"/>
      <c r="C17609"/>
      <c r="D17609" s="67"/>
      <c r="E17609"/>
      <c r="F17609"/>
      <c r="G17609"/>
      <c r="H17609" s="67"/>
      <c r="I17609"/>
      <c r="J17609"/>
      <c r="K17609"/>
      <c r="L17609"/>
      <c r="M17609"/>
      <c r="N17609"/>
      <c r="O17609"/>
    </row>
    <row r="17610" spans="1:15">
      <c r="A17610"/>
      <c r="B17610"/>
      <c r="C17610"/>
      <c r="D17610" s="67"/>
      <c r="E17610"/>
      <c r="F17610"/>
      <c r="G17610"/>
      <c r="H17610" s="67"/>
      <c r="I17610"/>
      <c r="J17610"/>
      <c r="K17610"/>
      <c r="L17610"/>
      <c r="M17610"/>
      <c r="N17610"/>
      <c r="O17610"/>
    </row>
    <row r="17611" spans="1:15">
      <c r="A17611"/>
      <c r="B17611"/>
      <c r="C17611"/>
      <c r="D17611" s="67"/>
      <c r="E17611"/>
      <c r="F17611"/>
      <c r="G17611"/>
      <c r="H17611" s="67"/>
      <c r="I17611"/>
      <c r="J17611"/>
      <c r="K17611"/>
      <c r="L17611"/>
      <c r="M17611"/>
      <c r="N17611"/>
      <c r="O17611"/>
    </row>
    <row r="17612" spans="1:15">
      <c r="A17612"/>
      <c r="B17612"/>
      <c r="C17612"/>
      <c r="D17612" s="67"/>
      <c r="E17612"/>
      <c r="F17612"/>
      <c r="G17612"/>
      <c r="H17612" s="67"/>
      <c r="I17612"/>
      <c r="J17612"/>
      <c r="K17612"/>
      <c r="L17612"/>
      <c r="M17612"/>
      <c r="N17612"/>
      <c r="O17612"/>
    </row>
    <row r="17613" spans="1:15">
      <c r="A17613"/>
      <c r="B17613"/>
      <c r="C17613"/>
      <c r="D17613" s="67"/>
      <c r="E17613"/>
      <c r="F17613"/>
      <c r="G17613"/>
      <c r="H17613" s="67"/>
      <c r="I17613"/>
      <c r="J17613"/>
      <c r="K17613"/>
      <c r="L17613"/>
      <c r="M17613"/>
      <c r="N17613"/>
      <c r="O17613"/>
    </row>
    <row r="17614" spans="1:15">
      <c r="A17614"/>
      <c r="B17614"/>
      <c r="C17614"/>
      <c r="D17614" s="67"/>
      <c r="E17614"/>
      <c r="F17614"/>
      <c r="G17614"/>
      <c r="H17614" s="67"/>
      <c r="I17614"/>
      <c r="J17614"/>
      <c r="K17614"/>
      <c r="L17614"/>
      <c r="M17614"/>
      <c r="N17614"/>
      <c r="O17614"/>
    </row>
    <row r="17615" spans="1:15">
      <c r="A17615"/>
      <c r="B17615"/>
      <c r="C17615"/>
      <c r="D17615" s="67"/>
      <c r="E17615"/>
      <c r="F17615"/>
      <c r="G17615"/>
      <c r="H17615" s="67"/>
      <c r="I17615"/>
      <c r="J17615"/>
      <c r="K17615"/>
      <c r="L17615"/>
      <c r="M17615"/>
      <c r="N17615"/>
      <c r="O17615"/>
    </row>
    <row r="17616" spans="1:15">
      <c r="A17616"/>
      <c r="B17616"/>
      <c r="C17616"/>
      <c r="D17616" s="67"/>
      <c r="E17616"/>
      <c r="F17616"/>
      <c r="G17616"/>
      <c r="H17616" s="67"/>
      <c r="I17616"/>
      <c r="J17616"/>
      <c r="K17616"/>
      <c r="L17616"/>
      <c r="M17616"/>
      <c r="N17616"/>
      <c r="O17616"/>
    </row>
    <row r="17617" spans="1:15">
      <c r="A17617"/>
      <c r="B17617"/>
      <c r="C17617"/>
      <c r="D17617" s="67"/>
      <c r="E17617"/>
      <c r="F17617"/>
      <c r="G17617"/>
      <c r="H17617" s="67"/>
      <c r="I17617"/>
      <c r="J17617"/>
      <c r="K17617"/>
      <c r="L17617"/>
      <c r="M17617"/>
      <c r="N17617"/>
      <c r="O17617"/>
    </row>
    <row r="17618" spans="1:15">
      <c r="A17618"/>
      <c r="B17618"/>
      <c r="C17618"/>
      <c r="D17618" s="67"/>
      <c r="E17618"/>
      <c r="F17618"/>
      <c r="G17618"/>
      <c r="H17618" s="67"/>
      <c r="I17618"/>
      <c r="J17618"/>
      <c r="K17618"/>
      <c r="L17618"/>
      <c r="M17618"/>
      <c r="N17618"/>
      <c r="O17618"/>
    </row>
    <row r="17619" spans="1:15">
      <c r="A17619"/>
      <c r="B17619"/>
      <c r="C17619"/>
      <c r="D17619" s="67"/>
      <c r="E17619"/>
      <c r="F17619"/>
      <c r="G17619"/>
      <c r="H17619" s="67"/>
      <c r="I17619"/>
      <c r="J17619"/>
      <c r="K17619"/>
      <c r="L17619"/>
      <c r="M17619"/>
      <c r="N17619"/>
      <c r="O17619"/>
    </row>
    <row r="17620" spans="1:15">
      <c r="A17620"/>
      <c r="B17620"/>
      <c r="C17620"/>
      <c r="D17620" s="67"/>
      <c r="E17620"/>
      <c r="F17620"/>
      <c r="G17620"/>
      <c r="H17620" s="67"/>
      <c r="I17620"/>
      <c r="J17620"/>
      <c r="K17620"/>
      <c r="L17620"/>
      <c r="M17620"/>
      <c r="N17620"/>
      <c r="O17620"/>
    </row>
    <row r="17621" spans="1:15">
      <c r="A17621"/>
      <c r="B17621"/>
      <c r="C17621"/>
      <c r="D17621" s="67"/>
      <c r="E17621"/>
      <c r="F17621"/>
      <c r="G17621"/>
      <c r="H17621" s="67"/>
      <c r="I17621"/>
      <c r="J17621"/>
      <c r="K17621"/>
      <c r="L17621"/>
      <c r="M17621"/>
      <c r="N17621"/>
      <c r="O17621"/>
    </row>
    <row r="17622" spans="1:15">
      <c r="A17622"/>
      <c r="B17622"/>
      <c r="C17622"/>
      <c r="D17622" s="67"/>
      <c r="E17622"/>
      <c r="F17622"/>
      <c r="G17622"/>
      <c r="H17622" s="67"/>
      <c r="I17622"/>
      <c r="J17622"/>
      <c r="K17622"/>
      <c r="L17622"/>
      <c r="M17622"/>
      <c r="N17622"/>
      <c r="O17622"/>
    </row>
    <row r="17623" spans="1:15">
      <c r="A17623"/>
      <c r="B17623"/>
      <c r="C17623"/>
      <c r="D17623" s="67"/>
      <c r="E17623"/>
      <c r="F17623"/>
      <c r="G17623"/>
      <c r="H17623" s="67"/>
      <c r="I17623"/>
      <c r="J17623"/>
      <c r="K17623"/>
      <c r="L17623"/>
      <c r="M17623"/>
      <c r="N17623"/>
      <c r="O17623"/>
    </row>
    <row r="17624" spans="1:15">
      <c r="A17624"/>
      <c r="B17624"/>
      <c r="C17624"/>
      <c r="D17624" s="67"/>
      <c r="E17624"/>
      <c r="F17624"/>
      <c r="G17624"/>
      <c r="H17624" s="67"/>
      <c r="I17624"/>
      <c r="J17624"/>
      <c r="K17624"/>
      <c r="L17624"/>
      <c r="M17624"/>
      <c r="N17624"/>
      <c r="O17624"/>
    </row>
    <row r="17625" spans="1:15">
      <c r="A17625"/>
      <c r="B17625"/>
      <c r="C17625"/>
      <c r="D17625" s="67"/>
      <c r="E17625"/>
      <c r="F17625"/>
      <c r="G17625"/>
      <c r="H17625" s="67"/>
      <c r="I17625"/>
      <c r="J17625"/>
      <c r="K17625"/>
      <c r="L17625"/>
      <c r="M17625"/>
      <c r="N17625"/>
      <c r="O17625"/>
    </row>
    <row r="17626" spans="1:15">
      <c r="A17626"/>
      <c r="B17626"/>
      <c r="C17626"/>
      <c r="D17626" s="67"/>
      <c r="E17626"/>
      <c r="F17626"/>
      <c r="G17626"/>
      <c r="H17626" s="67"/>
      <c r="I17626"/>
      <c r="J17626"/>
      <c r="K17626"/>
      <c r="L17626"/>
      <c r="M17626"/>
      <c r="N17626"/>
      <c r="O17626"/>
    </row>
    <row r="17627" spans="1:15">
      <c r="A17627"/>
      <c r="B17627"/>
      <c r="C17627"/>
      <c r="D17627" s="67"/>
      <c r="E17627"/>
      <c r="F17627"/>
      <c r="G17627"/>
      <c r="H17627" s="67"/>
      <c r="I17627"/>
      <c r="J17627"/>
      <c r="K17627"/>
      <c r="L17627"/>
      <c r="M17627"/>
      <c r="N17627"/>
      <c r="O17627"/>
    </row>
    <row r="17628" spans="1:15">
      <c r="A17628"/>
      <c r="B17628"/>
      <c r="C17628"/>
      <c r="D17628" s="67"/>
      <c r="E17628"/>
      <c r="F17628"/>
      <c r="G17628"/>
      <c r="H17628" s="67"/>
      <c r="I17628"/>
      <c r="J17628"/>
      <c r="K17628"/>
      <c r="L17628"/>
      <c r="M17628"/>
      <c r="N17628"/>
      <c r="O17628"/>
    </row>
    <row r="17629" spans="1:15">
      <c r="A17629"/>
      <c r="B17629"/>
      <c r="C17629"/>
      <c r="D17629" s="67"/>
      <c r="E17629"/>
      <c r="F17629"/>
      <c r="G17629"/>
      <c r="H17629" s="67"/>
      <c r="I17629"/>
      <c r="J17629"/>
      <c r="K17629"/>
      <c r="L17629"/>
      <c r="M17629"/>
      <c r="N17629"/>
      <c r="O17629"/>
    </row>
    <row r="17630" spans="1:15">
      <c r="A17630"/>
      <c r="B17630"/>
      <c r="C17630"/>
      <c r="D17630" s="67"/>
      <c r="E17630"/>
      <c r="F17630"/>
      <c r="G17630"/>
      <c r="H17630" s="67"/>
      <c r="I17630"/>
      <c r="J17630"/>
      <c r="K17630"/>
      <c r="L17630"/>
      <c r="M17630"/>
      <c r="N17630"/>
      <c r="O17630"/>
    </row>
    <row r="17631" spans="1:15">
      <c r="A17631"/>
      <c r="B17631"/>
      <c r="C17631"/>
      <c r="D17631" s="67"/>
      <c r="E17631"/>
      <c r="F17631"/>
      <c r="G17631"/>
      <c r="H17631" s="67"/>
      <c r="I17631"/>
      <c r="J17631"/>
      <c r="K17631"/>
      <c r="L17631"/>
      <c r="M17631"/>
      <c r="N17631"/>
      <c r="O17631"/>
    </row>
    <row r="17632" spans="1:15">
      <c r="A17632"/>
      <c r="B17632"/>
      <c r="C17632"/>
      <c r="D17632" s="67"/>
      <c r="E17632"/>
      <c r="F17632"/>
      <c r="G17632"/>
      <c r="H17632" s="67"/>
      <c r="I17632"/>
      <c r="J17632"/>
      <c r="K17632"/>
      <c r="L17632"/>
      <c r="M17632"/>
      <c r="N17632"/>
      <c r="O17632"/>
    </row>
    <row r="17633" spans="1:15">
      <c r="A17633"/>
      <c r="B17633"/>
      <c r="C17633"/>
      <c r="D17633" s="67"/>
      <c r="E17633"/>
      <c r="F17633"/>
      <c r="G17633"/>
      <c r="H17633" s="67"/>
      <c r="I17633"/>
      <c r="J17633"/>
      <c r="K17633"/>
      <c r="L17633"/>
      <c r="M17633"/>
      <c r="N17633"/>
      <c r="O17633"/>
    </row>
    <row r="17634" spans="1:15">
      <c r="A17634"/>
      <c r="B17634"/>
      <c r="C17634"/>
      <c r="D17634" s="67"/>
      <c r="E17634"/>
      <c r="F17634"/>
      <c r="G17634"/>
      <c r="H17634" s="67"/>
      <c r="I17634"/>
      <c r="J17634"/>
      <c r="K17634"/>
      <c r="L17634"/>
      <c r="M17634"/>
      <c r="N17634"/>
      <c r="O17634"/>
    </row>
    <row r="17635" spans="1:15">
      <c r="A17635"/>
      <c r="B17635"/>
      <c r="C17635"/>
      <c r="D17635" s="67"/>
      <c r="E17635"/>
      <c r="F17635"/>
      <c r="G17635"/>
      <c r="H17635" s="67"/>
      <c r="I17635"/>
      <c r="J17635"/>
      <c r="K17635"/>
      <c r="L17635"/>
      <c r="M17635"/>
      <c r="N17635"/>
      <c r="O17635"/>
    </row>
    <row r="17636" spans="1:15">
      <c r="A17636"/>
      <c r="B17636"/>
      <c r="C17636"/>
      <c r="D17636" s="67"/>
      <c r="E17636"/>
      <c r="F17636"/>
      <c r="G17636"/>
      <c r="H17636" s="67"/>
      <c r="I17636"/>
      <c r="J17636"/>
      <c r="K17636"/>
      <c r="L17636"/>
      <c r="M17636"/>
      <c r="N17636"/>
      <c r="O17636"/>
    </row>
    <row r="17637" spans="1:15">
      <c r="A17637"/>
      <c r="B17637"/>
      <c r="C17637"/>
      <c r="D17637" s="67"/>
      <c r="E17637"/>
      <c r="F17637"/>
      <c r="G17637"/>
      <c r="H17637" s="67"/>
      <c r="I17637"/>
      <c r="J17637"/>
      <c r="K17637"/>
      <c r="L17637"/>
      <c r="M17637"/>
      <c r="N17637"/>
      <c r="O17637"/>
    </row>
    <row r="17638" spans="1:15">
      <c r="A17638"/>
      <c r="B17638"/>
      <c r="C17638"/>
      <c r="D17638" s="67"/>
      <c r="E17638"/>
      <c r="F17638"/>
      <c r="G17638"/>
      <c r="H17638" s="67"/>
      <c r="I17638"/>
      <c r="J17638"/>
      <c r="K17638"/>
      <c r="L17638"/>
      <c r="M17638"/>
      <c r="N17638"/>
      <c r="O17638"/>
    </row>
    <row r="17639" spans="1:15">
      <c r="A17639"/>
      <c r="B17639"/>
      <c r="C17639"/>
      <c r="D17639" s="67"/>
      <c r="E17639"/>
      <c r="F17639"/>
      <c r="G17639"/>
      <c r="H17639" s="67"/>
      <c r="I17639"/>
      <c r="J17639"/>
      <c r="K17639"/>
      <c r="L17639"/>
      <c r="M17639"/>
      <c r="N17639"/>
      <c r="O17639"/>
    </row>
    <row r="17640" spans="1:15">
      <c r="A17640"/>
      <c r="B17640"/>
      <c r="C17640"/>
      <c r="D17640" s="67"/>
      <c r="E17640"/>
      <c r="F17640"/>
      <c r="G17640"/>
      <c r="H17640" s="67"/>
      <c r="I17640"/>
      <c r="J17640"/>
      <c r="K17640"/>
      <c r="L17640"/>
      <c r="M17640"/>
      <c r="N17640"/>
      <c r="O17640"/>
    </row>
    <row r="17641" spans="1:15">
      <c r="A17641"/>
      <c r="B17641"/>
      <c r="C17641"/>
      <c r="D17641" s="67"/>
      <c r="E17641"/>
      <c r="F17641"/>
      <c r="G17641"/>
      <c r="H17641" s="67"/>
      <c r="I17641"/>
      <c r="J17641"/>
      <c r="K17641"/>
      <c r="L17641"/>
      <c r="M17641"/>
      <c r="N17641"/>
      <c r="O17641"/>
    </row>
    <row r="17642" spans="1:15">
      <c r="A17642"/>
      <c r="B17642"/>
      <c r="C17642"/>
      <c r="D17642" s="67"/>
      <c r="E17642"/>
      <c r="F17642"/>
      <c r="G17642"/>
      <c r="H17642" s="67"/>
      <c r="I17642"/>
      <c r="J17642"/>
      <c r="K17642"/>
      <c r="L17642"/>
      <c r="M17642"/>
      <c r="N17642"/>
      <c r="O17642"/>
    </row>
    <row r="17643" spans="1:15">
      <c r="A17643"/>
      <c r="B17643"/>
      <c r="C17643"/>
      <c r="D17643" s="67"/>
      <c r="E17643"/>
      <c r="F17643"/>
      <c r="G17643"/>
      <c r="H17643" s="67"/>
      <c r="I17643"/>
      <c r="J17643"/>
      <c r="K17643"/>
      <c r="L17643"/>
      <c r="M17643"/>
      <c r="N17643"/>
      <c r="O17643"/>
    </row>
    <row r="17644" spans="1:15">
      <c r="A17644"/>
      <c r="B17644"/>
      <c r="C17644"/>
      <c r="D17644" s="67"/>
      <c r="E17644"/>
      <c r="F17644"/>
      <c r="G17644"/>
      <c r="H17644" s="67"/>
      <c r="I17644"/>
      <c r="J17644"/>
      <c r="K17644"/>
      <c r="L17644"/>
      <c r="M17644"/>
      <c r="N17644"/>
      <c r="O17644"/>
    </row>
    <row r="17645" spans="1:15">
      <c r="A17645"/>
      <c r="B17645"/>
      <c r="C17645"/>
      <c r="D17645" s="67"/>
      <c r="E17645"/>
      <c r="F17645"/>
      <c r="G17645"/>
      <c r="H17645" s="67"/>
      <c r="I17645"/>
      <c r="J17645"/>
      <c r="K17645"/>
      <c r="L17645"/>
      <c r="M17645"/>
      <c r="N17645"/>
      <c r="O17645"/>
    </row>
    <row r="17646" spans="1:15">
      <c r="A17646"/>
      <c r="B17646"/>
      <c r="C17646"/>
      <c r="D17646" s="67"/>
      <c r="E17646"/>
      <c r="F17646"/>
      <c r="G17646"/>
      <c r="H17646" s="67"/>
      <c r="I17646"/>
      <c r="J17646"/>
      <c r="K17646"/>
      <c r="L17646"/>
      <c r="M17646"/>
      <c r="N17646"/>
      <c r="O17646"/>
    </row>
    <row r="17647" spans="1:15">
      <c r="A17647"/>
      <c r="B17647"/>
      <c r="C17647"/>
      <c r="D17647" s="67"/>
      <c r="E17647"/>
      <c r="F17647"/>
      <c r="G17647"/>
      <c r="H17647" s="67"/>
      <c r="I17647"/>
      <c r="J17647"/>
      <c r="K17647"/>
      <c r="L17647"/>
      <c r="M17647"/>
      <c r="N17647"/>
      <c r="O17647"/>
    </row>
    <row r="17648" spans="1:15">
      <c r="A17648"/>
      <c r="B17648"/>
      <c r="C17648"/>
      <c r="D17648" s="67"/>
      <c r="E17648"/>
      <c r="F17648"/>
      <c r="G17648"/>
      <c r="H17648" s="67"/>
      <c r="I17648"/>
      <c r="J17648"/>
      <c r="K17648"/>
      <c r="L17648"/>
      <c r="M17648"/>
      <c r="N17648"/>
      <c r="O17648"/>
    </row>
    <row r="17649" spans="1:15">
      <c r="A17649"/>
      <c r="B17649"/>
      <c r="C17649"/>
      <c r="D17649" s="67"/>
      <c r="E17649"/>
      <c r="F17649"/>
      <c r="G17649"/>
      <c r="H17649" s="67"/>
      <c r="I17649"/>
      <c r="J17649"/>
      <c r="K17649"/>
      <c r="L17649"/>
      <c r="M17649"/>
      <c r="N17649"/>
      <c r="O17649"/>
    </row>
    <row r="17650" spans="1:15">
      <c r="A17650"/>
      <c r="B17650"/>
      <c r="C17650"/>
      <c r="D17650" s="67"/>
      <c r="E17650"/>
      <c r="F17650"/>
      <c r="G17650"/>
      <c r="H17650" s="67"/>
      <c r="I17650"/>
      <c r="J17650"/>
      <c r="K17650"/>
      <c r="L17650"/>
      <c r="M17650"/>
      <c r="N17650"/>
      <c r="O17650"/>
    </row>
    <row r="17651" spans="1:15">
      <c r="A17651"/>
      <c r="B17651"/>
      <c r="C17651"/>
      <c r="D17651" s="67"/>
      <c r="E17651"/>
      <c r="F17651"/>
      <c r="G17651"/>
      <c r="H17651" s="67"/>
      <c r="I17651"/>
      <c r="J17651"/>
      <c r="K17651"/>
      <c r="L17651"/>
      <c r="M17651"/>
      <c r="N17651"/>
      <c r="O17651"/>
    </row>
    <row r="17652" spans="1:15">
      <c r="A17652"/>
      <c r="B17652"/>
      <c r="C17652"/>
      <c r="D17652" s="67"/>
      <c r="E17652"/>
      <c r="F17652"/>
      <c r="G17652"/>
      <c r="H17652" s="67"/>
      <c r="I17652"/>
      <c r="J17652"/>
      <c r="K17652"/>
      <c r="L17652"/>
      <c r="M17652"/>
      <c r="N17652"/>
      <c r="O17652"/>
    </row>
    <row r="17653" spans="1:15">
      <c r="A17653"/>
      <c r="B17653"/>
      <c r="C17653"/>
      <c r="D17653" s="67"/>
      <c r="E17653"/>
      <c r="F17653"/>
      <c r="G17653"/>
      <c r="H17653" s="67"/>
      <c r="I17653"/>
      <c r="J17653"/>
      <c r="K17653"/>
      <c r="L17653"/>
      <c r="M17653"/>
      <c r="N17653"/>
      <c r="O17653"/>
    </row>
    <row r="17654" spans="1:15">
      <c r="A17654"/>
      <c r="B17654"/>
      <c r="C17654"/>
      <c r="D17654" s="67"/>
      <c r="E17654"/>
      <c r="F17654"/>
      <c r="G17654"/>
      <c r="H17654" s="67"/>
      <c r="I17654"/>
      <c r="J17654"/>
      <c r="K17654"/>
      <c r="L17654"/>
      <c r="M17654"/>
      <c r="N17654"/>
      <c r="O17654"/>
    </row>
    <row r="17655" spans="1:15">
      <c r="A17655"/>
      <c r="B17655"/>
      <c r="C17655"/>
      <c r="D17655" s="67"/>
      <c r="E17655"/>
      <c r="F17655"/>
      <c r="G17655"/>
      <c r="H17655" s="67"/>
      <c r="I17655"/>
      <c r="J17655"/>
      <c r="K17655"/>
      <c r="L17655"/>
      <c r="M17655"/>
      <c r="N17655"/>
      <c r="O17655"/>
    </row>
    <row r="17656" spans="1:15">
      <c r="A17656"/>
      <c r="B17656"/>
      <c r="C17656"/>
      <c r="D17656" s="67"/>
      <c r="E17656"/>
      <c r="F17656"/>
      <c r="G17656"/>
      <c r="H17656" s="67"/>
      <c r="I17656"/>
      <c r="J17656"/>
      <c r="K17656"/>
      <c r="L17656"/>
      <c r="M17656"/>
      <c r="N17656"/>
      <c r="O17656"/>
    </row>
    <row r="17657" spans="1:15">
      <c r="A17657"/>
      <c r="B17657"/>
      <c r="C17657"/>
      <c r="D17657" s="67"/>
      <c r="E17657"/>
      <c r="F17657"/>
      <c r="G17657"/>
      <c r="H17657" s="67"/>
      <c r="I17657"/>
      <c r="J17657"/>
      <c r="K17657"/>
      <c r="L17657"/>
      <c r="M17657"/>
      <c r="N17657"/>
      <c r="O17657"/>
    </row>
    <row r="17658" spans="1:15">
      <c r="A17658"/>
      <c r="B17658"/>
      <c r="C17658"/>
      <c r="D17658" s="67"/>
      <c r="E17658"/>
      <c r="F17658"/>
      <c r="G17658"/>
      <c r="H17658" s="67"/>
      <c r="I17658"/>
      <c r="J17658"/>
      <c r="K17658"/>
      <c r="L17658"/>
      <c r="M17658"/>
      <c r="N17658"/>
      <c r="O17658"/>
    </row>
    <row r="17659" spans="1:15">
      <c r="A17659"/>
      <c r="B17659"/>
      <c r="C17659"/>
      <c r="D17659" s="67"/>
      <c r="E17659"/>
      <c r="F17659"/>
      <c r="G17659"/>
      <c r="H17659" s="67"/>
      <c r="I17659"/>
      <c r="J17659"/>
      <c r="K17659"/>
      <c r="L17659"/>
      <c r="M17659"/>
      <c r="N17659"/>
      <c r="O17659"/>
    </row>
    <row r="17660" spans="1:15">
      <c r="A17660"/>
      <c r="B17660"/>
      <c r="C17660"/>
      <c r="D17660" s="67"/>
      <c r="E17660"/>
      <c r="F17660"/>
      <c r="G17660"/>
      <c r="H17660" s="67"/>
      <c r="I17660"/>
      <c r="J17660"/>
      <c r="K17660"/>
      <c r="L17660"/>
      <c r="M17660"/>
      <c r="N17660"/>
      <c r="O17660"/>
    </row>
    <row r="17661" spans="1:15">
      <c r="A17661"/>
      <c r="B17661"/>
      <c r="C17661"/>
      <c r="D17661" s="67"/>
      <c r="E17661"/>
      <c r="F17661"/>
      <c r="G17661"/>
      <c r="H17661" s="67"/>
      <c r="I17661"/>
      <c r="J17661"/>
      <c r="K17661"/>
      <c r="L17661"/>
      <c r="M17661"/>
      <c r="N17661"/>
      <c r="O17661"/>
    </row>
    <row r="17662" spans="1:15">
      <c r="A17662"/>
      <c r="B17662"/>
      <c r="C17662"/>
      <c r="D17662" s="67"/>
      <c r="E17662"/>
      <c r="F17662"/>
      <c r="G17662"/>
      <c r="H17662" s="67"/>
      <c r="I17662"/>
      <c r="J17662"/>
      <c r="K17662"/>
      <c r="L17662"/>
      <c r="M17662"/>
      <c r="N17662"/>
      <c r="O17662"/>
    </row>
    <row r="17663" spans="1:15">
      <c r="A17663"/>
      <c r="B17663"/>
      <c r="C17663"/>
      <c r="D17663" s="67"/>
      <c r="E17663"/>
      <c r="F17663"/>
      <c r="G17663"/>
      <c r="H17663" s="67"/>
      <c r="I17663"/>
      <c r="J17663"/>
      <c r="K17663"/>
      <c r="L17663"/>
      <c r="M17663"/>
      <c r="N17663"/>
      <c r="O17663"/>
    </row>
    <row r="17664" spans="1:15">
      <c r="A17664"/>
      <c r="B17664"/>
      <c r="C17664"/>
      <c r="D17664" s="67"/>
      <c r="E17664"/>
      <c r="F17664"/>
      <c r="G17664"/>
      <c r="H17664" s="67"/>
      <c r="I17664"/>
      <c r="J17664"/>
      <c r="K17664"/>
      <c r="L17664"/>
      <c r="M17664"/>
      <c r="N17664"/>
      <c r="O17664"/>
    </row>
    <row r="17665" spans="1:15">
      <c r="A17665"/>
      <c r="B17665"/>
      <c r="C17665"/>
      <c r="D17665" s="67"/>
      <c r="E17665"/>
      <c r="F17665"/>
      <c r="G17665"/>
      <c r="H17665" s="67"/>
      <c r="I17665"/>
      <c r="J17665"/>
      <c r="K17665"/>
      <c r="L17665"/>
      <c r="M17665"/>
      <c r="N17665"/>
      <c r="O17665"/>
    </row>
    <row r="17666" spans="1:15">
      <c r="A17666"/>
      <c r="B17666"/>
      <c r="C17666"/>
      <c r="D17666" s="67"/>
      <c r="E17666"/>
      <c r="F17666"/>
      <c r="G17666"/>
      <c r="H17666" s="67"/>
      <c r="I17666"/>
      <c r="J17666"/>
      <c r="K17666"/>
      <c r="L17666"/>
      <c r="M17666"/>
      <c r="N17666"/>
      <c r="O17666"/>
    </row>
    <row r="17667" spans="1:15">
      <c r="A17667"/>
      <c r="B17667"/>
      <c r="C17667"/>
      <c r="D17667" s="67"/>
      <c r="E17667"/>
      <c r="F17667"/>
      <c r="G17667"/>
      <c r="H17667" s="67"/>
      <c r="I17667"/>
      <c r="J17667"/>
      <c r="K17667"/>
      <c r="L17667"/>
      <c r="M17667"/>
      <c r="N17667"/>
      <c r="O17667"/>
    </row>
    <row r="17668" spans="1:15">
      <c r="A17668"/>
      <c r="B17668"/>
      <c r="C17668"/>
      <c r="D17668" s="67"/>
      <c r="E17668"/>
      <c r="F17668"/>
      <c r="G17668"/>
      <c r="H17668" s="67"/>
      <c r="I17668"/>
      <c r="J17668"/>
      <c r="K17668"/>
      <c r="L17668"/>
      <c r="M17668"/>
      <c r="N17668"/>
      <c r="O17668"/>
    </row>
    <row r="17669" spans="1:15">
      <c r="A17669"/>
      <c r="B17669"/>
      <c r="C17669"/>
      <c r="D17669" s="67"/>
      <c r="E17669"/>
      <c r="F17669"/>
      <c r="G17669"/>
      <c r="H17669" s="67"/>
      <c r="I17669"/>
      <c r="J17669"/>
      <c r="K17669"/>
      <c r="L17669"/>
      <c r="M17669"/>
      <c r="N17669"/>
      <c r="O17669"/>
    </row>
    <row r="17670" spans="1:15">
      <c r="A17670"/>
      <c r="B17670"/>
      <c r="C17670"/>
      <c r="D17670" s="67"/>
      <c r="E17670"/>
      <c r="F17670"/>
      <c r="G17670"/>
      <c r="H17670" s="67"/>
      <c r="I17670"/>
      <c r="J17670"/>
      <c r="K17670"/>
      <c r="L17670"/>
      <c r="M17670"/>
      <c r="N17670"/>
      <c r="O17670"/>
    </row>
    <row r="17671" spans="1:15">
      <c r="A17671"/>
      <c r="B17671"/>
      <c r="C17671"/>
      <c r="D17671" s="67"/>
      <c r="E17671"/>
      <c r="F17671"/>
      <c r="G17671"/>
      <c r="H17671" s="67"/>
      <c r="I17671"/>
      <c r="J17671"/>
      <c r="K17671"/>
      <c r="L17671"/>
      <c r="M17671"/>
      <c r="N17671"/>
      <c r="O17671"/>
    </row>
    <row r="17672" spans="1:15">
      <c r="A17672"/>
      <c r="B17672"/>
      <c r="C17672"/>
      <c r="D17672" s="67"/>
      <c r="E17672"/>
      <c r="F17672"/>
      <c r="G17672"/>
      <c r="H17672" s="67"/>
      <c r="I17672"/>
      <c r="J17672"/>
      <c r="K17672"/>
      <c r="L17672"/>
      <c r="M17672"/>
      <c r="N17672"/>
      <c r="O17672"/>
    </row>
    <row r="17673" spans="1:15">
      <c r="A17673"/>
      <c r="B17673"/>
      <c r="C17673"/>
      <c r="D17673" s="67"/>
      <c r="E17673"/>
      <c r="F17673"/>
      <c r="G17673"/>
      <c r="H17673" s="67"/>
      <c r="I17673"/>
      <c r="J17673"/>
      <c r="K17673"/>
      <c r="L17673"/>
      <c r="M17673"/>
      <c r="N17673"/>
      <c r="O17673"/>
    </row>
    <row r="17674" spans="1:15">
      <c r="A17674"/>
      <c r="B17674"/>
      <c r="C17674"/>
      <c r="D17674" s="67"/>
      <c r="E17674"/>
      <c r="F17674"/>
      <c r="G17674"/>
      <c r="H17674" s="67"/>
      <c r="I17674"/>
      <c r="J17674"/>
      <c r="K17674"/>
      <c r="L17674"/>
      <c r="M17674"/>
      <c r="N17674"/>
      <c r="O17674"/>
    </row>
    <row r="17675" spans="1:15">
      <c r="A17675"/>
      <c r="B17675"/>
      <c r="C17675"/>
      <c r="D17675" s="67"/>
      <c r="E17675"/>
      <c r="F17675"/>
      <c r="G17675"/>
      <c r="H17675" s="67"/>
      <c r="I17675"/>
      <c r="J17675"/>
      <c r="K17675"/>
      <c r="L17675"/>
      <c r="M17675"/>
      <c r="N17675"/>
      <c r="O17675"/>
    </row>
    <row r="17676" spans="1:15">
      <c r="A17676"/>
      <c r="B17676"/>
      <c r="C17676"/>
      <c r="D17676" s="67"/>
      <c r="E17676"/>
      <c r="F17676"/>
      <c r="G17676"/>
      <c r="H17676" s="67"/>
      <c r="I17676"/>
      <c r="J17676"/>
      <c r="K17676"/>
      <c r="L17676"/>
      <c r="M17676"/>
      <c r="N17676"/>
      <c r="O17676"/>
    </row>
    <row r="17677" spans="1:15">
      <c r="A17677"/>
      <c r="B17677"/>
      <c r="C17677"/>
      <c r="D17677" s="67"/>
      <c r="E17677"/>
      <c r="F17677"/>
      <c r="G17677"/>
      <c r="H17677" s="67"/>
      <c r="I17677"/>
      <c r="J17677"/>
      <c r="K17677"/>
      <c r="L17677"/>
      <c r="M17677"/>
      <c r="N17677"/>
      <c r="O17677"/>
    </row>
    <row r="17678" spans="1:15">
      <c r="A17678"/>
      <c r="B17678"/>
      <c r="C17678"/>
      <c r="D17678" s="67"/>
      <c r="E17678"/>
      <c r="F17678"/>
      <c r="G17678"/>
      <c r="H17678" s="67"/>
      <c r="I17678"/>
      <c r="J17678"/>
      <c r="K17678"/>
      <c r="L17678"/>
      <c r="M17678"/>
      <c r="N17678"/>
      <c r="O17678"/>
    </row>
    <row r="17679" spans="1:15">
      <c r="A17679"/>
      <c r="B17679"/>
      <c r="C17679"/>
      <c r="D17679" s="67"/>
      <c r="E17679"/>
      <c r="F17679"/>
      <c r="G17679"/>
      <c r="H17679" s="67"/>
      <c r="I17679"/>
      <c r="J17679"/>
      <c r="K17679"/>
      <c r="L17679"/>
      <c r="M17679"/>
      <c r="N17679"/>
      <c r="O17679"/>
    </row>
    <row r="17680" spans="1:15">
      <c r="A17680"/>
      <c r="B17680"/>
      <c r="C17680"/>
      <c r="D17680" s="67"/>
      <c r="E17680"/>
      <c r="F17680"/>
      <c r="G17680"/>
      <c r="H17680" s="67"/>
      <c r="I17680"/>
      <c r="J17680"/>
      <c r="K17680"/>
      <c r="L17680"/>
      <c r="M17680"/>
      <c r="N17680"/>
      <c r="O17680"/>
    </row>
    <row r="17681" spans="1:15">
      <c r="A17681"/>
      <c r="B17681"/>
      <c r="C17681"/>
      <c r="D17681" s="67"/>
      <c r="E17681"/>
      <c r="F17681"/>
      <c r="G17681"/>
      <c r="H17681" s="67"/>
      <c r="I17681"/>
      <c r="J17681"/>
      <c r="K17681"/>
      <c r="L17681"/>
      <c r="M17681"/>
      <c r="N17681"/>
      <c r="O17681"/>
    </row>
    <row r="17682" spans="1:15">
      <c r="A17682"/>
      <c r="B17682"/>
      <c r="C17682"/>
      <c r="D17682" s="67"/>
      <c r="E17682"/>
      <c r="F17682"/>
      <c r="G17682"/>
      <c r="H17682" s="67"/>
      <c r="I17682"/>
      <c r="J17682"/>
      <c r="K17682"/>
      <c r="L17682"/>
      <c r="M17682"/>
      <c r="N17682"/>
      <c r="O17682"/>
    </row>
    <row r="17683" spans="1:15">
      <c r="A17683"/>
      <c r="B17683"/>
      <c r="C17683"/>
      <c r="D17683" s="67"/>
      <c r="E17683"/>
      <c r="F17683"/>
      <c r="G17683"/>
      <c r="H17683" s="67"/>
      <c r="I17683"/>
      <c r="J17683"/>
      <c r="K17683"/>
      <c r="L17683"/>
      <c r="M17683"/>
      <c r="N17683"/>
      <c r="O17683"/>
    </row>
    <row r="17684" spans="1:15">
      <c r="A17684"/>
      <c r="B17684"/>
      <c r="C17684"/>
      <c r="D17684" s="67"/>
      <c r="E17684"/>
      <c r="F17684"/>
      <c r="G17684"/>
      <c r="H17684" s="67"/>
      <c r="I17684"/>
      <c r="J17684"/>
      <c r="K17684"/>
      <c r="L17684"/>
      <c r="M17684"/>
      <c r="N17684"/>
      <c r="O17684"/>
    </row>
    <row r="17685" spans="1:15">
      <c r="A17685"/>
      <c r="B17685"/>
      <c r="C17685"/>
      <c r="D17685" s="67"/>
      <c r="E17685"/>
      <c r="F17685"/>
      <c r="G17685"/>
      <c r="H17685" s="67"/>
      <c r="I17685"/>
      <c r="J17685"/>
      <c r="K17685"/>
      <c r="L17685"/>
      <c r="M17685"/>
      <c r="N17685"/>
      <c r="O17685"/>
    </row>
    <row r="17686" spans="1:15">
      <c r="A17686"/>
      <c r="B17686"/>
      <c r="C17686"/>
      <c r="D17686" s="67"/>
      <c r="E17686"/>
      <c r="F17686"/>
      <c r="G17686"/>
      <c r="H17686" s="67"/>
      <c r="I17686"/>
      <c r="J17686"/>
      <c r="K17686"/>
      <c r="L17686"/>
      <c r="M17686"/>
      <c r="N17686"/>
      <c r="O17686"/>
    </row>
    <row r="17687" spans="1:15">
      <c r="A17687"/>
      <c r="B17687"/>
      <c r="C17687"/>
      <c r="D17687" s="67"/>
      <c r="E17687"/>
      <c r="F17687"/>
      <c r="G17687"/>
      <c r="H17687" s="67"/>
      <c r="I17687"/>
      <c r="J17687"/>
      <c r="K17687"/>
      <c r="L17687"/>
      <c r="M17687"/>
      <c r="N17687"/>
      <c r="O17687"/>
    </row>
    <row r="17688" spans="1:15">
      <c r="A17688"/>
      <c r="B17688"/>
      <c r="C17688"/>
      <c r="D17688" s="67"/>
      <c r="E17688"/>
      <c r="F17688"/>
      <c r="G17688"/>
      <c r="H17688" s="67"/>
      <c r="I17688"/>
      <c r="J17688"/>
      <c r="K17688"/>
      <c r="L17688"/>
      <c r="M17688"/>
      <c r="N17688"/>
      <c r="O17688"/>
    </row>
    <row r="17689" spans="1:15">
      <c r="A17689"/>
      <c r="B17689"/>
      <c r="C17689"/>
      <c r="D17689" s="67"/>
      <c r="E17689"/>
      <c r="F17689"/>
      <c r="G17689"/>
      <c r="H17689" s="67"/>
      <c r="I17689"/>
      <c r="J17689"/>
      <c r="K17689"/>
      <c r="L17689"/>
      <c r="M17689"/>
      <c r="N17689"/>
      <c r="O17689"/>
    </row>
    <row r="17690" spans="1:15">
      <c r="A17690"/>
      <c r="B17690"/>
      <c r="C17690"/>
      <c r="D17690" s="67"/>
      <c r="E17690"/>
      <c r="F17690"/>
      <c r="G17690"/>
      <c r="H17690" s="67"/>
      <c r="I17690"/>
      <c r="J17690"/>
      <c r="K17690"/>
      <c r="L17690"/>
      <c r="M17690"/>
      <c r="N17690"/>
      <c r="O17690"/>
    </row>
    <row r="17691" spans="1:15">
      <c r="A17691"/>
      <c r="B17691"/>
      <c r="C17691"/>
      <c r="D17691" s="67"/>
      <c r="E17691"/>
      <c r="F17691"/>
      <c r="G17691"/>
      <c r="H17691" s="67"/>
      <c r="I17691"/>
      <c r="J17691"/>
      <c r="K17691"/>
      <c r="L17691"/>
      <c r="M17691"/>
      <c r="N17691"/>
      <c r="O17691"/>
    </row>
    <row r="17692" spans="1:15">
      <c r="A17692"/>
      <c r="B17692"/>
      <c r="C17692"/>
      <c r="D17692" s="67"/>
      <c r="E17692"/>
      <c r="F17692"/>
      <c r="G17692"/>
      <c r="H17692" s="67"/>
      <c r="I17692"/>
      <c r="J17692"/>
      <c r="K17692"/>
      <c r="L17692"/>
      <c r="M17692"/>
      <c r="N17692"/>
      <c r="O17692"/>
    </row>
    <row r="17693" spans="1:15">
      <c r="A17693"/>
      <c r="B17693"/>
      <c r="C17693"/>
      <c r="D17693" s="67"/>
      <c r="E17693"/>
      <c r="F17693"/>
      <c r="G17693"/>
      <c r="H17693" s="67"/>
      <c r="I17693"/>
      <c r="J17693"/>
      <c r="K17693"/>
      <c r="L17693"/>
      <c r="M17693"/>
      <c r="N17693"/>
      <c r="O17693"/>
    </row>
    <row r="17694" spans="1:15">
      <c r="A17694"/>
      <c r="B17694"/>
      <c r="C17694"/>
      <c r="D17694" s="67"/>
      <c r="E17694"/>
      <c r="F17694"/>
      <c r="G17694"/>
      <c r="H17694" s="67"/>
      <c r="I17694"/>
      <c r="J17694"/>
      <c r="K17694"/>
      <c r="L17694"/>
      <c r="M17694"/>
      <c r="N17694"/>
      <c r="O17694"/>
    </row>
    <row r="17695" spans="1:15">
      <c r="A17695"/>
      <c r="B17695"/>
      <c r="C17695"/>
      <c r="D17695" s="67"/>
      <c r="E17695"/>
      <c r="F17695"/>
      <c r="G17695"/>
      <c r="H17695" s="67"/>
      <c r="I17695"/>
      <c r="J17695"/>
      <c r="K17695"/>
      <c r="L17695"/>
      <c r="M17695"/>
      <c r="N17695"/>
      <c r="O17695"/>
    </row>
    <row r="17696" spans="1:15">
      <c r="A17696"/>
      <c r="B17696"/>
      <c r="C17696"/>
      <c r="D17696" s="67"/>
      <c r="E17696"/>
      <c r="F17696"/>
      <c r="G17696"/>
      <c r="H17696" s="67"/>
      <c r="I17696"/>
      <c r="J17696"/>
      <c r="K17696"/>
      <c r="L17696"/>
      <c r="M17696"/>
      <c r="N17696"/>
      <c r="O17696"/>
    </row>
    <row r="17697" spans="1:15">
      <c r="A17697"/>
      <c r="B17697"/>
      <c r="C17697"/>
      <c r="D17697" s="67"/>
      <c r="E17697"/>
      <c r="F17697"/>
      <c r="G17697"/>
      <c r="H17697" s="67"/>
      <c r="I17697"/>
      <c r="J17697"/>
      <c r="K17697"/>
      <c r="L17697"/>
      <c r="M17697"/>
      <c r="N17697"/>
      <c r="O17697"/>
    </row>
    <row r="17698" spans="1:15">
      <c r="A17698"/>
      <c r="B17698"/>
      <c r="C17698"/>
      <c r="D17698" s="67"/>
      <c r="E17698"/>
      <c r="F17698"/>
      <c r="G17698"/>
      <c r="H17698" s="67"/>
      <c r="I17698"/>
      <c r="J17698"/>
      <c r="K17698"/>
      <c r="L17698"/>
      <c r="M17698"/>
      <c r="N17698"/>
      <c r="O17698"/>
    </row>
    <row r="17699" spans="1:15">
      <c r="A17699"/>
      <c r="B17699"/>
      <c r="C17699"/>
      <c r="D17699" s="67"/>
      <c r="E17699"/>
      <c r="F17699"/>
      <c r="G17699"/>
      <c r="H17699" s="67"/>
      <c r="I17699"/>
      <c r="J17699"/>
      <c r="K17699"/>
      <c r="L17699"/>
      <c r="M17699"/>
      <c r="N17699"/>
      <c r="O17699"/>
    </row>
    <row r="17700" spans="1:15">
      <c r="A17700"/>
      <c r="B17700"/>
      <c r="C17700"/>
      <c r="D17700" s="67"/>
      <c r="E17700"/>
      <c r="F17700"/>
      <c r="G17700"/>
      <c r="H17700" s="67"/>
      <c r="I17700"/>
      <c r="J17700"/>
      <c r="K17700"/>
      <c r="L17700"/>
      <c r="M17700"/>
      <c r="N17700"/>
      <c r="O17700"/>
    </row>
    <row r="17701" spans="1:15">
      <c r="A17701"/>
      <c r="B17701"/>
      <c r="C17701"/>
      <c r="D17701" s="67"/>
      <c r="E17701"/>
      <c r="F17701"/>
      <c r="G17701"/>
      <c r="H17701" s="67"/>
      <c r="I17701"/>
      <c r="J17701"/>
      <c r="K17701"/>
      <c r="L17701"/>
      <c r="M17701"/>
      <c r="N17701"/>
      <c r="O17701"/>
    </row>
    <row r="17702" spans="1:15">
      <c r="A17702"/>
      <c r="B17702"/>
      <c r="C17702"/>
      <c r="D17702" s="67"/>
      <c r="E17702"/>
      <c r="F17702"/>
      <c r="G17702"/>
      <c r="H17702" s="67"/>
      <c r="I17702"/>
      <c r="J17702"/>
      <c r="K17702"/>
      <c r="L17702"/>
      <c r="M17702"/>
      <c r="N17702"/>
      <c r="O17702"/>
    </row>
    <row r="17703" spans="1:15">
      <c r="A17703"/>
      <c r="B17703"/>
      <c r="C17703"/>
      <c r="D17703" s="67"/>
      <c r="E17703"/>
      <c r="F17703"/>
      <c r="G17703"/>
      <c r="H17703" s="67"/>
      <c r="I17703"/>
      <c r="J17703"/>
      <c r="K17703"/>
      <c r="L17703"/>
      <c r="M17703"/>
      <c r="N17703"/>
      <c r="O17703"/>
    </row>
    <row r="17704" spans="1:15">
      <c r="A17704"/>
      <c r="B17704"/>
      <c r="C17704"/>
      <c r="D17704" s="67"/>
      <c r="E17704"/>
      <c r="F17704"/>
      <c r="G17704"/>
      <c r="H17704" s="67"/>
      <c r="I17704"/>
      <c r="J17704"/>
      <c r="K17704"/>
      <c r="L17704"/>
      <c r="M17704"/>
      <c r="N17704"/>
      <c r="O17704"/>
    </row>
    <row r="17705" spans="1:15">
      <c r="A17705"/>
      <c r="B17705"/>
      <c r="C17705"/>
      <c r="D17705" s="67"/>
      <c r="E17705"/>
      <c r="F17705"/>
      <c r="G17705"/>
      <c r="H17705" s="67"/>
      <c r="I17705"/>
      <c r="J17705"/>
      <c r="K17705"/>
      <c r="L17705"/>
      <c r="M17705"/>
      <c r="N17705"/>
      <c r="O17705"/>
    </row>
    <row r="17706" spans="1:15">
      <c r="A17706"/>
      <c r="B17706"/>
      <c r="C17706"/>
      <c r="D17706" s="67"/>
      <c r="E17706"/>
      <c r="F17706"/>
      <c r="G17706"/>
      <c r="H17706" s="67"/>
      <c r="I17706"/>
      <c r="J17706"/>
      <c r="K17706"/>
      <c r="L17706"/>
      <c r="M17706"/>
      <c r="N17706"/>
      <c r="O17706"/>
    </row>
    <row r="17707" spans="1:15">
      <c r="A17707"/>
      <c r="B17707"/>
      <c r="C17707"/>
      <c r="D17707" s="67"/>
      <c r="E17707"/>
      <c r="F17707"/>
      <c r="G17707"/>
      <c r="H17707" s="67"/>
      <c r="I17707"/>
      <c r="J17707"/>
      <c r="K17707"/>
      <c r="L17707"/>
      <c r="M17707"/>
      <c r="N17707"/>
      <c r="O17707"/>
    </row>
    <row r="17708" spans="1:15">
      <c r="A17708"/>
      <c r="B17708"/>
      <c r="C17708"/>
      <c r="D17708" s="67"/>
      <c r="E17708"/>
      <c r="F17708"/>
      <c r="G17708"/>
      <c r="H17708" s="67"/>
      <c r="I17708"/>
      <c r="J17708"/>
      <c r="K17708"/>
      <c r="L17708"/>
      <c r="M17708"/>
      <c r="N17708"/>
      <c r="O17708"/>
    </row>
    <row r="17709" spans="1:15">
      <c r="A17709"/>
      <c r="B17709"/>
      <c r="C17709"/>
      <c r="D17709" s="67"/>
      <c r="E17709"/>
      <c r="F17709"/>
      <c r="G17709"/>
      <c r="H17709" s="67"/>
      <c r="I17709"/>
      <c r="J17709"/>
      <c r="K17709"/>
      <c r="L17709"/>
      <c r="M17709"/>
      <c r="N17709"/>
      <c r="O17709"/>
    </row>
    <row r="17710" spans="1:15">
      <c r="A17710"/>
      <c r="B17710"/>
      <c r="C17710"/>
      <c r="D17710" s="67"/>
      <c r="E17710"/>
      <c r="F17710"/>
      <c r="G17710"/>
      <c r="H17710" s="67"/>
      <c r="I17710"/>
      <c r="J17710"/>
      <c r="K17710"/>
      <c r="L17710"/>
      <c r="M17710"/>
      <c r="N17710"/>
      <c r="O17710"/>
    </row>
    <row r="17711" spans="1:15">
      <c r="A17711"/>
      <c r="B17711"/>
      <c r="C17711"/>
      <c r="D17711" s="67"/>
      <c r="E17711"/>
      <c r="F17711"/>
      <c r="G17711"/>
      <c r="H17711" s="67"/>
      <c r="I17711"/>
      <c r="J17711"/>
      <c r="K17711"/>
      <c r="L17711"/>
      <c r="M17711"/>
      <c r="N17711"/>
      <c r="O17711"/>
    </row>
    <row r="17712" spans="1:15">
      <c r="A17712"/>
      <c r="B17712"/>
      <c r="C17712"/>
      <c r="D17712" s="67"/>
      <c r="E17712"/>
      <c r="F17712"/>
      <c r="G17712"/>
      <c r="H17712" s="67"/>
      <c r="I17712"/>
      <c r="J17712"/>
      <c r="K17712"/>
      <c r="L17712"/>
      <c r="M17712"/>
      <c r="N17712"/>
      <c r="O17712"/>
    </row>
    <row r="17713" spans="1:15">
      <c r="A17713"/>
      <c r="B17713"/>
      <c r="C17713"/>
      <c r="D17713" s="67"/>
      <c r="E17713"/>
      <c r="F17713"/>
      <c r="G17713"/>
      <c r="H17713" s="67"/>
      <c r="I17713"/>
      <c r="J17713"/>
      <c r="K17713"/>
      <c r="L17713"/>
      <c r="M17713"/>
      <c r="N17713"/>
      <c r="O17713"/>
    </row>
    <row r="17714" spans="1:15">
      <c r="A17714"/>
      <c r="B17714"/>
      <c r="C17714"/>
      <c r="D17714" s="67"/>
      <c r="E17714"/>
      <c r="F17714"/>
      <c r="G17714"/>
      <c r="H17714" s="67"/>
      <c r="I17714"/>
      <c r="J17714"/>
      <c r="K17714"/>
      <c r="L17714"/>
      <c r="M17714"/>
      <c r="N17714"/>
      <c r="O17714"/>
    </row>
    <row r="17715" spans="1:15">
      <c r="A17715"/>
      <c r="B17715"/>
      <c r="C17715"/>
      <c r="D17715" s="67"/>
      <c r="E17715"/>
      <c r="F17715"/>
      <c r="G17715"/>
      <c r="H17715" s="67"/>
      <c r="I17715"/>
      <c r="J17715"/>
      <c r="K17715"/>
      <c r="L17715"/>
      <c r="M17715"/>
      <c r="N17715"/>
      <c r="O17715"/>
    </row>
    <row r="17716" spans="1:15">
      <c r="A17716"/>
      <c r="B17716"/>
      <c r="C17716"/>
      <c r="D17716" s="67"/>
      <c r="E17716"/>
      <c r="F17716"/>
      <c r="G17716"/>
      <c r="H17716" s="67"/>
      <c r="I17716"/>
      <c r="J17716"/>
      <c r="K17716"/>
      <c r="L17716"/>
      <c r="M17716"/>
      <c r="N17716"/>
      <c r="O17716"/>
    </row>
    <row r="17717" spans="1:15">
      <c r="A17717"/>
      <c r="B17717"/>
      <c r="C17717"/>
      <c r="D17717" s="67"/>
      <c r="E17717"/>
      <c r="F17717"/>
      <c r="G17717"/>
      <c r="H17717" s="67"/>
      <c r="I17717"/>
      <c r="J17717"/>
      <c r="K17717"/>
      <c r="L17717"/>
      <c r="M17717"/>
      <c r="N17717"/>
      <c r="O17717"/>
    </row>
    <row r="17718" spans="1:15">
      <c r="A17718"/>
      <c r="B17718"/>
      <c r="C17718"/>
      <c r="D17718" s="67"/>
      <c r="E17718"/>
      <c r="F17718"/>
      <c r="G17718"/>
      <c r="H17718" s="67"/>
      <c r="I17718"/>
      <c r="J17718"/>
      <c r="K17718"/>
      <c r="L17718"/>
      <c r="M17718"/>
      <c r="N17718"/>
      <c r="O17718"/>
    </row>
    <row r="17719" spans="1:15">
      <c r="A17719"/>
      <c r="B17719"/>
      <c r="C17719"/>
      <c r="D17719" s="67"/>
      <c r="E17719"/>
      <c r="F17719"/>
      <c r="G17719"/>
      <c r="H17719" s="67"/>
      <c r="I17719"/>
      <c r="J17719"/>
      <c r="K17719"/>
      <c r="L17719"/>
      <c r="M17719"/>
      <c r="N17719"/>
      <c r="O17719"/>
    </row>
    <row r="17720" spans="1:15">
      <c r="A17720"/>
      <c r="B17720"/>
      <c r="C17720"/>
      <c r="D17720" s="67"/>
      <c r="E17720"/>
      <c r="F17720"/>
      <c r="G17720"/>
      <c r="H17720" s="67"/>
      <c r="I17720"/>
      <c r="J17720"/>
      <c r="K17720"/>
      <c r="L17720"/>
      <c r="M17720"/>
      <c r="N17720"/>
      <c r="O17720"/>
    </row>
    <row r="17721" spans="1:15">
      <c r="A17721"/>
      <c r="B17721"/>
      <c r="C17721"/>
      <c r="D17721" s="67"/>
      <c r="E17721"/>
      <c r="F17721"/>
      <c r="G17721"/>
      <c r="H17721" s="67"/>
      <c r="I17721"/>
      <c r="J17721"/>
      <c r="K17721"/>
      <c r="L17721"/>
      <c r="M17721"/>
      <c r="N17721"/>
      <c r="O17721"/>
    </row>
    <row r="17722" spans="1:15">
      <c r="A17722"/>
      <c r="B17722"/>
      <c r="C17722"/>
      <c r="D17722" s="67"/>
      <c r="E17722"/>
      <c r="F17722"/>
      <c r="G17722"/>
      <c r="H17722" s="67"/>
      <c r="I17722"/>
      <c r="J17722"/>
      <c r="K17722"/>
      <c r="L17722"/>
      <c r="M17722"/>
      <c r="N17722"/>
      <c r="O17722"/>
    </row>
    <row r="17723" spans="1:15">
      <c r="A17723"/>
      <c r="B17723"/>
      <c r="C17723"/>
      <c r="D17723" s="67"/>
      <c r="E17723"/>
      <c r="F17723"/>
      <c r="G17723"/>
      <c r="H17723" s="67"/>
      <c r="I17723"/>
      <c r="J17723"/>
      <c r="K17723"/>
      <c r="L17723"/>
      <c r="M17723"/>
      <c r="N17723"/>
      <c r="O17723"/>
    </row>
    <row r="17724" spans="1:15">
      <c r="A17724"/>
      <c r="B17724"/>
      <c r="C17724"/>
      <c r="D17724" s="67"/>
      <c r="E17724"/>
      <c r="F17724"/>
      <c r="G17724"/>
      <c r="H17724" s="67"/>
      <c r="I17724"/>
      <c r="J17724"/>
      <c r="K17724"/>
      <c r="L17724"/>
      <c r="M17724"/>
      <c r="N17724"/>
      <c r="O17724"/>
    </row>
    <row r="17725" spans="1:15">
      <c r="A17725"/>
      <c r="B17725"/>
      <c r="C17725"/>
      <c r="D17725" s="67"/>
      <c r="E17725"/>
      <c r="F17725"/>
      <c r="G17725"/>
      <c r="H17725" s="67"/>
      <c r="I17725"/>
      <c r="J17725"/>
      <c r="K17725"/>
      <c r="L17725"/>
      <c r="M17725"/>
      <c r="N17725"/>
      <c r="O17725"/>
    </row>
    <row r="17726" spans="1:15">
      <c r="A17726"/>
      <c r="B17726"/>
      <c r="C17726"/>
      <c r="D17726" s="67"/>
      <c r="E17726"/>
      <c r="F17726"/>
      <c r="G17726"/>
      <c r="H17726" s="67"/>
      <c r="I17726"/>
      <c r="J17726"/>
      <c r="K17726"/>
      <c r="L17726"/>
      <c r="M17726"/>
      <c r="N17726"/>
      <c r="O17726"/>
    </row>
    <row r="17727" spans="1:15">
      <c r="A17727"/>
      <c r="B17727"/>
      <c r="C17727"/>
      <c r="D17727" s="67"/>
      <c r="E17727"/>
      <c r="F17727"/>
      <c r="G17727"/>
      <c r="H17727" s="67"/>
      <c r="I17727"/>
      <c r="J17727"/>
      <c r="K17727"/>
      <c r="L17727"/>
      <c r="M17727"/>
      <c r="N17727"/>
      <c r="O17727"/>
    </row>
    <row r="17728" spans="1:15">
      <c r="A17728"/>
      <c r="B17728"/>
      <c r="C17728"/>
      <c r="D17728" s="67"/>
      <c r="E17728"/>
      <c r="F17728"/>
      <c r="G17728"/>
      <c r="H17728" s="67"/>
      <c r="I17728"/>
      <c r="J17728"/>
      <c r="K17728"/>
      <c r="L17728"/>
      <c r="M17728"/>
      <c r="N17728"/>
      <c r="O17728"/>
    </row>
    <row r="17729" spans="1:15">
      <c r="A17729"/>
      <c r="B17729"/>
      <c r="C17729"/>
      <c r="D17729" s="67"/>
      <c r="E17729"/>
      <c r="F17729"/>
      <c r="G17729"/>
      <c r="H17729" s="67"/>
      <c r="I17729"/>
      <c r="J17729"/>
      <c r="K17729"/>
      <c r="L17729"/>
      <c r="M17729"/>
      <c r="N17729"/>
      <c r="O17729"/>
    </row>
    <row r="17730" spans="1:15">
      <c r="A17730"/>
      <c r="B17730"/>
      <c r="C17730"/>
      <c r="D17730" s="67"/>
      <c r="E17730"/>
      <c r="F17730"/>
      <c r="G17730"/>
      <c r="H17730" s="67"/>
      <c r="I17730"/>
      <c r="J17730"/>
      <c r="K17730"/>
      <c r="L17730"/>
      <c r="M17730"/>
      <c r="N17730"/>
      <c r="O17730"/>
    </row>
    <row r="17731" spans="1:15">
      <c r="A17731"/>
      <c r="B17731"/>
      <c r="C17731"/>
      <c r="D17731" s="67"/>
      <c r="E17731"/>
      <c r="F17731"/>
      <c r="G17731"/>
      <c r="H17731" s="67"/>
      <c r="I17731"/>
      <c r="J17731"/>
      <c r="K17731"/>
      <c r="L17731"/>
      <c r="M17731"/>
      <c r="N17731"/>
      <c r="O17731"/>
    </row>
    <row r="17732" spans="1:15">
      <c r="A17732"/>
      <c r="B17732"/>
      <c r="C17732"/>
      <c r="D17732" s="67"/>
      <c r="E17732"/>
      <c r="F17732"/>
      <c r="G17732"/>
      <c r="H17732" s="67"/>
      <c r="I17732"/>
      <c r="J17732"/>
      <c r="K17732"/>
      <c r="L17732"/>
      <c r="M17732"/>
      <c r="N17732"/>
      <c r="O17732"/>
    </row>
    <row r="17733" spans="1:15">
      <c r="A17733"/>
      <c r="B17733"/>
      <c r="C17733"/>
      <c r="D17733" s="67"/>
      <c r="E17733"/>
      <c r="F17733"/>
      <c r="G17733"/>
      <c r="H17733" s="67"/>
      <c r="I17733"/>
      <c r="J17733"/>
      <c r="K17733"/>
      <c r="L17733"/>
      <c r="M17733"/>
      <c r="N17733"/>
      <c r="O17733"/>
    </row>
    <row r="17734" spans="1:15">
      <c r="A17734"/>
      <c r="B17734"/>
      <c r="C17734"/>
      <c r="D17734" s="67"/>
      <c r="E17734"/>
      <c r="F17734"/>
      <c r="G17734"/>
      <c r="H17734" s="67"/>
      <c r="I17734"/>
      <c r="J17734"/>
      <c r="K17734"/>
      <c r="L17734"/>
      <c r="M17734"/>
      <c r="N17734"/>
      <c r="O17734"/>
    </row>
    <row r="17735" spans="1:15">
      <c r="A17735"/>
      <c r="B17735"/>
      <c r="C17735"/>
      <c r="D17735" s="67"/>
      <c r="E17735"/>
      <c r="F17735"/>
      <c r="G17735"/>
      <c r="H17735" s="67"/>
      <c r="I17735"/>
      <c r="J17735"/>
      <c r="K17735"/>
      <c r="L17735"/>
      <c r="M17735"/>
      <c r="N17735"/>
      <c r="O17735"/>
    </row>
    <row r="17736" spans="1:15">
      <c r="A17736"/>
      <c r="B17736"/>
      <c r="C17736"/>
      <c r="D17736" s="67"/>
      <c r="E17736"/>
      <c r="F17736"/>
      <c r="G17736"/>
      <c r="H17736" s="67"/>
      <c r="I17736"/>
      <c r="J17736"/>
      <c r="K17736"/>
      <c r="L17736"/>
      <c r="M17736"/>
      <c r="N17736"/>
      <c r="O17736"/>
    </row>
    <row r="17737" spans="1:15">
      <c r="A17737"/>
      <c r="B17737"/>
      <c r="C17737"/>
      <c r="D17737" s="67"/>
      <c r="E17737"/>
      <c r="F17737"/>
      <c r="G17737"/>
      <c r="H17737" s="67"/>
      <c r="I17737"/>
      <c r="J17737"/>
      <c r="K17737"/>
      <c r="L17737"/>
      <c r="M17737"/>
      <c r="N17737"/>
      <c r="O17737"/>
    </row>
    <row r="17738" spans="1:15">
      <c r="A17738"/>
      <c r="B17738"/>
      <c r="C17738"/>
      <c r="D17738" s="67"/>
      <c r="E17738"/>
      <c r="F17738"/>
      <c r="G17738"/>
      <c r="H17738" s="67"/>
      <c r="I17738"/>
      <c r="J17738"/>
      <c r="K17738"/>
      <c r="L17738"/>
      <c r="M17738"/>
      <c r="N17738"/>
      <c r="O17738"/>
    </row>
    <row r="17739" spans="1:15">
      <c r="A17739"/>
      <c r="B17739"/>
      <c r="C17739"/>
      <c r="D17739" s="67"/>
      <c r="E17739"/>
      <c r="F17739"/>
      <c r="G17739"/>
      <c r="H17739" s="67"/>
      <c r="I17739"/>
      <c r="J17739"/>
      <c r="K17739"/>
      <c r="L17739"/>
      <c r="M17739"/>
      <c r="N17739"/>
      <c r="O17739"/>
    </row>
    <row r="17740" spans="1:15">
      <c r="A17740"/>
      <c r="B17740"/>
      <c r="C17740"/>
      <c r="D17740" s="67"/>
      <c r="E17740"/>
      <c r="F17740"/>
      <c r="G17740"/>
      <c r="H17740" s="67"/>
      <c r="I17740"/>
      <c r="J17740"/>
      <c r="K17740"/>
      <c r="L17740"/>
      <c r="M17740"/>
      <c r="N17740"/>
      <c r="O17740"/>
    </row>
    <row r="17741" spans="1:15">
      <c r="A17741"/>
      <c r="B17741"/>
      <c r="C17741"/>
      <c r="D17741" s="67"/>
      <c r="E17741"/>
      <c r="F17741"/>
      <c r="G17741"/>
      <c r="H17741" s="67"/>
      <c r="I17741"/>
      <c r="J17741"/>
      <c r="K17741"/>
      <c r="L17741"/>
      <c r="M17741"/>
      <c r="N17741"/>
      <c r="O17741"/>
    </row>
    <row r="17742" spans="1:15">
      <c r="A17742"/>
      <c r="B17742"/>
      <c r="C17742"/>
      <c r="D17742" s="67"/>
      <c r="E17742"/>
      <c r="F17742"/>
      <c r="G17742"/>
      <c r="H17742" s="67"/>
      <c r="I17742"/>
      <c r="J17742"/>
      <c r="K17742"/>
      <c r="L17742"/>
      <c r="M17742"/>
      <c r="N17742"/>
      <c r="O17742"/>
    </row>
    <row r="17743" spans="1:15">
      <c r="A17743"/>
      <c r="B17743"/>
      <c r="C17743"/>
      <c r="D17743" s="67"/>
      <c r="E17743"/>
      <c r="F17743"/>
      <c r="G17743"/>
      <c r="H17743" s="67"/>
      <c r="I17743"/>
      <c r="J17743"/>
      <c r="K17743"/>
      <c r="L17743"/>
      <c r="M17743"/>
      <c r="N17743"/>
      <c r="O17743"/>
    </row>
    <row r="17744" spans="1:15">
      <c r="A17744"/>
      <c r="B17744"/>
      <c r="C17744"/>
      <c r="D17744" s="67"/>
      <c r="E17744"/>
      <c r="F17744"/>
      <c r="G17744"/>
      <c r="H17744" s="67"/>
      <c r="I17744"/>
      <c r="J17744"/>
      <c r="K17744"/>
      <c r="L17744"/>
      <c r="M17744"/>
      <c r="N17744"/>
      <c r="O17744"/>
    </row>
    <row r="17745" spans="1:15">
      <c r="A17745"/>
      <c r="B17745"/>
      <c r="C17745"/>
      <c r="D17745" s="67"/>
      <c r="E17745"/>
      <c r="F17745"/>
      <c r="G17745"/>
      <c r="H17745" s="67"/>
      <c r="I17745"/>
      <c r="J17745"/>
      <c r="K17745"/>
      <c r="L17745"/>
      <c r="M17745"/>
      <c r="N17745"/>
      <c r="O17745"/>
    </row>
    <row r="17746" spans="1:15">
      <c r="A17746"/>
      <c r="B17746"/>
      <c r="C17746"/>
      <c r="D17746" s="67"/>
      <c r="E17746"/>
      <c r="F17746"/>
      <c r="G17746"/>
      <c r="H17746" s="67"/>
      <c r="I17746"/>
      <c r="J17746"/>
      <c r="K17746"/>
      <c r="L17746"/>
      <c r="M17746"/>
      <c r="N17746"/>
      <c r="O17746"/>
    </row>
    <row r="17747" spans="1:15">
      <c r="A17747"/>
      <c r="B17747"/>
      <c r="C17747"/>
      <c r="D17747" s="67"/>
      <c r="E17747"/>
      <c r="F17747"/>
      <c r="G17747"/>
      <c r="H17747" s="67"/>
      <c r="I17747"/>
      <c r="J17747"/>
      <c r="K17747"/>
      <c r="L17747"/>
      <c r="M17747"/>
      <c r="N17747"/>
      <c r="O17747"/>
    </row>
    <row r="17748" spans="1:15">
      <c r="A17748"/>
      <c r="B17748"/>
      <c r="C17748"/>
      <c r="D17748" s="67"/>
      <c r="E17748"/>
      <c r="F17748"/>
      <c r="G17748"/>
      <c r="H17748" s="67"/>
      <c r="I17748"/>
      <c r="J17748"/>
      <c r="K17748"/>
      <c r="L17748"/>
      <c r="M17748"/>
      <c r="N17748"/>
      <c r="O17748"/>
    </row>
    <row r="17749" spans="1:15">
      <c r="A17749"/>
      <c r="B17749"/>
      <c r="C17749"/>
      <c r="D17749" s="67"/>
      <c r="E17749"/>
      <c r="F17749"/>
      <c r="G17749"/>
      <c r="H17749" s="67"/>
      <c r="I17749"/>
      <c r="J17749"/>
      <c r="K17749"/>
      <c r="L17749"/>
      <c r="M17749"/>
      <c r="N17749"/>
      <c r="O17749"/>
    </row>
    <row r="17750" spans="1:15">
      <c r="A17750"/>
      <c r="B17750"/>
      <c r="C17750"/>
      <c r="D17750" s="67"/>
      <c r="E17750"/>
      <c r="F17750"/>
      <c r="G17750"/>
      <c r="H17750" s="67"/>
      <c r="I17750"/>
      <c r="J17750"/>
      <c r="K17750"/>
      <c r="L17750"/>
      <c r="M17750"/>
      <c r="N17750"/>
      <c r="O17750"/>
    </row>
    <row r="17751" spans="1:15">
      <c r="A17751"/>
      <c r="B17751"/>
      <c r="C17751"/>
      <c r="D17751" s="67"/>
      <c r="E17751"/>
      <c r="F17751"/>
      <c r="G17751"/>
      <c r="H17751" s="67"/>
      <c r="I17751"/>
      <c r="J17751"/>
      <c r="K17751"/>
      <c r="L17751"/>
      <c r="M17751"/>
      <c r="N17751"/>
      <c r="O17751"/>
    </row>
    <row r="17752" spans="1:15">
      <c r="A17752"/>
      <c r="B17752"/>
      <c r="C17752"/>
      <c r="D17752" s="67"/>
      <c r="E17752"/>
      <c r="F17752"/>
      <c r="G17752"/>
      <c r="H17752" s="67"/>
      <c r="I17752"/>
      <c r="J17752"/>
      <c r="K17752"/>
      <c r="L17752"/>
      <c r="M17752"/>
      <c r="N17752"/>
      <c r="O17752"/>
    </row>
    <row r="17753" spans="1:15">
      <c r="A17753"/>
      <c r="B17753"/>
      <c r="C17753"/>
      <c r="D17753" s="67"/>
      <c r="E17753"/>
      <c r="F17753"/>
      <c r="G17753"/>
      <c r="H17753" s="67"/>
      <c r="I17753"/>
      <c r="J17753"/>
      <c r="K17753"/>
      <c r="L17753"/>
      <c r="M17753"/>
      <c r="N17753"/>
      <c r="O17753"/>
    </row>
    <row r="17754" spans="1:15">
      <c r="A17754"/>
      <c r="B17754"/>
      <c r="C17754"/>
      <c r="D17754" s="67"/>
      <c r="E17754"/>
      <c r="F17754"/>
      <c r="G17754"/>
      <c r="H17754" s="67"/>
      <c r="I17754"/>
      <c r="J17754"/>
      <c r="K17754"/>
      <c r="L17754"/>
      <c r="M17754"/>
      <c r="N17754"/>
      <c r="O17754"/>
    </row>
    <row r="17755" spans="1:15">
      <c r="A17755"/>
      <c r="B17755"/>
      <c r="C17755"/>
      <c r="D17755" s="67"/>
      <c r="E17755"/>
      <c r="F17755"/>
      <c r="G17755"/>
      <c r="H17755" s="67"/>
      <c r="I17755"/>
      <c r="J17755"/>
      <c r="K17755"/>
      <c r="L17755"/>
      <c r="M17755"/>
      <c r="N17755"/>
      <c r="O17755"/>
    </row>
    <row r="17756" spans="1:15">
      <c r="A17756"/>
      <c r="B17756"/>
      <c r="C17756"/>
      <c r="D17756" s="67"/>
      <c r="E17756"/>
      <c r="F17756"/>
      <c r="G17756"/>
      <c r="H17756" s="67"/>
      <c r="I17756"/>
      <c r="J17756"/>
      <c r="K17756"/>
      <c r="L17756"/>
      <c r="M17756"/>
      <c r="N17756"/>
      <c r="O17756"/>
    </row>
    <row r="17757" spans="1:15">
      <c r="A17757"/>
      <c r="B17757"/>
      <c r="C17757"/>
      <c r="D17757" s="67"/>
      <c r="E17757"/>
      <c r="F17757"/>
      <c r="G17757"/>
      <c r="H17757" s="67"/>
      <c r="I17757"/>
      <c r="J17757"/>
      <c r="K17757"/>
      <c r="L17757"/>
      <c r="M17757"/>
      <c r="N17757"/>
      <c r="O17757"/>
    </row>
    <row r="17758" spans="1:15">
      <c r="A17758"/>
      <c r="B17758"/>
      <c r="C17758"/>
      <c r="D17758" s="67"/>
      <c r="E17758"/>
      <c r="F17758"/>
      <c r="G17758"/>
      <c r="H17758" s="67"/>
      <c r="I17758"/>
      <c r="J17758"/>
      <c r="K17758"/>
      <c r="L17758"/>
      <c r="M17758"/>
      <c r="N17758"/>
      <c r="O17758"/>
    </row>
    <row r="17759" spans="1:15">
      <c r="A17759"/>
      <c r="B17759"/>
      <c r="C17759"/>
      <c r="D17759" s="67"/>
      <c r="E17759"/>
      <c r="F17759"/>
      <c r="G17759"/>
      <c r="H17759" s="67"/>
      <c r="I17759"/>
      <c r="J17759"/>
      <c r="K17759"/>
      <c r="L17759"/>
      <c r="M17759"/>
      <c r="N17759"/>
      <c r="O17759"/>
    </row>
    <row r="17760" spans="1:15">
      <c r="A17760"/>
      <c r="B17760"/>
      <c r="C17760"/>
      <c r="D17760" s="67"/>
      <c r="E17760"/>
      <c r="F17760"/>
      <c r="G17760"/>
      <c r="H17760" s="67"/>
      <c r="I17760"/>
      <c r="J17760"/>
      <c r="K17760"/>
      <c r="L17760"/>
      <c r="M17760"/>
      <c r="N17760"/>
      <c r="O17760"/>
    </row>
    <row r="17761" spans="1:15">
      <c r="A17761"/>
      <c r="B17761"/>
      <c r="C17761"/>
      <c r="D17761" s="67"/>
      <c r="E17761"/>
      <c r="F17761"/>
      <c r="G17761"/>
      <c r="H17761" s="67"/>
      <c r="I17761"/>
      <c r="J17761"/>
      <c r="K17761"/>
      <c r="L17761"/>
      <c r="M17761"/>
      <c r="N17761"/>
      <c r="O17761"/>
    </row>
    <row r="17762" spans="1:15">
      <c r="A17762"/>
      <c r="B17762"/>
      <c r="C17762"/>
      <c r="D17762" s="67"/>
      <c r="E17762"/>
      <c r="F17762"/>
      <c r="G17762"/>
      <c r="H17762" s="67"/>
      <c r="I17762"/>
      <c r="J17762"/>
      <c r="K17762"/>
      <c r="L17762"/>
      <c r="M17762"/>
      <c r="N17762"/>
      <c r="O17762"/>
    </row>
    <row r="17763" spans="1:15">
      <c r="A17763"/>
      <c r="B17763"/>
      <c r="C17763"/>
      <c r="D17763" s="67"/>
      <c r="E17763"/>
      <c r="F17763"/>
      <c r="G17763"/>
      <c r="H17763" s="67"/>
      <c r="I17763"/>
      <c r="J17763"/>
      <c r="K17763"/>
      <c r="L17763"/>
      <c r="M17763"/>
      <c r="N17763"/>
      <c r="O17763"/>
    </row>
    <row r="17764" spans="1:15">
      <c r="A17764"/>
      <c r="B17764"/>
      <c r="C17764"/>
      <c r="D17764" s="67"/>
      <c r="E17764"/>
      <c r="F17764"/>
      <c r="G17764"/>
      <c r="H17764" s="67"/>
      <c r="I17764"/>
      <c r="J17764"/>
      <c r="K17764"/>
      <c r="L17764"/>
      <c r="M17764"/>
      <c r="N17764"/>
      <c r="O17764"/>
    </row>
    <row r="17765" spans="1:15">
      <c r="A17765"/>
      <c r="B17765"/>
      <c r="C17765"/>
      <c r="D17765" s="67"/>
      <c r="E17765"/>
      <c r="F17765"/>
      <c r="G17765"/>
      <c r="H17765" s="67"/>
      <c r="I17765"/>
      <c r="J17765"/>
      <c r="K17765"/>
      <c r="L17765"/>
      <c r="M17765"/>
      <c r="N17765"/>
      <c r="O17765"/>
    </row>
    <row r="17766" spans="1:15">
      <c r="A17766"/>
      <c r="B17766"/>
      <c r="C17766"/>
      <c r="D17766" s="67"/>
      <c r="E17766"/>
      <c r="F17766"/>
      <c r="G17766"/>
      <c r="H17766" s="67"/>
      <c r="I17766"/>
      <c r="J17766"/>
      <c r="K17766"/>
      <c r="L17766"/>
      <c r="M17766"/>
      <c r="N17766"/>
      <c r="O17766"/>
    </row>
    <row r="17767" spans="1:15">
      <c r="A17767"/>
      <c r="B17767"/>
      <c r="C17767"/>
      <c r="D17767" s="67"/>
      <c r="E17767"/>
      <c r="F17767"/>
      <c r="G17767"/>
      <c r="H17767" s="67"/>
      <c r="I17767"/>
      <c r="J17767"/>
      <c r="K17767"/>
      <c r="L17767"/>
      <c r="M17767"/>
      <c r="N17767"/>
      <c r="O17767"/>
    </row>
    <row r="17768" spans="1:15">
      <c r="A17768"/>
      <c r="B17768"/>
      <c r="C17768"/>
      <c r="D17768" s="67"/>
      <c r="E17768"/>
      <c r="F17768"/>
      <c r="G17768"/>
      <c r="H17768" s="67"/>
      <c r="I17768"/>
      <c r="J17768"/>
      <c r="K17768"/>
      <c r="L17768"/>
      <c r="M17768"/>
      <c r="N17768"/>
      <c r="O17768"/>
    </row>
    <row r="17769" spans="1:15">
      <c r="A17769"/>
      <c r="B17769"/>
      <c r="C17769"/>
      <c r="D17769" s="67"/>
      <c r="E17769"/>
      <c r="F17769"/>
      <c r="G17769"/>
      <c r="H17769" s="67"/>
      <c r="I17769"/>
      <c r="J17769"/>
      <c r="K17769"/>
      <c r="L17769"/>
      <c r="M17769"/>
      <c r="N17769"/>
      <c r="O17769"/>
    </row>
    <row r="17770" spans="1:15">
      <c r="A17770"/>
      <c r="B17770"/>
      <c r="C17770"/>
      <c r="D17770" s="67"/>
      <c r="E17770"/>
      <c r="F17770"/>
      <c r="G17770"/>
      <c r="H17770" s="67"/>
      <c r="I17770"/>
      <c r="J17770"/>
      <c r="K17770"/>
      <c r="L17770"/>
      <c r="M17770"/>
      <c r="N17770"/>
      <c r="O17770"/>
    </row>
    <row r="17771" spans="1:15">
      <c r="A17771"/>
      <c r="B17771"/>
      <c r="C17771"/>
      <c r="D17771" s="67"/>
      <c r="E17771"/>
      <c r="F17771"/>
      <c r="G17771"/>
      <c r="H17771" s="67"/>
      <c r="I17771"/>
      <c r="J17771"/>
      <c r="K17771"/>
      <c r="L17771"/>
      <c r="M17771"/>
      <c r="N17771"/>
      <c r="O17771"/>
    </row>
    <row r="17772" spans="1:15">
      <c r="A17772"/>
      <c r="B17772"/>
      <c r="C17772"/>
      <c r="D17772" s="67"/>
      <c r="E17772"/>
      <c r="F17772"/>
      <c r="G17772"/>
      <c r="H17772" s="67"/>
      <c r="I17772"/>
      <c r="J17772"/>
      <c r="K17772"/>
      <c r="L17772"/>
      <c r="M17772"/>
      <c r="N17772"/>
      <c r="O17772"/>
    </row>
    <row r="17773" spans="1:15">
      <c r="A17773"/>
      <c r="B17773"/>
      <c r="C17773"/>
      <c r="D17773" s="67"/>
      <c r="E17773"/>
      <c r="F17773"/>
      <c r="G17773"/>
      <c r="H17773" s="67"/>
      <c r="I17773"/>
      <c r="J17773"/>
      <c r="K17773"/>
      <c r="L17773"/>
      <c r="M17773"/>
      <c r="N17773"/>
      <c r="O17773"/>
    </row>
    <row r="17774" spans="1:15">
      <c r="A17774"/>
      <c r="B17774"/>
      <c r="C17774"/>
      <c r="D17774" s="67"/>
      <c r="E17774"/>
      <c r="F17774"/>
      <c r="G17774"/>
      <c r="H17774" s="67"/>
      <c r="I17774"/>
      <c r="J17774"/>
      <c r="K17774"/>
      <c r="L17774"/>
      <c r="M17774"/>
      <c r="N17774"/>
      <c r="O17774"/>
    </row>
    <row r="17775" spans="1:15">
      <c r="A17775"/>
      <c r="B17775"/>
      <c r="C17775"/>
      <c r="D17775" s="67"/>
      <c r="E17775"/>
      <c r="F17775"/>
      <c r="G17775"/>
      <c r="H17775" s="67"/>
      <c r="I17775"/>
      <c r="J17775"/>
      <c r="K17775"/>
      <c r="L17775"/>
      <c r="M17775"/>
      <c r="N17775"/>
      <c r="O17775"/>
    </row>
    <row r="17776" spans="1:15">
      <c r="A17776"/>
      <c r="B17776"/>
      <c r="C17776"/>
      <c r="D17776" s="67"/>
      <c r="E17776"/>
      <c r="F17776"/>
      <c r="G17776"/>
      <c r="H17776" s="67"/>
      <c r="I17776"/>
      <c r="J17776"/>
      <c r="K17776"/>
      <c r="L17776"/>
      <c r="M17776"/>
      <c r="N17776"/>
      <c r="O17776"/>
    </row>
    <row r="17777" spans="1:15">
      <c r="A17777"/>
      <c r="B17777"/>
      <c r="C17777"/>
      <c r="D17777" s="67"/>
      <c r="E17777"/>
      <c r="F17777"/>
      <c r="G17777"/>
      <c r="H17777" s="67"/>
      <c r="I17777"/>
      <c r="J17777"/>
      <c r="K17777"/>
      <c r="L17777"/>
      <c r="M17777"/>
      <c r="N17777"/>
      <c r="O17777"/>
    </row>
    <row r="17778" spans="1:15">
      <c r="A17778"/>
      <c r="B17778"/>
      <c r="C17778"/>
      <c r="D17778" s="67"/>
      <c r="E17778"/>
      <c r="F17778"/>
      <c r="G17778"/>
      <c r="H17778" s="67"/>
      <c r="I17778"/>
      <c r="J17778"/>
      <c r="K17778"/>
      <c r="L17778"/>
      <c r="M17778"/>
      <c r="N17778"/>
      <c r="O17778"/>
    </row>
    <row r="17779" spans="1:15">
      <c r="A17779"/>
      <c r="B17779"/>
      <c r="C17779"/>
      <c r="D17779" s="67"/>
      <c r="E17779"/>
      <c r="F17779"/>
      <c r="G17779"/>
      <c r="H17779" s="67"/>
      <c r="I17779"/>
      <c r="J17779"/>
      <c r="K17779"/>
      <c r="L17779"/>
      <c r="M17779"/>
      <c r="N17779"/>
      <c r="O17779"/>
    </row>
    <row r="17780" spans="1:15">
      <c r="A17780"/>
      <c r="B17780"/>
      <c r="C17780"/>
      <c r="D17780" s="67"/>
      <c r="E17780"/>
      <c r="F17780"/>
      <c r="G17780"/>
      <c r="H17780" s="67"/>
      <c r="I17780"/>
      <c r="J17780"/>
      <c r="K17780"/>
      <c r="L17780"/>
      <c r="M17780"/>
      <c r="N17780"/>
      <c r="O17780"/>
    </row>
    <row r="17781" spans="1:15">
      <c r="A17781"/>
      <c r="B17781"/>
      <c r="C17781"/>
      <c r="D17781" s="67"/>
      <c r="E17781"/>
      <c r="F17781"/>
      <c r="G17781"/>
      <c r="H17781" s="67"/>
      <c r="I17781"/>
      <c r="J17781"/>
      <c r="K17781"/>
      <c r="L17781"/>
      <c r="M17781"/>
      <c r="N17781"/>
      <c r="O17781"/>
    </row>
    <row r="17782" spans="1:15">
      <c r="A17782"/>
      <c r="B17782"/>
      <c r="C17782"/>
      <c r="D17782" s="67"/>
      <c r="E17782"/>
      <c r="F17782"/>
      <c r="G17782"/>
      <c r="H17782" s="67"/>
      <c r="I17782"/>
      <c r="J17782"/>
      <c r="K17782"/>
      <c r="L17782"/>
      <c r="M17782"/>
      <c r="N17782"/>
      <c r="O17782"/>
    </row>
    <row r="17783" spans="1:15">
      <c r="A17783"/>
      <c r="B17783"/>
      <c r="C17783"/>
      <c r="D17783" s="67"/>
      <c r="E17783"/>
      <c r="F17783"/>
      <c r="G17783"/>
      <c r="H17783" s="67"/>
      <c r="I17783"/>
      <c r="J17783"/>
      <c r="K17783"/>
      <c r="L17783"/>
      <c r="M17783"/>
      <c r="N17783"/>
      <c r="O17783"/>
    </row>
    <row r="17784" spans="1:15">
      <c r="A17784"/>
      <c r="B17784"/>
      <c r="C17784"/>
      <c r="D17784" s="67"/>
      <c r="E17784"/>
      <c r="F17784"/>
      <c r="G17784"/>
      <c r="H17784" s="67"/>
      <c r="I17784"/>
      <c r="J17784"/>
      <c r="K17784"/>
      <c r="L17784"/>
      <c r="M17784"/>
      <c r="N17784"/>
      <c r="O17784"/>
    </row>
    <row r="17785" spans="1:15">
      <c r="A17785"/>
      <c r="B17785"/>
      <c r="C17785"/>
      <c r="D17785" s="67"/>
      <c r="E17785"/>
      <c r="F17785"/>
      <c r="G17785"/>
      <c r="H17785" s="67"/>
      <c r="I17785"/>
      <c r="J17785"/>
      <c r="K17785"/>
      <c r="L17785"/>
      <c r="M17785"/>
      <c r="N17785"/>
      <c r="O17785"/>
    </row>
    <row r="17786" spans="1:15">
      <c r="A17786"/>
      <c r="B17786"/>
      <c r="C17786"/>
      <c r="D17786" s="67"/>
      <c r="E17786"/>
      <c r="F17786"/>
      <c r="G17786"/>
      <c r="H17786" s="67"/>
      <c r="I17786"/>
      <c r="J17786"/>
      <c r="K17786"/>
      <c r="L17786"/>
      <c r="M17786"/>
      <c r="N17786"/>
      <c r="O17786"/>
    </row>
    <row r="17787" spans="1:15">
      <c r="A17787"/>
      <c r="B17787"/>
      <c r="C17787"/>
      <c r="D17787" s="67"/>
      <c r="E17787"/>
      <c r="F17787"/>
      <c r="G17787"/>
      <c r="H17787" s="67"/>
      <c r="I17787"/>
      <c r="J17787"/>
      <c r="K17787"/>
      <c r="L17787"/>
      <c r="M17787"/>
      <c r="N17787"/>
      <c r="O17787"/>
    </row>
    <row r="17788" spans="1:15">
      <c r="A17788"/>
      <c r="B17788"/>
      <c r="C17788"/>
      <c r="D17788" s="67"/>
      <c r="E17788"/>
      <c r="F17788"/>
      <c r="G17788"/>
      <c r="H17788" s="67"/>
      <c r="I17788"/>
      <c r="J17788"/>
      <c r="K17788"/>
      <c r="L17788"/>
      <c r="M17788"/>
      <c r="N17788"/>
      <c r="O17788"/>
    </row>
    <row r="17789" spans="1:15">
      <c r="A17789"/>
      <c r="B17789"/>
      <c r="C17789"/>
      <c r="D17789" s="67"/>
      <c r="E17789"/>
      <c r="F17789"/>
      <c r="G17789"/>
      <c r="H17789" s="67"/>
      <c r="I17789"/>
      <c r="J17789"/>
      <c r="K17789"/>
      <c r="L17789"/>
      <c r="M17789"/>
      <c r="N17789"/>
      <c r="O17789"/>
    </row>
    <row r="17790" spans="1:15">
      <c r="A17790"/>
      <c r="B17790"/>
      <c r="C17790"/>
      <c r="D17790" s="67"/>
      <c r="E17790"/>
      <c r="F17790"/>
      <c r="G17790"/>
      <c r="H17790" s="67"/>
      <c r="I17790"/>
      <c r="J17790"/>
      <c r="K17790"/>
      <c r="L17790"/>
      <c r="M17790"/>
      <c r="N17790"/>
      <c r="O17790"/>
    </row>
    <row r="17791" spans="1:15">
      <c r="A17791"/>
      <c r="B17791"/>
      <c r="C17791"/>
      <c r="D17791" s="67"/>
      <c r="E17791"/>
      <c r="F17791"/>
      <c r="G17791"/>
      <c r="H17791" s="67"/>
      <c r="I17791"/>
      <c r="J17791"/>
      <c r="K17791"/>
      <c r="L17791"/>
      <c r="M17791"/>
      <c r="N17791"/>
      <c r="O17791"/>
    </row>
    <row r="17792" spans="1:15">
      <c r="A17792"/>
      <c r="B17792"/>
      <c r="C17792"/>
      <c r="D17792" s="67"/>
      <c r="E17792"/>
      <c r="F17792"/>
      <c r="G17792"/>
      <c r="H17792" s="67"/>
      <c r="I17792"/>
      <c r="J17792"/>
      <c r="K17792"/>
      <c r="L17792"/>
      <c r="M17792"/>
      <c r="N17792"/>
      <c r="O17792"/>
    </row>
    <row r="17793" spans="1:15">
      <c r="A17793"/>
      <c r="B17793"/>
      <c r="C17793"/>
      <c r="D17793" s="67"/>
      <c r="E17793"/>
      <c r="F17793"/>
      <c r="G17793"/>
      <c r="H17793" s="67"/>
      <c r="I17793"/>
      <c r="J17793"/>
      <c r="K17793"/>
      <c r="L17793"/>
      <c r="M17793"/>
      <c r="N17793"/>
      <c r="O17793"/>
    </row>
    <row r="17794" spans="1:15">
      <c r="A17794"/>
      <c r="B17794"/>
      <c r="C17794"/>
      <c r="D17794" s="67"/>
      <c r="E17794"/>
      <c r="F17794"/>
      <c r="G17794"/>
      <c r="H17794" s="67"/>
      <c r="I17794"/>
      <c r="J17794"/>
      <c r="K17794"/>
      <c r="L17794"/>
      <c r="M17794"/>
      <c r="N17794"/>
      <c r="O17794"/>
    </row>
    <row r="17795" spans="1:15">
      <c r="A17795"/>
      <c r="B17795"/>
      <c r="C17795"/>
      <c r="D17795" s="67"/>
      <c r="E17795"/>
      <c r="F17795"/>
      <c r="G17795"/>
      <c r="H17795" s="67"/>
      <c r="I17795"/>
      <c r="J17795"/>
      <c r="K17795"/>
      <c r="L17795"/>
      <c r="M17795"/>
      <c r="N17795"/>
      <c r="O17795"/>
    </row>
    <row r="17796" spans="1:15">
      <c r="A17796"/>
      <c r="B17796"/>
      <c r="C17796"/>
      <c r="D17796" s="67"/>
      <c r="E17796"/>
      <c r="F17796"/>
      <c r="G17796"/>
      <c r="H17796" s="67"/>
      <c r="I17796"/>
      <c r="J17796"/>
      <c r="K17796"/>
      <c r="L17796"/>
      <c r="M17796"/>
      <c r="N17796"/>
      <c r="O17796"/>
    </row>
    <row r="17797" spans="1:15">
      <c r="A17797"/>
      <c r="B17797"/>
      <c r="C17797"/>
      <c r="D17797" s="67"/>
      <c r="E17797"/>
      <c r="F17797"/>
      <c r="G17797"/>
      <c r="H17797" s="67"/>
      <c r="I17797"/>
      <c r="J17797"/>
      <c r="K17797"/>
      <c r="L17797"/>
      <c r="M17797"/>
      <c r="N17797"/>
      <c r="O17797"/>
    </row>
    <row r="17798" spans="1:15">
      <c r="A17798"/>
      <c r="B17798"/>
      <c r="C17798"/>
      <c r="D17798" s="67"/>
      <c r="E17798"/>
      <c r="F17798"/>
      <c r="G17798"/>
      <c r="H17798" s="67"/>
      <c r="I17798"/>
      <c r="J17798"/>
      <c r="K17798"/>
      <c r="L17798"/>
      <c r="M17798"/>
      <c r="N17798"/>
      <c r="O17798"/>
    </row>
    <row r="17799" spans="1:15">
      <c r="A17799"/>
      <c r="B17799"/>
      <c r="C17799"/>
      <c r="D17799" s="67"/>
      <c r="E17799"/>
      <c r="F17799"/>
      <c r="G17799"/>
      <c r="H17799" s="67"/>
      <c r="I17799"/>
      <c r="J17799"/>
      <c r="K17799"/>
      <c r="L17799"/>
      <c r="M17799"/>
      <c r="N17799"/>
      <c r="O17799"/>
    </row>
    <row r="17800" spans="1:15">
      <c r="A17800"/>
      <c r="B17800"/>
      <c r="C17800"/>
      <c r="D17800" s="67"/>
      <c r="E17800"/>
      <c r="F17800"/>
      <c r="G17800"/>
      <c r="H17800" s="67"/>
      <c r="I17800"/>
      <c r="J17800"/>
      <c r="K17800"/>
      <c r="L17800"/>
      <c r="M17800"/>
      <c r="N17800"/>
      <c r="O17800"/>
    </row>
    <row r="17801" spans="1:15">
      <c r="A17801"/>
      <c r="B17801"/>
      <c r="C17801"/>
      <c r="D17801" s="67"/>
      <c r="E17801"/>
      <c r="F17801"/>
      <c r="G17801"/>
      <c r="H17801" s="67"/>
      <c r="I17801"/>
      <c r="J17801"/>
      <c r="K17801"/>
      <c r="L17801"/>
      <c r="M17801"/>
      <c r="N17801"/>
      <c r="O17801"/>
    </row>
    <row r="17802" spans="1:15">
      <c r="A17802"/>
      <c r="B17802"/>
      <c r="C17802"/>
      <c r="D17802" s="67"/>
      <c r="E17802"/>
      <c r="F17802"/>
      <c r="G17802"/>
      <c r="H17802" s="67"/>
      <c r="I17802"/>
      <c r="J17802"/>
      <c r="K17802"/>
      <c r="L17802"/>
      <c r="M17802"/>
      <c r="N17802"/>
      <c r="O17802"/>
    </row>
    <row r="17803" spans="1:15">
      <c r="A17803"/>
      <c r="B17803"/>
      <c r="C17803"/>
      <c r="D17803" s="67"/>
      <c r="E17803"/>
      <c r="F17803"/>
      <c r="G17803"/>
      <c r="H17803" s="67"/>
      <c r="I17803"/>
      <c r="J17803"/>
      <c r="K17803"/>
      <c r="L17803"/>
      <c r="M17803"/>
      <c r="N17803"/>
      <c r="O17803"/>
    </row>
    <row r="17804" spans="1:15">
      <c r="A17804"/>
      <c r="B17804"/>
      <c r="C17804"/>
      <c r="D17804" s="67"/>
      <c r="E17804"/>
      <c r="F17804"/>
      <c r="G17804"/>
      <c r="H17804" s="67"/>
      <c r="I17804"/>
      <c r="J17804"/>
      <c r="K17804"/>
      <c r="L17804"/>
      <c r="M17804"/>
      <c r="N17804"/>
      <c r="O17804"/>
    </row>
    <row r="17805" spans="1:15">
      <c r="A17805"/>
      <c r="B17805"/>
      <c r="C17805"/>
      <c r="D17805" s="67"/>
      <c r="E17805"/>
      <c r="F17805"/>
      <c r="G17805"/>
      <c r="H17805" s="67"/>
      <c r="I17805"/>
      <c r="J17805"/>
      <c r="K17805"/>
      <c r="L17805"/>
      <c r="M17805"/>
      <c r="N17805"/>
      <c r="O17805"/>
    </row>
    <row r="17806" spans="1:15">
      <c r="A17806"/>
      <c r="B17806"/>
      <c r="C17806"/>
      <c r="D17806" s="67"/>
      <c r="E17806"/>
      <c r="F17806"/>
      <c r="G17806"/>
      <c r="H17806" s="67"/>
      <c r="I17806"/>
      <c r="J17806"/>
      <c r="K17806"/>
      <c r="L17806"/>
      <c r="M17806"/>
      <c r="N17806"/>
      <c r="O17806"/>
    </row>
    <row r="17807" spans="1:15">
      <c r="A17807"/>
      <c r="B17807"/>
      <c r="C17807"/>
      <c r="D17807" s="67"/>
      <c r="E17807"/>
      <c r="F17807"/>
      <c r="G17807"/>
      <c r="H17807" s="67"/>
      <c r="I17807"/>
      <c r="J17807"/>
      <c r="K17807"/>
      <c r="L17807"/>
      <c r="M17807"/>
      <c r="N17807"/>
      <c r="O17807"/>
    </row>
    <row r="17808" spans="1:15">
      <c r="A17808"/>
      <c r="B17808"/>
      <c r="C17808"/>
      <c r="D17808" s="67"/>
      <c r="E17808"/>
      <c r="F17808"/>
      <c r="G17808"/>
      <c r="H17808" s="67"/>
      <c r="I17808"/>
      <c r="J17808"/>
      <c r="K17808"/>
      <c r="L17808"/>
      <c r="M17808"/>
      <c r="N17808"/>
      <c r="O17808"/>
    </row>
    <row r="17809" spans="1:15">
      <c r="A17809"/>
      <c r="B17809"/>
      <c r="C17809"/>
      <c r="D17809" s="67"/>
      <c r="E17809"/>
      <c r="F17809"/>
      <c r="G17809"/>
      <c r="H17809" s="67"/>
      <c r="I17809"/>
      <c r="J17809"/>
      <c r="K17809"/>
      <c r="L17809"/>
      <c r="M17809"/>
      <c r="N17809"/>
      <c r="O17809"/>
    </row>
    <row r="17810" spans="1:15">
      <c r="A17810"/>
      <c r="B17810"/>
      <c r="C17810"/>
      <c r="D17810" s="67"/>
      <c r="E17810"/>
      <c r="F17810"/>
      <c r="G17810"/>
      <c r="H17810" s="67"/>
      <c r="I17810"/>
      <c r="J17810"/>
      <c r="K17810"/>
      <c r="L17810"/>
      <c r="M17810"/>
      <c r="N17810"/>
      <c r="O17810"/>
    </row>
    <row r="17811" spans="1:15">
      <c r="A17811"/>
      <c r="B17811"/>
      <c r="C17811"/>
      <c r="D17811" s="67"/>
      <c r="E17811"/>
      <c r="F17811"/>
      <c r="G17811"/>
      <c r="H17811" s="67"/>
      <c r="I17811"/>
      <c r="J17811"/>
      <c r="K17811"/>
      <c r="L17811"/>
      <c r="M17811"/>
      <c r="N17811"/>
      <c r="O17811"/>
    </row>
    <row r="17812" spans="1:15">
      <c r="A17812"/>
      <c r="B17812"/>
      <c r="C17812"/>
      <c r="D17812" s="67"/>
      <c r="E17812"/>
      <c r="F17812"/>
      <c r="G17812"/>
      <c r="H17812" s="67"/>
      <c r="I17812"/>
      <c r="J17812"/>
      <c r="K17812"/>
      <c r="L17812"/>
      <c r="M17812"/>
      <c r="N17812"/>
      <c r="O17812"/>
    </row>
    <row r="17813" spans="1:15">
      <c r="A17813"/>
      <c r="B17813"/>
      <c r="C17813"/>
      <c r="D17813" s="67"/>
      <c r="E17813"/>
      <c r="F17813"/>
      <c r="G17813"/>
      <c r="H17813" s="67"/>
      <c r="I17813"/>
      <c r="J17813"/>
      <c r="K17813"/>
      <c r="L17813"/>
      <c r="M17813"/>
      <c r="N17813"/>
      <c r="O17813"/>
    </row>
    <row r="17814" spans="1:15">
      <c r="A17814"/>
      <c r="B17814"/>
      <c r="C17814"/>
      <c r="D17814" s="67"/>
      <c r="E17814"/>
      <c r="F17814"/>
      <c r="G17814"/>
      <c r="H17814" s="67"/>
      <c r="I17814"/>
      <c r="J17814"/>
      <c r="K17814"/>
      <c r="L17814"/>
      <c r="M17814"/>
      <c r="N17814"/>
      <c r="O17814"/>
    </row>
    <row r="17815" spans="1:15">
      <c r="A17815"/>
      <c r="B17815"/>
      <c r="C17815"/>
      <c r="D17815" s="67"/>
      <c r="E17815"/>
      <c r="F17815"/>
      <c r="G17815"/>
      <c r="H17815" s="67"/>
      <c r="I17815"/>
      <c r="J17815"/>
      <c r="K17815"/>
      <c r="L17815"/>
      <c r="M17815"/>
      <c r="N17815"/>
      <c r="O17815"/>
    </row>
    <row r="17816" spans="1:15">
      <c r="A17816"/>
      <c r="B17816"/>
      <c r="C17816"/>
      <c r="D17816" s="67"/>
      <c r="E17816"/>
      <c r="F17816"/>
      <c r="G17816"/>
      <c r="H17816" s="67"/>
      <c r="I17816"/>
      <c r="J17816"/>
      <c r="K17816"/>
      <c r="L17816"/>
      <c r="M17816"/>
      <c r="N17816"/>
      <c r="O17816"/>
    </row>
    <row r="17817" spans="1:15">
      <c r="A17817"/>
      <c r="B17817"/>
      <c r="C17817"/>
      <c r="D17817" s="67"/>
      <c r="E17817"/>
      <c r="F17817"/>
      <c r="G17817"/>
      <c r="H17817" s="67"/>
      <c r="I17817"/>
      <c r="J17817"/>
      <c r="K17817"/>
      <c r="L17817"/>
      <c r="M17817"/>
      <c r="N17817"/>
      <c r="O17817"/>
    </row>
    <row r="17818" spans="1:15">
      <c r="A17818"/>
      <c r="B17818"/>
      <c r="C17818"/>
      <c r="D17818" s="67"/>
      <c r="E17818"/>
      <c r="F17818"/>
      <c r="G17818"/>
      <c r="H17818" s="67"/>
      <c r="I17818"/>
      <c r="J17818"/>
      <c r="K17818"/>
      <c r="L17818"/>
      <c r="M17818"/>
      <c r="N17818"/>
      <c r="O17818"/>
    </row>
    <row r="17819" spans="1:15">
      <c r="A17819"/>
      <c r="B17819"/>
      <c r="C17819"/>
      <c r="D17819" s="67"/>
      <c r="E17819"/>
      <c r="F17819"/>
      <c r="G17819"/>
      <c r="H17819" s="67"/>
      <c r="I17819"/>
      <c r="J17819"/>
      <c r="K17819"/>
      <c r="L17819"/>
      <c r="M17819"/>
      <c r="N17819"/>
      <c r="O17819"/>
    </row>
    <row r="17820" spans="1:15">
      <c r="A17820"/>
      <c r="B17820"/>
      <c r="C17820"/>
      <c r="D17820" s="67"/>
      <c r="E17820"/>
      <c r="F17820"/>
      <c r="G17820"/>
      <c r="H17820" s="67"/>
      <c r="I17820"/>
      <c r="J17820"/>
      <c r="K17820"/>
      <c r="L17820"/>
      <c r="M17820"/>
      <c r="N17820"/>
      <c r="O17820"/>
    </row>
    <row r="17821" spans="1:15">
      <c r="A17821"/>
      <c r="B17821"/>
      <c r="C17821"/>
      <c r="D17821" s="67"/>
      <c r="E17821"/>
      <c r="F17821"/>
      <c r="G17821"/>
      <c r="H17821" s="67"/>
      <c r="I17821"/>
      <c r="J17821"/>
      <c r="K17821"/>
      <c r="L17821"/>
      <c r="M17821"/>
      <c r="N17821"/>
      <c r="O17821"/>
    </row>
    <row r="17822" spans="1:15">
      <c r="A17822"/>
      <c r="B17822"/>
      <c r="C17822"/>
      <c r="D17822" s="67"/>
      <c r="E17822"/>
      <c r="F17822"/>
      <c r="G17822"/>
      <c r="H17822" s="67"/>
      <c r="I17822"/>
      <c r="J17822"/>
      <c r="K17822"/>
      <c r="L17822"/>
      <c r="M17822"/>
      <c r="N17822"/>
      <c r="O17822"/>
    </row>
    <row r="17823" spans="1:15">
      <c r="A17823"/>
      <c r="B17823"/>
      <c r="C17823"/>
      <c r="D17823" s="67"/>
      <c r="E17823"/>
      <c r="F17823"/>
      <c r="G17823"/>
      <c r="H17823" s="67"/>
      <c r="I17823"/>
      <c r="J17823"/>
      <c r="K17823"/>
      <c r="L17823"/>
      <c r="M17823"/>
      <c r="N17823"/>
      <c r="O17823"/>
    </row>
    <row r="17824" spans="1:15">
      <c r="A17824"/>
      <c r="B17824"/>
      <c r="C17824"/>
      <c r="D17824" s="67"/>
      <c r="E17824"/>
      <c r="F17824"/>
      <c r="G17824"/>
      <c r="H17824" s="67"/>
      <c r="I17824"/>
      <c r="J17824"/>
      <c r="K17824"/>
      <c r="L17824"/>
      <c r="M17824"/>
      <c r="N17824"/>
      <c r="O17824"/>
    </row>
    <row r="17825" spans="1:15">
      <c r="A17825"/>
      <c r="B17825"/>
      <c r="C17825"/>
      <c r="D17825" s="67"/>
      <c r="E17825"/>
      <c r="F17825"/>
      <c r="G17825"/>
      <c r="H17825" s="67"/>
      <c r="I17825"/>
      <c r="J17825"/>
      <c r="K17825"/>
      <c r="L17825"/>
      <c r="M17825"/>
      <c r="N17825"/>
      <c r="O17825"/>
    </row>
    <row r="17826" spans="1:15">
      <c r="A17826"/>
      <c r="B17826"/>
      <c r="C17826"/>
      <c r="D17826" s="67"/>
      <c r="E17826"/>
      <c r="F17826"/>
      <c r="G17826"/>
      <c r="H17826" s="67"/>
      <c r="I17826"/>
      <c r="J17826"/>
      <c r="K17826"/>
      <c r="L17826"/>
      <c r="M17826"/>
      <c r="N17826"/>
      <c r="O17826"/>
    </row>
    <row r="17827" spans="1:15">
      <c r="A17827"/>
      <c r="B17827"/>
      <c r="C17827"/>
      <c r="D17827" s="67"/>
      <c r="E17827"/>
      <c r="F17827"/>
      <c r="G17827"/>
      <c r="H17827" s="67"/>
      <c r="I17827"/>
      <c r="J17827"/>
      <c r="K17827"/>
      <c r="L17827"/>
      <c r="M17827"/>
      <c r="N17827"/>
      <c r="O17827"/>
    </row>
    <row r="17828" spans="1:15">
      <c r="A17828"/>
      <c r="B17828"/>
      <c r="C17828"/>
      <c r="D17828" s="67"/>
      <c r="E17828"/>
      <c r="F17828"/>
      <c r="G17828"/>
      <c r="H17828" s="67"/>
      <c r="I17828"/>
      <c r="J17828"/>
      <c r="K17828"/>
      <c r="L17828"/>
      <c r="M17828"/>
      <c r="N17828"/>
      <c r="O17828"/>
    </row>
    <row r="17829" spans="1:15">
      <c r="A17829"/>
      <c r="B17829"/>
      <c r="C17829"/>
      <c r="D17829" s="67"/>
      <c r="E17829"/>
      <c r="F17829"/>
      <c r="G17829"/>
      <c r="H17829" s="67"/>
      <c r="I17829"/>
      <c r="J17829"/>
      <c r="K17829"/>
      <c r="L17829"/>
      <c r="M17829"/>
      <c r="N17829"/>
      <c r="O17829"/>
    </row>
    <row r="17830" spans="1:15">
      <c r="A17830"/>
      <c r="B17830"/>
      <c r="C17830"/>
      <c r="D17830" s="67"/>
      <c r="E17830"/>
      <c r="F17830"/>
      <c r="G17830"/>
      <c r="H17830" s="67"/>
      <c r="I17830"/>
      <c r="J17830"/>
      <c r="K17830"/>
      <c r="L17830"/>
      <c r="M17830"/>
      <c r="N17830"/>
      <c r="O17830"/>
    </row>
    <row r="17831" spans="1:15">
      <c r="A17831"/>
      <c r="B17831"/>
      <c r="C17831"/>
      <c r="D17831" s="67"/>
      <c r="E17831"/>
      <c r="F17831"/>
      <c r="G17831"/>
      <c r="H17831" s="67"/>
      <c r="I17831"/>
      <c r="J17831"/>
      <c r="K17831"/>
      <c r="L17831"/>
      <c r="M17831"/>
      <c r="N17831"/>
      <c r="O17831"/>
    </row>
    <row r="17832" spans="1:15">
      <c r="A17832"/>
      <c r="B17832"/>
      <c r="C17832"/>
      <c r="D17832" s="67"/>
      <c r="E17832"/>
      <c r="F17832"/>
      <c r="G17832"/>
      <c r="H17832" s="67"/>
      <c r="I17832"/>
      <c r="J17832"/>
      <c r="K17832"/>
      <c r="L17832"/>
      <c r="M17832"/>
      <c r="N17832"/>
      <c r="O17832"/>
    </row>
    <row r="17833" spans="1:15">
      <c r="A17833"/>
      <c r="B17833"/>
      <c r="C17833"/>
      <c r="D17833" s="67"/>
      <c r="E17833"/>
      <c r="F17833"/>
      <c r="G17833"/>
      <c r="H17833" s="67"/>
      <c r="I17833"/>
      <c r="J17833"/>
      <c r="K17833"/>
      <c r="L17833"/>
      <c r="M17833"/>
      <c r="N17833"/>
      <c r="O17833"/>
    </row>
    <row r="17834" spans="1:15">
      <c r="A17834"/>
      <c r="B17834"/>
      <c r="C17834"/>
      <c r="D17834" s="67"/>
      <c r="E17834"/>
      <c r="F17834"/>
      <c r="G17834"/>
      <c r="H17834" s="67"/>
      <c r="I17834"/>
      <c r="J17834"/>
      <c r="K17834"/>
      <c r="L17834"/>
      <c r="M17834"/>
      <c r="N17834"/>
      <c r="O17834"/>
    </row>
    <row r="17835" spans="1:15">
      <c r="A17835"/>
      <c r="B17835"/>
      <c r="C17835"/>
      <c r="D17835" s="67"/>
      <c r="E17835"/>
      <c r="F17835"/>
      <c r="G17835"/>
      <c r="H17835" s="67"/>
      <c r="I17835"/>
      <c r="J17835"/>
      <c r="K17835"/>
      <c r="L17835"/>
      <c r="M17835"/>
      <c r="N17835"/>
      <c r="O17835"/>
    </row>
    <row r="17836" spans="1:15">
      <c r="A17836"/>
      <c r="B17836"/>
      <c r="C17836"/>
      <c r="D17836" s="67"/>
      <c r="E17836"/>
      <c r="F17836"/>
      <c r="G17836"/>
      <c r="H17836" s="67"/>
      <c r="I17836"/>
      <c r="J17836"/>
      <c r="K17836"/>
      <c r="L17836"/>
      <c r="M17836"/>
      <c r="N17836"/>
      <c r="O17836"/>
    </row>
    <row r="17837" spans="1:15">
      <c r="A17837"/>
      <c r="B17837"/>
      <c r="C17837"/>
      <c r="D17837" s="67"/>
      <c r="E17837"/>
      <c r="F17837"/>
      <c r="G17837"/>
      <c r="H17837" s="67"/>
      <c r="I17837"/>
      <c r="J17837"/>
      <c r="K17837"/>
      <c r="L17837"/>
      <c r="M17837"/>
      <c r="N17837"/>
      <c r="O17837"/>
    </row>
    <row r="17838" spans="1:15">
      <c r="A17838"/>
      <c r="B17838"/>
      <c r="C17838"/>
      <c r="D17838" s="67"/>
      <c r="E17838"/>
      <c r="F17838"/>
      <c r="G17838"/>
      <c r="H17838" s="67"/>
      <c r="I17838"/>
      <c r="J17838"/>
      <c r="K17838"/>
      <c r="L17838"/>
      <c r="M17838"/>
      <c r="N17838"/>
      <c r="O17838"/>
    </row>
    <row r="17839" spans="1:15">
      <c r="A17839"/>
      <c r="B17839"/>
      <c r="C17839"/>
      <c r="D17839" s="67"/>
      <c r="E17839"/>
      <c r="F17839"/>
      <c r="G17839"/>
      <c r="H17839" s="67"/>
      <c r="I17839"/>
      <c r="J17839"/>
      <c r="K17839"/>
      <c r="L17839"/>
      <c r="M17839"/>
      <c r="N17839"/>
      <c r="O17839"/>
    </row>
    <row r="17840" spans="1:15">
      <c r="A17840"/>
      <c r="B17840"/>
      <c r="C17840"/>
      <c r="D17840" s="67"/>
      <c r="E17840"/>
      <c r="F17840"/>
      <c r="G17840"/>
      <c r="H17840" s="67"/>
      <c r="I17840"/>
      <c r="J17840"/>
      <c r="K17840"/>
      <c r="L17840"/>
      <c r="M17840"/>
      <c r="N17840"/>
      <c r="O17840"/>
    </row>
    <row r="17841" spans="1:15">
      <c r="A17841"/>
      <c r="B17841"/>
      <c r="C17841"/>
      <c r="D17841" s="67"/>
      <c r="E17841"/>
      <c r="F17841"/>
      <c r="G17841"/>
      <c r="H17841" s="67"/>
      <c r="I17841"/>
      <c r="J17841"/>
      <c r="K17841"/>
      <c r="L17841"/>
      <c r="M17841"/>
      <c r="N17841"/>
      <c r="O17841"/>
    </row>
    <row r="17842" spans="1:15">
      <c r="A17842"/>
      <c r="B17842"/>
      <c r="C17842"/>
      <c r="D17842" s="67"/>
      <c r="E17842"/>
      <c r="F17842"/>
      <c r="G17842"/>
      <c r="H17842" s="67"/>
      <c r="I17842"/>
      <c r="J17842"/>
      <c r="K17842"/>
      <c r="L17842"/>
      <c r="M17842"/>
      <c r="N17842"/>
      <c r="O17842"/>
    </row>
    <row r="17843" spans="1:15">
      <c r="A17843"/>
      <c r="B17843"/>
      <c r="C17843"/>
      <c r="D17843" s="67"/>
      <c r="E17843"/>
      <c r="F17843"/>
      <c r="G17843"/>
      <c r="H17843" s="67"/>
      <c r="I17843"/>
      <c r="J17843"/>
      <c r="K17843"/>
      <c r="L17843"/>
      <c r="M17843"/>
      <c r="N17843"/>
      <c r="O17843"/>
    </row>
    <row r="17844" spans="1:15">
      <c r="A17844"/>
      <c r="B17844"/>
      <c r="C17844"/>
      <c r="D17844" s="67"/>
      <c r="E17844"/>
      <c r="F17844"/>
      <c r="G17844"/>
      <c r="H17844" s="67"/>
      <c r="I17844"/>
      <c r="J17844"/>
      <c r="K17844"/>
      <c r="L17844"/>
      <c r="M17844"/>
      <c r="N17844"/>
      <c r="O17844"/>
    </row>
    <row r="17845" spans="1:15">
      <c r="A17845"/>
      <c r="B17845"/>
      <c r="C17845"/>
      <c r="D17845" s="67"/>
      <c r="E17845"/>
      <c r="F17845"/>
      <c r="G17845"/>
      <c r="H17845" s="67"/>
      <c r="I17845"/>
      <c r="J17845"/>
      <c r="K17845"/>
      <c r="L17845"/>
      <c r="M17845"/>
      <c r="N17845"/>
      <c r="O17845"/>
    </row>
    <row r="17846" spans="1:15">
      <c r="A17846"/>
      <c r="B17846"/>
      <c r="C17846"/>
      <c r="D17846" s="67"/>
      <c r="E17846"/>
      <c r="F17846"/>
      <c r="G17846"/>
      <c r="H17846" s="67"/>
      <c r="I17846"/>
      <c r="J17846"/>
      <c r="K17846"/>
      <c r="L17846"/>
      <c r="M17846"/>
      <c r="N17846"/>
      <c r="O17846"/>
    </row>
    <row r="17847" spans="1:15">
      <c r="A17847"/>
      <c r="B17847"/>
      <c r="C17847"/>
      <c r="D17847" s="67"/>
      <c r="E17847"/>
      <c r="F17847"/>
      <c r="G17847"/>
      <c r="H17847" s="67"/>
      <c r="I17847"/>
      <c r="J17847"/>
      <c r="K17847"/>
      <c r="L17847"/>
      <c r="M17847"/>
      <c r="N17847"/>
      <c r="O17847"/>
    </row>
    <row r="17848" spans="1:15">
      <c r="A17848"/>
      <c r="B17848"/>
      <c r="C17848"/>
      <c r="D17848" s="67"/>
      <c r="E17848"/>
      <c r="F17848"/>
      <c r="G17848"/>
      <c r="H17848" s="67"/>
      <c r="I17848"/>
      <c r="J17848"/>
      <c r="K17848"/>
      <c r="L17848"/>
      <c r="M17848"/>
      <c r="N17848"/>
      <c r="O17848"/>
    </row>
    <row r="17849" spans="1:15">
      <c r="A17849"/>
      <c r="B17849"/>
      <c r="C17849"/>
      <c r="D17849" s="67"/>
      <c r="E17849"/>
      <c r="F17849"/>
      <c r="G17849"/>
      <c r="H17849" s="67"/>
      <c r="I17849"/>
      <c r="J17849"/>
      <c r="K17849"/>
      <c r="L17849"/>
      <c r="M17849"/>
      <c r="N17849"/>
      <c r="O17849"/>
    </row>
    <row r="17850" spans="1:15">
      <c r="A17850"/>
      <c r="B17850"/>
      <c r="C17850"/>
      <c r="D17850" s="67"/>
      <c r="E17850"/>
      <c r="F17850"/>
      <c r="G17850"/>
      <c r="H17850" s="67"/>
      <c r="I17850"/>
      <c r="J17850"/>
      <c r="K17850"/>
      <c r="L17850"/>
      <c r="M17850"/>
      <c r="N17850"/>
      <c r="O17850"/>
    </row>
    <row r="17851" spans="1:15">
      <c r="A17851"/>
      <c r="B17851"/>
      <c r="C17851"/>
      <c r="D17851" s="67"/>
      <c r="E17851"/>
      <c r="F17851"/>
      <c r="G17851"/>
      <c r="H17851" s="67"/>
      <c r="I17851"/>
      <c r="J17851"/>
      <c r="K17851"/>
      <c r="L17851"/>
      <c r="M17851"/>
      <c r="N17851"/>
      <c r="O17851"/>
    </row>
    <row r="17852" spans="1:15">
      <c r="A17852"/>
      <c r="B17852"/>
      <c r="C17852"/>
      <c r="D17852" s="67"/>
      <c r="E17852"/>
      <c r="F17852"/>
      <c r="G17852"/>
      <c r="H17852" s="67"/>
      <c r="I17852"/>
      <c r="J17852"/>
      <c r="K17852"/>
      <c r="L17852"/>
      <c r="M17852"/>
      <c r="N17852"/>
      <c r="O17852"/>
    </row>
    <row r="17853" spans="1:15">
      <c r="A17853"/>
      <c r="B17853"/>
      <c r="C17853"/>
      <c r="D17853" s="67"/>
      <c r="E17853"/>
      <c r="F17853"/>
      <c r="G17853"/>
      <c r="H17853" s="67"/>
      <c r="I17853"/>
      <c r="J17853"/>
      <c r="K17853"/>
      <c r="L17853"/>
      <c r="M17853"/>
      <c r="N17853"/>
      <c r="O17853"/>
    </row>
    <row r="17854" spans="1:15">
      <c r="A17854"/>
      <c r="B17854"/>
      <c r="C17854"/>
      <c r="D17854" s="67"/>
      <c r="E17854"/>
      <c r="F17854"/>
      <c r="G17854"/>
      <c r="H17854" s="67"/>
      <c r="I17854"/>
      <c r="J17854"/>
      <c r="K17854"/>
      <c r="L17854"/>
      <c r="M17854"/>
      <c r="N17854"/>
      <c r="O17854"/>
    </row>
    <row r="17855" spans="1:15">
      <c r="A17855"/>
      <c r="B17855"/>
      <c r="C17855"/>
      <c r="D17855" s="67"/>
      <c r="E17855"/>
      <c r="F17855"/>
      <c r="G17855"/>
      <c r="H17855" s="67"/>
      <c r="I17855"/>
      <c r="J17855"/>
      <c r="K17855"/>
      <c r="L17855"/>
      <c r="M17855"/>
      <c r="N17855"/>
      <c r="O17855"/>
    </row>
    <row r="17856" spans="1:15">
      <c r="A17856"/>
      <c r="B17856"/>
      <c r="C17856"/>
      <c r="D17856" s="67"/>
      <c r="E17856"/>
      <c r="F17856"/>
      <c r="G17856"/>
      <c r="H17856" s="67"/>
      <c r="I17856"/>
      <c r="J17856"/>
      <c r="K17856"/>
      <c r="L17856"/>
      <c r="M17856"/>
      <c r="N17856"/>
      <c r="O17856"/>
    </row>
    <row r="17857" spans="1:15">
      <c r="A17857"/>
      <c r="B17857"/>
      <c r="C17857"/>
      <c r="D17857" s="67"/>
      <c r="E17857"/>
      <c r="F17857"/>
      <c r="G17857"/>
      <c r="H17857" s="67"/>
      <c r="I17857"/>
      <c r="J17857"/>
      <c r="K17857"/>
      <c r="L17857"/>
      <c r="M17857"/>
      <c r="N17857"/>
      <c r="O17857"/>
    </row>
    <row r="17858" spans="1:15">
      <c r="A17858"/>
      <c r="B17858"/>
      <c r="C17858"/>
      <c r="D17858" s="67"/>
      <c r="E17858"/>
      <c r="F17858"/>
      <c r="G17858"/>
      <c r="H17858" s="67"/>
      <c r="I17858"/>
      <c r="J17858"/>
      <c r="K17858"/>
      <c r="L17858"/>
      <c r="M17858"/>
      <c r="N17858"/>
      <c r="O17858"/>
    </row>
    <row r="17859" spans="1:15">
      <c r="A17859"/>
      <c r="B17859"/>
      <c r="C17859"/>
      <c r="D17859" s="67"/>
      <c r="E17859"/>
      <c r="F17859"/>
      <c r="G17859"/>
      <c r="H17859" s="67"/>
      <c r="I17859"/>
      <c r="J17859"/>
      <c r="K17859"/>
      <c r="L17859"/>
      <c r="M17859"/>
      <c r="N17859"/>
      <c r="O17859"/>
    </row>
    <row r="17860" spans="1:15">
      <c r="A17860"/>
      <c r="B17860"/>
      <c r="C17860"/>
      <c r="D17860" s="67"/>
      <c r="E17860"/>
      <c r="F17860"/>
      <c r="G17860"/>
      <c r="H17860" s="67"/>
      <c r="I17860"/>
      <c r="J17860"/>
      <c r="K17860"/>
      <c r="L17860"/>
      <c r="M17860"/>
      <c r="N17860"/>
      <c r="O17860"/>
    </row>
    <row r="17861" spans="1:15">
      <c r="A17861"/>
      <c r="B17861"/>
      <c r="C17861"/>
      <c r="D17861" s="67"/>
      <c r="E17861"/>
      <c r="F17861"/>
      <c r="G17861"/>
      <c r="H17861" s="67"/>
      <c r="I17861"/>
      <c r="J17861"/>
      <c r="K17861"/>
      <c r="L17861"/>
      <c r="M17861"/>
      <c r="N17861"/>
      <c r="O17861"/>
    </row>
    <row r="17862" spans="1:15">
      <c r="A17862"/>
      <c r="B17862"/>
      <c r="C17862"/>
      <c r="D17862" s="67"/>
      <c r="E17862"/>
      <c r="F17862"/>
      <c r="G17862"/>
      <c r="H17862" s="67"/>
      <c r="I17862"/>
      <c r="J17862"/>
      <c r="K17862"/>
      <c r="L17862"/>
      <c r="M17862"/>
      <c r="N17862"/>
      <c r="O17862"/>
    </row>
    <row r="17863" spans="1:15">
      <c r="A17863"/>
      <c r="B17863"/>
      <c r="C17863"/>
      <c r="D17863" s="67"/>
      <c r="E17863"/>
      <c r="F17863"/>
      <c r="G17863"/>
      <c r="H17863" s="67"/>
      <c r="I17863"/>
      <c r="J17863"/>
      <c r="K17863"/>
      <c r="L17863"/>
      <c r="M17863"/>
      <c r="N17863"/>
      <c r="O17863"/>
    </row>
    <row r="17864" spans="1:15">
      <c r="A17864"/>
      <c r="B17864"/>
      <c r="C17864"/>
      <c r="D17864" s="67"/>
      <c r="E17864"/>
      <c r="F17864"/>
      <c r="G17864"/>
      <c r="H17864" s="67"/>
      <c r="I17864"/>
      <c r="J17864"/>
      <c r="K17864"/>
      <c r="L17864"/>
      <c r="M17864"/>
      <c r="N17864"/>
      <c r="O17864"/>
    </row>
    <row r="17865" spans="1:15">
      <c r="A17865"/>
      <c r="B17865"/>
      <c r="C17865"/>
      <c r="D17865" s="67"/>
      <c r="E17865"/>
      <c r="F17865"/>
      <c r="G17865"/>
      <c r="H17865" s="67"/>
      <c r="I17865"/>
      <c r="J17865"/>
      <c r="K17865"/>
      <c r="L17865"/>
      <c r="M17865"/>
      <c r="N17865"/>
      <c r="O17865"/>
    </row>
    <row r="17866" spans="1:15">
      <c r="A17866"/>
      <c r="B17866"/>
      <c r="C17866"/>
      <c r="D17866" s="67"/>
      <c r="E17866"/>
      <c r="F17866"/>
      <c r="G17866"/>
      <c r="H17866" s="67"/>
      <c r="I17866"/>
      <c r="J17866"/>
      <c r="K17866"/>
      <c r="L17866"/>
      <c r="M17866"/>
      <c r="N17866"/>
      <c r="O17866"/>
    </row>
    <row r="17867" spans="1:15">
      <c r="A17867"/>
      <c r="B17867"/>
      <c r="C17867"/>
      <c r="D17867" s="67"/>
      <c r="E17867"/>
      <c r="F17867"/>
      <c r="G17867"/>
      <c r="H17867" s="67"/>
      <c r="I17867"/>
      <c r="J17867"/>
      <c r="K17867"/>
      <c r="L17867"/>
      <c r="M17867"/>
      <c r="N17867"/>
      <c r="O17867"/>
    </row>
    <row r="17868" spans="1:15">
      <c r="A17868"/>
      <c r="B17868"/>
      <c r="C17868"/>
      <c r="D17868" s="67"/>
      <c r="E17868"/>
      <c r="F17868"/>
      <c r="G17868"/>
      <c r="H17868" s="67"/>
      <c r="I17868"/>
      <c r="J17868"/>
      <c r="K17868"/>
      <c r="L17868"/>
      <c r="M17868"/>
      <c r="N17868"/>
      <c r="O17868"/>
    </row>
    <row r="17869" spans="1:15">
      <c r="A17869"/>
      <c r="B17869"/>
      <c r="C17869"/>
      <c r="D17869" s="67"/>
      <c r="E17869"/>
      <c r="F17869"/>
      <c r="G17869"/>
      <c r="H17869" s="67"/>
      <c r="I17869"/>
      <c r="J17869"/>
      <c r="K17869"/>
      <c r="L17869"/>
      <c r="M17869"/>
      <c r="N17869"/>
      <c r="O17869"/>
    </row>
    <row r="17870" spans="1:15">
      <c r="A17870"/>
      <c r="B17870"/>
      <c r="C17870"/>
      <c r="D17870" s="67"/>
      <c r="E17870"/>
      <c r="F17870"/>
      <c r="G17870"/>
      <c r="H17870" s="67"/>
      <c r="I17870"/>
      <c r="J17870"/>
      <c r="K17870"/>
      <c r="L17870"/>
      <c r="M17870"/>
      <c r="N17870"/>
      <c r="O17870"/>
    </row>
    <row r="17871" spans="1:15">
      <c r="A17871"/>
      <c r="B17871"/>
      <c r="C17871"/>
      <c r="D17871" s="67"/>
      <c r="E17871"/>
      <c r="F17871"/>
      <c r="G17871"/>
      <c r="H17871" s="67"/>
      <c r="I17871"/>
      <c r="J17871"/>
      <c r="K17871"/>
      <c r="L17871"/>
      <c r="M17871"/>
      <c r="N17871"/>
      <c r="O17871"/>
    </row>
    <row r="17872" spans="1:15">
      <c r="A17872"/>
      <c r="B17872"/>
      <c r="C17872"/>
      <c r="D17872" s="67"/>
      <c r="E17872"/>
      <c r="F17872"/>
      <c r="G17872"/>
      <c r="H17872" s="67"/>
      <c r="I17872"/>
      <c r="J17872"/>
      <c r="K17872"/>
      <c r="L17872"/>
      <c r="M17872"/>
      <c r="N17872"/>
      <c r="O17872"/>
    </row>
    <row r="17873" spans="1:15">
      <c r="A17873"/>
      <c r="B17873"/>
      <c r="C17873"/>
      <c r="D17873" s="67"/>
      <c r="E17873"/>
      <c r="F17873"/>
      <c r="G17873"/>
      <c r="H17873" s="67"/>
      <c r="I17873"/>
      <c r="J17873"/>
      <c r="K17873"/>
      <c r="L17873"/>
      <c r="M17873"/>
      <c r="N17873"/>
      <c r="O17873"/>
    </row>
    <row r="17874" spans="1:15">
      <c r="A17874"/>
      <c r="B17874"/>
      <c r="C17874"/>
      <c r="D17874" s="67"/>
      <c r="E17874"/>
      <c r="F17874"/>
      <c r="G17874"/>
      <c r="H17874" s="67"/>
      <c r="I17874"/>
      <c r="J17874"/>
      <c r="K17874"/>
      <c r="L17874"/>
      <c r="M17874"/>
      <c r="N17874"/>
      <c r="O17874"/>
    </row>
    <row r="17875" spans="1:15">
      <c r="A17875"/>
      <c r="B17875"/>
      <c r="C17875"/>
      <c r="D17875" s="67"/>
      <c r="E17875"/>
      <c r="F17875"/>
      <c r="G17875"/>
      <c r="H17875" s="67"/>
      <c r="I17875"/>
      <c r="J17875"/>
      <c r="K17875"/>
      <c r="L17875"/>
      <c r="M17875"/>
      <c r="N17875"/>
      <c r="O17875"/>
    </row>
    <row r="17876" spans="1:15">
      <c r="A17876"/>
      <c r="B17876"/>
      <c r="C17876"/>
      <c r="D17876" s="67"/>
      <c r="E17876"/>
      <c r="F17876"/>
      <c r="G17876"/>
      <c r="H17876" s="67"/>
      <c r="I17876"/>
      <c r="J17876"/>
      <c r="K17876"/>
      <c r="L17876"/>
      <c r="M17876"/>
      <c r="N17876"/>
      <c r="O17876"/>
    </row>
    <row r="17877" spans="1:15">
      <c r="A17877"/>
      <c r="B17877"/>
      <c r="C17877"/>
      <c r="D17877" s="67"/>
      <c r="E17877"/>
      <c r="F17877"/>
      <c r="G17877"/>
      <c r="H17877" s="67"/>
      <c r="I17877"/>
      <c r="J17877"/>
      <c r="K17877"/>
      <c r="L17877"/>
      <c r="M17877"/>
      <c r="N17877"/>
      <c r="O17877"/>
    </row>
    <row r="17878" spans="1:15">
      <c r="A17878"/>
      <c r="B17878"/>
      <c r="C17878"/>
      <c r="D17878" s="67"/>
      <c r="E17878"/>
      <c r="F17878"/>
      <c r="G17878"/>
      <c r="H17878" s="67"/>
      <c r="I17878"/>
      <c r="J17878"/>
      <c r="K17878"/>
      <c r="L17878"/>
      <c r="M17878"/>
      <c r="N17878"/>
      <c r="O17878"/>
    </row>
    <row r="17879" spans="1:15">
      <c r="A17879"/>
      <c r="B17879"/>
      <c r="C17879"/>
      <c r="D17879" s="67"/>
      <c r="E17879"/>
      <c r="F17879"/>
      <c r="G17879"/>
      <c r="H17879" s="67"/>
      <c r="I17879"/>
      <c r="J17879"/>
      <c r="K17879"/>
      <c r="L17879"/>
      <c r="M17879"/>
      <c r="N17879"/>
      <c r="O17879"/>
    </row>
    <row r="17880" spans="1:15">
      <c r="A17880"/>
      <c r="B17880"/>
      <c r="C17880"/>
      <c r="D17880" s="67"/>
      <c r="E17880"/>
      <c r="F17880"/>
      <c r="G17880"/>
      <c r="H17880" s="67"/>
      <c r="I17880"/>
      <c r="J17880"/>
      <c r="K17880"/>
      <c r="L17880"/>
      <c r="M17880"/>
      <c r="N17880"/>
      <c r="O17880"/>
    </row>
    <row r="17881" spans="1:15">
      <c r="A17881"/>
      <c r="B17881"/>
      <c r="C17881"/>
      <c r="D17881" s="67"/>
      <c r="E17881"/>
      <c r="F17881"/>
      <c r="G17881"/>
      <c r="H17881" s="67"/>
      <c r="I17881"/>
      <c r="J17881"/>
      <c r="K17881"/>
      <c r="L17881"/>
      <c r="M17881"/>
      <c r="N17881"/>
      <c r="O17881"/>
    </row>
    <row r="17882" spans="1:15">
      <c r="A17882"/>
      <c r="B17882"/>
      <c r="C17882"/>
      <c r="D17882" s="67"/>
      <c r="E17882"/>
      <c r="F17882"/>
      <c r="G17882"/>
      <c r="H17882" s="67"/>
      <c r="I17882"/>
      <c r="J17882"/>
      <c r="K17882"/>
      <c r="L17882"/>
      <c r="M17882"/>
      <c r="N17882"/>
      <c r="O17882"/>
    </row>
    <row r="17883" spans="1:15">
      <c r="A17883"/>
      <c r="B17883"/>
      <c r="C17883"/>
      <c r="D17883" s="67"/>
      <c r="E17883"/>
      <c r="F17883"/>
      <c r="G17883"/>
      <c r="H17883" s="67"/>
      <c r="I17883"/>
      <c r="J17883"/>
      <c r="K17883"/>
      <c r="L17883"/>
      <c r="M17883"/>
      <c r="N17883"/>
      <c r="O17883"/>
    </row>
    <row r="17884" spans="1:15">
      <c r="A17884"/>
      <c r="B17884"/>
      <c r="C17884"/>
      <c r="D17884" s="67"/>
      <c r="E17884"/>
      <c r="F17884"/>
      <c r="G17884"/>
      <c r="H17884" s="67"/>
      <c r="I17884"/>
      <c r="J17884"/>
      <c r="K17884"/>
      <c r="L17884"/>
      <c r="M17884"/>
      <c r="N17884"/>
      <c r="O17884"/>
    </row>
    <row r="17885" spans="1:15">
      <c r="A17885"/>
      <c r="B17885"/>
      <c r="C17885"/>
      <c r="D17885" s="67"/>
      <c r="E17885"/>
      <c r="F17885"/>
      <c r="G17885"/>
      <c r="H17885" s="67"/>
      <c r="I17885"/>
      <c r="J17885"/>
      <c r="K17885"/>
      <c r="L17885"/>
      <c r="M17885"/>
      <c r="N17885"/>
      <c r="O17885"/>
    </row>
    <row r="17886" spans="1:15">
      <c r="A17886"/>
      <c r="B17886"/>
      <c r="C17886"/>
      <c r="D17886" s="67"/>
      <c r="E17886"/>
      <c r="F17886"/>
      <c r="G17886"/>
      <c r="H17886" s="67"/>
      <c r="I17886"/>
      <c r="J17886"/>
      <c r="K17886"/>
      <c r="L17886"/>
      <c r="M17886"/>
      <c r="N17886"/>
      <c r="O17886"/>
    </row>
    <row r="17887" spans="1:15">
      <c r="A17887"/>
      <c r="B17887"/>
      <c r="C17887"/>
      <c r="D17887" s="67"/>
      <c r="E17887"/>
      <c r="F17887"/>
      <c r="G17887"/>
      <c r="H17887" s="67"/>
      <c r="I17887"/>
      <c r="J17887"/>
      <c r="K17887"/>
      <c r="L17887"/>
      <c r="M17887"/>
      <c r="N17887"/>
      <c r="O17887"/>
    </row>
    <row r="17888" spans="1:15">
      <c r="A17888"/>
      <c r="B17888"/>
      <c r="C17888"/>
      <c r="D17888" s="67"/>
      <c r="E17888"/>
      <c r="F17888"/>
      <c r="G17888"/>
      <c r="H17888" s="67"/>
      <c r="I17888"/>
      <c r="J17888"/>
      <c r="K17888"/>
      <c r="L17888"/>
      <c r="M17888"/>
      <c r="N17888"/>
      <c r="O17888"/>
    </row>
    <row r="17889" spans="1:15">
      <c r="A17889"/>
      <c r="B17889"/>
      <c r="C17889"/>
      <c r="D17889" s="67"/>
      <c r="E17889"/>
      <c r="F17889"/>
      <c r="G17889"/>
      <c r="H17889" s="67"/>
      <c r="I17889"/>
      <c r="J17889"/>
      <c r="K17889"/>
      <c r="L17889"/>
      <c r="M17889"/>
      <c r="N17889"/>
      <c r="O17889"/>
    </row>
    <row r="17890" spans="1:15">
      <c r="A17890"/>
      <c r="B17890"/>
      <c r="C17890"/>
      <c r="D17890" s="67"/>
      <c r="E17890"/>
      <c r="F17890"/>
      <c r="G17890"/>
      <c r="H17890" s="67"/>
      <c r="I17890"/>
      <c r="J17890"/>
      <c r="K17890"/>
      <c r="L17890"/>
      <c r="M17890"/>
      <c r="N17890"/>
      <c r="O17890"/>
    </row>
    <row r="17891" spans="1:15">
      <c r="A17891"/>
      <c r="B17891"/>
      <c r="C17891"/>
      <c r="D17891" s="67"/>
      <c r="E17891"/>
      <c r="F17891"/>
      <c r="G17891"/>
      <c r="H17891" s="67"/>
      <c r="I17891"/>
      <c r="J17891"/>
      <c r="K17891"/>
      <c r="L17891"/>
      <c r="M17891"/>
      <c r="N17891"/>
      <c r="O17891"/>
    </row>
    <row r="17892" spans="1:15">
      <c r="A17892"/>
      <c r="B17892"/>
      <c r="C17892"/>
      <c r="D17892" s="67"/>
      <c r="E17892"/>
      <c r="F17892"/>
      <c r="G17892"/>
      <c r="H17892" s="67"/>
      <c r="I17892"/>
      <c r="J17892"/>
      <c r="K17892"/>
      <c r="L17892"/>
      <c r="M17892"/>
      <c r="N17892"/>
      <c r="O17892"/>
    </row>
    <row r="17893" spans="1:15">
      <c r="A17893"/>
      <c r="B17893"/>
      <c r="C17893"/>
      <c r="D17893" s="67"/>
      <c r="E17893"/>
      <c r="F17893"/>
      <c r="G17893"/>
      <c r="H17893" s="67"/>
      <c r="I17893"/>
      <c r="J17893"/>
      <c r="K17893"/>
      <c r="L17893"/>
      <c r="M17893"/>
      <c r="N17893"/>
      <c r="O17893"/>
    </row>
    <row r="17894" spans="1:15">
      <c r="A17894"/>
      <c r="B17894"/>
      <c r="C17894"/>
      <c r="D17894" s="67"/>
      <c r="E17894"/>
      <c r="F17894"/>
      <c r="G17894"/>
      <c r="H17894" s="67"/>
      <c r="I17894"/>
      <c r="J17894"/>
      <c r="K17894"/>
      <c r="L17894"/>
      <c r="M17894"/>
      <c r="N17894"/>
      <c r="O17894"/>
    </row>
    <row r="17895" spans="1:15">
      <c r="A17895"/>
      <c r="B17895"/>
      <c r="C17895"/>
      <c r="D17895" s="67"/>
      <c r="E17895"/>
      <c r="F17895"/>
      <c r="G17895"/>
      <c r="H17895" s="67"/>
      <c r="I17895"/>
      <c r="J17895"/>
      <c r="K17895"/>
      <c r="L17895"/>
      <c r="M17895"/>
      <c r="N17895"/>
      <c r="O17895"/>
    </row>
    <row r="17896" spans="1:15">
      <c r="A17896"/>
      <c r="B17896"/>
      <c r="C17896"/>
      <c r="D17896" s="67"/>
      <c r="E17896"/>
      <c r="F17896"/>
      <c r="G17896"/>
      <c r="H17896" s="67"/>
      <c r="I17896"/>
      <c r="J17896"/>
      <c r="K17896"/>
      <c r="L17896"/>
      <c r="M17896"/>
      <c r="N17896"/>
      <c r="O17896"/>
    </row>
    <row r="17897" spans="1:15">
      <c r="A17897"/>
      <c r="B17897"/>
      <c r="C17897"/>
      <c r="D17897" s="67"/>
      <c r="E17897"/>
      <c r="F17897"/>
      <c r="G17897"/>
      <c r="H17897" s="67"/>
      <c r="I17897"/>
      <c r="J17897"/>
      <c r="K17897"/>
      <c r="L17897"/>
      <c r="M17897"/>
      <c r="N17897"/>
      <c r="O17897"/>
    </row>
    <row r="17898" spans="1:15">
      <c r="A17898"/>
      <c r="B17898"/>
      <c r="C17898"/>
      <c r="D17898" s="67"/>
      <c r="E17898"/>
      <c r="F17898"/>
      <c r="G17898"/>
      <c r="H17898" s="67"/>
      <c r="I17898"/>
      <c r="J17898"/>
      <c r="K17898"/>
      <c r="L17898"/>
      <c r="M17898"/>
      <c r="N17898"/>
      <c r="O17898"/>
    </row>
    <row r="17899" spans="1:15">
      <c r="A17899"/>
      <c r="B17899"/>
      <c r="C17899"/>
      <c r="D17899" s="67"/>
      <c r="E17899"/>
      <c r="F17899"/>
      <c r="G17899"/>
      <c r="H17899" s="67"/>
      <c r="I17899"/>
      <c r="J17899"/>
      <c r="K17899"/>
      <c r="L17899"/>
      <c r="M17899"/>
      <c r="N17899"/>
      <c r="O17899"/>
    </row>
    <row r="17900" spans="1:15">
      <c r="A17900"/>
      <c r="B17900"/>
      <c r="C17900"/>
      <c r="D17900" s="67"/>
      <c r="E17900"/>
      <c r="F17900"/>
      <c r="G17900"/>
      <c r="H17900" s="67"/>
      <c r="I17900"/>
      <c r="J17900"/>
      <c r="K17900"/>
      <c r="L17900"/>
      <c r="M17900"/>
      <c r="N17900"/>
      <c r="O17900"/>
    </row>
    <row r="17901" spans="1:15">
      <c r="A17901"/>
      <c r="B17901"/>
      <c r="C17901"/>
      <c r="D17901" s="67"/>
      <c r="E17901"/>
      <c r="F17901"/>
      <c r="G17901"/>
      <c r="H17901" s="67"/>
      <c r="I17901"/>
      <c r="J17901"/>
      <c r="K17901"/>
      <c r="L17901"/>
      <c r="M17901"/>
      <c r="N17901"/>
      <c r="O17901"/>
    </row>
    <row r="17902" spans="1:15">
      <c r="A17902"/>
      <c r="B17902"/>
      <c r="C17902"/>
      <c r="D17902" s="67"/>
      <c r="E17902"/>
      <c r="F17902"/>
      <c r="G17902"/>
      <c r="H17902" s="67"/>
      <c r="I17902"/>
      <c r="J17902"/>
      <c r="K17902"/>
      <c r="L17902"/>
      <c r="M17902"/>
      <c r="N17902"/>
      <c r="O17902"/>
    </row>
    <row r="17903" spans="1:15">
      <c r="A17903"/>
      <c r="B17903"/>
      <c r="C17903"/>
      <c r="D17903" s="67"/>
      <c r="E17903"/>
      <c r="F17903"/>
      <c r="G17903"/>
      <c r="H17903" s="67"/>
      <c r="I17903"/>
      <c r="J17903"/>
      <c r="K17903"/>
      <c r="L17903"/>
      <c r="M17903"/>
      <c r="N17903"/>
      <c r="O17903"/>
    </row>
    <row r="17904" spans="1:15">
      <c r="A17904"/>
      <c r="B17904"/>
      <c r="C17904"/>
      <c r="D17904" s="67"/>
      <c r="E17904"/>
      <c r="F17904"/>
      <c r="G17904"/>
      <c r="H17904" s="67"/>
      <c r="I17904"/>
      <c r="J17904"/>
      <c r="K17904"/>
      <c r="L17904"/>
      <c r="M17904"/>
      <c r="N17904"/>
      <c r="O17904"/>
    </row>
    <row r="17905" spans="1:15">
      <c r="A17905"/>
      <c r="B17905"/>
      <c r="C17905"/>
      <c r="D17905" s="67"/>
      <c r="E17905"/>
      <c r="F17905"/>
      <c r="G17905"/>
      <c r="H17905" s="67"/>
      <c r="I17905"/>
      <c r="J17905"/>
      <c r="K17905"/>
      <c r="L17905"/>
      <c r="M17905"/>
      <c r="N17905"/>
      <c r="O17905"/>
    </row>
    <row r="17906" spans="1:15">
      <c r="A17906"/>
      <c r="B17906"/>
      <c r="C17906"/>
      <c r="D17906" s="67"/>
      <c r="E17906"/>
      <c r="F17906"/>
      <c r="G17906"/>
      <c r="H17906" s="67"/>
      <c r="I17906"/>
      <c r="J17906"/>
      <c r="K17906"/>
      <c r="L17906"/>
      <c r="M17906"/>
      <c r="N17906"/>
      <c r="O17906"/>
    </row>
    <row r="17907" spans="1:15">
      <c r="A17907"/>
      <c r="B17907"/>
      <c r="C17907"/>
      <c r="D17907" s="67"/>
      <c r="E17907"/>
      <c r="F17907"/>
      <c r="G17907"/>
      <c r="H17907" s="67"/>
      <c r="I17907"/>
      <c r="J17907"/>
      <c r="K17907"/>
      <c r="L17907"/>
      <c r="M17907"/>
      <c r="N17907"/>
      <c r="O17907"/>
    </row>
    <row r="17908" spans="1:15">
      <c r="A17908"/>
      <c r="B17908"/>
      <c r="C17908"/>
      <c r="D17908" s="67"/>
      <c r="E17908"/>
      <c r="F17908"/>
      <c r="G17908"/>
      <c r="H17908" s="67"/>
      <c r="I17908"/>
      <c r="J17908"/>
      <c r="K17908"/>
      <c r="L17908"/>
      <c r="M17908"/>
      <c r="N17908"/>
      <c r="O17908"/>
    </row>
    <row r="17909" spans="1:15">
      <c r="A17909"/>
      <c r="B17909"/>
      <c r="C17909"/>
      <c r="D17909" s="67"/>
      <c r="E17909"/>
      <c r="F17909"/>
      <c r="G17909"/>
      <c r="H17909" s="67"/>
      <c r="I17909"/>
      <c r="J17909"/>
      <c r="K17909"/>
      <c r="L17909"/>
      <c r="M17909"/>
      <c r="N17909"/>
      <c r="O17909"/>
    </row>
    <row r="17910" spans="1:15">
      <c r="A17910"/>
      <c r="B17910"/>
      <c r="C17910"/>
      <c r="D17910" s="67"/>
      <c r="E17910"/>
      <c r="F17910"/>
      <c r="G17910"/>
      <c r="H17910" s="67"/>
      <c r="I17910"/>
      <c r="J17910"/>
      <c r="K17910"/>
      <c r="L17910"/>
      <c r="M17910"/>
      <c r="N17910"/>
      <c r="O17910"/>
    </row>
    <row r="17911" spans="1:15">
      <c r="A17911"/>
      <c r="B17911"/>
      <c r="C17911"/>
      <c r="D17911" s="67"/>
      <c r="E17911"/>
      <c r="F17911"/>
      <c r="G17911"/>
      <c r="H17911" s="67"/>
      <c r="I17911"/>
      <c r="J17911"/>
      <c r="K17911"/>
      <c r="L17911"/>
      <c r="M17911"/>
      <c r="N17911"/>
      <c r="O17911"/>
    </row>
    <row r="17912" spans="1:15">
      <c r="A17912"/>
      <c r="B17912"/>
      <c r="C17912"/>
      <c r="D17912" s="67"/>
      <c r="E17912"/>
      <c r="F17912"/>
      <c r="G17912"/>
      <c r="H17912" s="67"/>
      <c r="I17912"/>
      <c r="J17912"/>
      <c r="K17912"/>
      <c r="L17912"/>
      <c r="M17912"/>
      <c r="N17912"/>
      <c r="O17912"/>
    </row>
    <row r="17913" spans="1:15">
      <c r="A17913"/>
      <c r="B17913"/>
      <c r="C17913"/>
      <c r="D17913" s="67"/>
      <c r="E17913"/>
      <c r="F17913"/>
      <c r="G17913"/>
      <c r="H17913" s="67"/>
      <c r="I17913"/>
      <c r="J17913"/>
      <c r="K17913"/>
      <c r="L17913"/>
      <c r="M17913"/>
      <c r="N17913"/>
      <c r="O17913"/>
    </row>
    <row r="17914" spans="1:15">
      <c r="A17914"/>
      <c r="B17914"/>
      <c r="C17914"/>
      <c r="D17914" s="67"/>
      <c r="E17914"/>
      <c r="F17914"/>
      <c r="G17914"/>
      <c r="H17914" s="67"/>
      <c r="I17914"/>
      <c r="J17914"/>
      <c r="K17914"/>
      <c r="L17914"/>
      <c r="M17914"/>
      <c r="N17914"/>
      <c r="O17914"/>
    </row>
    <row r="17915" spans="1:15">
      <c r="A17915"/>
      <c r="B17915"/>
      <c r="C17915"/>
      <c r="D17915" s="67"/>
      <c r="E17915"/>
      <c r="F17915"/>
      <c r="G17915"/>
      <c r="H17915" s="67"/>
      <c r="I17915"/>
      <c r="J17915"/>
      <c r="K17915"/>
      <c r="L17915"/>
      <c r="M17915"/>
      <c r="N17915"/>
      <c r="O17915"/>
    </row>
    <row r="17916" spans="1:15">
      <c r="A17916"/>
      <c r="B17916"/>
      <c r="C17916"/>
      <c r="D17916" s="67"/>
      <c r="E17916"/>
      <c r="F17916"/>
      <c r="G17916"/>
      <c r="H17916" s="67"/>
      <c r="I17916"/>
      <c r="J17916"/>
      <c r="K17916"/>
      <c r="L17916"/>
      <c r="M17916"/>
      <c r="N17916"/>
      <c r="O17916"/>
    </row>
    <row r="17917" spans="1:15">
      <c r="A17917"/>
      <c r="B17917"/>
      <c r="C17917"/>
      <c r="D17917" s="67"/>
      <c r="E17917"/>
      <c r="F17917"/>
      <c r="G17917"/>
      <c r="H17917" s="67"/>
      <c r="I17917"/>
      <c r="J17917"/>
      <c r="K17917"/>
      <c r="L17917"/>
      <c r="M17917"/>
      <c r="N17917"/>
      <c r="O17917"/>
    </row>
    <row r="17918" spans="1:15">
      <c r="A17918"/>
      <c r="B17918"/>
      <c r="C17918"/>
      <c r="D17918" s="67"/>
      <c r="E17918"/>
      <c r="F17918"/>
      <c r="G17918"/>
      <c r="H17918" s="67"/>
      <c r="I17918"/>
      <c r="J17918"/>
      <c r="K17918"/>
      <c r="L17918"/>
      <c r="M17918"/>
      <c r="N17918"/>
      <c r="O17918"/>
    </row>
    <row r="17919" spans="1:15">
      <c r="A17919"/>
      <c r="B17919"/>
      <c r="C17919"/>
      <c r="D17919" s="67"/>
      <c r="E17919"/>
      <c r="F17919"/>
      <c r="G17919"/>
      <c r="H17919" s="67"/>
      <c r="I17919"/>
      <c r="J17919"/>
      <c r="K17919"/>
      <c r="L17919"/>
      <c r="M17919"/>
      <c r="N17919"/>
      <c r="O17919"/>
    </row>
    <row r="17920" spans="1:15">
      <c r="A17920"/>
      <c r="B17920"/>
      <c r="C17920"/>
      <c r="D17920" s="67"/>
      <c r="E17920"/>
      <c r="F17920"/>
      <c r="G17920"/>
      <c r="H17920" s="67"/>
      <c r="I17920"/>
      <c r="J17920"/>
      <c r="K17920"/>
      <c r="L17920"/>
      <c r="M17920"/>
      <c r="N17920"/>
      <c r="O17920"/>
    </row>
    <row r="17921" spans="1:15">
      <c r="A17921"/>
      <c r="B17921"/>
      <c r="C17921"/>
      <c r="D17921" s="67"/>
      <c r="E17921"/>
      <c r="F17921"/>
      <c r="G17921"/>
      <c r="H17921" s="67"/>
      <c r="I17921"/>
      <c r="J17921"/>
      <c r="K17921"/>
      <c r="L17921"/>
      <c r="M17921"/>
      <c r="N17921"/>
      <c r="O17921"/>
    </row>
    <row r="17922" spans="1:15">
      <c r="A17922"/>
      <c r="B17922"/>
      <c r="C17922"/>
      <c r="D17922" s="67"/>
      <c r="E17922"/>
      <c r="F17922"/>
      <c r="G17922"/>
      <c r="H17922" s="67"/>
      <c r="I17922"/>
      <c r="J17922"/>
      <c r="K17922"/>
      <c r="L17922"/>
      <c r="M17922"/>
      <c r="N17922"/>
      <c r="O17922"/>
    </row>
    <row r="17923" spans="1:15">
      <c r="A17923"/>
      <c r="B17923"/>
      <c r="C17923"/>
      <c r="D17923" s="67"/>
      <c r="E17923"/>
      <c r="F17923"/>
      <c r="G17923"/>
      <c r="H17923" s="67"/>
      <c r="I17923"/>
      <c r="J17923"/>
      <c r="K17923"/>
      <c r="L17923"/>
      <c r="M17923"/>
      <c r="N17923"/>
      <c r="O17923"/>
    </row>
    <row r="17924" spans="1:15">
      <c r="A17924"/>
      <c r="B17924"/>
      <c r="C17924"/>
      <c r="D17924" s="67"/>
      <c r="E17924"/>
      <c r="F17924"/>
      <c r="G17924"/>
      <c r="H17924" s="67"/>
      <c r="I17924"/>
      <c r="J17924"/>
      <c r="K17924"/>
      <c r="L17924"/>
      <c r="M17924"/>
      <c r="N17924"/>
      <c r="O17924"/>
    </row>
    <row r="17925" spans="1:15">
      <c r="A17925"/>
      <c r="B17925"/>
      <c r="C17925"/>
      <c r="D17925" s="67"/>
      <c r="E17925"/>
      <c r="F17925"/>
      <c r="G17925"/>
      <c r="H17925" s="67"/>
      <c r="I17925"/>
      <c r="J17925"/>
      <c r="K17925"/>
      <c r="L17925"/>
      <c r="M17925"/>
      <c r="N17925"/>
      <c r="O17925"/>
    </row>
    <row r="17926" spans="1:15">
      <c r="A17926"/>
      <c r="B17926"/>
      <c r="C17926"/>
      <c r="D17926" s="67"/>
      <c r="E17926"/>
      <c r="F17926"/>
      <c r="G17926"/>
      <c r="H17926" s="67"/>
      <c r="I17926"/>
      <c r="J17926"/>
      <c r="K17926"/>
      <c r="L17926"/>
      <c r="M17926"/>
      <c r="N17926"/>
      <c r="O17926"/>
    </row>
    <row r="17927" spans="1:15">
      <c r="A17927"/>
      <c r="B17927"/>
      <c r="C17927"/>
      <c r="D17927" s="67"/>
      <c r="E17927"/>
      <c r="F17927"/>
      <c r="G17927"/>
      <c r="H17927" s="67"/>
      <c r="I17927"/>
      <c r="J17927"/>
      <c r="K17927"/>
      <c r="L17927"/>
      <c r="M17927"/>
      <c r="N17927"/>
      <c r="O17927"/>
    </row>
    <row r="17928" spans="1:15">
      <c r="A17928"/>
      <c r="B17928"/>
      <c r="C17928"/>
      <c r="D17928" s="67"/>
      <c r="E17928"/>
      <c r="F17928"/>
      <c r="G17928"/>
      <c r="H17928" s="67"/>
      <c r="I17928"/>
      <c r="J17928"/>
      <c r="K17928"/>
      <c r="L17928"/>
      <c r="M17928"/>
      <c r="N17928"/>
      <c r="O17928"/>
    </row>
    <row r="17929" spans="1:15">
      <c r="A17929"/>
      <c r="B17929"/>
      <c r="C17929"/>
      <c r="D17929" s="67"/>
      <c r="E17929"/>
      <c r="F17929"/>
      <c r="G17929"/>
      <c r="H17929" s="67"/>
      <c r="I17929"/>
      <c r="J17929"/>
      <c r="K17929"/>
      <c r="L17929"/>
      <c r="M17929"/>
      <c r="N17929"/>
      <c r="O17929"/>
    </row>
    <row r="17930" spans="1:15">
      <c r="A17930"/>
      <c r="B17930"/>
      <c r="C17930"/>
      <c r="D17930" s="67"/>
      <c r="E17930"/>
      <c r="F17930"/>
      <c r="G17930"/>
      <c r="H17930" s="67"/>
      <c r="I17930"/>
      <c r="J17930"/>
      <c r="K17930"/>
      <c r="L17930"/>
      <c r="M17930"/>
      <c r="N17930"/>
      <c r="O17930"/>
    </row>
    <row r="17931" spans="1:15">
      <c r="A17931"/>
      <c r="B17931"/>
      <c r="C17931"/>
      <c r="D17931" s="67"/>
      <c r="E17931"/>
      <c r="F17931"/>
      <c r="G17931"/>
      <c r="H17931" s="67"/>
      <c r="I17931"/>
      <c r="J17931"/>
      <c r="K17931"/>
      <c r="L17931"/>
      <c r="M17931"/>
      <c r="N17931"/>
      <c r="O17931"/>
    </row>
    <row r="17932" spans="1:15">
      <c r="A17932"/>
      <c r="B17932"/>
      <c r="C17932"/>
      <c r="D17932" s="67"/>
      <c r="E17932"/>
      <c r="F17932"/>
      <c r="G17932"/>
      <c r="H17932" s="67"/>
      <c r="I17932"/>
      <c r="J17932"/>
      <c r="K17932"/>
      <c r="L17932"/>
      <c r="M17932"/>
      <c r="N17932"/>
      <c r="O17932"/>
    </row>
    <row r="17933" spans="1:15">
      <c r="A17933"/>
      <c r="B17933"/>
      <c r="C17933"/>
      <c r="D17933" s="67"/>
      <c r="E17933"/>
      <c r="F17933"/>
      <c r="G17933"/>
      <c r="H17933" s="67"/>
      <c r="I17933"/>
      <c r="J17933"/>
      <c r="K17933"/>
      <c r="L17933"/>
      <c r="M17933"/>
      <c r="N17933"/>
      <c r="O17933"/>
    </row>
    <row r="17934" spans="1:15">
      <c r="A17934"/>
      <c r="B17934"/>
      <c r="C17934"/>
      <c r="D17934" s="67"/>
      <c r="E17934"/>
      <c r="F17934"/>
      <c r="G17934"/>
      <c r="H17934" s="67"/>
      <c r="I17934"/>
      <c r="J17934"/>
      <c r="K17934"/>
      <c r="L17934"/>
      <c r="M17934"/>
      <c r="N17934"/>
      <c r="O17934"/>
    </row>
    <row r="17935" spans="1:15">
      <c r="A17935"/>
      <c r="B17935"/>
      <c r="C17935"/>
      <c r="D17935" s="67"/>
      <c r="E17935"/>
      <c r="F17935"/>
      <c r="G17935"/>
      <c r="H17935" s="67"/>
      <c r="I17935"/>
      <c r="J17935"/>
      <c r="K17935"/>
      <c r="L17935"/>
      <c r="M17935"/>
      <c r="N17935"/>
      <c r="O17935"/>
    </row>
    <row r="17936" spans="1:15">
      <c r="A17936"/>
      <c r="B17936"/>
      <c r="C17936"/>
      <c r="D17936" s="67"/>
      <c r="E17936"/>
      <c r="F17936"/>
      <c r="G17936"/>
      <c r="H17936" s="67"/>
      <c r="I17936"/>
      <c r="J17936"/>
      <c r="K17936"/>
      <c r="L17936"/>
      <c r="M17936"/>
      <c r="N17936"/>
      <c r="O17936"/>
    </row>
    <row r="17937" spans="1:15">
      <c r="A17937"/>
      <c r="B17937"/>
      <c r="C17937"/>
      <c r="D17937" s="67"/>
      <c r="E17937"/>
      <c r="F17937"/>
      <c r="G17937"/>
      <c r="H17937" s="67"/>
      <c r="I17937"/>
      <c r="J17937"/>
      <c r="K17937"/>
      <c r="L17937"/>
      <c r="M17937"/>
      <c r="N17937"/>
      <c r="O17937"/>
    </row>
    <row r="17938" spans="1:15">
      <c r="A17938"/>
      <c r="B17938"/>
      <c r="C17938"/>
      <c r="D17938" s="67"/>
      <c r="E17938"/>
      <c r="F17938"/>
      <c r="G17938"/>
      <c r="H17938" s="67"/>
      <c r="I17938"/>
      <c r="J17938"/>
      <c r="K17938"/>
      <c r="L17938"/>
      <c r="M17938"/>
      <c r="N17938"/>
      <c r="O17938"/>
    </row>
    <row r="17939" spans="1:15">
      <c r="A17939"/>
      <c r="B17939"/>
      <c r="C17939"/>
      <c r="D17939" s="67"/>
      <c r="E17939"/>
      <c r="F17939"/>
      <c r="G17939"/>
      <c r="H17939" s="67"/>
      <c r="I17939"/>
      <c r="J17939"/>
      <c r="K17939"/>
      <c r="L17939"/>
      <c r="M17939"/>
      <c r="N17939"/>
      <c r="O17939"/>
    </row>
    <row r="17940" spans="1:15">
      <c r="A17940"/>
      <c r="B17940"/>
      <c r="C17940"/>
      <c r="D17940" s="67"/>
      <c r="E17940"/>
      <c r="F17940"/>
      <c r="G17940"/>
      <c r="H17940" s="67"/>
      <c r="I17940"/>
      <c r="J17940"/>
      <c r="K17940"/>
      <c r="L17940"/>
      <c r="M17940"/>
      <c r="N17940"/>
      <c r="O17940"/>
    </row>
    <row r="17941" spans="1:15">
      <c r="A17941"/>
      <c r="B17941"/>
      <c r="C17941"/>
      <c r="D17941" s="67"/>
      <c r="E17941"/>
      <c r="F17941"/>
      <c r="G17941"/>
      <c r="H17941" s="67"/>
      <c r="I17941"/>
      <c r="J17941"/>
      <c r="K17941"/>
      <c r="L17941"/>
      <c r="M17941"/>
      <c r="N17941"/>
      <c r="O17941"/>
    </row>
    <row r="17942" spans="1:15">
      <c r="A17942"/>
      <c r="B17942"/>
      <c r="C17942"/>
      <c r="D17942" s="67"/>
      <c r="E17942"/>
      <c r="F17942"/>
      <c r="G17942"/>
      <c r="H17942" s="67"/>
      <c r="I17942"/>
      <c r="J17942"/>
      <c r="K17942"/>
      <c r="L17942"/>
      <c r="M17942"/>
      <c r="N17942"/>
      <c r="O17942"/>
    </row>
    <row r="17943" spans="1:15">
      <c r="A17943"/>
      <c r="B17943"/>
      <c r="C17943"/>
      <c r="D17943" s="67"/>
      <c r="E17943"/>
      <c r="F17943"/>
      <c r="G17943"/>
      <c r="H17943" s="67"/>
      <c r="I17943"/>
      <c r="J17943"/>
      <c r="K17943"/>
      <c r="L17943"/>
      <c r="M17943"/>
      <c r="N17943"/>
      <c r="O17943"/>
    </row>
    <row r="17944" spans="1:15">
      <c r="A17944"/>
      <c r="B17944"/>
      <c r="C17944"/>
      <c r="D17944" s="67"/>
      <c r="E17944"/>
      <c r="F17944"/>
      <c r="G17944"/>
      <c r="H17944" s="67"/>
      <c r="I17944"/>
      <c r="J17944"/>
      <c r="K17944"/>
      <c r="L17944"/>
      <c r="M17944"/>
      <c r="N17944"/>
      <c r="O17944"/>
    </row>
    <row r="17945" spans="1:15">
      <c r="A17945"/>
      <c r="B17945"/>
      <c r="C17945"/>
      <c r="D17945" s="67"/>
      <c r="E17945"/>
      <c r="F17945"/>
      <c r="G17945"/>
      <c r="H17945" s="67"/>
      <c r="I17945"/>
      <c r="J17945"/>
      <c r="K17945"/>
      <c r="L17945"/>
      <c r="M17945"/>
      <c r="N17945"/>
      <c r="O17945"/>
    </row>
    <row r="17946" spans="1:15">
      <c r="A17946"/>
      <c r="B17946"/>
      <c r="C17946"/>
      <c r="D17946" s="67"/>
      <c r="E17946"/>
      <c r="F17946"/>
      <c r="G17946"/>
      <c r="H17946" s="67"/>
      <c r="I17946"/>
      <c r="J17946"/>
      <c r="K17946"/>
      <c r="L17946"/>
      <c r="M17946"/>
      <c r="N17946"/>
      <c r="O17946"/>
    </row>
    <row r="17947" spans="1:15">
      <c r="A17947"/>
      <c r="B17947"/>
      <c r="C17947"/>
      <c r="D17947" s="67"/>
      <c r="E17947"/>
      <c r="F17947"/>
      <c r="G17947"/>
      <c r="H17947" s="67"/>
      <c r="I17947"/>
      <c r="J17947"/>
      <c r="K17947"/>
      <c r="L17947"/>
      <c r="M17947"/>
      <c r="N17947"/>
      <c r="O17947"/>
    </row>
    <row r="17948" spans="1:15">
      <c r="A17948"/>
      <c r="B17948"/>
      <c r="C17948"/>
      <c r="D17948" s="67"/>
      <c r="E17948"/>
      <c r="F17948"/>
      <c r="G17948"/>
      <c r="H17948" s="67"/>
      <c r="I17948"/>
      <c r="J17948"/>
      <c r="K17948"/>
      <c r="L17948"/>
      <c r="M17948"/>
      <c r="N17948"/>
      <c r="O17948"/>
    </row>
    <row r="17949" spans="1:15">
      <c r="A17949"/>
      <c r="B17949"/>
      <c r="C17949"/>
      <c r="D17949" s="67"/>
      <c r="E17949"/>
      <c r="F17949"/>
      <c r="G17949"/>
      <c r="H17949" s="67"/>
      <c r="I17949"/>
      <c r="J17949"/>
      <c r="K17949"/>
      <c r="L17949"/>
      <c r="M17949"/>
      <c r="N17949"/>
      <c r="O17949"/>
    </row>
    <row r="17950" spans="1:15">
      <c r="A17950"/>
      <c r="B17950"/>
      <c r="C17950"/>
      <c r="D17950" s="67"/>
      <c r="E17950"/>
      <c r="F17950"/>
      <c r="G17950"/>
      <c r="H17950" s="67"/>
      <c r="I17950"/>
      <c r="J17950"/>
      <c r="K17950"/>
      <c r="L17950"/>
      <c r="M17950"/>
      <c r="N17950"/>
      <c r="O17950"/>
    </row>
    <row r="17951" spans="1:15">
      <c r="A17951"/>
      <c r="B17951"/>
      <c r="C17951"/>
      <c r="D17951" s="67"/>
      <c r="E17951"/>
      <c r="F17951"/>
      <c r="G17951"/>
      <c r="H17951" s="67"/>
      <c r="I17951"/>
      <c r="J17951"/>
      <c r="K17951"/>
      <c r="L17951"/>
      <c r="M17951"/>
      <c r="N17951"/>
      <c r="O17951"/>
    </row>
    <row r="17952" spans="1:15">
      <c r="A17952"/>
      <c r="B17952"/>
      <c r="C17952"/>
      <c r="D17952" s="67"/>
      <c r="E17952"/>
      <c r="F17952"/>
      <c r="G17952"/>
      <c r="H17952" s="67"/>
      <c r="I17952"/>
      <c r="J17952"/>
      <c r="K17952"/>
      <c r="L17952"/>
      <c r="M17952"/>
      <c r="N17952"/>
      <c r="O17952"/>
    </row>
    <row r="17953" spans="1:15">
      <c r="A17953"/>
      <c r="B17953"/>
      <c r="C17953"/>
      <c r="D17953" s="67"/>
      <c r="E17953"/>
      <c r="F17953"/>
      <c r="G17953"/>
      <c r="H17953" s="67"/>
      <c r="I17953"/>
      <c r="J17953"/>
      <c r="K17953"/>
      <c r="L17953"/>
      <c r="M17953"/>
      <c r="N17953"/>
      <c r="O17953"/>
    </row>
    <row r="17954" spans="1:15">
      <c r="A17954"/>
      <c r="B17954"/>
      <c r="C17954"/>
      <c r="D17954" s="67"/>
      <c r="E17954"/>
      <c r="F17954"/>
      <c r="G17954"/>
      <c r="H17954" s="67"/>
      <c r="I17954"/>
      <c r="J17954"/>
      <c r="K17954"/>
      <c r="L17954"/>
      <c r="M17954"/>
      <c r="N17954"/>
      <c r="O17954"/>
    </row>
    <row r="17955" spans="1:15">
      <c r="A17955"/>
      <c r="B17955"/>
      <c r="C17955"/>
      <c r="D17955" s="67"/>
      <c r="E17955"/>
      <c r="F17955"/>
      <c r="G17955"/>
      <c r="H17955" s="67"/>
      <c r="I17955"/>
      <c r="J17955"/>
      <c r="K17955"/>
      <c r="L17955"/>
      <c r="M17955"/>
      <c r="N17955"/>
      <c r="O17955"/>
    </row>
    <row r="17956" spans="1:15">
      <c r="A17956"/>
      <c r="B17956"/>
      <c r="C17956"/>
      <c r="D17956" s="67"/>
      <c r="E17956"/>
      <c r="F17956"/>
      <c r="G17956"/>
      <c r="H17956" s="67"/>
      <c r="I17956"/>
      <c r="J17956"/>
      <c r="K17956"/>
      <c r="L17956"/>
      <c r="M17956"/>
      <c r="N17956"/>
      <c r="O17956"/>
    </row>
    <row r="17957" spans="1:15">
      <c r="A17957"/>
      <c r="B17957"/>
      <c r="C17957"/>
      <c r="D17957" s="67"/>
      <c r="E17957"/>
      <c r="F17957"/>
      <c r="G17957"/>
      <c r="H17957" s="67"/>
      <c r="I17957"/>
      <c r="J17957"/>
      <c r="K17957"/>
      <c r="L17957"/>
      <c r="M17957"/>
      <c r="N17957"/>
      <c r="O17957"/>
    </row>
    <row r="17958" spans="1:15">
      <c r="A17958"/>
      <c r="B17958"/>
      <c r="C17958"/>
      <c r="D17958" s="67"/>
      <c r="E17958"/>
      <c r="F17958"/>
      <c r="G17958"/>
      <c r="H17958" s="67"/>
      <c r="I17958"/>
      <c r="J17958"/>
      <c r="K17958"/>
      <c r="L17958"/>
      <c r="M17958"/>
      <c r="N17958"/>
      <c r="O17958"/>
    </row>
    <row r="17959" spans="1:15">
      <c r="A17959"/>
      <c r="B17959"/>
      <c r="C17959"/>
      <c r="D17959" s="67"/>
      <c r="E17959"/>
      <c r="F17959"/>
      <c r="G17959"/>
      <c r="H17959" s="67"/>
      <c r="I17959"/>
      <c r="J17959"/>
      <c r="K17959"/>
      <c r="L17959"/>
      <c r="M17959"/>
      <c r="N17959"/>
      <c r="O17959"/>
    </row>
    <row r="17960" spans="1:15">
      <c r="A17960"/>
      <c r="B17960"/>
      <c r="C17960"/>
      <c r="D17960" s="67"/>
      <c r="E17960"/>
      <c r="F17960"/>
      <c r="G17960"/>
      <c r="H17960" s="67"/>
      <c r="I17960"/>
      <c r="J17960"/>
      <c r="K17960"/>
      <c r="L17960"/>
      <c r="M17960"/>
      <c r="N17960"/>
      <c r="O17960"/>
    </row>
    <row r="17961" spans="1:15">
      <c r="A17961"/>
      <c r="B17961"/>
      <c r="C17961"/>
      <c r="D17961" s="67"/>
      <c r="E17961"/>
      <c r="F17961"/>
      <c r="G17961"/>
      <c r="H17961" s="67"/>
      <c r="I17961"/>
      <c r="J17961"/>
      <c r="K17961"/>
      <c r="L17961"/>
      <c r="M17961"/>
      <c r="N17961"/>
      <c r="O17961"/>
    </row>
    <row r="17962" spans="1:15">
      <c r="A17962"/>
      <c r="B17962"/>
      <c r="C17962"/>
      <c r="D17962" s="67"/>
      <c r="E17962"/>
      <c r="F17962"/>
      <c r="G17962"/>
      <c r="H17962" s="67"/>
      <c r="I17962"/>
      <c r="J17962"/>
      <c r="K17962"/>
      <c r="L17962"/>
      <c r="M17962"/>
      <c r="N17962"/>
      <c r="O17962"/>
    </row>
    <row r="17963" spans="1:15">
      <c r="A17963"/>
      <c r="B17963"/>
      <c r="C17963"/>
      <c r="D17963" s="67"/>
      <c r="E17963"/>
      <c r="F17963"/>
      <c r="G17963"/>
      <c r="H17963" s="67"/>
      <c r="I17963"/>
      <c r="J17963"/>
      <c r="K17963"/>
      <c r="L17963"/>
      <c r="M17963"/>
      <c r="N17963"/>
      <c r="O17963"/>
    </row>
    <row r="17964" spans="1:15">
      <c r="A17964"/>
      <c r="B17964"/>
      <c r="C17964"/>
      <c r="D17964" s="67"/>
      <c r="E17964"/>
      <c r="F17964"/>
      <c r="G17964"/>
      <c r="H17964" s="67"/>
      <c r="I17964"/>
      <c r="J17964"/>
      <c r="K17964"/>
      <c r="L17964"/>
      <c r="M17964"/>
      <c r="N17964"/>
      <c r="O17964"/>
    </row>
    <row r="17965" spans="1:15">
      <c r="A17965"/>
      <c r="B17965"/>
      <c r="C17965"/>
      <c r="D17965" s="67"/>
      <c r="E17965"/>
      <c r="F17965"/>
      <c r="G17965"/>
      <c r="H17965" s="67"/>
      <c r="I17965"/>
      <c r="J17965"/>
      <c r="K17965"/>
      <c r="L17965"/>
      <c r="M17965"/>
      <c r="N17965"/>
      <c r="O17965"/>
    </row>
    <row r="17966" spans="1:15">
      <c r="A17966"/>
      <c r="B17966"/>
      <c r="C17966"/>
      <c r="D17966" s="67"/>
      <c r="E17966"/>
      <c r="F17966"/>
      <c r="G17966"/>
      <c r="H17966" s="67"/>
      <c r="I17966"/>
      <c r="J17966"/>
      <c r="K17966"/>
      <c r="L17966"/>
      <c r="M17966"/>
      <c r="N17966"/>
      <c r="O17966"/>
    </row>
    <row r="17967" spans="1:15">
      <c r="A17967"/>
      <c r="B17967"/>
      <c r="C17967"/>
      <c r="D17967" s="67"/>
      <c r="E17967"/>
      <c r="F17967"/>
      <c r="G17967"/>
      <c r="H17967" s="67"/>
      <c r="I17967"/>
      <c r="J17967"/>
      <c r="K17967"/>
      <c r="L17967"/>
      <c r="M17967"/>
      <c r="N17967"/>
      <c r="O17967"/>
    </row>
    <row r="17968" spans="1:15">
      <c r="A17968"/>
      <c r="B17968"/>
      <c r="C17968"/>
      <c r="D17968" s="67"/>
      <c r="E17968"/>
      <c r="F17968"/>
      <c r="G17968"/>
      <c r="H17968" s="67"/>
      <c r="I17968"/>
      <c r="J17968"/>
      <c r="K17968"/>
      <c r="L17968"/>
      <c r="M17968"/>
      <c r="N17968"/>
      <c r="O17968"/>
    </row>
    <row r="17969" spans="1:15">
      <c r="A17969"/>
      <c r="B17969"/>
      <c r="C17969"/>
      <c r="D17969" s="67"/>
      <c r="E17969"/>
      <c r="F17969"/>
      <c r="G17969"/>
      <c r="H17969" s="67"/>
      <c r="I17969"/>
      <c r="J17969"/>
      <c r="K17969"/>
      <c r="L17969"/>
      <c r="M17969"/>
      <c r="N17969"/>
      <c r="O17969"/>
    </row>
    <row r="17970" spans="1:15">
      <c r="A17970"/>
      <c r="B17970"/>
      <c r="C17970"/>
      <c r="D17970" s="67"/>
      <c r="E17970"/>
      <c r="F17970"/>
      <c r="G17970"/>
      <c r="H17970" s="67"/>
      <c r="I17970"/>
      <c r="J17970"/>
      <c r="K17970"/>
      <c r="L17970"/>
      <c r="M17970"/>
      <c r="N17970"/>
      <c r="O17970"/>
    </row>
    <row r="17971" spans="1:15">
      <c r="A17971"/>
      <c r="B17971"/>
      <c r="C17971"/>
      <c r="D17971" s="67"/>
      <c r="E17971"/>
      <c r="F17971"/>
      <c r="G17971"/>
      <c r="H17971" s="67"/>
      <c r="I17971"/>
      <c r="J17971"/>
      <c r="K17971"/>
      <c r="L17971"/>
      <c r="M17971"/>
      <c r="N17971"/>
      <c r="O17971"/>
    </row>
    <row r="17972" spans="1:15">
      <c r="A17972"/>
      <c r="B17972"/>
      <c r="C17972"/>
      <c r="D17972" s="67"/>
      <c r="E17972"/>
      <c r="F17972"/>
      <c r="G17972"/>
      <c r="H17972" s="67"/>
      <c r="I17972"/>
      <c r="J17972"/>
      <c r="K17972"/>
      <c r="L17972"/>
      <c r="M17972"/>
      <c r="N17972"/>
      <c r="O17972"/>
    </row>
    <row r="17973" spans="1:15">
      <c r="A17973"/>
      <c r="B17973"/>
      <c r="C17973"/>
      <c r="D17973" s="67"/>
      <c r="E17973"/>
      <c r="F17973"/>
      <c r="G17973"/>
      <c r="H17973" s="67"/>
      <c r="I17973"/>
      <c r="J17973"/>
      <c r="K17973"/>
      <c r="L17973"/>
      <c r="M17973"/>
      <c r="N17973"/>
      <c r="O17973"/>
    </row>
    <row r="17974" spans="1:15">
      <c r="A17974"/>
      <c r="B17974"/>
      <c r="C17974"/>
      <c r="D17974" s="67"/>
      <c r="E17974"/>
      <c r="F17974"/>
      <c r="G17974"/>
      <c r="H17974" s="67"/>
      <c r="I17974"/>
      <c r="J17974"/>
      <c r="K17974"/>
      <c r="L17974"/>
      <c r="M17974"/>
      <c r="N17974"/>
      <c r="O17974"/>
    </row>
    <row r="17975" spans="1:15">
      <c r="A17975"/>
      <c r="B17975"/>
      <c r="C17975"/>
      <c r="D17975" s="67"/>
      <c r="E17975"/>
      <c r="F17975"/>
      <c r="G17975"/>
      <c r="H17975" s="67"/>
      <c r="I17975"/>
      <c r="J17975"/>
      <c r="K17975"/>
      <c r="L17975"/>
      <c r="M17975"/>
      <c r="N17975"/>
      <c r="O17975"/>
    </row>
    <row r="17976" spans="1:15">
      <c r="A17976"/>
      <c r="B17976"/>
      <c r="C17976"/>
      <c r="D17976" s="67"/>
      <c r="E17976"/>
      <c r="F17976"/>
      <c r="G17976"/>
      <c r="H17976" s="67"/>
      <c r="I17976"/>
      <c r="J17976"/>
      <c r="K17976"/>
      <c r="L17976"/>
      <c r="M17976"/>
      <c r="N17976"/>
      <c r="O17976"/>
    </row>
    <row r="17977" spans="1:15">
      <c r="A17977"/>
      <c r="B17977"/>
      <c r="C17977"/>
      <c r="D17977" s="67"/>
      <c r="E17977"/>
      <c r="F17977"/>
      <c r="G17977"/>
      <c r="H17977" s="67"/>
      <c r="I17977"/>
      <c r="J17977"/>
      <c r="K17977"/>
      <c r="L17977"/>
      <c r="M17977"/>
      <c r="N17977"/>
      <c r="O17977"/>
    </row>
    <row r="17978" spans="1:15">
      <c r="A17978"/>
      <c r="B17978"/>
      <c r="C17978"/>
      <c r="D17978" s="67"/>
      <c r="E17978"/>
      <c r="F17978"/>
      <c r="G17978"/>
      <c r="H17978" s="67"/>
      <c r="I17978"/>
      <c r="J17978"/>
      <c r="K17978"/>
      <c r="L17978"/>
      <c r="M17978"/>
      <c r="N17978"/>
      <c r="O17978"/>
    </row>
    <row r="17979" spans="1:15">
      <c r="A17979"/>
      <c r="B17979"/>
      <c r="C17979"/>
      <c r="D17979" s="67"/>
      <c r="E17979"/>
      <c r="F17979"/>
      <c r="G17979"/>
      <c r="H17979" s="67"/>
      <c r="I17979"/>
      <c r="J17979"/>
      <c r="K17979"/>
      <c r="L17979"/>
      <c r="M17979"/>
      <c r="N17979"/>
      <c r="O17979"/>
    </row>
    <row r="17980" spans="1:15">
      <c r="A17980"/>
      <c r="B17980"/>
      <c r="C17980"/>
      <c r="D17980" s="67"/>
      <c r="E17980"/>
      <c r="F17980"/>
      <c r="G17980"/>
      <c r="H17980" s="67"/>
      <c r="I17980"/>
      <c r="J17980"/>
      <c r="K17980"/>
      <c r="L17980"/>
      <c r="M17980"/>
      <c r="N17980"/>
      <c r="O17980"/>
    </row>
    <row r="17981" spans="1:15">
      <c r="A17981"/>
      <c r="B17981"/>
      <c r="C17981"/>
      <c r="D17981" s="67"/>
      <c r="E17981"/>
      <c r="F17981"/>
      <c r="G17981"/>
      <c r="H17981" s="67"/>
      <c r="I17981"/>
      <c r="J17981"/>
      <c r="K17981"/>
      <c r="L17981"/>
      <c r="M17981"/>
      <c r="N17981"/>
      <c r="O17981"/>
    </row>
    <row r="17982" spans="1:15">
      <c r="A17982"/>
      <c r="B17982"/>
      <c r="C17982"/>
      <c r="D17982" s="67"/>
      <c r="E17982"/>
      <c r="F17982"/>
      <c r="G17982"/>
      <c r="H17982" s="67"/>
      <c r="I17982"/>
      <c r="J17982"/>
      <c r="K17982"/>
      <c r="L17982"/>
      <c r="M17982"/>
      <c r="N17982"/>
      <c r="O17982"/>
    </row>
    <row r="17983" spans="1:15">
      <c r="A17983"/>
      <c r="B17983"/>
      <c r="C17983"/>
      <c r="D17983" s="67"/>
      <c r="E17983"/>
      <c r="F17983"/>
      <c r="G17983"/>
      <c r="H17983" s="67"/>
      <c r="I17983"/>
      <c r="J17983"/>
      <c r="K17983"/>
      <c r="L17983"/>
      <c r="M17983"/>
      <c r="N17983"/>
      <c r="O17983"/>
    </row>
    <row r="17984" spans="1:15">
      <c r="A17984"/>
      <c r="B17984"/>
      <c r="C17984"/>
      <c r="D17984" s="67"/>
      <c r="E17984"/>
      <c r="F17984"/>
      <c r="G17984"/>
      <c r="H17984" s="67"/>
      <c r="I17984"/>
      <c r="J17984"/>
      <c r="K17984"/>
      <c r="L17984"/>
      <c r="M17984"/>
      <c r="N17984"/>
      <c r="O17984"/>
    </row>
    <row r="17985" spans="1:15">
      <c r="A17985"/>
      <c r="B17985"/>
      <c r="C17985"/>
      <c r="D17985" s="67"/>
      <c r="E17985"/>
      <c r="F17985"/>
      <c r="G17985"/>
      <c r="H17985" s="67"/>
      <c r="I17985"/>
      <c r="J17985"/>
      <c r="K17985"/>
      <c r="L17985"/>
      <c r="M17985"/>
      <c r="N17985"/>
      <c r="O17985"/>
    </row>
    <row r="17986" spans="1:15">
      <c r="A17986"/>
      <c r="B17986"/>
      <c r="C17986"/>
      <c r="D17986" s="67"/>
      <c r="E17986"/>
      <c r="F17986"/>
      <c r="G17986"/>
      <c r="H17986" s="67"/>
      <c r="I17986"/>
      <c r="J17986"/>
      <c r="K17986"/>
      <c r="L17986"/>
      <c r="M17986"/>
      <c r="N17986"/>
      <c r="O17986"/>
    </row>
    <row r="17987" spans="1:15">
      <c r="A17987"/>
      <c r="B17987"/>
      <c r="C17987"/>
      <c r="D17987" s="67"/>
      <c r="E17987"/>
      <c r="F17987"/>
      <c r="G17987"/>
      <c r="H17987" s="67"/>
      <c r="I17987"/>
      <c r="J17987"/>
      <c r="K17987"/>
      <c r="L17987"/>
      <c r="M17987"/>
      <c r="N17987"/>
      <c r="O17987"/>
    </row>
    <row r="17988" spans="1:15">
      <c r="A17988"/>
      <c r="B17988"/>
      <c r="C17988"/>
      <c r="D17988" s="67"/>
      <c r="E17988"/>
      <c r="F17988"/>
      <c r="G17988"/>
      <c r="H17988" s="67"/>
      <c r="I17988"/>
      <c r="J17988"/>
      <c r="K17988"/>
      <c r="L17988"/>
      <c r="M17988"/>
      <c r="N17988"/>
      <c r="O17988"/>
    </row>
    <row r="17989" spans="1:15">
      <c r="A17989"/>
      <c r="B17989"/>
      <c r="C17989"/>
      <c r="D17989" s="67"/>
      <c r="E17989"/>
      <c r="F17989"/>
      <c r="G17989"/>
      <c r="H17989" s="67"/>
      <c r="I17989"/>
      <c r="J17989"/>
      <c r="K17989"/>
      <c r="L17989"/>
      <c r="M17989"/>
      <c r="N17989"/>
      <c r="O17989"/>
    </row>
    <row r="17990" spans="1:15">
      <c r="A17990"/>
      <c r="B17990"/>
      <c r="C17990"/>
      <c r="D17990" s="67"/>
      <c r="E17990"/>
      <c r="F17990"/>
      <c r="G17990"/>
      <c r="H17990" s="67"/>
      <c r="I17990"/>
      <c r="J17990"/>
      <c r="K17990"/>
      <c r="L17990"/>
      <c r="M17990"/>
      <c r="N17990"/>
      <c r="O17990"/>
    </row>
    <row r="17991" spans="1:15">
      <c r="A17991"/>
      <c r="B17991"/>
      <c r="C17991"/>
      <c r="D17991" s="67"/>
      <c r="E17991"/>
      <c r="F17991"/>
      <c r="G17991"/>
      <c r="H17991" s="67"/>
      <c r="I17991"/>
      <c r="J17991"/>
      <c r="K17991"/>
      <c r="L17991"/>
      <c r="M17991"/>
      <c r="N17991"/>
      <c r="O17991"/>
    </row>
    <row r="17992" spans="1:15">
      <c r="A17992"/>
      <c r="B17992"/>
      <c r="C17992"/>
      <c r="D17992" s="67"/>
      <c r="E17992"/>
      <c r="F17992"/>
      <c r="G17992"/>
      <c r="H17992" s="67"/>
      <c r="I17992"/>
      <c r="J17992"/>
      <c r="K17992"/>
      <c r="L17992"/>
      <c r="M17992"/>
      <c r="N17992"/>
      <c r="O17992"/>
    </row>
    <row r="17993" spans="1:15">
      <c r="A17993"/>
      <c r="B17993"/>
      <c r="C17993"/>
      <c r="D17993" s="67"/>
      <c r="E17993"/>
      <c r="F17993"/>
      <c r="G17993"/>
      <c r="H17993" s="67"/>
      <c r="I17993"/>
      <c r="J17993"/>
      <c r="K17993"/>
      <c r="L17993"/>
      <c r="M17993"/>
      <c r="N17993"/>
      <c r="O17993"/>
    </row>
    <row r="17994" spans="1:15">
      <c r="A17994"/>
      <c r="B17994"/>
      <c r="C17994"/>
      <c r="D17994" s="67"/>
      <c r="E17994"/>
      <c r="F17994"/>
      <c r="G17994"/>
      <c r="H17994" s="67"/>
      <c r="I17994"/>
      <c r="J17994"/>
      <c r="K17994"/>
      <c r="L17994"/>
      <c r="M17994"/>
      <c r="N17994"/>
      <c r="O17994"/>
    </row>
    <row r="17995" spans="1:15">
      <c r="A17995"/>
      <c r="B17995"/>
      <c r="C17995"/>
      <c r="D17995" s="67"/>
      <c r="E17995"/>
      <c r="F17995"/>
      <c r="G17995"/>
      <c r="H17995" s="67"/>
      <c r="I17995"/>
      <c r="J17995"/>
      <c r="K17995"/>
      <c r="L17995"/>
      <c r="M17995"/>
      <c r="N17995"/>
      <c r="O17995"/>
    </row>
    <row r="17996" spans="1:15">
      <c r="A17996"/>
      <c r="B17996"/>
      <c r="C17996"/>
      <c r="D17996" s="67"/>
      <c r="E17996"/>
      <c r="F17996"/>
      <c r="G17996"/>
      <c r="H17996" s="67"/>
      <c r="I17996"/>
      <c r="J17996"/>
      <c r="K17996"/>
      <c r="L17996"/>
      <c r="M17996"/>
      <c r="N17996"/>
      <c r="O17996"/>
    </row>
    <row r="17997" spans="1:15">
      <c r="A17997"/>
      <c r="B17997"/>
      <c r="C17997"/>
      <c r="D17997" s="67"/>
      <c r="E17997"/>
      <c r="F17997"/>
      <c r="G17997"/>
      <c r="H17997" s="67"/>
      <c r="I17997"/>
      <c r="J17997"/>
      <c r="K17997"/>
      <c r="L17997"/>
      <c r="M17997"/>
      <c r="N17997"/>
      <c r="O17997"/>
    </row>
    <row r="17998" spans="1:15">
      <c r="A17998"/>
      <c r="B17998"/>
      <c r="C17998"/>
      <c r="D17998" s="67"/>
      <c r="E17998"/>
      <c r="F17998"/>
      <c r="G17998"/>
      <c r="H17998" s="67"/>
      <c r="I17998"/>
      <c r="J17998"/>
      <c r="K17998"/>
      <c r="L17998"/>
      <c r="M17998"/>
      <c r="N17998"/>
      <c r="O17998"/>
    </row>
    <row r="17999" spans="1:15">
      <c r="A17999"/>
      <c r="B17999"/>
      <c r="C17999"/>
      <c r="D17999" s="67"/>
      <c r="E17999"/>
      <c r="F17999"/>
      <c r="G17999"/>
      <c r="H17999" s="67"/>
      <c r="I17999"/>
      <c r="J17999"/>
      <c r="K17999"/>
      <c r="L17999"/>
      <c r="M17999"/>
      <c r="N17999"/>
      <c r="O17999"/>
    </row>
    <row r="18000" spans="1:15">
      <c r="A18000"/>
      <c r="B18000"/>
      <c r="C18000"/>
      <c r="D18000" s="67"/>
      <c r="E18000"/>
      <c r="F18000"/>
      <c r="G18000"/>
      <c r="H18000" s="67"/>
      <c r="I18000"/>
      <c r="J18000"/>
      <c r="K18000"/>
      <c r="L18000"/>
      <c r="M18000"/>
      <c r="N18000"/>
      <c r="O18000"/>
    </row>
    <row r="18001" spans="1:15">
      <c r="A18001"/>
      <c r="B18001"/>
      <c r="C18001"/>
      <c r="D18001" s="67"/>
      <c r="E18001"/>
      <c r="F18001"/>
      <c r="G18001"/>
      <c r="H18001" s="67"/>
      <c r="I18001"/>
      <c r="J18001"/>
      <c r="K18001"/>
      <c r="L18001"/>
      <c r="M18001"/>
      <c r="N18001"/>
      <c r="O18001"/>
    </row>
    <row r="18002" spans="1:15">
      <c r="A18002"/>
      <c r="B18002"/>
      <c r="C18002"/>
      <c r="D18002" s="67"/>
      <c r="E18002"/>
      <c r="F18002"/>
      <c r="G18002"/>
      <c r="H18002" s="67"/>
      <c r="I18002"/>
      <c r="J18002"/>
      <c r="K18002"/>
      <c r="L18002"/>
      <c r="M18002"/>
      <c r="N18002"/>
      <c r="O18002"/>
    </row>
    <row r="18003" spans="1:15">
      <c r="A18003"/>
      <c r="B18003"/>
      <c r="C18003"/>
      <c r="D18003" s="67"/>
      <c r="E18003"/>
      <c r="F18003"/>
      <c r="G18003"/>
      <c r="H18003" s="67"/>
      <c r="I18003"/>
      <c r="J18003"/>
      <c r="K18003"/>
      <c r="L18003"/>
      <c r="M18003"/>
      <c r="N18003"/>
      <c r="O18003"/>
    </row>
    <row r="18004" spans="1:15">
      <c r="A18004"/>
      <c r="B18004"/>
      <c r="C18004"/>
      <c r="D18004" s="67"/>
      <c r="E18004"/>
      <c r="F18004"/>
      <c r="G18004"/>
      <c r="H18004" s="67"/>
      <c r="I18004"/>
      <c r="J18004"/>
      <c r="K18004"/>
      <c r="L18004"/>
      <c r="M18004"/>
      <c r="N18004"/>
      <c r="O18004"/>
    </row>
    <row r="18005" spans="1:15">
      <c r="A18005"/>
      <c r="B18005"/>
      <c r="C18005"/>
      <c r="D18005" s="67"/>
      <c r="E18005"/>
      <c r="F18005"/>
      <c r="G18005"/>
      <c r="H18005" s="67"/>
      <c r="I18005"/>
      <c r="J18005"/>
      <c r="K18005"/>
      <c r="L18005"/>
      <c r="M18005"/>
      <c r="N18005"/>
      <c r="O18005"/>
    </row>
    <row r="18006" spans="1:15">
      <c r="A18006"/>
      <c r="B18006"/>
      <c r="C18006"/>
      <c r="D18006" s="67"/>
      <c r="E18006"/>
      <c r="F18006"/>
      <c r="G18006"/>
      <c r="H18006" s="67"/>
      <c r="I18006"/>
      <c r="J18006"/>
      <c r="K18006"/>
      <c r="L18006"/>
      <c r="M18006"/>
      <c r="N18006"/>
      <c r="O18006"/>
    </row>
    <row r="18007" spans="1:15">
      <c r="A18007"/>
      <c r="B18007"/>
      <c r="C18007"/>
      <c r="D18007" s="67"/>
      <c r="E18007"/>
      <c r="F18007"/>
      <c r="G18007"/>
      <c r="H18007" s="67"/>
      <c r="I18007"/>
      <c r="J18007"/>
      <c r="K18007"/>
      <c r="L18007"/>
      <c r="M18007"/>
      <c r="N18007"/>
      <c r="O18007"/>
    </row>
    <row r="18008" spans="1:15">
      <c r="A18008"/>
      <c r="B18008"/>
      <c r="C18008"/>
      <c r="D18008" s="67"/>
      <c r="E18008"/>
      <c r="F18008"/>
      <c r="G18008"/>
      <c r="H18008" s="67"/>
      <c r="I18008"/>
      <c r="J18008"/>
      <c r="K18008"/>
      <c r="L18008"/>
      <c r="M18008"/>
      <c r="N18008"/>
      <c r="O18008"/>
    </row>
    <row r="18009" spans="1:15">
      <c r="A18009"/>
      <c r="B18009"/>
      <c r="C18009"/>
      <c r="D18009" s="67"/>
      <c r="E18009"/>
      <c r="F18009"/>
      <c r="G18009"/>
      <c r="H18009" s="67"/>
      <c r="I18009"/>
      <c r="J18009"/>
      <c r="K18009"/>
      <c r="L18009"/>
      <c r="M18009"/>
      <c r="N18009"/>
      <c r="O18009"/>
    </row>
    <row r="18010" spans="1:15">
      <c r="A18010"/>
      <c r="B18010"/>
      <c r="C18010"/>
      <c r="D18010" s="67"/>
      <c r="E18010"/>
      <c r="F18010"/>
      <c r="G18010"/>
      <c r="H18010" s="67"/>
      <c r="I18010"/>
      <c r="J18010"/>
      <c r="K18010"/>
      <c r="L18010"/>
      <c r="M18010"/>
      <c r="N18010"/>
      <c r="O18010"/>
    </row>
    <row r="18011" spans="1:15">
      <c r="A18011"/>
      <c r="B18011"/>
      <c r="C18011"/>
      <c r="D18011" s="67"/>
      <c r="E18011"/>
      <c r="F18011"/>
      <c r="G18011"/>
      <c r="H18011" s="67"/>
      <c r="I18011"/>
      <c r="J18011"/>
      <c r="K18011"/>
      <c r="L18011"/>
      <c r="M18011"/>
      <c r="N18011"/>
      <c r="O18011"/>
    </row>
    <row r="18012" spans="1:15">
      <c r="A18012"/>
      <c r="B18012"/>
      <c r="C18012"/>
      <c r="D18012" s="67"/>
      <c r="E18012"/>
      <c r="F18012"/>
      <c r="G18012"/>
      <c r="H18012" s="67"/>
      <c r="I18012"/>
      <c r="J18012"/>
      <c r="K18012"/>
      <c r="L18012"/>
      <c r="M18012"/>
      <c r="N18012"/>
      <c r="O18012"/>
    </row>
    <row r="18013" spans="1:15">
      <c r="A18013"/>
      <c r="B18013"/>
      <c r="C18013"/>
      <c r="D18013" s="67"/>
      <c r="E18013"/>
      <c r="F18013"/>
      <c r="G18013"/>
      <c r="H18013" s="67"/>
      <c r="I18013"/>
      <c r="J18013"/>
      <c r="K18013"/>
      <c r="L18013"/>
      <c r="M18013"/>
      <c r="N18013"/>
      <c r="O18013"/>
    </row>
    <row r="18014" spans="1:15">
      <c r="A18014"/>
      <c r="B18014"/>
      <c r="C18014"/>
      <c r="D18014" s="67"/>
      <c r="E18014"/>
      <c r="F18014"/>
      <c r="G18014"/>
      <c r="H18014" s="67"/>
      <c r="I18014"/>
      <c r="J18014"/>
      <c r="K18014"/>
      <c r="L18014"/>
      <c r="M18014"/>
      <c r="N18014"/>
      <c r="O18014"/>
    </row>
    <row r="18015" spans="1:15">
      <c r="A18015"/>
      <c r="B18015"/>
      <c r="C18015"/>
      <c r="D18015" s="67"/>
      <c r="E18015"/>
      <c r="F18015"/>
      <c r="G18015"/>
      <c r="H18015" s="67"/>
      <c r="I18015"/>
      <c r="J18015"/>
      <c r="K18015"/>
      <c r="L18015"/>
      <c r="M18015"/>
      <c r="N18015"/>
      <c r="O18015"/>
    </row>
    <row r="18016" spans="1:15">
      <c r="A18016"/>
      <c r="B18016"/>
      <c r="C18016"/>
      <c r="D18016" s="67"/>
      <c r="E18016"/>
      <c r="F18016"/>
      <c r="G18016"/>
      <c r="H18016" s="67"/>
      <c r="I18016"/>
      <c r="J18016"/>
      <c r="K18016"/>
      <c r="L18016"/>
      <c r="M18016"/>
      <c r="N18016"/>
      <c r="O18016"/>
    </row>
    <row r="18017" spans="1:15">
      <c r="A18017"/>
      <c r="B18017"/>
      <c r="C18017"/>
      <c r="D18017" s="67"/>
      <c r="E18017"/>
      <c r="F18017"/>
      <c r="G18017"/>
      <c r="H18017" s="67"/>
      <c r="I18017"/>
      <c r="J18017"/>
      <c r="K18017"/>
      <c r="L18017"/>
      <c r="M18017"/>
      <c r="N18017"/>
      <c r="O18017"/>
    </row>
    <row r="18018" spans="1:15">
      <c r="A18018"/>
      <c r="B18018"/>
      <c r="C18018"/>
      <c r="D18018" s="67"/>
      <c r="E18018"/>
      <c r="F18018"/>
      <c r="G18018"/>
      <c r="H18018" s="67"/>
      <c r="I18018"/>
      <c r="J18018"/>
      <c r="K18018"/>
      <c r="L18018"/>
      <c r="M18018"/>
      <c r="N18018"/>
      <c r="O18018"/>
    </row>
    <row r="18019" spans="1:15">
      <c r="A18019"/>
      <c r="B18019"/>
      <c r="C18019"/>
      <c r="D18019" s="67"/>
      <c r="E18019"/>
      <c r="F18019"/>
      <c r="G18019"/>
      <c r="H18019" s="67"/>
      <c r="I18019"/>
      <c r="J18019"/>
      <c r="K18019"/>
      <c r="L18019"/>
      <c r="M18019"/>
      <c r="N18019"/>
      <c r="O18019"/>
    </row>
    <row r="18020" spans="1:15">
      <c r="A18020"/>
      <c r="B18020"/>
      <c r="C18020"/>
      <c r="D18020" s="67"/>
      <c r="E18020"/>
      <c r="F18020"/>
      <c r="G18020"/>
      <c r="H18020" s="67"/>
      <c r="I18020"/>
      <c r="J18020"/>
      <c r="K18020"/>
      <c r="L18020"/>
      <c r="M18020"/>
      <c r="N18020"/>
      <c r="O18020"/>
    </row>
    <row r="18021" spans="1:15">
      <c r="A18021"/>
      <c r="B18021"/>
      <c r="C18021"/>
      <c r="D18021" s="67"/>
      <c r="E18021"/>
      <c r="F18021"/>
      <c r="G18021"/>
      <c r="H18021" s="67"/>
      <c r="I18021"/>
      <c r="J18021"/>
      <c r="K18021"/>
      <c r="L18021"/>
      <c r="M18021"/>
      <c r="N18021"/>
      <c r="O18021"/>
    </row>
    <row r="18022" spans="1:15">
      <c r="A18022"/>
      <c r="B18022"/>
      <c r="C18022"/>
      <c r="D18022" s="67"/>
      <c r="E18022"/>
      <c r="F18022"/>
      <c r="G18022"/>
      <c r="H18022" s="67"/>
      <c r="I18022"/>
      <c r="J18022"/>
      <c r="K18022"/>
      <c r="L18022"/>
      <c r="M18022"/>
      <c r="N18022"/>
      <c r="O18022"/>
    </row>
    <row r="18023" spans="1:15">
      <c r="A18023"/>
      <c r="B18023"/>
      <c r="C18023"/>
      <c r="D18023" s="67"/>
      <c r="E18023"/>
      <c r="F18023"/>
      <c r="G18023"/>
      <c r="H18023" s="67"/>
      <c r="I18023"/>
      <c r="J18023"/>
      <c r="K18023"/>
      <c r="L18023"/>
      <c r="M18023"/>
      <c r="N18023"/>
      <c r="O18023"/>
    </row>
    <row r="18024" spans="1:15">
      <c r="A18024"/>
      <c r="B18024"/>
      <c r="C18024"/>
      <c r="D18024" s="67"/>
      <c r="E18024"/>
      <c r="F18024"/>
      <c r="G18024"/>
      <c r="H18024" s="67"/>
      <c r="I18024"/>
      <c r="J18024"/>
      <c r="K18024"/>
      <c r="L18024"/>
      <c r="M18024"/>
      <c r="N18024"/>
      <c r="O18024"/>
    </row>
    <row r="18025" spans="1:15">
      <c r="A18025"/>
      <c r="B18025"/>
      <c r="C18025"/>
      <c r="D18025" s="67"/>
      <c r="E18025"/>
      <c r="F18025"/>
      <c r="G18025"/>
      <c r="H18025" s="67"/>
      <c r="I18025"/>
      <c r="J18025"/>
      <c r="K18025"/>
      <c r="L18025"/>
      <c r="M18025"/>
      <c r="N18025"/>
      <c r="O18025"/>
    </row>
    <row r="18026" spans="1:15">
      <c r="A18026"/>
      <c r="B18026"/>
      <c r="C18026"/>
      <c r="D18026" s="67"/>
      <c r="E18026"/>
      <c r="F18026"/>
      <c r="G18026"/>
      <c r="H18026" s="67"/>
      <c r="I18026"/>
      <c r="J18026"/>
      <c r="K18026"/>
      <c r="L18026"/>
      <c r="M18026"/>
      <c r="N18026"/>
      <c r="O18026"/>
    </row>
    <row r="18027" spans="1:15">
      <c r="A18027"/>
      <c r="B18027"/>
      <c r="C18027"/>
      <c r="D18027" s="67"/>
      <c r="E18027"/>
      <c r="F18027"/>
      <c r="G18027"/>
      <c r="H18027" s="67"/>
      <c r="I18027"/>
      <c r="J18027"/>
      <c r="K18027"/>
      <c r="L18027"/>
      <c r="M18027"/>
      <c r="N18027"/>
      <c r="O18027"/>
    </row>
    <row r="18028" spans="1:15">
      <c r="A18028"/>
      <c r="B18028"/>
      <c r="C18028"/>
      <c r="D18028" s="67"/>
      <c r="E18028"/>
      <c r="F18028"/>
      <c r="G18028"/>
      <c r="H18028" s="67"/>
      <c r="I18028"/>
      <c r="J18028"/>
      <c r="K18028"/>
      <c r="L18028"/>
      <c r="M18028"/>
      <c r="N18028"/>
      <c r="O18028"/>
    </row>
    <row r="18029" spans="1:15">
      <c r="A18029"/>
      <c r="B18029"/>
      <c r="C18029"/>
      <c r="D18029" s="67"/>
      <c r="E18029"/>
      <c r="F18029"/>
      <c r="G18029"/>
      <c r="H18029" s="67"/>
      <c r="I18029"/>
      <c r="J18029"/>
      <c r="K18029"/>
      <c r="L18029"/>
      <c r="M18029"/>
      <c r="N18029"/>
      <c r="O18029"/>
    </row>
    <row r="18030" spans="1:15">
      <c r="A18030"/>
      <c r="B18030"/>
      <c r="C18030"/>
      <c r="D18030" s="67"/>
      <c r="E18030"/>
      <c r="F18030"/>
      <c r="G18030"/>
      <c r="H18030" s="67"/>
      <c r="I18030"/>
      <c r="J18030"/>
      <c r="K18030"/>
      <c r="L18030"/>
      <c r="M18030"/>
      <c r="N18030"/>
      <c r="O18030"/>
    </row>
    <row r="18031" spans="1:15">
      <c r="A18031"/>
      <c r="B18031"/>
      <c r="C18031"/>
      <c r="D18031" s="67"/>
      <c r="E18031"/>
      <c r="F18031"/>
      <c r="G18031"/>
      <c r="H18031" s="67"/>
      <c r="I18031"/>
      <c r="J18031"/>
      <c r="K18031"/>
      <c r="L18031"/>
      <c r="M18031"/>
      <c r="N18031"/>
      <c r="O18031"/>
    </row>
    <row r="18032" spans="1:15">
      <c r="A18032"/>
      <c r="B18032"/>
      <c r="C18032"/>
      <c r="D18032" s="67"/>
      <c r="E18032"/>
      <c r="F18032"/>
      <c r="G18032"/>
      <c r="H18032" s="67"/>
      <c r="I18032"/>
      <c r="J18032"/>
      <c r="K18032"/>
      <c r="L18032"/>
      <c r="M18032"/>
      <c r="N18032"/>
      <c r="O18032"/>
    </row>
    <row r="18033" spans="1:15">
      <c r="A18033"/>
      <c r="B18033"/>
      <c r="C18033"/>
      <c r="D18033" s="67"/>
      <c r="E18033"/>
      <c r="F18033"/>
      <c r="G18033"/>
      <c r="H18033" s="67"/>
      <c r="I18033"/>
      <c r="J18033"/>
      <c r="K18033"/>
      <c r="L18033"/>
      <c r="M18033"/>
      <c r="N18033"/>
      <c r="O18033"/>
    </row>
    <row r="18034" spans="1:15">
      <c r="A18034"/>
      <c r="B18034"/>
      <c r="C18034"/>
      <c r="D18034" s="67"/>
      <c r="E18034"/>
      <c r="F18034"/>
      <c r="G18034"/>
      <c r="H18034" s="67"/>
      <c r="I18034"/>
      <c r="J18034"/>
      <c r="K18034"/>
      <c r="L18034"/>
      <c r="M18034"/>
      <c r="N18034"/>
      <c r="O18034"/>
    </row>
    <row r="18035" spans="1:15">
      <c r="A18035"/>
      <c r="B18035"/>
      <c r="C18035"/>
      <c r="D18035" s="67"/>
      <c r="E18035"/>
      <c r="F18035"/>
      <c r="G18035"/>
      <c r="H18035" s="67"/>
      <c r="I18035"/>
      <c r="J18035"/>
      <c r="K18035"/>
      <c r="L18035"/>
      <c r="M18035"/>
      <c r="N18035"/>
      <c r="O18035"/>
    </row>
    <row r="18036" spans="1:15">
      <c r="A18036"/>
      <c r="B18036"/>
      <c r="C18036"/>
      <c r="D18036" s="67"/>
      <c r="E18036"/>
      <c r="F18036"/>
      <c r="G18036"/>
      <c r="H18036" s="67"/>
      <c r="I18036"/>
      <c r="J18036"/>
      <c r="K18036"/>
      <c r="L18036"/>
      <c r="M18036"/>
      <c r="N18036"/>
      <c r="O18036"/>
    </row>
    <row r="18037" spans="1:15">
      <c r="A18037"/>
      <c r="B18037"/>
      <c r="C18037"/>
      <c r="D18037" s="67"/>
      <c r="E18037"/>
      <c r="F18037"/>
      <c r="G18037"/>
      <c r="H18037" s="67"/>
      <c r="I18037"/>
      <c r="J18037"/>
      <c r="K18037"/>
      <c r="L18037"/>
      <c r="M18037"/>
      <c r="N18037"/>
      <c r="O18037"/>
    </row>
    <row r="18038" spans="1:15">
      <c r="A18038"/>
      <c r="B18038"/>
      <c r="C18038"/>
      <c r="D18038" s="67"/>
      <c r="E18038"/>
      <c r="F18038"/>
      <c r="G18038"/>
      <c r="H18038" s="67"/>
      <c r="I18038"/>
      <c r="J18038"/>
      <c r="K18038"/>
      <c r="L18038"/>
      <c r="M18038"/>
      <c r="N18038"/>
      <c r="O18038"/>
    </row>
    <row r="18039" spans="1:15">
      <c r="A18039"/>
      <c r="B18039"/>
      <c r="C18039"/>
      <c r="D18039" s="67"/>
      <c r="E18039"/>
      <c r="F18039"/>
      <c r="G18039"/>
      <c r="H18039" s="67"/>
      <c r="I18039"/>
      <c r="J18039"/>
      <c r="K18039"/>
      <c r="L18039"/>
      <c r="M18039"/>
      <c r="N18039"/>
      <c r="O18039"/>
    </row>
    <row r="18040" spans="1:15">
      <c r="A18040"/>
      <c r="B18040"/>
      <c r="C18040"/>
      <c r="D18040" s="67"/>
      <c r="E18040"/>
      <c r="F18040"/>
      <c r="G18040"/>
      <c r="H18040" s="67"/>
      <c r="I18040"/>
      <c r="J18040"/>
      <c r="K18040"/>
      <c r="L18040"/>
      <c r="M18040"/>
      <c r="N18040"/>
      <c r="O18040"/>
    </row>
    <row r="18041" spans="1:15">
      <c r="A18041"/>
      <c r="B18041"/>
      <c r="C18041"/>
      <c r="D18041" s="67"/>
      <c r="E18041"/>
      <c r="F18041"/>
      <c r="G18041"/>
      <c r="H18041" s="67"/>
      <c r="I18041"/>
      <c r="J18041"/>
      <c r="K18041"/>
      <c r="L18041"/>
      <c r="M18041"/>
      <c r="N18041"/>
      <c r="O18041"/>
    </row>
    <row r="18042" spans="1:15">
      <c r="A18042"/>
      <c r="B18042"/>
      <c r="C18042"/>
      <c r="D18042" s="67"/>
      <c r="E18042"/>
      <c r="F18042"/>
      <c r="G18042"/>
      <c r="H18042" s="67"/>
      <c r="I18042"/>
      <c r="J18042"/>
      <c r="K18042"/>
      <c r="L18042"/>
      <c r="M18042"/>
      <c r="N18042"/>
      <c r="O18042"/>
    </row>
    <row r="18043" spans="1:15">
      <c r="A18043"/>
      <c r="B18043"/>
      <c r="C18043"/>
      <c r="D18043" s="67"/>
      <c r="E18043"/>
      <c r="F18043"/>
      <c r="G18043"/>
      <c r="H18043" s="67"/>
      <c r="I18043"/>
      <c r="J18043"/>
      <c r="K18043"/>
      <c r="L18043"/>
      <c r="M18043"/>
      <c r="N18043"/>
      <c r="O18043"/>
    </row>
    <row r="18044" spans="1:15">
      <c r="A18044"/>
      <c r="B18044"/>
      <c r="C18044"/>
      <c r="D18044" s="67"/>
      <c r="E18044"/>
      <c r="F18044"/>
      <c r="G18044"/>
      <c r="H18044" s="67"/>
      <c r="I18044"/>
      <c r="J18044"/>
      <c r="K18044"/>
      <c r="L18044"/>
      <c r="M18044"/>
      <c r="N18044"/>
      <c r="O18044"/>
    </row>
    <row r="18045" spans="1:15">
      <c r="A18045"/>
      <c r="B18045"/>
      <c r="C18045"/>
      <c r="D18045" s="67"/>
      <c r="E18045"/>
      <c r="F18045"/>
      <c r="G18045"/>
      <c r="H18045" s="67"/>
      <c r="I18045"/>
      <c r="J18045"/>
      <c r="K18045"/>
      <c r="L18045"/>
      <c r="M18045"/>
      <c r="N18045"/>
      <c r="O18045"/>
    </row>
    <row r="18046" spans="1:15">
      <c r="A18046"/>
      <c r="B18046"/>
      <c r="C18046"/>
      <c r="D18046" s="67"/>
      <c r="E18046"/>
      <c r="F18046"/>
      <c r="G18046"/>
      <c r="H18046" s="67"/>
      <c r="I18046"/>
      <c r="J18046"/>
      <c r="K18046"/>
      <c r="L18046"/>
      <c r="M18046"/>
      <c r="N18046"/>
      <c r="O18046"/>
    </row>
    <row r="18047" spans="1:15">
      <c r="A18047"/>
      <c r="B18047"/>
      <c r="C18047"/>
      <c r="D18047" s="67"/>
      <c r="E18047"/>
      <c r="F18047"/>
      <c r="G18047"/>
      <c r="H18047" s="67"/>
      <c r="I18047"/>
      <c r="J18047"/>
      <c r="K18047"/>
      <c r="L18047"/>
      <c r="M18047"/>
      <c r="N18047"/>
      <c r="O18047"/>
    </row>
    <row r="18048" spans="1:15">
      <c r="A18048"/>
      <c r="B18048"/>
      <c r="C18048"/>
      <c r="D18048" s="67"/>
      <c r="E18048"/>
      <c r="F18048"/>
      <c r="G18048"/>
      <c r="H18048" s="67"/>
      <c r="I18048"/>
      <c r="J18048"/>
      <c r="K18048"/>
      <c r="L18048"/>
      <c r="M18048"/>
      <c r="N18048"/>
      <c r="O18048"/>
    </row>
    <row r="18049" spans="1:15">
      <c r="A18049"/>
      <c r="B18049"/>
      <c r="C18049"/>
      <c r="D18049" s="67"/>
      <c r="E18049"/>
      <c r="F18049"/>
      <c r="G18049"/>
      <c r="H18049" s="67"/>
      <c r="I18049"/>
      <c r="J18049"/>
      <c r="K18049"/>
      <c r="L18049"/>
      <c r="M18049"/>
      <c r="N18049"/>
      <c r="O18049"/>
    </row>
    <row r="18050" spans="1:15">
      <c r="A18050"/>
      <c r="B18050"/>
      <c r="C18050"/>
      <c r="D18050" s="67"/>
      <c r="E18050"/>
      <c r="F18050"/>
      <c r="G18050"/>
      <c r="H18050" s="67"/>
      <c r="I18050"/>
      <c r="J18050"/>
      <c r="K18050"/>
      <c r="L18050"/>
      <c r="M18050"/>
      <c r="N18050"/>
      <c r="O18050"/>
    </row>
    <row r="18051" spans="1:15">
      <c r="A18051"/>
      <c r="B18051"/>
      <c r="C18051"/>
      <c r="D18051" s="67"/>
      <c r="E18051"/>
      <c r="F18051"/>
      <c r="G18051"/>
      <c r="H18051" s="67"/>
      <c r="I18051"/>
      <c r="J18051"/>
      <c r="K18051"/>
      <c r="L18051"/>
      <c r="M18051"/>
      <c r="N18051"/>
      <c r="O18051"/>
    </row>
    <row r="18052" spans="1:15">
      <c r="A18052"/>
      <c r="B18052"/>
      <c r="C18052"/>
      <c r="D18052" s="67"/>
      <c r="E18052"/>
      <c r="F18052"/>
      <c r="G18052"/>
      <c r="H18052" s="67"/>
      <c r="I18052"/>
      <c r="J18052"/>
      <c r="K18052"/>
      <c r="L18052"/>
      <c r="M18052"/>
      <c r="N18052"/>
      <c r="O18052"/>
    </row>
    <row r="18053" spans="1:15">
      <c r="A18053"/>
      <c r="B18053"/>
      <c r="C18053"/>
      <c r="D18053" s="67"/>
      <c r="E18053"/>
      <c r="F18053"/>
      <c r="G18053"/>
      <c r="H18053" s="67"/>
      <c r="I18053"/>
      <c r="J18053"/>
      <c r="K18053"/>
      <c r="L18053"/>
      <c r="M18053"/>
      <c r="N18053"/>
      <c r="O18053"/>
    </row>
    <row r="18054" spans="1:15">
      <c r="A18054"/>
      <c r="B18054"/>
      <c r="C18054"/>
      <c r="D18054" s="67"/>
      <c r="E18054"/>
      <c r="F18054"/>
      <c r="G18054"/>
      <c r="H18054" s="67"/>
      <c r="I18054"/>
      <c r="J18054"/>
      <c r="K18054"/>
      <c r="L18054"/>
      <c r="M18054"/>
      <c r="N18054"/>
      <c r="O18054"/>
    </row>
    <row r="18055" spans="1:15">
      <c r="A18055"/>
      <c r="B18055"/>
      <c r="C18055"/>
      <c r="D18055" s="67"/>
      <c r="E18055"/>
      <c r="F18055"/>
      <c r="G18055"/>
      <c r="H18055" s="67"/>
      <c r="I18055"/>
      <c r="J18055"/>
      <c r="K18055"/>
      <c r="L18055"/>
      <c r="M18055"/>
      <c r="N18055"/>
      <c r="O18055"/>
    </row>
    <row r="18056" spans="1:15">
      <c r="A18056"/>
      <c r="B18056"/>
      <c r="C18056"/>
      <c r="D18056" s="67"/>
      <c r="E18056"/>
      <c r="F18056"/>
      <c r="G18056"/>
      <c r="H18056" s="67"/>
      <c r="I18056"/>
      <c r="J18056"/>
      <c r="K18056"/>
      <c r="L18056"/>
      <c r="M18056"/>
      <c r="N18056"/>
      <c r="O18056"/>
    </row>
    <row r="18057" spans="1:15">
      <c r="A18057"/>
      <c r="B18057"/>
      <c r="C18057"/>
      <c r="D18057" s="67"/>
      <c r="E18057"/>
      <c r="F18057"/>
      <c r="G18057"/>
      <c r="H18057" s="67"/>
      <c r="I18057"/>
      <c r="J18057"/>
      <c r="K18057"/>
      <c r="L18057"/>
      <c r="M18057"/>
      <c r="N18057"/>
      <c r="O18057"/>
    </row>
    <row r="18058" spans="1:15">
      <c r="A18058"/>
      <c r="B18058"/>
      <c r="C18058"/>
      <c r="D18058" s="67"/>
      <c r="E18058"/>
      <c r="F18058"/>
      <c r="G18058"/>
      <c r="H18058" s="67"/>
      <c r="I18058"/>
      <c r="J18058"/>
      <c r="K18058"/>
      <c r="L18058"/>
      <c r="M18058"/>
      <c r="N18058"/>
      <c r="O18058"/>
    </row>
    <row r="18059" spans="1:15">
      <c r="A18059"/>
      <c r="B18059"/>
      <c r="C18059"/>
      <c r="D18059" s="67"/>
      <c r="E18059"/>
      <c r="F18059"/>
      <c r="G18059"/>
      <c r="H18059" s="67"/>
      <c r="I18059"/>
      <c r="J18059"/>
      <c r="K18059"/>
      <c r="L18059"/>
      <c r="M18059"/>
      <c r="N18059"/>
      <c r="O18059"/>
    </row>
    <row r="18060" spans="1:15">
      <c r="A18060"/>
      <c r="B18060"/>
      <c r="C18060"/>
      <c r="D18060" s="67"/>
      <c r="E18060"/>
      <c r="F18060"/>
      <c r="G18060"/>
      <c r="H18060" s="67"/>
      <c r="I18060"/>
      <c r="J18060"/>
      <c r="K18060"/>
      <c r="L18060"/>
      <c r="M18060"/>
      <c r="N18060"/>
      <c r="O18060"/>
    </row>
    <row r="18061" spans="1:15">
      <c r="A18061"/>
      <c r="B18061"/>
      <c r="C18061"/>
      <c r="D18061" s="67"/>
      <c r="E18061"/>
      <c r="F18061"/>
      <c r="G18061"/>
      <c r="H18061" s="67"/>
      <c r="I18061"/>
      <c r="J18061"/>
      <c r="K18061"/>
      <c r="L18061"/>
      <c r="M18061"/>
      <c r="N18061"/>
      <c r="O18061"/>
    </row>
    <row r="18062" spans="1:15">
      <c r="A18062"/>
      <c r="B18062"/>
      <c r="C18062"/>
      <c r="D18062" s="67"/>
      <c r="E18062"/>
      <c r="F18062"/>
      <c r="G18062"/>
      <c r="H18062" s="67"/>
      <c r="I18062"/>
      <c r="J18062"/>
      <c r="K18062"/>
      <c r="L18062"/>
      <c r="M18062"/>
      <c r="N18062"/>
      <c r="O18062"/>
    </row>
    <row r="18063" spans="1:15">
      <c r="A18063"/>
      <c r="B18063"/>
      <c r="C18063"/>
      <c r="D18063" s="67"/>
      <c r="E18063"/>
      <c r="F18063"/>
      <c r="G18063"/>
      <c r="H18063" s="67"/>
      <c r="I18063"/>
      <c r="J18063"/>
      <c r="K18063"/>
      <c r="L18063"/>
      <c r="M18063"/>
      <c r="N18063"/>
      <c r="O18063"/>
    </row>
    <row r="18064" spans="1:15">
      <c r="A18064"/>
      <c r="B18064"/>
      <c r="C18064"/>
      <c r="D18064" s="67"/>
      <c r="E18064"/>
      <c r="F18064"/>
      <c r="G18064"/>
      <c r="H18064" s="67"/>
      <c r="I18064"/>
      <c r="J18064"/>
      <c r="K18064"/>
      <c r="L18064"/>
      <c r="M18064"/>
      <c r="N18064"/>
      <c r="O18064"/>
    </row>
    <row r="18065" spans="1:15">
      <c r="A18065"/>
      <c r="B18065"/>
      <c r="C18065"/>
      <c r="D18065" s="67"/>
      <c r="E18065"/>
      <c r="F18065"/>
      <c r="G18065"/>
      <c r="H18065" s="67"/>
      <c r="I18065"/>
      <c r="J18065"/>
      <c r="K18065"/>
      <c r="L18065"/>
      <c r="M18065"/>
      <c r="N18065"/>
      <c r="O18065"/>
    </row>
    <row r="18066" spans="1:15">
      <c r="A18066"/>
      <c r="B18066"/>
      <c r="C18066"/>
      <c r="D18066" s="67"/>
      <c r="E18066"/>
      <c r="F18066"/>
      <c r="G18066"/>
      <c r="H18066" s="67"/>
      <c r="I18066"/>
      <c r="J18066"/>
      <c r="K18066"/>
      <c r="L18066"/>
      <c r="M18066"/>
      <c r="N18066"/>
      <c r="O18066"/>
    </row>
    <row r="18067" spans="1:15">
      <c r="A18067"/>
      <c r="B18067"/>
      <c r="C18067"/>
      <c r="D18067" s="67"/>
      <c r="E18067"/>
      <c r="F18067"/>
      <c r="G18067"/>
      <c r="H18067" s="67"/>
      <c r="I18067"/>
      <c r="J18067"/>
      <c r="K18067"/>
      <c r="L18067"/>
      <c r="M18067"/>
      <c r="N18067"/>
      <c r="O18067"/>
    </row>
    <row r="18068" spans="1:15">
      <c r="A18068"/>
      <c r="B18068"/>
      <c r="C18068"/>
      <c r="D18068" s="67"/>
      <c r="E18068"/>
      <c r="F18068"/>
      <c r="G18068"/>
      <c r="H18068" s="67"/>
      <c r="I18068"/>
      <c r="J18068"/>
      <c r="K18068"/>
      <c r="L18068"/>
      <c r="M18068"/>
      <c r="N18068"/>
      <c r="O18068"/>
    </row>
    <row r="18069" spans="1:15">
      <c r="A18069"/>
      <c r="B18069"/>
      <c r="C18069"/>
      <c r="D18069" s="67"/>
      <c r="E18069"/>
      <c r="F18069"/>
      <c r="G18069"/>
      <c r="H18069" s="67"/>
      <c r="I18069"/>
      <c r="J18069"/>
      <c r="K18069"/>
      <c r="L18069"/>
      <c r="M18069"/>
      <c r="N18069"/>
      <c r="O18069"/>
    </row>
    <row r="18070" spans="1:15">
      <c r="A18070"/>
      <c r="B18070"/>
      <c r="C18070"/>
      <c r="D18070" s="67"/>
      <c r="E18070"/>
      <c r="F18070"/>
      <c r="G18070"/>
      <c r="H18070" s="67"/>
      <c r="I18070"/>
      <c r="J18070"/>
      <c r="K18070"/>
      <c r="L18070"/>
      <c r="M18070"/>
      <c r="N18070"/>
      <c r="O18070"/>
    </row>
    <row r="18071" spans="1:15">
      <c r="A18071"/>
      <c r="B18071"/>
      <c r="C18071"/>
      <c r="D18071" s="67"/>
      <c r="E18071"/>
      <c r="F18071"/>
      <c r="G18071"/>
      <c r="H18071" s="67"/>
      <c r="I18071"/>
      <c r="J18071"/>
      <c r="K18071"/>
      <c r="L18071"/>
      <c r="M18071"/>
      <c r="N18071"/>
      <c r="O18071"/>
    </row>
    <row r="18072" spans="1:15">
      <c r="A18072"/>
      <c r="B18072"/>
      <c r="C18072"/>
      <c r="D18072" s="67"/>
      <c r="E18072"/>
      <c r="F18072"/>
      <c r="G18072"/>
      <c r="H18072" s="67"/>
      <c r="I18072"/>
      <c r="J18072"/>
      <c r="K18072"/>
      <c r="L18072"/>
      <c r="M18072"/>
      <c r="N18072"/>
      <c r="O18072"/>
    </row>
    <row r="18073" spans="1:15">
      <c r="A18073"/>
      <c r="B18073"/>
      <c r="C18073"/>
      <c r="D18073" s="67"/>
      <c r="E18073"/>
      <c r="F18073"/>
      <c r="G18073"/>
      <c r="H18073" s="67"/>
      <c r="I18073"/>
      <c r="J18073"/>
      <c r="K18073"/>
      <c r="L18073"/>
      <c r="M18073"/>
      <c r="N18073"/>
      <c r="O18073"/>
    </row>
    <row r="18074" spans="1:15">
      <c r="A18074"/>
      <c r="B18074"/>
      <c r="C18074"/>
      <c r="D18074" s="67"/>
      <c r="E18074"/>
      <c r="F18074"/>
      <c r="G18074"/>
      <c r="H18074" s="67"/>
      <c r="I18074"/>
      <c r="J18074"/>
      <c r="K18074"/>
      <c r="L18074"/>
      <c r="M18074"/>
      <c r="N18074"/>
      <c r="O18074"/>
    </row>
    <row r="18075" spans="1:15">
      <c r="A18075"/>
      <c r="B18075"/>
      <c r="C18075"/>
      <c r="D18075" s="67"/>
      <c r="E18075"/>
      <c r="F18075"/>
      <c r="G18075"/>
      <c r="H18075" s="67"/>
      <c r="I18075"/>
      <c r="J18075"/>
      <c r="K18075"/>
      <c r="L18075"/>
      <c r="M18075"/>
      <c r="N18075"/>
      <c r="O18075"/>
    </row>
    <row r="18076" spans="1:15">
      <c r="A18076"/>
      <c r="B18076"/>
      <c r="C18076"/>
      <c r="D18076" s="67"/>
      <c r="E18076"/>
      <c r="F18076"/>
      <c r="G18076"/>
      <c r="H18076" s="67"/>
      <c r="I18076"/>
      <c r="J18076"/>
      <c r="K18076"/>
      <c r="L18076"/>
      <c r="M18076"/>
      <c r="N18076"/>
      <c r="O18076"/>
    </row>
    <row r="18077" spans="1:15">
      <c r="A18077"/>
      <c r="B18077"/>
      <c r="C18077"/>
      <c r="D18077" s="67"/>
      <c r="E18077"/>
      <c r="F18077"/>
      <c r="G18077"/>
      <c r="H18077" s="67"/>
      <c r="I18077"/>
      <c r="J18077"/>
      <c r="K18077"/>
      <c r="L18077"/>
      <c r="M18077"/>
      <c r="N18077"/>
      <c r="O18077"/>
    </row>
    <row r="18078" spans="1:15">
      <c r="A18078"/>
      <c r="B18078"/>
      <c r="C18078"/>
      <c r="D18078" s="67"/>
      <c r="E18078"/>
      <c r="F18078"/>
      <c r="G18078"/>
      <c r="H18078" s="67"/>
      <c r="I18078"/>
      <c r="J18078"/>
      <c r="K18078"/>
      <c r="L18078"/>
      <c r="M18078"/>
      <c r="N18078"/>
      <c r="O18078"/>
    </row>
    <row r="18079" spans="1:15">
      <c r="A18079"/>
      <c r="B18079"/>
      <c r="C18079"/>
      <c r="D18079" s="67"/>
      <c r="E18079"/>
      <c r="F18079"/>
      <c r="G18079"/>
      <c r="H18079" s="67"/>
      <c r="I18079"/>
      <c r="J18079"/>
      <c r="K18079"/>
      <c r="L18079"/>
      <c r="M18079"/>
      <c r="N18079"/>
      <c r="O18079"/>
    </row>
    <row r="18080" spans="1:15">
      <c r="A18080"/>
      <c r="B18080"/>
      <c r="C18080"/>
      <c r="D18080" s="67"/>
      <c r="E18080"/>
      <c r="F18080"/>
      <c r="G18080"/>
      <c r="H18080" s="67"/>
      <c r="I18080"/>
      <c r="J18080"/>
      <c r="K18080"/>
      <c r="L18080"/>
      <c r="M18080"/>
      <c r="N18080"/>
      <c r="O18080"/>
    </row>
    <row r="18081" spans="1:15">
      <c r="A18081"/>
      <c r="B18081"/>
      <c r="C18081"/>
      <c r="D18081" s="67"/>
      <c r="E18081"/>
      <c r="F18081"/>
      <c r="G18081"/>
      <c r="H18081" s="67"/>
      <c r="I18081"/>
      <c r="J18081"/>
      <c r="K18081"/>
      <c r="L18081"/>
      <c r="M18081"/>
      <c r="N18081"/>
      <c r="O18081"/>
    </row>
    <row r="18082" spans="1:15">
      <c r="A18082"/>
      <c r="B18082"/>
      <c r="C18082"/>
      <c r="D18082" s="67"/>
      <c r="E18082"/>
      <c r="F18082"/>
      <c r="G18082"/>
      <c r="H18082" s="67"/>
      <c r="I18082"/>
      <c r="J18082"/>
      <c r="K18082"/>
      <c r="L18082"/>
      <c r="M18082"/>
      <c r="N18082"/>
      <c r="O18082"/>
    </row>
    <row r="18083" spans="1:15">
      <c r="A18083"/>
      <c r="B18083"/>
      <c r="C18083"/>
      <c r="D18083" s="67"/>
      <c r="E18083"/>
      <c r="F18083"/>
      <c r="G18083"/>
      <c r="H18083" s="67"/>
      <c r="I18083"/>
      <c r="J18083"/>
      <c r="K18083"/>
      <c r="L18083"/>
      <c r="M18083"/>
      <c r="N18083"/>
      <c r="O18083"/>
    </row>
    <row r="18084" spans="1:15">
      <c r="A18084"/>
      <c r="B18084"/>
      <c r="C18084"/>
      <c r="D18084" s="67"/>
      <c r="E18084"/>
      <c r="F18084"/>
      <c r="G18084"/>
      <c r="H18084" s="67"/>
      <c r="I18084"/>
      <c r="J18084"/>
      <c r="K18084"/>
      <c r="L18084"/>
      <c r="M18084"/>
      <c r="N18084"/>
      <c r="O18084"/>
    </row>
    <row r="18085" spans="1:15">
      <c r="A18085"/>
      <c r="B18085"/>
      <c r="C18085"/>
      <c r="D18085" s="67"/>
      <c r="E18085"/>
      <c r="F18085"/>
      <c r="G18085"/>
      <c r="H18085" s="67"/>
      <c r="I18085"/>
      <c r="J18085"/>
      <c r="K18085"/>
      <c r="L18085"/>
      <c r="M18085"/>
      <c r="N18085"/>
      <c r="O18085"/>
    </row>
    <row r="18086" spans="1:15">
      <c r="A18086"/>
      <c r="B18086"/>
      <c r="C18086"/>
      <c r="D18086" s="67"/>
      <c r="E18086"/>
      <c r="F18086"/>
      <c r="G18086"/>
      <c r="H18086" s="67"/>
      <c r="I18086"/>
      <c r="J18086"/>
      <c r="K18086"/>
      <c r="L18086"/>
      <c r="M18086"/>
      <c r="N18086"/>
      <c r="O18086"/>
    </row>
    <row r="18087" spans="1:15">
      <c r="A18087"/>
      <c r="B18087"/>
      <c r="C18087"/>
      <c r="D18087" s="67"/>
      <c r="E18087"/>
      <c r="F18087"/>
      <c r="G18087"/>
      <c r="H18087" s="67"/>
      <c r="I18087"/>
      <c r="J18087"/>
      <c r="K18087"/>
      <c r="L18087"/>
      <c r="M18087"/>
      <c r="N18087"/>
      <c r="O18087"/>
    </row>
    <row r="18088" spans="1:15">
      <c r="A18088"/>
      <c r="B18088"/>
      <c r="C18088"/>
      <c r="D18088" s="67"/>
      <c r="E18088"/>
      <c r="F18088"/>
      <c r="G18088"/>
      <c r="H18088" s="67"/>
      <c r="I18088"/>
      <c r="J18088"/>
      <c r="K18088"/>
      <c r="L18088"/>
      <c r="M18088"/>
      <c r="N18088"/>
      <c r="O18088"/>
    </row>
    <row r="18089" spans="1:15">
      <c r="A18089"/>
      <c r="B18089"/>
      <c r="C18089"/>
      <c r="D18089" s="67"/>
      <c r="E18089"/>
      <c r="F18089"/>
      <c r="G18089"/>
      <c r="H18089" s="67"/>
      <c r="I18089"/>
      <c r="J18089"/>
      <c r="K18089"/>
      <c r="L18089"/>
      <c r="M18089"/>
      <c r="N18089"/>
      <c r="O18089"/>
    </row>
    <row r="18090" spans="1:15">
      <c r="A18090"/>
      <c r="B18090"/>
      <c r="C18090"/>
      <c r="D18090" s="67"/>
      <c r="E18090"/>
      <c r="F18090"/>
      <c r="G18090"/>
      <c r="H18090" s="67"/>
      <c r="I18090"/>
      <c r="J18090"/>
      <c r="K18090"/>
      <c r="L18090"/>
      <c r="M18090"/>
      <c r="N18090"/>
      <c r="O18090"/>
    </row>
    <row r="18091" spans="1:15">
      <c r="A18091"/>
      <c r="B18091"/>
      <c r="C18091"/>
      <c r="D18091" s="67"/>
      <c r="E18091"/>
      <c r="F18091"/>
      <c r="G18091"/>
      <c r="H18091" s="67"/>
      <c r="I18091"/>
      <c r="J18091"/>
      <c r="K18091"/>
      <c r="L18091"/>
      <c r="M18091"/>
      <c r="N18091"/>
      <c r="O18091"/>
    </row>
    <row r="18092" spans="1:15">
      <c r="A18092"/>
      <c r="B18092"/>
      <c r="C18092"/>
      <c r="D18092" s="67"/>
      <c r="E18092"/>
      <c r="F18092"/>
      <c r="G18092"/>
      <c r="H18092" s="67"/>
      <c r="I18092"/>
      <c r="J18092"/>
      <c r="K18092"/>
      <c r="L18092"/>
      <c r="M18092"/>
      <c r="N18092"/>
      <c r="O18092"/>
    </row>
    <row r="18093" spans="1:15">
      <c r="A18093"/>
      <c r="B18093"/>
      <c r="C18093"/>
      <c r="D18093" s="67"/>
      <c r="E18093"/>
      <c r="F18093"/>
      <c r="G18093"/>
      <c r="H18093" s="67"/>
      <c r="I18093"/>
      <c r="J18093"/>
      <c r="K18093"/>
      <c r="L18093"/>
      <c r="M18093"/>
      <c r="N18093"/>
      <c r="O18093"/>
    </row>
    <row r="18094" spans="1:15">
      <c r="A18094"/>
      <c r="B18094"/>
      <c r="C18094"/>
      <c r="D18094" s="67"/>
      <c r="E18094"/>
      <c r="F18094"/>
      <c r="G18094"/>
      <c r="H18094" s="67"/>
      <c r="I18094"/>
      <c r="J18094"/>
      <c r="K18094"/>
      <c r="L18094"/>
      <c r="M18094"/>
      <c r="N18094"/>
      <c r="O18094"/>
    </row>
    <row r="18095" spans="1:15">
      <c r="A18095"/>
      <c r="B18095"/>
      <c r="C18095"/>
      <c r="D18095" s="67"/>
      <c r="E18095"/>
      <c r="F18095"/>
      <c r="G18095"/>
      <c r="H18095" s="67"/>
      <c r="I18095"/>
      <c r="J18095"/>
      <c r="K18095"/>
      <c r="L18095"/>
      <c r="M18095"/>
      <c r="N18095"/>
      <c r="O18095"/>
    </row>
    <row r="18096" spans="1:15">
      <c r="A18096"/>
      <c r="B18096"/>
      <c r="C18096"/>
      <c r="D18096" s="67"/>
      <c r="E18096"/>
      <c r="F18096"/>
      <c r="G18096"/>
      <c r="H18096" s="67"/>
      <c r="I18096"/>
      <c r="J18096"/>
      <c r="K18096"/>
      <c r="L18096"/>
      <c r="M18096"/>
      <c r="N18096"/>
      <c r="O18096"/>
    </row>
    <row r="18097" spans="1:15">
      <c r="A18097"/>
      <c r="B18097"/>
      <c r="C18097"/>
      <c r="D18097" s="67"/>
      <c r="E18097"/>
      <c r="F18097"/>
      <c r="G18097"/>
      <c r="H18097" s="67"/>
      <c r="I18097"/>
      <c r="J18097"/>
      <c r="K18097"/>
      <c r="L18097"/>
      <c r="M18097"/>
      <c r="N18097"/>
      <c r="O18097"/>
    </row>
    <row r="18098" spans="1:15">
      <c r="A18098"/>
      <c r="B18098"/>
      <c r="C18098"/>
      <c r="D18098" s="67"/>
      <c r="E18098"/>
      <c r="F18098"/>
      <c r="G18098"/>
      <c r="H18098" s="67"/>
      <c r="I18098"/>
      <c r="J18098"/>
      <c r="K18098"/>
      <c r="L18098"/>
      <c r="M18098"/>
      <c r="N18098"/>
      <c r="O18098"/>
    </row>
    <row r="18099" spans="1:15">
      <c r="A18099"/>
      <c r="B18099"/>
      <c r="C18099"/>
      <c r="D18099" s="67"/>
      <c r="E18099"/>
      <c r="F18099"/>
      <c r="G18099"/>
      <c r="H18099" s="67"/>
      <c r="I18099"/>
      <c r="J18099"/>
      <c r="K18099"/>
      <c r="L18099"/>
      <c r="M18099"/>
      <c r="N18099"/>
      <c r="O18099"/>
    </row>
    <row r="18100" spans="1:15">
      <c r="A18100"/>
      <c r="B18100"/>
      <c r="C18100"/>
      <c r="D18100" s="67"/>
      <c r="E18100"/>
      <c r="F18100"/>
      <c r="G18100"/>
      <c r="H18100" s="67"/>
      <c r="I18100"/>
      <c r="J18100"/>
      <c r="K18100"/>
      <c r="L18100"/>
      <c r="M18100"/>
      <c r="N18100"/>
      <c r="O18100"/>
    </row>
    <row r="18101" spans="1:15">
      <c r="A18101"/>
      <c r="B18101"/>
      <c r="C18101"/>
      <c r="D18101" s="67"/>
      <c r="E18101"/>
      <c r="F18101"/>
      <c r="G18101"/>
      <c r="H18101" s="67"/>
      <c r="I18101"/>
      <c r="J18101"/>
      <c r="K18101"/>
      <c r="L18101"/>
      <c r="M18101"/>
      <c r="N18101"/>
      <c r="O18101"/>
    </row>
    <row r="18102" spans="1:15">
      <c r="A18102"/>
      <c r="B18102"/>
      <c r="C18102"/>
      <c r="D18102" s="67"/>
      <c r="E18102"/>
      <c r="F18102"/>
      <c r="G18102"/>
      <c r="H18102" s="67"/>
      <c r="I18102"/>
      <c r="J18102"/>
      <c r="K18102"/>
      <c r="L18102"/>
      <c r="M18102"/>
      <c r="N18102"/>
      <c r="O18102"/>
    </row>
    <row r="18103" spans="1:15">
      <c r="A18103"/>
      <c r="B18103"/>
      <c r="C18103"/>
      <c r="D18103" s="67"/>
      <c r="E18103"/>
      <c r="F18103"/>
      <c r="G18103"/>
      <c r="H18103" s="67"/>
      <c r="I18103"/>
      <c r="J18103"/>
      <c r="K18103"/>
      <c r="L18103"/>
      <c r="M18103"/>
      <c r="N18103"/>
      <c r="O18103"/>
    </row>
    <row r="18104" spans="1:15">
      <c r="A18104"/>
      <c r="B18104"/>
      <c r="C18104"/>
      <c r="D18104" s="67"/>
      <c r="E18104"/>
      <c r="F18104"/>
      <c r="G18104"/>
      <c r="H18104" s="67"/>
      <c r="I18104"/>
      <c r="J18104"/>
      <c r="K18104"/>
      <c r="L18104"/>
      <c r="M18104"/>
      <c r="N18104"/>
      <c r="O18104"/>
    </row>
    <row r="18105" spans="1:15">
      <c r="A18105"/>
      <c r="B18105"/>
      <c r="C18105"/>
      <c r="D18105" s="67"/>
      <c r="E18105"/>
      <c r="F18105"/>
      <c r="G18105"/>
      <c r="H18105" s="67"/>
      <c r="I18105"/>
      <c r="J18105"/>
      <c r="K18105"/>
      <c r="L18105"/>
      <c r="M18105"/>
      <c r="N18105"/>
      <c r="O18105"/>
    </row>
    <row r="18106" spans="1:15">
      <c r="A18106"/>
      <c r="B18106"/>
      <c r="C18106"/>
      <c r="D18106" s="67"/>
      <c r="E18106"/>
      <c r="F18106"/>
      <c r="G18106"/>
      <c r="H18106" s="67"/>
      <c r="I18106"/>
      <c r="J18106"/>
      <c r="K18106"/>
      <c r="L18106"/>
      <c r="M18106"/>
      <c r="N18106"/>
      <c r="O18106"/>
    </row>
    <row r="18107" spans="1:15">
      <c r="A18107"/>
      <c r="B18107"/>
      <c r="C18107"/>
      <c r="D18107" s="67"/>
      <c r="E18107"/>
      <c r="F18107"/>
      <c r="G18107"/>
      <c r="H18107" s="67"/>
      <c r="I18107"/>
      <c r="J18107"/>
      <c r="K18107"/>
      <c r="L18107"/>
      <c r="M18107"/>
      <c r="N18107"/>
      <c r="O18107"/>
    </row>
    <row r="18108" spans="1:15">
      <c r="A18108"/>
      <c r="B18108"/>
      <c r="C18108"/>
      <c r="D18108" s="67"/>
      <c r="E18108"/>
      <c r="F18108"/>
      <c r="G18108"/>
      <c r="H18108" s="67"/>
      <c r="I18108"/>
      <c r="J18108"/>
      <c r="K18108"/>
      <c r="L18108"/>
      <c r="M18108"/>
      <c r="N18108"/>
      <c r="O18108"/>
    </row>
    <row r="18109" spans="1:15">
      <c r="A18109"/>
      <c r="B18109"/>
      <c r="C18109"/>
      <c r="D18109" s="67"/>
      <c r="E18109"/>
      <c r="F18109"/>
      <c r="G18109"/>
      <c r="H18109" s="67"/>
      <c r="I18109"/>
      <c r="J18109"/>
      <c r="K18109"/>
      <c r="L18109"/>
      <c r="M18109"/>
      <c r="N18109"/>
      <c r="O18109"/>
    </row>
    <row r="18110" spans="1:15">
      <c r="A18110"/>
      <c r="B18110"/>
      <c r="C18110"/>
      <c r="D18110" s="67"/>
      <c r="E18110"/>
      <c r="F18110"/>
      <c r="G18110"/>
      <c r="H18110" s="67"/>
      <c r="I18110"/>
      <c r="J18110"/>
      <c r="K18110"/>
      <c r="L18110"/>
      <c r="M18110"/>
      <c r="N18110"/>
      <c r="O18110"/>
    </row>
    <row r="18111" spans="1:15">
      <c r="A18111"/>
      <c r="B18111"/>
      <c r="C18111"/>
      <c r="D18111" s="67"/>
      <c r="E18111"/>
      <c r="F18111"/>
      <c r="G18111"/>
      <c r="H18111" s="67"/>
      <c r="I18111"/>
      <c r="J18111"/>
      <c r="K18111"/>
      <c r="L18111"/>
      <c r="M18111"/>
      <c r="N18111"/>
      <c r="O18111"/>
    </row>
    <row r="18112" spans="1:15">
      <c r="A18112"/>
      <c r="B18112"/>
      <c r="C18112"/>
      <c r="D18112" s="67"/>
      <c r="E18112"/>
      <c r="F18112"/>
      <c r="G18112"/>
      <c r="H18112" s="67"/>
      <c r="I18112"/>
      <c r="J18112"/>
      <c r="K18112"/>
      <c r="L18112"/>
      <c r="M18112"/>
      <c r="N18112"/>
      <c r="O18112"/>
    </row>
    <row r="18113" spans="1:15">
      <c r="A18113"/>
      <c r="B18113"/>
      <c r="C18113"/>
      <c r="D18113" s="67"/>
      <c r="E18113"/>
      <c r="F18113"/>
      <c r="G18113"/>
      <c r="H18113" s="67"/>
      <c r="I18113"/>
      <c r="J18113"/>
      <c r="K18113"/>
      <c r="L18113"/>
      <c r="M18113"/>
      <c r="N18113"/>
      <c r="O18113"/>
    </row>
    <row r="18114" spans="1:15">
      <c r="A18114"/>
      <c r="B18114"/>
      <c r="C18114"/>
      <c r="D18114" s="67"/>
      <c r="E18114"/>
      <c r="F18114"/>
      <c r="G18114"/>
      <c r="H18114" s="67"/>
      <c r="I18114"/>
      <c r="J18114"/>
      <c r="K18114"/>
      <c r="L18114"/>
      <c r="M18114"/>
      <c r="N18114"/>
      <c r="O18114"/>
    </row>
    <row r="18115" spans="1:15">
      <c r="A18115"/>
      <c r="B18115"/>
      <c r="C18115"/>
      <c r="D18115" s="67"/>
      <c r="E18115"/>
      <c r="F18115"/>
      <c r="G18115"/>
      <c r="H18115" s="67"/>
      <c r="I18115"/>
      <c r="J18115"/>
      <c r="K18115"/>
      <c r="L18115"/>
      <c r="M18115"/>
      <c r="N18115"/>
      <c r="O18115"/>
    </row>
    <row r="18116" spans="1:15">
      <c r="A18116"/>
      <c r="B18116"/>
      <c r="C18116"/>
      <c r="D18116" s="67"/>
      <c r="E18116"/>
      <c r="F18116"/>
      <c r="G18116"/>
      <c r="H18116" s="67"/>
      <c r="I18116"/>
      <c r="J18116"/>
      <c r="K18116"/>
      <c r="L18116"/>
      <c r="M18116"/>
      <c r="N18116"/>
      <c r="O18116"/>
    </row>
    <row r="18117" spans="1:15">
      <c r="A18117"/>
      <c r="B18117"/>
      <c r="C18117"/>
      <c r="D18117" s="67"/>
      <c r="E18117"/>
      <c r="F18117"/>
      <c r="G18117"/>
      <c r="H18117" s="67"/>
      <c r="I18117"/>
      <c r="J18117"/>
      <c r="K18117"/>
      <c r="L18117"/>
      <c r="M18117"/>
      <c r="N18117"/>
      <c r="O18117"/>
    </row>
    <row r="18118" spans="1:15">
      <c r="A18118"/>
      <c r="B18118"/>
      <c r="C18118"/>
      <c r="D18118" s="67"/>
      <c r="E18118"/>
      <c r="F18118"/>
      <c r="G18118"/>
      <c r="H18118" s="67"/>
      <c r="I18118"/>
      <c r="J18118"/>
      <c r="K18118"/>
      <c r="L18118"/>
      <c r="M18118"/>
      <c r="N18118"/>
      <c r="O18118"/>
    </row>
    <row r="18119" spans="1:15">
      <c r="A18119"/>
      <c r="B18119"/>
      <c r="C18119"/>
      <c r="D18119" s="67"/>
      <c r="E18119"/>
      <c r="F18119"/>
      <c r="G18119"/>
      <c r="H18119" s="67"/>
      <c r="I18119"/>
      <c r="J18119"/>
      <c r="K18119"/>
      <c r="L18119"/>
      <c r="M18119"/>
      <c r="N18119"/>
      <c r="O18119"/>
    </row>
    <row r="18120" spans="1:15">
      <c r="A18120"/>
      <c r="B18120"/>
      <c r="C18120"/>
      <c r="D18120" s="67"/>
      <c r="E18120"/>
      <c r="F18120"/>
      <c r="G18120"/>
      <c r="H18120" s="67"/>
      <c r="I18120"/>
      <c r="J18120"/>
      <c r="K18120"/>
      <c r="L18120"/>
      <c r="M18120"/>
      <c r="N18120"/>
      <c r="O18120"/>
    </row>
    <row r="18121" spans="1:15">
      <c r="A18121"/>
      <c r="B18121"/>
      <c r="C18121"/>
      <c r="D18121" s="67"/>
      <c r="E18121"/>
      <c r="F18121"/>
      <c r="G18121"/>
      <c r="H18121" s="67"/>
      <c r="I18121"/>
      <c r="J18121"/>
      <c r="K18121"/>
      <c r="L18121"/>
      <c r="M18121"/>
      <c r="N18121"/>
      <c r="O18121"/>
    </row>
    <row r="18122" spans="1:15">
      <c r="A18122"/>
      <c r="B18122"/>
      <c r="C18122"/>
      <c r="D18122" s="67"/>
      <c r="E18122"/>
      <c r="F18122"/>
      <c r="G18122"/>
      <c r="H18122" s="67"/>
      <c r="I18122"/>
      <c r="J18122"/>
      <c r="K18122"/>
      <c r="L18122"/>
      <c r="M18122"/>
      <c r="N18122"/>
      <c r="O18122"/>
    </row>
    <row r="18123" spans="1:15">
      <c r="A18123"/>
      <c r="B18123"/>
      <c r="C18123"/>
      <c r="D18123" s="67"/>
      <c r="E18123"/>
      <c r="F18123"/>
      <c r="G18123"/>
      <c r="H18123" s="67"/>
      <c r="I18123"/>
      <c r="J18123"/>
      <c r="K18123"/>
      <c r="L18123"/>
      <c r="M18123"/>
      <c r="N18123"/>
      <c r="O18123"/>
    </row>
    <row r="18124" spans="1:15">
      <c r="A18124"/>
      <c r="B18124"/>
      <c r="C18124"/>
      <c r="D18124" s="67"/>
      <c r="E18124"/>
      <c r="F18124"/>
      <c r="G18124"/>
      <c r="H18124" s="67"/>
      <c r="I18124"/>
      <c r="J18124"/>
      <c r="K18124"/>
      <c r="L18124"/>
      <c r="M18124"/>
      <c r="N18124"/>
      <c r="O18124"/>
    </row>
    <row r="18125" spans="1:15">
      <c r="A18125"/>
      <c r="B18125"/>
      <c r="C18125"/>
      <c r="D18125" s="67"/>
      <c r="E18125"/>
      <c r="F18125"/>
      <c r="G18125"/>
      <c r="H18125" s="67"/>
      <c r="I18125"/>
      <c r="J18125"/>
      <c r="K18125"/>
      <c r="L18125"/>
      <c r="M18125"/>
      <c r="N18125"/>
      <c r="O18125"/>
    </row>
    <row r="18126" spans="1:15">
      <c r="A18126"/>
      <c r="B18126"/>
      <c r="C18126"/>
      <c r="D18126" s="67"/>
      <c r="E18126"/>
      <c r="F18126"/>
      <c r="G18126"/>
      <c r="H18126" s="67"/>
      <c r="I18126"/>
      <c r="J18126"/>
      <c r="K18126"/>
      <c r="L18126"/>
      <c r="M18126"/>
      <c r="N18126"/>
      <c r="O18126"/>
    </row>
    <row r="18127" spans="1:15">
      <c r="A18127"/>
      <c r="B18127"/>
      <c r="C18127"/>
      <c r="D18127" s="67"/>
      <c r="E18127"/>
      <c r="F18127"/>
      <c r="G18127"/>
      <c r="H18127" s="67"/>
      <c r="I18127"/>
      <c r="J18127"/>
      <c r="K18127"/>
      <c r="L18127"/>
      <c r="M18127"/>
      <c r="N18127"/>
      <c r="O18127"/>
    </row>
    <row r="18128" spans="1:15">
      <c r="A18128"/>
      <c r="B18128"/>
      <c r="C18128"/>
      <c r="D18128" s="67"/>
      <c r="E18128"/>
      <c r="F18128"/>
      <c r="G18128"/>
      <c r="H18128" s="67"/>
      <c r="I18128"/>
      <c r="J18128"/>
      <c r="K18128"/>
      <c r="L18128"/>
      <c r="M18128"/>
      <c r="N18128"/>
      <c r="O18128"/>
    </row>
    <row r="18129" spans="1:15">
      <c r="A18129"/>
      <c r="B18129"/>
      <c r="C18129"/>
      <c r="D18129" s="67"/>
      <c r="E18129"/>
      <c r="F18129"/>
      <c r="G18129"/>
      <c r="H18129" s="67"/>
      <c r="I18129"/>
      <c r="J18129"/>
      <c r="K18129"/>
      <c r="L18129"/>
      <c r="M18129"/>
      <c r="N18129"/>
      <c r="O18129"/>
    </row>
    <row r="18130" spans="1:15">
      <c r="A18130"/>
      <c r="B18130"/>
      <c r="C18130"/>
      <c r="D18130" s="67"/>
      <c r="E18130"/>
      <c r="F18130"/>
      <c r="G18130"/>
      <c r="H18130" s="67"/>
      <c r="I18130"/>
      <c r="J18130"/>
      <c r="K18130"/>
      <c r="L18130"/>
      <c r="M18130"/>
      <c r="N18130"/>
      <c r="O18130"/>
    </row>
    <row r="18131" spans="1:15">
      <c r="A18131"/>
      <c r="B18131"/>
      <c r="C18131"/>
      <c r="D18131" s="67"/>
      <c r="E18131"/>
      <c r="F18131"/>
      <c r="G18131"/>
      <c r="H18131" s="67"/>
      <c r="I18131"/>
      <c r="J18131"/>
      <c r="K18131"/>
      <c r="L18131"/>
      <c r="M18131"/>
      <c r="N18131"/>
      <c r="O18131"/>
    </row>
    <row r="18132" spans="1:15">
      <c r="A18132"/>
      <c r="B18132"/>
      <c r="C18132"/>
      <c r="D18132" s="67"/>
      <c r="E18132"/>
      <c r="F18132"/>
      <c r="G18132"/>
      <c r="H18132" s="67"/>
      <c r="I18132"/>
      <c r="J18132"/>
      <c r="K18132"/>
      <c r="L18132"/>
      <c r="M18132"/>
      <c r="N18132"/>
      <c r="O18132"/>
    </row>
    <row r="18133" spans="1:15">
      <c r="A18133"/>
      <c r="B18133"/>
      <c r="C18133"/>
      <c r="D18133" s="67"/>
      <c r="E18133"/>
      <c r="F18133"/>
      <c r="G18133"/>
      <c r="H18133" s="67"/>
      <c r="I18133"/>
      <c r="J18133"/>
      <c r="K18133"/>
      <c r="L18133"/>
      <c r="M18133"/>
      <c r="N18133"/>
      <c r="O18133"/>
    </row>
    <row r="18134" spans="1:15">
      <c r="A18134"/>
      <c r="B18134"/>
      <c r="C18134"/>
      <c r="D18134" s="67"/>
      <c r="E18134"/>
      <c r="F18134"/>
      <c r="G18134"/>
      <c r="H18134" s="67"/>
      <c r="I18134"/>
      <c r="J18134"/>
      <c r="K18134"/>
      <c r="L18134"/>
      <c r="M18134"/>
      <c r="N18134"/>
      <c r="O18134"/>
    </row>
    <row r="18135" spans="1:15">
      <c r="A18135"/>
      <c r="B18135"/>
      <c r="C18135"/>
      <c r="D18135" s="67"/>
      <c r="E18135"/>
      <c r="F18135"/>
      <c r="G18135"/>
      <c r="H18135" s="67"/>
      <c r="I18135"/>
      <c r="J18135"/>
      <c r="K18135"/>
      <c r="L18135"/>
      <c r="M18135"/>
      <c r="N18135"/>
      <c r="O18135"/>
    </row>
    <row r="18136" spans="1:15">
      <c r="A18136"/>
      <c r="B18136"/>
      <c r="C18136"/>
      <c r="D18136" s="67"/>
      <c r="E18136"/>
      <c r="F18136"/>
      <c r="G18136"/>
      <c r="H18136" s="67"/>
      <c r="I18136"/>
      <c r="J18136"/>
      <c r="K18136"/>
      <c r="L18136"/>
      <c r="M18136"/>
      <c r="N18136"/>
      <c r="O18136"/>
    </row>
    <row r="18137" spans="1:15">
      <c r="A18137"/>
      <c r="B18137"/>
      <c r="C18137"/>
      <c r="D18137" s="67"/>
      <c r="E18137"/>
      <c r="F18137"/>
      <c r="G18137"/>
      <c r="H18137" s="67"/>
      <c r="I18137"/>
      <c r="J18137"/>
      <c r="K18137"/>
      <c r="L18137"/>
      <c r="M18137"/>
      <c r="N18137"/>
      <c r="O18137"/>
    </row>
    <row r="18138" spans="1:15">
      <c r="A18138"/>
      <c r="B18138"/>
      <c r="C18138"/>
      <c r="D18138" s="67"/>
      <c r="E18138"/>
      <c r="F18138"/>
      <c r="G18138"/>
      <c r="H18138" s="67"/>
      <c r="I18138"/>
      <c r="J18138"/>
      <c r="K18138"/>
      <c r="L18138"/>
      <c r="M18138"/>
      <c r="N18138"/>
      <c r="O18138"/>
    </row>
    <row r="18139" spans="1:15">
      <c r="A18139"/>
      <c r="B18139"/>
      <c r="C18139"/>
      <c r="D18139" s="67"/>
      <c r="E18139"/>
      <c r="F18139"/>
      <c r="G18139"/>
      <c r="H18139" s="67"/>
      <c r="I18139"/>
      <c r="J18139"/>
      <c r="K18139"/>
      <c r="L18139"/>
      <c r="M18139"/>
      <c r="N18139"/>
      <c r="O18139"/>
    </row>
    <row r="18140" spans="1:15">
      <c r="A18140"/>
      <c r="B18140"/>
      <c r="C18140"/>
      <c r="D18140" s="67"/>
      <c r="E18140"/>
      <c r="F18140"/>
      <c r="G18140"/>
      <c r="H18140" s="67"/>
      <c r="I18140"/>
      <c r="J18140"/>
      <c r="K18140"/>
      <c r="L18140"/>
      <c r="M18140"/>
      <c r="N18140"/>
      <c r="O18140"/>
    </row>
    <row r="18141" spans="1:15">
      <c r="A18141"/>
      <c r="B18141"/>
      <c r="C18141"/>
      <c r="D18141" s="67"/>
      <c r="E18141"/>
      <c r="F18141"/>
      <c r="G18141"/>
      <c r="H18141" s="67"/>
      <c r="I18141"/>
      <c r="J18141"/>
      <c r="K18141"/>
      <c r="L18141"/>
      <c r="M18141"/>
      <c r="N18141"/>
      <c r="O18141"/>
    </row>
    <row r="18142" spans="1:15">
      <c r="A18142"/>
      <c r="B18142"/>
      <c r="C18142"/>
      <c r="D18142" s="67"/>
      <c r="E18142"/>
      <c r="F18142"/>
      <c r="G18142"/>
      <c r="H18142" s="67"/>
      <c r="I18142"/>
      <c r="J18142"/>
      <c r="K18142"/>
      <c r="L18142"/>
      <c r="M18142"/>
      <c r="N18142"/>
      <c r="O18142"/>
    </row>
    <row r="18143" spans="1:15">
      <c r="A18143"/>
      <c r="B18143"/>
      <c r="C18143"/>
      <c r="D18143" s="67"/>
      <c r="E18143"/>
      <c r="F18143"/>
      <c r="G18143"/>
      <c r="H18143" s="67"/>
      <c r="I18143"/>
      <c r="J18143"/>
      <c r="K18143"/>
      <c r="L18143"/>
      <c r="M18143"/>
      <c r="N18143"/>
      <c r="O18143"/>
    </row>
    <row r="18144" spans="1:15">
      <c r="A18144"/>
      <c r="B18144"/>
      <c r="C18144"/>
      <c r="D18144" s="67"/>
      <c r="E18144"/>
      <c r="F18144"/>
      <c r="G18144"/>
      <c r="H18144" s="67"/>
      <c r="I18144"/>
      <c r="J18144"/>
      <c r="K18144"/>
      <c r="L18144"/>
      <c r="M18144"/>
      <c r="N18144"/>
      <c r="O18144"/>
    </row>
    <row r="18145" spans="1:15">
      <c r="A18145"/>
      <c r="B18145"/>
      <c r="C18145"/>
      <c r="D18145" s="67"/>
      <c r="E18145"/>
      <c r="F18145"/>
      <c r="G18145"/>
      <c r="H18145" s="67"/>
      <c r="I18145"/>
      <c r="J18145"/>
      <c r="K18145"/>
      <c r="L18145"/>
      <c r="M18145"/>
      <c r="N18145"/>
      <c r="O18145"/>
    </row>
    <row r="18146" spans="1:15">
      <c r="A18146"/>
      <c r="B18146"/>
      <c r="C18146"/>
      <c r="D18146" s="67"/>
      <c r="E18146"/>
      <c r="F18146"/>
      <c r="G18146"/>
      <c r="H18146" s="67"/>
      <c r="I18146"/>
      <c r="J18146"/>
      <c r="K18146"/>
      <c r="L18146"/>
      <c r="M18146"/>
      <c r="N18146"/>
      <c r="O18146"/>
    </row>
    <row r="18147" spans="1:15">
      <c r="A18147"/>
      <c r="B18147"/>
      <c r="C18147"/>
      <c r="D18147" s="67"/>
      <c r="E18147"/>
      <c r="F18147"/>
      <c r="G18147"/>
      <c r="H18147" s="67"/>
      <c r="I18147"/>
      <c r="J18147"/>
      <c r="K18147"/>
      <c r="L18147"/>
      <c r="M18147"/>
      <c r="N18147"/>
      <c r="O18147"/>
    </row>
    <row r="18148" spans="1:15">
      <c r="A18148"/>
      <c r="B18148"/>
      <c r="C18148"/>
      <c r="D18148" s="67"/>
      <c r="E18148"/>
      <c r="F18148"/>
      <c r="G18148"/>
      <c r="H18148" s="67"/>
      <c r="I18148"/>
      <c r="J18148"/>
      <c r="K18148"/>
      <c r="L18148"/>
      <c r="M18148"/>
      <c r="N18148"/>
      <c r="O18148"/>
    </row>
    <row r="18149" spans="1:15">
      <c r="A18149"/>
      <c r="B18149"/>
      <c r="C18149"/>
      <c r="D18149" s="67"/>
      <c r="E18149"/>
      <c r="F18149"/>
      <c r="G18149"/>
      <c r="H18149" s="67"/>
      <c r="I18149"/>
      <c r="J18149"/>
      <c r="K18149"/>
      <c r="L18149"/>
      <c r="M18149"/>
      <c r="N18149"/>
      <c r="O18149"/>
    </row>
    <row r="18150" spans="1:15">
      <c r="A18150"/>
      <c r="B18150"/>
      <c r="C18150"/>
      <c r="D18150" s="67"/>
      <c r="E18150"/>
      <c r="F18150"/>
      <c r="G18150"/>
      <c r="H18150" s="67"/>
      <c r="I18150"/>
      <c r="J18150"/>
      <c r="K18150"/>
      <c r="L18150"/>
      <c r="M18150"/>
      <c r="N18150"/>
      <c r="O18150"/>
    </row>
    <row r="18151" spans="1:15">
      <c r="A18151"/>
      <c r="B18151"/>
      <c r="C18151"/>
      <c r="D18151" s="67"/>
      <c r="E18151"/>
      <c r="F18151"/>
      <c r="G18151"/>
      <c r="H18151" s="67"/>
      <c r="I18151"/>
      <c r="J18151"/>
      <c r="K18151"/>
      <c r="L18151"/>
      <c r="M18151"/>
      <c r="N18151"/>
      <c r="O18151"/>
    </row>
    <row r="18152" spans="1:15">
      <c r="A18152"/>
      <c r="B18152"/>
      <c r="C18152"/>
      <c r="D18152" s="67"/>
      <c r="E18152"/>
      <c r="F18152"/>
      <c r="G18152"/>
      <c r="H18152" s="67"/>
      <c r="I18152"/>
      <c r="J18152"/>
      <c r="K18152"/>
      <c r="L18152"/>
      <c r="M18152"/>
      <c r="N18152"/>
      <c r="O18152"/>
    </row>
    <row r="18153" spans="1:15">
      <c r="A18153"/>
      <c r="B18153"/>
      <c r="C18153"/>
      <c r="D18153" s="67"/>
      <c r="E18153"/>
      <c r="F18153"/>
      <c r="G18153"/>
      <c r="H18153" s="67"/>
      <c r="I18153"/>
      <c r="J18153"/>
      <c r="K18153"/>
      <c r="L18153"/>
      <c r="M18153"/>
      <c r="N18153"/>
      <c r="O18153"/>
    </row>
    <row r="18154" spans="1:15">
      <c r="A18154"/>
      <c r="B18154"/>
      <c r="C18154"/>
      <c r="D18154" s="67"/>
      <c r="E18154"/>
      <c r="F18154"/>
      <c r="G18154"/>
      <c r="H18154" s="67"/>
      <c r="I18154"/>
      <c r="J18154"/>
      <c r="K18154"/>
      <c r="L18154"/>
      <c r="M18154"/>
      <c r="N18154"/>
      <c r="O18154"/>
    </row>
    <row r="18155" spans="1:15">
      <c r="A18155"/>
      <c r="B18155"/>
      <c r="C18155"/>
      <c r="D18155" s="67"/>
      <c r="E18155"/>
      <c r="F18155"/>
      <c r="G18155"/>
      <c r="H18155" s="67"/>
      <c r="I18155"/>
      <c r="J18155"/>
      <c r="K18155"/>
      <c r="L18155"/>
      <c r="M18155"/>
      <c r="N18155"/>
      <c r="O18155"/>
    </row>
    <row r="18156" spans="1:15">
      <c r="A18156"/>
      <c r="B18156"/>
      <c r="C18156"/>
      <c r="D18156" s="67"/>
      <c r="E18156"/>
      <c r="F18156"/>
      <c r="G18156"/>
      <c r="H18156" s="67"/>
      <c r="I18156"/>
      <c r="J18156"/>
      <c r="K18156"/>
      <c r="L18156"/>
      <c r="M18156"/>
      <c r="N18156"/>
      <c r="O18156"/>
    </row>
    <row r="18157" spans="1:15">
      <c r="A18157"/>
      <c r="B18157"/>
      <c r="C18157"/>
      <c r="D18157" s="67"/>
      <c r="E18157"/>
      <c r="F18157"/>
      <c r="G18157"/>
      <c r="H18157" s="67"/>
      <c r="I18157"/>
      <c r="J18157"/>
      <c r="K18157"/>
      <c r="L18157"/>
      <c r="M18157"/>
      <c r="N18157"/>
      <c r="O18157"/>
    </row>
    <row r="18158" spans="1:15">
      <c r="A18158"/>
      <c r="B18158"/>
      <c r="C18158"/>
      <c r="D18158" s="67"/>
      <c r="E18158"/>
      <c r="F18158"/>
      <c r="G18158"/>
      <c r="H18158" s="67"/>
      <c r="I18158"/>
      <c r="J18158"/>
      <c r="K18158"/>
      <c r="L18158"/>
      <c r="M18158"/>
      <c r="N18158"/>
      <c r="O18158"/>
    </row>
    <row r="18159" spans="1:15">
      <c r="A18159"/>
      <c r="B18159"/>
      <c r="C18159"/>
      <c r="D18159" s="67"/>
      <c r="E18159"/>
      <c r="F18159"/>
      <c r="G18159"/>
      <c r="H18159" s="67"/>
      <c r="I18159"/>
      <c r="J18159"/>
      <c r="K18159"/>
      <c r="L18159"/>
      <c r="M18159"/>
      <c r="N18159"/>
      <c r="O18159"/>
    </row>
    <row r="18160" spans="1:15">
      <c r="A18160"/>
      <c r="B18160"/>
      <c r="C18160"/>
      <c r="D18160" s="67"/>
      <c r="E18160"/>
      <c r="F18160"/>
      <c r="G18160"/>
      <c r="H18160" s="67"/>
      <c r="I18160"/>
      <c r="J18160"/>
      <c r="K18160"/>
      <c r="L18160"/>
      <c r="M18160"/>
      <c r="N18160"/>
      <c r="O18160"/>
    </row>
    <row r="18161" spans="1:15">
      <c r="A18161"/>
      <c r="B18161"/>
      <c r="C18161"/>
      <c r="D18161" s="67"/>
      <c r="E18161"/>
      <c r="F18161"/>
      <c r="G18161"/>
      <c r="H18161" s="67"/>
      <c r="I18161"/>
      <c r="J18161"/>
      <c r="K18161"/>
      <c r="L18161"/>
      <c r="M18161"/>
      <c r="N18161"/>
      <c r="O18161"/>
    </row>
    <row r="18162" spans="1:15">
      <c r="A18162"/>
      <c r="B18162"/>
      <c r="C18162"/>
      <c r="D18162" s="67"/>
      <c r="E18162"/>
      <c r="F18162"/>
      <c r="G18162"/>
      <c r="H18162" s="67"/>
      <c r="I18162"/>
      <c r="J18162"/>
      <c r="K18162"/>
      <c r="L18162"/>
      <c r="M18162"/>
      <c r="N18162"/>
      <c r="O18162"/>
    </row>
    <row r="18163" spans="1:15">
      <c r="A18163"/>
      <c r="B18163"/>
      <c r="C18163"/>
      <c r="D18163" s="67"/>
      <c r="E18163"/>
      <c r="F18163"/>
      <c r="G18163"/>
      <c r="H18163" s="67"/>
      <c r="I18163"/>
      <c r="J18163"/>
      <c r="K18163"/>
      <c r="L18163"/>
      <c r="M18163"/>
      <c r="N18163"/>
      <c r="O18163"/>
    </row>
    <row r="18164" spans="1:15">
      <c r="A18164"/>
      <c r="B18164"/>
      <c r="C18164"/>
      <c r="D18164" s="67"/>
      <c r="E18164"/>
      <c r="F18164"/>
      <c r="G18164"/>
      <c r="H18164" s="67"/>
      <c r="I18164"/>
      <c r="J18164"/>
      <c r="K18164"/>
      <c r="L18164"/>
      <c r="M18164"/>
      <c r="N18164"/>
      <c r="O18164"/>
    </row>
    <row r="18165" spans="1:15">
      <c r="A18165"/>
      <c r="B18165"/>
      <c r="C18165"/>
      <c r="D18165" s="67"/>
      <c r="E18165"/>
      <c r="F18165"/>
      <c r="G18165"/>
      <c r="H18165" s="67"/>
      <c r="I18165"/>
      <c r="J18165"/>
      <c r="K18165"/>
      <c r="L18165"/>
      <c r="M18165"/>
      <c r="N18165"/>
      <c r="O18165"/>
    </row>
    <row r="18166" spans="1:15">
      <c r="A18166"/>
      <c r="B18166"/>
      <c r="C18166"/>
      <c r="D18166" s="67"/>
      <c r="E18166"/>
      <c r="F18166"/>
      <c r="G18166"/>
      <c r="H18166" s="67"/>
      <c r="I18166"/>
      <c r="J18166"/>
      <c r="K18166"/>
      <c r="L18166"/>
      <c r="M18166"/>
      <c r="N18166"/>
      <c r="O18166"/>
    </row>
    <row r="18167" spans="1:15">
      <c r="A18167"/>
      <c r="B18167"/>
      <c r="C18167"/>
      <c r="D18167" s="67"/>
      <c r="E18167"/>
      <c r="F18167"/>
      <c r="G18167"/>
      <c r="H18167" s="67"/>
      <c r="I18167"/>
      <c r="J18167"/>
      <c r="K18167"/>
      <c r="L18167"/>
      <c r="M18167"/>
      <c r="N18167"/>
      <c r="O18167"/>
    </row>
    <row r="18168" spans="1:15">
      <c r="A18168"/>
      <c r="B18168"/>
      <c r="C18168"/>
      <c r="D18168" s="67"/>
      <c r="E18168"/>
      <c r="F18168"/>
      <c r="G18168"/>
      <c r="H18168" s="67"/>
      <c r="I18168"/>
      <c r="J18168"/>
      <c r="K18168"/>
      <c r="L18168"/>
      <c r="M18168"/>
      <c r="N18168"/>
      <c r="O18168"/>
    </row>
    <row r="18169" spans="1:15">
      <c r="A18169"/>
      <c r="B18169"/>
      <c r="C18169"/>
      <c r="D18169" s="67"/>
      <c r="E18169"/>
      <c r="F18169"/>
      <c r="G18169"/>
      <c r="H18169" s="67"/>
      <c r="I18169"/>
      <c r="J18169"/>
      <c r="K18169"/>
      <c r="L18169"/>
      <c r="M18169"/>
      <c r="N18169"/>
      <c r="O18169"/>
    </row>
    <row r="18170" spans="1:15">
      <c r="A18170"/>
      <c r="B18170"/>
      <c r="C18170"/>
      <c r="D18170" s="67"/>
      <c r="E18170"/>
      <c r="F18170"/>
      <c r="G18170"/>
      <c r="H18170" s="67"/>
      <c r="I18170"/>
      <c r="J18170"/>
      <c r="K18170"/>
      <c r="L18170"/>
      <c r="M18170"/>
      <c r="N18170"/>
      <c r="O18170"/>
    </row>
    <row r="18171" spans="1:15">
      <c r="A18171"/>
      <c r="B18171"/>
      <c r="C18171"/>
      <c r="D18171" s="67"/>
      <c r="E18171"/>
      <c r="F18171"/>
      <c r="G18171"/>
      <c r="H18171" s="67"/>
      <c r="I18171"/>
      <c r="J18171"/>
      <c r="K18171"/>
      <c r="L18171"/>
      <c r="M18171"/>
      <c r="N18171"/>
      <c r="O18171"/>
    </row>
    <row r="18172" spans="1:15">
      <c r="A18172"/>
      <c r="B18172"/>
      <c r="C18172"/>
      <c r="D18172" s="67"/>
      <c r="E18172"/>
      <c r="F18172"/>
      <c r="G18172"/>
      <c r="H18172" s="67"/>
      <c r="I18172"/>
      <c r="J18172"/>
      <c r="K18172"/>
      <c r="L18172"/>
      <c r="M18172"/>
      <c r="N18172"/>
      <c r="O18172"/>
    </row>
    <row r="18173" spans="1:15">
      <c r="A18173"/>
      <c r="B18173"/>
      <c r="C18173"/>
      <c r="D18173" s="67"/>
      <c r="E18173"/>
      <c r="F18173"/>
      <c r="G18173"/>
      <c r="H18173" s="67"/>
      <c r="I18173"/>
      <c r="J18173"/>
      <c r="K18173"/>
      <c r="L18173"/>
      <c r="M18173"/>
      <c r="N18173"/>
      <c r="O18173"/>
    </row>
    <row r="18174" spans="1:15">
      <c r="A18174"/>
      <c r="B18174"/>
      <c r="C18174"/>
      <c r="D18174" s="67"/>
      <c r="E18174"/>
      <c r="F18174"/>
      <c r="G18174"/>
      <c r="H18174" s="67"/>
      <c r="I18174"/>
      <c r="J18174"/>
      <c r="K18174"/>
      <c r="L18174"/>
      <c r="M18174"/>
      <c r="N18174"/>
      <c r="O18174"/>
    </row>
    <row r="18175" spans="1:15">
      <c r="A18175"/>
      <c r="B18175"/>
      <c r="C18175"/>
      <c r="D18175" s="67"/>
      <c r="E18175"/>
      <c r="F18175"/>
      <c r="G18175"/>
      <c r="H18175" s="67"/>
      <c r="I18175"/>
      <c r="J18175"/>
      <c r="K18175"/>
      <c r="L18175"/>
      <c r="M18175"/>
      <c r="N18175"/>
      <c r="O18175"/>
    </row>
    <row r="18176" spans="1:15">
      <c r="A18176"/>
      <c r="B18176"/>
      <c r="C18176"/>
      <c r="D18176" s="67"/>
      <c r="E18176"/>
      <c r="F18176"/>
      <c r="G18176"/>
      <c r="H18176" s="67"/>
      <c r="I18176"/>
      <c r="J18176"/>
      <c r="K18176"/>
      <c r="L18176"/>
      <c r="M18176"/>
      <c r="N18176"/>
      <c r="O18176"/>
    </row>
    <row r="18177" spans="1:15">
      <c r="A18177"/>
      <c r="B18177"/>
      <c r="C18177"/>
      <c r="D18177" s="67"/>
      <c r="E18177"/>
      <c r="F18177"/>
      <c r="G18177"/>
      <c r="H18177" s="67"/>
      <c r="I18177"/>
      <c r="J18177"/>
      <c r="K18177"/>
      <c r="L18177"/>
      <c r="M18177"/>
      <c r="N18177"/>
      <c r="O18177"/>
    </row>
    <row r="18178" spans="1:15">
      <c r="A18178"/>
      <c r="B18178"/>
      <c r="C18178"/>
      <c r="D18178" s="67"/>
      <c r="E18178"/>
      <c r="F18178"/>
      <c r="G18178"/>
      <c r="H18178" s="67"/>
      <c r="I18178"/>
      <c r="J18178"/>
      <c r="K18178"/>
      <c r="L18178"/>
      <c r="M18178"/>
      <c r="N18178"/>
      <c r="O18178"/>
    </row>
    <row r="18179" spans="1:15">
      <c r="A18179"/>
      <c r="B18179"/>
      <c r="C18179"/>
      <c r="D18179" s="67"/>
      <c r="E18179"/>
      <c r="F18179"/>
      <c r="G18179"/>
      <c r="H18179" s="67"/>
      <c r="I18179"/>
      <c r="J18179"/>
      <c r="K18179"/>
      <c r="L18179"/>
      <c r="M18179"/>
      <c r="N18179"/>
      <c r="O18179"/>
    </row>
    <row r="18180" spans="1:15">
      <c r="A18180"/>
      <c r="B18180"/>
      <c r="C18180"/>
      <c r="D18180" s="67"/>
      <c r="E18180"/>
      <c r="F18180"/>
      <c r="G18180"/>
      <c r="H18180" s="67"/>
      <c r="I18180"/>
      <c r="J18180"/>
      <c r="K18180"/>
      <c r="L18180"/>
      <c r="M18180"/>
      <c r="N18180"/>
      <c r="O18180"/>
    </row>
    <row r="18181" spans="1:15">
      <c r="A18181"/>
      <c r="B18181"/>
      <c r="C18181"/>
      <c r="D18181" s="67"/>
      <c r="E18181"/>
      <c r="F18181"/>
      <c r="G18181"/>
      <c r="H18181" s="67"/>
      <c r="I18181"/>
      <c r="J18181"/>
      <c r="K18181"/>
      <c r="L18181"/>
      <c r="M18181"/>
      <c r="N18181"/>
      <c r="O18181"/>
    </row>
    <row r="18182" spans="1:15">
      <c r="A18182"/>
      <c r="B18182"/>
      <c r="C18182"/>
      <c r="D18182" s="67"/>
      <c r="E18182"/>
      <c r="F18182"/>
      <c r="G18182"/>
      <c r="H18182" s="67"/>
      <c r="I18182"/>
      <c r="J18182"/>
      <c r="K18182"/>
      <c r="L18182"/>
      <c r="M18182"/>
      <c r="N18182"/>
      <c r="O18182"/>
    </row>
    <row r="18183" spans="1:15">
      <c r="A18183"/>
      <c r="B18183"/>
      <c r="C18183"/>
      <c r="D18183" s="67"/>
      <c r="E18183"/>
      <c r="F18183"/>
      <c r="G18183"/>
      <c r="H18183" s="67"/>
      <c r="I18183"/>
      <c r="J18183"/>
      <c r="K18183"/>
      <c r="L18183"/>
      <c r="M18183"/>
      <c r="N18183"/>
      <c r="O18183"/>
    </row>
    <row r="18184" spans="1:15">
      <c r="A18184"/>
      <c r="B18184"/>
      <c r="C18184"/>
      <c r="D18184" s="67"/>
      <c r="E18184"/>
      <c r="F18184"/>
      <c r="G18184"/>
      <c r="H18184" s="67"/>
      <c r="I18184"/>
      <c r="J18184"/>
      <c r="K18184"/>
      <c r="L18184"/>
      <c r="M18184"/>
      <c r="N18184"/>
      <c r="O18184"/>
    </row>
    <row r="18185" spans="1:15">
      <c r="A18185"/>
      <c r="B18185"/>
      <c r="C18185"/>
      <c r="D18185" s="67"/>
      <c r="E18185"/>
      <c r="F18185"/>
      <c r="G18185"/>
      <c r="H18185" s="67"/>
      <c r="I18185"/>
      <c r="J18185"/>
      <c r="K18185"/>
      <c r="L18185"/>
      <c r="M18185"/>
      <c r="N18185"/>
      <c r="O18185"/>
    </row>
    <row r="18186" spans="1:15">
      <c r="A18186"/>
      <c r="B18186"/>
      <c r="C18186"/>
      <c r="D18186" s="67"/>
      <c r="E18186"/>
      <c r="F18186"/>
      <c r="G18186"/>
      <c r="H18186" s="67"/>
      <c r="I18186"/>
      <c r="J18186"/>
      <c r="K18186"/>
      <c r="L18186"/>
      <c r="M18186"/>
      <c r="N18186"/>
      <c r="O18186"/>
    </row>
    <row r="18187" spans="1:15">
      <c r="A18187"/>
      <c r="B18187"/>
      <c r="C18187"/>
      <c r="D18187" s="67"/>
      <c r="E18187"/>
      <c r="F18187"/>
      <c r="G18187"/>
      <c r="H18187" s="67"/>
      <c r="I18187"/>
      <c r="J18187"/>
      <c r="K18187"/>
      <c r="L18187"/>
      <c r="M18187"/>
      <c r="N18187"/>
      <c r="O18187"/>
    </row>
    <row r="18188" spans="1:15">
      <c r="A18188"/>
      <c r="B18188"/>
      <c r="C18188"/>
      <c r="D18188" s="67"/>
      <c r="E18188"/>
      <c r="F18188"/>
      <c r="G18188"/>
      <c r="H18188" s="67"/>
      <c r="I18188"/>
      <c r="J18188"/>
      <c r="K18188"/>
      <c r="L18188"/>
      <c r="M18188"/>
      <c r="N18188"/>
      <c r="O18188"/>
    </row>
    <row r="18189" spans="1:15">
      <c r="A18189"/>
      <c r="B18189"/>
      <c r="C18189"/>
      <c r="D18189" s="67"/>
      <c r="E18189"/>
      <c r="F18189"/>
      <c r="G18189"/>
      <c r="H18189" s="67"/>
      <c r="I18189"/>
      <c r="J18189"/>
      <c r="K18189"/>
      <c r="L18189"/>
      <c r="M18189"/>
      <c r="N18189"/>
      <c r="O18189"/>
    </row>
    <row r="18190" spans="1:15">
      <c r="A18190"/>
      <c r="B18190"/>
      <c r="C18190"/>
      <c r="D18190" s="67"/>
      <c r="E18190"/>
      <c r="F18190"/>
      <c r="G18190"/>
      <c r="H18190" s="67"/>
      <c r="I18190"/>
      <c r="J18190"/>
      <c r="K18190"/>
      <c r="L18190"/>
      <c r="M18190"/>
      <c r="N18190"/>
      <c r="O18190"/>
    </row>
    <row r="18191" spans="1:15">
      <c r="A18191"/>
      <c r="B18191"/>
      <c r="C18191"/>
      <c r="D18191" s="67"/>
      <c r="E18191"/>
      <c r="F18191"/>
      <c r="G18191"/>
      <c r="H18191" s="67"/>
      <c r="I18191"/>
      <c r="J18191"/>
      <c r="K18191"/>
      <c r="L18191"/>
      <c r="M18191"/>
      <c r="N18191"/>
      <c r="O18191"/>
    </row>
    <row r="18192" spans="1:15">
      <c r="A18192"/>
      <c r="B18192"/>
      <c r="C18192"/>
      <c r="D18192" s="67"/>
      <c r="E18192"/>
      <c r="F18192"/>
      <c r="G18192"/>
      <c r="H18192" s="67"/>
      <c r="I18192"/>
      <c r="J18192"/>
      <c r="K18192"/>
      <c r="L18192"/>
      <c r="M18192"/>
      <c r="N18192"/>
      <c r="O18192"/>
    </row>
    <row r="18193" spans="1:15">
      <c r="A18193"/>
      <c r="B18193"/>
      <c r="C18193"/>
      <c r="D18193" s="67"/>
      <c r="E18193"/>
      <c r="F18193"/>
      <c r="G18193"/>
      <c r="H18193" s="67"/>
      <c r="I18193"/>
      <c r="J18193"/>
      <c r="K18193"/>
      <c r="L18193"/>
      <c r="M18193"/>
      <c r="N18193"/>
      <c r="O18193"/>
    </row>
    <row r="18194" spans="1:15">
      <c r="A18194"/>
      <c r="B18194"/>
      <c r="C18194"/>
      <c r="D18194" s="67"/>
      <c r="E18194"/>
      <c r="F18194"/>
      <c r="G18194"/>
      <c r="H18194" s="67"/>
      <c r="I18194"/>
      <c r="J18194"/>
      <c r="K18194"/>
      <c r="L18194"/>
      <c r="M18194"/>
      <c r="N18194"/>
      <c r="O18194"/>
    </row>
    <row r="18195" spans="1:15">
      <c r="A18195"/>
      <c r="B18195"/>
      <c r="C18195"/>
      <c r="D18195" s="67"/>
      <c r="E18195"/>
      <c r="F18195"/>
      <c r="G18195"/>
      <c r="H18195" s="67"/>
      <c r="I18195"/>
      <c r="J18195"/>
      <c r="K18195"/>
      <c r="L18195"/>
      <c r="M18195"/>
      <c r="N18195"/>
      <c r="O18195"/>
    </row>
    <row r="18196" spans="1:15">
      <c r="A18196"/>
      <c r="B18196"/>
      <c r="C18196"/>
      <c r="D18196" s="67"/>
      <c r="E18196"/>
      <c r="F18196"/>
      <c r="G18196"/>
      <c r="H18196" s="67"/>
      <c r="I18196"/>
      <c r="J18196"/>
      <c r="K18196"/>
      <c r="L18196"/>
      <c r="M18196"/>
      <c r="N18196"/>
      <c r="O18196"/>
    </row>
    <row r="18197" spans="1:15">
      <c r="A18197"/>
      <c r="B18197"/>
      <c r="C18197"/>
      <c r="D18197" s="67"/>
      <c r="E18197"/>
      <c r="F18197"/>
      <c r="G18197"/>
      <c r="H18197" s="67"/>
      <c r="I18197"/>
      <c r="J18197"/>
      <c r="K18197"/>
      <c r="L18197"/>
      <c r="M18197"/>
      <c r="N18197"/>
      <c r="O18197"/>
    </row>
    <row r="18198" spans="1:15">
      <c r="A18198"/>
      <c r="B18198"/>
      <c r="C18198"/>
      <c r="D18198" s="67"/>
      <c r="E18198"/>
      <c r="F18198"/>
      <c r="G18198"/>
      <c r="H18198" s="67"/>
      <c r="I18198"/>
      <c r="J18198"/>
      <c r="K18198"/>
      <c r="L18198"/>
      <c r="M18198"/>
      <c r="N18198"/>
      <c r="O18198"/>
    </row>
    <row r="18199" spans="1:15">
      <c r="A18199"/>
      <c r="B18199"/>
      <c r="C18199"/>
      <c r="D18199" s="67"/>
      <c r="E18199"/>
      <c r="F18199"/>
      <c r="G18199"/>
      <c r="H18199" s="67"/>
      <c r="I18199"/>
      <c r="J18199"/>
      <c r="K18199"/>
      <c r="L18199"/>
      <c r="M18199"/>
      <c r="N18199"/>
      <c r="O18199"/>
    </row>
    <row r="18200" spans="1:15">
      <c r="A18200"/>
      <c r="B18200"/>
      <c r="C18200"/>
      <c r="D18200" s="67"/>
      <c r="E18200"/>
      <c r="F18200"/>
      <c r="G18200"/>
      <c r="H18200" s="67"/>
      <c r="I18200"/>
      <c r="J18200"/>
      <c r="K18200"/>
      <c r="L18200"/>
      <c r="M18200"/>
      <c r="N18200"/>
      <c r="O18200"/>
    </row>
    <row r="18201" spans="1:15">
      <c r="A18201"/>
      <c r="B18201"/>
      <c r="C18201"/>
      <c r="D18201" s="67"/>
      <c r="E18201"/>
      <c r="F18201"/>
      <c r="G18201"/>
      <c r="H18201" s="67"/>
      <c r="I18201"/>
      <c r="J18201"/>
      <c r="K18201"/>
      <c r="L18201"/>
      <c r="M18201"/>
      <c r="N18201"/>
      <c r="O18201"/>
    </row>
    <row r="18202" spans="1:15">
      <c r="A18202"/>
      <c r="B18202"/>
      <c r="C18202"/>
      <c r="D18202" s="67"/>
      <c r="E18202"/>
      <c r="F18202"/>
      <c r="G18202"/>
      <c r="H18202" s="67"/>
      <c r="I18202"/>
      <c r="J18202"/>
      <c r="K18202"/>
      <c r="L18202"/>
      <c r="M18202"/>
      <c r="N18202"/>
      <c r="O18202"/>
    </row>
    <row r="18203" spans="1:15">
      <c r="A18203"/>
      <c r="B18203"/>
      <c r="C18203"/>
      <c r="D18203" s="67"/>
      <c r="E18203"/>
      <c r="F18203"/>
      <c r="G18203"/>
      <c r="H18203" s="67"/>
      <c r="I18203"/>
      <c r="J18203"/>
      <c r="K18203"/>
      <c r="L18203"/>
      <c r="M18203"/>
      <c r="N18203"/>
      <c r="O18203"/>
    </row>
    <row r="18204" spans="1:15">
      <c r="A18204"/>
      <c r="B18204"/>
      <c r="C18204"/>
      <c r="D18204" s="67"/>
      <c r="E18204"/>
      <c r="F18204"/>
      <c r="G18204"/>
      <c r="H18204" s="67"/>
      <c r="I18204"/>
      <c r="J18204"/>
      <c r="K18204"/>
      <c r="L18204"/>
      <c r="M18204"/>
      <c r="N18204"/>
      <c r="O18204"/>
    </row>
    <row r="18205" spans="1:15">
      <c r="A18205"/>
      <c r="B18205"/>
      <c r="C18205"/>
      <c r="D18205" s="67"/>
      <c r="E18205"/>
      <c r="F18205"/>
      <c r="G18205"/>
      <c r="H18205" s="67"/>
      <c r="I18205"/>
      <c r="J18205"/>
      <c r="K18205"/>
      <c r="L18205"/>
      <c r="M18205"/>
      <c r="N18205"/>
      <c r="O18205"/>
    </row>
    <row r="18206" spans="1:15">
      <c r="A18206"/>
      <c r="B18206"/>
      <c r="C18206"/>
      <c r="D18206" s="67"/>
      <c r="E18206"/>
      <c r="F18206"/>
      <c r="G18206"/>
      <c r="H18206" s="67"/>
      <c r="I18206"/>
      <c r="J18206"/>
      <c r="K18206"/>
      <c r="L18206"/>
      <c r="M18206"/>
      <c r="N18206"/>
      <c r="O18206"/>
    </row>
    <row r="18207" spans="1:15">
      <c r="A18207"/>
      <c r="B18207"/>
      <c r="C18207"/>
      <c r="D18207" s="67"/>
      <c r="E18207"/>
      <c r="F18207"/>
      <c r="G18207"/>
      <c r="H18207" s="67"/>
      <c r="I18207"/>
      <c r="J18207"/>
      <c r="K18207"/>
      <c r="L18207"/>
      <c r="M18207"/>
      <c r="N18207"/>
      <c r="O18207"/>
    </row>
    <row r="18208" spans="1:15">
      <c r="A18208"/>
      <c r="B18208"/>
      <c r="C18208"/>
      <c r="D18208" s="67"/>
      <c r="E18208"/>
      <c r="F18208"/>
      <c r="G18208"/>
      <c r="H18208" s="67"/>
      <c r="I18208"/>
      <c r="J18208"/>
      <c r="K18208"/>
      <c r="L18208"/>
      <c r="M18208"/>
      <c r="N18208"/>
      <c r="O18208"/>
    </row>
    <row r="18209" spans="1:15">
      <c r="A18209"/>
      <c r="B18209"/>
      <c r="C18209"/>
      <c r="D18209" s="67"/>
      <c r="E18209"/>
      <c r="F18209"/>
      <c r="G18209"/>
      <c r="H18209" s="67"/>
      <c r="I18209"/>
      <c r="J18209"/>
      <c r="K18209"/>
      <c r="L18209"/>
      <c r="M18209"/>
      <c r="N18209"/>
      <c r="O18209"/>
    </row>
    <row r="18210" spans="1:15">
      <c r="A18210"/>
      <c r="B18210"/>
      <c r="C18210"/>
      <c r="D18210" s="67"/>
      <c r="E18210"/>
      <c r="F18210"/>
      <c r="G18210"/>
      <c r="H18210" s="67"/>
      <c r="I18210"/>
      <c r="J18210"/>
      <c r="K18210"/>
      <c r="L18210"/>
      <c r="M18210"/>
      <c r="N18210"/>
      <c r="O18210"/>
    </row>
    <row r="18211" spans="1:15">
      <c r="A18211"/>
      <c r="B18211"/>
      <c r="C18211"/>
      <c r="D18211" s="67"/>
      <c r="E18211"/>
      <c r="F18211"/>
      <c r="G18211"/>
      <c r="H18211" s="67"/>
      <c r="I18211"/>
      <c r="J18211"/>
      <c r="K18211"/>
      <c r="L18211"/>
      <c r="M18211"/>
      <c r="N18211"/>
      <c r="O18211"/>
    </row>
    <row r="18212" spans="1:15">
      <c r="A18212"/>
      <c r="B18212"/>
      <c r="C18212"/>
      <c r="D18212" s="67"/>
      <c r="E18212"/>
      <c r="F18212"/>
      <c r="G18212"/>
      <c r="H18212" s="67"/>
      <c r="I18212"/>
      <c r="J18212"/>
      <c r="K18212"/>
      <c r="L18212"/>
      <c r="M18212"/>
      <c r="N18212"/>
      <c r="O18212"/>
    </row>
    <row r="18213" spans="1:15">
      <c r="A18213"/>
      <c r="B18213"/>
      <c r="C18213"/>
      <c r="D18213" s="67"/>
      <c r="E18213"/>
      <c r="F18213"/>
      <c r="G18213"/>
      <c r="H18213" s="67"/>
      <c r="I18213"/>
      <c r="J18213"/>
      <c r="K18213"/>
      <c r="L18213"/>
      <c r="M18213"/>
      <c r="N18213"/>
      <c r="O18213"/>
    </row>
    <row r="18214" spans="1:15">
      <c r="A18214"/>
      <c r="B18214"/>
      <c r="C18214"/>
      <c r="D18214" s="67"/>
      <c r="E18214"/>
      <c r="F18214"/>
      <c r="G18214"/>
      <c r="H18214" s="67"/>
      <c r="I18214"/>
      <c r="J18214"/>
      <c r="K18214"/>
      <c r="L18214"/>
      <c r="M18214"/>
      <c r="N18214"/>
      <c r="O18214"/>
    </row>
    <row r="18215" spans="1:15">
      <c r="A18215"/>
      <c r="B18215"/>
      <c r="C18215"/>
      <c r="D18215" s="67"/>
      <c r="E18215"/>
      <c r="F18215"/>
      <c r="G18215"/>
      <c r="H18215" s="67"/>
      <c r="I18215"/>
      <c r="J18215"/>
      <c r="K18215"/>
      <c r="L18215"/>
      <c r="M18215"/>
      <c r="N18215"/>
      <c r="O18215"/>
    </row>
    <row r="18216" spans="1:15">
      <c r="A18216"/>
      <c r="B18216"/>
      <c r="C18216"/>
      <c r="D18216" s="67"/>
      <c r="E18216"/>
      <c r="F18216"/>
      <c r="G18216"/>
      <c r="H18216" s="67"/>
      <c r="I18216"/>
      <c r="J18216"/>
      <c r="K18216"/>
      <c r="L18216"/>
      <c r="M18216"/>
      <c r="N18216"/>
      <c r="O18216"/>
    </row>
    <row r="18217" spans="1:15">
      <c r="A18217"/>
      <c r="B18217"/>
      <c r="C18217"/>
      <c r="D18217" s="67"/>
      <c r="E18217"/>
      <c r="F18217"/>
      <c r="G18217"/>
      <c r="H18217" s="67"/>
      <c r="I18217"/>
      <c r="J18217"/>
      <c r="K18217"/>
      <c r="L18217"/>
      <c r="M18217"/>
      <c r="N18217"/>
      <c r="O18217"/>
    </row>
    <row r="18218" spans="1:15">
      <c r="A18218"/>
      <c r="B18218"/>
      <c r="C18218"/>
      <c r="D18218" s="67"/>
      <c r="E18218"/>
      <c r="F18218"/>
      <c r="G18218"/>
      <c r="H18218" s="67"/>
      <c r="I18218"/>
      <c r="J18218"/>
      <c r="K18218"/>
      <c r="L18218"/>
      <c r="M18218"/>
      <c r="N18218"/>
      <c r="O18218"/>
    </row>
    <row r="18219" spans="1:15">
      <c r="A18219"/>
      <c r="B18219"/>
      <c r="C18219"/>
      <c r="D18219" s="67"/>
      <c r="E18219"/>
      <c r="F18219"/>
      <c r="G18219"/>
      <c r="H18219" s="67"/>
      <c r="I18219"/>
      <c r="J18219"/>
      <c r="K18219"/>
      <c r="L18219"/>
      <c r="M18219"/>
      <c r="N18219"/>
      <c r="O18219"/>
    </row>
    <row r="18220" spans="1:15">
      <c r="A18220"/>
      <c r="B18220"/>
      <c r="C18220"/>
      <c r="D18220" s="67"/>
      <c r="E18220"/>
      <c r="F18220"/>
      <c r="G18220"/>
      <c r="H18220" s="67"/>
      <c r="I18220"/>
      <c r="J18220"/>
      <c r="K18220"/>
      <c r="L18220"/>
      <c r="M18220"/>
      <c r="N18220"/>
      <c r="O18220"/>
    </row>
    <row r="18221" spans="1:15">
      <c r="A18221"/>
      <c r="B18221"/>
      <c r="C18221"/>
      <c r="D18221" s="67"/>
      <c r="E18221"/>
      <c r="F18221"/>
      <c r="G18221"/>
      <c r="H18221" s="67"/>
      <c r="I18221"/>
      <c r="J18221"/>
      <c r="K18221"/>
      <c r="L18221"/>
      <c r="M18221"/>
      <c r="N18221"/>
      <c r="O18221"/>
    </row>
    <row r="18222" spans="1:15">
      <c r="A18222"/>
      <c r="B18222"/>
      <c r="C18222"/>
      <c r="D18222" s="67"/>
      <c r="E18222"/>
      <c r="F18222"/>
      <c r="G18222"/>
      <c r="H18222" s="67"/>
      <c r="I18222"/>
      <c r="J18222"/>
      <c r="K18222"/>
      <c r="L18222"/>
      <c r="M18222"/>
      <c r="N18222"/>
      <c r="O18222"/>
    </row>
    <row r="18223" spans="1:15">
      <c r="A18223"/>
      <c r="B18223"/>
      <c r="C18223"/>
      <c r="D18223" s="67"/>
      <c r="E18223"/>
      <c r="F18223"/>
      <c r="G18223"/>
      <c r="H18223" s="67"/>
      <c r="I18223"/>
      <c r="J18223"/>
      <c r="K18223"/>
      <c r="L18223"/>
      <c r="M18223"/>
      <c r="N18223"/>
      <c r="O18223"/>
    </row>
    <row r="18224" spans="1:15">
      <c r="A18224"/>
      <c r="B18224"/>
      <c r="C18224"/>
      <c r="D18224" s="67"/>
      <c r="E18224"/>
      <c r="F18224"/>
      <c r="G18224"/>
      <c r="H18224" s="67"/>
      <c r="I18224"/>
      <c r="J18224"/>
      <c r="K18224"/>
      <c r="L18224"/>
      <c r="M18224"/>
      <c r="N18224"/>
      <c r="O18224"/>
    </row>
    <row r="18225" spans="1:15">
      <c r="A18225"/>
      <c r="B18225"/>
      <c r="C18225"/>
      <c r="D18225" s="67"/>
      <c r="E18225"/>
      <c r="F18225"/>
      <c r="G18225"/>
      <c r="H18225" s="67"/>
      <c r="I18225"/>
      <c r="J18225"/>
      <c r="K18225"/>
      <c r="L18225"/>
      <c r="M18225"/>
      <c r="N18225"/>
      <c r="O18225"/>
    </row>
    <row r="18226" spans="1:15">
      <c r="A18226"/>
      <c r="B18226"/>
      <c r="C18226"/>
      <c r="D18226" s="67"/>
      <c r="E18226"/>
      <c r="F18226"/>
      <c r="G18226"/>
      <c r="H18226" s="67"/>
      <c r="I18226"/>
      <c r="J18226"/>
      <c r="K18226"/>
      <c r="L18226"/>
      <c r="M18226"/>
      <c r="N18226"/>
      <c r="O18226"/>
    </row>
    <row r="18227" spans="1:15">
      <c r="A18227"/>
      <c r="B18227"/>
      <c r="C18227"/>
      <c r="D18227" s="67"/>
      <c r="E18227"/>
      <c r="F18227"/>
      <c r="G18227"/>
      <c r="H18227" s="67"/>
      <c r="I18227"/>
      <c r="J18227"/>
      <c r="K18227"/>
      <c r="L18227"/>
      <c r="M18227"/>
      <c r="N18227"/>
      <c r="O18227"/>
    </row>
    <row r="18228" spans="1:15">
      <c r="A18228"/>
      <c r="B18228"/>
      <c r="C18228"/>
      <c r="D18228" s="67"/>
      <c r="E18228"/>
      <c r="F18228"/>
      <c r="G18228"/>
      <c r="H18228" s="67"/>
      <c r="I18228"/>
      <c r="J18228"/>
      <c r="K18228"/>
      <c r="L18228"/>
      <c r="M18228"/>
      <c r="N18228"/>
      <c r="O18228"/>
    </row>
    <row r="18229" spans="1:15">
      <c r="A18229"/>
      <c r="B18229"/>
      <c r="C18229"/>
      <c r="D18229" s="67"/>
      <c r="E18229"/>
      <c r="F18229"/>
      <c r="G18229"/>
      <c r="H18229" s="67"/>
      <c r="I18229"/>
      <c r="J18229"/>
      <c r="K18229"/>
      <c r="L18229"/>
      <c r="M18229"/>
      <c r="N18229"/>
      <c r="O18229"/>
    </row>
    <row r="18230" spans="1:15">
      <c r="A18230"/>
      <c r="B18230"/>
      <c r="C18230"/>
      <c r="D18230" s="67"/>
      <c r="E18230"/>
      <c r="F18230"/>
      <c r="G18230"/>
      <c r="H18230" s="67"/>
      <c r="I18230"/>
      <c r="J18230"/>
      <c r="K18230"/>
      <c r="L18230"/>
      <c r="M18230"/>
      <c r="N18230"/>
      <c r="O18230"/>
    </row>
    <row r="18231" spans="1:15">
      <c r="A18231"/>
      <c r="B18231"/>
      <c r="C18231"/>
      <c r="D18231" s="67"/>
      <c r="E18231"/>
      <c r="F18231"/>
      <c r="G18231"/>
      <c r="H18231" s="67"/>
      <c r="I18231"/>
      <c r="J18231"/>
      <c r="K18231"/>
      <c r="L18231"/>
      <c r="M18231"/>
      <c r="N18231"/>
      <c r="O18231"/>
    </row>
    <row r="18232" spans="1:15">
      <c r="A18232"/>
      <c r="B18232"/>
      <c r="C18232"/>
      <c r="D18232" s="67"/>
      <c r="E18232"/>
      <c r="F18232"/>
      <c r="G18232"/>
      <c r="H18232" s="67"/>
      <c r="I18232"/>
      <c r="J18232"/>
      <c r="K18232"/>
      <c r="L18232"/>
      <c r="M18232"/>
      <c r="N18232"/>
      <c r="O18232"/>
    </row>
    <row r="18233" spans="1:15">
      <c r="A18233"/>
      <c r="B18233"/>
      <c r="C18233"/>
      <c r="D18233" s="67"/>
      <c r="E18233"/>
      <c r="F18233"/>
      <c r="G18233"/>
      <c r="H18233" s="67"/>
      <c r="I18233"/>
      <c r="J18233"/>
      <c r="K18233"/>
      <c r="L18233"/>
      <c r="M18233"/>
      <c r="N18233"/>
      <c r="O18233"/>
    </row>
    <row r="18234" spans="1:15">
      <c r="A18234"/>
      <c r="B18234"/>
      <c r="C18234"/>
      <c r="D18234" s="67"/>
      <c r="E18234"/>
      <c r="F18234"/>
      <c r="G18234"/>
      <c r="H18234" s="67"/>
      <c r="I18234"/>
      <c r="J18234"/>
      <c r="K18234"/>
      <c r="L18234"/>
      <c r="M18234"/>
      <c r="N18234"/>
      <c r="O18234"/>
    </row>
    <row r="18235" spans="1:15">
      <c r="A18235"/>
      <c r="B18235"/>
      <c r="C18235"/>
      <c r="D18235" s="67"/>
      <c r="E18235"/>
      <c r="F18235"/>
      <c r="G18235"/>
      <c r="H18235" s="67"/>
      <c r="I18235"/>
      <c r="J18235"/>
      <c r="K18235"/>
      <c r="L18235"/>
      <c r="M18235"/>
      <c r="N18235"/>
      <c r="O18235"/>
    </row>
    <row r="18236" spans="1:15">
      <c r="A18236"/>
      <c r="B18236"/>
      <c r="C18236"/>
      <c r="D18236" s="67"/>
      <c r="E18236"/>
      <c r="F18236"/>
      <c r="G18236"/>
      <c r="H18236" s="67"/>
      <c r="I18236"/>
      <c r="J18236"/>
      <c r="K18236"/>
      <c r="L18236"/>
      <c r="M18236"/>
      <c r="N18236"/>
      <c r="O18236"/>
    </row>
    <row r="18237" spans="1:15">
      <c r="A18237"/>
      <c r="B18237"/>
      <c r="C18237"/>
      <c r="D18237" s="67"/>
      <c r="E18237"/>
      <c r="F18237"/>
      <c r="G18237"/>
      <c r="H18237" s="67"/>
      <c r="I18237"/>
      <c r="J18237"/>
      <c r="K18237"/>
      <c r="L18237"/>
      <c r="M18237"/>
      <c r="N18237"/>
      <c r="O18237"/>
    </row>
    <row r="18238" spans="1:15">
      <c r="A18238"/>
      <c r="B18238"/>
      <c r="C18238"/>
      <c r="D18238" s="67"/>
      <c r="E18238"/>
      <c r="F18238"/>
      <c r="G18238"/>
      <c r="H18238" s="67"/>
      <c r="I18238"/>
      <c r="J18238"/>
      <c r="K18238"/>
      <c r="L18238"/>
      <c r="M18238"/>
      <c r="N18238"/>
      <c r="O18238"/>
    </row>
    <row r="18239" spans="1:15">
      <c r="A18239"/>
      <c r="B18239"/>
      <c r="C18239"/>
      <c r="D18239" s="67"/>
      <c r="E18239"/>
      <c r="F18239"/>
      <c r="G18239"/>
      <c r="H18239" s="67"/>
      <c r="I18239"/>
      <c r="J18239"/>
      <c r="K18239"/>
      <c r="L18239"/>
      <c r="M18239"/>
      <c r="N18239"/>
      <c r="O18239"/>
    </row>
    <row r="18240" spans="1:15">
      <c r="A18240"/>
      <c r="B18240"/>
      <c r="C18240"/>
      <c r="D18240" s="67"/>
      <c r="E18240"/>
      <c r="F18240"/>
      <c r="G18240"/>
      <c r="H18240" s="67"/>
      <c r="I18240"/>
      <c r="J18240"/>
      <c r="K18240"/>
      <c r="L18240"/>
      <c r="M18240"/>
      <c r="N18240"/>
      <c r="O18240"/>
    </row>
    <row r="18241" spans="1:15">
      <c r="A18241"/>
      <c r="B18241"/>
      <c r="C18241"/>
      <c r="D18241" s="67"/>
      <c r="E18241"/>
      <c r="F18241"/>
      <c r="G18241"/>
      <c r="H18241" s="67"/>
      <c r="I18241"/>
      <c r="J18241"/>
      <c r="K18241"/>
      <c r="L18241"/>
      <c r="M18241"/>
      <c r="N18241"/>
      <c r="O18241"/>
    </row>
    <row r="18242" spans="1:15">
      <c r="A18242"/>
      <c r="B18242"/>
      <c r="C18242"/>
      <c r="D18242" s="67"/>
      <c r="E18242"/>
      <c r="F18242"/>
      <c r="G18242"/>
      <c r="H18242" s="67"/>
      <c r="I18242"/>
      <c r="J18242"/>
      <c r="K18242"/>
      <c r="L18242"/>
      <c r="M18242"/>
      <c r="N18242"/>
      <c r="O18242"/>
    </row>
    <row r="18243" spans="1:15">
      <c r="A18243"/>
      <c r="B18243"/>
      <c r="C18243"/>
      <c r="D18243" s="67"/>
      <c r="E18243"/>
      <c r="F18243"/>
      <c r="G18243"/>
      <c r="H18243" s="67"/>
      <c r="I18243"/>
      <c r="J18243"/>
      <c r="K18243"/>
      <c r="L18243"/>
      <c r="M18243"/>
      <c r="N18243"/>
      <c r="O18243"/>
    </row>
    <row r="18244" spans="1:15">
      <c r="A18244"/>
      <c r="B18244"/>
      <c r="C18244"/>
      <c r="D18244" s="67"/>
      <c r="E18244"/>
      <c r="F18244"/>
      <c r="G18244"/>
      <c r="H18244" s="67"/>
      <c r="I18244"/>
      <c r="J18244"/>
      <c r="K18244"/>
      <c r="L18244"/>
      <c r="M18244"/>
      <c r="N18244"/>
      <c r="O18244"/>
    </row>
    <row r="18245" spans="1:15">
      <c r="A18245"/>
      <c r="B18245"/>
      <c r="C18245"/>
      <c r="D18245" s="67"/>
      <c r="E18245"/>
      <c r="F18245"/>
      <c r="G18245"/>
      <c r="H18245" s="67"/>
      <c r="I18245"/>
      <c r="J18245"/>
      <c r="K18245"/>
      <c r="L18245"/>
      <c r="M18245"/>
      <c r="N18245"/>
      <c r="O18245"/>
    </row>
    <row r="18246" spans="1:15">
      <c r="A18246"/>
      <c r="B18246"/>
      <c r="C18246"/>
      <c r="D18246" s="67"/>
      <c r="E18246"/>
      <c r="F18246"/>
      <c r="G18246"/>
      <c r="H18246" s="67"/>
      <c r="I18246"/>
      <c r="J18246"/>
      <c r="K18246"/>
      <c r="L18246"/>
      <c r="M18246"/>
      <c r="N18246"/>
      <c r="O18246"/>
    </row>
    <row r="18247" spans="1:15">
      <c r="A18247"/>
      <c r="B18247"/>
      <c r="C18247"/>
      <c r="D18247" s="67"/>
      <c r="E18247"/>
      <c r="F18247"/>
      <c r="G18247"/>
      <c r="H18247" s="67"/>
      <c r="I18247"/>
      <c r="J18247"/>
      <c r="K18247"/>
      <c r="L18247"/>
      <c r="M18247"/>
      <c r="N18247"/>
      <c r="O18247"/>
    </row>
    <row r="18248" spans="1:15">
      <c r="A18248"/>
      <c r="B18248"/>
      <c r="C18248"/>
      <c r="D18248" s="67"/>
      <c r="E18248"/>
      <c r="F18248"/>
      <c r="G18248"/>
      <c r="H18248" s="67"/>
      <c r="I18248"/>
      <c r="J18248"/>
      <c r="K18248"/>
      <c r="L18248"/>
      <c r="M18248"/>
      <c r="N18248"/>
      <c r="O18248"/>
    </row>
    <row r="18249" spans="1:15">
      <c r="A18249"/>
      <c r="B18249"/>
      <c r="C18249"/>
      <c r="D18249" s="67"/>
      <c r="E18249"/>
      <c r="F18249"/>
      <c r="G18249"/>
      <c r="H18249" s="67"/>
      <c r="I18249"/>
      <c r="J18249"/>
      <c r="K18249"/>
      <c r="L18249"/>
      <c r="M18249"/>
      <c r="N18249"/>
      <c r="O18249"/>
    </row>
    <row r="18250" spans="1:15">
      <c r="A18250"/>
      <c r="B18250"/>
      <c r="C18250"/>
      <c r="D18250" s="67"/>
      <c r="E18250"/>
      <c r="F18250"/>
      <c r="G18250"/>
      <c r="H18250" s="67"/>
      <c r="I18250"/>
      <c r="J18250"/>
      <c r="K18250"/>
      <c r="L18250"/>
      <c r="M18250"/>
      <c r="N18250"/>
      <c r="O18250"/>
    </row>
    <row r="18251" spans="1:15">
      <c r="A18251"/>
      <c r="B18251"/>
      <c r="C18251"/>
      <c r="D18251" s="67"/>
      <c r="E18251"/>
      <c r="F18251"/>
      <c r="G18251"/>
      <c r="H18251" s="67"/>
      <c r="I18251"/>
      <c r="J18251"/>
      <c r="K18251"/>
      <c r="L18251"/>
      <c r="M18251"/>
      <c r="N18251"/>
      <c r="O18251"/>
    </row>
    <row r="18252" spans="1:15">
      <c r="A18252"/>
      <c r="B18252"/>
      <c r="C18252"/>
      <c r="D18252" s="67"/>
      <c r="E18252"/>
      <c r="F18252"/>
      <c r="G18252"/>
      <c r="H18252" s="67"/>
      <c r="I18252"/>
      <c r="J18252"/>
      <c r="K18252"/>
      <c r="L18252"/>
      <c r="M18252"/>
      <c r="N18252"/>
      <c r="O18252"/>
    </row>
    <row r="18253" spans="1:15">
      <c r="A18253"/>
      <c r="B18253"/>
      <c r="C18253"/>
      <c r="D18253" s="67"/>
      <c r="E18253"/>
      <c r="F18253"/>
      <c r="G18253"/>
      <c r="H18253" s="67"/>
      <c r="I18253"/>
      <c r="J18253"/>
      <c r="K18253"/>
      <c r="L18253"/>
      <c r="M18253"/>
      <c r="N18253"/>
      <c r="O18253"/>
    </row>
    <row r="18254" spans="1:15">
      <c r="A18254"/>
      <c r="B18254"/>
      <c r="C18254"/>
      <c r="D18254" s="67"/>
      <c r="E18254"/>
      <c r="F18254"/>
      <c r="G18254"/>
      <c r="H18254" s="67"/>
      <c r="I18254"/>
      <c r="J18254"/>
      <c r="K18254"/>
      <c r="L18254"/>
      <c r="M18254"/>
      <c r="N18254"/>
      <c r="O18254"/>
    </row>
    <row r="18255" spans="1:15">
      <c r="A18255"/>
      <c r="B18255"/>
      <c r="C18255"/>
      <c r="D18255" s="67"/>
      <c r="E18255"/>
      <c r="F18255"/>
      <c r="G18255"/>
      <c r="H18255" s="67"/>
      <c r="I18255"/>
      <c r="J18255"/>
      <c r="K18255"/>
      <c r="L18255"/>
      <c r="M18255"/>
      <c r="N18255"/>
      <c r="O18255"/>
    </row>
    <row r="18256" spans="1:15">
      <c r="A18256"/>
      <c r="B18256"/>
      <c r="C18256"/>
      <c r="D18256" s="67"/>
      <c r="E18256"/>
      <c r="F18256"/>
      <c r="G18256"/>
      <c r="H18256" s="67"/>
      <c r="I18256"/>
      <c r="J18256"/>
      <c r="K18256"/>
      <c r="L18256"/>
      <c r="M18256"/>
      <c r="N18256"/>
      <c r="O18256"/>
    </row>
    <row r="18257" spans="1:15">
      <c r="A18257"/>
      <c r="B18257"/>
      <c r="C18257"/>
      <c r="D18257" s="67"/>
      <c r="E18257"/>
      <c r="F18257"/>
      <c r="G18257"/>
      <c r="H18257" s="67"/>
      <c r="I18257"/>
      <c r="J18257"/>
      <c r="K18257"/>
      <c r="L18257"/>
      <c r="M18257"/>
      <c r="N18257"/>
      <c r="O18257"/>
    </row>
    <row r="18258" spans="1:15">
      <c r="A18258"/>
      <c r="B18258"/>
      <c r="C18258"/>
      <c r="D18258" s="67"/>
      <c r="E18258"/>
      <c r="F18258"/>
      <c r="G18258"/>
      <c r="H18258" s="67"/>
      <c r="I18258"/>
      <c r="J18258"/>
      <c r="K18258"/>
      <c r="L18258"/>
      <c r="M18258"/>
      <c r="N18258"/>
      <c r="O18258"/>
    </row>
    <row r="18259" spans="1:15">
      <c r="A18259"/>
      <c r="B18259"/>
      <c r="C18259"/>
      <c r="D18259" s="67"/>
      <c r="E18259"/>
      <c r="F18259"/>
      <c r="G18259"/>
      <c r="H18259" s="67"/>
      <c r="I18259"/>
      <c r="J18259"/>
      <c r="K18259"/>
      <c r="L18259"/>
      <c r="M18259"/>
      <c r="N18259"/>
      <c r="O18259"/>
    </row>
    <row r="18260" spans="1:15">
      <c r="A18260"/>
      <c r="B18260"/>
      <c r="C18260"/>
      <c r="D18260" s="67"/>
      <c r="E18260"/>
      <c r="F18260"/>
      <c r="G18260"/>
      <c r="H18260" s="67"/>
      <c r="I18260"/>
      <c r="J18260"/>
      <c r="K18260"/>
      <c r="L18260"/>
      <c r="M18260"/>
      <c r="N18260"/>
      <c r="O18260"/>
    </row>
    <row r="18261" spans="1:15">
      <c r="A18261"/>
      <c r="B18261"/>
      <c r="C18261"/>
      <c r="D18261" s="67"/>
      <c r="E18261"/>
      <c r="F18261"/>
      <c r="G18261"/>
      <c r="H18261" s="67"/>
      <c r="I18261"/>
      <c r="J18261"/>
      <c r="K18261"/>
      <c r="L18261"/>
      <c r="M18261"/>
      <c r="N18261"/>
      <c r="O18261"/>
    </row>
    <row r="18262" spans="1:15">
      <c r="A18262"/>
      <c r="B18262"/>
      <c r="C18262"/>
      <c r="D18262" s="67"/>
      <c r="E18262"/>
      <c r="F18262"/>
      <c r="G18262"/>
      <c r="H18262" s="67"/>
      <c r="I18262"/>
      <c r="J18262"/>
      <c r="K18262"/>
      <c r="L18262"/>
      <c r="M18262"/>
      <c r="N18262"/>
      <c r="O18262"/>
    </row>
    <row r="18263" spans="1:15">
      <c r="A18263"/>
      <c r="B18263"/>
      <c r="C18263"/>
      <c r="D18263" s="67"/>
      <c r="E18263"/>
      <c r="F18263"/>
      <c r="G18263"/>
      <c r="H18263" s="67"/>
      <c r="I18263"/>
      <c r="J18263"/>
      <c r="K18263"/>
      <c r="L18263"/>
      <c r="M18263"/>
      <c r="N18263"/>
      <c r="O18263"/>
    </row>
    <row r="18264" spans="1:15">
      <c r="A18264"/>
      <c r="B18264"/>
      <c r="C18264"/>
      <c r="D18264" s="67"/>
      <c r="E18264"/>
      <c r="F18264"/>
      <c r="G18264"/>
      <c r="H18264" s="67"/>
      <c r="I18264"/>
      <c r="J18264"/>
      <c r="K18264"/>
      <c r="L18264"/>
      <c r="M18264"/>
      <c r="N18264"/>
      <c r="O18264"/>
    </row>
    <row r="18265" spans="1:15">
      <c r="A18265"/>
      <c r="B18265"/>
      <c r="C18265"/>
      <c r="D18265" s="67"/>
      <c r="E18265"/>
      <c r="F18265"/>
      <c r="G18265"/>
      <c r="H18265" s="67"/>
      <c r="I18265"/>
      <c r="J18265"/>
      <c r="K18265"/>
      <c r="L18265"/>
      <c r="M18265"/>
      <c r="N18265"/>
      <c r="O18265"/>
    </row>
    <row r="18266" spans="1:15">
      <c r="A18266"/>
      <c r="B18266"/>
      <c r="C18266"/>
      <c r="D18266" s="67"/>
      <c r="E18266"/>
      <c r="F18266"/>
      <c r="G18266"/>
      <c r="H18266" s="67"/>
      <c r="I18266"/>
      <c r="J18266"/>
      <c r="K18266"/>
      <c r="L18266"/>
      <c r="M18266"/>
      <c r="N18266"/>
      <c r="O18266"/>
    </row>
    <row r="18267" spans="1:15">
      <c r="A18267"/>
      <c r="B18267"/>
      <c r="C18267"/>
      <c r="D18267" s="67"/>
      <c r="E18267"/>
      <c r="F18267"/>
      <c r="G18267"/>
      <c r="H18267" s="67"/>
      <c r="I18267"/>
      <c r="J18267"/>
      <c r="K18267"/>
      <c r="L18267"/>
      <c r="M18267"/>
      <c r="N18267"/>
      <c r="O18267"/>
    </row>
    <row r="18268" spans="1:15">
      <c r="A18268"/>
      <c r="B18268"/>
      <c r="C18268"/>
      <c r="D18268" s="67"/>
      <c r="E18268"/>
      <c r="F18268"/>
      <c r="G18268"/>
      <c r="H18268" s="67"/>
      <c r="I18268"/>
      <c r="J18268"/>
      <c r="K18268"/>
      <c r="L18268"/>
      <c r="M18268"/>
      <c r="N18268"/>
      <c r="O18268"/>
    </row>
    <row r="18269" spans="1:15">
      <c r="A18269"/>
      <c r="B18269"/>
      <c r="C18269"/>
      <c r="D18269" s="67"/>
      <c r="E18269"/>
      <c r="F18269"/>
      <c r="G18269"/>
      <c r="H18269" s="67"/>
      <c r="I18269"/>
      <c r="J18269"/>
      <c r="K18269"/>
      <c r="L18269"/>
      <c r="M18269"/>
      <c r="N18269"/>
      <c r="O18269"/>
    </row>
    <row r="18270" spans="1:15">
      <c r="A18270"/>
      <c r="B18270"/>
      <c r="C18270"/>
      <c r="D18270" s="67"/>
      <c r="E18270"/>
      <c r="F18270"/>
      <c r="G18270"/>
      <c r="H18270" s="67"/>
      <c r="I18270"/>
      <c r="J18270"/>
      <c r="K18270"/>
      <c r="L18270"/>
      <c r="M18270"/>
      <c r="N18270"/>
      <c r="O18270"/>
    </row>
    <row r="18271" spans="1:15">
      <c r="A18271"/>
      <c r="B18271"/>
      <c r="C18271"/>
      <c r="D18271" s="67"/>
      <c r="E18271"/>
      <c r="F18271"/>
      <c r="G18271"/>
      <c r="H18271" s="67"/>
      <c r="I18271"/>
      <c r="J18271"/>
      <c r="K18271"/>
      <c r="L18271"/>
      <c r="M18271"/>
      <c r="N18271"/>
      <c r="O18271"/>
    </row>
    <row r="18272" spans="1:15">
      <c r="A18272"/>
      <c r="B18272"/>
      <c r="C18272"/>
      <c r="D18272" s="67"/>
      <c r="E18272"/>
      <c r="F18272"/>
      <c r="G18272"/>
      <c r="H18272" s="67"/>
      <c r="I18272"/>
      <c r="J18272"/>
      <c r="K18272"/>
      <c r="L18272"/>
      <c r="M18272"/>
      <c r="N18272"/>
      <c r="O18272"/>
    </row>
    <row r="18273" spans="1:15">
      <c r="A18273"/>
      <c r="B18273"/>
      <c r="C18273"/>
      <c r="D18273" s="67"/>
      <c r="E18273"/>
      <c r="F18273"/>
      <c r="G18273"/>
      <c r="H18273" s="67"/>
      <c r="I18273"/>
      <c r="J18273"/>
      <c r="K18273"/>
      <c r="L18273"/>
      <c r="M18273"/>
      <c r="N18273"/>
      <c r="O18273"/>
    </row>
    <row r="18274" spans="1:15">
      <c r="A18274"/>
      <c r="B18274"/>
      <c r="C18274"/>
      <c r="D18274" s="67"/>
      <c r="E18274"/>
      <c r="F18274"/>
      <c r="G18274"/>
      <c r="H18274" s="67"/>
      <c r="I18274"/>
      <c r="J18274"/>
      <c r="K18274"/>
      <c r="L18274"/>
      <c r="M18274"/>
      <c r="N18274"/>
      <c r="O18274"/>
    </row>
    <row r="18275" spans="1:15">
      <c r="A18275"/>
      <c r="B18275"/>
      <c r="C18275"/>
      <c r="D18275" s="67"/>
      <c r="E18275"/>
      <c r="F18275"/>
      <c r="G18275"/>
      <c r="H18275" s="67"/>
      <c r="I18275"/>
      <c r="J18275"/>
      <c r="K18275"/>
      <c r="L18275"/>
      <c r="M18275"/>
      <c r="N18275"/>
      <c r="O18275"/>
    </row>
    <row r="18276" spans="1:15">
      <c r="A18276"/>
      <c r="B18276"/>
      <c r="C18276"/>
      <c r="D18276" s="67"/>
      <c r="E18276"/>
      <c r="F18276"/>
      <c r="G18276"/>
      <c r="H18276" s="67"/>
      <c r="I18276"/>
      <c r="J18276"/>
      <c r="K18276"/>
      <c r="L18276"/>
      <c r="M18276"/>
      <c r="N18276"/>
      <c r="O18276"/>
    </row>
    <row r="18277" spans="1:15">
      <c r="A18277"/>
      <c r="B18277"/>
      <c r="C18277"/>
      <c r="D18277" s="67"/>
      <c r="E18277"/>
      <c r="F18277"/>
      <c r="G18277"/>
      <c r="H18277" s="67"/>
      <c r="I18277"/>
      <c r="J18277"/>
      <c r="K18277"/>
      <c r="L18277"/>
      <c r="M18277"/>
      <c r="N18277"/>
      <c r="O18277"/>
    </row>
    <row r="18278" spans="1:15">
      <c r="A18278"/>
      <c r="B18278"/>
      <c r="C18278"/>
      <c r="D18278" s="67"/>
      <c r="E18278"/>
      <c r="F18278"/>
      <c r="G18278"/>
      <c r="H18278" s="67"/>
      <c r="I18278"/>
      <c r="J18278"/>
      <c r="K18278"/>
      <c r="L18278"/>
      <c r="M18278"/>
      <c r="N18278"/>
      <c r="O18278"/>
    </row>
    <row r="18279" spans="1:15">
      <c r="A18279"/>
      <c r="B18279"/>
      <c r="C18279"/>
      <c r="D18279" s="67"/>
      <c r="E18279"/>
      <c r="F18279"/>
      <c r="G18279"/>
      <c r="H18279" s="67"/>
      <c r="I18279"/>
      <c r="J18279"/>
      <c r="K18279"/>
      <c r="L18279"/>
      <c r="M18279"/>
      <c r="N18279"/>
      <c r="O18279"/>
    </row>
    <row r="18280" spans="1:15">
      <c r="A18280"/>
      <c r="B18280"/>
      <c r="C18280"/>
      <c r="D18280" s="67"/>
      <c r="E18280"/>
      <c r="F18280"/>
      <c r="G18280"/>
      <c r="H18280" s="67"/>
      <c r="I18280"/>
      <c r="J18280"/>
      <c r="K18280"/>
      <c r="L18280"/>
      <c r="M18280"/>
      <c r="N18280"/>
      <c r="O18280"/>
    </row>
    <row r="18281" spans="1:15">
      <c r="A18281"/>
      <c r="B18281"/>
      <c r="C18281"/>
      <c r="D18281" s="67"/>
      <c r="E18281"/>
      <c r="F18281"/>
      <c r="G18281"/>
      <c r="H18281" s="67"/>
      <c r="I18281"/>
      <c r="J18281"/>
      <c r="K18281"/>
      <c r="L18281"/>
      <c r="M18281"/>
      <c r="N18281"/>
      <c r="O18281"/>
    </row>
    <row r="18282" spans="1:15">
      <c r="A18282"/>
      <c r="B18282"/>
      <c r="C18282"/>
      <c r="D18282" s="67"/>
      <c r="E18282"/>
      <c r="F18282"/>
      <c r="G18282"/>
      <c r="H18282" s="67"/>
      <c r="I18282"/>
      <c r="J18282"/>
      <c r="K18282"/>
      <c r="L18282"/>
      <c r="M18282"/>
      <c r="N18282"/>
      <c r="O18282"/>
    </row>
    <row r="18283" spans="1:15">
      <c r="A18283"/>
      <c r="B18283"/>
      <c r="C18283"/>
      <c r="D18283" s="67"/>
      <c r="E18283"/>
      <c r="F18283"/>
      <c r="G18283"/>
      <c r="H18283" s="67"/>
      <c r="I18283"/>
      <c r="J18283"/>
      <c r="K18283"/>
      <c r="L18283"/>
      <c r="M18283"/>
      <c r="N18283"/>
      <c r="O18283"/>
    </row>
    <row r="18284" spans="1:15">
      <c r="A18284"/>
      <c r="B18284"/>
      <c r="C18284"/>
      <c r="D18284" s="67"/>
      <c r="E18284"/>
      <c r="F18284"/>
      <c r="G18284"/>
      <c r="H18284" s="67"/>
      <c r="I18284"/>
      <c r="J18284"/>
      <c r="K18284"/>
      <c r="L18284"/>
      <c r="M18284"/>
      <c r="N18284"/>
      <c r="O18284"/>
    </row>
    <row r="18285" spans="1:15">
      <c r="A18285"/>
      <c r="B18285"/>
      <c r="C18285"/>
      <c r="D18285" s="67"/>
      <c r="E18285"/>
      <c r="F18285"/>
      <c r="G18285"/>
      <c r="H18285" s="67"/>
      <c r="I18285"/>
      <c r="J18285"/>
      <c r="K18285"/>
      <c r="L18285"/>
      <c r="M18285"/>
      <c r="N18285"/>
      <c r="O18285"/>
    </row>
    <row r="18286" spans="1:15">
      <c r="A18286"/>
      <c r="B18286"/>
      <c r="C18286"/>
      <c r="D18286" s="67"/>
      <c r="E18286"/>
      <c r="F18286"/>
      <c r="G18286"/>
      <c r="H18286" s="67"/>
      <c r="I18286"/>
      <c r="J18286"/>
      <c r="K18286"/>
      <c r="L18286"/>
      <c r="M18286"/>
      <c r="N18286"/>
      <c r="O18286"/>
    </row>
    <row r="18287" spans="1:15">
      <c r="A18287"/>
      <c r="B18287"/>
      <c r="C18287"/>
      <c r="D18287" s="67"/>
      <c r="E18287"/>
      <c r="F18287"/>
      <c r="G18287"/>
      <c r="H18287" s="67"/>
      <c r="I18287"/>
      <c r="J18287"/>
      <c r="K18287"/>
      <c r="L18287"/>
      <c r="M18287"/>
      <c r="N18287"/>
      <c r="O18287"/>
    </row>
    <row r="18288" spans="1:15">
      <c r="A18288"/>
      <c r="B18288"/>
      <c r="C18288"/>
      <c r="D18288" s="67"/>
      <c r="E18288"/>
      <c r="F18288"/>
      <c r="G18288"/>
      <c r="H18288" s="67"/>
      <c r="I18288"/>
      <c r="J18288"/>
      <c r="K18288"/>
      <c r="L18288"/>
      <c r="M18288"/>
      <c r="N18288"/>
      <c r="O18288"/>
    </row>
    <row r="18289" spans="1:15">
      <c r="A18289"/>
      <c r="B18289"/>
      <c r="C18289"/>
      <c r="D18289" s="67"/>
      <c r="E18289"/>
      <c r="F18289"/>
      <c r="G18289"/>
      <c r="H18289" s="67"/>
      <c r="I18289"/>
      <c r="J18289"/>
      <c r="K18289"/>
      <c r="L18289"/>
      <c r="M18289"/>
      <c r="N18289"/>
      <c r="O18289"/>
    </row>
    <row r="18290" spans="1:15">
      <c r="A18290"/>
      <c r="B18290"/>
      <c r="C18290"/>
      <c r="D18290" s="67"/>
      <c r="E18290"/>
      <c r="F18290"/>
      <c r="G18290"/>
      <c r="H18290" s="67"/>
      <c r="I18290"/>
      <c r="J18290"/>
      <c r="K18290"/>
      <c r="L18290"/>
      <c r="M18290"/>
      <c r="N18290"/>
      <c r="O18290"/>
    </row>
    <row r="18291" spans="1:15">
      <c r="A18291"/>
      <c r="B18291"/>
      <c r="C18291"/>
      <c r="D18291" s="67"/>
      <c r="E18291"/>
      <c r="F18291"/>
      <c r="G18291"/>
      <c r="H18291" s="67"/>
      <c r="I18291"/>
      <c r="J18291"/>
      <c r="K18291"/>
      <c r="L18291"/>
      <c r="M18291"/>
      <c r="N18291"/>
      <c r="O18291"/>
    </row>
    <row r="18292" spans="1:15">
      <c r="A18292"/>
      <c r="B18292"/>
      <c r="C18292"/>
      <c r="D18292" s="67"/>
      <c r="E18292"/>
      <c r="F18292"/>
      <c r="G18292"/>
      <c r="H18292" s="67"/>
      <c r="I18292"/>
      <c r="J18292"/>
      <c r="K18292"/>
      <c r="L18292"/>
      <c r="M18292"/>
      <c r="N18292"/>
      <c r="O18292"/>
    </row>
    <row r="18293" spans="1:15">
      <c r="A18293"/>
      <c r="B18293"/>
      <c r="C18293"/>
      <c r="D18293" s="67"/>
      <c r="E18293"/>
      <c r="F18293"/>
      <c r="G18293"/>
      <c r="H18293" s="67"/>
      <c r="I18293"/>
      <c r="J18293"/>
      <c r="K18293"/>
      <c r="L18293"/>
      <c r="M18293"/>
      <c r="N18293"/>
      <c r="O18293"/>
    </row>
    <row r="18294" spans="1:15">
      <c r="A18294"/>
      <c r="B18294"/>
      <c r="C18294"/>
      <c r="D18294" s="67"/>
      <c r="E18294"/>
      <c r="F18294"/>
      <c r="G18294"/>
      <c r="H18294" s="67"/>
      <c r="I18294"/>
      <c r="J18294"/>
      <c r="K18294"/>
      <c r="L18294"/>
      <c r="M18294"/>
      <c r="N18294"/>
      <c r="O18294"/>
    </row>
    <row r="18295" spans="1:15">
      <c r="A18295"/>
      <c r="B18295"/>
      <c r="C18295"/>
      <c r="D18295" s="67"/>
      <c r="E18295"/>
      <c r="F18295"/>
      <c r="G18295"/>
      <c r="H18295" s="67"/>
      <c r="I18295"/>
      <c r="J18295"/>
      <c r="K18295"/>
      <c r="L18295"/>
      <c r="M18295"/>
      <c r="N18295"/>
      <c r="O18295"/>
    </row>
    <row r="18296" spans="1:15">
      <c r="A18296"/>
      <c r="B18296"/>
      <c r="C18296"/>
      <c r="D18296" s="67"/>
      <c r="E18296"/>
      <c r="F18296"/>
      <c r="G18296"/>
      <c r="H18296" s="67"/>
      <c r="I18296"/>
      <c r="J18296"/>
      <c r="K18296"/>
      <c r="L18296"/>
      <c r="M18296"/>
      <c r="N18296"/>
      <c r="O18296"/>
    </row>
    <row r="18297" spans="1:15">
      <c r="A18297"/>
      <c r="B18297"/>
      <c r="C18297"/>
      <c r="D18297" s="67"/>
      <c r="E18297"/>
      <c r="F18297"/>
      <c r="G18297"/>
      <c r="H18297" s="67"/>
      <c r="I18297"/>
      <c r="J18297"/>
      <c r="K18297"/>
      <c r="L18297"/>
      <c r="M18297"/>
      <c r="N18297"/>
      <c r="O18297"/>
    </row>
    <row r="18298" spans="1:15">
      <c r="A18298"/>
      <c r="B18298"/>
      <c r="C18298"/>
      <c r="D18298" s="67"/>
      <c r="E18298"/>
      <c r="F18298"/>
      <c r="G18298"/>
      <c r="H18298" s="67"/>
      <c r="I18298"/>
      <c r="J18298"/>
      <c r="K18298"/>
      <c r="L18298"/>
      <c r="M18298"/>
      <c r="N18298"/>
      <c r="O18298"/>
    </row>
    <row r="18299" spans="1:15">
      <c r="A18299"/>
      <c r="B18299"/>
      <c r="C18299"/>
      <c r="D18299" s="67"/>
      <c r="E18299"/>
      <c r="F18299"/>
      <c r="G18299"/>
      <c r="H18299" s="67"/>
      <c r="I18299"/>
      <c r="J18299"/>
      <c r="K18299"/>
      <c r="L18299"/>
      <c r="M18299"/>
      <c r="N18299"/>
      <c r="O18299"/>
    </row>
    <row r="18300" spans="1:15">
      <c r="A18300"/>
      <c r="B18300"/>
      <c r="C18300"/>
      <c r="D18300" s="67"/>
      <c r="E18300"/>
      <c r="F18300"/>
      <c r="G18300"/>
      <c r="H18300" s="67"/>
      <c r="I18300"/>
      <c r="J18300"/>
      <c r="K18300"/>
      <c r="L18300"/>
      <c r="M18300"/>
      <c r="N18300"/>
      <c r="O18300"/>
    </row>
    <row r="18301" spans="1:15">
      <c r="A18301"/>
      <c r="B18301"/>
      <c r="C18301"/>
      <c r="D18301" s="67"/>
      <c r="E18301"/>
      <c r="F18301"/>
      <c r="G18301"/>
      <c r="H18301" s="67"/>
      <c r="I18301"/>
      <c r="J18301"/>
      <c r="K18301"/>
      <c r="L18301"/>
      <c r="M18301"/>
      <c r="N18301"/>
      <c r="O18301"/>
    </row>
    <row r="18302" spans="1:15">
      <c r="A18302"/>
      <c r="B18302"/>
      <c r="C18302"/>
      <c r="D18302" s="67"/>
      <c r="E18302"/>
      <c r="F18302"/>
      <c r="G18302"/>
      <c r="H18302" s="67"/>
      <c r="I18302"/>
      <c r="J18302"/>
      <c r="K18302"/>
      <c r="L18302"/>
      <c r="M18302"/>
      <c r="N18302"/>
      <c r="O18302"/>
    </row>
    <row r="18303" spans="1:15">
      <c r="A18303"/>
      <c r="B18303"/>
      <c r="C18303"/>
      <c r="D18303" s="67"/>
      <c r="E18303"/>
      <c r="F18303"/>
      <c r="G18303"/>
      <c r="H18303" s="67"/>
      <c r="I18303"/>
      <c r="J18303"/>
      <c r="K18303"/>
      <c r="L18303"/>
      <c r="M18303"/>
      <c r="N18303"/>
      <c r="O18303"/>
    </row>
    <row r="18304" spans="1:15">
      <c r="A18304"/>
      <c r="B18304"/>
      <c r="C18304"/>
      <c r="D18304" s="67"/>
      <c r="E18304"/>
      <c r="F18304"/>
      <c r="G18304"/>
      <c r="H18304" s="67"/>
      <c r="I18304"/>
      <c r="J18304"/>
      <c r="K18304"/>
      <c r="L18304"/>
      <c r="M18304"/>
      <c r="N18304"/>
      <c r="O18304"/>
    </row>
    <row r="18305" spans="1:15">
      <c r="A18305"/>
      <c r="B18305"/>
      <c r="C18305"/>
      <c r="D18305" s="67"/>
      <c r="E18305"/>
      <c r="F18305"/>
      <c r="G18305"/>
      <c r="H18305" s="67"/>
      <c r="I18305"/>
      <c r="J18305"/>
      <c r="K18305"/>
      <c r="L18305"/>
      <c r="M18305"/>
      <c r="N18305"/>
      <c r="O18305"/>
    </row>
    <row r="18306" spans="1:15">
      <c r="A18306"/>
      <c r="B18306"/>
      <c r="C18306"/>
      <c r="D18306" s="67"/>
      <c r="E18306"/>
      <c r="F18306"/>
      <c r="G18306"/>
      <c r="H18306" s="67"/>
      <c r="I18306"/>
      <c r="J18306"/>
      <c r="K18306"/>
      <c r="L18306"/>
      <c r="M18306"/>
      <c r="N18306"/>
      <c r="O18306"/>
    </row>
    <row r="18307" spans="1:15">
      <c r="A18307"/>
      <c r="B18307"/>
      <c r="C18307"/>
      <c r="D18307" s="67"/>
      <c r="E18307"/>
      <c r="F18307"/>
      <c r="G18307"/>
      <c r="H18307" s="67"/>
      <c r="I18307"/>
      <c r="J18307"/>
      <c r="K18307"/>
      <c r="L18307"/>
      <c r="M18307"/>
      <c r="N18307"/>
      <c r="O18307"/>
    </row>
    <row r="18308" spans="1:15">
      <c r="A18308"/>
      <c r="B18308"/>
      <c r="C18308"/>
      <c r="D18308" s="67"/>
      <c r="E18308"/>
      <c r="F18308"/>
      <c r="G18308"/>
      <c r="H18308" s="67"/>
      <c r="I18308"/>
      <c r="J18308"/>
      <c r="K18308"/>
      <c r="L18308"/>
      <c r="M18308"/>
      <c r="N18308"/>
      <c r="O18308"/>
    </row>
    <row r="18309" spans="1:15">
      <c r="A18309"/>
      <c r="B18309"/>
      <c r="C18309"/>
      <c r="D18309" s="67"/>
      <c r="E18309"/>
      <c r="F18309"/>
      <c r="G18309"/>
      <c r="H18309" s="67"/>
      <c r="I18309"/>
      <c r="J18309"/>
      <c r="K18309"/>
      <c r="L18309"/>
      <c r="M18309"/>
      <c r="N18309"/>
      <c r="O18309"/>
    </row>
    <row r="18310" spans="1:15">
      <c r="A18310"/>
      <c r="B18310"/>
      <c r="C18310"/>
      <c r="D18310" s="67"/>
      <c r="E18310"/>
      <c r="F18310"/>
      <c r="G18310"/>
      <c r="H18310" s="67"/>
      <c r="I18310"/>
      <c r="J18310"/>
      <c r="K18310"/>
      <c r="L18310"/>
      <c r="M18310"/>
      <c r="N18310"/>
      <c r="O18310"/>
    </row>
    <row r="18311" spans="1:15">
      <c r="A18311"/>
      <c r="B18311"/>
      <c r="C18311"/>
      <c r="D18311" s="67"/>
      <c r="E18311"/>
      <c r="F18311"/>
      <c r="G18311"/>
      <c r="H18311" s="67"/>
      <c r="I18311"/>
      <c r="J18311"/>
      <c r="K18311"/>
      <c r="L18311"/>
      <c r="M18311"/>
      <c r="N18311"/>
      <c r="O18311"/>
    </row>
    <row r="18312" spans="1:15">
      <c r="A18312"/>
      <c r="B18312"/>
      <c r="C18312"/>
      <c r="D18312" s="67"/>
      <c r="E18312"/>
      <c r="F18312"/>
      <c r="G18312"/>
      <c r="H18312" s="67"/>
      <c r="I18312"/>
      <c r="J18312"/>
      <c r="K18312"/>
      <c r="L18312"/>
      <c r="M18312"/>
      <c r="N18312"/>
      <c r="O18312"/>
    </row>
    <row r="18313" spans="1:15">
      <c r="A18313"/>
      <c r="B18313"/>
      <c r="C18313"/>
      <c r="D18313" s="67"/>
      <c r="E18313"/>
      <c r="F18313"/>
      <c r="G18313"/>
      <c r="H18313" s="67"/>
      <c r="I18313"/>
      <c r="J18313"/>
      <c r="K18313"/>
      <c r="L18313"/>
      <c r="M18313"/>
      <c r="N18313"/>
      <c r="O18313"/>
    </row>
    <row r="18314" spans="1:15">
      <c r="A18314"/>
      <c r="B18314"/>
      <c r="C18314"/>
      <c r="D18314" s="67"/>
      <c r="E18314"/>
      <c r="F18314"/>
      <c r="G18314"/>
      <c r="H18314" s="67"/>
      <c r="I18314"/>
      <c r="J18314"/>
      <c r="K18314"/>
      <c r="L18314"/>
      <c r="M18314"/>
      <c r="N18314"/>
      <c r="O18314"/>
    </row>
    <row r="18315" spans="1:15">
      <c r="A18315"/>
      <c r="B18315"/>
      <c r="C18315"/>
      <c r="D18315" s="67"/>
      <c r="E18315"/>
      <c r="F18315"/>
      <c r="G18315"/>
      <c r="H18315" s="67"/>
      <c r="I18315"/>
      <c r="J18315"/>
      <c r="K18315"/>
      <c r="L18315"/>
      <c r="M18315"/>
      <c r="N18315"/>
      <c r="O18315"/>
    </row>
    <row r="18316" spans="1:15">
      <c r="A18316"/>
      <c r="B18316"/>
      <c r="C18316"/>
      <c r="D18316" s="67"/>
      <c r="E18316"/>
      <c r="F18316"/>
      <c r="G18316"/>
      <c r="H18316" s="67"/>
      <c r="I18316"/>
      <c r="J18316"/>
      <c r="K18316"/>
      <c r="L18316"/>
      <c r="M18316"/>
      <c r="N18316"/>
      <c r="O18316"/>
    </row>
    <row r="18317" spans="1:15">
      <c r="A18317"/>
      <c r="B18317"/>
      <c r="C18317"/>
      <c r="D18317" s="67"/>
      <c r="E18317"/>
      <c r="F18317"/>
      <c r="G18317"/>
      <c r="H18317" s="67"/>
      <c r="I18317"/>
      <c r="J18317"/>
      <c r="K18317"/>
      <c r="L18317"/>
      <c r="M18317"/>
      <c r="N18317"/>
      <c r="O18317"/>
    </row>
    <row r="18318" spans="1:15">
      <c r="A18318"/>
      <c r="B18318"/>
      <c r="C18318"/>
      <c r="D18318" s="67"/>
      <c r="E18318"/>
      <c r="F18318"/>
      <c r="G18318"/>
      <c r="H18318" s="67"/>
      <c r="I18318"/>
      <c r="J18318"/>
      <c r="K18318"/>
      <c r="L18318"/>
      <c r="M18318"/>
      <c r="N18318"/>
      <c r="O18318"/>
    </row>
    <row r="18319" spans="1:15">
      <c r="A18319"/>
      <c r="B18319"/>
      <c r="C18319"/>
      <c r="D18319" s="67"/>
      <c r="E18319"/>
      <c r="F18319"/>
      <c r="G18319"/>
      <c r="H18319" s="67"/>
      <c r="I18319"/>
      <c r="J18319"/>
      <c r="K18319"/>
      <c r="L18319"/>
      <c r="M18319"/>
      <c r="N18319"/>
      <c r="O18319"/>
    </row>
    <row r="18320" spans="1:15">
      <c r="A18320"/>
      <c r="B18320"/>
      <c r="C18320"/>
      <c r="D18320" s="67"/>
      <c r="E18320"/>
      <c r="F18320"/>
      <c r="G18320"/>
      <c r="H18320" s="67"/>
      <c r="I18320"/>
      <c r="J18320"/>
      <c r="K18320"/>
      <c r="L18320"/>
      <c r="M18320"/>
      <c r="N18320"/>
      <c r="O18320"/>
    </row>
    <row r="18321" spans="1:15">
      <c r="A18321"/>
      <c r="B18321"/>
      <c r="C18321"/>
      <c r="D18321" s="67"/>
      <c r="E18321"/>
      <c r="F18321"/>
      <c r="G18321"/>
      <c r="H18321" s="67"/>
      <c r="I18321"/>
      <c r="J18321"/>
      <c r="K18321"/>
      <c r="L18321"/>
      <c r="M18321"/>
      <c r="N18321"/>
      <c r="O18321"/>
    </row>
    <row r="18322" spans="1:15">
      <c r="A18322"/>
      <c r="B18322"/>
      <c r="C18322"/>
      <c r="D18322" s="67"/>
      <c r="E18322"/>
      <c r="F18322"/>
      <c r="G18322"/>
      <c r="H18322" s="67"/>
      <c r="I18322"/>
      <c r="J18322"/>
      <c r="K18322"/>
      <c r="L18322"/>
      <c r="M18322"/>
      <c r="N18322"/>
      <c r="O18322"/>
    </row>
    <row r="18323" spans="1:15">
      <c r="A18323"/>
      <c r="B18323"/>
      <c r="C18323"/>
      <c r="D18323" s="67"/>
      <c r="E18323"/>
      <c r="F18323"/>
      <c r="G18323"/>
      <c r="H18323" s="67"/>
      <c r="I18323"/>
      <c r="J18323"/>
      <c r="K18323"/>
      <c r="L18323"/>
      <c r="M18323"/>
      <c r="N18323"/>
      <c r="O18323"/>
    </row>
    <row r="18324" spans="1:15">
      <c r="A18324"/>
      <c r="B18324"/>
      <c r="C18324"/>
      <c r="D18324" s="67"/>
      <c r="E18324"/>
      <c r="F18324"/>
      <c r="G18324"/>
      <c r="H18324" s="67"/>
      <c r="I18324"/>
      <c r="J18324"/>
      <c r="K18324"/>
      <c r="L18324"/>
      <c r="M18324"/>
      <c r="N18324"/>
      <c r="O18324"/>
    </row>
    <row r="18325" spans="1:15">
      <c r="A18325"/>
      <c r="B18325"/>
      <c r="C18325"/>
      <c r="D18325" s="67"/>
      <c r="E18325"/>
      <c r="F18325"/>
      <c r="G18325"/>
      <c r="H18325" s="67"/>
      <c r="I18325"/>
      <c r="J18325"/>
      <c r="K18325"/>
      <c r="L18325"/>
      <c r="M18325"/>
      <c r="N18325"/>
      <c r="O18325"/>
    </row>
    <row r="18326" spans="1:15">
      <c r="A18326"/>
      <c r="B18326"/>
      <c r="C18326"/>
      <c r="D18326" s="67"/>
      <c r="E18326"/>
      <c r="F18326"/>
      <c r="G18326"/>
      <c r="H18326" s="67"/>
      <c r="I18326"/>
      <c r="J18326"/>
      <c r="K18326"/>
      <c r="L18326"/>
      <c r="M18326"/>
      <c r="N18326"/>
      <c r="O18326"/>
    </row>
    <row r="18327" spans="1:15">
      <c r="A18327"/>
      <c r="B18327"/>
      <c r="C18327"/>
      <c r="D18327" s="67"/>
      <c r="E18327"/>
      <c r="F18327"/>
      <c r="G18327"/>
      <c r="H18327" s="67"/>
      <c r="I18327"/>
      <c r="J18327"/>
      <c r="K18327"/>
      <c r="L18327"/>
      <c r="M18327"/>
      <c r="N18327"/>
      <c r="O18327"/>
    </row>
    <row r="18328" spans="1:15">
      <c r="A18328"/>
      <c r="B18328"/>
      <c r="C18328"/>
      <c r="D18328" s="67"/>
      <c r="E18328"/>
      <c r="F18328"/>
      <c r="G18328"/>
      <c r="H18328" s="67"/>
      <c r="I18328"/>
      <c r="J18328"/>
      <c r="K18328"/>
      <c r="L18328"/>
      <c r="M18328"/>
      <c r="N18328"/>
      <c r="O18328"/>
    </row>
    <row r="18329" spans="1:15">
      <c r="A18329"/>
      <c r="B18329"/>
      <c r="C18329"/>
      <c r="D18329" s="67"/>
      <c r="E18329"/>
      <c r="F18329"/>
      <c r="G18329"/>
      <c r="H18329" s="67"/>
      <c r="I18329"/>
      <c r="J18329"/>
      <c r="K18329"/>
      <c r="L18329"/>
      <c r="M18329"/>
      <c r="N18329"/>
      <c r="O18329"/>
    </row>
    <row r="18330" spans="1:15">
      <c r="A18330"/>
      <c r="B18330"/>
      <c r="C18330"/>
      <c r="D18330" s="67"/>
      <c r="E18330"/>
      <c r="F18330"/>
      <c r="G18330"/>
      <c r="H18330" s="67"/>
      <c r="I18330"/>
      <c r="J18330"/>
      <c r="K18330"/>
      <c r="L18330"/>
      <c r="M18330"/>
      <c r="N18330"/>
      <c r="O18330"/>
    </row>
    <row r="18331" spans="1:15">
      <c r="A18331"/>
      <c r="B18331"/>
      <c r="C18331"/>
      <c r="D18331" s="67"/>
      <c r="E18331"/>
      <c r="F18331"/>
      <c r="G18331"/>
      <c r="H18331" s="67"/>
      <c r="I18331"/>
      <c r="J18331"/>
      <c r="K18331"/>
      <c r="L18331"/>
      <c r="M18331"/>
      <c r="N18331"/>
      <c r="O18331"/>
    </row>
    <row r="18332" spans="1:15">
      <c r="A18332"/>
      <c r="B18332"/>
      <c r="C18332"/>
      <c r="D18332" s="67"/>
      <c r="E18332"/>
      <c r="F18332"/>
      <c r="G18332"/>
      <c r="H18332" s="67"/>
      <c r="I18332"/>
      <c r="J18332"/>
      <c r="K18332"/>
      <c r="L18332"/>
      <c r="M18332"/>
      <c r="N18332"/>
      <c r="O18332"/>
    </row>
    <row r="18333" spans="1:15">
      <c r="A18333"/>
      <c r="B18333"/>
      <c r="C18333"/>
      <c r="D18333" s="67"/>
      <c r="E18333"/>
      <c r="F18333"/>
      <c r="G18333"/>
      <c r="H18333" s="67"/>
      <c r="I18333"/>
      <c r="J18333"/>
      <c r="K18333"/>
      <c r="L18333"/>
      <c r="M18333"/>
      <c r="N18333"/>
      <c r="O18333"/>
    </row>
    <row r="18334" spans="1:15">
      <c r="A18334"/>
      <c r="B18334"/>
      <c r="C18334"/>
      <c r="D18334" s="67"/>
      <c r="E18334"/>
      <c r="F18334"/>
      <c r="G18334"/>
      <c r="H18334" s="67"/>
      <c r="I18334"/>
      <c r="J18334"/>
      <c r="K18334"/>
      <c r="L18334"/>
      <c r="M18334"/>
      <c r="N18334"/>
      <c r="O18334"/>
    </row>
    <row r="18335" spans="1:15">
      <c r="A18335"/>
      <c r="B18335"/>
      <c r="C18335"/>
      <c r="D18335" s="67"/>
      <c r="E18335"/>
      <c r="F18335"/>
      <c r="G18335"/>
      <c r="H18335" s="67"/>
      <c r="I18335"/>
      <c r="J18335"/>
      <c r="K18335"/>
      <c r="L18335"/>
      <c r="M18335"/>
      <c r="N18335"/>
      <c r="O18335"/>
    </row>
    <row r="18336" spans="1:15">
      <c r="A18336"/>
      <c r="B18336"/>
      <c r="C18336"/>
      <c r="D18336" s="67"/>
      <c r="E18336"/>
      <c r="F18336"/>
      <c r="G18336"/>
      <c r="H18336" s="67"/>
      <c r="I18336"/>
      <c r="J18336"/>
      <c r="K18336"/>
      <c r="L18336"/>
      <c r="M18336"/>
      <c r="N18336"/>
      <c r="O18336"/>
    </row>
    <row r="18337" spans="1:15">
      <c r="A18337"/>
      <c r="B18337"/>
      <c r="C18337"/>
      <c r="D18337" s="67"/>
      <c r="E18337"/>
      <c r="F18337"/>
      <c r="G18337"/>
      <c r="H18337" s="67"/>
      <c r="I18337"/>
      <c r="J18337"/>
      <c r="K18337"/>
      <c r="L18337"/>
      <c r="M18337"/>
      <c r="N18337"/>
      <c r="O18337"/>
    </row>
    <row r="18338" spans="1:15">
      <c r="A18338"/>
      <c r="B18338"/>
      <c r="C18338"/>
      <c r="D18338" s="67"/>
      <c r="E18338"/>
      <c r="F18338"/>
      <c r="G18338"/>
      <c r="H18338" s="67"/>
      <c r="I18338"/>
      <c r="J18338"/>
      <c r="K18338"/>
      <c r="L18338"/>
      <c r="M18338"/>
      <c r="N18338"/>
      <c r="O18338"/>
    </row>
    <row r="18339" spans="1:15">
      <c r="A18339"/>
      <c r="B18339"/>
      <c r="C18339"/>
      <c r="D18339" s="67"/>
      <c r="E18339"/>
      <c r="F18339"/>
      <c r="G18339"/>
      <c r="H18339" s="67"/>
      <c r="I18339"/>
      <c r="J18339"/>
      <c r="K18339"/>
      <c r="L18339"/>
      <c r="M18339"/>
      <c r="N18339"/>
      <c r="O18339"/>
    </row>
    <row r="18340" spans="1:15">
      <c r="A18340"/>
      <c r="B18340"/>
      <c r="C18340"/>
      <c r="D18340" s="67"/>
      <c r="E18340"/>
      <c r="F18340"/>
      <c r="G18340"/>
      <c r="H18340" s="67"/>
      <c r="I18340"/>
      <c r="J18340"/>
      <c r="K18340"/>
      <c r="L18340"/>
      <c r="M18340"/>
      <c r="N18340"/>
      <c r="O18340"/>
    </row>
    <row r="18341" spans="1:15">
      <c r="A18341"/>
      <c r="B18341"/>
      <c r="C18341"/>
      <c r="D18341" s="67"/>
      <c r="E18341"/>
      <c r="F18341"/>
      <c r="G18341"/>
      <c r="H18341" s="67"/>
      <c r="I18341"/>
      <c r="J18341"/>
      <c r="K18341"/>
      <c r="L18341"/>
      <c r="M18341"/>
      <c r="N18341"/>
      <c r="O18341"/>
    </row>
    <row r="18342" spans="1:15">
      <c r="A18342"/>
      <c r="B18342"/>
      <c r="C18342"/>
      <c r="D18342" s="67"/>
      <c r="E18342"/>
      <c r="F18342"/>
      <c r="G18342"/>
      <c r="H18342" s="67"/>
      <c r="I18342"/>
      <c r="J18342"/>
      <c r="K18342"/>
      <c r="L18342"/>
      <c r="M18342"/>
      <c r="N18342"/>
      <c r="O18342"/>
    </row>
    <row r="18343" spans="1:15">
      <c r="A18343"/>
      <c r="B18343"/>
      <c r="C18343"/>
      <c r="D18343" s="67"/>
      <c r="E18343"/>
      <c r="F18343"/>
      <c r="G18343"/>
      <c r="H18343" s="67"/>
      <c r="I18343"/>
      <c r="J18343"/>
      <c r="K18343"/>
      <c r="L18343"/>
      <c r="M18343"/>
      <c r="N18343"/>
      <c r="O18343"/>
    </row>
    <row r="18344" spans="1:15">
      <c r="A18344"/>
      <c r="B18344"/>
      <c r="C18344"/>
      <c r="D18344" s="67"/>
      <c r="E18344"/>
      <c r="F18344"/>
      <c r="G18344"/>
      <c r="H18344" s="67"/>
      <c r="I18344"/>
      <c r="J18344"/>
      <c r="K18344"/>
      <c r="L18344"/>
      <c r="M18344"/>
      <c r="N18344"/>
      <c r="O18344"/>
    </row>
    <row r="18345" spans="1:15">
      <c r="A18345"/>
      <c r="B18345"/>
      <c r="C18345"/>
      <c r="D18345" s="67"/>
      <c r="E18345"/>
      <c r="F18345"/>
      <c r="G18345"/>
      <c r="H18345" s="67"/>
      <c r="I18345"/>
      <c r="J18345"/>
      <c r="K18345"/>
      <c r="L18345"/>
      <c r="M18345"/>
      <c r="N18345"/>
      <c r="O18345"/>
    </row>
    <row r="18346" spans="1:15">
      <c r="A18346"/>
      <c r="B18346"/>
      <c r="C18346"/>
      <c r="D18346" s="67"/>
      <c r="E18346"/>
      <c r="F18346"/>
      <c r="G18346"/>
      <c r="H18346" s="67"/>
      <c r="I18346"/>
      <c r="J18346"/>
      <c r="K18346"/>
      <c r="L18346"/>
      <c r="M18346"/>
      <c r="N18346"/>
      <c r="O18346"/>
    </row>
    <row r="18347" spans="1:15">
      <c r="A18347"/>
      <c r="B18347"/>
      <c r="C18347"/>
      <c r="D18347" s="67"/>
      <c r="E18347"/>
      <c r="F18347"/>
      <c r="G18347"/>
      <c r="H18347" s="67"/>
      <c r="I18347"/>
      <c r="J18347"/>
      <c r="K18347"/>
      <c r="L18347"/>
      <c r="M18347"/>
      <c r="N18347"/>
      <c r="O18347"/>
    </row>
    <row r="18348" spans="1:15">
      <c r="A18348"/>
      <c r="B18348"/>
      <c r="C18348"/>
      <c r="D18348" s="67"/>
      <c r="E18348"/>
      <c r="F18348"/>
      <c r="G18348"/>
      <c r="H18348" s="67"/>
      <c r="I18348"/>
      <c r="J18348"/>
      <c r="K18348"/>
      <c r="L18348"/>
      <c r="M18348"/>
      <c r="N18348"/>
      <c r="O18348"/>
    </row>
    <row r="18349" spans="1:15">
      <c r="A18349"/>
      <c r="B18349"/>
      <c r="C18349"/>
      <c r="D18349" s="67"/>
      <c r="E18349"/>
      <c r="F18349"/>
      <c r="G18349"/>
      <c r="H18349" s="67"/>
      <c r="I18349"/>
      <c r="J18349"/>
      <c r="K18349"/>
      <c r="L18349"/>
      <c r="M18349"/>
      <c r="N18349"/>
      <c r="O18349"/>
    </row>
    <row r="18350" spans="1:15">
      <c r="A18350"/>
      <c r="B18350"/>
      <c r="C18350"/>
      <c r="D18350" s="67"/>
      <c r="E18350"/>
      <c r="F18350"/>
      <c r="G18350"/>
      <c r="H18350" s="67"/>
      <c r="I18350"/>
      <c r="J18350"/>
      <c r="K18350"/>
      <c r="L18350"/>
      <c r="M18350"/>
      <c r="N18350"/>
      <c r="O18350"/>
    </row>
    <row r="18351" spans="1:15">
      <c r="A18351"/>
      <c r="B18351"/>
      <c r="C18351"/>
      <c r="D18351" s="67"/>
      <c r="E18351"/>
      <c r="F18351"/>
      <c r="G18351"/>
      <c r="H18351" s="67"/>
      <c r="I18351"/>
      <c r="J18351"/>
      <c r="K18351"/>
      <c r="L18351"/>
      <c r="M18351"/>
      <c r="N18351"/>
      <c r="O18351"/>
    </row>
    <row r="18352" spans="1:15">
      <c r="A18352"/>
      <c r="B18352"/>
      <c r="C18352"/>
      <c r="D18352" s="67"/>
      <c r="E18352"/>
      <c r="F18352"/>
      <c r="G18352"/>
      <c r="H18352" s="67"/>
      <c r="I18352"/>
      <c r="J18352"/>
      <c r="K18352"/>
      <c r="L18352"/>
      <c r="M18352"/>
      <c r="N18352"/>
      <c r="O18352"/>
    </row>
    <row r="18353" spans="1:15">
      <c r="A18353"/>
      <c r="B18353"/>
      <c r="C18353"/>
      <c r="D18353" s="67"/>
      <c r="E18353"/>
      <c r="F18353"/>
      <c r="G18353"/>
      <c r="H18353" s="67"/>
      <c r="I18353"/>
      <c r="J18353"/>
      <c r="K18353"/>
      <c r="L18353"/>
      <c r="M18353"/>
      <c r="N18353"/>
      <c r="O18353"/>
    </row>
    <row r="18354" spans="1:15">
      <c r="A18354"/>
      <c r="B18354"/>
      <c r="C18354"/>
      <c r="D18354" s="67"/>
      <c r="E18354"/>
      <c r="F18354"/>
      <c r="G18354"/>
      <c r="H18354" s="67"/>
      <c r="I18354"/>
      <c r="J18354"/>
      <c r="K18354"/>
      <c r="L18354"/>
      <c r="M18354"/>
      <c r="N18354"/>
      <c r="O18354"/>
    </row>
    <row r="18355" spans="1:15">
      <c r="A18355"/>
      <c r="B18355"/>
      <c r="C18355"/>
      <c r="D18355" s="67"/>
      <c r="E18355"/>
      <c r="F18355"/>
      <c r="G18355"/>
      <c r="H18355" s="67"/>
      <c r="I18355"/>
      <c r="J18355"/>
      <c r="K18355"/>
      <c r="L18355"/>
      <c r="M18355"/>
      <c r="N18355"/>
      <c r="O18355"/>
    </row>
    <row r="18356" spans="1:15">
      <c r="A18356"/>
      <c r="B18356"/>
      <c r="C18356"/>
      <c r="D18356" s="67"/>
      <c r="E18356"/>
      <c r="F18356"/>
      <c r="G18356"/>
      <c r="H18356" s="67"/>
      <c r="I18356"/>
      <c r="J18356"/>
      <c r="K18356"/>
      <c r="L18356"/>
      <c r="M18356"/>
      <c r="N18356"/>
      <c r="O18356"/>
    </row>
    <row r="18357" spans="1:15">
      <c r="A18357"/>
      <c r="B18357"/>
      <c r="C18357"/>
      <c r="D18357" s="67"/>
      <c r="E18357"/>
      <c r="F18357"/>
      <c r="G18357"/>
      <c r="H18357" s="67"/>
      <c r="I18357"/>
      <c r="J18357"/>
      <c r="K18357"/>
      <c r="L18357"/>
      <c r="M18357"/>
      <c r="N18357"/>
      <c r="O18357"/>
    </row>
    <row r="18358" spans="1:15">
      <c r="A18358"/>
      <c r="B18358"/>
      <c r="C18358"/>
      <c r="D18358" s="67"/>
      <c r="E18358"/>
      <c r="F18358"/>
      <c r="G18358"/>
      <c r="H18358" s="67"/>
      <c r="I18358"/>
      <c r="J18358"/>
      <c r="K18358"/>
      <c r="L18358"/>
      <c r="M18358"/>
      <c r="N18358"/>
      <c r="O18358"/>
    </row>
    <row r="18359" spans="1:15">
      <c r="A18359"/>
      <c r="B18359"/>
      <c r="C18359"/>
      <c r="D18359" s="67"/>
      <c r="E18359"/>
      <c r="F18359"/>
      <c r="G18359"/>
      <c r="H18359" s="67"/>
      <c r="I18359"/>
      <c r="J18359"/>
      <c r="K18359"/>
      <c r="L18359"/>
      <c r="M18359"/>
      <c r="N18359"/>
      <c r="O18359"/>
    </row>
    <row r="18360" spans="1:15">
      <c r="A18360"/>
      <c r="B18360"/>
      <c r="C18360"/>
      <c r="D18360" s="67"/>
      <c r="E18360"/>
      <c r="F18360"/>
      <c r="G18360"/>
      <c r="H18360" s="67"/>
      <c r="I18360"/>
      <c r="J18360"/>
      <c r="K18360"/>
      <c r="L18360"/>
      <c r="M18360"/>
      <c r="N18360"/>
      <c r="O18360"/>
    </row>
    <row r="18361" spans="1:15">
      <c r="A18361"/>
      <c r="B18361"/>
      <c r="C18361"/>
      <c r="D18361" s="67"/>
      <c r="E18361"/>
      <c r="F18361"/>
      <c r="G18361"/>
      <c r="H18361" s="67"/>
      <c r="I18361"/>
      <c r="J18361"/>
      <c r="K18361"/>
      <c r="L18361"/>
      <c r="M18361"/>
      <c r="N18361"/>
      <c r="O18361"/>
    </row>
    <row r="18362" spans="1:15">
      <c r="A18362"/>
      <c r="B18362"/>
      <c r="C18362"/>
      <c r="D18362" s="67"/>
      <c r="E18362"/>
      <c r="F18362"/>
      <c r="G18362"/>
      <c r="H18362" s="67"/>
      <c r="I18362"/>
      <c r="J18362"/>
      <c r="K18362"/>
      <c r="L18362"/>
      <c r="M18362"/>
      <c r="N18362"/>
      <c r="O18362"/>
    </row>
    <row r="18363" spans="1:15">
      <c r="A18363"/>
      <c r="B18363"/>
      <c r="C18363"/>
      <c r="D18363" s="67"/>
      <c r="E18363"/>
      <c r="F18363"/>
      <c r="G18363"/>
      <c r="H18363" s="67"/>
      <c r="I18363"/>
      <c r="J18363"/>
      <c r="K18363"/>
      <c r="L18363"/>
      <c r="M18363"/>
      <c r="N18363"/>
      <c r="O18363"/>
    </row>
    <row r="18364" spans="1:15">
      <c r="A18364"/>
      <c r="B18364"/>
      <c r="C18364"/>
      <c r="D18364" s="67"/>
      <c r="E18364"/>
      <c r="F18364"/>
      <c r="G18364"/>
      <c r="H18364" s="67"/>
      <c r="I18364"/>
      <c r="J18364"/>
      <c r="K18364"/>
      <c r="L18364"/>
      <c r="M18364"/>
      <c r="N18364"/>
      <c r="O18364"/>
    </row>
    <row r="18365" spans="1:15">
      <c r="A18365"/>
      <c r="B18365"/>
      <c r="C18365"/>
      <c r="D18365" s="67"/>
      <c r="E18365"/>
      <c r="F18365"/>
      <c r="G18365"/>
      <c r="H18365" s="67"/>
      <c r="I18365"/>
      <c r="J18365"/>
      <c r="K18365"/>
      <c r="L18365"/>
      <c r="M18365"/>
      <c r="N18365"/>
      <c r="O18365"/>
    </row>
    <row r="18366" spans="1:15">
      <c r="A18366"/>
      <c r="B18366"/>
      <c r="C18366"/>
      <c r="D18366" s="67"/>
      <c r="E18366"/>
      <c r="F18366"/>
      <c r="G18366"/>
      <c r="H18366" s="67"/>
      <c r="I18366"/>
      <c r="J18366"/>
      <c r="K18366"/>
      <c r="L18366"/>
      <c r="M18366"/>
      <c r="N18366"/>
      <c r="O18366"/>
    </row>
    <row r="18367" spans="1:15">
      <c r="A18367"/>
      <c r="B18367"/>
      <c r="C18367"/>
      <c r="D18367" s="67"/>
      <c r="E18367"/>
      <c r="F18367"/>
      <c r="G18367"/>
      <c r="H18367" s="67"/>
      <c r="I18367"/>
      <c r="J18367"/>
      <c r="K18367"/>
      <c r="L18367"/>
      <c r="M18367"/>
      <c r="N18367"/>
      <c r="O18367"/>
    </row>
    <row r="18368" spans="1:15">
      <c r="A18368"/>
      <c r="B18368"/>
      <c r="C18368"/>
      <c r="D18368" s="67"/>
      <c r="E18368"/>
      <c r="F18368"/>
      <c r="G18368"/>
      <c r="H18368" s="67"/>
      <c r="I18368"/>
      <c r="J18368"/>
      <c r="K18368"/>
      <c r="L18368"/>
      <c r="M18368"/>
      <c r="N18368"/>
      <c r="O18368"/>
    </row>
    <row r="18369" spans="1:15">
      <c r="A18369"/>
      <c r="B18369"/>
      <c r="C18369"/>
      <c r="D18369" s="67"/>
      <c r="E18369"/>
      <c r="F18369"/>
      <c r="G18369"/>
      <c r="H18369" s="67"/>
      <c r="I18369"/>
      <c r="J18369"/>
      <c r="K18369"/>
      <c r="L18369"/>
      <c r="M18369"/>
      <c r="N18369"/>
      <c r="O18369"/>
    </row>
    <row r="18370" spans="1:15">
      <c r="A18370"/>
      <c r="B18370"/>
      <c r="C18370"/>
      <c r="D18370" s="67"/>
      <c r="E18370"/>
      <c r="F18370"/>
      <c r="G18370"/>
      <c r="H18370" s="67"/>
      <c r="I18370"/>
      <c r="J18370"/>
      <c r="K18370"/>
      <c r="L18370"/>
      <c r="M18370"/>
      <c r="N18370"/>
      <c r="O18370"/>
    </row>
    <row r="18371" spans="1:15">
      <c r="A18371"/>
      <c r="B18371"/>
      <c r="C18371"/>
      <c r="D18371" s="67"/>
      <c r="E18371"/>
      <c r="F18371"/>
      <c r="G18371"/>
      <c r="H18371" s="67"/>
      <c r="I18371"/>
      <c r="J18371"/>
      <c r="K18371"/>
      <c r="L18371"/>
      <c r="M18371"/>
      <c r="N18371"/>
      <c r="O18371"/>
    </row>
    <row r="18372" spans="1:15">
      <c r="A18372"/>
      <c r="B18372"/>
      <c r="C18372"/>
      <c r="D18372" s="67"/>
      <c r="E18372"/>
      <c r="F18372"/>
      <c r="G18372"/>
      <c r="H18372" s="67"/>
      <c r="I18372"/>
      <c r="J18372"/>
      <c r="K18372"/>
      <c r="L18372"/>
      <c r="M18372"/>
      <c r="N18372"/>
      <c r="O18372"/>
    </row>
    <row r="18373" spans="1:15">
      <c r="A18373"/>
      <c r="B18373"/>
      <c r="C18373"/>
      <c r="D18373" s="67"/>
      <c r="E18373"/>
      <c r="F18373"/>
      <c r="G18373"/>
      <c r="H18373" s="67"/>
      <c r="I18373"/>
      <c r="J18373"/>
      <c r="K18373"/>
      <c r="L18373"/>
      <c r="M18373"/>
      <c r="N18373"/>
      <c r="O18373"/>
    </row>
    <row r="18374" spans="1:15">
      <c r="A18374"/>
      <c r="B18374"/>
      <c r="C18374"/>
      <c r="D18374" s="67"/>
      <c r="E18374"/>
      <c r="F18374"/>
      <c r="G18374"/>
      <c r="H18374" s="67"/>
      <c r="I18374"/>
      <c r="J18374"/>
      <c r="K18374"/>
      <c r="L18374"/>
      <c r="M18374"/>
      <c r="N18374"/>
      <c r="O18374"/>
    </row>
    <row r="18375" spans="1:15">
      <c r="A18375"/>
      <c r="B18375"/>
      <c r="C18375"/>
      <c r="D18375" s="67"/>
      <c r="E18375"/>
      <c r="F18375"/>
      <c r="G18375"/>
      <c r="H18375" s="67"/>
      <c r="I18375"/>
      <c r="J18375"/>
      <c r="K18375"/>
      <c r="L18375"/>
      <c r="M18375"/>
      <c r="N18375"/>
      <c r="O18375"/>
    </row>
    <row r="18376" spans="1:15">
      <c r="A18376"/>
      <c r="B18376"/>
      <c r="C18376"/>
      <c r="D18376" s="67"/>
      <c r="E18376"/>
      <c r="F18376"/>
      <c r="G18376"/>
      <c r="H18376" s="67"/>
      <c r="I18376"/>
      <c r="J18376"/>
      <c r="K18376"/>
      <c r="L18376"/>
      <c r="M18376"/>
      <c r="N18376"/>
      <c r="O18376"/>
    </row>
    <row r="18377" spans="1:15">
      <c r="A18377"/>
      <c r="B18377"/>
      <c r="C18377"/>
      <c r="D18377" s="67"/>
      <c r="E18377"/>
      <c r="F18377"/>
      <c r="G18377"/>
      <c r="H18377" s="67"/>
      <c r="I18377"/>
      <c r="J18377"/>
      <c r="K18377"/>
      <c r="L18377"/>
      <c r="M18377"/>
      <c r="N18377"/>
      <c r="O18377"/>
    </row>
    <row r="18378" spans="1:15">
      <c r="A18378"/>
      <c r="B18378"/>
      <c r="C18378"/>
      <c r="D18378" s="67"/>
      <c r="E18378"/>
      <c r="F18378"/>
      <c r="G18378"/>
      <c r="H18378" s="67"/>
      <c r="I18378"/>
      <c r="J18378"/>
      <c r="K18378"/>
      <c r="L18378"/>
      <c r="M18378"/>
      <c r="N18378"/>
      <c r="O18378"/>
    </row>
    <row r="18379" spans="1:15">
      <c r="A18379"/>
      <c r="B18379"/>
      <c r="C18379"/>
      <c r="D18379" s="67"/>
      <c r="E18379"/>
      <c r="F18379"/>
      <c r="G18379"/>
      <c r="H18379" s="67"/>
      <c r="I18379"/>
      <c r="J18379"/>
      <c r="K18379"/>
      <c r="L18379"/>
      <c r="M18379"/>
      <c r="N18379"/>
      <c r="O18379"/>
    </row>
    <row r="18380" spans="1:15">
      <c r="A18380"/>
      <c r="B18380"/>
      <c r="C18380"/>
      <c r="D18380" s="67"/>
      <c r="E18380"/>
      <c r="F18380"/>
      <c r="G18380"/>
      <c r="H18380" s="67"/>
      <c r="I18380"/>
      <c r="J18380"/>
      <c r="K18380"/>
      <c r="L18380"/>
      <c r="M18380"/>
      <c r="N18380"/>
      <c r="O18380"/>
    </row>
    <row r="18381" spans="1:15">
      <c r="A18381"/>
      <c r="B18381"/>
      <c r="C18381"/>
      <c r="D18381" s="67"/>
      <c r="E18381"/>
      <c r="F18381"/>
      <c r="G18381"/>
      <c r="H18381" s="67"/>
      <c r="I18381"/>
      <c r="J18381"/>
      <c r="K18381"/>
      <c r="L18381"/>
      <c r="M18381"/>
      <c r="N18381"/>
      <c r="O18381"/>
    </row>
    <row r="18382" spans="1:15">
      <c r="A18382"/>
      <c r="B18382"/>
      <c r="C18382"/>
      <c r="D18382" s="67"/>
      <c r="E18382"/>
      <c r="F18382"/>
      <c r="G18382"/>
      <c r="H18382" s="67"/>
      <c r="I18382"/>
      <c r="J18382"/>
      <c r="K18382"/>
      <c r="L18382"/>
      <c r="M18382"/>
      <c r="N18382"/>
      <c r="O18382"/>
    </row>
    <row r="18383" spans="1:15">
      <c r="A18383"/>
      <c r="B18383"/>
      <c r="C18383"/>
      <c r="D18383" s="67"/>
      <c r="E18383"/>
      <c r="F18383"/>
      <c r="G18383"/>
      <c r="H18383" s="67"/>
      <c r="I18383"/>
      <c r="J18383"/>
      <c r="K18383"/>
      <c r="L18383"/>
      <c r="M18383"/>
      <c r="N18383"/>
      <c r="O18383"/>
    </row>
    <row r="18384" spans="1:15">
      <c r="A18384"/>
      <c r="B18384"/>
      <c r="C18384"/>
      <c r="D18384" s="67"/>
      <c r="E18384"/>
      <c r="F18384"/>
      <c r="G18384"/>
      <c r="H18384" s="67"/>
      <c r="I18384"/>
      <c r="J18384"/>
      <c r="K18384"/>
      <c r="L18384"/>
      <c r="M18384"/>
      <c r="N18384"/>
      <c r="O18384"/>
    </row>
    <row r="18385" spans="1:15">
      <c r="A18385"/>
      <c r="B18385"/>
      <c r="C18385"/>
      <c r="D18385" s="67"/>
      <c r="E18385"/>
      <c r="F18385"/>
      <c r="G18385"/>
      <c r="H18385" s="67"/>
      <c r="I18385"/>
      <c r="J18385"/>
      <c r="K18385"/>
      <c r="L18385"/>
      <c r="M18385"/>
      <c r="N18385"/>
      <c r="O18385"/>
    </row>
    <row r="18386" spans="1:15">
      <c r="A18386"/>
      <c r="B18386"/>
      <c r="C18386"/>
      <c r="D18386" s="67"/>
      <c r="E18386"/>
      <c r="F18386"/>
      <c r="G18386"/>
      <c r="H18386" s="67"/>
      <c r="I18386"/>
      <c r="J18386"/>
      <c r="K18386"/>
      <c r="L18386"/>
      <c r="M18386"/>
      <c r="N18386"/>
      <c r="O18386"/>
    </row>
    <row r="18387" spans="1:15">
      <c r="A18387"/>
      <c r="B18387"/>
      <c r="C18387"/>
      <c r="D18387" s="67"/>
      <c r="E18387"/>
      <c r="F18387"/>
      <c r="G18387"/>
      <c r="H18387" s="67"/>
      <c r="I18387"/>
      <c r="J18387"/>
      <c r="K18387"/>
      <c r="L18387"/>
      <c r="M18387"/>
      <c r="N18387"/>
      <c r="O18387"/>
    </row>
    <row r="18388" spans="1:15">
      <c r="A18388"/>
      <c r="B18388"/>
      <c r="C18388"/>
      <c r="D18388" s="67"/>
      <c r="E18388"/>
      <c r="F18388"/>
      <c r="G18388"/>
      <c r="H18388" s="67"/>
      <c r="I18388"/>
      <c r="J18388"/>
      <c r="K18388"/>
      <c r="L18388"/>
      <c r="M18388"/>
      <c r="N18388"/>
      <c r="O18388"/>
    </row>
    <row r="18389" spans="1:15">
      <c r="A18389"/>
      <c r="B18389"/>
      <c r="C18389"/>
      <c r="D18389" s="67"/>
      <c r="E18389"/>
      <c r="F18389"/>
      <c r="G18389"/>
      <c r="H18389" s="67"/>
      <c r="I18389"/>
      <c r="J18389"/>
      <c r="K18389"/>
      <c r="L18389"/>
      <c r="M18389"/>
      <c r="N18389"/>
      <c r="O18389"/>
    </row>
    <row r="18390" spans="1:15">
      <c r="A18390"/>
      <c r="B18390"/>
      <c r="C18390"/>
      <c r="D18390" s="67"/>
      <c r="E18390"/>
      <c r="F18390"/>
      <c r="G18390"/>
      <c r="H18390" s="67"/>
      <c r="I18390"/>
      <c r="J18390"/>
      <c r="K18390"/>
      <c r="L18390"/>
      <c r="M18390"/>
      <c r="N18390"/>
      <c r="O18390"/>
    </row>
    <row r="18391" spans="1:15">
      <c r="A18391"/>
      <c r="B18391"/>
      <c r="C18391"/>
      <c r="D18391" s="67"/>
      <c r="E18391"/>
      <c r="F18391"/>
      <c r="G18391"/>
      <c r="H18391" s="67"/>
      <c r="I18391"/>
      <c r="J18391"/>
      <c r="K18391"/>
      <c r="L18391"/>
      <c r="M18391"/>
      <c r="N18391"/>
      <c r="O18391"/>
    </row>
    <row r="18392" spans="1:15">
      <c r="A18392"/>
      <c r="B18392"/>
      <c r="C18392"/>
      <c r="D18392" s="67"/>
      <c r="E18392"/>
      <c r="F18392"/>
      <c r="G18392"/>
      <c r="H18392" s="67"/>
      <c r="I18392"/>
      <c r="J18392"/>
      <c r="K18392"/>
      <c r="L18392"/>
      <c r="M18392"/>
      <c r="N18392"/>
      <c r="O18392"/>
    </row>
    <row r="18393" spans="1:15">
      <c r="A18393"/>
      <c r="B18393"/>
      <c r="C18393"/>
      <c r="D18393" s="67"/>
      <c r="E18393"/>
      <c r="F18393"/>
      <c r="G18393"/>
      <c r="H18393" s="67"/>
      <c r="I18393"/>
      <c r="J18393"/>
      <c r="K18393"/>
      <c r="L18393"/>
      <c r="M18393"/>
      <c r="N18393"/>
      <c r="O18393"/>
    </row>
    <row r="18394" spans="1:15">
      <c r="A18394"/>
      <c r="B18394"/>
      <c r="C18394"/>
      <c r="D18394" s="67"/>
      <c r="E18394"/>
      <c r="F18394"/>
      <c r="G18394"/>
      <c r="H18394" s="67"/>
      <c r="I18394"/>
      <c r="J18394"/>
      <c r="K18394"/>
      <c r="L18394"/>
      <c r="M18394"/>
      <c r="N18394"/>
      <c r="O18394"/>
    </row>
    <row r="18395" spans="1:15">
      <c r="A18395"/>
      <c r="B18395"/>
      <c r="C18395"/>
      <c r="D18395" s="67"/>
      <c r="E18395"/>
      <c r="F18395"/>
      <c r="G18395"/>
      <c r="H18395" s="67"/>
      <c r="I18395"/>
      <c r="J18395"/>
      <c r="K18395"/>
      <c r="L18395"/>
      <c r="M18395"/>
      <c r="N18395"/>
      <c r="O18395"/>
    </row>
    <row r="18396" spans="1:15">
      <c r="A18396"/>
      <c r="B18396"/>
      <c r="C18396"/>
      <c r="D18396" s="67"/>
      <c r="E18396"/>
      <c r="F18396"/>
      <c r="G18396"/>
      <c r="H18396" s="67"/>
      <c r="I18396"/>
      <c r="J18396"/>
      <c r="K18396"/>
      <c r="L18396"/>
      <c r="M18396"/>
      <c r="N18396"/>
      <c r="O18396"/>
    </row>
    <row r="18397" spans="1:15">
      <c r="A18397"/>
      <c r="B18397"/>
      <c r="C18397"/>
      <c r="D18397" s="67"/>
      <c r="E18397"/>
      <c r="F18397"/>
      <c r="G18397"/>
      <c r="H18397" s="67"/>
      <c r="I18397"/>
      <c r="J18397"/>
      <c r="K18397"/>
      <c r="L18397"/>
      <c r="M18397"/>
      <c r="N18397"/>
      <c r="O18397"/>
    </row>
    <row r="18398" spans="1:15">
      <c r="A18398"/>
      <c r="B18398"/>
      <c r="C18398"/>
      <c r="D18398" s="67"/>
      <c r="E18398"/>
      <c r="F18398"/>
      <c r="G18398"/>
      <c r="H18398" s="67"/>
      <c r="I18398"/>
      <c r="J18398"/>
      <c r="K18398"/>
      <c r="L18398"/>
      <c r="M18398"/>
      <c r="N18398"/>
      <c r="O18398"/>
    </row>
    <row r="18399" spans="1:15">
      <c r="A18399"/>
      <c r="B18399"/>
      <c r="C18399"/>
      <c r="D18399" s="67"/>
      <c r="E18399"/>
      <c r="F18399"/>
      <c r="G18399"/>
      <c r="H18399" s="67"/>
      <c r="I18399"/>
      <c r="J18399"/>
      <c r="K18399"/>
      <c r="L18399"/>
      <c r="M18399"/>
      <c r="N18399"/>
      <c r="O18399"/>
    </row>
    <row r="18400" spans="1:15">
      <c r="A18400"/>
      <c r="B18400"/>
      <c r="C18400"/>
      <c r="D18400" s="67"/>
      <c r="E18400"/>
      <c r="F18400"/>
      <c r="G18400"/>
      <c r="H18400" s="67"/>
      <c r="I18400"/>
      <c r="J18400"/>
      <c r="K18400"/>
      <c r="L18400"/>
      <c r="M18400"/>
      <c r="N18400"/>
      <c r="O18400"/>
    </row>
    <row r="18401" spans="1:15">
      <c r="A18401"/>
      <c r="B18401"/>
      <c r="C18401"/>
      <c r="D18401" s="67"/>
      <c r="E18401"/>
      <c r="F18401"/>
      <c r="G18401"/>
      <c r="H18401" s="67"/>
      <c r="I18401"/>
      <c r="J18401"/>
      <c r="K18401"/>
      <c r="L18401"/>
      <c r="M18401"/>
      <c r="N18401"/>
      <c r="O18401"/>
    </row>
    <row r="18402" spans="1:15">
      <c r="A18402"/>
      <c r="B18402"/>
      <c r="C18402"/>
      <c r="D18402" s="67"/>
      <c r="E18402"/>
      <c r="F18402"/>
      <c r="G18402"/>
      <c r="H18402" s="67"/>
      <c r="I18402"/>
      <c r="J18402"/>
      <c r="K18402"/>
      <c r="L18402"/>
      <c r="M18402"/>
      <c r="N18402"/>
      <c r="O18402"/>
    </row>
    <row r="18403" spans="1:15">
      <c r="A18403"/>
      <c r="B18403"/>
      <c r="C18403"/>
      <c r="D18403" s="67"/>
      <c r="E18403"/>
      <c r="F18403"/>
      <c r="G18403"/>
      <c r="H18403" s="67"/>
      <c r="I18403"/>
      <c r="J18403"/>
      <c r="K18403"/>
      <c r="L18403"/>
      <c r="M18403"/>
      <c r="N18403"/>
      <c r="O18403"/>
    </row>
    <row r="18404" spans="1:15">
      <c r="A18404"/>
      <c r="B18404"/>
      <c r="C18404"/>
      <c r="D18404" s="67"/>
      <c r="E18404"/>
      <c r="F18404"/>
      <c r="G18404"/>
      <c r="H18404" s="67"/>
      <c r="I18404"/>
      <c r="J18404"/>
      <c r="K18404"/>
      <c r="L18404"/>
      <c r="M18404"/>
      <c r="N18404"/>
      <c r="O18404"/>
    </row>
    <row r="18405" spans="1:15">
      <c r="A18405"/>
      <c r="B18405"/>
      <c r="C18405"/>
      <c r="D18405" s="67"/>
      <c r="E18405"/>
      <c r="F18405"/>
      <c r="G18405"/>
      <c r="H18405" s="67"/>
      <c r="I18405"/>
      <c r="J18405"/>
      <c r="K18405"/>
      <c r="L18405"/>
      <c r="M18405"/>
      <c r="N18405"/>
      <c r="O18405"/>
    </row>
    <row r="18406" spans="1:15">
      <c r="A18406"/>
      <c r="B18406"/>
      <c r="C18406"/>
      <c r="D18406" s="67"/>
      <c r="E18406"/>
      <c r="F18406"/>
      <c r="G18406"/>
      <c r="H18406" s="67"/>
      <c r="I18406"/>
      <c r="J18406"/>
      <c r="K18406"/>
      <c r="L18406"/>
      <c r="M18406"/>
      <c r="N18406"/>
      <c r="O18406"/>
    </row>
    <row r="18407" spans="1:15">
      <c r="A18407"/>
      <c r="B18407"/>
      <c r="C18407"/>
      <c r="D18407" s="67"/>
      <c r="E18407"/>
      <c r="F18407"/>
      <c r="G18407"/>
      <c r="H18407" s="67"/>
      <c r="I18407"/>
      <c r="J18407"/>
      <c r="K18407"/>
      <c r="L18407"/>
      <c r="M18407"/>
      <c r="N18407"/>
      <c r="O18407"/>
    </row>
    <row r="18408" spans="1:15">
      <c r="A18408"/>
      <c r="B18408"/>
      <c r="C18408"/>
      <c r="D18408" s="67"/>
      <c r="E18408"/>
      <c r="F18408"/>
      <c r="G18408"/>
      <c r="H18408" s="67"/>
      <c r="I18408"/>
      <c r="J18408"/>
      <c r="K18408"/>
      <c r="L18408"/>
      <c r="M18408"/>
      <c r="N18408"/>
      <c r="O18408"/>
    </row>
    <row r="18409" spans="1:15">
      <c r="A18409"/>
      <c r="B18409"/>
      <c r="C18409"/>
      <c r="D18409" s="67"/>
      <c r="E18409"/>
      <c r="F18409"/>
      <c r="G18409"/>
      <c r="H18409" s="67"/>
      <c r="I18409"/>
      <c r="J18409"/>
      <c r="K18409"/>
      <c r="L18409"/>
      <c r="M18409"/>
      <c r="N18409"/>
      <c r="O18409"/>
    </row>
    <row r="18410" spans="1:15">
      <c r="A18410"/>
      <c r="B18410"/>
      <c r="C18410"/>
      <c r="D18410" s="67"/>
      <c r="E18410"/>
      <c r="F18410"/>
      <c r="G18410"/>
      <c r="H18410" s="67"/>
      <c r="I18410"/>
      <c r="J18410"/>
      <c r="K18410"/>
      <c r="L18410"/>
      <c r="M18410"/>
      <c r="N18410"/>
      <c r="O18410"/>
    </row>
    <row r="18411" spans="1:15">
      <c r="A18411"/>
      <c r="B18411"/>
      <c r="C18411"/>
      <c r="D18411" s="67"/>
      <c r="E18411"/>
      <c r="F18411"/>
      <c r="G18411"/>
      <c r="H18411" s="67"/>
      <c r="I18411"/>
      <c r="J18411"/>
      <c r="K18411"/>
      <c r="L18411"/>
      <c r="M18411"/>
      <c r="N18411"/>
      <c r="O18411"/>
    </row>
    <row r="18412" spans="1:15">
      <c r="A18412"/>
      <c r="B18412"/>
      <c r="C18412"/>
      <c r="D18412" s="67"/>
      <c r="E18412"/>
      <c r="F18412"/>
      <c r="G18412"/>
      <c r="H18412" s="67"/>
      <c r="I18412"/>
      <c r="J18412"/>
      <c r="K18412"/>
      <c r="L18412"/>
      <c r="M18412"/>
      <c r="N18412"/>
      <c r="O18412"/>
    </row>
    <row r="18413" spans="1:15">
      <c r="A18413"/>
      <c r="B18413"/>
      <c r="C18413"/>
      <c r="D18413" s="67"/>
      <c r="E18413"/>
      <c r="F18413"/>
      <c r="G18413"/>
      <c r="H18413" s="67"/>
      <c r="I18413"/>
      <c r="J18413"/>
      <c r="K18413"/>
      <c r="L18413"/>
      <c r="M18413"/>
      <c r="N18413"/>
      <c r="O18413"/>
    </row>
    <row r="18414" spans="1:15">
      <c r="A18414"/>
      <c r="B18414"/>
      <c r="C18414"/>
      <c r="D18414" s="67"/>
      <c r="E18414"/>
      <c r="F18414"/>
      <c r="G18414"/>
      <c r="H18414" s="67"/>
      <c r="I18414"/>
      <c r="J18414"/>
      <c r="K18414"/>
      <c r="L18414"/>
      <c r="M18414"/>
      <c r="N18414"/>
      <c r="O18414"/>
    </row>
    <row r="18415" spans="1:15">
      <c r="A18415"/>
      <c r="B18415"/>
      <c r="C18415"/>
      <c r="D18415" s="67"/>
      <c r="E18415"/>
      <c r="F18415"/>
      <c r="G18415"/>
      <c r="H18415" s="67"/>
      <c r="I18415"/>
      <c r="J18415"/>
      <c r="K18415"/>
      <c r="L18415"/>
      <c r="M18415"/>
      <c r="N18415"/>
      <c r="O18415"/>
    </row>
    <row r="18416" spans="1:15">
      <c r="A18416"/>
      <c r="B18416"/>
      <c r="C18416"/>
      <c r="D18416" s="67"/>
      <c r="E18416"/>
      <c r="F18416"/>
      <c r="G18416"/>
      <c r="H18416" s="67"/>
      <c r="I18416"/>
      <c r="J18416"/>
      <c r="K18416"/>
      <c r="L18416"/>
      <c r="M18416"/>
      <c r="N18416"/>
      <c r="O18416"/>
    </row>
    <row r="18417" spans="1:15">
      <c r="A18417"/>
      <c r="B18417"/>
      <c r="C18417"/>
      <c r="D18417" s="67"/>
      <c r="E18417"/>
      <c r="F18417"/>
      <c r="G18417"/>
      <c r="H18417" s="67"/>
      <c r="I18417"/>
      <c r="J18417"/>
      <c r="K18417"/>
      <c r="L18417"/>
      <c r="M18417"/>
      <c r="N18417"/>
      <c r="O18417"/>
    </row>
    <row r="18418" spans="1:15">
      <c r="A18418"/>
      <c r="B18418"/>
      <c r="C18418"/>
      <c r="D18418" s="67"/>
      <c r="E18418"/>
      <c r="F18418"/>
      <c r="G18418"/>
      <c r="H18418" s="67"/>
      <c r="I18418"/>
      <c r="J18418"/>
      <c r="K18418"/>
      <c r="L18418"/>
      <c r="M18418"/>
      <c r="N18418"/>
      <c r="O18418"/>
    </row>
    <row r="18419" spans="1:15">
      <c r="A18419"/>
      <c r="B18419"/>
      <c r="C18419"/>
      <c r="D18419" s="67"/>
      <c r="E18419"/>
      <c r="F18419"/>
      <c r="G18419"/>
      <c r="H18419" s="67"/>
      <c r="I18419"/>
      <c r="J18419"/>
      <c r="K18419"/>
      <c r="L18419"/>
      <c r="M18419"/>
      <c r="N18419"/>
      <c r="O18419"/>
    </row>
    <row r="18420" spans="1:15">
      <c r="A18420"/>
      <c r="B18420"/>
      <c r="C18420"/>
      <c r="D18420" s="67"/>
      <c r="E18420"/>
      <c r="F18420"/>
      <c r="G18420"/>
      <c r="H18420" s="67"/>
      <c r="I18420"/>
      <c r="J18420"/>
      <c r="K18420"/>
      <c r="L18420"/>
      <c r="M18420"/>
      <c r="N18420"/>
      <c r="O18420"/>
    </row>
    <row r="18421" spans="1:15">
      <c r="A18421"/>
      <c r="B18421"/>
      <c r="C18421"/>
      <c r="D18421" s="67"/>
      <c r="E18421"/>
      <c r="F18421"/>
      <c r="G18421"/>
      <c r="H18421" s="67"/>
      <c r="I18421"/>
      <c r="J18421"/>
      <c r="K18421"/>
      <c r="L18421"/>
      <c r="M18421"/>
      <c r="N18421"/>
      <c r="O18421"/>
    </row>
    <row r="18422" spans="1:15">
      <c r="A18422"/>
      <c r="B18422"/>
      <c r="C18422"/>
      <c r="D18422" s="67"/>
      <c r="E18422"/>
      <c r="F18422"/>
      <c r="G18422"/>
      <c r="H18422" s="67"/>
      <c r="I18422"/>
      <c r="J18422"/>
      <c r="K18422"/>
      <c r="L18422"/>
      <c r="M18422"/>
      <c r="N18422"/>
      <c r="O18422"/>
    </row>
    <row r="18423" spans="1:15">
      <c r="A18423"/>
      <c r="B18423"/>
      <c r="C18423"/>
      <c r="D18423" s="67"/>
      <c r="E18423"/>
      <c r="F18423"/>
      <c r="G18423"/>
      <c r="H18423" s="67"/>
      <c r="I18423"/>
      <c r="J18423"/>
      <c r="K18423"/>
      <c r="L18423"/>
      <c r="M18423"/>
      <c r="N18423"/>
      <c r="O18423"/>
    </row>
    <row r="18424" spans="1:15">
      <c r="A18424"/>
      <c r="B18424"/>
      <c r="C18424"/>
      <c r="D18424" s="67"/>
      <c r="E18424"/>
      <c r="F18424"/>
      <c r="G18424"/>
      <c r="H18424" s="67"/>
      <c r="I18424"/>
      <c r="J18424"/>
      <c r="K18424"/>
      <c r="L18424"/>
      <c r="M18424"/>
      <c r="N18424"/>
      <c r="O18424"/>
    </row>
    <row r="18425" spans="1:15">
      <c r="A18425"/>
      <c r="B18425"/>
      <c r="C18425"/>
      <c r="D18425" s="67"/>
      <c r="E18425"/>
      <c r="F18425"/>
      <c r="G18425"/>
      <c r="H18425" s="67"/>
      <c r="I18425"/>
      <c r="J18425"/>
      <c r="K18425"/>
      <c r="L18425"/>
      <c r="M18425"/>
      <c r="N18425"/>
      <c r="O18425"/>
    </row>
    <row r="18426" spans="1:15">
      <c r="A18426"/>
      <c r="B18426"/>
      <c r="C18426"/>
      <c r="D18426" s="67"/>
      <c r="E18426"/>
      <c r="F18426"/>
      <c r="G18426"/>
      <c r="H18426" s="67"/>
      <c r="I18426"/>
      <c r="J18426"/>
      <c r="K18426"/>
      <c r="L18426"/>
      <c r="M18426"/>
      <c r="N18426"/>
      <c r="O18426"/>
    </row>
    <row r="18427" spans="1:15">
      <c r="A18427"/>
      <c r="B18427"/>
      <c r="C18427"/>
      <c r="D18427" s="67"/>
      <c r="E18427"/>
      <c r="F18427"/>
      <c r="G18427"/>
      <c r="H18427" s="67"/>
      <c r="I18427"/>
      <c r="J18427"/>
      <c r="K18427"/>
      <c r="L18427"/>
      <c r="M18427"/>
      <c r="N18427"/>
      <c r="O18427"/>
    </row>
    <row r="18428" spans="1:15">
      <c r="A18428"/>
      <c r="B18428"/>
      <c r="C18428"/>
      <c r="D18428" s="67"/>
      <c r="E18428"/>
      <c r="F18428"/>
      <c r="G18428"/>
      <c r="H18428" s="67"/>
      <c r="I18428"/>
      <c r="J18428"/>
      <c r="K18428"/>
      <c r="L18428"/>
      <c r="M18428"/>
      <c r="N18428"/>
      <c r="O18428"/>
    </row>
    <row r="18429" spans="1:15">
      <c r="A18429"/>
      <c r="B18429"/>
      <c r="C18429"/>
      <c r="D18429" s="67"/>
      <c r="E18429"/>
      <c r="F18429"/>
      <c r="G18429"/>
      <c r="H18429" s="67"/>
      <c r="I18429"/>
      <c r="J18429"/>
      <c r="K18429"/>
      <c r="L18429"/>
      <c r="M18429"/>
      <c r="N18429"/>
      <c r="O18429"/>
    </row>
    <row r="18430" spans="1:15">
      <c r="A18430"/>
      <c r="B18430"/>
      <c r="C18430"/>
      <c r="D18430" s="67"/>
      <c r="E18430"/>
      <c r="F18430"/>
      <c r="G18430"/>
      <c r="H18430" s="67"/>
      <c r="I18430"/>
      <c r="J18430"/>
      <c r="K18430"/>
      <c r="L18430"/>
      <c r="M18430"/>
      <c r="N18430"/>
      <c r="O18430"/>
    </row>
    <row r="18431" spans="1:15">
      <c r="A18431"/>
      <c r="B18431"/>
      <c r="C18431"/>
      <c r="D18431" s="67"/>
      <c r="E18431"/>
      <c r="F18431"/>
      <c r="G18431"/>
      <c r="H18431" s="67"/>
      <c r="I18431"/>
      <c r="J18431"/>
      <c r="K18431"/>
      <c r="L18431"/>
      <c r="M18431"/>
      <c r="N18431"/>
      <c r="O18431"/>
    </row>
    <row r="18432" spans="1:15">
      <c r="A18432"/>
      <c r="B18432"/>
      <c r="C18432"/>
      <c r="D18432" s="67"/>
      <c r="E18432"/>
      <c r="F18432"/>
      <c r="G18432"/>
      <c r="H18432" s="67"/>
      <c r="I18432"/>
      <c r="J18432"/>
      <c r="K18432"/>
      <c r="L18432"/>
      <c r="M18432"/>
      <c r="N18432"/>
      <c r="O18432"/>
    </row>
    <row r="18433" spans="1:15">
      <c r="A18433"/>
      <c r="B18433"/>
      <c r="C18433"/>
      <c r="D18433" s="67"/>
      <c r="E18433"/>
      <c r="F18433"/>
      <c r="G18433"/>
      <c r="H18433" s="67"/>
      <c r="I18433"/>
      <c r="J18433"/>
      <c r="K18433"/>
      <c r="L18433"/>
      <c r="M18433"/>
      <c r="N18433"/>
      <c r="O18433"/>
    </row>
    <row r="18434" spans="1:15">
      <c r="A18434"/>
      <c r="B18434"/>
      <c r="C18434"/>
      <c r="D18434" s="67"/>
      <c r="E18434"/>
      <c r="F18434"/>
      <c r="G18434"/>
      <c r="H18434" s="67"/>
      <c r="I18434"/>
      <c r="J18434"/>
      <c r="K18434"/>
      <c r="L18434"/>
      <c r="M18434"/>
      <c r="N18434"/>
      <c r="O18434"/>
    </row>
    <row r="18435" spans="1:15">
      <c r="A18435"/>
      <c r="B18435"/>
      <c r="C18435"/>
      <c r="D18435" s="67"/>
      <c r="E18435"/>
      <c r="F18435"/>
      <c r="G18435"/>
      <c r="H18435" s="67"/>
      <c r="I18435"/>
      <c r="J18435"/>
      <c r="K18435"/>
      <c r="L18435"/>
      <c r="M18435"/>
      <c r="N18435"/>
      <c r="O18435"/>
    </row>
    <row r="18436" spans="1:15">
      <c r="A18436"/>
      <c r="B18436"/>
      <c r="C18436"/>
      <c r="D18436" s="67"/>
      <c r="E18436"/>
      <c r="F18436"/>
      <c r="G18436"/>
      <c r="H18436" s="67"/>
      <c r="I18436"/>
      <c r="J18436"/>
      <c r="K18436"/>
      <c r="L18436"/>
      <c r="M18436"/>
      <c r="N18436"/>
      <c r="O18436"/>
    </row>
    <row r="18437" spans="1:15">
      <c r="A18437"/>
      <c r="B18437"/>
      <c r="C18437"/>
      <c r="D18437" s="67"/>
      <c r="E18437"/>
      <c r="F18437"/>
      <c r="G18437"/>
      <c r="H18437" s="67"/>
      <c r="I18437"/>
      <c r="J18437"/>
      <c r="K18437"/>
      <c r="L18437"/>
      <c r="M18437"/>
      <c r="N18437"/>
      <c r="O18437"/>
    </row>
    <row r="18438" spans="1:15">
      <c r="A18438"/>
      <c r="B18438"/>
      <c r="C18438"/>
      <c r="D18438" s="67"/>
      <c r="E18438"/>
      <c r="F18438"/>
      <c r="G18438"/>
      <c r="H18438" s="67"/>
      <c r="I18438"/>
      <c r="J18438"/>
      <c r="K18438"/>
      <c r="L18438"/>
      <c r="M18438"/>
      <c r="N18438"/>
      <c r="O18438"/>
    </row>
    <row r="18439" spans="1:15">
      <c r="A18439"/>
      <c r="B18439"/>
      <c r="C18439"/>
      <c r="D18439" s="67"/>
      <c r="E18439"/>
      <c r="F18439"/>
      <c r="G18439"/>
      <c r="H18439" s="67"/>
      <c r="I18439"/>
      <c r="J18439"/>
      <c r="K18439"/>
      <c r="L18439"/>
      <c r="M18439"/>
      <c r="N18439"/>
      <c r="O18439"/>
    </row>
    <row r="18440" spans="1:15">
      <c r="A18440"/>
      <c r="B18440"/>
      <c r="C18440"/>
      <c r="D18440" s="67"/>
      <c r="E18440"/>
      <c r="F18440"/>
      <c r="G18440"/>
      <c r="H18440" s="67"/>
      <c r="I18440"/>
      <c r="J18440"/>
      <c r="K18440"/>
      <c r="L18440"/>
      <c r="M18440"/>
      <c r="N18440"/>
      <c r="O18440"/>
    </row>
    <row r="18441" spans="1:15">
      <c r="A18441"/>
      <c r="B18441"/>
      <c r="C18441"/>
      <c r="D18441" s="67"/>
      <c r="E18441"/>
      <c r="F18441"/>
      <c r="G18441"/>
      <c r="H18441" s="67"/>
      <c r="I18441"/>
      <c r="J18441"/>
      <c r="K18441"/>
      <c r="L18441"/>
      <c r="M18441"/>
      <c r="N18441"/>
      <c r="O18441"/>
    </row>
    <row r="18442" spans="1:15">
      <c r="A18442"/>
      <c r="B18442"/>
      <c r="C18442"/>
      <c r="D18442" s="67"/>
      <c r="E18442"/>
      <c r="F18442"/>
      <c r="G18442"/>
      <c r="H18442" s="67"/>
      <c r="I18442"/>
      <c r="J18442"/>
      <c r="K18442"/>
      <c r="L18442"/>
      <c r="M18442"/>
      <c r="N18442"/>
      <c r="O18442"/>
    </row>
    <row r="18443" spans="1:15">
      <c r="A18443"/>
      <c r="B18443"/>
      <c r="C18443"/>
      <c r="D18443" s="67"/>
      <c r="E18443"/>
      <c r="F18443"/>
      <c r="G18443"/>
      <c r="H18443" s="67"/>
      <c r="I18443"/>
      <c r="J18443"/>
      <c r="K18443"/>
      <c r="L18443"/>
      <c r="M18443"/>
      <c r="N18443"/>
      <c r="O18443"/>
    </row>
    <row r="18444" spans="1:15">
      <c r="A18444"/>
      <c r="B18444"/>
      <c r="C18444"/>
      <c r="D18444" s="67"/>
      <c r="E18444"/>
      <c r="F18444"/>
      <c r="G18444"/>
      <c r="H18444" s="67"/>
      <c r="I18444"/>
      <c r="J18444"/>
      <c r="K18444"/>
      <c r="L18444"/>
      <c r="M18444"/>
      <c r="N18444"/>
      <c r="O18444"/>
    </row>
    <row r="18445" spans="1:15">
      <c r="A18445"/>
      <c r="B18445"/>
      <c r="C18445"/>
      <c r="D18445" s="67"/>
      <c r="E18445"/>
      <c r="F18445"/>
      <c r="G18445"/>
      <c r="H18445" s="67"/>
      <c r="I18445"/>
      <c r="J18445"/>
      <c r="K18445"/>
      <c r="L18445"/>
      <c r="M18445"/>
      <c r="N18445"/>
      <c r="O18445"/>
    </row>
    <row r="18446" spans="1:15">
      <c r="A18446"/>
      <c r="B18446"/>
      <c r="C18446"/>
      <c r="D18446" s="67"/>
      <c r="E18446"/>
      <c r="F18446"/>
      <c r="G18446"/>
      <c r="H18446" s="67"/>
      <c r="I18446"/>
      <c r="J18446"/>
      <c r="K18446"/>
      <c r="L18446"/>
      <c r="M18446"/>
      <c r="N18446"/>
      <c r="O18446"/>
    </row>
    <row r="18447" spans="1:15">
      <c r="A18447"/>
      <c r="B18447"/>
      <c r="C18447"/>
      <c r="D18447" s="67"/>
      <c r="E18447"/>
      <c r="F18447"/>
      <c r="G18447"/>
      <c r="H18447" s="67"/>
      <c r="I18447"/>
      <c r="J18447"/>
      <c r="K18447"/>
      <c r="L18447"/>
      <c r="M18447"/>
      <c r="N18447"/>
      <c r="O18447"/>
    </row>
    <row r="18448" spans="1:15">
      <c r="A18448"/>
      <c r="B18448"/>
      <c r="C18448"/>
      <c r="D18448" s="67"/>
      <c r="E18448"/>
      <c r="F18448"/>
      <c r="G18448"/>
      <c r="H18448" s="67"/>
      <c r="I18448"/>
      <c r="J18448"/>
      <c r="K18448"/>
      <c r="L18448"/>
      <c r="M18448"/>
      <c r="N18448"/>
      <c r="O18448"/>
    </row>
    <row r="18449" spans="1:15">
      <c r="A18449"/>
      <c r="B18449"/>
      <c r="C18449"/>
      <c r="D18449" s="67"/>
      <c r="E18449"/>
      <c r="F18449"/>
      <c r="G18449"/>
      <c r="H18449" s="67"/>
      <c r="I18449"/>
      <c r="J18449"/>
      <c r="K18449"/>
      <c r="L18449"/>
      <c r="M18449"/>
      <c r="N18449"/>
      <c r="O18449"/>
    </row>
    <row r="18450" spans="1:15">
      <c r="A18450"/>
      <c r="B18450"/>
      <c r="C18450"/>
      <c r="D18450" s="67"/>
      <c r="E18450"/>
      <c r="F18450"/>
      <c r="G18450"/>
      <c r="H18450" s="67"/>
      <c r="I18450"/>
      <c r="J18450"/>
      <c r="K18450"/>
      <c r="L18450"/>
      <c r="M18450"/>
      <c r="N18450"/>
      <c r="O18450"/>
    </row>
    <row r="18451" spans="1:15">
      <c r="A18451"/>
      <c r="B18451"/>
      <c r="C18451"/>
      <c r="D18451" s="67"/>
      <c r="E18451"/>
      <c r="F18451"/>
      <c r="G18451"/>
      <c r="H18451" s="67"/>
      <c r="I18451"/>
      <c r="J18451"/>
      <c r="K18451"/>
      <c r="L18451"/>
      <c r="M18451"/>
      <c r="N18451"/>
      <c r="O18451"/>
    </row>
    <row r="18452" spans="1:15">
      <c r="A18452"/>
      <c r="B18452"/>
      <c r="C18452"/>
      <c r="D18452" s="67"/>
      <c r="E18452"/>
      <c r="F18452"/>
      <c r="G18452"/>
      <c r="H18452" s="67"/>
      <c r="I18452"/>
      <c r="J18452"/>
      <c r="K18452"/>
      <c r="L18452"/>
      <c r="M18452"/>
      <c r="N18452"/>
      <c r="O18452"/>
    </row>
    <row r="18453" spans="1:15">
      <c r="A18453"/>
      <c r="B18453"/>
      <c r="C18453"/>
      <c r="D18453" s="67"/>
      <c r="E18453"/>
      <c r="F18453"/>
      <c r="G18453"/>
      <c r="H18453" s="67"/>
      <c r="I18453"/>
      <c r="J18453"/>
      <c r="K18453"/>
      <c r="L18453"/>
      <c r="M18453"/>
      <c r="N18453"/>
      <c r="O18453"/>
    </row>
    <row r="18454" spans="1:15">
      <c r="A18454"/>
      <c r="B18454"/>
      <c r="C18454"/>
      <c r="D18454" s="67"/>
      <c r="E18454"/>
      <c r="F18454"/>
      <c r="G18454"/>
      <c r="H18454" s="67"/>
      <c r="I18454"/>
      <c r="J18454"/>
      <c r="K18454"/>
      <c r="L18454"/>
      <c r="M18454"/>
      <c r="N18454"/>
      <c r="O18454"/>
    </row>
    <row r="18455" spans="1:15">
      <c r="A18455"/>
      <c r="B18455"/>
      <c r="C18455"/>
      <c r="D18455" s="67"/>
      <c r="E18455"/>
      <c r="F18455"/>
      <c r="G18455"/>
      <c r="H18455" s="67"/>
      <c r="I18455"/>
      <c r="J18455"/>
      <c r="K18455"/>
      <c r="L18455"/>
      <c r="M18455"/>
      <c r="N18455"/>
      <c r="O18455"/>
    </row>
    <row r="18456" spans="1:15">
      <c r="A18456"/>
      <c r="B18456"/>
      <c r="C18456"/>
      <c r="D18456" s="67"/>
      <c r="E18456"/>
      <c r="F18456"/>
      <c r="G18456"/>
      <c r="H18456" s="67"/>
      <c r="I18456"/>
      <c r="J18456"/>
      <c r="K18456"/>
      <c r="L18456"/>
      <c r="M18456"/>
      <c r="N18456"/>
      <c r="O18456"/>
    </row>
    <row r="18457" spans="1:15">
      <c r="A18457"/>
      <c r="B18457"/>
      <c r="C18457"/>
      <c r="D18457" s="67"/>
      <c r="E18457"/>
      <c r="F18457"/>
      <c r="G18457"/>
      <c r="H18457" s="67"/>
      <c r="I18457"/>
      <c r="J18457"/>
      <c r="K18457"/>
      <c r="L18457"/>
      <c r="M18457"/>
      <c r="N18457"/>
      <c r="O18457"/>
    </row>
    <row r="18458" spans="1:15">
      <c r="A18458"/>
      <c r="B18458"/>
      <c r="C18458"/>
      <c r="D18458" s="67"/>
      <c r="E18458"/>
      <c r="F18458"/>
      <c r="G18458"/>
      <c r="H18458" s="67"/>
      <c r="I18458"/>
      <c r="J18458"/>
      <c r="K18458"/>
      <c r="L18458"/>
      <c r="M18458"/>
      <c r="N18458"/>
      <c r="O18458"/>
    </row>
    <row r="18459" spans="1:15">
      <c r="A18459"/>
      <c r="B18459"/>
      <c r="C18459"/>
      <c r="D18459" s="67"/>
      <c r="E18459"/>
      <c r="F18459"/>
      <c r="G18459"/>
      <c r="H18459" s="67"/>
      <c r="I18459"/>
      <c r="J18459"/>
      <c r="K18459"/>
      <c r="L18459"/>
      <c r="M18459"/>
      <c r="N18459"/>
      <c r="O18459"/>
    </row>
    <row r="18460" spans="1:15">
      <c r="A18460"/>
      <c r="B18460"/>
      <c r="C18460"/>
      <c r="D18460" s="67"/>
      <c r="E18460"/>
      <c r="F18460"/>
      <c r="G18460"/>
      <c r="H18460" s="67"/>
      <c r="I18460"/>
      <c r="J18460"/>
      <c r="K18460"/>
      <c r="L18460"/>
      <c r="M18460"/>
      <c r="N18460"/>
      <c r="O18460"/>
    </row>
    <row r="18461" spans="1:15">
      <c r="A18461"/>
      <c r="B18461"/>
      <c r="C18461"/>
      <c r="D18461" s="67"/>
      <c r="E18461"/>
      <c r="F18461"/>
      <c r="G18461"/>
      <c r="H18461" s="67"/>
      <c r="I18461"/>
      <c r="J18461"/>
      <c r="K18461"/>
      <c r="L18461"/>
      <c r="M18461"/>
      <c r="N18461"/>
      <c r="O18461"/>
    </row>
    <row r="18462" spans="1:15">
      <c r="A18462"/>
      <c r="B18462"/>
      <c r="C18462"/>
      <c r="D18462" s="67"/>
      <c r="E18462"/>
      <c r="F18462"/>
      <c r="G18462"/>
      <c r="H18462" s="67"/>
      <c r="I18462"/>
      <c r="J18462"/>
      <c r="K18462"/>
      <c r="L18462"/>
      <c r="M18462"/>
      <c r="N18462"/>
      <c r="O18462"/>
    </row>
    <row r="18463" spans="1:15">
      <c r="A18463"/>
      <c r="B18463"/>
      <c r="C18463"/>
      <c r="D18463" s="67"/>
      <c r="E18463"/>
      <c r="F18463"/>
      <c r="G18463"/>
      <c r="H18463" s="67"/>
      <c r="I18463"/>
      <c r="J18463"/>
      <c r="K18463"/>
      <c r="L18463"/>
      <c r="M18463"/>
      <c r="N18463"/>
      <c r="O18463"/>
    </row>
    <row r="18464" spans="1:15">
      <c r="A18464"/>
      <c r="B18464"/>
      <c r="C18464"/>
      <c r="D18464" s="67"/>
      <c r="E18464"/>
      <c r="F18464"/>
      <c r="G18464"/>
      <c r="H18464" s="67"/>
      <c r="I18464"/>
      <c r="J18464"/>
      <c r="K18464"/>
      <c r="L18464"/>
      <c r="M18464"/>
      <c r="N18464"/>
      <c r="O18464"/>
    </row>
    <row r="18465" spans="1:15">
      <c r="A18465"/>
      <c r="B18465"/>
      <c r="C18465"/>
      <c r="D18465" s="67"/>
      <c r="E18465"/>
      <c r="F18465"/>
      <c r="G18465"/>
      <c r="H18465" s="67"/>
      <c r="I18465"/>
      <c r="J18465"/>
      <c r="K18465"/>
      <c r="L18465"/>
      <c r="M18465"/>
      <c r="N18465"/>
      <c r="O18465"/>
    </row>
    <row r="18466" spans="1:15">
      <c r="A18466"/>
      <c r="B18466"/>
      <c r="C18466"/>
      <c r="D18466" s="67"/>
      <c r="E18466"/>
      <c r="F18466"/>
      <c r="G18466"/>
      <c r="H18466" s="67"/>
      <c r="I18466"/>
      <c r="J18466"/>
      <c r="K18466"/>
      <c r="L18466"/>
      <c r="M18466"/>
      <c r="N18466"/>
      <c r="O18466"/>
    </row>
    <row r="18467" spans="1:15">
      <c r="A18467"/>
      <c r="B18467"/>
      <c r="C18467"/>
      <c r="D18467" s="67"/>
      <c r="E18467"/>
      <c r="F18467"/>
      <c r="G18467"/>
      <c r="H18467" s="67"/>
      <c r="I18467"/>
      <c r="J18467"/>
      <c r="K18467"/>
      <c r="L18467"/>
      <c r="M18467"/>
      <c r="N18467"/>
      <c r="O18467"/>
    </row>
    <row r="18468" spans="1:15">
      <c r="A18468"/>
      <c r="B18468"/>
      <c r="C18468"/>
      <c r="D18468" s="67"/>
      <c r="E18468"/>
      <c r="F18468"/>
      <c r="G18468"/>
      <c r="H18468" s="67"/>
      <c r="I18468"/>
      <c r="J18468"/>
      <c r="K18468"/>
      <c r="L18468"/>
      <c r="M18468"/>
      <c r="N18468"/>
      <c r="O18468"/>
    </row>
    <row r="18469" spans="1:15">
      <c r="A18469"/>
      <c r="B18469"/>
      <c r="C18469"/>
      <c r="D18469" s="67"/>
      <c r="E18469"/>
      <c r="F18469"/>
      <c r="G18469"/>
      <c r="H18469" s="67"/>
      <c r="I18469"/>
      <c r="J18469"/>
      <c r="K18469"/>
      <c r="L18469"/>
      <c r="M18469"/>
      <c r="N18469"/>
      <c r="O18469"/>
    </row>
    <row r="18470" spans="1:15">
      <c r="A18470"/>
      <c r="B18470"/>
      <c r="C18470"/>
      <c r="D18470" s="67"/>
      <c r="E18470"/>
      <c r="F18470"/>
      <c r="G18470"/>
      <c r="H18470" s="67"/>
      <c r="I18470"/>
      <c r="J18470"/>
      <c r="K18470"/>
      <c r="L18470"/>
      <c r="M18470"/>
      <c r="N18470"/>
      <c r="O18470"/>
    </row>
    <row r="18471" spans="1:15">
      <c r="A18471"/>
      <c r="B18471"/>
      <c r="C18471"/>
      <c r="D18471" s="67"/>
      <c r="E18471"/>
      <c r="F18471"/>
      <c r="G18471"/>
      <c r="H18471" s="67"/>
      <c r="I18471"/>
      <c r="J18471"/>
      <c r="K18471"/>
      <c r="L18471"/>
      <c r="M18471"/>
      <c r="N18471"/>
      <c r="O18471"/>
    </row>
    <row r="18472" spans="1:15">
      <c r="A18472"/>
      <c r="B18472"/>
      <c r="C18472"/>
      <c r="D18472" s="67"/>
      <c r="E18472"/>
      <c r="F18472"/>
      <c r="G18472"/>
      <c r="H18472" s="67"/>
      <c r="I18472"/>
      <c r="J18472"/>
      <c r="K18472"/>
      <c r="L18472"/>
      <c r="M18472"/>
      <c r="N18472"/>
      <c r="O18472"/>
    </row>
    <row r="18473" spans="1:15">
      <c r="A18473"/>
      <c r="B18473"/>
      <c r="C18473"/>
      <c r="D18473" s="67"/>
      <c r="E18473"/>
      <c r="F18473"/>
      <c r="G18473"/>
      <c r="H18473" s="67"/>
      <c r="I18473"/>
      <c r="J18473"/>
      <c r="K18473"/>
      <c r="L18473"/>
      <c r="M18473"/>
      <c r="N18473"/>
      <c r="O18473"/>
    </row>
    <row r="18474" spans="1:15">
      <c r="A18474"/>
      <c r="B18474"/>
      <c r="C18474"/>
      <c r="D18474" s="67"/>
      <c r="E18474"/>
      <c r="F18474"/>
      <c r="G18474"/>
      <c r="H18474" s="67"/>
      <c r="I18474"/>
      <c r="J18474"/>
      <c r="K18474"/>
      <c r="L18474"/>
      <c r="M18474"/>
      <c r="N18474"/>
      <c r="O18474"/>
    </row>
    <row r="18475" spans="1:15">
      <c r="A18475"/>
      <c r="B18475"/>
      <c r="C18475"/>
      <c r="D18475" s="67"/>
      <c r="E18475"/>
      <c r="F18475"/>
      <c r="G18475"/>
      <c r="H18475" s="67"/>
      <c r="I18475"/>
      <c r="J18475"/>
      <c r="K18475"/>
      <c r="L18475"/>
      <c r="M18475"/>
      <c r="N18475"/>
      <c r="O18475"/>
    </row>
    <row r="18476" spans="1:15">
      <c r="A18476"/>
      <c r="B18476"/>
      <c r="C18476"/>
      <c r="D18476" s="67"/>
      <c r="E18476"/>
      <c r="F18476"/>
      <c r="G18476"/>
      <c r="H18476" s="67"/>
      <c r="I18476"/>
      <c r="J18476"/>
      <c r="K18476"/>
      <c r="L18476"/>
      <c r="M18476"/>
      <c r="N18476"/>
      <c r="O18476"/>
    </row>
    <row r="18477" spans="1:15">
      <c r="A18477"/>
      <c r="B18477"/>
      <c r="C18477"/>
      <c r="D18477" s="67"/>
      <c r="E18477"/>
      <c r="F18477"/>
      <c r="G18477"/>
      <c r="H18477" s="67"/>
      <c r="I18477"/>
      <c r="J18477"/>
      <c r="K18477"/>
      <c r="L18477"/>
      <c r="M18477"/>
      <c r="N18477"/>
      <c r="O18477"/>
    </row>
    <row r="18478" spans="1:15">
      <c r="A18478"/>
      <c r="B18478"/>
      <c r="C18478"/>
      <c r="D18478" s="67"/>
      <c r="E18478"/>
      <c r="F18478"/>
      <c r="G18478"/>
      <c r="H18478" s="67"/>
      <c r="I18478"/>
      <c r="J18478"/>
      <c r="K18478"/>
      <c r="L18478"/>
      <c r="M18478"/>
      <c r="N18478"/>
      <c r="O18478"/>
    </row>
    <row r="18479" spans="1:15">
      <c r="A18479"/>
      <c r="B18479"/>
      <c r="C18479"/>
      <c r="D18479" s="67"/>
      <c r="E18479"/>
      <c r="F18479"/>
      <c r="G18479"/>
      <c r="H18479" s="67"/>
      <c r="I18479"/>
      <c r="J18479"/>
      <c r="K18479"/>
      <c r="L18479"/>
      <c r="M18479"/>
      <c r="N18479"/>
      <c r="O18479"/>
    </row>
    <row r="18480" spans="1:15">
      <c r="A18480"/>
      <c r="B18480"/>
      <c r="C18480"/>
      <c r="D18480" s="67"/>
      <c r="E18480"/>
      <c r="F18480"/>
      <c r="G18480"/>
      <c r="H18480" s="67"/>
      <c r="I18480"/>
      <c r="J18480"/>
      <c r="K18480"/>
      <c r="L18480"/>
      <c r="M18480"/>
      <c r="N18480"/>
      <c r="O18480"/>
    </row>
    <row r="18481" spans="1:15">
      <c r="A18481"/>
      <c r="B18481"/>
      <c r="C18481"/>
      <c r="D18481" s="67"/>
      <c r="E18481"/>
      <c r="F18481"/>
      <c r="G18481"/>
      <c r="H18481" s="67"/>
      <c r="I18481"/>
      <c r="J18481"/>
      <c r="K18481"/>
      <c r="L18481"/>
      <c r="M18481"/>
      <c r="N18481"/>
      <c r="O18481"/>
    </row>
    <row r="18482" spans="1:15">
      <c r="A18482"/>
      <c r="B18482"/>
      <c r="C18482"/>
      <c r="D18482" s="67"/>
      <c r="E18482"/>
      <c r="F18482"/>
      <c r="G18482"/>
      <c r="H18482" s="67"/>
      <c r="I18482"/>
      <c r="J18482"/>
      <c r="K18482"/>
      <c r="L18482"/>
      <c r="M18482"/>
      <c r="N18482"/>
      <c r="O18482"/>
    </row>
    <row r="18483" spans="1:15">
      <c r="A18483"/>
      <c r="B18483"/>
      <c r="C18483"/>
      <c r="D18483" s="67"/>
      <c r="E18483"/>
      <c r="F18483"/>
      <c r="G18483"/>
      <c r="H18483" s="67"/>
      <c r="I18483"/>
      <c r="J18483"/>
      <c r="K18483"/>
      <c r="L18483"/>
      <c r="M18483"/>
      <c r="N18483"/>
      <c r="O18483"/>
    </row>
    <row r="18484" spans="1:15">
      <c r="A18484"/>
      <c r="B18484"/>
      <c r="C18484"/>
      <c r="D18484" s="67"/>
      <c r="E18484"/>
      <c r="F18484"/>
      <c r="G18484"/>
      <c r="H18484" s="67"/>
      <c r="I18484"/>
      <c r="J18484"/>
      <c r="K18484"/>
      <c r="L18484"/>
      <c r="M18484"/>
      <c r="N18484"/>
      <c r="O18484"/>
    </row>
    <row r="18485" spans="1:15">
      <c r="A18485"/>
      <c r="B18485"/>
      <c r="C18485"/>
      <c r="D18485" s="67"/>
      <c r="E18485"/>
      <c r="F18485"/>
      <c r="G18485"/>
      <c r="H18485" s="67"/>
      <c r="I18485"/>
      <c r="J18485"/>
      <c r="K18485"/>
      <c r="L18485"/>
      <c r="M18485"/>
      <c r="N18485"/>
      <c r="O18485"/>
    </row>
    <row r="18486" spans="1:15">
      <c r="A18486"/>
      <c r="B18486"/>
      <c r="C18486"/>
      <c r="D18486" s="67"/>
      <c r="E18486"/>
      <c r="F18486"/>
      <c r="G18486"/>
      <c r="H18486" s="67"/>
      <c r="I18486"/>
      <c r="J18486"/>
      <c r="K18486"/>
      <c r="L18486"/>
      <c r="M18486"/>
      <c r="N18486"/>
      <c r="O18486"/>
    </row>
    <row r="18487" spans="1:15">
      <c r="A18487"/>
      <c r="B18487"/>
      <c r="C18487"/>
      <c r="D18487" s="67"/>
      <c r="E18487"/>
      <c r="F18487"/>
      <c r="G18487"/>
      <c r="H18487" s="67"/>
      <c r="I18487"/>
      <c r="J18487"/>
      <c r="K18487"/>
      <c r="L18487"/>
      <c r="M18487"/>
      <c r="N18487"/>
      <c r="O18487"/>
    </row>
    <row r="18488" spans="1:15">
      <c r="A18488"/>
      <c r="B18488"/>
      <c r="C18488"/>
      <c r="D18488" s="67"/>
      <c r="E18488"/>
      <c r="F18488"/>
      <c r="G18488"/>
      <c r="H18488" s="67"/>
      <c r="I18488"/>
      <c r="J18488"/>
      <c r="K18488"/>
      <c r="L18488"/>
      <c r="M18488"/>
      <c r="N18488"/>
      <c r="O18488"/>
    </row>
    <row r="18489" spans="1:15">
      <c r="A18489"/>
      <c r="B18489"/>
      <c r="C18489"/>
      <c r="D18489" s="67"/>
      <c r="E18489"/>
      <c r="F18489"/>
      <c r="G18489"/>
      <c r="H18489" s="67"/>
      <c r="I18489"/>
      <c r="J18489"/>
      <c r="K18489"/>
      <c r="L18489"/>
      <c r="M18489"/>
      <c r="N18489"/>
      <c r="O18489"/>
    </row>
    <row r="18490" spans="1:15">
      <c r="A18490"/>
      <c r="B18490"/>
      <c r="C18490"/>
      <c r="D18490" s="67"/>
      <c r="E18490"/>
      <c r="F18490"/>
      <c r="G18490"/>
      <c r="H18490" s="67"/>
      <c r="I18490"/>
      <c r="J18490"/>
      <c r="K18490"/>
      <c r="L18490"/>
      <c r="M18490"/>
      <c r="N18490"/>
      <c r="O18490"/>
    </row>
    <row r="18491" spans="1:15">
      <c r="A18491"/>
      <c r="B18491"/>
      <c r="C18491"/>
      <c r="D18491" s="67"/>
      <c r="E18491"/>
      <c r="F18491"/>
      <c r="G18491"/>
      <c r="H18491" s="67"/>
      <c r="I18491"/>
      <c r="J18491"/>
      <c r="K18491"/>
      <c r="L18491"/>
      <c r="M18491"/>
      <c r="N18491"/>
      <c r="O18491"/>
    </row>
    <row r="18492" spans="1:15">
      <c r="A18492"/>
      <c r="B18492"/>
      <c r="C18492"/>
      <c r="D18492" s="67"/>
      <c r="E18492"/>
      <c r="F18492"/>
      <c r="G18492"/>
      <c r="H18492" s="67"/>
      <c r="I18492"/>
      <c r="J18492"/>
      <c r="K18492"/>
      <c r="L18492"/>
      <c r="M18492"/>
      <c r="N18492"/>
      <c r="O18492"/>
    </row>
    <row r="18493" spans="1:15">
      <c r="A18493"/>
      <c r="B18493"/>
      <c r="C18493"/>
      <c r="D18493" s="67"/>
      <c r="E18493"/>
      <c r="F18493"/>
      <c r="G18493"/>
      <c r="H18493" s="67"/>
      <c r="I18493"/>
      <c r="J18493"/>
      <c r="K18493"/>
      <c r="L18493"/>
      <c r="M18493"/>
      <c r="N18493"/>
      <c r="O18493"/>
    </row>
    <row r="18494" spans="1:15">
      <c r="A18494"/>
      <c r="B18494"/>
      <c r="C18494"/>
      <c r="D18494" s="67"/>
      <c r="E18494"/>
      <c r="F18494"/>
      <c r="G18494"/>
      <c r="H18494" s="67"/>
      <c r="I18494"/>
      <c r="J18494"/>
      <c r="K18494"/>
      <c r="L18494"/>
      <c r="M18494"/>
      <c r="N18494"/>
      <c r="O18494"/>
    </row>
    <row r="18495" spans="1:15">
      <c r="A18495"/>
      <c r="B18495"/>
      <c r="C18495"/>
      <c r="D18495" s="67"/>
      <c r="E18495"/>
      <c r="F18495"/>
      <c r="G18495"/>
      <c r="H18495" s="67"/>
      <c r="I18495"/>
      <c r="J18495"/>
      <c r="K18495"/>
      <c r="L18495"/>
      <c r="M18495"/>
      <c r="N18495"/>
      <c r="O18495"/>
    </row>
    <row r="18496" spans="1:15">
      <c r="A18496"/>
      <c r="B18496"/>
      <c r="C18496"/>
      <c r="D18496" s="67"/>
      <c r="E18496"/>
      <c r="F18496"/>
      <c r="G18496"/>
      <c r="H18496" s="67"/>
      <c r="I18496"/>
      <c r="J18496"/>
      <c r="K18496"/>
      <c r="L18496"/>
      <c r="M18496"/>
      <c r="N18496"/>
      <c r="O18496"/>
    </row>
    <row r="18497" spans="1:15">
      <c r="A18497"/>
      <c r="B18497"/>
      <c r="C18497"/>
      <c r="D18497" s="67"/>
      <c r="E18497"/>
      <c r="F18497"/>
      <c r="G18497"/>
      <c r="H18497" s="67"/>
      <c r="I18497"/>
      <c r="J18497"/>
      <c r="K18497"/>
      <c r="L18497"/>
      <c r="M18497"/>
      <c r="N18497"/>
      <c r="O18497"/>
    </row>
    <row r="18498" spans="1:15">
      <c r="A18498"/>
      <c r="B18498"/>
      <c r="C18498"/>
      <c r="D18498" s="67"/>
      <c r="E18498"/>
      <c r="F18498"/>
      <c r="G18498"/>
      <c r="H18498" s="67"/>
      <c r="I18498"/>
      <c r="J18498"/>
      <c r="K18498"/>
      <c r="L18498"/>
      <c r="M18498"/>
      <c r="N18498"/>
      <c r="O18498"/>
    </row>
    <row r="18499" spans="1:15">
      <c r="A18499"/>
      <c r="B18499"/>
      <c r="C18499"/>
      <c r="D18499" s="67"/>
      <c r="E18499"/>
      <c r="F18499"/>
      <c r="G18499"/>
      <c r="H18499" s="67"/>
      <c r="I18499"/>
      <c r="J18499"/>
      <c r="K18499"/>
      <c r="L18499"/>
      <c r="M18499"/>
      <c r="N18499"/>
      <c r="O18499"/>
    </row>
    <row r="18500" spans="1:15">
      <c r="A18500"/>
      <c r="B18500"/>
      <c r="C18500"/>
      <c r="D18500" s="67"/>
      <c r="E18500"/>
      <c r="F18500"/>
      <c r="G18500"/>
      <c r="H18500" s="67"/>
      <c r="I18500"/>
      <c r="J18500"/>
      <c r="K18500"/>
      <c r="L18500"/>
      <c r="M18500"/>
      <c r="N18500"/>
      <c r="O18500"/>
    </row>
    <row r="18501" spans="1:15">
      <c r="A18501"/>
      <c r="B18501"/>
      <c r="C18501"/>
      <c r="D18501" s="67"/>
      <c r="E18501"/>
      <c r="F18501"/>
      <c r="G18501"/>
      <c r="H18501" s="67"/>
      <c r="I18501"/>
      <c r="J18501"/>
      <c r="K18501"/>
      <c r="L18501"/>
      <c r="M18501"/>
      <c r="N18501"/>
      <c r="O18501"/>
    </row>
    <row r="18502" spans="1:15">
      <c r="A18502"/>
      <c r="B18502"/>
      <c r="C18502"/>
      <c r="D18502" s="67"/>
      <c r="E18502"/>
      <c r="F18502"/>
      <c r="G18502"/>
      <c r="H18502" s="67"/>
      <c r="I18502"/>
      <c r="J18502"/>
      <c r="K18502"/>
      <c r="L18502"/>
      <c r="M18502"/>
      <c r="N18502"/>
      <c r="O18502"/>
    </row>
    <row r="18503" spans="1:15">
      <c r="A18503"/>
      <c r="B18503"/>
      <c r="C18503"/>
      <c r="D18503" s="67"/>
      <c r="E18503"/>
      <c r="F18503"/>
      <c r="G18503"/>
      <c r="H18503" s="67"/>
      <c r="I18503"/>
      <c r="J18503"/>
      <c r="K18503"/>
      <c r="L18503"/>
      <c r="M18503"/>
      <c r="N18503"/>
      <c r="O18503"/>
    </row>
    <row r="18504" spans="1:15">
      <c r="A18504"/>
      <c r="B18504"/>
      <c r="C18504"/>
      <c r="D18504" s="67"/>
      <c r="E18504"/>
      <c r="F18504"/>
      <c r="G18504"/>
      <c r="H18504" s="67"/>
      <c r="I18504"/>
      <c r="J18504"/>
      <c r="K18504"/>
      <c r="L18504"/>
      <c r="M18504"/>
      <c r="N18504"/>
      <c r="O18504"/>
    </row>
    <row r="18505" spans="1:15">
      <c r="A18505"/>
      <c r="B18505"/>
      <c r="C18505"/>
      <c r="D18505" s="67"/>
      <c r="E18505"/>
      <c r="F18505"/>
      <c r="G18505"/>
      <c r="H18505" s="67"/>
      <c r="I18505"/>
      <c r="J18505"/>
      <c r="K18505"/>
      <c r="L18505"/>
      <c r="M18505"/>
      <c r="N18505"/>
      <c r="O18505"/>
    </row>
    <row r="18506" spans="1:15">
      <c r="A18506"/>
      <c r="B18506"/>
      <c r="C18506"/>
      <c r="D18506" s="67"/>
      <c r="E18506"/>
      <c r="F18506"/>
      <c r="G18506"/>
      <c r="H18506" s="67"/>
      <c r="I18506"/>
      <c r="J18506"/>
      <c r="K18506"/>
      <c r="L18506"/>
      <c r="M18506"/>
      <c r="N18506"/>
      <c r="O18506"/>
    </row>
    <row r="18507" spans="1:15">
      <c r="A18507"/>
      <c r="B18507"/>
      <c r="C18507"/>
      <c r="D18507" s="67"/>
      <c r="E18507"/>
      <c r="F18507"/>
      <c r="G18507"/>
      <c r="H18507" s="67"/>
      <c r="I18507"/>
      <c r="J18507"/>
      <c r="K18507"/>
      <c r="L18507"/>
      <c r="M18507"/>
      <c r="N18507"/>
      <c r="O18507"/>
    </row>
    <row r="18508" spans="1:15">
      <c r="A18508"/>
      <c r="B18508"/>
      <c r="C18508"/>
      <c r="D18508" s="67"/>
      <c r="E18508"/>
      <c r="F18508"/>
      <c r="G18508"/>
      <c r="H18508" s="67"/>
      <c r="I18508"/>
      <c r="J18508"/>
      <c r="K18508"/>
      <c r="L18508"/>
      <c r="M18508"/>
      <c r="N18508"/>
      <c r="O18508"/>
    </row>
    <row r="18509" spans="1:15">
      <c r="A18509"/>
      <c r="B18509"/>
      <c r="C18509"/>
      <c r="D18509" s="67"/>
      <c r="E18509"/>
      <c r="F18509"/>
      <c r="G18509"/>
      <c r="H18509" s="67"/>
      <c r="I18509"/>
      <c r="J18509"/>
      <c r="K18509"/>
      <c r="L18509"/>
      <c r="M18509"/>
      <c r="N18509"/>
      <c r="O18509"/>
    </row>
    <row r="18510" spans="1:15">
      <c r="A18510"/>
      <c r="B18510"/>
      <c r="C18510"/>
      <c r="D18510" s="67"/>
      <c r="E18510"/>
      <c r="F18510"/>
      <c r="G18510"/>
      <c r="H18510" s="67"/>
      <c r="I18510"/>
      <c r="J18510"/>
      <c r="K18510"/>
      <c r="L18510"/>
      <c r="M18510"/>
      <c r="N18510"/>
      <c r="O18510"/>
    </row>
    <row r="18511" spans="1:15">
      <c r="A18511"/>
      <c r="B18511"/>
      <c r="C18511"/>
      <c r="D18511" s="67"/>
      <c r="E18511"/>
      <c r="F18511"/>
      <c r="G18511"/>
      <c r="H18511" s="67"/>
      <c r="I18511"/>
      <c r="J18511"/>
      <c r="K18511"/>
      <c r="L18511"/>
      <c r="M18511"/>
      <c r="N18511"/>
      <c r="O18511"/>
    </row>
    <row r="18512" spans="1:15">
      <c r="A18512"/>
      <c r="B18512"/>
      <c r="C18512"/>
      <c r="D18512" s="67"/>
      <c r="E18512"/>
      <c r="F18512"/>
      <c r="G18512"/>
      <c r="H18512" s="67"/>
      <c r="I18512"/>
      <c r="J18512"/>
      <c r="K18512"/>
      <c r="L18512"/>
      <c r="M18512"/>
      <c r="N18512"/>
      <c r="O18512"/>
    </row>
    <row r="18513" spans="1:15">
      <c r="A18513"/>
      <c r="B18513"/>
      <c r="C18513"/>
      <c r="D18513" s="67"/>
      <c r="E18513"/>
      <c r="F18513"/>
      <c r="G18513"/>
      <c r="H18513" s="67"/>
      <c r="I18513"/>
      <c r="J18513"/>
      <c r="K18513"/>
      <c r="L18513"/>
      <c r="M18513"/>
      <c r="N18513"/>
      <c r="O18513"/>
    </row>
    <row r="18514" spans="1:15">
      <c r="A18514"/>
      <c r="B18514"/>
      <c r="C18514"/>
      <c r="D18514" s="67"/>
      <c r="E18514"/>
      <c r="F18514"/>
      <c r="G18514"/>
      <c r="H18514" s="67"/>
      <c r="I18514"/>
      <c r="J18514"/>
      <c r="K18514"/>
      <c r="L18514"/>
      <c r="M18514"/>
      <c r="N18514"/>
      <c r="O18514"/>
    </row>
    <row r="18515" spans="1:15">
      <c r="A18515"/>
      <c r="B18515"/>
      <c r="C18515"/>
      <c r="D18515" s="67"/>
      <c r="E18515"/>
      <c r="F18515"/>
      <c r="G18515"/>
      <c r="H18515" s="67"/>
      <c r="I18515"/>
      <c r="J18515"/>
      <c r="K18515"/>
      <c r="L18515"/>
      <c r="M18515"/>
      <c r="N18515"/>
      <c r="O18515"/>
    </row>
    <row r="18516" spans="1:15">
      <c r="A18516"/>
      <c r="B18516"/>
      <c r="C18516"/>
      <c r="D18516" s="67"/>
      <c r="E18516"/>
      <c r="F18516"/>
      <c r="G18516"/>
      <c r="H18516" s="67"/>
      <c r="I18516"/>
      <c r="J18516"/>
      <c r="K18516"/>
      <c r="L18516"/>
      <c r="M18516"/>
      <c r="N18516"/>
      <c r="O18516"/>
    </row>
    <row r="18517" spans="1:15">
      <c r="A18517"/>
      <c r="B18517"/>
      <c r="C18517"/>
      <c r="D18517" s="67"/>
      <c r="E18517"/>
      <c r="F18517"/>
      <c r="G18517"/>
      <c r="H18517" s="67"/>
      <c r="I18517"/>
      <c r="J18517"/>
      <c r="K18517"/>
      <c r="L18517"/>
      <c r="M18517"/>
      <c r="N18517"/>
      <c r="O18517"/>
    </row>
    <row r="18518" spans="1:15">
      <c r="A18518"/>
      <c r="B18518"/>
      <c r="C18518"/>
      <c r="D18518" s="67"/>
      <c r="E18518"/>
      <c r="F18518"/>
      <c r="G18518"/>
      <c r="H18518" s="67"/>
      <c r="I18518"/>
      <c r="J18518"/>
      <c r="K18518"/>
      <c r="L18518"/>
      <c r="M18518"/>
      <c r="N18518"/>
      <c r="O18518"/>
    </row>
    <row r="18519" spans="1:15">
      <c r="A18519"/>
      <c r="B18519"/>
      <c r="C18519"/>
      <c r="D18519" s="67"/>
      <c r="E18519"/>
      <c r="F18519"/>
      <c r="G18519"/>
      <c r="H18519" s="67"/>
      <c r="I18519"/>
      <c r="J18519"/>
      <c r="K18519"/>
      <c r="L18519"/>
      <c r="M18519"/>
      <c r="N18519"/>
      <c r="O18519"/>
    </row>
    <row r="18520" spans="1:15">
      <c r="A18520"/>
      <c r="B18520"/>
      <c r="C18520"/>
      <c r="D18520" s="67"/>
      <c r="E18520"/>
      <c r="F18520"/>
      <c r="G18520"/>
      <c r="H18520" s="67"/>
      <c r="I18520"/>
      <c r="J18520"/>
      <c r="K18520"/>
      <c r="L18520"/>
      <c r="M18520"/>
      <c r="N18520"/>
      <c r="O18520"/>
    </row>
    <row r="18521" spans="1:15">
      <c r="A18521"/>
      <c r="B18521"/>
      <c r="C18521"/>
      <c r="D18521" s="67"/>
      <c r="E18521"/>
      <c r="F18521"/>
      <c r="G18521"/>
      <c r="H18521" s="67"/>
      <c r="I18521"/>
      <c r="J18521"/>
      <c r="K18521"/>
      <c r="L18521"/>
      <c r="M18521"/>
      <c r="N18521"/>
      <c r="O18521"/>
    </row>
    <row r="18522" spans="1:15">
      <c r="A18522"/>
      <c r="B18522"/>
      <c r="C18522"/>
      <c r="D18522" s="67"/>
      <c r="E18522"/>
      <c r="F18522"/>
      <c r="G18522"/>
      <c r="H18522" s="67"/>
      <c r="I18522"/>
      <c r="J18522"/>
      <c r="K18522"/>
      <c r="L18522"/>
      <c r="M18522"/>
      <c r="N18522"/>
      <c r="O18522"/>
    </row>
    <row r="18523" spans="1:15">
      <c r="A18523"/>
      <c r="B18523"/>
      <c r="C18523"/>
      <c r="D18523" s="67"/>
      <c r="E18523"/>
      <c r="F18523"/>
      <c r="G18523"/>
      <c r="H18523" s="67"/>
      <c r="I18523"/>
      <c r="J18523"/>
      <c r="K18523"/>
      <c r="L18523"/>
      <c r="M18523"/>
      <c r="N18523"/>
      <c r="O18523"/>
    </row>
    <row r="18524" spans="1:15">
      <c r="A18524"/>
      <c r="B18524"/>
      <c r="C18524"/>
      <c r="D18524" s="67"/>
      <c r="E18524"/>
      <c r="F18524"/>
      <c r="G18524"/>
      <c r="H18524" s="67"/>
      <c r="I18524"/>
      <c r="J18524"/>
      <c r="K18524"/>
      <c r="L18524"/>
      <c r="M18524"/>
      <c r="N18524"/>
      <c r="O18524"/>
    </row>
    <row r="18525" spans="1:15">
      <c r="A18525"/>
      <c r="B18525"/>
      <c r="C18525"/>
      <c r="D18525" s="67"/>
      <c r="E18525"/>
      <c r="F18525"/>
      <c r="G18525"/>
      <c r="H18525" s="67"/>
      <c r="I18525"/>
      <c r="J18525"/>
      <c r="K18525"/>
      <c r="L18525"/>
      <c r="M18525"/>
      <c r="N18525"/>
      <c r="O18525"/>
    </row>
    <row r="18526" spans="1:15">
      <c r="A18526"/>
      <c r="B18526"/>
      <c r="C18526"/>
      <c r="D18526" s="67"/>
      <c r="E18526"/>
      <c r="F18526"/>
      <c r="G18526"/>
      <c r="H18526" s="67"/>
      <c r="I18526"/>
      <c r="J18526"/>
      <c r="K18526"/>
      <c r="L18526"/>
      <c r="M18526"/>
      <c r="N18526"/>
      <c r="O18526"/>
    </row>
    <row r="18527" spans="1:15">
      <c r="A18527"/>
      <c r="B18527"/>
      <c r="C18527"/>
      <c r="D18527" s="67"/>
      <c r="E18527"/>
      <c r="F18527"/>
      <c r="G18527"/>
      <c r="H18527" s="67"/>
      <c r="I18527"/>
      <c r="J18527"/>
      <c r="K18527"/>
      <c r="L18527"/>
      <c r="M18527"/>
      <c r="N18527"/>
      <c r="O18527"/>
    </row>
    <row r="18528" spans="1:15">
      <c r="A18528"/>
      <c r="B18528"/>
      <c r="C18528"/>
      <c r="D18528" s="67"/>
      <c r="E18528"/>
      <c r="F18528"/>
      <c r="G18528"/>
      <c r="H18528" s="67"/>
      <c r="I18528"/>
      <c r="J18528"/>
      <c r="K18528"/>
      <c r="L18528"/>
      <c r="M18528"/>
      <c r="N18528"/>
      <c r="O18528"/>
    </row>
    <row r="18529" spans="1:15">
      <c r="A18529"/>
      <c r="B18529"/>
      <c r="C18529"/>
      <c r="D18529" s="67"/>
      <c r="E18529"/>
      <c r="F18529"/>
      <c r="G18529"/>
      <c r="H18529" s="67"/>
      <c r="I18529"/>
      <c r="J18529"/>
      <c r="K18529"/>
      <c r="L18529"/>
      <c r="M18529"/>
      <c r="N18529"/>
      <c r="O18529"/>
    </row>
    <row r="18530" spans="1:15">
      <c r="A18530"/>
      <c r="B18530"/>
      <c r="C18530"/>
      <c r="D18530" s="67"/>
      <c r="E18530"/>
      <c r="F18530"/>
      <c r="G18530"/>
      <c r="H18530" s="67"/>
      <c r="I18530"/>
      <c r="J18530"/>
      <c r="K18530"/>
      <c r="L18530"/>
      <c r="M18530"/>
      <c r="N18530"/>
      <c r="O18530"/>
    </row>
    <row r="18531" spans="1:15">
      <c r="A18531"/>
      <c r="B18531"/>
      <c r="C18531"/>
      <c r="D18531" s="67"/>
      <c r="E18531"/>
      <c r="F18531"/>
      <c r="G18531"/>
      <c r="H18531" s="67"/>
      <c r="I18531"/>
      <c r="J18531"/>
      <c r="K18531"/>
      <c r="L18531"/>
      <c r="M18531"/>
      <c r="N18531"/>
      <c r="O18531"/>
    </row>
    <row r="18532" spans="1:15">
      <c r="A18532"/>
      <c r="B18532"/>
      <c r="C18532"/>
      <c r="D18532" s="67"/>
      <c r="E18532"/>
      <c r="F18532"/>
      <c r="G18532"/>
      <c r="H18532" s="67"/>
      <c r="I18532"/>
      <c r="J18532"/>
      <c r="K18532"/>
      <c r="L18532"/>
      <c r="M18532"/>
      <c r="N18532"/>
      <c r="O18532"/>
    </row>
    <row r="18533" spans="1:15">
      <c r="A18533"/>
      <c r="B18533"/>
      <c r="C18533"/>
      <c r="D18533" s="67"/>
      <c r="E18533"/>
      <c r="F18533"/>
      <c r="G18533"/>
      <c r="H18533" s="67"/>
      <c r="I18533"/>
      <c r="J18533"/>
      <c r="K18533"/>
      <c r="L18533"/>
      <c r="M18533"/>
      <c r="N18533"/>
      <c r="O18533"/>
    </row>
    <row r="18534" spans="1:15">
      <c r="A18534"/>
      <c r="B18534"/>
      <c r="C18534"/>
      <c r="D18534" s="67"/>
      <c r="E18534"/>
      <c r="F18534"/>
      <c r="G18534"/>
      <c r="H18534" s="67"/>
      <c r="I18534"/>
      <c r="J18534"/>
      <c r="K18534"/>
      <c r="L18534"/>
      <c r="M18534"/>
      <c r="N18534"/>
      <c r="O18534"/>
    </row>
    <row r="18535" spans="1:15">
      <c r="A18535"/>
      <c r="B18535"/>
      <c r="C18535"/>
      <c r="D18535" s="67"/>
      <c r="E18535"/>
      <c r="F18535"/>
      <c r="G18535"/>
      <c r="H18535" s="67"/>
      <c r="I18535"/>
      <c r="J18535"/>
      <c r="K18535"/>
      <c r="L18535"/>
      <c r="M18535"/>
      <c r="N18535"/>
      <c r="O18535"/>
    </row>
    <row r="18536" spans="1:15">
      <c r="A18536"/>
      <c r="B18536"/>
      <c r="C18536"/>
      <c r="D18536" s="67"/>
      <c r="E18536"/>
      <c r="F18536"/>
      <c r="G18536"/>
      <c r="H18536" s="67"/>
      <c r="I18536"/>
      <c r="J18536"/>
      <c r="K18536"/>
      <c r="L18536"/>
      <c r="M18536"/>
      <c r="N18536"/>
      <c r="O18536"/>
    </row>
    <row r="18537" spans="1:15">
      <c r="A18537"/>
      <c r="B18537"/>
      <c r="C18537"/>
      <c r="D18537" s="67"/>
      <c r="E18537"/>
      <c r="F18537"/>
      <c r="G18537"/>
      <c r="H18537" s="67"/>
      <c r="I18537"/>
      <c r="J18537"/>
      <c r="K18537"/>
      <c r="L18537"/>
      <c r="M18537"/>
      <c r="N18537"/>
      <c r="O18537"/>
    </row>
    <row r="18538" spans="1:15">
      <c r="A18538"/>
      <c r="B18538"/>
      <c r="C18538"/>
      <c r="D18538" s="67"/>
      <c r="E18538"/>
      <c r="F18538"/>
      <c r="G18538"/>
      <c r="H18538" s="67"/>
      <c r="I18538"/>
      <c r="J18538"/>
      <c r="K18538"/>
      <c r="L18538"/>
      <c r="M18538"/>
      <c r="N18538"/>
      <c r="O18538"/>
    </row>
    <row r="18539" spans="1:15">
      <c r="A18539"/>
      <c r="B18539"/>
      <c r="C18539"/>
      <c r="D18539" s="67"/>
      <c r="E18539"/>
      <c r="F18539"/>
      <c r="G18539"/>
      <c r="H18539" s="67"/>
      <c r="I18539"/>
      <c r="J18539"/>
      <c r="K18539"/>
      <c r="L18539"/>
      <c r="M18539"/>
      <c r="N18539"/>
      <c r="O18539"/>
    </row>
    <row r="18540" spans="1:15">
      <c r="A18540"/>
      <c r="B18540"/>
      <c r="C18540"/>
      <c r="D18540" s="67"/>
      <c r="E18540"/>
      <c r="F18540"/>
      <c r="G18540"/>
      <c r="H18540" s="67"/>
      <c r="I18540"/>
      <c r="J18540"/>
      <c r="K18540"/>
      <c r="L18540"/>
      <c r="M18540"/>
      <c r="N18540"/>
      <c r="O18540"/>
    </row>
    <row r="18541" spans="1:15">
      <c r="A18541"/>
      <c r="B18541"/>
      <c r="C18541"/>
      <c r="D18541" s="67"/>
      <c r="E18541"/>
      <c r="F18541"/>
      <c r="G18541"/>
      <c r="H18541" s="67"/>
      <c r="I18541"/>
      <c r="J18541"/>
      <c r="K18541"/>
      <c r="L18541"/>
      <c r="M18541"/>
      <c r="N18541"/>
      <c r="O18541"/>
    </row>
    <row r="18542" spans="1:15">
      <c r="A18542"/>
      <c r="B18542"/>
      <c r="C18542"/>
      <c r="D18542" s="67"/>
      <c r="E18542"/>
      <c r="F18542"/>
      <c r="G18542"/>
      <c r="H18542" s="67"/>
      <c r="I18542"/>
      <c r="J18542"/>
      <c r="K18542"/>
      <c r="L18542"/>
      <c r="M18542"/>
      <c r="N18542"/>
      <c r="O18542"/>
    </row>
    <row r="18543" spans="1:15">
      <c r="A18543"/>
      <c r="B18543"/>
      <c r="C18543"/>
      <c r="D18543" s="67"/>
      <c r="E18543"/>
      <c r="F18543"/>
      <c r="G18543"/>
      <c r="H18543" s="67"/>
      <c r="I18543"/>
      <c r="J18543"/>
      <c r="K18543"/>
      <c r="L18543"/>
      <c r="M18543"/>
      <c r="N18543"/>
      <c r="O18543"/>
    </row>
    <row r="18544" spans="1:15">
      <c r="A18544"/>
      <c r="B18544"/>
      <c r="C18544"/>
      <c r="D18544" s="67"/>
      <c r="E18544"/>
      <c r="F18544"/>
      <c r="G18544"/>
      <c r="H18544" s="67"/>
      <c r="I18544"/>
      <c r="J18544"/>
      <c r="K18544"/>
      <c r="L18544"/>
      <c r="M18544"/>
      <c r="N18544"/>
      <c r="O18544"/>
    </row>
    <row r="18545" spans="1:15">
      <c r="A18545"/>
      <c r="B18545"/>
      <c r="C18545"/>
      <c r="D18545" s="67"/>
      <c r="E18545"/>
      <c r="F18545"/>
      <c r="G18545"/>
      <c r="H18545" s="67"/>
      <c r="I18545"/>
      <c r="J18545"/>
      <c r="K18545"/>
      <c r="L18545"/>
      <c r="M18545"/>
      <c r="N18545"/>
      <c r="O18545"/>
    </row>
    <row r="18546" spans="1:15">
      <c r="A18546"/>
      <c r="B18546"/>
      <c r="C18546"/>
      <c r="D18546" s="67"/>
      <c r="E18546"/>
      <c r="F18546"/>
      <c r="G18546"/>
      <c r="H18546" s="67"/>
      <c r="I18546"/>
      <c r="J18546"/>
      <c r="K18546"/>
      <c r="L18546"/>
      <c r="M18546"/>
      <c r="N18546"/>
      <c r="O18546"/>
    </row>
    <row r="18547" spans="1:15">
      <c r="A18547"/>
      <c r="B18547"/>
      <c r="C18547"/>
      <c r="D18547" s="67"/>
      <c r="E18547"/>
      <c r="F18547"/>
      <c r="G18547"/>
      <c r="H18547" s="67"/>
      <c r="I18547"/>
      <c r="J18547"/>
      <c r="K18547"/>
      <c r="L18547"/>
      <c r="M18547"/>
      <c r="N18547"/>
      <c r="O18547"/>
    </row>
    <row r="18548" spans="1:15">
      <c r="A18548"/>
      <c r="B18548"/>
      <c r="C18548"/>
      <c r="D18548" s="67"/>
      <c r="E18548"/>
      <c r="F18548"/>
      <c r="G18548"/>
      <c r="H18548" s="67"/>
      <c r="I18548"/>
      <c r="J18548"/>
      <c r="K18548"/>
      <c r="L18548"/>
      <c r="M18548"/>
      <c r="N18548"/>
      <c r="O18548"/>
    </row>
    <row r="18549" spans="1:15">
      <c r="A18549"/>
      <c r="B18549"/>
      <c r="C18549"/>
      <c r="D18549" s="67"/>
      <c r="E18549"/>
      <c r="F18549"/>
      <c r="G18549"/>
      <c r="H18549" s="67"/>
      <c r="I18549"/>
      <c r="J18549"/>
      <c r="K18549"/>
      <c r="L18549"/>
      <c r="M18549"/>
      <c r="N18549"/>
      <c r="O18549"/>
    </row>
    <row r="18550" spans="1:15">
      <c r="A18550"/>
      <c r="B18550"/>
      <c r="C18550"/>
      <c r="D18550" s="67"/>
      <c r="E18550"/>
      <c r="F18550"/>
      <c r="G18550"/>
      <c r="H18550" s="67"/>
      <c r="I18550"/>
      <c r="J18550"/>
      <c r="K18550"/>
      <c r="L18550"/>
      <c r="M18550"/>
      <c r="N18550"/>
      <c r="O18550"/>
    </row>
    <row r="18551" spans="1:15">
      <c r="A18551"/>
      <c r="B18551"/>
      <c r="C18551"/>
      <c r="D18551" s="67"/>
      <c r="E18551"/>
      <c r="F18551"/>
      <c r="G18551"/>
      <c r="H18551" s="67"/>
      <c r="I18551"/>
      <c r="J18551"/>
      <c r="K18551"/>
      <c r="L18551"/>
      <c r="M18551"/>
      <c r="N18551"/>
      <c r="O18551"/>
    </row>
    <row r="18552" spans="1:15">
      <c r="A18552"/>
      <c r="B18552"/>
      <c r="C18552"/>
      <c r="D18552" s="67"/>
      <c r="E18552"/>
      <c r="F18552"/>
      <c r="G18552"/>
      <c r="H18552" s="67"/>
      <c r="I18552"/>
      <c r="J18552"/>
      <c r="K18552"/>
      <c r="L18552"/>
      <c r="M18552"/>
      <c r="N18552"/>
      <c r="O18552"/>
    </row>
    <row r="18553" spans="1:15">
      <c r="A18553"/>
      <c r="B18553"/>
      <c r="C18553"/>
      <c r="D18553" s="67"/>
      <c r="E18553"/>
      <c r="F18553"/>
      <c r="G18553"/>
      <c r="H18553" s="67"/>
      <c r="I18553"/>
      <c r="J18553"/>
      <c r="K18553"/>
      <c r="L18553"/>
      <c r="M18553"/>
      <c r="N18553"/>
      <c r="O18553"/>
    </row>
    <row r="18554" spans="1:15">
      <c r="A18554"/>
      <c r="B18554"/>
      <c r="C18554"/>
      <c r="D18554" s="67"/>
      <c r="E18554"/>
      <c r="F18554"/>
      <c r="G18554"/>
      <c r="H18554" s="67"/>
      <c r="I18554"/>
      <c r="J18554"/>
      <c r="K18554"/>
      <c r="L18554"/>
      <c r="M18554"/>
      <c r="N18554"/>
      <c r="O18554"/>
    </row>
    <row r="18555" spans="1:15">
      <c r="A18555"/>
      <c r="B18555"/>
      <c r="C18555"/>
      <c r="D18555" s="67"/>
      <c r="E18555"/>
      <c r="F18555"/>
      <c r="G18555"/>
      <c r="H18555" s="67"/>
      <c r="I18555"/>
      <c r="J18555"/>
      <c r="K18555"/>
      <c r="L18555"/>
      <c r="M18555"/>
      <c r="N18555"/>
      <c r="O18555"/>
    </row>
    <row r="18556" spans="1:15">
      <c r="A18556"/>
      <c r="B18556"/>
      <c r="C18556"/>
      <c r="D18556" s="67"/>
      <c r="E18556"/>
      <c r="F18556"/>
      <c r="G18556"/>
      <c r="H18556" s="67"/>
      <c r="I18556"/>
      <c r="J18556"/>
      <c r="K18556"/>
      <c r="L18556"/>
      <c r="M18556"/>
      <c r="N18556"/>
      <c r="O18556"/>
    </row>
    <row r="18557" spans="1:15">
      <c r="A18557"/>
      <c r="B18557"/>
      <c r="C18557"/>
      <c r="D18557" s="67"/>
      <c r="E18557"/>
      <c r="F18557"/>
      <c r="G18557"/>
      <c r="H18557" s="67"/>
      <c r="I18557"/>
      <c r="J18557"/>
      <c r="K18557"/>
      <c r="L18557"/>
      <c r="M18557"/>
      <c r="N18557"/>
      <c r="O18557"/>
    </row>
    <row r="18558" spans="1:15">
      <c r="A18558"/>
      <c r="B18558"/>
      <c r="C18558"/>
      <c r="D18558" s="67"/>
      <c r="E18558"/>
      <c r="F18558"/>
      <c r="G18558"/>
      <c r="H18558" s="67"/>
      <c r="I18558"/>
      <c r="J18558"/>
      <c r="K18558"/>
      <c r="L18558"/>
      <c r="M18558"/>
      <c r="N18558"/>
      <c r="O18558"/>
    </row>
    <row r="18559" spans="1:15">
      <c r="A18559"/>
      <c r="B18559"/>
      <c r="C18559"/>
      <c r="D18559" s="67"/>
      <c r="E18559"/>
      <c r="F18559"/>
      <c r="G18559"/>
      <c r="H18559" s="67"/>
      <c r="I18559"/>
      <c r="J18559"/>
      <c r="K18559"/>
      <c r="L18559"/>
      <c r="M18559"/>
      <c r="N18559"/>
      <c r="O18559"/>
    </row>
    <row r="18560" spans="1:15">
      <c r="A18560"/>
      <c r="B18560"/>
      <c r="C18560"/>
      <c r="D18560" s="67"/>
      <c r="E18560"/>
      <c r="F18560"/>
      <c r="G18560"/>
      <c r="H18560" s="67"/>
      <c r="I18560"/>
      <c r="J18560"/>
      <c r="K18560"/>
      <c r="L18560"/>
      <c r="M18560"/>
      <c r="N18560"/>
      <c r="O18560"/>
    </row>
    <row r="18561" spans="1:15">
      <c r="A18561"/>
      <c r="B18561"/>
      <c r="C18561"/>
      <c r="D18561" s="67"/>
      <c r="E18561"/>
      <c r="F18561"/>
      <c r="G18561"/>
      <c r="H18561" s="67"/>
      <c r="I18561"/>
      <c r="J18561"/>
      <c r="K18561"/>
      <c r="L18561"/>
      <c r="M18561"/>
      <c r="N18561"/>
      <c r="O18561"/>
    </row>
    <row r="18562" spans="1:15">
      <c r="A18562"/>
      <c r="B18562"/>
      <c r="C18562"/>
      <c r="D18562" s="67"/>
      <c r="E18562"/>
      <c r="F18562"/>
      <c r="G18562"/>
      <c r="H18562" s="67"/>
      <c r="I18562"/>
      <c r="J18562"/>
      <c r="K18562"/>
      <c r="L18562"/>
      <c r="M18562"/>
      <c r="N18562"/>
      <c r="O18562"/>
    </row>
    <row r="18563" spans="1:15">
      <c r="A18563"/>
      <c r="B18563"/>
      <c r="C18563"/>
      <c r="D18563" s="67"/>
      <c r="E18563"/>
      <c r="F18563"/>
      <c r="G18563"/>
      <c r="H18563" s="67"/>
      <c r="I18563"/>
      <c r="J18563"/>
      <c r="K18563"/>
      <c r="L18563"/>
      <c r="M18563"/>
      <c r="N18563"/>
      <c r="O18563"/>
    </row>
    <row r="18564" spans="1:15">
      <c r="A18564"/>
      <c r="B18564"/>
      <c r="C18564"/>
      <c r="D18564" s="67"/>
      <c r="E18564"/>
      <c r="F18564"/>
      <c r="G18564"/>
      <c r="H18564" s="67"/>
      <c r="I18564"/>
      <c r="J18564"/>
      <c r="K18564"/>
      <c r="L18564"/>
      <c r="M18564"/>
      <c r="N18564"/>
      <c r="O18564"/>
    </row>
    <row r="18565" spans="1:15">
      <c r="A18565"/>
      <c r="B18565"/>
      <c r="C18565"/>
      <c r="D18565" s="67"/>
      <c r="E18565"/>
      <c r="F18565"/>
      <c r="G18565"/>
      <c r="H18565" s="67"/>
      <c r="I18565"/>
      <c r="J18565"/>
      <c r="K18565"/>
      <c r="L18565"/>
      <c r="M18565"/>
      <c r="N18565"/>
      <c r="O18565"/>
    </row>
    <row r="18566" spans="1:15">
      <c r="A18566"/>
      <c r="B18566"/>
      <c r="C18566"/>
      <c r="D18566" s="67"/>
      <c r="E18566"/>
      <c r="F18566"/>
      <c r="G18566"/>
      <c r="H18566" s="67"/>
      <c r="I18566"/>
      <c r="J18566"/>
      <c r="K18566"/>
      <c r="L18566"/>
      <c r="M18566"/>
      <c r="N18566"/>
      <c r="O18566"/>
    </row>
    <row r="18567" spans="1:15">
      <c r="A18567"/>
      <c r="B18567"/>
      <c r="C18567"/>
      <c r="D18567" s="67"/>
      <c r="E18567"/>
      <c r="F18567"/>
      <c r="G18567"/>
      <c r="H18567" s="67"/>
      <c r="I18567"/>
      <c r="J18567"/>
      <c r="K18567"/>
      <c r="L18567"/>
      <c r="M18567"/>
      <c r="N18567"/>
      <c r="O18567"/>
    </row>
    <row r="18568" spans="1:15">
      <c r="A18568"/>
      <c r="B18568"/>
      <c r="C18568"/>
      <c r="D18568" s="67"/>
      <c r="E18568"/>
      <c r="F18568"/>
      <c r="G18568"/>
      <c r="H18568" s="67"/>
      <c r="I18568"/>
      <c r="J18568"/>
      <c r="K18568"/>
      <c r="L18568"/>
      <c r="M18568"/>
      <c r="N18568"/>
      <c r="O18568"/>
    </row>
    <row r="18569" spans="1:15">
      <c r="A18569"/>
      <c r="B18569"/>
      <c r="C18569"/>
      <c r="D18569" s="67"/>
      <c r="E18569"/>
      <c r="F18569"/>
      <c r="G18569"/>
      <c r="H18569" s="67"/>
      <c r="I18569"/>
      <c r="J18569"/>
      <c r="K18569"/>
      <c r="L18569"/>
      <c r="M18569"/>
      <c r="N18569"/>
      <c r="O18569"/>
    </row>
    <row r="18570" spans="1:15">
      <c r="A18570"/>
      <c r="B18570"/>
      <c r="C18570"/>
      <c r="D18570" s="67"/>
      <c r="E18570"/>
      <c r="F18570"/>
      <c r="G18570"/>
      <c r="H18570" s="67"/>
      <c r="I18570"/>
      <c r="J18570"/>
      <c r="K18570"/>
      <c r="L18570"/>
      <c r="M18570"/>
      <c r="N18570"/>
      <c r="O18570"/>
    </row>
    <row r="18571" spans="1:15">
      <c r="A18571"/>
      <c r="B18571"/>
      <c r="C18571"/>
      <c r="D18571" s="67"/>
      <c r="E18571"/>
      <c r="F18571"/>
      <c r="G18571"/>
      <c r="H18571" s="67"/>
      <c r="I18571"/>
      <c r="J18571"/>
      <c r="K18571"/>
      <c r="L18571"/>
      <c r="M18571"/>
      <c r="N18571"/>
      <c r="O18571"/>
    </row>
    <row r="18572" spans="1:15">
      <c r="A18572"/>
      <c r="B18572"/>
      <c r="C18572"/>
      <c r="D18572" s="67"/>
      <c r="E18572"/>
      <c r="F18572"/>
      <c r="G18572"/>
      <c r="H18572" s="67"/>
      <c r="I18572"/>
      <c r="J18572"/>
      <c r="K18572"/>
      <c r="L18572"/>
      <c r="M18572"/>
      <c r="N18572"/>
      <c r="O18572"/>
    </row>
    <row r="18573" spans="1:15">
      <c r="A18573"/>
      <c r="B18573"/>
      <c r="C18573"/>
      <c r="D18573" s="67"/>
      <c r="E18573"/>
      <c r="F18573"/>
      <c r="G18573"/>
      <c r="H18573" s="67"/>
      <c r="I18573"/>
      <c r="J18573"/>
      <c r="K18573"/>
      <c r="L18573"/>
      <c r="M18573"/>
      <c r="N18573"/>
      <c r="O18573"/>
    </row>
    <row r="18574" spans="1:15">
      <c r="A18574"/>
      <c r="B18574"/>
      <c r="C18574"/>
      <c r="D18574" s="67"/>
      <c r="E18574"/>
      <c r="F18574"/>
      <c r="G18574"/>
      <c r="H18574" s="67"/>
      <c r="I18574"/>
      <c r="J18574"/>
      <c r="K18574"/>
      <c r="L18574"/>
      <c r="M18574"/>
      <c r="N18574"/>
      <c r="O18574"/>
    </row>
    <row r="18575" spans="1:15">
      <c r="A18575"/>
      <c r="B18575"/>
      <c r="C18575"/>
      <c r="D18575" s="67"/>
      <c r="E18575"/>
      <c r="F18575"/>
      <c r="G18575"/>
      <c r="H18575" s="67"/>
      <c r="I18575"/>
      <c r="J18575"/>
      <c r="K18575"/>
      <c r="L18575"/>
      <c r="M18575"/>
      <c r="N18575"/>
      <c r="O18575"/>
    </row>
    <row r="18576" spans="1:15">
      <c r="A18576"/>
      <c r="B18576"/>
      <c r="C18576"/>
      <c r="D18576" s="67"/>
      <c r="E18576"/>
      <c r="F18576"/>
      <c r="G18576"/>
      <c r="H18576" s="67"/>
      <c r="I18576"/>
      <c r="J18576"/>
      <c r="K18576"/>
      <c r="L18576"/>
      <c r="M18576"/>
      <c r="N18576"/>
      <c r="O18576"/>
    </row>
    <row r="18577" spans="1:15">
      <c r="A18577"/>
      <c r="B18577"/>
      <c r="C18577"/>
      <c r="D18577" s="67"/>
      <c r="E18577"/>
      <c r="F18577"/>
      <c r="G18577"/>
      <c r="H18577" s="67"/>
      <c r="I18577"/>
      <c r="J18577"/>
      <c r="K18577"/>
      <c r="L18577"/>
      <c r="M18577"/>
      <c r="N18577"/>
      <c r="O18577"/>
    </row>
    <row r="18578" spans="1:15">
      <c r="A18578"/>
      <c r="B18578"/>
      <c r="C18578"/>
      <c r="D18578" s="67"/>
      <c r="E18578"/>
      <c r="F18578"/>
      <c r="G18578"/>
      <c r="H18578" s="67"/>
      <c r="I18578"/>
      <c r="J18578"/>
      <c r="K18578"/>
      <c r="L18578"/>
      <c r="M18578"/>
      <c r="N18578"/>
      <c r="O18578"/>
    </row>
    <row r="18579" spans="1:15">
      <c r="A18579"/>
      <c r="B18579"/>
      <c r="C18579"/>
      <c r="D18579" s="67"/>
      <c r="E18579"/>
      <c r="F18579"/>
      <c r="G18579"/>
      <c r="H18579" s="67"/>
      <c r="I18579"/>
      <c r="J18579"/>
      <c r="K18579"/>
      <c r="L18579"/>
      <c r="M18579"/>
      <c r="N18579"/>
      <c r="O18579"/>
    </row>
    <row r="18580" spans="1:15">
      <c r="A18580"/>
      <c r="B18580"/>
      <c r="C18580"/>
      <c r="D18580" s="67"/>
      <c r="E18580"/>
      <c r="F18580"/>
      <c r="G18580"/>
      <c r="H18580" s="67"/>
      <c r="I18580"/>
      <c r="J18580"/>
      <c r="K18580"/>
      <c r="L18580"/>
      <c r="M18580"/>
      <c r="N18580"/>
      <c r="O18580"/>
    </row>
    <row r="18581" spans="1:15">
      <c r="A18581"/>
      <c r="B18581"/>
      <c r="C18581"/>
      <c r="D18581" s="67"/>
      <c r="E18581"/>
      <c r="F18581"/>
      <c r="G18581"/>
      <c r="H18581" s="67"/>
      <c r="I18581"/>
      <c r="J18581"/>
      <c r="K18581"/>
      <c r="L18581"/>
      <c r="M18581"/>
      <c r="N18581"/>
      <c r="O18581"/>
    </row>
    <row r="18582" spans="1:15">
      <c r="A18582"/>
      <c r="B18582"/>
      <c r="C18582"/>
      <c r="D18582" s="67"/>
      <c r="E18582"/>
      <c r="F18582"/>
      <c r="G18582"/>
      <c r="H18582" s="67"/>
      <c r="I18582"/>
      <c r="J18582"/>
      <c r="K18582"/>
      <c r="L18582"/>
      <c r="M18582"/>
      <c r="N18582"/>
      <c r="O18582"/>
    </row>
    <row r="18583" spans="1:15">
      <c r="A18583"/>
      <c r="B18583"/>
      <c r="C18583"/>
      <c r="D18583" s="67"/>
      <c r="E18583"/>
      <c r="F18583"/>
      <c r="G18583"/>
      <c r="H18583" s="67"/>
      <c r="I18583"/>
      <c r="J18583"/>
      <c r="K18583"/>
      <c r="L18583"/>
      <c r="M18583"/>
      <c r="N18583"/>
      <c r="O18583"/>
    </row>
    <row r="18584" spans="1:15">
      <c r="A18584"/>
      <c r="B18584"/>
      <c r="C18584"/>
      <c r="D18584" s="67"/>
      <c r="E18584"/>
      <c r="F18584"/>
      <c r="G18584"/>
      <c r="H18584" s="67"/>
      <c r="I18584"/>
      <c r="J18584"/>
      <c r="K18584"/>
      <c r="L18584"/>
      <c r="M18584"/>
      <c r="N18584"/>
      <c r="O18584"/>
    </row>
    <row r="18585" spans="1:15">
      <c r="A18585"/>
      <c r="B18585"/>
      <c r="C18585"/>
      <c r="D18585" s="67"/>
      <c r="E18585"/>
      <c r="F18585"/>
      <c r="G18585"/>
      <c r="H18585" s="67"/>
      <c r="I18585"/>
      <c r="J18585"/>
      <c r="K18585"/>
      <c r="L18585"/>
      <c r="M18585"/>
      <c r="N18585"/>
      <c r="O18585"/>
    </row>
    <row r="18586" spans="1:15">
      <c r="A18586"/>
      <c r="B18586"/>
      <c r="C18586"/>
      <c r="D18586" s="67"/>
      <c r="E18586"/>
      <c r="F18586"/>
      <c r="G18586"/>
      <c r="H18586" s="67"/>
      <c r="I18586"/>
      <c r="J18586"/>
      <c r="K18586"/>
      <c r="L18586"/>
      <c r="M18586"/>
      <c r="N18586"/>
      <c r="O18586"/>
    </row>
    <row r="18587" spans="1:15">
      <c r="A18587"/>
      <c r="B18587"/>
      <c r="C18587"/>
      <c r="D18587" s="67"/>
      <c r="E18587"/>
      <c r="F18587"/>
      <c r="G18587"/>
      <c r="H18587" s="67"/>
      <c r="I18587"/>
      <c r="J18587"/>
      <c r="K18587"/>
      <c r="L18587"/>
      <c r="M18587"/>
      <c r="N18587"/>
      <c r="O18587"/>
    </row>
    <row r="18588" spans="1:15">
      <c r="A18588"/>
      <c r="B18588"/>
      <c r="C18588"/>
      <c r="D18588" s="67"/>
      <c r="E18588"/>
      <c r="F18588"/>
      <c r="G18588"/>
      <c r="H18588" s="67"/>
      <c r="I18588"/>
      <c r="J18588"/>
      <c r="K18588"/>
      <c r="L18588"/>
      <c r="M18588"/>
      <c r="N18588"/>
      <c r="O18588"/>
    </row>
    <row r="18589" spans="1:15">
      <c r="A18589"/>
      <c r="B18589"/>
      <c r="C18589"/>
      <c r="D18589" s="67"/>
      <c r="E18589"/>
      <c r="F18589"/>
      <c r="G18589"/>
      <c r="H18589" s="67"/>
      <c r="I18589"/>
      <c r="J18589"/>
      <c r="K18589"/>
      <c r="L18589"/>
      <c r="M18589"/>
      <c r="N18589"/>
      <c r="O18589"/>
    </row>
    <row r="18590" spans="1:15">
      <c r="A18590"/>
      <c r="B18590"/>
      <c r="C18590"/>
      <c r="D18590" s="67"/>
      <c r="E18590"/>
      <c r="F18590"/>
      <c r="G18590"/>
      <c r="H18590" s="67"/>
      <c r="I18590"/>
      <c r="J18590"/>
      <c r="K18590"/>
      <c r="L18590"/>
      <c r="M18590"/>
      <c r="N18590"/>
      <c r="O18590"/>
    </row>
    <row r="18591" spans="1:15">
      <c r="A18591"/>
      <c r="B18591"/>
      <c r="C18591"/>
      <c r="D18591" s="67"/>
      <c r="E18591"/>
      <c r="F18591"/>
      <c r="G18591"/>
      <c r="H18591" s="67"/>
      <c r="I18591"/>
      <c r="J18591"/>
      <c r="K18591"/>
      <c r="L18591"/>
      <c r="M18591"/>
      <c r="N18591"/>
      <c r="O18591"/>
    </row>
    <row r="18592" spans="1:15">
      <c r="A18592"/>
      <c r="B18592"/>
      <c r="C18592"/>
      <c r="D18592" s="67"/>
      <c r="E18592"/>
      <c r="F18592"/>
      <c r="G18592"/>
      <c r="H18592" s="67"/>
      <c r="I18592"/>
      <c r="J18592"/>
      <c r="K18592"/>
      <c r="L18592"/>
      <c r="M18592"/>
      <c r="N18592"/>
      <c r="O18592"/>
    </row>
    <row r="18593" spans="1:15">
      <c r="A18593"/>
      <c r="B18593"/>
      <c r="C18593"/>
      <c r="D18593" s="67"/>
      <c r="E18593"/>
      <c r="F18593"/>
      <c r="G18593"/>
      <c r="H18593" s="67"/>
      <c r="I18593"/>
      <c r="J18593"/>
      <c r="K18593"/>
      <c r="L18593"/>
      <c r="M18593"/>
      <c r="N18593"/>
      <c r="O18593"/>
    </row>
    <row r="18594" spans="1:15">
      <c r="A18594"/>
      <c r="B18594"/>
      <c r="C18594"/>
      <c r="D18594" s="67"/>
      <c r="E18594"/>
      <c r="F18594"/>
      <c r="G18594"/>
      <c r="H18594" s="67"/>
      <c r="I18594"/>
      <c r="J18594"/>
      <c r="K18594"/>
      <c r="L18594"/>
      <c r="M18594"/>
      <c r="N18594"/>
      <c r="O18594"/>
    </row>
    <row r="18595" spans="1:15">
      <c r="A18595"/>
      <c r="B18595"/>
      <c r="C18595"/>
      <c r="D18595" s="67"/>
      <c r="E18595"/>
      <c r="F18595"/>
      <c r="G18595"/>
      <c r="H18595" s="67"/>
      <c r="I18595"/>
      <c r="J18595"/>
      <c r="K18595"/>
      <c r="L18595"/>
      <c r="M18595"/>
      <c r="N18595"/>
      <c r="O18595"/>
    </row>
    <row r="18596" spans="1:15">
      <c r="A18596"/>
      <c r="B18596"/>
      <c r="C18596"/>
      <c r="D18596" s="67"/>
      <c r="E18596"/>
      <c r="F18596"/>
      <c r="G18596"/>
      <c r="H18596" s="67"/>
      <c r="I18596"/>
      <c r="J18596"/>
      <c r="K18596"/>
      <c r="L18596"/>
      <c r="M18596"/>
      <c r="N18596"/>
      <c r="O18596"/>
    </row>
    <row r="18597" spans="1:15">
      <c r="A18597"/>
      <c r="B18597"/>
      <c r="C18597"/>
      <c r="D18597" s="67"/>
      <c r="E18597"/>
      <c r="F18597"/>
      <c r="G18597"/>
      <c r="H18597" s="67"/>
      <c r="I18597"/>
      <c r="J18597"/>
      <c r="K18597"/>
      <c r="L18597"/>
      <c r="M18597"/>
      <c r="N18597"/>
      <c r="O18597"/>
    </row>
    <row r="18598" spans="1:15">
      <c r="A18598"/>
      <c r="B18598"/>
      <c r="C18598"/>
      <c r="D18598" s="67"/>
      <c r="E18598"/>
      <c r="F18598"/>
      <c r="G18598"/>
      <c r="H18598" s="67"/>
      <c r="I18598"/>
      <c r="J18598"/>
      <c r="K18598"/>
      <c r="L18598"/>
      <c r="M18598"/>
      <c r="N18598"/>
      <c r="O18598"/>
    </row>
    <row r="18599" spans="1:15">
      <c r="A18599"/>
      <c r="B18599"/>
      <c r="C18599"/>
      <c r="D18599" s="67"/>
      <c r="E18599"/>
      <c r="F18599"/>
      <c r="G18599"/>
      <c r="H18599" s="67"/>
      <c r="I18599"/>
      <c r="J18599"/>
      <c r="K18599"/>
      <c r="L18599"/>
      <c r="M18599"/>
      <c r="N18599"/>
      <c r="O18599"/>
    </row>
    <row r="18600" spans="1:15">
      <c r="A18600"/>
      <c r="B18600"/>
      <c r="C18600"/>
      <c r="D18600" s="67"/>
      <c r="E18600"/>
      <c r="F18600"/>
      <c r="G18600"/>
      <c r="H18600" s="67"/>
      <c r="I18600"/>
      <c r="J18600"/>
      <c r="K18600"/>
      <c r="L18600"/>
      <c r="M18600"/>
      <c r="N18600"/>
      <c r="O18600"/>
    </row>
    <row r="18601" spans="1:15">
      <c r="A18601"/>
      <c r="B18601"/>
      <c r="C18601"/>
      <c r="D18601" s="67"/>
      <c r="E18601"/>
      <c r="F18601"/>
      <c r="G18601"/>
      <c r="H18601" s="67"/>
      <c r="I18601"/>
      <c r="J18601"/>
      <c r="K18601"/>
      <c r="L18601"/>
      <c r="M18601"/>
      <c r="N18601"/>
      <c r="O18601"/>
    </row>
    <row r="18602" spans="1:15">
      <c r="A18602"/>
      <c r="B18602"/>
      <c r="C18602"/>
      <c r="D18602" s="67"/>
      <c r="E18602"/>
      <c r="F18602"/>
      <c r="G18602"/>
      <c r="H18602" s="67"/>
      <c r="I18602"/>
      <c r="J18602"/>
      <c r="K18602"/>
      <c r="L18602"/>
      <c r="M18602"/>
      <c r="N18602"/>
      <c r="O18602"/>
    </row>
    <row r="18603" spans="1:15">
      <c r="A18603"/>
      <c r="B18603"/>
      <c r="C18603"/>
      <c r="D18603" s="67"/>
      <c r="E18603"/>
      <c r="F18603"/>
      <c r="G18603"/>
      <c r="H18603" s="67"/>
      <c r="I18603"/>
      <c r="J18603"/>
      <c r="K18603"/>
      <c r="L18603"/>
      <c r="M18603"/>
      <c r="N18603"/>
      <c r="O18603"/>
    </row>
    <row r="18604" spans="1:15">
      <c r="A18604"/>
      <c r="B18604"/>
      <c r="C18604"/>
      <c r="D18604" s="67"/>
      <c r="E18604"/>
      <c r="F18604"/>
      <c r="G18604"/>
      <c r="H18604" s="67"/>
      <c r="I18604"/>
      <c r="J18604"/>
      <c r="K18604"/>
      <c r="L18604"/>
      <c r="M18604"/>
      <c r="N18604"/>
      <c r="O18604"/>
    </row>
    <row r="18605" spans="1:15">
      <c r="A18605"/>
      <c r="B18605"/>
      <c r="C18605"/>
      <c r="D18605" s="67"/>
      <c r="E18605"/>
      <c r="F18605"/>
      <c r="G18605"/>
      <c r="H18605" s="67"/>
      <c r="I18605"/>
      <c r="J18605"/>
      <c r="K18605"/>
      <c r="L18605"/>
      <c r="M18605"/>
      <c r="N18605"/>
      <c r="O18605"/>
    </row>
    <row r="18606" spans="1:15">
      <c r="A18606"/>
      <c r="B18606"/>
      <c r="C18606"/>
      <c r="D18606" s="67"/>
      <c r="E18606"/>
      <c r="F18606"/>
      <c r="G18606"/>
      <c r="H18606" s="67"/>
      <c r="I18606"/>
      <c r="J18606"/>
      <c r="K18606"/>
      <c r="L18606"/>
      <c r="M18606"/>
      <c r="N18606"/>
      <c r="O18606"/>
    </row>
    <row r="18607" spans="1:15">
      <c r="A18607"/>
      <c r="B18607"/>
      <c r="C18607"/>
      <c r="D18607" s="67"/>
      <c r="E18607"/>
      <c r="F18607"/>
      <c r="G18607"/>
      <c r="H18607" s="67"/>
      <c r="I18607"/>
      <c r="J18607"/>
      <c r="K18607"/>
      <c r="L18607"/>
      <c r="M18607"/>
      <c r="N18607"/>
      <c r="O18607"/>
    </row>
    <row r="18608" spans="1:15">
      <c r="A18608"/>
      <c r="B18608"/>
      <c r="C18608"/>
      <c r="D18608" s="67"/>
      <c r="E18608"/>
      <c r="F18608"/>
      <c r="G18608"/>
      <c r="H18608" s="67"/>
      <c r="I18608"/>
      <c r="J18608"/>
      <c r="K18608"/>
      <c r="L18608"/>
      <c r="M18608"/>
      <c r="N18608"/>
      <c r="O18608"/>
    </row>
    <row r="18609" spans="1:15">
      <c r="A18609"/>
      <c r="B18609"/>
      <c r="C18609"/>
      <c r="D18609" s="67"/>
      <c r="E18609"/>
      <c r="F18609"/>
      <c r="G18609"/>
      <c r="H18609" s="67"/>
      <c r="I18609"/>
      <c r="J18609"/>
      <c r="K18609"/>
      <c r="L18609"/>
      <c r="M18609"/>
      <c r="N18609"/>
      <c r="O18609"/>
    </row>
    <row r="18610" spans="1:15">
      <c r="A18610"/>
      <c r="B18610"/>
      <c r="C18610"/>
      <c r="D18610" s="67"/>
      <c r="E18610"/>
      <c r="F18610"/>
      <c r="G18610"/>
      <c r="H18610" s="67"/>
      <c r="I18610"/>
      <c r="J18610"/>
      <c r="K18610"/>
      <c r="L18610"/>
      <c r="M18610"/>
      <c r="N18610"/>
      <c r="O18610"/>
    </row>
    <row r="18611" spans="1:15">
      <c r="A18611"/>
      <c r="B18611"/>
      <c r="C18611"/>
      <c r="D18611" s="67"/>
      <c r="E18611"/>
      <c r="F18611"/>
      <c r="G18611"/>
      <c r="H18611" s="67"/>
      <c r="I18611"/>
      <c r="J18611"/>
      <c r="K18611"/>
      <c r="L18611"/>
      <c r="M18611"/>
      <c r="N18611"/>
      <c r="O18611"/>
    </row>
    <row r="18612" spans="1:15">
      <c r="A18612"/>
      <c r="B18612"/>
      <c r="C18612"/>
      <c r="D18612" s="67"/>
      <c r="E18612"/>
      <c r="F18612"/>
      <c r="G18612"/>
      <c r="H18612" s="67"/>
      <c r="I18612"/>
      <c r="J18612"/>
      <c r="K18612"/>
      <c r="L18612"/>
      <c r="M18612"/>
      <c r="N18612"/>
      <c r="O18612"/>
    </row>
    <row r="18613" spans="1:15">
      <c r="A18613"/>
      <c r="B18613"/>
      <c r="C18613"/>
      <c r="D18613" s="67"/>
      <c r="E18613"/>
      <c r="F18613"/>
      <c r="G18613"/>
      <c r="H18613" s="67"/>
      <c r="I18613"/>
      <c r="J18613"/>
      <c r="K18613"/>
      <c r="L18613"/>
      <c r="M18613"/>
      <c r="N18613"/>
      <c r="O18613"/>
    </row>
    <row r="18614" spans="1:15">
      <c r="A18614"/>
      <c r="B18614"/>
      <c r="C18614"/>
      <c r="D18614" s="67"/>
      <c r="E18614"/>
      <c r="F18614"/>
      <c r="G18614"/>
      <c r="H18614" s="67"/>
      <c r="I18614"/>
      <c r="J18614"/>
      <c r="K18614"/>
      <c r="L18614"/>
      <c r="M18614"/>
      <c r="N18614"/>
      <c r="O18614"/>
    </row>
    <row r="18615" spans="1:15">
      <c r="A18615"/>
      <c r="B18615"/>
      <c r="C18615"/>
      <c r="D18615" s="67"/>
      <c r="E18615"/>
      <c r="F18615"/>
      <c r="G18615"/>
      <c r="H18615" s="67"/>
      <c r="I18615"/>
      <c r="J18615"/>
      <c r="K18615"/>
      <c r="L18615"/>
      <c r="M18615"/>
      <c r="N18615"/>
      <c r="O18615"/>
    </row>
    <row r="18616" spans="1:15">
      <c r="A18616"/>
      <c r="B18616"/>
      <c r="C18616"/>
      <c r="D18616" s="67"/>
      <c r="E18616"/>
      <c r="F18616"/>
      <c r="G18616"/>
      <c r="H18616" s="67"/>
      <c r="I18616"/>
      <c r="J18616"/>
      <c r="K18616"/>
      <c r="L18616"/>
      <c r="M18616"/>
      <c r="N18616"/>
      <c r="O18616"/>
    </row>
    <row r="18617" spans="1:15">
      <c r="A18617"/>
      <c r="B18617"/>
      <c r="C18617"/>
      <c r="D18617" s="67"/>
      <c r="E18617"/>
      <c r="F18617"/>
      <c r="G18617"/>
      <c r="H18617" s="67"/>
      <c r="I18617"/>
      <c r="J18617"/>
      <c r="K18617"/>
      <c r="L18617"/>
      <c r="M18617"/>
      <c r="N18617"/>
      <c r="O18617"/>
    </row>
    <row r="18618" spans="1:15">
      <c r="A18618"/>
      <c r="B18618"/>
      <c r="C18618"/>
      <c r="D18618" s="67"/>
      <c r="E18618"/>
      <c r="F18618"/>
      <c r="G18618"/>
      <c r="H18618" s="67"/>
      <c r="I18618"/>
      <c r="J18618"/>
      <c r="K18618"/>
      <c r="L18618"/>
      <c r="M18618"/>
      <c r="N18618"/>
      <c r="O18618"/>
    </row>
    <row r="18619" spans="1:15">
      <c r="A18619"/>
      <c r="B18619"/>
      <c r="C18619"/>
      <c r="D18619" s="67"/>
      <c r="E18619"/>
      <c r="F18619"/>
      <c r="G18619"/>
      <c r="H18619" s="67"/>
      <c r="I18619"/>
      <c r="J18619"/>
      <c r="K18619"/>
      <c r="L18619"/>
      <c r="M18619"/>
      <c r="N18619"/>
      <c r="O18619"/>
    </row>
    <row r="18620" spans="1:15">
      <c r="A18620"/>
      <c r="B18620"/>
      <c r="C18620"/>
      <c r="D18620" s="67"/>
      <c r="E18620"/>
      <c r="F18620"/>
      <c r="G18620"/>
      <c r="H18620" s="67"/>
      <c r="I18620"/>
      <c r="J18620"/>
      <c r="K18620"/>
      <c r="L18620"/>
      <c r="M18620"/>
      <c r="N18620"/>
      <c r="O18620"/>
    </row>
    <row r="18621" spans="1:15">
      <c r="A18621"/>
      <c r="B18621"/>
      <c r="C18621"/>
      <c r="D18621" s="67"/>
      <c r="E18621"/>
      <c r="F18621"/>
      <c r="G18621"/>
      <c r="H18621" s="67"/>
      <c r="I18621"/>
      <c r="J18621"/>
      <c r="K18621"/>
      <c r="L18621"/>
      <c r="M18621"/>
      <c r="N18621"/>
      <c r="O18621"/>
    </row>
    <row r="18622" spans="1:15">
      <c r="A18622"/>
      <c r="B18622"/>
      <c r="C18622"/>
      <c r="D18622" s="67"/>
      <c r="E18622"/>
      <c r="F18622"/>
      <c r="G18622"/>
      <c r="H18622" s="67"/>
      <c r="I18622"/>
      <c r="J18622"/>
      <c r="K18622"/>
      <c r="L18622"/>
      <c r="M18622"/>
      <c r="N18622"/>
      <c r="O18622"/>
    </row>
    <row r="18623" spans="1:15">
      <c r="A18623"/>
      <c r="B18623"/>
      <c r="C18623"/>
      <c r="D18623" s="67"/>
      <c r="E18623"/>
      <c r="F18623"/>
      <c r="G18623"/>
      <c r="H18623" s="67"/>
      <c r="I18623"/>
      <c r="J18623"/>
      <c r="K18623"/>
      <c r="L18623"/>
      <c r="M18623"/>
      <c r="N18623"/>
      <c r="O18623"/>
    </row>
    <row r="18624" spans="1:15">
      <c r="A18624"/>
      <c r="B18624"/>
      <c r="C18624"/>
      <c r="D18624" s="67"/>
      <c r="E18624"/>
      <c r="F18624"/>
      <c r="G18624"/>
      <c r="H18624" s="67"/>
      <c r="I18624"/>
      <c r="J18624"/>
      <c r="K18624"/>
      <c r="L18624"/>
      <c r="M18624"/>
      <c r="N18624"/>
      <c r="O18624"/>
    </row>
    <row r="18625" spans="1:15">
      <c r="A18625"/>
      <c r="B18625"/>
      <c r="C18625"/>
      <c r="D18625" s="67"/>
      <c r="E18625"/>
      <c r="F18625"/>
      <c r="G18625"/>
      <c r="H18625" s="67"/>
      <c r="I18625"/>
      <c r="J18625"/>
      <c r="K18625"/>
      <c r="L18625"/>
      <c r="M18625"/>
      <c r="N18625"/>
      <c r="O18625"/>
    </row>
    <row r="18626" spans="1:15">
      <c r="A18626"/>
      <c r="B18626"/>
      <c r="C18626"/>
      <c r="D18626" s="67"/>
      <c r="E18626"/>
      <c r="F18626"/>
      <c r="G18626"/>
      <c r="H18626" s="67"/>
      <c r="I18626"/>
      <c r="J18626"/>
      <c r="K18626"/>
      <c r="L18626"/>
      <c r="M18626"/>
      <c r="N18626"/>
      <c r="O18626"/>
    </row>
    <row r="18627" spans="1:15">
      <c r="A18627"/>
      <c r="B18627"/>
      <c r="C18627"/>
      <c r="D18627" s="67"/>
      <c r="E18627"/>
      <c r="F18627"/>
      <c r="G18627"/>
      <c r="H18627" s="67"/>
      <c r="I18627"/>
      <c r="J18627"/>
      <c r="K18627"/>
      <c r="L18627"/>
      <c r="M18627"/>
      <c r="N18627"/>
      <c r="O18627"/>
    </row>
    <row r="18628" spans="1:15">
      <c r="A18628"/>
      <c r="B18628"/>
      <c r="C18628"/>
      <c r="D18628" s="67"/>
      <c r="E18628"/>
      <c r="F18628"/>
      <c r="G18628"/>
      <c r="H18628" s="67"/>
      <c r="I18628"/>
      <c r="J18628"/>
      <c r="K18628"/>
      <c r="L18628"/>
      <c r="M18628"/>
      <c r="N18628"/>
      <c r="O18628"/>
    </row>
    <row r="18629" spans="1:15">
      <c r="A18629"/>
      <c r="B18629"/>
      <c r="C18629"/>
      <c r="D18629" s="67"/>
      <c r="E18629"/>
      <c r="F18629"/>
      <c r="G18629"/>
      <c r="H18629" s="67"/>
      <c r="I18629"/>
      <c r="J18629"/>
      <c r="K18629"/>
      <c r="L18629"/>
      <c r="M18629"/>
      <c r="N18629"/>
      <c r="O18629"/>
    </row>
    <row r="18630" spans="1:15">
      <c r="A18630"/>
      <c r="B18630"/>
      <c r="C18630"/>
      <c r="D18630" s="67"/>
      <c r="E18630"/>
      <c r="F18630"/>
      <c r="G18630"/>
      <c r="H18630" s="67"/>
      <c r="I18630"/>
      <c r="J18630"/>
      <c r="K18630"/>
      <c r="L18630"/>
      <c r="M18630"/>
      <c r="N18630"/>
      <c r="O18630"/>
    </row>
    <row r="18631" spans="1:15">
      <c r="A18631"/>
      <c r="B18631"/>
      <c r="C18631"/>
      <c r="D18631" s="67"/>
      <c r="E18631"/>
      <c r="F18631"/>
      <c r="G18631"/>
      <c r="H18631" s="67"/>
      <c r="I18631"/>
      <c r="J18631"/>
      <c r="K18631"/>
      <c r="L18631"/>
      <c r="M18631"/>
      <c r="N18631"/>
      <c r="O18631"/>
    </row>
    <row r="18632" spans="1:15">
      <c r="A18632"/>
      <c r="B18632"/>
      <c r="C18632"/>
      <c r="D18632" s="67"/>
      <c r="E18632"/>
      <c r="F18632"/>
      <c r="G18632"/>
      <c r="H18632" s="67"/>
      <c r="I18632"/>
      <c r="J18632"/>
      <c r="K18632"/>
      <c r="L18632"/>
      <c r="M18632"/>
      <c r="N18632"/>
      <c r="O18632"/>
    </row>
    <row r="18633" spans="1:15">
      <c r="A18633"/>
      <c r="B18633"/>
      <c r="C18633"/>
      <c r="D18633" s="67"/>
      <c r="E18633"/>
      <c r="F18633"/>
      <c r="G18633"/>
      <c r="H18633" s="67"/>
      <c r="I18633"/>
      <c r="J18633"/>
      <c r="K18633"/>
      <c r="L18633"/>
      <c r="M18633"/>
      <c r="N18633"/>
      <c r="O18633"/>
    </row>
    <row r="18634" spans="1:15">
      <c r="A18634"/>
      <c r="B18634"/>
      <c r="C18634"/>
      <c r="D18634" s="67"/>
      <c r="E18634"/>
      <c r="F18634"/>
      <c r="G18634"/>
      <c r="H18634" s="67"/>
      <c r="I18634"/>
      <c r="J18634"/>
      <c r="K18634"/>
      <c r="L18634"/>
      <c r="M18634"/>
      <c r="N18634"/>
      <c r="O18634"/>
    </row>
    <row r="18635" spans="1:15">
      <c r="A18635"/>
      <c r="B18635"/>
      <c r="C18635"/>
      <c r="D18635" s="67"/>
      <c r="E18635"/>
      <c r="F18635"/>
      <c r="G18635"/>
      <c r="H18635" s="67"/>
      <c r="I18635"/>
      <c r="J18635"/>
      <c r="K18635"/>
      <c r="L18635"/>
      <c r="M18635"/>
      <c r="N18635"/>
      <c r="O18635"/>
    </row>
    <row r="18636" spans="1:15">
      <c r="A18636"/>
      <c r="B18636"/>
      <c r="C18636"/>
      <c r="D18636" s="67"/>
      <c r="E18636"/>
      <c r="F18636"/>
      <c r="G18636"/>
      <c r="H18636" s="67"/>
      <c r="I18636"/>
      <c r="J18636"/>
      <c r="K18636"/>
      <c r="L18636"/>
      <c r="M18636"/>
      <c r="N18636"/>
      <c r="O18636"/>
    </row>
    <row r="18637" spans="1:15">
      <c r="A18637"/>
      <c r="B18637"/>
      <c r="C18637"/>
      <c r="D18637" s="67"/>
      <c r="E18637"/>
      <c r="F18637"/>
      <c r="G18637"/>
      <c r="H18637" s="67"/>
      <c r="I18637"/>
      <c r="J18637"/>
      <c r="K18637"/>
      <c r="L18637"/>
      <c r="M18637"/>
      <c r="N18637"/>
      <c r="O18637"/>
    </row>
    <row r="18638" spans="1:15">
      <c r="A18638"/>
      <c r="B18638"/>
      <c r="C18638"/>
      <c r="D18638" s="67"/>
      <c r="E18638"/>
      <c r="F18638"/>
      <c r="G18638"/>
      <c r="H18638" s="67"/>
      <c r="I18638"/>
      <c r="J18638"/>
      <c r="K18638"/>
      <c r="L18638"/>
      <c r="M18638"/>
      <c r="N18638"/>
      <c r="O18638"/>
    </row>
    <row r="18639" spans="1:15">
      <c r="A18639"/>
      <c r="B18639"/>
      <c r="C18639"/>
      <c r="D18639" s="67"/>
      <c r="E18639"/>
      <c r="F18639"/>
      <c r="G18639"/>
      <c r="H18639" s="67"/>
      <c r="I18639"/>
      <c r="J18639"/>
      <c r="K18639"/>
      <c r="L18639"/>
      <c r="M18639"/>
      <c r="N18639"/>
      <c r="O18639"/>
    </row>
    <row r="18640" spans="1:15">
      <c r="A18640"/>
      <c r="B18640"/>
      <c r="C18640"/>
      <c r="D18640" s="67"/>
      <c r="E18640"/>
      <c r="F18640"/>
      <c r="G18640"/>
      <c r="H18640" s="67"/>
      <c r="I18640"/>
      <c r="J18640"/>
      <c r="K18640"/>
      <c r="L18640"/>
      <c r="M18640"/>
      <c r="N18640"/>
      <c r="O18640"/>
    </row>
    <row r="18641" spans="1:15">
      <c r="A18641"/>
      <c r="B18641"/>
      <c r="C18641"/>
      <c r="D18641" s="67"/>
      <c r="E18641"/>
      <c r="F18641"/>
      <c r="G18641"/>
      <c r="H18641" s="67"/>
      <c r="I18641"/>
      <c r="J18641"/>
      <c r="K18641"/>
      <c r="L18641"/>
      <c r="M18641"/>
      <c r="N18641"/>
      <c r="O18641"/>
    </row>
    <row r="18642" spans="1:15">
      <c r="A18642"/>
      <c r="B18642"/>
      <c r="C18642"/>
      <c r="D18642" s="67"/>
      <c r="E18642"/>
      <c r="F18642"/>
      <c r="G18642"/>
      <c r="H18642" s="67"/>
      <c r="I18642"/>
      <c r="J18642"/>
      <c r="K18642"/>
      <c r="L18642"/>
      <c r="M18642"/>
      <c r="N18642"/>
      <c r="O18642"/>
    </row>
    <row r="18643" spans="1:15">
      <c r="A18643"/>
      <c r="B18643"/>
      <c r="C18643"/>
      <c r="D18643" s="67"/>
      <c r="E18643"/>
      <c r="F18643"/>
      <c r="G18643"/>
      <c r="H18643" s="67"/>
      <c r="I18643"/>
      <c r="J18643"/>
      <c r="K18643"/>
      <c r="L18643"/>
      <c r="M18643"/>
      <c r="N18643"/>
      <c r="O18643"/>
    </row>
    <row r="18644" spans="1:15">
      <c r="A18644"/>
      <c r="B18644"/>
      <c r="C18644"/>
      <c r="D18644" s="67"/>
      <c r="E18644"/>
      <c r="F18644"/>
      <c r="G18644"/>
      <c r="H18644" s="67"/>
      <c r="I18644"/>
      <c r="J18644"/>
      <c r="K18644"/>
      <c r="L18644"/>
      <c r="M18644"/>
      <c r="N18644"/>
      <c r="O18644"/>
    </row>
    <row r="18645" spans="1:15">
      <c r="A18645"/>
      <c r="B18645"/>
      <c r="C18645"/>
      <c r="D18645" s="67"/>
      <c r="E18645"/>
      <c r="F18645"/>
      <c r="G18645"/>
      <c r="H18645" s="67"/>
      <c r="I18645"/>
      <c r="J18645"/>
      <c r="K18645"/>
      <c r="L18645"/>
      <c r="M18645"/>
      <c r="N18645"/>
      <c r="O18645"/>
    </row>
    <row r="18646" spans="1:15">
      <c r="A18646"/>
      <c r="B18646"/>
      <c r="C18646"/>
      <c r="D18646" s="67"/>
      <c r="E18646"/>
      <c r="F18646"/>
      <c r="G18646"/>
      <c r="H18646" s="67"/>
      <c r="I18646"/>
      <c r="J18646"/>
      <c r="K18646"/>
      <c r="L18646"/>
      <c r="M18646"/>
      <c r="N18646"/>
      <c r="O18646"/>
    </row>
    <row r="18647" spans="1:15">
      <c r="A18647"/>
      <c r="B18647"/>
      <c r="C18647"/>
      <c r="D18647" s="67"/>
      <c r="E18647"/>
      <c r="F18647"/>
      <c r="G18647"/>
      <c r="H18647" s="67"/>
      <c r="I18647"/>
      <c r="J18647"/>
      <c r="K18647"/>
      <c r="L18647"/>
      <c r="M18647"/>
      <c r="N18647"/>
      <c r="O18647"/>
    </row>
    <row r="18648" spans="1:15">
      <c r="A18648"/>
      <c r="B18648"/>
      <c r="C18648"/>
      <c r="D18648" s="67"/>
      <c r="E18648"/>
      <c r="F18648"/>
      <c r="G18648"/>
      <c r="H18648" s="67"/>
      <c r="I18648"/>
      <c r="J18648"/>
      <c r="K18648"/>
      <c r="L18648"/>
      <c r="M18648"/>
      <c r="N18648"/>
      <c r="O18648"/>
    </row>
    <row r="18649" spans="1:15">
      <c r="A18649"/>
      <c r="B18649"/>
      <c r="C18649"/>
      <c r="D18649" s="67"/>
      <c r="E18649"/>
      <c r="F18649"/>
      <c r="G18649"/>
      <c r="H18649" s="67"/>
      <c r="I18649"/>
      <c r="J18649"/>
      <c r="K18649"/>
      <c r="L18649"/>
      <c r="M18649"/>
      <c r="N18649"/>
      <c r="O18649"/>
    </row>
    <row r="18650" spans="1:15">
      <c r="A18650"/>
      <c r="B18650"/>
      <c r="C18650"/>
      <c r="D18650" s="67"/>
      <c r="E18650"/>
      <c r="F18650"/>
      <c r="G18650"/>
      <c r="H18650" s="67"/>
      <c r="I18650"/>
      <c r="J18650"/>
      <c r="K18650"/>
      <c r="L18650"/>
      <c r="M18650"/>
      <c r="N18650"/>
      <c r="O18650"/>
    </row>
    <row r="18651" spans="1:15">
      <c r="A18651"/>
      <c r="B18651"/>
      <c r="C18651"/>
      <c r="D18651" s="67"/>
      <c r="E18651"/>
      <c r="F18651"/>
      <c r="G18651"/>
      <c r="H18651" s="67"/>
      <c r="I18651"/>
      <c r="J18651"/>
      <c r="K18651"/>
      <c r="L18651"/>
      <c r="M18651"/>
      <c r="N18651"/>
      <c r="O18651"/>
    </row>
    <row r="18652" spans="1:15">
      <c r="A18652"/>
      <c r="B18652"/>
      <c r="C18652"/>
      <c r="D18652" s="67"/>
      <c r="E18652"/>
      <c r="F18652"/>
      <c r="G18652"/>
      <c r="H18652" s="67"/>
      <c r="I18652"/>
      <c r="J18652"/>
      <c r="K18652"/>
      <c r="L18652"/>
      <c r="M18652"/>
      <c r="N18652"/>
      <c r="O18652"/>
    </row>
    <row r="18653" spans="1:15">
      <c r="A18653"/>
      <c r="B18653"/>
      <c r="C18653"/>
      <c r="D18653" s="67"/>
      <c r="E18653"/>
      <c r="F18653"/>
      <c r="G18653"/>
      <c r="H18653" s="67"/>
      <c r="I18653"/>
      <c r="J18653"/>
      <c r="K18653"/>
      <c r="L18653"/>
      <c r="M18653"/>
      <c r="N18653"/>
      <c r="O18653"/>
    </row>
    <row r="18654" spans="1:15">
      <c r="A18654"/>
      <c r="B18654"/>
      <c r="C18654"/>
      <c r="D18654" s="67"/>
      <c r="E18654"/>
      <c r="F18654"/>
      <c r="G18654"/>
      <c r="H18654" s="67"/>
      <c r="I18654"/>
      <c r="J18654"/>
      <c r="K18654"/>
      <c r="L18654"/>
      <c r="M18654"/>
      <c r="N18654"/>
      <c r="O18654"/>
    </row>
    <row r="18655" spans="1:15">
      <c r="A18655"/>
      <c r="B18655"/>
      <c r="C18655"/>
      <c r="D18655" s="67"/>
      <c r="E18655"/>
      <c r="F18655"/>
      <c r="G18655"/>
      <c r="H18655" s="67"/>
      <c r="I18655"/>
      <c r="J18655"/>
      <c r="K18655"/>
      <c r="L18655"/>
      <c r="M18655"/>
      <c r="N18655"/>
      <c r="O18655"/>
    </row>
    <row r="18656" spans="1:15">
      <c r="A18656"/>
      <c r="B18656"/>
      <c r="C18656"/>
      <c r="D18656" s="67"/>
      <c r="E18656"/>
      <c r="F18656"/>
      <c r="G18656"/>
      <c r="H18656" s="67"/>
      <c r="I18656"/>
      <c r="J18656"/>
      <c r="K18656"/>
      <c r="L18656"/>
      <c r="M18656"/>
      <c r="N18656"/>
      <c r="O18656"/>
    </row>
    <row r="18657" spans="1:15">
      <c r="A18657"/>
      <c r="B18657"/>
      <c r="C18657"/>
      <c r="D18657" s="67"/>
      <c r="E18657"/>
      <c r="F18657"/>
      <c r="G18657"/>
      <c r="H18657" s="67"/>
      <c r="I18657"/>
      <c r="J18657"/>
      <c r="K18657"/>
      <c r="L18657"/>
      <c r="M18657"/>
      <c r="N18657"/>
      <c r="O18657"/>
    </row>
    <row r="18658" spans="1:15">
      <c r="A18658"/>
      <c r="B18658"/>
      <c r="C18658"/>
      <c r="D18658" s="67"/>
      <c r="E18658"/>
      <c r="F18658"/>
      <c r="G18658"/>
      <c r="H18658" s="67"/>
      <c r="I18658"/>
      <c r="J18658"/>
      <c r="K18658"/>
      <c r="L18658"/>
      <c r="M18658"/>
      <c r="N18658"/>
      <c r="O18658"/>
    </row>
    <row r="18659" spans="1:15">
      <c r="A18659"/>
      <c r="B18659"/>
      <c r="C18659"/>
      <c r="D18659" s="67"/>
      <c r="E18659"/>
      <c r="F18659"/>
      <c r="G18659"/>
      <c r="H18659" s="67"/>
      <c r="I18659"/>
      <c r="J18659"/>
      <c r="K18659"/>
      <c r="L18659"/>
      <c r="M18659"/>
      <c r="N18659"/>
      <c r="O18659"/>
    </row>
    <row r="18660" spans="1:15">
      <c r="A18660"/>
      <c r="B18660"/>
      <c r="C18660"/>
      <c r="D18660" s="67"/>
      <c r="E18660"/>
      <c r="F18660"/>
      <c r="G18660"/>
      <c r="H18660" s="67"/>
      <c r="I18660"/>
      <c r="J18660"/>
      <c r="K18660"/>
      <c r="L18660"/>
      <c r="M18660"/>
      <c r="N18660"/>
      <c r="O18660"/>
    </row>
    <row r="18661" spans="1:15">
      <c r="A18661"/>
      <c r="B18661"/>
      <c r="C18661"/>
      <c r="D18661" s="67"/>
      <c r="E18661"/>
      <c r="F18661"/>
      <c r="G18661"/>
      <c r="H18661" s="67"/>
      <c r="I18661"/>
      <c r="J18661"/>
      <c r="K18661"/>
      <c r="L18661"/>
      <c r="M18661"/>
      <c r="N18661"/>
      <c r="O18661"/>
    </row>
    <row r="18662" spans="1:15">
      <c r="A18662"/>
      <c r="B18662"/>
      <c r="C18662"/>
      <c r="D18662" s="67"/>
      <c r="E18662"/>
      <c r="F18662"/>
      <c r="G18662"/>
      <c r="H18662" s="67"/>
      <c r="I18662"/>
      <c r="J18662"/>
      <c r="K18662"/>
      <c r="L18662"/>
      <c r="M18662"/>
      <c r="N18662"/>
      <c r="O18662"/>
    </row>
    <row r="18663" spans="1:15">
      <c r="A18663"/>
      <c r="B18663"/>
      <c r="C18663"/>
      <c r="D18663" s="67"/>
      <c r="E18663"/>
      <c r="F18663"/>
      <c r="G18663"/>
      <c r="H18663" s="67"/>
      <c r="I18663"/>
      <c r="J18663"/>
      <c r="K18663"/>
      <c r="L18663"/>
      <c r="M18663"/>
      <c r="N18663"/>
      <c r="O18663"/>
    </row>
    <row r="18664" spans="1:15">
      <c r="A18664"/>
      <c r="B18664"/>
      <c r="C18664"/>
      <c r="D18664" s="67"/>
      <c r="E18664"/>
      <c r="F18664"/>
      <c r="G18664"/>
      <c r="H18664" s="67"/>
      <c r="I18664"/>
      <c r="J18664"/>
      <c r="K18664"/>
      <c r="L18664"/>
      <c r="M18664"/>
      <c r="N18664"/>
      <c r="O18664"/>
    </row>
    <row r="18665" spans="1:15">
      <c r="A18665"/>
      <c r="B18665"/>
      <c r="C18665"/>
      <c r="D18665" s="67"/>
      <c r="E18665"/>
      <c r="F18665"/>
      <c r="G18665"/>
      <c r="H18665" s="67"/>
      <c r="I18665"/>
      <c r="J18665"/>
      <c r="K18665"/>
      <c r="L18665"/>
      <c r="M18665"/>
      <c r="N18665"/>
      <c r="O18665"/>
    </row>
    <row r="18666" spans="1:15">
      <c r="A18666"/>
      <c r="B18666"/>
      <c r="C18666"/>
      <c r="D18666" s="67"/>
      <c r="E18666"/>
      <c r="F18666"/>
      <c r="G18666"/>
      <c r="H18666" s="67"/>
      <c r="I18666"/>
      <c r="J18666"/>
      <c r="K18666"/>
      <c r="L18666"/>
      <c r="M18666"/>
      <c r="N18666"/>
      <c r="O18666"/>
    </row>
    <row r="18667" spans="1:15">
      <c r="A18667"/>
      <c r="B18667"/>
      <c r="C18667"/>
      <c r="D18667" s="67"/>
      <c r="E18667"/>
      <c r="F18667"/>
      <c r="G18667"/>
      <c r="H18667" s="67"/>
      <c r="I18667"/>
      <c r="J18667"/>
      <c r="K18667"/>
      <c r="L18667"/>
      <c r="M18667"/>
      <c r="N18667"/>
      <c r="O18667"/>
    </row>
    <row r="18668" spans="1:15">
      <c r="A18668"/>
      <c r="B18668"/>
      <c r="C18668"/>
      <c r="D18668" s="67"/>
      <c r="E18668"/>
      <c r="F18668"/>
      <c r="G18668"/>
      <c r="H18668" s="67"/>
      <c r="I18668"/>
      <c r="J18668"/>
      <c r="K18668"/>
      <c r="L18668"/>
      <c r="M18668"/>
      <c r="N18668"/>
      <c r="O18668"/>
    </row>
    <row r="18669" spans="1:15">
      <c r="A18669"/>
      <c r="B18669"/>
      <c r="C18669"/>
      <c r="D18669" s="67"/>
      <c r="E18669"/>
      <c r="F18669"/>
      <c r="G18669"/>
      <c r="H18669" s="67"/>
      <c r="I18669"/>
      <c r="J18669"/>
      <c r="K18669"/>
      <c r="L18669"/>
      <c r="M18669"/>
      <c r="N18669"/>
      <c r="O18669"/>
    </row>
    <row r="18670" spans="1:15">
      <c r="A18670"/>
      <c r="B18670"/>
      <c r="C18670"/>
      <c r="D18670" s="67"/>
      <c r="E18670"/>
      <c r="F18670"/>
      <c r="G18670"/>
      <c r="H18670" s="67"/>
      <c r="I18670"/>
      <c r="J18670"/>
      <c r="K18670"/>
      <c r="L18670"/>
      <c r="M18670"/>
      <c r="N18670"/>
      <c r="O18670"/>
    </row>
    <row r="18671" spans="1:15">
      <c r="A18671"/>
      <c r="B18671"/>
      <c r="C18671"/>
      <c r="D18671" s="67"/>
      <c r="E18671"/>
      <c r="F18671"/>
      <c r="G18671"/>
      <c r="H18671" s="67"/>
      <c r="I18671"/>
      <c r="J18671"/>
      <c r="K18671"/>
      <c r="L18671"/>
      <c r="M18671"/>
      <c r="N18671"/>
      <c r="O18671"/>
    </row>
    <row r="18672" spans="1:15">
      <c r="A18672"/>
      <c r="B18672"/>
      <c r="C18672"/>
      <c r="D18672" s="67"/>
      <c r="E18672"/>
      <c r="F18672"/>
      <c r="G18672"/>
      <c r="H18672" s="67"/>
      <c r="I18672"/>
      <c r="J18672"/>
      <c r="K18672"/>
      <c r="L18672"/>
      <c r="M18672"/>
      <c r="N18672"/>
      <c r="O18672"/>
    </row>
    <row r="18673" spans="1:15">
      <c r="A18673"/>
      <c r="B18673"/>
      <c r="C18673"/>
      <c r="D18673" s="67"/>
      <c r="E18673"/>
      <c r="F18673"/>
      <c r="G18673"/>
      <c r="H18673" s="67"/>
      <c r="I18673"/>
      <c r="J18673"/>
      <c r="K18673"/>
      <c r="L18673"/>
      <c r="M18673"/>
      <c r="N18673"/>
      <c r="O18673"/>
    </row>
    <row r="18674" spans="1:15">
      <c r="A18674"/>
      <c r="B18674"/>
      <c r="C18674"/>
      <c r="D18674" s="67"/>
      <c r="E18674"/>
      <c r="F18674"/>
      <c r="G18674"/>
      <c r="H18674" s="67"/>
      <c r="I18674"/>
      <c r="J18674"/>
      <c r="K18674"/>
      <c r="L18674"/>
      <c r="M18674"/>
      <c r="N18674"/>
      <c r="O18674"/>
    </row>
    <row r="18675" spans="1:15">
      <c r="A18675"/>
      <c r="B18675"/>
      <c r="C18675"/>
      <c r="D18675" s="67"/>
      <c r="E18675"/>
      <c r="F18675"/>
      <c r="G18675"/>
      <c r="H18675" s="67"/>
      <c r="I18675"/>
      <c r="J18675"/>
      <c r="K18675"/>
      <c r="L18675"/>
      <c r="M18675"/>
      <c r="N18675"/>
      <c r="O18675"/>
    </row>
    <row r="18676" spans="1:15">
      <c r="A18676"/>
      <c r="B18676"/>
      <c r="C18676"/>
      <c r="D18676" s="67"/>
      <c r="E18676"/>
      <c r="F18676"/>
      <c r="G18676"/>
      <c r="H18676" s="67"/>
      <c r="I18676"/>
      <c r="J18676"/>
      <c r="K18676"/>
      <c r="L18676"/>
      <c r="M18676"/>
      <c r="N18676"/>
      <c r="O18676"/>
    </row>
    <row r="18677" spans="1:15">
      <c r="A18677"/>
      <c r="B18677"/>
      <c r="C18677"/>
      <c r="D18677" s="67"/>
      <c r="E18677"/>
      <c r="F18677"/>
      <c r="G18677"/>
      <c r="H18677" s="67"/>
      <c r="I18677"/>
      <c r="J18677"/>
      <c r="K18677"/>
      <c r="L18677"/>
      <c r="M18677"/>
      <c r="N18677"/>
      <c r="O18677"/>
    </row>
    <row r="18678" spans="1:15">
      <c r="A18678"/>
      <c r="B18678"/>
      <c r="C18678"/>
      <c r="D18678" s="67"/>
      <c r="E18678"/>
      <c r="F18678"/>
      <c r="G18678"/>
      <c r="H18678" s="67"/>
      <c r="I18678"/>
      <c r="J18678"/>
      <c r="K18678"/>
      <c r="L18678"/>
      <c r="M18678"/>
      <c r="N18678"/>
      <c r="O18678"/>
    </row>
    <row r="18679" spans="1:15">
      <c r="A18679"/>
      <c r="B18679"/>
      <c r="C18679"/>
      <c r="D18679" s="67"/>
      <c r="E18679"/>
      <c r="F18679"/>
      <c r="G18679"/>
      <c r="H18679" s="67"/>
      <c r="I18679"/>
      <c r="J18679"/>
      <c r="K18679"/>
      <c r="L18679"/>
      <c r="M18679"/>
      <c r="N18679"/>
      <c r="O18679"/>
    </row>
    <row r="18680" spans="1:15">
      <c r="A18680"/>
      <c r="B18680"/>
      <c r="C18680"/>
      <c r="D18680" s="67"/>
      <c r="E18680"/>
      <c r="F18680"/>
      <c r="G18680"/>
      <c r="H18680" s="67"/>
      <c r="I18680"/>
      <c r="J18680"/>
      <c r="K18680"/>
      <c r="L18680"/>
      <c r="M18680"/>
      <c r="N18680"/>
      <c r="O18680"/>
    </row>
    <row r="18681" spans="1:15">
      <c r="A18681"/>
      <c r="B18681"/>
      <c r="C18681"/>
      <c r="D18681" s="67"/>
      <c r="E18681"/>
      <c r="F18681"/>
      <c r="G18681"/>
      <c r="H18681" s="67"/>
      <c r="I18681"/>
      <c r="J18681"/>
      <c r="K18681"/>
      <c r="L18681"/>
      <c r="M18681"/>
      <c r="N18681"/>
      <c r="O18681"/>
    </row>
    <row r="18682" spans="1:15">
      <c r="A18682"/>
      <c r="B18682"/>
      <c r="C18682"/>
      <c r="D18682" s="67"/>
      <c r="E18682"/>
      <c r="F18682"/>
      <c r="G18682"/>
      <c r="H18682" s="67"/>
      <c r="I18682"/>
      <c r="J18682"/>
      <c r="K18682"/>
      <c r="L18682"/>
      <c r="M18682"/>
      <c r="N18682"/>
      <c r="O18682"/>
    </row>
    <row r="18683" spans="1:15">
      <c r="A18683"/>
      <c r="B18683"/>
      <c r="C18683"/>
      <c r="D18683" s="67"/>
      <c r="E18683"/>
      <c r="F18683"/>
      <c r="G18683"/>
      <c r="H18683" s="67"/>
      <c r="I18683"/>
      <c r="J18683"/>
      <c r="K18683"/>
      <c r="L18683"/>
      <c r="M18683"/>
      <c r="N18683"/>
      <c r="O18683"/>
    </row>
    <row r="18684" spans="1:15">
      <c r="A18684"/>
      <c r="B18684"/>
      <c r="C18684"/>
      <c r="D18684" s="67"/>
      <c r="E18684"/>
      <c r="F18684"/>
      <c r="G18684"/>
      <c r="H18684" s="67"/>
      <c r="I18684"/>
      <c r="J18684"/>
      <c r="K18684"/>
      <c r="L18684"/>
      <c r="M18684"/>
      <c r="N18684"/>
      <c r="O18684"/>
    </row>
    <row r="18685" spans="1:15">
      <c r="A18685"/>
      <c r="B18685"/>
      <c r="C18685"/>
      <c r="D18685" s="67"/>
      <c r="E18685"/>
      <c r="F18685"/>
      <c r="G18685"/>
      <c r="H18685" s="67"/>
      <c r="I18685"/>
      <c r="J18685"/>
      <c r="K18685"/>
      <c r="L18685"/>
      <c r="M18685"/>
      <c r="N18685"/>
      <c r="O18685"/>
    </row>
    <row r="18686" spans="1:15">
      <c r="A18686"/>
      <c r="B18686"/>
      <c r="C18686"/>
      <c r="D18686" s="67"/>
      <c r="E18686"/>
      <c r="F18686"/>
      <c r="G18686"/>
      <c r="H18686" s="67"/>
      <c r="I18686"/>
      <c r="J18686"/>
      <c r="K18686"/>
      <c r="L18686"/>
      <c r="M18686"/>
      <c r="N18686"/>
      <c r="O18686"/>
    </row>
    <row r="18687" spans="1:15">
      <c r="A18687"/>
      <c r="B18687"/>
      <c r="C18687"/>
      <c r="D18687" s="67"/>
      <c r="E18687"/>
      <c r="F18687"/>
      <c r="G18687"/>
      <c r="H18687" s="67"/>
      <c r="I18687"/>
      <c r="J18687"/>
      <c r="K18687"/>
      <c r="L18687"/>
      <c r="M18687"/>
      <c r="N18687"/>
      <c r="O18687"/>
    </row>
    <row r="18688" spans="1:15">
      <c r="A18688"/>
      <c r="B18688"/>
      <c r="C18688"/>
      <c r="D18688" s="67"/>
      <c r="E18688"/>
      <c r="F18688"/>
      <c r="G18688"/>
      <c r="H18688" s="67"/>
      <c r="I18688"/>
      <c r="J18688"/>
      <c r="K18688"/>
      <c r="L18688"/>
      <c r="M18688"/>
      <c r="N18688"/>
      <c r="O18688"/>
    </row>
    <row r="18689" spans="1:15">
      <c r="A18689"/>
      <c r="B18689"/>
      <c r="C18689"/>
      <c r="D18689" s="67"/>
      <c r="E18689"/>
      <c r="F18689"/>
      <c r="G18689"/>
      <c r="H18689" s="67"/>
      <c r="I18689"/>
      <c r="J18689"/>
      <c r="K18689"/>
      <c r="L18689"/>
      <c r="M18689"/>
      <c r="N18689"/>
      <c r="O18689"/>
    </row>
    <row r="18690" spans="1:15">
      <c r="A18690"/>
      <c r="B18690"/>
      <c r="C18690"/>
      <c r="D18690" s="67"/>
      <c r="E18690"/>
      <c r="F18690"/>
      <c r="G18690"/>
      <c r="H18690" s="67"/>
      <c r="I18690"/>
      <c r="J18690"/>
      <c r="K18690"/>
      <c r="L18690"/>
      <c r="M18690"/>
      <c r="N18690"/>
      <c r="O18690"/>
    </row>
    <row r="18691" spans="1:15">
      <c r="A18691"/>
      <c r="B18691"/>
      <c r="C18691"/>
      <c r="D18691" s="67"/>
      <c r="E18691"/>
      <c r="F18691"/>
      <c r="G18691"/>
      <c r="H18691" s="67"/>
      <c r="I18691"/>
      <c r="J18691"/>
      <c r="K18691"/>
      <c r="L18691"/>
      <c r="M18691"/>
      <c r="N18691"/>
      <c r="O18691"/>
    </row>
    <row r="18692" spans="1:15">
      <c r="A18692"/>
      <c r="B18692"/>
      <c r="C18692"/>
      <c r="D18692" s="67"/>
      <c r="E18692"/>
      <c r="F18692"/>
      <c r="G18692"/>
      <c r="H18692" s="67"/>
      <c r="I18692"/>
      <c r="J18692"/>
      <c r="K18692"/>
      <c r="L18692"/>
      <c r="M18692"/>
      <c r="N18692"/>
      <c r="O18692"/>
    </row>
    <row r="18693" spans="1:15">
      <c r="A18693"/>
      <c r="B18693"/>
      <c r="C18693"/>
      <c r="D18693" s="67"/>
      <c r="E18693"/>
      <c r="F18693"/>
      <c r="G18693"/>
      <c r="H18693" s="67"/>
      <c r="I18693"/>
      <c r="J18693"/>
      <c r="K18693"/>
      <c r="L18693"/>
      <c r="M18693"/>
      <c r="N18693"/>
      <c r="O18693"/>
    </row>
    <row r="18694" spans="1:15">
      <c r="A18694"/>
      <c r="B18694"/>
      <c r="C18694"/>
      <c r="D18694" s="67"/>
      <c r="E18694"/>
      <c r="F18694"/>
      <c r="G18694"/>
      <c r="H18694" s="67"/>
      <c r="I18694"/>
      <c r="J18694"/>
      <c r="K18694"/>
      <c r="L18694"/>
      <c r="M18694"/>
      <c r="N18694"/>
      <c r="O18694"/>
    </row>
    <row r="18695" spans="1:15">
      <c r="A18695"/>
      <c r="B18695"/>
      <c r="C18695"/>
      <c r="D18695" s="67"/>
      <c r="E18695"/>
      <c r="F18695"/>
      <c r="G18695"/>
      <c r="H18695" s="67"/>
      <c r="I18695"/>
      <c r="J18695"/>
      <c r="K18695"/>
      <c r="L18695"/>
      <c r="M18695"/>
      <c r="N18695"/>
      <c r="O18695"/>
    </row>
    <row r="18696" spans="1:15">
      <c r="A18696"/>
      <c r="B18696"/>
      <c r="C18696"/>
      <c r="D18696" s="67"/>
      <c r="E18696"/>
      <c r="F18696"/>
      <c r="G18696"/>
      <c r="H18696" s="67"/>
      <c r="I18696"/>
      <c r="J18696"/>
      <c r="K18696"/>
      <c r="L18696"/>
      <c r="M18696"/>
      <c r="N18696"/>
      <c r="O18696"/>
    </row>
    <row r="18697" spans="1:15">
      <c r="A18697"/>
      <c r="B18697"/>
      <c r="C18697"/>
      <c r="D18697" s="67"/>
      <c r="E18697"/>
      <c r="F18697"/>
      <c r="G18697"/>
      <c r="H18697" s="67"/>
      <c r="I18697"/>
      <c r="J18697"/>
      <c r="K18697"/>
      <c r="L18697"/>
      <c r="M18697"/>
      <c r="N18697"/>
      <c r="O18697"/>
    </row>
    <row r="18698" spans="1:15">
      <c r="A18698"/>
      <c r="B18698"/>
      <c r="C18698"/>
      <c r="D18698" s="67"/>
      <c r="E18698"/>
      <c r="F18698"/>
      <c r="G18698"/>
      <c r="H18698" s="67"/>
      <c r="I18698"/>
      <c r="J18698"/>
      <c r="K18698"/>
      <c r="L18698"/>
      <c r="M18698"/>
      <c r="N18698"/>
      <c r="O18698"/>
    </row>
    <row r="18699" spans="1:15">
      <c r="A18699"/>
      <c r="B18699"/>
      <c r="C18699"/>
      <c r="D18699" s="67"/>
      <c r="E18699"/>
      <c r="F18699"/>
      <c r="G18699"/>
      <c r="H18699" s="67"/>
      <c r="I18699"/>
      <c r="J18699"/>
      <c r="K18699"/>
      <c r="L18699"/>
      <c r="M18699"/>
      <c r="N18699"/>
      <c r="O18699"/>
    </row>
    <row r="18700" spans="1:15">
      <c r="A18700"/>
      <c r="B18700"/>
      <c r="C18700"/>
      <c r="D18700" s="67"/>
      <c r="E18700"/>
      <c r="F18700"/>
      <c r="G18700"/>
      <c r="H18700" s="67"/>
      <c r="I18700"/>
      <c r="J18700"/>
      <c r="K18700"/>
      <c r="L18700"/>
      <c r="M18700"/>
      <c r="N18700"/>
      <c r="O18700"/>
    </row>
    <row r="18701" spans="1:15">
      <c r="A18701"/>
      <c r="B18701"/>
      <c r="C18701"/>
      <c r="D18701" s="67"/>
      <c r="E18701"/>
      <c r="F18701"/>
      <c r="G18701"/>
      <c r="H18701" s="67"/>
      <c r="I18701"/>
      <c r="J18701"/>
      <c r="K18701"/>
      <c r="L18701"/>
      <c r="M18701"/>
      <c r="N18701"/>
      <c r="O18701"/>
    </row>
    <row r="18702" spans="1:15">
      <c r="A18702"/>
      <c r="B18702"/>
      <c r="C18702"/>
      <c r="D18702" s="67"/>
      <c r="E18702"/>
      <c r="F18702"/>
      <c r="G18702"/>
      <c r="H18702" s="67"/>
      <c r="I18702"/>
      <c r="J18702"/>
      <c r="K18702"/>
      <c r="L18702"/>
      <c r="M18702"/>
      <c r="N18702"/>
      <c r="O18702"/>
    </row>
    <row r="18703" spans="1:15">
      <c r="A18703"/>
      <c r="B18703"/>
      <c r="C18703"/>
      <c r="D18703" s="67"/>
      <c r="E18703"/>
      <c r="F18703"/>
      <c r="G18703"/>
      <c r="H18703" s="67"/>
      <c r="I18703"/>
      <c r="J18703"/>
      <c r="K18703"/>
      <c r="L18703"/>
      <c r="M18703"/>
      <c r="N18703"/>
      <c r="O18703"/>
    </row>
    <row r="18704" spans="1:15">
      <c r="A18704"/>
      <c r="B18704"/>
      <c r="C18704"/>
      <c r="D18704" s="67"/>
      <c r="E18704"/>
      <c r="F18704"/>
      <c r="G18704"/>
      <c r="H18704" s="67"/>
      <c r="I18704"/>
      <c r="J18704"/>
      <c r="K18704"/>
      <c r="L18704"/>
      <c r="M18704"/>
      <c r="N18704"/>
      <c r="O18704"/>
    </row>
    <row r="18705" spans="1:15">
      <c r="A18705"/>
      <c r="B18705"/>
      <c r="C18705"/>
      <c r="D18705" s="67"/>
      <c r="E18705"/>
      <c r="F18705"/>
      <c r="G18705"/>
      <c r="H18705" s="67"/>
      <c r="I18705"/>
      <c r="J18705"/>
      <c r="K18705"/>
      <c r="L18705"/>
      <c r="M18705"/>
      <c r="N18705"/>
      <c r="O18705"/>
    </row>
    <row r="18706" spans="1:15">
      <c r="A18706"/>
      <c r="B18706"/>
      <c r="C18706"/>
      <c r="D18706" s="67"/>
      <c r="E18706"/>
      <c r="F18706"/>
      <c r="G18706"/>
      <c r="H18706" s="67"/>
      <c r="I18706"/>
      <c r="J18706"/>
      <c r="K18706"/>
      <c r="L18706"/>
      <c r="M18706"/>
      <c r="N18706"/>
      <c r="O18706"/>
    </row>
    <row r="18707" spans="1:15">
      <c r="A18707"/>
      <c r="B18707"/>
      <c r="C18707"/>
      <c r="D18707" s="67"/>
      <c r="E18707"/>
      <c r="F18707"/>
      <c r="G18707"/>
      <c r="H18707" s="67"/>
      <c r="I18707"/>
      <c r="J18707"/>
      <c r="K18707"/>
      <c r="L18707"/>
      <c r="M18707"/>
      <c r="N18707"/>
      <c r="O18707"/>
    </row>
    <row r="18708" spans="1:15">
      <c r="A18708"/>
      <c r="B18708"/>
      <c r="C18708"/>
      <c r="D18708" s="67"/>
      <c r="E18708"/>
      <c r="F18708"/>
      <c r="G18708"/>
      <c r="H18708" s="67"/>
      <c r="I18708"/>
      <c r="J18708"/>
      <c r="K18708"/>
      <c r="L18708"/>
      <c r="M18708"/>
      <c r="N18708"/>
      <c r="O18708"/>
    </row>
    <row r="18709" spans="1:15">
      <c r="A18709"/>
      <c r="B18709"/>
      <c r="C18709"/>
      <c r="D18709" s="67"/>
      <c r="E18709"/>
      <c r="F18709"/>
      <c r="G18709"/>
      <c r="H18709" s="67"/>
      <c r="I18709"/>
      <c r="J18709"/>
      <c r="K18709"/>
      <c r="L18709"/>
      <c r="M18709"/>
      <c r="N18709"/>
      <c r="O18709"/>
    </row>
    <row r="18710" spans="1:15">
      <c r="A18710"/>
      <c r="B18710"/>
      <c r="C18710"/>
      <c r="D18710" s="67"/>
      <c r="E18710"/>
      <c r="F18710"/>
      <c r="G18710"/>
      <c r="H18710" s="67"/>
      <c r="I18710"/>
      <c r="J18710"/>
      <c r="K18710"/>
      <c r="L18710"/>
      <c r="M18710"/>
      <c r="N18710"/>
      <c r="O18710"/>
    </row>
    <row r="18711" spans="1:15">
      <c r="A18711"/>
      <c r="B18711"/>
      <c r="C18711"/>
      <c r="D18711" s="67"/>
      <c r="E18711"/>
      <c r="F18711"/>
      <c r="G18711"/>
      <c r="H18711" s="67"/>
      <c r="I18711"/>
      <c r="J18711"/>
      <c r="K18711"/>
      <c r="L18711"/>
      <c r="M18711"/>
      <c r="N18711"/>
      <c r="O18711"/>
    </row>
    <row r="18712" spans="1:15">
      <c r="A18712"/>
      <c r="B18712"/>
      <c r="C18712"/>
      <c r="D18712" s="67"/>
      <c r="E18712"/>
      <c r="F18712"/>
      <c r="G18712"/>
      <c r="H18712" s="67"/>
      <c r="I18712"/>
      <c r="J18712"/>
      <c r="K18712"/>
      <c r="L18712"/>
      <c r="M18712"/>
      <c r="N18712"/>
      <c r="O18712"/>
    </row>
    <row r="18713" spans="1:15">
      <c r="A18713"/>
      <c r="B18713"/>
      <c r="C18713"/>
      <c r="D18713" s="67"/>
      <c r="E18713"/>
      <c r="F18713"/>
      <c r="G18713"/>
      <c r="H18713" s="67"/>
      <c r="I18713"/>
      <c r="J18713"/>
      <c r="K18713"/>
      <c r="L18713"/>
      <c r="M18713"/>
      <c r="N18713"/>
      <c r="O18713"/>
    </row>
    <row r="18714" spans="1:15">
      <c r="A18714"/>
      <c r="B18714"/>
      <c r="C18714"/>
      <c r="D18714" s="67"/>
      <c r="E18714"/>
      <c r="F18714"/>
      <c r="G18714"/>
      <c r="H18714" s="67"/>
      <c r="I18714"/>
      <c r="J18714"/>
      <c r="K18714"/>
      <c r="L18714"/>
      <c r="M18714"/>
      <c r="N18714"/>
      <c r="O18714"/>
    </row>
    <row r="18715" spans="1:15">
      <c r="A18715"/>
      <c r="B18715"/>
      <c r="C18715"/>
      <c r="D18715" s="67"/>
      <c r="E18715"/>
      <c r="F18715"/>
      <c r="G18715"/>
      <c r="H18715" s="67"/>
      <c r="I18715"/>
      <c r="J18715"/>
      <c r="K18715"/>
      <c r="L18715"/>
      <c r="M18715"/>
      <c r="N18715"/>
      <c r="O18715"/>
    </row>
    <row r="18716" spans="1:15">
      <c r="A18716"/>
      <c r="B18716"/>
      <c r="C18716"/>
      <c r="D18716" s="67"/>
      <c r="E18716"/>
      <c r="F18716"/>
      <c r="G18716"/>
      <c r="H18716" s="67"/>
      <c r="I18716"/>
      <c r="J18716"/>
      <c r="K18716"/>
      <c r="L18716"/>
      <c r="M18716"/>
      <c r="N18716"/>
      <c r="O18716"/>
    </row>
    <row r="18717" spans="1:15">
      <c r="A18717"/>
      <c r="B18717"/>
      <c r="C18717"/>
      <c r="D18717" s="67"/>
      <c r="E18717"/>
      <c r="F18717"/>
      <c r="G18717"/>
      <c r="H18717" s="67"/>
      <c r="I18717"/>
      <c r="J18717"/>
      <c r="K18717"/>
      <c r="L18717"/>
      <c r="M18717"/>
      <c r="N18717"/>
      <c r="O18717"/>
    </row>
    <row r="18718" spans="1:15">
      <c r="A18718"/>
      <c r="B18718"/>
      <c r="C18718"/>
      <c r="D18718" s="67"/>
      <c r="E18718"/>
      <c r="F18718"/>
      <c r="G18718"/>
      <c r="H18718" s="67"/>
      <c r="I18718"/>
      <c r="J18718"/>
      <c r="K18718"/>
      <c r="L18718"/>
      <c r="M18718"/>
      <c r="N18718"/>
      <c r="O18718"/>
    </row>
    <row r="18719" spans="1:15">
      <c r="A18719"/>
      <c r="B18719"/>
      <c r="C18719"/>
      <c r="D18719" s="67"/>
      <c r="E18719"/>
      <c r="F18719"/>
      <c r="G18719"/>
      <c r="H18719" s="67"/>
      <c r="I18719"/>
      <c r="J18719"/>
      <c r="K18719"/>
      <c r="L18719"/>
      <c r="M18719"/>
      <c r="N18719"/>
      <c r="O18719"/>
    </row>
    <row r="18720" spans="1:15">
      <c r="A18720"/>
      <c r="B18720"/>
      <c r="C18720"/>
      <c r="D18720" s="67"/>
      <c r="E18720"/>
      <c r="F18720"/>
      <c r="G18720"/>
      <c r="H18720" s="67"/>
      <c r="I18720"/>
      <c r="J18720"/>
      <c r="K18720"/>
      <c r="L18720"/>
      <c r="M18720"/>
      <c r="N18720"/>
      <c r="O18720"/>
    </row>
    <row r="18721" spans="1:15">
      <c r="A18721"/>
      <c r="B18721"/>
      <c r="C18721"/>
      <c r="D18721" s="67"/>
      <c r="E18721"/>
      <c r="F18721"/>
      <c r="G18721"/>
      <c r="H18721" s="67"/>
      <c r="I18721"/>
      <c r="J18721"/>
      <c r="K18721"/>
      <c r="L18721"/>
      <c r="M18721"/>
      <c r="N18721"/>
      <c r="O18721"/>
    </row>
    <row r="18722" spans="1:15">
      <c r="A18722"/>
      <c r="B18722"/>
      <c r="C18722"/>
      <c r="D18722" s="67"/>
      <c r="E18722"/>
      <c r="F18722"/>
      <c r="G18722"/>
      <c r="H18722" s="67"/>
      <c r="I18722"/>
      <c r="J18722"/>
      <c r="K18722"/>
      <c r="L18722"/>
      <c r="M18722"/>
      <c r="N18722"/>
      <c r="O18722"/>
    </row>
    <row r="18723" spans="1:15">
      <c r="A18723"/>
      <c r="B18723"/>
      <c r="C18723"/>
      <c r="D18723" s="67"/>
      <c r="E18723"/>
      <c r="F18723"/>
      <c r="G18723"/>
      <c r="H18723" s="67"/>
      <c r="I18723"/>
      <c r="J18723"/>
      <c r="K18723"/>
      <c r="L18723"/>
      <c r="M18723"/>
      <c r="N18723"/>
      <c r="O18723"/>
    </row>
    <row r="18724" spans="1:15">
      <c r="A18724"/>
      <c r="B18724"/>
      <c r="C18724"/>
      <c r="D18724" s="67"/>
      <c r="E18724"/>
      <c r="F18724"/>
      <c r="G18724"/>
      <c r="H18724" s="67"/>
      <c r="I18724"/>
      <c r="J18724"/>
      <c r="K18724"/>
      <c r="L18724"/>
      <c r="M18724"/>
      <c r="N18724"/>
      <c r="O18724"/>
    </row>
    <row r="18725" spans="1:15">
      <c r="A18725"/>
      <c r="B18725"/>
      <c r="C18725"/>
      <c r="D18725" s="67"/>
      <c r="E18725"/>
      <c r="F18725"/>
      <c r="G18725"/>
      <c r="H18725" s="67"/>
      <c r="I18725"/>
      <c r="J18725"/>
      <c r="K18725"/>
      <c r="L18725"/>
      <c r="M18725"/>
      <c r="N18725"/>
      <c r="O18725"/>
    </row>
    <row r="18726" spans="1:15">
      <c r="A18726"/>
      <c r="B18726"/>
      <c r="C18726"/>
      <c r="D18726" s="67"/>
      <c r="E18726"/>
      <c r="F18726"/>
      <c r="G18726"/>
      <c r="H18726" s="67"/>
      <c r="I18726"/>
      <c r="J18726"/>
      <c r="K18726"/>
      <c r="L18726"/>
      <c r="M18726"/>
      <c r="N18726"/>
      <c r="O18726"/>
    </row>
    <row r="18727" spans="1:15">
      <c r="A18727"/>
      <c r="B18727"/>
      <c r="C18727"/>
      <c r="D18727" s="67"/>
      <c r="E18727"/>
      <c r="F18727"/>
      <c r="G18727"/>
      <c r="H18727" s="67"/>
      <c r="I18727"/>
      <c r="J18727"/>
      <c r="K18727"/>
      <c r="L18727"/>
      <c r="M18727"/>
      <c r="N18727"/>
      <c r="O18727"/>
    </row>
    <row r="18728" spans="1:15">
      <c r="A18728"/>
      <c r="B18728"/>
      <c r="C18728"/>
      <c r="D18728" s="67"/>
      <c r="E18728"/>
      <c r="F18728"/>
      <c r="G18728"/>
      <c r="H18728" s="67"/>
      <c r="I18728"/>
      <c r="J18728"/>
      <c r="K18728"/>
      <c r="L18728"/>
      <c r="M18728"/>
      <c r="N18728"/>
      <c r="O18728"/>
    </row>
    <row r="18729" spans="1:15">
      <c r="A18729"/>
      <c r="B18729"/>
      <c r="C18729"/>
      <c r="D18729" s="67"/>
      <c r="E18729"/>
      <c r="F18729"/>
      <c r="G18729"/>
      <c r="H18729" s="67"/>
      <c r="I18729"/>
      <c r="J18729"/>
      <c r="K18729"/>
      <c r="L18729"/>
      <c r="M18729"/>
      <c r="N18729"/>
      <c r="O18729"/>
    </row>
    <row r="18730" spans="1:15">
      <c r="A18730"/>
      <c r="B18730"/>
      <c r="C18730"/>
      <c r="D18730" s="67"/>
      <c r="E18730"/>
      <c r="F18730"/>
      <c r="G18730"/>
      <c r="H18730" s="67"/>
      <c r="I18730"/>
      <c r="J18730"/>
      <c r="K18730"/>
      <c r="L18730"/>
      <c r="M18730"/>
      <c r="N18730"/>
      <c r="O18730"/>
    </row>
    <row r="18731" spans="1:15">
      <c r="A18731"/>
      <c r="B18731"/>
      <c r="C18731"/>
      <c r="D18731" s="67"/>
      <c r="E18731"/>
      <c r="F18731"/>
      <c r="G18731"/>
      <c r="H18731" s="67"/>
      <c r="I18731"/>
      <c r="J18731"/>
      <c r="K18731"/>
      <c r="L18731"/>
      <c r="M18731"/>
      <c r="N18731"/>
      <c r="O18731"/>
    </row>
    <row r="18732" spans="1:15">
      <c r="A18732"/>
      <c r="B18732"/>
      <c r="C18732"/>
      <c r="D18732" s="67"/>
      <c r="E18732"/>
      <c r="F18732"/>
      <c r="G18732"/>
      <c r="H18732" s="67"/>
      <c r="I18732"/>
      <c r="J18732"/>
      <c r="K18732"/>
      <c r="L18732"/>
      <c r="M18732"/>
      <c r="N18732"/>
      <c r="O18732"/>
    </row>
    <row r="18733" spans="1:15">
      <c r="A18733"/>
      <c r="B18733"/>
      <c r="C18733"/>
      <c r="D18733" s="67"/>
      <c r="E18733"/>
      <c r="F18733"/>
      <c r="G18733"/>
      <c r="H18733" s="67"/>
      <c r="I18733"/>
      <c r="J18733"/>
      <c r="K18733"/>
      <c r="L18733"/>
      <c r="M18733"/>
      <c r="N18733"/>
      <c r="O18733"/>
    </row>
    <row r="18734" spans="1:15">
      <c r="A18734"/>
      <c r="B18734"/>
      <c r="C18734"/>
      <c r="D18734" s="67"/>
      <c r="E18734"/>
      <c r="F18734"/>
      <c r="G18734"/>
      <c r="H18734" s="67"/>
      <c r="I18734"/>
      <c r="J18734"/>
      <c r="K18734"/>
      <c r="L18734"/>
      <c r="M18734"/>
      <c r="N18734"/>
      <c r="O18734"/>
    </row>
    <row r="18735" spans="1:15">
      <c r="A18735"/>
      <c r="B18735"/>
      <c r="C18735"/>
      <c r="D18735" s="67"/>
      <c r="E18735"/>
      <c r="F18735"/>
      <c r="G18735"/>
      <c r="H18735" s="67"/>
      <c r="I18735"/>
      <c r="J18735"/>
      <c r="K18735"/>
      <c r="L18735"/>
      <c r="M18735"/>
      <c r="N18735"/>
      <c r="O18735"/>
    </row>
    <row r="18736" spans="1:15">
      <c r="A18736"/>
      <c r="B18736"/>
      <c r="C18736"/>
      <c r="D18736" s="67"/>
      <c r="E18736"/>
      <c r="F18736"/>
      <c r="G18736"/>
      <c r="H18736" s="67"/>
      <c r="I18736"/>
      <c r="J18736"/>
      <c r="K18736"/>
      <c r="L18736"/>
      <c r="M18736"/>
      <c r="N18736"/>
      <c r="O18736"/>
    </row>
    <row r="18737" spans="1:15">
      <c r="A18737"/>
      <c r="B18737"/>
      <c r="C18737"/>
      <c r="D18737" s="67"/>
      <c r="E18737"/>
      <c r="F18737"/>
      <c r="G18737"/>
      <c r="H18737" s="67"/>
      <c r="I18737"/>
      <c r="J18737"/>
      <c r="K18737"/>
      <c r="L18737"/>
      <c r="M18737"/>
      <c r="N18737"/>
      <c r="O18737"/>
    </row>
    <row r="18738" spans="1:15">
      <c r="A18738"/>
      <c r="B18738"/>
      <c r="C18738"/>
      <c r="D18738" s="67"/>
      <c r="E18738"/>
      <c r="F18738"/>
      <c r="G18738"/>
      <c r="H18738" s="67"/>
      <c r="I18738"/>
      <c r="J18738"/>
      <c r="K18738"/>
      <c r="L18738"/>
      <c r="M18738"/>
      <c r="N18738"/>
      <c r="O18738"/>
    </row>
    <row r="18739" spans="1:15">
      <c r="A18739"/>
      <c r="B18739"/>
      <c r="C18739"/>
      <c r="D18739" s="67"/>
      <c r="E18739"/>
      <c r="F18739"/>
      <c r="G18739"/>
      <c r="H18739" s="67"/>
      <c r="I18739"/>
      <c r="J18739"/>
      <c r="K18739"/>
      <c r="L18739"/>
      <c r="M18739"/>
      <c r="N18739"/>
      <c r="O18739"/>
    </row>
    <row r="18740" spans="1:15">
      <c r="A18740"/>
      <c r="B18740"/>
      <c r="C18740"/>
      <c r="D18740" s="67"/>
      <c r="E18740"/>
      <c r="F18740"/>
      <c r="G18740"/>
      <c r="H18740" s="67"/>
      <c r="I18740"/>
      <c r="J18740"/>
      <c r="K18740"/>
      <c r="L18740"/>
      <c r="M18740"/>
      <c r="N18740"/>
      <c r="O18740"/>
    </row>
    <row r="18741" spans="1:15">
      <c r="A18741"/>
      <c r="B18741"/>
      <c r="C18741"/>
      <c r="D18741" s="67"/>
      <c r="E18741"/>
      <c r="F18741"/>
      <c r="G18741"/>
      <c r="H18741" s="67"/>
      <c r="I18741"/>
      <c r="J18741"/>
      <c r="K18741"/>
      <c r="L18741"/>
      <c r="M18741"/>
      <c r="N18741"/>
      <c r="O18741"/>
    </row>
    <row r="18742" spans="1:15">
      <c r="A18742"/>
      <c r="B18742"/>
      <c r="C18742"/>
      <c r="D18742" s="67"/>
      <c r="E18742"/>
      <c r="F18742"/>
      <c r="G18742"/>
      <c r="H18742" s="67"/>
      <c r="I18742"/>
      <c r="J18742"/>
      <c r="K18742"/>
      <c r="L18742"/>
      <c r="M18742"/>
      <c r="N18742"/>
      <c r="O18742"/>
    </row>
    <row r="18743" spans="1:15">
      <c r="A18743"/>
      <c r="B18743"/>
      <c r="C18743"/>
      <c r="D18743" s="67"/>
      <c r="E18743"/>
      <c r="F18743"/>
      <c r="G18743"/>
      <c r="H18743" s="67"/>
      <c r="I18743"/>
      <c r="J18743"/>
      <c r="K18743"/>
      <c r="L18743"/>
      <c r="M18743"/>
      <c r="N18743"/>
      <c r="O18743"/>
    </row>
    <row r="18744" spans="1:15">
      <c r="A18744"/>
      <c r="B18744"/>
      <c r="C18744"/>
      <c r="D18744" s="67"/>
      <c r="E18744"/>
      <c r="F18744"/>
      <c r="G18744"/>
      <c r="H18744" s="67"/>
      <c r="I18744"/>
      <c r="J18744"/>
      <c r="K18744"/>
      <c r="L18744"/>
      <c r="M18744"/>
      <c r="N18744"/>
      <c r="O18744"/>
    </row>
    <row r="18745" spans="1:15">
      <c r="A18745"/>
      <c r="B18745"/>
      <c r="C18745"/>
      <c r="D18745" s="67"/>
      <c r="E18745"/>
      <c r="F18745"/>
      <c r="G18745"/>
      <c r="H18745" s="67"/>
      <c r="I18745"/>
      <c r="J18745"/>
      <c r="K18745"/>
      <c r="L18745"/>
      <c r="M18745"/>
      <c r="N18745"/>
      <c r="O18745"/>
    </row>
    <row r="18746" spans="1:15">
      <c r="A18746"/>
      <c r="B18746"/>
      <c r="C18746"/>
      <c r="D18746" s="67"/>
      <c r="E18746"/>
      <c r="F18746"/>
      <c r="G18746"/>
      <c r="H18746" s="67"/>
      <c r="I18746"/>
      <c r="J18746"/>
      <c r="K18746"/>
      <c r="L18746"/>
      <c r="M18746"/>
      <c r="N18746"/>
      <c r="O18746"/>
    </row>
    <row r="18747" spans="1:15">
      <c r="A18747"/>
      <c r="B18747"/>
      <c r="C18747"/>
      <c r="D18747" s="67"/>
      <c r="E18747"/>
      <c r="F18747"/>
      <c r="G18747"/>
      <c r="H18747" s="67"/>
      <c r="I18747"/>
      <c r="J18747"/>
      <c r="K18747"/>
      <c r="L18747"/>
      <c r="M18747"/>
      <c r="N18747"/>
      <c r="O18747"/>
    </row>
    <row r="18748" spans="1:15">
      <c r="A18748"/>
      <c r="B18748"/>
      <c r="C18748"/>
      <c r="D18748" s="67"/>
      <c r="E18748"/>
      <c r="F18748"/>
      <c r="G18748"/>
      <c r="H18748" s="67"/>
      <c r="I18748"/>
      <c r="J18748"/>
      <c r="K18748"/>
      <c r="L18748"/>
      <c r="M18748"/>
      <c r="N18748"/>
      <c r="O18748"/>
    </row>
    <row r="18749" spans="1:15">
      <c r="A18749"/>
      <c r="B18749"/>
      <c r="C18749"/>
      <c r="D18749" s="67"/>
      <c r="E18749"/>
      <c r="F18749"/>
      <c r="G18749"/>
      <c r="H18749" s="67"/>
      <c r="I18749"/>
      <c r="J18749"/>
      <c r="K18749"/>
      <c r="L18749"/>
      <c r="M18749"/>
      <c r="N18749"/>
      <c r="O18749"/>
    </row>
    <row r="18750" spans="1:15">
      <c r="A18750"/>
      <c r="B18750"/>
      <c r="C18750"/>
      <c r="D18750" s="67"/>
      <c r="E18750"/>
      <c r="F18750"/>
      <c r="G18750"/>
      <c r="H18750" s="67"/>
      <c r="I18750"/>
      <c r="J18750"/>
      <c r="K18750"/>
      <c r="L18750"/>
      <c r="M18750"/>
      <c r="N18750"/>
      <c r="O18750"/>
    </row>
    <row r="18751" spans="1:15">
      <c r="A18751"/>
      <c r="B18751"/>
      <c r="C18751"/>
      <c r="D18751" s="67"/>
      <c r="E18751"/>
      <c r="F18751"/>
      <c r="G18751"/>
      <c r="H18751" s="67"/>
      <c r="I18751"/>
      <c r="J18751"/>
      <c r="K18751"/>
      <c r="L18751"/>
      <c r="M18751"/>
      <c r="N18751"/>
      <c r="O18751"/>
    </row>
    <row r="18752" spans="1:15">
      <c r="A18752"/>
      <c r="B18752"/>
      <c r="C18752"/>
      <c r="D18752" s="67"/>
      <c r="E18752"/>
      <c r="F18752"/>
      <c r="G18752"/>
      <c r="H18752" s="67"/>
      <c r="I18752"/>
      <c r="J18752"/>
      <c r="K18752"/>
      <c r="L18752"/>
      <c r="M18752"/>
      <c r="N18752"/>
      <c r="O18752"/>
    </row>
    <row r="18753" spans="1:15">
      <c r="A18753"/>
      <c r="B18753"/>
      <c r="C18753"/>
      <c r="D18753" s="67"/>
      <c r="E18753"/>
      <c r="F18753"/>
      <c r="G18753"/>
      <c r="H18753" s="67"/>
      <c r="I18753"/>
      <c r="J18753"/>
      <c r="K18753"/>
      <c r="L18753"/>
      <c r="M18753"/>
      <c r="N18753"/>
      <c r="O18753"/>
    </row>
    <row r="18754" spans="1:15">
      <c r="A18754"/>
      <c r="B18754"/>
      <c r="C18754"/>
      <c r="D18754" s="67"/>
      <c r="E18754"/>
      <c r="F18754"/>
      <c r="G18754"/>
      <c r="H18754" s="67"/>
      <c r="I18754"/>
      <c r="J18754"/>
      <c r="K18754"/>
      <c r="L18754"/>
      <c r="M18754"/>
      <c r="N18754"/>
      <c r="O18754"/>
    </row>
    <row r="18755" spans="1:15">
      <c r="A18755"/>
      <c r="B18755"/>
      <c r="C18755"/>
      <c r="D18755" s="67"/>
      <c r="E18755"/>
      <c r="F18755"/>
      <c r="G18755"/>
      <c r="H18755" s="67"/>
      <c r="I18755"/>
      <c r="J18755"/>
      <c r="K18755"/>
      <c r="L18755"/>
      <c r="M18755"/>
      <c r="N18755"/>
      <c r="O18755"/>
    </row>
    <row r="18756" spans="1:15">
      <c r="A18756"/>
      <c r="B18756"/>
      <c r="C18756"/>
      <c r="D18756" s="67"/>
      <c r="E18756"/>
      <c r="F18756"/>
      <c r="G18756"/>
      <c r="H18756" s="67"/>
      <c r="I18756"/>
      <c r="J18756"/>
      <c r="K18756"/>
      <c r="L18756"/>
      <c r="M18756"/>
      <c r="N18756"/>
      <c r="O18756"/>
    </row>
    <row r="18757" spans="1:15">
      <c r="A18757"/>
      <c r="B18757"/>
      <c r="C18757"/>
      <c r="D18757" s="67"/>
      <c r="E18757"/>
      <c r="F18757"/>
      <c r="G18757"/>
      <c r="H18757" s="67"/>
      <c r="I18757"/>
      <c r="J18757"/>
      <c r="K18757"/>
      <c r="L18757"/>
      <c r="M18757"/>
      <c r="N18757"/>
      <c r="O18757"/>
    </row>
    <row r="18758" spans="1:15">
      <c r="A18758"/>
      <c r="B18758"/>
      <c r="C18758"/>
      <c r="D18758" s="67"/>
      <c r="E18758"/>
      <c r="F18758"/>
      <c r="G18758"/>
      <c r="H18758" s="67"/>
      <c r="I18758"/>
      <c r="J18758"/>
      <c r="K18758"/>
      <c r="L18758"/>
      <c r="M18758"/>
      <c r="N18758"/>
      <c r="O18758"/>
    </row>
    <row r="18759" spans="1:15">
      <c r="A18759"/>
      <c r="B18759"/>
      <c r="C18759"/>
      <c r="D18759" s="67"/>
      <c r="E18759"/>
      <c r="F18759"/>
      <c r="G18759"/>
      <c r="H18759" s="67"/>
      <c r="I18759"/>
      <c r="J18759"/>
      <c r="K18759"/>
      <c r="L18759"/>
      <c r="M18759"/>
      <c r="N18759"/>
      <c r="O18759"/>
    </row>
    <row r="18760" spans="1:15">
      <c r="A18760"/>
      <c r="B18760"/>
      <c r="C18760"/>
      <c r="D18760" s="67"/>
      <c r="E18760"/>
      <c r="F18760"/>
      <c r="G18760"/>
      <c r="H18760" s="67"/>
      <c r="I18760"/>
      <c r="J18760"/>
      <c r="K18760"/>
      <c r="L18760"/>
      <c r="M18760"/>
      <c r="N18760"/>
      <c r="O18760"/>
    </row>
    <row r="18761" spans="1:15">
      <c r="A18761"/>
      <c r="B18761"/>
      <c r="C18761"/>
      <c r="D18761" s="67"/>
      <c r="E18761"/>
      <c r="F18761"/>
      <c r="G18761"/>
      <c r="H18761" s="67"/>
      <c r="I18761"/>
      <c r="J18761"/>
      <c r="K18761"/>
      <c r="L18761"/>
      <c r="M18761"/>
      <c r="N18761"/>
      <c r="O18761"/>
    </row>
    <row r="18762" spans="1:15">
      <c r="A18762"/>
      <c r="B18762"/>
      <c r="C18762"/>
      <c r="D18762" s="67"/>
      <c r="E18762"/>
      <c r="F18762"/>
      <c r="G18762"/>
      <c r="H18762" s="67"/>
      <c r="I18762"/>
      <c r="J18762"/>
      <c r="K18762"/>
      <c r="L18762"/>
      <c r="M18762"/>
      <c r="N18762"/>
      <c r="O18762"/>
    </row>
    <row r="18763" spans="1:15">
      <c r="A18763"/>
      <c r="B18763"/>
      <c r="C18763"/>
      <c r="D18763" s="67"/>
      <c r="E18763"/>
      <c r="F18763"/>
      <c r="G18763"/>
      <c r="H18763" s="67"/>
      <c r="I18763"/>
      <c r="J18763"/>
      <c r="K18763"/>
      <c r="L18763"/>
      <c r="M18763"/>
      <c r="N18763"/>
      <c r="O18763"/>
    </row>
    <row r="18764" spans="1:15">
      <c r="A18764"/>
      <c r="B18764"/>
      <c r="C18764"/>
      <c r="D18764" s="67"/>
      <c r="E18764"/>
      <c r="F18764"/>
      <c r="G18764"/>
      <c r="H18764" s="67"/>
      <c r="I18764"/>
      <c r="J18764"/>
      <c r="K18764"/>
      <c r="L18764"/>
      <c r="M18764"/>
      <c r="N18764"/>
      <c r="O18764"/>
    </row>
    <row r="18765" spans="1:15">
      <c r="A18765"/>
      <c r="B18765"/>
      <c r="C18765"/>
      <c r="D18765" s="67"/>
      <c r="E18765"/>
      <c r="F18765"/>
      <c r="G18765"/>
      <c r="H18765" s="67"/>
      <c r="I18765"/>
      <c r="J18765"/>
      <c r="K18765"/>
      <c r="L18765"/>
      <c r="M18765"/>
      <c r="N18765"/>
      <c r="O18765"/>
    </row>
    <row r="18766" spans="1:15">
      <c r="A18766"/>
      <c r="B18766"/>
      <c r="C18766"/>
      <c r="D18766" s="67"/>
      <c r="E18766"/>
      <c r="F18766"/>
      <c r="G18766"/>
      <c r="H18766" s="67"/>
      <c r="I18766"/>
      <c r="J18766"/>
      <c r="K18766"/>
      <c r="L18766"/>
      <c r="M18766"/>
      <c r="N18766"/>
      <c r="O18766"/>
    </row>
    <row r="18767" spans="1:15">
      <c r="A18767"/>
      <c r="B18767"/>
      <c r="C18767"/>
      <c r="D18767" s="67"/>
      <c r="E18767"/>
      <c r="F18767"/>
      <c r="G18767"/>
      <c r="H18767" s="67"/>
      <c r="I18767"/>
      <c r="J18767"/>
      <c r="K18767"/>
      <c r="L18767"/>
      <c r="M18767"/>
      <c r="N18767"/>
      <c r="O18767"/>
    </row>
    <row r="18768" spans="1:15">
      <c r="A18768"/>
      <c r="B18768"/>
      <c r="C18768"/>
      <c r="D18768" s="67"/>
      <c r="E18768"/>
      <c r="F18768"/>
      <c r="G18768"/>
      <c r="H18768" s="67"/>
      <c r="I18768"/>
      <c r="J18768"/>
      <c r="K18768"/>
      <c r="L18768"/>
      <c r="M18768"/>
      <c r="N18768"/>
      <c r="O18768"/>
    </row>
    <row r="18769" spans="1:15">
      <c r="A18769"/>
      <c r="B18769"/>
      <c r="C18769"/>
      <c r="D18769" s="67"/>
      <c r="E18769"/>
      <c r="F18769"/>
      <c r="G18769"/>
      <c r="H18769" s="67"/>
      <c r="I18769"/>
      <c r="J18769"/>
      <c r="K18769"/>
      <c r="L18769"/>
      <c r="M18769"/>
      <c r="N18769"/>
      <c r="O18769"/>
    </row>
    <row r="18770" spans="1:15">
      <c r="A18770"/>
      <c r="B18770"/>
      <c r="C18770"/>
      <c r="D18770" s="67"/>
      <c r="E18770"/>
      <c r="F18770"/>
      <c r="G18770"/>
      <c r="H18770" s="67"/>
      <c r="I18770"/>
      <c r="J18770"/>
      <c r="K18770"/>
      <c r="L18770"/>
      <c r="M18770"/>
      <c r="N18770"/>
      <c r="O18770"/>
    </row>
    <row r="18771" spans="1:15">
      <c r="A18771"/>
      <c r="B18771"/>
      <c r="C18771"/>
      <c r="D18771" s="67"/>
      <c r="E18771"/>
      <c r="F18771"/>
      <c r="G18771"/>
      <c r="H18771" s="67"/>
      <c r="I18771"/>
      <c r="J18771"/>
      <c r="K18771"/>
      <c r="L18771"/>
      <c r="M18771"/>
      <c r="N18771"/>
      <c r="O18771"/>
    </row>
    <row r="18772" spans="1:15">
      <c r="A18772"/>
      <c r="B18772"/>
      <c r="C18772"/>
      <c r="D18772" s="67"/>
      <c r="E18772"/>
      <c r="F18772"/>
      <c r="G18772"/>
      <c r="H18772" s="67"/>
      <c r="I18772"/>
      <c r="J18772"/>
      <c r="K18772"/>
      <c r="L18772"/>
      <c r="M18772"/>
      <c r="N18772"/>
      <c r="O18772"/>
    </row>
    <row r="18773" spans="1:15">
      <c r="A18773"/>
      <c r="B18773"/>
      <c r="C18773"/>
      <c r="D18773" s="67"/>
      <c r="E18773"/>
      <c r="F18773"/>
      <c r="G18773"/>
      <c r="H18773" s="67"/>
      <c r="I18773"/>
      <c r="J18773"/>
      <c r="K18773"/>
      <c r="L18773"/>
      <c r="M18773"/>
      <c r="N18773"/>
      <c r="O18773"/>
    </row>
    <row r="18774" spans="1:15">
      <c r="A18774"/>
      <c r="B18774"/>
      <c r="C18774"/>
      <c r="D18774" s="67"/>
      <c r="E18774"/>
      <c r="F18774"/>
      <c r="G18774"/>
      <c r="H18774" s="67"/>
      <c r="I18774"/>
      <c r="J18774"/>
      <c r="K18774"/>
      <c r="L18774"/>
      <c r="M18774"/>
      <c r="N18774"/>
      <c r="O18774"/>
    </row>
    <row r="18775" spans="1:15">
      <c r="A18775"/>
      <c r="B18775"/>
      <c r="C18775"/>
      <c r="D18775" s="67"/>
      <c r="E18775"/>
      <c r="F18775"/>
      <c r="G18775"/>
      <c r="H18775" s="67"/>
      <c r="I18775"/>
      <c r="J18775"/>
      <c r="K18775"/>
      <c r="L18775"/>
      <c r="M18775"/>
      <c r="N18775"/>
      <c r="O18775"/>
    </row>
    <row r="18776" spans="1:15">
      <c r="A18776"/>
      <c r="B18776"/>
      <c r="C18776"/>
      <c r="D18776" s="67"/>
      <c r="E18776"/>
      <c r="F18776"/>
      <c r="G18776"/>
      <c r="H18776" s="67"/>
      <c r="I18776"/>
      <c r="J18776"/>
      <c r="K18776"/>
      <c r="L18776"/>
      <c r="M18776"/>
      <c r="N18776"/>
      <c r="O18776"/>
    </row>
    <row r="18777" spans="1:15">
      <c r="A18777"/>
      <c r="B18777"/>
      <c r="C18777"/>
      <c r="D18777" s="67"/>
      <c r="E18777"/>
      <c r="F18777"/>
      <c r="G18777"/>
      <c r="H18777" s="67"/>
      <c r="I18777"/>
      <c r="J18777"/>
      <c r="K18777"/>
      <c r="L18777"/>
      <c r="M18777"/>
      <c r="N18777"/>
      <c r="O18777"/>
    </row>
    <row r="18778" spans="1:15">
      <c r="A18778"/>
      <c r="B18778"/>
      <c r="C18778"/>
      <c r="D18778" s="67"/>
      <c r="E18778"/>
      <c r="F18778"/>
      <c r="G18778"/>
      <c r="H18778" s="67"/>
      <c r="I18778"/>
      <c r="J18778"/>
      <c r="K18778"/>
      <c r="L18778"/>
      <c r="M18778"/>
      <c r="N18778"/>
      <c r="O18778"/>
    </row>
    <row r="18779" spans="1:15">
      <c r="A18779"/>
      <c r="B18779"/>
      <c r="C18779"/>
      <c r="D18779" s="67"/>
      <c r="E18779"/>
      <c r="F18779"/>
      <c r="G18779"/>
      <c r="H18779" s="67"/>
      <c r="I18779"/>
      <c r="J18779"/>
      <c r="K18779"/>
      <c r="L18779"/>
      <c r="M18779"/>
      <c r="N18779"/>
      <c r="O18779"/>
    </row>
    <row r="18780" spans="1:15">
      <c r="A18780"/>
      <c r="B18780"/>
      <c r="C18780"/>
      <c r="D18780" s="67"/>
      <c r="E18780"/>
      <c r="F18780"/>
      <c r="G18780"/>
      <c r="H18780" s="67"/>
      <c r="I18780"/>
      <c r="J18780"/>
      <c r="K18780"/>
      <c r="L18780"/>
      <c r="M18780"/>
      <c r="N18780"/>
      <c r="O18780"/>
    </row>
    <row r="18781" spans="1:15">
      <c r="A18781"/>
      <c r="B18781"/>
      <c r="C18781"/>
      <c r="D18781" s="67"/>
      <c r="E18781"/>
      <c r="F18781"/>
      <c r="G18781"/>
      <c r="H18781" s="67"/>
      <c r="I18781"/>
      <c r="J18781"/>
      <c r="K18781"/>
      <c r="L18781"/>
      <c r="M18781"/>
      <c r="N18781"/>
      <c r="O18781"/>
    </row>
    <row r="18782" spans="1:15">
      <c r="A18782"/>
      <c r="B18782"/>
      <c r="C18782"/>
      <c r="D18782" s="67"/>
      <c r="E18782"/>
      <c r="F18782"/>
      <c r="G18782"/>
      <c r="H18782" s="67"/>
      <c r="I18782"/>
      <c r="J18782"/>
      <c r="K18782"/>
      <c r="L18782"/>
      <c r="M18782"/>
      <c r="N18782"/>
      <c r="O18782"/>
    </row>
    <row r="18783" spans="1:15">
      <c r="A18783"/>
      <c r="B18783"/>
      <c r="C18783"/>
      <c r="D18783" s="67"/>
      <c r="E18783"/>
      <c r="F18783"/>
      <c r="G18783"/>
      <c r="H18783" s="67"/>
      <c r="I18783"/>
      <c r="J18783"/>
      <c r="K18783"/>
      <c r="L18783"/>
      <c r="M18783"/>
      <c r="N18783"/>
      <c r="O18783"/>
    </row>
    <row r="18784" spans="1:15">
      <c r="A18784"/>
      <c r="B18784"/>
      <c r="C18784"/>
      <c r="D18784" s="67"/>
      <c r="E18784"/>
      <c r="F18784"/>
      <c r="G18784"/>
      <c r="H18784" s="67"/>
      <c r="I18784"/>
      <c r="J18784"/>
      <c r="K18784"/>
      <c r="L18784"/>
      <c r="M18784"/>
      <c r="N18784"/>
      <c r="O18784"/>
    </row>
    <row r="18785" spans="1:15">
      <c r="A18785"/>
      <c r="B18785"/>
      <c r="C18785"/>
      <c r="D18785" s="67"/>
      <c r="E18785"/>
      <c r="F18785"/>
      <c r="G18785"/>
      <c r="H18785" s="67"/>
      <c r="I18785"/>
      <c r="J18785"/>
      <c r="K18785"/>
      <c r="L18785"/>
      <c r="M18785"/>
      <c r="N18785"/>
      <c r="O18785"/>
    </row>
    <row r="18786" spans="1:15">
      <c r="A18786"/>
      <c r="B18786"/>
      <c r="C18786"/>
      <c r="D18786" s="67"/>
      <c r="E18786"/>
      <c r="F18786"/>
      <c r="G18786"/>
      <c r="H18786" s="67"/>
      <c r="I18786"/>
      <c r="J18786"/>
      <c r="K18786"/>
      <c r="L18786"/>
      <c r="M18786"/>
      <c r="N18786"/>
      <c r="O18786"/>
    </row>
    <row r="18787" spans="1:15">
      <c r="A18787"/>
      <c r="B18787"/>
      <c r="C18787"/>
      <c r="D18787" s="67"/>
      <c r="E18787"/>
      <c r="F18787"/>
      <c r="G18787"/>
      <c r="H18787" s="67"/>
      <c r="I18787"/>
      <c r="J18787"/>
      <c r="K18787"/>
      <c r="L18787"/>
      <c r="M18787"/>
      <c r="N18787"/>
      <c r="O18787"/>
    </row>
    <row r="18788" spans="1:15">
      <c r="A18788"/>
      <c r="B18788"/>
      <c r="C18788"/>
      <c r="D18788" s="67"/>
      <c r="E18788"/>
      <c r="F18788"/>
      <c r="G18788"/>
      <c r="H18788" s="67"/>
      <c r="I18788"/>
      <c r="J18788"/>
      <c r="K18788"/>
      <c r="L18788"/>
      <c r="M18788"/>
      <c r="N18788"/>
      <c r="O18788"/>
    </row>
    <row r="18789" spans="1:15">
      <c r="A18789"/>
      <c r="B18789"/>
      <c r="C18789"/>
      <c r="D18789" s="67"/>
      <c r="E18789"/>
      <c r="F18789"/>
      <c r="G18789"/>
      <c r="H18789" s="67"/>
      <c r="I18789"/>
      <c r="J18789"/>
      <c r="K18789"/>
      <c r="L18789"/>
      <c r="M18789"/>
      <c r="N18789"/>
      <c r="O18789"/>
    </row>
    <row r="18790" spans="1:15">
      <c r="A18790"/>
      <c r="B18790"/>
      <c r="C18790"/>
      <c r="D18790" s="67"/>
      <c r="E18790"/>
      <c r="F18790"/>
      <c r="G18790"/>
      <c r="H18790" s="67"/>
      <c r="I18790"/>
      <c r="J18790"/>
      <c r="K18790"/>
      <c r="L18790"/>
      <c r="M18790"/>
      <c r="N18790"/>
      <c r="O18790"/>
    </row>
    <row r="18791" spans="1:15">
      <c r="A18791"/>
      <c r="B18791"/>
      <c r="C18791"/>
      <c r="D18791" s="67"/>
      <c r="E18791"/>
      <c r="F18791"/>
      <c r="G18791"/>
      <c r="H18791" s="67"/>
      <c r="I18791"/>
      <c r="J18791"/>
      <c r="K18791"/>
      <c r="L18791"/>
      <c r="M18791"/>
      <c r="N18791"/>
      <c r="O18791"/>
    </row>
    <row r="18792" spans="1:15">
      <c r="A18792"/>
      <c r="B18792"/>
      <c r="C18792"/>
      <c r="D18792" s="67"/>
      <c r="E18792"/>
      <c r="F18792"/>
      <c r="G18792"/>
      <c r="H18792" s="67"/>
      <c r="I18792"/>
      <c r="J18792"/>
      <c r="K18792"/>
      <c r="L18792"/>
      <c r="M18792"/>
      <c r="N18792"/>
      <c r="O18792"/>
    </row>
    <row r="18793" spans="1:15">
      <c r="A18793"/>
      <c r="B18793"/>
      <c r="C18793"/>
      <c r="D18793" s="67"/>
      <c r="E18793"/>
      <c r="F18793"/>
      <c r="G18793"/>
      <c r="H18793" s="67"/>
      <c r="I18793"/>
      <c r="J18793"/>
      <c r="K18793"/>
      <c r="L18793"/>
      <c r="M18793"/>
      <c r="N18793"/>
      <c r="O18793"/>
    </row>
    <row r="18794" spans="1:15">
      <c r="A18794"/>
      <c r="B18794"/>
      <c r="C18794"/>
      <c r="D18794" s="67"/>
      <c r="E18794"/>
      <c r="F18794"/>
      <c r="G18794"/>
      <c r="H18794" s="67"/>
      <c r="I18794"/>
      <c r="J18794"/>
      <c r="K18794"/>
      <c r="L18794"/>
      <c r="M18794"/>
      <c r="N18794"/>
      <c r="O18794"/>
    </row>
    <row r="18795" spans="1:15">
      <c r="A18795"/>
      <c r="B18795"/>
      <c r="C18795"/>
      <c r="D18795" s="67"/>
      <c r="E18795"/>
      <c r="F18795"/>
      <c r="G18795"/>
      <c r="H18795" s="67"/>
      <c r="I18795"/>
      <c r="J18795"/>
      <c r="K18795"/>
      <c r="L18795"/>
      <c r="M18795"/>
      <c r="N18795"/>
      <c r="O18795"/>
    </row>
    <row r="18796" spans="1:15">
      <c r="A18796"/>
      <c r="B18796"/>
      <c r="C18796"/>
      <c r="D18796" s="67"/>
      <c r="E18796"/>
      <c r="F18796"/>
      <c r="G18796"/>
      <c r="H18796" s="67"/>
      <c r="I18796"/>
      <c r="J18796"/>
      <c r="K18796"/>
      <c r="L18796"/>
      <c r="M18796"/>
      <c r="N18796"/>
      <c r="O18796"/>
    </row>
    <row r="18797" spans="1:15">
      <c r="A18797"/>
      <c r="B18797"/>
      <c r="C18797"/>
      <c r="D18797" s="67"/>
      <c r="E18797"/>
      <c r="F18797"/>
      <c r="G18797"/>
      <c r="H18797" s="67"/>
      <c r="I18797"/>
      <c r="J18797"/>
      <c r="K18797"/>
      <c r="L18797"/>
      <c r="M18797"/>
      <c r="N18797"/>
      <c r="O18797"/>
    </row>
    <row r="18798" spans="1:15">
      <c r="A18798"/>
      <c r="B18798"/>
      <c r="C18798"/>
      <c r="D18798" s="67"/>
      <c r="E18798"/>
      <c r="F18798"/>
      <c r="G18798"/>
      <c r="H18798" s="67"/>
      <c r="I18798"/>
      <c r="J18798"/>
      <c r="K18798"/>
      <c r="L18798"/>
      <c r="M18798"/>
      <c r="N18798"/>
      <c r="O18798"/>
    </row>
    <row r="18799" spans="1:15">
      <c r="A18799"/>
      <c r="B18799"/>
      <c r="C18799"/>
      <c r="D18799" s="67"/>
      <c r="E18799"/>
      <c r="F18799"/>
      <c r="G18799"/>
      <c r="H18799" s="67"/>
      <c r="I18799"/>
      <c r="J18799"/>
      <c r="K18799"/>
      <c r="L18799"/>
      <c r="M18799"/>
      <c r="N18799"/>
      <c r="O18799"/>
    </row>
    <row r="18800" spans="1:15">
      <c r="A18800"/>
      <c r="B18800"/>
      <c r="C18800"/>
      <c r="D18800" s="67"/>
      <c r="E18800"/>
      <c r="F18800"/>
      <c r="G18800"/>
      <c r="H18800" s="67"/>
      <c r="I18800"/>
      <c r="J18800"/>
      <c r="K18800"/>
      <c r="L18800"/>
      <c r="M18800"/>
      <c r="N18800"/>
      <c r="O18800"/>
    </row>
    <row r="18801" spans="1:15">
      <c r="A18801"/>
      <c r="B18801"/>
      <c r="C18801"/>
      <c r="D18801" s="67"/>
      <c r="E18801"/>
      <c r="F18801"/>
      <c r="G18801"/>
      <c r="H18801" s="67"/>
      <c r="I18801"/>
      <c r="J18801"/>
      <c r="K18801"/>
      <c r="L18801"/>
      <c r="M18801"/>
      <c r="N18801"/>
      <c r="O18801"/>
    </row>
    <row r="18802" spans="1:15">
      <c r="A18802"/>
      <c r="B18802"/>
      <c r="C18802"/>
      <c r="D18802" s="67"/>
      <c r="E18802"/>
      <c r="F18802"/>
      <c r="G18802"/>
      <c r="H18802" s="67"/>
      <c r="I18802"/>
      <c r="J18802"/>
      <c r="K18802"/>
      <c r="L18802"/>
      <c r="M18802"/>
      <c r="N18802"/>
      <c r="O18802"/>
    </row>
    <row r="18803" spans="1:15">
      <c r="A18803"/>
      <c r="B18803"/>
      <c r="C18803"/>
      <c r="D18803" s="67"/>
      <c r="E18803"/>
      <c r="F18803"/>
      <c r="G18803"/>
      <c r="H18803" s="67"/>
      <c r="I18803"/>
      <c r="J18803"/>
      <c r="K18803"/>
      <c r="L18803"/>
      <c r="M18803"/>
      <c r="N18803"/>
      <c r="O18803"/>
    </row>
    <row r="18804" spans="1:15">
      <c r="A18804"/>
      <c r="B18804"/>
      <c r="C18804"/>
      <c r="D18804" s="67"/>
      <c r="E18804"/>
      <c r="F18804"/>
      <c r="G18804"/>
      <c r="H18804" s="67"/>
      <c r="I18804"/>
      <c r="J18804"/>
      <c r="K18804"/>
      <c r="L18804"/>
      <c r="M18804"/>
      <c r="N18804"/>
      <c r="O18804"/>
    </row>
    <row r="18805" spans="1:15">
      <c r="A18805"/>
      <c r="B18805"/>
      <c r="C18805"/>
      <c r="D18805" s="67"/>
      <c r="E18805"/>
      <c r="F18805"/>
      <c r="G18805"/>
      <c r="H18805" s="67"/>
      <c r="I18805"/>
      <c r="J18805"/>
      <c r="K18805"/>
      <c r="L18805"/>
      <c r="M18805"/>
      <c r="N18805"/>
      <c r="O18805"/>
    </row>
    <row r="18806" spans="1:15">
      <c r="A18806"/>
      <c r="B18806"/>
      <c r="C18806"/>
      <c r="D18806" s="67"/>
      <c r="E18806"/>
      <c r="F18806"/>
      <c r="G18806"/>
      <c r="H18806" s="67"/>
      <c r="I18806"/>
      <c r="J18806"/>
      <c r="K18806"/>
      <c r="L18806"/>
      <c r="M18806"/>
      <c r="N18806"/>
      <c r="O18806"/>
    </row>
    <row r="18807" spans="1:15">
      <c r="A18807"/>
      <c r="B18807"/>
      <c r="C18807"/>
      <c r="D18807" s="67"/>
      <c r="E18807"/>
      <c r="F18807"/>
      <c r="G18807"/>
      <c r="H18807" s="67"/>
      <c r="I18807"/>
      <c r="J18807"/>
      <c r="K18807"/>
      <c r="L18807"/>
      <c r="M18807"/>
      <c r="N18807"/>
      <c r="O18807"/>
    </row>
    <row r="18808" spans="1:15">
      <c r="A18808"/>
      <c r="B18808"/>
      <c r="C18808"/>
      <c r="D18808" s="67"/>
      <c r="E18808"/>
      <c r="F18808"/>
      <c r="G18808"/>
      <c r="H18808" s="67"/>
      <c r="I18808"/>
      <c r="J18808"/>
      <c r="K18808"/>
      <c r="L18808"/>
      <c r="M18808"/>
      <c r="N18808"/>
      <c r="O18808"/>
    </row>
    <row r="18809" spans="1:15">
      <c r="A18809"/>
      <c r="B18809"/>
      <c r="C18809"/>
      <c r="D18809" s="67"/>
      <c r="E18809"/>
      <c r="F18809"/>
      <c r="G18809"/>
      <c r="H18809" s="67"/>
      <c r="I18809"/>
      <c r="J18809"/>
      <c r="K18809"/>
      <c r="L18809"/>
      <c r="M18809"/>
      <c r="N18809"/>
      <c r="O18809"/>
    </row>
    <row r="18810" spans="1:15">
      <c r="A18810"/>
      <c r="B18810"/>
      <c r="C18810"/>
      <c r="D18810" s="67"/>
      <c r="E18810"/>
      <c r="F18810"/>
      <c r="G18810"/>
      <c r="H18810" s="67"/>
      <c r="I18810"/>
      <c r="J18810"/>
      <c r="K18810"/>
      <c r="L18810"/>
      <c r="M18810"/>
      <c r="N18810"/>
      <c r="O18810"/>
    </row>
    <row r="18811" spans="1:15">
      <c r="A18811"/>
      <c r="B18811"/>
      <c r="C18811"/>
      <c r="D18811" s="67"/>
      <c r="E18811"/>
      <c r="F18811"/>
      <c r="G18811"/>
      <c r="H18811" s="67"/>
      <c r="I18811"/>
      <c r="J18811"/>
      <c r="K18811"/>
      <c r="L18811"/>
      <c r="M18811"/>
      <c r="N18811"/>
      <c r="O18811"/>
    </row>
    <row r="18812" spans="1:15">
      <c r="A18812"/>
      <c r="B18812"/>
      <c r="C18812"/>
      <c r="D18812" s="67"/>
      <c r="E18812"/>
      <c r="F18812"/>
      <c r="G18812"/>
      <c r="H18812" s="67"/>
      <c r="I18812"/>
      <c r="J18812"/>
      <c r="K18812"/>
      <c r="L18812"/>
      <c r="M18812"/>
      <c r="N18812"/>
      <c r="O18812"/>
    </row>
    <row r="18813" spans="1:15">
      <c r="A18813"/>
      <c r="B18813"/>
      <c r="C18813"/>
      <c r="D18813" s="67"/>
      <c r="E18813"/>
      <c r="F18813"/>
      <c r="G18813"/>
      <c r="H18813" s="67"/>
      <c r="I18813"/>
      <c r="J18813"/>
      <c r="K18813"/>
      <c r="L18813"/>
      <c r="M18813"/>
      <c r="N18813"/>
      <c r="O18813"/>
    </row>
    <row r="18814" spans="1:15">
      <c r="A18814"/>
      <c r="B18814"/>
      <c r="C18814"/>
      <c r="D18814" s="67"/>
      <c r="E18814"/>
      <c r="F18814"/>
      <c r="G18814"/>
      <c r="H18814" s="67"/>
      <c r="I18814"/>
      <c r="J18814"/>
      <c r="K18814"/>
      <c r="L18814"/>
      <c r="M18814"/>
      <c r="N18814"/>
      <c r="O18814"/>
    </row>
    <row r="18815" spans="1:15">
      <c r="A18815"/>
      <c r="B18815"/>
      <c r="C18815"/>
      <c r="D18815" s="67"/>
      <c r="E18815"/>
      <c r="F18815"/>
      <c r="G18815"/>
      <c r="H18815" s="67"/>
      <c r="I18815"/>
      <c r="J18815"/>
      <c r="K18815"/>
      <c r="L18815"/>
      <c r="M18815"/>
      <c r="N18815"/>
      <c r="O18815"/>
    </row>
    <row r="18816" spans="1:15">
      <c r="A18816"/>
      <c r="B18816"/>
      <c r="C18816"/>
      <c r="D18816" s="67"/>
      <c r="E18816"/>
      <c r="F18816"/>
      <c r="G18816"/>
      <c r="H18816" s="67"/>
      <c r="I18816"/>
      <c r="J18816"/>
      <c r="K18816"/>
      <c r="L18816"/>
      <c r="M18816"/>
      <c r="N18816"/>
      <c r="O18816"/>
    </row>
    <row r="18817" spans="1:15">
      <c r="A18817"/>
      <c r="B18817"/>
      <c r="C18817"/>
      <c r="D18817" s="67"/>
      <c r="E18817"/>
      <c r="F18817"/>
      <c r="G18817"/>
      <c r="H18817" s="67"/>
      <c r="I18817"/>
      <c r="J18817"/>
      <c r="K18817"/>
      <c r="L18817"/>
      <c r="M18817"/>
      <c r="N18817"/>
      <c r="O18817"/>
    </row>
    <row r="18818" spans="1:15">
      <c r="A18818"/>
      <c r="B18818"/>
      <c r="C18818"/>
      <c r="D18818" s="67"/>
      <c r="E18818"/>
      <c r="F18818"/>
      <c r="G18818"/>
      <c r="H18818" s="67"/>
      <c r="I18818"/>
      <c r="J18818"/>
      <c r="K18818"/>
      <c r="L18818"/>
      <c r="M18818"/>
      <c r="N18818"/>
      <c r="O18818"/>
    </row>
    <row r="18819" spans="1:15">
      <c r="A18819"/>
      <c r="B18819"/>
      <c r="C18819"/>
      <c r="D18819" s="67"/>
      <c r="E18819"/>
      <c r="F18819"/>
      <c r="G18819"/>
      <c r="H18819" s="67"/>
      <c r="I18819"/>
      <c r="J18819"/>
      <c r="K18819"/>
      <c r="L18819"/>
      <c r="M18819"/>
      <c r="N18819"/>
      <c r="O18819"/>
    </row>
    <row r="18820" spans="1:15">
      <c r="A18820"/>
      <c r="B18820"/>
      <c r="C18820"/>
      <c r="D18820" s="67"/>
      <c r="E18820"/>
      <c r="F18820"/>
      <c r="G18820"/>
      <c r="H18820" s="67"/>
      <c r="I18820"/>
      <c r="J18820"/>
      <c r="K18820"/>
      <c r="L18820"/>
      <c r="M18820"/>
      <c r="N18820"/>
      <c r="O18820"/>
    </row>
    <row r="18821" spans="1:15">
      <c r="A18821"/>
      <c r="B18821"/>
      <c r="C18821"/>
      <c r="D18821" s="67"/>
      <c r="E18821"/>
      <c r="F18821"/>
      <c r="G18821"/>
      <c r="H18821" s="67"/>
      <c r="I18821"/>
      <c r="J18821"/>
      <c r="K18821"/>
      <c r="L18821"/>
      <c r="M18821"/>
      <c r="N18821"/>
      <c r="O18821"/>
    </row>
    <row r="18822" spans="1:15">
      <c r="A18822"/>
      <c r="B18822"/>
      <c r="C18822"/>
      <c r="D18822" s="67"/>
      <c r="E18822"/>
      <c r="F18822"/>
      <c r="G18822"/>
      <c r="H18822" s="67"/>
      <c r="I18822"/>
      <c r="J18822"/>
      <c r="K18822"/>
      <c r="L18822"/>
      <c r="M18822"/>
      <c r="N18822"/>
      <c r="O18822"/>
    </row>
    <row r="18823" spans="1:15">
      <c r="A18823"/>
      <c r="B18823"/>
      <c r="C18823"/>
      <c r="D18823" s="67"/>
      <c r="E18823"/>
      <c r="F18823"/>
      <c r="G18823"/>
      <c r="H18823" s="67"/>
      <c r="I18823"/>
      <c r="J18823"/>
      <c r="K18823"/>
      <c r="L18823"/>
      <c r="M18823"/>
      <c r="N18823"/>
      <c r="O18823"/>
    </row>
    <row r="18824" spans="1:15">
      <c r="A18824"/>
      <c r="B18824"/>
      <c r="C18824"/>
      <c r="D18824" s="67"/>
      <c r="E18824"/>
      <c r="F18824"/>
      <c r="G18824"/>
      <c r="H18824" s="67"/>
      <c r="I18824"/>
      <c r="J18824"/>
      <c r="K18824"/>
      <c r="L18824"/>
      <c r="M18824"/>
      <c r="N18824"/>
      <c r="O18824"/>
    </row>
    <row r="18825" spans="1:15">
      <c r="A18825"/>
      <c r="B18825"/>
      <c r="C18825"/>
      <c r="D18825" s="67"/>
      <c r="E18825"/>
      <c r="F18825"/>
      <c r="G18825"/>
      <c r="H18825" s="67"/>
      <c r="I18825"/>
      <c r="J18825"/>
      <c r="K18825"/>
      <c r="L18825"/>
      <c r="M18825"/>
      <c r="N18825"/>
      <c r="O18825"/>
    </row>
    <row r="18826" spans="1:15">
      <c r="A18826"/>
      <c r="B18826"/>
      <c r="C18826"/>
      <c r="D18826" s="67"/>
      <c r="E18826"/>
      <c r="F18826"/>
      <c r="G18826"/>
      <c r="H18826" s="67"/>
      <c r="I18826"/>
      <c r="J18826"/>
      <c r="K18826"/>
      <c r="L18826"/>
      <c r="M18826"/>
      <c r="N18826"/>
      <c r="O18826"/>
    </row>
    <row r="18827" spans="1:15">
      <c r="A18827"/>
      <c r="B18827"/>
      <c r="C18827"/>
      <c r="D18827" s="67"/>
      <c r="E18827"/>
      <c r="F18827"/>
      <c r="G18827"/>
      <c r="H18827" s="67"/>
      <c r="I18827"/>
      <c r="J18827"/>
      <c r="K18827"/>
      <c r="L18827"/>
      <c r="M18827"/>
      <c r="N18827"/>
      <c r="O18827"/>
    </row>
    <row r="18828" spans="1:15">
      <c r="A18828"/>
      <c r="B18828"/>
      <c r="C18828"/>
      <c r="D18828" s="67"/>
      <c r="E18828"/>
      <c r="F18828"/>
      <c r="G18828"/>
      <c r="H18828" s="67"/>
      <c r="I18828"/>
      <c r="J18828"/>
      <c r="K18828"/>
      <c r="L18828"/>
      <c r="M18828"/>
      <c r="N18828"/>
      <c r="O18828"/>
    </row>
    <row r="18829" spans="1:15">
      <c r="A18829"/>
      <c r="B18829"/>
      <c r="C18829"/>
      <c r="D18829" s="67"/>
      <c r="E18829"/>
      <c r="F18829"/>
      <c r="G18829"/>
      <c r="H18829" s="67"/>
      <c r="I18829"/>
      <c r="J18829"/>
      <c r="K18829"/>
      <c r="L18829"/>
      <c r="M18829"/>
      <c r="N18829"/>
      <c r="O18829"/>
    </row>
    <row r="18830" spans="1:15">
      <c r="A18830"/>
      <c r="B18830"/>
      <c r="C18830"/>
      <c r="D18830" s="67"/>
      <c r="E18830"/>
      <c r="F18830"/>
      <c r="G18830"/>
      <c r="H18830" s="67"/>
      <c r="I18830"/>
      <c r="J18830"/>
      <c r="K18830"/>
      <c r="L18830"/>
      <c r="M18830"/>
      <c r="N18830"/>
      <c r="O18830"/>
    </row>
    <row r="18831" spans="1:15">
      <c r="A18831"/>
      <c r="B18831"/>
      <c r="C18831"/>
      <c r="D18831" s="67"/>
      <c r="E18831"/>
      <c r="F18831"/>
      <c r="G18831"/>
      <c r="H18831" s="67"/>
      <c r="I18831"/>
      <c r="J18831"/>
      <c r="K18831"/>
      <c r="L18831"/>
      <c r="M18831"/>
      <c r="N18831"/>
      <c r="O18831"/>
    </row>
    <row r="18832" spans="1:15">
      <c r="A18832"/>
      <c r="B18832"/>
      <c r="C18832"/>
      <c r="D18832" s="67"/>
      <c r="E18832"/>
      <c r="F18832"/>
      <c r="G18832"/>
      <c r="H18832" s="67"/>
      <c r="I18832"/>
      <c r="J18832"/>
      <c r="K18832"/>
      <c r="L18832"/>
      <c r="M18832"/>
      <c r="N18832"/>
      <c r="O18832"/>
    </row>
    <row r="18833" spans="1:15">
      <c r="A18833"/>
      <c r="B18833"/>
      <c r="C18833"/>
      <c r="D18833" s="67"/>
      <c r="E18833"/>
      <c r="F18833"/>
      <c r="G18833"/>
      <c r="H18833" s="67"/>
      <c r="I18833"/>
      <c r="J18833"/>
      <c r="K18833"/>
      <c r="L18833"/>
      <c r="M18833"/>
      <c r="N18833"/>
      <c r="O18833"/>
    </row>
    <row r="18834" spans="1:15">
      <c r="A18834"/>
      <c r="B18834"/>
      <c r="C18834"/>
      <c r="D18834" s="67"/>
      <c r="E18834"/>
      <c r="F18834"/>
      <c r="G18834"/>
      <c r="H18834" s="67"/>
      <c r="I18834"/>
      <c r="J18834"/>
      <c r="K18834"/>
      <c r="L18834"/>
      <c r="M18834"/>
      <c r="N18834"/>
      <c r="O18834"/>
    </row>
    <row r="18835" spans="1:15">
      <c r="A18835"/>
      <c r="B18835"/>
      <c r="C18835"/>
      <c r="D18835" s="67"/>
      <c r="E18835"/>
      <c r="F18835"/>
      <c r="G18835"/>
      <c r="H18835" s="67"/>
      <c r="I18835"/>
      <c r="J18835"/>
      <c r="K18835"/>
      <c r="L18835"/>
      <c r="M18835"/>
      <c r="N18835"/>
      <c r="O18835"/>
    </row>
    <row r="18836" spans="1:15">
      <c r="A18836"/>
      <c r="B18836"/>
      <c r="C18836"/>
      <c r="D18836" s="67"/>
      <c r="E18836"/>
      <c r="F18836"/>
      <c r="G18836"/>
      <c r="H18836" s="67"/>
      <c r="I18836"/>
      <c r="J18836"/>
      <c r="K18836"/>
      <c r="L18836"/>
      <c r="M18836"/>
      <c r="N18836"/>
      <c r="O18836"/>
    </row>
    <row r="18837" spans="1:15">
      <c r="A18837"/>
      <c r="B18837"/>
      <c r="C18837"/>
      <c r="D18837" s="67"/>
      <c r="E18837"/>
      <c r="F18837"/>
      <c r="G18837"/>
      <c r="H18837" s="67"/>
      <c r="I18837"/>
      <c r="J18837"/>
      <c r="K18837"/>
      <c r="L18837"/>
      <c r="M18837"/>
      <c r="N18837"/>
      <c r="O18837"/>
    </row>
    <row r="18838" spans="1:15">
      <c r="A18838"/>
      <c r="B18838"/>
      <c r="C18838"/>
      <c r="D18838" s="67"/>
      <c r="E18838"/>
      <c r="F18838"/>
      <c r="G18838"/>
      <c r="H18838" s="67"/>
      <c r="I18838"/>
      <c r="J18838"/>
      <c r="K18838"/>
      <c r="L18838"/>
      <c r="M18838"/>
      <c r="N18838"/>
      <c r="O18838"/>
    </row>
    <row r="18839" spans="1:15">
      <c r="A18839"/>
      <c r="B18839"/>
      <c r="C18839"/>
      <c r="D18839" s="67"/>
      <c r="E18839"/>
      <c r="F18839"/>
      <c r="G18839"/>
      <c r="H18839" s="67"/>
      <c r="I18839"/>
      <c r="J18839"/>
      <c r="K18839"/>
      <c r="L18839"/>
      <c r="M18839"/>
      <c r="N18839"/>
      <c r="O18839"/>
    </row>
    <row r="18840" spans="1:15">
      <c r="A18840"/>
      <c r="B18840"/>
      <c r="C18840"/>
      <c r="D18840" s="67"/>
      <c r="E18840"/>
      <c r="F18840"/>
      <c r="G18840"/>
      <c r="H18840" s="67"/>
      <c r="I18840"/>
      <c r="J18840"/>
      <c r="K18840"/>
      <c r="L18840"/>
      <c r="M18840"/>
      <c r="N18840"/>
      <c r="O18840"/>
    </row>
    <row r="18841" spans="1:15">
      <c r="A18841"/>
      <c r="B18841"/>
      <c r="C18841"/>
      <c r="D18841" s="67"/>
      <c r="E18841"/>
      <c r="F18841"/>
      <c r="G18841"/>
      <c r="H18841" s="67"/>
      <c r="I18841"/>
      <c r="J18841"/>
      <c r="K18841"/>
      <c r="L18841"/>
      <c r="M18841"/>
      <c r="N18841"/>
      <c r="O18841"/>
    </row>
    <row r="18842" spans="1:15">
      <c r="A18842"/>
      <c r="B18842"/>
      <c r="C18842"/>
      <c r="D18842" s="67"/>
      <c r="E18842"/>
      <c r="F18842"/>
      <c r="G18842"/>
      <c r="H18842" s="67"/>
      <c r="I18842"/>
      <c r="J18842"/>
      <c r="K18842"/>
      <c r="L18842"/>
      <c r="M18842"/>
      <c r="N18842"/>
      <c r="O18842"/>
    </row>
    <row r="18843" spans="1:15">
      <c r="A18843"/>
      <c r="B18843"/>
      <c r="C18843"/>
      <c r="D18843" s="67"/>
      <c r="E18843"/>
      <c r="F18843"/>
      <c r="G18843"/>
      <c r="H18843" s="67"/>
      <c r="I18843"/>
      <c r="J18843"/>
      <c r="K18843"/>
      <c r="L18843"/>
      <c r="M18843"/>
      <c r="N18843"/>
      <c r="O18843"/>
    </row>
    <row r="18844" spans="1:15">
      <c r="A18844"/>
      <c r="B18844"/>
      <c r="C18844"/>
      <c r="D18844" s="67"/>
      <c r="E18844"/>
      <c r="F18844"/>
      <c r="G18844"/>
      <c r="H18844" s="67"/>
      <c r="I18844"/>
      <c r="J18844"/>
      <c r="K18844"/>
      <c r="L18844"/>
      <c r="M18844"/>
      <c r="N18844"/>
      <c r="O18844"/>
    </row>
    <row r="18845" spans="1:15">
      <c r="A18845"/>
      <c r="B18845"/>
      <c r="C18845"/>
      <c r="D18845" s="67"/>
      <c r="E18845"/>
      <c r="F18845"/>
      <c r="G18845"/>
      <c r="H18845" s="67"/>
      <c r="I18845"/>
      <c r="J18845"/>
      <c r="K18845"/>
      <c r="L18845"/>
      <c r="M18845"/>
      <c r="N18845"/>
      <c r="O18845"/>
    </row>
    <row r="18846" spans="1:15">
      <c r="A18846"/>
      <c r="B18846"/>
      <c r="C18846"/>
      <c r="D18846" s="67"/>
      <c r="E18846"/>
      <c r="F18846"/>
      <c r="G18846"/>
      <c r="H18846" s="67"/>
      <c r="I18846"/>
      <c r="J18846"/>
      <c r="K18846"/>
      <c r="L18846"/>
      <c r="M18846"/>
      <c r="N18846"/>
      <c r="O18846"/>
    </row>
    <row r="18847" spans="1:15">
      <c r="A18847"/>
      <c r="B18847"/>
      <c r="C18847"/>
      <c r="D18847" s="67"/>
      <c r="E18847"/>
      <c r="F18847"/>
      <c r="G18847"/>
      <c r="H18847" s="67"/>
      <c r="I18847"/>
      <c r="J18847"/>
      <c r="K18847"/>
      <c r="L18847"/>
      <c r="M18847"/>
      <c r="N18847"/>
      <c r="O18847"/>
    </row>
    <row r="18848" spans="1:15">
      <c r="A18848"/>
      <c r="B18848"/>
      <c r="C18848"/>
      <c r="D18848" s="67"/>
      <c r="E18848"/>
      <c r="F18848"/>
      <c r="G18848"/>
      <c r="H18848" s="67"/>
      <c r="I18848"/>
      <c r="J18848"/>
      <c r="K18848"/>
      <c r="L18848"/>
      <c r="M18848"/>
      <c r="N18848"/>
      <c r="O18848"/>
    </row>
    <row r="18849" spans="1:15">
      <c r="A18849"/>
      <c r="B18849"/>
      <c r="C18849"/>
      <c r="D18849" s="67"/>
      <c r="E18849"/>
      <c r="F18849"/>
      <c r="G18849"/>
      <c r="H18849" s="67"/>
      <c r="I18849"/>
      <c r="J18849"/>
      <c r="K18849"/>
      <c r="L18849"/>
      <c r="M18849"/>
      <c r="N18849"/>
      <c r="O18849"/>
    </row>
    <row r="18850" spans="1:15">
      <c r="A18850"/>
      <c r="B18850"/>
      <c r="C18850"/>
      <c r="D18850" s="67"/>
      <c r="E18850"/>
      <c r="F18850"/>
      <c r="G18850"/>
      <c r="H18850" s="67"/>
      <c r="I18850"/>
      <c r="J18850"/>
      <c r="K18850"/>
      <c r="L18850"/>
      <c r="M18850"/>
      <c r="N18850"/>
      <c r="O18850"/>
    </row>
    <row r="18851" spans="1:15">
      <c r="A18851"/>
      <c r="B18851"/>
      <c r="C18851"/>
      <c r="D18851" s="67"/>
      <c r="E18851"/>
      <c r="F18851"/>
      <c r="G18851"/>
      <c r="H18851" s="67"/>
      <c r="I18851"/>
      <c r="J18851"/>
      <c r="K18851"/>
      <c r="L18851"/>
      <c r="M18851"/>
      <c r="N18851"/>
      <c r="O18851"/>
    </row>
    <row r="18852" spans="1:15">
      <c r="A18852"/>
      <c r="B18852"/>
      <c r="C18852"/>
      <c r="D18852" s="67"/>
      <c r="E18852"/>
      <c r="F18852"/>
      <c r="G18852"/>
      <c r="H18852" s="67"/>
      <c r="I18852"/>
      <c r="J18852"/>
      <c r="K18852"/>
      <c r="L18852"/>
      <c r="M18852"/>
      <c r="N18852"/>
      <c r="O18852"/>
    </row>
    <row r="18853" spans="1:15">
      <c r="A18853"/>
      <c r="B18853"/>
      <c r="C18853"/>
      <c r="D18853" s="67"/>
      <c r="E18853"/>
      <c r="F18853"/>
      <c r="G18853"/>
      <c r="H18853" s="67"/>
      <c r="I18853"/>
      <c r="J18853"/>
      <c r="K18853"/>
      <c r="L18853"/>
      <c r="M18853"/>
      <c r="N18853"/>
      <c r="O18853"/>
    </row>
    <row r="18854" spans="1:15">
      <c r="A18854"/>
      <c r="B18854"/>
      <c r="C18854"/>
      <c r="D18854" s="67"/>
      <c r="E18854"/>
      <c r="F18854"/>
      <c r="G18854"/>
      <c r="H18854" s="67"/>
      <c r="I18854"/>
      <c r="J18854"/>
      <c r="K18854"/>
      <c r="L18854"/>
      <c r="M18854"/>
      <c r="N18854"/>
      <c r="O18854"/>
    </row>
    <row r="18855" spans="1:15">
      <c r="A18855"/>
      <c r="B18855"/>
      <c r="C18855"/>
      <c r="D18855" s="67"/>
      <c r="E18855"/>
      <c r="F18855"/>
      <c r="G18855"/>
      <c r="H18855" s="67"/>
      <c r="I18855"/>
      <c r="J18855"/>
      <c r="K18855"/>
      <c r="L18855"/>
      <c r="M18855"/>
      <c r="N18855"/>
      <c r="O18855"/>
    </row>
    <row r="18856" spans="1:15">
      <c r="A18856"/>
      <c r="B18856"/>
      <c r="C18856"/>
      <c r="D18856" s="67"/>
      <c r="E18856"/>
      <c r="F18856"/>
      <c r="G18856"/>
      <c r="H18856" s="67"/>
      <c r="I18856"/>
      <c r="J18856"/>
      <c r="K18856"/>
      <c r="L18856"/>
      <c r="M18856"/>
      <c r="N18856"/>
      <c r="O18856"/>
    </row>
    <row r="18857" spans="1:15">
      <c r="A18857"/>
      <c r="B18857"/>
      <c r="C18857"/>
      <c r="D18857" s="67"/>
      <c r="E18857"/>
      <c r="F18857"/>
      <c r="G18857"/>
      <c r="H18857" s="67"/>
      <c r="I18857"/>
      <c r="J18857"/>
      <c r="K18857"/>
      <c r="L18857"/>
      <c r="M18857"/>
      <c r="N18857"/>
      <c r="O18857"/>
    </row>
    <row r="18858" spans="1:15">
      <c r="A18858"/>
      <c r="B18858"/>
      <c r="C18858"/>
      <c r="D18858" s="67"/>
      <c r="E18858"/>
      <c r="F18858"/>
      <c r="G18858"/>
      <c r="H18858" s="67"/>
      <c r="I18858"/>
      <c r="J18858"/>
      <c r="K18858"/>
      <c r="L18858"/>
      <c r="M18858"/>
      <c r="N18858"/>
      <c r="O18858"/>
    </row>
    <row r="18859" spans="1:15">
      <c r="A18859"/>
      <c r="B18859"/>
      <c r="C18859"/>
      <c r="D18859" s="67"/>
      <c r="E18859"/>
      <c r="F18859"/>
      <c r="G18859"/>
      <c r="H18859" s="67"/>
      <c r="I18859"/>
      <c r="J18859"/>
      <c r="K18859"/>
      <c r="L18859"/>
      <c r="M18859"/>
      <c r="N18859"/>
      <c r="O18859"/>
    </row>
    <row r="18860" spans="1:15">
      <c r="A18860"/>
      <c r="B18860"/>
      <c r="C18860"/>
      <c r="D18860" s="67"/>
      <c r="E18860"/>
      <c r="F18860"/>
      <c r="G18860"/>
      <c r="H18860" s="67"/>
      <c r="I18860"/>
      <c r="J18860"/>
      <c r="K18860"/>
      <c r="L18860"/>
      <c r="M18860"/>
      <c r="N18860"/>
      <c r="O18860"/>
    </row>
    <row r="18861" spans="1:15">
      <c r="A18861"/>
      <c r="B18861"/>
      <c r="C18861"/>
      <c r="D18861" s="67"/>
      <c r="E18861"/>
      <c r="F18861"/>
      <c r="G18861"/>
      <c r="H18861" s="67"/>
      <c r="I18861"/>
      <c r="J18861"/>
      <c r="K18861"/>
      <c r="L18861"/>
      <c r="M18861"/>
      <c r="N18861"/>
      <c r="O18861"/>
    </row>
    <row r="18862" spans="1:15">
      <c r="A18862"/>
      <c r="B18862"/>
      <c r="C18862"/>
      <c r="D18862" s="67"/>
      <c r="E18862"/>
      <c r="F18862"/>
      <c r="G18862"/>
      <c r="H18862" s="67"/>
      <c r="I18862"/>
      <c r="J18862"/>
      <c r="K18862"/>
      <c r="L18862"/>
      <c r="M18862"/>
      <c r="N18862"/>
      <c r="O18862"/>
    </row>
    <row r="18863" spans="1:15">
      <c r="A18863"/>
      <c r="B18863"/>
      <c r="C18863"/>
      <c r="D18863" s="67"/>
      <c r="E18863"/>
      <c r="F18863"/>
      <c r="G18863"/>
      <c r="H18863" s="67"/>
      <c r="I18863"/>
      <c r="J18863"/>
      <c r="K18863"/>
      <c r="L18863"/>
      <c r="M18863"/>
      <c r="N18863"/>
      <c r="O18863"/>
    </row>
    <row r="18864" spans="1:15">
      <c r="A18864"/>
      <c r="B18864"/>
      <c r="C18864"/>
      <c r="D18864" s="67"/>
      <c r="E18864"/>
      <c r="F18864"/>
      <c r="G18864"/>
      <c r="H18864" s="67"/>
      <c r="I18864"/>
      <c r="J18864"/>
      <c r="K18864"/>
      <c r="L18864"/>
      <c r="M18864"/>
      <c r="N18864"/>
      <c r="O18864"/>
    </row>
    <row r="18865" spans="1:15">
      <c r="A18865"/>
      <c r="B18865"/>
      <c r="C18865"/>
      <c r="D18865" s="67"/>
      <c r="E18865"/>
      <c r="F18865"/>
      <c r="G18865"/>
      <c r="H18865" s="67"/>
      <c r="I18865"/>
      <c r="J18865"/>
      <c r="K18865"/>
      <c r="L18865"/>
      <c r="M18865"/>
      <c r="N18865"/>
      <c r="O18865"/>
    </row>
    <row r="18866" spans="1:15">
      <c r="A18866"/>
      <c r="B18866"/>
      <c r="C18866"/>
      <c r="D18866" s="67"/>
      <c r="E18866"/>
      <c r="F18866"/>
      <c r="G18866"/>
      <c r="H18866" s="67"/>
      <c r="I18866"/>
      <c r="J18866"/>
      <c r="K18866"/>
      <c r="L18866"/>
      <c r="M18866"/>
      <c r="N18866"/>
      <c r="O18866"/>
    </row>
    <row r="18867" spans="1:15">
      <c r="A18867"/>
      <c r="B18867"/>
      <c r="C18867"/>
      <c r="D18867" s="67"/>
      <c r="E18867"/>
      <c r="F18867"/>
      <c r="G18867"/>
      <c r="H18867" s="67"/>
      <c r="I18867"/>
      <c r="J18867"/>
      <c r="K18867"/>
      <c r="L18867"/>
      <c r="M18867"/>
      <c r="N18867"/>
      <c r="O18867"/>
    </row>
    <row r="18868" spans="1:15">
      <c r="A18868"/>
      <c r="B18868"/>
      <c r="C18868"/>
      <c r="D18868" s="67"/>
      <c r="E18868"/>
      <c r="F18868"/>
      <c r="G18868"/>
      <c r="H18868" s="67"/>
      <c r="I18868"/>
      <c r="J18868"/>
      <c r="K18868"/>
      <c r="L18868"/>
      <c r="M18868"/>
      <c r="N18868"/>
      <c r="O18868"/>
    </row>
    <row r="18869" spans="1:15">
      <c r="A18869"/>
      <c r="B18869"/>
      <c r="C18869"/>
      <c r="D18869" s="67"/>
      <c r="E18869"/>
      <c r="F18869"/>
      <c r="G18869"/>
      <c r="H18869" s="67"/>
      <c r="I18869"/>
      <c r="J18869"/>
      <c r="K18869"/>
      <c r="L18869"/>
      <c r="M18869"/>
      <c r="N18869"/>
      <c r="O18869"/>
    </row>
    <row r="18870" spans="1:15">
      <c r="A18870"/>
      <c r="B18870"/>
      <c r="C18870"/>
      <c r="D18870" s="67"/>
      <c r="E18870"/>
      <c r="F18870"/>
      <c r="G18870"/>
      <c r="H18870" s="67"/>
      <c r="I18870"/>
      <c r="J18870"/>
      <c r="K18870"/>
      <c r="L18870"/>
      <c r="M18870"/>
      <c r="N18870"/>
      <c r="O18870"/>
    </row>
    <row r="18871" spans="1:15">
      <c r="A18871"/>
      <c r="B18871"/>
      <c r="C18871"/>
      <c r="D18871" s="67"/>
      <c r="E18871"/>
      <c r="F18871"/>
      <c r="G18871"/>
      <c r="H18871" s="67"/>
      <c r="I18871"/>
      <c r="J18871"/>
      <c r="K18871"/>
      <c r="L18871"/>
      <c r="M18871"/>
      <c r="N18871"/>
      <c r="O18871"/>
    </row>
    <row r="18872" spans="1:15">
      <c r="A18872"/>
      <c r="B18872"/>
      <c r="C18872"/>
      <c r="D18872" s="67"/>
      <c r="E18872"/>
      <c r="F18872"/>
      <c r="G18872"/>
      <c r="H18872" s="67"/>
      <c r="I18872"/>
      <c r="J18872"/>
      <c r="K18872"/>
      <c r="L18872"/>
      <c r="M18872"/>
      <c r="N18872"/>
      <c r="O18872"/>
    </row>
    <row r="18873" spans="1:15">
      <c r="A18873"/>
      <c r="B18873"/>
      <c r="C18873"/>
      <c r="D18873" s="67"/>
      <c r="E18873"/>
      <c r="F18873"/>
      <c r="G18873"/>
      <c r="H18873" s="67"/>
      <c r="I18873"/>
      <c r="J18873"/>
      <c r="K18873"/>
      <c r="L18873"/>
      <c r="M18873"/>
      <c r="N18873"/>
      <c r="O18873"/>
    </row>
    <row r="18874" spans="1:15">
      <c r="A18874"/>
      <c r="B18874"/>
      <c r="C18874"/>
      <c r="D18874" s="67"/>
      <c r="E18874"/>
      <c r="F18874"/>
      <c r="G18874"/>
      <c r="H18874" s="67"/>
      <c r="I18874"/>
      <c r="J18874"/>
      <c r="K18874"/>
      <c r="L18874"/>
      <c r="M18874"/>
      <c r="N18874"/>
      <c r="O18874"/>
    </row>
    <row r="18875" spans="1:15">
      <c r="A18875"/>
      <c r="B18875"/>
      <c r="C18875"/>
      <c r="D18875" s="67"/>
      <c r="E18875"/>
      <c r="F18875"/>
      <c r="G18875"/>
      <c r="H18875" s="67"/>
      <c r="I18875"/>
      <c r="J18875"/>
      <c r="K18875"/>
      <c r="L18875"/>
      <c r="M18875"/>
      <c r="N18875"/>
      <c r="O18875"/>
    </row>
    <row r="18876" spans="1:15">
      <c r="A18876"/>
      <c r="B18876"/>
      <c r="C18876"/>
      <c r="D18876" s="67"/>
      <c r="E18876"/>
      <c r="F18876"/>
      <c r="G18876"/>
      <c r="H18876" s="67"/>
      <c r="I18876"/>
      <c r="J18876"/>
      <c r="K18876"/>
      <c r="L18876"/>
      <c r="M18876"/>
      <c r="N18876"/>
      <c r="O18876"/>
    </row>
    <row r="18877" spans="1:15">
      <c r="A18877"/>
      <c r="B18877"/>
      <c r="C18877"/>
      <c r="D18877" s="67"/>
      <c r="E18877"/>
      <c r="F18877"/>
      <c r="G18877"/>
      <c r="H18877" s="67"/>
      <c r="I18877"/>
      <c r="J18877"/>
      <c r="K18877"/>
      <c r="L18877"/>
      <c r="M18877"/>
      <c r="N18877"/>
      <c r="O18877"/>
    </row>
    <row r="18878" spans="1:15">
      <c r="A18878"/>
      <c r="B18878"/>
      <c r="C18878"/>
      <c r="D18878" s="67"/>
      <c r="E18878"/>
      <c r="F18878"/>
      <c r="G18878"/>
      <c r="H18878" s="67"/>
      <c r="I18878"/>
      <c r="J18878"/>
      <c r="K18878"/>
      <c r="L18878"/>
      <c r="M18878"/>
      <c r="N18878"/>
      <c r="O18878"/>
    </row>
    <row r="18879" spans="1:15">
      <c r="A18879"/>
      <c r="B18879"/>
      <c r="C18879"/>
      <c r="D18879" s="67"/>
      <c r="E18879"/>
      <c r="F18879"/>
      <c r="G18879"/>
      <c r="H18879" s="67"/>
      <c r="I18879"/>
      <c r="J18879"/>
      <c r="K18879"/>
      <c r="L18879"/>
      <c r="M18879"/>
      <c r="N18879"/>
      <c r="O18879"/>
    </row>
    <row r="18880" spans="1:15">
      <c r="A18880"/>
      <c r="B18880"/>
      <c r="C18880"/>
      <c r="D18880" s="67"/>
      <c r="E18880"/>
      <c r="F18880"/>
      <c r="G18880"/>
      <c r="H18880" s="67"/>
      <c r="I18880"/>
      <c r="J18880"/>
      <c r="K18880"/>
      <c r="L18880"/>
      <c r="M18880"/>
      <c r="N18880"/>
      <c r="O18880"/>
    </row>
    <row r="18881" spans="1:15">
      <c r="A18881"/>
      <c r="B18881"/>
      <c r="C18881"/>
      <c r="D18881" s="67"/>
      <c r="E18881"/>
      <c r="F18881"/>
      <c r="G18881"/>
      <c r="H18881" s="67"/>
      <c r="I18881"/>
      <c r="J18881"/>
      <c r="K18881"/>
      <c r="L18881"/>
      <c r="M18881"/>
      <c r="N18881"/>
      <c r="O18881"/>
    </row>
    <row r="18882" spans="1:15">
      <c r="A18882"/>
      <c r="B18882"/>
      <c r="C18882"/>
      <c r="D18882" s="67"/>
      <c r="E18882"/>
      <c r="F18882"/>
      <c r="G18882"/>
      <c r="H18882" s="67"/>
      <c r="I18882"/>
      <c r="J18882"/>
      <c r="K18882"/>
      <c r="L18882"/>
      <c r="M18882"/>
      <c r="N18882"/>
      <c r="O18882"/>
    </row>
    <row r="18883" spans="1:15">
      <c r="A18883"/>
      <c r="B18883"/>
      <c r="C18883"/>
      <c r="D18883" s="67"/>
      <c r="E18883"/>
      <c r="F18883"/>
      <c r="G18883"/>
      <c r="H18883" s="67"/>
      <c r="I18883"/>
      <c r="J18883"/>
      <c r="K18883"/>
      <c r="L18883"/>
      <c r="M18883"/>
      <c r="N18883"/>
      <c r="O18883"/>
    </row>
    <row r="18884" spans="1:15">
      <c r="A18884"/>
      <c r="B18884"/>
      <c r="C18884"/>
      <c r="D18884" s="67"/>
      <c r="E18884"/>
      <c r="F18884"/>
      <c r="G18884"/>
      <c r="H18884" s="67"/>
      <c r="I18884"/>
      <c r="J18884"/>
      <c r="K18884"/>
      <c r="L18884"/>
      <c r="M18884"/>
      <c r="N18884"/>
      <c r="O18884"/>
    </row>
    <row r="18885" spans="1:15">
      <c r="A18885"/>
      <c r="B18885"/>
      <c r="C18885"/>
      <c r="D18885" s="67"/>
      <c r="E18885"/>
      <c r="F18885"/>
      <c r="G18885"/>
      <c r="H18885" s="67"/>
      <c r="I18885"/>
      <c r="J18885"/>
      <c r="K18885"/>
      <c r="L18885"/>
      <c r="M18885"/>
      <c r="N18885"/>
      <c r="O18885"/>
    </row>
    <row r="18886" spans="1:15">
      <c r="A18886"/>
      <c r="B18886"/>
      <c r="C18886"/>
      <c r="D18886" s="67"/>
      <c r="E18886"/>
      <c r="F18886"/>
      <c r="G18886"/>
      <c r="H18886" s="67"/>
      <c r="I18886"/>
      <c r="J18886"/>
      <c r="K18886"/>
      <c r="L18886"/>
      <c r="M18886"/>
      <c r="N18886"/>
      <c r="O18886"/>
    </row>
    <row r="18887" spans="1:15">
      <c r="A18887"/>
      <c r="B18887"/>
      <c r="C18887"/>
      <c r="D18887" s="67"/>
      <c r="E18887"/>
      <c r="F18887"/>
      <c r="G18887"/>
      <c r="H18887" s="67"/>
      <c r="I18887"/>
      <c r="J18887"/>
      <c r="K18887"/>
      <c r="L18887"/>
      <c r="M18887"/>
      <c r="N18887"/>
      <c r="O18887"/>
    </row>
    <row r="18888" spans="1:15">
      <c r="A18888"/>
      <c r="B18888"/>
      <c r="C18888"/>
      <c r="D18888" s="67"/>
      <c r="E18888"/>
      <c r="F18888"/>
      <c r="G18888"/>
      <c r="H18888" s="67"/>
      <c r="I18888"/>
      <c r="J18888"/>
      <c r="K18888"/>
      <c r="L18888"/>
      <c r="M18888"/>
      <c r="N18888"/>
      <c r="O18888"/>
    </row>
    <row r="18889" spans="1:15">
      <c r="A18889"/>
      <c r="B18889"/>
      <c r="C18889"/>
      <c r="D18889" s="67"/>
      <c r="E18889"/>
      <c r="F18889"/>
      <c r="G18889"/>
      <c r="H18889" s="67"/>
      <c r="I18889"/>
      <c r="J18889"/>
      <c r="K18889"/>
      <c r="L18889"/>
      <c r="M18889"/>
      <c r="N18889"/>
      <c r="O18889"/>
    </row>
    <row r="18890" spans="1:15">
      <c r="A18890"/>
      <c r="B18890"/>
      <c r="C18890"/>
      <c r="D18890" s="67"/>
      <c r="E18890"/>
      <c r="F18890"/>
      <c r="G18890"/>
      <c r="H18890" s="67"/>
      <c r="I18890"/>
      <c r="J18890"/>
      <c r="K18890"/>
      <c r="L18890"/>
      <c r="M18890"/>
      <c r="N18890"/>
      <c r="O18890"/>
    </row>
    <row r="18891" spans="1:15">
      <c r="A18891"/>
      <c r="B18891"/>
      <c r="C18891"/>
      <c r="D18891" s="67"/>
      <c r="E18891"/>
      <c r="F18891"/>
      <c r="G18891"/>
      <c r="H18891" s="67"/>
      <c r="I18891"/>
      <c r="J18891"/>
      <c r="K18891"/>
      <c r="L18891"/>
      <c r="M18891"/>
      <c r="N18891"/>
      <c r="O18891"/>
    </row>
    <row r="18892" spans="1:15">
      <c r="A18892"/>
      <c r="B18892"/>
      <c r="C18892"/>
      <c r="D18892" s="67"/>
      <c r="E18892"/>
      <c r="F18892"/>
      <c r="G18892"/>
      <c r="H18892" s="67"/>
      <c r="I18892"/>
      <c r="J18892"/>
      <c r="K18892"/>
      <c r="L18892"/>
      <c r="M18892"/>
      <c r="N18892"/>
      <c r="O18892"/>
    </row>
    <row r="18893" spans="1:15">
      <c r="A18893"/>
      <c r="B18893"/>
      <c r="C18893"/>
      <c r="D18893" s="67"/>
      <c r="E18893"/>
      <c r="F18893"/>
      <c r="G18893"/>
      <c r="H18893" s="67"/>
      <c r="I18893"/>
      <c r="J18893"/>
      <c r="K18893"/>
      <c r="L18893"/>
      <c r="M18893"/>
      <c r="N18893"/>
      <c r="O18893"/>
    </row>
    <row r="18894" spans="1:15">
      <c r="A18894"/>
      <c r="B18894"/>
      <c r="C18894"/>
      <c r="D18894" s="67"/>
      <c r="E18894"/>
      <c r="F18894"/>
      <c r="G18894"/>
      <c r="H18894" s="67"/>
      <c r="I18894"/>
      <c r="J18894"/>
      <c r="K18894"/>
      <c r="L18894"/>
      <c r="M18894"/>
      <c r="N18894"/>
      <c r="O18894"/>
    </row>
    <row r="18895" spans="1:15">
      <c r="A18895"/>
      <c r="B18895"/>
      <c r="C18895"/>
      <c r="D18895" s="67"/>
      <c r="E18895"/>
      <c r="F18895"/>
      <c r="G18895"/>
      <c r="H18895" s="67"/>
      <c r="I18895"/>
      <c r="J18895"/>
      <c r="K18895"/>
      <c r="L18895"/>
      <c r="M18895"/>
      <c r="N18895"/>
      <c r="O18895"/>
    </row>
    <row r="18896" spans="1:15">
      <c r="A18896"/>
      <c r="B18896"/>
      <c r="C18896"/>
      <c r="D18896" s="67"/>
      <c r="E18896"/>
      <c r="F18896"/>
      <c r="G18896"/>
      <c r="H18896" s="67"/>
      <c r="I18896"/>
      <c r="J18896"/>
      <c r="K18896"/>
      <c r="L18896"/>
      <c r="M18896"/>
      <c r="N18896"/>
      <c r="O18896"/>
    </row>
    <row r="18897" spans="1:15">
      <c r="A18897"/>
      <c r="B18897"/>
      <c r="C18897"/>
      <c r="D18897" s="67"/>
      <c r="E18897"/>
      <c r="F18897"/>
      <c r="G18897"/>
      <c r="H18897" s="67"/>
      <c r="I18897"/>
      <c r="J18897"/>
      <c r="K18897"/>
      <c r="L18897"/>
      <c r="M18897"/>
      <c r="N18897"/>
      <c r="O18897"/>
    </row>
    <row r="18898" spans="1:15">
      <c r="A18898"/>
      <c r="B18898"/>
      <c r="C18898"/>
      <c r="D18898" s="67"/>
      <c r="E18898"/>
      <c r="F18898"/>
      <c r="G18898"/>
      <c r="H18898" s="67"/>
      <c r="I18898"/>
      <c r="J18898"/>
      <c r="K18898"/>
      <c r="L18898"/>
      <c r="M18898"/>
      <c r="N18898"/>
      <c r="O18898"/>
    </row>
    <row r="18899" spans="1:15">
      <c r="A18899"/>
      <c r="B18899"/>
      <c r="C18899"/>
      <c r="D18899" s="67"/>
      <c r="E18899"/>
      <c r="F18899"/>
      <c r="G18899"/>
      <c r="H18899" s="67"/>
      <c r="I18899"/>
      <c r="J18899"/>
      <c r="K18899"/>
      <c r="L18899"/>
      <c r="M18899"/>
      <c r="N18899"/>
      <c r="O18899"/>
    </row>
    <row r="18900" spans="1:15">
      <c r="A18900"/>
      <c r="B18900"/>
      <c r="C18900"/>
      <c r="D18900" s="67"/>
      <c r="E18900"/>
      <c r="F18900"/>
      <c r="G18900"/>
      <c r="H18900" s="67"/>
      <c r="I18900"/>
      <c r="J18900"/>
      <c r="K18900"/>
      <c r="L18900"/>
      <c r="M18900"/>
      <c r="N18900"/>
      <c r="O18900"/>
    </row>
    <row r="18901" spans="1:15">
      <c r="A18901"/>
      <c r="B18901"/>
      <c r="C18901"/>
      <c r="D18901" s="67"/>
      <c r="E18901"/>
      <c r="F18901"/>
      <c r="G18901"/>
      <c r="H18901" s="67"/>
      <c r="I18901"/>
      <c r="J18901"/>
      <c r="K18901"/>
      <c r="L18901"/>
      <c r="M18901"/>
      <c r="N18901"/>
      <c r="O18901"/>
    </row>
    <row r="18902" spans="1:15">
      <c r="A18902"/>
      <c r="B18902"/>
      <c r="C18902"/>
      <c r="D18902" s="67"/>
      <c r="E18902"/>
      <c r="F18902"/>
      <c r="G18902"/>
      <c r="H18902" s="67"/>
      <c r="I18902"/>
      <c r="J18902"/>
      <c r="K18902"/>
      <c r="L18902"/>
      <c r="M18902"/>
      <c r="N18902"/>
      <c r="O18902"/>
    </row>
    <row r="18903" spans="1:15">
      <c r="A18903"/>
      <c r="B18903"/>
      <c r="C18903"/>
      <c r="D18903" s="67"/>
      <c r="E18903"/>
      <c r="F18903"/>
      <c r="G18903"/>
      <c r="H18903" s="67"/>
      <c r="I18903"/>
      <c r="J18903"/>
      <c r="K18903"/>
      <c r="L18903"/>
      <c r="M18903"/>
      <c r="N18903"/>
      <c r="O18903"/>
    </row>
    <row r="18904" spans="1:15">
      <c r="A18904"/>
      <c r="B18904"/>
      <c r="C18904"/>
      <c r="D18904" s="67"/>
      <c r="E18904"/>
      <c r="F18904"/>
      <c r="G18904"/>
      <c r="H18904" s="67"/>
      <c r="I18904"/>
      <c r="J18904"/>
      <c r="K18904"/>
      <c r="L18904"/>
      <c r="M18904"/>
      <c r="N18904"/>
      <c r="O18904"/>
    </row>
    <row r="18905" spans="1:15">
      <c r="A18905"/>
      <c r="B18905"/>
      <c r="C18905"/>
      <c r="D18905" s="67"/>
      <c r="E18905"/>
      <c r="F18905"/>
      <c r="G18905"/>
      <c r="H18905" s="67"/>
      <c r="I18905"/>
      <c r="J18905"/>
      <c r="K18905"/>
      <c r="L18905"/>
      <c r="M18905"/>
      <c r="N18905"/>
      <c r="O18905"/>
    </row>
    <row r="18906" spans="1:15">
      <c r="A18906"/>
      <c r="B18906"/>
      <c r="C18906"/>
      <c r="D18906" s="67"/>
      <c r="E18906"/>
      <c r="F18906"/>
      <c r="G18906"/>
      <c r="H18906" s="67"/>
      <c r="I18906"/>
      <c r="J18906"/>
      <c r="K18906"/>
      <c r="L18906"/>
      <c r="M18906"/>
      <c r="N18906"/>
      <c r="O18906"/>
    </row>
    <row r="18907" spans="1:15">
      <c r="A18907"/>
      <c r="B18907"/>
      <c r="C18907"/>
      <c r="D18907" s="67"/>
      <c r="E18907"/>
      <c r="F18907"/>
      <c r="G18907"/>
      <c r="H18907" s="67"/>
      <c r="I18907"/>
      <c r="J18907"/>
      <c r="K18907"/>
      <c r="L18907"/>
      <c r="M18907"/>
      <c r="N18907"/>
      <c r="O18907"/>
    </row>
    <row r="18908" spans="1:15">
      <c r="A18908"/>
      <c r="B18908"/>
      <c r="C18908"/>
      <c r="D18908" s="67"/>
      <c r="E18908"/>
      <c r="F18908"/>
      <c r="G18908"/>
      <c r="H18908" s="67"/>
      <c r="I18908"/>
      <c r="J18908"/>
      <c r="K18908"/>
      <c r="L18908"/>
      <c r="M18908"/>
      <c r="N18908"/>
      <c r="O18908"/>
    </row>
    <row r="18909" spans="1:15">
      <c r="A18909"/>
      <c r="B18909"/>
      <c r="C18909"/>
      <c r="D18909" s="67"/>
      <c r="E18909"/>
      <c r="F18909"/>
      <c r="G18909"/>
      <c r="H18909" s="67"/>
      <c r="I18909"/>
      <c r="J18909"/>
      <c r="K18909"/>
      <c r="L18909"/>
      <c r="M18909"/>
      <c r="N18909"/>
      <c r="O18909"/>
    </row>
    <row r="18910" spans="1:15">
      <c r="A18910"/>
      <c r="B18910"/>
      <c r="C18910"/>
      <c r="D18910" s="67"/>
      <c r="E18910"/>
      <c r="F18910"/>
      <c r="G18910"/>
      <c r="H18910" s="67"/>
      <c r="I18910"/>
      <c r="J18910"/>
      <c r="K18910"/>
      <c r="L18910"/>
      <c r="M18910"/>
      <c r="N18910"/>
      <c r="O18910"/>
    </row>
    <row r="18911" spans="1:15">
      <c r="A18911"/>
      <c r="B18911"/>
      <c r="C18911"/>
      <c r="D18911" s="67"/>
      <c r="E18911"/>
      <c r="F18911"/>
      <c r="G18911"/>
      <c r="H18911" s="67"/>
      <c r="I18911"/>
      <c r="J18911"/>
      <c r="K18911"/>
      <c r="L18911"/>
      <c r="M18911"/>
      <c r="N18911"/>
      <c r="O18911"/>
    </row>
    <row r="18912" spans="1:15">
      <c r="A18912"/>
      <c r="B18912"/>
      <c r="C18912"/>
      <c r="D18912" s="67"/>
      <c r="E18912"/>
      <c r="F18912"/>
      <c r="G18912"/>
      <c r="H18912" s="67"/>
      <c r="I18912"/>
      <c r="J18912"/>
      <c r="K18912"/>
      <c r="L18912"/>
      <c r="M18912"/>
      <c r="N18912"/>
      <c r="O18912"/>
    </row>
    <row r="18913" spans="1:15">
      <c r="A18913"/>
      <c r="B18913"/>
      <c r="C18913"/>
      <c r="D18913" s="67"/>
      <c r="E18913"/>
      <c r="F18913"/>
      <c r="G18913"/>
      <c r="H18913" s="67"/>
      <c r="I18913"/>
      <c r="J18913"/>
      <c r="K18913"/>
      <c r="L18913"/>
      <c r="M18913"/>
      <c r="N18913"/>
      <c r="O18913"/>
    </row>
    <row r="18914" spans="1:15">
      <c r="A18914"/>
      <c r="B18914"/>
      <c r="C18914"/>
      <c r="D18914" s="67"/>
      <c r="E18914"/>
      <c r="F18914"/>
      <c r="G18914"/>
      <c r="H18914" s="67"/>
      <c r="I18914"/>
      <c r="J18914"/>
      <c r="K18914"/>
      <c r="L18914"/>
      <c r="M18914"/>
      <c r="N18914"/>
      <c r="O18914"/>
    </row>
    <row r="18915" spans="1:15">
      <c r="A18915"/>
      <c r="B18915"/>
      <c r="C18915"/>
      <c r="D18915" s="67"/>
      <c r="E18915"/>
      <c r="F18915"/>
      <c r="G18915"/>
      <c r="H18915" s="67"/>
      <c r="I18915"/>
      <c r="J18915"/>
      <c r="K18915"/>
      <c r="L18915"/>
      <c r="M18915"/>
      <c r="N18915"/>
      <c r="O18915"/>
    </row>
    <row r="18916" spans="1:15">
      <c r="A18916"/>
      <c r="B18916"/>
      <c r="C18916"/>
      <c r="D18916" s="67"/>
      <c r="E18916"/>
      <c r="F18916"/>
      <c r="G18916"/>
      <c r="H18916" s="67"/>
      <c r="I18916"/>
      <c r="J18916"/>
      <c r="K18916"/>
      <c r="L18916"/>
      <c r="M18916"/>
      <c r="N18916"/>
      <c r="O18916"/>
    </row>
    <row r="18917" spans="1:15">
      <c r="A18917"/>
      <c r="B18917"/>
      <c r="C18917"/>
      <c r="D18917" s="67"/>
      <c r="E18917"/>
      <c r="F18917"/>
      <c r="G18917"/>
      <c r="H18917" s="67"/>
      <c r="I18917"/>
      <c r="J18917"/>
      <c r="K18917"/>
      <c r="L18917"/>
      <c r="M18917"/>
      <c r="N18917"/>
      <c r="O18917"/>
    </row>
    <row r="18918" spans="1:15">
      <c r="A18918"/>
      <c r="B18918"/>
      <c r="C18918"/>
      <c r="D18918" s="67"/>
      <c r="E18918"/>
      <c r="F18918"/>
      <c r="G18918"/>
      <c r="H18918" s="67"/>
      <c r="I18918"/>
      <c r="J18918"/>
      <c r="K18918"/>
      <c r="L18918"/>
      <c r="M18918"/>
      <c r="N18918"/>
      <c r="O18918"/>
    </row>
    <row r="18919" spans="1:15">
      <c r="A18919"/>
      <c r="B18919"/>
      <c r="C18919"/>
      <c r="D18919" s="67"/>
      <c r="E18919"/>
      <c r="F18919"/>
      <c r="G18919"/>
      <c r="H18919" s="67"/>
      <c r="I18919"/>
      <c r="J18919"/>
      <c r="K18919"/>
      <c r="L18919"/>
      <c r="M18919"/>
      <c r="N18919"/>
      <c r="O18919"/>
    </row>
    <row r="18920" spans="1:15">
      <c r="A18920"/>
      <c r="B18920"/>
      <c r="C18920"/>
      <c r="D18920" s="67"/>
      <c r="E18920"/>
      <c r="F18920"/>
      <c r="G18920"/>
      <c r="H18920" s="67"/>
      <c r="I18920"/>
      <c r="J18920"/>
      <c r="K18920"/>
      <c r="L18920"/>
      <c r="M18920"/>
      <c r="N18920"/>
      <c r="O18920"/>
    </row>
    <row r="18921" spans="1:15">
      <c r="A18921"/>
      <c r="B18921"/>
      <c r="C18921"/>
      <c r="D18921" s="67"/>
      <c r="E18921"/>
      <c r="F18921"/>
      <c r="G18921"/>
      <c r="H18921" s="67"/>
      <c r="I18921"/>
      <c r="J18921"/>
      <c r="K18921"/>
      <c r="L18921"/>
      <c r="M18921"/>
      <c r="N18921"/>
      <c r="O18921"/>
    </row>
    <row r="18922" spans="1:15">
      <c r="A18922"/>
      <c r="B18922"/>
      <c r="C18922"/>
      <c r="D18922" s="67"/>
      <c r="E18922"/>
      <c r="F18922"/>
      <c r="G18922"/>
      <c r="H18922" s="67"/>
      <c r="I18922"/>
      <c r="J18922"/>
      <c r="K18922"/>
      <c r="L18922"/>
      <c r="M18922"/>
      <c r="N18922"/>
      <c r="O18922"/>
    </row>
    <row r="18923" spans="1:15">
      <c r="A18923"/>
      <c r="B18923"/>
      <c r="C18923"/>
      <c r="D18923" s="67"/>
      <c r="E18923"/>
      <c r="F18923"/>
      <c r="G18923"/>
      <c r="H18923" s="67"/>
      <c r="I18923"/>
      <c r="J18923"/>
      <c r="K18923"/>
      <c r="L18923"/>
      <c r="M18923"/>
      <c r="N18923"/>
      <c r="O18923"/>
    </row>
    <row r="18924" spans="1:15">
      <c r="A18924"/>
      <c r="B18924"/>
      <c r="C18924"/>
      <c r="D18924" s="67"/>
      <c r="E18924"/>
      <c r="F18924"/>
      <c r="G18924"/>
      <c r="H18924" s="67"/>
      <c r="I18924"/>
      <c r="J18924"/>
      <c r="K18924"/>
      <c r="L18924"/>
      <c r="M18924"/>
      <c r="N18924"/>
      <c r="O18924"/>
    </row>
    <row r="18925" spans="1:15">
      <c r="A18925"/>
      <c r="B18925"/>
      <c r="C18925"/>
      <c r="D18925" s="67"/>
      <c r="E18925"/>
      <c r="F18925"/>
      <c r="G18925"/>
      <c r="H18925" s="67"/>
      <c r="I18925"/>
      <c r="J18925"/>
      <c r="K18925"/>
      <c r="L18925"/>
      <c r="M18925"/>
      <c r="N18925"/>
      <c r="O18925"/>
    </row>
    <row r="18926" spans="1:15">
      <c r="A18926"/>
      <c r="B18926"/>
      <c r="C18926"/>
      <c r="D18926" s="67"/>
      <c r="E18926"/>
      <c r="F18926"/>
      <c r="G18926"/>
      <c r="H18926" s="67"/>
      <c r="I18926"/>
      <c r="J18926"/>
      <c r="K18926"/>
      <c r="L18926"/>
      <c r="M18926"/>
      <c r="N18926"/>
      <c r="O18926"/>
    </row>
    <row r="18927" spans="1:15">
      <c r="A18927"/>
      <c r="B18927"/>
      <c r="C18927"/>
      <c r="D18927" s="67"/>
      <c r="E18927"/>
      <c r="F18927"/>
      <c r="G18927"/>
      <c r="H18927" s="67"/>
      <c r="I18927"/>
      <c r="J18927"/>
      <c r="K18927"/>
      <c r="L18927"/>
      <c r="M18927"/>
      <c r="N18927"/>
      <c r="O18927"/>
    </row>
    <row r="18928" spans="1:15">
      <c r="A18928"/>
      <c r="B18928"/>
      <c r="C18928"/>
      <c r="D18928" s="67"/>
      <c r="E18928"/>
      <c r="F18928"/>
      <c r="G18928"/>
      <c r="H18928" s="67"/>
      <c r="I18928"/>
      <c r="J18928"/>
      <c r="K18928"/>
      <c r="L18928"/>
      <c r="M18928"/>
      <c r="N18928"/>
      <c r="O18928"/>
    </row>
    <row r="18929" spans="1:15">
      <c r="A18929"/>
      <c r="B18929"/>
      <c r="C18929"/>
      <c r="D18929" s="67"/>
      <c r="E18929"/>
      <c r="F18929"/>
      <c r="G18929"/>
      <c r="H18929" s="67"/>
      <c r="I18929"/>
      <c r="J18929"/>
      <c r="K18929"/>
      <c r="L18929"/>
      <c r="M18929"/>
      <c r="N18929"/>
      <c r="O18929"/>
    </row>
    <row r="18930" spans="1:15">
      <c r="A18930"/>
      <c r="B18930"/>
      <c r="C18930"/>
      <c r="D18930" s="67"/>
      <c r="E18930"/>
      <c r="F18930"/>
      <c r="G18930"/>
      <c r="H18930" s="67"/>
      <c r="I18930"/>
      <c r="J18930"/>
      <c r="K18930"/>
      <c r="L18930"/>
      <c r="M18930"/>
      <c r="N18930"/>
      <c r="O18930"/>
    </row>
    <row r="18931" spans="1:15">
      <c r="A18931"/>
      <c r="B18931"/>
      <c r="C18931"/>
      <c r="D18931" s="67"/>
      <c r="E18931"/>
      <c r="F18931"/>
      <c r="G18931"/>
      <c r="H18931" s="67"/>
      <c r="I18931"/>
      <c r="J18931"/>
      <c r="K18931"/>
      <c r="L18931"/>
      <c r="M18931"/>
      <c r="N18931"/>
      <c r="O18931"/>
    </row>
    <row r="18932" spans="1:15">
      <c r="A18932"/>
      <c r="B18932"/>
      <c r="C18932"/>
      <c r="D18932" s="67"/>
      <c r="E18932"/>
      <c r="F18932"/>
      <c r="G18932"/>
      <c r="H18932" s="67"/>
      <c r="I18932"/>
      <c r="J18932"/>
      <c r="K18932"/>
      <c r="L18932"/>
      <c r="M18932"/>
      <c r="N18932"/>
      <c r="O18932"/>
    </row>
    <row r="18933" spans="1:15">
      <c r="A18933"/>
      <c r="B18933"/>
      <c r="C18933"/>
      <c r="D18933" s="67"/>
      <c r="E18933"/>
      <c r="F18933"/>
      <c r="G18933"/>
      <c r="H18933" s="67"/>
      <c r="I18933"/>
      <c r="J18933"/>
      <c r="K18933"/>
      <c r="L18933"/>
      <c r="M18933"/>
      <c r="N18933"/>
      <c r="O18933"/>
    </row>
    <row r="18934" spans="1:15">
      <c r="A18934"/>
      <c r="B18934"/>
      <c r="C18934"/>
      <c r="D18934" s="67"/>
      <c r="E18934"/>
      <c r="F18934"/>
      <c r="G18934"/>
      <c r="H18934" s="67"/>
      <c r="I18934"/>
      <c r="J18934"/>
      <c r="K18934"/>
      <c r="L18934"/>
      <c r="M18934"/>
      <c r="N18934"/>
      <c r="O18934"/>
    </row>
    <row r="18935" spans="1:15">
      <c r="A18935"/>
      <c r="B18935"/>
      <c r="C18935"/>
      <c r="D18935" s="67"/>
      <c r="E18935"/>
      <c r="F18935"/>
      <c r="G18935"/>
      <c r="H18935" s="67"/>
      <c r="I18935"/>
      <c r="J18935"/>
      <c r="K18935"/>
      <c r="L18935"/>
      <c r="M18935"/>
      <c r="N18935"/>
      <c r="O18935"/>
    </row>
    <row r="18936" spans="1:15">
      <c r="A18936"/>
      <c r="B18936"/>
      <c r="C18936"/>
      <c r="D18936" s="67"/>
      <c r="E18936"/>
      <c r="F18936"/>
      <c r="G18936"/>
      <c r="H18936" s="67"/>
      <c r="I18936"/>
      <c r="J18936"/>
      <c r="K18936"/>
      <c r="L18936"/>
      <c r="M18936"/>
      <c r="N18936"/>
      <c r="O18936"/>
    </row>
    <row r="18937" spans="1:15">
      <c r="A18937"/>
      <c r="B18937"/>
      <c r="C18937"/>
      <c r="D18937" s="67"/>
      <c r="E18937"/>
      <c r="F18937"/>
      <c r="G18937"/>
      <c r="H18937" s="67"/>
      <c r="I18937"/>
      <c r="J18937"/>
      <c r="K18937"/>
      <c r="L18937"/>
      <c r="M18937"/>
      <c r="N18937"/>
      <c r="O18937"/>
    </row>
    <row r="18938" spans="1:15">
      <c r="A18938"/>
      <c r="B18938"/>
      <c r="C18938"/>
      <c r="D18938" s="67"/>
      <c r="E18938"/>
      <c r="F18938"/>
      <c r="G18938"/>
      <c r="H18938" s="67"/>
      <c r="I18938"/>
      <c r="J18938"/>
      <c r="K18938"/>
      <c r="L18938"/>
      <c r="M18938"/>
      <c r="N18938"/>
      <c r="O18938"/>
    </row>
    <row r="18939" spans="1:15">
      <c r="A18939"/>
      <c r="B18939"/>
      <c r="C18939"/>
      <c r="D18939" s="67"/>
      <c r="E18939"/>
      <c r="F18939"/>
      <c r="G18939"/>
      <c r="H18939" s="67"/>
      <c r="I18939"/>
      <c r="J18939"/>
      <c r="K18939"/>
      <c r="L18939"/>
      <c r="M18939"/>
      <c r="N18939"/>
      <c r="O18939"/>
    </row>
    <row r="18940" spans="1:15">
      <c r="A18940"/>
      <c r="B18940"/>
      <c r="C18940"/>
      <c r="D18940" s="67"/>
      <c r="E18940"/>
      <c r="F18940"/>
      <c r="G18940"/>
      <c r="H18940" s="67"/>
      <c r="I18940"/>
      <c r="J18940"/>
      <c r="K18940"/>
      <c r="L18940"/>
      <c r="M18940"/>
      <c r="N18940"/>
      <c r="O18940"/>
    </row>
    <row r="18941" spans="1:15">
      <c r="A18941"/>
      <c r="B18941"/>
      <c r="C18941"/>
      <c r="D18941" s="67"/>
      <c r="E18941"/>
      <c r="F18941"/>
      <c r="G18941"/>
      <c r="H18941" s="67"/>
      <c r="I18941"/>
      <c r="J18941"/>
      <c r="K18941"/>
      <c r="L18941"/>
      <c r="M18941"/>
      <c r="N18941"/>
      <c r="O18941"/>
    </row>
    <row r="18942" spans="1:15">
      <c r="A18942"/>
      <c r="B18942"/>
      <c r="C18942"/>
      <c r="D18942" s="67"/>
      <c r="E18942"/>
      <c r="F18942"/>
      <c r="G18942"/>
      <c r="H18942" s="67"/>
      <c r="I18942"/>
      <c r="J18942"/>
      <c r="K18942"/>
      <c r="L18942"/>
      <c r="M18942"/>
      <c r="N18942"/>
      <c r="O18942"/>
    </row>
    <row r="18943" spans="1:15">
      <c r="A18943"/>
      <c r="B18943"/>
      <c r="C18943"/>
      <c r="D18943" s="67"/>
      <c r="E18943"/>
      <c r="F18943"/>
      <c r="G18943"/>
      <c r="H18943" s="67"/>
      <c r="I18943"/>
      <c r="J18943"/>
      <c r="K18943"/>
      <c r="L18943"/>
      <c r="M18943"/>
      <c r="N18943"/>
      <c r="O18943"/>
    </row>
    <row r="18944" spans="1:15">
      <c r="A18944"/>
      <c r="B18944"/>
      <c r="C18944"/>
      <c r="D18944" s="67"/>
      <c r="E18944"/>
      <c r="F18944"/>
      <c r="G18944"/>
      <c r="H18944" s="67"/>
      <c r="I18944"/>
      <c r="J18944"/>
      <c r="K18944"/>
      <c r="L18944"/>
      <c r="M18944"/>
      <c r="N18944"/>
      <c r="O18944"/>
    </row>
    <row r="18945" spans="1:15">
      <c r="A18945"/>
      <c r="B18945"/>
      <c r="C18945"/>
      <c r="D18945" s="67"/>
      <c r="E18945"/>
      <c r="F18945"/>
      <c r="G18945"/>
      <c r="H18945" s="67"/>
      <c r="I18945"/>
      <c r="J18945"/>
      <c r="K18945"/>
      <c r="L18945"/>
      <c r="M18945"/>
      <c r="N18945"/>
      <c r="O18945"/>
    </row>
    <row r="18946" spans="1:15">
      <c r="A18946"/>
      <c r="B18946"/>
      <c r="C18946"/>
      <c r="D18946" s="67"/>
      <c r="E18946"/>
      <c r="F18946"/>
      <c r="G18946"/>
      <c r="H18946" s="67"/>
      <c r="I18946"/>
      <c r="J18946"/>
      <c r="K18946"/>
      <c r="L18946"/>
      <c r="M18946"/>
      <c r="N18946"/>
      <c r="O18946"/>
    </row>
    <row r="18947" spans="1:15">
      <c r="A18947"/>
      <c r="B18947"/>
      <c r="C18947"/>
      <c r="D18947" s="67"/>
      <c r="E18947"/>
      <c r="F18947"/>
      <c r="G18947"/>
      <c r="H18947" s="67"/>
      <c r="I18947"/>
      <c r="J18947"/>
      <c r="K18947"/>
      <c r="L18947"/>
      <c r="M18947"/>
      <c r="N18947"/>
      <c r="O18947"/>
    </row>
    <row r="18948" spans="1:15">
      <c r="A18948"/>
      <c r="B18948"/>
      <c r="C18948"/>
      <c r="D18948" s="67"/>
      <c r="E18948"/>
      <c r="F18948"/>
      <c r="G18948"/>
      <c r="H18948" s="67"/>
      <c r="I18948"/>
      <c r="J18948"/>
      <c r="K18948"/>
      <c r="L18948"/>
      <c r="M18948"/>
      <c r="N18948"/>
      <c r="O18948"/>
    </row>
    <row r="18949" spans="1:15">
      <c r="A18949"/>
      <c r="B18949"/>
      <c r="C18949"/>
      <c r="D18949" s="67"/>
      <c r="E18949"/>
      <c r="F18949"/>
      <c r="G18949"/>
      <c r="H18949" s="67"/>
      <c r="I18949"/>
      <c r="J18949"/>
      <c r="K18949"/>
      <c r="L18949"/>
      <c r="M18949"/>
      <c r="N18949"/>
      <c r="O18949"/>
    </row>
    <row r="18950" spans="1:15">
      <c r="A18950"/>
      <c r="B18950"/>
      <c r="C18950"/>
      <c r="D18950" s="67"/>
      <c r="E18950"/>
      <c r="F18950"/>
      <c r="G18950"/>
      <c r="H18950" s="67"/>
      <c r="I18950"/>
      <c r="J18950"/>
      <c r="K18950"/>
      <c r="L18950"/>
      <c r="M18950"/>
      <c r="N18950"/>
      <c r="O18950"/>
    </row>
    <row r="18951" spans="1:15">
      <c r="A18951"/>
      <c r="B18951"/>
      <c r="C18951"/>
      <c r="D18951" s="67"/>
      <c r="E18951"/>
      <c r="F18951"/>
      <c r="G18951"/>
      <c r="H18951" s="67"/>
      <c r="I18951"/>
      <c r="J18951"/>
      <c r="K18951"/>
      <c r="L18951"/>
      <c r="M18951"/>
      <c r="N18951"/>
      <c r="O18951"/>
    </row>
    <row r="18952" spans="1:15">
      <c r="A18952"/>
      <c r="B18952"/>
      <c r="C18952"/>
      <c r="D18952" s="67"/>
      <c r="E18952"/>
      <c r="F18952"/>
      <c r="G18952"/>
      <c r="H18952" s="67"/>
      <c r="I18952"/>
      <c r="J18952"/>
      <c r="K18952"/>
      <c r="L18952"/>
      <c r="M18952"/>
      <c r="N18952"/>
      <c r="O18952"/>
    </row>
    <row r="18953" spans="1:15">
      <c r="A18953"/>
      <c r="B18953"/>
      <c r="C18953"/>
      <c r="D18953" s="67"/>
      <c r="E18953"/>
      <c r="F18953"/>
      <c r="G18953"/>
      <c r="H18953" s="67"/>
      <c r="I18953"/>
      <c r="J18953"/>
      <c r="K18953"/>
      <c r="L18953"/>
      <c r="M18953"/>
      <c r="N18953"/>
      <c r="O18953"/>
    </row>
    <row r="18954" spans="1:15">
      <c r="A18954"/>
      <c r="B18954"/>
      <c r="C18954"/>
      <c r="D18954" s="67"/>
      <c r="E18954"/>
      <c r="F18954"/>
      <c r="G18954"/>
      <c r="H18954" s="67"/>
      <c r="I18954"/>
      <c r="J18954"/>
      <c r="K18954"/>
      <c r="L18954"/>
      <c r="M18954"/>
      <c r="N18954"/>
      <c r="O18954"/>
    </row>
    <row r="18955" spans="1:15">
      <c r="A18955"/>
      <c r="B18955"/>
      <c r="C18955"/>
      <c r="D18955" s="67"/>
      <c r="E18955"/>
      <c r="F18955"/>
      <c r="G18955"/>
      <c r="H18955" s="67"/>
      <c r="I18955"/>
      <c r="J18955"/>
      <c r="K18955"/>
      <c r="L18955"/>
      <c r="M18955"/>
      <c r="N18955"/>
      <c r="O18955"/>
    </row>
    <row r="18956" spans="1:15">
      <c r="A18956"/>
      <c r="B18956"/>
      <c r="C18956"/>
      <c r="D18956" s="67"/>
      <c r="E18956"/>
      <c r="F18956"/>
      <c r="G18956"/>
      <c r="H18956" s="67"/>
      <c r="I18956"/>
      <c r="J18956"/>
      <c r="K18956"/>
      <c r="L18956"/>
      <c r="M18956"/>
      <c r="N18956"/>
      <c r="O18956"/>
    </row>
    <row r="18957" spans="1:15">
      <c r="A18957"/>
      <c r="B18957"/>
      <c r="C18957"/>
      <c r="D18957" s="67"/>
      <c r="E18957"/>
      <c r="F18957"/>
      <c r="G18957"/>
      <c r="H18957" s="67"/>
      <c r="I18957"/>
      <c r="J18957"/>
      <c r="K18957"/>
      <c r="L18957"/>
      <c r="M18957"/>
      <c r="N18957"/>
      <c r="O18957"/>
    </row>
    <row r="18958" spans="1:15">
      <c r="A18958"/>
      <c r="B18958"/>
      <c r="C18958"/>
      <c r="D18958" s="67"/>
      <c r="E18958"/>
      <c r="F18958"/>
      <c r="G18958"/>
      <c r="H18958" s="67"/>
      <c r="I18958"/>
      <c r="J18958"/>
      <c r="K18958"/>
      <c r="L18958"/>
      <c r="M18958"/>
      <c r="N18958"/>
      <c r="O18958"/>
    </row>
    <row r="18959" spans="1:15">
      <c r="A18959"/>
      <c r="B18959"/>
      <c r="C18959"/>
      <c r="D18959" s="67"/>
      <c r="E18959"/>
      <c r="F18959"/>
      <c r="G18959"/>
      <c r="H18959" s="67"/>
      <c r="I18959"/>
      <c r="J18959"/>
      <c r="K18959"/>
      <c r="L18959"/>
      <c r="M18959"/>
      <c r="N18959"/>
      <c r="O18959"/>
    </row>
    <row r="18960" spans="1:15">
      <c r="A18960"/>
      <c r="B18960"/>
      <c r="C18960"/>
      <c r="D18960" s="67"/>
      <c r="E18960"/>
      <c r="F18960"/>
      <c r="G18960"/>
      <c r="H18960" s="67"/>
      <c r="I18960"/>
      <c r="J18960"/>
      <c r="K18960"/>
      <c r="L18960"/>
      <c r="M18960"/>
      <c r="N18960"/>
      <c r="O18960"/>
    </row>
    <row r="18961" spans="1:15">
      <c r="A18961"/>
      <c r="B18961"/>
      <c r="C18961"/>
      <c r="D18961" s="67"/>
      <c r="E18961"/>
      <c r="F18961"/>
      <c r="G18961"/>
      <c r="H18961" s="67"/>
      <c r="I18961"/>
      <c r="J18961"/>
      <c r="K18961"/>
      <c r="L18961"/>
      <c r="M18961"/>
      <c r="N18961"/>
      <c r="O18961"/>
    </row>
    <row r="18962" spans="1:15">
      <c r="A18962"/>
      <c r="B18962"/>
      <c r="C18962"/>
      <c r="D18962" s="67"/>
      <c r="E18962"/>
      <c r="F18962"/>
      <c r="G18962"/>
      <c r="H18962" s="67"/>
      <c r="I18962"/>
      <c r="J18962"/>
      <c r="K18962"/>
      <c r="L18962"/>
      <c r="M18962"/>
      <c r="N18962"/>
      <c r="O18962"/>
    </row>
    <row r="18963" spans="1:15">
      <c r="A18963"/>
      <c r="B18963"/>
      <c r="C18963"/>
      <c r="D18963" s="67"/>
      <c r="E18963"/>
      <c r="F18963"/>
      <c r="G18963"/>
      <c r="H18963" s="67"/>
      <c r="I18963"/>
      <c r="J18963"/>
      <c r="K18963"/>
      <c r="L18963"/>
      <c r="M18963"/>
      <c r="N18963"/>
      <c r="O18963"/>
    </row>
    <row r="18964" spans="1:15">
      <c r="A18964"/>
      <c r="B18964"/>
      <c r="C18964"/>
      <c r="D18964" s="67"/>
      <c r="E18964"/>
      <c r="F18964"/>
      <c r="G18964"/>
      <c r="H18964" s="67"/>
      <c r="I18964"/>
      <c r="J18964"/>
      <c r="K18964"/>
      <c r="L18964"/>
      <c r="M18964"/>
      <c r="N18964"/>
      <c r="O18964"/>
    </row>
    <row r="18965" spans="1:15">
      <c r="A18965"/>
      <c r="B18965"/>
      <c r="C18965"/>
      <c r="D18965" s="67"/>
      <c r="E18965"/>
      <c r="F18965"/>
      <c r="G18965"/>
      <c r="H18965" s="67"/>
      <c r="I18965"/>
      <c r="J18965"/>
      <c r="K18965"/>
      <c r="L18965"/>
      <c r="M18965"/>
      <c r="N18965"/>
      <c r="O18965"/>
    </row>
    <row r="18966" spans="1:15">
      <c r="A18966"/>
      <c r="B18966"/>
      <c r="C18966"/>
      <c r="D18966" s="67"/>
      <c r="E18966"/>
      <c r="F18966"/>
      <c r="G18966"/>
      <c r="H18966" s="67"/>
      <c r="I18966"/>
      <c r="J18966"/>
      <c r="K18966"/>
      <c r="L18966"/>
      <c r="M18966"/>
      <c r="N18966"/>
      <c r="O18966"/>
    </row>
    <row r="18967" spans="1:15">
      <c r="A18967"/>
      <c r="B18967"/>
      <c r="C18967"/>
      <c r="D18967" s="67"/>
      <c r="E18967"/>
      <c r="F18967"/>
      <c r="G18967"/>
      <c r="H18967" s="67"/>
      <c r="I18967"/>
      <c r="J18967"/>
      <c r="K18967"/>
      <c r="L18967"/>
      <c r="M18967"/>
      <c r="N18967"/>
      <c r="O18967"/>
    </row>
    <row r="18968" spans="1:15">
      <c r="A18968"/>
      <c r="B18968"/>
      <c r="C18968"/>
      <c r="D18968" s="67"/>
      <c r="E18968"/>
      <c r="F18968"/>
      <c r="G18968"/>
      <c r="H18968" s="67"/>
      <c r="I18968"/>
      <c r="J18968"/>
      <c r="K18968"/>
      <c r="L18968"/>
      <c r="M18968"/>
      <c r="N18968"/>
      <c r="O18968"/>
    </row>
    <row r="18969" spans="1:15">
      <c r="A18969"/>
      <c r="B18969"/>
      <c r="C18969"/>
      <c r="D18969" s="67"/>
      <c r="E18969"/>
      <c r="F18969"/>
      <c r="G18969"/>
      <c r="H18969" s="67"/>
      <c r="I18969"/>
      <c r="J18969"/>
      <c r="K18969"/>
      <c r="L18969"/>
      <c r="M18969"/>
      <c r="N18969"/>
      <c r="O18969"/>
    </row>
    <row r="18970" spans="1:15">
      <c r="A18970"/>
      <c r="B18970"/>
      <c r="C18970"/>
      <c r="D18970" s="67"/>
      <c r="E18970"/>
      <c r="F18970"/>
      <c r="G18970"/>
      <c r="H18970" s="67"/>
      <c r="I18970"/>
      <c r="J18970"/>
      <c r="K18970"/>
      <c r="L18970"/>
      <c r="M18970"/>
      <c r="N18970"/>
      <c r="O18970"/>
    </row>
    <row r="18971" spans="1:15">
      <c r="A18971"/>
      <c r="B18971"/>
      <c r="C18971"/>
      <c r="D18971" s="67"/>
      <c r="E18971"/>
      <c r="F18971"/>
      <c r="G18971"/>
      <c r="H18971" s="67"/>
      <c r="I18971"/>
      <c r="J18971"/>
      <c r="K18971"/>
      <c r="L18971"/>
      <c r="M18971"/>
      <c r="N18971"/>
      <c r="O18971"/>
    </row>
    <row r="18972" spans="1:15">
      <c r="A18972"/>
      <c r="B18972"/>
      <c r="C18972"/>
      <c r="D18972" s="67"/>
      <c r="E18972"/>
      <c r="F18972"/>
      <c r="G18972"/>
      <c r="H18972" s="67"/>
      <c r="I18972"/>
      <c r="J18972"/>
      <c r="K18972"/>
      <c r="L18972"/>
      <c r="M18972"/>
      <c r="N18972"/>
      <c r="O18972"/>
    </row>
    <row r="18973" spans="1:15">
      <c r="A18973"/>
      <c r="B18973"/>
      <c r="C18973"/>
      <c r="D18973" s="67"/>
      <c r="E18973"/>
      <c r="F18973"/>
      <c r="G18973"/>
      <c r="H18973" s="67"/>
      <c r="I18973"/>
      <c r="J18973"/>
      <c r="K18973"/>
      <c r="L18973"/>
      <c r="M18973"/>
      <c r="N18973"/>
      <c r="O18973"/>
    </row>
    <row r="18974" spans="1:15">
      <c r="A18974"/>
      <c r="B18974"/>
      <c r="C18974"/>
      <c r="D18974" s="67"/>
      <c r="E18974"/>
      <c r="F18974"/>
      <c r="G18974"/>
      <c r="H18974" s="67"/>
      <c r="I18974"/>
      <c r="J18974"/>
      <c r="K18974"/>
      <c r="L18974"/>
      <c r="M18974"/>
      <c r="N18974"/>
      <c r="O18974"/>
    </row>
    <row r="18975" spans="1:15">
      <c r="A18975"/>
      <c r="B18975"/>
      <c r="C18975"/>
      <c r="D18975" s="67"/>
      <c r="E18975"/>
      <c r="F18975"/>
      <c r="G18975"/>
      <c r="H18975" s="67"/>
      <c r="I18975"/>
      <c r="J18975"/>
      <c r="K18975"/>
      <c r="L18975"/>
      <c r="M18975"/>
      <c r="N18975"/>
      <c r="O18975"/>
    </row>
    <row r="18976" spans="1:15">
      <c r="A18976"/>
      <c r="B18976"/>
      <c r="C18976"/>
      <c r="D18976" s="67"/>
      <c r="E18976"/>
      <c r="F18976"/>
      <c r="G18976"/>
      <c r="H18976" s="67"/>
      <c r="I18976"/>
      <c r="J18976"/>
      <c r="K18976"/>
      <c r="L18976"/>
      <c r="M18976"/>
      <c r="N18976"/>
      <c r="O18976"/>
    </row>
    <row r="18977" spans="1:15">
      <c r="A18977"/>
      <c r="B18977"/>
      <c r="C18977"/>
      <c r="D18977" s="67"/>
      <c r="E18977"/>
      <c r="F18977"/>
      <c r="G18977"/>
      <c r="H18977" s="67"/>
      <c r="I18977"/>
      <c r="J18977"/>
      <c r="K18977"/>
      <c r="L18977"/>
      <c r="M18977"/>
      <c r="N18977"/>
      <c r="O18977"/>
    </row>
    <row r="18978" spans="1:15">
      <c r="A18978"/>
      <c r="B18978"/>
      <c r="C18978"/>
      <c r="D18978" s="67"/>
      <c r="E18978"/>
      <c r="F18978"/>
      <c r="G18978"/>
      <c r="H18978" s="67"/>
      <c r="I18978"/>
      <c r="J18978"/>
      <c r="K18978"/>
      <c r="L18978"/>
      <c r="M18978"/>
      <c r="N18978"/>
      <c r="O18978"/>
    </row>
    <row r="18979" spans="1:15">
      <c r="A18979"/>
      <c r="B18979"/>
      <c r="C18979"/>
      <c r="D18979" s="67"/>
      <c r="E18979"/>
      <c r="F18979"/>
      <c r="G18979"/>
      <c r="H18979" s="67"/>
      <c r="I18979"/>
      <c r="J18979"/>
      <c r="K18979"/>
      <c r="L18979"/>
      <c r="M18979"/>
      <c r="N18979"/>
      <c r="O18979"/>
    </row>
    <row r="18980" spans="1:15">
      <c r="A18980"/>
      <c r="B18980"/>
      <c r="C18980"/>
      <c r="D18980" s="67"/>
      <c r="E18980"/>
      <c r="F18980"/>
      <c r="G18980"/>
      <c r="H18980" s="67"/>
      <c r="I18980"/>
      <c r="J18980"/>
      <c r="K18980"/>
      <c r="L18980"/>
      <c r="M18980"/>
      <c r="N18980"/>
      <c r="O18980"/>
    </row>
    <row r="18981" spans="1:15">
      <c r="A18981"/>
      <c r="B18981"/>
      <c r="C18981"/>
      <c r="D18981" s="67"/>
      <c r="E18981"/>
      <c r="F18981"/>
      <c r="G18981"/>
      <c r="H18981" s="67"/>
      <c r="I18981"/>
      <c r="J18981"/>
      <c r="K18981"/>
      <c r="L18981"/>
      <c r="M18981"/>
      <c r="N18981"/>
      <c r="O18981"/>
    </row>
    <row r="18982" spans="1:15">
      <c r="A18982"/>
      <c r="B18982"/>
      <c r="C18982"/>
      <c r="D18982" s="67"/>
      <c r="E18982"/>
      <c r="F18982"/>
      <c r="G18982"/>
      <c r="H18982" s="67"/>
      <c r="I18982"/>
      <c r="J18982"/>
      <c r="K18982"/>
      <c r="L18982"/>
      <c r="M18982"/>
      <c r="N18982"/>
      <c r="O18982"/>
    </row>
    <row r="18983" spans="1:15">
      <c r="A18983"/>
      <c r="B18983"/>
      <c r="C18983"/>
      <c r="D18983" s="67"/>
      <c r="E18983"/>
      <c r="F18983"/>
      <c r="G18983"/>
      <c r="H18983" s="67"/>
      <c r="I18983"/>
      <c r="J18983"/>
      <c r="K18983"/>
      <c r="L18983"/>
      <c r="M18983"/>
      <c r="N18983"/>
      <c r="O18983"/>
    </row>
    <row r="18984" spans="1:15">
      <c r="A18984"/>
      <c r="B18984"/>
      <c r="C18984"/>
      <c r="D18984" s="67"/>
      <c r="E18984"/>
      <c r="F18984"/>
      <c r="G18984"/>
      <c r="H18984" s="67"/>
      <c r="I18984"/>
      <c r="J18984"/>
      <c r="K18984"/>
      <c r="L18984"/>
      <c r="M18984"/>
      <c r="N18984"/>
      <c r="O18984"/>
    </row>
    <row r="18985" spans="1:15">
      <c r="A18985"/>
      <c r="B18985"/>
      <c r="C18985"/>
      <c r="D18985" s="67"/>
      <c r="E18985"/>
      <c r="F18985"/>
      <c r="G18985"/>
      <c r="H18985" s="67"/>
      <c r="I18985"/>
      <c r="J18985"/>
      <c r="K18985"/>
      <c r="L18985"/>
      <c r="M18985"/>
      <c r="N18985"/>
      <c r="O18985"/>
    </row>
    <row r="18986" spans="1:15">
      <c r="A18986"/>
      <c r="B18986"/>
      <c r="C18986"/>
      <c r="D18986" s="67"/>
      <c r="E18986"/>
      <c r="F18986"/>
      <c r="G18986"/>
      <c r="H18986" s="67"/>
      <c r="I18986"/>
      <c r="J18986"/>
      <c r="K18986"/>
      <c r="L18986"/>
      <c r="M18986"/>
      <c r="N18986"/>
      <c r="O18986"/>
    </row>
    <row r="18987" spans="1:15">
      <c r="A18987"/>
      <c r="B18987"/>
      <c r="C18987"/>
      <c r="D18987" s="67"/>
      <c r="E18987"/>
      <c r="F18987"/>
      <c r="G18987"/>
      <c r="H18987" s="67"/>
      <c r="I18987"/>
      <c r="J18987"/>
      <c r="K18987"/>
      <c r="L18987"/>
      <c r="M18987"/>
      <c r="N18987"/>
      <c r="O18987"/>
    </row>
    <row r="18988" spans="1:15">
      <c r="A18988"/>
      <c r="B18988"/>
      <c r="C18988"/>
      <c r="D18988" s="67"/>
      <c r="E18988"/>
      <c r="F18988"/>
      <c r="G18988"/>
      <c r="H18988" s="67"/>
      <c r="I18988"/>
      <c r="J18988"/>
      <c r="K18988"/>
      <c r="L18988"/>
      <c r="M18988"/>
      <c r="N18988"/>
      <c r="O18988"/>
    </row>
    <row r="18989" spans="1:15">
      <c r="A18989"/>
      <c r="B18989"/>
      <c r="C18989"/>
      <c r="D18989" s="67"/>
      <c r="E18989"/>
      <c r="F18989"/>
      <c r="G18989"/>
      <c r="H18989" s="67"/>
      <c r="I18989"/>
      <c r="J18989"/>
      <c r="K18989"/>
      <c r="L18989"/>
      <c r="M18989"/>
      <c r="N18989"/>
      <c r="O18989"/>
    </row>
    <row r="18990" spans="1:15">
      <c r="A18990"/>
      <c r="B18990"/>
      <c r="C18990"/>
      <c r="D18990" s="67"/>
      <c r="E18990"/>
      <c r="F18990"/>
      <c r="G18990"/>
      <c r="H18990" s="67"/>
      <c r="I18990"/>
      <c r="J18990"/>
      <c r="K18990"/>
      <c r="L18990"/>
      <c r="M18990"/>
      <c r="N18990"/>
      <c r="O18990"/>
    </row>
    <row r="18991" spans="1:15">
      <c r="A18991"/>
      <c r="B18991"/>
      <c r="C18991"/>
      <c r="D18991" s="67"/>
      <c r="E18991"/>
      <c r="F18991"/>
      <c r="G18991"/>
      <c r="H18991" s="67"/>
      <c r="I18991"/>
      <c r="J18991"/>
      <c r="K18991"/>
      <c r="L18991"/>
      <c r="M18991"/>
      <c r="N18991"/>
      <c r="O18991"/>
    </row>
    <row r="18992" spans="1:15">
      <c r="A18992"/>
      <c r="B18992"/>
      <c r="C18992"/>
      <c r="D18992" s="67"/>
      <c r="E18992"/>
      <c r="F18992"/>
      <c r="G18992"/>
      <c r="H18992" s="67"/>
      <c r="I18992"/>
      <c r="J18992"/>
      <c r="K18992"/>
      <c r="L18992"/>
      <c r="M18992"/>
      <c r="N18992"/>
      <c r="O18992"/>
    </row>
    <row r="18993" spans="1:15">
      <c r="A18993"/>
      <c r="B18993"/>
      <c r="C18993"/>
      <c r="D18993" s="67"/>
      <c r="E18993"/>
      <c r="F18993"/>
      <c r="G18993"/>
      <c r="H18993" s="67"/>
      <c r="I18993"/>
      <c r="J18993"/>
      <c r="K18993"/>
      <c r="L18993"/>
      <c r="M18993"/>
      <c r="N18993"/>
      <c r="O18993"/>
    </row>
    <row r="18994" spans="1:15">
      <c r="A18994"/>
      <c r="B18994"/>
      <c r="C18994"/>
      <c r="D18994" s="67"/>
      <c r="E18994"/>
      <c r="F18994"/>
      <c r="G18994"/>
      <c r="H18994" s="67"/>
      <c r="I18994"/>
      <c r="J18994"/>
      <c r="K18994"/>
      <c r="L18994"/>
      <c r="M18994"/>
      <c r="N18994"/>
      <c r="O18994"/>
    </row>
    <row r="18995" spans="1:15">
      <c r="A18995"/>
      <c r="B18995"/>
      <c r="C18995"/>
      <c r="D18995" s="67"/>
      <c r="E18995"/>
      <c r="F18995"/>
      <c r="G18995"/>
      <c r="H18995" s="67"/>
      <c r="I18995"/>
      <c r="J18995"/>
      <c r="K18995"/>
      <c r="L18995"/>
      <c r="M18995"/>
      <c r="N18995"/>
      <c r="O18995"/>
    </row>
    <row r="18996" spans="1:15">
      <c r="A18996"/>
      <c r="B18996"/>
      <c r="C18996"/>
      <c r="D18996" s="67"/>
      <c r="E18996"/>
      <c r="F18996"/>
      <c r="G18996"/>
      <c r="H18996" s="67"/>
      <c r="I18996"/>
      <c r="J18996"/>
      <c r="K18996"/>
      <c r="L18996"/>
      <c r="M18996"/>
      <c r="N18996"/>
      <c r="O18996"/>
    </row>
    <row r="18997" spans="1:15">
      <c r="A18997"/>
      <c r="B18997"/>
      <c r="C18997"/>
      <c r="D18997" s="67"/>
      <c r="E18997"/>
      <c r="F18997"/>
      <c r="G18997"/>
      <c r="H18997" s="67"/>
      <c r="I18997"/>
      <c r="J18997"/>
      <c r="K18997"/>
      <c r="L18997"/>
      <c r="M18997"/>
      <c r="N18997"/>
      <c r="O18997"/>
    </row>
    <row r="18998" spans="1:15">
      <c r="A18998"/>
      <c r="B18998"/>
      <c r="C18998"/>
      <c r="D18998" s="67"/>
      <c r="E18998"/>
      <c r="F18998"/>
      <c r="G18998"/>
      <c r="H18998" s="67"/>
      <c r="I18998"/>
      <c r="J18998"/>
      <c r="K18998"/>
      <c r="L18998"/>
      <c r="M18998"/>
      <c r="N18998"/>
      <c r="O18998"/>
    </row>
    <row r="18999" spans="1:15">
      <c r="A18999"/>
      <c r="B18999"/>
      <c r="C18999"/>
      <c r="D18999" s="67"/>
      <c r="E18999"/>
      <c r="F18999"/>
      <c r="G18999"/>
      <c r="H18999" s="67"/>
      <c r="I18999"/>
      <c r="J18999"/>
      <c r="K18999"/>
      <c r="L18999"/>
      <c r="M18999"/>
      <c r="N18999"/>
      <c r="O18999"/>
    </row>
    <row r="19000" spans="1:15">
      <c r="A19000"/>
      <c r="B19000"/>
      <c r="C19000"/>
      <c r="D19000" s="67"/>
      <c r="E19000"/>
      <c r="F19000"/>
      <c r="G19000"/>
      <c r="H19000" s="67"/>
      <c r="I19000"/>
      <c r="J19000"/>
      <c r="K19000"/>
      <c r="L19000"/>
      <c r="M19000"/>
      <c r="N19000"/>
      <c r="O19000"/>
    </row>
    <row r="19001" spans="1:15">
      <c r="A19001"/>
      <c r="B19001"/>
      <c r="C19001"/>
      <c r="D19001" s="67"/>
      <c r="E19001"/>
      <c r="F19001"/>
      <c r="G19001"/>
      <c r="H19001" s="67"/>
      <c r="I19001"/>
      <c r="J19001"/>
      <c r="K19001"/>
      <c r="L19001"/>
      <c r="M19001"/>
      <c r="N19001"/>
      <c r="O19001"/>
    </row>
    <row r="19002" spans="1:15">
      <c r="A19002"/>
      <c r="B19002"/>
      <c r="C19002"/>
      <c r="D19002" s="67"/>
      <c r="E19002"/>
      <c r="F19002"/>
      <c r="G19002"/>
      <c r="H19002" s="67"/>
      <c r="I19002"/>
      <c r="J19002"/>
      <c r="K19002"/>
      <c r="L19002"/>
      <c r="M19002"/>
      <c r="N19002"/>
      <c r="O19002"/>
    </row>
    <row r="19003" spans="1:15">
      <c r="A19003"/>
      <c r="B19003"/>
      <c r="C19003"/>
      <c r="D19003" s="67"/>
      <c r="E19003"/>
      <c r="F19003"/>
      <c r="G19003"/>
      <c r="H19003" s="67"/>
      <c r="I19003"/>
      <c r="J19003"/>
      <c r="K19003"/>
      <c r="L19003"/>
      <c r="M19003"/>
      <c r="N19003"/>
      <c r="O19003"/>
    </row>
    <row r="19004" spans="1:15">
      <c r="A19004"/>
      <c r="B19004"/>
      <c r="C19004"/>
      <c r="D19004" s="67"/>
      <c r="E19004"/>
      <c r="F19004"/>
      <c r="G19004"/>
      <c r="H19004" s="67"/>
      <c r="I19004"/>
      <c r="J19004"/>
      <c r="K19004"/>
      <c r="L19004"/>
      <c r="M19004"/>
      <c r="N19004"/>
      <c r="O19004"/>
    </row>
    <row r="19005" spans="1:15">
      <c r="A19005"/>
      <c r="B19005"/>
      <c r="C19005"/>
      <c r="D19005" s="67"/>
      <c r="E19005"/>
      <c r="F19005"/>
      <c r="G19005"/>
      <c r="H19005" s="67"/>
      <c r="I19005"/>
      <c r="J19005"/>
      <c r="K19005"/>
      <c r="L19005"/>
      <c r="M19005"/>
      <c r="N19005"/>
      <c r="O19005"/>
    </row>
    <row r="19006" spans="1:15">
      <c r="A19006"/>
      <c r="B19006"/>
      <c r="C19006"/>
      <c r="D19006" s="67"/>
      <c r="E19006"/>
      <c r="F19006"/>
      <c r="G19006"/>
      <c r="H19006" s="67"/>
      <c r="I19006"/>
      <c r="J19006"/>
      <c r="K19006"/>
      <c r="L19006"/>
      <c r="M19006"/>
      <c r="N19006"/>
      <c r="O19006"/>
    </row>
    <row r="19007" spans="1:15">
      <c r="A19007"/>
      <c r="B19007"/>
      <c r="C19007"/>
      <c r="D19007" s="67"/>
      <c r="E19007"/>
      <c r="F19007"/>
      <c r="G19007"/>
      <c r="H19007" s="67"/>
      <c r="I19007"/>
      <c r="J19007"/>
      <c r="K19007"/>
      <c r="L19007"/>
      <c r="M19007"/>
      <c r="N19007"/>
      <c r="O19007"/>
    </row>
    <row r="19008" spans="1:15">
      <c r="A19008"/>
      <c r="B19008"/>
      <c r="C19008"/>
      <c r="D19008" s="67"/>
      <c r="E19008"/>
      <c r="F19008"/>
      <c r="G19008"/>
      <c r="H19008" s="67"/>
      <c r="I19008"/>
      <c r="J19008"/>
      <c r="K19008"/>
      <c r="L19008"/>
      <c r="M19008"/>
      <c r="N19008"/>
      <c r="O19008"/>
    </row>
    <row r="19009" spans="1:15">
      <c r="A19009"/>
      <c r="B19009"/>
      <c r="C19009"/>
      <c r="D19009" s="67"/>
      <c r="E19009"/>
      <c r="F19009"/>
      <c r="G19009"/>
      <c r="H19009" s="67"/>
      <c r="I19009"/>
      <c r="J19009"/>
      <c r="K19009"/>
      <c r="L19009"/>
      <c r="M19009"/>
      <c r="N19009"/>
      <c r="O19009"/>
    </row>
    <row r="19010" spans="1:15">
      <c r="A19010"/>
      <c r="B19010"/>
      <c r="C19010"/>
      <c r="D19010" s="67"/>
      <c r="E19010"/>
      <c r="F19010"/>
      <c r="G19010"/>
      <c r="H19010" s="67"/>
      <c r="I19010"/>
      <c r="J19010"/>
      <c r="K19010"/>
      <c r="L19010"/>
      <c r="M19010"/>
      <c r="N19010"/>
      <c r="O19010"/>
    </row>
    <row r="19011" spans="1:15">
      <c r="A19011"/>
      <c r="B19011"/>
      <c r="C19011"/>
      <c r="D19011" s="67"/>
      <c r="E19011"/>
      <c r="F19011"/>
      <c r="G19011"/>
      <c r="H19011" s="67"/>
      <c r="I19011"/>
      <c r="J19011"/>
      <c r="K19011"/>
      <c r="L19011"/>
      <c r="M19011"/>
      <c r="N19011"/>
      <c r="O19011"/>
    </row>
    <row r="19012" spans="1:15">
      <c r="A19012"/>
      <c r="B19012"/>
      <c r="C19012"/>
      <c r="D19012" s="67"/>
      <c r="E19012"/>
      <c r="F19012"/>
      <c r="G19012"/>
      <c r="H19012" s="67"/>
      <c r="I19012"/>
      <c r="J19012"/>
      <c r="K19012"/>
      <c r="L19012"/>
      <c r="M19012"/>
      <c r="N19012"/>
      <c r="O19012"/>
    </row>
    <row r="19013" spans="1:15">
      <c r="A19013"/>
      <c r="B19013"/>
      <c r="C19013"/>
      <c r="D19013" s="67"/>
      <c r="E19013"/>
      <c r="F19013"/>
      <c r="G19013"/>
      <c r="H19013" s="67"/>
      <c r="I19013"/>
      <c r="J19013"/>
      <c r="K19013"/>
      <c r="L19013"/>
      <c r="M19013"/>
      <c r="N19013"/>
      <c r="O19013"/>
    </row>
    <row r="19014" spans="1:15">
      <c r="A19014"/>
      <c r="B19014"/>
      <c r="C19014"/>
      <c r="D19014" s="67"/>
      <c r="E19014"/>
      <c r="F19014"/>
      <c r="G19014"/>
      <c r="H19014" s="67"/>
      <c r="I19014"/>
      <c r="J19014"/>
      <c r="K19014"/>
      <c r="L19014"/>
      <c r="M19014"/>
      <c r="N19014"/>
      <c r="O19014"/>
    </row>
    <row r="19015" spans="1:15">
      <c r="A19015"/>
      <c r="B19015"/>
      <c r="C19015"/>
      <c r="D19015" s="67"/>
      <c r="E19015"/>
      <c r="F19015"/>
      <c r="G19015"/>
      <c r="H19015" s="67"/>
      <c r="I19015"/>
      <c r="J19015"/>
      <c r="K19015"/>
      <c r="L19015"/>
      <c r="M19015"/>
      <c r="N19015"/>
      <c r="O19015"/>
    </row>
    <row r="19016" spans="1:15">
      <c r="A19016"/>
      <c r="B19016"/>
      <c r="C19016"/>
      <c r="D19016" s="67"/>
      <c r="E19016"/>
      <c r="F19016"/>
      <c r="G19016"/>
      <c r="H19016" s="67"/>
      <c r="I19016"/>
      <c r="J19016"/>
      <c r="K19016"/>
      <c r="L19016"/>
      <c r="M19016"/>
      <c r="N19016"/>
      <c r="O19016"/>
    </row>
    <row r="19017" spans="1:15">
      <c r="A19017"/>
      <c r="B19017"/>
      <c r="C19017"/>
      <c r="D19017" s="67"/>
      <c r="E19017"/>
      <c r="F19017"/>
      <c r="G19017"/>
      <c r="H19017" s="67"/>
      <c r="I19017"/>
      <c r="J19017"/>
      <c r="K19017"/>
      <c r="L19017"/>
      <c r="M19017"/>
      <c r="N19017"/>
      <c r="O19017"/>
    </row>
    <row r="19018" spans="1:15">
      <c r="A19018"/>
      <c r="B19018"/>
      <c r="C19018"/>
      <c r="D19018" s="67"/>
      <c r="E19018"/>
      <c r="F19018"/>
      <c r="G19018"/>
      <c r="H19018" s="67"/>
      <c r="I19018"/>
      <c r="J19018"/>
      <c r="K19018"/>
      <c r="L19018"/>
      <c r="M19018"/>
      <c r="N19018"/>
      <c r="O19018"/>
    </row>
    <row r="19019" spans="1:15">
      <c r="A19019"/>
      <c r="B19019"/>
      <c r="C19019"/>
      <c r="D19019" s="67"/>
      <c r="E19019"/>
      <c r="F19019"/>
      <c r="G19019"/>
      <c r="H19019" s="67"/>
      <c r="I19019"/>
      <c r="J19019"/>
      <c r="K19019"/>
      <c r="L19019"/>
      <c r="M19019"/>
      <c r="N19019"/>
      <c r="O19019"/>
    </row>
    <row r="19020" spans="1:15">
      <c r="A19020"/>
      <c r="B19020"/>
      <c r="C19020"/>
      <c r="D19020" s="67"/>
      <c r="E19020"/>
      <c r="F19020"/>
      <c r="G19020"/>
      <c r="H19020" s="67"/>
      <c r="I19020"/>
      <c r="J19020"/>
      <c r="K19020"/>
      <c r="L19020"/>
      <c r="M19020"/>
      <c r="N19020"/>
      <c r="O19020"/>
    </row>
    <row r="19021" spans="1:15">
      <c r="A19021"/>
      <c r="B19021"/>
      <c r="C19021"/>
      <c r="D19021" s="67"/>
      <c r="E19021"/>
      <c r="F19021"/>
      <c r="G19021"/>
      <c r="H19021" s="67"/>
      <c r="I19021"/>
      <c r="J19021"/>
      <c r="K19021"/>
      <c r="L19021"/>
      <c r="M19021"/>
      <c r="N19021"/>
      <c r="O19021"/>
    </row>
    <row r="19022" spans="1:15">
      <c r="A19022"/>
      <c r="B19022"/>
      <c r="C19022"/>
      <c r="D19022" s="67"/>
      <c r="E19022"/>
      <c r="F19022"/>
      <c r="G19022"/>
      <c r="H19022" s="67"/>
      <c r="I19022"/>
      <c r="J19022"/>
      <c r="K19022"/>
      <c r="L19022"/>
      <c r="M19022"/>
      <c r="N19022"/>
      <c r="O19022"/>
    </row>
    <row r="19023" spans="1:15">
      <c r="A19023"/>
      <c r="B19023"/>
      <c r="C19023"/>
      <c r="D19023" s="67"/>
      <c r="E19023"/>
      <c r="F19023"/>
      <c r="G19023"/>
      <c r="H19023" s="67"/>
      <c r="I19023"/>
      <c r="J19023"/>
      <c r="K19023"/>
      <c r="L19023"/>
      <c r="M19023"/>
      <c r="N19023"/>
      <c r="O19023"/>
    </row>
    <row r="19024" spans="1:15">
      <c r="A19024"/>
      <c r="B19024"/>
      <c r="C19024"/>
      <c r="D19024" s="67"/>
      <c r="E19024"/>
      <c r="F19024"/>
      <c r="G19024"/>
      <c r="H19024" s="67"/>
      <c r="I19024"/>
      <c r="J19024"/>
      <c r="K19024"/>
      <c r="L19024"/>
      <c r="M19024"/>
      <c r="N19024"/>
      <c r="O19024"/>
    </row>
    <row r="19025" spans="1:15">
      <c r="A19025"/>
      <c r="B19025"/>
      <c r="C19025"/>
      <c r="D19025" s="67"/>
      <c r="E19025"/>
      <c r="F19025"/>
      <c r="G19025"/>
      <c r="H19025" s="67"/>
      <c r="I19025"/>
      <c r="J19025"/>
      <c r="K19025"/>
      <c r="L19025"/>
      <c r="M19025"/>
      <c r="N19025"/>
      <c r="O19025"/>
    </row>
    <row r="19026" spans="1:15">
      <c r="A19026"/>
      <c r="B19026"/>
      <c r="C19026"/>
      <c r="D19026" s="67"/>
      <c r="E19026"/>
      <c r="F19026"/>
      <c r="G19026"/>
      <c r="H19026" s="67"/>
      <c r="I19026"/>
      <c r="J19026"/>
      <c r="K19026"/>
      <c r="L19026"/>
      <c r="M19026"/>
      <c r="N19026"/>
      <c r="O19026"/>
    </row>
    <row r="19027" spans="1:15">
      <c r="A19027"/>
      <c r="B19027"/>
      <c r="C19027"/>
      <c r="D19027" s="67"/>
      <c r="E19027"/>
      <c r="F19027"/>
      <c r="G19027"/>
      <c r="H19027" s="67"/>
      <c r="I19027"/>
      <c r="J19027"/>
      <c r="K19027"/>
      <c r="L19027"/>
      <c r="M19027"/>
      <c r="N19027"/>
      <c r="O19027"/>
    </row>
    <row r="19028" spans="1:15">
      <c r="A19028"/>
      <c r="B19028"/>
      <c r="C19028"/>
      <c r="D19028" s="67"/>
      <c r="E19028"/>
      <c r="F19028"/>
      <c r="G19028"/>
      <c r="H19028" s="67"/>
      <c r="I19028"/>
      <c r="J19028"/>
      <c r="K19028"/>
      <c r="L19028"/>
      <c r="M19028"/>
      <c r="N19028"/>
      <c r="O19028"/>
    </row>
    <row r="19029" spans="1:15">
      <c r="A19029"/>
      <c r="B19029"/>
      <c r="C19029"/>
      <c r="D19029" s="67"/>
      <c r="E19029"/>
      <c r="F19029"/>
      <c r="G19029"/>
      <c r="H19029" s="67"/>
      <c r="I19029"/>
      <c r="J19029"/>
      <c r="K19029"/>
      <c r="L19029"/>
      <c r="M19029"/>
      <c r="N19029"/>
      <c r="O19029"/>
    </row>
    <row r="19030" spans="1:15">
      <c r="A19030"/>
      <c r="B19030"/>
      <c r="C19030"/>
      <c r="D19030" s="67"/>
      <c r="E19030"/>
      <c r="F19030"/>
      <c r="G19030"/>
      <c r="H19030" s="67"/>
      <c r="I19030"/>
      <c r="J19030"/>
      <c r="K19030"/>
      <c r="L19030"/>
      <c r="M19030"/>
      <c r="N19030"/>
      <c r="O19030"/>
    </row>
    <row r="19031" spans="1:15">
      <c r="A19031"/>
      <c r="B19031"/>
      <c r="C19031"/>
      <c r="D19031" s="67"/>
      <c r="E19031"/>
      <c r="F19031"/>
      <c r="G19031"/>
      <c r="H19031" s="67"/>
      <c r="I19031"/>
      <c r="J19031"/>
      <c r="K19031"/>
      <c r="L19031"/>
      <c r="M19031"/>
      <c r="N19031"/>
      <c r="O19031"/>
    </row>
    <row r="19032" spans="1:15">
      <c r="A19032"/>
      <c r="B19032"/>
      <c r="C19032"/>
      <c r="D19032" s="67"/>
      <c r="E19032"/>
      <c r="F19032"/>
      <c r="G19032"/>
      <c r="H19032" s="67"/>
      <c r="I19032"/>
      <c r="J19032"/>
      <c r="K19032"/>
      <c r="L19032"/>
      <c r="M19032"/>
      <c r="N19032"/>
      <c r="O19032"/>
    </row>
    <row r="19033" spans="1:15">
      <c r="A19033"/>
      <c r="B19033"/>
      <c r="C19033"/>
      <c r="D19033" s="67"/>
      <c r="E19033"/>
      <c r="F19033"/>
      <c r="G19033"/>
      <c r="H19033" s="67"/>
      <c r="I19033"/>
      <c r="J19033"/>
      <c r="K19033"/>
      <c r="L19033"/>
      <c r="M19033"/>
      <c r="N19033"/>
      <c r="O19033"/>
    </row>
    <row r="19034" spans="1:15">
      <c r="A19034"/>
      <c r="B19034"/>
      <c r="C19034"/>
      <c r="D19034" s="67"/>
      <c r="E19034"/>
      <c r="F19034"/>
      <c r="G19034"/>
      <c r="H19034" s="67"/>
      <c r="I19034"/>
      <c r="J19034"/>
      <c r="K19034"/>
      <c r="L19034"/>
      <c r="M19034"/>
      <c r="N19034"/>
      <c r="O19034"/>
    </row>
    <row r="19035" spans="1:15">
      <c r="A19035"/>
      <c r="B19035"/>
      <c r="C19035"/>
      <c r="D19035" s="67"/>
      <c r="E19035"/>
      <c r="F19035"/>
      <c r="G19035"/>
      <c r="H19035" s="67"/>
      <c r="I19035"/>
      <c r="J19035"/>
      <c r="K19035"/>
      <c r="L19035"/>
      <c r="M19035"/>
      <c r="N19035"/>
      <c r="O19035"/>
    </row>
    <row r="19036" spans="1:15">
      <c r="A19036"/>
      <c r="B19036"/>
      <c r="C19036"/>
      <c r="D19036" s="67"/>
      <c r="E19036"/>
      <c r="F19036"/>
      <c r="G19036"/>
      <c r="H19036" s="67"/>
      <c r="I19036"/>
      <c r="J19036"/>
      <c r="K19036"/>
      <c r="L19036"/>
      <c r="M19036"/>
      <c r="N19036"/>
      <c r="O19036"/>
    </row>
    <row r="19037" spans="1:15">
      <c r="A19037"/>
      <c r="B19037"/>
      <c r="C19037"/>
      <c r="D19037" s="67"/>
      <c r="E19037"/>
      <c r="F19037"/>
      <c r="G19037"/>
      <c r="H19037" s="67"/>
      <c r="I19037"/>
      <c r="J19037"/>
      <c r="K19037"/>
      <c r="L19037"/>
      <c r="M19037"/>
      <c r="N19037"/>
      <c r="O19037"/>
    </row>
    <row r="19038" spans="1:15">
      <c r="A19038"/>
      <c r="B19038"/>
      <c r="C19038"/>
      <c r="D19038" s="67"/>
      <c r="E19038"/>
      <c r="F19038"/>
      <c r="G19038"/>
      <c r="H19038" s="67"/>
      <c r="I19038"/>
      <c r="J19038"/>
      <c r="K19038"/>
      <c r="L19038"/>
      <c r="M19038"/>
      <c r="N19038"/>
      <c r="O19038"/>
    </row>
    <row r="19039" spans="1:15">
      <c r="A19039"/>
      <c r="B19039"/>
      <c r="C19039"/>
      <c r="D19039" s="67"/>
      <c r="E19039"/>
      <c r="F19039"/>
      <c r="G19039"/>
      <c r="H19039" s="67"/>
      <c r="I19039"/>
      <c r="J19039"/>
      <c r="K19039"/>
      <c r="L19039"/>
      <c r="M19039"/>
      <c r="N19039"/>
      <c r="O19039"/>
    </row>
    <row r="19040" spans="1:15">
      <c r="A19040"/>
      <c r="B19040"/>
      <c r="C19040"/>
      <c r="D19040" s="67"/>
      <c r="E19040"/>
      <c r="F19040"/>
      <c r="G19040"/>
      <c r="H19040" s="67"/>
      <c r="I19040"/>
      <c r="J19040"/>
      <c r="K19040"/>
      <c r="L19040"/>
      <c r="M19040"/>
      <c r="N19040"/>
      <c r="O19040"/>
    </row>
    <row r="19041" spans="1:15">
      <c r="A19041"/>
      <c r="B19041"/>
      <c r="C19041"/>
      <c r="D19041" s="67"/>
      <c r="E19041"/>
      <c r="F19041"/>
      <c r="G19041"/>
      <c r="H19041" s="67"/>
      <c r="I19041"/>
      <c r="J19041"/>
      <c r="K19041"/>
      <c r="L19041"/>
      <c r="M19041"/>
      <c r="N19041"/>
      <c r="O19041"/>
    </row>
    <row r="19042" spans="1:15">
      <c r="A19042"/>
      <c r="B19042"/>
      <c r="C19042"/>
      <c r="D19042" s="67"/>
      <c r="E19042"/>
      <c r="F19042"/>
      <c r="G19042"/>
      <c r="H19042" s="67"/>
      <c r="I19042"/>
      <c r="J19042"/>
      <c r="K19042"/>
      <c r="L19042"/>
      <c r="M19042"/>
      <c r="N19042"/>
      <c r="O19042"/>
    </row>
    <row r="19043" spans="1:15">
      <c r="A19043"/>
      <c r="B19043"/>
      <c r="C19043"/>
      <c r="D19043" s="67"/>
      <c r="E19043"/>
      <c r="F19043"/>
      <c r="G19043"/>
      <c r="H19043" s="67"/>
      <c r="I19043"/>
      <c r="J19043"/>
      <c r="K19043"/>
      <c r="L19043"/>
      <c r="M19043"/>
      <c r="N19043"/>
      <c r="O19043"/>
    </row>
    <row r="19044" spans="1:15">
      <c r="A19044"/>
      <c r="B19044"/>
      <c r="C19044"/>
      <c r="D19044" s="67"/>
      <c r="E19044"/>
      <c r="F19044"/>
      <c r="G19044"/>
      <c r="H19044" s="67"/>
      <c r="I19044"/>
      <c r="J19044"/>
      <c r="K19044"/>
      <c r="L19044"/>
      <c r="M19044"/>
      <c r="N19044"/>
      <c r="O19044"/>
    </row>
    <row r="19045" spans="1:15">
      <c r="A19045"/>
      <c r="B19045"/>
      <c r="C19045"/>
      <c r="D19045" s="67"/>
      <c r="E19045"/>
      <c r="F19045"/>
      <c r="G19045"/>
      <c r="H19045" s="67"/>
      <c r="I19045"/>
      <c r="J19045"/>
      <c r="K19045"/>
      <c r="L19045"/>
      <c r="M19045"/>
      <c r="N19045"/>
      <c r="O19045"/>
    </row>
    <row r="19046" spans="1:15">
      <c r="A19046"/>
      <c r="B19046"/>
      <c r="C19046"/>
      <c r="D19046" s="67"/>
      <c r="E19046"/>
      <c r="F19046"/>
      <c r="G19046"/>
      <c r="H19046" s="67"/>
      <c r="I19046"/>
      <c r="J19046"/>
      <c r="K19046"/>
      <c r="L19046"/>
      <c r="M19046"/>
      <c r="N19046"/>
      <c r="O19046"/>
    </row>
    <row r="19047" spans="1:15">
      <c r="A19047"/>
      <c r="B19047"/>
      <c r="C19047"/>
      <c r="D19047" s="67"/>
      <c r="E19047"/>
      <c r="F19047"/>
      <c r="G19047"/>
      <c r="H19047" s="67"/>
      <c r="I19047"/>
      <c r="J19047"/>
      <c r="K19047"/>
      <c r="L19047"/>
      <c r="M19047"/>
      <c r="N19047"/>
      <c r="O19047"/>
    </row>
    <row r="19048" spans="1:15">
      <c r="A19048"/>
      <c r="B19048"/>
      <c r="C19048"/>
      <c r="D19048" s="67"/>
      <c r="E19048"/>
      <c r="F19048"/>
      <c r="G19048"/>
      <c r="H19048" s="67"/>
      <c r="I19048"/>
      <c r="J19048"/>
      <c r="K19048"/>
      <c r="L19048"/>
      <c r="M19048"/>
      <c r="N19048"/>
      <c r="O19048"/>
    </row>
    <row r="19049" spans="1:15">
      <c r="A19049"/>
      <c r="B19049"/>
      <c r="C19049"/>
      <c r="D19049" s="67"/>
      <c r="E19049"/>
      <c r="F19049"/>
      <c r="G19049"/>
      <c r="H19049" s="67"/>
      <c r="I19049"/>
      <c r="J19049"/>
      <c r="K19049"/>
      <c r="L19049"/>
      <c r="M19049"/>
      <c r="N19049"/>
      <c r="O19049"/>
    </row>
    <row r="19050" spans="1:15">
      <c r="A19050"/>
      <c r="B19050"/>
      <c r="C19050"/>
      <c r="D19050" s="67"/>
      <c r="E19050"/>
      <c r="F19050"/>
      <c r="G19050"/>
      <c r="H19050" s="67"/>
      <c r="I19050"/>
      <c r="J19050"/>
      <c r="K19050"/>
      <c r="L19050"/>
      <c r="M19050"/>
      <c r="N19050"/>
      <c r="O19050"/>
    </row>
    <row r="19051" spans="1:15">
      <c r="A19051"/>
      <c r="B19051"/>
      <c r="C19051"/>
      <c r="D19051" s="67"/>
      <c r="E19051"/>
      <c r="F19051"/>
      <c r="G19051"/>
      <c r="H19051" s="67"/>
      <c r="I19051"/>
      <c r="J19051"/>
      <c r="K19051"/>
      <c r="L19051"/>
      <c r="M19051"/>
      <c r="N19051"/>
      <c r="O19051"/>
    </row>
    <row r="19052" spans="1:15">
      <c r="A19052"/>
      <c r="B19052"/>
      <c r="C19052"/>
      <c r="D19052" s="67"/>
      <c r="E19052"/>
      <c r="F19052"/>
      <c r="G19052"/>
      <c r="H19052" s="67"/>
      <c r="I19052"/>
      <c r="J19052"/>
      <c r="K19052"/>
      <c r="L19052"/>
      <c r="M19052"/>
      <c r="N19052"/>
      <c r="O19052"/>
    </row>
    <row r="19053" spans="1:15">
      <c r="A19053"/>
      <c r="B19053"/>
      <c r="C19053"/>
      <c r="D19053" s="67"/>
      <c r="E19053"/>
      <c r="F19053"/>
      <c r="G19053"/>
      <c r="H19053" s="67"/>
      <c r="I19053"/>
      <c r="J19053"/>
      <c r="K19053"/>
      <c r="L19053"/>
      <c r="M19053"/>
      <c r="N19053"/>
      <c r="O19053"/>
    </row>
    <row r="19054" spans="1:15">
      <c r="A19054"/>
      <c r="B19054"/>
      <c r="C19054"/>
      <c r="D19054" s="67"/>
      <c r="E19054"/>
      <c r="F19054"/>
      <c r="G19054"/>
      <c r="H19054" s="67"/>
      <c r="I19054"/>
      <c r="J19054"/>
      <c r="K19054"/>
      <c r="L19054"/>
      <c r="M19054"/>
      <c r="N19054"/>
      <c r="O19054"/>
    </row>
    <row r="19055" spans="1:15">
      <c r="A19055"/>
      <c r="B19055"/>
      <c r="C19055"/>
      <c r="D19055" s="67"/>
      <c r="E19055"/>
      <c r="F19055"/>
      <c r="G19055"/>
      <c r="H19055" s="67"/>
      <c r="I19055"/>
      <c r="J19055"/>
      <c r="K19055"/>
      <c r="L19055"/>
      <c r="M19055"/>
      <c r="N19055"/>
      <c r="O19055"/>
    </row>
    <row r="19056" spans="1:15">
      <c r="A19056"/>
      <c r="B19056"/>
      <c r="C19056"/>
      <c r="D19056" s="67"/>
      <c r="E19056"/>
      <c r="F19056"/>
      <c r="G19056"/>
      <c r="H19056" s="67"/>
      <c r="I19056"/>
      <c r="J19056"/>
      <c r="K19056"/>
      <c r="L19056"/>
      <c r="M19056"/>
      <c r="N19056"/>
      <c r="O19056"/>
    </row>
    <row r="19057" spans="1:15">
      <c r="A19057"/>
      <c r="B19057"/>
      <c r="C19057"/>
      <c r="D19057" s="67"/>
      <c r="E19057"/>
      <c r="F19057"/>
      <c r="G19057"/>
      <c r="H19057" s="67"/>
      <c r="I19057"/>
      <c r="J19057"/>
      <c r="K19057"/>
      <c r="L19057"/>
      <c r="M19057"/>
      <c r="N19057"/>
      <c r="O19057"/>
    </row>
    <row r="19058" spans="1:15">
      <c r="A19058"/>
      <c r="B19058"/>
      <c r="C19058"/>
      <c r="D19058" s="67"/>
      <c r="E19058"/>
      <c r="F19058"/>
      <c r="G19058"/>
      <c r="H19058" s="67"/>
      <c r="I19058"/>
      <c r="J19058"/>
      <c r="K19058"/>
      <c r="L19058"/>
      <c r="M19058"/>
      <c r="N19058"/>
      <c r="O19058"/>
    </row>
    <row r="19059" spans="1:15">
      <c r="A19059"/>
      <c r="B19059"/>
      <c r="C19059"/>
      <c r="D19059" s="67"/>
      <c r="E19059"/>
      <c r="F19059"/>
      <c r="G19059"/>
      <c r="H19059" s="67"/>
      <c r="I19059"/>
      <c r="J19059"/>
      <c r="K19059"/>
      <c r="L19059"/>
      <c r="M19059"/>
      <c r="N19059"/>
      <c r="O19059"/>
    </row>
    <row r="19060" spans="1:15">
      <c r="A19060"/>
      <c r="B19060"/>
      <c r="C19060"/>
      <c r="D19060" s="67"/>
      <c r="E19060"/>
      <c r="F19060"/>
      <c r="G19060"/>
      <c r="H19060" s="67"/>
      <c r="I19060"/>
      <c r="J19060"/>
      <c r="K19060"/>
      <c r="L19060"/>
      <c r="M19060"/>
      <c r="N19060"/>
      <c r="O19060"/>
    </row>
    <row r="19061" spans="1:15">
      <c r="A19061"/>
      <c r="B19061"/>
      <c r="C19061"/>
      <c r="D19061" s="67"/>
      <c r="E19061"/>
      <c r="F19061"/>
      <c r="G19061"/>
      <c r="H19061" s="67"/>
      <c r="I19061"/>
      <c r="J19061"/>
      <c r="K19061"/>
      <c r="L19061"/>
      <c r="M19061"/>
      <c r="N19061"/>
      <c r="O19061"/>
    </row>
    <row r="19062" spans="1:15">
      <c r="A19062"/>
      <c r="B19062"/>
      <c r="C19062"/>
      <c r="D19062" s="67"/>
      <c r="E19062"/>
      <c r="F19062"/>
      <c r="G19062"/>
      <c r="H19062" s="67"/>
      <c r="I19062"/>
      <c r="J19062"/>
      <c r="K19062"/>
      <c r="L19062"/>
      <c r="M19062"/>
      <c r="N19062"/>
      <c r="O19062"/>
    </row>
    <row r="19063" spans="1:15">
      <c r="A19063"/>
      <c r="B19063"/>
      <c r="C19063"/>
      <c r="D19063" s="67"/>
      <c r="E19063"/>
      <c r="F19063"/>
      <c r="G19063"/>
      <c r="H19063" s="67"/>
      <c r="I19063"/>
      <c r="J19063"/>
      <c r="K19063"/>
      <c r="L19063"/>
      <c r="M19063"/>
      <c r="N19063"/>
      <c r="O19063"/>
    </row>
    <row r="19064" spans="1:15">
      <c r="A19064"/>
      <c r="B19064"/>
      <c r="C19064"/>
      <c r="D19064" s="67"/>
      <c r="E19064"/>
      <c r="F19064"/>
      <c r="G19064"/>
      <c r="H19064" s="67"/>
      <c r="I19064"/>
      <c r="J19064"/>
      <c r="K19064"/>
      <c r="L19064"/>
      <c r="M19064"/>
      <c r="N19064"/>
      <c r="O19064"/>
    </row>
    <row r="19065" spans="1:15">
      <c r="A19065"/>
      <c r="B19065"/>
      <c r="C19065"/>
      <c r="D19065" s="67"/>
      <c r="E19065"/>
      <c r="F19065"/>
      <c r="G19065"/>
      <c r="H19065" s="67"/>
      <c r="I19065"/>
      <c r="J19065"/>
      <c r="K19065"/>
      <c r="L19065"/>
      <c r="M19065"/>
      <c r="N19065"/>
      <c r="O19065"/>
    </row>
    <row r="19066" spans="1:15">
      <c r="A19066"/>
      <c r="B19066"/>
      <c r="C19066"/>
      <c r="D19066" s="67"/>
      <c r="E19066"/>
      <c r="F19066"/>
      <c r="G19066"/>
      <c r="H19066" s="67"/>
      <c r="I19066"/>
      <c r="J19066"/>
      <c r="K19066"/>
      <c r="L19066"/>
      <c r="M19066"/>
      <c r="N19066"/>
      <c r="O19066"/>
    </row>
    <row r="19067" spans="1:15">
      <c r="A19067"/>
      <c r="B19067"/>
      <c r="C19067"/>
      <c r="D19067" s="67"/>
      <c r="E19067"/>
      <c r="F19067"/>
      <c r="G19067"/>
      <c r="H19067" s="67"/>
      <c r="I19067"/>
      <c r="J19067"/>
      <c r="K19067"/>
      <c r="L19067"/>
      <c r="M19067"/>
      <c r="N19067"/>
      <c r="O19067"/>
    </row>
    <row r="19068" spans="1:15">
      <c r="A19068"/>
      <c r="B19068"/>
      <c r="C19068"/>
      <c r="D19068" s="67"/>
      <c r="E19068"/>
      <c r="F19068"/>
      <c r="G19068"/>
      <c r="H19068" s="67"/>
      <c r="I19068"/>
      <c r="J19068"/>
      <c r="K19068"/>
      <c r="L19068"/>
      <c r="M19068"/>
      <c r="N19068"/>
      <c r="O19068"/>
    </row>
    <row r="19069" spans="1:15">
      <c r="A19069"/>
      <c r="B19069"/>
      <c r="C19069"/>
      <c r="D19069" s="67"/>
      <c r="E19069"/>
      <c r="F19069"/>
      <c r="G19069"/>
      <c r="H19069" s="67"/>
      <c r="I19069"/>
      <c r="J19069"/>
      <c r="K19069"/>
      <c r="L19069"/>
      <c r="M19069"/>
      <c r="N19069"/>
      <c r="O19069"/>
    </row>
    <row r="19070" spans="1:15">
      <c r="A19070"/>
      <c r="B19070"/>
      <c r="C19070"/>
      <c r="D19070" s="67"/>
      <c r="E19070"/>
      <c r="F19070"/>
      <c r="G19070"/>
      <c r="H19070" s="67"/>
      <c r="I19070"/>
      <c r="J19070"/>
      <c r="K19070"/>
      <c r="L19070"/>
      <c r="M19070"/>
      <c r="N19070"/>
      <c r="O19070"/>
    </row>
    <row r="19071" spans="1:15">
      <c r="A19071"/>
      <c r="B19071"/>
      <c r="C19071"/>
      <c r="D19071" s="67"/>
      <c r="E19071"/>
      <c r="F19071"/>
      <c r="G19071"/>
      <c r="H19071" s="67"/>
      <c r="I19071"/>
      <c r="J19071"/>
      <c r="K19071"/>
      <c r="L19071"/>
      <c r="M19071"/>
      <c r="N19071"/>
      <c r="O19071"/>
    </row>
    <row r="19072" spans="1:15">
      <c r="A19072"/>
      <c r="B19072"/>
      <c r="C19072"/>
      <c r="D19072" s="67"/>
      <c r="E19072"/>
      <c r="F19072"/>
      <c r="G19072"/>
      <c r="H19072" s="67"/>
      <c r="I19072"/>
      <c r="J19072"/>
      <c r="K19072"/>
      <c r="L19072"/>
      <c r="M19072"/>
      <c r="N19072"/>
      <c r="O19072"/>
    </row>
    <row r="19073" spans="1:15">
      <c r="A19073"/>
      <c r="B19073"/>
      <c r="C19073"/>
      <c r="D19073" s="67"/>
      <c r="E19073"/>
      <c r="F19073"/>
      <c r="G19073"/>
      <c r="H19073" s="67"/>
      <c r="I19073"/>
      <c r="J19073"/>
      <c r="K19073"/>
      <c r="L19073"/>
      <c r="M19073"/>
      <c r="N19073"/>
      <c r="O19073"/>
    </row>
    <row r="19074" spans="1:15">
      <c r="A19074"/>
      <c r="B19074"/>
      <c r="C19074"/>
      <c r="D19074" s="67"/>
      <c r="E19074"/>
      <c r="F19074"/>
      <c r="G19074"/>
      <c r="H19074" s="67"/>
      <c r="I19074"/>
      <c r="J19074"/>
      <c r="K19074"/>
      <c r="L19074"/>
      <c r="M19074"/>
      <c r="N19074"/>
      <c r="O19074"/>
    </row>
    <row r="19075" spans="1:15">
      <c r="A19075"/>
      <c r="B19075"/>
      <c r="C19075"/>
      <c r="D19075" s="67"/>
      <c r="E19075"/>
      <c r="F19075"/>
      <c r="G19075"/>
      <c r="H19075" s="67"/>
      <c r="I19075"/>
      <c r="J19075"/>
      <c r="K19075"/>
      <c r="L19075"/>
      <c r="M19075"/>
      <c r="N19075"/>
      <c r="O19075"/>
    </row>
    <row r="19076" spans="1:15">
      <c r="A19076"/>
      <c r="B19076"/>
      <c r="C19076"/>
      <c r="D19076" s="67"/>
      <c r="E19076"/>
      <c r="F19076"/>
      <c r="G19076"/>
      <c r="H19076" s="67"/>
      <c r="I19076"/>
      <c r="J19076"/>
      <c r="K19076"/>
      <c r="L19076"/>
      <c r="M19076"/>
      <c r="N19076"/>
      <c r="O19076"/>
    </row>
    <row r="19077" spans="1:15">
      <c r="A19077"/>
      <c r="B19077"/>
      <c r="C19077"/>
      <c r="D19077" s="67"/>
      <c r="E19077"/>
      <c r="F19077"/>
      <c r="G19077"/>
      <c r="H19077" s="67"/>
      <c r="I19077"/>
      <c r="J19077"/>
      <c r="K19077"/>
      <c r="L19077"/>
      <c r="M19077"/>
      <c r="N19077"/>
      <c r="O19077"/>
    </row>
    <row r="19078" spans="1:15">
      <c r="A19078"/>
      <c r="B19078"/>
      <c r="C19078"/>
      <c r="D19078" s="67"/>
      <c r="E19078"/>
      <c r="F19078"/>
      <c r="G19078"/>
      <c r="H19078" s="67"/>
      <c r="I19078"/>
      <c r="J19078"/>
      <c r="K19078"/>
      <c r="L19078"/>
      <c r="M19078"/>
      <c r="N19078"/>
      <c r="O19078"/>
    </row>
    <row r="19079" spans="1:15">
      <c r="A19079"/>
      <c r="B19079"/>
      <c r="C19079"/>
      <c r="D19079" s="67"/>
      <c r="E19079"/>
      <c r="F19079"/>
      <c r="G19079"/>
      <c r="H19079" s="67"/>
      <c r="I19079"/>
      <c r="J19079"/>
      <c r="K19079"/>
      <c r="L19079"/>
      <c r="M19079"/>
      <c r="N19079"/>
      <c r="O19079"/>
    </row>
    <row r="19080" spans="1:15">
      <c r="A19080"/>
      <c r="B19080"/>
      <c r="C19080"/>
      <c r="D19080" s="67"/>
      <c r="E19080"/>
      <c r="F19080"/>
      <c r="G19080"/>
      <c r="H19080" s="67"/>
      <c r="I19080"/>
      <c r="J19080"/>
      <c r="K19080"/>
      <c r="L19080"/>
      <c r="M19080"/>
      <c r="N19080"/>
      <c r="O19080"/>
    </row>
    <row r="19081" spans="1:15">
      <c r="A19081"/>
      <c r="B19081"/>
      <c r="C19081"/>
      <c r="D19081" s="67"/>
      <c r="E19081"/>
      <c r="F19081"/>
      <c r="G19081"/>
      <c r="H19081" s="67"/>
      <c r="I19081"/>
      <c r="J19081"/>
      <c r="K19081"/>
      <c r="L19081"/>
      <c r="M19081"/>
      <c r="N19081"/>
      <c r="O19081"/>
    </row>
    <row r="19082" spans="1:15">
      <c r="A19082"/>
      <c r="B19082"/>
      <c r="C19082"/>
      <c r="D19082" s="67"/>
      <c r="E19082"/>
      <c r="F19082"/>
      <c r="G19082"/>
      <c r="H19082" s="67"/>
      <c r="I19082"/>
      <c r="J19082"/>
      <c r="K19082"/>
      <c r="L19082"/>
      <c r="M19082"/>
      <c r="N19082"/>
      <c r="O19082"/>
    </row>
    <row r="19083" spans="1:15">
      <c r="A19083"/>
      <c r="B19083"/>
      <c r="C19083"/>
      <c r="D19083" s="67"/>
      <c r="E19083"/>
      <c r="F19083"/>
      <c r="G19083"/>
      <c r="H19083" s="67"/>
      <c r="I19083"/>
      <c r="J19083"/>
      <c r="K19083"/>
      <c r="L19083"/>
      <c r="M19083"/>
      <c r="N19083"/>
      <c r="O19083"/>
    </row>
    <row r="19084" spans="1:15">
      <c r="A19084"/>
      <c r="B19084"/>
      <c r="C19084"/>
      <c r="D19084" s="67"/>
      <c r="E19084"/>
      <c r="F19084"/>
      <c r="G19084"/>
      <c r="H19084" s="67"/>
      <c r="I19084"/>
      <c r="J19084"/>
      <c r="K19084"/>
      <c r="L19084"/>
      <c r="M19084"/>
      <c r="N19084"/>
      <c r="O19084"/>
    </row>
    <row r="19085" spans="1:15">
      <c r="A19085"/>
      <c r="B19085"/>
      <c r="C19085"/>
      <c r="D19085" s="67"/>
      <c r="E19085"/>
      <c r="F19085"/>
      <c r="G19085"/>
      <c r="H19085" s="67"/>
      <c r="I19085"/>
      <c r="J19085"/>
      <c r="K19085"/>
      <c r="L19085"/>
      <c r="M19085"/>
      <c r="N19085"/>
      <c r="O19085"/>
    </row>
    <row r="19086" spans="1:15">
      <c r="A19086"/>
      <c r="B19086"/>
      <c r="C19086"/>
      <c r="D19086" s="67"/>
      <c r="E19086"/>
      <c r="F19086"/>
      <c r="G19086"/>
      <c r="H19086" s="67"/>
      <c r="I19086"/>
      <c r="J19086"/>
      <c r="K19086"/>
      <c r="L19086"/>
      <c r="M19086"/>
      <c r="N19086"/>
      <c r="O19086"/>
    </row>
    <row r="19087" spans="1:15">
      <c r="A19087"/>
      <c r="B19087"/>
      <c r="C19087"/>
      <c r="D19087" s="67"/>
      <c r="E19087"/>
      <c r="F19087"/>
      <c r="G19087"/>
      <c r="H19087" s="67"/>
      <c r="I19087"/>
      <c r="J19087"/>
      <c r="K19087"/>
      <c r="L19087"/>
      <c r="M19087"/>
      <c r="N19087"/>
      <c r="O19087"/>
    </row>
    <row r="19088" spans="1:15">
      <c r="A19088"/>
      <c r="B19088"/>
      <c r="C19088"/>
      <c r="D19088" s="67"/>
      <c r="E19088"/>
      <c r="F19088"/>
      <c r="G19088"/>
      <c r="H19088" s="67"/>
      <c r="I19088"/>
      <c r="J19088"/>
      <c r="K19088"/>
      <c r="L19088"/>
      <c r="M19088"/>
      <c r="N19088"/>
      <c r="O19088"/>
    </row>
    <row r="19089" spans="1:15">
      <c r="A19089"/>
      <c r="B19089"/>
      <c r="C19089"/>
      <c r="D19089" s="67"/>
      <c r="E19089"/>
      <c r="F19089"/>
      <c r="G19089"/>
      <c r="H19089" s="67"/>
      <c r="I19089"/>
      <c r="J19089"/>
      <c r="K19089"/>
      <c r="L19089"/>
      <c r="M19089"/>
      <c r="N19089"/>
      <c r="O19089"/>
    </row>
    <row r="19090" spans="1:15">
      <c r="A19090"/>
      <c r="B19090"/>
      <c r="C19090"/>
      <c r="D19090" s="67"/>
      <c r="E19090"/>
      <c r="F19090"/>
      <c r="G19090"/>
      <c r="H19090" s="67"/>
      <c r="I19090"/>
      <c r="J19090"/>
      <c r="K19090"/>
      <c r="L19090"/>
      <c r="M19090"/>
      <c r="N19090"/>
      <c r="O19090"/>
    </row>
    <row r="19091" spans="1:15">
      <c r="A19091"/>
      <c r="B19091"/>
      <c r="C19091"/>
      <c r="D19091" s="67"/>
      <c r="E19091"/>
      <c r="F19091"/>
      <c r="G19091"/>
      <c r="H19091" s="67"/>
      <c r="I19091"/>
      <c r="J19091"/>
      <c r="K19091"/>
      <c r="L19091"/>
      <c r="M19091"/>
      <c r="N19091"/>
      <c r="O19091"/>
    </row>
    <row r="19092" spans="1:15">
      <c r="A19092"/>
      <c r="B19092"/>
      <c r="C19092"/>
      <c r="D19092" s="67"/>
      <c r="E19092"/>
      <c r="F19092"/>
      <c r="G19092"/>
      <c r="H19092" s="67"/>
      <c r="I19092"/>
      <c r="J19092"/>
      <c r="K19092"/>
      <c r="L19092"/>
      <c r="M19092"/>
      <c r="N19092"/>
      <c r="O19092"/>
    </row>
    <row r="19093" spans="1:15">
      <c r="A19093"/>
      <c r="B19093"/>
      <c r="C19093"/>
      <c r="D19093" s="67"/>
      <c r="E19093"/>
      <c r="F19093"/>
      <c r="G19093"/>
      <c r="H19093" s="67"/>
      <c r="I19093"/>
      <c r="J19093"/>
      <c r="K19093"/>
      <c r="L19093"/>
      <c r="M19093"/>
      <c r="N19093"/>
      <c r="O19093"/>
    </row>
    <row r="19094" spans="1:15">
      <c r="A19094"/>
      <c r="B19094"/>
      <c r="C19094"/>
      <c r="D19094" s="67"/>
      <c r="E19094"/>
      <c r="F19094"/>
      <c r="G19094"/>
      <c r="H19094" s="67"/>
      <c r="I19094"/>
      <c r="J19094"/>
      <c r="K19094"/>
      <c r="L19094"/>
      <c r="M19094"/>
      <c r="N19094"/>
      <c r="O19094"/>
    </row>
    <row r="19095" spans="1:15">
      <c r="A19095"/>
      <c r="B19095"/>
      <c r="C19095"/>
      <c r="D19095" s="67"/>
      <c r="E19095"/>
      <c r="F19095"/>
      <c r="G19095"/>
      <c r="H19095" s="67"/>
      <c r="I19095"/>
      <c r="J19095"/>
      <c r="K19095"/>
      <c r="L19095"/>
      <c r="M19095"/>
      <c r="N19095"/>
      <c r="O19095"/>
    </row>
    <row r="19096" spans="1:15">
      <c r="A19096"/>
      <c r="B19096"/>
      <c r="C19096"/>
      <c r="D19096" s="67"/>
      <c r="E19096"/>
      <c r="F19096"/>
      <c r="G19096"/>
      <c r="H19096" s="67"/>
      <c r="I19096"/>
      <c r="J19096"/>
      <c r="K19096"/>
      <c r="L19096"/>
      <c r="M19096"/>
      <c r="N19096"/>
      <c r="O19096"/>
    </row>
    <row r="19097" spans="1:15">
      <c r="A19097"/>
      <c r="B19097"/>
      <c r="C19097"/>
      <c r="D19097" s="67"/>
      <c r="E19097"/>
      <c r="F19097"/>
      <c r="G19097"/>
      <c r="H19097" s="67"/>
      <c r="I19097"/>
      <c r="J19097"/>
      <c r="K19097"/>
      <c r="L19097"/>
      <c r="M19097"/>
      <c r="N19097"/>
      <c r="O19097"/>
    </row>
    <row r="19098" spans="1:15">
      <c r="A19098"/>
      <c r="B19098"/>
      <c r="C19098"/>
      <c r="D19098" s="67"/>
      <c r="E19098"/>
      <c r="F19098"/>
      <c r="G19098"/>
      <c r="H19098" s="67"/>
      <c r="I19098"/>
      <c r="J19098"/>
      <c r="K19098"/>
      <c r="L19098"/>
      <c r="M19098"/>
      <c r="N19098"/>
      <c r="O19098"/>
    </row>
    <row r="19099" spans="1:15">
      <c r="A19099"/>
      <c r="B19099"/>
      <c r="C19099"/>
      <c r="D19099" s="67"/>
      <c r="E19099"/>
      <c r="F19099"/>
      <c r="G19099"/>
      <c r="H19099" s="67"/>
      <c r="I19099"/>
      <c r="J19099"/>
      <c r="K19099"/>
      <c r="L19099"/>
      <c r="M19099"/>
      <c r="N19099"/>
      <c r="O19099"/>
    </row>
    <row r="19100" spans="1:15">
      <c r="A19100"/>
      <c r="B19100"/>
      <c r="C19100"/>
      <c r="D19100" s="67"/>
      <c r="E19100"/>
      <c r="F19100"/>
      <c r="G19100"/>
      <c r="H19100" s="67"/>
      <c r="I19100"/>
      <c r="J19100"/>
      <c r="K19100"/>
      <c r="L19100"/>
      <c r="M19100"/>
      <c r="N19100"/>
      <c r="O19100"/>
    </row>
    <row r="19101" spans="1:15">
      <c r="A19101"/>
      <c r="B19101"/>
      <c r="C19101"/>
      <c r="D19101" s="67"/>
      <c r="E19101"/>
      <c r="F19101"/>
      <c r="G19101"/>
      <c r="H19101" s="67"/>
      <c r="I19101"/>
      <c r="J19101"/>
      <c r="K19101"/>
      <c r="L19101"/>
      <c r="M19101"/>
      <c r="N19101"/>
      <c r="O19101"/>
    </row>
    <row r="19102" spans="1:15">
      <c r="A19102"/>
      <c r="B19102"/>
      <c r="C19102"/>
      <c r="D19102" s="67"/>
      <c r="E19102"/>
      <c r="F19102"/>
      <c r="G19102"/>
      <c r="H19102" s="67"/>
      <c r="I19102"/>
      <c r="J19102"/>
      <c r="K19102"/>
      <c r="L19102"/>
      <c r="M19102"/>
      <c r="N19102"/>
      <c r="O19102"/>
    </row>
    <row r="19103" spans="1:15">
      <c r="A19103"/>
      <c r="B19103"/>
      <c r="C19103"/>
      <c r="D19103" s="67"/>
      <c r="E19103"/>
      <c r="F19103"/>
      <c r="G19103"/>
      <c r="H19103" s="67"/>
      <c r="I19103"/>
      <c r="J19103"/>
      <c r="K19103"/>
      <c r="L19103"/>
      <c r="M19103"/>
      <c r="N19103"/>
      <c r="O19103"/>
    </row>
    <row r="19104" spans="1:15">
      <c r="A19104"/>
      <c r="B19104"/>
      <c r="C19104"/>
      <c r="D19104" s="67"/>
      <c r="E19104"/>
      <c r="F19104"/>
      <c r="G19104"/>
      <c r="H19104" s="67"/>
      <c r="I19104"/>
      <c r="J19104"/>
      <c r="K19104"/>
      <c r="L19104"/>
      <c r="M19104"/>
      <c r="N19104"/>
      <c r="O19104"/>
    </row>
    <row r="19105" spans="1:15">
      <c r="A19105"/>
      <c r="B19105"/>
      <c r="C19105"/>
      <c r="D19105" s="67"/>
      <c r="E19105"/>
      <c r="F19105"/>
      <c r="G19105"/>
      <c r="H19105" s="67"/>
      <c r="I19105"/>
      <c r="J19105"/>
      <c r="K19105"/>
      <c r="L19105"/>
      <c r="M19105"/>
      <c r="N19105"/>
      <c r="O19105"/>
    </row>
    <row r="19106" spans="1:15">
      <c r="A19106"/>
      <c r="B19106"/>
      <c r="C19106"/>
      <c r="D19106" s="67"/>
      <c r="E19106"/>
      <c r="F19106"/>
      <c r="G19106"/>
      <c r="H19106" s="67"/>
      <c r="I19106"/>
      <c r="J19106"/>
      <c r="K19106"/>
      <c r="L19106"/>
      <c r="M19106"/>
      <c r="N19106"/>
      <c r="O19106"/>
    </row>
    <row r="19107" spans="1:15">
      <c r="A19107"/>
      <c r="B19107"/>
      <c r="C19107"/>
      <c r="D19107" s="67"/>
      <c r="E19107"/>
      <c r="F19107"/>
      <c r="G19107"/>
      <c r="H19107" s="67"/>
      <c r="I19107"/>
      <c r="J19107"/>
      <c r="K19107"/>
      <c r="L19107"/>
      <c r="M19107"/>
      <c r="N19107"/>
      <c r="O19107"/>
    </row>
    <row r="19108" spans="1:15">
      <c r="A19108"/>
      <c r="B19108"/>
      <c r="C19108"/>
      <c r="D19108" s="67"/>
      <c r="E19108"/>
      <c r="F19108"/>
      <c r="G19108"/>
      <c r="H19108" s="67"/>
      <c r="I19108"/>
      <c r="J19108"/>
      <c r="K19108"/>
      <c r="L19108"/>
      <c r="M19108"/>
      <c r="N19108"/>
      <c r="O19108"/>
    </row>
    <row r="19109" spans="1:15">
      <c r="A19109"/>
      <c r="B19109"/>
      <c r="C19109"/>
      <c r="D19109" s="67"/>
      <c r="E19109"/>
      <c r="F19109"/>
      <c r="G19109"/>
      <c r="H19109" s="67"/>
      <c r="I19109"/>
      <c r="J19109"/>
      <c r="K19109"/>
      <c r="L19109"/>
      <c r="M19109"/>
      <c r="N19109"/>
      <c r="O19109"/>
    </row>
    <row r="19110" spans="1:15">
      <c r="A19110"/>
      <c r="B19110"/>
      <c r="C19110"/>
      <c r="D19110" s="67"/>
      <c r="E19110"/>
      <c r="F19110"/>
      <c r="G19110"/>
      <c r="H19110" s="67"/>
      <c r="I19110"/>
      <c r="J19110"/>
      <c r="K19110"/>
      <c r="L19110"/>
      <c r="M19110"/>
      <c r="N19110"/>
      <c r="O19110"/>
    </row>
    <row r="19111" spans="1:15">
      <c r="A19111"/>
      <c r="B19111"/>
      <c r="C19111"/>
      <c r="D19111" s="67"/>
      <c r="E19111"/>
      <c r="F19111"/>
      <c r="G19111"/>
      <c r="H19111" s="67"/>
      <c r="I19111"/>
      <c r="J19111"/>
      <c r="K19111"/>
      <c r="L19111"/>
      <c r="M19111"/>
      <c r="N19111"/>
      <c r="O19111"/>
    </row>
    <row r="19112" spans="1:15">
      <c r="A19112"/>
      <c r="B19112"/>
      <c r="C19112"/>
      <c r="D19112" s="67"/>
      <c r="E19112"/>
      <c r="F19112"/>
      <c r="G19112"/>
      <c r="H19112" s="67"/>
      <c r="I19112"/>
      <c r="J19112"/>
      <c r="K19112"/>
      <c r="L19112"/>
      <c r="M19112"/>
      <c r="N19112"/>
      <c r="O19112"/>
    </row>
    <row r="19113" spans="1:15">
      <c r="A19113"/>
      <c r="B19113"/>
      <c r="C19113"/>
      <c r="D19113" s="67"/>
      <c r="E19113"/>
      <c r="F19113"/>
      <c r="G19113"/>
      <c r="H19113" s="67"/>
      <c r="I19113"/>
      <c r="J19113"/>
      <c r="K19113"/>
      <c r="L19113"/>
      <c r="M19113"/>
      <c r="N19113"/>
      <c r="O19113"/>
    </row>
    <row r="19114" spans="1:15">
      <c r="A19114"/>
      <c r="B19114"/>
      <c r="C19114"/>
      <c r="D19114" s="67"/>
      <c r="E19114"/>
      <c r="F19114"/>
      <c r="G19114"/>
      <c r="H19114" s="67"/>
      <c r="I19114"/>
      <c r="J19114"/>
      <c r="K19114"/>
      <c r="L19114"/>
      <c r="M19114"/>
      <c r="N19114"/>
      <c r="O19114"/>
    </row>
    <row r="19115" spans="1:15">
      <c r="A19115"/>
      <c r="B19115"/>
      <c r="C19115"/>
      <c r="D19115" s="67"/>
      <c r="E19115"/>
      <c r="F19115"/>
      <c r="G19115"/>
      <c r="H19115" s="67"/>
      <c r="I19115"/>
      <c r="J19115"/>
      <c r="K19115"/>
      <c r="L19115"/>
      <c r="M19115"/>
      <c r="N19115"/>
      <c r="O19115"/>
    </row>
    <row r="19116" spans="1:15">
      <c r="A19116"/>
      <c r="B19116"/>
      <c r="C19116"/>
      <c r="D19116" s="67"/>
      <c r="E19116"/>
      <c r="F19116"/>
      <c r="G19116"/>
      <c r="H19116" s="67"/>
      <c r="I19116"/>
      <c r="J19116"/>
      <c r="K19116"/>
      <c r="L19116"/>
      <c r="M19116"/>
      <c r="N19116"/>
      <c r="O19116"/>
    </row>
    <row r="19117" spans="1:15">
      <c r="A19117"/>
      <c r="B19117"/>
      <c r="C19117"/>
      <c r="D19117" s="67"/>
      <c r="E19117"/>
      <c r="F19117"/>
      <c r="G19117"/>
      <c r="H19117" s="67"/>
      <c r="I19117"/>
      <c r="J19117"/>
      <c r="K19117"/>
      <c r="L19117"/>
      <c r="M19117"/>
      <c r="N19117"/>
      <c r="O19117"/>
    </row>
    <row r="19118" spans="1:15">
      <c r="A19118"/>
      <c r="B19118"/>
      <c r="C19118"/>
      <c r="D19118" s="67"/>
      <c r="E19118"/>
      <c r="F19118"/>
      <c r="G19118"/>
      <c r="H19118" s="67"/>
      <c r="I19118"/>
      <c r="J19118"/>
      <c r="K19118"/>
      <c r="L19118"/>
      <c r="M19118"/>
      <c r="N19118"/>
      <c r="O19118"/>
    </row>
    <row r="19119" spans="1:15">
      <c r="A19119"/>
      <c r="B19119"/>
      <c r="C19119"/>
      <c r="D19119" s="67"/>
      <c r="E19119"/>
      <c r="F19119"/>
      <c r="G19119"/>
      <c r="H19119" s="67"/>
      <c r="I19119"/>
      <c r="J19119"/>
      <c r="K19119"/>
      <c r="L19119"/>
      <c r="M19119"/>
      <c r="N19119"/>
      <c r="O19119"/>
    </row>
    <row r="19120" spans="1:15">
      <c r="A19120"/>
      <c r="B19120"/>
      <c r="C19120"/>
      <c r="D19120" s="67"/>
      <c r="E19120"/>
      <c r="F19120"/>
      <c r="G19120"/>
      <c r="H19120" s="67"/>
      <c r="I19120"/>
      <c r="J19120"/>
      <c r="K19120"/>
      <c r="L19120"/>
      <c r="M19120"/>
      <c r="N19120"/>
      <c r="O19120"/>
    </row>
    <row r="19121" spans="1:15">
      <c r="A19121"/>
      <c r="B19121"/>
      <c r="C19121"/>
      <c r="D19121" s="67"/>
      <c r="E19121"/>
      <c r="F19121"/>
      <c r="G19121"/>
      <c r="H19121" s="67"/>
      <c r="I19121"/>
      <c r="J19121"/>
      <c r="K19121"/>
      <c r="L19121"/>
      <c r="M19121"/>
      <c r="N19121"/>
      <c r="O19121"/>
    </row>
    <row r="19122" spans="1:15">
      <c r="A19122"/>
      <c r="B19122"/>
      <c r="C19122"/>
      <c r="D19122" s="67"/>
      <c r="E19122"/>
      <c r="F19122"/>
      <c r="G19122"/>
      <c r="H19122" s="67"/>
      <c r="I19122"/>
      <c r="J19122"/>
      <c r="K19122"/>
      <c r="L19122"/>
      <c r="M19122"/>
      <c r="N19122"/>
      <c r="O19122"/>
    </row>
    <row r="19123" spans="1:15">
      <c r="A19123"/>
      <c r="B19123"/>
      <c r="C19123"/>
      <c r="D19123" s="67"/>
      <c r="E19123"/>
      <c r="F19123"/>
      <c r="G19123"/>
      <c r="H19123" s="67"/>
      <c r="I19123"/>
      <c r="J19123"/>
      <c r="K19123"/>
      <c r="L19123"/>
      <c r="M19123"/>
      <c r="N19123"/>
      <c r="O19123"/>
    </row>
    <row r="19124" spans="1:15">
      <c r="A19124"/>
      <c r="B19124"/>
      <c r="C19124"/>
      <c r="D19124" s="67"/>
      <c r="E19124"/>
      <c r="F19124"/>
      <c r="G19124"/>
      <c r="H19124" s="67"/>
      <c r="I19124"/>
      <c r="J19124"/>
      <c r="K19124"/>
      <c r="L19124"/>
      <c r="M19124"/>
      <c r="N19124"/>
      <c r="O19124"/>
    </row>
    <row r="19125" spans="1:15">
      <c r="A19125"/>
      <c r="B19125"/>
      <c r="C19125"/>
      <c r="D19125" s="67"/>
      <c r="E19125"/>
      <c r="F19125"/>
      <c r="G19125"/>
      <c r="H19125" s="67"/>
      <c r="I19125"/>
      <c r="J19125"/>
      <c r="K19125"/>
      <c r="L19125"/>
      <c r="M19125"/>
      <c r="N19125"/>
      <c r="O19125"/>
    </row>
    <row r="19126" spans="1:15">
      <c r="A19126"/>
      <c r="B19126"/>
      <c r="C19126"/>
      <c r="D19126" s="67"/>
      <c r="E19126"/>
      <c r="F19126"/>
      <c r="G19126"/>
      <c r="H19126" s="67"/>
      <c r="I19126"/>
      <c r="J19126"/>
      <c r="K19126"/>
      <c r="L19126"/>
      <c r="M19126"/>
      <c r="N19126"/>
      <c r="O19126"/>
    </row>
    <row r="19127" spans="1:15">
      <c r="A19127"/>
      <c r="B19127"/>
      <c r="C19127"/>
      <c r="D19127" s="67"/>
      <c r="E19127"/>
      <c r="F19127"/>
      <c r="G19127"/>
      <c r="H19127" s="67"/>
      <c r="I19127"/>
      <c r="J19127"/>
      <c r="K19127"/>
      <c r="L19127"/>
      <c r="M19127"/>
      <c r="N19127"/>
      <c r="O19127"/>
    </row>
    <row r="19128" spans="1:15">
      <c r="A19128"/>
      <c r="B19128"/>
      <c r="C19128"/>
      <c r="D19128" s="67"/>
      <c r="E19128"/>
      <c r="F19128"/>
      <c r="G19128"/>
      <c r="H19128" s="67"/>
      <c r="I19128"/>
      <c r="J19128"/>
      <c r="K19128"/>
      <c r="L19128"/>
      <c r="M19128"/>
      <c r="N19128"/>
      <c r="O19128"/>
    </row>
    <row r="19129" spans="1:15">
      <c r="A19129"/>
      <c r="B19129"/>
      <c r="C19129"/>
      <c r="D19129" s="67"/>
      <c r="E19129"/>
      <c r="F19129"/>
      <c r="G19129"/>
      <c r="H19129" s="67"/>
      <c r="I19129"/>
      <c r="J19129"/>
      <c r="K19129"/>
      <c r="L19129"/>
      <c r="M19129"/>
      <c r="N19129"/>
      <c r="O19129"/>
    </row>
    <row r="19130" spans="1:15">
      <c r="A19130"/>
      <c r="B19130"/>
      <c r="C19130"/>
      <c r="D19130" s="67"/>
      <c r="E19130"/>
      <c r="F19130"/>
      <c r="G19130"/>
      <c r="H19130" s="67"/>
      <c r="I19130"/>
      <c r="J19130"/>
      <c r="K19130"/>
      <c r="L19130"/>
      <c r="M19130"/>
      <c r="N19130"/>
      <c r="O19130"/>
    </row>
    <row r="19131" spans="1:15">
      <c r="A19131"/>
      <c r="B19131"/>
      <c r="C19131"/>
      <c r="D19131" s="67"/>
      <c r="E19131"/>
      <c r="F19131"/>
      <c r="G19131"/>
      <c r="H19131" s="67"/>
      <c r="I19131"/>
      <c r="J19131"/>
      <c r="K19131"/>
      <c r="L19131"/>
      <c r="M19131"/>
      <c r="N19131"/>
      <c r="O19131"/>
    </row>
    <row r="19132" spans="1:15">
      <c r="A19132"/>
      <c r="B19132"/>
      <c r="C19132"/>
      <c r="D19132" s="67"/>
      <c r="E19132"/>
      <c r="F19132"/>
      <c r="G19132"/>
      <c r="H19132" s="67"/>
      <c r="I19132"/>
      <c r="J19132"/>
      <c r="K19132"/>
      <c r="L19132"/>
      <c r="M19132"/>
      <c r="N19132"/>
      <c r="O19132"/>
    </row>
    <row r="19133" spans="1:15">
      <c r="A19133"/>
      <c r="B19133"/>
      <c r="C19133"/>
      <c r="D19133" s="67"/>
      <c r="E19133"/>
      <c r="F19133"/>
      <c r="G19133"/>
      <c r="H19133" s="67"/>
      <c r="I19133"/>
      <c r="J19133"/>
      <c r="K19133"/>
      <c r="L19133"/>
      <c r="M19133"/>
      <c r="N19133"/>
      <c r="O19133"/>
    </row>
    <row r="19134" spans="1:15">
      <c r="A19134"/>
      <c r="B19134"/>
      <c r="C19134"/>
      <c r="D19134" s="67"/>
      <c r="E19134"/>
      <c r="F19134"/>
      <c r="G19134"/>
      <c r="H19134" s="67"/>
      <c r="I19134"/>
      <c r="J19134"/>
      <c r="K19134"/>
      <c r="L19134"/>
      <c r="M19134"/>
      <c r="N19134"/>
      <c r="O19134"/>
    </row>
    <row r="19135" spans="1:15">
      <c r="A19135"/>
      <c r="B19135"/>
      <c r="C19135"/>
      <c r="D19135" s="67"/>
      <c r="E19135"/>
      <c r="F19135"/>
      <c r="G19135"/>
      <c r="H19135" s="67"/>
      <c r="I19135"/>
      <c r="J19135"/>
      <c r="K19135"/>
      <c r="L19135"/>
      <c r="M19135"/>
      <c r="N19135"/>
      <c r="O19135"/>
    </row>
    <row r="19136" spans="1:15">
      <c r="A19136"/>
      <c r="B19136"/>
      <c r="C19136"/>
      <c r="D19136" s="67"/>
      <c r="E19136"/>
      <c r="F19136"/>
      <c r="G19136"/>
      <c r="H19136" s="67"/>
      <c r="I19136"/>
      <c r="J19136"/>
      <c r="K19136"/>
      <c r="L19136"/>
      <c r="M19136"/>
      <c r="N19136"/>
      <c r="O19136"/>
    </row>
    <row r="19137" spans="1:15">
      <c r="A19137"/>
      <c r="B19137"/>
      <c r="C19137"/>
      <c r="D19137" s="67"/>
      <c r="E19137"/>
      <c r="F19137"/>
      <c r="G19137"/>
      <c r="H19137" s="67"/>
      <c r="I19137"/>
      <c r="J19137"/>
      <c r="K19137"/>
      <c r="L19137"/>
      <c r="M19137"/>
      <c r="N19137"/>
      <c r="O19137"/>
    </row>
    <row r="19138" spans="1:15">
      <c r="A19138"/>
      <c r="B19138"/>
      <c r="C19138"/>
      <c r="D19138" s="67"/>
      <c r="E19138"/>
      <c r="F19138"/>
      <c r="G19138"/>
      <c r="H19138" s="67"/>
      <c r="I19138"/>
      <c r="J19138"/>
      <c r="K19138"/>
      <c r="L19138"/>
      <c r="M19138"/>
      <c r="N19138"/>
      <c r="O19138"/>
    </row>
    <row r="19139" spans="1:15">
      <c r="A19139"/>
      <c r="B19139"/>
      <c r="C19139"/>
      <c r="D19139" s="67"/>
      <c r="E19139"/>
      <c r="F19139"/>
      <c r="G19139"/>
      <c r="H19139" s="67"/>
      <c r="I19139"/>
      <c r="J19139"/>
      <c r="K19139"/>
      <c r="L19139"/>
      <c r="M19139"/>
      <c r="N19139"/>
      <c r="O19139"/>
    </row>
    <row r="19140" spans="1:15">
      <c r="A19140"/>
      <c r="B19140"/>
      <c r="C19140"/>
      <c r="D19140" s="67"/>
      <c r="E19140"/>
      <c r="F19140"/>
      <c r="G19140"/>
      <c r="H19140" s="67"/>
      <c r="I19140"/>
      <c r="J19140"/>
      <c r="K19140"/>
      <c r="L19140"/>
      <c r="M19140"/>
      <c r="N19140"/>
      <c r="O19140"/>
    </row>
    <row r="19141" spans="1:15">
      <c r="A19141"/>
      <c r="B19141"/>
      <c r="C19141"/>
      <c r="D19141" s="67"/>
      <c r="E19141"/>
      <c r="F19141"/>
      <c r="G19141"/>
      <c r="H19141" s="67"/>
      <c r="I19141"/>
      <c r="J19141"/>
      <c r="K19141"/>
      <c r="L19141"/>
      <c r="M19141"/>
      <c r="N19141"/>
      <c r="O19141"/>
    </row>
    <row r="19142" spans="1:15">
      <c r="A19142"/>
      <c r="B19142"/>
      <c r="C19142"/>
      <c r="D19142" s="67"/>
      <c r="E19142"/>
      <c r="F19142"/>
      <c r="G19142"/>
      <c r="H19142" s="67"/>
      <c r="I19142"/>
      <c r="J19142"/>
      <c r="K19142"/>
      <c r="L19142"/>
      <c r="M19142"/>
      <c r="N19142"/>
      <c r="O19142"/>
    </row>
    <row r="19143" spans="1:15">
      <c r="A19143"/>
      <c r="B19143"/>
      <c r="C19143"/>
      <c r="D19143" s="67"/>
      <c r="E19143"/>
      <c r="F19143"/>
      <c r="G19143"/>
      <c r="H19143" s="67"/>
      <c r="I19143"/>
      <c r="J19143"/>
      <c r="K19143"/>
      <c r="L19143"/>
      <c r="M19143"/>
      <c r="N19143"/>
      <c r="O19143"/>
    </row>
    <row r="19144" spans="1:15">
      <c r="A19144"/>
      <c r="B19144"/>
      <c r="C19144"/>
      <c r="D19144" s="67"/>
      <c r="E19144"/>
      <c r="F19144"/>
      <c r="G19144"/>
      <c r="H19144" s="67"/>
      <c r="I19144"/>
      <c r="J19144"/>
      <c r="K19144"/>
      <c r="L19144"/>
      <c r="M19144"/>
      <c r="N19144"/>
      <c r="O19144"/>
    </row>
    <row r="19145" spans="1:15">
      <c r="A19145"/>
      <c r="B19145"/>
      <c r="C19145"/>
      <c r="D19145" s="67"/>
      <c r="E19145"/>
      <c r="F19145"/>
      <c r="G19145"/>
      <c r="H19145" s="67"/>
      <c r="I19145"/>
      <c r="J19145"/>
      <c r="K19145"/>
      <c r="L19145"/>
      <c r="M19145"/>
      <c r="N19145"/>
      <c r="O19145"/>
    </row>
    <row r="19146" spans="1:15">
      <c r="A19146"/>
      <c r="B19146"/>
      <c r="C19146"/>
      <c r="D19146" s="67"/>
      <c r="E19146"/>
      <c r="F19146"/>
      <c r="G19146"/>
      <c r="H19146" s="67"/>
      <c r="I19146"/>
      <c r="J19146"/>
      <c r="K19146"/>
      <c r="L19146"/>
      <c r="M19146"/>
      <c r="N19146"/>
      <c r="O19146"/>
    </row>
    <row r="19147" spans="1:15">
      <c r="A19147"/>
      <c r="B19147"/>
      <c r="C19147"/>
      <c r="D19147" s="67"/>
      <c r="E19147"/>
      <c r="F19147"/>
      <c r="G19147"/>
      <c r="H19147" s="67"/>
      <c r="I19147"/>
      <c r="J19147"/>
      <c r="K19147"/>
      <c r="L19147"/>
      <c r="M19147"/>
      <c r="N19147"/>
      <c r="O19147"/>
    </row>
    <row r="19148" spans="1:15">
      <c r="A19148"/>
      <c r="B19148"/>
      <c r="C19148"/>
      <c r="D19148" s="67"/>
      <c r="E19148"/>
      <c r="F19148"/>
      <c r="G19148"/>
      <c r="H19148" s="67"/>
      <c r="I19148"/>
      <c r="J19148"/>
      <c r="K19148"/>
      <c r="L19148"/>
      <c r="M19148"/>
      <c r="N19148"/>
      <c r="O19148"/>
    </row>
    <row r="19149" spans="1:15">
      <c r="A19149"/>
      <c r="B19149"/>
      <c r="C19149"/>
      <c r="D19149" s="67"/>
      <c r="E19149"/>
      <c r="F19149"/>
      <c r="G19149"/>
      <c r="H19149" s="67"/>
      <c r="I19149"/>
      <c r="J19149"/>
      <c r="K19149"/>
      <c r="L19149"/>
      <c r="M19149"/>
      <c r="N19149"/>
      <c r="O19149"/>
    </row>
    <row r="19150" spans="1:15">
      <c r="A19150"/>
      <c r="B19150"/>
      <c r="C19150"/>
      <c r="D19150" s="67"/>
      <c r="E19150"/>
      <c r="F19150"/>
      <c r="G19150"/>
      <c r="H19150" s="67"/>
      <c r="I19150"/>
      <c r="J19150"/>
      <c r="K19150"/>
      <c r="L19150"/>
      <c r="M19150"/>
      <c r="N19150"/>
      <c r="O19150"/>
    </row>
    <row r="19151" spans="1:15">
      <c r="A19151"/>
      <c r="B19151"/>
      <c r="C19151"/>
      <c r="D19151" s="67"/>
      <c r="E19151"/>
      <c r="F19151"/>
      <c r="G19151"/>
      <c r="H19151" s="67"/>
      <c r="I19151"/>
      <c r="J19151"/>
      <c r="K19151"/>
      <c r="L19151"/>
      <c r="M19151"/>
      <c r="N19151"/>
      <c r="O19151"/>
    </row>
    <row r="19152" spans="1:15">
      <c r="A19152"/>
      <c r="B19152"/>
      <c r="C19152"/>
      <c r="D19152" s="67"/>
      <c r="E19152"/>
      <c r="F19152"/>
      <c r="G19152"/>
      <c r="H19152" s="67"/>
      <c r="I19152"/>
      <c r="J19152"/>
      <c r="K19152"/>
      <c r="L19152"/>
      <c r="M19152"/>
      <c r="N19152"/>
      <c r="O19152"/>
    </row>
    <row r="19153" spans="1:15">
      <c r="A19153"/>
      <c r="B19153"/>
      <c r="C19153"/>
      <c r="D19153" s="67"/>
      <c r="E19153"/>
      <c r="F19153"/>
      <c r="G19153"/>
      <c r="H19153" s="67"/>
      <c r="I19153"/>
      <c r="J19153"/>
      <c r="K19153"/>
      <c r="L19153"/>
      <c r="M19153"/>
      <c r="N19153"/>
      <c r="O19153"/>
    </row>
    <row r="19154" spans="1:15">
      <c r="A19154"/>
      <c r="B19154"/>
      <c r="C19154"/>
      <c r="D19154" s="67"/>
      <c r="E19154"/>
      <c r="F19154"/>
      <c r="G19154"/>
      <c r="H19154" s="67"/>
      <c r="I19154"/>
      <c r="J19154"/>
      <c r="K19154"/>
      <c r="L19154"/>
      <c r="M19154"/>
      <c r="N19154"/>
      <c r="O19154"/>
    </row>
    <row r="19155" spans="1:15">
      <c r="A19155"/>
      <c r="B19155"/>
      <c r="C19155"/>
      <c r="D19155" s="67"/>
      <c r="E19155"/>
      <c r="F19155"/>
      <c r="G19155"/>
      <c r="H19155" s="67"/>
      <c r="I19155"/>
      <c r="J19155"/>
      <c r="K19155"/>
      <c r="L19155"/>
      <c r="M19155"/>
      <c r="N19155"/>
      <c r="O19155"/>
    </row>
    <row r="19156" spans="1:15">
      <c r="A19156"/>
      <c r="B19156"/>
      <c r="C19156"/>
      <c r="D19156" s="67"/>
      <c r="E19156"/>
      <c r="F19156"/>
      <c r="G19156"/>
      <c r="H19156" s="67"/>
      <c r="I19156"/>
      <c r="J19156"/>
      <c r="K19156"/>
      <c r="L19156"/>
      <c r="M19156"/>
      <c r="N19156"/>
      <c r="O19156"/>
    </row>
    <row r="19157" spans="1:15">
      <c r="A19157"/>
      <c r="B19157"/>
      <c r="C19157"/>
      <c r="D19157" s="67"/>
      <c r="E19157"/>
      <c r="F19157"/>
      <c r="G19157"/>
      <c r="H19157" s="67"/>
      <c r="I19157"/>
      <c r="J19157"/>
      <c r="K19157"/>
      <c r="L19157"/>
      <c r="M19157"/>
      <c r="N19157"/>
      <c r="O19157"/>
    </row>
    <row r="19158" spans="1:15">
      <c r="A19158"/>
      <c r="B19158"/>
      <c r="C19158"/>
      <c r="D19158" s="67"/>
      <c r="E19158"/>
      <c r="F19158"/>
      <c r="G19158"/>
      <c r="H19158" s="67"/>
      <c r="I19158"/>
      <c r="J19158"/>
      <c r="K19158"/>
      <c r="L19158"/>
      <c r="M19158"/>
      <c r="N19158"/>
      <c r="O19158"/>
    </row>
    <row r="19159" spans="1:15">
      <c r="A19159"/>
      <c r="B19159"/>
      <c r="C19159"/>
      <c r="D19159" s="67"/>
      <c r="E19159"/>
      <c r="F19159"/>
      <c r="G19159"/>
      <c r="H19159" s="67"/>
      <c r="I19159"/>
      <c r="J19159"/>
      <c r="K19159"/>
      <c r="L19159"/>
      <c r="M19159"/>
      <c r="N19159"/>
      <c r="O19159"/>
    </row>
    <row r="19160" spans="1:15">
      <c r="A19160"/>
      <c r="B19160"/>
      <c r="C19160"/>
      <c r="D19160" s="67"/>
      <c r="E19160"/>
      <c r="F19160"/>
      <c r="G19160"/>
      <c r="H19160" s="67"/>
      <c r="I19160"/>
      <c r="J19160"/>
      <c r="K19160"/>
      <c r="L19160"/>
      <c r="M19160"/>
      <c r="N19160"/>
      <c r="O19160"/>
    </row>
    <row r="19161" spans="1:15">
      <c r="A19161"/>
      <c r="B19161"/>
      <c r="C19161"/>
      <c r="D19161" s="67"/>
      <c r="E19161"/>
      <c r="F19161"/>
      <c r="G19161"/>
      <c r="H19161" s="67"/>
      <c r="I19161"/>
      <c r="J19161"/>
      <c r="K19161"/>
      <c r="L19161"/>
      <c r="M19161"/>
      <c r="N19161"/>
      <c r="O19161"/>
    </row>
    <row r="19162" spans="1:15">
      <c r="A19162"/>
      <c r="B19162"/>
      <c r="C19162"/>
      <c r="D19162" s="67"/>
      <c r="E19162"/>
      <c r="F19162"/>
      <c r="G19162"/>
      <c r="H19162" s="67"/>
      <c r="I19162"/>
      <c r="J19162"/>
      <c r="K19162"/>
      <c r="L19162"/>
      <c r="M19162"/>
      <c r="N19162"/>
      <c r="O19162"/>
    </row>
    <row r="19163" spans="1:15">
      <c r="A19163"/>
      <c r="B19163"/>
      <c r="C19163"/>
      <c r="D19163" s="67"/>
      <c r="E19163"/>
      <c r="F19163"/>
      <c r="G19163"/>
      <c r="H19163" s="67"/>
      <c r="I19163"/>
      <c r="J19163"/>
      <c r="K19163"/>
      <c r="L19163"/>
      <c r="M19163"/>
      <c r="N19163"/>
      <c r="O19163"/>
    </row>
    <row r="19164" spans="1:15">
      <c r="A19164"/>
      <c r="B19164"/>
      <c r="C19164"/>
      <c r="D19164" s="67"/>
      <c r="E19164"/>
      <c r="F19164"/>
      <c r="G19164"/>
      <c r="H19164" s="67"/>
      <c r="I19164"/>
      <c r="J19164"/>
      <c r="K19164"/>
      <c r="L19164"/>
      <c r="M19164"/>
      <c r="N19164"/>
      <c r="O19164"/>
    </row>
    <row r="19165" spans="1:15">
      <c r="A19165"/>
      <c r="B19165"/>
      <c r="C19165"/>
      <c r="D19165" s="67"/>
      <c r="E19165"/>
      <c r="F19165"/>
      <c r="G19165"/>
      <c r="H19165" s="67"/>
      <c r="I19165"/>
      <c r="J19165"/>
      <c r="K19165"/>
      <c r="L19165"/>
      <c r="M19165"/>
      <c r="N19165"/>
      <c r="O19165"/>
    </row>
    <row r="19166" spans="1:15">
      <c r="A19166"/>
      <c r="B19166"/>
      <c r="C19166"/>
      <c r="D19166" s="67"/>
      <c r="E19166"/>
      <c r="F19166"/>
      <c r="G19166"/>
      <c r="H19166" s="67"/>
      <c r="I19166"/>
      <c r="J19166"/>
      <c r="K19166"/>
      <c r="L19166"/>
      <c r="M19166"/>
      <c r="N19166"/>
      <c r="O19166"/>
    </row>
    <row r="19167" spans="1:15">
      <c r="A19167"/>
      <c r="B19167"/>
      <c r="C19167"/>
      <c r="D19167" s="67"/>
      <c r="E19167"/>
      <c r="F19167"/>
      <c r="G19167"/>
      <c r="H19167" s="67"/>
      <c r="I19167"/>
      <c r="J19167"/>
      <c r="K19167"/>
      <c r="L19167"/>
      <c r="M19167"/>
      <c r="N19167"/>
      <c r="O19167"/>
    </row>
    <row r="19168" spans="1:15">
      <c r="A19168"/>
      <c r="B19168"/>
      <c r="C19168"/>
      <c r="D19168" s="67"/>
      <c r="E19168"/>
      <c r="F19168"/>
      <c r="G19168"/>
      <c r="H19168" s="67"/>
      <c r="I19168"/>
      <c r="J19168"/>
      <c r="K19168"/>
      <c r="L19168"/>
      <c r="M19168"/>
      <c r="N19168"/>
      <c r="O19168"/>
    </row>
    <row r="19169" spans="1:15">
      <c r="A19169"/>
      <c r="B19169"/>
      <c r="C19169"/>
      <c r="D19169" s="67"/>
      <c r="E19169"/>
      <c r="F19169"/>
      <c r="G19169"/>
      <c r="H19169" s="67"/>
      <c r="I19169"/>
      <c r="J19169"/>
      <c r="K19169"/>
      <c r="L19169"/>
      <c r="M19169"/>
      <c r="N19169"/>
      <c r="O19169"/>
    </row>
    <row r="19170" spans="1:15">
      <c r="A19170"/>
      <c r="B19170"/>
      <c r="C19170"/>
      <c r="D19170" s="67"/>
      <c r="E19170"/>
      <c r="F19170"/>
      <c r="G19170"/>
      <c r="H19170" s="67"/>
      <c r="I19170"/>
      <c r="J19170"/>
      <c r="K19170"/>
      <c r="L19170"/>
      <c r="M19170"/>
      <c r="N19170"/>
      <c r="O19170"/>
    </row>
    <row r="19171" spans="1:15">
      <c r="A19171"/>
      <c r="B19171"/>
      <c r="C19171"/>
      <c r="D19171" s="67"/>
      <c r="E19171"/>
      <c r="F19171"/>
      <c r="G19171"/>
      <c r="H19171" s="67"/>
      <c r="I19171"/>
      <c r="J19171"/>
      <c r="K19171"/>
      <c r="L19171"/>
      <c r="M19171"/>
      <c r="N19171"/>
      <c r="O19171"/>
    </row>
    <row r="19172" spans="1:15">
      <c r="A19172"/>
      <c r="B19172"/>
      <c r="C19172"/>
      <c r="D19172" s="67"/>
      <c r="E19172"/>
      <c r="F19172"/>
      <c r="G19172"/>
      <c r="H19172" s="67"/>
      <c r="I19172"/>
      <c r="J19172"/>
      <c r="K19172"/>
      <c r="L19172"/>
      <c r="M19172"/>
      <c r="N19172"/>
      <c r="O19172"/>
    </row>
    <row r="19173" spans="1:15">
      <c r="A19173"/>
      <c r="B19173"/>
      <c r="C19173"/>
      <c r="D19173" s="67"/>
      <c r="E19173"/>
      <c r="F19173"/>
      <c r="G19173"/>
      <c r="H19173" s="67"/>
      <c r="I19173"/>
      <c r="J19173"/>
      <c r="K19173"/>
      <c r="L19173"/>
      <c r="M19173"/>
      <c r="N19173"/>
      <c r="O19173"/>
    </row>
    <row r="19174" spans="1:15">
      <c r="A19174"/>
      <c r="B19174"/>
      <c r="C19174"/>
      <c r="D19174" s="67"/>
      <c r="E19174"/>
      <c r="F19174"/>
      <c r="G19174"/>
      <c r="H19174" s="67"/>
      <c r="I19174"/>
      <c r="J19174"/>
      <c r="K19174"/>
      <c r="L19174"/>
      <c r="M19174"/>
      <c r="N19174"/>
      <c r="O19174"/>
    </row>
    <row r="19175" spans="1:15">
      <c r="A19175"/>
      <c r="B19175"/>
      <c r="C19175"/>
      <c r="D19175" s="67"/>
      <c r="E19175"/>
      <c r="F19175"/>
      <c r="G19175"/>
      <c r="H19175" s="67"/>
      <c r="I19175"/>
      <c r="J19175"/>
      <c r="K19175"/>
      <c r="L19175"/>
      <c r="M19175"/>
      <c r="N19175"/>
      <c r="O19175"/>
    </row>
    <row r="19176" spans="1:15">
      <c r="A19176"/>
      <c r="B19176"/>
      <c r="C19176"/>
      <c r="D19176" s="67"/>
      <c r="E19176"/>
      <c r="F19176"/>
      <c r="G19176"/>
      <c r="H19176" s="67"/>
      <c r="I19176"/>
      <c r="J19176"/>
      <c r="K19176"/>
      <c r="L19176"/>
      <c r="M19176"/>
      <c r="N19176"/>
      <c r="O19176"/>
    </row>
    <row r="19177" spans="1:15">
      <c r="A19177"/>
      <c r="B19177"/>
      <c r="C19177"/>
      <c r="D19177" s="67"/>
      <c r="E19177"/>
      <c r="F19177"/>
      <c r="G19177"/>
      <c r="H19177" s="67"/>
      <c r="I19177"/>
      <c r="J19177"/>
      <c r="K19177"/>
      <c r="L19177"/>
      <c r="M19177"/>
      <c r="N19177"/>
      <c r="O19177"/>
    </row>
    <row r="19178" spans="1:15">
      <c r="A19178"/>
      <c r="B19178"/>
      <c r="C19178"/>
      <c r="D19178" s="67"/>
      <c r="E19178"/>
      <c r="F19178"/>
      <c r="G19178"/>
      <c r="H19178" s="67"/>
      <c r="I19178"/>
      <c r="J19178"/>
      <c r="K19178"/>
      <c r="L19178"/>
      <c r="M19178"/>
      <c r="N19178"/>
      <c r="O19178"/>
    </row>
    <row r="19179" spans="1:15">
      <c r="A19179"/>
      <c r="B19179"/>
      <c r="C19179"/>
      <c r="D19179" s="67"/>
      <c r="E19179"/>
      <c r="F19179"/>
      <c r="G19179"/>
      <c r="H19179" s="67"/>
      <c r="I19179"/>
      <c r="J19179"/>
      <c r="K19179"/>
      <c r="L19179"/>
      <c r="M19179"/>
      <c r="N19179"/>
      <c r="O19179"/>
    </row>
    <row r="19180" spans="1:15">
      <c r="A19180"/>
      <c r="B19180"/>
      <c r="C19180"/>
      <c r="D19180" s="67"/>
      <c r="E19180"/>
      <c r="F19180"/>
      <c r="G19180"/>
      <c r="H19180" s="67"/>
      <c r="I19180"/>
      <c r="J19180"/>
      <c r="K19180"/>
      <c r="L19180"/>
      <c r="M19180"/>
      <c r="N19180"/>
      <c r="O19180"/>
    </row>
    <row r="19181" spans="1:15">
      <c r="A19181"/>
      <c r="B19181"/>
      <c r="C19181"/>
      <c r="D19181" s="67"/>
      <c r="E19181"/>
      <c r="F19181"/>
      <c r="G19181"/>
      <c r="H19181" s="67"/>
      <c r="I19181"/>
      <c r="J19181"/>
      <c r="K19181"/>
      <c r="L19181"/>
      <c r="M19181"/>
      <c r="N19181"/>
      <c r="O19181"/>
    </row>
    <row r="19182" spans="1:15">
      <c r="A19182"/>
      <c r="B19182"/>
      <c r="C19182"/>
      <c r="D19182" s="67"/>
      <c r="E19182"/>
      <c r="F19182"/>
      <c r="G19182"/>
      <c r="H19182" s="67"/>
      <c r="I19182"/>
      <c r="J19182"/>
      <c r="K19182"/>
      <c r="L19182"/>
      <c r="M19182"/>
      <c r="N19182"/>
      <c r="O19182"/>
    </row>
    <row r="19183" spans="1:15">
      <c r="A19183"/>
      <c r="B19183"/>
      <c r="C19183"/>
      <c r="D19183" s="67"/>
      <c r="E19183"/>
      <c r="F19183"/>
      <c r="G19183"/>
      <c r="H19183" s="67"/>
      <c r="I19183"/>
      <c r="J19183"/>
      <c r="K19183"/>
      <c r="L19183"/>
      <c r="M19183"/>
      <c r="N19183"/>
      <c r="O19183"/>
    </row>
    <row r="19184" spans="1:15">
      <c r="A19184"/>
      <c r="B19184"/>
      <c r="C19184"/>
      <c r="D19184" s="67"/>
      <c r="E19184"/>
      <c r="F19184"/>
      <c r="G19184"/>
      <c r="H19184" s="67"/>
      <c r="I19184"/>
      <c r="J19184"/>
      <c r="K19184"/>
      <c r="L19184"/>
      <c r="M19184"/>
      <c r="N19184"/>
      <c r="O19184"/>
    </row>
    <row r="19185" spans="1:15">
      <c r="A19185"/>
      <c r="B19185"/>
      <c r="C19185"/>
      <c r="D19185" s="67"/>
      <c r="E19185"/>
      <c r="F19185"/>
      <c r="G19185"/>
      <c r="H19185" s="67"/>
      <c r="I19185"/>
      <c r="J19185"/>
      <c r="K19185"/>
      <c r="L19185"/>
      <c r="M19185"/>
      <c r="N19185"/>
      <c r="O19185"/>
    </row>
    <row r="19186" spans="1:15">
      <c r="A19186"/>
      <c r="B19186"/>
      <c r="C19186"/>
      <c r="D19186" s="67"/>
      <c r="E19186"/>
      <c r="F19186"/>
      <c r="G19186"/>
      <c r="H19186" s="67"/>
      <c r="I19186"/>
      <c r="J19186"/>
      <c r="K19186"/>
      <c r="L19186"/>
      <c r="M19186"/>
      <c r="N19186"/>
      <c r="O19186"/>
    </row>
    <row r="19187" spans="1:15">
      <c r="A19187"/>
      <c r="B19187"/>
      <c r="C19187"/>
      <c r="D19187" s="67"/>
      <c r="E19187"/>
      <c r="F19187"/>
      <c r="G19187"/>
      <c r="H19187" s="67"/>
      <c r="I19187"/>
      <c r="J19187"/>
      <c r="K19187"/>
      <c r="L19187"/>
      <c r="M19187"/>
      <c r="N19187"/>
      <c r="O19187"/>
    </row>
    <row r="19188" spans="1:15">
      <c r="A19188"/>
      <c r="B19188"/>
      <c r="C19188"/>
      <c r="D19188" s="67"/>
      <c r="E19188"/>
      <c r="F19188"/>
      <c r="G19188"/>
      <c r="H19188" s="67"/>
      <c r="I19188"/>
      <c r="J19188"/>
      <c r="K19188"/>
      <c r="L19188"/>
      <c r="M19188"/>
      <c r="N19188"/>
      <c r="O19188"/>
    </row>
    <row r="19189" spans="1:15">
      <c r="A19189"/>
      <c r="B19189"/>
      <c r="C19189"/>
      <c r="D19189" s="67"/>
      <c r="E19189"/>
      <c r="F19189"/>
      <c r="G19189"/>
      <c r="H19189" s="67"/>
      <c r="I19189"/>
      <c r="J19189"/>
      <c r="K19189"/>
      <c r="L19189"/>
      <c r="M19189"/>
      <c r="N19189"/>
      <c r="O19189"/>
    </row>
    <row r="19190" spans="1:15">
      <c r="A19190"/>
      <c r="B19190"/>
      <c r="C19190"/>
      <c r="D19190" s="67"/>
      <c r="E19190"/>
      <c r="F19190"/>
      <c r="G19190"/>
      <c r="H19190" s="67"/>
      <c r="I19190"/>
      <c r="J19190"/>
      <c r="K19190"/>
      <c r="L19190"/>
      <c r="M19190"/>
      <c r="N19190"/>
      <c r="O19190"/>
    </row>
    <row r="19191" spans="1:15">
      <c r="A19191"/>
      <c r="B19191"/>
      <c r="C19191"/>
      <c r="D19191" s="67"/>
      <c r="E19191"/>
      <c r="F19191"/>
      <c r="G19191"/>
      <c r="H19191" s="67"/>
      <c r="I19191"/>
      <c r="J19191"/>
      <c r="K19191"/>
      <c r="L19191"/>
      <c r="M19191"/>
      <c r="N19191"/>
      <c r="O19191"/>
    </row>
    <row r="19192" spans="1:15">
      <c r="A19192"/>
      <c r="B19192"/>
      <c r="C19192"/>
      <c r="D19192" s="67"/>
      <c r="E19192"/>
      <c r="F19192"/>
      <c r="G19192"/>
      <c r="H19192" s="67"/>
      <c r="I19192"/>
      <c r="J19192"/>
      <c r="K19192"/>
      <c r="L19192"/>
      <c r="M19192"/>
      <c r="N19192"/>
      <c r="O19192"/>
    </row>
    <row r="19193" spans="1:15">
      <c r="A19193"/>
      <c r="B19193"/>
      <c r="C19193"/>
      <c r="D19193" s="67"/>
      <c r="E19193"/>
      <c r="F19193"/>
      <c r="G19193"/>
      <c r="H19193" s="67"/>
      <c r="I19193"/>
      <c r="J19193"/>
      <c r="K19193"/>
      <c r="L19193"/>
      <c r="M19193"/>
      <c r="N19193"/>
      <c r="O19193"/>
    </row>
    <row r="19194" spans="1:15">
      <c r="A19194"/>
      <c r="B19194"/>
      <c r="C19194"/>
      <c r="D19194" s="67"/>
      <c r="E19194"/>
      <c r="F19194"/>
      <c r="G19194"/>
      <c r="H19194" s="67"/>
      <c r="I19194"/>
      <c r="J19194"/>
      <c r="K19194"/>
      <c r="L19194"/>
      <c r="M19194"/>
      <c r="N19194"/>
      <c r="O19194"/>
    </row>
    <row r="19195" spans="1:15">
      <c r="A19195"/>
      <c r="B19195"/>
      <c r="C19195"/>
      <c r="D19195" s="67"/>
      <c r="E19195"/>
      <c r="F19195"/>
      <c r="G19195"/>
      <c r="H19195" s="67"/>
      <c r="I19195"/>
      <c r="J19195"/>
      <c r="K19195"/>
      <c r="L19195"/>
      <c r="M19195"/>
      <c r="N19195"/>
      <c r="O19195"/>
    </row>
    <row r="19196" spans="1:15">
      <c r="A19196"/>
      <c r="B19196"/>
      <c r="C19196"/>
      <c r="D19196" s="67"/>
      <c r="E19196"/>
      <c r="F19196"/>
      <c r="G19196"/>
      <c r="H19196" s="67"/>
      <c r="I19196"/>
      <c r="J19196"/>
      <c r="K19196"/>
      <c r="L19196"/>
      <c r="M19196"/>
      <c r="N19196"/>
      <c r="O19196"/>
    </row>
    <row r="19197" spans="1:15">
      <c r="A19197"/>
      <c r="B19197"/>
      <c r="C19197"/>
      <c r="D19197" s="67"/>
      <c r="E19197"/>
      <c r="F19197"/>
      <c r="G19197"/>
      <c r="H19197" s="67"/>
      <c r="I19197"/>
      <c r="J19197"/>
      <c r="K19197"/>
      <c r="L19197"/>
      <c r="M19197"/>
      <c r="N19197"/>
      <c r="O19197"/>
    </row>
    <row r="19198" spans="1:15">
      <c r="A19198"/>
      <c r="B19198"/>
      <c r="C19198"/>
      <c r="D19198" s="67"/>
      <c r="E19198"/>
      <c r="F19198"/>
      <c r="G19198"/>
      <c r="H19198" s="67"/>
      <c r="I19198"/>
      <c r="J19198"/>
      <c r="K19198"/>
      <c r="L19198"/>
      <c r="M19198"/>
      <c r="N19198"/>
      <c r="O19198"/>
    </row>
    <row r="19199" spans="1:15">
      <c r="A19199"/>
      <c r="B19199"/>
      <c r="C19199"/>
      <c r="D19199" s="67"/>
      <c r="E19199"/>
      <c r="F19199"/>
      <c r="G19199"/>
      <c r="H19199" s="67"/>
      <c r="I19199"/>
      <c r="J19199"/>
      <c r="K19199"/>
      <c r="L19199"/>
      <c r="M19199"/>
      <c r="N19199"/>
      <c r="O19199"/>
    </row>
    <row r="19200" spans="1:15">
      <c r="A19200"/>
      <c r="B19200"/>
      <c r="C19200"/>
      <c r="D19200" s="67"/>
      <c r="E19200"/>
      <c r="F19200"/>
      <c r="G19200"/>
      <c r="H19200" s="67"/>
      <c r="I19200"/>
      <c r="J19200"/>
      <c r="K19200"/>
      <c r="L19200"/>
      <c r="M19200"/>
      <c r="N19200"/>
      <c r="O19200"/>
    </row>
    <row r="19201" spans="1:15">
      <c r="A19201"/>
      <c r="B19201"/>
      <c r="C19201"/>
      <c r="D19201" s="67"/>
      <c r="E19201"/>
      <c r="F19201"/>
      <c r="G19201"/>
      <c r="H19201" s="67"/>
      <c r="I19201"/>
      <c r="J19201"/>
      <c r="K19201"/>
      <c r="L19201"/>
      <c r="M19201"/>
      <c r="N19201"/>
      <c r="O19201"/>
    </row>
    <row r="19202" spans="1:15">
      <c r="A19202"/>
      <c r="B19202"/>
      <c r="C19202"/>
      <c r="D19202" s="67"/>
      <c r="E19202"/>
      <c r="F19202"/>
      <c r="G19202"/>
      <c r="H19202" s="67"/>
      <c r="I19202"/>
      <c r="J19202"/>
      <c r="K19202"/>
      <c r="L19202"/>
      <c r="M19202"/>
      <c r="N19202"/>
      <c r="O19202"/>
    </row>
    <row r="19203" spans="1:15">
      <c r="A19203"/>
      <c r="B19203"/>
      <c r="C19203"/>
      <c r="D19203" s="67"/>
      <c r="E19203"/>
      <c r="F19203"/>
      <c r="G19203"/>
      <c r="H19203" s="67"/>
      <c r="I19203"/>
      <c r="J19203"/>
      <c r="K19203"/>
      <c r="L19203"/>
      <c r="M19203"/>
      <c r="N19203"/>
      <c r="O19203"/>
    </row>
    <row r="19204" spans="1:15">
      <c r="A19204"/>
      <c r="B19204"/>
      <c r="C19204"/>
      <c r="D19204" s="67"/>
      <c r="E19204"/>
      <c r="F19204"/>
      <c r="G19204"/>
      <c r="H19204" s="67"/>
      <c r="I19204"/>
      <c r="J19204"/>
      <c r="K19204"/>
      <c r="L19204"/>
      <c r="M19204"/>
      <c r="N19204"/>
      <c r="O19204"/>
    </row>
    <row r="19205" spans="1:15">
      <c r="A19205"/>
      <c r="B19205"/>
      <c r="C19205"/>
      <c r="D19205" s="67"/>
      <c r="E19205"/>
      <c r="F19205"/>
      <c r="G19205"/>
      <c r="H19205" s="67"/>
      <c r="I19205"/>
      <c r="J19205"/>
      <c r="K19205"/>
      <c r="L19205"/>
      <c r="M19205"/>
      <c r="N19205"/>
      <c r="O19205"/>
    </row>
    <row r="19206" spans="1:15">
      <c r="A19206"/>
      <c r="B19206"/>
      <c r="C19206"/>
      <c r="D19206" s="67"/>
      <c r="E19206"/>
      <c r="F19206"/>
      <c r="G19206"/>
      <c r="H19206" s="67"/>
      <c r="I19206"/>
      <c r="J19206"/>
      <c r="K19206"/>
      <c r="L19206"/>
      <c r="M19206"/>
      <c r="N19206"/>
      <c r="O19206"/>
    </row>
    <row r="19207" spans="1:15">
      <c r="A19207"/>
      <c r="B19207"/>
      <c r="C19207"/>
      <c r="D19207" s="67"/>
      <c r="E19207"/>
      <c r="F19207"/>
      <c r="G19207"/>
      <c r="H19207" s="67"/>
      <c r="I19207"/>
      <c r="J19207"/>
      <c r="K19207"/>
      <c r="L19207"/>
      <c r="M19207"/>
      <c r="N19207"/>
      <c r="O19207"/>
    </row>
    <row r="19208" spans="1:15">
      <c r="A19208"/>
      <c r="B19208"/>
      <c r="C19208"/>
      <c r="D19208" s="67"/>
      <c r="E19208"/>
      <c r="F19208"/>
      <c r="G19208"/>
      <c r="H19208" s="67"/>
      <c r="I19208"/>
      <c r="J19208"/>
      <c r="K19208"/>
      <c r="L19208"/>
      <c r="M19208"/>
      <c r="N19208"/>
      <c r="O19208"/>
    </row>
    <row r="19209" spans="1:15">
      <c r="A19209"/>
      <c r="B19209"/>
      <c r="C19209"/>
      <c r="D19209" s="67"/>
      <c r="E19209"/>
      <c r="F19209"/>
      <c r="G19209"/>
      <c r="H19209" s="67"/>
      <c r="I19209"/>
      <c r="J19209"/>
      <c r="K19209"/>
      <c r="L19209"/>
      <c r="M19209"/>
      <c r="N19209"/>
      <c r="O19209"/>
    </row>
    <row r="19210" spans="1:15">
      <c r="A19210"/>
      <c r="B19210"/>
      <c r="C19210"/>
      <c r="D19210" s="67"/>
      <c r="E19210"/>
      <c r="F19210"/>
      <c r="G19210"/>
      <c r="H19210" s="67"/>
      <c r="I19210"/>
      <c r="J19210"/>
      <c r="K19210"/>
      <c r="L19210"/>
      <c r="M19210"/>
      <c r="N19210"/>
      <c r="O19210"/>
    </row>
    <row r="19211" spans="1:15">
      <c r="A19211"/>
      <c r="B19211"/>
      <c r="C19211"/>
      <c r="D19211" s="67"/>
      <c r="E19211"/>
      <c r="F19211"/>
      <c r="G19211"/>
      <c r="H19211" s="67"/>
      <c r="I19211"/>
      <c r="J19211"/>
      <c r="K19211"/>
      <c r="L19211"/>
      <c r="M19211"/>
      <c r="N19211"/>
      <c r="O19211"/>
    </row>
    <row r="19212" spans="1:15">
      <c r="A19212"/>
      <c r="B19212"/>
      <c r="C19212"/>
      <c r="D19212" s="67"/>
      <c r="E19212"/>
      <c r="F19212"/>
      <c r="G19212"/>
      <c r="H19212" s="67"/>
      <c r="I19212"/>
      <c r="J19212"/>
      <c r="K19212"/>
      <c r="L19212"/>
      <c r="M19212"/>
      <c r="N19212"/>
      <c r="O19212"/>
    </row>
    <row r="19213" spans="1:15">
      <c r="A19213"/>
      <c r="B19213"/>
      <c r="C19213"/>
      <c r="D19213" s="67"/>
      <c r="E19213"/>
      <c r="F19213"/>
      <c r="G19213"/>
      <c r="H19213" s="67"/>
      <c r="I19213"/>
      <c r="J19213"/>
      <c r="K19213"/>
      <c r="L19213"/>
      <c r="M19213"/>
      <c r="N19213"/>
      <c r="O19213"/>
    </row>
    <row r="19214" spans="1:15">
      <c r="A19214"/>
      <c r="B19214"/>
      <c r="C19214"/>
      <c r="D19214" s="67"/>
      <c r="E19214"/>
      <c r="F19214"/>
      <c r="G19214"/>
      <c r="H19214" s="67"/>
      <c r="I19214"/>
      <c r="J19214"/>
      <c r="K19214"/>
      <c r="L19214"/>
      <c r="M19214"/>
      <c r="N19214"/>
      <c r="O19214"/>
    </row>
    <row r="19215" spans="1:15">
      <c r="A19215"/>
      <c r="B19215"/>
      <c r="C19215"/>
      <c r="D19215" s="67"/>
      <c r="E19215"/>
      <c r="F19215"/>
      <c r="G19215"/>
      <c r="H19215" s="67"/>
      <c r="I19215"/>
      <c r="J19215"/>
      <c r="K19215"/>
      <c r="L19215"/>
      <c r="M19215"/>
      <c r="N19215"/>
      <c r="O19215"/>
    </row>
    <row r="19216" spans="1:15">
      <c r="A19216"/>
      <c r="B19216"/>
      <c r="C19216"/>
      <c r="D19216" s="67"/>
      <c r="E19216"/>
      <c r="F19216"/>
      <c r="G19216"/>
      <c r="H19216" s="67"/>
      <c r="I19216"/>
      <c r="J19216"/>
      <c r="K19216"/>
      <c r="L19216"/>
      <c r="M19216"/>
      <c r="N19216"/>
      <c r="O19216"/>
    </row>
    <row r="19217" spans="1:15">
      <c r="A19217"/>
      <c r="B19217"/>
      <c r="C19217"/>
      <c r="D19217" s="67"/>
      <c r="E19217"/>
      <c r="F19217"/>
      <c r="G19217"/>
      <c r="H19217" s="67"/>
      <c r="I19217"/>
      <c r="J19217"/>
      <c r="K19217"/>
      <c r="L19217"/>
      <c r="M19217"/>
      <c r="N19217"/>
      <c r="O19217"/>
    </row>
    <row r="19218" spans="1:15">
      <c r="A19218"/>
      <c r="B19218"/>
      <c r="C19218"/>
      <c r="D19218" s="67"/>
      <c r="E19218"/>
      <c r="F19218"/>
      <c r="G19218"/>
      <c r="H19218" s="67"/>
      <c r="I19218"/>
      <c r="J19218"/>
      <c r="K19218"/>
      <c r="L19218"/>
      <c r="M19218"/>
      <c r="N19218"/>
      <c r="O19218"/>
    </row>
    <row r="19219" spans="1:15">
      <c r="A19219"/>
      <c r="B19219"/>
      <c r="C19219"/>
      <c r="D19219" s="67"/>
      <c r="E19219"/>
      <c r="F19219"/>
      <c r="G19219"/>
      <c r="H19219" s="67"/>
      <c r="I19219"/>
      <c r="J19219"/>
      <c r="K19219"/>
      <c r="L19219"/>
      <c r="M19219"/>
      <c r="N19219"/>
      <c r="O19219"/>
    </row>
    <row r="19220" spans="1:15">
      <c r="A19220"/>
      <c r="B19220"/>
      <c r="C19220"/>
      <c r="D19220" s="67"/>
      <c r="E19220"/>
      <c r="F19220"/>
      <c r="G19220"/>
      <c r="H19220" s="67"/>
      <c r="I19220"/>
      <c r="J19220"/>
      <c r="K19220"/>
      <c r="L19220"/>
      <c r="M19220"/>
      <c r="N19220"/>
      <c r="O19220"/>
    </row>
    <row r="19221" spans="1:15">
      <c r="A19221"/>
      <c r="B19221"/>
      <c r="C19221"/>
      <c r="D19221" s="67"/>
      <c r="E19221"/>
      <c r="F19221"/>
      <c r="G19221"/>
      <c r="H19221" s="67"/>
      <c r="I19221"/>
      <c r="J19221"/>
      <c r="K19221"/>
      <c r="L19221"/>
      <c r="M19221"/>
      <c r="N19221"/>
      <c r="O19221"/>
    </row>
    <row r="19222" spans="1:15">
      <c r="A19222"/>
      <c r="B19222"/>
      <c r="C19222"/>
      <c r="D19222" s="67"/>
      <c r="E19222"/>
      <c r="F19222"/>
      <c r="G19222"/>
      <c r="H19222" s="67"/>
      <c r="I19222"/>
      <c r="J19222"/>
      <c r="K19222"/>
      <c r="L19222"/>
      <c r="M19222"/>
      <c r="N19222"/>
      <c r="O19222"/>
    </row>
    <row r="19223" spans="1:15">
      <c r="A19223"/>
      <c r="B19223"/>
      <c r="C19223"/>
      <c r="D19223" s="67"/>
      <c r="E19223"/>
      <c r="F19223"/>
      <c r="G19223"/>
      <c r="H19223" s="67"/>
      <c r="I19223"/>
      <c r="J19223"/>
      <c r="K19223"/>
      <c r="L19223"/>
      <c r="M19223"/>
      <c r="N19223"/>
      <c r="O19223"/>
    </row>
    <row r="19224" spans="1:15">
      <c r="A19224"/>
      <c r="B19224"/>
      <c r="C19224"/>
      <c r="D19224" s="67"/>
      <c r="E19224"/>
      <c r="F19224"/>
      <c r="G19224"/>
      <c r="H19224" s="67"/>
      <c r="I19224"/>
      <c r="J19224"/>
      <c r="K19224"/>
      <c r="L19224"/>
      <c r="M19224"/>
      <c r="N19224"/>
      <c r="O19224"/>
    </row>
    <row r="19225" spans="1:15">
      <c r="A19225"/>
      <c r="B19225"/>
      <c r="C19225"/>
      <c r="D19225" s="67"/>
      <c r="E19225"/>
      <c r="F19225"/>
      <c r="G19225"/>
      <c r="H19225" s="67"/>
      <c r="I19225"/>
      <c r="J19225"/>
      <c r="K19225"/>
      <c r="L19225"/>
      <c r="M19225"/>
      <c r="N19225"/>
      <c r="O19225"/>
    </row>
    <row r="19226" spans="1:15">
      <c r="A19226"/>
      <c r="B19226"/>
      <c r="C19226"/>
      <c r="D19226" s="67"/>
      <c r="E19226"/>
      <c r="F19226"/>
      <c r="G19226"/>
      <c r="H19226" s="67"/>
      <c r="I19226"/>
      <c r="J19226"/>
      <c r="K19226"/>
      <c r="L19226"/>
      <c r="M19226"/>
      <c r="N19226"/>
      <c r="O19226"/>
    </row>
    <row r="19227" spans="1:15">
      <c r="A19227"/>
      <c r="B19227"/>
      <c r="C19227"/>
      <c r="D19227" s="67"/>
      <c r="E19227"/>
      <c r="F19227"/>
      <c r="G19227"/>
      <c r="H19227" s="67"/>
      <c r="I19227"/>
      <c r="J19227"/>
      <c r="K19227"/>
      <c r="L19227"/>
      <c r="M19227"/>
      <c r="N19227"/>
      <c r="O19227"/>
    </row>
    <row r="19228" spans="1:15">
      <c r="A19228"/>
      <c r="B19228"/>
      <c r="C19228"/>
      <c r="D19228" s="67"/>
      <c r="E19228"/>
      <c r="F19228"/>
      <c r="G19228"/>
      <c r="H19228" s="67"/>
      <c r="I19228"/>
      <c r="J19228"/>
      <c r="K19228"/>
      <c r="L19228"/>
      <c r="M19228"/>
      <c r="N19228"/>
      <c r="O19228"/>
    </row>
    <row r="19229" spans="1:15">
      <c r="A19229"/>
      <c r="B19229"/>
      <c r="C19229"/>
      <c r="D19229" s="67"/>
      <c r="E19229"/>
      <c r="F19229"/>
      <c r="G19229"/>
      <c r="H19229" s="67"/>
      <c r="I19229"/>
      <c r="J19229"/>
      <c r="K19229"/>
      <c r="L19229"/>
      <c r="M19229"/>
      <c r="N19229"/>
      <c r="O19229"/>
    </row>
    <row r="19230" spans="1:15">
      <c r="A19230"/>
      <c r="B19230"/>
      <c r="C19230"/>
      <c r="D19230" s="67"/>
      <c r="E19230"/>
      <c r="F19230"/>
      <c r="G19230"/>
      <c r="H19230" s="67"/>
      <c r="I19230"/>
      <c r="J19230"/>
      <c r="K19230"/>
      <c r="L19230"/>
      <c r="M19230"/>
      <c r="N19230"/>
      <c r="O19230"/>
    </row>
    <row r="19231" spans="1:15">
      <c r="A19231"/>
      <c r="B19231"/>
      <c r="C19231"/>
      <c r="D19231" s="67"/>
      <c r="E19231"/>
      <c r="F19231"/>
      <c r="G19231"/>
      <c r="H19231" s="67"/>
      <c r="I19231"/>
      <c r="J19231"/>
      <c r="K19231"/>
      <c r="L19231"/>
      <c r="M19231"/>
      <c r="N19231"/>
      <c r="O19231"/>
    </row>
    <row r="19232" spans="1:15">
      <c r="A19232"/>
      <c r="B19232"/>
      <c r="C19232"/>
      <c r="D19232" s="67"/>
      <c r="E19232"/>
      <c r="F19232"/>
      <c r="G19232"/>
      <c r="H19232" s="67"/>
      <c r="I19232"/>
      <c r="J19232"/>
      <c r="K19232"/>
      <c r="L19232"/>
      <c r="M19232"/>
      <c r="N19232"/>
      <c r="O19232"/>
    </row>
    <row r="19233" spans="1:15">
      <c r="A19233"/>
      <c r="B19233"/>
      <c r="C19233"/>
      <c r="D19233" s="67"/>
      <c r="E19233"/>
      <c r="F19233"/>
      <c r="G19233"/>
      <c r="H19233" s="67"/>
      <c r="I19233"/>
      <c r="J19233"/>
      <c r="K19233"/>
      <c r="L19233"/>
      <c r="M19233"/>
      <c r="N19233"/>
      <c r="O19233"/>
    </row>
    <row r="19234" spans="1:15">
      <c r="A19234"/>
      <c r="B19234"/>
      <c r="C19234"/>
      <c r="D19234" s="67"/>
      <c r="E19234"/>
      <c r="F19234"/>
      <c r="G19234"/>
      <c r="H19234" s="67"/>
      <c r="I19234"/>
      <c r="J19234"/>
      <c r="K19234"/>
      <c r="L19234"/>
      <c r="M19234"/>
      <c r="N19234"/>
      <c r="O19234"/>
    </row>
    <row r="19235" spans="1:15">
      <c r="A19235"/>
      <c r="B19235"/>
      <c r="C19235"/>
      <c r="D19235" s="67"/>
      <c r="E19235"/>
      <c r="F19235"/>
      <c r="G19235"/>
      <c r="H19235" s="67"/>
      <c r="I19235"/>
      <c r="J19235"/>
      <c r="K19235"/>
      <c r="L19235"/>
      <c r="M19235"/>
      <c r="N19235"/>
      <c r="O19235"/>
    </row>
    <row r="19236" spans="1:15">
      <c r="A19236"/>
      <c r="B19236"/>
      <c r="C19236"/>
      <c r="D19236" s="67"/>
      <c r="E19236"/>
      <c r="F19236"/>
      <c r="G19236"/>
      <c r="H19236" s="67"/>
      <c r="I19236"/>
      <c r="J19236"/>
      <c r="K19236"/>
      <c r="L19236"/>
      <c r="M19236"/>
      <c r="N19236"/>
      <c r="O19236"/>
    </row>
    <row r="19237" spans="1:15">
      <c r="A19237"/>
      <c r="B19237"/>
      <c r="C19237"/>
      <c r="D19237" s="67"/>
      <c r="E19237"/>
      <c r="F19237"/>
      <c r="G19237"/>
      <c r="H19237" s="67"/>
      <c r="I19237"/>
      <c r="J19237"/>
      <c r="K19237"/>
      <c r="L19237"/>
      <c r="M19237"/>
      <c r="N19237"/>
      <c r="O19237"/>
    </row>
    <row r="19238" spans="1:15">
      <c r="A19238"/>
      <c r="B19238"/>
      <c r="C19238"/>
      <c r="D19238" s="67"/>
      <c r="E19238"/>
      <c r="F19238"/>
      <c r="G19238"/>
      <c r="H19238" s="67"/>
      <c r="I19238"/>
      <c r="J19238"/>
      <c r="K19238"/>
      <c r="L19238"/>
      <c r="M19238"/>
      <c r="N19238"/>
      <c r="O19238"/>
    </row>
    <row r="19239" spans="1:15">
      <c r="A19239"/>
      <c r="B19239"/>
      <c r="C19239"/>
      <c r="D19239" s="67"/>
      <c r="E19239"/>
      <c r="F19239"/>
      <c r="G19239"/>
      <c r="H19239" s="67"/>
      <c r="I19239"/>
      <c r="J19239"/>
      <c r="K19239"/>
      <c r="L19239"/>
      <c r="M19239"/>
      <c r="N19239"/>
      <c r="O19239"/>
    </row>
    <row r="19240" spans="1:15">
      <c r="A19240"/>
      <c r="B19240"/>
      <c r="C19240"/>
      <c r="D19240" s="67"/>
      <c r="E19240"/>
      <c r="F19240"/>
      <c r="G19240"/>
      <c r="H19240" s="67"/>
      <c r="I19240"/>
      <c r="J19240"/>
      <c r="K19240"/>
      <c r="L19240"/>
      <c r="M19240"/>
      <c r="N19240"/>
      <c r="O19240"/>
    </row>
    <row r="19241" spans="1:15">
      <c r="A19241"/>
      <c r="B19241"/>
      <c r="C19241"/>
      <c r="D19241" s="67"/>
      <c r="E19241"/>
      <c r="F19241"/>
      <c r="G19241"/>
      <c r="H19241" s="67"/>
      <c r="I19241"/>
      <c r="J19241"/>
      <c r="K19241"/>
      <c r="L19241"/>
      <c r="M19241"/>
      <c r="N19241"/>
      <c r="O19241"/>
    </row>
    <row r="19242" spans="1:15">
      <c r="A19242"/>
      <c r="B19242"/>
      <c r="C19242"/>
      <c r="D19242" s="67"/>
      <c r="E19242"/>
      <c r="F19242"/>
      <c r="G19242"/>
      <c r="H19242" s="67"/>
      <c r="I19242"/>
      <c r="J19242"/>
      <c r="K19242"/>
      <c r="L19242"/>
      <c r="M19242"/>
      <c r="N19242"/>
      <c r="O19242"/>
    </row>
    <row r="19243" spans="1:15">
      <c r="A19243"/>
      <c r="B19243"/>
      <c r="C19243"/>
      <c r="D19243" s="67"/>
      <c r="E19243"/>
      <c r="F19243"/>
      <c r="G19243"/>
      <c r="H19243" s="67"/>
      <c r="I19243"/>
      <c r="J19243"/>
      <c r="K19243"/>
      <c r="L19243"/>
      <c r="M19243"/>
      <c r="N19243"/>
      <c r="O19243"/>
    </row>
    <row r="19244" spans="1:15">
      <c r="A19244"/>
      <c r="B19244"/>
      <c r="C19244"/>
      <c r="D19244" s="67"/>
      <c r="E19244"/>
      <c r="F19244"/>
      <c r="G19244"/>
      <c r="H19244" s="67"/>
      <c r="I19244"/>
      <c r="J19244"/>
      <c r="K19244"/>
      <c r="L19244"/>
      <c r="M19244"/>
      <c r="N19244"/>
      <c r="O19244"/>
    </row>
    <row r="19245" spans="1:15">
      <c r="A19245"/>
      <c r="B19245"/>
      <c r="C19245"/>
      <c r="D19245" s="67"/>
      <c r="E19245"/>
      <c r="F19245"/>
      <c r="G19245"/>
      <c r="H19245" s="67"/>
      <c r="I19245"/>
      <c r="J19245"/>
      <c r="K19245"/>
      <c r="L19245"/>
      <c r="M19245"/>
      <c r="N19245"/>
      <c r="O19245"/>
    </row>
    <row r="19246" spans="1:15">
      <c r="A19246"/>
      <c r="B19246"/>
      <c r="C19246"/>
      <c r="D19246" s="67"/>
      <c r="E19246"/>
      <c r="F19246"/>
      <c r="G19246"/>
      <c r="H19246" s="67"/>
      <c r="I19246"/>
      <c r="J19246"/>
      <c r="K19246"/>
      <c r="L19246"/>
      <c r="M19246"/>
      <c r="N19246"/>
      <c r="O19246"/>
    </row>
    <row r="19247" spans="1:15">
      <c r="A19247"/>
      <c r="B19247"/>
      <c r="C19247"/>
      <c r="D19247" s="67"/>
      <c r="E19247"/>
      <c r="F19247"/>
      <c r="G19247"/>
      <c r="H19247" s="67"/>
      <c r="I19247"/>
      <c r="J19247"/>
      <c r="K19247"/>
      <c r="L19247"/>
      <c r="M19247"/>
      <c r="N19247"/>
      <c r="O19247"/>
    </row>
    <row r="19248" spans="1:15">
      <c r="A19248"/>
      <c r="B19248"/>
      <c r="C19248"/>
      <c r="D19248" s="67"/>
      <c r="E19248"/>
      <c r="F19248"/>
      <c r="G19248"/>
      <c r="H19248" s="67"/>
      <c r="I19248"/>
      <c r="J19248"/>
      <c r="K19248"/>
      <c r="L19248"/>
      <c r="M19248"/>
      <c r="N19248"/>
      <c r="O19248"/>
    </row>
    <row r="19249" spans="1:15">
      <c r="A19249"/>
      <c r="B19249"/>
      <c r="C19249"/>
      <c r="D19249" s="67"/>
      <c r="E19249"/>
      <c r="F19249"/>
      <c r="G19249"/>
      <c r="H19249" s="67"/>
      <c r="I19249"/>
      <c r="J19249"/>
      <c r="K19249"/>
      <c r="L19249"/>
      <c r="M19249"/>
      <c r="N19249"/>
      <c r="O19249"/>
    </row>
    <row r="19250" spans="1:15">
      <c r="A19250"/>
      <c r="B19250"/>
      <c r="C19250"/>
      <c r="D19250" s="67"/>
      <c r="E19250"/>
      <c r="F19250"/>
      <c r="G19250"/>
      <c r="H19250" s="67"/>
      <c r="I19250"/>
      <c r="J19250"/>
      <c r="K19250"/>
      <c r="L19250"/>
      <c r="M19250"/>
      <c r="N19250"/>
      <c r="O19250"/>
    </row>
    <row r="19251" spans="1:15">
      <c r="A19251"/>
      <c r="B19251"/>
      <c r="C19251"/>
      <c r="D19251" s="67"/>
      <c r="E19251"/>
      <c r="F19251"/>
      <c r="G19251"/>
      <c r="H19251" s="67"/>
      <c r="I19251"/>
      <c r="J19251"/>
      <c r="K19251"/>
      <c r="L19251"/>
      <c r="M19251"/>
      <c r="N19251"/>
      <c r="O19251"/>
    </row>
    <row r="19252" spans="1:15">
      <c r="A19252"/>
      <c r="B19252"/>
      <c r="C19252"/>
      <c r="D19252" s="67"/>
      <c r="E19252"/>
      <c r="F19252"/>
      <c r="G19252"/>
      <c r="H19252" s="67"/>
      <c r="I19252"/>
      <c r="J19252"/>
      <c r="K19252"/>
      <c r="L19252"/>
      <c r="M19252"/>
      <c r="N19252"/>
      <c r="O19252"/>
    </row>
    <row r="19253" spans="1:15">
      <c r="A19253"/>
      <c r="B19253"/>
      <c r="C19253"/>
      <c r="D19253" s="67"/>
      <c r="E19253"/>
      <c r="F19253"/>
      <c r="G19253"/>
      <c r="H19253" s="67"/>
      <c r="I19253"/>
      <c r="J19253"/>
      <c r="K19253"/>
      <c r="L19253"/>
      <c r="M19253"/>
      <c r="N19253"/>
      <c r="O19253"/>
    </row>
    <row r="19254" spans="1:15">
      <c r="A19254"/>
      <c r="B19254"/>
      <c r="C19254"/>
      <c r="D19254" s="67"/>
      <c r="E19254"/>
      <c r="F19254"/>
      <c r="G19254"/>
      <c r="H19254" s="67"/>
      <c r="I19254"/>
      <c r="J19254"/>
      <c r="K19254"/>
      <c r="L19254"/>
      <c r="M19254"/>
      <c r="N19254"/>
      <c r="O19254"/>
    </row>
    <row r="19255" spans="1:15">
      <c r="A19255"/>
      <c r="B19255"/>
      <c r="C19255"/>
      <c r="D19255" s="67"/>
      <c r="E19255"/>
      <c r="F19255"/>
      <c r="G19255"/>
      <c r="H19255" s="67"/>
      <c r="I19255"/>
      <c r="J19255"/>
      <c r="K19255"/>
      <c r="L19255"/>
      <c r="M19255"/>
      <c r="N19255"/>
      <c r="O19255"/>
    </row>
    <row r="19256" spans="1:15">
      <c r="A19256"/>
      <c r="B19256"/>
      <c r="C19256"/>
      <c r="D19256" s="67"/>
      <c r="E19256"/>
      <c r="F19256"/>
      <c r="G19256"/>
      <c r="H19256" s="67"/>
      <c r="I19256"/>
      <c r="J19256"/>
      <c r="K19256"/>
      <c r="L19256"/>
      <c r="M19256"/>
      <c r="N19256"/>
      <c r="O19256"/>
    </row>
    <row r="19257" spans="1:15">
      <c r="A19257"/>
      <c r="B19257"/>
      <c r="C19257"/>
      <c r="D19257" s="67"/>
      <c r="E19257"/>
      <c r="F19257"/>
      <c r="G19257"/>
      <c r="H19257" s="67"/>
      <c r="I19257"/>
      <c r="J19257"/>
      <c r="K19257"/>
      <c r="L19257"/>
      <c r="M19257"/>
      <c r="N19257"/>
      <c r="O19257"/>
    </row>
    <row r="19258" spans="1:15">
      <c r="A19258"/>
      <c r="B19258"/>
      <c r="C19258"/>
      <c r="D19258" s="67"/>
      <c r="E19258"/>
      <c r="F19258"/>
      <c r="G19258"/>
      <c r="H19258" s="67"/>
      <c r="I19258"/>
      <c r="J19258"/>
      <c r="K19258"/>
      <c r="L19258"/>
      <c r="M19258"/>
      <c r="N19258"/>
      <c r="O19258"/>
    </row>
    <row r="19259" spans="1:15">
      <c r="A19259"/>
      <c r="B19259"/>
      <c r="C19259"/>
      <c r="D19259" s="67"/>
      <c r="E19259"/>
      <c r="F19259"/>
      <c r="G19259"/>
      <c r="H19259" s="67"/>
      <c r="I19259"/>
      <c r="J19259"/>
      <c r="K19259"/>
      <c r="L19259"/>
      <c r="M19259"/>
      <c r="N19259"/>
      <c r="O19259"/>
    </row>
    <row r="19260" spans="1:15">
      <c r="A19260"/>
      <c r="B19260"/>
      <c r="C19260"/>
      <c r="D19260" s="67"/>
      <c r="E19260"/>
      <c r="F19260"/>
      <c r="G19260"/>
      <c r="H19260" s="67"/>
      <c r="I19260"/>
      <c r="J19260"/>
      <c r="K19260"/>
      <c r="L19260"/>
      <c r="M19260"/>
      <c r="N19260"/>
      <c r="O19260"/>
    </row>
    <row r="19261" spans="1:15">
      <c r="A19261"/>
      <c r="B19261"/>
      <c r="C19261"/>
      <c r="D19261" s="67"/>
      <c r="E19261"/>
      <c r="F19261"/>
      <c r="G19261"/>
      <c r="H19261" s="67"/>
      <c r="I19261"/>
      <c r="J19261"/>
      <c r="K19261"/>
      <c r="L19261"/>
      <c r="M19261"/>
      <c r="N19261"/>
      <c r="O19261"/>
    </row>
    <row r="19262" spans="1:15">
      <c r="A19262"/>
      <c r="B19262"/>
      <c r="C19262"/>
      <c r="D19262" s="67"/>
      <c r="E19262"/>
      <c r="F19262"/>
      <c r="G19262"/>
      <c r="H19262" s="67"/>
      <c r="I19262"/>
      <c r="J19262"/>
      <c r="K19262"/>
      <c r="L19262"/>
      <c r="M19262"/>
      <c r="N19262"/>
      <c r="O19262"/>
    </row>
    <row r="19263" spans="1:15">
      <c r="A19263"/>
      <c r="B19263"/>
      <c r="C19263"/>
      <c r="D19263" s="67"/>
      <c r="E19263"/>
      <c r="F19263"/>
      <c r="G19263"/>
      <c r="H19263" s="67"/>
      <c r="I19263"/>
      <c r="J19263"/>
      <c r="K19263"/>
      <c r="L19263"/>
      <c r="M19263"/>
      <c r="N19263"/>
      <c r="O19263"/>
    </row>
    <row r="19264" spans="1:15">
      <c r="A19264"/>
      <c r="B19264"/>
      <c r="C19264"/>
      <c r="D19264" s="67"/>
      <c r="E19264"/>
      <c r="F19264"/>
      <c r="G19264"/>
      <c r="H19264" s="67"/>
      <c r="I19264"/>
      <c r="J19264"/>
      <c r="K19264"/>
      <c r="L19264"/>
      <c r="M19264"/>
      <c r="N19264"/>
      <c r="O19264"/>
    </row>
    <row r="19265" spans="1:15">
      <c r="A19265"/>
      <c r="B19265"/>
      <c r="C19265"/>
      <c r="D19265" s="67"/>
      <c r="E19265"/>
      <c r="F19265"/>
      <c r="G19265"/>
      <c r="H19265" s="67"/>
      <c r="I19265"/>
      <c r="J19265"/>
      <c r="K19265"/>
      <c r="L19265"/>
      <c r="M19265"/>
      <c r="N19265"/>
      <c r="O19265"/>
    </row>
    <row r="19266" spans="1:15">
      <c r="A19266"/>
      <c r="B19266"/>
      <c r="C19266"/>
      <c r="D19266" s="67"/>
      <c r="E19266"/>
      <c r="F19266"/>
      <c r="G19266"/>
      <c r="H19266" s="67"/>
      <c r="I19266"/>
      <c r="J19266"/>
      <c r="K19266"/>
      <c r="L19266"/>
      <c r="M19266"/>
      <c r="N19266"/>
      <c r="O19266"/>
    </row>
    <row r="19267" spans="1:15">
      <c r="A19267"/>
      <c r="B19267"/>
      <c r="C19267"/>
      <c r="D19267" s="67"/>
      <c r="E19267"/>
      <c r="F19267"/>
      <c r="G19267"/>
      <c r="H19267" s="67"/>
      <c r="I19267"/>
      <c r="J19267"/>
      <c r="K19267"/>
      <c r="L19267"/>
      <c r="M19267"/>
      <c r="N19267"/>
      <c r="O19267"/>
    </row>
    <row r="19268" spans="1:15">
      <c r="A19268"/>
      <c r="B19268"/>
      <c r="C19268"/>
      <c r="D19268" s="67"/>
      <c r="E19268"/>
      <c r="F19268"/>
      <c r="G19268"/>
      <c r="H19268" s="67"/>
      <c r="I19268"/>
      <c r="J19268"/>
      <c r="K19268"/>
      <c r="L19268"/>
      <c r="M19268"/>
      <c r="N19268"/>
      <c r="O19268"/>
    </row>
    <row r="19269" spans="1:15">
      <c r="A19269"/>
      <c r="B19269"/>
      <c r="C19269"/>
      <c r="D19269" s="67"/>
      <c r="E19269"/>
      <c r="F19269"/>
      <c r="G19269"/>
      <c r="H19269" s="67"/>
      <c r="I19269"/>
      <c r="J19269"/>
      <c r="K19269"/>
      <c r="L19269"/>
      <c r="M19269"/>
      <c r="N19269"/>
      <c r="O19269"/>
    </row>
    <row r="19270" spans="1:15">
      <c r="A19270"/>
      <c r="B19270"/>
      <c r="C19270"/>
      <c r="D19270" s="67"/>
      <c r="E19270"/>
      <c r="F19270"/>
      <c r="G19270"/>
      <c r="H19270" s="67"/>
      <c r="I19270"/>
      <c r="J19270"/>
      <c r="K19270"/>
      <c r="L19270"/>
      <c r="M19270"/>
      <c r="N19270"/>
      <c r="O19270"/>
    </row>
    <row r="19271" spans="1:15">
      <c r="A19271"/>
      <c r="B19271"/>
      <c r="C19271"/>
      <c r="D19271" s="67"/>
      <c r="E19271"/>
      <c r="F19271"/>
      <c r="G19271"/>
      <c r="H19271" s="67"/>
      <c r="I19271"/>
      <c r="J19271"/>
      <c r="K19271"/>
      <c r="L19271"/>
      <c r="M19271"/>
      <c r="N19271"/>
      <c r="O19271"/>
    </row>
    <row r="19272" spans="1:15">
      <c r="A19272"/>
      <c r="B19272"/>
      <c r="C19272"/>
      <c r="D19272" s="67"/>
      <c r="E19272"/>
      <c r="F19272"/>
      <c r="G19272"/>
      <c r="H19272" s="67"/>
      <c r="I19272"/>
      <c r="J19272"/>
      <c r="K19272"/>
      <c r="L19272"/>
      <c r="M19272"/>
      <c r="N19272"/>
      <c r="O19272"/>
    </row>
    <row r="19273" spans="1:15">
      <c r="A19273"/>
      <c r="B19273"/>
      <c r="C19273"/>
      <c r="D19273" s="67"/>
      <c r="E19273"/>
      <c r="F19273"/>
      <c r="G19273"/>
      <c r="H19273" s="67"/>
      <c r="I19273"/>
      <c r="J19273"/>
      <c r="K19273"/>
      <c r="L19273"/>
      <c r="M19273"/>
      <c r="N19273"/>
      <c r="O19273"/>
    </row>
    <row r="19274" spans="1:15">
      <c r="A19274"/>
      <c r="B19274"/>
      <c r="C19274"/>
      <c r="D19274" s="67"/>
      <c r="E19274"/>
      <c r="F19274"/>
      <c r="G19274"/>
      <c r="H19274" s="67"/>
      <c r="I19274"/>
      <c r="J19274"/>
      <c r="K19274"/>
      <c r="L19274"/>
      <c r="M19274"/>
      <c r="N19274"/>
      <c r="O19274"/>
    </row>
    <row r="19275" spans="1:15">
      <c r="A19275"/>
      <c r="B19275"/>
      <c r="C19275"/>
      <c r="D19275" s="67"/>
      <c r="E19275"/>
      <c r="F19275"/>
      <c r="G19275"/>
      <c r="H19275" s="67"/>
      <c r="I19275"/>
      <c r="J19275"/>
      <c r="K19275"/>
      <c r="L19275"/>
      <c r="M19275"/>
      <c r="N19275"/>
      <c r="O19275"/>
    </row>
    <row r="19276" spans="1:15">
      <c r="A19276"/>
      <c r="B19276"/>
      <c r="C19276"/>
      <c r="D19276" s="67"/>
      <c r="E19276"/>
      <c r="F19276"/>
      <c r="G19276"/>
      <c r="H19276" s="67"/>
      <c r="I19276"/>
      <c r="J19276"/>
      <c r="K19276"/>
      <c r="L19276"/>
      <c r="M19276"/>
      <c r="N19276"/>
      <c r="O19276"/>
    </row>
    <row r="19277" spans="1:15">
      <c r="A19277"/>
      <c r="B19277"/>
      <c r="C19277"/>
      <c r="D19277" s="67"/>
      <c r="E19277"/>
      <c r="F19277"/>
      <c r="G19277"/>
      <c r="H19277" s="67"/>
      <c r="I19277"/>
      <c r="J19277"/>
      <c r="K19277"/>
      <c r="L19277"/>
      <c r="M19277"/>
      <c r="N19277"/>
      <c r="O19277"/>
    </row>
    <row r="19278" spans="1:15">
      <c r="A19278"/>
      <c r="B19278"/>
      <c r="C19278"/>
      <c r="D19278" s="67"/>
      <c r="E19278"/>
      <c r="F19278"/>
      <c r="G19278"/>
      <c r="H19278" s="67"/>
      <c r="I19278"/>
      <c r="J19278"/>
      <c r="K19278"/>
      <c r="L19278"/>
      <c r="M19278"/>
      <c r="N19278"/>
      <c r="O19278"/>
    </row>
    <row r="19279" spans="1:15">
      <c r="A19279"/>
      <c r="B19279"/>
      <c r="C19279"/>
      <c r="D19279" s="67"/>
      <c r="E19279"/>
      <c r="F19279"/>
      <c r="G19279"/>
      <c r="H19279" s="67"/>
      <c r="I19279"/>
      <c r="J19279"/>
      <c r="K19279"/>
      <c r="L19279"/>
      <c r="M19279"/>
      <c r="N19279"/>
      <c r="O19279"/>
    </row>
    <row r="19280" spans="1:15">
      <c r="A19280"/>
      <c r="B19280"/>
      <c r="C19280"/>
      <c r="D19280" s="67"/>
      <c r="E19280"/>
      <c r="F19280"/>
      <c r="G19280"/>
      <c r="H19280" s="67"/>
      <c r="I19280"/>
      <c r="J19280"/>
      <c r="K19280"/>
      <c r="L19280"/>
      <c r="M19280"/>
      <c r="N19280"/>
      <c r="O19280"/>
    </row>
    <row r="19281" spans="1:15">
      <c r="A19281"/>
      <c r="B19281"/>
      <c r="C19281"/>
      <c r="D19281" s="67"/>
      <c r="E19281"/>
      <c r="F19281"/>
      <c r="G19281"/>
      <c r="H19281" s="67"/>
      <c r="I19281"/>
      <c r="J19281"/>
      <c r="K19281"/>
      <c r="L19281"/>
      <c r="M19281"/>
      <c r="N19281"/>
      <c r="O19281"/>
    </row>
    <row r="19282" spans="1:15">
      <c r="A19282"/>
      <c r="B19282"/>
      <c r="C19282"/>
      <c r="D19282" s="67"/>
      <c r="E19282"/>
      <c r="F19282"/>
      <c r="G19282"/>
      <c r="H19282" s="67"/>
      <c r="I19282"/>
      <c r="J19282"/>
      <c r="K19282"/>
      <c r="L19282"/>
      <c r="M19282"/>
      <c r="N19282"/>
      <c r="O19282"/>
    </row>
    <row r="19283" spans="1:15">
      <c r="A19283"/>
      <c r="B19283"/>
      <c r="C19283"/>
      <c r="D19283" s="67"/>
      <c r="E19283"/>
      <c r="F19283"/>
      <c r="G19283"/>
      <c r="H19283" s="67"/>
      <c r="I19283"/>
      <c r="J19283"/>
      <c r="K19283"/>
      <c r="L19283"/>
      <c r="M19283"/>
      <c r="N19283"/>
      <c r="O19283"/>
    </row>
    <row r="19284" spans="1:15">
      <c r="A19284"/>
      <c r="B19284"/>
      <c r="C19284"/>
      <c r="D19284" s="67"/>
      <c r="E19284"/>
      <c r="F19284"/>
      <c r="G19284"/>
      <c r="H19284" s="67"/>
      <c r="I19284"/>
      <c r="J19284"/>
      <c r="K19284"/>
      <c r="L19284"/>
      <c r="M19284"/>
      <c r="N19284"/>
      <c r="O19284"/>
    </row>
    <row r="19285" spans="1:15">
      <c r="A19285"/>
      <c r="B19285"/>
      <c r="C19285"/>
      <c r="D19285" s="67"/>
      <c r="E19285"/>
      <c r="F19285"/>
      <c r="G19285"/>
      <c r="H19285" s="67"/>
      <c r="I19285"/>
      <c r="J19285"/>
      <c r="K19285"/>
      <c r="L19285"/>
      <c r="M19285"/>
      <c r="N19285"/>
      <c r="O19285"/>
    </row>
    <row r="19286" spans="1:15">
      <c r="A19286"/>
      <c r="B19286"/>
      <c r="C19286"/>
      <c r="D19286" s="67"/>
      <c r="E19286"/>
      <c r="F19286"/>
      <c r="G19286"/>
      <c r="H19286" s="67"/>
      <c r="I19286"/>
      <c r="J19286"/>
      <c r="K19286"/>
      <c r="L19286"/>
      <c r="M19286"/>
      <c r="N19286"/>
      <c r="O19286"/>
    </row>
    <row r="19287" spans="1:15">
      <c r="A19287"/>
      <c r="B19287"/>
      <c r="C19287"/>
      <c r="D19287" s="67"/>
      <c r="E19287"/>
      <c r="F19287"/>
      <c r="G19287"/>
      <c r="H19287" s="67"/>
      <c r="I19287"/>
      <c r="J19287"/>
      <c r="K19287"/>
      <c r="L19287"/>
      <c r="M19287"/>
      <c r="N19287"/>
      <c r="O19287"/>
    </row>
    <row r="19288" spans="1:15">
      <c r="A19288"/>
      <c r="B19288"/>
      <c r="C19288"/>
      <c r="D19288" s="67"/>
      <c r="E19288"/>
      <c r="F19288"/>
      <c r="G19288"/>
      <c r="H19288" s="67"/>
      <c r="I19288"/>
      <c r="J19288"/>
      <c r="K19288"/>
      <c r="L19288"/>
      <c r="M19288"/>
      <c r="N19288"/>
      <c r="O19288"/>
    </row>
    <row r="19289" spans="1:15">
      <c r="A19289"/>
      <c r="B19289"/>
      <c r="C19289"/>
      <c r="D19289" s="67"/>
      <c r="E19289"/>
      <c r="F19289"/>
      <c r="G19289"/>
      <c r="H19289" s="67"/>
      <c r="I19289"/>
      <c r="J19289"/>
      <c r="K19289"/>
      <c r="L19289"/>
      <c r="M19289"/>
      <c r="N19289"/>
      <c r="O19289"/>
    </row>
    <row r="19290" spans="1:15">
      <c r="A19290"/>
      <c r="B19290"/>
      <c r="C19290"/>
      <c r="D19290" s="67"/>
      <c r="E19290"/>
      <c r="F19290"/>
      <c r="G19290"/>
      <c r="H19290" s="67"/>
      <c r="I19290"/>
      <c r="J19290"/>
      <c r="K19290"/>
      <c r="L19290"/>
      <c r="M19290"/>
      <c r="N19290"/>
      <c r="O19290"/>
    </row>
    <row r="19291" spans="1:15">
      <c r="A19291"/>
      <c r="B19291"/>
      <c r="C19291"/>
      <c r="D19291" s="67"/>
      <c r="E19291"/>
      <c r="F19291"/>
      <c r="G19291"/>
      <c r="H19291" s="67"/>
      <c r="I19291"/>
      <c r="J19291"/>
      <c r="K19291"/>
      <c r="L19291"/>
      <c r="M19291"/>
      <c r="N19291"/>
      <c r="O19291"/>
    </row>
    <row r="19292" spans="1:15">
      <c r="A19292"/>
      <c r="B19292"/>
      <c r="C19292"/>
      <c r="D19292" s="67"/>
      <c r="E19292"/>
      <c r="F19292"/>
      <c r="G19292"/>
      <c r="H19292" s="67"/>
      <c r="I19292"/>
      <c r="J19292"/>
      <c r="K19292"/>
      <c r="L19292"/>
      <c r="M19292"/>
      <c r="N19292"/>
      <c r="O19292"/>
    </row>
    <row r="19293" spans="1:15">
      <c r="A19293"/>
      <c r="B19293"/>
      <c r="C19293"/>
      <c r="D19293" s="67"/>
      <c r="E19293"/>
      <c r="F19293"/>
      <c r="G19293"/>
      <c r="H19293" s="67"/>
      <c r="I19293"/>
      <c r="J19293"/>
      <c r="K19293"/>
      <c r="L19293"/>
      <c r="M19293"/>
      <c r="N19293"/>
      <c r="O19293"/>
    </row>
    <row r="19294" spans="1:15">
      <c r="A19294"/>
      <c r="B19294"/>
      <c r="C19294"/>
      <c r="D19294" s="67"/>
      <c r="E19294"/>
      <c r="F19294"/>
      <c r="G19294"/>
      <c r="H19294" s="67"/>
      <c r="I19294"/>
      <c r="J19294"/>
      <c r="K19294"/>
      <c r="L19294"/>
      <c r="M19294"/>
      <c r="N19294"/>
      <c r="O19294"/>
    </row>
    <row r="19295" spans="1:15">
      <c r="A19295"/>
      <c r="B19295"/>
      <c r="C19295"/>
      <c r="D19295" s="67"/>
      <c r="E19295"/>
      <c r="F19295"/>
      <c r="G19295"/>
      <c r="H19295" s="67"/>
      <c r="I19295"/>
      <c r="J19295"/>
      <c r="K19295"/>
      <c r="L19295"/>
      <c r="M19295"/>
      <c r="N19295"/>
      <c r="O19295"/>
    </row>
    <row r="19296" spans="1:15">
      <c r="A19296"/>
      <c r="B19296"/>
      <c r="C19296"/>
      <c r="D19296" s="67"/>
      <c r="E19296"/>
      <c r="F19296"/>
      <c r="G19296"/>
      <c r="H19296" s="67"/>
      <c r="I19296"/>
      <c r="J19296"/>
      <c r="K19296"/>
      <c r="L19296"/>
      <c r="M19296"/>
      <c r="N19296"/>
      <c r="O19296"/>
    </row>
    <row r="19297" spans="1:15">
      <c r="A19297"/>
      <c r="B19297"/>
      <c r="C19297"/>
      <c r="D19297" s="67"/>
      <c r="E19297"/>
      <c r="F19297"/>
      <c r="G19297"/>
      <c r="H19297" s="67"/>
      <c r="I19297"/>
      <c r="J19297"/>
      <c r="K19297"/>
      <c r="L19297"/>
      <c r="M19297"/>
      <c r="N19297"/>
      <c r="O19297"/>
    </row>
    <row r="19298" spans="1:15">
      <c r="A19298"/>
      <c r="B19298"/>
      <c r="C19298"/>
      <c r="D19298" s="67"/>
      <c r="E19298"/>
      <c r="F19298"/>
      <c r="G19298"/>
      <c r="H19298" s="67"/>
      <c r="I19298"/>
      <c r="J19298"/>
      <c r="K19298"/>
      <c r="L19298"/>
      <c r="M19298"/>
      <c r="N19298"/>
      <c r="O19298"/>
    </row>
    <row r="19299" spans="1:15">
      <c r="A19299"/>
      <c r="B19299"/>
      <c r="C19299"/>
      <c r="D19299" s="67"/>
      <c r="E19299"/>
      <c r="F19299"/>
      <c r="G19299"/>
      <c r="H19299" s="67"/>
      <c r="I19299"/>
      <c r="J19299"/>
      <c r="K19299"/>
      <c r="L19299"/>
      <c r="M19299"/>
      <c r="N19299"/>
      <c r="O19299"/>
    </row>
    <row r="19300" spans="1:15">
      <c r="A19300"/>
      <c r="B19300"/>
      <c r="C19300"/>
      <c r="D19300" s="67"/>
      <c r="E19300"/>
      <c r="F19300"/>
      <c r="G19300"/>
      <c r="H19300" s="67"/>
      <c r="I19300"/>
      <c r="J19300"/>
      <c r="K19300"/>
      <c r="L19300"/>
      <c r="M19300"/>
      <c r="N19300"/>
      <c r="O19300"/>
    </row>
    <row r="19301" spans="1:15">
      <c r="A19301"/>
      <c r="B19301"/>
      <c r="C19301"/>
      <c r="D19301" s="67"/>
      <c r="E19301"/>
      <c r="F19301"/>
      <c r="G19301"/>
      <c r="H19301" s="67"/>
      <c r="I19301"/>
      <c r="J19301"/>
      <c r="K19301"/>
      <c r="L19301"/>
      <c r="M19301"/>
      <c r="N19301"/>
      <c r="O19301"/>
    </row>
    <row r="19302" spans="1:15">
      <c r="A19302"/>
      <c r="B19302"/>
      <c r="C19302"/>
      <c r="D19302" s="67"/>
      <c r="E19302"/>
      <c r="F19302"/>
      <c r="G19302"/>
      <c r="H19302" s="67"/>
      <c r="I19302"/>
      <c r="J19302"/>
      <c r="K19302"/>
      <c r="L19302"/>
      <c r="M19302"/>
      <c r="N19302"/>
      <c r="O19302"/>
    </row>
    <row r="19303" spans="1:15">
      <c r="A19303"/>
      <c r="B19303"/>
      <c r="C19303"/>
      <c r="D19303" s="67"/>
      <c r="E19303"/>
      <c r="F19303"/>
      <c r="G19303"/>
      <c r="H19303" s="67"/>
      <c r="I19303"/>
      <c r="J19303"/>
      <c r="K19303"/>
      <c r="L19303"/>
      <c r="M19303"/>
      <c r="N19303"/>
      <c r="O19303"/>
    </row>
    <row r="19304" spans="1:15">
      <c r="A19304"/>
      <c r="B19304"/>
      <c r="C19304"/>
      <c r="D19304" s="67"/>
      <c r="E19304"/>
      <c r="F19304"/>
      <c r="G19304"/>
      <c r="H19304" s="67"/>
      <c r="I19304"/>
      <c r="J19304"/>
      <c r="K19304"/>
      <c r="L19304"/>
      <c r="M19304"/>
      <c r="N19304"/>
      <c r="O19304"/>
    </row>
    <row r="19305" spans="1:15">
      <c r="A19305"/>
      <c r="B19305"/>
      <c r="C19305"/>
      <c r="D19305" s="67"/>
      <c r="E19305"/>
      <c r="F19305"/>
      <c r="G19305"/>
      <c r="H19305" s="67"/>
      <c r="I19305"/>
      <c r="J19305"/>
      <c r="K19305"/>
      <c r="L19305"/>
      <c r="M19305"/>
      <c r="N19305"/>
      <c r="O19305"/>
    </row>
    <row r="19306" spans="1:15">
      <c r="A19306"/>
      <c r="B19306"/>
      <c r="C19306"/>
      <c r="D19306" s="67"/>
      <c r="E19306"/>
      <c r="F19306"/>
      <c r="G19306"/>
      <c r="H19306" s="67"/>
      <c r="I19306"/>
      <c r="J19306"/>
      <c r="K19306"/>
      <c r="L19306"/>
      <c r="M19306"/>
      <c r="N19306"/>
      <c r="O19306"/>
    </row>
    <row r="19307" spans="1:15">
      <c r="A19307"/>
      <c r="B19307"/>
      <c r="C19307"/>
      <c r="D19307" s="67"/>
      <c r="E19307"/>
      <c r="F19307"/>
      <c r="G19307"/>
      <c r="H19307" s="67"/>
      <c r="I19307"/>
      <c r="J19307"/>
      <c r="K19307"/>
      <c r="L19307"/>
      <c r="M19307"/>
      <c r="N19307"/>
      <c r="O19307"/>
    </row>
    <row r="19308" spans="1:15">
      <c r="A19308"/>
      <c r="B19308"/>
      <c r="C19308"/>
      <c r="D19308" s="67"/>
      <c r="E19308"/>
      <c r="F19308"/>
      <c r="G19308"/>
      <c r="H19308" s="67"/>
      <c r="I19308"/>
      <c r="J19308"/>
      <c r="K19308"/>
      <c r="L19308"/>
      <c r="M19308"/>
      <c r="N19308"/>
      <c r="O19308"/>
    </row>
    <row r="19309" spans="1:15">
      <c r="A19309"/>
      <c r="B19309"/>
      <c r="C19309"/>
      <c r="D19309" s="67"/>
      <c r="E19309"/>
      <c r="F19309"/>
      <c r="G19309"/>
      <c r="H19309" s="67"/>
      <c r="I19309"/>
      <c r="J19309"/>
      <c r="K19309"/>
      <c r="L19309"/>
      <c r="M19309"/>
      <c r="N19309"/>
      <c r="O19309"/>
    </row>
    <row r="19310" spans="1:15">
      <c r="A19310"/>
      <c r="B19310"/>
      <c r="C19310"/>
      <c r="D19310" s="67"/>
      <c r="E19310"/>
      <c r="F19310"/>
      <c r="G19310"/>
      <c r="H19310" s="67"/>
      <c r="I19310"/>
      <c r="J19310"/>
      <c r="K19310"/>
      <c r="L19310"/>
      <c r="M19310"/>
      <c r="N19310"/>
      <c r="O19310"/>
    </row>
    <row r="19311" spans="1:15">
      <c r="A19311"/>
      <c r="B19311"/>
      <c r="C19311"/>
      <c r="D19311" s="67"/>
      <c r="E19311"/>
      <c r="F19311"/>
      <c r="G19311"/>
      <c r="H19311" s="67"/>
      <c r="I19311"/>
      <c r="J19311"/>
      <c r="K19311"/>
      <c r="L19311"/>
      <c r="M19311"/>
      <c r="N19311"/>
      <c r="O19311"/>
    </row>
    <row r="19312" spans="1:15">
      <c r="A19312"/>
      <c r="B19312"/>
      <c r="C19312"/>
      <c r="D19312" s="67"/>
      <c r="E19312"/>
      <c r="F19312"/>
      <c r="G19312"/>
      <c r="H19312" s="67"/>
      <c r="I19312"/>
      <c r="J19312"/>
      <c r="K19312"/>
      <c r="L19312"/>
      <c r="M19312"/>
      <c r="N19312"/>
      <c r="O19312"/>
    </row>
    <row r="19313" spans="1:15">
      <c r="A19313"/>
      <c r="B19313"/>
      <c r="C19313"/>
      <c r="D19313" s="67"/>
      <c r="E19313"/>
      <c r="F19313"/>
      <c r="G19313"/>
      <c r="H19313" s="67"/>
      <c r="I19313"/>
      <c r="J19313"/>
      <c r="K19313"/>
      <c r="L19313"/>
      <c r="M19313"/>
      <c r="N19313"/>
      <c r="O19313"/>
    </row>
    <row r="19314" spans="1:15">
      <c r="A19314"/>
      <c r="B19314"/>
      <c r="C19314"/>
      <c r="D19314" s="67"/>
      <c r="E19314"/>
      <c r="F19314"/>
      <c r="G19314"/>
      <c r="H19314" s="67"/>
      <c r="I19314"/>
      <c r="J19314"/>
      <c r="K19314"/>
      <c r="L19314"/>
      <c r="M19314"/>
      <c r="N19314"/>
      <c r="O19314"/>
    </row>
    <row r="19315" spans="1:15">
      <c r="A19315"/>
      <c r="B19315"/>
      <c r="C19315"/>
      <c r="D19315" s="67"/>
      <c r="E19315"/>
      <c r="F19315"/>
      <c r="G19315"/>
      <c r="H19315" s="67"/>
      <c r="I19315"/>
      <c r="J19315"/>
      <c r="K19315"/>
      <c r="L19315"/>
      <c r="M19315"/>
      <c r="N19315"/>
      <c r="O19315"/>
    </row>
    <row r="19316" spans="1:15">
      <c r="A19316"/>
      <c r="B19316"/>
      <c r="C19316"/>
      <c r="D19316" s="67"/>
      <c r="E19316"/>
      <c r="F19316"/>
      <c r="G19316"/>
      <c r="H19316" s="67"/>
      <c r="I19316"/>
      <c r="J19316"/>
      <c r="K19316"/>
      <c r="L19316"/>
      <c r="M19316"/>
      <c r="N19316"/>
      <c r="O19316"/>
    </row>
    <row r="19317" spans="1:15">
      <c r="A19317"/>
      <c r="B19317"/>
      <c r="C19317"/>
      <c r="D19317" s="67"/>
      <c r="E19317"/>
      <c r="F19317"/>
      <c r="G19317"/>
      <c r="H19317" s="67"/>
      <c r="I19317"/>
      <c r="J19317"/>
      <c r="K19317"/>
      <c r="L19317"/>
      <c r="M19317"/>
      <c r="N19317"/>
      <c r="O19317"/>
    </row>
    <row r="19318" spans="1:15">
      <c r="A19318"/>
      <c r="B19318"/>
      <c r="C19318"/>
      <c r="D19318" s="67"/>
      <c r="E19318"/>
      <c r="F19318"/>
      <c r="G19318"/>
      <c r="H19318" s="67"/>
      <c r="I19318"/>
      <c r="J19318"/>
      <c r="K19318"/>
      <c r="L19318"/>
      <c r="M19318"/>
      <c r="N19318"/>
      <c r="O19318"/>
    </row>
    <row r="19319" spans="1:15">
      <c r="A19319"/>
      <c r="B19319"/>
      <c r="C19319"/>
      <c r="D19319" s="67"/>
      <c r="E19319"/>
      <c r="F19319"/>
      <c r="G19319"/>
      <c r="H19319" s="67"/>
      <c r="I19319"/>
      <c r="J19319"/>
      <c r="K19319"/>
      <c r="L19319"/>
      <c r="M19319"/>
      <c r="N19319"/>
      <c r="O19319"/>
    </row>
    <row r="19320" spans="1:15">
      <c r="A19320"/>
      <c r="B19320"/>
      <c r="C19320"/>
      <c r="D19320" s="67"/>
      <c r="E19320"/>
      <c r="F19320"/>
      <c r="G19320"/>
      <c r="H19320" s="67"/>
      <c r="I19320"/>
      <c r="J19320"/>
      <c r="K19320"/>
      <c r="L19320"/>
      <c r="M19320"/>
      <c r="N19320"/>
      <c r="O19320"/>
    </row>
    <row r="19321" spans="1:15">
      <c r="A19321"/>
      <c r="B19321"/>
      <c r="C19321"/>
      <c r="D19321" s="67"/>
      <c r="E19321"/>
      <c r="F19321"/>
      <c r="G19321"/>
      <c r="H19321" s="67"/>
      <c r="I19321"/>
      <c r="J19321"/>
      <c r="K19321"/>
      <c r="L19321"/>
      <c r="M19321"/>
      <c r="N19321"/>
      <c r="O19321"/>
    </row>
    <row r="19322" spans="1:15">
      <c r="A19322"/>
      <c r="B19322"/>
      <c r="C19322"/>
      <c r="D19322" s="67"/>
      <c r="E19322"/>
      <c r="F19322"/>
      <c r="G19322"/>
      <c r="H19322" s="67"/>
      <c r="I19322"/>
      <c r="J19322"/>
      <c r="K19322"/>
      <c r="L19322"/>
      <c r="M19322"/>
      <c r="N19322"/>
      <c r="O19322"/>
    </row>
    <row r="19323" spans="1:15">
      <c r="A19323"/>
      <c r="B19323"/>
      <c r="C19323"/>
      <c r="D19323" s="67"/>
      <c r="E19323"/>
      <c r="F19323"/>
      <c r="G19323"/>
      <c r="H19323" s="67"/>
      <c r="I19323"/>
      <c r="J19323"/>
      <c r="K19323"/>
      <c r="L19323"/>
      <c r="M19323"/>
      <c r="N19323"/>
      <c r="O19323"/>
    </row>
    <row r="19324" spans="1:15">
      <c r="A19324"/>
      <c r="B19324"/>
      <c r="C19324"/>
      <c r="D19324" s="67"/>
      <c r="E19324"/>
      <c r="F19324"/>
      <c r="G19324"/>
      <c r="H19324" s="67"/>
      <c r="I19324"/>
      <c r="J19324"/>
      <c r="K19324"/>
      <c r="L19324"/>
      <c r="M19324"/>
      <c r="N19324"/>
      <c r="O19324"/>
    </row>
    <row r="19325" spans="1:15">
      <c r="A19325"/>
      <c r="B19325"/>
      <c r="C19325"/>
      <c r="D19325" s="67"/>
      <c r="E19325"/>
      <c r="F19325"/>
      <c r="G19325"/>
      <c r="H19325" s="67"/>
      <c r="I19325"/>
      <c r="J19325"/>
      <c r="K19325"/>
      <c r="L19325"/>
      <c r="M19325"/>
      <c r="N19325"/>
      <c r="O19325"/>
    </row>
    <row r="19326" spans="1:15">
      <c r="A19326"/>
      <c r="B19326"/>
      <c r="C19326"/>
      <c r="D19326" s="67"/>
      <c r="E19326"/>
      <c r="F19326"/>
      <c r="G19326"/>
      <c r="H19326" s="67"/>
      <c r="I19326"/>
      <c r="J19326"/>
      <c r="K19326"/>
      <c r="L19326"/>
      <c r="M19326"/>
      <c r="N19326"/>
      <c r="O19326"/>
    </row>
    <row r="19327" spans="1:15">
      <c r="A19327"/>
      <c r="B19327"/>
      <c r="C19327"/>
      <c r="D19327" s="67"/>
      <c r="E19327"/>
      <c r="F19327"/>
      <c r="G19327"/>
      <c r="H19327" s="67"/>
      <c r="I19327"/>
      <c r="J19327"/>
      <c r="K19327"/>
      <c r="L19327"/>
      <c r="M19327"/>
      <c r="N19327"/>
      <c r="O19327"/>
    </row>
    <row r="19328" spans="1:15">
      <c r="A19328"/>
      <c r="B19328"/>
      <c r="C19328"/>
      <c r="D19328" s="67"/>
      <c r="E19328"/>
      <c r="F19328"/>
      <c r="G19328"/>
      <c r="H19328" s="67"/>
      <c r="I19328"/>
      <c r="J19328"/>
      <c r="K19328"/>
      <c r="L19328"/>
      <c r="M19328"/>
      <c r="N19328"/>
      <c r="O19328"/>
    </row>
    <row r="19329" spans="1:15">
      <c r="A19329"/>
      <c r="B19329"/>
      <c r="C19329"/>
      <c r="D19329" s="67"/>
      <c r="E19329"/>
      <c r="F19329"/>
      <c r="G19329"/>
      <c r="H19329" s="67"/>
      <c r="I19329"/>
      <c r="J19329"/>
      <c r="K19329"/>
      <c r="L19329"/>
      <c r="M19329"/>
      <c r="N19329"/>
      <c r="O19329"/>
    </row>
    <row r="19330" spans="1:15">
      <c r="A19330"/>
      <c r="B19330"/>
      <c r="C19330"/>
      <c r="D19330" s="67"/>
      <c r="E19330"/>
      <c r="F19330"/>
      <c r="G19330"/>
      <c r="H19330" s="67"/>
      <c r="I19330"/>
      <c r="J19330"/>
      <c r="K19330"/>
      <c r="L19330"/>
      <c r="M19330"/>
      <c r="N19330"/>
      <c r="O19330"/>
    </row>
    <row r="19331" spans="1:15">
      <c r="A19331"/>
      <c r="B19331"/>
      <c r="C19331"/>
      <c r="D19331" s="67"/>
      <c r="E19331"/>
      <c r="F19331"/>
      <c r="G19331"/>
      <c r="H19331" s="67"/>
      <c r="I19331"/>
      <c r="J19331"/>
      <c r="K19331"/>
      <c r="L19331"/>
      <c r="M19331"/>
      <c r="N19331"/>
      <c r="O19331"/>
    </row>
    <row r="19332" spans="1:15">
      <c r="A19332"/>
      <c r="B19332"/>
      <c r="C19332"/>
      <c r="D19332" s="67"/>
      <c r="E19332"/>
      <c r="F19332"/>
      <c r="G19332"/>
      <c r="H19332" s="67"/>
      <c r="I19332"/>
      <c r="J19332"/>
      <c r="K19332"/>
      <c r="L19332"/>
      <c r="M19332"/>
      <c r="N19332"/>
      <c r="O19332"/>
    </row>
    <row r="19333" spans="1:15">
      <c r="A19333"/>
      <c r="B19333"/>
      <c r="C19333"/>
      <c r="D19333" s="67"/>
      <c r="E19333"/>
      <c r="F19333"/>
      <c r="G19333"/>
      <c r="H19333" s="67"/>
      <c r="I19333"/>
      <c r="J19333"/>
      <c r="K19333"/>
      <c r="L19333"/>
      <c r="M19333"/>
      <c r="N19333"/>
      <c r="O19333"/>
    </row>
    <row r="19334" spans="1:15">
      <c r="A19334"/>
      <c r="B19334"/>
      <c r="C19334"/>
      <c r="D19334" s="67"/>
      <c r="E19334"/>
      <c r="F19334"/>
      <c r="G19334"/>
      <c r="H19334" s="67"/>
      <c r="I19334"/>
      <c r="J19334"/>
      <c r="K19334"/>
      <c r="L19334"/>
      <c r="M19334"/>
      <c r="N19334"/>
      <c r="O19334"/>
    </row>
    <row r="19335" spans="1:15">
      <c r="A19335"/>
      <c r="B19335"/>
      <c r="C19335"/>
      <c r="D19335" s="67"/>
      <c r="E19335"/>
      <c r="F19335"/>
      <c r="G19335"/>
      <c r="H19335" s="67"/>
      <c r="I19335"/>
      <c r="J19335"/>
      <c r="K19335"/>
      <c r="L19335"/>
      <c r="M19335"/>
      <c r="N19335"/>
      <c r="O19335"/>
    </row>
    <row r="19336" spans="1:15">
      <c r="A19336"/>
      <c r="B19336"/>
      <c r="C19336"/>
      <c r="D19336" s="67"/>
      <c r="E19336"/>
      <c r="F19336"/>
      <c r="G19336"/>
      <c r="H19336" s="67"/>
      <c r="I19336"/>
      <c r="J19336"/>
      <c r="K19336"/>
      <c r="L19336"/>
      <c r="M19336"/>
      <c r="N19336"/>
      <c r="O19336"/>
    </row>
    <row r="19337" spans="1:15">
      <c r="A19337"/>
      <c r="B19337"/>
      <c r="C19337"/>
      <c r="D19337" s="67"/>
      <c r="E19337"/>
      <c r="F19337"/>
      <c r="G19337"/>
      <c r="H19337" s="67"/>
      <c r="I19337"/>
      <c r="J19337"/>
      <c r="K19337"/>
      <c r="L19337"/>
      <c r="M19337"/>
      <c r="N19337"/>
      <c r="O19337"/>
    </row>
    <row r="19338" spans="1:15">
      <c r="A19338"/>
      <c r="B19338"/>
      <c r="C19338"/>
      <c r="D19338" s="67"/>
      <c r="E19338"/>
      <c r="F19338"/>
      <c r="G19338"/>
      <c r="H19338" s="67"/>
      <c r="I19338"/>
      <c r="J19338"/>
      <c r="K19338"/>
      <c r="L19338"/>
      <c r="M19338"/>
      <c r="N19338"/>
      <c r="O19338"/>
    </row>
    <row r="19339" spans="1:15">
      <c r="A19339"/>
      <c r="B19339"/>
      <c r="C19339"/>
      <c r="D19339" s="67"/>
      <c r="E19339"/>
      <c r="F19339"/>
      <c r="G19339"/>
      <c r="H19339" s="67"/>
      <c r="I19339"/>
      <c r="J19339"/>
      <c r="K19339"/>
      <c r="L19339"/>
      <c r="M19339"/>
      <c r="N19339"/>
      <c r="O19339"/>
    </row>
    <row r="19340" spans="1:15">
      <c r="A19340"/>
      <c r="B19340"/>
      <c r="C19340"/>
      <c r="D19340" s="67"/>
      <c r="E19340"/>
      <c r="F19340"/>
      <c r="G19340"/>
      <c r="H19340" s="67"/>
      <c r="I19340"/>
      <c r="J19340"/>
      <c r="K19340"/>
      <c r="L19340"/>
      <c r="M19340"/>
      <c r="N19340"/>
      <c r="O19340"/>
    </row>
    <row r="19341" spans="1:15">
      <c r="A19341"/>
      <c r="B19341"/>
      <c r="C19341"/>
      <c r="D19341" s="67"/>
      <c r="E19341"/>
      <c r="F19341"/>
      <c r="G19341"/>
      <c r="H19341" s="67"/>
      <c r="I19341"/>
      <c r="J19341"/>
      <c r="K19341"/>
      <c r="L19341"/>
      <c r="M19341"/>
      <c r="N19341"/>
      <c r="O19341"/>
    </row>
    <row r="19342" spans="1:15">
      <c r="A19342"/>
      <c r="B19342"/>
      <c r="C19342"/>
      <c r="D19342" s="67"/>
      <c r="E19342"/>
      <c r="F19342"/>
      <c r="G19342"/>
      <c r="H19342" s="67"/>
      <c r="I19342"/>
      <c r="J19342"/>
      <c r="K19342"/>
      <c r="L19342"/>
      <c r="M19342"/>
      <c r="N19342"/>
      <c r="O19342"/>
    </row>
    <row r="19343" spans="1:15">
      <c r="A19343"/>
      <c r="B19343"/>
      <c r="C19343"/>
      <c r="D19343" s="67"/>
      <c r="E19343"/>
      <c r="F19343"/>
      <c r="G19343"/>
      <c r="H19343" s="67"/>
      <c r="I19343"/>
      <c r="J19343"/>
      <c r="K19343"/>
      <c r="L19343"/>
      <c r="M19343"/>
      <c r="N19343"/>
      <c r="O19343"/>
    </row>
    <row r="19344" spans="1:15">
      <c r="A19344"/>
      <c r="B19344"/>
      <c r="C19344"/>
      <c r="D19344" s="67"/>
      <c r="E19344"/>
      <c r="F19344"/>
      <c r="G19344"/>
      <c r="H19344" s="67"/>
      <c r="I19344"/>
      <c r="J19344"/>
      <c r="K19344"/>
      <c r="L19344"/>
      <c r="M19344"/>
      <c r="N19344"/>
      <c r="O19344"/>
    </row>
    <row r="19345" spans="1:15">
      <c r="A19345"/>
      <c r="B19345"/>
      <c r="C19345"/>
      <c r="D19345" s="67"/>
      <c r="E19345"/>
      <c r="F19345"/>
      <c r="G19345"/>
      <c r="H19345" s="67"/>
      <c r="I19345"/>
      <c r="J19345"/>
      <c r="K19345"/>
      <c r="L19345"/>
      <c r="M19345"/>
      <c r="N19345"/>
      <c r="O19345"/>
    </row>
    <row r="19346" spans="1:15">
      <c r="A19346"/>
      <c r="B19346"/>
      <c r="C19346"/>
      <c r="D19346" s="67"/>
      <c r="E19346"/>
      <c r="F19346"/>
      <c r="G19346"/>
      <c r="H19346" s="67"/>
      <c r="I19346"/>
      <c r="J19346"/>
      <c r="K19346"/>
      <c r="L19346"/>
      <c r="M19346"/>
      <c r="N19346"/>
      <c r="O19346"/>
    </row>
    <row r="19347" spans="1:15">
      <c r="A19347"/>
      <c r="B19347"/>
      <c r="C19347"/>
      <c r="D19347" s="67"/>
      <c r="E19347"/>
      <c r="F19347"/>
      <c r="G19347"/>
      <c r="H19347" s="67"/>
      <c r="I19347"/>
      <c r="J19347"/>
      <c r="K19347"/>
      <c r="L19347"/>
      <c r="M19347"/>
      <c r="N19347"/>
      <c r="O19347"/>
    </row>
    <row r="19348" spans="1:15">
      <c r="A19348"/>
      <c r="B19348"/>
      <c r="C19348"/>
      <c r="D19348" s="67"/>
      <c r="E19348"/>
      <c r="F19348"/>
      <c r="G19348"/>
      <c r="H19348" s="67"/>
      <c r="I19348"/>
      <c r="J19348"/>
      <c r="K19348"/>
      <c r="L19348"/>
      <c r="M19348"/>
      <c r="N19348"/>
      <c r="O19348"/>
    </row>
    <row r="19349" spans="1:15">
      <c r="A19349"/>
      <c r="B19349"/>
      <c r="C19349"/>
      <c r="D19349" s="67"/>
      <c r="E19349"/>
      <c r="F19349"/>
      <c r="G19349"/>
      <c r="H19349" s="67"/>
      <c r="I19349"/>
      <c r="J19349"/>
      <c r="K19349"/>
      <c r="L19349"/>
      <c r="M19349"/>
      <c r="N19349"/>
      <c r="O19349"/>
    </row>
    <row r="19350" spans="1:15">
      <c r="A19350"/>
      <c r="B19350"/>
      <c r="C19350"/>
      <c r="D19350" s="67"/>
      <c r="E19350"/>
      <c r="F19350"/>
      <c r="G19350"/>
      <c r="H19350" s="67"/>
      <c r="I19350"/>
      <c r="J19350"/>
      <c r="K19350"/>
      <c r="L19350"/>
      <c r="M19350"/>
      <c r="N19350"/>
      <c r="O19350"/>
    </row>
    <row r="19351" spans="1:15">
      <c r="A19351"/>
      <c r="B19351"/>
      <c r="C19351"/>
      <c r="D19351" s="67"/>
      <c r="E19351"/>
      <c r="F19351"/>
      <c r="G19351"/>
      <c r="H19351" s="67"/>
      <c r="I19351"/>
      <c r="J19351"/>
      <c r="K19351"/>
      <c r="L19351"/>
      <c r="M19351"/>
      <c r="N19351"/>
      <c r="O19351"/>
    </row>
    <row r="19352" spans="1:15">
      <c r="A19352"/>
      <c r="B19352"/>
      <c r="C19352"/>
      <c r="D19352" s="67"/>
      <c r="E19352"/>
      <c r="F19352"/>
      <c r="G19352"/>
      <c r="H19352" s="67"/>
      <c r="I19352"/>
      <c r="J19352"/>
      <c r="K19352"/>
      <c r="L19352"/>
      <c r="M19352"/>
      <c r="N19352"/>
      <c r="O19352"/>
    </row>
    <row r="19353" spans="1:15">
      <c r="A19353"/>
      <c r="B19353"/>
      <c r="C19353"/>
      <c r="D19353" s="67"/>
      <c r="E19353"/>
      <c r="F19353"/>
      <c r="G19353"/>
      <c r="H19353" s="67"/>
      <c r="I19353"/>
      <c r="J19353"/>
      <c r="K19353"/>
      <c r="L19353"/>
      <c r="M19353"/>
      <c r="N19353"/>
      <c r="O19353"/>
    </row>
    <row r="19354" spans="1:15">
      <c r="A19354"/>
      <c r="B19354"/>
      <c r="C19354"/>
      <c r="D19354" s="67"/>
      <c r="E19354"/>
      <c r="F19354"/>
      <c r="G19354"/>
      <c r="H19354" s="67"/>
      <c r="I19354"/>
      <c r="J19354"/>
      <c r="K19354"/>
      <c r="L19354"/>
      <c r="M19354"/>
      <c r="N19354"/>
      <c r="O19354"/>
    </row>
    <row r="19355" spans="1:15">
      <c r="A19355"/>
      <c r="B19355"/>
      <c r="C19355"/>
      <c r="D19355" s="67"/>
      <c r="E19355"/>
      <c r="F19355"/>
      <c r="G19355"/>
      <c r="H19355" s="67"/>
      <c r="I19355"/>
      <c r="J19355"/>
      <c r="K19355"/>
      <c r="L19355"/>
      <c r="M19355"/>
      <c r="N19355"/>
      <c r="O19355"/>
    </row>
    <row r="19356" spans="1:15">
      <c r="A19356"/>
      <c r="B19356"/>
      <c r="C19356"/>
      <c r="D19356" s="67"/>
      <c r="E19356"/>
      <c r="F19356"/>
      <c r="G19356"/>
      <c r="H19356" s="67"/>
      <c r="I19356"/>
      <c r="J19356"/>
      <c r="K19356"/>
      <c r="L19356"/>
      <c r="M19356"/>
      <c r="N19356"/>
      <c r="O19356"/>
    </row>
    <row r="19357" spans="1:15">
      <c r="A19357"/>
      <c r="B19357"/>
      <c r="C19357"/>
      <c r="D19357" s="67"/>
      <c r="E19357"/>
      <c r="F19357"/>
      <c r="G19357"/>
      <c r="H19357" s="67"/>
      <c r="I19357"/>
      <c r="J19357"/>
      <c r="K19357"/>
      <c r="L19357"/>
      <c r="M19357"/>
      <c r="N19357"/>
      <c r="O19357"/>
    </row>
    <row r="19358" spans="1:15">
      <c r="A19358"/>
      <c r="B19358"/>
      <c r="C19358"/>
      <c r="D19358" s="67"/>
      <c r="E19358"/>
      <c r="F19358"/>
      <c r="G19358"/>
      <c r="H19358" s="67"/>
      <c r="I19358"/>
      <c r="J19358"/>
      <c r="K19358"/>
      <c r="L19358"/>
      <c r="M19358"/>
      <c r="N19358"/>
      <c r="O19358"/>
    </row>
    <row r="19359" spans="1:15">
      <c r="A19359"/>
      <c r="B19359"/>
      <c r="C19359"/>
      <c r="D19359" s="67"/>
      <c r="E19359"/>
      <c r="F19359"/>
      <c r="G19359"/>
      <c r="H19359" s="67"/>
      <c r="I19359"/>
      <c r="J19359"/>
      <c r="K19359"/>
      <c r="L19359"/>
      <c r="M19359"/>
      <c r="N19359"/>
      <c r="O19359"/>
    </row>
    <row r="19360" spans="1:15">
      <c r="A19360"/>
      <c r="B19360"/>
      <c r="C19360"/>
      <c r="D19360" s="67"/>
      <c r="E19360"/>
      <c r="F19360"/>
      <c r="G19360"/>
      <c r="H19360" s="67"/>
      <c r="I19360"/>
      <c r="J19360"/>
      <c r="K19360"/>
      <c r="L19360"/>
      <c r="M19360"/>
      <c r="N19360"/>
      <c r="O19360"/>
    </row>
    <row r="19361" spans="1:15">
      <c r="A19361"/>
      <c r="B19361"/>
      <c r="C19361"/>
      <c r="D19361" s="67"/>
      <c r="E19361"/>
      <c r="F19361"/>
      <c r="G19361"/>
      <c r="H19361" s="67"/>
      <c r="I19361"/>
      <c r="J19361"/>
      <c r="K19361"/>
      <c r="L19361"/>
      <c r="M19361"/>
      <c r="N19361"/>
      <c r="O19361"/>
    </row>
    <row r="19362" spans="1:15">
      <c r="A19362"/>
      <c r="B19362"/>
      <c r="C19362"/>
      <c r="D19362" s="67"/>
      <c r="E19362"/>
      <c r="F19362"/>
      <c r="G19362"/>
      <c r="H19362" s="67"/>
      <c r="I19362"/>
      <c r="J19362"/>
      <c r="K19362"/>
      <c r="L19362"/>
      <c r="M19362"/>
      <c r="N19362"/>
      <c r="O19362"/>
    </row>
    <row r="19363" spans="1:15">
      <c r="A19363"/>
      <c r="B19363"/>
      <c r="C19363"/>
      <c r="D19363" s="67"/>
      <c r="E19363"/>
      <c r="F19363"/>
      <c r="G19363"/>
      <c r="H19363" s="67"/>
      <c r="I19363"/>
      <c r="J19363"/>
      <c r="K19363"/>
      <c r="L19363"/>
      <c r="M19363"/>
      <c r="N19363"/>
      <c r="O19363"/>
    </row>
    <row r="19364" spans="1:15">
      <c r="A19364"/>
      <c r="B19364"/>
      <c r="C19364"/>
      <c r="D19364" s="67"/>
      <c r="E19364"/>
      <c r="F19364"/>
      <c r="G19364"/>
      <c r="H19364" s="67"/>
      <c r="I19364"/>
      <c r="J19364"/>
      <c r="K19364"/>
      <c r="L19364"/>
      <c r="M19364"/>
      <c r="N19364"/>
      <c r="O19364"/>
    </row>
    <row r="19365" spans="1:15">
      <c r="A19365"/>
      <c r="B19365"/>
      <c r="C19365"/>
      <c r="D19365" s="67"/>
      <c r="E19365"/>
      <c r="F19365"/>
      <c r="G19365"/>
      <c r="H19365" s="67"/>
      <c r="I19365"/>
      <c r="J19365"/>
      <c r="K19365"/>
      <c r="L19365"/>
      <c r="M19365"/>
      <c r="N19365"/>
      <c r="O19365"/>
    </row>
    <row r="19366" spans="1:15">
      <c r="A19366"/>
      <c r="B19366"/>
      <c r="C19366"/>
      <c r="D19366" s="67"/>
      <c r="E19366"/>
      <c r="F19366"/>
      <c r="G19366"/>
      <c r="H19366" s="67"/>
      <c r="I19366"/>
      <c r="J19366"/>
      <c r="K19366"/>
      <c r="L19366"/>
      <c r="M19366"/>
      <c r="N19366"/>
      <c r="O19366"/>
    </row>
    <row r="19367" spans="1:15">
      <c r="A19367"/>
      <c r="B19367"/>
      <c r="C19367"/>
      <c r="D19367" s="67"/>
      <c r="E19367"/>
      <c r="F19367"/>
      <c r="G19367"/>
      <c r="H19367" s="67"/>
      <c r="I19367"/>
      <c r="J19367"/>
      <c r="K19367"/>
      <c r="L19367"/>
      <c r="M19367"/>
      <c r="N19367"/>
      <c r="O19367"/>
    </row>
    <row r="19368" spans="1:15">
      <c r="A19368"/>
      <c r="B19368"/>
      <c r="C19368"/>
      <c r="D19368" s="67"/>
      <c r="E19368"/>
      <c r="F19368"/>
      <c r="G19368"/>
      <c r="H19368" s="67"/>
      <c r="I19368"/>
      <c r="J19368"/>
      <c r="K19368"/>
      <c r="L19368"/>
      <c r="M19368"/>
      <c r="N19368"/>
      <c r="O19368"/>
    </row>
    <row r="19369" spans="1:15">
      <c r="A19369"/>
      <c r="B19369"/>
      <c r="C19369"/>
      <c r="D19369" s="67"/>
      <c r="E19369"/>
      <c r="F19369"/>
      <c r="G19369"/>
      <c r="H19369" s="67"/>
      <c r="I19369"/>
      <c r="J19369"/>
      <c r="K19369"/>
      <c r="L19369"/>
      <c r="M19369"/>
      <c r="N19369"/>
      <c r="O19369"/>
    </row>
    <row r="19370" spans="1:15">
      <c r="A19370"/>
      <c r="B19370"/>
      <c r="C19370"/>
      <c r="D19370" s="67"/>
      <c r="E19370"/>
      <c r="F19370"/>
      <c r="G19370"/>
      <c r="H19370" s="67"/>
      <c r="I19370"/>
      <c r="J19370"/>
      <c r="K19370"/>
      <c r="L19370"/>
      <c r="M19370"/>
      <c r="N19370"/>
      <c r="O19370"/>
    </row>
    <row r="19371" spans="1:15">
      <c r="A19371"/>
      <c r="B19371"/>
      <c r="C19371"/>
      <c r="D19371" s="67"/>
      <c r="E19371"/>
      <c r="F19371"/>
      <c r="G19371"/>
      <c r="H19371" s="67"/>
      <c r="I19371"/>
      <c r="J19371"/>
      <c r="K19371"/>
      <c r="L19371"/>
      <c r="M19371"/>
      <c r="N19371"/>
      <c r="O19371"/>
    </row>
    <row r="19372" spans="1:15">
      <c r="A19372"/>
      <c r="B19372"/>
      <c r="C19372"/>
      <c r="D19372" s="67"/>
      <c r="E19372"/>
      <c r="F19372"/>
      <c r="G19372"/>
      <c r="H19372" s="67"/>
      <c r="I19372"/>
      <c r="J19372"/>
      <c r="K19372"/>
      <c r="L19372"/>
      <c r="M19372"/>
      <c r="N19372"/>
      <c r="O19372"/>
    </row>
    <row r="19373" spans="1:15">
      <c r="A19373"/>
      <c r="B19373"/>
      <c r="C19373"/>
      <c r="D19373" s="67"/>
      <c r="E19373"/>
      <c r="F19373"/>
      <c r="G19373"/>
      <c r="H19373" s="67"/>
      <c r="I19373"/>
      <c r="J19373"/>
      <c r="K19373"/>
      <c r="L19373"/>
      <c r="M19373"/>
      <c r="N19373"/>
      <c r="O19373"/>
    </row>
    <row r="19374" spans="1:15">
      <c r="A19374"/>
      <c r="B19374"/>
      <c r="C19374"/>
      <c r="D19374" s="67"/>
      <c r="E19374"/>
      <c r="F19374"/>
      <c r="G19374"/>
      <c r="H19374" s="67"/>
      <c r="I19374"/>
      <c r="J19374"/>
      <c r="K19374"/>
      <c r="L19374"/>
      <c r="M19374"/>
      <c r="N19374"/>
      <c r="O19374"/>
    </row>
    <row r="19375" spans="1:15">
      <c r="A19375"/>
      <c r="B19375"/>
      <c r="C19375"/>
      <c r="D19375" s="67"/>
      <c r="E19375"/>
      <c r="F19375"/>
      <c r="G19375"/>
      <c r="H19375" s="67"/>
      <c r="I19375"/>
      <c r="J19375"/>
      <c r="K19375"/>
      <c r="L19375"/>
      <c r="M19375"/>
      <c r="N19375"/>
      <c r="O19375"/>
    </row>
    <row r="19376" spans="1:15">
      <c r="A19376"/>
      <c r="B19376"/>
      <c r="C19376"/>
      <c r="D19376" s="67"/>
      <c r="E19376"/>
      <c r="F19376"/>
      <c r="G19376"/>
      <c r="H19376" s="67"/>
      <c r="I19376"/>
      <c r="J19376"/>
      <c r="K19376"/>
      <c r="L19376"/>
      <c r="M19376"/>
      <c r="N19376"/>
      <c r="O19376"/>
    </row>
    <row r="19377" spans="1:15">
      <c r="A19377"/>
      <c r="B19377"/>
      <c r="C19377"/>
      <c r="D19377" s="67"/>
      <c r="E19377"/>
      <c r="F19377"/>
      <c r="G19377"/>
      <c r="H19377" s="67"/>
      <c r="I19377"/>
      <c r="J19377"/>
      <c r="K19377"/>
      <c r="L19377"/>
      <c r="M19377"/>
      <c r="N19377"/>
      <c r="O19377"/>
    </row>
    <row r="19378" spans="1:15">
      <c r="A19378"/>
      <c r="B19378"/>
      <c r="C19378"/>
      <c r="D19378" s="67"/>
      <c r="E19378"/>
      <c r="F19378"/>
      <c r="G19378"/>
      <c r="H19378" s="67"/>
      <c r="I19378"/>
      <c r="J19378"/>
      <c r="K19378"/>
      <c r="L19378"/>
      <c r="M19378"/>
      <c r="N19378"/>
      <c r="O19378"/>
    </row>
    <row r="19379" spans="1:15">
      <c r="A19379"/>
      <c r="B19379"/>
      <c r="C19379"/>
      <c r="D19379" s="67"/>
      <c r="E19379"/>
      <c r="F19379"/>
      <c r="G19379"/>
      <c r="H19379" s="67"/>
      <c r="I19379"/>
      <c r="J19379"/>
      <c r="K19379"/>
      <c r="L19379"/>
      <c r="M19379"/>
      <c r="N19379"/>
      <c r="O19379"/>
    </row>
    <row r="19380" spans="1:15">
      <c r="A19380"/>
      <c r="B19380"/>
      <c r="C19380"/>
      <c r="D19380" s="67"/>
      <c r="E19380"/>
      <c r="F19380"/>
      <c r="G19380"/>
      <c r="H19380" s="67"/>
      <c r="I19380"/>
      <c r="J19380"/>
      <c r="K19380"/>
      <c r="L19380"/>
      <c r="M19380"/>
      <c r="N19380"/>
      <c r="O19380"/>
    </row>
    <row r="19381" spans="1:15">
      <c r="A19381"/>
      <c r="B19381"/>
      <c r="C19381"/>
      <c r="D19381" s="67"/>
      <c r="E19381"/>
      <c r="F19381"/>
      <c r="G19381"/>
      <c r="H19381" s="67"/>
      <c r="I19381"/>
      <c r="J19381"/>
      <c r="K19381"/>
      <c r="L19381"/>
      <c r="M19381"/>
      <c r="N19381"/>
      <c r="O19381"/>
    </row>
    <row r="19382" spans="1:15">
      <c r="A19382"/>
      <c r="B19382"/>
      <c r="C19382"/>
      <c r="D19382" s="67"/>
      <c r="E19382"/>
      <c r="F19382"/>
      <c r="G19382"/>
      <c r="H19382" s="67"/>
      <c r="I19382"/>
      <c r="J19382"/>
      <c r="K19382"/>
      <c r="L19382"/>
      <c r="M19382"/>
      <c r="N19382"/>
      <c r="O19382"/>
    </row>
    <row r="19383" spans="1:15">
      <c r="A19383"/>
      <c r="B19383"/>
      <c r="C19383"/>
      <c r="D19383" s="67"/>
      <c r="E19383"/>
      <c r="F19383"/>
      <c r="G19383"/>
      <c r="H19383" s="67"/>
      <c r="I19383"/>
      <c r="J19383"/>
      <c r="K19383"/>
      <c r="L19383"/>
      <c r="M19383"/>
      <c r="N19383"/>
      <c r="O19383"/>
    </row>
    <row r="19384" spans="1:15">
      <c r="A19384"/>
      <c r="B19384"/>
      <c r="C19384"/>
      <c r="D19384" s="67"/>
      <c r="E19384"/>
      <c r="F19384"/>
      <c r="G19384"/>
      <c r="H19384" s="67"/>
      <c r="I19384"/>
      <c r="J19384"/>
      <c r="K19384"/>
      <c r="L19384"/>
      <c r="M19384"/>
      <c r="N19384"/>
      <c r="O19384"/>
    </row>
    <row r="19385" spans="1:15">
      <c r="A19385"/>
      <c r="B19385"/>
      <c r="C19385"/>
      <c r="D19385" s="67"/>
      <c r="E19385"/>
      <c r="F19385"/>
      <c r="G19385"/>
      <c r="H19385" s="67"/>
      <c r="I19385"/>
      <c r="J19385"/>
      <c r="K19385"/>
      <c r="L19385"/>
      <c r="M19385"/>
      <c r="N19385"/>
      <c r="O19385"/>
    </row>
    <row r="19386" spans="1:15">
      <c r="A19386"/>
      <c r="B19386"/>
      <c r="C19386"/>
      <c r="D19386" s="67"/>
      <c r="E19386"/>
      <c r="F19386"/>
      <c r="G19386"/>
      <c r="H19386" s="67"/>
      <c r="I19386"/>
      <c r="J19386"/>
      <c r="K19386"/>
      <c r="L19386"/>
      <c r="M19386"/>
      <c r="N19386"/>
      <c r="O19386"/>
    </row>
    <row r="19387" spans="1:15">
      <c r="A19387"/>
      <c r="B19387"/>
      <c r="C19387"/>
      <c r="D19387" s="67"/>
      <c r="E19387"/>
      <c r="F19387"/>
      <c r="G19387"/>
      <c r="H19387" s="67"/>
      <c r="I19387"/>
      <c r="J19387"/>
      <c r="K19387"/>
      <c r="L19387"/>
      <c r="M19387"/>
      <c r="N19387"/>
      <c r="O19387"/>
    </row>
    <row r="19388" spans="1:15">
      <c r="A19388"/>
      <c r="B19388"/>
      <c r="C19388"/>
      <c r="D19388" s="67"/>
      <c r="E19388"/>
      <c r="F19388"/>
      <c r="G19388"/>
      <c r="H19388" s="67"/>
      <c r="I19388"/>
      <c r="J19388"/>
      <c r="K19388"/>
      <c r="L19388"/>
      <c r="M19388"/>
      <c r="N19388"/>
      <c r="O19388"/>
    </row>
    <row r="19389" spans="1:15">
      <c r="A19389"/>
      <c r="B19389"/>
      <c r="C19389"/>
      <c r="D19389" s="67"/>
      <c r="E19389"/>
      <c r="F19389"/>
      <c r="G19389"/>
      <c r="H19389" s="67"/>
      <c r="I19389"/>
      <c r="J19389"/>
      <c r="K19389"/>
      <c r="L19389"/>
      <c r="M19389"/>
      <c r="N19389"/>
      <c r="O19389"/>
    </row>
    <row r="19390" spans="1:15">
      <c r="A19390"/>
      <c r="B19390"/>
      <c r="C19390"/>
      <c r="D19390" s="67"/>
      <c r="E19390"/>
      <c r="F19390"/>
      <c r="G19390"/>
      <c r="H19390" s="67"/>
      <c r="I19390"/>
      <c r="J19390"/>
      <c r="K19390"/>
      <c r="L19390"/>
      <c r="M19390"/>
      <c r="N19390"/>
      <c r="O19390"/>
    </row>
    <row r="19391" spans="1:15">
      <c r="A19391"/>
      <c r="B19391"/>
      <c r="C19391"/>
      <c r="D19391" s="67"/>
      <c r="E19391"/>
      <c r="F19391"/>
      <c r="G19391"/>
      <c r="H19391" s="67"/>
      <c r="I19391"/>
      <c r="J19391"/>
      <c r="K19391"/>
      <c r="L19391"/>
      <c r="M19391"/>
      <c r="N19391"/>
      <c r="O19391"/>
    </row>
    <row r="19392" spans="1:15">
      <c r="A19392"/>
      <c r="B19392"/>
      <c r="C19392"/>
      <c r="D19392" s="67"/>
      <c r="E19392"/>
      <c r="F19392"/>
      <c r="G19392"/>
      <c r="H19392" s="67"/>
      <c r="I19392"/>
      <c r="J19392"/>
      <c r="K19392"/>
      <c r="L19392"/>
      <c r="M19392"/>
      <c r="N19392"/>
      <c r="O19392"/>
    </row>
    <row r="19393" spans="1:15">
      <c r="A19393"/>
      <c r="B19393"/>
      <c r="C19393"/>
      <c r="D19393" s="67"/>
      <c r="E19393"/>
      <c r="F19393"/>
      <c r="G19393"/>
      <c r="H19393" s="67"/>
      <c r="I19393"/>
      <c r="J19393"/>
      <c r="K19393"/>
      <c r="L19393"/>
      <c r="M19393"/>
      <c r="N19393"/>
      <c r="O19393"/>
    </row>
    <row r="19394" spans="1:15">
      <c r="A19394"/>
      <c r="B19394"/>
      <c r="C19394"/>
      <c r="D19394" s="67"/>
      <c r="E19394"/>
      <c r="F19394"/>
      <c r="G19394"/>
      <c r="H19394" s="67"/>
      <c r="I19394"/>
      <c r="J19394"/>
      <c r="K19394"/>
      <c r="L19394"/>
      <c r="M19394"/>
      <c r="N19394"/>
      <c r="O19394"/>
    </row>
    <row r="19395" spans="1:15">
      <c r="A19395"/>
      <c r="B19395"/>
      <c r="C19395"/>
      <c r="D19395" s="67"/>
      <c r="E19395"/>
      <c r="F19395"/>
      <c r="G19395"/>
      <c r="H19395" s="67"/>
      <c r="I19395"/>
      <c r="J19395"/>
      <c r="K19395"/>
      <c r="L19395"/>
      <c r="M19395"/>
      <c r="N19395"/>
      <c r="O19395"/>
    </row>
    <row r="19396" spans="1:15">
      <c r="A19396"/>
      <c r="B19396"/>
      <c r="C19396"/>
      <c r="D19396" s="67"/>
      <c r="E19396"/>
      <c r="F19396"/>
      <c r="G19396"/>
      <c r="H19396" s="67"/>
      <c r="I19396"/>
      <c r="J19396"/>
      <c r="K19396"/>
      <c r="L19396"/>
      <c r="M19396"/>
      <c r="N19396"/>
      <c r="O19396"/>
    </row>
    <row r="19397" spans="1:15">
      <c r="A19397"/>
      <c r="B19397"/>
      <c r="C19397"/>
      <c r="D19397" s="67"/>
      <c r="E19397"/>
      <c r="F19397"/>
      <c r="G19397"/>
      <c r="H19397" s="67"/>
      <c r="I19397"/>
      <c r="J19397"/>
      <c r="K19397"/>
      <c r="L19397"/>
      <c r="M19397"/>
      <c r="N19397"/>
      <c r="O19397"/>
    </row>
    <row r="19398" spans="1:15">
      <c r="A19398"/>
      <c r="B19398"/>
      <c r="C19398"/>
      <c r="D19398" s="67"/>
      <c r="E19398"/>
      <c r="F19398"/>
      <c r="G19398"/>
      <c r="H19398" s="67"/>
      <c r="I19398"/>
      <c r="J19398"/>
      <c r="K19398"/>
      <c r="L19398"/>
      <c r="M19398"/>
      <c r="N19398"/>
      <c r="O19398"/>
    </row>
    <row r="19399" spans="1:15">
      <c r="A19399"/>
      <c r="B19399"/>
      <c r="C19399"/>
      <c r="D19399" s="67"/>
      <c r="E19399"/>
      <c r="F19399"/>
      <c r="G19399"/>
      <c r="H19399" s="67"/>
      <c r="I19399"/>
      <c r="J19399"/>
      <c r="K19399"/>
      <c r="L19399"/>
      <c r="M19399"/>
      <c r="N19399"/>
      <c r="O19399"/>
    </row>
    <row r="19400" spans="1:15">
      <c r="A19400"/>
      <c r="B19400"/>
      <c r="C19400"/>
      <c r="D19400" s="67"/>
      <c r="E19400"/>
      <c r="F19400"/>
      <c r="G19400"/>
      <c r="H19400" s="67"/>
      <c r="I19400"/>
      <c r="J19400"/>
      <c r="K19400"/>
      <c r="L19400"/>
      <c r="M19400"/>
      <c r="N19400"/>
      <c r="O19400"/>
    </row>
    <row r="19401" spans="1:15">
      <c r="A19401"/>
      <c r="B19401"/>
      <c r="C19401"/>
      <c r="D19401" s="67"/>
      <c r="E19401"/>
      <c r="F19401"/>
      <c r="G19401"/>
      <c r="H19401" s="67"/>
      <c r="I19401"/>
      <c r="J19401"/>
      <c r="K19401"/>
      <c r="L19401"/>
      <c r="M19401"/>
      <c r="N19401"/>
      <c r="O19401"/>
    </row>
    <row r="19402" spans="1:15">
      <c r="A19402"/>
      <c r="B19402"/>
      <c r="C19402"/>
      <c r="D19402" s="67"/>
      <c r="E19402"/>
      <c r="F19402"/>
      <c r="G19402"/>
      <c r="H19402" s="67"/>
      <c r="I19402"/>
      <c r="J19402"/>
      <c r="K19402"/>
      <c r="L19402"/>
      <c r="M19402"/>
      <c r="N19402"/>
      <c r="O19402"/>
    </row>
    <row r="19403" spans="1:15">
      <c r="A19403"/>
      <c r="B19403"/>
      <c r="C19403"/>
      <c r="D19403" s="67"/>
      <c r="E19403"/>
      <c r="F19403"/>
      <c r="G19403"/>
      <c r="H19403" s="67"/>
      <c r="I19403"/>
      <c r="J19403"/>
      <c r="K19403"/>
      <c r="L19403"/>
      <c r="M19403"/>
      <c r="N19403"/>
      <c r="O19403"/>
    </row>
    <row r="19404" spans="1:15">
      <c r="A19404"/>
      <c r="B19404"/>
      <c r="C19404"/>
      <c r="D19404" s="67"/>
      <c r="E19404"/>
      <c r="F19404"/>
      <c r="G19404"/>
      <c r="H19404" s="67"/>
      <c r="I19404"/>
      <c r="J19404"/>
      <c r="K19404"/>
      <c r="L19404"/>
      <c r="M19404"/>
      <c r="N19404"/>
      <c r="O19404"/>
    </row>
    <row r="19405" spans="1:15">
      <c r="A19405"/>
      <c r="B19405"/>
      <c r="C19405"/>
      <c r="D19405" s="67"/>
      <c r="E19405"/>
      <c r="F19405"/>
      <c r="G19405"/>
      <c r="H19405" s="67"/>
      <c r="I19405"/>
      <c r="J19405"/>
      <c r="K19405"/>
      <c r="L19405"/>
      <c r="M19405"/>
      <c r="N19405"/>
      <c r="O19405"/>
    </row>
    <row r="19406" spans="1:15">
      <c r="A19406"/>
      <c r="B19406"/>
      <c r="C19406"/>
      <c r="D19406" s="67"/>
      <c r="E19406"/>
      <c r="F19406"/>
      <c r="G19406"/>
      <c r="H19406" s="67"/>
      <c r="I19406"/>
      <c r="J19406"/>
      <c r="K19406"/>
      <c r="L19406"/>
      <c r="M19406"/>
      <c r="N19406"/>
      <c r="O19406"/>
    </row>
    <row r="19407" spans="1:15">
      <c r="A19407"/>
      <c r="B19407"/>
      <c r="C19407"/>
      <c r="D19407" s="67"/>
      <c r="E19407"/>
      <c r="F19407"/>
      <c r="G19407"/>
      <c r="H19407" s="67"/>
      <c r="I19407"/>
      <c r="J19407"/>
      <c r="K19407"/>
      <c r="L19407"/>
      <c r="M19407"/>
      <c r="N19407"/>
      <c r="O19407"/>
    </row>
    <row r="19408" spans="1:15">
      <c r="A19408"/>
      <c r="B19408"/>
      <c r="C19408"/>
      <c r="D19408" s="67"/>
      <c r="E19408"/>
      <c r="F19408"/>
      <c r="G19408"/>
      <c r="H19408" s="67"/>
      <c r="I19408"/>
      <c r="J19408"/>
      <c r="K19408"/>
      <c r="L19408"/>
      <c r="M19408"/>
      <c r="N19408"/>
      <c r="O19408"/>
    </row>
    <row r="19409" spans="1:15">
      <c r="A19409"/>
      <c r="B19409"/>
      <c r="C19409"/>
      <c r="D19409" s="67"/>
      <c r="E19409"/>
      <c r="F19409"/>
      <c r="G19409"/>
      <c r="H19409" s="67"/>
      <c r="I19409"/>
      <c r="J19409"/>
      <c r="K19409"/>
      <c r="L19409"/>
      <c r="M19409"/>
      <c r="N19409"/>
      <c r="O19409"/>
    </row>
    <row r="19410" spans="1:15">
      <c r="A19410"/>
      <c r="B19410"/>
      <c r="C19410"/>
      <c r="D19410" s="67"/>
      <c r="E19410"/>
      <c r="F19410"/>
      <c r="G19410"/>
      <c r="H19410" s="67"/>
      <c r="I19410"/>
      <c r="J19410"/>
      <c r="K19410"/>
      <c r="L19410"/>
      <c r="M19410"/>
      <c r="N19410"/>
      <c r="O19410"/>
    </row>
    <row r="19411" spans="1:15">
      <c r="A19411"/>
      <c r="B19411"/>
      <c r="C19411"/>
      <c r="D19411" s="67"/>
      <c r="E19411"/>
      <c r="F19411"/>
      <c r="G19411"/>
      <c r="H19411" s="67"/>
      <c r="I19411"/>
      <c r="J19411"/>
      <c r="K19411"/>
      <c r="L19411"/>
      <c r="M19411"/>
      <c r="N19411"/>
      <c r="O19411"/>
    </row>
    <row r="19412" spans="1:15">
      <c r="A19412"/>
      <c r="B19412"/>
      <c r="C19412"/>
      <c r="D19412" s="67"/>
      <c r="E19412"/>
      <c r="F19412"/>
      <c r="G19412"/>
      <c r="H19412" s="67"/>
      <c r="I19412"/>
      <c r="J19412"/>
      <c r="K19412"/>
      <c r="L19412"/>
      <c r="M19412"/>
      <c r="N19412"/>
      <c r="O19412"/>
    </row>
    <row r="19413" spans="1:15">
      <c r="A19413"/>
      <c r="B19413"/>
      <c r="C19413"/>
      <c r="D19413" s="67"/>
      <c r="E19413"/>
      <c r="F19413"/>
      <c r="G19413"/>
      <c r="H19413" s="67"/>
      <c r="I19413"/>
      <c r="J19413"/>
      <c r="K19413"/>
      <c r="L19413"/>
      <c r="M19413"/>
      <c r="N19413"/>
      <c r="O19413"/>
    </row>
    <row r="19414" spans="1:15">
      <c r="A19414"/>
      <c r="B19414"/>
      <c r="C19414"/>
      <c r="D19414" s="67"/>
      <c r="E19414"/>
      <c r="F19414"/>
      <c r="G19414"/>
      <c r="H19414" s="67"/>
      <c r="I19414"/>
      <c r="J19414"/>
      <c r="K19414"/>
      <c r="L19414"/>
      <c r="M19414"/>
      <c r="N19414"/>
      <c r="O19414"/>
    </row>
    <row r="19415" spans="1:15">
      <c r="A19415"/>
      <c r="B19415"/>
      <c r="C19415"/>
      <c r="D19415" s="67"/>
      <c r="E19415"/>
      <c r="F19415"/>
      <c r="G19415"/>
      <c r="H19415" s="67"/>
      <c r="I19415"/>
      <c r="J19415"/>
      <c r="K19415"/>
      <c r="L19415"/>
      <c r="M19415"/>
      <c r="N19415"/>
      <c r="O19415"/>
    </row>
    <row r="19416" spans="1:15">
      <c r="A19416"/>
      <c r="B19416"/>
      <c r="C19416"/>
      <c r="D19416" s="67"/>
      <c r="E19416"/>
      <c r="F19416"/>
      <c r="G19416"/>
      <c r="H19416" s="67"/>
      <c r="I19416"/>
      <c r="J19416"/>
      <c r="K19416"/>
      <c r="L19416"/>
      <c r="M19416"/>
      <c r="N19416"/>
      <c r="O19416"/>
    </row>
    <row r="19417" spans="1:15">
      <c r="A19417"/>
      <c r="B19417"/>
      <c r="C19417"/>
      <c r="D19417" s="67"/>
      <c r="E19417"/>
      <c r="F19417"/>
      <c r="G19417"/>
      <c r="H19417" s="67"/>
      <c r="I19417"/>
      <c r="J19417"/>
      <c r="K19417"/>
      <c r="L19417"/>
      <c r="M19417"/>
      <c r="N19417"/>
      <c r="O19417"/>
    </row>
    <row r="19418" spans="1:15">
      <c r="A19418"/>
      <c r="B19418"/>
      <c r="C19418"/>
      <c r="D19418" s="67"/>
      <c r="E19418"/>
      <c r="F19418"/>
      <c r="G19418"/>
      <c r="H19418" s="67"/>
      <c r="I19418"/>
      <c r="J19418"/>
      <c r="K19418"/>
      <c r="L19418"/>
      <c r="M19418"/>
      <c r="N19418"/>
      <c r="O19418"/>
    </row>
    <row r="19419" spans="1:15">
      <c r="A19419"/>
      <c r="B19419"/>
      <c r="C19419"/>
      <c r="D19419" s="67"/>
      <c r="E19419"/>
      <c r="F19419"/>
      <c r="G19419"/>
      <c r="H19419" s="67"/>
      <c r="I19419"/>
      <c r="J19419"/>
      <c r="K19419"/>
      <c r="L19419"/>
      <c r="M19419"/>
      <c r="N19419"/>
      <c r="O19419"/>
    </row>
    <row r="19420" spans="1:15">
      <c r="A19420"/>
      <c r="B19420"/>
      <c r="C19420"/>
      <c r="D19420" s="67"/>
      <c r="E19420"/>
      <c r="F19420"/>
      <c r="G19420"/>
      <c r="H19420" s="67"/>
      <c r="I19420"/>
      <c r="J19420"/>
      <c r="K19420"/>
      <c r="L19420"/>
      <c r="M19420"/>
      <c r="N19420"/>
      <c r="O19420"/>
    </row>
    <row r="19421" spans="1:15">
      <c r="A19421"/>
      <c r="B19421"/>
      <c r="C19421"/>
      <c r="D19421" s="67"/>
      <c r="E19421"/>
      <c r="F19421"/>
      <c r="G19421"/>
      <c r="H19421" s="67"/>
      <c r="I19421"/>
      <c r="J19421"/>
      <c r="K19421"/>
      <c r="L19421"/>
      <c r="M19421"/>
      <c r="N19421"/>
      <c r="O19421"/>
    </row>
    <row r="19422" spans="1:15">
      <c r="A19422"/>
      <c r="B19422"/>
      <c r="C19422"/>
      <c r="D19422" s="67"/>
      <c r="E19422"/>
      <c r="F19422"/>
      <c r="G19422"/>
      <c r="H19422" s="67"/>
      <c r="I19422"/>
      <c r="J19422"/>
      <c r="K19422"/>
      <c r="L19422"/>
      <c r="M19422"/>
      <c r="N19422"/>
      <c r="O19422"/>
    </row>
    <row r="19423" spans="1:15">
      <c r="A19423"/>
      <c r="B19423"/>
      <c r="C19423"/>
      <c r="D19423" s="67"/>
      <c r="E19423"/>
      <c r="F19423"/>
      <c r="G19423"/>
      <c r="H19423" s="67"/>
      <c r="I19423"/>
      <c r="J19423"/>
      <c r="K19423"/>
      <c r="L19423"/>
      <c r="M19423"/>
      <c r="N19423"/>
      <c r="O19423"/>
    </row>
    <row r="19424" spans="1:15">
      <c r="A19424"/>
      <c r="B19424"/>
      <c r="C19424"/>
      <c r="D19424" s="67"/>
      <c r="E19424"/>
      <c r="F19424"/>
      <c r="G19424"/>
      <c r="H19424" s="67"/>
      <c r="I19424"/>
      <c r="J19424"/>
      <c r="K19424"/>
      <c r="L19424"/>
      <c r="M19424"/>
      <c r="N19424"/>
      <c r="O19424"/>
    </row>
    <row r="19425" spans="1:15">
      <c r="A19425"/>
      <c r="B19425"/>
      <c r="C19425"/>
      <c r="D19425" s="67"/>
      <c r="E19425"/>
      <c r="F19425"/>
      <c r="G19425"/>
      <c r="H19425" s="67"/>
      <c r="I19425"/>
      <c r="J19425"/>
      <c r="K19425"/>
      <c r="L19425"/>
      <c r="M19425"/>
      <c r="N19425"/>
      <c r="O19425"/>
    </row>
    <row r="19426" spans="1:15">
      <c r="A19426"/>
      <c r="B19426"/>
      <c r="C19426"/>
      <c r="D19426" s="67"/>
      <c r="E19426"/>
      <c r="F19426"/>
      <c r="G19426"/>
      <c r="H19426" s="67"/>
      <c r="I19426"/>
      <c r="J19426"/>
      <c r="K19426"/>
      <c r="L19426"/>
      <c r="M19426"/>
      <c r="N19426"/>
      <c r="O19426"/>
    </row>
    <row r="19427" spans="1:15">
      <c r="A19427"/>
      <c r="B19427"/>
      <c r="C19427"/>
      <c r="D19427" s="67"/>
      <c r="E19427"/>
      <c r="F19427"/>
      <c r="G19427"/>
      <c r="H19427" s="67"/>
      <c r="I19427"/>
      <c r="J19427"/>
      <c r="K19427"/>
      <c r="L19427"/>
      <c r="M19427"/>
      <c r="N19427"/>
      <c r="O19427"/>
    </row>
    <row r="19428" spans="1:15">
      <c r="A19428"/>
      <c r="B19428"/>
      <c r="C19428"/>
      <c r="D19428" s="67"/>
      <c r="E19428"/>
      <c r="F19428"/>
      <c r="G19428"/>
      <c r="H19428" s="67"/>
      <c r="I19428"/>
      <c r="J19428"/>
      <c r="K19428"/>
      <c r="L19428"/>
      <c r="M19428"/>
      <c r="N19428"/>
      <c r="O19428"/>
    </row>
    <row r="19429" spans="1:15">
      <c r="A19429"/>
      <c r="B19429"/>
      <c r="C19429"/>
      <c r="D19429" s="67"/>
      <c r="E19429"/>
      <c r="F19429"/>
      <c r="G19429"/>
      <c r="H19429" s="67"/>
      <c r="I19429"/>
      <c r="J19429"/>
      <c r="K19429"/>
      <c r="L19429"/>
      <c r="M19429"/>
      <c r="N19429"/>
      <c r="O19429"/>
    </row>
    <row r="19430" spans="1:15">
      <c r="A19430"/>
      <c r="B19430"/>
      <c r="C19430"/>
      <c r="D19430" s="67"/>
      <c r="E19430"/>
      <c r="F19430"/>
      <c r="G19430"/>
      <c r="H19430" s="67"/>
      <c r="I19430"/>
      <c r="J19430"/>
      <c r="K19430"/>
      <c r="L19430"/>
      <c r="M19430"/>
      <c r="N19430"/>
      <c r="O19430"/>
    </row>
    <row r="19431" spans="1:15">
      <c r="A19431"/>
      <c r="B19431"/>
      <c r="C19431"/>
      <c r="D19431" s="67"/>
      <c r="E19431"/>
      <c r="F19431"/>
      <c r="G19431"/>
      <c r="H19431" s="67"/>
      <c r="I19431"/>
      <c r="J19431"/>
      <c r="K19431"/>
      <c r="L19431"/>
      <c r="M19431"/>
      <c r="N19431"/>
      <c r="O19431"/>
    </row>
    <row r="19432" spans="1:15">
      <c r="A19432"/>
      <c r="B19432"/>
      <c r="C19432"/>
      <c r="D19432" s="67"/>
      <c r="E19432"/>
      <c r="F19432"/>
      <c r="G19432"/>
      <c r="H19432" s="67"/>
      <c r="I19432"/>
      <c r="J19432"/>
      <c r="K19432"/>
      <c r="L19432"/>
      <c r="M19432"/>
      <c r="N19432"/>
      <c r="O19432"/>
    </row>
    <row r="19433" spans="1:15">
      <c r="A19433"/>
      <c r="B19433"/>
      <c r="C19433"/>
      <c r="D19433" s="67"/>
      <c r="E19433"/>
      <c r="F19433"/>
      <c r="G19433"/>
      <c r="H19433" s="67"/>
      <c r="I19433"/>
      <c r="J19433"/>
      <c r="K19433"/>
      <c r="L19433"/>
      <c r="M19433"/>
      <c r="N19433"/>
      <c r="O19433"/>
    </row>
    <row r="19434" spans="1:15">
      <c r="A19434"/>
      <c r="B19434"/>
      <c r="C19434"/>
      <c r="D19434" s="67"/>
      <c r="E19434"/>
      <c r="F19434"/>
      <c r="G19434"/>
      <c r="H19434" s="67"/>
      <c r="I19434"/>
      <c r="J19434"/>
      <c r="K19434"/>
      <c r="L19434"/>
      <c r="M19434"/>
      <c r="N19434"/>
      <c r="O19434"/>
    </row>
    <row r="19435" spans="1:15">
      <c r="A19435"/>
      <c r="B19435"/>
      <c r="C19435"/>
      <c r="D19435" s="67"/>
      <c r="E19435"/>
      <c r="F19435"/>
      <c r="G19435"/>
      <c r="H19435" s="67"/>
      <c r="I19435"/>
      <c r="J19435"/>
      <c r="K19435"/>
      <c r="L19435"/>
      <c r="M19435"/>
      <c r="N19435"/>
      <c r="O19435"/>
    </row>
    <row r="19436" spans="1:15">
      <c r="A19436"/>
      <c r="B19436"/>
      <c r="C19436"/>
      <c r="D19436" s="67"/>
      <c r="E19436"/>
      <c r="F19436"/>
      <c r="G19436"/>
      <c r="H19436" s="67"/>
      <c r="I19436"/>
      <c r="J19436"/>
      <c r="K19436"/>
      <c r="L19436"/>
      <c r="M19436"/>
      <c r="N19436"/>
      <c r="O19436"/>
    </row>
    <row r="19437" spans="1:15">
      <c r="A19437"/>
      <c r="B19437"/>
      <c r="C19437"/>
      <c r="D19437" s="67"/>
      <c r="E19437"/>
      <c r="F19437"/>
      <c r="G19437"/>
      <c r="H19437" s="67"/>
      <c r="I19437"/>
      <c r="J19437"/>
      <c r="K19437"/>
      <c r="L19437"/>
      <c r="M19437"/>
      <c r="N19437"/>
      <c r="O19437"/>
    </row>
    <row r="19438" spans="1:15">
      <c r="A19438"/>
      <c r="B19438"/>
      <c r="C19438"/>
      <c r="D19438" s="67"/>
      <c r="E19438"/>
      <c r="F19438"/>
      <c r="G19438"/>
      <c r="H19438" s="67"/>
      <c r="I19438"/>
      <c r="J19438"/>
      <c r="K19438"/>
      <c r="L19438"/>
      <c r="M19438"/>
      <c r="N19438"/>
      <c r="O19438"/>
    </row>
    <row r="19439" spans="1:15">
      <c r="A19439"/>
      <c r="B19439"/>
      <c r="C19439"/>
      <c r="D19439" s="67"/>
      <c r="E19439"/>
      <c r="F19439"/>
      <c r="G19439"/>
      <c r="H19439" s="67"/>
      <c r="I19439"/>
      <c r="J19439"/>
      <c r="K19439"/>
      <c r="L19439"/>
      <c r="M19439"/>
      <c r="N19439"/>
      <c r="O19439"/>
    </row>
    <row r="19440" spans="1:15">
      <c r="A19440"/>
      <c r="B19440"/>
      <c r="C19440"/>
      <c r="D19440" s="67"/>
      <c r="E19440"/>
      <c r="F19440"/>
      <c r="G19440"/>
      <c r="H19440" s="67"/>
      <c r="I19440"/>
      <c r="J19440"/>
      <c r="K19440"/>
      <c r="L19440"/>
      <c r="M19440"/>
      <c r="N19440"/>
      <c r="O19440"/>
    </row>
    <row r="19441" spans="1:15">
      <c r="A19441"/>
      <c r="B19441"/>
      <c r="C19441"/>
      <c r="D19441" s="67"/>
      <c r="E19441"/>
      <c r="F19441"/>
      <c r="G19441"/>
      <c r="H19441" s="67"/>
      <c r="I19441"/>
      <c r="J19441"/>
      <c r="K19441"/>
      <c r="L19441"/>
      <c r="M19441"/>
      <c r="N19441"/>
      <c r="O19441"/>
    </row>
    <row r="19442" spans="1:15">
      <c r="A19442"/>
      <c r="B19442"/>
      <c r="C19442"/>
      <c r="D19442" s="67"/>
      <c r="E19442"/>
      <c r="F19442"/>
      <c r="G19442"/>
      <c r="H19442" s="67"/>
      <c r="I19442"/>
      <c r="J19442"/>
      <c r="K19442"/>
      <c r="L19442"/>
      <c r="M19442"/>
      <c r="N19442"/>
      <c r="O19442"/>
    </row>
    <row r="19443" spans="1:15">
      <c r="A19443"/>
      <c r="B19443"/>
      <c r="C19443"/>
      <c r="D19443" s="67"/>
      <c r="E19443"/>
      <c r="F19443"/>
      <c r="G19443"/>
      <c r="H19443" s="67"/>
      <c r="I19443"/>
      <c r="J19443"/>
      <c r="K19443"/>
      <c r="L19443"/>
      <c r="M19443"/>
      <c r="N19443"/>
      <c r="O19443"/>
    </row>
    <row r="19444" spans="1:15">
      <c r="A19444"/>
      <c r="B19444"/>
      <c r="C19444"/>
      <c r="D19444" s="67"/>
      <c r="E19444"/>
      <c r="F19444"/>
      <c r="G19444"/>
      <c r="H19444" s="67"/>
      <c r="I19444"/>
      <c r="J19444"/>
      <c r="K19444"/>
      <c r="L19444"/>
      <c r="M19444"/>
      <c r="N19444"/>
      <c r="O19444"/>
    </row>
    <row r="19445" spans="1:15">
      <c r="A19445"/>
      <c r="B19445"/>
      <c r="C19445"/>
      <c r="D19445" s="67"/>
      <c r="E19445"/>
      <c r="F19445"/>
      <c r="G19445"/>
      <c r="H19445" s="67"/>
      <c r="I19445"/>
      <c r="J19445"/>
      <c r="K19445"/>
      <c r="L19445"/>
      <c r="M19445"/>
      <c r="N19445"/>
      <c r="O19445"/>
    </row>
    <row r="19446" spans="1:15">
      <c r="A19446"/>
      <c r="B19446"/>
      <c r="C19446"/>
      <c r="D19446" s="67"/>
      <c r="E19446"/>
      <c r="F19446"/>
      <c r="G19446"/>
      <c r="H19446" s="67"/>
      <c r="I19446"/>
      <c r="J19446"/>
      <c r="K19446"/>
      <c r="L19446"/>
      <c r="M19446"/>
      <c r="N19446"/>
      <c r="O19446"/>
    </row>
    <row r="19447" spans="1:15">
      <c r="A19447"/>
      <c r="B19447"/>
      <c r="C19447"/>
      <c r="D19447" s="67"/>
      <c r="E19447"/>
      <c r="F19447"/>
      <c r="G19447"/>
      <c r="H19447" s="67"/>
      <c r="I19447"/>
      <c r="J19447"/>
      <c r="K19447"/>
      <c r="L19447"/>
      <c r="M19447"/>
      <c r="N19447"/>
      <c r="O19447"/>
    </row>
    <row r="19448" spans="1:15">
      <c r="A19448"/>
      <c r="B19448"/>
      <c r="C19448"/>
      <c r="D19448" s="67"/>
      <c r="E19448"/>
      <c r="F19448"/>
      <c r="G19448"/>
      <c r="H19448" s="67"/>
      <c r="I19448"/>
      <c r="J19448"/>
      <c r="K19448"/>
      <c r="L19448"/>
      <c r="M19448"/>
      <c r="N19448"/>
      <c r="O19448"/>
    </row>
    <row r="19449" spans="1:15">
      <c r="A19449"/>
      <c r="B19449"/>
      <c r="C19449"/>
      <c r="D19449" s="67"/>
      <c r="E19449"/>
      <c r="F19449"/>
      <c r="G19449"/>
      <c r="H19449" s="67"/>
      <c r="I19449"/>
      <c r="J19449"/>
      <c r="K19449"/>
      <c r="L19449"/>
      <c r="M19449"/>
      <c r="N19449"/>
      <c r="O19449"/>
    </row>
    <row r="19450" spans="1:15">
      <c r="A19450"/>
      <c r="B19450"/>
      <c r="C19450"/>
      <c r="D19450" s="67"/>
      <c r="E19450"/>
      <c r="F19450"/>
      <c r="G19450"/>
      <c r="H19450" s="67"/>
      <c r="I19450"/>
      <c r="J19450"/>
      <c r="K19450"/>
      <c r="L19450"/>
      <c r="M19450"/>
      <c r="N19450"/>
      <c r="O19450"/>
    </row>
    <row r="19451" spans="1:15">
      <c r="A19451"/>
      <c r="B19451"/>
      <c r="C19451"/>
      <c r="D19451" s="67"/>
      <c r="E19451"/>
      <c r="F19451"/>
      <c r="G19451"/>
      <c r="H19451" s="67"/>
      <c r="I19451"/>
      <c r="J19451"/>
      <c r="K19451"/>
      <c r="L19451"/>
      <c r="M19451"/>
      <c r="N19451"/>
      <c r="O19451"/>
    </row>
    <row r="19452" spans="1:15">
      <c r="A19452"/>
      <c r="B19452"/>
      <c r="C19452"/>
      <c r="D19452" s="67"/>
      <c r="E19452"/>
      <c r="F19452"/>
      <c r="G19452"/>
      <c r="H19452" s="67"/>
      <c r="I19452"/>
      <c r="J19452"/>
      <c r="K19452"/>
      <c r="L19452"/>
      <c r="M19452"/>
      <c r="N19452"/>
      <c r="O19452"/>
    </row>
    <row r="19453" spans="1:15">
      <c r="A19453"/>
      <c r="B19453"/>
      <c r="C19453"/>
      <c r="D19453" s="67"/>
      <c r="E19453"/>
      <c r="F19453"/>
      <c r="G19453"/>
      <c r="H19453" s="67"/>
      <c r="I19453"/>
      <c r="J19453"/>
      <c r="K19453"/>
      <c r="L19453"/>
      <c r="M19453"/>
      <c r="N19453"/>
      <c r="O19453"/>
    </row>
    <row r="19454" spans="1:15">
      <c r="A19454"/>
      <c r="B19454"/>
      <c r="C19454"/>
      <c r="D19454" s="67"/>
      <c r="E19454"/>
      <c r="F19454"/>
      <c r="G19454"/>
      <c r="H19454" s="67"/>
      <c r="I19454"/>
      <c r="J19454"/>
      <c r="K19454"/>
      <c r="L19454"/>
      <c r="M19454"/>
      <c r="N19454"/>
      <c r="O19454"/>
    </row>
    <row r="19455" spans="1:15">
      <c r="A19455"/>
      <c r="B19455"/>
      <c r="C19455"/>
      <c r="D19455" s="67"/>
      <c r="E19455"/>
      <c r="F19455"/>
      <c r="G19455"/>
      <c r="H19455" s="67"/>
      <c r="I19455"/>
      <c r="J19455"/>
      <c r="K19455"/>
      <c r="L19455"/>
      <c r="M19455"/>
      <c r="N19455"/>
      <c r="O19455"/>
    </row>
    <row r="19456" spans="1:15">
      <c r="A19456"/>
      <c r="B19456"/>
      <c r="C19456"/>
      <c r="D19456" s="67"/>
      <c r="E19456"/>
      <c r="F19456"/>
      <c r="G19456"/>
      <c r="H19456" s="67"/>
      <c r="I19456"/>
      <c r="J19456"/>
      <c r="K19456"/>
      <c r="L19456"/>
      <c r="M19456"/>
      <c r="N19456"/>
      <c r="O19456"/>
    </row>
    <row r="19457" spans="1:15">
      <c r="A19457"/>
      <c r="B19457"/>
      <c r="C19457"/>
      <c r="D19457" s="67"/>
      <c r="E19457"/>
      <c r="F19457"/>
      <c r="G19457"/>
      <c r="H19457" s="67"/>
      <c r="I19457"/>
      <c r="J19457"/>
      <c r="K19457"/>
      <c r="L19457"/>
      <c r="M19457"/>
      <c r="N19457"/>
      <c r="O19457"/>
    </row>
    <row r="19458" spans="1:15">
      <c r="A19458"/>
      <c r="B19458"/>
      <c r="C19458"/>
      <c r="D19458" s="67"/>
      <c r="E19458"/>
      <c r="F19458"/>
      <c r="G19458"/>
      <c r="H19458" s="67"/>
      <c r="I19458"/>
      <c r="J19458"/>
      <c r="K19458"/>
      <c r="L19458"/>
      <c r="M19458"/>
      <c r="N19458"/>
      <c r="O19458"/>
    </row>
    <row r="19459" spans="1:15">
      <c r="A19459"/>
      <c r="B19459"/>
      <c r="C19459"/>
      <c r="D19459" s="67"/>
      <c r="E19459"/>
      <c r="F19459"/>
      <c r="G19459"/>
      <c r="H19459" s="67"/>
      <c r="I19459"/>
      <c r="J19459"/>
      <c r="K19459"/>
      <c r="L19459"/>
      <c r="M19459"/>
      <c r="N19459"/>
      <c r="O19459"/>
    </row>
    <row r="19460" spans="1:15">
      <c r="A19460"/>
      <c r="B19460"/>
      <c r="C19460"/>
      <c r="D19460" s="67"/>
      <c r="E19460"/>
      <c r="F19460"/>
      <c r="G19460"/>
      <c r="H19460" s="67"/>
      <c r="I19460"/>
      <c r="J19460"/>
      <c r="K19460"/>
      <c r="L19460"/>
      <c r="M19460"/>
      <c r="N19460"/>
      <c r="O19460"/>
    </row>
    <row r="19461" spans="1:15">
      <c r="A19461"/>
      <c r="B19461"/>
      <c r="C19461"/>
      <c r="D19461" s="67"/>
      <c r="E19461"/>
      <c r="F19461"/>
      <c r="G19461"/>
      <c r="H19461" s="67"/>
      <c r="I19461"/>
      <c r="J19461"/>
      <c r="K19461"/>
      <c r="L19461"/>
      <c r="M19461"/>
      <c r="N19461"/>
      <c r="O19461"/>
    </row>
    <row r="19462" spans="1:15">
      <c r="A19462"/>
      <c r="B19462"/>
      <c r="C19462"/>
      <c r="D19462" s="67"/>
      <c r="E19462"/>
      <c r="F19462"/>
      <c r="G19462"/>
      <c r="H19462" s="67"/>
      <c r="I19462"/>
      <c r="J19462"/>
      <c r="K19462"/>
      <c r="L19462"/>
      <c r="M19462"/>
      <c r="N19462"/>
      <c r="O19462"/>
    </row>
    <row r="19463" spans="1:15">
      <c r="A19463"/>
      <c r="B19463"/>
      <c r="C19463"/>
      <c r="D19463" s="67"/>
      <c r="E19463"/>
      <c r="F19463"/>
      <c r="G19463"/>
      <c r="H19463" s="67"/>
      <c r="I19463"/>
      <c r="J19463"/>
      <c r="K19463"/>
      <c r="L19463"/>
      <c r="M19463"/>
      <c r="N19463"/>
      <c r="O19463"/>
    </row>
    <row r="19464" spans="1:15">
      <c r="A19464"/>
      <c r="B19464"/>
      <c r="C19464"/>
      <c r="D19464" s="67"/>
      <c r="E19464"/>
      <c r="F19464"/>
      <c r="G19464"/>
      <c r="H19464" s="67"/>
      <c r="I19464"/>
      <c r="J19464"/>
      <c r="K19464"/>
      <c r="L19464"/>
      <c r="M19464"/>
      <c r="N19464"/>
      <c r="O19464"/>
    </row>
    <row r="19465" spans="1:15">
      <c r="A19465"/>
      <c r="B19465"/>
      <c r="C19465"/>
      <c r="D19465" s="67"/>
      <c r="E19465"/>
      <c r="F19465"/>
      <c r="G19465"/>
      <c r="H19465" s="67"/>
      <c r="I19465"/>
      <c r="J19465"/>
      <c r="K19465"/>
      <c r="L19465"/>
      <c r="M19465"/>
      <c r="N19465"/>
      <c r="O19465"/>
    </row>
    <row r="19466" spans="1:15">
      <c r="A19466"/>
      <c r="B19466"/>
      <c r="C19466"/>
      <c r="D19466" s="67"/>
      <c r="E19466"/>
      <c r="F19466"/>
      <c r="G19466"/>
      <c r="H19466" s="67"/>
      <c r="I19466"/>
      <c r="J19466"/>
      <c r="K19466"/>
      <c r="L19466"/>
      <c r="M19466"/>
      <c r="N19466"/>
      <c r="O19466"/>
    </row>
    <row r="19467" spans="1:15">
      <c r="A19467"/>
      <c r="B19467"/>
      <c r="C19467"/>
      <c r="D19467" s="67"/>
      <c r="E19467"/>
      <c r="F19467"/>
      <c r="G19467"/>
      <c r="H19467" s="67"/>
      <c r="I19467"/>
      <c r="J19467"/>
      <c r="K19467"/>
      <c r="L19467"/>
      <c r="M19467"/>
      <c r="N19467"/>
      <c r="O19467"/>
    </row>
    <row r="19468" spans="1:15">
      <c r="A19468"/>
      <c r="B19468"/>
      <c r="C19468"/>
      <c r="D19468" s="67"/>
      <c r="E19468"/>
      <c r="F19468"/>
      <c r="G19468"/>
      <c r="H19468" s="67"/>
      <c r="I19468"/>
      <c r="J19468"/>
      <c r="K19468"/>
      <c r="L19468"/>
      <c r="M19468"/>
      <c r="N19468"/>
      <c r="O19468"/>
    </row>
    <row r="19469" spans="1:15">
      <c r="A19469"/>
      <c r="B19469"/>
      <c r="C19469"/>
      <c r="D19469" s="67"/>
      <c r="E19469"/>
      <c r="F19469"/>
      <c r="G19469"/>
      <c r="H19469" s="67"/>
      <c r="I19469"/>
      <c r="J19469"/>
      <c r="K19469"/>
      <c r="L19469"/>
      <c r="M19469"/>
      <c r="N19469"/>
      <c r="O19469"/>
    </row>
    <row r="19470" spans="1:15">
      <c r="A19470"/>
      <c r="B19470"/>
      <c r="C19470"/>
      <c r="D19470" s="67"/>
      <c r="E19470"/>
      <c r="F19470"/>
      <c r="G19470"/>
      <c r="H19470" s="67"/>
      <c r="I19470"/>
      <c r="J19470"/>
      <c r="K19470"/>
      <c r="L19470"/>
      <c r="M19470"/>
      <c r="N19470"/>
      <c r="O19470"/>
    </row>
    <row r="19471" spans="1:15">
      <c r="A19471"/>
      <c r="B19471"/>
      <c r="C19471"/>
      <c r="D19471" s="67"/>
      <c r="E19471"/>
      <c r="F19471"/>
      <c r="G19471"/>
      <c r="H19471" s="67"/>
      <c r="I19471"/>
      <c r="J19471"/>
      <c r="K19471"/>
      <c r="L19471"/>
      <c r="M19471"/>
      <c r="N19471"/>
      <c r="O19471"/>
    </row>
    <row r="19472" spans="1:15">
      <c r="A19472"/>
      <c r="B19472"/>
      <c r="C19472"/>
      <c r="D19472" s="67"/>
      <c r="E19472"/>
      <c r="F19472"/>
      <c r="G19472"/>
      <c r="H19472" s="67"/>
      <c r="I19472"/>
      <c r="J19472"/>
      <c r="K19472"/>
      <c r="L19472"/>
      <c r="M19472"/>
      <c r="N19472"/>
      <c r="O19472"/>
    </row>
    <row r="19473" spans="1:15">
      <c r="A19473"/>
      <c r="B19473"/>
      <c r="C19473"/>
      <c r="D19473" s="67"/>
      <c r="E19473"/>
      <c r="F19473"/>
      <c r="G19473"/>
      <c r="H19473" s="67"/>
      <c r="I19473"/>
      <c r="J19473"/>
      <c r="K19473"/>
      <c r="L19473"/>
      <c r="M19473"/>
      <c r="N19473"/>
      <c r="O19473"/>
    </row>
    <row r="19474" spans="1:15">
      <c r="A19474"/>
      <c r="B19474"/>
      <c r="C19474"/>
      <c r="D19474" s="67"/>
      <c r="E19474"/>
      <c r="F19474"/>
      <c r="G19474"/>
      <c r="H19474" s="67"/>
      <c r="I19474"/>
      <c r="J19474"/>
      <c r="K19474"/>
      <c r="L19474"/>
      <c r="M19474"/>
      <c r="N19474"/>
      <c r="O19474"/>
    </row>
    <row r="19475" spans="1:15">
      <c r="A19475"/>
      <c r="B19475"/>
      <c r="C19475"/>
      <c r="D19475" s="67"/>
      <c r="E19475"/>
      <c r="F19475"/>
      <c r="G19475"/>
      <c r="H19475" s="67"/>
      <c r="I19475"/>
      <c r="J19475"/>
      <c r="K19475"/>
      <c r="L19475"/>
      <c r="M19475"/>
      <c r="N19475"/>
      <c r="O19475"/>
    </row>
    <row r="19476" spans="1:15">
      <c r="A19476"/>
      <c r="B19476"/>
      <c r="C19476"/>
      <c r="D19476" s="67"/>
      <c r="E19476"/>
      <c r="F19476"/>
      <c r="G19476"/>
      <c r="H19476" s="67"/>
      <c r="I19476"/>
      <c r="J19476"/>
      <c r="K19476"/>
      <c r="L19476"/>
      <c r="M19476"/>
      <c r="N19476"/>
      <c r="O19476"/>
    </row>
    <row r="19477" spans="1:15">
      <c r="A19477"/>
      <c r="B19477"/>
      <c r="C19477"/>
      <c r="D19477" s="67"/>
      <c r="E19477"/>
      <c r="F19477"/>
      <c r="G19477"/>
      <c r="H19477" s="67"/>
      <c r="I19477"/>
      <c r="J19477"/>
      <c r="K19477"/>
      <c r="L19477"/>
      <c r="M19477"/>
      <c r="N19477"/>
      <c r="O19477"/>
    </row>
    <row r="19478" spans="1:15">
      <c r="A19478"/>
      <c r="B19478"/>
      <c r="C19478"/>
      <c r="D19478" s="67"/>
      <c r="E19478"/>
      <c r="F19478"/>
      <c r="G19478"/>
      <c r="H19478" s="67"/>
      <c r="I19478"/>
      <c r="J19478"/>
      <c r="K19478"/>
      <c r="L19478"/>
      <c r="M19478"/>
      <c r="N19478"/>
      <c r="O19478"/>
    </row>
    <row r="19479" spans="1:15">
      <c r="A19479"/>
      <c r="B19479"/>
      <c r="C19479"/>
      <c r="D19479" s="67"/>
      <c r="E19479"/>
      <c r="F19479"/>
      <c r="G19479"/>
      <c r="H19479" s="67"/>
      <c r="I19479"/>
      <c r="J19479"/>
      <c r="K19479"/>
      <c r="L19479"/>
      <c r="M19479"/>
      <c r="N19479"/>
      <c r="O19479"/>
    </row>
    <row r="19480" spans="1:15">
      <c r="A19480"/>
      <c r="B19480"/>
      <c r="C19480"/>
      <c r="D19480" s="67"/>
      <c r="E19480"/>
      <c r="F19480"/>
      <c r="G19480"/>
      <c r="H19480" s="67"/>
      <c r="I19480"/>
      <c r="J19480"/>
      <c r="K19480"/>
      <c r="L19480"/>
      <c r="M19480"/>
      <c r="N19480"/>
      <c r="O19480"/>
    </row>
    <row r="19481" spans="1:15">
      <c r="A19481"/>
      <c r="B19481"/>
      <c r="C19481"/>
      <c r="D19481" s="67"/>
      <c r="E19481"/>
      <c r="F19481"/>
      <c r="G19481"/>
      <c r="H19481" s="67"/>
      <c r="I19481"/>
      <c r="J19481"/>
      <c r="K19481"/>
      <c r="L19481"/>
      <c r="M19481"/>
      <c r="N19481"/>
      <c r="O19481"/>
    </row>
    <row r="19482" spans="1:15">
      <c r="A19482"/>
      <c r="B19482"/>
      <c r="C19482"/>
      <c r="D19482" s="67"/>
      <c r="E19482"/>
      <c r="F19482"/>
      <c r="G19482"/>
      <c r="H19482" s="67"/>
      <c r="I19482"/>
      <c r="J19482"/>
      <c r="K19482"/>
      <c r="L19482"/>
      <c r="M19482"/>
      <c r="N19482"/>
      <c r="O19482"/>
    </row>
    <row r="19483" spans="1:15">
      <c r="A19483"/>
      <c r="B19483"/>
      <c r="C19483"/>
      <c r="D19483" s="67"/>
      <c r="E19483"/>
      <c r="F19483"/>
      <c r="G19483"/>
      <c r="H19483" s="67"/>
      <c r="I19483"/>
      <c r="J19483"/>
      <c r="K19483"/>
      <c r="L19483"/>
      <c r="M19483"/>
      <c r="N19483"/>
      <c r="O19483"/>
    </row>
    <row r="19484" spans="1:15">
      <c r="A19484"/>
      <c r="B19484"/>
      <c r="C19484"/>
      <c r="D19484" s="67"/>
      <c r="E19484"/>
      <c r="F19484"/>
      <c r="G19484"/>
      <c r="H19484" s="67"/>
      <c r="I19484"/>
      <c r="J19484"/>
      <c r="K19484"/>
      <c r="L19484"/>
      <c r="M19484"/>
      <c r="N19484"/>
      <c r="O19484"/>
    </row>
    <row r="19485" spans="1:15">
      <c r="A19485"/>
      <c r="B19485"/>
      <c r="C19485"/>
      <c r="D19485" s="67"/>
      <c r="E19485"/>
      <c r="F19485"/>
      <c r="G19485"/>
      <c r="H19485" s="67"/>
      <c r="I19485"/>
      <c r="J19485"/>
      <c r="K19485"/>
      <c r="L19485"/>
      <c r="M19485"/>
      <c r="N19485"/>
      <c r="O19485"/>
    </row>
    <row r="19486" spans="1:15">
      <c r="A19486"/>
      <c r="B19486"/>
      <c r="C19486"/>
      <c r="D19486" s="67"/>
      <c r="E19486"/>
      <c r="F19486"/>
      <c r="G19486"/>
      <c r="H19486" s="67"/>
      <c r="I19486"/>
      <c r="J19486"/>
      <c r="K19486"/>
      <c r="L19486"/>
      <c r="M19486"/>
      <c r="N19486"/>
      <c r="O19486"/>
    </row>
    <row r="19487" spans="1:15">
      <c r="A19487"/>
      <c r="B19487"/>
      <c r="C19487"/>
      <c r="D19487" s="67"/>
      <c r="E19487"/>
      <c r="F19487"/>
      <c r="G19487"/>
      <c r="H19487" s="67"/>
      <c r="I19487"/>
      <c r="J19487"/>
      <c r="K19487"/>
      <c r="L19487"/>
      <c r="M19487"/>
      <c r="N19487"/>
      <c r="O19487"/>
    </row>
    <row r="19488" spans="1:15">
      <c r="A19488"/>
      <c r="B19488"/>
      <c r="C19488"/>
      <c r="D19488" s="67"/>
      <c r="E19488"/>
      <c r="F19488"/>
      <c r="G19488"/>
      <c r="H19488" s="67"/>
      <c r="I19488"/>
      <c r="J19488"/>
      <c r="K19488"/>
      <c r="L19488"/>
      <c r="M19488"/>
      <c r="N19488"/>
      <c r="O19488"/>
    </row>
    <row r="19489" spans="1:15">
      <c r="A19489"/>
      <c r="B19489"/>
      <c r="C19489"/>
      <c r="D19489" s="67"/>
      <c r="E19489"/>
      <c r="F19489"/>
      <c r="G19489"/>
      <c r="H19489" s="67"/>
      <c r="I19489"/>
      <c r="J19489"/>
      <c r="K19489"/>
      <c r="L19489"/>
      <c r="M19489"/>
      <c r="N19489"/>
      <c r="O19489"/>
    </row>
    <row r="19490" spans="1:15">
      <c r="A19490"/>
      <c r="B19490"/>
      <c r="C19490"/>
      <c r="D19490" s="67"/>
      <c r="E19490"/>
      <c r="F19490"/>
      <c r="G19490"/>
      <c r="H19490" s="67"/>
      <c r="I19490"/>
      <c r="J19490"/>
      <c r="K19490"/>
      <c r="L19490"/>
      <c r="M19490"/>
      <c r="N19490"/>
      <c r="O19490"/>
    </row>
    <row r="19491" spans="1:15">
      <c r="A19491"/>
      <c r="B19491"/>
      <c r="C19491"/>
      <c r="D19491" s="67"/>
      <c r="E19491"/>
      <c r="F19491"/>
      <c r="G19491"/>
      <c r="H19491" s="67"/>
      <c r="I19491"/>
      <c r="J19491"/>
      <c r="K19491"/>
      <c r="L19491"/>
      <c r="M19491"/>
      <c r="N19491"/>
      <c r="O19491"/>
    </row>
    <row r="19492" spans="1:15">
      <c r="A19492"/>
      <c r="B19492"/>
      <c r="C19492"/>
      <c r="D19492" s="67"/>
      <c r="E19492"/>
      <c r="F19492"/>
      <c r="G19492"/>
      <c r="H19492" s="67"/>
      <c r="I19492"/>
      <c r="J19492"/>
      <c r="K19492"/>
      <c r="L19492"/>
      <c r="M19492"/>
      <c r="N19492"/>
      <c r="O19492"/>
    </row>
    <row r="19493" spans="1:15">
      <c r="A19493"/>
      <c r="B19493"/>
      <c r="C19493"/>
      <c r="D19493" s="67"/>
      <c r="E19493"/>
      <c r="F19493"/>
      <c r="G19493"/>
      <c r="H19493" s="67"/>
      <c r="I19493"/>
      <c r="J19493"/>
      <c r="K19493"/>
      <c r="L19493"/>
      <c r="M19493"/>
      <c r="N19493"/>
      <c r="O19493"/>
    </row>
    <row r="19494" spans="1:15">
      <c r="A19494"/>
      <c r="B19494"/>
      <c r="C19494"/>
      <c r="D19494" s="67"/>
      <c r="E19494"/>
      <c r="F19494"/>
      <c r="G19494"/>
      <c r="H19494" s="67"/>
      <c r="I19494"/>
      <c r="J19494"/>
      <c r="K19494"/>
      <c r="L19494"/>
      <c r="M19494"/>
      <c r="N19494"/>
      <c r="O19494"/>
    </row>
    <row r="19495" spans="1:15">
      <c r="A19495"/>
      <c r="B19495"/>
      <c r="C19495"/>
      <c r="D19495" s="67"/>
      <c r="E19495"/>
      <c r="F19495"/>
      <c r="G19495"/>
      <c r="H19495" s="67"/>
      <c r="I19495"/>
      <c r="J19495"/>
      <c r="K19495"/>
      <c r="L19495"/>
      <c r="M19495"/>
      <c r="N19495"/>
      <c r="O19495"/>
    </row>
    <row r="19496" spans="1:15">
      <c r="A19496"/>
      <c r="B19496"/>
      <c r="C19496"/>
      <c r="D19496" s="67"/>
      <c r="E19496"/>
      <c r="F19496"/>
      <c r="G19496"/>
      <c r="H19496" s="67"/>
      <c r="I19496"/>
      <c r="J19496"/>
      <c r="K19496"/>
      <c r="L19496"/>
      <c r="M19496"/>
      <c r="N19496"/>
      <c r="O19496"/>
    </row>
    <row r="19497" spans="1:15">
      <c r="A19497"/>
      <c r="B19497"/>
      <c r="C19497"/>
      <c r="D19497" s="67"/>
      <c r="E19497"/>
      <c r="F19497"/>
      <c r="G19497"/>
      <c r="H19497" s="67"/>
      <c r="I19497"/>
      <c r="J19497"/>
      <c r="K19497"/>
      <c r="L19497"/>
      <c r="M19497"/>
      <c r="N19497"/>
      <c r="O19497"/>
    </row>
    <row r="19498" spans="1:15">
      <c r="A19498"/>
      <c r="B19498"/>
      <c r="C19498"/>
      <c r="D19498" s="67"/>
      <c r="E19498"/>
      <c r="F19498"/>
      <c r="G19498"/>
      <c r="H19498" s="67"/>
      <c r="I19498"/>
      <c r="J19498"/>
      <c r="K19498"/>
      <c r="L19498"/>
      <c r="M19498"/>
      <c r="N19498"/>
      <c r="O19498"/>
    </row>
    <row r="19499" spans="1:15">
      <c r="A19499"/>
      <c r="B19499"/>
      <c r="C19499"/>
      <c r="D19499" s="67"/>
      <c r="E19499"/>
      <c r="F19499"/>
      <c r="G19499"/>
      <c r="H19499" s="67"/>
      <c r="I19499"/>
      <c r="J19499"/>
      <c r="K19499"/>
      <c r="L19499"/>
      <c r="M19499"/>
      <c r="N19499"/>
      <c r="O19499"/>
    </row>
    <row r="19500" spans="1:15">
      <c r="A19500"/>
      <c r="B19500"/>
      <c r="C19500"/>
      <c r="D19500" s="67"/>
      <c r="E19500"/>
      <c r="F19500"/>
      <c r="G19500"/>
      <c r="H19500" s="67"/>
      <c r="I19500"/>
      <c r="J19500"/>
      <c r="K19500"/>
      <c r="L19500"/>
      <c r="M19500"/>
      <c r="N19500"/>
      <c r="O19500"/>
    </row>
    <row r="19501" spans="1:15">
      <c r="A19501"/>
      <c r="B19501"/>
      <c r="C19501"/>
      <c r="D19501" s="67"/>
      <c r="E19501"/>
      <c r="F19501"/>
      <c r="G19501"/>
      <c r="H19501" s="67"/>
      <c r="I19501"/>
      <c r="J19501"/>
      <c r="K19501"/>
      <c r="L19501"/>
      <c r="M19501"/>
      <c r="N19501"/>
      <c r="O19501"/>
    </row>
    <row r="19502" spans="1:15">
      <c r="A19502"/>
      <c r="B19502"/>
      <c r="C19502"/>
      <c r="D19502" s="67"/>
      <c r="E19502"/>
      <c r="F19502"/>
      <c r="G19502"/>
      <c r="H19502" s="67"/>
      <c r="I19502"/>
      <c r="J19502"/>
      <c r="K19502"/>
      <c r="L19502"/>
      <c r="M19502"/>
      <c r="N19502"/>
      <c r="O19502"/>
    </row>
    <row r="19503" spans="1:15">
      <c r="A19503"/>
      <c r="B19503"/>
      <c r="C19503"/>
      <c r="D19503" s="67"/>
      <c r="E19503"/>
      <c r="F19503"/>
      <c r="G19503"/>
      <c r="H19503" s="67"/>
      <c r="I19503"/>
      <c r="J19503"/>
      <c r="K19503"/>
      <c r="L19503"/>
      <c r="M19503"/>
      <c r="N19503"/>
      <c r="O19503"/>
    </row>
    <row r="19504" spans="1:15">
      <c r="A19504"/>
      <c r="B19504"/>
      <c r="C19504"/>
      <c r="D19504" s="67"/>
      <c r="E19504"/>
      <c r="F19504"/>
      <c r="G19504"/>
      <c r="H19504" s="67"/>
      <c r="I19504"/>
      <c r="J19504"/>
      <c r="K19504"/>
      <c r="L19504"/>
      <c r="M19504"/>
      <c r="N19504"/>
      <c r="O19504"/>
    </row>
    <row r="19505" spans="1:15">
      <c r="A19505"/>
      <c r="B19505"/>
      <c r="C19505"/>
      <c r="D19505" s="67"/>
      <c r="E19505"/>
      <c r="F19505"/>
      <c r="G19505"/>
      <c r="H19505" s="67"/>
      <c r="I19505"/>
      <c r="J19505"/>
      <c r="K19505"/>
      <c r="L19505"/>
      <c r="M19505"/>
      <c r="N19505"/>
      <c r="O19505"/>
    </row>
    <row r="19506" spans="1:15">
      <c r="A19506"/>
      <c r="B19506"/>
      <c r="C19506"/>
      <c r="D19506" s="67"/>
      <c r="E19506"/>
      <c r="F19506"/>
      <c r="G19506"/>
      <c r="H19506" s="67"/>
      <c r="I19506"/>
      <c r="J19506"/>
      <c r="K19506"/>
      <c r="L19506"/>
      <c r="M19506"/>
      <c r="N19506"/>
      <c r="O19506"/>
    </row>
    <row r="19507" spans="1:15">
      <c r="A19507"/>
      <c r="B19507"/>
      <c r="C19507"/>
      <c r="D19507" s="67"/>
      <c r="E19507"/>
      <c r="F19507"/>
      <c r="G19507"/>
      <c r="H19507" s="67"/>
      <c r="I19507"/>
      <c r="J19507"/>
      <c r="K19507"/>
      <c r="L19507"/>
      <c r="M19507"/>
      <c r="N19507"/>
      <c r="O19507"/>
    </row>
    <row r="19508" spans="1:15">
      <c r="A19508"/>
      <c r="B19508"/>
      <c r="C19508"/>
      <c r="D19508" s="67"/>
      <c r="E19508"/>
      <c r="F19508"/>
      <c r="G19508"/>
      <c r="H19508" s="67"/>
      <c r="I19508"/>
      <c r="J19508"/>
      <c r="K19508"/>
      <c r="L19508"/>
      <c r="M19508"/>
      <c r="N19508"/>
      <c r="O19508"/>
    </row>
    <row r="19509" spans="1:15">
      <c r="A19509"/>
      <c r="B19509"/>
      <c r="C19509"/>
      <c r="D19509" s="67"/>
      <c r="E19509"/>
      <c r="F19509"/>
      <c r="G19509"/>
      <c r="H19509" s="67"/>
      <c r="I19509"/>
      <c r="J19509"/>
      <c r="K19509"/>
      <c r="L19509"/>
      <c r="M19509"/>
      <c r="N19509"/>
      <c r="O19509"/>
    </row>
    <row r="19510" spans="1:15">
      <c r="A19510"/>
      <c r="B19510"/>
      <c r="C19510"/>
      <c r="D19510" s="67"/>
      <c r="E19510"/>
      <c r="F19510"/>
      <c r="G19510"/>
      <c r="H19510" s="67"/>
      <c r="I19510"/>
      <c r="J19510"/>
      <c r="K19510"/>
      <c r="L19510"/>
      <c r="M19510"/>
      <c r="N19510"/>
      <c r="O19510"/>
    </row>
    <row r="19511" spans="1:15">
      <c r="A19511"/>
      <c r="B19511"/>
      <c r="C19511"/>
      <c r="D19511" s="67"/>
      <c r="E19511"/>
      <c r="F19511"/>
      <c r="G19511"/>
      <c r="H19511" s="67"/>
      <c r="I19511"/>
      <c r="J19511"/>
      <c r="K19511"/>
      <c r="L19511"/>
      <c r="M19511"/>
      <c r="N19511"/>
      <c r="O19511"/>
    </row>
    <row r="19512" spans="1:15">
      <c r="A19512"/>
      <c r="B19512"/>
      <c r="C19512"/>
      <c r="D19512" s="67"/>
      <c r="E19512"/>
      <c r="F19512"/>
      <c r="G19512"/>
      <c r="H19512" s="67"/>
      <c r="I19512"/>
      <c r="J19512"/>
      <c r="K19512"/>
      <c r="L19512"/>
      <c r="M19512"/>
      <c r="N19512"/>
      <c r="O19512"/>
    </row>
    <row r="19513" spans="1:15">
      <c r="A19513"/>
      <c r="B19513"/>
      <c r="C19513"/>
      <c r="D19513" s="67"/>
      <c r="E19513"/>
      <c r="F19513"/>
      <c r="G19513"/>
      <c r="H19513" s="67"/>
      <c r="I19513"/>
      <c r="J19513"/>
      <c r="K19513"/>
      <c r="L19513"/>
      <c r="M19513"/>
      <c r="N19513"/>
      <c r="O19513"/>
    </row>
    <row r="19514" spans="1:15">
      <c r="A19514"/>
      <c r="B19514"/>
      <c r="C19514"/>
      <c r="D19514" s="67"/>
      <c r="E19514"/>
      <c r="F19514"/>
      <c r="G19514"/>
      <c r="H19514" s="67"/>
      <c r="I19514"/>
      <c r="J19514"/>
      <c r="K19514"/>
      <c r="L19514"/>
      <c r="M19514"/>
      <c r="N19514"/>
      <c r="O19514"/>
    </row>
    <row r="19515" spans="1:15">
      <c r="A19515"/>
      <c r="B19515"/>
      <c r="C19515"/>
      <c r="D19515" s="67"/>
      <c r="E19515"/>
      <c r="F19515"/>
      <c r="G19515"/>
      <c r="H19515" s="67"/>
      <c r="I19515"/>
      <c r="J19515"/>
      <c r="K19515"/>
      <c r="L19515"/>
      <c r="M19515"/>
      <c r="N19515"/>
      <c r="O19515"/>
    </row>
    <row r="19516" spans="1:15">
      <c r="A19516"/>
      <c r="B19516"/>
      <c r="C19516"/>
      <c r="D19516" s="67"/>
      <c r="E19516"/>
      <c r="F19516"/>
      <c r="G19516"/>
      <c r="H19516" s="67"/>
      <c r="I19516"/>
      <c r="J19516"/>
      <c r="K19516"/>
      <c r="L19516"/>
      <c r="M19516"/>
      <c r="N19516"/>
      <c r="O19516"/>
    </row>
    <row r="19517" spans="1:15">
      <c r="A19517"/>
      <c r="B19517"/>
      <c r="C19517"/>
      <c r="D19517" s="67"/>
      <c r="E19517"/>
      <c r="F19517"/>
      <c r="G19517"/>
      <c r="H19517" s="67"/>
      <c r="I19517"/>
      <c r="J19517"/>
      <c r="K19517"/>
      <c r="L19517"/>
      <c r="M19517"/>
      <c r="N19517"/>
      <c r="O19517"/>
    </row>
    <row r="19518" spans="1:15">
      <c r="A19518"/>
      <c r="B19518"/>
      <c r="C19518"/>
      <c r="D19518" s="67"/>
      <c r="E19518"/>
      <c r="F19518"/>
      <c r="G19518"/>
      <c r="H19518" s="67"/>
      <c r="I19518"/>
      <c r="J19518"/>
      <c r="K19518"/>
      <c r="L19518"/>
      <c r="M19518"/>
      <c r="N19518"/>
      <c r="O19518"/>
    </row>
    <row r="19519" spans="1:15">
      <c r="A19519"/>
      <c r="B19519"/>
      <c r="C19519"/>
      <c r="D19519" s="67"/>
      <c r="E19519"/>
      <c r="F19519"/>
      <c r="G19519"/>
      <c r="H19519" s="67"/>
      <c r="I19519"/>
      <c r="J19519"/>
      <c r="K19519"/>
      <c r="L19519"/>
      <c r="M19519"/>
      <c r="N19519"/>
      <c r="O19519"/>
    </row>
    <row r="19520" spans="1:15">
      <c r="A19520"/>
      <c r="B19520"/>
      <c r="C19520"/>
      <c r="D19520" s="67"/>
      <c r="E19520"/>
      <c r="F19520"/>
      <c r="G19520"/>
      <c r="H19520" s="67"/>
      <c r="I19520"/>
      <c r="J19520"/>
      <c r="K19520"/>
      <c r="L19520"/>
      <c r="M19520"/>
      <c r="N19520"/>
      <c r="O19520"/>
    </row>
    <row r="19521" spans="1:15">
      <c r="A19521"/>
      <c r="B19521"/>
      <c r="C19521"/>
      <c r="D19521" s="67"/>
      <c r="E19521"/>
      <c r="F19521"/>
      <c r="G19521"/>
      <c r="H19521" s="67"/>
      <c r="I19521"/>
      <c r="J19521"/>
      <c r="K19521"/>
      <c r="L19521"/>
      <c r="M19521"/>
      <c r="N19521"/>
      <c r="O19521"/>
    </row>
    <row r="19522" spans="1:15">
      <c r="A19522"/>
      <c r="B19522"/>
      <c r="C19522"/>
      <c r="D19522" s="67"/>
      <c r="E19522"/>
      <c r="F19522"/>
      <c r="G19522"/>
      <c r="H19522" s="67"/>
      <c r="I19522"/>
      <c r="J19522"/>
      <c r="K19522"/>
      <c r="L19522"/>
      <c r="M19522"/>
      <c r="N19522"/>
      <c r="O19522"/>
    </row>
    <row r="19523" spans="1:15">
      <c r="A19523"/>
      <c r="B19523"/>
      <c r="C19523"/>
      <c r="D19523" s="67"/>
      <c r="E19523"/>
      <c r="F19523"/>
      <c r="G19523"/>
      <c r="H19523" s="67"/>
      <c r="I19523"/>
      <c r="J19523"/>
      <c r="K19523"/>
      <c r="L19523"/>
      <c r="M19523"/>
      <c r="N19523"/>
      <c r="O19523"/>
    </row>
    <row r="19524" spans="1:15">
      <c r="A19524"/>
      <c r="B19524"/>
      <c r="C19524"/>
      <c r="D19524" s="67"/>
      <c r="E19524"/>
      <c r="F19524"/>
      <c r="G19524"/>
      <c r="H19524" s="67"/>
      <c r="I19524"/>
      <c r="J19524"/>
      <c r="K19524"/>
      <c r="L19524"/>
      <c r="M19524"/>
      <c r="N19524"/>
      <c r="O19524"/>
    </row>
    <row r="19525" spans="1:15">
      <c r="A19525"/>
      <c r="B19525"/>
      <c r="C19525"/>
      <c r="D19525" s="67"/>
      <c r="E19525"/>
      <c r="F19525"/>
      <c r="G19525"/>
      <c r="H19525" s="67"/>
      <c r="I19525"/>
      <c r="J19525"/>
      <c r="K19525"/>
      <c r="L19525"/>
      <c r="M19525"/>
      <c r="N19525"/>
      <c r="O19525"/>
    </row>
    <row r="19526" spans="1:15">
      <c r="A19526"/>
      <c r="B19526"/>
      <c r="C19526"/>
      <c r="D19526" s="67"/>
      <c r="E19526"/>
      <c r="F19526"/>
      <c r="G19526"/>
      <c r="H19526" s="67"/>
      <c r="I19526"/>
      <c r="J19526"/>
      <c r="K19526"/>
      <c r="L19526"/>
      <c r="M19526"/>
      <c r="N19526"/>
      <c r="O19526"/>
    </row>
    <row r="19527" spans="1:15">
      <c r="A19527"/>
      <c r="B19527"/>
      <c r="C19527"/>
      <c r="D19527" s="67"/>
      <c r="E19527"/>
      <c r="F19527"/>
      <c r="G19527"/>
      <c r="H19527" s="67"/>
      <c r="I19527"/>
      <c r="J19527"/>
      <c r="K19527"/>
      <c r="L19527"/>
      <c r="M19527"/>
      <c r="N19527"/>
      <c r="O19527"/>
    </row>
    <row r="19528" spans="1:15">
      <c r="A19528"/>
      <c r="B19528"/>
      <c r="C19528"/>
      <c r="D19528" s="67"/>
      <c r="E19528"/>
      <c r="F19528"/>
      <c r="G19528"/>
      <c r="H19528" s="67"/>
      <c r="I19528"/>
      <c r="J19528"/>
      <c r="K19528"/>
      <c r="L19528"/>
      <c r="M19528"/>
      <c r="N19528"/>
      <c r="O19528"/>
    </row>
    <row r="19529" spans="1:15">
      <c r="A19529"/>
      <c r="B19529"/>
      <c r="C19529"/>
      <c r="D19529" s="67"/>
      <c r="E19529"/>
      <c r="F19529"/>
      <c r="G19529"/>
      <c r="H19529" s="67"/>
      <c r="I19529"/>
      <c r="J19529"/>
      <c r="K19529"/>
      <c r="L19529"/>
      <c r="M19529"/>
      <c r="N19529"/>
      <c r="O19529"/>
    </row>
    <row r="19530" spans="1:15">
      <c r="A19530"/>
      <c r="B19530"/>
      <c r="C19530"/>
      <c r="D19530" s="67"/>
      <c r="E19530"/>
      <c r="F19530"/>
      <c r="G19530"/>
      <c r="H19530" s="67"/>
      <c r="I19530"/>
      <c r="J19530"/>
      <c r="K19530"/>
      <c r="L19530"/>
      <c r="M19530"/>
      <c r="N19530"/>
      <c r="O19530"/>
    </row>
    <row r="19531" spans="1:15">
      <c r="A19531"/>
      <c r="B19531"/>
      <c r="C19531"/>
      <c r="D19531" s="67"/>
      <c r="E19531"/>
      <c r="F19531"/>
      <c r="G19531"/>
      <c r="H19531" s="67"/>
      <c r="I19531"/>
      <c r="J19531"/>
      <c r="K19531"/>
      <c r="L19531"/>
      <c r="M19531"/>
      <c r="N19531"/>
      <c r="O19531"/>
    </row>
    <row r="19532" spans="1:15">
      <c r="A19532"/>
      <c r="B19532"/>
      <c r="C19532"/>
      <c r="D19532" s="67"/>
      <c r="E19532"/>
      <c r="F19532"/>
      <c r="G19532"/>
      <c r="H19532" s="67"/>
      <c r="I19532"/>
      <c r="J19532"/>
      <c r="K19532"/>
      <c r="L19532"/>
      <c r="M19532"/>
      <c r="N19532"/>
      <c r="O19532"/>
    </row>
    <row r="19533" spans="1:15">
      <c r="A19533"/>
      <c r="B19533"/>
      <c r="C19533"/>
      <c r="D19533" s="67"/>
      <c r="E19533"/>
      <c r="F19533"/>
      <c r="G19533"/>
      <c r="H19533" s="67"/>
      <c r="I19533"/>
      <c r="J19533"/>
      <c r="K19533"/>
      <c r="L19533"/>
      <c r="M19533"/>
      <c r="N19533"/>
      <c r="O19533"/>
    </row>
    <row r="19534" spans="1:15">
      <c r="A19534"/>
      <c r="B19534"/>
      <c r="C19534"/>
      <c r="D19534" s="67"/>
      <c r="E19534"/>
      <c r="F19534"/>
      <c r="G19534"/>
      <c r="H19534" s="67"/>
      <c r="I19534"/>
      <c r="J19534"/>
      <c r="K19534"/>
      <c r="L19534"/>
      <c r="M19534"/>
      <c r="N19534"/>
      <c r="O19534"/>
    </row>
    <row r="19535" spans="1:15">
      <c r="A19535"/>
      <c r="B19535"/>
      <c r="C19535"/>
      <c r="D19535" s="67"/>
      <c r="E19535"/>
      <c r="F19535"/>
      <c r="G19535"/>
      <c r="H19535" s="67"/>
      <c r="I19535"/>
      <c r="J19535"/>
      <c r="K19535"/>
      <c r="L19535"/>
      <c r="M19535"/>
      <c r="N19535"/>
      <c r="O19535"/>
    </row>
    <row r="19536" spans="1:15">
      <c r="A19536"/>
      <c r="B19536"/>
      <c r="C19536"/>
      <c r="D19536" s="67"/>
      <c r="E19536"/>
      <c r="F19536"/>
      <c r="G19536"/>
      <c r="H19536" s="67"/>
      <c r="I19536"/>
      <c r="J19536"/>
      <c r="K19536"/>
      <c r="L19536"/>
      <c r="M19536"/>
      <c r="N19536"/>
      <c r="O19536"/>
    </row>
    <row r="19537" spans="1:15">
      <c r="A19537"/>
      <c r="B19537"/>
      <c r="C19537"/>
      <c r="D19537" s="67"/>
      <c r="E19537"/>
      <c r="F19537"/>
      <c r="G19537"/>
      <c r="H19537" s="67"/>
      <c r="I19537"/>
      <c r="J19537"/>
      <c r="K19537"/>
      <c r="L19537"/>
      <c r="M19537"/>
      <c r="N19537"/>
      <c r="O19537"/>
    </row>
    <row r="19538" spans="1:15">
      <c r="A19538"/>
      <c r="B19538"/>
      <c r="C19538"/>
      <c r="D19538" s="67"/>
      <c r="E19538"/>
      <c r="F19538"/>
      <c r="G19538"/>
      <c r="H19538" s="67"/>
      <c r="I19538"/>
      <c r="J19538"/>
      <c r="K19538"/>
      <c r="L19538"/>
      <c r="M19538"/>
      <c r="N19538"/>
      <c r="O19538"/>
    </row>
    <row r="19539" spans="1:15">
      <c r="A19539"/>
      <c r="B19539"/>
      <c r="C19539"/>
      <c r="D19539" s="67"/>
      <c r="E19539"/>
      <c r="F19539"/>
      <c r="G19539"/>
      <c r="H19539" s="67"/>
      <c r="I19539"/>
      <c r="J19539"/>
      <c r="K19539"/>
      <c r="L19539"/>
      <c r="M19539"/>
      <c r="N19539"/>
      <c r="O19539"/>
    </row>
    <row r="19540" spans="1:15">
      <c r="A19540"/>
      <c r="B19540"/>
      <c r="C19540"/>
      <c r="D19540" s="67"/>
      <c r="E19540"/>
      <c r="F19540"/>
      <c r="G19540"/>
      <c r="H19540" s="67"/>
      <c r="I19540"/>
      <c r="J19540"/>
      <c r="K19540"/>
      <c r="L19540"/>
      <c r="M19540"/>
      <c r="N19540"/>
      <c r="O19540"/>
    </row>
    <row r="19541" spans="1:15">
      <c r="A19541"/>
      <c r="B19541"/>
      <c r="C19541"/>
      <c r="D19541" s="67"/>
      <c r="E19541"/>
      <c r="F19541"/>
      <c r="G19541"/>
      <c r="H19541" s="67"/>
      <c r="I19541"/>
      <c r="J19541"/>
      <c r="K19541"/>
      <c r="L19541"/>
      <c r="M19541"/>
      <c r="N19541"/>
      <c r="O19541"/>
    </row>
    <row r="19542" spans="1:15">
      <c r="A19542"/>
      <c r="B19542"/>
      <c r="C19542"/>
      <c r="D19542" s="67"/>
      <c r="E19542"/>
      <c r="F19542"/>
      <c r="G19542"/>
      <c r="H19542" s="67"/>
      <c r="I19542"/>
      <c r="J19542"/>
      <c r="K19542"/>
      <c r="L19542"/>
      <c r="M19542"/>
      <c r="N19542"/>
      <c r="O19542"/>
    </row>
    <row r="19543" spans="1:15">
      <c r="A19543"/>
      <c r="B19543"/>
      <c r="C19543"/>
      <c r="D19543" s="67"/>
      <c r="E19543"/>
      <c r="F19543"/>
      <c r="G19543"/>
      <c r="H19543" s="67"/>
      <c r="I19543"/>
      <c r="J19543"/>
      <c r="K19543"/>
      <c r="L19543"/>
      <c r="M19543"/>
      <c r="N19543"/>
      <c r="O19543"/>
    </row>
    <row r="19544" spans="1:15">
      <c r="A19544"/>
      <c r="B19544"/>
      <c r="C19544"/>
      <c r="D19544" s="67"/>
      <c r="E19544"/>
      <c r="F19544"/>
      <c r="G19544"/>
      <c r="H19544" s="67"/>
      <c r="I19544"/>
      <c r="J19544"/>
      <c r="K19544"/>
      <c r="L19544"/>
      <c r="M19544"/>
      <c r="N19544"/>
      <c r="O19544"/>
    </row>
    <row r="19545" spans="1:15">
      <c r="A19545"/>
      <c r="B19545"/>
      <c r="C19545"/>
      <c r="D19545" s="67"/>
      <c r="E19545"/>
      <c r="F19545"/>
      <c r="G19545"/>
      <c r="H19545" s="67"/>
      <c r="I19545"/>
      <c r="J19545"/>
      <c r="K19545"/>
      <c r="L19545"/>
      <c r="M19545"/>
      <c r="N19545"/>
      <c r="O19545"/>
    </row>
    <row r="19546" spans="1:15">
      <c r="A19546"/>
      <c r="B19546"/>
      <c r="C19546"/>
      <c r="D19546" s="67"/>
      <c r="E19546"/>
      <c r="F19546"/>
      <c r="G19546"/>
      <c r="H19546" s="67"/>
      <c r="I19546"/>
      <c r="J19546"/>
      <c r="K19546"/>
      <c r="L19546"/>
      <c r="M19546"/>
      <c r="N19546"/>
      <c r="O19546"/>
    </row>
    <row r="19547" spans="1:15">
      <c r="A19547"/>
      <c r="B19547"/>
      <c r="C19547"/>
      <c r="D19547" s="67"/>
      <c r="E19547"/>
      <c r="F19547"/>
      <c r="G19547"/>
      <c r="H19547" s="67"/>
      <c r="I19547"/>
      <c r="J19547"/>
      <c r="K19547"/>
      <c r="L19547"/>
      <c r="M19547"/>
      <c r="N19547"/>
      <c r="O19547"/>
    </row>
    <row r="19548" spans="1:15">
      <c r="A19548"/>
      <c r="B19548"/>
      <c r="C19548"/>
      <c r="D19548" s="67"/>
      <c r="E19548"/>
      <c r="F19548"/>
      <c r="G19548"/>
      <c r="H19548" s="67"/>
      <c r="I19548"/>
      <c r="J19548"/>
      <c r="K19548"/>
      <c r="L19548"/>
      <c r="M19548"/>
      <c r="N19548"/>
      <c r="O19548"/>
    </row>
    <row r="19549" spans="1:15">
      <c r="A19549"/>
      <c r="B19549"/>
      <c r="C19549"/>
      <c r="D19549" s="67"/>
      <c r="E19549"/>
      <c r="F19549"/>
      <c r="G19549"/>
      <c r="H19549" s="67"/>
      <c r="I19549"/>
      <c r="J19549"/>
      <c r="K19549"/>
      <c r="L19549"/>
      <c r="M19549"/>
      <c r="N19549"/>
      <c r="O19549"/>
    </row>
    <row r="19550" spans="1:15">
      <c r="A19550"/>
      <c r="B19550"/>
      <c r="C19550"/>
      <c r="D19550" s="67"/>
      <c r="E19550"/>
      <c r="F19550"/>
      <c r="G19550"/>
      <c r="H19550" s="67"/>
      <c r="I19550"/>
      <c r="J19550"/>
      <c r="K19550"/>
      <c r="L19550"/>
      <c r="M19550"/>
      <c r="N19550"/>
      <c r="O19550"/>
    </row>
    <row r="19551" spans="1:15">
      <c r="A19551"/>
      <c r="B19551"/>
      <c r="C19551"/>
      <c r="D19551" s="67"/>
      <c r="E19551"/>
      <c r="F19551"/>
      <c r="G19551"/>
      <c r="H19551" s="67"/>
      <c r="I19551"/>
      <c r="J19551"/>
      <c r="K19551"/>
      <c r="L19551"/>
      <c r="M19551"/>
      <c r="N19551"/>
      <c r="O19551"/>
    </row>
    <row r="19552" spans="1:15">
      <c r="A19552"/>
      <c r="B19552"/>
      <c r="C19552"/>
      <c r="D19552" s="67"/>
      <c r="E19552"/>
      <c r="F19552"/>
      <c r="G19552"/>
      <c r="H19552" s="67"/>
      <c r="I19552"/>
      <c r="J19552"/>
      <c r="K19552"/>
      <c r="L19552"/>
      <c r="M19552"/>
      <c r="N19552"/>
      <c r="O19552"/>
    </row>
    <row r="19553" spans="1:15">
      <c r="A19553"/>
      <c r="B19553"/>
      <c r="C19553"/>
      <c r="D19553" s="67"/>
      <c r="E19553"/>
      <c r="F19553"/>
      <c r="G19553"/>
      <c r="H19553" s="67"/>
      <c r="I19553"/>
      <c r="J19553"/>
      <c r="K19553"/>
      <c r="L19553"/>
      <c r="M19553"/>
      <c r="N19553"/>
      <c r="O19553"/>
    </row>
    <row r="19554" spans="1:15">
      <c r="A19554"/>
      <c r="B19554"/>
      <c r="C19554"/>
      <c r="D19554" s="67"/>
      <c r="E19554"/>
      <c r="F19554"/>
      <c r="G19554"/>
      <c r="H19554" s="67"/>
      <c r="I19554"/>
      <c r="J19554"/>
      <c r="K19554"/>
      <c r="L19554"/>
      <c r="M19554"/>
      <c r="N19554"/>
      <c r="O19554"/>
    </row>
    <row r="19555" spans="1:15">
      <c r="A19555"/>
      <c r="B19555"/>
      <c r="C19555"/>
      <c r="D19555" s="67"/>
      <c r="E19555"/>
      <c r="F19555"/>
      <c r="G19555"/>
      <c r="H19555" s="67"/>
      <c r="I19555"/>
      <c r="J19555"/>
      <c r="K19555"/>
      <c r="L19555"/>
      <c r="M19555"/>
      <c r="N19555"/>
      <c r="O19555"/>
    </row>
    <row r="19556" spans="1:15">
      <c r="A19556"/>
      <c r="B19556"/>
      <c r="C19556"/>
      <c r="D19556" s="67"/>
      <c r="E19556"/>
      <c r="F19556"/>
      <c r="G19556"/>
      <c r="H19556" s="67"/>
      <c r="I19556"/>
      <c r="J19556"/>
      <c r="K19556"/>
      <c r="L19556"/>
      <c r="M19556"/>
      <c r="N19556"/>
      <c r="O19556"/>
    </row>
    <row r="19557" spans="1:15">
      <c r="A19557"/>
      <c r="B19557"/>
      <c r="C19557"/>
      <c r="D19557" s="67"/>
      <c r="E19557"/>
      <c r="F19557"/>
      <c r="G19557"/>
      <c r="H19557" s="67"/>
      <c r="I19557"/>
      <c r="J19557"/>
      <c r="K19557"/>
      <c r="L19557"/>
      <c r="M19557"/>
      <c r="N19557"/>
      <c r="O19557"/>
    </row>
    <row r="19558" spans="1:15">
      <c r="A19558"/>
      <c r="B19558"/>
      <c r="C19558"/>
      <c r="D19558" s="67"/>
      <c r="E19558"/>
      <c r="F19558"/>
      <c r="G19558"/>
      <c r="H19558" s="67"/>
      <c r="I19558"/>
      <c r="J19558"/>
      <c r="K19558"/>
      <c r="L19558"/>
      <c r="M19558"/>
      <c r="N19558"/>
      <c r="O19558"/>
    </row>
    <row r="19559" spans="1:15">
      <c r="A19559"/>
      <c r="B19559"/>
      <c r="C19559"/>
      <c r="D19559" s="67"/>
      <c r="E19559"/>
      <c r="F19559"/>
      <c r="G19559"/>
      <c r="H19559" s="67"/>
      <c r="I19559"/>
      <c r="J19559"/>
      <c r="K19559"/>
      <c r="L19559"/>
      <c r="M19559"/>
      <c r="N19559"/>
      <c r="O19559"/>
    </row>
    <row r="19560" spans="1:15">
      <c r="A19560"/>
      <c r="B19560"/>
      <c r="C19560"/>
      <c r="D19560" s="67"/>
      <c r="E19560"/>
      <c r="F19560"/>
      <c r="G19560"/>
      <c r="H19560" s="67"/>
      <c r="I19560"/>
      <c r="J19560"/>
      <c r="K19560"/>
      <c r="L19560"/>
      <c r="M19560"/>
      <c r="N19560"/>
      <c r="O19560"/>
    </row>
    <row r="19561" spans="1:15">
      <c r="A19561"/>
      <c r="B19561"/>
      <c r="C19561"/>
      <c r="D19561" s="67"/>
      <c r="E19561"/>
      <c r="F19561"/>
      <c r="G19561"/>
      <c r="H19561" s="67"/>
      <c r="I19561"/>
      <c r="J19561"/>
      <c r="K19561"/>
      <c r="L19561"/>
      <c r="M19561"/>
      <c r="N19561"/>
      <c r="O19561"/>
    </row>
    <row r="19562" spans="1:15">
      <c r="A19562"/>
      <c r="B19562"/>
      <c r="C19562"/>
      <c r="D19562" s="67"/>
      <c r="E19562"/>
      <c r="F19562"/>
      <c r="G19562"/>
      <c r="H19562" s="67"/>
      <c r="I19562"/>
      <c r="J19562"/>
      <c r="K19562"/>
      <c r="L19562"/>
      <c r="M19562"/>
      <c r="N19562"/>
      <c r="O19562"/>
    </row>
    <row r="19563" spans="1:15">
      <c r="A19563"/>
      <c r="B19563"/>
      <c r="C19563"/>
      <c r="D19563" s="67"/>
      <c r="E19563"/>
      <c r="F19563"/>
      <c r="G19563"/>
      <c r="H19563" s="67"/>
      <c r="I19563"/>
      <c r="J19563"/>
      <c r="K19563"/>
      <c r="L19563"/>
      <c r="M19563"/>
      <c r="N19563"/>
      <c r="O19563"/>
    </row>
    <row r="19564" spans="1:15">
      <c r="A19564"/>
      <c r="B19564"/>
      <c r="C19564"/>
      <c r="D19564" s="67"/>
      <c r="E19564"/>
      <c r="F19564"/>
      <c r="G19564"/>
      <c r="H19564" s="67"/>
      <c r="I19564"/>
      <c r="J19564"/>
      <c r="K19564"/>
      <c r="L19564"/>
      <c r="M19564"/>
      <c r="N19564"/>
      <c r="O19564"/>
    </row>
    <row r="19565" spans="1:15">
      <c r="A19565"/>
      <c r="B19565"/>
      <c r="C19565"/>
      <c r="D19565" s="67"/>
      <c r="E19565"/>
      <c r="F19565"/>
      <c r="G19565"/>
      <c r="H19565" s="67"/>
      <c r="I19565"/>
      <c r="J19565"/>
      <c r="K19565"/>
      <c r="L19565"/>
      <c r="M19565"/>
      <c r="N19565"/>
      <c r="O19565"/>
    </row>
    <row r="19566" spans="1:15">
      <c r="A19566"/>
      <c r="B19566"/>
      <c r="C19566"/>
      <c r="D19566" s="67"/>
      <c r="E19566"/>
      <c r="F19566"/>
      <c r="G19566"/>
      <c r="H19566" s="67"/>
      <c r="I19566"/>
      <c r="J19566"/>
      <c r="K19566"/>
      <c r="L19566"/>
      <c r="M19566"/>
      <c r="N19566"/>
      <c r="O19566"/>
    </row>
    <row r="19567" spans="1:15">
      <c r="A19567"/>
      <c r="B19567"/>
      <c r="C19567"/>
      <c r="D19567" s="67"/>
      <c r="E19567"/>
      <c r="F19567"/>
      <c r="G19567"/>
      <c r="H19567" s="67"/>
      <c r="I19567"/>
      <c r="J19567"/>
      <c r="K19567"/>
      <c r="L19567"/>
      <c r="M19567"/>
      <c r="N19567"/>
      <c r="O19567"/>
    </row>
    <row r="19568" spans="1:15">
      <c r="A19568"/>
      <c r="B19568"/>
      <c r="C19568"/>
      <c r="D19568" s="67"/>
      <c r="E19568"/>
      <c r="F19568"/>
      <c r="G19568"/>
      <c r="H19568" s="67"/>
      <c r="I19568"/>
      <c r="J19568"/>
      <c r="K19568"/>
      <c r="L19568"/>
      <c r="M19568"/>
      <c r="N19568"/>
      <c r="O19568"/>
    </row>
    <row r="19569" spans="1:15">
      <c r="A19569"/>
      <c r="B19569"/>
      <c r="C19569"/>
      <c r="D19569" s="67"/>
      <c r="E19569"/>
      <c r="F19569"/>
      <c r="G19569"/>
      <c r="H19569" s="67"/>
      <c r="I19569"/>
      <c r="J19569"/>
      <c r="K19569"/>
      <c r="L19569"/>
      <c r="M19569"/>
      <c r="N19569"/>
      <c r="O19569"/>
    </row>
    <row r="19570" spans="1:15">
      <c r="A19570"/>
      <c r="B19570"/>
      <c r="C19570"/>
      <c r="D19570" s="67"/>
      <c r="E19570"/>
      <c r="F19570"/>
      <c r="G19570"/>
      <c r="H19570" s="67"/>
      <c r="I19570"/>
      <c r="J19570"/>
      <c r="K19570"/>
      <c r="L19570"/>
      <c r="M19570"/>
      <c r="N19570"/>
      <c r="O19570"/>
    </row>
    <row r="19571" spans="1:15">
      <c r="A19571"/>
      <c r="B19571"/>
      <c r="C19571"/>
      <c r="D19571" s="67"/>
      <c r="E19571"/>
      <c r="F19571"/>
      <c r="G19571"/>
      <c r="H19571" s="67"/>
      <c r="I19571"/>
      <c r="J19571"/>
      <c r="K19571"/>
      <c r="L19571"/>
      <c r="M19571"/>
      <c r="N19571"/>
      <c r="O19571"/>
    </row>
    <row r="19572" spans="1:15">
      <c r="A19572"/>
      <c r="B19572"/>
      <c r="C19572"/>
      <c r="D19572" s="67"/>
      <c r="E19572"/>
      <c r="F19572"/>
      <c r="G19572"/>
      <c r="H19572" s="67"/>
      <c r="I19572"/>
      <c r="J19572"/>
      <c r="K19572"/>
      <c r="L19572"/>
      <c r="M19572"/>
      <c r="N19572"/>
      <c r="O19572"/>
    </row>
    <row r="19573" spans="1:15">
      <c r="A19573"/>
      <c r="B19573"/>
      <c r="C19573"/>
      <c r="D19573" s="67"/>
      <c r="E19573"/>
      <c r="F19573"/>
      <c r="G19573"/>
      <c r="H19573" s="67"/>
      <c r="I19573"/>
      <c r="J19573"/>
      <c r="K19573"/>
      <c r="L19573"/>
      <c r="M19573"/>
      <c r="N19573"/>
      <c r="O19573"/>
    </row>
    <row r="19574" spans="1:15">
      <c r="A19574"/>
      <c r="B19574"/>
      <c r="C19574"/>
      <c r="D19574" s="67"/>
      <c r="E19574"/>
      <c r="F19574"/>
      <c r="G19574"/>
      <c r="H19574" s="67"/>
      <c r="I19574"/>
      <c r="J19574"/>
      <c r="K19574"/>
      <c r="L19574"/>
      <c r="M19574"/>
      <c r="N19574"/>
      <c r="O19574"/>
    </row>
    <row r="19575" spans="1:15">
      <c r="A19575"/>
      <c r="B19575"/>
      <c r="C19575"/>
      <c r="D19575" s="67"/>
      <c r="E19575"/>
      <c r="F19575"/>
      <c r="G19575"/>
      <c r="H19575" s="67"/>
      <c r="I19575"/>
      <c r="J19575"/>
      <c r="K19575"/>
      <c r="L19575"/>
      <c r="M19575"/>
      <c r="N19575"/>
      <c r="O19575"/>
    </row>
    <row r="19576" spans="1:15">
      <c r="A19576"/>
      <c r="B19576"/>
      <c r="C19576"/>
      <c r="D19576" s="67"/>
      <c r="E19576"/>
      <c r="F19576"/>
      <c r="G19576"/>
      <c r="H19576" s="67"/>
      <c r="I19576"/>
      <c r="J19576"/>
      <c r="K19576"/>
      <c r="L19576"/>
      <c r="M19576"/>
      <c r="N19576"/>
      <c r="O19576"/>
    </row>
    <row r="19577" spans="1:15">
      <c r="A19577"/>
      <c r="B19577"/>
      <c r="C19577"/>
      <c r="D19577" s="67"/>
      <c r="E19577"/>
      <c r="F19577"/>
      <c r="G19577"/>
      <c r="H19577" s="67"/>
      <c r="I19577"/>
      <c r="J19577"/>
      <c r="K19577"/>
      <c r="L19577"/>
      <c r="M19577"/>
      <c r="N19577"/>
      <c r="O19577"/>
    </row>
    <row r="19578" spans="1:15">
      <c r="A19578"/>
      <c r="B19578"/>
      <c r="C19578"/>
      <c r="D19578" s="67"/>
      <c r="E19578"/>
      <c r="F19578"/>
      <c r="G19578"/>
      <c r="H19578" s="67"/>
      <c r="I19578"/>
      <c r="J19578"/>
      <c r="K19578"/>
      <c r="L19578"/>
      <c r="M19578"/>
      <c r="N19578"/>
      <c r="O19578"/>
    </row>
    <row r="19579" spans="1:15">
      <c r="A19579"/>
      <c r="B19579"/>
      <c r="C19579"/>
      <c r="D19579" s="67"/>
      <c r="E19579"/>
      <c r="F19579"/>
      <c r="G19579"/>
      <c r="H19579" s="67"/>
      <c r="I19579"/>
      <c r="J19579"/>
      <c r="K19579"/>
      <c r="L19579"/>
      <c r="M19579"/>
      <c r="N19579"/>
      <c r="O19579"/>
    </row>
    <row r="19580" spans="1:15">
      <c r="A19580"/>
      <c r="B19580"/>
      <c r="C19580"/>
      <c r="D19580" s="67"/>
      <c r="E19580"/>
      <c r="F19580"/>
      <c r="G19580"/>
      <c r="H19580" s="67"/>
      <c r="I19580"/>
      <c r="J19580"/>
      <c r="K19580"/>
      <c r="L19580"/>
      <c r="M19580"/>
      <c r="N19580"/>
      <c r="O19580"/>
    </row>
    <row r="19581" spans="1:15">
      <c r="A19581"/>
      <c r="B19581"/>
      <c r="C19581"/>
      <c r="D19581" s="67"/>
      <c r="E19581"/>
      <c r="F19581"/>
      <c r="G19581"/>
      <c r="H19581" s="67"/>
      <c r="I19581"/>
      <c r="J19581"/>
      <c r="K19581"/>
      <c r="L19581"/>
      <c r="M19581"/>
      <c r="N19581"/>
      <c r="O19581"/>
    </row>
    <row r="19582" spans="1:15">
      <c r="A19582"/>
      <c r="B19582"/>
      <c r="C19582"/>
      <c r="D19582" s="67"/>
      <c r="E19582"/>
      <c r="F19582"/>
      <c r="G19582"/>
      <c r="H19582" s="67"/>
      <c r="I19582"/>
      <c r="J19582"/>
      <c r="K19582"/>
      <c r="L19582"/>
      <c r="M19582"/>
      <c r="N19582"/>
      <c r="O19582"/>
    </row>
    <row r="19583" spans="1:15">
      <c r="A19583"/>
      <c r="B19583"/>
      <c r="C19583"/>
      <c r="D19583" s="67"/>
      <c r="E19583"/>
      <c r="F19583"/>
      <c r="G19583"/>
      <c r="H19583" s="67"/>
      <c r="I19583"/>
      <c r="J19583"/>
      <c r="K19583"/>
      <c r="L19583"/>
      <c r="M19583"/>
      <c r="N19583"/>
      <c r="O19583"/>
    </row>
    <row r="19584" spans="1:15">
      <c r="A19584"/>
      <c r="B19584"/>
      <c r="C19584"/>
      <c r="D19584" s="67"/>
      <c r="E19584"/>
      <c r="F19584"/>
      <c r="G19584"/>
      <c r="H19584" s="67"/>
      <c r="I19584"/>
      <c r="J19584"/>
      <c r="K19584"/>
      <c r="L19584"/>
      <c r="M19584"/>
      <c r="N19584"/>
      <c r="O19584"/>
    </row>
    <row r="19585" spans="1:15">
      <c r="A19585"/>
      <c r="B19585"/>
      <c r="C19585"/>
      <c r="D19585" s="67"/>
      <c r="E19585"/>
      <c r="F19585"/>
      <c r="G19585"/>
      <c r="H19585" s="67"/>
      <c r="I19585"/>
      <c r="J19585"/>
      <c r="K19585"/>
      <c r="L19585"/>
      <c r="M19585"/>
      <c r="N19585"/>
      <c r="O19585"/>
    </row>
    <row r="19586" spans="1:15">
      <c r="A19586"/>
      <c r="B19586"/>
      <c r="C19586"/>
      <c r="D19586" s="67"/>
      <c r="E19586"/>
      <c r="F19586"/>
      <c r="G19586"/>
      <c r="H19586" s="67"/>
      <c r="I19586"/>
      <c r="J19586"/>
      <c r="K19586"/>
      <c r="L19586"/>
      <c r="M19586"/>
      <c r="N19586"/>
      <c r="O19586"/>
    </row>
    <row r="19587" spans="1:15">
      <c r="A19587"/>
      <c r="B19587"/>
      <c r="C19587"/>
      <c r="D19587" s="67"/>
      <c r="E19587"/>
      <c r="F19587"/>
      <c r="G19587"/>
      <c r="H19587" s="67"/>
      <c r="I19587"/>
      <c r="J19587"/>
      <c r="K19587"/>
      <c r="L19587"/>
      <c r="M19587"/>
      <c r="N19587"/>
      <c r="O19587"/>
    </row>
    <row r="19588" spans="1:15">
      <c r="A19588"/>
      <c r="B19588"/>
      <c r="C19588"/>
      <c r="D19588" s="67"/>
      <c r="E19588"/>
      <c r="F19588"/>
      <c r="G19588"/>
      <c r="H19588" s="67"/>
      <c r="I19588"/>
      <c r="J19588"/>
      <c r="K19588"/>
      <c r="L19588"/>
      <c r="M19588"/>
      <c r="N19588"/>
      <c r="O19588"/>
    </row>
    <row r="19589" spans="1:15">
      <c r="A19589"/>
      <c r="B19589"/>
      <c r="C19589"/>
      <c r="D19589" s="67"/>
      <c r="E19589"/>
      <c r="F19589"/>
      <c r="G19589"/>
      <c r="H19589" s="67"/>
      <c r="I19589"/>
      <c r="J19589"/>
      <c r="K19589"/>
      <c r="L19589"/>
      <c r="M19589"/>
      <c r="N19589"/>
      <c r="O19589"/>
    </row>
    <row r="19590" spans="1:15">
      <c r="A19590"/>
      <c r="B19590"/>
      <c r="C19590"/>
      <c r="D19590" s="67"/>
      <c r="E19590"/>
      <c r="F19590"/>
      <c r="G19590"/>
      <c r="H19590" s="67"/>
      <c r="I19590"/>
      <c r="J19590"/>
      <c r="K19590"/>
      <c r="L19590"/>
      <c r="M19590"/>
      <c r="N19590"/>
      <c r="O19590"/>
    </row>
    <row r="19591" spans="1:15">
      <c r="A19591"/>
      <c r="B19591"/>
      <c r="C19591"/>
      <c r="D19591" s="67"/>
      <c r="E19591"/>
      <c r="F19591"/>
      <c r="G19591"/>
      <c r="H19591" s="67"/>
      <c r="I19591"/>
      <c r="J19591"/>
      <c r="K19591"/>
      <c r="L19591"/>
      <c r="M19591"/>
      <c r="N19591"/>
      <c r="O19591"/>
    </row>
    <row r="19592" spans="1:15">
      <c r="A19592"/>
      <c r="B19592"/>
      <c r="C19592"/>
      <c r="D19592" s="67"/>
      <c r="E19592"/>
      <c r="F19592"/>
      <c r="G19592"/>
      <c r="H19592" s="67"/>
      <c r="I19592"/>
      <c r="J19592"/>
      <c r="K19592"/>
      <c r="L19592"/>
      <c r="M19592"/>
      <c r="N19592"/>
      <c r="O19592"/>
    </row>
    <row r="19593" spans="1:15">
      <c r="A19593"/>
      <c r="B19593"/>
      <c r="C19593"/>
      <c r="D19593" s="67"/>
      <c r="E19593"/>
      <c r="F19593"/>
      <c r="G19593"/>
      <c r="H19593" s="67"/>
      <c r="I19593"/>
      <c r="J19593"/>
      <c r="K19593"/>
      <c r="L19593"/>
      <c r="M19593"/>
      <c r="N19593"/>
      <c r="O19593"/>
    </row>
    <row r="19594" spans="1:15">
      <c r="A19594"/>
      <c r="B19594"/>
      <c r="C19594"/>
      <c r="D19594" s="67"/>
      <c r="E19594"/>
      <c r="F19594"/>
      <c r="G19594"/>
      <c r="H19594" s="67"/>
      <c r="I19594"/>
      <c r="J19594"/>
      <c r="K19594"/>
      <c r="L19594"/>
      <c r="M19594"/>
      <c r="N19594"/>
      <c r="O19594"/>
    </row>
    <row r="19595" spans="1:15">
      <c r="A19595"/>
      <c r="B19595"/>
      <c r="C19595"/>
      <c r="D19595" s="67"/>
      <c r="E19595"/>
      <c r="F19595"/>
      <c r="G19595"/>
      <c r="H19595" s="67"/>
      <c r="I19595"/>
      <c r="J19595"/>
      <c r="K19595"/>
      <c r="L19595"/>
      <c r="M19595"/>
      <c r="N19595"/>
      <c r="O19595"/>
    </row>
    <row r="19596" spans="1:15">
      <c r="A19596"/>
      <c r="B19596"/>
      <c r="C19596"/>
      <c r="D19596" s="67"/>
      <c r="E19596"/>
      <c r="F19596"/>
      <c r="G19596"/>
      <c r="H19596" s="67"/>
      <c r="I19596"/>
      <c r="J19596"/>
      <c r="K19596"/>
      <c r="L19596"/>
      <c r="M19596"/>
      <c r="N19596"/>
      <c r="O19596"/>
    </row>
    <row r="19597" spans="1:15">
      <c r="A19597"/>
      <c r="B19597"/>
      <c r="C19597"/>
      <c r="D19597" s="67"/>
      <c r="E19597"/>
      <c r="F19597"/>
      <c r="G19597"/>
      <c r="H19597" s="67"/>
      <c r="I19597"/>
      <c r="J19597"/>
      <c r="K19597"/>
      <c r="L19597"/>
      <c r="M19597"/>
      <c r="N19597"/>
      <c r="O19597"/>
    </row>
    <row r="19598" spans="1:15">
      <c r="A19598"/>
      <c r="B19598"/>
      <c r="C19598"/>
      <c r="D19598" s="67"/>
      <c r="E19598"/>
      <c r="F19598"/>
      <c r="G19598"/>
      <c r="H19598" s="67"/>
      <c r="I19598"/>
      <c r="J19598"/>
      <c r="K19598"/>
      <c r="L19598"/>
      <c r="M19598"/>
      <c r="N19598"/>
      <c r="O19598"/>
    </row>
    <row r="19599" spans="1:15">
      <c r="A19599"/>
      <c r="B19599"/>
      <c r="C19599"/>
      <c r="D19599" s="67"/>
      <c r="E19599"/>
      <c r="F19599"/>
      <c r="G19599"/>
      <c r="H19599" s="67"/>
      <c r="I19599"/>
      <c r="J19599"/>
      <c r="K19599"/>
      <c r="L19599"/>
      <c r="M19599"/>
      <c r="N19599"/>
      <c r="O19599"/>
    </row>
    <row r="19600" spans="1:15">
      <c r="A19600"/>
      <c r="B19600"/>
      <c r="C19600"/>
      <c r="D19600" s="67"/>
      <c r="E19600"/>
      <c r="F19600"/>
      <c r="G19600"/>
      <c r="H19600" s="67"/>
      <c r="I19600"/>
      <c r="J19600"/>
      <c r="K19600"/>
      <c r="L19600"/>
      <c r="M19600"/>
      <c r="N19600"/>
      <c r="O19600"/>
    </row>
    <row r="19601" spans="1:15">
      <c r="A19601"/>
      <c r="B19601"/>
      <c r="C19601"/>
      <c r="D19601" s="67"/>
      <c r="E19601"/>
      <c r="F19601"/>
      <c r="G19601"/>
      <c r="H19601" s="67"/>
      <c r="I19601"/>
      <c r="J19601"/>
      <c r="K19601"/>
      <c r="L19601"/>
      <c r="M19601"/>
      <c r="N19601"/>
      <c r="O19601"/>
    </row>
    <row r="19602" spans="1:15">
      <c r="A19602"/>
      <c r="B19602"/>
      <c r="C19602"/>
      <c r="D19602" s="67"/>
      <c r="E19602"/>
      <c r="F19602"/>
      <c r="G19602"/>
      <c r="H19602" s="67"/>
      <c r="I19602"/>
      <c r="J19602"/>
      <c r="K19602"/>
      <c r="L19602"/>
      <c r="M19602"/>
      <c r="N19602"/>
      <c r="O19602"/>
    </row>
    <row r="19603" spans="1:15">
      <c r="A19603"/>
      <c r="B19603"/>
      <c r="C19603"/>
      <c r="D19603" s="67"/>
      <c r="E19603"/>
      <c r="F19603"/>
      <c r="G19603"/>
      <c r="H19603" s="67"/>
      <c r="I19603"/>
      <c r="J19603"/>
      <c r="K19603"/>
      <c r="L19603"/>
      <c r="M19603"/>
      <c r="N19603"/>
      <c r="O19603"/>
    </row>
    <row r="19604" spans="1:15">
      <c r="A19604"/>
      <c r="B19604"/>
      <c r="C19604"/>
      <c r="D19604" s="67"/>
      <c r="E19604"/>
      <c r="F19604"/>
      <c r="G19604"/>
      <c r="H19604" s="67"/>
      <c r="I19604"/>
      <c r="J19604"/>
      <c r="K19604"/>
      <c r="L19604"/>
      <c r="M19604"/>
      <c r="N19604"/>
      <c r="O19604"/>
    </row>
    <row r="19605" spans="1:15">
      <c r="A19605"/>
      <c r="B19605"/>
      <c r="C19605"/>
      <c r="D19605" s="67"/>
      <c r="E19605"/>
      <c r="F19605"/>
      <c r="G19605"/>
      <c r="H19605" s="67"/>
      <c r="I19605"/>
      <c r="J19605"/>
      <c r="K19605"/>
      <c r="L19605"/>
      <c r="M19605"/>
      <c r="N19605"/>
      <c r="O19605"/>
    </row>
    <row r="19606" spans="1:15">
      <c r="A19606"/>
      <c r="B19606"/>
      <c r="C19606"/>
      <c r="D19606" s="67"/>
      <c r="E19606"/>
      <c r="F19606"/>
      <c r="G19606"/>
      <c r="H19606" s="67"/>
      <c r="I19606"/>
      <c r="J19606"/>
      <c r="K19606"/>
      <c r="L19606"/>
      <c r="M19606"/>
      <c r="N19606"/>
      <c r="O19606"/>
    </row>
    <row r="19607" spans="1:15">
      <c r="A19607"/>
      <c r="B19607"/>
      <c r="C19607"/>
      <c r="D19607" s="67"/>
      <c r="E19607"/>
      <c r="F19607"/>
      <c r="G19607"/>
      <c r="H19607" s="67"/>
      <c r="I19607"/>
      <c r="J19607"/>
      <c r="K19607"/>
      <c r="L19607"/>
      <c r="M19607"/>
      <c r="N19607"/>
      <c r="O19607"/>
    </row>
    <row r="19608" spans="1:15">
      <c r="A19608"/>
      <c r="B19608"/>
      <c r="C19608"/>
      <c r="D19608" s="67"/>
      <c r="E19608"/>
      <c r="F19608"/>
      <c r="G19608"/>
      <c r="H19608" s="67"/>
      <c r="I19608"/>
      <c r="J19608"/>
      <c r="K19608"/>
      <c r="L19608"/>
      <c r="M19608"/>
      <c r="N19608"/>
      <c r="O19608"/>
    </row>
    <row r="19609" spans="1:15">
      <c r="A19609"/>
      <c r="B19609"/>
      <c r="C19609"/>
      <c r="D19609" s="67"/>
      <c r="E19609"/>
      <c r="F19609"/>
      <c r="G19609"/>
      <c r="H19609" s="67"/>
      <c r="I19609"/>
      <c r="J19609"/>
      <c r="K19609"/>
      <c r="L19609"/>
      <c r="M19609"/>
      <c r="N19609"/>
      <c r="O19609"/>
    </row>
    <row r="19610" spans="1:15">
      <c r="A19610"/>
      <c r="B19610"/>
      <c r="C19610"/>
      <c r="D19610" s="67"/>
      <c r="E19610"/>
      <c r="F19610"/>
      <c r="G19610"/>
      <c r="H19610" s="67"/>
      <c r="I19610"/>
      <c r="J19610"/>
      <c r="K19610"/>
      <c r="L19610"/>
      <c r="M19610"/>
      <c r="N19610"/>
      <c r="O19610"/>
    </row>
    <row r="19611" spans="1:15">
      <c r="A19611"/>
      <c r="B19611"/>
      <c r="C19611"/>
      <c r="D19611" s="67"/>
      <c r="E19611"/>
      <c r="F19611"/>
      <c r="G19611"/>
      <c r="H19611" s="67"/>
      <c r="I19611"/>
      <c r="J19611"/>
      <c r="K19611"/>
      <c r="L19611"/>
      <c r="M19611"/>
      <c r="N19611"/>
      <c r="O19611"/>
    </row>
    <row r="19612" spans="1:15">
      <c r="A19612"/>
      <c r="B19612"/>
      <c r="C19612"/>
      <c r="D19612" s="67"/>
      <c r="E19612"/>
      <c r="F19612"/>
      <c r="G19612"/>
      <c r="H19612" s="67"/>
      <c r="I19612"/>
      <c r="J19612"/>
      <c r="K19612"/>
      <c r="L19612"/>
      <c r="M19612"/>
      <c r="N19612"/>
      <c r="O19612"/>
    </row>
    <row r="19613" spans="1:15">
      <c r="A19613"/>
      <c r="B19613"/>
      <c r="C19613"/>
      <c r="D19613" s="67"/>
      <c r="E19613"/>
      <c r="F19613"/>
      <c r="G19613"/>
      <c r="H19613" s="67"/>
      <c r="I19613"/>
      <c r="J19613"/>
      <c r="K19613"/>
      <c r="L19613"/>
      <c r="M19613"/>
      <c r="N19613"/>
      <c r="O19613"/>
    </row>
    <row r="19614" spans="1:15">
      <c r="A19614"/>
      <c r="B19614"/>
      <c r="C19614"/>
      <c r="D19614" s="67"/>
      <c r="E19614"/>
      <c r="F19614"/>
      <c r="G19614"/>
      <c r="H19614" s="67"/>
      <c r="I19614"/>
      <c r="J19614"/>
      <c r="K19614"/>
      <c r="L19614"/>
      <c r="M19614"/>
      <c r="N19614"/>
      <c r="O19614"/>
    </row>
    <row r="19615" spans="1:15">
      <c r="A19615"/>
      <c r="B19615"/>
      <c r="C19615"/>
      <c r="D19615" s="67"/>
      <c r="E19615"/>
      <c r="F19615"/>
      <c r="G19615"/>
      <c r="H19615" s="67"/>
      <c r="I19615"/>
      <c r="J19615"/>
      <c r="K19615"/>
      <c r="L19615"/>
      <c r="M19615"/>
      <c r="N19615"/>
      <c r="O19615"/>
    </row>
    <row r="19616" spans="1:15">
      <c r="A19616"/>
      <c r="B19616"/>
      <c r="C19616"/>
      <c r="D19616" s="67"/>
      <c r="E19616"/>
      <c r="F19616"/>
      <c r="G19616"/>
      <c r="H19616" s="67"/>
      <c r="I19616"/>
      <c r="J19616"/>
      <c r="K19616"/>
      <c r="L19616"/>
      <c r="M19616"/>
      <c r="N19616"/>
      <c r="O19616"/>
    </row>
    <row r="19617" spans="1:15">
      <c r="A19617"/>
      <c r="B19617"/>
      <c r="C19617"/>
      <c r="D19617" s="67"/>
      <c r="E19617"/>
      <c r="F19617"/>
      <c r="G19617"/>
      <c r="H19617" s="67"/>
      <c r="I19617"/>
      <c r="J19617"/>
      <c r="K19617"/>
      <c r="L19617"/>
      <c r="M19617"/>
      <c r="N19617"/>
      <c r="O19617"/>
    </row>
    <row r="19618" spans="1:15">
      <c r="A19618"/>
      <c r="B19618"/>
      <c r="C19618"/>
      <c r="D19618" s="67"/>
      <c r="E19618"/>
      <c r="F19618"/>
      <c r="G19618"/>
      <c r="H19618" s="67"/>
      <c r="I19618"/>
      <c r="J19618"/>
      <c r="K19618"/>
      <c r="L19618"/>
      <c r="M19618"/>
      <c r="N19618"/>
      <c r="O19618"/>
    </row>
    <row r="19619" spans="1:15">
      <c r="A19619"/>
      <c r="B19619"/>
      <c r="C19619"/>
      <c r="D19619" s="67"/>
      <c r="E19619"/>
      <c r="F19619"/>
      <c r="G19619"/>
      <c r="H19619" s="67"/>
      <c r="I19619"/>
      <c r="J19619"/>
      <c r="K19619"/>
      <c r="L19619"/>
      <c r="M19619"/>
      <c r="N19619"/>
      <c r="O19619"/>
    </row>
    <row r="19620" spans="1:15">
      <c r="A19620"/>
      <c r="B19620"/>
      <c r="C19620"/>
      <c r="D19620" s="67"/>
      <c r="E19620"/>
      <c r="F19620"/>
      <c r="G19620"/>
      <c r="H19620" s="67"/>
      <c r="I19620"/>
      <c r="J19620"/>
      <c r="K19620"/>
      <c r="L19620"/>
      <c r="M19620"/>
      <c r="N19620"/>
      <c r="O19620"/>
    </row>
    <row r="19621" spans="1:15">
      <c r="A19621"/>
      <c r="B19621"/>
      <c r="C19621"/>
      <c r="D19621" s="67"/>
      <c r="E19621"/>
      <c r="F19621"/>
      <c r="G19621"/>
      <c r="H19621" s="67"/>
      <c r="I19621"/>
      <c r="J19621"/>
      <c r="K19621"/>
      <c r="L19621"/>
      <c r="M19621"/>
      <c r="N19621"/>
      <c r="O19621"/>
    </row>
    <row r="19622" spans="1:15">
      <c r="A19622"/>
      <c r="B19622"/>
      <c r="C19622"/>
      <c r="D19622" s="67"/>
      <c r="E19622"/>
      <c r="F19622"/>
      <c r="G19622"/>
      <c r="H19622" s="67"/>
      <c r="I19622"/>
      <c r="J19622"/>
      <c r="K19622"/>
      <c r="L19622"/>
      <c r="M19622"/>
      <c r="N19622"/>
      <c r="O19622"/>
    </row>
    <row r="19623" spans="1:15">
      <c r="A19623"/>
      <c r="B19623"/>
      <c r="C19623"/>
      <c r="D19623" s="67"/>
      <c r="E19623"/>
      <c r="F19623"/>
      <c r="G19623"/>
      <c r="H19623" s="67"/>
      <c r="I19623"/>
      <c r="J19623"/>
      <c r="K19623"/>
      <c r="L19623"/>
      <c r="M19623"/>
      <c r="N19623"/>
      <c r="O19623"/>
    </row>
    <row r="19624" spans="1:15">
      <c r="A19624"/>
      <c r="B19624"/>
      <c r="C19624"/>
      <c r="D19624" s="67"/>
      <c r="E19624"/>
      <c r="F19624"/>
      <c r="G19624"/>
      <c r="H19624" s="67"/>
      <c r="I19624"/>
      <c r="J19624"/>
      <c r="K19624"/>
      <c r="L19624"/>
      <c r="M19624"/>
      <c r="N19624"/>
      <c r="O19624"/>
    </row>
    <row r="19625" spans="1:15">
      <c r="A19625"/>
      <c r="B19625"/>
      <c r="C19625"/>
      <c r="D19625" s="67"/>
      <c r="E19625"/>
      <c r="F19625"/>
      <c r="G19625"/>
      <c r="H19625" s="67"/>
      <c r="I19625"/>
      <c r="J19625"/>
      <c r="K19625"/>
      <c r="L19625"/>
      <c r="M19625"/>
      <c r="N19625"/>
      <c r="O19625"/>
    </row>
    <row r="19626" spans="1:15">
      <c r="A19626"/>
      <c r="B19626"/>
      <c r="C19626"/>
      <c r="D19626" s="67"/>
      <c r="E19626"/>
      <c r="F19626"/>
      <c r="G19626"/>
      <c r="H19626" s="67"/>
      <c r="I19626"/>
      <c r="J19626"/>
      <c r="K19626"/>
      <c r="L19626"/>
      <c r="M19626"/>
      <c r="N19626"/>
      <c r="O19626"/>
    </row>
    <row r="19627" spans="1:15">
      <c r="A19627"/>
      <c r="B19627"/>
      <c r="C19627"/>
      <c r="D19627" s="67"/>
      <c r="E19627"/>
      <c r="F19627"/>
      <c r="G19627"/>
      <c r="H19627" s="67"/>
      <c r="I19627"/>
      <c r="J19627"/>
      <c r="K19627"/>
      <c r="L19627"/>
      <c r="M19627"/>
      <c r="N19627"/>
      <c r="O19627"/>
    </row>
    <row r="19628" spans="1:15">
      <c r="A19628"/>
      <c r="B19628"/>
      <c r="C19628"/>
      <c r="D19628" s="67"/>
      <c r="E19628"/>
      <c r="F19628"/>
      <c r="G19628"/>
      <c r="H19628" s="67"/>
      <c r="I19628"/>
      <c r="J19628"/>
      <c r="K19628"/>
      <c r="L19628"/>
      <c r="M19628"/>
      <c r="N19628"/>
      <c r="O19628"/>
    </row>
    <row r="19629" spans="1:15">
      <c r="A19629"/>
      <c r="B19629"/>
      <c r="C19629"/>
      <c r="D19629" s="67"/>
      <c r="E19629"/>
      <c r="F19629"/>
      <c r="G19629"/>
      <c r="H19629" s="67"/>
      <c r="I19629"/>
      <c r="J19629"/>
      <c r="K19629"/>
      <c r="L19629"/>
      <c r="M19629"/>
      <c r="N19629"/>
      <c r="O19629"/>
    </row>
    <row r="19630" spans="1:15">
      <c r="A19630"/>
      <c r="B19630"/>
      <c r="C19630"/>
      <c r="D19630" s="67"/>
      <c r="E19630"/>
      <c r="F19630"/>
      <c r="G19630"/>
      <c r="H19630" s="67"/>
      <c r="I19630"/>
      <c r="J19630"/>
      <c r="K19630"/>
      <c r="L19630"/>
      <c r="M19630"/>
      <c r="N19630"/>
      <c r="O19630"/>
    </row>
    <row r="19631" spans="1:15">
      <c r="A19631"/>
      <c r="B19631"/>
      <c r="C19631"/>
      <c r="D19631" s="67"/>
      <c r="E19631"/>
      <c r="F19631"/>
      <c r="G19631"/>
      <c r="H19631" s="67"/>
      <c r="I19631"/>
      <c r="J19631"/>
      <c r="K19631"/>
      <c r="L19631"/>
      <c r="M19631"/>
      <c r="N19631"/>
      <c r="O19631"/>
    </row>
    <row r="19632" spans="1:15">
      <c r="A19632"/>
      <c r="B19632"/>
      <c r="C19632"/>
      <c r="D19632" s="67"/>
      <c r="E19632"/>
      <c r="F19632"/>
      <c r="G19632"/>
      <c r="H19632" s="67"/>
      <c r="I19632"/>
      <c r="J19632"/>
      <c r="K19632"/>
      <c r="L19632"/>
      <c r="M19632"/>
      <c r="N19632"/>
      <c r="O19632"/>
    </row>
    <row r="19633" spans="1:15">
      <c r="A19633"/>
      <c r="B19633"/>
      <c r="C19633"/>
      <c r="D19633" s="67"/>
      <c r="E19633"/>
      <c r="F19633"/>
      <c r="G19633"/>
      <c r="H19633" s="67"/>
      <c r="I19633"/>
      <c r="J19633"/>
      <c r="K19633"/>
      <c r="L19633"/>
      <c r="M19633"/>
      <c r="N19633"/>
      <c r="O19633"/>
    </row>
    <row r="19634" spans="1:15">
      <c r="A19634"/>
      <c r="B19634"/>
      <c r="C19634"/>
      <c r="D19634" s="67"/>
      <c r="E19634"/>
      <c r="F19634"/>
      <c r="G19634"/>
      <c r="H19634" s="67"/>
      <c r="I19634"/>
      <c r="J19634"/>
      <c r="K19634"/>
      <c r="L19634"/>
      <c r="M19634"/>
      <c r="N19634"/>
      <c r="O19634"/>
    </row>
    <row r="19635" spans="1:15">
      <c r="A19635"/>
      <c r="B19635"/>
      <c r="C19635"/>
      <c r="D19635" s="67"/>
      <c r="E19635"/>
      <c r="F19635"/>
      <c r="G19635"/>
      <c r="H19635" s="67"/>
      <c r="I19635"/>
      <c r="J19635"/>
      <c r="K19635"/>
      <c r="L19635"/>
      <c r="M19635"/>
      <c r="N19635"/>
      <c r="O19635"/>
    </row>
    <row r="19636" spans="1:15">
      <c r="A19636"/>
      <c r="B19636"/>
      <c r="C19636"/>
      <c r="D19636" s="67"/>
      <c r="E19636"/>
      <c r="F19636"/>
      <c r="G19636"/>
      <c r="H19636" s="67"/>
      <c r="I19636"/>
      <c r="J19636"/>
      <c r="K19636"/>
      <c r="L19636"/>
      <c r="M19636"/>
      <c r="N19636"/>
      <c r="O19636"/>
    </row>
    <row r="19637" spans="1:15">
      <c r="A19637"/>
      <c r="B19637"/>
      <c r="C19637"/>
      <c r="D19637" s="67"/>
      <c r="E19637"/>
      <c r="F19637"/>
      <c r="G19637"/>
      <c r="H19637" s="67"/>
      <c r="I19637"/>
      <c r="J19637"/>
      <c r="K19637"/>
      <c r="L19637"/>
      <c r="M19637"/>
      <c r="N19637"/>
      <c r="O19637"/>
    </row>
    <row r="19638" spans="1:15">
      <c r="A19638"/>
      <c r="B19638"/>
      <c r="C19638"/>
      <c r="D19638" s="67"/>
      <c r="E19638"/>
      <c r="F19638"/>
      <c r="G19638"/>
      <c r="H19638" s="67"/>
      <c r="I19638"/>
      <c r="J19638"/>
      <c r="K19638"/>
      <c r="L19638"/>
      <c r="M19638"/>
      <c r="N19638"/>
      <c r="O19638"/>
    </row>
    <row r="19639" spans="1:15">
      <c r="A19639"/>
      <c r="B19639"/>
      <c r="C19639"/>
      <c r="D19639" s="67"/>
      <c r="E19639"/>
      <c r="F19639"/>
      <c r="G19639"/>
      <c r="H19639" s="67"/>
      <c r="I19639"/>
      <c r="J19639"/>
      <c r="K19639"/>
      <c r="L19639"/>
      <c r="M19639"/>
      <c r="N19639"/>
      <c r="O19639"/>
    </row>
    <row r="19640" spans="1:15">
      <c r="A19640"/>
      <c r="B19640"/>
      <c r="C19640"/>
      <c r="D19640" s="67"/>
      <c r="E19640"/>
      <c r="F19640"/>
      <c r="G19640"/>
      <c r="H19640" s="67"/>
      <c r="I19640"/>
      <c r="J19640"/>
      <c r="K19640"/>
      <c r="L19640"/>
      <c r="M19640"/>
      <c r="N19640"/>
      <c r="O19640"/>
    </row>
    <row r="19641" spans="1:15">
      <c r="A19641"/>
      <c r="B19641"/>
      <c r="C19641"/>
      <c r="D19641" s="67"/>
      <c r="E19641"/>
      <c r="F19641"/>
      <c r="G19641"/>
      <c r="H19641" s="67"/>
      <c r="I19641"/>
      <c r="J19641"/>
      <c r="K19641"/>
      <c r="L19641"/>
      <c r="M19641"/>
      <c r="N19641"/>
      <c r="O19641"/>
    </row>
    <row r="19642" spans="1:15">
      <c r="A19642"/>
      <c r="B19642"/>
      <c r="C19642"/>
      <c r="D19642" s="67"/>
      <c r="E19642"/>
      <c r="F19642"/>
      <c r="G19642"/>
      <c r="H19642" s="67"/>
      <c r="I19642"/>
      <c r="J19642"/>
      <c r="K19642"/>
      <c r="L19642"/>
      <c r="M19642"/>
      <c r="N19642"/>
      <c r="O19642"/>
    </row>
    <row r="19643" spans="1:15">
      <c r="A19643"/>
      <c r="B19643"/>
      <c r="C19643"/>
      <c r="D19643" s="67"/>
      <c r="E19643"/>
      <c r="F19643"/>
      <c r="G19643"/>
      <c r="H19643" s="67"/>
      <c r="I19643"/>
      <c r="J19643"/>
      <c r="K19643"/>
      <c r="L19643"/>
      <c r="M19643"/>
      <c r="N19643"/>
      <c r="O19643"/>
    </row>
    <row r="19644" spans="1:15">
      <c r="A19644"/>
      <c r="B19644"/>
      <c r="C19644"/>
      <c r="D19644" s="67"/>
      <c r="E19644"/>
      <c r="F19644"/>
      <c r="G19644"/>
      <c r="H19644" s="67"/>
      <c r="I19644"/>
      <c r="J19644"/>
      <c r="K19644"/>
      <c r="L19644"/>
      <c r="M19644"/>
      <c r="N19644"/>
      <c r="O19644"/>
    </row>
    <row r="19645" spans="1:15">
      <c r="A19645"/>
      <c r="B19645"/>
      <c r="C19645"/>
      <c r="D19645" s="67"/>
      <c r="E19645"/>
      <c r="F19645"/>
      <c r="G19645"/>
      <c r="H19645" s="67"/>
      <c r="I19645"/>
      <c r="J19645"/>
      <c r="K19645"/>
      <c r="L19645"/>
      <c r="M19645"/>
      <c r="N19645"/>
      <c r="O19645"/>
    </row>
    <row r="19646" spans="1:15">
      <c r="A19646"/>
      <c r="B19646"/>
      <c r="C19646"/>
      <c r="D19646" s="67"/>
      <c r="E19646"/>
      <c r="F19646"/>
      <c r="G19646"/>
      <c r="H19646" s="67"/>
      <c r="I19646"/>
      <c r="J19646"/>
      <c r="K19646"/>
      <c r="L19646"/>
      <c r="M19646"/>
      <c r="N19646"/>
      <c r="O19646"/>
    </row>
    <row r="19647" spans="1:15">
      <c r="A19647"/>
      <c r="B19647"/>
      <c r="C19647"/>
      <c r="D19647" s="67"/>
      <c r="E19647"/>
      <c r="F19647"/>
      <c r="G19647"/>
      <c r="H19647" s="67"/>
      <c r="I19647"/>
      <c r="J19647"/>
      <c r="K19647"/>
      <c r="L19647"/>
      <c r="M19647"/>
      <c r="N19647"/>
      <c r="O19647"/>
    </row>
    <row r="19648" spans="1:15">
      <c r="A19648"/>
      <c r="B19648"/>
      <c r="C19648"/>
      <c r="D19648" s="67"/>
      <c r="E19648"/>
      <c r="F19648"/>
      <c r="G19648"/>
      <c r="H19648" s="67"/>
      <c r="I19648"/>
      <c r="J19648"/>
      <c r="K19648"/>
      <c r="L19648"/>
      <c r="M19648"/>
      <c r="N19648"/>
      <c r="O19648"/>
    </row>
    <row r="19649" spans="1:15">
      <c r="A19649"/>
      <c r="B19649"/>
      <c r="C19649"/>
      <c r="D19649" s="67"/>
      <c r="E19649"/>
      <c r="F19649"/>
      <c r="G19649"/>
      <c r="H19649" s="67"/>
      <c r="I19649"/>
      <c r="J19649"/>
      <c r="K19649"/>
      <c r="L19649"/>
      <c r="M19649"/>
      <c r="N19649"/>
      <c r="O19649"/>
    </row>
    <row r="19650" spans="1:15">
      <c r="A19650"/>
      <c r="B19650"/>
      <c r="C19650"/>
      <c r="D19650" s="67"/>
      <c r="E19650"/>
      <c r="F19650"/>
      <c r="G19650"/>
      <c r="H19650" s="67"/>
      <c r="I19650"/>
      <c r="J19650"/>
      <c r="K19650"/>
      <c r="L19650"/>
      <c r="M19650"/>
      <c r="N19650"/>
      <c r="O19650"/>
    </row>
    <row r="19651" spans="1:15">
      <c r="A19651"/>
      <c r="B19651"/>
      <c r="C19651"/>
      <c r="D19651" s="67"/>
      <c r="E19651"/>
      <c r="F19651"/>
      <c r="G19651"/>
      <c r="H19651" s="67"/>
      <c r="I19651"/>
      <c r="J19651"/>
      <c r="K19651"/>
      <c r="L19651"/>
      <c r="M19651"/>
      <c r="N19651"/>
      <c r="O19651"/>
    </row>
    <row r="19652" spans="1:15">
      <c r="A19652"/>
      <c r="B19652"/>
      <c r="C19652"/>
      <c r="D19652" s="67"/>
      <c r="E19652"/>
      <c r="F19652"/>
      <c r="G19652"/>
      <c r="H19652" s="67"/>
      <c r="I19652"/>
      <c r="J19652"/>
      <c r="K19652"/>
      <c r="L19652"/>
      <c r="M19652"/>
      <c r="N19652"/>
      <c r="O19652"/>
    </row>
    <row r="19653" spans="1:15">
      <c r="A19653"/>
      <c r="B19653"/>
      <c r="C19653"/>
      <c r="D19653" s="67"/>
      <c r="E19653"/>
      <c r="F19653"/>
      <c r="G19653"/>
      <c r="H19653" s="67"/>
      <c r="I19653"/>
      <c r="J19653"/>
      <c r="K19653"/>
      <c r="L19653"/>
      <c r="M19653"/>
      <c r="N19653"/>
      <c r="O19653"/>
    </row>
    <row r="19654" spans="1:15">
      <c r="A19654"/>
      <c r="B19654"/>
      <c r="C19654"/>
      <c r="D19654" s="67"/>
      <c r="E19654"/>
      <c r="F19654"/>
      <c r="G19654"/>
      <c r="H19654" s="67"/>
      <c r="I19654"/>
      <c r="J19654"/>
      <c r="K19654"/>
      <c r="L19654"/>
      <c r="M19654"/>
      <c r="N19654"/>
      <c r="O19654"/>
    </row>
    <row r="19655" spans="1:15">
      <c r="A19655"/>
      <c r="B19655"/>
      <c r="C19655"/>
      <c r="D19655" s="67"/>
      <c r="E19655"/>
      <c r="F19655"/>
      <c r="G19655"/>
      <c r="H19655" s="67"/>
      <c r="I19655"/>
      <c r="J19655"/>
      <c r="K19655"/>
      <c r="L19655"/>
      <c r="M19655"/>
      <c r="N19655"/>
      <c r="O19655"/>
    </row>
    <row r="19656" spans="1:15">
      <c r="A19656"/>
      <c r="B19656"/>
      <c r="C19656"/>
      <c r="D19656" s="67"/>
      <c r="E19656"/>
      <c r="F19656"/>
      <c r="G19656"/>
      <c r="H19656" s="67"/>
      <c r="I19656"/>
      <c r="J19656"/>
      <c r="K19656"/>
      <c r="L19656"/>
      <c r="M19656"/>
      <c r="N19656"/>
      <c r="O19656"/>
    </row>
    <row r="19657" spans="1:15">
      <c r="A19657"/>
      <c r="B19657"/>
      <c r="C19657"/>
      <c r="D19657" s="67"/>
      <c r="E19657"/>
      <c r="F19657"/>
      <c r="G19657"/>
      <c r="H19657" s="67"/>
      <c r="I19657"/>
      <c r="J19657"/>
      <c r="K19657"/>
      <c r="L19657"/>
      <c r="M19657"/>
      <c r="N19657"/>
      <c r="O19657"/>
    </row>
    <row r="19658" spans="1:15">
      <c r="A19658"/>
      <c r="B19658"/>
      <c r="C19658"/>
      <c r="D19658" s="67"/>
      <c r="E19658"/>
      <c r="F19658"/>
      <c r="G19658"/>
      <c r="H19658" s="67"/>
      <c r="I19658"/>
      <c r="J19658"/>
      <c r="K19658"/>
      <c r="L19658"/>
      <c r="M19658"/>
      <c r="N19658"/>
      <c r="O19658"/>
    </row>
    <row r="19659" spans="1:15">
      <c r="A19659"/>
      <c r="B19659"/>
      <c r="C19659"/>
      <c r="D19659" s="67"/>
      <c r="E19659"/>
      <c r="F19659"/>
      <c r="G19659"/>
      <c r="H19659" s="67"/>
      <c r="I19659"/>
      <c r="J19659"/>
      <c r="K19659"/>
      <c r="L19659"/>
      <c r="M19659"/>
      <c r="N19659"/>
      <c r="O19659"/>
    </row>
    <row r="19660" spans="1:15">
      <c r="A19660"/>
      <c r="B19660"/>
      <c r="C19660"/>
      <c r="D19660" s="67"/>
      <c r="E19660"/>
      <c r="F19660"/>
      <c r="G19660"/>
      <c r="H19660" s="67"/>
      <c r="I19660"/>
      <c r="J19660"/>
      <c r="K19660"/>
      <c r="L19660"/>
      <c r="M19660"/>
      <c r="N19660"/>
      <c r="O19660"/>
    </row>
    <row r="19661" spans="1:15">
      <c r="A19661"/>
      <c r="B19661"/>
      <c r="C19661"/>
      <c r="D19661" s="67"/>
      <c r="E19661"/>
      <c r="F19661"/>
      <c r="G19661"/>
      <c r="H19661" s="67"/>
      <c r="I19661"/>
      <c r="J19661"/>
      <c r="K19661"/>
      <c r="L19661"/>
      <c r="M19661"/>
      <c r="N19661"/>
      <c r="O19661"/>
    </row>
    <row r="19662" spans="1:15">
      <c r="A19662"/>
      <c r="B19662"/>
      <c r="C19662"/>
      <c r="D19662" s="67"/>
      <c r="E19662"/>
      <c r="F19662"/>
      <c r="G19662"/>
      <c r="H19662" s="67"/>
      <c r="I19662"/>
      <c r="J19662"/>
      <c r="K19662"/>
      <c r="L19662"/>
      <c r="M19662"/>
      <c r="N19662"/>
      <c r="O19662"/>
    </row>
    <row r="19663" spans="1:15">
      <c r="A19663"/>
      <c r="B19663"/>
      <c r="C19663"/>
      <c r="D19663" s="67"/>
      <c r="E19663"/>
      <c r="F19663"/>
      <c r="G19663"/>
      <c r="H19663" s="67"/>
      <c r="I19663"/>
      <c r="J19663"/>
      <c r="K19663"/>
      <c r="L19663"/>
      <c r="M19663"/>
      <c r="N19663"/>
      <c r="O19663"/>
    </row>
    <row r="19664" spans="1:15">
      <c r="A19664"/>
      <c r="B19664"/>
      <c r="C19664"/>
      <c r="D19664" s="67"/>
      <c r="E19664"/>
      <c r="F19664"/>
      <c r="G19664"/>
      <c r="H19664" s="67"/>
      <c r="I19664"/>
      <c r="J19664"/>
      <c r="K19664"/>
      <c r="L19664"/>
      <c r="M19664"/>
      <c r="N19664"/>
      <c r="O19664"/>
    </row>
    <row r="19665" spans="1:15">
      <c r="A19665"/>
      <c r="B19665"/>
      <c r="C19665"/>
      <c r="D19665" s="67"/>
      <c r="E19665"/>
      <c r="F19665"/>
      <c r="G19665"/>
      <c r="H19665" s="67"/>
      <c r="I19665"/>
      <c r="J19665"/>
      <c r="K19665"/>
      <c r="L19665"/>
      <c r="M19665"/>
      <c r="N19665"/>
      <c r="O19665"/>
    </row>
    <row r="19666" spans="1:15">
      <c r="A19666"/>
      <c r="B19666"/>
      <c r="C19666"/>
      <c r="D19666" s="67"/>
      <c r="E19666"/>
      <c r="F19666"/>
      <c r="G19666"/>
      <c r="H19666" s="67"/>
      <c r="I19666"/>
      <c r="J19666"/>
      <c r="K19666"/>
      <c r="L19666"/>
      <c r="M19666"/>
      <c r="N19666"/>
      <c r="O19666"/>
    </row>
    <row r="19667" spans="1:15">
      <c r="A19667"/>
      <c r="B19667"/>
      <c r="C19667"/>
      <c r="D19667" s="67"/>
      <c r="E19667"/>
      <c r="F19667"/>
      <c r="G19667"/>
      <c r="H19667" s="67"/>
      <c r="I19667"/>
      <c r="J19667"/>
      <c r="K19667"/>
      <c r="L19667"/>
      <c r="M19667"/>
      <c r="N19667"/>
      <c r="O19667"/>
    </row>
    <row r="19668" spans="1:15">
      <c r="A19668"/>
      <c r="B19668"/>
      <c r="C19668"/>
      <c r="D19668" s="67"/>
      <c r="E19668"/>
      <c r="F19668"/>
      <c r="G19668"/>
      <c r="H19668" s="67"/>
      <c r="I19668"/>
      <c r="J19668"/>
      <c r="K19668"/>
      <c r="L19668"/>
      <c r="M19668"/>
      <c r="N19668"/>
      <c r="O19668"/>
    </row>
    <row r="19669" spans="1:15">
      <c r="A19669"/>
      <c r="B19669"/>
      <c r="C19669"/>
      <c r="D19669" s="67"/>
      <c r="E19669"/>
      <c r="F19669"/>
      <c r="G19669"/>
      <c r="H19669" s="67"/>
      <c r="I19669"/>
      <c r="J19669"/>
      <c r="K19669"/>
      <c r="L19669"/>
      <c r="M19669"/>
      <c r="N19669"/>
      <c r="O19669"/>
    </row>
    <row r="19670" spans="1:15">
      <c r="A19670"/>
      <c r="B19670"/>
      <c r="C19670"/>
      <c r="D19670" s="67"/>
      <c r="E19670"/>
      <c r="F19670"/>
      <c r="G19670"/>
      <c r="H19670" s="67"/>
      <c r="I19670"/>
      <c r="J19670"/>
      <c r="K19670"/>
      <c r="L19670"/>
      <c r="M19670"/>
      <c r="N19670"/>
      <c r="O19670"/>
    </row>
    <row r="19671" spans="1:15">
      <c r="A19671"/>
      <c r="B19671"/>
      <c r="C19671"/>
      <c r="D19671" s="67"/>
      <c r="E19671"/>
      <c r="F19671"/>
      <c r="G19671"/>
      <c r="H19671" s="67"/>
      <c r="I19671"/>
      <c r="J19671"/>
      <c r="K19671"/>
      <c r="L19671"/>
      <c r="M19671"/>
      <c r="N19671"/>
      <c r="O19671"/>
    </row>
    <row r="19672" spans="1:15">
      <c r="A19672"/>
      <c r="B19672"/>
      <c r="C19672"/>
      <c r="D19672" s="67"/>
      <c r="E19672"/>
      <c r="F19672"/>
      <c r="G19672"/>
      <c r="H19672" s="67"/>
      <c r="I19672"/>
      <c r="J19672"/>
      <c r="K19672"/>
      <c r="L19672"/>
      <c r="M19672"/>
      <c r="N19672"/>
      <c r="O19672"/>
    </row>
    <row r="19673" spans="1:15">
      <c r="A19673"/>
      <c r="B19673"/>
      <c r="C19673"/>
      <c r="D19673" s="67"/>
      <c r="E19673"/>
      <c r="F19673"/>
      <c r="G19673"/>
      <c r="H19673" s="67"/>
      <c r="I19673"/>
      <c r="J19673"/>
      <c r="K19673"/>
      <c r="L19673"/>
      <c r="M19673"/>
      <c r="N19673"/>
      <c r="O19673"/>
    </row>
    <row r="19674" spans="1:15">
      <c r="A19674"/>
      <c r="B19674"/>
      <c r="C19674"/>
      <c r="D19674" s="67"/>
      <c r="E19674"/>
      <c r="F19674"/>
      <c r="G19674"/>
      <c r="H19674" s="67"/>
      <c r="I19674"/>
      <c r="J19674"/>
      <c r="K19674"/>
      <c r="L19674"/>
      <c r="M19674"/>
      <c r="N19674"/>
      <c r="O19674"/>
    </row>
    <row r="19675" spans="1:15">
      <c r="A19675"/>
      <c r="B19675"/>
      <c r="C19675"/>
      <c r="D19675" s="67"/>
      <c r="E19675"/>
      <c r="F19675"/>
      <c r="G19675"/>
      <c r="H19675" s="67"/>
      <c r="I19675"/>
      <c r="J19675"/>
      <c r="K19675"/>
      <c r="L19675"/>
      <c r="M19675"/>
      <c r="N19675"/>
      <c r="O19675"/>
    </row>
    <row r="19676" spans="1:15">
      <c r="A19676"/>
      <c r="B19676"/>
      <c r="C19676"/>
      <c r="D19676" s="67"/>
      <c r="E19676"/>
      <c r="F19676"/>
      <c r="G19676"/>
      <c r="H19676" s="67"/>
      <c r="I19676"/>
      <c r="J19676"/>
      <c r="K19676"/>
      <c r="L19676"/>
      <c r="M19676"/>
      <c r="N19676"/>
      <c r="O19676"/>
    </row>
    <row r="19677" spans="1:15">
      <c r="A19677"/>
      <c r="B19677"/>
      <c r="C19677"/>
      <c r="D19677" s="67"/>
      <c r="E19677"/>
      <c r="F19677"/>
      <c r="G19677"/>
      <c r="H19677" s="67"/>
      <c r="I19677"/>
      <c r="J19677"/>
      <c r="K19677"/>
      <c r="L19677"/>
      <c r="M19677"/>
      <c r="N19677"/>
      <c r="O19677"/>
    </row>
    <row r="19678" spans="1:15">
      <c r="A19678"/>
      <c r="B19678"/>
      <c r="C19678"/>
      <c r="D19678" s="67"/>
      <c r="E19678"/>
      <c r="F19678"/>
      <c r="G19678"/>
      <c r="H19678" s="67"/>
      <c r="I19678"/>
      <c r="J19678"/>
      <c r="K19678"/>
      <c r="L19678"/>
      <c r="M19678"/>
      <c r="N19678"/>
      <c r="O19678"/>
    </row>
    <row r="19679" spans="1:15">
      <c r="A19679"/>
      <c r="B19679"/>
      <c r="C19679"/>
      <c r="D19679" s="67"/>
      <c r="E19679"/>
      <c r="F19679"/>
      <c r="G19679"/>
      <c r="H19679" s="67"/>
      <c r="I19679"/>
      <c r="J19679"/>
      <c r="K19679"/>
      <c r="L19679"/>
      <c r="M19679"/>
      <c r="N19679"/>
      <c r="O19679"/>
    </row>
    <row r="19680" spans="1:15">
      <c r="A19680"/>
      <c r="B19680"/>
      <c r="C19680"/>
      <c r="D19680" s="67"/>
      <c r="E19680"/>
      <c r="F19680"/>
      <c r="G19680"/>
      <c r="H19680" s="67"/>
      <c r="I19680"/>
      <c r="J19680"/>
      <c r="K19680"/>
      <c r="L19680"/>
      <c r="M19680"/>
      <c r="N19680"/>
      <c r="O19680"/>
    </row>
    <row r="19681" spans="1:15">
      <c r="A19681"/>
      <c r="B19681"/>
      <c r="C19681"/>
      <c r="D19681" s="67"/>
      <c r="E19681"/>
      <c r="F19681"/>
      <c r="G19681"/>
      <c r="H19681" s="67"/>
      <c r="I19681"/>
      <c r="J19681"/>
      <c r="K19681"/>
      <c r="L19681"/>
      <c r="M19681"/>
      <c r="N19681"/>
      <c r="O19681"/>
    </row>
    <row r="19682" spans="1:15">
      <c r="A19682"/>
      <c r="B19682"/>
      <c r="C19682"/>
      <c r="D19682" s="67"/>
      <c r="E19682"/>
      <c r="F19682"/>
      <c r="G19682"/>
      <c r="H19682" s="67"/>
      <c r="I19682"/>
      <c r="J19682"/>
      <c r="K19682"/>
      <c r="L19682"/>
      <c r="M19682"/>
      <c r="N19682"/>
      <c r="O19682"/>
    </row>
    <row r="19683" spans="1:15">
      <c r="A19683"/>
      <c r="B19683"/>
      <c r="C19683"/>
      <c r="D19683" s="67"/>
      <c r="E19683"/>
      <c r="F19683"/>
      <c r="G19683"/>
      <c r="H19683" s="67"/>
      <c r="I19683"/>
      <c r="J19683"/>
      <c r="K19683"/>
      <c r="L19683"/>
      <c r="M19683"/>
      <c r="N19683"/>
      <c r="O19683"/>
    </row>
    <row r="19684" spans="1:15">
      <c r="A19684"/>
      <c r="B19684"/>
      <c r="C19684"/>
      <c r="D19684" s="67"/>
      <c r="E19684"/>
      <c r="F19684"/>
      <c r="G19684"/>
      <c r="H19684" s="67"/>
      <c r="I19684"/>
      <c r="J19684"/>
      <c r="K19684"/>
      <c r="L19684"/>
      <c r="M19684"/>
      <c r="N19684"/>
      <c r="O19684"/>
    </row>
    <row r="19685" spans="1:15">
      <c r="A19685"/>
      <c r="B19685"/>
      <c r="C19685"/>
      <c r="D19685" s="67"/>
      <c r="E19685"/>
      <c r="F19685"/>
      <c r="G19685"/>
      <c r="H19685" s="67"/>
      <c r="I19685"/>
      <c r="J19685"/>
      <c r="K19685"/>
      <c r="L19685"/>
      <c r="M19685"/>
      <c r="N19685"/>
      <c r="O19685"/>
    </row>
    <row r="19686" spans="1:15">
      <c r="A19686"/>
      <c r="B19686"/>
      <c r="C19686"/>
      <c r="D19686" s="67"/>
      <c r="E19686"/>
      <c r="F19686"/>
      <c r="G19686"/>
      <c r="H19686" s="67"/>
      <c r="I19686"/>
      <c r="J19686"/>
      <c r="K19686"/>
      <c r="L19686"/>
      <c r="M19686"/>
      <c r="N19686"/>
      <c r="O19686"/>
    </row>
    <row r="19687" spans="1:15">
      <c r="A19687"/>
      <c r="B19687"/>
      <c r="C19687"/>
      <c r="D19687" s="67"/>
      <c r="E19687"/>
      <c r="F19687"/>
      <c r="G19687"/>
      <c r="H19687" s="67"/>
      <c r="I19687"/>
      <c r="J19687"/>
      <c r="K19687"/>
      <c r="L19687"/>
      <c r="M19687"/>
      <c r="N19687"/>
      <c r="O19687"/>
    </row>
    <row r="19688" spans="1:15">
      <c r="A19688"/>
      <c r="B19688"/>
      <c r="C19688"/>
      <c r="D19688" s="67"/>
      <c r="E19688"/>
      <c r="F19688"/>
      <c r="G19688"/>
      <c r="H19688" s="67"/>
      <c r="I19688"/>
      <c r="J19688"/>
      <c r="K19688"/>
      <c r="L19688"/>
      <c r="M19688"/>
      <c r="N19688"/>
      <c r="O19688"/>
    </row>
    <row r="19689" spans="1:15">
      <c r="A19689"/>
      <c r="B19689"/>
      <c r="C19689"/>
      <c r="D19689" s="67"/>
      <c r="E19689"/>
      <c r="F19689"/>
      <c r="G19689"/>
      <c r="H19689" s="67"/>
      <c r="I19689"/>
      <c r="J19689"/>
      <c r="K19689"/>
      <c r="L19689"/>
      <c r="M19689"/>
      <c r="N19689"/>
      <c r="O19689"/>
    </row>
    <row r="19690" spans="1:15">
      <c r="A19690"/>
      <c r="B19690"/>
      <c r="C19690"/>
      <c r="D19690" s="67"/>
      <c r="E19690"/>
      <c r="F19690"/>
      <c r="G19690"/>
      <c r="H19690" s="67"/>
      <c r="I19690"/>
      <c r="J19690"/>
      <c r="K19690"/>
      <c r="L19690"/>
      <c r="M19690"/>
      <c r="N19690"/>
      <c r="O19690"/>
    </row>
    <row r="19691" spans="1:15">
      <c r="A19691"/>
      <c r="B19691"/>
      <c r="C19691"/>
      <c r="D19691" s="67"/>
      <c r="E19691"/>
      <c r="F19691"/>
      <c r="G19691"/>
      <c r="H19691" s="67"/>
      <c r="I19691"/>
      <c r="J19691"/>
      <c r="K19691"/>
      <c r="L19691"/>
      <c r="M19691"/>
      <c r="N19691"/>
      <c r="O19691"/>
    </row>
    <row r="19692" spans="1:15">
      <c r="A19692"/>
      <c r="B19692"/>
      <c r="C19692"/>
      <c r="D19692" s="67"/>
      <c r="E19692"/>
      <c r="F19692"/>
      <c r="G19692"/>
      <c r="H19692" s="67"/>
      <c r="I19692"/>
      <c r="J19692"/>
      <c r="K19692"/>
      <c r="L19692"/>
      <c r="M19692"/>
      <c r="N19692"/>
      <c r="O19692"/>
    </row>
    <row r="19693" spans="1:15">
      <c r="A19693"/>
      <c r="B19693"/>
      <c r="C19693"/>
      <c r="D19693" s="67"/>
      <c r="E19693"/>
      <c r="F19693"/>
      <c r="G19693"/>
      <c r="H19693" s="67"/>
      <c r="I19693"/>
      <c r="J19693"/>
      <c r="K19693"/>
      <c r="L19693"/>
      <c r="M19693"/>
      <c r="N19693"/>
      <c r="O19693"/>
    </row>
    <row r="19694" spans="1:15">
      <c r="A19694"/>
      <c r="B19694"/>
      <c r="C19694"/>
      <c r="D19694" s="67"/>
      <c r="E19694"/>
      <c r="F19694"/>
      <c r="G19694"/>
      <c r="H19694" s="67"/>
      <c r="I19694"/>
      <c r="J19694"/>
      <c r="K19694"/>
      <c r="L19694"/>
      <c r="M19694"/>
      <c r="N19694"/>
      <c r="O19694"/>
    </row>
    <row r="19695" spans="1:15">
      <c r="A19695"/>
      <c r="B19695"/>
      <c r="C19695"/>
      <c r="D19695" s="67"/>
      <c r="E19695"/>
      <c r="F19695"/>
      <c r="G19695"/>
      <c r="H19695" s="67"/>
      <c r="I19695"/>
      <c r="J19695"/>
      <c r="K19695"/>
      <c r="L19695"/>
      <c r="M19695"/>
      <c r="N19695"/>
      <c r="O19695"/>
    </row>
    <row r="19696" spans="1:15">
      <c r="A19696"/>
      <c r="B19696"/>
      <c r="C19696"/>
      <c r="D19696" s="67"/>
      <c r="E19696"/>
      <c r="F19696"/>
      <c r="G19696"/>
      <c r="H19696" s="67"/>
      <c r="I19696"/>
      <c r="J19696"/>
      <c r="K19696"/>
      <c r="L19696"/>
      <c r="M19696"/>
      <c r="N19696"/>
      <c r="O19696"/>
    </row>
    <row r="19697" spans="1:15">
      <c r="A19697"/>
      <c r="B19697"/>
      <c r="C19697"/>
      <c r="D19697" s="67"/>
      <c r="E19697"/>
      <c r="F19697"/>
      <c r="G19697"/>
      <c r="H19697" s="67"/>
      <c r="I19697"/>
      <c r="J19697"/>
      <c r="K19697"/>
      <c r="L19697"/>
      <c r="M19697"/>
      <c r="N19697"/>
      <c r="O19697"/>
    </row>
    <row r="19698" spans="1:15">
      <c r="A19698"/>
      <c r="B19698"/>
      <c r="C19698"/>
      <c r="D19698" s="67"/>
      <c r="E19698"/>
      <c r="F19698"/>
      <c r="G19698"/>
      <c r="H19698" s="67"/>
      <c r="I19698"/>
      <c r="J19698"/>
      <c r="K19698"/>
      <c r="L19698"/>
      <c r="M19698"/>
      <c r="N19698"/>
      <c r="O19698"/>
    </row>
    <row r="19699" spans="1:15">
      <c r="A19699"/>
      <c r="B19699"/>
      <c r="C19699"/>
      <c r="D19699" s="67"/>
      <c r="E19699"/>
      <c r="F19699"/>
      <c r="G19699"/>
      <c r="H19699" s="67"/>
      <c r="I19699"/>
      <c r="J19699"/>
      <c r="K19699"/>
      <c r="L19699"/>
      <c r="M19699"/>
      <c r="N19699"/>
      <c r="O19699"/>
    </row>
    <row r="19700" spans="1:15">
      <c r="A19700"/>
      <c r="B19700"/>
      <c r="C19700"/>
      <c r="D19700" s="67"/>
      <c r="E19700"/>
      <c r="F19700"/>
      <c r="G19700"/>
      <c r="H19700" s="67"/>
      <c r="I19700"/>
      <c r="J19700"/>
      <c r="K19700"/>
      <c r="L19700"/>
      <c r="M19700"/>
      <c r="N19700"/>
      <c r="O19700"/>
    </row>
    <row r="19701" spans="1:15">
      <c r="A19701"/>
      <c r="B19701"/>
      <c r="C19701"/>
      <c r="D19701" s="67"/>
      <c r="E19701"/>
      <c r="F19701"/>
      <c r="G19701"/>
      <c r="H19701" s="67"/>
      <c r="I19701"/>
      <c r="J19701"/>
      <c r="K19701"/>
      <c r="L19701"/>
      <c r="M19701"/>
      <c r="N19701"/>
      <c r="O19701"/>
    </row>
    <row r="19702" spans="1:15">
      <c r="A19702"/>
      <c r="B19702"/>
      <c r="C19702"/>
      <c r="D19702" s="67"/>
      <c r="E19702"/>
      <c r="F19702"/>
      <c r="G19702"/>
      <c r="H19702" s="67"/>
      <c r="I19702"/>
      <c r="J19702"/>
      <c r="K19702"/>
      <c r="L19702"/>
      <c r="M19702"/>
      <c r="N19702"/>
      <c r="O19702"/>
    </row>
    <row r="19703" spans="1:15">
      <c r="A19703"/>
      <c r="B19703"/>
      <c r="C19703"/>
      <c r="D19703" s="67"/>
      <c r="E19703"/>
      <c r="F19703"/>
      <c r="G19703"/>
      <c r="H19703" s="67"/>
      <c r="I19703"/>
      <c r="J19703"/>
      <c r="K19703"/>
      <c r="L19703"/>
      <c r="M19703"/>
      <c r="N19703"/>
      <c r="O19703"/>
    </row>
    <row r="19704" spans="1:15">
      <c r="A19704"/>
      <c r="B19704"/>
      <c r="C19704"/>
      <c r="D19704" s="67"/>
      <c r="E19704"/>
      <c r="F19704"/>
      <c r="G19704"/>
      <c r="H19704" s="67"/>
      <c r="I19704"/>
      <c r="J19704"/>
      <c r="K19704"/>
      <c r="L19704"/>
      <c r="M19704"/>
      <c r="N19704"/>
      <c r="O19704"/>
    </row>
    <row r="19705" spans="1:15">
      <c r="A19705"/>
      <c r="B19705"/>
      <c r="C19705"/>
      <c r="D19705" s="67"/>
      <c r="E19705"/>
      <c r="F19705"/>
      <c r="G19705"/>
      <c r="H19705" s="67"/>
      <c r="I19705"/>
      <c r="J19705"/>
      <c r="K19705"/>
      <c r="L19705"/>
      <c r="M19705"/>
      <c r="N19705"/>
      <c r="O19705"/>
    </row>
    <row r="19706" spans="1:15">
      <c r="A19706"/>
      <c r="B19706"/>
      <c r="C19706"/>
      <c r="D19706" s="67"/>
      <c r="E19706"/>
      <c r="F19706"/>
      <c r="G19706"/>
      <c r="H19706" s="67"/>
      <c r="I19706"/>
      <c r="J19706"/>
      <c r="K19706"/>
      <c r="L19706"/>
      <c r="M19706"/>
      <c r="N19706"/>
      <c r="O19706"/>
    </row>
    <row r="19707" spans="1:15">
      <c r="A19707"/>
      <c r="B19707"/>
      <c r="C19707"/>
      <c r="D19707" s="67"/>
      <c r="E19707"/>
      <c r="F19707"/>
      <c r="G19707"/>
      <c r="H19707" s="67"/>
      <c r="I19707"/>
      <c r="J19707"/>
      <c r="K19707"/>
      <c r="L19707"/>
      <c r="M19707"/>
      <c r="N19707"/>
      <c r="O19707"/>
    </row>
    <row r="19708" spans="1:15">
      <c r="A19708"/>
      <c r="B19708"/>
      <c r="C19708"/>
      <c r="D19708" s="67"/>
      <c r="E19708"/>
      <c r="F19708"/>
      <c r="G19708"/>
      <c r="H19708" s="67"/>
      <c r="I19708"/>
      <c r="J19708"/>
      <c r="K19708"/>
      <c r="L19708"/>
      <c r="M19708"/>
      <c r="N19708"/>
      <c r="O19708"/>
    </row>
    <row r="19709" spans="1:15">
      <c r="A19709"/>
      <c r="B19709"/>
      <c r="C19709"/>
      <c r="D19709" s="67"/>
      <c r="E19709"/>
      <c r="F19709"/>
      <c r="G19709"/>
      <c r="H19709" s="67"/>
      <c r="I19709"/>
      <c r="J19709"/>
      <c r="K19709"/>
      <c r="L19709"/>
      <c r="M19709"/>
      <c r="N19709"/>
      <c r="O19709"/>
    </row>
    <row r="19710" spans="1:15">
      <c r="A19710"/>
      <c r="B19710"/>
      <c r="C19710"/>
      <c r="D19710" s="67"/>
      <c r="E19710"/>
      <c r="F19710"/>
      <c r="G19710"/>
      <c r="H19710" s="67"/>
      <c r="I19710"/>
      <c r="J19710"/>
      <c r="K19710"/>
      <c r="L19710"/>
      <c r="M19710"/>
      <c r="N19710"/>
      <c r="O19710"/>
    </row>
    <row r="19711" spans="1:15">
      <c r="A19711"/>
      <c r="B19711"/>
      <c r="C19711"/>
      <c r="D19711" s="67"/>
      <c r="E19711"/>
      <c r="F19711"/>
      <c r="G19711"/>
      <c r="H19711" s="67"/>
      <c r="I19711"/>
      <c r="J19711"/>
      <c r="K19711"/>
      <c r="L19711"/>
      <c r="M19711"/>
      <c r="N19711"/>
      <c r="O19711"/>
    </row>
    <row r="19712" spans="1:15">
      <c r="A19712"/>
      <c r="B19712"/>
      <c r="C19712"/>
      <c r="D19712" s="67"/>
      <c r="E19712"/>
      <c r="F19712"/>
      <c r="G19712"/>
      <c r="H19712" s="67"/>
      <c r="I19712"/>
      <c r="J19712"/>
      <c r="K19712"/>
      <c r="L19712"/>
      <c r="M19712"/>
      <c r="N19712"/>
      <c r="O19712"/>
    </row>
    <row r="19713" spans="1:15">
      <c r="A19713"/>
      <c r="B19713"/>
      <c r="C19713"/>
      <c r="D19713" s="67"/>
      <c r="E19713"/>
      <c r="F19713"/>
      <c r="G19713"/>
      <c r="H19713" s="67"/>
      <c r="I19713"/>
      <c r="J19713"/>
      <c r="K19713"/>
      <c r="L19713"/>
      <c r="M19713"/>
      <c r="N19713"/>
      <c r="O19713"/>
    </row>
    <row r="19714" spans="1:15">
      <c r="A19714"/>
      <c r="B19714"/>
      <c r="C19714"/>
      <c r="D19714" s="67"/>
      <c r="E19714"/>
      <c r="F19714"/>
      <c r="G19714"/>
      <c r="H19714" s="67"/>
      <c r="I19714"/>
      <c r="J19714"/>
      <c r="K19714"/>
      <c r="L19714"/>
      <c r="M19714"/>
      <c r="N19714"/>
      <c r="O19714"/>
    </row>
    <row r="19715" spans="1:15">
      <c r="A19715"/>
      <c r="B19715"/>
      <c r="C19715"/>
      <c r="D19715" s="67"/>
      <c r="E19715"/>
      <c r="F19715"/>
      <c r="G19715"/>
      <c r="H19715" s="67"/>
      <c r="I19715"/>
      <c r="J19715"/>
      <c r="K19715"/>
      <c r="L19715"/>
      <c r="M19715"/>
      <c r="N19715"/>
      <c r="O19715"/>
    </row>
    <row r="19716" spans="1:15">
      <c r="A19716"/>
      <c r="B19716"/>
      <c r="C19716"/>
      <c r="D19716" s="67"/>
      <c r="E19716"/>
      <c r="F19716"/>
      <c r="G19716"/>
      <c r="H19716" s="67"/>
      <c r="I19716"/>
      <c r="J19716"/>
      <c r="K19716"/>
      <c r="L19716"/>
      <c r="M19716"/>
      <c r="N19716"/>
      <c r="O19716"/>
    </row>
    <row r="19717" spans="1:15">
      <c r="A19717"/>
      <c r="B19717"/>
      <c r="C19717"/>
      <c r="D19717" s="67"/>
      <c r="E19717"/>
      <c r="F19717"/>
      <c r="G19717"/>
      <c r="H19717" s="67"/>
      <c r="I19717"/>
      <c r="J19717"/>
      <c r="K19717"/>
      <c r="L19717"/>
      <c r="M19717"/>
      <c r="N19717"/>
      <c r="O19717"/>
    </row>
    <row r="19718" spans="1:15">
      <c r="A19718"/>
      <c r="B19718"/>
      <c r="C19718"/>
      <c r="D19718" s="67"/>
      <c r="E19718"/>
      <c r="F19718"/>
      <c r="G19718"/>
      <c r="H19718" s="67"/>
      <c r="I19718"/>
      <c r="J19718"/>
      <c r="K19718"/>
      <c r="L19718"/>
      <c r="M19718"/>
      <c r="N19718"/>
      <c r="O19718"/>
    </row>
    <row r="19719" spans="1:15">
      <c r="A19719"/>
      <c r="B19719"/>
      <c r="C19719"/>
      <c r="D19719" s="67"/>
      <c r="E19719"/>
      <c r="F19719"/>
      <c r="G19719"/>
      <c r="H19719" s="67"/>
      <c r="I19719"/>
      <c r="J19719"/>
      <c r="K19719"/>
      <c r="L19719"/>
      <c r="M19719"/>
      <c r="N19719"/>
      <c r="O19719"/>
    </row>
    <row r="19720" spans="1:15">
      <c r="A19720"/>
      <c r="B19720"/>
      <c r="C19720"/>
      <c r="D19720" s="67"/>
      <c r="E19720"/>
      <c r="F19720"/>
      <c r="G19720"/>
      <c r="H19720" s="67"/>
      <c r="I19720"/>
      <c r="J19720"/>
      <c r="K19720"/>
      <c r="L19720"/>
      <c r="M19720"/>
      <c r="N19720"/>
      <c r="O19720"/>
    </row>
    <row r="19721" spans="1:15">
      <c r="A19721"/>
      <c r="B19721"/>
      <c r="C19721"/>
      <c r="D19721" s="67"/>
      <c r="E19721"/>
      <c r="F19721"/>
      <c r="G19721"/>
      <c r="H19721" s="67"/>
      <c r="I19721"/>
      <c r="J19721"/>
      <c r="K19721"/>
      <c r="L19721"/>
      <c r="M19721"/>
      <c r="N19721"/>
      <c r="O19721"/>
    </row>
    <row r="19722" spans="1:15">
      <c r="A19722"/>
      <c r="B19722"/>
      <c r="C19722"/>
      <c r="D19722" s="67"/>
      <c r="E19722"/>
      <c r="F19722"/>
      <c r="G19722"/>
      <c r="H19722" s="67"/>
      <c r="I19722"/>
      <c r="J19722"/>
      <c r="K19722"/>
      <c r="L19722"/>
      <c r="M19722"/>
      <c r="N19722"/>
      <c r="O19722"/>
    </row>
    <row r="19723" spans="1:15">
      <c r="A19723"/>
      <c r="B19723"/>
      <c r="C19723"/>
      <c r="D19723" s="67"/>
      <c r="E19723"/>
      <c r="F19723"/>
      <c r="G19723"/>
      <c r="H19723" s="67"/>
      <c r="I19723"/>
      <c r="J19723"/>
      <c r="K19723"/>
      <c r="L19723"/>
      <c r="M19723"/>
      <c r="N19723"/>
      <c r="O19723"/>
    </row>
    <row r="19724" spans="1:15">
      <c r="A19724"/>
      <c r="B19724"/>
      <c r="C19724"/>
      <c r="D19724" s="67"/>
      <c r="E19724"/>
      <c r="F19724"/>
      <c r="G19724"/>
      <c r="H19724" s="67"/>
      <c r="I19724"/>
      <c r="J19724"/>
      <c r="K19724"/>
      <c r="L19724"/>
      <c r="M19724"/>
      <c r="N19724"/>
      <c r="O19724"/>
    </row>
    <row r="19725" spans="1:15">
      <c r="A19725"/>
      <c r="B19725"/>
      <c r="C19725"/>
      <c r="D19725" s="67"/>
      <c r="E19725"/>
      <c r="F19725"/>
      <c r="G19725"/>
      <c r="H19725" s="67"/>
      <c r="I19725"/>
      <c r="J19725"/>
      <c r="K19725"/>
      <c r="L19725"/>
      <c r="M19725"/>
      <c r="N19725"/>
      <c r="O19725"/>
    </row>
    <row r="19726" spans="1:15">
      <c r="A19726"/>
      <c r="B19726"/>
      <c r="C19726"/>
      <c r="D19726" s="67"/>
      <c r="E19726"/>
      <c r="F19726"/>
      <c r="G19726"/>
      <c r="H19726" s="67"/>
      <c r="I19726"/>
      <c r="J19726"/>
      <c r="K19726"/>
      <c r="L19726"/>
      <c r="M19726"/>
      <c r="N19726"/>
      <c r="O19726"/>
    </row>
    <row r="19727" spans="1:15">
      <c r="A19727"/>
      <c r="B19727"/>
      <c r="C19727"/>
      <c r="D19727" s="67"/>
      <c r="E19727"/>
      <c r="F19727"/>
      <c r="G19727"/>
      <c r="H19727" s="67"/>
      <c r="I19727"/>
      <c r="J19727"/>
      <c r="K19727"/>
      <c r="L19727"/>
      <c r="M19727"/>
      <c r="N19727"/>
      <c r="O19727"/>
    </row>
    <row r="19728" spans="1:15">
      <c r="A19728"/>
      <c r="B19728"/>
      <c r="C19728"/>
      <c r="D19728" s="67"/>
      <c r="E19728"/>
      <c r="F19728"/>
      <c r="G19728"/>
      <c r="H19728" s="67"/>
      <c r="I19728"/>
      <c r="J19728"/>
      <c r="K19728"/>
      <c r="L19728"/>
      <c r="M19728"/>
      <c r="N19728"/>
      <c r="O19728"/>
    </row>
    <row r="19729" spans="1:15">
      <c r="A19729"/>
      <c r="B19729"/>
      <c r="C19729"/>
      <c r="D19729" s="67"/>
      <c r="E19729"/>
      <c r="F19729"/>
      <c r="G19729"/>
      <c r="H19729" s="67"/>
      <c r="I19729"/>
      <c r="J19729"/>
      <c r="K19729"/>
      <c r="L19729"/>
      <c r="M19729"/>
      <c r="N19729"/>
      <c r="O19729"/>
    </row>
    <row r="19730" spans="1:15">
      <c r="A19730"/>
      <c r="B19730"/>
      <c r="C19730"/>
      <c r="D19730" s="67"/>
      <c r="E19730"/>
      <c r="F19730"/>
      <c r="G19730"/>
      <c r="H19730" s="67"/>
      <c r="I19730"/>
      <c r="J19730"/>
      <c r="K19730"/>
      <c r="L19730"/>
      <c r="M19730"/>
      <c r="N19730"/>
      <c r="O19730"/>
    </row>
    <row r="19731" spans="1:15">
      <c r="A19731"/>
      <c r="B19731"/>
      <c r="C19731"/>
      <c r="D19731" s="67"/>
      <c r="E19731"/>
      <c r="F19731"/>
      <c r="G19731"/>
      <c r="H19731" s="67"/>
      <c r="I19731"/>
      <c r="J19731"/>
      <c r="K19731"/>
      <c r="L19731"/>
      <c r="M19731"/>
      <c r="N19731"/>
      <c r="O19731"/>
    </row>
    <row r="19732" spans="1:15">
      <c r="A19732"/>
      <c r="B19732"/>
      <c r="C19732"/>
      <c r="D19732" s="67"/>
      <c r="E19732"/>
      <c r="F19732"/>
      <c r="G19732"/>
      <c r="H19732" s="67"/>
      <c r="I19732"/>
      <c r="J19732"/>
      <c r="K19732"/>
      <c r="L19732"/>
      <c r="M19732"/>
      <c r="N19732"/>
      <c r="O19732"/>
    </row>
    <row r="19733" spans="1:15">
      <c r="A19733"/>
      <c r="B19733"/>
      <c r="C19733"/>
      <c r="D19733" s="67"/>
      <c r="E19733"/>
      <c r="F19733"/>
      <c r="G19733"/>
      <c r="H19733" s="67"/>
      <c r="I19733"/>
      <c r="J19733"/>
      <c r="K19733"/>
      <c r="L19733"/>
      <c r="M19733"/>
      <c r="N19733"/>
      <c r="O19733"/>
    </row>
    <row r="19734" spans="1:15">
      <c r="A19734"/>
      <c r="B19734"/>
      <c r="C19734"/>
      <c r="D19734" s="67"/>
      <c r="E19734"/>
      <c r="F19734"/>
      <c r="G19734"/>
      <c r="H19734" s="67"/>
      <c r="I19734"/>
      <c r="J19734"/>
      <c r="K19734"/>
      <c r="L19734"/>
      <c r="M19734"/>
      <c r="N19734"/>
      <c r="O19734"/>
    </row>
    <row r="19735" spans="1:15">
      <c r="A19735"/>
      <c r="B19735"/>
      <c r="C19735"/>
      <c r="D19735" s="67"/>
      <c r="E19735"/>
      <c r="F19735"/>
      <c r="G19735"/>
      <c r="H19735" s="67"/>
      <c r="I19735"/>
      <c r="J19735"/>
      <c r="K19735"/>
      <c r="L19735"/>
      <c r="M19735"/>
      <c r="N19735"/>
      <c r="O19735"/>
    </row>
    <row r="19736" spans="1:15">
      <c r="A19736"/>
      <c r="B19736"/>
      <c r="C19736"/>
      <c r="D19736" s="67"/>
      <c r="E19736"/>
      <c r="F19736"/>
      <c r="G19736"/>
      <c r="H19736" s="67"/>
      <c r="I19736"/>
      <c r="J19736"/>
      <c r="K19736"/>
      <c r="L19736"/>
      <c r="M19736"/>
      <c r="N19736"/>
      <c r="O19736"/>
    </row>
    <row r="19737" spans="1:15">
      <c r="A19737"/>
      <c r="B19737"/>
      <c r="C19737"/>
      <c r="D19737" s="67"/>
      <c r="E19737"/>
      <c r="F19737"/>
      <c r="G19737"/>
      <c r="H19737" s="67"/>
      <c r="I19737"/>
      <c r="J19737"/>
      <c r="K19737"/>
      <c r="L19737"/>
      <c r="M19737"/>
      <c r="N19737"/>
      <c r="O19737"/>
    </row>
    <row r="19738" spans="1:15">
      <c r="A19738"/>
      <c r="B19738"/>
      <c r="C19738"/>
      <c r="D19738" s="67"/>
      <c r="E19738"/>
      <c r="F19738"/>
      <c r="G19738"/>
      <c r="H19738" s="67"/>
      <c r="I19738"/>
      <c r="J19738"/>
      <c r="K19738"/>
      <c r="L19738"/>
      <c r="M19738"/>
      <c r="N19738"/>
      <c r="O19738"/>
    </row>
    <row r="19739" spans="1:15">
      <c r="A19739"/>
      <c r="B19739"/>
      <c r="C19739"/>
      <c r="D19739" s="67"/>
      <c r="E19739"/>
      <c r="F19739"/>
      <c r="G19739"/>
      <c r="H19739" s="67"/>
      <c r="I19739"/>
      <c r="J19739"/>
      <c r="K19739"/>
      <c r="L19739"/>
      <c r="M19739"/>
      <c r="N19739"/>
      <c r="O19739"/>
    </row>
    <row r="19740" spans="1:15">
      <c r="A19740"/>
      <c r="B19740"/>
      <c r="C19740"/>
      <c r="D19740" s="67"/>
      <c r="E19740"/>
      <c r="F19740"/>
      <c r="G19740"/>
      <c r="H19740" s="67"/>
      <c r="I19740"/>
      <c r="J19740"/>
      <c r="K19740"/>
      <c r="L19740"/>
      <c r="M19740"/>
      <c r="N19740"/>
      <c r="O19740"/>
    </row>
    <row r="19741" spans="1:15">
      <c r="A19741"/>
      <c r="B19741"/>
      <c r="C19741"/>
      <c r="D19741" s="67"/>
      <c r="E19741"/>
      <c r="F19741"/>
      <c r="G19741"/>
      <c r="H19741" s="67"/>
      <c r="I19741"/>
      <c r="J19741"/>
      <c r="K19741"/>
      <c r="L19741"/>
      <c r="M19741"/>
      <c r="N19741"/>
      <c r="O19741"/>
    </row>
    <row r="19742" spans="1:15">
      <c r="A19742"/>
      <c r="B19742"/>
      <c r="C19742"/>
      <c r="D19742" s="67"/>
      <c r="E19742"/>
      <c r="F19742"/>
      <c r="G19742"/>
      <c r="H19742" s="67"/>
      <c r="I19742"/>
      <c r="J19742"/>
      <c r="K19742"/>
      <c r="L19742"/>
      <c r="M19742"/>
      <c r="N19742"/>
      <c r="O19742"/>
    </row>
    <row r="19743" spans="1:15">
      <c r="A19743"/>
      <c r="B19743"/>
      <c r="C19743"/>
      <c r="D19743" s="67"/>
      <c r="E19743"/>
      <c r="F19743"/>
      <c r="G19743"/>
      <c r="H19743" s="67"/>
      <c r="I19743"/>
      <c r="J19743"/>
      <c r="K19743"/>
      <c r="L19743"/>
      <c r="M19743"/>
      <c r="N19743"/>
      <c r="O19743"/>
    </row>
    <row r="19744" spans="1:15">
      <c r="A19744"/>
      <c r="B19744"/>
      <c r="C19744"/>
      <c r="D19744" s="67"/>
      <c r="E19744"/>
      <c r="F19744"/>
      <c r="G19744"/>
      <c r="H19744" s="67"/>
      <c r="I19744"/>
      <c r="J19744"/>
      <c r="K19744"/>
      <c r="L19744"/>
      <c r="M19744"/>
      <c r="N19744"/>
      <c r="O19744"/>
    </row>
    <row r="19745" spans="1:15">
      <c r="A19745"/>
      <c r="B19745"/>
      <c r="C19745"/>
      <c r="D19745" s="67"/>
      <c r="E19745"/>
      <c r="F19745"/>
      <c r="G19745"/>
      <c r="H19745" s="67"/>
      <c r="I19745"/>
      <c r="J19745"/>
      <c r="K19745"/>
      <c r="L19745"/>
      <c r="M19745"/>
      <c r="N19745"/>
      <c r="O19745"/>
    </row>
    <row r="19746" spans="1:15">
      <c r="A19746"/>
      <c r="B19746"/>
      <c r="C19746"/>
      <c r="D19746" s="67"/>
      <c r="E19746"/>
      <c r="F19746"/>
      <c r="G19746"/>
      <c r="H19746" s="67"/>
      <c r="I19746"/>
      <c r="J19746"/>
      <c r="K19746"/>
      <c r="L19746"/>
      <c r="M19746"/>
      <c r="N19746"/>
      <c r="O19746"/>
    </row>
    <row r="19747" spans="1:15">
      <c r="A19747"/>
      <c r="B19747"/>
      <c r="C19747"/>
      <c r="D19747" s="67"/>
      <c r="E19747"/>
      <c r="F19747"/>
      <c r="G19747"/>
      <c r="H19747" s="67"/>
      <c r="I19747"/>
      <c r="J19747"/>
      <c r="K19747"/>
      <c r="L19747"/>
      <c r="M19747"/>
      <c r="N19747"/>
      <c r="O19747"/>
    </row>
    <row r="19748" spans="1:15">
      <c r="A19748"/>
      <c r="B19748"/>
      <c r="C19748"/>
      <c r="D19748" s="67"/>
      <c r="E19748"/>
      <c r="F19748"/>
      <c r="G19748"/>
      <c r="H19748" s="67"/>
      <c r="I19748"/>
      <c r="J19748"/>
      <c r="K19748"/>
      <c r="L19748"/>
      <c r="M19748"/>
      <c r="N19748"/>
      <c r="O19748"/>
    </row>
    <row r="19749" spans="1:15">
      <c r="A19749"/>
      <c r="B19749"/>
      <c r="C19749"/>
      <c r="D19749" s="67"/>
      <c r="E19749"/>
      <c r="F19749"/>
      <c r="G19749"/>
      <c r="H19749" s="67"/>
      <c r="I19749"/>
      <c r="J19749"/>
      <c r="K19749"/>
      <c r="L19749"/>
      <c r="M19749"/>
      <c r="N19749"/>
      <c r="O19749"/>
    </row>
    <row r="19750" spans="1:15">
      <c r="A19750"/>
      <c r="B19750"/>
      <c r="C19750"/>
      <c r="D19750" s="67"/>
      <c r="E19750"/>
      <c r="F19750"/>
      <c r="G19750"/>
      <c r="H19750" s="67"/>
      <c r="I19750"/>
      <c r="J19750"/>
      <c r="K19750"/>
      <c r="L19750"/>
      <c r="M19750"/>
      <c r="N19750"/>
      <c r="O19750"/>
    </row>
    <row r="19751" spans="1:15">
      <c r="A19751"/>
      <c r="B19751"/>
      <c r="C19751"/>
      <c r="D19751" s="67"/>
      <c r="E19751"/>
      <c r="F19751"/>
      <c r="G19751"/>
      <c r="H19751" s="67"/>
      <c r="I19751"/>
      <c r="J19751"/>
      <c r="K19751"/>
      <c r="L19751"/>
      <c r="M19751"/>
      <c r="N19751"/>
      <c r="O19751"/>
    </row>
    <row r="19752" spans="1:15">
      <c r="A19752"/>
      <c r="B19752"/>
      <c r="C19752"/>
      <c r="D19752" s="67"/>
      <c r="E19752"/>
      <c r="F19752"/>
      <c r="G19752"/>
      <c r="H19752" s="67"/>
      <c r="I19752"/>
      <c r="J19752"/>
      <c r="K19752"/>
      <c r="L19752"/>
      <c r="M19752"/>
      <c r="N19752"/>
      <c r="O19752"/>
    </row>
    <row r="19753" spans="1:15">
      <c r="A19753"/>
      <c r="B19753"/>
      <c r="C19753"/>
      <c r="D19753" s="67"/>
      <c r="E19753"/>
      <c r="F19753"/>
      <c r="G19753"/>
      <c r="H19753" s="67"/>
      <c r="I19753"/>
      <c r="J19753"/>
      <c r="K19753"/>
      <c r="L19753"/>
      <c r="M19753"/>
      <c r="N19753"/>
      <c r="O19753"/>
    </row>
    <row r="19754" spans="1:15">
      <c r="A19754"/>
      <c r="B19754"/>
      <c r="C19754"/>
      <c r="D19754" s="67"/>
      <c r="E19754"/>
      <c r="F19754"/>
      <c r="G19754"/>
      <c r="H19754" s="67"/>
      <c r="I19754"/>
      <c r="J19754"/>
      <c r="K19754"/>
      <c r="L19754"/>
      <c r="M19754"/>
      <c r="N19754"/>
      <c r="O19754"/>
    </row>
    <row r="19755" spans="1:15">
      <c r="A19755"/>
      <c r="B19755"/>
      <c r="C19755"/>
      <c r="D19755" s="67"/>
      <c r="E19755"/>
      <c r="F19755"/>
      <c r="G19755"/>
      <c r="H19755" s="67"/>
      <c r="I19755"/>
      <c r="J19755"/>
      <c r="K19755"/>
      <c r="L19755"/>
      <c r="M19755"/>
      <c r="N19755"/>
      <c r="O19755"/>
    </row>
    <row r="19756" spans="1:15">
      <c r="A19756"/>
      <c r="B19756"/>
      <c r="C19756"/>
      <c r="D19756" s="67"/>
      <c r="E19756"/>
      <c r="F19756"/>
      <c r="G19756"/>
      <c r="H19756" s="67"/>
      <c r="I19756"/>
      <c r="J19756"/>
      <c r="K19756"/>
      <c r="L19756"/>
      <c r="M19756"/>
      <c r="N19756"/>
      <c r="O19756"/>
    </row>
    <row r="19757" spans="1:15">
      <c r="A19757"/>
      <c r="B19757"/>
      <c r="C19757"/>
      <c r="D19757" s="67"/>
      <c r="E19757"/>
      <c r="F19757"/>
      <c r="G19757"/>
      <c r="H19757" s="67"/>
      <c r="I19757"/>
      <c r="J19757"/>
      <c r="K19757"/>
      <c r="L19757"/>
      <c r="M19757"/>
      <c r="N19757"/>
      <c r="O19757"/>
    </row>
    <row r="19758" spans="1:15">
      <c r="A19758"/>
      <c r="B19758"/>
      <c r="C19758"/>
      <c r="D19758" s="67"/>
      <c r="E19758"/>
      <c r="F19758"/>
      <c r="G19758"/>
      <c r="H19758" s="67"/>
      <c r="I19758"/>
      <c r="J19758"/>
      <c r="K19758"/>
      <c r="L19758"/>
      <c r="M19758"/>
      <c r="N19758"/>
      <c r="O19758"/>
    </row>
    <row r="19759" spans="1:15">
      <c r="A19759"/>
      <c r="B19759"/>
      <c r="C19759"/>
      <c r="D19759" s="67"/>
      <c r="E19759"/>
      <c r="F19759"/>
      <c r="G19759"/>
      <c r="H19759" s="67"/>
      <c r="I19759"/>
      <c r="J19759"/>
      <c r="K19759"/>
      <c r="L19759"/>
      <c r="M19759"/>
      <c r="N19759"/>
      <c r="O19759"/>
    </row>
    <row r="19760" spans="1:15">
      <c r="A19760"/>
      <c r="B19760"/>
      <c r="C19760"/>
      <c r="D19760" s="67"/>
      <c r="E19760"/>
      <c r="F19760"/>
      <c r="G19760"/>
      <c r="H19760" s="67"/>
      <c r="I19760"/>
      <c r="J19760"/>
      <c r="K19760"/>
      <c r="L19760"/>
      <c r="M19760"/>
      <c r="N19760"/>
      <c r="O19760"/>
    </row>
    <row r="19761" spans="1:15">
      <c r="A19761"/>
      <c r="B19761"/>
      <c r="C19761"/>
      <c r="D19761" s="67"/>
      <c r="E19761"/>
      <c r="F19761"/>
      <c r="G19761"/>
      <c r="H19761" s="67"/>
      <c r="I19761"/>
      <c r="J19761"/>
      <c r="K19761"/>
      <c r="L19761"/>
      <c r="M19761"/>
      <c r="N19761"/>
      <c r="O19761"/>
    </row>
    <row r="19762" spans="1:15">
      <c r="A19762"/>
      <c r="B19762"/>
      <c r="C19762"/>
      <c r="D19762" s="67"/>
      <c r="E19762"/>
      <c r="F19762"/>
      <c r="G19762"/>
      <c r="H19762" s="67"/>
      <c r="I19762"/>
      <c r="J19762"/>
      <c r="K19762"/>
      <c r="L19762"/>
      <c r="M19762"/>
      <c r="N19762"/>
      <c r="O19762"/>
    </row>
    <row r="19763" spans="1:15">
      <c r="A19763"/>
      <c r="B19763"/>
      <c r="C19763"/>
      <c r="D19763" s="67"/>
      <c r="E19763"/>
      <c r="F19763"/>
      <c r="G19763"/>
      <c r="H19763" s="67"/>
      <c r="I19763"/>
      <c r="J19763"/>
      <c r="K19763"/>
      <c r="L19763"/>
      <c r="M19763"/>
      <c r="N19763"/>
      <c r="O19763"/>
    </row>
    <row r="19764" spans="1:15">
      <c r="A19764"/>
      <c r="B19764"/>
      <c r="C19764"/>
      <c r="D19764" s="67"/>
      <c r="E19764"/>
      <c r="F19764"/>
      <c r="G19764"/>
      <c r="H19764" s="67"/>
      <c r="I19764"/>
      <c r="J19764"/>
      <c r="K19764"/>
      <c r="L19764"/>
      <c r="M19764"/>
      <c r="N19764"/>
      <c r="O19764"/>
    </row>
    <row r="19765" spans="1:15">
      <c r="A19765"/>
      <c r="B19765"/>
      <c r="C19765"/>
      <c r="D19765" s="67"/>
      <c r="E19765"/>
      <c r="F19765"/>
      <c r="G19765"/>
      <c r="H19765" s="67"/>
      <c r="I19765"/>
      <c r="J19765"/>
      <c r="K19765"/>
      <c r="L19765"/>
      <c r="M19765"/>
      <c r="N19765"/>
      <c r="O19765"/>
    </row>
    <row r="19766" spans="1:15">
      <c r="A19766"/>
      <c r="B19766"/>
      <c r="C19766"/>
      <c r="D19766" s="67"/>
      <c r="E19766"/>
      <c r="F19766"/>
      <c r="G19766"/>
      <c r="H19766" s="67"/>
      <c r="I19766"/>
      <c r="J19766"/>
      <c r="K19766"/>
      <c r="L19766"/>
      <c r="M19766"/>
      <c r="N19766"/>
      <c r="O19766"/>
    </row>
    <row r="19767" spans="1:15">
      <c r="A19767"/>
      <c r="B19767"/>
      <c r="C19767"/>
      <c r="D19767" s="67"/>
      <c r="E19767"/>
      <c r="F19767"/>
      <c r="G19767"/>
      <c r="H19767" s="67"/>
      <c r="I19767"/>
      <c r="J19767"/>
      <c r="K19767"/>
      <c r="L19767"/>
      <c r="M19767"/>
      <c r="N19767"/>
      <c r="O19767"/>
    </row>
    <row r="19768" spans="1:15">
      <c r="A19768"/>
      <c r="B19768"/>
      <c r="C19768"/>
      <c r="D19768" s="67"/>
      <c r="E19768"/>
      <c r="F19768"/>
      <c r="G19768"/>
      <c r="H19768" s="67"/>
      <c r="I19768"/>
      <c r="J19768"/>
      <c r="K19768"/>
      <c r="L19768"/>
      <c r="M19768"/>
      <c r="N19768"/>
      <c r="O19768"/>
    </row>
    <row r="19769" spans="1:15">
      <c r="A19769"/>
      <c r="B19769"/>
      <c r="C19769"/>
      <c r="D19769" s="67"/>
      <c r="E19769"/>
      <c r="F19769"/>
      <c r="G19769"/>
      <c r="H19769" s="67"/>
      <c r="I19769"/>
      <c r="J19769"/>
      <c r="K19769"/>
      <c r="L19769"/>
      <c r="M19769"/>
      <c r="N19769"/>
      <c r="O19769"/>
    </row>
    <row r="19770" spans="1:15">
      <c r="A19770"/>
      <c r="B19770"/>
      <c r="C19770"/>
      <c r="D19770" s="67"/>
      <c r="E19770"/>
      <c r="F19770"/>
      <c r="G19770"/>
      <c r="H19770" s="67"/>
      <c r="I19770"/>
      <c r="J19770"/>
      <c r="K19770"/>
      <c r="L19770"/>
      <c r="M19770"/>
      <c r="N19770"/>
      <c r="O19770"/>
    </row>
    <row r="19771" spans="1:15">
      <c r="A19771"/>
      <c r="B19771"/>
      <c r="C19771"/>
      <c r="D19771" s="67"/>
      <c r="E19771"/>
      <c r="F19771"/>
      <c r="G19771"/>
      <c r="H19771" s="67"/>
      <c r="I19771"/>
      <c r="J19771"/>
      <c r="K19771"/>
      <c r="L19771"/>
      <c r="M19771"/>
      <c r="N19771"/>
      <c r="O19771"/>
    </row>
    <row r="19772" spans="1:15">
      <c r="A19772"/>
      <c r="B19772"/>
      <c r="C19772"/>
      <c r="D19772" s="67"/>
      <c r="E19772"/>
      <c r="F19772"/>
      <c r="G19772"/>
      <c r="H19772" s="67"/>
      <c r="I19772"/>
      <c r="J19772"/>
      <c r="K19772"/>
      <c r="L19772"/>
      <c r="M19772"/>
      <c r="N19772"/>
      <c r="O19772"/>
    </row>
    <row r="19773" spans="1:15">
      <c r="A19773"/>
      <c r="B19773"/>
      <c r="C19773"/>
      <c r="D19773" s="67"/>
      <c r="E19773"/>
      <c r="F19773"/>
      <c r="G19773"/>
      <c r="H19773" s="67"/>
      <c r="I19773"/>
      <c r="J19773"/>
      <c r="K19773"/>
      <c r="L19773"/>
      <c r="M19773"/>
      <c r="N19773"/>
      <c r="O19773"/>
    </row>
    <row r="19774" spans="1:15">
      <c r="A19774"/>
      <c r="B19774"/>
      <c r="C19774"/>
      <c r="D19774" s="67"/>
      <c r="E19774"/>
      <c r="F19774"/>
      <c r="G19774"/>
      <c r="H19774" s="67"/>
      <c r="I19774"/>
      <c r="J19774"/>
      <c r="K19774"/>
      <c r="L19774"/>
      <c r="M19774"/>
      <c r="N19774"/>
      <c r="O19774"/>
    </row>
    <row r="19775" spans="1:15">
      <c r="A19775"/>
      <c r="B19775"/>
      <c r="C19775"/>
      <c r="D19775" s="67"/>
      <c r="E19775"/>
      <c r="F19775"/>
      <c r="G19775"/>
      <c r="H19775" s="67"/>
      <c r="I19775"/>
      <c r="J19775"/>
      <c r="K19775"/>
      <c r="L19775"/>
      <c r="M19775"/>
      <c r="N19775"/>
      <c r="O19775"/>
    </row>
    <row r="19776" spans="1:15">
      <c r="A19776"/>
      <c r="B19776"/>
      <c r="C19776"/>
      <c r="D19776" s="67"/>
      <c r="E19776"/>
      <c r="F19776"/>
      <c r="G19776"/>
      <c r="H19776" s="67"/>
      <c r="I19776"/>
      <c r="J19776"/>
      <c r="K19776"/>
      <c r="L19776"/>
      <c r="M19776"/>
      <c r="N19776"/>
      <c r="O19776"/>
    </row>
    <row r="19777" spans="1:15">
      <c r="A19777"/>
      <c r="B19777"/>
      <c r="C19777"/>
      <c r="D19777" s="67"/>
      <c r="E19777"/>
      <c r="F19777"/>
      <c r="G19777"/>
      <c r="H19777" s="67"/>
      <c r="I19777"/>
      <c r="J19777"/>
      <c r="K19777"/>
      <c r="L19777"/>
      <c r="M19777"/>
      <c r="N19777"/>
      <c r="O19777"/>
    </row>
    <row r="19778" spans="1:15">
      <c r="A19778"/>
      <c r="B19778"/>
      <c r="C19778"/>
      <c r="D19778" s="67"/>
      <c r="E19778"/>
      <c r="F19778"/>
      <c r="G19778"/>
      <c r="H19778" s="67"/>
      <c r="I19778"/>
      <c r="J19778"/>
      <c r="K19778"/>
      <c r="L19778"/>
      <c r="M19778"/>
      <c r="N19778"/>
      <c r="O19778"/>
    </row>
    <row r="19779" spans="1:15">
      <c r="A19779"/>
      <c r="B19779"/>
      <c r="C19779"/>
      <c r="D19779" s="67"/>
      <c r="E19779"/>
      <c r="F19779"/>
      <c r="G19779"/>
      <c r="H19779" s="67"/>
      <c r="I19779"/>
      <c r="J19779"/>
      <c r="K19779"/>
      <c r="L19779"/>
      <c r="M19779"/>
      <c r="N19779"/>
      <c r="O19779"/>
    </row>
    <row r="19780" spans="1:15">
      <c r="A19780"/>
      <c r="B19780"/>
      <c r="C19780"/>
      <c r="D19780" s="67"/>
      <c r="E19780"/>
      <c r="F19780"/>
      <c r="G19780"/>
      <c r="H19780" s="67"/>
      <c r="I19780"/>
      <c r="J19780"/>
      <c r="K19780"/>
      <c r="L19780"/>
      <c r="M19780"/>
      <c r="N19780"/>
      <c r="O19780"/>
    </row>
    <row r="19781" spans="1:15">
      <c r="A19781"/>
      <c r="B19781"/>
      <c r="C19781"/>
      <c r="D19781" s="67"/>
      <c r="E19781"/>
      <c r="F19781"/>
      <c r="G19781"/>
      <c r="H19781" s="67"/>
      <c r="I19781"/>
      <c r="J19781"/>
      <c r="K19781"/>
      <c r="L19781"/>
      <c r="M19781"/>
      <c r="N19781"/>
      <c r="O19781"/>
    </row>
    <row r="19782" spans="1:15">
      <c r="A19782"/>
      <c r="B19782"/>
      <c r="C19782"/>
      <c r="D19782" s="67"/>
      <c r="E19782"/>
      <c r="F19782"/>
      <c r="G19782"/>
      <c r="H19782" s="67"/>
      <c r="I19782"/>
      <c r="J19782"/>
      <c r="K19782"/>
      <c r="L19782"/>
      <c r="M19782"/>
      <c r="N19782"/>
      <c r="O19782"/>
    </row>
    <row r="19783" spans="1:15">
      <c r="A19783"/>
      <c r="B19783"/>
      <c r="C19783"/>
      <c r="D19783" s="67"/>
      <c r="E19783"/>
      <c r="F19783"/>
      <c r="G19783"/>
      <c r="H19783" s="67"/>
      <c r="I19783"/>
      <c r="J19783"/>
      <c r="K19783"/>
      <c r="L19783"/>
      <c r="M19783"/>
      <c r="N19783"/>
      <c r="O19783"/>
    </row>
    <row r="19784" spans="1:15">
      <c r="A19784"/>
      <c r="B19784"/>
      <c r="C19784"/>
      <c r="D19784" s="67"/>
      <c r="E19784"/>
      <c r="F19784"/>
      <c r="G19784"/>
      <c r="H19784" s="67"/>
      <c r="I19784"/>
      <c r="J19784"/>
      <c r="K19784"/>
      <c r="L19784"/>
      <c r="M19784"/>
      <c r="N19784"/>
      <c r="O19784"/>
    </row>
    <row r="19785" spans="1:15">
      <c r="A19785"/>
      <c r="B19785"/>
      <c r="C19785"/>
      <c r="D19785" s="67"/>
      <c r="E19785"/>
      <c r="F19785"/>
      <c r="G19785"/>
      <c r="H19785" s="67"/>
      <c r="I19785"/>
      <c r="J19785"/>
      <c r="K19785"/>
      <c r="L19785"/>
      <c r="M19785"/>
      <c r="N19785"/>
      <c r="O19785"/>
    </row>
    <row r="19786" spans="1:15">
      <c r="A19786"/>
      <c r="B19786"/>
      <c r="C19786"/>
      <c r="D19786" s="67"/>
      <c r="E19786"/>
      <c r="F19786"/>
      <c r="G19786"/>
      <c r="H19786" s="67"/>
      <c r="I19786"/>
      <c r="J19786"/>
      <c r="K19786"/>
      <c r="L19786"/>
      <c r="M19786"/>
      <c r="N19786"/>
      <c r="O19786"/>
    </row>
    <row r="19787" spans="1:15">
      <c r="A19787"/>
      <c r="B19787"/>
      <c r="C19787"/>
      <c r="D19787" s="67"/>
      <c r="E19787"/>
      <c r="F19787"/>
      <c r="G19787"/>
      <c r="H19787" s="67"/>
      <c r="I19787"/>
      <c r="J19787"/>
      <c r="K19787"/>
      <c r="L19787"/>
      <c r="M19787"/>
      <c r="N19787"/>
      <c r="O19787"/>
    </row>
    <row r="19788" spans="1:15">
      <c r="A19788"/>
      <c r="B19788"/>
      <c r="C19788"/>
      <c r="D19788" s="67"/>
      <c r="E19788"/>
      <c r="F19788"/>
      <c r="G19788"/>
      <c r="H19788" s="67"/>
      <c r="I19788"/>
      <c r="J19788"/>
      <c r="K19788"/>
      <c r="L19788"/>
      <c r="M19788"/>
      <c r="N19788"/>
      <c r="O19788"/>
    </row>
    <row r="19789" spans="1:15">
      <c r="A19789"/>
      <c r="B19789"/>
      <c r="C19789"/>
      <c r="D19789" s="67"/>
      <c r="E19789"/>
      <c r="F19789"/>
      <c r="G19789"/>
      <c r="H19789" s="67"/>
      <c r="I19789"/>
      <c r="J19789"/>
      <c r="K19789"/>
      <c r="L19789"/>
      <c r="M19789"/>
      <c r="N19789"/>
      <c r="O19789"/>
    </row>
    <row r="19790" spans="1:15">
      <c r="A19790"/>
      <c r="B19790"/>
      <c r="C19790"/>
      <c r="D19790" s="67"/>
      <c r="E19790"/>
      <c r="F19790"/>
      <c r="G19790"/>
      <c r="H19790" s="67"/>
      <c r="I19790"/>
      <c r="J19790"/>
      <c r="K19790"/>
      <c r="L19790"/>
      <c r="M19790"/>
      <c r="N19790"/>
      <c r="O19790"/>
    </row>
    <row r="19791" spans="1:15">
      <c r="A19791"/>
      <c r="B19791"/>
      <c r="C19791"/>
      <c r="D19791" s="67"/>
      <c r="E19791"/>
      <c r="F19791"/>
      <c r="G19791"/>
      <c r="H19791" s="67"/>
      <c r="I19791"/>
      <c r="J19791"/>
      <c r="K19791"/>
      <c r="L19791"/>
      <c r="M19791"/>
      <c r="N19791"/>
      <c r="O19791"/>
    </row>
    <row r="19792" spans="1:15">
      <c r="A19792"/>
      <c r="B19792"/>
      <c r="C19792"/>
      <c r="D19792" s="67"/>
      <c r="E19792"/>
      <c r="F19792"/>
      <c r="G19792"/>
      <c r="H19792" s="67"/>
      <c r="I19792"/>
      <c r="J19792"/>
      <c r="K19792"/>
      <c r="L19792"/>
      <c r="M19792"/>
      <c r="N19792"/>
      <c r="O19792"/>
    </row>
    <row r="19793" spans="1:15">
      <c r="A19793"/>
      <c r="B19793"/>
      <c r="C19793"/>
      <c r="D19793" s="67"/>
      <c r="E19793"/>
      <c r="F19793"/>
      <c r="G19793"/>
      <c r="H19793" s="67"/>
      <c r="I19793"/>
      <c r="J19793"/>
      <c r="K19793"/>
      <c r="L19793"/>
      <c r="M19793"/>
      <c r="N19793"/>
      <c r="O19793"/>
    </row>
    <row r="19794" spans="1:15">
      <c r="A19794"/>
      <c r="B19794"/>
      <c r="C19794"/>
      <c r="D19794" s="67"/>
      <c r="E19794"/>
      <c r="F19794"/>
      <c r="G19794"/>
      <c r="H19794" s="67"/>
      <c r="I19794"/>
      <c r="J19794"/>
      <c r="K19794"/>
      <c r="L19794"/>
      <c r="M19794"/>
      <c r="N19794"/>
      <c r="O19794"/>
    </row>
    <row r="19795" spans="1:15">
      <c r="A19795"/>
      <c r="B19795"/>
      <c r="C19795"/>
      <c r="D19795" s="67"/>
      <c r="E19795"/>
      <c r="F19795"/>
      <c r="G19795"/>
      <c r="H19795" s="67"/>
      <c r="I19795"/>
      <c r="J19795"/>
      <c r="K19795"/>
      <c r="L19795"/>
      <c r="M19795"/>
      <c r="N19795"/>
      <c r="O19795"/>
    </row>
    <row r="19796" spans="1:15">
      <c r="A19796"/>
      <c r="B19796"/>
      <c r="C19796"/>
      <c r="D19796" s="67"/>
      <c r="E19796"/>
      <c r="F19796"/>
      <c r="G19796"/>
      <c r="H19796" s="67"/>
      <c r="I19796"/>
      <c r="J19796"/>
      <c r="K19796"/>
      <c r="L19796"/>
      <c r="M19796"/>
      <c r="N19796"/>
      <c r="O19796"/>
    </row>
    <row r="19797" spans="1:15">
      <c r="A19797"/>
      <c r="B19797"/>
      <c r="C19797"/>
      <c r="D19797" s="67"/>
      <c r="E19797"/>
      <c r="F19797"/>
      <c r="G19797"/>
      <c r="H19797" s="67"/>
      <c r="I19797"/>
      <c r="J19797"/>
      <c r="K19797"/>
      <c r="L19797"/>
      <c r="M19797"/>
      <c r="N19797"/>
      <c r="O19797"/>
    </row>
    <row r="19798" spans="1:15">
      <c r="A19798"/>
      <c r="B19798"/>
      <c r="C19798"/>
      <c r="D19798" s="67"/>
      <c r="E19798"/>
      <c r="F19798"/>
      <c r="G19798"/>
      <c r="H19798" s="67"/>
      <c r="I19798"/>
      <c r="J19798"/>
      <c r="K19798"/>
      <c r="L19798"/>
      <c r="M19798"/>
      <c r="N19798"/>
      <c r="O19798"/>
    </row>
    <row r="19799" spans="1:15">
      <c r="A19799"/>
      <c r="B19799"/>
      <c r="C19799"/>
      <c r="D19799" s="67"/>
      <c r="E19799"/>
      <c r="F19799"/>
      <c r="G19799"/>
      <c r="H19799" s="67"/>
      <c r="I19799"/>
      <c r="J19799"/>
      <c r="K19799"/>
      <c r="L19799"/>
      <c r="M19799"/>
      <c r="N19799"/>
      <c r="O19799"/>
    </row>
    <row r="19800" spans="1:15">
      <c r="A19800"/>
      <c r="B19800"/>
      <c r="C19800"/>
      <c r="D19800" s="67"/>
      <c r="E19800"/>
      <c r="F19800"/>
      <c r="G19800"/>
      <c r="H19800" s="67"/>
      <c r="I19800"/>
      <c r="J19800"/>
      <c r="K19800"/>
      <c r="L19800"/>
      <c r="M19800"/>
      <c r="N19800"/>
      <c r="O19800"/>
    </row>
    <row r="19801" spans="1:15">
      <c r="A19801"/>
      <c r="B19801"/>
      <c r="C19801"/>
      <c r="D19801" s="67"/>
      <c r="E19801"/>
      <c r="F19801"/>
      <c r="G19801"/>
      <c r="H19801" s="67"/>
      <c r="I19801"/>
      <c r="J19801"/>
      <c r="K19801"/>
      <c r="L19801"/>
      <c r="M19801"/>
      <c r="N19801"/>
      <c r="O19801"/>
    </row>
    <row r="19802" spans="1:15">
      <c r="A19802"/>
      <c r="B19802"/>
      <c r="C19802"/>
      <c r="D19802" s="67"/>
      <c r="E19802"/>
      <c r="F19802"/>
      <c r="G19802"/>
      <c r="H19802" s="67"/>
      <c r="I19802"/>
      <c r="J19802"/>
      <c r="K19802"/>
      <c r="L19802"/>
      <c r="M19802"/>
      <c r="N19802"/>
      <c r="O19802"/>
    </row>
    <row r="19803" spans="1:15">
      <c r="A19803"/>
      <c r="B19803"/>
      <c r="C19803"/>
      <c r="D19803" s="67"/>
      <c r="E19803"/>
      <c r="F19803"/>
      <c r="G19803"/>
      <c r="H19803" s="67"/>
      <c r="I19803"/>
      <c r="J19803"/>
      <c r="K19803"/>
      <c r="L19803"/>
      <c r="M19803"/>
      <c r="N19803"/>
      <c r="O19803"/>
    </row>
    <row r="19804" spans="1:15">
      <c r="A19804"/>
      <c r="B19804"/>
      <c r="C19804"/>
      <c r="D19804" s="67"/>
      <c r="E19804"/>
      <c r="F19804"/>
      <c r="G19804"/>
      <c r="H19804" s="67"/>
      <c r="I19804"/>
      <c r="J19804"/>
      <c r="K19804"/>
      <c r="L19804"/>
      <c r="M19804"/>
      <c r="N19804"/>
      <c r="O19804"/>
    </row>
    <row r="19805" spans="1:15">
      <c r="A19805"/>
      <c r="B19805"/>
      <c r="C19805"/>
      <c r="D19805" s="67"/>
      <c r="E19805"/>
      <c r="F19805"/>
      <c r="G19805"/>
      <c r="H19805" s="67"/>
      <c r="I19805"/>
      <c r="J19805"/>
      <c r="K19805"/>
      <c r="L19805"/>
      <c r="M19805"/>
      <c r="N19805"/>
      <c r="O19805"/>
    </row>
    <row r="19806" spans="1:15">
      <c r="A19806"/>
      <c r="B19806"/>
      <c r="C19806"/>
      <c r="D19806" s="67"/>
      <c r="E19806"/>
      <c r="F19806"/>
      <c r="G19806"/>
      <c r="H19806" s="67"/>
      <c r="I19806"/>
      <c r="J19806"/>
      <c r="K19806"/>
      <c r="L19806"/>
      <c r="M19806"/>
      <c r="N19806"/>
      <c r="O19806"/>
    </row>
    <row r="19807" spans="1:15">
      <c r="A19807"/>
      <c r="B19807"/>
      <c r="C19807"/>
      <c r="D19807" s="67"/>
      <c r="E19807"/>
      <c r="F19807"/>
      <c r="G19807"/>
      <c r="H19807" s="67"/>
      <c r="I19807"/>
      <c r="J19807"/>
      <c r="K19807"/>
      <c r="L19807"/>
      <c r="M19807"/>
      <c r="N19807"/>
      <c r="O19807"/>
    </row>
    <row r="19808" spans="1:15">
      <c r="A19808"/>
      <c r="B19808"/>
      <c r="C19808"/>
      <c r="D19808" s="67"/>
      <c r="E19808"/>
      <c r="F19808"/>
      <c r="G19808"/>
      <c r="H19808" s="67"/>
      <c r="I19808"/>
      <c r="J19808"/>
      <c r="K19808"/>
      <c r="L19808"/>
      <c r="M19808"/>
      <c r="N19808"/>
      <c r="O19808"/>
    </row>
    <row r="19809" spans="1:15">
      <c r="A19809"/>
      <c r="B19809"/>
      <c r="C19809"/>
      <c r="D19809" s="67"/>
      <c r="E19809"/>
      <c r="F19809"/>
      <c r="G19809"/>
      <c r="H19809" s="67"/>
      <c r="I19809"/>
      <c r="J19809"/>
      <c r="K19809"/>
      <c r="L19809"/>
      <c r="M19809"/>
      <c r="N19809"/>
      <c r="O19809"/>
    </row>
    <row r="19810" spans="1:15">
      <c r="A19810"/>
      <c r="B19810"/>
      <c r="C19810"/>
      <c r="D19810" s="67"/>
      <c r="E19810"/>
      <c r="F19810"/>
      <c r="G19810"/>
      <c r="H19810" s="67"/>
      <c r="I19810"/>
      <c r="J19810"/>
      <c r="K19810"/>
      <c r="L19810"/>
      <c r="M19810"/>
      <c r="N19810"/>
      <c r="O19810"/>
    </row>
    <row r="19811" spans="1:15">
      <c r="A19811"/>
      <c r="B19811"/>
      <c r="C19811"/>
      <c r="D19811" s="67"/>
      <c r="E19811"/>
      <c r="F19811"/>
      <c r="G19811"/>
      <c r="H19811" s="67"/>
      <c r="I19811"/>
      <c r="J19811"/>
      <c r="K19811"/>
      <c r="L19811"/>
      <c r="M19811"/>
      <c r="N19811"/>
      <c r="O19811"/>
    </row>
    <row r="19812" spans="1:15">
      <c r="A19812"/>
      <c r="B19812"/>
      <c r="C19812"/>
      <c r="D19812" s="67"/>
      <c r="E19812"/>
      <c r="F19812"/>
      <c r="G19812"/>
      <c r="H19812" s="67"/>
      <c r="I19812"/>
      <c r="J19812"/>
      <c r="K19812"/>
      <c r="L19812"/>
      <c r="M19812"/>
      <c r="N19812"/>
      <c r="O19812"/>
    </row>
    <row r="19813" spans="1:15">
      <c r="A19813"/>
      <c r="B19813"/>
      <c r="C19813"/>
      <c r="D19813" s="67"/>
      <c r="E19813"/>
      <c r="F19813"/>
      <c r="G19813"/>
      <c r="H19813" s="67"/>
      <c r="I19813"/>
      <c r="J19813"/>
      <c r="K19813"/>
      <c r="L19813"/>
      <c r="M19813"/>
      <c r="N19813"/>
      <c r="O19813"/>
    </row>
    <row r="19814" spans="1:15">
      <c r="A19814"/>
      <c r="B19814"/>
      <c r="C19814"/>
      <c r="D19814" s="67"/>
      <c r="E19814"/>
      <c r="F19814"/>
      <c r="G19814"/>
      <c r="H19814" s="67"/>
      <c r="I19814"/>
      <c r="J19814"/>
      <c r="K19814"/>
      <c r="L19814"/>
      <c r="M19814"/>
      <c r="N19814"/>
      <c r="O19814"/>
    </row>
    <row r="19815" spans="1:15">
      <c r="A19815"/>
      <c r="B19815"/>
      <c r="C19815"/>
      <c r="D19815" s="67"/>
      <c r="E19815"/>
      <c r="F19815"/>
      <c r="G19815"/>
      <c r="H19815" s="67"/>
      <c r="I19815"/>
      <c r="J19815"/>
      <c r="K19815"/>
      <c r="L19815"/>
      <c r="M19815"/>
      <c r="N19815"/>
      <c r="O19815"/>
    </row>
    <row r="19816" spans="1:15">
      <c r="A19816"/>
      <c r="B19816"/>
      <c r="C19816"/>
      <c r="D19816" s="67"/>
      <c r="E19816"/>
      <c r="F19816"/>
      <c r="G19816"/>
      <c r="H19816" s="67"/>
      <c r="I19816"/>
      <c r="J19816"/>
      <c r="K19816"/>
      <c r="L19816"/>
      <c r="M19816"/>
      <c r="N19816"/>
      <c r="O19816"/>
    </row>
    <row r="19817" spans="1:15">
      <c r="A19817"/>
      <c r="B19817"/>
      <c r="C19817"/>
      <c r="D19817" s="67"/>
      <c r="E19817"/>
      <c r="F19817"/>
      <c r="G19817"/>
      <c r="H19817" s="67"/>
      <c r="I19817"/>
      <c r="J19817"/>
      <c r="K19817"/>
      <c r="L19817"/>
      <c r="M19817"/>
      <c r="N19817"/>
      <c r="O19817"/>
    </row>
    <row r="19818" spans="1:15">
      <c r="A19818"/>
      <c r="B19818"/>
      <c r="C19818"/>
      <c r="D19818" s="67"/>
      <c r="E19818"/>
      <c r="F19818"/>
      <c r="G19818"/>
      <c r="H19818" s="67"/>
      <c r="I19818"/>
      <c r="J19818"/>
      <c r="K19818"/>
      <c r="L19818"/>
      <c r="M19818"/>
      <c r="N19818"/>
      <c r="O19818"/>
    </row>
    <row r="19819" spans="1:15">
      <c r="A19819"/>
      <c r="B19819"/>
      <c r="C19819"/>
      <c r="D19819" s="67"/>
      <c r="E19819"/>
      <c r="F19819"/>
      <c r="G19819"/>
      <c r="H19819" s="67"/>
      <c r="I19819"/>
      <c r="J19819"/>
      <c r="K19819"/>
      <c r="L19819"/>
      <c r="M19819"/>
      <c r="N19819"/>
      <c r="O19819"/>
    </row>
    <row r="19820" spans="1:15">
      <c r="A19820"/>
      <c r="B19820"/>
      <c r="C19820"/>
      <c r="D19820" s="67"/>
      <c r="E19820"/>
      <c r="F19820"/>
      <c r="G19820"/>
      <c r="H19820" s="67"/>
      <c r="I19820"/>
      <c r="J19820"/>
      <c r="K19820"/>
      <c r="L19820"/>
      <c r="M19820"/>
      <c r="N19820"/>
      <c r="O19820"/>
    </row>
    <row r="19821" spans="1:15">
      <c r="A19821"/>
      <c r="B19821"/>
      <c r="C19821"/>
      <c r="D19821" s="67"/>
      <c r="E19821"/>
      <c r="F19821"/>
      <c r="G19821"/>
      <c r="H19821" s="67"/>
      <c r="I19821"/>
      <c r="J19821"/>
      <c r="K19821"/>
      <c r="L19821"/>
      <c r="M19821"/>
      <c r="N19821"/>
      <c r="O19821"/>
    </row>
    <row r="19822" spans="1:15">
      <c r="A19822"/>
      <c r="B19822"/>
      <c r="C19822"/>
      <c r="D19822" s="67"/>
      <c r="E19822"/>
      <c r="F19822"/>
      <c r="G19822"/>
      <c r="H19822" s="67"/>
      <c r="I19822"/>
      <c r="J19822"/>
      <c r="K19822"/>
      <c r="L19822"/>
      <c r="M19822"/>
      <c r="N19822"/>
      <c r="O19822"/>
    </row>
    <row r="19823" spans="1:15">
      <c r="A19823"/>
      <c r="B19823"/>
      <c r="C19823"/>
      <c r="D19823" s="67"/>
      <c r="E19823"/>
      <c r="F19823"/>
      <c r="G19823"/>
      <c r="H19823" s="67"/>
      <c r="I19823"/>
      <c r="J19823"/>
      <c r="K19823"/>
      <c r="L19823"/>
      <c r="M19823"/>
      <c r="N19823"/>
      <c r="O19823"/>
    </row>
    <row r="19824" spans="1:15">
      <c r="A19824"/>
      <c r="B19824"/>
      <c r="C19824"/>
      <c r="D19824" s="67"/>
      <c r="E19824"/>
      <c r="F19824"/>
      <c r="G19824"/>
      <c r="H19824" s="67"/>
      <c r="I19824"/>
      <c r="J19824"/>
      <c r="K19824"/>
      <c r="L19824"/>
      <c r="M19824"/>
      <c r="N19824"/>
      <c r="O19824"/>
    </row>
    <row r="19825" spans="1:15">
      <c r="A19825"/>
      <c r="B19825"/>
      <c r="C19825"/>
      <c r="D19825" s="67"/>
      <c r="E19825"/>
      <c r="F19825"/>
      <c r="G19825"/>
      <c r="H19825" s="67"/>
      <c r="I19825"/>
      <c r="J19825"/>
      <c r="K19825"/>
      <c r="L19825"/>
      <c r="M19825"/>
      <c r="N19825"/>
      <c r="O19825"/>
    </row>
    <row r="19826" spans="1:15">
      <c r="A19826"/>
      <c r="B19826"/>
      <c r="C19826"/>
      <c r="D19826" s="67"/>
      <c r="E19826"/>
      <c r="F19826"/>
      <c r="G19826"/>
      <c r="H19826" s="67"/>
      <c r="I19826"/>
      <c r="J19826"/>
      <c r="K19826"/>
      <c r="L19826"/>
      <c r="M19826"/>
      <c r="N19826"/>
      <c r="O19826"/>
    </row>
    <row r="19827" spans="1:15">
      <c r="A19827"/>
      <c r="B19827"/>
      <c r="C19827"/>
      <c r="D19827" s="67"/>
      <c r="E19827"/>
      <c r="F19827"/>
      <c r="G19827"/>
      <c r="H19827" s="67"/>
      <c r="I19827"/>
      <c r="J19827"/>
      <c r="K19827"/>
      <c r="L19827"/>
      <c r="M19827"/>
      <c r="N19827"/>
      <c r="O19827"/>
    </row>
    <row r="19828" spans="1:15">
      <c r="A19828"/>
      <c r="B19828"/>
      <c r="C19828"/>
      <c r="D19828" s="67"/>
      <c r="E19828"/>
      <c r="F19828"/>
      <c r="G19828"/>
      <c r="H19828" s="67"/>
      <c r="I19828"/>
      <c r="J19828"/>
      <c r="K19828"/>
      <c r="L19828"/>
      <c r="M19828"/>
      <c r="N19828"/>
      <c r="O19828"/>
    </row>
    <row r="19829" spans="1:15">
      <c r="A19829"/>
      <c r="B19829"/>
      <c r="C19829"/>
      <c r="D19829" s="67"/>
      <c r="E19829"/>
      <c r="F19829"/>
      <c r="G19829"/>
      <c r="H19829" s="67"/>
      <c r="I19829"/>
      <c r="J19829"/>
      <c r="K19829"/>
      <c r="L19829"/>
      <c r="M19829"/>
      <c r="N19829"/>
      <c r="O19829"/>
    </row>
    <row r="19830" spans="1:15">
      <c r="A19830"/>
      <c r="B19830"/>
      <c r="C19830"/>
      <c r="D19830" s="67"/>
      <c r="E19830"/>
      <c r="F19830"/>
      <c r="G19830"/>
      <c r="H19830" s="67"/>
      <c r="I19830"/>
      <c r="J19830"/>
      <c r="K19830"/>
      <c r="L19830"/>
      <c r="M19830"/>
      <c r="N19830"/>
      <c r="O19830"/>
    </row>
    <row r="19831" spans="1:15">
      <c r="A19831"/>
      <c r="B19831"/>
      <c r="C19831"/>
      <c r="D19831" s="67"/>
      <c r="E19831"/>
      <c r="F19831"/>
      <c r="G19831"/>
      <c r="H19831" s="67"/>
      <c r="I19831"/>
      <c r="J19831"/>
      <c r="K19831"/>
      <c r="L19831"/>
      <c r="M19831"/>
      <c r="N19831"/>
      <c r="O19831"/>
    </row>
    <row r="19832" spans="1:15">
      <c r="A19832"/>
      <c r="B19832"/>
      <c r="C19832"/>
      <c r="D19832" s="67"/>
      <c r="E19832"/>
      <c r="F19832"/>
      <c r="G19832"/>
      <c r="H19832" s="67"/>
      <c r="I19832"/>
      <c r="J19832"/>
      <c r="K19832"/>
      <c r="L19832"/>
      <c r="M19832"/>
      <c r="N19832"/>
      <c r="O19832"/>
    </row>
    <row r="19833" spans="1:15">
      <c r="A19833"/>
      <c r="B19833"/>
      <c r="C19833"/>
      <c r="D19833" s="67"/>
      <c r="E19833"/>
      <c r="F19833"/>
      <c r="G19833"/>
      <c r="H19833" s="67"/>
      <c r="I19833"/>
      <c r="J19833"/>
      <c r="K19833"/>
      <c r="L19833"/>
      <c r="M19833"/>
      <c r="N19833"/>
      <c r="O19833"/>
    </row>
    <row r="19834" spans="1:15">
      <c r="A19834"/>
      <c r="B19834"/>
      <c r="C19834"/>
      <c r="D19834" s="67"/>
      <c r="E19834"/>
      <c r="F19834"/>
      <c r="G19834"/>
      <c r="H19834" s="67"/>
      <c r="I19834"/>
      <c r="J19834"/>
      <c r="K19834"/>
      <c r="L19834"/>
      <c r="M19834"/>
      <c r="N19834"/>
      <c r="O19834"/>
    </row>
    <row r="19835" spans="1:15">
      <c r="A19835"/>
      <c r="B19835"/>
      <c r="C19835"/>
      <c r="D19835" s="67"/>
      <c r="E19835"/>
      <c r="F19835"/>
      <c r="G19835"/>
      <c r="H19835" s="67"/>
      <c r="I19835"/>
      <c r="J19835"/>
      <c r="K19835"/>
      <c r="L19835"/>
      <c r="M19835"/>
      <c r="N19835"/>
      <c r="O19835"/>
    </row>
    <row r="19836" spans="1:15">
      <c r="A19836"/>
      <c r="B19836"/>
      <c r="C19836"/>
      <c r="D19836" s="67"/>
      <c r="E19836"/>
      <c r="F19836"/>
      <c r="G19836"/>
      <c r="H19836" s="67"/>
      <c r="I19836"/>
      <c r="J19836"/>
      <c r="K19836"/>
      <c r="L19836"/>
      <c r="M19836"/>
      <c r="N19836"/>
      <c r="O19836"/>
    </row>
    <row r="19837" spans="1:15">
      <c r="A19837"/>
      <c r="B19837"/>
      <c r="C19837"/>
      <c r="D19837" s="67"/>
      <c r="E19837"/>
      <c r="F19837"/>
      <c r="G19837"/>
      <c r="H19837" s="67"/>
      <c r="I19837"/>
      <c r="J19837"/>
      <c r="K19837"/>
      <c r="L19837"/>
      <c r="M19837"/>
      <c r="N19837"/>
      <c r="O19837"/>
    </row>
    <row r="19838" spans="1:15">
      <c r="A19838"/>
      <c r="B19838"/>
      <c r="C19838"/>
      <c r="D19838" s="67"/>
      <c r="E19838"/>
      <c r="F19838"/>
      <c r="G19838"/>
      <c r="H19838" s="67"/>
      <c r="I19838"/>
      <c r="J19838"/>
      <c r="K19838"/>
      <c r="L19838"/>
      <c r="M19838"/>
      <c r="N19838"/>
      <c r="O19838"/>
    </row>
    <row r="19839" spans="1:15">
      <c r="A19839"/>
      <c r="B19839"/>
      <c r="C19839"/>
      <c r="D19839" s="67"/>
      <c r="E19839"/>
      <c r="F19839"/>
      <c r="G19839"/>
      <c r="H19839" s="67"/>
      <c r="I19839"/>
      <c r="J19839"/>
      <c r="K19839"/>
      <c r="L19839"/>
      <c r="M19839"/>
      <c r="N19839"/>
      <c r="O19839"/>
    </row>
    <row r="19840" spans="1:15">
      <c r="A19840"/>
      <c r="B19840"/>
      <c r="C19840"/>
      <c r="D19840" s="67"/>
      <c r="E19840"/>
      <c r="F19840"/>
      <c r="G19840"/>
      <c r="H19840" s="67"/>
      <c r="I19840"/>
      <c r="J19840"/>
      <c r="K19840"/>
      <c r="L19840"/>
      <c r="M19840"/>
      <c r="N19840"/>
      <c r="O19840"/>
    </row>
    <row r="19841" spans="1:15">
      <c r="A19841"/>
      <c r="B19841"/>
      <c r="C19841"/>
      <c r="D19841" s="67"/>
      <c r="E19841"/>
      <c r="F19841"/>
      <c r="G19841"/>
      <c r="H19841" s="67"/>
      <c r="I19841"/>
      <c r="J19841"/>
      <c r="K19841"/>
      <c r="L19841"/>
      <c r="M19841"/>
      <c r="N19841"/>
      <c r="O19841"/>
    </row>
    <row r="19842" spans="1:15">
      <c r="A19842"/>
      <c r="B19842"/>
      <c r="C19842"/>
      <c r="D19842" s="67"/>
      <c r="E19842"/>
      <c r="F19842"/>
      <c r="G19842"/>
      <c r="H19842" s="67"/>
      <c r="I19842"/>
      <c r="J19842"/>
      <c r="K19842"/>
      <c r="L19842"/>
      <c r="M19842"/>
      <c r="N19842"/>
      <c r="O19842"/>
    </row>
    <row r="19843" spans="1:15">
      <c r="A19843"/>
      <c r="B19843"/>
      <c r="C19843"/>
      <c r="D19843" s="67"/>
      <c r="E19843"/>
      <c r="F19843"/>
      <c r="G19843"/>
      <c r="H19843" s="67"/>
      <c r="I19843"/>
      <c r="J19843"/>
      <c r="K19843"/>
      <c r="L19843"/>
      <c r="M19843"/>
      <c r="N19843"/>
      <c r="O19843"/>
    </row>
    <row r="19844" spans="1:15">
      <c r="A19844"/>
      <c r="B19844"/>
      <c r="C19844"/>
      <c r="D19844" s="67"/>
      <c r="E19844"/>
      <c r="F19844"/>
      <c r="G19844"/>
      <c r="H19844" s="67"/>
      <c r="I19844"/>
      <c r="J19844"/>
      <c r="K19844"/>
      <c r="L19844"/>
      <c r="M19844"/>
      <c r="N19844"/>
      <c r="O19844"/>
    </row>
    <row r="19845" spans="1:15">
      <c r="A19845"/>
      <c r="B19845"/>
      <c r="C19845"/>
      <c r="D19845" s="67"/>
      <c r="E19845"/>
      <c r="F19845"/>
      <c r="G19845"/>
      <c r="H19845" s="67"/>
      <c r="I19845"/>
      <c r="J19845"/>
      <c r="K19845"/>
      <c r="L19845"/>
      <c r="M19845"/>
      <c r="N19845"/>
      <c r="O19845"/>
    </row>
    <row r="19846" spans="1:15">
      <c r="A19846"/>
      <c r="B19846"/>
      <c r="C19846"/>
      <c r="D19846" s="67"/>
      <c r="E19846"/>
      <c r="F19846"/>
      <c r="G19846"/>
      <c r="H19846" s="67"/>
      <c r="I19846"/>
      <c r="J19846"/>
      <c r="K19846"/>
      <c r="L19846"/>
      <c r="M19846"/>
      <c r="N19846"/>
      <c r="O19846"/>
    </row>
    <row r="19847" spans="1:15">
      <c r="A19847"/>
      <c r="B19847"/>
      <c r="C19847"/>
      <c r="D19847" s="67"/>
      <c r="E19847"/>
      <c r="F19847"/>
      <c r="G19847"/>
      <c r="H19847" s="67"/>
      <c r="I19847"/>
      <c r="J19847"/>
      <c r="K19847"/>
      <c r="L19847"/>
      <c r="M19847"/>
      <c r="N19847"/>
      <c r="O19847"/>
    </row>
    <row r="19848" spans="1:15">
      <c r="A19848"/>
      <c r="B19848"/>
      <c r="C19848"/>
      <c r="D19848" s="67"/>
      <c r="E19848"/>
      <c r="F19848"/>
      <c r="G19848"/>
      <c r="H19848" s="67"/>
      <c r="I19848"/>
      <c r="J19848"/>
      <c r="K19848"/>
      <c r="L19848"/>
      <c r="M19848"/>
      <c r="N19848"/>
      <c r="O19848"/>
    </row>
    <row r="19849" spans="1:15">
      <c r="A19849"/>
      <c r="B19849"/>
      <c r="C19849"/>
      <c r="D19849" s="67"/>
      <c r="E19849"/>
      <c r="F19849"/>
      <c r="G19849"/>
      <c r="H19849" s="67"/>
      <c r="I19849"/>
      <c r="J19849"/>
      <c r="K19849"/>
      <c r="L19849"/>
      <c r="M19849"/>
      <c r="N19849"/>
      <c r="O19849"/>
    </row>
    <row r="19850" spans="1:15">
      <c r="A19850"/>
      <c r="B19850"/>
      <c r="C19850"/>
      <c r="D19850" s="67"/>
      <c r="E19850"/>
      <c r="F19850"/>
      <c r="G19850"/>
      <c r="H19850" s="67"/>
      <c r="I19850"/>
      <c r="J19850"/>
      <c r="K19850"/>
      <c r="L19850"/>
      <c r="M19850"/>
      <c r="N19850"/>
      <c r="O19850"/>
    </row>
    <row r="19851" spans="1:15">
      <c r="A19851"/>
      <c r="B19851"/>
      <c r="C19851"/>
      <c r="D19851" s="67"/>
      <c r="E19851"/>
      <c r="F19851"/>
      <c r="G19851"/>
      <c r="H19851" s="67"/>
      <c r="I19851"/>
      <c r="J19851"/>
      <c r="K19851"/>
      <c r="L19851"/>
      <c r="M19851"/>
      <c r="N19851"/>
      <c r="O19851"/>
    </row>
    <row r="19852" spans="1:15">
      <c r="A19852"/>
      <c r="B19852"/>
      <c r="C19852"/>
      <c r="D19852" s="67"/>
      <c r="E19852"/>
      <c r="F19852"/>
      <c r="G19852"/>
      <c r="H19852" s="67"/>
      <c r="I19852"/>
      <c r="J19852"/>
      <c r="K19852"/>
      <c r="L19852"/>
      <c r="M19852"/>
      <c r="N19852"/>
      <c r="O19852"/>
    </row>
    <row r="19853" spans="1:15">
      <c r="A19853"/>
      <c r="B19853"/>
      <c r="C19853"/>
      <c r="D19853" s="67"/>
      <c r="E19853"/>
      <c r="F19853"/>
      <c r="G19853"/>
      <c r="H19853" s="67"/>
      <c r="I19853"/>
      <c r="J19853"/>
      <c r="K19853"/>
      <c r="L19853"/>
      <c r="M19853"/>
      <c r="N19853"/>
      <c r="O19853"/>
    </row>
    <row r="19854" spans="1:15">
      <c r="A19854"/>
      <c r="B19854"/>
      <c r="C19854"/>
      <c r="D19854" s="67"/>
      <c r="E19854"/>
      <c r="F19854"/>
      <c r="G19854"/>
      <c r="H19854" s="67"/>
      <c r="I19854"/>
      <c r="J19854"/>
      <c r="K19854"/>
      <c r="L19854"/>
      <c r="M19854"/>
      <c r="N19854"/>
      <c r="O19854"/>
    </row>
    <row r="19855" spans="1:15">
      <c r="A19855"/>
      <c r="B19855"/>
      <c r="C19855"/>
      <c r="D19855" s="67"/>
      <c r="E19855"/>
      <c r="F19855"/>
      <c r="G19855"/>
      <c r="H19855" s="67"/>
      <c r="I19855"/>
      <c r="J19855"/>
      <c r="K19855"/>
      <c r="L19855"/>
      <c r="M19855"/>
      <c r="N19855"/>
      <c r="O19855"/>
    </row>
    <row r="19856" spans="1:15">
      <c r="A19856"/>
      <c r="B19856"/>
      <c r="C19856"/>
      <c r="D19856" s="67"/>
      <c r="E19856"/>
      <c r="F19856"/>
      <c r="G19856"/>
      <c r="H19856" s="67"/>
      <c r="I19856"/>
      <c r="J19856"/>
      <c r="K19856"/>
      <c r="L19856"/>
      <c r="M19856"/>
      <c r="N19856"/>
      <c r="O19856"/>
    </row>
    <row r="19857" spans="1:15">
      <c r="A19857"/>
      <c r="B19857"/>
      <c r="C19857"/>
      <c r="D19857" s="67"/>
      <c r="E19857"/>
      <c r="F19857"/>
      <c r="G19857"/>
      <c r="H19857" s="67"/>
      <c r="I19857"/>
      <c r="J19857"/>
      <c r="K19857"/>
      <c r="L19857"/>
      <c r="M19857"/>
      <c r="N19857"/>
      <c r="O19857"/>
    </row>
    <row r="19858" spans="1:15">
      <c r="A19858"/>
      <c r="B19858"/>
      <c r="C19858"/>
      <c r="D19858" s="67"/>
      <c r="E19858"/>
      <c r="F19858"/>
      <c r="G19858"/>
      <c r="H19858" s="67"/>
      <c r="I19858"/>
      <c r="J19858"/>
      <c r="K19858"/>
      <c r="L19858"/>
      <c r="M19858"/>
      <c r="N19858"/>
      <c r="O19858"/>
    </row>
    <row r="19859" spans="1:15">
      <c r="A19859"/>
      <c r="B19859"/>
      <c r="C19859"/>
      <c r="D19859" s="67"/>
      <c r="E19859"/>
      <c r="F19859"/>
      <c r="G19859"/>
      <c r="H19859" s="67"/>
      <c r="I19859"/>
      <c r="J19859"/>
      <c r="K19859"/>
      <c r="L19859"/>
      <c r="M19859"/>
      <c r="N19859"/>
      <c r="O19859"/>
    </row>
    <row r="19860" spans="1:15">
      <c r="A19860"/>
      <c r="B19860"/>
      <c r="C19860"/>
      <c r="D19860" s="67"/>
      <c r="E19860"/>
      <c r="F19860"/>
      <c r="G19860"/>
      <c r="H19860" s="67"/>
      <c r="I19860"/>
      <c r="J19860"/>
      <c r="K19860"/>
      <c r="L19860"/>
      <c r="M19860"/>
      <c r="N19860"/>
      <c r="O19860"/>
    </row>
    <row r="19861" spans="1:15">
      <c r="A19861"/>
      <c r="B19861"/>
      <c r="C19861"/>
      <c r="D19861" s="67"/>
      <c r="E19861"/>
      <c r="F19861"/>
      <c r="G19861"/>
      <c r="H19861" s="67"/>
      <c r="I19861"/>
      <c r="J19861"/>
      <c r="K19861"/>
      <c r="L19861"/>
      <c r="M19861"/>
      <c r="N19861"/>
      <c r="O19861"/>
    </row>
    <row r="19862" spans="1:15">
      <c r="A19862"/>
      <c r="B19862"/>
      <c r="C19862"/>
      <c r="D19862" s="67"/>
      <c r="E19862"/>
      <c r="F19862"/>
      <c r="G19862"/>
      <c r="H19862" s="67"/>
      <c r="I19862"/>
      <c r="J19862"/>
      <c r="K19862"/>
      <c r="L19862"/>
      <c r="M19862"/>
      <c r="N19862"/>
      <c r="O19862"/>
    </row>
    <row r="19863" spans="1:15">
      <c r="A19863"/>
      <c r="B19863"/>
      <c r="C19863"/>
      <c r="D19863" s="67"/>
      <c r="E19863"/>
      <c r="F19863"/>
      <c r="G19863"/>
      <c r="H19863" s="67"/>
      <c r="I19863"/>
      <c r="J19863"/>
      <c r="K19863"/>
      <c r="L19863"/>
      <c r="M19863"/>
      <c r="N19863"/>
      <c r="O19863"/>
    </row>
    <row r="19864" spans="1:15">
      <c r="A19864"/>
      <c r="B19864"/>
      <c r="C19864"/>
      <c r="D19864" s="67"/>
      <c r="E19864"/>
      <c r="F19864"/>
      <c r="G19864"/>
      <c r="H19864" s="67"/>
      <c r="I19864"/>
      <c r="J19864"/>
      <c r="K19864"/>
      <c r="L19864"/>
      <c r="M19864"/>
      <c r="N19864"/>
      <c r="O19864"/>
    </row>
    <row r="19865" spans="1:15">
      <c r="A19865"/>
      <c r="B19865"/>
      <c r="C19865"/>
      <c r="D19865" s="67"/>
      <c r="E19865"/>
      <c r="F19865"/>
      <c r="G19865"/>
      <c r="H19865" s="67"/>
      <c r="I19865"/>
      <c r="J19865"/>
      <c r="K19865"/>
      <c r="L19865"/>
      <c r="M19865"/>
      <c r="N19865"/>
      <c r="O19865"/>
    </row>
    <row r="19866" spans="1:15">
      <c r="A19866"/>
      <c r="B19866"/>
      <c r="C19866"/>
      <c r="D19866" s="67"/>
      <c r="E19866"/>
      <c r="F19866"/>
      <c r="G19866"/>
      <c r="H19866" s="67"/>
      <c r="I19866"/>
      <c r="J19866"/>
      <c r="K19866"/>
      <c r="L19866"/>
      <c r="M19866"/>
      <c r="N19866"/>
      <c r="O19866"/>
    </row>
    <row r="19867" spans="1:15">
      <c r="A19867"/>
      <c r="B19867"/>
      <c r="C19867"/>
      <c r="D19867" s="67"/>
      <c r="E19867"/>
      <c r="F19867"/>
      <c r="G19867"/>
      <c r="H19867" s="67"/>
      <c r="I19867"/>
      <c r="J19867"/>
      <c r="K19867"/>
      <c r="L19867"/>
      <c r="M19867"/>
      <c r="N19867"/>
      <c r="O19867"/>
    </row>
    <row r="19868" spans="1:15">
      <c r="A19868"/>
      <c r="B19868"/>
      <c r="C19868"/>
      <c r="D19868" s="67"/>
      <c r="E19868"/>
      <c r="F19868"/>
      <c r="G19868"/>
      <c r="H19868" s="67"/>
      <c r="I19868"/>
      <c r="J19868"/>
      <c r="K19868"/>
      <c r="L19868"/>
      <c r="M19868"/>
      <c r="N19868"/>
      <c r="O19868"/>
    </row>
    <row r="19869" spans="1:15">
      <c r="A19869"/>
      <c r="B19869"/>
      <c r="C19869"/>
      <c r="D19869" s="67"/>
      <c r="E19869"/>
      <c r="F19869"/>
      <c r="G19869"/>
      <c r="H19869" s="67"/>
      <c r="I19869"/>
      <c r="J19869"/>
      <c r="K19869"/>
      <c r="L19869"/>
      <c r="M19869"/>
      <c r="N19869"/>
      <c r="O19869"/>
    </row>
    <row r="19870" spans="1:15">
      <c r="A19870"/>
      <c r="B19870"/>
      <c r="C19870"/>
      <c r="D19870" s="67"/>
      <c r="E19870"/>
      <c r="F19870"/>
      <c r="G19870"/>
      <c r="H19870" s="67"/>
      <c r="I19870"/>
      <c r="J19870"/>
      <c r="K19870"/>
      <c r="L19870"/>
      <c r="M19870"/>
      <c r="N19870"/>
      <c r="O19870"/>
    </row>
    <row r="19871" spans="1:15">
      <c r="A19871"/>
      <c r="B19871"/>
      <c r="C19871"/>
      <c r="D19871" s="67"/>
      <c r="E19871"/>
      <c r="F19871"/>
      <c r="G19871"/>
      <c r="H19871" s="67"/>
      <c r="I19871"/>
      <c r="J19871"/>
      <c r="K19871"/>
      <c r="L19871"/>
      <c r="M19871"/>
      <c r="N19871"/>
      <c r="O19871"/>
    </row>
    <row r="19872" spans="1:15">
      <c r="A19872"/>
      <c r="B19872"/>
      <c r="C19872"/>
      <c r="D19872" s="67"/>
      <c r="E19872"/>
      <c r="F19872"/>
      <c r="G19872"/>
      <c r="H19872" s="67"/>
      <c r="I19872"/>
      <c r="J19872"/>
      <c r="K19872"/>
      <c r="L19872"/>
      <c r="M19872"/>
      <c r="N19872"/>
      <c r="O19872"/>
    </row>
    <row r="19873" spans="1:15">
      <c r="A19873"/>
      <c r="B19873"/>
      <c r="C19873"/>
      <c r="D19873" s="67"/>
      <c r="E19873"/>
      <c r="F19873"/>
      <c r="G19873"/>
      <c r="H19873" s="67"/>
      <c r="I19873"/>
      <c r="J19873"/>
      <c r="K19873"/>
      <c r="L19873"/>
      <c r="M19873"/>
      <c r="N19873"/>
      <c r="O19873"/>
    </row>
    <row r="19874" spans="1:15">
      <c r="A19874"/>
      <c r="B19874"/>
      <c r="C19874"/>
      <c r="D19874" s="67"/>
      <c r="E19874"/>
      <c r="F19874"/>
      <c r="G19874"/>
      <c r="H19874" s="67"/>
      <c r="I19874"/>
      <c r="J19874"/>
      <c r="K19874"/>
      <c r="L19874"/>
      <c r="M19874"/>
      <c r="N19874"/>
      <c r="O19874"/>
    </row>
    <row r="19875" spans="1:15">
      <c r="A19875"/>
      <c r="B19875"/>
      <c r="C19875"/>
      <c r="D19875" s="67"/>
      <c r="E19875"/>
      <c r="F19875"/>
      <c r="G19875"/>
      <c r="H19875" s="67"/>
      <c r="I19875"/>
      <c r="J19875"/>
      <c r="K19875"/>
      <c r="L19875"/>
      <c r="M19875"/>
      <c r="N19875"/>
      <c r="O19875"/>
    </row>
    <row r="19876" spans="1:15">
      <c r="A19876"/>
      <c r="B19876"/>
      <c r="C19876"/>
      <c r="D19876" s="67"/>
      <c r="E19876"/>
      <c r="F19876"/>
      <c r="G19876"/>
      <c r="H19876" s="67"/>
      <c r="I19876"/>
      <c r="J19876"/>
      <c r="K19876"/>
      <c r="L19876"/>
      <c r="M19876"/>
      <c r="N19876"/>
      <c r="O19876"/>
    </row>
    <row r="19877" spans="1:15">
      <c r="A19877"/>
      <c r="B19877"/>
      <c r="C19877"/>
      <c r="D19877" s="67"/>
      <c r="E19877"/>
      <c r="F19877"/>
      <c r="G19877"/>
      <c r="H19877" s="67"/>
      <c r="I19877"/>
      <c r="J19877"/>
      <c r="K19877"/>
      <c r="L19877"/>
      <c r="M19877"/>
      <c r="N19877"/>
      <c r="O19877"/>
    </row>
    <row r="19878" spans="1:15">
      <c r="A19878"/>
      <c r="B19878"/>
      <c r="C19878"/>
      <c r="D19878" s="67"/>
      <c r="E19878"/>
      <c r="F19878"/>
      <c r="G19878"/>
      <c r="H19878" s="67"/>
      <c r="I19878"/>
      <c r="J19878"/>
      <c r="K19878"/>
      <c r="L19878"/>
      <c r="M19878"/>
      <c r="N19878"/>
      <c r="O19878"/>
    </row>
    <row r="19879" spans="1:15">
      <c r="A19879"/>
      <c r="B19879"/>
      <c r="C19879"/>
      <c r="D19879" s="67"/>
      <c r="E19879"/>
      <c r="F19879"/>
      <c r="G19879"/>
      <c r="H19879" s="67"/>
      <c r="I19879"/>
      <c r="J19879"/>
      <c r="K19879"/>
      <c r="L19879"/>
      <c r="M19879"/>
      <c r="N19879"/>
      <c r="O19879"/>
    </row>
    <row r="19880" spans="1:15">
      <c r="A19880"/>
      <c r="B19880"/>
      <c r="C19880"/>
      <c r="D19880" s="67"/>
      <c r="E19880"/>
      <c r="F19880"/>
      <c r="G19880"/>
      <c r="H19880" s="67"/>
      <c r="I19880"/>
      <c r="J19880"/>
      <c r="K19880"/>
      <c r="L19880"/>
      <c r="M19880"/>
      <c r="N19880"/>
      <c r="O19880"/>
    </row>
    <row r="19881" spans="1:15">
      <c r="A19881"/>
      <c r="B19881"/>
      <c r="C19881"/>
      <c r="D19881" s="67"/>
      <c r="E19881"/>
      <c r="F19881"/>
      <c r="G19881"/>
      <c r="H19881" s="67"/>
      <c r="I19881"/>
      <c r="J19881"/>
      <c r="K19881"/>
      <c r="L19881"/>
      <c r="M19881"/>
      <c r="N19881"/>
      <c r="O19881"/>
    </row>
    <row r="19882" spans="1:15">
      <c r="A19882"/>
      <c r="B19882"/>
      <c r="C19882"/>
      <c r="D19882" s="67"/>
      <c r="E19882"/>
      <c r="F19882"/>
      <c r="G19882"/>
      <c r="H19882" s="67"/>
      <c r="I19882"/>
      <c r="J19882"/>
      <c r="K19882"/>
      <c r="L19882"/>
      <c r="M19882"/>
      <c r="N19882"/>
      <c r="O19882"/>
    </row>
    <row r="19883" spans="1:15">
      <c r="A19883"/>
      <c r="B19883"/>
      <c r="C19883"/>
      <c r="D19883" s="67"/>
      <c r="E19883"/>
      <c r="F19883"/>
      <c r="G19883"/>
      <c r="H19883" s="67"/>
      <c r="I19883"/>
      <c r="J19883"/>
      <c r="K19883"/>
      <c r="L19883"/>
      <c r="M19883"/>
      <c r="N19883"/>
      <c r="O19883"/>
    </row>
    <row r="19884" spans="1:15">
      <c r="A19884"/>
      <c r="B19884"/>
      <c r="C19884"/>
      <c r="D19884" s="67"/>
      <c r="E19884"/>
      <c r="F19884"/>
      <c r="G19884"/>
      <c r="H19884" s="67"/>
      <c r="I19884"/>
      <c r="J19884"/>
      <c r="K19884"/>
      <c r="L19884"/>
      <c r="M19884"/>
      <c r="N19884"/>
      <c r="O19884"/>
    </row>
    <row r="19885" spans="1:15">
      <c r="A19885"/>
      <c r="B19885"/>
      <c r="C19885"/>
      <c r="D19885" s="67"/>
      <c r="E19885"/>
      <c r="F19885"/>
      <c r="G19885"/>
      <c r="H19885" s="67"/>
      <c r="I19885"/>
      <c r="J19885"/>
      <c r="K19885"/>
      <c r="L19885"/>
      <c r="M19885"/>
      <c r="N19885"/>
      <c r="O19885"/>
    </row>
    <row r="19886" spans="1:15">
      <c r="A19886"/>
      <c r="B19886"/>
      <c r="C19886"/>
      <c r="D19886" s="67"/>
      <c r="E19886"/>
      <c r="F19886"/>
      <c r="G19886"/>
      <c r="H19886" s="67"/>
      <c r="I19886"/>
      <c r="J19886"/>
      <c r="K19886"/>
      <c r="L19886"/>
      <c r="M19886"/>
      <c r="N19886"/>
      <c r="O19886"/>
    </row>
    <row r="19887" spans="1:15">
      <c r="A19887"/>
      <c r="B19887"/>
      <c r="C19887"/>
      <c r="D19887" s="67"/>
      <c r="E19887"/>
      <c r="F19887"/>
      <c r="G19887"/>
      <c r="H19887" s="67"/>
      <c r="I19887"/>
      <c r="J19887"/>
      <c r="K19887"/>
      <c r="L19887"/>
      <c r="M19887"/>
      <c r="N19887"/>
      <c r="O19887"/>
    </row>
    <row r="19888" spans="1:15">
      <c r="A19888"/>
      <c r="B19888"/>
      <c r="C19888"/>
      <c r="D19888" s="67"/>
      <c r="E19888"/>
      <c r="F19888"/>
      <c r="G19888"/>
      <c r="H19888" s="67"/>
      <c r="I19888"/>
      <c r="J19888"/>
      <c r="K19888"/>
      <c r="L19888"/>
      <c r="M19888"/>
      <c r="N19888"/>
      <c r="O19888"/>
    </row>
    <row r="19889" spans="1:15">
      <c r="A19889"/>
      <c r="B19889"/>
      <c r="C19889"/>
      <c r="D19889" s="67"/>
      <c r="E19889"/>
      <c r="F19889"/>
      <c r="G19889"/>
      <c r="H19889" s="67"/>
      <c r="I19889"/>
      <c r="J19889"/>
      <c r="K19889"/>
      <c r="L19889"/>
      <c r="M19889"/>
      <c r="N19889"/>
      <c r="O19889"/>
    </row>
    <row r="19890" spans="1:15">
      <c r="A19890"/>
      <c r="B19890"/>
      <c r="C19890"/>
      <c r="D19890" s="67"/>
      <c r="E19890"/>
      <c r="F19890"/>
      <c r="G19890"/>
      <c r="H19890" s="67"/>
      <c r="I19890"/>
      <c r="J19890"/>
      <c r="K19890"/>
      <c r="L19890"/>
      <c r="M19890"/>
      <c r="N19890"/>
      <c r="O19890"/>
    </row>
    <row r="19891" spans="1:15">
      <c r="A19891"/>
      <c r="B19891"/>
      <c r="C19891"/>
      <c r="D19891" s="67"/>
      <c r="E19891"/>
      <c r="F19891"/>
      <c r="G19891"/>
      <c r="H19891" s="67"/>
      <c r="I19891"/>
      <c r="J19891"/>
      <c r="K19891"/>
      <c r="L19891"/>
      <c r="M19891"/>
      <c r="N19891"/>
      <c r="O19891"/>
    </row>
    <row r="19892" spans="1:15">
      <c r="A19892"/>
      <c r="B19892"/>
      <c r="C19892"/>
      <c r="D19892" s="67"/>
      <c r="E19892"/>
      <c r="F19892"/>
      <c r="G19892"/>
      <c r="H19892" s="67"/>
      <c r="I19892"/>
      <c r="J19892"/>
      <c r="K19892"/>
      <c r="L19892"/>
      <c r="M19892"/>
      <c r="N19892"/>
      <c r="O19892"/>
    </row>
    <row r="19893" spans="1:15">
      <c r="A19893"/>
      <c r="B19893"/>
      <c r="C19893"/>
      <c r="D19893" s="67"/>
      <c r="E19893"/>
      <c r="F19893"/>
      <c r="G19893"/>
      <c r="H19893" s="67"/>
      <c r="I19893"/>
      <c r="J19893"/>
      <c r="K19893"/>
      <c r="L19893"/>
      <c r="M19893"/>
      <c r="N19893"/>
      <c r="O19893"/>
    </row>
    <row r="19894" spans="1:15">
      <c r="A19894"/>
      <c r="B19894"/>
      <c r="C19894"/>
      <c r="D19894" s="67"/>
      <c r="E19894"/>
      <c r="F19894"/>
      <c r="G19894"/>
      <c r="H19894" s="67"/>
      <c r="I19894"/>
      <c r="J19894"/>
      <c r="K19894"/>
      <c r="L19894"/>
      <c r="M19894"/>
      <c r="N19894"/>
      <c r="O19894"/>
    </row>
    <row r="19895" spans="1:15">
      <c r="A19895"/>
      <c r="B19895"/>
      <c r="C19895"/>
      <c r="D19895" s="67"/>
      <c r="E19895"/>
      <c r="F19895"/>
      <c r="G19895"/>
      <c r="H19895" s="67"/>
      <c r="I19895"/>
      <c r="J19895"/>
      <c r="K19895"/>
      <c r="L19895"/>
      <c r="M19895"/>
      <c r="N19895"/>
      <c r="O19895"/>
    </row>
    <row r="19896" spans="1:15">
      <c r="A19896"/>
      <c r="B19896"/>
      <c r="C19896"/>
      <c r="D19896" s="67"/>
      <c r="E19896"/>
      <c r="F19896"/>
      <c r="G19896"/>
      <c r="H19896" s="67"/>
      <c r="I19896"/>
      <c r="J19896"/>
      <c r="K19896"/>
      <c r="L19896"/>
      <c r="M19896"/>
      <c r="N19896"/>
      <c r="O19896"/>
    </row>
    <row r="19897" spans="1:15">
      <c r="A19897"/>
      <c r="B19897"/>
      <c r="C19897"/>
      <c r="D19897" s="67"/>
      <c r="E19897"/>
      <c r="F19897"/>
      <c r="G19897"/>
      <c r="H19897" s="67"/>
      <c r="I19897"/>
      <c r="J19897"/>
      <c r="K19897"/>
      <c r="L19897"/>
      <c r="M19897"/>
      <c r="N19897"/>
      <c r="O19897"/>
    </row>
    <row r="19898" spans="1:15">
      <c r="A19898"/>
      <c r="B19898"/>
      <c r="C19898"/>
      <c r="D19898" s="67"/>
      <c r="E19898"/>
      <c r="F19898"/>
      <c r="G19898"/>
      <c r="H19898" s="67"/>
      <c r="I19898"/>
      <c r="J19898"/>
      <c r="K19898"/>
      <c r="L19898"/>
      <c r="M19898"/>
      <c r="N19898"/>
      <c r="O19898"/>
    </row>
    <row r="19899" spans="1:15">
      <c r="A19899"/>
      <c r="B19899"/>
      <c r="C19899"/>
      <c r="D19899" s="67"/>
      <c r="E19899"/>
      <c r="F19899"/>
      <c r="G19899"/>
      <c r="H19899" s="67"/>
      <c r="I19899"/>
      <c r="J19899"/>
      <c r="K19899"/>
      <c r="L19899"/>
      <c r="M19899"/>
      <c r="N19899"/>
      <c r="O19899"/>
    </row>
    <row r="19900" spans="1:15">
      <c r="A19900"/>
      <c r="B19900"/>
      <c r="C19900"/>
      <c r="D19900" s="67"/>
      <c r="E19900"/>
      <c r="F19900"/>
      <c r="G19900"/>
      <c r="H19900" s="67"/>
      <c r="I19900"/>
      <c r="J19900"/>
      <c r="K19900"/>
      <c r="L19900"/>
      <c r="M19900"/>
      <c r="N19900"/>
      <c r="O19900"/>
    </row>
    <row r="19901" spans="1:15">
      <c r="A19901"/>
      <c r="B19901"/>
      <c r="C19901"/>
      <c r="D19901" s="67"/>
      <c r="E19901"/>
      <c r="F19901"/>
      <c r="G19901"/>
      <c r="H19901" s="67"/>
      <c r="I19901"/>
      <c r="J19901"/>
      <c r="K19901"/>
      <c r="L19901"/>
      <c r="M19901"/>
      <c r="N19901"/>
      <c r="O19901"/>
    </row>
    <row r="19902" spans="1:15">
      <c r="A19902"/>
      <c r="B19902"/>
      <c r="C19902"/>
      <c r="D19902" s="67"/>
      <c r="E19902"/>
      <c r="F19902"/>
      <c r="G19902"/>
      <c r="H19902" s="67"/>
      <c r="I19902"/>
      <c r="J19902"/>
      <c r="K19902"/>
      <c r="L19902"/>
      <c r="M19902"/>
      <c r="N19902"/>
      <c r="O19902"/>
    </row>
    <row r="19903" spans="1:15">
      <c r="A19903"/>
      <c r="B19903"/>
      <c r="C19903"/>
      <c r="D19903" s="67"/>
      <c r="E19903"/>
      <c r="F19903"/>
      <c r="G19903"/>
      <c r="H19903" s="67"/>
      <c r="I19903"/>
      <c r="J19903"/>
      <c r="K19903"/>
      <c r="L19903"/>
      <c r="M19903"/>
      <c r="N19903"/>
      <c r="O19903"/>
    </row>
    <row r="19904" spans="1:15">
      <c r="A19904"/>
      <c r="B19904"/>
      <c r="C19904"/>
      <c r="D19904" s="67"/>
      <c r="E19904"/>
      <c r="F19904"/>
      <c r="G19904"/>
      <c r="H19904" s="67"/>
      <c r="I19904"/>
      <c r="J19904"/>
      <c r="K19904"/>
      <c r="L19904"/>
      <c r="M19904"/>
      <c r="N19904"/>
      <c r="O19904"/>
    </row>
    <row r="19905" spans="1:15">
      <c r="A19905"/>
      <c r="B19905"/>
      <c r="C19905"/>
      <c r="D19905" s="67"/>
      <c r="E19905"/>
      <c r="F19905"/>
      <c r="G19905"/>
      <c r="H19905" s="67"/>
      <c r="I19905"/>
      <c r="J19905"/>
      <c r="K19905"/>
      <c r="L19905"/>
      <c r="M19905"/>
      <c r="N19905"/>
      <c r="O19905"/>
    </row>
    <row r="19906" spans="1:15">
      <c r="A19906"/>
      <c r="B19906"/>
      <c r="C19906"/>
      <c r="D19906" s="67"/>
      <c r="E19906"/>
      <c r="F19906"/>
      <c r="G19906"/>
      <c r="H19906" s="67"/>
      <c r="I19906"/>
      <c r="J19906"/>
      <c r="K19906"/>
      <c r="L19906"/>
      <c r="M19906"/>
      <c r="N19906"/>
      <c r="O19906"/>
    </row>
    <row r="19907" spans="1:15">
      <c r="A19907"/>
      <c r="B19907"/>
      <c r="C19907"/>
      <c r="D19907" s="67"/>
      <c r="E19907"/>
      <c r="F19907"/>
      <c r="G19907"/>
      <c r="H19907" s="67"/>
      <c r="I19907"/>
      <c r="J19907"/>
      <c r="K19907"/>
      <c r="L19907"/>
      <c r="M19907"/>
      <c r="N19907"/>
      <c r="O19907"/>
    </row>
    <row r="19908" spans="1:15">
      <c r="A19908"/>
      <c r="B19908"/>
      <c r="C19908"/>
      <c r="D19908" s="67"/>
      <c r="E19908"/>
      <c r="F19908"/>
      <c r="G19908"/>
      <c r="H19908" s="67"/>
      <c r="I19908"/>
      <c r="J19908"/>
      <c r="K19908"/>
      <c r="L19908"/>
      <c r="M19908"/>
      <c r="N19908"/>
      <c r="O19908"/>
    </row>
    <row r="19909" spans="1:15">
      <c r="A19909"/>
      <c r="B19909"/>
      <c r="C19909"/>
      <c r="D19909" s="67"/>
      <c r="E19909"/>
      <c r="F19909"/>
      <c r="G19909"/>
      <c r="H19909" s="67"/>
      <c r="I19909"/>
      <c r="J19909"/>
      <c r="K19909"/>
      <c r="L19909"/>
      <c r="M19909"/>
      <c r="N19909"/>
      <c r="O19909"/>
    </row>
    <row r="19910" spans="1:15">
      <c r="A19910"/>
      <c r="B19910"/>
      <c r="C19910"/>
      <c r="D19910" s="67"/>
      <c r="E19910"/>
      <c r="F19910"/>
      <c r="G19910"/>
      <c r="H19910" s="67"/>
      <c r="I19910"/>
      <c r="J19910"/>
      <c r="K19910"/>
      <c r="L19910"/>
      <c r="M19910"/>
      <c r="N19910"/>
      <c r="O19910"/>
    </row>
    <row r="19911" spans="1:15">
      <c r="A19911"/>
      <c r="B19911"/>
      <c r="C19911"/>
      <c r="D19911" s="67"/>
      <c r="E19911"/>
      <c r="F19911"/>
      <c r="G19911"/>
      <c r="H19911" s="67"/>
      <c r="I19911"/>
      <c r="J19911"/>
      <c r="K19911"/>
      <c r="L19911"/>
      <c r="M19911"/>
      <c r="N19911"/>
      <c r="O19911"/>
    </row>
    <row r="19912" spans="1:15">
      <c r="A19912"/>
      <c r="B19912"/>
      <c r="C19912"/>
      <c r="D19912" s="67"/>
      <c r="E19912"/>
      <c r="F19912"/>
      <c r="G19912"/>
      <c r="H19912" s="67"/>
      <c r="I19912"/>
      <c r="J19912"/>
      <c r="K19912"/>
      <c r="L19912"/>
      <c r="M19912"/>
      <c r="N19912"/>
      <c r="O19912"/>
    </row>
    <row r="19913" spans="1:15">
      <c r="A19913"/>
      <c r="B19913"/>
      <c r="C19913"/>
      <c r="D19913" s="67"/>
      <c r="E19913"/>
      <c r="F19913"/>
      <c r="G19913"/>
      <c r="H19913" s="67"/>
      <c r="I19913"/>
      <c r="J19913"/>
      <c r="K19913"/>
      <c r="L19913"/>
      <c r="M19913"/>
      <c r="N19913"/>
      <c r="O19913"/>
    </row>
    <row r="19914" spans="1:15">
      <c r="A19914"/>
      <c r="B19914"/>
      <c r="C19914"/>
      <c r="D19914" s="67"/>
      <c r="E19914"/>
      <c r="F19914"/>
      <c r="G19914"/>
      <c r="H19914" s="67"/>
      <c r="I19914"/>
      <c r="J19914"/>
      <c r="K19914"/>
      <c r="L19914"/>
      <c r="M19914"/>
      <c r="N19914"/>
      <c r="O19914"/>
    </row>
    <row r="19915" spans="1:15">
      <c r="A19915"/>
      <c r="B19915"/>
      <c r="C19915"/>
      <c r="D19915" s="67"/>
      <c r="E19915"/>
      <c r="F19915"/>
      <c r="G19915"/>
      <c r="H19915" s="67"/>
      <c r="I19915"/>
      <c r="J19915"/>
      <c r="K19915"/>
      <c r="L19915"/>
      <c r="M19915"/>
      <c r="N19915"/>
      <c r="O19915"/>
    </row>
    <row r="19916" spans="1:15">
      <c r="A19916"/>
      <c r="B19916"/>
      <c r="C19916"/>
      <c r="D19916" s="67"/>
      <c r="E19916"/>
      <c r="F19916"/>
      <c r="G19916"/>
      <c r="H19916" s="67"/>
      <c r="I19916"/>
      <c r="J19916"/>
      <c r="K19916"/>
      <c r="L19916"/>
      <c r="M19916"/>
      <c r="N19916"/>
      <c r="O19916"/>
    </row>
    <row r="19917" spans="1:15">
      <c r="A19917"/>
      <c r="B19917"/>
      <c r="C19917"/>
      <c r="D19917" s="67"/>
      <c r="E19917"/>
      <c r="F19917"/>
      <c r="G19917"/>
      <c r="H19917" s="67"/>
      <c r="I19917"/>
      <c r="J19917"/>
      <c r="K19917"/>
      <c r="L19917"/>
      <c r="M19917"/>
      <c r="N19917"/>
      <c r="O19917"/>
    </row>
    <row r="19918" spans="1:15">
      <c r="A19918"/>
      <c r="B19918"/>
      <c r="C19918"/>
      <c r="D19918" s="67"/>
      <c r="E19918"/>
      <c r="F19918"/>
      <c r="G19918"/>
      <c r="H19918" s="67"/>
      <c r="I19918"/>
      <c r="J19918"/>
      <c r="K19918"/>
      <c r="L19918"/>
      <c r="M19918"/>
      <c r="N19918"/>
      <c r="O19918"/>
    </row>
    <row r="19919" spans="1:15">
      <c r="A19919"/>
      <c r="B19919"/>
      <c r="C19919"/>
      <c r="D19919" s="67"/>
      <c r="E19919"/>
      <c r="F19919"/>
      <c r="G19919"/>
      <c r="H19919" s="67"/>
      <c r="I19919"/>
      <c r="J19919"/>
      <c r="K19919"/>
      <c r="L19919"/>
      <c r="M19919"/>
      <c r="N19919"/>
      <c r="O19919"/>
    </row>
    <row r="19920" spans="1:15">
      <c r="A19920"/>
      <c r="B19920"/>
      <c r="C19920"/>
      <c r="D19920" s="67"/>
      <c r="E19920"/>
      <c r="F19920"/>
      <c r="G19920"/>
      <c r="H19920" s="67"/>
      <c r="I19920"/>
      <c r="J19920"/>
      <c r="K19920"/>
      <c r="L19920"/>
      <c r="M19920"/>
      <c r="N19920"/>
      <c r="O19920"/>
    </row>
    <row r="19921" spans="1:15">
      <c r="A19921"/>
      <c r="B19921"/>
      <c r="C19921"/>
      <c r="D19921" s="67"/>
      <c r="E19921"/>
      <c r="F19921"/>
      <c r="G19921"/>
      <c r="H19921" s="67"/>
      <c r="I19921"/>
      <c r="J19921"/>
      <c r="K19921"/>
      <c r="L19921"/>
      <c r="M19921"/>
      <c r="N19921"/>
      <c r="O19921"/>
    </row>
    <row r="19922" spans="1:15">
      <c r="A19922"/>
      <c r="B19922"/>
      <c r="C19922"/>
      <c r="D19922" s="67"/>
      <c r="E19922"/>
      <c r="F19922"/>
      <c r="G19922"/>
      <c r="H19922" s="67"/>
      <c r="I19922"/>
      <c r="J19922"/>
      <c r="K19922"/>
      <c r="L19922"/>
      <c r="M19922"/>
      <c r="N19922"/>
      <c r="O19922"/>
    </row>
    <row r="19923" spans="1:15">
      <c r="A19923"/>
      <c r="B19923"/>
      <c r="C19923"/>
      <c r="D19923" s="67"/>
      <c r="E19923"/>
      <c r="F19923"/>
      <c r="G19923"/>
      <c r="H19923" s="67"/>
      <c r="I19923"/>
      <c r="J19923"/>
      <c r="K19923"/>
      <c r="L19923"/>
      <c r="M19923"/>
      <c r="N19923"/>
      <c r="O19923"/>
    </row>
    <row r="19924" spans="1:15">
      <c r="A19924"/>
      <c r="B19924"/>
      <c r="C19924"/>
      <c r="D19924" s="67"/>
      <c r="E19924"/>
      <c r="F19924"/>
      <c r="G19924"/>
      <c r="H19924" s="67"/>
      <c r="I19924"/>
      <c r="J19924"/>
      <c r="K19924"/>
      <c r="L19924"/>
      <c r="M19924"/>
      <c r="N19924"/>
      <c r="O19924"/>
    </row>
    <row r="19925" spans="1:15">
      <c r="A19925"/>
      <c r="B19925"/>
      <c r="C19925"/>
      <c r="D19925" s="67"/>
      <c r="E19925"/>
      <c r="F19925"/>
      <c r="G19925"/>
      <c r="H19925" s="67"/>
      <c r="I19925"/>
      <c r="J19925"/>
      <c r="K19925"/>
      <c r="L19925"/>
      <c r="M19925"/>
      <c r="N19925"/>
      <c r="O19925"/>
    </row>
    <row r="19926" spans="1:15">
      <c r="A19926"/>
      <c r="B19926"/>
      <c r="C19926"/>
      <c r="D19926" s="67"/>
      <c r="E19926"/>
      <c r="F19926"/>
      <c r="G19926"/>
      <c r="H19926" s="67"/>
      <c r="I19926"/>
      <c r="J19926"/>
      <c r="K19926"/>
      <c r="L19926"/>
      <c r="M19926"/>
      <c r="N19926"/>
      <c r="O19926"/>
    </row>
    <row r="19927" spans="1:15">
      <c r="A19927"/>
      <c r="B19927"/>
      <c r="C19927"/>
      <c r="D19927" s="67"/>
      <c r="E19927"/>
      <c r="F19927"/>
      <c r="G19927"/>
      <c r="H19927" s="67"/>
      <c r="I19927"/>
      <c r="J19927"/>
      <c r="K19927"/>
      <c r="L19927"/>
      <c r="M19927"/>
      <c r="N19927"/>
      <c r="O19927"/>
    </row>
    <row r="19928" spans="1:15">
      <c r="A19928"/>
      <c r="B19928"/>
      <c r="C19928"/>
      <c r="D19928" s="67"/>
      <c r="E19928"/>
      <c r="F19928"/>
      <c r="G19928"/>
      <c r="H19928" s="67"/>
      <c r="I19928"/>
      <c r="J19928"/>
      <c r="K19928"/>
      <c r="L19928"/>
      <c r="M19928"/>
      <c r="N19928"/>
      <c r="O19928"/>
    </row>
    <row r="19929" spans="1:15">
      <c r="A19929"/>
      <c r="B19929"/>
      <c r="C19929"/>
      <c r="D19929" s="67"/>
      <c r="E19929"/>
      <c r="F19929"/>
      <c r="G19929"/>
      <c r="H19929" s="67"/>
      <c r="I19929"/>
      <c r="J19929"/>
      <c r="K19929"/>
      <c r="L19929"/>
      <c r="M19929"/>
      <c r="N19929"/>
      <c r="O19929"/>
    </row>
    <row r="19930" spans="1:15">
      <c r="A19930"/>
      <c r="B19930"/>
      <c r="C19930"/>
      <c r="D19930" s="67"/>
      <c r="E19930"/>
      <c r="F19930"/>
      <c r="G19930"/>
      <c r="H19930" s="67"/>
      <c r="I19930"/>
      <c r="J19930"/>
      <c r="K19930"/>
      <c r="L19930"/>
      <c r="M19930"/>
      <c r="N19930"/>
      <c r="O19930"/>
    </row>
    <row r="19931" spans="1:15">
      <c r="A19931"/>
      <c r="B19931"/>
      <c r="C19931"/>
      <c r="D19931" s="67"/>
      <c r="E19931"/>
      <c r="F19931"/>
      <c r="G19931"/>
      <c r="H19931" s="67"/>
      <c r="I19931"/>
      <c r="J19931"/>
      <c r="K19931"/>
      <c r="L19931"/>
      <c r="M19931"/>
      <c r="N19931"/>
      <c r="O19931"/>
    </row>
    <row r="19932" spans="1:15">
      <c r="A19932"/>
      <c r="B19932"/>
      <c r="C19932"/>
      <c r="D19932" s="67"/>
      <c r="E19932"/>
      <c r="F19932"/>
      <c r="G19932"/>
      <c r="H19932" s="67"/>
      <c r="I19932"/>
      <c r="J19932"/>
      <c r="K19932"/>
      <c r="L19932"/>
      <c r="M19932"/>
      <c r="N19932"/>
      <c r="O19932"/>
    </row>
    <row r="19933" spans="1:15">
      <c r="A19933"/>
      <c r="B19933"/>
      <c r="C19933"/>
      <c r="D19933" s="67"/>
      <c r="E19933"/>
      <c r="F19933"/>
      <c r="G19933"/>
      <c r="H19933" s="67"/>
      <c r="I19933"/>
      <c r="J19933"/>
      <c r="K19933"/>
      <c r="L19933"/>
      <c r="M19933"/>
      <c r="N19933"/>
      <c r="O19933"/>
    </row>
    <row r="19934" spans="1:15">
      <c r="A19934"/>
      <c r="B19934"/>
      <c r="C19934"/>
      <c r="D19934" s="67"/>
      <c r="E19934"/>
      <c r="F19934"/>
      <c r="G19934"/>
      <c r="H19934" s="67"/>
      <c r="I19934"/>
      <c r="J19934"/>
      <c r="K19934"/>
      <c r="L19934"/>
      <c r="M19934"/>
      <c r="N19934"/>
      <c r="O19934"/>
    </row>
    <row r="19935" spans="1:15">
      <c r="A19935"/>
      <c r="B19935"/>
      <c r="C19935"/>
      <c r="D19935" s="67"/>
      <c r="E19935"/>
      <c r="F19935"/>
      <c r="G19935"/>
      <c r="H19935" s="67"/>
      <c r="I19935"/>
      <c r="J19935"/>
      <c r="K19935"/>
      <c r="L19935"/>
      <c r="M19935"/>
      <c r="N19935"/>
      <c r="O19935"/>
    </row>
    <row r="19936" spans="1:15">
      <c r="A19936"/>
      <c r="B19936"/>
      <c r="C19936"/>
      <c r="D19936" s="67"/>
      <c r="E19936"/>
      <c r="F19936"/>
      <c r="G19936"/>
      <c r="H19936" s="67"/>
      <c r="I19936"/>
      <c r="J19936"/>
      <c r="K19936"/>
      <c r="L19936"/>
      <c r="M19936"/>
      <c r="N19936"/>
      <c r="O19936"/>
    </row>
    <row r="19937" spans="1:15">
      <c r="A19937"/>
      <c r="B19937"/>
      <c r="C19937"/>
      <c r="D19937" s="67"/>
      <c r="E19937"/>
      <c r="F19937"/>
      <c r="G19937"/>
      <c r="H19937" s="67"/>
      <c r="I19937"/>
      <c r="J19937"/>
      <c r="K19937"/>
      <c r="L19937"/>
      <c r="M19937"/>
      <c r="N19937"/>
      <c r="O19937"/>
    </row>
    <row r="19938" spans="1:15">
      <c r="A19938"/>
      <c r="B19938"/>
      <c r="C19938"/>
      <c r="D19938" s="67"/>
      <c r="E19938"/>
      <c r="F19938"/>
      <c r="G19938"/>
      <c r="H19938" s="67"/>
      <c r="I19938"/>
      <c r="J19938"/>
      <c r="K19938"/>
      <c r="L19938"/>
      <c r="M19938"/>
      <c r="N19938"/>
      <c r="O19938"/>
    </row>
    <row r="19939" spans="1:15">
      <c r="A19939"/>
      <c r="B19939"/>
      <c r="C19939"/>
      <c r="D19939" s="67"/>
      <c r="E19939"/>
      <c r="F19939"/>
      <c r="G19939"/>
      <c r="H19939" s="67"/>
      <c r="I19939"/>
      <c r="J19939"/>
      <c r="K19939"/>
      <c r="L19939"/>
      <c r="M19939"/>
      <c r="N19939"/>
      <c r="O19939"/>
    </row>
    <row r="19940" spans="1:15">
      <c r="A19940"/>
      <c r="B19940"/>
      <c r="C19940"/>
      <c r="D19940" s="67"/>
      <c r="E19940"/>
      <c r="F19940"/>
      <c r="G19940"/>
      <c r="H19940" s="67"/>
      <c r="I19940"/>
      <c r="J19940"/>
      <c r="K19940"/>
      <c r="L19940"/>
      <c r="M19940"/>
      <c r="N19940"/>
      <c r="O19940"/>
    </row>
    <row r="19941" spans="1:15">
      <c r="A19941"/>
      <c r="B19941"/>
      <c r="C19941"/>
      <c r="D19941" s="67"/>
      <c r="E19941"/>
      <c r="F19941"/>
      <c r="G19941"/>
      <c r="H19941" s="67"/>
      <c r="I19941"/>
      <c r="J19941"/>
      <c r="K19941"/>
      <c r="L19941"/>
      <c r="M19941"/>
      <c r="N19941"/>
      <c r="O19941"/>
    </row>
    <row r="19942" spans="1:15">
      <c r="A19942"/>
      <c r="B19942"/>
      <c r="C19942"/>
      <c r="D19942" s="67"/>
      <c r="E19942"/>
      <c r="F19942"/>
      <c r="G19942"/>
      <c r="H19942" s="67"/>
      <c r="I19942"/>
      <c r="J19942"/>
      <c r="K19942"/>
      <c r="L19942"/>
      <c r="M19942"/>
      <c r="N19942"/>
      <c r="O19942"/>
    </row>
    <row r="19943" spans="1:15">
      <c r="A19943"/>
      <c r="B19943"/>
      <c r="C19943"/>
      <c r="D19943" s="67"/>
      <c r="E19943"/>
      <c r="F19943"/>
      <c r="G19943"/>
      <c r="H19943" s="67"/>
      <c r="I19943"/>
      <c r="J19943"/>
      <c r="K19943"/>
      <c r="L19943"/>
      <c r="M19943"/>
      <c r="N19943"/>
      <c r="O19943"/>
    </row>
    <row r="19944" spans="1:15">
      <c r="A19944"/>
      <c r="B19944"/>
      <c r="C19944"/>
      <c r="D19944" s="67"/>
      <c r="E19944"/>
      <c r="F19944"/>
      <c r="G19944"/>
      <c r="H19944" s="67"/>
      <c r="I19944"/>
      <c r="J19944"/>
      <c r="K19944"/>
      <c r="L19944"/>
      <c r="M19944"/>
      <c r="N19944"/>
      <c r="O19944"/>
    </row>
    <row r="19945" spans="1:15">
      <c r="A19945"/>
      <c r="B19945"/>
      <c r="C19945"/>
      <c r="D19945" s="67"/>
      <c r="E19945"/>
      <c r="F19945"/>
      <c r="G19945"/>
      <c r="H19945" s="67"/>
      <c r="I19945"/>
      <c r="J19945"/>
      <c r="K19945"/>
      <c r="L19945"/>
      <c r="M19945"/>
      <c r="N19945"/>
      <c r="O19945"/>
    </row>
    <row r="19946" spans="1:15">
      <c r="A19946"/>
      <c r="B19946"/>
      <c r="C19946"/>
      <c r="D19946" s="67"/>
      <c r="E19946"/>
      <c r="F19946"/>
      <c r="G19946"/>
      <c r="H19946" s="67"/>
      <c r="I19946"/>
      <c r="J19946"/>
      <c r="K19946"/>
      <c r="L19946"/>
      <c r="M19946"/>
      <c r="N19946"/>
      <c r="O19946"/>
    </row>
    <row r="19947" spans="1:15">
      <c r="A19947"/>
      <c r="B19947"/>
      <c r="C19947"/>
      <c r="D19947" s="67"/>
      <c r="E19947"/>
      <c r="F19947"/>
      <c r="G19947"/>
      <c r="H19947" s="67"/>
      <c r="I19947"/>
      <c r="J19947"/>
      <c r="K19947"/>
      <c r="L19947"/>
      <c r="M19947"/>
      <c r="N19947"/>
      <c r="O19947"/>
    </row>
    <row r="19948" spans="1:15">
      <c r="A19948"/>
      <c r="B19948"/>
      <c r="C19948"/>
      <c r="D19948" s="67"/>
      <c r="E19948"/>
      <c r="F19948"/>
      <c r="G19948"/>
      <c r="H19948" s="67"/>
      <c r="I19948"/>
      <c r="J19948"/>
      <c r="K19948"/>
      <c r="L19948"/>
      <c r="M19948"/>
      <c r="N19948"/>
      <c r="O19948"/>
    </row>
    <row r="19949" spans="1:15">
      <c r="A19949"/>
      <c r="B19949"/>
      <c r="C19949"/>
      <c r="D19949" s="67"/>
      <c r="E19949"/>
      <c r="F19949"/>
      <c r="G19949"/>
      <c r="H19949" s="67"/>
      <c r="I19949"/>
      <c r="J19949"/>
      <c r="K19949"/>
      <c r="L19949"/>
      <c r="M19949"/>
      <c r="N19949"/>
      <c r="O19949"/>
    </row>
    <row r="19950" spans="1:15">
      <c r="A19950"/>
      <c r="B19950"/>
      <c r="C19950"/>
      <c r="D19950" s="67"/>
      <c r="E19950"/>
      <c r="F19950"/>
      <c r="G19950"/>
      <c r="H19950" s="67"/>
      <c r="I19950"/>
      <c r="J19950"/>
      <c r="K19950"/>
      <c r="L19950"/>
      <c r="M19950"/>
      <c r="N19950"/>
      <c r="O19950"/>
    </row>
    <row r="19951" spans="1:15">
      <c r="A19951"/>
      <c r="B19951"/>
      <c r="C19951"/>
      <c r="D19951" s="67"/>
      <c r="E19951"/>
      <c r="F19951"/>
      <c r="G19951"/>
      <c r="H19951" s="67"/>
      <c r="I19951"/>
      <c r="J19951"/>
      <c r="K19951"/>
      <c r="L19951"/>
      <c r="M19951"/>
      <c r="N19951"/>
      <c r="O19951"/>
    </row>
    <row r="19952" spans="1:15">
      <c r="A19952"/>
      <c r="B19952"/>
      <c r="C19952"/>
      <c r="D19952" s="67"/>
      <c r="E19952"/>
      <c r="F19952"/>
      <c r="G19952"/>
      <c r="H19952" s="67"/>
      <c r="I19952"/>
      <c r="J19952"/>
      <c r="K19952"/>
      <c r="L19952"/>
      <c r="M19952"/>
      <c r="N19952"/>
      <c r="O19952"/>
    </row>
    <row r="19953" spans="1:15">
      <c r="A19953"/>
      <c r="B19953"/>
      <c r="C19953"/>
      <c r="D19953" s="67"/>
      <c r="E19953"/>
      <c r="F19953"/>
      <c r="G19953"/>
      <c r="H19953" s="67"/>
      <c r="I19953"/>
      <c r="J19953"/>
      <c r="K19953"/>
      <c r="L19953"/>
      <c r="M19953"/>
      <c r="N19953"/>
      <c r="O19953"/>
    </row>
    <row r="19954" spans="1:15">
      <c r="A19954"/>
      <c r="B19954"/>
      <c r="C19954"/>
      <c r="D19954" s="67"/>
      <c r="E19954"/>
      <c r="F19954"/>
      <c r="G19954"/>
      <c r="H19954" s="67"/>
      <c r="I19954"/>
      <c r="J19954"/>
      <c r="K19954"/>
      <c r="L19954"/>
      <c r="M19954"/>
      <c r="N19954"/>
      <c r="O19954"/>
    </row>
    <row r="19955" spans="1:15">
      <c r="A19955"/>
      <c r="B19955"/>
      <c r="C19955"/>
      <c r="D19955" s="67"/>
      <c r="E19955"/>
      <c r="F19955"/>
      <c r="G19955"/>
      <c r="H19955" s="67"/>
      <c r="I19955"/>
      <c r="J19955"/>
      <c r="K19955"/>
      <c r="L19955"/>
      <c r="M19955"/>
      <c r="N19955"/>
      <c r="O19955"/>
    </row>
    <row r="19956" spans="1:15">
      <c r="A19956"/>
      <c r="B19956"/>
      <c r="C19956"/>
      <c r="D19956" s="67"/>
      <c r="E19956"/>
      <c r="F19956"/>
      <c r="G19956"/>
      <c r="H19956" s="67"/>
      <c r="I19956"/>
      <c r="J19956"/>
      <c r="K19956"/>
      <c r="L19956"/>
      <c r="M19956"/>
      <c r="N19956"/>
      <c r="O19956"/>
    </row>
    <row r="19957" spans="1:15">
      <c r="A19957"/>
      <c r="B19957"/>
      <c r="C19957"/>
      <c r="D19957" s="67"/>
      <c r="E19957"/>
      <c r="F19957"/>
      <c r="G19957"/>
      <c r="H19957" s="67"/>
      <c r="I19957"/>
      <c r="J19957"/>
      <c r="K19957"/>
      <c r="L19957"/>
      <c r="M19957"/>
      <c r="N19957"/>
      <c r="O19957"/>
    </row>
    <row r="19958" spans="1:15">
      <c r="A19958"/>
      <c r="B19958"/>
      <c r="C19958"/>
      <c r="D19958" s="67"/>
      <c r="E19958"/>
      <c r="F19958"/>
      <c r="G19958"/>
      <c r="H19958" s="67"/>
      <c r="I19958"/>
      <c r="J19958"/>
      <c r="K19958"/>
      <c r="L19958"/>
      <c r="M19958"/>
      <c r="N19958"/>
      <c r="O19958"/>
    </row>
    <row r="19959" spans="1:15">
      <c r="A19959"/>
      <c r="B19959"/>
      <c r="C19959"/>
      <c r="D19959" s="67"/>
      <c r="E19959"/>
      <c r="F19959"/>
      <c r="G19959"/>
      <c r="H19959" s="67"/>
      <c r="I19959"/>
      <c r="J19959"/>
      <c r="K19959"/>
      <c r="L19959"/>
      <c r="M19959"/>
      <c r="N19959"/>
      <c r="O19959"/>
    </row>
    <row r="19960" spans="1:15">
      <c r="A19960"/>
      <c r="B19960"/>
      <c r="C19960"/>
      <c r="D19960" s="67"/>
      <c r="E19960"/>
      <c r="F19960"/>
      <c r="G19960"/>
      <c r="H19960" s="67"/>
      <c r="I19960"/>
      <c r="J19960"/>
      <c r="K19960"/>
      <c r="L19960"/>
      <c r="M19960"/>
      <c r="N19960"/>
      <c r="O19960"/>
    </row>
    <row r="19961" spans="1:15">
      <c r="A19961"/>
      <c r="B19961"/>
      <c r="C19961"/>
      <c r="D19961" s="67"/>
      <c r="E19961"/>
      <c r="F19961"/>
      <c r="G19961"/>
      <c r="H19961" s="67"/>
      <c r="I19961"/>
      <c r="J19961"/>
      <c r="K19961"/>
      <c r="L19961"/>
      <c r="M19961"/>
      <c r="N19961"/>
      <c r="O19961"/>
    </row>
    <row r="19962" spans="1:15">
      <c r="A19962"/>
      <c r="B19962"/>
      <c r="C19962"/>
      <c r="D19962" s="67"/>
      <c r="E19962"/>
      <c r="F19962"/>
      <c r="G19962"/>
      <c r="H19962" s="67"/>
      <c r="I19962"/>
      <c r="J19962"/>
      <c r="K19962"/>
      <c r="L19962"/>
      <c r="M19962"/>
      <c r="N19962"/>
      <c r="O19962"/>
    </row>
    <row r="19963" spans="1:15">
      <c r="A19963"/>
      <c r="B19963"/>
      <c r="C19963"/>
      <c r="D19963" s="67"/>
      <c r="E19963"/>
      <c r="F19963"/>
      <c r="G19963"/>
      <c r="H19963" s="67"/>
      <c r="I19963"/>
      <c r="J19963"/>
      <c r="K19963"/>
      <c r="L19963"/>
      <c r="M19963"/>
      <c r="N19963"/>
      <c r="O19963"/>
    </row>
    <row r="19964" spans="1:15">
      <c r="A19964"/>
      <c r="B19964"/>
      <c r="C19964"/>
      <c r="D19964" s="67"/>
      <c r="E19964"/>
      <c r="F19964"/>
      <c r="G19964"/>
      <c r="H19964" s="67"/>
      <c r="I19964"/>
      <c r="J19964"/>
      <c r="K19964"/>
      <c r="L19964"/>
      <c r="M19964"/>
      <c r="N19964"/>
      <c r="O19964"/>
    </row>
    <row r="19965" spans="1:15">
      <c r="A19965"/>
      <c r="B19965"/>
      <c r="C19965"/>
      <c r="D19965" s="67"/>
      <c r="E19965"/>
      <c r="F19965"/>
      <c r="G19965"/>
      <c r="H19965" s="67"/>
      <c r="I19965"/>
      <c r="J19965"/>
      <c r="K19965"/>
      <c r="L19965"/>
      <c r="M19965"/>
      <c r="N19965"/>
      <c r="O19965"/>
    </row>
    <row r="19966" spans="1:15">
      <c r="A19966"/>
      <c r="B19966"/>
      <c r="C19966"/>
      <c r="D19966" s="67"/>
      <c r="E19966"/>
      <c r="F19966"/>
      <c r="G19966"/>
      <c r="H19966" s="67"/>
      <c r="I19966"/>
      <c r="J19966"/>
      <c r="K19966"/>
      <c r="L19966"/>
      <c r="M19966"/>
      <c r="N19966"/>
      <c r="O19966"/>
    </row>
    <row r="19967" spans="1:15">
      <c r="A19967"/>
      <c r="B19967"/>
      <c r="C19967"/>
      <c r="D19967" s="67"/>
      <c r="E19967"/>
      <c r="F19967"/>
      <c r="G19967"/>
      <c r="H19967" s="67"/>
      <c r="I19967"/>
      <c r="J19967"/>
      <c r="K19967"/>
      <c r="L19967"/>
      <c r="M19967"/>
      <c r="N19967"/>
      <c r="O19967"/>
    </row>
    <row r="19968" spans="1:15">
      <c r="A19968"/>
      <c r="B19968"/>
      <c r="C19968"/>
      <c r="D19968" s="67"/>
      <c r="E19968"/>
      <c r="F19968"/>
      <c r="G19968"/>
      <c r="H19968" s="67"/>
      <c r="I19968"/>
      <c r="J19968"/>
      <c r="K19968"/>
      <c r="L19968"/>
      <c r="M19968"/>
      <c r="N19968"/>
      <c r="O19968"/>
    </row>
    <row r="19969" spans="1:15">
      <c r="A19969"/>
      <c r="B19969"/>
      <c r="C19969"/>
      <c r="D19969" s="67"/>
      <c r="E19969"/>
      <c r="F19969"/>
      <c r="G19969"/>
      <c r="H19969" s="67"/>
      <c r="I19969"/>
      <c r="J19969"/>
      <c r="K19969"/>
      <c r="L19969"/>
      <c r="M19969"/>
      <c r="N19969"/>
      <c r="O19969"/>
    </row>
    <row r="19970" spans="1:15">
      <c r="A19970"/>
      <c r="B19970"/>
      <c r="C19970"/>
      <c r="D19970" s="67"/>
      <c r="E19970"/>
      <c r="F19970"/>
      <c r="G19970"/>
      <c r="H19970" s="67"/>
      <c r="I19970"/>
      <c r="J19970"/>
      <c r="K19970"/>
      <c r="L19970"/>
      <c r="M19970"/>
      <c r="N19970"/>
      <c r="O19970"/>
    </row>
    <row r="19971" spans="1:15">
      <c r="A19971"/>
      <c r="B19971"/>
      <c r="C19971"/>
      <c r="D19971" s="67"/>
      <c r="E19971"/>
      <c r="F19971"/>
      <c r="G19971"/>
      <c r="H19971" s="67"/>
      <c r="I19971"/>
      <c r="J19971"/>
      <c r="K19971"/>
      <c r="L19971"/>
      <c r="M19971"/>
      <c r="N19971"/>
      <c r="O19971"/>
    </row>
    <row r="19972" spans="1:15">
      <c r="A19972"/>
      <c r="B19972"/>
      <c r="C19972"/>
      <c r="D19972" s="67"/>
      <c r="E19972"/>
      <c r="F19972"/>
      <c r="G19972"/>
      <c r="H19972" s="67"/>
      <c r="I19972"/>
      <c r="J19972"/>
      <c r="K19972"/>
      <c r="L19972"/>
      <c r="M19972"/>
      <c r="N19972"/>
      <c r="O19972"/>
    </row>
    <row r="19973" spans="1:15">
      <c r="A19973"/>
      <c r="B19973"/>
      <c r="C19973"/>
      <c r="D19973" s="67"/>
      <c r="E19973"/>
      <c r="F19973"/>
      <c r="G19973"/>
      <c r="H19973" s="67"/>
      <c r="I19973"/>
      <c r="J19973"/>
      <c r="K19973"/>
      <c r="L19973"/>
      <c r="M19973"/>
      <c r="N19973"/>
      <c r="O19973"/>
    </row>
    <row r="19974" spans="1:15">
      <c r="A19974"/>
      <c r="B19974"/>
      <c r="C19974"/>
      <c r="D19974" s="67"/>
      <c r="E19974"/>
      <c r="F19974"/>
      <c r="G19974"/>
      <c r="H19974" s="67"/>
      <c r="I19974"/>
      <c r="J19974"/>
      <c r="K19974"/>
      <c r="L19974"/>
      <c r="M19974"/>
      <c r="N19974"/>
      <c r="O19974"/>
    </row>
    <row r="19975" spans="1:15">
      <c r="A19975"/>
      <c r="B19975"/>
      <c r="C19975"/>
      <c r="D19975" s="67"/>
      <c r="E19975"/>
      <c r="F19975"/>
      <c r="G19975"/>
      <c r="H19975" s="67"/>
      <c r="I19975"/>
      <c r="J19975"/>
      <c r="K19975"/>
      <c r="L19975"/>
      <c r="M19975"/>
      <c r="N19975"/>
      <c r="O19975"/>
    </row>
    <row r="19976" spans="1:15">
      <c r="A19976"/>
      <c r="B19976"/>
      <c r="C19976"/>
      <c r="D19976" s="67"/>
      <c r="E19976"/>
      <c r="F19976"/>
      <c r="G19976"/>
      <c r="H19976" s="67"/>
      <c r="I19976"/>
      <c r="J19976"/>
      <c r="K19976"/>
      <c r="L19976"/>
      <c r="M19976"/>
      <c r="N19976"/>
      <c r="O19976"/>
    </row>
    <row r="19977" spans="1:15">
      <c r="A19977"/>
      <c r="B19977"/>
      <c r="C19977"/>
      <c r="D19977" s="67"/>
      <c r="E19977"/>
      <c r="F19977"/>
      <c r="G19977"/>
      <c r="H19977" s="67"/>
      <c r="I19977"/>
      <c r="J19977"/>
      <c r="K19977"/>
      <c r="L19977"/>
      <c r="M19977"/>
      <c r="N19977"/>
      <c r="O19977"/>
    </row>
    <row r="19978" spans="1:15">
      <c r="A19978"/>
      <c r="B19978"/>
      <c r="C19978"/>
      <c r="D19978" s="67"/>
      <c r="E19978"/>
      <c r="F19978"/>
      <c r="G19978"/>
      <c r="H19978" s="67"/>
      <c r="I19978"/>
      <c r="J19978"/>
      <c r="K19978"/>
      <c r="L19978"/>
      <c r="M19978"/>
      <c r="N19978"/>
      <c r="O19978"/>
    </row>
    <row r="19979" spans="1:15">
      <c r="A19979"/>
      <c r="B19979"/>
      <c r="C19979"/>
      <c r="D19979" s="67"/>
      <c r="E19979"/>
      <c r="F19979"/>
      <c r="G19979"/>
      <c r="H19979" s="67"/>
      <c r="I19979"/>
      <c r="J19979"/>
      <c r="K19979"/>
      <c r="L19979"/>
      <c r="M19979"/>
      <c r="N19979"/>
      <c r="O19979"/>
    </row>
    <row r="19980" spans="1:15">
      <c r="A19980"/>
      <c r="B19980"/>
      <c r="C19980"/>
      <c r="D19980" s="67"/>
      <c r="E19980"/>
      <c r="F19980"/>
      <c r="G19980"/>
      <c r="H19980" s="67"/>
      <c r="I19980"/>
      <c r="J19980"/>
      <c r="K19980"/>
      <c r="L19980"/>
      <c r="M19980"/>
      <c r="N19980"/>
      <c r="O19980"/>
    </row>
    <row r="19981" spans="1:15">
      <c r="A19981"/>
      <c r="B19981"/>
      <c r="C19981"/>
      <c r="D19981" s="67"/>
      <c r="E19981"/>
      <c r="F19981"/>
      <c r="G19981"/>
      <c r="H19981" s="67"/>
      <c r="I19981"/>
      <c r="J19981"/>
      <c r="K19981"/>
      <c r="L19981"/>
      <c r="M19981"/>
      <c r="N19981"/>
      <c r="O19981"/>
    </row>
    <row r="19982" spans="1:15">
      <c r="A19982"/>
      <c r="B19982"/>
      <c r="C19982"/>
      <c r="D19982" s="67"/>
      <c r="E19982"/>
      <c r="F19982"/>
      <c r="G19982"/>
      <c r="H19982" s="67"/>
      <c r="I19982"/>
      <c r="J19982"/>
      <c r="K19982"/>
      <c r="L19982"/>
      <c r="M19982"/>
      <c r="N19982"/>
      <c r="O19982"/>
    </row>
    <row r="19983" spans="1:15">
      <c r="A19983"/>
      <c r="B19983"/>
      <c r="C19983"/>
      <c r="D19983" s="67"/>
      <c r="E19983"/>
      <c r="F19983"/>
      <c r="G19983"/>
      <c r="H19983" s="67"/>
      <c r="I19983"/>
      <c r="J19983"/>
      <c r="K19983"/>
      <c r="L19983"/>
      <c r="M19983"/>
      <c r="N19983"/>
      <c r="O19983"/>
    </row>
    <row r="19984" spans="1:15">
      <c r="A19984"/>
      <c r="B19984"/>
      <c r="C19984"/>
      <c r="D19984" s="67"/>
      <c r="E19984"/>
      <c r="F19984"/>
      <c r="G19984"/>
      <c r="H19984" s="67"/>
      <c r="I19984"/>
      <c r="J19984"/>
      <c r="K19984"/>
      <c r="L19984"/>
      <c r="M19984"/>
      <c r="N19984"/>
      <c r="O19984"/>
    </row>
    <row r="19985" spans="1:15">
      <c r="A19985"/>
      <c r="B19985"/>
      <c r="C19985"/>
      <c r="D19985" s="67"/>
      <c r="E19985"/>
      <c r="F19985"/>
      <c r="G19985"/>
      <c r="H19985" s="67"/>
      <c r="I19985"/>
      <c r="J19985"/>
      <c r="K19985"/>
      <c r="L19985"/>
      <c r="M19985"/>
      <c r="N19985"/>
      <c r="O19985"/>
    </row>
    <row r="19986" spans="1:15">
      <c r="A19986"/>
      <c r="B19986"/>
      <c r="C19986"/>
      <c r="D19986" s="67"/>
      <c r="E19986"/>
      <c r="F19986"/>
      <c r="G19986"/>
      <c r="H19986" s="67"/>
      <c r="I19986"/>
      <c r="J19986"/>
      <c r="K19986"/>
      <c r="L19986"/>
      <c r="M19986"/>
      <c r="N19986"/>
      <c r="O19986"/>
    </row>
    <row r="19987" spans="1:15">
      <c r="A19987"/>
      <c r="B19987"/>
      <c r="C19987"/>
      <c r="D19987" s="67"/>
      <c r="E19987"/>
      <c r="F19987"/>
      <c r="G19987"/>
      <c r="H19987" s="67"/>
      <c r="I19987"/>
      <c r="J19987"/>
      <c r="K19987"/>
      <c r="L19987"/>
      <c r="M19987"/>
      <c r="N19987"/>
      <c r="O19987"/>
    </row>
    <row r="19988" spans="1:15">
      <c r="A19988"/>
      <c r="B19988"/>
      <c r="C19988"/>
      <c r="D19988" s="67"/>
      <c r="E19988"/>
      <c r="F19988"/>
      <c r="G19988"/>
      <c r="H19988" s="67"/>
      <c r="I19988"/>
      <c r="J19988"/>
      <c r="K19988"/>
      <c r="L19988"/>
      <c r="M19988"/>
      <c r="N19988"/>
      <c r="O19988"/>
    </row>
    <row r="19989" spans="1:15">
      <c r="A19989"/>
      <c r="B19989"/>
      <c r="C19989"/>
      <c r="D19989" s="67"/>
      <c r="E19989"/>
      <c r="F19989"/>
      <c r="G19989"/>
      <c r="H19989" s="67"/>
      <c r="I19989"/>
      <c r="J19989"/>
      <c r="K19989"/>
      <c r="L19989"/>
      <c r="M19989"/>
      <c r="N19989"/>
      <c r="O19989"/>
    </row>
    <row r="19990" spans="1:15">
      <c r="A19990"/>
      <c r="B19990"/>
      <c r="C19990"/>
      <c r="D19990" s="67"/>
      <c r="E19990"/>
      <c r="F19990"/>
      <c r="G19990"/>
      <c r="H19990" s="67"/>
      <c r="I19990"/>
      <c r="J19990"/>
      <c r="K19990"/>
      <c r="L19990"/>
      <c r="M19990"/>
      <c r="N19990"/>
      <c r="O19990"/>
    </row>
    <row r="19991" spans="1:15">
      <c r="A19991"/>
      <c r="B19991"/>
      <c r="C19991"/>
      <c r="D19991" s="67"/>
      <c r="E19991"/>
      <c r="F19991"/>
      <c r="G19991"/>
      <c r="H19991" s="67"/>
      <c r="I19991"/>
      <c r="J19991"/>
      <c r="K19991"/>
      <c r="L19991"/>
      <c r="M19991"/>
      <c r="N19991"/>
      <c r="O19991"/>
    </row>
    <row r="19992" spans="1:15">
      <c r="A19992"/>
      <c r="B19992"/>
      <c r="C19992"/>
      <c r="D19992" s="67"/>
      <c r="E19992"/>
      <c r="F19992"/>
      <c r="G19992"/>
      <c r="H19992" s="67"/>
      <c r="I19992"/>
      <c r="J19992"/>
      <c r="K19992"/>
      <c r="L19992"/>
      <c r="M19992"/>
      <c r="N19992"/>
      <c r="O19992"/>
    </row>
    <row r="19993" spans="1:15">
      <c r="A19993"/>
      <c r="B19993"/>
      <c r="C19993"/>
      <c r="D19993" s="67"/>
      <c r="E19993"/>
      <c r="F19993"/>
      <c r="G19993"/>
      <c r="H19993" s="67"/>
      <c r="I19993"/>
      <c r="J19993"/>
      <c r="K19993"/>
      <c r="L19993"/>
      <c r="M19993"/>
      <c r="N19993"/>
      <c r="O19993"/>
    </row>
    <row r="19994" spans="1:15">
      <c r="A19994"/>
      <c r="B19994"/>
      <c r="C19994"/>
      <c r="D19994" s="67"/>
      <c r="E19994"/>
      <c r="F19994"/>
      <c r="G19994"/>
      <c r="H19994" s="67"/>
      <c r="I19994"/>
      <c r="J19994"/>
      <c r="K19994"/>
      <c r="L19994"/>
      <c r="M19994"/>
      <c r="N19994"/>
      <c r="O19994"/>
    </row>
    <row r="19995" spans="1:15">
      <c r="A19995"/>
      <c r="B19995"/>
      <c r="C19995"/>
      <c r="D19995" s="67"/>
      <c r="E19995"/>
      <c r="F19995"/>
      <c r="G19995"/>
      <c r="H19995" s="67"/>
      <c r="I19995"/>
      <c r="J19995"/>
      <c r="K19995"/>
      <c r="L19995"/>
      <c r="M19995"/>
      <c r="N19995"/>
      <c r="O19995"/>
    </row>
    <row r="19996" spans="1:15">
      <c r="A19996"/>
      <c r="B19996"/>
      <c r="C19996"/>
      <c r="D19996" s="67"/>
      <c r="E19996"/>
      <c r="F19996"/>
      <c r="G19996"/>
      <c r="H19996" s="67"/>
      <c r="I19996"/>
      <c r="J19996"/>
      <c r="K19996"/>
      <c r="L19996"/>
      <c r="M19996"/>
      <c r="N19996"/>
      <c r="O19996"/>
    </row>
    <row r="19997" spans="1:15">
      <c r="A19997"/>
      <c r="B19997"/>
      <c r="C19997"/>
      <c r="D19997" s="67"/>
      <c r="E19997"/>
      <c r="F19997"/>
      <c r="G19997"/>
      <c r="H19997" s="67"/>
      <c r="I19997"/>
      <c r="J19997"/>
      <c r="K19997"/>
      <c r="L19997"/>
      <c r="M19997"/>
      <c r="N19997"/>
      <c r="O19997"/>
    </row>
    <row r="19998" spans="1:15">
      <c r="A19998"/>
      <c r="B19998"/>
      <c r="C19998"/>
      <c r="D19998" s="67"/>
      <c r="E19998"/>
      <c r="F19998"/>
      <c r="G19998"/>
      <c r="H19998" s="67"/>
      <c r="I19998"/>
      <c r="J19998"/>
      <c r="K19998"/>
      <c r="L19998"/>
      <c r="M19998"/>
      <c r="N19998"/>
      <c r="O19998"/>
    </row>
    <row r="19999" spans="1:15">
      <c r="A19999"/>
      <c r="B19999"/>
      <c r="C19999"/>
      <c r="D19999" s="67"/>
      <c r="E19999"/>
      <c r="F19999"/>
      <c r="G19999"/>
      <c r="H19999" s="67"/>
      <c r="I19999"/>
      <c r="J19999"/>
      <c r="K19999"/>
      <c r="L19999"/>
      <c r="M19999"/>
      <c r="N19999"/>
      <c r="O19999"/>
    </row>
    <row r="20000" spans="1:15">
      <c r="A20000"/>
      <c r="B20000"/>
      <c r="C20000"/>
      <c r="D20000" s="67"/>
      <c r="E20000"/>
      <c r="F20000"/>
      <c r="G20000"/>
      <c r="H20000" s="67"/>
      <c r="I20000"/>
      <c r="J20000"/>
      <c r="K20000"/>
      <c r="L20000"/>
      <c r="M20000"/>
      <c r="N20000"/>
      <c r="O20000"/>
    </row>
    <row r="20001" spans="1:15">
      <c r="A20001"/>
      <c r="B20001"/>
      <c r="C20001"/>
      <c r="D20001" s="67"/>
      <c r="E20001"/>
      <c r="F20001"/>
      <c r="G20001"/>
      <c r="H20001" s="67"/>
      <c r="I20001"/>
      <c r="J20001"/>
      <c r="K20001"/>
      <c r="L20001"/>
      <c r="M20001"/>
      <c r="N20001"/>
      <c r="O20001"/>
    </row>
    <row r="20002" spans="1:15">
      <c r="A20002"/>
      <c r="B20002"/>
      <c r="C20002"/>
      <c r="D20002" s="67"/>
      <c r="E20002"/>
      <c r="F20002"/>
      <c r="G20002"/>
      <c r="H20002" s="67"/>
      <c r="I20002"/>
      <c r="J20002"/>
      <c r="K20002"/>
      <c r="L20002"/>
      <c r="M20002"/>
      <c r="N20002"/>
      <c r="O20002"/>
    </row>
    <row r="20003" spans="1:15">
      <c r="A20003"/>
      <c r="B20003"/>
      <c r="C20003"/>
      <c r="D20003" s="67"/>
      <c r="E20003"/>
      <c r="F20003"/>
      <c r="G20003"/>
      <c r="H20003" s="67"/>
      <c r="I20003"/>
      <c r="J20003"/>
      <c r="K20003"/>
      <c r="L20003"/>
      <c r="M20003"/>
      <c r="N20003"/>
      <c r="O20003"/>
    </row>
    <row r="20004" spans="1:15">
      <c r="A20004"/>
      <c r="B20004"/>
      <c r="C20004"/>
      <c r="D20004" s="67"/>
      <c r="E20004"/>
      <c r="F20004"/>
      <c r="G20004"/>
      <c r="H20004" s="67"/>
      <c r="I20004"/>
      <c r="J20004"/>
      <c r="K20004"/>
      <c r="L20004"/>
      <c r="M20004"/>
      <c r="N20004"/>
      <c r="O20004"/>
    </row>
    <row r="20005" spans="1:15">
      <c r="A20005"/>
      <c r="B20005"/>
      <c r="C20005"/>
      <c r="D20005" s="67"/>
      <c r="E20005"/>
      <c r="F20005"/>
      <c r="G20005"/>
      <c r="H20005" s="67"/>
      <c r="I20005"/>
      <c r="J20005"/>
      <c r="K20005"/>
      <c r="L20005"/>
      <c r="M20005"/>
      <c r="N20005"/>
      <c r="O20005"/>
    </row>
    <row r="20006" spans="1:15">
      <c r="A20006"/>
      <c r="B20006"/>
      <c r="C20006"/>
      <c r="D20006" s="67"/>
      <c r="E20006"/>
      <c r="F20006"/>
      <c r="G20006"/>
      <c r="H20006" s="67"/>
      <c r="I20006"/>
      <c r="J20006"/>
      <c r="K20006"/>
      <c r="L20006"/>
      <c r="M20006"/>
      <c r="N20006"/>
      <c r="O20006"/>
    </row>
    <row r="20007" spans="1:15">
      <c r="A20007"/>
      <c r="B20007"/>
      <c r="C20007"/>
      <c r="D20007" s="67"/>
      <c r="E20007"/>
      <c r="F20007"/>
      <c r="G20007"/>
      <c r="H20007" s="67"/>
      <c r="I20007"/>
      <c r="J20007"/>
      <c r="K20007"/>
      <c r="L20007"/>
      <c r="M20007"/>
      <c r="N20007"/>
      <c r="O20007"/>
    </row>
    <row r="20008" spans="1:15">
      <c r="A20008"/>
      <c r="B20008"/>
      <c r="C20008"/>
      <c r="D20008" s="67"/>
      <c r="E20008"/>
      <c r="F20008"/>
      <c r="G20008"/>
      <c r="H20008" s="67"/>
      <c r="I20008"/>
      <c r="J20008"/>
      <c r="K20008"/>
      <c r="L20008"/>
      <c r="M20008"/>
      <c r="N20008"/>
      <c r="O20008"/>
    </row>
    <row r="20009" spans="1:15">
      <c r="A20009"/>
      <c r="B20009"/>
      <c r="C20009"/>
      <c r="D20009" s="67"/>
      <c r="E20009"/>
      <c r="F20009"/>
      <c r="G20009"/>
      <c r="H20009" s="67"/>
      <c r="I20009"/>
      <c r="J20009"/>
      <c r="K20009"/>
      <c r="L20009"/>
      <c r="M20009"/>
      <c r="N20009"/>
      <c r="O20009"/>
    </row>
    <row r="20010" spans="1:15">
      <c r="A20010"/>
      <c r="B20010"/>
      <c r="C20010"/>
      <c r="D20010" s="67"/>
      <c r="E20010"/>
      <c r="F20010"/>
      <c r="G20010"/>
      <c r="H20010" s="67"/>
      <c r="I20010"/>
      <c r="J20010"/>
      <c r="K20010"/>
      <c r="L20010"/>
      <c r="M20010"/>
      <c r="N20010"/>
      <c r="O20010"/>
    </row>
    <row r="20011" spans="1:15">
      <c r="A20011"/>
      <c r="B20011"/>
      <c r="C20011"/>
      <c r="D20011" s="67"/>
      <c r="E20011"/>
      <c r="F20011"/>
      <c r="G20011"/>
      <c r="H20011" s="67"/>
      <c r="I20011"/>
      <c r="J20011"/>
      <c r="K20011"/>
      <c r="L20011"/>
      <c r="M20011"/>
      <c r="N20011"/>
      <c r="O20011"/>
    </row>
    <row r="20012" spans="1:15">
      <c r="A20012"/>
      <c r="B20012"/>
      <c r="C20012"/>
      <c r="D20012" s="67"/>
      <c r="E20012"/>
      <c r="F20012"/>
      <c r="G20012"/>
      <c r="H20012" s="67"/>
      <c r="I20012"/>
      <c r="J20012"/>
      <c r="K20012"/>
      <c r="L20012"/>
      <c r="M20012"/>
      <c r="N20012"/>
      <c r="O20012"/>
    </row>
    <row r="20013" spans="1:15">
      <c r="A20013"/>
      <c r="B20013"/>
      <c r="C20013"/>
      <c r="D20013" s="67"/>
      <c r="E20013"/>
      <c r="F20013"/>
      <c r="G20013"/>
      <c r="H20013" s="67"/>
      <c r="I20013"/>
      <c r="J20013"/>
      <c r="K20013"/>
      <c r="L20013"/>
      <c r="M20013"/>
      <c r="N20013"/>
      <c r="O20013"/>
    </row>
    <row r="20014" spans="1:15">
      <c r="A20014"/>
      <c r="B20014"/>
      <c r="C20014"/>
      <c r="D20014" s="67"/>
      <c r="E20014"/>
      <c r="F20014"/>
      <c r="G20014"/>
      <c r="H20014" s="67"/>
      <c r="I20014"/>
      <c r="J20014"/>
      <c r="K20014"/>
      <c r="L20014"/>
      <c r="M20014"/>
      <c r="N20014"/>
      <c r="O20014"/>
    </row>
    <row r="20015" spans="1:15">
      <c r="A20015"/>
      <c r="B20015"/>
      <c r="C20015"/>
      <c r="D20015" s="67"/>
      <c r="E20015"/>
      <c r="F20015"/>
      <c r="G20015"/>
      <c r="H20015" s="67"/>
      <c r="I20015"/>
      <c r="J20015"/>
      <c r="K20015"/>
      <c r="L20015"/>
      <c r="M20015"/>
      <c r="N20015"/>
      <c r="O20015"/>
    </row>
    <row r="20016" spans="1:15">
      <c r="A20016"/>
      <c r="B20016"/>
      <c r="C20016"/>
      <c r="D20016" s="67"/>
      <c r="E20016"/>
      <c r="F20016"/>
      <c r="G20016"/>
      <c r="H20016" s="67"/>
      <c r="I20016"/>
      <c r="J20016"/>
      <c r="K20016"/>
      <c r="L20016"/>
      <c r="M20016"/>
      <c r="N20016"/>
      <c r="O20016"/>
    </row>
    <row r="20017" spans="1:15">
      <c r="A20017"/>
      <c r="B20017"/>
      <c r="C20017"/>
      <c r="D20017" s="67"/>
      <c r="E20017"/>
      <c r="F20017"/>
      <c r="G20017"/>
      <c r="H20017" s="67"/>
      <c r="I20017"/>
      <c r="J20017"/>
      <c r="K20017"/>
      <c r="L20017"/>
      <c r="M20017"/>
      <c r="N20017"/>
      <c r="O20017"/>
    </row>
    <row r="20018" spans="1:15">
      <c r="A20018"/>
      <c r="B20018"/>
      <c r="C20018"/>
      <c r="D20018" s="67"/>
      <c r="E20018"/>
      <c r="F20018"/>
      <c r="G20018"/>
      <c r="H20018" s="67"/>
      <c r="I20018"/>
      <c r="J20018"/>
      <c r="K20018"/>
      <c r="L20018"/>
      <c r="M20018"/>
      <c r="N20018"/>
      <c r="O20018"/>
    </row>
    <row r="20019" spans="1:15">
      <c r="A20019"/>
      <c r="B20019"/>
      <c r="C20019"/>
      <c r="D20019" s="67"/>
      <c r="E20019"/>
      <c r="F20019"/>
      <c r="G20019"/>
      <c r="H20019" s="67"/>
      <c r="I20019"/>
      <c r="J20019"/>
      <c r="K20019"/>
      <c r="L20019"/>
      <c r="M20019"/>
      <c r="N20019"/>
      <c r="O20019"/>
    </row>
    <row r="20020" spans="1:15">
      <c r="A20020"/>
      <c r="B20020"/>
      <c r="C20020"/>
      <c r="D20020" s="67"/>
      <c r="E20020"/>
      <c r="F20020"/>
      <c r="G20020"/>
      <c r="H20020" s="67"/>
      <c r="I20020"/>
      <c r="J20020"/>
      <c r="K20020"/>
      <c r="L20020"/>
      <c r="M20020"/>
      <c r="N20020"/>
      <c r="O20020"/>
    </row>
    <row r="20021" spans="1:15">
      <c r="A20021"/>
      <c r="B20021"/>
      <c r="C20021"/>
      <c r="D20021" s="67"/>
      <c r="E20021"/>
      <c r="F20021"/>
      <c r="G20021"/>
      <c r="H20021" s="67"/>
      <c r="I20021"/>
      <c r="J20021"/>
      <c r="K20021"/>
      <c r="L20021"/>
      <c r="M20021"/>
      <c r="N20021"/>
      <c r="O20021"/>
    </row>
    <row r="20022" spans="1:15">
      <c r="A20022"/>
      <c r="B20022"/>
      <c r="C20022"/>
      <c r="D20022" s="67"/>
      <c r="E20022"/>
      <c r="F20022"/>
      <c r="G20022"/>
      <c r="H20022" s="67"/>
      <c r="I20022"/>
      <c r="J20022"/>
      <c r="K20022"/>
      <c r="L20022"/>
      <c r="M20022"/>
      <c r="N20022"/>
      <c r="O20022"/>
    </row>
    <row r="20023" spans="1:15">
      <c r="A20023"/>
      <c r="B20023"/>
      <c r="C20023"/>
      <c r="D20023" s="67"/>
      <c r="E20023"/>
      <c r="F20023"/>
      <c r="G20023"/>
      <c r="H20023" s="67"/>
      <c r="I20023"/>
      <c r="J20023"/>
      <c r="K20023"/>
      <c r="L20023"/>
      <c r="M20023"/>
      <c r="N20023"/>
      <c r="O20023"/>
    </row>
    <row r="20024" spans="1:15">
      <c r="A20024"/>
      <c r="B20024"/>
      <c r="C20024"/>
      <c r="D20024" s="67"/>
      <c r="E20024"/>
      <c r="F20024"/>
      <c r="G20024"/>
      <c r="H20024" s="67"/>
      <c r="I20024"/>
      <c r="J20024"/>
      <c r="K20024"/>
      <c r="L20024"/>
      <c r="M20024"/>
      <c r="N20024"/>
      <c r="O20024"/>
    </row>
    <row r="20025" spans="1:15">
      <c r="A20025"/>
      <c r="B20025"/>
      <c r="C20025"/>
      <c r="D20025" s="67"/>
      <c r="E20025"/>
      <c r="F20025"/>
      <c r="G20025"/>
      <c r="H20025" s="67"/>
      <c r="I20025"/>
      <c r="J20025"/>
      <c r="K20025"/>
      <c r="L20025"/>
      <c r="M20025"/>
      <c r="N20025"/>
      <c r="O20025"/>
    </row>
    <row r="20026" spans="1:15">
      <c r="A20026"/>
      <c r="B20026"/>
      <c r="C20026"/>
      <c r="D20026" s="67"/>
      <c r="E20026"/>
      <c r="F20026"/>
      <c r="G20026"/>
      <c r="H20026" s="67"/>
      <c r="I20026"/>
      <c r="J20026"/>
      <c r="K20026"/>
      <c r="L20026"/>
      <c r="M20026"/>
      <c r="N20026"/>
      <c r="O20026"/>
    </row>
    <row r="20027" spans="1:15">
      <c r="A20027"/>
      <c r="B20027"/>
      <c r="C20027"/>
      <c r="D20027" s="67"/>
      <c r="E20027"/>
      <c r="F20027"/>
      <c r="G20027"/>
      <c r="H20027" s="67"/>
      <c r="I20027"/>
      <c r="J20027"/>
      <c r="K20027"/>
      <c r="L20027"/>
      <c r="M20027"/>
      <c r="N20027"/>
      <c r="O20027"/>
    </row>
    <row r="20028" spans="1:15">
      <c r="A20028"/>
      <c r="B20028"/>
      <c r="C20028"/>
      <c r="D20028" s="67"/>
      <c r="E20028"/>
      <c r="F20028"/>
      <c r="G20028"/>
      <c r="H20028" s="67"/>
      <c r="I20028"/>
      <c r="J20028"/>
      <c r="K20028"/>
      <c r="L20028"/>
      <c r="M20028"/>
      <c r="N20028"/>
      <c r="O20028"/>
    </row>
    <row r="20029" spans="1:15">
      <c r="A20029"/>
      <c r="B20029"/>
      <c r="C20029"/>
      <c r="D20029" s="67"/>
      <c r="E20029"/>
      <c r="F20029"/>
      <c r="G20029"/>
      <c r="H20029" s="67"/>
      <c r="I20029"/>
      <c r="J20029"/>
      <c r="K20029"/>
      <c r="L20029"/>
      <c r="M20029"/>
      <c r="N20029"/>
      <c r="O20029"/>
    </row>
    <row r="20030" spans="1:15">
      <c r="A20030"/>
      <c r="B20030"/>
      <c r="C20030"/>
      <c r="D20030" s="67"/>
      <c r="E20030"/>
      <c r="F20030"/>
      <c r="G20030"/>
      <c r="H20030" s="67"/>
      <c r="I20030"/>
      <c r="J20030"/>
      <c r="K20030"/>
      <c r="L20030"/>
      <c r="M20030"/>
      <c r="N20030"/>
      <c r="O20030"/>
    </row>
    <row r="20031" spans="1:15">
      <c r="A20031"/>
      <c r="B20031"/>
      <c r="C20031"/>
      <c r="D20031" s="67"/>
      <c r="E20031"/>
      <c r="F20031"/>
      <c r="G20031"/>
      <c r="H20031" s="67"/>
      <c r="I20031"/>
      <c r="J20031"/>
      <c r="K20031"/>
      <c r="L20031"/>
      <c r="M20031"/>
      <c r="N20031"/>
      <c r="O20031"/>
    </row>
    <row r="20032" spans="1:15">
      <c r="A20032"/>
      <c r="B20032"/>
      <c r="C20032"/>
      <c r="D20032" s="67"/>
      <c r="E20032"/>
      <c r="F20032"/>
      <c r="G20032"/>
      <c r="H20032" s="67"/>
      <c r="I20032"/>
      <c r="J20032"/>
      <c r="K20032"/>
      <c r="L20032"/>
      <c r="M20032"/>
      <c r="N20032"/>
      <c r="O20032"/>
    </row>
    <row r="20033" spans="1:15">
      <c r="A20033"/>
      <c r="B20033"/>
      <c r="C20033"/>
      <c r="D20033" s="67"/>
      <c r="E20033"/>
      <c r="F20033"/>
      <c r="G20033"/>
      <c r="H20033" s="67"/>
      <c r="I20033"/>
      <c r="J20033"/>
      <c r="K20033"/>
      <c r="L20033"/>
      <c r="M20033"/>
      <c r="N20033"/>
      <c r="O20033"/>
    </row>
    <row r="20034" spans="1:15">
      <c r="A20034"/>
      <c r="B20034"/>
      <c r="C20034"/>
      <c r="D20034" s="67"/>
      <c r="E20034"/>
      <c r="F20034"/>
      <c r="G20034"/>
      <c r="H20034" s="67"/>
      <c r="I20034"/>
      <c r="J20034"/>
      <c r="K20034"/>
      <c r="L20034"/>
      <c r="M20034"/>
      <c r="N20034"/>
      <c r="O20034"/>
    </row>
    <row r="20035" spans="1:15">
      <c r="A20035"/>
      <c r="B20035"/>
      <c r="C20035"/>
      <c r="D20035" s="67"/>
      <c r="E20035"/>
      <c r="F20035"/>
      <c r="G20035"/>
      <c r="H20035" s="67"/>
      <c r="I20035"/>
      <c r="J20035"/>
      <c r="K20035"/>
      <c r="L20035"/>
      <c r="M20035"/>
      <c r="N20035"/>
      <c r="O20035"/>
    </row>
    <row r="20036" spans="1:15">
      <c r="A20036"/>
      <c r="B20036"/>
      <c r="C20036"/>
      <c r="D20036" s="67"/>
      <c r="E20036"/>
      <c r="F20036"/>
      <c r="G20036"/>
      <c r="H20036" s="67"/>
      <c r="I20036"/>
      <c r="J20036"/>
      <c r="K20036"/>
      <c r="L20036"/>
      <c r="M20036"/>
      <c r="N20036"/>
      <c r="O20036"/>
    </row>
    <row r="20037" spans="1:15">
      <c r="A20037"/>
      <c r="B20037"/>
      <c r="C20037"/>
      <c r="D20037" s="67"/>
      <c r="E20037"/>
      <c r="F20037"/>
      <c r="G20037"/>
      <c r="H20037" s="67"/>
      <c r="I20037"/>
      <c r="J20037"/>
      <c r="K20037"/>
      <c r="L20037"/>
      <c r="M20037"/>
      <c r="N20037"/>
      <c r="O20037"/>
    </row>
    <row r="20038" spans="1:15">
      <c r="A20038"/>
      <c r="B20038"/>
      <c r="C20038"/>
      <c r="D20038" s="67"/>
      <c r="E20038"/>
      <c r="F20038"/>
      <c r="G20038"/>
      <c r="H20038" s="67"/>
      <c r="I20038"/>
      <c r="J20038"/>
      <c r="K20038"/>
      <c r="L20038"/>
      <c r="M20038"/>
      <c r="N20038"/>
      <c r="O20038"/>
    </row>
    <row r="20039" spans="1:15">
      <c r="A20039"/>
      <c r="B20039"/>
      <c r="C20039"/>
      <c r="D20039" s="67"/>
      <c r="E20039"/>
      <c r="F20039"/>
      <c r="G20039"/>
      <c r="H20039" s="67"/>
      <c r="I20039"/>
      <c r="J20039"/>
      <c r="K20039"/>
      <c r="L20039"/>
      <c r="M20039"/>
      <c r="N20039"/>
      <c r="O20039"/>
    </row>
    <row r="20040" spans="1:15">
      <c r="A20040"/>
      <c r="B20040"/>
      <c r="C20040"/>
      <c r="D20040" s="67"/>
      <c r="E20040"/>
      <c r="F20040"/>
      <c r="G20040"/>
      <c r="H20040" s="67"/>
      <c r="I20040"/>
      <c r="J20040"/>
      <c r="K20040"/>
      <c r="L20040"/>
      <c r="M20040"/>
      <c r="N20040"/>
      <c r="O20040"/>
    </row>
    <row r="20041" spans="1:15">
      <c r="A20041"/>
      <c r="B20041"/>
      <c r="C20041"/>
      <c r="D20041" s="67"/>
      <c r="E20041"/>
      <c r="F20041"/>
      <c r="G20041"/>
      <c r="H20041" s="67"/>
      <c r="I20041"/>
      <c r="J20041"/>
      <c r="K20041"/>
      <c r="L20041"/>
      <c r="M20041"/>
      <c r="N20041"/>
      <c r="O20041"/>
    </row>
    <row r="20042" spans="1:15">
      <c r="A20042"/>
      <c r="B20042"/>
      <c r="C20042"/>
      <c r="D20042" s="67"/>
      <c r="E20042"/>
      <c r="F20042"/>
      <c r="G20042"/>
      <c r="H20042" s="67"/>
      <c r="I20042"/>
      <c r="J20042"/>
      <c r="K20042"/>
      <c r="L20042"/>
      <c r="M20042"/>
      <c r="N20042"/>
      <c r="O20042"/>
    </row>
    <row r="20043" spans="1:15">
      <c r="A20043"/>
      <c r="B20043"/>
      <c r="C20043"/>
      <c r="D20043" s="67"/>
      <c r="E20043"/>
      <c r="F20043"/>
      <c r="G20043"/>
      <c r="H20043" s="67"/>
      <c r="I20043"/>
      <c r="J20043"/>
      <c r="K20043"/>
      <c r="L20043"/>
      <c r="M20043"/>
      <c r="N20043"/>
      <c r="O20043"/>
    </row>
    <row r="20044" spans="1:15">
      <c r="A20044"/>
      <c r="B20044"/>
      <c r="C20044"/>
      <c r="D20044" s="67"/>
      <c r="E20044"/>
      <c r="F20044"/>
      <c r="G20044"/>
      <c r="H20044" s="67"/>
      <c r="I20044"/>
      <c r="J20044"/>
      <c r="K20044"/>
      <c r="L20044"/>
      <c r="M20044"/>
      <c r="N20044"/>
      <c r="O20044"/>
    </row>
    <row r="20045" spans="1:15">
      <c r="A20045"/>
      <c r="B20045"/>
      <c r="C20045"/>
      <c r="D20045" s="67"/>
      <c r="E20045"/>
      <c r="F20045"/>
      <c r="G20045"/>
      <c r="H20045" s="67"/>
      <c r="I20045"/>
      <c r="J20045"/>
      <c r="K20045"/>
      <c r="L20045"/>
      <c r="M20045"/>
      <c r="N20045"/>
      <c r="O20045"/>
    </row>
    <row r="20046" spans="1:15">
      <c r="A20046"/>
      <c r="B20046"/>
      <c r="C20046"/>
      <c r="D20046" s="67"/>
      <c r="E20046"/>
      <c r="F20046"/>
      <c r="G20046"/>
      <c r="H20046" s="67"/>
      <c r="I20046"/>
      <c r="J20046"/>
      <c r="K20046"/>
      <c r="L20046"/>
      <c r="M20046"/>
      <c r="N20046"/>
      <c r="O20046"/>
    </row>
    <row r="20047" spans="1:15">
      <c r="A20047"/>
      <c r="B20047"/>
      <c r="C20047"/>
      <c r="D20047" s="67"/>
      <c r="E20047"/>
      <c r="F20047"/>
      <c r="G20047"/>
      <c r="H20047" s="67"/>
      <c r="I20047"/>
      <c r="J20047"/>
      <c r="K20047"/>
      <c r="L20047"/>
      <c r="M20047"/>
      <c r="N20047"/>
      <c r="O20047"/>
    </row>
    <row r="20048" spans="1:15">
      <c r="A20048"/>
      <c r="B20048"/>
      <c r="C20048"/>
      <c r="D20048" s="67"/>
      <c r="E20048"/>
      <c r="F20048"/>
      <c r="G20048"/>
      <c r="H20048" s="67"/>
      <c r="I20048"/>
      <c r="J20048"/>
      <c r="K20048"/>
      <c r="L20048"/>
      <c r="M20048"/>
      <c r="N20048"/>
      <c r="O20048"/>
    </row>
    <row r="20049" spans="1:15">
      <c r="A20049"/>
      <c r="B20049"/>
      <c r="C20049"/>
      <c r="D20049" s="67"/>
      <c r="E20049"/>
      <c r="F20049"/>
      <c r="G20049"/>
      <c r="H20049" s="67"/>
      <c r="I20049"/>
      <c r="J20049"/>
      <c r="K20049"/>
      <c r="L20049"/>
      <c r="M20049"/>
      <c r="N20049"/>
      <c r="O20049"/>
    </row>
    <row r="20050" spans="1:15">
      <c r="A20050"/>
      <c r="B20050"/>
      <c r="C20050"/>
      <c r="D20050" s="67"/>
      <c r="E20050"/>
      <c r="F20050"/>
      <c r="G20050"/>
      <c r="H20050" s="67"/>
      <c r="I20050"/>
      <c r="J20050"/>
      <c r="K20050"/>
      <c r="L20050"/>
      <c r="M20050"/>
      <c r="N20050"/>
      <c r="O20050"/>
    </row>
    <row r="20051" spans="1:15">
      <c r="A20051"/>
      <c r="B20051"/>
      <c r="C20051"/>
      <c r="D20051" s="67"/>
      <c r="E20051"/>
      <c r="F20051"/>
      <c r="G20051"/>
      <c r="H20051" s="67"/>
      <c r="I20051"/>
      <c r="J20051"/>
      <c r="K20051"/>
      <c r="L20051"/>
      <c r="M20051"/>
      <c r="N20051"/>
      <c r="O20051"/>
    </row>
    <row r="20052" spans="1:15">
      <c r="A20052"/>
      <c r="B20052"/>
      <c r="C20052"/>
      <c r="D20052" s="67"/>
      <c r="E20052"/>
      <c r="F20052"/>
      <c r="G20052"/>
      <c r="H20052" s="67"/>
      <c r="I20052"/>
      <c r="J20052"/>
      <c r="K20052"/>
      <c r="L20052"/>
      <c r="M20052"/>
      <c r="N20052"/>
      <c r="O20052"/>
    </row>
    <row r="20053" spans="1:15">
      <c r="A20053"/>
      <c r="B20053"/>
      <c r="C20053"/>
      <c r="D20053" s="67"/>
      <c r="E20053"/>
      <c r="F20053"/>
      <c r="G20053"/>
      <c r="H20053" s="67"/>
      <c r="I20053"/>
      <c r="J20053"/>
      <c r="K20053"/>
      <c r="L20053"/>
      <c r="M20053"/>
      <c r="N20053"/>
      <c r="O20053"/>
    </row>
    <row r="20054" spans="1:15">
      <c r="A20054"/>
      <c r="B20054"/>
      <c r="C20054"/>
      <c r="D20054" s="67"/>
      <c r="E20054"/>
      <c r="F20054"/>
      <c r="G20054"/>
      <c r="H20054" s="67"/>
      <c r="I20054"/>
      <c r="J20054"/>
      <c r="K20054"/>
      <c r="L20054"/>
      <c r="M20054"/>
      <c r="N20054"/>
      <c r="O20054"/>
    </row>
    <row r="20055" spans="1:15">
      <c r="A20055"/>
      <c r="B20055"/>
      <c r="C20055"/>
      <c r="D20055" s="67"/>
      <c r="E20055"/>
      <c r="F20055"/>
      <c r="G20055"/>
      <c r="H20055" s="67"/>
      <c r="I20055"/>
      <c r="J20055"/>
      <c r="K20055"/>
      <c r="L20055"/>
      <c r="M20055"/>
      <c r="N20055"/>
      <c r="O20055"/>
    </row>
    <row r="20056" spans="1:15">
      <c r="A20056"/>
      <c r="B20056"/>
      <c r="C20056"/>
      <c r="D20056" s="67"/>
      <c r="E20056"/>
      <c r="F20056"/>
      <c r="G20056"/>
      <c r="H20056" s="67"/>
      <c r="I20056"/>
      <c r="J20056"/>
      <c r="K20056"/>
      <c r="L20056"/>
      <c r="M20056"/>
      <c r="N20056"/>
      <c r="O20056"/>
    </row>
    <row r="20057" spans="1:15">
      <c r="A20057"/>
      <c r="B20057"/>
      <c r="C20057"/>
      <c r="D20057" s="67"/>
      <c r="E20057"/>
      <c r="F20057"/>
      <c r="G20057"/>
      <c r="H20057" s="67"/>
      <c r="I20057"/>
      <c r="J20057"/>
      <c r="K20057"/>
      <c r="L20057"/>
      <c r="M20057"/>
      <c r="N20057"/>
      <c r="O20057"/>
    </row>
    <row r="20058" spans="1:15">
      <c r="A20058"/>
      <c r="B20058"/>
      <c r="C20058"/>
      <c r="D20058" s="67"/>
      <c r="E20058"/>
      <c r="F20058"/>
      <c r="G20058"/>
      <c r="H20058" s="67"/>
      <c r="I20058"/>
      <c r="J20058"/>
      <c r="K20058"/>
      <c r="L20058"/>
      <c r="M20058"/>
      <c r="N20058"/>
      <c r="O20058"/>
    </row>
    <row r="20059" spans="1:15">
      <c r="A20059"/>
      <c r="B20059"/>
      <c r="C20059"/>
      <c r="D20059" s="67"/>
      <c r="E20059"/>
      <c r="F20059"/>
      <c r="G20059"/>
      <c r="H20059" s="67"/>
      <c r="I20059"/>
      <c r="J20059"/>
      <c r="K20059"/>
      <c r="L20059"/>
      <c r="M20059"/>
      <c r="N20059"/>
      <c r="O20059"/>
    </row>
    <row r="20060" spans="1:15">
      <c r="A20060"/>
      <c r="B20060"/>
      <c r="C20060"/>
      <c r="D20060" s="67"/>
      <c r="E20060"/>
      <c r="F20060"/>
      <c r="G20060"/>
      <c r="H20060" s="67"/>
      <c r="I20060"/>
      <c r="J20060"/>
      <c r="K20060"/>
      <c r="L20060"/>
      <c r="M20060"/>
      <c r="N20060"/>
      <c r="O20060"/>
    </row>
    <row r="20061" spans="1:15">
      <c r="A20061"/>
      <c r="B20061"/>
      <c r="C20061"/>
      <c r="D20061" s="67"/>
      <c r="E20061"/>
      <c r="F20061"/>
      <c r="G20061"/>
      <c r="H20061" s="67"/>
      <c r="I20061"/>
      <c r="J20061"/>
      <c r="K20061"/>
      <c r="L20061"/>
      <c r="M20061"/>
      <c r="N20061"/>
      <c r="O20061"/>
    </row>
    <row r="20062" spans="1:15">
      <c r="A20062"/>
      <c r="B20062"/>
      <c r="C20062"/>
      <c r="D20062" s="67"/>
      <c r="E20062"/>
      <c r="F20062"/>
      <c r="G20062"/>
      <c r="H20062" s="67"/>
      <c r="I20062"/>
      <c r="J20062"/>
      <c r="K20062"/>
      <c r="L20062"/>
      <c r="M20062"/>
      <c r="N20062"/>
      <c r="O20062"/>
    </row>
    <row r="20063" spans="1:15">
      <c r="A20063"/>
      <c r="B20063"/>
      <c r="C20063"/>
      <c r="D20063" s="67"/>
      <c r="E20063"/>
      <c r="F20063"/>
      <c r="G20063"/>
      <c r="H20063" s="67"/>
      <c r="I20063"/>
      <c r="J20063"/>
      <c r="K20063"/>
      <c r="L20063"/>
      <c r="M20063"/>
      <c r="N20063"/>
      <c r="O20063"/>
    </row>
    <row r="20064" spans="1:15">
      <c r="A20064"/>
      <c r="B20064"/>
      <c r="C20064"/>
      <c r="D20064" s="67"/>
      <c r="E20064"/>
      <c r="F20064"/>
      <c r="G20064"/>
      <c r="H20064" s="67"/>
      <c r="I20064"/>
      <c r="J20064"/>
      <c r="K20064"/>
      <c r="L20064"/>
      <c r="M20064"/>
      <c r="N20064"/>
      <c r="O20064"/>
    </row>
    <row r="20065" spans="1:15">
      <c r="A20065"/>
      <c r="B20065"/>
      <c r="C20065"/>
      <c r="D20065" s="67"/>
      <c r="E20065"/>
      <c r="F20065"/>
      <c r="G20065"/>
      <c r="H20065" s="67"/>
      <c r="I20065"/>
      <c r="J20065"/>
      <c r="K20065"/>
      <c r="L20065"/>
      <c r="M20065"/>
      <c r="N20065"/>
      <c r="O20065"/>
    </row>
    <row r="20066" spans="1:15">
      <c r="A20066"/>
      <c r="B20066"/>
      <c r="C20066"/>
      <c r="D20066" s="67"/>
      <c r="E20066"/>
      <c r="F20066"/>
      <c r="G20066"/>
      <c r="H20066" s="67"/>
      <c r="I20066"/>
      <c r="J20066"/>
      <c r="K20066"/>
      <c r="L20066"/>
      <c r="M20066"/>
      <c r="N20066"/>
      <c r="O20066"/>
    </row>
    <row r="20067" spans="1:15">
      <c r="A20067"/>
      <c r="B20067"/>
      <c r="C20067"/>
      <c r="D20067" s="67"/>
      <c r="E20067"/>
      <c r="F20067"/>
      <c r="G20067"/>
      <c r="H20067" s="67"/>
      <c r="I20067"/>
      <c r="J20067"/>
      <c r="K20067"/>
      <c r="L20067"/>
      <c r="M20067"/>
      <c r="N20067"/>
      <c r="O20067"/>
    </row>
    <row r="20068" spans="1:15">
      <c r="A20068"/>
      <c r="B20068"/>
      <c r="C20068"/>
      <c r="D20068" s="67"/>
      <c r="E20068"/>
      <c r="F20068"/>
      <c r="G20068"/>
      <c r="H20068" s="67"/>
      <c r="I20068"/>
      <c r="J20068"/>
      <c r="K20068"/>
      <c r="L20068"/>
      <c r="M20068"/>
      <c r="N20068"/>
      <c r="O20068"/>
    </row>
    <row r="20069" spans="1:15">
      <c r="A20069"/>
      <c r="B20069"/>
      <c r="C20069"/>
      <c r="D20069" s="67"/>
      <c r="E20069"/>
      <c r="F20069"/>
      <c r="G20069"/>
      <c r="H20069" s="67"/>
      <c r="I20069"/>
      <c r="J20069"/>
      <c r="K20069"/>
      <c r="L20069"/>
      <c r="M20069"/>
      <c r="N20069"/>
      <c r="O20069"/>
    </row>
    <row r="20070" spans="1:15">
      <c r="A20070"/>
      <c r="B20070"/>
      <c r="C20070"/>
      <c r="D20070" s="67"/>
      <c r="E20070"/>
      <c r="F20070"/>
      <c r="G20070"/>
      <c r="H20070" s="67"/>
      <c r="I20070"/>
      <c r="J20070"/>
      <c r="K20070"/>
      <c r="L20070"/>
      <c r="M20070"/>
      <c r="N20070"/>
      <c r="O20070"/>
    </row>
    <row r="20071" spans="1:15">
      <c r="A20071"/>
      <c r="B20071"/>
      <c r="C20071"/>
      <c r="D20071" s="67"/>
      <c r="E20071"/>
      <c r="F20071"/>
      <c r="G20071"/>
      <c r="H20071" s="67"/>
      <c r="I20071"/>
      <c r="J20071"/>
      <c r="K20071"/>
      <c r="L20071"/>
      <c r="M20071"/>
      <c r="N20071"/>
      <c r="O20071"/>
    </row>
    <row r="20072" spans="1:15">
      <c r="A20072"/>
      <c r="B20072"/>
      <c r="C20072"/>
      <c r="D20072" s="67"/>
      <c r="E20072"/>
      <c r="F20072"/>
      <c r="G20072"/>
      <c r="H20072" s="67"/>
      <c r="I20072"/>
      <c r="J20072"/>
      <c r="K20072"/>
      <c r="L20072"/>
      <c r="M20072"/>
      <c r="N20072"/>
      <c r="O20072"/>
    </row>
    <row r="20073" spans="1:15">
      <c r="A20073"/>
      <c r="B20073"/>
      <c r="C20073"/>
      <c r="D20073" s="67"/>
      <c r="E20073"/>
      <c r="F20073"/>
      <c r="G20073"/>
      <c r="H20073" s="67"/>
      <c r="I20073"/>
      <c r="J20073"/>
      <c r="K20073"/>
      <c r="L20073"/>
      <c r="M20073"/>
      <c r="N20073"/>
      <c r="O20073"/>
    </row>
    <row r="20074" spans="1:15">
      <c r="A20074"/>
      <c r="B20074"/>
      <c r="C20074"/>
      <c r="D20074" s="67"/>
      <c r="E20074"/>
      <c r="F20074"/>
      <c r="G20074"/>
      <c r="H20074" s="67"/>
      <c r="I20074"/>
      <c r="J20074"/>
      <c r="K20074"/>
      <c r="L20074"/>
      <c r="M20074"/>
      <c r="N20074"/>
      <c r="O20074"/>
    </row>
    <row r="20075" spans="1:15">
      <c r="A20075"/>
      <c r="B20075"/>
      <c r="C20075"/>
      <c r="D20075" s="67"/>
      <c r="E20075"/>
      <c r="F20075"/>
      <c r="G20075"/>
      <c r="H20075" s="67"/>
      <c r="I20075"/>
      <c r="J20075"/>
      <c r="K20075"/>
      <c r="L20075"/>
      <c r="M20075"/>
      <c r="N20075"/>
      <c r="O20075"/>
    </row>
    <row r="20076" spans="1:15">
      <c r="A20076"/>
      <c r="B20076"/>
      <c r="C20076"/>
      <c r="D20076" s="67"/>
      <c r="E20076"/>
      <c r="F20076"/>
      <c r="G20076"/>
      <c r="H20076" s="67"/>
      <c r="I20076"/>
      <c r="J20076"/>
      <c r="K20076"/>
      <c r="L20076"/>
      <c r="M20076"/>
      <c r="N20076"/>
      <c r="O20076"/>
    </row>
    <row r="20077" spans="1:15">
      <c r="A20077"/>
      <c r="B20077"/>
      <c r="C20077"/>
      <c r="D20077" s="67"/>
      <c r="E20077"/>
      <c r="F20077"/>
      <c r="G20077"/>
      <c r="H20077" s="67"/>
      <c r="I20077"/>
      <c r="J20077"/>
      <c r="K20077"/>
      <c r="L20077"/>
      <c r="M20077"/>
      <c r="N20077"/>
      <c r="O20077"/>
    </row>
    <row r="20078" spans="1:15">
      <c r="A20078"/>
      <c r="B20078"/>
      <c r="C20078"/>
      <c r="D20078" s="67"/>
      <c r="E20078"/>
      <c r="F20078"/>
      <c r="G20078"/>
      <c r="H20078" s="67"/>
      <c r="I20078"/>
      <c r="J20078"/>
      <c r="K20078"/>
      <c r="L20078"/>
      <c r="M20078"/>
      <c r="N20078"/>
      <c r="O20078"/>
    </row>
    <row r="20079" spans="1:15">
      <c r="A20079"/>
      <c r="B20079"/>
      <c r="C20079"/>
      <c r="D20079" s="67"/>
      <c r="E20079"/>
      <c r="F20079"/>
      <c r="G20079"/>
      <c r="H20079" s="67"/>
      <c r="I20079"/>
      <c r="J20079"/>
      <c r="K20079"/>
      <c r="L20079"/>
      <c r="M20079"/>
      <c r="N20079"/>
      <c r="O20079"/>
    </row>
    <row r="20080" spans="1:15">
      <c r="A20080"/>
      <c r="B20080"/>
      <c r="C20080"/>
      <c r="D20080" s="67"/>
      <c r="E20080"/>
      <c r="F20080"/>
      <c r="G20080"/>
      <c r="H20080" s="67"/>
      <c r="I20080"/>
      <c r="J20080"/>
      <c r="K20080"/>
      <c r="L20080"/>
      <c r="M20080"/>
      <c r="N20080"/>
      <c r="O20080"/>
    </row>
    <row r="20081" spans="1:15">
      <c r="A20081"/>
      <c r="B20081"/>
      <c r="C20081"/>
      <c r="D20081" s="67"/>
      <c r="E20081"/>
      <c r="F20081"/>
      <c r="G20081"/>
      <c r="H20081" s="67"/>
      <c r="I20081"/>
      <c r="J20081"/>
      <c r="K20081"/>
      <c r="L20081"/>
      <c r="M20081"/>
      <c r="N20081"/>
      <c r="O20081"/>
    </row>
    <row r="20082" spans="1:15">
      <c r="A20082"/>
      <c r="B20082"/>
      <c r="C20082"/>
      <c r="D20082" s="67"/>
      <c r="E20082"/>
      <c r="F20082"/>
      <c r="G20082"/>
      <c r="H20082" s="67"/>
      <c r="I20082"/>
      <c r="J20082"/>
      <c r="K20082"/>
      <c r="L20082"/>
      <c r="M20082"/>
      <c r="N20082"/>
      <c r="O20082"/>
    </row>
    <row r="20083" spans="1:15">
      <c r="A20083"/>
      <c r="B20083"/>
      <c r="C20083"/>
      <c r="D20083" s="67"/>
      <c r="E20083"/>
      <c r="F20083"/>
      <c r="G20083"/>
      <c r="H20083" s="67"/>
      <c r="I20083"/>
      <c r="J20083"/>
      <c r="K20083"/>
      <c r="L20083"/>
      <c r="M20083"/>
      <c r="N20083"/>
      <c r="O20083"/>
    </row>
    <row r="20084" spans="1:15">
      <c r="A20084"/>
      <c r="B20084"/>
      <c r="C20084"/>
      <c r="D20084" s="67"/>
      <c r="E20084"/>
      <c r="F20084"/>
      <c r="G20084"/>
      <c r="H20084" s="67"/>
      <c r="I20084"/>
      <c r="J20084"/>
      <c r="K20084"/>
      <c r="L20084"/>
      <c r="M20084"/>
      <c r="N20084"/>
      <c r="O20084"/>
    </row>
    <row r="20085" spans="1:15">
      <c r="A20085"/>
      <c r="B20085"/>
      <c r="C20085"/>
      <c r="D20085" s="67"/>
      <c r="E20085"/>
      <c r="F20085"/>
      <c r="G20085"/>
      <c r="H20085" s="67"/>
      <c r="I20085"/>
      <c r="J20085"/>
      <c r="K20085"/>
      <c r="L20085"/>
      <c r="M20085"/>
      <c r="N20085"/>
      <c r="O20085"/>
    </row>
    <row r="20086" spans="1:15">
      <c r="A20086"/>
      <c r="B20086"/>
      <c r="C20086"/>
      <c r="D20086" s="67"/>
      <c r="E20086"/>
      <c r="F20086"/>
      <c r="G20086"/>
      <c r="H20086" s="67"/>
      <c r="I20086"/>
      <c r="J20086"/>
      <c r="K20086"/>
      <c r="L20086"/>
      <c r="M20086"/>
      <c r="N20086"/>
      <c r="O20086"/>
    </row>
    <row r="20087" spans="1:15">
      <c r="A20087"/>
      <c r="B20087"/>
      <c r="C20087"/>
      <c r="D20087" s="67"/>
      <c r="E20087"/>
      <c r="F20087"/>
      <c r="G20087"/>
      <c r="H20087" s="67"/>
      <c r="I20087"/>
      <c r="J20087"/>
      <c r="K20087"/>
      <c r="L20087"/>
      <c r="M20087"/>
      <c r="N20087"/>
      <c r="O20087"/>
    </row>
    <row r="20088" spans="1:15">
      <c r="A20088"/>
      <c r="B20088"/>
      <c r="C20088"/>
      <c r="D20088" s="67"/>
      <c r="E20088"/>
      <c r="F20088"/>
      <c r="G20088"/>
      <c r="H20088" s="67"/>
      <c r="I20088"/>
      <c r="J20088"/>
      <c r="K20088"/>
      <c r="L20088"/>
      <c r="M20088"/>
      <c r="N20088"/>
      <c r="O20088"/>
    </row>
    <row r="20089" spans="1:15">
      <c r="A20089"/>
      <c r="B20089"/>
      <c r="C20089"/>
      <c r="D20089" s="67"/>
      <c r="E20089"/>
      <c r="F20089"/>
      <c r="G20089"/>
      <c r="H20089" s="67"/>
      <c r="I20089"/>
      <c r="J20089"/>
      <c r="K20089"/>
      <c r="L20089"/>
      <c r="M20089"/>
      <c r="N20089"/>
      <c r="O20089"/>
    </row>
    <row r="20090" spans="1:15">
      <c r="A20090"/>
      <c r="B20090"/>
      <c r="C20090"/>
      <c r="D20090" s="67"/>
      <c r="E20090"/>
      <c r="F20090"/>
      <c r="G20090"/>
      <c r="H20090" s="67"/>
      <c r="I20090"/>
      <c r="J20090"/>
      <c r="K20090"/>
      <c r="L20090"/>
      <c r="M20090"/>
      <c r="N20090"/>
      <c r="O20090"/>
    </row>
    <row r="20091" spans="1:15">
      <c r="A20091"/>
      <c r="B20091"/>
      <c r="C20091"/>
      <c r="D20091" s="67"/>
      <c r="E20091"/>
      <c r="F20091"/>
      <c r="G20091"/>
      <c r="H20091" s="67"/>
      <c r="I20091"/>
      <c r="J20091"/>
      <c r="K20091"/>
      <c r="L20091"/>
      <c r="M20091"/>
      <c r="N20091"/>
      <c r="O20091"/>
    </row>
    <row r="20092" spans="1:15">
      <c r="A20092"/>
      <c r="B20092"/>
      <c r="C20092"/>
      <c r="D20092" s="67"/>
      <c r="E20092"/>
      <c r="F20092"/>
      <c r="G20092"/>
      <c r="H20092" s="67"/>
      <c r="I20092"/>
      <c r="J20092"/>
      <c r="K20092"/>
      <c r="L20092"/>
      <c r="M20092"/>
      <c r="N20092"/>
      <c r="O20092"/>
    </row>
    <row r="20093" spans="1:15">
      <c r="A20093"/>
      <c r="B20093"/>
      <c r="C20093"/>
      <c r="D20093" s="67"/>
      <c r="E20093"/>
      <c r="F20093"/>
      <c r="G20093"/>
      <c r="H20093" s="67"/>
      <c r="I20093"/>
      <c r="J20093"/>
      <c r="K20093"/>
      <c r="L20093"/>
      <c r="M20093"/>
      <c r="N20093"/>
      <c r="O20093"/>
    </row>
    <row r="20094" spans="1:15">
      <c r="A20094"/>
      <c r="B20094"/>
      <c r="C20094"/>
      <c r="D20094" s="67"/>
      <c r="E20094"/>
      <c r="F20094"/>
      <c r="G20094"/>
      <c r="H20094" s="67"/>
      <c r="I20094"/>
      <c r="J20094"/>
      <c r="K20094"/>
      <c r="L20094"/>
      <c r="M20094"/>
      <c r="N20094"/>
      <c r="O20094"/>
    </row>
    <row r="20095" spans="1:15">
      <c r="A20095"/>
      <c r="B20095"/>
      <c r="C20095"/>
      <c r="D20095" s="67"/>
      <c r="E20095"/>
      <c r="F20095"/>
      <c r="G20095"/>
      <c r="H20095" s="67"/>
      <c r="I20095"/>
      <c r="J20095"/>
      <c r="K20095"/>
      <c r="L20095"/>
      <c r="M20095"/>
      <c r="N20095"/>
      <c r="O20095"/>
    </row>
    <row r="20096" spans="1:15">
      <c r="A20096"/>
      <c r="B20096"/>
      <c r="C20096"/>
      <c r="D20096" s="67"/>
      <c r="E20096"/>
      <c r="F20096"/>
      <c r="G20096"/>
      <c r="H20096" s="67"/>
      <c r="I20096"/>
      <c r="J20096"/>
      <c r="K20096"/>
      <c r="L20096"/>
      <c r="M20096"/>
      <c r="N20096"/>
      <c r="O20096"/>
    </row>
    <row r="20097" spans="1:15">
      <c r="A20097"/>
      <c r="B20097"/>
      <c r="C20097"/>
      <c r="D20097" s="67"/>
      <c r="E20097"/>
      <c r="F20097"/>
      <c r="G20097"/>
      <c r="H20097" s="67"/>
      <c r="I20097"/>
      <c r="J20097"/>
      <c r="K20097"/>
      <c r="L20097"/>
      <c r="M20097"/>
      <c r="N20097"/>
      <c r="O20097"/>
    </row>
    <row r="20098" spans="1:15">
      <c r="A20098"/>
      <c r="B20098"/>
      <c r="C20098"/>
      <c r="D20098" s="67"/>
      <c r="E20098"/>
      <c r="F20098"/>
      <c r="G20098"/>
      <c r="H20098" s="67"/>
      <c r="I20098"/>
      <c r="J20098"/>
      <c r="K20098"/>
      <c r="L20098"/>
      <c r="M20098"/>
      <c r="N20098"/>
      <c r="O20098"/>
    </row>
    <row r="20099" spans="1:15">
      <c r="A20099"/>
      <c r="B20099"/>
      <c r="C20099"/>
      <c r="D20099" s="67"/>
      <c r="E20099"/>
      <c r="F20099"/>
      <c r="G20099"/>
      <c r="H20099" s="67"/>
      <c r="I20099"/>
      <c r="J20099"/>
      <c r="K20099"/>
      <c r="L20099"/>
      <c r="M20099"/>
      <c r="N20099"/>
      <c r="O20099"/>
    </row>
    <row r="20100" spans="1:15">
      <c r="A20100"/>
      <c r="B20100"/>
      <c r="C20100"/>
      <c r="D20100" s="67"/>
      <c r="E20100"/>
      <c r="F20100"/>
      <c r="G20100"/>
      <c r="H20100" s="67"/>
      <c r="I20100"/>
      <c r="J20100"/>
      <c r="K20100"/>
      <c r="L20100"/>
      <c r="M20100"/>
      <c r="N20100"/>
      <c r="O20100"/>
    </row>
    <row r="20101" spans="1:15">
      <c r="A20101"/>
      <c r="B20101"/>
      <c r="C20101"/>
      <c r="D20101" s="67"/>
      <c r="E20101"/>
      <c r="F20101"/>
      <c r="G20101"/>
      <c r="H20101" s="67"/>
      <c r="I20101"/>
      <c r="J20101"/>
      <c r="K20101"/>
      <c r="L20101"/>
      <c r="M20101"/>
      <c r="N20101"/>
      <c r="O20101"/>
    </row>
    <row r="20102" spans="1:15">
      <c r="A20102"/>
      <c r="B20102"/>
      <c r="C20102"/>
      <c r="D20102" s="67"/>
      <c r="E20102"/>
      <c r="F20102"/>
      <c r="G20102"/>
      <c r="H20102" s="67"/>
      <c r="I20102"/>
      <c r="J20102"/>
      <c r="K20102"/>
      <c r="L20102"/>
      <c r="M20102"/>
      <c r="N20102"/>
      <c r="O20102"/>
    </row>
    <row r="20103" spans="1:15">
      <c r="A20103"/>
      <c r="B20103"/>
      <c r="C20103"/>
      <c r="D20103" s="67"/>
      <c r="E20103"/>
      <c r="F20103"/>
      <c r="G20103"/>
      <c r="H20103" s="67"/>
      <c r="I20103"/>
      <c r="J20103"/>
      <c r="K20103"/>
      <c r="L20103"/>
      <c r="M20103"/>
      <c r="N20103"/>
      <c r="O20103"/>
    </row>
    <row r="20104" spans="1:15">
      <c r="A20104"/>
      <c r="B20104"/>
      <c r="C20104"/>
      <c r="D20104" s="67"/>
      <c r="E20104"/>
      <c r="F20104"/>
      <c r="G20104"/>
      <c r="H20104" s="67"/>
      <c r="I20104"/>
      <c r="J20104"/>
      <c r="K20104"/>
      <c r="L20104"/>
      <c r="M20104"/>
      <c r="N20104"/>
      <c r="O20104"/>
    </row>
    <row r="20105" spans="1:15">
      <c r="A20105"/>
      <c r="B20105"/>
      <c r="C20105"/>
      <c r="D20105" s="67"/>
      <c r="E20105"/>
      <c r="F20105"/>
      <c r="G20105"/>
      <c r="H20105" s="67"/>
      <c r="I20105"/>
      <c r="J20105"/>
      <c r="K20105"/>
      <c r="L20105"/>
      <c r="M20105"/>
      <c r="N20105"/>
      <c r="O20105"/>
    </row>
    <row r="20106" spans="1:15">
      <c r="A20106"/>
      <c r="B20106"/>
      <c r="C20106"/>
      <c r="D20106" s="67"/>
      <c r="E20106"/>
      <c r="F20106"/>
      <c r="G20106"/>
      <c r="H20106" s="67"/>
      <c r="I20106"/>
      <c r="J20106"/>
      <c r="K20106"/>
      <c r="L20106"/>
      <c r="M20106"/>
      <c r="N20106"/>
      <c r="O20106"/>
    </row>
    <row r="20107" spans="1:15">
      <c r="A20107"/>
      <c r="B20107"/>
      <c r="C20107"/>
      <c r="D20107" s="67"/>
      <c r="E20107"/>
      <c r="F20107"/>
      <c r="G20107"/>
      <c r="H20107" s="67"/>
      <c r="I20107"/>
      <c r="J20107"/>
      <c r="K20107"/>
      <c r="L20107"/>
      <c r="M20107"/>
      <c r="N20107"/>
      <c r="O20107"/>
    </row>
    <row r="20108" spans="1:15">
      <c r="A20108"/>
      <c r="B20108"/>
      <c r="C20108"/>
      <c r="D20108" s="67"/>
      <c r="E20108"/>
      <c r="F20108"/>
      <c r="G20108"/>
      <c r="H20108" s="67"/>
      <c r="I20108"/>
      <c r="J20108"/>
      <c r="K20108"/>
      <c r="L20108"/>
      <c r="M20108"/>
      <c r="N20108"/>
      <c r="O20108"/>
    </row>
    <row r="20109" spans="1:15">
      <c r="A20109"/>
      <c r="B20109"/>
      <c r="C20109"/>
      <c r="D20109" s="67"/>
      <c r="E20109"/>
      <c r="F20109"/>
      <c r="G20109"/>
      <c r="H20109" s="67"/>
      <c r="I20109"/>
      <c r="J20109"/>
      <c r="K20109"/>
      <c r="L20109"/>
      <c r="M20109"/>
      <c r="N20109"/>
      <c r="O20109"/>
    </row>
    <row r="20110" spans="1:15">
      <c r="A20110"/>
      <c r="B20110"/>
      <c r="C20110"/>
      <c r="D20110" s="67"/>
      <c r="E20110"/>
      <c r="F20110"/>
      <c r="G20110"/>
      <c r="H20110" s="67"/>
      <c r="I20110"/>
      <c r="J20110"/>
      <c r="K20110"/>
      <c r="L20110"/>
      <c r="M20110"/>
      <c r="N20110"/>
      <c r="O20110"/>
    </row>
    <row r="20111" spans="1:15">
      <c r="A20111"/>
      <c r="B20111"/>
      <c r="C20111"/>
      <c r="D20111" s="67"/>
      <c r="E20111"/>
      <c r="F20111"/>
      <c r="G20111"/>
      <c r="H20111" s="67"/>
      <c r="I20111"/>
      <c r="J20111"/>
      <c r="K20111"/>
      <c r="L20111"/>
      <c r="M20111"/>
      <c r="N20111"/>
      <c r="O20111"/>
    </row>
    <row r="20112" spans="1:15">
      <c r="A20112"/>
      <c r="B20112"/>
      <c r="C20112"/>
      <c r="D20112" s="67"/>
      <c r="E20112"/>
      <c r="F20112"/>
      <c r="G20112"/>
      <c r="H20112" s="67"/>
      <c r="I20112"/>
      <c r="J20112"/>
      <c r="K20112"/>
      <c r="L20112"/>
      <c r="M20112"/>
      <c r="N20112"/>
      <c r="O20112"/>
    </row>
    <row r="20113" spans="1:15">
      <c r="A20113"/>
      <c r="B20113"/>
      <c r="C20113"/>
      <c r="D20113" s="67"/>
      <c r="E20113"/>
      <c r="F20113"/>
      <c r="G20113"/>
      <c r="H20113" s="67"/>
      <c r="I20113"/>
      <c r="J20113"/>
      <c r="K20113"/>
      <c r="L20113"/>
      <c r="M20113"/>
      <c r="N20113"/>
      <c r="O20113"/>
    </row>
    <row r="20114" spans="1:15">
      <c r="A20114"/>
      <c r="B20114"/>
      <c r="C20114"/>
      <c r="D20114" s="67"/>
      <c r="E20114"/>
      <c r="F20114"/>
      <c r="G20114"/>
      <c r="H20114" s="67"/>
      <c r="I20114"/>
      <c r="J20114"/>
      <c r="K20114"/>
      <c r="L20114"/>
      <c r="M20114"/>
      <c r="N20114"/>
      <c r="O20114"/>
    </row>
    <row r="20115" spans="1:15">
      <c r="A20115"/>
      <c r="B20115"/>
      <c r="C20115"/>
      <c r="D20115" s="67"/>
      <c r="E20115"/>
      <c r="F20115"/>
      <c r="G20115"/>
      <c r="H20115" s="67"/>
      <c r="I20115"/>
      <c r="J20115"/>
      <c r="K20115"/>
      <c r="L20115"/>
      <c r="M20115"/>
      <c r="N20115"/>
      <c r="O20115"/>
    </row>
    <row r="20116" spans="1:15">
      <c r="A20116"/>
      <c r="B20116"/>
      <c r="C20116"/>
      <c r="D20116" s="67"/>
      <c r="E20116"/>
      <c r="F20116"/>
      <c r="G20116"/>
      <c r="H20116" s="67"/>
      <c r="I20116"/>
      <c r="J20116"/>
      <c r="K20116"/>
      <c r="L20116"/>
      <c r="M20116"/>
      <c r="N20116"/>
      <c r="O20116"/>
    </row>
    <row r="20117" spans="1:15">
      <c r="A20117"/>
      <c r="B20117"/>
      <c r="C20117"/>
      <c r="D20117" s="67"/>
      <c r="E20117"/>
      <c r="F20117"/>
      <c r="G20117"/>
      <c r="H20117" s="67"/>
      <c r="I20117"/>
      <c r="J20117"/>
      <c r="K20117"/>
      <c r="L20117"/>
      <c r="M20117"/>
      <c r="N20117"/>
      <c r="O20117"/>
    </row>
    <row r="20118" spans="1:15">
      <c r="A20118"/>
      <c r="B20118"/>
      <c r="C20118"/>
      <c r="D20118" s="67"/>
      <c r="E20118"/>
      <c r="F20118"/>
      <c r="G20118"/>
      <c r="H20118" s="67"/>
      <c r="I20118"/>
      <c r="J20118"/>
      <c r="K20118"/>
      <c r="L20118"/>
      <c r="M20118"/>
      <c r="N20118"/>
      <c r="O20118"/>
    </row>
    <row r="20119" spans="1:15">
      <c r="A20119"/>
      <c r="B20119"/>
      <c r="C20119"/>
      <c r="D20119" s="67"/>
      <c r="E20119"/>
      <c r="F20119"/>
      <c r="G20119"/>
      <c r="H20119" s="67"/>
      <c r="I20119"/>
      <c r="J20119"/>
      <c r="K20119"/>
      <c r="L20119"/>
      <c r="M20119"/>
      <c r="N20119"/>
      <c r="O20119"/>
    </row>
    <row r="20120" spans="1:15">
      <c r="A20120"/>
      <c r="B20120"/>
      <c r="C20120"/>
      <c r="D20120" s="67"/>
      <c r="E20120"/>
      <c r="F20120"/>
      <c r="G20120"/>
      <c r="H20120" s="67"/>
      <c r="I20120"/>
      <c r="J20120"/>
      <c r="K20120"/>
      <c r="L20120"/>
      <c r="M20120"/>
      <c r="N20120"/>
      <c r="O20120"/>
    </row>
    <row r="20121" spans="1:15">
      <c r="A20121"/>
      <c r="B20121"/>
      <c r="C20121"/>
      <c r="D20121" s="67"/>
      <c r="E20121"/>
      <c r="F20121"/>
      <c r="G20121"/>
      <c r="H20121" s="67"/>
      <c r="I20121"/>
      <c r="J20121"/>
      <c r="K20121"/>
      <c r="L20121"/>
      <c r="M20121"/>
      <c r="N20121"/>
      <c r="O20121"/>
    </row>
    <row r="20122" spans="1:15">
      <c r="A20122"/>
      <c r="B20122"/>
      <c r="C20122"/>
      <c r="D20122" s="67"/>
      <c r="E20122"/>
      <c r="F20122"/>
      <c r="G20122"/>
      <c r="H20122" s="67"/>
      <c r="I20122"/>
      <c r="J20122"/>
      <c r="K20122"/>
      <c r="L20122"/>
      <c r="M20122"/>
      <c r="N20122"/>
      <c r="O20122"/>
    </row>
    <row r="20123" spans="1:15">
      <c r="A20123"/>
      <c r="B20123"/>
      <c r="C20123"/>
      <c r="D20123" s="67"/>
      <c r="E20123"/>
      <c r="F20123"/>
      <c r="G20123"/>
      <c r="H20123" s="67"/>
      <c r="I20123"/>
      <c r="J20123"/>
      <c r="K20123"/>
      <c r="L20123"/>
      <c r="M20123"/>
      <c r="N20123"/>
      <c r="O20123"/>
    </row>
    <row r="20124" spans="1:15">
      <c r="A20124"/>
      <c r="B20124"/>
      <c r="C20124"/>
      <c r="D20124" s="67"/>
      <c r="E20124"/>
      <c r="F20124"/>
      <c r="G20124"/>
      <c r="H20124" s="67"/>
      <c r="I20124"/>
      <c r="J20124"/>
      <c r="K20124"/>
      <c r="L20124"/>
      <c r="M20124"/>
      <c r="N20124"/>
      <c r="O20124"/>
    </row>
    <row r="20125" spans="1:15">
      <c r="A20125"/>
      <c r="B20125"/>
      <c r="C20125"/>
      <c r="D20125" s="67"/>
      <c r="E20125"/>
      <c r="F20125"/>
      <c r="G20125"/>
      <c r="H20125" s="67"/>
      <c r="I20125"/>
      <c r="J20125"/>
      <c r="K20125"/>
      <c r="L20125"/>
      <c r="M20125"/>
      <c r="N20125"/>
      <c r="O20125"/>
    </row>
    <row r="20126" spans="1:15">
      <c r="A20126"/>
      <c r="B20126"/>
      <c r="C20126"/>
      <c r="D20126" s="67"/>
      <c r="E20126"/>
      <c r="F20126"/>
      <c r="G20126"/>
      <c r="H20126" s="67"/>
      <c r="I20126"/>
      <c r="J20126"/>
      <c r="K20126"/>
      <c r="L20126"/>
      <c r="M20126"/>
      <c r="N20126"/>
      <c r="O20126"/>
    </row>
    <row r="20127" spans="1:15">
      <c r="A20127"/>
      <c r="B20127"/>
      <c r="C20127"/>
      <c r="D20127" s="67"/>
      <c r="E20127"/>
      <c r="F20127"/>
      <c r="G20127"/>
      <c r="H20127" s="67"/>
      <c r="I20127"/>
      <c r="J20127"/>
      <c r="K20127"/>
      <c r="L20127"/>
      <c r="M20127"/>
      <c r="N20127"/>
      <c r="O20127"/>
    </row>
    <row r="20128" spans="1:15">
      <c r="A20128"/>
      <c r="B20128"/>
      <c r="C20128"/>
      <c r="D20128" s="67"/>
      <c r="E20128"/>
      <c r="F20128"/>
      <c r="G20128"/>
      <c r="H20128" s="67"/>
      <c r="I20128"/>
      <c r="J20128"/>
      <c r="K20128"/>
      <c r="L20128"/>
      <c r="M20128"/>
      <c r="N20128"/>
      <c r="O20128"/>
    </row>
    <row r="20129" spans="1:15">
      <c r="A20129"/>
      <c r="B20129"/>
      <c r="C20129"/>
      <c r="D20129" s="67"/>
      <c r="E20129"/>
      <c r="F20129"/>
      <c r="G20129"/>
      <c r="H20129" s="67"/>
      <c r="I20129"/>
      <c r="J20129"/>
      <c r="K20129"/>
      <c r="L20129"/>
      <c r="M20129"/>
      <c r="N20129"/>
      <c r="O20129"/>
    </row>
    <row r="20130" spans="1:15">
      <c r="A20130"/>
      <c r="B20130"/>
      <c r="C20130"/>
      <c r="D20130" s="67"/>
      <c r="E20130"/>
      <c r="F20130"/>
      <c r="G20130"/>
      <c r="H20130" s="67"/>
      <c r="I20130"/>
      <c r="J20130"/>
      <c r="K20130"/>
      <c r="L20130"/>
      <c r="M20130"/>
      <c r="N20130"/>
      <c r="O20130"/>
    </row>
    <row r="20131" spans="1:15">
      <c r="A20131"/>
      <c r="B20131"/>
      <c r="C20131"/>
      <c r="D20131" s="67"/>
      <c r="E20131"/>
      <c r="F20131"/>
      <c r="G20131"/>
      <c r="H20131" s="67"/>
      <c r="I20131"/>
      <c r="J20131"/>
      <c r="K20131"/>
      <c r="L20131"/>
      <c r="M20131"/>
      <c r="N20131"/>
      <c r="O20131"/>
    </row>
    <row r="20132" spans="1:15">
      <c r="A20132"/>
      <c r="B20132"/>
      <c r="C20132"/>
      <c r="D20132" s="67"/>
      <c r="E20132"/>
      <c r="F20132"/>
      <c r="G20132"/>
      <c r="H20132" s="67"/>
      <c r="I20132"/>
      <c r="J20132"/>
      <c r="K20132"/>
      <c r="L20132"/>
      <c r="M20132"/>
      <c r="N20132"/>
      <c r="O20132"/>
    </row>
    <row r="20133" spans="1:15">
      <c r="A20133"/>
      <c r="B20133"/>
      <c r="C20133"/>
      <c r="D20133" s="67"/>
      <c r="E20133"/>
      <c r="F20133"/>
      <c r="G20133"/>
      <c r="H20133" s="67"/>
      <c r="I20133"/>
      <c r="J20133"/>
      <c r="K20133"/>
      <c r="L20133"/>
      <c r="M20133"/>
      <c r="N20133"/>
      <c r="O20133"/>
    </row>
    <row r="20134" spans="1:15">
      <c r="A20134"/>
      <c r="B20134"/>
      <c r="C20134"/>
      <c r="D20134" s="67"/>
      <c r="E20134"/>
      <c r="F20134"/>
      <c r="G20134"/>
      <c r="H20134" s="67"/>
      <c r="I20134"/>
      <c r="J20134"/>
      <c r="K20134"/>
      <c r="L20134"/>
      <c r="M20134"/>
      <c r="N20134"/>
      <c r="O20134"/>
    </row>
    <row r="20135" spans="1:15">
      <c r="A20135"/>
      <c r="B20135"/>
      <c r="C20135"/>
      <c r="D20135" s="67"/>
      <c r="E20135"/>
      <c r="F20135"/>
      <c r="G20135"/>
      <c r="H20135" s="67"/>
      <c r="I20135"/>
      <c r="J20135"/>
      <c r="K20135"/>
      <c r="L20135"/>
      <c r="M20135"/>
      <c r="N20135"/>
      <c r="O20135"/>
    </row>
    <row r="20136" spans="1:15">
      <c r="A20136"/>
      <c r="B20136"/>
      <c r="C20136"/>
      <c r="D20136" s="67"/>
      <c r="E20136"/>
      <c r="F20136"/>
      <c r="G20136"/>
      <c r="H20136" s="67"/>
      <c r="I20136"/>
      <c r="J20136"/>
      <c r="K20136"/>
      <c r="L20136"/>
      <c r="M20136"/>
      <c r="N20136"/>
      <c r="O20136"/>
    </row>
    <row r="20137" spans="1:15">
      <c r="A20137"/>
      <c r="B20137"/>
      <c r="C20137"/>
      <c r="D20137" s="67"/>
      <c r="E20137"/>
      <c r="F20137"/>
      <c r="G20137"/>
      <c r="H20137" s="67"/>
      <c r="I20137"/>
      <c r="J20137"/>
      <c r="K20137"/>
      <c r="L20137"/>
      <c r="M20137"/>
      <c r="N20137"/>
      <c r="O20137"/>
    </row>
    <row r="20138" spans="1:15">
      <c r="A20138"/>
      <c r="B20138"/>
      <c r="C20138"/>
      <c r="D20138" s="67"/>
      <c r="E20138"/>
      <c r="F20138"/>
      <c r="G20138"/>
      <c r="H20138" s="67"/>
      <c r="I20138"/>
      <c r="J20138"/>
      <c r="K20138"/>
      <c r="L20138"/>
      <c r="M20138"/>
      <c r="N20138"/>
      <c r="O20138"/>
    </row>
    <row r="20139" spans="1:15">
      <c r="A20139"/>
      <c r="B20139"/>
      <c r="C20139"/>
      <c r="D20139" s="67"/>
      <c r="E20139"/>
      <c r="F20139"/>
      <c r="G20139"/>
      <c r="H20139" s="67"/>
      <c r="I20139"/>
      <c r="J20139"/>
      <c r="K20139"/>
      <c r="L20139"/>
      <c r="M20139"/>
      <c r="N20139"/>
      <c r="O20139"/>
    </row>
    <row r="20140" spans="1:15">
      <c r="A20140"/>
      <c r="B20140"/>
      <c r="C20140"/>
      <c r="D20140" s="67"/>
      <c r="E20140"/>
      <c r="F20140"/>
      <c r="G20140"/>
      <c r="H20140" s="67"/>
      <c r="I20140"/>
      <c r="J20140"/>
      <c r="K20140"/>
      <c r="L20140"/>
      <c r="M20140"/>
      <c r="N20140"/>
      <c r="O20140"/>
    </row>
    <row r="20141" spans="1:15">
      <c r="A20141"/>
      <c r="B20141"/>
      <c r="C20141"/>
      <c r="D20141" s="67"/>
      <c r="E20141"/>
      <c r="F20141"/>
      <c r="G20141"/>
      <c r="H20141" s="67"/>
      <c r="I20141"/>
      <c r="J20141"/>
      <c r="K20141"/>
      <c r="L20141"/>
      <c r="M20141"/>
      <c r="N20141"/>
      <c r="O20141"/>
    </row>
    <row r="20142" spans="1:15">
      <c r="A20142"/>
      <c r="B20142"/>
      <c r="C20142"/>
      <c r="D20142" s="67"/>
      <c r="E20142"/>
      <c r="F20142"/>
      <c r="G20142"/>
      <c r="H20142" s="67"/>
      <c r="I20142"/>
      <c r="J20142"/>
      <c r="K20142"/>
      <c r="L20142"/>
      <c r="M20142"/>
      <c r="N20142"/>
      <c r="O20142"/>
    </row>
    <row r="20143" spans="1:15">
      <c r="A20143"/>
      <c r="B20143"/>
      <c r="C20143"/>
      <c r="D20143" s="67"/>
      <c r="E20143"/>
      <c r="F20143"/>
      <c r="G20143"/>
      <c r="H20143" s="67"/>
      <c r="I20143"/>
      <c r="J20143"/>
      <c r="K20143"/>
      <c r="L20143"/>
      <c r="M20143"/>
      <c r="N20143"/>
      <c r="O20143"/>
    </row>
    <row r="20144" spans="1:15">
      <c r="A20144"/>
      <c r="B20144"/>
      <c r="C20144"/>
      <c r="D20144" s="67"/>
      <c r="E20144"/>
      <c r="F20144"/>
      <c r="G20144"/>
      <c r="H20144" s="67"/>
      <c r="I20144"/>
      <c r="J20144"/>
      <c r="K20144"/>
      <c r="L20144"/>
      <c r="M20144"/>
      <c r="N20144"/>
      <c r="O20144"/>
    </row>
    <row r="20145" spans="1:15">
      <c r="A20145"/>
      <c r="B20145"/>
      <c r="C20145"/>
      <c r="D20145" s="67"/>
      <c r="E20145"/>
      <c r="F20145"/>
      <c r="G20145"/>
      <c r="H20145" s="67"/>
      <c r="I20145"/>
      <c r="J20145"/>
      <c r="K20145"/>
      <c r="L20145"/>
      <c r="M20145"/>
      <c r="N20145"/>
      <c r="O20145"/>
    </row>
    <row r="20146" spans="1:15">
      <c r="A20146"/>
      <c r="B20146"/>
      <c r="C20146"/>
      <c r="D20146" s="67"/>
      <c r="E20146"/>
      <c r="F20146"/>
      <c r="G20146"/>
      <c r="H20146" s="67"/>
      <c r="I20146"/>
      <c r="J20146"/>
      <c r="K20146"/>
      <c r="L20146"/>
      <c r="M20146"/>
      <c r="N20146"/>
      <c r="O20146"/>
    </row>
    <row r="20147" spans="1:15">
      <c r="A20147"/>
      <c r="B20147"/>
      <c r="C20147"/>
      <c r="D20147" s="67"/>
      <c r="E20147"/>
      <c r="F20147"/>
      <c r="G20147"/>
      <c r="H20147" s="67"/>
      <c r="I20147"/>
      <c r="J20147"/>
      <c r="K20147"/>
      <c r="L20147"/>
      <c r="M20147"/>
      <c r="N20147"/>
      <c r="O20147"/>
    </row>
    <row r="20148" spans="1:15">
      <c r="A20148"/>
      <c r="B20148"/>
      <c r="C20148"/>
      <c r="D20148" s="67"/>
      <c r="E20148"/>
      <c r="F20148"/>
      <c r="G20148"/>
      <c r="H20148" s="67"/>
      <c r="I20148"/>
      <c r="J20148"/>
      <c r="K20148"/>
      <c r="L20148"/>
      <c r="M20148"/>
      <c r="N20148"/>
      <c r="O20148"/>
    </row>
    <row r="20149" spans="1:15">
      <c r="A20149"/>
      <c r="B20149"/>
      <c r="C20149"/>
      <c r="D20149" s="67"/>
      <c r="E20149"/>
      <c r="F20149"/>
      <c r="G20149"/>
      <c r="H20149" s="67"/>
      <c r="I20149"/>
      <c r="J20149"/>
      <c r="K20149"/>
      <c r="L20149"/>
      <c r="M20149"/>
      <c r="N20149"/>
      <c r="O20149"/>
    </row>
    <row r="20150" spans="1:15">
      <c r="A20150"/>
      <c r="B20150"/>
      <c r="C20150"/>
      <c r="D20150" s="67"/>
      <c r="E20150"/>
      <c r="F20150"/>
      <c r="G20150"/>
      <c r="H20150" s="67"/>
      <c r="I20150"/>
      <c r="J20150"/>
      <c r="K20150"/>
      <c r="L20150"/>
      <c r="M20150"/>
      <c r="N20150"/>
      <c r="O20150"/>
    </row>
    <row r="20151" spans="1:15">
      <c r="A20151"/>
      <c r="B20151"/>
      <c r="C20151"/>
      <c r="D20151" s="67"/>
      <c r="E20151"/>
      <c r="F20151"/>
      <c r="G20151"/>
      <c r="H20151" s="67"/>
      <c r="I20151"/>
      <c r="J20151"/>
      <c r="K20151"/>
      <c r="L20151"/>
      <c r="M20151"/>
      <c r="N20151"/>
      <c r="O20151"/>
    </row>
    <row r="20152" spans="1:15">
      <c r="A20152"/>
      <c r="B20152"/>
      <c r="C20152"/>
      <c r="D20152" s="67"/>
      <c r="E20152"/>
      <c r="F20152"/>
      <c r="G20152"/>
      <c r="H20152" s="67"/>
      <c r="I20152"/>
      <c r="J20152"/>
      <c r="K20152"/>
      <c r="L20152"/>
      <c r="M20152"/>
      <c r="N20152"/>
      <c r="O20152"/>
    </row>
    <row r="20153" spans="1:15">
      <c r="A20153"/>
      <c r="B20153"/>
      <c r="C20153"/>
      <c r="D20153" s="67"/>
      <c r="E20153"/>
      <c r="F20153"/>
      <c r="G20153"/>
      <c r="H20153" s="67"/>
      <c r="I20153"/>
      <c r="J20153"/>
      <c r="K20153"/>
      <c r="L20153"/>
      <c r="M20153"/>
      <c r="N20153"/>
      <c r="O20153"/>
    </row>
    <row r="20154" spans="1:15">
      <c r="A20154"/>
      <c r="B20154"/>
      <c r="C20154"/>
      <c r="D20154" s="67"/>
      <c r="E20154"/>
      <c r="F20154"/>
      <c r="G20154"/>
      <c r="H20154" s="67"/>
      <c r="I20154"/>
      <c r="J20154"/>
      <c r="K20154"/>
      <c r="L20154"/>
      <c r="M20154"/>
      <c r="N20154"/>
      <c r="O20154"/>
    </row>
    <row r="20155" spans="1:15">
      <c r="A20155"/>
      <c r="B20155"/>
      <c r="C20155"/>
      <c r="D20155" s="67"/>
      <c r="E20155"/>
      <c r="F20155"/>
      <c r="G20155"/>
      <c r="H20155" s="67"/>
      <c r="I20155"/>
      <c r="J20155"/>
      <c r="K20155"/>
      <c r="L20155"/>
      <c r="M20155"/>
      <c r="N20155"/>
      <c r="O20155"/>
    </row>
    <row r="20156" spans="1:15">
      <c r="A20156"/>
      <c r="B20156"/>
      <c r="C20156"/>
      <c r="D20156" s="67"/>
      <c r="E20156"/>
      <c r="F20156"/>
      <c r="G20156"/>
      <c r="H20156" s="67"/>
      <c r="I20156"/>
      <c r="J20156"/>
      <c r="K20156"/>
      <c r="L20156"/>
      <c r="M20156"/>
      <c r="N20156"/>
      <c r="O20156"/>
    </row>
    <row r="20157" spans="1:15">
      <c r="A20157"/>
      <c r="B20157"/>
      <c r="C20157"/>
      <c r="D20157" s="67"/>
      <c r="E20157"/>
      <c r="F20157"/>
      <c r="G20157"/>
      <c r="H20157" s="67"/>
      <c r="I20157"/>
      <c r="J20157"/>
      <c r="K20157"/>
      <c r="L20157"/>
      <c r="M20157"/>
      <c r="N20157"/>
      <c r="O20157"/>
    </row>
    <row r="20158" spans="1:15">
      <c r="A20158"/>
      <c r="B20158"/>
      <c r="C20158"/>
      <c r="D20158" s="67"/>
      <c r="E20158"/>
      <c r="F20158"/>
      <c r="G20158"/>
      <c r="H20158" s="67"/>
      <c r="I20158"/>
      <c r="J20158"/>
      <c r="K20158"/>
      <c r="L20158"/>
      <c r="M20158"/>
      <c r="N20158"/>
      <c r="O20158"/>
    </row>
    <row r="20159" spans="1:15">
      <c r="A20159"/>
      <c r="B20159"/>
      <c r="C20159"/>
      <c r="D20159" s="67"/>
      <c r="E20159"/>
      <c r="F20159"/>
      <c r="G20159"/>
      <c r="H20159" s="67"/>
      <c r="I20159"/>
      <c r="J20159"/>
      <c r="K20159"/>
      <c r="L20159"/>
      <c r="M20159"/>
      <c r="N20159"/>
      <c r="O20159"/>
    </row>
    <row r="20160" spans="1:15">
      <c r="A20160"/>
      <c r="B20160"/>
      <c r="C20160"/>
      <c r="D20160" s="67"/>
      <c r="E20160"/>
      <c r="F20160"/>
      <c r="G20160"/>
      <c r="H20160" s="67"/>
      <c r="I20160"/>
      <c r="J20160"/>
      <c r="K20160"/>
      <c r="L20160"/>
      <c r="M20160"/>
      <c r="N20160"/>
      <c r="O20160"/>
    </row>
    <row r="20161" spans="1:15">
      <c r="A20161"/>
      <c r="B20161"/>
      <c r="C20161"/>
      <c r="D20161" s="67"/>
      <c r="E20161"/>
      <c r="F20161"/>
      <c r="G20161"/>
      <c r="H20161" s="67"/>
      <c r="I20161"/>
      <c r="J20161"/>
      <c r="K20161"/>
      <c r="L20161"/>
      <c r="M20161"/>
      <c r="N20161"/>
      <c r="O20161"/>
    </row>
    <row r="20162" spans="1:15">
      <c r="A20162"/>
      <c r="B20162"/>
      <c r="C20162"/>
      <c r="D20162" s="67"/>
      <c r="E20162"/>
      <c r="F20162"/>
      <c r="G20162"/>
      <c r="H20162" s="67"/>
      <c r="I20162"/>
      <c r="J20162"/>
      <c r="K20162"/>
      <c r="L20162"/>
      <c r="M20162"/>
      <c r="N20162"/>
      <c r="O20162"/>
    </row>
    <row r="20163" spans="1:15">
      <c r="A20163"/>
      <c r="B20163"/>
      <c r="C20163"/>
      <c r="D20163" s="67"/>
      <c r="E20163"/>
      <c r="F20163"/>
      <c r="G20163"/>
      <c r="H20163" s="67"/>
      <c r="I20163"/>
      <c r="J20163"/>
      <c r="K20163"/>
      <c r="L20163"/>
      <c r="M20163"/>
      <c r="N20163"/>
      <c r="O20163"/>
    </row>
    <row r="20164" spans="1:15">
      <c r="A20164"/>
      <c r="B20164"/>
      <c r="C20164"/>
      <c r="D20164" s="67"/>
      <c r="E20164"/>
      <c r="F20164"/>
      <c r="G20164"/>
      <c r="H20164" s="67"/>
      <c r="I20164"/>
      <c r="J20164"/>
      <c r="K20164"/>
      <c r="L20164"/>
      <c r="M20164"/>
      <c r="N20164"/>
      <c r="O20164"/>
    </row>
    <row r="20165" spans="1:15">
      <c r="A20165"/>
      <c r="B20165"/>
      <c r="C20165"/>
      <c r="D20165" s="67"/>
      <c r="E20165"/>
      <c r="F20165"/>
      <c r="G20165"/>
      <c r="H20165" s="67"/>
      <c r="I20165"/>
      <c r="J20165"/>
      <c r="K20165"/>
      <c r="L20165"/>
      <c r="M20165"/>
      <c r="N20165"/>
      <c r="O20165"/>
    </row>
    <row r="20166" spans="1:15">
      <c r="A20166"/>
      <c r="B20166"/>
      <c r="C20166"/>
      <c r="D20166" s="67"/>
      <c r="E20166"/>
      <c r="F20166"/>
      <c r="G20166"/>
      <c r="H20166" s="67"/>
      <c r="I20166"/>
      <c r="J20166"/>
      <c r="K20166"/>
      <c r="L20166"/>
      <c r="M20166"/>
      <c r="N20166"/>
      <c r="O20166"/>
    </row>
    <row r="20167" spans="1:15">
      <c r="A20167"/>
      <c r="B20167"/>
      <c r="C20167"/>
      <c r="D20167" s="67"/>
      <c r="E20167"/>
      <c r="F20167"/>
      <c r="G20167"/>
      <c r="H20167" s="67"/>
      <c r="I20167"/>
      <c r="J20167"/>
      <c r="K20167"/>
      <c r="L20167"/>
      <c r="M20167"/>
      <c r="N20167"/>
      <c r="O20167"/>
    </row>
    <row r="20168" spans="1:15">
      <c r="A20168"/>
      <c r="B20168"/>
      <c r="C20168"/>
      <c r="D20168" s="67"/>
      <c r="E20168"/>
      <c r="F20168"/>
      <c r="G20168"/>
      <c r="H20168" s="67"/>
      <c r="I20168"/>
      <c r="J20168"/>
      <c r="K20168"/>
      <c r="L20168"/>
      <c r="M20168"/>
      <c r="N20168"/>
      <c r="O20168"/>
    </row>
    <row r="20169" spans="1:15">
      <c r="A20169"/>
      <c r="B20169"/>
      <c r="C20169"/>
      <c r="D20169" s="67"/>
      <c r="E20169"/>
      <c r="F20169"/>
      <c r="G20169"/>
      <c r="H20169" s="67"/>
      <c r="I20169"/>
      <c r="J20169"/>
      <c r="K20169"/>
      <c r="L20169"/>
      <c r="M20169"/>
      <c r="N20169"/>
      <c r="O20169"/>
    </row>
    <row r="20170" spans="1:15">
      <c r="A20170"/>
      <c r="B20170"/>
      <c r="C20170"/>
      <c r="D20170" s="67"/>
      <c r="E20170"/>
      <c r="F20170"/>
      <c r="G20170"/>
      <c r="H20170" s="67"/>
      <c r="I20170"/>
      <c r="J20170"/>
      <c r="K20170"/>
      <c r="L20170"/>
      <c r="M20170"/>
      <c r="N20170"/>
      <c r="O20170"/>
    </row>
    <row r="20171" spans="1:15">
      <c r="A20171"/>
      <c r="B20171"/>
      <c r="C20171"/>
      <c r="D20171" s="67"/>
      <c r="E20171"/>
      <c r="F20171"/>
      <c r="G20171"/>
      <c r="H20171" s="67"/>
      <c r="I20171"/>
      <c r="J20171"/>
      <c r="K20171"/>
      <c r="L20171"/>
      <c r="M20171"/>
      <c r="N20171"/>
      <c r="O20171"/>
    </row>
    <row r="20172" spans="1:15">
      <c r="A20172"/>
      <c r="B20172"/>
      <c r="C20172"/>
      <c r="D20172" s="67"/>
      <c r="E20172"/>
      <c r="F20172"/>
      <c r="G20172"/>
      <c r="H20172" s="67"/>
      <c r="I20172"/>
      <c r="J20172"/>
      <c r="K20172"/>
      <c r="L20172"/>
      <c r="M20172"/>
      <c r="N20172"/>
      <c r="O20172"/>
    </row>
    <row r="20173" spans="1:15">
      <c r="A20173"/>
      <c r="B20173"/>
      <c r="C20173"/>
      <c r="D20173" s="67"/>
      <c r="E20173"/>
      <c r="F20173"/>
      <c r="G20173"/>
      <c r="H20173" s="67"/>
      <c r="I20173"/>
      <c r="J20173"/>
      <c r="K20173"/>
      <c r="L20173"/>
      <c r="M20173"/>
      <c r="N20173"/>
      <c r="O20173"/>
    </row>
    <row r="20174" spans="1:15">
      <c r="A20174"/>
      <c r="B20174"/>
      <c r="C20174"/>
      <c r="D20174" s="67"/>
      <c r="E20174"/>
      <c r="F20174"/>
      <c r="G20174"/>
      <c r="H20174" s="67"/>
      <c r="I20174"/>
      <c r="J20174"/>
      <c r="K20174"/>
      <c r="L20174"/>
      <c r="M20174"/>
      <c r="N20174"/>
      <c r="O20174"/>
    </row>
    <row r="20175" spans="1:15">
      <c r="A20175"/>
      <c r="B20175"/>
      <c r="C20175"/>
      <c r="D20175" s="67"/>
      <c r="E20175"/>
      <c r="F20175"/>
      <c r="G20175"/>
      <c r="H20175" s="67"/>
      <c r="I20175"/>
      <c r="J20175"/>
      <c r="K20175"/>
      <c r="L20175"/>
      <c r="M20175"/>
      <c r="N20175"/>
      <c r="O20175"/>
    </row>
    <row r="20176" spans="1:15">
      <c r="A20176"/>
      <c r="B20176"/>
      <c r="C20176"/>
      <c r="D20176" s="67"/>
      <c r="E20176"/>
      <c r="F20176"/>
      <c r="G20176"/>
      <c r="H20176" s="67"/>
      <c r="I20176"/>
      <c r="J20176"/>
      <c r="K20176"/>
      <c r="L20176"/>
      <c r="M20176"/>
      <c r="N20176"/>
      <c r="O20176"/>
    </row>
    <row r="20177" spans="1:15">
      <c r="A20177"/>
      <c r="B20177"/>
      <c r="C20177"/>
      <c r="D20177" s="67"/>
      <c r="E20177"/>
      <c r="F20177"/>
      <c r="G20177"/>
      <c r="H20177" s="67"/>
      <c r="I20177"/>
      <c r="J20177"/>
      <c r="K20177"/>
      <c r="L20177"/>
      <c r="M20177"/>
      <c r="N20177"/>
      <c r="O20177"/>
    </row>
    <row r="20178" spans="1:15">
      <c r="A20178"/>
      <c r="B20178"/>
      <c r="C20178"/>
      <c r="D20178" s="67"/>
      <c r="E20178"/>
      <c r="F20178"/>
      <c r="G20178"/>
      <c r="H20178" s="67"/>
      <c r="I20178"/>
      <c r="J20178"/>
      <c r="K20178"/>
      <c r="L20178"/>
      <c r="M20178"/>
      <c r="N20178"/>
      <c r="O20178"/>
    </row>
    <row r="20179" spans="1:15">
      <c r="A20179"/>
      <c r="B20179"/>
      <c r="C20179"/>
      <c r="D20179" s="67"/>
      <c r="E20179"/>
      <c r="F20179"/>
      <c r="G20179"/>
      <c r="H20179" s="67"/>
      <c r="I20179"/>
      <c r="J20179"/>
      <c r="K20179"/>
      <c r="L20179"/>
      <c r="M20179"/>
      <c r="N20179"/>
      <c r="O20179"/>
    </row>
    <row r="20180" spans="1:15">
      <c r="A20180"/>
      <c r="B20180"/>
      <c r="C20180"/>
      <c r="D20180" s="67"/>
      <c r="E20180"/>
      <c r="F20180"/>
      <c r="G20180"/>
      <c r="H20180" s="67"/>
      <c r="I20180"/>
      <c r="J20180"/>
      <c r="K20180"/>
      <c r="L20180"/>
      <c r="M20180"/>
      <c r="N20180"/>
      <c r="O20180"/>
    </row>
    <row r="20181" spans="1:15">
      <c r="A20181"/>
      <c r="B20181"/>
      <c r="C20181"/>
      <c r="D20181" s="67"/>
      <c r="E20181"/>
      <c r="F20181"/>
      <c r="G20181"/>
      <c r="H20181" s="67"/>
      <c r="I20181"/>
      <c r="J20181"/>
      <c r="K20181"/>
      <c r="L20181"/>
      <c r="M20181"/>
      <c r="N20181"/>
      <c r="O20181"/>
    </row>
    <row r="20182" spans="1:15">
      <c r="A20182"/>
      <c r="B20182"/>
      <c r="C20182"/>
      <c r="D20182" s="67"/>
      <c r="E20182"/>
      <c r="F20182"/>
      <c r="G20182"/>
      <c r="H20182" s="67"/>
      <c r="I20182"/>
      <c r="J20182"/>
      <c r="K20182"/>
      <c r="L20182"/>
      <c r="M20182"/>
      <c r="N20182"/>
      <c r="O20182"/>
    </row>
    <row r="20183" spans="1:15">
      <c r="A20183"/>
      <c r="B20183"/>
      <c r="C20183"/>
      <c r="D20183" s="67"/>
      <c r="E20183"/>
      <c r="F20183"/>
      <c r="G20183"/>
      <c r="H20183" s="67"/>
      <c r="I20183"/>
      <c r="J20183"/>
      <c r="K20183"/>
      <c r="L20183"/>
      <c r="M20183"/>
      <c r="N20183"/>
      <c r="O20183"/>
    </row>
    <row r="20184" spans="1:15">
      <c r="A20184"/>
      <c r="B20184"/>
      <c r="C20184"/>
      <c r="D20184" s="67"/>
      <c r="E20184"/>
      <c r="F20184"/>
      <c r="G20184"/>
      <c r="H20184" s="67"/>
      <c r="I20184"/>
      <c r="J20184"/>
      <c r="K20184"/>
      <c r="L20184"/>
      <c r="M20184"/>
      <c r="N20184"/>
      <c r="O20184"/>
    </row>
    <row r="20185" spans="1:15">
      <c r="A20185"/>
      <c r="B20185"/>
      <c r="C20185"/>
      <c r="D20185" s="67"/>
      <c r="E20185"/>
      <c r="F20185"/>
      <c r="G20185"/>
      <c r="H20185" s="67"/>
      <c r="I20185"/>
      <c r="J20185"/>
      <c r="K20185"/>
      <c r="L20185"/>
      <c r="M20185"/>
      <c r="N20185"/>
      <c r="O20185"/>
    </row>
    <row r="20186" spans="1:15">
      <c r="A20186"/>
      <c r="B20186"/>
      <c r="C20186"/>
      <c r="D20186" s="67"/>
      <c r="E20186"/>
      <c r="F20186"/>
      <c r="G20186"/>
      <c r="H20186" s="67"/>
      <c r="I20186"/>
      <c r="J20186"/>
      <c r="K20186"/>
      <c r="L20186"/>
      <c r="M20186"/>
      <c r="N20186"/>
      <c r="O20186"/>
    </row>
    <row r="20187" spans="1:15">
      <c r="A20187"/>
      <c r="B20187"/>
      <c r="C20187"/>
      <c r="D20187" s="67"/>
      <c r="E20187"/>
      <c r="F20187"/>
      <c r="G20187"/>
      <c r="H20187" s="67"/>
      <c r="I20187"/>
      <c r="J20187"/>
      <c r="K20187"/>
      <c r="L20187"/>
      <c r="M20187"/>
      <c r="N20187"/>
      <c r="O20187"/>
    </row>
    <row r="20188" spans="1:15">
      <c r="A20188"/>
      <c r="B20188"/>
      <c r="C20188"/>
      <c r="D20188" s="67"/>
      <c r="E20188"/>
      <c r="F20188"/>
      <c r="G20188"/>
      <c r="H20188" s="67"/>
      <c r="I20188"/>
      <c r="J20188"/>
      <c r="K20188"/>
      <c r="L20188"/>
      <c r="M20188"/>
      <c r="N20188"/>
      <c r="O20188"/>
    </row>
    <row r="20189" spans="1:15">
      <c r="A20189"/>
      <c r="B20189"/>
      <c r="C20189"/>
      <c r="D20189" s="67"/>
      <c r="E20189"/>
      <c r="F20189"/>
      <c r="G20189"/>
      <c r="H20189" s="67"/>
      <c r="I20189"/>
      <c r="J20189"/>
      <c r="K20189"/>
      <c r="L20189"/>
      <c r="M20189"/>
      <c r="N20189"/>
      <c r="O20189"/>
    </row>
    <row r="20190" spans="1:15">
      <c r="A20190"/>
      <c r="B20190"/>
      <c r="C20190"/>
      <c r="D20190" s="67"/>
      <c r="E20190"/>
      <c r="F20190"/>
      <c r="G20190"/>
      <c r="H20190" s="67"/>
      <c r="I20190"/>
      <c r="J20190"/>
      <c r="K20190"/>
      <c r="L20190"/>
      <c r="M20190"/>
      <c r="N20190"/>
      <c r="O20190"/>
    </row>
    <row r="20191" spans="1:15">
      <c r="A20191"/>
      <c r="B20191"/>
      <c r="C20191"/>
      <c r="D20191" s="67"/>
      <c r="E20191"/>
      <c r="F20191"/>
      <c r="G20191"/>
      <c r="H20191" s="67"/>
      <c r="I20191"/>
      <c r="J20191"/>
      <c r="K20191"/>
      <c r="L20191"/>
      <c r="M20191"/>
      <c r="N20191"/>
      <c r="O20191"/>
    </row>
    <row r="20192" spans="1:15">
      <c r="A20192"/>
      <c r="B20192"/>
      <c r="C20192"/>
      <c r="D20192" s="67"/>
      <c r="E20192"/>
      <c r="F20192"/>
      <c r="G20192"/>
      <c r="H20192" s="67"/>
      <c r="I20192"/>
      <c r="J20192"/>
      <c r="K20192"/>
      <c r="L20192"/>
      <c r="M20192"/>
      <c r="N20192"/>
      <c r="O20192"/>
    </row>
    <row r="20193" spans="1:15">
      <c r="A20193"/>
      <c r="B20193"/>
      <c r="C20193"/>
      <c r="D20193" s="67"/>
      <c r="E20193"/>
      <c r="F20193"/>
      <c r="G20193"/>
      <c r="H20193" s="67"/>
      <c r="I20193"/>
      <c r="J20193"/>
      <c r="K20193"/>
      <c r="L20193"/>
      <c r="M20193"/>
      <c r="N20193"/>
      <c r="O20193"/>
    </row>
    <row r="20194" spans="1:15">
      <c r="A20194"/>
      <c r="B20194"/>
      <c r="C20194"/>
      <c r="D20194" s="67"/>
      <c r="E20194"/>
      <c r="F20194"/>
      <c r="G20194"/>
      <c r="H20194" s="67"/>
      <c r="I20194"/>
      <c r="J20194"/>
      <c r="K20194"/>
      <c r="L20194"/>
      <c r="M20194"/>
      <c r="N20194"/>
      <c r="O20194"/>
    </row>
    <row r="20195" spans="1:15">
      <c r="A20195"/>
      <c r="B20195"/>
      <c r="C20195"/>
      <c r="D20195" s="67"/>
      <c r="E20195"/>
      <c r="F20195"/>
      <c r="G20195"/>
      <c r="H20195" s="67"/>
      <c r="I20195"/>
      <c r="J20195"/>
      <c r="K20195"/>
      <c r="L20195"/>
      <c r="M20195"/>
      <c r="N20195"/>
      <c r="O20195"/>
    </row>
    <row r="20196" spans="1:15">
      <c r="A20196"/>
      <c r="B20196"/>
      <c r="C20196"/>
      <c r="D20196" s="67"/>
      <c r="E20196"/>
      <c r="F20196"/>
      <c r="G20196"/>
      <c r="H20196" s="67"/>
      <c r="I20196"/>
      <c r="J20196"/>
      <c r="K20196"/>
      <c r="L20196"/>
      <c r="M20196"/>
      <c r="N20196"/>
      <c r="O20196"/>
    </row>
    <row r="20197" spans="1:15">
      <c r="A20197"/>
      <c r="B20197"/>
      <c r="C20197"/>
      <c r="D20197" s="67"/>
      <c r="E20197"/>
      <c r="F20197"/>
      <c r="G20197"/>
      <c r="H20197" s="67"/>
      <c r="I20197"/>
      <c r="J20197"/>
      <c r="K20197"/>
      <c r="L20197"/>
      <c r="M20197"/>
      <c r="N20197"/>
      <c r="O20197"/>
    </row>
    <row r="20198" spans="1:15">
      <c r="A20198"/>
      <c r="B20198"/>
      <c r="C20198"/>
      <c r="D20198" s="67"/>
      <c r="E20198"/>
      <c r="F20198"/>
      <c r="G20198"/>
      <c r="H20198" s="67"/>
      <c r="I20198"/>
      <c r="J20198"/>
      <c r="K20198"/>
      <c r="L20198"/>
      <c r="M20198"/>
      <c r="N20198"/>
      <c r="O20198"/>
    </row>
    <row r="20199" spans="1:15">
      <c r="A20199"/>
      <c r="B20199"/>
      <c r="C20199"/>
      <c r="D20199" s="67"/>
      <c r="E20199"/>
      <c r="F20199"/>
      <c r="G20199"/>
      <c r="H20199" s="67"/>
      <c r="I20199"/>
      <c r="J20199"/>
      <c r="K20199"/>
      <c r="L20199"/>
      <c r="M20199"/>
      <c r="N20199"/>
      <c r="O20199"/>
    </row>
    <row r="20200" spans="1:15">
      <c r="A20200"/>
      <c r="B20200"/>
      <c r="C20200"/>
      <c r="D20200" s="67"/>
      <c r="E20200"/>
      <c r="F20200"/>
      <c r="G20200"/>
      <c r="H20200" s="67"/>
      <c r="I20200"/>
      <c r="J20200"/>
      <c r="K20200"/>
      <c r="L20200"/>
      <c r="M20200"/>
      <c r="N20200"/>
      <c r="O20200"/>
    </row>
    <row r="20201" spans="1:15">
      <c r="A20201"/>
      <c r="B20201"/>
      <c r="C20201"/>
      <c r="D20201" s="67"/>
      <c r="E20201"/>
      <c r="F20201"/>
      <c r="G20201"/>
      <c r="H20201" s="67"/>
      <c r="I20201"/>
      <c r="J20201"/>
      <c r="K20201"/>
      <c r="L20201"/>
      <c r="M20201"/>
      <c r="N20201"/>
      <c r="O20201"/>
    </row>
    <row r="20202" spans="1:15">
      <c r="A20202"/>
      <c r="B20202"/>
      <c r="C20202"/>
      <c r="D20202" s="67"/>
      <c r="E20202"/>
      <c r="F20202"/>
      <c r="G20202"/>
      <c r="H20202" s="67"/>
      <c r="I20202"/>
      <c r="J20202"/>
      <c r="K20202"/>
      <c r="L20202"/>
      <c r="M20202"/>
      <c r="N20202"/>
      <c r="O20202"/>
    </row>
    <row r="20203" spans="1:15">
      <c r="A20203"/>
      <c r="B20203"/>
      <c r="C20203"/>
      <c r="D20203" s="67"/>
      <c r="E20203"/>
      <c r="F20203"/>
      <c r="G20203"/>
      <c r="H20203" s="67"/>
      <c r="I20203"/>
      <c r="J20203"/>
      <c r="K20203"/>
      <c r="L20203"/>
      <c r="M20203"/>
      <c r="N20203"/>
      <c r="O20203"/>
    </row>
    <row r="20204" spans="1:15">
      <c r="A20204"/>
      <c r="B20204"/>
      <c r="C20204"/>
      <c r="D20204" s="67"/>
      <c r="E20204"/>
      <c r="F20204"/>
      <c r="G20204"/>
      <c r="H20204" s="67"/>
      <c r="I20204"/>
      <c r="J20204"/>
      <c r="K20204"/>
      <c r="L20204"/>
      <c r="M20204"/>
      <c r="N20204"/>
      <c r="O20204"/>
    </row>
    <row r="20205" spans="1:15">
      <c r="A20205"/>
      <c r="B20205"/>
      <c r="C20205"/>
      <c r="D20205" s="67"/>
      <c r="E20205"/>
      <c r="F20205"/>
      <c r="G20205"/>
      <c r="H20205" s="67"/>
      <c r="I20205"/>
      <c r="J20205"/>
      <c r="K20205"/>
      <c r="L20205"/>
      <c r="M20205"/>
      <c r="N20205"/>
      <c r="O20205"/>
    </row>
    <row r="20206" spans="1:15">
      <c r="A20206"/>
      <c r="B20206"/>
      <c r="C20206"/>
      <c r="D20206" s="67"/>
      <c r="E20206"/>
      <c r="F20206"/>
      <c r="G20206"/>
      <c r="H20206" s="67"/>
      <c r="I20206"/>
      <c r="J20206"/>
      <c r="K20206"/>
      <c r="L20206"/>
      <c r="M20206"/>
      <c r="N20206"/>
      <c r="O20206"/>
    </row>
    <row r="20207" spans="1:15">
      <c r="A20207"/>
      <c r="B20207"/>
      <c r="C20207"/>
      <c r="D20207" s="67"/>
      <c r="E20207"/>
      <c r="F20207"/>
      <c r="G20207"/>
      <c r="H20207" s="67"/>
      <c r="I20207"/>
      <c r="J20207"/>
      <c r="K20207"/>
      <c r="L20207"/>
      <c r="M20207"/>
      <c r="N20207"/>
      <c r="O20207"/>
    </row>
    <row r="20208" spans="1:15">
      <c r="A20208"/>
      <c r="B20208"/>
      <c r="C20208"/>
      <c r="D20208" s="67"/>
      <c r="E20208"/>
      <c r="F20208"/>
      <c r="G20208"/>
      <c r="H20208" s="67"/>
      <c r="I20208"/>
      <c r="J20208"/>
      <c r="K20208"/>
      <c r="L20208"/>
      <c r="M20208"/>
      <c r="N20208"/>
      <c r="O20208"/>
    </row>
    <row r="20209" spans="1:15">
      <c r="A20209"/>
      <c r="B20209"/>
      <c r="C20209"/>
      <c r="D20209" s="67"/>
      <c r="E20209"/>
      <c r="F20209"/>
      <c r="G20209"/>
      <c r="H20209" s="67"/>
      <c r="I20209"/>
      <c r="J20209"/>
      <c r="K20209"/>
      <c r="L20209"/>
      <c r="M20209"/>
      <c r="N20209"/>
      <c r="O20209"/>
    </row>
    <row r="20210" spans="1:15">
      <c r="A20210"/>
      <c r="B20210"/>
      <c r="C20210"/>
      <c r="D20210" s="67"/>
      <c r="E20210"/>
      <c r="F20210"/>
      <c r="G20210"/>
      <c r="H20210" s="67"/>
      <c r="I20210"/>
      <c r="J20210"/>
      <c r="K20210"/>
      <c r="L20210"/>
      <c r="M20210"/>
      <c r="N20210"/>
      <c r="O20210"/>
    </row>
    <row r="20211" spans="1:15">
      <c r="A20211"/>
      <c r="B20211"/>
      <c r="C20211"/>
      <c r="D20211" s="67"/>
      <c r="E20211"/>
      <c r="F20211"/>
      <c r="G20211"/>
      <c r="H20211" s="67"/>
      <c r="I20211"/>
      <c r="J20211"/>
      <c r="K20211"/>
      <c r="L20211"/>
      <c r="M20211"/>
      <c r="N20211"/>
      <c r="O20211"/>
    </row>
    <row r="20212" spans="1:15">
      <c r="A20212"/>
      <c r="B20212"/>
      <c r="C20212"/>
      <c r="D20212" s="67"/>
      <c r="E20212"/>
      <c r="F20212"/>
      <c r="G20212"/>
      <c r="H20212" s="67"/>
      <c r="I20212"/>
      <c r="J20212"/>
      <c r="K20212"/>
      <c r="L20212"/>
      <c r="M20212"/>
      <c r="N20212"/>
      <c r="O20212"/>
    </row>
    <row r="20213" spans="1:15">
      <c r="A20213"/>
      <c r="B20213"/>
      <c r="C20213"/>
      <c r="D20213" s="67"/>
      <c r="E20213"/>
      <c r="F20213"/>
      <c r="G20213"/>
      <c r="H20213" s="67"/>
      <c r="I20213"/>
      <c r="J20213"/>
      <c r="K20213"/>
      <c r="L20213"/>
      <c r="M20213"/>
      <c r="N20213"/>
      <c r="O20213"/>
    </row>
    <row r="20214" spans="1:15">
      <c r="A20214"/>
      <c r="B20214"/>
      <c r="C20214"/>
      <c r="D20214" s="67"/>
      <c r="E20214"/>
      <c r="F20214"/>
      <c r="G20214"/>
      <c r="H20214" s="67"/>
      <c r="I20214"/>
      <c r="J20214"/>
      <c r="K20214"/>
      <c r="L20214"/>
      <c r="M20214"/>
      <c r="N20214"/>
      <c r="O20214"/>
    </row>
    <row r="20215" spans="1:15">
      <c r="A20215"/>
      <c r="B20215"/>
      <c r="C20215"/>
      <c r="D20215" s="67"/>
      <c r="E20215"/>
      <c r="F20215"/>
      <c r="G20215"/>
      <c r="H20215" s="67"/>
      <c r="I20215"/>
      <c r="J20215"/>
      <c r="K20215"/>
      <c r="L20215"/>
      <c r="M20215"/>
      <c r="N20215"/>
      <c r="O20215"/>
    </row>
    <row r="20216" spans="1:15">
      <c r="A20216"/>
      <c r="B20216"/>
      <c r="C20216"/>
      <c r="D20216" s="67"/>
      <c r="E20216"/>
      <c r="F20216"/>
      <c r="G20216"/>
      <c r="H20216" s="67"/>
      <c r="I20216"/>
      <c r="J20216"/>
      <c r="K20216"/>
      <c r="L20216"/>
      <c r="M20216"/>
      <c r="N20216"/>
      <c r="O20216"/>
    </row>
    <row r="20217" spans="1:15">
      <c r="A20217"/>
      <c r="B20217"/>
      <c r="C20217"/>
      <c r="D20217" s="67"/>
      <c r="E20217"/>
      <c r="F20217"/>
      <c r="G20217"/>
      <c r="H20217" s="67"/>
      <c r="I20217"/>
      <c r="J20217"/>
      <c r="K20217"/>
      <c r="L20217"/>
      <c r="M20217"/>
      <c r="N20217"/>
      <c r="O20217"/>
    </row>
    <row r="20218" spans="1:15">
      <c r="A20218"/>
      <c r="B20218"/>
      <c r="C20218"/>
      <c r="D20218" s="67"/>
      <c r="E20218"/>
      <c r="F20218"/>
      <c r="G20218"/>
      <c r="H20218" s="67"/>
      <c r="I20218"/>
      <c r="J20218"/>
      <c r="K20218"/>
      <c r="L20218"/>
      <c r="M20218"/>
      <c r="N20218"/>
      <c r="O20218"/>
    </row>
    <row r="20219" spans="1:15">
      <c r="A20219"/>
      <c r="B20219"/>
      <c r="C20219"/>
      <c r="D20219" s="67"/>
      <c r="E20219"/>
      <c r="F20219"/>
      <c r="G20219"/>
      <c r="H20219" s="67"/>
      <c r="I20219"/>
      <c r="J20219"/>
      <c r="K20219"/>
      <c r="L20219"/>
      <c r="M20219"/>
      <c r="N20219"/>
      <c r="O20219"/>
    </row>
    <row r="20220" spans="1:15">
      <c r="A20220"/>
      <c r="B20220"/>
      <c r="C20220"/>
      <c r="D20220" s="67"/>
      <c r="E20220"/>
      <c r="F20220"/>
      <c r="G20220"/>
      <c r="H20220" s="67"/>
      <c r="I20220"/>
      <c r="J20220"/>
      <c r="K20220"/>
      <c r="L20220"/>
      <c r="M20220"/>
      <c r="N20220"/>
      <c r="O20220"/>
    </row>
    <row r="20221" spans="1:15">
      <c r="A20221"/>
      <c r="B20221"/>
      <c r="C20221"/>
      <c r="D20221" s="67"/>
      <c r="E20221"/>
      <c r="F20221"/>
      <c r="G20221"/>
      <c r="H20221" s="67"/>
      <c r="I20221"/>
      <c r="J20221"/>
      <c r="K20221"/>
      <c r="L20221"/>
      <c r="M20221"/>
      <c r="N20221"/>
      <c r="O20221"/>
    </row>
    <row r="20222" spans="1:15">
      <c r="A20222"/>
      <c r="B20222"/>
      <c r="C20222"/>
      <c r="D20222" s="67"/>
      <c r="E20222"/>
      <c r="F20222"/>
      <c r="G20222"/>
      <c r="H20222" s="67"/>
      <c r="I20222"/>
      <c r="J20222"/>
      <c r="K20222"/>
      <c r="L20222"/>
      <c r="M20222"/>
      <c r="N20222"/>
      <c r="O20222"/>
    </row>
    <row r="20223" spans="1:15">
      <c r="A20223"/>
      <c r="B20223"/>
      <c r="C20223"/>
      <c r="D20223" s="67"/>
      <c r="E20223"/>
      <c r="F20223"/>
      <c r="G20223"/>
      <c r="H20223" s="67"/>
      <c r="I20223"/>
      <c r="J20223"/>
      <c r="K20223"/>
      <c r="L20223"/>
      <c r="M20223"/>
      <c r="N20223"/>
      <c r="O20223"/>
    </row>
    <row r="20224" spans="1:15">
      <c r="A20224"/>
      <c r="B20224"/>
      <c r="C20224"/>
      <c r="D20224" s="67"/>
      <c r="E20224"/>
      <c r="F20224"/>
      <c r="G20224"/>
      <c r="H20224" s="67"/>
      <c r="I20224"/>
      <c r="J20224"/>
      <c r="K20224"/>
      <c r="L20224"/>
      <c r="M20224"/>
      <c r="N20224"/>
      <c r="O20224"/>
    </row>
    <row r="20225" spans="1:15">
      <c r="A20225"/>
      <c r="B20225"/>
      <c r="C20225"/>
      <c r="D20225" s="67"/>
      <c r="E20225"/>
      <c r="F20225"/>
      <c r="G20225"/>
      <c r="H20225" s="67"/>
      <c r="I20225"/>
      <c r="J20225"/>
      <c r="K20225"/>
      <c r="L20225"/>
      <c r="M20225"/>
      <c r="N20225"/>
      <c r="O20225"/>
    </row>
    <row r="20226" spans="1:15">
      <c r="A20226"/>
      <c r="B20226"/>
      <c r="C20226"/>
      <c r="D20226" s="67"/>
      <c r="E20226"/>
      <c r="F20226"/>
      <c r="G20226"/>
      <c r="H20226" s="67"/>
      <c r="I20226"/>
      <c r="J20226"/>
      <c r="K20226"/>
      <c r="L20226"/>
      <c r="M20226"/>
      <c r="N20226"/>
      <c r="O20226"/>
    </row>
    <row r="20227" spans="1:15">
      <c r="A20227"/>
      <c r="B20227"/>
      <c r="C20227"/>
      <c r="D20227" s="67"/>
      <c r="E20227"/>
      <c r="F20227"/>
      <c r="G20227"/>
      <c r="H20227" s="67"/>
      <c r="I20227"/>
      <c r="J20227"/>
      <c r="K20227"/>
      <c r="L20227"/>
      <c r="M20227"/>
      <c r="N20227"/>
      <c r="O20227"/>
    </row>
    <row r="20228" spans="1:15">
      <c r="A20228"/>
      <c r="B20228"/>
      <c r="C20228"/>
      <c r="D20228" s="67"/>
      <c r="E20228"/>
      <c r="F20228"/>
      <c r="G20228"/>
      <c r="H20228" s="67"/>
      <c r="I20228"/>
      <c r="J20228"/>
      <c r="K20228"/>
      <c r="L20228"/>
      <c r="M20228"/>
      <c r="N20228"/>
      <c r="O20228"/>
    </row>
    <row r="20229" spans="1:15">
      <c r="A20229"/>
      <c r="B20229"/>
      <c r="C20229"/>
      <c r="D20229" s="67"/>
      <c r="E20229"/>
      <c r="F20229"/>
      <c r="G20229"/>
      <c r="H20229" s="67"/>
      <c r="I20229"/>
      <c r="J20229"/>
      <c r="K20229"/>
      <c r="L20229"/>
      <c r="M20229"/>
      <c r="N20229"/>
      <c r="O20229"/>
    </row>
    <row r="20230" spans="1:15">
      <c r="A20230"/>
      <c r="B20230"/>
      <c r="C20230"/>
      <c r="D20230" s="67"/>
      <c r="E20230"/>
      <c r="F20230"/>
      <c r="G20230"/>
      <c r="H20230" s="67"/>
      <c r="I20230"/>
      <c r="J20230"/>
      <c r="K20230"/>
      <c r="L20230"/>
      <c r="M20230"/>
      <c r="N20230"/>
      <c r="O20230"/>
    </row>
    <row r="20231" spans="1:15">
      <c r="A20231"/>
      <c r="B20231"/>
      <c r="C20231"/>
      <c r="D20231" s="67"/>
      <c r="E20231"/>
      <c r="F20231"/>
      <c r="G20231"/>
      <c r="H20231" s="67"/>
      <c r="I20231"/>
      <c r="J20231"/>
      <c r="K20231"/>
      <c r="L20231"/>
      <c r="M20231"/>
      <c r="N20231"/>
      <c r="O20231"/>
    </row>
    <row r="20232" spans="1:15">
      <c r="A20232"/>
      <c r="B20232"/>
      <c r="C20232"/>
      <c r="D20232" s="67"/>
      <c r="E20232"/>
      <c r="F20232"/>
      <c r="G20232"/>
      <c r="H20232" s="67"/>
      <c r="I20232"/>
      <c r="J20232"/>
      <c r="K20232"/>
      <c r="L20232"/>
      <c r="M20232"/>
      <c r="N20232"/>
      <c r="O20232"/>
    </row>
    <row r="20233" spans="1:15">
      <c r="A20233"/>
      <c r="B20233"/>
      <c r="C20233"/>
      <c r="D20233" s="67"/>
      <c r="E20233"/>
      <c r="F20233"/>
      <c r="G20233"/>
      <c r="H20233" s="67"/>
      <c r="I20233"/>
      <c r="J20233"/>
      <c r="K20233"/>
      <c r="L20233"/>
      <c r="M20233"/>
      <c r="N20233"/>
      <c r="O20233"/>
    </row>
    <row r="20234" spans="1:15">
      <c r="A20234"/>
      <c r="B20234"/>
      <c r="C20234"/>
      <c r="D20234" s="67"/>
      <c r="E20234"/>
      <c r="F20234"/>
      <c r="G20234"/>
      <c r="H20234" s="67"/>
      <c r="I20234"/>
      <c r="J20234"/>
      <c r="K20234"/>
      <c r="L20234"/>
      <c r="M20234"/>
      <c r="N20234"/>
      <c r="O20234"/>
    </row>
    <row r="20235" spans="1:15">
      <c r="A20235"/>
      <c r="B20235"/>
      <c r="C20235"/>
      <c r="D20235" s="67"/>
      <c r="E20235"/>
      <c r="F20235"/>
      <c r="G20235"/>
      <c r="H20235" s="67"/>
      <c r="I20235"/>
      <c r="J20235"/>
      <c r="K20235"/>
      <c r="L20235"/>
      <c r="M20235"/>
      <c r="N20235"/>
      <c r="O20235"/>
    </row>
    <row r="20236" spans="1:15">
      <c r="A20236"/>
      <c r="B20236"/>
      <c r="C20236"/>
      <c r="D20236" s="67"/>
      <c r="E20236"/>
      <c r="F20236"/>
      <c r="G20236"/>
      <c r="H20236" s="67"/>
      <c r="I20236"/>
      <c r="J20236"/>
      <c r="K20236"/>
      <c r="L20236"/>
      <c r="M20236"/>
      <c r="N20236"/>
      <c r="O20236"/>
    </row>
    <row r="20237" spans="1:15">
      <c r="A20237"/>
      <c r="B20237"/>
      <c r="C20237"/>
      <c r="D20237" s="67"/>
      <c r="E20237"/>
      <c r="F20237"/>
      <c r="G20237"/>
      <c r="H20237" s="67"/>
      <c r="I20237"/>
      <c r="J20237"/>
      <c r="K20237"/>
      <c r="L20237"/>
      <c r="M20237"/>
      <c r="N20237"/>
      <c r="O20237"/>
    </row>
    <row r="20238" spans="1:15">
      <c r="A20238"/>
      <c r="B20238"/>
      <c r="C20238"/>
      <c r="D20238" s="67"/>
      <c r="E20238"/>
      <c r="F20238"/>
      <c r="G20238"/>
      <c r="H20238" s="67"/>
      <c r="I20238"/>
      <c r="J20238"/>
      <c r="K20238"/>
      <c r="L20238"/>
      <c r="M20238"/>
      <c r="N20238"/>
      <c r="O20238"/>
    </row>
    <row r="20239" spans="1:15">
      <c r="A20239"/>
      <c r="B20239"/>
      <c r="C20239"/>
      <c r="D20239" s="67"/>
      <c r="E20239"/>
      <c r="F20239"/>
      <c r="G20239"/>
      <c r="H20239" s="67"/>
      <c r="I20239"/>
      <c r="J20239"/>
      <c r="K20239"/>
      <c r="L20239"/>
      <c r="M20239"/>
      <c r="N20239"/>
      <c r="O20239"/>
    </row>
    <row r="20240" spans="1:15">
      <c r="A20240"/>
      <c r="B20240"/>
      <c r="C20240"/>
      <c r="D20240" s="67"/>
      <c r="E20240"/>
      <c r="F20240"/>
      <c r="G20240"/>
      <c r="H20240" s="67"/>
      <c r="I20240"/>
      <c r="J20240"/>
      <c r="K20240"/>
      <c r="L20240"/>
      <c r="M20240"/>
      <c r="N20240"/>
      <c r="O20240"/>
    </row>
    <row r="20241" spans="1:15">
      <c r="A20241"/>
      <c r="B20241"/>
      <c r="C20241"/>
      <c r="D20241" s="67"/>
      <c r="E20241"/>
      <c r="F20241"/>
      <c r="G20241"/>
      <c r="H20241" s="67"/>
      <c r="I20241"/>
      <c r="J20241"/>
      <c r="K20241"/>
      <c r="L20241"/>
      <c r="M20241"/>
      <c r="N20241"/>
      <c r="O20241"/>
    </row>
    <row r="20242" spans="1:15">
      <c r="A20242"/>
      <c r="B20242"/>
      <c r="C20242"/>
      <c r="D20242" s="67"/>
      <c r="E20242"/>
      <c r="F20242"/>
      <c r="G20242"/>
      <c r="H20242" s="67"/>
      <c r="I20242"/>
      <c r="J20242"/>
      <c r="K20242"/>
      <c r="L20242"/>
      <c r="M20242"/>
      <c r="N20242"/>
      <c r="O20242"/>
    </row>
    <row r="20243" spans="1:15">
      <c r="A20243"/>
      <c r="B20243"/>
      <c r="C20243"/>
      <c r="D20243" s="67"/>
      <c r="E20243"/>
      <c r="F20243"/>
      <c r="G20243"/>
      <c r="H20243" s="67"/>
      <c r="I20243"/>
      <c r="J20243"/>
      <c r="K20243"/>
      <c r="L20243"/>
      <c r="M20243"/>
      <c r="N20243"/>
      <c r="O20243"/>
    </row>
    <row r="20244" spans="1:15">
      <c r="A20244"/>
      <c r="B20244"/>
      <c r="C20244"/>
      <c r="D20244" s="67"/>
      <c r="E20244"/>
      <c r="F20244"/>
      <c r="G20244"/>
      <c r="H20244" s="67"/>
      <c r="I20244"/>
      <c r="J20244"/>
      <c r="K20244"/>
      <c r="L20244"/>
      <c r="M20244"/>
      <c r="N20244"/>
      <c r="O20244"/>
    </row>
    <row r="20245" spans="1:15">
      <c r="A20245"/>
      <c r="B20245"/>
      <c r="C20245"/>
      <c r="D20245" s="67"/>
      <c r="E20245"/>
      <c r="F20245"/>
      <c r="G20245"/>
      <c r="H20245" s="67"/>
      <c r="I20245"/>
      <c r="J20245"/>
      <c r="K20245"/>
      <c r="L20245"/>
      <c r="M20245"/>
      <c r="N20245"/>
      <c r="O20245"/>
    </row>
    <row r="20246" spans="1:15">
      <c r="A20246"/>
      <c r="B20246"/>
      <c r="C20246"/>
      <c r="D20246" s="67"/>
      <c r="E20246"/>
      <c r="F20246"/>
      <c r="G20246"/>
      <c r="H20246" s="67"/>
      <c r="I20246"/>
      <c r="J20246"/>
      <c r="K20246"/>
      <c r="L20246"/>
      <c r="M20246"/>
      <c r="N20246"/>
      <c r="O20246"/>
    </row>
    <row r="20247" spans="1:15">
      <c r="A20247"/>
      <c r="B20247"/>
      <c r="C20247"/>
      <c r="D20247" s="67"/>
      <c r="E20247"/>
      <c r="F20247"/>
      <c r="G20247"/>
      <c r="H20247" s="67"/>
      <c r="I20247"/>
      <c r="J20247"/>
      <c r="K20247"/>
      <c r="L20247"/>
      <c r="M20247"/>
      <c r="N20247"/>
      <c r="O20247"/>
    </row>
    <row r="20248" spans="1:15">
      <c r="A20248"/>
      <c r="B20248"/>
      <c r="C20248"/>
      <c r="D20248" s="67"/>
      <c r="E20248"/>
      <c r="F20248"/>
      <c r="G20248"/>
      <c r="H20248" s="67"/>
      <c r="I20248"/>
      <c r="J20248"/>
      <c r="K20248"/>
      <c r="L20248"/>
      <c r="M20248"/>
      <c r="N20248"/>
      <c r="O20248"/>
    </row>
    <row r="20249" spans="1:15">
      <c r="A20249"/>
      <c r="B20249"/>
      <c r="C20249"/>
      <c r="D20249" s="67"/>
      <c r="E20249"/>
      <c r="F20249"/>
      <c r="G20249"/>
      <c r="H20249" s="67"/>
      <c r="I20249"/>
      <c r="J20249"/>
      <c r="K20249"/>
      <c r="L20249"/>
      <c r="M20249"/>
      <c r="N20249"/>
      <c r="O20249"/>
    </row>
    <row r="20250" spans="1:15">
      <c r="A20250"/>
      <c r="B20250"/>
      <c r="C20250"/>
      <c r="D20250" s="67"/>
      <c r="E20250"/>
      <c r="F20250"/>
      <c r="G20250"/>
      <c r="H20250" s="67"/>
      <c r="I20250"/>
      <c r="J20250"/>
      <c r="K20250"/>
      <c r="L20250"/>
      <c r="M20250"/>
      <c r="N20250"/>
      <c r="O20250"/>
    </row>
    <row r="20251" spans="1:15">
      <c r="A20251"/>
      <c r="B20251"/>
      <c r="C20251"/>
      <c r="D20251" s="67"/>
      <c r="E20251"/>
      <c r="F20251"/>
      <c r="G20251"/>
      <c r="H20251" s="67"/>
      <c r="I20251"/>
      <c r="J20251"/>
      <c r="K20251"/>
      <c r="L20251"/>
      <c r="M20251"/>
      <c r="N20251"/>
      <c r="O20251"/>
    </row>
    <row r="20252" spans="1:15">
      <c r="A20252"/>
      <c r="B20252"/>
      <c r="C20252"/>
      <c r="D20252" s="67"/>
      <c r="E20252"/>
      <c r="F20252"/>
      <c r="G20252"/>
      <c r="H20252" s="67"/>
      <c r="I20252"/>
      <c r="J20252"/>
      <c r="K20252"/>
      <c r="L20252"/>
      <c r="M20252"/>
      <c r="N20252"/>
      <c r="O20252"/>
    </row>
    <row r="20253" spans="1:15">
      <c r="A20253"/>
      <c r="B20253"/>
      <c r="C20253"/>
      <c r="D20253" s="67"/>
      <c r="E20253"/>
      <c r="F20253"/>
      <c r="G20253"/>
      <c r="H20253" s="67"/>
      <c r="I20253"/>
      <c r="J20253"/>
      <c r="K20253"/>
      <c r="L20253"/>
      <c r="M20253"/>
      <c r="N20253"/>
      <c r="O20253"/>
    </row>
    <row r="20254" spans="1:15">
      <c r="A20254"/>
      <c r="B20254"/>
      <c r="C20254"/>
      <c r="D20254" s="67"/>
      <c r="E20254"/>
      <c r="F20254"/>
      <c r="G20254"/>
      <c r="H20254" s="67"/>
      <c r="I20254"/>
      <c r="J20254"/>
      <c r="K20254"/>
      <c r="L20254"/>
      <c r="M20254"/>
      <c r="N20254"/>
      <c r="O20254"/>
    </row>
    <row r="20255" spans="1:15">
      <c r="A20255"/>
      <c r="B20255"/>
      <c r="C20255"/>
      <c r="D20255" s="67"/>
      <c r="E20255"/>
      <c r="F20255"/>
      <c r="G20255"/>
      <c r="H20255" s="67"/>
      <c r="I20255"/>
      <c r="J20255"/>
      <c r="K20255"/>
      <c r="L20255"/>
      <c r="M20255"/>
      <c r="N20255"/>
      <c r="O20255"/>
    </row>
    <row r="20256" spans="1:15">
      <c r="A20256"/>
      <c r="B20256"/>
      <c r="C20256"/>
      <c r="D20256" s="67"/>
      <c r="E20256"/>
      <c r="F20256"/>
      <c r="G20256"/>
      <c r="H20256" s="67"/>
      <c r="I20256"/>
      <c r="J20256"/>
      <c r="K20256"/>
      <c r="L20256"/>
      <c r="M20256"/>
      <c r="N20256"/>
      <c r="O20256"/>
    </row>
    <row r="20257" spans="1:15">
      <c r="A20257"/>
      <c r="B20257"/>
      <c r="C20257"/>
      <c r="D20257" s="67"/>
      <c r="E20257"/>
      <c r="F20257"/>
      <c r="G20257"/>
      <c r="H20257" s="67"/>
      <c r="I20257"/>
      <c r="J20257"/>
      <c r="K20257"/>
      <c r="L20257"/>
      <c r="M20257"/>
      <c r="N20257"/>
      <c r="O20257"/>
    </row>
    <row r="20258" spans="1:15">
      <c r="A20258"/>
      <c r="B20258"/>
      <c r="C20258"/>
      <c r="D20258" s="67"/>
      <c r="E20258"/>
      <c r="F20258"/>
      <c r="G20258"/>
      <c r="H20258" s="67"/>
      <c r="I20258"/>
      <c r="J20258"/>
      <c r="K20258"/>
      <c r="L20258"/>
      <c r="M20258"/>
      <c r="N20258"/>
      <c r="O20258"/>
    </row>
    <row r="20259" spans="1:15">
      <c r="A20259"/>
      <c r="B20259"/>
      <c r="C20259"/>
      <c r="D20259" s="67"/>
      <c r="E20259"/>
      <c r="F20259"/>
      <c r="G20259"/>
      <c r="H20259" s="67"/>
      <c r="I20259"/>
      <c r="J20259"/>
      <c r="K20259"/>
      <c r="L20259"/>
      <c r="M20259"/>
      <c r="N20259"/>
      <c r="O20259"/>
    </row>
    <row r="20260" spans="1:15">
      <c r="A20260"/>
      <c r="B20260"/>
      <c r="C20260"/>
      <c r="D20260" s="67"/>
      <c r="E20260"/>
      <c r="F20260"/>
      <c r="G20260"/>
      <c r="H20260" s="67"/>
      <c r="I20260"/>
      <c r="J20260"/>
      <c r="K20260"/>
      <c r="L20260"/>
      <c r="M20260"/>
      <c r="N20260"/>
      <c r="O20260"/>
    </row>
    <row r="20261" spans="1:15">
      <c r="A20261"/>
      <c r="B20261"/>
      <c r="C20261"/>
      <c r="D20261" s="67"/>
      <c r="E20261"/>
      <c r="F20261"/>
      <c r="G20261"/>
      <c r="H20261" s="67"/>
      <c r="I20261"/>
      <c r="J20261"/>
      <c r="K20261"/>
      <c r="L20261"/>
      <c r="M20261"/>
      <c r="N20261"/>
      <c r="O20261"/>
    </row>
    <row r="20262" spans="1:15">
      <c r="A20262"/>
      <c r="B20262"/>
      <c r="C20262"/>
      <c r="D20262" s="67"/>
      <c r="E20262"/>
      <c r="F20262"/>
      <c r="G20262"/>
      <c r="H20262" s="67"/>
      <c r="I20262"/>
      <c r="J20262"/>
      <c r="K20262"/>
      <c r="L20262"/>
      <c r="M20262"/>
      <c r="N20262"/>
      <c r="O20262"/>
    </row>
    <row r="20263" spans="1:15">
      <c r="A20263"/>
      <c r="B20263"/>
      <c r="C20263"/>
      <c r="D20263" s="67"/>
      <c r="E20263"/>
      <c r="F20263"/>
      <c r="G20263"/>
      <c r="H20263" s="67"/>
      <c r="I20263"/>
      <c r="J20263"/>
      <c r="K20263"/>
      <c r="L20263"/>
      <c r="M20263"/>
      <c r="N20263"/>
      <c r="O20263"/>
    </row>
    <row r="20264" spans="1:15">
      <c r="A20264"/>
      <c r="B20264"/>
      <c r="C20264"/>
      <c r="D20264" s="67"/>
      <c r="E20264"/>
      <c r="F20264"/>
      <c r="G20264"/>
      <c r="H20264" s="67"/>
      <c r="I20264"/>
      <c r="J20264"/>
      <c r="K20264"/>
      <c r="L20264"/>
      <c r="M20264"/>
      <c r="N20264"/>
      <c r="O20264"/>
    </row>
    <row r="20265" spans="1:15">
      <c r="A20265"/>
      <c r="B20265"/>
      <c r="C20265"/>
      <c r="D20265" s="67"/>
      <c r="E20265"/>
      <c r="F20265"/>
      <c r="G20265"/>
      <c r="H20265" s="67"/>
      <c r="I20265"/>
      <c r="J20265"/>
      <c r="K20265"/>
      <c r="L20265"/>
      <c r="M20265"/>
      <c r="N20265"/>
      <c r="O20265"/>
    </row>
    <row r="20266" spans="1:15">
      <c r="A20266"/>
      <c r="B20266"/>
      <c r="C20266"/>
      <c r="D20266" s="67"/>
      <c r="E20266"/>
      <c r="F20266"/>
      <c r="G20266"/>
      <c r="H20266" s="67"/>
      <c r="I20266"/>
      <c r="J20266"/>
      <c r="K20266"/>
      <c r="L20266"/>
      <c r="M20266"/>
      <c r="N20266"/>
      <c r="O20266"/>
    </row>
    <row r="20267" spans="1:15">
      <c r="A20267"/>
      <c r="B20267"/>
      <c r="C20267"/>
      <c r="D20267" s="67"/>
      <c r="E20267"/>
      <c r="F20267"/>
      <c r="G20267"/>
      <c r="H20267" s="67"/>
      <c r="I20267"/>
      <c r="J20267"/>
      <c r="K20267"/>
      <c r="L20267"/>
      <c r="M20267"/>
      <c r="N20267"/>
      <c r="O20267"/>
    </row>
    <row r="20268" spans="1:15">
      <c r="A20268"/>
      <c r="B20268"/>
      <c r="C20268"/>
      <c r="D20268" s="67"/>
      <c r="E20268"/>
      <c r="F20268"/>
      <c r="G20268"/>
      <c r="H20268" s="67"/>
      <c r="I20268"/>
      <c r="J20268"/>
      <c r="K20268"/>
      <c r="L20268"/>
      <c r="M20268"/>
      <c r="N20268"/>
      <c r="O20268"/>
    </row>
    <row r="20269" spans="1:15">
      <c r="A20269"/>
      <c r="B20269"/>
      <c r="C20269"/>
      <c r="D20269" s="67"/>
      <c r="E20269"/>
      <c r="F20269"/>
      <c r="G20269"/>
      <c r="H20269" s="67"/>
      <c r="I20269"/>
      <c r="J20269"/>
      <c r="K20269"/>
      <c r="L20269"/>
      <c r="M20269"/>
      <c r="N20269"/>
      <c r="O20269"/>
    </row>
    <row r="20270" spans="1:15">
      <c r="A20270"/>
      <c r="B20270"/>
      <c r="C20270"/>
      <c r="D20270" s="67"/>
      <c r="E20270"/>
      <c r="F20270"/>
      <c r="G20270"/>
      <c r="H20270" s="67"/>
      <c r="I20270"/>
      <c r="J20270"/>
      <c r="K20270"/>
      <c r="L20270"/>
      <c r="M20270"/>
      <c r="N20270"/>
      <c r="O20270"/>
    </row>
    <row r="20271" spans="1:15">
      <c r="A20271"/>
      <c r="B20271"/>
      <c r="C20271"/>
      <c r="D20271" s="67"/>
      <c r="E20271"/>
      <c r="F20271"/>
      <c r="G20271"/>
      <c r="H20271" s="67"/>
      <c r="I20271"/>
      <c r="J20271"/>
      <c r="K20271"/>
      <c r="L20271"/>
      <c r="M20271"/>
      <c r="N20271"/>
      <c r="O20271"/>
    </row>
    <row r="20272" spans="1:15">
      <c r="A20272"/>
      <c r="B20272"/>
      <c r="C20272"/>
      <c r="D20272" s="67"/>
      <c r="E20272"/>
      <c r="F20272"/>
      <c r="G20272"/>
      <c r="H20272" s="67"/>
      <c r="I20272"/>
      <c r="J20272"/>
      <c r="K20272"/>
      <c r="L20272"/>
      <c r="M20272"/>
      <c r="N20272"/>
      <c r="O20272"/>
    </row>
    <row r="20273" spans="1:15">
      <c r="A20273"/>
      <c r="B20273"/>
      <c r="C20273"/>
      <c r="D20273" s="67"/>
      <c r="E20273"/>
      <c r="F20273"/>
      <c r="G20273"/>
      <c r="H20273" s="67"/>
      <c r="I20273"/>
      <c r="J20273"/>
      <c r="K20273"/>
      <c r="L20273"/>
      <c r="M20273"/>
      <c r="N20273"/>
      <c r="O20273"/>
    </row>
    <row r="20274" spans="1:15">
      <c r="A20274"/>
      <c r="B20274"/>
      <c r="C20274"/>
      <c r="D20274" s="67"/>
      <c r="E20274"/>
      <c r="F20274"/>
      <c r="G20274"/>
      <c r="H20274" s="67"/>
      <c r="I20274"/>
      <c r="J20274"/>
      <c r="K20274"/>
      <c r="L20274"/>
      <c r="M20274"/>
      <c r="N20274"/>
      <c r="O20274"/>
    </row>
    <row r="20275" spans="1:15">
      <c r="A20275"/>
      <c r="B20275"/>
      <c r="C20275"/>
      <c r="D20275" s="67"/>
      <c r="E20275"/>
      <c r="F20275"/>
      <c r="G20275"/>
      <c r="H20275" s="67"/>
      <c r="I20275"/>
      <c r="J20275"/>
      <c r="K20275"/>
      <c r="L20275"/>
      <c r="M20275"/>
      <c r="N20275"/>
      <c r="O20275"/>
    </row>
    <row r="20276" spans="1:15">
      <c r="A20276"/>
      <c r="B20276"/>
      <c r="C20276"/>
      <c r="D20276" s="67"/>
      <c r="E20276"/>
      <c r="F20276"/>
      <c r="G20276"/>
      <c r="H20276" s="67"/>
      <c r="I20276"/>
      <c r="J20276"/>
      <c r="K20276"/>
      <c r="L20276"/>
      <c r="M20276"/>
      <c r="N20276"/>
      <c r="O20276"/>
    </row>
    <row r="20277" spans="1:15">
      <c r="A20277"/>
      <c r="B20277"/>
      <c r="C20277"/>
      <c r="D20277" s="67"/>
      <c r="E20277"/>
      <c r="F20277"/>
      <c r="G20277"/>
      <c r="H20277" s="67"/>
      <c r="I20277"/>
      <c r="J20277"/>
      <c r="K20277"/>
      <c r="L20277"/>
      <c r="M20277"/>
      <c r="N20277"/>
      <c r="O20277"/>
    </row>
    <row r="20278" spans="1:15">
      <c r="A20278"/>
      <c r="B20278"/>
      <c r="C20278"/>
      <c r="D20278" s="67"/>
      <c r="E20278"/>
      <c r="F20278"/>
      <c r="G20278"/>
      <c r="H20278" s="67"/>
      <c r="I20278"/>
      <c r="J20278"/>
      <c r="K20278"/>
      <c r="L20278"/>
      <c r="M20278"/>
      <c r="N20278"/>
      <c r="O20278"/>
    </row>
    <row r="20279" spans="1:15">
      <c r="A20279"/>
      <c r="B20279"/>
      <c r="C20279"/>
      <c r="D20279" s="67"/>
      <c r="E20279"/>
      <c r="F20279"/>
      <c r="G20279"/>
      <c r="H20279" s="67"/>
      <c r="I20279"/>
      <c r="J20279"/>
      <c r="K20279"/>
      <c r="L20279"/>
      <c r="M20279"/>
      <c r="N20279"/>
      <c r="O20279"/>
    </row>
    <row r="20280" spans="1:15">
      <c r="A20280"/>
      <c r="B20280"/>
      <c r="C20280"/>
      <c r="D20280" s="67"/>
      <c r="E20280"/>
      <c r="F20280"/>
      <c r="G20280"/>
      <c r="H20280" s="67"/>
      <c r="I20280"/>
      <c r="J20280"/>
      <c r="K20280"/>
      <c r="L20280"/>
      <c r="M20280"/>
      <c r="N20280"/>
      <c r="O20280"/>
    </row>
    <row r="20281" spans="1:15">
      <c r="A20281"/>
      <c r="B20281"/>
      <c r="C20281"/>
      <c r="D20281" s="67"/>
      <c r="E20281"/>
      <c r="F20281"/>
      <c r="G20281"/>
      <c r="H20281" s="67"/>
      <c r="I20281"/>
      <c r="J20281"/>
      <c r="K20281"/>
      <c r="L20281"/>
      <c r="M20281"/>
      <c r="N20281"/>
      <c r="O20281"/>
    </row>
    <row r="20282" spans="1:15">
      <c r="A20282"/>
      <c r="B20282"/>
      <c r="C20282"/>
      <c r="D20282" s="67"/>
      <c r="E20282"/>
      <c r="F20282"/>
      <c r="G20282"/>
      <c r="H20282" s="67"/>
      <c r="I20282"/>
      <c r="J20282"/>
      <c r="K20282"/>
      <c r="L20282"/>
      <c r="M20282"/>
      <c r="N20282"/>
      <c r="O20282"/>
    </row>
    <row r="20283" spans="1:15">
      <c r="A20283"/>
      <c r="B20283"/>
      <c r="C20283"/>
      <c r="D20283" s="67"/>
      <c r="E20283"/>
      <c r="F20283"/>
      <c r="G20283"/>
      <c r="H20283" s="67"/>
      <c r="I20283"/>
      <c r="J20283"/>
      <c r="K20283"/>
      <c r="L20283"/>
      <c r="M20283"/>
      <c r="N20283"/>
      <c r="O20283"/>
    </row>
    <row r="20284" spans="1:15">
      <c r="A20284"/>
      <c r="B20284"/>
      <c r="C20284"/>
      <c r="D20284" s="67"/>
      <c r="E20284"/>
      <c r="F20284"/>
      <c r="G20284"/>
      <c r="H20284" s="67"/>
      <c r="I20284"/>
      <c r="J20284"/>
      <c r="K20284"/>
      <c r="L20284"/>
      <c r="M20284"/>
      <c r="N20284"/>
      <c r="O20284"/>
    </row>
    <row r="20285" spans="1:15">
      <c r="A20285"/>
      <c r="B20285"/>
      <c r="C20285"/>
      <c r="D20285" s="67"/>
      <c r="E20285"/>
      <c r="F20285"/>
      <c r="G20285"/>
      <c r="H20285" s="67"/>
      <c r="I20285"/>
      <c r="J20285"/>
      <c r="K20285"/>
      <c r="L20285"/>
      <c r="M20285"/>
      <c r="N20285"/>
      <c r="O20285"/>
    </row>
    <row r="20286" spans="1:15">
      <c r="A20286"/>
      <c r="B20286"/>
      <c r="C20286"/>
      <c r="D20286" s="67"/>
      <c r="E20286"/>
      <c r="F20286"/>
      <c r="G20286"/>
      <c r="H20286" s="67"/>
      <c r="I20286"/>
      <c r="J20286"/>
      <c r="K20286"/>
      <c r="L20286"/>
      <c r="M20286"/>
      <c r="N20286"/>
      <c r="O20286"/>
    </row>
    <row r="20287" spans="1:15">
      <c r="A20287"/>
      <c r="B20287"/>
      <c r="C20287"/>
      <c r="D20287" s="67"/>
      <c r="E20287"/>
      <c r="F20287"/>
      <c r="G20287"/>
      <c r="H20287" s="67"/>
      <c r="I20287"/>
      <c r="J20287"/>
      <c r="K20287"/>
      <c r="L20287"/>
      <c r="M20287"/>
      <c r="N20287"/>
      <c r="O20287"/>
    </row>
    <row r="20288" spans="1:15">
      <c r="A20288"/>
      <c r="B20288"/>
      <c r="C20288"/>
      <c r="D20288" s="67"/>
      <c r="E20288"/>
      <c r="F20288"/>
      <c r="G20288"/>
      <c r="H20288" s="67"/>
      <c r="I20288"/>
      <c r="J20288"/>
      <c r="K20288"/>
      <c r="L20288"/>
      <c r="M20288"/>
      <c r="N20288"/>
      <c r="O20288"/>
    </row>
    <row r="20289" spans="1:15">
      <c r="A20289"/>
      <c r="B20289"/>
      <c r="C20289"/>
      <c r="D20289" s="67"/>
      <c r="E20289"/>
      <c r="F20289"/>
      <c r="G20289"/>
      <c r="H20289" s="67"/>
      <c r="I20289"/>
      <c r="J20289"/>
      <c r="K20289"/>
      <c r="L20289"/>
      <c r="M20289"/>
      <c r="N20289"/>
      <c r="O20289"/>
    </row>
    <row r="20290" spans="1:15">
      <c r="A20290"/>
      <c r="B20290"/>
      <c r="C20290"/>
      <c r="D20290" s="67"/>
      <c r="E20290"/>
      <c r="F20290"/>
      <c r="G20290"/>
      <c r="H20290" s="67"/>
      <c r="I20290"/>
      <c r="J20290"/>
      <c r="K20290"/>
      <c r="L20290"/>
      <c r="M20290"/>
      <c r="N20290"/>
      <c r="O20290"/>
    </row>
    <row r="20291" spans="1:15">
      <c r="A20291"/>
      <c r="B20291"/>
      <c r="C20291"/>
      <c r="D20291" s="67"/>
      <c r="E20291"/>
      <c r="F20291"/>
      <c r="G20291"/>
      <c r="H20291" s="67"/>
      <c r="I20291"/>
      <c r="J20291"/>
      <c r="K20291"/>
      <c r="L20291"/>
      <c r="M20291"/>
      <c r="N20291"/>
      <c r="O20291"/>
    </row>
    <row r="20292" spans="1:15">
      <c r="A20292"/>
      <c r="B20292"/>
      <c r="C20292"/>
      <c r="D20292" s="67"/>
      <c r="E20292"/>
      <c r="F20292"/>
      <c r="G20292"/>
      <c r="H20292" s="67"/>
      <c r="I20292"/>
      <c r="J20292"/>
      <c r="K20292"/>
      <c r="L20292"/>
      <c r="M20292"/>
      <c r="N20292"/>
      <c r="O20292"/>
    </row>
    <row r="20293" spans="1:15">
      <c r="A20293"/>
      <c r="B20293"/>
      <c r="C20293"/>
      <c r="D20293" s="67"/>
      <c r="E20293"/>
      <c r="F20293"/>
      <c r="G20293"/>
      <c r="H20293" s="67"/>
      <c r="I20293"/>
      <c r="J20293"/>
      <c r="K20293"/>
      <c r="L20293"/>
      <c r="M20293"/>
      <c r="N20293"/>
      <c r="O20293"/>
    </row>
    <row r="20294" spans="1:15">
      <c r="A20294"/>
      <c r="B20294"/>
      <c r="C20294"/>
      <c r="D20294" s="67"/>
      <c r="E20294"/>
      <c r="F20294"/>
      <c r="G20294"/>
      <c r="H20294" s="67"/>
      <c r="I20294"/>
      <c r="J20294"/>
      <c r="K20294"/>
      <c r="L20294"/>
      <c r="M20294"/>
      <c r="N20294"/>
      <c r="O20294"/>
    </row>
    <row r="20295" spans="1:15">
      <c r="A20295"/>
      <c r="B20295"/>
      <c r="C20295"/>
      <c r="D20295" s="67"/>
      <c r="E20295"/>
      <c r="F20295"/>
      <c r="G20295"/>
      <c r="H20295" s="67"/>
      <c r="I20295"/>
      <c r="J20295"/>
      <c r="K20295"/>
      <c r="L20295"/>
      <c r="M20295"/>
      <c r="N20295"/>
      <c r="O20295"/>
    </row>
    <row r="20296" spans="1:15">
      <c r="A20296"/>
      <c r="B20296"/>
      <c r="C20296"/>
      <c r="D20296" s="67"/>
      <c r="E20296"/>
      <c r="F20296"/>
      <c r="G20296"/>
      <c r="H20296" s="67"/>
      <c r="I20296"/>
      <c r="J20296"/>
      <c r="K20296"/>
      <c r="L20296"/>
      <c r="M20296"/>
      <c r="N20296"/>
      <c r="O20296"/>
    </row>
    <row r="20297" spans="1:15">
      <c r="A20297"/>
      <c r="B20297"/>
      <c r="C20297"/>
      <c r="D20297" s="67"/>
      <c r="E20297"/>
      <c r="F20297"/>
      <c r="G20297"/>
      <c r="H20297" s="67"/>
      <c r="I20297"/>
      <c r="J20297"/>
      <c r="K20297"/>
      <c r="L20297"/>
      <c r="M20297"/>
      <c r="N20297"/>
      <c r="O20297"/>
    </row>
    <row r="20298" spans="1:15">
      <c r="A20298"/>
      <c r="B20298"/>
      <c r="C20298"/>
      <c r="D20298" s="67"/>
      <c r="E20298"/>
      <c r="F20298"/>
      <c r="G20298"/>
      <c r="H20298" s="67"/>
      <c r="I20298"/>
      <c r="J20298"/>
      <c r="K20298"/>
      <c r="L20298"/>
      <c r="M20298"/>
      <c r="N20298"/>
      <c r="O20298"/>
    </row>
    <row r="20299" spans="1:15">
      <c r="A20299"/>
      <c r="B20299"/>
      <c r="C20299"/>
      <c r="D20299" s="67"/>
      <c r="E20299"/>
      <c r="F20299"/>
      <c r="G20299"/>
      <c r="H20299" s="67"/>
      <c r="I20299"/>
      <c r="J20299"/>
      <c r="K20299"/>
      <c r="L20299"/>
      <c r="M20299"/>
      <c r="N20299"/>
      <c r="O20299"/>
    </row>
    <row r="20300" spans="1:15">
      <c r="A20300"/>
      <c r="B20300"/>
      <c r="C20300"/>
      <c r="D20300" s="67"/>
      <c r="E20300"/>
      <c r="F20300"/>
      <c r="G20300"/>
      <c r="H20300" s="67"/>
      <c r="I20300"/>
      <c r="J20300"/>
      <c r="K20300"/>
      <c r="L20300"/>
      <c r="M20300"/>
      <c r="N20300"/>
      <c r="O20300"/>
    </row>
    <row r="20301" spans="1:15">
      <c r="A20301"/>
      <c r="B20301"/>
      <c r="C20301"/>
      <c r="D20301" s="67"/>
      <c r="E20301"/>
      <c r="F20301"/>
      <c r="G20301"/>
      <c r="H20301" s="67"/>
      <c r="I20301"/>
      <c r="J20301"/>
      <c r="K20301"/>
      <c r="L20301"/>
      <c r="M20301"/>
      <c r="N20301"/>
      <c r="O20301"/>
    </row>
    <row r="20302" spans="1:15">
      <c r="A20302"/>
      <c r="B20302"/>
      <c r="C20302"/>
      <c r="D20302" s="67"/>
      <c r="E20302"/>
      <c r="F20302"/>
      <c r="G20302"/>
      <c r="H20302" s="67"/>
      <c r="I20302"/>
      <c r="J20302"/>
      <c r="K20302"/>
      <c r="L20302"/>
      <c r="M20302"/>
      <c r="N20302"/>
      <c r="O20302"/>
    </row>
    <row r="20303" spans="1:15">
      <c r="A20303"/>
      <c r="B20303"/>
      <c r="C20303"/>
      <c r="D20303" s="67"/>
      <c r="E20303"/>
      <c r="F20303"/>
      <c r="G20303"/>
      <c r="H20303" s="67"/>
      <c r="I20303"/>
      <c r="J20303"/>
      <c r="K20303"/>
      <c r="L20303"/>
      <c r="M20303"/>
      <c r="N20303"/>
      <c r="O20303"/>
    </row>
    <row r="20304" spans="1:15">
      <c r="A20304"/>
      <c r="B20304"/>
      <c r="C20304"/>
      <c r="D20304" s="67"/>
      <c r="E20304"/>
      <c r="F20304"/>
      <c r="G20304"/>
      <c r="H20304" s="67"/>
      <c r="I20304"/>
      <c r="J20304"/>
      <c r="K20304"/>
      <c r="L20304"/>
      <c r="M20304"/>
      <c r="N20304"/>
      <c r="O20304"/>
    </row>
    <row r="20305" spans="1:15">
      <c r="A20305"/>
      <c r="B20305"/>
      <c r="C20305"/>
      <c r="D20305" s="67"/>
      <c r="E20305"/>
      <c r="F20305"/>
      <c r="G20305"/>
      <c r="H20305" s="67"/>
      <c r="I20305"/>
      <c r="J20305"/>
      <c r="K20305"/>
      <c r="L20305"/>
      <c r="M20305"/>
      <c r="N20305"/>
      <c r="O20305"/>
    </row>
    <row r="20306" spans="1:15">
      <c r="A20306"/>
      <c r="B20306"/>
      <c r="C20306"/>
      <c r="D20306" s="67"/>
      <c r="E20306"/>
      <c r="F20306"/>
      <c r="G20306"/>
      <c r="H20306" s="67"/>
      <c r="I20306"/>
      <c r="J20306"/>
      <c r="K20306"/>
      <c r="L20306"/>
      <c r="M20306"/>
      <c r="N20306"/>
      <c r="O20306"/>
    </row>
    <row r="20307" spans="1:15">
      <c r="A20307"/>
      <c r="B20307"/>
      <c r="C20307"/>
      <c r="D20307" s="67"/>
      <c r="E20307"/>
      <c r="F20307"/>
      <c r="G20307"/>
      <c r="H20307" s="67"/>
      <c r="I20307"/>
      <c r="J20307"/>
      <c r="K20307"/>
      <c r="L20307"/>
      <c r="M20307"/>
      <c r="N20307"/>
      <c r="O20307"/>
    </row>
    <row r="20308" spans="1:15">
      <c r="A20308"/>
      <c r="B20308"/>
      <c r="C20308"/>
      <c r="D20308" s="67"/>
      <c r="E20308"/>
      <c r="F20308"/>
      <c r="G20308"/>
      <c r="H20308" s="67"/>
      <c r="I20308"/>
      <c r="J20308"/>
      <c r="K20308"/>
      <c r="L20308"/>
      <c r="M20308"/>
      <c r="N20308"/>
      <c r="O20308"/>
    </row>
    <row r="20309" spans="1:15">
      <c r="A20309"/>
      <c r="B20309"/>
      <c r="C20309"/>
      <c r="D20309" s="67"/>
      <c r="E20309"/>
      <c r="F20309"/>
      <c r="G20309"/>
      <c r="H20309" s="67"/>
      <c r="I20309"/>
      <c r="J20309"/>
      <c r="K20309"/>
      <c r="L20309"/>
      <c r="M20309"/>
      <c r="N20309"/>
      <c r="O20309"/>
    </row>
    <row r="20310" spans="1:15">
      <c r="A20310"/>
      <c r="B20310"/>
      <c r="C20310"/>
      <c r="D20310" s="67"/>
      <c r="E20310"/>
      <c r="F20310"/>
      <c r="G20310"/>
      <c r="H20310" s="67"/>
      <c r="I20310"/>
      <c r="J20310"/>
      <c r="K20310"/>
      <c r="L20310"/>
      <c r="M20310"/>
      <c r="N20310"/>
      <c r="O20310"/>
    </row>
    <row r="20311" spans="1:15">
      <c r="A20311"/>
      <c r="B20311"/>
      <c r="C20311"/>
      <c r="D20311" s="67"/>
      <c r="E20311"/>
      <c r="F20311"/>
      <c r="G20311"/>
      <c r="H20311" s="67"/>
      <c r="I20311"/>
      <c r="J20311"/>
      <c r="K20311"/>
      <c r="L20311"/>
      <c r="M20311"/>
      <c r="N20311"/>
      <c r="O20311"/>
    </row>
    <row r="20312" spans="1:15">
      <c r="A20312"/>
      <c r="B20312"/>
      <c r="C20312"/>
      <c r="D20312" s="67"/>
      <c r="E20312"/>
      <c r="F20312"/>
      <c r="G20312"/>
      <c r="H20312" s="67"/>
      <c r="I20312"/>
      <c r="J20312"/>
      <c r="K20312"/>
      <c r="L20312"/>
      <c r="M20312"/>
      <c r="N20312"/>
      <c r="O20312"/>
    </row>
    <row r="20313" spans="1:15">
      <c r="A20313"/>
      <c r="B20313"/>
      <c r="C20313"/>
      <c r="D20313" s="67"/>
      <c r="E20313"/>
      <c r="F20313"/>
      <c r="G20313"/>
      <c r="H20313" s="67"/>
      <c r="I20313"/>
      <c r="J20313"/>
      <c r="K20313"/>
      <c r="L20313"/>
      <c r="M20313"/>
      <c r="N20313"/>
      <c r="O20313"/>
    </row>
    <row r="20314" spans="1:15">
      <c r="A20314"/>
      <c r="B20314"/>
      <c r="C20314"/>
      <c r="D20314" s="67"/>
      <c r="E20314"/>
      <c r="F20314"/>
      <c r="G20314"/>
      <c r="H20314" s="67"/>
      <c r="I20314"/>
      <c r="J20314"/>
      <c r="K20314"/>
      <c r="L20314"/>
      <c r="M20314"/>
      <c r="N20314"/>
      <c r="O20314"/>
    </row>
    <row r="20315" spans="1:15">
      <c r="A20315"/>
      <c r="B20315"/>
      <c r="C20315"/>
      <c r="D20315" s="67"/>
      <c r="E20315"/>
      <c r="F20315"/>
      <c r="G20315"/>
      <c r="H20315" s="67"/>
      <c r="I20315"/>
      <c r="J20315"/>
      <c r="K20315"/>
      <c r="L20315"/>
      <c r="M20315"/>
      <c r="N20315"/>
      <c r="O20315"/>
    </row>
    <row r="20316" spans="1:15">
      <c r="A20316"/>
      <c r="B20316"/>
      <c r="C20316"/>
      <c r="D20316" s="67"/>
      <c r="E20316"/>
      <c r="F20316"/>
      <c r="G20316"/>
      <c r="H20316" s="67"/>
      <c r="I20316"/>
      <c r="J20316"/>
      <c r="K20316"/>
      <c r="L20316"/>
      <c r="M20316"/>
      <c r="N20316"/>
      <c r="O20316"/>
    </row>
    <row r="20317" spans="1:15">
      <c r="A20317"/>
      <c r="B20317"/>
      <c r="C20317"/>
      <c r="D20317" s="67"/>
      <c r="E20317"/>
      <c r="F20317"/>
      <c r="G20317"/>
      <c r="H20317" s="67"/>
      <c r="I20317"/>
      <c r="J20317"/>
      <c r="K20317"/>
      <c r="L20317"/>
      <c r="M20317"/>
      <c r="N20317"/>
      <c r="O20317"/>
    </row>
    <row r="20318" spans="1:15">
      <c r="A20318"/>
      <c r="B20318"/>
      <c r="C20318"/>
      <c r="D20318" s="67"/>
      <c r="E20318"/>
      <c r="F20318"/>
      <c r="G20318"/>
      <c r="H20318" s="67"/>
      <c r="I20318"/>
      <c r="J20318"/>
      <c r="K20318"/>
      <c r="L20318"/>
      <c r="M20318"/>
      <c r="N20318"/>
      <c r="O20318"/>
    </row>
    <row r="20319" spans="1:15">
      <c r="A20319"/>
      <c r="B20319"/>
      <c r="C20319"/>
      <c r="D20319" s="67"/>
      <c r="E20319"/>
      <c r="F20319"/>
      <c r="G20319"/>
      <c r="H20319" s="67"/>
      <c r="I20319"/>
      <c r="J20319"/>
      <c r="K20319"/>
      <c r="L20319"/>
      <c r="M20319"/>
      <c r="N20319"/>
      <c r="O20319"/>
    </row>
    <row r="20320" spans="1:15">
      <c r="A20320"/>
      <c r="B20320"/>
      <c r="C20320"/>
      <c r="D20320" s="67"/>
      <c r="E20320"/>
      <c r="F20320"/>
      <c r="G20320"/>
      <c r="H20320" s="67"/>
      <c r="I20320"/>
      <c r="J20320"/>
      <c r="K20320"/>
      <c r="L20320"/>
      <c r="M20320"/>
      <c r="N20320"/>
      <c r="O20320"/>
    </row>
    <row r="20321" spans="1:15">
      <c r="A20321"/>
      <c r="B20321"/>
      <c r="C20321"/>
      <c r="D20321" s="67"/>
      <c r="E20321"/>
      <c r="F20321"/>
      <c r="G20321"/>
      <c r="H20321" s="67"/>
      <c r="I20321"/>
      <c r="J20321"/>
      <c r="K20321"/>
      <c r="L20321"/>
      <c r="M20321"/>
      <c r="N20321"/>
      <c r="O20321"/>
    </row>
    <row r="20322" spans="1:15">
      <c r="A20322"/>
      <c r="B20322"/>
      <c r="C20322"/>
      <c r="D20322" s="67"/>
      <c r="E20322"/>
      <c r="F20322"/>
      <c r="G20322"/>
      <c r="H20322" s="67"/>
      <c r="I20322"/>
      <c r="J20322"/>
      <c r="K20322"/>
      <c r="L20322"/>
      <c r="M20322"/>
      <c r="N20322"/>
      <c r="O20322"/>
    </row>
    <row r="20323" spans="1:15">
      <c r="A20323"/>
      <c r="B20323"/>
      <c r="C20323"/>
      <c r="D20323" s="67"/>
      <c r="E20323"/>
      <c r="F20323"/>
      <c r="G20323"/>
      <c r="H20323" s="67"/>
      <c r="I20323"/>
      <c r="J20323"/>
      <c r="K20323"/>
      <c r="L20323"/>
      <c r="M20323"/>
      <c r="N20323"/>
      <c r="O20323"/>
    </row>
    <row r="20324" spans="1:15">
      <c r="A20324"/>
      <c r="B20324"/>
      <c r="C20324"/>
      <c r="D20324" s="67"/>
      <c r="E20324"/>
      <c r="F20324"/>
      <c r="G20324"/>
      <c r="H20324" s="67"/>
      <c r="I20324"/>
      <c r="J20324"/>
      <c r="K20324"/>
      <c r="L20324"/>
      <c r="M20324"/>
      <c r="N20324"/>
      <c r="O20324"/>
    </row>
    <row r="20325" spans="1:15">
      <c r="A20325"/>
      <c r="B20325"/>
      <c r="C20325"/>
      <c r="D20325" s="67"/>
      <c r="E20325"/>
      <c r="F20325"/>
      <c r="G20325"/>
      <c r="H20325" s="67"/>
      <c r="I20325"/>
      <c r="J20325"/>
      <c r="K20325"/>
      <c r="L20325"/>
      <c r="M20325"/>
      <c r="N20325"/>
      <c r="O20325"/>
    </row>
    <row r="20326" spans="1:15">
      <c r="A20326"/>
      <c r="B20326"/>
      <c r="C20326"/>
      <c r="D20326" s="67"/>
      <c r="E20326"/>
      <c r="F20326"/>
      <c r="G20326"/>
      <c r="H20326" s="67"/>
      <c r="I20326"/>
      <c r="J20326"/>
      <c r="K20326"/>
      <c r="L20326"/>
      <c r="M20326"/>
      <c r="N20326"/>
      <c r="O20326"/>
    </row>
    <row r="20327" spans="1:15">
      <c r="A20327"/>
      <c r="B20327"/>
      <c r="C20327"/>
      <c r="D20327" s="67"/>
      <c r="E20327"/>
      <c r="F20327"/>
      <c r="G20327"/>
      <c r="H20327" s="67"/>
      <c r="I20327"/>
      <c r="J20327"/>
      <c r="K20327"/>
      <c r="L20327"/>
      <c r="M20327"/>
      <c r="N20327"/>
      <c r="O20327"/>
    </row>
    <row r="20328" spans="1:15">
      <c r="A20328"/>
      <c r="B20328"/>
      <c r="C20328"/>
      <c r="D20328" s="67"/>
      <c r="E20328"/>
      <c r="F20328"/>
      <c r="G20328"/>
      <c r="H20328" s="67"/>
      <c r="I20328"/>
      <c r="J20328"/>
      <c r="K20328"/>
      <c r="L20328"/>
      <c r="M20328"/>
      <c r="N20328"/>
      <c r="O20328"/>
    </row>
    <row r="20329" spans="1:15">
      <c r="A20329"/>
      <c r="B20329"/>
      <c r="C20329"/>
      <c r="D20329" s="67"/>
      <c r="E20329"/>
      <c r="F20329"/>
      <c r="G20329"/>
      <c r="H20329" s="67"/>
      <c r="I20329"/>
      <c r="J20329"/>
      <c r="K20329"/>
      <c r="L20329"/>
      <c r="M20329"/>
      <c r="N20329"/>
      <c r="O20329"/>
    </row>
    <row r="20330" spans="1:15">
      <c r="A20330"/>
      <c r="B20330"/>
      <c r="C20330"/>
      <c r="D20330" s="67"/>
      <c r="E20330"/>
      <c r="F20330"/>
      <c r="G20330"/>
      <c r="H20330" s="67"/>
      <c r="I20330"/>
      <c r="J20330"/>
      <c r="K20330"/>
      <c r="L20330"/>
      <c r="M20330"/>
      <c r="N20330"/>
      <c r="O20330"/>
    </row>
    <row r="20331" spans="1:15">
      <c r="A20331"/>
      <c r="B20331"/>
      <c r="C20331"/>
      <c r="D20331" s="67"/>
      <c r="E20331"/>
      <c r="F20331"/>
      <c r="G20331"/>
      <c r="H20331" s="67"/>
      <c r="I20331"/>
      <c r="J20331"/>
      <c r="K20331"/>
      <c r="L20331"/>
      <c r="M20331"/>
      <c r="N20331"/>
      <c r="O20331"/>
    </row>
    <row r="20332" spans="1:15">
      <c r="A20332"/>
      <c r="B20332"/>
      <c r="C20332"/>
      <c r="D20332" s="67"/>
      <c r="E20332"/>
      <c r="F20332"/>
      <c r="G20332"/>
      <c r="H20332" s="67"/>
      <c r="I20332"/>
      <c r="J20332"/>
      <c r="K20332"/>
      <c r="L20332"/>
      <c r="M20332"/>
      <c r="N20332"/>
      <c r="O20332"/>
    </row>
    <row r="20333" spans="1:15">
      <c r="A20333"/>
      <c r="B20333"/>
      <c r="C20333"/>
      <c r="D20333" s="67"/>
      <c r="E20333"/>
      <c r="F20333"/>
      <c r="G20333"/>
      <c r="H20333" s="67"/>
      <c r="I20333"/>
      <c r="J20333"/>
      <c r="K20333"/>
      <c r="L20333"/>
      <c r="M20333"/>
      <c r="N20333"/>
      <c r="O20333"/>
    </row>
    <row r="20334" spans="1:15">
      <c r="A20334"/>
      <c r="B20334"/>
      <c r="C20334"/>
      <c r="D20334" s="67"/>
      <c r="E20334"/>
      <c r="F20334"/>
      <c r="G20334"/>
      <c r="H20334" s="67"/>
      <c r="I20334"/>
      <c r="J20334"/>
      <c r="K20334"/>
      <c r="L20334"/>
      <c r="M20334"/>
      <c r="N20334"/>
      <c r="O20334"/>
    </row>
    <row r="20335" spans="1:15">
      <c r="A20335"/>
      <c r="B20335"/>
      <c r="C20335"/>
      <c r="D20335" s="67"/>
      <c r="E20335"/>
      <c r="F20335"/>
      <c r="G20335"/>
      <c r="H20335" s="67"/>
      <c r="I20335"/>
      <c r="J20335"/>
      <c r="K20335"/>
      <c r="L20335"/>
      <c r="M20335"/>
      <c r="N20335"/>
      <c r="O20335"/>
    </row>
    <row r="20336" spans="1:15">
      <c r="A20336"/>
      <c r="B20336"/>
      <c r="C20336"/>
      <c r="D20336" s="67"/>
      <c r="E20336"/>
      <c r="F20336"/>
      <c r="G20336"/>
      <c r="H20336" s="67"/>
      <c r="I20336"/>
      <c r="J20336"/>
      <c r="K20336"/>
      <c r="L20336"/>
      <c r="M20336"/>
      <c r="N20336"/>
      <c r="O20336"/>
    </row>
    <row r="20337" spans="1:15">
      <c r="A20337"/>
      <c r="B20337"/>
      <c r="C20337"/>
      <c r="D20337" s="67"/>
      <c r="E20337"/>
      <c r="F20337"/>
      <c r="G20337"/>
      <c r="H20337" s="67"/>
      <c r="I20337"/>
      <c r="J20337"/>
      <c r="K20337"/>
      <c r="L20337"/>
      <c r="M20337"/>
      <c r="N20337"/>
      <c r="O20337"/>
    </row>
    <row r="20338" spans="1:15">
      <c r="A20338"/>
      <c r="B20338"/>
      <c r="C20338"/>
      <c r="D20338" s="67"/>
      <c r="E20338"/>
      <c r="F20338"/>
      <c r="G20338"/>
      <c r="H20338" s="67"/>
      <c r="I20338"/>
      <c r="J20338"/>
      <c r="K20338"/>
      <c r="L20338"/>
      <c r="M20338"/>
      <c r="N20338"/>
      <c r="O20338"/>
    </row>
    <row r="20339" spans="1:15">
      <c r="A20339"/>
      <c r="B20339"/>
      <c r="C20339"/>
      <c r="D20339" s="67"/>
      <c r="E20339"/>
      <c r="F20339"/>
      <c r="G20339"/>
      <c r="H20339" s="67"/>
      <c r="I20339"/>
      <c r="J20339"/>
      <c r="K20339"/>
      <c r="L20339"/>
      <c r="M20339"/>
      <c r="N20339"/>
      <c r="O20339"/>
    </row>
    <row r="20340" spans="1:15">
      <c r="A20340"/>
      <c r="B20340"/>
      <c r="C20340"/>
      <c r="D20340" s="67"/>
      <c r="E20340"/>
      <c r="F20340"/>
      <c r="G20340"/>
      <c r="H20340" s="67"/>
      <c r="I20340"/>
      <c r="J20340"/>
      <c r="K20340"/>
      <c r="L20340"/>
      <c r="M20340"/>
      <c r="N20340"/>
      <c r="O20340"/>
    </row>
    <row r="20341" spans="1:15">
      <c r="A20341"/>
      <c r="B20341"/>
      <c r="C20341"/>
      <c r="D20341" s="67"/>
      <c r="E20341"/>
      <c r="F20341"/>
      <c r="G20341"/>
      <c r="H20341" s="67"/>
      <c r="I20341"/>
      <c r="J20341"/>
      <c r="K20341"/>
      <c r="L20341"/>
      <c r="M20341"/>
      <c r="N20341"/>
      <c r="O20341"/>
    </row>
    <row r="20342" spans="1:15">
      <c r="A20342"/>
      <c r="B20342"/>
      <c r="C20342"/>
      <c r="D20342" s="67"/>
      <c r="E20342"/>
      <c r="F20342"/>
      <c r="G20342"/>
      <c r="H20342" s="67"/>
      <c r="I20342"/>
      <c r="J20342"/>
      <c r="K20342"/>
      <c r="L20342"/>
      <c r="M20342"/>
      <c r="N20342"/>
      <c r="O20342"/>
    </row>
    <row r="20343" spans="1:15">
      <c r="A20343"/>
      <c r="B20343"/>
      <c r="C20343"/>
      <c r="D20343" s="67"/>
      <c r="E20343"/>
      <c r="F20343"/>
      <c r="G20343"/>
      <c r="H20343" s="67"/>
      <c r="I20343"/>
      <c r="J20343"/>
      <c r="K20343"/>
      <c r="L20343"/>
      <c r="M20343"/>
      <c r="N20343"/>
      <c r="O20343"/>
    </row>
    <row r="20344" spans="1:15">
      <c r="A20344"/>
      <c r="B20344"/>
      <c r="C20344"/>
      <c r="D20344" s="67"/>
      <c r="E20344"/>
      <c r="F20344"/>
      <c r="G20344"/>
      <c r="H20344" s="67"/>
      <c r="I20344"/>
      <c r="J20344"/>
      <c r="K20344"/>
      <c r="L20344"/>
      <c r="M20344"/>
      <c r="N20344"/>
      <c r="O20344"/>
    </row>
    <row r="20345" spans="1:15">
      <c r="A20345"/>
      <c r="B20345"/>
      <c r="C20345"/>
      <c r="D20345" s="67"/>
      <c r="E20345"/>
      <c r="F20345"/>
      <c r="G20345"/>
      <c r="H20345" s="67"/>
      <c r="I20345"/>
      <c r="J20345"/>
      <c r="K20345"/>
      <c r="L20345"/>
      <c r="M20345"/>
      <c r="N20345"/>
      <c r="O20345"/>
    </row>
    <row r="20346" spans="1:15">
      <c r="A20346"/>
      <c r="B20346"/>
      <c r="C20346"/>
      <c r="D20346" s="67"/>
      <c r="E20346"/>
      <c r="F20346"/>
      <c r="G20346"/>
      <c r="H20346" s="67"/>
      <c r="I20346"/>
      <c r="J20346"/>
      <c r="K20346"/>
      <c r="L20346"/>
      <c r="M20346"/>
      <c r="N20346"/>
      <c r="O20346"/>
    </row>
    <row r="20347" spans="1:15">
      <c r="A20347"/>
      <c r="B20347"/>
      <c r="C20347"/>
      <c r="D20347" s="67"/>
      <c r="E20347"/>
      <c r="F20347"/>
      <c r="G20347"/>
      <c r="H20347" s="67"/>
      <c r="I20347"/>
      <c r="J20347"/>
      <c r="K20347"/>
      <c r="L20347"/>
      <c r="M20347"/>
      <c r="N20347"/>
      <c r="O20347"/>
    </row>
    <row r="20348" spans="1:15">
      <c r="A20348"/>
      <c r="B20348"/>
      <c r="C20348"/>
      <c r="D20348" s="67"/>
      <c r="E20348"/>
      <c r="F20348"/>
      <c r="G20348"/>
      <c r="H20348" s="67"/>
      <c r="I20348"/>
      <c r="J20348"/>
      <c r="K20348"/>
      <c r="L20348"/>
      <c r="M20348"/>
      <c r="N20348"/>
      <c r="O20348"/>
    </row>
    <row r="20349" spans="1:15">
      <c r="A20349"/>
      <c r="B20349"/>
      <c r="C20349"/>
      <c r="D20349" s="67"/>
      <c r="E20349"/>
      <c r="F20349"/>
      <c r="G20349"/>
      <c r="H20349" s="67"/>
      <c r="I20349"/>
      <c r="J20349"/>
      <c r="K20349"/>
      <c r="L20349"/>
      <c r="M20349"/>
      <c r="N20349"/>
      <c r="O20349"/>
    </row>
    <row r="20350" spans="1:15">
      <c r="A20350"/>
      <c r="B20350"/>
      <c r="C20350"/>
      <c r="D20350" s="67"/>
      <c r="E20350"/>
      <c r="F20350"/>
      <c r="G20350"/>
      <c r="H20350" s="67"/>
      <c r="I20350"/>
      <c r="J20350"/>
      <c r="K20350"/>
      <c r="L20350"/>
      <c r="M20350"/>
      <c r="N20350"/>
      <c r="O20350"/>
    </row>
    <row r="20351" spans="1:15">
      <c r="A20351"/>
      <c r="B20351"/>
      <c r="C20351"/>
      <c r="D20351" s="67"/>
      <c r="E20351"/>
      <c r="F20351"/>
      <c r="G20351"/>
      <c r="H20351" s="67"/>
      <c r="I20351"/>
      <c r="J20351"/>
      <c r="K20351"/>
      <c r="L20351"/>
      <c r="M20351"/>
      <c r="N20351"/>
      <c r="O20351"/>
    </row>
    <row r="20352" spans="1:15">
      <c r="A20352"/>
      <c r="B20352"/>
      <c r="C20352"/>
      <c r="D20352" s="67"/>
      <c r="E20352"/>
      <c r="F20352"/>
      <c r="G20352"/>
      <c r="H20352" s="67"/>
      <c r="I20352"/>
      <c r="J20352"/>
      <c r="K20352"/>
      <c r="L20352"/>
      <c r="M20352"/>
      <c r="N20352"/>
      <c r="O20352"/>
    </row>
    <row r="20353" spans="1:15">
      <c r="A20353"/>
      <c r="B20353"/>
      <c r="C20353"/>
      <c r="D20353" s="67"/>
      <c r="E20353"/>
      <c r="F20353"/>
      <c r="G20353"/>
      <c r="H20353" s="67"/>
      <c r="I20353"/>
      <c r="J20353"/>
      <c r="K20353"/>
      <c r="L20353"/>
      <c r="M20353"/>
      <c r="N20353"/>
      <c r="O20353"/>
    </row>
    <row r="20354" spans="1:15">
      <c r="A20354"/>
      <c r="B20354"/>
      <c r="C20354"/>
      <c r="D20354" s="67"/>
      <c r="E20354"/>
      <c r="F20354"/>
      <c r="G20354"/>
      <c r="H20354" s="67"/>
      <c r="I20354"/>
      <c r="J20354"/>
      <c r="K20354"/>
      <c r="L20354"/>
      <c r="M20354"/>
      <c r="N20354"/>
      <c r="O20354"/>
    </row>
    <row r="20355" spans="1:15">
      <c r="A20355"/>
      <c r="B20355"/>
      <c r="C20355"/>
      <c r="D20355" s="67"/>
      <c r="E20355"/>
      <c r="F20355"/>
      <c r="G20355"/>
      <c r="H20355" s="67"/>
      <c r="I20355"/>
      <c r="J20355"/>
      <c r="K20355"/>
      <c r="L20355"/>
      <c r="M20355"/>
      <c r="N20355"/>
      <c r="O20355"/>
    </row>
    <row r="20356" spans="1:15">
      <c r="A20356"/>
      <c r="B20356"/>
      <c r="C20356"/>
      <c r="D20356" s="67"/>
      <c r="E20356"/>
      <c r="F20356"/>
      <c r="G20356"/>
      <c r="H20356" s="67"/>
      <c r="I20356"/>
      <c r="J20356"/>
      <c r="K20356"/>
      <c r="L20356"/>
      <c r="M20356"/>
      <c r="N20356"/>
      <c r="O20356"/>
    </row>
    <row r="20357" spans="1:15">
      <c r="A20357"/>
      <c r="B20357"/>
      <c r="C20357"/>
      <c r="D20357" s="67"/>
      <c r="E20357"/>
      <c r="F20357"/>
      <c r="G20357"/>
      <c r="H20357" s="67"/>
      <c r="I20357"/>
      <c r="J20357"/>
      <c r="K20357"/>
      <c r="L20357"/>
      <c r="M20357"/>
      <c r="N20357"/>
      <c r="O20357"/>
    </row>
    <row r="20358" spans="1:15">
      <c r="A20358"/>
      <c r="B20358"/>
      <c r="C20358"/>
      <c r="D20358" s="67"/>
      <c r="E20358"/>
      <c r="F20358"/>
      <c r="G20358"/>
      <c r="H20358" s="67"/>
      <c r="I20358"/>
      <c r="J20358"/>
      <c r="K20358"/>
      <c r="L20358"/>
      <c r="M20358"/>
      <c r="N20358"/>
      <c r="O20358"/>
    </row>
    <row r="20359" spans="1:15">
      <c r="A20359"/>
      <c r="B20359"/>
      <c r="C20359"/>
      <c r="D20359" s="67"/>
      <c r="E20359"/>
      <c r="F20359"/>
      <c r="G20359"/>
      <c r="H20359" s="67"/>
      <c r="I20359"/>
      <c r="J20359"/>
      <c r="K20359"/>
      <c r="L20359"/>
      <c r="M20359"/>
      <c r="N20359"/>
      <c r="O20359"/>
    </row>
    <row r="20360" spans="1:15">
      <c r="A20360"/>
      <c r="B20360"/>
      <c r="C20360"/>
      <c r="D20360" s="67"/>
      <c r="E20360"/>
      <c r="F20360"/>
      <c r="G20360"/>
      <c r="H20360" s="67"/>
      <c r="I20360"/>
      <c r="J20360"/>
      <c r="K20360"/>
      <c r="L20360"/>
      <c r="M20360"/>
      <c r="N20360"/>
      <c r="O20360"/>
    </row>
    <row r="20361" spans="1:15">
      <c r="A20361"/>
      <c r="B20361"/>
      <c r="C20361"/>
      <c r="D20361" s="67"/>
      <c r="E20361"/>
      <c r="F20361"/>
      <c r="G20361"/>
      <c r="H20361" s="67"/>
      <c r="I20361"/>
      <c r="J20361"/>
      <c r="K20361"/>
      <c r="L20361"/>
      <c r="M20361"/>
      <c r="N20361"/>
      <c r="O20361"/>
    </row>
    <row r="20362" spans="1:15">
      <c r="A20362"/>
      <c r="B20362"/>
      <c r="C20362"/>
      <c r="D20362" s="67"/>
      <c r="E20362"/>
      <c r="F20362"/>
      <c r="G20362"/>
      <c r="H20362" s="67"/>
      <c r="I20362"/>
      <c r="J20362"/>
      <c r="K20362"/>
      <c r="L20362"/>
      <c r="M20362"/>
      <c r="N20362"/>
      <c r="O20362"/>
    </row>
    <row r="20363" spans="1:15">
      <c r="A20363"/>
      <c r="B20363"/>
      <c r="C20363"/>
      <c r="D20363" s="67"/>
      <c r="E20363"/>
      <c r="F20363"/>
      <c r="G20363"/>
      <c r="H20363" s="67"/>
      <c r="I20363"/>
      <c r="J20363"/>
      <c r="K20363"/>
      <c r="L20363"/>
      <c r="M20363"/>
      <c r="N20363"/>
      <c r="O20363"/>
    </row>
    <row r="20364" spans="1:15">
      <c r="A20364"/>
      <c r="B20364"/>
      <c r="C20364"/>
      <c r="D20364" s="67"/>
      <c r="E20364"/>
      <c r="F20364"/>
      <c r="G20364"/>
      <c r="H20364" s="67"/>
      <c r="I20364"/>
      <c r="J20364"/>
      <c r="K20364"/>
      <c r="L20364"/>
      <c r="M20364"/>
      <c r="N20364"/>
      <c r="O20364"/>
    </row>
    <row r="20365" spans="1:15">
      <c r="A20365"/>
      <c r="B20365"/>
      <c r="C20365"/>
      <c r="D20365" s="67"/>
      <c r="E20365"/>
      <c r="F20365"/>
      <c r="G20365"/>
      <c r="H20365" s="67"/>
      <c r="I20365"/>
      <c r="J20365"/>
      <c r="K20365"/>
      <c r="L20365"/>
      <c r="M20365"/>
      <c r="N20365"/>
      <c r="O20365"/>
    </row>
    <row r="20366" spans="1:15">
      <c r="A20366"/>
      <c r="B20366"/>
      <c r="C20366"/>
      <c r="D20366" s="67"/>
      <c r="E20366"/>
      <c r="F20366"/>
      <c r="G20366"/>
      <c r="H20366" s="67"/>
      <c r="I20366"/>
      <c r="J20366"/>
      <c r="K20366"/>
      <c r="L20366"/>
      <c r="M20366"/>
      <c r="N20366"/>
      <c r="O20366"/>
    </row>
    <row r="20367" spans="1:15">
      <c r="A20367"/>
      <c r="B20367"/>
      <c r="C20367"/>
      <c r="D20367" s="67"/>
      <c r="E20367"/>
      <c r="F20367"/>
      <c r="G20367"/>
      <c r="H20367" s="67"/>
      <c r="I20367"/>
      <c r="J20367"/>
      <c r="K20367"/>
      <c r="L20367"/>
      <c r="M20367"/>
      <c r="N20367"/>
      <c r="O20367"/>
    </row>
    <row r="20368" spans="1:15">
      <c r="A20368"/>
      <c r="B20368"/>
      <c r="C20368"/>
      <c r="D20368" s="67"/>
      <c r="E20368"/>
      <c r="F20368"/>
      <c r="G20368"/>
      <c r="H20368" s="67"/>
      <c r="I20368"/>
      <c r="J20368"/>
      <c r="K20368"/>
      <c r="L20368"/>
      <c r="M20368"/>
      <c r="N20368"/>
      <c r="O20368"/>
    </row>
    <row r="20369" spans="1:15">
      <c r="A20369"/>
      <c r="B20369"/>
      <c r="C20369"/>
      <c r="D20369" s="67"/>
      <c r="E20369"/>
      <c r="F20369"/>
      <c r="G20369"/>
      <c r="H20369" s="67"/>
      <c r="I20369"/>
      <c r="J20369"/>
      <c r="K20369"/>
      <c r="L20369"/>
      <c r="M20369"/>
      <c r="N20369"/>
      <c r="O20369"/>
    </row>
    <row r="20370" spans="1:15">
      <c r="A20370"/>
      <c r="B20370"/>
      <c r="C20370"/>
      <c r="D20370" s="67"/>
      <c r="E20370"/>
      <c r="F20370"/>
      <c r="G20370"/>
      <c r="H20370" s="67"/>
      <c r="I20370"/>
      <c r="J20370"/>
      <c r="K20370"/>
      <c r="L20370"/>
      <c r="M20370"/>
      <c r="N20370"/>
      <c r="O20370"/>
    </row>
    <row r="20371" spans="1:15">
      <c r="A20371"/>
      <c r="B20371"/>
      <c r="C20371"/>
      <c r="D20371" s="67"/>
      <c r="E20371"/>
      <c r="F20371"/>
      <c r="G20371"/>
      <c r="H20371" s="67"/>
      <c r="I20371"/>
      <c r="J20371"/>
      <c r="K20371"/>
      <c r="L20371"/>
      <c r="M20371"/>
      <c r="N20371"/>
      <c r="O20371"/>
    </row>
    <row r="20372" spans="1:15">
      <c r="A20372"/>
      <c r="B20372"/>
      <c r="C20372"/>
      <c r="D20372" s="67"/>
      <c r="E20372"/>
      <c r="F20372"/>
      <c r="G20372"/>
      <c r="H20372" s="67"/>
      <c r="I20372"/>
      <c r="J20372"/>
      <c r="K20372"/>
      <c r="L20372"/>
      <c r="M20372"/>
      <c r="N20372"/>
      <c r="O20372"/>
    </row>
    <row r="20373" spans="1:15">
      <c r="A20373"/>
      <c r="B20373"/>
      <c r="C20373"/>
      <c r="D20373" s="67"/>
      <c r="E20373"/>
      <c r="F20373"/>
      <c r="G20373"/>
      <c r="H20373" s="67"/>
      <c r="I20373"/>
      <c r="J20373"/>
      <c r="K20373"/>
      <c r="L20373"/>
      <c r="M20373"/>
      <c r="N20373"/>
      <c r="O20373"/>
    </row>
    <row r="20374" spans="1:15">
      <c r="A20374"/>
      <c r="B20374"/>
      <c r="C20374"/>
      <c r="D20374" s="67"/>
      <c r="E20374"/>
      <c r="F20374"/>
      <c r="G20374"/>
      <c r="H20374" s="67"/>
      <c r="I20374"/>
      <c r="J20374"/>
      <c r="K20374"/>
      <c r="L20374"/>
      <c r="M20374"/>
      <c r="N20374"/>
      <c r="O20374"/>
    </row>
    <row r="20375" spans="1:15">
      <c r="A20375"/>
      <c r="B20375"/>
      <c r="C20375"/>
      <c r="D20375" s="67"/>
      <c r="E20375"/>
      <c r="F20375"/>
      <c r="G20375"/>
      <c r="H20375" s="67"/>
      <c r="I20375"/>
      <c r="J20375"/>
      <c r="K20375"/>
      <c r="L20375"/>
      <c r="M20375"/>
      <c r="N20375"/>
      <c r="O20375"/>
    </row>
    <row r="20376" spans="1:15">
      <c r="A20376"/>
      <c r="B20376"/>
      <c r="C20376"/>
      <c r="D20376" s="67"/>
      <c r="E20376"/>
      <c r="F20376"/>
      <c r="G20376"/>
      <c r="H20376" s="67"/>
      <c r="I20376"/>
      <c r="J20376"/>
      <c r="K20376"/>
      <c r="L20376"/>
      <c r="M20376"/>
      <c r="N20376"/>
      <c r="O20376"/>
    </row>
    <row r="20377" spans="1:15">
      <c r="A20377"/>
      <c r="B20377"/>
      <c r="C20377"/>
      <c r="D20377" s="67"/>
      <c r="E20377"/>
      <c r="F20377"/>
      <c r="G20377"/>
      <c r="H20377" s="67"/>
      <c r="I20377"/>
      <c r="J20377"/>
      <c r="K20377"/>
      <c r="L20377"/>
      <c r="M20377"/>
      <c r="N20377"/>
      <c r="O20377"/>
    </row>
    <row r="20378" spans="1:15">
      <c r="A20378"/>
      <c r="B20378"/>
      <c r="C20378"/>
      <c r="D20378" s="67"/>
      <c r="E20378"/>
      <c r="F20378"/>
      <c r="G20378"/>
      <c r="H20378" s="67"/>
      <c r="I20378"/>
      <c r="J20378"/>
      <c r="K20378"/>
      <c r="L20378"/>
      <c r="M20378"/>
      <c r="N20378"/>
      <c r="O20378"/>
    </row>
    <row r="20379" spans="1:15">
      <c r="A20379"/>
      <c r="B20379"/>
      <c r="C20379"/>
      <c r="D20379" s="67"/>
      <c r="E20379"/>
      <c r="F20379"/>
      <c r="G20379"/>
      <c r="H20379" s="67"/>
      <c r="I20379"/>
      <c r="J20379"/>
      <c r="K20379"/>
      <c r="L20379"/>
      <c r="M20379"/>
      <c r="N20379"/>
      <c r="O20379"/>
    </row>
    <row r="20380" spans="1:15">
      <c r="A20380"/>
      <c r="B20380"/>
      <c r="C20380"/>
      <c r="D20380" s="67"/>
      <c r="E20380"/>
      <c r="F20380"/>
      <c r="G20380"/>
      <c r="H20380" s="67"/>
      <c r="I20380"/>
      <c r="J20380"/>
      <c r="K20380"/>
      <c r="L20380"/>
      <c r="M20380"/>
      <c r="N20380"/>
      <c r="O20380"/>
    </row>
    <row r="20381" spans="1:15">
      <c r="A20381"/>
      <c r="B20381"/>
      <c r="C20381"/>
      <c r="D20381" s="67"/>
      <c r="E20381"/>
      <c r="F20381"/>
      <c r="G20381"/>
      <c r="H20381" s="67"/>
      <c r="I20381"/>
      <c r="J20381"/>
      <c r="K20381"/>
      <c r="L20381"/>
      <c r="M20381"/>
      <c r="N20381"/>
      <c r="O20381"/>
    </row>
    <row r="20382" spans="1:15">
      <c r="A20382"/>
      <c r="B20382"/>
      <c r="C20382"/>
      <c r="D20382" s="67"/>
      <c r="E20382"/>
      <c r="F20382"/>
      <c r="G20382"/>
      <c r="H20382" s="67"/>
      <c r="I20382"/>
      <c r="J20382"/>
      <c r="K20382"/>
      <c r="L20382"/>
      <c r="M20382"/>
      <c r="N20382"/>
      <c r="O20382"/>
    </row>
    <row r="20383" spans="1:15">
      <c r="A20383"/>
      <c r="B20383"/>
      <c r="C20383"/>
      <c r="D20383" s="67"/>
      <c r="E20383"/>
      <c r="F20383"/>
      <c r="G20383"/>
      <c r="H20383" s="67"/>
      <c r="I20383"/>
      <c r="J20383"/>
      <c r="K20383"/>
      <c r="L20383"/>
      <c r="M20383"/>
      <c r="N20383"/>
      <c r="O20383"/>
    </row>
    <row r="20384" spans="1:15">
      <c r="A20384"/>
      <c r="B20384"/>
      <c r="C20384"/>
      <c r="D20384" s="67"/>
      <c r="E20384"/>
      <c r="F20384"/>
      <c r="G20384"/>
      <c r="H20384" s="67"/>
      <c r="I20384"/>
      <c r="J20384"/>
      <c r="K20384"/>
      <c r="L20384"/>
      <c r="M20384"/>
      <c r="N20384"/>
      <c r="O20384"/>
    </row>
    <row r="20385" spans="1:15">
      <c r="A20385"/>
      <c r="B20385"/>
      <c r="C20385"/>
      <c r="D20385" s="67"/>
      <c r="E20385"/>
      <c r="F20385"/>
      <c r="G20385"/>
      <c r="H20385" s="67"/>
      <c r="I20385"/>
      <c r="J20385"/>
      <c r="K20385"/>
      <c r="L20385"/>
      <c r="M20385"/>
      <c r="N20385"/>
      <c r="O20385"/>
    </row>
    <row r="20386" spans="1:15">
      <c r="A20386"/>
      <c r="B20386"/>
      <c r="C20386"/>
      <c r="D20386" s="67"/>
      <c r="E20386"/>
      <c r="F20386"/>
      <c r="G20386"/>
      <c r="H20386" s="67"/>
      <c r="I20386"/>
      <c r="J20386"/>
      <c r="K20386"/>
      <c r="L20386"/>
      <c r="M20386"/>
      <c r="N20386"/>
      <c r="O20386"/>
    </row>
    <row r="20387" spans="1:15">
      <c r="A20387"/>
      <c r="B20387"/>
      <c r="C20387"/>
      <c r="D20387" s="67"/>
      <c r="E20387"/>
      <c r="F20387"/>
      <c r="G20387"/>
      <c r="H20387" s="67"/>
      <c r="I20387"/>
      <c r="J20387"/>
      <c r="K20387"/>
      <c r="L20387"/>
      <c r="M20387"/>
      <c r="N20387"/>
      <c r="O20387"/>
    </row>
    <row r="20388" spans="1:15">
      <c r="A20388"/>
      <c r="B20388"/>
      <c r="C20388"/>
      <c r="D20388" s="67"/>
      <c r="E20388"/>
      <c r="F20388"/>
      <c r="G20388"/>
      <c r="H20388" s="67"/>
      <c r="I20388"/>
      <c r="J20388"/>
      <c r="K20388"/>
      <c r="L20388"/>
      <c r="M20388"/>
      <c r="N20388"/>
      <c r="O20388"/>
    </row>
    <row r="20389" spans="1:15">
      <c r="A20389"/>
      <c r="B20389"/>
      <c r="C20389"/>
      <c r="D20389" s="67"/>
      <c r="E20389"/>
      <c r="F20389"/>
      <c r="G20389"/>
      <c r="H20389" s="67"/>
      <c r="I20389"/>
      <c r="J20389"/>
      <c r="K20389"/>
      <c r="L20389"/>
      <c r="M20389"/>
      <c r="N20389"/>
      <c r="O20389"/>
    </row>
    <row r="20390" spans="1:15">
      <c r="A20390"/>
      <c r="B20390"/>
      <c r="C20390"/>
      <c r="D20390" s="67"/>
      <c r="E20390"/>
      <c r="F20390"/>
      <c r="G20390"/>
      <c r="H20390" s="67"/>
      <c r="I20390"/>
      <c r="J20390"/>
      <c r="K20390"/>
      <c r="L20390"/>
      <c r="M20390"/>
      <c r="N20390"/>
      <c r="O20390"/>
    </row>
    <row r="20391" spans="1:15">
      <c r="A20391"/>
      <c r="B20391"/>
      <c r="C20391"/>
      <c r="D20391" s="67"/>
      <c r="E20391"/>
      <c r="F20391"/>
      <c r="G20391"/>
      <c r="H20391" s="67"/>
      <c r="I20391"/>
      <c r="J20391"/>
      <c r="K20391"/>
      <c r="L20391"/>
      <c r="M20391"/>
      <c r="N20391"/>
      <c r="O20391"/>
    </row>
    <row r="20392" spans="1:15">
      <c r="A20392"/>
      <c r="B20392"/>
      <c r="C20392"/>
      <c r="D20392" s="67"/>
      <c r="E20392"/>
      <c r="F20392"/>
      <c r="G20392"/>
      <c r="H20392" s="67"/>
      <c r="I20392"/>
      <c r="J20392"/>
      <c r="K20392"/>
      <c r="L20392"/>
      <c r="M20392"/>
      <c r="N20392"/>
      <c r="O20392"/>
    </row>
    <row r="20393" spans="1:15">
      <c r="A20393"/>
      <c r="B20393"/>
      <c r="C20393"/>
      <c r="D20393" s="67"/>
      <c r="E20393"/>
      <c r="F20393"/>
      <c r="G20393"/>
      <c r="H20393" s="67"/>
      <c r="I20393"/>
      <c r="J20393"/>
      <c r="K20393"/>
      <c r="L20393"/>
      <c r="M20393"/>
      <c r="N20393"/>
      <c r="O20393"/>
    </row>
    <row r="20394" spans="1:15">
      <c r="A20394"/>
      <c r="B20394"/>
      <c r="C20394"/>
      <c r="D20394" s="67"/>
      <c r="E20394"/>
      <c r="F20394"/>
      <c r="G20394"/>
      <c r="H20394" s="67"/>
      <c r="I20394"/>
      <c r="J20394"/>
      <c r="K20394"/>
      <c r="L20394"/>
      <c r="M20394"/>
      <c r="N20394"/>
      <c r="O20394"/>
    </row>
    <row r="20395" spans="1:15">
      <c r="A20395"/>
      <c r="B20395"/>
      <c r="C20395"/>
      <c r="D20395" s="67"/>
      <c r="E20395"/>
      <c r="F20395"/>
      <c r="G20395"/>
      <c r="H20395" s="67"/>
      <c r="I20395"/>
      <c r="J20395"/>
      <c r="K20395"/>
      <c r="L20395"/>
      <c r="M20395"/>
      <c r="N20395"/>
      <c r="O20395"/>
    </row>
    <row r="20396" spans="1:15">
      <c r="A20396"/>
      <c r="B20396"/>
      <c r="C20396"/>
      <c r="D20396" s="67"/>
      <c r="E20396"/>
      <c r="F20396"/>
      <c r="G20396"/>
      <c r="H20396" s="67"/>
      <c r="I20396"/>
      <c r="J20396"/>
      <c r="K20396"/>
      <c r="L20396"/>
      <c r="M20396"/>
      <c r="N20396"/>
      <c r="O20396"/>
    </row>
    <row r="20397" spans="1:15">
      <c r="A20397"/>
      <c r="B20397"/>
      <c r="C20397"/>
      <c r="D20397" s="67"/>
      <c r="E20397"/>
      <c r="F20397"/>
      <c r="G20397"/>
      <c r="H20397" s="67"/>
      <c r="I20397"/>
      <c r="J20397"/>
      <c r="K20397"/>
      <c r="L20397"/>
      <c r="M20397"/>
      <c r="N20397"/>
      <c r="O20397"/>
    </row>
    <row r="20398" spans="1:15">
      <c r="A20398"/>
      <c r="B20398"/>
      <c r="C20398"/>
      <c r="D20398" s="67"/>
      <c r="E20398"/>
      <c r="F20398"/>
      <c r="G20398"/>
      <c r="H20398" s="67"/>
      <c r="I20398"/>
      <c r="J20398"/>
      <c r="K20398"/>
      <c r="L20398"/>
      <c r="M20398"/>
      <c r="N20398"/>
      <c r="O20398"/>
    </row>
    <row r="20399" spans="1:15">
      <c r="A20399"/>
      <c r="B20399"/>
      <c r="C20399"/>
      <c r="D20399" s="67"/>
      <c r="E20399"/>
      <c r="F20399"/>
      <c r="G20399"/>
      <c r="H20399" s="67"/>
      <c r="I20399"/>
      <c r="J20399"/>
      <c r="K20399"/>
      <c r="L20399"/>
      <c r="M20399"/>
      <c r="N20399"/>
      <c r="O20399"/>
    </row>
    <row r="20400" spans="1:15">
      <c r="A20400"/>
      <c r="B20400"/>
      <c r="C20400"/>
      <c r="D20400" s="67"/>
      <c r="E20400"/>
      <c r="F20400"/>
      <c r="G20400"/>
      <c r="H20400" s="67"/>
      <c r="I20400"/>
      <c r="J20400"/>
      <c r="K20400"/>
      <c r="L20400"/>
      <c r="M20400"/>
      <c r="N20400"/>
      <c r="O20400"/>
    </row>
    <row r="20401" spans="1:15">
      <c r="A20401"/>
      <c r="B20401"/>
      <c r="C20401"/>
      <c r="D20401" s="67"/>
      <c r="E20401"/>
      <c r="F20401"/>
      <c r="G20401"/>
      <c r="H20401" s="67"/>
      <c r="I20401"/>
      <c r="J20401"/>
      <c r="K20401"/>
      <c r="L20401"/>
      <c r="M20401"/>
      <c r="N20401"/>
      <c r="O20401"/>
    </row>
    <row r="20402" spans="1:15">
      <c r="A20402"/>
      <c r="B20402"/>
      <c r="C20402"/>
      <c r="D20402" s="67"/>
      <c r="E20402"/>
      <c r="F20402"/>
      <c r="G20402"/>
      <c r="H20402" s="67"/>
      <c r="I20402"/>
      <c r="J20402"/>
      <c r="K20402"/>
      <c r="L20402"/>
      <c r="M20402"/>
      <c r="N20402"/>
      <c r="O20402"/>
    </row>
    <row r="20403" spans="1:15">
      <c r="A20403"/>
      <c r="B20403"/>
      <c r="C20403"/>
      <c r="D20403" s="67"/>
      <c r="E20403"/>
      <c r="F20403"/>
      <c r="G20403"/>
      <c r="H20403" s="67"/>
      <c r="I20403"/>
      <c r="J20403"/>
      <c r="K20403"/>
      <c r="L20403"/>
      <c r="M20403"/>
      <c r="N20403"/>
      <c r="O20403"/>
    </row>
    <row r="20404" spans="1:15">
      <c r="A20404"/>
      <c r="B20404"/>
      <c r="C20404"/>
      <c r="D20404" s="67"/>
      <c r="E20404"/>
      <c r="F20404"/>
      <c r="G20404"/>
      <c r="H20404" s="67"/>
      <c r="I20404"/>
      <c r="J20404"/>
      <c r="K20404"/>
      <c r="L20404"/>
      <c r="M20404"/>
      <c r="N20404"/>
      <c r="O20404"/>
    </row>
    <row r="20405" spans="1:15">
      <c r="A20405"/>
      <c r="B20405"/>
      <c r="C20405"/>
      <c r="D20405" s="67"/>
      <c r="E20405"/>
      <c r="F20405"/>
      <c r="G20405"/>
      <c r="H20405" s="67"/>
      <c r="I20405"/>
      <c r="J20405"/>
      <c r="K20405"/>
      <c r="L20405"/>
      <c r="M20405"/>
      <c r="N20405"/>
      <c r="O20405"/>
    </row>
    <row r="20406" spans="1:15">
      <c r="A20406"/>
      <c r="B20406"/>
      <c r="C20406"/>
      <c r="D20406" s="67"/>
      <c r="E20406"/>
      <c r="F20406"/>
      <c r="G20406"/>
      <c r="H20406" s="67"/>
      <c r="I20406"/>
      <c r="J20406"/>
      <c r="K20406"/>
      <c r="L20406"/>
      <c r="M20406"/>
      <c r="N20406"/>
      <c r="O20406"/>
    </row>
    <row r="20407" spans="1:15">
      <c r="A20407"/>
      <c r="B20407"/>
      <c r="C20407"/>
      <c r="D20407" s="67"/>
      <c r="E20407"/>
      <c r="F20407"/>
      <c r="G20407"/>
      <c r="H20407" s="67"/>
      <c r="I20407"/>
      <c r="J20407"/>
      <c r="K20407"/>
      <c r="L20407"/>
      <c r="M20407"/>
      <c r="N20407"/>
      <c r="O20407"/>
    </row>
    <row r="20408" spans="1:15">
      <c r="A20408"/>
      <c r="B20408"/>
      <c r="C20408"/>
      <c r="D20408" s="67"/>
      <c r="E20408"/>
      <c r="F20408"/>
      <c r="G20408"/>
      <c r="H20408" s="67"/>
      <c r="I20408"/>
      <c r="J20408"/>
      <c r="K20408"/>
      <c r="L20408"/>
      <c r="M20408"/>
      <c r="N20408"/>
      <c r="O20408"/>
    </row>
    <row r="20409" spans="1:15">
      <c r="A20409"/>
      <c r="B20409"/>
      <c r="C20409"/>
      <c r="D20409" s="67"/>
      <c r="E20409"/>
      <c r="F20409"/>
      <c r="G20409"/>
      <c r="H20409" s="67"/>
      <c r="I20409"/>
      <c r="J20409"/>
      <c r="K20409"/>
      <c r="L20409"/>
      <c r="M20409"/>
      <c r="N20409"/>
      <c r="O20409"/>
    </row>
    <row r="20410" spans="1:15">
      <c r="A20410"/>
      <c r="B20410"/>
      <c r="C20410"/>
      <c r="D20410" s="67"/>
      <c r="E20410"/>
      <c r="F20410"/>
      <c r="G20410"/>
      <c r="H20410" s="67"/>
      <c r="I20410"/>
      <c r="J20410"/>
      <c r="K20410"/>
      <c r="L20410"/>
      <c r="M20410"/>
      <c r="N20410"/>
      <c r="O20410"/>
    </row>
    <row r="20411" spans="1:15">
      <c r="A20411"/>
      <c r="B20411"/>
      <c r="C20411"/>
      <c r="D20411" s="67"/>
      <c r="E20411"/>
      <c r="F20411"/>
      <c r="G20411"/>
      <c r="H20411" s="67"/>
      <c r="I20411"/>
      <c r="J20411"/>
      <c r="K20411"/>
      <c r="L20411"/>
      <c r="M20411"/>
      <c r="N20411"/>
      <c r="O20411"/>
    </row>
    <row r="20412" spans="1:15">
      <c r="A20412"/>
      <c r="B20412"/>
      <c r="C20412"/>
      <c r="D20412" s="67"/>
      <c r="E20412"/>
      <c r="F20412"/>
      <c r="G20412"/>
      <c r="H20412" s="67"/>
      <c r="I20412"/>
      <c r="J20412"/>
      <c r="K20412"/>
      <c r="L20412"/>
      <c r="M20412"/>
      <c r="N20412"/>
      <c r="O20412"/>
    </row>
    <row r="20413" spans="1:15">
      <c r="A20413"/>
      <c r="B20413"/>
      <c r="C20413"/>
      <c r="D20413" s="67"/>
      <c r="E20413"/>
      <c r="F20413"/>
      <c r="G20413"/>
      <c r="H20413" s="67"/>
      <c r="I20413"/>
      <c r="J20413"/>
      <c r="K20413"/>
      <c r="L20413"/>
      <c r="M20413"/>
      <c r="N20413"/>
      <c r="O20413"/>
    </row>
    <row r="20414" spans="1:15">
      <c r="A20414"/>
      <c r="B20414"/>
      <c r="C20414"/>
      <c r="D20414" s="67"/>
      <c r="E20414"/>
      <c r="F20414"/>
      <c r="G20414"/>
      <c r="H20414" s="67"/>
      <c r="I20414"/>
      <c r="J20414"/>
      <c r="K20414"/>
      <c r="L20414"/>
      <c r="M20414"/>
      <c r="N20414"/>
      <c r="O20414"/>
    </row>
    <row r="20415" spans="1:15">
      <c r="A20415"/>
      <c r="B20415"/>
      <c r="C20415"/>
      <c r="D20415" s="67"/>
      <c r="E20415"/>
      <c r="F20415"/>
      <c r="G20415"/>
      <c r="H20415" s="67"/>
      <c r="I20415"/>
      <c r="J20415"/>
      <c r="K20415"/>
      <c r="L20415"/>
      <c r="M20415"/>
      <c r="N20415"/>
      <c r="O20415"/>
    </row>
    <row r="20416" spans="1:15">
      <c r="A20416"/>
      <c r="B20416"/>
      <c r="C20416"/>
      <c r="D20416" s="67"/>
      <c r="E20416"/>
      <c r="F20416"/>
      <c r="G20416"/>
      <c r="H20416" s="67"/>
      <c r="I20416"/>
      <c r="J20416"/>
      <c r="K20416"/>
      <c r="L20416"/>
      <c r="M20416"/>
      <c r="N20416"/>
      <c r="O20416"/>
    </row>
    <row r="20417" spans="1:15">
      <c r="A20417"/>
      <c r="B20417"/>
      <c r="C20417"/>
      <c r="D20417" s="67"/>
      <c r="E20417"/>
      <c r="F20417"/>
      <c r="G20417"/>
      <c r="H20417" s="67"/>
      <c r="I20417"/>
      <c r="J20417"/>
      <c r="K20417"/>
      <c r="L20417"/>
      <c r="M20417"/>
      <c r="N20417"/>
      <c r="O20417"/>
    </row>
    <row r="20418" spans="1:15">
      <c r="A20418"/>
      <c r="B20418"/>
      <c r="C20418"/>
      <c r="D20418" s="67"/>
      <c r="E20418"/>
      <c r="F20418"/>
      <c r="G20418"/>
      <c r="H20418" s="67"/>
      <c r="I20418"/>
      <c r="J20418"/>
      <c r="K20418"/>
      <c r="L20418"/>
      <c r="M20418"/>
      <c r="N20418"/>
      <c r="O20418"/>
    </row>
    <row r="20419" spans="1:15">
      <c r="A20419"/>
      <c r="B20419"/>
      <c r="C20419"/>
      <c r="D20419" s="67"/>
      <c r="E20419"/>
      <c r="F20419"/>
      <c r="G20419"/>
      <c r="H20419" s="67"/>
      <c r="I20419"/>
      <c r="J20419"/>
      <c r="K20419"/>
      <c r="L20419"/>
      <c r="M20419"/>
      <c r="N20419"/>
      <c r="O20419"/>
    </row>
    <row r="20420" spans="1:15">
      <c r="A20420"/>
      <c r="B20420"/>
      <c r="C20420"/>
      <c r="D20420" s="67"/>
      <c r="E20420"/>
      <c r="F20420"/>
      <c r="G20420"/>
      <c r="H20420" s="67"/>
      <c r="I20420"/>
      <c r="J20420"/>
      <c r="K20420"/>
      <c r="L20420"/>
      <c r="M20420"/>
      <c r="N20420"/>
      <c r="O20420"/>
    </row>
    <row r="20421" spans="1:15">
      <c r="A20421"/>
      <c r="B20421"/>
      <c r="C20421"/>
      <c r="D20421" s="67"/>
      <c r="E20421"/>
      <c r="F20421"/>
      <c r="G20421"/>
      <c r="H20421" s="67"/>
      <c r="I20421"/>
      <c r="J20421"/>
      <c r="K20421"/>
      <c r="L20421"/>
      <c r="M20421"/>
      <c r="N20421"/>
      <c r="O20421"/>
    </row>
    <row r="20422" spans="1:15">
      <c r="A20422"/>
      <c r="B20422"/>
      <c r="C20422"/>
      <c r="D20422" s="67"/>
      <c r="E20422"/>
      <c r="F20422"/>
      <c r="G20422"/>
      <c r="H20422" s="67"/>
      <c r="I20422"/>
      <c r="J20422"/>
      <c r="K20422"/>
      <c r="L20422"/>
      <c r="M20422"/>
      <c r="N20422"/>
      <c r="O20422"/>
    </row>
    <row r="20423" spans="1:15">
      <c r="A20423"/>
      <c r="B20423"/>
      <c r="C20423"/>
      <c r="D20423" s="67"/>
      <c r="E20423"/>
      <c r="F20423"/>
      <c r="G20423"/>
      <c r="H20423" s="67"/>
      <c r="I20423"/>
      <c r="J20423"/>
      <c r="K20423"/>
      <c r="L20423"/>
      <c r="M20423"/>
      <c r="N20423"/>
      <c r="O20423"/>
    </row>
    <row r="20424" spans="1:15">
      <c r="A20424"/>
      <c r="B20424"/>
      <c r="C20424"/>
      <c r="D20424" s="67"/>
      <c r="E20424"/>
      <c r="F20424"/>
      <c r="G20424"/>
      <c r="H20424" s="67"/>
      <c r="I20424"/>
      <c r="J20424"/>
      <c r="K20424"/>
      <c r="L20424"/>
      <c r="M20424"/>
      <c r="N20424"/>
      <c r="O20424"/>
    </row>
    <row r="20425" spans="1:15">
      <c r="A20425"/>
      <c r="B20425"/>
      <c r="C20425"/>
      <c r="D20425" s="67"/>
      <c r="E20425"/>
      <c r="F20425"/>
      <c r="G20425"/>
      <c r="H20425" s="67"/>
      <c r="I20425"/>
      <c r="J20425"/>
      <c r="K20425"/>
      <c r="L20425"/>
      <c r="M20425"/>
      <c r="N20425"/>
      <c r="O20425"/>
    </row>
    <row r="20426" spans="1:15">
      <c r="A20426"/>
      <c r="B20426"/>
      <c r="C20426"/>
      <c r="D20426" s="67"/>
      <c r="E20426"/>
      <c r="F20426"/>
      <c r="G20426"/>
      <c r="H20426" s="67"/>
      <c r="I20426"/>
      <c r="J20426"/>
      <c r="K20426"/>
      <c r="L20426"/>
      <c r="M20426"/>
      <c r="N20426"/>
      <c r="O20426"/>
    </row>
    <row r="20427" spans="1:15">
      <c r="A20427"/>
      <c r="B20427"/>
      <c r="C20427"/>
      <c r="D20427" s="67"/>
      <c r="E20427"/>
      <c r="F20427"/>
      <c r="G20427"/>
      <c r="H20427" s="67"/>
      <c r="I20427"/>
      <c r="J20427"/>
      <c r="K20427"/>
      <c r="L20427"/>
      <c r="M20427"/>
      <c r="N20427"/>
      <c r="O20427"/>
    </row>
    <row r="20428" spans="1:15">
      <c r="A20428"/>
      <c r="B20428"/>
      <c r="C20428"/>
      <c r="D20428" s="67"/>
      <c r="E20428"/>
      <c r="F20428"/>
      <c r="G20428"/>
      <c r="H20428" s="67"/>
      <c r="I20428"/>
      <c r="J20428"/>
      <c r="K20428"/>
      <c r="L20428"/>
      <c r="M20428"/>
      <c r="N20428"/>
      <c r="O20428"/>
    </row>
    <row r="20429" spans="1:15">
      <c r="A20429"/>
      <c r="B20429"/>
      <c r="C20429"/>
      <c r="D20429" s="67"/>
      <c r="E20429"/>
      <c r="F20429"/>
      <c r="G20429"/>
      <c r="H20429" s="67"/>
      <c r="I20429"/>
      <c r="J20429"/>
      <c r="K20429"/>
      <c r="L20429"/>
      <c r="M20429"/>
      <c r="N20429"/>
      <c r="O20429"/>
    </row>
    <row r="20430" spans="1:15">
      <c r="A20430"/>
      <c r="B20430"/>
      <c r="C20430"/>
      <c r="D20430" s="67"/>
      <c r="E20430"/>
      <c r="F20430"/>
      <c r="G20430"/>
      <c r="H20430" s="67"/>
      <c r="I20430"/>
      <c r="J20430"/>
      <c r="K20430"/>
      <c r="L20430"/>
      <c r="M20430"/>
      <c r="N20430"/>
      <c r="O20430"/>
    </row>
    <row r="20431" spans="1:15">
      <c r="A20431"/>
      <c r="B20431"/>
      <c r="C20431"/>
      <c r="D20431" s="67"/>
      <c r="E20431"/>
      <c r="F20431"/>
      <c r="G20431"/>
      <c r="H20431" s="67"/>
      <c r="I20431"/>
      <c r="J20431"/>
      <c r="K20431"/>
      <c r="L20431"/>
      <c r="M20431"/>
      <c r="N20431"/>
      <c r="O20431"/>
    </row>
    <row r="20432" spans="1:15">
      <c r="A20432"/>
      <c r="B20432"/>
      <c r="C20432"/>
      <c r="D20432" s="67"/>
      <c r="E20432"/>
      <c r="F20432"/>
      <c r="G20432"/>
      <c r="H20432" s="67"/>
      <c r="I20432"/>
      <c r="J20432"/>
      <c r="K20432"/>
      <c r="L20432"/>
      <c r="M20432"/>
      <c r="N20432"/>
      <c r="O20432"/>
    </row>
    <row r="20433" spans="1:15">
      <c r="A20433"/>
      <c r="B20433"/>
      <c r="C20433"/>
      <c r="D20433" s="67"/>
      <c r="E20433"/>
      <c r="F20433"/>
      <c r="G20433"/>
      <c r="H20433" s="67"/>
      <c r="I20433"/>
      <c r="J20433"/>
      <c r="K20433"/>
      <c r="L20433"/>
      <c r="M20433"/>
      <c r="N20433"/>
      <c r="O20433"/>
    </row>
    <row r="20434" spans="1:15">
      <c r="A20434"/>
      <c r="B20434"/>
      <c r="C20434"/>
      <c r="D20434" s="67"/>
      <c r="E20434"/>
      <c r="F20434"/>
      <c r="G20434"/>
      <c r="H20434" s="67"/>
      <c r="I20434"/>
      <c r="J20434"/>
      <c r="K20434"/>
      <c r="L20434"/>
      <c r="M20434"/>
      <c r="N20434"/>
      <c r="O20434"/>
    </row>
    <row r="20435" spans="1:15">
      <c r="A20435"/>
      <c r="B20435"/>
      <c r="C20435"/>
      <c r="D20435" s="67"/>
      <c r="E20435"/>
      <c r="F20435"/>
      <c r="G20435"/>
      <c r="H20435" s="67"/>
      <c r="I20435"/>
      <c r="J20435"/>
      <c r="K20435"/>
      <c r="L20435"/>
      <c r="M20435"/>
      <c r="N20435"/>
      <c r="O20435"/>
    </row>
    <row r="20436" spans="1:15">
      <c r="A20436"/>
      <c r="B20436"/>
      <c r="C20436"/>
      <c r="D20436" s="67"/>
      <c r="E20436"/>
      <c r="F20436"/>
      <c r="G20436"/>
      <c r="H20436" s="67"/>
      <c r="I20436"/>
      <c r="J20436"/>
      <c r="K20436"/>
      <c r="L20436"/>
      <c r="M20436"/>
      <c r="N20436"/>
      <c r="O20436"/>
    </row>
    <row r="20437" spans="1:15">
      <c r="A20437"/>
      <c r="B20437"/>
      <c r="C20437"/>
      <c r="D20437" s="67"/>
      <c r="E20437"/>
      <c r="F20437"/>
      <c r="G20437"/>
      <c r="H20437" s="67"/>
      <c r="I20437"/>
      <c r="J20437"/>
      <c r="K20437"/>
      <c r="L20437"/>
      <c r="M20437"/>
      <c r="N20437"/>
      <c r="O20437"/>
    </row>
    <row r="20438" spans="1:15">
      <c r="A20438"/>
      <c r="B20438"/>
      <c r="C20438"/>
      <c r="D20438" s="67"/>
      <c r="E20438"/>
      <c r="F20438"/>
      <c r="G20438"/>
      <c r="H20438" s="67"/>
      <c r="I20438"/>
      <c r="J20438"/>
      <c r="K20438"/>
      <c r="L20438"/>
      <c r="M20438"/>
      <c r="N20438"/>
      <c r="O20438"/>
    </row>
    <row r="20439" spans="1:15">
      <c r="A20439"/>
      <c r="B20439"/>
      <c r="C20439"/>
      <c r="D20439" s="67"/>
      <c r="E20439"/>
      <c r="F20439"/>
      <c r="G20439"/>
      <c r="H20439" s="67"/>
      <c r="I20439"/>
      <c r="J20439"/>
      <c r="K20439"/>
      <c r="L20439"/>
      <c r="M20439"/>
      <c r="N20439"/>
      <c r="O20439"/>
    </row>
    <row r="20440" spans="1:15">
      <c r="A20440"/>
      <c r="B20440"/>
      <c r="C20440"/>
      <c r="D20440" s="67"/>
      <c r="E20440"/>
      <c r="F20440"/>
      <c r="G20440"/>
      <c r="H20440" s="67"/>
      <c r="I20440"/>
      <c r="J20440"/>
      <c r="K20440"/>
      <c r="L20440"/>
      <c r="M20440"/>
      <c r="N20440"/>
      <c r="O20440"/>
    </row>
    <row r="20441" spans="1:15">
      <c r="A20441"/>
      <c r="B20441"/>
      <c r="C20441"/>
      <c r="D20441" s="67"/>
      <c r="E20441"/>
      <c r="F20441"/>
      <c r="G20441"/>
      <c r="H20441" s="67"/>
      <c r="I20441"/>
      <c r="J20441"/>
      <c r="K20441"/>
      <c r="L20441"/>
      <c r="M20441"/>
      <c r="N20441"/>
      <c r="O20441"/>
    </row>
    <row r="20442" spans="1:15">
      <c r="A20442"/>
      <c r="B20442"/>
      <c r="C20442"/>
      <c r="D20442" s="67"/>
      <c r="E20442"/>
      <c r="F20442"/>
      <c r="G20442"/>
      <c r="H20442" s="67"/>
      <c r="I20442"/>
      <c r="J20442"/>
      <c r="K20442"/>
      <c r="L20442"/>
      <c r="M20442"/>
      <c r="N20442"/>
      <c r="O20442"/>
    </row>
    <row r="20443" spans="1:15">
      <c r="A20443"/>
      <c r="B20443"/>
      <c r="C20443"/>
      <c r="D20443" s="67"/>
      <c r="E20443"/>
      <c r="F20443"/>
      <c r="G20443"/>
      <c r="H20443" s="67"/>
      <c r="I20443"/>
      <c r="J20443"/>
      <c r="K20443"/>
      <c r="L20443"/>
      <c r="M20443"/>
      <c r="N20443"/>
      <c r="O20443"/>
    </row>
    <row r="20444" spans="1:15">
      <c r="A20444"/>
      <c r="B20444"/>
      <c r="C20444"/>
      <c r="D20444" s="67"/>
      <c r="E20444"/>
      <c r="F20444"/>
      <c r="G20444"/>
      <c r="H20444" s="67"/>
      <c r="I20444"/>
      <c r="J20444"/>
      <c r="K20444"/>
      <c r="L20444"/>
      <c r="M20444"/>
      <c r="N20444"/>
      <c r="O20444"/>
    </row>
    <row r="20445" spans="1:15">
      <c r="A20445"/>
      <c r="B20445"/>
      <c r="C20445"/>
      <c r="D20445" s="67"/>
      <c r="E20445"/>
      <c r="F20445"/>
      <c r="G20445"/>
      <c r="H20445" s="67"/>
      <c r="I20445"/>
      <c r="J20445"/>
      <c r="K20445"/>
      <c r="L20445"/>
      <c r="M20445"/>
      <c r="N20445"/>
      <c r="O20445"/>
    </row>
    <row r="20446" spans="1:15">
      <c r="A20446"/>
      <c r="B20446"/>
      <c r="C20446"/>
      <c r="D20446" s="67"/>
      <c r="E20446"/>
      <c r="F20446"/>
      <c r="G20446"/>
      <c r="H20446" s="67"/>
      <c r="I20446"/>
      <c r="J20446"/>
      <c r="K20446"/>
      <c r="L20446"/>
      <c r="M20446"/>
      <c r="N20446"/>
      <c r="O20446"/>
    </row>
    <row r="20447" spans="1:15">
      <c r="A20447"/>
      <c r="B20447"/>
      <c r="C20447"/>
      <c r="D20447" s="67"/>
      <c r="E20447"/>
      <c r="F20447"/>
      <c r="G20447"/>
      <c r="H20447" s="67"/>
      <c r="I20447"/>
      <c r="J20447"/>
      <c r="K20447"/>
      <c r="L20447"/>
      <c r="M20447"/>
      <c r="N20447"/>
      <c r="O20447"/>
    </row>
    <row r="20448" spans="1:15">
      <c r="A20448"/>
      <c r="B20448"/>
      <c r="C20448"/>
      <c r="D20448" s="67"/>
      <c r="E20448"/>
      <c r="F20448"/>
      <c r="G20448"/>
      <c r="H20448" s="67"/>
      <c r="I20448"/>
      <c r="J20448"/>
      <c r="K20448"/>
      <c r="L20448"/>
      <c r="M20448"/>
      <c r="N20448"/>
      <c r="O20448"/>
    </row>
    <row r="20449" spans="1:15">
      <c r="A20449"/>
      <c r="B20449"/>
      <c r="C20449"/>
      <c r="D20449" s="67"/>
      <c r="E20449"/>
      <c r="F20449"/>
      <c r="G20449"/>
      <c r="H20449" s="67"/>
      <c r="I20449"/>
      <c r="J20449"/>
      <c r="K20449"/>
      <c r="L20449"/>
      <c r="M20449"/>
      <c r="N20449"/>
      <c r="O20449"/>
    </row>
    <row r="20450" spans="1:15">
      <c r="A20450"/>
      <c r="B20450"/>
      <c r="C20450"/>
      <c r="D20450" s="67"/>
      <c r="E20450"/>
      <c r="F20450"/>
      <c r="G20450"/>
      <c r="H20450" s="67"/>
      <c r="I20450"/>
      <c r="J20450"/>
      <c r="K20450"/>
      <c r="L20450"/>
      <c r="M20450"/>
      <c r="N20450"/>
      <c r="O20450"/>
    </row>
    <row r="20451" spans="1:15">
      <c r="A20451"/>
      <c r="B20451"/>
      <c r="C20451"/>
      <c r="D20451" s="67"/>
      <c r="E20451"/>
      <c r="F20451"/>
      <c r="G20451"/>
      <c r="H20451" s="67"/>
      <c r="I20451"/>
      <c r="J20451"/>
      <c r="K20451"/>
      <c r="L20451"/>
      <c r="M20451"/>
      <c r="N20451"/>
      <c r="O20451"/>
    </row>
    <row r="20452" spans="1:15">
      <c r="A20452"/>
      <c r="B20452"/>
      <c r="C20452"/>
      <c r="D20452" s="67"/>
      <c r="E20452"/>
      <c r="F20452"/>
      <c r="G20452"/>
      <c r="H20452" s="67"/>
      <c r="I20452"/>
      <c r="J20452"/>
      <c r="K20452"/>
      <c r="L20452"/>
      <c r="M20452"/>
      <c r="N20452"/>
      <c r="O20452"/>
    </row>
    <row r="20453" spans="1:15">
      <c r="A20453"/>
      <c r="B20453"/>
      <c r="C20453"/>
      <c r="D20453" s="67"/>
      <c r="E20453"/>
      <c r="F20453"/>
      <c r="G20453"/>
      <c r="H20453" s="67"/>
      <c r="I20453"/>
      <c r="J20453"/>
      <c r="K20453"/>
      <c r="L20453"/>
      <c r="M20453"/>
      <c r="N20453"/>
      <c r="O20453"/>
    </row>
    <row r="20454" spans="1:15">
      <c r="A20454"/>
      <c r="B20454"/>
      <c r="C20454"/>
      <c r="D20454" s="67"/>
      <c r="E20454"/>
      <c r="F20454"/>
      <c r="G20454"/>
      <c r="H20454" s="67"/>
      <c r="I20454"/>
      <c r="J20454"/>
      <c r="K20454"/>
      <c r="L20454"/>
      <c r="M20454"/>
      <c r="N20454"/>
      <c r="O20454"/>
    </row>
    <row r="20455" spans="1:15">
      <c r="A20455"/>
      <c r="B20455"/>
      <c r="C20455"/>
      <c r="D20455" s="67"/>
      <c r="E20455"/>
      <c r="F20455"/>
      <c r="G20455"/>
      <c r="H20455" s="67"/>
      <c r="I20455"/>
      <c r="J20455"/>
      <c r="K20455"/>
      <c r="L20455"/>
      <c r="M20455"/>
      <c r="N20455"/>
      <c r="O20455"/>
    </row>
    <row r="20456" spans="1:15">
      <c r="A20456"/>
      <c r="B20456"/>
      <c r="C20456"/>
      <c r="D20456" s="67"/>
      <c r="E20456"/>
      <c r="F20456"/>
      <c r="G20456"/>
      <c r="H20456" s="67"/>
      <c r="I20456"/>
      <c r="J20456"/>
      <c r="K20456"/>
      <c r="L20456"/>
      <c r="M20456"/>
      <c r="N20456"/>
      <c r="O20456"/>
    </row>
    <row r="20457" spans="1:15">
      <c r="A20457"/>
      <c r="B20457"/>
      <c r="C20457"/>
      <c r="D20457" s="67"/>
      <c r="E20457"/>
      <c r="F20457"/>
      <c r="G20457"/>
      <c r="H20457" s="67"/>
      <c r="I20457"/>
      <c r="J20457"/>
      <c r="K20457"/>
      <c r="L20457"/>
      <c r="M20457"/>
      <c r="N20457"/>
      <c r="O20457"/>
    </row>
    <row r="20458" spans="1:15">
      <c r="A20458"/>
      <c r="B20458"/>
      <c r="C20458"/>
      <c r="D20458" s="67"/>
      <c r="E20458"/>
      <c r="F20458"/>
      <c r="G20458"/>
      <c r="H20458" s="67"/>
      <c r="I20458"/>
      <c r="J20458"/>
      <c r="K20458"/>
      <c r="L20458"/>
      <c r="M20458"/>
      <c r="N20458"/>
      <c r="O20458"/>
    </row>
    <row r="20459" spans="1:15">
      <c r="A20459"/>
      <c r="B20459"/>
      <c r="C20459"/>
      <c r="D20459" s="67"/>
      <c r="E20459"/>
      <c r="F20459"/>
      <c r="G20459"/>
      <c r="H20459" s="67"/>
      <c r="I20459"/>
      <c r="J20459"/>
      <c r="K20459"/>
      <c r="L20459"/>
      <c r="M20459"/>
      <c r="N20459"/>
      <c r="O20459"/>
    </row>
    <row r="20460" spans="1:15">
      <c r="A20460"/>
      <c r="B20460"/>
      <c r="C20460"/>
      <c r="D20460" s="67"/>
      <c r="E20460"/>
      <c r="F20460"/>
      <c r="G20460"/>
      <c r="H20460" s="67"/>
      <c r="I20460"/>
      <c r="J20460"/>
      <c r="K20460"/>
      <c r="L20460"/>
      <c r="M20460"/>
      <c r="N20460"/>
      <c r="O20460"/>
    </row>
    <row r="20461" spans="1:15">
      <c r="A20461"/>
      <c r="B20461"/>
      <c r="C20461"/>
      <c r="D20461" s="67"/>
      <c r="E20461"/>
      <c r="F20461"/>
      <c r="G20461"/>
      <c r="H20461" s="67"/>
      <c r="I20461"/>
      <c r="J20461"/>
      <c r="K20461"/>
      <c r="L20461"/>
      <c r="M20461"/>
      <c r="N20461"/>
      <c r="O20461"/>
    </row>
    <row r="20462" spans="1:15">
      <c r="A20462"/>
      <c r="B20462"/>
      <c r="C20462"/>
      <c r="D20462" s="67"/>
      <c r="E20462"/>
      <c r="F20462"/>
      <c r="G20462"/>
      <c r="H20462" s="67"/>
      <c r="I20462"/>
      <c r="J20462"/>
      <c r="K20462"/>
      <c r="L20462"/>
      <c r="M20462"/>
      <c r="N20462"/>
      <c r="O20462"/>
    </row>
    <row r="20463" spans="1:15">
      <c r="A20463"/>
      <c r="B20463"/>
      <c r="C20463"/>
      <c r="D20463" s="67"/>
      <c r="E20463"/>
      <c r="F20463"/>
      <c r="G20463"/>
      <c r="H20463" s="67"/>
      <c r="I20463"/>
      <c r="J20463"/>
      <c r="K20463"/>
      <c r="L20463"/>
      <c r="M20463"/>
      <c r="N20463"/>
      <c r="O20463"/>
    </row>
    <row r="20464" spans="1:15">
      <c r="A20464"/>
      <c r="B20464"/>
      <c r="C20464"/>
      <c r="D20464" s="67"/>
      <c r="E20464"/>
      <c r="F20464"/>
      <c r="G20464"/>
      <c r="H20464" s="67"/>
      <c r="I20464"/>
      <c r="J20464"/>
      <c r="K20464"/>
      <c r="L20464"/>
      <c r="M20464"/>
      <c r="N20464"/>
      <c r="O20464"/>
    </row>
    <row r="20465" spans="1:15">
      <c r="A20465"/>
      <c r="B20465"/>
      <c r="C20465"/>
      <c r="D20465" s="67"/>
      <c r="E20465"/>
      <c r="F20465"/>
      <c r="G20465"/>
      <c r="H20465" s="67"/>
      <c r="I20465"/>
      <c r="J20465"/>
      <c r="K20465"/>
      <c r="L20465"/>
      <c r="M20465"/>
      <c r="N20465"/>
      <c r="O20465"/>
    </row>
    <row r="20466" spans="1:15">
      <c r="A20466"/>
      <c r="B20466"/>
      <c r="C20466"/>
      <c r="D20466" s="67"/>
      <c r="E20466"/>
      <c r="F20466"/>
      <c r="G20466"/>
      <c r="H20466" s="67"/>
      <c r="I20466"/>
      <c r="J20466"/>
      <c r="K20466"/>
      <c r="L20466"/>
      <c r="M20466"/>
      <c r="N20466"/>
      <c r="O20466"/>
    </row>
    <row r="20467" spans="1:15">
      <c r="A20467"/>
      <c r="B20467"/>
      <c r="C20467"/>
      <c r="D20467" s="67"/>
      <c r="E20467"/>
      <c r="F20467"/>
      <c r="G20467"/>
      <c r="H20467" s="67"/>
      <c r="I20467"/>
      <c r="J20467"/>
      <c r="K20467"/>
      <c r="L20467"/>
      <c r="M20467"/>
      <c r="N20467"/>
      <c r="O20467"/>
    </row>
    <row r="20468" spans="1:15">
      <c r="A20468"/>
      <c r="B20468"/>
      <c r="C20468"/>
      <c r="D20468" s="67"/>
      <c r="E20468"/>
      <c r="F20468"/>
      <c r="G20468"/>
      <c r="H20468" s="67"/>
      <c r="I20468"/>
      <c r="J20468"/>
      <c r="K20468"/>
      <c r="L20468"/>
      <c r="M20468"/>
      <c r="N20468"/>
      <c r="O20468"/>
    </row>
    <row r="20469" spans="1:15">
      <c r="A20469"/>
      <c r="B20469"/>
      <c r="C20469"/>
      <c r="D20469" s="67"/>
      <c r="E20469"/>
      <c r="F20469"/>
      <c r="G20469"/>
      <c r="H20469" s="67"/>
      <c r="I20469"/>
      <c r="J20469"/>
      <c r="K20469"/>
      <c r="L20469"/>
      <c r="M20469"/>
      <c r="N20469"/>
      <c r="O20469"/>
    </row>
    <row r="20470" spans="1:15">
      <c r="A20470"/>
      <c r="B20470"/>
      <c r="C20470"/>
      <c r="D20470" s="67"/>
      <c r="E20470"/>
      <c r="F20470"/>
      <c r="G20470"/>
      <c r="H20470" s="67"/>
      <c r="I20470"/>
      <c r="J20470"/>
      <c r="K20470"/>
      <c r="L20470"/>
      <c r="M20470"/>
      <c r="N20470"/>
      <c r="O20470"/>
    </row>
    <row r="20471" spans="1:15">
      <c r="A20471"/>
      <c r="B20471"/>
      <c r="C20471"/>
      <c r="D20471" s="67"/>
      <c r="E20471"/>
      <c r="F20471"/>
      <c r="G20471"/>
      <c r="H20471" s="67"/>
      <c r="I20471"/>
      <c r="J20471"/>
      <c r="K20471"/>
      <c r="L20471"/>
      <c r="M20471"/>
      <c r="N20471"/>
      <c r="O20471"/>
    </row>
    <row r="20472" spans="1:15">
      <c r="A20472"/>
      <c r="B20472"/>
      <c r="C20472"/>
      <c r="D20472" s="67"/>
      <c r="E20472"/>
      <c r="F20472"/>
      <c r="G20472"/>
      <c r="H20472" s="67"/>
      <c r="I20472"/>
      <c r="J20472"/>
      <c r="K20472"/>
      <c r="L20472"/>
      <c r="M20472"/>
      <c r="N20472"/>
      <c r="O20472"/>
    </row>
    <row r="20473" spans="1:15">
      <c r="A20473"/>
      <c r="B20473"/>
      <c r="C20473"/>
      <c r="D20473" s="67"/>
      <c r="E20473"/>
      <c r="F20473"/>
      <c r="G20473"/>
      <c r="H20473" s="67"/>
      <c r="I20473"/>
      <c r="J20473"/>
      <c r="K20473"/>
      <c r="L20473"/>
      <c r="M20473"/>
      <c r="N20473"/>
      <c r="O20473"/>
    </row>
    <row r="20474" spans="1:15">
      <c r="A20474"/>
      <c r="B20474"/>
      <c r="C20474"/>
      <c r="D20474" s="67"/>
      <c r="E20474"/>
      <c r="F20474"/>
      <c r="G20474"/>
      <c r="H20474" s="67"/>
      <c r="I20474"/>
      <c r="J20474"/>
      <c r="K20474"/>
      <c r="L20474"/>
      <c r="M20474"/>
      <c r="N20474"/>
      <c r="O20474"/>
    </row>
    <row r="20475" spans="1:15">
      <c r="A20475"/>
      <c r="B20475"/>
      <c r="C20475"/>
      <c r="D20475" s="67"/>
      <c r="E20475"/>
      <c r="F20475"/>
      <c r="G20475"/>
      <c r="H20475" s="67"/>
      <c r="I20475"/>
      <c r="J20475"/>
      <c r="K20475"/>
      <c r="L20475"/>
      <c r="M20475"/>
      <c r="N20475"/>
      <c r="O20475"/>
    </row>
    <row r="20476" spans="1:15">
      <c r="A20476"/>
      <c r="B20476"/>
      <c r="C20476"/>
      <c r="D20476" s="67"/>
      <c r="E20476"/>
      <c r="F20476"/>
      <c r="G20476"/>
      <c r="H20476" s="67"/>
      <c r="I20476"/>
      <c r="J20476"/>
      <c r="K20476"/>
      <c r="L20476"/>
      <c r="M20476"/>
      <c r="N20476"/>
      <c r="O20476"/>
    </row>
    <row r="20477" spans="1:15">
      <c r="A20477"/>
      <c r="B20477"/>
      <c r="C20477"/>
      <c r="D20477" s="67"/>
      <c r="E20477"/>
      <c r="F20477"/>
      <c r="G20477"/>
      <c r="H20477" s="67"/>
      <c r="I20477"/>
      <c r="J20477"/>
      <c r="K20477"/>
      <c r="L20477"/>
      <c r="M20477"/>
      <c r="N20477"/>
      <c r="O20477"/>
    </row>
    <row r="20478" spans="1:15">
      <c r="A20478"/>
      <c r="B20478"/>
      <c r="C20478"/>
      <c r="D20478" s="67"/>
      <c r="E20478"/>
      <c r="F20478"/>
      <c r="G20478"/>
      <c r="H20478" s="67"/>
      <c r="I20478"/>
      <c r="J20478"/>
      <c r="K20478"/>
      <c r="L20478"/>
      <c r="M20478"/>
      <c r="N20478"/>
      <c r="O20478"/>
    </row>
    <row r="20479" spans="1:15">
      <c r="A20479"/>
      <c r="B20479"/>
      <c r="C20479"/>
      <c r="D20479" s="67"/>
      <c r="E20479"/>
      <c r="F20479"/>
      <c r="G20479"/>
      <c r="H20479" s="67"/>
      <c r="I20479"/>
      <c r="J20479"/>
      <c r="K20479"/>
      <c r="L20479"/>
      <c r="M20479"/>
      <c r="N20479"/>
      <c r="O20479"/>
    </row>
    <row r="20480" spans="1:15">
      <c r="A20480"/>
      <c r="B20480"/>
      <c r="C20480"/>
      <c r="D20480" s="67"/>
      <c r="E20480"/>
      <c r="F20480"/>
      <c r="G20480"/>
      <c r="H20480" s="67"/>
      <c r="I20480"/>
      <c r="J20480"/>
      <c r="K20480"/>
      <c r="L20480"/>
      <c r="M20480"/>
      <c r="N20480"/>
      <c r="O20480"/>
    </row>
    <row r="20481" spans="1:15">
      <c r="A20481"/>
      <c r="B20481"/>
      <c r="C20481"/>
      <c r="D20481" s="67"/>
      <c r="E20481"/>
      <c r="F20481"/>
      <c r="G20481"/>
      <c r="H20481" s="67"/>
      <c r="I20481"/>
      <c r="J20481"/>
      <c r="K20481"/>
      <c r="L20481"/>
      <c r="M20481"/>
      <c r="N20481"/>
      <c r="O20481"/>
    </row>
    <row r="20482" spans="1:15">
      <c r="A20482"/>
      <c r="B20482"/>
      <c r="C20482"/>
      <c r="D20482" s="67"/>
      <c r="E20482"/>
      <c r="F20482"/>
      <c r="G20482"/>
      <c r="H20482" s="67"/>
      <c r="I20482"/>
      <c r="J20482"/>
      <c r="K20482"/>
      <c r="L20482"/>
      <c r="M20482"/>
      <c r="N20482"/>
      <c r="O20482"/>
    </row>
    <row r="20483" spans="1:15">
      <c r="A20483"/>
      <c r="B20483"/>
      <c r="C20483"/>
      <c r="D20483" s="67"/>
      <c r="E20483"/>
      <c r="F20483"/>
      <c r="G20483"/>
      <c r="H20483" s="67"/>
      <c r="I20483"/>
      <c r="J20483"/>
      <c r="K20483"/>
      <c r="L20483"/>
      <c r="M20483"/>
      <c r="N20483"/>
      <c r="O20483"/>
    </row>
    <row r="20484" spans="1:15">
      <c r="A20484"/>
      <c r="B20484"/>
      <c r="C20484"/>
      <c r="D20484" s="67"/>
      <c r="E20484"/>
      <c r="F20484"/>
      <c r="G20484"/>
      <c r="H20484" s="67"/>
      <c r="I20484"/>
      <c r="J20484"/>
      <c r="K20484"/>
      <c r="L20484"/>
      <c r="M20484"/>
      <c r="N20484"/>
      <c r="O20484"/>
    </row>
    <row r="20485" spans="1:15">
      <c r="A20485"/>
      <c r="B20485"/>
      <c r="C20485"/>
      <c r="D20485" s="67"/>
      <c r="E20485"/>
      <c r="F20485"/>
      <c r="G20485"/>
      <c r="H20485" s="67"/>
      <c r="I20485"/>
      <c r="J20485"/>
      <c r="K20485"/>
      <c r="L20485"/>
      <c r="M20485"/>
      <c r="N20485"/>
      <c r="O20485"/>
    </row>
    <row r="20486" spans="1:15">
      <c r="A20486"/>
      <c r="B20486"/>
      <c r="C20486"/>
      <c r="D20486" s="67"/>
      <c r="E20486"/>
      <c r="F20486"/>
      <c r="G20486"/>
      <c r="H20486" s="67"/>
      <c r="I20486"/>
      <c r="J20486"/>
      <c r="K20486"/>
      <c r="L20486"/>
      <c r="M20486"/>
      <c r="N20486"/>
      <c r="O20486"/>
    </row>
    <row r="20487" spans="1:15">
      <c r="A20487"/>
      <c r="B20487"/>
      <c r="C20487"/>
      <c r="D20487" s="67"/>
      <c r="E20487"/>
      <c r="F20487"/>
      <c r="G20487"/>
      <c r="H20487" s="67"/>
      <c r="I20487"/>
      <c r="J20487"/>
      <c r="K20487"/>
      <c r="L20487"/>
      <c r="M20487"/>
      <c r="N20487"/>
      <c r="O20487"/>
    </row>
    <row r="20488" spans="1:15">
      <c r="A20488"/>
      <c r="B20488"/>
      <c r="C20488"/>
      <c r="D20488" s="67"/>
      <c r="E20488"/>
      <c r="F20488"/>
      <c r="G20488"/>
      <c r="H20488" s="67"/>
      <c r="I20488"/>
      <c r="J20488"/>
      <c r="K20488"/>
      <c r="L20488"/>
      <c r="M20488"/>
      <c r="N20488"/>
      <c r="O20488"/>
    </row>
    <row r="20489" spans="1:15">
      <c r="A20489"/>
      <c r="B20489"/>
      <c r="C20489"/>
      <c r="D20489" s="67"/>
      <c r="E20489"/>
      <c r="F20489"/>
      <c r="G20489"/>
      <c r="H20489" s="67"/>
      <c r="I20489"/>
      <c r="J20489"/>
      <c r="K20489"/>
      <c r="L20489"/>
      <c r="M20489"/>
      <c r="N20489"/>
      <c r="O20489"/>
    </row>
    <row r="20490" spans="1:15">
      <c r="A20490"/>
      <c r="B20490"/>
      <c r="C20490"/>
      <c r="D20490" s="67"/>
      <c r="E20490"/>
      <c r="F20490"/>
      <c r="G20490"/>
      <c r="H20490" s="67"/>
      <c r="I20490"/>
      <c r="J20490"/>
      <c r="K20490"/>
      <c r="L20490"/>
      <c r="M20490"/>
      <c r="N20490"/>
      <c r="O20490"/>
    </row>
    <row r="20491" spans="1:15">
      <c r="A20491"/>
      <c r="B20491"/>
      <c r="C20491"/>
      <c r="D20491" s="67"/>
      <c r="E20491"/>
      <c r="F20491"/>
      <c r="G20491"/>
      <c r="H20491" s="67"/>
      <c r="I20491"/>
      <c r="J20491"/>
      <c r="K20491"/>
      <c r="L20491"/>
      <c r="M20491"/>
      <c r="N20491"/>
      <c r="O20491"/>
    </row>
    <row r="20492" spans="1:15">
      <c r="A20492"/>
      <c r="B20492"/>
      <c r="C20492"/>
      <c r="D20492" s="67"/>
      <c r="E20492"/>
      <c r="F20492"/>
      <c r="G20492"/>
      <c r="H20492" s="67"/>
      <c r="I20492"/>
      <c r="J20492"/>
      <c r="K20492"/>
      <c r="L20492"/>
      <c r="M20492"/>
      <c r="N20492"/>
      <c r="O20492"/>
    </row>
    <row r="20493" spans="1:15">
      <c r="A20493"/>
      <c r="B20493"/>
      <c r="C20493"/>
      <c r="D20493" s="67"/>
      <c r="E20493"/>
      <c r="F20493"/>
      <c r="G20493"/>
      <c r="H20493" s="67"/>
      <c r="I20493"/>
      <c r="J20493"/>
      <c r="K20493"/>
      <c r="L20493"/>
      <c r="M20493"/>
      <c r="N20493"/>
      <c r="O20493"/>
    </row>
    <row r="20494" spans="1:15">
      <c r="A20494"/>
      <c r="B20494"/>
      <c r="C20494"/>
      <c r="D20494" s="67"/>
      <c r="E20494"/>
      <c r="F20494"/>
      <c r="G20494"/>
      <c r="H20494" s="67"/>
      <c r="I20494"/>
      <c r="J20494"/>
      <c r="K20494"/>
      <c r="L20494"/>
      <c r="M20494"/>
      <c r="N20494"/>
      <c r="O20494"/>
    </row>
    <row r="20495" spans="1:15">
      <c r="A20495"/>
      <c r="B20495"/>
      <c r="C20495"/>
      <c r="D20495" s="67"/>
      <c r="E20495"/>
      <c r="F20495"/>
      <c r="G20495"/>
      <c r="H20495" s="67"/>
      <c r="I20495"/>
      <c r="J20495"/>
      <c r="K20495"/>
      <c r="L20495"/>
      <c r="M20495"/>
      <c r="N20495"/>
      <c r="O20495"/>
    </row>
    <row r="20496" spans="1:15">
      <c r="A20496"/>
      <c r="B20496"/>
      <c r="C20496"/>
      <c r="D20496" s="67"/>
      <c r="E20496"/>
      <c r="F20496"/>
      <c r="G20496"/>
      <c r="H20496" s="67"/>
      <c r="I20496"/>
      <c r="J20496"/>
      <c r="K20496"/>
      <c r="L20496"/>
      <c r="M20496"/>
      <c r="N20496"/>
      <c r="O20496"/>
    </row>
    <row r="20497" spans="1:15">
      <c r="A20497"/>
      <c r="B20497"/>
      <c r="C20497"/>
      <c r="D20497" s="67"/>
      <c r="E20497"/>
      <c r="F20497"/>
      <c r="G20497"/>
      <c r="H20497" s="67"/>
      <c r="I20497"/>
      <c r="J20497"/>
      <c r="K20497"/>
      <c r="L20497"/>
      <c r="M20497"/>
      <c r="N20497"/>
      <c r="O20497"/>
    </row>
    <row r="20498" spans="1:15">
      <c r="A20498"/>
      <c r="B20498"/>
      <c r="C20498"/>
      <c r="D20498" s="67"/>
      <c r="E20498"/>
      <c r="F20498"/>
      <c r="G20498"/>
      <c r="H20498" s="67"/>
      <c r="I20498"/>
      <c r="J20498"/>
      <c r="K20498"/>
      <c r="L20498"/>
      <c r="M20498"/>
      <c r="N20498"/>
      <c r="O20498"/>
    </row>
    <row r="20499" spans="1:15">
      <c r="A20499"/>
      <c r="B20499"/>
      <c r="C20499"/>
      <c r="D20499" s="67"/>
      <c r="E20499"/>
      <c r="F20499"/>
      <c r="G20499"/>
      <c r="H20499" s="67"/>
      <c r="I20499"/>
      <c r="J20499"/>
      <c r="K20499"/>
      <c r="L20499"/>
      <c r="M20499"/>
      <c r="N20499"/>
      <c r="O20499"/>
    </row>
    <row r="20500" spans="1:15">
      <c r="A20500"/>
      <c r="B20500"/>
      <c r="C20500"/>
      <c r="D20500" s="67"/>
      <c r="E20500"/>
      <c r="F20500"/>
      <c r="G20500"/>
      <c r="H20500" s="67"/>
      <c r="I20500"/>
      <c r="J20500"/>
      <c r="K20500"/>
      <c r="L20500"/>
      <c r="M20500"/>
      <c r="N20500"/>
      <c r="O20500"/>
    </row>
    <row r="20501" spans="1:15">
      <c r="A20501"/>
      <c r="B20501"/>
      <c r="C20501"/>
      <c r="D20501" s="67"/>
      <c r="E20501"/>
      <c r="F20501"/>
      <c r="G20501"/>
      <c r="H20501" s="67"/>
      <c r="I20501"/>
      <c r="J20501"/>
      <c r="K20501"/>
      <c r="L20501"/>
      <c r="M20501"/>
      <c r="N20501"/>
      <c r="O20501"/>
    </row>
    <row r="20502" spans="1:15">
      <c r="A20502"/>
      <c r="B20502"/>
      <c r="C20502"/>
      <c r="D20502" s="67"/>
      <c r="E20502"/>
      <c r="F20502"/>
      <c r="G20502"/>
      <c r="H20502" s="67"/>
      <c r="I20502"/>
      <c r="J20502"/>
      <c r="K20502"/>
      <c r="L20502"/>
      <c r="M20502"/>
      <c r="N20502"/>
      <c r="O20502"/>
    </row>
    <row r="20503" spans="1:15">
      <c r="A20503"/>
      <c r="B20503"/>
      <c r="C20503"/>
      <c r="D20503" s="67"/>
      <c r="E20503"/>
      <c r="F20503"/>
      <c r="G20503"/>
      <c r="H20503" s="67"/>
      <c r="I20503"/>
      <c r="J20503"/>
      <c r="K20503"/>
      <c r="L20503"/>
      <c r="M20503"/>
      <c r="N20503"/>
      <c r="O20503"/>
    </row>
    <row r="20504" spans="1:15">
      <c r="A20504"/>
      <c r="B20504"/>
      <c r="C20504"/>
      <c r="D20504" s="67"/>
      <c r="E20504"/>
      <c r="F20504"/>
      <c r="G20504"/>
      <c r="H20504" s="67"/>
      <c r="I20504"/>
      <c r="J20504"/>
      <c r="K20504"/>
      <c r="L20504"/>
      <c r="M20504"/>
      <c r="N20504"/>
      <c r="O20504"/>
    </row>
    <row r="20505" spans="1:15">
      <c r="A20505"/>
      <c r="B20505"/>
      <c r="C20505"/>
      <c r="D20505" s="67"/>
      <c r="E20505"/>
      <c r="F20505"/>
      <c r="G20505"/>
      <c r="H20505" s="67"/>
      <c r="I20505"/>
      <c r="J20505"/>
      <c r="K20505"/>
      <c r="L20505"/>
      <c r="M20505"/>
      <c r="N20505"/>
      <c r="O20505"/>
    </row>
    <row r="20506" spans="1:15">
      <c r="A20506"/>
      <c r="B20506"/>
      <c r="C20506"/>
      <c r="D20506" s="67"/>
      <c r="E20506"/>
      <c r="F20506"/>
      <c r="G20506"/>
      <c r="H20506" s="67"/>
      <c r="I20506"/>
      <c r="J20506"/>
      <c r="K20506"/>
      <c r="L20506"/>
      <c r="M20506"/>
      <c r="N20506"/>
      <c r="O20506"/>
    </row>
    <row r="20507" spans="1:15">
      <c r="A20507"/>
      <c r="B20507"/>
      <c r="C20507"/>
      <c r="D20507" s="67"/>
      <c r="E20507"/>
      <c r="F20507"/>
      <c r="G20507"/>
      <c r="H20507" s="67"/>
      <c r="I20507"/>
      <c r="J20507"/>
      <c r="K20507"/>
      <c r="L20507"/>
      <c r="M20507"/>
      <c r="N20507"/>
      <c r="O20507"/>
    </row>
    <row r="20508" spans="1:15">
      <c r="A20508"/>
      <c r="B20508"/>
      <c r="C20508"/>
      <c r="D20508" s="67"/>
      <c r="E20508"/>
      <c r="F20508"/>
      <c r="G20508"/>
      <c r="H20508" s="67"/>
      <c r="I20508"/>
      <c r="J20508"/>
      <c r="K20508"/>
      <c r="L20508"/>
      <c r="M20508"/>
      <c r="N20508"/>
      <c r="O20508"/>
    </row>
    <row r="20509" spans="1:15">
      <c r="A20509"/>
      <c r="B20509"/>
      <c r="C20509"/>
      <c r="D20509" s="67"/>
      <c r="E20509"/>
      <c r="F20509"/>
      <c r="G20509"/>
      <c r="H20509" s="67"/>
      <c r="I20509"/>
      <c r="J20509"/>
      <c r="K20509"/>
      <c r="L20509"/>
      <c r="M20509"/>
      <c r="N20509"/>
      <c r="O20509"/>
    </row>
    <row r="20510" spans="1:15">
      <c r="A20510"/>
      <c r="B20510"/>
      <c r="C20510"/>
      <c r="D20510" s="67"/>
      <c r="E20510"/>
      <c r="F20510"/>
      <c r="G20510"/>
      <c r="H20510" s="67"/>
      <c r="I20510"/>
      <c r="J20510"/>
      <c r="K20510"/>
      <c r="L20510"/>
      <c r="M20510"/>
      <c r="N20510"/>
      <c r="O20510"/>
    </row>
    <row r="20511" spans="1:15">
      <c r="A20511"/>
      <c r="B20511"/>
      <c r="C20511"/>
      <c r="D20511" s="67"/>
      <c r="E20511"/>
      <c r="F20511"/>
      <c r="G20511"/>
      <c r="H20511" s="67"/>
      <c r="I20511"/>
      <c r="J20511"/>
      <c r="K20511"/>
      <c r="L20511"/>
      <c r="M20511"/>
      <c r="N20511"/>
      <c r="O20511"/>
    </row>
    <row r="20512" spans="1:15">
      <c r="A20512"/>
      <c r="B20512"/>
      <c r="C20512"/>
      <c r="D20512" s="67"/>
      <c r="E20512"/>
      <c r="F20512"/>
      <c r="G20512"/>
      <c r="H20512" s="67"/>
      <c r="I20512"/>
      <c r="J20512"/>
      <c r="K20512"/>
      <c r="L20512"/>
      <c r="M20512"/>
      <c r="N20512"/>
      <c r="O20512"/>
    </row>
    <row r="20513" spans="1:15">
      <c r="A20513"/>
      <c r="B20513"/>
      <c r="C20513"/>
      <c r="D20513" s="67"/>
      <c r="E20513"/>
      <c r="F20513"/>
      <c r="G20513"/>
      <c r="H20513" s="67"/>
      <c r="I20513"/>
      <c r="J20513"/>
      <c r="K20513"/>
      <c r="L20513"/>
      <c r="M20513"/>
      <c r="N20513"/>
      <c r="O20513"/>
    </row>
    <row r="20514" spans="1:15">
      <c r="A20514"/>
      <c r="B20514"/>
      <c r="C20514"/>
      <c r="D20514" s="67"/>
      <c r="E20514"/>
      <c r="F20514"/>
      <c r="G20514"/>
      <c r="H20514" s="67"/>
      <c r="I20514"/>
      <c r="J20514"/>
      <c r="K20514"/>
      <c r="L20514"/>
      <c r="M20514"/>
      <c r="N20514"/>
      <c r="O20514"/>
    </row>
    <row r="20515" spans="1:15">
      <c r="A20515"/>
      <c r="B20515"/>
      <c r="C20515"/>
      <c r="D20515" s="67"/>
      <c r="E20515"/>
      <c r="F20515"/>
      <c r="G20515"/>
      <c r="H20515" s="67"/>
      <c r="I20515"/>
      <c r="J20515"/>
      <c r="K20515"/>
      <c r="L20515"/>
      <c r="M20515"/>
      <c r="N20515"/>
      <c r="O20515"/>
    </row>
    <row r="20516" spans="1:15">
      <c r="A20516"/>
      <c r="B20516"/>
      <c r="C20516"/>
      <c r="D20516" s="67"/>
      <c r="E20516"/>
      <c r="F20516"/>
      <c r="G20516"/>
      <c r="H20516" s="67"/>
      <c r="I20516"/>
      <c r="J20516"/>
      <c r="K20516"/>
      <c r="L20516"/>
      <c r="M20516"/>
      <c r="N20516"/>
      <c r="O20516"/>
    </row>
    <row r="20517" spans="1:15">
      <c r="A20517"/>
      <c r="B20517"/>
      <c r="C20517"/>
      <c r="D20517" s="67"/>
      <c r="E20517"/>
      <c r="F20517"/>
      <c r="G20517"/>
      <c r="H20517" s="67"/>
      <c r="I20517"/>
      <c r="J20517"/>
      <c r="K20517"/>
      <c r="L20517"/>
      <c r="M20517"/>
      <c r="N20517"/>
      <c r="O20517"/>
    </row>
    <row r="20518" spans="1:15">
      <c r="A20518"/>
      <c r="B20518"/>
      <c r="C20518"/>
      <c r="D20518" s="67"/>
      <c r="E20518"/>
      <c r="F20518"/>
      <c r="G20518"/>
      <c r="H20518" s="67"/>
      <c r="I20518"/>
      <c r="J20518"/>
      <c r="K20518"/>
      <c r="L20518"/>
      <c r="M20518"/>
      <c r="N20518"/>
      <c r="O20518"/>
    </row>
    <row r="20519" spans="1:15">
      <c r="A20519"/>
      <c r="B20519"/>
      <c r="C20519"/>
      <c r="D20519" s="67"/>
      <c r="E20519"/>
      <c r="F20519"/>
      <c r="G20519"/>
      <c r="H20519" s="67"/>
      <c r="I20519"/>
      <c r="J20519"/>
      <c r="K20519"/>
      <c r="L20519"/>
      <c r="M20519"/>
      <c r="N20519"/>
      <c r="O20519"/>
    </row>
    <row r="20520" spans="1:15">
      <c r="A20520"/>
      <c r="B20520"/>
      <c r="C20520"/>
      <c r="D20520" s="67"/>
      <c r="E20520"/>
      <c r="F20520"/>
      <c r="G20520"/>
      <c r="H20520" s="67"/>
      <c r="I20520"/>
      <c r="J20520"/>
      <c r="K20520"/>
      <c r="L20520"/>
      <c r="M20520"/>
      <c r="N20520"/>
      <c r="O20520"/>
    </row>
    <row r="20521" spans="1:15">
      <c r="A20521"/>
      <c r="B20521"/>
      <c r="C20521"/>
      <c r="D20521" s="67"/>
      <c r="E20521"/>
      <c r="F20521"/>
      <c r="G20521"/>
      <c r="H20521" s="67"/>
      <c r="I20521"/>
      <c r="J20521"/>
      <c r="K20521"/>
      <c r="L20521"/>
      <c r="M20521"/>
      <c r="N20521"/>
      <c r="O20521"/>
    </row>
    <row r="20522" spans="1:15">
      <c r="A20522"/>
      <c r="B20522"/>
      <c r="C20522"/>
      <c r="D20522" s="67"/>
      <c r="E20522"/>
      <c r="F20522"/>
      <c r="G20522"/>
      <c r="H20522" s="67"/>
      <c r="I20522"/>
      <c r="J20522"/>
      <c r="K20522"/>
      <c r="L20522"/>
      <c r="M20522"/>
      <c r="N20522"/>
      <c r="O20522"/>
    </row>
    <row r="20523" spans="1:15">
      <c r="A20523"/>
      <c r="B20523"/>
      <c r="C20523"/>
      <c r="D20523" s="67"/>
      <c r="E20523"/>
      <c r="F20523"/>
      <c r="G20523"/>
      <c r="H20523" s="67"/>
      <c r="I20523"/>
      <c r="J20523"/>
      <c r="K20523"/>
      <c r="L20523"/>
      <c r="M20523"/>
      <c r="N20523"/>
      <c r="O20523"/>
    </row>
    <row r="20524" spans="1:15">
      <c r="A20524"/>
      <c r="B20524"/>
      <c r="C20524"/>
      <c r="D20524" s="67"/>
      <c r="E20524"/>
      <c r="F20524"/>
      <c r="G20524"/>
      <c r="H20524" s="67"/>
      <c r="I20524"/>
      <c r="J20524"/>
      <c r="K20524"/>
      <c r="L20524"/>
      <c r="M20524"/>
      <c r="N20524"/>
      <c r="O20524"/>
    </row>
    <row r="20525" spans="1:15">
      <c r="A20525"/>
      <c r="B20525"/>
      <c r="C20525"/>
      <c r="D20525" s="67"/>
      <c r="E20525"/>
      <c r="F20525"/>
      <c r="G20525"/>
      <c r="H20525" s="67"/>
      <c r="I20525"/>
      <c r="J20525"/>
      <c r="K20525"/>
      <c r="L20525"/>
      <c r="M20525"/>
      <c r="N20525"/>
      <c r="O20525"/>
    </row>
    <row r="20526" spans="1:15">
      <c r="A20526"/>
      <c r="B20526"/>
      <c r="C20526"/>
      <c r="D20526" s="67"/>
      <c r="E20526"/>
      <c r="F20526"/>
      <c r="G20526"/>
      <c r="H20526" s="67"/>
      <c r="I20526"/>
      <c r="J20526"/>
      <c r="K20526"/>
      <c r="L20526"/>
      <c r="M20526"/>
      <c r="N20526"/>
      <c r="O20526"/>
    </row>
    <row r="20527" spans="1:15">
      <c r="A20527"/>
      <c r="B20527"/>
      <c r="C20527"/>
      <c r="D20527" s="67"/>
      <c r="E20527"/>
      <c r="F20527"/>
      <c r="G20527"/>
      <c r="H20527" s="67"/>
      <c r="I20527"/>
      <c r="J20527"/>
      <c r="K20527"/>
      <c r="L20527"/>
      <c r="M20527"/>
      <c r="N20527"/>
      <c r="O20527"/>
    </row>
    <row r="20528" spans="1:15">
      <c r="A20528"/>
      <c r="B20528"/>
      <c r="C20528"/>
      <c r="D20528" s="67"/>
      <c r="E20528"/>
      <c r="F20528"/>
      <c r="G20528"/>
      <c r="H20528" s="67"/>
      <c r="I20528"/>
      <c r="J20528"/>
      <c r="K20528"/>
      <c r="L20528"/>
      <c r="M20528"/>
      <c r="N20528"/>
      <c r="O20528"/>
    </row>
    <row r="20529" spans="1:15">
      <c r="A20529"/>
      <c r="B20529"/>
      <c r="C20529"/>
      <c r="D20529" s="67"/>
      <c r="E20529"/>
      <c r="F20529"/>
      <c r="G20529"/>
      <c r="H20529" s="67"/>
      <c r="I20529"/>
      <c r="J20529"/>
      <c r="K20529"/>
      <c r="L20529"/>
      <c r="M20529"/>
      <c r="N20529"/>
      <c r="O20529"/>
    </row>
    <row r="20530" spans="1:15">
      <c r="A20530"/>
      <c r="B20530"/>
      <c r="C20530"/>
      <c r="D20530" s="67"/>
      <c r="E20530"/>
      <c r="F20530"/>
      <c r="G20530"/>
      <c r="H20530" s="67"/>
      <c r="I20530"/>
      <c r="J20530"/>
      <c r="K20530"/>
      <c r="L20530"/>
      <c r="M20530"/>
      <c r="N20530"/>
      <c r="O20530"/>
    </row>
    <row r="20531" spans="1:15">
      <c r="A20531"/>
      <c r="B20531"/>
      <c r="C20531"/>
      <c r="D20531" s="67"/>
      <c r="E20531"/>
      <c r="F20531"/>
      <c r="G20531"/>
      <c r="H20531" s="67"/>
      <c r="I20531"/>
      <c r="J20531"/>
      <c r="K20531"/>
      <c r="L20531"/>
      <c r="M20531"/>
      <c r="N20531"/>
      <c r="O20531"/>
    </row>
    <row r="20532" spans="1:15">
      <c r="A20532"/>
      <c r="B20532"/>
      <c r="C20532"/>
      <c r="D20532" s="67"/>
      <c r="E20532"/>
      <c r="F20532"/>
      <c r="G20532"/>
      <c r="H20532" s="67"/>
      <c r="I20532"/>
      <c r="J20532"/>
      <c r="K20532"/>
      <c r="L20532"/>
      <c r="M20532"/>
      <c r="N20532"/>
      <c r="O20532"/>
    </row>
    <row r="20533" spans="1:15">
      <c r="A20533"/>
      <c r="B20533"/>
      <c r="C20533"/>
      <c r="D20533" s="67"/>
      <c r="E20533"/>
      <c r="F20533"/>
      <c r="G20533"/>
      <c r="H20533" s="67"/>
      <c r="I20533"/>
      <c r="J20533"/>
      <c r="K20533"/>
      <c r="L20533"/>
      <c r="M20533"/>
      <c r="N20533"/>
      <c r="O20533"/>
    </row>
    <row r="20534" spans="1:15">
      <c r="A20534"/>
      <c r="B20534"/>
      <c r="C20534"/>
      <c r="D20534" s="67"/>
      <c r="E20534"/>
      <c r="F20534"/>
      <c r="G20534"/>
      <c r="H20534" s="67"/>
      <c r="I20534"/>
      <c r="J20534"/>
      <c r="K20534"/>
      <c r="L20534"/>
      <c r="M20534"/>
      <c r="N20534"/>
      <c r="O20534"/>
    </row>
    <row r="20535" spans="1:15">
      <c r="A20535"/>
      <c r="B20535"/>
      <c r="C20535"/>
      <c r="D20535" s="67"/>
      <c r="E20535"/>
      <c r="F20535"/>
      <c r="G20535"/>
      <c r="H20535" s="67"/>
      <c r="I20535"/>
      <c r="J20535"/>
      <c r="K20535"/>
      <c r="L20535"/>
      <c r="M20535"/>
      <c r="N20535"/>
      <c r="O20535"/>
    </row>
    <row r="20536" spans="1:15">
      <c r="A20536"/>
      <c r="B20536"/>
      <c r="C20536"/>
      <c r="D20536" s="67"/>
      <c r="E20536"/>
      <c r="F20536"/>
      <c r="G20536"/>
      <c r="H20536" s="67"/>
      <c r="I20536"/>
      <c r="J20536"/>
      <c r="K20536"/>
      <c r="L20536"/>
      <c r="M20536"/>
      <c r="N20536"/>
      <c r="O20536"/>
    </row>
    <row r="20537" spans="1:15">
      <c r="A20537"/>
      <c r="B20537"/>
      <c r="C20537"/>
      <c r="D20537" s="67"/>
      <c r="E20537"/>
      <c r="F20537"/>
      <c r="G20537"/>
      <c r="H20537" s="67"/>
      <c r="I20537"/>
      <c r="J20537"/>
      <c r="K20537"/>
      <c r="L20537"/>
      <c r="M20537"/>
      <c r="N20537"/>
      <c r="O20537"/>
    </row>
    <row r="20538" spans="1:15">
      <c r="A20538"/>
      <c r="B20538"/>
      <c r="C20538"/>
      <c r="D20538" s="67"/>
      <c r="E20538"/>
      <c r="F20538"/>
      <c r="G20538"/>
      <c r="H20538" s="67"/>
      <c r="I20538"/>
      <c r="J20538"/>
      <c r="K20538"/>
      <c r="L20538"/>
      <c r="M20538"/>
      <c r="N20538"/>
      <c r="O20538"/>
    </row>
    <row r="20539" spans="1:15">
      <c r="A20539"/>
      <c r="B20539"/>
      <c r="C20539"/>
      <c r="D20539" s="67"/>
      <c r="E20539"/>
      <c r="F20539"/>
      <c r="G20539"/>
      <c r="H20539" s="67"/>
      <c r="I20539"/>
      <c r="J20539"/>
      <c r="K20539"/>
      <c r="L20539"/>
      <c r="M20539"/>
      <c r="N20539"/>
      <c r="O20539"/>
    </row>
    <row r="20540" spans="1:15">
      <c r="A20540"/>
      <c r="B20540"/>
      <c r="C20540"/>
      <c r="D20540" s="67"/>
      <c r="E20540"/>
      <c r="F20540"/>
      <c r="G20540"/>
      <c r="H20540" s="67"/>
      <c r="I20540"/>
      <c r="J20540"/>
      <c r="K20540"/>
      <c r="L20540"/>
      <c r="M20540"/>
      <c r="N20540"/>
      <c r="O20540"/>
    </row>
    <row r="20541" spans="1:15">
      <c r="A20541"/>
      <c r="B20541"/>
      <c r="C20541"/>
      <c r="D20541" s="67"/>
      <c r="E20541"/>
      <c r="F20541"/>
      <c r="G20541"/>
      <c r="H20541" s="67"/>
      <c r="I20541"/>
      <c r="J20541"/>
      <c r="K20541"/>
      <c r="L20541"/>
      <c r="M20541"/>
      <c r="N20541"/>
      <c r="O20541"/>
    </row>
    <row r="20542" spans="1:15">
      <c r="A20542"/>
      <c r="B20542"/>
      <c r="C20542"/>
      <c r="D20542" s="67"/>
      <c r="E20542"/>
      <c r="F20542"/>
      <c r="G20542"/>
      <c r="H20542" s="67"/>
      <c r="I20542"/>
      <c r="J20542"/>
      <c r="K20542"/>
      <c r="L20542"/>
      <c r="M20542"/>
      <c r="N20542"/>
      <c r="O20542"/>
    </row>
    <row r="20543" spans="1:15">
      <c r="A20543"/>
      <c r="B20543"/>
      <c r="C20543"/>
      <c r="D20543" s="67"/>
      <c r="E20543"/>
      <c r="F20543"/>
      <c r="G20543"/>
      <c r="H20543" s="67"/>
      <c r="I20543"/>
      <c r="J20543"/>
      <c r="K20543"/>
      <c r="L20543"/>
      <c r="M20543"/>
      <c r="N20543"/>
      <c r="O20543"/>
    </row>
    <row r="20544" spans="1:15">
      <c r="A20544"/>
      <c r="B20544"/>
      <c r="C20544"/>
      <c r="D20544" s="67"/>
      <c r="E20544"/>
      <c r="F20544"/>
      <c r="G20544"/>
      <c r="H20544" s="67"/>
      <c r="I20544"/>
      <c r="J20544"/>
      <c r="K20544"/>
      <c r="L20544"/>
      <c r="M20544"/>
      <c r="N20544"/>
      <c r="O20544"/>
    </row>
    <row r="20545" spans="1:15">
      <c r="A20545"/>
      <c r="B20545"/>
      <c r="C20545"/>
      <c r="D20545" s="67"/>
      <c r="E20545"/>
      <c r="F20545"/>
      <c r="G20545"/>
      <c r="H20545" s="67"/>
      <c r="I20545"/>
      <c r="J20545"/>
      <c r="K20545"/>
      <c r="L20545"/>
      <c r="M20545"/>
      <c r="N20545"/>
      <c r="O20545"/>
    </row>
    <row r="20546" spans="1:15">
      <c r="A20546"/>
      <c r="B20546"/>
      <c r="C20546"/>
      <c r="D20546" s="67"/>
      <c r="E20546"/>
      <c r="F20546"/>
      <c r="G20546"/>
      <c r="H20546" s="67"/>
      <c r="I20546"/>
      <c r="J20546"/>
      <c r="K20546"/>
      <c r="L20546"/>
      <c r="M20546"/>
      <c r="N20546"/>
      <c r="O20546"/>
    </row>
    <row r="20547" spans="1:15">
      <c r="A20547"/>
      <c r="B20547"/>
      <c r="C20547"/>
      <c r="D20547" s="67"/>
      <c r="E20547"/>
      <c r="F20547"/>
      <c r="G20547"/>
      <c r="H20547" s="67"/>
      <c r="I20547"/>
      <c r="J20547"/>
      <c r="K20547"/>
      <c r="L20547"/>
      <c r="M20547"/>
      <c r="N20547"/>
      <c r="O20547"/>
    </row>
    <row r="20548" spans="1:15">
      <c r="A20548"/>
      <c r="B20548"/>
      <c r="C20548"/>
      <c r="D20548" s="67"/>
      <c r="E20548"/>
      <c r="F20548"/>
      <c r="G20548"/>
      <c r="H20548" s="67"/>
      <c r="I20548"/>
      <c r="J20548"/>
      <c r="K20548"/>
      <c r="L20548"/>
      <c r="M20548"/>
      <c r="N20548"/>
      <c r="O20548"/>
    </row>
    <row r="20549" spans="1:15">
      <c r="A20549"/>
      <c r="B20549"/>
      <c r="C20549"/>
      <c r="D20549" s="67"/>
      <c r="E20549"/>
      <c r="F20549"/>
      <c r="G20549"/>
      <c r="H20549" s="67"/>
      <c r="I20549"/>
      <c r="J20549"/>
      <c r="K20549"/>
      <c r="L20549"/>
      <c r="M20549"/>
      <c r="N20549"/>
      <c r="O20549"/>
    </row>
    <row r="20550" spans="1:15">
      <c r="A20550"/>
      <c r="B20550"/>
      <c r="C20550"/>
      <c r="D20550" s="67"/>
      <c r="E20550"/>
      <c r="F20550"/>
      <c r="G20550"/>
      <c r="H20550" s="67"/>
      <c r="I20550"/>
      <c r="J20550"/>
      <c r="K20550"/>
      <c r="L20550"/>
      <c r="M20550"/>
      <c r="N20550"/>
      <c r="O20550"/>
    </row>
    <row r="20551" spans="1:15">
      <c r="A20551"/>
      <c r="B20551"/>
      <c r="C20551"/>
      <c r="D20551" s="67"/>
      <c r="E20551"/>
      <c r="F20551"/>
      <c r="G20551"/>
      <c r="H20551" s="67"/>
      <c r="I20551"/>
      <c r="J20551"/>
      <c r="K20551"/>
      <c r="L20551"/>
      <c r="M20551"/>
      <c r="N20551"/>
      <c r="O20551"/>
    </row>
    <row r="20552" spans="1:15">
      <c r="A20552"/>
      <c r="B20552"/>
      <c r="C20552"/>
      <c r="D20552" s="67"/>
      <c r="E20552"/>
      <c r="F20552"/>
      <c r="G20552"/>
      <c r="H20552" s="67"/>
      <c r="I20552"/>
      <c r="J20552"/>
      <c r="K20552"/>
      <c r="L20552"/>
      <c r="M20552"/>
      <c r="N20552"/>
      <c r="O20552"/>
    </row>
    <row r="20553" spans="1:15">
      <c r="A20553"/>
      <c r="B20553"/>
      <c r="C20553"/>
      <c r="D20553" s="67"/>
      <c r="E20553"/>
      <c r="F20553"/>
      <c r="G20553"/>
      <c r="H20553" s="67"/>
      <c r="I20553"/>
      <c r="J20553"/>
      <c r="K20553"/>
      <c r="L20553"/>
      <c r="M20553"/>
      <c r="N20553"/>
      <c r="O20553"/>
    </row>
    <row r="20554" spans="1:15">
      <c r="A20554"/>
      <c r="B20554"/>
      <c r="C20554"/>
      <c r="D20554" s="67"/>
      <c r="E20554"/>
      <c r="F20554"/>
      <c r="G20554"/>
      <c r="H20554" s="67"/>
      <c r="I20554"/>
      <c r="J20554"/>
      <c r="K20554"/>
      <c r="L20554"/>
      <c r="M20554"/>
      <c r="N20554"/>
      <c r="O20554"/>
    </row>
    <row r="20555" spans="1:15">
      <c r="A20555"/>
      <c r="B20555"/>
      <c r="C20555"/>
      <c r="D20555" s="67"/>
      <c r="E20555"/>
      <c r="F20555"/>
      <c r="G20555"/>
      <c r="H20555" s="67"/>
      <c r="I20555"/>
      <c r="J20555"/>
      <c r="K20555"/>
      <c r="L20555"/>
      <c r="M20555"/>
      <c r="N20555"/>
      <c r="O20555"/>
    </row>
    <row r="20556" spans="1:15">
      <c r="A20556"/>
      <c r="B20556"/>
      <c r="C20556"/>
      <c r="D20556" s="67"/>
      <c r="E20556"/>
      <c r="F20556"/>
      <c r="G20556"/>
      <c r="H20556" s="67"/>
      <c r="I20556"/>
      <c r="J20556"/>
      <c r="K20556"/>
      <c r="L20556"/>
      <c r="M20556"/>
      <c r="N20556"/>
      <c r="O20556"/>
    </row>
    <row r="20557" spans="1:15">
      <c r="A20557"/>
      <c r="B20557"/>
      <c r="C20557"/>
      <c r="D20557" s="67"/>
      <c r="E20557"/>
      <c r="F20557"/>
      <c r="G20557"/>
      <c r="H20557" s="67"/>
      <c r="I20557"/>
      <c r="J20557"/>
      <c r="K20557"/>
      <c r="L20557"/>
      <c r="M20557"/>
      <c r="N20557"/>
      <c r="O20557"/>
    </row>
    <row r="20558" spans="1:15">
      <c r="A20558"/>
      <c r="B20558"/>
      <c r="C20558"/>
      <c r="D20558" s="67"/>
      <c r="E20558"/>
      <c r="F20558"/>
      <c r="G20558"/>
      <c r="H20558" s="67"/>
      <c r="I20558"/>
      <c r="J20558"/>
      <c r="K20558"/>
      <c r="L20558"/>
      <c r="M20558"/>
      <c r="N20558"/>
      <c r="O20558"/>
    </row>
    <row r="20559" spans="1:15">
      <c r="A20559"/>
      <c r="B20559"/>
      <c r="C20559"/>
      <c r="D20559" s="67"/>
      <c r="E20559"/>
      <c r="F20559"/>
      <c r="G20559"/>
      <c r="H20559" s="67"/>
      <c r="I20559"/>
      <c r="J20559"/>
      <c r="K20559"/>
      <c r="L20559"/>
      <c r="M20559"/>
      <c r="N20559"/>
      <c r="O20559"/>
    </row>
    <row r="20560" spans="1:15">
      <c r="A20560"/>
      <c r="B20560"/>
      <c r="C20560"/>
      <c r="D20560" s="67"/>
      <c r="E20560"/>
      <c r="F20560"/>
      <c r="G20560"/>
      <c r="H20560" s="67"/>
      <c r="I20560"/>
      <c r="J20560"/>
      <c r="K20560"/>
      <c r="L20560"/>
      <c r="M20560"/>
      <c r="N20560"/>
      <c r="O20560"/>
    </row>
    <row r="20561" spans="1:15">
      <c r="A20561"/>
      <c r="B20561"/>
      <c r="C20561"/>
      <c r="D20561" s="67"/>
      <c r="E20561"/>
      <c r="F20561"/>
      <c r="G20561"/>
      <c r="H20561" s="67"/>
      <c r="I20561"/>
      <c r="J20561"/>
      <c r="K20561"/>
      <c r="L20561"/>
      <c r="M20561"/>
      <c r="N20561"/>
      <c r="O20561"/>
    </row>
    <row r="20562" spans="1:15">
      <c r="A20562"/>
      <c r="B20562"/>
      <c r="C20562"/>
      <c r="D20562" s="67"/>
      <c r="E20562"/>
      <c r="F20562"/>
      <c r="G20562"/>
      <c r="H20562" s="67"/>
      <c r="I20562"/>
      <c r="J20562"/>
      <c r="K20562"/>
      <c r="L20562"/>
      <c r="M20562"/>
      <c r="N20562"/>
      <c r="O20562"/>
    </row>
    <row r="20563" spans="1:15">
      <c r="A20563"/>
      <c r="B20563"/>
      <c r="C20563"/>
      <c r="D20563" s="67"/>
      <c r="E20563"/>
      <c r="F20563"/>
      <c r="G20563"/>
      <c r="H20563" s="67"/>
      <c r="I20563"/>
      <c r="J20563"/>
      <c r="K20563"/>
      <c r="L20563"/>
      <c r="M20563"/>
      <c r="N20563"/>
      <c r="O20563"/>
    </row>
    <row r="20564" spans="1:15">
      <c r="A20564"/>
      <c r="B20564"/>
      <c r="C20564"/>
      <c r="D20564" s="67"/>
      <c r="E20564"/>
      <c r="F20564"/>
      <c r="G20564"/>
      <c r="H20564" s="67"/>
      <c r="I20564"/>
      <c r="J20564"/>
      <c r="K20564"/>
      <c r="L20564"/>
      <c r="M20564"/>
      <c r="N20564"/>
      <c r="O20564"/>
    </row>
    <row r="20565" spans="1:15">
      <c r="A20565"/>
      <c r="B20565"/>
      <c r="C20565"/>
      <c r="D20565" s="67"/>
      <c r="E20565"/>
      <c r="F20565"/>
      <c r="G20565"/>
      <c r="H20565" s="67"/>
      <c r="I20565"/>
      <c r="J20565"/>
      <c r="K20565"/>
      <c r="L20565"/>
      <c r="M20565"/>
      <c r="N20565"/>
      <c r="O20565"/>
    </row>
    <row r="20566" spans="1:15">
      <c r="A20566"/>
      <c r="B20566"/>
      <c r="C20566"/>
      <c r="D20566" s="67"/>
      <c r="E20566"/>
      <c r="F20566"/>
      <c r="G20566"/>
      <c r="H20566" s="67"/>
      <c r="I20566"/>
      <c r="J20566"/>
      <c r="K20566"/>
      <c r="L20566"/>
      <c r="M20566"/>
      <c r="N20566"/>
      <c r="O20566"/>
    </row>
    <row r="20567" spans="1:15">
      <c r="A20567"/>
      <c r="B20567"/>
      <c r="C20567"/>
      <c r="D20567" s="67"/>
      <c r="E20567"/>
      <c r="F20567"/>
      <c r="G20567"/>
      <c r="H20567" s="67"/>
      <c r="I20567"/>
      <c r="J20567"/>
      <c r="K20567"/>
      <c r="L20567"/>
      <c r="M20567"/>
      <c r="N20567"/>
      <c r="O20567"/>
    </row>
    <row r="20568" spans="1:15">
      <c r="A20568"/>
      <c r="B20568"/>
      <c r="C20568"/>
      <c r="D20568" s="67"/>
      <c r="E20568"/>
      <c r="F20568"/>
      <c r="G20568"/>
      <c r="H20568" s="67"/>
      <c r="I20568"/>
      <c r="J20568"/>
      <c r="K20568"/>
      <c r="L20568"/>
      <c r="M20568"/>
      <c r="N20568"/>
      <c r="O20568"/>
    </row>
    <row r="20569" spans="1:15">
      <c r="A20569"/>
      <c r="B20569"/>
      <c r="C20569"/>
      <c r="D20569" s="67"/>
      <c r="E20569"/>
      <c r="F20569"/>
      <c r="G20569"/>
      <c r="H20569" s="67"/>
      <c r="I20569"/>
      <c r="J20569"/>
      <c r="K20569"/>
      <c r="L20569"/>
      <c r="M20569"/>
      <c r="N20569"/>
      <c r="O20569"/>
    </row>
    <row r="20570" spans="1:15">
      <c r="A20570"/>
      <c r="B20570"/>
      <c r="C20570"/>
      <c r="D20570" s="67"/>
      <c r="E20570"/>
      <c r="F20570"/>
      <c r="G20570"/>
      <c r="H20570" s="67"/>
      <c r="I20570"/>
      <c r="J20570"/>
      <c r="K20570"/>
      <c r="L20570"/>
      <c r="M20570"/>
      <c r="N20570"/>
      <c r="O20570"/>
    </row>
    <row r="20571" spans="1:15">
      <c r="A20571"/>
      <c r="B20571"/>
      <c r="C20571"/>
      <c r="D20571" s="67"/>
      <c r="E20571"/>
      <c r="F20571"/>
      <c r="G20571"/>
      <c r="H20571" s="67"/>
      <c r="I20571"/>
      <c r="J20571"/>
      <c r="K20571"/>
      <c r="L20571"/>
      <c r="M20571"/>
      <c r="N20571"/>
      <c r="O20571"/>
    </row>
    <row r="20572" spans="1:15">
      <c r="A20572"/>
      <c r="B20572"/>
      <c r="C20572"/>
      <c r="D20572" s="67"/>
      <c r="E20572"/>
      <c r="F20572"/>
      <c r="G20572"/>
      <c r="H20572" s="67"/>
      <c r="I20572"/>
      <c r="J20572"/>
      <c r="K20572"/>
      <c r="L20572"/>
      <c r="M20572"/>
      <c r="N20572"/>
      <c r="O20572"/>
    </row>
    <row r="20573" spans="1:15">
      <c r="A20573"/>
      <c r="B20573"/>
      <c r="C20573"/>
      <c r="D20573" s="67"/>
      <c r="E20573"/>
      <c r="F20573"/>
      <c r="G20573"/>
      <c r="H20573" s="67"/>
      <c r="I20573"/>
      <c r="J20573"/>
      <c r="K20573"/>
      <c r="L20573"/>
      <c r="M20573"/>
      <c r="N20573"/>
      <c r="O20573"/>
    </row>
    <row r="20574" spans="1:15">
      <c r="A20574"/>
      <c r="B20574"/>
      <c r="C20574"/>
      <c r="D20574" s="67"/>
      <c r="E20574"/>
      <c r="F20574"/>
      <c r="G20574"/>
      <c r="H20574" s="67"/>
      <c r="I20574"/>
      <c r="J20574"/>
      <c r="K20574"/>
      <c r="L20574"/>
      <c r="M20574"/>
      <c r="N20574"/>
      <c r="O20574"/>
    </row>
    <row r="20575" spans="1:15">
      <c r="A20575"/>
      <c r="B20575"/>
      <c r="C20575"/>
      <c r="D20575" s="67"/>
      <c r="E20575"/>
      <c r="F20575"/>
      <c r="G20575"/>
      <c r="H20575" s="67"/>
      <c r="I20575"/>
      <c r="J20575"/>
      <c r="K20575"/>
      <c r="L20575"/>
      <c r="M20575"/>
      <c r="N20575"/>
      <c r="O20575"/>
    </row>
    <row r="20576" spans="1:15">
      <c r="A20576"/>
      <c r="B20576"/>
      <c r="C20576"/>
      <c r="D20576" s="67"/>
      <c r="E20576"/>
      <c r="F20576"/>
      <c r="G20576"/>
      <c r="H20576" s="67"/>
      <c r="I20576"/>
      <c r="J20576"/>
      <c r="K20576"/>
      <c r="L20576"/>
      <c r="M20576"/>
      <c r="N20576"/>
      <c r="O20576"/>
    </row>
    <row r="20577" spans="1:15">
      <c r="A20577"/>
      <c r="B20577"/>
      <c r="C20577"/>
      <c r="D20577" s="67"/>
      <c r="E20577"/>
      <c r="F20577"/>
      <c r="G20577"/>
      <c r="H20577" s="67"/>
      <c r="I20577"/>
      <c r="J20577"/>
      <c r="K20577"/>
      <c r="L20577"/>
      <c r="M20577"/>
      <c r="N20577"/>
      <c r="O20577"/>
    </row>
    <row r="20578" spans="1:15">
      <c r="A20578"/>
      <c r="B20578"/>
      <c r="C20578"/>
      <c r="D20578" s="67"/>
      <c r="E20578"/>
      <c r="F20578"/>
      <c r="G20578"/>
      <c r="H20578" s="67"/>
      <c r="I20578"/>
      <c r="J20578"/>
      <c r="K20578"/>
      <c r="L20578"/>
      <c r="M20578"/>
      <c r="N20578"/>
      <c r="O20578"/>
    </row>
    <row r="20579" spans="1:15">
      <c r="A20579"/>
      <c r="B20579"/>
      <c r="C20579"/>
      <c r="D20579" s="67"/>
      <c r="E20579"/>
      <c r="F20579"/>
      <c r="G20579"/>
      <c r="H20579" s="67"/>
      <c r="I20579"/>
      <c r="J20579"/>
      <c r="K20579"/>
      <c r="L20579"/>
      <c r="M20579"/>
      <c r="N20579"/>
      <c r="O20579"/>
    </row>
    <row r="20580" spans="1:15">
      <c r="A20580"/>
      <c r="B20580"/>
      <c r="C20580"/>
      <c r="D20580" s="67"/>
      <c r="E20580"/>
      <c r="F20580"/>
      <c r="G20580"/>
      <c r="H20580" s="67"/>
      <c r="I20580"/>
      <c r="J20580"/>
      <c r="K20580"/>
      <c r="L20580"/>
      <c r="M20580"/>
      <c r="N20580"/>
      <c r="O20580"/>
    </row>
    <row r="20581" spans="1:15">
      <c r="A20581"/>
      <c r="B20581"/>
      <c r="C20581"/>
      <c r="D20581" s="67"/>
      <c r="E20581"/>
      <c r="F20581"/>
      <c r="G20581"/>
      <c r="H20581" s="67"/>
      <c r="I20581"/>
      <c r="J20581"/>
      <c r="K20581"/>
      <c r="L20581"/>
      <c r="M20581"/>
      <c r="N20581"/>
      <c r="O20581"/>
    </row>
    <row r="20582" spans="1:15">
      <c r="A20582"/>
      <c r="B20582"/>
      <c r="C20582"/>
      <c r="D20582" s="67"/>
      <c r="E20582"/>
      <c r="F20582"/>
      <c r="G20582"/>
      <c r="H20582" s="67"/>
      <c r="I20582"/>
      <c r="J20582"/>
      <c r="K20582"/>
      <c r="L20582"/>
      <c r="M20582"/>
      <c r="N20582"/>
      <c r="O20582"/>
    </row>
    <row r="20583" spans="1:15">
      <c r="A20583"/>
      <c r="B20583"/>
      <c r="C20583"/>
      <c r="D20583" s="67"/>
      <c r="E20583"/>
      <c r="F20583"/>
      <c r="G20583"/>
      <c r="H20583" s="67"/>
      <c r="I20583"/>
      <c r="J20583"/>
      <c r="K20583"/>
      <c r="L20583"/>
      <c r="M20583"/>
      <c r="N20583"/>
      <c r="O20583"/>
    </row>
    <row r="20584" spans="1:15">
      <c r="A20584"/>
      <c r="B20584"/>
      <c r="C20584"/>
      <c r="D20584" s="67"/>
      <c r="E20584"/>
      <c r="F20584"/>
      <c r="G20584"/>
      <c r="H20584" s="67"/>
      <c r="I20584"/>
      <c r="J20584"/>
      <c r="K20584"/>
      <c r="L20584"/>
      <c r="M20584"/>
      <c r="N20584"/>
      <c r="O20584"/>
    </row>
    <row r="20585" spans="1:15">
      <c r="A20585"/>
      <c r="B20585"/>
      <c r="C20585"/>
      <c r="D20585" s="67"/>
      <c r="E20585"/>
      <c r="F20585"/>
      <c r="G20585"/>
      <c r="H20585" s="67"/>
      <c r="I20585"/>
      <c r="J20585"/>
      <c r="K20585"/>
      <c r="L20585"/>
      <c r="M20585"/>
      <c r="N20585"/>
      <c r="O20585"/>
    </row>
    <row r="20586" spans="1:15">
      <c r="A20586"/>
      <c r="B20586"/>
      <c r="C20586"/>
      <c r="D20586" s="67"/>
      <c r="E20586"/>
      <c r="F20586"/>
      <c r="G20586"/>
      <c r="H20586" s="67"/>
      <c r="I20586"/>
      <c r="J20586"/>
      <c r="K20586"/>
      <c r="L20586"/>
      <c r="M20586"/>
      <c r="N20586"/>
      <c r="O20586"/>
    </row>
    <row r="20587" spans="1:15">
      <c r="A20587"/>
      <c r="B20587"/>
      <c r="C20587"/>
      <c r="D20587" s="67"/>
      <c r="E20587"/>
      <c r="F20587"/>
      <c r="G20587"/>
      <c r="H20587" s="67"/>
      <c r="I20587"/>
      <c r="J20587"/>
      <c r="K20587"/>
      <c r="L20587"/>
      <c r="M20587"/>
      <c r="N20587"/>
      <c r="O20587"/>
    </row>
    <row r="20588" spans="1:15">
      <c r="A20588"/>
      <c r="B20588"/>
      <c r="C20588"/>
      <c r="D20588" s="67"/>
      <c r="E20588"/>
      <c r="F20588"/>
      <c r="G20588"/>
      <c r="H20588" s="67"/>
      <c r="I20588"/>
      <c r="J20588"/>
      <c r="K20588"/>
      <c r="L20588"/>
      <c r="M20588"/>
      <c r="N20588"/>
      <c r="O20588"/>
    </row>
    <row r="20589" spans="1:15">
      <c r="A20589"/>
      <c r="B20589"/>
      <c r="C20589"/>
      <c r="D20589" s="67"/>
      <c r="E20589"/>
      <c r="F20589"/>
      <c r="G20589"/>
      <c r="H20589" s="67"/>
      <c r="I20589"/>
      <c r="J20589"/>
      <c r="K20589"/>
      <c r="L20589"/>
      <c r="M20589"/>
      <c r="N20589"/>
      <c r="O20589"/>
    </row>
    <row r="20590" spans="1:15">
      <c r="A20590"/>
      <c r="B20590"/>
      <c r="C20590"/>
      <c r="D20590" s="67"/>
      <c r="E20590"/>
      <c r="F20590"/>
      <c r="G20590"/>
      <c r="H20590" s="67"/>
      <c r="I20590"/>
      <c r="J20590"/>
      <c r="K20590"/>
      <c r="L20590"/>
      <c r="M20590"/>
      <c r="N20590"/>
      <c r="O20590"/>
    </row>
    <row r="20591" spans="1:15">
      <c r="A20591"/>
      <c r="B20591"/>
      <c r="C20591"/>
      <c r="D20591" s="67"/>
      <c r="E20591"/>
      <c r="F20591"/>
      <c r="G20591"/>
      <c r="H20591" s="67"/>
      <c r="I20591"/>
      <c r="J20591"/>
      <c r="K20591"/>
      <c r="L20591"/>
      <c r="M20591"/>
      <c r="N20591"/>
      <c r="O20591"/>
    </row>
    <row r="20592" spans="1:15">
      <c r="A20592"/>
      <c r="B20592"/>
      <c r="C20592"/>
      <c r="D20592" s="67"/>
      <c r="E20592"/>
      <c r="F20592"/>
      <c r="G20592"/>
      <c r="H20592" s="67"/>
      <c r="I20592"/>
      <c r="J20592"/>
      <c r="K20592"/>
      <c r="L20592"/>
      <c r="M20592"/>
      <c r="N20592"/>
      <c r="O20592"/>
    </row>
    <row r="20593" spans="1:15">
      <c r="A20593"/>
      <c r="B20593"/>
      <c r="C20593"/>
      <c r="D20593" s="67"/>
      <c r="E20593"/>
      <c r="F20593"/>
      <c r="G20593"/>
      <c r="H20593" s="67"/>
      <c r="I20593"/>
      <c r="J20593"/>
      <c r="K20593"/>
      <c r="L20593"/>
      <c r="M20593"/>
      <c r="N20593"/>
      <c r="O20593"/>
    </row>
    <row r="20594" spans="1:15">
      <c r="A20594"/>
      <c r="B20594"/>
      <c r="C20594"/>
      <c r="D20594" s="67"/>
      <c r="E20594"/>
      <c r="F20594"/>
      <c r="G20594"/>
      <c r="H20594" s="67"/>
      <c r="I20594"/>
      <c r="J20594"/>
      <c r="K20594"/>
      <c r="L20594"/>
      <c r="M20594"/>
      <c r="N20594"/>
      <c r="O20594"/>
    </row>
    <row r="20595" spans="1:15">
      <c r="A20595"/>
      <c r="B20595"/>
      <c r="C20595"/>
      <c r="D20595" s="67"/>
      <c r="E20595"/>
      <c r="F20595"/>
      <c r="G20595"/>
      <c r="H20595" s="67"/>
      <c r="I20595"/>
      <c r="J20595"/>
      <c r="K20595"/>
      <c r="L20595"/>
      <c r="M20595"/>
      <c r="N20595"/>
      <c r="O20595"/>
    </row>
    <row r="20596" spans="1:15">
      <c r="A20596"/>
      <c r="B20596"/>
      <c r="C20596"/>
      <c r="D20596" s="67"/>
      <c r="E20596"/>
      <c r="F20596"/>
      <c r="G20596"/>
      <c r="H20596" s="67"/>
      <c r="I20596"/>
      <c r="J20596"/>
      <c r="K20596"/>
      <c r="L20596"/>
      <c r="M20596"/>
      <c r="N20596"/>
      <c r="O20596"/>
    </row>
    <row r="20597" spans="1:15">
      <c r="A20597"/>
      <c r="B20597"/>
      <c r="C20597"/>
      <c r="D20597" s="67"/>
      <c r="E20597"/>
      <c r="F20597"/>
      <c r="G20597"/>
      <c r="H20597" s="67"/>
      <c r="I20597"/>
      <c r="J20597"/>
      <c r="K20597"/>
      <c r="L20597"/>
      <c r="M20597"/>
      <c r="N20597"/>
      <c r="O20597"/>
    </row>
    <row r="20598" spans="1:15">
      <c r="A20598"/>
      <c r="B20598"/>
      <c r="C20598"/>
      <c r="D20598" s="67"/>
      <c r="E20598"/>
      <c r="F20598"/>
      <c r="G20598"/>
      <c r="H20598" s="67"/>
      <c r="I20598"/>
      <c r="J20598"/>
      <c r="K20598"/>
      <c r="L20598"/>
      <c r="M20598"/>
      <c r="N20598"/>
      <c r="O20598"/>
    </row>
    <row r="20599" spans="1:15">
      <c r="A20599"/>
      <c r="B20599"/>
      <c r="C20599"/>
      <c r="D20599" s="67"/>
      <c r="E20599"/>
      <c r="F20599"/>
      <c r="G20599"/>
      <c r="H20599" s="67"/>
      <c r="I20599"/>
      <c r="J20599"/>
      <c r="K20599"/>
      <c r="L20599"/>
      <c r="M20599"/>
      <c r="N20599"/>
      <c r="O20599"/>
    </row>
    <row r="20600" spans="1:15">
      <c r="A20600"/>
      <c r="B20600"/>
      <c r="C20600"/>
      <c r="D20600" s="67"/>
      <c r="E20600"/>
      <c r="F20600"/>
      <c r="G20600"/>
      <c r="H20600" s="67"/>
      <c r="I20600"/>
      <c r="J20600"/>
      <c r="K20600"/>
      <c r="L20600"/>
      <c r="M20600"/>
      <c r="N20600"/>
      <c r="O20600"/>
    </row>
    <row r="20601" spans="1:15">
      <c r="A20601"/>
      <c r="B20601"/>
      <c r="C20601"/>
      <c r="D20601" s="67"/>
      <c r="E20601"/>
      <c r="F20601"/>
      <c r="G20601"/>
      <c r="H20601" s="67"/>
      <c r="I20601"/>
      <c r="J20601"/>
      <c r="K20601"/>
      <c r="L20601"/>
      <c r="M20601"/>
      <c r="N20601"/>
      <c r="O20601"/>
    </row>
    <row r="20602" spans="1:15">
      <c r="A20602"/>
      <c r="B20602"/>
      <c r="C20602"/>
      <c r="D20602" s="67"/>
      <c r="E20602"/>
      <c r="F20602"/>
      <c r="G20602"/>
      <c r="H20602" s="67"/>
      <c r="I20602"/>
      <c r="J20602"/>
      <c r="K20602"/>
      <c r="L20602"/>
      <c r="M20602"/>
      <c r="N20602"/>
      <c r="O20602"/>
    </row>
    <row r="20603" spans="1:15">
      <c r="A20603"/>
      <c r="B20603"/>
      <c r="C20603"/>
      <c r="D20603" s="67"/>
      <c r="E20603"/>
      <c r="F20603"/>
      <c r="G20603"/>
      <c r="H20603" s="67"/>
      <c r="I20603"/>
      <c r="J20603"/>
      <c r="K20603"/>
      <c r="L20603"/>
      <c r="M20603"/>
      <c r="N20603"/>
      <c r="O20603"/>
    </row>
    <row r="20604" spans="1:15">
      <c r="A20604"/>
      <c r="B20604"/>
      <c r="C20604"/>
      <c r="D20604" s="67"/>
      <c r="E20604"/>
      <c r="F20604"/>
      <c r="G20604"/>
      <c r="H20604" s="67"/>
      <c r="I20604"/>
      <c r="J20604"/>
      <c r="K20604"/>
      <c r="L20604"/>
      <c r="M20604"/>
      <c r="N20604"/>
      <c r="O20604"/>
    </row>
    <row r="20605" spans="1:15">
      <c r="A20605"/>
      <c r="B20605"/>
      <c r="C20605"/>
      <c r="D20605" s="67"/>
      <c r="E20605"/>
      <c r="F20605"/>
      <c r="G20605"/>
      <c r="H20605" s="67"/>
      <c r="I20605"/>
      <c r="J20605"/>
      <c r="K20605"/>
      <c r="L20605"/>
      <c r="M20605"/>
      <c r="N20605"/>
      <c r="O20605"/>
    </row>
    <row r="20606" spans="1:15">
      <c r="A20606"/>
      <c r="B20606"/>
      <c r="C20606"/>
      <c r="D20606" s="67"/>
      <c r="E20606"/>
      <c r="F20606"/>
      <c r="G20606"/>
      <c r="H20606" s="67"/>
      <c r="I20606"/>
      <c r="J20606"/>
      <c r="K20606"/>
      <c r="L20606"/>
      <c r="M20606"/>
      <c r="N20606"/>
      <c r="O20606"/>
    </row>
    <row r="20607" spans="1:15">
      <c r="A20607"/>
      <c r="B20607"/>
      <c r="C20607"/>
      <c r="D20607" s="67"/>
      <c r="E20607"/>
      <c r="F20607"/>
      <c r="G20607"/>
      <c r="H20607" s="67"/>
      <c r="I20607"/>
      <c r="J20607"/>
      <c r="K20607"/>
      <c r="L20607"/>
      <c r="M20607"/>
      <c r="N20607"/>
      <c r="O20607"/>
    </row>
    <row r="20608" spans="1:15">
      <c r="A20608"/>
      <c r="B20608"/>
      <c r="C20608"/>
      <c r="D20608" s="67"/>
      <c r="E20608"/>
      <c r="F20608"/>
      <c r="G20608"/>
      <c r="H20608" s="67"/>
      <c r="I20608"/>
      <c r="J20608"/>
      <c r="K20608"/>
      <c r="L20608"/>
      <c r="M20608"/>
      <c r="N20608"/>
      <c r="O20608"/>
    </row>
    <row r="20609" spans="1:15">
      <c r="A20609"/>
      <c r="B20609"/>
      <c r="C20609"/>
      <c r="D20609" s="67"/>
      <c r="E20609"/>
      <c r="F20609"/>
      <c r="G20609"/>
      <c r="H20609" s="67"/>
      <c r="I20609"/>
      <c r="J20609"/>
      <c r="K20609"/>
      <c r="L20609"/>
      <c r="M20609"/>
      <c r="N20609"/>
      <c r="O20609"/>
    </row>
    <row r="20610" spans="1:15">
      <c r="A20610"/>
      <c r="B20610"/>
      <c r="C20610"/>
      <c r="D20610" s="67"/>
      <c r="E20610"/>
      <c r="F20610"/>
      <c r="G20610"/>
      <c r="H20610" s="67"/>
      <c r="I20610"/>
      <c r="J20610"/>
      <c r="K20610"/>
      <c r="L20610"/>
      <c r="M20610"/>
      <c r="N20610"/>
      <c r="O20610"/>
    </row>
    <row r="20611" spans="1:15">
      <c r="A20611"/>
      <c r="B20611"/>
      <c r="C20611"/>
      <c r="D20611" s="67"/>
      <c r="E20611"/>
      <c r="F20611"/>
      <c r="G20611"/>
      <c r="H20611" s="67"/>
      <c r="I20611"/>
      <c r="J20611"/>
      <c r="K20611"/>
      <c r="L20611"/>
      <c r="M20611"/>
      <c r="N20611"/>
      <c r="O20611"/>
    </row>
    <row r="20612" spans="1:15">
      <c r="A20612"/>
      <c r="B20612"/>
      <c r="C20612"/>
      <c r="D20612" s="67"/>
      <c r="E20612"/>
      <c r="F20612"/>
      <c r="G20612"/>
      <c r="H20612" s="67"/>
      <c r="I20612"/>
      <c r="J20612"/>
      <c r="K20612"/>
      <c r="L20612"/>
      <c r="M20612"/>
      <c r="N20612"/>
      <c r="O20612"/>
    </row>
    <row r="20613" spans="1:15">
      <c r="A20613"/>
      <c r="B20613"/>
      <c r="C20613"/>
      <c r="D20613" s="67"/>
      <c r="E20613"/>
      <c r="F20613"/>
      <c r="G20613"/>
      <c r="H20613" s="67"/>
      <c r="I20613"/>
      <c r="J20613"/>
      <c r="K20613"/>
      <c r="L20613"/>
      <c r="M20613"/>
      <c r="N20613"/>
      <c r="O20613"/>
    </row>
    <row r="20614" spans="1:15">
      <c r="A20614"/>
      <c r="B20614"/>
      <c r="C20614"/>
      <c r="D20614" s="67"/>
      <c r="E20614"/>
      <c r="F20614"/>
      <c r="G20614"/>
      <c r="H20614" s="67"/>
      <c r="I20614"/>
      <c r="J20614"/>
      <c r="K20614"/>
      <c r="L20614"/>
      <c r="M20614"/>
      <c r="N20614"/>
      <c r="O20614"/>
    </row>
    <row r="20615" spans="1:15">
      <c r="A20615"/>
      <c r="B20615"/>
      <c r="C20615"/>
      <c r="D20615" s="67"/>
      <c r="E20615"/>
      <c r="F20615"/>
      <c r="G20615"/>
      <c r="H20615" s="67"/>
      <c r="I20615"/>
      <c r="J20615"/>
      <c r="K20615"/>
      <c r="L20615"/>
      <c r="M20615"/>
      <c r="N20615"/>
      <c r="O20615"/>
    </row>
    <row r="20616" spans="1:15">
      <c r="A20616"/>
      <c r="B20616"/>
      <c r="C20616"/>
      <c r="D20616" s="67"/>
      <c r="E20616"/>
      <c r="F20616"/>
      <c r="G20616"/>
      <c r="H20616" s="67"/>
      <c r="I20616"/>
      <c r="J20616"/>
      <c r="K20616"/>
      <c r="L20616"/>
      <c r="M20616"/>
      <c r="N20616"/>
      <c r="O20616"/>
    </row>
    <row r="20617" spans="1:15">
      <c r="A20617"/>
      <c r="B20617"/>
      <c r="C20617"/>
      <c r="D20617" s="67"/>
      <c r="E20617"/>
      <c r="F20617"/>
      <c r="G20617"/>
      <c r="H20617" s="67"/>
      <c r="I20617"/>
      <c r="J20617"/>
      <c r="K20617"/>
      <c r="L20617"/>
      <c r="M20617"/>
      <c r="N20617"/>
      <c r="O20617"/>
    </row>
    <row r="20618" spans="1:15">
      <c r="A20618"/>
      <c r="B20618"/>
      <c r="C20618"/>
      <c r="D20618" s="67"/>
      <c r="E20618"/>
      <c r="F20618"/>
      <c r="G20618"/>
      <c r="H20618" s="67"/>
      <c r="I20618"/>
      <c r="J20618"/>
      <c r="K20618"/>
      <c r="L20618"/>
      <c r="M20618"/>
      <c r="N20618"/>
      <c r="O20618"/>
    </row>
    <row r="20619" spans="1:15">
      <c r="A20619"/>
      <c r="B20619"/>
      <c r="C20619"/>
      <c r="D20619" s="67"/>
      <c r="E20619"/>
      <c r="F20619"/>
      <c r="G20619"/>
      <c r="H20619" s="67"/>
      <c r="I20619"/>
      <c r="J20619"/>
      <c r="K20619"/>
      <c r="L20619"/>
      <c r="M20619"/>
      <c r="N20619"/>
      <c r="O20619"/>
    </row>
    <row r="20620" spans="1:15">
      <c r="A20620"/>
      <c r="B20620"/>
      <c r="C20620"/>
      <c r="D20620" s="67"/>
      <c r="E20620"/>
      <c r="F20620"/>
      <c r="G20620"/>
      <c r="H20620" s="67"/>
      <c r="I20620"/>
      <c r="J20620"/>
      <c r="K20620"/>
      <c r="L20620"/>
      <c r="M20620"/>
      <c r="N20620"/>
      <c r="O20620"/>
    </row>
    <row r="20621" spans="1:15">
      <c r="A20621"/>
      <c r="B20621"/>
      <c r="C20621"/>
      <c r="D20621" s="67"/>
      <c r="E20621"/>
      <c r="F20621"/>
      <c r="G20621"/>
      <c r="H20621" s="67"/>
      <c r="I20621"/>
      <c r="J20621"/>
      <c r="K20621"/>
      <c r="L20621"/>
      <c r="M20621"/>
      <c r="N20621"/>
      <c r="O20621"/>
    </row>
    <row r="20622" spans="1:15">
      <c r="A20622"/>
      <c r="B20622"/>
      <c r="C20622"/>
      <c r="D20622" s="67"/>
      <c r="E20622"/>
      <c r="F20622"/>
      <c r="G20622"/>
      <c r="H20622" s="67"/>
      <c r="I20622"/>
      <c r="J20622"/>
      <c r="K20622"/>
      <c r="L20622"/>
      <c r="M20622"/>
      <c r="N20622"/>
      <c r="O20622"/>
    </row>
    <row r="20623" spans="1:15">
      <c r="A20623"/>
      <c r="B20623"/>
      <c r="C20623"/>
      <c r="D20623" s="67"/>
      <c r="E20623"/>
      <c r="F20623"/>
      <c r="G20623"/>
      <c r="H20623" s="67"/>
      <c r="I20623"/>
      <c r="J20623"/>
      <c r="K20623"/>
      <c r="L20623"/>
      <c r="M20623"/>
      <c r="N20623"/>
      <c r="O20623"/>
    </row>
    <row r="20624" spans="1:15">
      <c r="A20624"/>
      <c r="B20624"/>
      <c r="C20624"/>
      <c r="D20624" s="67"/>
      <c r="E20624"/>
      <c r="F20624"/>
      <c r="G20624"/>
      <c r="H20624" s="67"/>
      <c r="I20624"/>
      <c r="J20624"/>
      <c r="K20624"/>
      <c r="L20624"/>
      <c r="M20624"/>
      <c r="N20624"/>
      <c r="O20624"/>
    </row>
    <row r="20625" spans="1:15">
      <c r="A20625"/>
      <c r="B20625"/>
      <c r="C20625"/>
      <c r="D20625" s="67"/>
      <c r="E20625"/>
      <c r="F20625"/>
      <c r="G20625"/>
      <c r="H20625" s="67"/>
      <c r="I20625"/>
      <c r="J20625"/>
      <c r="K20625"/>
      <c r="L20625"/>
      <c r="M20625"/>
      <c r="N20625"/>
      <c r="O20625"/>
    </row>
    <row r="20626" spans="1:15">
      <c r="A20626"/>
      <c r="B20626"/>
      <c r="C20626"/>
      <c r="D20626" s="67"/>
      <c r="E20626"/>
      <c r="F20626"/>
      <c r="G20626"/>
      <c r="H20626" s="67"/>
      <c r="I20626"/>
      <c r="J20626"/>
      <c r="K20626"/>
      <c r="L20626"/>
      <c r="M20626"/>
      <c r="N20626"/>
      <c r="O20626"/>
    </row>
    <row r="20627" spans="1:15">
      <c r="A20627"/>
      <c r="B20627"/>
      <c r="C20627"/>
      <c r="D20627" s="67"/>
      <c r="E20627"/>
      <c r="F20627"/>
      <c r="G20627"/>
      <c r="H20627" s="67"/>
      <c r="I20627"/>
      <c r="J20627"/>
      <c r="K20627"/>
      <c r="L20627"/>
      <c r="M20627"/>
      <c r="N20627"/>
      <c r="O20627"/>
    </row>
    <row r="20628" spans="1:15">
      <c r="A20628"/>
      <c r="B20628"/>
      <c r="C20628"/>
      <c r="D20628" s="67"/>
      <c r="E20628"/>
      <c r="F20628"/>
      <c r="G20628"/>
      <c r="H20628" s="67"/>
      <c r="I20628"/>
      <c r="J20628"/>
      <c r="K20628"/>
      <c r="L20628"/>
      <c r="M20628"/>
      <c r="N20628"/>
      <c r="O20628"/>
    </row>
    <row r="20629" spans="1:15">
      <c r="A20629"/>
      <c r="B20629"/>
      <c r="C20629"/>
      <c r="D20629" s="67"/>
      <c r="E20629"/>
      <c r="F20629"/>
      <c r="G20629"/>
      <c r="H20629" s="67"/>
      <c r="I20629"/>
      <c r="J20629"/>
      <c r="K20629"/>
      <c r="L20629"/>
      <c r="M20629"/>
      <c r="N20629"/>
      <c r="O20629"/>
    </row>
    <row r="20630" spans="1:15">
      <c r="A20630"/>
      <c r="B20630"/>
      <c r="C20630"/>
      <c r="D20630" s="67"/>
      <c r="E20630"/>
      <c r="F20630"/>
      <c r="G20630"/>
      <c r="H20630" s="67"/>
      <c r="I20630"/>
      <c r="J20630"/>
      <c r="K20630"/>
      <c r="L20630"/>
      <c r="M20630"/>
      <c r="N20630"/>
      <c r="O20630"/>
    </row>
    <row r="20631" spans="1:15">
      <c r="A20631"/>
      <c r="B20631"/>
      <c r="C20631"/>
      <c r="D20631" s="67"/>
      <c r="E20631"/>
      <c r="F20631"/>
      <c r="G20631"/>
      <c r="H20631" s="67"/>
      <c r="I20631"/>
      <c r="J20631"/>
      <c r="K20631"/>
      <c r="L20631"/>
      <c r="M20631"/>
      <c r="N20631"/>
      <c r="O20631"/>
    </row>
    <row r="20632" spans="1:15">
      <c r="A20632"/>
      <c r="B20632"/>
      <c r="C20632"/>
      <c r="D20632" s="67"/>
      <c r="E20632"/>
      <c r="F20632"/>
      <c r="G20632"/>
      <c r="H20632" s="67"/>
      <c r="I20632"/>
      <c r="J20632"/>
      <c r="K20632"/>
      <c r="L20632"/>
      <c r="M20632"/>
      <c r="N20632"/>
      <c r="O20632"/>
    </row>
    <row r="20633" spans="1:15">
      <c r="A20633"/>
      <c r="B20633"/>
      <c r="C20633"/>
      <c r="D20633" s="67"/>
      <c r="E20633"/>
      <c r="F20633"/>
      <c r="G20633"/>
      <c r="H20633" s="67"/>
      <c r="I20633"/>
      <c r="J20633"/>
      <c r="K20633"/>
      <c r="L20633"/>
      <c r="M20633"/>
      <c r="N20633"/>
      <c r="O20633"/>
    </row>
    <row r="20634" spans="1:15">
      <c r="A20634"/>
      <c r="B20634"/>
      <c r="C20634"/>
      <c r="D20634" s="67"/>
      <c r="E20634"/>
      <c r="F20634"/>
      <c r="G20634"/>
      <c r="H20634" s="67"/>
      <c r="I20634"/>
      <c r="J20634"/>
      <c r="K20634"/>
      <c r="L20634"/>
      <c r="M20634"/>
      <c r="N20634"/>
      <c r="O20634"/>
    </row>
    <row r="20635" spans="1:15">
      <c r="A20635"/>
      <c r="B20635"/>
      <c r="C20635"/>
      <c r="D20635" s="67"/>
      <c r="E20635"/>
      <c r="F20635"/>
      <c r="G20635"/>
      <c r="H20635" s="67"/>
      <c r="I20635"/>
      <c r="J20635"/>
      <c r="K20635"/>
      <c r="L20635"/>
      <c r="M20635"/>
      <c r="N20635"/>
      <c r="O20635"/>
    </row>
    <row r="20636" spans="1:15">
      <c r="A20636"/>
      <c r="B20636"/>
      <c r="C20636"/>
      <c r="D20636" s="67"/>
      <c r="E20636"/>
      <c r="F20636"/>
      <c r="G20636"/>
      <c r="H20636" s="67"/>
      <c r="I20636"/>
      <c r="J20636"/>
      <c r="K20636"/>
      <c r="L20636"/>
      <c r="M20636"/>
      <c r="N20636"/>
      <c r="O20636"/>
    </row>
    <row r="20637" spans="1:15">
      <c r="A20637"/>
      <c r="B20637"/>
      <c r="C20637"/>
      <c r="D20637" s="67"/>
      <c r="E20637"/>
      <c r="F20637"/>
      <c r="G20637"/>
      <c r="H20637" s="67"/>
      <c r="I20637"/>
      <c r="J20637"/>
      <c r="K20637"/>
      <c r="L20637"/>
      <c r="M20637"/>
      <c r="N20637"/>
      <c r="O20637"/>
    </row>
    <row r="20638" spans="1:15">
      <c r="A20638"/>
      <c r="B20638"/>
      <c r="C20638"/>
      <c r="D20638" s="67"/>
      <c r="E20638"/>
      <c r="F20638"/>
      <c r="G20638"/>
      <c r="H20638" s="67"/>
      <c r="I20638"/>
      <c r="J20638"/>
      <c r="K20638"/>
      <c r="L20638"/>
      <c r="M20638"/>
      <c r="N20638"/>
      <c r="O20638"/>
    </row>
    <row r="20639" spans="1:15">
      <c r="A20639"/>
      <c r="B20639"/>
      <c r="C20639"/>
      <c r="D20639" s="67"/>
      <c r="E20639"/>
      <c r="F20639"/>
      <c r="G20639"/>
      <c r="H20639" s="67"/>
      <c r="I20639"/>
      <c r="J20639"/>
      <c r="K20639"/>
      <c r="L20639"/>
      <c r="M20639"/>
      <c r="N20639"/>
      <c r="O20639"/>
    </row>
    <row r="20640" spans="1:15">
      <c r="A20640"/>
      <c r="B20640"/>
      <c r="C20640"/>
      <c r="D20640" s="67"/>
      <c r="E20640"/>
      <c r="F20640"/>
      <c r="G20640"/>
      <c r="H20640" s="67"/>
      <c r="I20640"/>
      <c r="J20640"/>
      <c r="K20640"/>
      <c r="L20640"/>
      <c r="M20640"/>
      <c r="N20640"/>
      <c r="O20640"/>
    </row>
    <row r="20641" spans="1:15">
      <c r="A20641"/>
      <c r="B20641"/>
      <c r="C20641"/>
      <c r="D20641" s="67"/>
      <c r="E20641"/>
      <c r="F20641"/>
      <c r="G20641"/>
      <c r="H20641" s="67"/>
      <c r="I20641"/>
      <c r="J20641"/>
      <c r="K20641"/>
      <c r="L20641"/>
      <c r="M20641"/>
      <c r="N20641"/>
      <c r="O20641"/>
    </row>
    <row r="20642" spans="1:15">
      <c r="A20642"/>
      <c r="B20642"/>
      <c r="C20642"/>
      <c r="D20642" s="67"/>
      <c r="E20642"/>
      <c r="F20642"/>
      <c r="G20642"/>
      <c r="H20642" s="67"/>
      <c r="I20642"/>
      <c r="J20642"/>
      <c r="K20642"/>
      <c r="L20642"/>
      <c r="M20642"/>
      <c r="N20642"/>
      <c r="O20642"/>
    </row>
    <row r="20643" spans="1:15">
      <c r="A20643"/>
      <c r="B20643"/>
      <c r="C20643"/>
      <c r="D20643" s="67"/>
      <c r="E20643"/>
      <c r="F20643"/>
      <c r="G20643"/>
      <c r="H20643" s="67"/>
      <c r="I20643"/>
      <c r="J20643"/>
      <c r="K20643"/>
      <c r="L20643"/>
      <c r="M20643"/>
      <c r="N20643"/>
      <c r="O20643"/>
    </row>
    <row r="20644" spans="1:15">
      <c r="A20644"/>
      <c r="B20644"/>
      <c r="C20644"/>
      <c r="D20644" s="67"/>
      <c r="E20644"/>
      <c r="F20644"/>
      <c r="G20644"/>
      <c r="H20644" s="67"/>
      <c r="I20644"/>
      <c r="J20644"/>
      <c r="K20644"/>
      <c r="L20644"/>
      <c r="M20644"/>
      <c r="N20644"/>
      <c r="O20644"/>
    </row>
    <row r="20645" spans="1:15">
      <c r="A20645"/>
      <c r="B20645"/>
      <c r="C20645"/>
      <c r="D20645" s="67"/>
      <c r="E20645"/>
      <c r="F20645"/>
      <c r="G20645"/>
      <c r="H20645" s="67"/>
      <c r="I20645"/>
      <c r="J20645"/>
      <c r="K20645"/>
      <c r="L20645"/>
      <c r="M20645"/>
      <c r="N20645"/>
      <c r="O20645"/>
    </row>
    <row r="20646" spans="1:15">
      <c r="A20646"/>
      <c r="B20646"/>
      <c r="C20646"/>
      <c r="D20646" s="67"/>
      <c r="E20646"/>
      <c r="F20646"/>
      <c r="G20646"/>
      <c r="H20646" s="67"/>
      <c r="I20646"/>
      <c r="J20646"/>
      <c r="K20646"/>
      <c r="L20646"/>
      <c r="M20646"/>
      <c r="N20646"/>
      <c r="O20646"/>
    </row>
    <row r="20647" spans="1:15">
      <c r="A20647"/>
      <c r="B20647"/>
      <c r="C20647"/>
      <c r="D20647" s="67"/>
      <c r="E20647"/>
      <c r="F20647"/>
      <c r="G20647"/>
      <c r="H20647" s="67"/>
      <c r="I20647"/>
      <c r="J20647"/>
      <c r="K20647"/>
      <c r="L20647"/>
      <c r="M20647"/>
      <c r="N20647"/>
      <c r="O20647"/>
    </row>
    <row r="20648" spans="1:15">
      <c r="A20648"/>
      <c r="B20648"/>
      <c r="C20648"/>
      <c r="D20648" s="67"/>
      <c r="E20648"/>
      <c r="F20648"/>
      <c r="G20648"/>
      <c r="H20648" s="67"/>
      <c r="I20648"/>
      <c r="J20648"/>
      <c r="K20648"/>
      <c r="L20648"/>
      <c r="M20648"/>
      <c r="N20648"/>
      <c r="O20648"/>
    </row>
    <row r="20649" spans="1:15">
      <c r="A20649"/>
      <c r="B20649"/>
      <c r="C20649"/>
      <c r="D20649" s="67"/>
      <c r="E20649"/>
      <c r="F20649"/>
      <c r="G20649"/>
      <c r="H20649" s="67"/>
      <c r="I20649"/>
      <c r="J20649"/>
      <c r="K20649"/>
      <c r="L20649"/>
      <c r="M20649"/>
      <c r="N20649"/>
      <c r="O20649"/>
    </row>
    <row r="20650" spans="1:15">
      <c r="A20650"/>
      <c r="B20650"/>
      <c r="C20650"/>
      <c r="D20650" s="67"/>
      <c r="E20650"/>
      <c r="F20650"/>
      <c r="G20650"/>
      <c r="H20650" s="67"/>
      <c r="I20650"/>
      <c r="J20650"/>
      <c r="K20650"/>
      <c r="L20650"/>
      <c r="M20650"/>
      <c r="N20650"/>
      <c r="O20650"/>
    </row>
    <row r="20651" spans="1:15">
      <c r="A20651"/>
      <c r="B20651"/>
      <c r="C20651"/>
      <c r="D20651" s="67"/>
      <c r="E20651"/>
      <c r="F20651"/>
      <c r="G20651"/>
      <c r="H20651" s="67"/>
      <c r="I20651"/>
      <c r="J20651"/>
      <c r="K20651"/>
      <c r="L20651"/>
      <c r="M20651"/>
      <c r="N20651"/>
      <c r="O20651"/>
    </row>
    <row r="20652" spans="1:15">
      <c r="A20652"/>
      <c r="B20652"/>
      <c r="C20652"/>
      <c r="D20652" s="67"/>
      <c r="E20652"/>
      <c r="F20652"/>
      <c r="G20652"/>
      <c r="H20652" s="67"/>
      <c r="I20652"/>
      <c r="J20652"/>
      <c r="K20652"/>
      <c r="L20652"/>
      <c r="M20652"/>
      <c r="N20652"/>
      <c r="O20652"/>
    </row>
    <row r="20653" spans="1:15">
      <c r="A20653"/>
      <c r="B20653"/>
      <c r="C20653"/>
      <c r="D20653" s="67"/>
      <c r="E20653"/>
      <c r="F20653"/>
      <c r="G20653"/>
      <c r="H20653" s="67"/>
      <c r="I20653"/>
      <c r="J20653"/>
      <c r="K20653"/>
      <c r="L20653"/>
      <c r="M20653"/>
      <c r="N20653"/>
      <c r="O20653"/>
    </row>
    <row r="20654" spans="1:15">
      <c r="A20654"/>
      <c r="B20654"/>
      <c r="C20654"/>
      <c r="D20654" s="67"/>
      <c r="E20654"/>
      <c r="F20654"/>
      <c r="G20654"/>
      <c r="H20654" s="67"/>
      <c r="I20654"/>
      <c r="J20654"/>
      <c r="K20654"/>
      <c r="L20654"/>
      <c r="M20654"/>
      <c r="N20654"/>
      <c r="O20654"/>
    </row>
    <row r="20655" spans="1:15">
      <c r="A20655"/>
      <c r="B20655"/>
      <c r="C20655"/>
      <c r="D20655" s="67"/>
      <c r="E20655"/>
      <c r="F20655"/>
      <c r="G20655"/>
      <c r="H20655" s="67"/>
      <c r="I20655"/>
      <c r="J20655"/>
      <c r="K20655"/>
      <c r="L20655"/>
      <c r="M20655"/>
      <c r="N20655"/>
      <c r="O20655"/>
    </row>
    <row r="20656" spans="1:15">
      <c r="A20656"/>
      <c r="B20656"/>
      <c r="C20656"/>
      <c r="D20656" s="67"/>
      <c r="E20656"/>
      <c r="F20656"/>
      <c r="G20656"/>
      <c r="H20656" s="67"/>
      <c r="I20656"/>
      <c r="J20656"/>
      <c r="K20656"/>
      <c r="L20656"/>
      <c r="M20656"/>
      <c r="N20656"/>
      <c r="O20656"/>
    </row>
    <row r="20657" spans="1:15">
      <c r="A20657"/>
      <c r="B20657"/>
      <c r="C20657"/>
      <c r="D20657" s="67"/>
      <c r="E20657"/>
      <c r="F20657"/>
      <c r="G20657"/>
      <c r="H20657" s="67"/>
      <c r="I20657"/>
      <c r="J20657"/>
      <c r="K20657"/>
      <c r="L20657"/>
      <c r="M20657"/>
      <c r="N20657"/>
      <c r="O20657"/>
    </row>
    <row r="20658" spans="1:15">
      <c r="A20658"/>
      <c r="B20658"/>
      <c r="C20658"/>
      <c r="D20658" s="67"/>
      <c r="E20658"/>
      <c r="F20658"/>
      <c r="G20658"/>
      <c r="H20658" s="67"/>
      <c r="I20658"/>
      <c r="J20658"/>
      <c r="K20658"/>
      <c r="L20658"/>
      <c r="M20658"/>
      <c r="N20658"/>
      <c r="O20658"/>
    </row>
    <row r="20659" spans="1:15">
      <c r="A20659"/>
      <c r="B20659"/>
      <c r="C20659"/>
      <c r="D20659" s="67"/>
      <c r="E20659"/>
      <c r="F20659"/>
      <c r="G20659"/>
      <c r="H20659" s="67"/>
      <c r="I20659"/>
      <c r="J20659"/>
      <c r="K20659"/>
      <c r="L20659"/>
      <c r="M20659"/>
      <c r="N20659"/>
      <c r="O20659"/>
    </row>
    <row r="20660" spans="1:15">
      <c r="A20660"/>
      <c r="B20660"/>
      <c r="C20660"/>
      <c r="D20660" s="67"/>
      <c r="E20660"/>
      <c r="F20660"/>
      <c r="G20660"/>
      <c r="H20660" s="67"/>
      <c r="I20660"/>
      <c r="J20660"/>
      <c r="K20660"/>
      <c r="L20660"/>
      <c r="M20660"/>
      <c r="N20660"/>
      <c r="O20660"/>
    </row>
    <row r="20661" spans="1:15">
      <c r="A20661"/>
      <c r="B20661"/>
      <c r="C20661"/>
      <c r="D20661" s="67"/>
      <c r="E20661"/>
      <c r="F20661"/>
      <c r="G20661"/>
      <c r="H20661" s="67"/>
      <c r="I20661"/>
      <c r="J20661"/>
      <c r="K20661"/>
      <c r="L20661"/>
      <c r="M20661"/>
      <c r="N20661"/>
      <c r="O20661"/>
    </row>
    <row r="20662" spans="1:15">
      <c r="A20662"/>
      <c r="B20662"/>
      <c r="C20662"/>
      <c r="D20662" s="67"/>
      <c r="E20662"/>
      <c r="F20662"/>
      <c r="G20662"/>
      <c r="H20662" s="67"/>
      <c r="I20662"/>
      <c r="J20662"/>
      <c r="K20662"/>
      <c r="L20662"/>
      <c r="M20662"/>
      <c r="N20662"/>
      <c r="O20662"/>
    </row>
    <row r="20663" spans="1:15">
      <c r="A20663"/>
      <c r="B20663"/>
      <c r="C20663"/>
      <c r="D20663" s="67"/>
      <c r="E20663"/>
      <c r="F20663"/>
      <c r="G20663"/>
      <c r="H20663" s="67"/>
      <c r="I20663"/>
      <c r="J20663"/>
      <c r="K20663"/>
      <c r="L20663"/>
      <c r="M20663"/>
      <c r="N20663"/>
      <c r="O20663"/>
    </row>
    <row r="20664" spans="1:15">
      <c r="A20664"/>
      <c r="B20664"/>
      <c r="C20664"/>
      <c r="D20664" s="67"/>
      <c r="E20664"/>
      <c r="F20664"/>
      <c r="G20664"/>
      <c r="H20664" s="67"/>
      <c r="I20664"/>
      <c r="J20664"/>
      <c r="K20664"/>
      <c r="L20664"/>
      <c r="M20664"/>
      <c r="N20664"/>
      <c r="O20664"/>
    </row>
    <row r="20665" spans="1:15">
      <c r="A20665"/>
      <c r="B20665"/>
      <c r="C20665"/>
      <c r="D20665" s="67"/>
      <c r="E20665"/>
      <c r="F20665"/>
      <c r="G20665"/>
      <c r="H20665" s="67"/>
      <c r="I20665"/>
      <c r="J20665"/>
      <c r="K20665"/>
      <c r="L20665"/>
      <c r="M20665"/>
      <c r="N20665"/>
      <c r="O20665"/>
    </row>
    <row r="20666" spans="1:15">
      <c r="A20666"/>
      <c r="B20666"/>
      <c r="C20666"/>
      <c r="D20666" s="67"/>
      <c r="E20666"/>
      <c r="F20666"/>
      <c r="G20666"/>
      <c r="H20666" s="67"/>
      <c r="I20666"/>
      <c r="J20666"/>
      <c r="K20666"/>
      <c r="L20666"/>
      <c r="M20666"/>
      <c r="N20666"/>
      <c r="O20666"/>
    </row>
    <row r="20667" spans="1:15">
      <c r="A20667"/>
      <c r="B20667"/>
      <c r="C20667"/>
      <c r="D20667" s="67"/>
      <c r="E20667"/>
      <c r="F20667"/>
      <c r="G20667"/>
      <c r="H20667" s="67"/>
      <c r="I20667"/>
      <c r="J20667"/>
      <c r="K20667"/>
      <c r="L20667"/>
      <c r="M20667"/>
      <c r="N20667"/>
      <c r="O20667"/>
    </row>
    <row r="20668" spans="1:15">
      <c r="A20668"/>
      <c r="B20668"/>
      <c r="C20668"/>
      <c r="D20668" s="67"/>
      <c r="E20668"/>
      <c r="F20668"/>
      <c r="G20668"/>
      <c r="H20668" s="67"/>
      <c r="I20668"/>
      <c r="J20668"/>
      <c r="K20668"/>
      <c r="L20668"/>
      <c r="M20668"/>
      <c r="N20668"/>
      <c r="O20668"/>
    </row>
    <row r="20669" spans="1:15">
      <c r="A20669"/>
      <c r="B20669"/>
      <c r="C20669"/>
      <c r="D20669" s="67"/>
      <c r="E20669"/>
      <c r="F20669"/>
      <c r="G20669"/>
      <c r="H20669" s="67"/>
      <c r="I20669"/>
      <c r="J20669"/>
      <c r="K20669"/>
      <c r="L20669"/>
      <c r="M20669"/>
      <c r="N20669"/>
      <c r="O20669"/>
    </row>
    <row r="20670" spans="1:15">
      <c r="A20670"/>
      <c r="B20670"/>
      <c r="C20670"/>
      <c r="D20670" s="67"/>
      <c r="E20670"/>
      <c r="F20670"/>
      <c r="G20670"/>
      <c r="H20670" s="67"/>
      <c r="I20670"/>
      <c r="J20670"/>
      <c r="K20670"/>
      <c r="L20670"/>
      <c r="M20670"/>
      <c r="N20670"/>
      <c r="O20670"/>
    </row>
    <row r="20671" spans="1:15">
      <c r="A20671"/>
      <c r="B20671"/>
      <c r="C20671"/>
      <c r="D20671" s="67"/>
      <c r="E20671"/>
      <c r="F20671"/>
      <c r="G20671"/>
      <c r="H20671" s="67"/>
      <c r="I20671"/>
      <c r="J20671"/>
      <c r="K20671"/>
      <c r="L20671"/>
      <c r="M20671"/>
      <c r="N20671"/>
      <c r="O20671"/>
    </row>
    <row r="20672" spans="1:15">
      <c r="A20672"/>
      <c r="B20672"/>
      <c r="C20672"/>
      <c r="D20672" s="67"/>
      <c r="E20672"/>
      <c r="F20672"/>
      <c r="G20672"/>
      <c r="H20672" s="67"/>
      <c r="I20672"/>
      <c r="J20672"/>
      <c r="K20672"/>
      <c r="L20672"/>
      <c r="M20672"/>
      <c r="N20672"/>
      <c r="O20672"/>
    </row>
    <row r="20673" spans="1:15">
      <c r="A20673"/>
      <c r="B20673"/>
      <c r="C20673"/>
      <c r="D20673" s="67"/>
      <c r="E20673"/>
      <c r="F20673"/>
      <c r="G20673"/>
      <c r="H20673" s="67"/>
      <c r="I20673"/>
      <c r="J20673"/>
      <c r="K20673"/>
      <c r="L20673"/>
      <c r="M20673"/>
      <c r="N20673"/>
      <c r="O20673"/>
    </row>
    <row r="20674" spans="1:15">
      <c r="A20674"/>
      <c r="B20674"/>
      <c r="C20674"/>
      <c r="D20674" s="67"/>
      <c r="E20674"/>
      <c r="F20674"/>
      <c r="G20674"/>
      <c r="H20674" s="67"/>
      <c r="I20674"/>
      <c r="J20674"/>
      <c r="K20674"/>
      <c r="L20674"/>
      <c r="M20674"/>
      <c r="N20674"/>
      <c r="O20674"/>
    </row>
    <row r="20675" spans="1:15">
      <c r="A20675"/>
      <c r="B20675"/>
      <c r="C20675"/>
      <c r="D20675" s="67"/>
      <c r="E20675"/>
      <c r="F20675"/>
      <c r="G20675"/>
      <c r="H20675" s="67"/>
      <c r="I20675"/>
      <c r="J20675"/>
      <c r="K20675"/>
      <c r="L20675"/>
      <c r="M20675"/>
      <c r="N20675"/>
      <c r="O20675"/>
    </row>
    <row r="20676" spans="1:15">
      <c r="A20676"/>
      <c r="B20676"/>
      <c r="C20676"/>
      <c r="D20676" s="67"/>
      <c r="E20676"/>
      <c r="F20676"/>
      <c r="G20676"/>
      <c r="H20676" s="67"/>
      <c r="I20676"/>
      <c r="J20676"/>
      <c r="K20676"/>
      <c r="L20676"/>
      <c r="M20676"/>
      <c r="N20676"/>
      <c r="O20676"/>
    </row>
    <row r="20677" spans="1:15">
      <c r="A20677"/>
      <c r="B20677"/>
      <c r="C20677"/>
      <c r="D20677" s="67"/>
      <c r="E20677"/>
      <c r="F20677"/>
      <c r="G20677"/>
      <c r="H20677" s="67"/>
      <c r="I20677"/>
      <c r="J20677"/>
      <c r="K20677"/>
      <c r="L20677"/>
      <c r="M20677"/>
      <c r="N20677"/>
      <c r="O20677"/>
    </row>
    <row r="20678" spans="1:15">
      <c r="A20678"/>
      <c r="B20678"/>
      <c r="C20678"/>
      <c r="D20678" s="67"/>
      <c r="E20678"/>
      <c r="F20678"/>
      <c r="G20678"/>
      <c r="H20678" s="67"/>
      <c r="I20678"/>
      <c r="J20678"/>
      <c r="K20678"/>
      <c r="L20678"/>
      <c r="M20678"/>
      <c r="N20678"/>
      <c r="O20678"/>
    </row>
    <row r="20679" spans="1:15">
      <c r="A20679"/>
      <c r="B20679"/>
      <c r="C20679"/>
      <c r="D20679" s="67"/>
      <c r="E20679"/>
      <c r="F20679"/>
      <c r="G20679"/>
      <c r="H20679" s="67"/>
      <c r="I20679"/>
      <c r="J20679"/>
      <c r="K20679"/>
      <c r="L20679"/>
      <c r="M20679"/>
      <c r="N20679"/>
      <c r="O20679"/>
    </row>
    <row r="20680" spans="1:15">
      <c r="A20680"/>
      <c r="B20680"/>
      <c r="C20680"/>
      <c r="D20680" s="67"/>
      <c r="E20680"/>
      <c r="F20680"/>
      <c r="G20680"/>
      <c r="H20680" s="67"/>
      <c r="I20680"/>
      <c r="J20680"/>
      <c r="K20680"/>
      <c r="L20680"/>
      <c r="M20680"/>
      <c r="N20680"/>
      <c r="O20680"/>
    </row>
    <row r="20681" spans="1:15">
      <c r="A20681"/>
      <c r="B20681"/>
      <c r="C20681"/>
      <c r="D20681" s="67"/>
      <c r="E20681"/>
      <c r="F20681"/>
      <c r="G20681"/>
      <c r="H20681" s="67"/>
      <c r="I20681"/>
      <c r="J20681"/>
      <c r="K20681"/>
      <c r="L20681"/>
      <c r="M20681"/>
      <c r="N20681"/>
      <c r="O20681"/>
    </row>
    <row r="20682" spans="1:15">
      <c r="A20682"/>
      <c r="B20682"/>
      <c r="C20682"/>
      <c r="D20682" s="67"/>
      <c r="E20682"/>
      <c r="F20682"/>
      <c r="G20682"/>
      <c r="H20682" s="67"/>
      <c r="I20682"/>
      <c r="J20682"/>
      <c r="K20682"/>
      <c r="L20682"/>
      <c r="M20682"/>
      <c r="N20682"/>
      <c r="O20682"/>
    </row>
    <row r="20683" spans="1:15">
      <c r="A20683"/>
      <c r="B20683"/>
      <c r="C20683"/>
      <c r="D20683" s="67"/>
      <c r="E20683"/>
      <c r="F20683"/>
      <c r="G20683"/>
      <c r="H20683" s="67"/>
      <c r="I20683"/>
      <c r="J20683"/>
      <c r="K20683"/>
      <c r="L20683"/>
      <c r="M20683"/>
      <c r="N20683"/>
      <c r="O20683"/>
    </row>
    <row r="20684" spans="1:15">
      <c r="A20684"/>
      <c r="B20684"/>
      <c r="C20684"/>
      <c r="D20684" s="67"/>
      <c r="E20684"/>
      <c r="F20684"/>
      <c r="G20684"/>
      <c r="H20684" s="67"/>
      <c r="I20684"/>
      <c r="J20684"/>
      <c r="K20684"/>
      <c r="L20684"/>
      <c r="M20684"/>
      <c r="N20684"/>
      <c r="O20684"/>
    </row>
    <row r="20685" spans="1:15">
      <c r="A20685"/>
      <c r="B20685"/>
      <c r="C20685"/>
      <c r="D20685" s="67"/>
      <c r="E20685"/>
      <c r="F20685"/>
      <c r="G20685"/>
      <c r="H20685" s="67"/>
      <c r="I20685"/>
      <c r="J20685"/>
      <c r="K20685"/>
      <c r="L20685"/>
      <c r="M20685"/>
      <c r="N20685"/>
      <c r="O20685"/>
    </row>
    <row r="20686" spans="1:15">
      <c r="A20686"/>
      <c r="B20686"/>
      <c r="C20686"/>
      <c r="D20686" s="67"/>
      <c r="E20686"/>
      <c r="F20686"/>
      <c r="G20686"/>
      <c r="H20686" s="67"/>
      <c r="I20686"/>
      <c r="J20686"/>
      <c r="K20686"/>
      <c r="L20686"/>
      <c r="M20686"/>
      <c r="N20686"/>
      <c r="O20686"/>
    </row>
    <row r="20687" spans="1:15">
      <c r="A20687"/>
      <c r="B20687"/>
      <c r="C20687"/>
      <c r="D20687" s="67"/>
      <c r="E20687"/>
      <c r="F20687"/>
      <c r="G20687"/>
      <c r="H20687" s="67"/>
      <c r="I20687"/>
      <c r="J20687"/>
      <c r="K20687"/>
      <c r="L20687"/>
      <c r="M20687"/>
      <c r="N20687"/>
      <c r="O20687"/>
    </row>
    <row r="20688" spans="1:15">
      <c r="A20688"/>
      <c r="B20688"/>
      <c r="C20688"/>
      <c r="D20688" s="67"/>
      <c r="E20688"/>
      <c r="F20688"/>
      <c r="G20688"/>
      <c r="H20688" s="67"/>
      <c r="I20688"/>
      <c r="J20688"/>
      <c r="K20688"/>
      <c r="L20688"/>
      <c r="M20688"/>
      <c r="N20688"/>
      <c r="O20688"/>
    </row>
    <row r="20689" spans="1:15">
      <c r="A20689"/>
      <c r="B20689"/>
      <c r="C20689"/>
      <c r="D20689" s="67"/>
      <c r="E20689"/>
      <c r="F20689"/>
      <c r="G20689"/>
      <c r="H20689" s="67"/>
      <c r="I20689"/>
      <c r="J20689"/>
      <c r="K20689"/>
      <c r="L20689"/>
      <c r="M20689"/>
      <c r="N20689"/>
      <c r="O20689"/>
    </row>
    <row r="20690" spans="1:15">
      <c r="A20690"/>
      <c r="B20690"/>
      <c r="C20690"/>
      <c r="D20690" s="67"/>
      <c r="E20690"/>
      <c r="F20690"/>
      <c r="G20690"/>
      <c r="H20690" s="67"/>
      <c r="I20690"/>
      <c r="J20690"/>
      <c r="K20690"/>
      <c r="L20690"/>
      <c r="M20690"/>
      <c r="N20690"/>
      <c r="O20690"/>
    </row>
    <row r="20691" spans="1:15">
      <c r="A20691"/>
      <c r="B20691"/>
      <c r="C20691"/>
      <c r="D20691" s="67"/>
      <c r="E20691"/>
      <c r="F20691"/>
      <c r="G20691"/>
      <c r="H20691" s="67"/>
      <c r="I20691"/>
      <c r="J20691"/>
      <c r="K20691"/>
      <c r="L20691"/>
      <c r="M20691"/>
      <c r="N20691"/>
      <c r="O20691"/>
    </row>
    <row r="20692" spans="1:15">
      <c r="A20692"/>
      <c r="B20692"/>
      <c r="C20692"/>
      <c r="D20692" s="67"/>
      <c r="E20692"/>
      <c r="F20692"/>
      <c r="G20692"/>
      <c r="H20692" s="67"/>
      <c r="I20692"/>
      <c r="J20692"/>
      <c r="K20692"/>
      <c r="L20692"/>
      <c r="M20692"/>
      <c r="N20692"/>
      <c r="O20692"/>
    </row>
    <row r="20693" spans="1:15">
      <c r="A20693"/>
      <c r="B20693"/>
      <c r="C20693"/>
      <c r="D20693" s="67"/>
      <c r="E20693"/>
      <c r="F20693"/>
      <c r="G20693"/>
      <c r="H20693" s="67"/>
      <c r="I20693"/>
      <c r="J20693"/>
      <c r="K20693"/>
      <c r="L20693"/>
      <c r="M20693"/>
      <c r="N20693"/>
      <c r="O20693"/>
    </row>
    <row r="20694" spans="1:15">
      <c r="A20694"/>
      <c r="B20694"/>
      <c r="C20694"/>
      <c r="D20694" s="67"/>
      <c r="E20694"/>
      <c r="F20694"/>
      <c r="G20694"/>
      <c r="H20694" s="67"/>
      <c r="I20694"/>
      <c r="J20694"/>
      <c r="K20694"/>
      <c r="L20694"/>
      <c r="M20694"/>
      <c r="N20694"/>
      <c r="O20694"/>
    </row>
    <row r="20695" spans="1:15">
      <c r="A20695"/>
      <c r="B20695"/>
      <c r="C20695"/>
      <c r="D20695" s="67"/>
      <c r="E20695"/>
      <c r="F20695"/>
      <c r="G20695"/>
      <c r="H20695" s="67"/>
      <c r="I20695"/>
      <c r="J20695"/>
      <c r="K20695"/>
      <c r="L20695"/>
      <c r="M20695"/>
      <c r="N20695"/>
      <c r="O20695"/>
    </row>
    <row r="20696" spans="1:15">
      <c r="A20696"/>
      <c r="B20696"/>
      <c r="C20696"/>
      <c r="D20696" s="67"/>
      <c r="E20696"/>
      <c r="F20696"/>
      <c r="G20696"/>
      <c r="H20696" s="67"/>
      <c r="I20696"/>
      <c r="J20696"/>
      <c r="K20696"/>
      <c r="L20696"/>
      <c r="M20696"/>
      <c r="N20696"/>
      <c r="O20696"/>
    </row>
    <row r="20697" spans="1:15">
      <c r="A20697"/>
      <c r="B20697"/>
      <c r="C20697"/>
      <c r="D20697" s="67"/>
      <c r="E20697"/>
      <c r="F20697"/>
      <c r="G20697"/>
      <c r="H20697" s="67"/>
      <c r="I20697"/>
      <c r="J20697"/>
      <c r="K20697"/>
      <c r="L20697"/>
      <c r="M20697"/>
      <c r="N20697"/>
      <c r="O20697"/>
    </row>
    <row r="20698" spans="1:15">
      <c r="A20698"/>
      <c r="B20698"/>
      <c r="C20698"/>
      <c r="D20698" s="67"/>
      <c r="E20698"/>
      <c r="F20698"/>
      <c r="G20698"/>
      <c r="H20698" s="67"/>
      <c r="I20698"/>
      <c r="J20698"/>
      <c r="K20698"/>
      <c r="L20698"/>
      <c r="M20698"/>
      <c r="N20698"/>
      <c r="O20698"/>
    </row>
    <row r="20699" spans="1:15">
      <c r="A20699"/>
      <c r="B20699"/>
      <c r="C20699"/>
      <c r="D20699" s="67"/>
      <c r="E20699"/>
      <c r="F20699"/>
      <c r="G20699"/>
      <c r="H20699" s="67"/>
      <c r="I20699"/>
      <c r="J20699"/>
      <c r="K20699"/>
      <c r="L20699"/>
      <c r="M20699"/>
      <c r="N20699"/>
      <c r="O20699"/>
    </row>
    <row r="20700" spans="1:15">
      <c r="A20700"/>
      <c r="B20700"/>
      <c r="C20700"/>
      <c r="D20700" s="67"/>
      <c r="E20700"/>
      <c r="F20700"/>
      <c r="G20700"/>
      <c r="H20700" s="67"/>
      <c r="I20700"/>
      <c r="J20700"/>
      <c r="K20700"/>
      <c r="L20700"/>
      <c r="M20700"/>
      <c r="N20700"/>
      <c r="O20700"/>
    </row>
    <row r="20701" spans="1:15">
      <c r="A20701"/>
      <c r="B20701"/>
      <c r="C20701"/>
      <c r="D20701" s="67"/>
      <c r="E20701"/>
      <c r="F20701"/>
      <c r="G20701"/>
      <c r="H20701" s="67"/>
      <c r="I20701"/>
      <c r="J20701"/>
      <c r="K20701"/>
      <c r="L20701"/>
      <c r="M20701"/>
      <c r="N20701"/>
      <c r="O20701"/>
    </row>
    <row r="20702" spans="1:15">
      <c r="A20702"/>
      <c r="B20702"/>
      <c r="C20702"/>
      <c r="D20702" s="67"/>
      <c r="E20702"/>
      <c r="F20702"/>
      <c r="G20702"/>
      <c r="H20702" s="67"/>
      <c r="I20702"/>
      <c r="J20702"/>
      <c r="K20702"/>
      <c r="L20702"/>
      <c r="M20702"/>
      <c r="N20702"/>
      <c r="O20702"/>
    </row>
    <row r="20703" spans="1:15">
      <c r="A20703"/>
      <c r="B20703"/>
      <c r="C20703"/>
      <c r="D20703" s="67"/>
      <c r="E20703"/>
      <c r="F20703"/>
      <c r="G20703"/>
      <c r="H20703" s="67"/>
      <c r="I20703"/>
      <c r="J20703"/>
      <c r="K20703"/>
      <c r="L20703"/>
      <c r="M20703"/>
      <c r="N20703"/>
      <c r="O20703"/>
    </row>
    <row r="20704" spans="1:15">
      <c r="A20704"/>
      <c r="B20704"/>
      <c r="C20704"/>
      <c r="D20704" s="67"/>
      <c r="E20704"/>
      <c r="F20704"/>
      <c r="G20704"/>
      <c r="H20704" s="67"/>
      <c r="I20704"/>
      <c r="J20704"/>
      <c r="K20704"/>
      <c r="L20704"/>
      <c r="M20704"/>
      <c r="N20704"/>
      <c r="O20704"/>
    </row>
    <row r="20705" spans="1:15">
      <c r="A20705"/>
      <c r="B20705"/>
      <c r="C20705"/>
      <c r="D20705" s="67"/>
      <c r="E20705"/>
      <c r="F20705"/>
      <c r="G20705"/>
      <c r="H20705" s="67"/>
      <c r="I20705"/>
      <c r="J20705"/>
      <c r="K20705"/>
      <c r="L20705"/>
      <c r="M20705"/>
      <c r="N20705"/>
      <c r="O20705"/>
    </row>
    <row r="20706" spans="1:15">
      <c r="A20706"/>
      <c r="B20706"/>
      <c r="C20706"/>
      <c r="D20706" s="67"/>
      <c r="E20706"/>
      <c r="F20706"/>
      <c r="G20706"/>
      <c r="H20706" s="67"/>
      <c r="I20706"/>
      <c r="J20706"/>
      <c r="K20706"/>
      <c r="L20706"/>
      <c r="M20706"/>
      <c r="N20706"/>
      <c r="O20706"/>
    </row>
    <row r="20707" spans="1:15">
      <c r="A20707"/>
      <c r="B20707"/>
      <c r="C20707"/>
      <c r="D20707" s="67"/>
      <c r="E20707"/>
      <c r="F20707"/>
      <c r="G20707"/>
      <c r="H20707" s="67"/>
      <c r="I20707"/>
      <c r="J20707"/>
      <c r="K20707"/>
      <c r="L20707"/>
      <c r="M20707"/>
      <c r="N20707"/>
      <c r="O20707"/>
    </row>
    <row r="20708" spans="1:15">
      <c r="A20708"/>
      <c r="B20708"/>
      <c r="C20708"/>
      <c r="D20708" s="67"/>
      <c r="E20708"/>
      <c r="F20708"/>
      <c r="G20708"/>
      <c r="H20708" s="67"/>
      <c r="I20708"/>
      <c r="J20708"/>
      <c r="K20708"/>
      <c r="L20708"/>
      <c r="M20708"/>
      <c r="N20708"/>
      <c r="O20708"/>
    </row>
    <row r="20709" spans="1:15">
      <c r="A20709"/>
      <c r="B20709"/>
      <c r="C20709"/>
      <c r="D20709" s="67"/>
      <c r="E20709"/>
      <c r="F20709"/>
      <c r="G20709"/>
      <c r="H20709" s="67"/>
      <c r="I20709"/>
      <c r="J20709"/>
      <c r="K20709"/>
      <c r="L20709"/>
      <c r="M20709"/>
      <c r="N20709"/>
      <c r="O20709"/>
    </row>
    <row r="20710" spans="1:15">
      <c r="A20710"/>
      <c r="B20710"/>
      <c r="C20710"/>
      <c r="D20710" s="67"/>
      <c r="E20710"/>
      <c r="F20710"/>
      <c r="G20710"/>
      <c r="H20710" s="67"/>
      <c r="I20710"/>
      <c r="J20710"/>
      <c r="K20710"/>
      <c r="L20710"/>
      <c r="M20710"/>
      <c r="N20710"/>
      <c r="O20710"/>
    </row>
    <row r="20711" spans="1:15">
      <c r="A20711"/>
      <c r="B20711"/>
      <c r="C20711"/>
      <c r="D20711" s="67"/>
      <c r="E20711"/>
      <c r="F20711"/>
      <c r="G20711"/>
      <c r="H20711" s="67"/>
      <c r="I20711"/>
      <c r="J20711"/>
      <c r="K20711"/>
      <c r="L20711"/>
      <c r="M20711"/>
      <c r="N20711"/>
      <c r="O20711"/>
    </row>
    <row r="20712" spans="1:15">
      <c r="A20712"/>
      <c r="B20712"/>
      <c r="C20712"/>
      <c r="D20712" s="67"/>
      <c r="E20712"/>
      <c r="F20712"/>
      <c r="G20712"/>
      <c r="H20712" s="67"/>
      <c r="I20712"/>
      <c r="J20712"/>
      <c r="K20712"/>
      <c r="L20712"/>
      <c r="M20712"/>
      <c r="N20712"/>
      <c r="O20712"/>
    </row>
    <row r="20713" spans="1:15">
      <c r="A20713"/>
      <c r="B20713"/>
      <c r="C20713"/>
      <c r="D20713" s="67"/>
      <c r="E20713"/>
      <c r="F20713"/>
      <c r="G20713"/>
      <c r="H20713" s="67"/>
      <c r="I20713"/>
      <c r="J20713"/>
      <c r="K20713"/>
      <c r="L20713"/>
      <c r="M20713"/>
      <c r="N20713"/>
      <c r="O20713"/>
    </row>
    <row r="20714" spans="1:15">
      <c r="A20714"/>
      <c r="B20714"/>
      <c r="C20714"/>
      <c r="D20714" s="67"/>
      <c r="E20714"/>
      <c r="F20714"/>
      <c r="G20714"/>
      <c r="H20714" s="67"/>
      <c r="I20714"/>
      <c r="J20714"/>
      <c r="K20714"/>
      <c r="L20714"/>
      <c r="M20714"/>
      <c r="N20714"/>
      <c r="O20714"/>
    </row>
    <row r="20715" spans="1:15">
      <c r="A20715"/>
      <c r="B20715"/>
      <c r="C20715"/>
      <c r="D20715" s="67"/>
      <c r="E20715"/>
      <c r="F20715"/>
      <c r="G20715"/>
      <c r="H20715" s="67"/>
      <c r="I20715"/>
      <c r="J20715"/>
      <c r="K20715"/>
      <c r="L20715"/>
      <c r="M20715"/>
      <c r="N20715"/>
      <c r="O20715"/>
    </row>
    <row r="20716" spans="1:15">
      <c r="A20716"/>
      <c r="B20716"/>
      <c r="C20716"/>
      <c r="D20716" s="67"/>
      <c r="E20716"/>
      <c r="F20716"/>
      <c r="G20716"/>
      <c r="H20716" s="67"/>
      <c r="I20716"/>
      <c r="J20716"/>
      <c r="K20716"/>
      <c r="L20716"/>
      <c r="M20716"/>
      <c r="N20716"/>
      <c r="O20716"/>
    </row>
    <row r="20717" spans="1:15">
      <c r="A20717"/>
      <c r="B20717"/>
      <c r="C20717"/>
      <c r="D20717" s="67"/>
      <c r="E20717"/>
      <c r="F20717"/>
      <c r="G20717"/>
      <c r="H20717" s="67"/>
      <c r="I20717"/>
      <c r="J20717"/>
      <c r="K20717"/>
      <c r="L20717"/>
      <c r="M20717"/>
      <c r="N20717"/>
      <c r="O20717"/>
    </row>
    <row r="20718" spans="1:15">
      <c r="A20718"/>
      <c r="B20718"/>
      <c r="C20718"/>
      <c r="D20718" s="67"/>
      <c r="E20718"/>
      <c r="F20718"/>
      <c r="G20718"/>
      <c r="H20718" s="67"/>
      <c r="I20718"/>
      <c r="J20718"/>
      <c r="K20718"/>
      <c r="L20718"/>
      <c r="M20718"/>
      <c r="N20718"/>
      <c r="O20718"/>
    </row>
    <row r="20719" spans="1:15">
      <c r="A20719"/>
      <c r="B20719"/>
      <c r="C20719"/>
      <c r="D20719" s="67"/>
      <c r="E20719"/>
      <c r="F20719"/>
      <c r="G20719"/>
      <c r="H20719" s="67"/>
      <c r="I20719"/>
      <c r="J20719"/>
      <c r="K20719"/>
      <c r="L20719"/>
      <c r="M20719"/>
      <c r="N20719"/>
      <c r="O20719"/>
    </row>
    <row r="20720" spans="1:15">
      <c r="A20720"/>
      <c r="B20720"/>
      <c r="C20720"/>
      <c r="D20720" s="67"/>
      <c r="E20720"/>
      <c r="F20720"/>
      <c r="G20720"/>
      <c r="H20720" s="67"/>
      <c r="I20720"/>
      <c r="J20720"/>
      <c r="K20720"/>
      <c r="L20720"/>
      <c r="M20720"/>
      <c r="N20720"/>
      <c r="O20720"/>
    </row>
    <row r="20721" spans="1:15">
      <c r="A20721"/>
      <c r="B20721"/>
      <c r="C20721"/>
      <c r="D20721" s="67"/>
      <c r="E20721"/>
      <c r="F20721"/>
      <c r="G20721"/>
      <c r="H20721" s="67"/>
      <c r="I20721"/>
      <c r="J20721"/>
      <c r="K20721"/>
      <c r="L20721"/>
      <c r="M20721"/>
      <c r="N20721"/>
      <c r="O20721"/>
    </row>
    <row r="20722" spans="1:15">
      <c r="A20722"/>
      <c r="B20722"/>
      <c r="C20722"/>
      <c r="D20722" s="67"/>
      <c r="E20722"/>
      <c r="F20722"/>
      <c r="G20722"/>
      <c r="H20722" s="67"/>
      <c r="I20722"/>
      <c r="J20722"/>
      <c r="K20722"/>
      <c r="L20722"/>
      <c r="M20722"/>
      <c r="N20722"/>
      <c r="O20722"/>
    </row>
    <row r="20723" spans="1:15">
      <c r="A20723"/>
      <c r="B20723"/>
      <c r="C20723"/>
      <c r="D20723" s="67"/>
      <c r="E20723"/>
      <c r="F20723"/>
      <c r="G20723"/>
      <c r="H20723" s="67"/>
      <c r="I20723"/>
      <c r="J20723"/>
      <c r="K20723"/>
      <c r="L20723"/>
      <c r="M20723"/>
      <c r="N20723"/>
      <c r="O20723"/>
    </row>
    <row r="20724" spans="1:15">
      <c r="A20724"/>
      <c r="B20724"/>
      <c r="C20724"/>
      <c r="D20724" s="67"/>
      <c r="E20724"/>
      <c r="F20724"/>
      <c r="G20724"/>
      <c r="H20724" s="67"/>
      <c r="I20724"/>
      <c r="J20724"/>
      <c r="K20724"/>
      <c r="L20724"/>
      <c r="M20724"/>
      <c r="N20724"/>
      <c r="O20724"/>
    </row>
    <row r="20725" spans="1:15">
      <c r="A20725"/>
      <c r="B20725"/>
      <c r="C20725"/>
      <c r="D20725" s="67"/>
      <c r="E20725"/>
      <c r="F20725"/>
      <c r="G20725"/>
      <c r="H20725" s="67"/>
      <c r="I20725"/>
      <c r="J20725"/>
      <c r="K20725"/>
      <c r="L20725"/>
      <c r="M20725"/>
      <c r="N20725"/>
      <c r="O20725"/>
    </row>
    <row r="20726" spans="1:15">
      <c r="A20726"/>
      <c r="B20726"/>
      <c r="C20726"/>
      <c r="D20726" s="67"/>
      <c r="E20726"/>
      <c r="F20726"/>
      <c r="G20726"/>
      <c r="H20726" s="67"/>
      <c r="I20726"/>
      <c r="J20726"/>
      <c r="K20726"/>
      <c r="L20726"/>
      <c r="M20726"/>
      <c r="N20726"/>
      <c r="O20726"/>
    </row>
    <row r="20727" spans="1:15">
      <c r="A20727"/>
      <c r="B20727"/>
      <c r="C20727"/>
      <c r="D20727" s="67"/>
      <c r="E20727"/>
      <c r="F20727"/>
      <c r="G20727"/>
      <c r="H20727" s="67"/>
      <c r="I20727"/>
      <c r="J20727"/>
      <c r="K20727"/>
      <c r="L20727"/>
      <c r="M20727"/>
      <c r="N20727"/>
      <c r="O20727"/>
    </row>
    <row r="20728" spans="1:15">
      <c r="A20728"/>
      <c r="B20728"/>
      <c r="C20728"/>
      <c r="D20728" s="67"/>
      <c r="E20728"/>
      <c r="F20728"/>
      <c r="G20728"/>
      <c r="H20728" s="67"/>
      <c r="I20728"/>
      <c r="J20728"/>
      <c r="K20728"/>
      <c r="L20728"/>
      <c r="M20728"/>
      <c r="N20728"/>
      <c r="O20728"/>
    </row>
    <row r="20729" spans="1:15">
      <c r="A20729"/>
      <c r="B20729"/>
      <c r="C20729"/>
      <c r="D20729" s="67"/>
      <c r="E20729"/>
      <c r="F20729"/>
      <c r="G20729"/>
      <c r="H20729" s="67"/>
      <c r="I20729"/>
      <c r="J20729"/>
      <c r="K20729"/>
      <c r="L20729"/>
      <c r="M20729"/>
      <c r="N20729"/>
      <c r="O20729"/>
    </row>
    <row r="20730" spans="1:15">
      <c r="A20730"/>
      <c r="B20730"/>
      <c r="C20730"/>
      <c r="D20730" s="67"/>
      <c r="E20730"/>
      <c r="F20730"/>
      <c r="G20730"/>
      <c r="H20730" s="67"/>
      <c r="I20730"/>
      <c r="J20730"/>
      <c r="K20730"/>
      <c r="L20730"/>
      <c r="M20730"/>
      <c r="N20730"/>
      <c r="O20730"/>
    </row>
    <row r="20731" spans="1:15">
      <c r="A20731"/>
      <c r="B20731"/>
      <c r="C20731"/>
      <c r="D20731" s="67"/>
      <c r="E20731"/>
      <c r="F20731"/>
      <c r="G20731"/>
      <c r="H20731" s="67"/>
      <c r="I20731"/>
      <c r="J20731"/>
      <c r="K20731"/>
      <c r="L20731"/>
      <c r="M20731"/>
      <c r="N20731"/>
      <c r="O20731"/>
    </row>
    <row r="20732" spans="1:15">
      <c r="A20732"/>
      <c r="B20732"/>
      <c r="C20732"/>
      <c r="D20732" s="67"/>
      <c r="E20732"/>
      <c r="F20732"/>
      <c r="G20732"/>
      <c r="H20732" s="67"/>
      <c r="I20732"/>
      <c r="J20732"/>
      <c r="K20732"/>
      <c r="L20732"/>
      <c r="M20732"/>
      <c r="N20732"/>
      <c r="O20732"/>
    </row>
    <row r="20733" spans="1:15">
      <c r="A20733"/>
      <c r="B20733"/>
      <c r="C20733"/>
      <c r="D20733" s="67"/>
      <c r="E20733"/>
      <c r="F20733"/>
      <c r="G20733"/>
      <c r="H20733" s="67"/>
      <c r="I20733"/>
      <c r="J20733"/>
      <c r="K20733"/>
      <c r="L20733"/>
      <c r="M20733"/>
      <c r="N20733"/>
      <c r="O20733"/>
    </row>
    <row r="20734" spans="1:15">
      <c r="A20734"/>
      <c r="B20734"/>
      <c r="C20734"/>
      <c r="D20734" s="67"/>
      <c r="E20734"/>
      <c r="F20734"/>
      <c r="G20734"/>
      <c r="H20734" s="67"/>
      <c r="I20734"/>
      <c r="J20734"/>
      <c r="K20734"/>
      <c r="L20734"/>
      <c r="M20734"/>
      <c r="N20734"/>
      <c r="O20734"/>
    </row>
    <row r="20735" spans="1:15">
      <c r="A20735"/>
      <c r="B20735"/>
      <c r="C20735"/>
      <c r="D20735" s="67"/>
      <c r="E20735"/>
      <c r="F20735"/>
      <c r="G20735"/>
      <c r="H20735" s="67"/>
      <c r="I20735"/>
      <c r="J20735"/>
      <c r="K20735"/>
      <c r="L20735"/>
      <c r="M20735"/>
      <c r="N20735"/>
      <c r="O20735"/>
    </row>
    <row r="20736" spans="1:15">
      <c r="A20736"/>
      <c r="B20736"/>
      <c r="C20736"/>
      <c r="D20736" s="67"/>
      <c r="E20736"/>
      <c r="F20736"/>
      <c r="G20736"/>
      <c r="H20736" s="67"/>
      <c r="I20736"/>
      <c r="J20736"/>
      <c r="K20736"/>
      <c r="L20736"/>
      <c r="M20736"/>
      <c r="N20736"/>
      <c r="O20736"/>
    </row>
    <row r="20737" spans="1:15">
      <c r="A20737"/>
      <c r="B20737"/>
      <c r="C20737"/>
      <c r="D20737" s="67"/>
      <c r="E20737"/>
      <c r="F20737"/>
      <c r="G20737"/>
      <c r="H20737" s="67"/>
      <c r="I20737"/>
      <c r="J20737"/>
      <c r="K20737"/>
      <c r="L20737"/>
      <c r="M20737"/>
      <c r="N20737"/>
      <c r="O20737"/>
    </row>
    <row r="20738" spans="1:15">
      <c r="A20738"/>
      <c r="B20738"/>
      <c r="C20738"/>
      <c r="D20738" s="67"/>
      <c r="E20738"/>
      <c r="F20738"/>
      <c r="G20738"/>
      <c r="H20738" s="67"/>
      <c r="I20738"/>
      <c r="J20738"/>
      <c r="K20738"/>
      <c r="L20738"/>
      <c r="M20738"/>
      <c r="N20738"/>
      <c r="O20738"/>
    </row>
    <row r="20739" spans="1:15">
      <c r="A20739"/>
      <c r="B20739"/>
      <c r="C20739"/>
      <c r="D20739" s="67"/>
      <c r="E20739"/>
      <c r="F20739"/>
      <c r="G20739"/>
      <c r="H20739" s="67"/>
      <c r="I20739"/>
      <c r="J20739"/>
      <c r="K20739"/>
      <c r="L20739"/>
      <c r="M20739"/>
      <c r="N20739"/>
      <c r="O20739"/>
    </row>
    <row r="20740" spans="1:15">
      <c r="A20740"/>
      <c r="B20740"/>
      <c r="C20740"/>
      <c r="D20740" s="67"/>
      <c r="E20740"/>
      <c r="F20740"/>
      <c r="G20740"/>
      <c r="H20740" s="67"/>
      <c r="I20740"/>
      <c r="J20740"/>
      <c r="K20740"/>
      <c r="L20740"/>
      <c r="M20740"/>
      <c r="N20740"/>
      <c r="O20740"/>
    </row>
    <row r="20741" spans="1:15">
      <c r="A20741"/>
      <c r="B20741"/>
      <c r="C20741"/>
      <c r="D20741" s="67"/>
      <c r="E20741"/>
      <c r="F20741"/>
      <c r="G20741"/>
      <c r="H20741" s="67"/>
      <c r="I20741"/>
      <c r="J20741"/>
      <c r="K20741"/>
      <c r="L20741"/>
      <c r="M20741"/>
      <c r="N20741"/>
      <c r="O20741"/>
    </row>
    <row r="20742" spans="1:15">
      <c r="A20742"/>
      <c r="B20742"/>
      <c r="C20742"/>
      <c r="D20742" s="67"/>
      <c r="E20742"/>
      <c r="F20742"/>
      <c r="G20742"/>
      <c r="H20742" s="67"/>
      <c r="I20742"/>
      <c r="J20742"/>
      <c r="K20742"/>
      <c r="L20742"/>
      <c r="M20742"/>
      <c r="N20742"/>
      <c r="O20742"/>
    </row>
    <row r="20743" spans="1:15">
      <c r="A20743"/>
      <c r="B20743"/>
      <c r="C20743"/>
      <c r="D20743" s="67"/>
      <c r="E20743"/>
      <c r="F20743"/>
      <c r="G20743"/>
      <c r="H20743" s="67"/>
      <c r="I20743"/>
      <c r="J20743"/>
      <c r="K20743"/>
      <c r="L20743"/>
      <c r="M20743"/>
      <c r="N20743"/>
      <c r="O20743"/>
    </row>
    <row r="20744" spans="1:15">
      <c r="A20744"/>
      <c r="B20744"/>
      <c r="C20744"/>
      <c r="D20744" s="67"/>
      <c r="E20744"/>
      <c r="F20744"/>
      <c r="G20744"/>
      <c r="H20744" s="67"/>
      <c r="I20744"/>
      <c r="J20744"/>
      <c r="K20744"/>
      <c r="L20744"/>
      <c r="M20744"/>
      <c r="N20744"/>
      <c r="O20744"/>
    </row>
    <row r="20745" spans="1:15">
      <c r="A20745"/>
      <c r="B20745"/>
      <c r="C20745"/>
      <c r="D20745" s="67"/>
      <c r="E20745"/>
      <c r="F20745"/>
      <c r="G20745"/>
      <c r="H20745" s="67"/>
      <c r="I20745"/>
      <c r="J20745"/>
      <c r="K20745"/>
      <c r="L20745"/>
      <c r="M20745"/>
      <c r="N20745"/>
      <c r="O20745"/>
    </row>
    <row r="20746" spans="1:15">
      <c r="A20746"/>
      <c r="B20746"/>
      <c r="C20746"/>
      <c r="D20746" s="67"/>
      <c r="E20746"/>
      <c r="F20746"/>
      <c r="G20746"/>
      <c r="H20746" s="67"/>
      <c r="I20746"/>
      <c r="J20746"/>
      <c r="K20746"/>
      <c r="L20746"/>
      <c r="M20746"/>
      <c r="N20746"/>
      <c r="O20746"/>
    </row>
    <row r="20747" spans="1:15">
      <c r="A20747"/>
      <c r="B20747"/>
      <c r="C20747"/>
      <c r="D20747" s="67"/>
      <c r="E20747"/>
      <c r="F20747"/>
      <c r="G20747"/>
      <c r="H20747" s="67"/>
      <c r="I20747"/>
      <c r="J20747"/>
      <c r="K20747"/>
      <c r="L20747"/>
      <c r="M20747"/>
      <c r="N20747"/>
      <c r="O20747"/>
    </row>
    <row r="20748" spans="1:15">
      <c r="A20748"/>
      <c r="B20748"/>
      <c r="C20748"/>
      <c r="D20748" s="67"/>
      <c r="E20748"/>
      <c r="F20748"/>
      <c r="G20748"/>
      <c r="H20748" s="67"/>
      <c r="I20748"/>
      <c r="J20748"/>
      <c r="K20748"/>
      <c r="L20748"/>
      <c r="M20748"/>
      <c r="N20748"/>
      <c r="O20748"/>
    </row>
    <row r="20749" spans="1:15">
      <c r="A20749"/>
      <c r="B20749"/>
      <c r="C20749"/>
      <c r="D20749" s="67"/>
      <c r="E20749"/>
      <c r="F20749"/>
      <c r="G20749"/>
      <c r="H20749" s="67"/>
      <c r="I20749"/>
      <c r="J20749"/>
      <c r="K20749"/>
      <c r="L20749"/>
      <c r="M20749"/>
      <c r="N20749"/>
      <c r="O20749"/>
    </row>
    <row r="20750" spans="1:15">
      <c r="A20750"/>
      <c r="B20750"/>
      <c r="C20750"/>
      <c r="D20750" s="67"/>
      <c r="E20750"/>
      <c r="F20750"/>
      <c r="G20750"/>
      <c r="H20750" s="67"/>
      <c r="I20750"/>
      <c r="J20750"/>
      <c r="K20750"/>
      <c r="L20750"/>
      <c r="M20750"/>
      <c r="N20750"/>
      <c r="O20750"/>
    </row>
    <row r="20751" spans="1:15">
      <c r="A20751"/>
      <c r="B20751"/>
      <c r="C20751"/>
      <c r="D20751" s="67"/>
      <c r="E20751"/>
      <c r="F20751"/>
      <c r="G20751"/>
      <c r="H20751" s="67"/>
      <c r="I20751"/>
      <c r="J20751"/>
      <c r="K20751"/>
      <c r="L20751"/>
      <c r="M20751"/>
      <c r="N20751"/>
      <c r="O20751"/>
    </row>
    <row r="20752" spans="1:15">
      <c r="A20752"/>
      <c r="B20752"/>
      <c r="C20752"/>
      <c r="D20752" s="67"/>
      <c r="E20752"/>
      <c r="F20752"/>
      <c r="G20752"/>
      <c r="H20752" s="67"/>
      <c r="I20752"/>
      <c r="J20752"/>
      <c r="K20752"/>
      <c r="L20752"/>
      <c r="M20752"/>
      <c r="N20752"/>
      <c r="O20752"/>
    </row>
    <row r="20753" spans="1:15">
      <c r="A20753"/>
      <c r="B20753"/>
      <c r="C20753"/>
      <c r="D20753" s="67"/>
      <c r="E20753"/>
      <c r="F20753"/>
      <c r="G20753"/>
      <c r="H20753" s="67"/>
      <c r="I20753"/>
      <c r="J20753"/>
      <c r="K20753"/>
      <c r="L20753"/>
      <c r="M20753"/>
      <c r="N20753"/>
      <c r="O20753"/>
    </row>
    <row r="20754" spans="1:15">
      <c r="A20754"/>
      <c r="B20754"/>
      <c r="C20754"/>
      <c r="D20754" s="67"/>
      <c r="E20754"/>
      <c r="F20754"/>
      <c r="G20754"/>
      <c r="H20754" s="67"/>
      <c r="I20754"/>
      <c r="J20754"/>
      <c r="K20754"/>
      <c r="L20754"/>
      <c r="M20754"/>
      <c r="N20754"/>
      <c r="O20754"/>
    </row>
    <row r="20755" spans="1:15">
      <c r="A20755"/>
      <c r="B20755"/>
      <c r="C20755"/>
      <c r="D20755" s="67"/>
      <c r="E20755"/>
      <c r="F20755"/>
      <c r="G20755"/>
      <c r="H20755" s="67"/>
      <c r="I20755"/>
      <c r="J20755"/>
      <c r="K20755"/>
      <c r="L20755"/>
      <c r="M20755"/>
      <c r="N20755"/>
      <c r="O20755"/>
    </row>
    <row r="20756" spans="1:15">
      <c r="A20756"/>
      <c r="B20756"/>
      <c r="C20756"/>
      <c r="D20756" s="67"/>
      <c r="E20756"/>
      <c r="F20756"/>
      <c r="G20756"/>
      <c r="H20756" s="67"/>
      <c r="I20756"/>
      <c r="J20756"/>
      <c r="K20756"/>
      <c r="L20756"/>
      <c r="M20756"/>
      <c r="N20756"/>
      <c r="O20756"/>
    </row>
    <row r="20757" spans="1:15">
      <c r="A20757"/>
      <c r="B20757"/>
      <c r="C20757"/>
      <c r="D20757" s="67"/>
      <c r="E20757"/>
      <c r="F20757"/>
      <c r="G20757"/>
      <c r="H20757" s="67"/>
      <c r="I20757"/>
      <c r="J20757"/>
      <c r="K20757"/>
      <c r="L20757"/>
      <c r="M20757"/>
      <c r="N20757"/>
      <c r="O20757"/>
    </row>
    <row r="20758" spans="1:15">
      <c r="A20758"/>
      <c r="B20758"/>
      <c r="C20758"/>
      <c r="D20758" s="67"/>
      <c r="E20758"/>
      <c r="F20758"/>
      <c r="G20758"/>
      <c r="H20758" s="67"/>
      <c r="I20758"/>
      <c r="J20758"/>
      <c r="K20758"/>
      <c r="L20758"/>
      <c r="M20758"/>
      <c r="N20758"/>
      <c r="O20758"/>
    </row>
    <row r="20759" spans="1:15">
      <c r="A20759"/>
      <c r="B20759"/>
      <c r="C20759"/>
      <c r="D20759" s="67"/>
      <c r="E20759"/>
      <c r="F20759"/>
      <c r="G20759"/>
      <c r="H20759" s="67"/>
      <c r="I20759"/>
      <c r="J20759"/>
      <c r="K20759"/>
      <c r="L20759"/>
      <c r="M20759"/>
      <c r="N20759"/>
      <c r="O20759"/>
    </row>
    <row r="20760" spans="1:15">
      <c r="A20760"/>
      <c r="B20760"/>
      <c r="C20760"/>
      <c r="D20760" s="67"/>
      <c r="E20760"/>
      <c r="F20760"/>
      <c r="G20760"/>
      <c r="H20760" s="67"/>
      <c r="I20760"/>
      <c r="J20760"/>
      <c r="K20760"/>
      <c r="L20760"/>
      <c r="M20760"/>
      <c r="N20760"/>
      <c r="O20760"/>
    </row>
    <row r="20761" spans="1:15">
      <c r="A20761"/>
      <c r="B20761"/>
      <c r="C20761"/>
      <c r="D20761" s="67"/>
      <c r="E20761"/>
      <c r="F20761"/>
      <c r="G20761"/>
      <c r="H20761" s="67"/>
      <c r="I20761"/>
      <c r="J20761"/>
      <c r="K20761"/>
      <c r="L20761"/>
      <c r="M20761"/>
      <c r="N20761"/>
      <c r="O20761"/>
    </row>
    <row r="20762" spans="1:15">
      <c r="A20762"/>
      <c r="B20762"/>
      <c r="C20762"/>
      <c r="D20762" s="67"/>
      <c r="E20762"/>
      <c r="F20762"/>
      <c r="G20762"/>
      <c r="H20762" s="67"/>
      <c r="I20762"/>
      <c r="J20762"/>
      <c r="K20762"/>
      <c r="L20762"/>
      <c r="M20762"/>
      <c r="N20762"/>
      <c r="O20762"/>
    </row>
    <row r="20763" spans="1:15">
      <c r="A20763"/>
      <c r="B20763"/>
      <c r="C20763"/>
      <c r="D20763" s="67"/>
      <c r="E20763"/>
      <c r="F20763"/>
      <c r="G20763"/>
      <c r="H20763" s="67"/>
      <c r="I20763"/>
      <c r="J20763"/>
      <c r="K20763"/>
      <c r="L20763"/>
      <c r="M20763"/>
      <c r="N20763"/>
      <c r="O20763"/>
    </row>
    <row r="20764" spans="1:15">
      <c r="A20764"/>
      <c r="B20764"/>
      <c r="C20764"/>
      <c r="D20764" s="67"/>
      <c r="E20764"/>
      <c r="F20764"/>
      <c r="G20764"/>
      <c r="H20764" s="67"/>
      <c r="I20764"/>
      <c r="J20764"/>
      <c r="K20764"/>
      <c r="L20764"/>
      <c r="M20764"/>
      <c r="N20764"/>
      <c r="O20764"/>
    </row>
    <row r="20765" spans="1:15">
      <c r="A20765"/>
      <c r="B20765"/>
      <c r="C20765"/>
      <c r="D20765" s="67"/>
      <c r="E20765"/>
      <c r="F20765"/>
      <c r="G20765"/>
      <c r="H20765" s="67"/>
      <c r="I20765"/>
      <c r="J20765"/>
      <c r="K20765"/>
      <c r="L20765"/>
      <c r="M20765"/>
      <c r="N20765"/>
      <c r="O20765"/>
    </row>
    <row r="20766" spans="1:15">
      <c r="A20766"/>
      <c r="B20766"/>
      <c r="C20766"/>
      <c r="D20766" s="67"/>
      <c r="E20766"/>
      <c r="F20766"/>
      <c r="G20766"/>
      <c r="H20766" s="67"/>
      <c r="I20766"/>
      <c r="J20766"/>
      <c r="K20766"/>
      <c r="L20766"/>
      <c r="M20766"/>
      <c r="N20766"/>
      <c r="O20766"/>
    </row>
    <row r="20767" spans="1:15">
      <c r="A20767"/>
      <c r="B20767"/>
      <c r="C20767"/>
      <c r="D20767" s="67"/>
      <c r="E20767"/>
      <c r="F20767"/>
      <c r="G20767"/>
      <c r="H20767" s="67"/>
      <c r="I20767"/>
      <c r="J20767"/>
      <c r="K20767"/>
      <c r="L20767"/>
      <c r="M20767"/>
      <c r="N20767"/>
      <c r="O20767"/>
    </row>
    <row r="20768" spans="1:15">
      <c r="A20768"/>
      <c r="B20768"/>
      <c r="C20768"/>
      <c r="D20768" s="67"/>
      <c r="E20768"/>
      <c r="F20768"/>
      <c r="G20768"/>
      <c r="H20768" s="67"/>
      <c r="I20768"/>
      <c r="J20768"/>
      <c r="K20768"/>
      <c r="L20768"/>
      <c r="M20768"/>
      <c r="N20768"/>
      <c r="O20768"/>
    </row>
    <row r="20769" spans="1:15">
      <c r="A20769"/>
      <c r="B20769"/>
      <c r="C20769"/>
      <c r="D20769" s="67"/>
      <c r="E20769"/>
      <c r="F20769"/>
      <c r="G20769"/>
      <c r="H20769" s="67"/>
      <c r="I20769"/>
      <c r="J20769"/>
      <c r="K20769"/>
      <c r="L20769"/>
      <c r="M20769"/>
      <c r="N20769"/>
      <c r="O20769"/>
    </row>
    <row r="20770" spans="1:15">
      <c r="A20770"/>
      <c r="B20770"/>
      <c r="C20770"/>
      <c r="D20770" s="67"/>
      <c r="E20770"/>
      <c r="F20770"/>
      <c r="G20770"/>
      <c r="H20770" s="67"/>
      <c r="I20770"/>
      <c r="J20770"/>
      <c r="K20770"/>
      <c r="L20770"/>
      <c r="M20770"/>
      <c r="N20770"/>
      <c r="O20770"/>
    </row>
    <row r="20771" spans="1:15">
      <c r="A20771"/>
      <c r="B20771"/>
      <c r="C20771"/>
      <c r="D20771" s="67"/>
      <c r="E20771"/>
      <c r="F20771"/>
      <c r="G20771"/>
      <c r="H20771" s="67"/>
      <c r="I20771"/>
      <c r="J20771"/>
      <c r="K20771"/>
      <c r="L20771"/>
      <c r="M20771"/>
      <c r="N20771"/>
      <c r="O20771"/>
    </row>
    <row r="20772" spans="1:15">
      <c r="A20772"/>
      <c r="B20772"/>
      <c r="C20772"/>
      <c r="D20772" s="67"/>
      <c r="E20772"/>
      <c r="F20772"/>
      <c r="G20772"/>
      <c r="H20772" s="67"/>
      <c r="I20772"/>
      <c r="J20772"/>
      <c r="K20772"/>
      <c r="L20772"/>
      <c r="M20772"/>
      <c r="N20772"/>
      <c r="O20772"/>
    </row>
    <row r="20773" spans="1:15">
      <c r="A20773"/>
      <c r="B20773"/>
      <c r="C20773"/>
      <c r="D20773" s="67"/>
      <c r="E20773"/>
      <c r="F20773"/>
      <c r="G20773"/>
      <c r="H20773" s="67"/>
      <c r="I20773"/>
      <c r="J20773"/>
      <c r="K20773"/>
      <c r="L20773"/>
      <c r="M20773"/>
      <c r="N20773"/>
      <c r="O20773"/>
    </row>
    <row r="20774" spans="1:15">
      <c r="A20774"/>
      <c r="B20774"/>
      <c r="C20774"/>
      <c r="D20774" s="67"/>
      <c r="E20774"/>
      <c r="F20774"/>
      <c r="G20774"/>
      <c r="H20774" s="67"/>
      <c r="I20774"/>
      <c r="J20774"/>
      <c r="K20774"/>
      <c r="L20774"/>
      <c r="M20774"/>
      <c r="N20774"/>
      <c r="O20774"/>
    </row>
    <row r="20775" spans="1:15">
      <c r="A20775"/>
      <c r="B20775"/>
      <c r="C20775"/>
      <c r="D20775" s="67"/>
      <c r="E20775"/>
      <c r="F20775"/>
      <c r="G20775"/>
      <c r="H20775" s="67"/>
      <c r="I20775"/>
      <c r="J20775"/>
      <c r="K20775"/>
      <c r="L20775"/>
      <c r="M20775"/>
      <c r="N20775"/>
      <c r="O20775"/>
    </row>
    <row r="20776" spans="1:15">
      <c r="A20776"/>
      <c r="B20776"/>
      <c r="C20776"/>
      <c r="D20776" s="67"/>
      <c r="E20776"/>
      <c r="F20776"/>
      <c r="G20776"/>
      <c r="H20776" s="67"/>
      <c r="I20776"/>
      <c r="J20776"/>
      <c r="K20776"/>
      <c r="L20776"/>
      <c r="M20776"/>
      <c r="N20776"/>
      <c r="O20776"/>
    </row>
    <row r="20777" spans="1:15">
      <c r="A20777"/>
      <c r="B20777"/>
      <c r="C20777"/>
      <c r="D20777" s="67"/>
      <c r="E20777"/>
      <c r="F20777"/>
      <c r="G20777"/>
      <c r="H20777" s="67"/>
      <c r="I20777"/>
      <c r="J20777"/>
      <c r="K20777"/>
      <c r="L20777"/>
      <c r="M20777"/>
      <c r="N20777"/>
      <c r="O20777"/>
    </row>
    <row r="20778" spans="1:15">
      <c r="A20778"/>
      <c r="B20778"/>
      <c r="C20778"/>
      <c r="D20778" s="67"/>
      <c r="E20778"/>
      <c r="F20778"/>
      <c r="G20778"/>
      <c r="H20778" s="67"/>
      <c r="I20778"/>
      <c r="J20778"/>
      <c r="K20778"/>
      <c r="L20778"/>
      <c r="M20778"/>
      <c r="N20778"/>
      <c r="O20778"/>
    </row>
    <row r="20779" spans="1:15">
      <c r="A20779"/>
      <c r="B20779"/>
      <c r="C20779"/>
      <c r="D20779" s="67"/>
      <c r="E20779"/>
      <c r="F20779"/>
      <c r="G20779"/>
      <c r="H20779" s="67"/>
      <c r="I20779"/>
      <c r="J20779"/>
      <c r="K20779"/>
      <c r="L20779"/>
      <c r="M20779"/>
      <c r="N20779"/>
      <c r="O20779"/>
    </row>
    <row r="20780" spans="1:15">
      <c r="A20780"/>
      <c r="B20780"/>
      <c r="C20780"/>
      <c r="D20780" s="67"/>
      <c r="E20780"/>
      <c r="F20780"/>
      <c r="G20780"/>
      <c r="H20780" s="67"/>
      <c r="I20780"/>
      <c r="J20780"/>
      <c r="K20780"/>
      <c r="L20780"/>
      <c r="M20780"/>
      <c r="N20780"/>
      <c r="O20780"/>
    </row>
    <row r="20781" spans="1:15">
      <c r="A20781"/>
      <c r="B20781"/>
      <c r="C20781"/>
      <c r="D20781" s="67"/>
      <c r="E20781"/>
      <c r="F20781"/>
      <c r="G20781"/>
      <c r="H20781" s="67"/>
      <c r="I20781"/>
      <c r="J20781"/>
      <c r="K20781"/>
      <c r="L20781"/>
      <c r="M20781"/>
      <c r="N20781"/>
      <c r="O20781"/>
    </row>
    <row r="20782" spans="1:15">
      <c r="A20782"/>
      <c r="B20782"/>
      <c r="C20782"/>
      <c r="D20782" s="67"/>
      <c r="E20782"/>
      <c r="F20782"/>
      <c r="G20782"/>
      <c r="H20782" s="67"/>
      <c r="I20782"/>
      <c r="J20782"/>
      <c r="K20782"/>
      <c r="L20782"/>
      <c r="M20782"/>
      <c r="N20782"/>
      <c r="O20782"/>
    </row>
    <row r="20783" spans="1:15">
      <c r="A20783"/>
      <c r="B20783"/>
      <c r="C20783"/>
      <c r="D20783" s="67"/>
      <c r="E20783"/>
      <c r="F20783"/>
      <c r="G20783"/>
      <c r="H20783" s="67"/>
      <c r="I20783"/>
      <c r="J20783"/>
      <c r="K20783"/>
      <c r="L20783"/>
      <c r="M20783"/>
      <c r="N20783"/>
      <c r="O20783"/>
    </row>
    <row r="20784" spans="1:15">
      <c r="A20784"/>
      <c r="B20784"/>
      <c r="C20784"/>
      <c r="D20784" s="67"/>
      <c r="E20784"/>
      <c r="F20784"/>
      <c r="G20784"/>
      <c r="H20784" s="67"/>
      <c r="I20784"/>
      <c r="J20784"/>
      <c r="K20784"/>
      <c r="L20784"/>
      <c r="M20784"/>
      <c r="N20784"/>
      <c r="O20784"/>
    </row>
    <row r="20785" spans="1:15">
      <c r="A20785"/>
      <c r="B20785"/>
      <c r="C20785"/>
      <c r="D20785" s="67"/>
      <c r="E20785"/>
      <c r="F20785"/>
      <c r="G20785"/>
      <c r="H20785" s="67"/>
      <c r="I20785"/>
      <c r="J20785"/>
      <c r="K20785"/>
      <c r="L20785"/>
      <c r="M20785"/>
      <c r="N20785"/>
      <c r="O20785"/>
    </row>
    <row r="20786" spans="1:15">
      <c r="A20786"/>
      <c r="B20786"/>
      <c r="C20786"/>
      <c r="D20786" s="67"/>
      <c r="E20786"/>
      <c r="F20786"/>
      <c r="G20786"/>
      <c r="H20786" s="67"/>
      <c r="I20786"/>
      <c r="J20786"/>
      <c r="K20786"/>
      <c r="L20786"/>
      <c r="M20786"/>
      <c r="N20786"/>
      <c r="O20786"/>
    </row>
    <row r="20787" spans="1:15">
      <c r="A20787"/>
      <c r="B20787"/>
      <c r="C20787"/>
      <c r="D20787" s="67"/>
      <c r="E20787"/>
      <c r="F20787"/>
      <c r="G20787"/>
      <c r="H20787" s="67"/>
      <c r="I20787"/>
      <c r="J20787"/>
      <c r="K20787"/>
      <c r="L20787"/>
      <c r="M20787"/>
      <c r="N20787"/>
      <c r="O20787"/>
    </row>
    <row r="20788" spans="1:15">
      <c r="A20788"/>
      <c r="B20788"/>
      <c r="C20788"/>
      <c r="D20788" s="67"/>
      <c r="E20788"/>
      <c r="F20788"/>
      <c r="G20788"/>
      <c r="H20788" s="67"/>
      <c r="I20788"/>
      <c r="J20788"/>
      <c r="K20788"/>
      <c r="L20788"/>
      <c r="M20788"/>
      <c r="N20788"/>
      <c r="O20788"/>
    </row>
    <row r="20789" spans="1:15">
      <c r="A20789"/>
      <c r="B20789"/>
      <c r="C20789"/>
      <c r="D20789" s="67"/>
      <c r="E20789"/>
      <c r="F20789"/>
      <c r="G20789"/>
      <c r="H20789" s="67"/>
      <c r="I20789"/>
      <c r="J20789"/>
      <c r="K20789"/>
      <c r="L20789"/>
      <c r="M20789"/>
      <c r="N20789"/>
      <c r="O20789"/>
    </row>
    <row r="20790" spans="1:15">
      <c r="A20790"/>
      <c r="B20790"/>
      <c r="C20790"/>
      <c r="D20790" s="67"/>
      <c r="E20790"/>
      <c r="F20790"/>
      <c r="G20790"/>
      <c r="H20790" s="67"/>
      <c r="I20790"/>
      <c r="J20790"/>
      <c r="K20790"/>
      <c r="L20790"/>
      <c r="M20790"/>
      <c r="N20790"/>
      <c r="O20790"/>
    </row>
    <row r="20791" spans="1:15">
      <c r="A20791"/>
      <c r="B20791"/>
      <c r="C20791"/>
      <c r="D20791" s="67"/>
      <c r="E20791"/>
      <c r="F20791"/>
      <c r="G20791"/>
      <c r="H20791" s="67"/>
      <c r="I20791"/>
      <c r="J20791"/>
      <c r="K20791"/>
      <c r="L20791"/>
      <c r="M20791"/>
      <c r="N20791"/>
      <c r="O20791"/>
    </row>
    <row r="20792" spans="1:15">
      <c r="A20792"/>
      <c r="B20792"/>
      <c r="C20792"/>
      <c r="D20792" s="67"/>
      <c r="E20792"/>
      <c r="F20792"/>
      <c r="G20792"/>
      <c r="H20792" s="67"/>
      <c r="I20792"/>
      <c r="J20792"/>
      <c r="K20792"/>
      <c r="L20792"/>
      <c r="M20792"/>
      <c r="N20792"/>
      <c r="O20792"/>
    </row>
    <row r="20793" spans="1:15">
      <c r="A20793"/>
      <c r="B20793"/>
      <c r="C20793"/>
      <c r="D20793" s="67"/>
      <c r="E20793"/>
      <c r="F20793"/>
      <c r="G20793"/>
      <c r="H20793" s="67"/>
      <c r="I20793"/>
      <c r="J20793"/>
      <c r="K20793"/>
      <c r="L20793"/>
      <c r="M20793"/>
      <c r="N20793"/>
      <c r="O20793"/>
    </row>
    <row r="20794" spans="1:15">
      <c r="A20794"/>
      <c r="B20794"/>
      <c r="C20794"/>
      <c r="D20794" s="67"/>
      <c r="E20794"/>
      <c r="F20794"/>
      <c r="G20794"/>
      <c r="H20794" s="67"/>
      <c r="I20794"/>
      <c r="J20794"/>
      <c r="K20794"/>
      <c r="L20794"/>
      <c r="M20794"/>
      <c r="N20794"/>
      <c r="O20794"/>
    </row>
    <row r="20795" spans="1:15">
      <c r="A20795"/>
      <c r="B20795"/>
      <c r="C20795"/>
      <c r="D20795" s="67"/>
      <c r="E20795"/>
      <c r="F20795"/>
      <c r="G20795"/>
      <c r="H20795" s="67"/>
      <c r="I20795"/>
      <c r="J20795"/>
      <c r="K20795"/>
      <c r="L20795"/>
      <c r="M20795"/>
      <c r="N20795"/>
      <c r="O20795"/>
    </row>
    <row r="20796" spans="1:15">
      <c r="A20796"/>
      <c r="B20796"/>
      <c r="C20796"/>
      <c r="D20796" s="67"/>
      <c r="E20796"/>
      <c r="F20796"/>
      <c r="G20796"/>
      <c r="H20796" s="67"/>
      <c r="I20796"/>
      <c r="J20796"/>
      <c r="K20796"/>
      <c r="L20796"/>
      <c r="M20796"/>
      <c r="N20796"/>
      <c r="O20796"/>
    </row>
    <row r="20797" spans="1:15">
      <c r="A20797"/>
      <c r="B20797"/>
      <c r="C20797"/>
      <c r="D20797" s="67"/>
      <c r="E20797"/>
      <c r="F20797"/>
      <c r="G20797"/>
      <c r="H20797" s="67"/>
      <c r="I20797"/>
      <c r="J20797"/>
      <c r="K20797"/>
      <c r="L20797"/>
      <c r="M20797"/>
      <c r="N20797"/>
      <c r="O20797"/>
    </row>
    <row r="20798" spans="1:15">
      <c r="A20798"/>
      <c r="B20798"/>
      <c r="C20798"/>
      <c r="D20798" s="67"/>
      <c r="E20798"/>
      <c r="F20798"/>
      <c r="G20798"/>
      <c r="H20798" s="67"/>
      <c r="I20798"/>
      <c r="J20798"/>
      <c r="K20798"/>
      <c r="L20798"/>
      <c r="M20798"/>
      <c r="N20798"/>
      <c r="O20798"/>
    </row>
    <row r="20799" spans="1:15">
      <c r="A20799"/>
      <c r="B20799"/>
      <c r="C20799"/>
      <c r="D20799" s="67"/>
      <c r="E20799"/>
      <c r="F20799"/>
      <c r="G20799"/>
      <c r="H20799" s="67"/>
      <c r="I20799"/>
      <c r="J20799"/>
      <c r="K20799"/>
      <c r="L20799"/>
      <c r="M20799"/>
      <c r="N20799"/>
      <c r="O20799"/>
    </row>
    <row r="20800" spans="1:15">
      <c r="A20800"/>
      <c r="B20800"/>
      <c r="C20800"/>
      <c r="D20800" s="67"/>
      <c r="E20800"/>
      <c r="F20800"/>
      <c r="G20800"/>
      <c r="H20800" s="67"/>
      <c r="I20800"/>
      <c r="J20800"/>
      <c r="K20800"/>
      <c r="L20800"/>
      <c r="M20800"/>
      <c r="N20800"/>
      <c r="O20800"/>
    </row>
    <row r="20801" spans="1:15">
      <c r="A20801"/>
      <c r="B20801"/>
      <c r="C20801"/>
      <c r="D20801" s="67"/>
      <c r="E20801"/>
      <c r="F20801"/>
      <c r="G20801"/>
      <c r="H20801" s="67"/>
      <c r="I20801"/>
      <c r="J20801"/>
      <c r="K20801"/>
      <c r="L20801"/>
      <c r="M20801"/>
      <c r="N20801"/>
      <c r="O20801"/>
    </row>
    <row r="20802" spans="1:15">
      <c r="A20802"/>
      <c r="B20802"/>
      <c r="C20802"/>
      <c r="D20802" s="67"/>
      <c r="E20802"/>
      <c r="F20802"/>
      <c r="G20802"/>
      <c r="H20802" s="67"/>
      <c r="I20802"/>
      <c r="J20802"/>
      <c r="K20802"/>
      <c r="L20802"/>
      <c r="M20802"/>
      <c r="N20802"/>
      <c r="O20802"/>
    </row>
    <row r="20803" spans="1:15">
      <c r="A20803"/>
      <c r="B20803"/>
      <c r="C20803"/>
      <c r="D20803" s="67"/>
      <c r="E20803"/>
      <c r="F20803"/>
      <c r="G20803"/>
      <c r="H20803" s="67"/>
      <c r="I20803"/>
      <c r="J20803"/>
      <c r="K20803"/>
      <c r="L20803"/>
      <c r="M20803"/>
      <c r="N20803"/>
      <c r="O20803"/>
    </row>
    <row r="20804" spans="1:15">
      <c r="A20804"/>
      <c r="B20804"/>
      <c r="C20804"/>
      <c r="D20804" s="67"/>
      <c r="E20804"/>
      <c r="F20804"/>
      <c r="G20804"/>
      <c r="H20804" s="67"/>
      <c r="I20804"/>
      <c r="J20804"/>
      <c r="K20804"/>
      <c r="L20804"/>
      <c r="M20804"/>
      <c r="N20804"/>
      <c r="O20804"/>
    </row>
    <row r="20805" spans="1:15">
      <c r="A20805"/>
      <c r="B20805"/>
      <c r="C20805"/>
      <c r="D20805" s="67"/>
      <c r="E20805"/>
      <c r="F20805"/>
      <c r="G20805"/>
      <c r="H20805" s="67"/>
      <c r="I20805"/>
      <c r="J20805"/>
      <c r="K20805"/>
      <c r="L20805"/>
      <c r="M20805"/>
      <c r="N20805"/>
      <c r="O20805"/>
    </row>
    <row r="20806" spans="1:15">
      <c r="A20806"/>
      <c r="B20806"/>
      <c r="C20806"/>
      <c r="D20806" s="67"/>
      <c r="E20806"/>
      <c r="F20806"/>
      <c r="G20806"/>
      <c r="H20806" s="67"/>
      <c r="I20806"/>
      <c r="J20806"/>
      <c r="K20806"/>
      <c r="L20806"/>
      <c r="M20806"/>
      <c r="N20806"/>
      <c r="O20806"/>
    </row>
    <row r="20807" spans="1:15">
      <c r="A20807"/>
      <c r="B20807"/>
      <c r="C20807"/>
      <c r="D20807" s="67"/>
      <c r="E20807"/>
      <c r="F20807"/>
      <c r="G20807"/>
      <c r="H20807" s="67"/>
      <c r="I20807"/>
      <c r="J20807"/>
      <c r="K20807"/>
      <c r="L20807"/>
      <c r="M20807"/>
      <c r="N20807"/>
      <c r="O20807"/>
    </row>
    <row r="20808" spans="1:15">
      <c r="A20808"/>
      <c r="B20808"/>
      <c r="C20808"/>
      <c r="D20808" s="67"/>
      <c r="E20808"/>
      <c r="F20808"/>
      <c r="G20808"/>
      <c r="H20808" s="67"/>
      <c r="I20808"/>
      <c r="J20808"/>
      <c r="K20808"/>
      <c r="L20808"/>
      <c r="M20808"/>
      <c r="N20808"/>
      <c r="O20808"/>
    </row>
    <row r="20809" spans="1:15">
      <c r="A20809"/>
      <c r="B20809"/>
      <c r="C20809"/>
      <c r="D20809" s="67"/>
      <c r="E20809"/>
      <c r="F20809"/>
      <c r="G20809"/>
      <c r="H20809" s="67"/>
      <c r="I20809"/>
      <c r="J20809"/>
      <c r="K20809"/>
      <c r="L20809"/>
      <c r="M20809"/>
      <c r="N20809"/>
      <c r="O20809"/>
    </row>
    <row r="20810" spans="1:15">
      <c r="A20810"/>
      <c r="B20810"/>
      <c r="C20810"/>
      <c r="D20810" s="67"/>
      <c r="E20810"/>
      <c r="F20810"/>
      <c r="G20810"/>
      <c r="H20810" s="67"/>
      <c r="I20810"/>
      <c r="J20810"/>
      <c r="K20810"/>
      <c r="L20810"/>
      <c r="M20810"/>
      <c r="N20810"/>
      <c r="O20810"/>
    </row>
    <row r="20811" spans="1:15">
      <c r="A20811"/>
      <c r="B20811"/>
      <c r="C20811"/>
      <c r="D20811" s="67"/>
      <c r="E20811"/>
      <c r="F20811"/>
      <c r="G20811"/>
      <c r="H20811" s="67"/>
      <c r="I20811"/>
      <c r="J20811"/>
      <c r="K20811"/>
      <c r="L20811"/>
      <c r="M20811"/>
      <c r="N20811"/>
      <c r="O20811"/>
    </row>
    <row r="20812" spans="1:15">
      <c r="A20812"/>
      <c r="B20812"/>
      <c r="C20812"/>
      <c r="D20812" s="67"/>
      <c r="E20812"/>
      <c r="F20812"/>
      <c r="G20812"/>
      <c r="H20812" s="67"/>
      <c r="I20812"/>
      <c r="J20812"/>
      <c r="K20812"/>
      <c r="L20812"/>
      <c r="M20812"/>
      <c r="N20812"/>
      <c r="O20812"/>
    </row>
    <row r="20813" spans="1:15">
      <c r="A20813"/>
      <c r="B20813"/>
      <c r="C20813"/>
      <c r="D20813" s="67"/>
      <c r="E20813"/>
      <c r="F20813"/>
      <c r="G20813"/>
      <c r="H20813" s="67"/>
      <c r="I20813"/>
      <c r="J20813"/>
      <c r="K20813"/>
      <c r="L20813"/>
      <c r="M20813"/>
      <c r="N20813"/>
      <c r="O20813"/>
    </row>
    <row r="20814" spans="1:15">
      <c r="A20814"/>
      <c r="B20814"/>
      <c r="C20814"/>
      <c r="D20814" s="67"/>
      <c r="E20814"/>
      <c r="F20814"/>
      <c r="G20814"/>
      <c r="H20814" s="67"/>
      <c r="I20814"/>
      <c r="J20814"/>
      <c r="K20814"/>
      <c r="L20814"/>
      <c r="M20814"/>
      <c r="N20814"/>
      <c r="O20814"/>
    </row>
    <row r="20815" spans="1:15">
      <c r="A20815"/>
      <c r="B20815"/>
      <c r="C20815"/>
      <c r="D20815" s="67"/>
      <c r="E20815"/>
      <c r="F20815"/>
      <c r="G20815"/>
      <c r="H20815" s="67"/>
      <c r="I20815"/>
      <c r="J20815"/>
      <c r="K20815"/>
      <c r="L20815"/>
      <c r="M20815"/>
      <c r="N20815"/>
      <c r="O20815"/>
    </row>
    <row r="20816" spans="1:15">
      <c r="A20816"/>
      <c r="B20816"/>
      <c r="C20816"/>
      <c r="D20816" s="67"/>
      <c r="E20816"/>
      <c r="F20816"/>
      <c r="G20816"/>
      <c r="H20816" s="67"/>
      <c r="I20816"/>
      <c r="J20816"/>
      <c r="K20816"/>
      <c r="L20816"/>
      <c r="M20816"/>
      <c r="N20816"/>
      <c r="O20816"/>
    </row>
    <row r="20817" spans="1:15">
      <c r="A20817"/>
      <c r="B20817"/>
      <c r="C20817"/>
      <c r="D20817" s="67"/>
      <c r="E20817"/>
      <c r="F20817"/>
      <c r="G20817"/>
      <c r="H20817" s="67"/>
      <c r="I20817"/>
      <c r="J20817"/>
      <c r="K20817"/>
      <c r="L20817"/>
      <c r="M20817"/>
      <c r="N20817"/>
      <c r="O20817"/>
    </row>
    <row r="20818" spans="1:15">
      <c r="A20818"/>
      <c r="B20818"/>
      <c r="C20818"/>
      <c r="D20818" s="67"/>
      <c r="E20818"/>
      <c r="F20818"/>
      <c r="G20818"/>
      <c r="H20818" s="67"/>
      <c r="I20818"/>
      <c r="J20818"/>
      <c r="K20818"/>
      <c r="L20818"/>
      <c r="M20818"/>
      <c r="N20818"/>
      <c r="O20818"/>
    </row>
    <row r="20819" spans="1:15">
      <c r="A20819"/>
      <c r="B20819"/>
      <c r="C20819"/>
      <c r="D20819" s="67"/>
      <c r="E20819"/>
      <c r="F20819"/>
      <c r="G20819"/>
      <c r="H20819" s="67"/>
      <c r="I20819"/>
      <c r="J20819"/>
      <c r="K20819"/>
      <c r="L20819"/>
      <c r="M20819"/>
      <c r="N20819"/>
      <c r="O20819"/>
    </row>
    <row r="20820" spans="1:15">
      <c r="A20820"/>
      <c r="B20820"/>
      <c r="C20820"/>
      <c r="D20820" s="67"/>
      <c r="E20820"/>
      <c r="F20820"/>
      <c r="G20820"/>
      <c r="H20820" s="67"/>
      <c r="I20820"/>
      <c r="J20820"/>
      <c r="K20820"/>
      <c r="L20820"/>
      <c r="M20820"/>
      <c r="N20820"/>
      <c r="O20820"/>
    </row>
    <row r="20821" spans="1:15">
      <c r="A20821"/>
      <c r="B20821"/>
      <c r="C20821"/>
      <c r="D20821" s="67"/>
      <c r="E20821"/>
      <c r="F20821"/>
      <c r="G20821"/>
      <c r="H20821" s="67"/>
      <c r="I20821"/>
      <c r="J20821"/>
      <c r="K20821"/>
      <c r="L20821"/>
      <c r="M20821"/>
      <c r="N20821"/>
      <c r="O20821"/>
    </row>
    <row r="20822" spans="1:15">
      <c r="A20822"/>
      <c r="B20822"/>
      <c r="C20822"/>
      <c r="D20822" s="67"/>
      <c r="E20822"/>
      <c r="F20822"/>
      <c r="G20822"/>
      <c r="H20822" s="67"/>
      <c r="I20822"/>
      <c r="J20822"/>
      <c r="K20822"/>
      <c r="L20822"/>
      <c r="M20822"/>
      <c r="N20822"/>
      <c r="O20822"/>
    </row>
    <row r="20823" spans="1:15">
      <c r="A20823"/>
      <c r="B20823"/>
      <c r="C20823"/>
      <c r="D20823" s="67"/>
      <c r="E20823"/>
      <c r="F20823"/>
      <c r="G20823"/>
      <c r="H20823" s="67"/>
      <c r="I20823"/>
      <c r="J20823"/>
      <c r="K20823"/>
      <c r="L20823"/>
      <c r="M20823"/>
      <c r="N20823"/>
      <c r="O20823"/>
    </row>
    <row r="20824" spans="1:15">
      <c r="A20824"/>
      <c r="B20824"/>
      <c r="C20824"/>
      <c r="D20824" s="67"/>
      <c r="E20824"/>
      <c r="F20824"/>
      <c r="G20824"/>
      <c r="H20824" s="67"/>
      <c r="I20824"/>
      <c r="J20824"/>
      <c r="K20824"/>
      <c r="L20824"/>
      <c r="M20824"/>
      <c r="N20824"/>
      <c r="O20824"/>
    </row>
    <row r="20825" spans="1:15">
      <c r="A20825"/>
      <c r="B20825"/>
      <c r="C20825"/>
      <c r="D20825" s="67"/>
      <c r="E20825"/>
      <c r="F20825"/>
      <c r="G20825"/>
      <c r="H20825" s="67"/>
      <c r="I20825"/>
      <c r="J20825"/>
      <c r="K20825"/>
      <c r="L20825"/>
      <c r="M20825"/>
      <c r="N20825"/>
      <c r="O20825"/>
    </row>
    <row r="20826" spans="1:15">
      <c r="A20826"/>
      <c r="B20826"/>
      <c r="C20826"/>
      <c r="D20826" s="67"/>
      <c r="E20826"/>
      <c r="F20826"/>
      <c r="G20826"/>
      <c r="H20826" s="67"/>
      <c r="I20826"/>
      <c r="J20826"/>
      <c r="K20826"/>
      <c r="L20826"/>
      <c r="M20826"/>
      <c r="N20826"/>
      <c r="O20826"/>
    </row>
    <row r="20827" spans="1:15">
      <c r="A20827"/>
      <c r="B20827"/>
      <c r="C20827"/>
      <c r="D20827" s="67"/>
      <c r="E20827"/>
      <c r="F20827"/>
      <c r="G20827"/>
      <c r="H20827" s="67"/>
      <c r="I20827"/>
      <c r="J20827"/>
      <c r="K20827"/>
      <c r="L20827"/>
      <c r="M20827"/>
      <c r="N20827"/>
      <c r="O20827"/>
    </row>
    <row r="20828" spans="1:15">
      <c r="A20828"/>
      <c r="B20828"/>
      <c r="C20828"/>
      <c r="D20828" s="67"/>
      <c r="E20828"/>
      <c r="F20828"/>
      <c r="G20828"/>
      <c r="H20828" s="67"/>
      <c r="I20828"/>
      <c r="J20828"/>
      <c r="K20828"/>
      <c r="L20828"/>
      <c r="M20828"/>
      <c r="N20828"/>
      <c r="O20828"/>
    </row>
    <row r="20829" spans="1:15">
      <c r="A20829"/>
      <c r="B20829"/>
      <c r="C20829"/>
      <c r="D20829" s="67"/>
      <c r="E20829"/>
      <c r="F20829"/>
      <c r="G20829"/>
      <c r="H20829" s="67"/>
      <c r="I20829"/>
      <c r="J20829"/>
      <c r="K20829"/>
      <c r="L20829"/>
      <c r="M20829"/>
      <c r="N20829"/>
      <c r="O20829"/>
    </row>
    <row r="20830" spans="1:15">
      <c r="A20830"/>
      <c r="B20830"/>
      <c r="C20830"/>
      <c r="D20830" s="67"/>
      <c r="E20830"/>
      <c r="F20830"/>
      <c r="G20830"/>
      <c r="H20830" s="67"/>
      <c r="I20830"/>
      <c r="J20830"/>
      <c r="K20830"/>
      <c r="L20830"/>
      <c r="M20830"/>
      <c r="N20830"/>
      <c r="O20830"/>
    </row>
    <row r="20831" spans="1:15">
      <c r="A20831"/>
      <c r="B20831"/>
      <c r="C20831"/>
      <c r="D20831" s="67"/>
      <c r="E20831"/>
      <c r="F20831"/>
      <c r="G20831"/>
      <c r="H20831" s="67"/>
      <c r="I20831"/>
      <c r="J20831"/>
      <c r="K20831"/>
      <c r="L20831"/>
      <c r="M20831"/>
      <c r="N20831"/>
      <c r="O20831"/>
    </row>
    <row r="20832" spans="1:15">
      <c r="A20832"/>
      <c r="B20832"/>
      <c r="C20832"/>
      <c r="D20832" s="67"/>
      <c r="E20832"/>
      <c r="F20832"/>
      <c r="G20832"/>
      <c r="H20832" s="67"/>
      <c r="I20832"/>
      <c r="J20832"/>
      <c r="K20832"/>
      <c r="L20832"/>
      <c r="M20832"/>
      <c r="N20832"/>
      <c r="O20832"/>
    </row>
    <row r="20833" spans="1:15">
      <c r="A20833"/>
      <c r="B20833"/>
      <c r="C20833"/>
      <c r="D20833" s="67"/>
      <c r="E20833"/>
      <c r="F20833"/>
      <c r="G20833"/>
      <c r="H20833" s="67"/>
      <c r="I20833"/>
      <c r="J20833"/>
      <c r="K20833"/>
      <c r="L20833"/>
      <c r="M20833"/>
      <c r="N20833"/>
      <c r="O20833"/>
    </row>
    <row r="20834" spans="1:15">
      <c r="A20834"/>
      <c r="B20834"/>
      <c r="C20834"/>
      <c r="D20834" s="67"/>
      <c r="E20834"/>
      <c r="F20834"/>
      <c r="G20834"/>
      <c r="H20834" s="67"/>
      <c r="I20834"/>
      <c r="J20834"/>
      <c r="K20834"/>
      <c r="L20834"/>
      <c r="M20834"/>
      <c r="N20834"/>
      <c r="O20834"/>
    </row>
    <row r="20835" spans="1:15">
      <c r="A20835"/>
      <c r="B20835"/>
      <c r="C20835"/>
      <c r="D20835" s="67"/>
      <c r="E20835"/>
      <c r="F20835"/>
      <c r="G20835"/>
      <c r="H20835" s="67"/>
      <c r="I20835"/>
      <c r="J20835"/>
      <c r="K20835"/>
      <c r="L20835"/>
      <c r="M20835"/>
      <c r="N20835"/>
      <c r="O20835"/>
    </row>
    <row r="20836" spans="1:15">
      <c r="A20836"/>
      <c r="B20836"/>
      <c r="C20836"/>
      <c r="D20836" s="67"/>
      <c r="E20836"/>
      <c r="F20836"/>
      <c r="G20836"/>
      <c r="H20836" s="67"/>
      <c r="I20836"/>
      <c r="J20836"/>
      <c r="K20836"/>
      <c r="L20836"/>
      <c r="M20836"/>
      <c r="N20836"/>
      <c r="O20836"/>
    </row>
    <row r="20837" spans="1:15">
      <c r="A20837"/>
      <c r="B20837"/>
      <c r="C20837"/>
      <c r="D20837" s="67"/>
      <c r="E20837"/>
      <c r="F20837"/>
      <c r="G20837"/>
      <c r="H20837" s="67"/>
      <c r="I20837"/>
      <c r="J20837"/>
      <c r="K20837"/>
      <c r="L20837"/>
      <c r="M20837"/>
      <c r="N20837"/>
      <c r="O20837"/>
    </row>
    <row r="20838" spans="1:15">
      <c r="A20838"/>
      <c r="B20838"/>
      <c r="C20838"/>
      <c r="D20838" s="67"/>
      <c r="E20838"/>
      <c r="F20838"/>
      <c r="G20838"/>
      <c r="H20838" s="67"/>
      <c r="I20838"/>
      <c r="J20838"/>
      <c r="K20838"/>
      <c r="L20838"/>
      <c r="M20838"/>
      <c r="N20838"/>
      <c r="O20838"/>
    </row>
    <row r="20839" spans="1:15">
      <c r="A20839"/>
      <c r="B20839"/>
      <c r="C20839"/>
      <c r="D20839" s="67"/>
      <c r="E20839"/>
      <c r="F20839"/>
      <c r="G20839"/>
      <c r="H20839" s="67"/>
      <c r="I20839"/>
      <c r="J20839"/>
      <c r="K20839"/>
      <c r="L20839"/>
      <c r="M20839"/>
      <c r="N20839"/>
      <c r="O20839"/>
    </row>
    <row r="20840" spans="1:15">
      <c r="A20840"/>
      <c r="B20840"/>
      <c r="C20840"/>
      <c r="D20840" s="67"/>
      <c r="E20840"/>
      <c r="F20840"/>
      <c r="G20840"/>
      <c r="H20840" s="67"/>
      <c r="I20840"/>
      <c r="J20840"/>
      <c r="K20840"/>
      <c r="L20840"/>
      <c r="M20840"/>
      <c r="N20840"/>
      <c r="O20840"/>
    </row>
    <row r="20841" spans="1:15">
      <c r="A20841"/>
      <c r="B20841"/>
      <c r="C20841"/>
      <c r="D20841" s="67"/>
      <c r="E20841"/>
      <c r="F20841"/>
      <c r="G20841"/>
      <c r="H20841" s="67"/>
      <c r="I20841"/>
      <c r="J20841"/>
      <c r="K20841"/>
      <c r="L20841"/>
      <c r="M20841"/>
      <c r="N20841"/>
      <c r="O20841"/>
    </row>
    <row r="20842" spans="1:15">
      <c r="A20842"/>
      <c r="B20842"/>
      <c r="C20842"/>
      <c r="D20842" s="67"/>
      <c r="E20842"/>
      <c r="F20842"/>
      <c r="G20842"/>
      <c r="H20842" s="67"/>
      <c r="I20842"/>
      <c r="J20842"/>
      <c r="K20842"/>
      <c r="L20842"/>
      <c r="M20842"/>
      <c r="N20842"/>
      <c r="O20842"/>
    </row>
    <row r="20843" spans="1:15">
      <c r="A20843"/>
      <c r="B20843"/>
      <c r="C20843"/>
      <c r="D20843" s="67"/>
      <c r="E20843"/>
      <c r="F20843"/>
      <c r="G20843"/>
      <c r="H20843" s="67"/>
      <c r="I20843"/>
      <c r="J20843"/>
      <c r="K20843"/>
      <c r="L20843"/>
      <c r="M20843"/>
      <c r="N20843"/>
      <c r="O20843"/>
    </row>
    <row r="20844" spans="1:15">
      <c r="A20844"/>
      <c r="B20844"/>
      <c r="C20844"/>
      <c r="D20844" s="67"/>
      <c r="E20844"/>
      <c r="F20844"/>
      <c r="G20844"/>
      <c r="H20844" s="67"/>
      <c r="I20844"/>
      <c r="J20844"/>
      <c r="K20844"/>
      <c r="L20844"/>
      <c r="M20844"/>
      <c r="N20844"/>
      <c r="O20844"/>
    </row>
    <row r="20845" spans="1:15">
      <c r="A20845"/>
      <c r="B20845"/>
      <c r="C20845"/>
      <c r="D20845" s="67"/>
      <c r="E20845"/>
      <c r="F20845"/>
      <c r="G20845"/>
      <c r="H20845" s="67"/>
      <c r="I20845"/>
      <c r="J20845"/>
      <c r="K20845"/>
      <c r="L20845"/>
      <c r="M20845"/>
      <c r="N20845"/>
      <c r="O20845"/>
    </row>
    <row r="20846" spans="1:15">
      <c r="A20846"/>
      <c r="B20846"/>
      <c r="C20846"/>
      <c r="D20846" s="67"/>
      <c r="E20846"/>
      <c r="F20846"/>
      <c r="G20846"/>
      <c r="H20846" s="67"/>
      <c r="I20846"/>
      <c r="J20846"/>
      <c r="K20846"/>
      <c r="L20846"/>
      <c r="M20846"/>
      <c r="N20846"/>
      <c r="O20846"/>
    </row>
    <row r="20847" spans="1:15">
      <c r="A20847"/>
      <c r="B20847"/>
      <c r="C20847"/>
      <c r="D20847" s="67"/>
      <c r="E20847"/>
      <c r="F20847"/>
      <c r="G20847"/>
      <c r="H20847" s="67"/>
      <c r="I20847"/>
      <c r="J20847"/>
      <c r="K20847"/>
      <c r="L20847"/>
      <c r="M20847"/>
      <c r="N20847"/>
      <c r="O20847"/>
    </row>
    <row r="20848" spans="1:15">
      <c r="A20848"/>
      <c r="B20848"/>
      <c r="C20848"/>
      <c r="D20848" s="67"/>
      <c r="E20848"/>
      <c r="F20848"/>
      <c r="G20848"/>
      <c r="H20848" s="67"/>
      <c r="I20848"/>
      <c r="J20848"/>
      <c r="K20848"/>
      <c r="L20848"/>
      <c r="M20848"/>
      <c r="N20848"/>
      <c r="O20848"/>
    </row>
    <row r="20849" spans="1:15">
      <c r="A20849"/>
      <c r="B20849"/>
      <c r="C20849"/>
      <c r="D20849" s="67"/>
      <c r="E20849"/>
      <c r="F20849"/>
      <c r="G20849"/>
      <c r="H20849" s="67"/>
      <c r="I20849"/>
      <c r="J20849"/>
      <c r="K20849"/>
      <c r="L20849"/>
      <c r="M20849"/>
      <c r="N20849"/>
      <c r="O20849"/>
    </row>
    <row r="20850" spans="1:15">
      <c r="A20850"/>
      <c r="B20850"/>
      <c r="C20850"/>
      <c r="D20850" s="67"/>
      <c r="E20850"/>
      <c r="F20850"/>
      <c r="G20850"/>
      <c r="H20850" s="67"/>
      <c r="I20850"/>
      <c r="J20850"/>
      <c r="K20850"/>
      <c r="L20850"/>
      <c r="M20850"/>
      <c r="N20850"/>
      <c r="O20850"/>
    </row>
    <row r="20851" spans="1:15">
      <c r="A20851"/>
      <c r="B20851"/>
      <c r="C20851"/>
      <c r="D20851" s="67"/>
      <c r="E20851"/>
      <c r="F20851"/>
      <c r="G20851"/>
      <c r="H20851" s="67"/>
      <c r="I20851"/>
      <c r="J20851"/>
      <c r="K20851"/>
      <c r="L20851"/>
      <c r="M20851"/>
      <c r="N20851"/>
      <c r="O20851"/>
    </row>
    <row r="20852" spans="1:15">
      <c r="A20852"/>
      <c r="B20852"/>
      <c r="C20852"/>
      <c r="D20852" s="67"/>
      <c r="E20852"/>
      <c r="F20852"/>
      <c r="G20852"/>
      <c r="H20852" s="67"/>
      <c r="I20852"/>
      <c r="J20852"/>
      <c r="K20852"/>
      <c r="L20852"/>
      <c r="M20852"/>
      <c r="N20852"/>
      <c r="O20852"/>
    </row>
    <row r="20853" spans="1:15">
      <c r="A20853"/>
      <c r="B20853"/>
      <c r="C20853"/>
      <c r="D20853" s="67"/>
      <c r="E20853"/>
      <c r="F20853"/>
      <c r="G20853"/>
      <c r="H20853" s="67"/>
      <c r="I20853"/>
      <c r="J20853"/>
      <c r="K20853"/>
      <c r="L20853"/>
      <c r="M20853"/>
      <c r="N20853"/>
      <c r="O20853"/>
    </row>
    <row r="20854" spans="1:15">
      <c r="A20854"/>
      <c r="B20854"/>
      <c r="C20854"/>
      <c r="D20854" s="67"/>
      <c r="E20854"/>
      <c r="F20854"/>
      <c r="G20854"/>
      <c r="H20854" s="67"/>
      <c r="I20854"/>
      <c r="J20854"/>
      <c r="K20854"/>
      <c r="L20854"/>
      <c r="M20854"/>
      <c r="N20854"/>
      <c r="O20854"/>
    </row>
    <row r="20855" spans="1:15">
      <c r="A20855"/>
      <c r="B20855"/>
      <c r="C20855"/>
      <c r="D20855" s="67"/>
      <c r="E20855"/>
      <c r="F20855"/>
      <c r="G20855"/>
      <c r="H20855" s="67"/>
      <c r="I20855"/>
      <c r="J20855"/>
      <c r="K20855"/>
      <c r="L20855"/>
      <c r="M20855"/>
      <c r="N20855"/>
      <c r="O20855"/>
    </row>
    <row r="20856" spans="1:15">
      <c r="A20856"/>
      <c r="B20856"/>
      <c r="C20856"/>
      <c r="D20856" s="67"/>
      <c r="E20856"/>
      <c r="F20856"/>
      <c r="G20856"/>
      <c r="H20856" s="67"/>
      <c r="I20856"/>
      <c r="J20856"/>
      <c r="K20856"/>
      <c r="L20856"/>
      <c r="M20856"/>
      <c r="N20856"/>
      <c r="O20856"/>
    </row>
    <row r="20857" spans="1:15">
      <c r="A20857"/>
      <c r="B20857"/>
      <c r="C20857"/>
      <c r="D20857" s="67"/>
      <c r="E20857"/>
      <c r="F20857"/>
      <c r="G20857"/>
      <c r="H20857" s="67"/>
      <c r="I20857"/>
      <c r="J20857"/>
      <c r="K20857"/>
      <c r="L20857"/>
      <c r="M20857"/>
      <c r="N20857"/>
      <c r="O20857"/>
    </row>
    <row r="20858" spans="1:15">
      <c r="A20858"/>
      <c r="B20858"/>
      <c r="C20858"/>
      <c r="D20858" s="67"/>
      <c r="E20858"/>
      <c r="F20858"/>
      <c r="G20858"/>
      <c r="H20858" s="67"/>
      <c r="I20858"/>
      <c r="J20858"/>
      <c r="K20858"/>
      <c r="L20858"/>
      <c r="M20858"/>
      <c r="N20858"/>
      <c r="O20858"/>
    </row>
    <row r="20859" spans="1:15">
      <c r="A20859"/>
      <c r="B20859"/>
      <c r="C20859"/>
      <c r="D20859" s="67"/>
      <c r="E20859"/>
      <c r="F20859"/>
      <c r="G20859"/>
      <c r="H20859" s="67"/>
      <c r="I20859"/>
      <c r="J20859"/>
      <c r="K20859"/>
      <c r="L20859"/>
      <c r="M20859"/>
      <c r="N20859"/>
      <c r="O20859"/>
    </row>
    <row r="20860" spans="1:15">
      <c r="A20860"/>
      <c r="B20860"/>
      <c r="C20860"/>
      <c r="D20860" s="67"/>
      <c r="E20860"/>
      <c r="F20860"/>
      <c r="G20860"/>
      <c r="H20860" s="67"/>
      <c r="I20860"/>
      <c r="J20860"/>
      <c r="K20860"/>
      <c r="L20860"/>
      <c r="M20860"/>
      <c r="N20860"/>
      <c r="O20860"/>
    </row>
    <row r="20861" spans="1:15">
      <c r="A20861"/>
      <c r="B20861"/>
      <c r="C20861"/>
      <c r="D20861" s="67"/>
      <c r="E20861"/>
      <c r="F20861"/>
      <c r="G20861"/>
      <c r="H20861" s="67"/>
      <c r="I20861"/>
      <c r="J20861"/>
      <c r="K20861"/>
      <c r="L20861"/>
      <c r="M20861"/>
      <c r="N20861"/>
      <c r="O20861"/>
    </row>
    <row r="20862" spans="1:15">
      <c r="A20862"/>
      <c r="B20862"/>
      <c r="C20862"/>
      <c r="D20862" s="67"/>
      <c r="E20862"/>
      <c r="F20862"/>
      <c r="G20862"/>
      <c r="H20862" s="67"/>
      <c r="I20862"/>
      <c r="J20862"/>
      <c r="K20862"/>
      <c r="L20862"/>
      <c r="M20862"/>
      <c r="N20862"/>
      <c r="O20862"/>
    </row>
    <row r="20863" spans="1:15">
      <c r="A20863"/>
      <c r="B20863"/>
      <c r="C20863"/>
      <c r="D20863" s="67"/>
      <c r="E20863"/>
      <c r="F20863"/>
      <c r="G20863"/>
      <c r="H20863" s="67"/>
      <c r="I20863"/>
      <c r="J20863"/>
      <c r="K20863"/>
      <c r="L20863"/>
      <c r="M20863"/>
      <c r="N20863"/>
      <c r="O20863"/>
    </row>
    <row r="20864" spans="1:15">
      <c r="A20864"/>
      <c r="B20864"/>
      <c r="C20864"/>
      <c r="D20864" s="67"/>
      <c r="E20864"/>
      <c r="F20864"/>
      <c r="G20864"/>
      <c r="H20864" s="67"/>
      <c r="I20864"/>
      <c r="J20864"/>
      <c r="K20864"/>
      <c r="L20864"/>
      <c r="M20864"/>
      <c r="N20864"/>
      <c r="O20864"/>
    </row>
    <row r="20865" spans="1:15">
      <c r="A20865"/>
      <c r="B20865"/>
      <c r="C20865"/>
      <c r="D20865" s="67"/>
      <c r="E20865"/>
      <c r="F20865"/>
      <c r="G20865"/>
      <c r="H20865" s="67"/>
      <c r="I20865"/>
      <c r="J20865"/>
      <c r="K20865"/>
      <c r="L20865"/>
      <c r="M20865"/>
      <c r="N20865"/>
      <c r="O20865"/>
    </row>
    <row r="20866" spans="1:15">
      <c r="A20866"/>
      <c r="B20866"/>
      <c r="C20866"/>
      <c r="D20866" s="67"/>
      <c r="E20866"/>
      <c r="F20866"/>
      <c r="G20866"/>
      <c r="H20866" s="67"/>
      <c r="I20866"/>
      <c r="J20866"/>
      <c r="K20866"/>
      <c r="L20866"/>
      <c r="M20866"/>
      <c r="N20866"/>
      <c r="O20866"/>
    </row>
    <row r="20867" spans="1:15">
      <c r="A20867"/>
      <c r="B20867"/>
      <c r="C20867"/>
      <c r="D20867" s="67"/>
      <c r="E20867"/>
      <c r="F20867"/>
      <c r="G20867"/>
      <c r="H20867" s="67"/>
      <c r="I20867"/>
      <c r="J20867"/>
      <c r="K20867"/>
      <c r="L20867"/>
      <c r="M20867"/>
      <c r="N20867"/>
      <c r="O20867"/>
    </row>
    <row r="20868" spans="1:15">
      <c r="A20868"/>
      <c r="B20868"/>
      <c r="C20868"/>
      <c r="D20868" s="67"/>
      <c r="E20868"/>
      <c r="F20868"/>
      <c r="G20868"/>
      <c r="H20868" s="67"/>
      <c r="I20868"/>
      <c r="J20868"/>
      <c r="K20868"/>
      <c r="L20868"/>
      <c r="M20868"/>
      <c r="N20868"/>
      <c r="O20868"/>
    </row>
    <row r="20869" spans="1:15">
      <c r="A20869"/>
      <c r="B20869"/>
      <c r="C20869"/>
      <c r="D20869" s="67"/>
      <c r="E20869"/>
      <c r="F20869"/>
      <c r="G20869"/>
      <c r="H20869" s="67"/>
      <c r="I20869"/>
      <c r="J20869"/>
      <c r="K20869"/>
      <c r="L20869"/>
      <c r="M20869"/>
      <c r="N20869"/>
      <c r="O20869"/>
    </row>
    <row r="20870" spans="1:15">
      <c r="A20870"/>
      <c r="B20870"/>
      <c r="C20870"/>
      <c r="D20870" s="67"/>
      <c r="E20870"/>
      <c r="F20870"/>
      <c r="G20870"/>
      <c r="H20870" s="67"/>
      <c r="I20870"/>
      <c r="J20870"/>
      <c r="K20870"/>
      <c r="L20870"/>
      <c r="M20870"/>
      <c r="N20870"/>
      <c r="O20870"/>
    </row>
    <row r="20871" spans="1:15">
      <c r="A20871"/>
      <c r="B20871"/>
      <c r="C20871"/>
      <c r="D20871" s="67"/>
      <c r="E20871"/>
      <c r="F20871"/>
      <c r="G20871"/>
      <c r="H20871" s="67"/>
      <c r="I20871"/>
      <c r="J20871"/>
      <c r="K20871"/>
      <c r="L20871"/>
      <c r="M20871"/>
      <c r="N20871"/>
      <c r="O20871"/>
    </row>
    <row r="20872" spans="1:15">
      <c r="A20872"/>
      <c r="B20872"/>
      <c r="C20872"/>
      <c r="D20872" s="67"/>
      <c r="E20872"/>
      <c r="F20872"/>
      <c r="G20872"/>
      <c r="H20872" s="67"/>
      <c r="I20872"/>
      <c r="J20872"/>
      <c r="K20872"/>
      <c r="L20872"/>
      <c r="M20872"/>
      <c r="N20872"/>
      <c r="O20872"/>
    </row>
    <row r="20873" spans="1:15">
      <c r="A20873"/>
      <c r="B20873"/>
      <c r="C20873"/>
      <c r="D20873" s="67"/>
      <c r="E20873"/>
      <c r="F20873"/>
      <c r="G20873"/>
      <c r="H20873" s="67"/>
      <c r="I20873"/>
      <c r="J20873"/>
      <c r="K20873"/>
      <c r="L20873"/>
      <c r="M20873"/>
      <c r="N20873"/>
      <c r="O20873"/>
    </row>
    <row r="20874" spans="1:15">
      <c r="A20874"/>
      <c r="B20874"/>
      <c r="C20874"/>
      <c r="D20874" s="67"/>
      <c r="E20874"/>
      <c r="F20874"/>
      <c r="G20874"/>
      <c r="H20874" s="67"/>
      <c r="I20874"/>
      <c r="J20874"/>
      <c r="K20874"/>
      <c r="L20874"/>
      <c r="M20874"/>
      <c r="N20874"/>
      <c r="O20874"/>
    </row>
    <row r="20875" spans="1:15">
      <c r="A20875"/>
      <c r="B20875"/>
      <c r="C20875"/>
      <c r="D20875" s="67"/>
      <c r="E20875"/>
      <c r="F20875"/>
      <c r="G20875"/>
      <c r="H20875" s="67"/>
      <c r="I20875"/>
      <c r="J20875"/>
      <c r="K20875"/>
      <c r="L20875"/>
      <c r="M20875"/>
      <c r="N20875"/>
      <c r="O20875"/>
    </row>
    <row r="20876" spans="1:15">
      <c r="A20876"/>
      <c r="B20876"/>
      <c r="C20876"/>
      <c r="D20876" s="67"/>
      <c r="E20876"/>
      <c r="F20876"/>
      <c r="G20876"/>
      <c r="H20876" s="67"/>
      <c r="I20876"/>
      <c r="J20876"/>
      <c r="K20876"/>
      <c r="L20876"/>
      <c r="M20876"/>
      <c r="N20876"/>
      <c r="O20876"/>
    </row>
    <row r="20877" spans="1:15">
      <c r="A20877"/>
      <c r="B20877"/>
      <c r="C20877"/>
      <c r="D20877" s="67"/>
      <c r="E20877"/>
      <c r="F20877"/>
      <c r="G20877"/>
      <c r="H20877" s="67"/>
      <c r="I20877"/>
      <c r="J20877"/>
      <c r="K20877"/>
      <c r="L20877"/>
      <c r="M20877"/>
      <c r="N20877"/>
      <c r="O20877"/>
    </row>
    <row r="20878" spans="1:15">
      <c r="A20878"/>
      <c r="B20878"/>
      <c r="C20878"/>
      <c r="D20878" s="67"/>
      <c r="E20878"/>
      <c r="F20878"/>
      <c r="G20878"/>
      <c r="H20878" s="67"/>
      <c r="I20878"/>
      <c r="J20878"/>
      <c r="K20878"/>
      <c r="L20878"/>
      <c r="M20878"/>
      <c r="N20878"/>
      <c r="O20878"/>
    </row>
    <row r="20879" spans="1:15">
      <c r="A20879"/>
      <c r="B20879"/>
      <c r="C20879"/>
      <c r="D20879" s="67"/>
      <c r="E20879"/>
      <c r="F20879"/>
      <c r="G20879"/>
      <c r="H20879" s="67"/>
      <c r="I20879"/>
      <c r="J20879"/>
      <c r="K20879"/>
      <c r="L20879"/>
      <c r="M20879"/>
      <c r="N20879"/>
      <c r="O20879"/>
    </row>
    <row r="20880" spans="1:15">
      <c r="A20880"/>
      <c r="B20880"/>
      <c r="C20880"/>
      <c r="D20880" s="67"/>
      <c r="E20880"/>
      <c r="F20880"/>
      <c r="G20880"/>
      <c r="H20880" s="67"/>
      <c r="I20880"/>
      <c r="J20880"/>
      <c r="K20880"/>
      <c r="L20880"/>
      <c r="M20880"/>
      <c r="N20880"/>
      <c r="O20880"/>
    </row>
    <row r="20881" spans="1:15">
      <c r="A20881"/>
      <c r="B20881"/>
      <c r="C20881"/>
      <c r="D20881" s="67"/>
      <c r="E20881"/>
      <c r="F20881"/>
      <c r="G20881"/>
      <c r="H20881" s="67"/>
      <c r="I20881"/>
      <c r="J20881"/>
      <c r="K20881"/>
      <c r="L20881"/>
      <c r="M20881"/>
      <c r="N20881"/>
      <c r="O20881"/>
    </row>
    <row r="20882" spans="1:15">
      <c r="A20882"/>
      <c r="B20882"/>
      <c r="C20882"/>
      <c r="D20882" s="67"/>
      <c r="E20882"/>
      <c r="F20882"/>
      <c r="G20882"/>
      <c r="H20882" s="67"/>
      <c r="I20882"/>
      <c r="J20882"/>
      <c r="K20882"/>
      <c r="L20882"/>
      <c r="M20882"/>
      <c r="N20882"/>
      <c r="O20882"/>
    </row>
    <row r="20883" spans="1:15">
      <c r="A20883"/>
      <c r="B20883"/>
      <c r="C20883"/>
      <c r="D20883" s="67"/>
      <c r="E20883"/>
      <c r="F20883"/>
      <c r="G20883"/>
      <c r="H20883" s="67"/>
      <c r="I20883"/>
      <c r="J20883"/>
      <c r="K20883"/>
      <c r="L20883"/>
      <c r="M20883"/>
      <c r="N20883"/>
      <c r="O20883"/>
    </row>
    <row r="20884" spans="1:15">
      <c r="A20884"/>
      <c r="B20884"/>
      <c r="C20884"/>
      <c r="D20884" s="67"/>
      <c r="E20884"/>
      <c r="F20884"/>
      <c r="G20884"/>
      <c r="H20884" s="67"/>
      <c r="I20884"/>
      <c r="J20884"/>
      <c r="K20884"/>
      <c r="L20884"/>
      <c r="M20884"/>
      <c r="N20884"/>
      <c r="O20884"/>
    </row>
    <row r="20885" spans="1:15">
      <c r="A20885"/>
      <c r="B20885"/>
      <c r="C20885"/>
      <c r="D20885" s="67"/>
      <c r="E20885"/>
      <c r="F20885"/>
      <c r="G20885"/>
      <c r="H20885" s="67"/>
      <c r="I20885"/>
      <c r="J20885"/>
      <c r="K20885"/>
      <c r="L20885"/>
      <c r="M20885"/>
      <c r="N20885"/>
      <c r="O20885"/>
    </row>
    <row r="20886" spans="1:15">
      <c r="A20886"/>
      <c r="B20886"/>
      <c r="C20886"/>
      <c r="D20886" s="67"/>
      <c r="E20886"/>
      <c r="F20886"/>
      <c r="G20886"/>
      <c r="H20886" s="67"/>
      <c r="I20886"/>
      <c r="J20886"/>
      <c r="K20886"/>
      <c r="L20886"/>
      <c r="M20886"/>
      <c r="N20886"/>
      <c r="O20886"/>
    </row>
    <row r="20887" spans="1:15">
      <c r="A20887"/>
      <c r="B20887"/>
      <c r="C20887"/>
      <c r="D20887" s="67"/>
      <c r="E20887"/>
      <c r="F20887"/>
      <c r="G20887"/>
      <c r="H20887" s="67"/>
      <c r="I20887"/>
      <c r="J20887"/>
      <c r="K20887"/>
      <c r="L20887"/>
      <c r="M20887"/>
      <c r="N20887"/>
      <c r="O20887"/>
    </row>
    <row r="20888" spans="1:15">
      <c r="A20888"/>
      <c r="B20888"/>
      <c r="C20888"/>
      <c r="D20888" s="67"/>
      <c r="E20888"/>
      <c r="F20888"/>
      <c r="G20888"/>
      <c r="H20888" s="67"/>
      <c r="I20888"/>
      <c r="J20888"/>
      <c r="K20888"/>
      <c r="L20888"/>
      <c r="M20888"/>
      <c r="N20888"/>
      <c r="O20888"/>
    </row>
    <row r="20889" spans="1:15">
      <c r="A20889"/>
      <c r="B20889"/>
      <c r="C20889"/>
      <c r="D20889" s="67"/>
      <c r="E20889"/>
      <c r="F20889"/>
      <c r="G20889"/>
      <c r="H20889" s="67"/>
      <c r="I20889"/>
      <c r="J20889"/>
      <c r="K20889"/>
      <c r="L20889"/>
      <c r="M20889"/>
      <c r="N20889"/>
      <c r="O20889"/>
    </row>
    <row r="20890" spans="1:15">
      <c r="A20890"/>
      <c r="B20890"/>
      <c r="C20890"/>
      <c r="D20890" s="67"/>
      <c r="E20890"/>
      <c r="F20890"/>
      <c r="G20890"/>
      <c r="H20890" s="67"/>
      <c r="I20890"/>
      <c r="J20890"/>
      <c r="K20890"/>
      <c r="L20890"/>
      <c r="M20890"/>
      <c r="N20890"/>
      <c r="O20890"/>
    </row>
    <row r="20891" spans="1:15">
      <c r="A20891"/>
      <c r="B20891"/>
      <c r="C20891"/>
      <c r="D20891" s="67"/>
      <c r="E20891"/>
      <c r="F20891"/>
      <c r="G20891"/>
      <c r="H20891" s="67"/>
      <c r="I20891"/>
      <c r="J20891"/>
      <c r="K20891"/>
      <c r="L20891"/>
      <c r="M20891"/>
      <c r="N20891"/>
      <c r="O20891"/>
    </row>
    <row r="20892" spans="1:15">
      <c r="A20892"/>
      <c r="B20892"/>
      <c r="C20892"/>
      <c r="D20892" s="67"/>
      <c r="E20892"/>
      <c r="F20892"/>
      <c r="G20892"/>
      <c r="H20892" s="67"/>
      <c r="I20892"/>
      <c r="J20892"/>
      <c r="K20892"/>
      <c r="L20892"/>
      <c r="M20892"/>
      <c r="N20892"/>
      <c r="O20892"/>
    </row>
    <row r="20893" spans="1:15">
      <c r="A20893"/>
      <c r="B20893"/>
      <c r="C20893"/>
      <c r="D20893" s="67"/>
      <c r="E20893"/>
      <c r="F20893"/>
      <c r="G20893"/>
      <c r="H20893" s="67"/>
      <c r="I20893"/>
      <c r="J20893"/>
      <c r="K20893"/>
      <c r="L20893"/>
      <c r="M20893"/>
      <c r="N20893"/>
      <c r="O20893"/>
    </row>
    <row r="20894" spans="1:15">
      <c r="A20894"/>
      <c r="B20894"/>
      <c r="C20894"/>
      <c r="D20894" s="67"/>
      <c r="E20894"/>
      <c r="F20894"/>
      <c r="G20894"/>
      <c r="H20894" s="67"/>
      <c r="I20894"/>
      <c r="J20894"/>
      <c r="K20894"/>
      <c r="L20894"/>
      <c r="M20894"/>
      <c r="N20894"/>
      <c r="O20894"/>
    </row>
    <row r="20895" spans="1:15">
      <c r="A20895"/>
      <c r="B20895"/>
      <c r="C20895"/>
      <c r="D20895" s="67"/>
      <c r="E20895"/>
      <c r="F20895"/>
      <c r="G20895"/>
      <c r="H20895" s="67"/>
      <c r="I20895"/>
      <c r="J20895"/>
      <c r="K20895"/>
      <c r="L20895"/>
      <c r="M20895"/>
      <c r="N20895"/>
      <c r="O20895"/>
    </row>
    <row r="20896" spans="1:15">
      <c r="A20896"/>
      <c r="B20896"/>
      <c r="C20896"/>
      <c r="D20896" s="67"/>
      <c r="E20896"/>
      <c r="F20896"/>
      <c r="G20896"/>
      <c r="H20896" s="67"/>
      <c r="I20896"/>
      <c r="J20896"/>
      <c r="K20896"/>
      <c r="L20896"/>
      <c r="M20896"/>
      <c r="N20896"/>
      <c r="O20896"/>
    </row>
    <row r="20897" spans="1:15">
      <c r="A20897"/>
      <c r="B20897"/>
      <c r="C20897"/>
      <c r="D20897" s="67"/>
      <c r="E20897"/>
      <c r="F20897"/>
      <c r="G20897"/>
      <c r="H20897" s="67"/>
      <c r="I20897"/>
      <c r="J20897"/>
      <c r="K20897"/>
      <c r="L20897"/>
      <c r="M20897"/>
      <c r="N20897"/>
      <c r="O20897"/>
    </row>
    <row r="20898" spans="1:15">
      <c r="A20898"/>
      <c r="B20898"/>
      <c r="C20898"/>
      <c r="D20898" s="67"/>
      <c r="E20898"/>
      <c r="F20898"/>
      <c r="G20898"/>
      <c r="H20898" s="67"/>
      <c r="I20898"/>
      <c r="J20898"/>
      <c r="K20898"/>
      <c r="L20898"/>
      <c r="M20898"/>
      <c r="N20898"/>
      <c r="O20898"/>
    </row>
    <row r="20899" spans="1:15">
      <c r="A20899"/>
      <c r="B20899"/>
      <c r="C20899"/>
      <c r="D20899" s="67"/>
      <c r="E20899"/>
      <c r="F20899"/>
      <c r="G20899"/>
      <c r="H20899" s="67"/>
      <c r="I20899"/>
      <c r="J20899"/>
      <c r="K20899"/>
      <c r="L20899"/>
      <c r="M20899"/>
      <c r="N20899"/>
      <c r="O20899"/>
    </row>
    <row r="20900" spans="1:15">
      <c r="A20900"/>
      <c r="B20900"/>
      <c r="C20900"/>
      <c r="D20900" s="67"/>
      <c r="E20900"/>
      <c r="F20900"/>
      <c r="G20900"/>
      <c r="H20900" s="67"/>
      <c r="I20900"/>
      <c r="J20900"/>
      <c r="K20900"/>
      <c r="L20900"/>
      <c r="M20900"/>
      <c r="N20900"/>
      <c r="O20900"/>
    </row>
    <row r="20901" spans="1:15">
      <c r="A20901"/>
      <c r="B20901"/>
      <c r="C20901"/>
      <c r="D20901" s="67"/>
      <c r="E20901"/>
      <c r="F20901"/>
      <c r="G20901"/>
      <c r="H20901" s="67"/>
      <c r="I20901"/>
      <c r="J20901"/>
      <c r="K20901"/>
      <c r="L20901"/>
      <c r="M20901"/>
      <c r="N20901"/>
      <c r="O20901"/>
    </row>
    <row r="20902" spans="1:15">
      <c r="A20902"/>
      <c r="B20902"/>
      <c r="C20902"/>
      <c r="D20902" s="67"/>
      <c r="E20902"/>
      <c r="F20902"/>
      <c r="G20902"/>
      <c r="H20902" s="67"/>
      <c r="I20902"/>
      <c r="J20902"/>
      <c r="K20902"/>
      <c r="L20902"/>
      <c r="M20902"/>
      <c r="N20902"/>
      <c r="O20902"/>
    </row>
    <row r="20903" spans="1:15">
      <c r="A20903"/>
      <c r="B20903"/>
      <c r="C20903"/>
      <c r="D20903" s="67"/>
      <c r="E20903"/>
      <c r="F20903"/>
      <c r="G20903"/>
      <c r="H20903" s="67"/>
      <c r="I20903"/>
      <c r="J20903"/>
      <c r="K20903"/>
      <c r="L20903"/>
      <c r="M20903"/>
      <c r="N20903"/>
      <c r="O20903"/>
    </row>
    <row r="20904" spans="1:15">
      <c r="A20904"/>
      <c r="B20904"/>
      <c r="C20904"/>
      <c r="D20904" s="67"/>
      <c r="E20904"/>
      <c r="F20904"/>
      <c r="G20904"/>
      <c r="H20904" s="67"/>
      <c r="I20904"/>
      <c r="J20904"/>
      <c r="K20904"/>
      <c r="L20904"/>
      <c r="M20904"/>
      <c r="N20904"/>
      <c r="O20904"/>
    </row>
    <row r="20905" spans="1:15">
      <c r="A20905"/>
      <c r="B20905"/>
      <c r="C20905"/>
      <c r="D20905" s="67"/>
      <c r="E20905"/>
      <c r="F20905"/>
      <c r="G20905"/>
      <c r="H20905" s="67"/>
      <c r="I20905"/>
      <c r="J20905"/>
      <c r="K20905"/>
      <c r="L20905"/>
      <c r="M20905"/>
      <c r="N20905"/>
      <c r="O20905"/>
    </row>
    <row r="20906" spans="1:15">
      <c r="A20906"/>
      <c r="B20906"/>
      <c r="C20906"/>
      <c r="D20906" s="67"/>
      <c r="E20906"/>
      <c r="F20906"/>
      <c r="G20906"/>
      <c r="H20906" s="67"/>
      <c r="I20906"/>
      <c r="J20906"/>
      <c r="K20906"/>
      <c r="L20906"/>
      <c r="M20906"/>
      <c r="N20906"/>
      <c r="O20906"/>
    </row>
    <row r="20907" spans="1:15">
      <c r="A20907"/>
      <c r="B20907"/>
      <c r="C20907"/>
      <c r="D20907" s="67"/>
      <c r="E20907"/>
      <c r="F20907"/>
      <c r="G20907"/>
      <c r="H20907" s="67"/>
      <c r="I20907"/>
      <c r="J20907"/>
      <c r="K20907"/>
      <c r="L20907"/>
      <c r="M20907"/>
      <c r="N20907"/>
      <c r="O20907"/>
    </row>
    <row r="20908" spans="1:15">
      <c r="A20908"/>
      <c r="B20908"/>
      <c r="C20908"/>
      <c r="D20908" s="67"/>
      <c r="E20908"/>
      <c r="F20908"/>
      <c r="G20908"/>
      <c r="H20908" s="67"/>
      <c r="I20908"/>
      <c r="J20908"/>
      <c r="K20908"/>
      <c r="L20908"/>
      <c r="M20908"/>
      <c r="N20908"/>
      <c r="O20908"/>
    </row>
    <row r="20909" spans="1:15">
      <c r="A20909"/>
      <c r="B20909"/>
      <c r="C20909"/>
      <c r="D20909" s="67"/>
      <c r="E20909"/>
      <c r="F20909"/>
      <c r="G20909"/>
      <c r="H20909" s="67"/>
      <c r="I20909"/>
      <c r="J20909"/>
      <c r="K20909"/>
      <c r="L20909"/>
      <c r="M20909"/>
      <c r="N20909"/>
      <c r="O20909"/>
    </row>
    <row r="20910" spans="1:15">
      <c r="A20910"/>
      <c r="B20910"/>
      <c r="C20910"/>
      <c r="D20910" s="67"/>
      <c r="E20910"/>
      <c r="F20910"/>
      <c r="G20910"/>
      <c r="H20910" s="67"/>
      <c r="I20910"/>
      <c r="J20910"/>
      <c r="K20910"/>
      <c r="L20910"/>
      <c r="M20910"/>
      <c r="N20910"/>
      <c r="O20910"/>
    </row>
    <row r="20911" spans="1:15">
      <c r="A20911"/>
      <c r="B20911"/>
      <c r="C20911"/>
      <c r="D20911" s="67"/>
      <c r="E20911"/>
      <c r="F20911"/>
      <c r="G20911"/>
      <c r="H20911" s="67"/>
      <c r="I20911"/>
      <c r="J20911"/>
      <c r="K20911"/>
      <c r="L20911"/>
      <c r="M20911"/>
      <c r="N20911"/>
      <c r="O20911"/>
    </row>
    <row r="20912" spans="1:15">
      <c r="A20912"/>
      <c r="B20912"/>
      <c r="C20912"/>
      <c r="D20912" s="67"/>
      <c r="E20912"/>
      <c r="F20912"/>
      <c r="G20912"/>
      <c r="H20912" s="67"/>
      <c r="I20912"/>
      <c r="J20912"/>
      <c r="K20912"/>
      <c r="L20912"/>
      <c r="M20912"/>
      <c r="N20912"/>
      <c r="O20912"/>
    </row>
    <row r="20913" spans="1:15">
      <c r="A20913"/>
      <c r="B20913"/>
      <c r="C20913"/>
      <c r="D20913" s="67"/>
      <c r="E20913"/>
      <c r="F20913"/>
      <c r="G20913"/>
      <c r="H20913" s="67"/>
      <c r="I20913"/>
      <c r="J20913"/>
      <c r="K20913"/>
      <c r="L20913"/>
      <c r="M20913"/>
      <c r="N20913"/>
      <c r="O20913"/>
    </row>
    <row r="20914" spans="1:15">
      <c r="A20914"/>
      <c r="B20914"/>
      <c r="C20914"/>
      <c r="D20914" s="67"/>
      <c r="E20914"/>
      <c r="F20914"/>
      <c r="G20914"/>
      <c r="H20914" s="67"/>
      <c r="I20914"/>
      <c r="J20914"/>
      <c r="K20914"/>
      <c r="L20914"/>
      <c r="M20914"/>
      <c r="N20914"/>
      <c r="O20914"/>
    </row>
    <row r="20915" spans="1:15">
      <c r="A20915"/>
      <c r="B20915"/>
      <c r="C20915"/>
      <c r="D20915" s="67"/>
      <c r="E20915"/>
      <c r="F20915"/>
      <c r="G20915"/>
      <c r="H20915" s="67"/>
      <c r="I20915"/>
      <c r="J20915"/>
      <c r="K20915"/>
      <c r="L20915"/>
      <c r="M20915"/>
      <c r="N20915"/>
      <c r="O20915"/>
    </row>
    <row r="20916" spans="1:15">
      <c r="A20916"/>
      <c r="B20916"/>
      <c r="C20916"/>
      <c r="D20916" s="67"/>
      <c r="E20916"/>
      <c r="F20916"/>
      <c r="G20916"/>
      <c r="H20916" s="67"/>
      <c r="I20916"/>
      <c r="J20916"/>
      <c r="K20916"/>
      <c r="L20916"/>
      <c r="M20916"/>
      <c r="N20916"/>
      <c r="O20916"/>
    </row>
    <row r="20917" spans="1:15">
      <c r="A20917"/>
      <c r="B20917"/>
      <c r="C20917"/>
      <c r="D20917" s="67"/>
      <c r="E20917"/>
      <c r="F20917"/>
      <c r="G20917"/>
      <c r="H20917" s="67"/>
      <c r="I20917"/>
      <c r="J20917"/>
      <c r="K20917"/>
      <c r="L20917"/>
      <c r="M20917"/>
      <c r="N20917"/>
      <c r="O20917"/>
    </row>
    <row r="20918" spans="1:15">
      <c r="A20918"/>
      <c r="B20918"/>
      <c r="C20918"/>
      <c r="D20918" s="67"/>
      <c r="E20918"/>
      <c r="F20918"/>
      <c r="G20918"/>
      <c r="H20918" s="67"/>
      <c r="I20918"/>
      <c r="J20918"/>
      <c r="K20918"/>
      <c r="L20918"/>
      <c r="M20918"/>
      <c r="N20918"/>
      <c r="O20918"/>
    </row>
    <row r="20919" spans="1:15">
      <c r="A20919"/>
      <c r="B20919"/>
      <c r="C20919"/>
      <c r="D20919" s="67"/>
      <c r="E20919"/>
      <c r="F20919"/>
      <c r="G20919"/>
      <c r="H20919" s="67"/>
      <c r="I20919"/>
      <c r="J20919"/>
      <c r="K20919"/>
      <c r="L20919"/>
      <c r="M20919"/>
      <c r="N20919"/>
      <c r="O20919"/>
    </row>
    <row r="20920" spans="1:15">
      <c r="A20920"/>
      <c r="B20920"/>
      <c r="C20920"/>
      <c r="D20920" s="67"/>
      <c r="E20920"/>
      <c r="F20920"/>
      <c r="G20920"/>
      <c r="H20920" s="67"/>
      <c r="I20920"/>
      <c r="J20920"/>
      <c r="K20920"/>
      <c r="L20920"/>
      <c r="M20920"/>
      <c r="N20920"/>
      <c r="O20920"/>
    </row>
    <row r="20921" spans="1:15">
      <c r="A20921"/>
      <c r="B20921"/>
      <c r="C20921"/>
      <c r="D20921" s="67"/>
      <c r="E20921"/>
      <c r="F20921"/>
      <c r="G20921"/>
      <c r="H20921" s="67"/>
      <c r="I20921"/>
      <c r="J20921"/>
      <c r="K20921"/>
      <c r="L20921"/>
      <c r="M20921"/>
      <c r="N20921"/>
      <c r="O20921"/>
    </row>
    <row r="20922" spans="1:15">
      <c r="A20922"/>
      <c r="B20922"/>
      <c r="C20922"/>
      <c r="D20922" s="67"/>
      <c r="E20922"/>
      <c r="F20922"/>
      <c r="G20922"/>
      <c r="H20922" s="67"/>
      <c r="I20922"/>
      <c r="J20922"/>
      <c r="K20922"/>
      <c r="L20922"/>
      <c r="M20922"/>
      <c r="N20922"/>
      <c r="O20922"/>
    </row>
    <row r="20923" spans="1:15">
      <c r="A20923"/>
      <c r="B20923"/>
      <c r="C20923"/>
      <c r="D20923" s="67"/>
      <c r="E20923"/>
      <c r="F20923"/>
      <c r="G20923"/>
      <c r="H20923" s="67"/>
      <c r="I20923"/>
      <c r="J20923"/>
      <c r="K20923"/>
      <c r="L20923"/>
      <c r="M20923"/>
      <c r="N20923"/>
      <c r="O20923"/>
    </row>
    <row r="20924" spans="1:15">
      <c r="A20924"/>
      <c r="B20924"/>
      <c r="C20924"/>
      <c r="D20924" s="67"/>
      <c r="E20924"/>
      <c r="F20924"/>
      <c r="G20924"/>
      <c r="H20924" s="67"/>
      <c r="I20924"/>
      <c r="J20924"/>
      <c r="K20924"/>
      <c r="L20924"/>
      <c r="M20924"/>
      <c r="N20924"/>
      <c r="O20924"/>
    </row>
    <row r="20925" spans="1:15">
      <c r="A20925"/>
      <c r="B20925"/>
      <c r="C20925"/>
      <c r="D20925" s="67"/>
      <c r="E20925"/>
      <c r="F20925"/>
      <c r="G20925"/>
      <c r="H20925" s="67"/>
      <c r="I20925"/>
      <c r="J20925"/>
      <c r="K20925"/>
      <c r="L20925"/>
      <c r="M20925"/>
      <c r="N20925"/>
      <c r="O20925"/>
    </row>
    <row r="20926" spans="1:15">
      <c r="A20926"/>
      <c r="B20926"/>
      <c r="C20926"/>
      <c r="D20926" s="67"/>
      <c r="E20926"/>
      <c r="F20926"/>
      <c r="G20926"/>
      <c r="H20926" s="67"/>
      <c r="I20926"/>
      <c r="J20926"/>
      <c r="K20926"/>
      <c r="L20926"/>
      <c r="M20926"/>
      <c r="N20926"/>
      <c r="O20926"/>
    </row>
    <row r="20927" spans="1:15">
      <c r="A20927"/>
      <c r="B20927"/>
      <c r="C20927"/>
      <c r="D20927" s="67"/>
      <c r="E20927"/>
      <c r="F20927"/>
      <c r="G20927"/>
      <c r="H20927" s="67"/>
      <c r="I20927"/>
      <c r="J20927"/>
      <c r="K20927"/>
      <c r="L20927"/>
      <c r="M20927"/>
      <c r="N20927"/>
      <c r="O20927"/>
    </row>
    <row r="20928" spans="1:15">
      <c r="A20928"/>
      <c r="B20928"/>
      <c r="C20928"/>
      <c r="D20928" s="67"/>
      <c r="E20928"/>
      <c r="F20928"/>
      <c r="G20928"/>
      <c r="H20928" s="67"/>
      <c r="I20928"/>
      <c r="J20928"/>
      <c r="K20928"/>
      <c r="L20928"/>
      <c r="M20928"/>
      <c r="N20928"/>
      <c r="O20928"/>
    </row>
    <row r="20929" spans="1:15">
      <c r="A20929"/>
      <c r="B20929"/>
      <c r="C20929"/>
      <c r="D20929" s="67"/>
      <c r="E20929"/>
      <c r="F20929"/>
      <c r="G20929"/>
      <c r="H20929" s="67"/>
      <c r="I20929"/>
      <c r="J20929"/>
      <c r="K20929"/>
      <c r="L20929"/>
      <c r="M20929"/>
      <c r="N20929"/>
      <c r="O20929"/>
    </row>
    <row r="20930" spans="1:15">
      <c r="A20930"/>
      <c r="B20930"/>
      <c r="C20930"/>
      <c r="D20930" s="67"/>
      <c r="E20930"/>
      <c r="F20930"/>
      <c r="G20930"/>
      <c r="H20930" s="67"/>
      <c r="I20930"/>
      <c r="J20930"/>
      <c r="K20930"/>
      <c r="L20930"/>
      <c r="M20930"/>
      <c r="N20930"/>
      <c r="O20930"/>
    </row>
    <row r="20931" spans="1:15">
      <c r="A20931"/>
      <c r="B20931"/>
      <c r="C20931"/>
      <c r="D20931" s="67"/>
      <c r="E20931"/>
      <c r="F20931"/>
      <c r="G20931"/>
      <c r="H20931" s="67"/>
      <c r="I20931"/>
      <c r="J20931"/>
      <c r="K20931"/>
      <c r="L20931"/>
      <c r="M20931"/>
      <c r="N20931"/>
      <c r="O20931"/>
    </row>
    <row r="20932" spans="1:15">
      <c r="A20932"/>
      <c r="B20932"/>
      <c r="C20932"/>
      <c r="D20932" s="67"/>
      <c r="E20932"/>
      <c r="F20932"/>
      <c r="G20932"/>
      <c r="H20932" s="67"/>
      <c r="I20932"/>
      <c r="J20932"/>
      <c r="K20932"/>
      <c r="L20932"/>
      <c r="M20932"/>
      <c r="N20932"/>
      <c r="O20932"/>
    </row>
    <row r="20933" spans="1:15">
      <c r="A20933"/>
      <c r="B20933"/>
      <c r="C20933"/>
      <c r="D20933" s="67"/>
      <c r="E20933"/>
      <c r="F20933"/>
      <c r="G20933"/>
      <c r="H20933" s="67"/>
      <c r="I20933"/>
      <c r="J20933"/>
      <c r="K20933"/>
      <c r="L20933"/>
      <c r="M20933"/>
      <c r="N20933"/>
      <c r="O20933"/>
    </row>
    <row r="20934" spans="1:15">
      <c r="A20934"/>
      <c r="B20934"/>
      <c r="C20934"/>
      <c r="D20934" s="67"/>
      <c r="E20934"/>
      <c r="F20934"/>
      <c r="G20934"/>
      <c r="H20934" s="67"/>
      <c r="I20934"/>
      <c r="J20934"/>
      <c r="K20934"/>
      <c r="L20934"/>
      <c r="M20934"/>
      <c r="N20934"/>
      <c r="O20934"/>
    </row>
    <row r="20935" spans="1:15">
      <c r="A20935"/>
      <c r="B20935"/>
      <c r="C20935"/>
      <c r="D20935" s="67"/>
      <c r="E20935"/>
      <c r="F20935"/>
      <c r="G20935"/>
      <c r="H20935" s="67"/>
      <c r="I20935"/>
      <c r="J20935"/>
      <c r="K20935"/>
      <c r="L20935"/>
      <c r="M20935"/>
      <c r="N20935"/>
      <c r="O20935"/>
    </row>
    <row r="20936" spans="1:15">
      <c r="A20936"/>
      <c r="B20936"/>
      <c r="C20936"/>
      <c r="D20936" s="67"/>
      <c r="E20936"/>
      <c r="F20936"/>
      <c r="G20936"/>
      <c r="H20936" s="67"/>
      <c r="I20936"/>
      <c r="J20936"/>
      <c r="K20936"/>
      <c r="L20936"/>
      <c r="M20936"/>
      <c r="N20936"/>
      <c r="O20936"/>
    </row>
    <row r="20937" spans="1:15">
      <c r="A20937"/>
      <c r="B20937"/>
      <c r="C20937"/>
      <c r="D20937" s="67"/>
      <c r="E20937"/>
      <c r="F20937"/>
      <c r="G20937"/>
      <c r="H20937" s="67"/>
      <c r="I20937"/>
      <c r="J20937"/>
      <c r="K20937"/>
      <c r="L20937"/>
      <c r="M20937"/>
      <c r="N20937"/>
      <c r="O20937"/>
    </row>
    <row r="20938" spans="1:15">
      <c r="A20938"/>
      <c r="B20938"/>
      <c r="C20938"/>
      <c r="D20938" s="67"/>
      <c r="E20938"/>
      <c r="F20938"/>
      <c r="G20938"/>
      <c r="H20938" s="67"/>
      <c r="I20938"/>
      <c r="J20938"/>
      <c r="K20938"/>
      <c r="L20938"/>
      <c r="M20938"/>
      <c r="N20938"/>
      <c r="O20938"/>
    </row>
    <row r="20939" spans="1:15">
      <c r="A20939"/>
      <c r="B20939"/>
      <c r="C20939"/>
      <c r="D20939" s="67"/>
      <c r="E20939"/>
      <c r="F20939"/>
      <c r="G20939"/>
      <c r="H20939" s="67"/>
      <c r="I20939"/>
      <c r="J20939"/>
      <c r="K20939"/>
      <c r="L20939"/>
      <c r="M20939"/>
      <c r="N20939"/>
      <c r="O20939"/>
    </row>
    <row r="20940" spans="1:15">
      <c r="A20940"/>
      <c r="B20940"/>
      <c r="C20940"/>
      <c r="D20940" s="67"/>
      <c r="E20940"/>
      <c r="F20940"/>
      <c r="G20940"/>
      <c r="H20940" s="67"/>
      <c r="I20940"/>
      <c r="J20940"/>
      <c r="K20940"/>
      <c r="L20940"/>
      <c r="M20940"/>
      <c r="N20940"/>
      <c r="O20940"/>
    </row>
    <row r="20941" spans="1:15">
      <c r="A20941"/>
      <c r="B20941"/>
      <c r="C20941"/>
      <c r="D20941" s="67"/>
      <c r="E20941"/>
      <c r="F20941"/>
      <c r="G20941"/>
      <c r="H20941" s="67"/>
      <c r="I20941"/>
      <c r="J20941"/>
      <c r="K20941"/>
      <c r="L20941"/>
      <c r="M20941"/>
      <c r="N20941"/>
      <c r="O20941"/>
    </row>
    <row r="20942" spans="1:15">
      <c r="A20942"/>
      <c r="B20942"/>
      <c r="C20942"/>
      <c r="D20942" s="67"/>
      <c r="E20942"/>
      <c r="F20942"/>
      <c r="G20942"/>
      <c r="H20942" s="67"/>
      <c r="I20942"/>
      <c r="J20942"/>
      <c r="K20942"/>
      <c r="L20942"/>
      <c r="M20942"/>
      <c r="N20942"/>
      <c r="O20942"/>
    </row>
    <row r="20943" spans="1:15">
      <c r="A20943"/>
      <c r="B20943"/>
      <c r="C20943"/>
      <c r="D20943" s="67"/>
      <c r="E20943"/>
      <c r="F20943"/>
      <c r="G20943"/>
      <c r="H20943" s="67"/>
      <c r="I20943"/>
      <c r="J20943"/>
      <c r="K20943"/>
      <c r="L20943"/>
      <c r="M20943"/>
      <c r="N20943"/>
      <c r="O20943"/>
    </row>
    <row r="20944" spans="1:15">
      <c r="A20944"/>
      <c r="B20944"/>
      <c r="C20944"/>
      <c r="D20944" s="67"/>
      <c r="E20944"/>
      <c r="F20944"/>
      <c r="G20944"/>
      <c r="H20944" s="67"/>
      <c r="I20944"/>
      <c r="J20944"/>
      <c r="K20944"/>
      <c r="L20944"/>
      <c r="M20944"/>
      <c r="N20944"/>
      <c r="O20944"/>
    </row>
    <row r="20945" spans="1:15">
      <c r="A20945"/>
      <c r="B20945"/>
      <c r="C20945"/>
      <c r="D20945" s="67"/>
      <c r="E20945"/>
      <c r="F20945"/>
      <c r="G20945"/>
      <c r="H20945" s="67"/>
      <c r="I20945"/>
      <c r="J20945"/>
      <c r="K20945"/>
      <c r="L20945"/>
      <c r="M20945"/>
      <c r="N20945"/>
      <c r="O20945"/>
    </row>
    <row r="20946" spans="1:15">
      <c r="A20946"/>
      <c r="B20946"/>
      <c r="C20946"/>
      <c r="D20946" s="67"/>
      <c r="E20946"/>
      <c r="F20946"/>
      <c r="G20946"/>
      <c r="H20946" s="67"/>
      <c r="I20946"/>
      <c r="J20946"/>
      <c r="K20946"/>
      <c r="L20946"/>
      <c r="M20946"/>
      <c r="N20946"/>
      <c r="O20946"/>
    </row>
    <row r="20947" spans="1:15">
      <c r="A20947"/>
      <c r="B20947"/>
      <c r="C20947"/>
      <c r="D20947" s="67"/>
      <c r="E20947"/>
      <c r="F20947"/>
      <c r="G20947"/>
      <c r="H20947" s="67"/>
      <c r="I20947"/>
      <c r="J20947"/>
      <c r="K20947"/>
      <c r="L20947"/>
      <c r="M20947"/>
      <c r="N20947"/>
      <c r="O20947"/>
    </row>
    <row r="20948" spans="1:15">
      <c r="A20948"/>
      <c r="B20948"/>
      <c r="C20948"/>
      <c r="D20948" s="67"/>
      <c r="E20948"/>
      <c r="F20948"/>
      <c r="G20948"/>
      <c r="H20948" s="67"/>
      <c r="I20948"/>
      <c r="J20948"/>
      <c r="K20948"/>
      <c r="L20948"/>
      <c r="M20948"/>
      <c r="N20948"/>
      <c r="O20948"/>
    </row>
    <row r="20949" spans="1:15">
      <c r="A20949"/>
      <c r="B20949"/>
      <c r="C20949"/>
      <c r="D20949" s="67"/>
      <c r="E20949"/>
      <c r="F20949"/>
      <c r="G20949"/>
      <c r="H20949" s="67"/>
      <c r="I20949"/>
      <c r="J20949"/>
      <c r="K20949"/>
      <c r="L20949"/>
      <c r="M20949"/>
      <c r="N20949"/>
      <c r="O20949"/>
    </row>
    <row r="20950" spans="1:15">
      <c r="A20950"/>
      <c r="B20950"/>
      <c r="C20950"/>
      <c r="D20950" s="67"/>
      <c r="E20950"/>
      <c r="F20950"/>
      <c r="G20950"/>
      <c r="H20950" s="67"/>
      <c r="I20950"/>
      <c r="J20950"/>
      <c r="K20950"/>
      <c r="L20950"/>
      <c r="M20950"/>
      <c r="N20950"/>
      <c r="O20950"/>
    </row>
    <row r="20951" spans="1:15">
      <c r="A20951"/>
      <c r="B20951"/>
      <c r="C20951"/>
      <c r="D20951" s="67"/>
      <c r="E20951"/>
      <c r="F20951"/>
      <c r="G20951"/>
      <c r="H20951" s="67"/>
      <c r="I20951"/>
      <c r="J20951"/>
      <c r="K20951"/>
      <c r="L20951"/>
      <c r="M20951"/>
      <c r="N20951"/>
      <c r="O20951"/>
    </row>
    <row r="20952" spans="1:15">
      <c r="A20952"/>
      <c r="B20952"/>
      <c r="C20952"/>
      <c r="D20952" s="67"/>
      <c r="E20952"/>
      <c r="F20952"/>
      <c r="G20952"/>
      <c r="H20952" s="67"/>
      <c r="I20952"/>
      <c r="J20952"/>
      <c r="K20952"/>
      <c r="L20952"/>
      <c r="M20952"/>
      <c r="N20952"/>
      <c r="O20952"/>
    </row>
    <row r="20953" spans="1:15">
      <c r="A20953"/>
      <c r="B20953"/>
      <c r="C20953"/>
      <c r="D20953" s="67"/>
      <c r="E20953"/>
      <c r="F20953"/>
      <c r="G20953"/>
      <c r="H20953" s="67"/>
      <c r="I20953"/>
      <c r="J20953"/>
      <c r="K20953"/>
      <c r="L20953"/>
      <c r="M20953"/>
      <c r="N20953"/>
      <c r="O20953"/>
    </row>
    <row r="20954" spans="1:15">
      <c r="A20954"/>
      <c r="B20954"/>
      <c r="C20954"/>
      <c r="D20954" s="67"/>
      <c r="E20954"/>
      <c r="F20954"/>
      <c r="G20954"/>
      <c r="H20954" s="67"/>
      <c r="I20954"/>
      <c r="J20954"/>
      <c r="K20954"/>
      <c r="L20954"/>
      <c r="M20954"/>
      <c r="N20954"/>
      <c r="O20954"/>
    </row>
    <row r="20955" spans="1:15">
      <c r="A20955"/>
      <c r="B20955"/>
      <c r="C20955"/>
      <c r="D20955" s="67"/>
      <c r="E20955"/>
      <c r="F20955"/>
      <c r="G20955"/>
      <c r="H20955" s="67"/>
      <c r="I20955"/>
      <c r="J20955"/>
      <c r="K20955"/>
      <c r="L20955"/>
      <c r="M20955"/>
      <c r="N20955"/>
      <c r="O20955"/>
    </row>
    <row r="20956" spans="1:15">
      <c r="A20956"/>
      <c r="B20956"/>
      <c r="C20956"/>
      <c r="D20956" s="67"/>
      <c r="E20956"/>
      <c r="F20956"/>
      <c r="G20956"/>
      <c r="H20956" s="67"/>
      <c r="I20956"/>
      <c r="J20956"/>
      <c r="K20956"/>
      <c r="L20956"/>
      <c r="M20956"/>
      <c r="N20956"/>
      <c r="O20956"/>
    </row>
    <row r="20957" spans="1:15">
      <c r="A20957"/>
      <c r="B20957"/>
      <c r="C20957"/>
      <c r="D20957" s="67"/>
      <c r="E20957"/>
      <c r="F20957"/>
      <c r="G20957"/>
      <c r="H20957" s="67"/>
      <c r="I20957"/>
      <c r="J20957"/>
      <c r="K20957"/>
      <c r="L20957"/>
      <c r="M20957"/>
      <c r="N20957"/>
      <c r="O20957"/>
    </row>
    <row r="20958" spans="1:15">
      <c r="A20958"/>
      <c r="B20958"/>
      <c r="C20958"/>
      <c r="D20958" s="67"/>
      <c r="E20958"/>
      <c r="F20958"/>
      <c r="G20958"/>
      <c r="H20958" s="67"/>
      <c r="I20958"/>
      <c r="J20958"/>
      <c r="K20958"/>
      <c r="L20958"/>
      <c r="M20958"/>
      <c r="N20958"/>
      <c r="O20958"/>
    </row>
    <row r="20959" spans="1:15">
      <c r="A20959"/>
      <c r="B20959"/>
      <c r="C20959"/>
      <c r="D20959" s="67"/>
      <c r="E20959"/>
      <c r="F20959"/>
      <c r="G20959"/>
      <c r="H20959" s="67"/>
      <c r="I20959"/>
      <c r="J20959"/>
      <c r="K20959"/>
      <c r="L20959"/>
      <c r="M20959"/>
      <c r="N20959"/>
      <c r="O20959"/>
    </row>
    <row r="20960" spans="1:15">
      <c r="A20960"/>
      <c r="B20960"/>
      <c r="C20960"/>
      <c r="D20960" s="67"/>
      <c r="E20960"/>
      <c r="F20960"/>
      <c r="G20960"/>
      <c r="H20960" s="67"/>
      <c r="I20960"/>
      <c r="J20960"/>
      <c r="K20960"/>
      <c r="L20960"/>
      <c r="M20960"/>
      <c r="N20960"/>
      <c r="O20960"/>
    </row>
    <row r="20961" spans="1:15">
      <c r="A20961"/>
      <c r="B20961"/>
      <c r="C20961"/>
      <c r="D20961" s="67"/>
      <c r="E20961"/>
      <c r="F20961"/>
      <c r="G20961"/>
      <c r="H20961" s="67"/>
      <c r="I20961"/>
      <c r="J20961"/>
      <c r="K20961"/>
      <c r="L20961"/>
      <c r="M20961"/>
      <c r="N20961"/>
      <c r="O20961"/>
    </row>
    <row r="20962" spans="1:15">
      <c r="A20962"/>
      <c r="B20962"/>
      <c r="C20962"/>
      <c r="D20962" s="67"/>
      <c r="E20962"/>
      <c r="F20962"/>
      <c r="G20962"/>
      <c r="H20962" s="67"/>
      <c r="I20962"/>
      <c r="J20962"/>
      <c r="K20962"/>
      <c r="L20962"/>
      <c r="M20962"/>
      <c r="N20962"/>
      <c r="O20962"/>
    </row>
    <row r="20963" spans="1:15">
      <c r="A20963"/>
      <c r="B20963"/>
      <c r="C20963"/>
      <c r="D20963" s="67"/>
      <c r="E20963"/>
      <c r="F20963"/>
      <c r="G20963"/>
      <c r="H20963" s="67"/>
      <c r="I20963"/>
      <c r="J20963"/>
      <c r="K20963"/>
      <c r="L20963"/>
      <c r="M20963"/>
      <c r="N20963"/>
      <c r="O20963"/>
    </row>
    <row r="20964" spans="1:15">
      <c r="A20964"/>
      <c r="B20964"/>
      <c r="C20964"/>
      <c r="D20964" s="67"/>
      <c r="E20964"/>
      <c r="F20964"/>
      <c r="G20964"/>
      <c r="H20964" s="67"/>
      <c r="I20964"/>
      <c r="J20964"/>
      <c r="K20964"/>
      <c r="L20964"/>
      <c r="M20964"/>
      <c r="N20964"/>
      <c r="O20964"/>
    </row>
    <row r="20965" spans="1:15">
      <c r="A20965"/>
      <c r="B20965"/>
      <c r="C20965"/>
      <c r="D20965" s="67"/>
      <c r="E20965"/>
      <c r="F20965"/>
      <c r="G20965"/>
      <c r="H20965" s="67"/>
      <c r="I20965"/>
      <c r="J20965"/>
      <c r="K20965"/>
      <c r="L20965"/>
      <c r="M20965"/>
      <c r="N20965"/>
      <c r="O20965"/>
    </row>
    <row r="20966" spans="1:15">
      <c r="A20966"/>
      <c r="B20966"/>
      <c r="C20966"/>
      <c r="D20966" s="67"/>
      <c r="E20966"/>
      <c r="F20966"/>
      <c r="G20966"/>
      <c r="H20966" s="67"/>
      <c r="I20966"/>
      <c r="J20966"/>
      <c r="K20966"/>
      <c r="L20966"/>
      <c r="M20966"/>
      <c r="N20966"/>
      <c r="O20966"/>
    </row>
    <row r="20967" spans="1:15">
      <c r="A20967"/>
      <c r="B20967"/>
      <c r="C20967"/>
      <c r="D20967" s="67"/>
      <c r="E20967"/>
      <c r="F20967"/>
      <c r="G20967"/>
      <c r="H20967" s="67"/>
      <c r="I20967"/>
      <c r="J20967"/>
      <c r="K20967"/>
      <c r="L20967"/>
      <c r="M20967"/>
      <c r="N20967"/>
      <c r="O20967"/>
    </row>
    <row r="20968" spans="1:15">
      <c r="A20968"/>
      <c r="B20968"/>
      <c r="C20968"/>
      <c r="D20968" s="67"/>
      <c r="E20968"/>
      <c r="F20968"/>
      <c r="G20968"/>
      <c r="H20968" s="67"/>
      <c r="I20968"/>
      <c r="J20968"/>
      <c r="K20968"/>
      <c r="L20968"/>
      <c r="M20968"/>
      <c r="N20968"/>
      <c r="O20968"/>
    </row>
    <row r="20969" spans="1:15">
      <c r="A20969"/>
      <c r="B20969"/>
      <c r="C20969"/>
      <c r="D20969" s="67"/>
      <c r="E20969"/>
      <c r="F20969"/>
      <c r="G20969"/>
      <c r="H20969" s="67"/>
      <c r="I20969"/>
      <c r="J20969"/>
      <c r="K20969"/>
      <c r="L20969"/>
      <c r="M20969"/>
      <c r="N20969"/>
      <c r="O20969"/>
    </row>
    <row r="20970" spans="1:15">
      <c r="A20970"/>
      <c r="B20970"/>
      <c r="C20970"/>
      <c r="D20970" s="67"/>
      <c r="E20970"/>
      <c r="F20970"/>
      <c r="G20970"/>
      <c r="H20970" s="67"/>
      <c r="I20970"/>
      <c r="J20970"/>
      <c r="K20970"/>
      <c r="L20970"/>
      <c r="M20970"/>
      <c r="N20970"/>
      <c r="O20970"/>
    </row>
    <row r="20971" spans="1:15">
      <c r="A20971"/>
      <c r="B20971"/>
      <c r="C20971"/>
      <c r="D20971" s="67"/>
      <c r="E20971"/>
      <c r="F20971"/>
      <c r="G20971"/>
      <c r="H20971" s="67"/>
      <c r="I20971"/>
      <c r="J20971"/>
      <c r="K20971"/>
      <c r="L20971"/>
      <c r="M20971"/>
      <c r="N20971"/>
      <c r="O20971"/>
    </row>
    <row r="20972" spans="1:15">
      <c r="A20972"/>
      <c r="B20972"/>
      <c r="C20972"/>
      <c r="D20972" s="67"/>
      <c r="E20972"/>
      <c r="F20972"/>
      <c r="G20972"/>
      <c r="H20972" s="67"/>
      <c r="I20972"/>
      <c r="J20972"/>
      <c r="K20972"/>
      <c r="L20972"/>
      <c r="M20972"/>
      <c r="N20972"/>
      <c r="O20972"/>
    </row>
    <row r="20973" spans="1:15">
      <c r="A20973"/>
      <c r="B20973"/>
      <c r="C20973"/>
      <c r="D20973" s="67"/>
      <c r="E20973"/>
      <c r="F20973"/>
      <c r="G20973"/>
      <c r="H20973" s="67"/>
      <c r="I20973"/>
      <c r="J20973"/>
      <c r="K20973"/>
      <c r="L20973"/>
      <c r="M20973"/>
      <c r="N20973"/>
      <c r="O20973"/>
    </row>
    <row r="20974" spans="1:15">
      <c r="A20974"/>
      <c r="B20974"/>
      <c r="C20974"/>
      <c r="D20974" s="67"/>
      <c r="E20974"/>
      <c r="F20974"/>
      <c r="G20974"/>
      <c r="H20974" s="67"/>
      <c r="I20974"/>
      <c r="J20974"/>
      <c r="K20974"/>
      <c r="L20974"/>
      <c r="M20974"/>
      <c r="N20974"/>
      <c r="O20974"/>
    </row>
    <row r="20975" spans="1:15">
      <c r="A20975"/>
      <c r="B20975"/>
      <c r="C20975"/>
      <c r="D20975" s="67"/>
      <c r="E20975"/>
      <c r="F20975"/>
      <c r="G20975"/>
      <c r="H20975" s="67"/>
      <c r="I20975"/>
      <c r="J20975"/>
      <c r="K20975"/>
      <c r="L20975"/>
      <c r="M20975"/>
      <c r="N20975"/>
      <c r="O20975"/>
    </row>
    <row r="20976" spans="1:15">
      <c r="A20976"/>
      <c r="B20976"/>
      <c r="C20976"/>
      <c r="D20976" s="67"/>
      <c r="E20976"/>
      <c r="F20976"/>
      <c r="G20976"/>
      <c r="H20976" s="67"/>
      <c r="I20976"/>
      <c r="J20976"/>
      <c r="K20976"/>
      <c r="L20976"/>
      <c r="M20976"/>
      <c r="N20976"/>
      <c r="O20976"/>
    </row>
    <row r="20977" spans="1:15">
      <c r="A20977"/>
      <c r="B20977"/>
      <c r="C20977"/>
      <c r="D20977" s="67"/>
      <c r="E20977"/>
      <c r="F20977"/>
      <c r="G20977"/>
      <c r="H20977" s="67"/>
      <c r="I20977"/>
      <c r="J20977"/>
      <c r="K20977"/>
      <c r="L20977"/>
      <c r="M20977"/>
      <c r="N20977"/>
      <c r="O20977"/>
    </row>
    <row r="20978" spans="1:15">
      <c r="A20978"/>
      <c r="B20978"/>
      <c r="C20978"/>
      <c r="D20978" s="67"/>
      <c r="E20978"/>
      <c r="F20978"/>
      <c r="G20978"/>
      <c r="H20978" s="67"/>
      <c r="I20978"/>
      <c r="J20978"/>
      <c r="K20978"/>
      <c r="L20978"/>
      <c r="M20978"/>
      <c r="N20978"/>
      <c r="O20978"/>
    </row>
    <row r="20979" spans="1:15">
      <c r="A20979"/>
      <c r="B20979"/>
      <c r="C20979"/>
      <c r="D20979" s="67"/>
      <c r="E20979"/>
      <c r="F20979"/>
      <c r="G20979"/>
      <c r="H20979" s="67"/>
      <c r="I20979"/>
      <c r="J20979"/>
      <c r="K20979"/>
      <c r="L20979"/>
      <c r="M20979"/>
      <c r="N20979"/>
      <c r="O20979"/>
    </row>
    <row r="20980" spans="1:15">
      <c r="A20980"/>
      <c r="B20980"/>
      <c r="C20980"/>
      <c r="D20980" s="67"/>
      <c r="E20980"/>
      <c r="F20980"/>
      <c r="G20980"/>
      <c r="H20980" s="67"/>
      <c r="I20980"/>
      <c r="J20980"/>
      <c r="K20980"/>
      <c r="L20980"/>
      <c r="M20980"/>
      <c r="N20980"/>
      <c r="O20980"/>
    </row>
    <row r="20981" spans="1:15">
      <c r="A20981"/>
      <c r="B20981"/>
      <c r="C20981"/>
      <c r="D20981" s="67"/>
      <c r="E20981"/>
      <c r="F20981"/>
      <c r="G20981"/>
      <c r="H20981" s="67"/>
      <c r="I20981"/>
      <c r="J20981"/>
      <c r="K20981"/>
      <c r="L20981"/>
      <c r="M20981"/>
      <c r="N20981"/>
      <c r="O20981"/>
    </row>
    <row r="20982" spans="1:15">
      <c r="A20982"/>
      <c r="B20982"/>
      <c r="C20982"/>
      <c r="D20982" s="67"/>
      <c r="E20982"/>
      <c r="F20982"/>
      <c r="G20982"/>
      <c r="H20982" s="67"/>
      <c r="I20982"/>
      <c r="J20982"/>
      <c r="K20982"/>
      <c r="L20982"/>
      <c r="M20982"/>
      <c r="N20982"/>
      <c r="O20982"/>
    </row>
    <row r="20983" spans="1:15">
      <c r="A20983"/>
      <c r="B20983"/>
      <c r="C20983"/>
      <c r="D20983" s="67"/>
      <c r="E20983"/>
      <c r="F20983"/>
      <c r="G20983"/>
      <c r="H20983" s="67"/>
      <c r="I20983"/>
      <c r="J20983"/>
      <c r="K20983"/>
      <c r="L20983"/>
      <c r="M20983"/>
      <c r="N20983"/>
      <c r="O20983"/>
    </row>
    <row r="20984" spans="1:15">
      <c r="A20984"/>
      <c r="B20984"/>
      <c r="C20984"/>
      <c r="D20984" s="67"/>
      <c r="E20984"/>
      <c r="F20984"/>
      <c r="G20984"/>
      <c r="H20984" s="67"/>
      <c r="I20984"/>
      <c r="J20984"/>
      <c r="K20984"/>
      <c r="L20984"/>
      <c r="M20984"/>
      <c r="N20984"/>
      <c r="O20984"/>
    </row>
    <row r="20985" spans="1:15">
      <c r="A20985"/>
      <c r="B20985"/>
      <c r="C20985"/>
      <c r="D20985" s="67"/>
      <c r="E20985"/>
      <c r="F20985"/>
      <c r="G20985"/>
      <c r="H20985" s="67"/>
      <c r="I20985"/>
      <c r="J20985"/>
      <c r="K20985"/>
      <c r="L20985"/>
      <c r="M20985"/>
      <c r="N20985"/>
      <c r="O20985"/>
    </row>
    <row r="20986" spans="1:15">
      <c r="A20986"/>
      <c r="B20986"/>
      <c r="C20986"/>
      <c r="D20986" s="67"/>
      <c r="E20986"/>
      <c r="F20986"/>
      <c r="G20986"/>
      <c r="H20986" s="67"/>
      <c r="I20986"/>
      <c r="J20986"/>
      <c r="K20986"/>
      <c r="L20986"/>
      <c r="M20986"/>
      <c r="N20986"/>
      <c r="O20986"/>
    </row>
    <row r="20987" spans="1:15">
      <c r="A20987"/>
      <c r="B20987"/>
      <c r="C20987"/>
      <c r="D20987" s="67"/>
      <c r="E20987"/>
      <c r="F20987"/>
      <c r="G20987"/>
      <c r="H20987" s="67"/>
      <c r="I20987"/>
      <c r="J20987"/>
      <c r="K20987"/>
      <c r="L20987"/>
      <c r="M20987"/>
      <c r="N20987"/>
      <c r="O20987"/>
    </row>
    <row r="20988" spans="1:15">
      <c r="A20988"/>
      <c r="B20988"/>
      <c r="C20988"/>
      <c r="D20988" s="67"/>
      <c r="E20988"/>
      <c r="F20988"/>
      <c r="G20988"/>
      <c r="H20988" s="67"/>
      <c r="I20988"/>
      <c r="J20988"/>
      <c r="K20988"/>
      <c r="L20988"/>
      <c r="M20988"/>
      <c r="N20988"/>
      <c r="O20988"/>
    </row>
    <row r="20989" spans="1:15">
      <c r="A20989"/>
      <c r="B20989"/>
      <c r="C20989"/>
      <c r="D20989" s="67"/>
      <c r="E20989"/>
      <c r="F20989"/>
      <c r="G20989"/>
      <c r="H20989" s="67"/>
      <c r="I20989"/>
      <c r="J20989"/>
      <c r="K20989"/>
      <c r="L20989"/>
      <c r="M20989"/>
      <c r="N20989"/>
      <c r="O20989"/>
    </row>
    <row r="20990" spans="1:15">
      <c r="A20990"/>
      <c r="B20990"/>
      <c r="C20990"/>
      <c r="D20990" s="67"/>
      <c r="E20990"/>
      <c r="F20990"/>
      <c r="G20990"/>
      <c r="H20990" s="67"/>
      <c r="I20990"/>
      <c r="J20990"/>
      <c r="K20990"/>
      <c r="L20990"/>
      <c r="M20990"/>
      <c r="N20990"/>
      <c r="O20990"/>
    </row>
    <row r="20991" spans="1:15">
      <c r="A20991"/>
      <c r="B20991"/>
      <c r="C20991"/>
      <c r="D20991" s="67"/>
      <c r="E20991"/>
      <c r="F20991"/>
      <c r="G20991"/>
      <c r="H20991" s="67"/>
      <c r="I20991"/>
      <c r="J20991"/>
      <c r="K20991"/>
      <c r="L20991"/>
      <c r="M20991"/>
      <c r="N20991"/>
      <c r="O20991"/>
    </row>
    <row r="20992" spans="1:15">
      <c r="A20992"/>
      <c r="B20992"/>
      <c r="C20992"/>
      <c r="D20992" s="67"/>
      <c r="E20992"/>
      <c r="F20992"/>
      <c r="G20992"/>
      <c r="H20992" s="67"/>
      <c r="I20992"/>
      <c r="J20992"/>
      <c r="K20992"/>
      <c r="L20992"/>
      <c r="M20992"/>
      <c r="N20992"/>
      <c r="O20992"/>
    </row>
    <row r="20993" spans="1:15">
      <c r="A20993"/>
      <c r="B20993"/>
      <c r="C20993"/>
      <c r="D20993" s="67"/>
      <c r="E20993"/>
      <c r="F20993"/>
      <c r="G20993"/>
      <c r="H20993" s="67"/>
      <c r="I20993"/>
      <c r="J20993"/>
      <c r="K20993"/>
      <c r="L20993"/>
      <c r="M20993"/>
      <c r="N20993"/>
      <c r="O20993"/>
    </row>
    <row r="20994" spans="1:15">
      <c r="A20994"/>
      <c r="B20994"/>
      <c r="C20994"/>
      <c r="D20994" s="67"/>
      <c r="E20994"/>
      <c r="F20994"/>
      <c r="G20994"/>
      <c r="H20994" s="67"/>
      <c r="I20994"/>
      <c r="J20994"/>
      <c r="K20994"/>
      <c r="L20994"/>
      <c r="M20994"/>
      <c r="N20994"/>
      <c r="O20994"/>
    </row>
    <row r="20995" spans="1:15">
      <c r="A20995"/>
      <c r="B20995"/>
      <c r="C20995"/>
      <c r="D20995" s="67"/>
      <c r="E20995"/>
      <c r="F20995"/>
      <c r="G20995"/>
      <c r="H20995" s="67"/>
      <c r="I20995"/>
      <c r="J20995"/>
      <c r="K20995"/>
      <c r="L20995"/>
      <c r="M20995"/>
      <c r="N20995"/>
      <c r="O20995"/>
    </row>
    <row r="20996" spans="1:15">
      <c r="A20996"/>
      <c r="B20996"/>
      <c r="C20996"/>
      <c r="D20996" s="67"/>
      <c r="E20996"/>
      <c r="F20996"/>
      <c r="G20996"/>
      <c r="H20996" s="67"/>
      <c r="I20996"/>
      <c r="J20996"/>
      <c r="K20996"/>
      <c r="L20996"/>
      <c r="M20996"/>
      <c r="N20996"/>
      <c r="O20996"/>
    </row>
    <row r="20997" spans="1:15">
      <c r="A20997"/>
      <c r="B20997"/>
      <c r="C20997"/>
      <c r="D20997" s="67"/>
      <c r="E20997"/>
      <c r="F20997"/>
      <c r="G20997"/>
      <c r="H20997" s="67"/>
      <c r="I20997"/>
      <c r="J20997"/>
      <c r="K20997"/>
      <c r="L20997"/>
      <c r="M20997"/>
      <c r="N20997"/>
      <c r="O20997"/>
    </row>
    <row r="20998" spans="1:15">
      <c r="A20998"/>
      <c r="B20998"/>
      <c r="C20998"/>
      <c r="D20998" s="67"/>
      <c r="E20998"/>
      <c r="F20998"/>
      <c r="G20998"/>
      <c r="H20998" s="67"/>
      <c r="I20998"/>
      <c r="J20998"/>
      <c r="K20998"/>
      <c r="L20998"/>
      <c r="M20998"/>
      <c r="N20998"/>
      <c r="O20998"/>
    </row>
    <row r="20999" spans="1:15">
      <c r="A20999"/>
      <c r="B20999"/>
      <c r="C20999"/>
      <c r="D20999" s="67"/>
      <c r="E20999"/>
      <c r="F20999"/>
      <c r="G20999"/>
      <c r="H20999" s="67"/>
      <c r="I20999"/>
      <c r="J20999"/>
      <c r="K20999"/>
      <c r="L20999"/>
      <c r="M20999"/>
      <c r="N20999"/>
      <c r="O20999"/>
    </row>
    <row r="21000" spans="1:15">
      <c r="A21000"/>
      <c r="B21000"/>
      <c r="C21000"/>
      <c r="D21000" s="67"/>
      <c r="E21000"/>
      <c r="F21000"/>
      <c r="G21000"/>
      <c r="H21000" s="67"/>
      <c r="I21000"/>
      <c r="J21000"/>
      <c r="K21000"/>
      <c r="L21000"/>
      <c r="M21000"/>
      <c r="N21000"/>
      <c r="O21000"/>
    </row>
    <row r="21001" spans="1:15">
      <c r="A21001"/>
      <c r="B21001"/>
      <c r="C21001"/>
      <c r="D21001" s="67"/>
      <c r="E21001"/>
      <c r="F21001"/>
      <c r="G21001"/>
      <c r="H21001" s="67"/>
      <c r="I21001"/>
      <c r="J21001"/>
      <c r="K21001"/>
      <c r="L21001"/>
      <c r="M21001"/>
      <c r="N21001"/>
      <c r="O21001"/>
    </row>
    <row r="21002" spans="1:15">
      <c r="A21002"/>
      <c r="B21002"/>
      <c r="C21002"/>
      <c r="D21002" s="67"/>
      <c r="E21002"/>
      <c r="F21002"/>
      <c r="G21002"/>
      <c r="H21002" s="67"/>
      <c r="I21002"/>
      <c r="J21002"/>
      <c r="K21002"/>
      <c r="L21002"/>
      <c r="M21002"/>
      <c r="N21002"/>
      <c r="O21002"/>
    </row>
    <row r="21003" spans="1:15">
      <c r="A21003"/>
      <c r="B21003"/>
      <c r="C21003"/>
      <c r="D21003" s="67"/>
      <c r="E21003"/>
      <c r="F21003"/>
      <c r="G21003"/>
      <c r="H21003" s="67"/>
      <c r="I21003"/>
      <c r="J21003"/>
      <c r="K21003"/>
      <c r="L21003"/>
      <c r="M21003"/>
      <c r="N21003"/>
      <c r="O21003"/>
    </row>
    <row r="21004" spans="1:15">
      <c r="A21004"/>
      <c r="B21004"/>
      <c r="C21004"/>
      <c r="D21004" s="67"/>
      <c r="E21004"/>
      <c r="F21004"/>
      <c r="G21004"/>
      <c r="H21004" s="67"/>
      <c r="I21004"/>
      <c r="J21004"/>
      <c r="K21004"/>
      <c r="L21004"/>
      <c r="M21004"/>
      <c r="N21004"/>
      <c r="O21004"/>
    </row>
    <row r="21005" spans="1:15">
      <c r="A21005"/>
      <c r="B21005"/>
      <c r="C21005"/>
      <c r="D21005" s="67"/>
      <c r="E21005"/>
      <c r="F21005"/>
      <c r="G21005"/>
      <c r="H21005" s="67"/>
      <c r="I21005"/>
      <c r="J21005"/>
      <c r="K21005"/>
      <c r="L21005"/>
      <c r="M21005"/>
      <c r="N21005"/>
      <c r="O21005"/>
    </row>
    <row r="21006" spans="1:15">
      <c r="A21006"/>
      <c r="B21006"/>
      <c r="C21006"/>
      <c r="D21006" s="67"/>
      <c r="E21006"/>
      <c r="F21006"/>
      <c r="G21006"/>
      <c r="H21006" s="67"/>
      <c r="I21006"/>
      <c r="J21006"/>
      <c r="K21006"/>
      <c r="L21006"/>
      <c r="M21006"/>
      <c r="N21006"/>
      <c r="O21006"/>
    </row>
    <row r="21007" spans="1:15">
      <c r="A21007"/>
      <c r="B21007"/>
      <c r="C21007"/>
      <c r="D21007" s="67"/>
      <c r="E21007"/>
      <c r="F21007"/>
      <c r="G21007"/>
      <c r="H21007" s="67"/>
      <c r="I21007"/>
      <c r="J21007"/>
      <c r="K21007"/>
      <c r="L21007"/>
      <c r="M21007"/>
      <c r="N21007"/>
      <c r="O21007"/>
    </row>
    <row r="21008" spans="1:15">
      <c r="A21008"/>
      <c r="B21008"/>
      <c r="C21008"/>
      <c r="D21008" s="67"/>
      <c r="E21008"/>
      <c r="F21008"/>
      <c r="G21008"/>
      <c r="H21008" s="67"/>
      <c r="I21008"/>
      <c r="J21008"/>
      <c r="K21008"/>
      <c r="L21008"/>
      <c r="M21008"/>
      <c r="N21008"/>
      <c r="O21008"/>
    </row>
    <row r="21009" spans="1:15">
      <c r="A21009"/>
      <c r="B21009"/>
      <c r="C21009"/>
      <c r="D21009" s="67"/>
      <c r="E21009"/>
      <c r="F21009"/>
      <c r="G21009"/>
      <c r="H21009" s="67"/>
      <c r="I21009"/>
      <c r="J21009"/>
      <c r="K21009"/>
      <c r="L21009"/>
      <c r="M21009"/>
      <c r="N21009"/>
      <c r="O21009"/>
    </row>
    <row r="21010" spans="1:15">
      <c r="A21010"/>
      <c r="B21010"/>
      <c r="C21010"/>
      <c r="D21010" s="67"/>
      <c r="E21010"/>
      <c r="F21010"/>
      <c r="G21010"/>
      <c r="H21010" s="67"/>
      <c r="I21010"/>
      <c r="J21010"/>
      <c r="K21010"/>
      <c r="L21010"/>
      <c r="M21010"/>
      <c r="N21010"/>
      <c r="O21010"/>
    </row>
    <row r="21011" spans="1:15">
      <c r="A21011"/>
      <c r="B21011"/>
      <c r="C21011"/>
      <c r="D21011" s="67"/>
      <c r="E21011"/>
      <c r="F21011"/>
      <c r="G21011"/>
      <c r="H21011" s="67"/>
      <c r="I21011"/>
      <c r="J21011"/>
      <c r="K21011"/>
      <c r="L21011"/>
      <c r="M21011"/>
      <c r="N21011"/>
      <c r="O21011"/>
    </row>
    <row r="21012" spans="1:15">
      <c r="A21012"/>
      <c r="B21012"/>
      <c r="C21012"/>
      <c r="D21012" s="67"/>
      <c r="E21012"/>
      <c r="F21012"/>
      <c r="G21012"/>
      <c r="H21012" s="67"/>
      <c r="I21012"/>
      <c r="J21012"/>
      <c r="K21012"/>
      <c r="L21012"/>
      <c r="M21012"/>
      <c r="N21012"/>
      <c r="O21012"/>
    </row>
    <row r="21013" spans="1:15">
      <c r="A21013"/>
      <c r="B21013"/>
      <c r="C21013"/>
      <c r="D21013" s="67"/>
      <c r="E21013"/>
      <c r="F21013"/>
      <c r="G21013"/>
      <c r="H21013" s="67"/>
      <c r="I21013"/>
      <c r="J21013"/>
      <c r="K21013"/>
      <c r="L21013"/>
      <c r="M21013"/>
      <c r="N21013"/>
      <c r="O21013"/>
    </row>
    <row r="21014" spans="1:15">
      <c r="A21014"/>
      <c r="B21014"/>
      <c r="C21014"/>
      <c r="D21014" s="67"/>
      <c r="E21014"/>
      <c r="F21014"/>
      <c r="G21014"/>
      <c r="H21014" s="67"/>
      <c r="I21014"/>
      <c r="J21014"/>
      <c r="K21014"/>
      <c r="L21014"/>
      <c r="M21014"/>
      <c r="N21014"/>
      <c r="O21014"/>
    </row>
    <row r="21015" spans="1:15">
      <c r="A21015"/>
      <c r="B21015"/>
      <c r="C21015"/>
      <c r="D21015" s="67"/>
      <c r="E21015"/>
      <c r="F21015"/>
      <c r="G21015"/>
      <c r="H21015" s="67"/>
      <c r="I21015"/>
      <c r="J21015"/>
      <c r="K21015"/>
      <c r="L21015"/>
      <c r="M21015"/>
      <c r="N21015"/>
      <c r="O21015"/>
    </row>
    <row r="21016" spans="1:15">
      <c r="A21016"/>
      <c r="B21016"/>
      <c r="C21016"/>
      <c r="D21016" s="67"/>
      <c r="E21016"/>
      <c r="F21016"/>
      <c r="G21016"/>
      <c r="H21016" s="67"/>
      <c r="I21016"/>
      <c r="J21016"/>
      <c r="K21016"/>
      <c r="L21016"/>
      <c r="M21016"/>
      <c r="N21016"/>
      <c r="O21016"/>
    </row>
    <row r="21017" spans="1:15">
      <c r="A21017"/>
      <c r="B21017"/>
      <c r="C21017"/>
      <c r="D21017" s="67"/>
      <c r="E21017"/>
      <c r="F21017"/>
      <c r="G21017"/>
      <c r="H21017" s="67"/>
      <c r="I21017"/>
      <c r="J21017"/>
      <c r="K21017"/>
      <c r="L21017"/>
      <c r="M21017"/>
      <c r="N21017"/>
      <c r="O21017"/>
    </row>
    <row r="21018" spans="1:15">
      <c r="A21018"/>
      <c r="B21018"/>
      <c r="C21018"/>
      <c r="D21018" s="67"/>
      <c r="E21018"/>
      <c r="F21018"/>
      <c r="G21018"/>
      <c r="H21018" s="67"/>
      <c r="I21018"/>
      <c r="J21018"/>
      <c r="K21018"/>
      <c r="L21018"/>
      <c r="M21018"/>
      <c r="N21018"/>
      <c r="O21018"/>
    </row>
    <row r="21019" spans="1:15">
      <c r="A21019"/>
      <c r="B21019"/>
      <c r="C21019"/>
      <c r="D21019" s="67"/>
      <c r="E21019"/>
      <c r="F21019"/>
      <c r="G21019"/>
      <c r="H21019" s="67"/>
      <c r="I21019"/>
      <c r="J21019"/>
      <c r="K21019"/>
      <c r="L21019"/>
      <c r="M21019"/>
      <c r="N21019"/>
      <c r="O21019"/>
    </row>
    <row r="21020" spans="1:15">
      <c r="A21020"/>
      <c r="B21020"/>
      <c r="C21020"/>
      <c r="D21020" s="67"/>
      <c r="E21020"/>
      <c r="F21020"/>
      <c r="G21020"/>
      <c r="H21020" s="67"/>
      <c r="I21020"/>
      <c r="J21020"/>
      <c r="K21020"/>
      <c r="L21020"/>
      <c r="M21020"/>
      <c r="N21020"/>
      <c r="O21020"/>
    </row>
    <row r="21021" spans="1:15">
      <c r="A21021"/>
      <c r="B21021"/>
      <c r="C21021"/>
      <c r="D21021" s="67"/>
      <c r="E21021"/>
      <c r="F21021"/>
      <c r="G21021"/>
      <c r="H21021" s="67"/>
      <c r="I21021"/>
      <c r="J21021"/>
      <c r="K21021"/>
      <c r="L21021"/>
      <c r="M21021"/>
      <c r="N21021"/>
      <c r="O21021"/>
    </row>
    <row r="21022" spans="1:15">
      <c r="A21022"/>
      <c r="B21022"/>
      <c r="C21022"/>
      <c r="D21022" s="67"/>
      <c r="E21022"/>
      <c r="F21022"/>
      <c r="G21022"/>
      <c r="H21022" s="67"/>
      <c r="I21022"/>
      <c r="J21022"/>
      <c r="K21022"/>
      <c r="L21022"/>
      <c r="M21022"/>
      <c r="N21022"/>
      <c r="O21022"/>
    </row>
    <row r="21023" spans="1:15">
      <c r="A21023"/>
      <c r="B21023"/>
      <c r="C21023"/>
      <c r="D21023" s="67"/>
      <c r="E21023"/>
      <c r="F21023"/>
      <c r="G21023"/>
      <c r="H21023" s="67"/>
      <c r="I21023"/>
      <c r="J21023"/>
      <c r="K21023"/>
      <c r="L21023"/>
      <c r="M21023"/>
      <c r="N21023"/>
      <c r="O21023"/>
    </row>
    <row r="21024" spans="1:15">
      <c r="A21024"/>
      <c r="B21024"/>
      <c r="C21024"/>
      <c r="D21024" s="67"/>
      <c r="E21024"/>
      <c r="F21024"/>
      <c r="G21024"/>
      <c r="H21024" s="67"/>
      <c r="I21024"/>
      <c r="J21024"/>
      <c r="K21024"/>
      <c r="L21024"/>
      <c r="M21024"/>
      <c r="N21024"/>
      <c r="O21024"/>
    </row>
    <row r="21025" spans="1:15">
      <c r="A21025"/>
      <c r="B21025"/>
      <c r="C21025"/>
      <c r="D21025" s="67"/>
      <c r="E21025"/>
      <c r="F21025"/>
      <c r="G21025"/>
      <c r="H21025" s="67"/>
      <c r="I21025"/>
      <c r="J21025"/>
      <c r="K21025"/>
      <c r="L21025"/>
      <c r="M21025"/>
      <c r="N21025"/>
      <c r="O21025"/>
    </row>
    <row r="21026" spans="1:15">
      <c r="A21026"/>
      <c r="B21026"/>
      <c r="C21026"/>
      <c r="D21026" s="67"/>
      <c r="E21026"/>
      <c r="F21026"/>
      <c r="G21026"/>
      <c r="H21026" s="67"/>
      <c r="I21026"/>
      <c r="J21026"/>
      <c r="K21026"/>
      <c r="L21026"/>
      <c r="M21026"/>
      <c r="N21026"/>
      <c r="O21026"/>
    </row>
    <row r="21027" spans="1:15">
      <c r="A21027"/>
      <c r="B21027"/>
      <c r="C21027"/>
      <c r="D21027" s="67"/>
      <c r="E21027"/>
      <c r="F21027"/>
      <c r="G21027"/>
      <c r="H21027" s="67"/>
      <c r="I21027"/>
      <c r="J21027"/>
      <c r="K21027"/>
      <c r="L21027"/>
      <c r="M21027"/>
      <c r="N21027"/>
      <c r="O21027"/>
    </row>
    <row r="21028" spans="1:15">
      <c r="A21028"/>
      <c r="B21028"/>
      <c r="C21028"/>
      <c r="D21028" s="67"/>
      <c r="E21028"/>
      <c r="F21028"/>
      <c r="G21028"/>
      <c r="H21028" s="67"/>
      <c r="I21028"/>
      <c r="J21028"/>
      <c r="K21028"/>
      <c r="L21028"/>
      <c r="M21028"/>
      <c r="N21028"/>
      <c r="O21028"/>
    </row>
    <row r="21029" spans="1:15">
      <c r="A21029"/>
      <c r="B21029"/>
      <c r="C21029"/>
      <c r="D21029" s="67"/>
      <c r="E21029"/>
      <c r="F21029"/>
      <c r="G21029"/>
      <c r="H21029" s="67"/>
      <c r="I21029"/>
      <c r="J21029"/>
      <c r="K21029"/>
      <c r="L21029"/>
      <c r="M21029"/>
      <c r="N21029"/>
      <c r="O21029"/>
    </row>
    <row r="21030" spans="1:15">
      <c r="A21030"/>
      <c r="B21030"/>
      <c r="C21030"/>
      <c r="D21030" s="67"/>
      <c r="E21030"/>
      <c r="F21030"/>
      <c r="G21030"/>
      <c r="H21030" s="67"/>
      <c r="I21030"/>
      <c r="J21030"/>
      <c r="K21030"/>
      <c r="L21030"/>
      <c r="M21030"/>
      <c r="N21030"/>
      <c r="O21030"/>
    </row>
    <row r="21031" spans="1:15">
      <c r="A21031"/>
      <c r="B21031"/>
      <c r="C21031"/>
      <c r="D21031" s="67"/>
      <c r="E21031"/>
      <c r="F21031"/>
      <c r="G21031"/>
      <c r="H21031" s="67"/>
      <c r="I21031"/>
      <c r="J21031"/>
      <c r="K21031"/>
      <c r="L21031"/>
      <c r="M21031"/>
      <c r="N21031"/>
      <c r="O21031"/>
    </row>
    <row r="21032" spans="1:15">
      <c r="A21032"/>
      <c r="B21032"/>
      <c r="C21032"/>
      <c r="D21032" s="67"/>
      <c r="E21032"/>
      <c r="F21032"/>
      <c r="G21032"/>
      <c r="H21032" s="67"/>
      <c r="I21032"/>
      <c r="J21032"/>
      <c r="K21032"/>
      <c r="L21032"/>
      <c r="M21032"/>
      <c r="N21032"/>
      <c r="O21032"/>
    </row>
    <row r="21033" spans="1:15">
      <c r="A21033"/>
      <c r="B21033"/>
      <c r="C21033"/>
      <c r="D21033" s="67"/>
      <c r="E21033"/>
      <c r="F21033"/>
      <c r="G21033"/>
      <c r="H21033" s="67"/>
      <c r="I21033"/>
      <c r="J21033"/>
      <c r="K21033"/>
      <c r="L21033"/>
      <c r="M21033"/>
      <c r="N21033"/>
      <c r="O21033"/>
    </row>
    <row r="21034" spans="1:15">
      <c r="A21034"/>
      <c r="B21034"/>
      <c r="C21034"/>
      <c r="D21034" s="67"/>
      <c r="E21034"/>
      <c r="F21034"/>
      <c r="G21034"/>
      <c r="H21034" s="67"/>
      <c r="I21034"/>
      <c r="J21034"/>
      <c r="K21034"/>
      <c r="L21034"/>
      <c r="M21034"/>
      <c r="N21034"/>
      <c r="O21034"/>
    </row>
    <row r="21035" spans="1:15">
      <c r="A21035"/>
      <c r="B21035"/>
      <c r="C21035"/>
      <c r="D21035" s="67"/>
      <c r="E21035"/>
      <c r="F21035"/>
      <c r="G21035"/>
      <c r="H21035" s="67"/>
      <c r="I21035"/>
      <c r="J21035"/>
      <c r="K21035"/>
      <c r="L21035"/>
      <c r="M21035"/>
      <c r="N21035"/>
      <c r="O21035"/>
    </row>
    <row r="21036" spans="1:15">
      <c r="A21036"/>
      <c r="B21036"/>
      <c r="C21036"/>
      <c r="D21036" s="67"/>
      <c r="E21036"/>
      <c r="F21036"/>
      <c r="G21036"/>
      <c r="H21036" s="67"/>
      <c r="I21036"/>
      <c r="J21036"/>
      <c r="K21036"/>
      <c r="L21036"/>
      <c r="M21036"/>
      <c r="N21036"/>
      <c r="O21036"/>
    </row>
    <row r="21037" spans="1:15">
      <c r="A21037"/>
      <c r="B21037"/>
      <c r="C21037"/>
      <c r="D21037" s="67"/>
      <c r="E21037"/>
      <c r="F21037"/>
      <c r="G21037"/>
      <c r="H21037" s="67"/>
      <c r="I21037"/>
      <c r="J21037"/>
      <c r="K21037"/>
      <c r="L21037"/>
      <c r="M21037"/>
      <c r="N21037"/>
      <c r="O21037"/>
    </row>
    <row r="21038" spans="1:15">
      <c r="A21038"/>
      <c r="B21038"/>
      <c r="C21038"/>
      <c r="D21038" s="67"/>
      <c r="E21038"/>
      <c r="F21038"/>
      <c r="G21038"/>
      <c r="H21038" s="67"/>
      <c r="I21038"/>
      <c r="J21038"/>
      <c r="K21038"/>
      <c r="L21038"/>
      <c r="M21038"/>
      <c r="N21038"/>
      <c r="O21038"/>
    </row>
    <row r="21039" spans="1:15">
      <c r="A21039"/>
      <c r="B21039"/>
      <c r="C21039"/>
      <c r="D21039" s="67"/>
      <c r="E21039"/>
      <c r="F21039"/>
      <c r="G21039"/>
      <c r="H21039" s="67"/>
      <c r="I21039"/>
      <c r="J21039"/>
      <c r="K21039"/>
      <c r="L21039"/>
      <c r="M21039"/>
      <c r="N21039"/>
      <c r="O21039"/>
    </row>
    <row r="21040" spans="1:15">
      <c r="A21040"/>
      <c r="B21040"/>
      <c r="C21040"/>
      <c r="D21040" s="67"/>
      <c r="E21040"/>
      <c r="F21040"/>
      <c r="G21040"/>
      <c r="H21040" s="67"/>
      <c r="I21040"/>
      <c r="J21040"/>
      <c r="K21040"/>
      <c r="L21040"/>
      <c r="M21040"/>
      <c r="N21040"/>
      <c r="O21040"/>
    </row>
    <row r="21041" spans="1:15">
      <c r="A21041"/>
      <c r="B21041"/>
      <c r="C21041"/>
      <c r="D21041" s="67"/>
      <c r="E21041"/>
      <c r="F21041"/>
      <c r="G21041"/>
      <c r="H21041" s="67"/>
      <c r="I21041"/>
      <c r="J21041"/>
      <c r="K21041"/>
      <c r="L21041"/>
      <c r="M21041"/>
      <c r="N21041"/>
      <c r="O21041"/>
    </row>
    <row r="21042" spans="1:15">
      <c r="A21042"/>
      <c r="B21042"/>
      <c r="C21042"/>
      <c r="D21042" s="67"/>
      <c r="E21042"/>
      <c r="F21042"/>
      <c r="G21042"/>
      <c r="H21042" s="67"/>
      <c r="I21042"/>
      <c r="J21042"/>
      <c r="K21042"/>
      <c r="L21042"/>
      <c r="M21042"/>
      <c r="N21042"/>
      <c r="O21042"/>
    </row>
    <row r="21043" spans="1:15">
      <c r="A21043"/>
      <c r="B21043"/>
      <c r="C21043"/>
      <c r="D21043" s="67"/>
      <c r="E21043"/>
      <c r="F21043"/>
      <c r="G21043"/>
      <c r="H21043" s="67"/>
      <c r="I21043"/>
      <c r="J21043"/>
      <c r="K21043"/>
      <c r="L21043"/>
      <c r="M21043"/>
      <c r="N21043"/>
      <c r="O21043"/>
    </row>
    <row r="21044" spans="1:15">
      <c r="A21044"/>
      <c r="B21044"/>
      <c r="C21044"/>
      <c r="D21044" s="67"/>
      <c r="E21044"/>
      <c r="F21044"/>
      <c r="G21044"/>
      <c r="H21044" s="67"/>
      <c r="I21044"/>
      <c r="J21044"/>
      <c r="K21044"/>
      <c r="L21044"/>
      <c r="M21044"/>
      <c r="N21044"/>
      <c r="O21044"/>
    </row>
    <row r="21045" spans="1:15">
      <c r="A21045"/>
      <c r="B21045"/>
      <c r="C21045"/>
      <c r="D21045" s="67"/>
      <c r="E21045"/>
      <c r="F21045"/>
      <c r="G21045"/>
      <c r="H21045" s="67"/>
      <c r="I21045"/>
      <c r="J21045"/>
      <c r="K21045"/>
      <c r="L21045"/>
      <c r="M21045"/>
      <c r="N21045"/>
      <c r="O21045"/>
    </row>
    <row r="21046" spans="1:15">
      <c r="A21046"/>
      <c r="B21046"/>
      <c r="C21046"/>
      <c r="D21046" s="67"/>
      <c r="E21046"/>
      <c r="F21046"/>
      <c r="G21046"/>
      <c r="H21046" s="67"/>
      <c r="I21046"/>
      <c r="J21046"/>
      <c r="K21046"/>
      <c r="L21046"/>
      <c r="M21046"/>
      <c r="N21046"/>
      <c r="O21046"/>
    </row>
    <row r="21047" spans="1:15">
      <c r="A21047"/>
      <c r="B21047"/>
      <c r="C21047"/>
      <c r="D21047" s="67"/>
      <c r="E21047"/>
      <c r="F21047"/>
      <c r="G21047"/>
      <c r="H21047" s="67"/>
      <c r="I21047"/>
      <c r="J21047"/>
      <c r="K21047"/>
      <c r="L21047"/>
      <c r="M21047"/>
      <c r="N21047"/>
      <c r="O21047"/>
    </row>
    <row r="21048" spans="1:15">
      <c r="A21048"/>
      <c r="B21048"/>
      <c r="C21048"/>
      <c r="D21048" s="67"/>
      <c r="E21048"/>
      <c r="F21048"/>
      <c r="G21048"/>
      <c r="H21048" s="67"/>
      <c r="I21048"/>
      <c r="J21048"/>
      <c r="K21048"/>
      <c r="L21048"/>
      <c r="M21048"/>
      <c r="N21048"/>
      <c r="O21048"/>
    </row>
    <row r="21049" spans="1:15">
      <c r="A21049"/>
      <c r="B21049"/>
      <c r="C21049"/>
      <c r="D21049" s="67"/>
      <c r="E21049"/>
      <c r="F21049"/>
      <c r="G21049"/>
      <c r="H21049" s="67"/>
      <c r="I21049"/>
      <c r="J21049"/>
      <c r="K21049"/>
      <c r="L21049"/>
      <c r="M21049"/>
      <c r="N21049"/>
      <c r="O21049"/>
    </row>
    <row r="21050" spans="1:15">
      <c r="A21050"/>
      <c r="B21050"/>
      <c r="C21050"/>
      <c r="D21050" s="67"/>
      <c r="E21050"/>
      <c r="F21050"/>
      <c r="G21050"/>
      <c r="H21050" s="67"/>
      <c r="I21050"/>
      <c r="J21050"/>
      <c r="K21050"/>
      <c r="L21050"/>
      <c r="M21050"/>
      <c r="N21050"/>
      <c r="O21050"/>
    </row>
    <row r="21051" spans="1:15">
      <c r="A21051"/>
      <c r="B21051"/>
      <c r="C21051"/>
      <c r="D21051" s="67"/>
      <c r="E21051"/>
      <c r="F21051"/>
      <c r="G21051"/>
      <c r="H21051" s="67"/>
      <c r="I21051"/>
      <c r="J21051"/>
      <c r="K21051"/>
      <c r="L21051"/>
      <c r="M21051"/>
      <c r="N21051"/>
      <c r="O21051"/>
    </row>
    <row r="21052" spans="1:15">
      <c r="A21052"/>
      <c r="B21052"/>
      <c r="C21052"/>
      <c r="D21052" s="67"/>
      <c r="E21052"/>
      <c r="F21052"/>
      <c r="G21052"/>
      <c r="H21052" s="67"/>
      <c r="I21052"/>
      <c r="J21052"/>
      <c r="K21052"/>
      <c r="L21052"/>
      <c r="M21052"/>
      <c r="N21052"/>
      <c r="O21052"/>
    </row>
    <row r="21053" spans="1:15">
      <c r="A21053"/>
      <c r="B21053"/>
      <c r="C21053"/>
      <c r="D21053" s="67"/>
      <c r="E21053"/>
      <c r="F21053"/>
      <c r="G21053"/>
      <c r="H21053" s="67"/>
      <c r="I21053"/>
      <c r="J21053"/>
      <c r="K21053"/>
      <c r="L21053"/>
      <c r="M21053"/>
      <c r="N21053"/>
      <c r="O21053"/>
    </row>
    <row r="21054" spans="1:15">
      <c r="A21054"/>
      <c r="B21054"/>
      <c r="C21054"/>
      <c r="D21054" s="67"/>
      <c r="E21054"/>
      <c r="F21054"/>
      <c r="G21054"/>
      <c r="H21054" s="67"/>
      <c r="I21054"/>
      <c r="J21054"/>
      <c r="K21054"/>
      <c r="L21054"/>
      <c r="M21054"/>
      <c r="N21054"/>
      <c r="O21054"/>
    </row>
    <row r="21055" spans="1:15">
      <c r="A21055"/>
      <c r="B21055"/>
      <c r="C21055"/>
      <c r="D21055" s="67"/>
      <c r="E21055"/>
      <c r="F21055"/>
      <c r="G21055"/>
      <c r="H21055" s="67"/>
      <c r="I21055"/>
      <c r="J21055"/>
      <c r="K21055"/>
      <c r="L21055"/>
      <c r="M21055"/>
      <c r="N21055"/>
      <c r="O21055"/>
    </row>
    <row r="21056" spans="1:15">
      <c r="A21056"/>
      <c r="B21056"/>
      <c r="C21056"/>
      <c r="D21056" s="67"/>
      <c r="E21056"/>
      <c r="F21056"/>
      <c r="G21056"/>
      <c r="H21056" s="67"/>
      <c r="I21056"/>
      <c r="J21056"/>
      <c r="K21056"/>
      <c r="L21056"/>
      <c r="M21056"/>
      <c r="N21056"/>
      <c r="O21056"/>
    </row>
    <row r="21057" spans="1:15">
      <c r="A21057"/>
      <c r="B21057"/>
      <c r="C21057"/>
      <c r="D21057" s="67"/>
      <c r="E21057"/>
      <c r="F21057"/>
      <c r="G21057"/>
      <c r="H21057" s="67"/>
      <c r="I21057"/>
      <c r="J21057"/>
      <c r="K21057"/>
      <c r="L21057"/>
      <c r="M21057"/>
      <c r="N21057"/>
      <c r="O21057"/>
    </row>
    <row r="21058" spans="1:15">
      <c r="A21058"/>
      <c r="B21058"/>
      <c r="C21058"/>
      <c r="D21058" s="67"/>
      <c r="E21058"/>
      <c r="F21058"/>
      <c r="G21058"/>
      <c r="H21058" s="67"/>
      <c r="I21058"/>
      <c r="J21058"/>
      <c r="K21058"/>
      <c r="L21058"/>
      <c r="M21058"/>
      <c r="N21058"/>
      <c r="O21058"/>
    </row>
    <row r="21059" spans="1:15">
      <c r="A21059"/>
      <c r="B21059"/>
      <c r="C21059"/>
      <c r="D21059" s="67"/>
      <c r="E21059"/>
      <c r="F21059"/>
      <c r="G21059"/>
      <c r="H21059" s="67"/>
      <c r="I21059"/>
      <c r="J21059"/>
      <c r="K21059"/>
      <c r="L21059"/>
      <c r="M21059"/>
      <c r="N21059"/>
      <c r="O21059"/>
    </row>
    <row r="21060" spans="1:15">
      <c r="A21060"/>
      <c r="B21060"/>
      <c r="C21060"/>
      <c r="D21060" s="67"/>
      <c r="E21060"/>
      <c r="F21060"/>
      <c r="G21060"/>
      <c r="H21060" s="67"/>
      <c r="I21060"/>
      <c r="J21060"/>
      <c r="K21060"/>
      <c r="L21060"/>
      <c r="M21060"/>
      <c r="N21060"/>
      <c r="O21060"/>
    </row>
    <row r="21061" spans="1:15">
      <c r="A21061"/>
      <c r="B21061"/>
      <c r="C21061"/>
      <c r="D21061" s="67"/>
      <c r="E21061"/>
      <c r="F21061"/>
      <c r="G21061"/>
      <c r="H21061" s="67"/>
      <c r="I21061"/>
      <c r="J21061"/>
      <c r="K21061"/>
      <c r="L21061"/>
      <c r="M21061"/>
      <c r="N21061"/>
      <c r="O21061"/>
    </row>
    <row r="21062" spans="1:15">
      <c r="A21062"/>
      <c r="B21062"/>
      <c r="C21062"/>
      <c r="D21062" s="67"/>
      <c r="E21062"/>
      <c r="F21062"/>
      <c r="G21062"/>
      <c r="H21062" s="67"/>
      <c r="I21062"/>
      <c r="J21062"/>
      <c r="K21062"/>
      <c r="L21062"/>
      <c r="M21062"/>
      <c r="N21062"/>
      <c r="O21062"/>
    </row>
    <row r="21063" spans="1:15">
      <c r="A21063"/>
      <c r="B21063"/>
      <c r="C21063"/>
      <c r="D21063" s="67"/>
      <c r="E21063"/>
      <c r="F21063"/>
      <c r="G21063"/>
      <c r="H21063" s="67"/>
      <c r="I21063"/>
      <c r="J21063"/>
      <c r="K21063"/>
      <c r="L21063"/>
      <c r="M21063"/>
      <c r="N21063"/>
      <c r="O21063"/>
    </row>
    <row r="21064" spans="1:15">
      <c r="A21064"/>
      <c r="B21064"/>
      <c r="C21064"/>
      <c r="D21064" s="67"/>
      <c r="E21064"/>
      <c r="F21064"/>
      <c r="G21064"/>
      <c r="H21064" s="67"/>
      <c r="I21064"/>
      <c r="J21064"/>
      <c r="K21064"/>
      <c r="L21064"/>
      <c r="M21064"/>
      <c r="N21064"/>
      <c r="O21064"/>
    </row>
    <row r="21065" spans="1:15">
      <c r="A21065"/>
      <c r="B21065"/>
      <c r="C21065"/>
      <c r="D21065" s="67"/>
      <c r="E21065"/>
      <c r="F21065"/>
      <c r="G21065"/>
      <c r="H21065" s="67"/>
      <c r="I21065"/>
      <c r="J21065"/>
      <c r="K21065"/>
      <c r="L21065"/>
      <c r="M21065"/>
      <c r="N21065"/>
      <c r="O21065"/>
    </row>
    <row r="21066" spans="1:15">
      <c r="A21066"/>
      <c r="B21066"/>
      <c r="C21066"/>
      <c r="D21066" s="67"/>
      <c r="E21066"/>
      <c r="F21066"/>
      <c r="G21066"/>
      <c r="H21066" s="67"/>
      <c r="I21066"/>
      <c r="J21066"/>
      <c r="K21066"/>
      <c r="L21066"/>
      <c r="M21066"/>
      <c r="N21066"/>
      <c r="O21066"/>
    </row>
    <row r="21067" spans="1:15">
      <c r="A21067"/>
      <c r="B21067"/>
      <c r="C21067"/>
      <c r="D21067" s="67"/>
      <c r="E21067"/>
      <c r="F21067"/>
      <c r="G21067"/>
      <c r="H21067" s="67"/>
      <c r="I21067"/>
      <c r="J21067"/>
      <c r="K21067"/>
      <c r="L21067"/>
      <c r="M21067"/>
      <c r="N21067"/>
      <c r="O21067"/>
    </row>
    <row r="21068" spans="1:15">
      <c r="A21068"/>
      <c r="B21068"/>
      <c r="C21068"/>
      <c r="D21068" s="67"/>
      <c r="E21068"/>
      <c r="F21068"/>
      <c r="G21068"/>
      <c r="H21068" s="67"/>
      <c r="I21068"/>
      <c r="J21068"/>
      <c r="K21068"/>
      <c r="L21068"/>
      <c r="M21068"/>
      <c r="N21068"/>
      <c r="O21068"/>
    </row>
    <row r="21069" spans="1:15">
      <c r="A21069"/>
      <c r="B21069"/>
      <c r="C21069"/>
      <c r="D21069" s="67"/>
      <c r="E21069"/>
      <c r="F21069"/>
      <c r="G21069"/>
      <c r="H21069" s="67"/>
      <c r="I21069"/>
      <c r="J21069"/>
      <c r="K21069"/>
      <c r="L21069"/>
      <c r="M21069"/>
      <c r="N21069"/>
      <c r="O21069"/>
    </row>
    <row r="21070" spans="1:15">
      <c r="A21070"/>
      <c r="B21070"/>
      <c r="C21070"/>
      <c r="D21070" s="67"/>
      <c r="E21070"/>
      <c r="F21070"/>
      <c r="G21070"/>
      <c r="H21070" s="67"/>
      <c r="I21070"/>
      <c r="J21070"/>
      <c r="K21070"/>
      <c r="L21070"/>
      <c r="M21070"/>
      <c r="N21070"/>
      <c r="O21070"/>
    </row>
    <row r="21071" spans="1:15">
      <c r="A21071"/>
      <c r="B21071"/>
      <c r="C21071"/>
      <c r="D21071" s="67"/>
      <c r="E21071"/>
      <c r="F21071"/>
      <c r="G21071"/>
      <c r="H21071" s="67"/>
      <c r="I21071"/>
      <c r="J21071"/>
      <c r="K21071"/>
      <c r="L21071"/>
      <c r="M21071"/>
      <c r="N21071"/>
      <c r="O21071"/>
    </row>
    <row r="21072" spans="1:15">
      <c r="A21072"/>
      <c r="B21072"/>
      <c r="C21072"/>
      <c r="D21072" s="67"/>
      <c r="E21072"/>
      <c r="F21072"/>
      <c r="G21072"/>
      <c r="H21072" s="67"/>
      <c r="I21072"/>
      <c r="J21072"/>
      <c r="K21072"/>
      <c r="L21072"/>
      <c r="M21072"/>
      <c r="N21072"/>
      <c r="O21072"/>
    </row>
    <row r="21073" spans="1:15">
      <c r="A21073"/>
      <c r="B21073"/>
      <c r="C21073"/>
      <c r="D21073" s="67"/>
      <c r="E21073"/>
      <c r="F21073"/>
      <c r="G21073"/>
      <c r="H21073" s="67"/>
      <c r="I21073"/>
      <c r="J21073"/>
      <c r="K21073"/>
      <c r="L21073"/>
      <c r="M21073"/>
      <c r="N21073"/>
      <c r="O21073"/>
    </row>
    <row r="21074" spans="1:15">
      <c r="A21074"/>
      <c r="B21074"/>
      <c r="C21074"/>
      <c r="D21074" s="67"/>
      <c r="E21074"/>
      <c r="F21074"/>
      <c r="G21074"/>
      <c r="H21074" s="67"/>
      <c r="I21074"/>
      <c r="J21074"/>
      <c r="K21074"/>
      <c r="L21074"/>
      <c r="M21074"/>
      <c r="N21074"/>
      <c r="O21074"/>
    </row>
    <row r="21075" spans="1:15">
      <c r="A21075"/>
      <c r="B21075"/>
      <c r="C21075"/>
      <c r="D21075" s="67"/>
      <c r="E21075"/>
      <c r="F21075"/>
      <c r="G21075"/>
      <c r="H21075" s="67"/>
      <c r="I21075"/>
      <c r="J21075"/>
      <c r="K21075"/>
      <c r="L21075"/>
      <c r="M21075"/>
      <c r="N21075"/>
      <c r="O21075"/>
    </row>
    <row r="21076" spans="1:15">
      <c r="A21076"/>
      <c r="B21076"/>
      <c r="C21076"/>
      <c r="D21076" s="67"/>
      <c r="E21076"/>
      <c r="F21076"/>
      <c r="G21076"/>
      <c r="H21076" s="67"/>
      <c r="I21076"/>
      <c r="J21076"/>
      <c r="K21076"/>
      <c r="L21076"/>
      <c r="M21076"/>
      <c r="N21076"/>
      <c r="O21076"/>
    </row>
    <row r="21077" spans="1:15">
      <c r="A21077"/>
      <c r="B21077"/>
      <c r="C21077"/>
      <c r="D21077" s="67"/>
      <c r="E21077"/>
      <c r="F21077"/>
      <c r="G21077"/>
      <c r="H21077" s="67"/>
      <c r="I21077"/>
      <c r="J21077"/>
      <c r="K21077"/>
      <c r="L21077"/>
      <c r="M21077"/>
      <c r="N21077"/>
      <c r="O21077"/>
    </row>
    <row r="21078" spans="1:15">
      <c r="A21078"/>
      <c r="B21078"/>
      <c r="C21078"/>
      <c r="D21078" s="67"/>
      <c r="E21078"/>
      <c r="F21078"/>
      <c r="G21078"/>
      <c r="H21078" s="67"/>
      <c r="I21078"/>
      <c r="J21078"/>
      <c r="K21078"/>
      <c r="L21078"/>
      <c r="M21078"/>
      <c r="N21078"/>
      <c r="O21078"/>
    </row>
    <row r="21079" spans="1:15">
      <c r="A21079"/>
      <c r="B21079"/>
      <c r="C21079"/>
      <c r="D21079" s="67"/>
      <c r="E21079"/>
      <c r="F21079"/>
      <c r="G21079"/>
      <c r="H21079" s="67"/>
      <c r="I21079"/>
      <c r="J21079"/>
      <c r="K21079"/>
      <c r="L21079"/>
      <c r="M21079"/>
      <c r="N21079"/>
      <c r="O21079"/>
    </row>
    <row r="21080" spans="1:15">
      <c r="A21080"/>
      <c r="B21080"/>
      <c r="C21080"/>
      <c r="D21080" s="67"/>
      <c r="E21080"/>
      <c r="F21080"/>
      <c r="G21080"/>
      <c r="H21080" s="67"/>
      <c r="I21080"/>
      <c r="J21080"/>
      <c r="K21080"/>
      <c r="L21080"/>
      <c r="M21080"/>
      <c r="N21080"/>
      <c r="O21080"/>
    </row>
    <row r="21081" spans="1:15">
      <c r="A21081"/>
      <c r="B21081"/>
      <c r="C21081"/>
      <c r="D21081" s="67"/>
      <c r="E21081"/>
      <c r="F21081"/>
      <c r="G21081"/>
      <c r="H21081" s="67"/>
      <c r="I21081"/>
      <c r="J21081"/>
      <c r="K21081"/>
      <c r="L21081"/>
      <c r="M21081"/>
      <c r="N21081"/>
      <c r="O21081"/>
    </row>
    <row r="21082" spans="1:15">
      <c r="A21082"/>
      <c r="B21082"/>
      <c r="C21082"/>
      <c r="D21082" s="67"/>
      <c r="E21082"/>
      <c r="F21082"/>
      <c r="G21082"/>
      <c r="H21082" s="67"/>
      <c r="I21082"/>
      <c r="J21082"/>
      <c r="K21082"/>
      <c r="L21082"/>
      <c r="M21082"/>
      <c r="N21082"/>
      <c r="O21082"/>
    </row>
    <row r="21083" spans="1:15">
      <c r="A21083"/>
      <c r="B21083"/>
      <c r="C21083"/>
      <c r="D21083" s="67"/>
      <c r="E21083"/>
      <c r="F21083"/>
      <c r="G21083"/>
      <c r="H21083" s="67"/>
      <c r="I21083"/>
      <c r="J21083"/>
      <c r="K21083"/>
      <c r="L21083"/>
      <c r="M21083"/>
      <c r="N21083"/>
      <c r="O21083"/>
    </row>
    <row r="21084" spans="1:15">
      <c r="A21084"/>
      <c r="B21084"/>
      <c r="C21084"/>
      <c r="D21084" s="67"/>
      <c r="E21084"/>
      <c r="F21084"/>
      <c r="G21084"/>
      <c r="H21084" s="67"/>
      <c r="I21084"/>
      <c r="J21084"/>
      <c r="K21084"/>
      <c r="L21084"/>
      <c r="M21084"/>
      <c r="N21084"/>
      <c r="O21084"/>
    </row>
    <row r="21085" spans="1:15">
      <c r="A21085"/>
      <c r="B21085"/>
      <c r="C21085"/>
      <c r="D21085" s="67"/>
      <c r="E21085"/>
      <c r="F21085"/>
      <c r="G21085"/>
      <c r="H21085" s="67"/>
      <c r="I21085"/>
      <c r="J21085"/>
      <c r="K21085"/>
      <c r="L21085"/>
      <c r="M21085"/>
      <c r="N21085"/>
      <c r="O21085"/>
    </row>
    <row r="21086" spans="1:15">
      <c r="A21086"/>
      <c r="B21086"/>
      <c r="C21086"/>
      <c r="D21086" s="67"/>
      <c r="E21086"/>
      <c r="F21086"/>
      <c r="G21086"/>
      <c r="H21086" s="67"/>
      <c r="I21086"/>
      <c r="J21086"/>
      <c r="K21086"/>
      <c r="L21086"/>
      <c r="M21086"/>
      <c r="N21086"/>
      <c r="O21086"/>
    </row>
    <row r="21087" spans="1:15">
      <c r="A21087"/>
      <c r="B21087"/>
      <c r="C21087"/>
      <c r="D21087" s="67"/>
      <c r="E21087"/>
      <c r="F21087"/>
      <c r="G21087"/>
      <c r="H21087" s="67"/>
      <c r="I21087"/>
      <c r="J21087"/>
      <c r="K21087"/>
      <c r="L21087"/>
      <c r="M21087"/>
      <c r="N21087"/>
      <c r="O21087"/>
    </row>
    <row r="21088" spans="1:15">
      <c r="A21088"/>
      <c r="B21088"/>
      <c r="C21088"/>
      <c r="D21088" s="67"/>
      <c r="E21088"/>
      <c r="F21088"/>
      <c r="G21088"/>
      <c r="H21088" s="67"/>
      <c r="I21088"/>
      <c r="J21088"/>
      <c r="K21088"/>
      <c r="L21088"/>
      <c r="M21088"/>
      <c r="N21088"/>
      <c r="O21088"/>
    </row>
    <row r="21089" spans="1:15">
      <c r="A21089"/>
      <c r="B21089"/>
      <c r="C21089"/>
      <c r="D21089" s="67"/>
      <c r="E21089"/>
      <c r="F21089"/>
      <c r="G21089"/>
      <c r="H21089" s="67"/>
      <c r="I21089"/>
      <c r="J21089"/>
      <c r="K21089"/>
      <c r="L21089"/>
      <c r="M21089"/>
      <c r="N21089"/>
      <c r="O21089"/>
    </row>
    <row r="21090" spans="1:15">
      <c r="A21090"/>
      <c r="B21090"/>
      <c r="C21090"/>
      <c r="D21090" s="67"/>
      <c r="E21090"/>
      <c r="F21090"/>
      <c r="G21090"/>
      <c r="H21090" s="67"/>
      <c r="I21090"/>
      <c r="J21090"/>
      <c r="K21090"/>
      <c r="L21090"/>
      <c r="M21090"/>
      <c r="N21090"/>
      <c r="O21090"/>
    </row>
    <row r="21091" spans="1:15">
      <c r="A21091"/>
      <c r="B21091"/>
      <c r="C21091"/>
      <c r="D21091" s="67"/>
      <c r="E21091"/>
      <c r="F21091"/>
      <c r="G21091"/>
      <c r="H21091" s="67"/>
      <c r="I21091"/>
      <c r="J21091"/>
      <c r="K21091"/>
      <c r="L21091"/>
      <c r="M21091"/>
      <c r="N21091"/>
      <c r="O21091"/>
    </row>
    <row r="21092" spans="1:15">
      <c r="A21092"/>
      <c r="B21092"/>
      <c r="C21092"/>
      <c r="D21092" s="67"/>
      <c r="E21092"/>
      <c r="F21092"/>
      <c r="G21092"/>
      <c r="H21092" s="67"/>
      <c r="I21092"/>
      <c r="J21092"/>
      <c r="K21092"/>
      <c r="L21092"/>
      <c r="M21092"/>
      <c r="N21092"/>
      <c r="O21092"/>
    </row>
    <row r="21093" spans="1:15">
      <c r="A21093"/>
      <c r="B21093"/>
      <c r="C21093"/>
      <c r="D21093" s="67"/>
      <c r="E21093"/>
      <c r="F21093"/>
      <c r="G21093"/>
      <c r="H21093" s="67"/>
      <c r="I21093"/>
      <c r="J21093"/>
      <c r="K21093"/>
      <c r="L21093"/>
      <c r="M21093"/>
      <c r="N21093"/>
      <c r="O21093"/>
    </row>
    <row r="21094" spans="1:15">
      <c r="A21094"/>
      <c r="B21094"/>
      <c r="C21094"/>
      <c r="D21094" s="67"/>
      <c r="E21094"/>
      <c r="F21094"/>
      <c r="G21094"/>
      <c r="H21094" s="67"/>
      <c r="I21094"/>
      <c r="J21094"/>
      <c r="K21094"/>
      <c r="L21094"/>
      <c r="M21094"/>
      <c r="N21094"/>
      <c r="O21094"/>
    </row>
    <row r="21095" spans="1:15">
      <c r="A21095"/>
      <c r="B21095"/>
      <c r="C21095"/>
      <c r="D21095" s="67"/>
      <c r="E21095"/>
      <c r="F21095"/>
      <c r="G21095"/>
      <c r="H21095" s="67"/>
      <c r="I21095"/>
      <c r="J21095"/>
      <c r="K21095"/>
      <c r="L21095"/>
      <c r="M21095"/>
      <c r="N21095"/>
      <c r="O21095"/>
    </row>
    <row r="21096" spans="1:15">
      <c r="A21096"/>
      <c r="B21096"/>
      <c r="C21096"/>
      <c r="D21096" s="67"/>
      <c r="E21096"/>
      <c r="F21096"/>
      <c r="G21096"/>
      <c r="H21096" s="67"/>
      <c r="I21096"/>
      <c r="J21096"/>
      <c r="K21096"/>
      <c r="L21096"/>
      <c r="M21096"/>
      <c r="N21096"/>
      <c r="O21096"/>
    </row>
    <row r="21097" spans="1:15">
      <c r="A21097"/>
      <c r="B21097"/>
      <c r="C21097"/>
      <c r="D21097" s="67"/>
      <c r="E21097"/>
      <c r="F21097"/>
      <c r="G21097"/>
      <c r="H21097" s="67"/>
      <c r="I21097"/>
      <c r="J21097"/>
      <c r="K21097"/>
      <c r="L21097"/>
      <c r="M21097"/>
      <c r="N21097"/>
      <c r="O21097"/>
    </row>
    <row r="21098" spans="1:15">
      <c r="A21098"/>
      <c r="B21098"/>
      <c r="C21098"/>
      <c r="D21098" s="67"/>
      <c r="E21098"/>
      <c r="F21098"/>
      <c r="G21098"/>
      <c r="H21098" s="67"/>
      <c r="I21098"/>
      <c r="J21098"/>
      <c r="K21098"/>
      <c r="L21098"/>
      <c r="M21098"/>
      <c r="N21098"/>
      <c r="O21098"/>
    </row>
    <row r="21099" spans="1:15">
      <c r="A21099"/>
      <c r="B21099"/>
      <c r="C21099"/>
      <c r="D21099" s="67"/>
      <c r="E21099"/>
      <c r="F21099"/>
      <c r="G21099"/>
      <c r="H21099" s="67"/>
      <c r="I21099"/>
      <c r="J21099"/>
      <c r="K21099"/>
      <c r="L21099"/>
      <c r="M21099"/>
      <c r="N21099"/>
      <c r="O21099"/>
    </row>
    <row r="21100" spans="1:15">
      <c r="A21100"/>
      <c r="B21100"/>
      <c r="C21100"/>
      <c r="D21100" s="67"/>
      <c r="E21100"/>
      <c r="F21100"/>
      <c r="G21100"/>
      <c r="H21100" s="67"/>
      <c r="I21100"/>
      <c r="J21100"/>
      <c r="K21100"/>
      <c r="L21100"/>
      <c r="M21100"/>
      <c r="N21100"/>
      <c r="O21100"/>
    </row>
    <row r="21101" spans="1:15">
      <c r="A21101"/>
      <c r="B21101"/>
      <c r="C21101"/>
      <c r="D21101" s="67"/>
      <c r="E21101"/>
      <c r="F21101"/>
      <c r="G21101"/>
      <c r="H21101" s="67"/>
      <c r="I21101"/>
      <c r="J21101"/>
      <c r="K21101"/>
      <c r="L21101"/>
      <c r="M21101"/>
      <c r="N21101"/>
      <c r="O21101"/>
    </row>
    <row r="21102" spans="1:15">
      <c r="A21102"/>
      <c r="B21102"/>
      <c r="C21102"/>
      <c r="D21102" s="67"/>
      <c r="E21102"/>
      <c r="F21102"/>
      <c r="G21102"/>
      <c r="H21102" s="67"/>
      <c r="I21102"/>
      <c r="J21102"/>
      <c r="K21102"/>
      <c r="L21102"/>
      <c r="M21102"/>
      <c r="N21102"/>
      <c r="O21102"/>
    </row>
    <row r="21103" spans="1:15">
      <c r="A21103"/>
      <c r="B21103"/>
      <c r="C21103"/>
      <c r="D21103" s="67"/>
      <c r="E21103"/>
      <c r="F21103"/>
      <c r="G21103"/>
      <c r="H21103" s="67"/>
      <c r="I21103"/>
      <c r="J21103"/>
      <c r="K21103"/>
      <c r="L21103"/>
      <c r="M21103"/>
      <c r="N21103"/>
      <c r="O21103"/>
    </row>
    <row r="21104" spans="1:15">
      <c r="A21104"/>
      <c r="B21104"/>
      <c r="C21104"/>
      <c r="D21104" s="67"/>
      <c r="E21104"/>
      <c r="F21104"/>
      <c r="G21104"/>
      <c r="H21104" s="67"/>
      <c r="I21104"/>
      <c r="J21104"/>
      <c r="K21104"/>
      <c r="L21104"/>
      <c r="M21104"/>
      <c r="N21104"/>
      <c r="O21104"/>
    </row>
    <row r="21105" spans="1:15">
      <c r="A21105"/>
      <c r="B21105"/>
      <c r="C21105"/>
      <c r="D21105" s="67"/>
      <c r="E21105"/>
      <c r="F21105"/>
      <c r="G21105"/>
      <c r="H21105" s="67"/>
      <c r="I21105"/>
      <c r="J21105"/>
      <c r="K21105"/>
      <c r="L21105"/>
      <c r="M21105"/>
      <c r="N21105"/>
      <c r="O21105"/>
    </row>
    <row r="21106" spans="1:15">
      <c r="A21106"/>
      <c r="B21106"/>
      <c r="C21106"/>
      <c r="D21106" s="67"/>
      <c r="E21106"/>
      <c r="F21106"/>
      <c r="G21106"/>
      <c r="H21106" s="67"/>
      <c r="I21106"/>
      <c r="J21106"/>
      <c r="K21106"/>
      <c r="L21106"/>
      <c r="M21106"/>
      <c r="N21106"/>
      <c r="O21106"/>
    </row>
    <row r="21107" spans="1:15">
      <c r="A21107"/>
      <c r="B21107"/>
      <c r="C21107"/>
      <c r="D21107" s="67"/>
      <c r="E21107"/>
      <c r="F21107"/>
      <c r="G21107"/>
      <c r="H21107" s="67"/>
      <c r="I21107"/>
      <c r="J21107"/>
      <c r="K21107"/>
      <c r="L21107"/>
      <c r="M21107"/>
      <c r="N21107"/>
      <c r="O21107"/>
    </row>
    <row r="21108" spans="1:15">
      <c r="A21108"/>
      <c r="B21108"/>
      <c r="C21108"/>
      <c r="D21108" s="67"/>
      <c r="E21108"/>
      <c r="F21108"/>
      <c r="G21108"/>
      <c r="H21108" s="67"/>
      <c r="I21108"/>
      <c r="J21108"/>
      <c r="K21108"/>
      <c r="L21108"/>
      <c r="M21108"/>
      <c r="N21108"/>
      <c r="O21108"/>
    </row>
    <row r="21109" spans="1:15">
      <c r="A21109"/>
      <c r="B21109"/>
      <c r="C21109"/>
      <c r="D21109" s="67"/>
      <c r="E21109"/>
      <c r="F21109"/>
      <c r="G21109"/>
      <c r="H21109" s="67"/>
      <c r="I21109"/>
      <c r="J21109"/>
      <c r="K21109"/>
      <c r="L21109"/>
      <c r="M21109"/>
      <c r="N21109"/>
      <c r="O21109"/>
    </row>
    <row r="21110" spans="1:15">
      <c r="A21110"/>
      <c r="B21110"/>
      <c r="C21110"/>
      <c r="D21110" s="67"/>
      <c r="E21110"/>
      <c r="F21110"/>
      <c r="G21110"/>
      <c r="H21110" s="67"/>
      <c r="I21110"/>
      <c r="J21110"/>
      <c r="K21110"/>
      <c r="L21110"/>
      <c r="M21110"/>
      <c r="N21110"/>
      <c r="O21110"/>
    </row>
    <row r="21111" spans="1:15">
      <c r="A21111"/>
      <c r="B21111"/>
      <c r="C21111"/>
      <c r="D21111" s="67"/>
      <c r="E21111"/>
      <c r="F21111"/>
      <c r="G21111"/>
      <c r="H21111" s="67"/>
      <c r="I21111"/>
      <c r="J21111"/>
      <c r="K21111"/>
      <c r="L21111"/>
      <c r="M21111"/>
      <c r="N21111"/>
      <c r="O21111"/>
    </row>
    <row r="21112" spans="1:15">
      <c r="A21112"/>
      <c r="B21112"/>
      <c r="C21112"/>
      <c r="D21112" s="67"/>
      <c r="E21112"/>
      <c r="F21112"/>
      <c r="G21112"/>
      <c r="H21112" s="67"/>
      <c r="I21112"/>
      <c r="J21112"/>
      <c r="K21112"/>
      <c r="L21112"/>
      <c r="M21112"/>
      <c r="N21112"/>
      <c r="O21112"/>
    </row>
    <row r="21113" spans="1:15">
      <c r="A21113"/>
      <c r="B21113"/>
      <c r="C21113"/>
      <c r="D21113" s="67"/>
      <c r="E21113"/>
      <c r="F21113"/>
      <c r="G21113"/>
      <c r="H21113" s="67"/>
      <c r="I21113"/>
      <c r="J21113"/>
      <c r="K21113"/>
      <c r="L21113"/>
      <c r="M21113"/>
      <c r="N21113"/>
      <c r="O21113"/>
    </row>
    <row r="21114" spans="1:15">
      <c r="A21114"/>
      <c r="B21114"/>
      <c r="C21114"/>
      <c r="D21114" s="67"/>
      <c r="E21114"/>
      <c r="F21114"/>
      <c r="G21114"/>
      <c r="H21114" s="67"/>
      <c r="I21114"/>
      <c r="J21114"/>
      <c r="K21114"/>
      <c r="L21114"/>
      <c r="M21114"/>
      <c r="N21114"/>
      <c r="O21114"/>
    </row>
    <row r="21115" spans="1:15">
      <c r="A21115"/>
      <c r="B21115"/>
      <c r="C21115"/>
      <c r="D21115" s="67"/>
      <c r="E21115"/>
      <c r="F21115"/>
      <c r="G21115"/>
      <c r="H21115" s="67"/>
      <c r="I21115"/>
      <c r="J21115"/>
      <c r="K21115"/>
      <c r="L21115"/>
      <c r="M21115"/>
      <c r="N21115"/>
      <c r="O21115"/>
    </row>
    <row r="21116" spans="1:15">
      <c r="A21116"/>
      <c r="B21116"/>
      <c r="C21116"/>
      <c r="D21116" s="67"/>
      <c r="E21116"/>
      <c r="F21116"/>
      <c r="G21116"/>
      <c r="H21116" s="67"/>
      <c r="I21116"/>
      <c r="J21116"/>
      <c r="K21116"/>
      <c r="L21116"/>
      <c r="M21116"/>
      <c r="N21116"/>
      <c r="O21116"/>
    </row>
    <row r="21117" spans="1:15">
      <c r="A21117"/>
      <c r="B21117"/>
      <c r="C21117"/>
      <c r="D21117" s="67"/>
      <c r="E21117"/>
      <c r="F21117"/>
      <c r="G21117"/>
      <c r="H21117" s="67"/>
      <c r="I21117"/>
      <c r="J21117"/>
      <c r="K21117"/>
      <c r="L21117"/>
      <c r="M21117"/>
      <c r="N21117"/>
      <c r="O21117"/>
    </row>
    <row r="21118" spans="1:15">
      <c r="A21118"/>
      <c r="B21118"/>
      <c r="C21118"/>
      <c r="D21118" s="67"/>
      <c r="E21118"/>
      <c r="F21118"/>
      <c r="G21118"/>
      <c r="H21118" s="67"/>
      <c r="I21118"/>
      <c r="J21118"/>
      <c r="K21118"/>
      <c r="L21118"/>
      <c r="M21118"/>
      <c r="N21118"/>
      <c r="O21118"/>
    </row>
    <row r="21119" spans="1:15">
      <c r="A21119"/>
      <c r="B21119"/>
      <c r="C21119"/>
      <c r="D21119" s="67"/>
      <c r="E21119"/>
      <c r="F21119"/>
      <c r="G21119"/>
      <c r="H21119" s="67"/>
      <c r="I21119"/>
      <c r="J21119"/>
      <c r="K21119"/>
      <c r="L21119"/>
      <c r="M21119"/>
      <c r="N21119"/>
      <c r="O21119"/>
    </row>
    <row r="21120" spans="1:15">
      <c r="A21120"/>
      <c r="B21120"/>
      <c r="C21120"/>
      <c r="D21120" s="67"/>
      <c r="E21120"/>
      <c r="F21120"/>
      <c r="G21120"/>
      <c r="H21120" s="67"/>
      <c r="I21120"/>
      <c r="J21120"/>
      <c r="K21120"/>
      <c r="L21120"/>
      <c r="M21120"/>
      <c r="N21120"/>
      <c r="O21120"/>
    </row>
    <row r="21121" spans="1:15">
      <c r="A21121"/>
      <c r="B21121"/>
      <c r="C21121"/>
      <c r="D21121" s="67"/>
      <c r="E21121"/>
      <c r="F21121"/>
      <c r="G21121"/>
      <c r="H21121" s="67"/>
      <c r="I21121"/>
      <c r="J21121"/>
      <c r="K21121"/>
      <c r="L21121"/>
      <c r="M21121"/>
      <c r="N21121"/>
      <c r="O21121"/>
    </row>
    <row r="21122" spans="1:15">
      <c r="A21122"/>
      <c r="B21122"/>
      <c r="C21122"/>
      <c r="D21122" s="67"/>
      <c r="E21122"/>
      <c r="F21122"/>
      <c r="G21122"/>
      <c r="H21122" s="67"/>
      <c r="I21122"/>
      <c r="J21122"/>
      <c r="K21122"/>
      <c r="L21122"/>
      <c r="M21122"/>
      <c r="N21122"/>
      <c r="O21122"/>
    </row>
    <row r="21123" spans="1:15">
      <c r="A21123"/>
      <c r="B21123"/>
      <c r="C21123"/>
      <c r="D21123" s="67"/>
      <c r="E21123"/>
      <c r="F21123"/>
      <c r="G21123"/>
      <c r="H21123" s="67"/>
      <c r="I21123"/>
      <c r="J21123"/>
      <c r="K21123"/>
      <c r="L21123"/>
      <c r="M21123"/>
      <c r="N21123"/>
      <c r="O21123"/>
    </row>
    <row r="21124" spans="1:15">
      <c r="A21124"/>
      <c r="B21124"/>
      <c r="C21124"/>
      <c r="D21124" s="67"/>
      <c r="E21124"/>
      <c r="F21124"/>
      <c r="G21124"/>
      <c r="H21124" s="67"/>
      <c r="I21124"/>
      <c r="J21124"/>
      <c r="K21124"/>
      <c r="L21124"/>
      <c r="M21124"/>
      <c r="N21124"/>
      <c r="O21124"/>
    </row>
    <row r="21125" spans="1:15">
      <c r="A21125"/>
      <c r="B21125"/>
      <c r="C21125"/>
      <c r="D21125" s="67"/>
      <c r="E21125"/>
      <c r="F21125"/>
      <c r="G21125"/>
      <c r="H21125" s="67"/>
      <c r="I21125"/>
      <c r="J21125"/>
      <c r="K21125"/>
      <c r="L21125"/>
      <c r="M21125"/>
      <c r="N21125"/>
      <c r="O21125"/>
    </row>
    <row r="21126" spans="1:15">
      <c r="A21126"/>
      <c r="B21126"/>
      <c r="C21126"/>
      <c r="D21126" s="67"/>
      <c r="E21126"/>
      <c r="F21126"/>
      <c r="G21126"/>
      <c r="H21126" s="67"/>
      <c r="I21126"/>
      <c r="J21126"/>
      <c r="K21126"/>
      <c r="L21126"/>
      <c r="M21126"/>
      <c r="N21126"/>
      <c r="O21126"/>
    </row>
    <row r="21127" spans="1:15">
      <c r="A21127"/>
      <c r="B21127"/>
      <c r="C21127"/>
      <c r="D21127" s="67"/>
      <c r="E21127"/>
      <c r="F21127"/>
      <c r="G21127"/>
      <c r="H21127" s="67"/>
      <c r="I21127"/>
      <c r="J21127"/>
      <c r="K21127"/>
      <c r="L21127"/>
      <c r="M21127"/>
      <c r="N21127"/>
      <c r="O21127"/>
    </row>
    <row r="21128" spans="1:15">
      <c r="A21128"/>
      <c r="B21128"/>
      <c r="C21128"/>
      <c r="D21128" s="67"/>
      <c r="E21128"/>
      <c r="F21128"/>
      <c r="G21128"/>
      <c r="H21128" s="67"/>
      <c r="I21128"/>
      <c r="J21128"/>
      <c r="K21128"/>
      <c r="L21128"/>
      <c r="M21128"/>
      <c r="N21128"/>
      <c r="O21128"/>
    </row>
    <row r="21129" spans="1:15">
      <c r="A21129"/>
      <c r="B21129"/>
      <c r="C21129"/>
      <c r="D21129" s="67"/>
      <c r="E21129"/>
      <c r="F21129"/>
      <c r="G21129"/>
      <c r="H21129" s="67"/>
      <c r="I21129"/>
      <c r="J21129"/>
      <c r="K21129"/>
      <c r="L21129"/>
      <c r="M21129"/>
      <c r="N21129"/>
      <c r="O21129"/>
    </row>
    <row r="21130" spans="1:15">
      <c r="A21130"/>
      <c r="B21130"/>
      <c r="C21130"/>
      <c r="D21130" s="67"/>
      <c r="E21130"/>
      <c r="F21130"/>
      <c r="G21130"/>
      <c r="H21130" s="67"/>
      <c r="I21130"/>
      <c r="J21130"/>
      <c r="K21130"/>
      <c r="L21130"/>
      <c r="M21130"/>
      <c r="N21130"/>
      <c r="O21130"/>
    </row>
    <row r="21131" spans="1:15">
      <c r="A21131"/>
      <c r="B21131"/>
      <c r="C21131"/>
      <c r="D21131" s="67"/>
      <c r="E21131"/>
      <c r="F21131"/>
      <c r="G21131"/>
      <c r="H21131" s="67"/>
      <c r="I21131"/>
      <c r="J21131"/>
      <c r="K21131"/>
      <c r="L21131"/>
      <c r="M21131"/>
      <c r="N21131"/>
      <c r="O21131"/>
    </row>
    <row r="21132" spans="1:15">
      <c r="A21132"/>
      <c r="B21132"/>
      <c r="C21132"/>
      <c r="D21132" s="67"/>
      <c r="E21132"/>
      <c r="F21132"/>
      <c r="G21132"/>
      <c r="H21132" s="67"/>
      <c r="I21132"/>
      <c r="J21132"/>
      <c r="K21132"/>
      <c r="L21132"/>
      <c r="M21132"/>
      <c r="N21132"/>
      <c r="O21132"/>
    </row>
    <row r="21133" spans="1:15">
      <c r="A21133"/>
      <c r="B21133"/>
      <c r="C21133"/>
      <c r="D21133" s="67"/>
      <c r="E21133"/>
      <c r="F21133"/>
      <c r="G21133"/>
      <c r="H21133" s="67"/>
      <c r="I21133"/>
      <c r="J21133"/>
      <c r="K21133"/>
      <c r="L21133"/>
      <c r="M21133"/>
      <c r="N21133"/>
      <c r="O21133"/>
    </row>
    <row r="21134" spans="1:15">
      <c r="A21134"/>
      <c r="B21134"/>
      <c r="C21134"/>
      <c r="D21134" s="67"/>
      <c r="E21134"/>
      <c r="F21134"/>
      <c r="G21134"/>
      <c r="H21134" s="67"/>
      <c r="I21134"/>
      <c r="J21134"/>
      <c r="K21134"/>
      <c r="L21134"/>
      <c r="M21134"/>
      <c r="N21134"/>
      <c r="O21134"/>
    </row>
    <row r="21135" spans="1:15">
      <c r="A21135"/>
      <c r="B21135"/>
      <c r="C21135"/>
      <c r="D21135" s="67"/>
      <c r="E21135"/>
      <c r="F21135"/>
      <c r="G21135"/>
      <c r="H21135" s="67"/>
      <c r="I21135"/>
      <c r="J21135"/>
      <c r="K21135"/>
      <c r="L21135"/>
      <c r="M21135"/>
      <c r="N21135"/>
      <c r="O21135"/>
    </row>
    <row r="21136" spans="1:15">
      <c r="A21136"/>
      <c r="B21136"/>
      <c r="C21136"/>
      <c r="D21136" s="67"/>
      <c r="E21136"/>
      <c r="F21136"/>
      <c r="G21136"/>
      <c r="H21136" s="67"/>
      <c r="I21136"/>
      <c r="J21136"/>
      <c r="K21136"/>
      <c r="L21136"/>
      <c r="M21136"/>
      <c r="N21136"/>
      <c r="O21136"/>
    </row>
    <row r="21137" spans="1:15">
      <c r="A21137"/>
      <c r="B21137"/>
      <c r="C21137"/>
      <c r="D21137" s="67"/>
      <c r="E21137"/>
      <c r="F21137"/>
      <c r="G21137"/>
      <c r="H21137" s="67"/>
      <c r="I21137"/>
      <c r="J21137"/>
      <c r="K21137"/>
      <c r="L21137"/>
      <c r="M21137"/>
      <c r="N21137"/>
      <c r="O21137"/>
    </row>
    <row r="21138" spans="1:15">
      <c r="A21138"/>
      <c r="B21138"/>
      <c r="C21138"/>
      <c r="D21138" s="67"/>
      <c r="E21138"/>
      <c r="F21138"/>
      <c r="G21138"/>
      <c r="H21138" s="67"/>
      <c r="I21138"/>
      <c r="J21138"/>
      <c r="K21138"/>
      <c r="L21138"/>
      <c r="M21138"/>
      <c r="N21138"/>
      <c r="O21138"/>
    </row>
    <row r="21139" spans="1:15">
      <c r="A21139"/>
      <c r="B21139"/>
      <c r="C21139"/>
      <c r="D21139" s="67"/>
      <c r="E21139"/>
      <c r="F21139"/>
      <c r="G21139"/>
      <c r="H21139" s="67"/>
      <c r="I21139"/>
      <c r="J21139"/>
      <c r="K21139"/>
      <c r="L21139"/>
      <c r="M21139"/>
      <c r="N21139"/>
      <c r="O21139"/>
    </row>
    <row r="21140" spans="1:15">
      <c r="A21140"/>
      <c r="B21140"/>
      <c r="C21140"/>
      <c r="D21140" s="67"/>
      <c r="E21140"/>
      <c r="F21140"/>
      <c r="G21140"/>
      <c r="H21140" s="67"/>
      <c r="I21140"/>
      <c r="J21140"/>
      <c r="K21140"/>
      <c r="L21140"/>
      <c r="M21140"/>
      <c r="N21140"/>
      <c r="O21140"/>
    </row>
    <row r="21141" spans="1:15">
      <c r="A21141"/>
      <c r="B21141"/>
      <c r="C21141"/>
      <c r="D21141" s="67"/>
      <c r="E21141"/>
      <c r="F21141"/>
      <c r="G21141"/>
      <c r="H21141" s="67"/>
      <c r="I21141"/>
      <c r="J21141"/>
      <c r="K21141"/>
      <c r="L21141"/>
      <c r="M21141"/>
      <c r="N21141"/>
      <c r="O21141"/>
    </row>
    <row r="21142" spans="1:15">
      <c r="A21142"/>
      <c r="B21142"/>
      <c r="C21142"/>
      <c r="D21142" s="67"/>
      <c r="E21142"/>
      <c r="F21142"/>
      <c r="G21142"/>
      <c r="H21142" s="67"/>
      <c r="I21142"/>
      <c r="J21142"/>
      <c r="K21142"/>
      <c r="L21142"/>
      <c r="M21142"/>
      <c r="N21142"/>
      <c r="O21142"/>
    </row>
    <row r="21143" spans="1:15">
      <c r="A21143"/>
      <c r="B21143"/>
      <c r="C21143"/>
      <c r="D21143" s="67"/>
      <c r="E21143"/>
      <c r="F21143"/>
      <c r="G21143"/>
      <c r="H21143" s="67"/>
      <c r="I21143"/>
      <c r="J21143"/>
      <c r="K21143"/>
      <c r="L21143"/>
      <c r="M21143"/>
      <c r="N21143"/>
      <c r="O21143"/>
    </row>
    <row r="21144" spans="1:15">
      <c r="A21144"/>
      <c r="B21144"/>
      <c r="C21144"/>
      <c r="D21144" s="67"/>
      <c r="E21144"/>
      <c r="F21144"/>
      <c r="G21144"/>
      <c r="H21144" s="67"/>
      <c r="I21144"/>
      <c r="J21144"/>
      <c r="K21144"/>
      <c r="L21144"/>
      <c r="M21144"/>
      <c r="N21144"/>
      <c r="O21144"/>
    </row>
    <row r="21145" spans="1:15">
      <c r="A21145"/>
      <c r="B21145"/>
      <c r="C21145"/>
      <c r="D21145" s="67"/>
      <c r="E21145"/>
      <c r="F21145"/>
      <c r="G21145"/>
      <c r="H21145" s="67"/>
      <c r="I21145"/>
      <c r="J21145"/>
      <c r="K21145"/>
      <c r="L21145"/>
      <c r="M21145"/>
      <c r="N21145"/>
      <c r="O21145"/>
    </row>
    <row r="21146" spans="1:15">
      <c r="A21146"/>
      <c r="B21146"/>
      <c r="C21146"/>
      <c r="D21146" s="67"/>
      <c r="E21146"/>
      <c r="F21146"/>
      <c r="G21146"/>
      <c r="H21146" s="67"/>
      <c r="I21146"/>
      <c r="J21146"/>
      <c r="K21146"/>
      <c r="L21146"/>
      <c r="M21146"/>
      <c r="N21146"/>
      <c r="O21146"/>
    </row>
    <row r="21147" spans="1:15">
      <c r="A21147"/>
      <c r="B21147"/>
      <c r="C21147"/>
      <c r="D21147" s="67"/>
      <c r="E21147"/>
      <c r="F21147"/>
      <c r="G21147"/>
      <c r="H21147" s="67"/>
      <c r="I21147"/>
      <c r="J21147"/>
      <c r="K21147"/>
      <c r="L21147"/>
      <c r="M21147"/>
      <c r="N21147"/>
      <c r="O21147"/>
    </row>
    <row r="21148" spans="1:15">
      <c r="A21148"/>
      <c r="B21148"/>
      <c r="C21148"/>
      <c r="D21148" s="67"/>
      <c r="E21148"/>
      <c r="F21148"/>
      <c r="G21148"/>
      <c r="H21148" s="67"/>
      <c r="I21148"/>
      <c r="J21148"/>
      <c r="K21148"/>
      <c r="L21148"/>
      <c r="M21148"/>
      <c r="N21148"/>
      <c r="O21148"/>
    </row>
    <row r="21149" spans="1:15">
      <c r="A21149"/>
      <c r="B21149"/>
      <c r="C21149"/>
      <c r="D21149" s="67"/>
      <c r="E21149"/>
      <c r="F21149"/>
      <c r="G21149"/>
      <c r="H21149" s="67"/>
      <c r="I21149"/>
      <c r="J21149"/>
      <c r="K21149"/>
      <c r="L21149"/>
      <c r="M21149"/>
      <c r="N21149"/>
      <c r="O21149"/>
    </row>
    <row r="21150" spans="1:15">
      <c r="A21150"/>
      <c r="B21150"/>
      <c r="C21150"/>
      <c r="D21150" s="67"/>
      <c r="E21150"/>
      <c r="F21150"/>
      <c r="G21150"/>
      <c r="H21150" s="67"/>
      <c r="I21150"/>
      <c r="J21150"/>
      <c r="K21150"/>
      <c r="L21150"/>
      <c r="M21150"/>
      <c r="N21150"/>
      <c r="O21150"/>
    </row>
    <row r="21151" spans="1:15">
      <c r="A21151"/>
      <c r="B21151"/>
      <c r="C21151"/>
      <c r="D21151" s="67"/>
      <c r="E21151"/>
      <c r="F21151"/>
      <c r="G21151"/>
      <c r="H21151" s="67"/>
      <c r="I21151"/>
      <c r="J21151"/>
      <c r="K21151"/>
      <c r="L21151"/>
      <c r="M21151"/>
      <c r="N21151"/>
      <c r="O21151"/>
    </row>
    <row r="21152" spans="1:15">
      <c r="A21152"/>
      <c r="B21152"/>
      <c r="C21152"/>
      <c r="D21152" s="67"/>
      <c r="E21152"/>
      <c r="F21152"/>
      <c r="G21152"/>
      <c r="H21152" s="67"/>
      <c r="I21152"/>
      <c r="J21152"/>
      <c r="K21152"/>
      <c r="L21152"/>
      <c r="M21152"/>
      <c r="N21152"/>
      <c r="O21152"/>
    </row>
    <row r="21153" spans="1:15">
      <c r="A21153"/>
      <c r="B21153"/>
      <c r="C21153"/>
      <c r="D21153" s="67"/>
      <c r="E21153"/>
      <c r="F21153"/>
      <c r="G21153"/>
      <c r="H21153" s="67"/>
      <c r="I21153"/>
      <c r="J21153"/>
      <c r="K21153"/>
      <c r="L21153"/>
      <c r="M21153"/>
      <c r="N21153"/>
      <c r="O21153"/>
    </row>
    <row r="21154" spans="1:15">
      <c r="A21154"/>
      <c r="B21154"/>
      <c r="C21154"/>
      <c r="D21154" s="67"/>
      <c r="E21154"/>
      <c r="F21154"/>
      <c r="G21154"/>
      <c r="H21154" s="67"/>
      <c r="I21154"/>
      <c r="J21154"/>
      <c r="K21154"/>
      <c r="L21154"/>
      <c r="M21154"/>
      <c r="N21154"/>
      <c r="O21154"/>
    </row>
    <row r="21155" spans="1:15">
      <c r="A21155"/>
      <c r="B21155"/>
      <c r="C21155"/>
      <c r="D21155" s="67"/>
      <c r="E21155"/>
      <c r="F21155"/>
      <c r="G21155"/>
      <c r="H21155" s="67"/>
      <c r="I21155"/>
      <c r="J21155"/>
      <c r="K21155"/>
      <c r="L21155"/>
      <c r="M21155"/>
      <c r="N21155"/>
      <c r="O21155"/>
    </row>
    <row r="21156" spans="1:15">
      <c r="A21156"/>
      <c r="B21156"/>
      <c r="C21156"/>
      <c r="D21156" s="67"/>
      <c r="E21156"/>
      <c r="F21156"/>
      <c r="G21156"/>
      <c r="H21156" s="67"/>
      <c r="I21156"/>
      <c r="J21156"/>
      <c r="K21156"/>
      <c r="L21156"/>
      <c r="M21156"/>
      <c r="N21156"/>
      <c r="O21156"/>
    </row>
    <row r="21157" spans="1:15">
      <c r="A21157"/>
      <c r="B21157"/>
      <c r="C21157"/>
      <c r="D21157" s="67"/>
      <c r="E21157"/>
      <c r="F21157"/>
      <c r="G21157"/>
      <c r="H21157" s="67"/>
      <c r="I21157"/>
      <c r="J21157"/>
      <c r="K21157"/>
      <c r="L21157"/>
      <c r="M21157"/>
      <c r="N21157"/>
      <c r="O21157"/>
    </row>
    <row r="21158" spans="1:15">
      <c r="A21158"/>
      <c r="B21158"/>
      <c r="C21158"/>
      <c r="D21158" s="67"/>
      <c r="E21158"/>
      <c r="F21158"/>
      <c r="G21158"/>
      <c r="H21158" s="67"/>
      <c r="I21158"/>
      <c r="J21158"/>
      <c r="K21158"/>
      <c r="L21158"/>
      <c r="M21158"/>
      <c r="N21158"/>
      <c r="O21158"/>
    </row>
    <row r="21159" spans="1:15">
      <c r="A21159"/>
      <c r="B21159"/>
      <c r="C21159"/>
      <c r="D21159" s="67"/>
      <c r="E21159"/>
      <c r="F21159"/>
      <c r="G21159"/>
      <c r="H21159" s="67"/>
      <c r="I21159"/>
      <c r="J21159"/>
      <c r="K21159"/>
      <c r="L21159"/>
      <c r="M21159"/>
      <c r="N21159"/>
      <c r="O21159"/>
    </row>
    <row r="21160" spans="1:15">
      <c r="A21160"/>
      <c r="B21160"/>
      <c r="C21160"/>
      <c r="D21160" s="67"/>
      <c r="E21160"/>
      <c r="F21160"/>
      <c r="G21160"/>
      <c r="H21160" s="67"/>
      <c r="I21160"/>
      <c r="J21160"/>
      <c r="K21160"/>
      <c r="L21160"/>
      <c r="M21160"/>
      <c r="N21160"/>
      <c r="O21160"/>
    </row>
    <row r="21161" spans="1:15">
      <c r="A21161"/>
      <c r="B21161"/>
      <c r="C21161"/>
      <c r="D21161" s="67"/>
      <c r="E21161"/>
      <c r="F21161"/>
      <c r="G21161"/>
      <c r="H21161" s="67"/>
      <c r="I21161"/>
      <c r="J21161"/>
      <c r="K21161"/>
      <c r="L21161"/>
      <c r="M21161"/>
      <c r="N21161"/>
      <c r="O21161"/>
    </row>
    <row r="21162" spans="1:15">
      <c r="A21162"/>
      <c r="B21162"/>
      <c r="C21162"/>
      <c r="D21162" s="67"/>
      <c r="E21162"/>
      <c r="F21162"/>
      <c r="G21162"/>
      <c r="H21162" s="67"/>
      <c r="I21162"/>
      <c r="J21162"/>
      <c r="K21162"/>
      <c r="L21162"/>
      <c r="M21162"/>
      <c r="N21162"/>
      <c r="O21162"/>
    </row>
    <row r="21163" spans="1:15">
      <c r="A21163"/>
      <c r="B21163"/>
      <c r="C21163"/>
      <c r="D21163" s="67"/>
      <c r="E21163"/>
      <c r="F21163"/>
      <c r="G21163"/>
      <c r="H21163" s="67"/>
      <c r="I21163"/>
      <c r="J21163"/>
      <c r="K21163"/>
      <c r="L21163"/>
      <c r="M21163"/>
      <c r="N21163"/>
      <c r="O21163"/>
    </row>
    <row r="21164" spans="1:15">
      <c r="A21164"/>
      <c r="B21164"/>
      <c r="C21164"/>
      <c r="D21164" s="67"/>
      <c r="E21164"/>
      <c r="F21164"/>
      <c r="G21164"/>
      <c r="H21164" s="67"/>
      <c r="I21164"/>
      <c r="J21164"/>
      <c r="K21164"/>
      <c r="L21164"/>
      <c r="M21164"/>
      <c r="N21164"/>
      <c r="O21164"/>
    </row>
    <row r="21165" spans="1:15">
      <c r="A21165"/>
      <c r="B21165"/>
      <c r="C21165"/>
      <c r="D21165" s="67"/>
      <c r="E21165"/>
      <c r="F21165"/>
      <c r="G21165"/>
      <c r="H21165" s="67"/>
      <c r="I21165"/>
      <c r="J21165"/>
      <c r="K21165"/>
      <c r="L21165"/>
      <c r="M21165"/>
      <c r="N21165"/>
      <c r="O21165"/>
    </row>
    <row r="21166" spans="1:15">
      <c r="A21166"/>
      <c r="B21166"/>
      <c r="C21166"/>
      <c r="D21166" s="67"/>
      <c r="E21166"/>
      <c r="F21166"/>
      <c r="G21166"/>
      <c r="H21166" s="67"/>
      <c r="I21166"/>
      <c r="J21166"/>
      <c r="K21166"/>
      <c r="L21166"/>
      <c r="M21166"/>
      <c r="N21166"/>
      <c r="O21166"/>
    </row>
    <row r="21167" spans="1:15">
      <c r="A21167"/>
      <c r="B21167"/>
      <c r="C21167"/>
      <c r="D21167" s="67"/>
      <c r="E21167"/>
      <c r="F21167"/>
      <c r="G21167"/>
      <c r="H21167" s="67"/>
      <c r="I21167"/>
      <c r="J21167"/>
      <c r="K21167"/>
      <c r="L21167"/>
      <c r="M21167"/>
      <c r="N21167"/>
      <c r="O21167"/>
    </row>
    <row r="21168" spans="1:15">
      <c r="A21168"/>
      <c r="B21168"/>
      <c r="C21168"/>
      <c r="D21168" s="67"/>
      <c r="E21168"/>
      <c r="F21168"/>
      <c r="G21168"/>
      <c r="H21168" s="67"/>
      <c r="I21168"/>
      <c r="J21168"/>
      <c r="K21168"/>
      <c r="L21168"/>
      <c r="M21168"/>
      <c r="N21168"/>
      <c r="O21168"/>
    </row>
    <row r="21169" spans="1:15">
      <c r="A21169"/>
      <c r="B21169"/>
      <c r="C21169"/>
      <c r="D21169" s="67"/>
      <c r="E21169"/>
      <c r="F21169"/>
      <c r="G21169"/>
      <c r="H21169" s="67"/>
      <c r="I21169"/>
      <c r="J21169"/>
      <c r="K21169"/>
      <c r="L21169"/>
      <c r="M21169"/>
      <c r="N21169"/>
      <c r="O21169"/>
    </row>
    <row r="21170" spans="1:15">
      <c r="A21170"/>
      <c r="B21170"/>
      <c r="C21170"/>
      <c r="D21170" s="67"/>
      <c r="E21170"/>
      <c r="F21170"/>
      <c r="G21170"/>
      <c r="H21170" s="67"/>
      <c r="I21170"/>
      <c r="J21170"/>
      <c r="K21170"/>
      <c r="L21170"/>
      <c r="M21170"/>
      <c r="N21170"/>
      <c r="O21170"/>
    </row>
    <row r="21171" spans="1:15">
      <c r="A21171"/>
      <c r="B21171"/>
      <c r="C21171"/>
      <c r="D21171" s="67"/>
      <c r="E21171"/>
      <c r="F21171"/>
      <c r="G21171"/>
      <c r="H21171" s="67"/>
      <c r="I21171"/>
      <c r="J21171"/>
      <c r="K21171"/>
      <c r="L21171"/>
      <c r="M21171"/>
      <c r="N21171"/>
      <c r="O21171"/>
    </row>
    <row r="21172" spans="1:15">
      <c r="A21172"/>
      <c r="B21172"/>
      <c r="C21172"/>
      <c r="D21172" s="67"/>
      <c r="E21172"/>
      <c r="F21172"/>
      <c r="G21172"/>
      <c r="H21172" s="67"/>
      <c r="I21172"/>
      <c r="J21172"/>
      <c r="K21172"/>
      <c r="L21172"/>
      <c r="M21172"/>
      <c r="N21172"/>
      <c r="O21172"/>
    </row>
    <row r="21173" spans="1:15">
      <c r="A21173"/>
      <c r="B21173"/>
      <c r="C21173"/>
      <c r="D21173" s="67"/>
      <c r="E21173"/>
      <c r="F21173"/>
      <c r="G21173"/>
      <c r="H21173" s="67"/>
      <c r="I21173"/>
      <c r="J21173"/>
      <c r="K21173"/>
      <c r="L21173"/>
      <c r="M21173"/>
      <c r="N21173"/>
      <c r="O21173"/>
    </row>
    <row r="21174" spans="1:15">
      <c r="A21174"/>
      <c r="B21174"/>
      <c r="C21174"/>
      <c r="D21174" s="67"/>
      <c r="E21174"/>
      <c r="F21174"/>
      <c r="G21174"/>
      <c r="H21174" s="67"/>
      <c r="I21174"/>
      <c r="J21174"/>
      <c r="K21174"/>
      <c r="L21174"/>
      <c r="M21174"/>
      <c r="N21174"/>
      <c r="O21174"/>
    </row>
    <row r="21175" spans="1:15">
      <c r="A21175"/>
      <c r="B21175"/>
      <c r="C21175"/>
      <c r="D21175" s="67"/>
      <c r="E21175"/>
      <c r="F21175"/>
      <c r="G21175"/>
      <c r="H21175" s="67"/>
      <c r="I21175"/>
      <c r="J21175"/>
      <c r="K21175"/>
      <c r="L21175"/>
      <c r="M21175"/>
      <c r="N21175"/>
      <c r="O21175"/>
    </row>
    <row r="21176" spans="1:15">
      <c r="A21176"/>
      <c r="B21176"/>
      <c r="C21176"/>
      <c r="D21176" s="67"/>
      <c r="E21176"/>
      <c r="F21176"/>
      <c r="G21176"/>
      <c r="H21176" s="67"/>
      <c r="I21176"/>
      <c r="J21176"/>
      <c r="K21176"/>
      <c r="L21176"/>
      <c r="M21176"/>
      <c r="N21176"/>
      <c r="O21176"/>
    </row>
    <row r="21177" spans="1:15">
      <c r="A21177"/>
      <c r="B21177"/>
      <c r="C21177"/>
      <c r="D21177" s="67"/>
      <c r="E21177"/>
      <c r="F21177"/>
      <c r="G21177"/>
      <c r="H21177" s="67"/>
      <c r="I21177"/>
      <c r="J21177"/>
      <c r="K21177"/>
      <c r="L21177"/>
      <c r="M21177"/>
      <c r="N21177"/>
      <c r="O21177"/>
    </row>
    <row r="21178" spans="1:15">
      <c r="A21178"/>
      <c r="B21178"/>
      <c r="C21178"/>
      <c r="D21178" s="67"/>
      <c r="E21178"/>
      <c r="F21178"/>
      <c r="G21178"/>
      <c r="H21178" s="67"/>
      <c r="I21178"/>
      <c r="J21178"/>
      <c r="K21178"/>
      <c r="L21178"/>
      <c r="M21178"/>
      <c r="N21178"/>
      <c r="O21178"/>
    </row>
    <row r="21179" spans="1:15">
      <c r="A21179"/>
      <c r="B21179"/>
      <c r="C21179"/>
      <c r="D21179" s="67"/>
      <c r="E21179"/>
      <c r="F21179"/>
      <c r="G21179"/>
      <c r="H21179" s="67"/>
      <c r="I21179"/>
      <c r="J21179"/>
      <c r="K21179"/>
      <c r="L21179"/>
      <c r="M21179"/>
      <c r="N21179"/>
      <c r="O21179"/>
    </row>
    <row r="21180" spans="1:15">
      <c r="A21180"/>
      <c r="B21180"/>
      <c r="C21180"/>
      <c r="D21180" s="67"/>
      <c r="E21180"/>
      <c r="F21180"/>
      <c r="G21180"/>
      <c r="H21180" s="67"/>
      <c r="I21180"/>
      <c r="J21180"/>
      <c r="K21180"/>
      <c r="L21180"/>
      <c r="M21180"/>
      <c r="N21180"/>
      <c r="O21180"/>
    </row>
    <row r="21181" spans="1:15">
      <c r="A21181"/>
      <c r="B21181"/>
      <c r="C21181"/>
      <c r="D21181" s="67"/>
      <c r="E21181"/>
      <c r="F21181"/>
      <c r="G21181"/>
      <c r="H21181" s="67"/>
      <c r="I21181"/>
      <c r="J21181"/>
      <c r="K21181"/>
      <c r="L21181"/>
      <c r="M21181"/>
      <c r="N21181"/>
      <c r="O21181"/>
    </row>
    <row r="21182" spans="1:15">
      <c r="A21182"/>
      <c r="B21182"/>
      <c r="C21182"/>
      <c r="D21182" s="67"/>
      <c r="E21182"/>
      <c r="F21182"/>
      <c r="G21182"/>
      <c r="H21182" s="67"/>
      <c r="I21182"/>
      <c r="J21182"/>
      <c r="K21182"/>
      <c r="L21182"/>
      <c r="M21182"/>
      <c r="N21182"/>
      <c r="O21182"/>
    </row>
    <row r="21183" spans="1:15">
      <c r="A21183"/>
      <c r="B21183"/>
      <c r="C21183"/>
      <c r="D21183" s="67"/>
      <c r="E21183"/>
      <c r="F21183"/>
      <c r="G21183"/>
      <c r="H21183" s="67"/>
      <c r="I21183"/>
      <c r="J21183"/>
      <c r="K21183"/>
      <c r="L21183"/>
      <c r="M21183"/>
      <c r="N21183"/>
      <c r="O21183"/>
    </row>
    <row r="21184" spans="1:15">
      <c r="A21184"/>
      <c r="B21184"/>
      <c r="C21184"/>
      <c r="D21184" s="67"/>
      <c r="E21184"/>
      <c r="F21184"/>
      <c r="G21184"/>
      <c r="H21184" s="67"/>
      <c r="I21184"/>
      <c r="J21184"/>
      <c r="K21184"/>
      <c r="L21184"/>
      <c r="M21184"/>
      <c r="N21184"/>
      <c r="O21184"/>
    </row>
    <row r="21185" spans="1:15">
      <c r="A21185"/>
      <c r="B21185"/>
      <c r="C21185"/>
      <c r="D21185" s="67"/>
      <c r="E21185"/>
      <c r="F21185"/>
      <c r="G21185"/>
      <c r="H21185" s="67"/>
      <c r="I21185"/>
      <c r="J21185"/>
      <c r="K21185"/>
      <c r="L21185"/>
      <c r="M21185"/>
      <c r="N21185"/>
      <c r="O21185"/>
    </row>
    <row r="21186" spans="1:15">
      <c r="A21186"/>
      <c r="B21186"/>
      <c r="C21186"/>
      <c r="D21186" s="67"/>
      <c r="E21186"/>
      <c r="F21186"/>
      <c r="G21186"/>
      <c r="H21186" s="67"/>
      <c r="I21186"/>
      <c r="J21186"/>
      <c r="K21186"/>
      <c r="L21186"/>
      <c r="M21186"/>
      <c r="N21186"/>
      <c r="O21186"/>
    </row>
    <row r="21187" spans="1:15">
      <c r="A21187"/>
      <c r="B21187"/>
      <c r="C21187"/>
      <c r="D21187" s="67"/>
      <c r="E21187"/>
      <c r="F21187"/>
      <c r="G21187"/>
      <c r="H21187" s="67"/>
      <c r="I21187"/>
      <c r="J21187"/>
      <c r="K21187"/>
      <c r="L21187"/>
      <c r="M21187"/>
      <c r="N21187"/>
      <c r="O21187"/>
    </row>
    <row r="21188" spans="1:15">
      <c r="A21188"/>
      <c r="B21188"/>
      <c r="C21188"/>
      <c r="D21188" s="67"/>
      <c r="E21188"/>
      <c r="F21188"/>
      <c r="G21188"/>
      <c r="H21188" s="67"/>
      <c r="I21188"/>
      <c r="J21188"/>
      <c r="K21188"/>
      <c r="L21188"/>
      <c r="M21188"/>
      <c r="N21188"/>
      <c r="O21188"/>
    </row>
    <row r="21189" spans="1:15">
      <c r="A21189"/>
      <c r="B21189"/>
      <c r="C21189"/>
      <c r="D21189" s="67"/>
      <c r="E21189"/>
      <c r="F21189"/>
      <c r="G21189"/>
      <c r="H21189" s="67"/>
      <c r="I21189"/>
      <c r="J21189"/>
      <c r="K21189"/>
      <c r="L21189"/>
      <c r="M21189"/>
      <c r="N21189"/>
      <c r="O21189"/>
    </row>
    <row r="21190" spans="1:15">
      <c r="A21190"/>
      <c r="B21190"/>
      <c r="C21190"/>
      <c r="D21190" s="67"/>
      <c r="E21190"/>
      <c r="F21190"/>
      <c r="G21190"/>
      <c r="H21190" s="67"/>
      <c r="I21190"/>
      <c r="J21190"/>
      <c r="K21190"/>
      <c r="L21190"/>
      <c r="M21190"/>
      <c r="N21190"/>
      <c r="O21190"/>
    </row>
    <row r="21191" spans="1:15">
      <c r="A21191"/>
      <c r="B21191"/>
      <c r="C21191"/>
      <c r="D21191" s="67"/>
      <c r="E21191"/>
      <c r="F21191"/>
      <c r="G21191"/>
      <c r="H21191" s="67"/>
      <c r="I21191"/>
      <c r="J21191"/>
      <c r="K21191"/>
      <c r="L21191"/>
      <c r="M21191"/>
      <c r="N21191"/>
      <c r="O21191"/>
    </row>
    <row r="21192" spans="1:15">
      <c r="A21192"/>
      <c r="B21192"/>
      <c r="C21192"/>
      <c r="D21192" s="67"/>
      <c r="E21192"/>
      <c r="F21192"/>
      <c r="G21192"/>
      <c r="H21192" s="67"/>
      <c r="I21192"/>
      <c r="J21192"/>
      <c r="K21192"/>
      <c r="L21192"/>
      <c r="M21192"/>
      <c r="N21192"/>
      <c r="O21192"/>
    </row>
    <row r="21193" spans="1:15">
      <c r="A21193"/>
      <c r="B21193"/>
      <c r="C21193"/>
      <c r="D21193" s="67"/>
      <c r="E21193"/>
      <c r="F21193"/>
      <c r="G21193"/>
      <c r="H21193" s="67"/>
      <c r="I21193"/>
      <c r="J21193"/>
      <c r="K21193"/>
      <c r="L21193"/>
      <c r="M21193"/>
      <c r="N21193"/>
      <c r="O21193"/>
    </row>
    <row r="21194" spans="1:15">
      <c r="A21194"/>
      <c r="B21194"/>
      <c r="C21194"/>
      <c r="D21194" s="67"/>
      <c r="E21194"/>
      <c r="F21194"/>
      <c r="G21194"/>
      <c r="H21194" s="67"/>
      <c r="I21194"/>
      <c r="J21194"/>
      <c r="K21194"/>
      <c r="L21194"/>
      <c r="M21194"/>
      <c r="N21194"/>
      <c r="O21194"/>
    </row>
    <row r="21195" spans="1:15">
      <c r="A21195"/>
      <c r="B21195"/>
      <c r="C21195"/>
      <c r="D21195" s="67"/>
      <c r="E21195"/>
      <c r="F21195"/>
      <c r="G21195"/>
      <c r="H21195" s="67"/>
      <c r="I21195"/>
      <c r="J21195"/>
      <c r="K21195"/>
      <c r="L21195"/>
      <c r="M21195"/>
      <c r="N21195"/>
      <c r="O21195"/>
    </row>
    <row r="21196" spans="1:15">
      <c r="A21196"/>
      <c r="B21196"/>
      <c r="C21196"/>
      <c r="D21196" s="67"/>
      <c r="E21196"/>
      <c r="F21196"/>
      <c r="G21196"/>
      <c r="H21196" s="67"/>
      <c r="I21196"/>
      <c r="J21196"/>
      <c r="K21196"/>
      <c r="L21196"/>
      <c r="M21196"/>
      <c r="N21196"/>
      <c r="O21196"/>
    </row>
    <row r="21197" spans="1:15">
      <c r="A21197"/>
      <c r="B21197"/>
      <c r="C21197"/>
      <c r="D21197" s="67"/>
      <c r="E21197"/>
      <c r="F21197"/>
      <c r="G21197"/>
      <c r="H21197" s="67"/>
      <c r="I21197"/>
      <c r="J21197"/>
      <c r="K21197"/>
      <c r="L21197"/>
      <c r="M21197"/>
      <c r="N21197"/>
      <c r="O21197"/>
    </row>
    <row r="21198" spans="1:15">
      <c r="A21198"/>
      <c r="B21198"/>
      <c r="C21198"/>
      <c r="D21198" s="67"/>
      <c r="E21198"/>
      <c r="F21198"/>
      <c r="G21198"/>
      <c r="H21198" s="67"/>
      <c r="I21198"/>
      <c r="J21198"/>
      <c r="K21198"/>
      <c r="L21198"/>
      <c r="M21198"/>
      <c r="N21198"/>
      <c r="O21198"/>
    </row>
    <row r="21199" spans="1:15">
      <c r="A21199"/>
      <c r="B21199"/>
      <c r="C21199"/>
      <c r="D21199" s="67"/>
      <c r="E21199"/>
      <c r="F21199"/>
      <c r="G21199"/>
      <c r="H21199" s="67"/>
      <c r="I21199"/>
      <c r="J21199"/>
      <c r="K21199"/>
      <c r="L21199"/>
      <c r="M21199"/>
      <c r="N21199"/>
      <c r="O21199"/>
    </row>
    <row r="21200" spans="1:15">
      <c r="A21200"/>
      <c r="B21200"/>
      <c r="C21200"/>
      <c r="D21200" s="67"/>
      <c r="E21200"/>
      <c r="F21200"/>
      <c r="G21200"/>
      <c r="H21200" s="67"/>
      <c r="I21200"/>
      <c r="J21200"/>
      <c r="K21200"/>
      <c r="L21200"/>
      <c r="M21200"/>
      <c r="N21200"/>
      <c r="O21200"/>
    </row>
    <row r="21201" spans="1:15">
      <c r="A21201"/>
      <c r="B21201"/>
      <c r="C21201"/>
      <c r="D21201" s="67"/>
      <c r="E21201"/>
      <c r="F21201"/>
      <c r="G21201"/>
      <c r="H21201" s="67"/>
      <c r="I21201"/>
      <c r="J21201"/>
      <c r="K21201"/>
      <c r="L21201"/>
      <c r="M21201"/>
      <c r="N21201"/>
      <c r="O21201"/>
    </row>
    <row r="21202" spans="1:15">
      <c r="A21202"/>
      <c r="B21202"/>
      <c r="C21202"/>
      <c r="D21202" s="67"/>
      <c r="E21202"/>
      <c r="F21202"/>
      <c r="G21202"/>
      <c r="H21202" s="67"/>
      <c r="I21202"/>
      <c r="J21202"/>
      <c r="K21202"/>
      <c r="L21202"/>
      <c r="M21202"/>
      <c r="N21202"/>
      <c r="O21202"/>
    </row>
    <row r="21203" spans="1:15">
      <c r="A21203"/>
      <c r="B21203"/>
      <c r="C21203"/>
      <c r="D21203" s="67"/>
      <c r="E21203"/>
      <c r="F21203"/>
      <c r="G21203"/>
      <c r="H21203" s="67"/>
      <c r="I21203"/>
      <c r="J21203"/>
      <c r="K21203"/>
      <c r="L21203"/>
      <c r="M21203"/>
      <c r="N21203"/>
      <c r="O21203"/>
    </row>
    <row r="21204" spans="1:15">
      <c r="A21204"/>
      <c r="B21204"/>
      <c r="C21204"/>
      <c r="D21204" s="67"/>
      <c r="E21204"/>
      <c r="F21204"/>
      <c r="G21204"/>
      <c r="H21204" s="67"/>
      <c r="I21204"/>
      <c r="J21204"/>
      <c r="K21204"/>
      <c r="L21204"/>
      <c r="M21204"/>
      <c r="N21204"/>
      <c r="O21204"/>
    </row>
    <row r="21205" spans="1:15">
      <c r="A21205"/>
      <c r="B21205"/>
      <c r="C21205"/>
      <c r="D21205" s="67"/>
      <c r="E21205"/>
      <c r="F21205"/>
      <c r="G21205"/>
      <c r="H21205" s="67"/>
      <c r="I21205"/>
      <c r="J21205"/>
      <c r="K21205"/>
      <c r="L21205"/>
      <c r="M21205"/>
      <c r="N21205"/>
      <c r="O21205"/>
    </row>
    <row r="21206" spans="1:15">
      <c r="A21206"/>
      <c r="B21206"/>
      <c r="C21206"/>
      <c r="D21206" s="67"/>
      <c r="E21206"/>
      <c r="F21206"/>
      <c r="G21206"/>
      <c r="H21206" s="67"/>
      <c r="I21206"/>
      <c r="J21206"/>
      <c r="K21206"/>
      <c r="L21206"/>
      <c r="M21206"/>
      <c r="N21206"/>
      <c r="O21206"/>
    </row>
    <row r="21207" spans="1:15">
      <c r="A21207"/>
      <c r="B21207"/>
      <c r="C21207"/>
      <c r="D21207" s="67"/>
      <c r="E21207"/>
      <c r="F21207"/>
      <c r="G21207"/>
      <c r="H21207" s="67"/>
      <c r="I21207"/>
      <c r="J21207"/>
      <c r="K21207"/>
      <c r="L21207"/>
      <c r="M21207"/>
      <c r="N21207"/>
      <c r="O21207"/>
    </row>
    <row r="21208" spans="1:15">
      <c r="A21208"/>
      <c r="B21208"/>
      <c r="C21208"/>
      <c r="D21208" s="67"/>
      <c r="E21208"/>
      <c r="F21208"/>
      <c r="G21208"/>
      <c r="H21208" s="67"/>
      <c r="I21208"/>
      <c r="J21208"/>
      <c r="K21208"/>
      <c r="L21208"/>
      <c r="M21208"/>
      <c r="N21208"/>
      <c r="O21208"/>
    </row>
    <row r="21209" spans="1:15">
      <c r="A21209"/>
      <c r="B21209"/>
      <c r="C21209"/>
      <c r="D21209" s="67"/>
      <c r="E21209"/>
      <c r="F21209"/>
      <c r="G21209"/>
      <c r="H21209" s="67"/>
      <c r="I21209"/>
      <c r="J21209"/>
      <c r="K21209"/>
      <c r="L21209"/>
      <c r="M21209"/>
      <c r="N21209"/>
      <c r="O21209"/>
    </row>
    <row r="21210" spans="1:15">
      <c r="A21210"/>
      <c r="B21210"/>
      <c r="C21210"/>
      <c r="D21210" s="67"/>
      <c r="E21210"/>
      <c r="F21210"/>
      <c r="G21210"/>
      <c r="H21210" s="67"/>
      <c r="I21210"/>
      <c r="J21210"/>
      <c r="K21210"/>
      <c r="L21210"/>
      <c r="M21210"/>
      <c r="N21210"/>
      <c r="O21210"/>
    </row>
    <row r="21211" spans="1:15">
      <c r="A21211"/>
      <c r="B21211"/>
      <c r="C21211"/>
      <c r="D21211" s="67"/>
      <c r="E21211"/>
      <c r="F21211"/>
      <c r="G21211"/>
      <c r="H21211" s="67"/>
      <c r="I21211"/>
      <c r="J21211"/>
      <c r="K21211"/>
      <c r="L21211"/>
      <c r="M21211"/>
      <c r="N21211"/>
      <c r="O21211"/>
    </row>
    <row r="21212" spans="1:15">
      <c r="A21212"/>
      <c r="B21212"/>
      <c r="C21212"/>
      <c r="D21212" s="67"/>
      <c r="E21212"/>
      <c r="F21212"/>
      <c r="G21212"/>
      <c r="H21212" s="67"/>
      <c r="I21212"/>
      <c r="J21212"/>
      <c r="K21212"/>
      <c r="L21212"/>
      <c r="M21212"/>
      <c r="N21212"/>
      <c r="O21212"/>
    </row>
    <row r="21213" spans="1:15">
      <c r="A21213"/>
      <c r="B21213"/>
      <c r="C21213"/>
      <c r="D21213" s="67"/>
      <c r="E21213"/>
      <c r="F21213"/>
      <c r="G21213"/>
      <c r="H21213" s="67"/>
      <c r="I21213"/>
      <c r="J21213"/>
      <c r="K21213"/>
      <c r="L21213"/>
      <c r="M21213"/>
      <c r="N21213"/>
      <c r="O21213"/>
    </row>
    <row r="21214" spans="1:15">
      <c r="A21214"/>
      <c r="B21214"/>
      <c r="C21214"/>
      <c r="D21214" s="67"/>
      <c r="E21214"/>
      <c r="F21214"/>
      <c r="G21214"/>
      <c r="H21214" s="67"/>
      <c r="I21214"/>
      <c r="J21214"/>
      <c r="K21214"/>
      <c r="L21214"/>
      <c r="M21214"/>
      <c r="N21214"/>
      <c r="O21214"/>
    </row>
    <row r="21215" spans="1:15">
      <c r="A21215"/>
      <c r="B21215"/>
      <c r="C21215"/>
      <c r="D21215" s="67"/>
      <c r="E21215"/>
      <c r="F21215"/>
      <c r="G21215"/>
      <c r="H21215" s="67"/>
      <c r="I21215"/>
      <c r="J21215"/>
      <c r="K21215"/>
      <c r="L21215"/>
      <c r="M21215"/>
      <c r="N21215"/>
      <c r="O21215"/>
    </row>
    <row r="21216" spans="1:15">
      <c r="A21216"/>
      <c r="B21216"/>
      <c r="C21216"/>
      <c r="D21216" s="67"/>
      <c r="E21216"/>
      <c r="F21216"/>
      <c r="G21216"/>
      <c r="H21216" s="67"/>
      <c r="I21216"/>
      <c r="J21216"/>
      <c r="K21216"/>
      <c r="L21216"/>
      <c r="M21216"/>
      <c r="N21216"/>
      <c r="O21216"/>
    </row>
    <row r="21217" spans="1:15">
      <c r="A21217"/>
      <c r="B21217"/>
      <c r="C21217"/>
      <c r="D21217" s="67"/>
      <c r="E21217"/>
      <c r="F21217"/>
      <c r="G21217"/>
      <c r="H21217" s="67"/>
      <c r="I21217"/>
      <c r="J21217"/>
      <c r="K21217"/>
      <c r="L21217"/>
      <c r="M21217"/>
      <c r="N21217"/>
      <c r="O21217"/>
    </row>
    <row r="21218" spans="1:15">
      <c r="A21218"/>
      <c r="B21218"/>
      <c r="C21218"/>
      <c r="D21218" s="67"/>
      <c r="E21218"/>
      <c r="F21218"/>
      <c r="G21218"/>
      <c r="H21218" s="67"/>
      <c r="I21218"/>
      <c r="J21218"/>
      <c r="K21218"/>
      <c r="L21218"/>
      <c r="M21218"/>
      <c r="N21218"/>
      <c r="O21218"/>
    </row>
    <row r="21219" spans="1:15">
      <c r="A21219"/>
      <c r="B21219"/>
      <c r="C21219"/>
      <c r="D21219" s="67"/>
      <c r="E21219"/>
      <c r="F21219"/>
      <c r="G21219"/>
      <c r="H21219" s="67"/>
      <c r="I21219"/>
      <c r="J21219"/>
      <c r="K21219"/>
      <c r="L21219"/>
      <c r="M21219"/>
      <c r="N21219"/>
      <c r="O21219"/>
    </row>
    <row r="21220" spans="1:15">
      <c r="A21220"/>
      <c r="B21220"/>
      <c r="C21220"/>
      <c r="D21220" s="67"/>
      <c r="E21220"/>
      <c r="F21220"/>
      <c r="G21220"/>
      <c r="H21220" s="67"/>
      <c r="I21220"/>
      <c r="J21220"/>
      <c r="K21220"/>
      <c r="L21220"/>
      <c r="M21220"/>
      <c r="N21220"/>
      <c r="O21220"/>
    </row>
    <row r="21221" spans="1:15">
      <c r="A21221"/>
      <c r="B21221"/>
      <c r="C21221"/>
      <c r="D21221" s="67"/>
      <c r="E21221"/>
      <c r="F21221"/>
      <c r="G21221"/>
      <c r="H21221" s="67"/>
      <c r="I21221"/>
      <c r="J21221"/>
      <c r="K21221"/>
      <c r="L21221"/>
      <c r="M21221"/>
      <c r="N21221"/>
      <c r="O21221"/>
    </row>
    <row r="21222" spans="1:15">
      <c r="A21222"/>
      <c r="B21222"/>
      <c r="C21222"/>
      <c r="D21222" s="67"/>
      <c r="E21222"/>
      <c r="F21222"/>
      <c r="G21222"/>
      <c r="H21222" s="67"/>
      <c r="I21222"/>
      <c r="J21222"/>
      <c r="K21222"/>
      <c r="L21222"/>
      <c r="M21222"/>
      <c r="N21222"/>
      <c r="O21222"/>
    </row>
    <row r="21223" spans="1:15">
      <c r="A21223"/>
      <c r="B21223"/>
      <c r="C21223"/>
      <c r="D21223" s="67"/>
      <c r="E21223"/>
      <c r="F21223"/>
      <c r="G21223"/>
      <c r="H21223" s="67"/>
      <c r="I21223"/>
      <c r="J21223"/>
      <c r="K21223"/>
      <c r="L21223"/>
      <c r="M21223"/>
      <c r="N21223"/>
      <c r="O21223"/>
    </row>
    <row r="21224" spans="1:15">
      <c r="A21224"/>
      <c r="B21224"/>
      <c r="C21224"/>
      <c r="D21224" s="67"/>
      <c r="E21224"/>
      <c r="F21224"/>
      <c r="G21224"/>
      <c r="H21224" s="67"/>
      <c r="I21224"/>
      <c r="J21224"/>
      <c r="K21224"/>
      <c r="L21224"/>
      <c r="M21224"/>
      <c r="N21224"/>
      <c r="O21224"/>
    </row>
    <row r="21225" spans="1:15">
      <c r="A21225"/>
      <c r="B21225"/>
      <c r="C21225"/>
      <c r="D21225" s="67"/>
      <c r="E21225"/>
      <c r="F21225"/>
      <c r="G21225"/>
      <c r="H21225" s="67"/>
      <c r="I21225"/>
      <c r="J21225"/>
      <c r="K21225"/>
      <c r="L21225"/>
      <c r="M21225"/>
      <c r="N21225"/>
      <c r="O21225"/>
    </row>
    <row r="21226" spans="1:15">
      <c r="A21226"/>
      <c r="B21226"/>
      <c r="C21226"/>
      <c r="D21226" s="67"/>
      <c r="E21226"/>
      <c r="F21226"/>
      <c r="G21226"/>
      <c r="H21226" s="67"/>
      <c r="I21226"/>
      <c r="J21226"/>
      <c r="K21226"/>
      <c r="L21226"/>
      <c r="M21226"/>
      <c r="N21226"/>
      <c r="O21226"/>
    </row>
    <row r="21227" spans="1:15">
      <c r="A21227"/>
      <c r="B21227"/>
      <c r="C21227"/>
      <c r="D21227" s="67"/>
      <c r="E21227"/>
      <c r="F21227"/>
      <c r="G21227"/>
      <c r="H21227" s="67"/>
      <c r="I21227"/>
      <c r="J21227"/>
      <c r="K21227"/>
      <c r="L21227"/>
      <c r="M21227"/>
      <c r="N21227"/>
      <c r="O21227"/>
    </row>
    <row r="21228" spans="1:15">
      <c r="A21228"/>
      <c r="B21228"/>
      <c r="C21228"/>
      <c r="D21228" s="67"/>
      <c r="E21228"/>
      <c r="F21228"/>
      <c r="G21228"/>
      <c r="H21228" s="67"/>
      <c r="I21228"/>
      <c r="J21228"/>
      <c r="K21228"/>
      <c r="L21228"/>
      <c r="M21228"/>
      <c r="N21228"/>
      <c r="O21228"/>
    </row>
    <row r="21229" spans="1:15">
      <c r="A21229"/>
      <c r="B21229"/>
      <c r="C21229"/>
      <c r="D21229" s="67"/>
      <c r="E21229"/>
      <c r="F21229"/>
      <c r="G21229"/>
      <c r="H21229" s="67"/>
      <c r="I21229"/>
      <c r="J21229"/>
      <c r="K21229"/>
      <c r="L21229"/>
      <c r="M21229"/>
      <c r="N21229"/>
      <c r="O21229"/>
    </row>
    <row r="21230" spans="1:15">
      <c r="A21230"/>
      <c r="B21230"/>
      <c r="C21230"/>
      <c r="D21230" s="67"/>
      <c r="E21230"/>
      <c r="F21230"/>
      <c r="G21230"/>
      <c r="H21230" s="67"/>
      <c r="I21230"/>
      <c r="J21230"/>
      <c r="K21230"/>
      <c r="L21230"/>
      <c r="M21230"/>
      <c r="N21230"/>
      <c r="O21230"/>
    </row>
    <row r="21231" spans="1:15">
      <c r="A21231"/>
      <c r="B21231"/>
      <c r="C21231"/>
      <c r="D21231" s="67"/>
      <c r="E21231"/>
      <c r="F21231"/>
      <c r="G21231"/>
      <c r="H21231" s="67"/>
      <c r="I21231"/>
      <c r="J21231"/>
      <c r="K21231"/>
      <c r="L21231"/>
      <c r="M21231"/>
      <c r="N21231"/>
      <c r="O21231"/>
    </row>
    <row r="21232" spans="1:15">
      <c r="A21232"/>
      <c r="B21232"/>
      <c r="C21232"/>
      <c r="D21232" s="67"/>
      <c r="E21232"/>
      <c r="F21232"/>
      <c r="G21232"/>
      <c r="H21232" s="67"/>
      <c r="I21232"/>
      <c r="J21232"/>
      <c r="K21232"/>
      <c r="L21232"/>
      <c r="M21232"/>
      <c r="N21232"/>
      <c r="O21232"/>
    </row>
    <row r="21233" spans="1:15">
      <c r="A21233"/>
      <c r="B21233"/>
      <c r="C21233"/>
      <c r="D21233" s="67"/>
      <c r="E21233"/>
      <c r="F21233"/>
      <c r="G21233"/>
      <c r="H21233" s="67"/>
      <c r="I21233"/>
      <c r="J21233"/>
      <c r="K21233"/>
      <c r="L21233"/>
      <c r="M21233"/>
      <c r="N21233"/>
      <c r="O21233"/>
    </row>
    <row r="21234" spans="1:15">
      <c r="A21234"/>
      <c r="B21234"/>
      <c r="C21234"/>
      <c r="D21234" s="67"/>
      <c r="E21234"/>
      <c r="F21234"/>
      <c r="G21234"/>
      <c r="H21234" s="67"/>
      <c r="I21234"/>
      <c r="J21234"/>
      <c r="K21234"/>
      <c r="L21234"/>
      <c r="M21234"/>
      <c r="N21234"/>
      <c r="O21234"/>
    </row>
    <row r="21235" spans="1:15">
      <c r="A21235"/>
      <c r="B21235"/>
      <c r="C21235"/>
      <c r="D21235" s="67"/>
      <c r="E21235"/>
      <c r="F21235"/>
      <c r="G21235"/>
      <c r="H21235" s="67"/>
      <c r="I21235"/>
      <c r="J21235"/>
      <c r="K21235"/>
      <c r="L21235"/>
      <c r="M21235"/>
      <c r="N21235"/>
      <c r="O21235"/>
    </row>
    <row r="21236" spans="1:15">
      <c r="A21236"/>
      <c r="B21236"/>
      <c r="C21236"/>
      <c r="D21236" s="67"/>
      <c r="E21236"/>
      <c r="F21236"/>
      <c r="G21236"/>
      <c r="H21236" s="67"/>
      <c r="I21236"/>
      <c r="J21236"/>
      <c r="K21236"/>
      <c r="L21236"/>
      <c r="M21236"/>
      <c r="N21236"/>
      <c r="O21236"/>
    </row>
    <row r="21237" spans="1:15">
      <c r="A21237"/>
      <c r="B21237"/>
      <c r="C21237"/>
      <c r="D21237" s="67"/>
      <c r="E21237"/>
      <c r="F21237"/>
      <c r="G21237"/>
      <c r="H21237" s="67"/>
      <c r="I21237"/>
      <c r="J21237"/>
      <c r="K21237"/>
      <c r="L21237"/>
      <c r="M21237"/>
      <c r="N21237"/>
      <c r="O21237"/>
    </row>
    <row r="21238" spans="1:15">
      <c r="A21238"/>
      <c r="B21238"/>
      <c r="C21238"/>
      <c r="D21238" s="67"/>
      <c r="E21238"/>
      <c r="F21238"/>
      <c r="G21238"/>
      <c r="H21238" s="67"/>
      <c r="I21238"/>
      <c r="J21238"/>
      <c r="K21238"/>
      <c r="L21238"/>
      <c r="M21238"/>
      <c r="N21238"/>
      <c r="O21238"/>
    </row>
    <row r="21239" spans="1:15">
      <c r="A21239"/>
      <c r="B21239"/>
      <c r="C21239"/>
      <c r="D21239" s="67"/>
      <c r="E21239"/>
      <c r="F21239"/>
      <c r="G21239"/>
      <c r="H21239" s="67"/>
      <c r="I21239"/>
      <c r="J21239"/>
      <c r="K21239"/>
      <c r="L21239"/>
      <c r="M21239"/>
      <c r="N21239"/>
      <c r="O21239"/>
    </row>
    <row r="21240" spans="1:15">
      <c r="A21240"/>
      <c r="B21240"/>
      <c r="C21240"/>
      <c r="D21240" s="67"/>
      <c r="E21240"/>
      <c r="F21240"/>
      <c r="G21240"/>
      <c r="H21240" s="67"/>
      <c r="I21240"/>
      <c r="J21240"/>
      <c r="K21240"/>
      <c r="L21240"/>
      <c r="M21240"/>
      <c r="N21240"/>
      <c r="O21240"/>
    </row>
    <row r="21241" spans="1:15">
      <c r="A21241"/>
      <c r="B21241"/>
      <c r="C21241"/>
      <c r="D21241" s="67"/>
      <c r="E21241"/>
      <c r="F21241"/>
      <c r="G21241"/>
      <c r="H21241" s="67"/>
      <c r="I21241"/>
      <c r="J21241"/>
      <c r="K21241"/>
      <c r="L21241"/>
      <c r="M21241"/>
      <c r="N21241"/>
      <c r="O21241"/>
    </row>
    <row r="21242" spans="1:15">
      <c r="A21242"/>
      <c r="B21242"/>
      <c r="C21242"/>
      <c r="D21242" s="67"/>
      <c r="E21242"/>
      <c r="F21242"/>
      <c r="G21242"/>
      <c r="H21242" s="67"/>
      <c r="I21242"/>
      <c r="J21242"/>
      <c r="K21242"/>
      <c r="L21242"/>
      <c r="M21242"/>
      <c r="N21242"/>
      <c r="O21242"/>
    </row>
    <row r="21243" spans="1:15">
      <c r="A21243"/>
      <c r="B21243"/>
      <c r="C21243"/>
      <c r="D21243" s="67"/>
      <c r="E21243"/>
      <c r="F21243"/>
      <c r="G21243"/>
      <c r="H21243" s="67"/>
      <c r="I21243"/>
      <c r="J21243"/>
      <c r="K21243"/>
      <c r="L21243"/>
      <c r="M21243"/>
      <c r="N21243"/>
      <c r="O21243"/>
    </row>
    <row r="21244" spans="1:15">
      <c r="A21244"/>
      <c r="B21244"/>
      <c r="C21244"/>
      <c r="D21244" s="67"/>
      <c r="E21244"/>
      <c r="F21244"/>
      <c r="G21244"/>
      <c r="H21244" s="67"/>
      <c r="I21244"/>
      <c r="J21244"/>
      <c r="K21244"/>
      <c r="L21244"/>
      <c r="M21244"/>
      <c r="N21244"/>
      <c r="O21244"/>
    </row>
    <row r="21245" spans="1:15">
      <c r="A21245"/>
      <c r="B21245"/>
      <c r="C21245"/>
      <c r="D21245" s="67"/>
      <c r="E21245"/>
      <c r="F21245"/>
      <c r="G21245"/>
      <c r="H21245" s="67"/>
      <c r="I21245"/>
      <c r="J21245"/>
      <c r="K21245"/>
      <c r="L21245"/>
      <c r="M21245"/>
      <c r="N21245"/>
      <c r="O21245"/>
    </row>
    <row r="21246" spans="1:15">
      <c r="A21246"/>
      <c r="B21246"/>
      <c r="C21246"/>
      <c r="D21246" s="67"/>
      <c r="E21246"/>
      <c r="F21246"/>
      <c r="G21246"/>
      <c r="H21246" s="67"/>
      <c r="I21246"/>
      <c r="J21246"/>
      <c r="K21246"/>
      <c r="L21246"/>
      <c r="M21246"/>
      <c r="N21246"/>
      <c r="O21246"/>
    </row>
    <row r="21247" spans="1:15">
      <c r="A21247"/>
      <c r="B21247"/>
      <c r="C21247"/>
      <c r="D21247" s="67"/>
      <c r="E21247"/>
      <c r="F21247"/>
      <c r="G21247"/>
      <c r="H21247" s="67"/>
      <c r="I21247"/>
      <c r="J21247"/>
      <c r="K21247"/>
      <c r="L21247"/>
      <c r="M21247"/>
      <c r="N21247"/>
      <c r="O21247"/>
    </row>
    <row r="21248" spans="1:15">
      <c r="A21248"/>
      <c r="B21248"/>
      <c r="C21248"/>
      <c r="D21248" s="67"/>
      <c r="E21248"/>
      <c r="F21248"/>
      <c r="G21248"/>
      <c r="H21248" s="67"/>
      <c r="I21248"/>
      <c r="J21248"/>
      <c r="K21248"/>
      <c r="L21248"/>
      <c r="M21248"/>
      <c r="N21248"/>
      <c r="O21248"/>
    </row>
    <row r="21249" spans="1:15">
      <c r="A21249"/>
      <c r="B21249"/>
      <c r="C21249"/>
      <c r="D21249" s="67"/>
      <c r="E21249"/>
      <c r="F21249"/>
      <c r="G21249"/>
      <c r="H21249" s="67"/>
      <c r="I21249"/>
      <c r="J21249"/>
      <c r="K21249"/>
      <c r="L21249"/>
      <c r="M21249"/>
      <c r="N21249"/>
      <c r="O21249"/>
    </row>
    <row r="21250" spans="1:15">
      <c r="A21250"/>
      <c r="B21250"/>
      <c r="C21250"/>
      <c r="D21250" s="67"/>
      <c r="E21250"/>
      <c r="F21250"/>
      <c r="G21250"/>
      <c r="H21250" s="67"/>
      <c r="I21250"/>
      <c r="J21250"/>
      <c r="K21250"/>
      <c r="L21250"/>
      <c r="M21250"/>
      <c r="N21250"/>
      <c r="O21250"/>
    </row>
    <row r="21251" spans="1:15">
      <c r="A21251"/>
      <c r="B21251"/>
      <c r="C21251"/>
      <c r="D21251" s="67"/>
      <c r="E21251"/>
      <c r="F21251"/>
      <c r="G21251"/>
      <c r="H21251" s="67"/>
      <c r="I21251"/>
      <c r="J21251"/>
      <c r="K21251"/>
      <c r="L21251"/>
      <c r="M21251"/>
      <c r="N21251"/>
      <c r="O21251"/>
    </row>
    <row r="21252" spans="1:15">
      <c r="A21252"/>
      <c r="B21252"/>
      <c r="C21252"/>
      <c r="D21252" s="67"/>
      <c r="E21252"/>
      <c r="F21252"/>
      <c r="G21252"/>
      <c r="H21252" s="67"/>
      <c r="I21252"/>
      <c r="J21252"/>
      <c r="K21252"/>
      <c r="L21252"/>
      <c r="M21252"/>
      <c r="N21252"/>
      <c r="O21252"/>
    </row>
    <row r="21253" spans="1:15">
      <c r="A21253"/>
      <c r="B21253"/>
      <c r="C21253"/>
      <c r="D21253" s="67"/>
      <c r="E21253"/>
      <c r="F21253"/>
      <c r="G21253"/>
      <c r="H21253" s="67"/>
      <c r="I21253"/>
      <c r="J21253"/>
      <c r="K21253"/>
      <c r="L21253"/>
      <c r="M21253"/>
      <c r="N21253"/>
      <c r="O21253"/>
    </row>
    <row r="21254" spans="1:15">
      <c r="A21254"/>
      <c r="B21254"/>
      <c r="C21254"/>
      <c r="D21254" s="67"/>
      <c r="E21254"/>
      <c r="F21254"/>
      <c r="G21254"/>
      <c r="H21254" s="67"/>
      <c r="I21254"/>
      <c r="J21254"/>
      <c r="K21254"/>
      <c r="L21254"/>
      <c r="M21254"/>
      <c r="N21254"/>
      <c r="O21254"/>
    </row>
    <row r="21255" spans="1:15">
      <c r="A21255"/>
      <c r="B21255"/>
      <c r="C21255"/>
      <c r="D21255" s="67"/>
      <c r="E21255"/>
      <c r="F21255"/>
      <c r="G21255"/>
      <c r="H21255" s="67"/>
      <c r="I21255"/>
      <c r="J21255"/>
      <c r="K21255"/>
      <c r="L21255"/>
      <c r="M21255"/>
      <c r="N21255"/>
      <c r="O21255"/>
    </row>
    <row r="21256" spans="1:15">
      <c r="A21256"/>
      <c r="B21256"/>
      <c r="C21256"/>
      <c r="D21256" s="67"/>
      <c r="E21256"/>
      <c r="F21256"/>
      <c r="G21256"/>
      <c r="H21256" s="67"/>
      <c r="I21256"/>
      <c r="J21256"/>
      <c r="K21256"/>
      <c r="L21256"/>
      <c r="M21256"/>
      <c r="N21256"/>
      <c r="O21256"/>
    </row>
    <row r="21257" spans="1:15">
      <c r="A21257"/>
      <c r="B21257"/>
      <c r="C21257"/>
      <c r="D21257" s="67"/>
      <c r="E21257"/>
      <c r="F21257"/>
      <c r="G21257"/>
      <c r="H21257" s="67"/>
      <c r="I21257"/>
      <c r="J21257"/>
      <c r="K21257"/>
      <c r="L21257"/>
      <c r="M21257"/>
      <c r="N21257"/>
      <c r="O21257"/>
    </row>
    <row r="21258" spans="1:15">
      <c r="A21258"/>
      <c r="B21258"/>
      <c r="C21258"/>
      <c r="D21258" s="67"/>
      <c r="E21258"/>
      <c r="F21258"/>
      <c r="G21258"/>
      <c r="H21258" s="67"/>
      <c r="I21258"/>
      <c r="J21258"/>
      <c r="K21258"/>
      <c r="L21258"/>
      <c r="M21258"/>
      <c r="N21258"/>
      <c r="O21258"/>
    </row>
    <row r="21259" spans="1:15">
      <c r="A21259"/>
      <c r="B21259"/>
      <c r="C21259"/>
      <c r="D21259" s="67"/>
      <c r="E21259"/>
      <c r="F21259"/>
      <c r="G21259"/>
      <c r="H21259" s="67"/>
      <c r="I21259"/>
      <c r="J21259"/>
      <c r="K21259"/>
      <c r="L21259"/>
      <c r="M21259"/>
      <c r="N21259"/>
      <c r="O21259"/>
    </row>
    <row r="21260" spans="1:15">
      <c r="A21260"/>
      <c r="B21260"/>
      <c r="C21260"/>
      <c r="D21260" s="67"/>
      <c r="E21260"/>
      <c r="F21260"/>
      <c r="G21260"/>
      <c r="H21260" s="67"/>
      <c r="I21260"/>
      <c r="J21260"/>
      <c r="K21260"/>
      <c r="L21260"/>
      <c r="M21260"/>
      <c r="N21260"/>
      <c r="O21260"/>
    </row>
    <row r="21261" spans="1:15">
      <c r="A21261"/>
      <c r="B21261"/>
      <c r="C21261"/>
      <c r="D21261" s="67"/>
      <c r="E21261"/>
      <c r="F21261"/>
      <c r="G21261"/>
      <c r="H21261" s="67"/>
      <c r="I21261"/>
      <c r="J21261"/>
      <c r="K21261"/>
      <c r="L21261"/>
      <c r="M21261"/>
      <c r="N21261"/>
      <c r="O21261"/>
    </row>
    <row r="21262" spans="1:15">
      <c r="A21262"/>
      <c r="B21262"/>
      <c r="C21262"/>
      <c r="D21262" s="67"/>
      <c r="E21262"/>
      <c r="F21262"/>
      <c r="G21262"/>
      <c r="H21262" s="67"/>
      <c r="I21262"/>
      <c r="J21262"/>
      <c r="K21262"/>
      <c r="L21262"/>
      <c r="M21262"/>
      <c r="N21262"/>
      <c r="O21262"/>
    </row>
    <row r="21263" spans="1:15">
      <c r="A21263"/>
      <c r="B21263"/>
      <c r="C21263"/>
      <c r="D21263" s="67"/>
      <c r="E21263"/>
      <c r="F21263"/>
      <c r="G21263"/>
      <c r="H21263" s="67"/>
      <c r="I21263"/>
      <c r="J21263"/>
      <c r="K21263"/>
      <c r="L21263"/>
      <c r="M21263"/>
      <c r="N21263"/>
      <c r="O21263"/>
    </row>
    <row r="21264" spans="1:15">
      <c r="A21264"/>
      <c r="B21264"/>
      <c r="C21264"/>
      <c r="D21264" s="67"/>
      <c r="E21264"/>
      <c r="F21264"/>
      <c r="G21264"/>
      <c r="H21264" s="67"/>
      <c r="I21264"/>
      <c r="J21264"/>
      <c r="K21264"/>
      <c r="L21264"/>
      <c r="M21264"/>
      <c r="N21264"/>
      <c r="O21264"/>
    </row>
    <row r="21265" spans="1:15">
      <c r="A21265"/>
      <c r="B21265"/>
      <c r="C21265"/>
      <c r="D21265" s="67"/>
      <c r="E21265"/>
      <c r="F21265"/>
      <c r="G21265"/>
      <c r="H21265" s="67"/>
      <c r="I21265"/>
      <c r="J21265"/>
      <c r="K21265"/>
      <c r="L21265"/>
      <c r="M21265"/>
      <c r="N21265"/>
      <c r="O21265"/>
    </row>
    <row r="21266" spans="1:15">
      <c r="A21266"/>
      <c r="B21266"/>
      <c r="C21266"/>
      <c r="D21266" s="67"/>
      <c r="E21266"/>
      <c r="F21266"/>
      <c r="G21266"/>
      <c r="H21266" s="67"/>
      <c r="I21266"/>
      <c r="J21266"/>
      <c r="K21266"/>
      <c r="L21266"/>
      <c r="M21266"/>
      <c r="N21266"/>
      <c r="O21266"/>
    </row>
    <row r="21267" spans="1:15">
      <c r="A21267"/>
      <c r="B21267"/>
      <c r="C21267"/>
      <c r="D21267" s="67"/>
      <c r="E21267"/>
      <c r="F21267"/>
      <c r="G21267"/>
      <c r="H21267" s="67"/>
      <c r="I21267"/>
      <c r="J21267"/>
      <c r="K21267"/>
      <c r="L21267"/>
      <c r="M21267"/>
      <c r="N21267"/>
      <c r="O21267"/>
    </row>
    <row r="21268" spans="1:15">
      <c r="A21268"/>
      <c r="B21268"/>
      <c r="C21268"/>
      <c r="D21268" s="67"/>
      <c r="E21268"/>
      <c r="F21268"/>
      <c r="G21268"/>
      <c r="H21268" s="67"/>
      <c r="I21268"/>
      <c r="J21268"/>
      <c r="K21268"/>
      <c r="L21268"/>
      <c r="M21268"/>
      <c r="N21268"/>
      <c r="O21268"/>
    </row>
    <row r="21269" spans="1:15">
      <c r="A21269"/>
      <c r="B21269"/>
      <c r="C21269"/>
      <c r="D21269" s="67"/>
      <c r="E21269"/>
      <c r="F21269"/>
      <c r="G21269"/>
      <c r="H21269" s="67"/>
      <c r="I21269"/>
      <c r="J21269"/>
      <c r="K21269"/>
      <c r="L21269"/>
      <c r="M21269"/>
      <c r="N21269"/>
      <c r="O21269"/>
    </row>
    <row r="21270" spans="1:15">
      <c r="A21270"/>
      <c r="B21270"/>
      <c r="C21270"/>
      <c r="D21270" s="67"/>
      <c r="E21270"/>
      <c r="F21270"/>
      <c r="G21270"/>
      <c r="H21270" s="67"/>
      <c r="I21270"/>
      <c r="J21270"/>
      <c r="K21270"/>
      <c r="L21270"/>
      <c r="M21270"/>
      <c r="N21270"/>
      <c r="O21270"/>
    </row>
    <row r="21271" spans="1:15">
      <c r="A21271"/>
      <c r="B21271"/>
      <c r="C21271"/>
      <c r="D21271" s="67"/>
      <c r="E21271"/>
      <c r="F21271"/>
      <c r="G21271"/>
      <c r="H21271" s="67"/>
      <c r="I21271"/>
      <c r="J21271"/>
      <c r="K21271"/>
      <c r="L21271"/>
      <c r="M21271"/>
      <c r="N21271"/>
      <c r="O21271"/>
    </row>
    <row r="21272" spans="1:15">
      <c r="A21272"/>
      <c r="B21272"/>
      <c r="C21272"/>
      <c r="D21272" s="67"/>
      <c r="E21272"/>
      <c r="F21272"/>
      <c r="G21272"/>
      <c r="H21272" s="67"/>
      <c r="I21272"/>
      <c r="J21272"/>
      <c r="K21272"/>
      <c r="L21272"/>
      <c r="M21272"/>
      <c r="N21272"/>
      <c r="O21272"/>
    </row>
    <row r="21273" spans="1:15">
      <c r="A21273"/>
      <c r="B21273"/>
      <c r="C21273"/>
      <c r="D21273" s="67"/>
      <c r="E21273"/>
      <c r="F21273"/>
      <c r="G21273"/>
      <c r="H21273" s="67"/>
      <c r="I21273"/>
      <c r="J21273"/>
      <c r="K21273"/>
      <c r="L21273"/>
      <c r="M21273"/>
      <c r="N21273"/>
      <c r="O21273"/>
    </row>
    <row r="21274" spans="1:15">
      <c r="A21274"/>
      <c r="B21274"/>
      <c r="C21274"/>
      <c r="D21274" s="67"/>
      <c r="E21274"/>
      <c r="F21274"/>
      <c r="G21274"/>
      <c r="H21274" s="67"/>
      <c r="I21274"/>
      <c r="J21274"/>
      <c r="K21274"/>
      <c r="L21274"/>
      <c r="M21274"/>
      <c r="N21274"/>
      <c r="O21274"/>
    </row>
    <row r="21275" spans="1:15">
      <c r="A21275"/>
      <c r="B21275"/>
      <c r="C21275"/>
      <c r="D21275" s="67"/>
      <c r="E21275"/>
      <c r="F21275"/>
      <c r="G21275"/>
      <c r="H21275" s="67"/>
      <c r="I21275"/>
      <c r="J21275"/>
      <c r="K21275"/>
      <c r="L21275"/>
      <c r="M21275"/>
      <c r="N21275"/>
      <c r="O21275"/>
    </row>
    <row r="21276" spans="1:15">
      <c r="A21276"/>
      <c r="B21276"/>
      <c r="C21276"/>
      <c r="D21276" s="67"/>
      <c r="E21276"/>
      <c r="F21276"/>
      <c r="G21276"/>
      <c r="H21276" s="67"/>
      <c r="I21276"/>
      <c r="J21276"/>
      <c r="K21276"/>
      <c r="L21276"/>
      <c r="M21276"/>
      <c r="N21276"/>
      <c r="O21276"/>
    </row>
    <row r="21277" spans="1:15">
      <c r="A21277"/>
      <c r="B21277"/>
      <c r="C21277"/>
      <c r="D21277" s="67"/>
      <c r="E21277"/>
      <c r="F21277"/>
      <c r="G21277"/>
      <c r="H21277" s="67"/>
      <c r="I21277"/>
      <c r="J21277"/>
      <c r="K21277"/>
      <c r="L21277"/>
      <c r="M21277"/>
      <c r="N21277"/>
      <c r="O21277"/>
    </row>
    <row r="21278" spans="1:15">
      <c r="A21278"/>
      <c r="B21278"/>
      <c r="C21278"/>
      <c r="D21278" s="67"/>
      <c r="E21278"/>
      <c r="F21278"/>
      <c r="G21278"/>
      <c r="H21278" s="67"/>
      <c r="I21278"/>
      <c r="J21278"/>
      <c r="K21278"/>
      <c r="L21278"/>
      <c r="M21278"/>
      <c r="N21278"/>
      <c r="O21278"/>
    </row>
    <row r="21279" spans="1:15">
      <c r="A21279"/>
      <c r="B21279"/>
      <c r="C21279"/>
      <c r="D21279" s="67"/>
      <c r="E21279"/>
      <c r="F21279"/>
      <c r="G21279"/>
      <c r="H21279" s="67"/>
      <c r="I21279"/>
      <c r="J21279"/>
      <c r="K21279"/>
      <c r="L21279"/>
      <c r="M21279"/>
      <c r="N21279"/>
      <c r="O21279"/>
    </row>
    <row r="21280" spans="1:15">
      <c r="A21280"/>
      <c r="B21280"/>
      <c r="C21280"/>
      <c r="D21280" s="67"/>
      <c r="E21280"/>
      <c r="F21280"/>
      <c r="G21280"/>
      <c r="H21280" s="67"/>
      <c r="I21280"/>
      <c r="J21280"/>
      <c r="K21280"/>
      <c r="L21280"/>
      <c r="M21280"/>
      <c r="N21280"/>
      <c r="O21280"/>
    </row>
    <row r="21281" spans="1:15">
      <c r="A21281"/>
      <c r="B21281"/>
      <c r="C21281"/>
      <c r="D21281" s="67"/>
      <c r="E21281"/>
      <c r="F21281"/>
      <c r="G21281"/>
      <c r="H21281" s="67"/>
      <c r="I21281"/>
      <c r="J21281"/>
      <c r="K21281"/>
      <c r="L21281"/>
      <c r="M21281"/>
      <c r="N21281"/>
      <c r="O21281"/>
    </row>
    <row r="21282" spans="1:15">
      <c r="A21282"/>
      <c r="B21282"/>
      <c r="C21282"/>
      <c r="D21282" s="67"/>
      <c r="E21282"/>
      <c r="F21282"/>
      <c r="G21282"/>
      <c r="H21282" s="67"/>
      <c r="I21282"/>
      <c r="J21282"/>
      <c r="K21282"/>
      <c r="L21282"/>
      <c r="M21282"/>
      <c r="N21282"/>
      <c r="O21282"/>
    </row>
    <row r="21283" spans="1:15">
      <c r="A21283"/>
      <c r="B21283"/>
      <c r="C21283"/>
      <c r="D21283" s="67"/>
      <c r="E21283"/>
      <c r="F21283"/>
      <c r="G21283"/>
      <c r="H21283" s="67"/>
      <c r="I21283"/>
      <c r="J21283"/>
      <c r="K21283"/>
      <c r="L21283"/>
      <c r="M21283"/>
      <c r="N21283"/>
      <c r="O21283"/>
    </row>
    <row r="21284" spans="1:15">
      <c r="A21284"/>
      <c r="B21284"/>
      <c r="C21284"/>
      <c r="D21284" s="67"/>
      <c r="E21284"/>
      <c r="F21284"/>
      <c r="G21284"/>
      <c r="H21284" s="67"/>
      <c r="I21284"/>
      <c r="J21284"/>
      <c r="K21284"/>
      <c r="L21284"/>
      <c r="M21284"/>
      <c r="N21284"/>
      <c r="O21284"/>
    </row>
    <row r="21285" spans="1:15">
      <c r="A21285"/>
      <c r="B21285"/>
      <c r="C21285"/>
      <c r="D21285" s="67"/>
      <c r="E21285"/>
      <c r="F21285"/>
      <c r="G21285"/>
      <c r="H21285" s="67"/>
      <c r="I21285"/>
      <c r="J21285"/>
      <c r="K21285"/>
      <c r="L21285"/>
      <c r="M21285"/>
      <c r="N21285"/>
      <c r="O21285"/>
    </row>
    <row r="21286" spans="1:15">
      <c r="A21286"/>
      <c r="B21286"/>
      <c r="C21286"/>
      <c r="D21286" s="67"/>
      <c r="E21286"/>
      <c r="F21286"/>
      <c r="G21286"/>
      <c r="H21286" s="67"/>
      <c r="I21286"/>
      <c r="J21286"/>
      <c r="K21286"/>
      <c r="L21286"/>
      <c r="M21286"/>
      <c r="N21286"/>
      <c r="O21286"/>
    </row>
    <row r="21287" spans="1:15">
      <c r="A21287"/>
      <c r="B21287"/>
      <c r="C21287"/>
      <c r="D21287" s="67"/>
      <c r="E21287"/>
      <c r="F21287"/>
      <c r="G21287"/>
      <c r="H21287" s="67"/>
      <c r="I21287"/>
      <c r="J21287"/>
      <c r="K21287"/>
      <c r="L21287"/>
      <c r="M21287"/>
      <c r="N21287"/>
      <c r="O21287"/>
    </row>
    <row r="21288" spans="1:15">
      <c r="A21288"/>
      <c r="B21288"/>
      <c r="C21288"/>
      <c r="D21288" s="67"/>
      <c r="E21288"/>
      <c r="F21288"/>
      <c r="G21288"/>
      <c r="H21288" s="67"/>
      <c r="I21288"/>
      <c r="J21288"/>
      <c r="K21288"/>
      <c r="L21288"/>
      <c r="M21288"/>
      <c r="N21288"/>
      <c r="O21288"/>
    </row>
    <row r="21289" spans="1:15">
      <c r="A21289"/>
      <c r="B21289"/>
      <c r="C21289"/>
      <c r="D21289" s="67"/>
      <c r="E21289"/>
      <c r="F21289"/>
      <c r="G21289"/>
      <c r="H21289" s="67"/>
      <c r="I21289"/>
      <c r="J21289"/>
      <c r="K21289"/>
      <c r="L21289"/>
      <c r="M21289"/>
      <c r="N21289"/>
      <c r="O21289"/>
    </row>
    <row r="21290" spans="1:15">
      <c r="A21290"/>
      <c r="B21290"/>
      <c r="C21290"/>
      <c r="D21290" s="67"/>
      <c r="E21290"/>
      <c r="F21290"/>
      <c r="G21290"/>
      <c r="H21290" s="67"/>
      <c r="I21290"/>
      <c r="J21290"/>
      <c r="K21290"/>
      <c r="L21290"/>
      <c r="M21290"/>
      <c r="N21290"/>
      <c r="O21290"/>
    </row>
    <row r="21291" spans="1:15">
      <c r="A21291"/>
      <c r="B21291"/>
      <c r="C21291"/>
      <c r="D21291" s="67"/>
      <c r="E21291"/>
      <c r="F21291"/>
      <c r="G21291"/>
      <c r="H21291" s="67"/>
      <c r="I21291"/>
      <c r="J21291"/>
      <c r="K21291"/>
      <c r="L21291"/>
      <c r="M21291"/>
      <c r="N21291"/>
      <c r="O21291"/>
    </row>
    <row r="21292" spans="1:15">
      <c r="A21292"/>
      <c r="B21292"/>
      <c r="C21292"/>
      <c r="D21292" s="67"/>
      <c r="E21292"/>
      <c r="F21292"/>
      <c r="G21292"/>
      <c r="H21292" s="67"/>
      <c r="I21292"/>
      <c r="J21292"/>
      <c r="K21292"/>
      <c r="L21292"/>
      <c r="M21292"/>
      <c r="N21292"/>
      <c r="O21292"/>
    </row>
    <row r="21293" spans="1:15">
      <c r="A21293"/>
      <c r="B21293"/>
      <c r="C21293"/>
      <c r="D21293" s="67"/>
      <c r="E21293"/>
      <c r="F21293"/>
      <c r="G21293"/>
      <c r="H21293" s="67"/>
      <c r="I21293"/>
      <c r="J21293"/>
      <c r="K21293"/>
      <c r="L21293"/>
      <c r="M21293"/>
      <c r="N21293"/>
      <c r="O21293"/>
    </row>
    <row r="21294" spans="1:15">
      <c r="A21294"/>
      <c r="B21294"/>
      <c r="C21294"/>
      <c r="D21294" s="67"/>
      <c r="E21294"/>
      <c r="F21294"/>
      <c r="G21294"/>
      <c r="H21294" s="67"/>
      <c r="I21294"/>
      <c r="J21294"/>
      <c r="K21294"/>
      <c r="L21294"/>
      <c r="M21294"/>
      <c r="N21294"/>
      <c r="O21294"/>
    </row>
    <row r="21295" spans="1:15">
      <c r="A21295"/>
      <c r="B21295"/>
      <c r="C21295"/>
      <c r="D21295" s="67"/>
      <c r="E21295"/>
      <c r="F21295"/>
      <c r="G21295"/>
      <c r="H21295" s="67"/>
      <c r="I21295"/>
      <c r="J21295"/>
      <c r="K21295"/>
      <c r="L21295"/>
      <c r="M21295"/>
      <c r="N21295"/>
      <c r="O21295"/>
    </row>
    <row r="21296" spans="1:15">
      <c r="A21296"/>
      <c r="B21296"/>
      <c r="C21296"/>
      <c r="D21296" s="67"/>
      <c r="E21296"/>
      <c r="F21296"/>
      <c r="G21296"/>
      <c r="H21296" s="67"/>
      <c r="I21296"/>
      <c r="J21296"/>
      <c r="K21296"/>
      <c r="L21296"/>
      <c r="M21296"/>
      <c r="N21296"/>
      <c r="O21296"/>
    </row>
    <row r="21297" spans="1:15">
      <c r="A21297"/>
      <c r="B21297"/>
      <c r="C21297"/>
      <c r="D21297" s="67"/>
      <c r="E21297"/>
      <c r="F21297"/>
      <c r="G21297"/>
      <c r="H21297" s="67"/>
      <c r="I21297"/>
      <c r="J21297"/>
      <c r="K21297"/>
      <c r="L21297"/>
      <c r="M21297"/>
      <c r="N21297"/>
      <c r="O21297"/>
    </row>
    <row r="21298" spans="1:15">
      <c r="A21298"/>
      <c r="B21298"/>
      <c r="C21298"/>
      <c r="D21298" s="67"/>
      <c r="E21298"/>
      <c r="F21298"/>
      <c r="G21298"/>
      <c r="H21298" s="67"/>
      <c r="I21298"/>
      <c r="J21298"/>
      <c r="K21298"/>
      <c r="L21298"/>
      <c r="M21298"/>
      <c r="N21298"/>
      <c r="O21298"/>
    </row>
    <row r="21299" spans="1:15">
      <c r="A21299"/>
      <c r="B21299"/>
      <c r="C21299"/>
      <c r="D21299" s="67"/>
      <c r="E21299"/>
      <c r="F21299"/>
      <c r="G21299"/>
      <c r="H21299" s="67"/>
      <c r="I21299"/>
      <c r="J21299"/>
      <c r="K21299"/>
      <c r="L21299"/>
      <c r="M21299"/>
      <c r="N21299"/>
      <c r="O21299"/>
    </row>
    <row r="21300" spans="1:15">
      <c r="A21300"/>
      <c r="B21300"/>
      <c r="C21300"/>
      <c r="D21300" s="67"/>
      <c r="E21300"/>
      <c r="F21300"/>
      <c r="G21300"/>
      <c r="H21300" s="67"/>
      <c r="I21300"/>
      <c r="J21300"/>
      <c r="K21300"/>
      <c r="L21300"/>
      <c r="M21300"/>
      <c r="N21300"/>
      <c r="O21300"/>
    </row>
    <row r="21301" spans="1:15">
      <c r="A21301"/>
      <c r="B21301"/>
      <c r="C21301"/>
      <c r="D21301" s="67"/>
      <c r="E21301"/>
      <c r="F21301"/>
      <c r="G21301"/>
      <c r="H21301" s="67"/>
      <c r="I21301"/>
      <c r="J21301"/>
      <c r="K21301"/>
      <c r="L21301"/>
      <c r="M21301"/>
      <c r="N21301"/>
      <c r="O21301"/>
    </row>
    <row r="21302" spans="1:15">
      <c r="A21302"/>
      <c r="B21302"/>
      <c r="C21302"/>
      <c r="D21302" s="67"/>
      <c r="E21302"/>
      <c r="F21302"/>
      <c r="G21302"/>
      <c r="H21302" s="67"/>
      <c r="I21302"/>
      <c r="J21302"/>
      <c r="K21302"/>
      <c r="L21302"/>
      <c r="M21302"/>
      <c r="N21302"/>
      <c r="O21302"/>
    </row>
    <row r="21303" spans="1:15">
      <c r="A21303"/>
      <c r="B21303"/>
      <c r="C21303"/>
      <c r="D21303" s="67"/>
      <c r="E21303"/>
      <c r="F21303"/>
      <c r="G21303"/>
      <c r="H21303" s="67"/>
      <c r="I21303"/>
      <c r="J21303"/>
      <c r="K21303"/>
      <c r="L21303"/>
      <c r="M21303"/>
      <c r="N21303"/>
      <c r="O21303"/>
    </row>
    <row r="21304" spans="1:15">
      <c r="A21304"/>
      <c r="B21304"/>
      <c r="C21304"/>
      <c r="D21304" s="67"/>
      <c r="E21304"/>
      <c r="F21304"/>
      <c r="G21304"/>
      <c r="H21304" s="67"/>
      <c r="I21304"/>
      <c r="J21304"/>
      <c r="K21304"/>
      <c r="L21304"/>
      <c r="M21304"/>
      <c r="N21304"/>
      <c r="O21304"/>
    </row>
    <row r="21305" spans="1:15">
      <c r="A21305"/>
      <c r="B21305"/>
      <c r="C21305"/>
      <c r="D21305" s="67"/>
      <c r="E21305"/>
      <c r="F21305"/>
      <c r="G21305"/>
      <c r="H21305" s="67"/>
      <c r="I21305"/>
      <c r="J21305"/>
      <c r="K21305"/>
      <c r="L21305"/>
      <c r="M21305"/>
      <c r="N21305"/>
      <c r="O21305"/>
    </row>
    <row r="21306" spans="1:15">
      <c r="A21306"/>
      <c r="B21306"/>
      <c r="C21306"/>
      <c r="D21306" s="67"/>
      <c r="E21306"/>
      <c r="F21306"/>
      <c r="G21306"/>
      <c r="H21306" s="67"/>
      <c r="I21306"/>
      <c r="J21306"/>
      <c r="K21306"/>
      <c r="L21306"/>
      <c r="M21306"/>
      <c r="N21306"/>
      <c r="O21306"/>
    </row>
    <row r="21307" spans="1:15">
      <c r="A21307"/>
      <c r="B21307"/>
      <c r="C21307"/>
      <c r="D21307" s="67"/>
      <c r="E21307"/>
      <c r="F21307"/>
      <c r="G21307"/>
      <c r="H21307" s="67"/>
      <c r="I21307"/>
      <c r="J21307"/>
      <c r="K21307"/>
      <c r="L21307"/>
      <c r="M21307"/>
      <c r="N21307"/>
      <c r="O21307"/>
    </row>
    <row r="21308" spans="1:15">
      <c r="A21308"/>
      <c r="B21308"/>
      <c r="C21308"/>
      <c r="D21308" s="67"/>
      <c r="E21308"/>
      <c r="F21308"/>
      <c r="G21308"/>
      <c r="H21308" s="67"/>
      <c r="I21308"/>
      <c r="J21308"/>
      <c r="K21308"/>
      <c r="L21308"/>
      <c r="M21308"/>
      <c r="N21308"/>
      <c r="O21308"/>
    </row>
    <row r="21309" spans="1:15">
      <c r="A21309"/>
      <c r="B21309"/>
      <c r="C21309"/>
      <c r="D21309" s="67"/>
      <c r="E21309"/>
      <c r="F21309"/>
      <c r="G21309"/>
      <c r="H21309" s="67"/>
      <c r="I21309"/>
      <c r="J21309"/>
      <c r="K21309"/>
      <c r="L21309"/>
      <c r="M21309"/>
      <c r="N21309"/>
      <c r="O21309"/>
    </row>
    <row r="21310" spans="1:15">
      <c r="A21310"/>
      <c r="B21310"/>
      <c r="C21310"/>
      <c r="D21310" s="67"/>
      <c r="E21310"/>
      <c r="F21310"/>
      <c r="G21310"/>
      <c r="H21310" s="67"/>
      <c r="I21310"/>
      <c r="J21310"/>
      <c r="K21310"/>
      <c r="L21310"/>
      <c r="M21310"/>
      <c r="N21310"/>
      <c r="O21310"/>
    </row>
    <row r="21311" spans="1:15">
      <c r="A21311"/>
      <c r="B21311"/>
      <c r="C21311"/>
      <c r="D21311" s="67"/>
      <c r="E21311"/>
      <c r="F21311"/>
      <c r="G21311"/>
      <c r="H21311" s="67"/>
      <c r="I21311"/>
      <c r="J21311"/>
      <c r="K21311"/>
      <c r="L21311"/>
      <c r="M21311"/>
      <c r="N21311"/>
      <c r="O21311"/>
    </row>
    <row r="21312" spans="1:15">
      <c r="A21312"/>
      <c r="B21312"/>
      <c r="C21312"/>
      <c r="D21312" s="67"/>
      <c r="E21312"/>
      <c r="F21312"/>
      <c r="G21312"/>
      <c r="H21312" s="67"/>
      <c r="I21312"/>
      <c r="J21312"/>
      <c r="K21312"/>
      <c r="L21312"/>
      <c r="M21312"/>
      <c r="N21312"/>
      <c r="O21312"/>
    </row>
    <row r="21313" spans="1:15">
      <c r="A21313"/>
      <c r="B21313"/>
      <c r="C21313"/>
      <c r="D21313" s="67"/>
      <c r="E21313"/>
      <c r="F21313"/>
      <c r="G21313"/>
      <c r="H21313" s="67"/>
      <c r="I21313"/>
      <c r="J21313"/>
      <c r="K21313"/>
      <c r="L21313"/>
      <c r="M21313"/>
      <c r="N21313"/>
      <c r="O21313"/>
    </row>
    <row r="21314" spans="1:15">
      <c r="A21314"/>
      <c r="B21314"/>
      <c r="C21314"/>
      <c r="D21314" s="67"/>
      <c r="E21314"/>
      <c r="F21314"/>
      <c r="G21314"/>
      <c r="H21314" s="67"/>
      <c r="I21314"/>
      <c r="J21314"/>
      <c r="K21314"/>
      <c r="L21314"/>
      <c r="M21314"/>
      <c r="N21314"/>
      <c r="O21314"/>
    </row>
    <row r="21315" spans="1:15">
      <c r="A21315"/>
      <c r="B21315"/>
      <c r="C21315"/>
      <c r="D21315" s="67"/>
      <c r="E21315"/>
      <c r="F21315"/>
      <c r="G21315"/>
      <c r="H21315" s="67"/>
      <c r="I21315"/>
      <c r="J21315"/>
      <c r="K21315"/>
      <c r="L21315"/>
      <c r="M21315"/>
      <c r="N21315"/>
      <c r="O21315"/>
    </row>
    <row r="21316" spans="1:15">
      <c r="A21316"/>
      <c r="B21316"/>
      <c r="C21316"/>
      <c r="D21316" s="67"/>
      <c r="E21316"/>
      <c r="F21316"/>
      <c r="G21316"/>
      <c r="H21316" s="67"/>
      <c r="I21316"/>
      <c r="J21316"/>
      <c r="K21316"/>
      <c r="L21316"/>
      <c r="M21316"/>
      <c r="N21316"/>
      <c r="O21316"/>
    </row>
    <row r="21317" spans="1:15">
      <c r="A21317"/>
      <c r="B21317"/>
      <c r="C21317"/>
      <c r="D21317" s="67"/>
      <c r="E21317"/>
      <c r="F21317"/>
      <c r="G21317"/>
      <c r="H21317" s="67"/>
      <c r="I21317"/>
      <c r="J21317"/>
      <c r="K21317"/>
      <c r="L21317"/>
      <c r="M21317"/>
      <c r="N21317"/>
      <c r="O21317"/>
    </row>
    <row r="21318" spans="1:15">
      <c r="A21318"/>
      <c r="B21318"/>
      <c r="C21318"/>
      <c r="D21318" s="67"/>
      <c r="E21318"/>
      <c r="F21318"/>
      <c r="G21318"/>
      <c r="H21318" s="67"/>
      <c r="I21318"/>
      <c r="J21318"/>
      <c r="K21318"/>
      <c r="L21318"/>
      <c r="M21318"/>
      <c r="N21318"/>
      <c r="O21318"/>
    </row>
    <row r="21319" spans="1:15">
      <c r="A21319"/>
      <c r="B21319"/>
      <c r="C21319"/>
      <c r="D21319" s="67"/>
      <c r="E21319"/>
      <c r="F21319"/>
      <c r="G21319"/>
      <c r="H21319" s="67"/>
      <c r="I21319"/>
      <c r="J21319"/>
      <c r="K21319"/>
      <c r="L21319"/>
      <c r="M21319"/>
      <c r="N21319"/>
      <c r="O21319"/>
    </row>
    <row r="21320" spans="1:15">
      <c r="A21320"/>
      <c r="B21320"/>
      <c r="C21320"/>
      <c r="D21320" s="67"/>
      <c r="E21320"/>
      <c r="F21320"/>
      <c r="G21320"/>
      <c r="H21320" s="67"/>
      <c r="I21320"/>
      <c r="J21320"/>
      <c r="K21320"/>
      <c r="L21320"/>
      <c r="M21320"/>
      <c r="N21320"/>
      <c r="O21320"/>
    </row>
    <row r="21321" spans="1:15">
      <c r="A21321"/>
      <c r="B21321"/>
      <c r="C21321"/>
      <c r="D21321" s="67"/>
      <c r="E21321"/>
      <c r="F21321"/>
      <c r="G21321"/>
      <c r="H21321" s="67"/>
      <c r="I21321"/>
      <c r="J21321"/>
      <c r="K21321"/>
      <c r="L21321"/>
      <c r="M21321"/>
      <c r="N21321"/>
      <c r="O21321"/>
    </row>
    <row r="21322" spans="1:15">
      <c r="A21322"/>
      <c r="B21322"/>
      <c r="C21322"/>
      <c r="D21322" s="67"/>
      <c r="E21322"/>
      <c r="F21322"/>
      <c r="G21322"/>
      <c r="H21322" s="67"/>
      <c r="I21322"/>
      <c r="J21322"/>
      <c r="K21322"/>
      <c r="L21322"/>
      <c r="M21322"/>
      <c r="N21322"/>
      <c r="O21322"/>
    </row>
    <row r="21323" spans="1:15">
      <c r="A21323"/>
      <c r="B21323"/>
      <c r="C21323"/>
      <c r="D21323" s="67"/>
      <c r="E21323"/>
      <c r="F21323"/>
      <c r="G21323"/>
      <c r="H21323" s="67"/>
      <c r="I21323"/>
      <c r="J21323"/>
      <c r="K21323"/>
      <c r="L21323"/>
      <c r="M21323"/>
      <c r="N21323"/>
      <c r="O21323"/>
    </row>
    <row r="21324" spans="1:15">
      <c r="A21324"/>
      <c r="B21324"/>
      <c r="C21324"/>
      <c r="D21324" s="67"/>
      <c r="E21324"/>
      <c r="F21324"/>
      <c r="G21324"/>
      <c r="H21324" s="67"/>
      <c r="I21324"/>
      <c r="J21324"/>
      <c r="K21324"/>
      <c r="L21324"/>
      <c r="M21324"/>
      <c r="N21324"/>
      <c r="O21324"/>
    </row>
    <row r="21325" spans="1:15">
      <c r="A21325"/>
      <c r="B21325"/>
      <c r="C21325"/>
      <c r="D21325" s="67"/>
      <c r="E21325"/>
      <c r="F21325"/>
      <c r="G21325"/>
      <c r="H21325" s="67"/>
      <c r="I21325"/>
      <c r="J21325"/>
      <c r="K21325"/>
      <c r="L21325"/>
      <c r="M21325"/>
      <c r="N21325"/>
      <c r="O21325"/>
    </row>
    <row r="21326" spans="1:15">
      <c r="A21326"/>
      <c r="B21326"/>
      <c r="C21326"/>
      <c r="D21326" s="67"/>
      <c r="E21326"/>
      <c r="F21326"/>
      <c r="G21326"/>
      <c r="H21326" s="67"/>
      <c r="I21326"/>
      <c r="J21326"/>
      <c r="K21326"/>
      <c r="L21326"/>
      <c r="M21326"/>
      <c r="N21326"/>
      <c r="O21326"/>
    </row>
    <row r="21327" spans="1:15">
      <c r="A21327"/>
      <c r="B21327"/>
      <c r="C21327"/>
      <c r="D21327" s="67"/>
      <c r="E21327"/>
      <c r="F21327"/>
      <c r="G21327"/>
      <c r="H21327" s="67"/>
      <c r="I21327"/>
      <c r="J21327"/>
      <c r="K21327"/>
      <c r="L21327"/>
      <c r="M21327"/>
      <c r="N21327"/>
      <c r="O21327"/>
    </row>
    <row r="21328" spans="1:15">
      <c r="A21328"/>
      <c r="B21328"/>
      <c r="C21328"/>
      <c r="D21328" s="67"/>
      <c r="E21328"/>
      <c r="F21328"/>
      <c r="G21328"/>
      <c r="H21328" s="67"/>
      <c r="I21328"/>
      <c r="J21328"/>
      <c r="K21328"/>
      <c r="L21328"/>
      <c r="M21328"/>
      <c r="N21328"/>
      <c r="O21328"/>
    </row>
    <row r="21329" spans="1:15">
      <c r="A21329"/>
      <c r="B21329"/>
      <c r="C21329"/>
      <c r="D21329" s="67"/>
      <c r="E21329"/>
      <c r="F21329"/>
      <c r="G21329"/>
      <c r="H21329" s="67"/>
      <c r="I21329"/>
      <c r="J21329"/>
      <c r="K21329"/>
      <c r="L21329"/>
      <c r="M21329"/>
      <c r="N21329"/>
      <c r="O21329"/>
    </row>
    <row r="21330" spans="1:15">
      <c r="A21330"/>
      <c r="B21330"/>
      <c r="C21330"/>
      <c r="D21330" s="67"/>
      <c r="E21330"/>
      <c r="F21330"/>
      <c r="G21330"/>
      <c r="H21330" s="67"/>
      <c r="I21330"/>
      <c r="J21330"/>
      <c r="K21330"/>
      <c r="L21330"/>
      <c r="M21330"/>
      <c r="N21330"/>
      <c r="O21330"/>
    </row>
    <row r="21331" spans="1:15">
      <c r="A21331"/>
      <c r="B21331"/>
      <c r="C21331"/>
      <c r="D21331" s="67"/>
      <c r="E21331"/>
      <c r="F21331"/>
      <c r="G21331"/>
      <c r="H21331" s="67"/>
      <c r="I21331"/>
      <c r="J21331"/>
      <c r="K21331"/>
      <c r="L21331"/>
      <c r="M21331"/>
      <c r="N21331"/>
      <c r="O21331"/>
    </row>
    <row r="21332" spans="1:15">
      <c r="A21332"/>
      <c r="B21332"/>
      <c r="C21332"/>
      <c r="D21332" s="67"/>
      <c r="E21332"/>
      <c r="F21332"/>
      <c r="G21332"/>
      <c r="H21332" s="67"/>
      <c r="I21332"/>
      <c r="J21332"/>
      <c r="K21332"/>
      <c r="L21332"/>
      <c r="M21332"/>
      <c r="N21332"/>
      <c r="O21332"/>
    </row>
    <row r="21333" spans="1:15">
      <c r="A21333"/>
      <c r="B21333"/>
      <c r="C21333"/>
      <c r="D21333" s="67"/>
      <c r="E21333"/>
      <c r="F21333"/>
      <c r="G21333"/>
      <c r="H21333" s="67"/>
      <c r="I21333"/>
      <c r="J21333"/>
      <c r="K21333"/>
      <c r="L21333"/>
      <c r="M21333"/>
      <c r="N21333"/>
      <c r="O21333"/>
    </row>
    <row r="21334" spans="1:15">
      <c r="A21334"/>
      <c r="B21334"/>
      <c r="C21334"/>
      <c r="D21334" s="67"/>
      <c r="E21334"/>
      <c r="F21334"/>
      <c r="G21334"/>
      <c r="H21334" s="67"/>
      <c r="I21334"/>
      <c r="J21334"/>
      <c r="K21334"/>
      <c r="L21334"/>
      <c r="M21334"/>
      <c r="N21334"/>
      <c r="O21334"/>
    </row>
    <row r="21335" spans="1:15">
      <c r="A21335"/>
      <c r="B21335"/>
      <c r="C21335"/>
      <c r="D21335" s="67"/>
      <c r="E21335"/>
      <c r="F21335"/>
      <c r="G21335"/>
      <c r="H21335" s="67"/>
      <c r="I21335"/>
      <c r="J21335"/>
      <c r="K21335"/>
      <c r="L21335"/>
      <c r="M21335"/>
      <c r="N21335"/>
      <c r="O21335"/>
    </row>
    <row r="21336" spans="1:15">
      <c r="A21336"/>
      <c r="B21336"/>
      <c r="C21336"/>
      <c r="D21336" s="67"/>
      <c r="E21336"/>
      <c r="F21336"/>
      <c r="G21336"/>
      <c r="H21336" s="67"/>
      <c r="I21336"/>
      <c r="J21336"/>
      <c r="K21336"/>
      <c r="L21336"/>
      <c r="M21336"/>
      <c r="N21336"/>
      <c r="O21336"/>
    </row>
    <row r="21337" spans="1:15">
      <c r="A21337"/>
      <c r="B21337"/>
      <c r="C21337"/>
      <c r="D21337" s="67"/>
      <c r="E21337"/>
      <c r="F21337"/>
      <c r="G21337"/>
      <c r="H21337" s="67"/>
      <c r="I21337"/>
      <c r="J21337"/>
      <c r="K21337"/>
      <c r="L21337"/>
      <c r="M21337"/>
      <c r="N21337"/>
      <c r="O21337"/>
    </row>
    <row r="21338" spans="1:15">
      <c r="A21338"/>
      <c r="B21338"/>
      <c r="C21338"/>
      <c r="D21338" s="67"/>
      <c r="E21338"/>
      <c r="F21338"/>
      <c r="G21338"/>
      <c r="H21338" s="67"/>
      <c r="I21338"/>
      <c r="J21338"/>
      <c r="K21338"/>
      <c r="L21338"/>
      <c r="M21338"/>
      <c r="N21338"/>
      <c r="O21338"/>
    </row>
    <row r="21339" spans="1:15">
      <c r="A21339"/>
      <c r="B21339"/>
      <c r="C21339"/>
      <c r="D21339" s="67"/>
      <c r="E21339"/>
      <c r="F21339"/>
      <c r="G21339"/>
      <c r="H21339" s="67"/>
      <c r="I21339"/>
      <c r="J21339"/>
      <c r="K21339"/>
      <c r="L21339"/>
      <c r="M21339"/>
      <c r="N21339"/>
      <c r="O21339"/>
    </row>
    <row r="21340" spans="1:15">
      <c r="A21340"/>
      <c r="B21340"/>
      <c r="C21340"/>
      <c r="D21340" s="67"/>
      <c r="E21340"/>
      <c r="F21340"/>
      <c r="G21340"/>
      <c r="H21340" s="67"/>
      <c r="I21340"/>
      <c r="J21340"/>
      <c r="K21340"/>
      <c r="L21340"/>
      <c r="M21340"/>
      <c r="N21340"/>
      <c r="O21340"/>
    </row>
    <row r="21341" spans="1:15">
      <c r="A21341"/>
      <c r="B21341"/>
      <c r="C21341"/>
      <c r="D21341" s="67"/>
      <c r="E21341"/>
      <c r="F21341"/>
      <c r="G21341"/>
      <c r="H21341" s="67"/>
      <c r="I21341"/>
      <c r="J21341"/>
      <c r="K21341"/>
      <c r="L21341"/>
      <c r="M21341"/>
      <c r="N21341"/>
      <c r="O21341"/>
    </row>
    <row r="21342" spans="1:15">
      <c r="A21342"/>
      <c r="B21342"/>
      <c r="C21342"/>
      <c r="D21342" s="67"/>
      <c r="E21342"/>
      <c r="F21342"/>
      <c r="G21342"/>
      <c r="H21342" s="67"/>
      <c r="I21342"/>
      <c r="J21342"/>
      <c r="K21342"/>
      <c r="L21342"/>
      <c r="M21342"/>
      <c r="N21342"/>
      <c r="O21342"/>
    </row>
    <row r="21343" spans="1:15">
      <c r="A21343"/>
      <c r="B21343"/>
      <c r="C21343"/>
      <c r="D21343" s="67"/>
      <c r="E21343"/>
      <c r="F21343"/>
      <c r="G21343"/>
      <c r="H21343" s="67"/>
      <c r="I21343"/>
      <c r="J21343"/>
      <c r="K21343"/>
      <c r="L21343"/>
      <c r="M21343"/>
      <c r="N21343"/>
      <c r="O21343"/>
    </row>
    <row r="21344" spans="1:15">
      <c r="A21344"/>
      <c r="B21344"/>
      <c r="C21344"/>
      <c r="D21344" s="67"/>
      <c r="E21344"/>
      <c r="F21344"/>
      <c r="G21344"/>
      <c r="H21344" s="67"/>
      <c r="I21344"/>
      <c r="J21344"/>
      <c r="K21344"/>
      <c r="L21344"/>
      <c r="M21344"/>
      <c r="N21344"/>
      <c r="O21344"/>
    </row>
    <row r="21345" spans="1:15">
      <c r="A21345"/>
      <c r="B21345"/>
      <c r="C21345"/>
      <c r="D21345" s="67"/>
      <c r="E21345"/>
      <c r="F21345"/>
      <c r="G21345"/>
      <c r="H21345" s="67"/>
      <c r="I21345"/>
      <c r="J21345"/>
      <c r="K21345"/>
      <c r="L21345"/>
      <c r="M21345"/>
      <c r="N21345"/>
      <c r="O21345"/>
    </row>
    <row r="21346" spans="1:15">
      <c r="A21346"/>
      <c r="B21346"/>
      <c r="C21346"/>
      <c r="D21346" s="67"/>
      <c r="E21346"/>
      <c r="F21346"/>
      <c r="G21346"/>
      <c r="H21346" s="67"/>
      <c r="I21346"/>
      <c r="J21346"/>
      <c r="K21346"/>
      <c r="L21346"/>
      <c r="M21346"/>
      <c r="N21346"/>
      <c r="O21346"/>
    </row>
    <row r="21347" spans="1:15">
      <c r="A21347"/>
      <c r="B21347"/>
      <c r="C21347"/>
      <c r="D21347" s="67"/>
      <c r="E21347"/>
      <c r="F21347"/>
      <c r="G21347"/>
      <c r="H21347" s="67"/>
      <c r="I21347"/>
      <c r="J21347"/>
      <c r="K21347"/>
      <c r="L21347"/>
      <c r="M21347"/>
      <c r="N21347"/>
      <c r="O21347"/>
    </row>
    <row r="21348" spans="1:15">
      <c r="A21348"/>
      <c r="B21348"/>
      <c r="C21348"/>
      <c r="D21348" s="67"/>
      <c r="E21348"/>
      <c r="F21348"/>
      <c r="G21348"/>
      <c r="H21348" s="67"/>
      <c r="I21348"/>
      <c r="J21348"/>
      <c r="K21348"/>
      <c r="L21348"/>
      <c r="M21348"/>
      <c r="N21348"/>
      <c r="O21348"/>
    </row>
    <row r="21349" spans="1:15">
      <c r="A21349"/>
      <c r="B21349"/>
      <c r="C21349"/>
      <c r="D21349" s="67"/>
      <c r="E21349"/>
      <c r="F21349"/>
      <c r="G21349"/>
      <c r="H21349" s="67"/>
      <c r="I21349"/>
      <c r="J21349"/>
      <c r="K21349"/>
      <c r="L21349"/>
      <c r="M21349"/>
      <c r="N21349"/>
      <c r="O21349"/>
    </row>
    <row r="21350" spans="1:15">
      <c r="A21350"/>
      <c r="B21350"/>
      <c r="C21350"/>
      <c r="D21350" s="67"/>
      <c r="E21350"/>
      <c r="F21350"/>
      <c r="G21350"/>
      <c r="H21350" s="67"/>
      <c r="I21350"/>
      <c r="J21350"/>
      <c r="K21350"/>
      <c r="L21350"/>
      <c r="M21350"/>
      <c r="N21350"/>
      <c r="O21350"/>
    </row>
    <row r="21351" spans="1:15">
      <c r="A21351"/>
      <c r="B21351"/>
      <c r="C21351"/>
      <c r="D21351" s="67"/>
      <c r="E21351"/>
      <c r="F21351"/>
      <c r="G21351"/>
      <c r="H21351" s="67"/>
      <c r="I21351"/>
      <c r="J21351"/>
      <c r="K21351"/>
      <c r="L21351"/>
      <c r="M21351"/>
      <c r="N21351"/>
      <c r="O21351"/>
    </row>
    <row r="21352" spans="1:15">
      <c r="A21352"/>
      <c r="B21352"/>
      <c r="C21352"/>
      <c r="D21352" s="67"/>
      <c r="E21352"/>
      <c r="F21352"/>
      <c r="G21352"/>
      <c r="H21352" s="67"/>
      <c r="I21352"/>
      <c r="J21352"/>
      <c r="K21352"/>
      <c r="L21352"/>
      <c r="M21352"/>
      <c r="N21352"/>
      <c r="O21352"/>
    </row>
    <row r="21353" spans="1:15">
      <c r="A21353"/>
      <c r="B21353"/>
      <c r="C21353"/>
      <c r="D21353" s="67"/>
      <c r="E21353"/>
      <c r="F21353"/>
      <c r="G21353"/>
      <c r="H21353" s="67"/>
      <c r="I21353"/>
      <c r="J21353"/>
      <c r="K21353"/>
      <c r="L21353"/>
      <c r="M21353"/>
      <c r="N21353"/>
      <c r="O21353"/>
    </row>
    <row r="21354" spans="1:15">
      <c r="A21354"/>
      <c r="B21354"/>
      <c r="C21354"/>
      <c r="D21354" s="67"/>
      <c r="E21354"/>
      <c r="F21354"/>
      <c r="G21354"/>
      <c r="H21354" s="67"/>
      <c r="I21354"/>
      <c r="J21354"/>
      <c r="K21354"/>
      <c r="L21354"/>
      <c r="M21354"/>
      <c r="N21354"/>
      <c r="O21354"/>
    </row>
    <row r="21355" spans="1:15">
      <c r="A21355"/>
      <c r="B21355"/>
      <c r="C21355"/>
      <c r="D21355" s="67"/>
      <c r="E21355"/>
      <c r="F21355"/>
      <c r="G21355"/>
      <c r="H21355" s="67"/>
      <c r="I21355"/>
      <c r="J21355"/>
      <c r="K21355"/>
      <c r="L21355"/>
      <c r="M21355"/>
      <c r="N21355"/>
      <c r="O21355"/>
    </row>
    <row r="21356" spans="1:15">
      <c r="A21356"/>
      <c r="B21356"/>
      <c r="C21356"/>
      <c r="D21356" s="67"/>
      <c r="E21356"/>
      <c r="F21356"/>
      <c r="G21356"/>
      <c r="H21356" s="67"/>
      <c r="I21356"/>
      <c r="J21356"/>
      <c r="K21356"/>
      <c r="L21356"/>
      <c r="M21356"/>
      <c r="N21356"/>
      <c r="O21356"/>
    </row>
    <row r="21357" spans="1:15">
      <c r="A21357"/>
      <c r="B21357"/>
      <c r="C21357"/>
      <c r="D21357" s="67"/>
      <c r="E21357"/>
      <c r="F21357"/>
      <c r="G21357"/>
      <c r="H21357" s="67"/>
      <c r="I21357"/>
      <c r="J21357"/>
      <c r="K21357"/>
      <c r="L21357"/>
      <c r="M21357"/>
      <c r="N21357"/>
      <c r="O21357"/>
    </row>
    <row r="21358" spans="1:15">
      <c r="A21358"/>
      <c r="B21358"/>
      <c r="C21358"/>
      <c r="D21358" s="67"/>
      <c r="E21358"/>
      <c r="F21358"/>
      <c r="G21358"/>
      <c r="H21358" s="67"/>
      <c r="I21358"/>
      <c r="J21358"/>
      <c r="K21358"/>
      <c r="L21358"/>
      <c r="M21358"/>
      <c r="N21358"/>
      <c r="O21358"/>
    </row>
    <row r="21359" spans="1:15">
      <c r="A21359"/>
      <c r="B21359"/>
      <c r="C21359"/>
      <c r="D21359" s="67"/>
      <c r="E21359"/>
      <c r="F21359"/>
      <c r="G21359"/>
      <c r="H21359" s="67"/>
      <c r="I21359"/>
      <c r="J21359"/>
      <c r="K21359"/>
      <c r="L21359"/>
      <c r="M21359"/>
      <c r="N21359"/>
      <c r="O21359"/>
    </row>
    <row r="21360" spans="1:15">
      <c r="A21360"/>
      <c r="B21360"/>
      <c r="C21360"/>
      <c r="D21360" s="67"/>
      <c r="E21360"/>
      <c r="F21360"/>
      <c r="G21360"/>
      <c r="H21360" s="67"/>
      <c r="I21360"/>
      <c r="J21360"/>
      <c r="K21360"/>
      <c r="L21360"/>
      <c r="M21360"/>
      <c r="N21360"/>
      <c r="O21360"/>
    </row>
    <row r="21361" spans="1:15">
      <c r="A21361"/>
      <c r="B21361"/>
      <c r="C21361"/>
      <c r="D21361" s="67"/>
      <c r="E21361"/>
      <c r="F21361"/>
      <c r="G21361"/>
      <c r="H21361" s="67"/>
      <c r="I21361"/>
      <c r="J21361"/>
      <c r="K21361"/>
      <c r="L21361"/>
      <c r="M21361"/>
      <c r="N21361"/>
      <c r="O21361"/>
    </row>
    <row r="21362" spans="1:15">
      <c r="A21362"/>
      <c r="B21362"/>
      <c r="C21362"/>
      <c r="D21362" s="67"/>
      <c r="E21362"/>
      <c r="F21362"/>
      <c r="G21362"/>
      <c r="H21362" s="67"/>
      <c r="I21362"/>
      <c r="J21362"/>
      <c r="K21362"/>
      <c r="L21362"/>
      <c r="M21362"/>
      <c r="N21362"/>
      <c r="O21362"/>
    </row>
    <row r="21363" spans="1:15">
      <c r="A21363"/>
      <c r="B21363"/>
      <c r="C21363"/>
      <c r="D21363" s="67"/>
      <c r="E21363"/>
      <c r="F21363"/>
      <c r="G21363"/>
      <c r="H21363" s="67"/>
      <c r="I21363"/>
      <c r="J21363"/>
      <c r="K21363"/>
      <c r="L21363"/>
      <c r="M21363"/>
      <c r="N21363"/>
      <c r="O21363"/>
    </row>
    <row r="21364" spans="1:15">
      <c r="A21364"/>
      <c r="B21364"/>
      <c r="C21364"/>
      <c r="D21364" s="67"/>
      <c r="E21364"/>
      <c r="F21364"/>
      <c r="G21364"/>
      <c r="H21364" s="67"/>
      <c r="I21364"/>
      <c r="J21364"/>
      <c r="K21364"/>
      <c r="L21364"/>
      <c r="M21364"/>
      <c r="N21364"/>
      <c r="O21364"/>
    </row>
    <row r="21365" spans="1:15">
      <c r="A21365"/>
      <c r="B21365"/>
      <c r="C21365"/>
      <c r="D21365" s="67"/>
      <c r="E21365"/>
      <c r="F21365"/>
      <c r="G21365"/>
      <c r="H21365" s="67"/>
      <c r="I21365"/>
      <c r="J21365"/>
      <c r="K21365"/>
      <c r="L21365"/>
      <c r="M21365"/>
      <c r="N21365"/>
      <c r="O21365"/>
    </row>
    <row r="21366" spans="1:15">
      <c r="A21366"/>
      <c r="B21366"/>
      <c r="C21366"/>
      <c r="D21366" s="67"/>
      <c r="E21366"/>
      <c r="F21366"/>
      <c r="G21366"/>
      <c r="H21366" s="67"/>
      <c r="I21366"/>
      <c r="J21366"/>
      <c r="K21366"/>
      <c r="L21366"/>
      <c r="M21366"/>
      <c r="N21366"/>
      <c r="O21366"/>
    </row>
    <row r="21367" spans="1:15">
      <c r="A21367"/>
      <c r="B21367"/>
      <c r="C21367"/>
      <c r="D21367" s="67"/>
      <c r="E21367"/>
      <c r="F21367"/>
      <c r="G21367"/>
      <c r="H21367" s="67"/>
      <c r="I21367"/>
      <c r="J21367"/>
      <c r="K21367"/>
      <c r="L21367"/>
      <c r="M21367"/>
      <c r="N21367"/>
      <c r="O21367"/>
    </row>
    <row r="21368" spans="1:15">
      <c r="A21368"/>
      <c r="B21368"/>
      <c r="C21368"/>
      <c r="D21368" s="67"/>
      <c r="E21368"/>
      <c r="F21368"/>
      <c r="G21368"/>
      <c r="H21368" s="67"/>
      <c r="I21368"/>
      <c r="J21368"/>
      <c r="K21368"/>
      <c r="L21368"/>
      <c r="M21368"/>
      <c r="N21368"/>
      <c r="O21368"/>
    </row>
    <row r="21369" spans="1:15">
      <c r="A21369"/>
      <c r="B21369"/>
      <c r="C21369"/>
      <c r="D21369" s="67"/>
      <c r="E21369"/>
      <c r="F21369"/>
      <c r="G21369"/>
      <c r="H21369" s="67"/>
      <c r="I21369"/>
      <c r="J21369"/>
      <c r="K21369"/>
      <c r="L21369"/>
      <c r="M21369"/>
      <c r="N21369"/>
      <c r="O21369"/>
    </row>
    <row r="21370" spans="1:15">
      <c r="A21370"/>
      <c r="B21370"/>
      <c r="C21370"/>
      <c r="D21370" s="67"/>
      <c r="E21370"/>
      <c r="F21370"/>
      <c r="G21370"/>
      <c r="H21370" s="67"/>
      <c r="I21370"/>
      <c r="J21370"/>
      <c r="K21370"/>
      <c r="L21370"/>
      <c r="M21370"/>
      <c r="N21370"/>
      <c r="O21370"/>
    </row>
    <row r="21371" spans="1:15">
      <c r="A21371"/>
      <c r="B21371"/>
      <c r="C21371"/>
      <c r="D21371" s="67"/>
      <c r="E21371"/>
      <c r="F21371"/>
      <c r="G21371"/>
      <c r="H21371" s="67"/>
      <c r="I21371"/>
      <c r="J21371"/>
      <c r="K21371"/>
      <c r="L21371"/>
      <c r="M21371"/>
      <c r="N21371"/>
      <c r="O21371"/>
    </row>
    <row r="21372" spans="1:15">
      <c r="A21372"/>
      <c r="B21372"/>
      <c r="C21372"/>
      <c r="D21372" s="67"/>
      <c r="E21372"/>
      <c r="F21372"/>
      <c r="G21372"/>
      <c r="H21372" s="67"/>
      <c r="I21372"/>
      <c r="J21372"/>
      <c r="K21372"/>
      <c r="L21372"/>
      <c r="M21372"/>
      <c r="N21372"/>
      <c r="O21372"/>
    </row>
    <row r="21373" spans="1:15">
      <c r="A21373"/>
      <c r="B21373"/>
      <c r="C21373"/>
      <c r="D21373" s="67"/>
      <c r="E21373"/>
      <c r="F21373"/>
      <c r="G21373"/>
      <c r="H21373" s="67"/>
      <c r="I21373"/>
      <c r="J21373"/>
      <c r="K21373"/>
      <c r="L21373"/>
      <c r="M21373"/>
      <c r="N21373"/>
      <c r="O21373"/>
    </row>
    <row r="21374" spans="1:15">
      <c r="A21374"/>
      <c r="B21374"/>
      <c r="C21374"/>
      <c r="D21374" s="67"/>
      <c r="E21374"/>
      <c r="F21374"/>
      <c r="G21374"/>
      <c r="H21374" s="67"/>
      <c r="I21374"/>
      <c r="J21374"/>
      <c r="K21374"/>
      <c r="L21374"/>
      <c r="M21374"/>
      <c r="N21374"/>
      <c r="O21374"/>
    </row>
    <row r="21375" spans="1:15">
      <c r="A21375"/>
      <c r="B21375"/>
      <c r="C21375"/>
      <c r="D21375" s="67"/>
      <c r="E21375"/>
      <c r="F21375"/>
      <c r="G21375"/>
      <c r="H21375" s="67"/>
      <c r="I21375"/>
      <c r="J21375"/>
      <c r="K21375"/>
      <c r="L21375"/>
      <c r="M21375"/>
      <c r="N21375"/>
      <c r="O21375"/>
    </row>
    <row r="21376" spans="1:15">
      <c r="A21376"/>
      <c r="B21376"/>
      <c r="C21376"/>
      <c r="D21376" s="67"/>
      <c r="E21376"/>
      <c r="F21376"/>
      <c r="G21376"/>
      <c r="H21376" s="67"/>
      <c r="I21376"/>
      <c r="J21376"/>
      <c r="K21376"/>
      <c r="L21376"/>
      <c r="M21376"/>
      <c r="N21376"/>
      <c r="O21376"/>
    </row>
    <row r="21377" spans="1:15">
      <c r="A21377"/>
      <c r="B21377"/>
      <c r="C21377"/>
      <c r="D21377" s="67"/>
      <c r="E21377"/>
      <c r="F21377"/>
      <c r="G21377"/>
      <c r="H21377" s="67"/>
      <c r="I21377"/>
      <c r="J21377"/>
      <c r="K21377"/>
      <c r="L21377"/>
      <c r="M21377"/>
      <c r="N21377"/>
      <c r="O21377"/>
    </row>
    <row r="21378" spans="1:15">
      <c r="A21378"/>
      <c r="B21378"/>
      <c r="C21378"/>
      <c r="D21378" s="67"/>
      <c r="E21378"/>
      <c r="F21378"/>
      <c r="G21378"/>
      <c r="H21378" s="67"/>
      <c r="I21378"/>
      <c r="J21378"/>
      <c r="K21378"/>
      <c r="L21378"/>
      <c r="M21378"/>
      <c r="N21378"/>
      <c r="O21378"/>
    </row>
    <row r="21379" spans="1:15">
      <c r="A21379"/>
      <c r="B21379"/>
      <c r="C21379"/>
      <c r="D21379" s="67"/>
      <c r="E21379"/>
      <c r="F21379"/>
      <c r="G21379"/>
      <c r="H21379" s="67"/>
      <c r="I21379"/>
      <c r="J21379"/>
      <c r="K21379"/>
      <c r="L21379"/>
      <c r="M21379"/>
      <c r="N21379"/>
      <c r="O21379"/>
    </row>
    <row r="21380" spans="1:15">
      <c r="A21380"/>
      <c r="B21380"/>
      <c r="C21380"/>
      <c r="D21380" s="67"/>
      <c r="E21380"/>
      <c r="F21380"/>
      <c r="G21380"/>
      <c r="H21380" s="67"/>
      <c r="I21380"/>
      <c r="J21380"/>
      <c r="K21380"/>
      <c r="L21380"/>
      <c r="M21380"/>
      <c r="N21380"/>
      <c r="O21380"/>
    </row>
    <row r="21381" spans="1:15">
      <c r="A21381"/>
      <c r="B21381"/>
      <c r="C21381"/>
      <c r="D21381" s="67"/>
      <c r="E21381"/>
      <c r="F21381"/>
      <c r="G21381"/>
      <c r="H21381" s="67"/>
      <c r="I21381"/>
      <c r="J21381"/>
      <c r="K21381"/>
      <c r="L21381"/>
      <c r="M21381"/>
      <c r="N21381"/>
      <c r="O21381"/>
    </row>
    <row r="21382" spans="1:15">
      <c r="A21382"/>
      <c r="B21382"/>
      <c r="C21382"/>
      <c r="D21382" s="67"/>
      <c r="E21382"/>
      <c r="F21382"/>
      <c r="G21382"/>
      <c r="H21382" s="67"/>
      <c r="I21382"/>
      <c r="J21382"/>
      <c r="K21382"/>
      <c r="L21382"/>
      <c r="M21382"/>
      <c r="N21382"/>
      <c r="O21382"/>
    </row>
    <row r="21383" spans="1:15">
      <c r="A21383"/>
      <c r="B21383"/>
      <c r="C21383"/>
      <c r="D21383" s="67"/>
      <c r="E21383"/>
      <c r="F21383"/>
      <c r="G21383"/>
      <c r="H21383" s="67"/>
      <c r="I21383"/>
      <c r="J21383"/>
      <c r="K21383"/>
      <c r="L21383"/>
      <c r="M21383"/>
      <c r="N21383"/>
      <c r="O21383"/>
    </row>
    <row r="21384" spans="1:15">
      <c r="A21384"/>
      <c r="B21384"/>
      <c r="C21384"/>
      <c r="D21384" s="67"/>
      <c r="E21384"/>
      <c r="F21384"/>
      <c r="G21384"/>
      <c r="H21384" s="67"/>
      <c r="I21384"/>
      <c r="J21384"/>
      <c r="K21384"/>
      <c r="L21384"/>
      <c r="M21384"/>
      <c r="N21384"/>
      <c r="O21384"/>
    </row>
    <row r="21385" spans="1:15">
      <c r="A21385"/>
      <c r="B21385"/>
      <c r="C21385"/>
      <c r="D21385" s="67"/>
      <c r="E21385"/>
      <c r="F21385"/>
      <c r="G21385"/>
      <c r="H21385" s="67"/>
      <c r="I21385"/>
      <c r="J21385"/>
      <c r="K21385"/>
      <c r="L21385"/>
      <c r="M21385"/>
      <c r="N21385"/>
      <c r="O21385"/>
    </row>
    <row r="21386" spans="1:15">
      <c r="A21386"/>
      <c r="B21386"/>
      <c r="C21386"/>
      <c r="D21386" s="67"/>
      <c r="E21386"/>
      <c r="F21386"/>
      <c r="G21386"/>
      <c r="H21386" s="67"/>
      <c r="I21386"/>
      <c r="J21386"/>
      <c r="K21386"/>
      <c r="L21386"/>
      <c r="M21386"/>
      <c r="N21386"/>
      <c r="O21386"/>
    </row>
    <row r="21387" spans="1:15">
      <c r="A21387"/>
      <c r="B21387"/>
      <c r="C21387"/>
      <c r="D21387" s="67"/>
      <c r="E21387"/>
      <c r="F21387"/>
      <c r="G21387"/>
      <c r="H21387" s="67"/>
      <c r="I21387"/>
      <c r="J21387"/>
      <c r="K21387"/>
      <c r="L21387"/>
      <c r="M21387"/>
      <c r="N21387"/>
      <c r="O21387"/>
    </row>
    <row r="21388" spans="1:15">
      <c r="A21388"/>
      <c r="B21388"/>
      <c r="C21388"/>
      <c r="D21388" s="67"/>
      <c r="E21388"/>
      <c r="F21388"/>
      <c r="G21388"/>
      <c r="H21388" s="67"/>
      <c r="I21388"/>
      <c r="J21388"/>
      <c r="K21388"/>
      <c r="L21388"/>
      <c r="M21388"/>
      <c r="N21388"/>
      <c r="O21388"/>
    </row>
    <row r="21389" spans="1:15">
      <c r="A21389"/>
      <c r="B21389"/>
      <c r="C21389"/>
      <c r="D21389" s="67"/>
      <c r="E21389"/>
      <c r="F21389"/>
      <c r="G21389"/>
      <c r="H21389" s="67"/>
      <c r="I21389"/>
      <c r="J21389"/>
      <c r="K21389"/>
      <c r="L21389"/>
      <c r="M21389"/>
      <c r="N21389"/>
      <c r="O21389"/>
    </row>
    <row r="21390" spans="1:15">
      <c r="A21390"/>
      <c r="B21390"/>
      <c r="C21390"/>
      <c r="D21390" s="67"/>
      <c r="E21390"/>
      <c r="F21390"/>
      <c r="G21390"/>
      <c r="H21390" s="67"/>
      <c r="I21390"/>
      <c r="J21390"/>
      <c r="K21390"/>
      <c r="L21390"/>
      <c r="M21390"/>
      <c r="N21390"/>
      <c r="O21390"/>
    </row>
    <row r="21391" spans="1:15">
      <c r="A21391"/>
      <c r="B21391"/>
      <c r="C21391"/>
      <c r="D21391" s="67"/>
      <c r="E21391"/>
      <c r="F21391"/>
      <c r="G21391"/>
      <c r="H21391" s="67"/>
      <c r="I21391"/>
      <c r="J21391"/>
      <c r="K21391"/>
      <c r="L21391"/>
      <c r="M21391"/>
      <c r="N21391"/>
      <c r="O21391"/>
    </row>
    <row r="21392" spans="1:15">
      <c r="A21392"/>
      <c r="B21392"/>
      <c r="C21392"/>
      <c r="D21392" s="67"/>
      <c r="E21392"/>
      <c r="F21392"/>
      <c r="G21392"/>
      <c r="H21392" s="67"/>
      <c r="I21392"/>
      <c r="J21392"/>
      <c r="K21392"/>
      <c r="L21392"/>
      <c r="M21392"/>
      <c r="N21392"/>
      <c r="O21392"/>
    </row>
    <row r="21393" spans="1:15">
      <c r="A21393"/>
      <c r="B21393"/>
      <c r="C21393"/>
      <c r="D21393" s="67"/>
      <c r="E21393"/>
      <c r="F21393"/>
      <c r="G21393"/>
      <c r="H21393" s="67"/>
      <c r="I21393"/>
      <c r="J21393"/>
      <c r="K21393"/>
      <c r="L21393"/>
      <c r="M21393"/>
      <c r="N21393"/>
      <c r="O21393"/>
    </row>
    <row r="21394" spans="1:15">
      <c r="A21394"/>
      <c r="B21394"/>
      <c r="C21394"/>
      <c r="D21394" s="67"/>
      <c r="E21394"/>
      <c r="F21394"/>
      <c r="G21394"/>
      <c r="H21394" s="67"/>
      <c r="I21394"/>
      <c r="J21394"/>
      <c r="K21394"/>
      <c r="L21394"/>
      <c r="M21394"/>
      <c r="N21394"/>
      <c r="O21394"/>
    </row>
    <row r="21395" spans="1:15">
      <c r="A21395"/>
      <c r="B21395"/>
      <c r="C21395"/>
      <c r="D21395" s="67"/>
      <c r="E21395"/>
      <c r="F21395"/>
      <c r="G21395"/>
      <c r="H21395" s="67"/>
      <c r="I21395"/>
      <c r="J21395"/>
      <c r="K21395"/>
      <c r="L21395"/>
      <c r="M21395"/>
      <c r="N21395"/>
      <c r="O21395"/>
    </row>
    <row r="21396" spans="1:15">
      <c r="A21396"/>
      <c r="B21396"/>
      <c r="C21396"/>
      <c r="D21396" s="67"/>
      <c r="E21396"/>
      <c r="F21396"/>
      <c r="G21396"/>
      <c r="H21396" s="67"/>
      <c r="I21396"/>
      <c r="J21396"/>
      <c r="K21396"/>
      <c r="L21396"/>
      <c r="M21396"/>
      <c r="N21396"/>
      <c r="O21396"/>
    </row>
    <row r="21397" spans="1:15">
      <c r="A21397"/>
      <c r="B21397"/>
      <c r="C21397"/>
      <c r="D21397" s="67"/>
      <c r="E21397"/>
      <c r="F21397"/>
      <c r="G21397"/>
      <c r="H21397" s="67"/>
      <c r="I21397"/>
      <c r="J21397"/>
      <c r="K21397"/>
      <c r="L21397"/>
      <c r="M21397"/>
      <c r="N21397"/>
      <c r="O21397"/>
    </row>
    <row r="21398" spans="1:15">
      <c r="A21398"/>
      <c r="B21398"/>
      <c r="C21398"/>
      <c r="D21398" s="67"/>
      <c r="E21398"/>
      <c r="F21398"/>
      <c r="G21398"/>
      <c r="H21398" s="67"/>
      <c r="I21398"/>
      <c r="J21398"/>
      <c r="K21398"/>
      <c r="L21398"/>
      <c r="M21398"/>
      <c r="N21398"/>
      <c r="O21398"/>
    </row>
    <row r="21399" spans="1:15">
      <c r="A21399"/>
      <c r="B21399"/>
      <c r="C21399"/>
      <c r="D21399" s="67"/>
      <c r="E21399"/>
      <c r="F21399"/>
      <c r="G21399"/>
      <c r="H21399" s="67"/>
      <c r="I21399"/>
      <c r="J21399"/>
      <c r="K21399"/>
      <c r="L21399"/>
      <c r="M21399"/>
      <c r="N21399"/>
      <c r="O21399"/>
    </row>
    <row r="21400" spans="1:15">
      <c r="A21400"/>
      <c r="B21400"/>
      <c r="C21400"/>
      <c r="D21400" s="67"/>
      <c r="E21400"/>
      <c r="F21400"/>
      <c r="G21400"/>
      <c r="H21400" s="67"/>
      <c r="I21400"/>
      <c r="J21400"/>
      <c r="K21400"/>
      <c r="L21400"/>
      <c r="M21400"/>
      <c r="N21400"/>
      <c r="O21400"/>
    </row>
    <row r="21401" spans="1:15">
      <c r="A21401"/>
      <c r="B21401"/>
      <c r="C21401"/>
      <c r="D21401" s="67"/>
      <c r="E21401"/>
      <c r="F21401"/>
      <c r="G21401"/>
      <c r="H21401" s="67"/>
      <c r="I21401"/>
      <c r="J21401"/>
      <c r="K21401"/>
      <c r="L21401"/>
      <c r="M21401"/>
      <c r="N21401"/>
      <c r="O21401"/>
    </row>
    <row r="21402" spans="1:15">
      <c r="A21402"/>
      <c r="B21402"/>
      <c r="C21402"/>
      <c r="D21402" s="67"/>
      <c r="E21402"/>
      <c r="F21402"/>
      <c r="G21402"/>
      <c r="H21402" s="67"/>
      <c r="I21402"/>
      <c r="J21402"/>
      <c r="K21402"/>
      <c r="L21402"/>
      <c r="M21402"/>
      <c r="N21402"/>
      <c r="O21402"/>
    </row>
    <row r="21403" spans="1:15">
      <c r="A21403"/>
      <c r="B21403"/>
      <c r="C21403"/>
      <c r="D21403" s="67"/>
      <c r="E21403"/>
      <c r="F21403"/>
      <c r="G21403"/>
      <c r="H21403" s="67"/>
      <c r="I21403"/>
      <c r="J21403"/>
      <c r="K21403"/>
      <c r="L21403"/>
      <c r="M21403"/>
      <c r="N21403"/>
      <c r="O21403"/>
    </row>
    <row r="21404" spans="1:15">
      <c r="A21404"/>
      <c r="B21404"/>
      <c r="C21404"/>
      <c r="D21404" s="67"/>
      <c r="E21404"/>
      <c r="F21404"/>
      <c r="G21404"/>
      <c r="H21404" s="67"/>
      <c r="I21404"/>
      <c r="J21404"/>
      <c r="K21404"/>
      <c r="L21404"/>
      <c r="M21404"/>
      <c r="N21404"/>
      <c r="O21404"/>
    </row>
    <row r="21405" spans="1:15">
      <c r="A21405"/>
      <c r="B21405"/>
      <c r="C21405"/>
      <c r="D21405" s="67"/>
      <c r="E21405"/>
      <c r="F21405"/>
      <c r="G21405"/>
      <c r="H21405" s="67"/>
      <c r="I21405"/>
      <c r="J21405"/>
      <c r="K21405"/>
      <c r="L21405"/>
      <c r="M21405"/>
      <c r="N21405"/>
      <c r="O21405"/>
    </row>
    <row r="21406" spans="1:15">
      <c r="A21406"/>
      <c r="B21406"/>
      <c r="C21406"/>
      <c r="D21406" s="67"/>
      <c r="E21406"/>
      <c r="F21406"/>
      <c r="G21406"/>
      <c r="H21406" s="67"/>
      <c r="I21406"/>
      <c r="J21406"/>
      <c r="K21406"/>
      <c r="L21406"/>
      <c r="M21406"/>
      <c r="N21406"/>
      <c r="O21406"/>
    </row>
    <row r="21407" spans="1:15">
      <c r="A21407"/>
      <c r="B21407"/>
      <c r="C21407"/>
      <c r="D21407" s="67"/>
      <c r="E21407"/>
      <c r="F21407"/>
      <c r="G21407"/>
      <c r="H21407" s="67"/>
      <c r="I21407"/>
      <c r="J21407"/>
      <c r="K21407"/>
      <c r="L21407"/>
      <c r="M21407"/>
      <c r="N21407"/>
      <c r="O21407"/>
    </row>
    <row r="21408" spans="1:15">
      <c r="A21408"/>
      <c r="B21408"/>
      <c r="C21408"/>
      <c r="D21408" s="67"/>
      <c r="E21408"/>
      <c r="F21408"/>
      <c r="G21408"/>
      <c r="H21408" s="67"/>
      <c r="I21408"/>
      <c r="J21408"/>
      <c r="K21408"/>
      <c r="L21408"/>
      <c r="M21408"/>
      <c r="N21408"/>
      <c r="O21408"/>
    </row>
    <row r="21409" spans="1:15">
      <c r="A21409"/>
      <c r="B21409"/>
      <c r="C21409"/>
      <c r="D21409" s="67"/>
      <c r="E21409"/>
      <c r="F21409"/>
      <c r="G21409"/>
      <c r="H21409" s="67"/>
      <c r="I21409"/>
      <c r="J21409"/>
      <c r="K21409"/>
      <c r="L21409"/>
      <c r="M21409"/>
      <c r="N21409"/>
      <c r="O21409"/>
    </row>
    <row r="21410" spans="1:15">
      <c r="A21410"/>
      <c r="B21410"/>
      <c r="C21410"/>
      <c r="D21410" s="67"/>
      <c r="E21410"/>
      <c r="F21410"/>
      <c r="G21410"/>
      <c r="H21410" s="67"/>
      <c r="I21410"/>
      <c r="J21410"/>
      <c r="K21410"/>
      <c r="L21410"/>
      <c r="M21410"/>
      <c r="N21410"/>
      <c r="O21410"/>
    </row>
    <row r="21411" spans="1:15">
      <c r="A21411"/>
      <c r="B21411"/>
      <c r="C21411"/>
      <c r="D21411" s="67"/>
      <c r="E21411"/>
      <c r="F21411"/>
      <c r="G21411"/>
      <c r="H21411" s="67"/>
      <c r="I21411"/>
      <c r="J21411"/>
      <c r="K21411"/>
      <c r="L21411"/>
      <c r="M21411"/>
      <c r="N21411"/>
      <c r="O21411"/>
    </row>
    <row r="21412" spans="1:15">
      <c r="A21412"/>
      <c r="B21412"/>
      <c r="C21412"/>
      <c r="D21412" s="67"/>
      <c r="E21412"/>
      <c r="F21412"/>
      <c r="G21412"/>
      <c r="H21412" s="67"/>
      <c r="I21412"/>
      <c r="J21412"/>
      <c r="K21412"/>
      <c r="L21412"/>
      <c r="M21412"/>
      <c r="N21412"/>
      <c r="O21412"/>
    </row>
    <row r="21413" spans="1:15">
      <c r="A21413"/>
      <c r="B21413"/>
      <c r="C21413"/>
      <c r="D21413" s="67"/>
      <c r="E21413"/>
      <c r="F21413"/>
      <c r="G21413"/>
      <c r="H21413" s="67"/>
      <c r="I21413"/>
      <c r="J21413"/>
      <c r="K21413"/>
      <c r="L21413"/>
      <c r="M21413"/>
      <c r="N21413"/>
      <c r="O21413"/>
    </row>
    <row r="21414" spans="1:15">
      <c r="A21414"/>
      <c r="B21414"/>
      <c r="C21414"/>
      <c r="D21414" s="67"/>
      <c r="E21414"/>
      <c r="F21414"/>
      <c r="G21414"/>
      <c r="H21414" s="67"/>
      <c r="I21414"/>
      <c r="J21414"/>
      <c r="K21414"/>
      <c r="L21414"/>
      <c r="M21414"/>
      <c r="N21414"/>
      <c r="O21414"/>
    </row>
    <row r="21415" spans="1:15">
      <c r="A21415"/>
      <c r="B21415"/>
      <c r="C21415"/>
      <c r="D21415" s="67"/>
      <c r="E21415"/>
      <c r="F21415"/>
      <c r="G21415"/>
      <c r="H21415" s="67"/>
      <c r="I21415"/>
      <c r="J21415"/>
      <c r="K21415"/>
      <c r="L21415"/>
      <c r="M21415"/>
      <c r="N21415"/>
      <c r="O21415"/>
    </row>
    <row r="21416" spans="1:15">
      <c r="A21416"/>
      <c r="B21416"/>
      <c r="C21416"/>
      <c r="D21416" s="67"/>
      <c r="E21416"/>
      <c r="F21416"/>
      <c r="G21416"/>
      <c r="H21416" s="67"/>
      <c r="I21416"/>
      <c r="J21416"/>
      <c r="K21416"/>
      <c r="L21416"/>
      <c r="M21416"/>
      <c r="N21416"/>
      <c r="O21416"/>
    </row>
    <row r="21417" spans="1:15">
      <c r="A21417"/>
      <c r="B21417"/>
      <c r="C21417"/>
      <c r="D21417" s="67"/>
      <c r="E21417"/>
      <c r="F21417"/>
      <c r="G21417"/>
      <c r="H21417" s="67"/>
      <c r="I21417"/>
      <c r="J21417"/>
      <c r="K21417"/>
      <c r="L21417"/>
      <c r="M21417"/>
      <c r="N21417"/>
      <c r="O21417"/>
    </row>
    <row r="21418" spans="1:15">
      <c r="A21418"/>
      <c r="B21418"/>
      <c r="C21418"/>
      <c r="D21418" s="67"/>
      <c r="E21418"/>
      <c r="F21418"/>
      <c r="G21418"/>
      <c r="H21418" s="67"/>
      <c r="I21418"/>
      <c r="J21418"/>
      <c r="K21418"/>
      <c r="L21418"/>
      <c r="M21418"/>
      <c r="N21418"/>
      <c r="O21418"/>
    </row>
    <row r="21419" spans="1:15">
      <c r="A21419"/>
      <c r="B21419"/>
      <c r="C21419"/>
      <c r="D21419" s="67"/>
      <c r="E21419"/>
      <c r="F21419"/>
      <c r="G21419"/>
      <c r="H21419" s="67"/>
      <c r="I21419"/>
      <c r="J21419"/>
      <c r="K21419"/>
      <c r="L21419"/>
      <c r="M21419"/>
      <c r="N21419"/>
      <c r="O21419"/>
    </row>
    <row r="21420" spans="1:15">
      <c r="A21420"/>
      <c r="B21420"/>
      <c r="C21420"/>
      <c r="D21420" s="67"/>
      <c r="E21420"/>
      <c r="F21420"/>
      <c r="G21420"/>
      <c r="H21420" s="67"/>
      <c r="I21420"/>
      <c r="J21420"/>
      <c r="K21420"/>
      <c r="L21420"/>
      <c r="M21420"/>
      <c r="N21420"/>
      <c r="O21420"/>
    </row>
    <row r="21421" spans="1:15">
      <c r="A21421"/>
      <c r="B21421"/>
      <c r="C21421"/>
      <c r="D21421" s="67"/>
      <c r="E21421"/>
      <c r="F21421"/>
      <c r="G21421"/>
      <c r="H21421" s="67"/>
      <c r="I21421"/>
      <c r="J21421"/>
      <c r="K21421"/>
      <c r="L21421"/>
      <c r="M21421"/>
      <c r="N21421"/>
      <c r="O21421"/>
    </row>
    <row r="21422" spans="1:15">
      <c r="A21422"/>
      <c r="B21422"/>
      <c r="C21422"/>
      <c r="D21422" s="67"/>
      <c r="E21422"/>
      <c r="F21422"/>
      <c r="G21422"/>
      <c r="H21422" s="67"/>
      <c r="I21422"/>
      <c r="J21422"/>
      <c r="K21422"/>
      <c r="L21422"/>
      <c r="M21422"/>
      <c r="N21422"/>
      <c r="O21422"/>
    </row>
    <row r="21423" spans="1:15">
      <c r="A21423"/>
      <c r="B21423"/>
      <c r="C21423"/>
      <c r="D21423" s="67"/>
      <c r="E21423"/>
      <c r="F21423"/>
      <c r="G21423"/>
      <c r="H21423" s="67"/>
      <c r="I21423"/>
      <c r="J21423"/>
      <c r="K21423"/>
      <c r="L21423"/>
      <c r="M21423"/>
      <c r="N21423"/>
      <c r="O21423"/>
    </row>
    <row r="21424" spans="1:15">
      <c r="A21424"/>
      <c r="B21424"/>
      <c r="C21424"/>
      <c r="D21424" s="67"/>
      <c r="E21424"/>
      <c r="F21424"/>
      <c r="G21424"/>
      <c r="H21424" s="67"/>
      <c r="I21424"/>
      <c r="J21424"/>
      <c r="K21424"/>
      <c r="L21424"/>
      <c r="M21424"/>
      <c r="N21424"/>
      <c r="O21424"/>
    </row>
    <row r="21425" spans="1:15">
      <c r="A21425"/>
      <c r="B21425"/>
      <c r="C21425"/>
      <c r="D21425" s="67"/>
      <c r="E21425"/>
      <c r="F21425"/>
      <c r="G21425"/>
      <c r="H21425" s="67"/>
      <c r="I21425"/>
      <c r="J21425"/>
      <c r="K21425"/>
      <c r="L21425"/>
      <c r="M21425"/>
      <c r="N21425"/>
      <c r="O21425"/>
    </row>
    <row r="21426" spans="1:15">
      <c r="A21426"/>
      <c r="B21426"/>
      <c r="C21426"/>
      <c r="D21426" s="67"/>
      <c r="E21426"/>
      <c r="F21426"/>
      <c r="G21426"/>
      <c r="H21426" s="67"/>
      <c r="I21426"/>
      <c r="J21426"/>
      <c r="K21426"/>
      <c r="L21426"/>
      <c r="M21426"/>
      <c r="N21426"/>
      <c r="O21426"/>
    </row>
    <row r="21427" spans="1:15">
      <c r="A21427"/>
      <c r="B21427"/>
      <c r="C21427"/>
      <c r="D21427" s="67"/>
      <c r="E21427"/>
      <c r="F21427"/>
      <c r="G21427"/>
      <c r="H21427" s="67"/>
      <c r="I21427"/>
      <c r="J21427"/>
      <c r="K21427"/>
      <c r="L21427"/>
      <c r="M21427"/>
      <c r="N21427"/>
      <c r="O21427"/>
    </row>
    <row r="21428" spans="1:15">
      <c r="A21428"/>
      <c r="B21428"/>
      <c r="C21428"/>
      <c r="D21428" s="67"/>
      <c r="E21428"/>
      <c r="F21428"/>
      <c r="G21428"/>
      <c r="H21428" s="67"/>
      <c r="I21428"/>
      <c r="J21428"/>
      <c r="K21428"/>
      <c r="L21428"/>
      <c r="M21428"/>
      <c r="N21428"/>
      <c r="O21428"/>
    </row>
    <row r="21429" spans="1:15">
      <c r="A21429"/>
      <c r="B21429"/>
      <c r="C21429"/>
      <c r="D21429" s="67"/>
      <c r="E21429"/>
      <c r="F21429"/>
      <c r="G21429"/>
      <c r="H21429" s="67"/>
      <c r="I21429"/>
      <c r="J21429"/>
      <c r="K21429"/>
      <c r="L21429"/>
      <c r="M21429"/>
      <c r="N21429"/>
      <c r="O21429"/>
    </row>
    <row r="21430" spans="1:15">
      <c r="A21430"/>
      <c r="B21430"/>
      <c r="C21430"/>
      <c r="D21430" s="67"/>
      <c r="E21430"/>
      <c r="F21430"/>
      <c r="G21430"/>
      <c r="H21430" s="67"/>
      <c r="I21430"/>
      <c r="J21430"/>
      <c r="K21430"/>
      <c r="L21430"/>
      <c r="M21430"/>
      <c r="N21430"/>
      <c r="O21430"/>
    </row>
    <row r="21431" spans="1:15">
      <c r="A21431"/>
      <c r="B21431"/>
      <c r="C21431"/>
      <c r="D21431" s="67"/>
      <c r="E21431"/>
      <c r="F21431"/>
      <c r="G21431"/>
      <c r="H21431" s="67"/>
      <c r="I21431"/>
      <c r="J21431"/>
      <c r="K21431"/>
      <c r="L21431"/>
      <c r="M21431"/>
      <c r="N21431"/>
      <c r="O21431"/>
    </row>
    <row r="21432" spans="1:15">
      <c r="A21432"/>
      <c r="B21432"/>
      <c r="C21432"/>
      <c r="D21432" s="67"/>
      <c r="E21432"/>
      <c r="F21432"/>
      <c r="G21432"/>
      <c r="H21432" s="67"/>
      <c r="I21432"/>
      <c r="J21432"/>
      <c r="K21432"/>
      <c r="L21432"/>
      <c r="M21432"/>
      <c r="N21432"/>
      <c r="O21432"/>
    </row>
    <row r="21433" spans="1:15">
      <c r="A21433"/>
      <c r="B21433"/>
      <c r="C21433"/>
      <c r="D21433" s="67"/>
      <c r="E21433"/>
      <c r="F21433"/>
      <c r="G21433"/>
      <c r="H21433" s="67"/>
      <c r="I21433"/>
      <c r="J21433"/>
      <c r="K21433"/>
      <c r="L21433"/>
      <c r="M21433"/>
      <c r="N21433"/>
      <c r="O21433"/>
    </row>
    <row r="21434" spans="1:15">
      <c r="A21434"/>
      <c r="B21434"/>
      <c r="C21434"/>
      <c r="D21434" s="67"/>
      <c r="E21434"/>
      <c r="F21434"/>
      <c r="G21434"/>
      <c r="H21434" s="67"/>
      <c r="I21434"/>
      <c r="J21434"/>
      <c r="K21434"/>
      <c r="L21434"/>
      <c r="M21434"/>
      <c r="N21434"/>
      <c r="O21434"/>
    </row>
    <row r="21435" spans="1:15">
      <c r="A21435"/>
      <c r="B21435"/>
      <c r="C21435"/>
      <c r="D21435" s="67"/>
      <c r="E21435"/>
      <c r="F21435"/>
      <c r="G21435"/>
      <c r="H21435" s="67"/>
      <c r="I21435"/>
      <c r="J21435"/>
      <c r="K21435"/>
      <c r="L21435"/>
      <c r="M21435"/>
      <c r="N21435"/>
      <c r="O21435"/>
    </row>
    <row r="21436" spans="1:15">
      <c r="A21436"/>
      <c r="B21436"/>
      <c r="C21436"/>
      <c r="D21436" s="67"/>
      <c r="E21436"/>
      <c r="F21436"/>
      <c r="G21436"/>
      <c r="H21436" s="67"/>
      <c r="I21436"/>
      <c r="J21436"/>
      <c r="K21436"/>
      <c r="L21436"/>
      <c r="M21436"/>
      <c r="N21436"/>
      <c r="O21436"/>
    </row>
    <row r="21437" spans="1:15">
      <c r="A21437"/>
      <c r="B21437"/>
      <c r="C21437"/>
      <c r="D21437" s="67"/>
      <c r="E21437"/>
      <c r="F21437"/>
      <c r="G21437"/>
      <c r="H21437" s="67"/>
      <c r="I21437"/>
      <c r="J21437"/>
      <c r="K21437"/>
      <c r="L21437"/>
      <c r="M21437"/>
      <c r="N21437"/>
      <c r="O21437"/>
    </row>
    <row r="21438" spans="1:15">
      <c r="A21438"/>
      <c r="B21438"/>
      <c r="C21438"/>
      <c r="D21438" s="67"/>
      <c r="E21438"/>
      <c r="F21438"/>
      <c r="G21438"/>
      <c r="H21438" s="67"/>
      <c r="I21438"/>
      <c r="J21438"/>
      <c r="K21438"/>
      <c r="L21438"/>
      <c r="M21438"/>
      <c r="N21438"/>
      <c r="O21438"/>
    </row>
    <row r="21439" spans="1:15">
      <c r="A21439"/>
      <c r="B21439"/>
      <c r="C21439"/>
      <c r="D21439" s="67"/>
      <c r="E21439"/>
      <c r="F21439"/>
      <c r="G21439"/>
      <c r="H21439" s="67"/>
      <c r="I21439"/>
      <c r="J21439"/>
      <c r="K21439"/>
      <c r="L21439"/>
      <c r="M21439"/>
      <c r="N21439"/>
      <c r="O21439"/>
    </row>
    <row r="21440" spans="1:15">
      <c r="A21440"/>
      <c r="B21440"/>
      <c r="C21440"/>
      <c r="D21440" s="67"/>
      <c r="E21440"/>
      <c r="F21440"/>
      <c r="G21440"/>
      <c r="H21440" s="67"/>
      <c r="I21440"/>
      <c r="J21440"/>
      <c r="K21440"/>
      <c r="L21440"/>
      <c r="M21440"/>
      <c r="N21440"/>
      <c r="O21440"/>
    </row>
    <row r="21441" spans="1:15">
      <c r="A21441"/>
      <c r="B21441"/>
      <c r="C21441"/>
      <c r="D21441" s="67"/>
      <c r="E21441"/>
      <c r="F21441"/>
      <c r="G21441"/>
      <c r="H21441" s="67"/>
      <c r="I21441"/>
      <c r="J21441"/>
      <c r="K21441"/>
      <c r="L21441"/>
      <c r="M21441"/>
      <c r="N21441"/>
      <c r="O21441"/>
    </row>
    <row r="21442" spans="1:15">
      <c r="A21442"/>
      <c r="B21442"/>
      <c r="C21442"/>
      <c r="D21442" s="67"/>
      <c r="E21442"/>
      <c r="F21442"/>
      <c r="G21442"/>
      <c r="H21442" s="67"/>
      <c r="I21442"/>
      <c r="J21442"/>
      <c r="K21442"/>
      <c r="L21442"/>
      <c r="M21442"/>
      <c r="N21442"/>
      <c r="O21442"/>
    </row>
    <row r="21443" spans="1:15">
      <c r="A21443"/>
      <c r="B21443"/>
      <c r="C21443"/>
      <c r="D21443" s="67"/>
      <c r="E21443"/>
      <c r="F21443"/>
      <c r="G21443"/>
      <c r="H21443" s="67"/>
      <c r="I21443"/>
      <c r="J21443"/>
      <c r="K21443"/>
      <c r="L21443"/>
      <c r="M21443"/>
      <c r="N21443"/>
      <c r="O21443"/>
    </row>
    <row r="21444" spans="1:15">
      <c r="A21444"/>
      <c r="B21444"/>
      <c r="C21444"/>
      <c r="D21444" s="67"/>
      <c r="E21444"/>
      <c r="F21444"/>
      <c r="G21444"/>
      <c r="H21444" s="67"/>
      <c r="I21444"/>
      <c r="J21444"/>
      <c r="K21444"/>
      <c r="L21444"/>
      <c r="M21444"/>
      <c r="N21444"/>
      <c r="O21444"/>
    </row>
    <row r="21445" spans="1:15">
      <c r="A21445"/>
      <c r="B21445"/>
      <c r="C21445"/>
      <c r="D21445" s="67"/>
      <c r="E21445"/>
      <c r="F21445"/>
      <c r="G21445"/>
      <c r="H21445" s="67"/>
      <c r="I21445"/>
      <c r="J21445"/>
      <c r="K21445"/>
      <c r="L21445"/>
      <c r="M21445"/>
      <c r="N21445"/>
      <c r="O21445"/>
    </row>
    <row r="21446" spans="1:15">
      <c r="A21446"/>
      <c r="B21446"/>
      <c r="C21446"/>
      <c r="D21446" s="67"/>
      <c r="E21446"/>
      <c r="F21446"/>
      <c r="G21446"/>
      <c r="H21446" s="67"/>
      <c r="I21446"/>
      <c r="J21446"/>
      <c r="K21446"/>
      <c r="L21446"/>
      <c r="M21446"/>
      <c r="N21446"/>
      <c r="O21446"/>
    </row>
    <row r="21447" spans="1:15">
      <c r="A21447"/>
      <c r="B21447"/>
      <c r="C21447"/>
      <c r="D21447" s="67"/>
      <c r="E21447"/>
      <c r="F21447"/>
      <c r="G21447"/>
      <c r="H21447" s="67"/>
      <c r="I21447"/>
      <c r="J21447"/>
      <c r="K21447"/>
      <c r="L21447"/>
      <c r="M21447"/>
      <c r="N21447"/>
      <c r="O21447"/>
    </row>
    <row r="21448" spans="1:15">
      <c r="A21448"/>
      <c r="B21448"/>
      <c r="C21448"/>
      <c r="D21448" s="67"/>
      <c r="E21448"/>
      <c r="F21448"/>
      <c r="G21448"/>
      <c r="H21448" s="67"/>
      <c r="I21448"/>
      <c r="J21448"/>
      <c r="K21448"/>
      <c r="L21448"/>
      <c r="M21448"/>
      <c r="N21448"/>
      <c r="O21448"/>
    </row>
    <row r="21449" spans="1:15">
      <c r="A21449"/>
      <c r="B21449"/>
      <c r="C21449"/>
      <c r="D21449" s="67"/>
      <c r="E21449"/>
      <c r="F21449"/>
      <c r="G21449"/>
      <c r="H21449" s="67"/>
      <c r="I21449"/>
      <c r="J21449"/>
      <c r="K21449"/>
      <c r="L21449"/>
      <c r="M21449"/>
      <c r="N21449"/>
      <c r="O21449"/>
    </row>
    <row r="21450" spans="1:15">
      <c r="A21450"/>
      <c r="B21450"/>
      <c r="C21450"/>
      <c r="D21450" s="67"/>
      <c r="E21450"/>
      <c r="F21450"/>
      <c r="G21450"/>
      <c r="H21450" s="67"/>
      <c r="I21450"/>
      <c r="J21450"/>
      <c r="K21450"/>
      <c r="L21450"/>
      <c r="M21450"/>
      <c r="N21450"/>
      <c r="O21450"/>
    </row>
    <row r="21451" spans="1:15">
      <c r="A21451"/>
      <c r="B21451"/>
      <c r="C21451"/>
      <c r="D21451" s="67"/>
      <c r="E21451"/>
      <c r="F21451"/>
      <c r="G21451"/>
      <c r="H21451" s="67"/>
      <c r="I21451"/>
      <c r="J21451"/>
      <c r="K21451"/>
      <c r="L21451"/>
      <c r="M21451"/>
      <c r="N21451"/>
      <c r="O21451"/>
    </row>
    <row r="21452" spans="1:15">
      <c r="A21452"/>
      <c r="B21452"/>
      <c r="C21452"/>
      <c r="D21452" s="67"/>
      <c r="E21452"/>
      <c r="F21452"/>
      <c r="G21452"/>
      <c r="H21452" s="67"/>
      <c r="I21452"/>
      <c r="J21452"/>
      <c r="K21452"/>
      <c r="L21452"/>
      <c r="M21452"/>
      <c r="N21452"/>
      <c r="O21452"/>
    </row>
    <row r="21453" spans="1:15">
      <c r="A21453"/>
      <c r="B21453"/>
      <c r="C21453"/>
      <c r="D21453" s="67"/>
      <c r="E21453"/>
      <c r="F21453"/>
      <c r="G21453"/>
      <c r="H21453" s="67"/>
      <c r="I21453"/>
      <c r="J21453"/>
      <c r="K21453"/>
      <c r="L21453"/>
      <c r="M21453"/>
      <c r="N21453"/>
      <c r="O21453"/>
    </row>
    <row r="21454" spans="1:15">
      <c r="A21454"/>
      <c r="B21454"/>
      <c r="C21454"/>
      <c r="D21454" s="67"/>
      <c r="E21454"/>
      <c r="F21454"/>
      <c r="G21454"/>
      <c r="H21454" s="67"/>
      <c r="I21454"/>
      <c r="J21454"/>
      <c r="K21454"/>
      <c r="L21454"/>
      <c r="M21454"/>
      <c r="N21454"/>
      <c r="O21454"/>
    </row>
    <row r="21455" spans="1:15">
      <c r="A21455"/>
      <c r="B21455"/>
      <c r="C21455"/>
      <c r="D21455" s="67"/>
      <c r="E21455"/>
      <c r="F21455"/>
      <c r="G21455"/>
      <c r="H21455" s="67"/>
      <c r="I21455"/>
      <c r="J21455"/>
      <c r="K21455"/>
      <c r="L21455"/>
      <c r="M21455"/>
      <c r="N21455"/>
      <c r="O21455"/>
    </row>
    <row r="21456" spans="1:15">
      <c r="A21456"/>
      <c r="B21456"/>
      <c r="C21456"/>
      <c r="D21456" s="67"/>
      <c r="E21456"/>
      <c r="F21456"/>
      <c r="G21456"/>
      <c r="H21456" s="67"/>
      <c r="I21456"/>
      <c r="J21456"/>
      <c r="K21456"/>
      <c r="L21456"/>
      <c r="M21456"/>
      <c r="N21456"/>
      <c r="O21456"/>
    </row>
    <row r="21457" spans="1:15">
      <c r="A21457"/>
      <c r="B21457"/>
      <c r="C21457"/>
      <c r="D21457" s="67"/>
      <c r="E21457"/>
      <c r="F21457"/>
      <c r="G21457"/>
      <c r="H21457" s="67"/>
      <c r="I21457"/>
      <c r="J21457"/>
      <c r="K21457"/>
      <c r="L21457"/>
      <c r="M21457"/>
      <c r="N21457"/>
      <c r="O21457"/>
    </row>
    <row r="21458" spans="1:15">
      <c r="A21458"/>
      <c r="B21458"/>
      <c r="C21458"/>
      <c r="D21458" s="67"/>
      <c r="E21458"/>
      <c r="F21458"/>
      <c r="G21458"/>
      <c r="H21458" s="67"/>
      <c r="I21458"/>
      <c r="J21458"/>
      <c r="K21458"/>
      <c r="L21458"/>
      <c r="M21458"/>
      <c r="N21458"/>
      <c r="O21458"/>
    </row>
    <row r="21459" spans="1:15">
      <c r="A21459"/>
      <c r="B21459"/>
      <c r="C21459"/>
      <c r="D21459" s="67"/>
      <c r="E21459"/>
      <c r="F21459"/>
      <c r="G21459"/>
      <c r="H21459" s="67"/>
      <c r="I21459"/>
      <c r="J21459"/>
      <c r="K21459"/>
      <c r="L21459"/>
      <c r="M21459"/>
      <c r="N21459"/>
      <c r="O21459"/>
    </row>
    <row r="21460" spans="1:15">
      <c r="A21460"/>
      <c r="B21460"/>
      <c r="C21460"/>
      <c r="D21460" s="67"/>
      <c r="E21460"/>
      <c r="F21460"/>
      <c r="G21460"/>
      <c r="H21460" s="67"/>
      <c r="I21460"/>
      <c r="J21460"/>
      <c r="K21460"/>
      <c r="L21460"/>
      <c r="M21460"/>
      <c r="N21460"/>
      <c r="O21460"/>
    </row>
    <row r="21461" spans="1:15">
      <c r="A21461"/>
      <c r="B21461"/>
      <c r="C21461"/>
      <c r="D21461" s="67"/>
      <c r="E21461"/>
      <c r="F21461"/>
      <c r="G21461"/>
      <c r="H21461" s="67"/>
      <c r="I21461"/>
      <c r="J21461"/>
      <c r="K21461"/>
      <c r="L21461"/>
      <c r="M21461"/>
      <c r="N21461"/>
      <c r="O21461"/>
    </row>
    <row r="21462" spans="1:15">
      <c r="A21462"/>
      <c r="B21462"/>
      <c r="C21462"/>
      <c r="D21462" s="67"/>
      <c r="E21462"/>
      <c r="F21462"/>
      <c r="G21462"/>
      <c r="H21462" s="67"/>
      <c r="I21462"/>
      <c r="J21462"/>
      <c r="K21462"/>
      <c r="L21462"/>
      <c r="M21462"/>
      <c r="N21462"/>
      <c r="O21462"/>
    </row>
    <row r="21463" spans="1:15">
      <c r="A21463"/>
      <c r="B21463"/>
      <c r="C21463"/>
      <c r="D21463" s="67"/>
      <c r="E21463"/>
      <c r="F21463"/>
      <c r="G21463"/>
      <c r="H21463" s="67"/>
      <c r="I21463"/>
      <c r="J21463"/>
      <c r="K21463"/>
      <c r="L21463"/>
      <c r="M21463"/>
      <c r="N21463"/>
      <c r="O21463"/>
    </row>
    <row r="21464" spans="1:15">
      <c r="A21464"/>
      <c r="B21464"/>
      <c r="C21464"/>
      <c r="D21464" s="67"/>
      <c r="E21464"/>
      <c r="F21464"/>
      <c r="G21464"/>
      <c r="H21464" s="67"/>
      <c r="I21464"/>
      <c r="J21464"/>
      <c r="K21464"/>
      <c r="L21464"/>
      <c r="M21464"/>
      <c r="N21464"/>
      <c r="O21464"/>
    </row>
    <row r="21465" spans="1:15">
      <c r="A21465"/>
      <c r="B21465"/>
      <c r="C21465"/>
      <c r="D21465" s="67"/>
      <c r="E21465"/>
      <c r="F21465"/>
      <c r="G21465"/>
      <c r="H21465" s="67"/>
      <c r="I21465"/>
      <c r="J21465"/>
      <c r="K21465"/>
      <c r="L21465"/>
      <c r="M21465"/>
      <c r="N21465"/>
      <c r="O21465"/>
    </row>
    <row r="21466" spans="1:15">
      <c r="A21466"/>
      <c r="B21466"/>
      <c r="C21466"/>
      <c r="D21466" s="67"/>
      <c r="E21466"/>
      <c r="F21466"/>
      <c r="G21466"/>
      <c r="H21466" s="67"/>
      <c r="I21466"/>
      <c r="J21466"/>
      <c r="K21466"/>
      <c r="L21466"/>
      <c r="M21466"/>
      <c r="N21466"/>
      <c r="O21466"/>
    </row>
    <row r="21467" spans="1:15">
      <c r="A21467"/>
      <c r="B21467"/>
      <c r="C21467"/>
      <c r="D21467" s="67"/>
      <c r="E21467"/>
      <c r="F21467"/>
      <c r="G21467"/>
      <c r="H21467" s="67"/>
      <c r="I21467"/>
      <c r="J21467"/>
      <c r="K21467"/>
      <c r="L21467"/>
      <c r="M21467"/>
      <c r="N21467"/>
      <c r="O21467"/>
    </row>
    <row r="21468" spans="1:15">
      <c r="A21468"/>
      <c r="B21468"/>
      <c r="C21468"/>
      <c r="D21468" s="67"/>
      <c r="E21468"/>
      <c r="F21468"/>
      <c r="G21468"/>
      <c r="H21468" s="67"/>
      <c r="I21468"/>
      <c r="J21468"/>
      <c r="K21468"/>
      <c r="L21468"/>
      <c r="M21468"/>
      <c r="N21468"/>
      <c r="O21468"/>
    </row>
    <row r="21469" spans="1:15">
      <c r="A21469"/>
      <c r="B21469"/>
      <c r="C21469"/>
      <c r="D21469" s="67"/>
      <c r="E21469"/>
      <c r="F21469"/>
      <c r="G21469"/>
      <c r="H21469" s="67"/>
      <c r="I21469"/>
      <c r="J21469"/>
      <c r="K21469"/>
      <c r="L21469"/>
      <c r="M21469"/>
      <c r="N21469"/>
      <c r="O21469"/>
    </row>
    <row r="21470" spans="1:15">
      <c r="A21470"/>
      <c r="B21470"/>
      <c r="C21470"/>
      <c r="D21470" s="67"/>
      <c r="E21470"/>
      <c r="F21470"/>
      <c r="G21470"/>
      <c r="H21470" s="67"/>
      <c r="I21470"/>
      <c r="J21470"/>
      <c r="K21470"/>
      <c r="L21470"/>
      <c r="M21470"/>
      <c r="N21470"/>
      <c r="O21470"/>
    </row>
    <row r="21471" spans="1:15">
      <c r="A21471"/>
      <c r="B21471"/>
      <c r="C21471"/>
      <c r="D21471" s="67"/>
      <c r="E21471"/>
      <c r="F21471"/>
      <c r="G21471"/>
      <c r="H21471" s="67"/>
      <c r="I21471"/>
      <c r="J21471"/>
      <c r="K21471"/>
      <c r="L21471"/>
      <c r="M21471"/>
      <c r="N21471"/>
      <c r="O21471"/>
    </row>
    <row r="21472" spans="1:15">
      <c r="A21472"/>
      <c r="B21472"/>
      <c r="C21472"/>
      <c r="D21472" s="67"/>
      <c r="E21472"/>
      <c r="F21472"/>
      <c r="G21472"/>
      <c r="H21472" s="67"/>
      <c r="I21472"/>
      <c r="J21472"/>
      <c r="K21472"/>
      <c r="L21472"/>
      <c r="M21472"/>
      <c r="N21472"/>
      <c r="O21472"/>
    </row>
    <row r="21473" spans="1:15">
      <c r="A21473"/>
      <c r="B21473"/>
      <c r="C21473"/>
      <c r="D21473" s="67"/>
      <c r="E21473"/>
      <c r="F21473"/>
      <c r="G21473"/>
      <c r="H21473" s="67"/>
      <c r="I21473"/>
      <c r="J21473"/>
      <c r="K21473"/>
      <c r="L21473"/>
      <c r="M21473"/>
      <c r="N21473"/>
      <c r="O21473"/>
    </row>
    <row r="21474" spans="1:15">
      <c r="A21474"/>
      <c r="B21474"/>
      <c r="C21474"/>
      <c r="D21474" s="67"/>
      <c r="E21474"/>
      <c r="F21474"/>
      <c r="G21474"/>
      <c r="H21474" s="67"/>
      <c r="I21474"/>
      <c r="J21474"/>
      <c r="K21474"/>
      <c r="L21474"/>
      <c r="M21474"/>
      <c r="N21474"/>
      <c r="O21474"/>
    </row>
    <row r="21475" spans="1:15">
      <c r="A21475"/>
      <c r="B21475"/>
      <c r="C21475"/>
      <c r="D21475" s="67"/>
      <c r="E21475"/>
      <c r="F21475"/>
      <c r="G21475"/>
      <c r="H21475" s="67"/>
      <c r="I21475"/>
      <c r="J21475"/>
      <c r="K21475"/>
      <c r="L21475"/>
      <c r="M21475"/>
      <c r="N21475"/>
      <c r="O21475"/>
    </row>
    <row r="21476" spans="1:15">
      <c r="A21476"/>
      <c r="B21476"/>
      <c r="C21476"/>
      <c r="D21476" s="67"/>
      <c r="E21476"/>
      <c r="F21476"/>
      <c r="G21476"/>
      <c r="H21476" s="67"/>
      <c r="I21476"/>
      <c r="J21476"/>
      <c r="K21476"/>
      <c r="L21476"/>
      <c r="M21476"/>
      <c r="N21476"/>
      <c r="O21476"/>
    </row>
    <row r="21477" spans="1:15">
      <c r="A21477"/>
      <c r="B21477"/>
      <c r="C21477"/>
      <c r="D21477" s="67"/>
      <c r="E21477"/>
      <c r="F21477"/>
      <c r="G21477"/>
      <c r="H21477" s="67"/>
      <c r="I21477"/>
      <c r="J21477"/>
      <c r="K21477"/>
      <c r="L21477"/>
      <c r="M21477"/>
      <c r="N21477"/>
      <c r="O21477"/>
    </row>
    <row r="21478" spans="1:15">
      <c r="A21478"/>
      <c r="B21478"/>
      <c r="C21478"/>
      <c r="D21478" s="67"/>
      <c r="E21478"/>
      <c r="F21478"/>
      <c r="G21478"/>
      <c r="H21478" s="67"/>
      <c r="I21478"/>
      <c r="J21478"/>
      <c r="K21478"/>
      <c r="L21478"/>
      <c r="M21478"/>
      <c r="N21478"/>
      <c r="O21478"/>
    </row>
    <row r="21479" spans="1:15">
      <c r="A21479"/>
      <c r="B21479"/>
      <c r="C21479"/>
      <c r="D21479" s="67"/>
      <c r="E21479"/>
      <c r="F21479"/>
      <c r="G21479"/>
      <c r="H21479" s="67"/>
      <c r="I21479"/>
      <c r="J21479"/>
      <c r="K21479"/>
      <c r="L21479"/>
      <c r="M21479"/>
      <c r="N21479"/>
      <c r="O21479"/>
    </row>
    <row r="21480" spans="1:15">
      <c r="A21480"/>
      <c r="B21480"/>
      <c r="C21480"/>
      <c r="D21480" s="67"/>
      <c r="E21480"/>
      <c r="F21480"/>
      <c r="G21480"/>
      <c r="H21480" s="67"/>
      <c r="I21480"/>
      <c r="J21480"/>
      <c r="K21480"/>
      <c r="L21480"/>
      <c r="M21480"/>
      <c r="N21480"/>
      <c r="O21480"/>
    </row>
    <row r="21481" spans="1:15">
      <c r="A21481"/>
      <c r="B21481"/>
      <c r="C21481"/>
      <c r="D21481" s="67"/>
      <c r="E21481"/>
      <c r="F21481"/>
      <c r="G21481"/>
      <c r="H21481" s="67"/>
      <c r="I21481"/>
      <c r="J21481"/>
      <c r="K21481"/>
      <c r="L21481"/>
      <c r="M21481"/>
      <c r="N21481"/>
      <c r="O21481"/>
    </row>
    <row r="21482" spans="1:15">
      <c r="A21482"/>
      <c r="B21482"/>
      <c r="C21482"/>
      <c r="D21482" s="67"/>
      <c r="E21482"/>
      <c r="F21482"/>
      <c r="G21482"/>
      <c r="H21482" s="67"/>
      <c r="I21482"/>
      <c r="J21482"/>
      <c r="K21482"/>
      <c r="L21482"/>
      <c r="M21482"/>
      <c r="N21482"/>
      <c r="O21482"/>
    </row>
    <row r="21483" spans="1:15">
      <c r="A21483"/>
      <c r="B21483"/>
      <c r="C21483"/>
      <c r="D21483" s="67"/>
      <c r="E21483"/>
      <c r="F21483"/>
      <c r="G21483"/>
      <c r="H21483" s="67"/>
      <c r="I21483"/>
      <c r="J21483"/>
      <c r="K21483"/>
      <c r="L21483"/>
      <c r="M21483"/>
      <c r="N21483"/>
      <c r="O21483"/>
    </row>
    <row r="21484" spans="1:15">
      <c r="A21484"/>
      <c r="B21484"/>
      <c r="C21484"/>
      <c r="D21484" s="67"/>
      <c r="E21484"/>
      <c r="F21484"/>
      <c r="G21484"/>
      <c r="H21484" s="67"/>
      <c r="I21484"/>
      <c r="J21484"/>
      <c r="K21484"/>
      <c r="L21484"/>
      <c r="M21484"/>
      <c r="N21484"/>
      <c r="O21484"/>
    </row>
    <row r="21485" spans="1:15">
      <c r="A21485"/>
      <c r="B21485"/>
      <c r="C21485"/>
      <c r="D21485" s="67"/>
      <c r="E21485"/>
      <c r="F21485"/>
      <c r="G21485"/>
      <c r="H21485" s="67"/>
      <c r="I21485"/>
      <c r="J21485"/>
      <c r="K21485"/>
      <c r="L21485"/>
      <c r="M21485"/>
      <c r="N21485"/>
      <c r="O21485"/>
    </row>
    <row r="21486" spans="1:15">
      <c r="A21486"/>
      <c r="B21486"/>
      <c r="C21486"/>
      <c r="D21486" s="67"/>
      <c r="E21486"/>
      <c r="F21486"/>
      <c r="G21486"/>
      <c r="H21486" s="67"/>
      <c r="I21486"/>
      <c r="J21486"/>
      <c r="K21486"/>
      <c r="L21486"/>
      <c r="M21486"/>
      <c r="N21486"/>
      <c r="O21486"/>
    </row>
    <row r="21487" spans="1:15">
      <c r="A21487"/>
      <c r="B21487"/>
      <c r="C21487"/>
      <c r="D21487" s="67"/>
      <c r="E21487"/>
      <c r="F21487"/>
      <c r="G21487"/>
      <c r="H21487" s="67"/>
      <c r="I21487"/>
      <c r="J21487"/>
      <c r="K21487"/>
      <c r="L21487"/>
      <c r="M21487"/>
      <c r="N21487"/>
      <c r="O21487"/>
    </row>
    <row r="21488" spans="1:15">
      <c r="A21488"/>
      <c r="B21488"/>
      <c r="C21488"/>
      <c r="D21488" s="67"/>
      <c r="E21488"/>
      <c r="F21488"/>
      <c r="G21488"/>
      <c r="H21488" s="67"/>
      <c r="I21488"/>
      <c r="J21488"/>
      <c r="K21488"/>
      <c r="L21488"/>
      <c r="M21488"/>
      <c r="N21488"/>
      <c r="O21488"/>
    </row>
    <row r="21489" spans="1:15">
      <c r="A21489"/>
      <c r="B21489"/>
      <c r="C21489"/>
      <c r="D21489" s="67"/>
      <c r="E21489"/>
      <c r="F21489"/>
      <c r="G21489"/>
      <c r="H21489" s="67"/>
      <c r="I21489"/>
      <c r="J21489"/>
      <c r="K21489"/>
      <c r="L21489"/>
      <c r="M21489"/>
      <c r="N21489"/>
      <c r="O21489"/>
    </row>
    <row r="21490" spans="1:15">
      <c r="A21490"/>
      <c r="B21490"/>
      <c r="C21490"/>
      <c r="D21490" s="67"/>
      <c r="E21490"/>
      <c r="F21490"/>
      <c r="G21490"/>
      <c r="H21490" s="67"/>
      <c r="I21490"/>
      <c r="J21490"/>
      <c r="K21490"/>
      <c r="L21490"/>
      <c r="M21490"/>
      <c r="N21490"/>
      <c r="O21490"/>
    </row>
    <row r="21491" spans="1:15">
      <c r="A21491"/>
      <c r="B21491"/>
      <c r="C21491"/>
      <c r="D21491" s="67"/>
      <c r="E21491"/>
      <c r="F21491"/>
      <c r="G21491"/>
      <c r="H21491" s="67"/>
      <c r="I21491"/>
      <c r="J21491"/>
      <c r="K21491"/>
      <c r="L21491"/>
      <c r="M21491"/>
      <c r="N21491"/>
      <c r="O21491"/>
    </row>
    <row r="21492" spans="1:15">
      <c r="A21492"/>
      <c r="B21492"/>
      <c r="C21492"/>
      <c r="D21492" s="67"/>
      <c r="E21492"/>
      <c r="F21492"/>
      <c r="G21492"/>
      <c r="H21492" s="67"/>
      <c r="I21492"/>
      <c r="J21492"/>
      <c r="K21492"/>
      <c r="L21492"/>
      <c r="M21492"/>
      <c r="N21492"/>
      <c r="O21492"/>
    </row>
    <row r="21493" spans="1:15">
      <c r="A21493"/>
      <c r="B21493"/>
      <c r="C21493"/>
      <c r="D21493" s="67"/>
      <c r="E21493"/>
      <c r="F21493"/>
      <c r="G21493"/>
      <c r="H21493" s="67"/>
      <c r="I21493"/>
      <c r="J21493"/>
      <c r="K21493"/>
      <c r="L21493"/>
      <c r="M21493"/>
      <c r="N21493"/>
      <c r="O21493"/>
    </row>
    <row r="21494" spans="1:15">
      <c r="A21494"/>
      <c r="B21494"/>
      <c r="C21494"/>
      <c r="D21494" s="67"/>
      <c r="E21494"/>
      <c r="F21494"/>
      <c r="G21494"/>
      <c r="H21494" s="67"/>
      <c r="I21494"/>
      <c r="J21494"/>
      <c r="K21494"/>
      <c r="L21494"/>
      <c r="M21494"/>
      <c r="N21494"/>
      <c r="O21494"/>
    </row>
    <row r="21495" spans="1:15">
      <c r="A21495"/>
      <c r="B21495"/>
      <c r="C21495"/>
      <c r="D21495" s="67"/>
      <c r="E21495"/>
      <c r="F21495"/>
      <c r="G21495"/>
      <c r="H21495" s="67"/>
      <c r="I21495"/>
      <c r="J21495"/>
      <c r="K21495"/>
      <c r="L21495"/>
      <c r="M21495"/>
      <c r="N21495"/>
      <c r="O21495"/>
    </row>
    <row r="21496" spans="1:15">
      <c r="A21496"/>
      <c r="B21496"/>
      <c r="C21496"/>
      <c r="D21496" s="67"/>
      <c r="E21496"/>
      <c r="F21496"/>
      <c r="G21496"/>
      <c r="H21496" s="67"/>
      <c r="I21496"/>
      <c r="J21496"/>
      <c r="K21496"/>
      <c r="L21496"/>
      <c r="M21496"/>
      <c r="N21496"/>
      <c r="O21496"/>
    </row>
    <row r="21497" spans="1:15">
      <c r="A21497"/>
      <c r="B21497"/>
      <c r="C21497"/>
      <c r="D21497" s="67"/>
      <c r="E21497"/>
      <c r="F21497"/>
      <c r="G21497"/>
      <c r="H21497" s="67"/>
      <c r="I21497"/>
      <c r="J21497"/>
      <c r="K21497"/>
      <c r="L21497"/>
      <c r="M21497"/>
      <c r="N21497"/>
      <c r="O21497"/>
    </row>
    <row r="21498" spans="1:15">
      <c r="A21498"/>
      <c r="B21498"/>
      <c r="C21498"/>
      <c r="D21498" s="67"/>
      <c r="E21498"/>
      <c r="F21498"/>
      <c r="G21498"/>
      <c r="H21498" s="67"/>
      <c r="I21498"/>
      <c r="J21498"/>
      <c r="K21498"/>
      <c r="L21498"/>
      <c r="M21498"/>
      <c r="N21498"/>
      <c r="O21498"/>
    </row>
    <row r="21499" spans="1:15">
      <c r="A21499"/>
      <c r="B21499"/>
      <c r="C21499"/>
      <c r="D21499" s="67"/>
      <c r="E21499"/>
      <c r="F21499"/>
      <c r="G21499"/>
      <c r="H21499" s="67"/>
      <c r="I21499"/>
      <c r="J21499"/>
      <c r="K21499"/>
      <c r="L21499"/>
      <c r="M21499"/>
      <c r="N21499"/>
      <c r="O21499"/>
    </row>
    <row r="21500" spans="1:15">
      <c r="A21500"/>
      <c r="B21500"/>
      <c r="C21500"/>
      <c r="D21500" s="67"/>
      <c r="E21500"/>
      <c r="F21500"/>
      <c r="G21500"/>
      <c r="H21500" s="67"/>
      <c r="I21500"/>
      <c r="J21500"/>
      <c r="K21500"/>
      <c r="L21500"/>
      <c r="M21500"/>
      <c r="N21500"/>
      <c r="O21500"/>
    </row>
    <row r="21501" spans="1:15">
      <c r="A21501"/>
      <c r="B21501"/>
      <c r="C21501"/>
      <c r="D21501" s="67"/>
      <c r="E21501"/>
      <c r="F21501"/>
      <c r="G21501"/>
      <c r="H21501" s="67"/>
      <c r="I21501"/>
      <c r="J21501"/>
      <c r="K21501"/>
      <c r="L21501"/>
      <c r="M21501"/>
      <c r="N21501"/>
      <c r="O21501"/>
    </row>
    <row r="21502" spans="1:15">
      <c r="A21502"/>
      <c r="B21502"/>
      <c r="C21502"/>
      <c r="D21502" s="67"/>
      <c r="E21502"/>
      <c r="F21502"/>
      <c r="G21502"/>
      <c r="H21502" s="67"/>
      <c r="I21502"/>
      <c r="J21502"/>
      <c r="K21502"/>
      <c r="L21502"/>
      <c r="M21502"/>
      <c r="N21502"/>
      <c r="O21502"/>
    </row>
    <row r="21503" spans="1:15">
      <c r="A21503"/>
      <c r="B21503"/>
      <c r="C21503"/>
      <c r="D21503" s="67"/>
      <c r="E21503"/>
      <c r="F21503"/>
      <c r="G21503"/>
      <c r="H21503" s="67"/>
      <c r="I21503"/>
      <c r="J21503"/>
      <c r="K21503"/>
      <c r="L21503"/>
      <c r="M21503"/>
      <c r="N21503"/>
      <c r="O21503"/>
    </row>
    <row r="21504" spans="1:15">
      <c r="A21504"/>
      <c r="B21504"/>
      <c r="C21504"/>
      <c r="D21504" s="67"/>
      <c r="E21504"/>
      <c r="F21504"/>
      <c r="G21504"/>
      <c r="H21504" s="67"/>
      <c r="I21504"/>
      <c r="J21504"/>
      <c r="K21504"/>
      <c r="L21504"/>
      <c r="M21504"/>
      <c r="N21504"/>
      <c r="O21504"/>
    </row>
    <row r="21505" spans="1:15">
      <c r="A21505"/>
      <c r="B21505"/>
      <c r="C21505"/>
      <c r="D21505" s="67"/>
      <c r="E21505"/>
      <c r="F21505"/>
      <c r="G21505"/>
      <c r="H21505" s="67"/>
      <c r="I21505"/>
      <c r="J21505"/>
      <c r="K21505"/>
      <c r="L21505"/>
      <c r="M21505"/>
      <c r="N21505"/>
      <c r="O21505"/>
    </row>
    <row r="21506" spans="1:15">
      <c r="A21506"/>
      <c r="B21506"/>
      <c r="C21506"/>
      <c r="D21506" s="67"/>
      <c r="E21506"/>
      <c r="F21506"/>
      <c r="G21506"/>
      <c r="H21506" s="67"/>
      <c r="I21506"/>
      <c r="J21506"/>
      <c r="K21506"/>
      <c r="L21506"/>
      <c r="M21506"/>
      <c r="N21506"/>
      <c r="O21506"/>
    </row>
    <row r="21507" spans="1:15">
      <c r="A21507"/>
      <c r="B21507"/>
      <c r="C21507"/>
      <c r="D21507" s="67"/>
      <c r="E21507"/>
      <c r="F21507"/>
      <c r="G21507"/>
      <c r="H21507" s="67"/>
      <c r="I21507"/>
      <c r="J21507"/>
      <c r="K21507"/>
      <c r="L21507"/>
      <c r="M21507"/>
      <c r="N21507"/>
      <c r="O21507"/>
    </row>
    <row r="21508" spans="1:15">
      <c r="A21508"/>
      <c r="B21508"/>
      <c r="C21508"/>
      <c r="D21508" s="67"/>
      <c r="E21508"/>
      <c r="F21508"/>
      <c r="G21508"/>
      <c r="H21508" s="67"/>
      <c r="I21508"/>
      <c r="J21508"/>
      <c r="K21508"/>
      <c r="L21508"/>
      <c r="M21508"/>
      <c r="N21508"/>
      <c r="O21508"/>
    </row>
    <row r="21509" spans="1:15">
      <c r="A21509"/>
      <c r="B21509"/>
      <c r="C21509"/>
      <c r="D21509" s="67"/>
      <c r="E21509"/>
      <c r="F21509"/>
      <c r="G21509"/>
      <c r="H21509" s="67"/>
      <c r="I21509"/>
      <c r="J21509"/>
      <c r="K21509"/>
      <c r="L21509"/>
      <c r="M21509"/>
      <c r="N21509"/>
      <c r="O21509"/>
    </row>
    <row r="21510" spans="1:15">
      <c r="A21510"/>
      <c r="B21510"/>
      <c r="C21510"/>
      <c r="D21510" s="67"/>
      <c r="E21510"/>
      <c r="F21510"/>
      <c r="G21510"/>
      <c r="H21510" s="67"/>
      <c r="I21510"/>
      <c r="J21510"/>
      <c r="K21510"/>
      <c r="L21510"/>
      <c r="M21510"/>
      <c r="N21510"/>
      <c r="O21510"/>
    </row>
    <row r="21511" spans="1:15">
      <c r="A21511"/>
      <c r="B21511"/>
      <c r="C21511"/>
      <c r="D21511" s="67"/>
      <c r="E21511"/>
      <c r="F21511"/>
      <c r="G21511"/>
      <c r="H21511" s="67"/>
      <c r="I21511"/>
      <c r="J21511"/>
      <c r="K21511"/>
      <c r="L21511"/>
      <c r="M21511"/>
      <c r="N21511"/>
      <c r="O21511"/>
    </row>
    <row r="21512" spans="1:15">
      <c r="A21512"/>
      <c r="B21512"/>
      <c r="C21512"/>
      <c r="D21512" s="67"/>
      <c r="E21512"/>
      <c r="F21512"/>
      <c r="G21512"/>
      <c r="H21512" s="67"/>
      <c r="I21512"/>
      <c r="J21512"/>
      <c r="K21512"/>
      <c r="L21512"/>
      <c r="M21512"/>
      <c r="N21512"/>
      <c r="O21512"/>
    </row>
    <row r="21513" spans="1:15">
      <c r="A21513"/>
      <c r="B21513"/>
      <c r="C21513"/>
      <c r="D21513" s="67"/>
      <c r="E21513"/>
      <c r="F21513"/>
      <c r="G21513"/>
      <c r="H21513" s="67"/>
      <c r="I21513"/>
      <c r="J21513"/>
      <c r="K21513"/>
      <c r="L21513"/>
      <c r="M21513"/>
      <c r="N21513"/>
      <c r="O21513"/>
    </row>
    <row r="21514" spans="1:15">
      <c r="A21514"/>
      <c r="B21514"/>
      <c r="C21514"/>
      <c r="D21514" s="67"/>
      <c r="E21514"/>
      <c r="F21514"/>
      <c r="G21514"/>
      <c r="H21514" s="67"/>
      <c r="I21514"/>
      <c r="J21514"/>
      <c r="K21514"/>
      <c r="L21514"/>
      <c r="M21514"/>
      <c r="N21514"/>
      <c r="O21514"/>
    </row>
    <row r="21515" spans="1:15">
      <c r="A21515"/>
      <c r="B21515"/>
      <c r="C21515"/>
      <c r="D21515" s="67"/>
      <c r="E21515"/>
      <c r="F21515"/>
      <c r="G21515"/>
      <c r="H21515" s="67"/>
      <c r="I21515"/>
      <c r="J21515"/>
      <c r="K21515"/>
      <c r="L21515"/>
      <c r="M21515"/>
      <c r="N21515"/>
      <c r="O21515"/>
    </row>
    <row r="21516" spans="1:15">
      <c r="A21516"/>
      <c r="B21516"/>
      <c r="C21516"/>
      <c r="D21516" s="67"/>
      <c r="E21516"/>
      <c r="F21516"/>
      <c r="G21516"/>
      <c r="H21516" s="67"/>
      <c r="I21516"/>
      <c r="J21516"/>
      <c r="K21516"/>
      <c r="L21516"/>
      <c r="M21516"/>
      <c r="N21516"/>
      <c r="O21516"/>
    </row>
    <row r="21517" spans="1:15">
      <c r="A21517"/>
      <c r="B21517"/>
      <c r="C21517"/>
      <c r="D21517" s="67"/>
      <c r="E21517"/>
      <c r="F21517"/>
      <c r="G21517"/>
      <c r="H21517" s="67"/>
      <c r="I21517"/>
      <c r="J21517"/>
      <c r="K21517"/>
      <c r="L21517"/>
      <c r="M21517"/>
      <c r="N21517"/>
      <c r="O21517"/>
    </row>
    <row r="21518" spans="1:15">
      <c r="A21518"/>
      <c r="B21518"/>
      <c r="C21518"/>
      <c r="D21518" s="67"/>
      <c r="E21518"/>
      <c r="F21518"/>
      <c r="G21518"/>
      <c r="H21518" s="67"/>
      <c r="I21518"/>
      <c r="J21518"/>
      <c r="K21518"/>
      <c r="L21518"/>
      <c r="M21518"/>
      <c r="N21518"/>
      <c r="O21518"/>
    </row>
    <row r="21519" spans="1:15">
      <c r="A21519"/>
      <c r="B21519"/>
      <c r="C21519"/>
      <c r="D21519" s="67"/>
      <c r="E21519"/>
      <c r="F21519"/>
      <c r="G21519"/>
      <c r="H21519" s="67"/>
      <c r="I21519"/>
      <c r="J21519"/>
      <c r="K21519"/>
      <c r="L21519"/>
      <c r="M21519"/>
      <c r="N21519"/>
      <c r="O21519"/>
    </row>
    <row r="21520" spans="1:15">
      <c r="A21520"/>
      <c r="B21520"/>
      <c r="C21520"/>
      <c r="D21520" s="67"/>
      <c r="E21520"/>
      <c r="F21520"/>
      <c r="G21520"/>
      <c r="H21520" s="67"/>
      <c r="I21520"/>
      <c r="J21520"/>
      <c r="K21520"/>
      <c r="L21520"/>
      <c r="M21520"/>
      <c r="N21520"/>
      <c r="O21520"/>
    </row>
    <row r="21521" spans="1:15">
      <c r="A21521"/>
      <c r="B21521"/>
      <c r="C21521"/>
      <c r="D21521" s="67"/>
      <c r="E21521"/>
      <c r="F21521"/>
      <c r="G21521"/>
      <c r="H21521" s="67"/>
      <c r="I21521"/>
      <c r="J21521"/>
      <c r="K21521"/>
      <c r="L21521"/>
      <c r="M21521"/>
      <c r="N21521"/>
      <c r="O21521"/>
    </row>
    <row r="21522" spans="1:15">
      <c r="A21522"/>
      <c r="B21522"/>
      <c r="C21522"/>
      <c r="D21522" s="67"/>
      <c r="E21522"/>
      <c r="F21522"/>
      <c r="G21522"/>
      <c r="H21522" s="67"/>
      <c r="I21522"/>
      <c r="J21522"/>
      <c r="K21522"/>
      <c r="L21522"/>
      <c r="M21522"/>
      <c r="N21522"/>
      <c r="O21522"/>
    </row>
    <row r="21523" spans="1:15">
      <c r="A21523"/>
      <c r="B21523"/>
      <c r="C21523"/>
      <c r="D21523" s="67"/>
      <c r="E21523"/>
      <c r="F21523"/>
      <c r="G21523"/>
      <c r="H21523" s="67"/>
      <c r="I21523"/>
      <c r="J21523"/>
      <c r="K21523"/>
      <c r="L21523"/>
      <c r="M21523"/>
      <c r="N21523"/>
      <c r="O21523"/>
    </row>
    <row r="21524" spans="1:15">
      <c r="A21524"/>
      <c r="B21524"/>
      <c r="C21524"/>
      <c r="D21524" s="67"/>
      <c r="E21524"/>
      <c r="F21524"/>
      <c r="G21524"/>
      <c r="H21524" s="67"/>
      <c r="I21524"/>
      <c r="J21524"/>
      <c r="K21524"/>
      <c r="L21524"/>
      <c r="M21524"/>
      <c r="N21524"/>
      <c r="O21524"/>
    </row>
    <row r="21525" spans="1:15">
      <c r="A21525"/>
      <c r="B21525"/>
      <c r="C21525"/>
      <c r="D21525" s="67"/>
      <c r="E21525"/>
      <c r="F21525"/>
      <c r="G21525"/>
      <c r="H21525" s="67"/>
      <c r="I21525"/>
      <c r="J21525"/>
      <c r="K21525"/>
      <c r="L21525"/>
      <c r="M21525"/>
      <c r="N21525"/>
      <c r="O21525"/>
    </row>
    <row r="21526" spans="1:15">
      <c r="A21526"/>
      <c r="B21526"/>
      <c r="C21526"/>
      <c r="D21526" s="67"/>
      <c r="E21526"/>
      <c r="F21526"/>
      <c r="G21526"/>
      <c r="H21526" s="67"/>
      <c r="I21526"/>
      <c r="J21526"/>
      <c r="K21526"/>
      <c r="L21526"/>
      <c r="M21526"/>
      <c r="N21526"/>
      <c r="O21526"/>
    </row>
    <row r="21527" spans="1:15">
      <c r="A21527"/>
      <c r="B21527"/>
      <c r="C21527"/>
      <c r="D21527" s="67"/>
      <c r="E21527"/>
      <c r="F21527"/>
      <c r="G21527"/>
      <c r="H21527" s="67"/>
      <c r="I21527"/>
      <c r="J21527"/>
      <c r="K21527"/>
      <c r="L21527"/>
      <c r="M21527"/>
      <c r="N21527"/>
      <c r="O21527"/>
    </row>
    <row r="21528" spans="1:15">
      <c r="A21528"/>
      <c r="B21528"/>
      <c r="C21528"/>
      <c r="D21528" s="67"/>
      <c r="E21528"/>
      <c r="F21528"/>
      <c r="G21528"/>
      <c r="H21528" s="67"/>
      <c r="I21528"/>
      <c r="J21528"/>
      <c r="K21528"/>
      <c r="L21528"/>
      <c r="M21528"/>
      <c r="N21528"/>
      <c r="O21528"/>
    </row>
    <row r="21529" spans="1:15">
      <c r="A21529"/>
      <c r="B21529"/>
      <c r="C21529"/>
      <c r="D21529" s="67"/>
      <c r="E21529"/>
      <c r="F21529"/>
      <c r="G21529"/>
      <c r="H21529" s="67"/>
      <c r="I21529"/>
      <c r="J21529"/>
      <c r="K21529"/>
      <c r="L21529"/>
      <c r="M21529"/>
      <c r="N21529"/>
      <c r="O21529"/>
    </row>
    <row r="21530" spans="1:15">
      <c r="A21530"/>
      <c r="B21530"/>
      <c r="C21530"/>
      <c r="D21530" s="67"/>
      <c r="E21530"/>
      <c r="F21530"/>
      <c r="G21530"/>
      <c r="H21530" s="67"/>
      <c r="I21530"/>
      <c r="J21530"/>
      <c r="K21530"/>
      <c r="L21530"/>
      <c r="M21530"/>
      <c r="N21530"/>
      <c r="O21530"/>
    </row>
    <row r="21531" spans="1:15">
      <c r="A21531"/>
      <c r="B21531"/>
      <c r="C21531"/>
      <c r="D21531" s="67"/>
      <c r="E21531"/>
      <c r="F21531"/>
      <c r="G21531"/>
      <c r="H21531" s="67"/>
      <c r="I21531"/>
      <c r="J21531"/>
      <c r="K21531"/>
      <c r="L21531"/>
      <c r="M21531"/>
      <c r="N21531"/>
      <c r="O21531"/>
    </row>
    <row r="21532" spans="1:15">
      <c r="A21532"/>
      <c r="B21532"/>
      <c r="C21532"/>
      <c r="D21532" s="67"/>
      <c r="E21532"/>
      <c r="F21532"/>
      <c r="G21532"/>
      <c r="H21532" s="67"/>
      <c r="I21532"/>
      <c r="J21532"/>
      <c r="K21532"/>
      <c r="L21532"/>
      <c r="M21532"/>
      <c r="N21532"/>
      <c r="O21532"/>
    </row>
    <row r="21533" spans="1:15">
      <c r="A21533"/>
      <c r="B21533"/>
      <c r="C21533"/>
      <c r="D21533" s="67"/>
      <c r="E21533"/>
      <c r="F21533"/>
      <c r="G21533"/>
      <c r="H21533" s="67"/>
      <c r="I21533"/>
      <c r="J21533"/>
      <c r="K21533"/>
      <c r="L21533"/>
      <c r="M21533"/>
      <c r="N21533"/>
      <c r="O21533"/>
    </row>
    <row r="21534" spans="1:15">
      <c r="A21534"/>
      <c r="B21534"/>
      <c r="C21534"/>
      <c r="D21534" s="67"/>
      <c r="E21534"/>
      <c r="F21534"/>
      <c r="G21534"/>
      <c r="H21534" s="67"/>
      <c r="I21534"/>
      <c r="J21534"/>
      <c r="K21534"/>
      <c r="L21534"/>
      <c r="M21534"/>
      <c r="N21534"/>
      <c r="O21534"/>
    </row>
    <row r="21535" spans="1:15">
      <c r="A21535"/>
      <c r="B21535"/>
      <c r="C21535"/>
      <c r="D21535" s="67"/>
      <c r="E21535"/>
      <c r="F21535"/>
      <c r="G21535"/>
      <c r="H21535" s="67"/>
      <c r="I21535"/>
      <c r="J21535"/>
      <c r="K21535"/>
      <c r="L21535"/>
      <c r="M21535"/>
      <c r="N21535"/>
      <c r="O21535"/>
    </row>
    <row r="21536" spans="1:15">
      <c r="A21536"/>
      <c r="B21536"/>
      <c r="C21536"/>
      <c r="D21536" s="67"/>
      <c r="E21536"/>
      <c r="F21536"/>
      <c r="G21536"/>
      <c r="H21536" s="67"/>
      <c r="I21536"/>
      <c r="J21536"/>
      <c r="K21536"/>
      <c r="L21536"/>
      <c r="M21536"/>
      <c r="N21536"/>
      <c r="O21536"/>
    </row>
    <row r="21537" spans="1:15">
      <c r="A21537"/>
      <c r="B21537"/>
      <c r="C21537"/>
      <c r="D21537" s="67"/>
      <c r="E21537"/>
      <c r="F21537"/>
      <c r="G21537"/>
      <c r="H21537" s="67"/>
      <c r="I21537"/>
      <c r="J21537"/>
      <c r="K21537"/>
      <c r="L21537"/>
      <c r="M21537"/>
      <c r="N21537"/>
      <c r="O21537"/>
    </row>
    <row r="21538" spans="1:15">
      <c r="A21538"/>
      <c r="B21538"/>
      <c r="C21538"/>
      <c r="D21538" s="67"/>
      <c r="E21538"/>
      <c r="F21538"/>
      <c r="G21538"/>
      <c r="H21538" s="67"/>
      <c r="I21538"/>
      <c r="J21538"/>
      <c r="K21538"/>
      <c r="L21538"/>
      <c r="M21538"/>
      <c r="N21538"/>
      <c r="O21538"/>
    </row>
    <row r="21539" spans="1:15">
      <c r="A21539"/>
      <c r="B21539"/>
      <c r="C21539"/>
      <c r="D21539" s="67"/>
      <c r="E21539"/>
      <c r="F21539"/>
      <c r="G21539"/>
      <c r="H21539" s="67"/>
      <c r="I21539"/>
      <c r="J21539"/>
      <c r="K21539"/>
      <c r="L21539"/>
      <c r="M21539"/>
      <c r="N21539"/>
      <c r="O21539"/>
    </row>
    <row r="21540" spans="1:15">
      <c r="A21540"/>
      <c r="B21540"/>
      <c r="C21540"/>
      <c r="D21540" s="67"/>
      <c r="E21540"/>
      <c r="F21540"/>
      <c r="G21540"/>
      <c r="H21540" s="67"/>
      <c r="I21540"/>
      <c r="J21540"/>
      <c r="K21540"/>
      <c r="L21540"/>
      <c r="M21540"/>
      <c r="N21540"/>
      <c r="O21540"/>
    </row>
    <row r="21541" spans="1:15">
      <c r="A21541"/>
      <c r="B21541"/>
      <c r="C21541"/>
      <c r="D21541" s="67"/>
      <c r="E21541"/>
      <c r="F21541"/>
      <c r="G21541"/>
      <c r="H21541" s="67"/>
      <c r="I21541"/>
      <c r="J21541"/>
      <c r="K21541"/>
      <c r="L21541"/>
      <c r="M21541"/>
      <c r="N21541"/>
      <c r="O21541"/>
    </row>
    <row r="21542" spans="1:15">
      <c r="A21542"/>
      <c r="B21542"/>
      <c r="C21542"/>
      <c r="D21542" s="67"/>
      <c r="E21542"/>
      <c r="F21542"/>
      <c r="G21542"/>
      <c r="H21542" s="67"/>
      <c r="I21542"/>
      <c r="J21542"/>
      <c r="K21542"/>
      <c r="L21542"/>
      <c r="M21542"/>
      <c r="N21542"/>
      <c r="O21542"/>
    </row>
    <row r="21543" spans="1:15">
      <c r="A21543"/>
      <c r="B21543"/>
      <c r="C21543"/>
      <c r="D21543" s="67"/>
      <c r="E21543"/>
      <c r="F21543"/>
      <c r="G21543"/>
      <c r="H21543" s="67"/>
      <c r="I21543"/>
      <c r="J21543"/>
      <c r="K21543"/>
      <c r="L21543"/>
      <c r="M21543"/>
      <c r="N21543"/>
      <c r="O21543"/>
    </row>
    <row r="21544" spans="1:15">
      <c r="A21544"/>
      <c r="B21544"/>
      <c r="C21544"/>
      <c r="D21544" s="67"/>
      <c r="E21544"/>
      <c r="F21544"/>
      <c r="G21544"/>
      <c r="H21544" s="67"/>
      <c r="I21544"/>
      <c r="J21544"/>
      <c r="K21544"/>
      <c r="L21544"/>
      <c r="M21544"/>
      <c r="N21544"/>
      <c r="O21544"/>
    </row>
    <row r="21545" spans="1:15">
      <c r="A21545"/>
      <c r="B21545"/>
      <c r="C21545"/>
      <c r="D21545" s="67"/>
      <c r="E21545"/>
      <c r="F21545"/>
      <c r="G21545"/>
      <c r="H21545" s="67"/>
      <c r="I21545"/>
      <c r="J21545"/>
      <c r="K21545"/>
      <c r="L21545"/>
      <c r="M21545"/>
      <c r="N21545"/>
      <c r="O21545"/>
    </row>
    <row r="21546" spans="1:15">
      <c r="A21546"/>
      <c r="B21546"/>
      <c r="C21546"/>
      <c r="D21546" s="67"/>
      <c r="E21546"/>
      <c r="F21546"/>
      <c r="G21546"/>
      <c r="H21546" s="67"/>
      <c r="I21546"/>
      <c r="J21546"/>
      <c r="K21546"/>
      <c r="L21546"/>
      <c r="M21546"/>
      <c r="N21546"/>
      <c r="O21546"/>
    </row>
    <row r="21547" spans="1:15">
      <c r="A21547"/>
      <c r="B21547"/>
      <c r="C21547"/>
      <c r="D21547" s="67"/>
      <c r="E21547"/>
      <c r="F21547"/>
      <c r="G21547"/>
      <c r="H21547" s="67"/>
      <c r="I21547"/>
      <c r="J21547"/>
      <c r="K21547"/>
      <c r="L21547"/>
      <c r="M21547"/>
      <c r="N21547"/>
      <c r="O21547"/>
    </row>
    <row r="21548" spans="1:15">
      <c r="A21548"/>
      <c r="B21548"/>
      <c r="C21548"/>
      <c r="D21548" s="67"/>
      <c r="E21548"/>
      <c r="F21548"/>
      <c r="G21548"/>
      <c r="H21548" s="67"/>
      <c r="I21548"/>
      <c r="J21548"/>
      <c r="K21548"/>
      <c r="L21548"/>
      <c r="M21548"/>
      <c r="N21548"/>
      <c r="O21548"/>
    </row>
    <row r="21549" spans="1:15">
      <c r="A21549"/>
      <c r="B21549"/>
      <c r="C21549"/>
      <c r="D21549" s="67"/>
      <c r="E21549"/>
      <c r="F21549"/>
      <c r="G21549"/>
      <c r="H21549" s="67"/>
      <c r="I21549"/>
      <c r="J21549"/>
      <c r="K21549"/>
      <c r="L21549"/>
      <c r="M21549"/>
      <c r="N21549"/>
      <c r="O21549"/>
    </row>
    <row r="21550" spans="1:15">
      <c r="A21550"/>
      <c r="B21550"/>
      <c r="C21550"/>
      <c r="D21550" s="67"/>
      <c r="E21550"/>
      <c r="F21550"/>
      <c r="G21550"/>
      <c r="H21550" s="67"/>
      <c r="I21550"/>
      <c r="J21550"/>
      <c r="K21550"/>
      <c r="L21550"/>
      <c r="M21550"/>
      <c r="N21550"/>
      <c r="O21550"/>
    </row>
    <row r="21551" spans="1:15">
      <c r="A21551"/>
      <c r="B21551"/>
      <c r="C21551"/>
      <c r="D21551" s="67"/>
      <c r="E21551"/>
      <c r="F21551"/>
      <c r="G21551"/>
      <c r="H21551" s="67"/>
      <c r="I21551"/>
      <c r="J21551"/>
      <c r="K21551"/>
      <c r="L21551"/>
      <c r="M21551"/>
      <c r="N21551"/>
      <c r="O21551"/>
    </row>
    <row r="21552" spans="1:15">
      <c r="A21552"/>
      <c r="B21552"/>
      <c r="C21552"/>
      <c r="D21552" s="67"/>
      <c r="E21552"/>
      <c r="F21552"/>
      <c r="G21552"/>
      <c r="H21552" s="67"/>
      <c r="I21552"/>
      <c r="J21552"/>
      <c r="K21552"/>
      <c r="L21552"/>
      <c r="M21552"/>
      <c r="N21552"/>
      <c r="O21552"/>
    </row>
    <row r="21553" spans="1:15">
      <c r="A21553"/>
      <c r="B21553"/>
      <c r="C21553"/>
      <c r="D21553" s="67"/>
      <c r="E21553"/>
      <c r="F21553"/>
      <c r="G21553"/>
      <c r="H21553" s="67"/>
      <c r="I21553"/>
      <c r="J21553"/>
      <c r="K21553"/>
      <c r="L21553"/>
      <c r="M21553"/>
      <c r="N21553"/>
      <c r="O21553"/>
    </row>
    <row r="21554" spans="1:15">
      <c r="A21554"/>
      <c r="B21554"/>
      <c r="C21554"/>
      <c r="D21554" s="67"/>
      <c r="E21554"/>
      <c r="F21554"/>
      <c r="G21554"/>
      <c r="H21554" s="67"/>
      <c r="I21554"/>
      <c r="J21554"/>
      <c r="K21554"/>
      <c r="L21554"/>
      <c r="M21554"/>
      <c r="N21554"/>
      <c r="O21554"/>
    </row>
    <row r="21555" spans="1:15">
      <c r="A21555"/>
      <c r="B21555"/>
      <c r="C21555"/>
      <c r="D21555" s="67"/>
      <c r="E21555"/>
      <c r="F21555"/>
      <c r="G21555"/>
      <c r="H21555" s="67"/>
      <c r="I21555"/>
      <c r="J21555"/>
      <c r="K21555"/>
      <c r="L21555"/>
      <c r="M21555"/>
      <c r="N21555"/>
      <c r="O21555"/>
    </row>
    <row r="21556" spans="1:15">
      <c r="A21556"/>
      <c r="B21556"/>
      <c r="C21556"/>
      <c r="D21556" s="67"/>
      <c r="E21556"/>
      <c r="F21556"/>
      <c r="G21556"/>
      <c r="H21556" s="67"/>
      <c r="I21556"/>
      <c r="J21556"/>
      <c r="K21556"/>
      <c r="L21556"/>
      <c r="M21556"/>
      <c r="N21556"/>
      <c r="O21556"/>
    </row>
    <row r="21557" spans="1:15">
      <c r="A21557"/>
      <c r="B21557"/>
      <c r="C21557"/>
      <c r="D21557" s="67"/>
      <c r="E21557"/>
      <c r="F21557"/>
      <c r="G21557"/>
      <c r="H21557" s="67"/>
      <c r="I21557"/>
      <c r="J21557"/>
      <c r="K21557"/>
      <c r="L21557"/>
      <c r="M21557"/>
      <c r="N21557"/>
      <c r="O21557"/>
    </row>
    <row r="21558" spans="1:15">
      <c r="A21558"/>
      <c r="B21558"/>
      <c r="C21558"/>
      <c r="D21558" s="67"/>
      <c r="E21558"/>
      <c r="F21558"/>
      <c r="G21558"/>
      <c r="H21558" s="67"/>
      <c r="I21558"/>
      <c r="J21558"/>
      <c r="K21558"/>
      <c r="L21558"/>
      <c r="M21558"/>
      <c r="N21558"/>
      <c r="O21558"/>
    </row>
    <row r="21559" spans="1:15">
      <c r="A21559"/>
      <c r="B21559"/>
      <c r="C21559"/>
      <c r="D21559" s="67"/>
      <c r="E21559"/>
      <c r="F21559"/>
      <c r="G21559"/>
      <c r="H21559" s="67"/>
      <c r="I21559"/>
      <c r="J21559"/>
      <c r="K21559"/>
      <c r="L21559"/>
      <c r="M21559"/>
      <c r="N21559"/>
      <c r="O21559"/>
    </row>
    <row r="21560" spans="1:15">
      <c r="A21560"/>
      <c r="B21560"/>
      <c r="C21560"/>
      <c r="D21560" s="67"/>
      <c r="E21560"/>
      <c r="F21560"/>
      <c r="G21560"/>
      <c r="H21560" s="67"/>
      <c r="I21560"/>
      <c r="J21560"/>
      <c r="K21560"/>
      <c r="L21560"/>
      <c r="M21560"/>
      <c r="N21560"/>
      <c r="O21560"/>
    </row>
    <row r="21561" spans="1:15">
      <c r="A21561"/>
      <c r="B21561"/>
      <c r="C21561"/>
      <c r="D21561" s="67"/>
      <c r="E21561"/>
      <c r="F21561"/>
      <c r="G21561"/>
      <c r="H21561" s="67"/>
      <c r="I21561"/>
      <c r="J21561"/>
      <c r="K21561"/>
      <c r="L21561"/>
      <c r="M21561"/>
      <c r="N21561"/>
      <c r="O21561"/>
    </row>
    <row r="21562" spans="1:15">
      <c r="A21562"/>
      <c r="B21562"/>
      <c r="C21562"/>
      <c r="D21562" s="67"/>
      <c r="E21562"/>
      <c r="F21562"/>
      <c r="G21562"/>
      <c r="H21562" s="67"/>
      <c r="I21562"/>
      <c r="J21562"/>
      <c r="K21562"/>
      <c r="L21562"/>
      <c r="M21562"/>
      <c r="N21562"/>
      <c r="O21562"/>
    </row>
    <row r="21563" spans="1:15">
      <c r="A21563"/>
      <c r="B21563"/>
      <c r="C21563"/>
      <c r="D21563" s="67"/>
      <c r="E21563"/>
      <c r="F21563"/>
      <c r="G21563"/>
      <c r="H21563" s="67"/>
      <c r="I21563"/>
      <c r="J21563"/>
      <c r="K21563"/>
      <c r="L21563"/>
      <c r="M21563"/>
      <c r="N21563"/>
      <c r="O21563"/>
    </row>
    <row r="21564" spans="1:15">
      <c r="A21564"/>
      <c r="B21564"/>
      <c r="C21564"/>
      <c r="D21564" s="67"/>
      <c r="E21564"/>
      <c r="F21564"/>
      <c r="G21564"/>
      <c r="H21564" s="67"/>
      <c r="I21564"/>
      <c r="J21564"/>
      <c r="K21564"/>
      <c r="L21564"/>
      <c r="M21564"/>
      <c r="N21564"/>
      <c r="O21564"/>
    </row>
    <row r="21565" spans="1:15">
      <c r="A21565"/>
      <c r="B21565"/>
      <c r="C21565"/>
      <c r="D21565" s="67"/>
      <c r="E21565"/>
      <c r="F21565"/>
      <c r="G21565"/>
      <c r="H21565" s="67"/>
      <c r="I21565"/>
      <c r="J21565"/>
      <c r="K21565"/>
      <c r="L21565"/>
      <c r="M21565"/>
      <c r="N21565"/>
      <c r="O21565"/>
    </row>
    <row r="21566" spans="1:15">
      <c r="A21566"/>
      <c r="B21566"/>
      <c r="C21566"/>
      <c r="D21566" s="67"/>
      <c r="E21566"/>
      <c r="F21566"/>
      <c r="G21566"/>
      <c r="H21566" s="67"/>
      <c r="I21566"/>
      <c r="J21566"/>
      <c r="K21566"/>
      <c r="L21566"/>
      <c r="M21566"/>
      <c r="N21566"/>
      <c r="O21566"/>
    </row>
    <row r="21567" spans="1:15">
      <c r="A21567"/>
      <c r="B21567"/>
      <c r="C21567"/>
      <c r="D21567" s="67"/>
      <c r="E21567"/>
      <c r="F21567"/>
      <c r="G21567"/>
      <c r="H21567" s="67"/>
      <c r="I21567"/>
      <c r="J21567"/>
      <c r="K21567"/>
      <c r="L21567"/>
      <c r="M21567"/>
      <c r="N21567"/>
      <c r="O21567"/>
    </row>
    <row r="21568" spans="1:15">
      <c r="A21568"/>
      <c r="B21568"/>
      <c r="C21568"/>
      <c r="D21568" s="67"/>
      <c r="E21568"/>
      <c r="F21568"/>
      <c r="G21568"/>
      <c r="H21568" s="67"/>
      <c r="I21568"/>
      <c r="J21568"/>
      <c r="K21568"/>
      <c r="L21568"/>
      <c r="M21568"/>
      <c r="N21568"/>
      <c r="O21568"/>
    </row>
    <row r="21569" spans="1:15">
      <c r="A21569"/>
      <c r="B21569"/>
      <c r="C21569"/>
      <c r="D21569" s="67"/>
      <c r="E21569"/>
      <c r="F21569"/>
      <c r="G21569"/>
      <c r="H21569" s="67"/>
      <c r="I21569"/>
      <c r="J21569"/>
      <c r="K21569"/>
      <c r="L21569"/>
      <c r="M21569"/>
      <c r="N21569"/>
      <c r="O21569"/>
    </row>
    <row r="21570" spans="1:15">
      <c r="A21570"/>
      <c r="B21570"/>
      <c r="C21570"/>
      <c r="D21570" s="67"/>
      <c r="E21570"/>
      <c r="F21570"/>
      <c r="G21570"/>
      <c r="H21570" s="67"/>
      <c r="I21570"/>
      <c r="J21570"/>
      <c r="K21570"/>
      <c r="L21570"/>
      <c r="M21570"/>
      <c r="N21570"/>
      <c r="O21570"/>
    </row>
    <row r="21571" spans="1:15">
      <c r="A21571"/>
      <c r="B21571"/>
      <c r="C21571"/>
      <c r="D21571" s="67"/>
      <c r="E21571"/>
      <c r="F21571"/>
      <c r="G21571"/>
      <c r="H21571" s="67"/>
      <c r="I21571"/>
      <c r="J21571"/>
      <c r="K21571"/>
      <c r="L21571"/>
      <c r="M21571"/>
      <c r="N21571"/>
      <c r="O21571"/>
    </row>
    <row r="21572" spans="1:15">
      <c r="A21572"/>
      <c r="B21572"/>
      <c r="C21572"/>
      <c r="D21572" s="67"/>
      <c r="E21572"/>
      <c r="F21572"/>
      <c r="G21572"/>
      <c r="H21572" s="67"/>
      <c r="I21572"/>
      <c r="J21572"/>
      <c r="K21572"/>
      <c r="L21572"/>
      <c r="M21572"/>
      <c r="N21572"/>
      <c r="O21572"/>
    </row>
    <row r="21573" spans="1:15">
      <c r="A21573"/>
      <c r="B21573"/>
      <c r="C21573"/>
      <c r="D21573" s="67"/>
      <c r="E21573"/>
      <c r="F21573"/>
      <c r="G21573"/>
      <c r="H21573" s="67"/>
      <c r="I21573"/>
      <c r="J21573"/>
      <c r="K21573"/>
      <c r="L21573"/>
      <c r="M21573"/>
      <c r="N21573"/>
      <c r="O21573"/>
    </row>
    <row r="21574" spans="1:15">
      <c r="A21574"/>
      <c r="B21574"/>
      <c r="C21574"/>
      <c r="D21574" s="67"/>
      <c r="E21574"/>
      <c r="F21574"/>
      <c r="G21574"/>
      <c r="H21574" s="67"/>
      <c r="I21574"/>
      <c r="J21574"/>
      <c r="K21574"/>
      <c r="L21574"/>
      <c r="M21574"/>
      <c r="N21574"/>
      <c r="O21574"/>
    </row>
    <row r="21575" spans="1:15">
      <c r="A21575"/>
      <c r="B21575"/>
      <c r="C21575"/>
      <c r="D21575" s="67"/>
      <c r="E21575"/>
      <c r="F21575"/>
      <c r="G21575"/>
      <c r="H21575" s="67"/>
      <c r="I21575"/>
      <c r="J21575"/>
      <c r="K21575"/>
      <c r="L21575"/>
      <c r="M21575"/>
      <c r="N21575"/>
      <c r="O21575"/>
    </row>
    <row r="21576" spans="1:15">
      <c r="A21576"/>
      <c r="B21576"/>
      <c r="C21576"/>
      <c r="D21576" s="67"/>
      <c r="E21576"/>
      <c r="F21576"/>
      <c r="G21576"/>
      <c r="H21576" s="67"/>
      <c r="I21576"/>
      <c r="J21576"/>
      <c r="K21576"/>
      <c r="L21576"/>
      <c r="M21576"/>
      <c r="N21576"/>
      <c r="O21576"/>
    </row>
    <row r="21577" spans="1:15">
      <c r="A21577"/>
      <c r="B21577"/>
      <c r="C21577"/>
      <c r="D21577" s="67"/>
      <c r="E21577"/>
      <c r="F21577"/>
      <c r="G21577"/>
      <c r="H21577" s="67"/>
      <c r="I21577"/>
      <c r="J21577"/>
      <c r="K21577"/>
      <c r="L21577"/>
      <c r="M21577"/>
      <c r="N21577"/>
      <c r="O21577"/>
    </row>
    <row r="21578" spans="1:15">
      <c r="A21578"/>
      <c r="B21578"/>
      <c r="C21578"/>
      <c r="D21578" s="67"/>
      <c r="E21578"/>
      <c r="F21578"/>
      <c r="G21578"/>
      <c r="H21578" s="67"/>
      <c r="I21578"/>
      <c r="J21578"/>
      <c r="K21578"/>
      <c r="L21578"/>
      <c r="M21578"/>
      <c r="N21578"/>
      <c r="O21578"/>
    </row>
    <row r="21579" spans="1:15">
      <c r="A21579"/>
      <c r="B21579"/>
      <c r="C21579"/>
      <c r="D21579" s="67"/>
      <c r="E21579"/>
      <c r="F21579"/>
      <c r="G21579"/>
      <c r="H21579" s="67"/>
      <c r="I21579"/>
      <c r="J21579"/>
      <c r="K21579"/>
      <c r="L21579"/>
      <c r="M21579"/>
      <c r="N21579"/>
      <c r="O21579"/>
    </row>
    <row r="21580" spans="1:15">
      <c r="A21580"/>
      <c r="B21580"/>
      <c r="C21580"/>
      <c r="D21580" s="67"/>
      <c r="E21580"/>
      <c r="F21580"/>
      <c r="G21580"/>
      <c r="H21580" s="67"/>
      <c r="I21580"/>
      <c r="J21580"/>
      <c r="K21580"/>
      <c r="L21580"/>
      <c r="M21580"/>
      <c r="N21580"/>
      <c r="O21580"/>
    </row>
    <row r="21581" spans="1:15">
      <c r="A21581"/>
      <c r="B21581"/>
      <c r="C21581"/>
      <c r="D21581" s="67"/>
      <c r="E21581"/>
      <c r="F21581"/>
      <c r="G21581"/>
      <c r="H21581" s="67"/>
      <c r="I21581"/>
      <c r="J21581"/>
      <c r="K21581"/>
      <c r="L21581"/>
      <c r="M21581"/>
      <c r="N21581"/>
      <c r="O21581"/>
    </row>
    <row r="21582" spans="1:15">
      <c r="A21582"/>
      <c r="B21582"/>
      <c r="C21582"/>
      <c r="D21582" s="67"/>
      <c r="E21582"/>
      <c r="F21582"/>
      <c r="G21582"/>
      <c r="H21582" s="67"/>
      <c r="I21582"/>
      <c r="J21582"/>
      <c r="K21582"/>
      <c r="L21582"/>
      <c r="M21582"/>
      <c r="N21582"/>
      <c r="O21582"/>
    </row>
    <row r="21583" spans="1:15">
      <c r="A21583"/>
      <c r="B21583"/>
      <c r="C21583"/>
      <c r="D21583" s="67"/>
      <c r="E21583"/>
      <c r="F21583"/>
      <c r="G21583"/>
      <c r="H21583" s="67"/>
      <c r="I21583"/>
      <c r="J21583"/>
      <c r="K21583"/>
      <c r="L21583"/>
      <c r="M21583"/>
      <c r="N21583"/>
      <c r="O21583"/>
    </row>
    <row r="21584" spans="1:15">
      <c r="A21584"/>
      <c r="B21584"/>
      <c r="C21584"/>
      <c r="D21584" s="67"/>
      <c r="E21584"/>
      <c r="F21584"/>
      <c r="G21584"/>
      <c r="H21584" s="67"/>
      <c r="I21584"/>
      <c r="J21584"/>
      <c r="K21584"/>
      <c r="L21584"/>
      <c r="M21584"/>
      <c r="N21584"/>
      <c r="O21584"/>
    </row>
    <row r="21585" spans="1:15">
      <c r="A21585"/>
      <c r="B21585"/>
      <c r="C21585"/>
      <c r="D21585" s="67"/>
      <c r="E21585"/>
      <c r="F21585"/>
      <c r="G21585"/>
      <c r="H21585" s="67"/>
      <c r="I21585"/>
      <c r="J21585"/>
      <c r="K21585"/>
      <c r="L21585"/>
      <c r="M21585"/>
      <c r="N21585"/>
      <c r="O21585"/>
    </row>
    <row r="21586" spans="1:15">
      <c r="A21586"/>
      <c r="B21586"/>
      <c r="C21586"/>
      <c r="D21586" s="67"/>
      <c r="E21586"/>
      <c r="F21586"/>
      <c r="G21586"/>
      <c r="H21586" s="67"/>
      <c r="I21586"/>
      <c r="J21586"/>
      <c r="K21586"/>
      <c r="L21586"/>
      <c r="M21586"/>
      <c r="N21586"/>
      <c r="O21586"/>
    </row>
    <row r="21587" spans="1:15">
      <c r="A21587"/>
      <c r="B21587"/>
      <c r="C21587"/>
      <c r="D21587" s="67"/>
      <c r="E21587"/>
      <c r="F21587"/>
      <c r="G21587"/>
      <c r="H21587" s="67"/>
      <c r="I21587"/>
      <c r="J21587"/>
      <c r="K21587"/>
      <c r="L21587"/>
      <c r="M21587"/>
      <c r="N21587"/>
      <c r="O21587"/>
    </row>
    <row r="21588" spans="1:15">
      <c r="A21588"/>
      <c r="B21588"/>
      <c r="C21588"/>
      <c r="D21588" s="67"/>
      <c r="E21588"/>
      <c r="F21588"/>
      <c r="G21588"/>
      <c r="H21588" s="67"/>
      <c r="I21588"/>
      <c r="J21588"/>
      <c r="K21588"/>
      <c r="L21588"/>
      <c r="M21588"/>
      <c r="N21588"/>
      <c r="O21588"/>
    </row>
    <row r="21589" spans="1:15">
      <c r="A21589"/>
      <c r="B21589"/>
      <c r="C21589"/>
      <c r="D21589" s="67"/>
      <c r="E21589"/>
      <c r="F21589"/>
      <c r="G21589"/>
      <c r="H21589" s="67"/>
      <c r="I21589"/>
      <c r="J21589"/>
      <c r="K21589"/>
      <c r="L21589"/>
      <c r="M21589"/>
      <c r="N21589"/>
      <c r="O21589"/>
    </row>
    <row r="21590" spans="1:15">
      <c r="A21590"/>
      <c r="B21590"/>
      <c r="C21590"/>
      <c r="D21590" s="67"/>
      <c r="E21590"/>
      <c r="F21590"/>
      <c r="G21590"/>
      <c r="H21590" s="67"/>
      <c r="I21590"/>
      <c r="J21590"/>
      <c r="K21590"/>
      <c r="L21590"/>
      <c r="M21590"/>
      <c r="N21590"/>
      <c r="O21590"/>
    </row>
    <row r="21591" spans="1:15">
      <c r="A21591"/>
      <c r="B21591"/>
      <c r="C21591"/>
      <c r="D21591" s="67"/>
      <c r="E21591"/>
      <c r="F21591"/>
      <c r="G21591"/>
      <c r="H21591" s="67"/>
      <c r="I21591"/>
      <c r="J21591"/>
      <c r="K21591"/>
      <c r="L21591"/>
      <c r="M21591"/>
      <c r="N21591"/>
      <c r="O21591"/>
    </row>
    <row r="21592" spans="1:15">
      <c r="A21592"/>
      <c r="B21592"/>
      <c r="C21592"/>
      <c r="D21592" s="67"/>
      <c r="E21592"/>
      <c r="F21592"/>
      <c r="G21592"/>
      <c r="H21592" s="67"/>
      <c r="I21592"/>
      <c r="J21592"/>
      <c r="K21592"/>
      <c r="L21592"/>
      <c r="M21592"/>
      <c r="N21592"/>
      <c r="O21592"/>
    </row>
    <row r="21593" spans="1:15">
      <c r="A21593"/>
      <c r="B21593"/>
      <c r="C21593"/>
      <c r="D21593" s="67"/>
      <c r="E21593"/>
      <c r="F21593"/>
      <c r="G21593"/>
      <c r="H21593" s="67"/>
      <c r="I21593"/>
      <c r="J21593"/>
      <c r="K21593"/>
      <c r="L21593"/>
      <c r="M21593"/>
      <c r="N21593"/>
      <c r="O21593"/>
    </row>
    <row r="21594" spans="1:15">
      <c r="A21594"/>
      <c r="B21594"/>
      <c r="C21594"/>
      <c r="D21594" s="67"/>
      <c r="E21594"/>
      <c r="F21594"/>
      <c r="G21594"/>
      <c r="H21594" s="67"/>
      <c r="I21594"/>
      <c r="J21594"/>
      <c r="K21594"/>
      <c r="L21594"/>
      <c r="M21594"/>
      <c r="N21594"/>
      <c r="O21594"/>
    </row>
    <row r="21595" spans="1:15">
      <c r="A21595"/>
      <c r="B21595"/>
      <c r="C21595"/>
      <c r="D21595" s="67"/>
      <c r="E21595"/>
      <c r="F21595"/>
      <c r="G21595"/>
      <c r="H21595" s="67"/>
      <c r="I21595"/>
      <c r="J21595"/>
      <c r="K21595"/>
      <c r="L21595"/>
      <c r="M21595"/>
      <c r="N21595"/>
      <c r="O21595"/>
    </row>
    <row r="21596" spans="1:15">
      <c r="A21596"/>
      <c r="B21596"/>
      <c r="C21596"/>
      <c r="D21596" s="67"/>
      <c r="E21596"/>
      <c r="F21596"/>
      <c r="G21596"/>
      <c r="H21596" s="67"/>
      <c r="I21596"/>
      <c r="J21596"/>
      <c r="K21596"/>
      <c r="L21596"/>
      <c r="M21596"/>
      <c r="N21596"/>
      <c r="O21596"/>
    </row>
    <row r="21597" spans="1:15">
      <c r="A21597"/>
      <c r="B21597"/>
      <c r="C21597"/>
      <c r="D21597" s="67"/>
      <c r="E21597"/>
      <c r="F21597"/>
      <c r="G21597"/>
      <c r="H21597" s="67"/>
      <c r="I21597"/>
      <c r="J21597"/>
      <c r="K21597"/>
      <c r="L21597"/>
      <c r="M21597"/>
      <c r="N21597"/>
      <c r="O21597"/>
    </row>
    <row r="21598" spans="1:15">
      <c r="A21598"/>
      <c r="B21598"/>
      <c r="C21598"/>
      <c r="D21598" s="67"/>
      <c r="E21598"/>
      <c r="F21598"/>
      <c r="G21598"/>
      <c r="H21598" s="67"/>
      <c r="I21598"/>
      <c r="J21598"/>
      <c r="K21598"/>
      <c r="L21598"/>
      <c r="M21598"/>
      <c r="N21598"/>
      <c r="O21598"/>
    </row>
    <row r="21599" spans="1:15">
      <c r="A21599"/>
      <c r="B21599"/>
      <c r="C21599"/>
      <c r="D21599" s="67"/>
      <c r="E21599"/>
      <c r="F21599"/>
      <c r="G21599"/>
      <c r="H21599" s="67"/>
      <c r="I21599"/>
      <c r="J21599"/>
      <c r="K21599"/>
      <c r="L21599"/>
      <c r="M21599"/>
      <c r="N21599"/>
      <c r="O21599"/>
    </row>
    <row r="21600" spans="1:15">
      <c r="A21600"/>
      <c r="B21600"/>
      <c r="C21600"/>
      <c r="D21600" s="67"/>
      <c r="E21600"/>
      <c r="F21600"/>
      <c r="G21600"/>
      <c r="H21600" s="67"/>
      <c r="I21600"/>
      <c r="J21600"/>
      <c r="K21600"/>
      <c r="L21600"/>
      <c r="M21600"/>
      <c r="N21600"/>
      <c r="O21600"/>
    </row>
    <row r="21601" spans="1:15">
      <c r="A21601"/>
      <c r="B21601"/>
      <c r="C21601"/>
      <c r="D21601" s="67"/>
      <c r="E21601"/>
      <c r="F21601"/>
      <c r="G21601"/>
      <c r="H21601" s="67"/>
      <c r="I21601"/>
      <c r="J21601"/>
      <c r="K21601"/>
      <c r="L21601"/>
      <c r="M21601"/>
      <c r="N21601"/>
      <c r="O21601"/>
    </row>
    <row r="21602" spans="1:15">
      <c r="A21602"/>
      <c r="B21602"/>
      <c r="C21602"/>
      <c r="D21602" s="67"/>
      <c r="E21602"/>
      <c r="F21602"/>
      <c r="G21602"/>
      <c r="H21602" s="67"/>
      <c r="I21602"/>
      <c r="J21602"/>
      <c r="K21602"/>
      <c r="L21602"/>
      <c r="M21602"/>
      <c r="N21602"/>
      <c r="O21602"/>
    </row>
    <row r="21603" spans="1:15">
      <c r="A21603"/>
      <c r="B21603"/>
      <c r="C21603"/>
      <c r="D21603" s="67"/>
      <c r="E21603"/>
      <c r="F21603"/>
      <c r="G21603"/>
      <c r="H21603" s="67"/>
      <c r="I21603"/>
      <c r="J21603"/>
      <c r="K21603"/>
      <c r="L21603"/>
      <c r="M21603"/>
      <c r="N21603"/>
      <c r="O21603"/>
    </row>
    <row r="21604" spans="1:15">
      <c r="A21604"/>
      <c r="B21604"/>
      <c r="C21604"/>
      <c r="D21604" s="67"/>
      <c r="E21604"/>
      <c r="F21604"/>
      <c r="G21604"/>
      <c r="H21604" s="67"/>
      <c r="I21604"/>
      <c r="J21604"/>
      <c r="K21604"/>
      <c r="L21604"/>
      <c r="M21604"/>
      <c r="N21604"/>
      <c r="O21604"/>
    </row>
    <row r="21605" spans="1:15">
      <c r="A21605"/>
      <c r="B21605"/>
      <c r="C21605"/>
      <c r="D21605" s="67"/>
      <c r="E21605"/>
      <c r="F21605"/>
      <c r="G21605"/>
      <c r="H21605" s="67"/>
      <c r="I21605"/>
      <c r="J21605"/>
      <c r="K21605"/>
      <c r="L21605"/>
      <c r="M21605"/>
      <c r="N21605"/>
      <c r="O21605"/>
    </row>
    <row r="21606" spans="1:15">
      <c r="A21606"/>
      <c r="B21606"/>
      <c r="C21606"/>
      <c r="D21606" s="67"/>
      <c r="E21606"/>
      <c r="F21606"/>
      <c r="G21606"/>
      <c r="H21606" s="67"/>
      <c r="I21606"/>
      <c r="J21606"/>
      <c r="K21606"/>
      <c r="L21606"/>
      <c r="M21606"/>
      <c r="N21606"/>
      <c r="O21606"/>
    </row>
    <row r="21607" spans="1:15">
      <c r="A21607"/>
      <c r="B21607"/>
      <c r="C21607"/>
      <c r="D21607" s="67"/>
      <c r="E21607"/>
      <c r="F21607"/>
      <c r="G21607"/>
      <c r="H21607" s="67"/>
      <c r="I21607"/>
      <c r="J21607"/>
      <c r="K21607"/>
      <c r="L21607"/>
      <c r="M21607"/>
      <c r="N21607"/>
      <c r="O21607"/>
    </row>
    <row r="21608" spans="1:15">
      <c r="A21608"/>
      <c r="B21608"/>
      <c r="C21608"/>
      <c r="D21608" s="67"/>
      <c r="E21608"/>
      <c r="F21608"/>
      <c r="G21608"/>
      <c r="H21608" s="67"/>
      <c r="I21608"/>
      <c r="J21608"/>
      <c r="K21608"/>
      <c r="L21608"/>
      <c r="M21608"/>
      <c r="N21608"/>
      <c r="O21608"/>
    </row>
    <row r="21609" spans="1:15">
      <c r="A21609"/>
      <c r="B21609"/>
      <c r="C21609"/>
      <c r="D21609" s="67"/>
      <c r="E21609"/>
      <c r="F21609"/>
      <c r="G21609"/>
      <c r="H21609" s="67"/>
      <c r="I21609"/>
      <c r="J21609"/>
      <c r="K21609"/>
      <c r="L21609"/>
      <c r="M21609"/>
      <c r="N21609"/>
      <c r="O21609"/>
    </row>
    <row r="21610" spans="1:15">
      <c r="A21610"/>
      <c r="B21610"/>
      <c r="C21610"/>
      <c r="D21610" s="67"/>
      <c r="E21610"/>
      <c r="F21610"/>
      <c r="G21610"/>
      <c r="H21610" s="67"/>
      <c r="I21610"/>
      <c r="J21610"/>
      <c r="K21610"/>
      <c r="L21610"/>
      <c r="M21610"/>
      <c r="N21610"/>
      <c r="O21610"/>
    </row>
    <row r="21611" spans="1:15">
      <c r="A21611"/>
      <c r="B21611"/>
      <c r="C21611"/>
      <c r="D21611" s="67"/>
      <c r="E21611"/>
      <c r="F21611"/>
      <c r="G21611"/>
      <c r="H21611" s="67"/>
      <c r="I21611"/>
      <c r="J21611"/>
      <c r="K21611"/>
      <c r="L21611"/>
      <c r="M21611"/>
      <c r="N21611"/>
      <c r="O21611"/>
    </row>
    <row r="21612" spans="1:15">
      <c r="A21612"/>
      <c r="B21612"/>
      <c r="C21612"/>
      <c r="D21612" s="67"/>
      <c r="E21612"/>
      <c r="F21612"/>
      <c r="G21612"/>
      <c r="H21612" s="67"/>
      <c r="I21612"/>
      <c r="J21612"/>
      <c r="K21612"/>
      <c r="L21612"/>
      <c r="M21612"/>
      <c r="N21612"/>
      <c r="O21612"/>
    </row>
    <row r="21613" spans="1:15">
      <c r="A21613"/>
      <c r="B21613"/>
      <c r="C21613"/>
      <c r="D21613" s="67"/>
      <c r="E21613"/>
      <c r="F21613"/>
      <c r="G21613"/>
      <c r="H21613" s="67"/>
      <c r="I21613"/>
      <c r="J21613"/>
      <c r="K21613"/>
      <c r="L21613"/>
      <c r="M21613"/>
      <c r="N21613"/>
      <c r="O21613"/>
    </row>
    <row r="21614" spans="1:15">
      <c r="A21614"/>
      <c r="B21614"/>
      <c r="C21614"/>
      <c r="D21614" s="67"/>
      <c r="E21614"/>
      <c r="F21614"/>
      <c r="G21614"/>
      <c r="H21614" s="67"/>
      <c r="I21614"/>
      <c r="J21614"/>
      <c r="K21614"/>
      <c r="L21614"/>
      <c r="M21614"/>
      <c r="N21614"/>
      <c r="O21614"/>
    </row>
    <row r="21615" spans="1:15">
      <c r="A21615"/>
      <c r="B21615"/>
      <c r="C21615"/>
      <c r="D21615" s="67"/>
      <c r="E21615"/>
      <c r="F21615"/>
      <c r="G21615"/>
      <c r="H21615" s="67"/>
      <c r="I21615"/>
      <c r="J21615"/>
      <c r="K21615"/>
      <c r="L21615"/>
      <c r="M21615"/>
      <c r="N21615"/>
      <c r="O21615"/>
    </row>
    <row r="21616" spans="1:15">
      <c r="A21616"/>
      <c r="B21616"/>
      <c r="C21616"/>
      <c r="D21616" s="67"/>
      <c r="E21616"/>
      <c r="F21616"/>
      <c r="G21616"/>
      <c r="H21616" s="67"/>
      <c r="I21616"/>
      <c r="J21616"/>
      <c r="K21616"/>
      <c r="L21616"/>
      <c r="M21616"/>
      <c r="N21616"/>
      <c r="O21616"/>
    </row>
    <row r="21617" spans="1:15">
      <c r="A21617"/>
      <c r="B21617"/>
      <c r="C21617"/>
      <c r="D21617" s="67"/>
      <c r="E21617"/>
      <c r="F21617"/>
      <c r="G21617"/>
      <c r="H21617" s="67"/>
      <c r="I21617"/>
      <c r="J21617"/>
      <c r="K21617"/>
      <c r="L21617"/>
      <c r="M21617"/>
      <c r="N21617"/>
      <c r="O21617"/>
    </row>
    <row r="21618" spans="1:15">
      <c r="A21618"/>
      <c r="B21618"/>
      <c r="C21618"/>
      <c r="D21618" s="67"/>
      <c r="E21618"/>
      <c r="F21618"/>
      <c r="G21618"/>
      <c r="H21618" s="67"/>
      <c r="I21618"/>
      <c r="J21618"/>
      <c r="K21618"/>
      <c r="L21618"/>
      <c r="M21618"/>
      <c r="N21618"/>
      <c r="O21618"/>
    </row>
    <row r="21619" spans="1:15">
      <c r="A21619"/>
      <c r="B21619"/>
      <c r="C21619"/>
      <c r="D21619" s="67"/>
      <c r="E21619"/>
      <c r="F21619"/>
      <c r="G21619"/>
      <c r="H21619" s="67"/>
      <c r="I21619"/>
      <c r="J21619"/>
      <c r="K21619"/>
      <c r="L21619"/>
      <c r="M21619"/>
      <c r="N21619"/>
      <c r="O21619"/>
    </row>
    <row r="21620" spans="1:15">
      <c r="A21620"/>
      <c r="B21620"/>
      <c r="C21620"/>
      <c r="D21620" s="67"/>
      <c r="E21620"/>
      <c r="F21620"/>
      <c r="G21620"/>
      <c r="H21620" s="67"/>
      <c r="I21620"/>
      <c r="J21620"/>
      <c r="K21620"/>
      <c r="L21620"/>
      <c r="M21620"/>
      <c r="N21620"/>
      <c r="O21620"/>
    </row>
    <row r="21621" spans="1:15">
      <c r="A21621"/>
      <c r="B21621"/>
      <c r="C21621"/>
      <c r="D21621" s="67"/>
      <c r="E21621"/>
      <c r="F21621"/>
      <c r="G21621"/>
      <c r="H21621" s="67"/>
      <c r="I21621"/>
      <c r="J21621"/>
      <c r="K21621"/>
      <c r="L21621"/>
      <c r="M21621"/>
      <c r="N21621"/>
      <c r="O21621"/>
    </row>
    <row r="21622" spans="1:15">
      <c r="A21622"/>
      <c r="B21622"/>
      <c r="C21622"/>
      <c r="D21622" s="67"/>
      <c r="E21622"/>
      <c r="F21622"/>
      <c r="G21622"/>
      <c r="H21622" s="67"/>
      <c r="I21622"/>
      <c r="J21622"/>
      <c r="K21622"/>
      <c r="L21622"/>
      <c r="M21622"/>
      <c r="N21622"/>
      <c r="O21622"/>
    </row>
    <row r="21623" spans="1:15">
      <c r="A21623"/>
      <c r="B21623"/>
      <c r="C21623"/>
      <c r="D21623" s="67"/>
      <c r="E21623"/>
      <c r="F21623"/>
      <c r="G21623"/>
      <c r="H21623" s="67"/>
      <c r="I21623"/>
      <c r="J21623"/>
      <c r="K21623"/>
      <c r="L21623"/>
      <c r="M21623"/>
      <c r="N21623"/>
      <c r="O21623"/>
    </row>
    <row r="21624" spans="1:15">
      <c r="A21624"/>
      <c r="B21624"/>
      <c r="C21624"/>
      <c r="D21624" s="67"/>
      <c r="E21624"/>
      <c r="F21624"/>
      <c r="G21624"/>
      <c r="H21624" s="67"/>
      <c r="I21624"/>
      <c r="J21624"/>
      <c r="K21624"/>
      <c r="L21624"/>
      <c r="M21624"/>
      <c r="N21624"/>
      <c r="O21624"/>
    </row>
    <row r="21625" spans="1:15">
      <c r="A21625"/>
      <c r="B21625"/>
      <c r="C21625"/>
      <c r="D21625" s="67"/>
      <c r="E21625"/>
      <c r="F21625"/>
      <c r="G21625"/>
      <c r="H21625" s="67"/>
      <c r="I21625"/>
      <c r="J21625"/>
      <c r="K21625"/>
      <c r="L21625"/>
      <c r="M21625"/>
      <c r="N21625"/>
      <c r="O21625"/>
    </row>
    <row r="21626" spans="1:15">
      <c r="A21626"/>
      <c r="B21626"/>
      <c r="C21626"/>
      <c r="D21626" s="67"/>
      <c r="E21626"/>
      <c r="F21626"/>
      <c r="G21626"/>
      <c r="H21626" s="67"/>
      <c r="I21626"/>
      <c r="J21626"/>
      <c r="K21626"/>
      <c r="L21626"/>
      <c r="M21626"/>
      <c r="N21626"/>
      <c r="O21626"/>
    </row>
    <row r="21627" spans="1:15">
      <c r="A21627"/>
      <c r="B21627"/>
      <c r="C21627"/>
      <c r="D21627" s="67"/>
      <c r="E21627"/>
      <c r="F21627"/>
      <c r="G21627"/>
      <c r="H21627" s="67"/>
      <c r="I21627"/>
      <c r="J21627"/>
      <c r="K21627"/>
      <c r="L21627"/>
      <c r="M21627"/>
      <c r="N21627"/>
      <c r="O21627"/>
    </row>
    <row r="21628" spans="1:15">
      <c r="A21628"/>
      <c r="B21628"/>
      <c r="C21628"/>
      <c r="D21628" s="67"/>
      <c r="E21628"/>
      <c r="F21628"/>
      <c r="G21628"/>
      <c r="H21628" s="67"/>
      <c r="I21628"/>
      <c r="J21628"/>
      <c r="K21628"/>
      <c r="L21628"/>
      <c r="M21628"/>
      <c r="N21628"/>
      <c r="O21628"/>
    </row>
    <row r="21629" spans="1:15">
      <c r="A21629"/>
      <c r="B21629"/>
      <c r="C21629"/>
      <c r="D21629" s="67"/>
      <c r="E21629"/>
      <c r="F21629"/>
      <c r="G21629"/>
      <c r="H21629" s="67"/>
      <c r="I21629"/>
      <c r="J21629"/>
      <c r="K21629"/>
      <c r="L21629"/>
      <c r="M21629"/>
      <c r="N21629"/>
      <c r="O21629"/>
    </row>
    <row r="21630" spans="1:15">
      <c r="A21630"/>
      <c r="B21630"/>
      <c r="C21630"/>
      <c r="D21630" s="67"/>
      <c r="E21630"/>
      <c r="F21630"/>
      <c r="G21630"/>
      <c r="H21630" s="67"/>
      <c r="I21630"/>
      <c r="J21630"/>
      <c r="K21630"/>
      <c r="L21630"/>
      <c r="M21630"/>
      <c r="N21630"/>
      <c r="O21630"/>
    </row>
    <row r="21631" spans="1:15">
      <c r="A21631"/>
      <c r="B21631"/>
      <c r="C21631"/>
      <c r="D21631" s="67"/>
      <c r="E21631"/>
      <c r="F21631"/>
      <c r="G21631"/>
      <c r="H21631" s="67"/>
      <c r="I21631"/>
      <c r="J21631"/>
      <c r="K21631"/>
      <c r="L21631"/>
      <c r="M21631"/>
      <c r="N21631"/>
      <c r="O21631"/>
    </row>
    <row r="21632" spans="1:15">
      <c r="A21632"/>
      <c r="B21632"/>
      <c r="C21632"/>
      <c r="D21632" s="67"/>
      <c r="E21632"/>
      <c r="F21632"/>
      <c r="G21632"/>
      <c r="H21632" s="67"/>
      <c r="I21632"/>
      <c r="J21632"/>
      <c r="K21632"/>
      <c r="L21632"/>
      <c r="M21632"/>
      <c r="N21632"/>
      <c r="O21632"/>
    </row>
    <row r="21633" spans="1:15">
      <c r="A21633"/>
      <c r="B21633"/>
      <c r="C21633"/>
      <c r="D21633" s="67"/>
      <c r="E21633"/>
      <c r="F21633"/>
      <c r="G21633"/>
      <c r="H21633" s="67"/>
      <c r="I21633"/>
      <c r="J21633"/>
      <c r="K21633"/>
      <c r="L21633"/>
      <c r="M21633"/>
      <c r="N21633"/>
      <c r="O21633"/>
    </row>
    <row r="21634" spans="1:15">
      <c r="A21634"/>
      <c r="B21634"/>
      <c r="C21634"/>
      <c r="D21634" s="67"/>
      <c r="E21634"/>
      <c r="F21634"/>
      <c r="G21634"/>
      <c r="H21634" s="67"/>
      <c r="I21634"/>
      <c r="J21634"/>
      <c r="K21634"/>
      <c r="L21634"/>
      <c r="M21634"/>
      <c r="N21634"/>
      <c r="O21634"/>
    </row>
    <row r="21635" spans="1:15">
      <c r="A21635"/>
      <c r="B21635"/>
      <c r="C21635"/>
      <c r="D21635" s="67"/>
      <c r="E21635"/>
      <c r="F21635"/>
      <c r="G21635"/>
      <c r="H21635" s="67"/>
      <c r="I21635"/>
      <c r="J21635"/>
      <c r="K21635"/>
      <c r="L21635"/>
      <c r="M21635"/>
      <c r="N21635"/>
      <c r="O21635"/>
    </row>
    <row r="21636" spans="1:15">
      <c r="A21636"/>
      <c r="B21636"/>
      <c r="C21636"/>
      <c r="D21636" s="67"/>
      <c r="E21636"/>
      <c r="F21636"/>
      <c r="G21636"/>
      <c r="H21636" s="67"/>
      <c r="I21636"/>
      <c r="J21636"/>
      <c r="K21636"/>
      <c r="L21636"/>
      <c r="M21636"/>
      <c r="N21636"/>
      <c r="O21636"/>
    </row>
    <row r="21637" spans="1:15">
      <c r="A21637"/>
      <c r="B21637"/>
      <c r="C21637"/>
      <c r="D21637" s="67"/>
      <c r="E21637"/>
      <c r="F21637"/>
      <c r="G21637"/>
      <c r="H21637" s="67"/>
      <c r="I21637"/>
      <c r="J21637"/>
      <c r="K21637"/>
      <c r="L21637"/>
      <c r="M21637"/>
      <c r="N21637"/>
      <c r="O21637"/>
    </row>
    <row r="21638" spans="1:15">
      <c r="A21638"/>
      <c r="B21638"/>
      <c r="C21638"/>
      <c r="D21638" s="67"/>
      <c r="E21638"/>
      <c r="F21638"/>
      <c r="G21638"/>
      <c r="H21638" s="67"/>
      <c r="I21638"/>
      <c r="J21638"/>
      <c r="K21638"/>
      <c r="L21638"/>
      <c r="M21638"/>
      <c r="N21638"/>
      <c r="O21638"/>
    </row>
    <row r="21639" spans="1:15">
      <c r="A21639"/>
      <c r="B21639"/>
      <c r="C21639"/>
      <c r="D21639" s="67"/>
      <c r="E21639"/>
      <c r="F21639"/>
      <c r="G21639"/>
      <c r="H21639" s="67"/>
      <c r="I21639"/>
      <c r="J21639"/>
      <c r="K21639"/>
      <c r="L21639"/>
      <c r="M21639"/>
      <c r="N21639"/>
      <c r="O21639"/>
    </row>
    <row r="21640" spans="1:15">
      <c r="A21640"/>
      <c r="B21640"/>
      <c r="C21640"/>
      <c r="D21640" s="67"/>
      <c r="E21640"/>
      <c r="F21640"/>
      <c r="G21640"/>
      <c r="H21640" s="67"/>
      <c r="I21640"/>
      <c r="J21640"/>
      <c r="K21640"/>
      <c r="L21640"/>
      <c r="M21640"/>
      <c r="N21640"/>
      <c r="O21640"/>
    </row>
    <row r="21641" spans="1:15">
      <c r="A21641"/>
      <c r="B21641"/>
      <c r="C21641"/>
      <c r="D21641" s="67"/>
      <c r="E21641"/>
      <c r="F21641"/>
      <c r="G21641"/>
      <c r="H21641" s="67"/>
      <c r="I21641"/>
      <c r="J21641"/>
      <c r="K21641"/>
      <c r="L21641"/>
      <c r="M21641"/>
      <c r="N21641"/>
      <c r="O21641"/>
    </row>
    <row r="21642" spans="1:15">
      <c r="A21642"/>
      <c r="B21642"/>
      <c r="C21642"/>
      <c r="D21642" s="67"/>
      <c r="E21642"/>
      <c r="F21642"/>
      <c r="G21642"/>
      <c r="H21642" s="67"/>
      <c r="I21642"/>
      <c r="J21642"/>
      <c r="K21642"/>
      <c r="L21642"/>
      <c r="M21642"/>
      <c r="N21642"/>
      <c r="O21642"/>
    </row>
    <row r="21643" spans="1:15">
      <c r="A21643"/>
      <c r="B21643"/>
      <c r="C21643"/>
      <c r="D21643" s="67"/>
      <c r="E21643"/>
      <c r="F21643"/>
      <c r="G21643"/>
      <c r="H21643" s="67"/>
      <c r="I21643"/>
      <c r="J21643"/>
      <c r="K21643"/>
      <c r="L21643"/>
      <c r="M21643"/>
      <c r="N21643"/>
      <c r="O21643"/>
    </row>
    <row r="21644" spans="1:15">
      <c r="A21644"/>
      <c r="B21644"/>
      <c r="C21644"/>
      <c r="D21644" s="67"/>
      <c r="E21644"/>
      <c r="F21644"/>
      <c r="G21644"/>
      <c r="H21644" s="67"/>
      <c r="I21644"/>
      <c r="J21644"/>
      <c r="K21644"/>
      <c r="L21644"/>
      <c r="M21644"/>
      <c r="N21644"/>
      <c r="O21644"/>
    </row>
    <row r="21645" spans="1:15">
      <c r="A21645"/>
      <c r="B21645"/>
      <c r="C21645"/>
      <c r="D21645" s="67"/>
      <c r="E21645"/>
      <c r="F21645"/>
      <c r="G21645"/>
      <c r="H21645" s="67"/>
      <c r="I21645"/>
      <c r="J21645"/>
      <c r="K21645"/>
      <c r="L21645"/>
      <c r="M21645"/>
      <c r="N21645"/>
      <c r="O21645"/>
    </row>
    <row r="21646" spans="1:15">
      <c r="A21646"/>
      <c r="B21646"/>
      <c r="C21646"/>
      <c r="D21646" s="67"/>
      <c r="E21646"/>
      <c r="F21646"/>
      <c r="G21646"/>
      <c r="H21646" s="67"/>
      <c r="I21646"/>
      <c r="J21646"/>
      <c r="K21646"/>
      <c r="L21646"/>
      <c r="M21646"/>
      <c r="N21646"/>
      <c r="O21646"/>
    </row>
    <row r="21647" spans="1:15">
      <c r="A21647"/>
      <c r="B21647"/>
      <c r="C21647"/>
      <c r="D21647" s="67"/>
      <c r="E21647"/>
      <c r="F21647"/>
      <c r="G21647"/>
      <c r="H21647" s="67"/>
      <c r="I21647"/>
      <c r="J21647"/>
      <c r="K21647"/>
      <c r="L21647"/>
      <c r="M21647"/>
      <c r="N21647"/>
      <c r="O21647"/>
    </row>
    <row r="21648" spans="1:15">
      <c r="A21648"/>
      <c r="B21648"/>
      <c r="C21648"/>
      <c r="D21648" s="67"/>
      <c r="E21648"/>
      <c r="F21648"/>
      <c r="G21648"/>
      <c r="H21648" s="67"/>
      <c r="I21648"/>
      <c r="J21648"/>
      <c r="K21648"/>
      <c r="L21648"/>
      <c r="M21648"/>
      <c r="N21648"/>
      <c r="O21648"/>
    </row>
    <row r="21649" spans="1:15">
      <c r="A21649"/>
      <c r="B21649"/>
      <c r="C21649"/>
      <c r="D21649" s="67"/>
      <c r="E21649"/>
      <c r="F21649"/>
      <c r="G21649"/>
      <c r="H21649" s="67"/>
      <c r="I21649"/>
      <c r="J21649"/>
      <c r="K21649"/>
      <c r="L21649"/>
      <c r="M21649"/>
      <c r="N21649"/>
      <c r="O21649"/>
    </row>
    <row r="21650" spans="1:15">
      <c r="A21650"/>
      <c r="B21650"/>
      <c r="C21650"/>
      <c r="D21650" s="67"/>
      <c r="E21650"/>
      <c r="F21650"/>
      <c r="G21650"/>
      <c r="H21650" s="67"/>
      <c r="I21650"/>
      <c r="J21650"/>
      <c r="K21650"/>
      <c r="L21650"/>
      <c r="M21650"/>
      <c r="N21650"/>
      <c r="O21650"/>
    </row>
    <row r="21651" spans="1:15">
      <c r="A21651"/>
      <c r="B21651"/>
      <c r="C21651"/>
      <c r="D21651" s="67"/>
      <c r="E21651"/>
      <c r="F21651"/>
      <c r="G21651"/>
      <c r="H21651" s="67"/>
      <c r="I21651"/>
      <c r="J21651"/>
      <c r="K21651"/>
      <c r="L21651"/>
      <c r="M21651"/>
      <c r="N21651"/>
      <c r="O21651"/>
    </row>
    <row r="21652" spans="1:15">
      <c r="A21652"/>
      <c r="B21652"/>
      <c r="C21652"/>
      <c r="D21652" s="67"/>
      <c r="E21652"/>
      <c r="F21652"/>
      <c r="G21652"/>
      <c r="H21652" s="67"/>
      <c r="I21652"/>
      <c r="J21652"/>
      <c r="K21652"/>
      <c r="L21652"/>
      <c r="M21652"/>
      <c r="N21652"/>
      <c r="O21652"/>
    </row>
    <row r="21653" spans="1:15">
      <c r="A21653"/>
      <c r="B21653"/>
      <c r="C21653"/>
      <c r="D21653" s="67"/>
      <c r="E21653"/>
      <c r="F21653"/>
      <c r="G21653"/>
      <c r="H21653" s="67"/>
      <c r="I21653"/>
      <c r="J21653"/>
      <c r="K21653"/>
      <c r="L21653"/>
      <c r="M21653"/>
      <c r="N21653"/>
      <c r="O21653"/>
    </row>
    <row r="21654" spans="1:15">
      <c r="A21654"/>
      <c r="B21654"/>
      <c r="C21654"/>
      <c r="D21654" s="67"/>
      <c r="E21654"/>
      <c r="F21654"/>
      <c r="G21654"/>
      <c r="H21654" s="67"/>
      <c r="I21654"/>
      <c r="J21654"/>
      <c r="K21654"/>
      <c r="L21654"/>
      <c r="M21654"/>
      <c r="N21654"/>
      <c r="O21654"/>
    </row>
    <row r="21655" spans="1:15">
      <c r="A21655"/>
      <c r="B21655"/>
      <c r="C21655"/>
      <c r="D21655" s="67"/>
      <c r="E21655"/>
      <c r="F21655"/>
      <c r="G21655"/>
      <c r="H21655" s="67"/>
      <c r="I21655"/>
      <c r="J21655"/>
      <c r="K21655"/>
      <c r="L21655"/>
      <c r="M21655"/>
      <c r="N21655"/>
      <c r="O21655"/>
    </row>
    <row r="21656" spans="1:15">
      <c r="A21656"/>
      <c r="B21656"/>
      <c r="C21656"/>
      <c r="D21656" s="67"/>
      <c r="E21656"/>
      <c r="F21656"/>
      <c r="G21656"/>
      <c r="H21656" s="67"/>
      <c r="I21656"/>
      <c r="J21656"/>
      <c r="K21656"/>
      <c r="L21656"/>
      <c r="M21656"/>
      <c r="N21656"/>
      <c r="O21656"/>
    </row>
    <row r="21657" spans="1:15">
      <c r="A21657"/>
      <c r="B21657"/>
      <c r="C21657"/>
      <c r="D21657" s="67"/>
      <c r="E21657"/>
      <c r="F21657"/>
      <c r="G21657"/>
      <c r="H21657" s="67"/>
      <c r="I21657"/>
      <c r="J21657"/>
      <c r="K21657"/>
      <c r="L21657"/>
      <c r="M21657"/>
      <c r="N21657"/>
      <c r="O21657"/>
    </row>
    <row r="21658" spans="1:15">
      <c r="A21658"/>
      <c r="B21658"/>
      <c r="C21658"/>
      <c r="D21658" s="67"/>
      <c r="E21658"/>
      <c r="F21658"/>
      <c r="G21658"/>
      <c r="H21658" s="67"/>
      <c r="I21658"/>
      <c r="J21658"/>
      <c r="K21658"/>
      <c r="L21658"/>
      <c r="M21658"/>
      <c r="N21658"/>
      <c r="O21658"/>
    </row>
    <row r="21659" spans="1:15">
      <c r="A21659"/>
      <c r="B21659"/>
      <c r="C21659"/>
      <c r="D21659" s="67"/>
      <c r="E21659"/>
      <c r="F21659"/>
      <c r="G21659"/>
      <c r="H21659" s="67"/>
      <c r="I21659"/>
      <c r="J21659"/>
      <c r="K21659"/>
      <c r="L21659"/>
      <c r="M21659"/>
      <c r="N21659"/>
      <c r="O21659"/>
    </row>
    <row r="21660" spans="1:15">
      <c r="A21660"/>
      <c r="B21660"/>
      <c r="C21660"/>
      <c r="D21660" s="67"/>
      <c r="E21660"/>
      <c r="F21660"/>
      <c r="G21660"/>
      <c r="H21660" s="67"/>
      <c r="I21660"/>
      <c r="J21660"/>
      <c r="K21660"/>
      <c r="L21660"/>
      <c r="M21660"/>
      <c r="N21660"/>
      <c r="O21660"/>
    </row>
    <row r="21661" spans="1:15">
      <c r="A21661"/>
      <c r="B21661"/>
      <c r="C21661"/>
      <c r="D21661" s="67"/>
      <c r="E21661"/>
      <c r="F21661"/>
      <c r="G21661"/>
      <c r="H21661" s="67"/>
      <c r="I21661"/>
      <c r="J21661"/>
      <c r="K21661"/>
      <c r="L21661"/>
      <c r="M21661"/>
      <c r="N21661"/>
      <c r="O21661"/>
    </row>
    <row r="21662" spans="1:15">
      <c r="A21662"/>
      <c r="B21662"/>
      <c r="C21662"/>
      <c r="D21662" s="67"/>
      <c r="E21662"/>
      <c r="F21662"/>
      <c r="G21662"/>
      <c r="H21662" s="67"/>
      <c r="I21662"/>
      <c r="J21662"/>
      <c r="K21662"/>
      <c r="L21662"/>
      <c r="M21662"/>
      <c r="N21662"/>
      <c r="O21662"/>
    </row>
    <row r="21663" spans="1:15">
      <c r="A21663"/>
      <c r="B21663"/>
      <c r="C21663"/>
      <c r="D21663" s="67"/>
      <c r="E21663"/>
      <c r="F21663"/>
      <c r="G21663"/>
      <c r="H21663" s="67"/>
      <c r="I21663"/>
      <c r="J21663"/>
      <c r="K21663"/>
      <c r="L21663"/>
      <c r="M21663"/>
      <c r="N21663"/>
      <c r="O21663"/>
    </row>
    <row r="21664" spans="1:15">
      <c r="A21664"/>
      <c r="B21664"/>
      <c r="C21664"/>
      <c r="D21664" s="67"/>
      <c r="E21664"/>
      <c r="F21664"/>
      <c r="G21664"/>
      <c r="H21664" s="67"/>
      <c r="I21664"/>
      <c r="J21664"/>
      <c r="K21664"/>
      <c r="L21664"/>
      <c r="M21664"/>
      <c r="N21664"/>
      <c r="O21664"/>
    </row>
    <row r="21665" spans="1:15">
      <c r="A21665"/>
      <c r="B21665"/>
      <c r="C21665"/>
      <c r="D21665" s="67"/>
      <c r="E21665"/>
      <c r="F21665"/>
      <c r="G21665"/>
      <c r="H21665" s="67"/>
      <c r="I21665"/>
      <c r="J21665"/>
      <c r="K21665"/>
      <c r="L21665"/>
      <c r="M21665"/>
      <c r="N21665"/>
      <c r="O21665"/>
    </row>
    <row r="21666" spans="1:15">
      <c r="A21666"/>
      <c r="B21666"/>
      <c r="C21666"/>
      <c r="D21666" s="67"/>
      <c r="E21666"/>
      <c r="F21666"/>
      <c r="G21666"/>
      <c r="H21666" s="67"/>
      <c r="I21666"/>
      <c r="J21666"/>
      <c r="K21666"/>
      <c r="L21666"/>
      <c r="M21666"/>
      <c r="N21666"/>
      <c r="O21666"/>
    </row>
    <row r="21667" spans="1:15">
      <c r="A21667"/>
      <c r="B21667"/>
      <c r="C21667"/>
      <c r="D21667" s="67"/>
      <c r="E21667"/>
      <c r="F21667"/>
      <c r="G21667"/>
      <c r="H21667" s="67"/>
      <c r="I21667"/>
      <c r="J21667"/>
      <c r="K21667"/>
      <c r="L21667"/>
      <c r="M21667"/>
      <c r="N21667"/>
      <c r="O21667"/>
    </row>
    <row r="21668" spans="1:15">
      <c r="A21668"/>
      <c r="B21668"/>
      <c r="C21668"/>
      <c r="D21668" s="67"/>
      <c r="E21668"/>
      <c r="F21668"/>
      <c r="G21668"/>
      <c r="H21668" s="67"/>
      <c r="I21668"/>
      <c r="J21668"/>
      <c r="K21668"/>
      <c r="L21668"/>
      <c r="M21668"/>
      <c r="N21668"/>
      <c r="O21668"/>
    </row>
    <row r="21669" spans="1:15">
      <c r="A21669"/>
      <c r="B21669"/>
      <c r="C21669"/>
      <c r="D21669" s="67"/>
      <c r="E21669"/>
      <c r="F21669"/>
      <c r="G21669"/>
      <c r="H21669" s="67"/>
      <c r="I21669"/>
      <c r="J21669"/>
      <c r="K21669"/>
      <c r="L21669"/>
      <c r="M21669"/>
      <c r="N21669"/>
      <c r="O21669"/>
    </row>
    <row r="21670" spans="1:15">
      <c r="A21670"/>
      <c r="B21670"/>
      <c r="C21670"/>
      <c r="D21670" s="67"/>
      <c r="E21670"/>
      <c r="F21670"/>
      <c r="G21670"/>
      <c r="H21670" s="67"/>
      <c r="I21670"/>
      <c r="J21670"/>
      <c r="K21670"/>
      <c r="L21670"/>
      <c r="M21670"/>
      <c r="N21670"/>
      <c r="O21670"/>
    </row>
    <row r="21671" spans="1:15">
      <c r="A21671"/>
      <c r="B21671"/>
      <c r="C21671"/>
      <c r="D21671" s="67"/>
      <c r="E21671"/>
      <c r="F21671"/>
      <c r="G21671"/>
      <c r="H21671" s="67"/>
      <c r="I21671"/>
      <c r="J21671"/>
      <c r="K21671"/>
      <c r="L21671"/>
      <c r="M21671"/>
      <c r="N21671"/>
      <c r="O21671"/>
    </row>
    <row r="21672" spans="1:15">
      <c r="A21672"/>
      <c r="B21672"/>
      <c r="C21672"/>
      <c r="D21672" s="67"/>
      <c r="E21672"/>
      <c r="F21672"/>
      <c r="G21672"/>
      <c r="H21672" s="67"/>
      <c r="I21672"/>
      <c r="J21672"/>
      <c r="K21672"/>
      <c r="L21672"/>
      <c r="M21672"/>
      <c r="N21672"/>
      <c r="O21672"/>
    </row>
    <row r="21673" spans="1:15">
      <c r="A21673"/>
      <c r="B21673"/>
      <c r="C21673"/>
      <c r="D21673" s="67"/>
      <c r="E21673"/>
      <c r="F21673"/>
      <c r="G21673"/>
      <c r="H21673" s="67"/>
      <c r="I21673"/>
      <c r="J21673"/>
      <c r="K21673"/>
      <c r="L21673"/>
      <c r="M21673"/>
      <c r="N21673"/>
      <c r="O21673"/>
    </row>
    <row r="21674" spans="1:15">
      <c r="A21674"/>
      <c r="B21674"/>
      <c r="C21674"/>
      <c r="D21674" s="67"/>
      <c r="E21674"/>
      <c r="F21674"/>
      <c r="G21674"/>
      <c r="H21674" s="67"/>
      <c r="I21674"/>
      <c r="J21674"/>
      <c r="K21674"/>
      <c r="L21674"/>
      <c r="M21674"/>
      <c r="N21674"/>
      <c r="O21674"/>
    </row>
    <row r="21675" spans="1:15">
      <c r="A21675"/>
      <c r="B21675"/>
      <c r="C21675"/>
      <c r="D21675" s="67"/>
      <c r="E21675"/>
      <c r="F21675"/>
      <c r="G21675"/>
      <c r="H21675" s="67"/>
      <c r="I21675"/>
      <c r="J21675"/>
      <c r="K21675"/>
      <c r="L21675"/>
      <c r="M21675"/>
      <c r="N21675"/>
      <c r="O21675"/>
    </row>
    <row r="21676" spans="1:15">
      <c r="A21676"/>
      <c r="B21676"/>
      <c r="C21676"/>
      <c r="D21676" s="67"/>
      <c r="E21676"/>
      <c r="F21676"/>
      <c r="G21676"/>
      <c r="H21676" s="67"/>
      <c r="I21676"/>
      <c r="J21676"/>
      <c r="K21676"/>
      <c r="L21676"/>
      <c r="M21676"/>
      <c r="N21676"/>
      <c r="O21676"/>
    </row>
    <row r="21677" spans="1:15">
      <c r="A21677"/>
      <c r="B21677"/>
      <c r="C21677"/>
      <c r="D21677" s="67"/>
      <c r="E21677"/>
      <c r="F21677"/>
      <c r="G21677"/>
      <c r="H21677" s="67"/>
      <c r="I21677"/>
      <c r="J21677"/>
      <c r="K21677"/>
      <c r="L21677"/>
      <c r="M21677"/>
      <c r="N21677"/>
      <c r="O21677"/>
    </row>
    <row r="21678" spans="1:15">
      <c r="A21678"/>
      <c r="B21678"/>
      <c r="C21678"/>
      <c r="D21678" s="67"/>
      <c r="E21678"/>
      <c r="F21678"/>
      <c r="G21678"/>
      <c r="H21678" s="67"/>
      <c r="I21678"/>
      <c r="J21678"/>
      <c r="K21678"/>
      <c r="L21678"/>
      <c r="M21678"/>
      <c r="N21678"/>
      <c r="O21678"/>
    </row>
    <row r="21679" spans="1:15">
      <c r="A21679"/>
      <c r="B21679"/>
      <c r="C21679"/>
      <c r="D21679" s="67"/>
      <c r="E21679"/>
      <c r="F21679"/>
      <c r="G21679"/>
      <c r="H21679" s="67"/>
      <c r="I21679"/>
      <c r="J21679"/>
      <c r="K21679"/>
      <c r="L21679"/>
      <c r="M21679"/>
      <c r="N21679"/>
      <c r="O21679"/>
    </row>
    <row r="21680" spans="1:15">
      <c r="A21680"/>
      <c r="B21680"/>
      <c r="C21680"/>
      <c r="D21680" s="67"/>
      <c r="E21680"/>
      <c r="F21680"/>
      <c r="G21680"/>
      <c r="H21680" s="67"/>
      <c r="I21680"/>
      <c r="J21680"/>
      <c r="K21680"/>
      <c r="L21680"/>
      <c r="M21680"/>
      <c r="N21680"/>
      <c r="O21680"/>
    </row>
    <row r="21681" spans="1:15">
      <c r="A21681"/>
      <c r="B21681"/>
      <c r="C21681"/>
      <c r="D21681" s="67"/>
      <c r="E21681"/>
      <c r="F21681"/>
      <c r="G21681"/>
      <c r="H21681" s="67"/>
      <c r="I21681"/>
      <c r="J21681"/>
      <c r="K21681"/>
      <c r="L21681"/>
      <c r="M21681"/>
      <c r="N21681"/>
      <c r="O21681"/>
    </row>
    <row r="21682" spans="1:15">
      <c r="A21682"/>
      <c r="B21682"/>
      <c r="C21682"/>
      <c r="D21682" s="67"/>
      <c r="E21682"/>
      <c r="F21682"/>
      <c r="G21682"/>
      <c r="H21682" s="67"/>
      <c r="I21682"/>
      <c r="J21682"/>
      <c r="K21682"/>
      <c r="L21682"/>
      <c r="M21682"/>
      <c r="N21682"/>
      <c r="O21682"/>
    </row>
    <row r="21683" spans="1:15">
      <c r="A21683"/>
      <c r="B21683"/>
      <c r="C21683"/>
      <c r="D21683" s="67"/>
      <c r="E21683"/>
      <c r="F21683"/>
      <c r="G21683"/>
      <c r="H21683" s="67"/>
      <c r="I21683"/>
      <c r="J21683"/>
      <c r="K21683"/>
      <c r="L21683"/>
      <c r="M21683"/>
      <c r="N21683"/>
      <c r="O21683"/>
    </row>
    <row r="21684" spans="1:15">
      <c r="A21684"/>
      <c r="B21684"/>
      <c r="C21684"/>
      <c r="D21684" s="67"/>
      <c r="E21684"/>
      <c r="F21684"/>
      <c r="G21684"/>
      <c r="H21684" s="67"/>
      <c r="I21684"/>
      <c r="J21684"/>
      <c r="K21684"/>
      <c r="L21684"/>
      <c r="M21684"/>
      <c r="N21684"/>
      <c r="O21684"/>
    </row>
    <row r="21685" spans="1:15">
      <c r="A21685"/>
      <c r="B21685"/>
      <c r="C21685"/>
      <c r="D21685" s="67"/>
      <c r="E21685"/>
      <c r="F21685"/>
      <c r="G21685"/>
      <c r="H21685" s="67"/>
      <c r="I21685"/>
      <c r="J21685"/>
      <c r="K21685"/>
      <c r="L21685"/>
      <c r="M21685"/>
      <c r="N21685"/>
      <c r="O21685"/>
    </row>
    <row r="21686" spans="1:15">
      <c r="A21686"/>
      <c r="B21686"/>
      <c r="C21686"/>
      <c r="D21686" s="67"/>
      <c r="E21686"/>
      <c r="F21686"/>
      <c r="G21686"/>
      <c r="H21686" s="67"/>
      <c r="I21686"/>
      <c r="J21686"/>
      <c r="K21686"/>
      <c r="L21686"/>
      <c r="M21686"/>
      <c r="N21686"/>
      <c r="O21686"/>
    </row>
    <row r="21687" spans="1:15">
      <c r="A21687"/>
      <c r="B21687"/>
      <c r="C21687"/>
      <c r="D21687" s="67"/>
      <c r="E21687"/>
      <c r="F21687"/>
      <c r="G21687"/>
      <c r="H21687" s="67"/>
      <c r="I21687"/>
      <c r="J21687"/>
      <c r="K21687"/>
      <c r="L21687"/>
      <c r="M21687"/>
      <c r="N21687"/>
      <c r="O21687"/>
    </row>
    <row r="21688" spans="1:15">
      <c r="A21688"/>
      <c r="B21688"/>
      <c r="C21688"/>
      <c r="D21688" s="67"/>
      <c r="E21688"/>
      <c r="F21688"/>
      <c r="G21688"/>
      <c r="H21688" s="67"/>
      <c r="I21688"/>
      <c r="J21688"/>
      <c r="K21688"/>
      <c r="L21688"/>
      <c r="M21688"/>
      <c r="N21688"/>
      <c r="O21688"/>
    </row>
    <row r="21689" spans="1:15">
      <c r="A21689"/>
      <c r="B21689"/>
      <c r="C21689"/>
      <c r="D21689" s="67"/>
      <c r="E21689"/>
      <c r="F21689"/>
      <c r="G21689"/>
      <c r="H21689" s="67"/>
      <c r="I21689"/>
      <c r="J21689"/>
      <c r="K21689"/>
      <c r="L21689"/>
      <c r="M21689"/>
      <c r="N21689"/>
      <c r="O21689"/>
    </row>
    <row r="21690" spans="1:15">
      <c r="A21690"/>
      <c r="B21690"/>
      <c r="C21690"/>
      <c r="D21690" s="67"/>
      <c r="E21690"/>
      <c r="F21690"/>
      <c r="G21690"/>
      <c r="H21690" s="67"/>
      <c r="I21690"/>
      <c r="J21690"/>
      <c r="K21690"/>
      <c r="L21690"/>
      <c r="M21690"/>
      <c r="N21690"/>
      <c r="O21690"/>
    </row>
    <row r="21691" spans="1:15">
      <c r="A21691"/>
      <c r="B21691"/>
      <c r="C21691"/>
      <c r="D21691" s="67"/>
      <c r="E21691"/>
      <c r="F21691"/>
      <c r="G21691"/>
      <c r="H21691" s="67"/>
      <c r="I21691"/>
      <c r="J21691"/>
      <c r="K21691"/>
      <c r="L21691"/>
      <c r="M21691"/>
      <c r="N21691"/>
      <c r="O21691"/>
    </row>
    <row r="21692" spans="1:15">
      <c r="A21692"/>
      <c r="B21692"/>
      <c r="C21692"/>
      <c r="D21692" s="67"/>
      <c r="E21692"/>
      <c r="F21692"/>
      <c r="G21692"/>
      <c r="H21692" s="67"/>
      <c r="I21692"/>
      <c r="J21692"/>
      <c r="K21692"/>
      <c r="L21692"/>
      <c r="M21692"/>
      <c r="N21692"/>
      <c r="O21692"/>
    </row>
    <row r="21693" spans="1:15">
      <c r="A21693"/>
      <c r="B21693"/>
      <c r="C21693"/>
      <c r="D21693" s="67"/>
      <c r="E21693"/>
      <c r="F21693"/>
      <c r="G21693"/>
      <c r="H21693" s="67"/>
      <c r="I21693"/>
      <c r="J21693"/>
      <c r="K21693"/>
      <c r="L21693"/>
      <c r="M21693"/>
      <c r="N21693"/>
      <c r="O21693"/>
    </row>
    <row r="21694" spans="1:15">
      <c r="A21694"/>
      <c r="B21694"/>
      <c r="C21694"/>
      <c r="D21694" s="67"/>
      <c r="E21694"/>
      <c r="F21694"/>
      <c r="G21694"/>
      <c r="H21694" s="67"/>
      <c r="I21694"/>
      <c r="J21694"/>
      <c r="K21694"/>
      <c r="L21694"/>
      <c r="M21694"/>
      <c r="N21694"/>
      <c r="O21694"/>
    </row>
    <row r="21695" spans="1:15">
      <c r="A21695"/>
      <c r="B21695"/>
      <c r="C21695"/>
      <c r="D21695" s="67"/>
      <c r="E21695"/>
      <c r="F21695"/>
      <c r="G21695"/>
      <c r="H21695" s="67"/>
      <c r="I21695"/>
      <c r="J21695"/>
      <c r="K21695"/>
      <c r="L21695"/>
      <c r="M21695"/>
      <c r="N21695"/>
      <c r="O21695"/>
    </row>
    <row r="21696" spans="1:15">
      <c r="A21696"/>
      <c r="B21696"/>
      <c r="C21696"/>
      <c r="D21696" s="67"/>
      <c r="E21696"/>
      <c r="F21696"/>
      <c r="G21696"/>
      <c r="H21696" s="67"/>
      <c r="I21696"/>
      <c r="J21696"/>
      <c r="K21696"/>
      <c r="L21696"/>
      <c r="M21696"/>
      <c r="N21696"/>
      <c r="O21696"/>
    </row>
    <row r="21697" spans="1:15">
      <c r="A21697"/>
      <c r="B21697"/>
      <c r="C21697"/>
      <c r="D21697" s="67"/>
      <c r="E21697"/>
      <c r="F21697"/>
      <c r="G21697"/>
      <c r="H21697" s="67"/>
      <c r="I21697"/>
      <c r="J21697"/>
      <c r="K21697"/>
      <c r="L21697"/>
      <c r="M21697"/>
      <c r="N21697"/>
      <c r="O21697"/>
    </row>
    <row r="21698" spans="1:15">
      <c r="A21698"/>
      <c r="B21698"/>
      <c r="C21698"/>
      <c r="D21698" s="67"/>
      <c r="E21698"/>
      <c r="F21698"/>
      <c r="G21698"/>
      <c r="H21698" s="67"/>
      <c r="I21698"/>
      <c r="J21698"/>
      <c r="K21698"/>
      <c r="L21698"/>
      <c r="M21698"/>
      <c r="N21698"/>
      <c r="O21698"/>
    </row>
    <row r="21699" spans="1:15">
      <c r="A21699"/>
      <c r="B21699"/>
      <c r="C21699"/>
      <c r="D21699" s="67"/>
      <c r="E21699"/>
      <c r="F21699"/>
      <c r="G21699"/>
      <c r="H21699" s="67"/>
      <c r="I21699"/>
      <c r="J21699"/>
      <c r="K21699"/>
      <c r="L21699"/>
      <c r="M21699"/>
      <c r="N21699"/>
      <c r="O21699"/>
    </row>
    <row r="21700" spans="1:15">
      <c r="A21700"/>
      <c r="B21700"/>
      <c r="C21700"/>
      <c r="D21700" s="67"/>
      <c r="E21700"/>
      <c r="F21700"/>
      <c r="G21700"/>
      <c r="H21700" s="67"/>
      <c r="I21700"/>
      <c r="J21700"/>
      <c r="K21700"/>
      <c r="L21700"/>
      <c r="M21700"/>
      <c r="N21700"/>
      <c r="O21700"/>
    </row>
    <row r="21701" spans="1:15">
      <c r="A21701"/>
      <c r="B21701"/>
      <c r="C21701"/>
      <c r="D21701" s="67"/>
      <c r="E21701"/>
      <c r="F21701"/>
      <c r="G21701"/>
      <c r="H21701" s="67"/>
      <c r="I21701"/>
      <c r="J21701"/>
      <c r="K21701"/>
      <c r="L21701"/>
      <c r="M21701"/>
      <c r="N21701"/>
      <c r="O21701"/>
    </row>
    <row r="21702" spans="1:15">
      <c r="A21702"/>
      <c r="B21702"/>
      <c r="C21702"/>
      <c r="D21702" s="67"/>
      <c r="E21702"/>
      <c r="F21702"/>
      <c r="G21702"/>
      <c r="H21702" s="67"/>
      <c r="I21702"/>
      <c r="J21702"/>
      <c r="K21702"/>
      <c r="L21702"/>
      <c r="M21702"/>
      <c r="N21702"/>
      <c r="O21702"/>
    </row>
    <row r="21703" spans="1:15">
      <c r="A21703"/>
      <c r="B21703"/>
      <c r="C21703"/>
      <c r="D21703" s="67"/>
      <c r="E21703"/>
      <c r="F21703"/>
      <c r="G21703"/>
      <c r="H21703" s="67"/>
      <c r="I21703"/>
      <c r="J21703"/>
      <c r="K21703"/>
      <c r="L21703"/>
      <c r="M21703"/>
      <c r="N21703"/>
      <c r="O21703"/>
    </row>
    <row r="21704" spans="1:15">
      <c r="A21704"/>
      <c r="B21704"/>
      <c r="C21704"/>
      <c r="D21704" s="67"/>
      <c r="E21704"/>
      <c r="F21704"/>
      <c r="G21704"/>
      <c r="H21704" s="67"/>
      <c r="I21704"/>
      <c r="J21704"/>
      <c r="K21704"/>
      <c r="L21704"/>
      <c r="M21704"/>
      <c r="N21704"/>
      <c r="O21704"/>
    </row>
    <row r="21705" spans="1:15">
      <c r="A21705"/>
      <c r="B21705"/>
      <c r="C21705"/>
      <c r="D21705" s="67"/>
      <c r="E21705"/>
      <c r="F21705"/>
      <c r="G21705"/>
      <c r="H21705" s="67"/>
      <c r="I21705"/>
      <c r="J21705"/>
      <c r="K21705"/>
      <c r="L21705"/>
      <c r="M21705"/>
      <c r="N21705"/>
      <c r="O21705"/>
    </row>
    <row r="21706" spans="1:15">
      <c r="A21706"/>
      <c r="B21706"/>
      <c r="C21706"/>
      <c r="D21706" s="67"/>
      <c r="E21706"/>
      <c r="F21706"/>
      <c r="G21706"/>
      <c r="H21706" s="67"/>
      <c r="I21706"/>
      <c r="J21706"/>
      <c r="K21706"/>
      <c r="L21706"/>
      <c r="M21706"/>
      <c r="N21706"/>
      <c r="O21706"/>
    </row>
    <row r="21707" spans="1:15">
      <c r="A21707"/>
      <c r="B21707"/>
      <c r="C21707"/>
      <c r="D21707" s="67"/>
      <c r="E21707"/>
      <c r="F21707"/>
      <c r="G21707"/>
      <c r="H21707" s="67"/>
      <c r="I21707"/>
      <c r="J21707"/>
      <c r="K21707"/>
      <c r="L21707"/>
      <c r="M21707"/>
      <c r="N21707"/>
      <c r="O21707"/>
    </row>
    <row r="21708" spans="1:15">
      <c r="A21708"/>
      <c r="B21708"/>
      <c r="C21708"/>
      <c r="D21708" s="67"/>
      <c r="E21708"/>
      <c r="F21708"/>
      <c r="G21708"/>
      <c r="H21708" s="67"/>
      <c r="I21708"/>
      <c r="J21708"/>
      <c r="K21708"/>
      <c r="L21708"/>
      <c r="M21708"/>
      <c r="N21708"/>
      <c r="O21708"/>
    </row>
    <row r="21709" spans="1:15">
      <c r="A21709"/>
      <c r="B21709"/>
      <c r="C21709"/>
      <c r="D21709" s="67"/>
      <c r="E21709"/>
      <c r="F21709"/>
      <c r="G21709"/>
      <c r="H21709" s="67"/>
      <c r="I21709"/>
      <c r="J21709"/>
      <c r="K21709"/>
      <c r="L21709"/>
      <c r="M21709"/>
      <c r="N21709"/>
      <c r="O21709"/>
    </row>
    <row r="21710" spans="1:15">
      <c r="A21710"/>
      <c r="B21710"/>
      <c r="C21710"/>
      <c r="D21710" s="67"/>
      <c r="E21710"/>
      <c r="F21710"/>
      <c r="G21710"/>
      <c r="H21710" s="67"/>
      <c r="I21710"/>
      <c r="J21710"/>
      <c r="K21710"/>
      <c r="L21710"/>
      <c r="M21710"/>
      <c r="N21710"/>
      <c r="O21710"/>
    </row>
    <row r="21711" spans="1:15">
      <c r="A21711"/>
      <c r="B21711"/>
      <c r="C21711"/>
      <c r="D21711" s="67"/>
      <c r="E21711"/>
      <c r="F21711"/>
      <c r="G21711"/>
      <c r="H21711" s="67"/>
      <c r="I21711"/>
      <c r="J21711"/>
      <c r="K21711"/>
      <c r="L21711"/>
      <c r="M21711"/>
      <c r="N21711"/>
      <c r="O21711"/>
    </row>
    <row r="21712" spans="1:15">
      <c r="A21712"/>
      <c r="B21712"/>
      <c r="C21712"/>
      <c r="D21712" s="67"/>
      <c r="E21712"/>
      <c r="F21712"/>
      <c r="G21712"/>
      <c r="H21712" s="67"/>
      <c r="I21712"/>
      <c r="J21712"/>
      <c r="K21712"/>
      <c r="L21712"/>
      <c r="M21712"/>
      <c r="N21712"/>
      <c r="O21712"/>
    </row>
    <row r="21713" spans="1:15">
      <c r="A21713"/>
      <c r="B21713"/>
      <c r="C21713"/>
      <c r="D21713" s="67"/>
      <c r="E21713"/>
      <c r="F21713"/>
      <c r="G21713"/>
      <c r="H21713" s="67"/>
      <c r="I21713"/>
      <c r="J21713"/>
      <c r="K21713"/>
      <c r="L21713"/>
      <c r="M21713"/>
      <c r="N21713"/>
      <c r="O21713"/>
    </row>
    <row r="21714" spans="1:15">
      <c r="A21714"/>
      <c r="B21714"/>
      <c r="C21714"/>
      <c r="D21714" s="67"/>
      <c r="E21714"/>
      <c r="F21714"/>
      <c r="G21714"/>
      <c r="H21714" s="67"/>
      <c r="I21714"/>
      <c r="J21714"/>
      <c r="K21714"/>
      <c r="L21714"/>
      <c r="M21714"/>
      <c r="N21714"/>
      <c r="O21714"/>
    </row>
    <row r="21715" spans="1:15">
      <c r="A21715"/>
      <c r="B21715"/>
      <c r="C21715"/>
      <c r="D21715" s="67"/>
      <c r="E21715"/>
      <c r="F21715"/>
      <c r="G21715"/>
      <c r="H21715" s="67"/>
      <c r="I21715"/>
      <c r="J21715"/>
      <c r="K21715"/>
      <c r="L21715"/>
      <c r="M21715"/>
      <c r="N21715"/>
      <c r="O21715"/>
    </row>
    <row r="21716" spans="1:15">
      <c r="A21716"/>
      <c r="B21716"/>
      <c r="C21716"/>
      <c r="D21716" s="67"/>
      <c r="E21716"/>
      <c r="F21716"/>
      <c r="G21716"/>
      <c r="H21716" s="67"/>
      <c r="I21716"/>
      <c r="J21716"/>
      <c r="K21716"/>
      <c r="L21716"/>
      <c r="M21716"/>
      <c r="N21716"/>
      <c r="O21716"/>
    </row>
    <row r="21717" spans="1:15">
      <c r="A21717"/>
      <c r="B21717"/>
      <c r="C21717"/>
      <c r="D21717" s="67"/>
      <c r="E21717"/>
      <c r="F21717"/>
      <c r="G21717"/>
      <c r="H21717" s="67"/>
      <c r="I21717"/>
      <c r="J21717"/>
      <c r="K21717"/>
      <c r="L21717"/>
      <c r="M21717"/>
      <c r="N21717"/>
      <c r="O21717"/>
    </row>
    <row r="21718" spans="1:15">
      <c r="A21718"/>
      <c r="B21718"/>
      <c r="C21718"/>
      <c r="D21718" s="67"/>
      <c r="E21718"/>
      <c r="F21718"/>
      <c r="G21718"/>
      <c r="H21718" s="67"/>
      <c r="I21718"/>
      <c r="J21718"/>
      <c r="K21718"/>
      <c r="L21718"/>
      <c r="M21718"/>
      <c r="N21718"/>
      <c r="O21718"/>
    </row>
    <row r="21719" spans="1:15">
      <c r="A21719"/>
      <c r="B21719"/>
      <c r="C21719"/>
      <c r="D21719" s="67"/>
      <c r="E21719"/>
      <c r="F21719"/>
      <c r="G21719"/>
      <c r="H21719" s="67"/>
      <c r="I21719"/>
      <c r="J21719"/>
      <c r="K21719"/>
      <c r="L21719"/>
      <c r="M21719"/>
      <c r="N21719"/>
      <c r="O21719"/>
    </row>
    <row r="21720" spans="1:15">
      <c r="A21720"/>
      <c r="B21720"/>
      <c r="C21720"/>
      <c r="D21720" s="67"/>
      <c r="E21720"/>
      <c r="F21720"/>
      <c r="G21720"/>
      <c r="H21720" s="67"/>
      <c r="I21720"/>
      <c r="J21720"/>
      <c r="K21720"/>
      <c r="L21720"/>
      <c r="M21720"/>
      <c r="N21720"/>
      <c r="O21720"/>
    </row>
    <row r="21721" spans="1:15">
      <c r="A21721"/>
      <c r="B21721"/>
      <c r="C21721"/>
      <c r="D21721" s="67"/>
      <c r="E21721"/>
      <c r="F21721"/>
      <c r="G21721"/>
      <c r="H21721" s="67"/>
      <c r="I21721"/>
      <c r="J21721"/>
      <c r="K21721"/>
      <c r="L21721"/>
      <c r="M21721"/>
      <c r="N21721"/>
      <c r="O21721"/>
    </row>
    <row r="21722" spans="1:15">
      <c r="A21722"/>
      <c r="B21722"/>
      <c r="C21722"/>
      <c r="D21722" s="67"/>
      <c r="E21722"/>
      <c r="F21722"/>
      <c r="G21722"/>
      <c r="H21722" s="67"/>
      <c r="I21722"/>
      <c r="J21722"/>
      <c r="K21722"/>
      <c r="L21722"/>
      <c r="M21722"/>
      <c r="N21722"/>
      <c r="O21722"/>
    </row>
    <row r="21723" spans="1:15">
      <c r="A21723"/>
      <c r="B21723"/>
      <c r="C21723"/>
      <c r="D21723" s="67"/>
      <c r="E21723"/>
      <c r="F21723"/>
      <c r="G21723"/>
      <c r="H21723" s="67"/>
      <c r="I21723"/>
      <c r="J21723"/>
      <c r="K21723"/>
      <c r="L21723"/>
      <c r="M21723"/>
      <c r="N21723"/>
      <c r="O21723"/>
    </row>
    <row r="21724" spans="1:15">
      <c r="A21724"/>
      <c r="B21724"/>
      <c r="C21724"/>
      <c r="D21724" s="67"/>
      <c r="E21724"/>
      <c r="F21724"/>
      <c r="G21724"/>
      <c r="H21724" s="67"/>
      <c r="I21724"/>
      <c r="J21724"/>
      <c r="K21724"/>
      <c r="L21724"/>
      <c r="M21724"/>
      <c r="N21724"/>
      <c r="O21724"/>
    </row>
    <row r="21725" spans="1:15">
      <c r="A21725"/>
      <c r="B21725"/>
      <c r="C21725"/>
      <c r="D21725" s="67"/>
      <c r="E21725"/>
      <c r="F21725"/>
      <c r="G21725"/>
      <c r="H21725" s="67"/>
      <c r="I21725"/>
      <c r="J21725"/>
      <c r="K21725"/>
      <c r="L21725"/>
      <c r="M21725"/>
      <c r="N21725"/>
      <c r="O21725"/>
    </row>
    <row r="21726" spans="1:15">
      <c r="A21726"/>
      <c r="B21726"/>
      <c r="C21726"/>
      <c r="D21726" s="67"/>
      <c r="E21726"/>
      <c r="F21726"/>
      <c r="G21726"/>
      <c r="H21726" s="67"/>
      <c r="I21726"/>
      <c r="J21726"/>
      <c r="K21726"/>
      <c r="L21726"/>
      <c r="M21726"/>
      <c r="N21726"/>
      <c r="O21726"/>
    </row>
    <row r="21727" spans="1:15">
      <c r="A21727"/>
      <c r="B21727"/>
      <c r="C21727"/>
      <c r="D21727" s="67"/>
      <c r="E21727"/>
      <c r="F21727"/>
      <c r="G21727"/>
      <c r="H21727" s="67"/>
      <c r="I21727"/>
      <c r="J21727"/>
      <c r="K21727"/>
      <c r="L21727"/>
      <c r="M21727"/>
      <c r="N21727"/>
      <c r="O21727"/>
    </row>
    <row r="21728" spans="1:15">
      <c r="A21728"/>
      <c r="B21728"/>
      <c r="C21728"/>
      <c r="D21728" s="67"/>
      <c r="E21728"/>
      <c r="F21728"/>
      <c r="G21728"/>
      <c r="H21728" s="67"/>
      <c r="I21728"/>
      <c r="J21728"/>
      <c r="K21728"/>
      <c r="L21728"/>
      <c r="M21728"/>
      <c r="N21728"/>
      <c r="O21728"/>
    </row>
    <row r="21729" spans="1:15">
      <c r="A21729"/>
      <c r="B21729"/>
      <c r="C21729"/>
      <c r="D21729" s="67"/>
      <c r="E21729"/>
      <c r="F21729"/>
      <c r="G21729"/>
      <c r="H21729" s="67"/>
      <c r="I21729"/>
      <c r="J21729"/>
      <c r="K21729"/>
      <c r="L21729"/>
      <c r="M21729"/>
      <c r="N21729"/>
      <c r="O21729"/>
    </row>
    <row r="21730" spans="1:15">
      <c r="A21730"/>
      <c r="B21730"/>
      <c r="C21730"/>
      <c r="D21730" s="67"/>
      <c r="E21730"/>
      <c r="F21730"/>
      <c r="G21730"/>
      <c r="H21730" s="67"/>
      <c r="I21730"/>
      <c r="J21730"/>
      <c r="K21730"/>
      <c r="L21730"/>
      <c r="M21730"/>
      <c r="N21730"/>
      <c r="O21730"/>
    </row>
    <row r="21731" spans="1:15">
      <c r="A21731"/>
      <c r="B21731"/>
      <c r="C21731"/>
      <c r="D21731" s="67"/>
      <c r="E21731"/>
      <c r="F21731"/>
      <c r="G21731"/>
      <c r="H21731" s="67"/>
      <c r="I21731"/>
      <c r="J21731"/>
      <c r="K21731"/>
      <c r="L21731"/>
      <c r="M21731"/>
      <c r="N21731"/>
      <c r="O21731"/>
    </row>
    <row r="21732" spans="1:15">
      <c r="A21732"/>
      <c r="B21732"/>
      <c r="C21732"/>
      <c r="D21732" s="67"/>
      <c r="E21732"/>
      <c r="F21732"/>
      <c r="G21732"/>
      <c r="H21732" s="67"/>
      <c r="I21732"/>
      <c r="J21732"/>
      <c r="K21732"/>
      <c r="L21732"/>
      <c r="M21732"/>
      <c r="N21732"/>
      <c r="O21732"/>
    </row>
    <row r="21733" spans="1:15">
      <c r="A21733"/>
      <c r="B21733"/>
      <c r="C21733"/>
      <c r="D21733" s="67"/>
      <c r="E21733"/>
      <c r="F21733"/>
      <c r="G21733"/>
      <c r="H21733" s="67"/>
      <c r="I21733"/>
      <c r="J21733"/>
      <c r="K21733"/>
      <c r="L21733"/>
      <c r="M21733"/>
      <c r="N21733"/>
      <c r="O21733"/>
    </row>
    <row r="21734" spans="1:15">
      <c r="A21734"/>
      <c r="B21734"/>
      <c r="C21734"/>
      <c r="D21734" s="67"/>
      <c r="E21734"/>
      <c r="F21734"/>
      <c r="G21734"/>
      <c r="H21734" s="67"/>
      <c r="I21734"/>
      <c r="J21734"/>
      <c r="K21734"/>
      <c r="L21734"/>
      <c r="M21734"/>
      <c r="N21734"/>
      <c r="O21734"/>
    </row>
    <row r="21735" spans="1:15">
      <c r="A21735"/>
      <c r="B21735"/>
      <c r="C21735"/>
      <c r="D21735" s="67"/>
      <c r="E21735"/>
      <c r="F21735"/>
      <c r="G21735"/>
      <c r="H21735" s="67"/>
      <c r="I21735"/>
      <c r="J21735"/>
      <c r="K21735"/>
      <c r="L21735"/>
      <c r="M21735"/>
      <c r="N21735"/>
      <c r="O21735"/>
    </row>
    <row r="21736" spans="1:15">
      <c r="A21736"/>
      <c r="B21736"/>
      <c r="C21736"/>
      <c r="D21736" s="67"/>
      <c r="E21736"/>
      <c r="F21736"/>
      <c r="G21736"/>
      <c r="H21736" s="67"/>
      <c r="I21736"/>
      <c r="J21736"/>
      <c r="K21736"/>
      <c r="L21736"/>
      <c r="M21736"/>
      <c r="N21736"/>
      <c r="O21736"/>
    </row>
    <row r="21737" spans="1:15">
      <c r="A21737"/>
      <c r="B21737"/>
      <c r="C21737"/>
      <c r="D21737" s="67"/>
      <c r="E21737"/>
      <c r="F21737"/>
      <c r="G21737"/>
      <c r="H21737" s="67"/>
      <c r="I21737"/>
      <c r="J21737"/>
      <c r="K21737"/>
      <c r="L21737"/>
      <c r="M21737"/>
      <c r="N21737"/>
      <c r="O21737"/>
    </row>
    <row r="21738" spans="1:15">
      <c r="A21738"/>
      <c r="B21738"/>
      <c r="C21738"/>
      <c r="D21738" s="67"/>
      <c r="E21738"/>
      <c r="F21738"/>
      <c r="G21738"/>
      <c r="H21738" s="67"/>
      <c r="I21738"/>
      <c r="J21738"/>
      <c r="K21738"/>
      <c r="L21738"/>
      <c r="M21738"/>
      <c r="N21738"/>
      <c r="O21738"/>
    </row>
    <row r="21739" spans="1:15">
      <c r="A21739"/>
      <c r="B21739"/>
      <c r="C21739"/>
      <c r="D21739" s="67"/>
      <c r="E21739"/>
      <c r="F21739"/>
      <c r="G21739"/>
      <c r="H21739" s="67"/>
      <c r="I21739"/>
      <c r="J21739"/>
      <c r="K21739"/>
      <c r="L21739"/>
      <c r="M21739"/>
      <c r="N21739"/>
      <c r="O21739"/>
    </row>
    <row r="21740" spans="1:15">
      <c r="A21740"/>
      <c r="B21740"/>
      <c r="C21740"/>
      <c r="D21740" s="67"/>
      <c r="E21740"/>
      <c r="F21740"/>
      <c r="G21740"/>
      <c r="H21740" s="67"/>
      <c r="I21740"/>
      <c r="J21740"/>
      <c r="K21740"/>
      <c r="L21740"/>
      <c r="M21740"/>
      <c r="N21740"/>
      <c r="O21740"/>
    </row>
    <row r="21741" spans="1:15">
      <c r="A21741"/>
      <c r="B21741"/>
      <c r="C21741"/>
      <c r="D21741" s="67"/>
      <c r="E21741"/>
      <c r="F21741"/>
      <c r="G21741"/>
      <c r="H21741" s="67"/>
      <c r="I21741"/>
      <c r="J21741"/>
      <c r="K21741"/>
      <c r="L21741"/>
      <c r="M21741"/>
      <c r="N21741"/>
      <c r="O21741"/>
    </row>
    <row r="21742" spans="1:15">
      <c r="A21742"/>
      <c r="B21742"/>
      <c r="C21742"/>
      <c r="D21742" s="67"/>
      <c r="E21742"/>
      <c r="F21742"/>
      <c r="G21742"/>
      <c r="H21742" s="67"/>
      <c r="I21742"/>
      <c r="J21742"/>
      <c r="K21742"/>
      <c r="L21742"/>
      <c r="M21742"/>
      <c r="N21742"/>
      <c r="O21742"/>
    </row>
    <row r="21743" spans="1:15">
      <c r="A21743"/>
      <c r="B21743"/>
      <c r="C21743"/>
      <c r="D21743" s="67"/>
      <c r="E21743"/>
      <c r="F21743"/>
      <c r="G21743"/>
      <c r="H21743" s="67"/>
      <c r="I21743"/>
      <c r="J21743"/>
      <c r="K21743"/>
      <c r="L21743"/>
      <c r="M21743"/>
      <c r="N21743"/>
      <c r="O21743"/>
    </row>
    <row r="21744" spans="1:15">
      <c r="A21744"/>
      <c r="B21744"/>
      <c r="C21744"/>
      <c r="D21744" s="67"/>
      <c r="E21744"/>
      <c r="F21744"/>
      <c r="G21744"/>
      <c r="H21744" s="67"/>
      <c r="I21744"/>
      <c r="J21744"/>
      <c r="K21744"/>
      <c r="L21744"/>
      <c r="M21744"/>
      <c r="N21744"/>
      <c r="O21744"/>
    </row>
    <row r="21745" spans="1:15">
      <c r="A21745"/>
      <c r="B21745"/>
      <c r="C21745"/>
      <c r="D21745" s="67"/>
      <c r="E21745"/>
      <c r="F21745"/>
      <c r="G21745"/>
      <c r="H21745" s="67"/>
      <c r="I21745"/>
      <c r="J21745"/>
      <c r="K21745"/>
      <c r="L21745"/>
      <c r="M21745"/>
      <c r="N21745"/>
      <c r="O21745"/>
    </row>
    <row r="21746" spans="1:15">
      <c r="A21746"/>
      <c r="B21746"/>
      <c r="C21746"/>
      <c r="D21746" s="67"/>
      <c r="E21746"/>
      <c r="F21746"/>
      <c r="G21746"/>
      <c r="H21746" s="67"/>
      <c r="I21746"/>
      <c r="J21746"/>
      <c r="K21746"/>
      <c r="L21746"/>
      <c r="M21746"/>
      <c r="N21746"/>
      <c r="O21746"/>
    </row>
    <row r="21747" spans="1:15">
      <c r="A21747"/>
      <c r="B21747"/>
      <c r="C21747"/>
      <c r="D21747" s="67"/>
      <c r="E21747"/>
      <c r="F21747"/>
      <c r="G21747"/>
      <c r="H21747" s="67"/>
      <c r="I21747"/>
      <c r="J21747"/>
      <c r="K21747"/>
      <c r="L21747"/>
      <c r="M21747"/>
      <c r="N21747"/>
      <c r="O21747"/>
    </row>
    <row r="21748" spans="1:15">
      <c r="A21748"/>
      <c r="B21748"/>
      <c r="C21748"/>
      <c r="D21748" s="67"/>
      <c r="E21748"/>
      <c r="F21748"/>
      <c r="G21748"/>
      <c r="H21748" s="67"/>
      <c r="I21748"/>
      <c r="J21748"/>
      <c r="K21748"/>
      <c r="L21748"/>
      <c r="M21748"/>
      <c r="N21748"/>
      <c r="O21748"/>
    </row>
    <row r="21749" spans="1:15">
      <c r="A21749"/>
      <c r="B21749"/>
      <c r="C21749"/>
      <c r="D21749" s="67"/>
      <c r="E21749"/>
      <c r="F21749"/>
      <c r="G21749"/>
      <c r="H21749" s="67"/>
      <c r="I21749"/>
      <c r="J21749"/>
      <c r="K21749"/>
      <c r="L21749"/>
      <c r="M21749"/>
      <c r="N21749"/>
      <c r="O21749"/>
    </row>
    <row r="21750" spans="1:15">
      <c r="A21750"/>
      <c r="B21750"/>
      <c r="C21750"/>
      <c r="D21750" s="67"/>
      <c r="E21750"/>
      <c r="F21750"/>
      <c r="G21750"/>
      <c r="H21750" s="67"/>
      <c r="I21750"/>
      <c r="J21750"/>
      <c r="K21750"/>
      <c r="L21750"/>
      <c r="M21750"/>
      <c r="N21750"/>
      <c r="O21750"/>
    </row>
    <row r="21751" spans="1:15">
      <c r="A21751"/>
      <c r="B21751"/>
      <c r="C21751"/>
      <c r="D21751" s="67"/>
      <c r="E21751"/>
      <c r="F21751"/>
      <c r="G21751"/>
      <c r="H21751" s="67"/>
      <c r="I21751"/>
      <c r="J21751"/>
      <c r="K21751"/>
      <c r="L21751"/>
      <c r="M21751"/>
      <c r="N21751"/>
      <c r="O21751"/>
    </row>
    <row r="21752" spans="1:15">
      <c r="A21752"/>
      <c r="B21752"/>
      <c r="C21752"/>
      <c r="D21752" s="67"/>
      <c r="E21752"/>
      <c r="F21752"/>
      <c r="G21752"/>
      <c r="H21752" s="67"/>
      <c r="I21752"/>
      <c r="J21752"/>
      <c r="K21752"/>
      <c r="L21752"/>
      <c r="M21752"/>
      <c r="N21752"/>
      <c r="O21752"/>
    </row>
    <row r="21753" spans="1:15">
      <c r="A21753"/>
      <c r="B21753"/>
      <c r="C21753"/>
      <c r="D21753" s="67"/>
      <c r="E21753"/>
      <c r="F21753"/>
      <c r="G21753"/>
      <c r="H21753" s="67"/>
      <c r="I21753"/>
      <c r="J21753"/>
      <c r="K21753"/>
      <c r="L21753"/>
      <c r="M21753"/>
      <c r="N21753"/>
      <c r="O21753"/>
    </row>
    <row r="21754" spans="1:15">
      <c r="A21754"/>
      <c r="B21754"/>
      <c r="C21754"/>
      <c r="D21754" s="67"/>
      <c r="E21754"/>
      <c r="F21754"/>
      <c r="G21754"/>
      <c r="H21754" s="67"/>
      <c r="I21754"/>
      <c r="J21754"/>
      <c r="K21754"/>
      <c r="L21754"/>
      <c r="M21754"/>
      <c r="N21754"/>
      <c r="O21754"/>
    </row>
    <row r="21755" spans="1:15">
      <c r="A21755"/>
      <c r="B21755"/>
      <c r="C21755"/>
      <c r="D21755" s="67"/>
      <c r="E21755"/>
      <c r="F21755"/>
      <c r="G21755"/>
      <c r="H21755" s="67"/>
      <c r="I21755"/>
      <c r="J21755"/>
      <c r="K21755"/>
      <c r="L21755"/>
      <c r="M21755"/>
      <c r="N21755"/>
      <c r="O21755"/>
    </row>
    <row r="21756" spans="1:15">
      <c r="A21756"/>
      <c r="B21756"/>
      <c r="C21756"/>
      <c r="D21756" s="67"/>
      <c r="E21756"/>
      <c r="F21756"/>
      <c r="G21756"/>
      <c r="H21756" s="67"/>
      <c r="I21756"/>
      <c r="J21756"/>
      <c r="K21756"/>
      <c r="L21756"/>
      <c r="M21756"/>
      <c r="N21756"/>
      <c r="O21756"/>
    </row>
    <row r="21757" spans="1:15">
      <c r="A21757"/>
      <c r="B21757"/>
      <c r="C21757"/>
      <c r="D21757" s="67"/>
      <c r="E21757"/>
      <c r="F21757"/>
      <c r="G21757"/>
      <c r="H21757" s="67"/>
      <c r="I21757"/>
      <c r="J21757"/>
      <c r="K21757"/>
      <c r="L21757"/>
      <c r="M21757"/>
      <c r="N21757"/>
      <c r="O21757"/>
    </row>
    <row r="21758" spans="1:15">
      <c r="A21758"/>
      <c r="B21758"/>
      <c r="C21758"/>
      <c r="D21758" s="67"/>
      <c r="E21758"/>
      <c r="F21758"/>
      <c r="G21758"/>
      <c r="H21758" s="67"/>
      <c r="I21758"/>
      <c r="J21758"/>
      <c r="K21758"/>
      <c r="L21758"/>
      <c r="M21758"/>
      <c r="N21758"/>
      <c r="O21758"/>
    </row>
    <row r="21759" spans="1:15">
      <c r="A21759"/>
      <c r="B21759"/>
      <c r="C21759"/>
      <c r="D21759" s="67"/>
      <c r="E21759"/>
      <c r="F21759"/>
      <c r="G21759"/>
      <c r="H21759" s="67"/>
      <c r="I21759"/>
      <c r="J21759"/>
      <c r="K21759"/>
      <c r="L21759"/>
      <c r="M21759"/>
      <c r="N21759"/>
      <c r="O21759"/>
    </row>
    <row r="21760" spans="1:15">
      <c r="A21760"/>
      <c r="B21760"/>
      <c r="C21760"/>
      <c r="D21760" s="67"/>
      <c r="E21760"/>
      <c r="F21760"/>
      <c r="G21760"/>
      <c r="H21760" s="67"/>
      <c r="I21760"/>
      <c r="J21760"/>
      <c r="K21760"/>
      <c r="L21760"/>
      <c r="M21760"/>
      <c r="N21760"/>
      <c r="O21760"/>
    </row>
    <row r="21761" spans="1:15">
      <c r="A21761"/>
      <c r="B21761"/>
      <c r="C21761"/>
      <c r="D21761" s="67"/>
      <c r="E21761"/>
      <c r="F21761"/>
      <c r="G21761"/>
      <c r="H21761" s="67"/>
      <c r="I21761"/>
      <c r="J21761"/>
      <c r="K21761"/>
      <c r="L21761"/>
      <c r="M21761"/>
      <c r="N21761"/>
      <c r="O21761"/>
    </row>
    <row r="21762" spans="1:15">
      <c r="A21762"/>
      <c r="B21762"/>
      <c r="C21762"/>
      <c r="D21762" s="67"/>
      <c r="E21762"/>
      <c r="F21762"/>
      <c r="G21762"/>
      <c r="H21762" s="67"/>
      <c r="I21762"/>
      <c r="J21762"/>
      <c r="K21762"/>
      <c r="L21762"/>
      <c r="M21762"/>
      <c r="N21762"/>
      <c r="O21762"/>
    </row>
    <row r="21763" spans="1:15">
      <c r="A21763"/>
      <c r="B21763"/>
      <c r="C21763"/>
      <c r="D21763" s="67"/>
      <c r="E21763"/>
      <c r="F21763"/>
      <c r="G21763"/>
      <c r="H21763" s="67"/>
      <c r="I21763"/>
      <c r="J21763"/>
      <c r="K21763"/>
      <c r="L21763"/>
      <c r="M21763"/>
      <c r="N21763"/>
      <c r="O21763"/>
    </row>
    <row r="21764" spans="1:15">
      <c r="A21764"/>
      <c r="B21764"/>
      <c r="C21764"/>
      <c r="D21764" s="67"/>
      <c r="E21764"/>
      <c r="F21764"/>
      <c r="G21764"/>
      <c r="H21764" s="67"/>
      <c r="I21764"/>
      <c r="J21764"/>
      <c r="K21764"/>
      <c r="L21764"/>
      <c r="M21764"/>
      <c r="N21764"/>
      <c r="O21764"/>
    </row>
    <row r="21765" spans="1:15">
      <c r="A21765"/>
      <c r="B21765"/>
      <c r="C21765"/>
      <c r="D21765" s="67"/>
      <c r="E21765"/>
      <c r="F21765"/>
      <c r="G21765"/>
      <c r="H21765" s="67"/>
      <c r="I21765"/>
      <c r="J21765"/>
      <c r="K21765"/>
      <c r="L21765"/>
      <c r="M21765"/>
      <c r="N21765"/>
      <c r="O21765"/>
    </row>
    <row r="21766" spans="1:15">
      <c r="A21766"/>
      <c r="B21766"/>
      <c r="C21766"/>
      <c r="D21766" s="67"/>
      <c r="E21766"/>
      <c r="F21766"/>
      <c r="G21766"/>
      <c r="H21766" s="67"/>
      <c r="I21766"/>
      <c r="J21766"/>
      <c r="K21766"/>
      <c r="L21766"/>
      <c r="M21766"/>
      <c r="N21766"/>
      <c r="O21766"/>
    </row>
    <row r="21767" spans="1:15">
      <c r="A21767"/>
      <c r="B21767"/>
      <c r="C21767"/>
      <c r="D21767" s="67"/>
      <c r="E21767"/>
      <c r="F21767"/>
      <c r="G21767"/>
      <c r="H21767" s="67"/>
      <c r="I21767"/>
      <c r="J21767"/>
      <c r="K21767"/>
      <c r="L21767"/>
      <c r="M21767"/>
      <c r="N21767"/>
      <c r="O21767"/>
    </row>
    <row r="21768" spans="1:15">
      <c r="A21768"/>
      <c r="B21768"/>
      <c r="C21768"/>
      <c r="D21768" s="67"/>
      <c r="E21768"/>
      <c r="F21768"/>
      <c r="G21768"/>
      <c r="H21768" s="67"/>
      <c r="I21768"/>
      <c r="J21768"/>
      <c r="K21768"/>
      <c r="L21768"/>
      <c r="M21768"/>
      <c r="N21768"/>
      <c r="O21768"/>
    </row>
    <row r="21769" spans="1:15">
      <c r="A21769"/>
      <c r="B21769"/>
      <c r="C21769"/>
      <c r="D21769" s="67"/>
      <c r="E21769"/>
      <c r="F21769"/>
      <c r="G21769"/>
      <c r="H21769" s="67"/>
      <c r="I21769"/>
      <c r="J21769"/>
      <c r="K21769"/>
      <c r="L21769"/>
      <c r="M21769"/>
      <c r="N21769"/>
      <c r="O21769"/>
    </row>
    <row r="21770" spans="1:15">
      <c r="A21770"/>
      <c r="B21770"/>
      <c r="C21770"/>
      <c r="D21770" s="67"/>
      <c r="E21770"/>
      <c r="F21770"/>
      <c r="G21770"/>
      <c r="H21770" s="67"/>
      <c r="I21770"/>
      <c r="J21770"/>
      <c r="K21770"/>
      <c r="L21770"/>
      <c r="M21770"/>
      <c r="N21770"/>
      <c r="O21770"/>
    </row>
    <row r="21771" spans="1:15">
      <c r="A21771"/>
      <c r="B21771"/>
      <c r="C21771"/>
      <c r="D21771" s="67"/>
      <c r="E21771"/>
      <c r="F21771"/>
      <c r="G21771"/>
      <c r="H21771" s="67"/>
      <c r="I21771"/>
      <c r="J21771"/>
      <c r="K21771"/>
      <c r="L21771"/>
      <c r="M21771"/>
      <c r="N21771"/>
      <c r="O21771"/>
    </row>
    <row r="21772" spans="1:15">
      <c r="A21772"/>
      <c r="B21772"/>
      <c r="C21772"/>
      <c r="D21772" s="67"/>
      <c r="E21772"/>
      <c r="F21772"/>
      <c r="G21772"/>
      <c r="H21772" s="67"/>
      <c r="I21772"/>
      <c r="J21772"/>
      <c r="K21772"/>
      <c r="L21772"/>
      <c r="M21772"/>
      <c r="N21772"/>
      <c r="O21772"/>
    </row>
    <row r="21773" spans="1:15">
      <c r="A21773"/>
      <c r="B21773"/>
      <c r="C21773"/>
      <c r="D21773" s="67"/>
      <c r="E21773"/>
      <c r="F21773"/>
      <c r="G21773"/>
      <c r="H21773" s="67"/>
      <c r="I21773"/>
      <c r="J21773"/>
      <c r="K21773"/>
      <c r="L21773"/>
      <c r="M21773"/>
      <c r="N21773"/>
      <c r="O21773"/>
    </row>
    <row r="21774" spans="1:15">
      <c r="A21774"/>
      <c r="B21774"/>
      <c r="C21774"/>
      <c r="D21774" s="67"/>
      <c r="E21774"/>
      <c r="F21774"/>
      <c r="G21774"/>
      <c r="H21774" s="67"/>
      <c r="I21774"/>
      <c r="J21774"/>
      <c r="K21774"/>
      <c r="L21774"/>
      <c r="M21774"/>
      <c r="N21774"/>
      <c r="O21774"/>
    </row>
    <row r="21775" spans="1:15">
      <c r="A21775"/>
      <c r="B21775"/>
      <c r="C21775"/>
      <c r="D21775" s="67"/>
      <c r="E21775"/>
      <c r="F21775"/>
      <c r="G21775"/>
      <c r="H21775" s="67"/>
      <c r="I21775"/>
      <c r="J21775"/>
      <c r="K21775"/>
      <c r="L21775"/>
      <c r="M21775"/>
      <c r="N21775"/>
      <c r="O21775"/>
    </row>
    <row r="21776" spans="1:15">
      <c r="A21776"/>
      <c r="B21776"/>
      <c r="C21776"/>
      <c r="D21776" s="67"/>
      <c r="E21776"/>
      <c r="F21776"/>
      <c r="G21776"/>
      <c r="H21776" s="67"/>
      <c r="I21776"/>
      <c r="J21776"/>
      <c r="K21776"/>
      <c r="L21776"/>
      <c r="M21776"/>
      <c r="N21776"/>
      <c r="O21776"/>
    </row>
    <row r="21777" spans="1:15">
      <c r="A21777"/>
      <c r="B21777"/>
      <c r="C21777"/>
      <c r="D21777" s="67"/>
      <c r="E21777"/>
      <c r="F21777"/>
      <c r="G21777"/>
      <c r="H21777" s="67"/>
      <c r="I21777"/>
      <c r="J21777"/>
      <c r="K21777"/>
      <c r="L21777"/>
      <c r="M21777"/>
      <c r="N21777"/>
      <c r="O21777"/>
    </row>
    <row r="21778" spans="1:15">
      <c r="A21778"/>
      <c r="B21778"/>
      <c r="C21778"/>
      <c r="D21778" s="67"/>
      <c r="E21778"/>
      <c r="F21778"/>
      <c r="G21778"/>
      <c r="H21778" s="67"/>
      <c r="I21778"/>
      <c r="J21778"/>
      <c r="K21778"/>
      <c r="L21778"/>
      <c r="M21778"/>
      <c r="N21778"/>
      <c r="O21778"/>
    </row>
    <row r="21779" spans="1:15">
      <c r="A21779"/>
      <c r="B21779"/>
      <c r="C21779"/>
      <c r="D21779" s="67"/>
      <c r="E21779"/>
      <c r="F21779"/>
      <c r="G21779"/>
      <c r="H21779" s="67"/>
      <c r="I21779"/>
      <c r="J21779"/>
      <c r="K21779"/>
      <c r="L21779"/>
      <c r="M21779"/>
      <c r="N21779"/>
      <c r="O21779"/>
    </row>
    <row r="21780" spans="1:15">
      <c r="A21780"/>
      <c r="B21780"/>
      <c r="C21780"/>
      <c r="D21780" s="67"/>
      <c r="E21780"/>
      <c r="F21780"/>
      <c r="G21780"/>
      <c r="H21780" s="67"/>
      <c r="I21780"/>
      <c r="J21780"/>
      <c r="K21780"/>
      <c r="L21780"/>
      <c r="M21780"/>
      <c r="N21780"/>
      <c r="O21780"/>
    </row>
    <row r="21781" spans="1:15">
      <c r="A21781"/>
      <c r="B21781"/>
      <c r="C21781"/>
      <c r="D21781" s="67"/>
      <c r="E21781"/>
      <c r="F21781"/>
      <c r="G21781"/>
      <c r="H21781" s="67"/>
      <c r="I21781"/>
      <c r="J21781"/>
      <c r="K21781"/>
      <c r="L21781"/>
      <c r="M21781"/>
      <c r="N21781"/>
      <c r="O21781"/>
    </row>
    <row r="21782" spans="1:15">
      <c r="A21782"/>
      <c r="B21782"/>
      <c r="C21782"/>
      <c r="D21782" s="67"/>
      <c r="E21782"/>
      <c r="F21782"/>
      <c r="G21782"/>
      <c r="H21782" s="67"/>
      <c r="I21782"/>
      <c r="J21782"/>
      <c r="K21782"/>
      <c r="L21782"/>
      <c r="M21782"/>
      <c r="N21782"/>
      <c r="O21782"/>
    </row>
    <row r="21783" spans="1:15">
      <c r="A21783"/>
      <c r="B21783"/>
      <c r="C21783"/>
      <c r="D21783" s="67"/>
      <c r="E21783"/>
      <c r="F21783"/>
      <c r="G21783"/>
      <c r="H21783" s="67"/>
      <c r="I21783"/>
      <c r="J21783"/>
      <c r="K21783"/>
      <c r="L21783"/>
      <c r="M21783"/>
      <c r="N21783"/>
      <c r="O21783"/>
    </row>
    <row r="21784" spans="1:15">
      <c r="A21784"/>
      <c r="B21784"/>
      <c r="C21784"/>
      <c r="D21784" s="67"/>
      <c r="E21784"/>
      <c r="F21784"/>
      <c r="G21784"/>
      <c r="H21784" s="67"/>
      <c r="I21784"/>
      <c r="J21784"/>
      <c r="K21784"/>
      <c r="L21784"/>
      <c r="M21784"/>
      <c r="N21784"/>
      <c r="O21784"/>
    </row>
    <row r="21785" spans="1:15">
      <c r="A21785"/>
      <c r="B21785"/>
      <c r="C21785"/>
      <c r="D21785" s="67"/>
      <c r="E21785"/>
      <c r="F21785"/>
      <c r="G21785"/>
      <c r="H21785" s="67"/>
      <c r="I21785"/>
      <c r="J21785"/>
      <c r="K21785"/>
      <c r="L21785"/>
      <c r="M21785"/>
      <c r="N21785"/>
      <c r="O21785"/>
    </row>
    <row r="21786" spans="1:15">
      <c r="A21786"/>
      <c r="B21786"/>
      <c r="C21786"/>
      <c r="D21786" s="67"/>
      <c r="E21786"/>
      <c r="F21786"/>
      <c r="G21786"/>
      <c r="H21786" s="67"/>
      <c r="I21786"/>
      <c r="J21786"/>
      <c r="K21786"/>
      <c r="L21786"/>
      <c r="M21786"/>
      <c r="N21786"/>
      <c r="O21786"/>
    </row>
    <row r="21787" spans="1:15">
      <c r="A21787"/>
      <c r="B21787"/>
      <c r="C21787"/>
      <c r="D21787" s="67"/>
      <c r="E21787"/>
      <c r="F21787"/>
      <c r="G21787"/>
      <c r="H21787" s="67"/>
      <c r="I21787"/>
      <c r="J21787"/>
      <c r="K21787"/>
      <c r="L21787"/>
      <c r="M21787"/>
      <c r="N21787"/>
      <c r="O21787"/>
    </row>
    <row r="21788" spans="1:15">
      <c r="A21788"/>
      <c r="B21788"/>
      <c r="C21788"/>
      <c r="D21788" s="67"/>
      <c r="E21788"/>
      <c r="F21788"/>
      <c r="G21788"/>
      <c r="H21788" s="67"/>
      <c r="I21788"/>
      <c r="J21788"/>
      <c r="K21788"/>
      <c r="L21788"/>
      <c r="M21788"/>
      <c r="N21788"/>
      <c r="O21788"/>
    </row>
    <row r="21789" spans="1:15">
      <c r="A21789"/>
      <c r="B21789"/>
      <c r="C21789"/>
      <c r="D21789" s="67"/>
      <c r="E21789"/>
      <c r="F21789"/>
      <c r="G21789"/>
      <c r="H21789" s="67"/>
      <c r="I21789"/>
      <c r="J21789"/>
      <c r="K21789"/>
      <c r="L21789"/>
      <c r="M21789"/>
      <c r="N21789"/>
      <c r="O21789"/>
    </row>
    <row r="21790" spans="1:15">
      <c r="A21790"/>
      <c r="B21790"/>
      <c r="C21790"/>
      <c r="D21790" s="67"/>
      <c r="E21790"/>
      <c r="F21790"/>
      <c r="G21790"/>
      <c r="H21790" s="67"/>
      <c r="I21790"/>
      <c r="J21790"/>
      <c r="K21790"/>
      <c r="L21790"/>
      <c r="M21790"/>
      <c r="N21790"/>
      <c r="O21790"/>
    </row>
    <row r="21791" spans="1:15">
      <c r="A21791"/>
      <c r="B21791"/>
      <c r="C21791"/>
      <c r="D21791" s="67"/>
      <c r="E21791"/>
      <c r="F21791"/>
      <c r="G21791"/>
      <c r="H21791" s="67"/>
      <c r="I21791"/>
      <c r="J21791"/>
      <c r="K21791"/>
      <c r="L21791"/>
      <c r="M21791"/>
      <c r="N21791"/>
      <c r="O21791"/>
    </row>
    <row r="21792" spans="1:15">
      <c r="A21792"/>
      <c r="B21792"/>
      <c r="C21792"/>
      <c r="D21792" s="67"/>
      <c r="E21792"/>
      <c r="F21792"/>
      <c r="G21792"/>
      <c r="H21792" s="67"/>
      <c r="I21792"/>
      <c r="J21792"/>
      <c r="K21792"/>
      <c r="L21792"/>
      <c r="M21792"/>
      <c r="N21792"/>
      <c r="O21792"/>
    </row>
    <row r="21793" spans="1:15">
      <c r="A21793"/>
      <c r="B21793"/>
      <c r="C21793"/>
      <c r="D21793" s="67"/>
      <c r="E21793"/>
      <c r="F21793"/>
      <c r="G21793"/>
      <c r="H21793" s="67"/>
      <c r="I21793"/>
      <c r="J21793"/>
      <c r="K21793"/>
      <c r="L21793"/>
      <c r="M21793"/>
      <c r="N21793"/>
      <c r="O21793"/>
    </row>
    <row r="21794" spans="1:15">
      <c r="A21794"/>
      <c r="B21794"/>
      <c r="C21794"/>
      <c r="D21794" s="67"/>
      <c r="E21794"/>
      <c r="F21794"/>
      <c r="G21794"/>
      <c r="H21794" s="67"/>
      <c r="I21794"/>
      <c r="J21794"/>
      <c r="K21794"/>
      <c r="L21794"/>
      <c r="M21794"/>
      <c r="N21794"/>
      <c r="O21794"/>
    </row>
    <row r="21795" spans="1:15">
      <c r="A21795"/>
      <c r="B21795"/>
      <c r="C21795"/>
      <c r="D21795" s="67"/>
      <c r="E21795"/>
      <c r="F21795"/>
      <c r="G21795"/>
      <c r="H21795" s="67"/>
      <c r="I21795"/>
      <c r="J21795"/>
      <c r="K21795"/>
      <c r="L21795"/>
      <c r="M21795"/>
      <c r="N21795"/>
      <c r="O21795"/>
    </row>
    <row r="21796" spans="1:15">
      <c r="A21796"/>
      <c r="B21796"/>
      <c r="C21796"/>
      <c r="D21796" s="67"/>
      <c r="E21796"/>
      <c r="F21796"/>
      <c r="G21796"/>
      <c r="H21796" s="67"/>
      <c r="I21796"/>
      <c r="J21796"/>
      <c r="K21796"/>
      <c r="L21796"/>
      <c r="M21796"/>
      <c r="N21796"/>
      <c r="O21796"/>
    </row>
    <row r="21797" spans="1:15">
      <c r="A21797"/>
      <c r="B21797"/>
      <c r="C21797"/>
      <c r="D21797" s="67"/>
      <c r="E21797"/>
      <c r="F21797"/>
      <c r="G21797"/>
      <c r="H21797" s="67"/>
      <c r="I21797"/>
      <c r="J21797"/>
      <c r="K21797"/>
      <c r="L21797"/>
      <c r="M21797"/>
      <c r="N21797"/>
      <c r="O21797"/>
    </row>
    <row r="21798" spans="1:15">
      <c r="A21798"/>
      <c r="B21798"/>
      <c r="C21798"/>
      <c r="D21798" s="67"/>
      <c r="E21798"/>
      <c r="F21798"/>
      <c r="G21798"/>
      <c r="H21798" s="67"/>
      <c r="I21798"/>
      <c r="J21798"/>
      <c r="K21798"/>
      <c r="L21798"/>
      <c r="M21798"/>
      <c r="N21798"/>
      <c r="O21798"/>
    </row>
    <row r="21799" spans="1:15">
      <c r="A21799"/>
      <c r="B21799"/>
      <c r="C21799"/>
      <c r="D21799" s="67"/>
      <c r="E21799"/>
      <c r="F21799"/>
      <c r="G21799"/>
      <c r="H21799" s="67"/>
      <c r="I21799"/>
      <c r="J21799"/>
      <c r="K21799"/>
      <c r="L21799"/>
      <c r="M21799"/>
      <c r="N21799"/>
      <c r="O21799"/>
    </row>
    <row r="21800" spans="1:15">
      <c r="A21800"/>
      <c r="B21800"/>
      <c r="C21800"/>
      <c r="D21800" s="67"/>
      <c r="E21800"/>
      <c r="F21800"/>
      <c r="G21800"/>
      <c r="H21800" s="67"/>
      <c r="I21800"/>
      <c r="J21800"/>
      <c r="K21800"/>
      <c r="L21800"/>
      <c r="M21800"/>
      <c r="N21800"/>
      <c r="O21800"/>
    </row>
    <row r="21801" spans="1:15">
      <c r="A21801"/>
      <c r="B21801"/>
      <c r="C21801"/>
      <c r="D21801" s="67"/>
      <c r="E21801"/>
      <c r="F21801"/>
      <c r="G21801"/>
      <c r="H21801" s="67"/>
      <c r="I21801"/>
      <c r="J21801"/>
      <c r="K21801"/>
      <c r="L21801"/>
      <c r="M21801"/>
      <c r="N21801"/>
      <c r="O21801"/>
    </row>
    <row r="21802" spans="1:15">
      <c r="A21802"/>
      <c r="B21802"/>
      <c r="C21802"/>
      <c r="D21802" s="67"/>
      <c r="E21802"/>
      <c r="F21802"/>
      <c r="G21802"/>
      <c r="H21802" s="67"/>
      <c r="I21802"/>
      <c r="J21802"/>
      <c r="K21802"/>
      <c r="L21802"/>
      <c r="M21802"/>
      <c r="N21802"/>
      <c r="O21802"/>
    </row>
    <row r="21803" spans="1:15">
      <c r="A21803"/>
      <c r="B21803"/>
      <c r="C21803"/>
      <c r="D21803" s="67"/>
      <c r="E21803"/>
      <c r="F21803"/>
      <c r="G21803"/>
      <c r="H21803" s="67"/>
      <c r="I21803"/>
      <c r="J21803"/>
      <c r="K21803"/>
      <c r="L21803"/>
      <c r="M21803"/>
      <c r="N21803"/>
      <c r="O21803"/>
    </row>
    <row r="21804" spans="1:15">
      <c r="A21804"/>
      <c r="B21804"/>
      <c r="C21804"/>
      <c r="D21804" s="67"/>
      <c r="E21804"/>
      <c r="F21804"/>
      <c r="G21804"/>
      <c r="H21804" s="67"/>
      <c r="I21804"/>
      <c r="J21804"/>
      <c r="K21804"/>
      <c r="L21804"/>
      <c r="M21804"/>
      <c r="N21804"/>
      <c r="O21804"/>
    </row>
    <row r="21805" spans="1:15">
      <c r="A21805"/>
      <c r="B21805"/>
      <c r="C21805"/>
      <c r="D21805" s="67"/>
      <c r="E21805"/>
      <c r="F21805"/>
      <c r="G21805"/>
      <c r="H21805" s="67"/>
      <c r="I21805"/>
      <c r="J21805"/>
      <c r="K21805"/>
      <c r="L21805"/>
      <c r="M21805"/>
      <c r="N21805"/>
      <c r="O21805"/>
    </row>
    <row r="21806" spans="1:15">
      <c r="A21806"/>
      <c r="B21806"/>
      <c r="C21806"/>
      <c r="D21806" s="67"/>
      <c r="E21806"/>
      <c r="F21806"/>
      <c r="G21806"/>
      <c r="H21806" s="67"/>
      <c r="I21806"/>
      <c r="J21806"/>
      <c r="K21806"/>
      <c r="L21806"/>
      <c r="M21806"/>
      <c r="N21806"/>
      <c r="O21806"/>
    </row>
    <row r="21807" spans="1:15">
      <c r="A21807"/>
      <c r="B21807"/>
      <c r="C21807"/>
      <c r="D21807" s="67"/>
      <c r="E21807"/>
      <c r="F21807"/>
      <c r="G21807"/>
      <c r="H21807" s="67"/>
      <c r="I21807"/>
      <c r="J21807"/>
      <c r="K21807"/>
      <c r="L21807"/>
      <c r="M21807"/>
      <c r="N21807"/>
      <c r="O21807"/>
    </row>
    <row r="21808" spans="1:15">
      <c r="A21808"/>
      <c r="B21808"/>
      <c r="C21808"/>
      <c r="D21808" s="67"/>
      <c r="E21808"/>
      <c r="F21808"/>
      <c r="G21808"/>
      <c r="H21808" s="67"/>
      <c r="I21808"/>
      <c r="J21808"/>
      <c r="K21808"/>
      <c r="L21808"/>
      <c r="M21808"/>
      <c r="N21808"/>
      <c r="O21808"/>
    </row>
    <row r="21809" spans="1:15">
      <c r="A21809"/>
      <c r="B21809"/>
      <c r="C21809"/>
      <c r="D21809" s="67"/>
      <c r="E21809"/>
      <c r="F21809"/>
      <c r="G21809"/>
      <c r="H21809" s="67"/>
      <c r="I21809"/>
      <c r="J21809"/>
      <c r="K21809"/>
      <c r="L21809"/>
      <c r="M21809"/>
      <c r="N21809"/>
      <c r="O21809"/>
    </row>
    <row r="21810" spans="1:15">
      <c r="A21810"/>
      <c r="B21810"/>
      <c r="C21810"/>
      <c r="D21810" s="67"/>
      <c r="E21810"/>
      <c r="F21810"/>
      <c r="G21810"/>
      <c r="H21810" s="67"/>
      <c r="I21810"/>
      <c r="J21810"/>
      <c r="K21810"/>
      <c r="L21810"/>
      <c r="M21810"/>
      <c r="N21810"/>
      <c r="O21810"/>
    </row>
    <row r="21811" spans="1:15">
      <c r="A21811"/>
      <c r="B21811"/>
      <c r="C21811"/>
      <c r="D21811" s="67"/>
      <c r="E21811"/>
      <c r="F21811"/>
      <c r="G21811"/>
      <c r="H21811" s="67"/>
      <c r="I21811"/>
      <c r="J21811"/>
      <c r="K21811"/>
      <c r="L21811"/>
      <c r="M21811"/>
      <c r="N21811"/>
      <c r="O21811"/>
    </row>
    <row r="21812" spans="1:15">
      <c r="A21812"/>
      <c r="B21812"/>
      <c r="C21812"/>
      <c r="D21812" s="67"/>
      <c r="E21812"/>
      <c r="F21812"/>
      <c r="G21812"/>
      <c r="H21812" s="67"/>
      <c r="I21812"/>
      <c r="J21812"/>
      <c r="K21812"/>
      <c r="L21812"/>
      <c r="M21812"/>
      <c r="N21812"/>
      <c r="O21812"/>
    </row>
    <row r="21813" spans="1:15">
      <c r="A21813"/>
      <c r="B21813"/>
      <c r="C21813"/>
      <c r="D21813" s="67"/>
      <c r="E21813"/>
      <c r="F21813"/>
      <c r="G21813"/>
      <c r="H21813" s="67"/>
      <c r="I21813"/>
      <c r="J21813"/>
      <c r="K21813"/>
      <c r="L21813"/>
      <c r="M21813"/>
      <c r="N21813"/>
      <c r="O21813"/>
    </row>
    <row r="21814" spans="1:15">
      <c r="A21814"/>
      <c r="B21814"/>
      <c r="C21814"/>
      <c r="D21814" s="67"/>
      <c r="E21814"/>
      <c r="F21814"/>
      <c r="G21814"/>
      <c r="H21814" s="67"/>
      <c r="I21814"/>
      <c r="J21814"/>
      <c r="K21814"/>
      <c r="L21814"/>
      <c r="M21814"/>
      <c r="N21814"/>
      <c r="O21814"/>
    </row>
    <row r="21815" spans="1:15">
      <c r="A21815"/>
      <c r="B21815"/>
      <c r="C21815"/>
      <c r="D21815" s="67"/>
      <c r="E21815"/>
      <c r="F21815"/>
      <c r="G21815"/>
      <c r="H21815" s="67"/>
      <c r="I21815"/>
      <c r="J21815"/>
      <c r="K21815"/>
      <c r="L21815"/>
      <c r="M21815"/>
      <c r="N21815"/>
      <c r="O21815"/>
    </row>
    <row r="21816" spans="1:15">
      <c r="A21816"/>
      <c r="B21816"/>
      <c r="C21816"/>
      <c r="D21816" s="67"/>
      <c r="E21816"/>
      <c r="F21816"/>
      <c r="G21816"/>
      <c r="H21816" s="67"/>
      <c r="I21816"/>
      <c r="J21816"/>
      <c r="K21816"/>
      <c r="L21816"/>
      <c r="M21816"/>
      <c r="N21816"/>
      <c r="O21816"/>
    </row>
    <row r="21817" spans="1:15">
      <c r="A21817"/>
      <c r="B21817"/>
      <c r="C21817"/>
      <c r="D21817" s="67"/>
      <c r="E21817"/>
      <c r="F21817"/>
      <c r="G21817"/>
      <c r="H21817" s="67"/>
      <c r="I21817"/>
      <c r="J21817"/>
      <c r="K21817"/>
      <c r="L21817"/>
      <c r="M21817"/>
      <c r="N21817"/>
      <c r="O21817"/>
    </row>
    <row r="21818" spans="1:15">
      <c r="A21818"/>
      <c r="B21818"/>
      <c r="C21818"/>
      <c r="D21818" s="67"/>
      <c r="E21818"/>
      <c r="F21818"/>
      <c r="G21818"/>
      <c r="H21818" s="67"/>
      <c r="I21818"/>
      <c r="J21818"/>
      <c r="K21818"/>
      <c r="L21818"/>
      <c r="M21818"/>
      <c r="N21818"/>
      <c r="O21818"/>
    </row>
    <row r="21819" spans="1:15">
      <c r="A21819"/>
      <c r="B21819"/>
      <c r="C21819"/>
      <c r="D21819" s="67"/>
      <c r="E21819"/>
      <c r="F21819"/>
      <c r="G21819"/>
      <c r="H21819" s="67"/>
      <c r="I21819"/>
      <c r="J21819"/>
      <c r="K21819"/>
      <c r="L21819"/>
      <c r="M21819"/>
      <c r="N21819"/>
      <c r="O21819"/>
    </row>
    <row r="21820" spans="1:15">
      <c r="A21820"/>
      <c r="B21820"/>
      <c r="C21820"/>
      <c r="D21820" s="67"/>
      <c r="E21820"/>
      <c r="F21820"/>
      <c r="G21820"/>
      <c r="H21820" s="67"/>
      <c r="I21820"/>
      <c r="J21820"/>
      <c r="K21820"/>
      <c r="L21820"/>
      <c r="M21820"/>
      <c r="N21820"/>
      <c r="O21820"/>
    </row>
    <row r="21821" spans="1:15">
      <c r="A21821"/>
      <c r="B21821"/>
      <c r="C21821"/>
      <c r="D21821" s="67"/>
      <c r="E21821"/>
      <c r="F21821"/>
      <c r="G21821"/>
      <c r="H21821" s="67"/>
      <c r="I21821"/>
      <c r="J21821"/>
      <c r="K21821"/>
      <c r="L21821"/>
      <c r="M21821"/>
      <c r="N21821"/>
      <c r="O21821"/>
    </row>
    <row r="21822" spans="1:15">
      <c r="A21822"/>
      <c r="B21822"/>
      <c r="C21822"/>
      <c r="D21822" s="67"/>
      <c r="E21822"/>
      <c r="F21822"/>
      <c r="G21822"/>
      <c r="H21822" s="67"/>
      <c r="I21822"/>
      <c r="J21822"/>
      <c r="K21822"/>
      <c r="L21822"/>
      <c r="M21822"/>
      <c r="N21822"/>
      <c r="O21822"/>
    </row>
    <row r="21823" spans="1:15">
      <c r="A21823"/>
      <c r="B21823"/>
      <c r="C21823"/>
      <c r="D21823" s="67"/>
      <c r="E21823"/>
      <c r="F21823"/>
      <c r="G21823"/>
      <c r="H21823" s="67"/>
      <c r="I21823"/>
      <c r="J21823"/>
      <c r="K21823"/>
      <c r="L21823"/>
      <c r="M21823"/>
      <c r="N21823"/>
      <c r="O21823"/>
    </row>
    <row r="21824" spans="1:15">
      <c r="A21824"/>
      <c r="B21824"/>
      <c r="C21824"/>
      <c r="D21824" s="67"/>
      <c r="E21824"/>
      <c r="F21824"/>
      <c r="G21824"/>
      <c r="H21824" s="67"/>
      <c r="I21824"/>
      <c r="J21824"/>
      <c r="K21824"/>
      <c r="L21824"/>
      <c r="M21824"/>
      <c r="N21824"/>
      <c r="O21824"/>
    </row>
    <row r="21825" spans="1:15">
      <c r="A21825"/>
      <c r="B21825"/>
      <c r="C21825"/>
      <c r="D21825" s="67"/>
      <c r="E21825"/>
      <c r="F21825"/>
      <c r="G21825"/>
      <c r="H21825" s="67"/>
      <c r="I21825"/>
      <c r="J21825"/>
      <c r="K21825"/>
      <c r="L21825"/>
      <c r="M21825"/>
      <c r="N21825"/>
      <c r="O21825"/>
    </row>
    <row r="21826" spans="1:15">
      <c r="A21826"/>
      <c r="B21826"/>
      <c r="C21826"/>
      <c r="D21826" s="67"/>
      <c r="E21826"/>
      <c r="F21826"/>
      <c r="G21826"/>
      <c r="H21826" s="67"/>
      <c r="I21826"/>
      <c r="J21826"/>
      <c r="K21826"/>
      <c r="L21826"/>
      <c r="M21826"/>
      <c r="N21826"/>
      <c r="O21826"/>
    </row>
    <row r="21827" spans="1:15">
      <c r="A21827"/>
      <c r="B21827"/>
      <c r="C21827"/>
      <c r="D21827" s="67"/>
      <c r="E21827"/>
      <c r="F21827"/>
      <c r="G21827"/>
      <c r="H21827" s="67"/>
      <c r="I21827"/>
      <c r="J21827"/>
      <c r="K21827"/>
      <c r="L21827"/>
      <c r="M21827"/>
      <c r="N21827"/>
      <c r="O21827"/>
    </row>
    <row r="21828" spans="1:15">
      <c r="A21828"/>
      <c r="B21828"/>
      <c r="C21828"/>
      <c r="D21828" s="67"/>
      <c r="E21828"/>
      <c r="F21828"/>
      <c r="G21828"/>
      <c r="H21828" s="67"/>
      <c r="I21828"/>
      <c r="J21828"/>
      <c r="K21828"/>
      <c r="L21828"/>
      <c r="M21828"/>
      <c r="N21828"/>
      <c r="O21828"/>
    </row>
    <row r="21829" spans="1:15">
      <c r="A21829"/>
      <c r="B21829"/>
      <c r="C21829"/>
      <c r="D21829" s="67"/>
      <c r="E21829"/>
      <c r="F21829"/>
      <c r="G21829"/>
      <c r="H21829" s="67"/>
      <c r="I21829"/>
      <c r="J21829"/>
      <c r="K21829"/>
      <c r="L21829"/>
      <c r="M21829"/>
      <c r="N21829"/>
      <c r="O21829"/>
    </row>
    <row r="21830" spans="1:15">
      <c r="A21830"/>
      <c r="B21830"/>
      <c r="C21830"/>
      <c r="D21830" s="67"/>
      <c r="E21830"/>
      <c r="F21830"/>
      <c r="G21830"/>
      <c r="H21830" s="67"/>
      <c r="I21830"/>
      <c r="J21830"/>
      <c r="K21830"/>
      <c r="L21830"/>
      <c r="M21830"/>
      <c r="N21830"/>
      <c r="O21830"/>
    </row>
    <row r="21831" spans="1:15">
      <c r="A21831"/>
      <c r="B21831"/>
      <c r="C21831"/>
      <c r="D21831" s="67"/>
      <c r="E21831"/>
      <c r="F21831"/>
      <c r="G21831"/>
      <c r="H21831" s="67"/>
      <c r="I21831"/>
      <c r="J21831"/>
      <c r="K21831"/>
      <c r="L21831"/>
      <c r="M21831"/>
      <c r="N21831"/>
      <c r="O21831"/>
    </row>
    <row r="21832" spans="1:15">
      <c r="A21832"/>
      <c r="B21832"/>
      <c r="C21832"/>
      <c r="D21832" s="67"/>
      <c r="E21832"/>
      <c r="F21832"/>
      <c r="G21832"/>
      <c r="H21832" s="67"/>
      <c r="I21832"/>
      <c r="J21832"/>
      <c r="K21832"/>
      <c r="L21832"/>
      <c r="M21832"/>
      <c r="N21832"/>
      <c r="O21832"/>
    </row>
    <row r="21833" spans="1:15">
      <c r="A21833"/>
      <c r="B21833"/>
      <c r="C21833"/>
      <c r="D21833" s="67"/>
      <c r="E21833"/>
      <c r="F21833"/>
      <c r="G21833"/>
      <c r="H21833" s="67"/>
      <c r="I21833"/>
      <c r="J21833"/>
      <c r="K21833"/>
      <c r="L21833"/>
      <c r="M21833"/>
      <c r="N21833"/>
      <c r="O21833"/>
    </row>
    <row r="21834" spans="1:15">
      <c r="A21834"/>
      <c r="B21834"/>
      <c r="C21834"/>
      <c r="D21834" s="67"/>
      <c r="E21834"/>
      <c r="F21834"/>
      <c r="G21834"/>
      <c r="H21834" s="67"/>
      <c r="I21834"/>
      <c r="J21834"/>
      <c r="K21834"/>
      <c r="L21834"/>
      <c r="M21834"/>
      <c r="N21834"/>
      <c r="O21834"/>
    </row>
    <row r="21835" spans="1:15">
      <c r="A21835"/>
      <c r="B21835"/>
      <c r="C21835"/>
      <c r="D21835" s="67"/>
      <c r="E21835"/>
      <c r="F21835"/>
      <c r="G21835"/>
      <c r="H21835" s="67"/>
      <c r="I21835"/>
      <c r="J21835"/>
      <c r="K21835"/>
      <c r="L21835"/>
      <c r="M21835"/>
      <c r="N21835"/>
      <c r="O21835"/>
    </row>
    <row r="21836" spans="1:15">
      <c r="A21836"/>
      <c r="B21836"/>
      <c r="C21836"/>
      <c r="D21836" s="67"/>
      <c r="E21836"/>
      <c r="F21836"/>
      <c r="G21836"/>
      <c r="H21836" s="67"/>
      <c r="I21836"/>
      <c r="J21836"/>
      <c r="K21836"/>
      <c r="L21836"/>
      <c r="M21836"/>
      <c r="N21836"/>
      <c r="O21836"/>
    </row>
    <row r="21837" spans="1:15">
      <c r="A21837"/>
      <c r="B21837"/>
      <c r="C21837"/>
      <c r="D21837" s="67"/>
      <c r="E21837"/>
      <c r="F21837"/>
      <c r="G21837"/>
      <c r="H21837" s="67"/>
      <c r="I21837"/>
      <c r="J21837"/>
      <c r="K21837"/>
      <c r="L21837"/>
      <c r="M21837"/>
      <c r="N21837"/>
      <c r="O21837"/>
    </row>
    <row r="21838" spans="1:15">
      <c r="A21838"/>
      <c r="B21838"/>
      <c r="C21838"/>
      <c r="D21838" s="67"/>
      <c r="E21838"/>
      <c r="F21838"/>
      <c r="G21838"/>
      <c r="H21838" s="67"/>
      <c r="I21838"/>
      <c r="J21838"/>
      <c r="K21838"/>
      <c r="L21838"/>
      <c r="M21838"/>
      <c r="N21838"/>
      <c r="O21838"/>
    </row>
    <row r="21839" spans="1:15">
      <c r="A21839"/>
      <c r="B21839"/>
      <c r="C21839"/>
      <c r="D21839" s="67"/>
      <c r="E21839"/>
      <c r="F21839"/>
      <c r="G21839"/>
      <c r="H21839" s="67"/>
      <c r="I21839"/>
      <c r="J21839"/>
      <c r="K21839"/>
      <c r="L21839"/>
      <c r="M21839"/>
      <c r="N21839"/>
      <c r="O21839"/>
    </row>
    <row r="21840" spans="1:15">
      <c r="A21840"/>
      <c r="B21840"/>
      <c r="C21840"/>
      <c r="D21840" s="67"/>
      <c r="E21840"/>
      <c r="F21840"/>
      <c r="G21840"/>
      <c r="H21840" s="67"/>
      <c r="I21840"/>
      <c r="J21840"/>
      <c r="K21840"/>
      <c r="L21840"/>
      <c r="M21840"/>
      <c r="N21840"/>
      <c r="O21840"/>
    </row>
    <row r="21841" spans="1:15">
      <c r="A21841"/>
      <c r="B21841"/>
      <c r="C21841"/>
      <c r="D21841" s="67"/>
      <c r="E21841"/>
      <c r="F21841"/>
      <c r="G21841"/>
      <c r="H21841" s="67"/>
      <c r="I21841"/>
      <c r="J21841"/>
      <c r="K21841"/>
      <c r="L21841"/>
      <c r="M21841"/>
      <c r="N21841"/>
      <c r="O21841"/>
    </row>
    <row r="21842" spans="1:15">
      <c r="A21842"/>
      <c r="B21842"/>
      <c r="C21842"/>
      <c r="D21842" s="67"/>
      <c r="E21842"/>
      <c r="F21842"/>
      <c r="G21842"/>
      <c r="H21842" s="67"/>
      <c r="I21842"/>
      <c r="J21842"/>
      <c r="K21842"/>
      <c r="L21842"/>
      <c r="M21842"/>
      <c r="N21842"/>
      <c r="O21842"/>
    </row>
    <row r="21843" spans="1:15">
      <c r="A21843"/>
      <c r="B21843"/>
      <c r="C21843"/>
      <c r="D21843" s="67"/>
      <c r="E21843"/>
      <c r="F21843"/>
      <c r="G21843"/>
      <c r="H21843" s="67"/>
      <c r="I21843"/>
      <c r="J21843"/>
      <c r="K21843"/>
      <c r="L21843"/>
      <c r="M21843"/>
      <c r="N21843"/>
      <c r="O21843"/>
    </row>
    <row r="21844" spans="1:15">
      <c r="A21844"/>
      <c r="B21844"/>
      <c r="C21844"/>
      <c r="D21844" s="67"/>
      <c r="E21844"/>
      <c r="F21844"/>
      <c r="G21844"/>
      <c r="H21844" s="67"/>
      <c r="I21844"/>
      <c r="J21844"/>
      <c r="K21844"/>
      <c r="L21844"/>
      <c r="M21844"/>
      <c r="N21844"/>
      <c r="O21844"/>
    </row>
    <row r="21845" spans="1:15">
      <c r="A21845"/>
      <c r="B21845"/>
      <c r="C21845"/>
      <c r="D21845" s="67"/>
      <c r="E21845"/>
      <c r="F21845"/>
      <c r="G21845"/>
      <c r="H21845" s="67"/>
      <c r="I21845"/>
      <c r="J21845"/>
      <c r="K21845"/>
      <c r="L21845"/>
      <c r="M21845"/>
      <c r="N21845"/>
      <c r="O21845"/>
    </row>
    <row r="21846" spans="1:15">
      <c r="A21846"/>
      <c r="B21846"/>
      <c r="C21846"/>
      <c r="D21846" s="67"/>
      <c r="E21846"/>
      <c r="F21846"/>
      <c r="G21846"/>
      <c r="H21846" s="67"/>
      <c r="I21846"/>
      <c r="J21846"/>
      <c r="K21846"/>
      <c r="L21846"/>
      <c r="M21846"/>
      <c r="N21846"/>
      <c r="O21846"/>
    </row>
    <row r="21847" spans="1:15">
      <c r="A21847"/>
      <c r="B21847"/>
      <c r="C21847"/>
      <c r="D21847" s="67"/>
      <c r="E21847"/>
      <c r="F21847"/>
      <c r="G21847"/>
      <c r="H21847" s="67"/>
      <c r="I21847"/>
      <c r="J21847"/>
      <c r="K21847"/>
      <c r="L21847"/>
      <c r="M21847"/>
      <c r="N21847"/>
      <c r="O21847"/>
    </row>
    <row r="21848" spans="1:15">
      <c r="A21848"/>
      <c r="B21848"/>
      <c r="C21848"/>
      <c r="D21848" s="67"/>
      <c r="E21848"/>
      <c r="F21848"/>
      <c r="G21848"/>
      <c r="H21848" s="67"/>
      <c r="I21848"/>
      <c r="J21848"/>
      <c r="K21848"/>
      <c r="L21848"/>
      <c r="M21848"/>
      <c r="N21848"/>
      <c r="O21848"/>
    </row>
    <row r="21849" spans="1:15">
      <c r="A21849"/>
      <c r="B21849"/>
      <c r="C21849"/>
      <c r="D21849" s="67"/>
      <c r="E21849"/>
      <c r="F21849"/>
      <c r="G21849"/>
      <c r="H21849" s="67"/>
      <c r="I21849"/>
      <c r="J21849"/>
      <c r="K21849"/>
      <c r="L21849"/>
      <c r="M21849"/>
      <c r="N21849"/>
      <c r="O21849"/>
    </row>
    <row r="21850" spans="1:15">
      <c r="A21850"/>
      <c r="B21850"/>
      <c r="C21850"/>
      <c r="D21850" s="67"/>
      <c r="E21850"/>
      <c r="F21850"/>
      <c r="G21850"/>
      <c r="H21850" s="67"/>
      <c r="I21850"/>
      <c r="J21850"/>
      <c r="K21850"/>
      <c r="L21850"/>
      <c r="M21850"/>
      <c r="N21850"/>
      <c r="O21850"/>
    </row>
    <row r="21851" spans="1:15">
      <c r="A21851"/>
      <c r="B21851"/>
      <c r="C21851"/>
      <c r="D21851" s="67"/>
      <c r="E21851"/>
      <c r="F21851"/>
      <c r="G21851"/>
      <c r="H21851" s="67"/>
      <c r="I21851"/>
      <c r="J21851"/>
      <c r="K21851"/>
      <c r="L21851"/>
      <c r="M21851"/>
      <c r="N21851"/>
      <c r="O21851"/>
    </row>
    <row r="21852" spans="1:15">
      <c r="A21852"/>
      <c r="B21852"/>
      <c r="C21852"/>
      <c r="D21852" s="67"/>
      <c r="E21852"/>
      <c r="F21852"/>
      <c r="G21852"/>
      <c r="H21852" s="67"/>
      <c r="I21852"/>
      <c r="J21852"/>
      <c r="K21852"/>
      <c r="L21852"/>
      <c r="M21852"/>
      <c r="N21852"/>
      <c r="O21852"/>
    </row>
    <row r="21853" spans="1:15">
      <c r="A21853"/>
      <c r="B21853"/>
      <c r="C21853"/>
      <c r="D21853" s="67"/>
      <c r="E21853"/>
      <c r="F21853"/>
      <c r="G21853"/>
      <c r="H21853" s="67"/>
      <c r="I21853"/>
      <c r="J21853"/>
      <c r="K21853"/>
      <c r="L21853"/>
      <c r="M21853"/>
      <c r="N21853"/>
      <c r="O21853"/>
    </row>
    <row r="21854" spans="1:15">
      <c r="A21854"/>
      <c r="B21854"/>
      <c r="C21854"/>
      <c r="D21854" s="67"/>
      <c r="E21854"/>
      <c r="F21854"/>
      <c r="G21854"/>
      <c r="H21854" s="67"/>
      <c r="I21854"/>
      <c r="J21854"/>
      <c r="K21854"/>
      <c r="L21854"/>
      <c r="M21854"/>
      <c r="N21854"/>
      <c r="O21854"/>
    </row>
    <row r="21855" spans="1:15">
      <c r="A21855"/>
      <c r="B21855"/>
      <c r="C21855"/>
      <c r="D21855" s="67"/>
      <c r="E21855"/>
      <c r="F21855"/>
      <c r="G21855"/>
      <c r="H21855" s="67"/>
      <c r="I21855"/>
      <c r="J21855"/>
      <c r="K21855"/>
      <c r="L21855"/>
      <c r="M21855"/>
      <c r="N21855"/>
      <c r="O21855"/>
    </row>
    <row r="21856" spans="1:15">
      <c r="A21856"/>
      <c r="B21856"/>
      <c r="C21856"/>
      <c r="D21856" s="67"/>
      <c r="E21856"/>
      <c r="F21856"/>
      <c r="G21856"/>
      <c r="H21856" s="67"/>
      <c r="I21856"/>
      <c r="J21856"/>
      <c r="K21856"/>
      <c r="L21856"/>
      <c r="M21856"/>
      <c r="N21856"/>
      <c r="O21856"/>
    </row>
    <row r="21857" spans="1:15">
      <c r="A21857"/>
      <c r="B21857"/>
      <c r="C21857"/>
      <c r="D21857" s="67"/>
      <c r="E21857"/>
      <c r="F21857"/>
      <c r="G21857"/>
      <c r="H21857" s="67"/>
      <c r="I21857"/>
      <c r="J21857"/>
      <c r="K21857"/>
      <c r="L21857"/>
      <c r="M21857"/>
      <c r="N21857"/>
      <c r="O21857"/>
    </row>
    <row r="21858" spans="1:15">
      <c r="A21858"/>
      <c r="B21858"/>
      <c r="C21858"/>
      <c r="D21858" s="67"/>
      <c r="E21858"/>
      <c r="F21858"/>
      <c r="G21858"/>
      <c r="H21858" s="67"/>
      <c r="I21858"/>
      <c r="J21858"/>
      <c r="K21858"/>
      <c r="L21858"/>
      <c r="M21858"/>
      <c r="N21858"/>
      <c r="O21858"/>
    </row>
    <row r="21859" spans="1:15">
      <c r="A21859"/>
      <c r="B21859"/>
      <c r="C21859"/>
      <c r="D21859" s="67"/>
      <c r="E21859"/>
      <c r="F21859"/>
      <c r="G21859"/>
      <c r="H21859" s="67"/>
      <c r="I21859"/>
      <c r="J21859"/>
      <c r="K21859"/>
      <c r="L21859"/>
      <c r="M21859"/>
      <c r="N21859"/>
      <c r="O21859"/>
    </row>
    <row r="21860" spans="1:15">
      <c r="A21860"/>
      <c r="B21860"/>
      <c r="C21860"/>
      <c r="D21860" s="67"/>
      <c r="E21860"/>
      <c r="F21860"/>
      <c r="G21860"/>
      <c r="H21860" s="67"/>
      <c r="I21860"/>
      <c r="J21860"/>
      <c r="K21860"/>
      <c r="L21860"/>
      <c r="M21860"/>
      <c r="N21860"/>
      <c r="O21860"/>
    </row>
    <row r="21861" spans="1:15">
      <c r="A21861"/>
      <c r="B21861"/>
      <c r="C21861"/>
      <c r="D21861" s="67"/>
      <c r="E21861"/>
      <c r="F21861"/>
      <c r="G21861"/>
      <c r="H21861" s="67"/>
      <c r="I21861"/>
      <c r="J21861"/>
      <c r="K21861"/>
      <c r="L21861"/>
      <c r="M21861"/>
      <c r="N21861"/>
      <c r="O21861"/>
    </row>
    <row r="21862" spans="1:15">
      <c r="A21862"/>
      <c r="B21862"/>
      <c r="C21862"/>
      <c r="D21862" s="67"/>
      <c r="E21862"/>
      <c r="F21862"/>
      <c r="G21862"/>
      <c r="H21862" s="67"/>
      <c r="I21862"/>
      <c r="J21862"/>
      <c r="K21862"/>
      <c r="L21862"/>
      <c r="M21862"/>
      <c r="N21862"/>
      <c r="O21862"/>
    </row>
    <row r="21863" spans="1:15">
      <c r="A21863"/>
      <c r="B21863"/>
      <c r="C21863"/>
      <c r="D21863" s="67"/>
      <c r="E21863"/>
      <c r="F21863"/>
      <c r="G21863"/>
      <c r="H21863" s="67"/>
      <c r="I21863"/>
      <c r="J21863"/>
      <c r="K21863"/>
      <c r="L21863"/>
      <c r="M21863"/>
      <c r="N21863"/>
      <c r="O21863"/>
    </row>
    <row r="21864" spans="1:15">
      <c r="A21864"/>
      <c r="B21864"/>
      <c r="C21864"/>
      <c r="D21864" s="67"/>
      <c r="E21864"/>
      <c r="F21864"/>
      <c r="G21864"/>
      <c r="H21864" s="67"/>
      <c r="I21864"/>
      <c r="J21864"/>
      <c r="K21864"/>
      <c r="L21864"/>
      <c r="M21864"/>
      <c r="N21864"/>
      <c r="O21864"/>
    </row>
    <row r="21865" spans="1:15">
      <c r="A21865"/>
      <c r="B21865"/>
      <c r="C21865"/>
      <c r="D21865" s="67"/>
      <c r="E21865"/>
      <c r="F21865"/>
      <c r="G21865"/>
      <c r="H21865" s="67"/>
      <c r="I21865"/>
      <c r="J21865"/>
      <c r="K21865"/>
      <c r="L21865"/>
      <c r="M21865"/>
      <c r="N21865"/>
      <c r="O21865"/>
    </row>
    <row r="21866" spans="1:15">
      <c r="A21866"/>
      <c r="B21866"/>
      <c r="C21866"/>
      <c r="D21866" s="67"/>
      <c r="E21866"/>
      <c r="F21866"/>
      <c r="G21866"/>
      <c r="H21866" s="67"/>
      <c r="I21866"/>
      <c r="J21866"/>
      <c r="K21866"/>
      <c r="L21866"/>
      <c r="M21866"/>
      <c r="N21866"/>
      <c r="O21866"/>
    </row>
    <row r="21867" spans="1:15">
      <c r="A21867"/>
      <c r="B21867"/>
      <c r="C21867"/>
      <c r="D21867" s="67"/>
      <c r="E21867"/>
      <c r="F21867"/>
      <c r="G21867"/>
      <c r="H21867" s="67"/>
      <c r="I21867"/>
      <c r="J21867"/>
      <c r="K21867"/>
      <c r="L21867"/>
      <c r="M21867"/>
      <c r="N21867"/>
      <c r="O21867"/>
    </row>
    <row r="21868" spans="1:15">
      <c r="A21868"/>
      <c r="B21868"/>
      <c r="C21868"/>
      <c r="D21868" s="67"/>
      <c r="E21868"/>
      <c r="F21868"/>
      <c r="G21868"/>
      <c r="H21868" s="67"/>
      <c r="I21868"/>
      <c r="J21868"/>
      <c r="K21868"/>
      <c r="L21868"/>
      <c r="M21868"/>
      <c r="N21868"/>
      <c r="O21868"/>
    </row>
    <row r="21869" spans="1:15">
      <c r="A21869"/>
      <c r="B21869"/>
      <c r="C21869"/>
      <c r="D21869" s="67"/>
      <c r="E21869"/>
      <c r="F21869"/>
      <c r="G21869"/>
      <c r="H21869" s="67"/>
      <c r="I21869"/>
      <c r="J21869"/>
      <c r="K21869"/>
      <c r="L21869"/>
      <c r="M21869"/>
      <c r="N21869"/>
      <c r="O21869"/>
    </row>
    <row r="21870" spans="1:15">
      <c r="A21870"/>
      <c r="B21870"/>
      <c r="C21870"/>
      <c r="D21870" s="67"/>
      <c r="E21870"/>
      <c r="F21870"/>
      <c r="G21870"/>
      <c r="H21870" s="67"/>
      <c r="I21870"/>
      <c r="J21870"/>
      <c r="K21870"/>
      <c r="L21870"/>
      <c r="M21870"/>
      <c r="N21870"/>
      <c r="O21870"/>
    </row>
    <row r="21871" spans="1:15">
      <c r="A21871"/>
      <c r="B21871"/>
      <c r="C21871"/>
      <c r="D21871" s="67"/>
      <c r="E21871"/>
      <c r="F21871"/>
      <c r="G21871"/>
      <c r="H21871" s="67"/>
      <c r="I21871"/>
      <c r="J21871"/>
      <c r="K21871"/>
      <c r="L21871"/>
      <c r="M21871"/>
      <c r="N21871"/>
      <c r="O21871"/>
    </row>
    <row r="21872" spans="1:15">
      <c r="A21872"/>
      <c r="B21872"/>
      <c r="C21872"/>
      <c r="D21872" s="67"/>
      <c r="E21872"/>
      <c r="F21872"/>
      <c r="G21872"/>
      <c r="H21872" s="67"/>
      <c r="I21872"/>
      <c r="J21872"/>
      <c r="K21872"/>
      <c r="L21872"/>
      <c r="M21872"/>
      <c r="N21872"/>
      <c r="O21872"/>
    </row>
    <row r="21873" spans="1:15">
      <c r="A21873"/>
      <c r="B21873"/>
      <c r="C21873"/>
      <c r="D21873" s="67"/>
      <c r="E21873"/>
      <c r="F21873"/>
      <c r="G21873"/>
      <c r="H21873" s="67"/>
      <c r="I21873"/>
      <c r="J21873"/>
      <c r="K21873"/>
      <c r="L21873"/>
      <c r="M21873"/>
      <c r="N21873"/>
      <c r="O21873"/>
    </row>
    <row r="21874" spans="1:15">
      <c r="A21874"/>
      <c r="B21874"/>
      <c r="C21874"/>
      <c r="D21874" s="67"/>
      <c r="E21874"/>
      <c r="F21874"/>
      <c r="G21874"/>
      <c r="H21874" s="67"/>
      <c r="I21874"/>
      <c r="J21874"/>
      <c r="K21874"/>
      <c r="L21874"/>
      <c r="M21874"/>
      <c r="N21874"/>
      <c r="O21874"/>
    </row>
    <row r="21875" spans="1:15">
      <c r="A21875"/>
      <c r="B21875"/>
      <c r="C21875"/>
      <c r="D21875" s="67"/>
      <c r="E21875"/>
      <c r="F21875"/>
      <c r="G21875"/>
      <c r="H21875" s="67"/>
      <c r="I21875"/>
      <c r="J21875"/>
      <c r="K21875"/>
      <c r="L21875"/>
      <c r="M21875"/>
      <c r="N21875"/>
      <c r="O21875"/>
    </row>
    <row r="21876" spans="1:15">
      <c r="A21876"/>
      <c r="B21876"/>
      <c r="C21876"/>
      <c r="D21876" s="67"/>
      <c r="E21876"/>
      <c r="F21876"/>
      <c r="G21876"/>
      <c r="H21876" s="67"/>
      <c r="I21876"/>
      <c r="J21876"/>
      <c r="K21876"/>
      <c r="L21876"/>
      <c r="M21876"/>
      <c r="N21876"/>
      <c r="O21876"/>
    </row>
    <row r="21877" spans="1:15">
      <c r="A21877"/>
      <c r="B21877"/>
      <c r="C21877"/>
      <c r="D21877" s="67"/>
      <c r="E21877"/>
      <c r="F21877"/>
      <c r="G21877"/>
      <c r="H21877" s="67"/>
      <c r="I21877"/>
      <c r="J21877"/>
      <c r="K21877"/>
      <c r="L21877"/>
      <c r="M21877"/>
      <c r="N21877"/>
      <c r="O21877"/>
    </row>
    <row r="21878" spans="1:15">
      <c r="A21878"/>
      <c r="B21878"/>
      <c r="C21878"/>
      <c r="D21878" s="67"/>
      <c r="E21878"/>
      <c r="F21878"/>
      <c r="G21878"/>
      <c r="H21878" s="67"/>
      <c r="I21878"/>
      <c r="J21878"/>
      <c r="K21878"/>
      <c r="L21878"/>
      <c r="M21878"/>
      <c r="N21878"/>
      <c r="O21878"/>
    </row>
    <row r="21879" spans="1:15">
      <c r="A21879"/>
      <c r="B21879"/>
      <c r="C21879"/>
      <c r="D21879" s="67"/>
      <c r="E21879"/>
      <c r="F21879"/>
      <c r="G21879"/>
      <c r="H21879" s="67"/>
      <c r="I21879"/>
      <c r="J21879"/>
      <c r="K21879"/>
      <c r="L21879"/>
      <c r="M21879"/>
      <c r="N21879"/>
      <c r="O21879"/>
    </row>
    <row r="21880" spans="1:15">
      <c r="A21880"/>
      <c r="B21880"/>
      <c r="C21880"/>
      <c r="D21880" s="67"/>
      <c r="E21880"/>
      <c r="F21880"/>
      <c r="G21880"/>
      <c r="H21880" s="67"/>
      <c r="I21880"/>
      <c r="J21880"/>
      <c r="K21880"/>
      <c r="L21880"/>
      <c r="M21880"/>
      <c r="N21880"/>
      <c r="O21880"/>
    </row>
    <row r="21881" spans="1:15">
      <c r="A21881"/>
      <c r="B21881"/>
      <c r="C21881"/>
      <c r="D21881" s="67"/>
      <c r="E21881"/>
      <c r="F21881"/>
      <c r="G21881"/>
      <c r="H21881" s="67"/>
      <c r="I21881"/>
      <c r="J21881"/>
      <c r="K21881"/>
      <c r="L21881"/>
      <c r="M21881"/>
      <c r="N21881"/>
      <c r="O21881"/>
    </row>
    <row r="21882" spans="1:15">
      <c r="A21882"/>
      <c r="B21882"/>
      <c r="C21882"/>
      <c r="D21882" s="67"/>
      <c r="E21882"/>
      <c r="F21882"/>
      <c r="G21882"/>
      <c r="H21882" s="67"/>
      <c r="I21882"/>
      <c r="J21882"/>
      <c r="K21882"/>
      <c r="L21882"/>
      <c r="M21882"/>
      <c r="N21882"/>
      <c r="O21882"/>
    </row>
    <row r="21883" spans="1:15">
      <c r="A21883"/>
      <c r="B21883"/>
      <c r="C21883"/>
      <c r="D21883" s="67"/>
      <c r="E21883"/>
      <c r="F21883"/>
      <c r="G21883"/>
      <c r="H21883" s="67"/>
      <c r="I21883"/>
      <c r="J21883"/>
      <c r="K21883"/>
      <c r="L21883"/>
      <c r="M21883"/>
      <c r="N21883"/>
      <c r="O21883"/>
    </row>
    <row r="21884" spans="1:15">
      <c r="A21884"/>
      <c r="B21884"/>
      <c r="C21884"/>
      <c r="D21884" s="67"/>
      <c r="E21884"/>
      <c r="F21884"/>
      <c r="G21884"/>
      <c r="H21884" s="67"/>
      <c r="I21884"/>
      <c r="J21884"/>
      <c r="K21884"/>
      <c r="L21884"/>
      <c r="M21884"/>
      <c r="N21884"/>
      <c r="O21884"/>
    </row>
    <row r="21885" spans="1:15">
      <c r="A21885"/>
      <c r="B21885"/>
      <c r="C21885"/>
      <c r="D21885" s="67"/>
      <c r="E21885"/>
      <c r="F21885"/>
      <c r="G21885"/>
      <c r="H21885" s="67"/>
      <c r="I21885"/>
      <c r="J21885"/>
      <c r="K21885"/>
      <c r="L21885"/>
      <c r="M21885"/>
      <c r="N21885"/>
      <c r="O21885"/>
    </row>
    <row r="21886" spans="1:15">
      <c r="A21886"/>
      <c r="B21886"/>
      <c r="C21886"/>
      <c r="D21886" s="67"/>
      <c r="E21886"/>
      <c r="F21886"/>
      <c r="G21886"/>
      <c r="H21886" s="67"/>
      <c r="I21886"/>
      <c r="J21886"/>
      <c r="K21886"/>
      <c r="L21886"/>
      <c r="M21886"/>
      <c r="N21886"/>
      <c r="O21886"/>
    </row>
    <row r="21887" spans="1:15">
      <c r="A21887"/>
      <c r="B21887"/>
      <c r="C21887"/>
      <c r="D21887" s="67"/>
      <c r="E21887"/>
      <c r="F21887"/>
      <c r="G21887"/>
      <c r="H21887" s="67"/>
      <c r="I21887"/>
      <c r="J21887"/>
      <c r="K21887"/>
      <c r="L21887"/>
      <c r="M21887"/>
      <c r="N21887"/>
      <c r="O21887"/>
    </row>
    <row r="21888" spans="1:15">
      <c r="A21888"/>
      <c r="B21888"/>
      <c r="C21888"/>
      <c r="D21888" s="67"/>
      <c r="E21888"/>
      <c r="F21888"/>
      <c r="G21888"/>
      <c r="H21888" s="67"/>
      <c r="I21888"/>
      <c r="J21888"/>
      <c r="K21888"/>
      <c r="L21888"/>
      <c r="M21888"/>
      <c r="N21888"/>
      <c r="O21888"/>
    </row>
    <row r="21889" spans="1:15">
      <c r="A21889"/>
      <c r="B21889"/>
      <c r="C21889"/>
      <c r="D21889" s="67"/>
      <c r="E21889"/>
      <c r="F21889"/>
      <c r="G21889"/>
      <c r="H21889" s="67"/>
      <c r="I21889"/>
      <c r="J21889"/>
      <c r="K21889"/>
      <c r="L21889"/>
      <c r="M21889"/>
      <c r="N21889"/>
      <c r="O21889"/>
    </row>
    <row r="21890" spans="1:15">
      <c r="A21890"/>
      <c r="B21890"/>
      <c r="C21890"/>
      <c r="D21890" s="67"/>
      <c r="E21890"/>
      <c r="F21890"/>
      <c r="G21890"/>
      <c r="H21890" s="67"/>
      <c r="I21890"/>
      <c r="J21890"/>
      <c r="K21890"/>
      <c r="L21890"/>
      <c r="M21890"/>
      <c r="N21890"/>
      <c r="O21890"/>
    </row>
    <row r="21891" spans="1:15">
      <c r="A21891"/>
      <c r="B21891"/>
      <c r="C21891"/>
      <c r="D21891" s="67"/>
      <c r="E21891"/>
      <c r="F21891"/>
      <c r="G21891"/>
      <c r="H21891" s="67"/>
      <c r="I21891"/>
      <c r="J21891"/>
      <c r="K21891"/>
      <c r="L21891"/>
      <c r="M21891"/>
      <c r="N21891"/>
      <c r="O21891"/>
    </row>
    <row r="21892" spans="1:15">
      <c r="A21892"/>
      <c r="B21892"/>
      <c r="C21892"/>
      <c r="D21892" s="67"/>
      <c r="E21892"/>
      <c r="F21892"/>
      <c r="G21892"/>
      <c r="H21892" s="67"/>
      <c r="I21892"/>
      <c r="J21892"/>
      <c r="K21892"/>
      <c r="L21892"/>
      <c r="M21892"/>
      <c r="N21892"/>
      <c r="O21892"/>
    </row>
    <row r="21893" spans="1:15">
      <c r="A21893"/>
      <c r="B21893"/>
      <c r="C21893"/>
      <c r="D21893" s="67"/>
      <c r="E21893"/>
      <c r="F21893"/>
      <c r="G21893"/>
      <c r="H21893" s="67"/>
      <c r="I21893"/>
      <c r="J21893"/>
      <c r="K21893"/>
      <c r="L21893"/>
      <c r="M21893"/>
      <c r="N21893"/>
      <c r="O21893"/>
    </row>
    <row r="21894" spans="1:15">
      <c r="A21894"/>
      <c r="B21894"/>
      <c r="C21894"/>
      <c r="D21894" s="67"/>
      <c r="E21894"/>
      <c r="F21894"/>
      <c r="G21894"/>
      <c r="H21894" s="67"/>
      <c r="I21894"/>
      <c r="J21894"/>
      <c r="K21894"/>
      <c r="L21894"/>
      <c r="M21894"/>
      <c r="N21894"/>
      <c r="O21894"/>
    </row>
    <row r="21895" spans="1:15">
      <c r="A21895"/>
      <c r="B21895"/>
      <c r="C21895"/>
      <c r="D21895" s="67"/>
      <c r="E21895"/>
      <c r="F21895"/>
      <c r="G21895"/>
      <c r="H21895" s="67"/>
      <c r="I21895"/>
      <c r="J21895"/>
      <c r="K21895"/>
      <c r="L21895"/>
      <c r="M21895"/>
      <c r="N21895"/>
      <c r="O21895"/>
    </row>
    <row r="21896" spans="1:15">
      <c r="A21896"/>
      <c r="B21896"/>
      <c r="C21896"/>
      <c r="D21896" s="67"/>
      <c r="E21896"/>
      <c r="F21896"/>
      <c r="G21896"/>
      <c r="H21896" s="67"/>
      <c r="I21896"/>
      <c r="J21896"/>
      <c r="K21896"/>
      <c r="L21896"/>
      <c r="M21896"/>
      <c r="N21896"/>
      <c r="O21896"/>
    </row>
    <row r="21897" spans="1:15">
      <c r="A21897"/>
      <c r="B21897"/>
      <c r="C21897"/>
      <c r="D21897" s="67"/>
      <c r="E21897"/>
      <c r="F21897"/>
      <c r="G21897"/>
      <c r="H21897" s="67"/>
      <c r="I21897"/>
      <c r="J21897"/>
      <c r="K21897"/>
      <c r="L21897"/>
      <c r="M21897"/>
      <c r="N21897"/>
      <c r="O21897"/>
    </row>
    <row r="21898" spans="1:15">
      <c r="A21898"/>
      <c r="B21898"/>
      <c r="C21898"/>
      <c r="D21898" s="67"/>
      <c r="E21898"/>
      <c r="F21898"/>
      <c r="G21898"/>
      <c r="H21898" s="67"/>
      <c r="I21898"/>
      <c r="J21898"/>
      <c r="K21898"/>
      <c r="L21898"/>
      <c r="M21898"/>
      <c r="N21898"/>
      <c r="O21898"/>
    </row>
    <row r="21899" spans="1:15">
      <c r="A21899"/>
      <c r="B21899"/>
      <c r="C21899"/>
      <c r="D21899" s="67"/>
      <c r="E21899"/>
      <c r="F21899"/>
      <c r="G21899"/>
      <c r="H21899" s="67"/>
      <c r="I21899"/>
      <c r="J21899"/>
      <c r="K21899"/>
      <c r="L21899"/>
      <c r="M21899"/>
      <c r="N21899"/>
      <c r="O21899"/>
    </row>
    <row r="21900" spans="1:15">
      <c r="A21900"/>
      <c r="B21900"/>
      <c r="C21900"/>
      <c r="D21900" s="67"/>
      <c r="E21900"/>
      <c r="F21900"/>
      <c r="G21900"/>
      <c r="H21900" s="67"/>
      <c r="I21900"/>
      <c r="J21900"/>
      <c r="K21900"/>
      <c r="L21900"/>
      <c r="M21900"/>
      <c r="N21900"/>
      <c r="O21900"/>
    </row>
    <row r="21901" spans="1:15">
      <c r="A21901"/>
      <c r="B21901"/>
      <c r="C21901"/>
      <c r="D21901" s="67"/>
      <c r="E21901"/>
      <c r="F21901"/>
      <c r="G21901"/>
      <c r="H21901" s="67"/>
      <c r="I21901"/>
      <c r="J21901"/>
      <c r="K21901"/>
      <c r="L21901"/>
      <c r="M21901"/>
      <c r="N21901"/>
      <c r="O21901"/>
    </row>
    <row r="21902" spans="1:15">
      <c r="A21902"/>
      <c r="B21902"/>
      <c r="C21902"/>
      <c r="D21902" s="67"/>
      <c r="E21902"/>
      <c r="F21902"/>
      <c r="G21902"/>
      <c r="H21902" s="67"/>
      <c r="I21902"/>
      <c r="J21902"/>
      <c r="K21902"/>
      <c r="L21902"/>
      <c r="M21902"/>
      <c r="N21902"/>
      <c r="O21902"/>
    </row>
    <row r="21903" spans="1:15">
      <c r="A21903"/>
      <c r="B21903"/>
      <c r="C21903"/>
      <c r="D21903" s="67"/>
      <c r="E21903"/>
      <c r="F21903"/>
      <c r="G21903"/>
      <c r="H21903" s="67"/>
      <c r="I21903"/>
      <c r="J21903"/>
      <c r="K21903"/>
      <c r="L21903"/>
      <c r="M21903"/>
      <c r="N21903"/>
      <c r="O21903"/>
    </row>
    <row r="21904" spans="1:15">
      <c r="A21904"/>
      <c r="B21904"/>
      <c r="C21904"/>
      <c r="D21904" s="67"/>
      <c r="E21904"/>
      <c r="F21904"/>
      <c r="G21904"/>
      <c r="H21904" s="67"/>
      <c r="I21904"/>
      <c r="J21904"/>
      <c r="K21904"/>
      <c r="L21904"/>
      <c r="M21904"/>
      <c r="N21904"/>
      <c r="O21904"/>
    </row>
    <row r="21905" spans="1:15">
      <c r="A21905"/>
      <c r="B21905"/>
      <c r="C21905"/>
      <c r="D21905" s="67"/>
      <c r="E21905"/>
      <c r="F21905"/>
      <c r="G21905"/>
      <c r="H21905" s="67"/>
      <c r="I21905"/>
      <c r="J21905"/>
      <c r="K21905"/>
      <c r="L21905"/>
      <c r="M21905"/>
      <c r="N21905"/>
      <c r="O21905"/>
    </row>
    <row r="21906" spans="1:15">
      <c r="A21906"/>
      <c r="B21906"/>
      <c r="C21906"/>
      <c r="D21906" s="67"/>
      <c r="E21906"/>
      <c r="F21906"/>
      <c r="G21906"/>
      <c r="H21906" s="67"/>
      <c r="I21906"/>
      <c r="J21906"/>
      <c r="K21906"/>
      <c r="L21906"/>
      <c r="M21906"/>
      <c r="N21906"/>
      <c r="O21906"/>
    </row>
    <row r="21907" spans="1:15">
      <c r="A21907"/>
      <c r="B21907"/>
      <c r="C21907"/>
      <c r="D21907" s="67"/>
      <c r="E21907"/>
      <c r="F21907"/>
      <c r="G21907"/>
      <c r="H21907" s="67"/>
      <c r="I21907"/>
      <c r="J21907"/>
      <c r="K21907"/>
      <c r="L21907"/>
      <c r="M21907"/>
      <c r="N21907"/>
      <c r="O21907"/>
    </row>
    <row r="21908" spans="1:15">
      <c r="A21908"/>
      <c r="B21908"/>
      <c r="C21908"/>
      <c r="D21908" s="67"/>
      <c r="E21908"/>
      <c r="F21908"/>
      <c r="G21908"/>
      <c r="H21908" s="67"/>
      <c r="I21908"/>
      <c r="J21908"/>
      <c r="K21908"/>
      <c r="L21908"/>
      <c r="M21908"/>
      <c r="N21908"/>
      <c r="O21908"/>
    </row>
    <row r="21909" spans="1:15">
      <c r="A21909"/>
      <c r="B21909"/>
      <c r="C21909"/>
      <c r="D21909" s="67"/>
      <c r="E21909"/>
      <c r="F21909"/>
      <c r="G21909"/>
      <c r="H21909" s="67"/>
      <c r="I21909"/>
      <c r="J21909"/>
      <c r="K21909"/>
      <c r="L21909"/>
      <c r="M21909"/>
      <c r="N21909"/>
      <c r="O21909"/>
    </row>
    <row r="21910" spans="1:15">
      <c r="A21910"/>
      <c r="B21910"/>
      <c r="C21910"/>
      <c r="D21910" s="67"/>
      <c r="E21910"/>
      <c r="F21910"/>
      <c r="G21910"/>
      <c r="H21910" s="67"/>
      <c r="I21910"/>
      <c r="J21910"/>
      <c r="K21910"/>
      <c r="L21910"/>
      <c r="M21910"/>
      <c r="N21910"/>
      <c r="O21910"/>
    </row>
    <row r="21911" spans="1:15">
      <c r="A21911"/>
      <c r="B21911"/>
      <c r="C21911"/>
      <c r="D21911" s="67"/>
      <c r="E21911"/>
      <c r="F21911"/>
      <c r="G21911"/>
      <c r="H21911" s="67"/>
      <c r="I21911"/>
      <c r="J21911"/>
      <c r="K21911"/>
      <c r="L21911"/>
      <c r="M21911"/>
      <c r="N21911"/>
      <c r="O21911"/>
    </row>
    <row r="21912" spans="1:15">
      <c r="A21912"/>
      <c r="B21912"/>
      <c r="C21912"/>
      <c r="D21912" s="67"/>
      <c r="E21912"/>
      <c r="F21912"/>
      <c r="G21912"/>
      <c r="H21912" s="67"/>
      <c r="I21912"/>
      <c r="J21912"/>
      <c r="K21912"/>
      <c r="L21912"/>
      <c r="M21912"/>
      <c r="N21912"/>
      <c r="O21912"/>
    </row>
    <row r="21913" spans="1:15">
      <c r="A21913"/>
      <c r="B21913"/>
      <c r="C21913"/>
      <c r="D21913" s="67"/>
      <c r="E21913"/>
      <c r="F21913"/>
      <c r="G21913"/>
      <c r="H21913" s="67"/>
      <c r="I21913"/>
      <c r="J21913"/>
      <c r="K21913"/>
      <c r="L21913"/>
      <c r="M21913"/>
      <c r="N21913"/>
      <c r="O21913"/>
    </row>
    <row r="21914" spans="1:15">
      <c r="A21914"/>
      <c r="B21914"/>
      <c r="C21914"/>
      <c r="D21914" s="67"/>
      <c r="E21914"/>
      <c r="F21914"/>
      <c r="G21914"/>
      <c r="H21914" s="67"/>
      <c r="I21914"/>
      <c r="J21914"/>
      <c r="K21914"/>
      <c r="L21914"/>
      <c r="M21914"/>
      <c r="N21914"/>
      <c r="O21914"/>
    </row>
    <row r="21915" spans="1:15">
      <c r="A21915"/>
      <c r="B21915"/>
      <c r="C21915"/>
      <c r="D21915" s="67"/>
      <c r="E21915"/>
      <c r="F21915"/>
      <c r="G21915"/>
      <c r="H21915" s="67"/>
      <c r="I21915"/>
      <c r="J21915"/>
      <c r="K21915"/>
      <c r="L21915"/>
      <c r="M21915"/>
      <c r="N21915"/>
      <c r="O21915"/>
    </row>
    <row r="21916" spans="1:15">
      <c r="A21916"/>
      <c r="B21916"/>
      <c r="C21916"/>
      <c r="D21916" s="67"/>
      <c r="E21916"/>
      <c r="F21916"/>
      <c r="G21916"/>
      <c r="H21916" s="67"/>
      <c r="I21916"/>
      <c r="J21916"/>
      <c r="K21916"/>
      <c r="L21916"/>
      <c r="M21916"/>
      <c r="N21916"/>
      <c r="O21916"/>
    </row>
    <row r="21917" spans="1:15">
      <c r="A21917"/>
      <c r="B21917"/>
      <c r="C21917"/>
      <c r="D21917" s="67"/>
      <c r="E21917"/>
      <c r="F21917"/>
      <c r="G21917"/>
      <c r="H21917" s="67"/>
      <c r="I21917"/>
      <c r="J21917"/>
      <c r="K21917"/>
      <c r="L21917"/>
      <c r="M21917"/>
      <c r="N21917"/>
      <c r="O21917"/>
    </row>
    <row r="21918" spans="1:15">
      <c r="A21918"/>
      <c r="B21918"/>
      <c r="C21918"/>
      <c r="D21918" s="67"/>
      <c r="E21918"/>
      <c r="F21918"/>
      <c r="G21918"/>
      <c r="H21918" s="67"/>
      <c r="I21918"/>
      <c r="J21918"/>
      <c r="K21918"/>
      <c r="L21918"/>
      <c r="M21918"/>
      <c r="N21918"/>
      <c r="O21918"/>
    </row>
    <row r="21919" spans="1:15">
      <c r="A21919"/>
      <c r="B21919"/>
      <c r="C21919"/>
      <c r="D21919" s="67"/>
      <c r="E21919"/>
      <c r="F21919"/>
      <c r="G21919"/>
      <c r="H21919" s="67"/>
      <c r="I21919"/>
      <c r="J21919"/>
      <c r="K21919"/>
      <c r="L21919"/>
      <c r="M21919"/>
      <c r="N21919"/>
      <c r="O21919"/>
    </row>
    <row r="21920" spans="1:15">
      <c r="A21920"/>
      <c r="B21920"/>
      <c r="C21920"/>
      <c r="D21920" s="67"/>
      <c r="E21920"/>
      <c r="F21920"/>
      <c r="G21920"/>
      <c r="H21920" s="67"/>
      <c r="I21920"/>
      <c r="J21920"/>
      <c r="K21920"/>
      <c r="L21920"/>
      <c r="M21920"/>
      <c r="N21920"/>
      <c r="O21920"/>
    </row>
    <row r="21921" spans="1:15">
      <c r="A21921"/>
      <c r="B21921"/>
      <c r="C21921"/>
      <c r="D21921" s="67"/>
      <c r="E21921"/>
      <c r="F21921"/>
      <c r="G21921"/>
      <c r="H21921" s="67"/>
      <c r="I21921"/>
      <c r="J21921"/>
      <c r="K21921"/>
      <c r="L21921"/>
      <c r="M21921"/>
      <c r="N21921"/>
      <c r="O21921"/>
    </row>
    <row r="21922" spans="1:15">
      <c r="A21922"/>
      <c r="B21922"/>
      <c r="C21922"/>
      <c r="D21922" s="67"/>
      <c r="E21922"/>
      <c r="F21922"/>
      <c r="G21922"/>
      <c r="H21922" s="67"/>
      <c r="I21922"/>
      <c r="J21922"/>
      <c r="K21922"/>
      <c r="L21922"/>
      <c r="M21922"/>
      <c r="N21922"/>
      <c r="O21922"/>
    </row>
    <row r="21923" spans="1:15">
      <c r="A21923"/>
      <c r="B21923"/>
      <c r="C21923"/>
      <c r="D21923" s="67"/>
      <c r="E21923"/>
      <c r="F21923"/>
      <c r="G21923"/>
      <c r="H21923" s="67"/>
      <c r="I21923"/>
      <c r="J21923"/>
      <c r="K21923"/>
      <c r="L21923"/>
      <c r="M21923"/>
      <c r="N21923"/>
      <c r="O21923"/>
    </row>
    <row r="21924" spans="1:15">
      <c r="A21924"/>
      <c r="B21924"/>
      <c r="C21924"/>
      <c r="D21924" s="67"/>
      <c r="E21924"/>
      <c r="F21924"/>
      <c r="G21924"/>
      <c r="H21924" s="67"/>
      <c r="I21924"/>
      <c r="J21924"/>
      <c r="K21924"/>
      <c r="L21924"/>
      <c r="M21924"/>
      <c r="N21924"/>
      <c r="O21924"/>
    </row>
    <row r="21925" spans="1:15">
      <c r="A21925"/>
      <c r="B21925"/>
      <c r="C21925"/>
      <c r="D21925" s="67"/>
      <c r="E21925"/>
      <c r="F21925"/>
      <c r="G21925"/>
      <c r="H21925" s="67"/>
      <c r="I21925"/>
      <c r="J21925"/>
      <c r="K21925"/>
      <c r="L21925"/>
      <c r="M21925"/>
      <c r="N21925"/>
      <c r="O21925"/>
    </row>
    <row r="21926" spans="1:15">
      <c r="A21926"/>
      <c r="B21926"/>
      <c r="C21926"/>
      <c r="D21926" s="67"/>
      <c r="E21926"/>
      <c r="F21926"/>
      <c r="G21926"/>
      <c r="H21926" s="67"/>
      <c r="I21926"/>
      <c r="J21926"/>
      <c r="K21926"/>
      <c r="L21926"/>
      <c r="M21926"/>
      <c r="N21926"/>
      <c r="O21926"/>
    </row>
    <row r="21927" spans="1:15">
      <c r="A21927"/>
      <c r="B21927"/>
      <c r="C21927"/>
      <c r="D21927" s="67"/>
      <c r="E21927"/>
      <c r="F21927"/>
      <c r="G21927"/>
      <c r="H21927" s="67"/>
      <c r="I21927"/>
      <c r="J21927"/>
      <c r="K21927"/>
      <c r="L21927"/>
      <c r="M21927"/>
      <c r="N21927"/>
      <c r="O21927"/>
    </row>
    <row r="21928" spans="1:15">
      <c r="A21928"/>
      <c r="B21928"/>
      <c r="C21928"/>
      <c r="D21928" s="67"/>
      <c r="E21928"/>
      <c r="F21928"/>
      <c r="G21928"/>
      <c r="H21928" s="67"/>
      <c r="I21928"/>
      <c r="J21928"/>
      <c r="K21928"/>
      <c r="L21928"/>
      <c r="M21928"/>
      <c r="N21928"/>
      <c r="O21928"/>
    </row>
    <row r="21929" spans="1:15">
      <c r="A21929"/>
      <c r="B21929"/>
      <c r="C21929"/>
      <c r="D21929" s="67"/>
      <c r="E21929"/>
      <c r="F21929"/>
      <c r="G21929"/>
      <c r="H21929" s="67"/>
      <c r="I21929"/>
      <c r="J21929"/>
      <c r="K21929"/>
      <c r="L21929"/>
      <c r="M21929"/>
      <c r="N21929"/>
      <c r="O21929"/>
    </row>
    <row r="21930" spans="1:15">
      <c r="A21930"/>
      <c r="B21930"/>
      <c r="C21930"/>
      <c r="D21930" s="67"/>
      <c r="E21930"/>
      <c r="F21930"/>
      <c r="G21930"/>
      <c r="H21930" s="67"/>
      <c r="I21930"/>
      <c r="J21930"/>
      <c r="K21930"/>
      <c r="L21930"/>
      <c r="M21930"/>
      <c r="N21930"/>
      <c r="O21930"/>
    </row>
    <row r="21931" spans="1:15">
      <c r="A21931"/>
      <c r="B21931"/>
      <c r="C21931"/>
      <c r="D21931" s="67"/>
      <c r="E21931"/>
      <c r="F21931"/>
      <c r="G21931"/>
      <c r="H21931" s="67"/>
      <c r="I21931"/>
      <c r="J21931"/>
      <c r="K21931"/>
      <c r="L21931"/>
      <c r="M21931"/>
      <c r="N21931"/>
      <c r="O21931"/>
    </row>
    <row r="21932" spans="1:15">
      <c r="A21932"/>
      <c r="B21932"/>
      <c r="C21932"/>
      <c r="D21932" s="67"/>
      <c r="E21932"/>
      <c r="F21932"/>
      <c r="G21932"/>
      <c r="H21932" s="67"/>
      <c r="I21932"/>
      <c r="J21932"/>
      <c r="K21932"/>
      <c r="L21932"/>
      <c r="M21932"/>
      <c r="N21932"/>
      <c r="O21932"/>
    </row>
    <row r="21933" spans="1:15">
      <c r="A21933"/>
      <c r="B21933"/>
      <c r="C21933"/>
      <c r="D21933" s="67"/>
      <c r="E21933"/>
      <c r="F21933"/>
      <c r="G21933"/>
      <c r="H21933" s="67"/>
      <c r="I21933"/>
      <c r="J21933"/>
      <c r="K21933"/>
      <c r="L21933"/>
      <c r="M21933"/>
      <c r="N21933"/>
      <c r="O21933"/>
    </row>
    <row r="21934" spans="1:15">
      <c r="A21934"/>
      <c r="B21934"/>
      <c r="C21934"/>
      <c r="D21934" s="67"/>
      <c r="E21934"/>
      <c r="F21934"/>
      <c r="G21934"/>
      <c r="H21934" s="67"/>
      <c r="I21934"/>
      <c r="J21934"/>
      <c r="K21934"/>
      <c r="L21934"/>
      <c r="M21934"/>
      <c r="N21934"/>
      <c r="O21934"/>
    </row>
    <row r="21935" spans="1:15">
      <c r="A21935"/>
      <c r="B21935"/>
      <c r="C21935"/>
      <c r="D21935" s="67"/>
      <c r="E21935"/>
      <c r="F21935"/>
      <c r="G21935"/>
      <c r="H21935" s="67"/>
      <c r="I21935"/>
      <c r="J21935"/>
      <c r="K21935"/>
      <c r="L21935"/>
      <c r="M21935"/>
      <c r="N21935"/>
      <c r="O21935"/>
    </row>
    <row r="21936" spans="1:15">
      <c r="A21936"/>
      <c r="B21936"/>
      <c r="C21936"/>
      <c r="D21936" s="67"/>
      <c r="E21936"/>
      <c r="F21936"/>
      <c r="G21936"/>
      <c r="H21936" s="67"/>
      <c r="I21936"/>
      <c r="J21936"/>
      <c r="K21936"/>
      <c r="L21936"/>
      <c r="M21936"/>
      <c r="N21936"/>
      <c r="O21936"/>
    </row>
    <row r="21937" spans="1:15">
      <c r="A21937"/>
      <c r="B21937"/>
      <c r="C21937"/>
      <c r="D21937" s="67"/>
      <c r="E21937"/>
      <c r="F21937"/>
      <c r="G21937"/>
      <c r="H21937" s="67"/>
      <c r="I21937"/>
      <c r="J21937"/>
      <c r="K21937"/>
      <c r="L21937"/>
      <c r="M21937"/>
      <c r="N21937"/>
      <c r="O21937"/>
    </row>
    <row r="21938" spans="1:15">
      <c r="A21938"/>
      <c r="B21938"/>
      <c r="C21938"/>
      <c r="D21938" s="67"/>
      <c r="E21938"/>
      <c r="F21938"/>
      <c r="G21938"/>
      <c r="H21938" s="67"/>
      <c r="I21938"/>
      <c r="J21938"/>
      <c r="K21938"/>
      <c r="L21938"/>
      <c r="M21938"/>
      <c r="N21938"/>
      <c r="O21938"/>
    </row>
    <row r="21939" spans="1:15">
      <c r="A21939"/>
      <c r="B21939"/>
      <c r="C21939"/>
      <c r="D21939" s="67"/>
      <c r="E21939"/>
      <c r="F21939"/>
      <c r="G21939"/>
      <c r="H21939" s="67"/>
      <c r="I21939"/>
      <c r="J21939"/>
      <c r="K21939"/>
      <c r="L21939"/>
      <c r="M21939"/>
      <c r="N21939"/>
      <c r="O21939"/>
    </row>
    <row r="21940" spans="1:15">
      <c r="A21940"/>
      <c r="B21940"/>
      <c r="C21940"/>
      <c r="D21940" s="67"/>
      <c r="E21940"/>
      <c r="F21940"/>
      <c r="G21940"/>
      <c r="H21940" s="67"/>
      <c r="I21940"/>
      <c r="J21940"/>
      <c r="K21940"/>
      <c r="L21940"/>
      <c r="M21940"/>
      <c r="N21940"/>
      <c r="O21940"/>
    </row>
    <row r="21941" spans="1:15">
      <c r="A21941"/>
      <c r="B21941"/>
      <c r="C21941"/>
      <c r="D21941" s="67"/>
      <c r="E21941"/>
      <c r="F21941"/>
      <c r="G21941"/>
      <c r="H21941" s="67"/>
      <c r="I21941"/>
      <c r="J21941"/>
      <c r="K21941"/>
      <c r="L21941"/>
      <c r="M21941"/>
      <c r="N21941"/>
      <c r="O21941"/>
    </row>
    <row r="21942" spans="1:15">
      <c r="A21942"/>
      <c r="B21942"/>
      <c r="C21942"/>
      <c r="D21942" s="67"/>
      <c r="E21942"/>
      <c r="F21942"/>
      <c r="G21942"/>
      <c r="H21942" s="67"/>
      <c r="I21942"/>
      <c r="J21942"/>
      <c r="K21942"/>
      <c r="L21942"/>
      <c r="M21942"/>
      <c r="N21942"/>
      <c r="O21942"/>
    </row>
    <row r="21943" spans="1:15">
      <c r="A21943"/>
      <c r="B21943"/>
      <c r="C21943"/>
      <c r="D21943" s="67"/>
      <c r="E21943"/>
      <c r="F21943"/>
      <c r="G21943"/>
      <c r="H21943" s="67"/>
      <c r="I21943"/>
      <c r="J21943"/>
      <c r="K21943"/>
      <c r="L21943"/>
      <c r="M21943"/>
      <c r="N21943"/>
      <c r="O21943"/>
    </row>
    <row r="21944" spans="1:15">
      <c r="A21944"/>
      <c r="B21944"/>
      <c r="C21944"/>
      <c r="D21944" s="67"/>
      <c r="E21944"/>
      <c r="F21944"/>
      <c r="G21944"/>
      <c r="H21944" s="67"/>
      <c r="I21944"/>
      <c r="J21944"/>
      <c r="K21944"/>
      <c r="L21944"/>
      <c r="M21944"/>
      <c r="N21944"/>
      <c r="O21944"/>
    </row>
    <row r="21945" spans="1:15">
      <c r="A21945"/>
      <c r="B21945"/>
      <c r="C21945"/>
      <c r="D21945" s="67"/>
      <c r="E21945"/>
      <c r="F21945"/>
      <c r="G21945"/>
      <c r="H21945" s="67"/>
      <c r="I21945"/>
      <c r="J21945"/>
      <c r="K21945"/>
      <c r="L21945"/>
      <c r="M21945"/>
      <c r="N21945"/>
      <c r="O21945"/>
    </row>
    <row r="21946" spans="1:15">
      <c r="A21946"/>
      <c r="B21946"/>
      <c r="C21946"/>
      <c r="D21946" s="67"/>
      <c r="E21946"/>
      <c r="F21946"/>
      <c r="G21946"/>
      <c r="H21946" s="67"/>
      <c r="I21946"/>
      <c r="J21946"/>
      <c r="K21946"/>
      <c r="L21946"/>
      <c r="M21946"/>
      <c r="N21946"/>
      <c r="O21946"/>
    </row>
    <row r="21947" spans="1:15">
      <c r="A21947"/>
      <c r="B21947"/>
      <c r="C21947"/>
      <c r="D21947" s="67"/>
      <c r="E21947"/>
      <c r="F21947"/>
      <c r="G21947"/>
      <c r="H21947" s="67"/>
      <c r="I21947"/>
      <c r="J21947"/>
      <c r="K21947"/>
      <c r="L21947"/>
      <c r="M21947"/>
      <c r="N21947"/>
      <c r="O21947"/>
    </row>
    <row r="21948" spans="1:15">
      <c r="A21948"/>
      <c r="B21948"/>
      <c r="C21948"/>
      <c r="D21948" s="67"/>
      <c r="E21948"/>
      <c r="F21948"/>
      <c r="G21948"/>
      <c r="H21948" s="67"/>
      <c r="I21948"/>
      <c r="J21948"/>
      <c r="K21948"/>
      <c r="L21948"/>
      <c r="M21948"/>
      <c r="N21948"/>
      <c r="O21948"/>
    </row>
    <row r="21949" spans="1:15">
      <c r="A21949"/>
      <c r="B21949"/>
      <c r="C21949"/>
      <c r="D21949" s="67"/>
      <c r="E21949"/>
      <c r="F21949"/>
      <c r="G21949"/>
      <c r="H21949" s="67"/>
      <c r="I21949"/>
      <c r="J21949"/>
      <c r="K21949"/>
      <c r="L21949"/>
      <c r="M21949"/>
      <c r="N21949"/>
      <c r="O21949"/>
    </row>
    <row r="21950" spans="1:15">
      <c r="A21950"/>
      <c r="B21950"/>
      <c r="C21950"/>
      <c r="D21950" s="67"/>
      <c r="E21950"/>
      <c r="F21950"/>
      <c r="G21950"/>
      <c r="H21950" s="67"/>
      <c r="I21950"/>
      <c r="J21950"/>
      <c r="K21950"/>
      <c r="L21950"/>
      <c r="M21950"/>
      <c r="N21950"/>
      <c r="O21950"/>
    </row>
    <row r="21951" spans="1:15">
      <c r="A21951"/>
      <c r="B21951"/>
      <c r="C21951"/>
      <c r="D21951" s="67"/>
      <c r="E21951"/>
      <c r="F21951"/>
      <c r="G21951"/>
      <c r="H21951" s="67"/>
      <c r="I21951"/>
      <c r="J21951"/>
      <c r="K21951"/>
      <c r="L21951"/>
      <c r="M21951"/>
      <c r="N21951"/>
      <c r="O21951"/>
    </row>
    <row r="21952" spans="1:15">
      <c r="A21952"/>
      <c r="B21952"/>
      <c r="C21952"/>
      <c r="D21952" s="67"/>
      <c r="E21952"/>
      <c r="F21952"/>
      <c r="G21952"/>
      <c r="H21952" s="67"/>
      <c r="I21952"/>
      <c r="J21952"/>
      <c r="K21952"/>
      <c r="L21952"/>
      <c r="M21952"/>
      <c r="N21952"/>
      <c r="O21952"/>
    </row>
    <row r="21953" spans="1:15">
      <c r="A21953"/>
      <c r="B21953"/>
      <c r="C21953"/>
      <c r="D21953" s="67"/>
      <c r="E21953"/>
      <c r="F21953"/>
      <c r="G21953"/>
      <c r="H21953" s="67"/>
      <c r="I21953"/>
      <c r="J21953"/>
      <c r="K21953"/>
      <c r="L21953"/>
      <c r="M21953"/>
      <c r="N21953"/>
      <c r="O21953"/>
    </row>
    <row r="21954" spans="1:15">
      <c r="A21954"/>
      <c r="B21954"/>
      <c r="C21954"/>
      <c r="D21954" s="67"/>
      <c r="E21954"/>
      <c r="F21954"/>
      <c r="G21954"/>
      <c r="H21954" s="67"/>
      <c r="I21954"/>
      <c r="J21954"/>
      <c r="K21954"/>
      <c r="L21954"/>
      <c r="M21954"/>
      <c r="N21954"/>
      <c r="O21954"/>
    </row>
    <row r="21955" spans="1:15">
      <c r="A21955"/>
      <c r="B21955"/>
      <c r="C21955"/>
      <c r="D21955" s="67"/>
      <c r="E21955"/>
      <c r="F21955"/>
      <c r="G21955"/>
      <c r="H21955" s="67"/>
      <c r="I21955"/>
      <c r="J21955"/>
      <c r="K21955"/>
      <c r="L21955"/>
      <c r="M21955"/>
      <c r="N21955"/>
      <c r="O21955"/>
    </row>
    <row r="21956" spans="1:15">
      <c r="A21956"/>
      <c r="B21956"/>
      <c r="C21956"/>
      <c r="D21956" s="67"/>
      <c r="E21956"/>
      <c r="F21956"/>
      <c r="G21956"/>
      <c r="H21956" s="67"/>
      <c r="I21956"/>
      <c r="J21956"/>
      <c r="K21956"/>
      <c r="L21956"/>
      <c r="M21956"/>
      <c r="N21956"/>
      <c r="O21956"/>
    </row>
    <row r="21957" spans="1:15">
      <c r="A21957"/>
      <c r="B21957"/>
      <c r="C21957"/>
      <c r="D21957" s="67"/>
      <c r="E21957"/>
      <c r="F21957"/>
      <c r="G21957"/>
      <c r="H21957" s="67"/>
      <c r="I21957"/>
      <c r="J21957"/>
      <c r="K21957"/>
      <c r="L21957"/>
      <c r="M21957"/>
      <c r="N21957"/>
      <c r="O21957"/>
    </row>
    <row r="21958" spans="1:15">
      <c r="A21958"/>
      <c r="B21958"/>
      <c r="C21958"/>
      <c r="D21958" s="67"/>
      <c r="E21958"/>
      <c r="F21958"/>
      <c r="G21958"/>
      <c r="H21958" s="67"/>
      <c r="I21958"/>
      <c r="J21958"/>
      <c r="K21958"/>
      <c r="L21958"/>
      <c r="M21958"/>
      <c r="N21958"/>
      <c r="O21958"/>
    </row>
    <row r="21959" spans="1:15">
      <c r="A21959"/>
      <c r="B21959"/>
      <c r="C21959"/>
      <c r="D21959" s="67"/>
      <c r="E21959"/>
      <c r="F21959"/>
      <c r="G21959"/>
      <c r="H21959" s="67"/>
      <c r="I21959"/>
      <c r="J21959"/>
      <c r="K21959"/>
      <c r="L21959"/>
      <c r="M21959"/>
      <c r="N21959"/>
      <c r="O21959"/>
    </row>
    <row r="21960" spans="1:15">
      <c r="A21960"/>
      <c r="B21960"/>
      <c r="C21960"/>
      <c r="D21960" s="67"/>
      <c r="E21960"/>
      <c r="F21960"/>
      <c r="G21960"/>
      <c r="H21960" s="67"/>
      <c r="I21960"/>
      <c r="J21960"/>
      <c r="K21960"/>
      <c r="L21960"/>
      <c r="M21960"/>
      <c r="N21960"/>
      <c r="O21960"/>
    </row>
    <row r="21961" spans="1:15">
      <c r="A21961"/>
      <c r="B21961"/>
      <c r="C21961"/>
      <c r="D21961" s="67"/>
      <c r="E21961"/>
      <c r="F21961"/>
      <c r="G21961"/>
      <c r="H21961" s="67"/>
      <c r="I21961"/>
      <c r="J21961"/>
      <c r="K21961"/>
      <c r="L21961"/>
      <c r="M21961"/>
      <c r="N21961"/>
      <c r="O21961"/>
    </row>
    <row r="21962" spans="1:15">
      <c r="A21962"/>
      <c r="B21962"/>
      <c r="C21962"/>
      <c r="D21962" s="67"/>
      <c r="E21962"/>
      <c r="F21962"/>
      <c r="G21962"/>
      <c r="H21962" s="67"/>
      <c r="I21962"/>
      <c r="J21962"/>
      <c r="K21962"/>
      <c r="L21962"/>
      <c r="M21962"/>
      <c r="N21962"/>
      <c r="O21962"/>
    </row>
    <row r="21963" spans="1:15">
      <c r="A21963"/>
      <c r="B21963"/>
      <c r="C21963"/>
      <c r="D21963" s="67"/>
      <c r="E21963"/>
      <c r="F21963"/>
      <c r="G21963"/>
      <c r="H21963" s="67"/>
      <c r="I21963"/>
      <c r="J21963"/>
      <c r="K21963"/>
      <c r="L21963"/>
      <c r="M21963"/>
      <c r="N21963"/>
      <c r="O21963"/>
    </row>
    <row r="21964" spans="1:15">
      <c r="A21964"/>
      <c r="B21964"/>
      <c r="C21964"/>
      <c r="D21964" s="67"/>
      <c r="E21964"/>
      <c r="F21964"/>
      <c r="G21964"/>
      <c r="H21964" s="67"/>
      <c r="I21964"/>
      <c r="J21964"/>
      <c r="K21964"/>
      <c r="L21964"/>
      <c r="M21964"/>
      <c r="N21964"/>
      <c r="O21964"/>
    </row>
    <row r="21965" spans="1:15">
      <c r="A21965"/>
      <c r="B21965"/>
      <c r="C21965"/>
      <c r="D21965" s="67"/>
      <c r="E21965"/>
      <c r="F21965"/>
      <c r="G21965"/>
      <c r="H21965" s="67"/>
      <c r="I21965"/>
      <c r="J21965"/>
      <c r="K21965"/>
      <c r="L21965"/>
      <c r="M21965"/>
      <c r="N21965"/>
      <c r="O21965"/>
    </row>
    <row r="21966" spans="1:15">
      <c r="A21966"/>
      <c r="B21966"/>
      <c r="C21966"/>
      <c r="D21966" s="67"/>
      <c r="E21966"/>
      <c r="F21966"/>
      <c r="G21966"/>
      <c r="H21966" s="67"/>
      <c r="I21966"/>
      <c r="J21966"/>
      <c r="K21966"/>
      <c r="L21966"/>
      <c r="M21966"/>
      <c r="N21966"/>
      <c r="O21966"/>
    </row>
    <row r="21967" spans="1:15">
      <c r="A21967"/>
      <c r="B21967"/>
      <c r="C21967"/>
      <c r="D21967" s="67"/>
      <c r="E21967"/>
      <c r="F21967"/>
      <c r="G21967"/>
      <c r="H21967" s="67"/>
      <c r="I21967"/>
      <c r="J21967"/>
      <c r="K21967"/>
      <c r="L21967"/>
      <c r="M21967"/>
      <c r="N21967"/>
      <c r="O21967"/>
    </row>
    <row r="21968" spans="1:15">
      <c r="A21968"/>
      <c r="B21968"/>
      <c r="C21968"/>
      <c r="D21968" s="67"/>
      <c r="E21968"/>
      <c r="F21968"/>
      <c r="G21968"/>
      <c r="H21968" s="67"/>
      <c r="I21968"/>
      <c r="J21968"/>
      <c r="K21968"/>
      <c r="L21968"/>
      <c r="M21968"/>
      <c r="N21968"/>
      <c r="O21968"/>
    </row>
    <row r="21969" spans="1:15">
      <c r="A21969"/>
      <c r="B21969"/>
      <c r="C21969"/>
      <c r="D21969" s="67"/>
      <c r="E21969"/>
      <c r="F21969"/>
      <c r="G21969"/>
      <c r="H21969" s="67"/>
      <c r="I21969"/>
      <c r="J21969"/>
      <c r="K21969"/>
      <c r="L21969"/>
      <c r="M21969"/>
      <c r="N21969"/>
      <c r="O21969"/>
    </row>
    <row r="21970" spans="1:15">
      <c r="A21970"/>
      <c r="B21970"/>
      <c r="C21970"/>
      <c r="D21970" s="67"/>
      <c r="E21970"/>
      <c r="F21970"/>
      <c r="G21970"/>
      <c r="H21970" s="67"/>
      <c r="I21970"/>
      <c r="J21970"/>
      <c r="K21970"/>
      <c r="L21970"/>
      <c r="M21970"/>
      <c r="N21970"/>
      <c r="O21970"/>
    </row>
    <row r="21971" spans="1:15">
      <c r="A21971"/>
      <c r="B21971"/>
      <c r="C21971"/>
      <c r="D21971" s="67"/>
      <c r="E21971"/>
      <c r="F21971"/>
      <c r="G21971"/>
      <c r="H21971" s="67"/>
      <c r="I21971"/>
      <c r="J21971"/>
      <c r="K21971"/>
      <c r="L21971"/>
      <c r="M21971"/>
      <c r="N21971"/>
      <c r="O21971"/>
    </row>
    <row r="21972" spans="1:15">
      <c r="A21972"/>
      <c r="B21972"/>
      <c r="C21972"/>
      <c r="D21972" s="67"/>
      <c r="E21972"/>
      <c r="F21972"/>
      <c r="G21972"/>
      <c r="H21972" s="67"/>
      <c r="I21972"/>
      <c r="J21972"/>
      <c r="K21972"/>
      <c r="L21972"/>
      <c r="M21972"/>
      <c r="N21972"/>
      <c r="O21972"/>
    </row>
    <row r="21973" spans="1:15">
      <c r="A21973"/>
      <c r="B21973"/>
      <c r="C21973"/>
      <c r="D21973" s="67"/>
      <c r="E21973"/>
      <c r="F21973"/>
      <c r="G21973"/>
      <c r="H21973" s="67"/>
      <c r="I21973"/>
      <c r="J21973"/>
      <c r="K21973"/>
      <c r="L21973"/>
      <c r="M21973"/>
      <c r="N21973"/>
      <c r="O21973"/>
    </row>
    <row r="21974" spans="1:15">
      <c r="A21974"/>
      <c r="B21974"/>
      <c r="C21974"/>
      <c r="D21974" s="67"/>
      <c r="E21974"/>
      <c r="F21974"/>
      <c r="G21974"/>
      <c r="H21974" s="67"/>
      <c r="I21974"/>
      <c r="J21974"/>
      <c r="K21974"/>
      <c r="L21974"/>
      <c r="M21974"/>
      <c r="N21974"/>
      <c r="O21974"/>
    </row>
    <row r="21975" spans="1:15">
      <c r="A21975"/>
      <c r="B21975"/>
      <c r="C21975"/>
      <c r="D21975" s="67"/>
      <c r="E21975"/>
      <c r="F21975"/>
      <c r="G21975"/>
      <c r="H21975" s="67"/>
      <c r="I21975"/>
      <c r="J21975"/>
      <c r="K21975"/>
      <c r="L21975"/>
      <c r="M21975"/>
      <c r="N21975"/>
      <c r="O21975"/>
    </row>
    <row r="21976" spans="1:15">
      <c r="A21976"/>
      <c r="B21976"/>
      <c r="C21976"/>
      <c r="D21976" s="67"/>
      <c r="E21976"/>
      <c r="F21976"/>
      <c r="G21976"/>
      <c r="H21976" s="67"/>
      <c r="I21976"/>
      <c r="J21976"/>
      <c r="K21976"/>
      <c r="L21976"/>
      <c r="M21976"/>
      <c r="N21976"/>
      <c r="O21976"/>
    </row>
    <row r="21977" spans="1:15">
      <c r="A21977"/>
      <c r="B21977"/>
      <c r="C21977"/>
      <c r="D21977" s="67"/>
      <c r="E21977"/>
      <c r="F21977"/>
      <c r="G21977"/>
      <c r="H21977" s="67"/>
      <c r="I21977"/>
      <c r="J21977"/>
      <c r="K21977"/>
      <c r="L21977"/>
      <c r="M21977"/>
      <c r="N21977"/>
      <c r="O21977"/>
    </row>
    <row r="21978" spans="1:15">
      <c r="A21978"/>
      <c r="B21978"/>
      <c r="C21978"/>
      <c r="D21978" s="67"/>
      <c r="E21978"/>
      <c r="F21978"/>
      <c r="G21978"/>
      <c r="H21978" s="67"/>
      <c r="I21978"/>
      <c r="J21978"/>
      <c r="K21978"/>
      <c r="L21978"/>
      <c r="M21978"/>
      <c r="N21978"/>
      <c r="O21978"/>
    </row>
    <row r="21979" spans="1:15">
      <c r="A21979"/>
      <c r="B21979"/>
      <c r="C21979"/>
      <c r="D21979" s="67"/>
      <c r="E21979"/>
      <c r="F21979"/>
      <c r="G21979"/>
      <c r="H21979" s="67"/>
      <c r="I21979"/>
      <c r="J21979"/>
      <c r="K21979"/>
      <c r="L21979"/>
      <c r="M21979"/>
      <c r="N21979"/>
      <c r="O21979"/>
    </row>
    <row r="21980" spans="1:15">
      <c r="A21980"/>
      <c r="B21980"/>
      <c r="C21980"/>
      <c r="D21980" s="67"/>
      <c r="E21980"/>
      <c r="F21980"/>
      <c r="G21980"/>
      <c r="H21980" s="67"/>
      <c r="I21980"/>
      <c r="J21980"/>
      <c r="K21980"/>
      <c r="L21980"/>
      <c r="M21980"/>
      <c r="N21980"/>
      <c r="O21980"/>
    </row>
    <row r="21981" spans="1:15">
      <c r="A21981"/>
      <c r="B21981"/>
      <c r="C21981"/>
      <c r="D21981" s="67"/>
      <c r="E21981"/>
      <c r="F21981"/>
      <c r="G21981"/>
      <c r="H21981" s="67"/>
      <c r="I21981"/>
      <c r="J21981"/>
      <c r="K21981"/>
      <c r="L21981"/>
      <c r="M21981"/>
      <c r="N21981"/>
      <c r="O21981"/>
    </row>
    <row r="21982" spans="1:15">
      <c r="A21982"/>
      <c r="B21982"/>
      <c r="C21982"/>
      <c r="D21982" s="67"/>
      <c r="E21982"/>
      <c r="F21982"/>
      <c r="G21982"/>
      <c r="H21982" s="67"/>
      <c r="I21982"/>
      <c r="J21982"/>
      <c r="K21982"/>
      <c r="L21982"/>
      <c r="M21982"/>
      <c r="N21982"/>
      <c r="O21982"/>
    </row>
    <row r="21983" spans="1:15">
      <c r="A21983"/>
      <c r="B21983"/>
      <c r="C21983"/>
      <c r="D21983" s="67"/>
      <c r="E21983"/>
      <c r="F21983"/>
      <c r="G21983"/>
      <c r="H21983" s="67"/>
      <c r="I21983"/>
      <c r="J21983"/>
      <c r="K21983"/>
      <c r="L21983"/>
      <c r="M21983"/>
      <c r="N21983"/>
      <c r="O21983"/>
    </row>
    <row r="21984" spans="1:15">
      <c r="A21984"/>
      <c r="B21984"/>
      <c r="C21984"/>
      <c r="D21984" s="67"/>
      <c r="E21984"/>
      <c r="F21984"/>
      <c r="G21984"/>
      <c r="H21984" s="67"/>
      <c r="I21984"/>
      <c r="J21984"/>
      <c r="K21984"/>
      <c r="L21984"/>
      <c r="M21984"/>
      <c r="N21984"/>
      <c r="O21984"/>
    </row>
    <row r="21985" spans="1:15">
      <c r="A21985"/>
      <c r="B21985"/>
      <c r="C21985"/>
      <c r="D21985" s="67"/>
      <c r="E21985"/>
      <c r="F21985"/>
      <c r="G21985"/>
      <c r="H21985" s="67"/>
      <c r="I21985"/>
      <c r="J21985"/>
      <c r="K21985"/>
      <c r="L21985"/>
      <c r="M21985"/>
      <c r="N21985"/>
      <c r="O21985"/>
    </row>
    <row r="21986" spans="1:15">
      <c r="A21986"/>
      <c r="B21986"/>
      <c r="C21986"/>
      <c r="D21986" s="67"/>
      <c r="E21986"/>
      <c r="F21986"/>
      <c r="G21986"/>
      <c r="H21986" s="67"/>
      <c r="I21986"/>
      <c r="J21986"/>
      <c r="K21986"/>
      <c r="L21986"/>
      <c r="M21986"/>
      <c r="N21986"/>
      <c r="O21986"/>
    </row>
    <row r="21987" spans="1:15">
      <c r="A21987"/>
      <c r="B21987"/>
      <c r="C21987"/>
      <c r="D21987" s="67"/>
      <c r="E21987"/>
      <c r="F21987"/>
      <c r="G21987"/>
      <c r="H21987" s="67"/>
      <c r="I21987"/>
      <c r="J21987"/>
      <c r="K21987"/>
      <c r="L21987"/>
      <c r="M21987"/>
      <c r="N21987"/>
      <c r="O21987"/>
    </row>
    <row r="21988" spans="1:15">
      <c r="A21988"/>
      <c r="B21988"/>
      <c r="C21988"/>
      <c r="D21988" s="67"/>
      <c r="E21988"/>
      <c r="F21988"/>
      <c r="G21988"/>
      <c r="H21988" s="67"/>
      <c r="I21988"/>
      <c r="J21988"/>
      <c r="K21988"/>
      <c r="L21988"/>
      <c r="M21988"/>
      <c r="N21988"/>
      <c r="O21988"/>
    </row>
    <row r="21989" spans="1:15">
      <c r="A21989"/>
      <c r="B21989"/>
      <c r="C21989"/>
      <c r="D21989" s="67"/>
      <c r="E21989"/>
      <c r="F21989"/>
      <c r="G21989"/>
      <c r="H21989" s="67"/>
      <c r="I21989"/>
      <c r="J21989"/>
      <c r="K21989"/>
      <c r="L21989"/>
      <c r="M21989"/>
      <c r="N21989"/>
      <c r="O21989"/>
    </row>
    <row r="21990" spans="1:15">
      <c r="A21990"/>
      <c r="B21990"/>
      <c r="C21990"/>
      <c r="D21990" s="67"/>
      <c r="E21990"/>
      <c r="F21990"/>
      <c r="G21990"/>
      <c r="H21990" s="67"/>
      <c r="I21990"/>
      <c r="J21990"/>
      <c r="K21990"/>
      <c r="L21990"/>
      <c r="M21990"/>
      <c r="N21990"/>
      <c r="O21990"/>
    </row>
    <row r="21991" spans="1:15">
      <c r="A21991"/>
      <c r="B21991"/>
      <c r="C21991"/>
      <c r="D21991" s="67"/>
      <c r="E21991"/>
      <c r="F21991"/>
      <c r="G21991"/>
      <c r="H21991" s="67"/>
      <c r="I21991"/>
      <c r="J21991"/>
      <c r="K21991"/>
      <c r="L21991"/>
      <c r="M21991"/>
      <c r="N21991"/>
      <c r="O21991"/>
    </row>
    <row r="21992" spans="1:15">
      <c r="A21992"/>
      <c r="B21992"/>
      <c r="C21992"/>
      <c r="D21992" s="67"/>
      <c r="E21992"/>
      <c r="F21992"/>
      <c r="G21992"/>
      <c r="H21992" s="67"/>
      <c r="I21992"/>
      <c r="J21992"/>
      <c r="K21992"/>
      <c r="L21992"/>
      <c r="M21992"/>
      <c r="N21992"/>
      <c r="O21992"/>
    </row>
    <row r="21993" spans="1:15">
      <c r="A21993"/>
      <c r="B21993"/>
      <c r="C21993"/>
      <c r="D21993" s="67"/>
      <c r="E21993"/>
      <c r="F21993"/>
      <c r="G21993"/>
      <c r="H21993" s="67"/>
      <c r="I21993"/>
      <c r="J21993"/>
      <c r="K21993"/>
      <c r="L21993"/>
      <c r="M21993"/>
      <c r="N21993"/>
      <c r="O21993"/>
    </row>
    <row r="21994" spans="1:15">
      <c r="A21994"/>
      <c r="B21994"/>
      <c r="C21994"/>
      <c r="D21994" s="67"/>
      <c r="E21994"/>
      <c r="F21994"/>
      <c r="G21994"/>
      <c r="H21994" s="67"/>
      <c r="I21994"/>
      <c r="J21994"/>
      <c r="K21994"/>
      <c r="L21994"/>
      <c r="M21994"/>
      <c r="N21994"/>
      <c r="O21994"/>
    </row>
    <row r="21995" spans="1:15">
      <c r="A21995"/>
      <c r="B21995"/>
      <c r="C21995"/>
      <c r="D21995" s="67"/>
      <c r="E21995"/>
      <c r="F21995"/>
      <c r="G21995"/>
      <c r="H21995" s="67"/>
      <c r="I21995"/>
      <c r="J21995"/>
      <c r="K21995"/>
      <c r="L21995"/>
      <c r="M21995"/>
      <c r="N21995"/>
      <c r="O21995"/>
    </row>
    <row r="21996" spans="1:15">
      <c r="A21996"/>
      <c r="B21996"/>
      <c r="C21996"/>
      <c r="D21996" s="67"/>
      <c r="E21996"/>
      <c r="F21996"/>
      <c r="G21996"/>
      <c r="H21996" s="67"/>
      <c r="I21996"/>
      <c r="J21996"/>
      <c r="K21996"/>
      <c r="L21996"/>
      <c r="M21996"/>
      <c r="N21996"/>
      <c r="O21996"/>
    </row>
    <row r="21997" spans="1:15">
      <c r="A21997"/>
      <c r="B21997"/>
      <c r="C21997"/>
      <c r="D21997" s="67"/>
      <c r="E21997"/>
      <c r="F21997"/>
      <c r="G21997"/>
      <c r="H21997" s="67"/>
      <c r="I21997"/>
      <c r="J21997"/>
      <c r="K21997"/>
      <c r="L21997"/>
      <c r="M21997"/>
      <c r="N21997"/>
      <c r="O21997"/>
    </row>
    <row r="21998" spans="1:15">
      <c r="A21998"/>
      <c r="B21998"/>
      <c r="C21998"/>
      <c r="D21998" s="67"/>
      <c r="E21998"/>
      <c r="F21998"/>
      <c r="G21998"/>
      <c r="H21998" s="67"/>
      <c r="I21998"/>
      <c r="J21998"/>
      <c r="K21998"/>
      <c r="L21998"/>
      <c r="M21998"/>
      <c r="N21998"/>
      <c r="O21998"/>
    </row>
    <row r="21999" spans="1:15">
      <c r="A21999"/>
      <c r="B21999"/>
      <c r="C21999"/>
      <c r="D21999" s="67"/>
      <c r="E21999"/>
      <c r="F21999"/>
      <c r="G21999"/>
      <c r="H21999" s="67"/>
      <c r="I21999"/>
      <c r="J21999"/>
      <c r="K21999"/>
      <c r="L21999"/>
      <c r="M21999"/>
      <c r="N21999"/>
      <c r="O21999"/>
    </row>
    <row r="22000" spans="1:15">
      <c r="A22000"/>
      <c r="B22000"/>
      <c r="C22000"/>
      <c r="D22000" s="67"/>
      <c r="E22000"/>
      <c r="F22000"/>
      <c r="G22000"/>
      <c r="H22000" s="67"/>
      <c r="I22000"/>
      <c r="J22000"/>
      <c r="K22000"/>
      <c r="L22000"/>
      <c r="M22000"/>
      <c r="N22000"/>
      <c r="O22000"/>
    </row>
    <row r="22001" spans="1:15">
      <c r="A22001"/>
      <c r="B22001"/>
      <c r="C22001"/>
      <c r="D22001" s="67"/>
      <c r="E22001"/>
      <c r="F22001"/>
      <c r="G22001"/>
      <c r="H22001" s="67"/>
      <c r="I22001"/>
      <c r="J22001"/>
      <c r="K22001"/>
      <c r="L22001"/>
      <c r="M22001"/>
      <c r="N22001"/>
      <c r="O22001"/>
    </row>
    <row r="22002" spans="1:15">
      <c r="A22002"/>
      <c r="B22002"/>
      <c r="C22002"/>
      <c r="D22002" s="67"/>
      <c r="E22002"/>
      <c r="F22002"/>
      <c r="G22002"/>
      <c r="H22002" s="67"/>
      <c r="I22002"/>
      <c r="J22002"/>
      <c r="K22002"/>
      <c r="L22002"/>
      <c r="M22002"/>
      <c r="N22002"/>
      <c r="O22002"/>
    </row>
    <row r="22003" spans="1:15">
      <c r="A22003"/>
      <c r="B22003"/>
      <c r="C22003"/>
      <c r="D22003" s="67"/>
      <c r="E22003"/>
      <c r="F22003"/>
      <c r="G22003"/>
      <c r="H22003" s="67"/>
      <c r="I22003"/>
      <c r="J22003"/>
      <c r="K22003"/>
      <c r="L22003"/>
      <c r="M22003"/>
      <c r="N22003"/>
      <c r="O22003"/>
    </row>
    <row r="22004" spans="1:15">
      <c r="A22004"/>
      <c r="B22004"/>
      <c r="C22004"/>
      <c r="D22004" s="67"/>
      <c r="E22004"/>
      <c r="F22004"/>
      <c r="G22004"/>
      <c r="H22004" s="67"/>
      <c r="I22004"/>
      <c r="J22004"/>
      <c r="K22004"/>
      <c r="L22004"/>
      <c r="M22004"/>
      <c r="N22004"/>
      <c r="O22004"/>
    </row>
    <row r="22005" spans="1:15">
      <c r="A22005"/>
      <c r="B22005"/>
      <c r="C22005"/>
      <c r="D22005" s="67"/>
      <c r="E22005"/>
      <c r="F22005"/>
      <c r="G22005"/>
      <c r="H22005" s="67"/>
      <c r="I22005"/>
      <c r="J22005"/>
      <c r="K22005"/>
      <c r="L22005"/>
      <c r="M22005"/>
      <c r="N22005"/>
      <c r="O22005"/>
    </row>
    <row r="22006" spans="1:15">
      <c r="A22006"/>
      <c r="B22006"/>
      <c r="C22006"/>
      <c r="D22006" s="67"/>
      <c r="E22006"/>
      <c r="F22006"/>
      <c r="G22006"/>
      <c r="H22006" s="67"/>
      <c r="I22006"/>
      <c r="J22006"/>
      <c r="K22006"/>
      <c r="L22006"/>
      <c r="M22006"/>
      <c r="N22006"/>
      <c r="O22006"/>
    </row>
    <row r="22007" spans="1:15">
      <c r="A22007"/>
      <c r="B22007"/>
      <c r="C22007"/>
      <c r="D22007" s="67"/>
      <c r="E22007"/>
      <c r="F22007"/>
      <c r="G22007"/>
      <c r="H22007" s="67"/>
      <c r="I22007"/>
      <c r="J22007"/>
      <c r="K22007"/>
      <c r="L22007"/>
      <c r="M22007"/>
      <c r="N22007"/>
      <c r="O22007"/>
    </row>
    <row r="22008" spans="1:15">
      <c r="A22008"/>
      <c r="B22008"/>
      <c r="C22008"/>
      <c r="D22008" s="67"/>
      <c r="E22008"/>
      <c r="F22008"/>
      <c r="G22008"/>
      <c r="H22008" s="67"/>
      <c r="I22008"/>
      <c r="J22008"/>
      <c r="K22008"/>
      <c r="L22008"/>
      <c r="M22008"/>
      <c r="N22008"/>
      <c r="O22008"/>
    </row>
    <row r="22009" spans="1:15">
      <c r="A22009"/>
      <c r="B22009"/>
      <c r="C22009"/>
      <c r="D22009" s="67"/>
      <c r="E22009"/>
      <c r="F22009"/>
      <c r="G22009"/>
      <c r="H22009" s="67"/>
      <c r="I22009"/>
      <c r="J22009"/>
      <c r="K22009"/>
      <c r="L22009"/>
      <c r="M22009"/>
      <c r="N22009"/>
      <c r="O22009"/>
    </row>
    <row r="22010" spans="1:15">
      <c r="A22010"/>
      <c r="B22010"/>
      <c r="C22010"/>
      <c r="D22010" s="67"/>
      <c r="E22010"/>
      <c r="F22010"/>
      <c r="G22010"/>
      <c r="H22010" s="67"/>
      <c r="I22010"/>
      <c r="J22010"/>
      <c r="K22010"/>
      <c r="L22010"/>
      <c r="M22010"/>
      <c r="N22010"/>
      <c r="O22010"/>
    </row>
    <row r="22011" spans="1:15">
      <c r="A22011"/>
      <c r="B22011"/>
      <c r="C22011"/>
      <c r="D22011" s="67"/>
      <c r="E22011"/>
      <c r="F22011"/>
      <c r="G22011"/>
      <c r="H22011" s="67"/>
      <c r="I22011"/>
      <c r="J22011"/>
      <c r="K22011"/>
      <c r="L22011"/>
      <c r="M22011"/>
      <c r="N22011"/>
      <c r="O22011"/>
    </row>
    <row r="22012" spans="1:15">
      <c r="A22012"/>
      <c r="B22012"/>
      <c r="C22012"/>
      <c r="D22012" s="67"/>
      <c r="E22012"/>
      <c r="F22012"/>
      <c r="G22012"/>
      <c r="H22012" s="67"/>
      <c r="I22012"/>
      <c r="J22012"/>
      <c r="K22012"/>
      <c r="L22012"/>
      <c r="M22012"/>
      <c r="N22012"/>
      <c r="O22012"/>
    </row>
    <row r="22013" spans="1:15">
      <c r="A22013"/>
      <c r="B22013"/>
      <c r="C22013"/>
      <c r="D22013" s="67"/>
      <c r="E22013"/>
      <c r="F22013"/>
      <c r="G22013"/>
      <c r="H22013" s="67"/>
      <c r="I22013"/>
      <c r="J22013"/>
      <c r="K22013"/>
      <c r="L22013"/>
      <c r="M22013"/>
      <c r="N22013"/>
      <c r="O22013"/>
    </row>
    <row r="22014" spans="1:15">
      <c r="A22014"/>
      <c r="B22014"/>
      <c r="C22014"/>
      <c r="D22014" s="67"/>
      <c r="E22014"/>
      <c r="F22014"/>
      <c r="G22014"/>
      <c r="H22014" s="67"/>
      <c r="I22014"/>
      <c r="J22014"/>
      <c r="K22014"/>
      <c r="L22014"/>
      <c r="M22014"/>
      <c r="N22014"/>
      <c r="O22014"/>
    </row>
    <row r="22015" spans="1:15">
      <c r="A22015"/>
      <c r="B22015"/>
      <c r="C22015"/>
      <c r="D22015" s="67"/>
      <c r="E22015"/>
      <c r="F22015"/>
      <c r="G22015"/>
      <c r="H22015" s="67"/>
      <c r="I22015"/>
      <c r="J22015"/>
      <c r="K22015"/>
      <c r="L22015"/>
      <c r="M22015"/>
      <c r="N22015"/>
      <c r="O22015"/>
    </row>
    <row r="22016" spans="1:15">
      <c r="A22016"/>
      <c r="B22016"/>
      <c r="C22016"/>
      <c r="D22016" s="67"/>
      <c r="E22016"/>
      <c r="F22016"/>
      <c r="G22016"/>
      <c r="H22016" s="67"/>
      <c r="I22016"/>
      <c r="J22016"/>
      <c r="K22016"/>
      <c r="L22016"/>
      <c r="M22016"/>
      <c r="N22016"/>
      <c r="O22016"/>
    </row>
    <row r="22017" spans="1:15">
      <c r="A22017"/>
      <c r="B22017"/>
      <c r="C22017"/>
      <c r="D22017" s="67"/>
      <c r="E22017"/>
      <c r="F22017"/>
      <c r="G22017"/>
      <c r="H22017" s="67"/>
      <c r="I22017"/>
      <c r="J22017"/>
      <c r="K22017"/>
      <c r="L22017"/>
      <c r="M22017"/>
      <c r="N22017"/>
      <c r="O22017"/>
    </row>
    <row r="22018" spans="1:15">
      <c r="A22018"/>
      <c r="B22018"/>
      <c r="C22018"/>
      <c r="D22018" s="67"/>
      <c r="E22018"/>
      <c r="F22018"/>
      <c r="G22018"/>
      <c r="H22018" s="67"/>
      <c r="I22018"/>
      <c r="J22018"/>
      <c r="K22018"/>
      <c r="L22018"/>
      <c r="M22018"/>
      <c r="N22018"/>
      <c r="O22018"/>
    </row>
    <row r="22019" spans="1:15">
      <c r="A22019"/>
      <c r="B22019"/>
      <c r="C22019"/>
      <c r="D22019" s="67"/>
      <c r="E22019"/>
      <c r="F22019"/>
      <c r="G22019"/>
      <c r="H22019" s="67"/>
      <c r="I22019"/>
      <c r="J22019"/>
      <c r="K22019"/>
      <c r="L22019"/>
      <c r="M22019"/>
      <c r="N22019"/>
      <c r="O22019"/>
    </row>
    <row r="22020" spans="1:15">
      <c r="A22020"/>
      <c r="B22020"/>
      <c r="C22020"/>
      <c r="D22020" s="67"/>
      <c r="E22020"/>
      <c r="F22020"/>
      <c r="G22020"/>
      <c r="H22020" s="67"/>
      <c r="I22020"/>
      <c r="J22020"/>
      <c r="K22020"/>
      <c r="L22020"/>
      <c r="M22020"/>
      <c r="N22020"/>
      <c r="O22020"/>
    </row>
    <row r="22021" spans="1:15">
      <c r="A22021"/>
      <c r="B22021"/>
      <c r="C22021"/>
      <c r="D22021" s="67"/>
      <c r="E22021"/>
      <c r="F22021"/>
      <c r="G22021"/>
      <c r="H22021" s="67"/>
      <c r="I22021"/>
      <c r="J22021"/>
      <c r="K22021"/>
      <c r="L22021"/>
      <c r="M22021"/>
      <c r="N22021"/>
      <c r="O22021"/>
    </row>
    <row r="22022" spans="1:15">
      <c r="A22022"/>
      <c r="B22022"/>
      <c r="C22022"/>
      <c r="D22022" s="67"/>
      <c r="E22022"/>
      <c r="F22022"/>
      <c r="G22022"/>
      <c r="H22022" s="67"/>
      <c r="I22022"/>
      <c r="J22022"/>
      <c r="K22022"/>
      <c r="L22022"/>
      <c r="M22022"/>
      <c r="N22022"/>
      <c r="O22022"/>
    </row>
    <row r="22023" spans="1:15">
      <c r="A22023"/>
      <c r="B22023"/>
      <c r="C22023"/>
      <c r="D22023" s="67"/>
      <c r="E22023"/>
      <c r="F22023"/>
      <c r="G22023"/>
      <c r="H22023" s="67"/>
      <c r="I22023"/>
      <c r="J22023"/>
      <c r="K22023"/>
      <c r="L22023"/>
      <c r="M22023"/>
      <c r="N22023"/>
      <c r="O22023"/>
    </row>
    <row r="22024" spans="1:15">
      <c r="A22024"/>
      <c r="B22024"/>
      <c r="C22024"/>
      <c r="D22024" s="67"/>
      <c r="E22024"/>
      <c r="F22024"/>
      <c r="G22024"/>
      <c r="H22024" s="67"/>
      <c r="I22024"/>
      <c r="J22024"/>
      <c r="K22024"/>
      <c r="L22024"/>
      <c r="M22024"/>
      <c r="N22024"/>
      <c r="O22024"/>
    </row>
    <row r="22025" spans="1:15">
      <c r="A22025"/>
      <c r="B22025"/>
      <c r="C22025"/>
      <c r="D22025" s="67"/>
      <c r="E22025"/>
      <c r="F22025"/>
      <c r="G22025"/>
      <c r="H22025" s="67"/>
      <c r="I22025"/>
      <c r="J22025"/>
      <c r="K22025"/>
      <c r="L22025"/>
      <c r="M22025"/>
      <c r="N22025"/>
      <c r="O22025"/>
    </row>
    <row r="22026" spans="1:15">
      <c r="A22026"/>
      <c r="B22026"/>
      <c r="C22026"/>
      <c r="D22026" s="67"/>
      <c r="E22026"/>
      <c r="F22026"/>
      <c r="G22026"/>
      <c r="H22026" s="67"/>
      <c r="I22026"/>
      <c r="J22026"/>
      <c r="K22026"/>
      <c r="L22026"/>
      <c r="M22026"/>
      <c r="N22026"/>
      <c r="O22026"/>
    </row>
    <row r="22027" spans="1:15">
      <c r="A22027"/>
      <c r="B22027"/>
      <c r="C22027"/>
      <c r="D22027" s="67"/>
      <c r="E22027"/>
      <c r="F22027"/>
      <c r="G22027"/>
      <c r="H22027" s="67"/>
      <c r="I22027"/>
      <c r="J22027"/>
      <c r="K22027"/>
      <c r="L22027"/>
      <c r="M22027"/>
      <c r="N22027"/>
      <c r="O22027"/>
    </row>
    <row r="22028" spans="1:15">
      <c r="A22028"/>
      <c r="B22028"/>
      <c r="C22028"/>
      <c r="D22028" s="67"/>
      <c r="E22028"/>
      <c r="F22028"/>
      <c r="G22028"/>
      <c r="H22028" s="67"/>
      <c r="I22028"/>
      <c r="J22028"/>
      <c r="K22028"/>
      <c r="L22028"/>
      <c r="M22028"/>
      <c r="N22028"/>
      <c r="O22028"/>
    </row>
    <row r="22029" spans="1:15">
      <c r="A22029"/>
      <c r="B22029"/>
      <c r="C22029"/>
      <c r="D22029" s="67"/>
      <c r="E22029"/>
      <c r="F22029"/>
      <c r="G22029"/>
      <c r="H22029" s="67"/>
      <c r="I22029"/>
      <c r="J22029"/>
      <c r="K22029"/>
      <c r="L22029"/>
      <c r="M22029"/>
      <c r="N22029"/>
      <c r="O22029"/>
    </row>
    <row r="22030" spans="1:15">
      <c r="A22030"/>
      <c r="B22030"/>
      <c r="C22030"/>
      <c r="D22030" s="67"/>
      <c r="E22030"/>
      <c r="F22030"/>
      <c r="G22030"/>
      <c r="H22030" s="67"/>
      <c r="I22030"/>
      <c r="J22030"/>
      <c r="K22030"/>
      <c r="L22030"/>
      <c r="M22030"/>
      <c r="N22030"/>
      <c r="O22030"/>
    </row>
    <row r="22031" spans="1:15">
      <c r="A22031"/>
      <c r="B22031"/>
      <c r="C22031"/>
      <c r="D22031" s="67"/>
      <c r="E22031"/>
      <c r="F22031"/>
      <c r="G22031"/>
      <c r="H22031" s="67"/>
      <c r="I22031"/>
      <c r="J22031"/>
      <c r="K22031"/>
      <c r="L22031"/>
      <c r="M22031"/>
      <c r="N22031"/>
      <c r="O22031"/>
    </row>
    <row r="22032" spans="1:15">
      <c r="A22032"/>
      <c r="B22032"/>
      <c r="C22032"/>
      <c r="D22032" s="67"/>
      <c r="E22032"/>
      <c r="F22032"/>
      <c r="G22032"/>
      <c r="H22032" s="67"/>
      <c r="I22032"/>
      <c r="J22032"/>
      <c r="K22032"/>
      <c r="L22032"/>
      <c r="M22032"/>
      <c r="N22032"/>
      <c r="O22032"/>
    </row>
    <row r="22033" spans="1:15">
      <c r="A22033"/>
      <c r="B22033"/>
      <c r="C22033"/>
      <c r="D22033" s="67"/>
      <c r="E22033"/>
      <c r="F22033"/>
      <c r="G22033"/>
      <c r="H22033" s="67"/>
      <c r="I22033"/>
      <c r="J22033"/>
      <c r="K22033"/>
      <c r="L22033"/>
      <c r="M22033"/>
      <c r="N22033"/>
      <c r="O22033"/>
    </row>
    <row r="22034" spans="1:15">
      <c r="A22034"/>
      <c r="B22034"/>
      <c r="C22034"/>
      <c r="D22034" s="67"/>
      <c r="E22034"/>
      <c r="F22034"/>
      <c r="G22034"/>
      <c r="H22034" s="67"/>
      <c r="I22034"/>
      <c r="J22034"/>
      <c r="K22034"/>
      <c r="L22034"/>
      <c r="M22034"/>
      <c r="N22034"/>
      <c r="O22034"/>
    </row>
    <row r="22035" spans="1:15">
      <c r="A22035"/>
      <c r="B22035"/>
      <c r="C22035"/>
      <c r="D22035" s="67"/>
      <c r="E22035"/>
      <c r="F22035"/>
      <c r="G22035"/>
      <c r="H22035" s="67"/>
      <c r="I22035"/>
      <c r="J22035"/>
      <c r="K22035"/>
      <c r="L22035"/>
      <c r="M22035"/>
      <c r="N22035"/>
      <c r="O22035"/>
    </row>
    <row r="22036" spans="1:15">
      <c r="A22036"/>
      <c r="B22036"/>
      <c r="C22036"/>
      <c r="D22036" s="67"/>
      <c r="E22036"/>
      <c r="F22036"/>
      <c r="G22036"/>
      <c r="H22036" s="67"/>
      <c r="I22036"/>
      <c r="J22036"/>
      <c r="K22036"/>
      <c r="L22036"/>
      <c r="M22036"/>
      <c r="N22036"/>
      <c r="O22036"/>
    </row>
    <row r="22037" spans="1:15">
      <c r="A22037"/>
      <c r="B22037"/>
      <c r="C22037"/>
      <c r="D22037" s="67"/>
      <c r="E22037"/>
      <c r="F22037"/>
      <c r="G22037"/>
      <c r="H22037" s="67"/>
      <c r="I22037"/>
      <c r="J22037"/>
      <c r="K22037"/>
      <c r="L22037"/>
      <c r="M22037"/>
      <c r="N22037"/>
      <c r="O22037"/>
    </row>
    <row r="22038" spans="1:15">
      <c r="A22038"/>
      <c r="B22038"/>
      <c r="C22038"/>
      <c r="D22038" s="67"/>
      <c r="E22038"/>
      <c r="F22038"/>
      <c r="G22038"/>
      <c r="H22038" s="67"/>
      <c r="I22038"/>
      <c r="J22038"/>
      <c r="K22038"/>
      <c r="L22038"/>
      <c r="M22038"/>
      <c r="N22038"/>
      <c r="O22038"/>
    </row>
    <row r="22039" spans="1:15">
      <c r="A22039"/>
      <c r="B22039"/>
      <c r="C22039"/>
      <c r="D22039" s="67"/>
      <c r="E22039"/>
      <c r="F22039"/>
      <c r="G22039"/>
      <c r="H22039" s="67"/>
      <c r="I22039"/>
      <c r="J22039"/>
      <c r="K22039"/>
      <c r="L22039"/>
      <c r="M22039"/>
      <c r="N22039"/>
      <c r="O22039"/>
    </row>
    <row r="22040" spans="1:15">
      <c r="A22040"/>
      <c r="B22040"/>
      <c r="C22040"/>
      <c r="D22040" s="67"/>
      <c r="E22040"/>
      <c r="F22040"/>
      <c r="G22040"/>
      <c r="H22040" s="67"/>
      <c r="I22040"/>
      <c r="J22040"/>
      <c r="K22040"/>
      <c r="L22040"/>
      <c r="M22040"/>
      <c r="N22040"/>
      <c r="O22040"/>
    </row>
    <row r="22041" spans="1:15">
      <c r="A22041"/>
      <c r="B22041"/>
      <c r="C22041"/>
      <c r="D22041" s="67"/>
      <c r="E22041"/>
      <c r="F22041"/>
      <c r="G22041"/>
      <c r="H22041" s="67"/>
      <c r="I22041"/>
      <c r="J22041"/>
      <c r="K22041"/>
      <c r="L22041"/>
      <c r="M22041"/>
      <c r="N22041"/>
      <c r="O22041"/>
    </row>
    <row r="22042" spans="1:15">
      <c r="A22042"/>
      <c r="B22042"/>
      <c r="C22042"/>
      <c r="D22042" s="67"/>
      <c r="E22042"/>
      <c r="F22042"/>
      <c r="G22042"/>
      <c r="H22042" s="67"/>
      <c r="I22042"/>
      <c r="J22042"/>
      <c r="K22042"/>
      <c r="L22042"/>
      <c r="M22042"/>
      <c r="N22042"/>
      <c r="O22042"/>
    </row>
    <row r="22043" spans="1:15">
      <c r="A22043"/>
      <c r="B22043"/>
      <c r="C22043"/>
      <c r="D22043" s="67"/>
      <c r="E22043"/>
      <c r="F22043"/>
      <c r="G22043"/>
      <c r="H22043" s="67"/>
      <c r="I22043"/>
      <c r="J22043"/>
      <c r="K22043"/>
      <c r="L22043"/>
      <c r="M22043"/>
      <c r="N22043"/>
      <c r="O22043"/>
    </row>
    <row r="22044" spans="1:15">
      <c r="A22044"/>
      <c r="B22044"/>
      <c r="C22044"/>
      <c r="D22044" s="67"/>
      <c r="E22044"/>
      <c r="F22044"/>
      <c r="G22044"/>
      <c r="H22044" s="67"/>
      <c r="I22044"/>
      <c r="J22044"/>
      <c r="K22044"/>
      <c r="L22044"/>
      <c r="M22044"/>
      <c r="N22044"/>
      <c r="O22044"/>
    </row>
    <row r="22045" spans="1:15">
      <c r="A22045"/>
      <c r="B22045"/>
      <c r="C22045"/>
      <c r="D22045" s="67"/>
      <c r="E22045"/>
      <c r="F22045"/>
      <c r="G22045"/>
      <c r="H22045" s="67"/>
      <c r="I22045"/>
      <c r="J22045"/>
      <c r="K22045"/>
      <c r="L22045"/>
      <c r="M22045"/>
      <c r="N22045"/>
      <c r="O22045"/>
    </row>
    <row r="22046" spans="1:15">
      <c r="A22046"/>
      <c r="B22046"/>
      <c r="C22046"/>
      <c r="D22046" s="67"/>
      <c r="E22046"/>
      <c r="F22046"/>
      <c r="G22046"/>
      <c r="H22046" s="67"/>
      <c r="I22046"/>
      <c r="J22046"/>
      <c r="K22046"/>
      <c r="L22046"/>
      <c r="M22046"/>
      <c r="N22046"/>
      <c r="O22046"/>
    </row>
    <row r="22047" spans="1:15">
      <c r="A22047"/>
      <c r="B22047"/>
      <c r="C22047"/>
      <c r="D22047" s="67"/>
      <c r="E22047"/>
      <c r="F22047"/>
      <c r="G22047"/>
      <c r="H22047" s="67"/>
      <c r="I22047"/>
      <c r="J22047"/>
      <c r="K22047"/>
      <c r="L22047"/>
      <c r="M22047"/>
      <c r="N22047"/>
      <c r="O22047"/>
    </row>
    <row r="22048" spans="1:15">
      <c r="A22048"/>
      <c r="B22048"/>
      <c r="C22048"/>
      <c r="D22048" s="67"/>
      <c r="E22048"/>
      <c r="F22048"/>
      <c r="G22048"/>
      <c r="H22048" s="67"/>
      <c r="I22048"/>
      <c r="J22048"/>
      <c r="K22048"/>
      <c r="L22048"/>
      <c r="M22048"/>
      <c r="N22048"/>
      <c r="O22048"/>
    </row>
    <row r="22049" spans="1:15">
      <c r="A22049"/>
      <c r="B22049"/>
      <c r="C22049"/>
      <c r="D22049" s="67"/>
      <c r="E22049"/>
      <c r="F22049"/>
      <c r="G22049"/>
      <c r="H22049" s="67"/>
      <c r="I22049"/>
      <c r="J22049"/>
      <c r="K22049"/>
      <c r="L22049"/>
      <c r="M22049"/>
      <c r="N22049"/>
      <c r="O22049"/>
    </row>
    <row r="22050" spans="1:15">
      <c r="A22050"/>
      <c r="B22050"/>
      <c r="C22050"/>
      <c r="D22050" s="67"/>
      <c r="E22050"/>
      <c r="F22050"/>
      <c r="G22050"/>
      <c r="H22050" s="67"/>
      <c r="I22050"/>
      <c r="J22050"/>
      <c r="K22050"/>
      <c r="L22050"/>
      <c r="M22050"/>
      <c r="N22050"/>
      <c r="O22050"/>
    </row>
    <row r="22051" spans="1:15">
      <c r="A22051"/>
      <c r="B22051"/>
      <c r="C22051"/>
      <c r="D22051" s="67"/>
      <c r="E22051"/>
      <c r="F22051"/>
      <c r="G22051"/>
      <c r="H22051" s="67"/>
      <c r="I22051"/>
      <c r="J22051"/>
      <c r="K22051"/>
      <c r="L22051"/>
      <c r="M22051"/>
      <c r="N22051"/>
      <c r="O22051"/>
    </row>
    <row r="22052" spans="1:15">
      <c r="A22052"/>
      <c r="B22052"/>
      <c r="C22052"/>
      <c r="D22052" s="67"/>
      <c r="E22052"/>
      <c r="F22052"/>
      <c r="G22052"/>
      <c r="H22052" s="67"/>
      <c r="I22052"/>
      <c r="J22052"/>
      <c r="K22052"/>
      <c r="L22052"/>
      <c r="M22052"/>
      <c r="N22052"/>
      <c r="O22052"/>
    </row>
    <row r="22053" spans="1:15">
      <c r="A22053"/>
      <c r="B22053"/>
      <c r="C22053"/>
      <c r="D22053" s="67"/>
      <c r="E22053"/>
      <c r="F22053"/>
      <c r="G22053"/>
      <c r="H22053" s="67"/>
      <c r="I22053"/>
      <c r="J22053"/>
      <c r="K22053"/>
      <c r="L22053"/>
      <c r="M22053"/>
      <c r="N22053"/>
      <c r="O22053"/>
    </row>
    <row r="22054" spans="1:15">
      <c r="A22054"/>
      <c r="B22054"/>
      <c r="C22054"/>
      <c r="D22054" s="67"/>
      <c r="E22054"/>
      <c r="F22054"/>
      <c r="G22054"/>
      <c r="H22054" s="67"/>
      <c r="I22054"/>
      <c r="J22054"/>
      <c r="K22054"/>
      <c r="L22054"/>
      <c r="M22054"/>
      <c r="N22054"/>
      <c r="O22054"/>
    </row>
    <row r="22055" spans="1:15">
      <c r="A22055"/>
      <c r="B22055"/>
      <c r="C22055"/>
      <c r="D22055" s="67"/>
      <c r="E22055"/>
      <c r="F22055"/>
      <c r="G22055"/>
      <c r="H22055" s="67"/>
      <c r="I22055"/>
      <c r="J22055"/>
      <c r="K22055"/>
      <c r="L22055"/>
      <c r="M22055"/>
      <c r="N22055"/>
      <c r="O22055"/>
    </row>
    <row r="22056" spans="1:15">
      <c r="A22056"/>
      <c r="B22056"/>
      <c r="C22056"/>
      <c r="D22056" s="67"/>
      <c r="E22056"/>
      <c r="F22056"/>
      <c r="G22056"/>
      <c r="H22056" s="67"/>
      <c r="I22056"/>
      <c r="J22056"/>
      <c r="K22056"/>
      <c r="L22056"/>
      <c r="M22056"/>
      <c r="N22056"/>
      <c r="O22056"/>
    </row>
    <row r="22057" spans="1:15">
      <c r="A22057"/>
      <c r="B22057"/>
      <c r="C22057"/>
      <c r="D22057" s="67"/>
      <c r="E22057"/>
      <c r="F22057"/>
      <c r="G22057"/>
      <c r="H22057" s="67"/>
      <c r="I22057"/>
      <c r="J22057"/>
      <c r="K22057"/>
      <c r="L22057"/>
      <c r="M22057"/>
      <c r="N22057"/>
      <c r="O22057"/>
    </row>
    <row r="22058" spans="1:15">
      <c r="A22058"/>
      <c r="B22058"/>
      <c r="C22058"/>
      <c r="D22058" s="67"/>
      <c r="E22058"/>
      <c r="F22058"/>
      <c r="G22058"/>
      <c r="H22058" s="67"/>
      <c r="I22058"/>
      <c r="J22058"/>
      <c r="K22058"/>
      <c r="L22058"/>
      <c r="M22058"/>
      <c r="N22058"/>
      <c r="O22058"/>
    </row>
    <row r="22059" spans="1:15">
      <c r="A22059"/>
      <c r="B22059"/>
      <c r="C22059"/>
      <c r="D22059" s="67"/>
      <c r="E22059"/>
      <c r="F22059"/>
      <c r="G22059"/>
      <c r="H22059" s="67"/>
      <c r="I22059"/>
      <c r="J22059"/>
      <c r="K22059"/>
      <c r="L22059"/>
      <c r="M22059"/>
      <c r="N22059"/>
      <c r="O22059"/>
    </row>
    <row r="22060" spans="1:15">
      <c r="A22060"/>
      <c r="B22060"/>
      <c r="C22060"/>
      <c r="D22060" s="67"/>
      <c r="E22060"/>
      <c r="F22060"/>
      <c r="G22060"/>
      <c r="H22060" s="67"/>
      <c r="I22060"/>
      <c r="J22060"/>
      <c r="K22060"/>
      <c r="L22060"/>
      <c r="M22060"/>
      <c r="N22060"/>
      <c r="O22060"/>
    </row>
    <row r="22061" spans="1:15">
      <c r="A22061"/>
      <c r="B22061"/>
      <c r="C22061"/>
      <c r="D22061" s="67"/>
      <c r="E22061"/>
      <c r="F22061"/>
      <c r="G22061"/>
      <c r="H22061" s="67"/>
      <c r="I22061"/>
      <c r="J22061"/>
      <c r="K22061"/>
      <c r="L22061"/>
      <c r="M22061"/>
      <c r="N22061"/>
      <c r="O22061"/>
    </row>
    <row r="22062" spans="1:15">
      <c r="A22062"/>
      <c r="B22062"/>
      <c r="C22062"/>
      <c r="D22062" s="67"/>
      <c r="E22062"/>
      <c r="F22062"/>
      <c r="G22062"/>
      <c r="H22062" s="67"/>
      <c r="I22062"/>
      <c r="J22062"/>
      <c r="K22062"/>
      <c r="L22062"/>
      <c r="M22062"/>
      <c r="N22062"/>
      <c r="O22062"/>
    </row>
    <row r="22063" spans="1:15">
      <c r="A22063"/>
      <c r="B22063"/>
      <c r="C22063"/>
      <c r="D22063" s="67"/>
      <c r="E22063"/>
      <c r="F22063"/>
      <c r="G22063"/>
      <c r="H22063" s="67"/>
      <c r="I22063"/>
      <c r="J22063"/>
      <c r="K22063"/>
      <c r="L22063"/>
      <c r="M22063"/>
      <c r="N22063"/>
      <c r="O22063"/>
    </row>
    <row r="22064" spans="1:15">
      <c r="A22064"/>
      <c r="B22064"/>
      <c r="C22064"/>
      <c r="D22064" s="67"/>
      <c r="E22064"/>
      <c r="F22064"/>
      <c r="G22064"/>
      <c r="H22064" s="67"/>
      <c r="I22064"/>
      <c r="J22064"/>
      <c r="K22064"/>
      <c r="L22064"/>
      <c r="M22064"/>
      <c r="N22064"/>
      <c r="O22064"/>
    </row>
    <row r="22065" spans="1:15">
      <c r="A22065"/>
      <c r="B22065"/>
      <c r="C22065"/>
      <c r="D22065" s="67"/>
      <c r="E22065"/>
      <c r="F22065"/>
      <c r="G22065"/>
      <c r="H22065" s="67"/>
      <c r="I22065"/>
      <c r="J22065"/>
      <c r="K22065"/>
      <c r="L22065"/>
      <c r="M22065"/>
      <c r="N22065"/>
      <c r="O22065"/>
    </row>
    <row r="22066" spans="1:15">
      <c r="A22066"/>
      <c r="B22066"/>
      <c r="C22066"/>
      <c r="D22066" s="67"/>
      <c r="E22066"/>
      <c r="F22066"/>
      <c r="G22066"/>
      <c r="H22066" s="67"/>
      <c r="I22066"/>
      <c r="J22066"/>
      <c r="K22066"/>
      <c r="L22066"/>
      <c r="M22066"/>
      <c r="N22066"/>
      <c r="O22066"/>
    </row>
    <row r="22067" spans="1:15">
      <c r="A22067"/>
      <c r="B22067"/>
      <c r="C22067"/>
      <c r="D22067" s="67"/>
      <c r="E22067"/>
      <c r="F22067"/>
      <c r="G22067"/>
      <c r="H22067" s="67"/>
      <c r="I22067"/>
      <c r="J22067"/>
      <c r="K22067"/>
      <c r="L22067"/>
      <c r="M22067"/>
      <c r="N22067"/>
      <c r="O22067"/>
    </row>
    <row r="22068" spans="1:15">
      <c r="A22068"/>
      <c r="B22068"/>
      <c r="C22068"/>
      <c r="D22068" s="67"/>
      <c r="E22068"/>
      <c r="F22068"/>
      <c r="G22068"/>
      <c r="H22068" s="67"/>
      <c r="I22068"/>
      <c r="J22068"/>
      <c r="K22068"/>
      <c r="L22068"/>
      <c r="M22068"/>
      <c r="N22068"/>
      <c r="O22068"/>
    </row>
    <row r="22069" spans="1:15">
      <c r="A22069"/>
      <c r="B22069"/>
      <c r="C22069"/>
      <c r="D22069" s="67"/>
      <c r="E22069"/>
      <c r="F22069"/>
      <c r="G22069"/>
      <c r="H22069" s="67"/>
      <c r="I22069"/>
      <c r="J22069"/>
      <c r="K22069"/>
      <c r="L22069"/>
      <c r="M22069"/>
      <c r="N22069"/>
      <c r="O22069"/>
    </row>
    <row r="22070" spans="1:15">
      <c r="A22070"/>
      <c r="B22070"/>
      <c r="C22070"/>
      <c r="D22070" s="67"/>
      <c r="E22070"/>
      <c r="F22070"/>
      <c r="G22070"/>
      <c r="H22070" s="67"/>
      <c r="I22070"/>
      <c r="J22070"/>
      <c r="K22070"/>
      <c r="L22070"/>
      <c r="M22070"/>
      <c r="N22070"/>
      <c r="O22070"/>
    </row>
    <row r="22071" spans="1:15">
      <c r="A22071"/>
      <c r="B22071"/>
      <c r="C22071"/>
      <c r="D22071" s="67"/>
      <c r="E22071"/>
      <c r="F22071"/>
      <c r="G22071"/>
      <c r="H22071" s="67"/>
      <c r="I22071"/>
      <c r="J22071"/>
      <c r="K22071"/>
      <c r="L22071"/>
      <c r="M22071"/>
      <c r="N22071"/>
      <c r="O22071"/>
    </row>
    <row r="22072" spans="1:15">
      <c r="A22072"/>
      <c r="B22072"/>
      <c r="C22072"/>
      <c r="D22072" s="67"/>
      <c r="E22072"/>
      <c r="F22072"/>
      <c r="G22072"/>
      <c r="H22072" s="67"/>
      <c r="I22072"/>
      <c r="J22072"/>
      <c r="K22072"/>
      <c r="L22072"/>
      <c r="M22072"/>
      <c r="N22072"/>
      <c r="O22072"/>
    </row>
    <row r="22073" spans="1:15">
      <c r="A22073"/>
      <c r="B22073"/>
      <c r="C22073"/>
      <c r="D22073" s="67"/>
      <c r="E22073"/>
      <c r="F22073"/>
      <c r="G22073"/>
      <c r="H22073" s="67"/>
      <c r="I22073"/>
      <c r="J22073"/>
      <c r="K22073"/>
      <c r="L22073"/>
      <c r="M22073"/>
      <c r="N22073"/>
      <c r="O22073"/>
    </row>
    <row r="22074" spans="1:15">
      <c r="A22074"/>
      <c r="B22074"/>
      <c r="C22074"/>
      <c r="D22074" s="67"/>
      <c r="E22074"/>
      <c r="F22074"/>
      <c r="G22074"/>
      <c r="H22074" s="67"/>
      <c r="I22074"/>
      <c r="J22074"/>
      <c r="K22074"/>
      <c r="L22074"/>
      <c r="M22074"/>
      <c r="N22074"/>
      <c r="O22074"/>
    </row>
    <row r="22075" spans="1:15">
      <c r="A22075"/>
      <c r="B22075"/>
      <c r="C22075"/>
      <c r="D22075" s="67"/>
      <c r="E22075"/>
      <c r="F22075"/>
      <c r="G22075"/>
      <c r="H22075" s="67"/>
      <c r="I22075"/>
      <c r="J22075"/>
      <c r="K22075"/>
      <c r="L22075"/>
      <c r="M22075"/>
      <c r="N22075"/>
      <c r="O22075"/>
    </row>
    <row r="22076" spans="1:15">
      <c r="A22076"/>
      <c r="B22076"/>
      <c r="C22076"/>
      <c r="D22076" s="67"/>
      <c r="E22076"/>
      <c r="F22076"/>
      <c r="G22076"/>
      <c r="H22076" s="67"/>
      <c r="I22076"/>
      <c r="J22076"/>
      <c r="K22076"/>
      <c r="L22076"/>
      <c r="M22076"/>
      <c r="N22076"/>
      <c r="O22076"/>
    </row>
    <row r="22077" spans="1:15">
      <c r="A22077"/>
      <c r="B22077"/>
      <c r="C22077"/>
      <c r="D22077" s="67"/>
      <c r="E22077"/>
      <c r="F22077"/>
      <c r="G22077"/>
      <c r="H22077" s="67"/>
      <c r="I22077"/>
      <c r="J22077"/>
      <c r="K22077"/>
      <c r="L22077"/>
      <c r="M22077"/>
      <c r="N22077"/>
      <c r="O22077"/>
    </row>
    <row r="22078" spans="1:15">
      <c r="A22078"/>
      <c r="B22078"/>
      <c r="C22078"/>
      <c r="D22078" s="67"/>
      <c r="E22078"/>
      <c r="F22078"/>
      <c r="G22078"/>
      <c r="H22078" s="67"/>
      <c r="I22078"/>
      <c r="J22078"/>
      <c r="K22078"/>
      <c r="L22078"/>
      <c r="M22078"/>
      <c r="N22078"/>
      <c r="O22078"/>
    </row>
    <row r="22079" spans="1:15">
      <c r="A22079"/>
      <c r="B22079"/>
      <c r="C22079"/>
      <c r="D22079" s="67"/>
      <c r="E22079"/>
      <c r="F22079"/>
      <c r="G22079"/>
      <c r="H22079" s="67"/>
      <c r="I22079"/>
      <c r="J22079"/>
      <c r="K22079"/>
      <c r="L22079"/>
      <c r="M22079"/>
      <c r="N22079"/>
      <c r="O22079"/>
    </row>
    <row r="22080" spans="1:15">
      <c r="A22080"/>
      <c r="B22080"/>
      <c r="C22080"/>
      <c r="D22080" s="67"/>
      <c r="E22080"/>
      <c r="F22080"/>
      <c r="G22080"/>
      <c r="H22080" s="67"/>
      <c r="I22080"/>
      <c r="J22080"/>
      <c r="K22080"/>
      <c r="L22080"/>
      <c r="M22080"/>
      <c r="N22080"/>
      <c r="O22080"/>
    </row>
    <row r="22081" spans="1:15">
      <c r="A22081"/>
      <c r="B22081"/>
      <c r="C22081"/>
      <c r="D22081" s="67"/>
      <c r="E22081"/>
      <c r="F22081"/>
      <c r="G22081"/>
      <c r="H22081" s="67"/>
      <c r="I22081"/>
      <c r="J22081"/>
      <c r="K22081"/>
      <c r="L22081"/>
      <c r="M22081"/>
      <c r="N22081"/>
      <c r="O22081"/>
    </row>
    <row r="22082" spans="1:15">
      <c r="A22082"/>
      <c r="B22082"/>
      <c r="C22082"/>
      <c r="D22082" s="67"/>
      <c r="E22082"/>
      <c r="F22082"/>
      <c r="G22082"/>
      <c r="H22082" s="67"/>
      <c r="I22082"/>
      <c r="J22082"/>
      <c r="K22082"/>
      <c r="L22082"/>
      <c r="M22082"/>
      <c r="N22082"/>
      <c r="O22082"/>
    </row>
    <row r="22083" spans="1:15">
      <c r="A22083"/>
      <c r="B22083"/>
      <c r="C22083"/>
      <c r="D22083" s="67"/>
      <c r="E22083"/>
      <c r="F22083"/>
      <c r="G22083"/>
      <c r="H22083" s="67"/>
      <c r="I22083"/>
      <c r="J22083"/>
      <c r="K22083"/>
      <c r="L22083"/>
      <c r="M22083"/>
      <c r="N22083"/>
      <c r="O22083"/>
    </row>
    <row r="22084" spans="1:15">
      <c r="A22084"/>
      <c r="B22084"/>
      <c r="C22084"/>
      <c r="D22084" s="67"/>
      <c r="E22084"/>
      <c r="F22084"/>
      <c r="G22084"/>
      <c r="H22084" s="67"/>
      <c r="I22084"/>
      <c r="J22084"/>
      <c r="K22084"/>
      <c r="L22084"/>
      <c r="M22084"/>
      <c r="N22084"/>
      <c r="O22084"/>
    </row>
    <row r="22085" spans="1:15">
      <c r="A22085"/>
      <c r="B22085"/>
      <c r="C22085"/>
      <c r="D22085" s="67"/>
      <c r="E22085"/>
      <c r="F22085"/>
      <c r="G22085"/>
      <c r="H22085" s="67"/>
      <c r="I22085"/>
      <c r="J22085"/>
      <c r="K22085"/>
      <c r="L22085"/>
      <c r="M22085"/>
      <c r="N22085"/>
      <c r="O22085"/>
    </row>
    <row r="22086" spans="1:15">
      <c r="A22086"/>
      <c r="B22086"/>
      <c r="C22086"/>
      <c r="D22086" s="67"/>
      <c r="E22086"/>
      <c r="F22086"/>
      <c r="G22086"/>
      <c r="H22086" s="67"/>
      <c r="I22086"/>
      <c r="J22086"/>
      <c r="K22086"/>
      <c r="L22086"/>
      <c r="M22086"/>
      <c r="N22086"/>
      <c r="O22086"/>
    </row>
    <row r="22087" spans="1:15">
      <c r="A22087"/>
      <c r="B22087"/>
      <c r="C22087"/>
      <c r="D22087" s="67"/>
      <c r="E22087"/>
      <c r="F22087"/>
      <c r="G22087"/>
      <c r="H22087" s="67"/>
      <c r="I22087"/>
      <c r="J22087"/>
      <c r="K22087"/>
      <c r="L22087"/>
      <c r="M22087"/>
      <c r="N22087"/>
      <c r="O22087"/>
    </row>
    <row r="22088" spans="1:15">
      <c r="A22088"/>
      <c r="B22088"/>
      <c r="C22088"/>
      <c r="D22088" s="67"/>
      <c r="E22088"/>
      <c r="F22088"/>
      <c r="G22088"/>
      <c r="H22088" s="67"/>
      <c r="I22088"/>
      <c r="J22088"/>
      <c r="K22088"/>
      <c r="L22088"/>
      <c r="M22088"/>
      <c r="N22088"/>
      <c r="O22088"/>
    </row>
    <row r="22089" spans="1:15">
      <c r="A22089"/>
      <c r="B22089"/>
      <c r="C22089"/>
      <c r="D22089" s="67"/>
      <c r="E22089"/>
      <c r="F22089"/>
      <c r="G22089"/>
      <c r="H22089" s="67"/>
      <c r="I22089"/>
      <c r="J22089"/>
      <c r="K22089"/>
      <c r="L22089"/>
      <c r="M22089"/>
      <c r="N22089"/>
      <c r="O22089"/>
    </row>
    <row r="22090" spans="1:15">
      <c r="A22090"/>
      <c r="B22090"/>
      <c r="C22090"/>
      <c r="D22090" s="67"/>
      <c r="E22090"/>
      <c r="F22090"/>
      <c r="G22090"/>
      <c r="H22090" s="67"/>
      <c r="I22090"/>
      <c r="J22090"/>
      <c r="K22090"/>
      <c r="L22090"/>
      <c r="M22090"/>
      <c r="N22090"/>
      <c r="O22090"/>
    </row>
    <row r="22091" spans="1:15">
      <c r="A22091"/>
      <c r="B22091"/>
      <c r="C22091"/>
      <c r="D22091" s="67"/>
      <c r="E22091"/>
      <c r="F22091"/>
      <c r="G22091"/>
      <c r="H22091" s="67"/>
      <c r="I22091"/>
      <c r="J22091"/>
      <c r="K22091"/>
      <c r="L22091"/>
      <c r="M22091"/>
      <c r="N22091"/>
      <c r="O22091"/>
    </row>
    <row r="22092" spans="1:15">
      <c r="A22092"/>
      <c r="B22092"/>
      <c r="C22092"/>
      <c r="D22092" s="67"/>
      <c r="E22092"/>
      <c r="F22092"/>
      <c r="G22092"/>
      <c r="H22092" s="67"/>
      <c r="I22092"/>
      <c r="J22092"/>
      <c r="K22092"/>
      <c r="L22092"/>
      <c r="M22092"/>
      <c r="N22092"/>
      <c r="O22092"/>
    </row>
    <row r="22093" spans="1:15">
      <c r="A22093"/>
      <c r="B22093"/>
      <c r="C22093"/>
      <c r="D22093" s="67"/>
      <c r="E22093"/>
      <c r="F22093"/>
      <c r="G22093"/>
      <c r="H22093" s="67"/>
      <c r="I22093"/>
      <c r="J22093"/>
      <c r="K22093"/>
      <c r="L22093"/>
      <c r="M22093"/>
      <c r="N22093"/>
      <c r="O22093"/>
    </row>
    <row r="22094" spans="1:15">
      <c r="A22094"/>
      <c r="B22094"/>
      <c r="C22094"/>
      <c r="D22094" s="67"/>
      <c r="E22094"/>
      <c r="F22094"/>
      <c r="G22094"/>
      <c r="H22094" s="67"/>
      <c r="I22094"/>
      <c r="J22094"/>
      <c r="K22094"/>
      <c r="L22094"/>
      <c r="M22094"/>
      <c r="N22094"/>
      <c r="O22094"/>
    </row>
    <row r="22095" spans="1:15">
      <c r="A22095"/>
      <c r="B22095"/>
      <c r="C22095"/>
      <c r="D22095" s="67"/>
      <c r="E22095"/>
      <c r="F22095"/>
      <c r="G22095"/>
      <c r="H22095" s="67"/>
      <c r="I22095"/>
      <c r="J22095"/>
      <c r="K22095"/>
      <c r="L22095"/>
      <c r="M22095"/>
      <c r="N22095"/>
      <c r="O22095"/>
    </row>
    <row r="22096" spans="1:15">
      <c r="A22096"/>
      <c r="B22096"/>
      <c r="C22096"/>
      <c r="D22096" s="67"/>
      <c r="E22096"/>
      <c r="F22096"/>
      <c r="G22096"/>
      <c r="H22096" s="67"/>
      <c r="I22096"/>
      <c r="J22096"/>
      <c r="K22096"/>
      <c r="L22096"/>
      <c r="M22096"/>
      <c r="N22096"/>
      <c r="O22096"/>
    </row>
    <row r="22097" spans="1:15">
      <c r="A22097"/>
      <c r="B22097"/>
      <c r="C22097"/>
      <c r="D22097" s="67"/>
      <c r="E22097"/>
      <c r="F22097"/>
      <c r="G22097"/>
      <c r="H22097" s="67"/>
      <c r="I22097"/>
      <c r="J22097"/>
      <c r="K22097"/>
      <c r="L22097"/>
      <c r="M22097"/>
      <c r="N22097"/>
      <c r="O22097"/>
    </row>
    <row r="22098" spans="1:15">
      <c r="A22098"/>
      <c r="B22098"/>
      <c r="C22098"/>
      <c r="D22098" s="67"/>
      <c r="E22098"/>
      <c r="F22098"/>
      <c r="G22098"/>
      <c r="H22098" s="67"/>
      <c r="I22098"/>
      <c r="J22098"/>
      <c r="K22098"/>
      <c r="L22098"/>
      <c r="M22098"/>
      <c r="N22098"/>
      <c r="O22098"/>
    </row>
    <row r="22099" spans="1:15">
      <c r="A22099"/>
      <c r="B22099"/>
      <c r="C22099"/>
      <c r="D22099" s="67"/>
      <c r="E22099"/>
      <c r="F22099"/>
      <c r="G22099"/>
      <c r="H22099" s="67"/>
      <c r="I22099"/>
      <c r="J22099"/>
      <c r="K22099"/>
      <c r="L22099"/>
      <c r="M22099"/>
      <c r="N22099"/>
      <c r="O22099"/>
    </row>
    <row r="22100" spans="1:15">
      <c r="A22100"/>
      <c r="B22100"/>
      <c r="C22100"/>
      <c r="D22100" s="67"/>
      <c r="E22100"/>
      <c r="F22100"/>
      <c r="G22100"/>
      <c r="H22100" s="67"/>
      <c r="I22100"/>
      <c r="J22100"/>
      <c r="K22100"/>
      <c r="L22100"/>
      <c r="M22100"/>
      <c r="N22100"/>
      <c r="O22100"/>
    </row>
    <row r="22101" spans="1:15">
      <c r="A22101"/>
      <c r="B22101"/>
      <c r="C22101"/>
      <c r="D22101" s="67"/>
      <c r="E22101"/>
      <c r="F22101"/>
      <c r="G22101"/>
      <c r="H22101" s="67"/>
      <c r="I22101"/>
      <c r="J22101"/>
      <c r="K22101"/>
      <c r="L22101"/>
      <c r="M22101"/>
      <c r="N22101"/>
      <c r="O22101"/>
    </row>
    <row r="22102" spans="1:15">
      <c r="A22102"/>
      <c r="B22102"/>
      <c r="C22102"/>
      <c r="D22102" s="67"/>
      <c r="E22102"/>
      <c r="F22102"/>
      <c r="G22102"/>
      <c r="H22102" s="67"/>
      <c r="I22102"/>
      <c r="J22102"/>
      <c r="K22102"/>
      <c r="L22102"/>
      <c r="M22102"/>
      <c r="N22102"/>
      <c r="O22102"/>
    </row>
    <row r="22103" spans="1:15">
      <c r="A22103"/>
      <c r="B22103"/>
      <c r="C22103"/>
      <c r="D22103" s="67"/>
      <c r="E22103"/>
      <c r="F22103"/>
      <c r="G22103"/>
      <c r="H22103" s="67"/>
      <c r="I22103"/>
      <c r="J22103"/>
      <c r="K22103"/>
      <c r="L22103"/>
      <c r="M22103"/>
      <c r="N22103"/>
      <c r="O22103"/>
    </row>
    <row r="22104" spans="1:15">
      <c r="A22104"/>
      <c r="B22104"/>
      <c r="C22104"/>
      <c r="D22104" s="67"/>
      <c r="E22104"/>
      <c r="F22104"/>
      <c r="G22104"/>
      <c r="H22104" s="67"/>
      <c r="I22104"/>
      <c r="J22104"/>
      <c r="K22104"/>
      <c r="L22104"/>
      <c r="M22104"/>
      <c r="N22104"/>
      <c r="O22104"/>
    </row>
    <row r="22105" spans="1:15">
      <c r="A22105"/>
      <c r="B22105"/>
      <c r="C22105"/>
      <c r="D22105" s="67"/>
      <c r="E22105"/>
      <c r="F22105"/>
      <c r="G22105"/>
      <c r="H22105" s="67"/>
      <c r="I22105"/>
      <c r="J22105"/>
      <c r="K22105"/>
      <c r="L22105"/>
      <c r="M22105"/>
      <c r="N22105"/>
      <c r="O22105"/>
    </row>
    <row r="22106" spans="1:15">
      <c r="A22106"/>
      <c r="B22106"/>
      <c r="C22106"/>
      <c r="D22106" s="67"/>
      <c r="E22106"/>
      <c r="F22106"/>
      <c r="G22106"/>
      <c r="H22106" s="67"/>
      <c r="I22106"/>
      <c r="J22106"/>
      <c r="K22106"/>
      <c r="L22106"/>
      <c r="M22106"/>
      <c r="N22106"/>
      <c r="O22106"/>
    </row>
    <row r="22107" spans="1:15">
      <c r="A22107"/>
      <c r="B22107"/>
      <c r="C22107"/>
      <c r="D22107" s="67"/>
      <c r="E22107"/>
      <c r="F22107"/>
      <c r="G22107"/>
      <c r="H22107" s="67"/>
      <c r="I22107"/>
      <c r="J22107"/>
      <c r="K22107"/>
      <c r="L22107"/>
      <c r="M22107"/>
      <c r="N22107"/>
      <c r="O22107"/>
    </row>
    <row r="22108" spans="1:15">
      <c r="A22108"/>
      <c r="B22108"/>
      <c r="C22108"/>
      <c r="D22108" s="67"/>
      <c r="E22108"/>
      <c r="F22108"/>
      <c r="G22108"/>
      <c r="H22108" s="67"/>
      <c r="I22108"/>
      <c r="J22108"/>
      <c r="K22108"/>
      <c r="L22108"/>
      <c r="M22108"/>
      <c r="N22108"/>
      <c r="O22108"/>
    </row>
    <row r="22109" spans="1:15">
      <c r="A22109"/>
      <c r="B22109"/>
      <c r="C22109"/>
      <c r="D22109" s="67"/>
      <c r="E22109"/>
      <c r="F22109"/>
      <c r="G22109"/>
      <c r="H22109" s="67"/>
      <c r="I22109"/>
      <c r="J22109"/>
      <c r="K22109"/>
      <c r="L22109"/>
      <c r="M22109"/>
      <c r="N22109"/>
      <c r="O22109"/>
    </row>
    <row r="22110" spans="1:15">
      <c r="A22110"/>
      <c r="B22110"/>
      <c r="C22110"/>
      <c r="D22110" s="67"/>
      <c r="E22110"/>
      <c r="F22110"/>
      <c r="G22110"/>
      <c r="H22110" s="67"/>
      <c r="I22110"/>
      <c r="J22110"/>
      <c r="K22110"/>
      <c r="L22110"/>
      <c r="M22110"/>
      <c r="N22110"/>
      <c r="O22110"/>
    </row>
    <row r="22111" spans="1:15">
      <c r="A22111"/>
      <c r="B22111"/>
      <c r="C22111"/>
      <c r="D22111" s="67"/>
      <c r="E22111"/>
      <c r="F22111"/>
      <c r="G22111"/>
      <c r="H22111" s="67"/>
      <c r="I22111"/>
      <c r="J22111"/>
      <c r="K22111"/>
      <c r="L22111"/>
      <c r="M22111"/>
      <c r="N22111"/>
      <c r="O22111"/>
    </row>
    <row r="22112" spans="1:15">
      <c r="A22112"/>
      <c r="B22112"/>
      <c r="C22112"/>
      <c r="D22112" s="67"/>
      <c r="E22112"/>
      <c r="F22112"/>
      <c r="G22112"/>
      <c r="H22112" s="67"/>
      <c r="I22112"/>
      <c r="J22112"/>
      <c r="K22112"/>
      <c r="L22112"/>
      <c r="M22112"/>
      <c r="N22112"/>
      <c r="O22112"/>
    </row>
    <row r="22113" spans="1:15">
      <c r="A22113"/>
      <c r="B22113"/>
      <c r="C22113"/>
      <c r="D22113" s="67"/>
      <c r="E22113"/>
      <c r="F22113"/>
      <c r="G22113"/>
      <c r="H22113" s="67"/>
      <c r="I22113"/>
      <c r="J22113"/>
      <c r="K22113"/>
      <c r="L22113"/>
      <c r="M22113"/>
      <c r="N22113"/>
      <c r="O22113"/>
    </row>
    <row r="22114" spans="1:15">
      <c r="A22114"/>
      <c r="B22114"/>
      <c r="C22114"/>
      <c r="D22114" s="67"/>
      <c r="E22114"/>
      <c r="F22114"/>
      <c r="G22114"/>
      <c r="H22114" s="67"/>
      <c r="I22114"/>
      <c r="J22114"/>
      <c r="K22114"/>
      <c r="L22114"/>
      <c r="M22114"/>
      <c r="N22114"/>
      <c r="O22114"/>
    </row>
    <row r="22115" spans="1:15">
      <c r="A22115"/>
      <c r="B22115"/>
      <c r="C22115"/>
      <c r="D22115" s="67"/>
      <c r="E22115"/>
      <c r="F22115"/>
      <c r="G22115"/>
      <c r="H22115" s="67"/>
      <c r="I22115"/>
      <c r="J22115"/>
      <c r="K22115"/>
      <c r="L22115"/>
      <c r="M22115"/>
      <c r="N22115"/>
      <c r="O22115"/>
    </row>
    <row r="22116" spans="1:15">
      <c r="A22116"/>
      <c r="B22116"/>
      <c r="C22116"/>
      <c r="D22116" s="67"/>
      <c r="E22116"/>
      <c r="F22116"/>
      <c r="G22116"/>
      <c r="H22116" s="67"/>
      <c r="I22116"/>
      <c r="J22116"/>
      <c r="K22116"/>
      <c r="L22116"/>
      <c r="M22116"/>
      <c r="N22116"/>
      <c r="O22116"/>
    </row>
    <row r="22117" spans="1:15">
      <c r="A22117"/>
      <c r="B22117"/>
      <c r="C22117"/>
      <c r="D22117" s="67"/>
      <c r="E22117"/>
      <c r="F22117"/>
      <c r="G22117"/>
      <c r="H22117" s="67"/>
      <c r="I22117"/>
      <c r="J22117"/>
      <c r="K22117"/>
      <c r="L22117"/>
      <c r="M22117"/>
      <c r="N22117"/>
      <c r="O22117"/>
    </row>
    <row r="22118" spans="1:15">
      <c r="A22118"/>
      <c r="B22118"/>
      <c r="C22118"/>
      <c r="D22118" s="67"/>
      <c r="E22118"/>
      <c r="F22118"/>
      <c r="G22118"/>
      <c r="H22118" s="67"/>
      <c r="I22118"/>
      <c r="J22118"/>
      <c r="K22118"/>
      <c r="L22118"/>
      <c r="M22118"/>
      <c r="N22118"/>
      <c r="O22118"/>
    </row>
    <row r="22119" spans="1:15">
      <c r="A22119"/>
      <c r="B22119"/>
      <c r="C22119"/>
      <c r="D22119" s="67"/>
      <c r="E22119"/>
      <c r="F22119"/>
      <c r="G22119"/>
      <c r="H22119" s="67"/>
      <c r="I22119"/>
      <c r="J22119"/>
      <c r="K22119"/>
      <c r="L22119"/>
      <c r="M22119"/>
      <c r="N22119"/>
      <c r="O22119"/>
    </row>
    <row r="22120" spans="1:15">
      <c r="A22120"/>
      <c r="B22120"/>
      <c r="C22120"/>
      <c r="D22120" s="67"/>
      <c r="E22120"/>
      <c r="F22120"/>
      <c r="G22120"/>
      <c r="H22120" s="67"/>
      <c r="I22120"/>
      <c r="J22120"/>
      <c r="K22120"/>
      <c r="L22120"/>
      <c r="M22120"/>
      <c r="N22120"/>
      <c r="O22120"/>
    </row>
    <row r="22121" spans="1:15">
      <c r="A22121"/>
      <c r="B22121"/>
      <c r="C22121"/>
      <c r="D22121" s="67"/>
      <c r="E22121"/>
      <c r="F22121"/>
      <c r="G22121"/>
      <c r="H22121" s="67"/>
      <c r="I22121"/>
      <c r="J22121"/>
      <c r="K22121"/>
      <c r="L22121"/>
      <c r="M22121"/>
      <c r="N22121"/>
      <c r="O22121"/>
    </row>
    <row r="22122" spans="1:15">
      <c r="A22122"/>
      <c r="B22122"/>
      <c r="C22122"/>
      <c r="D22122" s="67"/>
      <c r="E22122"/>
      <c r="F22122"/>
      <c r="G22122"/>
      <c r="H22122" s="67"/>
      <c r="I22122"/>
      <c r="J22122"/>
      <c r="K22122"/>
      <c r="L22122"/>
      <c r="M22122"/>
      <c r="N22122"/>
      <c r="O22122"/>
    </row>
    <row r="22123" spans="1:15">
      <c r="A22123"/>
      <c r="B22123"/>
      <c r="C22123"/>
      <c r="D22123" s="67"/>
      <c r="E22123"/>
      <c r="F22123"/>
      <c r="G22123"/>
      <c r="H22123" s="67"/>
      <c r="I22123"/>
      <c r="J22123"/>
      <c r="K22123"/>
      <c r="L22123"/>
      <c r="M22123"/>
      <c r="N22123"/>
      <c r="O22123"/>
    </row>
    <row r="22124" spans="1:15">
      <c r="A22124"/>
      <c r="B22124"/>
      <c r="C22124"/>
      <c r="D22124" s="67"/>
      <c r="E22124"/>
      <c r="F22124"/>
      <c r="G22124"/>
      <c r="H22124" s="67"/>
      <c r="I22124"/>
      <c r="J22124"/>
      <c r="K22124"/>
      <c r="L22124"/>
      <c r="M22124"/>
      <c r="N22124"/>
      <c r="O22124"/>
    </row>
    <row r="22125" spans="1:15">
      <c r="A22125"/>
      <c r="B22125"/>
      <c r="C22125"/>
      <c r="D22125" s="67"/>
      <c r="E22125"/>
      <c r="F22125"/>
      <c r="G22125"/>
      <c r="H22125" s="67"/>
      <c r="I22125"/>
      <c r="J22125"/>
      <c r="K22125"/>
      <c r="L22125"/>
      <c r="M22125"/>
      <c r="N22125"/>
      <c r="O22125"/>
    </row>
    <row r="22126" spans="1:15">
      <c r="A22126"/>
      <c r="B22126"/>
      <c r="C22126"/>
      <c r="D22126" s="67"/>
      <c r="E22126"/>
      <c r="F22126"/>
      <c r="G22126"/>
      <c r="H22126" s="67"/>
      <c r="I22126"/>
      <c r="J22126"/>
      <c r="K22126"/>
      <c r="L22126"/>
      <c r="M22126"/>
      <c r="N22126"/>
      <c r="O22126"/>
    </row>
    <row r="22127" spans="1:15">
      <c r="A22127"/>
      <c r="B22127"/>
      <c r="C22127"/>
      <c r="D22127" s="67"/>
      <c r="E22127"/>
      <c r="F22127"/>
      <c r="G22127"/>
      <c r="H22127" s="67"/>
      <c r="I22127"/>
      <c r="J22127"/>
      <c r="K22127"/>
      <c r="L22127"/>
      <c r="M22127"/>
      <c r="N22127"/>
      <c r="O22127"/>
    </row>
    <row r="22128" spans="1:15">
      <c r="A22128"/>
      <c r="B22128"/>
      <c r="C22128"/>
      <c r="D22128" s="67"/>
      <c r="E22128"/>
      <c r="F22128"/>
      <c r="G22128"/>
      <c r="H22128" s="67"/>
      <c r="I22128"/>
      <c r="J22128"/>
      <c r="K22128"/>
      <c r="L22128"/>
      <c r="M22128"/>
      <c r="N22128"/>
      <c r="O22128"/>
    </row>
    <row r="22129" spans="1:15">
      <c r="A22129"/>
      <c r="B22129"/>
      <c r="C22129"/>
      <c r="D22129" s="67"/>
      <c r="E22129"/>
      <c r="F22129"/>
      <c r="G22129"/>
      <c r="H22129" s="67"/>
      <c r="I22129"/>
      <c r="J22129"/>
      <c r="K22129"/>
      <c r="L22129"/>
      <c r="M22129"/>
      <c r="N22129"/>
      <c r="O22129"/>
    </row>
    <row r="22130" spans="1:15">
      <c r="A22130"/>
      <c r="B22130"/>
      <c r="C22130"/>
      <c r="D22130" s="67"/>
      <c r="E22130"/>
      <c r="F22130"/>
      <c r="G22130"/>
      <c r="H22130" s="67"/>
      <c r="I22130"/>
      <c r="J22130"/>
      <c r="K22130"/>
      <c r="L22130"/>
      <c r="M22130"/>
      <c r="N22130"/>
      <c r="O22130"/>
    </row>
    <row r="22131" spans="1:15">
      <c r="A22131"/>
      <c r="B22131"/>
      <c r="C22131"/>
      <c r="D22131" s="67"/>
      <c r="E22131"/>
      <c r="F22131"/>
      <c r="G22131"/>
      <c r="H22131" s="67"/>
      <c r="I22131"/>
      <c r="J22131"/>
      <c r="K22131"/>
      <c r="L22131"/>
      <c r="M22131"/>
      <c r="N22131"/>
      <c r="O22131"/>
    </row>
    <row r="22132" spans="1:15">
      <c r="A22132"/>
      <c r="B22132"/>
      <c r="C22132"/>
      <c r="D22132" s="67"/>
      <c r="E22132"/>
      <c r="F22132"/>
      <c r="G22132"/>
      <c r="H22132" s="67"/>
      <c r="I22132"/>
      <c r="J22132"/>
      <c r="K22132"/>
      <c r="L22132"/>
      <c r="M22132"/>
      <c r="N22132"/>
      <c r="O22132"/>
    </row>
    <row r="22133" spans="1:15">
      <c r="A22133"/>
      <c r="B22133"/>
      <c r="C22133"/>
      <c r="D22133" s="67"/>
      <c r="E22133"/>
      <c r="F22133"/>
      <c r="G22133"/>
      <c r="H22133" s="67"/>
      <c r="I22133"/>
      <c r="J22133"/>
      <c r="K22133"/>
      <c r="L22133"/>
      <c r="M22133"/>
      <c r="N22133"/>
      <c r="O22133"/>
    </row>
    <row r="22134" spans="1:15">
      <c r="A22134"/>
      <c r="B22134"/>
      <c r="C22134"/>
      <c r="D22134" s="67"/>
      <c r="E22134"/>
      <c r="F22134"/>
      <c r="G22134"/>
      <c r="H22134" s="67"/>
      <c r="I22134"/>
      <c r="J22134"/>
      <c r="K22134"/>
      <c r="L22134"/>
      <c r="M22134"/>
      <c r="N22134"/>
      <c r="O22134"/>
    </row>
    <row r="22135" spans="1:15">
      <c r="A22135"/>
      <c r="B22135"/>
      <c r="C22135"/>
      <c r="D22135" s="67"/>
      <c r="E22135"/>
      <c r="F22135"/>
      <c r="G22135"/>
      <c r="H22135" s="67"/>
      <c r="I22135"/>
      <c r="J22135"/>
      <c r="K22135"/>
      <c r="L22135"/>
      <c r="M22135"/>
      <c r="N22135"/>
      <c r="O22135"/>
    </row>
    <row r="22136" spans="1:15">
      <c r="A22136"/>
      <c r="B22136"/>
      <c r="C22136"/>
      <c r="D22136" s="67"/>
      <c r="E22136"/>
      <c r="F22136"/>
      <c r="G22136"/>
      <c r="H22136" s="67"/>
      <c r="I22136"/>
      <c r="J22136"/>
      <c r="K22136"/>
      <c r="L22136"/>
      <c r="M22136"/>
      <c r="N22136"/>
      <c r="O22136"/>
    </row>
    <row r="22137" spans="1:15">
      <c r="A22137"/>
      <c r="B22137"/>
      <c r="C22137"/>
      <c r="D22137" s="67"/>
      <c r="E22137"/>
      <c r="F22137"/>
      <c r="G22137"/>
      <c r="H22137" s="67"/>
      <c r="I22137"/>
      <c r="J22137"/>
      <c r="K22137"/>
      <c r="L22137"/>
      <c r="M22137"/>
      <c r="N22137"/>
      <c r="O22137"/>
    </row>
    <row r="22138" spans="1:15">
      <c r="A22138"/>
      <c r="B22138"/>
      <c r="C22138"/>
      <c r="D22138" s="67"/>
      <c r="E22138"/>
      <c r="F22138"/>
      <c r="G22138"/>
      <c r="H22138" s="67"/>
      <c r="I22138"/>
      <c r="J22138"/>
      <c r="K22138"/>
      <c r="L22138"/>
      <c r="M22138"/>
      <c r="N22138"/>
      <c r="O22138"/>
    </row>
    <row r="22139" spans="1:15">
      <c r="A22139"/>
      <c r="B22139"/>
      <c r="C22139"/>
      <c r="D22139" s="67"/>
      <c r="E22139"/>
      <c r="F22139"/>
      <c r="G22139"/>
      <c r="H22139" s="67"/>
      <c r="I22139"/>
      <c r="J22139"/>
      <c r="K22139"/>
      <c r="L22139"/>
      <c r="M22139"/>
      <c r="N22139"/>
      <c r="O22139"/>
    </row>
    <row r="22140" spans="1:15">
      <c r="A22140"/>
      <c r="B22140"/>
      <c r="C22140"/>
      <c r="D22140" s="67"/>
      <c r="E22140"/>
      <c r="F22140"/>
      <c r="G22140"/>
      <c r="H22140" s="67"/>
      <c r="I22140"/>
      <c r="J22140"/>
      <c r="K22140"/>
      <c r="L22140"/>
      <c r="M22140"/>
      <c r="N22140"/>
      <c r="O22140"/>
    </row>
    <row r="22141" spans="1:15">
      <c r="A22141"/>
      <c r="B22141"/>
      <c r="C22141"/>
      <c r="D22141" s="67"/>
      <c r="E22141"/>
      <c r="F22141"/>
      <c r="G22141"/>
      <c r="H22141" s="67"/>
      <c r="I22141"/>
      <c r="J22141"/>
      <c r="K22141"/>
      <c r="L22141"/>
      <c r="M22141"/>
      <c r="N22141"/>
      <c r="O22141"/>
    </row>
    <row r="22142" spans="1:15">
      <c r="A22142"/>
      <c r="B22142"/>
      <c r="C22142"/>
      <c r="D22142" s="67"/>
      <c r="E22142"/>
      <c r="F22142"/>
      <c r="G22142"/>
      <c r="H22142" s="67"/>
      <c r="I22142"/>
      <c r="J22142"/>
      <c r="K22142"/>
      <c r="L22142"/>
      <c r="M22142"/>
      <c r="N22142"/>
      <c r="O22142"/>
    </row>
    <row r="22143" spans="1:15">
      <c r="A22143"/>
      <c r="B22143"/>
      <c r="C22143"/>
      <c r="D22143" s="67"/>
      <c r="E22143"/>
      <c r="F22143"/>
      <c r="G22143"/>
      <c r="H22143" s="67"/>
      <c r="I22143"/>
      <c r="J22143"/>
      <c r="K22143"/>
      <c r="L22143"/>
      <c r="M22143"/>
      <c r="N22143"/>
      <c r="O22143"/>
    </row>
    <row r="22144" spans="1:15">
      <c r="A22144"/>
      <c r="B22144"/>
      <c r="C22144"/>
      <c r="D22144" s="67"/>
      <c r="E22144"/>
      <c r="F22144"/>
      <c r="G22144"/>
      <c r="H22144" s="67"/>
      <c r="I22144"/>
      <c r="J22144"/>
      <c r="K22144"/>
      <c r="L22144"/>
      <c r="M22144"/>
      <c r="N22144"/>
      <c r="O22144"/>
    </row>
    <row r="22145" spans="1:15">
      <c r="A22145"/>
      <c r="B22145"/>
      <c r="C22145"/>
      <c r="D22145" s="67"/>
      <c r="E22145"/>
      <c r="F22145"/>
      <c r="G22145"/>
      <c r="H22145" s="67"/>
      <c r="I22145"/>
      <c r="J22145"/>
      <c r="K22145"/>
      <c r="L22145"/>
      <c r="M22145"/>
      <c r="N22145"/>
      <c r="O22145"/>
    </row>
    <row r="22146" spans="1:15">
      <c r="A22146"/>
      <c r="B22146"/>
      <c r="C22146"/>
      <c r="D22146" s="67"/>
      <c r="E22146"/>
      <c r="F22146"/>
      <c r="G22146"/>
      <c r="H22146" s="67"/>
      <c r="I22146"/>
      <c r="J22146"/>
      <c r="K22146"/>
      <c r="L22146"/>
      <c r="M22146"/>
      <c r="N22146"/>
      <c r="O22146"/>
    </row>
    <row r="22147" spans="1:15">
      <c r="A22147"/>
      <c r="B22147"/>
      <c r="C22147"/>
      <c r="D22147" s="67"/>
      <c r="E22147"/>
      <c r="F22147"/>
      <c r="G22147"/>
      <c r="H22147" s="67"/>
      <c r="I22147"/>
      <c r="J22147"/>
      <c r="K22147"/>
      <c r="L22147"/>
      <c r="M22147"/>
      <c r="N22147"/>
      <c r="O22147"/>
    </row>
    <row r="22148" spans="1:15">
      <c r="A22148"/>
      <c r="B22148"/>
      <c r="C22148"/>
      <c r="D22148" s="67"/>
      <c r="E22148"/>
      <c r="F22148"/>
      <c r="G22148"/>
      <c r="H22148" s="67"/>
      <c r="I22148"/>
      <c r="J22148"/>
      <c r="K22148"/>
      <c r="L22148"/>
      <c r="M22148"/>
      <c r="N22148"/>
      <c r="O22148"/>
    </row>
    <row r="22149" spans="1:15">
      <c r="A22149"/>
      <c r="B22149"/>
      <c r="C22149"/>
      <c r="D22149" s="67"/>
      <c r="E22149"/>
      <c r="F22149"/>
      <c r="G22149"/>
      <c r="H22149" s="67"/>
      <c r="I22149"/>
      <c r="J22149"/>
      <c r="K22149"/>
      <c r="L22149"/>
      <c r="M22149"/>
      <c r="N22149"/>
      <c r="O22149"/>
    </row>
    <row r="22150" spans="1:15">
      <c r="A22150"/>
      <c r="B22150"/>
      <c r="C22150"/>
      <c r="D22150" s="67"/>
      <c r="E22150"/>
      <c r="F22150"/>
      <c r="G22150"/>
      <c r="H22150" s="67"/>
      <c r="I22150"/>
      <c r="J22150"/>
      <c r="K22150"/>
      <c r="L22150"/>
      <c r="M22150"/>
      <c r="N22150"/>
      <c r="O22150"/>
    </row>
    <row r="22151" spans="1:15">
      <c r="A22151"/>
      <c r="B22151"/>
      <c r="C22151"/>
      <c r="D22151" s="67"/>
      <c r="E22151"/>
      <c r="F22151"/>
      <c r="G22151"/>
      <c r="H22151" s="67"/>
      <c r="I22151"/>
      <c r="J22151"/>
      <c r="K22151"/>
      <c r="L22151"/>
      <c r="M22151"/>
      <c r="N22151"/>
      <c r="O22151"/>
    </row>
    <row r="22152" spans="1:15">
      <c r="A22152"/>
      <c r="B22152"/>
      <c r="C22152"/>
      <c r="D22152" s="67"/>
      <c r="E22152"/>
      <c r="F22152"/>
      <c r="G22152"/>
      <c r="H22152" s="67"/>
      <c r="I22152"/>
      <c r="J22152"/>
      <c r="K22152"/>
      <c r="L22152"/>
      <c r="M22152"/>
      <c r="N22152"/>
      <c r="O22152"/>
    </row>
    <row r="22153" spans="1:15">
      <c r="A22153"/>
      <c r="B22153"/>
      <c r="C22153"/>
      <c r="D22153" s="67"/>
      <c r="E22153"/>
      <c r="F22153"/>
      <c r="G22153"/>
      <c r="H22153" s="67"/>
      <c r="I22153"/>
      <c r="J22153"/>
      <c r="K22153"/>
      <c r="L22153"/>
      <c r="M22153"/>
      <c r="N22153"/>
      <c r="O22153"/>
    </row>
    <row r="22154" spans="1:15">
      <c r="A22154"/>
      <c r="B22154"/>
      <c r="C22154"/>
      <c r="D22154" s="67"/>
      <c r="E22154"/>
      <c r="F22154"/>
      <c r="G22154"/>
      <c r="H22154" s="67"/>
      <c r="I22154"/>
      <c r="J22154"/>
      <c r="K22154"/>
      <c r="L22154"/>
      <c r="M22154"/>
      <c r="N22154"/>
      <c r="O22154"/>
    </row>
    <row r="22155" spans="1:15">
      <c r="A22155"/>
      <c r="B22155"/>
      <c r="C22155"/>
      <c r="D22155" s="67"/>
      <c r="E22155"/>
      <c r="F22155"/>
      <c r="G22155"/>
      <c r="H22155" s="67"/>
      <c r="I22155"/>
      <c r="J22155"/>
      <c r="K22155"/>
      <c r="L22155"/>
      <c r="M22155"/>
      <c r="N22155"/>
      <c r="O22155"/>
    </row>
    <row r="22156" spans="1:15">
      <c r="A22156"/>
      <c r="B22156"/>
      <c r="C22156"/>
      <c r="D22156" s="67"/>
      <c r="E22156"/>
      <c r="F22156"/>
      <c r="G22156"/>
      <c r="H22156" s="67"/>
      <c r="I22156"/>
      <c r="J22156"/>
      <c r="K22156"/>
      <c r="L22156"/>
      <c r="M22156"/>
      <c r="N22156"/>
      <c r="O22156"/>
    </row>
    <row r="22157" spans="1:15">
      <c r="A22157"/>
      <c r="B22157"/>
      <c r="C22157"/>
      <c r="D22157" s="67"/>
      <c r="E22157"/>
      <c r="F22157"/>
      <c r="G22157"/>
      <c r="H22157" s="67"/>
      <c r="I22157"/>
      <c r="J22157"/>
      <c r="K22157"/>
      <c r="L22157"/>
      <c r="M22157"/>
      <c r="N22157"/>
      <c r="O22157"/>
    </row>
    <row r="22158" spans="1:15">
      <c r="A22158"/>
      <c r="B22158"/>
      <c r="C22158"/>
      <c r="D22158" s="67"/>
      <c r="E22158"/>
      <c r="F22158"/>
      <c r="G22158"/>
      <c r="H22158" s="67"/>
      <c r="I22158"/>
      <c r="J22158"/>
      <c r="K22158"/>
      <c r="L22158"/>
      <c r="M22158"/>
      <c r="N22158"/>
      <c r="O22158"/>
    </row>
    <row r="22159" spans="1:15">
      <c r="A22159"/>
      <c r="B22159"/>
      <c r="C22159"/>
      <c r="D22159" s="67"/>
      <c r="E22159"/>
      <c r="F22159"/>
      <c r="G22159"/>
      <c r="H22159" s="67"/>
      <c r="I22159"/>
      <c r="J22159"/>
      <c r="K22159"/>
      <c r="L22159"/>
      <c r="M22159"/>
      <c r="N22159"/>
      <c r="O22159"/>
    </row>
    <row r="22160" spans="1:15">
      <c r="A22160"/>
      <c r="B22160"/>
      <c r="C22160"/>
      <c r="D22160" s="67"/>
      <c r="E22160"/>
      <c r="F22160"/>
      <c r="G22160"/>
      <c r="H22160" s="67"/>
      <c r="I22160"/>
      <c r="J22160"/>
      <c r="K22160"/>
      <c r="L22160"/>
      <c r="M22160"/>
      <c r="N22160"/>
      <c r="O22160"/>
    </row>
    <row r="22161" spans="1:15">
      <c r="A22161"/>
      <c r="B22161"/>
      <c r="C22161"/>
      <c r="D22161" s="67"/>
      <c r="E22161"/>
      <c r="F22161"/>
      <c r="G22161"/>
      <c r="H22161" s="67"/>
      <c r="I22161"/>
      <c r="J22161"/>
      <c r="K22161"/>
      <c r="L22161"/>
      <c r="M22161"/>
      <c r="N22161"/>
      <c r="O22161"/>
    </row>
    <row r="22162" spans="1:15">
      <c r="A22162"/>
      <c r="B22162"/>
      <c r="C22162"/>
      <c r="D22162" s="67"/>
      <c r="E22162"/>
      <c r="F22162"/>
      <c r="G22162"/>
      <c r="H22162" s="67"/>
      <c r="I22162"/>
      <c r="J22162"/>
      <c r="K22162"/>
      <c r="L22162"/>
      <c r="M22162"/>
      <c r="N22162"/>
      <c r="O22162"/>
    </row>
    <row r="22163" spans="1:15">
      <c r="A22163"/>
      <c r="B22163"/>
      <c r="C22163"/>
      <c r="D22163" s="67"/>
      <c r="E22163"/>
      <c r="F22163"/>
      <c r="G22163"/>
      <c r="H22163" s="67"/>
      <c r="I22163"/>
      <c r="J22163"/>
      <c r="K22163"/>
      <c r="L22163"/>
      <c r="M22163"/>
      <c r="N22163"/>
      <c r="O22163"/>
    </row>
    <row r="22164" spans="1:15">
      <c r="A22164"/>
      <c r="B22164"/>
      <c r="C22164"/>
      <c r="D22164" s="67"/>
      <c r="E22164"/>
      <c r="F22164"/>
      <c r="G22164"/>
      <c r="H22164" s="67"/>
      <c r="I22164"/>
      <c r="J22164"/>
      <c r="K22164"/>
      <c r="L22164"/>
      <c r="M22164"/>
      <c r="N22164"/>
      <c r="O22164"/>
    </row>
    <row r="22165" spans="1:15">
      <c r="A22165"/>
      <c r="B22165"/>
      <c r="C22165"/>
      <c r="D22165" s="67"/>
      <c r="E22165"/>
      <c r="F22165"/>
      <c r="G22165"/>
      <c r="H22165" s="67"/>
      <c r="I22165"/>
      <c r="J22165"/>
      <c r="K22165"/>
      <c r="L22165"/>
      <c r="M22165"/>
      <c r="N22165"/>
      <c r="O22165"/>
    </row>
    <row r="22166" spans="1:15">
      <c r="A22166"/>
      <c r="B22166"/>
      <c r="C22166"/>
      <c r="D22166" s="67"/>
      <c r="E22166"/>
      <c r="F22166"/>
      <c r="G22166"/>
      <c r="H22166" s="67"/>
      <c r="I22166"/>
      <c r="J22166"/>
      <c r="K22166"/>
      <c r="L22166"/>
      <c r="M22166"/>
      <c r="N22166"/>
      <c r="O22166"/>
    </row>
    <row r="22167" spans="1:15">
      <c r="A22167"/>
      <c r="B22167"/>
      <c r="C22167"/>
      <c r="D22167" s="67"/>
      <c r="E22167"/>
      <c r="F22167"/>
      <c r="G22167"/>
      <c r="H22167" s="67"/>
      <c r="I22167"/>
      <c r="J22167"/>
      <c r="K22167"/>
      <c r="L22167"/>
      <c r="M22167"/>
      <c r="N22167"/>
      <c r="O22167"/>
    </row>
    <row r="22168" spans="1:15">
      <c r="A22168"/>
      <c r="B22168"/>
      <c r="C22168"/>
      <c r="D22168" s="67"/>
      <c r="E22168"/>
      <c r="F22168"/>
      <c r="G22168"/>
      <c r="H22168" s="67"/>
      <c r="I22168"/>
      <c r="J22168"/>
      <c r="K22168"/>
      <c r="L22168"/>
      <c r="M22168"/>
      <c r="N22168"/>
      <c r="O22168"/>
    </row>
    <row r="22169" spans="1:15">
      <c r="A22169"/>
      <c r="B22169"/>
      <c r="C22169"/>
      <c r="D22169" s="67"/>
      <c r="E22169"/>
      <c r="F22169"/>
      <c r="G22169"/>
      <c r="H22169" s="67"/>
      <c r="I22169"/>
      <c r="J22169"/>
      <c r="K22169"/>
      <c r="L22169"/>
      <c r="M22169"/>
      <c r="N22169"/>
      <c r="O22169"/>
    </row>
    <row r="22170" spans="1:15">
      <c r="A22170"/>
      <c r="B22170"/>
      <c r="C22170"/>
      <c r="D22170" s="67"/>
      <c r="E22170"/>
      <c r="F22170"/>
      <c r="G22170"/>
      <c r="H22170" s="67"/>
      <c r="I22170"/>
      <c r="J22170"/>
      <c r="K22170"/>
      <c r="L22170"/>
      <c r="M22170"/>
      <c r="N22170"/>
      <c r="O22170"/>
    </row>
    <row r="22171" spans="1:15">
      <c r="A22171"/>
      <c r="B22171"/>
      <c r="C22171"/>
      <c r="D22171" s="67"/>
      <c r="E22171"/>
      <c r="F22171"/>
      <c r="G22171"/>
      <c r="H22171" s="67"/>
      <c r="I22171"/>
      <c r="J22171"/>
      <c r="K22171"/>
      <c r="L22171"/>
      <c r="M22171"/>
      <c r="N22171"/>
      <c r="O22171"/>
    </row>
    <row r="22172" spans="1:15">
      <c r="A22172"/>
      <c r="B22172"/>
      <c r="C22172"/>
      <c r="D22172" s="67"/>
      <c r="E22172"/>
      <c r="F22172"/>
      <c r="G22172"/>
      <c r="H22172" s="67"/>
      <c r="I22172"/>
      <c r="J22172"/>
      <c r="K22172"/>
      <c r="L22172"/>
      <c r="M22172"/>
      <c r="N22172"/>
      <c r="O22172"/>
    </row>
    <row r="22173" spans="1:15">
      <c r="A22173"/>
      <c r="B22173"/>
      <c r="C22173"/>
      <c r="D22173" s="67"/>
      <c r="E22173"/>
      <c r="F22173"/>
      <c r="G22173"/>
      <c r="H22173" s="67"/>
      <c r="I22173"/>
      <c r="J22173"/>
      <c r="K22173"/>
      <c r="L22173"/>
      <c r="M22173"/>
      <c r="N22173"/>
      <c r="O22173"/>
    </row>
    <row r="22174" spans="1:15">
      <c r="A22174"/>
      <c r="B22174"/>
      <c r="C22174"/>
      <c r="D22174" s="67"/>
      <c r="E22174"/>
      <c r="F22174"/>
      <c r="G22174"/>
      <c r="H22174" s="67"/>
      <c r="I22174"/>
      <c r="J22174"/>
      <c r="K22174"/>
      <c r="L22174"/>
      <c r="M22174"/>
      <c r="N22174"/>
      <c r="O22174"/>
    </row>
    <row r="22175" spans="1:15">
      <c r="A22175"/>
      <c r="B22175"/>
      <c r="C22175"/>
      <c r="D22175" s="67"/>
      <c r="E22175"/>
      <c r="F22175"/>
      <c r="G22175"/>
      <c r="H22175" s="67"/>
      <c r="I22175"/>
      <c r="J22175"/>
      <c r="K22175"/>
      <c r="L22175"/>
      <c r="M22175"/>
      <c r="N22175"/>
      <c r="O22175"/>
    </row>
    <row r="22176" spans="1:15">
      <c r="A22176"/>
      <c r="B22176"/>
      <c r="C22176"/>
      <c r="D22176" s="67"/>
      <c r="E22176"/>
      <c r="F22176"/>
      <c r="G22176"/>
      <c r="H22176" s="67"/>
      <c r="I22176"/>
      <c r="J22176"/>
      <c r="K22176"/>
      <c r="L22176"/>
      <c r="M22176"/>
      <c r="N22176"/>
      <c r="O22176"/>
    </row>
    <row r="22177" spans="1:15">
      <c r="A22177"/>
      <c r="B22177"/>
      <c r="C22177"/>
      <c r="D22177" s="67"/>
      <c r="E22177"/>
      <c r="F22177"/>
      <c r="G22177"/>
      <c r="H22177" s="67"/>
      <c r="I22177"/>
      <c r="J22177"/>
      <c r="K22177"/>
      <c r="L22177"/>
      <c r="M22177"/>
      <c r="N22177"/>
      <c r="O22177"/>
    </row>
    <row r="22178" spans="1:15">
      <c r="A22178"/>
      <c r="B22178"/>
      <c r="C22178"/>
      <c r="D22178" s="67"/>
      <c r="E22178"/>
      <c r="F22178"/>
      <c r="G22178"/>
      <c r="H22178" s="67"/>
      <c r="I22178"/>
      <c r="J22178"/>
      <c r="K22178"/>
      <c r="L22178"/>
      <c r="M22178"/>
      <c r="N22178"/>
      <c r="O22178"/>
    </row>
    <row r="22179" spans="1:15">
      <c r="A22179"/>
      <c r="B22179"/>
      <c r="C22179"/>
      <c r="D22179" s="67"/>
      <c r="E22179"/>
      <c r="F22179"/>
      <c r="G22179"/>
      <c r="H22179" s="67"/>
      <c r="I22179"/>
      <c r="J22179"/>
      <c r="K22179"/>
      <c r="L22179"/>
      <c r="M22179"/>
      <c r="N22179"/>
      <c r="O22179"/>
    </row>
    <row r="22180" spans="1:15">
      <c r="A22180"/>
      <c r="B22180"/>
      <c r="C22180"/>
      <c r="D22180" s="67"/>
      <c r="E22180"/>
      <c r="F22180"/>
      <c r="G22180"/>
      <c r="H22180" s="67"/>
      <c r="I22180"/>
      <c r="J22180"/>
      <c r="K22180"/>
      <c r="L22180"/>
      <c r="M22180"/>
      <c r="N22180"/>
      <c r="O22180"/>
    </row>
    <row r="22181" spans="1:15">
      <c r="A22181"/>
      <c r="B22181"/>
      <c r="C22181"/>
      <c r="D22181" s="67"/>
      <c r="E22181"/>
      <c r="F22181"/>
      <c r="G22181"/>
      <c r="H22181" s="67"/>
      <c r="I22181"/>
      <c r="J22181"/>
      <c r="K22181"/>
      <c r="L22181"/>
      <c r="M22181"/>
      <c r="N22181"/>
      <c r="O22181"/>
    </row>
    <row r="22182" spans="1:15">
      <c r="A22182"/>
      <c r="B22182"/>
      <c r="C22182"/>
      <c r="D22182" s="67"/>
      <c r="E22182"/>
      <c r="F22182"/>
      <c r="G22182"/>
      <c r="H22182" s="67"/>
      <c r="I22182"/>
      <c r="J22182"/>
      <c r="K22182"/>
      <c r="L22182"/>
      <c r="M22182"/>
      <c r="N22182"/>
      <c r="O22182"/>
    </row>
    <row r="22183" spans="1:15">
      <c r="A22183"/>
      <c r="B22183"/>
      <c r="C22183"/>
      <c r="D22183" s="67"/>
      <c r="E22183"/>
      <c r="F22183"/>
      <c r="G22183"/>
      <c r="H22183" s="67"/>
      <c r="I22183"/>
      <c r="J22183"/>
      <c r="K22183"/>
      <c r="L22183"/>
      <c r="M22183"/>
      <c r="N22183"/>
      <c r="O22183"/>
    </row>
    <row r="22184" spans="1:15">
      <c r="A22184"/>
      <c r="B22184"/>
      <c r="C22184"/>
      <c r="D22184" s="67"/>
      <c r="E22184"/>
      <c r="F22184"/>
      <c r="G22184"/>
      <c r="H22184" s="67"/>
      <c r="I22184"/>
      <c r="J22184"/>
      <c r="K22184"/>
      <c r="L22184"/>
      <c r="M22184"/>
      <c r="N22184"/>
      <c r="O22184"/>
    </row>
    <row r="22185" spans="1:15">
      <c r="A22185"/>
      <c r="B22185"/>
      <c r="C22185"/>
      <c r="D22185" s="67"/>
      <c r="E22185"/>
      <c r="F22185"/>
      <c r="G22185"/>
      <c r="H22185" s="67"/>
      <c r="I22185"/>
      <c r="J22185"/>
      <c r="K22185"/>
      <c r="L22185"/>
      <c r="M22185"/>
      <c r="N22185"/>
      <c r="O22185"/>
    </row>
    <row r="22186" spans="1:15">
      <c r="A22186"/>
      <c r="B22186"/>
      <c r="C22186"/>
      <c r="D22186" s="67"/>
      <c r="E22186"/>
      <c r="F22186"/>
      <c r="G22186"/>
      <c r="H22186" s="67"/>
      <c r="I22186"/>
      <c r="J22186"/>
      <c r="K22186"/>
      <c r="L22186"/>
      <c r="M22186"/>
      <c r="N22186"/>
      <c r="O22186"/>
    </row>
    <row r="22187" spans="1:15">
      <c r="A22187"/>
      <c r="B22187"/>
      <c r="C22187"/>
      <c r="D22187" s="67"/>
      <c r="E22187"/>
      <c r="F22187"/>
      <c r="G22187"/>
      <c r="H22187" s="67"/>
      <c r="I22187"/>
      <c r="J22187"/>
      <c r="K22187"/>
      <c r="L22187"/>
      <c r="M22187"/>
      <c r="N22187"/>
      <c r="O22187"/>
    </row>
    <row r="22188" spans="1:15">
      <c r="A22188"/>
      <c r="B22188"/>
      <c r="C22188"/>
      <c r="D22188" s="67"/>
      <c r="E22188"/>
      <c r="F22188"/>
      <c r="G22188"/>
      <c r="H22188" s="67"/>
      <c r="I22188"/>
      <c r="J22188"/>
      <c r="K22188"/>
      <c r="L22188"/>
      <c r="M22188"/>
      <c r="N22188"/>
      <c r="O22188"/>
    </row>
    <row r="22189" spans="1:15">
      <c r="A22189"/>
      <c r="B22189"/>
      <c r="C22189"/>
      <c r="D22189" s="67"/>
      <c r="E22189"/>
      <c r="F22189"/>
      <c r="G22189"/>
      <c r="H22189" s="67"/>
      <c r="I22189"/>
      <c r="J22189"/>
      <c r="K22189"/>
      <c r="L22189"/>
      <c r="M22189"/>
      <c r="N22189"/>
      <c r="O22189"/>
    </row>
    <row r="22190" spans="1:15">
      <c r="A22190"/>
      <c r="B22190"/>
      <c r="C22190"/>
      <c r="D22190" s="67"/>
      <c r="E22190"/>
      <c r="F22190"/>
      <c r="G22190"/>
      <c r="H22190" s="67"/>
      <c r="I22190"/>
      <c r="J22190"/>
      <c r="K22190"/>
      <c r="L22190"/>
      <c r="M22190"/>
      <c r="N22190"/>
      <c r="O22190"/>
    </row>
    <row r="22191" spans="1:15">
      <c r="A22191"/>
      <c r="B22191"/>
      <c r="C22191"/>
      <c r="D22191" s="67"/>
      <c r="E22191"/>
      <c r="F22191"/>
      <c r="G22191"/>
      <c r="H22191" s="67"/>
      <c r="I22191"/>
      <c r="J22191"/>
      <c r="K22191"/>
      <c r="L22191"/>
      <c r="M22191"/>
      <c r="N22191"/>
      <c r="O22191"/>
    </row>
    <row r="22192" spans="1:15">
      <c r="A22192"/>
      <c r="B22192"/>
      <c r="C22192"/>
      <c r="D22192" s="67"/>
      <c r="E22192"/>
      <c r="F22192"/>
      <c r="G22192"/>
      <c r="H22192" s="67"/>
      <c r="I22192"/>
      <c r="J22192"/>
      <c r="K22192"/>
      <c r="L22192"/>
      <c r="M22192"/>
      <c r="N22192"/>
      <c r="O22192"/>
    </row>
    <row r="22193" spans="1:15">
      <c r="A22193"/>
      <c r="B22193"/>
      <c r="C22193"/>
      <c r="D22193" s="67"/>
      <c r="E22193"/>
      <c r="F22193"/>
      <c r="G22193"/>
      <c r="H22193" s="67"/>
      <c r="I22193"/>
      <c r="J22193"/>
      <c r="K22193"/>
      <c r="L22193"/>
      <c r="M22193"/>
      <c r="N22193"/>
      <c r="O22193"/>
    </row>
    <row r="22194" spans="1:15">
      <c r="A22194"/>
      <c r="B22194"/>
      <c r="C22194"/>
      <c r="D22194" s="67"/>
      <c r="E22194"/>
      <c r="F22194"/>
      <c r="G22194"/>
      <c r="H22194" s="67"/>
      <c r="I22194"/>
      <c r="J22194"/>
      <c r="K22194"/>
      <c r="L22194"/>
      <c r="M22194"/>
      <c r="N22194"/>
      <c r="O22194"/>
    </row>
    <row r="22195" spans="1:15">
      <c r="A22195"/>
      <c r="B22195"/>
      <c r="C22195"/>
      <c r="D22195" s="67"/>
      <c r="E22195"/>
      <c r="F22195"/>
      <c r="G22195"/>
      <c r="H22195" s="67"/>
      <c r="I22195"/>
      <c r="J22195"/>
      <c r="K22195"/>
      <c r="L22195"/>
      <c r="M22195"/>
      <c r="N22195"/>
      <c r="O22195"/>
    </row>
    <row r="22196" spans="1:15">
      <c r="A22196"/>
      <c r="B22196"/>
      <c r="C22196"/>
      <c r="D22196" s="67"/>
      <c r="E22196"/>
      <c r="F22196"/>
      <c r="G22196"/>
      <c r="H22196" s="67"/>
      <c r="I22196"/>
      <c r="J22196"/>
      <c r="K22196"/>
      <c r="L22196"/>
      <c r="M22196"/>
      <c r="N22196"/>
      <c r="O22196"/>
    </row>
    <row r="22197" spans="1:15">
      <c r="A22197"/>
      <c r="B22197"/>
      <c r="C22197"/>
      <c r="D22197" s="67"/>
      <c r="E22197"/>
      <c r="F22197"/>
      <c r="G22197"/>
      <c r="H22197" s="67"/>
      <c r="I22197"/>
      <c r="J22197"/>
      <c r="K22197"/>
      <c r="L22197"/>
      <c r="M22197"/>
      <c r="N22197"/>
      <c r="O22197"/>
    </row>
    <row r="22198" spans="1:15">
      <c r="A22198"/>
      <c r="B22198"/>
      <c r="C22198"/>
      <c r="D22198" s="67"/>
      <c r="E22198"/>
      <c r="F22198"/>
      <c r="G22198"/>
      <c r="H22198" s="67"/>
      <c r="I22198"/>
      <c r="J22198"/>
      <c r="K22198"/>
      <c r="L22198"/>
      <c r="M22198"/>
      <c r="N22198"/>
      <c r="O22198"/>
    </row>
    <row r="22199" spans="1:15">
      <c r="A22199"/>
      <c r="B22199"/>
      <c r="C22199"/>
      <c r="D22199" s="67"/>
      <c r="E22199"/>
      <c r="F22199"/>
      <c r="G22199"/>
      <c r="H22199" s="67"/>
      <c r="I22199"/>
      <c r="J22199"/>
      <c r="K22199"/>
      <c r="L22199"/>
      <c r="M22199"/>
      <c r="N22199"/>
      <c r="O22199"/>
    </row>
    <row r="22200" spans="1:15">
      <c r="A22200"/>
      <c r="B22200"/>
      <c r="C22200"/>
      <c r="D22200" s="67"/>
      <c r="E22200"/>
      <c r="F22200"/>
      <c r="G22200"/>
      <c r="H22200" s="67"/>
      <c r="I22200"/>
      <c r="J22200"/>
      <c r="K22200"/>
      <c r="L22200"/>
      <c r="M22200"/>
      <c r="N22200"/>
      <c r="O22200"/>
    </row>
    <row r="22201" spans="1:15">
      <c r="A22201"/>
      <c r="B22201"/>
      <c r="C22201"/>
      <c r="D22201" s="67"/>
      <c r="E22201"/>
      <c r="F22201"/>
      <c r="G22201"/>
      <c r="H22201" s="67"/>
      <c r="I22201"/>
      <c r="J22201"/>
      <c r="K22201"/>
      <c r="L22201"/>
      <c r="M22201"/>
      <c r="N22201"/>
      <c r="O22201"/>
    </row>
    <row r="22202" spans="1:15">
      <c r="A22202"/>
      <c r="B22202"/>
      <c r="C22202"/>
      <c r="D22202" s="67"/>
      <c r="E22202"/>
      <c r="F22202"/>
      <c r="G22202"/>
      <c r="H22202" s="67"/>
      <c r="I22202"/>
      <c r="J22202"/>
      <c r="K22202"/>
      <c r="L22202"/>
      <c r="M22202"/>
      <c r="N22202"/>
      <c r="O22202"/>
    </row>
    <row r="22203" spans="1:15">
      <c r="A22203"/>
      <c r="B22203"/>
      <c r="C22203"/>
      <c r="D22203" s="67"/>
      <c r="E22203"/>
      <c r="F22203"/>
      <c r="G22203"/>
      <c r="H22203" s="67"/>
      <c r="I22203"/>
      <c r="J22203"/>
      <c r="K22203"/>
      <c r="L22203"/>
      <c r="M22203"/>
      <c r="N22203"/>
      <c r="O22203"/>
    </row>
    <row r="22204" spans="1:15">
      <c r="A22204"/>
      <c r="B22204"/>
      <c r="C22204"/>
      <c r="D22204" s="67"/>
      <c r="E22204"/>
      <c r="F22204"/>
      <c r="G22204"/>
      <c r="H22204" s="67"/>
      <c r="I22204"/>
      <c r="J22204"/>
      <c r="K22204"/>
      <c r="L22204"/>
      <c r="M22204"/>
      <c r="N22204"/>
      <c r="O22204"/>
    </row>
    <row r="22205" spans="1:15">
      <c r="A22205"/>
      <c r="B22205"/>
      <c r="C22205"/>
      <c r="D22205" s="67"/>
      <c r="E22205"/>
      <c r="F22205"/>
      <c r="G22205"/>
      <c r="H22205" s="67"/>
      <c r="I22205"/>
      <c r="J22205"/>
      <c r="K22205"/>
      <c r="L22205"/>
      <c r="M22205"/>
      <c r="N22205"/>
      <c r="O22205"/>
    </row>
    <row r="22206" spans="1:15">
      <c r="A22206"/>
      <c r="B22206"/>
      <c r="C22206"/>
      <c r="D22206" s="67"/>
      <c r="E22206"/>
      <c r="F22206"/>
      <c r="G22206"/>
      <c r="H22206" s="67"/>
      <c r="I22206"/>
      <c r="J22206"/>
      <c r="K22206"/>
      <c r="L22206"/>
      <c r="M22206"/>
      <c r="N22206"/>
      <c r="O22206"/>
    </row>
    <row r="22207" spans="1:15">
      <c r="A22207"/>
      <c r="B22207"/>
      <c r="C22207"/>
      <c r="D22207" s="67"/>
      <c r="E22207"/>
      <c r="F22207"/>
      <c r="G22207"/>
      <c r="H22207" s="67"/>
      <c r="I22207"/>
      <c r="J22207"/>
      <c r="K22207"/>
      <c r="L22207"/>
      <c r="M22207"/>
      <c r="N22207"/>
      <c r="O22207"/>
    </row>
    <row r="22208" spans="1:15">
      <c r="A22208"/>
      <c r="B22208"/>
      <c r="C22208"/>
      <c r="D22208" s="67"/>
      <c r="E22208"/>
      <c r="F22208"/>
      <c r="G22208"/>
      <c r="H22208" s="67"/>
      <c r="I22208"/>
      <c r="J22208"/>
      <c r="K22208"/>
      <c r="L22208"/>
      <c r="M22208"/>
      <c r="N22208"/>
      <c r="O22208"/>
    </row>
    <row r="22209" spans="1:15">
      <c r="A22209"/>
      <c r="B22209"/>
      <c r="C22209"/>
      <c r="D22209" s="67"/>
      <c r="E22209"/>
      <c r="F22209"/>
      <c r="G22209"/>
      <c r="H22209" s="67"/>
      <c r="I22209"/>
      <c r="J22209"/>
      <c r="K22209"/>
      <c r="L22209"/>
      <c r="M22209"/>
      <c r="N22209"/>
      <c r="O22209"/>
    </row>
    <row r="22210" spans="1:15">
      <c r="A22210"/>
      <c r="B22210"/>
      <c r="C22210"/>
      <c r="D22210" s="67"/>
      <c r="E22210"/>
      <c r="F22210"/>
      <c r="G22210"/>
      <c r="H22210" s="67"/>
      <c r="I22210"/>
      <c r="J22210"/>
      <c r="K22210"/>
      <c r="L22210"/>
      <c r="M22210"/>
      <c r="N22210"/>
      <c r="O22210"/>
    </row>
    <row r="22211" spans="1:15">
      <c r="A22211"/>
      <c r="B22211"/>
      <c r="C22211"/>
      <c r="D22211" s="67"/>
      <c r="E22211"/>
      <c r="F22211"/>
      <c r="G22211"/>
      <c r="H22211" s="67"/>
      <c r="I22211"/>
      <c r="J22211"/>
      <c r="K22211"/>
      <c r="L22211"/>
      <c r="M22211"/>
      <c r="N22211"/>
      <c r="O22211"/>
    </row>
    <row r="22212" spans="1:15">
      <c r="A22212"/>
      <c r="B22212"/>
      <c r="C22212"/>
      <c r="D22212" s="67"/>
      <c r="E22212"/>
      <c r="F22212"/>
      <c r="G22212"/>
      <c r="H22212" s="67"/>
      <c r="I22212"/>
      <c r="J22212"/>
      <c r="K22212"/>
      <c r="L22212"/>
      <c r="M22212"/>
      <c r="N22212"/>
      <c r="O22212"/>
    </row>
    <row r="22213" spans="1:15">
      <c r="A22213"/>
      <c r="B22213"/>
      <c r="C22213"/>
      <c r="D22213" s="67"/>
      <c r="E22213"/>
      <c r="F22213"/>
      <c r="G22213"/>
      <c r="H22213" s="67"/>
      <c r="I22213"/>
      <c r="J22213"/>
      <c r="K22213"/>
      <c r="L22213"/>
      <c r="M22213"/>
      <c r="N22213"/>
      <c r="O22213"/>
    </row>
    <row r="22214" spans="1:15">
      <c r="A22214"/>
      <c r="B22214"/>
      <c r="C22214"/>
      <c r="D22214" s="67"/>
      <c r="E22214"/>
      <c r="F22214"/>
      <c r="G22214"/>
      <c r="H22214" s="67"/>
      <c r="I22214"/>
      <c r="J22214"/>
      <c r="K22214"/>
      <c r="L22214"/>
      <c r="M22214"/>
      <c r="N22214"/>
      <c r="O22214"/>
    </row>
    <row r="22215" spans="1:15">
      <c r="A22215"/>
      <c r="B22215"/>
      <c r="C22215"/>
      <c r="D22215" s="67"/>
      <c r="E22215"/>
      <c r="F22215"/>
      <c r="G22215"/>
      <c r="H22215" s="67"/>
      <c r="I22215"/>
      <c r="J22215"/>
      <c r="K22215"/>
      <c r="L22215"/>
      <c r="M22215"/>
      <c r="N22215"/>
      <c r="O22215"/>
    </row>
    <row r="22216" spans="1:15">
      <c r="A22216"/>
      <c r="B22216"/>
      <c r="C22216"/>
      <c r="D22216" s="67"/>
      <c r="E22216"/>
      <c r="F22216"/>
      <c r="G22216"/>
      <c r="H22216" s="67"/>
      <c r="I22216"/>
      <c r="J22216"/>
      <c r="K22216"/>
      <c r="L22216"/>
      <c r="M22216"/>
      <c r="N22216"/>
      <c r="O22216"/>
    </row>
    <row r="22217" spans="1:15">
      <c r="A22217"/>
      <c r="B22217"/>
      <c r="C22217"/>
      <c r="D22217" s="67"/>
      <c r="E22217"/>
      <c r="F22217"/>
      <c r="G22217"/>
      <c r="H22217" s="67"/>
      <c r="I22217"/>
      <c r="J22217"/>
      <c r="K22217"/>
      <c r="L22217"/>
      <c r="M22217"/>
      <c r="N22217"/>
      <c r="O22217"/>
    </row>
    <row r="22218" spans="1:15">
      <c r="A22218"/>
      <c r="B22218"/>
      <c r="C22218"/>
      <c r="D22218" s="67"/>
      <c r="E22218"/>
      <c r="F22218"/>
      <c r="G22218"/>
      <c r="H22218" s="67"/>
      <c r="I22218"/>
      <c r="J22218"/>
      <c r="K22218"/>
      <c r="L22218"/>
      <c r="M22218"/>
      <c r="N22218"/>
      <c r="O22218"/>
    </row>
    <row r="22219" spans="1:15">
      <c r="A22219"/>
      <c r="B22219"/>
      <c r="C22219"/>
      <c r="D22219" s="67"/>
      <c r="E22219"/>
      <c r="F22219"/>
      <c r="G22219"/>
      <c r="H22219" s="67"/>
      <c r="I22219"/>
      <c r="J22219"/>
      <c r="K22219"/>
      <c r="L22219"/>
      <c r="M22219"/>
      <c r="N22219"/>
      <c r="O22219"/>
    </row>
    <row r="22220" spans="1:15">
      <c r="A22220"/>
      <c r="B22220"/>
      <c r="C22220"/>
      <c r="D22220" s="67"/>
      <c r="E22220"/>
      <c r="F22220"/>
      <c r="G22220"/>
      <c r="H22220" s="67"/>
      <c r="I22220"/>
      <c r="J22220"/>
      <c r="K22220"/>
      <c r="L22220"/>
      <c r="M22220"/>
      <c r="N22220"/>
      <c r="O22220"/>
    </row>
    <row r="22221" spans="1:15">
      <c r="A22221"/>
      <c r="B22221"/>
      <c r="C22221"/>
      <c r="D22221" s="67"/>
      <c r="E22221"/>
      <c r="F22221"/>
      <c r="G22221"/>
      <c r="H22221" s="67"/>
      <c r="I22221"/>
      <c r="J22221"/>
      <c r="K22221"/>
      <c r="L22221"/>
      <c r="M22221"/>
      <c r="N22221"/>
      <c r="O22221"/>
    </row>
    <row r="22222" spans="1:15">
      <c r="A22222"/>
      <c r="B22222"/>
      <c r="C22222"/>
      <c r="D22222" s="67"/>
      <c r="E22222"/>
      <c r="F22222"/>
      <c r="G22222"/>
      <c r="H22222" s="67"/>
      <c r="I22222"/>
      <c r="J22222"/>
      <c r="K22222"/>
      <c r="L22222"/>
      <c r="M22222"/>
      <c r="N22222"/>
      <c r="O22222"/>
    </row>
    <row r="22223" spans="1:15">
      <c r="A22223"/>
      <c r="B22223"/>
      <c r="C22223"/>
      <c r="D22223" s="67"/>
      <c r="E22223"/>
      <c r="F22223"/>
      <c r="G22223"/>
      <c r="H22223" s="67"/>
      <c r="I22223"/>
      <c r="J22223"/>
      <c r="K22223"/>
      <c r="L22223"/>
      <c r="M22223"/>
      <c r="N22223"/>
      <c r="O22223"/>
    </row>
    <row r="22224" spans="1:15">
      <c r="A22224"/>
      <c r="B22224"/>
      <c r="C22224"/>
      <c r="D22224" s="67"/>
      <c r="E22224"/>
      <c r="F22224"/>
      <c r="G22224"/>
      <c r="H22224" s="67"/>
      <c r="I22224"/>
      <c r="J22224"/>
      <c r="K22224"/>
      <c r="L22224"/>
      <c r="M22224"/>
      <c r="N22224"/>
      <c r="O22224"/>
    </row>
    <row r="22225" spans="1:15">
      <c r="A22225"/>
      <c r="B22225"/>
      <c r="C22225"/>
      <c r="D22225" s="67"/>
      <c r="E22225"/>
      <c r="F22225"/>
      <c r="G22225"/>
      <c r="H22225" s="67"/>
      <c r="I22225"/>
      <c r="J22225"/>
      <c r="K22225"/>
      <c r="L22225"/>
      <c r="M22225"/>
      <c r="N22225"/>
      <c r="O22225"/>
    </row>
    <row r="22226" spans="1:15">
      <c r="A22226"/>
      <c r="B22226"/>
      <c r="C22226"/>
      <c r="D22226" s="67"/>
      <c r="E22226"/>
      <c r="F22226"/>
      <c r="G22226"/>
      <c r="H22226" s="67"/>
      <c r="I22226"/>
      <c r="J22226"/>
      <c r="K22226"/>
      <c r="L22226"/>
      <c r="M22226"/>
      <c r="N22226"/>
      <c r="O22226"/>
    </row>
    <row r="22227" spans="1:15">
      <c r="A22227"/>
      <c r="B22227"/>
      <c r="C22227"/>
      <c r="D22227" s="67"/>
      <c r="E22227"/>
      <c r="F22227"/>
      <c r="G22227"/>
      <c r="H22227" s="67"/>
      <c r="I22227"/>
      <c r="J22227"/>
      <c r="K22227"/>
      <c r="L22227"/>
      <c r="M22227"/>
      <c r="N22227"/>
      <c r="O22227"/>
    </row>
    <row r="22228" spans="1:15">
      <c r="A22228"/>
      <c r="B22228"/>
      <c r="C22228"/>
      <c r="D22228" s="67"/>
      <c r="E22228"/>
      <c r="F22228"/>
      <c r="G22228"/>
      <c r="H22228" s="67"/>
      <c r="I22228"/>
      <c r="J22228"/>
      <c r="K22228"/>
      <c r="L22228"/>
      <c r="M22228"/>
      <c r="N22228"/>
      <c r="O22228"/>
    </row>
    <row r="22229" spans="1:15">
      <c r="A22229"/>
      <c r="B22229"/>
      <c r="C22229"/>
      <c r="D22229" s="67"/>
      <c r="E22229"/>
      <c r="F22229"/>
      <c r="G22229"/>
      <c r="H22229" s="67"/>
      <c r="I22229"/>
      <c r="J22229"/>
      <c r="K22229"/>
      <c r="L22229"/>
      <c r="M22229"/>
      <c r="N22229"/>
      <c r="O22229"/>
    </row>
    <row r="22230" spans="1:15">
      <c r="A22230"/>
      <c r="B22230"/>
      <c r="C22230"/>
      <c r="D22230" s="67"/>
      <c r="E22230"/>
      <c r="F22230"/>
      <c r="G22230"/>
      <c r="H22230" s="67"/>
      <c r="I22230"/>
      <c r="J22230"/>
      <c r="K22230"/>
      <c r="L22230"/>
      <c r="M22230"/>
      <c r="N22230"/>
      <c r="O22230"/>
    </row>
    <row r="22231" spans="1:15">
      <c r="A22231"/>
      <c r="B22231"/>
      <c r="C22231"/>
      <c r="D22231" s="67"/>
      <c r="E22231"/>
      <c r="F22231"/>
      <c r="G22231"/>
      <c r="H22231" s="67"/>
      <c r="I22231"/>
      <c r="J22231"/>
      <c r="K22231"/>
      <c r="L22231"/>
      <c r="M22231"/>
      <c r="N22231"/>
      <c r="O22231"/>
    </row>
    <row r="22232" spans="1:15">
      <c r="A22232"/>
      <c r="B22232"/>
      <c r="C22232"/>
      <c r="D22232" s="67"/>
      <c r="E22232"/>
      <c r="F22232"/>
      <c r="G22232"/>
      <c r="H22232" s="67"/>
      <c r="I22232"/>
      <c r="J22232"/>
      <c r="K22232"/>
      <c r="L22232"/>
      <c r="M22232"/>
      <c r="N22232"/>
      <c r="O22232"/>
    </row>
    <row r="22233" spans="1:15">
      <c r="A22233"/>
      <c r="B22233"/>
      <c r="C22233"/>
      <c r="D22233" s="67"/>
      <c r="E22233"/>
      <c r="F22233"/>
      <c r="G22233"/>
      <c r="H22233" s="67"/>
      <c r="I22233"/>
      <c r="J22233"/>
      <c r="K22233"/>
      <c r="L22233"/>
      <c r="M22233"/>
      <c r="N22233"/>
      <c r="O22233"/>
    </row>
    <row r="22234" spans="1:15">
      <c r="A22234"/>
      <c r="B22234"/>
      <c r="C22234"/>
      <c r="D22234" s="67"/>
      <c r="E22234"/>
      <c r="F22234"/>
      <c r="G22234"/>
      <c r="H22234" s="67"/>
      <c r="I22234"/>
      <c r="J22234"/>
      <c r="K22234"/>
      <c r="L22234"/>
      <c r="M22234"/>
      <c r="N22234"/>
      <c r="O22234"/>
    </row>
    <row r="22235" spans="1:15">
      <c r="A22235"/>
      <c r="B22235"/>
      <c r="C22235"/>
      <c r="D22235" s="67"/>
      <c r="E22235"/>
      <c r="F22235"/>
      <c r="G22235"/>
      <c r="H22235" s="67"/>
      <c r="I22235"/>
      <c r="J22235"/>
      <c r="K22235"/>
      <c r="L22235"/>
      <c r="M22235"/>
      <c r="N22235"/>
      <c r="O22235"/>
    </row>
    <row r="22236" spans="1:15">
      <c r="A22236"/>
      <c r="B22236"/>
      <c r="C22236"/>
      <c r="D22236" s="67"/>
      <c r="E22236"/>
      <c r="F22236"/>
      <c r="G22236"/>
      <c r="H22236" s="67"/>
      <c r="I22236"/>
      <c r="J22236"/>
      <c r="K22236"/>
      <c r="L22236"/>
      <c r="M22236"/>
      <c r="N22236"/>
      <c r="O22236"/>
    </row>
    <row r="22237" spans="1:15">
      <c r="A22237"/>
      <c r="B22237"/>
      <c r="C22237"/>
      <c r="D22237" s="67"/>
      <c r="E22237"/>
      <c r="F22237"/>
      <c r="G22237"/>
      <c r="H22237" s="67"/>
      <c r="I22237"/>
      <c r="J22237"/>
      <c r="K22237"/>
      <c r="L22237"/>
      <c r="M22237"/>
      <c r="N22237"/>
      <c r="O22237"/>
    </row>
    <row r="22238" spans="1:15">
      <c r="A22238"/>
      <c r="B22238"/>
      <c r="C22238"/>
      <c r="D22238" s="67"/>
      <c r="E22238"/>
      <c r="F22238"/>
      <c r="G22238"/>
      <c r="H22238" s="67"/>
      <c r="I22238"/>
      <c r="J22238"/>
      <c r="K22238"/>
      <c r="L22238"/>
      <c r="M22238"/>
      <c r="N22238"/>
      <c r="O22238"/>
    </row>
    <row r="22239" spans="1:15">
      <c r="A22239"/>
      <c r="B22239"/>
      <c r="C22239"/>
      <c r="D22239" s="67"/>
      <c r="E22239"/>
      <c r="F22239"/>
      <c r="G22239"/>
      <c r="H22239" s="67"/>
      <c r="I22239"/>
      <c r="J22239"/>
      <c r="K22239"/>
      <c r="L22239"/>
      <c r="M22239"/>
      <c r="N22239"/>
      <c r="O22239"/>
    </row>
    <row r="22240" spans="1:15">
      <c r="A22240"/>
      <c r="B22240"/>
      <c r="C22240"/>
      <c r="D22240" s="67"/>
      <c r="E22240"/>
      <c r="F22240"/>
      <c r="G22240"/>
      <c r="H22240" s="67"/>
      <c r="I22240"/>
      <c r="J22240"/>
      <c r="K22240"/>
      <c r="L22240"/>
      <c r="M22240"/>
      <c r="N22240"/>
      <c r="O22240"/>
    </row>
    <row r="22241" spans="1:15">
      <c r="A22241"/>
      <c r="B22241"/>
      <c r="C22241"/>
      <c r="D22241" s="67"/>
      <c r="E22241"/>
      <c r="F22241"/>
      <c r="G22241"/>
      <c r="H22241" s="67"/>
      <c r="I22241"/>
      <c r="J22241"/>
      <c r="K22241"/>
      <c r="L22241"/>
      <c r="M22241"/>
      <c r="N22241"/>
      <c r="O22241"/>
    </row>
    <row r="22242" spans="1:15">
      <c r="A22242"/>
      <c r="B22242"/>
      <c r="C22242"/>
      <c r="D22242" s="67"/>
      <c r="E22242"/>
      <c r="F22242"/>
      <c r="G22242"/>
      <c r="H22242" s="67"/>
      <c r="I22242"/>
      <c r="J22242"/>
      <c r="K22242"/>
      <c r="L22242"/>
      <c r="M22242"/>
      <c r="N22242"/>
      <c r="O22242"/>
    </row>
    <row r="22243" spans="1:15">
      <c r="A22243"/>
      <c r="B22243"/>
      <c r="C22243"/>
      <c r="D22243" s="67"/>
      <c r="E22243"/>
      <c r="F22243"/>
      <c r="G22243"/>
      <c r="H22243" s="67"/>
      <c r="I22243"/>
      <c r="J22243"/>
      <c r="K22243"/>
      <c r="L22243"/>
      <c r="M22243"/>
      <c r="N22243"/>
      <c r="O22243"/>
    </row>
    <row r="22244" spans="1:15">
      <c r="A22244"/>
      <c r="B22244"/>
      <c r="C22244"/>
      <c r="D22244" s="67"/>
      <c r="E22244"/>
      <c r="F22244"/>
      <c r="G22244"/>
      <c r="H22244" s="67"/>
      <c r="I22244"/>
      <c r="J22244"/>
      <c r="K22244"/>
      <c r="L22244"/>
      <c r="M22244"/>
      <c r="N22244"/>
      <c r="O22244"/>
    </row>
    <row r="22245" spans="1:15">
      <c r="A22245"/>
      <c r="B22245"/>
      <c r="C22245"/>
      <c r="D22245" s="67"/>
      <c r="E22245"/>
      <c r="F22245"/>
      <c r="G22245"/>
      <c r="H22245" s="67"/>
      <c r="I22245"/>
      <c r="J22245"/>
      <c r="K22245"/>
      <c r="L22245"/>
      <c r="M22245"/>
      <c r="N22245"/>
      <c r="O22245"/>
    </row>
    <row r="22246" spans="1:15">
      <c r="A22246"/>
      <c r="B22246"/>
      <c r="C22246"/>
      <c r="D22246" s="67"/>
      <c r="E22246"/>
      <c r="F22246"/>
      <c r="G22246"/>
      <c r="H22246" s="67"/>
      <c r="I22246"/>
      <c r="J22246"/>
      <c r="K22246"/>
      <c r="L22246"/>
      <c r="M22246"/>
      <c r="N22246"/>
      <c r="O22246"/>
    </row>
    <row r="22247" spans="1:15">
      <c r="A22247"/>
      <c r="B22247"/>
      <c r="C22247"/>
      <c r="D22247" s="67"/>
      <c r="E22247"/>
      <c r="F22247"/>
      <c r="G22247"/>
      <c r="H22247" s="67"/>
      <c r="I22247"/>
      <c r="J22247"/>
      <c r="K22247"/>
      <c r="L22247"/>
      <c r="M22247"/>
      <c r="N22247"/>
      <c r="O22247"/>
    </row>
    <row r="22248" spans="1:15">
      <c r="A22248"/>
      <c r="B22248"/>
      <c r="C22248"/>
      <c r="D22248" s="67"/>
      <c r="E22248"/>
      <c r="F22248"/>
      <c r="G22248"/>
      <c r="H22248" s="67"/>
      <c r="I22248"/>
      <c r="J22248"/>
      <c r="K22248"/>
      <c r="L22248"/>
      <c r="M22248"/>
      <c r="N22248"/>
      <c r="O22248"/>
    </row>
    <row r="22249" spans="1:15">
      <c r="A22249"/>
      <c r="B22249"/>
      <c r="C22249"/>
      <c r="D22249" s="67"/>
      <c r="E22249"/>
      <c r="F22249"/>
      <c r="G22249"/>
      <c r="H22249" s="67"/>
      <c r="I22249"/>
      <c r="J22249"/>
      <c r="K22249"/>
      <c r="L22249"/>
      <c r="M22249"/>
      <c r="N22249"/>
      <c r="O22249"/>
    </row>
    <row r="22250" spans="1:15">
      <c r="A22250"/>
      <c r="B22250"/>
      <c r="C22250"/>
      <c r="D22250" s="67"/>
      <c r="E22250"/>
      <c r="F22250"/>
      <c r="G22250"/>
      <c r="H22250" s="67"/>
      <c r="I22250"/>
      <c r="J22250"/>
      <c r="K22250"/>
      <c r="L22250"/>
      <c r="M22250"/>
      <c r="N22250"/>
      <c r="O22250"/>
    </row>
    <row r="22251" spans="1:15">
      <c r="A22251"/>
      <c r="B22251"/>
      <c r="C22251"/>
      <c r="D22251" s="67"/>
      <c r="E22251"/>
      <c r="F22251"/>
      <c r="G22251"/>
      <c r="H22251" s="67"/>
      <c r="I22251"/>
      <c r="J22251"/>
      <c r="K22251"/>
      <c r="L22251"/>
      <c r="M22251"/>
      <c r="N22251"/>
      <c r="O22251"/>
    </row>
    <row r="22252" spans="1:15">
      <c r="A22252"/>
      <c r="B22252"/>
      <c r="C22252"/>
      <c r="D22252" s="67"/>
      <c r="E22252"/>
      <c r="F22252"/>
      <c r="G22252"/>
      <c r="H22252" s="67"/>
      <c r="I22252"/>
      <c r="J22252"/>
      <c r="K22252"/>
      <c r="L22252"/>
      <c r="M22252"/>
      <c r="N22252"/>
      <c r="O22252"/>
    </row>
    <row r="22253" spans="1:15">
      <c r="A22253"/>
      <c r="B22253"/>
      <c r="C22253"/>
      <c r="D22253" s="67"/>
      <c r="E22253"/>
      <c r="F22253"/>
      <c r="G22253"/>
      <c r="H22253" s="67"/>
      <c r="I22253"/>
      <c r="J22253"/>
      <c r="K22253"/>
      <c r="L22253"/>
      <c r="M22253"/>
      <c r="N22253"/>
      <c r="O22253"/>
    </row>
    <row r="22254" spans="1:15">
      <c r="A22254"/>
      <c r="B22254"/>
      <c r="C22254"/>
      <c r="D22254" s="67"/>
      <c r="E22254"/>
      <c r="F22254"/>
      <c r="G22254"/>
      <c r="H22254" s="67"/>
      <c r="I22254"/>
      <c r="J22254"/>
      <c r="K22254"/>
      <c r="L22254"/>
      <c r="M22254"/>
      <c r="N22254"/>
      <c r="O22254"/>
    </row>
    <row r="22255" spans="1:15">
      <c r="A22255"/>
      <c r="B22255"/>
      <c r="C22255"/>
      <c r="D22255" s="67"/>
      <c r="E22255"/>
      <c r="F22255"/>
      <c r="G22255"/>
      <c r="H22255" s="67"/>
      <c r="I22255"/>
      <c r="J22255"/>
      <c r="K22255"/>
      <c r="L22255"/>
      <c r="M22255"/>
      <c r="N22255"/>
      <c r="O22255"/>
    </row>
    <row r="22256" spans="1:15">
      <c r="A22256"/>
      <c r="B22256"/>
      <c r="C22256"/>
      <c r="D22256" s="67"/>
      <c r="E22256"/>
      <c r="F22256"/>
      <c r="G22256"/>
      <c r="H22256" s="67"/>
      <c r="I22256"/>
      <c r="J22256"/>
      <c r="K22256"/>
      <c r="L22256"/>
      <c r="M22256"/>
      <c r="N22256"/>
      <c r="O22256"/>
    </row>
    <row r="22257" spans="1:15">
      <c r="A22257"/>
      <c r="B22257"/>
      <c r="C22257"/>
      <c r="D22257" s="67"/>
      <c r="E22257"/>
      <c r="F22257"/>
      <c r="G22257"/>
      <c r="H22257" s="67"/>
      <c r="I22257"/>
      <c r="J22257"/>
      <c r="K22257"/>
      <c r="L22257"/>
      <c r="M22257"/>
      <c r="N22257"/>
      <c r="O22257"/>
    </row>
    <row r="22258" spans="1:15">
      <c r="A22258"/>
      <c r="B22258"/>
      <c r="C22258"/>
      <c r="D22258" s="67"/>
      <c r="E22258"/>
      <c r="F22258"/>
      <c r="G22258"/>
      <c r="H22258" s="67"/>
      <c r="I22258"/>
      <c r="J22258"/>
      <c r="K22258"/>
      <c r="L22258"/>
      <c r="M22258"/>
      <c r="N22258"/>
      <c r="O22258"/>
    </row>
    <row r="22259" spans="1:15">
      <c r="A22259"/>
      <c r="B22259"/>
      <c r="C22259"/>
      <c r="D22259" s="67"/>
      <c r="E22259"/>
      <c r="F22259"/>
      <c r="G22259"/>
      <c r="H22259" s="67"/>
      <c r="I22259"/>
      <c r="J22259"/>
      <c r="K22259"/>
      <c r="L22259"/>
      <c r="M22259"/>
      <c r="N22259"/>
      <c r="O22259"/>
    </row>
    <row r="22260" spans="1:15">
      <c r="A22260"/>
      <c r="B22260"/>
      <c r="C22260"/>
      <c r="D22260" s="67"/>
      <c r="E22260"/>
      <c r="F22260"/>
      <c r="G22260"/>
      <c r="H22260" s="67"/>
      <c r="I22260"/>
      <c r="J22260"/>
      <c r="K22260"/>
      <c r="L22260"/>
      <c r="M22260"/>
      <c r="N22260"/>
      <c r="O22260"/>
    </row>
    <row r="22261" spans="1:15">
      <c r="A22261"/>
      <c r="B22261"/>
      <c r="C22261"/>
      <c r="D22261" s="67"/>
      <c r="E22261"/>
      <c r="F22261"/>
      <c r="G22261"/>
      <c r="H22261" s="67"/>
      <c r="I22261"/>
      <c r="J22261"/>
      <c r="K22261"/>
      <c r="L22261"/>
      <c r="M22261"/>
      <c r="N22261"/>
      <c r="O22261"/>
    </row>
    <row r="22262" spans="1:15">
      <c r="A22262"/>
      <c r="B22262"/>
      <c r="C22262"/>
      <c r="D22262" s="67"/>
      <c r="E22262"/>
      <c r="F22262"/>
      <c r="G22262"/>
      <c r="H22262" s="67"/>
      <c r="I22262"/>
      <c r="J22262"/>
      <c r="K22262"/>
      <c r="L22262"/>
      <c r="M22262"/>
      <c r="N22262"/>
      <c r="O22262"/>
    </row>
    <row r="22263" spans="1:15">
      <c r="A22263"/>
      <c r="B22263"/>
      <c r="C22263"/>
      <c r="D22263" s="67"/>
      <c r="E22263"/>
      <c r="F22263"/>
      <c r="G22263"/>
      <c r="H22263" s="67"/>
      <c r="I22263"/>
      <c r="J22263"/>
      <c r="K22263"/>
      <c r="L22263"/>
      <c r="M22263"/>
      <c r="N22263"/>
      <c r="O22263"/>
    </row>
    <row r="22264" spans="1:15">
      <c r="A22264"/>
      <c r="B22264"/>
      <c r="C22264"/>
      <c r="D22264" s="67"/>
      <c r="E22264"/>
      <c r="F22264"/>
      <c r="G22264"/>
      <c r="H22264" s="67"/>
      <c r="I22264"/>
      <c r="J22264"/>
      <c r="K22264"/>
      <c r="L22264"/>
      <c r="M22264"/>
      <c r="N22264"/>
      <c r="O22264"/>
    </row>
    <row r="22265" spans="1:15">
      <c r="A22265"/>
      <c r="B22265"/>
      <c r="C22265"/>
      <c r="D22265" s="67"/>
      <c r="E22265"/>
      <c r="F22265"/>
      <c r="G22265"/>
      <c r="H22265" s="67"/>
      <c r="I22265"/>
      <c r="J22265"/>
      <c r="K22265"/>
      <c r="L22265"/>
      <c r="M22265"/>
      <c r="N22265"/>
      <c r="O22265"/>
    </row>
    <row r="22266" spans="1:15">
      <c r="A22266"/>
      <c r="B22266"/>
      <c r="C22266"/>
      <c r="D22266" s="67"/>
      <c r="E22266"/>
      <c r="F22266"/>
      <c r="G22266"/>
      <c r="H22266" s="67"/>
      <c r="I22266"/>
      <c r="J22266"/>
      <c r="K22266"/>
      <c r="L22266"/>
      <c r="M22266"/>
      <c r="N22266"/>
      <c r="O22266"/>
    </row>
    <row r="22267" spans="1:15">
      <c r="A22267"/>
      <c r="B22267"/>
      <c r="C22267"/>
      <c r="D22267" s="67"/>
      <c r="E22267"/>
      <c r="F22267"/>
      <c r="G22267"/>
      <c r="H22267" s="67"/>
      <c r="I22267"/>
      <c r="J22267"/>
      <c r="K22267"/>
      <c r="L22267"/>
      <c r="M22267"/>
      <c r="N22267"/>
      <c r="O22267"/>
    </row>
    <row r="22268" spans="1:15">
      <c r="A22268"/>
      <c r="B22268"/>
      <c r="C22268"/>
      <c r="D22268" s="67"/>
      <c r="E22268"/>
      <c r="F22268"/>
      <c r="G22268"/>
      <c r="H22268" s="67"/>
      <c r="I22268"/>
      <c r="J22268"/>
      <c r="K22268"/>
      <c r="L22268"/>
      <c r="M22268"/>
      <c r="N22268"/>
      <c r="O22268"/>
    </row>
    <row r="22269" spans="1:15">
      <c r="A22269"/>
      <c r="B22269"/>
      <c r="C22269"/>
      <c r="D22269" s="67"/>
      <c r="E22269"/>
      <c r="F22269"/>
      <c r="G22269"/>
      <c r="H22269" s="67"/>
      <c r="I22269"/>
      <c r="J22269"/>
      <c r="K22269"/>
      <c r="L22269"/>
      <c r="M22269"/>
      <c r="N22269"/>
      <c r="O22269"/>
    </row>
    <row r="22270" spans="1:15">
      <c r="A22270"/>
      <c r="B22270"/>
      <c r="C22270"/>
      <c r="D22270" s="67"/>
      <c r="E22270"/>
      <c r="F22270"/>
      <c r="G22270"/>
      <c r="H22270" s="67"/>
      <c r="I22270"/>
      <c r="J22270"/>
      <c r="K22270"/>
      <c r="L22270"/>
      <c r="M22270"/>
      <c r="N22270"/>
      <c r="O22270"/>
    </row>
    <row r="22271" spans="1:15">
      <c r="A22271"/>
      <c r="B22271"/>
      <c r="C22271"/>
      <c r="D22271" s="67"/>
      <c r="E22271"/>
      <c r="F22271"/>
      <c r="G22271"/>
      <c r="H22271" s="67"/>
      <c r="I22271"/>
      <c r="J22271"/>
      <c r="K22271"/>
      <c r="L22271"/>
      <c r="M22271"/>
      <c r="N22271"/>
      <c r="O22271"/>
    </row>
    <row r="22272" spans="1:15">
      <c r="A22272"/>
      <c r="B22272"/>
      <c r="C22272"/>
      <c r="D22272" s="67"/>
      <c r="E22272"/>
      <c r="F22272"/>
      <c r="G22272"/>
      <c r="H22272" s="67"/>
      <c r="I22272"/>
      <c r="J22272"/>
      <c r="K22272"/>
      <c r="L22272"/>
      <c r="M22272"/>
      <c r="N22272"/>
      <c r="O22272"/>
    </row>
    <row r="22273" spans="1:15">
      <c r="A22273"/>
      <c r="B22273"/>
      <c r="C22273"/>
      <c r="D22273" s="67"/>
      <c r="E22273"/>
      <c r="F22273"/>
      <c r="G22273"/>
      <c r="H22273" s="67"/>
      <c r="I22273"/>
      <c r="J22273"/>
      <c r="K22273"/>
      <c r="L22273"/>
      <c r="M22273"/>
      <c r="N22273"/>
      <c r="O22273"/>
    </row>
    <row r="22274" spans="1:15">
      <c r="A22274"/>
      <c r="B22274"/>
      <c r="C22274"/>
      <c r="D22274" s="67"/>
      <c r="E22274"/>
      <c r="F22274"/>
      <c r="G22274"/>
      <c r="H22274" s="67"/>
      <c r="I22274"/>
      <c r="J22274"/>
      <c r="K22274"/>
      <c r="L22274"/>
      <c r="M22274"/>
      <c r="N22274"/>
      <c r="O22274"/>
    </row>
    <row r="22275" spans="1:15">
      <c r="A22275"/>
      <c r="B22275"/>
      <c r="C22275"/>
      <c r="D22275" s="67"/>
      <c r="E22275"/>
      <c r="F22275"/>
      <c r="G22275"/>
      <c r="H22275" s="67"/>
      <c r="I22275"/>
      <c r="J22275"/>
      <c r="K22275"/>
      <c r="L22275"/>
      <c r="M22275"/>
      <c r="N22275"/>
      <c r="O22275"/>
    </row>
    <row r="22276" spans="1:15">
      <c r="A22276"/>
      <c r="B22276"/>
      <c r="C22276"/>
      <c r="D22276" s="67"/>
      <c r="E22276"/>
      <c r="F22276"/>
      <c r="G22276"/>
      <c r="H22276" s="67"/>
      <c r="I22276"/>
      <c r="J22276"/>
      <c r="K22276"/>
      <c r="L22276"/>
      <c r="M22276"/>
      <c r="N22276"/>
      <c r="O22276"/>
    </row>
    <row r="22277" spans="1:15">
      <c r="A22277"/>
      <c r="B22277"/>
      <c r="C22277"/>
      <c r="D22277" s="67"/>
      <c r="E22277"/>
      <c r="F22277"/>
      <c r="G22277"/>
      <c r="H22277" s="67"/>
      <c r="I22277"/>
      <c r="J22277"/>
      <c r="K22277"/>
      <c r="L22277"/>
      <c r="M22277"/>
      <c r="N22277"/>
      <c r="O22277"/>
    </row>
    <row r="22278" spans="1:15">
      <c r="A22278"/>
      <c r="B22278"/>
      <c r="C22278"/>
      <c r="D22278" s="67"/>
      <c r="E22278"/>
      <c r="F22278"/>
      <c r="G22278"/>
      <c r="H22278" s="67"/>
      <c r="I22278"/>
      <c r="J22278"/>
      <c r="K22278"/>
      <c r="L22278"/>
      <c r="M22278"/>
      <c r="N22278"/>
      <c r="O22278"/>
    </row>
    <row r="22279" spans="1:15">
      <c r="A22279"/>
      <c r="B22279"/>
      <c r="C22279"/>
      <c r="D22279" s="67"/>
      <c r="E22279"/>
      <c r="F22279"/>
      <c r="G22279"/>
      <c r="H22279" s="67"/>
      <c r="I22279"/>
      <c r="J22279"/>
      <c r="K22279"/>
      <c r="L22279"/>
      <c r="M22279"/>
      <c r="N22279"/>
      <c r="O22279"/>
    </row>
    <row r="22280" spans="1:15">
      <c r="A22280"/>
      <c r="B22280"/>
      <c r="C22280"/>
      <c r="D22280" s="67"/>
      <c r="E22280"/>
      <c r="F22280"/>
      <c r="G22280"/>
      <c r="H22280" s="67"/>
      <c r="I22280"/>
      <c r="J22280"/>
      <c r="K22280"/>
      <c r="L22280"/>
      <c r="M22280"/>
      <c r="N22280"/>
      <c r="O22280"/>
    </row>
    <row r="22281" spans="1:15">
      <c r="A22281"/>
      <c r="B22281"/>
      <c r="C22281"/>
      <c r="D22281" s="67"/>
      <c r="E22281"/>
      <c r="F22281"/>
      <c r="G22281"/>
      <c r="H22281" s="67"/>
      <c r="I22281"/>
      <c r="J22281"/>
      <c r="K22281"/>
      <c r="L22281"/>
      <c r="M22281"/>
      <c r="N22281"/>
      <c r="O22281"/>
    </row>
    <row r="22282" spans="1:15">
      <c r="A22282"/>
      <c r="B22282"/>
      <c r="C22282"/>
      <c r="D22282" s="67"/>
      <c r="E22282"/>
      <c r="F22282"/>
      <c r="G22282"/>
      <c r="H22282" s="67"/>
      <c r="I22282"/>
      <c r="J22282"/>
      <c r="K22282"/>
      <c r="L22282"/>
      <c r="M22282"/>
      <c r="N22282"/>
      <c r="O22282"/>
    </row>
    <row r="22283" spans="1:15">
      <c r="A22283"/>
      <c r="B22283"/>
      <c r="C22283"/>
      <c r="D22283" s="67"/>
      <c r="E22283"/>
      <c r="F22283"/>
      <c r="G22283"/>
      <c r="H22283" s="67"/>
      <c r="I22283"/>
      <c r="J22283"/>
      <c r="K22283"/>
      <c r="L22283"/>
      <c r="M22283"/>
      <c r="N22283"/>
      <c r="O22283"/>
    </row>
    <row r="22284" spans="1:15">
      <c r="A22284"/>
      <c r="B22284"/>
      <c r="C22284"/>
      <c r="D22284" s="67"/>
      <c r="E22284"/>
      <c r="F22284"/>
      <c r="G22284"/>
      <c r="H22284" s="67"/>
      <c r="I22284"/>
      <c r="J22284"/>
      <c r="K22284"/>
      <c r="L22284"/>
      <c r="M22284"/>
      <c r="N22284"/>
      <c r="O22284"/>
    </row>
    <row r="22285" spans="1:15">
      <c r="A22285"/>
      <c r="B22285"/>
      <c r="C22285"/>
      <c r="D22285" s="67"/>
      <c r="E22285"/>
      <c r="F22285"/>
      <c r="G22285"/>
      <c r="H22285" s="67"/>
      <c r="I22285"/>
      <c r="J22285"/>
      <c r="K22285"/>
      <c r="L22285"/>
      <c r="M22285"/>
      <c r="N22285"/>
      <c r="O22285"/>
    </row>
    <row r="22286" spans="1:15">
      <c r="A22286"/>
      <c r="B22286"/>
      <c r="C22286"/>
      <c r="D22286" s="67"/>
      <c r="E22286"/>
      <c r="F22286"/>
      <c r="G22286"/>
      <c r="H22286" s="67"/>
      <c r="I22286"/>
      <c r="J22286"/>
      <c r="K22286"/>
      <c r="L22286"/>
      <c r="M22286"/>
      <c r="N22286"/>
      <c r="O22286"/>
    </row>
    <row r="22287" spans="1:15">
      <c r="A22287"/>
      <c r="B22287"/>
      <c r="C22287"/>
      <c r="D22287" s="67"/>
      <c r="E22287"/>
      <c r="F22287"/>
      <c r="G22287"/>
      <c r="H22287" s="67"/>
      <c r="I22287"/>
      <c r="J22287"/>
      <c r="K22287"/>
      <c r="L22287"/>
      <c r="M22287"/>
      <c r="N22287"/>
      <c r="O22287"/>
    </row>
    <row r="22288" spans="1:15">
      <c r="A22288"/>
      <c r="B22288"/>
      <c r="C22288"/>
      <c r="D22288" s="67"/>
      <c r="E22288"/>
      <c r="F22288"/>
      <c r="G22288"/>
      <c r="H22288" s="67"/>
      <c r="I22288"/>
      <c r="J22288"/>
      <c r="K22288"/>
      <c r="L22288"/>
      <c r="M22288"/>
      <c r="N22288"/>
      <c r="O22288"/>
    </row>
    <row r="22289" spans="1:15">
      <c r="A22289"/>
      <c r="B22289"/>
      <c r="C22289"/>
      <c r="D22289" s="67"/>
      <c r="E22289"/>
      <c r="F22289"/>
      <c r="G22289"/>
      <c r="H22289" s="67"/>
      <c r="I22289"/>
      <c r="J22289"/>
      <c r="K22289"/>
      <c r="L22289"/>
      <c r="M22289"/>
      <c r="N22289"/>
      <c r="O22289"/>
    </row>
    <row r="22290" spans="1:15">
      <c r="A22290"/>
      <c r="B22290"/>
      <c r="C22290"/>
      <c r="D22290" s="67"/>
      <c r="E22290"/>
      <c r="F22290"/>
      <c r="G22290"/>
      <c r="H22290" s="67"/>
      <c r="I22290"/>
      <c r="J22290"/>
      <c r="K22290"/>
      <c r="L22290"/>
      <c r="M22290"/>
      <c r="N22290"/>
      <c r="O22290"/>
    </row>
    <row r="22291" spans="1:15">
      <c r="A22291"/>
      <c r="B22291"/>
      <c r="C22291"/>
      <c r="D22291" s="67"/>
      <c r="E22291"/>
      <c r="F22291"/>
      <c r="G22291"/>
      <c r="H22291" s="67"/>
      <c r="I22291"/>
      <c r="J22291"/>
      <c r="K22291"/>
      <c r="L22291"/>
      <c r="M22291"/>
      <c r="N22291"/>
      <c r="O22291"/>
    </row>
    <row r="22292" spans="1:15">
      <c r="A22292"/>
      <c r="B22292"/>
      <c r="C22292"/>
      <c r="D22292" s="67"/>
      <c r="E22292"/>
      <c r="F22292"/>
      <c r="G22292"/>
      <c r="H22292" s="67"/>
      <c r="I22292"/>
      <c r="J22292"/>
      <c r="K22292"/>
      <c r="L22292"/>
      <c r="M22292"/>
      <c r="N22292"/>
      <c r="O22292"/>
    </row>
    <row r="22293" spans="1:15">
      <c r="A22293"/>
      <c r="B22293"/>
      <c r="C22293"/>
      <c r="D22293" s="67"/>
      <c r="E22293"/>
      <c r="F22293"/>
      <c r="G22293"/>
      <c r="H22293" s="67"/>
      <c r="I22293"/>
      <c r="J22293"/>
      <c r="K22293"/>
      <c r="L22293"/>
      <c r="M22293"/>
      <c r="N22293"/>
      <c r="O22293"/>
    </row>
    <row r="22294" spans="1:15">
      <c r="A22294"/>
      <c r="B22294"/>
      <c r="C22294"/>
      <c r="D22294" s="67"/>
      <c r="E22294"/>
      <c r="F22294"/>
      <c r="G22294"/>
      <c r="H22294" s="67"/>
      <c r="I22294"/>
      <c r="J22294"/>
      <c r="K22294"/>
      <c r="L22294"/>
      <c r="M22294"/>
      <c r="N22294"/>
      <c r="O22294"/>
    </row>
    <row r="22295" spans="1:15">
      <c r="A22295"/>
      <c r="B22295"/>
      <c r="C22295"/>
      <c r="D22295" s="67"/>
      <c r="E22295"/>
      <c r="F22295"/>
      <c r="G22295"/>
      <c r="H22295" s="67"/>
      <c r="I22295"/>
      <c r="J22295"/>
      <c r="K22295"/>
      <c r="L22295"/>
      <c r="M22295"/>
      <c r="N22295"/>
      <c r="O22295"/>
    </row>
    <row r="22296" spans="1:15">
      <c r="A22296"/>
      <c r="B22296"/>
      <c r="C22296"/>
      <c r="D22296" s="67"/>
      <c r="E22296"/>
      <c r="F22296"/>
      <c r="G22296"/>
      <c r="H22296" s="67"/>
      <c r="I22296"/>
      <c r="J22296"/>
      <c r="K22296"/>
      <c r="L22296"/>
      <c r="M22296"/>
      <c r="N22296"/>
      <c r="O22296"/>
    </row>
    <row r="22297" spans="1:15">
      <c r="A22297"/>
      <c r="B22297"/>
      <c r="C22297"/>
      <c r="D22297" s="67"/>
      <c r="E22297"/>
      <c r="F22297"/>
      <c r="G22297"/>
      <c r="H22297" s="67"/>
      <c r="I22297"/>
      <c r="J22297"/>
      <c r="K22297"/>
      <c r="L22297"/>
      <c r="M22297"/>
      <c r="N22297"/>
      <c r="O22297"/>
    </row>
    <row r="22298" spans="1:15">
      <c r="A22298"/>
      <c r="B22298"/>
      <c r="C22298"/>
      <c r="D22298" s="67"/>
      <c r="E22298"/>
      <c r="F22298"/>
      <c r="G22298"/>
      <c r="H22298" s="67"/>
      <c r="I22298"/>
      <c r="J22298"/>
      <c r="K22298"/>
      <c r="L22298"/>
      <c r="M22298"/>
      <c r="N22298"/>
      <c r="O22298"/>
    </row>
    <row r="22299" spans="1:15">
      <c r="A22299"/>
      <c r="B22299"/>
      <c r="C22299"/>
      <c r="D22299" s="67"/>
      <c r="E22299"/>
      <c r="F22299"/>
      <c r="G22299"/>
      <c r="H22299" s="67"/>
      <c r="I22299"/>
      <c r="J22299"/>
      <c r="K22299"/>
      <c r="L22299"/>
      <c r="M22299"/>
      <c r="N22299"/>
      <c r="O22299"/>
    </row>
    <row r="22300" spans="1:15">
      <c r="A22300"/>
      <c r="B22300"/>
      <c r="C22300"/>
      <c r="D22300" s="67"/>
      <c r="E22300"/>
      <c r="F22300"/>
      <c r="G22300"/>
      <c r="H22300" s="67"/>
      <c r="I22300"/>
      <c r="J22300"/>
      <c r="K22300"/>
      <c r="L22300"/>
      <c r="M22300"/>
      <c r="N22300"/>
      <c r="O22300"/>
    </row>
    <row r="22301" spans="1:15">
      <c r="A22301"/>
      <c r="B22301"/>
      <c r="C22301"/>
      <c r="D22301" s="67"/>
      <c r="E22301"/>
      <c r="F22301"/>
      <c r="G22301"/>
      <c r="H22301" s="67"/>
      <c r="I22301"/>
      <c r="J22301"/>
      <c r="K22301"/>
      <c r="L22301"/>
      <c r="M22301"/>
      <c r="N22301"/>
      <c r="O22301"/>
    </row>
    <row r="22302" spans="1:15">
      <c r="A22302"/>
      <c r="B22302"/>
      <c r="C22302"/>
      <c r="D22302" s="67"/>
      <c r="E22302"/>
      <c r="F22302"/>
      <c r="G22302"/>
      <c r="H22302" s="67"/>
      <c r="I22302"/>
      <c r="J22302"/>
      <c r="K22302"/>
      <c r="L22302"/>
      <c r="M22302"/>
      <c r="N22302"/>
      <c r="O22302"/>
    </row>
    <row r="22303" spans="1:15">
      <c r="A22303"/>
      <c r="B22303"/>
      <c r="C22303"/>
      <c r="D22303" s="67"/>
      <c r="E22303"/>
      <c r="F22303"/>
      <c r="G22303"/>
      <c r="H22303" s="67"/>
      <c r="I22303"/>
      <c r="J22303"/>
      <c r="K22303"/>
      <c r="L22303"/>
      <c r="M22303"/>
      <c r="N22303"/>
      <c r="O22303"/>
    </row>
    <row r="22304" spans="1:15">
      <c r="A22304"/>
      <c r="B22304"/>
      <c r="C22304"/>
      <c r="D22304" s="67"/>
      <c r="E22304"/>
      <c r="F22304"/>
      <c r="G22304"/>
      <c r="H22304" s="67"/>
      <c r="I22304"/>
      <c r="J22304"/>
      <c r="K22304"/>
      <c r="L22304"/>
      <c r="M22304"/>
      <c r="N22304"/>
      <c r="O22304"/>
    </row>
    <row r="22305" spans="1:15">
      <c r="A22305"/>
      <c r="B22305"/>
      <c r="C22305"/>
      <c r="D22305" s="67"/>
      <c r="E22305"/>
      <c r="F22305"/>
      <c r="G22305"/>
      <c r="H22305" s="67"/>
      <c r="I22305"/>
      <c r="J22305"/>
      <c r="K22305"/>
      <c r="L22305"/>
      <c r="M22305"/>
      <c r="N22305"/>
      <c r="O22305"/>
    </row>
    <row r="22306" spans="1:15">
      <c r="A22306"/>
      <c r="B22306"/>
      <c r="C22306"/>
      <c r="D22306" s="67"/>
      <c r="E22306"/>
      <c r="F22306"/>
      <c r="G22306"/>
      <c r="H22306" s="67"/>
      <c r="I22306"/>
      <c r="J22306"/>
      <c r="K22306"/>
      <c r="L22306"/>
      <c r="M22306"/>
      <c r="N22306"/>
      <c r="O22306"/>
    </row>
    <row r="22307" spans="1:15">
      <c r="A22307"/>
      <c r="B22307"/>
      <c r="C22307"/>
      <c r="D22307" s="67"/>
      <c r="E22307"/>
      <c r="F22307"/>
      <c r="G22307"/>
      <c r="H22307" s="67"/>
      <c r="I22307"/>
      <c r="J22307"/>
      <c r="K22307"/>
      <c r="L22307"/>
      <c r="M22307"/>
      <c r="N22307"/>
      <c r="O22307"/>
    </row>
    <row r="22308" spans="1:15">
      <c r="A22308"/>
      <c r="B22308"/>
      <c r="C22308"/>
      <c r="D22308" s="67"/>
      <c r="E22308"/>
      <c r="F22308"/>
      <c r="G22308"/>
      <c r="H22308" s="67"/>
      <c r="I22308"/>
      <c r="J22308"/>
      <c r="K22308"/>
      <c r="L22308"/>
      <c r="M22308"/>
      <c r="N22308"/>
      <c r="O22308"/>
    </row>
    <row r="22309" spans="1:15">
      <c r="A22309"/>
      <c r="B22309"/>
      <c r="C22309"/>
      <c r="D22309" s="67"/>
      <c r="E22309"/>
      <c r="F22309"/>
      <c r="G22309"/>
      <c r="H22309" s="67"/>
      <c r="I22309"/>
      <c r="J22309"/>
      <c r="K22309"/>
      <c r="L22309"/>
      <c r="M22309"/>
      <c r="N22309"/>
      <c r="O22309"/>
    </row>
    <row r="22310" spans="1:15">
      <c r="A22310"/>
      <c r="B22310"/>
      <c r="C22310"/>
      <c r="D22310" s="67"/>
      <c r="E22310"/>
      <c r="F22310"/>
      <c r="G22310"/>
      <c r="H22310" s="67"/>
      <c r="I22310"/>
      <c r="J22310"/>
      <c r="K22310"/>
      <c r="L22310"/>
      <c r="M22310"/>
      <c r="N22310"/>
      <c r="O22310"/>
    </row>
    <row r="22311" spans="1:15">
      <c r="A22311"/>
      <c r="B22311"/>
      <c r="C22311"/>
      <c r="D22311" s="67"/>
      <c r="E22311"/>
      <c r="F22311"/>
      <c r="G22311"/>
      <c r="H22311" s="67"/>
      <c r="I22311"/>
      <c r="J22311"/>
      <c r="K22311"/>
      <c r="L22311"/>
      <c r="M22311"/>
      <c r="N22311"/>
      <c r="O22311"/>
    </row>
    <row r="22312" spans="1:15">
      <c r="A22312"/>
      <c r="B22312"/>
      <c r="C22312"/>
      <c r="D22312" s="67"/>
      <c r="E22312"/>
      <c r="F22312"/>
      <c r="G22312"/>
      <c r="H22312" s="67"/>
      <c r="I22312"/>
      <c r="J22312"/>
      <c r="K22312"/>
      <c r="L22312"/>
      <c r="M22312"/>
      <c r="N22312"/>
      <c r="O22312"/>
    </row>
    <row r="22313" spans="1:15">
      <c r="A22313"/>
      <c r="B22313"/>
      <c r="C22313"/>
      <c r="D22313" s="67"/>
      <c r="E22313"/>
      <c r="F22313"/>
      <c r="G22313"/>
      <c r="H22313" s="67"/>
      <c r="I22313"/>
      <c r="J22313"/>
      <c r="K22313"/>
      <c r="L22313"/>
      <c r="M22313"/>
      <c r="N22313"/>
      <c r="O22313"/>
    </row>
    <row r="22314" spans="1:15">
      <c r="A22314"/>
      <c r="B22314"/>
      <c r="C22314"/>
      <c r="D22314" s="67"/>
      <c r="E22314"/>
      <c r="F22314"/>
      <c r="G22314"/>
      <c r="H22314" s="67"/>
      <c r="I22314"/>
      <c r="J22314"/>
      <c r="K22314"/>
      <c r="L22314"/>
      <c r="M22314"/>
      <c r="N22314"/>
      <c r="O22314"/>
    </row>
    <row r="22315" spans="1:15">
      <c r="A22315"/>
      <c r="B22315"/>
      <c r="C22315"/>
      <c r="D22315" s="67"/>
      <c r="E22315"/>
      <c r="F22315"/>
      <c r="G22315"/>
      <c r="H22315" s="67"/>
      <c r="I22315"/>
      <c r="J22315"/>
      <c r="K22315"/>
      <c r="L22315"/>
      <c r="M22315"/>
      <c r="N22315"/>
      <c r="O22315"/>
    </row>
    <row r="22316" spans="1:15">
      <c r="A22316"/>
      <c r="B22316"/>
      <c r="C22316"/>
      <c r="D22316" s="67"/>
      <c r="E22316"/>
      <c r="F22316"/>
      <c r="G22316"/>
      <c r="H22316" s="67"/>
      <c r="I22316"/>
      <c r="J22316"/>
      <c r="K22316"/>
      <c r="L22316"/>
      <c r="M22316"/>
      <c r="N22316"/>
      <c r="O22316"/>
    </row>
    <row r="22317" spans="1:15">
      <c r="A22317"/>
      <c r="B22317"/>
      <c r="C22317"/>
      <c r="D22317" s="67"/>
      <c r="E22317"/>
      <c r="F22317"/>
      <c r="G22317"/>
      <c r="H22317" s="67"/>
      <c r="I22317"/>
      <c r="J22317"/>
      <c r="K22317"/>
      <c r="L22317"/>
      <c r="M22317"/>
      <c r="N22317"/>
      <c r="O22317"/>
    </row>
    <row r="22318" spans="1:15">
      <c r="A22318"/>
      <c r="B22318"/>
      <c r="C22318"/>
      <c r="D22318" s="67"/>
      <c r="E22318"/>
      <c r="F22318"/>
      <c r="G22318"/>
      <c r="H22318" s="67"/>
      <c r="I22318"/>
      <c r="J22318"/>
      <c r="K22318"/>
      <c r="L22318"/>
      <c r="M22318"/>
      <c r="N22318"/>
      <c r="O22318"/>
    </row>
    <row r="22319" spans="1:15">
      <c r="A22319"/>
      <c r="B22319"/>
      <c r="C22319"/>
      <c r="D22319" s="67"/>
      <c r="E22319"/>
      <c r="F22319"/>
      <c r="G22319"/>
      <c r="H22319" s="67"/>
      <c r="I22319"/>
      <c r="J22319"/>
      <c r="K22319"/>
      <c r="L22319"/>
      <c r="M22319"/>
      <c r="N22319"/>
      <c r="O22319"/>
    </row>
    <row r="22320" spans="1:15">
      <c r="A22320"/>
      <c r="B22320"/>
      <c r="C22320"/>
      <c r="D22320" s="67"/>
      <c r="E22320"/>
      <c r="F22320"/>
      <c r="G22320"/>
      <c r="H22320" s="67"/>
      <c r="I22320"/>
      <c r="J22320"/>
      <c r="K22320"/>
      <c r="L22320"/>
      <c r="M22320"/>
      <c r="N22320"/>
      <c r="O22320"/>
    </row>
    <row r="22321" spans="1:15">
      <c r="A22321"/>
      <c r="B22321"/>
      <c r="C22321"/>
      <c r="D22321" s="67"/>
      <c r="E22321"/>
      <c r="F22321"/>
      <c r="G22321"/>
      <c r="H22321" s="67"/>
      <c r="I22321"/>
      <c r="J22321"/>
      <c r="K22321"/>
      <c r="L22321"/>
      <c r="M22321"/>
      <c r="N22321"/>
      <c r="O22321"/>
    </row>
    <row r="22322" spans="1:15">
      <c r="A22322"/>
      <c r="B22322"/>
      <c r="C22322"/>
      <c r="D22322" s="67"/>
      <c r="E22322"/>
      <c r="F22322"/>
      <c r="G22322"/>
      <c r="H22322" s="67"/>
      <c r="I22322"/>
      <c r="J22322"/>
      <c r="K22322"/>
      <c r="L22322"/>
      <c r="M22322"/>
      <c r="N22322"/>
      <c r="O22322"/>
    </row>
    <row r="22323" spans="1:15">
      <c r="A22323"/>
      <c r="B22323"/>
      <c r="C22323"/>
      <c r="D22323" s="67"/>
      <c r="E22323"/>
      <c r="F22323"/>
      <c r="G22323"/>
      <c r="H22323" s="67"/>
      <c r="I22323"/>
      <c r="J22323"/>
      <c r="K22323"/>
      <c r="L22323"/>
      <c r="M22323"/>
      <c r="N22323"/>
      <c r="O22323"/>
    </row>
    <row r="22324" spans="1:15">
      <c r="A22324"/>
      <c r="B22324"/>
      <c r="C22324"/>
      <c r="D22324" s="67"/>
      <c r="E22324"/>
      <c r="F22324"/>
      <c r="G22324"/>
      <c r="H22324" s="67"/>
      <c r="I22324"/>
      <c r="J22324"/>
      <c r="K22324"/>
      <c r="L22324"/>
      <c r="M22324"/>
      <c r="N22324"/>
      <c r="O22324"/>
    </row>
    <row r="22325" spans="1:15">
      <c r="A22325"/>
      <c r="B22325"/>
      <c r="C22325"/>
      <c r="D22325" s="67"/>
      <c r="E22325"/>
      <c r="F22325"/>
      <c r="G22325"/>
      <c r="H22325" s="67"/>
      <c r="I22325"/>
      <c r="J22325"/>
      <c r="K22325"/>
      <c r="L22325"/>
      <c r="M22325"/>
      <c r="N22325"/>
      <c r="O22325"/>
    </row>
    <row r="22326" spans="1:15">
      <c r="A22326"/>
      <c r="B22326"/>
      <c r="C22326"/>
      <c r="D22326" s="67"/>
      <c r="E22326"/>
      <c r="F22326"/>
      <c r="G22326"/>
      <c r="H22326" s="67"/>
      <c r="I22326"/>
      <c r="J22326"/>
      <c r="K22326"/>
      <c r="L22326"/>
      <c r="M22326"/>
      <c r="N22326"/>
      <c r="O22326"/>
    </row>
    <row r="22327" spans="1:15">
      <c r="A22327"/>
      <c r="B22327"/>
      <c r="C22327"/>
      <c r="D22327" s="67"/>
      <c r="E22327"/>
      <c r="F22327"/>
      <c r="G22327"/>
      <c r="H22327" s="67"/>
      <c r="I22327"/>
      <c r="J22327"/>
      <c r="K22327"/>
      <c r="L22327"/>
      <c r="M22327"/>
      <c r="N22327"/>
      <c r="O22327"/>
    </row>
    <row r="22328" spans="1:15">
      <c r="A22328"/>
      <c r="B22328"/>
      <c r="C22328"/>
      <c r="D22328" s="67"/>
      <c r="E22328"/>
      <c r="F22328"/>
      <c r="G22328"/>
      <c r="H22328" s="67"/>
      <c r="I22328"/>
      <c r="J22328"/>
      <c r="K22328"/>
      <c r="L22328"/>
      <c r="M22328"/>
      <c r="N22328"/>
      <c r="O22328"/>
    </row>
    <row r="22329" spans="1:15">
      <c r="A22329"/>
      <c r="B22329"/>
      <c r="C22329"/>
      <c r="D22329" s="67"/>
      <c r="E22329"/>
      <c r="F22329"/>
      <c r="G22329"/>
      <c r="H22329" s="67"/>
      <c r="I22329"/>
      <c r="J22329"/>
      <c r="K22329"/>
      <c r="L22329"/>
      <c r="M22329"/>
      <c r="N22329"/>
      <c r="O22329"/>
    </row>
    <row r="22330" spans="1:15">
      <c r="A22330"/>
      <c r="B22330"/>
      <c r="C22330"/>
      <c r="D22330" s="67"/>
      <c r="E22330"/>
      <c r="F22330"/>
      <c r="G22330"/>
      <c r="H22330" s="67"/>
      <c r="I22330"/>
      <c r="J22330"/>
      <c r="K22330"/>
      <c r="L22330"/>
      <c r="M22330"/>
      <c r="N22330"/>
      <c r="O22330"/>
    </row>
    <row r="22331" spans="1:15">
      <c r="A22331"/>
      <c r="B22331"/>
      <c r="C22331"/>
      <c r="D22331" s="67"/>
      <c r="E22331"/>
      <c r="F22331"/>
      <c r="G22331"/>
      <c r="H22331" s="67"/>
      <c r="I22331"/>
      <c r="J22331"/>
      <c r="K22331"/>
      <c r="L22331"/>
      <c r="M22331"/>
      <c r="N22331"/>
      <c r="O22331"/>
    </row>
    <row r="22332" spans="1:15">
      <c r="A22332"/>
      <c r="B22332"/>
      <c r="C22332"/>
      <c r="D22332" s="67"/>
      <c r="E22332"/>
      <c r="F22332"/>
      <c r="G22332"/>
      <c r="H22332" s="67"/>
      <c r="I22332"/>
      <c r="J22332"/>
      <c r="K22332"/>
      <c r="L22332"/>
      <c r="M22332"/>
      <c r="N22332"/>
      <c r="O22332"/>
    </row>
    <row r="22333" spans="1:15">
      <c r="A22333"/>
      <c r="B22333"/>
      <c r="C22333"/>
      <c r="D22333" s="67"/>
      <c r="E22333"/>
      <c r="F22333"/>
      <c r="G22333"/>
      <c r="H22333" s="67"/>
      <c r="I22333"/>
      <c r="J22333"/>
      <c r="K22333"/>
      <c r="L22333"/>
      <c r="M22333"/>
      <c r="N22333"/>
      <c r="O22333"/>
    </row>
    <row r="22334" spans="1:15">
      <c r="A22334"/>
      <c r="B22334"/>
      <c r="C22334"/>
      <c r="D22334" s="67"/>
      <c r="E22334"/>
      <c r="F22334"/>
      <c r="G22334"/>
      <c r="H22334" s="67"/>
      <c r="I22334"/>
      <c r="J22334"/>
      <c r="K22334"/>
      <c r="L22334"/>
      <c r="M22334"/>
      <c r="N22334"/>
      <c r="O22334"/>
    </row>
    <row r="22335" spans="1:15">
      <c r="A22335"/>
      <c r="B22335"/>
      <c r="C22335"/>
      <c r="D22335" s="67"/>
      <c r="E22335"/>
      <c r="F22335"/>
      <c r="G22335"/>
      <c r="H22335" s="67"/>
      <c r="I22335"/>
      <c r="J22335"/>
      <c r="K22335"/>
      <c r="L22335"/>
      <c r="M22335"/>
      <c r="N22335"/>
      <c r="O22335"/>
    </row>
    <row r="22336" spans="1:15">
      <c r="A22336"/>
      <c r="B22336"/>
      <c r="C22336"/>
      <c r="D22336" s="67"/>
      <c r="E22336"/>
      <c r="F22336"/>
      <c r="G22336"/>
      <c r="H22336" s="67"/>
      <c r="I22336"/>
      <c r="J22336"/>
      <c r="K22336"/>
      <c r="L22336"/>
      <c r="M22336"/>
      <c r="N22336"/>
      <c r="O22336"/>
    </row>
    <row r="22337" spans="1:15">
      <c r="A22337"/>
      <c r="B22337"/>
      <c r="C22337"/>
      <c r="D22337" s="67"/>
      <c r="E22337"/>
      <c r="F22337"/>
      <c r="G22337"/>
      <c r="H22337" s="67"/>
      <c r="I22337"/>
      <c r="J22337"/>
      <c r="K22337"/>
      <c r="L22337"/>
      <c r="M22337"/>
      <c r="N22337"/>
      <c r="O22337"/>
    </row>
    <row r="22338" spans="1:15">
      <c r="A22338"/>
      <c r="B22338"/>
      <c r="C22338"/>
      <c r="D22338" s="67"/>
      <c r="E22338"/>
      <c r="F22338"/>
      <c r="G22338"/>
      <c r="H22338" s="67"/>
      <c r="I22338"/>
      <c r="J22338"/>
      <c r="K22338"/>
      <c r="L22338"/>
      <c r="M22338"/>
      <c r="N22338"/>
      <c r="O22338"/>
    </row>
    <row r="22339" spans="1:15">
      <c r="A22339"/>
      <c r="B22339"/>
      <c r="C22339"/>
      <c r="D22339" s="67"/>
      <c r="E22339"/>
      <c r="F22339"/>
      <c r="G22339"/>
      <c r="H22339" s="67"/>
      <c r="I22339"/>
      <c r="J22339"/>
      <c r="K22339"/>
      <c r="L22339"/>
      <c r="M22339"/>
      <c r="N22339"/>
      <c r="O22339"/>
    </row>
    <row r="22340" spans="1:15">
      <c r="A22340"/>
      <c r="B22340"/>
      <c r="C22340"/>
      <c r="D22340" s="67"/>
      <c r="E22340"/>
      <c r="F22340"/>
      <c r="G22340"/>
      <c r="H22340" s="67"/>
      <c r="I22340"/>
      <c r="J22340"/>
      <c r="K22340"/>
      <c r="L22340"/>
      <c r="M22340"/>
      <c r="N22340"/>
      <c r="O22340"/>
    </row>
    <row r="22341" spans="1:15">
      <c r="A22341"/>
      <c r="B22341"/>
      <c r="C22341"/>
      <c r="D22341" s="67"/>
      <c r="E22341"/>
      <c r="F22341"/>
      <c r="G22341"/>
      <c r="H22341" s="67"/>
      <c r="I22341"/>
      <c r="J22341"/>
      <c r="K22341"/>
      <c r="L22341"/>
      <c r="M22341"/>
      <c r="N22341"/>
      <c r="O22341"/>
    </row>
    <row r="22342" spans="1:15">
      <c r="A22342"/>
      <c r="B22342"/>
      <c r="C22342"/>
      <c r="D22342" s="67"/>
      <c r="E22342"/>
      <c r="F22342"/>
      <c r="G22342"/>
      <c r="H22342" s="67"/>
      <c r="I22342"/>
      <c r="J22342"/>
      <c r="K22342"/>
      <c r="L22342"/>
      <c r="M22342"/>
      <c r="N22342"/>
      <c r="O22342"/>
    </row>
    <row r="22343" spans="1:15">
      <c r="A22343"/>
      <c r="B22343"/>
      <c r="C22343"/>
      <c r="D22343" s="67"/>
      <c r="E22343"/>
      <c r="F22343"/>
      <c r="G22343"/>
      <c r="H22343" s="67"/>
      <c r="I22343"/>
      <c r="J22343"/>
      <c r="K22343"/>
      <c r="L22343"/>
      <c r="M22343"/>
      <c r="N22343"/>
      <c r="O22343"/>
    </row>
    <row r="22344" spans="1:15">
      <c r="A22344"/>
      <c r="B22344"/>
      <c r="C22344"/>
      <c r="D22344" s="67"/>
      <c r="E22344"/>
      <c r="F22344"/>
      <c r="G22344"/>
      <c r="H22344" s="67"/>
      <c r="I22344"/>
      <c r="J22344"/>
      <c r="K22344"/>
      <c r="L22344"/>
      <c r="M22344"/>
      <c r="N22344"/>
      <c r="O22344"/>
    </row>
    <row r="22345" spans="1:15">
      <c r="A22345"/>
      <c r="B22345"/>
      <c r="C22345"/>
      <c r="D22345" s="67"/>
      <c r="E22345"/>
      <c r="F22345"/>
      <c r="G22345"/>
      <c r="H22345" s="67"/>
      <c r="I22345"/>
      <c r="J22345"/>
      <c r="K22345"/>
      <c r="L22345"/>
      <c r="M22345"/>
      <c r="N22345"/>
      <c r="O22345"/>
    </row>
    <row r="22346" spans="1:15">
      <c r="A22346"/>
      <c r="B22346"/>
      <c r="C22346"/>
      <c r="D22346" s="67"/>
      <c r="E22346"/>
      <c r="F22346"/>
      <c r="G22346"/>
      <c r="H22346" s="67"/>
      <c r="I22346"/>
      <c r="J22346"/>
      <c r="K22346"/>
      <c r="L22346"/>
      <c r="M22346"/>
      <c r="N22346"/>
      <c r="O22346"/>
    </row>
    <row r="22347" spans="1:15">
      <c r="A22347"/>
      <c r="B22347"/>
      <c r="C22347"/>
      <c r="D22347" s="67"/>
      <c r="E22347"/>
      <c r="F22347"/>
      <c r="G22347"/>
      <c r="H22347" s="67"/>
      <c r="I22347"/>
      <c r="J22347"/>
      <c r="K22347"/>
      <c r="L22347"/>
      <c r="M22347"/>
      <c r="N22347"/>
      <c r="O22347"/>
    </row>
    <row r="22348" spans="1:15">
      <c r="A22348"/>
      <c r="B22348"/>
      <c r="C22348"/>
      <c r="D22348" s="67"/>
      <c r="E22348"/>
      <c r="F22348"/>
      <c r="G22348"/>
      <c r="H22348" s="67"/>
      <c r="I22348"/>
      <c r="J22348"/>
      <c r="K22348"/>
      <c r="L22348"/>
      <c r="M22348"/>
      <c r="N22348"/>
      <c r="O22348"/>
    </row>
    <row r="22349" spans="1:15">
      <c r="A22349"/>
      <c r="B22349"/>
      <c r="C22349"/>
      <c r="D22349" s="67"/>
      <c r="E22349"/>
      <c r="F22349"/>
      <c r="G22349"/>
      <c r="H22349" s="67"/>
      <c r="I22349"/>
      <c r="J22349"/>
      <c r="K22349"/>
      <c r="L22349"/>
      <c r="M22349"/>
      <c r="N22349"/>
      <c r="O22349"/>
    </row>
    <row r="22350" spans="1:15">
      <c r="A22350"/>
      <c r="B22350"/>
      <c r="C22350"/>
      <c r="D22350" s="67"/>
      <c r="E22350"/>
      <c r="F22350"/>
      <c r="G22350"/>
      <c r="H22350" s="67"/>
      <c r="I22350"/>
      <c r="J22350"/>
      <c r="K22350"/>
      <c r="L22350"/>
      <c r="M22350"/>
      <c r="N22350"/>
      <c r="O22350"/>
    </row>
    <row r="22351" spans="1:15">
      <c r="A22351"/>
      <c r="B22351"/>
      <c r="C22351"/>
      <c r="D22351" s="67"/>
      <c r="E22351"/>
      <c r="F22351"/>
      <c r="G22351"/>
      <c r="H22351" s="67"/>
      <c r="I22351"/>
      <c r="J22351"/>
      <c r="K22351"/>
      <c r="L22351"/>
      <c r="M22351"/>
      <c r="N22351"/>
      <c r="O22351"/>
    </row>
    <row r="22352" spans="1:15">
      <c r="A22352"/>
      <c r="B22352"/>
      <c r="C22352"/>
      <c r="D22352" s="67"/>
      <c r="E22352"/>
      <c r="F22352"/>
      <c r="G22352"/>
      <c r="H22352" s="67"/>
      <c r="I22352"/>
      <c r="J22352"/>
      <c r="K22352"/>
      <c r="L22352"/>
      <c r="M22352"/>
      <c r="N22352"/>
      <c r="O22352"/>
    </row>
    <row r="22353" spans="1:15">
      <c r="A22353"/>
      <c r="B22353"/>
      <c r="C22353"/>
      <c r="D22353" s="67"/>
      <c r="E22353"/>
      <c r="F22353"/>
      <c r="G22353"/>
      <c r="H22353" s="67"/>
      <c r="I22353"/>
      <c r="J22353"/>
      <c r="K22353"/>
      <c r="L22353"/>
      <c r="M22353"/>
      <c r="N22353"/>
      <c r="O22353"/>
    </row>
    <row r="22354" spans="1:15">
      <c r="A22354"/>
      <c r="B22354"/>
      <c r="C22354"/>
      <c r="D22354" s="67"/>
      <c r="E22354"/>
      <c r="F22354"/>
      <c r="G22354"/>
      <c r="H22354" s="67"/>
      <c r="I22354"/>
      <c r="J22354"/>
      <c r="K22354"/>
      <c r="L22354"/>
      <c r="M22354"/>
      <c r="N22354"/>
      <c r="O22354"/>
    </row>
    <row r="22355" spans="1:15">
      <c r="A22355"/>
      <c r="B22355"/>
      <c r="C22355"/>
      <c r="D22355" s="67"/>
      <c r="E22355"/>
      <c r="F22355"/>
      <c r="G22355"/>
      <c r="H22355" s="67"/>
      <c r="I22355"/>
      <c r="J22355"/>
      <c r="K22355"/>
      <c r="L22355"/>
      <c r="M22355"/>
      <c r="N22355"/>
      <c r="O22355"/>
    </row>
    <row r="22356" spans="1:15">
      <c r="A22356"/>
      <c r="B22356"/>
      <c r="C22356"/>
      <c r="D22356" s="67"/>
      <c r="E22356"/>
      <c r="F22356"/>
      <c r="G22356"/>
      <c r="H22356" s="67"/>
      <c r="I22356"/>
      <c r="J22356"/>
      <c r="K22356"/>
      <c r="L22356"/>
      <c r="M22356"/>
      <c r="N22356"/>
      <c r="O22356"/>
    </row>
    <row r="22357" spans="1:15">
      <c r="A22357"/>
      <c r="B22357"/>
      <c r="C22357"/>
      <c r="D22357" s="67"/>
      <c r="E22357"/>
      <c r="F22357"/>
      <c r="G22357"/>
      <c r="H22357" s="67"/>
      <c r="I22357"/>
      <c r="J22357"/>
      <c r="K22357"/>
      <c r="L22357"/>
      <c r="M22357"/>
      <c r="N22357"/>
      <c r="O22357"/>
    </row>
    <row r="22358" spans="1:15">
      <c r="A22358"/>
      <c r="B22358"/>
      <c r="C22358"/>
      <c r="D22358" s="67"/>
      <c r="E22358"/>
      <c r="F22358"/>
      <c r="G22358"/>
      <c r="H22358" s="67"/>
      <c r="I22358"/>
      <c r="J22358"/>
      <c r="K22358"/>
      <c r="L22358"/>
      <c r="M22358"/>
      <c r="N22358"/>
      <c r="O22358"/>
    </row>
    <row r="22359" spans="1:15">
      <c r="A22359"/>
      <c r="B22359"/>
      <c r="C22359"/>
      <c r="D22359" s="67"/>
      <c r="E22359"/>
      <c r="F22359"/>
      <c r="G22359"/>
      <c r="H22359" s="67"/>
      <c r="I22359"/>
      <c r="J22359"/>
      <c r="K22359"/>
      <c r="L22359"/>
      <c r="M22359"/>
      <c r="N22359"/>
      <c r="O22359"/>
    </row>
    <row r="22360" spans="1:15">
      <c r="A22360"/>
      <c r="B22360"/>
      <c r="C22360"/>
      <c r="D22360" s="67"/>
      <c r="E22360"/>
      <c r="F22360"/>
      <c r="G22360"/>
      <c r="H22360" s="67"/>
      <c r="I22360"/>
      <c r="J22360"/>
      <c r="K22360"/>
      <c r="L22360"/>
      <c r="M22360"/>
      <c r="N22360"/>
      <c r="O22360"/>
    </row>
    <row r="22361" spans="1:15">
      <c r="A22361"/>
      <c r="B22361"/>
      <c r="C22361"/>
      <c r="D22361" s="67"/>
      <c r="E22361"/>
      <c r="F22361"/>
      <c r="G22361"/>
      <c r="H22361" s="67"/>
      <c r="I22361"/>
      <c r="J22361"/>
      <c r="K22361"/>
      <c r="L22361"/>
      <c r="M22361"/>
      <c r="N22361"/>
      <c r="O22361"/>
    </row>
    <row r="22362" spans="1:15">
      <c r="A22362"/>
      <c r="B22362"/>
      <c r="C22362"/>
      <c r="D22362" s="67"/>
      <c r="E22362"/>
      <c r="F22362"/>
      <c r="G22362"/>
      <c r="H22362" s="67"/>
      <c r="I22362"/>
      <c r="J22362"/>
      <c r="K22362"/>
      <c r="L22362"/>
      <c r="M22362"/>
      <c r="N22362"/>
      <c r="O22362"/>
    </row>
    <row r="22363" spans="1:15">
      <c r="A22363"/>
      <c r="B22363"/>
      <c r="C22363"/>
      <c r="D22363" s="67"/>
      <c r="E22363"/>
      <c r="F22363"/>
      <c r="G22363"/>
      <c r="H22363" s="67"/>
      <c r="I22363"/>
      <c r="J22363"/>
      <c r="K22363"/>
      <c r="L22363"/>
      <c r="M22363"/>
      <c r="N22363"/>
      <c r="O22363"/>
    </row>
    <row r="22364" spans="1:15">
      <c r="A22364"/>
      <c r="B22364"/>
      <c r="C22364"/>
      <c r="D22364" s="67"/>
      <c r="E22364"/>
      <c r="F22364"/>
      <c r="G22364"/>
      <c r="H22364" s="67"/>
      <c r="I22364"/>
      <c r="J22364"/>
      <c r="K22364"/>
      <c r="L22364"/>
      <c r="M22364"/>
      <c r="N22364"/>
      <c r="O22364"/>
    </row>
    <row r="22365" spans="1:15">
      <c r="A22365"/>
      <c r="B22365"/>
      <c r="C22365"/>
      <c r="D22365" s="67"/>
      <c r="E22365"/>
      <c r="F22365"/>
      <c r="G22365"/>
      <c r="H22365" s="67"/>
      <c r="I22365"/>
      <c r="J22365"/>
      <c r="K22365"/>
      <c r="L22365"/>
      <c r="M22365"/>
      <c r="N22365"/>
      <c r="O22365"/>
    </row>
    <row r="22366" spans="1:15">
      <c r="A22366"/>
      <c r="B22366"/>
      <c r="C22366"/>
      <c r="D22366" s="67"/>
      <c r="E22366"/>
      <c r="F22366"/>
      <c r="G22366"/>
      <c r="H22366" s="67"/>
      <c r="I22366"/>
      <c r="J22366"/>
      <c r="K22366"/>
      <c r="L22366"/>
      <c r="M22366"/>
      <c r="N22366"/>
      <c r="O22366"/>
    </row>
    <row r="22367" spans="1:15">
      <c r="A22367"/>
      <c r="B22367"/>
      <c r="C22367"/>
      <c r="D22367" s="67"/>
      <c r="E22367"/>
      <c r="F22367"/>
      <c r="G22367"/>
      <c r="H22367" s="67"/>
      <c r="I22367"/>
      <c r="J22367"/>
      <c r="K22367"/>
      <c r="L22367"/>
      <c r="M22367"/>
      <c r="N22367"/>
      <c r="O22367"/>
    </row>
    <row r="22368" spans="1:15">
      <c r="A22368"/>
      <c r="B22368"/>
      <c r="C22368"/>
      <c r="D22368" s="67"/>
      <c r="E22368"/>
      <c r="F22368"/>
      <c r="G22368"/>
      <c r="H22368" s="67"/>
      <c r="I22368"/>
      <c r="J22368"/>
      <c r="K22368"/>
      <c r="L22368"/>
      <c r="M22368"/>
      <c r="N22368"/>
      <c r="O22368"/>
    </row>
    <row r="22369" spans="1:15">
      <c r="A22369"/>
      <c r="B22369"/>
      <c r="C22369"/>
      <c r="D22369" s="67"/>
      <c r="E22369"/>
      <c r="F22369"/>
      <c r="G22369"/>
      <c r="H22369" s="67"/>
      <c r="I22369"/>
      <c r="J22369"/>
      <c r="K22369"/>
      <c r="L22369"/>
      <c r="M22369"/>
      <c r="N22369"/>
      <c r="O22369"/>
    </row>
    <row r="22370" spans="1:15">
      <c r="A22370"/>
      <c r="B22370"/>
      <c r="C22370"/>
      <c r="D22370" s="67"/>
      <c r="E22370"/>
      <c r="F22370"/>
      <c r="G22370"/>
      <c r="H22370" s="67"/>
      <c r="I22370"/>
      <c r="J22370"/>
      <c r="K22370"/>
      <c r="L22370"/>
      <c r="M22370"/>
      <c r="N22370"/>
      <c r="O22370"/>
    </row>
    <row r="22371" spans="1:15">
      <c r="A22371"/>
      <c r="B22371"/>
      <c r="C22371"/>
      <c r="D22371" s="67"/>
      <c r="E22371"/>
      <c r="F22371"/>
      <c r="G22371"/>
      <c r="H22371" s="67"/>
      <c r="I22371"/>
      <c r="J22371"/>
      <c r="K22371"/>
      <c r="L22371"/>
      <c r="M22371"/>
      <c r="N22371"/>
      <c r="O22371"/>
    </row>
    <row r="22372" spans="1:15">
      <c r="A22372"/>
      <c r="B22372"/>
      <c r="C22372"/>
      <c r="D22372" s="67"/>
      <c r="E22372"/>
      <c r="F22372"/>
      <c r="G22372"/>
      <c r="H22372" s="67"/>
      <c r="I22372"/>
      <c r="J22372"/>
      <c r="K22372"/>
      <c r="L22372"/>
      <c r="M22372"/>
      <c r="N22372"/>
      <c r="O22372"/>
    </row>
    <row r="22373" spans="1:15">
      <c r="A22373"/>
      <c r="B22373"/>
      <c r="C22373"/>
      <c r="D22373" s="67"/>
      <c r="E22373"/>
      <c r="F22373"/>
      <c r="G22373"/>
      <c r="H22373" s="67"/>
      <c r="I22373"/>
      <c r="J22373"/>
      <c r="K22373"/>
      <c r="L22373"/>
      <c r="M22373"/>
      <c r="N22373"/>
      <c r="O22373"/>
    </row>
    <row r="22374" spans="1:15">
      <c r="A22374"/>
      <c r="B22374"/>
      <c r="C22374"/>
      <c r="D22374" s="67"/>
      <c r="E22374"/>
      <c r="F22374"/>
      <c r="G22374"/>
      <c r="H22374" s="67"/>
      <c r="I22374"/>
      <c r="J22374"/>
      <c r="K22374"/>
      <c r="L22374"/>
      <c r="M22374"/>
      <c r="N22374"/>
      <c r="O22374"/>
    </row>
    <row r="22375" spans="1:15">
      <c r="A22375"/>
      <c r="B22375"/>
      <c r="C22375"/>
      <c r="D22375" s="67"/>
      <c r="E22375"/>
      <c r="F22375"/>
      <c r="G22375"/>
      <c r="H22375" s="67"/>
      <c r="I22375"/>
      <c r="J22375"/>
      <c r="K22375"/>
      <c r="L22375"/>
      <c r="M22375"/>
      <c r="N22375"/>
      <c r="O22375"/>
    </row>
    <row r="22376" spans="1:15">
      <c r="A22376"/>
      <c r="B22376"/>
      <c r="C22376"/>
      <c r="D22376" s="67"/>
      <c r="E22376"/>
      <c r="F22376"/>
      <c r="G22376"/>
      <c r="H22376" s="67"/>
      <c r="I22376"/>
      <c r="J22376"/>
      <c r="K22376"/>
      <c r="L22376"/>
      <c r="M22376"/>
      <c r="N22376"/>
      <c r="O22376"/>
    </row>
    <row r="22377" spans="1:15">
      <c r="A22377"/>
      <c r="B22377"/>
      <c r="C22377"/>
      <c r="D22377" s="67"/>
      <c r="E22377"/>
      <c r="F22377"/>
      <c r="G22377"/>
      <c r="H22377" s="67"/>
      <c r="I22377"/>
      <c r="J22377"/>
      <c r="K22377"/>
      <c r="L22377"/>
      <c r="M22377"/>
      <c r="N22377"/>
      <c r="O22377"/>
    </row>
    <row r="22378" spans="1:15">
      <c r="A22378"/>
      <c r="B22378"/>
      <c r="C22378"/>
      <c r="D22378" s="67"/>
      <c r="E22378"/>
      <c r="F22378"/>
      <c r="G22378"/>
      <c r="H22378" s="67"/>
      <c r="I22378"/>
      <c r="J22378"/>
      <c r="K22378"/>
      <c r="L22378"/>
      <c r="M22378"/>
      <c r="N22378"/>
      <c r="O22378"/>
    </row>
    <row r="22379" spans="1:15">
      <c r="A22379"/>
      <c r="B22379"/>
      <c r="C22379"/>
      <c r="D22379" s="67"/>
      <c r="E22379"/>
      <c r="F22379"/>
      <c r="G22379"/>
      <c r="H22379" s="67"/>
      <c r="I22379"/>
      <c r="J22379"/>
      <c r="K22379"/>
      <c r="L22379"/>
      <c r="M22379"/>
      <c r="N22379"/>
      <c r="O22379"/>
    </row>
    <row r="22380" spans="1:15">
      <c r="A22380"/>
      <c r="B22380"/>
      <c r="C22380"/>
      <c r="D22380" s="67"/>
      <c r="E22380"/>
      <c r="F22380"/>
      <c r="G22380"/>
      <c r="H22380" s="67"/>
      <c r="I22380"/>
      <c r="J22380"/>
      <c r="K22380"/>
      <c r="L22380"/>
      <c r="M22380"/>
      <c r="N22380"/>
      <c r="O22380"/>
    </row>
    <row r="22381" spans="1:15">
      <c r="A22381"/>
      <c r="B22381"/>
      <c r="C22381"/>
      <c r="D22381" s="67"/>
      <c r="E22381"/>
      <c r="F22381"/>
      <c r="G22381"/>
      <c r="H22381" s="67"/>
      <c r="I22381"/>
      <c r="J22381"/>
      <c r="K22381"/>
      <c r="L22381"/>
      <c r="M22381"/>
      <c r="N22381"/>
      <c r="O22381"/>
    </row>
    <row r="22382" spans="1:15">
      <c r="A22382"/>
      <c r="B22382"/>
      <c r="C22382"/>
      <c r="D22382" s="67"/>
      <c r="E22382"/>
      <c r="F22382"/>
      <c r="G22382"/>
      <c r="H22382" s="67"/>
      <c r="I22382"/>
      <c r="J22382"/>
      <c r="K22382"/>
      <c r="L22382"/>
      <c r="M22382"/>
      <c r="N22382"/>
      <c r="O22382"/>
    </row>
    <row r="22383" spans="1:15">
      <c r="A22383"/>
      <c r="B22383"/>
      <c r="C22383"/>
      <c r="D22383" s="67"/>
      <c r="E22383"/>
      <c r="F22383"/>
      <c r="G22383"/>
      <c r="H22383" s="67"/>
      <c r="I22383"/>
      <c r="J22383"/>
      <c r="K22383"/>
      <c r="L22383"/>
      <c r="M22383"/>
      <c r="N22383"/>
      <c r="O22383"/>
    </row>
    <row r="22384" spans="1:15">
      <c r="A22384"/>
      <c r="B22384"/>
      <c r="C22384"/>
      <c r="D22384" s="67"/>
      <c r="E22384"/>
      <c r="F22384"/>
      <c r="G22384"/>
      <c r="H22384" s="67"/>
      <c r="I22384"/>
      <c r="J22384"/>
      <c r="K22384"/>
      <c r="L22384"/>
      <c r="M22384"/>
      <c r="N22384"/>
      <c r="O22384"/>
    </row>
    <row r="22385" spans="1:15">
      <c r="A22385"/>
      <c r="B22385"/>
      <c r="C22385"/>
      <c r="D22385" s="67"/>
      <c r="E22385"/>
      <c r="F22385"/>
      <c r="G22385"/>
      <c r="H22385" s="67"/>
      <c r="I22385"/>
      <c r="J22385"/>
      <c r="K22385"/>
      <c r="L22385"/>
      <c r="M22385"/>
      <c r="N22385"/>
      <c r="O22385"/>
    </row>
    <row r="22386" spans="1:15">
      <c r="A22386"/>
      <c r="B22386"/>
      <c r="C22386"/>
      <c r="D22386" s="67"/>
      <c r="E22386"/>
      <c r="F22386"/>
      <c r="G22386"/>
      <c r="H22386" s="67"/>
      <c r="I22386"/>
      <c r="J22386"/>
      <c r="K22386"/>
      <c r="L22386"/>
      <c r="M22386"/>
      <c r="N22386"/>
      <c r="O22386"/>
    </row>
    <row r="22387" spans="1:15">
      <c r="A22387"/>
      <c r="B22387"/>
      <c r="C22387"/>
      <c r="D22387" s="67"/>
      <c r="E22387"/>
      <c r="F22387"/>
      <c r="G22387"/>
      <c r="H22387" s="67"/>
      <c r="I22387"/>
      <c r="J22387"/>
      <c r="K22387"/>
      <c r="L22387"/>
      <c r="M22387"/>
      <c r="N22387"/>
      <c r="O22387"/>
    </row>
    <row r="22388" spans="1:15">
      <c r="A22388"/>
      <c r="B22388"/>
      <c r="C22388"/>
      <c r="D22388" s="67"/>
      <c r="E22388"/>
      <c r="F22388"/>
      <c r="G22388"/>
      <c r="H22388" s="67"/>
      <c r="I22388"/>
      <c r="J22388"/>
      <c r="K22388"/>
      <c r="L22388"/>
      <c r="M22388"/>
      <c r="N22388"/>
      <c r="O22388"/>
    </row>
    <row r="22389" spans="1:15">
      <c r="A22389"/>
      <c r="B22389"/>
      <c r="C22389"/>
      <c r="D22389" s="67"/>
      <c r="E22389"/>
      <c r="F22389"/>
      <c r="G22389"/>
      <c r="H22389" s="67"/>
      <c r="I22389"/>
      <c r="J22389"/>
      <c r="K22389"/>
      <c r="L22389"/>
      <c r="M22389"/>
      <c r="N22389"/>
      <c r="O22389"/>
    </row>
    <row r="22390" spans="1:15">
      <c r="A22390"/>
      <c r="B22390"/>
      <c r="C22390"/>
      <c r="D22390" s="67"/>
      <c r="E22390"/>
      <c r="F22390"/>
      <c r="G22390"/>
      <c r="H22390" s="67"/>
      <c r="I22390"/>
      <c r="J22390"/>
      <c r="K22390"/>
      <c r="L22390"/>
      <c r="M22390"/>
      <c r="N22390"/>
      <c r="O22390"/>
    </row>
    <row r="22391" spans="1:15">
      <c r="A22391"/>
      <c r="B22391"/>
      <c r="C22391"/>
      <c r="D22391" s="67"/>
      <c r="E22391"/>
      <c r="F22391"/>
      <c r="G22391"/>
      <c r="H22391" s="67"/>
      <c r="I22391"/>
      <c r="J22391"/>
      <c r="K22391"/>
      <c r="L22391"/>
      <c r="M22391"/>
      <c r="N22391"/>
      <c r="O22391"/>
    </row>
    <row r="22392" spans="1:15">
      <c r="A22392"/>
      <c r="B22392"/>
      <c r="C22392"/>
      <c r="D22392" s="67"/>
      <c r="E22392"/>
      <c r="F22392"/>
      <c r="G22392"/>
      <c r="H22392" s="67"/>
      <c r="I22392"/>
      <c r="J22392"/>
      <c r="K22392"/>
      <c r="L22392"/>
      <c r="M22392"/>
      <c r="N22392"/>
      <c r="O22392"/>
    </row>
    <row r="22393" spans="1:15">
      <c r="A22393"/>
      <c r="B22393"/>
      <c r="C22393"/>
      <c r="D22393" s="67"/>
      <c r="E22393"/>
      <c r="F22393"/>
      <c r="G22393"/>
      <c r="H22393" s="67"/>
      <c r="I22393"/>
      <c r="J22393"/>
      <c r="K22393"/>
      <c r="L22393"/>
      <c r="M22393"/>
      <c r="N22393"/>
      <c r="O22393"/>
    </row>
    <row r="22394" spans="1:15">
      <c r="A22394"/>
      <c r="B22394"/>
      <c r="C22394"/>
      <c r="D22394" s="67"/>
      <c r="E22394"/>
      <c r="F22394"/>
      <c r="G22394"/>
      <c r="H22394" s="67"/>
      <c r="I22394"/>
      <c r="J22394"/>
      <c r="K22394"/>
      <c r="L22394"/>
      <c r="M22394"/>
      <c r="N22394"/>
      <c r="O22394"/>
    </row>
    <row r="22395" spans="1:15">
      <c r="A22395"/>
      <c r="B22395"/>
      <c r="C22395"/>
      <c r="D22395" s="67"/>
      <c r="E22395"/>
      <c r="F22395"/>
      <c r="G22395"/>
      <c r="H22395" s="67"/>
      <c r="I22395"/>
      <c r="J22395"/>
      <c r="K22395"/>
      <c r="L22395"/>
      <c r="M22395"/>
      <c r="N22395"/>
      <c r="O22395"/>
    </row>
    <row r="22396" spans="1:15">
      <c r="A22396"/>
      <c r="B22396"/>
      <c r="C22396"/>
      <c r="D22396" s="67"/>
      <c r="E22396"/>
      <c r="F22396"/>
      <c r="G22396"/>
      <c r="H22396" s="67"/>
      <c r="I22396"/>
      <c r="J22396"/>
      <c r="K22396"/>
      <c r="L22396"/>
      <c r="M22396"/>
      <c r="N22396"/>
      <c r="O22396"/>
    </row>
    <row r="22397" spans="1:15">
      <c r="A22397"/>
      <c r="B22397"/>
      <c r="C22397"/>
      <c r="D22397" s="67"/>
      <c r="E22397"/>
      <c r="F22397"/>
      <c r="G22397"/>
      <c r="H22397" s="67"/>
      <c r="I22397"/>
      <c r="J22397"/>
      <c r="K22397"/>
      <c r="L22397"/>
      <c r="M22397"/>
      <c r="N22397"/>
      <c r="O22397"/>
    </row>
    <row r="22398" spans="1:15">
      <c r="A22398"/>
      <c r="B22398"/>
      <c r="C22398"/>
      <c r="D22398" s="67"/>
      <c r="E22398"/>
      <c r="F22398"/>
      <c r="G22398"/>
      <c r="H22398" s="67"/>
      <c r="I22398"/>
      <c r="J22398"/>
      <c r="K22398"/>
      <c r="L22398"/>
      <c r="M22398"/>
      <c r="N22398"/>
      <c r="O22398"/>
    </row>
    <row r="22399" spans="1:15">
      <c r="A22399"/>
      <c r="B22399"/>
      <c r="C22399"/>
      <c r="D22399" s="67"/>
      <c r="E22399"/>
      <c r="F22399"/>
      <c r="G22399"/>
      <c r="H22399" s="67"/>
      <c r="I22399"/>
      <c r="J22399"/>
      <c r="K22399"/>
      <c r="L22399"/>
      <c r="M22399"/>
      <c r="N22399"/>
      <c r="O22399"/>
    </row>
    <row r="22400" spans="1:15">
      <c r="A22400"/>
      <c r="B22400"/>
      <c r="C22400"/>
      <c r="D22400" s="67"/>
      <c r="E22400"/>
      <c r="F22400"/>
      <c r="G22400"/>
      <c r="H22400" s="67"/>
      <c r="I22400"/>
      <c r="J22400"/>
      <c r="K22400"/>
      <c r="L22400"/>
      <c r="M22400"/>
      <c r="N22400"/>
      <c r="O22400"/>
    </row>
    <row r="22401" spans="1:15">
      <c r="A22401"/>
      <c r="B22401"/>
      <c r="C22401"/>
      <c r="D22401" s="67"/>
      <c r="E22401"/>
      <c r="F22401"/>
      <c r="G22401"/>
      <c r="H22401" s="67"/>
      <c r="I22401"/>
      <c r="J22401"/>
      <c r="K22401"/>
      <c r="L22401"/>
      <c r="M22401"/>
      <c r="N22401"/>
      <c r="O22401"/>
    </row>
    <row r="22402" spans="1:15">
      <c r="A22402"/>
      <c r="B22402"/>
      <c r="C22402"/>
      <c r="D22402" s="67"/>
      <c r="E22402"/>
      <c r="F22402"/>
      <c r="G22402"/>
      <c r="H22402" s="67"/>
      <c r="I22402"/>
      <c r="J22402"/>
      <c r="K22402"/>
      <c r="L22402"/>
      <c r="M22402"/>
      <c r="N22402"/>
      <c r="O22402"/>
    </row>
    <row r="22403" spans="1:15">
      <c r="A22403"/>
      <c r="B22403"/>
      <c r="C22403"/>
      <c r="D22403" s="67"/>
      <c r="E22403"/>
      <c r="F22403"/>
      <c r="G22403"/>
      <c r="H22403" s="67"/>
      <c r="I22403"/>
      <c r="J22403"/>
      <c r="K22403"/>
      <c r="L22403"/>
      <c r="M22403"/>
      <c r="N22403"/>
      <c r="O22403"/>
    </row>
    <row r="22404" spans="1:15">
      <c r="A22404"/>
      <c r="B22404"/>
      <c r="C22404"/>
      <c r="D22404" s="67"/>
      <c r="E22404"/>
      <c r="F22404"/>
      <c r="G22404"/>
      <c r="H22404" s="67"/>
      <c r="I22404"/>
      <c r="J22404"/>
      <c r="K22404"/>
      <c r="L22404"/>
      <c r="M22404"/>
      <c r="N22404"/>
      <c r="O22404"/>
    </row>
    <row r="22405" spans="1:15">
      <c r="A22405"/>
      <c r="B22405"/>
      <c r="C22405"/>
      <c r="D22405" s="67"/>
      <c r="E22405"/>
      <c r="F22405"/>
      <c r="G22405"/>
      <c r="H22405" s="67"/>
      <c r="I22405"/>
      <c r="J22405"/>
      <c r="K22405"/>
      <c r="L22405"/>
      <c r="M22405"/>
      <c r="N22405"/>
      <c r="O22405"/>
    </row>
    <row r="22406" spans="1:15">
      <c r="A22406"/>
      <c r="B22406"/>
      <c r="C22406"/>
      <c r="D22406" s="67"/>
      <c r="E22406"/>
      <c r="F22406"/>
      <c r="G22406"/>
      <c r="H22406" s="67"/>
      <c r="I22406"/>
      <c r="J22406"/>
      <c r="K22406"/>
      <c r="L22406"/>
      <c r="M22406"/>
      <c r="N22406"/>
      <c r="O22406"/>
    </row>
    <row r="22407" spans="1:15">
      <c r="A22407"/>
      <c r="B22407"/>
      <c r="C22407"/>
      <c r="D22407" s="67"/>
      <c r="E22407"/>
      <c r="F22407"/>
      <c r="G22407"/>
      <c r="H22407" s="67"/>
      <c r="I22407"/>
      <c r="J22407"/>
      <c r="K22407"/>
      <c r="L22407"/>
      <c r="M22407"/>
      <c r="N22407"/>
      <c r="O22407"/>
    </row>
    <row r="22408" spans="1:15">
      <c r="A22408"/>
      <c r="B22408"/>
      <c r="C22408"/>
      <c r="D22408" s="67"/>
      <c r="E22408"/>
      <c r="F22408"/>
      <c r="G22408"/>
      <c r="H22408" s="67"/>
      <c r="I22408"/>
      <c r="J22408"/>
      <c r="K22408"/>
      <c r="L22408"/>
      <c r="M22408"/>
      <c r="N22408"/>
      <c r="O22408"/>
    </row>
    <row r="22409" spans="1:15">
      <c r="A22409"/>
      <c r="B22409"/>
      <c r="C22409"/>
      <c r="D22409" s="67"/>
      <c r="E22409"/>
      <c r="F22409"/>
      <c r="G22409"/>
      <c r="H22409" s="67"/>
      <c r="I22409"/>
      <c r="J22409"/>
      <c r="K22409"/>
      <c r="L22409"/>
      <c r="M22409"/>
      <c r="N22409"/>
      <c r="O22409"/>
    </row>
    <row r="22410" spans="1:15">
      <c r="A22410"/>
      <c r="B22410"/>
      <c r="C22410"/>
      <c r="D22410" s="67"/>
      <c r="E22410"/>
      <c r="F22410"/>
      <c r="G22410"/>
      <c r="H22410" s="67"/>
      <c r="I22410"/>
      <c r="J22410"/>
      <c r="K22410"/>
      <c r="L22410"/>
      <c r="M22410"/>
      <c r="N22410"/>
      <c r="O22410"/>
    </row>
    <row r="22411" spans="1:15">
      <c r="A22411"/>
      <c r="B22411"/>
      <c r="C22411"/>
      <c r="D22411" s="67"/>
      <c r="E22411"/>
      <c r="F22411"/>
      <c r="G22411"/>
      <c r="H22411" s="67"/>
      <c r="I22411"/>
      <c r="J22411"/>
      <c r="K22411"/>
      <c r="L22411"/>
      <c r="M22411"/>
      <c r="N22411"/>
      <c r="O22411"/>
    </row>
    <row r="22412" spans="1:15">
      <c r="A22412"/>
      <c r="B22412"/>
      <c r="C22412"/>
      <c r="D22412" s="67"/>
      <c r="E22412"/>
      <c r="F22412"/>
      <c r="G22412"/>
      <c r="H22412" s="67"/>
      <c r="I22412"/>
      <c r="J22412"/>
      <c r="K22412"/>
      <c r="L22412"/>
      <c r="M22412"/>
      <c r="N22412"/>
      <c r="O22412"/>
    </row>
    <row r="22413" spans="1:15">
      <c r="A22413"/>
      <c r="B22413"/>
      <c r="C22413"/>
      <c r="D22413" s="67"/>
      <c r="E22413"/>
      <c r="F22413"/>
      <c r="G22413"/>
      <c r="H22413" s="67"/>
      <c r="I22413"/>
      <c r="J22413"/>
      <c r="K22413"/>
      <c r="L22413"/>
      <c r="M22413"/>
      <c r="N22413"/>
      <c r="O22413"/>
    </row>
    <row r="22414" spans="1:15">
      <c r="A22414"/>
      <c r="B22414"/>
      <c r="C22414"/>
      <c r="D22414" s="67"/>
      <c r="E22414"/>
      <c r="F22414"/>
      <c r="G22414"/>
      <c r="H22414" s="67"/>
      <c r="I22414"/>
      <c r="J22414"/>
      <c r="K22414"/>
      <c r="L22414"/>
      <c r="M22414"/>
      <c r="N22414"/>
      <c r="O22414"/>
    </row>
    <row r="22415" spans="1:15">
      <c r="A22415"/>
      <c r="B22415"/>
      <c r="C22415"/>
      <c r="D22415" s="67"/>
      <c r="E22415"/>
      <c r="F22415"/>
      <c r="G22415"/>
      <c r="H22415" s="67"/>
      <c r="I22415"/>
      <c r="J22415"/>
      <c r="K22415"/>
      <c r="L22415"/>
      <c r="M22415"/>
      <c r="N22415"/>
      <c r="O22415"/>
    </row>
    <row r="22416" spans="1:15">
      <c r="A22416"/>
      <c r="B22416"/>
      <c r="C22416"/>
      <c r="D22416" s="67"/>
      <c r="E22416"/>
      <c r="F22416"/>
      <c r="G22416"/>
      <c r="H22416" s="67"/>
      <c r="I22416"/>
      <c r="J22416"/>
      <c r="K22416"/>
      <c r="L22416"/>
      <c r="M22416"/>
      <c r="N22416"/>
      <c r="O22416"/>
    </row>
    <row r="22417" spans="1:15">
      <c r="A22417"/>
      <c r="B22417"/>
      <c r="C22417"/>
      <c r="D22417" s="67"/>
      <c r="E22417"/>
      <c r="F22417"/>
      <c r="G22417"/>
      <c r="H22417" s="67"/>
      <c r="I22417"/>
      <c r="J22417"/>
      <c r="K22417"/>
      <c r="L22417"/>
      <c r="M22417"/>
      <c r="N22417"/>
      <c r="O22417"/>
    </row>
    <row r="22418" spans="1:15">
      <c r="A22418"/>
      <c r="B22418"/>
      <c r="C22418"/>
      <c r="D22418" s="67"/>
      <c r="E22418"/>
      <c r="F22418"/>
      <c r="G22418"/>
      <c r="H22418" s="67"/>
      <c r="I22418"/>
      <c r="J22418"/>
      <c r="K22418"/>
      <c r="L22418"/>
      <c r="M22418"/>
      <c r="N22418"/>
      <c r="O22418"/>
    </row>
    <row r="22419" spans="1:15">
      <c r="A22419"/>
      <c r="B22419"/>
      <c r="C22419"/>
      <c r="D22419" s="67"/>
      <c r="E22419"/>
      <c r="F22419"/>
      <c r="G22419"/>
      <c r="H22419" s="67"/>
      <c r="I22419"/>
      <c r="J22419"/>
      <c r="K22419"/>
      <c r="L22419"/>
      <c r="M22419"/>
      <c r="N22419"/>
      <c r="O22419"/>
    </row>
    <row r="22420" spans="1:15">
      <c r="A22420"/>
      <c r="B22420"/>
      <c r="C22420"/>
      <c r="D22420" s="67"/>
      <c r="E22420"/>
      <c r="F22420"/>
      <c r="G22420"/>
      <c r="H22420" s="67"/>
      <c r="I22420"/>
      <c r="J22420"/>
      <c r="K22420"/>
      <c r="L22420"/>
      <c r="M22420"/>
      <c r="N22420"/>
      <c r="O22420"/>
    </row>
    <row r="22421" spans="1:15">
      <c r="A22421"/>
      <c r="B22421"/>
      <c r="C22421"/>
      <c r="D22421" s="67"/>
      <c r="E22421"/>
      <c r="F22421"/>
      <c r="G22421"/>
      <c r="H22421" s="67"/>
      <c r="I22421"/>
      <c r="J22421"/>
      <c r="K22421"/>
      <c r="L22421"/>
      <c r="M22421"/>
      <c r="N22421"/>
      <c r="O22421"/>
    </row>
    <row r="22422" spans="1:15">
      <c r="A22422"/>
      <c r="B22422"/>
      <c r="C22422"/>
      <c r="D22422" s="67"/>
      <c r="E22422"/>
      <c r="F22422"/>
      <c r="G22422"/>
      <c r="H22422" s="67"/>
      <c r="I22422"/>
      <c r="J22422"/>
      <c r="K22422"/>
      <c r="L22422"/>
      <c r="M22422"/>
      <c r="N22422"/>
      <c r="O22422"/>
    </row>
    <row r="22423" spans="1:15">
      <c r="A22423"/>
      <c r="B22423"/>
      <c r="C22423"/>
      <c r="D22423" s="67"/>
      <c r="E22423"/>
      <c r="F22423"/>
      <c r="G22423"/>
      <c r="H22423" s="67"/>
      <c r="I22423"/>
      <c r="J22423"/>
      <c r="K22423"/>
      <c r="L22423"/>
      <c r="M22423"/>
      <c r="N22423"/>
      <c r="O22423"/>
    </row>
    <row r="22424" spans="1:15">
      <c r="A22424"/>
      <c r="B22424"/>
      <c r="C22424"/>
      <c r="D22424" s="67"/>
      <c r="E22424"/>
      <c r="F22424"/>
      <c r="G22424"/>
      <c r="H22424" s="67"/>
      <c r="I22424"/>
      <c r="J22424"/>
      <c r="K22424"/>
      <c r="L22424"/>
      <c r="M22424"/>
      <c r="N22424"/>
      <c r="O22424"/>
    </row>
    <row r="22425" spans="1:15">
      <c r="A22425"/>
      <c r="B22425"/>
      <c r="C22425"/>
      <c r="D22425" s="67"/>
      <c r="E22425"/>
      <c r="F22425"/>
      <c r="G22425"/>
      <c r="H22425" s="67"/>
      <c r="I22425"/>
      <c r="J22425"/>
      <c r="K22425"/>
      <c r="L22425"/>
      <c r="M22425"/>
      <c r="N22425"/>
      <c r="O22425"/>
    </row>
    <row r="22426" spans="1:15">
      <c r="A22426"/>
      <c r="B22426"/>
      <c r="C22426"/>
      <c r="D22426" s="67"/>
      <c r="E22426"/>
      <c r="F22426"/>
      <c r="G22426"/>
      <c r="H22426" s="67"/>
      <c r="I22426"/>
      <c r="J22426"/>
      <c r="K22426"/>
      <c r="L22426"/>
      <c r="M22426"/>
      <c r="N22426"/>
      <c r="O22426"/>
    </row>
    <row r="22427" spans="1:15">
      <c r="A22427"/>
      <c r="B22427"/>
      <c r="C22427"/>
      <c r="D22427" s="67"/>
      <c r="E22427"/>
      <c r="F22427"/>
      <c r="G22427"/>
      <c r="H22427" s="67"/>
      <c r="I22427"/>
      <c r="J22427"/>
      <c r="K22427"/>
      <c r="L22427"/>
      <c r="M22427"/>
      <c r="N22427"/>
      <c r="O22427"/>
    </row>
    <row r="22428" spans="1:15">
      <c r="A22428"/>
      <c r="B22428"/>
      <c r="C22428"/>
      <c r="D22428" s="67"/>
      <c r="E22428"/>
      <c r="F22428"/>
      <c r="G22428"/>
      <c r="H22428" s="67"/>
      <c r="I22428"/>
      <c r="J22428"/>
      <c r="K22428"/>
      <c r="L22428"/>
      <c r="M22428"/>
      <c r="N22428"/>
      <c r="O22428"/>
    </row>
    <row r="22429" spans="1:15">
      <c r="A22429"/>
      <c r="B22429"/>
      <c r="C22429"/>
      <c r="D22429" s="67"/>
      <c r="E22429"/>
      <c r="F22429"/>
      <c r="G22429"/>
      <c r="H22429" s="67"/>
      <c r="I22429"/>
      <c r="J22429"/>
      <c r="K22429"/>
      <c r="L22429"/>
      <c r="M22429"/>
      <c r="N22429"/>
      <c r="O22429"/>
    </row>
    <row r="22430" spans="1:15">
      <c r="A22430"/>
      <c r="B22430"/>
      <c r="C22430"/>
      <c r="D22430" s="67"/>
      <c r="E22430"/>
      <c r="F22430"/>
      <c r="G22430"/>
      <c r="H22430" s="67"/>
      <c r="I22430"/>
      <c r="J22430"/>
      <c r="K22430"/>
      <c r="L22430"/>
      <c r="M22430"/>
      <c r="N22430"/>
      <c r="O22430"/>
    </row>
    <row r="22431" spans="1:15">
      <c r="A22431"/>
      <c r="B22431"/>
      <c r="C22431"/>
      <c r="D22431" s="67"/>
      <c r="E22431"/>
      <c r="F22431"/>
      <c r="G22431"/>
      <c r="H22431" s="67"/>
      <c r="I22431"/>
      <c r="J22431"/>
      <c r="K22431"/>
      <c r="L22431"/>
      <c r="M22431"/>
      <c r="N22431"/>
      <c r="O22431"/>
    </row>
    <row r="22432" spans="1:15">
      <c r="A22432"/>
      <c r="B22432"/>
      <c r="C22432"/>
      <c r="D22432" s="67"/>
      <c r="E22432"/>
      <c r="F22432"/>
      <c r="G22432"/>
      <c r="H22432" s="67"/>
      <c r="I22432"/>
      <c r="J22432"/>
      <c r="K22432"/>
      <c r="L22432"/>
      <c r="M22432"/>
      <c r="N22432"/>
      <c r="O22432"/>
    </row>
    <row r="22433" spans="1:15">
      <c r="A22433"/>
      <c r="B22433"/>
      <c r="C22433"/>
      <c r="D22433" s="67"/>
      <c r="E22433"/>
      <c r="F22433"/>
      <c r="G22433"/>
      <c r="H22433" s="67"/>
      <c r="I22433"/>
      <c r="J22433"/>
      <c r="K22433"/>
      <c r="L22433"/>
      <c r="M22433"/>
      <c r="N22433"/>
      <c r="O22433"/>
    </row>
    <row r="22434" spans="1:15">
      <c r="A22434"/>
      <c r="B22434"/>
      <c r="C22434"/>
      <c r="D22434" s="67"/>
      <c r="E22434"/>
      <c r="F22434"/>
      <c r="G22434"/>
      <c r="H22434" s="67"/>
      <c r="I22434"/>
      <c r="J22434"/>
      <c r="K22434"/>
      <c r="L22434"/>
      <c r="M22434"/>
      <c r="N22434"/>
      <c r="O22434"/>
    </row>
    <row r="22435" spans="1:15">
      <c r="A22435"/>
      <c r="B22435"/>
      <c r="C22435"/>
      <c r="D22435" s="67"/>
      <c r="E22435"/>
      <c r="F22435"/>
      <c r="G22435"/>
      <c r="H22435" s="67"/>
      <c r="I22435"/>
      <c r="J22435"/>
      <c r="K22435"/>
      <c r="L22435"/>
      <c r="M22435"/>
      <c r="N22435"/>
      <c r="O22435"/>
    </row>
    <row r="22436" spans="1:15">
      <c r="A22436"/>
      <c r="B22436"/>
      <c r="C22436"/>
      <c r="D22436" s="67"/>
      <c r="E22436"/>
      <c r="F22436"/>
      <c r="G22436"/>
      <c r="H22436" s="67"/>
      <c r="I22436"/>
      <c r="J22436"/>
      <c r="K22436"/>
      <c r="L22436"/>
      <c r="M22436"/>
      <c r="N22436"/>
      <c r="O22436"/>
    </row>
    <row r="22437" spans="1:15">
      <c r="A22437"/>
      <c r="B22437"/>
      <c r="C22437"/>
      <c r="D22437" s="67"/>
      <c r="E22437"/>
      <c r="F22437"/>
      <c r="G22437"/>
      <c r="H22437" s="67"/>
      <c r="I22437"/>
      <c r="J22437"/>
      <c r="K22437"/>
      <c r="L22437"/>
      <c r="M22437"/>
      <c r="N22437"/>
      <c r="O22437"/>
    </row>
    <row r="22438" spans="1:15">
      <c r="A22438"/>
      <c r="B22438"/>
      <c r="C22438"/>
      <c r="D22438" s="67"/>
      <c r="E22438"/>
      <c r="F22438"/>
      <c r="G22438"/>
      <c r="H22438" s="67"/>
      <c r="I22438"/>
      <c r="J22438"/>
      <c r="K22438"/>
      <c r="L22438"/>
      <c r="M22438"/>
      <c r="N22438"/>
      <c r="O22438"/>
    </row>
    <row r="22439" spans="1:15">
      <c r="A22439"/>
      <c r="B22439"/>
      <c r="C22439"/>
      <c r="D22439" s="67"/>
      <c r="E22439"/>
      <c r="F22439"/>
      <c r="G22439"/>
      <c r="H22439" s="67"/>
      <c r="I22439"/>
      <c r="J22439"/>
      <c r="K22439"/>
      <c r="L22439"/>
      <c r="M22439"/>
      <c r="N22439"/>
      <c r="O22439"/>
    </row>
    <row r="22440" spans="1:15">
      <c r="A22440"/>
      <c r="B22440"/>
      <c r="C22440"/>
      <c r="D22440" s="67"/>
      <c r="E22440"/>
      <c r="F22440"/>
      <c r="G22440"/>
      <c r="H22440" s="67"/>
      <c r="I22440"/>
      <c r="J22440"/>
      <c r="K22440"/>
      <c r="L22440"/>
      <c r="M22440"/>
      <c r="N22440"/>
      <c r="O22440"/>
    </row>
    <row r="22441" spans="1:15">
      <c r="A22441"/>
      <c r="B22441"/>
      <c r="C22441"/>
      <c r="D22441" s="67"/>
      <c r="E22441"/>
      <c r="F22441"/>
      <c r="G22441"/>
      <c r="H22441" s="67"/>
      <c r="I22441"/>
      <c r="J22441"/>
      <c r="K22441"/>
      <c r="L22441"/>
      <c r="M22441"/>
      <c r="N22441"/>
      <c r="O22441"/>
    </row>
    <row r="22442" spans="1:15">
      <c r="A22442"/>
      <c r="B22442"/>
      <c r="C22442"/>
      <c r="D22442" s="67"/>
      <c r="E22442"/>
      <c r="F22442"/>
      <c r="G22442"/>
      <c r="H22442" s="67"/>
      <c r="I22442"/>
      <c r="J22442"/>
      <c r="K22442"/>
      <c r="L22442"/>
      <c r="M22442"/>
      <c r="N22442"/>
      <c r="O22442"/>
    </row>
    <row r="22443" spans="1:15">
      <c r="A22443"/>
      <c r="B22443"/>
      <c r="C22443"/>
      <c r="D22443" s="67"/>
      <c r="E22443"/>
      <c r="F22443"/>
      <c r="G22443"/>
      <c r="H22443" s="67"/>
      <c r="I22443"/>
      <c r="J22443"/>
      <c r="K22443"/>
      <c r="L22443"/>
      <c r="M22443"/>
      <c r="N22443"/>
      <c r="O22443"/>
    </row>
    <row r="22444" spans="1:15">
      <c r="A22444"/>
      <c r="B22444"/>
      <c r="C22444"/>
      <c r="D22444" s="67"/>
      <c r="E22444"/>
      <c r="F22444"/>
      <c r="G22444"/>
      <c r="H22444" s="67"/>
      <c r="I22444"/>
      <c r="J22444"/>
      <c r="K22444"/>
      <c r="L22444"/>
      <c r="M22444"/>
      <c r="N22444"/>
      <c r="O22444"/>
    </row>
    <row r="22445" spans="1:15">
      <c r="A22445"/>
      <c r="B22445"/>
      <c r="C22445"/>
      <c r="D22445" s="67"/>
      <c r="E22445"/>
      <c r="F22445"/>
      <c r="G22445"/>
      <c r="H22445" s="67"/>
      <c r="I22445"/>
      <c r="J22445"/>
      <c r="K22445"/>
      <c r="L22445"/>
      <c r="M22445"/>
      <c r="N22445"/>
      <c r="O22445"/>
    </row>
    <row r="22446" spans="1:15">
      <c r="A22446"/>
      <c r="B22446"/>
      <c r="C22446"/>
      <c r="D22446" s="67"/>
      <c r="E22446"/>
      <c r="F22446"/>
      <c r="G22446"/>
      <c r="H22446" s="67"/>
      <c r="I22446"/>
      <c r="J22446"/>
      <c r="K22446"/>
      <c r="L22446"/>
      <c r="M22446"/>
      <c r="N22446"/>
      <c r="O22446"/>
    </row>
    <row r="22447" spans="1:15">
      <c r="A22447"/>
      <c r="B22447"/>
      <c r="C22447"/>
      <c r="D22447" s="67"/>
      <c r="E22447"/>
      <c r="F22447"/>
      <c r="G22447"/>
      <c r="H22447" s="67"/>
      <c r="I22447"/>
      <c r="J22447"/>
      <c r="K22447"/>
      <c r="L22447"/>
      <c r="M22447"/>
      <c r="N22447"/>
      <c r="O22447"/>
    </row>
    <row r="22448" spans="1:15">
      <c r="A22448"/>
      <c r="B22448"/>
      <c r="C22448"/>
      <c r="D22448" s="67"/>
      <c r="E22448"/>
      <c r="F22448"/>
      <c r="G22448"/>
      <c r="H22448" s="67"/>
      <c r="I22448"/>
      <c r="J22448"/>
      <c r="K22448"/>
      <c r="L22448"/>
      <c r="M22448"/>
      <c r="N22448"/>
      <c r="O22448"/>
    </row>
    <row r="22449" spans="1:15">
      <c r="A22449"/>
      <c r="B22449"/>
      <c r="C22449"/>
      <c r="D22449" s="67"/>
      <c r="E22449"/>
      <c r="F22449"/>
      <c r="G22449"/>
      <c r="H22449" s="67"/>
      <c r="I22449"/>
      <c r="J22449"/>
      <c r="K22449"/>
      <c r="L22449"/>
      <c r="M22449"/>
      <c r="N22449"/>
      <c r="O22449"/>
    </row>
    <row r="22450" spans="1:15">
      <c r="A22450"/>
      <c r="B22450"/>
      <c r="C22450"/>
      <c r="D22450" s="67"/>
      <c r="E22450"/>
      <c r="F22450"/>
      <c r="G22450"/>
      <c r="H22450" s="67"/>
      <c r="I22450"/>
      <c r="J22450"/>
      <c r="K22450"/>
      <c r="L22450"/>
      <c r="M22450"/>
      <c r="N22450"/>
      <c r="O22450"/>
    </row>
    <row r="22451" spans="1:15">
      <c r="A22451"/>
      <c r="B22451"/>
      <c r="C22451"/>
      <c r="D22451" s="67"/>
      <c r="E22451"/>
      <c r="F22451"/>
      <c r="G22451"/>
      <c r="H22451" s="67"/>
      <c r="I22451"/>
      <c r="J22451"/>
      <c r="K22451"/>
      <c r="L22451"/>
      <c r="M22451"/>
      <c r="N22451"/>
      <c r="O22451"/>
    </row>
    <row r="22452" spans="1:15">
      <c r="A22452"/>
      <c r="B22452"/>
      <c r="C22452"/>
      <c r="D22452" s="67"/>
      <c r="E22452"/>
      <c r="F22452"/>
      <c r="G22452"/>
      <c r="H22452" s="67"/>
      <c r="I22452"/>
      <c r="J22452"/>
      <c r="K22452"/>
      <c r="L22452"/>
      <c r="M22452"/>
      <c r="N22452"/>
      <c r="O22452"/>
    </row>
    <row r="22453" spans="1:15">
      <c r="A22453"/>
      <c r="B22453"/>
      <c r="C22453"/>
      <c r="D22453" s="67"/>
      <c r="E22453"/>
      <c r="F22453"/>
      <c r="G22453"/>
      <c r="H22453" s="67"/>
      <c r="I22453"/>
      <c r="J22453"/>
      <c r="K22453"/>
      <c r="L22453"/>
      <c r="M22453"/>
      <c r="N22453"/>
      <c r="O22453"/>
    </row>
    <row r="22454" spans="1:15">
      <c r="A22454"/>
      <c r="B22454"/>
      <c r="C22454"/>
      <c r="D22454" s="67"/>
      <c r="E22454"/>
      <c r="F22454"/>
      <c r="G22454"/>
      <c r="H22454" s="67"/>
      <c r="I22454"/>
      <c r="J22454"/>
      <c r="K22454"/>
      <c r="L22454"/>
      <c r="M22454"/>
      <c r="N22454"/>
      <c r="O22454"/>
    </row>
    <row r="22455" spans="1:15">
      <c r="A22455"/>
      <c r="B22455"/>
      <c r="C22455"/>
      <c r="D22455" s="67"/>
      <c r="E22455"/>
      <c r="F22455"/>
      <c r="G22455"/>
      <c r="H22455" s="67"/>
      <c r="I22455"/>
      <c r="J22455"/>
      <c r="K22455"/>
      <c r="L22455"/>
      <c r="M22455"/>
      <c r="N22455"/>
      <c r="O22455"/>
    </row>
    <row r="22456" spans="1:15">
      <c r="A22456"/>
      <c r="B22456"/>
      <c r="C22456"/>
      <c r="D22456" s="67"/>
      <c r="E22456"/>
      <c r="F22456"/>
      <c r="G22456"/>
      <c r="H22456" s="67"/>
      <c r="I22456"/>
      <c r="J22456"/>
      <c r="K22456"/>
      <c r="L22456"/>
      <c r="M22456"/>
      <c r="N22456"/>
      <c r="O22456"/>
    </row>
    <row r="22457" spans="1:15">
      <c r="A22457"/>
      <c r="B22457"/>
      <c r="C22457"/>
      <c r="D22457" s="67"/>
      <c r="E22457"/>
      <c r="F22457"/>
      <c r="G22457"/>
      <c r="H22457" s="67"/>
      <c r="I22457"/>
      <c r="J22457"/>
      <c r="K22457"/>
      <c r="L22457"/>
      <c r="M22457"/>
      <c r="N22457"/>
      <c r="O22457"/>
    </row>
    <row r="22458" spans="1:15">
      <c r="A22458"/>
      <c r="B22458"/>
      <c r="C22458"/>
      <c r="D22458" s="67"/>
      <c r="E22458"/>
      <c r="F22458"/>
      <c r="G22458"/>
      <c r="H22458" s="67"/>
      <c r="I22458"/>
      <c r="J22458"/>
      <c r="K22458"/>
      <c r="L22458"/>
      <c r="M22458"/>
      <c r="N22458"/>
      <c r="O22458"/>
    </row>
    <row r="22459" spans="1:15">
      <c r="A22459"/>
      <c r="B22459"/>
      <c r="C22459"/>
      <c r="D22459" s="67"/>
      <c r="E22459"/>
      <c r="F22459"/>
      <c r="G22459"/>
      <c r="H22459" s="67"/>
      <c r="I22459"/>
      <c r="J22459"/>
      <c r="K22459"/>
      <c r="L22459"/>
      <c r="M22459"/>
      <c r="N22459"/>
      <c r="O22459"/>
    </row>
    <row r="22460" spans="1:15">
      <c r="A22460"/>
      <c r="B22460"/>
      <c r="C22460"/>
      <c r="D22460" s="67"/>
      <c r="E22460"/>
      <c r="F22460"/>
      <c r="G22460"/>
      <c r="H22460" s="67"/>
      <c r="I22460"/>
      <c r="J22460"/>
      <c r="K22460"/>
      <c r="L22460"/>
      <c r="M22460"/>
      <c r="N22460"/>
      <c r="O22460"/>
    </row>
    <row r="22461" spans="1:15">
      <c r="A22461"/>
      <c r="B22461"/>
      <c r="C22461"/>
      <c r="D22461" s="67"/>
      <c r="E22461"/>
      <c r="F22461"/>
      <c r="G22461"/>
      <c r="H22461" s="67"/>
      <c r="I22461"/>
      <c r="J22461"/>
      <c r="K22461"/>
      <c r="L22461"/>
      <c r="M22461"/>
      <c r="N22461"/>
      <c r="O22461"/>
    </row>
    <row r="22462" spans="1:15">
      <c r="A22462"/>
      <c r="B22462"/>
      <c r="C22462"/>
      <c r="D22462" s="67"/>
      <c r="E22462"/>
      <c r="F22462"/>
      <c r="G22462"/>
      <c r="H22462" s="67"/>
      <c r="I22462"/>
      <c r="J22462"/>
      <c r="K22462"/>
      <c r="L22462"/>
      <c r="M22462"/>
      <c r="N22462"/>
      <c r="O22462"/>
    </row>
    <row r="22463" spans="1:15">
      <c r="A22463"/>
      <c r="B22463"/>
      <c r="C22463"/>
      <c r="D22463" s="67"/>
      <c r="E22463"/>
      <c r="F22463"/>
      <c r="G22463"/>
      <c r="H22463" s="67"/>
      <c r="I22463"/>
      <c r="J22463"/>
      <c r="K22463"/>
      <c r="L22463"/>
      <c r="M22463"/>
      <c r="N22463"/>
      <c r="O22463"/>
    </row>
    <row r="22464" spans="1:15">
      <c r="A22464"/>
      <c r="B22464"/>
      <c r="C22464"/>
      <c r="D22464" s="67"/>
      <c r="E22464"/>
      <c r="F22464"/>
      <c r="G22464"/>
      <c r="H22464" s="67"/>
      <c r="I22464"/>
      <c r="J22464"/>
      <c r="K22464"/>
      <c r="L22464"/>
      <c r="M22464"/>
      <c r="N22464"/>
      <c r="O22464"/>
    </row>
    <row r="22465" spans="1:15">
      <c r="A22465"/>
      <c r="B22465"/>
      <c r="C22465"/>
      <c r="D22465" s="67"/>
      <c r="E22465"/>
      <c r="F22465"/>
      <c r="G22465"/>
      <c r="H22465" s="67"/>
      <c r="I22465"/>
      <c r="J22465"/>
      <c r="K22465"/>
      <c r="L22465"/>
      <c r="M22465"/>
      <c r="N22465"/>
      <c r="O22465"/>
    </row>
    <row r="22466" spans="1:15">
      <c r="A22466"/>
      <c r="B22466"/>
      <c r="C22466"/>
      <c r="D22466" s="67"/>
      <c r="E22466"/>
      <c r="F22466"/>
      <c r="G22466"/>
      <c r="H22466" s="67"/>
      <c r="I22466"/>
      <c r="J22466"/>
      <c r="K22466"/>
      <c r="L22466"/>
      <c r="M22466"/>
      <c r="N22466"/>
      <c r="O22466"/>
    </row>
    <row r="22467" spans="1:15">
      <c r="A22467"/>
      <c r="B22467"/>
      <c r="C22467"/>
      <c r="D22467" s="67"/>
      <c r="E22467"/>
      <c r="F22467"/>
      <c r="G22467"/>
      <c r="H22467" s="67"/>
      <c r="I22467"/>
      <c r="J22467"/>
      <c r="K22467"/>
      <c r="L22467"/>
      <c r="M22467"/>
      <c r="N22467"/>
      <c r="O22467"/>
    </row>
    <row r="22468" spans="1:15">
      <c r="A22468"/>
      <c r="B22468"/>
      <c r="C22468"/>
      <c r="D22468" s="67"/>
      <c r="E22468"/>
      <c r="F22468"/>
      <c r="G22468"/>
      <c r="H22468" s="67"/>
      <c r="I22468"/>
      <c r="J22468"/>
      <c r="K22468"/>
      <c r="L22468"/>
      <c r="M22468"/>
      <c r="N22468"/>
      <c r="O22468"/>
    </row>
    <row r="22469" spans="1:15">
      <c r="A22469"/>
      <c r="B22469"/>
      <c r="C22469"/>
      <c r="D22469" s="67"/>
      <c r="E22469"/>
      <c r="F22469"/>
      <c r="G22469"/>
      <c r="H22469" s="67"/>
      <c r="I22469"/>
      <c r="J22469"/>
      <c r="K22469"/>
      <c r="L22469"/>
      <c r="M22469"/>
      <c r="N22469"/>
      <c r="O22469"/>
    </row>
    <row r="22470" spans="1:15">
      <c r="A22470"/>
      <c r="B22470"/>
      <c r="C22470"/>
      <c r="D22470" s="67"/>
      <c r="E22470"/>
      <c r="F22470"/>
      <c r="G22470"/>
      <c r="H22470" s="67"/>
      <c r="I22470"/>
      <c r="J22470"/>
      <c r="K22470"/>
      <c r="L22470"/>
      <c r="M22470"/>
      <c r="N22470"/>
      <c r="O22470"/>
    </row>
    <row r="22471" spans="1:15">
      <c r="A22471"/>
      <c r="B22471"/>
      <c r="C22471"/>
      <c r="D22471" s="67"/>
      <c r="E22471"/>
      <c r="F22471"/>
      <c r="G22471"/>
      <c r="H22471" s="67"/>
      <c r="I22471"/>
      <c r="J22471"/>
      <c r="K22471"/>
      <c r="L22471"/>
      <c r="M22471"/>
      <c r="N22471"/>
      <c r="O22471"/>
    </row>
    <row r="22472" spans="1:15">
      <c r="A22472"/>
      <c r="B22472"/>
      <c r="C22472"/>
      <c r="D22472" s="67"/>
      <c r="E22472"/>
      <c r="F22472"/>
      <c r="G22472"/>
      <c r="H22472" s="67"/>
      <c r="I22472"/>
      <c r="J22472"/>
      <c r="K22472"/>
      <c r="L22472"/>
      <c r="M22472"/>
      <c r="N22472"/>
      <c r="O22472"/>
    </row>
    <row r="22473" spans="1:15">
      <c r="A22473"/>
      <c r="B22473"/>
      <c r="C22473"/>
      <c r="D22473" s="67"/>
      <c r="E22473"/>
      <c r="F22473"/>
      <c r="G22473"/>
      <c r="H22473" s="67"/>
      <c r="I22473"/>
      <c r="J22473"/>
      <c r="K22473"/>
      <c r="L22473"/>
      <c r="M22473"/>
      <c r="N22473"/>
      <c r="O22473"/>
    </row>
    <row r="22474" spans="1:15">
      <c r="A22474"/>
      <c r="B22474"/>
      <c r="C22474"/>
      <c r="D22474" s="67"/>
      <c r="E22474"/>
      <c r="F22474"/>
      <c r="G22474"/>
      <c r="H22474" s="67"/>
      <c r="I22474"/>
      <c r="J22474"/>
      <c r="K22474"/>
      <c r="L22474"/>
      <c r="M22474"/>
      <c r="N22474"/>
      <c r="O22474"/>
    </row>
    <row r="22475" spans="1:15">
      <c r="A22475"/>
      <c r="B22475"/>
      <c r="C22475"/>
      <c r="D22475" s="67"/>
      <c r="E22475"/>
      <c r="F22475"/>
      <c r="G22475"/>
      <c r="H22475" s="67"/>
      <c r="I22475"/>
      <c r="J22475"/>
      <c r="K22475"/>
      <c r="L22475"/>
      <c r="M22475"/>
      <c r="N22475"/>
      <c r="O22475"/>
    </row>
    <row r="22476" spans="1:15">
      <c r="A22476"/>
      <c r="B22476"/>
      <c r="C22476"/>
      <c r="D22476" s="67"/>
      <c r="E22476"/>
      <c r="F22476"/>
      <c r="G22476"/>
      <c r="H22476" s="67"/>
      <c r="I22476"/>
      <c r="J22476"/>
      <c r="K22476"/>
      <c r="L22476"/>
      <c r="M22476"/>
      <c r="N22476"/>
      <c r="O22476"/>
    </row>
    <row r="22477" spans="1:15">
      <c r="A22477"/>
      <c r="B22477"/>
      <c r="C22477"/>
      <c r="D22477" s="67"/>
      <c r="E22477"/>
      <c r="F22477"/>
      <c r="G22477"/>
      <c r="H22477" s="67"/>
      <c r="I22477"/>
      <c r="J22477"/>
      <c r="K22477"/>
      <c r="L22477"/>
      <c r="M22477"/>
      <c r="N22477"/>
      <c r="O22477"/>
    </row>
    <row r="22478" spans="1:15">
      <c r="A22478"/>
      <c r="B22478"/>
      <c r="C22478"/>
      <c r="D22478" s="67"/>
      <c r="E22478"/>
      <c r="F22478"/>
      <c r="G22478"/>
      <c r="H22478" s="67"/>
      <c r="I22478"/>
      <c r="J22478"/>
      <c r="K22478"/>
      <c r="L22478"/>
      <c r="M22478"/>
      <c r="N22478"/>
      <c r="O22478"/>
    </row>
    <row r="22479" spans="1:15">
      <c r="A22479"/>
      <c r="B22479"/>
      <c r="C22479"/>
      <c r="D22479" s="67"/>
      <c r="E22479"/>
      <c r="F22479"/>
      <c r="G22479"/>
      <c r="H22479" s="67"/>
      <c r="I22479"/>
      <c r="J22479"/>
      <c r="K22479"/>
      <c r="L22479"/>
      <c r="M22479"/>
      <c r="N22479"/>
      <c r="O22479"/>
    </row>
    <row r="22480" spans="1:15">
      <c r="A22480"/>
      <c r="B22480"/>
      <c r="C22480"/>
      <c r="D22480" s="67"/>
      <c r="E22480"/>
      <c r="F22480"/>
      <c r="G22480"/>
      <c r="H22480" s="67"/>
      <c r="I22480"/>
      <c r="J22480"/>
      <c r="K22480"/>
      <c r="L22480"/>
      <c r="M22480"/>
      <c r="N22480"/>
      <c r="O22480"/>
    </row>
    <row r="22481" spans="1:15">
      <c r="A22481"/>
      <c r="B22481"/>
      <c r="C22481"/>
      <c r="D22481" s="67"/>
      <c r="E22481"/>
      <c r="F22481"/>
      <c r="G22481"/>
      <c r="H22481" s="67"/>
      <c r="I22481"/>
      <c r="J22481"/>
      <c r="K22481"/>
      <c r="L22481"/>
      <c r="M22481"/>
      <c r="N22481"/>
      <c r="O22481"/>
    </row>
    <row r="22482" spans="1:15">
      <c r="A22482"/>
      <c r="B22482"/>
      <c r="C22482"/>
      <c r="D22482" s="67"/>
      <c r="E22482"/>
      <c r="F22482"/>
      <c r="G22482"/>
      <c r="H22482" s="67"/>
      <c r="I22482"/>
      <c r="J22482"/>
      <c r="K22482"/>
      <c r="L22482"/>
      <c r="M22482"/>
      <c r="N22482"/>
      <c r="O22482"/>
    </row>
    <row r="22483" spans="1:15">
      <c r="A22483"/>
      <c r="B22483"/>
      <c r="C22483"/>
      <c r="D22483" s="67"/>
      <c r="E22483"/>
      <c r="F22483"/>
      <c r="G22483"/>
      <c r="H22483" s="67"/>
      <c r="I22483"/>
      <c r="J22483"/>
      <c r="K22483"/>
      <c r="L22483"/>
      <c r="M22483"/>
      <c r="N22483"/>
      <c r="O22483"/>
    </row>
    <row r="22484" spans="1:15">
      <c r="A22484"/>
      <c r="B22484"/>
      <c r="C22484"/>
      <c r="D22484" s="67"/>
      <c r="E22484"/>
      <c r="F22484"/>
      <c r="G22484"/>
      <c r="H22484" s="67"/>
      <c r="I22484"/>
      <c r="J22484"/>
      <c r="K22484"/>
      <c r="L22484"/>
      <c r="M22484"/>
      <c r="N22484"/>
      <c r="O22484"/>
    </row>
    <row r="22485" spans="1:15">
      <c r="A22485"/>
      <c r="B22485"/>
      <c r="C22485"/>
      <c r="D22485" s="67"/>
      <c r="E22485"/>
      <c r="F22485"/>
      <c r="G22485"/>
      <c r="H22485" s="67"/>
      <c r="I22485"/>
      <c r="J22485"/>
      <c r="K22485"/>
      <c r="L22485"/>
      <c r="M22485"/>
      <c r="N22485"/>
      <c r="O22485"/>
    </row>
    <row r="22486" spans="1:15">
      <c r="A22486"/>
      <c r="B22486"/>
      <c r="C22486"/>
      <c r="D22486" s="67"/>
      <c r="E22486"/>
      <c r="F22486"/>
      <c r="G22486"/>
      <c r="H22486" s="67"/>
      <c r="I22486"/>
      <c r="J22486"/>
      <c r="K22486"/>
      <c r="L22486"/>
      <c r="M22486"/>
      <c r="N22486"/>
      <c r="O22486"/>
    </row>
    <row r="22487" spans="1:15">
      <c r="A22487"/>
      <c r="B22487"/>
      <c r="C22487"/>
      <c r="D22487" s="67"/>
      <c r="E22487"/>
      <c r="F22487"/>
      <c r="G22487"/>
      <c r="H22487" s="67"/>
      <c r="I22487"/>
      <c r="J22487"/>
      <c r="K22487"/>
      <c r="L22487"/>
      <c r="M22487"/>
      <c r="N22487"/>
      <c r="O22487"/>
    </row>
    <row r="22488" spans="1:15">
      <c r="A22488"/>
      <c r="B22488"/>
      <c r="C22488"/>
      <c r="D22488" s="67"/>
      <c r="E22488"/>
      <c r="F22488"/>
      <c r="G22488"/>
      <c r="H22488" s="67"/>
      <c r="I22488"/>
      <c r="J22488"/>
      <c r="K22488"/>
      <c r="L22488"/>
      <c r="M22488"/>
      <c r="N22488"/>
      <c r="O22488"/>
    </row>
    <row r="22489" spans="1:15">
      <c r="A22489"/>
      <c r="B22489"/>
      <c r="C22489"/>
      <c r="D22489" s="67"/>
      <c r="E22489"/>
      <c r="F22489"/>
      <c r="G22489"/>
      <c r="H22489" s="67"/>
      <c r="I22489"/>
      <c r="J22489"/>
      <c r="K22489"/>
      <c r="L22489"/>
      <c r="M22489"/>
      <c r="N22489"/>
      <c r="O22489"/>
    </row>
    <row r="22490" spans="1:15">
      <c r="A22490"/>
      <c r="B22490"/>
      <c r="C22490"/>
      <c r="D22490" s="67"/>
      <c r="E22490"/>
      <c r="F22490"/>
      <c r="G22490"/>
      <c r="H22490" s="67"/>
      <c r="I22490"/>
      <c r="J22490"/>
      <c r="K22490"/>
      <c r="L22490"/>
      <c r="M22490"/>
      <c r="N22490"/>
      <c r="O22490"/>
    </row>
    <row r="22491" spans="1:15">
      <c r="A22491"/>
      <c r="B22491"/>
      <c r="C22491"/>
      <c r="D22491" s="67"/>
      <c r="E22491"/>
      <c r="F22491"/>
      <c r="G22491"/>
      <c r="H22491" s="67"/>
      <c r="I22491"/>
      <c r="J22491"/>
      <c r="K22491"/>
      <c r="L22491"/>
      <c r="M22491"/>
      <c r="N22491"/>
      <c r="O22491"/>
    </row>
    <row r="22492" spans="1:15">
      <c r="A22492"/>
      <c r="B22492"/>
      <c r="C22492"/>
      <c r="D22492" s="67"/>
      <c r="E22492"/>
      <c r="F22492"/>
      <c r="G22492"/>
      <c r="H22492" s="67"/>
      <c r="I22492"/>
      <c r="J22492"/>
      <c r="K22492"/>
      <c r="L22492"/>
      <c r="M22492"/>
      <c r="N22492"/>
      <c r="O22492"/>
    </row>
    <row r="22493" spans="1:15">
      <c r="A22493"/>
      <c r="B22493"/>
      <c r="C22493"/>
      <c r="D22493" s="67"/>
      <c r="E22493"/>
      <c r="F22493"/>
      <c r="G22493"/>
      <c r="H22493" s="67"/>
      <c r="I22493"/>
      <c r="J22493"/>
      <c r="K22493"/>
      <c r="L22493"/>
      <c r="M22493"/>
      <c r="N22493"/>
      <c r="O22493"/>
    </row>
    <row r="22494" spans="1:15">
      <c r="A22494"/>
      <c r="B22494"/>
      <c r="C22494"/>
      <c r="D22494" s="67"/>
      <c r="E22494"/>
      <c r="F22494"/>
      <c r="G22494"/>
      <c r="H22494" s="67"/>
      <c r="I22494"/>
      <c r="J22494"/>
      <c r="K22494"/>
      <c r="L22494"/>
      <c r="M22494"/>
      <c r="N22494"/>
      <c r="O22494"/>
    </row>
    <row r="22495" spans="1:15">
      <c r="A22495"/>
      <c r="B22495"/>
      <c r="C22495"/>
      <c r="D22495" s="67"/>
      <c r="E22495"/>
      <c r="F22495"/>
      <c r="G22495"/>
      <c r="H22495" s="67"/>
      <c r="I22495"/>
      <c r="J22495"/>
      <c r="K22495"/>
      <c r="L22495"/>
      <c r="M22495"/>
      <c r="N22495"/>
      <c r="O22495"/>
    </row>
    <row r="22496" spans="1:15">
      <c r="A22496"/>
      <c r="B22496"/>
      <c r="C22496"/>
      <c r="D22496" s="67"/>
      <c r="E22496"/>
      <c r="F22496"/>
      <c r="G22496"/>
      <c r="H22496" s="67"/>
      <c r="I22496"/>
      <c r="J22496"/>
      <c r="K22496"/>
      <c r="L22496"/>
      <c r="M22496"/>
      <c r="N22496"/>
      <c r="O22496"/>
    </row>
    <row r="22497" spans="1:15">
      <c r="A22497"/>
      <c r="B22497"/>
      <c r="C22497"/>
      <c r="D22497" s="67"/>
      <c r="E22497"/>
      <c r="F22497"/>
      <c r="G22497"/>
      <c r="H22497" s="67"/>
      <c r="I22497"/>
      <c r="J22497"/>
      <c r="K22497"/>
      <c r="L22497"/>
      <c r="M22497"/>
      <c r="N22497"/>
      <c r="O22497"/>
    </row>
    <row r="22498" spans="1:15">
      <c r="A22498"/>
      <c r="B22498"/>
      <c r="C22498"/>
      <c r="D22498" s="67"/>
      <c r="E22498"/>
      <c r="F22498"/>
      <c r="G22498"/>
      <c r="H22498" s="67"/>
      <c r="I22498"/>
      <c r="J22498"/>
      <c r="K22498"/>
      <c r="L22498"/>
      <c r="M22498"/>
      <c r="N22498"/>
      <c r="O22498"/>
    </row>
    <row r="22499" spans="1:15">
      <c r="A22499"/>
      <c r="B22499"/>
      <c r="C22499"/>
      <c r="D22499" s="67"/>
      <c r="E22499"/>
      <c r="F22499"/>
      <c r="G22499"/>
      <c r="H22499" s="67"/>
      <c r="I22499"/>
      <c r="J22499"/>
      <c r="K22499"/>
      <c r="L22499"/>
      <c r="M22499"/>
      <c r="N22499"/>
      <c r="O22499"/>
    </row>
    <row r="22500" spans="1:15">
      <c r="A22500"/>
      <c r="B22500"/>
      <c r="C22500"/>
      <c r="D22500" s="67"/>
      <c r="E22500"/>
      <c r="F22500"/>
      <c r="G22500"/>
      <c r="H22500" s="67"/>
      <c r="I22500"/>
      <c r="J22500"/>
      <c r="K22500"/>
      <c r="L22500"/>
      <c r="M22500"/>
      <c r="N22500"/>
      <c r="O22500"/>
    </row>
    <row r="22501" spans="1:15">
      <c r="A22501"/>
      <c r="B22501"/>
      <c r="C22501"/>
      <c r="D22501" s="67"/>
      <c r="E22501"/>
      <c r="F22501"/>
      <c r="G22501"/>
      <c r="H22501" s="67"/>
      <c r="I22501"/>
      <c r="J22501"/>
      <c r="K22501"/>
      <c r="L22501"/>
      <c r="M22501"/>
      <c r="N22501"/>
      <c r="O22501"/>
    </row>
    <row r="22502" spans="1:15">
      <c r="A22502"/>
      <c r="B22502"/>
      <c r="C22502"/>
      <c r="D22502" s="67"/>
      <c r="E22502"/>
      <c r="F22502"/>
      <c r="G22502"/>
      <c r="H22502" s="67"/>
      <c r="I22502"/>
      <c r="J22502"/>
      <c r="K22502"/>
      <c r="L22502"/>
      <c r="M22502"/>
      <c r="N22502"/>
      <c r="O22502"/>
    </row>
    <row r="22503" spans="1:15">
      <c r="A22503"/>
      <c r="B22503"/>
      <c r="C22503"/>
      <c r="D22503" s="67"/>
      <c r="E22503"/>
      <c r="F22503"/>
      <c r="G22503"/>
      <c r="H22503" s="67"/>
      <c r="I22503"/>
      <c r="J22503"/>
      <c r="K22503"/>
      <c r="L22503"/>
      <c r="M22503"/>
      <c r="N22503"/>
      <c r="O22503"/>
    </row>
    <row r="22504" spans="1:15">
      <c r="A22504"/>
      <c r="B22504"/>
      <c r="C22504"/>
      <c r="D22504" s="67"/>
      <c r="E22504"/>
      <c r="F22504"/>
      <c r="G22504"/>
      <c r="H22504" s="67"/>
      <c r="I22504"/>
      <c r="J22504"/>
      <c r="K22504"/>
      <c r="L22504"/>
      <c r="M22504"/>
      <c r="N22504"/>
      <c r="O22504"/>
    </row>
    <row r="22505" spans="1:15">
      <c r="A22505"/>
      <c r="B22505"/>
      <c r="C22505"/>
      <c r="D22505" s="67"/>
      <c r="E22505"/>
      <c r="F22505"/>
      <c r="G22505"/>
      <c r="H22505" s="67"/>
      <c r="I22505"/>
      <c r="J22505"/>
      <c r="K22505"/>
      <c r="L22505"/>
      <c r="M22505"/>
      <c r="N22505"/>
      <c r="O22505"/>
    </row>
    <row r="22506" spans="1:15">
      <c r="A22506"/>
      <c r="B22506"/>
      <c r="C22506"/>
      <c r="D22506" s="67"/>
      <c r="E22506"/>
      <c r="F22506"/>
      <c r="G22506"/>
      <c r="H22506" s="67"/>
      <c r="I22506"/>
      <c r="J22506"/>
      <c r="K22506"/>
      <c r="L22506"/>
      <c r="M22506"/>
      <c r="N22506"/>
      <c r="O22506"/>
    </row>
    <row r="22507" spans="1:15">
      <c r="A22507"/>
      <c r="B22507"/>
      <c r="C22507"/>
      <c r="D22507" s="67"/>
      <c r="E22507"/>
      <c r="F22507"/>
      <c r="G22507"/>
      <c r="H22507" s="67"/>
      <c r="I22507"/>
      <c r="J22507"/>
      <c r="K22507"/>
      <c r="L22507"/>
      <c r="M22507"/>
      <c r="N22507"/>
      <c r="O22507"/>
    </row>
    <row r="22508" spans="1:15">
      <c r="A22508"/>
      <c r="B22508"/>
      <c r="C22508"/>
      <c r="D22508" s="67"/>
      <c r="E22508"/>
      <c r="F22508"/>
      <c r="G22508"/>
      <c r="H22508" s="67"/>
      <c r="I22508"/>
      <c r="J22508"/>
      <c r="K22508"/>
      <c r="L22508"/>
      <c r="M22508"/>
      <c r="N22508"/>
      <c r="O22508"/>
    </row>
    <row r="22509" spans="1:15">
      <c r="A22509"/>
      <c r="B22509"/>
      <c r="C22509"/>
      <c r="D22509" s="67"/>
      <c r="E22509"/>
      <c r="F22509"/>
      <c r="G22509"/>
      <c r="H22509" s="67"/>
      <c r="I22509"/>
      <c r="J22509"/>
      <c r="K22509"/>
      <c r="L22509"/>
      <c r="M22509"/>
      <c r="N22509"/>
      <c r="O22509"/>
    </row>
    <row r="22510" spans="1:15">
      <c r="A22510"/>
      <c r="B22510"/>
      <c r="C22510"/>
      <c r="D22510" s="67"/>
      <c r="E22510"/>
      <c r="F22510"/>
      <c r="G22510"/>
      <c r="H22510" s="67"/>
      <c r="I22510"/>
      <c r="J22510"/>
      <c r="K22510"/>
      <c r="L22510"/>
      <c r="M22510"/>
      <c r="N22510"/>
      <c r="O22510"/>
    </row>
    <row r="22511" spans="1:15">
      <c r="A22511"/>
      <c r="B22511"/>
      <c r="C22511"/>
      <c r="D22511" s="67"/>
      <c r="E22511"/>
      <c r="F22511"/>
      <c r="G22511"/>
      <c r="H22511" s="67"/>
      <c r="I22511"/>
      <c r="J22511"/>
      <c r="K22511"/>
      <c r="L22511"/>
      <c r="M22511"/>
      <c r="N22511"/>
      <c r="O22511"/>
    </row>
    <row r="22512" spans="1:15">
      <c r="A22512"/>
      <c r="B22512"/>
      <c r="C22512"/>
      <c r="D22512" s="67"/>
      <c r="E22512"/>
      <c r="F22512"/>
      <c r="G22512"/>
      <c r="H22512" s="67"/>
      <c r="I22512"/>
      <c r="J22512"/>
      <c r="K22512"/>
      <c r="L22512"/>
      <c r="M22512"/>
      <c r="N22512"/>
      <c r="O22512"/>
    </row>
    <row r="22513" spans="1:15">
      <c r="A22513"/>
      <c r="B22513"/>
      <c r="C22513"/>
      <c r="D22513" s="67"/>
      <c r="E22513"/>
      <c r="F22513"/>
      <c r="G22513"/>
      <c r="H22513" s="67"/>
      <c r="I22513"/>
      <c r="J22513"/>
      <c r="K22513"/>
      <c r="L22513"/>
      <c r="M22513"/>
      <c r="N22513"/>
      <c r="O22513"/>
    </row>
    <row r="22514" spans="1:15">
      <c r="A22514"/>
      <c r="B22514"/>
      <c r="C22514"/>
      <c r="D22514" s="67"/>
      <c r="E22514"/>
      <c r="F22514"/>
      <c r="G22514"/>
      <c r="H22514" s="67"/>
      <c r="I22514"/>
      <c r="J22514"/>
      <c r="K22514"/>
      <c r="L22514"/>
      <c r="M22514"/>
      <c r="N22514"/>
      <c r="O22514"/>
    </row>
    <row r="22515" spans="1:15">
      <c r="A22515"/>
      <c r="B22515"/>
      <c r="C22515"/>
      <c r="D22515" s="67"/>
      <c r="E22515"/>
      <c r="F22515"/>
      <c r="G22515"/>
      <c r="H22515" s="67"/>
      <c r="I22515"/>
      <c r="J22515"/>
      <c r="K22515"/>
      <c r="L22515"/>
      <c r="M22515"/>
      <c r="N22515"/>
      <c r="O22515"/>
    </row>
    <row r="22516" spans="1:15">
      <c r="A22516"/>
      <c r="B22516"/>
      <c r="C22516"/>
      <c r="D22516" s="67"/>
      <c r="E22516"/>
      <c r="F22516"/>
      <c r="G22516"/>
      <c r="H22516" s="67"/>
      <c r="I22516"/>
      <c r="J22516"/>
      <c r="K22516"/>
      <c r="L22516"/>
      <c r="M22516"/>
      <c r="N22516"/>
      <c r="O22516"/>
    </row>
    <row r="22517" spans="1:15">
      <c r="A22517"/>
      <c r="B22517"/>
      <c r="C22517"/>
      <c r="D22517" s="67"/>
      <c r="E22517"/>
      <c r="F22517"/>
      <c r="G22517"/>
      <c r="H22517" s="67"/>
      <c r="I22517"/>
      <c r="J22517"/>
      <c r="K22517"/>
      <c r="L22517"/>
      <c r="M22517"/>
      <c r="N22517"/>
      <c r="O22517"/>
    </row>
    <row r="22518" spans="1:15">
      <c r="A22518"/>
      <c r="B22518"/>
      <c r="C22518"/>
      <c r="D22518" s="67"/>
      <c r="E22518"/>
      <c r="F22518"/>
      <c r="G22518"/>
      <c r="H22518" s="67"/>
      <c r="I22518"/>
      <c r="J22518"/>
      <c r="K22518"/>
      <c r="L22518"/>
      <c r="M22518"/>
      <c r="N22518"/>
      <c r="O22518"/>
    </row>
    <row r="22519" spans="1:15">
      <c r="A22519"/>
      <c r="B22519"/>
      <c r="C22519"/>
      <c r="D22519" s="67"/>
      <c r="E22519"/>
      <c r="F22519"/>
      <c r="G22519"/>
      <c r="H22519" s="67"/>
      <c r="I22519"/>
      <c r="J22519"/>
      <c r="K22519"/>
      <c r="L22519"/>
      <c r="M22519"/>
      <c r="N22519"/>
      <c r="O22519"/>
    </row>
    <row r="22520" spans="1:15">
      <c r="A22520"/>
      <c r="B22520"/>
      <c r="C22520"/>
      <c r="D22520" s="67"/>
      <c r="E22520"/>
      <c r="F22520"/>
      <c r="G22520"/>
      <c r="H22520" s="67"/>
      <c r="I22520"/>
      <c r="J22520"/>
      <c r="K22520"/>
      <c r="L22520"/>
      <c r="M22520"/>
      <c r="N22520"/>
      <c r="O22520"/>
    </row>
    <row r="22521" spans="1:15">
      <c r="A22521"/>
      <c r="B22521"/>
      <c r="C22521"/>
      <c r="D22521" s="67"/>
      <c r="E22521"/>
      <c r="F22521"/>
      <c r="G22521"/>
      <c r="H22521" s="67"/>
      <c r="I22521"/>
      <c r="J22521"/>
      <c r="K22521"/>
      <c r="L22521"/>
      <c r="M22521"/>
      <c r="N22521"/>
      <c r="O22521"/>
    </row>
    <row r="22522" spans="1:15">
      <c r="A22522"/>
      <c r="B22522"/>
      <c r="C22522"/>
      <c r="D22522" s="67"/>
      <c r="E22522"/>
      <c r="F22522"/>
      <c r="G22522"/>
      <c r="H22522" s="67"/>
      <c r="I22522"/>
      <c r="J22522"/>
      <c r="K22522"/>
      <c r="L22522"/>
      <c r="M22522"/>
      <c r="N22522"/>
      <c r="O22522"/>
    </row>
    <row r="22523" spans="1:15">
      <c r="A22523"/>
      <c r="B22523"/>
      <c r="C22523"/>
      <c r="D22523" s="67"/>
      <c r="E22523"/>
      <c r="F22523"/>
      <c r="G22523"/>
      <c r="H22523" s="67"/>
      <c r="I22523"/>
      <c r="J22523"/>
      <c r="K22523"/>
      <c r="L22523"/>
      <c r="M22523"/>
      <c r="N22523"/>
      <c r="O22523"/>
    </row>
    <row r="22524" spans="1:15">
      <c r="A22524"/>
      <c r="B22524"/>
      <c r="C22524"/>
      <c r="D22524" s="67"/>
      <c r="E22524"/>
      <c r="F22524"/>
      <c r="G22524"/>
      <c r="H22524" s="67"/>
      <c r="I22524"/>
      <c r="J22524"/>
      <c r="K22524"/>
      <c r="L22524"/>
      <c r="M22524"/>
      <c r="N22524"/>
      <c r="O22524"/>
    </row>
    <row r="22525" spans="1:15">
      <c r="A22525"/>
      <c r="B22525"/>
      <c r="C22525"/>
      <c r="D22525" s="67"/>
      <c r="E22525"/>
      <c r="F22525"/>
      <c r="G22525"/>
      <c r="H22525" s="67"/>
      <c r="I22525"/>
      <c r="J22525"/>
      <c r="K22525"/>
      <c r="L22525"/>
      <c r="M22525"/>
      <c r="N22525"/>
      <c r="O22525"/>
    </row>
    <row r="22526" spans="1:15">
      <c r="A22526"/>
      <c r="B22526"/>
      <c r="C22526"/>
      <c r="D22526" s="67"/>
      <c r="E22526"/>
      <c r="F22526"/>
      <c r="G22526"/>
      <c r="H22526" s="67"/>
      <c r="I22526"/>
      <c r="J22526"/>
      <c r="K22526"/>
      <c r="L22526"/>
      <c r="M22526"/>
      <c r="N22526"/>
      <c r="O22526"/>
    </row>
    <row r="22527" spans="1:15">
      <c r="A22527"/>
      <c r="B22527"/>
      <c r="C22527"/>
      <c r="D22527" s="67"/>
      <c r="E22527"/>
      <c r="F22527"/>
      <c r="G22527"/>
      <c r="H22527" s="67"/>
      <c r="I22527"/>
      <c r="J22527"/>
      <c r="K22527"/>
      <c r="L22527"/>
      <c r="M22527"/>
      <c r="N22527"/>
      <c r="O22527"/>
    </row>
    <row r="22528" spans="1:15">
      <c r="A22528"/>
      <c r="B22528"/>
      <c r="C22528"/>
      <c r="D22528" s="67"/>
      <c r="E22528"/>
      <c r="F22528"/>
      <c r="G22528"/>
      <c r="H22528" s="67"/>
      <c r="I22528"/>
      <c r="J22528"/>
      <c r="K22528"/>
      <c r="L22528"/>
      <c r="M22528"/>
      <c r="N22528"/>
      <c r="O22528"/>
    </row>
    <row r="22529" spans="1:15">
      <c r="A22529"/>
      <c r="B22529"/>
      <c r="C22529"/>
      <c r="D22529" s="67"/>
      <c r="E22529"/>
      <c r="F22529"/>
      <c r="G22529"/>
      <c r="H22529" s="67"/>
      <c r="I22529"/>
      <c r="J22529"/>
      <c r="K22529"/>
      <c r="L22529"/>
      <c r="M22529"/>
      <c r="N22529"/>
      <c r="O22529"/>
    </row>
    <row r="22530" spans="1:15">
      <c r="A22530"/>
      <c r="B22530"/>
      <c r="C22530"/>
      <c r="D22530" s="67"/>
      <c r="E22530"/>
      <c r="F22530"/>
      <c r="G22530"/>
      <c r="H22530" s="67"/>
      <c r="I22530"/>
      <c r="J22530"/>
      <c r="K22530"/>
      <c r="L22530"/>
      <c r="M22530"/>
      <c r="N22530"/>
      <c r="O22530"/>
    </row>
    <row r="22531" spans="1:15">
      <c r="A22531"/>
      <c r="B22531"/>
      <c r="C22531"/>
      <c r="D22531" s="67"/>
      <c r="E22531"/>
      <c r="F22531"/>
      <c r="G22531"/>
      <c r="H22531" s="67"/>
      <c r="I22531"/>
      <c r="J22531"/>
      <c r="K22531"/>
      <c r="L22531"/>
      <c r="M22531"/>
      <c r="N22531"/>
      <c r="O22531"/>
    </row>
    <row r="22532" spans="1:15">
      <c r="A22532"/>
      <c r="B22532"/>
      <c r="C22532"/>
      <c r="D22532" s="67"/>
      <c r="E22532"/>
      <c r="F22532"/>
      <c r="G22532"/>
      <c r="H22532" s="67"/>
      <c r="I22532"/>
      <c r="J22532"/>
      <c r="K22532"/>
      <c r="L22532"/>
      <c r="M22532"/>
      <c r="N22532"/>
      <c r="O22532"/>
    </row>
    <row r="22533" spans="1:15">
      <c r="A22533"/>
      <c r="B22533"/>
      <c r="C22533"/>
      <c r="D22533" s="67"/>
      <c r="E22533"/>
      <c r="F22533"/>
      <c r="G22533"/>
      <c r="H22533" s="67"/>
      <c r="I22533"/>
      <c r="J22533"/>
      <c r="K22533"/>
      <c r="L22533"/>
      <c r="M22533"/>
      <c r="N22533"/>
      <c r="O22533"/>
    </row>
    <row r="22534" spans="1:15">
      <c r="A22534"/>
      <c r="B22534"/>
      <c r="C22534"/>
      <c r="D22534" s="67"/>
      <c r="E22534"/>
      <c r="F22534"/>
      <c r="G22534"/>
      <c r="H22534" s="67"/>
      <c r="I22534"/>
      <c r="J22534"/>
      <c r="K22534"/>
      <c r="L22534"/>
      <c r="M22534"/>
      <c r="N22534"/>
      <c r="O22534"/>
    </row>
    <row r="22535" spans="1:15">
      <c r="A22535"/>
      <c r="B22535"/>
      <c r="C22535"/>
      <c r="D22535" s="67"/>
      <c r="E22535"/>
      <c r="F22535"/>
      <c r="G22535"/>
      <c r="H22535" s="67"/>
      <c r="I22535"/>
      <c r="J22535"/>
      <c r="K22535"/>
      <c r="L22535"/>
      <c r="M22535"/>
      <c r="N22535"/>
      <c r="O22535"/>
    </row>
    <row r="22536" spans="1:15">
      <c r="A22536"/>
      <c r="B22536"/>
      <c r="C22536"/>
      <c r="D22536" s="67"/>
      <c r="E22536"/>
      <c r="F22536"/>
      <c r="G22536"/>
      <c r="H22536" s="67"/>
      <c r="I22536"/>
      <c r="J22536"/>
      <c r="K22536"/>
      <c r="L22536"/>
      <c r="M22536"/>
      <c r="N22536"/>
      <c r="O22536"/>
    </row>
    <row r="22537" spans="1:15">
      <c r="A22537"/>
      <c r="B22537"/>
      <c r="C22537"/>
      <c r="D22537" s="67"/>
      <c r="E22537"/>
      <c r="F22537"/>
      <c r="G22537"/>
      <c r="H22537" s="67"/>
      <c r="I22537"/>
      <c r="J22537"/>
      <c r="K22537"/>
      <c r="L22537"/>
      <c r="M22537"/>
      <c r="N22537"/>
      <c r="O22537"/>
    </row>
    <row r="22538" spans="1:15">
      <c r="A22538"/>
      <c r="B22538"/>
      <c r="C22538"/>
      <c r="D22538" s="67"/>
      <c r="E22538"/>
      <c r="F22538"/>
      <c r="G22538"/>
      <c r="H22538" s="67"/>
      <c r="I22538"/>
      <c r="J22538"/>
      <c r="K22538"/>
      <c r="L22538"/>
      <c r="M22538"/>
      <c r="N22538"/>
      <c r="O22538"/>
    </row>
    <row r="22539" spans="1:15">
      <c r="A22539"/>
      <c r="B22539"/>
      <c r="C22539"/>
      <c r="D22539" s="67"/>
      <c r="E22539"/>
      <c r="F22539"/>
      <c r="G22539"/>
      <c r="H22539" s="67"/>
      <c r="I22539"/>
      <c r="J22539"/>
      <c r="K22539"/>
      <c r="L22539"/>
      <c r="M22539"/>
      <c r="N22539"/>
      <c r="O22539"/>
    </row>
    <row r="22540" spans="1:15">
      <c r="A22540"/>
      <c r="B22540"/>
      <c r="C22540"/>
      <c r="D22540" s="67"/>
      <c r="E22540"/>
      <c r="F22540"/>
      <c r="G22540"/>
      <c r="H22540" s="67"/>
      <c r="I22540"/>
      <c r="J22540"/>
      <c r="K22540"/>
      <c r="L22540"/>
      <c r="M22540"/>
      <c r="N22540"/>
      <c r="O22540"/>
    </row>
    <row r="22541" spans="1:15">
      <c r="A22541"/>
      <c r="B22541"/>
      <c r="C22541"/>
      <c r="D22541" s="67"/>
      <c r="E22541"/>
      <c r="F22541"/>
      <c r="G22541"/>
      <c r="H22541" s="67"/>
      <c r="I22541"/>
      <c r="J22541"/>
      <c r="K22541"/>
      <c r="L22541"/>
      <c r="M22541"/>
      <c r="N22541"/>
      <c r="O22541"/>
    </row>
    <row r="22542" spans="1:15">
      <c r="A22542"/>
      <c r="B22542"/>
      <c r="C22542"/>
      <c r="D22542" s="67"/>
      <c r="E22542"/>
      <c r="F22542"/>
      <c r="G22542"/>
      <c r="H22542" s="67"/>
      <c r="I22542"/>
      <c r="J22542"/>
      <c r="K22542"/>
      <c r="L22542"/>
      <c r="M22542"/>
      <c r="N22542"/>
      <c r="O22542"/>
    </row>
    <row r="22543" spans="1:15">
      <c r="A22543"/>
      <c r="B22543"/>
      <c r="C22543"/>
      <c r="D22543" s="67"/>
      <c r="E22543"/>
      <c r="F22543"/>
      <c r="G22543"/>
      <c r="H22543" s="67"/>
      <c r="I22543"/>
      <c r="J22543"/>
      <c r="K22543"/>
      <c r="L22543"/>
      <c r="M22543"/>
      <c r="N22543"/>
      <c r="O22543"/>
    </row>
    <row r="22544" spans="1:15">
      <c r="A22544"/>
      <c r="B22544"/>
      <c r="C22544"/>
      <c r="D22544" s="67"/>
      <c r="E22544"/>
      <c r="F22544"/>
      <c r="G22544"/>
      <c r="H22544" s="67"/>
      <c r="I22544"/>
      <c r="J22544"/>
      <c r="K22544"/>
      <c r="L22544"/>
      <c r="M22544"/>
      <c r="N22544"/>
      <c r="O22544"/>
    </row>
    <row r="22545" spans="1:15">
      <c r="A22545"/>
      <c r="B22545"/>
      <c r="C22545"/>
      <c r="D22545" s="67"/>
      <c r="E22545"/>
      <c r="F22545"/>
      <c r="G22545"/>
      <c r="H22545" s="67"/>
      <c r="I22545"/>
      <c r="J22545"/>
      <c r="K22545"/>
      <c r="L22545"/>
      <c r="M22545"/>
      <c r="N22545"/>
      <c r="O22545"/>
    </row>
    <row r="22546" spans="1:15">
      <c r="A22546"/>
      <c r="B22546"/>
      <c r="C22546"/>
      <c r="D22546" s="67"/>
      <c r="E22546"/>
      <c r="F22546"/>
      <c r="G22546"/>
      <c r="H22546" s="67"/>
      <c r="I22546"/>
      <c r="J22546"/>
      <c r="K22546"/>
      <c r="L22546"/>
      <c r="M22546"/>
      <c r="N22546"/>
      <c r="O22546"/>
    </row>
    <row r="22547" spans="1:15">
      <c r="A22547"/>
      <c r="B22547"/>
      <c r="C22547"/>
      <c r="D22547" s="67"/>
      <c r="E22547"/>
      <c r="F22547"/>
      <c r="G22547"/>
      <c r="H22547" s="67"/>
      <c r="I22547"/>
      <c r="J22547"/>
      <c r="K22547"/>
      <c r="L22547"/>
      <c r="M22547"/>
      <c r="N22547"/>
      <c r="O22547"/>
    </row>
    <row r="22548" spans="1:15">
      <c r="A22548"/>
      <c r="B22548"/>
      <c r="C22548"/>
      <c r="D22548" s="67"/>
      <c r="E22548"/>
      <c r="F22548"/>
      <c r="G22548"/>
      <c r="H22548" s="67"/>
      <c r="I22548"/>
      <c r="J22548"/>
      <c r="K22548"/>
      <c r="L22548"/>
      <c r="M22548"/>
      <c r="N22548"/>
      <c r="O22548"/>
    </row>
    <row r="22549" spans="1:15">
      <c r="A22549"/>
      <c r="B22549"/>
      <c r="C22549"/>
      <c r="D22549" s="67"/>
      <c r="E22549"/>
      <c r="F22549"/>
      <c r="G22549"/>
      <c r="H22549" s="67"/>
      <c r="I22549"/>
      <c r="J22549"/>
      <c r="K22549"/>
      <c r="L22549"/>
      <c r="M22549"/>
      <c r="N22549"/>
      <c r="O22549"/>
    </row>
    <row r="22550" spans="1:15">
      <c r="A22550"/>
      <c r="B22550"/>
      <c r="C22550"/>
      <c r="D22550" s="67"/>
      <c r="E22550"/>
      <c r="F22550"/>
      <c r="G22550"/>
      <c r="H22550" s="67"/>
      <c r="I22550"/>
      <c r="J22550"/>
      <c r="K22550"/>
      <c r="L22550"/>
      <c r="M22550"/>
      <c r="N22550"/>
      <c r="O22550"/>
    </row>
    <row r="22551" spans="1:15">
      <c r="A22551"/>
      <c r="B22551"/>
      <c r="C22551"/>
      <c r="D22551" s="67"/>
      <c r="E22551"/>
      <c r="F22551"/>
      <c r="G22551"/>
      <c r="H22551" s="67"/>
      <c r="I22551"/>
      <c r="J22551"/>
      <c r="K22551"/>
      <c r="L22551"/>
      <c r="M22551"/>
      <c r="N22551"/>
      <c r="O22551"/>
    </row>
    <row r="22552" spans="1:15">
      <c r="A22552"/>
      <c r="B22552"/>
      <c r="C22552"/>
      <c r="D22552" s="67"/>
      <c r="E22552"/>
      <c r="F22552"/>
      <c r="G22552"/>
      <c r="H22552" s="67"/>
      <c r="I22552"/>
      <c r="J22552"/>
      <c r="K22552"/>
      <c r="L22552"/>
      <c r="M22552"/>
      <c r="N22552"/>
      <c r="O22552"/>
    </row>
    <row r="22553" spans="1:15">
      <c r="A22553"/>
      <c r="B22553"/>
      <c r="C22553"/>
      <c r="D22553" s="67"/>
      <c r="E22553"/>
      <c r="F22553"/>
      <c r="G22553"/>
      <c r="H22553" s="67"/>
      <c r="I22553"/>
      <c r="J22553"/>
      <c r="K22553"/>
      <c r="L22553"/>
      <c r="M22553"/>
      <c r="N22553"/>
      <c r="O22553"/>
    </row>
    <row r="22554" spans="1:15">
      <c r="A22554"/>
      <c r="B22554"/>
      <c r="C22554"/>
      <c r="D22554" s="67"/>
      <c r="E22554"/>
      <c r="F22554"/>
      <c r="G22554"/>
      <c r="H22554" s="67"/>
      <c r="I22554"/>
      <c r="J22554"/>
      <c r="K22554"/>
      <c r="L22554"/>
      <c r="M22554"/>
      <c r="N22554"/>
      <c r="O22554"/>
    </row>
    <row r="22555" spans="1:15">
      <c r="A22555"/>
      <c r="B22555"/>
      <c r="C22555"/>
      <c r="D22555" s="67"/>
      <c r="E22555"/>
      <c r="F22555"/>
      <c r="G22555"/>
      <c r="H22555" s="67"/>
      <c r="I22555"/>
      <c r="J22555"/>
      <c r="K22555"/>
      <c r="L22555"/>
      <c r="M22555"/>
      <c r="N22555"/>
      <c r="O22555"/>
    </row>
    <row r="22556" spans="1:15">
      <c r="A22556"/>
      <c r="B22556"/>
      <c r="C22556"/>
      <c r="D22556" s="67"/>
      <c r="E22556"/>
      <c r="F22556"/>
      <c r="G22556"/>
      <c r="H22556" s="67"/>
      <c r="I22556"/>
      <c r="J22556"/>
      <c r="K22556"/>
      <c r="L22556"/>
      <c r="M22556"/>
      <c r="N22556"/>
      <c r="O22556"/>
    </row>
    <row r="22557" spans="1:15">
      <c r="A22557"/>
      <c r="B22557"/>
      <c r="C22557"/>
      <c r="D22557" s="67"/>
      <c r="E22557"/>
      <c r="F22557"/>
      <c r="G22557"/>
      <c r="H22557" s="67"/>
      <c r="I22557"/>
      <c r="J22557"/>
      <c r="K22557"/>
      <c r="L22557"/>
      <c r="M22557"/>
      <c r="N22557"/>
      <c r="O22557"/>
    </row>
    <row r="22558" spans="1:15">
      <c r="A22558"/>
      <c r="B22558"/>
      <c r="C22558"/>
      <c r="D22558" s="67"/>
      <c r="E22558"/>
      <c r="F22558"/>
      <c r="G22558"/>
      <c r="H22558" s="67"/>
      <c r="I22558"/>
      <c r="J22558"/>
      <c r="K22558"/>
      <c r="L22558"/>
      <c r="M22558"/>
      <c r="N22558"/>
      <c r="O22558"/>
    </row>
    <row r="22559" spans="1:15">
      <c r="A22559"/>
      <c r="B22559"/>
      <c r="C22559"/>
      <c r="D22559" s="67"/>
      <c r="E22559"/>
      <c r="F22559"/>
      <c r="G22559"/>
      <c r="H22559" s="67"/>
      <c r="I22559"/>
      <c r="J22559"/>
      <c r="K22559"/>
      <c r="L22559"/>
      <c r="M22559"/>
      <c r="N22559"/>
      <c r="O22559"/>
    </row>
    <row r="22560" spans="1:15">
      <c r="A22560"/>
      <c r="B22560"/>
      <c r="C22560"/>
      <c r="D22560" s="67"/>
      <c r="E22560"/>
      <c r="F22560"/>
      <c r="G22560"/>
      <c r="H22560" s="67"/>
      <c r="I22560"/>
      <c r="J22560"/>
      <c r="K22560"/>
      <c r="L22560"/>
      <c r="M22560"/>
      <c r="N22560"/>
      <c r="O22560"/>
    </row>
    <row r="22561" spans="1:15">
      <c r="A22561"/>
      <c r="B22561"/>
      <c r="C22561"/>
      <c r="D22561" s="67"/>
      <c r="E22561"/>
      <c r="F22561"/>
      <c r="G22561"/>
      <c r="H22561" s="67"/>
      <c r="I22561"/>
      <c r="J22561"/>
      <c r="K22561"/>
      <c r="L22561"/>
      <c r="M22561"/>
      <c r="N22561"/>
      <c r="O22561"/>
    </row>
    <row r="22562" spans="1:15">
      <c r="A22562"/>
      <c r="B22562"/>
      <c r="C22562"/>
      <c r="D22562" s="67"/>
      <c r="E22562"/>
      <c r="F22562"/>
      <c r="G22562"/>
      <c r="H22562" s="67"/>
      <c r="I22562"/>
      <c r="J22562"/>
      <c r="K22562"/>
      <c r="L22562"/>
      <c r="M22562"/>
      <c r="N22562"/>
      <c r="O22562"/>
    </row>
    <row r="22563" spans="1:15">
      <c r="A22563"/>
      <c r="B22563"/>
      <c r="C22563"/>
      <c r="D22563" s="67"/>
      <c r="E22563"/>
      <c r="F22563"/>
      <c r="G22563"/>
      <c r="H22563" s="67"/>
      <c r="I22563"/>
      <c r="J22563"/>
      <c r="K22563"/>
      <c r="L22563"/>
      <c r="M22563"/>
      <c r="N22563"/>
      <c r="O22563"/>
    </row>
    <row r="22564" spans="1:15">
      <c r="A22564"/>
      <c r="B22564"/>
      <c r="C22564"/>
      <c r="D22564" s="67"/>
      <c r="E22564"/>
      <c r="F22564"/>
      <c r="G22564"/>
      <c r="H22564" s="67"/>
      <c r="I22564"/>
      <c r="J22564"/>
      <c r="K22564"/>
      <c r="L22564"/>
      <c r="M22564"/>
      <c r="N22564"/>
      <c r="O22564"/>
    </row>
    <row r="22565" spans="1:15">
      <c r="A22565"/>
      <c r="B22565"/>
      <c r="C22565"/>
      <c r="D22565" s="67"/>
      <c r="E22565"/>
      <c r="F22565"/>
      <c r="G22565"/>
      <c r="H22565" s="67"/>
      <c r="I22565"/>
      <c r="J22565"/>
      <c r="K22565"/>
      <c r="L22565"/>
      <c r="M22565"/>
      <c r="N22565"/>
      <c r="O22565"/>
    </row>
    <row r="22566" spans="1:15">
      <c r="A22566"/>
      <c r="B22566"/>
      <c r="C22566"/>
      <c r="D22566" s="67"/>
      <c r="E22566"/>
      <c r="F22566"/>
      <c r="G22566"/>
      <c r="H22566" s="67"/>
      <c r="I22566"/>
      <c r="J22566"/>
      <c r="K22566"/>
      <c r="L22566"/>
      <c r="M22566"/>
      <c r="N22566"/>
      <c r="O22566"/>
    </row>
    <row r="22567" spans="1:15">
      <c r="A22567"/>
      <c r="B22567"/>
      <c r="C22567"/>
      <c r="D22567" s="67"/>
      <c r="E22567"/>
      <c r="F22567"/>
      <c r="G22567"/>
      <c r="H22567" s="67"/>
      <c r="I22567"/>
      <c r="J22567"/>
      <c r="K22567"/>
      <c r="L22567"/>
      <c r="M22567"/>
      <c r="N22567"/>
      <c r="O22567"/>
    </row>
    <row r="22568" spans="1:15">
      <c r="A22568"/>
      <c r="B22568"/>
      <c r="C22568"/>
      <c r="D22568" s="67"/>
      <c r="E22568"/>
      <c r="F22568"/>
      <c r="G22568"/>
      <c r="H22568" s="67"/>
      <c r="I22568"/>
      <c r="J22568"/>
      <c r="K22568"/>
      <c r="L22568"/>
      <c r="M22568"/>
      <c r="N22568"/>
      <c r="O22568"/>
    </row>
    <row r="22569" spans="1:15">
      <c r="A22569"/>
      <c r="B22569"/>
      <c r="C22569"/>
      <c r="D22569" s="67"/>
      <c r="E22569"/>
      <c r="F22569"/>
      <c r="G22569"/>
      <c r="H22569" s="67"/>
      <c r="I22569"/>
      <c r="J22569"/>
      <c r="K22569"/>
      <c r="L22569"/>
      <c r="M22569"/>
      <c r="N22569"/>
      <c r="O22569"/>
    </row>
    <row r="22570" spans="1:15">
      <c r="A22570"/>
      <c r="B22570"/>
      <c r="C22570"/>
      <c r="D22570" s="67"/>
      <c r="E22570"/>
      <c r="F22570"/>
      <c r="G22570"/>
      <c r="H22570" s="67"/>
      <c r="I22570"/>
      <c r="J22570"/>
      <c r="K22570"/>
      <c r="L22570"/>
      <c r="M22570"/>
      <c r="N22570"/>
      <c r="O22570"/>
    </row>
    <row r="22571" spans="1:15">
      <c r="A22571"/>
      <c r="B22571"/>
      <c r="C22571"/>
      <c r="D22571" s="67"/>
      <c r="E22571"/>
      <c r="F22571"/>
      <c r="G22571"/>
      <c r="H22571" s="67"/>
      <c r="I22571"/>
      <c r="J22571"/>
      <c r="K22571"/>
      <c r="L22571"/>
      <c r="M22571"/>
      <c r="N22571"/>
      <c r="O22571"/>
    </row>
    <row r="22572" spans="1:15">
      <c r="A22572"/>
      <c r="B22572"/>
      <c r="C22572"/>
      <c r="D22572" s="67"/>
      <c r="E22572"/>
      <c r="F22572"/>
      <c r="G22572"/>
      <c r="H22572" s="67"/>
      <c r="I22572"/>
      <c r="J22572"/>
      <c r="K22572"/>
      <c r="L22572"/>
      <c r="M22572"/>
      <c r="N22572"/>
      <c r="O22572"/>
    </row>
    <row r="22573" spans="1:15">
      <c r="A22573"/>
      <c r="B22573"/>
      <c r="C22573"/>
      <c r="D22573" s="67"/>
      <c r="E22573"/>
      <c r="F22573"/>
      <c r="G22573"/>
      <c r="H22573" s="67"/>
      <c r="I22573"/>
      <c r="J22573"/>
      <c r="K22573"/>
      <c r="L22573"/>
      <c r="M22573"/>
      <c r="N22573"/>
      <c r="O22573"/>
    </row>
    <row r="22574" spans="1:15">
      <c r="A22574"/>
      <c r="B22574"/>
      <c r="C22574"/>
      <c r="D22574" s="67"/>
      <c r="E22574"/>
      <c r="F22574"/>
      <c r="G22574"/>
      <c r="H22574" s="67"/>
      <c r="I22574"/>
      <c r="J22574"/>
      <c r="K22574"/>
      <c r="L22574"/>
      <c r="M22574"/>
      <c r="N22574"/>
      <c r="O22574"/>
    </row>
    <row r="22575" spans="1:15">
      <c r="A22575"/>
      <c r="B22575"/>
      <c r="C22575"/>
      <c r="D22575" s="67"/>
      <c r="E22575"/>
      <c r="F22575"/>
      <c r="G22575"/>
      <c r="H22575" s="67"/>
      <c r="I22575"/>
      <c r="J22575"/>
      <c r="K22575"/>
      <c r="L22575"/>
      <c r="M22575"/>
      <c r="N22575"/>
      <c r="O22575"/>
    </row>
    <row r="22576" spans="1:15">
      <c r="A22576"/>
      <c r="B22576"/>
      <c r="C22576"/>
      <c r="D22576" s="67"/>
      <c r="E22576"/>
      <c r="F22576"/>
      <c r="G22576"/>
      <c r="H22576" s="67"/>
      <c r="I22576"/>
      <c r="J22576"/>
      <c r="K22576"/>
      <c r="L22576"/>
      <c r="M22576"/>
      <c r="N22576"/>
      <c r="O22576"/>
    </row>
    <row r="22577" spans="1:15">
      <c r="A22577"/>
      <c r="B22577"/>
      <c r="C22577"/>
      <c r="D22577" s="67"/>
      <c r="E22577"/>
      <c r="F22577"/>
      <c r="G22577"/>
      <c r="H22577" s="67"/>
      <c r="I22577"/>
      <c r="J22577"/>
      <c r="K22577"/>
      <c r="L22577"/>
      <c r="M22577"/>
      <c r="N22577"/>
      <c r="O22577"/>
    </row>
    <row r="22578" spans="1:15">
      <c r="A22578"/>
      <c r="B22578"/>
      <c r="C22578"/>
      <c r="D22578" s="67"/>
      <c r="E22578"/>
      <c r="F22578"/>
      <c r="G22578"/>
      <c r="H22578" s="67"/>
      <c r="I22578"/>
      <c r="J22578"/>
      <c r="K22578"/>
      <c r="L22578"/>
      <c r="M22578"/>
      <c r="N22578"/>
      <c r="O22578"/>
    </row>
    <row r="22579" spans="1:15">
      <c r="A22579"/>
      <c r="B22579"/>
      <c r="C22579"/>
      <c r="D22579" s="67"/>
      <c r="E22579"/>
      <c r="F22579"/>
      <c r="G22579"/>
      <c r="H22579" s="67"/>
      <c r="I22579"/>
      <c r="J22579"/>
      <c r="K22579"/>
      <c r="L22579"/>
      <c r="M22579"/>
      <c r="N22579"/>
      <c r="O22579"/>
    </row>
    <row r="22580" spans="1:15">
      <c r="A22580"/>
      <c r="B22580"/>
      <c r="C22580"/>
      <c r="D22580" s="67"/>
      <c r="E22580"/>
      <c r="F22580"/>
      <c r="G22580"/>
      <c r="H22580" s="67"/>
      <c r="I22580"/>
      <c r="J22580"/>
      <c r="K22580"/>
      <c r="L22580"/>
      <c r="M22580"/>
      <c r="N22580"/>
      <c r="O22580"/>
    </row>
    <row r="22581" spans="1:15">
      <c r="A22581"/>
      <c r="B22581"/>
      <c r="C22581"/>
      <c r="D22581" s="67"/>
      <c r="E22581"/>
      <c r="F22581"/>
      <c r="G22581"/>
      <c r="H22581" s="67"/>
      <c r="I22581"/>
      <c r="J22581"/>
      <c r="K22581"/>
      <c r="L22581"/>
      <c r="M22581"/>
      <c r="N22581"/>
      <c r="O22581"/>
    </row>
    <row r="22582" spans="1:15">
      <c r="A22582"/>
      <c r="B22582"/>
      <c r="C22582"/>
      <c r="D22582" s="67"/>
      <c r="E22582"/>
      <c r="F22582"/>
      <c r="G22582"/>
      <c r="H22582" s="67"/>
      <c r="I22582"/>
      <c r="J22582"/>
      <c r="K22582"/>
      <c r="L22582"/>
      <c r="M22582"/>
      <c r="N22582"/>
      <c r="O22582"/>
    </row>
    <row r="22583" spans="1:15">
      <c r="A22583"/>
      <c r="B22583"/>
      <c r="C22583"/>
      <c r="D22583" s="67"/>
      <c r="E22583"/>
      <c r="F22583"/>
      <c r="G22583"/>
      <c r="H22583" s="67"/>
      <c r="I22583"/>
      <c r="J22583"/>
      <c r="K22583"/>
      <c r="L22583"/>
      <c r="M22583"/>
      <c r="N22583"/>
      <c r="O22583"/>
    </row>
    <row r="22584" spans="1:15">
      <c r="A22584"/>
      <c r="B22584"/>
      <c r="C22584"/>
      <c r="D22584" s="67"/>
      <c r="E22584"/>
      <c r="F22584"/>
      <c r="G22584"/>
      <c r="H22584" s="67"/>
      <c r="I22584"/>
      <c r="J22584"/>
      <c r="K22584"/>
      <c r="L22584"/>
      <c r="M22584"/>
      <c r="N22584"/>
      <c r="O22584"/>
    </row>
    <row r="22585" spans="1:15">
      <c r="A22585"/>
      <c r="B22585"/>
      <c r="C22585"/>
      <c r="D22585" s="67"/>
      <c r="E22585"/>
      <c r="F22585"/>
      <c r="G22585"/>
      <c r="H22585" s="67"/>
      <c r="I22585"/>
      <c r="J22585"/>
      <c r="K22585"/>
      <c r="L22585"/>
      <c r="M22585"/>
      <c r="N22585"/>
      <c r="O22585"/>
    </row>
    <row r="22586" spans="1:15">
      <c r="A22586"/>
      <c r="B22586"/>
      <c r="C22586"/>
      <c r="D22586" s="67"/>
      <c r="E22586"/>
      <c r="F22586"/>
      <c r="G22586"/>
      <c r="H22586" s="67"/>
      <c r="I22586"/>
      <c r="J22586"/>
      <c r="K22586"/>
      <c r="L22586"/>
      <c r="M22586"/>
      <c r="N22586"/>
      <c r="O22586"/>
    </row>
    <row r="22587" spans="1:15">
      <c r="A22587"/>
      <c r="B22587"/>
      <c r="C22587"/>
      <c r="D22587" s="67"/>
      <c r="E22587"/>
      <c r="F22587"/>
      <c r="G22587"/>
      <c r="H22587" s="67"/>
      <c r="I22587"/>
      <c r="J22587"/>
      <c r="K22587"/>
      <c r="L22587"/>
      <c r="M22587"/>
      <c r="N22587"/>
      <c r="O22587"/>
    </row>
    <row r="22588" spans="1:15">
      <c r="A22588"/>
      <c r="B22588"/>
      <c r="C22588"/>
      <c r="D22588" s="67"/>
      <c r="E22588"/>
      <c r="F22588"/>
      <c r="G22588"/>
      <c r="H22588" s="67"/>
      <c r="I22588"/>
      <c r="J22588"/>
      <c r="K22588"/>
      <c r="L22588"/>
      <c r="M22588"/>
      <c r="N22588"/>
      <c r="O22588"/>
    </row>
    <row r="22589" spans="1:15">
      <c r="A22589"/>
      <c r="B22589"/>
      <c r="C22589"/>
      <c r="D22589" s="67"/>
      <c r="E22589"/>
      <c r="F22589"/>
      <c r="G22589"/>
      <c r="H22589" s="67"/>
      <c r="I22589"/>
      <c r="J22589"/>
      <c r="K22589"/>
      <c r="L22589"/>
      <c r="M22589"/>
      <c r="N22589"/>
      <c r="O22589"/>
    </row>
    <row r="22590" spans="1:15">
      <c r="A22590"/>
      <c r="B22590"/>
      <c r="C22590"/>
      <c r="D22590" s="67"/>
      <c r="E22590"/>
      <c r="F22590"/>
      <c r="G22590"/>
      <c r="H22590" s="67"/>
      <c r="I22590"/>
      <c r="J22590"/>
      <c r="K22590"/>
      <c r="L22590"/>
      <c r="M22590"/>
      <c r="N22590"/>
      <c r="O22590"/>
    </row>
    <row r="22591" spans="1:15">
      <c r="A22591"/>
      <c r="B22591"/>
      <c r="C22591"/>
      <c r="D22591" s="67"/>
      <c r="E22591"/>
      <c r="F22591"/>
      <c r="G22591"/>
      <c r="H22591" s="67"/>
      <c r="I22591"/>
      <c r="J22591"/>
      <c r="K22591"/>
      <c r="L22591"/>
      <c r="M22591"/>
      <c r="N22591"/>
      <c r="O22591"/>
    </row>
    <row r="22592" spans="1:15">
      <c r="A22592"/>
      <c r="B22592"/>
      <c r="C22592"/>
      <c r="D22592" s="67"/>
      <c r="E22592"/>
      <c r="F22592"/>
      <c r="G22592"/>
      <c r="H22592" s="67"/>
      <c r="I22592"/>
      <c r="J22592"/>
      <c r="K22592"/>
      <c r="L22592"/>
      <c r="M22592"/>
      <c r="N22592"/>
      <c r="O22592"/>
    </row>
    <row r="22593" spans="1:15">
      <c r="A22593"/>
      <c r="B22593"/>
      <c r="C22593"/>
      <c r="D22593" s="67"/>
      <c r="E22593"/>
      <c r="F22593"/>
      <c r="G22593"/>
      <c r="H22593" s="67"/>
      <c r="I22593"/>
      <c r="J22593"/>
      <c r="K22593"/>
      <c r="L22593"/>
      <c r="M22593"/>
      <c r="N22593"/>
      <c r="O22593"/>
    </row>
    <row r="22594" spans="1:15">
      <c r="A22594"/>
      <c r="B22594"/>
      <c r="C22594"/>
      <c r="D22594" s="67"/>
      <c r="E22594"/>
      <c r="F22594"/>
      <c r="G22594"/>
      <c r="H22594" s="67"/>
      <c r="I22594"/>
      <c r="J22594"/>
      <c r="K22594"/>
      <c r="L22594"/>
      <c r="M22594"/>
      <c r="N22594"/>
      <c r="O22594"/>
    </row>
    <row r="22595" spans="1:15">
      <c r="A22595"/>
      <c r="B22595"/>
      <c r="C22595"/>
      <c r="D22595" s="67"/>
      <c r="E22595"/>
      <c r="F22595"/>
      <c r="G22595"/>
      <c r="H22595" s="67"/>
      <c r="I22595"/>
      <c r="J22595"/>
      <c r="K22595"/>
      <c r="L22595"/>
      <c r="M22595"/>
      <c r="N22595"/>
      <c r="O22595"/>
    </row>
    <row r="22596" spans="1:15">
      <c r="A22596"/>
      <c r="B22596"/>
      <c r="C22596"/>
      <c r="D22596" s="67"/>
      <c r="E22596"/>
      <c r="F22596"/>
      <c r="G22596"/>
      <c r="H22596" s="67"/>
      <c r="I22596"/>
      <c r="J22596"/>
      <c r="K22596"/>
      <c r="L22596"/>
      <c r="M22596"/>
      <c r="N22596"/>
      <c r="O22596"/>
    </row>
    <row r="22597" spans="1:15">
      <c r="A22597"/>
      <c r="B22597"/>
      <c r="C22597"/>
      <c r="D22597" s="67"/>
      <c r="E22597"/>
      <c r="F22597"/>
      <c r="G22597"/>
      <c r="H22597" s="67"/>
      <c r="I22597"/>
      <c r="J22597"/>
      <c r="K22597"/>
      <c r="L22597"/>
      <c r="M22597"/>
      <c r="N22597"/>
      <c r="O22597"/>
    </row>
    <row r="22598" spans="1:15">
      <c r="A22598"/>
      <c r="B22598"/>
      <c r="C22598"/>
      <c r="D22598" s="67"/>
      <c r="E22598"/>
      <c r="F22598"/>
      <c r="G22598"/>
      <c r="H22598" s="67"/>
      <c r="I22598"/>
      <c r="J22598"/>
      <c r="K22598"/>
      <c r="L22598"/>
      <c r="M22598"/>
      <c r="N22598"/>
      <c r="O22598"/>
    </row>
    <row r="22599" spans="1:15">
      <c r="A22599"/>
      <c r="B22599"/>
      <c r="C22599"/>
      <c r="D22599" s="67"/>
      <c r="E22599"/>
      <c r="F22599"/>
      <c r="G22599"/>
      <c r="H22599" s="67"/>
      <c r="I22599"/>
      <c r="J22599"/>
      <c r="K22599"/>
      <c r="L22599"/>
      <c r="M22599"/>
      <c r="N22599"/>
      <c r="O22599"/>
    </row>
    <row r="22600" spans="1:15">
      <c r="A22600"/>
      <c r="B22600"/>
      <c r="C22600"/>
      <c r="D22600" s="67"/>
      <c r="E22600"/>
      <c r="F22600"/>
      <c r="G22600"/>
      <c r="H22600" s="67"/>
      <c r="I22600"/>
      <c r="J22600"/>
      <c r="K22600"/>
      <c r="L22600"/>
      <c r="M22600"/>
      <c r="N22600"/>
      <c r="O22600"/>
    </row>
    <row r="22601" spans="1:15">
      <c r="A22601"/>
      <c r="B22601"/>
      <c r="C22601"/>
      <c r="D22601" s="67"/>
      <c r="E22601"/>
      <c r="F22601"/>
      <c r="G22601"/>
      <c r="H22601" s="67"/>
      <c r="I22601"/>
      <c r="J22601"/>
      <c r="K22601"/>
      <c r="L22601"/>
      <c r="M22601"/>
      <c r="N22601"/>
      <c r="O22601"/>
    </row>
    <row r="22602" spans="1:15">
      <c r="A22602"/>
      <c r="B22602"/>
      <c r="C22602"/>
      <c r="D22602" s="67"/>
      <c r="E22602"/>
      <c r="F22602"/>
      <c r="G22602"/>
      <c r="H22602" s="67"/>
      <c r="I22602"/>
      <c r="J22602"/>
      <c r="K22602"/>
      <c r="L22602"/>
      <c r="M22602"/>
      <c r="N22602"/>
      <c r="O22602"/>
    </row>
    <row r="22603" spans="1:15">
      <c r="A22603"/>
      <c r="B22603"/>
      <c r="C22603"/>
      <c r="D22603" s="67"/>
      <c r="E22603"/>
      <c r="F22603"/>
      <c r="G22603"/>
      <c r="H22603" s="67"/>
      <c r="I22603"/>
      <c r="J22603"/>
      <c r="K22603"/>
      <c r="L22603"/>
      <c r="M22603"/>
      <c r="N22603"/>
      <c r="O22603"/>
    </row>
    <row r="22604" spans="1:15">
      <c r="A22604"/>
      <c r="B22604"/>
      <c r="C22604"/>
      <c r="D22604" s="67"/>
      <c r="E22604"/>
      <c r="F22604"/>
      <c r="G22604"/>
      <c r="H22604" s="67"/>
      <c r="I22604"/>
      <c r="J22604"/>
      <c r="K22604"/>
      <c r="L22604"/>
      <c r="M22604"/>
      <c r="N22604"/>
      <c r="O22604"/>
    </row>
    <row r="22605" spans="1:15">
      <c r="A22605"/>
      <c r="B22605"/>
      <c r="C22605"/>
      <c r="D22605" s="67"/>
      <c r="E22605"/>
      <c r="F22605"/>
      <c r="G22605"/>
      <c r="H22605" s="67"/>
      <c r="I22605"/>
      <c r="J22605"/>
      <c r="K22605"/>
      <c r="L22605"/>
      <c r="M22605"/>
      <c r="N22605"/>
      <c r="O22605"/>
    </row>
    <row r="22606" spans="1:15">
      <c r="A22606"/>
      <c r="B22606"/>
      <c r="C22606"/>
      <c r="D22606" s="67"/>
      <c r="E22606"/>
      <c r="F22606"/>
      <c r="G22606"/>
      <c r="H22606" s="67"/>
      <c r="I22606"/>
      <c r="J22606"/>
      <c r="K22606"/>
      <c r="L22606"/>
      <c r="M22606"/>
      <c r="N22606"/>
      <c r="O22606"/>
    </row>
    <row r="22607" spans="1:15">
      <c r="A22607"/>
      <c r="B22607"/>
      <c r="C22607"/>
      <c r="D22607" s="67"/>
      <c r="E22607"/>
      <c r="F22607"/>
      <c r="G22607"/>
      <c r="H22607" s="67"/>
      <c r="I22607"/>
      <c r="J22607"/>
      <c r="K22607"/>
      <c r="L22607"/>
      <c r="M22607"/>
      <c r="N22607"/>
      <c r="O22607"/>
    </row>
    <row r="22608" spans="1:15">
      <c r="A22608"/>
      <c r="B22608"/>
      <c r="C22608"/>
      <c r="D22608" s="67"/>
      <c r="E22608"/>
      <c r="F22608"/>
      <c r="G22608"/>
      <c r="H22608" s="67"/>
      <c r="I22608"/>
      <c r="J22608"/>
      <c r="K22608"/>
      <c r="L22608"/>
      <c r="M22608"/>
      <c r="N22608"/>
      <c r="O22608"/>
    </row>
    <row r="22609" spans="1:15">
      <c r="A22609"/>
      <c r="B22609"/>
      <c r="C22609"/>
      <c r="D22609" s="67"/>
      <c r="E22609"/>
      <c r="F22609"/>
      <c r="G22609"/>
      <c r="H22609" s="67"/>
      <c r="I22609"/>
      <c r="J22609"/>
      <c r="K22609"/>
      <c r="L22609"/>
      <c r="M22609"/>
      <c r="N22609"/>
      <c r="O22609"/>
    </row>
    <row r="22610" spans="1:15">
      <c r="A22610"/>
      <c r="B22610"/>
      <c r="C22610"/>
      <c r="D22610" s="67"/>
      <c r="E22610"/>
      <c r="F22610"/>
      <c r="G22610"/>
      <c r="H22610" s="67"/>
      <c r="I22610"/>
      <c r="J22610"/>
      <c r="K22610"/>
      <c r="L22610"/>
      <c r="M22610"/>
      <c r="N22610"/>
      <c r="O22610"/>
    </row>
    <row r="22611" spans="1:15">
      <c r="A22611"/>
      <c r="B22611"/>
      <c r="C22611"/>
      <c r="D22611" s="67"/>
      <c r="E22611"/>
      <c r="F22611"/>
      <c r="G22611"/>
      <c r="H22611" s="67"/>
      <c r="I22611"/>
      <c r="J22611"/>
      <c r="K22611"/>
      <c r="L22611"/>
      <c r="M22611"/>
      <c r="N22611"/>
      <c r="O22611"/>
    </row>
    <row r="22612" spans="1:15">
      <c r="A22612"/>
      <c r="B22612"/>
      <c r="C22612"/>
      <c r="D22612" s="67"/>
      <c r="E22612"/>
      <c r="F22612"/>
      <c r="G22612"/>
      <c r="H22612" s="67"/>
      <c r="I22612"/>
      <c r="J22612"/>
      <c r="K22612"/>
      <c r="L22612"/>
      <c r="M22612"/>
      <c r="N22612"/>
      <c r="O22612"/>
    </row>
    <row r="22613" spans="1:15">
      <c r="A22613"/>
      <c r="B22613"/>
      <c r="C22613"/>
      <c r="D22613" s="67"/>
      <c r="E22613"/>
      <c r="F22613"/>
      <c r="G22613"/>
      <c r="H22613" s="67"/>
      <c r="I22613"/>
      <c r="J22613"/>
      <c r="K22613"/>
      <c r="L22613"/>
      <c r="M22613"/>
      <c r="N22613"/>
      <c r="O22613"/>
    </row>
    <row r="22614" spans="1:15">
      <c r="A22614"/>
      <c r="B22614"/>
      <c r="C22614"/>
      <c r="D22614" s="67"/>
      <c r="E22614"/>
      <c r="F22614"/>
      <c r="G22614"/>
      <c r="H22614" s="67"/>
      <c r="I22614"/>
      <c r="J22614"/>
      <c r="K22614"/>
      <c r="L22614"/>
      <c r="M22614"/>
      <c r="N22614"/>
      <c r="O22614"/>
    </row>
    <row r="22615" spans="1:15">
      <c r="A22615"/>
      <c r="B22615"/>
      <c r="C22615"/>
      <c r="D22615" s="67"/>
      <c r="E22615"/>
      <c r="F22615"/>
      <c r="G22615"/>
      <c r="H22615" s="67"/>
      <c r="I22615"/>
      <c r="J22615"/>
      <c r="K22615"/>
      <c r="L22615"/>
      <c r="M22615"/>
      <c r="N22615"/>
      <c r="O22615"/>
    </row>
    <row r="22616" spans="1:15">
      <c r="A22616"/>
      <c r="B22616"/>
      <c r="C22616"/>
      <c r="D22616" s="67"/>
      <c r="E22616"/>
      <c r="F22616"/>
      <c r="G22616"/>
      <c r="H22616" s="67"/>
      <c r="I22616"/>
      <c r="J22616"/>
      <c r="K22616"/>
      <c r="L22616"/>
      <c r="M22616"/>
      <c r="N22616"/>
      <c r="O22616"/>
    </row>
    <row r="22617" spans="1:15">
      <c r="A22617"/>
      <c r="B22617"/>
      <c r="C22617"/>
      <c r="D22617" s="67"/>
      <c r="E22617"/>
      <c r="F22617"/>
      <c r="G22617"/>
      <c r="H22617" s="67"/>
      <c r="I22617"/>
      <c r="J22617"/>
      <c r="K22617"/>
      <c r="L22617"/>
      <c r="M22617"/>
      <c r="N22617"/>
      <c r="O22617"/>
    </row>
    <row r="22618" spans="1:15">
      <c r="A22618"/>
      <c r="B22618"/>
      <c r="C22618"/>
      <c r="D22618" s="67"/>
      <c r="E22618"/>
      <c r="F22618"/>
      <c r="G22618"/>
      <c r="H22618" s="67"/>
      <c r="I22618"/>
      <c r="J22618"/>
      <c r="K22618"/>
      <c r="L22618"/>
      <c r="M22618"/>
      <c r="N22618"/>
      <c r="O22618"/>
    </row>
    <row r="22619" spans="1:15">
      <c r="A22619"/>
      <c r="B22619"/>
      <c r="C22619"/>
      <c r="D22619" s="67"/>
      <c r="E22619"/>
      <c r="F22619"/>
      <c r="G22619"/>
      <c r="H22619" s="67"/>
      <c r="I22619"/>
      <c r="J22619"/>
      <c r="K22619"/>
      <c r="L22619"/>
      <c r="M22619"/>
      <c r="N22619"/>
      <c r="O22619"/>
    </row>
    <row r="22620" spans="1:15">
      <c r="A22620"/>
      <c r="B22620"/>
      <c r="C22620"/>
      <c r="D22620" s="67"/>
      <c r="E22620"/>
      <c r="F22620"/>
      <c r="G22620"/>
      <c r="H22620" s="67"/>
      <c r="I22620"/>
      <c r="J22620"/>
      <c r="K22620"/>
      <c r="L22620"/>
      <c r="M22620"/>
      <c r="N22620"/>
      <c r="O22620"/>
    </row>
    <row r="22621" spans="1:15">
      <c r="A22621"/>
      <c r="B22621"/>
      <c r="C22621"/>
      <c r="D22621" s="67"/>
      <c r="E22621"/>
      <c r="F22621"/>
      <c r="G22621"/>
      <c r="H22621" s="67"/>
      <c r="I22621"/>
      <c r="J22621"/>
      <c r="K22621"/>
      <c r="L22621"/>
      <c r="M22621"/>
      <c r="N22621"/>
      <c r="O22621"/>
    </row>
    <row r="22622" spans="1:15">
      <c r="A22622"/>
      <c r="B22622"/>
      <c r="C22622"/>
      <c r="D22622" s="67"/>
      <c r="E22622"/>
      <c r="F22622"/>
      <c r="G22622"/>
      <c r="H22622" s="67"/>
      <c r="I22622"/>
      <c r="J22622"/>
      <c r="K22622"/>
      <c r="L22622"/>
      <c r="M22622"/>
      <c r="N22622"/>
      <c r="O22622"/>
    </row>
    <row r="22623" spans="1:15">
      <c r="A22623"/>
      <c r="B22623"/>
      <c r="C22623"/>
      <c r="D22623" s="67"/>
      <c r="E22623"/>
      <c r="F22623"/>
      <c r="G22623"/>
      <c r="H22623" s="67"/>
      <c r="I22623"/>
      <c r="J22623"/>
      <c r="K22623"/>
      <c r="L22623"/>
      <c r="M22623"/>
      <c r="N22623"/>
      <c r="O22623"/>
    </row>
    <row r="22624" spans="1:15">
      <c r="A22624"/>
      <c r="B22624"/>
      <c r="C22624"/>
      <c r="D22624" s="67"/>
      <c r="E22624"/>
      <c r="F22624"/>
      <c r="G22624"/>
      <c r="H22624" s="67"/>
      <c r="I22624"/>
      <c r="J22624"/>
      <c r="K22624"/>
      <c r="L22624"/>
      <c r="M22624"/>
      <c r="N22624"/>
      <c r="O22624"/>
    </row>
    <row r="22625" spans="1:15">
      <c r="A22625"/>
      <c r="B22625"/>
      <c r="C22625"/>
      <c r="D22625" s="67"/>
      <c r="E22625"/>
      <c r="F22625"/>
      <c r="G22625"/>
      <c r="H22625" s="67"/>
      <c r="I22625"/>
      <c r="J22625"/>
      <c r="K22625"/>
      <c r="L22625"/>
      <c r="M22625"/>
      <c r="N22625"/>
      <c r="O22625"/>
    </row>
    <row r="22626" spans="1:15">
      <c r="A22626"/>
      <c r="B22626"/>
      <c r="C22626"/>
      <c r="D22626" s="67"/>
      <c r="E22626"/>
      <c r="F22626"/>
      <c r="G22626"/>
      <c r="H22626" s="67"/>
      <c r="I22626"/>
      <c r="J22626"/>
      <c r="K22626"/>
      <c r="L22626"/>
      <c r="M22626"/>
      <c r="N22626"/>
      <c r="O22626"/>
    </row>
    <row r="22627" spans="1:15">
      <c r="A22627"/>
      <c r="B22627"/>
      <c r="C22627"/>
      <c r="D22627" s="67"/>
      <c r="E22627"/>
      <c r="F22627"/>
      <c r="G22627"/>
      <c r="H22627" s="67"/>
      <c r="I22627"/>
      <c r="J22627"/>
      <c r="K22627"/>
      <c r="L22627"/>
      <c r="M22627"/>
      <c r="N22627"/>
      <c r="O22627"/>
    </row>
    <row r="22628" spans="1:15">
      <c r="A22628"/>
      <c r="B22628"/>
      <c r="C22628"/>
      <c r="D22628" s="67"/>
      <c r="E22628"/>
      <c r="F22628"/>
      <c r="G22628"/>
      <c r="H22628" s="67"/>
      <c r="I22628"/>
      <c r="J22628"/>
      <c r="K22628"/>
      <c r="L22628"/>
      <c r="M22628"/>
      <c r="N22628"/>
      <c r="O22628"/>
    </row>
    <row r="22629" spans="1:15">
      <c r="A22629"/>
      <c r="B22629"/>
      <c r="C22629"/>
      <c r="D22629" s="67"/>
      <c r="E22629"/>
      <c r="F22629"/>
      <c r="G22629"/>
      <c r="H22629" s="67"/>
      <c r="I22629"/>
      <c r="J22629"/>
      <c r="K22629"/>
      <c r="L22629"/>
      <c r="M22629"/>
      <c r="N22629"/>
      <c r="O22629"/>
    </row>
    <row r="22630" spans="1:15">
      <c r="A22630"/>
      <c r="B22630"/>
      <c r="C22630"/>
      <c r="D22630" s="67"/>
      <c r="E22630"/>
      <c r="F22630"/>
      <c r="G22630"/>
      <c r="H22630" s="67"/>
      <c r="I22630"/>
      <c r="J22630"/>
      <c r="K22630"/>
      <c r="L22630"/>
      <c r="M22630"/>
      <c r="N22630"/>
      <c r="O22630"/>
    </row>
    <row r="22631" spans="1:15">
      <c r="A22631"/>
      <c r="B22631"/>
      <c r="C22631"/>
      <c r="D22631" s="67"/>
      <c r="E22631"/>
      <c r="F22631"/>
      <c r="G22631"/>
      <c r="H22631" s="67"/>
      <c r="I22631"/>
      <c r="J22631"/>
      <c r="K22631"/>
      <c r="L22631"/>
      <c r="M22631"/>
      <c r="N22631"/>
      <c r="O22631"/>
    </row>
    <row r="22632" spans="1:15">
      <c r="A22632"/>
      <c r="B22632"/>
      <c r="C22632"/>
      <c r="D22632" s="67"/>
      <c r="E22632"/>
      <c r="F22632"/>
      <c r="G22632"/>
      <c r="H22632" s="67"/>
      <c r="I22632"/>
      <c r="J22632"/>
      <c r="K22632"/>
      <c r="L22632"/>
      <c r="M22632"/>
      <c r="N22632"/>
      <c r="O22632"/>
    </row>
    <row r="22633" spans="1:15">
      <c r="A22633"/>
      <c r="B22633"/>
      <c r="C22633"/>
      <c r="D22633" s="67"/>
      <c r="E22633"/>
      <c r="F22633"/>
      <c r="G22633"/>
      <c r="H22633" s="67"/>
      <c r="I22633"/>
      <c r="J22633"/>
      <c r="K22633"/>
      <c r="L22633"/>
      <c r="M22633"/>
      <c r="N22633"/>
      <c r="O22633"/>
    </row>
    <row r="22634" spans="1:15">
      <c r="A22634"/>
      <c r="B22634"/>
      <c r="C22634"/>
      <c r="D22634" s="67"/>
      <c r="E22634"/>
      <c r="F22634"/>
      <c r="G22634"/>
      <c r="H22634" s="67"/>
      <c r="I22634"/>
      <c r="J22634"/>
      <c r="K22634"/>
      <c r="L22634"/>
      <c r="M22634"/>
      <c r="N22634"/>
      <c r="O22634"/>
    </row>
    <row r="22635" spans="1:15">
      <c r="A22635"/>
      <c r="B22635"/>
      <c r="C22635"/>
      <c r="D22635" s="67"/>
      <c r="E22635"/>
      <c r="F22635"/>
      <c r="G22635"/>
      <c r="H22635" s="67"/>
      <c r="I22635"/>
      <c r="J22635"/>
      <c r="K22635"/>
      <c r="L22635"/>
      <c r="M22635"/>
      <c r="N22635"/>
      <c r="O22635"/>
    </row>
    <row r="22636" spans="1:15">
      <c r="A22636"/>
      <c r="B22636"/>
      <c r="C22636"/>
      <c r="D22636" s="67"/>
      <c r="E22636"/>
      <c r="F22636"/>
      <c r="G22636"/>
      <c r="H22636" s="67"/>
      <c r="I22636"/>
      <c r="J22636"/>
      <c r="K22636"/>
      <c r="L22636"/>
      <c r="M22636"/>
      <c r="N22636"/>
      <c r="O22636"/>
    </row>
    <row r="22637" spans="1:15">
      <c r="A22637"/>
      <c r="B22637"/>
      <c r="C22637"/>
      <c r="D22637" s="67"/>
      <c r="E22637"/>
      <c r="F22637"/>
      <c r="G22637"/>
      <c r="H22637" s="67"/>
      <c r="I22637"/>
      <c r="J22637"/>
      <c r="K22637"/>
      <c r="L22637"/>
      <c r="M22637"/>
      <c r="N22637"/>
      <c r="O22637"/>
    </row>
    <row r="22638" spans="1:15">
      <c r="A22638"/>
      <c r="B22638"/>
      <c r="C22638"/>
      <c r="D22638" s="67"/>
      <c r="E22638"/>
      <c r="F22638"/>
      <c r="G22638"/>
      <c r="H22638" s="67"/>
      <c r="I22638"/>
      <c r="J22638"/>
      <c r="K22638"/>
      <c r="L22638"/>
      <c r="M22638"/>
      <c r="N22638"/>
      <c r="O22638"/>
    </row>
    <row r="22639" spans="1:15">
      <c r="A22639"/>
      <c r="B22639"/>
      <c r="C22639"/>
      <c r="D22639" s="67"/>
      <c r="E22639"/>
      <c r="F22639"/>
      <c r="G22639"/>
      <c r="H22639" s="67"/>
      <c r="I22639"/>
      <c r="J22639"/>
      <c r="K22639"/>
      <c r="L22639"/>
      <c r="M22639"/>
      <c r="N22639"/>
      <c r="O22639"/>
    </row>
    <row r="22640" spans="1:15">
      <c r="A22640"/>
      <c r="B22640"/>
      <c r="C22640"/>
      <c r="D22640" s="67"/>
      <c r="E22640"/>
      <c r="F22640"/>
      <c r="G22640"/>
      <c r="H22640" s="67"/>
      <c r="I22640"/>
      <c r="J22640"/>
      <c r="K22640"/>
      <c r="L22640"/>
      <c r="M22640"/>
      <c r="N22640"/>
      <c r="O22640"/>
    </row>
    <row r="22641" spans="1:15">
      <c r="A22641"/>
      <c r="B22641"/>
      <c r="C22641"/>
      <c r="D22641" s="67"/>
      <c r="E22641"/>
      <c r="F22641"/>
      <c r="G22641"/>
      <c r="H22641" s="67"/>
      <c r="I22641"/>
      <c r="J22641"/>
      <c r="K22641"/>
      <c r="L22641"/>
      <c r="M22641"/>
      <c r="N22641"/>
      <c r="O22641"/>
    </row>
    <row r="22642" spans="1:15">
      <c r="A22642"/>
      <c r="B22642"/>
      <c r="C22642"/>
      <c r="D22642" s="67"/>
      <c r="E22642"/>
      <c r="F22642"/>
      <c r="G22642"/>
      <c r="H22642" s="67"/>
      <c r="I22642"/>
      <c r="J22642"/>
      <c r="K22642"/>
      <c r="L22642"/>
      <c r="M22642"/>
      <c r="N22642"/>
      <c r="O22642"/>
    </row>
    <row r="22643" spans="1:15">
      <c r="A22643"/>
      <c r="B22643"/>
      <c r="C22643"/>
      <c r="D22643" s="67"/>
      <c r="E22643"/>
      <c r="F22643"/>
      <c r="G22643"/>
      <c r="H22643" s="67"/>
      <c r="I22643"/>
      <c r="J22643"/>
      <c r="K22643"/>
      <c r="L22643"/>
      <c r="M22643"/>
      <c r="N22643"/>
      <c r="O22643"/>
    </row>
    <row r="22644" spans="1:15">
      <c r="A22644"/>
      <c r="B22644"/>
      <c r="C22644"/>
      <c r="D22644" s="67"/>
      <c r="E22644"/>
      <c r="F22644"/>
      <c r="G22644"/>
      <c r="H22644" s="67"/>
      <c r="I22644"/>
      <c r="J22644"/>
      <c r="K22644"/>
      <c r="L22644"/>
      <c r="M22644"/>
      <c r="N22644"/>
      <c r="O22644"/>
    </row>
    <row r="22645" spans="1:15">
      <c r="A22645"/>
      <c r="B22645"/>
      <c r="C22645"/>
      <c r="D22645" s="67"/>
      <c r="E22645"/>
      <c r="F22645"/>
      <c r="G22645"/>
      <c r="H22645" s="67"/>
      <c r="I22645"/>
      <c r="J22645"/>
      <c r="K22645"/>
      <c r="L22645"/>
      <c r="M22645"/>
      <c r="N22645"/>
      <c r="O22645"/>
    </row>
    <row r="22646" spans="1:15">
      <c r="A22646"/>
      <c r="B22646"/>
      <c r="C22646"/>
      <c r="D22646" s="67"/>
      <c r="E22646"/>
      <c r="F22646"/>
      <c r="G22646"/>
      <c r="H22646" s="67"/>
      <c r="I22646"/>
      <c r="J22646"/>
      <c r="K22646"/>
      <c r="L22646"/>
      <c r="M22646"/>
      <c r="N22646"/>
      <c r="O22646"/>
    </row>
    <row r="22647" spans="1:15">
      <c r="A22647"/>
      <c r="B22647"/>
      <c r="C22647"/>
      <c r="D22647" s="67"/>
      <c r="E22647"/>
      <c r="F22647"/>
      <c r="G22647"/>
      <c r="H22647" s="67"/>
      <c r="I22647"/>
      <c r="J22647"/>
      <c r="K22647"/>
      <c r="L22647"/>
      <c r="M22647"/>
      <c r="N22647"/>
      <c r="O22647"/>
    </row>
    <row r="22648" spans="1:15">
      <c r="A22648"/>
      <c r="B22648"/>
      <c r="C22648"/>
      <c r="D22648" s="67"/>
      <c r="E22648"/>
      <c r="F22648"/>
      <c r="G22648"/>
      <c r="H22648" s="67"/>
      <c r="I22648"/>
      <c r="J22648"/>
      <c r="K22648"/>
      <c r="L22648"/>
      <c r="M22648"/>
      <c r="N22648"/>
      <c r="O22648"/>
    </row>
    <row r="22649" spans="1:15">
      <c r="A22649"/>
      <c r="B22649"/>
      <c r="C22649"/>
      <c r="D22649" s="67"/>
      <c r="E22649"/>
      <c r="F22649"/>
      <c r="G22649"/>
      <c r="H22649" s="67"/>
      <c r="I22649"/>
      <c r="J22649"/>
      <c r="K22649"/>
      <c r="L22649"/>
      <c r="M22649"/>
      <c r="N22649"/>
      <c r="O22649"/>
    </row>
    <row r="22650" spans="1:15">
      <c r="A22650"/>
      <c r="B22650"/>
      <c r="C22650"/>
      <c r="D22650" s="67"/>
      <c r="E22650"/>
      <c r="F22650"/>
      <c r="G22650"/>
      <c r="H22650" s="67"/>
      <c r="I22650"/>
      <c r="J22650"/>
      <c r="K22650"/>
      <c r="L22650"/>
      <c r="M22650"/>
      <c r="N22650"/>
      <c r="O22650"/>
    </row>
    <row r="22651" spans="1:15">
      <c r="A22651"/>
      <c r="B22651"/>
      <c r="C22651"/>
      <c r="D22651" s="67"/>
      <c r="E22651"/>
      <c r="F22651"/>
      <c r="G22651"/>
      <c r="H22651" s="67"/>
      <c r="I22651"/>
      <c r="J22651"/>
      <c r="K22651"/>
      <c r="L22651"/>
      <c r="M22651"/>
      <c r="N22651"/>
      <c r="O22651"/>
    </row>
    <row r="22652" spans="1:15">
      <c r="A22652"/>
      <c r="B22652"/>
      <c r="C22652"/>
      <c r="D22652" s="67"/>
      <c r="E22652"/>
      <c r="F22652"/>
      <c r="G22652"/>
      <c r="H22652" s="67"/>
      <c r="I22652"/>
      <c r="J22652"/>
      <c r="K22652"/>
      <c r="L22652"/>
      <c r="M22652"/>
      <c r="N22652"/>
      <c r="O22652"/>
    </row>
    <row r="22653" spans="1:15">
      <c r="A22653"/>
      <c r="B22653"/>
      <c r="C22653"/>
      <c r="D22653" s="67"/>
      <c r="E22653"/>
      <c r="F22653"/>
      <c r="G22653"/>
      <c r="H22653" s="67"/>
      <c r="I22653"/>
      <c r="J22653"/>
      <c r="K22653"/>
      <c r="L22653"/>
      <c r="M22653"/>
      <c r="N22653"/>
      <c r="O22653"/>
    </row>
    <row r="22654" spans="1:15">
      <c r="A22654"/>
      <c r="B22654"/>
      <c r="C22654"/>
      <c r="D22654" s="67"/>
      <c r="E22654"/>
      <c r="F22654"/>
      <c r="G22654"/>
      <c r="H22654" s="67"/>
      <c r="I22654"/>
      <c r="J22654"/>
      <c r="K22654"/>
      <c r="L22654"/>
      <c r="M22654"/>
      <c r="N22654"/>
      <c r="O22654"/>
    </row>
    <row r="22655" spans="1:15">
      <c r="A22655"/>
      <c r="B22655"/>
      <c r="C22655"/>
      <c r="D22655" s="67"/>
      <c r="E22655"/>
      <c r="F22655"/>
      <c r="G22655"/>
      <c r="H22655" s="67"/>
      <c r="I22655"/>
      <c r="J22655"/>
      <c r="K22655"/>
      <c r="L22655"/>
      <c r="M22655"/>
      <c r="N22655"/>
      <c r="O22655"/>
    </row>
    <row r="22656" spans="1:15">
      <c r="A22656"/>
      <c r="B22656"/>
      <c r="C22656"/>
      <c r="D22656" s="67"/>
      <c r="E22656"/>
      <c r="F22656"/>
      <c r="G22656"/>
      <c r="H22656" s="67"/>
      <c r="I22656"/>
      <c r="J22656"/>
      <c r="K22656"/>
      <c r="L22656"/>
      <c r="M22656"/>
      <c r="N22656"/>
      <c r="O22656"/>
    </row>
    <row r="22657" spans="1:15">
      <c r="A22657"/>
      <c r="B22657"/>
      <c r="C22657"/>
      <c r="D22657" s="67"/>
      <c r="E22657"/>
      <c r="F22657"/>
      <c r="G22657"/>
      <c r="H22657" s="67"/>
      <c r="I22657"/>
      <c r="J22657"/>
      <c r="K22657"/>
      <c r="L22657"/>
      <c r="M22657"/>
      <c r="N22657"/>
      <c r="O22657"/>
    </row>
    <row r="22658" spans="1:15">
      <c r="A22658"/>
      <c r="B22658"/>
      <c r="C22658"/>
      <c r="D22658" s="67"/>
      <c r="E22658"/>
      <c r="F22658"/>
      <c r="G22658"/>
      <c r="H22658" s="67"/>
      <c r="I22658"/>
      <c r="J22658"/>
      <c r="K22658"/>
      <c r="L22658"/>
      <c r="M22658"/>
      <c r="N22658"/>
      <c r="O22658"/>
    </row>
    <row r="22659" spans="1:15">
      <c r="A22659"/>
      <c r="B22659"/>
      <c r="C22659"/>
      <c r="D22659" s="67"/>
      <c r="E22659"/>
      <c r="F22659"/>
      <c r="G22659"/>
      <c r="H22659" s="67"/>
      <c r="I22659"/>
      <c r="J22659"/>
      <c r="K22659"/>
      <c r="L22659"/>
      <c r="M22659"/>
      <c r="N22659"/>
      <c r="O22659"/>
    </row>
    <row r="22660" spans="1:15">
      <c r="A22660"/>
      <c r="B22660"/>
      <c r="C22660"/>
      <c r="D22660" s="67"/>
      <c r="E22660"/>
      <c r="F22660"/>
      <c r="G22660"/>
      <c r="H22660" s="67"/>
      <c r="I22660"/>
      <c r="J22660"/>
      <c r="K22660"/>
      <c r="L22660"/>
      <c r="M22660"/>
      <c r="N22660"/>
      <c r="O22660"/>
    </row>
    <row r="22661" spans="1:15">
      <c r="A22661"/>
      <c r="B22661"/>
      <c r="C22661"/>
      <c r="D22661" s="67"/>
      <c r="E22661"/>
      <c r="F22661"/>
      <c r="G22661"/>
      <c r="H22661" s="67"/>
      <c r="I22661"/>
      <c r="J22661"/>
      <c r="K22661"/>
      <c r="L22661"/>
      <c r="M22661"/>
      <c r="N22661"/>
      <c r="O22661"/>
    </row>
    <row r="22662" spans="1:15">
      <c r="A22662"/>
      <c r="B22662"/>
      <c r="C22662"/>
      <c r="D22662" s="67"/>
      <c r="E22662"/>
      <c r="F22662"/>
      <c r="G22662"/>
      <c r="H22662" s="67"/>
      <c r="I22662"/>
      <c r="J22662"/>
      <c r="K22662"/>
      <c r="L22662"/>
      <c r="M22662"/>
      <c r="N22662"/>
      <c r="O22662"/>
    </row>
    <row r="22663" spans="1:15">
      <c r="A22663"/>
      <c r="B22663"/>
      <c r="C22663"/>
      <c r="D22663" s="67"/>
      <c r="E22663"/>
      <c r="F22663"/>
      <c r="G22663"/>
      <c r="H22663" s="67"/>
      <c r="I22663"/>
      <c r="J22663"/>
      <c r="K22663"/>
      <c r="L22663"/>
      <c r="M22663"/>
      <c r="N22663"/>
      <c r="O22663"/>
    </row>
    <row r="22664" spans="1:15">
      <c r="A22664"/>
      <c r="B22664"/>
      <c r="C22664"/>
      <c r="D22664" s="67"/>
      <c r="E22664"/>
      <c r="F22664"/>
      <c r="G22664"/>
      <c r="H22664" s="67"/>
      <c r="I22664"/>
      <c r="J22664"/>
      <c r="K22664"/>
      <c r="L22664"/>
      <c r="M22664"/>
      <c r="N22664"/>
      <c r="O22664"/>
    </row>
    <row r="22665" spans="1:15">
      <c r="A22665"/>
      <c r="B22665"/>
      <c r="C22665"/>
      <c r="D22665" s="67"/>
      <c r="E22665"/>
      <c r="F22665"/>
      <c r="G22665"/>
      <c r="H22665" s="67"/>
      <c r="I22665"/>
      <c r="J22665"/>
      <c r="K22665"/>
      <c r="L22665"/>
      <c r="M22665"/>
      <c r="N22665"/>
      <c r="O22665"/>
    </row>
    <row r="22666" spans="1:15">
      <c r="A22666"/>
      <c r="B22666"/>
      <c r="C22666"/>
      <c r="D22666" s="67"/>
      <c r="E22666"/>
      <c r="F22666"/>
      <c r="G22666"/>
      <c r="H22666" s="67"/>
      <c r="I22666"/>
      <c r="J22666"/>
      <c r="K22666"/>
      <c r="L22666"/>
      <c r="M22666"/>
      <c r="N22666"/>
      <c r="O22666"/>
    </row>
    <row r="22667" spans="1:15">
      <c r="A22667"/>
      <c r="B22667"/>
      <c r="C22667"/>
      <c r="D22667" s="67"/>
      <c r="E22667"/>
      <c r="F22667"/>
      <c r="G22667"/>
      <c r="H22667" s="67"/>
      <c r="I22667"/>
      <c r="J22667"/>
      <c r="K22667"/>
      <c r="L22667"/>
      <c r="M22667"/>
      <c r="N22667"/>
      <c r="O22667"/>
    </row>
    <row r="22668" spans="1:15">
      <c r="A22668"/>
      <c r="B22668"/>
      <c r="C22668"/>
      <c r="D22668" s="67"/>
      <c r="E22668"/>
      <c r="F22668"/>
      <c r="G22668"/>
      <c r="H22668" s="67"/>
      <c r="I22668"/>
      <c r="J22668"/>
      <c r="K22668"/>
      <c r="L22668"/>
      <c r="M22668"/>
      <c r="N22668"/>
      <c r="O22668"/>
    </row>
    <row r="22669" spans="1:15">
      <c r="A22669"/>
      <c r="B22669"/>
      <c r="C22669"/>
      <c r="D22669" s="67"/>
      <c r="E22669"/>
      <c r="F22669"/>
      <c r="G22669"/>
      <c r="H22669" s="67"/>
      <c r="I22669"/>
      <c r="J22669"/>
      <c r="K22669"/>
      <c r="L22669"/>
      <c r="M22669"/>
      <c r="N22669"/>
      <c r="O22669"/>
    </row>
    <row r="22670" spans="1:15">
      <c r="A22670"/>
      <c r="B22670"/>
      <c r="C22670"/>
      <c r="D22670" s="67"/>
      <c r="E22670"/>
      <c r="F22670"/>
      <c r="G22670"/>
      <c r="H22670" s="67"/>
      <c r="I22670"/>
      <c r="J22670"/>
      <c r="K22670"/>
      <c r="L22670"/>
      <c r="M22670"/>
      <c r="N22670"/>
      <c r="O22670"/>
    </row>
    <row r="22671" spans="1:15">
      <c r="A22671"/>
      <c r="B22671"/>
      <c r="C22671"/>
      <c r="D22671" s="67"/>
      <c r="E22671"/>
      <c r="F22671"/>
      <c r="G22671"/>
      <c r="H22671" s="67"/>
      <c r="I22671"/>
      <c r="J22671"/>
      <c r="K22671"/>
      <c r="L22671"/>
      <c r="M22671"/>
      <c r="N22671"/>
      <c r="O22671"/>
    </row>
    <row r="22672" spans="1:15">
      <c r="A22672"/>
      <c r="B22672"/>
      <c r="C22672"/>
      <c r="D22672" s="67"/>
      <c r="E22672"/>
      <c r="F22672"/>
      <c r="G22672"/>
      <c r="H22672" s="67"/>
      <c r="I22672"/>
      <c r="J22672"/>
      <c r="K22672"/>
      <c r="L22672"/>
      <c r="M22672"/>
      <c r="N22672"/>
      <c r="O22672"/>
    </row>
    <row r="22673" spans="1:15">
      <c r="A22673"/>
      <c r="B22673"/>
      <c r="C22673"/>
      <c r="D22673" s="67"/>
      <c r="E22673"/>
      <c r="F22673"/>
      <c r="G22673"/>
      <c r="H22673" s="67"/>
      <c r="I22673"/>
      <c r="J22673"/>
      <c r="K22673"/>
      <c r="L22673"/>
      <c r="M22673"/>
      <c r="N22673"/>
      <c r="O22673"/>
    </row>
    <row r="22674" spans="1:15">
      <c r="A22674"/>
      <c r="B22674"/>
      <c r="C22674"/>
      <c r="D22674" s="67"/>
      <c r="E22674"/>
      <c r="F22674"/>
      <c r="G22674"/>
      <c r="H22674" s="67"/>
      <c r="I22674"/>
      <c r="J22674"/>
      <c r="K22674"/>
      <c r="L22674"/>
      <c r="M22674"/>
      <c r="N22674"/>
      <c r="O22674"/>
    </row>
    <row r="22675" spans="1:15">
      <c r="A22675"/>
      <c r="B22675"/>
      <c r="C22675"/>
      <c r="D22675" s="67"/>
      <c r="E22675"/>
      <c r="F22675"/>
      <c r="G22675"/>
      <c r="H22675" s="67"/>
      <c r="I22675"/>
      <c r="J22675"/>
      <c r="K22675"/>
      <c r="L22675"/>
      <c r="M22675"/>
      <c r="N22675"/>
      <c r="O22675"/>
    </row>
    <row r="22676" spans="1:15">
      <c r="A22676"/>
      <c r="B22676"/>
      <c r="C22676"/>
      <c r="D22676" s="67"/>
      <c r="E22676"/>
      <c r="F22676"/>
      <c r="G22676"/>
      <c r="H22676" s="67"/>
      <c r="I22676"/>
      <c r="J22676"/>
      <c r="K22676"/>
      <c r="L22676"/>
      <c r="M22676"/>
      <c r="N22676"/>
      <c r="O22676"/>
    </row>
    <row r="22677" spans="1:15">
      <c r="A22677"/>
      <c r="B22677"/>
      <c r="C22677"/>
      <c r="D22677" s="67"/>
      <c r="E22677"/>
      <c r="F22677"/>
      <c r="G22677"/>
      <c r="H22677" s="67"/>
      <c r="I22677"/>
      <c r="J22677"/>
      <c r="K22677"/>
      <c r="L22677"/>
      <c r="M22677"/>
      <c r="N22677"/>
      <c r="O22677"/>
    </row>
    <row r="22678" spans="1:15">
      <c r="A22678"/>
      <c r="B22678"/>
      <c r="C22678"/>
      <c r="D22678" s="67"/>
      <c r="E22678"/>
      <c r="F22678"/>
      <c r="G22678"/>
      <c r="H22678" s="67"/>
      <c r="I22678"/>
      <c r="J22678"/>
      <c r="K22678"/>
      <c r="L22678"/>
      <c r="M22678"/>
      <c r="N22678"/>
      <c r="O22678"/>
    </row>
    <row r="22679" spans="1:15">
      <c r="A22679"/>
      <c r="B22679"/>
      <c r="C22679"/>
      <c r="D22679" s="67"/>
      <c r="E22679"/>
      <c r="F22679"/>
      <c r="G22679"/>
      <c r="H22679" s="67"/>
      <c r="I22679"/>
      <c r="J22679"/>
      <c r="K22679"/>
      <c r="L22679"/>
      <c r="M22679"/>
      <c r="N22679"/>
      <c r="O22679"/>
    </row>
    <row r="22680" spans="1:15">
      <c r="A22680"/>
      <c r="B22680"/>
      <c r="C22680"/>
      <c r="D22680" s="67"/>
      <c r="E22680"/>
      <c r="F22680"/>
      <c r="G22680"/>
      <c r="H22680" s="67"/>
      <c r="I22680"/>
      <c r="J22680"/>
      <c r="K22680"/>
      <c r="L22680"/>
      <c r="M22680"/>
      <c r="N22680"/>
      <c r="O22680"/>
    </row>
    <row r="22681" spans="1:15">
      <c r="A22681"/>
      <c r="B22681"/>
      <c r="C22681"/>
      <c r="D22681" s="67"/>
      <c r="E22681"/>
      <c r="F22681"/>
      <c r="G22681"/>
      <c r="H22681" s="67"/>
      <c r="I22681"/>
      <c r="J22681"/>
      <c r="K22681"/>
      <c r="L22681"/>
      <c r="M22681"/>
      <c r="N22681"/>
      <c r="O22681"/>
    </row>
    <row r="22682" spans="1:15">
      <c r="A22682"/>
      <c r="B22682"/>
      <c r="C22682"/>
      <c r="D22682" s="67"/>
      <c r="E22682"/>
      <c r="F22682"/>
      <c r="G22682"/>
      <c r="H22682" s="67"/>
      <c r="I22682"/>
      <c r="J22682"/>
      <c r="K22682"/>
      <c r="L22682"/>
      <c r="M22682"/>
      <c r="N22682"/>
      <c r="O22682"/>
    </row>
    <row r="22683" spans="1:15">
      <c r="A22683"/>
      <c r="B22683"/>
      <c r="C22683"/>
      <c r="D22683" s="67"/>
      <c r="E22683"/>
      <c r="F22683"/>
      <c r="G22683"/>
      <c r="H22683" s="67"/>
      <c r="I22683"/>
      <c r="J22683"/>
      <c r="K22683"/>
      <c r="L22683"/>
      <c r="M22683"/>
      <c r="N22683"/>
      <c r="O22683"/>
    </row>
    <row r="22684" spans="1:15">
      <c r="A22684"/>
      <c r="B22684"/>
      <c r="C22684"/>
      <c r="D22684" s="67"/>
      <c r="E22684"/>
      <c r="F22684"/>
      <c r="G22684"/>
      <c r="H22684" s="67"/>
      <c r="I22684"/>
      <c r="J22684"/>
      <c r="K22684"/>
      <c r="L22684"/>
      <c r="M22684"/>
      <c r="N22684"/>
      <c r="O22684"/>
    </row>
    <row r="22685" spans="1:15">
      <c r="A22685"/>
      <c r="B22685"/>
      <c r="C22685"/>
      <c r="D22685" s="67"/>
      <c r="E22685"/>
      <c r="F22685"/>
      <c r="G22685"/>
      <c r="H22685" s="67"/>
      <c r="I22685"/>
      <c r="J22685"/>
      <c r="K22685"/>
      <c r="L22685"/>
      <c r="M22685"/>
      <c r="N22685"/>
      <c r="O22685"/>
    </row>
    <row r="22686" spans="1:15">
      <c r="A22686"/>
      <c r="B22686"/>
      <c r="C22686"/>
      <c r="D22686" s="67"/>
      <c r="E22686"/>
      <c r="F22686"/>
      <c r="G22686"/>
      <c r="H22686" s="67"/>
      <c r="I22686"/>
      <c r="J22686"/>
      <c r="K22686"/>
      <c r="L22686"/>
      <c r="M22686"/>
      <c r="N22686"/>
      <c r="O22686"/>
    </row>
    <row r="22687" spans="1:15">
      <c r="A22687"/>
      <c r="B22687"/>
      <c r="C22687"/>
      <c r="D22687" s="67"/>
      <c r="E22687"/>
      <c r="F22687"/>
      <c r="G22687"/>
      <c r="H22687" s="67"/>
      <c r="I22687"/>
      <c r="J22687"/>
      <c r="K22687"/>
      <c r="L22687"/>
      <c r="M22687"/>
      <c r="N22687"/>
      <c r="O22687"/>
    </row>
    <row r="22688" spans="1:15">
      <c r="A22688"/>
      <c r="B22688"/>
      <c r="C22688"/>
      <c r="D22688" s="67"/>
      <c r="E22688"/>
      <c r="F22688"/>
      <c r="G22688"/>
      <c r="H22688" s="67"/>
      <c r="I22688"/>
      <c r="J22688"/>
      <c r="K22688"/>
      <c r="L22688"/>
      <c r="M22688"/>
      <c r="N22688"/>
      <c r="O22688"/>
    </row>
    <row r="22689" spans="1:15">
      <c r="A22689"/>
      <c r="B22689"/>
      <c r="C22689"/>
      <c r="D22689" s="67"/>
      <c r="E22689"/>
      <c r="F22689"/>
      <c r="G22689"/>
      <c r="H22689" s="67"/>
      <c r="I22689"/>
      <c r="J22689"/>
      <c r="K22689"/>
      <c r="L22689"/>
      <c r="M22689"/>
      <c r="N22689"/>
      <c r="O22689"/>
    </row>
    <row r="22690" spans="1:15">
      <c r="A22690"/>
      <c r="B22690"/>
      <c r="C22690"/>
      <c r="D22690" s="67"/>
      <c r="E22690"/>
      <c r="F22690"/>
      <c r="G22690"/>
      <c r="H22690" s="67"/>
      <c r="I22690"/>
      <c r="J22690"/>
      <c r="K22690"/>
      <c r="L22690"/>
      <c r="M22690"/>
      <c r="N22690"/>
      <c r="O22690"/>
    </row>
    <row r="22691" spans="1:15">
      <c r="A22691"/>
      <c r="B22691"/>
      <c r="C22691"/>
      <c r="D22691" s="67"/>
      <c r="E22691"/>
      <c r="F22691"/>
      <c r="G22691"/>
      <c r="H22691" s="67"/>
      <c r="I22691"/>
      <c r="J22691"/>
      <c r="K22691"/>
      <c r="L22691"/>
      <c r="M22691"/>
      <c r="N22691"/>
      <c r="O22691"/>
    </row>
    <row r="22692" spans="1:15">
      <c r="A22692"/>
      <c r="B22692"/>
      <c r="C22692"/>
      <c r="D22692" s="67"/>
      <c r="E22692"/>
      <c r="F22692"/>
      <c r="G22692"/>
      <c r="H22692" s="67"/>
      <c r="I22692"/>
      <c r="J22692"/>
      <c r="K22692"/>
      <c r="L22692"/>
      <c r="M22692"/>
      <c r="N22692"/>
      <c r="O22692"/>
    </row>
    <row r="22693" spans="1:15">
      <c r="A22693"/>
      <c r="B22693"/>
      <c r="C22693"/>
      <c r="D22693" s="67"/>
      <c r="E22693"/>
      <c r="F22693"/>
      <c r="G22693"/>
      <c r="H22693" s="67"/>
      <c r="I22693"/>
      <c r="J22693"/>
      <c r="K22693"/>
      <c r="L22693"/>
      <c r="M22693"/>
      <c r="N22693"/>
      <c r="O22693"/>
    </row>
    <row r="22694" spans="1:15">
      <c r="A22694"/>
      <c r="B22694"/>
      <c r="C22694"/>
      <c r="D22694" s="67"/>
      <c r="E22694"/>
      <c r="F22694"/>
      <c r="G22694"/>
      <c r="H22694" s="67"/>
      <c r="I22694"/>
      <c r="J22694"/>
      <c r="K22694"/>
      <c r="L22694"/>
      <c r="M22694"/>
      <c r="N22694"/>
      <c r="O22694"/>
    </row>
    <row r="22695" spans="1:15">
      <c r="A22695"/>
      <c r="B22695"/>
      <c r="C22695"/>
      <c r="D22695" s="67"/>
      <c r="E22695"/>
      <c r="F22695"/>
      <c r="G22695"/>
      <c r="H22695" s="67"/>
      <c r="I22695"/>
      <c r="J22695"/>
      <c r="K22695"/>
      <c r="L22695"/>
      <c r="M22695"/>
      <c r="N22695"/>
      <c r="O22695"/>
    </row>
    <row r="22696" spans="1:15">
      <c r="A22696"/>
      <c r="B22696"/>
      <c r="C22696"/>
      <c r="D22696" s="67"/>
      <c r="E22696"/>
      <c r="F22696"/>
      <c r="G22696"/>
      <c r="H22696" s="67"/>
      <c r="I22696"/>
      <c r="J22696"/>
      <c r="K22696"/>
      <c r="L22696"/>
      <c r="M22696"/>
      <c r="N22696"/>
      <c r="O22696"/>
    </row>
    <row r="22697" spans="1:15">
      <c r="A22697"/>
      <c r="B22697"/>
      <c r="C22697"/>
      <c r="D22697" s="67"/>
      <c r="E22697"/>
      <c r="F22697"/>
      <c r="G22697"/>
      <c r="H22697" s="67"/>
      <c r="I22697"/>
      <c r="J22697"/>
      <c r="K22697"/>
      <c r="L22697"/>
      <c r="M22697"/>
      <c r="N22697"/>
      <c r="O22697"/>
    </row>
    <row r="22698" spans="1:15">
      <c r="A22698"/>
      <c r="B22698"/>
      <c r="C22698"/>
      <c r="D22698" s="67"/>
      <c r="E22698"/>
      <c r="F22698"/>
      <c r="G22698"/>
      <c r="H22698" s="67"/>
      <c r="I22698"/>
      <c r="J22698"/>
      <c r="K22698"/>
      <c r="L22698"/>
      <c r="M22698"/>
      <c r="N22698"/>
      <c r="O22698"/>
    </row>
    <row r="22699" spans="1:15">
      <c r="A22699"/>
      <c r="B22699"/>
      <c r="C22699"/>
      <c r="D22699" s="67"/>
      <c r="E22699"/>
      <c r="F22699"/>
      <c r="G22699"/>
      <c r="H22699" s="67"/>
      <c r="I22699"/>
      <c r="J22699"/>
      <c r="K22699"/>
      <c r="L22699"/>
      <c r="M22699"/>
      <c r="N22699"/>
      <c r="O22699"/>
    </row>
    <row r="22700" spans="1:15">
      <c r="A22700"/>
      <c r="B22700"/>
      <c r="C22700"/>
      <c r="D22700" s="67"/>
      <c r="E22700"/>
      <c r="F22700"/>
      <c r="G22700"/>
      <c r="H22700" s="67"/>
      <c r="I22700"/>
      <c r="J22700"/>
      <c r="K22700"/>
      <c r="L22700"/>
      <c r="M22700"/>
      <c r="N22700"/>
      <c r="O22700"/>
    </row>
    <row r="22701" spans="1:15">
      <c r="A22701"/>
      <c r="B22701"/>
      <c r="C22701"/>
      <c r="D22701" s="67"/>
      <c r="E22701"/>
      <c r="F22701"/>
      <c r="G22701"/>
      <c r="H22701" s="67"/>
      <c r="I22701"/>
      <c r="J22701"/>
      <c r="K22701"/>
      <c r="L22701"/>
      <c r="M22701"/>
      <c r="N22701"/>
      <c r="O22701"/>
    </row>
    <row r="22702" spans="1:15">
      <c r="A22702"/>
      <c r="B22702"/>
      <c r="C22702"/>
      <c r="D22702" s="67"/>
      <c r="E22702"/>
      <c r="F22702"/>
      <c r="G22702"/>
      <c r="H22702" s="67"/>
      <c r="I22702"/>
      <c r="J22702"/>
      <c r="K22702"/>
      <c r="L22702"/>
      <c r="M22702"/>
      <c r="N22702"/>
      <c r="O22702"/>
    </row>
    <row r="22703" spans="1:15">
      <c r="A22703"/>
      <c r="B22703"/>
      <c r="C22703"/>
      <c r="D22703" s="67"/>
      <c r="E22703"/>
      <c r="F22703"/>
      <c r="G22703"/>
      <c r="H22703" s="67"/>
      <c r="I22703"/>
      <c r="J22703"/>
      <c r="K22703"/>
      <c r="L22703"/>
      <c r="M22703"/>
      <c r="N22703"/>
      <c r="O22703"/>
    </row>
    <row r="22704" spans="1:15">
      <c r="A22704"/>
      <c r="B22704"/>
      <c r="C22704"/>
      <c r="D22704" s="67"/>
      <c r="E22704"/>
      <c r="F22704"/>
      <c r="G22704"/>
      <c r="H22704" s="67"/>
      <c r="I22704"/>
      <c r="J22704"/>
      <c r="K22704"/>
      <c r="L22704"/>
      <c r="M22704"/>
      <c r="N22704"/>
      <c r="O22704"/>
    </row>
    <row r="22705" spans="1:15">
      <c r="A22705"/>
      <c r="B22705"/>
      <c r="C22705"/>
      <c r="D22705" s="67"/>
      <c r="E22705"/>
      <c r="F22705"/>
      <c r="G22705"/>
      <c r="H22705" s="67"/>
      <c r="I22705"/>
      <c r="J22705"/>
      <c r="K22705"/>
      <c r="L22705"/>
      <c r="M22705"/>
      <c r="N22705"/>
      <c r="O22705"/>
    </row>
    <row r="22706" spans="1:15">
      <c r="A22706"/>
      <c r="B22706"/>
      <c r="C22706"/>
      <c r="D22706" s="67"/>
      <c r="E22706"/>
      <c r="F22706"/>
      <c r="G22706"/>
      <c r="H22706" s="67"/>
      <c r="I22706"/>
      <c r="J22706"/>
      <c r="K22706"/>
      <c r="L22706"/>
      <c r="M22706"/>
      <c r="N22706"/>
      <c r="O22706"/>
    </row>
    <row r="22707" spans="1:15">
      <c r="A22707"/>
      <c r="B22707"/>
      <c r="C22707"/>
      <c r="D22707" s="67"/>
      <c r="E22707"/>
      <c r="F22707"/>
      <c r="G22707"/>
      <c r="H22707" s="67"/>
      <c r="I22707"/>
      <c r="J22707"/>
      <c r="K22707"/>
      <c r="L22707"/>
      <c r="M22707"/>
      <c r="N22707"/>
      <c r="O22707"/>
    </row>
    <row r="22708" spans="1:15">
      <c r="A22708"/>
      <c r="B22708"/>
      <c r="C22708"/>
      <c r="D22708" s="67"/>
      <c r="E22708"/>
      <c r="F22708"/>
      <c r="G22708"/>
      <c r="H22708" s="67"/>
      <c r="I22708"/>
      <c r="J22708"/>
      <c r="K22708"/>
      <c r="L22708"/>
      <c r="M22708"/>
      <c r="N22708"/>
      <c r="O22708"/>
    </row>
    <row r="22709" spans="1:15">
      <c r="A22709"/>
      <c r="B22709"/>
      <c r="C22709"/>
      <c r="D22709" s="67"/>
      <c r="E22709"/>
      <c r="F22709"/>
      <c r="G22709"/>
      <c r="H22709" s="67"/>
      <c r="I22709"/>
      <c r="J22709"/>
      <c r="K22709"/>
      <c r="L22709"/>
      <c r="M22709"/>
      <c r="N22709"/>
      <c r="O22709"/>
    </row>
    <row r="22710" spans="1:15">
      <c r="A22710"/>
      <c r="B22710"/>
      <c r="C22710"/>
      <c r="D22710" s="67"/>
      <c r="E22710"/>
      <c r="F22710"/>
      <c r="G22710"/>
      <c r="H22710" s="67"/>
      <c r="I22710"/>
      <c r="J22710"/>
      <c r="K22710"/>
      <c r="L22710"/>
      <c r="M22710"/>
      <c r="N22710"/>
      <c r="O22710"/>
    </row>
    <row r="22711" spans="1:15">
      <c r="A22711"/>
      <c r="B22711"/>
      <c r="C22711"/>
      <c r="D22711" s="67"/>
      <c r="E22711"/>
      <c r="F22711"/>
      <c r="G22711"/>
      <c r="H22711" s="67"/>
      <c r="I22711"/>
      <c r="J22711"/>
      <c r="K22711"/>
      <c r="L22711"/>
      <c r="M22711"/>
      <c r="N22711"/>
      <c r="O22711"/>
    </row>
    <row r="22712" spans="1:15">
      <c r="A22712"/>
      <c r="B22712"/>
      <c r="C22712"/>
      <c r="D22712" s="67"/>
      <c r="E22712"/>
      <c r="F22712"/>
      <c r="G22712"/>
      <c r="H22712" s="67"/>
      <c r="I22712"/>
      <c r="J22712"/>
      <c r="K22712"/>
      <c r="L22712"/>
      <c r="M22712"/>
      <c r="N22712"/>
      <c r="O22712"/>
    </row>
    <row r="22713" spans="1:15">
      <c r="A22713"/>
      <c r="B22713"/>
      <c r="C22713"/>
      <c r="D22713" s="67"/>
      <c r="E22713"/>
      <c r="F22713"/>
      <c r="G22713"/>
      <c r="H22713" s="67"/>
      <c r="I22713"/>
      <c r="J22713"/>
      <c r="K22713"/>
      <c r="L22713"/>
      <c r="M22713"/>
      <c r="N22713"/>
      <c r="O22713"/>
    </row>
    <row r="22714" spans="1:15">
      <c r="A22714"/>
      <c r="B22714"/>
      <c r="C22714"/>
      <c r="D22714" s="67"/>
      <c r="E22714"/>
      <c r="F22714"/>
      <c r="G22714"/>
      <c r="H22714" s="67"/>
      <c r="I22714"/>
      <c r="J22714"/>
      <c r="K22714"/>
      <c r="L22714"/>
      <c r="M22714"/>
      <c r="N22714"/>
      <c r="O22714"/>
    </row>
    <row r="22715" spans="1:15">
      <c r="A22715"/>
      <c r="B22715"/>
      <c r="C22715"/>
      <c r="D22715" s="67"/>
      <c r="E22715"/>
      <c r="F22715"/>
      <c r="G22715"/>
      <c r="H22715" s="67"/>
      <c r="I22715"/>
      <c r="J22715"/>
      <c r="K22715"/>
      <c r="L22715"/>
      <c r="M22715"/>
      <c r="N22715"/>
      <c r="O22715"/>
    </row>
    <row r="22716" spans="1:15">
      <c r="A22716"/>
      <c r="B22716"/>
      <c r="C22716"/>
      <c r="D22716" s="67"/>
      <c r="E22716"/>
      <c r="F22716"/>
      <c r="G22716"/>
      <c r="H22716" s="67"/>
      <c r="I22716"/>
      <c r="J22716"/>
      <c r="K22716"/>
      <c r="L22716"/>
      <c r="M22716"/>
      <c r="N22716"/>
      <c r="O22716"/>
    </row>
    <row r="22717" spans="1:15">
      <c r="A22717"/>
      <c r="B22717"/>
      <c r="C22717"/>
      <c r="D22717" s="67"/>
      <c r="E22717"/>
      <c r="F22717"/>
      <c r="G22717"/>
      <c r="H22717" s="67"/>
      <c r="I22717"/>
      <c r="J22717"/>
      <c r="K22717"/>
      <c r="L22717"/>
      <c r="M22717"/>
      <c r="N22717"/>
      <c r="O22717"/>
    </row>
    <row r="22718" spans="1:15">
      <c r="A22718"/>
      <c r="B22718"/>
      <c r="C22718"/>
      <c r="D22718" s="67"/>
      <c r="E22718"/>
      <c r="F22718"/>
      <c r="G22718"/>
      <c r="H22718" s="67"/>
      <c r="I22718"/>
      <c r="J22718"/>
      <c r="K22718"/>
      <c r="L22718"/>
      <c r="M22718"/>
      <c r="N22718"/>
      <c r="O22718"/>
    </row>
    <row r="22719" spans="1:15">
      <c r="A22719"/>
      <c r="B22719"/>
      <c r="C22719"/>
      <c r="D22719" s="67"/>
      <c r="E22719"/>
      <c r="F22719"/>
      <c r="G22719"/>
      <c r="H22719" s="67"/>
      <c r="I22719"/>
      <c r="J22719"/>
      <c r="K22719"/>
      <c r="L22719"/>
      <c r="M22719"/>
      <c r="N22719"/>
      <c r="O22719"/>
    </row>
    <row r="22720" spans="1:15">
      <c r="A22720"/>
      <c r="B22720"/>
      <c r="C22720"/>
      <c r="D22720" s="67"/>
      <c r="E22720"/>
      <c r="F22720"/>
      <c r="G22720"/>
      <c r="H22720" s="67"/>
      <c r="I22720"/>
      <c r="J22720"/>
      <c r="K22720"/>
      <c r="L22720"/>
      <c r="M22720"/>
      <c r="N22720"/>
      <c r="O22720"/>
    </row>
    <row r="22721" spans="1:15">
      <c r="A22721"/>
      <c r="B22721"/>
      <c r="C22721"/>
      <c r="D22721" s="67"/>
      <c r="E22721"/>
      <c r="F22721"/>
      <c r="G22721"/>
      <c r="H22721" s="67"/>
      <c r="I22721"/>
      <c r="J22721"/>
      <c r="K22721"/>
      <c r="L22721"/>
      <c r="M22721"/>
      <c r="N22721"/>
      <c r="O22721"/>
    </row>
    <row r="22722" spans="1:15">
      <c r="A22722"/>
      <c r="B22722"/>
      <c r="C22722"/>
      <c r="D22722" s="67"/>
      <c r="E22722"/>
      <c r="F22722"/>
      <c r="G22722"/>
      <c r="H22722" s="67"/>
      <c r="I22722"/>
      <c r="J22722"/>
      <c r="K22722"/>
      <c r="L22722"/>
      <c r="M22722"/>
      <c r="N22722"/>
      <c r="O22722"/>
    </row>
    <row r="22723" spans="1:15">
      <c r="A22723"/>
      <c r="B22723"/>
      <c r="C22723"/>
      <c r="D22723" s="67"/>
      <c r="E22723"/>
      <c r="F22723"/>
      <c r="G22723"/>
      <c r="H22723" s="67"/>
      <c r="I22723"/>
      <c r="J22723"/>
      <c r="K22723"/>
      <c r="L22723"/>
      <c r="M22723"/>
      <c r="N22723"/>
      <c r="O22723"/>
    </row>
    <row r="22724" spans="1:15">
      <c r="A22724"/>
      <c r="B22724"/>
      <c r="C22724"/>
      <c r="D22724" s="67"/>
      <c r="E22724"/>
      <c r="F22724"/>
      <c r="G22724"/>
      <c r="H22724" s="67"/>
      <c r="I22724"/>
      <c r="J22724"/>
      <c r="K22724"/>
      <c r="L22724"/>
      <c r="M22724"/>
      <c r="N22724"/>
      <c r="O22724"/>
    </row>
    <row r="22725" spans="1:15">
      <c r="A22725"/>
      <c r="B22725"/>
      <c r="C22725"/>
      <c r="D22725" s="67"/>
      <c r="E22725"/>
      <c r="F22725"/>
      <c r="G22725"/>
      <c r="H22725" s="67"/>
      <c r="I22725"/>
      <c r="J22725"/>
      <c r="K22725"/>
      <c r="L22725"/>
      <c r="M22725"/>
      <c r="N22725"/>
      <c r="O22725"/>
    </row>
    <row r="22726" spans="1:15">
      <c r="A22726"/>
      <c r="B22726"/>
      <c r="C22726"/>
      <c r="D22726" s="67"/>
      <c r="E22726"/>
      <c r="F22726"/>
      <c r="G22726"/>
      <c r="H22726" s="67"/>
      <c r="I22726"/>
      <c r="J22726"/>
      <c r="K22726"/>
      <c r="L22726"/>
      <c r="M22726"/>
      <c r="N22726"/>
      <c r="O22726"/>
    </row>
    <row r="22727" spans="1:15">
      <c r="A22727"/>
      <c r="B22727"/>
      <c r="C22727"/>
      <c r="D22727" s="67"/>
      <c r="E22727"/>
      <c r="F22727"/>
      <c r="G22727"/>
      <c r="H22727" s="67"/>
      <c r="I22727"/>
      <c r="J22727"/>
      <c r="K22727"/>
      <c r="L22727"/>
      <c r="M22727"/>
      <c r="N22727"/>
      <c r="O22727"/>
    </row>
    <row r="22728" spans="1:15">
      <c r="A22728"/>
      <c r="B22728"/>
      <c r="C22728"/>
      <c r="D22728" s="67"/>
      <c r="E22728"/>
      <c r="F22728"/>
      <c r="G22728"/>
      <c r="H22728" s="67"/>
      <c r="I22728"/>
      <c r="J22728"/>
      <c r="K22728"/>
      <c r="L22728"/>
      <c r="M22728"/>
      <c r="N22728"/>
      <c r="O22728"/>
    </row>
    <row r="22729" spans="1:15">
      <c r="A22729"/>
      <c r="B22729"/>
      <c r="C22729"/>
      <c r="D22729" s="67"/>
      <c r="E22729"/>
      <c r="F22729"/>
      <c r="G22729"/>
      <c r="H22729" s="67"/>
      <c r="I22729"/>
      <c r="J22729"/>
      <c r="K22729"/>
      <c r="L22729"/>
      <c r="M22729"/>
      <c r="N22729"/>
      <c r="O22729"/>
    </row>
    <row r="22730" spans="1:15">
      <c r="A22730"/>
      <c r="B22730"/>
      <c r="C22730"/>
      <c r="D22730" s="67"/>
      <c r="E22730"/>
      <c r="F22730"/>
      <c r="G22730"/>
      <c r="H22730" s="67"/>
      <c r="I22730"/>
      <c r="J22730"/>
      <c r="K22730"/>
      <c r="L22730"/>
      <c r="M22730"/>
      <c r="N22730"/>
      <c r="O22730"/>
    </row>
    <row r="22731" spans="1:15">
      <c r="A22731"/>
      <c r="B22731"/>
      <c r="C22731"/>
      <c r="D22731" s="67"/>
      <c r="E22731"/>
      <c r="F22731"/>
      <c r="G22731"/>
      <c r="H22731" s="67"/>
      <c r="I22731"/>
      <c r="J22731"/>
      <c r="K22731"/>
      <c r="L22731"/>
      <c r="M22731"/>
      <c r="N22731"/>
      <c r="O22731"/>
    </row>
    <row r="22732" spans="1:15">
      <c r="A22732"/>
      <c r="B22732"/>
      <c r="C22732"/>
      <c r="D22732" s="67"/>
      <c r="E22732"/>
      <c r="F22732"/>
      <c r="G22732"/>
      <c r="H22732" s="67"/>
      <c r="I22732"/>
      <c r="J22732"/>
      <c r="K22732"/>
      <c r="L22732"/>
      <c r="M22732"/>
      <c r="N22732"/>
      <c r="O22732"/>
    </row>
    <row r="22733" spans="1:15">
      <c r="A22733"/>
      <c r="B22733"/>
      <c r="C22733"/>
      <c r="D22733" s="67"/>
      <c r="E22733"/>
      <c r="F22733"/>
      <c r="G22733"/>
      <c r="H22733" s="67"/>
      <c r="I22733"/>
      <c r="J22733"/>
      <c r="K22733"/>
      <c r="L22733"/>
      <c r="M22733"/>
      <c r="N22733"/>
      <c r="O22733"/>
    </row>
    <row r="22734" spans="1:15">
      <c r="A22734"/>
      <c r="B22734"/>
      <c r="C22734"/>
      <c r="D22734" s="67"/>
      <c r="E22734"/>
      <c r="F22734"/>
      <c r="G22734"/>
      <c r="H22734" s="67"/>
      <c r="I22734"/>
      <c r="J22734"/>
      <c r="K22734"/>
      <c r="L22734"/>
      <c r="M22734"/>
      <c r="N22734"/>
      <c r="O22734"/>
    </row>
    <row r="22735" spans="1:15">
      <c r="A22735"/>
      <c r="B22735"/>
      <c r="C22735"/>
      <c r="D22735" s="67"/>
      <c r="E22735"/>
      <c r="F22735"/>
      <c r="G22735"/>
      <c r="H22735" s="67"/>
      <c r="I22735"/>
      <c r="J22735"/>
      <c r="K22735"/>
      <c r="L22735"/>
      <c r="M22735"/>
      <c r="N22735"/>
      <c r="O22735"/>
    </row>
    <row r="22736" spans="1:15">
      <c r="A22736"/>
      <c r="B22736"/>
      <c r="C22736"/>
      <c r="D22736" s="67"/>
      <c r="E22736"/>
      <c r="F22736"/>
      <c r="G22736"/>
      <c r="H22736" s="67"/>
      <c r="I22736"/>
      <c r="J22736"/>
      <c r="K22736"/>
      <c r="L22736"/>
      <c r="M22736"/>
      <c r="N22736"/>
      <c r="O22736"/>
    </row>
    <row r="22737" spans="1:15">
      <c r="A22737"/>
      <c r="B22737"/>
      <c r="C22737"/>
      <c r="D22737" s="67"/>
      <c r="E22737"/>
      <c r="F22737"/>
      <c r="G22737"/>
      <c r="H22737" s="67"/>
      <c r="I22737"/>
      <c r="J22737"/>
      <c r="K22737"/>
      <c r="L22737"/>
      <c r="M22737"/>
      <c r="N22737"/>
      <c r="O22737"/>
    </row>
    <row r="22738" spans="1:15">
      <c r="A22738"/>
      <c r="B22738"/>
      <c r="C22738"/>
      <c r="D22738" s="67"/>
      <c r="E22738"/>
      <c r="F22738"/>
      <c r="G22738"/>
      <c r="H22738" s="67"/>
      <c r="I22738"/>
      <c r="J22738"/>
      <c r="K22738"/>
      <c r="L22738"/>
      <c r="M22738"/>
      <c r="N22738"/>
      <c r="O22738"/>
    </row>
    <row r="22739" spans="1:15">
      <c r="A22739"/>
      <c r="B22739"/>
      <c r="C22739"/>
      <c r="D22739" s="67"/>
      <c r="E22739"/>
      <c r="F22739"/>
      <c r="G22739"/>
      <c r="H22739" s="67"/>
      <c r="I22739"/>
      <c r="J22739"/>
      <c r="K22739"/>
      <c r="L22739"/>
      <c r="M22739"/>
      <c r="N22739"/>
      <c r="O22739"/>
    </row>
    <row r="22740" spans="1:15">
      <c r="A22740"/>
      <c r="B22740"/>
      <c r="C22740"/>
      <c r="D22740" s="67"/>
      <c r="E22740"/>
      <c r="F22740"/>
      <c r="G22740"/>
      <c r="H22740" s="67"/>
      <c r="I22740"/>
      <c r="J22740"/>
      <c r="K22740"/>
      <c r="L22740"/>
      <c r="M22740"/>
      <c r="N22740"/>
      <c r="O22740"/>
    </row>
    <row r="22741" spans="1:15">
      <c r="A22741"/>
      <c r="B22741"/>
      <c r="C22741"/>
      <c r="D22741" s="67"/>
      <c r="E22741"/>
      <c r="F22741"/>
      <c r="G22741"/>
      <c r="H22741" s="67"/>
      <c r="I22741"/>
      <c r="J22741"/>
      <c r="K22741"/>
      <c r="L22741"/>
      <c r="M22741"/>
      <c r="N22741"/>
      <c r="O22741"/>
    </row>
    <row r="22742" spans="1:15">
      <c r="A22742"/>
      <c r="B22742"/>
      <c r="C22742"/>
      <c r="D22742" s="67"/>
      <c r="E22742"/>
      <c r="F22742"/>
      <c r="G22742"/>
      <c r="H22742" s="67"/>
      <c r="I22742"/>
      <c r="J22742"/>
      <c r="K22742"/>
      <c r="L22742"/>
      <c r="M22742"/>
      <c r="N22742"/>
      <c r="O22742"/>
    </row>
    <row r="22743" spans="1:15">
      <c r="A22743"/>
      <c r="B22743"/>
      <c r="C22743"/>
      <c r="D22743" s="67"/>
      <c r="E22743"/>
      <c r="F22743"/>
      <c r="G22743"/>
      <c r="H22743" s="67"/>
      <c r="I22743"/>
      <c r="J22743"/>
      <c r="K22743"/>
      <c r="L22743"/>
      <c r="M22743"/>
      <c r="N22743"/>
      <c r="O22743"/>
    </row>
    <row r="22744" spans="1:15">
      <c r="A22744"/>
      <c r="B22744"/>
      <c r="C22744"/>
      <c r="D22744" s="67"/>
      <c r="E22744"/>
      <c r="F22744"/>
      <c r="G22744"/>
      <c r="H22744" s="67"/>
      <c r="I22744"/>
      <c r="J22744"/>
      <c r="K22744"/>
      <c r="L22744"/>
      <c r="M22744"/>
      <c r="N22744"/>
      <c r="O22744"/>
    </row>
    <row r="22745" spans="1:15">
      <c r="A22745"/>
      <c r="B22745"/>
      <c r="C22745"/>
      <c r="D22745" s="67"/>
      <c r="E22745"/>
      <c r="F22745"/>
      <c r="G22745"/>
      <c r="H22745" s="67"/>
      <c r="I22745"/>
      <c r="J22745"/>
      <c r="K22745"/>
      <c r="L22745"/>
      <c r="M22745"/>
      <c r="N22745"/>
      <c r="O22745"/>
    </row>
    <row r="22746" spans="1:15">
      <c r="A22746"/>
      <c r="B22746"/>
      <c r="C22746"/>
      <c r="D22746" s="67"/>
      <c r="E22746"/>
      <c r="F22746"/>
      <c r="G22746"/>
      <c r="H22746" s="67"/>
      <c r="I22746"/>
      <c r="J22746"/>
      <c r="K22746"/>
      <c r="L22746"/>
      <c r="M22746"/>
      <c r="N22746"/>
      <c r="O22746"/>
    </row>
    <row r="22747" spans="1:15">
      <c r="A22747"/>
      <c r="B22747"/>
      <c r="C22747"/>
      <c r="D22747" s="67"/>
      <c r="E22747"/>
      <c r="F22747"/>
      <c r="G22747"/>
      <c r="H22747" s="67"/>
      <c r="I22747"/>
      <c r="J22747"/>
      <c r="K22747"/>
      <c r="L22747"/>
      <c r="M22747"/>
      <c r="N22747"/>
      <c r="O22747"/>
    </row>
    <row r="22748" spans="1:15">
      <c r="A22748"/>
      <c r="B22748"/>
      <c r="C22748"/>
      <c r="D22748" s="67"/>
      <c r="E22748"/>
      <c r="F22748"/>
      <c r="G22748"/>
      <c r="H22748" s="67"/>
      <c r="I22748"/>
      <c r="J22748"/>
      <c r="K22748"/>
      <c r="L22748"/>
      <c r="M22748"/>
      <c r="N22748"/>
      <c r="O22748"/>
    </row>
    <row r="22749" spans="1:15">
      <c r="A22749"/>
      <c r="B22749"/>
      <c r="C22749"/>
      <c r="D22749" s="67"/>
      <c r="E22749"/>
      <c r="F22749"/>
      <c r="G22749"/>
      <c r="H22749" s="67"/>
      <c r="I22749"/>
      <c r="J22749"/>
      <c r="K22749"/>
      <c r="L22749"/>
      <c r="M22749"/>
      <c r="N22749"/>
      <c r="O22749"/>
    </row>
    <row r="22750" spans="1:15">
      <c r="A22750"/>
      <c r="B22750"/>
      <c r="C22750"/>
      <c r="D22750" s="67"/>
      <c r="E22750"/>
      <c r="F22750"/>
      <c r="G22750"/>
      <c r="H22750" s="67"/>
      <c r="I22750"/>
      <c r="J22750"/>
      <c r="K22750"/>
      <c r="L22750"/>
      <c r="M22750"/>
      <c r="N22750"/>
      <c r="O22750"/>
    </row>
    <row r="22751" spans="1:15">
      <c r="A22751"/>
      <c r="B22751"/>
      <c r="C22751"/>
      <c r="D22751" s="67"/>
      <c r="E22751"/>
      <c r="F22751"/>
      <c r="G22751"/>
      <c r="H22751" s="67"/>
      <c r="I22751"/>
      <c r="J22751"/>
      <c r="K22751"/>
      <c r="L22751"/>
      <c r="M22751"/>
      <c r="N22751"/>
      <c r="O22751"/>
    </row>
    <row r="22752" spans="1:15">
      <c r="A22752"/>
      <c r="B22752"/>
      <c r="C22752"/>
      <c r="D22752" s="67"/>
      <c r="E22752"/>
      <c r="F22752"/>
      <c r="G22752"/>
      <c r="H22752" s="67"/>
      <c r="I22752"/>
      <c r="J22752"/>
      <c r="K22752"/>
      <c r="L22752"/>
      <c r="M22752"/>
      <c r="N22752"/>
      <c r="O22752"/>
    </row>
    <row r="22753" spans="1:15">
      <c r="A22753"/>
      <c r="B22753"/>
      <c r="C22753"/>
      <c r="D22753" s="67"/>
      <c r="E22753"/>
      <c r="F22753"/>
      <c r="G22753"/>
      <c r="H22753" s="67"/>
      <c r="I22753"/>
      <c r="J22753"/>
      <c r="K22753"/>
      <c r="L22753"/>
      <c r="M22753"/>
      <c r="N22753"/>
      <c r="O22753"/>
    </row>
    <row r="22754" spans="1:15">
      <c r="A22754"/>
      <c r="B22754"/>
      <c r="C22754"/>
      <c r="D22754" s="67"/>
      <c r="E22754"/>
      <c r="F22754"/>
      <c r="G22754"/>
      <c r="H22754" s="67"/>
      <c r="I22754"/>
      <c r="J22754"/>
      <c r="K22754"/>
      <c r="L22754"/>
      <c r="M22754"/>
      <c r="N22754"/>
      <c r="O22754"/>
    </row>
    <row r="22755" spans="1:15">
      <c r="A22755"/>
      <c r="B22755"/>
      <c r="C22755"/>
      <c r="D22755" s="67"/>
      <c r="E22755"/>
      <c r="F22755"/>
      <c r="G22755"/>
      <c r="H22755" s="67"/>
      <c r="I22755"/>
      <c r="J22755"/>
      <c r="K22755"/>
      <c r="L22755"/>
      <c r="M22755"/>
      <c r="N22755"/>
      <c r="O22755"/>
    </row>
    <row r="22756" spans="1:15">
      <c r="A22756"/>
      <c r="B22756"/>
      <c r="C22756"/>
      <c r="D22756" s="67"/>
      <c r="E22756"/>
      <c r="F22756"/>
      <c r="G22756"/>
      <c r="H22756" s="67"/>
      <c r="I22756"/>
      <c r="J22756"/>
      <c r="K22756"/>
      <c r="L22756"/>
      <c r="M22756"/>
      <c r="N22756"/>
      <c r="O22756"/>
    </row>
    <row r="22757" spans="1:15">
      <c r="A22757"/>
      <c r="B22757"/>
      <c r="C22757"/>
      <c r="D22757" s="67"/>
      <c r="E22757"/>
      <c r="F22757"/>
      <c r="G22757"/>
      <c r="H22757" s="67"/>
      <c r="I22757"/>
      <c r="J22757"/>
      <c r="K22757"/>
      <c r="L22757"/>
      <c r="M22757"/>
      <c r="N22757"/>
      <c r="O22757"/>
    </row>
    <row r="22758" spans="1:15">
      <c r="A22758"/>
      <c r="B22758"/>
      <c r="C22758"/>
      <c r="D22758" s="67"/>
      <c r="E22758"/>
      <c r="F22758"/>
      <c r="G22758"/>
      <c r="H22758" s="67"/>
      <c r="I22758"/>
      <c r="J22758"/>
      <c r="K22758"/>
      <c r="L22758"/>
      <c r="M22758"/>
      <c r="N22758"/>
      <c r="O22758"/>
    </row>
    <row r="22759" spans="1:15">
      <c r="A22759"/>
      <c r="B22759"/>
      <c r="C22759"/>
      <c r="D22759" s="67"/>
      <c r="E22759"/>
      <c r="F22759"/>
      <c r="G22759"/>
      <c r="H22759" s="67"/>
      <c r="I22759"/>
      <c r="J22759"/>
      <c r="K22759"/>
      <c r="L22759"/>
      <c r="M22759"/>
      <c r="N22759"/>
      <c r="O22759"/>
    </row>
    <row r="22760" spans="1:15">
      <c r="A22760"/>
      <c r="B22760"/>
      <c r="C22760"/>
      <c r="D22760" s="67"/>
      <c r="E22760"/>
      <c r="F22760"/>
      <c r="G22760"/>
      <c r="H22760" s="67"/>
      <c r="I22760"/>
      <c r="J22760"/>
      <c r="K22760"/>
      <c r="L22760"/>
      <c r="M22760"/>
      <c r="N22760"/>
      <c r="O22760"/>
    </row>
    <row r="22761" spans="1:15">
      <c r="A22761"/>
      <c r="B22761"/>
      <c r="C22761"/>
      <c r="D22761" s="67"/>
      <c r="E22761"/>
      <c r="F22761"/>
      <c r="G22761"/>
      <c r="H22761" s="67"/>
      <c r="I22761"/>
      <c r="J22761"/>
      <c r="K22761"/>
      <c r="L22761"/>
      <c r="M22761"/>
      <c r="N22761"/>
      <c r="O22761"/>
    </row>
    <row r="22762" spans="1:15">
      <c r="A22762"/>
      <c r="B22762"/>
      <c r="C22762"/>
      <c r="D22762" s="67"/>
      <c r="E22762"/>
      <c r="F22762"/>
      <c r="G22762"/>
      <c r="H22762" s="67"/>
      <c r="I22762"/>
      <c r="J22762"/>
      <c r="K22762"/>
      <c r="L22762"/>
      <c r="M22762"/>
      <c r="N22762"/>
      <c r="O22762"/>
    </row>
    <row r="22763" spans="1:15">
      <c r="A22763"/>
      <c r="B22763"/>
      <c r="C22763"/>
      <c r="D22763" s="67"/>
      <c r="E22763"/>
      <c r="F22763"/>
      <c r="G22763"/>
      <c r="H22763" s="67"/>
      <c r="I22763"/>
      <c r="J22763"/>
      <c r="K22763"/>
      <c r="L22763"/>
      <c r="M22763"/>
      <c r="N22763"/>
      <c r="O22763"/>
    </row>
    <row r="22764" spans="1:15">
      <c r="A22764"/>
      <c r="B22764"/>
      <c r="C22764"/>
      <c r="D22764" s="67"/>
      <c r="E22764"/>
      <c r="F22764"/>
      <c r="G22764"/>
      <c r="H22764" s="67"/>
      <c r="I22764"/>
      <c r="J22764"/>
      <c r="K22764"/>
      <c r="L22764"/>
      <c r="M22764"/>
      <c r="N22764"/>
      <c r="O22764"/>
    </row>
    <row r="22765" spans="1:15">
      <c r="A22765"/>
      <c r="B22765"/>
      <c r="C22765"/>
      <c r="D22765" s="67"/>
      <c r="E22765"/>
      <c r="F22765"/>
      <c r="G22765"/>
      <c r="H22765" s="67"/>
      <c r="I22765"/>
      <c r="J22765"/>
      <c r="K22765"/>
      <c r="L22765"/>
      <c r="M22765"/>
      <c r="N22765"/>
      <c r="O22765"/>
    </row>
    <row r="22766" spans="1:15">
      <c r="A22766"/>
      <c r="B22766"/>
      <c r="C22766"/>
      <c r="D22766" s="67"/>
      <c r="E22766"/>
      <c r="F22766"/>
      <c r="G22766"/>
      <c r="H22766" s="67"/>
      <c r="I22766"/>
      <c r="J22766"/>
      <c r="K22766"/>
      <c r="L22766"/>
      <c r="M22766"/>
      <c r="N22766"/>
      <c r="O22766"/>
    </row>
    <row r="22767" spans="1:15">
      <c r="A22767"/>
      <c r="B22767"/>
      <c r="C22767"/>
      <c r="D22767" s="67"/>
      <c r="E22767"/>
      <c r="F22767"/>
      <c r="G22767"/>
      <c r="H22767" s="67"/>
      <c r="I22767"/>
      <c r="J22767"/>
      <c r="K22767"/>
      <c r="L22767"/>
      <c r="M22767"/>
      <c r="N22767"/>
      <c r="O22767"/>
    </row>
    <row r="22768" spans="1:15">
      <c r="A22768"/>
      <c r="B22768"/>
      <c r="C22768"/>
      <c r="D22768" s="67"/>
      <c r="E22768"/>
      <c r="F22768"/>
      <c r="G22768"/>
      <c r="H22768" s="67"/>
      <c r="I22768"/>
      <c r="J22768"/>
      <c r="K22768"/>
      <c r="L22768"/>
      <c r="M22768"/>
      <c r="N22768"/>
      <c r="O22768"/>
    </row>
    <row r="22769" spans="1:15">
      <c r="A22769"/>
      <c r="B22769"/>
      <c r="C22769"/>
      <c r="D22769" s="67"/>
      <c r="E22769"/>
      <c r="F22769"/>
      <c r="G22769"/>
      <c r="H22769" s="67"/>
      <c r="I22769"/>
      <c r="J22769"/>
      <c r="K22769"/>
      <c r="L22769"/>
      <c r="M22769"/>
      <c r="N22769"/>
      <c r="O22769"/>
    </row>
    <row r="22770" spans="1:15">
      <c r="A22770"/>
      <c r="B22770"/>
      <c r="C22770"/>
      <c r="D22770" s="67"/>
      <c r="E22770"/>
      <c r="F22770"/>
      <c r="G22770"/>
      <c r="H22770" s="67"/>
      <c r="I22770"/>
      <c r="J22770"/>
      <c r="K22770"/>
      <c r="L22770"/>
      <c r="M22770"/>
      <c r="N22770"/>
      <c r="O22770"/>
    </row>
    <row r="22771" spans="1:15">
      <c r="A22771"/>
      <c r="B22771"/>
      <c r="C22771"/>
      <c r="D22771" s="67"/>
      <c r="E22771"/>
      <c r="F22771"/>
      <c r="G22771"/>
      <c r="H22771" s="67"/>
      <c r="I22771"/>
      <c r="J22771"/>
      <c r="K22771"/>
      <c r="L22771"/>
      <c r="M22771"/>
      <c r="N22771"/>
      <c r="O22771"/>
    </row>
    <row r="22772" spans="1:15">
      <c r="A22772"/>
      <c r="B22772"/>
      <c r="C22772"/>
      <c r="D22772" s="67"/>
      <c r="E22772"/>
      <c r="F22772"/>
      <c r="G22772"/>
      <c r="H22772" s="67"/>
      <c r="I22772"/>
      <c r="J22772"/>
      <c r="K22772"/>
      <c r="L22772"/>
      <c r="M22772"/>
      <c r="N22772"/>
      <c r="O22772"/>
    </row>
    <row r="22773" spans="1:15">
      <c r="A22773"/>
      <c r="B22773"/>
      <c r="C22773"/>
      <c r="D22773" s="67"/>
      <c r="E22773"/>
      <c r="F22773"/>
      <c r="G22773"/>
      <c r="H22773" s="67"/>
      <c r="I22773"/>
      <c r="J22773"/>
      <c r="K22773"/>
      <c r="L22773"/>
      <c r="M22773"/>
      <c r="N22773"/>
      <c r="O22773"/>
    </row>
    <row r="22774" spans="1:15">
      <c r="A22774"/>
      <c r="B22774"/>
      <c r="C22774"/>
      <c r="D22774" s="67"/>
      <c r="E22774"/>
      <c r="F22774"/>
      <c r="G22774"/>
      <c r="H22774" s="67"/>
      <c r="I22774"/>
      <c r="J22774"/>
      <c r="K22774"/>
      <c r="L22774"/>
      <c r="M22774"/>
      <c r="N22774"/>
      <c r="O22774"/>
    </row>
    <row r="22775" spans="1:15">
      <c r="A22775"/>
      <c r="B22775"/>
      <c r="C22775"/>
      <c r="D22775" s="67"/>
      <c r="E22775"/>
      <c r="F22775"/>
      <c r="G22775"/>
      <c r="H22775" s="67"/>
      <c r="I22775"/>
      <c r="J22775"/>
      <c r="K22775"/>
      <c r="L22775"/>
      <c r="M22775"/>
      <c r="N22775"/>
      <c r="O22775"/>
    </row>
    <row r="22776" spans="1:15">
      <c r="A22776"/>
      <c r="B22776"/>
      <c r="C22776"/>
      <c r="D22776" s="67"/>
      <c r="E22776"/>
      <c r="F22776"/>
      <c r="G22776"/>
      <c r="H22776" s="67"/>
      <c r="I22776"/>
      <c r="J22776"/>
      <c r="K22776"/>
      <c r="L22776"/>
      <c r="M22776"/>
      <c r="N22776"/>
      <c r="O22776"/>
    </row>
    <row r="22777" spans="1:15">
      <c r="A22777"/>
      <c r="B22777"/>
      <c r="C22777"/>
      <c r="D22777" s="67"/>
      <c r="E22777"/>
      <c r="F22777"/>
      <c r="G22777"/>
      <c r="H22777" s="67"/>
      <c r="I22777"/>
      <c r="J22777"/>
      <c r="K22777"/>
      <c r="L22777"/>
      <c r="M22777"/>
      <c r="N22777"/>
      <c r="O22777"/>
    </row>
    <row r="22778" spans="1:15">
      <c r="A22778"/>
      <c r="B22778"/>
      <c r="C22778"/>
      <c r="D22778" s="67"/>
      <c r="E22778"/>
      <c r="F22778"/>
      <c r="G22778"/>
      <c r="H22778" s="67"/>
      <c r="I22778"/>
      <c r="J22778"/>
      <c r="K22778"/>
      <c r="L22778"/>
      <c r="M22778"/>
      <c r="N22778"/>
      <c r="O22778"/>
    </row>
    <row r="22779" spans="1:15">
      <c r="A22779"/>
      <c r="B22779"/>
      <c r="C22779"/>
      <c r="D22779" s="67"/>
      <c r="E22779"/>
      <c r="F22779"/>
      <c r="G22779"/>
      <c r="H22779" s="67"/>
      <c r="I22779"/>
      <c r="J22779"/>
      <c r="K22779"/>
      <c r="L22779"/>
      <c r="M22779"/>
      <c r="N22779"/>
      <c r="O22779"/>
    </row>
    <row r="22780" spans="1:15">
      <c r="A22780"/>
      <c r="B22780"/>
      <c r="C22780"/>
      <c r="D22780" s="67"/>
      <c r="E22780"/>
      <c r="F22780"/>
      <c r="G22780"/>
      <c r="H22780" s="67"/>
      <c r="I22780"/>
      <c r="J22780"/>
      <c r="K22780"/>
      <c r="L22780"/>
      <c r="M22780"/>
      <c r="N22780"/>
      <c r="O22780"/>
    </row>
    <row r="22781" spans="1:15">
      <c r="A22781"/>
      <c r="B22781"/>
      <c r="C22781"/>
      <c r="D22781" s="67"/>
      <c r="E22781"/>
      <c r="F22781"/>
      <c r="G22781"/>
      <c r="H22781" s="67"/>
      <c r="I22781"/>
      <c r="J22781"/>
      <c r="K22781"/>
      <c r="L22781"/>
      <c r="M22781"/>
      <c r="N22781"/>
      <c r="O22781"/>
    </row>
    <row r="22782" spans="1:15">
      <c r="A22782"/>
      <c r="B22782"/>
      <c r="C22782"/>
      <c r="D22782" s="67"/>
      <c r="E22782"/>
      <c r="F22782"/>
      <c r="G22782"/>
      <c r="H22782" s="67"/>
      <c r="I22782"/>
      <c r="J22782"/>
      <c r="K22782"/>
      <c r="L22782"/>
      <c r="M22782"/>
      <c r="N22782"/>
      <c r="O22782"/>
    </row>
    <row r="22783" spans="1:15">
      <c r="A22783"/>
      <c r="B22783"/>
      <c r="C22783"/>
      <c r="D22783" s="67"/>
      <c r="E22783"/>
      <c r="F22783"/>
      <c r="G22783"/>
      <c r="H22783" s="67"/>
      <c r="I22783"/>
      <c r="J22783"/>
      <c r="K22783"/>
      <c r="L22783"/>
      <c r="M22783"/>
      <c r="N22783"/>
      <c r="O22783"/>
    </row>
    <row r="22784" spans="1:15">
      <c r="A22784"/>
      <c r="B22784"/>
      <c r="C22784"/>
      <c r="D22784" s="67"/>
      <c r="E22784"/>
      <c r="F22784"/>
      <c r="G22784"/>
      <c r="H22784" s="67"/>
      <c r="I22784"/>
      <c r="J22784"/>
      <c r="K22784"/>
      <c r="L22784"/>
      <c r="M22784"/>
      <c r="N22784"/>
      <c r="O22784"/>
    </row>
    <row r="22785" spans="1:15">
      <c r="A22785"/>
      <c r="B22785"/>
      <c r="C22785"/>
      <c r="D22785" s="67"/>
      <c r="E22785"/>
      <c r="F22785"/>
      <c r="G22785"/>
      <c r="H22785" s="67"/>
      <c r="I22785"/>
      <c r="J22785"/>
      <c r="K22785"/>
      <c r="L22785"/>
      <c r="M22785"/>
      <c r="N22785"/>
      <c r="O22785"/>
    </row>
    <row r="22786" spans="1:15">
      <c r="A22786"/>
      <c r="B22786"/>
      <c r="C22786"/>
      <c r="D22786" s="67"/>
      <c r="E22786"/>
      <c r="F22786"/>
      <c r="G22786"/>
      <c r="H22786" s="67"/>
      <c r="I22786"/>
      <c r="J22786"/>
      <c r="K22786"/>
      <c r="L22786"/>
      <c r="M22786"/>
      <c r="N22786"/>
      <c r="O22786"/>
    </row>
    <row r="22787" spans="1:15">
      <c r="A22787"/>
      <c r="B22787"/>
      <c r="C22787"/>
      <c r="D22787" s="67"/>
      <c r="E22787"/>
      <c r="F22787"/>
      <c r="G22787"/>
      <c r="H22787" s="67"/>
      <c r="I22787"/>
      <c r="J22787"/>
      <c r="K22787"/>
      <c r="L22787"/>
      <c r="M22787"/>
      <c r="N22787"/>
      <c r="O22787"/>
    </row>
    <row r="22788" spans="1:15">
      <c r="A22788"/>
      <c r="B22788"/>
      <c r="C22788"/>
      <c r="D22788" s="67"/>
      <c r="E22788"/>
      <c r="F22788"/>
      <c r="G22788"/>
      <c r="H22788" s="67"/>
      <c r="I22788"/>
      <c r="J22788"/>
      <c r="K22788"/>
      <c r="L22788"/>
      <c r="M22788"/>
      <c r="N22788"/>
      <c r="O22788"/>
    </row>
    <row r="22789" spans="1:15">
      <c r="A22789"/>
      <c r="B22789"/>
      <c r="C22789"/>
      <c r="D22789" s="67"/>
      <c r="E22789"/>
      <c r="F22789"/>
      <c r="G22789"/>
      <c r="H22789" s="67"/>
      <c r="I22789"/>
      <c r="J22789"/>
      <c r="K22789"/>
      <c r="L22789"/>
      <c r="M22789"/>
      <c r="N22789"/>
      <c r="O22789"/>
    </row>
    <row r="22790" spans="1:15">
      <c r="A22790"/>
      <c r="B22790"/>
      <c r="C22790"/>
      <c r="D22790" s="67"/>
      <c r="E22790"/>
      <c r="F22790"/>
      <c r="G22790"/>
      <c r="H22790" s="67"/>
      <c r="I22790"/>
      <c r="J22790"/>
      <c r="K22790"/>
      <c r="L22790"/>
      <c r="M22790"/>
      <c r="N22790"/>
      <c r="O22790"/>
    </row>
    <row r="22791" spans="1:15">
      <c r="A22791"/>
      <c r="B22791"/>
      <c r="C22791"/>
      <c r="D22791" s="67"/>
      <c r="E22791"/>
      <c r="F22791"/>
      <c r="G22791"/>
      <c r="H22791" s="67"/>
      <c r="I22791"/>
      <c r="J22791"/>
      <c r="K22791"/>
      <c r="L22791"/>
      <c r="M22791"/>
      <c r="N22791"/>
      <c r="O22791"/>
    </row>
    <row r="22792" spans="1:15">
      <c r="A22792"/>
      <c r="B22792"/>
      <c r="C22792"/>
      <c r="D22792" s="67"/>
      <c r="E22792"/>
      <c r="F22792"/>
      <c r="G22792"/>
      <c r="H22792" s="67"/>
      <c r="I22792"/>
      <c r="J22792"/>
      <c r="K22792"/>
      <c r="L22792"/>
      <c r="M22792"/>
      <c r="N22792"/>
      <c r="O22792"/>
    </row>
    <row r="22793" spans="1:15">
      <c r="A22793"/>
      <c r="B22793"/>
      <c r="C22793"/>
      <c r="D22793" s="67"/>
      <c r="E22793"/>
      <c r="F22793"/>
      <c r="G22793"/>
      <c r="H22793" s="67"/>
      <c r="I22793"/>
      <c r="J22793"/>
      <c r="K22793"/>
      <c r="L22793"/>
      <c r="M22793"/>
      <c r="N22793"/>
      <c r="O22793"/>
    </row>
    <row r="22794" spans="1:15">
      <c r="A22794"/>
      <c r="B22794"/>
      <c r="C22794"/>
      <c r="D22794" s="67"/>
      <c r="E22794"/>
      <c r="F22794"/>
      <c r="G22794"/>
      <c r="H22794" s="67"/>
      <c r="I22794"/>
      <c r="J22794"/>
      <c r="K22794"/>
      <c r="L22794"/>
      <c r="M22794"/>
      <c r="N22794"/>
      <c r="O22794"/>
    </row>
    <row r="22795" spans="1:15">
      <c r="A22795"/>
      <c r="B22795"/>
      <c r="C22795"/>
      <c r="D22795" s="67"/>
      <c r="E22795"/>
      <c r="F22795"/>
      <c r="G22795"/>
      <c r="H22795" s="67"/>
      <c r="I22795"/>
      <c r="J22795"/>
      <c r="K22795"/>
      <c r="L22795"/>
      <c r="M22795"/>
      <c r="N22795"/>
      <c r="O22795"/>
    </row>
    <row r="22796" spans="1:15">
      <c r="A22796"/>
      <c r="B22796"/>
      <c r="C22796"/>
      <c r="D22796" s="67"/>
      <c r="E22796"/>
      <c r="F22796"/>
      <c r="G22796"/>
      <c r="H22796" s="67"/>
      <c r="I22796"/>
      <c r="J22796"/>
      <c r="K22796"/>
      <c r="L22796"/>
      <c r="M22796"/>
      <c r="N22796"/>
      <c r="O22796"/>
    </row>
    <row r="22797" spans="1:15">
      <c r="A22797"/>
      <c r="B22797"/>
      <c r="C22797"/>
      <c r="D22797" s="67"/>
      <c r="E22797"/>
      <c r="F22797"/>
      <c r="G22797"/>
      <c r="H22797" s="67"/>
      <c r="I22797"/>
      <c r="J22797"/>
      <c r="K22797"/>
      <c r="L22797"/>
      <c r="M22797"/>
      <c r="N22797"/>
      <c r="O22797"/>
    </row>
    <row r="22798" spans="1:15">
      <c r="A22798"/>
      <c r="B22798"/>
      <c r="C22798"/>
      <c r="D22798" s="67"/>
      <c r="E22798"/>
      <c r="F22798"/>
      <c r="G22798"/>
      <c r="H22798" s="67"/>
      <c r="I22798"/>
      <c r="J22798"/>
      <c r="K22798"/>
      <c r="L22798"/>
      <c r="M22798"/>
      <c r="N22798"/>
      <c r="O22798"/>
    </row>
    <row r="22799" spans="1:15">
      <c r="A22799"/>
      <c r="B22799"/>
      <c r="C22799"/>
      <c r="D22799" s="67"/>
      <c r="E22799"/>
      <c r="F22799"/>
      <c r="G22799"/>
      <c r="H22799" s="67"/>
      <c r="I22799"/>
      <c r="J22799"/>
      <c r="K22799"/>
      <c r="L22799"/>
      <c r="M22799"/>
      <c r="N22799"/>
      <c r="O22799"/>
    </row>
    <row r="22800" spans="1:15">
      <c r="A22800"/>
      <c r="B22800"/>
      <c r="C22800"/>
      <c r="D22800" s="67"/>
      <c r="E22800"/>
      <c r="F22800"/>
      <c r="G22800"/>
      <c r="H22800" s="67"/>
      <c r="I22800"/>
      <c r="J22800"/>
      <c r="K22800"/>
      <c r="L22800"/>
      <c r="M22800"/>
      <c r="N22800"/>
      <c r="O22800"/>
    </row>
    <row r="22801" spans="1:15">
      <c r="A22801"/>
      <c r="B22801"/>
      <c r="C22801"/>
      <c r="D22801" s="67"/>
      <c r="E22801"/>
      <c r="F22801"/>
      <c r="G22801"/>
      <c r="H22801" s="67"/>
      <c r="I22801"/>
      <c r="J22801"/>
      <c r="K22801"/>
      <c r="L22801"/>
      <c r="M22801"/>
      <c r="N22801"/>
      <c r="O22801"/>
    </row>
    <row r="22802" spans="1:15">
      <c r="A22802"/>
      <c r="B22802"/>
      <c r="C22802"/>
      <c r="D22802" s="67"/>
      <c r="E22802"/>
      <c r="F22802"/>
      <c r="G22802"/>
      <c r="H22802" s="67"/>
      <c r="I22802"/>
      <c r="J22802"/>
      <c r="K22802"/>
      <c r="L22802"/>
      <c r="M22802"/>
      <c r="N22802"/>
      <c r="O22802"/>
    </row>
    <row r="22803" spans="1:15">
      <c r="A22803"/>
      <c r="B22803"/>
      <c r="C22803"/>
      <c r="D22803" s="67"/>
      <c r="E22803"/>
      <c r="F22803"/>
      <c r="G22803"/>
      <c r="H22803" s="67"/>
      <c r="I22803"/>
      <c r="J22803"/>
      <c r="K22803"/>
      <c r="L22803"/>
      <c r="M22803"/>
      <c r="N22803"/>
      <c r="O22803"/>
    </row>
    <row r="22804" spans="1:15">
      <c r="A22804"/>
      <c r="B22804"/>
      <c r="C22804"/>
      <c r="D22804" s="67"/>
      <c r="E22804"/>
      <c r="F22804"/>
      <c r="G22804"/>
      <c r="H22804" s="67"/>
      <c r="I22804"/>
      <c r="J22804"/>
      <c r="K22804"/>
      <c r="L22804"/>
      <c r="M22804"/>
      <c r="N22804"/>
      <c r="O22804"/>
    </row>
    <row r="22805" spans="1:15">
      <c r="A22805"/>
      <c r="B22805"/>
      <c r="C22805"/>
      <c r="D22805" s="67"/>
      <c r="E22805"/>
      <c r="F22805"/>
      <c r="G22805"/>
      <c r="H22805" s="67"/>
      <c r="I22805"/>
      <c r="J22805"/>
      <c r="K22805"/>
      <c r="L22805"/>
      <c r="M22805"/>
      <c r="N22805"/>
      <c r="O22805"/>
    </row>
    <row r="22806" spans="1:15">
      <c r="A22806"/>
      <c r="B22806"/>
      <c r="C22806"/>
      <c r="D22806" s="67"/>
      <c r="E22806"/>
      <c r="F22806"/>
      <c r="G22806"/>
      <c r="H22806" s="67"/>
      <c r="I22806"/>
      <c r="J22806"/>
      <c r="K22806"/>
      <c r="L22806"/>
      <c r="M22806"/>
      <c r="N22806"/>
      <c r="O22806"/>
    </row>
    <row r="22807" spans="1:15">
      <c r="A22807"/>
      <c r="B22807"/>
      <c r="C22807"/>
      <c r="D22807" s="67"/>
      <c r="E22807"/>
      <c r="F22807"/>
      <c r="G22807"/>
      <c r="H22807" s="67"/>
      <c r="I22807"/>
      <c r="J22807"/>
      <c r="K22807"/>
      <c r="L22807"/>
      <c r="M22807"/>
      <c r="N22807"/>
      <c r="O22807"/>
    </row>
    <row r="22808" spans="1:15">
      <c r="A22808"/>
      <c r="B22808"/>
      <c r="C22808"/>
      <c r="D22808" s="67"/>
      <c r="E22808"/>
      <c r="F22808"/>
      <c r="G22808"/>
      <c r="H22808" s="67"/>
      <c r="I22808"/>
      <c r="J22808"/>
      <c r="K22808"/>
      <c r="L22808"/>
      <c r="M22808"/>
      <c r="N22808"/>
      <c r="O22808"/>
    </row>
    <row r="22809" spans="1:15">
      <c r="A22809"/>
      <c r="B22809"/>
      <c r="C22809"/>
      <c r="D22809" s="67"/>
      <c r="E22809"/>
      <c r="F22809"/>
      <c r="G22809"/>
      <c r="H22809" s="67"/>
      <c r="I22809"/>
      <c r="J22809"/>
      <c r="K22809"/>
      <c r="L22809"/>
      <c r="M22809"/>
      <c r="N22809"/>
      <c r="O22809"/>
    </row>
    <row r="22810" spans="1:15">
      <c r="A22810"/>
      <c r="B22810"/>
      <c r="C22810"/>
      <c r="D22810" s="67"/>
      <c r="E22810"/>
      <c r="F22810"/>
      <c r="G22810"/>
      <c r="H22810" s="67"/>
      <c r="I22810"/>
      <c r="J22810"/>
      <c r="K22810"/>
      <c r="L22810"/>
      <c r="M22810"/>
      <c r="N22810"/>
      <c r="O22810"/>
    </row>
    <row r="22811" spans="1:15">
      <c r="A22811"/>
      <c r="B22811"/>
      <c r="C22811"/>
      <c r="D22811" s="67"/>
      <c r="E22811"/>
      <c r="F22811"/>
      <c r="G22811"/>
      <c r="H22811" s="67"/>
      <c r="I22811"/>
      <c r="J22811"/>
      <c r="K22811"/>
      <c r="L22811"/>
      <c r="M22811"/>
      <c r="N22811"/>
      <c r="O22811"/>
    </row>
    <row r="22812" spans="1:15">
      <c r="A22812"/>
      <c r="B22812"/>
      <c r="C22812"/>
      <c r="D22812" s="67"/>
      <c r="E22812"/>
      <c r="F22812"/>
      <c r="G22812"/>
      <c r="H22812" s="67"/>
      <c r="I22812"/>
      <c r="J22812"/>
      <c r="K22812"/>
      <c r="L22812"/>
      <c r="M22812"/>
      <c r="N22812"/>
      <c r="O22812"/>
    </row>
    <row r="22813" spans="1:15">
      <c r="A22813"/>
      <c r="B22813"/>
      <c r="C22813"/>
      <c r="D22813" s="67"/>
      <c r="E22813"/>
      <c r="F22813"/>
      <c r="G22813"/>
      <c r="H22813" s="67"/>
      <c r="I22813"/>
      <c r="J22813"/>
      <c r="K22813"/>
      <c r="L22813"/>
      <c r="M22813"/>
      <c r="N22813"/>
      <c r="O22813"/>
    </row>
    <row r="22814" spans="1:15">
      <c r="A22814"/>
      <c r="B22814"/>
      <c r="C22814"/>
      <c r="D22814" s="67"/>
      <c r="E22814"/>
      <c r="F22814"/>
      <c r="G22814"/>
      <c r="H22814" s="67"/>
      <c r="I22814"/>
      <c r="J22814"/>
      <c r="K22814"/>
      <c r="L22814"/>
      <c r="M22814"/>
      <c r="N22814"/>
      <c r="O22814"/>
    </row>
    <row r="22815" spans="1:15">
      <c r="A22815"/>
      <c r="B22815"/>
      <c r="C22815"/>
      <c r="D22815" s="67"/>
      <c r="E22815"/>
      <c r="F22815"/>
      <c r="G22815"/>
      <c r="H22815" s="67"/>
      <c r="I22815"/>
      <c r="J22815"/>
      <c r="K22815"/>
      <c r="L22815"/>
      <c r="M22815"/>
      <c r="N22815"/>
      <c r="O22815"/>
    </row>
    <row r="22816" spans="1:15">
      <c r="A22816"/>
      <c r="B22816"/>
      <c r="C22816"/>
      <c r="D22816" s="67"/>
      <c r="E22816"/>
      <c r="F22816"/>
      <c r="G22816"/>
      <c r="H22816" s="67"/>
      <c r="I22816"/>
      <c r="J22816"/>
      <c r="K22816"/>
      <c r="L22816"/>
      <c r="M22816"/>
      <c r="N22816"/>
      <c r="O22816"/>
    </row>
    <row r="22817" spans="1:15">
      <c r="A22817"/>
      <c r="B22817"/>
      <c r="C22817"/>
      <c r="D22817" s="67"/>
      <c r="E22817"/>
      <c r="F22817"/>
      <c r="G22817"/>
      <c r="H22817" s="67"/>
      <c r="I22817"/>
      <c r="J22817"/>
      <c r="K22817"/>
      <c r="L22817"/>
      <c r="M22817"/>
      <c r="N22817"/>
      <c r="O22817"/>
    </row>
    <row r="22818" spans="1:15">
      <c r="A22818"/>
      <c r="B22818"/>
      <c r="C22818"/>
      <c r="D22818" s="67"/>
      <c r="E22818"/>
      <c r="F22818"/>
      <c r="G22818"/>
      <c r="H22818" s="67"/>
      <c r="I22818"/>
      <c r="J22818"/>
      <c r="K22818"/>
      <c r="L22818"/>
      <c r="M22818"/>
      <c r="N22818"/>
      <c r="O22818"/>
    </row>
    <row r="22819" spans="1:15">
      <c r="A22819"/>
      <c r="B22819"/>
      <c r="C22819"/>
      <c r="D22819" s="67"/>
      <c r="E22819"/>
      <c r="F22819"/>
      <c r="G22819"/>
      <c r="H22819" s="67"/>
      <c r="I22819"/>
      <c r="J22819"/>
      <c r="K22819"/>
      <c r="L22819"/>
      <c r="M22819"/>
      <c r="N22819"/>
      <c r="O22819"/>
    </row>
    <row r="22820" spans="1:15">
      <c r="A22820"/>
      <c r="B22820"/>
      <c r="C22820"/>
      <c r="D22820" s="67"/>
      <c r="E22820"/>
      <c r="F22820"/>
      <c r="G22820"/>
      <c r="H22820" s="67"/>
      <c r="I22820"/>
      <c r="J22820"/>
      <c r="K22820"/>
      <c r="L22820"/>
      <c r="M22820"/>
      <c r="N22820"/>
      <c r="O22820"/>
    </row>
    <row r="22821" spans="1:15">
      <c r="A22821"/>
      <c r="B22821"/>
      <c r="C22821"/>
      <c r="D22821" s="67"/>
      <c r="E22821"/>
      <c r="F22821"/>
      <c r="G22821"/>
      <c r="H22821" s="67"/>
      <c r="I22821"/>
      <c r="J22821"/>
      <c r="K22821"/>
      <c r="L22821"/>
      <c r="M22821"/>
      <c r="N22821"/>
      <c r="O22821"/>
    </row>
    <row r="22822" spans="1:15">
      <c r="A22822"/>
      <c r="B22822"/>
      <c r="C22822"/>
      <c r="D22822" s="67"/>
      <c r="E22822"/>
      <c r="F22822"/>
      <c r="G22822"/>
      <c r="H22822" s="67"/>
      <c r="I22822"/>
      <c r="J22822"/>
      <c r="K22822"/>
      <c r="L22822"/>
      <c r="M22822"/>
      <c r="N22822"/>
      <c r="O22822"/>
    </row>
    <row r="22823" spans="1:15">
      <c r="A22823"/>
      <c r="B22823"/>
      <c r="C22823"/>
      <c r="D22823" s="67"/>
      <c r="E22823"/>
      <c r="F22823"/>
      <c r="G22823"/>
      <c r="H22823" s="67"/>
      <c r="I22823"/>
      <c r="J22823"/>
      <c r="K22823"/>
      <c r="L22823"/>
      <c r="M22823"/>
      <c r="N22823"/>
      <c r="O22823"/>
    </row>
    <row r="22824" spans="1:15">
      <c r="A22824"/>
      <c r="B22824"/>
      <c r="C22824"/>
      <c r="D22824" s="67"/>
      <c r="E22824"/>
      <c r="F22824"/>
      <c r="G22824"/>
      <c r="H22824" s="67"/>
      <c r="I22824"/>
      <c r="J22824"/>
      <c r="K22824"/>
      <c r="L22824"/>
      <c r="M22824"/>
      <c r="N22824"/>
      <c r="O22824"/>
    </row>
    <row r="22825" spans="1:15">
      <c r="A22825"/>
      <c r="B22825"/>
      <c r="C22825"/>
      <c r="D22825" s="67"/>
      <c r="E22825"/>
      <c r="F22825"/>
      <c r="G22825"/>
      <c r="H22825" s="67"/>
      <c r="I22825"/>
      <c r="J22825"/>
      <c r="K22825"/>
      <c r="L22825"/>
      <c r="M22825"/>
      <c r="N22825"/>
      <c r="O22825"/>
    </row>
    <row r="22826" spans="1:15">
      <c r="A22826"/>
      <c r="B22826"/>
      <c r="C22826"/>
      <c r="D22826" s="67"/>
      <c r="E22826"/>
      <c r="F22826"/>
      <c r="G22826"/>
      <c r="H22826" s="67"/>
      <c r="I22826"/>
      <c r="J22826"/>
      <c r="K22826"/>
      <c r="L22826"/>
      <c r="M22826"/>
      <c r="N22826"/>
      <c r="O22826"/>
    </row>
    <row r="22827" spans="1:15">
      <c r="A22827"/>
      <c r="B22827"/>
      <c r="C22827"/>
      <c r="D22827" s="67"/>
      <c r="E22827"/>
      <c r="F22827"/>
      <c r="G22827"/>
      <c r="H22827" s="67"/>
      <c r="I22827"/>
      <c r="J22827"/>
      <c r="K22827"/>
      <c r="L22827"/>
      <c r="M22827"/>
      <c r="N22827"/>
      <c r="O22827"/>
    </row>
    <row r="22828" spans="1:15">
      <c r="A22828"/>
      <c r="B22828"/>
      <c r="C22828"/>
      <c r="D22828" s="67"/>
      <c r="E22828"/>
      <c r="F22828"/>
      <c r="G22828"/>
      <c r="H22828" s="67"/>
      <c r="I22828"/>
      <c r="J22828"/>
      <c r="K22828"/>
      <c r="L22828"/>
      <c r="M22828"/>
      <c r="N22828"/>
      <c r="O22828"/>
    </row>
    <row r="22829" spans="1:15">
      <c r="A22829"/>
      <c r="B22829"/>
      <c r="C22829"/>
      <c r="D22829" s="67"/>
      <c r="E22829"/>
      <c r="F22829"/>
      <c r="G22829"/>
      <c r="H22829" s="67"/>
      <c r="I22829"/>
      <c r="J22829"/>
      <c r="K22829"/>
      <c r="L22829"/>
      <c r="M22829"/>
      <c r="N22829"/>
      <c r="O22829"/>
    </row>
    <row r="22830" spans="1:15">
      <c r="A22830"/>
      <c r="B22830"/>
      <c r="C22830"/>
      <c r="D22830" s="67"/>
      <c r="E22830"/>
      <c r="F22830"/>
      <c r="G22830"/>
      <c r="H22830" s="67"/>
      <c r="I22830"/>
      <c r="J22830"/>
      <c r="K22830"/>
      <c r="L22830"/>
      <c r="M22830"/>
      <c r="N22830"/>
      <c r="O22830"/>
    </row>
    <row r="22831" spans="1:15">
      <c r="A22831"/>
      <c r="B22831"/>
      <c r="C22831"/>
      <c r="D22831" s="67"/>
      <c r="E22831"/>
      <c r="F22831"/>
      <c r="G22831"/>
      <c r="H22831" s="67"/>
      <c r="I22831"/>
      <c r="J22831"/>
      <c r="K22831"/>
      <c r="L22831"/>
      <c r="M22831"/>
      <c r="N22831"/>
      <c r="O22831"/>
    </row>
    <row r="22832" spans="1:15">
      <c r="A22832"/>
      <c r="B22832"/>
      <c r="C22832"/>
      <c r="D22832" s="67"/>
      <c r="E22832"/>
      <c r="F22832"/>
      <c r="G22832"/>
      <c r="H22832" s="67"/>
      <c r="I22832"/>
      <c r="J22832"/>
      <c r="K22832"/>
      <c r="L22832"/>
      <c r="M22832"/>
      <c r="N22832"/>
      <c r="O22832"/>
    </row>
    <row r="22833" spans="1:15">
      <c r="A22833"/>
      <c r="B22833"/>
      <c r="C22833"/>
      <c r="D22833" s="67"/>
      <c r="E22833"/>
      <c r="F22833"/>
      <c r="G22833"/>
      <c r="H22833" s="67"/>
      <c r="I22833"/>
      <c r="J22833"/>
      <c r="K22833"/>
      <c r="L22833"/>
      <c r="M22833"/>
      <c r="N22833"/>
      <c r="O22833"/>
    </row>
    <row r="22834" spans="1:15">
      <c r="A22834"/>
      <c r="B22834"/>
      <c r="C22834"/>
      <c r="D22834" s="67"/>
      <c r="E22834"/>
      <c r="F22834"/>
      <c r="G22834"/>
      <c r="H22834" s="67"/>
      <c r="I22834"/>
      <c r="J22834"/>
      <c r="K22834"/>
      <c r="L22834"/>
      <c r="M22834"/>
      <c r="N22834"/>
      <c r="O22834"/>
    </row>
    <row r="22835" spans="1:15">
      <c r="A22835"/>
      <c r="B22835"/>
      <c r="C22835"/>
      <c r="D22835" s="67"/>
      <c r="E22835"/>
      <c r="F22835"/>
      <c r="G22835"/>
      <c r="H22835" s="67"/>
      <c r="I22835"/>
      <c r="J22835"/>
      <c r="K22835"/>
      <c r="L22835"/>
      <c r="M22835"/>
      <c r="N22835"/>
      <c r="O22835"/>
    </row>
    <row r="22836" spans="1:15">
      <c r="A22836"/>
      <c r="B22836"/>
      <c r="C22836"/>
      <c r="D22836" s="67"/>
      <c r="E22836"/>
      <c r="F22836"/>
      <c r="G22836"/>
      <c r="H22836" s="67"/>
      <c r="I22836"/>
      <c r="J22836"/>
      <c r="K22836"/>
      <c r="L22836"/>
      <c r="M22836"/>
      <c r="N22836"/>
      <c r="O22836"/>
    </row>
    <row r="22837" spans="1:15">
      <c r="A22837"/>
      <c r="B22837"/>
      <c r="C22837"/>
      <c r="D22837" s="67"/>
      <c r="E22837"/>
      <c r="F22837"/>
      <c r="G22837"/>
      <c r="H22837" s="67"/>
      <c r="I22837"/>
      <c r="J22837"/>
      <c r="K22837"/>
      <c r="L22837"/>
      <c r="M22837"/>
      <c r="N22837"/>
      <c r="O22837"/>
    </row>
    <row r="22838" spans="1:15">
      <c r="A22838"/>
      <c r="B22838"/>
      <c r="C22838"/>
      <c r="D22838" s="67"/>
      <c r="E22838"/>
      <c r="F22838"/>
      <c r="G22838"/>
      <c r="H22838" s="67"/>
      <c r="I22838"/>
      <c r="J22838"/>
      <c r="K22838"/>
      <c r="L22838"/>
      <c r="M22838"/>
      <c r="N22838"/>
      <c r="O22838"/>
    </row>
    <row r="22839" spans="1:15">
      <c r="A22839"/>
      <c r="B22839"/>
      <c r="C22839"/>
      <c r="D22839" s="67"/>
      <c r="E22839"/>
      <c r="F22839"/>
      <c r="G22839"/>
      <c r="H22839" s="67"/>
      <c r="I22839"/>
      <c r="J22839"/>
      <c r="K22839"/>
      <c r="L22839"/>
      <c r="M22839"/>
      <c r="N22839"/>
      <c r="O22839"/>
    </row>
    <row r="22840" spans="1:15">
      <c r="A22840"/>
      <c r="B22840"/>
      <c r="C22840"/>
      <c r="D22840" s="67"/>
      <c r="E22840"/>
      <c r="F22840"/>
      <c r="G22840"/>
      <c r="H22840" s="67"/>
      <c r="I22840"/>
      <c r="J22840"/>
      <c r="K22840"/>
      <c r="L22840"/>
      <c r="M22840"/>
      <c r="N22840"/>
      <c r="O22840"/>
    </row>
    <row r="22841" spans="1:15">
      <c r="A22841"/>
      <c r="B22841"/>
      <c r="C22841"/>
      <c r="D22841" s="67"/>
      <c r="E22841"/>
      <c r="F22841"/>
      <c r="G22841"/>
      <c r="H22841" s="67"/>
      <c r="I22841"/>
      <c r="J22841"/>
      <c r="K22841"/>
      <c r="L22841"/>
      <c r="M22841"/>
      <c r="N22841"/>
      <c r="O22841"/>
    </row>
    <row r="22842" spans="1:15">
      <c r="A22842"/>
      <c r="B22842"/>
      <c r="C22842"/>
      <c r="D22842" s="67"/>
      <c r="E22842"/>
      <c r="F22842"/>
      <c r="G22842"/>
      <c r="H22842" s="67"/>
      <c r="I22842"/>
      <c r="J22842"/>
      <c r="K22842"/>
      <c r="L22842"/>
      <c r="M22842"/>
      <c r="N22842"/>
      <c r="O22842"/>
    </row>
    <row r="22843" spans="1:15">
      <c r="A22843"/>
      <c r="B22843"/>
      <c r="C22843"/>
      <c r="D22843" s="67"/>
      <c r="E22843"/>
      <c r="F22843"/>
      <c r="G22843"/>
      <c r="H22843" s="67"/>
      <c r="I22843"/>
      <c r="J22843"/>
      <c r="K22843"/>
      <c r="L22843"/>
      <c r="M22843"/>
      <c r="N22843"/>
      <c r="O22843"/>
    </row>
    <row r="22844" spans="1:15">
      <c r="A22844"/>
      <c r="B22844"/>
      <c r="C22844"/>
      <c r="D22844" s="67"/>
      <c r="E22844"/>
      <c r="F22844"/>
      <c r="G22844"/>
      <c r="H22844" s="67"/>
      <c r="I22844"/>
      <c r="J22844"/>
      <c r="K22844"/>
      <c r="L22844"/>
      <c r="M22844"/>
      <c r="N22844"/>
      <c r="O22844"/>
    </row>
    <row r="22845" spans="1:15">
      <c r="A22845"/>
      <c r="B22845"/>
      <c r="C22845"/>
      <c r="D22845" s="67"/>
      <c r="E22845"/>
      <c r="F22845"/>
      <c r="G22845"/>
      <c r="H22845" s="67"/>
      <c r="I22845"/>
      <c r="J22845"/>
      <c r="K22845"/>
      <c r="L22845"/>
      <c r="M22845"/>
      <c r="N22845"/>
      <c r="O22845"/>
    </row>
    <row r="22846" spans="1:15">
      <c r="A22846"/>
      <c r="B22846"/>
      <c r="C22846"/>
      <c r="D22846" s="67"/>
      <c r="E22846"/>
      <c r="F22846"/>
      <c r="G22846"/>
      <c r="H22846" s="67"/>
      <c r="I22846"/>
      <c r="J22846"/>
      <c r="K22846"/>
      <c r="L22846"/>
      <c r="M22846"/>
      <c r="N22846"/>
      <c r="O22846"/>
    </row>
    <row r="22847" spans="1:15">
      <c r="A22847"/>
      <c r="B22847"/>
      <c r="C22847"/>
      <c r="D22847" s="67"/>
      <c r="E22847"/>
      <c r="F22847"/>
      <c r="G22847"/>
      <c r="H22847" s="67"/>
      <c r="I22847"/>
      <c r="J22847"/>
      <c r="K22847"/>
      <c r="L22847"/>
      <c r="M22847"/>
      <c r="N22847"/>
      <c r="O22847"/>
    </row>
    <row r="22848" spans="1:15">
      <c r="A22848"/>
      <c r="B22848"/>
      <c r="C22848"/>
      <c r="D22848" s="67"/>
      <c r="E22848"/>
      <c r="F22848"/>
      <c r="G22848"/>
      <c r="H22848" s="67"/>
      <c r="I22848"/>
      <c r="J22848"/>
      <c r="K22848"/>
      <c r="L22848"/>
      <c r="M22848"/>
      <c r="N22848"/>
      <c r="O22848"/>
    </row>
    <row r="22849" spans="1:15">
      <c r="A22849"/>
      <c r="B22849"/>
      <c r="C22849"/>
      <c r="D22849" s="67"/>
      <c r="E22849"/>
      <c r="F22849"/>
      <c r="G22849"/>
      <c r="H22849" s="67"/>
      <c r="I22849"/>
      <c r="J22849"/>
      <c r="K22849"/>
      <c r="L22849"/>
      <c r="M22849"/>
      <c r="N22849"/>
      <c r="O22849"/>
    </row>
    <row r="22850" spans="1:15">
      <c r="A22850"/>
      <c r="B22850"/>
      <c r="C22850"/>
      <c r="D22850" s="67"/>
      <c r="E22850"/>
      <c r="F22850"/>
      <c r="G22850"/>
      <c r="H22850" s="67"/>
      <c r="I22850"/>
      <c r="J22850"/>
      <c r="K22850"/>
      <c r="L22850"/>
      <c r="M22850"/>
      <c r="N22850"/>
      <c r="O22850"/>
    </row>
    <row r="22851" spans="1:15">
      <c r="A22851"/>
      <c r="B22851"/>
      <c r="C22851"/>
      <c r="D22851" s="67"/>
      <c r="E22851"/>
      <c r="F22851"/>
      <c r="G22851"/>
      <c r="H22851" s="67"/>
      <c r="I22851"/>
      <c r="J22851"/>
      <c r="K22851"/>
      <c r="L22851"/>
      <c r="M22851"/>
      <c r="N22851"/>
      <c r="O22851"/>
    </row>
    <row r="22852" spans="1:15">
      <c r="A22852"/>
      <c r="B22852"/>
      <c r="C22852"/>
      <c r="D22852" s="67"/>
      <c r="E22852"/>
      <c r="F22852"/>
      <c r="G22852"/>
      <c r="H22852" s="67"/>
      <c r="I22852"/>
      <c r="J22852"/>
      <c r="K22852"/>
      <c r="L22852"/>
      <c r="M22852"/>
      <c r="N22852"/>
      <c r="O22852"/>
    </row>
    <row r="22853" spans="1:15">
      <c r="A22853"/>
      <c r="B22853"/>
      <c r="C22853"/>
      <c r="D22853" s="67"/>
      <c r="E22853"/>
      <c r="F22853"/>
      <c r="G22853"/>
      <c r="H22853" s="67"/>
      <c r="I22853"/>
      <c r="J22853"/>
      <c r="K22853"/>
      <c r="L22853"/>
      <c r="M22853"/>
      <c r="N22853"/>
      <c r="O22853"/>
    </row>
    <row r="22854" spans="1:15">
      <c r="A22854"/>
      <c r="B22854"/>
      <c r="C22854"/>
      <c r="D22854" s="67"/>
      <c r="E22854"/>
      <c r="F22854"/>
      <c r="G22854"/>
      <c r="H22854" s="67"/>
      <c r="I22854"/>
      <c r="J22854"/>
      <c r="K22854"/>
      <c r="L22854"/>
      <c r="M22854"/>
      <c r="N22854"/>
      <c r="O22854"/>
    </row>
    <row r="22855" spans="1:15">
      <c r="A22855"/>
      <c r="B22855"/>
      <c r="C22855"/>
      <c r="D22855" s="67"/>
      <c r="E22855"/>
      <c r="F22855"/>
      <c r="G22855"/>
      <c r="H22855" s="67"/>
      <c r="I22855"/>
      <c r="J22855"/>
      <c r="K22855"/>
      <c r="L22855"/>
      <c r="M22855"/>
      <c r="N22855"/>
      <c r="O22855"/>
    </row>
    <row r="22856" spans="1:15">
      <c r="A22856"/>
      <c r="B22856"/>
      <c r="C22856"/>
      <c r="D22856" s="67"/>
      <c r="E22856"/>
      <c r="F22856"/>
      <c r="G22856"/>
      <c r="H22856" s="67"/>
      <c r="I22856"/>
      <c r="J22856"/>
      <c r="K22856"/>
      <c r="L22856"/>
      <c r="M22856"/>
      <c r="N22856"/>
      <c r="O22856"/>
    </row>
    <row r="22857" spans="1:15">
      <c r="A22857"/>
      <c r="B22857"/>
      <c r="C22857"/>
      <c r="D22857" s="67"/>
      <c r="E22857"/>
      <c r="F22857"/>
      <c r="G22857"/>
      <c r="H22857" s="67"/>
      <c r="I22857"/>
      <c r="J22857"/>
      <c r="K22857"/>
      <c r="L22857"/>
      <c r="M22857"/>
      <c r="N22857"/>
      <c r="O22857"/>
    </row>
    <row r="22858" spans="1:15">
      <c r="A22858"/>
      <c r="B22858"/>
      <c r="C22858"/>
      <c r="D22858" s="67"/>
      <c r="E22858"/>
      <c r="F22858"/>
      <c r="G22858"/>
      <c r="H22858" s="67"/>
      <c r="I22858"/>
      <c r="J22858"/>
      <c r="K22858"/>
      <c r="L22858"/>
      <c r="M22858"/>
      <c r="N22858"/>
      <c r="O22858"/>
    </row>
    <row r="22859" spans="1:15">
      <c r="A22859"/>
      <c r="B22859"/>
      <c r="C22859"/>
      <c r="D22859" s="67"/>
      <c r="E22859"/>
      <c r="F22859"/>
      <c r="G22859"/>
      <c r="H22859" s="67"/>
      <c r="I22859"/>
      <c r="J22859"/>
      <c r="K22859"/>
      <c r="L22859"/>
      <c r="M22859"/>
      <c r="N22859"/>
      <c r="O22859"/>
    </row>
    <row r="22860" spans="1:15">
      <c r="A22860"/>
      <c r="B22860"/>
      <c r="C22860"/>
      <c r="D22860" s="67"/>
      <c r="E22860"/>
      <c r="F22860"/>
      <c r="G22860"/>
      <c r="H22860" s="67"/>
      <c r="I22860"/>
      <c r="J22860"/>
      <c r="K22860"/>
      <c r="L22860"/>
      <c r="M22860"/>
      <c r="N22860"/>
      <c r="O22860"/>
    </row>
    <row r="22861" spans="1:15">
      <c r="A22861"/>
      <c r="B22861"/>
      <c r="C22861"/>
      <c r="D22861" s="67"/>
      <c r="E22861"/>
      <c r="F22861"/>
      <c r="G22861"/>
      <c r="H22861" s="67"/>
      <c r="I22861"/>
      <c r="J22861"/>
      <c r="K22861"/>
      <c r="L22861"/>
      <c r="M22861"/>
      <c r="N22861"/>
      <c r="O22861"/>
    </row>
    <row r="22862" spans="1:15">
      <c r="A22862"/>
      <c r="B22862"/>
      <c r="C22862"/>
      <c r="D22862" s="67"/>
      <c r="E22862"/>
      <c r="F22862"/>
      <c r="G22862"/>
      <c r="H22862" s="67"/>
      <c r="I22862"/>
      <c r="J22862"/>
      <c r="K22862"/>
      <c r="L22862"/>
      <c r="M22862"/>
      <c r="N22862"/>
      <c r="O22862"/>
    </row>
    <row r="22863" spans="1:15">
      <c r="A22863"/>
      <c r="B22863"/>
      <c r="C22863"/>
      <c r="D22863" s="67"/>
      <c r="E22863"/>
      <c r="F22863"/>
      <c r="G22863"/>
      <c r="H22863" s="67"/>
      <c r="I22863"/>
      <c r="J22863"/>
      <c r="K22863"/>
      <c r="L22863"/>
      <c r="M22863"/>
      <c r="N22863"/>
      <c r="O22863"/>
    </row>
    <row r="22864" spans="1:15">
      <c r="A22864"/>
      <c r="B22864"/>
      <c r="C22864"/>
      <c r="D22864" s="67"/>
      <c r="E22864"/>
      <c r="F22864"/>
      <c r="G22864"/>
      <c r="H22864" s="67"/>
      <c r="I22864"/>
      <c r="J22864"/>
      <c r="K22864"/>
      <c r="L22864"/>
      <c r="M22864"/>
      <c r="N22864"/>
      <c r="O22864"/>
    </row>
    <row r="22865" spans="1:15">
      <c r="A22865"/>
      <c r="B22865"/>
      <c r="C22865"/>
      <c r="D22865" s="67"/>
      <c r="E22865"/>
      <c r="F22865"/>
      <c r="G22865"/>
      <c r="H22865" s="67"/>
      <c r="I22865"/>
      <c r="J22865"/>
      <c r="K22865"/>
      <c r="L22865"/>
      <c r="M22865"/>
      <c r="N22865"/>
      <c r="O22865"/>
    </row>
    <row r="22866" spans="1:15">
      <c r="A22866"/>
      <c r="B22866"/>
      <c r="C22866"/>
      <c r="D22866" s="67"/>
      <c r="E22866"/>
      <c r="F22866"/>
      <c r="G22866"/>
      <c r="H22866" s="67"/>
      <c r="I22866"/>
      <c r="J22866"/>
      <c r="K22866"/>
      <c r="L22866"/>
      <c r="M22866"/>
      <c r="N22866"/>
      <c r="O22866"/>
    </row>
    <row r="22867" spans="1:15">
      <c r="A22867"/>
      <c r="B22867"/>
      <c r="C22867"/>
      <c r="D22867" s="67"/>
      <c r="E22867"/>
      <c r="F22867"/>
      <c r="G22867"/>
      <c r="H22867" s="67"/>
      <c r="I22867"/>
      <c r="J22867"/>
      <c r="K22867"/>
      <c r="L22867"/>
      <c r="M22867"/>
      <c r="N22867"/>
      <c r="O22867"/>
    </row>
    <row r="22868" spans="1:15">
      <c r="A22868"/>
      <c r="B22868"/>
      <c r="C22868"/>
      <c r="D22868" s="67"/>
      <c r="E22868"/>
      <c r="F22868"/>
      <c r="G22868"/>
      <c r="H22868" s="67"/>
      <c r="I22868"/>
      <c r="J22868"/>
      <c r="K22868"/>
      <c r="L22868"/>
      <c r="M22868"/>
      <c r="N22868"/>
      <c r="O22868"/>
    </row>
    <row r="22869" spans="1:15">
      <c r="A22869"/>
      <c r="B22869"/>
      <c r="C22869"/>
      <c r="D22869" s="67"/>
      <c r="E22869"/>
      <c r="F22869"/>
      <c r="G22869"/>
      <c r="H22869" s="67"/>
      <c r="I22869"/>
      <c r="J22869"/>
      <c r="K22869"/>
      <c r="L22869"/>
      <c r="M22869"/>
      <c r="N22869"/>
      <c r="O22869"/>
    </row>
    <row r="22870" spans="1:15">
      <c r="A22870"/>
      <c r="B22870"/>
      <c r="C22870"/>
      <c r="D22870" s="67"/>
      <c r="E22870"/>
      <c r="F22870"/>
      <c r="G22870"/>
      <c r="H22870" s="67"/>
      <c r="I22870"/>
      <c r="J22870"/>
      <c r="K22870"/>
      <c r="L22870"/>
      <c r="M22870"/>
      <c r="N22870"/>
      <c r="O22870"/>
    </row>
    <row r="22871" spans="1:15">
      <c r="A22871"/>
      <c r="B22871"/>
      <c r="C22871"/>
      <c r="D22871" s="67"/>
      <c r="E22871"/>
      <c r="F22871"/>
      <c r="G22871"/>
      <c r="H22871" s="67"/>
      <c r="I22871"/>
      <c r="J22871"/>
      <c r="K22871"/>
      <c r="L22871"/>
      <c r="M22871"/>
      <c r="N22871"/>
      <c r="O22871"/>
    </row>
    <row r="22872" spans="1:15">
      <c r="A22872"/>
      <c r="B22872"/>
      <c r="C22872"/>
      <c r="D22872" s="67"/>
      <c r="E22872"/>
      <c r="F22872"/>
      <c r="G22872"/>
      <c r="H22872" s="67"/>
      <c r="I22872"/>
      <c r="J22872"/>
      <c r="K22872"/>
      <c r="L22872"/>
      <c r="M22872"/>
      <c r="N22872"/>
      <c r="O22872"/>
    </row>
    <row r="22873" spans="1:15">
      <c r="A22873"/>
      <c r="B22873"/>
      <c r="C22873"/>
      <c r="D22873" s="67"/>
      <c r="E22873"/>
      <c r="F22873"/>
      <c r="G22873"/>
      <c r="H22873" s="67"/>
      <c r="I22873"/>
      <c r="J22873"/>
      <c r="K22873"/>
      <c r="L22873"/>
      <c r="M22873"/>
      <c r="N22873"/>
      <c r="O22873"/>
    </row>
    <row r="22874" spans="1:15">
      <c r="A22874"/>
      <c r="B22874"/>
      <c r="C22874"/>
      <c r="D22874" s="67"/>
      <c r="E22874"/>
      <c r="F22874"/>
      <c r="G22874"/>
      <c r="H22874" s="67"/>
      <c r="I22874"/>
      <c r="J22874"/>
      <c r="K22874"/>
      <c r="L22874"/>
      <c r="M22874"/>
      <c r="N22874"/>
      <c r="O22874"/>
    </row>
    <row r="22875" spans="1:15">
      <c r="A22875"/>
      <c r="B22875"/>
      <c r="C22875"/>
      <c r="D22875" s="67"/>
      <c r="E22875"/>
      <c r="F22875"/>
      <c r="G22875"/>
      <c r="H22875" s="67"/>
      <c r="I22875"/>
      <c r="J22875"/>
      <c r="K22875"/>
      <c r="L22875"/>
      <c r="M22875"/>
      <c r="N22875"/>
      <c r="O22875"/>
    </row>
    <row r="22876" spans="1:15">
      <c r="A22876"/>
      <c r="B22876"/>
      <c r="C22876"/>
      <c r="D22876" s="67"/>
      <c r="E22876"/>
      <c r="F22876"/>
      <c r="G22876"/>
      <c r="H22876" s="67"/>
      <c r="I22876"/>
      <c r="J22876"/>
      <c r="K22876"/>
      <c r="L22876"/>
      <c r="M22876"/>
      <c r="N22876"/>
      <c r="O22876"/>
    </row>
    <row r="22877" spans="1:15">
      <c r="A22877"/>
      <c r="B22877"/>
      <c r="C22877"/>
      <c r="D22877" s="67"/>
      <c r="E22877"/>
      <c r="F22877"/>
      <c r="G22877"/>
      <c r="H22877" s="67"/>
      <c r="I22877"/>
      <c r="J22877"/>
      <c r="K22877"/>
      <c r="L22877"/>
      <c r="M22877"/>
      <c r="N22877"/>
      <c r="O22877"/>
    </row>
    <row r="22878" spans="1:15">
      <c r="A22878"/>
      <c r="B22878"/>
      <c r="C22878"/>
      <c r="D22878" s="67"/>
      <c r="E22878"/>
      <c r="F22878"/>
      <c r="G22878"/>
      <c r="H22878" s="67"/>
      <c r="I22878"/>
      <c r="J22878"/>
      <c r="K22878"/>
      <c r="L22878"/>
      <c r="M22878"/>
      <c r="N22878"/>
      <c r="O22878"/>
    </row>
    <row r="22879" spans="1:15">
      <c r="A22879"/>
      <c r="B22879"/>
      <c r="C22879"/>
      <c r="D22879" s="67"/>
      <c r="E22879"/>
      <c r="F22879"/>
      <c r="G22879"/>
      <c r="H22879" s="67"/>
      <c r="I22879"/>
      <c r="J22879"/>
      <c r="K22879"/>
      <c r="L22879"/>
      <c r="M22879"/>
      <c r="N22879"/>
      <c r="O22879"/>
    </row>
    <row r="22880" spans="1:15">
      <c r="A22880"/>
      <c r="B22880"/>
      <c r="C22880"/>
      <c r="D22880" s="67"/>
      <c r="E22880"/>
      <c r="F22880"/>
      <c r="G22880"/>
      <c r="H22880" s="67"/>
      <c r="I22880"/>
      <c r="J22880"/>
      <c r="K22880"/>
      <c r="L22880"/>
      <c r="M22880"/>
      <c r="N22880"/>
      <c r="O22880"/>
    </row>
    <row r="22881" spans="1:15">
      <c r="A22881"/>
      <c r="B22881"/>
      <c r="C22881"/>
      <c r="D22881" s="67"/>
      <c r="E22881"/>
      <c r="F22881"/>
      <c r="G22881"/>
      <c r="H22881" s="67"/>
      <c r="I22881"/>
      <c r="J22881"/>
      <c r="K22881"/>
      <c r="L22881"/>
      <c r="M22881"/>
      <c r="N22881"/>
      <c r="O22881"/>
    </row>
    <row r="22882" spans="1:15">
      <c r="A22882"/>
      <c r="B22882"/>
      <c r="C22882"/>
      <c r="D22882" s="67"/>
      <c r="E22882"/>
      <c r="F22882"/>
      <c r="G22882"/>
      <c r="H22882" s="67"/>
      <c r="I22882"/>
      <c r="J22882"/>
      <c r="K22882"/>
      <c r="L22882"/>
      <c r="M22882"/>
      <c r="N22882"/>
      <c r="O22882"/>
    </row>
    <row r="22883" spans="1:15">
      <c r="A22883"/>
      <c r="B22883"/>
      <c r="C22883"/>
      <c r="D22883" s="67"/>
      <c r="E22883"/>
      <c r="F22883"/>
      <c r="G22883"/>
      <c r="H22883" s="67"/>
      <c r="I22883"/>
      <c r="J22883"/>
      <c r="K22883"/>
      <c r="L22883"/>
      <c r="M22883"/>
      <c r="N22883"/>
      <c r="O22883"/>
    </row>
    <row r="22884" spans="1:15">
      <c r="A22884"/>
      <c r="B22884"/>
      <c r="C22884"/>
      <c r="D22884" s="67"/>
      <c r="E22884"/>
      <c r="F22884"/>
      <c r="G22884"/>
      <c r="H22884" s="67"/>
      <c r="I22884"/>
      <c r="J22884"/>
      <c r="K22884"/>
      <c r="L22884"/>
      <c r="M22884"/>
      <c r="N22884"/>
      <c r="O22884"/>
    </row>
    <row r="22885" spans="1:15">
      <c r="A22885"/>
      <c r="B22885"/>
      <c r="C22885"/>
      <c r="D22885" s="67"/>
      <c r="E22885"/>
      <c r="F22885"/>
      <c r="G22885"/>
      <c r="H22885" s="67"/>
      <c r="I22885"/>
      <c r="J22885"/>
      <c r="K22885"/>
      <c r="L22885"/>
      <c r="M22885"/>
      <c r="N22885"/>
      <c r="O22885"/>
    </row>
    <row r="22886" spans="1:15">
      <c r="A22886"/>
      <c r="B22886"/>
      <c r="C22886"/>
      <c r="D22886" s="67"/>
      <c r="E22886"/>
      <c r="F22886"/>
      <c r="G22886"/>
      <c r="H22886" s="67"/>
      <c r="I22886"/>
      <c r="J22886"/>
      <c r="K22886"/>
      <c r="L22886"/>
      <c r="M22886"/>
      <c r="N22886"/>
      <c r="O22886"/>
    </row>
    <row r="22887" spans="1:15">
      <c r="A22887"/>
      <c r="B22887"/>
      <c r="C22887"/>
      <c r="D22887" s="67"/>
      <c r="E22887"/>
      <c r="F22887"/>
      <c r="G22887"/>
      <c r="H22887" s="67"/>
      <c r="I22887"/>
      <c r="J22887"/>
      <c r="K22887"/>
      <c r="L22887"/>
      <c r="M22887"/>
      <c r="N22887"/>
      <c r="O22887"/>
    </row>
    <row r="22888" spans="1:15">
      <c r="A22888"/>
      <c r="B22888"/>
      <c r="C22888"/>
      <c r="D22888" s="67"/>
      <c r="E22888"/>
      <c r="F22888"/>
      <c r="G22888"/>
      <c r="H22888" s="67"/>
      <c r="I22888"/>
      <c r="J22888"/>
      <c r="K22888"/>
      <c r="L22888"/>
      <c r="M22888"/>
      <c r="N22888"/>
      <c r="O22888"/>
    </row>
    <row r="22889" spans="1:15">
      <c r="A22889"/>
      <c r="B22889"/>
      <c r="C22889"/>
      <c r="D22889" s="67"/>
      <c r="E22889"/>
      <c r="F22889"/>
      <c r="G22889"/>
      <c r="H22889" s="67"/>
      <c r="I22889"/>
      <c r="J22889"/>
      <c r="K22889"/>
      <c r="L22889"/>
      <c r="M22889"/>
      <c r="N22889"/>
      <c r="O22889"/>
    </row>
    <row r="22890" spans="1:15">
      <c r="A22890"/>
      <c r="B22890"/>
      <c r="C22890"/>
      <c r="D22890" s="67"/>
      <c r="E22890"/>
      <c r="F22890"/>
      <c r="G22890"/>
      <c r="H22890" s="67"/>
      <c r="I22890"/>
      <c r="J22890"/>
      <c r="K22890"/>
      <c r="L22890"/>
      <c r="M22890"/>
      <c r="N22890"/>
      <c r="O22890"/>
    </row>
    <row r="22891" spans="1:15">
      <c r="A22891"/>
      <c r="B22891"/>
      <c r="C22891"/>
      <c r="D22891" s="67"/>
      <c r="E22891"/>
      <c r="F22891"/>
      <c r="G22891"/>
      <c r="H22891" s="67"/>
      <c r="I22891"/>
      <c r="J22891"/>
      <c r="K22891"/>
      <c r="L22891"/>
      <c r="M22891"/>
      <c r="N22891"/>
      <c r="O22891"/>
    </row>
    <row r="22892" spans="1:15">
      <c r="A22892"/>
      <c r="B22892"/>
      <c r="C22892"/>
      <c r="D22892" s="67"/>
      <c r="E22892"/>
      <c r="F22892"/>
      <c r="G22892"/>
      <c r="H22892" s="67"/>
      <c r="I22892"/>
      <c r="J22892"/>
      <c r="K22892"/>
      <c r="L22892"/>
      <c r="M22892"/>
      <c r="N22892"/>
      <c r="O22892"/>
    </row>
    <row r="22893" spans="1:15">
      <c r="A22893"/>
      <c r="B22893"/>
      <c r="C22893"/>
      <c r="D22893" s="67"/>
      <c r="E22893"/>
      <c r="F22893"/>
      <c r="G22893"/>
      <c r="H22893" s="67"/>
      <c r="I22893"/>
      <c r="J22893"/>
      <c r="K22893"/>
      <c r="L22893"/>
      <c r="M22893"/>
      <c r="N22893"/>
      <c r="O22893"/>
    </row>
    <row r="22894" spans="1:15">
      <c r="A22894"/>
      <c r="B22894"/>
      <c r="C22894"/>
      <c r="D22894" s="67"/>
      <c r="E22894"/>
      <c r="F22894"/>
      <c r="G22894"/>
      <c r="H22894" s="67"/>
      <c r="I22894"/>
      <c r="J22894"/>
      <c r="K22894"/>
      <c r="L22894"/>
      <c r="M22894"/>
      <c r="N22894"/>
      <c r="O22894"/>
    </row>
    <row r="22895" spans="1:15">
      <c r="A22895"/>
      <c r="B22895"/>
      <c r="C22895"/>
      <c r="D22895" s="67"/>
      <c r="E22895"/>
      <c r="F22895"/>
      <c r="G22895"/>
      <c r="H22895" s="67"/>
      <c r="I22895"/>
      <c r="J22895"/>
      <c r="K22895"/>
      <c r="L22895"/>
      <c r="M22895"/>
      <c r="N22895"/>
      <c r="O22895"/>
    </row>
    <row r="22896" spans="1:15">
      <c r="A22896"/>
      <c r="B22896"/>
      <c r="C22896"/>
      <c r="D22896" s="67"/>
      <c r="E22896"/>
      <c r="F22896"/>
      <c r="G22896"/>
      <c r="H22896" s="67"/>
      <c r="I22896"/>
      <c r="J22896"/>
      <c r="K22896"/>
      <c r="L22896"/>
      <c r="M22896"/>
      <c r="N22896"/>
      <c r="O22896"/>
    </row>
    <row r="22897" spans="1:15">
      <c r="A22897"/>
      <c r="B22897"/>
      <c r="C22897"/>
      <c r="D22897" s="67"/>
      <c r="E22897"/>
      <c r="F22897"/>
      <c r="G22897"/>
      <c r="H22897" s="67"/>
      <c r="I22897"/>
      <c r="J22897"/>
      <c r="K22897"/>
      <c r="L22897"/>
      <c r="M22897"/>
      <c r="N22897"/>
      <c r="O22897"/>
    </row>
    <row r="22898" spans="1:15">
      <c r="A22898"/>
      <c r="B22898"/>
      <c r="C22898"/>
      <c r="D22898" s="67"/>
      <c r="E22898"/>
      <c r="F22898"/>
      <c r="G22898"/>
      <c r="H22898" s="67"/>
      <c r="I22898"/>
      <c r="J22898"/>
      <c r="K22898"/>
      <c r="L22898"/>
      <c r="M22898"/>
      <c r="N22898"/>
      <c r="O22898"/>
    </row>
    <row r="22899" spans="1:15">
      <c r="A22899"/>
      <c r="B22899"/>
      <c r="C22899"/>
      <c r="D22899" s="67"/>
      <c r="E22899"/>
      <c r="F22899"/>
      <c r="G22899"/>
      <c r="H22899" s="67"/>
      <c r="I22899"/>
      <c r="J22899"/>
      <c r="K22899"/>
      <c r="L22899"/>
      <c r="M22899"/>
      <c r="N22899"/>
      <c r="O22899"/>
    </row>
    <row r="22900" spans="1:15">
      <c r="A22900"/>
      <c r="B22900"/>
      <c r="C22900"/>
      <c r="D22900" s="67"/>
      <c r="E22900"/>
      <c r="F22900"/>
      <c r="G22900"/>
      <c r="H22900" s="67"/>
      <c r="I22900"/>
      <c r="J22900"/>
      <c r="K22900"/>
      <c r="L22900"/>
      <c r="M22900"/>
      <c r="N22900"/>
      <c r="O22900"/>
    </row>
    <row r="22901" spans="1:15">
      <c r="A22901"/>
      <c r="B22901"/>
      <c r="C22901"/>
      <c r="D22901" s="67"/>
      <c r="E22901"/>
      <c r="F22901"/>
      <c r="G22901"/>
      <c r="H22901" s="67"/>
      <c r="I22901"/>
      <c r="J22901"/>
      <c r="K22901"/>
      <c r="L22901"/>
      <c r="M22901"/>
      <c r="N22901"/>
      <c r="O22901"/>
    </row>
    <row r="22902" spans="1:15">
      <c r="A22902"/>
      <c r="B22902"/>
      <c r="C22902"/>
      <c r="D22902" s="67"/>
      <c r="E22902"/>
      <c r="F22902"/>
      <c r="G22902"/>
      <c r="H22902" s="67"/>
      <c r="I22902"/>
      <c r="J22902"/>
      <c r="K22902"/>
      <c r="L22902"/>
      <c r="M22902"/>
      <c r="N22902"/>
      <c r="O22902"/>
    </row>
    <row r="22903" spans="1:15">
      <c r="A22903"/>
      <c r="B22903"/>
      <c r="C22903"/>
      <c r="D22903" s="67"/>
      <c r="E22903"/>
      <c r="F22903"/>
      <c r="G22903"/>
      <c r="H22903" s="67"/>
      <c r="I22903"/>
      <c r="J22903"/>
      <c r="K22903"/>
      <c r="L22903"/>
      <c r="M22903"/>
      <c r="N22903"/>
      <c r="O22903"/>
    </row>
    <row r="22904" spans="1:15">
      <c r="A22904"/>
      <c r="B22904"/>
      <c r="C22904"/>
      <c r="D22904" s="67"/>
      <c r="E22904"/>
      <c r="F22904"/>
      <c r="G22904"/>
      <c r="H22904" s="67"/>
      <c r="I22904"/>
      <c r="J22904"/>
      <c r="K22904"/>
      <c r="L22904"/>
      <c r="M22904"/>
      <c r="N22904"/>
      <c r="O22904"/>
    </row>
    <row r="22905" spans="1:15">
      <c r="A22905"/>
      <c r="B22905"/>
      <c r="C22905"/>
      <c r="D22905" s="67"/>
      <c r="E22905"/>
      <c r="F22905"/>
      <c r="G22905"/>
      <c r="H22905" s="67"/>
      <c r="I22905"/>
      <c r="J22905"/>
      <c r="K22905"/>
      <c r="L22905"/>
      <c r="M22905"/>
      <c r="N22905"/>
      <c r="O22905"/>
    </row>
    <row r="22906" spans="1:15">
      <c r="A22906"/>
      <c r="B22906"/>
      <c r="C22906"/>
      <c r="D22906" s="67"/>
      <c r="E22906"/>
      <c r="F22906"/>
      <c r="G22906"/>
      <c r="H22906" s="67"/>
      <c r="I22906"/>
      <c r="J22906"/>
      <c r="K22906"/>
      <c r="L22906"/>
      <c r="M22906"/>
      <c r="N22906"/>
      <c r="O22906"/>
    </row>
    <row r="22907" spans="1:15">
      <c r="A22907"/>
      <c r="B22907"/>
      <c r="C22907"/>
      <c r="D22907" s="67"/>
      <c r="E22907"/>
      <c r="F22907"/>
      <c r="G22907"/>
      <c r="H22907" s="67"/>
      <c r="I22907"/>
      <c r="J22907"/>
      <c r="K22907"/>
      <c r="L22907"/>
      <c r="M22907"/>
      <c r="N22907"/>
      <c r="O22907"/>
    </row>
    <row r="22908" spans="1:15">
      <c r="A22908"/>
      <c r="B22908"/>
      <c r="C22908"/>
      <c r="D22908" s="67"/>
      <c r="E22908"/>
      <c r="F22908"/>
      <c r="G22908"/>
      <c r="H22908" s="67"/>
      <c r="I22908"/>
      <c r="J22908"/>
      <c r="K22908"/>
      <c r="L22908"/>
      <c r="M22908"/>
      <c r="N22908"/>
      <c r="O22908"/>
    </row>
    <row r="22909" spans="1:15">
      <c r="A22909"/>
      <c r="B22909"/>
      <c r="C22909"/>
      <c r="D22909" s="67"/>
      <c r="E22909"/>
      <c r="F22909"/>
      <c r="G22909"/>
      <c r="H22909" s="67"/>
      <c r="I22909"/>
      <c r="J22909"/>
      <c r="K22909"/>
      <c r="L22909"/>
      <c r="M22909"/>
      <c r="N22909"/>
      <c r="O22909"/>
    </row>
    <row r="22910" spans="1:15">
      <c r="A22910"/>
      <c r="B22910"/>
      <c r="C22910"/>
      <c r="D22910" s="67"/>
      <c r="E22910"/>
      <c r="F22910"/>
      <c r="G22910"/>
      <c r="H22910" s="67"/>
      <c r="I22910"/>
      <c r="J22910"/>
      <c r="K22910"/>
      <c r="L22910"/>
      <c r="M22910"/>
      <c r="N22910"/>
      <c r="O22910"/>
    </row>
    <row r="22911" spans="1:15">
      <c r="A22911"/>
      <c r="B22911"/>
      <c r="C22911"/>
      <c r="D22911" s="67"/>
      <c r="E22911"/>
      <c r="F22911"/>
      <c r="G22911"/>
      <c r="H22911" s="67"/>
      <c r="I22911"/>
      <c r="J22911"/>
      <c r="K22911"/>
      <c r="L22911"/>
      <c r="M22911"/>
      <c r="N22911"/>
      <c r="O22911"/>
    </row>
    <row r="22912" spans="1:15">
      <c r="A22912"/>
      <c r="B22912"/>
      <c r="C22912"/>
      <c r="D22912" s="67"/>
      <c r="E22912"/>
      <c r="F22912"/>
      <c r="G22912"/>
      <c r="H22912" s="67"/>
      <c r="I22912"/>
      <c r="J22912"/>
      <c r="K22912"/>
      <c r="L22912"/>
      <c r="M22912"/>
      <c r="N22912"/>
      <c r="O22912"/>
    </row>
    <row r="22913" spans="1:15">
      <c r="A22913"/>
      <c r="B22913"/>
      <c r="C22913"/>
      <c r="D22913" s="67"/>
      <c r="E22913"/>
      <c r="F22913"/>
      <c r="G22913"/>
      <c r="H22913" s="67"/>
      <c r="I22913"/>
      <c r="J22913"/>
      <c r="K22913"/>
      <c r="L22913"/>
      <c r="M22913"/>
      <c r="N22913"/>
      <c r="O22913"/>
    </row>
    <row r="22914" spans="1:15">
      <c r="A22914"/>
      <c r="B22914"/>
      <c r="C22914"/>
      <c r="D22914" s="67"/>
      <c r="E22914"/>
      <c r="F22914"/>
      <c r="G22914"/>
      <c r="H22914" s="67"/>
      <c r="I22914"/>
      <c r="J22914"/>
      <c r="K22914"/>
      <c r="L22914"/>
      <c r="M22914"/>
      <c r="N22914"/>
      <c r="O22914"/>
    </row>
    <row r="22915" spans="1:15">
      <c r="A22915"/>
      <c r="B22915"/>
      <c r="C22915"/>
      <c r="D22915" s="67"/>
      <c r="E22915"/>
      <c r="F22915"/>
      <c r="G22915"/>
      <c r="H22915" s="67"/>
      <c r="I22915"/>
      <c r="J22915"/>
      <c r="K22915"/>
      <c r="L22915"/>
      <c r="M22915"/>
      <c r="N22915"/>
      <c r="O22915"/>
    </row>
    <row r="22916" spans="1:15">
      <c r="A22916"/>
      <c r="B22916"/>
      <c r="C22916"/>
      <c r="D22916" s="67"/>
      <c r="E22916"/>
      <c r="F22916"/>
      <c r="G22916"/>
      <c r="H22916" s="67"/>
      <c r="I22916"/>
      <c r="J22916"/>
      <c r="K22916"/>
      <c r="L22916"/>
      <c r="M22916"/>
      <c r="N22916"/>
      <c r="O22916"/>
    </row>
    <row r="22917" spans="1:15">
      <c r="A22917"/>
      <c r="B22917"/>
      <c r="C22917"/>
      <c r="D22917" s="67"/>
      <c r="E22917"/>
      <c r="F22917"/>
      <c r="G22917"/>
      <c r="H22917" s="67"/>
      <c r="I22917"/>
      <c r="J22917"/>
      <c r="K22917"/>
      <c r="L22917"/>
      <c r="M22917"/>
      <c r="N22917"/>
      <c r="O22917"/>
    </row>
    <row r="22918" spans="1:15">
      <c r="A22918"/>
      <c r="B22918"/>
      <c r="C22918"/>
      <c r="D22918" s="67"/>
      <c r="E22918"/>
      <c r="F22918"/>
      <c r="G22918"/>
      <c r="H22918" s="67"/>
      <c r="I22918"/>
      <c r="J22918"/>
      <c r="K22918"/>
      <c r="L22918"/>
      <c r="M22918"/>
      <c r="N22918"/>
      <c r="O22918"/>
    </row>
    <row r="22919" spans="1:15">
      <c r="A22919"/>
      <c r="B22919"/>
      <c r="C22919"/>
      <c r="D22919" s="67"/>
      <c r="E22919"/>
      <c r="F22919"/>
      <c r="G22919"/>
      <c r="H22919" s="67"/>
      <c r="I22919"/>
      <c r="J22919"/>
      <c r="K22919"/>
      <c r="L22919"/>
      <c r="M22919"/>
      <c r="N22919"/>
      <c r="O22919"/>
    </row>
    <row r="22920" spans="1:15">
      <c r="A22920"/>
      <c r="B22920"/>
      <c r="C22920"/>
      <c r="D22920" s="67"/>
      <c r="E22920"/>
      <c r="F22920"/>
      <c r="G22920"/>
      <c r="H22920" s="67"/>
      <c r="I22920"/>
      <c r="J22920"/>
      <c r="K22920"/>
      <c r="L22920"/>
      <c r="M22920"/>
      <c r="N22920"/>
      <c r="O22920"/>
    </row>
    <row r="22921" spans="1:15">
      <c r="A22921"/>
      <c r="B22921"/>
      <c r="C22921"/>
      <c r="D22921" s="67"/>
      <c r="E22921"/>
      <c r="F22921"/>
      <c r="G22921"/>
      <c r="H22921" s="67"/>
      <c r="I22921"/>
      <c r="J22921"/>
      <c r="K22921"/>
      <c r="L22921"/>
      <c r="M22921"/>
      <c r="N22921"/>
      <c r="O22921"/>
    </row>
    <row r="22922" spans="1:15">
      <c r="A22922"/>
      <c r="B22922"/>
      <c r="C22922"/>
      <c r="D22922" s="67"/>
      <c r="E22922"/>
      <c r="F22922"/>
      <c r="G22922"/>
      <c r="H22922" s="67"/>
      <c r="I22922"/>
      <c r="J22922"/>
      <c r="K22922"/>
      <c r="L22922"/>
      <c r="M22922"/>
      <c r="N22922"/>
      <c r="O22922"/>
    </row>
    <row r="22923" spans="1:15">
      <c r="A22923"/>
      <c r="B22923"/>
      <c r="C22923"/>
      <c r="D22923" s="67"/>
      <c r="E22923"/>
      <c r="F22923"/>
      <c r="G22923"/>
      <c r="H22923" s="67"/>
      <c r="I22923"/>
      <c r="J22923"/>
      <c r="K22923"/>
      <c r="L22923"/>
      <c r="M22923"/>
      <c r="N22923"/>
      <c r="O22923"/>
    </row>
    <row r="22924" spans="1:15">
      <c r="A22924"/>
      <c r="B22924"/>
      <c r="C22924"/>
      <c r="D22924" s="67"/>
      <c r="E22924"/>
      <c r="F22924"/>
      <c r="G22924"/>
      <c r="H22924" s="67"/>
      <c r="I22924"/>
      <c r="J22924"/>
      <c r="K22924"/>
      <c r="L22924"/>
      <c r="M22924"/>
      <c r="N22924"/>
      <c r="O22924"/>
    </row>
    <row r="22925" spans="1:15">
      <c r="A22925"/>
      <c r="B22925"/>
      <c r="C22925"/>
      <c r="D22925" s="67"/>
      <c r="E22925"/>
      <c r="F22925"/>
      <c r="G22925"/>
      <c r="H22925" s="67"/>
      <c r="I22925"/>
      <c r="J22925"/>
      <c r="K22925"/>
      <c r="L22925"/>
      <c r="M22925"/>
      <c r="N22925"/>
      <c r="O22925"/>
    </row>
    <row r="22926" spans="1:15">
      <c r="A22926"/>
      <c r="B22926"/>
      <c r="C22926"/>
      <c r="D22926" s="67"/>
      <c r="E22926"/>
      <c r="F22926"/>
      <c r="G22926"/>
      <c r="H22926" s="67"/>
      <c r="I22926"/>
      <c r="J22926"/>
      <c r="K22926"/>
      <c r="L22926"/>
      <c r="M22926"/>
      <c r="N22926"/>
      <c r="O22926"/>
    </row>
    <row r="22927" spans="1:15">
      <c r="A22927"/>
      <c r="B22927"/>
      <c r="C22927"/>
      <c r="D22927" s="67"/>
      <c r="E22927"/>
      <c r="F22927"/>
      <c r="G22927"/>
      <c r="H22927" s="67"/>
      <c r="I22927"/>
      <c r="J22927"/>
      <c r="K22927"/>
      <c r="L22927"/>
      <c r="M22927"/>
      <c r="N22927"/>
      <c r="O22927"/>
    </row>
    <row r="22928" spans="1:15">
      <c r="A22928"/>
      <c r="B22928"/>
      <c r="C22928"/>
      <c r="D22928" s="67"/>
      <c r="E22928"/>
      <c r="F22928"/>
      <c r="G22928"/>
      <c r="H22928" s="67"/>
      <c r="I22928"/>
      <c r="J22928"/>
      <c r="K22928"/>
      <c r="L22928"/>
      <c r="M22928"/>
      <c r="N22928"/>
      <c r="O22928"/>
    </row>
    <row r="22929" spans="1:15">
      <c r="A22929"/>
      <c r="B22929"/>
      <c r="C22929"/>
      <c r="D22929" s="67"/>
      <c r="E22929"/>
      <c r="F22929"/>
      <c r="G22929"/>
      <c r="H22929" s="67"/>
      <c r="I22929"/>
      <c r="J22929"/>
      <c r="K22929"/>
      <c r="L22929"/>
      <c r="M22929"/>
      <c r="N22929"/>
      <c r="O22929"/>
    </row>
    <row r="22930" spans="1:15">
      <c r="A22930"/>
      <c r="B22930"/>
      <c r="C22930"/>
      <c r="D22930" s="67"/>
      <c r="E22930"/>
      <c r="F22930"/>
      <c r="G22930"/>
      <c r="H22930" s="67"/>
      <c r="I22930"/>
      <c r="J22930"/>
      <c r="K22930"/>
      <c r="L22930"/>
      <c r="M22930"/>
      <c r="N22930"/>
      <c r="O22930"/>
    </row>
    <row r="22931" spans="1:15">
      <c r="A22931"/>
      <c r="B22931"/>
      <c r="C22931"/>
      <c r="D22931" s="67"/>
      <c r="E22931"/>
      <c r="F22931"/>
      <c r="G22931"/>
      <c r="H22931" s="67"/>
      <c r="I22931"/>
      <c r="J22931"/>
      <c r="K22931"/>
      <c r="L22931"/>
      <c r="M22931"/>
      <c r="N22931"/>
      <c r="O22931"/>
    </row>
    <row r="22932" spans="1:15">
      <c r="A22932"/>
      <c r="B22932"/>
      <c r="C22932"/>
      <c r="D22932" s="67"/>
      <c r="E22932"/>
      <c r="F22932"/>
      <c r="G22932"/>
      <c r="H22932" s="67"/>
      <c r="I22932"/>
      <c r="J22932"/>
      <c r="K22932"/>
      <c r="L22932"/>
      <c r="M22932"/>
      <c r="N22932"/>
      <c r="O22932"/>
    </row>
    <row r="22933" spans="1:15">
      <c r="A22933"/>
      <c r="B22933"/>
      <c r="C22933"/>
      <c r="D22933" s="67"/>
      <c r="E22933"/>
      <c r="F22933"/>
      <c r="G22933"/>
      <c r="H22933" s="67"/>
      <c r="I22933"/>
      <c r="J22933"/>
      <c r="K22933"/>
      <c r="L22933"/>
      <c r="M22933"/>
      <c r="N22933"/>
      <c r="O22933"/>
    </row>
    <row r="22934" spans="1:15">
      <c r="A22934"/>
      <c r="B22934"/>
      <c r="C22934"/>
      <c r="D22934" s="67"/>
      <c r="E22934"/>
      <c r="F22934"/>
      <c r="G22934"/>
      <c r="H22934" s="67"/>
      <c r="I22934"/>
      <c r="J22934"/>
      <c r="K22934"/>
      <c r="L22934"/>
      <c r="M22934"/>
      <c r="N22934"/>
      <c r="O22934"/>
    </row>
    <row r="22935" spans="1:15">
      <c r="A22935"/>
      <c r="B22935"/>
      <c r="C22935"/>
      <c r="D22935" s="67"/>
      <c r="E22935"/>
      <c r="F22935"/>
      <c r="G22935"/>
      <c r="H22935" s="67"/>
      <c r="I22935"/>
      <c r="J22935"/>
      <c r="K22935"/>
      <c r="L22935"/>
      <c r="M22935"/>
      <c r="N22935"/>
      <c r="O22935"/>
    </row>
    <row r="22936" spans="1:15">
      <c r="A22936"/>
      <c r="B22936"/>
      <c r="C22936"/>
      <c r="D22936" s="67"/>
      <c r="E22936"/>
      <c r="F22936"/>
      <c r="G22936"/>
      <c r="H22936" s="67"/>
      <c r="I22936"/>
      <c r="J22936"/>
      <c r="K22936"/>
      <c r="L22936"/>
      <c r="M22936"/>
      <c r="N22936"/>
      <c r="O22936"/>
    </row>
    <row r="22937" spans="1:15">
      <c r="A22937"/>
      <c r="B22937"/>
      <c r="C22937"/>
      <c r="D22937" s="67"/>
      <c r="E22937"/>
      <c r="F22937"/>
      <c r="G22937"/>
      <c r="H22937" s="67"/>
      <c r="I22937"/>
      <c r="J22937"/>
      <c r="K22937"/>
      <c r="L22937"/>
      <c r="M22937"/>
      <c r="N22937"/>
      <c r="O22937"/>
    </row>
    <row r="22938" spans="1:15">
      <c r="A22938"/>
      <c r="B22938"/>
      <c r="C22938"/>
      <c r="D22938" s="67"/>
      <c r="E22938"/>
      <c r="F22938"/>
      <c r="G22938"/>
      <c r="H22938" s="67"/>
      <c r="I22938"/>
      <c r="J22938"/>
      <c r="K22938"/>
      <c r="L22938"/>
      <c r="M22938"/>
      <c r="N22938"/>
      <c r="O22938"/>
    </row>
    <row r="22939" spans="1:15">
      <c r="A22939"/>
      <c r="B22939"/>
      <c r="C22939"/>
      <c r="D22939" s="67"/>
      <c r="E22939"/>
      <c r="F22939"/>
      <c r="G22939"/>
      <c r="H22939" s="67"/>
      <c r="I22939"/>
      <c r="J22939"/>
      <c r="K22939"/>
      <c r="L22939"/>
      <c r="M22939"/>
      <c r="N22939"/>
      <c r="O22939"/>
    </row>
    <row r="22940" spans="1:15">
      <c r="A22940"/>
      <c r="B22940"/>
      <c r="C22940"/>
      <c r="D22940" s="67"/>
      <c r="E22940"/>
      <c r="F22940"/>
      <c r="G22940"/>
      <c r="H22940" s="67"/>
      <c r="I22940"/>
      <c r="J22940"/>
      <c r="K22940"/>
      <c r="L22940"/>
      <c r="M22940"/>
      <c r="N22940"/>
      <c r="O22940"/>
    </row>
    <row r="22941" spans="1:15">
      <c r="A22941"/>
      <c r="B22941"/>
      <c r="C22941"/>
      <c r="D22941" s="67"/>
      <c r="E22941"/>
      <c r="F22941"/>
      <c r="G22941"/>
      <c r="H22941" s="67"/>
      <c r="I22941"/>
      <c r="J22941"/>
      <c r="K22941"/>
      <c r="L22941"/>
      <c r="M22941"/>
      <c r="N22941"/>
      <c r="O22941"/>
    </row>
    <row r="22942" spans="1:15">
      <c r="A22942"/>
      <c r="B22942"/>
      <c r="C22942"/>
      <c r="D22942" s="67"/>
      <c r="E22942"/>
      <c r="F22942"/>
      <c r="G22942"/>
      <c r="H22942" s="67"/>
      <c r="I22942"/>
      <c r="J22942"/>
      <c r="K22942"/>
      <c r="L22942"/>
      <c r="M22942"/>
      <c r="N22942"/>
      <c r="O22942"/>
    </row>
    <row r="22943" spans="1:15">
      <c r="A22943"/>
      <c r="B22943"/>
      <c r="C22943"/>
      <c r="D22943" s="67"/>
      <c r="E22943"/>
      <c r="F22943"/>
      <c r="G22943"/>
      <c r="H22943" s="67"/>
      <c r="I22943"/>
      <c r="J22943"/>
      <c r="K22943"/>
      <c r="L22943"/>
      <c r="M22943"/>
      <c r="N22943"/>
      <c r="O22943"/>
    </row>
    <row r="22944" spans="1:15">
      <c r="A22944"/>
      <c r="B22944"/>
      <c r="C22944"/>
      <c r="D22944" s="67"/>
      <c r="E22944"/>
      <c r="F22944"/>
      <c r="G22944"/>
      <c r="H22944" s="67"/>
      <c r="I22944"/>
      <c r="J22944"/>
      <c r="K22944"/>
      <c r="L22944"/>
      <c r="M22944"/>
      <c r="N22944"/>
      <c r="O22944"/>
    </row>
    <row r="22945" spans="1:15">
      <c r="A22945"/>
      <c r="B22945"/>
      <c r="C22945"/>
      <c r="D22945" s="67"/>
      <c r="E22945"/>
      <c r="F22945"/>
      <c r="G22945"/>
      <c r="H22945" s="67"/>
      <c r="I22945"/>
      <c r="J22945"/>
      <c r="K22945"/>
      <c r="L22945"/>
      <c r="M22945"/>
      <c r="N22945"/>
      <c r="O22945"/>
    </row>
    <row r="22946" spans="1:15">
      <c r="A22946"/>
      <c r="B22946"/>
      <c r="C22946"/>
      <c r="D22946" s="67"/>
      <c r="E22946"/>
      <c r="F22946"/>
      <c r="G22946"/>
      <c r="H22946" s="67"/>
      <c r="I22946"/>
      <c r="J22946"/>
      <c r="K22946"/>
      <c r="L22946"/>
      <c r="M22946"/>
      <c r="N22946"/>
      <c r="O22946"/>
    </row>
    <row r="22947" spans="1:15">
      <c r="A22947"/>
      <c r="B22947"/>
      <c r="C22947"/>
      <c r="D22947" s="67"/>
      <c r="E22947"/>
      <c r="F22947"/>
      <c r="G22947"/>
      <c r="H22947" s="67"/>
      <c r="I22947"/>
      <c r="J22947"/>
      <c r="K22947"/>
      <c r="L22947"/>
      <c r="M22947"/>
      <c r="N22947"/>
      <c r="O22947"/>
    </row>
    <row r="22948" spans="1:15">
      <c r="A22948"/>
      <c r="B22948"/>
      <c r="C22948"/>
      <c r="D22948" s="67"/>
      <c r="E22948"/>
      <c r="F22948"/>
      <c r="G22948"/>
      <c r="H22948" s="67"/>
      <c r="I22948"/>
      <c r="J22948"/>
      <c r="K22948"/>
      <c r="L22948"/>
      <c r="M22948"/>
      <c r="N22948"/>
      <c r="O22948"/>
    </row>
    <row r="22949" spans="1:15">
      <c r="A22949"/>
      <c r="B22949"/>
      <c r="C22949"/>
      <c r="D22949" s="67"/>
      <c r="E22949"/>
      <c r="F22949"/>
      <c r="G22949"/>
      <c r="H22949" s="67"/>
      <c r="I22949"/>
      <c r="J22949"/>
      <c r="K22949"/>
      <c r="L22949"/>
      <c r="M22949"/>
      <c r="N22949"/>
      <c r="O22949"/>
    </row>
    <row r="22950" spans="1:15">
      <c r="A22950"/>
      <c r="B22950"/>
      <c r="C22950"/>
      <c r="D22950" s="67"/>
      <c r="E22950"/>
      <c r="F22950"/>
      <c r="G22950"/>
      <c r="H22950" s="67"/>
      <c r="I22950"/>
      <c r="J22950"/>
      <c r="K22950"/>
      <c r="L22950"/>
      <c r="M22950"/>
      <c r="N22950"/>
      <c r="O22950"/>
    </row>
    <row r="22951" spans="1:15">
      <c r="A22951"/>
      <c r="B22951"/>
      <c r="C22951"/>
      <c r="D22951" s="67"/>
      <c r="E22951"/>
      <c r="F22951"/>
      <c r="G22951"/>
      <c r="H22951" s="67"/>
      <c r="I22951"/>
      <c r="J22951"/>
      <c r="K22951"/>
      <c r="L22951"/>
      <c r="M22951"/>
      <c r="N22951"/>
      <c r="O22951"/>
    </row>
    <row r="22952" spans="1:15">
      <c r="A22952"/>
      <c r="B22952"/>
      <c r="C22952"/>
      <c r="D22952" s="67"/>
      <c r="E22952"/>
      <c r="F22952"/>
      <c r="G22952"/>
      <c r="H22952" s="67"/>
      <c r="I22952"/>
      <c r="J22952"/>
      <c r="K22952"/>
      <c r="L22952"/>
      <c r="M22952"/>
      <c r="N22952"/>
      <c r="O22952"/>
    </row>
    <row r="22953" spans="1:15">
      <c r="A22953"/>
      <c r="B22953"/>
      <c r="C22953"/>
      <c r="D22953" s="67"/>
      <c r="E22953"/>
      <c r="F22953"/>
      <c r="G22953"/>
      <c r="H22953" s="67"/>
      <c r="I22953"/>
      <c r="J22953"/>
      <c r="K22953"/>
      <c r="L22953"/>
      <c r="M22953"/>
      <c r="N22953"/>
      <c r="O22953"/>
    </row>
    <row r="22954" spans="1:15">
      <c r="A22954"/>
      <c r="B22954"/>
      <c r="C22954"/>
      <c r="D22954" s="67"/>
      <c r="E22954"/>
      <c r="F22954"/>
      <c r="G22954"/>
      <c r="H22954" s="67"/>
      <c r="I22954"/>
      <c r="J22954"/>
      <c r="K22954"/>
      <c r="L22954"/>
      <c r="M22954"/>
      <c r="N22954"/>
      <c r="O22954"/>
    </row>
    <row r="22955" spans="1:15">
      <c r="A22955"/>
      <c r="B22955"/>
      <c r="C22955"/>
      <c r="D22955" s="67"/>
      <c r="E22955"/>
      <c r="F22955"/>
      <c r="G22955"/>
      <c r="H22955" s="67"/>
      <c r="I22955"/>
      <c r="J22955"/>
      <c r="K22955"/>
      <c r="L22955"/>
      <c r="M22955"/>
      <c r="N22955"/>
      <c r="O22955"/>
    </row>
    <row r="22956" spans="1:15">
      <c r="A22956"/>
      <c r="B22956"/>
      <c r="C22956"/>
      <c r="D22956" s="67"/>
      <c r="E22956"/>
      <c r="F22956"/>
      <c r="G22956"/>
      <c r="H22956" s="67"/>
      <c r="I22956"/>
      <c r="J22956"/>
      <c r="K22956"/>
      <c r="L22956"/>
      <c r="M22956"/>
      <c r="N22956"/>
      <c r="O22956"/>
    </row>
    <row r="22957" spans="1:15">
      <c r="A22957"/>
      <c r="B22957"/>
      <c r="C22957"/>
      <c r="D22957" s="67"/>
      <c r="E22957"/>
      <c r="F22957"/>
      <c r="G22957"/>
      <c r="H22957" s="67"/>
      <c r="I22957"/>
      <c r="J22957"/>
      <c r="K22957"/>
      <c r="L22957"/>
      <c r="M22957"/>
      <c r="N22957"/>
      <c r="O22957"/>
    </row>
    <row r="22958" spans="1:15">
      <c r="A22958"/>
      <c r="B22958"/>
      <c r="C22958"/>
      <c r="D22958" s="67"/>
      <c r="E22958"/>
      <c r="F22958"/>
      <c r="G22958"/>
      <c r="H22958" s="67"/>
      <c r="I22958"/>
      <c r="J22958"/>
      <c r="K22958"/>
      <c r="L22958"/>
      <c r="M22958"/>
      <c r="N22958"/>
      <c r="O22958"/>
    </row>
    <row r="22959" spans="1:15">
      <c r="A22959"/>
      <c r="B22959"/>
      <c r="C22959"/>
      <c r="D22959" s="67"/>
      <c r="E22959"/>
      <c r="F22959"/>
      <c r="G22959"/>
      <c r="H22959" s="67"/>
      <c r="I22959"/>
      <c r="J22959"/>
      <c r="K22959"/>
      <c r="L22959"/>
      <c r="M22959"/>
      <c r="N22959"/>
      <c r="O22959"/>
    </row>
    <row r="22960" spans="1:15">
      <c r="A22960"/>
      <c r="B22960"/>
      <c r="C22960"/>
      <c r="D22960" s="67"/>
      <c r="E22960"/>
      <c r="F22960"/>
      <c r="G22960"/>
      <c r="H22960" s="67"/>
      <c r="I22960"/>
      <c r="J22960"/>
      <c r="K22960"/>
      <c r="L22960"/>
      <c r="M22960"/>
      <c r="N22960"/>
      <c r="O22960"/>
    </row>
    <row r="22961" spans="1:15">
      <c r="A22961"/>
      <c r="B22961"/>
      <c r="C22961"/>
      <c r="D22961" s="67"/>
      <c r="E22961"/>
      <c r="F22961"/>
      <c r="G22961"/>
      <c r="H22961" s="67"/>
      <c r="I22961"/>
      <c r="J22961"/>
      <c r="K22961"/>
      <c r="L22961"/>
      <c r="M22961"/>
      <c r="N22961"/>
      <c r="O22961"/>
    </row>
    <row r="22962" spans="1:15">
      <c r="A22962"/>
      <c r="B22962"/>
      <c r="C22962"/>
      <c r="D22962" s="67"/>
      <c r="E22962"/>
      <c r="F22962"/>
      <c r="G22962"/>
      <c r="H22962" s="67"/>
      <c r="I22962"/>
      <c r="J22962"/>
      <c r="K22962"/>
      <c r="L22962"/>
      <c r="M22962"/>
      <c r="N22962"/>
      <c r="O22962"/>
    </row>
    <row r="22963" spans="1:15">
      <c r="A22963"/>
      <c r="B22963"/>
      <c r="C22963"/>
      <c r="D22963" s="67"/>
      <c r="E22963"/>
      <c r="F22963"/>
      <c r="G22963"/>
      <c r="H22963" s="67"/>
      <c r="I22963"/>
      <c r="J22963"/>
      <c r="K22963"/>
      <c r="L22963"/>
      <c r="M22963"/>
      <c r="N22963"/>
      <c r="O22963"/>
    </row>
    <row r="22964" spans="1:15">
      <c r="A22964"/>
      <c r="B22964"/>
      <c r="C22964"/>
      <c r="D22964" s="67"/>
      <c r="E22964"/>
      <c r="F22964"/>
      <c r="G22964"/>
      <c r="H22964" s="67"/>
      <c r="I22964"/>
      <c r="J22964"/>
      <c r="K22964"/>
      <c r="L22964"/>
      <c r="M22964"/>
      <c r="N22964"/>
      <c r="O22964"/>
    </row>
    <row r="22965" spans="1:15">
      <c r="A22965"/>
      <c r="B22965"/>
      <c r="C22965"/>
      <c r="D22965" s="67"/>
      <c r="E22965"/>
      <c r="F22965"/>
      <c r="G22965"/>
      <c r="H22965" s="67"/>
      <c r="I22965"/>
      <c r="J22965"/>
      <c r="K22965"/>
      <c r="L22965"/>
      <c r="M22965"/>
      <c r="N22965"/>
      <c r="O22965"/>
    </row>
    <row r="22966" spans="1:15">
      <c r="A22966"/>
      <c r="B22966"/>
      <c r="C22966"/>
      <c r="D22966" s="67"/>
      <c r="E22966"/>
      <c r="F22966"/>
      <c r="G22966"/>
      <c r="H22966" s="67"/>
      <c r="I22966"/>
      <c r="J22966"/>
      <c r="K22966"/>
      <c r="L22966"/>
      <c r="M22966"/>
      <c r="N22966"/>
      <c r="O22966"/>
    </row>
    <row r="22967" spans="1:15">
      <c r="A22967"/>
      <c r="B22967"/>
      <c r="C22967"/>
      <c r="D22967" s="67"/>
      <c r="E22967"/>
      <c r="F22967"/>
      <c r="G22967"/>
      <c r="H22967" s="67"/>
      <c r="I22967"/>
      <c r="J22967"/>
      <c r="K22967"/>
      <c r="L22967"/>
      <c r="M22967"/>
      <c r="N22967"/>
      <c r="O22967"/>
    </row>
    <row r="22968" spans="1:15">
      <c r="A22968"/>
      <c r="B22968"/>
      <c r="C22968"/>
      <c r="D22968" s="67"/>
      <c r="E22968"/>
      <c r="F22968"/>
      <c r="G22968"/>
      <c r="H22968" s="67"/>
      <c r="I22968"/>
      <c r="J22968"/>
      <c r="K22968"/>
      <c r="L22968"/>
      <c r="M22968"/>
      <c r="N22968"/>
      <c r="O22968"/>
    </row>
    <row r="22969" spans="1:15">
      <c r="A22969"/>
      <c r="B22969"/>
      <c r="C22969"/>
      <c r="D22969" s="67"/>
      <c r="E22969"/>
      <c r="F22969"/>
      <c r="G22969"/>
      <c r="H22969" s="67"/>
      <c r="I22969"/>
      <c r="J22969"/>
      <c r="K22969"/>
      <c r="L22969"/>
      <c r="M22969"/>
      <c r="N22969"/>
      <c r="O22969"/>
    </row>
    <row r="22970" spans="1:15">
      <c r="A22970"/>
      <c r="B22970"/>
      <c r="C22970"/>
      <c r="D22970" s="67"/>
      <c r="E22970"/>
      <c r="F22970"/>
      <c r="G22970"/>
      <c r="H22970" s="67"/>
      <c r="I22970"/>
      <c r="J22970"/>
      <c r="K22970"/>
      <c r="L22970"/>
      <c r="M22970"/>
      <c r="N22970"/>
      <c r="O22970"/>
    </row>
    <row r="22971" spans="1:15">
      <c r="A22971"/>
      <c r="B22971"/>
      <c r="C22971"/>
      <c r="D22971" s="67"/>
      <c r="E22971"/>
      <c r="F22971"/>
      <c r="G22971"/>
      <c r="H22971" s="67"/>
      <c r="I22971"/>
      <c r="J22971"/>
      <c r="K22971"/>
      <c r="L22971"/>
      <c r="M22971"/>
      <c r="N22971"/>
      <c r="O22971"/>
    </row>
    <row r="22972" spans="1:15">
      <c r="A22972"/>
      <c r="B22972"/>
      <c r="C22972"/>
      <c r="D22972" s="67"/>
      <c r="E22972"/>
      <c r="F22972"/>
      <c r="G22972"/>
      <c r="H22972" s="67"/>
      <c r="I22972"/>
      <c r="J22972"/>
      <c r="K22972"/>
      <c r="L22972"/>
      <c r="M22972"/>
      <c r="N22972"/>
      <c r="O22972"/>
    </row>
    <row r="22973" spans="1:15">
      <c r="A22973"/>
      <c r="B22973"/>
      <c r="C22973"/>
      <c r="D22973" s="67"/>
      <c r="E22973"/>
      <c r="F22973"/>
      <c r="G22973"/>
      <c r="H22973" s="67"/>
      <c r="I22973"/>
      <c r="J22973"/>
      <c r="K22973"/>
      <c r="L22973"/>
      <c r="M22973"/>
      <c r="N22973"/>
      <c r="O22973"/>
    </row>
    <row r="22974" spans="1:15">
      <c r="A22974"/>
      <c r="B22974"/>
      <c r="C22974"/>
      <c r="D22974" s="67"/>
      <c r="E22974"/>
      <c r="F22974"/>
      <c r="G22974"/>
      <c r="H22974" s="67"/>
      <c r="I22974"/>
      <c r="J22974"/>
      <c r="K22974"/>
      <c r="L22974"/>
      <c r="M22974"/>
      <c r="N22974"/>
      <c r="O22974"/>
    </row>
    <row r="22975" spans="1:15">
      <c r="A22975"/>
      <c r="B22975"/>
      <c r="C22975"/>
      <c r="D22975" s="67"/>
      <c r="E22975"/>
      <c r="F22975"/>
      <c r="G22975"/>
      <c r="H22975" s="67"/>
      <c r="I22975"/>
      <c r="J22975"/>
      <c r="K22975"/>
      <c r="L22975"/>
      <c r="M22975"/>
      <c r="N22975"/>
      <c r="O22975"/>
    </row>
    <row r="22976" spans="1:15">
      <c r="A22976"/>
      <c r="B22976"/>
      <c r="C22976"/>
      <c r="D22976" s="67"/>
      <c r="E22976"/>
      <c r="F22976"/>
      <c r="G22976"/>
      <c r="H22976" s="67"/>
      <c r="I22976"/>
      <c r="J22976"/>
      <c r="K22976"/>
      <c r="L22976"/>
      <c r="M22976"/>
      <c r="N22976"/>
      <c r="O22976"/>
    </row>
    <row r="22977" spans="1:15">
      <c r="A22977"/>
      <c r="B22977"/>
      <c r="C22977"/>
      <c r="D22977" s="67"/>
      <c r="E22977"/>
      <c r="F22977"/>
      <c r="G22977"/>
      <c r="H22977" s="67"/>
      <c r="I22977"/>
      <c r="J22977"/>
      <c r="K22977"/>
      <c r="L22977"/>
      <c r="M22977"/>
      <c r="N22977"/>
      <c r="O22977"/>
    </row>
    <row r="22978" spans="1:15">
      <c r="A22978"/>
      <c r="B22978"/>
      <c r="C22978"/>
      <c r="D22978" s="67"/>
      <c r="E22978"/>
      <c r="F22978"/>
      <c r="G22978"/>
      <c r="H22978" s="67"/>
      <c r="I22978"/>
      <c r="J22978"/>
      <c r="K22978"/>
      <c r="L22978"/>
      <c r="M22978"/>
      <c r="N22978"/>
      <c r="O22978"/>
    </row>
    <row r="22979" spans="1:15">
      <c r="A22979"/>
      <c r="B22979"/>
      <c r="C22979"/>
      <c r="D22979" s="67"/>
      <c r="E22979"/>
      <c r="F22979"/>
      <c r="G22979"/>
      <c r="H22979" s="67"/>
      <c r="I22979"/>
      <c r="J22979"/>
      <c r="K22979"/>
      <c r="L22979"/>
      <c r="M22979"/>
      <c r="N22979"/>
      <c r="O22979"/>
    </row>
    <row r="22980" spans="1:15">
      <c r="A22980"/>
      <c r="B22980"/>
      <c r="C22980"/>
      <c r="D22980" s="67"/>
      <c r="E22980"/>
      <c r="F22980"/>
      <c r="G22980"/>
      <c r="H22980" s="67"/>
      <c r="I22980"/>
      <c r="J22980"/>
      <c r="K22980"/>
      <c r="L22980"/>
      <c r="M22980"/>
      <c r="N22980"/>
      <c r="O22980"/>
    </row>
    <row r="22981" spans="1:15">
      <c r="A22981"/>
      <c r="B22981"/>
      <c r="C22981"/>
      <c r="D22981" s="67"/>
      <c r="E22981"/>
      <c r="F22981"/>
      <c r="G22981"/>
      <c r="H22981" s="67"/>
      <c r="I22981"/>
      <c r="J22981"/>
      <c r="K22981"/>
      <c r="L22981"/>
      <c r="M22981"/>
      <c r="N22981"/>
      <c r="O22981"/>
    </row>
    <row r="22982" spans="1:15">
      <c r="A22982"/>
      <c r="B22982"/>
      <c r="C22982"/>
      <c r="D22982" s="67"/>
      <c r="E22982"/>
      <c r="F22982"/>
      <c r="G22982"/>
      <c r="H22982" s="67"/>
      <c r="I22982"/>
      <c r="J22982"/>
      <c r="K22982"/>
      <c r="L22982"/>
      <c r="M22982"/>
      <c r="N22982"/>
      <c r="O22982"/>
    </row>
    <row r="22983" spans="1:15">
      <c r="A22983"/>
      <c r="B22983"/>
      <c r="C22983"/>
      <c r="D22983" s="67"/>
      <c r="E22983"/>
      <c r="F22983"/>
      <c r="G22983"/>
      <c r="H22983" s="67"/>
      <c r="I22983"/>
      <c r="J22983"/>
      <c r="K22983"/>
      <c r="L22983"/>
      <c r="M22983"/>
      <c r="N22983"/>
      <c r="O22983"/>
    </row>
    <row r="22984" spans="1:15">
      <c r="A22984"/>
      <c r="B22984"/>
      <c r="C22984"/>
      <c r="D22984" s="67"/>
      <c r="E22984"/>
      <c r="F22984"/>
      <c r="G22984"/>
      <c r="H22984" s="67"/>
      <c r="I22984"/>
      <c r="J22984"/>
      <c r="K22984"/>
      <c r="L22984"/>
      <c r="M22984"/>
      <c r="N22984"/>
      <c r="O22984"/>
    </row>
    <row r="22985" spans="1:15">
      <c r="A22985"/>
      <c r="B22985"/>
      <c r="C22985"/>
      <c r="D22985" s="67"/>
      <c r="E22985"/>
      <c r="F22985"/>
      <c r="G22985"/>
      <c r="H22985" s="67"/>
      <c r="I22985"/>
      <c r="J22985"/>
      <c r="K22985"/>
      <c r="L22985"/>
      <c r="M22985"/>
      <c r="N22985"/>
      <c r="O22985"/>
    </row>
    <row r="22986" spans="1:15">
      <c r="A22986"/>
      <c r="B22986"/>
      <c r="C22986"/>
      <c r="D22986" s="67"/>
      <c r="E22986"/>
      <c r="F22986"/>
      <c r="G22986"/>
      <c r="H22986" s="67"/>
      <c r="I22986"/>
      <c r="J22986"/>
      <c r="K22986"/>
      <c r="L22986"/>
      <c r="M22986"/>
      <c r="N22986"/>
      <c r="O22986"/>
    </row>
    <row r="22987" spans="1:15">
      <c r="A22987"/>
      <c r="B22987"/>
      <c r="C22987"/>
      <c r="D22987" s="67"/>
      <c r="E22987"/>
      <c r="F22987"/>
      <c r="G22987"/>
      <c r="H22987" s="67"/>
      <c r="I22987"/>
      <c r="J22987"/>
      <c r="K22987"/>
      <c r="L22987"/>
      <c r="M22987"/>
      <c r="N22987"/>
      <c r="O22987"/>
    </row>
    <row r="22988" spans="1:15">
      <c r="A22988"/>
      <c r="B22988"/>
      <c r="C22988"/>
      <c r="D22988" s="67"/>
      <c r="E22988"/>
      <c r="F22988"/>
      <c r="G22988"/>
      <c r="H22988" s="67"/>
      <c r="I22988"/>
      <c r="J22988"/>
      <c r="K22988"/>
      <c r="L22988"/>
      <c r="M22988"/>
      <c r="N22988"/>
      <c r="O22988"/>
    </row>
    <row r="22989" spans="1:15">
      <c r="A22989"/>
      <c r="B22989"/>
      <c r="C22989"/>
      <c r="D22989" s="67"/>
      <c r="E22989"/>
      <c r="F22989"/>
      <c r="G22989"/>
      <c r="H22989" s="67"/>
      <c r="I22989"/>
      <c r="J22989"/>
      <c r="K22989"/>
      <c r="L22989"/>
      <c r="M22989"/>
      <c r="N22989"/>
      <c r="O22989"/>
    </row>
    <row r="22990" spans="1:15">
      <c r="A22990"/>
      <c r="B22990"/>
      <c r="C22990"/>
      <c r="D22990" s="67"/>
      <c r="E22990"/>
      <c r="F22990"/>
      <c r="G22990"/>
      <c r="H22990" s="67"/>
      <c r="I22990"/>
      <c r="J22990"/>
      <c r="K22990"/>
      <c r="L22990"/>
      <c r="M22990"/>
      <c r="N22990"/>
      <c r="O22990"/>
    </row>
    <row r="22991" spans="1:15">
      <c r="A22991"/>
      <c r="B22991"/>
      <c r="C22991"/>
      <c r="D22991" s="67"/>
      <c r="E22991"/>
      <c r="F22991"/>
      <c r="G22991"/>
      <c r="H22991" s="67"/>
      <c r="I22991"/>
      <c r="J22991"/>
      <c r="K22991"/>
      <c r="L22991"/>
      <c r="M22991"/>
      <c r="N22991"/>
      <c r="O22991"/>
    </row>
    <row r="22992" spans="1:15">
      <c r="A22992"/>
      <c r="B22992"/>
      <c r="C22992"/>
      <c r="D22992" s="67"/>
      <c r="E22992"/>
      <c r="F22992"/>
      <c r="G22992"/>
      <c r="H22992" s="67"/>
      <c r="I22992"/>
      <c r="J22992"/>
      <c r="K22992"/>
      <c r="L22992"/>
      <c r="M22992"/>
      <c r="N22992"/>
      <c r="O22992"/>
    </row>
    <row r="22993" spans="1:15">
      <c r="A22993"/>
      <c r="B22993"/>
      <c r="C22993"/>
      <c r="D22993" s="67"/>
      <c r="E22993"/>
      <c r="F22993"/>
      <c r="G22993"/>
      <c r="H22993" s="67"/>
      <c r="I22993"/>
      <c r="J22993"/>
      <c r="K22993"/>
      <c r="L22993"/>
      <c r="M22993"/>
      <c r="N22993"/>
      <c r="O22993"/>
    </row>
    <row r="22994" spans="1:15">
      <c r="A22994"/>
      <c r="B22994"/>
      <c r="C22994"/>
      <c r="D22994" s="67"/>
      <c r="E22994"/>
      <c r="F22994"/>
      <c r="G22994"/>
      <c r="H22994" s="67"/>
      <c r="I22994"/>
      <c r="J22994"/>
      <c r="K22994"/>
      <c r="L22994"/>
      <c r="M22994"/>
      <c r="N22994"/>
      <c r="O22994"/>
    </row>
    <row r="22995" spans="1:15">
      <c r="A22995"/>
      <c r="B22995"/>
      <c r="C22995"/>
      <c r="D22995" s="67"/>
      <c r="E22995"/>
      <c r="F22995"/>
      <c r="G22995"/>
      <c r="H22995" s="67"/>
      <c r="I22995"/>
      <c r="J22995"/>
      <c r="K22995"/>
      <c r="L22995"/>
      <c r="M22995"/>
      <c r="N22995"/>
      <c r="O22995"/>
    </row>
    <row r="22996" spans="1:15">
      <c r="A22996"/>
      <c r="B22996"/>
      <c r="C22996"/>
      <c r="D22996" s="67"/>
      <c r="E22996"/>
      <c r="F22996"/>
      <c r="G22996"/>
      <c r="H22996" s="67"/>
      <c r="I22996"/>
      <c r="J22996"/>
      <c r="K22996"/>
      <c r="L22996"/>
      <c r="M22996"/>
      <c r="N22996"/>
      <c r="O22996"/>
    </row>
    <row r="22997" spans="1:15">
      <c r="A22997"/>
      <c r="B22997"/>
      <c r="C22997"/>
      <c r="D22997" s="67"/>
      <c r="E22997"/>
      <c r="F22997"/>
      <c r="G22997"/>
      <c r="H22997" s="67"/>
      <c r="I22997"/>
      <c r="J22997"/>
      <c r="K22997"/>
      <c r="L22997"/>
      <c r="M22997"/>
      <c r="N22997"/>
      <c r="O22997"/>
    </row>
    <row r="22998" spans="1:15">
      <c r="A22998"/>
      <c r="B22998"/>
      <c r="C22998"/>
      <c r="D22998" s="67"/>
      <c r="E22998"/>
      <c r="F22998"/>
      <c r="G22998"/>
      <c r="H22998" s="67"/>
      <c r="I22998"/>
      <c r="J22998"/>
      <c r="K22998"/>
      <c r="L22998"/>
      <c r="M22998"/>
      <c r="N22998"/>
      <c r="O22998"/>
    </row>
    <row r="22999" spans="1:15">
      <c r="A22999"/>
      <c r="B22999"/>
      <c r="C22999"/>
      <c r="D22999" s="67"/>
      <c r="E22999"/>
      <c r="F22999"/>
      <c r="G22999"/>
      <c r="H22999" s="67"/>
      <c r="I22999"/>
      <c r="J22999"/>
      <c r="K22999"/>
      <c r="L22999"/>
      <c r="M22999"/>
      <c r="N22999"/>
      <c r="O22999"/>
    </row>
    <row r="23000" spans="1:15">
      <c r="A23000"/>
      <c r="B23000"/>
      <c r="C23000"/>
      <c r="D23000" s="67"/>
      <c r="E23000"/>
      <c r="F23000"/>
      <c r="G23000"/>
      <c r="H23000" s="67"/>
      <c r="I23000"/>
      <c r="J23000"/>
      <c r="K23000"/>
      <c r="L23000"/>
      <c r="M23000"/>
      <c r="N23000"/>
      <c r="O23000"/>
    </row>
    <row r="23001" spans="1:15">
      <c r="A23001"/>
      <c r="B23001"/>
      <c r="C23001"/>
      <c r="D23001" s="67"/>
      <c r="E23001"/>
      <c r="F23001"/>
      <c r="G23001"/>
      <c r="H23001" s="67"/>
      <c r="I23001"/>
      <c r="J23001"/>
      <c r="K23001"/>
      <c r="L23001"/>
      <c r="M23001"/>
      <c r="N23001"/>
      <c r="O23001"/>
    </row>
    <row r="23002" spans="1:15">
      <c r="A23002"/>
      <c r="B23002"/>
      <c r="C23002"/>
      <c r="D23002" s="67"/>
      <c r="E23002"/>
      <c r="F23002"/>
      <c r="G23002"/>
      <c r="H23002" s="67"/>
      <c r="I23002"/>
      <c r="J23002"/>
      <c r="K23002"/>
      <c r="L23002"/>
      <c r="M23002"/>
      <c r="N23002"/>
      <c r="O23002"/>
    </row>
    <row r="23003" spans="1:15">
      <c r="A23003"/>
      <c r="B23003"/>
      <c r="C23003"/>
      <c r="D23003" s="67"/>
      <c r="E23003"/>
      <c r="F23003"/>
      <c r="G23003"/>
      <c r="H23003" s="67"/>
      <c r="I23003"/>
      <c r="J23003"/>
      <c r="K23003"/>
      <c r="L23003"/>
      <c r="M23003"/>
      <c r="N23003"/>
      <c r="O23003"/>
    </row>
    <row r="23004" spans="1:15">
      <c r="A23004"/>
      <c r="B23004"/>
      <c r="C23004"/>
      <c r="D23004" s="67"/>
      <c r="E23004"/>
      <c r="F23004"/>
      <c r="G23004"/>
      <c r="H23004" s="67"/>
      <c r="I23004"/>
      <c r="J23004"/>
      <c r="K23004"/>
      <c r="L23004"/>
      <c r="M23004"/>
      <c r="N23004"/>
      <c r="O23004"/>
    </row>
    <row r="23005" spans="1:15">
      <c r="A23005"/>
      <c r="B23005"/>
      <c r="C23005"/>
      <c r="D23005" s="67"/>
      <c r="E23005"/>
      <c r="F23005"/>
      <c r="G23005"/>
      <c r="H23005" s="67"/>
      <c r="I23005"/>
      <c r="J23005"/>
      <c r="K23005"/>
      <c r="L23005"/>
      <c r="M23005"/>
      <c r="N23005"/>
      <c r="O23005"/>
    </row>
    <row r="23006" spans="1:15">
      <c r="A23006"/>
      <c r="B23006"/>
      <c r="C23006"/>
      <c r="D23006" s="67"/>
      <c r="E23006"/>
      <c r="F23006"/>
      <c r="G23006"/>
      <c r="H23006" s="67"/>
      <c r="I23006"/>
      <c r="J23006"/>
      <c r="K23006"/>
      <c r="L23006"/>
      <c r="M23006"/>
      <c r="N23006"/>
      <c r="O23006"/>
    </row>
    <row r="23007" spans="1:15">
      <c r="A23007"/>
      <c r="B23007"/>
      <c r="C23007"/>
      <c r="D23007" s="67"/>
      <c r="E23007"/>
      <c r="F23007"/>
      <c r="G23007"/>
      <c r="H23007" s="67"/>
      <c r="I23007"/>
      <c r="J23007"/>
      <c r="K23007"/>
      <c r="L23007"/>
      <c r="M23007"/>
      <c r="N23007"/>
      <c r="O23007"/>
    </row>
    <row r="23008" spans="1:15">
      <c r="A23008"/>
      <c r="B23008"/>
      <c r="C23008"/>
      <c r="D23008" s="67"/>
      <c r="E23008"/>
      <c r="F23008"/>
      <c r="G23008"/>
      <c r="H23008" s="67"/>
      <c r="I23008"/>
      <c r="J23008"/>
      <c r="K23008"/>
      <c r="L23008"/>
      <c r="M23008"/>
      <c r="N23008"/>
      <c r="O23008"/>
    </row>
    <row r="23009" spans="1:15">
      <c r="A23009"/>
      <c r="B23009"/>
      <c r="C23009"/>
      <c r="D23009" s="67"/>
      <c r="E23009"/>
      <c r="F23009"/>
      <c r="G23009"/>
      <c r="H23009" s="67"/>
      <c r="I23009"/>
      <c r="J23009"/>
      <c r="K23009"/>
      <c r="L23009"/>
      <c r="M23009"/>
      <c r="N23009"/>
      <c r="O23009"/>
    </row>
    <row r="23010" spans="1:15">
      <c r="A23010"/>
      <c r="B23010"/>
      <c r="C23010"/>
      <c r="D23010" s="67"/>
      <c r="E23010"/>
      <c r="F23010"/>
      <c r="G23010"/>
      <c r="H23010" s="67"/>
      <c r="I23010"/>
      <c r="J23010"/>
      <c r="K23010"/>
      <c r="L23010"/>
      <c r="M23010"/>
      <c r="N23010"/>
      <c r="O23010"/>
    </row>
    <row r="23011" spans="1:15">
      <c r="A23011"/>
      <c r="B23011"/>
      <c r="C23011"/>
      <c r="D23011" s="67"/>
      <c r="E23011"/>
      <c r="F23011"/>
      <c r="G23011"/>
      <c r="H23011" s="67"/>
      <c r="I23011"/>
      <c r="J23011"/>
      <c r="K23011"/>
      <c r="L23011"/>
      <c r="M23011"/>
      <c r="N23011"/>
      <c r="O23011"/>
    </row>
    <row r="23012" spans="1:15">
      <c r="A23012"/>
      <c r="B23012"/>
      <c r="C23012"/>
      <c r="D23012" s="67"/>
      <c r="E23012"/>
      <c r="F23012"/>
      <c r="G23012"/>
      <c r="H23012" s="67"/>
      <c r="I23012"/>
      <c r="J23012"/>
      <c r="K23012"/>
      <c r="L23012"/>
      <c r="M23012"/>
      <c r="N23012"/>
      <c r="O23012"/>
    </row>
    <row r="23013" spans="1:15">
      <c r="A23013"/>
      <c r="B23013"/>
      <c r="C23013"/>
      <c r="D23013" s="67"/>
      <c r="E23013"/>
      <c r="F23013"/>
      <c r="G23013"/>
      <c r="H23013" s="67"/>
      <c r="I23013"/>
      <c r="J23013"/>
      <c r="K23013"/>
      <c r="L23013"/>
      <c r="M23013"/>
      <c r="N23013"/>
      <c r="O23013"/>
    </row>
    <row r="23014" spans="1:15">
      <c r="A23014"/>
      <c r="B23014"/>
      <c r="C23014"/>
      <c r="D23014" s="67"/>
      <c r="E23014"/>
      <c r="F23014"/>
      <c r="G23014"/>
      <c r="H23014" s="67"/>
      <c r="I23014"/>
      <c r="J23014"/>
      <c r="K23014"/>
      <c r="L23014"/>
      <c r="M23014"/>
      <c r="N23014"/>
      <c r="O23014"/>
    </row>
    <row r="23015" spans="1:15">
      <c r="A23015"/>
      <c r="B23015"/>
      <c r="C23015"/>
      <c r="D23015" s="67"/>
      <c r="E23015"/>
      <c r="F23015"/>
      <c r="G23015"/>
      <c r="H23015" s="67"/>
      <c r="I23015"/>
      <c r="J23015"/>
      <c r="K23015"/>
      <c r="L23015"/>
      <c r="M23015"/>
      <c r="N23015"/>
      <c r="O23015"/>
    </row>
    <row r="23016" spans="1:15">
      <c r="A23016"/>
      <c r="B23016"/>
      <c r="C23016"/>
      <c r="D23016" s="67"/>
      <c r="E23016"/>
      <c r="F23016"/>
      <c r="G23016"/>
      <c r="H23016" s="67"/>
      <c r="I23016"/>
      <c r="J23016"/>
      <c r="K23016"/>
      <c r="L23016"/>
      <c r="M23016"/>
      <c r="N23016"/>
      <c r="O23016"/>
    </row>
    <row r="23017" spans="1:15">
      <c r="A23017"/>
      <c r="B23017"/>
      <c r="C23017"/>
      <c r="D23017" s="67"/>
      <c r="E23017"/>
      <c r="F23017"/>
      <c r="G23017"/>
      <c r="H23017" s="67"/>
      <c r="I23017"/>
      <c r="J23017"/>
      <c r="K23017"/>
      <c r="L23017"/>
      <c r="M23017"/>
      <c r="N23017"/>
      <c r="O23017"/>
    </row>
    <row r="23018" spans="1:15">
      <c r="A23018"/>
      <c r="B23018"/>
      <c r="C23018"/>
      <c r="D23018" s="67"/>
      <c r="E23018"/>
      <c r="F23018"/>
      <c r="G23018"/>
      <c r="H23018" s="67"/>
      <c r="I23018"/>
      <c r="J23018"/>
      <c r="K23018"/>
      <c r="L23018"/>
      <c r="M23018"/>
      <c r="N23018"/>
      <c r="O23018"/>
    </row>
    <row r="23019" spans="1:15">
      <c r="A23019"/>
      <c r="B23019"/>
      <c r="C23019"/>
      <c r="D23019" s="67"/>
      <c r="E23019"/>
      <c r="F23019"/>
      <c r="G23019"/>
      <c r="H23019" s="67"/>
      <c r="I23019"/>
      <c r="J23019"/>
      <c r="K23019"/>
      <c r="L23019"/>
      <c r="M23019"/>
      <c r="N23019"/>
      <c r="O23019"/>
    </row>
    <row r="23020" spans="1:15">
      <c r="A23020"/>
      <c r="B23020"/>
      <c r="C23020"/>
      <c r="D23020" s="67"/>
      <c r="E23020"/>
      <c r="F23020"/>
      <c r="G23020"/>
      <c r="H23020" s="67"/>
      <c r="I23020"/>
      <c r="J23020"/>
      <c r="K23020"/>
      <c r="L23020"/>
      <c r="M23020"/>
      <c r="N23020"/>
      <c r="O23020"/>
    </row>
    <row r="23021" spans="1:15">
      <c r="A23021"/>
      <c r="B23021"/>
      <c r="C23021"/>
      <c r="D23021" s="67"/>
      <c r="E23021"/>
      <c r="F23021"/>
      <c r="G23021"/>
      <c r="H23021" s="67"/>
      <c r="I23021"/>
      <c r="J23021"/>
      <c r="K23021"/>
      <c r="L23021"/>
      <c r="M23021"/>
      <c r="N23021"/>
      <c r="O23021"/>
    </row>
    <row r="23022" spans="1:15">
      <c r="A23022"/>
      <c r="B23022"/>
      <c r="C23022"/>
      <c r="D23022" s="67"/>
      <c r="E23022"/>
      <c r="F23022"/>
      <c r="G23022"/>
      <c r="H23022" s="67"/>
      <c r="I23022"/>
      <c r="J23022"/>
      <c r="K23022"/>
      <c r="L23022"/>
      <c r="M23022"/>
      <c r="N23022"/>
      <c r="O23022"/>
    </row>
    <row r="23023" spans="1:15">
      <c r="A23023"/>
      <c r="B23023"/>
      <c r="C23023"/>
      <c r="D23023" s="67"/>
      <c r="E23023"/>
      <c r="F23023"/>
      <c r="G23023"/>
      <c r="H23023" s="67"/>
      <c r="I23023"/>
      <c r="J23023"/>
      <c r="K23023"/>
      <c r="L23023"/>
      <c r="M23023"/>
      <c r="N23023"/>
      <c r="O23023"/>
    </row>
    <row r="23024" spans="1:15">
      <c r="A23024"/>
      <c r="B23024"/>
      <c r="C23024"/>
      <c r="D23024" s="67"/>
      <c r="E23024"/>
      <c r="F23024"/>
      <c r="G23024"/>
      <c r="H23024" s="67"/>
      <c r="I23024"/>
      <c r="J23024"/>
      <c r="K23024"/>
      <c r="L23024"/>
      <c r="M23024"/>
      <c r="N23024"/>
      <c r="O23024"/>
    </row>
    <row r="23025" spans="1:15">
      <c r="A23025"/>
      <c r="B23025"/>
      <c r="C23025"/>
      <c r="D23025" s="67"/>
      <c r="E23025"/>
      <c r="F23025"/>
      <c r="G23025"/>
      <c r="H23025" s="67"/>
      <c r="I23025"/>
      <c r="J23025"/>
      <c r="K23025"/>
      <c r="L23025"/>
      <c r="M23025"/>
      <c r="N23025"/>
      <c r="O23025"/>
    </row>
    <row r="23026" spans="1:15">
      <c r="A23026"/>
      <c r="B23026"/>
      <c r="C23026"/>
      <c r="D23026" s="67"/>
      <c r="E23026"/>
      <c r="F23026"/>
      <c r="G23026"/>
      <c r="H23026" s="67"/>
      <c r="I23026"/>
      <c r="J23026"/>
      <c r="K23026"/>
      <c r="L23026"/>
      <c r="M23026"/>
      <c r="N23026"/>
      <c r="O23026"/>
    </row>
    <row r="23027" spans="1:15">
      <c r="A23027"/>
      <c r="B23027"/>
      <c r="C23027"/>
      <c r="D23027" s="67"/>
      <c r="E23027"/>
      <c r="F23027"/>
      <c r="G23027"/>
      <c r="H23027" s="67"/>
      <c r="I23027"/>
      <c r="J23027"/>
      <c r="K23027"/>
      <c r="L23027"/>
      <c r="M23027"/>
      <c r="N23027"/>
      <c r="O23027"/>
    </row>
    <row r="23028" spans="1:15">
      <c r="A23028"/>
      <c r="B23028"/>
      <c r="C23028"/>
      <c r="D23028" s="67"/>
      <c r="E23028"/>
      <c r="F23028"/>
      <c r="G23028"/>
      <c r="H23028" s="67"/>
      <c r="I23028"/>
      <c r="J23028"/>
      <c r="K23028"/>
      <c r="L23028"/>
      <c r="M23028"/>
      <c r="N23028"/>
      <c r="O23028"/>
    </row>
    <row r="23029" spans="1:15">
      <c r="A23029"/>
      <c r="B23029"/>
      <c r="C23029"/>
      <c r="D23029" s="67"/>
      <c r="E23029"/>
      <c r="F23029"/>
      <c r="G23029"/>
      <c r="H23029" s="67"/>
      <c r="I23029"/>
      <c r="J23029"/>
      <c r="K23029"/>
      <c r="L23029"/>
      <c r="M23029"/>
      <c r="N23029"/>
      <c r="O23029"/>
    </row>
    <row r="23030" spans="1:15">
      <c r="A23030"/>
      <c r="B23030"/>
      <c r="C23030"/>
      <c r="D23030" s="67"/>
      <c r="E23030"/>
      <c r="F23030"/>
      <c r="G23030"/>
      <c r="H23030" s="67"/>
      <c r="I23030"/>
      <c r="J23030"/>
      <c r="K23030"/>
      <c r="L23030"/>
      <c r="M23030"/>
      <c r="N23030"/>
      <c r="O23030"/>
    </row>
    <row r="23031" spans="1:15">
      <c r="A23031"/>
      <c r="B23031"/>
      <c r="C23031"/>
      <c r="D23031" s="67"/>
      <c r="E23031"/>
      <c r="F23031"/>
      <c r="G23031"/>
      <c r="H23031" s="67"/>
      <c r="I23031"/>
      <c r="J23031"/>
      <c r="K23031"/>
      <c r="L23031"/>
      <c r="M23031"/>
      <c r="N23031"/>
      <c r="O23031"/>
    </row>
    <row r="23032" spans="1:15">
      <c r="A23032"/>
      <c r="B23032"/>
      <c r="C23032"/>
      <c r="D23032" s="67"/>
      <c r="E23032"/>
      <c r="F23032"/>
      <c r="G23032"/>
      <c r="H23032" s="67"/>
      <c r="I23032"/>
      <c r="J23032"/>
      <c r="K23032"/>
      <c r="L23032"/>
      <c r="M23032"/>
      <c r="N23032"/>
      <c r="O23032"/>
    </row>
    <row r="23033" spans="1:15">
      <c r="A23033"/>
      <c r="B23033"/>
      <c r="C23033"/>
      <c r="D23033" s="67"/>
      <c r="E23033"/>
      <c r="F23033"/>
      <c r="G23033"/>
      <c r="H23033" s="67"/>
      <c r="I23033"/>
      <c r="J23033"/>
      <c r="K23033"/>
      <c r="L23033"/>
      <c r="M23033"/>
      <c r="N23033"/>
      <c r="O23033"/>
    </row>
    <row r="23034" spans="1:15">
      <c r="A23034"/>
      <c r="B23034"/>
      <c r="C23034"/>
      <c r="D23034" s="67"/>
      <c r="E23034"/>
      <c r="F23034"/>
      <c r="G23034"/>
      <c r="H23034" s="67"/>
      <c r="I23034"/>
      <c r="J23034"/>
      <c r="K23034"/>
      <c r="L23034"/>
      <c r="M23034"/>
      <c r="N23034"/>
      <c r="O23034"/>
    </row>
    <row r="23035" spans="1:15">
      <c r="A23035"/>
      <c r="B23035"/>
      <c r="C23035"/>
      <c r="D23035" s="67"/>
      <c r="E23035"/>
      <c r="F23035"/>
      <c r="G23035"/>
      <c r="H23035" s="67"/>
      <c r="I23035"/>
      <c r="J23035"/>
      <c r="K23035"/>
      <c r="L23035"/>
      <c r="M23035"/>
      <c r="N23035"/>
      <c r="O23035"/>
    </row>
    <row r="23036" spans="1:15">
      <c r="A23036"/>
      <c r="B23036"/>
      <c r="C23036"/>
      <c r="D23036" s="67"/>
      <c r="E23036"/>
      <c r="F23036"/>
      <c r="G23036"/>
      <c r="H23036" s="67"/>
      <c r="I23036"/>
      <c r="J23036"/>
      <c r="K23036"/>
      <c r="L23036"/>
      <c r="M23036"/>
      <c r="N23036"/>
      <c r="O23036"/>
    </row>
    <row r="23037" spans="1:15">
      <c r="A23037"/>
      <c r="B23037"/>
      <c r="C23037"/>
      <c r="D23037" s="67"/>
      <c r="E23037"/>
      <c r="F23037"/>
      <c r="G23037"/>
      <c r="H23037" s="67"/>
      <c r="I23037"/>
      <c r="J23037"/>
      <c r="K23037"/>
      <c r="L23037"/>
      <c r="M23037"/>
      <c r="N23037"/>
      <c r="O23037"/>
    </row>
    <row r="23038" spans="1:15">
      <c r="A23038"/>
      <c r="B23038"/>
      <c r="C23038"/>
      <c r="D23038" s="67"/>
      <c r="E23038"/>
      <c r="F23038"/>
      <c r="G23038"/>
      <c r="H23038" s="67"/>
      <c r="I23038"/>
      <c r="J23038"/>
      <c r="K23038"/>
      <c r="L23038"/>
      <c r="M23038"/>
      <c r="N23038"/>
      <c r="O23038"/>
    </row>
    <row r="23039" spans="1:15">
      <c r="A23039"/>
      <c r="B23039"/>
      <c r="C23039"/>
      <c r="D23039" s="67"/>
      <c r="E23039"/>
      <c r="F23039"/>
      <c r="G23039"/>
      <c r="H23039" s="67"/>
      <c r="I23039"/>
      <c r="J23039"/>
      <c r="K23039"/>
      <c r="L23039"/>
      <c r="M23039"/>
      <c r="N23039"/>
      <c r="O23039"/>
    </row>
    <row r="23040" spans="1:15">
      <c r="A23040"/>
      <c r="B23040"/>
      <c r="C23040"/>
      <c r="D23040" s="67"/>
      <c r="E23040"/>
      <c r="F23040"/>
      <c r="G23040"/>
      <c r="H23040" s="67"/>
      <c r="I23040"/>
      <c r="J23040"/>
      <c r="K23040"/>
      <c r="L23040"/>
      <c r="M23040"/>
      <c r="N23040"/>
      <c r="O23040"/>
    </row>
    <row r="23041" spans="1:15">
      <c r="A23041"/>
      <c r="B23041"/>
      <c r="C23041"/>
      <c r="D23041" s="67"/>
      <c r="E23041"/>
      <c r="F23041"/>
      <c r="G23041"/>
      <c r="H23041" s="67"/>
      <c r="I23041"/>
      <c r="J23041"/>
      <c r="K23041"/>
      <c r="L23041"/>
      <c r="M23041"/>
      <c r="N23041"/>
      <c r="O23041"/>
    </row>
    <row r="23042" spans="1:15">
      <c r="A23042"/>
      <c r="B23042"/>
      <c r="C23042"/>
      <c r="D23042" s="67"/>
      <c r="E23042"/>
      <c r="F23042"/>
      <c r="G23042"/>
      <c r="H23042" s="67"/>
      <c r="I23042"/>
      <c r="J23042"/>
      <c r="K23042"/>
      <c r="L23042"/>
      <c r="M23042"/>
      <c r="N23042"/>
      <c r="O23042"/>
    </row>
    <row r="23043" spans="1:15">
      <c r="A23043"/>
      <c r="B23043"/>
      <c r="C23043"/>
      <c r="D23043" s="67"/>
      <c r="E23043"/>
      <c r="F23043"/>
      <c r="G23043"/>
      <c r="H23043" s="67"/>
      <c r="I23043"/>
      <c r="J23043"/>
      <c r="K23043"/>
      <c r="L23043"/>
      <c r="M23043"/>
      <c r="N23043"/>
      <c r="O23043"/>
    </row>
    <row r="23044" spans="1:15">
      <c r="A23044"/>
      <c r="B23044"/>
      <c r="C23044"/>
      <c r="D23044" s="67"/>
      <c r="E23044"/>
      <c r="F23044"/>
      <c r="G23044"/>
      <c r="H23044" s="67"/>
      <c r="I23044"/>
      <c r="J23044"/>
      <c r="K23044"/>
      <c r="L23044"/>
      <c r="M23044"/>
      <c r="N23044"/>
      <c r="O23044"/>
    </row>
    <row r="23045" spans="1:15">
      <c r="A23045"/>
      <c r="B23045"/>
      <c r="C23045"/>
      <c r="D23045" s="67"/>
      <c r="E23045"/>
      <c r="F23045"/>
      <c r="G23045"/>
      <c r="H23045" s="67"/>
      <c r="I23045"/>
      <c r="J23045"/>
      <c r="K23045"/>
      <c r="L23045"/>
      <c r="M23045"/>
      <c r="N23045"/>
      <c r="O23045"/>
    </row>
    <row r="23046" spans="1:15">
      <c r="A23046"/>
      <c r="B23046"/>
      <c r="C23046"/>
      <c r="D23046" s="67"/>
      <c r="E23046"/>
      <c r="F23046"/>
      <c r="G23046"/>
      <c r="H23046" s="67"/>
      <c r="I23046"/>
      <c r="J23046"/>
      <c r="K23046"/>
      <c r="L23046"/>
      <c r="M23046"/>
      <c r="N23046"/>
      <c r="O23046"/>
    </row>
    <row r="23047" spans="1:15">
      <c r="A23047"/>
      <c r="B23047"/>
      <c r="C23047"/>
      <c r="D23047" s="67"/>
      <c r="E23047"/>
      <c r="F23047"/>
      <c r="G23047"/>
      <c r="H23047" s="67"/>
      <c r="I23047"/>
      <c r="J23047"/>
      <c r="K23047"/>
      <c r="L23047"/>
      <c r="M23047"/>
      <c r="N23047"/>
      <c r="O23047"/>
    </row>
    <row r="23048" spans="1:15">
      <c r="A23048"/>
      <c r="B23048"/>
      <c r="C23048"/>
      <c r="D23048" s="67"/>
      <c r="E23048"/>
      <c r="F23048"/>
      <c r="G23048"/>
      <c r="H23048" s="67"/>
      <c r="I23048"/>
      <c r="J23048"/>
      <c r="K23048"/>
      <c r="L23048"/>
      <c r="M23048"/>
      <c r="N23048"/>
      <c r="O23048"/>
    </row>
    <row r="23049" spans="1:15">
      <c r="A23049"/>
      <c r="B23049"/>
      <c r="C23049"/>
      <c r="D23049" s="67"/>
      <c r="E23049"/>
      <c r="F23049"/>
      <c r="G23049"/>
      <c r="H23049" s="67"/>
      <c r="I23049"/>
      <c r="J23049"/>
      <c r="K23049"/>
      <c r="L23049"/>
      <c r="M23049"/>
      <c r="N23049"/>
      <c r="O23049"/>
    </row>
    <row r="23050" spans="1:15">
      <c r="A23050"/>
      <c r="B23050"/>
      <c r="C23050"/>
      <c r="D23050" s="67"/>
      <c r="E23050"/>
      <c r="F23050"/>
      <c r="G23050"/>
      <c r="H23050" s="67"/>
      <c r="I23050"/>
      <c r="J23050"/>
      <c r="K23050"/>
      <c r="L23050"/>
      <c r="M23050"/>
      <c r="N23050"/>
      <c r="O23050"/>
    </row>
    <row r="23051" spans="1:15">
      <c r="A23051"/>
      <c r="B23051"/>
      <c r="C23051"/>
      <c r="D23051" s="67"/>
      <c r="E23051"/>
      <c r="F23051"/>
      <c r="G23051"/>
      <c r="H23051" s="67"/>
      <c r="I23051"/>
      <c r="J23051"/>
      <c r="K23051"/>
      <c r="L23051"/>
      <c r="M23051"/>
      <c r="N23051"/>
      <c r="O23051"/>
    </row>
    <row r="23052" spans="1:15">
      <c r="A23052"/>
      <c r="B23052"/>
      <c r="C23052"/>
      <c r="D23052" s="67"/>
      <c r="E23052"/>
      <c r="F23052"/>
      <c r="G23052"/>
      <c r="H23052" s="67"/>
      <c r="I23052"/>
      <c r="J23052"/>
      <c r="K23052"/>
      <c r="L23052"/>
      <c r="M23052"/>
      <c r="N23052"/>
      <c r="O23052"/>
    </row>
    <row r="23053" spans="1:15">
      <c r="A23053"/>
      <c r="B23053"/>
      <c r="C23053"/>
      <c r="D23053" s="67"/>
      <c r="E23053"/>
      <c r="F23053"/>
      <c r="G23053"/>
      <c r="H23053" s="67"/>
      <c r="I23053"/>
      <c r="J23053"/>
      <c r="K23053"/>
      <c r="L23053"/>
      <c r="M23053"/>
      <c r="N23053"/>
      <c r="O23053"/>
    </row>
    <row r="23054" spans="1:15">
      <c r="A23054"/>
      <c r="B23054"/>
      <c r="C23054"/>
      <c r="D23054" s="67"/>
      <c r="E23054"/>
      <c r="F23054"/>
      <c r="G23054"/>
      <c r="H23054" s="67"/>
      <c r="I23054"/>
      <c r="J23054"/>
      <c r="K23054"/>
      <c r="L23054"/>
      <c r="M23054"/>
      <c r="N23054"/>
      <c r="O23054"/>
    </row>
    <row r="23055" spans="1:15">
      <c r="A23055"/>
      <c r="B23055"/>
      <c r="C23055"/>
      <c r="D23055" s="67"/>
      <c r="E23055"/>
      <c r="F23055"/>
      <c r="G23055"/>
      <c r="H23055" s="67"/>
      <c r="I23055"/>
      <c r="J23055"/>
      <c r="K23055"/>
      <c r="L23055"/>
      <c r="M23055"/>
      <c r="N23055"/>
      <c r="O23055"/>
    </row>
    <row r="23056" spans="1:15">
      <c r="A23056"/>
      <c r="B23056"/>
      <c r="C23056"/>
      <c r="D23056" s="67"/>
      <c r="E23056"/>
      <c r="F23056"/>
      <c r="G23056"/>
      <c r="H23056" s="67"/>
      <c r="I23056"/>
      <c r="J23056"/>
      <c r="K23056"/>
      <c r="L23056"/>
      <c r="M23056"/>
      <c r="N23056"/>
      <c r="O23056"/>
    </row>
    <row r="23057" spans="1:15">
      <c r="A23057"/>
      <c r="B23057"/>
      <c r="C23057"/>
      <c r="D23057" s="67"/>
      <c r="E23057"/>
      <c r="F23057"/>
      <c r="G23057"/>
      <c r="H23057" s="67"/>
      <c r="I23057"/>
      <c r="J23057"/>
      <c r="K23057"/>
      <c r="L23057"/>
      <c r="M23057"/>
      <c r="N23057"/>
      <c r="O23057"/>
    </row>
    <row r="23058" spans="1:15">
      <c r="A23058"/>
      <c r="B23058"/>
      <c r="C23058"/>
      <c r="D23058" s="67"/>
      <c r="E23058"/>
      <c r="F23058"/>
      <c r="G23058"/>
      <c r="H23058" s="67"/>
      <c r="I23058"/>
      <c r="J23058"/>
      <c r="K23058"/>
      <c r="L23058"/>
      <c r="M23058"/>
      <c r="N23058"/>
      <c r="O23058"/>
    </row>
    <row r="23059" spans="1:15">
      <c r="A23059"/>
      <c r="B23059"/>
      <c r="C23059"/>
      <c r="D23059" s="67"/>
      <c r="E23059"/>
      <c r="F23059"/>
      <c r="G23059"/>
      <c r="H23059" s="67"/>
      <c r="I23059"/>
      <c r="J23059"/>
      <c r="K23059"/>
      <c r="L23059"/>
      <c r="M23059"/>
      <c r="N23059"/>
      <c r="O23059"/>
    </row>
    <row r="23060" spans="1:15">
      <c r="A23060"/>
      <c r="B23060"/>
      <c r="C23060"/>
      <c r="D23060" s="67"/>
      <c r="E23060"/>
      <c r="F23060"/>
      <c r="G23060"/>
      <c r="H23060" s="67"/>
      <c r="I23060"/>
      <c r="J23060"/>
      <c r="K23060"/>
      <c r="L23060"/>
      <c r="M23060"/>
      <c r="N23060"/>
      <c r="O23060"/>
    </row>
    <row r="23061" spans="1:15">
      <c r="A23061"/>
      <c r="B23061"/>
      <c r="C23061"/>
      <c r="D23061" s="67"/>
      <c r="E23061"/>
      <c r="F23061"/>
      <c r="G23061"/>
      <c r="H23061" s="67"/>
      <c r="I23061"/>
      <c r="J23061"/>
      <c r="K23061"/>
      <c r="L23061"/>
      <c r="M23061"/>
      <c r="N23061"/>
      <c r="O23061"/>
    </row>
    <row r="23062" spans="1:15">
      <c r="A23062"/>
      <c r="B23062"/>
      <c r="C23062"/>
      <c r="D23062" s="67"/>
      <c r="E23062"/>
      <c r="F23062"/>
      <c r="G23062"/>
      <c r="H23062" s="67"/>
      <c r="I23062"/>
      <c r="J23062"/>
      <c r="K23062"/>
      <c r="L23062"/>
      <c r="M23062"/>
      <c r="N23062"/>
      <c r="O23062"/>
    </row>
    <row r="23063" spans="1:15">
      <c r="A23063"/>
      <c r="B23063"/>
      <c r="C23063"/>
      <c r="D23063" s="67"/>
      <c r="E23063"/>
      <c r="F23063"/>
      <c r="G23063"/>
      <c r="H23063" s="67"/>
      <c r="I23063"/>
      <c r="J23063"/>
      <c r="K23063"/>
      <c r="L23063"/>
      <c r="M23063"/>
      <c r="N23063"/>
      <c r="O23063"/>
    </row>
    <row r="23064" spans="1:15">
      <c r="A23064"/>
      <c r="B23064"/>
      <c r="C23064"/>
      <c r="D23064" s="67"/>
      <c r="E23064"/>
      <c r="F23064"/>
      <c r="G23064"/>
      <c r="H23064" s="67"/>
      <c r="I23064"/>
      <c r="J23064"/>
      <c r="K23064"/>
      <c r="L23064"/>
      <c r="M23064"/>
      <c r="N23064"/>
      <c r="O23064"/>
    </row>
    <row r="23065" spans="1:15">
      <c r="A23065"/>
      <c r="B23065"/>
      <c r="C23065"/>
      <c r="D23065" s="67"/>
      <c r="E23065"/>
      <c r="F23065"/>
      <c r="G23065"/>
      <c r="H23065" s="67"/>
      <c r="I23065"/>
      <c r="J23065"/>
      <c r="K23065"/>
      <c r="L23065"/>
      <c r="M23065"/>
      <c r="N23065"/>
      <c r="O23065"/>
    </row>
    <row r="23066" spans="1:15">
      <c r="A23066"/>
      <c r="B23066"/>
      <c r="C23066"/>
      <c r="D23066" s="67"/>
      <c r="E23066"/>
      <c r="F23066"/>
      <c r="G23066"/>
      <c r="H23066" s="67"/>
      <c r="I23066"/>
      <c r="J23066"/>
      <c r="K23066"/>
      <c r="L23066"/>
      <c r="M23066"/>
      <c r="N23066"/>
      <c r="O23066"/>
    </row>
    <row r="23067" spans="1:15">
      <c r="A23067"/>
      <c r="B23067"/>
      <c r="C23067"/>
      <c r="D23067" s="67"/>
      <c r="E23067"/>
      <c r="F23067"/>
      <c r="G23067"/>
      <c r="H23067" s="67"/>
      <c r="I23067"/>
      <c r="J23067"/>
      <c r="K23067"/>
      <c r="L23067"/>
      <c r="M23067"/>
      <c r="N23067"/>
      <c r="O23067"/>
    </row>
    <row r="23068" spans="1:15">
      <c r="A23068"/>
      <c r="B23068"/>
      <c r="C23068"/>
      <c r="D23068" s="67"/>
      <c r="E23068"/>
      <c r="F23068"/>
      <c r="G23068"/>
      <c r="H23068" s="67"/>
      <c r="I23068"/>
      <c r="J23068"/>
      <c r="K23068"/>
      <c r="L23068"/>
      <c r="M23068"/>
      <c r="N23068"/>
      <c r="O23068"/>
    </row>
    <row r="23069" spans="1:15">
      <c r="A23069"/>
      <c r="B23069"/>
      <c r="C23069"/>
      <c r="D23069" s="67"/>
      <c r="E23069"/>
      <c r="F23069"/>
      <c r="G23069"/>
      <c r="H23069" s="67"/>
      <c r="I23069"/>
      <c r="J23069"/>
      <c r="K23069"/>
      <c r="L23069"/>
      <c r="M23069"/>
      <c r="N23069"/>
      <c r="O23069"/>
    </row>
    <row r="23070" spans="1:15">
      <c r="A23070"/>
      <c r="B23070"/>
      <c r="C23070"/>
      <c r="D23070" s="67"/>
      <c r="E23070"/>
      <c r="F23070"/>
      <c r="G23070"/>
      <c r="H23070" s="67"/>
      <c r="I23070"/>
      <c r="J23070"/>
      <c r="K23070"/>
      <c r="L23070"/>
      <c r="M23070"/>
      <c r="N23070"/>
      <c r="O23070"/>
    </row>
    <row r="23071" spans="1:15">
      <c r="A23071"/>
      <c r="B23071"/>
      <c r="C23071"/>
      <c r="D23071" s="67"/>
      <c r="E23071"/>
      <c r="F23071"/>
      <c r="G23071"/>
      <c r="H23071" s="67"/>
      <c r="I23071"/>
      <c r="J23071"/>
      <c r="K23071"/>
      <c r="L23071"/>
      <c r="M23071"/>
      <c r="N23071"/>
      <c r="O23071"/>
    </row>
    <row r="23072" spans="1:15">
      <c r="A23072"/>
      <c r="B23072"/>
      <c r="C23072"/>
      <c r="D23072" s="67"/>
      <c r="E23072"/>
      <c r="F23072"/>
      <c r="G23072"/>
      <c r="H23072" s="67"/>
      <c r="I23072"/>
      <c r="J23072"/>
      <c r="K23072"/>
      <c r="L23072"/>
      <c r="M23072"/>
      <c r="N23072"/>
      <c r="O23072"/>
    </row>
    <row r="23073" spans="1:15">
      <c r="A23073"/>
      <c r="B23073"/>
      <c r="C23073"/>
      <c r="D23073" s="67"/>
      <c r="E23073"/>
      <c r="F23073"/>
      <c r="G23073"/>
      <c r="H23073" s="67"/>
      <c r="I23073"/>
      <c r="J23073"/>
      <c r="K23073"/>
      <c r="L23073"/>
      <c r="M23073"/>
      <c r="N23073"/>
      <c r="O23073"/>
    </row>
    <row r="23074" spans="1:15">
      <c r="A23074"/>
      <c r="B23074"/>
      <c r="C23074"/>
      <c r="D23074" s="67"/>
      <c r="E23074"/>
      <c r="F23074"/>
      <c r="G23074"/>
      <c r="H23074" s="67"/>
      <c r="I23074"/>
      <c r="J23074"/>
      <c r="K23074"/>
      <c r="L23074"/>
      <c r="M23074"/>
      <c r="N23074"/>
      <c r="O23074"/>
    </row>
    <row r="23075" spans="1:15">
      <c r="A23075"/>
      <c r="B23075"/>
      <c r="C23075"/>
      <c r="D23075" s="67"/>
      <c r="E23075"/>
      <c r="F23075"/>
      <c r="G23075"/>
      <c r="H23075" s="67"/>
      <c r="I23075"/>
      <c r="J23075"/>
      <c r="K23075"/>
      <c r="L23075"/>
      <c r="M23075"/>
      <c r="N23075"/>
      <c r="O23075"/>
    </row>
    <row r="23076" spans="1:15">
      <c r="A23076"/>
      <c r="B23076"/>
      <c r="C23076"/>
      <c r="D23076" s="67"/>
      <c r="E23076"/>
      <c r="F23076"/>
      <c r="G23076"/>
      <c r="H23076" s="67"/>
      <c r="I23076"/>
      <c r="J23076"/>
      <c r="K23076"/>
      <c r="L23076"/>
      <c r="M23076"/>
      <c r="N23076"/>
      <c r="O23076"/>
    </row>
    <row r="23077" spans="1:15">
      <c r="A23077"/>
      <c r="B23077"/>
      <c r="C23077"/>
      <c r="D23077" s="67"/>
      <c r="E23077"/>
      <c r="F23077"/>
      <c r="G23077"/>
      <c r="H23077" s="67"/>
      <c r="I23077"/>
      <c r="J23077"/>
      <c r="K23077"/>
      <c r="L23077"/>
      <c r="M23077"/>
      <c r="N23077"/>
      <c r="O23077"/>
    </row>
    <row r="23078" spans="1:15">
      <c r="A23078"/>
      <c r="B23078"/>
      <c r="C23078"/>
      <c r="D23078" s="67"/>
      <c r="E23078"/>
      <c r="F23078"/>
      <c r="G23078"/>
      <c r="H23078" s="67"/>
      <c r="I23078"/>
      <c r="J23078"/>
      <c r="K23078"/>
      <c r="L23078"/>
      <c r="M23078"/>
      <c r="N23078"/>
      <c r="O23078"/>
    </row>
    <row r="23079" spans="1:15">
      <c r="A23079"/>
      <c r="B23079"/>
      <c r="C23079"/>
      <c r="D23079" s="67"/>
      <c r="E23079"/>
      <c r="F23079"/>
      <c r="G23079"/>
      <c r="H23079" s="67"/>
      <c r="I23079"/>
      <c r="J23079"/>
      <c r="K23079"/>
      <c r="L23079"/>
      <c r="M23079"/>
      <c r="N23079"/>
      <c r="O23079"/>
    </row>
    <row r="23080" spans="1:15">
      <c r="A23080"/>
      <c r="B23080"/>
      <c r="C23080"/>
      <c r="D23080" s="67"/>
      <c r="E23080"/>
      <c r="F23080"/>
      <c r="G23080"/>
      <c r="H23080" s="67"/>
      <c r="I23080"/>
      <c r="J23080"/>
      <c r="K23080"/>
      <c r="L23080"/>
      <c r="M23080"/>
      <c r="N23080"/>
      <c r="O23080"/>
    </row>
    <row r="23081" spans="1:15">
      <c r="A23081"/>
      <c r="B23081"/>
      <c r="C23081"/>
      <c r="D23081" s="67"/>
      <c r="E23081"/>
      <c r="F23081"/>
      <c r="G23081"/>
      <c r="H23081" s="67"/>
      <c r="I23081"/>
      <c r="J23081"/>
      <c r="K23081"/>
      <c r="L23081"/>
      <c r="M23081"/>
      <c r="N23081"/>
      <c r="O23081"/>
    </row>
    <row r="23082" spans="1:15">
      <c r="A23082"/>
      <c r="B23082"/>
      <c r="C23082"/>
      <c r="D23082" s="67"/>
      <c r="E23082"/>
      <c r="F23082"/>
      <c r="G23082"/>
      <c r="H23082" s="67"/>
      <c r="I23082"/>
      <c r="J23082"/>
      <c r="K23082"/>
      <c r="L23082"/>
      <c r="M23082"/>
      <c r="N23082"/>
      <c r="O23082"/>
    </row>
    <row r="23083" spans="1:15">
      <c r="A23083"/>
      <c r="B23083"/>
      <c r="C23083"/>
      <c r="D23083" s="67"/>
      <c r="E23083"/>
      <c r="F23083"/>
      <c r="G23083"/>
      <c r="H23083" s="67"/>
      <c r="I23083"/>
      <c r="J23083"/>
      <c r="K23083"/>
      <c r="L23083"/>
      <c r="M23083"/>
      <c r="N23083"/>
      <c r="O23083"/>
    </row>
    <row r="23084" spans="1:15">
      <c r="A23084"/>
      <c r="B23084"/>
      <c r="C23084"/>
      <c r="D23084" s="67"/>
      <c r="E23084"/>
      <c r="F23084"/>
      <c r="G23084"/>
      <c r="H23084" s="67"/>
      <c r="I23084"/>
      <c r="J23084"/>
      <c r="K23084"/>
      <c r="L23084"/>
      <c r="M23084"/>
      <c r="N23084"/>
      <c r="O23084"/>
    </row>
    <row r="23085" spans="1:15">
      <c r="A23085"/>
      <c r="B23085"/>
      <c r="C23085"/>
      <c r="D23085" s="67"/>
      <c r="E23085"/>
      <c r="F23085"/>
      <c r="G23085"/>
      <c r="H23085" s="67"/>
      <c r="I23085"/>
      <c r="J23085"/>
      <c r="K23085"/>
      <c r="L23085"/>
      <c r="M23085"/>
      <c r="N23085"/>
      <c r="O23085"/>
    </row>
    <row r="23086" spans="1:15">
      <c r="A23086"/>
      <c r="B23086"/>
      <c r="C23086"/>
      <c r="D23086" s="67"/>
      <c r="E23086"/>
      <c r="F23086"/>
      <c r="G23086"/>
      <c r="H23086" s="67"/>
      <c r="I23086"/>
      <c r="J23086"/>
      <c r="K23086"/>
      <c r="L23086"/>
      <c r="M23086"/>
      <c r="N23086"/>
      <c r="O23086"/>
    </row>
    <row r="23087" spans="1:15">
      <c r="A23087"/>
      <c r="B23087"/>
      <c r="C23087"/>
      <c r="D23087" s="67"/>
      <c r="E23087"/>
      <c r="F23087"/>
      <c r="G23087"/>
      <c r="H23087" s="67"/>
      <c r="I23087"/>
      <c r="J23087"/>
      <c r="K23087"/>
      <c r="L23087"/>
      <c r="M23087"/>
      <c r="N23087"/>
      <c r="O23087"/>
    </row>
    <row r="23088" spans="1:15">
      <c r="A23088"/>
      <c r="B23088"/>
      <c r="C23088"/>
      <c r="D23088" s="67"/>
      <c r="E23088"/>
      <c r="F23088"/>
      <c r="G23088"/>
      <c r="H23088" s="67"/>
      <c r="I23088"/>
      <c r="J23088"/>
      <c r="K23088"/>
      <c r="L23088"/>
      <c r="M23088"/>
      <c r="N23088"/>
      <c r="O23088"/>
    </row>
    <row r="23089" spans="1:15">
      <c r="A23089"/>
      <c r="B23089"/>
      <c r="C23089"/>
      <c r="D23089" s="67"/>
      <c r="E23089"/>
      <c r="F23089"/>
      <c r="G23089"/>
      <c r="H23089" s="67"/>
      <c r="I23089"/>
      <c r="J23089"/>
      <c r="K23089"/>
      <c r="L23089"/>
      <c r="M23089"/>
      <c r="N23089"/>
      <c r="O23089"/>
    </row>
    <row r="23090" spans="1:15">
      <c r="A23090"/>
      <c r="B23090"/>
      <c r="C23090"/>
      <c r="D23090" s="67"/>
      <c r="E23090"/>
      <c r="F23090"/>
      <c r="G23090"/>
      <c r="H23090" s="67"/>
      <c r="I23090"/>
      <c r="J23090"/>
      <c r="K23090"/>
      <c r="L23090"/>
      <c r="M23090"/>
      <c r="N23090"/>
      <c r="O23090"/>
    </row>
    <row r="23091" spans="1:15">
      <c r="A23091"/>
      <c r="B23091"/>
      <c r="C23091"/>
      <c r="D23091" s="67"/>
      <c r="E23091"/>
      <c r="F23091"/>
      <c r="G23091"/>
      <c r="H23091" s="67"/>
      <c r="I23091"/>
      <c r="J23091"/>
      <c r="K23091"/>
      <c r="L23091"/>
      <c r="M23091"/>
      <c r="N23091"/>
      <c r="O23091"/>
    </row>
    <row r="23092" spans="1:15">
      <c r="A23092"/>
      <c r="B23092"/>
      <c r="C23092"/>
      <c r="D23092" s="67"/>
      <c r="E23092"/>
      <c r="F23092"/>
      <c r="G23092"/>
      <c r="H23092" s="67"/>
      <c r="I23092"/>
      <c r="J23092"/>
      <c r="K23092"/>
      <c r="L23092"/>
      <c r="M23092"/>
      <c r="N23092"/>
      <c r="O23092"/>
    </row>
    <row r="23093" spans="1:15">
      <c r="A23093"/>
      <c r="B23093"/>
      <c r="C23093"/>
      <c r="D23093" s="67"/>
      <c r="E23093"/>
      <c r="F23093"/>
      <c r="G23093"/>
      <c r="H23093" s="67"/>
      <c r="I23093"/>
      <c r="J23093"/>
      <c r="K23093"/>
      <c r="L23093"/>
      <c r="M23093"/>
      <c r="N23093"/>
      <c r="O23093"/>
    </row>
    <row r="23094" spans="1:15">
      <c r="A23094"/>
      <c r="B23094"/>
      <c r="C23094"/>
      <c r="D23094" s="67"/>
      <c r="E23094"/>
      <c r="F23094"/>
      <c r="G23094"/>
      <c r="H23094" s="67"/>
      <c r="I23094"/>
      <c r="J23094"/>
      <c r="K23094"/>
      <c r="L23094"/>
      <c r="M23094"/>
      <c r="N23094"/>
      <c r="O23094"/>
    </row>
    <row r="23095" spans="1:15">
      <c r="A23095"/>
      <c r="B23095"/>
      <c r="C23095"/>
      <c r="D23095" s="67"/>
      <c r="E23095"/>
      <c r="F23095"/>
      <c r="G23095"/>
      <c r="H23095" s="67"/>
      <c r="I23095"/>
      <c r="J23095"/>
      <c r="K23095"/>
      <c r="L23095"/>
      <c r="M23095"/>
      <c r="N23095"/>
      <c r="O23095"/>
    </row>
    <row r="23096" spans="1:15">
      <c r="A23096"/>
      <c r="B23096"/>
      <c r="C23096"/>
      <c r="D23096" s="67"/>
      <c r="E23096"/>
      <c r="F23096"/>
      <c r="G23096"/>
      <c r="H23096" s="67"/>
      <c r="I23096"/>
      <c r="J23096"/>
      <c r="K23096"/>
      <c r="L23096"/>
      <c r="M23096"/>
      <c r="N23096"/>
      <c r="O23096"/>
    </row>
    <row r="23097" spans="1:15">
      <c r="A23097"/>
      <c r="B23097"/>
      <c r="C23097"/>
      <c r="D23097" s="67"/>
      <c r="E23097"/>
      <c r="F23097"/>
      <c r="G23097"/>
      <c r="H23097" s="67"/>
      <c r="I23097"/>
      <c r="J23097"/>
      <c r="K23097"/>
      <c r="L23097"/>
      <c r="M23097"/>
      <c r="N23097"/>
      <c r="O23097"/>
    </row>
    <row r="23098" spans="1:15">
      <c r="A23098"/>
      <c r="B23098"/>
      <c r="C23098"/>
      <c r="D23098" s="67"/>
      <c r="E23098"/>
      <c r="F23098"/>
      <c r="G23098"/>
      <c r="H23098" s="67"/>
      <c r="I23098"/>
      <c r="J23098"/>
      <c r="K23098"/>
      <c r="L23098"/>
      <c r="M23098"/>
      <c r="N23098"/>
      <c r="O23098"/>
    </row>
    <row r="23099" spans="1:15">
      <c r="A23099"/>
      <c r="B23099"/>
      <c r="C23099"/>
      <c r="D23099" s="67"/>
      <c r="E23099"/>
      <c r="F23099"/>
      <c r="G23099"/>
      <c r="H23099" s="67"/>
      <c r="I23099"/>
      <c r="J23099"/>
      <c r="K23099"/>
      <c r="L23099"/>
      <c r="M23099"/>
      <c r="N23099"/>
      <c r="O23099"/>
    </row>
    <row r="23100" spans="1:15">
      <c r="A23100"/>
      <c r="B23100"/>
      <c r="C23100"/>
      <c r="D23100" s="67"/>
      <c r="E23100"/>
      <c r="F23100"/>
      <c r="G23100"/>
      <c r="H23100" s="67"/>
      <c r="I23100"/>
      <c r="J23100"/>
      <c r="K23100"/>
      <c r="L23100"/>
      <c r="M23100"/>
      <c r="N23100"/>
      <c r="O23100"/>
    </row>
    <row r="23101" spans="1:15">
      <c r="A23101"/>
      <c r="B23101"/>
      <c r="C23101"/>
      <c r="D23101" s="67"/>
      <c r="E23101"/>
      <c r="F23101"/>
      <c r="G23101"/>
      <c r="H23101" s="67"/>
      <c r="I23101"/>
      <c r="J23101"/>
      <c r="K23101"/>
      <c r="L23101"/>
      <c r="M23101"/>
      <c r="N23101"/>
      <c r="O23101"/>
    </row>
    <row r="23102" spans="1:15">
      <c r="A23102"/>
      <c r="B23102"/>
      <c r="C23102"/>
      <c r="D23102" s="67"/>
      <c r="E23102"/>
      <c r="F23102"/>
      <c r="G23102"/>
      <c r="H23102" s="67"/>
      <c r="I23102"/>
      <c r="J23102"/>
      <c r="K23102"/>
      <c r="L23102"/>
      <c r="M23102"/>
      <c r="N23102"/>
      <c r="O23102"/>
    </row>
    <row r="23103" spans="1:15">
      <c r="A23103"/>
      <c r="B23103"/>
      <c r="C23103"/>
      <c r="D23103" s="67"/>
      <c r="E23103"/>
      <c r="F23103"/>
      <c r="G23103"/>
      <c r="H23103" s="67"/>
      <c r="I23103"/>
      <c r="J23103"/>
      <c r="K23103"/>
      <c r="L23103"/>
      <c r="M23103"/>
      <c r="N23103"/>
      <c r="O23103"/>
    </row>
    <row r="23104" spans="1:15">
      <c r="A23104"/>
      <c r="B23104"/>
      <c r="C23104"/>
      <c r="D23104" s="67"/>
      <c r="E23104"/>
      <c r="F23104"/>
      <c r="G23104"/>
      <c r="H23104" s="67"/>
      <c r="I23104"/>
      <c r="J23104"/>
      <c r="K23104"/>
      <c r="L23104"/>
      <c r="M23104"/>
      <c r="N23104"/>
      <c r="O23104"/>
    </row>
    <row r="23105" spans="1:15">
      <c r="A23105"/>
      <c r="B23105"/>
      <c r="C23105"/>
      <c r="D23105" s="67"/>
      <c r="E23105"/>
      <c r="F23105"/>
      <c r="G23105"/>
      <c r="H23105" s="67"/>
      <c r="I23105"/>
      <c r="J23105"/>
      <c r="K23105"/>
      <c r="L23105"/>
      <c r="M23105"/>
      <c r="N23105"/>
      <c r="O23105"/>
    </row>
    <row r="23106" spans="1:15">
      <c r="A23106"/>
      <c r="B23106"/>
      <c r="C23106"/>
      <c r="D23106" s="67"/>
      <c r="E23106"/>
      <c r="F23106"/>
      <c r="G23106"/>
      <c r="H23106" s="67"/>
      <c r="I23106"/>
      <c r="J23106"/>
      <c r="K23106"/>
      <c r="L23106"/>
      <c r="M23106"/>
      <c r="N23106"/>
      <c r="O23106"/>
    </row>
    <row r="23107" spans="1:15">
      <c r="A23107"/>
      <c r="B23107"/>
      <c r="C23107"/>
      <c r="D23107" s="67"/>
      <c r="E23107"/>
      <c r="F23107"/>
      <c r="G23107"/>
      <c r="H23107" s="67"/>
      <c r="I23107"/>
      <c r="J23107"/>
      <c r="K23107"/>
      <c r="L23107"/>
      <c r="M23107"/>
      <c r="N23107"/>
      <c r="O23107"/>
    </row>
    <row r="23108" spans="1:15">
      <c r="A23108"/>
      <c r="B23108"/>
      <c r="C23108"/>
      <c r="D23108" s="67"/>
      <c r="E23108"/>
      <c r="F23108"/>
      <c r="G23108"/>
      <c r="H23108" s="67"/>
      <c r="I23108"/>
      <c r="J23108"/>
      <c r="K23108"/>
      <c r="L23108"/>
      <c r="M23108"/>
      <c r="N23108"/>
      <c r="O23108"/>
    </row>
    <row r="23109" spans="1:15">
      <c r="A23109"/>
      <c r="B23109"/>
      <c r="C23109"/>
      <c r="D23109" s="67"/>
      <c r="E23109"/>
      <c r="F23109"/>
      <c r="G23109"/>
      <c r="H23109" s="67"/>
      <c r="I23109"/>
      <c r="J23109"/>
      <c r="K23109"/>
      <c r="L23109"/>
      <c r="M23109"/>
      <c r="N23109"/>
      <c r="O23109"/>
    </row>
    <row r="23110" spans="1:15">
      <c r="A23110"/>
      <c r="B23110"/>
      <c r="C23110"/>
      <c r="D23110" s="67"/>
      <c r="E23110"/>
      <c r="F23110"/>
      <c r="G23110"/>
      <c r="H23110" s="67"/>
      <c r="I23110"/>
      <c r="J23110"/>
      <c r="K23110"/>
      <c r="L23110"/>
      <c r="M23110"/>
      <c r="N23110"/>
      <c r="O23110"/>
    </row>
    <row r="23111" spans="1:15">
      <c r="A23111"/>
      <c r="B23111"/>
      <c r="C23111"/>
      <c r="D23111" s="67"/>
      <c r="E23111"/>
      <c r="F23111"/>
      <c r="G23111"/>
      <c r="H23111" s="67"/>
      <c r="I23111"/>
      <c r="J23111"/>
      <c r="K23111"/>
      <c r="L23111"/>
      <c r="M23111"/>
      <c r="N23111"/>
      <c r="O23111"/>
    </row>
    <row r="23112" spans="1:15">
      <c r="A23112"/>
      <c r="B23112"/>
      <c r="C23112"/>
      <c r="D23112" s="67"/>
      <c r="E23112"/>
      <c r="F23112"/>
      <c r="G23112"/>
      <c r="H23112" s="67"/>
      <c r="I23112"/>
      <c r="J23112"/>
      <c r="K23112"/>
      <c r="L23112"/>
      <c r="M23112"/>
      <c r="N23112"/>
      <c r="O23112"/>
    </row>
    <row r="23113" spans="1:15">
      <c r="A23113"/>
      <c r="B23113"/>
      <c r="C23113"/>
      <c r="D23113" s="67"/>
      <c r="E23113"/>
      <c r="F23113"/>
      <c r="G23113"/>
      <c r="H23113" s="67"/>
      <c r="I23113"/>
      <c r="J23113"/>
      <c r="K23113"/>
      <c r="L23113"/>
      <c r="M23113"/>
      <c r="N23113"/>
      <c r="O23113"/>
    </row>
    <row r="23114" spans="1:15">
      <c r="A23114"/>
      <c r="B23114"/>
      <c r="C23114"/>
      <c r="D23114" s="67"/>
      <c r="E23114"/>
      <c r="F23114"/>
      <c r="G23114"/>
      <c r="H23114" s="67"/>
      <c r="I23114"/>
      <c r="J23114"/>
      <c r="K23114"/>
      <c r="L23114"/>
      <c r="M23114"/>
      <c r="N23114"/>
      <c r="O23114"/>
    </row>
    <row r="23115" spans="1:15">
      <c r="A23115"/>
      <c r="B23115"/>
      <c r="C23115"/>
      <c r="D23115" s="67"/>
      <c r="E23115"/>
      <c r="F23115"/>
      <c r="G23115"/>
      <c r="H23115" s="67"/>
      <c r="I23115"/>
      <c r="J23115"/>
      <c r="K23115"/>
      <c r="L23115"/>
      <c r="M23115"/>
      <c r="N23115"/>
      <c r="O23115"/>
    </row>
    <row r="23116" spans="1:15">
      <c r="A23116"/>
      <c r="B23116"/>
      <c r="C23116"/>
      <c r="D23116" s="67"/>
      <c r="E23116"/>
      <c r="F23116"/>
      <c r="G23116"/>
      <c r="H23116" s="67"/>
      <c r="I23116"/>
      <c r="J23116"/>
      <c r="K23116"/>
      <c r="L23116"/>
      <c r="M23116"/>
      <c r="N23116"/>
      <c r="O23116"/>
    </row>
    <row r="23117" spans="1:15">
      <c r="A23117"/>
      <c r="B23117"/>
      <c r="C23117"/>
      <c r="D23117" s="67"/>
      <c r="E23117"/>
      <c r="F23117"/>
      <c r="G23117"/>
      <c r="H23117" s="67"/>
      <c r="I23117"/>
      <c r="J23117"/>
      <c r="K23117"/>
      <c r="L23117"/>
      <c r="M23117"/>
      <c r="N23117"/>
      <c r="O23117"/>
    </row>
    <row r="23118" spans="1:15">
      <c r="A23118"/>
      <c r="B23118"/>
      <c r="C23118"/>
      <c r="D23118" s="67"/>
      <c r="E23118"/>
      <c r="F23118"/>
      <c r="G23118"/>
      <c r="H23118" s="67"/>
      <c r="I23118"/>
      <c r="J23118"/>
      <c r="K23118"/>
      <c r="L23118"/>
      <c r="M23118"/>
      <c r="N23118"/>
      <c r="O23118"/>
    </row>
    <row r="23119" spans="1:15">
      <c r="A23119"/>
      <c r="B23119"/>
      <c r="C23119"/>
      <c r="D23119" s="67"/>
      <c r="E23119"/>
      <c r="F23119"/>
      <c r="G23119"/>
      <c r="H23119" s="67"/>
      <c r="I23119"/>
      <c r="J23119"/>
      <c r="K23119"/>
      <c r="L23119"/>
      <c r="M23119"/>
      <c r="N23119"/>
      <c r="O23119"/>
    </row>
    <row r="23120" spans="1:15">
      <c r="A23120"/>
      <c r="B23120"/>
      <c r="C23120"/>
      <c r="D23120" s="67"/>
      <c r="E23120"/>
      <c r="F23120"/>
      <c r="G23120"/>
      <c r="H23120" s="67"/>
      <c r="I23120"/>
      <c r="J23120"/>
      <c r="K23120"/>
      <c r="L23120"/>
      <c r="M23120"/>
      <c r="N23120"/>
      <c r="O23120"/>
    </row>
    <row r="23121" spans="1:15">
      <c r="A23121"/>
      <c r="B23121"/>
      <c r="C23121"/>
      <c r="D23121" s="67"/>
      <c r="E23121"/>
      <c r="F23121"/>
      <c r="G23121"/>
      <c r="H23121" s="67"/>
      <c r="I23121"/>
      <c r="J23121"/>
      <c r="K23121"/>
      <c r="L23121"/>
      <c r="M23121"/>
      <c r="N23121"/>
      <c r="O23121"/>
    </row>
    <row r="23122" spans="1:15">
      <c r="A23122"/>
      <c r="B23122"/>
      <c r="C23122"/>
      <c r="D23122" s="67"/>
      <c r="E23122"/>
      <c r="F23122"/>
      <c r="G23122"/>
      <c r="H23122" s="67"/>
      <c r="I23122"/>
      <c r="J23122"/>
      <c r="K23122"/>
      <c r="L23122"/>
      <c r="M23122"/>
      <c r="N23122"/>
      <c r="O23122"/>
    </row>
    <row r="23123" spans="1:15">
      <c r="A23123"/>
      <c r="B23123"/>
      <c r="C23123"/>
      <c r="D23123" s="67"/>
      <c r="E23123"/>
      <c r="F23123"/>
      <c r="G23123"/>
      <c r="H23123" s="67"/>
      <c r="I23123"/>
      <c r="J23123"/>
      <c r="K23123"/>
      <c r="L23123"/>
      <c r="M23123"/>
      <c r="N23123"/>
      <c r="O23123"/>
    </row>
    <row r="23124" spans="1:15">
      <c r="A23124"/>
      <c r="B23124"/>
      <c r="C23124"/>
      <c r="D23124" s="67"/>
      <c r="E23124"/>
      <c r="F23124"/>
      <c r="G23124"/>
      <c r="H23124" s="67"/>
      <c r="I23124"/>
      <c r="J23124"/>
      <c r="K23124"/>
      <c r="L23124"/>
      <c r="M23124"/>
      <c r="N23124"/>
      <c r="O23124"/>
    </row>
    <row r="23125" spans="1:15">
      <c r="A23125"/>
      <c r="B23125"/>
      <c r="C23125"/>
      <c r="D23125" s="67"/>
      <c r="E23125"/>
      <c r="F23125"/>
      <c r="G23125"/>
      <c r="H23125" s="67"/>
      <c r="I23125"/>
      <c r="J23125"/>
      <c r="K23125"/>
      <c r="L23125"/>
      <c r="M23125"/>
      <c r="N23125"/>
      <c r="O23125"/>
    </row>
    <row r="23126" spans="1:15">
      <c r="A23126"/>
      <c r="B23126"/>
      <c r="C23126"/>
      <c r="D23126" s="67"/>
      <c r="E23126"/>
      <c r="F23126"/>
      <c r="G23126"/>
      <c r="H23126" s="67"/>
      <c r="I23126"/>
      <c r="J23126"/>
      <c r="K23126"/>
      <c r="L23126"/>
      <c r="M23126"/>
      <c r="N23126"/>
      <c r="O23126"/>
    </row>
    <row r="23127" spans="1:15">
      <c r="A23127"/>
      <c r="B23127"/>
      <c r="C23127"/>
      <c r="D23127" s="67"/>
      <c r="E23127"/>
      <c r="F23127"/>
      <c r="G23127"/>
      <c r="H23127" s="67"/>
      <c r="I23127"/>
      <c r="J23127"/>
      <c r="K23127"/>
      <c r="L23127"/>
      <c r="M23127"/>
      <c r="N23127"/>
      <c r="O23127"/>
    </row>
    <row r="23128" spans="1:15">
      <c r="A23128"/>
      <c r="B23128"/>
      <c r="C23128"/>
      <c r="D23128" s="67"/>
      <c r="E23128"/>
      <c r="F23128"/>
      <c r="G23128"/>
      <c r="H23128" s="67"/>
      <c r="I23128"/>
      <c r="J23128"/>
      <c r="K23128"/>
      <c r="L23128"/>
      <c r="M23128"/>
      <c r="N23128"/>
      <c r="O23128"/>
    </row>
    <row r="23129" spans="1:15">
      <c r="A23129"/>
      <c r="B23129"/>
      <c r="C23129"/>
      <c r="D23129" s="67"/>
      <c r="E23129"/>
      <c r="F23129"/>
      <c r="G23129"/>
      <c r="H23129" s="67"/>
      <c r="I23129"/>
      <c r="J23129"/>
      <c r="K23129"/>
      <c r="L23129"/>
      <c r="M23129"/>
      <c r="N23129"/>
      <c r="O23129"/>
    </row>
    <row r="23130" spans="1:15">
      <c r="A23130"/>
      <c r="B23130"/>
      <c r="C23130"/>
      <c r="D23130" s="67"/>
      <c r="E23130"/>
      <c r="F23130"/>
      <c r="G23130"/>
      <c r="H23130" s="67"/>
      <c r="I23130"/>
      <c r="J23130"/>
      <c r="K23130"/>
      <c r="L23130"/>
      <c r="M23130"/>
      <c r="N23130"/>
      <c r="O23130"/>
    </row>
    <row r="23131" spans="1:15">
      <c r="A23131"/>
      <c r="B23131"/>
      <c r="C23131"/>
      <c r="D23131" s="67"/>
      <c r="E23131"/>
      <c r="F23131"/>
      <c r="G23131"/>
      <c r="H23131" s="67"/>
      <c r="I23131"/>
      <c r="J23131"/>
      <c r="K23131"/>
      <c r="L23131"/>
      <c r="M23131"/>
      <c r="N23131"/>
      <c r="O23131"/>
    </row>
    <row r="23132" spans="1:15">
      <c r="A23132"/>
      <c r="B23132"/>
      <c r="C23132"/>
      <c r="D23132" s="67"/>
      <c r="E23132"/>
      <c r="F23132"/>
      <c r="G23132"/>
      <c r="H23132" s="67"/>
      <c r="I23132"/>
      <c r="J23132"/>
      <c r="K23132"/>
      <c r="L23132"/>
      <c r="M23132"/>
      <c r="N23132"/>
      <c r="O23132"/>
    </row>
    <row r="23133" spans="1:15">
      <c r="A23133"/>
      <c r="B23133"/>
      <c r="C23133"/>
      <c r="D23133" s="67"/>
      <c r="E23133"/>
      <c r="F23133"/>
      <c r="G23133"/>
      <c r="H23133" s="67"/>
      <c r="I23133"/>
      <c r="J23133"/>
      <c r="K23133"/>
      <c r="L23133"/>
      <c r="M23133"/>
      <c r="N23133"/>
      <c r="O23133"/>
    </row>
    <row r="23134" spans="1:15">
      <c r="A23134"/>
      <c r="B23134"/>
      <c r="C23134"/>
      <c r="D23134" s="67"/>
      <c r="E23134"/>
      <c r="F23134"/>
      <c r="G23134"/>
      <c r="H23134" s="67"/>
      <c r="I23134"/>
      <c r="J23134"/>
      <c r="K23134"/>
      <c r="L23134"/>
      <c r="M23134"/>
      <c r="N23134"/>
      <c r="O23134"/>
    </row>
    <row r="23135" spans="1:15">
      <c r="A23135"/>
      <c r="B23135"/>
      <c r="C23135"/>
      <c r="D23135" s="67"/>
      <c r="E23135"/>
      <c r="F23135"/>
      <c r="G23135"/>
      <c r="H23135" s="67"/>
      <c r="I23135"/>
      <c r="J23135"/>
      <c r="K23135"/>
      <c r="L23135"/>
      <c r="M23135"/>
      <c r="N23135"/>
      <c r="O23135"/>
    </row>
    <row r="23136" spans="1:15">
      <c r="A23136"/>
      <c r="B23136"/>
      <c r="C23136"/>
      <c r="D23136" s="67"/>
      <c r="E23136"/>
      <c r="F23136"/>
      <c r="G23136"/>
      <c r="H23136" s="67"/>
      <c r="I23136"/>
      <c r="J23136"/>
      <c r="K23136"/>
      <c r="L23136"/>
      <c r="M23136"/>
      <c r="N23136"/>
      <c r="O23136"/>
    </row>
    <row r="23137" spans="1:15">
      <c r="A23137"/>
      <c r="B23137"/>
      <c r="C23137"/>
      <c r="D23137" s="67"/>
      <c r="E23137"/>
      <c r="F23137"/>
      <c r="G23137"/>
      <c r="H23137" s="67"/>
      <c r="I23137"/>
      <c r="J23137"/>
      <c r="K23137"/>
      <c r="L23137"/>
      <c r="M23137"/>
      <c r="N23137"/>
      <c r="O23137"/>
    </row>
    <row r="23138" spans="1:15">
      <c r="A23138"/>
      <c r="B23138"/>
      <c r="C23138"/>
      <c r="D23138" s="67"/>
      <c r="E23138"/>
      <c r="F23138"/>
      <c r="G23138"/>
      <c r="H23138" s="67"/>
      <c r="I23138"/>
      <c r="J23138"/>
      <c r="K23138"/>
      <c r="L23138"/>
      <c r="M23138"/>
      <c r="N23138"/>
      <c r="O23138"/>
    </row>
    <row r="23139" spans="1:15">
      <c r="A23139"/>
      <c r="B23139"/>
      <c r="C23139"/>
      <c r="D23139" s="67"/>
      <c r="E23139"/>
      <c r="F23139"/>
      <c r="G23139"/>
      <c r="H23139" s="67"/>
      <c r="I23139"/>
      <c r="J23139"/>
      <c r="K23139"/>
      <c r="L23139"/>
      <c r="M23139"/>
      <c r="N23139"/>
      <c r="O23139"/>
    </row>
    <row r="23140" spans="1:15">
      <c r="A23140"/>
      <c r="B23140"/>
      <c r="C23140"/>
      <c r="D23140" s="67"/>
      <c r="E23140"/>
      <c r="F23140"/>
      <c r="G23140"/>
      <c r="H23140" s="67"/>
      <c r="I23140"/>
      <c r="J23140"/>
      <c r="K23140"/>
      <c r="L23140"/>
      <c r="M23140"/>
      <c r="N23140"/>
      <c r="O23140"/>
    </row>
    <row r="23141" spans="1:15">
      <c r="A23141"/>
      <c r="B23141"/>
      <c r="C23141"/>
      <c r="D23141" s="67"/>
      <c r="E23141"/>
      <c r="F23141"/>
      <c r="G23141"/>
      <c r="H23141" s="67"/>
      <c r="I23141"/>
      <c r="J23141"/>
      <c r="K23141"/>
      <c r="L23141"/>
      <c r="M23141"/>
      <c r="N23141"/>
      <c r="O23141"/>
    </row>
    <row r="23142" spans="1:15">
      <c r="A23142"/>
      <c r="B23142"/>
      <c r="C23142"/>
      <c r="D23142" s="67"/>
      <c r="E23142"/>
      <c r="F23142"/>
      <c r="G23142"/>
      <c r="H23142" s="67"/>
      <c r="I23142"/>
      <c r="J23142"/>
      <c r="K23142"/>
      <c r="L23142"/>
      <c r="M23142"/>
      <c r="N23142"/>
      <c r="O23142"/>
    </row>
    <row r="23143" spans="1:15">
      <c r="A23143"/>
      <c r="B23143"/>
      <c r="C23143"/>
      <c r="D23143" s="67"/>
      <c r="E23143"/>
      <c r="F23143"/>
      <c r="G23143"/>
      <c r="H23143" s="67"/>
      <c r="I23143"/>
      <c r="J23143"/>
      <c r="K23143"/>
      <c r="L23143"/>
      <c r="M23143"/>
      <c r="N23143"/>
      <c r="O23143"/>
    </row>
    <row r="23144" spans="1:15">
      <c r="A23144"/>
      <c r="B23144"/>
      <c r="C23144"/>
      <c r="D23144" s="67"/>
      <c r="E23144"/>
      <c r="F23144"/>
      <c r="G23144"/>
      <c r="H23144" s="67"/>
      <c r="I23144"/>
      <c r="J23144"/>
      <c r="K23144"/>
      <c r="L23144"/>
      <c r="M23144"/>
      <c r="N23144"/>
      <c r="O23144"/>
    </row>
    <row r="23145" spans="1:15">
      <c r="A23145"/>
      <c r="B23145"/>
      <c r="C23145"/>
      <c r="D23145" s="67"/>
      <c r="E23145"/>
      <c r="F23145"/>
      <c r="G23145"/>
      <c r="H23145" s="67"/>
      <c r="I23145"/>
      <c r="J23145"/>
      <c r="K23145"/>
      <c r="L23145"/>
      <c r="M23145"/>
      <c r="N23145"/>
      <c r="O23145"/>
    </row>
    <row r="23146" spans="1:15">
      <c r="A23146"/>
      <c r="B23146"/>
      <c r="C23146"/>
      <c r="D23146" s="67"/>
      <c r="E23146"/>
      <c r="F23146"/>
      <c r="G23146"/>
      <c r="H23146" s="67"/>
      <c r="I23146"/>
      <c r="J23146"/>
      <c r="K23146"/>
      <c r="L23146"/>
      <c r="M23146"/>
      <c r="N23146"/>
      <c r="O23146"/>
    </row>
    <row r="23147" spans="1:15">
      <c r="A23147"/>
      <c r="B23147"/>
      <c r="C23147"/>
      <c r="D23147" s="67"/>
      <c r="E23147"/>
      <c r="F23147"/>
      <c r="G23147"/>
      <c r="H23147" s="67"/>
      <c r="I23147"/>
      <c r="J23147"/>
      <c r="K23147"/>
      <c r="L23147"/>
      <c r="M23147"/>
      <c r="N23147"/>
      <c r="O23147"/>
    </row>
    <row r="23148" spans="1:15">
      <c r="A23148"/>
      <c r="B23148"/>
      <c r="C23148"/>
      <c r="D23148" s="67"/>
      <c r="E23148"/>
      <c r="F23148"/>
      <c r="G23148"/>
      <c r="H23148" s="67"/>
      <c r="I23148"/>
      <c r="J23148"/>
      <c r="K23148"/>
      <c r="L23148"/>
      <c r="M23148"/>
      <c r="N23148"/>
      <c r="O23148"/>
    </row>
    <row r="23149" spans="1:15">
      <c r="A23149"/>
      <c r="B23149"/>
      <c r="C23149"/>
      <c r="D23149" s="67"/>
      <c r="E23149"/>
      <c r="F23149"/>
      <c r="G23149"/>
      <c r="H23149" s="67"/>
      <c r="I23149"/>
      <c r="J23149"/>
      <c r="K23149"/>
      <c r="L23149"/>
      <c r="M23149"/>
      <c r="N23149"/>
      <c r="O23149"/>
    </row>
    <row r="23150" spans="1:15">
      <c r="A23150"/>
      <c r="B23150"/>
      <c r="C23150"/>
      <c r="D23150" s="67"/>
      <c r="E23150"/>
      <c r="F23150"/>
      <c r="G23150"/>
      <c r="H23150" s="67"/>
      <c r="I23150"/>
      <c r="J23150"/>
      <c r="K23150"/>
      <c r="L23150"/>
      <c r="M23150"/>
      <c r="N23150"/>
      <c r="O23150"/>
    </row>
    <row r="23151" spans="1:15">
      <c r="A23151"/>
      <c r="B23151"/>
      <c r="C23151"/>
      <c r="D23151" s="67"/>
      <c r="E23151"/>
      <c r="F23151"/>
      <c r="G23151"/>
      <c r="H23151" s="67"/>
      <c r="I23151"/>
      <c r="J23151"/>
      <c r="K23151"/>
      <c r="L23151"/>
      <c r="M23151"/>
      <c r="N23151"/>
      <c r="O23151"/>
    </row>
    <row r="23152" spans="1:15">
      <c r="A23152"/>
      <c r="B23152"/>
      <c r="C23152"/>
      <c r="D23152" s="67"/>
      <c r="E23152"/>
      <c r="F23152"/>
      <c r="G23152"/>
      <c r="H23152" s="67"/>
      <c r="I23152"/>
      <c r="J23152"/>
      <c r="K23152"/>
      <c r="L23152"/>
      <c r="M23152"/>
      <c r="N23152"/>
      <c r="O23152"/>
    </row>
    <row r="23153" spans="1:15">
      <c r="A23153"/>
      <c r="B23153"/>
      <c r="C23153"/>
      <c r="D23153" s="67"/>
      <c r="E23153"/>
      <c r="F23153"/>
      <c r="G23153"/>
      <c r="H23153" s="67"/>
      <c r="I23153"/>
      <c r="J23153"/>
      <c r="K23153"/>
      <c r="L23153"/>
      <c r="M23153"/>
      <c r="N23153"/>
      <c r="O23153"/>
    </row>
    <row r="23154" spans="1:15">
      <c r="A23154"/>
      <c r="B23154"/>
      <c r="C23154"/>
      <c r="D23154" s="67"/>
      <c r="E23154"/>
      <c r="F23154"/>
      <c r="G23154"/>
      <c r="H23154" s="67"/>
      <c r="I23154"/>
      <c r="J23154"/>
      <c r="K23154"/>
      <c r="L23154"/>
      <c r="M23154"/>
      <c r="N23154"/>
      <c r="O23154"/>
    </row>
    <row r="23155" spans="1:15">
      <c r="A23155"/>
      <c r="B23155"/>
      <c r="C23155"/>
      <c r="D23155" s="67"/>
      <c r="E23155"/>
      <c r="F23155"/>
      <c r="G23155"/>
      <c r="H23155" s="67"/>
      <c r="I23155"/>
      <c r="J23155"/>
      <c r="K23155"/>
      <c r="L23155"/>
      <c r="M23155"/>
      <c r="N23155"/>
      <c r="O23155"/>
    </row>
    <row r="23156" spans="1:15">
      <c r="A23156"/>
      <c r="B23156"/>
      <c r="C23156"/>
      <c r="D23156" s="67"/>
      <c r="E23156"/>
      <c r="F23156"/>
      <c r="G23156"/>
      <c r="H23156" s="67"/>
      <c r="I23156"/>
      <c r="J23156"/>
      <c r="K23156"/>
      <c r="L23156"/>
      <c r="M23156"/>
      <c r="N23156"/>
      <c r="O23156"/>
    </row>
    <row r="23157" spans="1:15">
      <c r="A23157"/>
      <c r="B23157"/>
      <c r="C23157"/>
      <c r="D23157" s="67"/>
      <c r="E23157"/>
      <c r="F23157"/>
      <c r="G23157"/>
      <c r="H23157" s="67"/>
      <c r="I23157"/>
      <c r="J23157"/>
      <c r="K23157"/>
      <c r="L23157"/>
      <c r="M23157"/>
      <c r="N23157"/>
      <c r="O23157"/>
    </row>
    <row r="23158" spans="1:15">
      <c r="A23158"/>
      <c r="B23158"/>
      <c r="C23158"/>
      <c r="D23158" s="67"/>
      <c r="E23158"/>
      <c r="F23158"/>
      <c r="G23158"/>
      <c r="H23158" s="67"/>
      <c r="I23158"/>
      <c r="J23158"/>
      <c r="K23158"/>
      <c r="L23158"/>
      <c r="M23158"/>
      <c r="N23158"/>
      <c r="O23158"/>
    </row>
    <row r="23159" spans="1:15">
      <c r="A23159"/>
      <c r="B23159"/>
      <c r="C23159"/>
      <c r="D23159" s="67"/>
      <c r="E23159"/>
      <c r="F23159"/>
      <c r="G23159"/>
      <c r="H23159" s="67"/>
      <c r="I23159"/>
      <c r="J23159"/>
      <c r="K23159"/>
      <c r="L23159"/>
      <c r="M23159"/>
      <c r="N23159"/>
      <c r="O23159"/>
    </row>
    <row r="23160" spans="1:15">
      <c r="A23160"/>
      <c r="B23160"/>
      <c r="C23160"/>
      <c r="D23160" s="67"/>
      <c r="E23160"/>
      <c r="F23160"/>
      <c r="G23160"/>
      <c r="H23160" s="67"/>
      <c r="I23160"/>
      <c r="J23160"/>
      <c r="K23160"/>
      <c r="L23160"/>
      <c r="M23160"/>
      <c r="N23160"/>
      <c r="O23160"/>
    </row>
    <row r="23161" spans="1:15">
      <c r="A23161"/>
      <c r="B23161"/>
      <c r="C23161"/>
      <c r="D23161" s="67"/>
      <c r="E23161"/>
      <c r="F23161"/>
      <c r="G23161"/>
      <c r="H23161" s="67"/>
      <c r="I23161"/>
      <c r="J23161"/>
      <c r="K23161"/>
      <c r="L23161"/>
      <c r="M23161"/>
      <c r="N23161"/>
      <c r="O23161"/>
    </row>
    <row r="23162" spans="1:15">
      <c r="A23162"/>
      <c r="B23162"/>
      <c r="C23162"/>
      <c r="D23162" s="67"/>
      <c r="E23162"/>
      <c r="F23162"/>
      <c r="G23162"/>
      <c r="H23162" s="67"/>
      <c r="I23162"/>
      <c r="J23162"/>
      <c r="K23162"/>
      <c r="L23162"/>
      <c r="M23162"/>
      <c r="N23162"/>
      <c r="O23162"/>
    </row>
    <row r="23163" spans="1:15">
      <c r="A23163"/>
      <c r="B23163"/>
      <c r="C23163"/>
      <c r="D23163" s="67"/>
      <c r="E23163"/>
      <c r="F23163"/>
      <c r="G23163"/>
      <c r="H23163" s="67"/>
      <c r="I23163"/>
      <c r="J23163"/>
      <c r="K23163"/>
      <c r="L23163"/>
      <c r="M23163"/>
      <c r="N23163"/>
      <c r="O23163"/>
    </row>
    <row r="23164" spans="1:15">
      <c r="A23164"/>
      <c r="B23164"/>
      <c r="C23164"/>
      <c r="D23164" s="67"/>
      <c r="E23164"/>
      <c r="F23164"/>
      <c r="G23164"/>
      <c r="H23164" s="67"/>
      <c r="I23164"/>
      <c r="J23164"/>
      <c r="K23164"/>
      <c r="L23164"/>
      <c r="M23164"/>
      <c r="N23164"/>
      <c r="O23164"/>
    </row>
    <row r="23165" spans="1:15">
      <c r="A23165"/>
      <c r="B23165"/>
      <c r="C23165"/>
      <c r="D23165" s="67"/>
      <c r="E23165"/>
      <c r="F23165"/>
      <c r="G23165"/>
      <c r="H23165" s="67"/>
      <c r="I23165"/>
      <c r="J23165"/>
      <c r="K23165"/>
      <c r="L23165"/>
      <c r="M23165"/>
      <c r="N23165"/>
      <c r="O23165"/>
    </row>
    <row r="23166" spans="1:15">
      <c r="A23166"/>
      <c r="B23166"/>
      <c r="C23166"/>
      <c r="D23166" s="67"/>
      <c r="E23166"/>
      <c r="F23166"/>
      <c r="G23166"/>
      <c r="H23166" s="67"/>
      <c r="I23166"/>
      <c r="J23166"/>
      <c r="K23166"/>
      <c r="L23166"/>
      <c r="M23166"/>
      <c r="N23166"/>
      <c r="O23166"/>
    </row>
    <row r="23167" spans="1:15">
      <c r="A23167"/>
      <c r="B23167"/>
      <c r="C23167"/>
      <c r="D23167" s="67"/>
      <c r="E23167"/>
      <c r="F23167"/>
      <c r="G23167"/>
      <c r="H23167" s="67"/>
      <c r="I23167"/>
      <c r="J23167"/>
      <c r="K23167"/>
      <c r="L23167"/>
      <c r="M23167"/>
      <c r="N23167"/>
      <c r="O23167"/>
    </row>
    <row r="23168" spans="1:15">
      <c r="A23168"/>
      <c r="B23168"/>
      <c r="C23168"/>
      <c r="D23168" s="67"/>
      <c r="E23168"/>
      <c r="F23168"/>
      <c r="G23168"/>
      <c r="H23168" s="67"/>
      <c r="I23168"/>
      <c r="J23168"/>
      <c r="K23168"/>
      <c r="L23168"/>
      <c r="M23168"/>
      <c r="N23168"/>
      <c r="O23168"/>
    </row>
    <row r="23169" spans="1:15">
      <c r="A23169"/>
      <c r="B23169"/>
      <c r="C23169"/>
      <c r="D23169" s="67"/>
      <c r="E23169"/>
      <c r="F23169"/>
      <c r="G23169"/>
      <c r="H23169" s="67"/>
      <c r="I23169"/>
      <c r="J23169"/>
      <c r="K23169"/>
      <c r="L23169"/>
      <c r="M23169"/>
      <c r="N23169"/>
      <c r="O23169"/>
    </row>
    <row r="23170" spans="1:15">
      <c r="A23170"/>
      <c r="B23170"/>
      <c r="C23170"/>
      <c r="D23170" s="67"/>
      <c r="E23170"/>
      <c r="F23170"/>
      <c r="G23170"/>
      <c r="H23170" s="67"/>
      <c r="I23170"/>
      <c r="J23170"/>
      <c r="K23170"/>
      <c r="L23170"/>
      <c r="M23170"/>
      <c r="N23170"/>
      <c r="O23170"/>
    </row>
    <row r="23171" spans="1:15">
      <c r="A23171"/>
      <c r="B23171"/>
      <c r="C23171"/>
      <c r="D23171" s="67"/>
      <c r="E23171"/>
      <c r="F23171"/>
      <c r="G23171"/>
      <c r="H23171" s="67"/>
      <c r="I23171"/>
      <c r="J23171"/>
      <c r="K23171"/>
      <c r="L23171"/>
      <c r="M23171"/>
      <c r="N23171"/>
      <c r="O23171"/>
    </row>
    <row r="23172" spans="1:15">
      <c r="A23172"/>
      <c r="B23172"/>
      <c r="C23172"/>
      <c r="D23172" s="67"/>
      <c r="E23172"/>
      <c r="F23172"/>
      <c r="G23172"/>
      <c r="H23172" s="67"/>
      <c r="I23172"/>
      <c r="J23172"/>
      <c r="K23172"/>
      <c r="L23172"/>
      <c r="M23172"/>
      <c r="N23172"/>
      <c r="O23172"/>
    </row>
    <row r="23173" spans="1:15">
      <c r="A23173"/>
      <c r="B23173"/>
      <c r="C23173"/>
      <c r="D23173" s="67"/>
      <c r="E23173"/>
      <c r="F23173"/>
      <c r="G23173"/>
      <c r="H23173" s="67"/>
      <c r="I23173"/>
      <c r="J23173"/>
      <c r="K23173"/>
      <c r="L23173"/>
      <c r="M23173"/>
      <c r="N23173"/>
      <c r="O23173"/>
    </row>
    <row r="23174" spans="1:15">
      <c r="A23174"/>
      <c r="B23174"/>
      <c r="C23174"/>
      <c r="D23174" s="67"/>
      <c r="E23174"/>
      <c r="F23174"/>
      <c r="G23174"/>
      <c r="H23174" s="67"/>
      <c r="I23174"/>
      <c r="J23174"/>
      <c r="K23174"/>
      <c r="L23174"/>
      <c r="M23174"/>
      <c r="N23174"/>
      <c r="O23174"/>
    </row>
    <row r="23175" spans="1:15">
      <c r="A23175"/>
      <c r="B23175"/>
      <c r="C23175"/>
      <c r="D23175" s="67"/>
      <c r="E23175"/>
      <c r="F23175"/>
      <c r="G23175"/>
      <c r="H23175" s="67"/>
      <c r="I23175"/>
      <c r="J23175"/>
      <c r="K23175"/>
      <c r="L23175"/>
      <c r="M23175"/>
      <c r="N23175"/>
      <c r="O23175"/>
    </row>
    <row r="23176" spans="1:15">
      <c r="A23176"/>
      <c r="B23176"/>
      <c r="C23176"/>
      <c r="D23176" s="67"/>
      <c r="E23176"/>
      <c r="F23176"/>
      <c r="G23176"/>
      <c r="H23176" s="67"/>
      <c r="I23176"/>
      <c r="J23176"/>
      <c r="K23176"/>
      <c r="L23176"/>
      <c r="M23176"/>
      <c r="N23176"/>
      <c r="O23176"/>
    </row>
    <row r="23177" spans="1:15">
      <c r="A23177"/>
      <c r="B23177"/>
      <c r="C23177"/>
      <c r="D23177" s="67"/>
      <c r="E23177"/>
      <c r="F23177"/>
      <c r="G23177"/>
      <c r="H23177" s="67"/>
      <c r="I23177"/>
      <c r="J23177"/>
      <c r="K23177"/>
      <c r="L23177"/>
      <c r="M23177"/>
      <c r="N23177"/>
      <c r="O23177"/>
    </row>
    <row r="23178" spans="1:15">
      <c r="A23178"/>
      <c r="B23178"/>
      <c r="C23178"/>
      <c r="D23178" s="67"/>
      <c r="E23178"/>
      <c r="F23178"/>
      <c r="G23178"/>
      <c r="H23178" s="67"/>
      <c r="I23178"/>
      <c r="J23178"/>
      <c r="K23178"/>
      <c r="L23178"/>
      <c r="M23178"/>
      <c r="N23178"/>
      <c r="O23178"/>
    </row>
    <row r="23179" spans="1:15">
      <c r="A23179"/>
      <c r="B23179"/>
      <c r="C23179"/>
      <c r="D23179" s="67"/>
      <c r="E23179"/>
      <c r="F23179"/>
      <c r="G23179"/>
      <c r="H23179" s="67"/>
      <c r="I23179"/>
      <c r="J23179"/>
      <c r="K23179"/>
      <c r="L23179"/>
      <c r="M23179"/>
      <c r="N23179"/>
      <c r="O23179"/>
    </row>
    <row r="23180" spans="1:15">
      <c r="A23180"/>
      <c r="B23180"/>
      <c r="C23180"/>
      <c r="D23180" s="67"/>
      <c r="E23180"/>
      <c r="F23180"/>
      <c r="G23180"/>
      <c r="H23180" s="67"/>
      <c r="I23180"/>
      <c r="J23180"/>
      <c r="K23180"/>
      <c r="L23180"/>
      <c r="M23180"/>
      <c r="N23180"/>
      <c r="O23180"/>
    </row>
    <row r="23181" spans="1:15">
      <c r="A23181"/>
      <c r="B23181"/>
      <c r="C23181"/>
      <c r="D23181" s="67"/>
      <c r="E23181"/>
      <c r="F23181"/>
      <c r="G23181"/>
      <c r="H23181" s="67"/>
      <c r="I23181"/>
      <c r="J23181"/>
      <c r="K23181"/>
      <c r="L23181"/>
      <c r="M23181"/>
      <c r="N23181"/>
      <c r="O23181"/>
    </row>
    <row r="23182" spans="1:15">
      <c r="A23182"/>
      <c r="B23182"/>
      <c r="C23182"/>
      <c r="D23182" s="67"/>
      <c r="E23182"/>
      <c r="F23182"/>
      <c r="G23182"/>
      <c r="H23182" s="67"/>
      <c r="I23182"/>
      <c r="J23182"/>
      <c r="K23182"/>
      <c r="L23182"/>
      <c r="M23182"/>
      <c r="N23182"/>
      <c r="O23182"/>
    </row>
    <row r="23183" spans="1:15">
      <c r="A23183"/>
      <c r="B23183"/>
      <c r="C23183"/>
      <c r="D23183" s="67"/>
      <c r="E23183"/>
      <c r="F23183"/>
      <c r="G23183"/>
      <c r="H23183" s="67"/>
      <c r="I23183"/>
      <c r="J23183"/>
      <c r="K23183"/>
      <c r="L23183"/>
      <c r="M23183"/>
      <c r="N23183"/>
      <c r="O23183"/>
    </row>
    <row r="23184" spans="1:15">
      <c r="A23184"/>
      <c r="B23184"/>
      <c r="C23184"/>
      <c r="D23184" s="67"/>
      <c r="E23184"/>
      <c r="F23184"/>
      <c r="G23184"/>
      <c r="H23184" s="67"/>
      <c r="I23184"/>
      <c r="J23184"/>
      <c r="K23184"/>
      <c r="L23184"/>
      <c r="M23184"/>
      <c r="N23184"/>
      <c r="O23184"/>
    </row>
    <row r="23185" spans="1:15">
      <c r="A23185"/>
      <c r="B23185"/>
      <c r="C23185"/>
      <c r="D23185" s="67"/>
      <c r="E23185"/>
      <c r="F23185"/>
      <c r="G23185"/>
      <c r="H23185" s="67"/>
      <c r="I23185"/>
      <c r="J23185"/>
      <c r="K23185"/>
      <c r="L23185"/>
      <c r="M23185"/>
      <c r="N23185"/>
      <c r="O23185"/>
    </row>
    <row r="23186" spans="1:15">
      <c r="A23186"/>
      <c r="B23186"/>
      <c r="C23186"/>
      <c r="D23186" s="67"/>
      <c r="E23186"/>
      <c r="F23186"/>
      <c r="G23186"/>
      <c r="H23186" s="67"/>
      <c r="I23186"/>
      <c r="J23186"/>
      <c r="K23186"/>
      <c r="L23186"/>
      <c r="M23186"/>
      <c r="N23186"/>
      <c r="O23186"/>
    </row>
    <row r="23187" spans="1:15">
      <c r="A23187"/>
      <c r="B23187"/>
      <c r="C23187"/>
      <c r="D23187" s="67"/>
      <c r="E23187"/>
      <c r="F23187"/>
      <c r="G23187"/>
      <c r="H23187" s="67"/>
      <c r="I23187"/>
      <c r="J23187"/>
      <c r="K23187"/>
      <c r="L23187"/>
      <c r="M23187"/>
      <c r="N23187"/>
      <c r="O23187"/>
    </row>
    <row r="23188" spans="1:15">
      <c r="A23188"/>
      <c r="B23188"/>
      <c r="C23188"/>
      <c r="D23188" s="67"/>
      <c r="E23188"/>
      <c r="F23188"/>
      <c r="G23188"/>
      <c r="H23188" s="67"/>
      <c r="I23188"/>
      <c r="J23188"/>
      <c r="K23188"/>
      <c r="L23188"/>
      <c r="M23188"/>
      <c r="N23188"/>
      <c r="O23188"/>
    </row>
    <row r="23189" spans="1:15">
      <c r="A23189"/>
      <c r="B23189"/>
      <c r="C23189"/>
      <c r="D23189" s="67"/>
      <c r="E23189"/>
      <c r="F23189"/>
      <c r="G23189"/>
      <c r="H23189" s="67"/>
      <c r="I23189"/>
      <c r="J23189"/>
      <c r="K23189"/>
      <c r="L23189"/>
      <c r="M23189"/>
      <c r="N23189"/>
      <c r="O23189"/>
    </row>
    <row r="23190" spans="1:15">
      <c r="A23190"/>
      <c r="B23190"/>
      <c r="C23190"/>
      <c r="D23190" s="67"/>
      <c r="E23190"/>
      <c r="F23190"/>
      <c r="G23190"/>
      <c r="H23190" s="67"/>
      <c r="I23190"/>
      <c r="J23190"/>
      <c r="K23190"/>
      <c r="L23190"/>
      <c r="M23190"/>
      <c r="N23190"/>
      <c r="O23190"/>
    </row>
    <row r="23191" spans="1:15">
      <c r="A23191"/>
      <c r="B23191"/>
      <c r="C23191"/>
      <c r="D23191" s="67"/>
      <c r="E23191"/>
      <c r="F23191"/>
      <c r="G23191"/>
      <c r="H23191" s="67"/>
      <c r="I23191"/>
      <c r="J23191"/>
      <c r="K23191"/>
      <c r="L23191"/>
      <c r="M23191"/>
      <c r="N23191"/>
      <c r="O23191"/>
    </row>
    <row r="23192" spans="1:15">
      <c r="A23192"/>
      <c r="B23192"/>
      <c r="C23192"/>
      <c r="D23192" s="67"/>
      <c r="E23192"/>
      <c r="F23192"/>
      <c r="G23192"/>
      <c r="H23192" s="67"/>
      <c r="I23192"/>
      <c r="J23192"/>
      <c r="K23192"/>
      <c r="L23192"/>
      <c r="M23192"/>
      <c r="N23192"/>
      <c r="O23192"/>
    </row>
    <row r="23193" spans="1:15">
      <c r="A23193"/>
      <c r="B23193"/>
      <c r="C23193"/>
      <c r="D23193" s="67"/>
      <c r="E23193"/>
      <c r="F23193"/>
      <c r="G23193"/>
      <c r="H23193" s="67"/>
      <c r="I23193"/>
      <c r="J23193"/>
      <c r="K23193"/>
      <c r="L23193"/>
      <c r="M23193"/>
      <c r="N23193"/>
      <c r="O23193"/>
    </row>
    <row r="23194" spans="1:15">
      <c r="A23194"/>
      <c r="B23194"/>
      <c r="C23194"/>
      <c r="D23194" s="67"/>
      <c r="E23194"/>
      <c r="F23194"/>
      <c r="G23194"/>
      <c r="H23194" s="67"/>
      <c r="I23194"/>
      <c r="J23194"/>
      <c r="K23194"/>
      <c r="L23194"/>
      <c r="M23194"/>
      <c r="N23194"/>
      <c r="O23194"/>
    </row>
    <row r="23195" spans="1:15">
      <c r="A23195"/>
      <c r="B23195"/>
      <c r="C23195"/>
      <c r="D23195" s="67"/>
      <c r="E23195"/>
      <c r="F23195"/>
      <c r="G23195"/>
      <c r="H23195" s="67"/>
      <c r="I23195"/>
      <c r="J23195"/>
      <c r="K23195"/>
      <c r="L23195"/>
      <c r="M23195"/>
      <c r="N23195"/>
      <c r="O23195"/>
    </row>
    <row r="23196" spans="1:15">
      <c r="A23196"/>
      <c r="B23196"/>
      <c r="C23196"/>
      <c r="D23196" s="67"/>
      <c r="E23196"/>
      <c r="F23196"/>
      <c r="G23196"/>
      <c r="H23196" s="67"/>
      <c r="I23196"/>
      <c r="J23196"/>
      <c r="K23196"/>
      <c r="L23196"/>
      <c r="M23196"/>
      <c r="N23196"/>
      <c r="O23196"/>
    </row>
    <row r="23197" spans="1:15">
      <c r="A23197"/>
      <c r="B23197"/>
      <c r="C23197"/>
      <c r="D23197" s="67"/>
      <c r="E23197"/>
      <c r="F23197"/>
      <c r="G23197"/>
      <c r="H23197" s="67"/>
      <c r="I23197"/>
      <c r="J23197"/>
      <c r="K23197"/>
      <c r="L23197"/>
      <c r="M23197"/>
      <c r="N23197"/>
      <c r="O23197"/>
    </row>
    <row r="23198" spans="1:15">
      <c r="A23198"/>
      <c r="B23198"/>
      <c r="C23198"/>
      <c r="D23198" s="67"/>
      <c r="E23198"/>
      <c r="F23198"/>
      <c r="G23198"/>
      <c r="H23198" s="67"/>
      <c r="I23198"/>
      <c r="J23198"/>
      <c r="K23198"/>
      <c r="L23198"/>
      <c r="M23198"/>
      <c r="N23198"/>
      <c r="O23198"/>
    </row>
    <row r="23199" spans="1:15">
      <c r="A23199"/>
      <c r="B23199"/>
      <c r="C23199"/>
      <c r="D23199" s="67"/>
      <c r="E23199"/>
      <c r="F23199"/>
      <c r="G23199"/>
      <c r="H23199" s="67"/>
      <c r="I23199"/>
      <c r="J23199"/>
      <c r="K23199"/>
      <c r="L23199"/>
      <c r="M23199"/>
      <c r="N23199"/>
      <c r="O23199"/>
    </row>
    <row r="23200" spans="1:15">
      <c r="A23200"/>
      <c r="B23200"/>
      <c r="C23200"/>
      <c r="D23200" s="67"/>
      <c r="E23200"/>
      <c r="F23200"/>
      <c r="G23200"/>
      <c r="H23200" s="67"/>
      <c r="I23200"/>
      <c r="J23200"/>
      <c r="K23200"/>
      <c r="L23200"/>
      <c r="M23200"/>
      <c r="N23200"/>
      <c r="O23200"/>
    </row>
    <row r="23201" spans="1:15">
      <c r="A23201"/>
      <c r="B23201"/>
      <c r="C23201"/>
      <c r="D23201" s="67"/>
      <c r="E23201"/>
      <c r="F23201"/>
      <c r="G23201"/>
      <c r="H23201" s="67"/>
      <c r="I23201"/>
      <c r="J23201"/>
      <c r="K23201"/>
      <c r="L23201"/>
      <c r="M23201"/>
      <c r="N23201"/>
      <c r="O23201"/>
    </row>
    <row r="23202" spans="1:15">
      <c r="A23202"/>
      <c r="B23202"/>
      <c r="C23202"/>
      <c r="D23202" s="67"/>
      <c r="E23202"/>
      <c r="F23202"/>
      <c r="G23202"/>
      <c r="H23202" s="67"/>
      <c r="I23202"/>
      <c r="J23202"/>
      <c r="K23202"/>
      <c r="L23202"/>
      <c r="M23202"/>
      <c r="N23202"/>
      <c r="O23202"/>
    </row>
    <row r="23203" spans="1:15">
      <c r="A23203"/>
      <c r="B23203"/>
      <c r="C23203"/>
      <c r="D23203" s="67"/>
      <c r="E23203"/>
      <c r="F23203"/>
      <c r="G23203"/>
      <c r="H23203" s="67"/>
      <c r="I23203"/>
      <c r="J23203"/>
      <c r="K23203"/>
      <c r="L23203"/>
      <c r="M23203"/>
      <c r="N23203"/>
      <c r="O23203"/>
    </row>
    <row r="23204" spans="1:15">
      <c r="A23204"/>
      <c r="B23204"/>
      <c r="C23204"/>
      <c r="D23204" s="67"/>
      <c r="E23204"/>
      <c r="F23204"/>
      <c r="G23204"/>
      <c r="H23204" s="67"/>
      <c r="I23204"/>
      <c r="J23204"/>
      <c r="K23204"/>
      <c r="L23204"/>
      <c r="M23204"/>
      <c r="N23204"/>
      <c r="O23204"/>
    </row>
    <row r="23205" spans="1:15">
      <c r="A23205"/>
      <c r="B23205"/>
      <c r="C23205"/>
      <c r="D23205" s="67"/>
      <c r="E23205"/>
      <c r="F23205"/>
      <c r="G23205"/>
      <c r="H23205" s="67"/>
      <c r="I23205"/>
      <c r="J23205"/>
      <c r="K23205"/>
      <c r="L23205"/>
      <c r="M23205"/>
      <c r="N23205"/>
      <c r="O23205"/>
    </row>
    <row r="23206" spans="1:15">
      <c r="A23206"/>
      <c r="B23206"/>
      <c r="C23206"/>
      <c r="D23206" s="67"/>
      <c r="E23206"/>
      <c r="F23206"/>
      <c r="G23206"/>
      <c r="H23206" s="67"/>
      <c r="I23206"/>
      <c r="J23206"/>
      <c r="K23206"/>
      <c r="L23206"/>
      <c r="M23206"/>
      <c r="N23206"/>
      <c r="O23206"/>
    </row>
    <row r="23207" spans="1:15">
      <c r="A23207"/>
      <c r="B23207"/>
      <c r="C23207"/>
      <c r="D23207" s="67"/>
      <c r="E23207"/>
      <c r="F23207"/>
      <c r="G23207"/>
      <c r="H23207" s="67"/>
      <c r="I23207"/>
      <c r="J23207"/>
      <c r="K23207"/>
      <c r="L23207"/>
      <c r="M23207"/>
      <c r="N23207"/>
      <c r="O23207"/>
    </row>
    <row r="23208" spans="1:15">
      <c r="A23208"/>
      <c r="B23208"/>
      <c r="C23208"/>
      <c r="D23208" s="67"/>
      <c r="E23208"/>
      <c r="F23208"/>
      <c r="G23208"/>
      <c r="H23208" s="67"/>
      <c r="I23208"/>
      <c r="J23208"/>
      <c r="K23208"/>
      <c r="L23208"/>
      <c r="M23208"/>
      <c r="N23208"/>
      <c r="O23208"/>
    </row>
    <row r="23209" spans="1:15">
      <c r="A23209"/>
      <c r="B23209"/>
      <c r="C23209"/>
      <c r="D23209" s="67"/>
      <c r="E23209"/>
      <c r="F23209"/>
      <c r="G23209"/>
      <c r="H23209" s="67"/>
      <c r="I23209"/>
      <c r="J23209"/>
      <c r="K23209"/>
      <c r="L23209"/>
      <c r="M23209"/>
      <c r="N23209"/>
      <c r="O23209"/>
    </row>
    <row r="23210" spans="1:15">
      <c r="A23210"/>
      <c r="B23210"/>
      <c r="C23210"/>
      <c r="D23210" s="67"/>
      <c r="E23210"/>
      <c r="F23210"/>
      <c r="G23210"/>
      <c r="H23210" s="67"/>
      <c r="I23210"/>
      <c r="J23210"/>
      <c r="K23210"/>
      <c r="L23210"/>
      <c r="M23210"/>
      <c r="N23210"/>
      <c r="O23210"/>
    </row>
    <row r="23211" spans="1:15">
      <c r="A23211"/>
      <c r="B23211"/>
      <c r="C23211"/>
      <c r="D23211" s="67"/>
      <c r="E23211"/>
      <c r="F23211"/>
      <c r="G23211"/>
      <c r="H23211" s="67"/>
      <c r="I23211"/>
      <c r="J23211"/>
      <c r="K23211"/>
      <c r="L23211"/>
      <c r="M23211"/>
      <c r="N23211"/>
      <c r="O23211"/>
    </row>
    <row r="23212" spans="1:15">
      <c r="A23212"/>
      <c r="B23212"/>
      <c r="C23212"/>
      <c r="D23212" s="67"/>
      <c r="E23212"/>
      <c r="F23212"/>
      <c r="G23212"/>
      <c r="H23212" s="67"/>
      <c r="I23212"/>
      <c r="J23212"/>
      <c r="K23212"/>
      <c r="L23212"/>
      <c r="M23212"/>
      <c r="N23212"/>
      <c r="O23212"/>
    </row>
    <row r="23213" spans="1:15">
      <c r="A23213"/>
      <c r="B23213"/>
      <c r="C23213"/>
      <c r="D23213" s="67"/>
      <c r="E23213"/>
      <c r="F23213"/>
      <c r="G23213"/>
      <c r="H23213" s="67"/>
      <c r="I23213"/>
      <c r="J23213"/>
      <c r="K23213"/>
      <c r="L23213"/>
      <c r="M23213"/>
      <c r="N23213"/>
      <c r="O23213"/>
    </row>
    <row r="23214" spans="1:15">
      <c r="A23214"/>
      <c r="B23214"/>
      <c r="C23214"/>
      <c r="D23214" s="67"/>
      <c r="E23214"/>
      <c r="F23214"/>
      <c r="G23214"/>
      <c r="H23214" s="67"/>
      <c r="I23214"/>
      <c r="J23214"/>
      <c r="K23214"/>
      <c r="L23214"/>
      <c r="M23214"/>
      <c r="N23214"/>
      <c r="O23214"/>
    </row>
    <row r="23215" spans="1:15">
      <c r="A23215"/>
      <c r="B23215"/>
      <c r="C23215"/>
      <c r="D23215" s="67"/>
      <c r="E23215"/>
      <c r="F23215"/>
      <c r="G23215"/>
      <c r="H23215" s="67"/>
      <c r="I23215"/>
      <c r="J23215"/>
      <c r="K23215"/>
      <c r="L23215"/>
      <c r="M23215"/>
      <c r="N23215"/>
      <c r="O23215"/>
    </row>
    <row r="23216" spans="1:15">
      <c r="A23216"/>
      <c r="B23216"/>
      <c r="C23216"/>
      <c r="D23216" s="67"/>
      <c r="E23216"/>
      <c r="F23216"/>
      <c r="G23216"/>
      <c r="H23216" s="67"/>
      <c r="I23216"/>
      <c r="J23216"/>
      <c r="K23216"/>
      <c r="L23216"/>
      <c r="M23216"/>
      <c r="N23216"/>
      <c r="O23216"/>
    </row>
    <row r="23217" spans="1:15">
      <c r="A23217"/>
      <c r="B23217"/>
      <c r="C23217"/>
      <c r="D23217" s="67"/>
      <c r="E23217"/>
      <c r="F23217"/>
      <c r="G23217"/>
      <c r="H23217" s="67"/>
      <c r="I23217"/>
      <c r="J23217"/>
      <c r="K23217"/>
      <c r="L23217"/>
      <c r="M23217"/>
      <c r="N23217"/>
      <c r="O23217"/>
    </row>
    <row r="23218" spans="1:15">
      <c r="A23218"/>
      <c r="B23218"/>
      <c r="C23218"/>
      <c r="D23218" s="67"/>
      <c r="E23218"/>
      <c r="F23218"/>
      <c r="G23218"/>
      <c r="H23218" s="67"/>
      <c r="I23218"/>
      <c r="J23218"/>
      <c r="K23218"/>
      <c r="L23218"/>
      <c r="M23218"/>
      <c r="N23218"/>
      <c r="O23218"/>
    </row>
    <row r="23219" spans="1:15">
      <c r="A23219"/>
      <c r="B23219"/>
      <c r="C23219"/>
      <c r="D23219" s="67"/>
      <c r="E23219"/>
      <c r="F23219"/>
      <c r="G23219"/>
      <c r="H23219" s="67"/>
      <c r="I23219"/>
      <c r="J23219"/>
      <c r="K23219"/>
      <c r="L23219"/>
      <c r="M23219"/>
      <c r="N23219"/>
      <c r="O23219"/>
    </row>
    <row r="23220" spans="1:15">
      <c r="A23220"/>
      <c r="B23220"/>
      <c r="C23220"/>
      <c r="D23220" s="67"/>
      <c r="E23220"/>
      <c r="F23220"/>
      <c r="G23220"/>
      <c r="H23220" s="67"/>
      <c r="I23220"/>
      <c r="J23220"/>
      <c r="K23220"/>
      <c r="L23220"/>
      <c r="M23220"/>
      <c r="N23220"/>
      <c r="O23220"/>
    </row>
    <row r="23221" spans="1:15">
      <c r="A23221"/>
      <c r="B23221"/>
      <c r="C23221"/>
      <c r="D23221" s="67"/>
      <c r="E23221"/>
      <c r="F23221"/>
      <c r="G23221"/>
      <c r="H23221" s="67"/>
      <c r="I23221"/>
      <c r="J23221"/>
      <c r="K23221"/>
      <c r="L23221"/>
      <c r="M23221"/>
      <c r="N23221"/>
      <c r="O23221"/>
    </row>
    <row r="23222" spans="1:15">
      <c r="A23222"/>
      <c r="B23222"/>
      <c r="C23222"/>
      <c r="D23222" s="67"/>
      <c r="E23222"/>
      <c r="F23222"/>
      <c r="G23222"/>
      <c r="H23222" s="67"/>
      <c r="I23222"/>
      <c r="J23222"/>
      <c r="K23222"/>
      <c r="L23222"/>
      <c r="M23222"/>
      <c r="N23222"/>
      <c r="O23222"/>
    </row>
    <row r="23223" spans="1:15">
      <c r="A23223"/>
      <c r="B23223"/>
      <c r="C23223"/>
      <c r="D23223" s="67"/>
      <c r="E23223"/>
      <c r="F23223"/>
      <c r="G23223"/>
      <c r="H23223" s="67"/>
      <c r="I23223"/>
      <c r="J23223"/>
      <c r="K23223"/>
      <c r="L23223"/>
      <c r="M23223"/>
      <c r="N23223"/>
      <c r="O23223"/>
    </row>
    <row r="23224" spans="1:15">
      <c r="A23224"/>
      <c r="B23224"/>
      <c r="C23224"/>
      <c r="D23224" s="67"/>
      <c r="E23224"/>
      <c r="F23224"/>
      <c r="G23224"/>
      <c r="H23224" s="67"/>
      <c r="I23224"/>
      <c r="J23224"/>
      <c r="K23224"/>
      <c r="L23224"/>
      <c r="M23224"/>
      <c r="N23224"/>
      <c r="O23224"/>
    </row>
    <row r="23225" spans="1:15">
      <c r="A23225"/>
      <c r="B23225"/>
      <c r="C23225"/>
      <c r="D23225" s="67"/>
      <c r="E23225"/>
      <c r="F23225"/>
      <c r="G23225"/>
      <c r="H23225" s="67"/>
      <c r="I23225"/>
      <c r="J23225"/>
      <c r="K23225"/>
      <c r="L23225"/>
      <c r="M23225"/>
      <c r="N23225"/>
      <c r="O23225"/>
    </row>
    <row r="23226" spans="1:15">
      <c r="A23226"/>
      <c r="B23226"/>
      <c r="C23226"/>
      <c r="D23226" s="67"/>
      <c r="E23226"/>
      <c r="F23226"/>
      <c r="G23226"/>
      <c r="H23226" s="67"/>
      <c r="I23226"/>
      <c r="J23226"/>
      <c r="K23226"/>
      <c r="L23226"/>
      <c r="M23226"/>
      <c r="N23226"/>
      <c r="O23226"/>
    </row>
    <row r="23227" spans="1:15">
      <c r="A23227"/>
      <c r="B23227"/>
      <c r="C23227"/>
      <c r="D23227" s="67"/>
      <c r="E23227"/>
      <c r="F23227"/>
      <c r="G23227"/>
      <c r="H23227" s="67"/>
      <c r="I23227"/>
      <c r="J23227"/>
      <c r="K23227"/>
      <c r="L23227"/>
      <c r="M23227"/>
      <c r="N23227"/>
      <c r="O23227"/>
    </row>
    <row r="23228" spans="1:15">
      <c r="A23228"/>
      <c r="B23228"/>
      <c r="C23228"/>
      <c r="D23228" s="67"/>
      <c r="E23228"/>
      <c r="F23228"/>
      <c r="G23228"/>
      <c r="H23228" s="67"/>
      <c r="I23228"/>
      <c r="J23228"/>
      <c r="K23228"/>
      <c r="L23228"/>
      <c r="M23228"/>
      <c r="N23228"/>
      <c r="O23228"/>
    </row>
    <row r="23229" spans="1:15">
      <c r="A23229"/>
      <c r="B23229"/>
      <c r="C23229"/>
      <c r="D23229" s="67"/>
      <c r="E23229"/>
      <c r="F23229"/>
      <c r="G23229"/>
      <c r="H23229" s="67"/>
      <c r="I23229"/>
      <c r="J23229"/>
      <c r="K23229"/>
      <c r="L23229"/>
      <c r="M23229"/>
      <c r="N23229"/>
      <c r="O23229"/>
    </row>
    <row r="23230" spans="1:15">
      <c r="A23230"/>
      <c r="B23230"/>
      <c r="C23230"/>
      <c r="D23230" s="67"/>
      <c r="E23230"/>
      <c r="F23230"/>
      <c r="G23230"/>
      <c r="H23230" s="67"/>
      <c r="I23230"/>
      <c r="J23230"/>
      <c r="K23230"/>
      <c r="L23230"/>
      <c r="M23230"/>
      <c r="N23230"/>
      <c r="O23230"/>
    </row>
    <row r="23231" spans="1:15">
      <c r="A23231"/>
      <c r="B23231"/>
      <c r="C23231"/>
      <c r="D23231" s="67"/>
      <c r="E23231"/>
      <c r="F23231"/>
      <c r="G23231"/>
      <c r="H23231" s="67"/>
      <c r="I23231"/>
      <c r="J23231"/>
      <c r="K23231"/>
      <c r="L23231"/>
      <c r="M23231"/>
      <c r="N23231"/>
      <c r="O23231"/>
    </row>
    <row r="23232" spans="1:15">
      <c r="A23232"/>
      <c r="B23232"/>
      <c r="C23232"/>
      <c r="D23232" s="67"/>
      <c r="E23232"/>
      <c r="F23232"/>
      <c r="G23232"/>
      <c r="H23232" s="67"/>
      <c r="I23232"/>
      <c r="J23232"/>
      <c r="K23232"/>
      <c r="L23232"/>
      <c r="M23232"/>
      <c r="N23232"/>
      <c r="O23232"/>
    </row>
    <row r="23233" spans="1:15">
      <c r="A23233"/>
      <c r="B23233"/>
      <c r="C23233"/>
      <c r="D23233" s="67"/>
      <c r="E23233"/>
      <c r="F23233"/>
      <c r="G23233"/>
      <c r="H23233" s="67"/>
      <c r="I23233"/>
      <c r="J23233"/>
      <c r="K23233"/>
      <c r="L23233"/>
      <c r="M23233"/>
      <c r="N23233"/>
      <c r="O23233"/>
    </row>
    <row r="23234" spans="1:15">
      <c r="A23234"/>
      <c r="B23234"/>
      <c r="C23234"/>
      <c r="D23234" s="67"/>
      <c r="E23234"/>
      <c r="F23234"/>
      <c r="G23234"/>
      <c r="H23234" s="67"/>
      <c r="I23234"/>
      <c r="J23234"/>
      <c r="K23234"/>
      <c r="L23234"/>
      <c r="M23234"/>
      <c r="N23234"/>
      <c r="O23234"/>
    </row>
    <row r="23235" spans="1:15">
      <c r="A23235"/>
      <c r="B23235"/>
      <c r="C23235"/>
      <c r="D23235" s="67"/>
      <c r="E23235"/>
      <c r="F23235"/>
      <c r="G23235"/>
      <c r="H23235" s="67"/>
      <c r="I23235"/>
      <c r="J23235"/>
      <c r="K23235"/>
      <c r="L23235"/>
      <c r="M23235"/>
      <c r="N23235"/>
      <c r="O23235"/>
    </row>
    <row r="23236" spans="1:15">
      <c r="A23236"/>
      <c r="B23236"/>
      <c r="C23236"/>
      <c r="D23236" s="67"/>
      <c r="E23236"/>
      <c r="F23236"/>
      <c r="G23236"/>
      <c r="H23236" s="67"/>
      <c r="I23236"/>
      <c r="J23236"/>
      <c r="K23236"/>
      <c r="L23236"/>
      <c r="M23236"/>
      <c r="N23236"/>
      <c r="O23236"/>
    </row>
    <row r="23237" spans="1:15">
      <c r="A23237"/>
      <c r="B23237"/>
      <c r="C23237"/>
      <c r="D23237" s="67"/>
      <c r="E23237"/>
      <c r="F23237"/>
      <c r="G23237"/>
      <c r="H23237" s="67"/>
      <c r="I23237"/>
      <c r="J23237"/>
      <c r="K23237"/>
      <c r="L23237"/>
      <c r="M23237"/>
      <c r="N23237"/>
      <c r="O23237"/>
    </row>
    <row r="23238" spans="1:15">
      <c r="A23238"/>
      <c r="B23238"/>
      <c r="C23238"/>
      <c r="D23238" s="67"/>
      <c r="E23238"/>
      <c r="F23238"/>
      <c r="G23238"/>
      <c r="H23238" s="67"/>
      <c r="I23238"/>
      <c r="J23238"/>
      <c r="K23238"/>
      <c r="L23238"/>
      <c r="M23238"/>
      <c r="N23238"/>
      <c r="O23238"/>
    </row>
    <row r="23239" spans="1:15">
      <c r="A23239"/>
      <c r="B23239"/>
      <c r="C23239"/>
      <c r="D23239" s="67"/>
      <c r="E23239"/>
      <c r="F23239"/>
      <c r="G23239"/>
      <c r="H23239" s="67"/>
      <c r="I23239"/>
      <c r="J23239"/>
      <c r="K23239"/>
      <c r="L23239"/>
      <c r="M23239"/>
      <c r="N23239"/>
      <c r="O23239"/>
    </row>
    <row r="23240" spans="1:15">
      <c r="A23240"/>
      <c r="B23240"/>
      <c r="C23240"/>
      <c r="D23240" s="67"/>
      <c r="E23240"/>
      <c r="F23240"/>
      <c r="G23240"/>
      <c r="H23240" s="67"/>
      <c r="I23240"/>
      <c r="J23240"/>
      <c r="K23240"/>
      <c r="L23240"/>
      <c r="M23240"/>
      <c r="N23240"/>
      <c r="O23240"/>
    </row>
    <row r="23241" spans="1:15">
      <c r="A23241"/>
      <c r="B23241"/>
      <c r="C23241"/>
      <c r="D23241" s="67"/>
      <c r="E23241"/>
      <c r="F23241"/>
      <c r="G23241"/>
      <c r="H23241" s="67"/>
      <c r="I23241"/>
      <c r="J23241"/>
      <c r="K23241"/>
      <c r="L23241"/>
      <c r="M23241"/>
      <c r="N23241"/>
      <c r="O23241"/>
    </row>
    <row r="23242" spans="1:15">
      <c r="A23242"/>
      <c r="B23242"/>
      <c r="C23242"/>
      <c r="D23242" s="67"/>
      <c r="E23242"/>
      <c r="F23242"/>
      <c r="G23242"/>
      <c r="H23242" s="67"/>
      <c r="I23242"/>
      <c r="J23242"/>
      <c r="K23242"/>
      <c r="L23242"/>
      <c r="M23242"/>
      <c r="N23242"/>
      <c r="O23242"/>
    </row>
    <row r="23243" spans="1:15">
      <c r="A23243"/>
      <c r="B23243"/>
      <c r="C23243"/>
      <c r="D23243" s="67"/>
      <c r="E23243"/>
      <c r="F23243"/>
      <c r="G23243"/>
      <c r="H23243" s="67"/>
      <c r="I23243"/>
      <c r="J23243"/>
      <c r="K23243"/>
      <c r="L23243"/>
      <c r="M23243"/>
      <c r="N23243"/>
      <c r="O23243"/>
    </row>
    <row r="23244" spans="1:15">
      <c r="A23244"/>
      <c r="B23244"/>
      <c r="C23244"/>
      <c r="D23244" s="67"/>
      <c r="E23244"/>
      <c r="F23244"/>
      <c r="G23244"/>
      <c r="H23244" s="67"/>
      <c r="I23244"/>
      <c r="J23244"/>
      <c r="K23244"/>
      <c r="L23244"/>
      <c r="M23244"/>
      <c r="N23244"/>
      <c r="O23244"/>
    </row>
    <row r="23245" spans="1:15">
      <c r="A23245"/>
      <c r="B23245"/>
      <c r="C23245"/>
      <c r="D23245" s="67"/>
      <c r="E23245"/>
      <c r="F23245"/>
      <c r="G23245"/>
      <c r="H23245" s="67"/>
      <c r="I23245"/>
      <c r="J23245"/>
      <c r="K23245"/>
      <c r="L23245"/>
      <c r="M23245"/>
      <c r="N23245"/>
      <c r="O23245"/>
    </row>
    <row r="23246" spans="1:15">
      <c r="A23246"/>
      <c r="B23246"/>
      <c r="C23246"/>
      <c r="D23246" s="67"/>
      <c r="E23246"/>
      <c r="F23246"/>
      <c r="G23246"/>
      <c r="H23246" s="67"/>
      <c r="I23246"/>
      <c r="J23246"/>
      <c r="K23246"/>
      <c r="L23246"/>
      <c r="M23246"/>
      <c r="N23246"/>
      <c r="O23246"/>
    </row>
    <row r="23247" spans="1:15">
      <c r="A23247"/>
      <c r="B23247"/>
      <c r="C23247"/>
      <c r="D23247" s="67"/>
      <c r="E23247"/>
      <c r="F23247"/>
      <c r="G23247"/>
      <c r="H23247" s="67"/>
      <c r="I23247"/>
      <c r="J23247"/>
      <c r="K23247"/>
      <c r="L23247"/>
      <c r="M23247"/>
      <c r="N23247"/>
      <c r="O23247"/>
    </row>
    <row r="23248" spans="1:15">
      <c r="A23248"/>
      <c r="B23248"/>
      <c r="C23248"/>
      <c r="D23248" s="67"/>
      <c r="E23248"/>
      <c r="F23248"/>
      <c r="G23248"/>
      <c r="H23248" s="67"/>
      <c r="I23248"/>
      <c r="J23248"/>
      <c r="K23248"/>
      <c r="L23248"/>
      <c r="M23248"/>
      <c r="N23248"/>
      <c r="O23248"/>
    </row>
    <row r="23249" spans="1:15">
      <c r="A23249"/>
      <c r="B23249"/>
      <c r="C23249"/>
      <c r="D23249" s="67"/>
      <c r="E23249"/>
      <c r="F23249"/>
      <c r="G23249"/>
      <c r="H23249" s="67"/>
      <c r="I23249"/>
      <c r="J23249"/>
      <c r="K23249"/>
      <c r="L23249"/>
      <c r="M23249"/>
      <c r="N23249"/>
      <c r="O23249"/>
    </row>
    <row r="23250" spans="1:15">
      <c r="A23250"/>
      <c r="B23250"/>
      <c r="C23250"/>
      <c r="D23250" s="67"/>
      <c r="E23250"/>
      <c r="F23250"/>
      <c r="G23250"/>
      <c r="H23250" s="67"/>
      <c r="I23250"/>
      <c r="J23250"/>
      <c r="K23250"/>
      <c r="L23250"/>
      <c r="M23250"/>
      <c r="N23250"/>
      <c r="O23250"/>
    </row>
    <row r="23251" spans="1:15">
      <c r="A23251"/>
      <c r="B23251"/>
      <c r="C23251"/>
      <c r="D23251" s="67"/>
      <c r="E23251"/>
      <c r="F23251"/>
      <c r="G23251"/>
      <c r="H23251" s="67"/>
      <c r="I23251"/>
      <c r="J23251"/>
      <c r="K23251"/>
      <c r="L23251"/>
      <c r="M23251"/>
      <c r="N23251"/>
      <c r="O23251"/>
    </row>
    <row r="23252" spans="1:15">
      <c r="A23252"/>
      <c r="B23252"/>
      <c r="C23252"/>
      <c r="D23252" s="67"/>
      <c r="E23252"/>
      <c r="F23252"/>
      <c r="G23252"/>
      <c r="H23252" s="67"/>
      <c r="I23252"/>
      <c r="J23252"/>
      <c r="K23252"/>
      <c r="L23252"/>
      <c r="M23252"/>
      <c r="N23252"/>
      <c r="O23252"/>
    </row>
    <row r="23253" spans="1:15">
      <c r="A23253"/>
      <c r="B23253"/>
      <c r="C23253"/>
      <c r="D23253" s="67"/>
      <c r="E23253"/>
      <c r="F23253"/>
      <c r="G23253"/>
      <c r="H23253" s="67"/>
      <c r="I23253"/>
      <c r="J23253"/>
      <c r="K23253"/>
      <c r="L23253"/>
      <c r="M23253"/>
      <c r="N23253"/>
      <c r="O23253"/>
    </row>
    <row r="23254" spans="1:15">
      <c r="A23254"/>
      <c r="B23254"/>
      <c r="C23254"/>
      <c r="D23254" s="67"/>
      <c r="E23254"/>
      <c r="F23254"/>
      <c r="G23254"/>
      <c r="H23254" s="67"/>
      <c r="I23254"/>
      <c r="J23254"/>
      <c r="K23254"/>
      <c r="L23254"/>
      <c r="M23254"/>
      <c r="N23254"/>
      <c r="O23254"/>
    </row>
    <row r="23255" spans="1:15">
      <c r="A23255"/>
      <c r="B23255"/>
      <c r="C23255"/>
      <c r="D23255" s="67"/>
      <c r="E23255"/>
      <c r="F23255"/>
      <c r="G23255"/>
      <c r="H23255" s="67"/>
      <c r="I23255"/>
      <c r="J23255"/>
      <c r="K23255"/>
      <c r="L23255"/>
      <c r="M23255"/>
      <c r="N23255"/>
      <c r="O23255"/>
    </row>
    <row r="23256" spans="1:15">
      <c r="A23256"/>
      <c r="B23256"/>
      <c r="C23256"/>
      <c r="D23256" s="67"/>
      <c r="E23256"/>
      <c r="F23256"/>
      <c r="G23256"/>
      <c r="H23256" s="67"/>
      <c r="I23256"/>
      <c r="J23256"/>
      <c r="K23256"/>
      <c r="L23256"/>
      <c r="M23256"/>
      <c r="N23256"/>
      <c r="O23256"/>
    </row>
    <row r="23257" spans="1:15">
      <c r="A23257"/>
      <c r="B23257"/>
      <c r="C23257"/>
      <c r="D23257" s="67"/>
      <c r="E23257"/>
      <c r="F23257"/>
      <c r="G23257"/>
      <c r="H23257" s="67"/>
      <c r="I23257"/>
      <c r="J23257"/>
      <c r="K23257"/>
      <c r="L23257"/>
      <c r="M23257"/>
      <c r="N23257"/>
      <c r="O23257"/>
    </row>
    <row r="23258" spans="1:15">
      <c r="A23258"/>
      <c r="B23258"/>
      <c r="C23258"/>
      <c r="D23258" s="67"/>
      <c r="E23258"/>
      <c r="F23258"/>
      <c r="G23258"/>
      <c r="H23258" s="67"/>
      <c r="I23258"/>
      <c r="J23258"/>
      <c r="K23258"/>
      <c r="L23258"/>
      <c r="M23258"/>
      <c r="N23258"/>
      <c r="O23258"/>
    </row>
    <row r="23259" spans="1:15">
      <c r="A23259"/>
      <c r="B23259"/>
      <c r="C23259"/>
      <c r="D23259" s="67"/>
      <c r="E23259"/>
      <c r="F23259"/>
      <c r="G23259"/>
      <c r="H23259" s="67"/>
      <c r="I23259"/>
      <c r="J23259"/>
      <c r="K23259"/>
      <c r="L23259"/>
      <c r="M23259"/>
      <c r="N23259"/>
      <c r="O23259"/>
    </row>
    <row r="23260" spans="1:15">
      <c r="A23260"/>
      <c r="B23260"/>
      <c r="C23260"/>
      <c r="D23260" s="67"/>
      <c r="E23260"/>
      <c r="F23260"/>
      <c r="G23260"/>
      <c r="H23260" s="67"/>
      <c r="I23260"/>
      <c r="J23260"/>
      <c r="K23260"/>
      <c r="L23260"/>
      <c r="M23260"/>
      <c r="N23260"/>
      <c r="O23260"/>
    </row>
    <row r="23261" spans="1:15">
      <c r="A23261"/>
      <c r="B23261"/>
      <c r="C23261"/>
      <c r="D23261" s="67"/>
      <c r="E23261"/>
      <c r="F23261"/>
      <c r="G23261"/>
      <c r="H23261" s="67"/>
      <c r="I23261"/>
      <c r="J23261"/>
      <c r="K23261"/>
      <c r="L23261"/>
      <c r="M23261"/>
      <c r="N23261"/>
      <c r="O23261"/>
    </row>
    <row r="23262" spans="1:15">
      <c r="A23262"/>
      <c r="B23262"/>
      <c r="C23262"/>
      <c r="D23262" s="67"/>
      <c r="E23262"/>
      <c r="F23262"/>
      <c r="G23262"/>
      <c r="H23262" s="67"/>
      <c r="I23262"/>
      <c r="J23262"/>
      <c r="K23262"/>
      <c r="L23262"/>
      <c r="M23262"/>
      <c r="N23262"/>
      <c r="O23262"/>
    </row>
    <row r="23263" spans="1:15">
      <c r="A23263"/>
      <c r="B23263"/>
      <c r="C23263"/>
      <c r="D23263" s="67"/>
      <c r="E23263"/>
      <c r="F23263"/>
      <c r="G23263"/>
      <c r="H23263" s="67"/>
      <c r="I23263"/>
      <c r="J23263"/>
      <c r="K23263"/>
      <c r="L23263"/>
      <c r="M23263"/>
      <c r="N23263"/>
      <c r="O23263"/>
    </row>
    <row r="23264" spans="1:15">
      <c r="A23264"/>
      <c r="B23264"/>
      <c r="C23264"/>
      <c r="D23264" s="67"/>
      <c r="E23264"/>
      <c r="F23264"/>
      <c r="G23264"/>
      <c r="H23264" s="67"/>
      <c r="I23264"/>
      <c r="J23264"/>
      <c r="K23264"/>
      <c r="L23264"/>
      <c r="M23264"/>
      <c r="N23264"/>
      <c r="O23264"/>
    </row>
    <row r="23265" spans="1:15">
      <c r="A23265"/>
      <c r="B23265"/>
      <c r="C23265"/>
      <c r="D23265" s="67"/>
      <c r="E23265"/>
      <c r="F23265"/>
      <c r="G23265"/>
      <c r="H23265" s="67"/>
      <c r="I23265"/>
      <c r="J23265"/>
      <c r="K23265"/>
      <c r="L23265"/>
      <c r="M23265"/>
      <c r="N23265"/>
      <c r="O23265"/>
    </row>
    <row r="23266" spans="1:15">
      <c r="A23266"/>
      <c r="B23266"/>
      <c r="C23266"/>
      <c r="D23266" s="67"/>
      <c r="E23266"/>
      <c r="F23266"/>
      <c r="G23266"/>
      <c r="H23266" s="67"/>
      <c r="I23266"/>
      <c r="J23266"/>
      <c r="K23266"/>
      <c r="L23266"/>
      <c r="M23266"/>
      <c r="N23266"/>
      <c r="O23266"/>
    </row>
    <row r="23267" spans="1:15">
      <c r="A23267"/>
      <c r="B23267"/>
      <c r="C23267"/>
      <c r="D23267" s="67"/>
      <c r="E23267"/>
      <c r="F23267"/>
      <c r="G23267"/>
      <c r="H23267" s="67"/>
      <c r="I23267"/>
      <c r="J23267"/>
      <c r="K23267"/>
      <c r="L23267"/>
      <c r="M23267"/>
      <c r="N23267"/>
      <c r="O23267"/>
    </row>
    <row r="23268" spans="1:15">
      <c r="A23268"/>
      <c r="B23268"/>
      <c r="C23268"/>
      <c r="D23268" s="67"/>
      <c r="E23268"/>
      <c r="F23268"/>
      <c r="G23268"/>
      <c r="H23268" s="67"/>
      <c r="I23268"/>
      <c r="J23268"/>
      <c r="K23268"/>
      <c r="L23268"/>
      <c r="M23268"/>
      <c r="N23268"/>
      <c r="O23268"/>
    </row>
    <row r="23269" spans="1:15">
      <c r="A23269"/>
      <c r="B23269"/>
      <c r="C23269"/>
      <c r="D23269" s="67"/>
      <c r="E23269"/>
      <c r="F23269"/>
      <c r="G23269"/>
      <c r="H23269" s="67"/>
      <c r="I23269"/>
      <c r="J23269"/>
      <c r="K23269"/>
      <c r="L23269"/>
      <c r="M23269"/>
      <c r="N23269"/>
      <c r="O23269"/>
    </row>
    <row r="23270" spans="1:15">
      <c r="A23270"/>
      <c r="B23270"/>
      <c r="C23270"/>
      <c r="D23270" s="67"/>
      <c r="E23270"/>
      <c r="F23270"/>
      <c r="G23270"/>
      <c r="H23270" s="67"/>
      <c r="I23270"/>
      <c r="J23270"/>
      <c r="K23270"/>
      <c r="L23270"/>
      <c r="M23270"/>
      <c r="N23270"/>
      <c r="O23270"/>
    </row>
    <row r="23271" spans="1:15">
      <c r="A23271"/>
      <c r="B23271"/>
      <c r="C23271"/>
      <c r="D23271" s="67"/>
      <c r="E23271"/>
      <c r="F23271"/>
      <c r="G23271"/>
      <c r="H23271" s="67"/>
      <c r="I23271"/>
      <c r="J23271"/>
      <c r="K23271"/>
      <c r="L23271"/>
      <c r="M23271"/>
      <c r="N23271"/>
      <c r="O23271"/>
    </row>
    <row r="23272" spans="1:15">
      <c r="A23272"/>
      <c r="B23272"/>
      <c r="C23272"/>
      <c r="D23272" s="67"/>
      <c r="E23272"/>
      <c r="F23272"/>
      <c r="G23272"/>
      <c r="H23272" s="67"/>
      <c r="I23272"/>
      <c r="J23272"/>
      <c r="K23272"/>
      <c r="L23272"/>
      <c r="M23272"/>
      <c r="N23272"/>
      <c r="O23272"/>
    </row>
    <row r="23273" spans="1:15">
      <c r="A23273"/>
      <c r="B23273"/>
      <c r="C23273"/>
      <c r="D23273" s="67"/>
      <c r="E23273"/>
      <c r="F23273"/>
      <c r="G23273"/>
      <c r="H23273" s="67"/>
      <c r="I23273"/>
      <c r="J23273"/>
      <c r="K23273"/>
      <c r="L23273"/>
      <c r="M23273"/>
      <c r="N23273"/>
      <c r="O23273"/>
    </row>
    <row r="23274" spans="1:15">
      <c r="A23274"/>
      <c r="B23274"/>
      <c r="C23274"/>
      <c r="D23274" s="67"/>
      <c r="E23274"/>
      <c r="F23274"/>
      <c r="G23274"/>
      <c r="H23274" s="67"/>
      <c r="I23274"/>
      <c r="J23274"/>
      <c r="K23274"/>
      <c r="L23274"/>
      <c r="M23274"/>
      <c r="N23274"/>
      <c r="O23274"/>
    </row>
    <row r="23275" spans="1:15">
      <c r="A23275"/>
      <c r="B23275"/>
      <c r="C23275"/>
      <c r="D23275" s="67"/>
      <c r="E23275"/>
      <c r="F23275"/>
      <c r="G23275"/>
      <c r="H23275" s="67"/>
      <c r="I23275"/>
      <c r="J23275"/>
      <c r="K23275"/>
      <c r="L23275"/>
      <c r="M23275"/>
      <c r="N23275"/>
      <c r="O23275"/>
    </row>
    <row r="23276" spans="1:15">
      <c r="A23276"/>
      <c r="B23276"/>
      <c r="C23276"/>
      <c r="D23276" s="67"/>
      <c r="E23276"/>
      <c r="F23276"/>
      <c r="G23276"/>
      <c r="H23276" s="67"/>
      <c r="I23276"/>
      <c r="J23276"/>
      <c r="K23276"/>
      <c r="L23276"/>
      <c r="M23276"/>
      <c r="N23276"/>
      <c r="O23276"/>
    </row>
    <row r="23277" spans="1:15">
      <c r="A23277"/>
      <c r="B23277"/>
      <c r="C23277"/>
      <c r="D23277" s="67"/>
      <c r="E23277"/>
      <c r="F23277"/>
      <c r="G23277"/>
      <c r="H23277" s="67"/>
      <c r="I23277"/>
      <c r="J23277"/>
      <c r="K23277"/>
      <c r="L23277"/>
      <c r="M23277"/>
      <c r="N23277"/>
      <c r="O23277"/>
    </row>
    <row r="23278" spans="1:15">
      <c r="A23278"/>
      <c r="B23278"/>
      <c r="C23278"/>
      <c r="D23278" s="67"/>
      <c r="E23278"/>
      <c r="F23278"/>
      <c r="G23278"/>
      <c r="H23278" s="67"/>
      <c r="I23278"/>
      <c r="J23278"/>
      <c r="K23278"/>
      <c r="L23278"/>
      <c r="M23278"/>
      <c r="N23278"/>
      <c r="O23278"/>
    </row>
    <row r="23279" spans="1:15">
      <c r="A23279"/>
      <c r="B23279"/>
      <c r="C23279"/>
      <c r="D23279" s="67"/>
      <c r="E23279"/>
      <c r="F23279"/>
      <c r="G23279"/>
      <c r="H23279" s="67"/>
      <c r="I23279"/>
      <c r="J23279"/>
      <c r="K23279"/>
      <c r="L23279"/>
      <c r="M23279"/>
      <c r="N23279"/>
      <c r="O23279"/>
    </row>
    <row r="23280" spans="1:15">
      <c r="A23280"/>
      <c r="B23280"/>
      <c r="C23280"/>
      <c r="D23280" s="67"/>
      <c r="E23280"/>
      <c r="F23280"/>
      <c r="G23280"/>
      <c r="H23280" s="67"/>
      <c r="I23280"/>
      <c r="J23280"/>
      <c r="K23280"/>
      <c r="L23280"/>
      <c r="M23280"/>
      <c r="N23280"/>
      <c r="O23280"/>
    </row>
    <row r="23281" spans="1:15">
      <c r="A23281"/>
      <c r="B23281"/>
      <c r="C23281"/>
      <c r="D23281" s="67"/>
      <c r="E23281"/>
      <c r="F23281"/>
      <c r="G23281"/>
      <c r="H23281" s="67"/>
      <c r="I23281"/>
      <c r="J23281"/>
      <c r="K23281"/>
      <c r="L23281"/>
      <c r="M23281"/>
      <c r="N23281"/>
      <c r="O23281"/>
    </row>
    <row r="23282" spans="1:15">
      <c r="A23282"/>
      <c r="B23282"/>
      <c r="C23282"/>
      <c r="D23282" s="67"/>
      <c r="E23282"/>
      <c r="F23282"/>
      <c r="G23282"/>
      <c r="H23282" s="67"/>
      <c r="I23282"/>
      <c r="J23282"/>
      <c r="K23282"/>
      <c r="L23282"/>
      <c r="M23282"/>
      <c r="N23282"/>
      <c r="O23282"/>
    </row>
    <row r="23283" spans="1:15">
      <c r="A23283"/>
      <c r="B23283"/>
      <c r="C23283"/>
      <c r="D23283" s="67"/>
      <c r="E23283"/>
      <c r="F23283"/>
      <c r="G23283"/>
      <c r="H23283" s="67"/>
      <c r="I23283"/>
      <c r="J23283"/>
      <c r="K23283"/>
      <c r="L23283"/>
      <c r="M23283"/>
      <c r="N23283"/>
      <c r="O23283"/>
    </row>
    <row r="23284" spans="1:15">
      <c r="A23284"/>
      <c r="B23284"/>
      <c r="C23284"/>
      <c r="D23284" s="67"/>
      <c r="E23284"/>
      <c r="F23284"/>
      <c r="G23284"/>
      <c r="H23284" s="67"/>
      <c r="I23284"/>
      <c r="J23284"/>
      <c r="K23284"/>
      <c r="L23284"/>
      <c r="M23284"/>
      <c r="N23284"/>
      <c r="O23284"/>
    </row>
    <row r="23285" spans="1:15">
      <c r="A23285"/>
      <c r="B23285"/>
      <c r="C23285"/>
      <c r="D23285" s="67"/>
      <c r="E23285"/>
      <c r="F23285"/>
      <c r="G23285"/>
      <c r="H23285" s="67"/>
      <c r="I23285"/>
      <c r="J23285"/>
      <c r="K23285"/>
      <c r="L23285"/>
      <c r="M23285"/>
      <c r="N23285"/>
      <c r="O23285"/>
    </row>
    <row r="23286" spans="1:15">
      <c r="A23286"/>
      <c r="B23286"/>
      <c r="C23286"/>
      <c r="D23286" s="67"/>
      <c r="E23286"/>
      <c r="F23286"/>
      <c r="G23286"/>
      <c r="H23286" s="67"/>
      <c r="I23286"/>
      <c r="J23286"/>
      <c r="K23286"/>
      <c r="L23286"/>
      <c r="M23286"/>
      <c r="N23286"/>
      <c r="O23286"/>
    </row>
    <row r="23287" spans="1:15">
      <c r="A23287"/>
      <c r="B23287"/>
      <c r="C23287"/>
      <c r="D23287" s="67"/>
      <c r="E23287"/>
      <c r="F23287"/>
      <c r="G23287"/>
      <c r="H23287" s="67"/>
      <c r="I23287"/>
      <c r="J23287"/>
      <c r="K23287"/>
      <c r="L23287"/>
      <c r="M23287"/>
      <c r="N23287"/>
      <c r="O23287"/>
    </row>
    <row r="23288" spans="1:15">
      <c r="A23288"/>
      <c r="B23288"/>
      <c r="C23288"/>
      <c r="D23288" s="67"/>
      <c r="E23288"/>
      <c r="F23288"/>
      <c r="G23288"/>
      <c r="H23288" s="67"/>
      <c r="I23288"/>
      <c r="J23288"/>
      <c r="K23288"/>
      <c r="L23288"/>
      <c r="M23288"/>
      <c r="N23288"/>
      <c r="O23288"/>
    </row>
    <row r="23289" spans="1:15">
      <c r="A23289"/>
      <c r="B23289"/>
      <c r="C23289"/>
      <c r="D23289" s="67"/>
      <c r="E23289"/>
      <c r="F23289"/>
      <c r="G23289"/>
      <c r="H23289" s="67"/>
      <c r="I23289"/>
      <c r="J23289"/>
      <c r="K23289"/>
      <c r="L23289"/>
      <c r="M23289"/>
      <c r="N23289"/>
      <c r="O23289"/>
    </row>
    <row r="23290" spans="1:15">
      <c r="A23290"/>
      <c r="B23290"/>
      <c r="C23290"/>
      <c r="D23290" s="67"/>
      <c r="E23290"/>
      <c r="F23290"/>
      <c r="G23290"/>
      <c r="H23290" s="67"/>
      <c r="I23290"/>
      <c r="J23290"/>
      <c r="K23290"/>
      <c r="L23290"/>
      <c r="M23290"/>
      <c r="N23290"/>
      <c r="O23290"/>
    </row>
    <row r="23291" spans="1:15">
      <c r="A23291"/>
      <c r="B23291"/>
      <c r="C23291"/>
      <c r="D23291" s="67"/>
      <c r="E23291"/>
      <c r="F23291"/>
      <c r="G23291"/>
      <c r="H23291" s="67"/>
      <c r="I23291"/>
      <c r="J23291"/>
      <c r="K23291"/>
      <c r="L23291"/>
      <c r="M23291"/>
      <c r="N23291"/>
      <c r="O23291"/>
    </row>
    <row r="23292" spans="1:15">
      <c r="A23292"/>
      <c r="B23292"/>
      <c r="C23292"/>
      <c r="D23292" s="67"/>
      <c r="E23292"/>
      <c r="F23292"/>
      <c r="G23292"/>
      <c r="H23292" s="67"/>
      <c r="I23292"/>
      <c r="J23292"/>
      <c r="K23292"/>
      <c r="L23292"/>
      <c r="M23292"/>
      <c r="N23292"/>
      <c r="O23292"/>
    </row>
    <row r="23293" spans="1:15">
      <c r="A23293"/>
      <c r="B23293"/>
      <c r="C23293"/>
      <c r="D23293" s="67"/>
      <c r="E23293"/>
      <c r="F23293"/>
      <c r="G23293"/>
      <c r="H23293" s="67"/>
      <c r="I23293"/>
      <c r="J23293"/>
      <c r="K23293"/>
      <c r="L23293"/>
      <c r="M23293"/>
      <c r="N23293"/>
      <c r="O23293"/>
    </row>
    <row r="23294" spans="1:15">
      <c r="A23294"/>
      <c r="B23294"/>
      <c r="C23294"/>
      <c r="D23294" s="67"/>
      <c r="E23294"/>
      <c r="F23294"/>
      <c r="G23294"/>
      <c r="H23294" s="67"/>
      <c r="I23294"/>
      <c r="J23294"/>
      <c r="K23294"/>
      <c r="L23294"/>
      <c r="M23294"/>
      <c r="N23294"/>
      <c r="O23294"/>
    </row>
    <row r="23295" spans="1:15">
      <c r="A23295"/>
      <c r="B23295"/>
      <c r="C23295"/>
      <c r="D23295" s="67"/>
      <c r="E23295"/>
      <c r="F23295"/>
      <c r="G23295"/>
      <c r="H23295" s="67"/>
      <c r="I23295"/>
      <c r="J23295"/>
      <c r="K23295"/>
      <c r="L23295"/>
      <c r="M23295"/>
      <c r="N23295"/>
      <c r="O23295"/>
    </row>
    <row r="23296" spans="1:15">
      <c r="A23296"/>
      <c r="B23296"/>
      <c r="C23296"/>
      <c r="D23296" s="67"/>
      <c r="E23296"/>
      <c r="F23296"/>
      <c r="G23296"/>
      <c r="H23296" s="67"/>
      <c r="I23296"/>
      <c r="J23296"/>
      <c r="K23296"/>
      <c r="L23296"/>
      <c r="M23296"/>
      <c r="N23296"/>
      <c r="O23296"/>
    </row>
    <row r="23297" spans="1:15">
      <c r="A23297"/>
      <c r="B23297"/>
      <c r="C23297"/>
      <c r="D23297" s="67"/>
      <c r="E23297"/>
      <c r="F23297"/>
      <c r="G23297"/>
      <c r="H23297" s="67"/>
      <c r="I23297"/>
      <c r="J23297"/>
      <c r="K23297"/>
      <c r="L23297"/>
      <c r="M23297"/>
      <c r="N23297"/>
      <c r="O23297"/>
    </row>
    <row r="23298" spans="1:15">
      <c r="A23298"/>
      <c r="B23298"/>
      <c r="C23298"/>
      <c r="D23298" s="67"/>
      <c r="E23298"/>
      <c r="F23298"/>
      <c r="G23298"/>
      <c r="H23298" s="67"/>
      <c r="I23298"/>
      <c r="J23298"/>
      <c r="K23298"/>
      <c r="L23298"/>
      <c r="M23298"/>
      <c r="N23298"/>
      <c r="O23298"/>
    </row>
    <row r="23299" spans="1:15">
      <c r="A23299"/>
      <c r="B23299"/>
      <c r="C23299"/>
      <c r="D23299" s="67"/>
      <c r="E23299"/>
      <c r="F23299"/>
      <c r="G23299"/>
      <c r="H23299" s="67"/>
      <c r="I23299"/>
      <c r="J23299"/>
      <c r="K23299"/>
      <c r="L23299"/>
      <c r="M23299"/>
      <c r="N23299"/>
      <c r="O23299"/>
    </row>
    <row r="23300" spans="1:15">
      <c r="A23300"/>
      <c r="B23300"/>
      <c r="C23300"/>
      <c r="D23300" s="67"/>
      <c r="E23300"/>
      <c r="F23300"/>
      <c r="G23300"/>
      <c r="H23300" s="67"/>
      <c r="I23300"/>
      <c r="J23300"/>
      <c r="K23300"/>
      <c r="L23300"/>
      <c r="M23300"/>
      <c r="N23300"/>
      <c r="O23300"/>
    </row>
    <row r="23301" spans="1:15">
      <c r="A23301"/>
      <c r="B23301"/>
      <c r="C23301"/>
      <c r="D23301" s="67"/>
      <c r="E23301"/>
      <c r="F23301"/>
      <c r="G23301"/>
      <c r="H23301" s="67"/>
      <c r="I23301"/>
      <c r="J23301"/>
      <c r="K23301"/>
      <c r="L23301"/>
      <c r="M23301"/>
      <c r="N23301"/>
      <c r="O23301"/>
    </row>
    <row r="23302" spans="1:15">
      <c r="A23302"/>
      <c r="B23302"/>
      <c r="C23302"/>
      <c r="D23302" s="67"/>
      <c r="E23302"/>
      <c r="F23302"/>
      <c r="G23302"/>
      <c r="H23302" s="67"/>
      <c r="I23302"/>
      <c r="J23302"/>
      <c r="K23302"/>
      <c r="L23302"/>
      <c r="M23302"/>
      <c r="N23302"/>
      <c r="O23302"/>
    </row>
    <row r="23303" spans="1:15">
      <c r="A23303"/>
      <c r="B23303"/>
      <c r="C23303"/>
      <c r="D23303" s="67"/>
      <c r="E23303"/>
      <c r="F23303"/>
      <c r="G23303"/>
      <c r="H23303" s="67"/>
      <c r="I23303"/>
      <c r="J23303"/>
      <c r="K23303"/>
      <c r="L23303"/>
      <c r="M23303"/>
      <c r="N23303"/>
      <c r="O23303"/>
    </row>
    <row r="23304" spans="1:15">
      <c r="A23304"/>
      <c r="B23304"/>
      <c r="C23304"/>
      <c r="D23304" s="67"/>
      <c r="E23304"/>
      <c r="F23304"/>
      <c r="G23304"/>
      <c r="H23304" s="67"/>
      <c r="I23304"/>
      <c r="J23304"/>
      <c r="K23304"/>
      <c r="L23304"/>
      <c r="M23304"/>
      <c r="N23304"/>
      <c r="O23304"/>
    </row>
    <row r="23305" spans="1:15">
      <c r="A23305"/>
      <c r="B23305"/>
      <c r="C23305"/>
      <c r="D23305" s="67"/>
      <c r="E23305"/>
      <c r="F23305"/>
      <c r="G23305"/>
      <c r="H23305" s="67"/>
      <c r="I23305"/>
      <c r="J23305"/>
      <c r="K23305"/>
      <c r="L23305"/>
      <c r="M23305"/>
      <c r="N23305"/>
      <c r="O23305"/>
    </row>
    <row r="23306" spans="1:15">
      <c r="A23306"/>
      <c r="B23306"/>
      <c r="C23306"/>
      <c r="D23306" s="67"/>
      <c r="E23306"/>
      <c r="F23306"/>
      <c r="G23306"/>
      <c r="H23306" s="67"/>
      <c r="I23306"/>
      <c r="J23306"/>
      <c r="K23306"/>
      <c r="L23306"/>
      <c r="M23306"/>
      <c r="N23306"/>
      <c r="O23306"/>
    </row>
    <row r="23307" spans="1:15">
      <c r="A23307"/>
      <c r="B23307"/>
      <c r="C23307"/>
      <c r="D23307" s="67"/>
      <c r="E23307"/>
      <c r="F23307"/>
      <c r="G23307"/>
      <c r="H23307" s="67"/>
      <c r="I23307"/>
      <c r="J23307"/>
      <c r="K23307"/>
      <c r="L23307"/>
      <c r="M23307"/>
      <c r="N23307"/>
      <c r="O23307"/>
    </row>
    <row r="23308" spans="1:15">
      <c r="A23308"/>
      <c r="B23308"/>
      <c r="C23308"/>
      <c r="D23308" s="67"/>
      <c r="E23308"/>
      <c r="F23308"/>
      <c r="G23308"/>
      <c r="H23308" s="67"/>
      <c r="I23308"/>
      <c r="J23308"/>
      <c r="K23308"/>
      <c r="L23308"/>
      <c r="M23308"/>
      <c r="N23308"/>
      <c r="O23308"/>
    </row>
    <row r="23309" spans="1:15">
      <c r="A23309"/>
      <c r="B23309"/>
      <c r="C23309"/>
      <c r="D23309" s="67"/>
      <c r="E23309"/>
      <c r="F23309"/>
      <c r="G23309"/>
      <c r="H23309" s="67"/>
      <c r="I23309"/>
      <c r="J23309"/>
      <c r="K23309"/>
      <c r="L23309"/>
      <c r="M23309"/>
      <c r="N23309"/>
      <c r="O23309"/>
    </row>
    <row r="23310" spans="1:15">
      <c r="A23310"/>
      <c r="B23310"/>
      <c r="C23310"/>
      <c r="D23310" s="67"/>
      <c r="E23310"/>
      <c r="F23310"/>
      <c r="G23310"/>
      <c r="H23310" s="67"/>
      <c r="I23310"/>
      <c r="J23310"/>
      <c r="K23310"/>
      <c r="L23310"/>
      <c r="M23310"/>
      <c r="N23310"/>
      <c r="O23310"/>
    </row>
    <row r="23311" spans="1:15">
      <c r="A23311"/>
      <c r="B23311"/>
      <c r="C23311"/>
      <c r="D23311" s="67"/>
      <c r="E23311"/>
      <c r="F23311"/>
      <c r="G23311"/>
      <c r="H23311" s="67"/>
      <c r="I23311"/>
      <c r="J23311"/>
      <c r="K23311"/>
      <c r="L23311"/>
      <c r="M23311"/>
      <c r="N23311"/>
      <c r="O23311"/>
    </row>
    <row r="23312" spans="1:15">
      <c r="A23312"/>
      <c r="B23312"/>
      <c r="C23312"/>
      <c r="D23312" s="67"/>
      <c r="E23312"/>
      <c r="F23312"/>
      <c r="G23312"/>
      <c r="H23312" s="67"/>
      <c r="I23312"/>
      <c r="J23312"/>
      <c r="K23312"/>
      <c r="L23312"/>
      <c r="M23312"/>
      <c r="N23312"/>
      <c r="O23312"/>
    </row>
    <row r="23313" spans="1:15">
      <c r="A23313"/>
      <c r="B23313"/>
      <c r="C23313"/>
      <c r="D23313" s="67"/>
      <c r="E23313"/>
      <c r="F23313"/>
      <c r="G23313"/>
      <c r="H23313" s="67"/>
      <c r="I23313"/>
      <c r="J23313"/>
      <c r="K23313"/>
      <c r="L23313"/>
      <c r="M23313"/>
      <c r="N23313"/>
      <c r="O23313"/>
    </row>
    <row r="23314" spans="1:15">
      <c r="A23314"/>
      <c r="B23314"/>
      <c r="C23314"/>
      <c r="D23314" s="67"/>
      <c r="E23314"/>
      <c r="F23314"/>
      <c r="G23314"/>
      <c r="H23314" s="67"/>
      <c r="I23314"/>
      <c r="J23314"/>
      <c r="K23314"/>
      <c r="L23314"/>
      <c r="M23314"/>
      <c r="N23314"/>
      <c r="O23314"/>
    </row>
    <row r="23315" spans="1:15">
      <c r="A23315"/>
      <c r="B23315"/>
      <c r="C23315"/>
      <c r="D23315" s="67"/>
      <c r="E23315"/>
      <c r="F23315"/>
      <c r="G23315"/>
      <c r="H23315" s="67"/>
      <c r="I23315"/>
      <c r="J23315"/>
      <c r="K23315"/>
      <c r="L23315"/>
      <c r="M23315"/>
      <c r="N23315"/>
      <c r="O23315"/>
    </row>
    <row r="23316" spans="1:15">
      <c r="A23316"/>
      <c r="B23316"/>
      <c r="C23316"/>
      <c r="D23316" s="67"/>
      <c r="E23316"/>
      <c r="F23316"/>
      <c r="G23316"/>
      <c r="H23316" s="67"/>
      <c r="I23316"/>
      <c r="J23316"/>
      <c r="K23316"/>
      <c r="L23316"/>
      <c r="M23316"/>
      <c r="N23316"/>
      <c r="O23316"/>
    </row>
    <row r="23317" spans="1:15">
      <c r="A23317"/>
      <c r="B23317"/>
      <c r="C23317"/>
      <c r="D23317" s="67"/>
      <c r="E23317"/>
      <c r="F23317"/>
      <c r="G23317"/>
      <c r="H23317" s="67"/>
      <c r="I23317"/>
      <c r="J23317"/>
      <c r="K23317"/>
      <c r="L23317"/>
      <c r="M23317"/>
      <c r="N23317"/>
      <c r="O23317"/>
    </row>
    <row r="23318" spans="1:15">
      <c r="A23318"/>
      <c r="B23318"/>
      <c r="C23318"/>
      <c r="D23318" s="67"/>
      <c r="E23318"/>
      <c r="F23318"/>
      <c r="G23318"/>
      <c r="H23318" s="67"/>
      <c r="I23318"/>
      <c r="J23318"/>
      <c r="K23318"/>
      <c r="L23318"/>
      <c r="M23318"/>
      <c r="N23318"/>
      <c r="O23318"/>
    </row>
    <row r="23319" spans="1:15">
      <c r="A23319"/>
      <c r="B23319"/>
      <c r="C23319"/>
      <c r="D23319" s="67"/>
      <c r="E23319"/>
      <c r="F23319"/>
      <c r="G23319"/>
      <c r="H23319" s="67"/>
      <c r="I23319"/>
      <c r="J23319"/>
      <c r="K23319"/>
      <c r="L23319"/>
      <c r="M23319"/>
      <c r="N23319"/>
      <c r="O23319"/>
    </row>
    <row r="23320" spans="1:15">
      <c r="A23320"/>
      <c r="B23320"/>
      <c r="C23320"/>
      <c r="D23320" s="67"/>
      <c r="E23320"/>
      <c r="F23320"/>
      <c r="G23320"/>
      <c r="H23320" s="67"/>
      <c r="I23320"/>
      <c r="J23320"/>
      <c r="K23320"/>
      <c r="L23320"/>
      <c r="M23320"/>
      <c r="N23320"/>
      <c r="O23320"/>
    </row>
    <row r="23321" spans="1:15">
      <c r="A23321"/>
      <c r="B23321"/>
      <c r="C23321"/>
      <c r="D23321" s="67"/>
      <c r="E23321"/>
      <c r="F23321"/>
      <c r="G23321"/>
      <c r="H23321" s="67"/>
      <c r="I23321"/>
      <c r="J23321"/>
      <c r="K23321"/>
      <c r="L23321"/>
      <c r="M23321"/>
      <c r="N23321"/>
      <c r="O23321"/>
    </row>
    <row r="23322" spans="1:15">
      <c r="A23322"/>
      <c r="B23322"/>
      <c r="C23322"/>
      <c r="D23322" s="67"/>
      <c r="E23322"/>
      <c r="F23322"/>
      <c r="G23322"/>
      <c r="H23322" s="67"/>
      <c r="I23322"/>
      <c r="J23322"/>
      <c r="K23322"/>
      <c r="L23322"/>
      <c r="M23322"/>
      <c r="N23322"/>
      <c r="O23322"/>
    </row>
    <row r="23323" spans="1:15">
      <c r="A23323"/>
      <c r="B23323"/>
      <c r="C23323"/>
      <c r="D23323" s="67"/>
      <c r="E23323"/>
      <c r="F23323"/>
      <c r="G23323"/>
      <c r="H23323" s="67"/>
      <c r="I23323"/>
      <c r="J23323"/>
      <c r="K23323"/>
      <c r="L23323"/>
      <c r="M23323"/>
      <c r="N23323"/>
      <c r="O23323"/>
    </row>
    <row r="23324" spans="1:15">
      <c r="A23324"/>
      <c r="B23324"/>
      <c r="C23324"/>
      <c r="D23324" s="67"/>
      <c r="E23324"/>
      <c r="F23324"/>
      <c r="G23324"/>
      <c r="H23324" s="67"/>
      <c r="I23324"/>
      <c r="J23324"/>
      <c r="K23324"/>
      <c r="L23324"/>
      <c r="M23324"/>
      <c r="N23324"/>
      <c r="O23324"/>
    </row>
    <row r="23325" spans="1:15">
      <c r="A23325"/>
      <c r="B23325"/>
      <c r="C23325"/>
      <c r="D23325" s="67"/>
      <c r="E23325"/>
      <c r="F23325"/>
      <c r="G23325"/>
      <c r="H23325" s="67"/>
      <c r="I23325"/>
      <c r="J23325"/>
      <c r="K23325"/>
      <c r="L23325"/>
      <c r="M23325"/>
      <c r="N23325"/>
      <c r="O23325"/>
    </row>
    <row r="23326" spans="1:15">
      <c r="A23326"/>
      <c r="B23326"/>
      <c r="C23326"/>
      <c r="D23326" s="67"/>
      <c r="E23326"/>
      <c r="F23326"/>
      <c r="G23326"/>
      <c r="H23326" s="67"/>
      <c r="I23326"/>
      <c r="J23326"/>
      <c r="K23326"/>
      <c r="L23326"/>
      <c r="M23326"/>
      <c r="N23326"/>
      <c r="O23326"/>
    </row>
    <row r="23327" spans="1:15">
      <c r="A23327"/>
      <c r="B23327"/>
      <c r="C23327"/>
      <c r="D23327" s="67"/>
      <c r="E23327"/>
      <c r="F23327"/>
      <c r="G23327"/>
      <c r="H23327" s="67"/>
      <c r="I23327"/>
      <c r="J23327"/>
      <c r="K23327"/>
      <c r="L23327"/>
      <c r="M23327"/>
      <c r="N23327"/>
      <c r="O23327"/>
    </row>
    <row r="23328" spans="1:15">
      <c r="A23328"/>
      <c r="B23328"/>
      <c r="C23328"/>
      <c r="D23328" s="67"/>
      <c r="E23328"/>
      <c r="F23328"/>
      <c r="G23328"/>
      <c r="H23328" s="67"/>
      <c r="I23328"/>
      <c r="J23328"/>
      <c r="K23328"/>
      <c r="L23328"/>
      <c r="M23328"/>
      <c r="N23328"/>
      <c r="O23328"/>
    </row>
    <row r="23329" spans="1:15">
      <c r="A23329"/>
      <c r="B23329"/>
      <c r="C23329"/>
      <c r="D23329" s="67"/>
      <c r="E23329"/>
      <c r="F23329"/>
      <c r="G23329"/>
      <c r="H23329" s="67"/>
      <c r="I23329"/>
      <c r="J23329"/>
      <c r="K23329"/>
      <c r="L23329"/>
      <c r="M23329"/>
      <c r="N23329"/>
      <c r="O23329"/>
    </row>
    <row r="23330" spans="1:15">
      <c r="A23330"/>
      <c r="B23330"/>
      <c r="C23330"/>
      <c r="D23330" s="67"/>
      <c r="E23330"/>
      <c r="F23330"/>
      <c r="G23330"/>
      <c r="H23330" s="67"/>
      <c r="I23330"/>
      <c r="J23330"/>
      <c r="K23330"/>
      <c r="L23330"/>
      <c r="M23330"/>
      <c r="N23330"/>
      <c r="O23330"/>
    </row>
    <row r="23331" spans="1:15">
      <c r="A23331"/>
      <c r="B23331"/>
      <c r="C23331"/>
      <c r="D23331" s="67"/>
      <c r="E23331"/>
      <c r="F23331"/>
      <c r="G23331"/>
      <c r="H23331" s="67"/>
      <c r="I23331"/>
      <c r="J23331"/>
      <c r="K23331"/>
      <c r="L23331"/>
      <c r="M23331"/>
      <c r="N23331"/>
      <c r="O23331"/>
    </row>
    <row r="23332" spans="1:15">
      <c r="A23332"/>
      <c r="B23332"/>
      <c r="C23332"/>
      <c r="D23332" s="67"/>
      <c r="E23332"/>
      <c r="F23332"/>
      <c r="G23332"/>
      <c r="H23332" s="67"/>
      <c r="I23332"/>
      <c r="J23332"/>
      <c r="K23332"/>
      <c r="L23332"/>
      <c r="M23332"/>
      <c r="N23332"/>
      <c r="O23332"/>
    </row>
    <row r="23333" spans="1:15">
      <c r="A23333"/>
      <c r="B23333"/>
      <c r="C23333"/>
      <c r="D23333" s="67"/>
      <c r="E23333"/>
      <c r="F23333"/>
      <c r="G23333"/>
      <c r="H23333" s="67"/>
      <c r="I23333"/>
      <c r="J23333"/>
      <c r="K23333"/>
      <c r="L23333"/>
      <c r="M23333"/>
      <c r="N23333"/>
      <c r="O23333"/>
    </row>
    <row r="23334" spans="1:15">
      <c r="A23334"/>
      <c r="B23334"/>
      <c r="C23334"/>
      <c r="D23334" s="67"/>
      <c r="E23334"/>
      <c r="F23334"/>
      <c r="G23334"/>
      <c r="H23334" s="67"/>
      <c r="I23334"/>
      <c r="J23334"/>
      <c r="K23334"/>
      <c r="L23334"/>
      <c r="M23334"/>
      <c r="N23334"/>
      <c r="O23334"/>
    </row>
    <row r="23335" spans="1:15">
      <c r="A23335"/>
      <c r="B23335"/>
      <c r="C23335"/>
      <c r="D23335" s="67"/>
      <c r="E23335"/>
      <c r="F23335"/>
      <c r="G23335"/>
      <c r="H23335" s="67"/>
      <c r="I23335"/>
      <c r="J23335"/>
      <c r="K23335"/>
      <c r="L23335"/>
      <c r="M23335"/>
      <c r="N23335"/>
      <c r="O23335"/>
    </row>
    <row r="23336" spans="1:15">
      <c r="A23336"/>
      <c r="B23336"/>
      <c r="C23336"/>
      <c r="D23336" s="67"/>
      <c r="E23336"/>
      <c r="F23336"/>
      <c r="G23336"/>
      <c r="H23336" s="67"/>
      <c r="I23336"/>
      <c r="J23336"/>
      <c r="K23336"/>
      <c r="L23336"/>
      <c r="M23336"/>
      <c r="N23336"/>
      <c r="O23336"/>
    </row>
    <row r="23337" spans="1:15">
      <c r="A23337"/>
      <c r="B23337"/>
      <c r="C23337"/>
      <c r="D23337" s="67"/>
      <c r="E23337"/>
      <c r="F23337"/>
      <c r="G23337"/>
      <c r="H23337" s="67"/>
      <c r="I23337"/>
      <c r="J23337"/>
      <c r="K23337"/>
      <c r="L23337"/>
      <c r="M23337"/>
      <c r="N23337"/>
      <c r="O23337"/>
    </row>
    <row r="23338" spans="1:15">
      <c r="A23338"/>
      <c r="B23338"/>
      <c r="C23338"/>
      <c r="D23338" s="67"/>
      <c r="E23338"/>
      <c r="F23338"/>
      <c r="G23338"/>
      <c r="H23338" s="67"/>
      <c r="I23338"/>
      <c r="J23338"/>
      <c r="K23338"/>
      <c r="L23338"/>
      <c r="M23338"/>
      <c r="N23338"/>
      <c r="O23338"/>
    </row>
    <row r="23339" spans="1:15">
      <c r="A23339"/>
      <c r="B23339"/>
      <c r="C23339"/>
      <c r="D23339" s="67"/>
      <c r="E23339"/>
      <c r="F23339"/>
      <c r="G23339"/>
      <c r="H23339" s="67"/>
      <c r="I23339"/>
      <c r="J23339"/>
      <c r="K23339"/>
      <c r="L23339"/>
      <c r="M23339"/>
      <c r="N23339"/>
      <c r="O23339"/>
    </row>
    <row r="23340" spans="1:15">
      <c r="A23340"/>
      <c r="B23340"/>
      <c r="C23340"/>
      <c r="D23340" s="67"/>
      <c r="E23340"/>
      <c r="F23340"/>
      <c r="G23340"/>
      <c r="H23340" s="67"/>
      <c r="I23340"/>
      <c r="J23340"/>
      <c r="K23340"/>
      <c r="L23340"/>
      <c r="M23340"/>
      <c r="N23340"/>
      <c r="O23340"/>
    </row>
    <row r="23341" spans="1:15">
      <c r="A23341"/>
      <c r="B23341"/>
      <c r="C23341"/>
      <c r="D23341" s="67"/>
      <c r="E23341"/>
      <c r="F23341"/>
      <c r="G23341"/>
      <c r="H23341" s="67"/>
      <c r="I23341"/>
      <c r="J23341"/>
      <c r="K23341"/>
      <c r="L23341"/>
      <c r="M23341"/>
      <c r="N23341"/>
      <c r="O23341"/>
    </row>
    <row r="23342" spans="1:15">
      <c r="A23342"/>
      <c r="B23342"/>
      <c r="C23342"/>
      <c r="D23342" s="67"/>
      <c r="E23342"/>
      <c r="F23342"/>
      <c r="G23342"/>
      <c r="H23342" s="67"/>
      <c r="I23342"/>
      <c r="J23342"/>
      <c r="K23342"/>
      <c r="L23342"/>
      <c r="M23342"/>
      <c r="N23342"/>
      <c r="O23342"/>
    </row>
    <row r="23343" spans="1:15">
      <c r="A23343"/>
      <c r="B23343"/>
      <c r="C23343"/>
      <c r="D23343" s="67"/>
      <c r="E23343"/>
      <c r="F23343"/>
      <c r="G23343"/>
      <c r="H23343" s="67"/>
      <c r="I23343"/>
      <c r="J23343"/>
      <c r="K23343"/>
      <c r="L23343"/>
      <c r="M23343"/>
      <c r="N23343"/>
      <c r="O23343"/>
    </row>
    <row r="23344" spans="1:15">
      <c r="A23344"/>
      <c r="B23344"/>
      <c r="C23344"/>
      <c r="D23344" s="67"/>
      <c r="E23344"/>
      <c r="F23344"/>
      <c r="G23344"/>
      <c r="H23344" s="67"/>
      <c r="I23344"/>
      <c r="J23344"/>
      <c r="K23344"/>
      <c r="L23344"/>
      <c r="M23344"/>
      <c r="N23344"/>
      <c r="O23344"/>
    </row>
    <row r="23345" spans="1:15">
      <c r="A23345"/>
      <c r="B23345"/>
      <c r="C23345"/>
      <c r="D23345" s="67"/>
      <c r="E23345"/>
      <c r="F23345"/>
      <c r="G23345"/>
      <c r="H23345" s="67"/>
      <c r="I23345"/>
      <c r="J23345"/>
      <c r="K23345"/>
      <c r="L23345"/>
      <c r="M23345"/>
      <c r="N23345"/>
      <c r="O23345"/>
    </row>
    <row r="23346" spans="1:15">
      <c r="A23346"/>
      <c r="B23346"/>
      <c r="C23346"/>
      <c r="D23346" s="67"/>
      <c r="E23346"/>
      <c r="F23346"/>
      <c r="G23346"/>
      <c r="H23346" s="67"/>
      <c r="I23346"/>
      <c r="J23346"/>
      <c r="K23346"/>
      <c r="L23346"/>
      <c r="M23346"/>
      <c r="N23346"/>
      <c r="O23346"/>
    </row>
    <row r="23347" spans="1:15">
      <c r="A23347"/>
      <c r="B23347"/>
      <c r="C23347"/>
      <c r="D23347" s="67"/>
      <c r="E23347"/>
      <c r="F23347"/>
      <c r="G23347"/>
      <c r="H23347" s="67"/>
      <c r="I23347"/>
      <c r="J23347"/>
      <c r="K23347"/>
      <c r="L23347"/>
      <c r="M23347"/>
      <c r="N23347"/>
      <c r="O23347"/>
    </row>
    <row r="23348" spans="1:15">
      <c r="A23348"/>
      <c r="B23348"/>
      <c r="C23348"/>
      <c r="D23348" s="67"/>
      <c r="E23348"/>
      <c r="F23348"/>
      <c r="G23348"/>
      <c r="H23348" s="67"/>
      <c r="I23348"/>
      <c r="J23348"/>
      <c r="K23348"/>
      <c r="L23348"/>
      <c r="M23348"/>
      <c r="N23348"/>
      <c r="O23348"/>
    </row>
    <row r="23349" spans="1:15">
      <c r="A23349"/>
      <c r="B23349"/>
      <c r="C23349"/>
      <c r="D23349" s="67"/>
      <c r="E23349"/>
      <c r="F23349"/>
      <c r="G23349"/>
      <c r="H23349" s="67"/>
      <c r="I23349"/>
      <c r="J23349"/>
      <c r="K23349"/>
      <c r="L23349"/>
      <c r="M23349"/>
      <c r="N23349"/>
      <c r="O23349"/>
    </row>
    <row r="23350" spans="1:15">
      <c r="A23350"/>
      <c r="B23350"/>
      <c r="C23350"/>
      <c r="D23350" s="67"/>
      <c r="E23350"/>
      <c r="F23350"/>
      <c r="G23350"/>
      <c r="H23350" s="67"/>
      <c r="I23350"/>
      <c r="J23350"/>
      <c r="K23350"/>
      <c r="L23350"/>
      <c r="M23350"/>
      <c r="N23350"/>
      <c r="O23350"/>
    </row>
    <row r="23351" spans="1:15">
      <c r="A23351"/>
      <c r="B23351"/>
      <c r="C23351"/>
      <c r="D23351" s="67"/>
      <c r="E23351"/>
      <c r="F23351"/>
      <c r="G23351"/>
      <c r="H23351" s="67"/>
      <c r="I23351"/>
      <c r="J23351"/>
      <c r="K23351"/>
      <c r="L23351"/>
      <c r="M23351"/>
      <c r="N23351"/>
      <c r="O23351"/>
    </row>
    <row r="23352" spans="1:15">
      <c r="A23352"/>
      <c r="B23352"/>
      <c r="C23352"/>
      <c r="D23352" s="67"/>
      <c r="E23352"/>
      <c r="F23352"/>
      <c r="G23352"/>
      <c r="H23352" s="67"/>
      <c r="I23352"/>
      <c r="J23352"/>
      <c r="K23352"/>
      <c r="L23352"/>
      <c r="M23352"/>
      <c r="N23352"/>
      <c r="O23352"/>
    </row>
    <row r="23353" spans="1:15">
      <c r="A23353"/>
      <c r="B23353"/>
      <c r="C23353"/>
      <c r="D23353" s="67"/>
      <c r="E23353"/>
      <c r="F23353"/>
      <c r="G23353"/>
      <c r="H23353" s="67"/>
      <c r="I23353"/>
      <c r="J23353"/>
      <c r="K23353"/>
      <c r="L23353"/>
      <c r="M23353"/>
      <c r="N23353"/>
      <c r="O23353"/>
    </row>
    <row r="23354" spans="1:15">
      <c r="A23354"/>
      <c r="B23354"/>
      <c r="C23354"/>
      <c r="D23354" s="67"/>
      <c r="E23354"/>
      <c r="F23354"/>
      <c r="G23354"/>
      <c r="H23354" s="67"/>
      <c r="I23354"/>
      <c r="J23354"/>
      <c r="K23354"/>
      <c r="L23354"/>
      <c r="M23354"/>
      <c r="N23354"/>
      <c r="O23354"/>
    </row>
    <row r="23355" spans="1:15">
      <c r="A23355"/>
      <c r="B23355"/>
      <c r="C23355"/>
      <c r="D23355" s="67"/>
      <c r="E23355"/>
      <c r="F23355"/>
      <c r="G23355"/>
      <c r="H23355" s="67"/>
      <c r="I23355"/>
      <c r="J23355"/>
      <c r="K23355"/>
      <c r="L23355"/>
      <c r="M23355"/>
      <c r="N23355"/>
      <c r="O23355"/>
    </row>
    <row r="23356" spans="1:15">
      <c r="A23356"/>
      <c r="B23356"/>
      <c r="C23356"/>
      <c r="D23356" s="67"/>
      <c r="E23356"/>
      <c r="F23356"/>
      <c r="G23356"/>
      <c r="H23356" s="67"/>
      <c r="I23356"/>
      <c r="J23356"/>
      <c r="K23356"/>
      <c r="L23356"/>
      <c r="M23356"/>
      <c r="N23356"/>
      <c r="O23356"/>
    </row>
    <row r="23357" spans="1:15">
      <c r="A23357"/>
      <c r="B23357"/>
      <c r="C23357"/>
      <c r="D23357" s="67"/>
      <c r="E23357"/>
      <c r="F23357"/>
      <c r="G23357"/>
      <c r="H23357" s="67"/>
      <c r="I23357"/>
      <c r="J23357"/>
      <c r="K23357"/>
      <c r="L23357"/>
      <c r="M23357"/>
      <c r="N23357"/>
      <c r="O23357"/>
    </row>
    <row r="23358" spans="1:15">
      <c r="A23358"/>
      <c r="B23358"/>
      <c r="C23358"/>
      <c r="D23358" s="67"/>
      <c r="E23358"/>
      <c r="F23358"/>
      <c r="G23358"/>
      <c r="H23358" s="67"/>
      <c r="I23358"/>
      <c r="J23358"/>
      <c r="K23358"/>
      <c r="L23358"/>
      <c r="M23358"/>
      <c r="N23358"/>
      <c r="O23358"/>
    </row>
    <row r="23359" spans="1:15">
      <c r="A23359"/>
      <c r="B23359"/>
      <c r="C23359"/>
      <c r="D23359" s="67"/>
      <c r="E23359"/>
      <c r="F23359"/>
      <c r="G23359"/>
      <c r="H23359" s="67"/>
      <c r="I23359"/>
      <c r="J23359"/>
      <c r="K23359"/>
      <c r="L23359"/>
      <c r="M23359"/>
      <c r="N23359"/>
      <c r="O23359"/>
    </row>
    <row r="23360" spans="1:15">
      <c r="A23360"/>
      <c r="B23360"/>
      <c r="C23360"/>
      <c r="D23360" s="67"/>
      <c r="E23360"/>
      <c r="F23360"/>
      <c r="G23360"/>
      <c r="H23360" s="67"/>
      <c r="I23360"/>
      <c r="J23360"/>
      <c r="K23360"/>
      <c r="L23360"/>
      <c r="M23360"/>
      <c r="N23360"/>
      <c r="O23360"/>
    </row>
    <row r="23361" spans="1:15">
      <c r="A23361"/>
      <c r="B23361"/>
      <c r="C23361"/>
      <c r="D23361" s="67"/>
      <c r="E23361"/>
      <c r="F23361"/>
      <c r="G23361"/>
      <c r="H23361" s="67"/>
      <c r="I23361"/>
      <c r="J23361"/>
      <c r="K23361"/>
      <c r="L23361"/>
      <c r="M23361"/>
      <c r="N23361"/>
      <c r="O23361"/>
    </row>
    <row r="23362" spans="1:15">
      <c r="A23362"/>
      <c r="B23362"/>
      <c r="C23362"/>
      <c r="D23362" s="67"/>
      <c r="E23362"/>
      <c r="F23362"/>
      <c r="G23362"/>
      <c r="H23362" s="67"/>
      <c r="I23362"/>
      <c r="J23362"/>
      <c r="K23362"/>
      <c r="L23362"/>
      <c r="M23362"/>
      <c r="N23362"/>
      <c r="O23362"/>
    </row>
    <row r="23363" spans="1:15">
      <c r="A23363"/>
      <c r="B23363"/>
      <c r="C23363"/>
      <c r="D23363" s="67"/>
      <c r="E23363"/>
      <c r="F23363"/>
      <c r="G23363"/>
      <c r="H23363" s="67"/>
      <c r="I23363"/>
      <c r="J23363"/>
      <c r="K23363"/>
      <c r="L23363"/>
      <c r="M23363"/>
      <c r="N23363"/>
      <c r="O23363"/>
    </row>
    <row r="23364" spans="1:15">
      <c r="A23364"/>
      <c r="B23364"/>
      <c r="C23364"/>
      <c r="D23364" s="67"/>
      <c r="E23364"/>
      <c r="F23364"/>
      <c r="G23364"/>
      <c r="H23364" s="67"/>
      <c r="I23364"/>
      <c r="J23364"/>
      <c r="K23364"/>
      <c r="L23364"/>
      <c r="M23364"/>
      <c r="N23364"/>
      <c r="O23364"/>
    </row>
    <row r="23365" spans="1:15">
      <c r="A23365"/>
      <c r="B23365"/>
      <c r="C23365"/>
      <c r="D23365" s="67"/>
      <c r="E23365"/>
      <c r="F23365"/>
      <c r="G23365"/>
      <c r="H23365" s="67"/>
      <c r="I23365"/>
      <c r="J23365"/>
      <c r="K23365"/>
      <c r="L23365"/>
      <c r="M23365"/>
      <c r="N23365"/>
      <c r="O23365"/>
    </row>
    <row r="23366" spans="1:15">
      <c r="A23366"/>
      <c r="B23366"/>
      <c r="C23366"/>
      <c r="D23366" s="67"/>
      <c r="E23366"/>
      <c r="F23366"/>
      <c r="G23366"/>
      <c r="H23366" s="67"/>
      <c r="I23366"/>
      <c r="J23366"/>
      <c r="K23366"/>
      <c r="L23366"/>
      <c r="M23366"/>
      <c r="N23366"/>
      <c r="O23366"/>
    </row>
    <row r="23367" spans="1:15">
      <c r="A23367"/>
      <c r="B23367"/>
      <c r="C23367"/>
      <c r="D23367" s="67"/>
      <c r="E23367"/>
      <c r="F23367"/>
      <c r="G23367"/>
      <c r="H23367" s="67"/>
      <c r="I23367"/>
      <c r="J23367"/>
      <c r="K23367"/>
      <c r="L23367"/>
      <c r="M23367"/>
      <c r="N23367"/>
      <c r="O23367"/>
    </row>
    <row r="23368" spans="1:15">
      <c r="A23368"/>
      <c r="B23368"/>
      <c r="C23368"/>
      <c r="D23368" s="67"/>
      <c r="E23368"/>
      <c r="F23368"/>
      <c r="G23368"/>
      <c r="H23368" s="67"/>
      <c r="I23368"/>
      <c r="J23368"/>
      <c r="K23368"/>
      <c r="L23368"/>
      <c r="M23368"/>
      <c r="N23368"/>
      <c r="O23368"/>
    </row>
    <row r="23369" spans="1:15">
      <c r="A23369"/>
      <c r="B23369"/>
      <c r="C23369"/>
      <c r="D23369" s="67"/>
      <c r="E23369"/>
      <c r="F23369"/>
      <c r="G23369"/>
      <c r="H23369" s="67"/>
      <c r="I23369"/>
      <c r="J23369"/>
      <c r="K23369"/>
      <c r="L23369"/>
      <c r="M23369"/>
      <c r="N23369"/>
      <c r="O23369"/>
    </row>
    <row r="23370" spans="1:15">
      <c r="A23370"/>
      <c r="B23370"/>
      <c r="C23370"/>
      <c r="D23370" s="67"/>
      <c r="E23370"/>
      <c r="F23370"/>
      <c r="G23370"/>
      <c r="H23370" s="67"/>
      <c r="I23370"/>
      <c r="J23370"/>
      <c r="K23370"/>
      <c r="L23370"/>
      <c r="M23370"/>
      <c r="N23370"/>
      <c r="O23370"/>
    </row>
    <row r="23371" spans="1:15">
      <c r="A23371"/>
      <c r="B23371"/>
      <c r="C23371"/>
      <c r="D23371" s="67"/>
      <c r="E23371"/>
      <c r="F23371"/>
      <c r="G23371"/>
      <c r="H23371" s="67"/>
      <c r="I23371"/>
      <c r="J23371"/>
      <c r="K23371"/>
      <c r="L23371"/>
      <c r="M23371"/>
      <c r="N23371"/>
      <c r="O23371"/>
    </row>
    <row r="23372" spans="1:15">
      <c r="A23372"/>
      <c r="B23372"/>
      <c r="C23372"/>
      <c r="D23372" s="67"/>
      <c r="E23372"/>
      <c r="F23372"/>
      <c r="G23372"/>
      <c r="H23372" s="67"/>
      <c r="I23372"/>
      <c r="J23372"/>
      <c r="K23372"/>
      <c r="L23372"/>
      <c r="M23372"/>
      <c r="N23372"/>
      <c r="O23372"/>
    </row>
    <row r="23373" spans="1:15">
      <c r="A23373"/>
      <c r="B23373"/>
      <c r="C23373"/>
      <c r="D23373" s="67"/>
      <c r="E23373"/>
      <c r="F23373"/>
      <c r="G23373"/>
      <c r="H23373" s="67"/>
      <c r="I23373"/>
      <c r="J23373"/>
      <c r="K23373"/>
      <c r="L23373"/>
      <c r="M23373"/>
      <c r="N23373"/>
      <c r="O23373"/>
    </row>
    <row r="23374" spans="1:15">
      <c r="A23374"/>
      <c r="B23374"/>
      <c r="C23374"/>
      <c r="D23374" s="67"/>
      <c r="E23374"/>
      <c r="F23374"/>
      <c r="G23374"/>
      <c r="H23374" s="67"/>
      <c r="I23374"/>
      <c r="J23374"/>
      <c r="K23374"/>
      <c r="L23374"/>
      <c r="M23374"/>
      <c r="N23374"/>
      <c r="O23374"/>
    </row>
    <row r="23375" spans="1:15">
      <c r="A23375"/>
      <c r="B23375"/>
      <c r="C23375"/>
      <c r="D23375" s="67"/>
      <c r="E23375"/>
      <c r="F23375"/>
      <c r="G23375"/>
      <c r="H23375" s="67"/>
      <c r="I23375"/>
      <c r="J23375"/>
      <c r="K23375"/>
      <c r="L23375"/>
      <c r="M23375"/>
      <c r="N23375"/>
      <c r="O23375"/>
    </row>
    <row r="23376" spans="1:15">
      <c r="A23376"/>
      <c r="B23376"/>
      <c r="C23376"/>
      <c r="D23376" s="67"/>
      <c r="E23376"/>
      <c r="F23376"/>
      <c r="G23376"/>
      <c r="H23376" s="67"/>
      <c r="I23376"/>
      <c r="J23376"/>
      <c r="K23376"/>
      <c r="L23376"/>
      <c r="M23376"/>
      <c r="N23376"/>
      <c r="O23376"/>
    </row>
    <row r="23377" spans="1:15">
      <c r="A23377"/>
      <c r="B23377"/>
      <c r="C23377"/>
      <c r="D23377" s="67"/>
      <c r="E23377"/>
      <c r="F23377"/>
      <c r="G23377"/>
      <c r="H23377" s="67"/>
      <c r="I23377"/>
      <c r="J23377"/>
      <c r="K23377"/>
      <c r="L23377"/>
      <c r="M23377"/>
      <c r="N23377"/>
      <c r="O23377"/>
    </row>
    <row r="23378" spans="1:15">
      <c r="A23378"/>
      <c r="B23378"/>
      <c r="C23378"/>
      <c r="D23378" s="67"/>
      <c r="E23378"/>
      <c r="F23378"/>
      <c r="G23378"/>
      <c r="H23378" s="67"/>
      <c r="I23378"/>
      <c r="J23378"/>
      <c r="K23378"/>
      <c r="L23378"/>
      <c r="M23378"/>
      <c r="N23378"/>
      <c r="O23378"/>
    </row>
    <row r="23379" spans="1:15">
      <c r="A23379"/>
      <c r="B23379"/>
      <c r="C23379"/>
      <c r="D23379" s="67"/>
      <c r="E23379"/>
      <c r="F23379"/>
      <c r="G23379"/>
      <c r="H23379" s="67"/>
      <c r="I23379"/>
      <c r="J23379"/>
      <c r="K23379"/>
      <c r="L23379"/>
      <c r="M23379"/>
      <c r="N23379"/>
      <c r="O23379"/>
    </row>
    <row r="23380" spans="1:15">
      <c r="A23380"/>
      <c r="B23380"/>
      <c r="C23380"/>
      <c r="D23380" s="67"/>
      <c r="E23380"/>
      <c r="F23380"/>
      <c r="G23380"/>
      <c r="H23380" s="67"/>
      <c r="I23380"/>
      <c r="J23380"/>
      <c r="K23380"/>
      <c r="L23380"/>
      <c r="M23380"/>
      <c r="N23380"/>
      <c r="O23380"/>
    </row>
    <row r="23381" spans="1:15">
      <c r="A23381"/>
      <c r="B23381"/>
      <c r="C23381"/>
      <c r="D23381" s="67"/>
      <c r="E23381"/>
      <c r="F23381"/>
      <c r="G23381"/>
      <c r="H23381" s="67"/>
      <c r="I23381"/>
      <c r="J23381"/>
      <c r="K23381"/>
      <c r="L23381"/>
      <c r="M23381"/>
      <c r="N23381"/>
      <c r="O23381"/>
    </row>
    <row r="23382" spans="1:15">
      <c r="A23382"/>
      <c r="B23382"/>
      <c r="C23382"/>
      <c r="D23382" s="67"/>
      <c r="E23382"/>
      <c r="F23382"/>
      <c r="G23382"/>
      <c r="H23382" s="67"/>
      <c r="I23382"/>
      <c r="J23382"/>
      <c r="K23382"/>
      <c r="L23382"/>
      <c r="M23382"/>
      <c r="N23382"/>
      <c r="O23382"/>
    </row>
    <row r="23383" spans="1:15">
      <c r="A23383"/>
      <c r="B23383"/>
      <c r="C23383"/>
      <c r="D23383" s="67"/>
      <c r="E23383"/>
      <c r="F23383"/>
      <c r="G23383"/>
      <c r="H23383" s="67"/>
      <c r="I23383"/>
      <c r="J23383"/>
      <c r="K23383"/>
      <c r="L23383"/>
      <c r="M23383"/>
      <c r="N23383"/>
      <c r="O23383"/>
    </row>
    <row r="23384" spans="1:15">
      <c r="A23384"/>
      <c r="B23384"/>
      <c r="C23384"/>
      <c r="D23384" s="67"/>
      <c r="E23384"/>
      <c r="F23384"/>
      <c r="G23384"/>
      <c r="H23384" s="67"/>
      <c r="I23384"/>
      <c r="J23384"/>
      <c r="K23384"/>
      <c r="L23384"/>
      <c r="M23384"/>
      <c r="N23384"/>
      <c r="O23384"/>
    </row>
    <row r="23385" spans="1:15">
      <c r="A23385"/>
      <c r="B23385"/>
      <c r="C23385"/>
      <c r="D23385" s="67"/>
      <c r="E23385"/>
      <c r="F23385"/>
      <c r="G23385"/>
      <c r="H23385" s="67"/>
      <c r="I23385"/>
      <c r="J23385"/>
      <c r="K23385"/>
      <c r="L23385"/>
      <c r="M23385"/>
      <c r="N23385"/>
      <c r="O23385"/>
    </row>
    <row r="23386" spans="1:15">
      <c r="A23386"/>
      <c r="B23386"/>
      <c r="C23386"/>
      <c r="D23386" s="67"/>
      <c r="E23386"/>
      <c r="F23386"/>
      <c r="G23386"/>
      <c r="H23386" s="67"/>
      <c r="I23386"/>
      <c r="J23386"/>
      <c r="K23386"/>
      <c r="L23386"/>
      <c r="M23386"/>
      <c r="N23386"/>
      <c r="O23386"/>
    </row>
    <row r="23387" spans="1:15">
      <c r="A23387"/>
      <c r="B23387"/>
      <c r="C23387"/>
      <c r="D23387" s="67"/>
      <c r="E23387"/>
      <c r="F23387"/>
      <c r="G23387"/>
      <c r="H23387" s="67"/>
      <c r="I23387"/>
      <c r="J23387"/>
      <c r="K23387"/>
      <c r="L23387"/>
      <c r="M23387"/>
      <c r="N23387"/>
      <c r="O23387"/>
    </row>
    <row r="23388" spans="1:15">
      <c r="A23388"/>
      <c r="B23388"/>
      <c r="C23388"/>
      <c r="D23388" s="67"/>
      <c r="E23388"/>
      <c r="F23388"/>
      <c r="G23388"/>
      <c r="H23388" s="67"/>
      <c r="I23388"/>
      <c r="J23388"/>
      <c r="K23388"/>
      <c r="L23388"/>
      <c r="M23388"/>
      <c r="N23388"/>
      <c r="O23388"/>
    </row>
    <row r="23389" spans="1:15">
      <c r="A23389"/>
      <c r="B23389"/>
      <c r="C23389"/>
      <c r="D23389" s="67"/>
      <c r="E23389"/>
      <c r="F23389"/>
      <c r="G23389"/>
      <c r="H23389" s="67"/>
      <c r="I23389"/>
      <c r="J23389"/>
      <c r="K23389"/>
      <c r="L23389"/>
      <c r="M23389"/>
      <c r="N23389"/>
      <c r="O23389"/>
    </row>
    <row r="23390" spans="1:15">
      <c r="A23390"/>
      <c r="B23390"/>
      <c r="C23390"/>
      <c r="D23390" s="67"/>
      <c r="E23390"/>
      <c r="F23390"/>
      <c r="G23390"/>
      <c r="H23390" s="67"/>
      <c r="I23390"/>
      <c r="J23390"/>
      <c r="K23390"/>
      <c r="L23390"/>
      <c r="M23390"/>
      <c r="N23390"/>
      <c r="O23390"/>
    </row>
    <row r="23391" spans="1:15">
      <c r="A23391"/>
      <c r="B23391"/>
      <c r="C23391"/>
      <c r="D23391" s="67"/>
      <c r="E23391"/>
      <c r="F23391"/>
      <c r="G23391"/>
      <c r="H23391" s="67"/>
      <c r="I23391"/>
      <c r="J23391"/>
      <c r="K23391"/>
      <c r="L23391"/>
      <c r="M23391"/>
      <c r="N23391"/>
      <c r="O23391"/>
    </row>
    <row r="23392" spans="1:15">
      <c r="A23392"/>
      <c r="B23392"/>
      <c r="C23392"/>
      <c r="D23392" s="67"/>
      <c r="E23392"/>
      <c r="F23392"/>
      <c r="G23392"/>
      <c r="H23392" s="67"/>
      <c r="I23392"/>
      <c r="J23392"/>
      <c r="K23392"/>
      <c r="L23392"/>
      <c r="M23392"/>
      <c r="N23392"/>
      <c r="O23392"/>
    </row>
    <row r="23393" spans="1:15">
      <c r="A23393"/>
      <c r="B23393"/>
      <c r="C23393"/>
      <c r="D23393" s="67"/>
      <c r="E23393"/>
      <c r="F23393"/>
      <c r="G23393"/>
      <c r="H23393" s="67"/>
      <c r="I23393"/>
      <c r="J23393"/>
      <c r="K23393"/>
      <c r="L23393"/>
      <c r="M23393"/>
      <c r="N23393"/>
      <c r="O23393"/>
    </row>
    <row r="23394" spans="1:15">
      <c r="A23394"/>
      <c r="B23394"/>
      <c r="C23394"/>
      <c r="D23394" s="67"/>
      <c r="E23394"/>
      <c r="F23394"/>
      <c r="G23394"/>
      <c r="H23394" s="67"/>
      <c r="I23394"/>
      <c r="J23394"/>
      <c r="K23394"/>
      <c r="L23394"/>
      <c r="M23394"/>
      <c r="N23394"/>
      <c r="O23394"/>
    </row>
    <row r="23395" spans="1:15">
      <c r="A23395"/>
      <c r="B23395"/>
      <c r="C23395"/>
      <c r="D23395" s="67"/>
      <c r="E23395"/>
      <c r="F23395"/>
      <c r="G23395"/>
      <c r="H23395" s="67"/>
      <c r="I23395"/>
      <c r="J23395"/>
      <c r="K23395"/>
      <c r="L23395"/>
      <c r="M23395"/>
      <c r="N23395"/>
      <c r="O23395"/>
    </row>
    <row r="23396" spans="1:15">
      <c r="A23396"/>
      <c r="B23396"/>
      <c r="C23396"/>
      <c r="D23396" s="67"/>
      <c r="E23396"/>
      <c r="F23396"/>
      <c r="G23396"/>
      <c r="H23396" s="67"/>
      <c r="I23396"/>
      <c r="J23396"/>
      <c r="K23396"/>
      <c r="L23396"/>
      <c r="M23396"/>
      <c r="N23396"/>
      <c r="O23396"/>
    </row>
    <row r="23397" spans="1:15">
      <c r="A23397"/>
      <c r="B23397"/>
      <c r="C23397"/>
      <c r="D23397" s="67"/>
      <c r="E23397"/>
      <c r="F23397"/>
      <c r="G23397"/>
      <c r="H23397" s="67"/>
      <c r="I23397"/>
      <c r="J23397"/>
      <c r="K23397"/>
      <c r="L23397"/>
      <c r="M23397"/>
      <c r="N23397"/>
      <c r="O23397"/>
    </row>
    <row r="23398" spans="1:15">
      <c r="A23398"/>
      <c r="B23398"/>
      <c r="C23398"/>
      <c r="D23398" s="67"/>
      <c r="E23398"/>
      <c r="F23398"/>
      <c r="G23398"/>
      <c r="H23398" s="67"/>
      <c r="I23398"/>
      <c r="J23398"/>
      <c r="K23398"/>
      <c r="L23398"/>
      <c r="M23398"/>
      <c r="N23398"/>
      <c r="O23398"/>
    </row>
    <row r="23399" spans="1:15">
      <c r="A23399"/>
      <c r="B23399"/>
      <c r="C23399"/>
      <c r="D23399" s="67"/>
      <c r="E23399"/>
      <c r="F23399"/>
      <c r="G23399"/>
      <c r="H23399" s="67"/>
      <c r="I23399"/>
      <c r="J23399"/>
      <c r="K23399"/>
      <c r="L23399"/>
      <c r="M23399"/>
      <c r="N23399"/>
      <c r="O23399"/>
    </row>
    <row r="23400" spans="1:15">
      <c r="A23400"/>
      <c r="B23400"/>
      <c r="C23400"/>
      <c r="D23400" s="67"/>
      <c r="E23400"/>
      <c r="F23400"/>
      <c r="G23400"/>
      <c r="H23400" s="67"/>
      <c r="I23400"/>
      <c r="J23400"/>
      <c r="K23400"/>
      <c r="L23400"/>
      <c r="M23400"/>
      <c r="N23400"/>
      <c r="O23400"/>
    </row>
    <row r="23401" spans="1:15">
      <c r="A23401"/>
      <c r="B23401"/>
      <c r="C23401"/>
      <c r="D23401" s="67"/>
      <c r="E23401"/>
      <c r="F23401"/>
      <c r="G23401"/>
      <c r="H23401" s="67"/>
      <c r="I23401"/>
      <c r="J23401"/>
      <c r="K23401"/>
      <c r="L23401"/>
      <c r="M23401"/>
      <c r="N23401"/>
      <c r="O23401"/>
    </row>
    <row r="23402" spans="1:15">
      <c r="A23402"/>
      <c r="B23402"/>
      <c r="C23402"/>
      <c r="D23402" s="67"/>
      <c r="E23402"/>
      <c r="F23402"/>
      <c r="G23402"/>
      <c r="H23402" s="67"/>
      <c r="I23402"/>
      <c r="J23402"/>
      <c r="K23402"/>
      <c r="L23402"/>
      <c r="M23402"/>
      <c r="N23402"/>
      <c r="O23402"/>
    </row>
    <row r="23403" spans="1:15">
      <c r="A23403"/>
      <c r="B23403"/>
      <c r="C23403"/>
      <c r="D23403" s="67"/>
      <c r="E23403"/>
      <c r="F23403"/>
      <c r="G23403"/>
      <c r="H23403" s="67"/>
      <c r="I23403"/>
      <c r="J23403"/>
      <c r="K23403"/>
      <c r="L23403"/>
      <c r="M23403"/>
      <c r="N23403"/>
      <c r="O23403"/>
    </row>
    <row r="23404" spans="1:15">
      <c r="A23404"/>
      <c r="B23404"/>
      <c r="C23404"/>
      <c r="D23404" s="67"/>
      <c r="E23404"/>
      <c r="F23404"/>
      <c r="G23404"/>
      <c r="H23404" s="67"/>
      <c r="I23404"/>
      <c r="J23404"/>
      <c r="K23404"/>
      <c r="L23404"/>
      <c r="M23404"/>
      <c r="N23404"/>
      <c r="O23404"/>
    </row>
    <row r="23405" spans="1:15">
      <c r="A23405"/>
      <c r="B23405"/>
      <c r="C23405"/>
      <c r="D23405" s="67"/>
      <c r="E23405"/>
      <c r="F23405"/>
      <c r="G23405"/>
      <c r="H23405" s="67"/>
      <c r="I23405"/>
      <c r="J23405"/>
      <c r="K23405"/>
      <c r="L23405"/>
      <c r="M23405"/>
      <c r="N23405"/>
      <c r="O23405"/>
    </row>
    <row r="23406" spans="1:15">
      <c r="A23406"/>
      <c r="B23406"/>
      <c r="C23406"/>
      <c r="D23406" s="67"/>
      <c r="E23406"/>
      <c r="F23406"/>
      <c r="G23406"/>
      <c r="H23406" s="67"/>
      <c r="I23406"/>
      <c r="J23406"/>
      <c r="K23406"/>
      <c r="L23406"/>
      <c r="M23406"/>
      <c r="N23406"/>
      <c r="O23406"/>
    </row>
    <row r="23407" spans="1:15">
      <c r="A23407"/>
      <c r="B23407"/>
      <c r="C23407"/>
      <c r="D23407" s="67"/>
      <c r="E23407"/>
      <c r="F23407"/>
      <c r="G23407"/>
      <c r="H23407" s="67"/>
      <c r="I23407"/>
      <c r="J23407"/>
      <c r="K23407"/>
      <c r="L23407"/>
      <c r="M23407"/>
      <c r="N23407"/>
      <c r="O23407"/>
    </row>
    <row r="23408" spans="1:15">
      <c r="A23408"/>
      <c r="B23408"/>
      <c r="C23408"/>
      <c r="D23408" s="67"/>
      <c r="E23408"/>
      <c r="F23408"/>
      <c r="G23408"/>
      <c r="H23408" s="67"/>
      <c r="I23408"/>
      <c r="J23408"/>
      <c r="K23408"/>
      <c r="L23408"/>
      <c r="M23408"/>
      <c r="N23408"/>
      <c r="O23408"/>
    </row>
    <row r="23409" spans="1:15">
      <c r="A23409"/>
      <c r="B23409"/>
      <c r="C23409"/>
      <c r="D23409" s="67"/>
      <c r="E23409"/>
      <c r="F23409"/>
      <c r="G23409"/>
      <c r="H23409" s="67"/>
      <c r="I23409"/>
      <c r="J23409"/>
      <c r="K23409"/>
      <c r="L23409"/>
      <c r="M23409"/>
      <c r="N23409"/>
      <c r="O23409"/>
    </row>
    <row r="23410" spans="1:15">
      <c r="A23410"/>
      <c r="B23410"/>
      <c r="C23410"/>
      <c r="D23410" s="67"/>
      <c r="E23410"/>
      <c r="F23410"/>
      <c r="G23410"/>
      <c r="H23410" s="67"/>
      <c r="I23410"/>
      <c r="J23410"/>
      <c r="K23410"/>
      <c r="L23410"/>
      <c r="M23410"/>
      <c r="N23410"/>
      <c r="O23410"/>
    </row>
    <row r="23411" spans="1:15">
      <c r="A23411"/>
      <c r="B23411"/>
      <c r="C23411"/>
      <c r="D23411" s="67"/>
      <c r="E23411"/>
      <c r="F23411"/>
      <c r="G23411"/>
      <c r="H23411" s="67"/>
      <c r="I23411"/>
      <c r="J23411"/>
      <c r="K23411"/>
      <c r="L23411"/>
      <c r="M23411"/>
      <c r="N23411"/>
      <c r="O23411"/>
    </row>
    <row r="23412" spans="1:15">
      <c r="A23412"/>
      <c r="B23412"/>
      <c r="C23412"/>
      <c r="D23412" s="67"/>
      <c r="E23412"/>
      <c r="F23412"/>
      <c r="G23412"/>
      <c r="H23412" s="67"/>
      <c r="I23412"/>
      <c r="J23412"/>
      <c r="K23412"/>
      <c r="L23412"/>
      <c r="M23412"/>
      <c r="N23412"/>
      <c r="O23412"/>
    </row>
    <row r="23413" spans="1:15">
      <c r="A23413"/>
      <c r="B23413"/>
      <c r="C23413"/>
      <c r="D23413" s="67"/>
      <c r="E23413"/>
      <c r="F23413"/>
      <c r="G23413"/>
      <c r="H23413" s="67"/>
      <c r="I23413"/>
      <c r="J23413"/>
      <c r="K23413"/>
      <c r="L23413"/>
      <c r="M23413"/>
      <c r="N23413"/>
      <c r="O23413"/>
    </row>
    <row r="23414" spans="1:15">
      <c r="A23414"/>
      <c r="B23414"/>
      <c r="C23414"/>
      <c r="D23414" s="67"/>
      <c r="E23414"/>
      <c r="F23414"/>
      <c r="G23414"/>
      <c r="H23414" s="67"/>
      <c r="I23414"/>
      <c r="J23414"/>
      <c r="K23414"/>
      <c r="L23414"/>
      <c r="M23414"/>
      <c r="N23414"/>
      <c r="O23414"/>
    </row>
    <row r="23415" spans="1:15">
      <c r="A23415"/>
      <c r="B23415"/>
      <c r="C23415"/>
      <c r="D23415" s="67"/>
      <c r="E23415"/>
      <c r="F23415"/>
      <c r="G23415"/>
      <c r="H23415" s="67"/>
      <c r="I23415"/>
      <c r="J23415"/>
      <c r="K23415"/>
      <c r="L23415"/>
      <c r="M23415"/>
      <c r="N23415"/>
      <c r="O23415"/>
    </row>
    <row r="23416" spans="1:15">
      <c r="A23416"/>
      <c r="B23416"/>
      <c r="C23416"/>
      <c r="D23416" s="67"/>
      <c r="E23416"/>
      <c r="F23416"/>
      <c r="G23416"/>
      <c r="H23416" s="67"/>
      <c r="I23416"/>
      <c r="J23416"/>
      <c r="K23416"/>
      <c r="L23416"/>
      <c r="M23416"/>
      <c r="N23416"/>
      <c r="O23416"/>
    </row>
    <row r="23417" spans="1:15">
      <c r="A23417"/>
      <c r="B23417"/>
      <c r="C23417"/>
      <c r="D23417" s="67"/>
      <c r="E23417"/>
      <c r="F23417"/>
      <c r="G23417"/>
      <c r="H23417" s="67"/>
      <c r="I23417"/>
      <c r="J23417"/>
      <c r="K23417"/>
      <c r="L23417"/>
      <c r="M23417"/>
      <c r="N23417"/>
      <c r="O23417"/>
    </row>
    <row r="23418" spans="1:15">
      <c r="A23418"/>
      <c r="B23418"/>
      <c r="C23418"/>
      <c r="D23418" s="67"/>
      <c r="E23418"/>
      <c r="F23418"/>
      <c r="G23418"/>
      <c r="H23418" s="67"/>
      <c r="I23418"/>
      <c r="J23418"/>
      <c r="K23418"/>
      <c r="L23418"/>
      <c r="M23418"/>
      <c r="N23418"/>
      <c r="O23418"/>
    </row>
    <row r="23419" spans="1:15">
      <c r="A23419"/>
      <c r="B23419"/>
      <c r="C23419"/>
      <c r="D23419" s="67"/>
      <c r="E23419"/>
      <c r="F23419"/>
      <c r="G23419"/>
      <c r="H23419" s="67"/>
      <c r="I23419"/>
      <c r="J23419"/>
      <c r="K23419"/>
      <c r="L23419"/>
      <c r="M23419"/>
      <c r="N23419"/>
      <c r="O23419"/>
    </row>
    <row r="23420" spans="1:15">
      <c r="A23420"/>
      <c r="B23420"/>
      <c r="C23420"/>
      <c r="D23420" s="67"/>
      <c r="E23420"/>
      <c r="F23420"/>
      <c r="G23420"/>
      <c r="H23420" s="67"/>
      <c r="I23420"/>
      <c r="J23420"/>
      <c r="K23420"/>
      <c r="L23420"/>
      <c r="M23420"/>
      <c r="N23420"/>
      <c r="O23420"/>
    </row>
    <row r="23421" spans="1:15">
      <c r="A23421"/>
      <c r="B23421"/>
      <c r="C23421"/>
      <c r="D23421" s="67"/>
      <c r="E23421"/>
      <c r="F23421"/>
      <c r="G23421"/>
      <c r="H23421" s="67"/>
      <c r="I23421"/>
      <c r="J23421"/>
      <c r="K23421"/>
      <c r="L23421"/>
      <c r="M23421"/>
      <c r="N23421"/>
      <c r="O23421"/>
    </row>
    <row r="23422" spans="1:15">
      <c r="A23422"/>
      <c r="B23422"/>
      <c r="C23422"/>
      <c r="D23422" s="67"/>
      <c r="E23422"/>
      <c r="F23422"/>
      <c r="G23422"/>
      <c r="H23422" s="67"/>
      <c r="I23422"/>
      <c r="J23422"/>
      <c r="K23422"/>
      <c r="L23422"/>
      <c r="M23422"/>
      <c r="N23422"/>
      <c r="O23422"/>
    </row>
    <row r="23423" spans="1:15">
      <c r="A23423"/>
      <c r="B23423"/>
      <c r="C23423"/>
      <c r="D23423" s="67"/>
      <c r="E23423"/>
      <c r="F23423"/>
      <c r="G23423"/>
      <c r="H23423" s="67"/>
      <c r="I23423"/>
      <c r="J23423"/>
      <c r="K23423"/>
      <c r="L23423"/>
      <c r="M23423"/>
      <c r="N23423"/>
      <c r="O23423"/>
    </row>
    <row r="23424" spans="1:15">
      <c r="A23424"/>
      <c r="B23424"/>
      <c r="C23424"/>
      <c r="D23424" s="67"/>
      <c r="E23424"/>
      <c r="F23424"/>
      <c r="G23424"/>
      <c r="H23424" s="67"/>
      <c r="I23424"/>
      <c r="J23424"/>
      <c r="K23424"/>
      <c r="L23424"/>
      <c r="M23424"/>
      <c r="N23424"/>
      <c r="O23424"/>
    </row>
    <row r="23425" spans="1:15">
      <c r="A23425"/>
      <c r="B23425"/>
      <c r="C23425"/>
      <c r="D23425" s="67"/>
      <c r="E23425"/>
      <c r="F23425"/>
      <c r="G23425"/>
      <c r="H23425" s="67"/>
      <c r="I23425"/>
      <c r="J23425"/>
      <c r="K23425"/>
      <c r="L23425"/>
      <c r="M23425"/>
      <c r="N23425"/>
      <c r="O23425"/>
    </row>
    <row r="23426" spans="1:15">
      <c r="A23426"/>
      <c r="B23426"/>
      <c r="C23426"/>
      <c r="D23426" s="67"/>
      <c r="E23426"/>
      <c r="F23426"/>
      <c r="G23426"/>
      <c r="H23426" s="67"/>
      <c r="I23426"/>
      <c r="J23426"/>
      <c r="K23426"/>
      <c r="L23426"/>
      <c r="M23426"/>
      <c r="N23426"/>
      <c r="O23426"/>
    </row>
    <row r="23427" spans="1:15">
      <c r="A23427"/>
      <c r="B23427"/>
      <c r="C23427"/>
      <c r="D23427" s="67"/>
      <c r="E23427"/>
      <c r="F23427"/>
      <c r="G23427"/>
      <c r="H23427" s="67"/>
      <c r="I23427"/>
      <c r="J23427"/>
      <c r="K23427"/>
      <c r="L23427"/>
      <c r="M23427"/>
      <c r="N23427"/>
      <c r="O23427"/>
    </row>
    <row r="23428" spans="1:15">
      <c r="A23428"/>
      <c r="B23428"/>
      <c r="C23428"/>
      <c r="D23428" s="67"/>
      <c r="E23428"/>
      <c r="F23428"/>
      <c r="G23428"/>
      <c r="H23428" s="67"/>
      <c r="I23428"/>
      <c r="J23428"/>
      <c r="K23428"/>
      <c r="L23428"/>
      <c r="M23428"/>
      <c r="N23428"/>
      <c r="O23428"/>
    </row>
    <row r="23429" spans="1:15">
      <c r="A23429"/>
      <c r="B23429"/>
      <c r="C23429"/>
      <c r="D23429" s="67"/>
      <c r="E23429"/>
      <c r="F23429"/>
      <c r="G23429"/>
      <c r="H23429" s="67"/>
      <c r="I23429"/>
      <c r="J23429"/>
      <c r="K23429"/>
      <c r="L23429"/>
      <c r="M23429"/>
      <c r="N23429"/>
      <c r="O23429"/>
    </row>
    <row r="23430" spans="1:15">
      <c r="A23430"/>
      <c r="B23430"/>
      <c r="C23430"/>
      <c r="D23430" s="67"/>
      <c r="E23430"/>
      <c r="F23430"/>
      <c r="G23430"/>
      <c r="H23430" s="67"/>
      <c r="I23430"/>
      <c r="J23430"/>
      <c r="K23430"/>
      <c r="L23430"/>
      <c r="M23430"/>
      <c r="N23430"/>
      <c r="O23430"/>
    </row>
    <row r="23431" spans="1:15">
      <c r="A23431"/>
      <c r="B23431"/>
      <c r="C23431"/>
      <c r="D23431" s="67"/>
      <c r="E23431"/>
      <c r="F23431"/>
      <c r="G23431"/>
      <c r="H23431" s="67"/>
      <c r="I23431"/>
      <c r="J23431"/>
      <c r="K23431"/>
      <c r="L23431"/>
      <c r="M23431"/>
      <c r="N23431"/>
      <c r="O23431"/>
    </row>
    <row r="23432" spans="1:15">
      <c r="A23432"/>
      <c r="B23432"/>
      <c r="C23432"/>
      <c r="D23432" s="67"/>
      <c r="E23432"/>
      <c r="F23432"/>
      <c r="G23432"/>
      <c r="H23432" s="67"/>
      <c r="I23432"/>
      <c r="J23432"/>
      <c r="K23432"/>
      <c r="L23432"/>
      <c r="M23432"/>
      <c r="N23432"/>
      <c r="O23432"/>
    </row>
    <row r="23433" spans="1:15">
      <c r="A23433"/>
      <c r="B23433"/>
      <c r="C23433"/>
      <c r="D23433" s="67"/>
      <c r="E23433"/>
      <c r="F23433"/>
      <c r="G23433"/>
      <c r="H23433" s="67"/>
      <c r="I23433"/>
      <c r="J23433"/>
      <c r="K23433"/>
      <c r="L23433"/>
      <c r="M23433"/>
      <c r="N23433"/>
      <c r="O23433"/>
    </row>
    <row r="23434" spans="1:15">
      <c r="A23434"/>
      <c r="B23434"/>
      <c r="C23434"/>
      <c r="D23434" s="67"/>
      <c r="E23434"/>
      <c r="F23434"/>
      <c r="G23434"/>
      <c r="H23434" s="67"/>
      <c r="I23434"/>
      <c r="J23434"/>
      <c r="K23434"/>
      <c r="L23434"/>
      <c r="M23434"/>
      <c r="N23434"/>
      <c r="O23434"/>
    </row>
    <row r="23435" spans="1:15">
      <c r="A23435"/>
      <c r="B23435"/>
      <c r="C23435"/>
      <c r="D23435" s="67"/>
      <c r="E23435"/>
      <c r="F23435"/>
      <c r="G23435"/>
      <c r="H23435" s="67"/>
      <c r="I23435"/>
      <c r="J23435"/>
      <c r="K23435"/>
      <c r="L23435"/>
      <c r="M23435"/>
      <c r="N23435"/>
      <c r="O23435"/>
    </row>
    <row r="23436" spans="1:15">
      <c r="A23436"/>
      <c r="B23436"/>
      <c r="C23436"/>
      <c r="D23436" s="67"/>
      <c r="E23436"/>
      <c r="F23436"/>
      <c r="G23436"/>
      <c r="H23436" s="67"/>
      <c r="I23436"/>
      <c r="J23436"/>
      <c r="K23436"/>
      <c r="L23436"/>
      <c r="M23436"/>
      <c r="N23436"/>
      <c r="O23436"/>
    </row>
    <row r="23437" spans="1:15">
      <c r="A23437"/>
      <c r="B23437"/>
      <c r="C23437"/>
      <c r="D23437" s="67"/>
      <c r="E23437"/>
      <c r="F23437"/>
      <c r="G23437"/>
      <c r="H23437" s="67"/>
      <c r="I23437"/>
      <c r="J23437"/>
      <c r="K23437"/>
      <c r="L23437"/>
      <c r="M23437"/>
      <c r="N23437"/>
      <c r="O23437"/>
    </row>
    <row r="23438" spans="1:15">
      <c r="A23438"/>
      <c r="B23438"/>
      <c r="C23438"/>
      <c r="D23438" s="67"/>
      <c r="E23438"/>
      <c r="F23438"/>
      <c r="G23438"/>
      <c r="H23438" s="67"/>
      <c r="I23438"/>
      <c r="J23438"/>
      <c r="K23438"/>
      <c r="L23438"/>
      <c r="M23438"/>
      <c r="N23438"/>
      <c r="O23438"/>
    </row>
    <row r="23439" spans="1:15">
      <c r="A23439"/>
      <c r="B23439"/>
      <c r="C23439"/>
      <c r="D23439" s="67"/>
      <c r="E23439"/>
      <c r="F23439"/>
      <c r="G23439"/>
      <c r="H23439" s="67"/>
      <c r="I23439"/>
      <c r="J23439"/>
      <c r="K23439"/>
      <c r="L23439"/>
      <c r="M23439"/>
      <c r="N23439"/>
      <c r="O23439"/>
    </row>
    <row r="23440" spans="1:15">
      <c r="A23440"/>
      <c r="B23440"/>
      <c r="C23440"/>
      <c r="D23440" s="67"/>
      <c r="E23440"/>
      <c r="F23440"/>
      <c r="G23440"/>
      <c r="H23440" s="67"/>
      <c r="I23440"/>
      <c r="J23440"/>
      <c r="K23440"/>
      <c r="L23440"/>
      <c r="M23440"/>
      <c r="N23440"/>
      <c r="O23440"/>
    </row>
    <row r="23441" spans="1:15">
      <c r="A23441"/>
      <c r="B23441"/>
      <c r="C23441"/>
      <c r="D23441" s="67"/>
      <c r="E23441"/>
      <c r="F23441"/>
      <c r="G23441"/>
      <c r="H23441" s="67"/>
      <c r="I23441"/>
      <c r="J23441"/>
      <c r="K23441"/>
      <c r="L23441"/>
      <c r="M23441"/>
      <c r="N23441"/>
      <c r="O23441"/>
    </row>
    <row r="23442" spans="1:15">
      <c r="A23442"/>
      <c r="B23442"/>
      <c r="C23442"/>
      <c r="D23442" s="67"/>
      <c r="E23442"/>
      <c r="F23442"/>
      <c r="G23442"/>
      <c r="H23442" s="67"/>
      <c r="I23442"/>
      <c r="J23442"/>
      <c r="K23442"/>
      <c r="L23442"/>
      <c r="M23442"/>
      <c r="N23442"/>
      <c r="O23442"/>
    </row>
    <row r="23443" spans="1:15">
      <c r="A23443"/>
      <c r="B23443"/>
      <c r="C23443"/>
      <c r="D23443" s="67"/>
      <c r="E23443"/>
      <c r="F23443"/>
      <c r="G23443"/>
      <c r="H23443" s="67"/>
      <c r="I23443"/>
      <c r="J23443"/>
      <c r="K23443"/>
      <c r="L23443"/>
      <c r="M23443"/>
      <c r="N23443"/>
      <c r="O23443"/>
    </row>
    <row r="23444" spans="1:15">
      <c r="A23444"/>
      <c r="B23444"/>
      <c r="C23444"/>
      <c r="D23444" s="67"/>
      <c r="E23444"/>
      <c r="F23444"/>
      <c r="G23444"/>
      <c r="H23444" s="67"/>
      <c r="I23444"/>
      <c r="J23444"/>
      <c r="K23444"/>
      <c r="L23444"/>
      <c r="M23444"/>
      <c r="N23444"/>
      <c r="O23444"/>
    </row>
    <row r="23445" spans="1:15">
      <c r="A23445"/>
      <c r="B23445"/>
      <c r="C23445"/>
      <c r="D23445" s="67"/>
      <c r="E23445"/>
      <c r="F23445"/>
      <c r="G23445"/>
      <c r="H23445" s="67"/>
      <c r="I23445"/>
      <c r="J23445"/>
      <c r="K23445"/>
      <c r="L23445"/>
      <c r="M23445"/>
      <c r="N23445"/>
      <c r="O23445"/>
    </row>
    <row r="23446" spans="1:15">
      <c r="A23446"/>
      <c r="B23446"/>
      <c r="C23446"/>
      <c r="D23446" s="67"/>
      <c r="E23446"/>
      <c r="F23446"/>
      <c r="G23446"/>
      <c r="H23446" s="67"/>
      <c r="I23446"/>
      <c r="J23446"/>
      <c r="K23446"/>
      <c r="L23446"/>
      <c r="M23446"/>
      <c r="N23446"/>
      <c r="O23446"/>
    </row>
    <row r="23447" spans="1:15">
      <c r="A23447"/>
      <c r="B23447"/>
      <c r="C23447"/>
      <c r="D23447" s="67"/>
      <c r="E23447"/>
      <c r="F23447"/>
      <c r="G23447"/>
      <c r="H23447" s="67"/>
      <c r="I23447"/>
      <c r="J23447"/>
      <c r="K23447"/>
      <c r="L23447"/>
      <c r="M23447"/>
      <c r="N23447"/>
      <c r="O23447"/>
    </row>
    <row r="23448" spans="1:15">
      <c r="A23448"/>
      <c r="B23448"/>
      <c r="C23448"/>
      <c r="D23448" s="67"/>
      <c r="E23448"/>
      <c r="F23448"/>
      <c r="G23448"/>
      <c r="H23448" s="67"/>
      <c r="I23448"/>
      <c r="J23448"/>
      <c r="K23448"/>
      <c r="L23448"/>
      <c r="M23448"/>
      <c r="N23448"/>
      <c r="O23448"/>
    </row>
    <row r="23449" spans="1:15">
      <c r="A23449"/>
      <c r="B23449"/>
      <c r="C23449"/>
      <c r="D23449" s="67"/>
      <c r="E23449"/>
      <c r="F23449"/>
      <c r="G23449"/>
      <c r="H23449" s="67"/>
      <c r="I23449"/>
      <c r="J23449"/>
      <c r="K23449"/>
      <c r="L23449"/>
      <c r="M23449"/>
      <c r="N23449"/>
      <c r="O23449"/>
    </row>
    <row r="23450" spans="1:15">
      <c r="A23450"/>
      <c r="B23450"/>
      <c r="C23450"/>
      <c r="D23450" s="67"/>
      <c r="E23450"/>
      <c r="F23450"/>
      <c r="G23450"/>
      <c r="H23450" s="67"/>
      <c r="I23450"/>
      <c r="J23450"/>
      <c r="K23450"/>
      <c r="L23450"/>
      <c r="M23450"/>
      <c r="N23450"/>
      <c r="O23450"/>
    </row>
    <row r="23451" spans="1:15">
      <c r="A23451"/>
      <c r="B23451"/>
      <c r="C23451"/>
      <c r="D23451" s="67"/>
      <c r="E23451"/>
      <c r="F23451"/>
      <c r="G23451"/>
      <c r="H23451" s="67"/>
      <c r="I23451"/>
      <c r="J23451"/>
      <c r="K23451"/>
      <c r="L23451"/>
      <c r="M23451"/>
      <c r="N23451"/>
      <c r="O23451"/>
    </row>
    <row r="23452" spans="1:15">
      <c r="A23452"/>
      <c r="B23452"/>
      <c r="C23452"/>
      <c r="D23452" s="67"/>
      <c r="E23452"/>
      <c r="F23452"/>
      <c r="G23452"/>
      <c r="H23452" s="67"/>
      <c r="I23452"/>
      <c r="J23452"/>
      <c r="K23452"/>
      <c r="L23452"/>
      <c r="M23452"/>
      <c r="N23452"/>
      <c r="O23452"/>
    </row>
    <row r="23453" spans="1:15">
      <c r="A23453"/>
      <c r="B23453"/>
      <c r="C23453"/>
      <c r="D23453" s="67"/>
      <c r="E23453"/>
      <c r="F23453"/>
      <c r="G23453"/>
      <c r="H23453" s="67"/>
      <c r="I23453"/>
      <c r="J23453"/>
      <c r="K23453"/>
      <c r="L23453"/>
      <c r="M23453"/>
      <c r="N23453"/>
      <c r="O23453"/>
    </row>
    <row r="23454" spans="1:15">
      <c r="A23454"/>
      <c r="B23454"/>
      <c r="C23454"/>
      <c r="D23454" s="67"/>
      <c r="E23454"/>
      <c r="F23454"/>
      <c r="G23454"/>
      <c r="H23454" s="67"/>
      <c r="I23454"/>
      <c r="J23454"/>
      <c r="K23454"/>
      <c r="L23454"/>
      <c r="M23454"/>
      <c r="N23454"/>
      <c r="O23454"/>
    </row>
    <row r="23455" spans="1:15">
      <c r="A23455"/>
      <c r="B23455"/>
      <c r="C23455"/>
      <c r="D23455" s="67"/>
      <c r="E23455"/>
      <c r="F23455"/>
      <c r="G23455"/>
      <c r="H23455" s="67"/>
      <c r="I23455"/>
      <c r="J23455"/>
      <c r="K23455"/>
      <c r="L23455"/>
      <c r="M23455"/>
      <c r="N23455"/>
      <c r="O23455"/>
    </row>
    <row r="23456" spans="1:15">
      <c r="A23456"/>
      <c r="B23456"/>
      <c r="C23456"/>
      <c r="D23456" s="67"/>
      <c r="E23456"/>
      <c r="F23456"/>
      <c r="G23456"/>
      <c r="H23456" s="67"/>
      <c r="I23456"/>
      <c r="J23456"/>
      <c r="K23456"/>
      <c r="L23456"/>
      <c r="M23456"/>
      <c r="N23456"/>
      <c r="O23456"/>
    </row>
    <row r="23457" spans="1:15">
      <c r="A23457"/>
      <c r="B23457"/>
      <c r="C23457"/>
      <c r="D23457" s="67"/>
      <c r="E23457"/>
      <c r="F23457"/>
      <c r="G23457"/>
      <c r="H23457" s="67"/>
      <c r="I23457"/>
      <c r="J23457"/>
      <c r="K23457"/>
      <c r="L23457"/>
      <c r="M23457"/>
      <c r="N23457"/>
      <c r="O23457"/>
    </row>
    <row r="23458" spans="1:15">
      <c r="A23458"/>
      <c r="B23458"/>
      <c r="C23458"/>
      <c r="D23458" s="67"/>
      <c r="E23458"/>
      <c r="F23458"/>
      <c r="G23458"/>
      <c r="H23458" s="67"/>
      <c r="I23458"/>
      <c r="J23458"/>
      <c r="K23458"/>
      <c r="L23458"/>
      <c r="M23458"/>
      <c r="N23458"/>
      <c r="O23458"/>
    </row>
    <row r="23459" spans="1:15">
      <c r="A23459"/>
      <c r="B23459"/>
      <c r="C23459"/>
      <c r="D23459" s="67"/>
      <c r="E23459"/>
      <c r="F23459"/>
      <c r="G23459"/>
      <c r="H23459" s="67"/>
      <c r="I23459"/>
      <c r="J23459"/>
      <c r="K23459"/>
      <c r="L23459"/>
      <c r="M23459"/>
      <c r="N23459"/>
      <c r="O23459"/>
    </row>
    <row r="23460" spans="1:15">
      <c r="A23460"/>
      <c r="B23460"/>
      <c r="C23460"/>
      <c r="D23460" s="67"/>
      <c r="E23460"/>
      <c r="F23460"/>
      <c r="G23460"/>
      <c r="H23460" s="67"/>
      <c r="I23460"/>
      <c r="J23460"/>
      <c r="K23460"/>
      <c r="L23460"/>
      <c r="M23460"/>
      <c r="N23460"/>
      <c r="O23460"/>
    </row>
    <row r="23461" spans="1:15">
      <c r="A23461"/>
      <c r="B23461"/>
      <c r="C23461"/>
      <c r="D23461" s="67"/>
      <c r="E23461"/>
      <c r="F23461"/>
      <c r="G23461"/>
      <c r="H23461" s="67"/>
      <c r="I23461"/>
      <c r="J23461"/>
      <c r="K23461"/>
      <c r="L23461"/>
      <c r="M23461"/>
      <c r="N23461"/>
      <c r="O23461"/>
    </row>
    <row r="23462" spans="1:15">
      <c r="A23462"/>
      <c r="B23462"/>
      <c r="C23462"/>
      <c r="D23462" s="67"/>
      <c r="E23462"/>
      <c r="F23462"/>
      <c r="G23462"/>
      <c r="H23462" s="67"/>
      <c r="I23462"/>
      <c r="J23462"/>
      <c r="K23462"/>
      <c r="L23462"/>
      <c r="M23462"/>
      <c r="N23462"/>
      <c r="O23462"/>
    </row>
    <row r="23463" spans="1:15">
      <c r="A23463"/>
      <c r="B23463"/>
      <c r="C23463"/>
      <c r="D23463" s="67"/>
      <c r="E23463"/>
      <c r="F23463"/>
      <c r="G23463"/>
      <c r="H23463" s="67"/>
      <c r="I23463"/>
      <c r="J23463"/>
      <c r="K23463"/>
      <c r="L23463"/>
      <c r="M23463"/>
      <c r="N23463"/>
      <c r="O23463"/>
    </row>
    <row r="23464" spans="1:15">
      <c r="A23464"/>
      <c r="B23464"/>
      <c r="C23464"/>
      <c r="D23464" s="67"/>
      <c r="E23464"/>
      <c r="F23464"/>
      <c r="G23464"/>
      <c r="H23464" s="67"/>
      <c r="I23464"/>
      <c r="J23464"/>
      <c r="K23464"/>
      <c r="L23464"/>
      <c r="M23464"/>
      <c r="N23464"/>
      <c r="O23464"/>
    </row>
    <row r="23465" spans="1:15">
      <c r="A23465"/>
      <c r="B23465"/>
      <c r="C23465"/>
      <c r="D23465" s="67"/>
      <c r="E23465"/>
      <c r="F23465"/>
      <c r="G23465"/>
      <c r="H23465" s="67"/>
      <c r="I23465"/>
      <c r="J23465"/>
      <c r="K23465"/>
      <c r="L23465"/>
      <c r="M23465"/>
      <c r="N23465"/>
      <c r="O23465"/>
    </row>
    <row r="23466" spans="1:15">
      <c r="A23466"/>
      <c r="B23466"/>
      <c r="C23466"/>
      <c r="D23466" s="67"/>
      <c r="E23466"/>
      <c r="F23466"/>
      <c r="G23466"/>
      <c r="H23466" s="67"/>
      <c r="I23466"/>
      <c r="J23466"/>
      <c r="K23466"/>
      <c r="L23466"/>
      <c r="M23466"/>
      <c r="N23466"/>
      <c r="O23466"/>
    </row>
    <row r="23467" spans="1:15">
      <c r="A23467"/>
      <c r="B23467"/>
      <c r="C23467"/>
      <c r="D23467" s="67"/>
      <c r="E23467"/>
      <c r="F23467"/>
      <c r="G23467"/>
      <c r="H23467" s="67"/>
      <c r="I23467"/>
      <c r="J23467"/>
      <c r="K23467"/>
      <c r="L23467"/>
      <c r="M23467"/>
      <c r="N23467"/>
      <c r="O23467"/>
    </row>
    <row r="23468" spans="1:15">
      <c r="A23468"/>
      <c r="B23468"/>
      <c r="C23468"/>
      <c r="D23468" s="67"/>
      <c r="E23468"/>
      <c r="F23468"/>
      <c r="G23468"/>
      <c r="H23468" s="67"/>
      <c r="I23468"/>
      <c r="J23468"/>
      <c r="K23468"/>
      <c r="L23468"/>
      <c r="M23468"/>
      <c r="N23468"/>
      <c r="O23468"/>
    </row>
    <row r="23469" spans="1:15">
      <c r="A23469"/>
      <c r="B23469"/>
      <c r="C23469"/>
      <c r="D23469" s="67"/>
      <c r="E23469"/>
      <c r="F23469"/>
      <c r="G23469"/>
      <c r="H23469" s="67"/>
      <c r="I23469"/>
      <c r="J23469"/>
      <c r="K23469"/>
      <c r="L23469"/>
      <c r="M23469"/>
      <c r="N23469"/>
      <c r="O23469"/>
    </row>
    <row r="23470" spans="1:15">
      <c r="A23470"/>
      <c r="B23470"/>
      <c r="C23470"/>
      <c r="D23470" s="67"/>
      <c r="E23470"/>
      <c r="F23470"/>
      <c r="G23470"/>
      <c r="H23470" s="67"/>
      <c r="I23470"/>
      <c r="J23470"/>
      <c r="K23470"/>
      <c r="L23470"/>
      <c r="M23470"/>
      <c r="N23470"/>
      <c r="O23470"/>
    </row>
    <row r="23471" spans="1:15">
      <c r="A23471"/>
      <c r="B23471"/>
      <c r="C23471"/>
      <c r="D23471" s="67"/>
      <c r="E23471"/>
      <c r="F23471"/>
      <c r="G23471"/>
      <c r="H23471" s="67"/>
      <c r="I23471"/>
      <c r="J23471"/>
      <c r="K23471"/>
      <c r="L23471"/>
      <c r="M23471"/>
      <c r="N23471"/>
      <c r="O23471"/>
    </row>
    <row r="23472" spans="1:15">
      <c r="A23472"/>
      <c r="B23472"/>
      <c r="C23472"/>
      <c r="D23472" s="67"/>
      <c r="E23472"/>
      <c r="F23472"/>
      <c r="G23472"/>
      <c r="H23472" s="67"/>
      <c r="I23472"/>
      <c r="J23472"/>
      <c r="K23472"/>
      <c r="L23472"/>
      <c r="M23472"/>
      <c r="N23472"/>
      <c r="O23472"/>
    </row>
    <row r="23473" spans="1:15">
      <c r="A23473"/>
      <c r="B23473"/>
      <c r="C23473"/>
      <c r="D23473" s="67"/>
      <c r="E23473"/>
      <c r="F23473"/>
      <c r="G23473"/>
      <c r="H23473" s="67"/>
      <c r="I23473"/>
      <c r="J23473"/>
      <c r="K23473"/>
      <c r="L23473"/>
      <c r="M23473"/>
      <c r="N23473"/>
      <c r="O23473"/>
    </row>
    <row r="23474" spans="1:15">
      <c r="A23474"/>
      <c r="B23474"/>
      <c r="C23474"/>
      <c r="D23474" s="67"/>
      <c r="E23474"/>
      <c r="F23474"/>
      <c r="G23474"/>
      <c r="H23474" s="67"/>
      <c r="I23474"/>
      <c r="J23474"/>
      <c r="K23474"/>
      <c r="L23474"/>
      <c r="M23474"/>
      <c r="N23474"/>
      <c r="O23474"/>
    </row>
    <row r="23475" spans="1:15">
      <c r="A23475"/>
      <c r="B23475"/>
      <c r="C23475"/>
      <c r="D23475" s="67"/>
      <c r="E23475"/>
      <c r="F23475"/>
      <c r="G23475"/>
      <c r="H23475" s="67"/>
      <c r="I23475"/>
      <c r="J23475"/>
      <c r="K23475"/>
      <c r="L23475"/>
      <c r="M23475"/>
      <c r="N23475"/>
      <c r="O23475"/>
    </row>
    <row r="23476" spans="1:15">
      <c r="A23476"/>
      <c r="B23476"/>
      <c r="C23476"/>
      <c r="D23476" s="67"/>
      <c r="E23476"/>
      <c r="F23476"/>
      <c r="G23476"/>
      <c r="H23476" s="67"/>
      <c r="I23476"/>
      <c r="J23476"/>
      <c r="K23476"/>
      <c r="L23476"/>
      <c r="M23476"/>
      <c r="N23476"/>
      <c r="O23476"/>
    </row>
    <row r="23477" spans="1:15">
      <c r="A23477"/>
      <c r="B23477"/>
      <c r="C23477"/>
      <c r="D23477" s="67"/>
      <c r="E23477"/>
      <c r="F23477"/>
      <c r="G23477"/>
      <c r="H23477" s="67"/>
      <c r="I23477"/>
      <c r="J23477"/>
      <c r="K23477"/>
      <c r="L23477"/>
      <c r="M23477"/>
      <c r="N23477"/>
      <c r="O23477"/>
    </row>
    <row r="23478" spans="1:15">
      <c r="A23478"/>
      <c r="B23478"/>
      <c r="C23478"/>
      <c r="D23478" s="67"/>
      <c r="E23478"/>
      <c r="F23478"/>
      <c r="G23478"/>
      <c r="H23478" s="67"/>
      <c r="I23478"/>
      <c r="J23478"/>
      <c r="K23478"/>
      <c r="L23478"/>
      <c r="M23478"/>
      <c r="N23478"/>
      <c r="O23478"/>
    </row>
    <row r="23479" spans="1:15">
      <c r="A23479"/>
      <c r="B23479"/>
      <c r="C23479"/>
      <c r="D23479" s="67"/>
      <c r="E23479"/>
      <c r="F23479"/>
      <c r="G23479"/>
      <c r="H23479" s="67"/>
      <c r="I23479"/>
      <c r="J23479"/>
      <c r="K23479"/>
      <c r="L23479"/>
      <c r="M23479"/>
      <c r="N23479"/>
      <c r="O23479"/>
    </row>
    <row r="23480" spans="1:15">
      <c r="A23480"/>
      <c r="B23480"/>
      <c r="C23480"/>
      <c r="D23480" s="67"/>
      <c r="E23480"/>
      <c r="F23480"/>
      <c r="G23480"/>
      <c r="H23480" s="67"/>
      <c r="I23480"/>
      <c r="J23480"/>
      <c r="K23480"/>
      <c r="L23480"/>
      <c r="M23480"/>
      <c r="N23480"/>
      <c r="O23480"/>
    </row>
    <row r="23481" spans="1:15">
      <c r="A23481"/>
      <c r="B23481"/>
      <c r="C23481"/>
      <c r="D23481" s="67"/>
      <c r="E23481"/>
      <c r="F23481"/>
      <c r="G23481"/>
      <c r="H23481" s="67"/>
      <c r="I23481"/>
      <c r="J23481"/>
      <c r="K23481"/>
      <c r="L23481"/>
      <c r="M23481"/>
      <c r="N23481"/>
      <c r="O23481"/>
    </row>
    <row r="23482" spans="1:15">
      <c r="A23482"/>
      <c r="B23482"/>
      <c r="C23482"/>
      <c r="D23482" s="67"/>
      <c r="E23482"/>
      <c r="F23482"/>
      <c r="G23482"/>
      <c r="H23482" s="67"/>
      <c r="I23482"/>
      <c r="J23482"/>
      <c r="K23482"/>
      <c r="L23482"/>
      <c r="M23482"/>
      <c r="N23482"/>
      <c r="O23482"/>
    </row>
    <row r="23483" spans="1:15">
      <c r="A23483"/>
      <c r="B23483"/>
      <c r="C23483"/>
      <c r="D23483" s="67"/>
      <c r="E23483"/>
      <c r="F23483"/>
      <c r="G23483"/>
      <c r="H23483" s="67"/>
      <c r="I23483"/>
      <c r="J23483"/>
      <c r="K23483"/>
      <c r="L23483"/>
      <c r="M23483"/>
      <c r="N23483"/>
      <c r="O23483"/>
    </row>
    <row r="23484" spans="1:15">
      <c r="A23484"/>
      <c r="B23484"/>
      <c r="C23484"/>
      <c r="D23484" s="67"/>
      <c r="E23484"/>
      <c r="F23484"/>
      <c r="G23484"/>
      <c r="H23484" s="67"/>
      <c r="I23484"/>
      <c r="J23484"/>
      <c r="K23484"/>
      <c r="L23484"/>
      <c r="M23484"/>
      <c r="N23484"/>
      <c r="O23484"/>
    </row>
    <row r="23485" spans="1:15">
      <c r="A23485"/>
      <c r="B23485"/>
      <c r="C23485"/>
      <c r="D23485" s="67"/>
      <c r="E23485"/>
      <c r="F23485"/>
      <c r="G23485"/>
      <c r="H23485" s="67"/>
      <c r="I23485"/>
      <c r="J23485"/>
      <c r="K23485"/>
      <c r="L23485"/>
      <c r="M23485"/>
      <c r="N23485"/>
      <c r="O23485"/>
    </row>
    <row r="23486" spans="1:15">
      <c r="A23486"/>
      <c r="B23486"/>
      <c r="C23486"/>
      <c r="D23486" s="67"/>
      <c r="E23486"/>
      <c r="F23486"/>
      <c r="G23486"/>
      <c r="H23486" s="67"/>
      <c r="I23486"/>
      <c r="J23486"/>
      <c r="K23486"/>
      <c r="L23486"/>
      <c r="M23486"/>
      <c r="N23486"/>
      <c r="O23486"/>
    </row>
    <row r="23487" spans="1:15">
      <c r="A23487"/>
      <c r="B23487"/>
      <c r="C23487"/>
      <c r="D23487" s="67"/>
      <c r="E23487"/>
      <c r="F23487"/>
      <c r="G23487"/>
      <c r="H23487" s="67"/>
      <c r="I23487"/>
      <c r="J23487"/>
      <c r="K23487"/>
      <c r="L23487"/>
      <c r="M23487"/>
      <c r="N23487"/>
      <c r="O23487"/>
    </row>
    <row r="23488" spans="1:15">
      <c r="A23488"/>
      <c r="B23488"/>
      <c r="C23488"/>
      <c r="D23488" s="67"/>
      <c r="E23488"/>
      <c r="F23488"/>
      <c r="G23488"/>
      <c r="H23488" s="67"/>
      <c r="I23488"/>
      <c r="J23488"/>
      <c r="K23488"/>
      <c r="L23488"/>
      <c r="M23488"/>
      <c r="N23488"/>
      <c r="O23488"/>
    </row>
    <row r="23489" spans="1:15">
      <c r="A23489"/>
      <c r="B23489"/>
      <c r="C23489"/>
      <c r="D23489" s="67"/>
      <c r="E23489"/>
      <c r="F23489"/>
      <c r="G23489"/>
      <c r="H23489" s="67"/>
      <c r="I23489"/>
      <c r="J23489"/>
      <c r="K23489"/>
      <c r="L23489"/>
      <c r="M23489"/>
      <c r="N23489"/>
      <c r="O23489"/>
    </row>
    <row r="23490" spans="1:15">
      <c r="A23490"/>
      <c r="B23490"/>
      <c r="C23490"/>
      <c r="D23490" s="67"/>
      <c r="E23490"/>
      <c r="F23490"/>
      <c r="G23490"/>
      <c r="H23490" s="67"/>
      <c r="I23490"/>
      <c r="J23490"/>
      <c r="K23490"/>
      <c r="L23490"/>
      <c r="M23490"/>
      <c r="N23490"/>
      <c r="O23490"/>
    </row>
    <row r="23491" spans="1:15">
      <c r="A23491"/>
      <c r="B23491"/>
      <c r="C23491"/>
      <c r="D23491" s="67"/>
      <c r="E23491"/>
      <c r="F23491"/>
      <c r="G23491"/>
      <c r="H23491" s="67"/>
      <c r="I23491"/>
      <c r="J23491"/>
      <c r="K23491"/>
      <c r="L23491"/>
      <c r="M23491"/>
      <c r="N23491"/>
      <c r="O23491"/>
    </row>
    <row r="23492" spans="1:15">
      <c r="A23492"/>
      <c r="B23492"/>
      <c r="C23492"/>
      <c r="D23492" s="67"/>
      <c r="E23492"/>
      <c r="F23492"/>
      <c r="G23492"/>
      <c r="H23492" s="67"/>
      <c r="I23492"/>
      <c r="J23492"/>
      <c r="K23492"/>
      <c r="L23492"/>
      <c r="M23492"/>
      <c r="N23492"/>
      <c r="O23492"/>
    </row>
    <row r="23493" spans="1:15">
      <c r="A23493"/>
      <c r="B23493"/>
      <c r="C23493"/>
      <c r="D23493" s="67"/>
      <c r="E23493"/>
      <c r="F23493"/>
      <c r="G23493"/>
      <c r="H23493" s="67"/>
      <c r="I23493"/>
      <c r="J23493"/>
      <c r="K23493"/>
      <c r="L23493"/>
      <c r="M23493"/>
      <c r="N23493"/>
      <c r="O23493"/>
    </row>
    <row r="23494" spans="1:15">
      <c r="A23494"/>
      <c r="B23494"/>
      <c r="C23494"/>
      <c r="D23494" s="67"/>
      <c r="E23494"/>
      <c r="F23494"/>
      <c r="G23494"/>
      <c r="H23494" s="67"/>
      <c r="I23494"/>
      <c r="J23494"/>
      <c r="K23494"/>
      <c r="L23494"/>
      <c r="M23494"/>
      <c r="N23494"/>
      <c r="O23494"/>
    </row>
    <row r="23495" spans="1:15">
      <c r="A23495"/>
      <c r="B23495"/>
      <c r="C23495"/>
      <c r="D23495" s="67"/>
      <c r="E23495"/>
      <c r="F23495"/>
      <c r="G23495"/>
      <c r="H23495" s="67"/>
      <c r="I23495"/>
      <c r="J23495"/>
      <c r="K23495"/>
      <c r="L23495"/>
      <c r="M23495"/>
      <c r="N23495"/>
      <c r="O23495"/>
    </row>
    <row r="23496" spans="1:15">
      <c r="A23496"/>
      <c r="B23496"/>
      <c r="C23496"/>
      <c r="D23496" s="67"/>
      <c r="E23496"/>
      <c r="F23496"/>
      <c r="G23496"/>
      <c r="H23496" s="67"/>
      <c r="I23496"/>
      <c r="J23496"/>
      <c r="K23496"/>
      <c r="L23496"/>
      <c r="M23496"/>
      <c r="N23496"/>
      <c r="O23496"/>
    </row>
    <row r="23497" spans="1:15">
      <c r="A23497"/>
      <c r="B23497"/>
      <c r="C23497"/>
      <c r="D23497" s="67"/>
      <c r="E23497"/>
      <c r="F23497"/>
      <c r="G23497"/>
      <c r="H23497" s="67"/>
      <c r="I23497"/>
      <c r="J23497"/>
      <c r="K23497"/>
      <c r="L23497"/>
      <c r="M23497"/>
      <c r="N23497"/>
      <c r="O23497"/>
    </row>
    <row r="23498" spans="1:15">
      <c r="A23498"/>
      <c r="B23498"/>
      <c r="C23498"/>
      <c r="D23498" s="67"/>
      <c r="E23498"/>
      <c r="F23498"/>
      <c r="G23498"/>
      <c r="H23498" s="67"/>
      <c r="I23498"/>
      <c r="J23498"/>
      <c r="K23498"/>
      <c r="L23498"/>
      <c r="M23498"/>
      <c r="N23498"/>
      <c r="O23498"/>
    </row>
    <row r="23499" spans="1:15">
      <c r="A23499"/>
      <c r="B23499"/>
      <c r="C23499"/>
      <c r="D23499" s="67"/>
      <c r="E23499"/>
      <c r="F23499"/>
      <c r="G23499"/>
      <c r="H23499" s="67"/>
      <c r="I23499"/>
      <c r="J23499"/>
      <c r="K23499"/>
      <c r="L23499"/>
      <c r="M23499"/>
      <c r="N23499"/>
      <c r="O23499"/>
    </row>
    <row r="23500" spans="1:15">
      <c r="A23500"/>
      <c r="B23500"/>
      <c r="C23500"/>
      <c r="D23500" s="67"/>
      <c r="E23500"/>
      <c r="F23500"/>
      <c r="G23500"/>
      <c r="H23500" s="67"/>
      <c r="I23500"/>
      <c r="J23500"/>
      <c r="K23500"/>
      <c r="L23500"/>
      <c r="M23500"/>
      <c r="N23500"/>
      <c r="O23500"/>
    </row>
    <row r="23501" spans="1:15">
      <c r="A23501"/>
      <c r="B23501"/>
      <c r="C23501"/>
      <c r="D23501" s="67"/>
      <c r="E23501"/>
      <c r="F23501"/>
      <c r="G23501"/>
      <c r="H23501" s="67"/>
      <c r="I23501"/>
      <c r="J23501"/>
      <c r="K23501"/>
      <c r="L23501"/>
      <c r="M23501"/>
      <c r="N23501"/>
      <c r="O23501"/>
    </row>
    <row r="23502" spans="1:15">
      <c r="A23502"/>
      <c r="B23502"/>
      <c r="C23502"/>
      <c r="D23502" s="67"/>
      <c r="E23502"/>
      <c r="F23502"/>
      <c r="G23502"/>
      <c r="H23502" s="67"/>
      <c r="I23502"/>
      <c r="J23502"/>
      <c r="K23502"/>
      <c r="L23502"/>
      <c r="M23502"/>
      <c r="N23502"/>
      <c r="O23502"/>
    </row>
    <row r="23503" spans="1:15">
      <c r="A23503"/>
      <c r="B23503"/>
      <c r="C23503"/>
      <c r="D23503" s="67"/>
      <c r="E23503"/>
      <c r="F23503"/>
      <c r="G23503"/>
      <c r="H23503" s="67"/>
      <c r="I23503"/>
      <c r="J23503"/>
      <c r="K23503"/>
      <c r="L23503"/>
      <c r="M23503"/>
      <c r="N23503"/>
      <c r="O23503"/>
    </row>
    <row r="23504" spans="1:15">
      <c r="A23504"/>
      <c r="B23504"/>
      <c r="C23504"/>
      <c r="D23504" s="67"/>
      <c r="E23504"/>
      <c r="F23504"/>
      <c r="G23504"/>
      <c r="H23504" s="67"/>
      <c r="I23504"/>
      <c r="J23504"/>
      <c r="K23504"/>
      <c r="L23504"/>
      <c r="M23504"/>
      <c r="N23504"/>
      <c r="O23504"/>
    </row>
    <row r="23505" spans="1:15">
      <c r="A23505"/>
      <c r="B23505"/>
      <c r="C23505"/>
      <c r="D23505" s="67"/>
      <c r="E23505"/>
      <c r="F23505"/>
      <c r="G23505"/>
      <c r="H23505" s="67"/>
      <c r="I23505"/>
      <c r="J23505"/>
      <c r="K23505"/>
      <c r="L23505"/>
      <c r="M23505"/>
      <c r="N23505"/>
      <c r="O23505"/>
    </row>
    <row r="23506" spans="1:15">
      <c r="A23506"/>
      <c r="B23506"/>
      <c r="C23506"/>
      <c r="D23506" s="67"/>
      <c r="E23506"/>
      <c r="F23506"/>
      <c r="G23506"/>
      <c r="H23506" s="67"/>
      <c r="I23506"/>
      <c r="J23506"/>
      <c r="K23506"/>
      <c r="L23506"/>
      <c r="M23506"/>
      <c r="N23506"/>
      <c r="O23506"/>
    </row>
    <row r="23507" spans="1:15">
      <c r="A23507"/>
      <c r="B23507"/>
      <c r="C23507"/>
      <c r="D23507" s="67"/>
      <c r="E23507"/>
      <c r="F23507"/>
      <c r="G23507"/>
      <c r="H23507" s="67"/>
      <c r="I23507"/>
      <c r="J23507"/>
      <c r="K23507"/>
      <c r="L23507"/>
      <c r="M23507"/>
      <c r="N23507"/>
      <c r="O23507"/>
    </row>
    <row r="23508" spans="1:15">
      <c r="A23508"/>
      <c r="B23508"/>
      <c r="C23508"/>
      <c r="D23508" s="67"/>
      <c r="E23508"/>
      <c r="F23508"/>
      <c r="G23508"/>
      <c r="H23508" s="67"/>
      <c r="I23508"/>
      <c r="J23508"/>
      <c r="K23508"/>
      <c r="L23508"/>
      <c r="M23508"/>
      <c r="N23508"/>
      <c r="O23508"/>
    </row>
    <row r="23509" spans="1:15">
      <c r="A23509"/>
      <c r="B23509"/>
      <c r="C23509"/>
      <c r="D23509" s="67"/>
      <c r="E23509"/>
      <c r="F23509"/>
      <c r="G23509"/>
      <c r="H23509" s="67"/>
      <c r="I23509"/>
      <c r="J23509"/>
      <c r="K23509"/>
      <c r="L23509"/>
      <c r="M23509"/>
      <c r="N23509"/>
      <c r="O23509"/>
    </row>
    <row r="23510" spans="1:15">
      <c r="A23510"/>
      <c r="B23510"/>
      <c r="C23510"/>
      <c r="D23510" s="67"/>
      <c r="E23510"/>
      <c r="F23510"/>
      <c r="G23510"/>
      <c r="H23510" s="67"/>
      <c r="I23510"/>
      <c r="J23510"/>
      <c r="K23510"/>
      <c r="L23510"/>
      <c r="M23510"/>
      <c r="N23510"/>
      <c r="O23510"/>
    </row>
    <row r="23511" spans="1:15">
      <c r="A23511"/>
      <c r="B23511"/>
      <c r="C23511"/>
      <c r="D23511" s="67"/>
      <c r="E23511"/>
      <c r="F23511"/>
      <c r="G23511"/>
      <c r="H23511" s="67"/>
      <c r="I23511"/>
      <c r="J23511"/>
      <c r="K23511"/>
      <c r="L23511"/>
      <c r="M23511"/>
      <c r="N23511"/>
      <c r="O23511"/>
    </row>
    <row r="23512" spans="1:15">
      <c r="A23512"/>
      <c r="B23512"/>
      <c r="C23512"/>
      <c r="D23512" s="67"/>
      <c r="E23512"/>
      <c r="F23512"/>
      <c r="G23512"/>
      <c r="H23512" s="67"/>
      <c r="I23512"/>
      <c r="J23512"/>
      <c r="K23512"/>
      <c r="L23512"/>
      <c r="M23512"/>
      <c r="N23512"/>
      <c r="O23512"/>
    </row>
    <row r="23513" spans="1:15">
      <c r="A23513"/>
      <c r="B23513"/>
      <c r="C23513"/>
      <c r="D23513" s="67"/>
      <c r="E23513"/>
      <c r="F23513"/>
      <c r="G23513"/>
      <c r="H23513" s="67"/>
      <c r="I23513"/>
      <c r="J23513"/>
      <c r="K23513"/>
      <c r="L23513"/>
      <c r="M23513"/>
      <c r="N23513"/>
      <c r="O23513"/>
    </row>
    <row r="23514" spans="1:15">
      <c r="A23514"/>
      <c r="B23514"/>
      <c r="C23514"/>
      <c r="D23514" s="67"/>
      <c r="E23514"/>
      <c r="F23514"/>
      <c r="G23514"/>
      <c r="H23514" s="67"/>
      <c r="I23514"/>
      <c r="J23514"/>
      <c r="K23514"/>
      <c r="L23514"/>
      <c r="M23514"/>
      <c r="N23514"/>
      <c r="O23514"/>
    </row>
    <row r="23515" spans="1:15">
      <c r="A23515"/>
      <c r="B23515"/>
      <c r="C23515"/>
      <c r="D23515" s="67"/>
      <c r="E23515"/>
      <c r="F23515"/>
      <c r="G23515"/>
      <c r="H23515" s="67"/>
      <c r="I23515"/>
      <c r="J23515"/>
      <c r="K23515"/>
      <c r="L23515"/>
      <c r="M23515"/>
      <c r="N23515"/>
      <c r="O23515"/>
    </row>
    <row r="23516" spans="1:15">
      <c r="A23516"/>
      <c r="B23516"/>
      <c r="C23516"/>
      <c r="D23516" s="67"/>
      <c r="E23516"/>
      <c r="F23516"/>
      <c r="G23516"/>
      <c r="H23516" s="67"/>
      <c r="I23516"/>
      <c r="J23516"/>
      <c r="K23516"/>
      <c r="L23516"/>
      <c r="M23516"/>
      <c r="N23516"/>
      <c r="O23516"/>
    </row>
    <row r="23517" spans="1:15">
      <c r="A23517"/>
      <c r="B23517"/>
      <c r="C23517"/>
      <c r="D23517" s="67"/>
      <c r="E23517"/>
      <c r="F23517"/>
      <c r="G23517"/>
      <c r="H23517" s="67"/>
      <c r="I23517"/>
      <c r="J23517"/>
      <c r="K23517"/>
      <c r="L23517"/>
      <c r="M23517"/>
      <c r="N23517"/>
      <c r="O23517"/>
    </row>
    <row r="23518" spans="1:15">
      <c r="A23518"/>
      <c r="B23518"/>
      <c r="C23518"/>
      <c r="D23518" s="67"/>
      <c r="E23518"/>
      <c r="F23518"/>
      <c r="G23518"/>
      <c r="H23518" s="67"/>
      <c r="I23518"/>
      <c r="J23518"/>
      <c r="K23518"/>
      <c r="L23518"/>
      <c r="M23518"/>
      <c r="N23518"/>
      <c r="O23518"/>
    </row>
    <row r="23519" spans="1:15">
      <c r="A23519"/>
      <c r="B23519"/>
      <c r="C23519"/>
      <c r="D23519" s="67"/>
      <c r="E23519"/>
      <c r="F23519"/>
      <c r="G23519"/>
      <c r="H23519" s="67"/>
      <c r="I23519"/>
      <c r="J23519"/>
      <c r="K23519"/>
      <c r="L23519"/>
      <c r="M23519"/>
      <c r="N23519"/>
      <c r="O23519"/>
    </row>
    <row r="23520" spans="1:15">
      <c r="A23520"/>
      <c r="B23520"/>
      <c r="C23520"/>
      <c r="D23520" s="67"/>
      <c r="E23520"/>
      <c r="F23520"/>
      <c r="G23520"/>
      <c r="H23520" s="67"/>
      <c r="I23520"/>
      <c r="J23520"/>
      <c r="K23520"/>
      <c r="L23520"/>
      <c r="M23520"/>
      <c r="N23520"/>
      <c r="O23520"/>
    </row>
    <row r="23521" spans="1:15">
      <c r="A23521"/>
      <c r="B23521"/>
      <c r="C23521"/>
      <c r="D23521" s="67"/>
      <c r="E23521"/>
      <c r="F23521"/>
      <c r="G23521"/>
      <c r="H23521" s="67"/>
      <c r="I23521"/>
      <c r="J23521"/>
      <c r="K23521"/>
      <c r="L23521"/>
      <c r="M23521"/>
      <c r="N23521"/>
      <c r="O23521"/>
    </row>
    <row r="23522" spans="1:15">
      <c r="A23522"/>
      <c r="B23522"/>
      <c r="C23522"/>
      <c r="D23522" s="67"/>
      <c r="E23522"/>
      <c r="F23522"/>
      <c r="G23522"/>
      <c r="H23522" s="67"/>
      <c r="I23522"/>
      <c r="J23522"/>
      <c r="K23522"/>
      <c r="L23522"/>
      <c r="M23522"/>
      <c r="N23522"/>
      <c r="O23522"/>
    </row>
    <row r="23523" spans="1:15">
      <c r="A23523"/>
      <c r="B23523"/>
      <c r="C23523"/>
      <c r="D23523" s="67"/>
      <c r="E23523"/>
      <c r="F23523"/>
      <c r="G23523"/>
      <c r="H23523" s="67"/>
      <c r="I23523"/>
      <c r="J23523"/>
      <c r="K23523"/>
      <c r="L23523"/>
      <c r="M23523"/>
      <c r="N23523"/>
      <c r="O23523"/>
    </row>
    <row r="23524" spans="1:15">
      <c r="A23524"/>
      <c r="B23524"/>
      <c r="C23524"/>
      <c r="D23524" s="67"/>
      <c r="E23524"/>
      <c r="F23524"/>
      <c r="G23524"/>
      <c r="H23524" s="67"/>
      <c r="I23524"/>
      <c r="J23524"/>
      <c r="K23524"/>
      <c r="L23524"/>
      <c r="M23524"/>
      <c r="N23524"/>
      <c r="O23524"/>
    </row>
    <row r="23525" spans="1:15">
      <c r="A23525"/>
      <c r="B23525"/>
      <c r="C23525"/>
      <c r="D23525" s="67"/>
      <c r="E23525"/>
      <c r="F23525"/>
      <c r="G23525"/>
      <c r="H23525" s="67"/>
      <c r="I23525"/>
      <c r="J23525"/>
      <c r="K23525"/>
      <c r="L23525"/>
      <c r="M23525"/>
      <c r="N23525"/>
      <c r="O23525"/>
    </row>
    <row r="23526" spans="1:15">
      <c r="A23526"/>
      <c r="B23526"/>
      <c r="C23526"/>
      <c r="D23526" s="67"/>
      <c r="E23526"/>
      <c r="F23526"/>
      <c r="G23526"/>
      <c r="H23526" s="67"/>
      <c r="I23526"/>
      <c r="J23526"/>
      <c r="K23526"/>
      <c r="L23526"/>
      <c r="M23526"/>
      <c r="N23526"/>
      <c r="O23526"/>
    </row>
    <row r="23527" spans="1:15">
      <c r="A23527"/>
      <c r="B23527"/>
      <c r="C23527"/>
      <c r="D23527" s="67"/>
      <c r="E23527"/>
      <c r="F23527"/>
      <c r="G23527"/>
      <c r="H23527" s="67"/>
      <c r="I23527"/>
      <c r="J23527"/>
      <c r="K23527"/>
      <c r="L23527"/>
      <c r="M23527"/>
      <c r="N23527"/>
      <c r="O23527"/>
    </row>
    <row r="23528" spans="1:15">
      <c r="A23528"/>
      <c r="B23528"/>
      <c r="C23528"/>
      <c r="D23528" s="67"/>
      <c r="E23528"/>
      <c r="F23528"/>
      <c r="G23528"/>
      <c r="H23528" s="67"/>
      <c r="I23528"/>
      <c r="J23528"/>
      <c r="K23528"/>
      <c r="L23528"/>
      <c r="M23528"/>
      <c r="N23528"/>
      <c r="O23528"/>
    </row>
    <row r="23529" spans="1:15">
      <c r="A23529"/>
      <c r="B23529"/>
      <c r="C23529"/>
      <c r="D23529" s="67"/>
      <c r="E23529"/>
      <c r="F23529"/>
      <c r="G23529"/>
      <c r="H23529" s="67"/>
      <c r="I23529"/>
      <c r="J23529"/>
      <c r="K23529"/>
      <c r="L23529"/>
      <c r="M23529"/>
      <c r="N23529"/>
      <c r="O23529"/>
    </row>
    <row r="23530" spans="1:15">
      <c r="A23530"/>
      <c r="B23530"/>
      <c r="C23530"/>
      <c r="D23530" s="67"/>
      <c r="E23530"/>
      <c r="F23530"/>
      <c r="G23530"/>
      <c r="H23530" s="67"/>
      <c r="I23530"/>
      <c r="J23530"/>
      <c r="K23530"/>
      <c r="L23530"/>
      <c r="M23530"/>
      <c r="N23530"/>
      <c r="O23530"/>
    </row>
    <row r="23531" spans="1:15">
      <c r="A23531"/>
      <c r="B23531"/>
      <c r="C23531"/>
      <c r="D23531" s="67"/>
      <c r="E23531"/>
      <c r="F23531"/>
      <c r="G23531"/>
      <c r="H23531" s="67"/>
      <c r="I23531"/>
      <c r="J23531"/>
      <c r="K23531"/>
      <c r="L23531"/>
      <c r="M23531"/>
      <c r="N23531"/>
      <c r="O23531"/>
    </row>
    <row r="23532" spans="1:15">
      <c r="A23532"/>
      <c r="B23532"/>
      <c r="C23532"/>
      <c r="D23532" s="67"/>
      <c r="E23532"/>
      <c r="F23532"/>
      <c r="G23532"/>
      <c r="H23532" s="67"/>
      <c r="I23532"/>
      <c r="J23532"/>
      <c r="K23532"/>
      <c r="L23532"/>
      <c r="M23532"/>
      <c r="N23532"/>
      <c r="O23532"/>
    </row>
    <row r="23533" spans="1:15">
      <c r="A23533"/>
      <c r="B23533"/>
      <c r="C23533"/>
      <c r="D23533" s="67"/>
      <c r="E23533"/>
      <c r="F23533"/>
      <c r="G23533"/>
      <c r="H23533" s="67"/>
      <c r="I23533"/>
      <c r="J23533"/>
      <c r="K23533"/>
      <c r="L23533"/>
      <c r="M23533"/>
      <c r="N23533"/>
      <c r="O23533"/>
    </row>
    <row r="23534" spans="1:15">
      <c r="A23534"/>
      <c r="B23534"/>
      <c r="C23534"/>
      <c r="D23534" s="67"/>
      <c r="E23534"/>
      <c r="F23534"/>
      <c r="G23534"/>
      <c r="H23534" s="67"/>
      <c r="I23534"/>
      <c r="J23534"/>
      <c r="K23534"/>
      <c r="L23534"/>
      <c r="M23534"/>
      <c r="N23534"/>
      <c r="O23534"/>
    </row>
    <row r="23535" spans="1:15">
      <c r="A23535"/>
      <c r="B23535"/>
      <c r="C23535"/>
      <c r="D23535" s="67"/>
      <c r="E23535"/>
      <c r="F23535"/>
      <c r="G23535"/>
      <c r="H23535" s="67"/>
      <c r="I23535"/>
      <c r="J23535"/>
      <c r="K23535"/>
      <c r="L23535"/>
      <c r="M23535"/>
      <c r="N23535"/>
      <c r="O23535"/>
    </row>
    <row r="23536" spans="1:15">
      <c r="A23536"/>
      <c r="B23536"/>
      <c r="C23536"/>
      <c r="D23536" s="67"/>
      <c r="E23536"/>
      <c r="F23536"/>
      <c r="G23536"/>
      <c r="H23536" s="67"/>
      <c r="I23536"/>
      <c r="J23536"/>
      <c r="K23536"/>
      <c r="L23536"/>
      <c r="M23536"/>
      <c r="N23536"/>
      <c r="O23536"/>
    </row>
    <row r="23537" spans="1:15">
      <c r="A23537"/>
      <c r="B23537"/>
      <c r="C23537"/>
      <c r="D23537" s="67"/>
      <c r="E23537"/>
      <c r="F23537"/>
      <c r="G23537"/>
      <c r="H23537" s="67"/>
      <c r="I23537"/>
      <c r="J23537"/>
      <c r="K23537"/>
      <c r="L23537"/>
      <c r="M23537"/>
      <c r="N23537"/>
      <c r="O23537"/>
    </row>
    <row r="23538" spans="1:15">
      <c r="A23538"/>
      <c r="B23538"/>
      <c r="C23538"/>
      <c r="D23538" s="67"/>
      <c r="E23538"/>
      <c r="F23538"/>
      <c r="G23538"/>
      <c r="H23538" s="67"/>
      <c r="I23538"/>
      <c r="J23538"/>
      <c r="K23538"/>
      <c r="L23538"/>
      <c r="M23538"/>
      <c r="N23538"/>
      <c r="O23538"/>
    </row>
    <row r="23539" spans="1:15">
      <c r="A23539"/>
      <c r="B23539"/>
      <c r="C23539"/>
      <c r="D23539" s="67"/>
      <c r="E23539"/>
      <c r="F23539"/>
      <c r="G23539"/>
      <c r="H23539" s="67"/>
      <c r="I23539"/>
      <c r="J23539"/>
      <c r="K23539"/>
      <c r="L23539"/>
      <c r="M23539"/>
      <c r="N23539"/>
      <c r="O23539"/>
    </row>
    <row r="23540" spans="1:15">
      <c r="A23540"/>
      <c r="B23540"/>
      <c r="C23540"/>
      <c r="D23540" s="67"/>
      <c r="E23540"/>
      <c r="F23540"/>
      <c r="G23540"/>
      <c r="H23540" s="67"/>
      <c r="I23540"/>
      <c r="J23540"/>
      <c r="K23540"/>
      <c r="L23540"/>
      <c r="M23540"/>
      <c r="N23540"/>
      <c r="O23540"/>
    </row>
    <row r="23541" spans="1:15">
      <c r="A23541"/>
      <c r="B23541"/>
      <c r="C23541"/>
      <c r="D23541" s="67"/>
      <c r="E23541"/>
      <c r="F23541"/>
      <c r="G23541"/>
      <c r="H23541" s="67"/>
      <c r="I23541"/>
      <c r="J23541"/>
      <c r="K23541"/>
      <c r="L23541"/>
      <c r="M23541"/>
      <c r="N23541"/>
      <c r="O23541"/>
    </row>
    <row r="23542" spans="1:15">
      <c r="A23542"/>
      <c r="B23542"/>
      <c r="C23542"/>
      <c r="D23542" s="67"/>
      <c r="E23542"/>
      <c r="F23542"/>
      <c r="G23542"/>
      <c r="H23542" s="67"/>
      <c r="I23542"/>
      <c r="J23542"/>
      <c r="K23542"/>
      <c r="L23542"/>
      <c r="M23542"/>
      <c r="N23542"/>
      <c r="O23542"/>
    </row>
    <row r="23543" spans="1:15">
      <c r="A23543"/>
      <c r="B23543"/>
      <c r="C23543"/>
      <c r="D23543" s="67"/>
      <c r="E23543"/>
      <c r="F23543"/>
      <c r="G23543"/>
      <c r="H23543" s="67"/>
      <c r="I23543"/>
      <c r="J23543"/>
      <c r="K23543"/>
      <c r="L23543"/>
      <c r="M23543"/>
      <c r="N23543"/>
      <c r="O23543"/>
    </row>
    <row r="23544" spans="1:15">
      <c r="A23544"/>
      <c r="B23544"/>
      <c r="C23544"/>
      <c r="D23544" s="67"/>
      <c r="E23544"/>
      <c r="F23544"/>
      <c r="G23544"/>
      <c r="H23544" s="67"/>
      <c r="I23544"/>
      <c r="J23544"/>
      <c r="K23544"/>
      <c r="L23544"/>
      <c r="M23544"/>
      <c r="N23544"/>
      <c r="O23544"/>
    </row>
    <row r="23545" spans="1:15">
      <c r="A23545"/>
      <c r="B23545"/>
      <c r="C23545"/>
      <c r="D23545" s="67"/>
      <c r="E23545"/>
      <c r="F23545"/>
      <c r="G23545"/>
      <c r="H23545" s="67"/>
      <c r="I23545"/>
      <c r="J23545"/>
      <c r="K23545"/>
      <c r="L23545"/>
      <c r="M23545"/>
      <c r="N23545"/>
      <c r="O23545"/>
    </row>
    <row r="23546" spans="1:15">
      <c r="A23546"/>
      <c r="B23546"/>
      <c r="C23546"/>
      <c r="D23546" s="67"/>
      <c r="E23546"/>
      <c r="F23546"/>
      <c r="G23546"/>
      <c r="H23546" s="67"/>
      <c r="I23546"/>
      <c r="J23546"/>
      <c r="K23546"/>
      <c r="L23546"/>
      <c r="M23546"/>
      <c r="N23546"/>
      <c r="O23546"/>
    </row>
    <row r="23547" spans="1:15">
      <c r="A23547"/>
      <c r="B23547"/>
      <c r="C23547"/>
      <c r="D23547" s="67"/>
      <c r="E23547"/>
      <c r="F23547"/>
      <c r="G23547"/>
      <c r="H23547" s="67"/>
      <c r="I23547"/>
      <c r="J23547"/>
      <c r="K23547"/>
      <c r="L23547"/>
      <c r="M23547"/>
      <c r="N23547"/>
      <c r="O23547"/>
    </row>
    <row r="23548" spans="1:15">
      <c r="A23548"/>
      <c r="B23548"/>
      <c r="C23548"/>
      <c r="D23548" s="67"/>
      <c r="E23548"/>
      <c r="F23548"/>
      <c r="G23548"/>
      <c r="H23548" s="67"/>
      <c r="I23548"/>
      <c r="J23548"/>
      <c r="K23548"/>
      <c r="L23548"/>
      <c r="M23548"/>
      <c r="N23548"/>
      <c r="O23548"/>
    </row>
    <row r="23549" spans="1:15">
      <c r="A23549"/>
      <c r="B23549"/>
      <c r="C23549"/>
      <c r="D23549" s="67"/>
      <c r="E23549"/>
      <c r="F23549"/>
      <c r="G23549"/>
      <c r="H23549" s="67"/>
      <c r="I23549"/>
      <c r="J23549"/>
      <c r="K23549"/>
      <c r="L23549"/>
      <c r="M23549"/>
      <c r="N23549"/>
      <c r="O23549"/>
    </row>
    <row r="23550" spans="1:15">
      <c r="A23550"/>
      <c r="B23550"/>
      <c r="C23550"/>
      <c r="D23550" s="67"/>
      <c r="E23550"/>
      <c r="F23550"/>
      <c r="G23550"/>
      <c r="H23550" s="67"/>
      <c r="I23550"/>
      <c r="J23550"/>
      <c r="K23550"/>
      <c r="L23550"/>
      <c r="M23550"/>
      <c r="N23550"/>
      <c r="O23550"/>
    </row>
    <row r="23551" spans="1:15">
      <c r="A23551"/>
      <c r="B23551"/>
      <c r="C23551"/>
      <c r="D23551" s="67"/>
      <c r="E23551"/>
      <c r="F23551"/>
      <c r="G23551"/>
      <c r="H23551" s="67"/>
      <c r="I23551"/>
      <c r="J23551"/>
      <c r="K23551"/>
      <c r="L23551"/>
      <c r="M23551"/>
      <c r="N23551"/>
      <c r="O23551"/>
    </row>
    <row r="23552" spans="1:15">
      <c r="A23552"/>
      <c r="B23552"/>
      <c r="C23552"/>
      <c r="D23552" s="67"/>
      <c r="E23552"/>
      <c r="F23552"/>
      <c r="G23552"/>
      <c r="H23552" s="67"/>
      <c r="I23552"/>
      <c r="J23552"/>
      <c r="K23552"/>
      <c r="L23552"/>
      <c r="M23552"/>
      <c r="N23552"/>
      <c r="O23552"/>
    </row>
    <row r="23553" spans="1:15">
      <c r="A23553"/>
      <c r="B23553"/>
      <c r="C23553"/>
      <c r="D23553" s="67"/>
      <c r="E23553"/>
      <c r="F23553"/>
      <c r="G23553"/>
      <c r="H23553" s="67"/>
      <c r="I23553"/>
      <c r="J23553"/>
      <c r="K23553"/>
      <c r="L23553"/>
      <c r="M23553"/>
      <c r="N23553"/>
      <c r="O23553"/>
    </row>
    <row r="23554" spans="1:15">
      <c r="A23554"/>
      <c r="B23554"/>
      <c r="C23554"/>
      <c r="D23554" s="67"/>
      <c r="E23554"/>
      <c r="F23554"/>
      <c r="G23554"/>
      <c r="H23554" s="67"/>
      <c r="I23554"/>
      <c r="J23554"/>
      <c r="K23554"/>
      <c r="L23554"/>
      <c r="M23554"/>
      <c r="N23554"/>
      <c r="O23554"/>
    </row>
    <row r="23555" spans="1:15">
      <c r="A23555"/>
      <c r="B23555"/>
      <c r="C23555"/>
      <c r="D23555" s="67"/>
      <c r="E23555"/>
      <c r="F23555"/>
      <c r="G23555"/>
      <c r="H23555" s="67"/>
      <c r="I23555"/>
      <c r="J23555"/>
      <c r="K23555"/>
      <c r="L23555"/>
      <c r="M23555"/>
      <c r="N23555"/>
      <c r="O23555"/>
    </row>
    <row r="23556" spans="1:15">
      <c r="A23556"/>
      <c r="B23556"/>
      <c r="C23556"/>
      <c r="D23556" s="67"/>
      <c r="E23556"/>
      <c r="F23556"/>
      <c r="G23556"/>
      <c r="H23556" s="67"/>
      <c r="I23556"/>
      <c r="J23556"/>
      <c r="K23556"/>
      <c r="L23556"/>
      <c r="M23556"/>
      <c r="N23556"/>
      <c r="O23556"/>
    </row>
    <row r="23557" spans="1:15">
      <c r="A23557"/>
      <c r="B23557"/>
      <c r="C23557"/>
      <c r="D23557" s="67"/>
      <c r="E23557"/>
      <c r="F23557"/>
      <c r="G23557"/>
      <c r="H23557" s="67"/>
      <c r="I23557"/>
      <c r="J23557"/>
      <c r="K23557"/>
      <c r="L23557"/>
      <c r="M23557"/>
      <c r="N23557"/>
      <c r="O23557"/>
    </row>
    <row r="23558" spans="1:15">
      <c r="A23558"/>
      <c r="B23558"/>
      <c r="C23558"/>
      <c r="D23558" s="67"/>
      <c r="E23558"/>
      <c r="F23558"/>
      <c r="G23558"/>
      <c r="H23558" s="67"/>
      <c r="I23558"/>
      <c r="J23558"/>
      <c r="K23558"/>
      <c r="L23558"/>
      <c r="M23558"/>
      <c r="N23558"/>
      <c r="O23558"/>
    </row>
    <row r="23559" spans="1:15">
      <c r="A23559"/>
      <c r="B23559"/>
      <c r="C23559"/>
      <c r="D23559" s="67"/>
      <c r="E23559"/>
      <c r="F23559"/>
      <c r="G23559"/>
      <c r="H23559" s="67"/>
      <c r="I23559"/>
      <c r="J23559"/>
      <c r="K23559"/>
      <c r="L23559"/>
      <c r="M23559"/>
      <c r="N23559"/>
      <c r="O23559"/>
    </row>
    <row r="23560" spans="1:15">
      <c r="A23560"/>
      <c r="B23560"/>
      <c r="C23560"/>
      <c r="D23560" s="67"/>
      <c r="E23560"/>
      <c r="F23560"/>
      <c r="G23560"/>
      <c r="H23560" s="67"/>
      <c r="I23560"/>
      <c r="J23560"/>
      <c r="K23560"/>
      <c r="L23560"/>
      <c r="M23560"/>
      <c r="N23560"/>
      <c r="O23560"/>
    </row>
    <row r="23561" spans="1:15">
      <c r="A23561"/>
      <c r="B23561"/>
      <c r="C23561"/>
      <c r="D23561" s="67"/>
      <c r="E23561"/>
      <c r="F23561"/>
      <c r="G23561"/>
      <c r="H23561" s="67"/>
      <c r="I23561"/>
      <c r="J23561"/>
      <c r="K23561"/>
      <c r="L23561"/>
      <c r="M23561"/>
      <c r="N23561"/>
      <c r="O23561"/>
    </row>
    <row r="23562" spans="1:15">
      <c r="A23562"/>
      <c r="B23562"/>
      <c r="C23562"/>
      <c r="D23562" s="67"/>
      <c r="E23562"/>
      <c r="F23562"/>
      <c r="G23562"/>
      <c r="H23562" s="67"/>
      <c r="I23562"/>
      <c r="J23562"/>
      <c r="K23562"/>
      <c r="L23562"/>
      <c r="M23562"/>
      <c r="N23562"/>
      <c r="O23562"/>
    </row>
    <row r="23563" spans="1:15">
      <c r="A23563"/>
      <c r="B23563"/>
      <c r="C23563"/>
      <c r="D23563" s="67"/>
      <c r="E23563"/>
      <c r="F23563"/>
      <c r="G23563"/>
      <c r="H23563" s="67"/>
      <c r="I23563"/>
      <c r="J23563"/>
      <c r="K23563"/>
      <c r="L23563"/>
      <c r="M23563"/>
      <c r="N23563"/>
      <c r="O23563"/>
    </row>
    <row r="23564" spans="1:15">
      <c r="A23564"/>
      <c r="B23564"/>
      <c r="C23564"/>
      <c r="D23564" s="67"/>
      <c r="E23564"/>
      <c r="F23564"/>
      <c r="G23564"/>
      <c r="H23564" s="67"/>
      <c r="I23564"/>
      <c r="J23564"/>
      <c r="K23564"/>
      <c r="L23564"/>
      <c r="M23564"/>
      <c r="N23564"/>
      <c r="O23564"/>
    </row>
    <row r="23565" spans="1:15">
      <c r="A23565"/>
      <c r="B23565"/>
      <c r="C23565"/>
      <c r="D23565" s="67"/>
      <c r="E23565"/>
      <c r="F23565"/>
      <c r="G23565"/>
      <c r="H23565" s="67"/>
      <c r="I23565"/>
      <c r="J23565"/>
      <c r="K23565"/>
      <c r="L23565"/>
      <c r="M23565"/>
      <c r="N23565"/>
      <c r="O23565"/>
    </row>
    <row r="23566" spans="1:15">
      <c r="A23566"/>
      <c r="B23566"/>
      <c r="C23566"/>
      <c r="D23566" s="67"/>
      <c r="E23566"/>
      <c r="F23566"/>
      <c r="G23566"/>
      <c r="H23566" s="67"/>
      <c r="I23566"/>
      <c r="J23566"/>
      <c r="K23566"/>
      <c r="L23566"/>
      <c r="M23566"/>
      <c r="N23566"/>
      <c r="O23566"/>
    </row>
    <row r="23567" spans="1:15">
      <c r="A23567"/>
      <c r="B23567"/>
      <c r="C23567"/>
      <c r="D23567" s="67"/>
      <c r="E23567"/>
      <c r="F23567"/>
      <c r="G23567"/>
      <c r="H23567" s="67"/>
      <c r="I23567"/>
      <c r="J23567"/>
      <c r="K23567"/>
      <c r="L23567"/>
      <c r="M23567"/>
      <c r="N23567"/>
      <c r="O23567"/>
    </row>
    <row r="23568" spans="1:15">
      <c r="A23568"/>
      <c r="B23568"/>
      <c r="C23568"/>
      <c r="D23568" s="67"/>
      <c r="E23568"/>
      <c r="F23568"/>
      <c r="G23568"/>
      <c r="H23568" s="67"/>
      <c r="I23568"/>
      <c r="J23568"/>
      <c r="K23568"/>
      <c r="L23568"/>
      <c r="M23568"/>
      <c r="N23568"/>
      <c r="O23568"/>
    </row>
    <row r="23569" spans="1:15">
      <c r="A23569"/>
      <c r="B23569"/>
      <c r="C23569"/>
      <c r="D23569" s="67"/>
      <c r="E23569"/>
      <c r="F23569"/>
      <c r="G23569"/>
      <c r="H23569" s="67"/>
      <c r="I23569"/>
      <c r="J23569"/>
      <c r="K23569"/>
      <c r="L23569"/>
      <c r="M23569"/>
      <c r="N23569"/>
      <c r="O23569"/>
    </row>
    <row r="23570" spans="1:15">
      <c r="A23570"/>
      <c r="B23570"/>
      <c r="C23570"/>
      <c r="D23570" s="67"/>
      <c r="E23570"/>
      <c r="F23570"/>
      <c r="G23570"/>
      <c r="H23570" s="67"/>
      <c r="I23570"/>
      <c r="J23570"/>
      <c r="K23570"/>
      <c r="L23570"/>
      <c r="M23570"/>
      <c r="N23570"/>
      <c r="O23570"/>
    </row>
    <row r="23571" spans="1:15">
      <c r="A23571"/>
      <c r="B23571"/>
      <c r="C23571"/>
      <c r="D23571" s="67"/>
      <c r="E23571"/>
      <c r="F23571"/>
      <c r="G23571"/>
      <c r="H23571" s="67"/>
      <c r="I23571"/>
      <c r="J23571"/>
      <c r="K23571"/>
      <c r="L23571"/>
      <c r="M23571"/>
      <c r="N23571"/>
      <c r="O23571"/>
    </row>
    <row r="23572" spans="1:15">
      <c r="A23572"/>
      <c r="B23572"/>
      <c r="C23572"/>
      <c r="D23572" s="67"/>
      <c r="E23572"/>
      <c r="F23572"/>
      <c r="G23572"/>
      <c r="H23572" s="67"/>
      <c r="I23572"/>
      <c r="J23572"/>
      <c r="K23572"/>
      <c r="L23572"/>
      <c r="M23572"/>
      <c r="N23572"/>
      <c r="O23572"/>
    </row>
    <row r="23573" spans="1:15">
      <c r="A23573"/>
      <c r="B23573"/>
      <c r="C23573"/>
      <c r="D23573" s="67"/>
      <c r="E23573"/>
      <c r="F23573"/>
      <c r="G23573"/>
      <c r="H23573" s="67"/>
      <c r="I23573"/>
      <c r="J23573"/>
      <c r="K23573"/>
      <c r="L23573"/>
      <c r="M23573"/>
      <c r="N23573"/>
      <c r="O23573"/>
    </row>
    <row r="23574" spans="1:15">
      <c r="A23574"/>
      <c r="B23574"/>
      <c r="C23574"/>
      <c r="D23574" s="67"/>
      <c r="E23574"/>
      <c r="F23574"/>
      <c r="G23574"/>
      <c r="H23574" s="67"/>
      <c r="I23574"/>
      <c r="J23574"/>
      <c r="K23574"/>
      <c r="L23574"/>
      <c r="M23574"/>
      <c r="N23574"/>
      <c r="O23574"/>
    </row>
    <row r="23575" spans="1:15">
      <c r="A23575"/>
      <c r="B23575"/>
      <c r="C23575"/>
      <c r="D23575" s="67"/>
      <c r="E23575"/>
      <c r="F23575"/>
      <c r="G23575"/>
      <c r="H23575" s="67"/>
      <c r="I23575"/>
      <c r="J23575"/>
      <c r="K23575"/>
      <c r="L23575"/>
      <c r="M23575"/>
      <c r="N23575"/>
      <c r="O23575"/>
    </row>
    <row r="23576" spans="1:15">
      <c r="A23576"/>
      <c r="B23576"/>
      <c r="C23576"/>
      <c r="D23576" s="67"/>
      <c r="E23576"/>
      <c r="F23576"/>
      <c r="G23576"/>
      <c r="H23576" s="67"/>
      <c r="I23576"/>
      <c r="J23576"/>
      <c r="K23576"/>
      <c r="L23576"/>
      <c r="M23576"/>
      <c r="N23576"/>
      <c r="O23576"/>
    </row>
    <row r="23577" spans="1:15">
      <c r="A23577"/>
      <c r="B23577"/>
      <c r="C23577"/>
      <c r="D23577" s="67"/>
      <c r="E23577"/>
      <c r="F23577"/>
      <c r="G23577"/>
      <c r="H23577" s="67"/>
      <c r="I23577"/>
      <c r="J23577"/>
      <c r="K23577"/>
      <c r="L23577"/>
      <c r="M23577"/>
      <c r="N23577"/>
      <c r="O23577"/>
    </row>
    <row r="23578" spans="1:15">
      <c r="A23578"/>
      <c r="B23578"/>
      <c r="C23578"/>
      <c r="D23578" s="67"/>
      <c r="E23578"/>
      <c r="F23578"/>
      <c r="G23578"/>
      <c r="H23578" s="67"/>
      <c r="I23578"/>
      <c r="J23578"/>
      <c r="K23578"/>
      <c r="L23578"/>
      <c r="M23578"/>
      <c r="N23578"/>
      <c r="O23578"/>
    </row>
    <row r="23579" spans="1:15">
      <c r="A23579"/>
      <c r="B23579"/>
      <c r="C23579"/>
      <c r="D23579" s="67"/>
      <c r="E23579"/>
      <c r="F23579"/>
      <c r="G23579"/>
      <c r="H23579" s="67"/>
      <c r="I23579"/>
      <c r="J23579"/>
      <c r="K23579"/>
      <c r="L23579"/>
      <c r="M23579"/>
      <c r="N23579"/>
      <c r="O23579"/>
    </row>
    <row r="23580" spans="1:15">
      <c r="A23580"/>
      <c r="B23580"/>
      <c r="C23580"/>
      <c r="D23580" s="67"/>
      <c r="E23580"/>
      <c r="F23580"/>
      <c r="G23580"/>
      <c r="H23580" s="67"/>
      <c r="I23580"/>
      <c r="J23580"/>
      <c r="K23580"/>
      <c r="L23580"/>
      <c r="M23580"/>
      <c r="N23580"/>
      <c r="O23580"/>
    </row>
    <row r="23581" spans="1:15">
      <c r="A23581"/>
      <c r="B23581"/>
      <c r="C23581"/>
      <c r="D23581" s="67"/>
      <c r="E23581"/>
      <c r="F23581"/>
      <c r="G23581"/>
      <c r="H23581" s="67"/>
      <c r="I23581"/>
      <c r="J23581"/>
      <c r="K23581"/>
      <c r="L23581"/>
      <c r="M23581"/>
      <c r="N23581"/>
      <c r="O23581"/>
    </row>
    <row r="23582" spans="1:15">
      <c r="A23582"/>
      <c r="B23582"/>
      <c r="C23582"/>
      <c r="D23582" s="67"/>
      <c r="E23582"/>
      <c r="F23582"/>
      <c r="G23582"/>
      <c r="H23582" s="67"/>
      <c r="I23582"/>
      <c r="J23582"/>
      <c r="K23582"/>
      <c r="L23582"/>
      <c r="M23582"/>
      <c r="N23582"/>
      <c r="O23582"/>
    </row>
    <row r="23583" spans="1:15">
      <c r="A23583"/>
      <c r="B23583"/>
      <c r="C23583"/>
      <c r="D23583" s="67"/>
      <c r="E23583"/>
      <c r="F23583"/>
      <c r="G23583"/>
      <c r="H23583" s="67"/>
      <c r="I23583"/>
      <c r="J23583"/>
      <c r="K23583"/>
      <c r="L23583"/>
      <c r="M23583"/>
      <c r="N23583"/>
      <c r="O23583"/>
    </row>
    <row r="23584" spans="1:15">
      <c r="A23584"/>
      <c r="B23584"/>
      <c r="C23584"/>
      <c r="D23584" s="67"/>
      <c r="E23584"/>
      <c r="F23584"/>
      <c r="G23584"/>
      <c r="H23584" s="67"/>
      <c r="I23584"/>
      <c r="J23584"/>
      <c r="K23584"/>
      <c r="L23584"/>
      <c r="M23584"/>
      <c r="N23584"/>
      <c r="O23584"/>
    </row>
    <row r="23585" spans="1:15">
      <c r="A23585"/>
      <c r="B23585"/>
      <c r="C23585"/>
      <c r="D23585" s="67"/>
      <c r="E23585"/>
      <c r="F23585"/>
      <c r="G23585"/>
      <c r="H23585" s="67"/>
      <c r="I23585"/>
      <c r="J23585"/>
      <c r="K23585"/>
      <c r="L23585"/>
      <c r="M23585"/>
      <c r="N23585"/>
      <c r="O23585"/>
    </row>
    <row r="23586" spans="1:15">
      <c r="A23586"/>
      <c r="B23586"/>
      <c r="C23586"/>
      <c r="D23586" s="67"/>
      <c r="E23586"/>
      <c r="F23586"/>
      <c r="G23586"/>
      <c r="H23586" s="67"/>
      <c r="I23586"/>
      <c r="J23586"/>
      <c r="K23586"/>
      <c r="L23586"/>
      <c r="M23586"/>
      <c r="N23586"/>
      <c r="O23586"/>
    </row>
    <row r="23587" spans="1:15">
      <c r="A23587"/>
      <c r="B23587"/>
      <c r="C23587"/>
      <c r="D23587" s="67"/>
      <c r="E23587"/>
      <c r="F23587"/>
      <c r="G23587"/>
      <c r="H23587" s="67"/>
      <c r="I23587"/>
      <c r="J23587"/>
      <c r="K23587"/>
      <c r="L23587"/>
      <c r="M23587"/>
      <c r="N23587"/>
      <c r="O23587"/>
    </row>
    <row r="23588" spans="1:15">
      <c r="A23588"/>
      <c r="B23588"/>
      <c r="C23588"/>
      <c r="D23588" s="67"/>
      <c r="E23588"/>
      <c r="F23588"/>
      <c r="G23588"/>
      <c r="H23588" s="67"/>
      <c r="I23588"/>
      <c r="J23588"/>
      <c r="K23588"/>
      <c r="L23588"/>
      <c r="M23588"/>
      <c r="N23588"/>
      <c r="O23588"/>
    </row>
    <row r="23589" spans="1:15">
      <c r="A23589"/>
      <c r="B23589"/>
      <c r="C23589"/>
      <c r="D23589" s="67"/>
      <c r="E23589"/>
      <c r="F23589"/>
      <c r="G23589"/>
      <c r="H23589" s="67"/>
      <c r="I23589"/>
      <c r="J23589"/>
      <c r="K23589"/>
      <c r="L23589"/>
      <c r="M23589"/>
      <c r="N23589"/>
      <c r="O23589"/>
    </row>
    <row r="23590" spans="1:15">
      <c r="A23590"/>
      <c r="B23590"/>
      <c r="C23590"/>
      <c r="D23590" s="67"/>
      <c r="E23590"/>
      <c r="F23590"/>
      <c r="G23590"/>
      <c r="H23590" s="67"/>
      <c r="I23590"/>
      <c r="J23590"/>
      <c r="K23590"/>
      <c r="L23590"/>
      <c r="M23590"/>
      <c r="N23590"/>
      <c r="O23590"/>
    </row>
    <row r="23591" spans="1:15">
      <c r="A23591"/>
      <c r="B23591"/>
      <c r="C23591"/>
      <c r="D23591" s="67"/>
      <c r="E23591"/>
      <c r="F23591"/>
      <c r="G23591"/>
      <c r="H23591" s="67"/>
      <c r="I23591"/>
      <c r="J23591"/>
      <c r="K23591"/>
      <c r="L23591"/>
      <c r="M23591"/>
      <c r="N23591"/>
      <c r="O23591"/>
    </row>
    <row r="23592" spans="1:15">
      <c r="A23592"/>
      <c r="B23592"/>
      <c r="C23592"/>
      <c r="D23592" s="67"/>
      <c r="E23592"/>
      <c r="F23592"/>
      <c r="G23592"/>
      <c r="H23592" s="67"/>
      <c r="I23592"/>
      <c r="J23592"/>
      <c r="K23592"/>
      <c r="L23592"/>
      <c r="M23592"/>
      <c r="N23592"/>
      <c r="O23592"/>
    </row>
    <row r="23593" spans="1:15">
      <c r="A23593"/>
      <c r="B23593"/>
      <c r="C23593"/>
      <c r="D23593" s="67"/>
      <c r="E23593"/>
      <c r="F23593"/>
      <c r="G23593"/>
      <c r="H23593" s="67"/>
      <c r="I23593"/>
      <c r="J23593"/>
      <c r="K23593"/>
      <c r="L23593"/>
      <c r="M23593"/>
      <c r="N23593"/>
      <c r="O23593"/>
    </row>
    <row r="23594" spans="1:15">
      <c r="A23594"/>
      <c r="B23594"/>
      <c r="C23594"/>
      <c r="D23594" s="67"/>
      <c r="E23594"/>
      <c r="F23594"/>
      <c r="G23594"/>
      <c r="H23594" s="67"/>
      <c r="I23594"/>
      <c r="J23594"/>
      <c r="K23594"/>
      <c r="L23594"/>
      <c r="M23594"/>
      <c r="N23594"/>
      <c r="O23594"/>
    </row>
    <row r="23595" spans="1:15">
      <c r="A23595"/>
      <c r="B23595"/>
      <c r="C23595"/>
      <c r="D23595" s="67"/>
      <c r="E23595"/>
      <c r="F23595"/>
      <c r="G23595"/>
      <c r="H23595" s="67"/>
      <c r="I23595"/>
      <c r="J23595"/>
      <c r="K23595"/>
      <c r="L23595"/>
      <c r="M23595"/>
      <c r="N23595"/>
      <c r="O23595"/>
    </row>
    <row r="23596" spans="1:15">
      <c r="A23596"/>
      <c r="B23596"/>
      <c r="C23596"/>
      <c r="D23596" s="67"/>
      <c r="E23596"/>
      <c r="F23596"/>
      <c r="G23596"/>
      <c r="H23596" s="67"/>
      <c r="I23596"/>
      <c r="J23596"/>
      <c r="K23596"/>
      <c r="L23596"/>
      <c r="M23596"/>
      <c r="N23596"/>
      <c r="O23596"/>
    </row>
    <row r="23597" spans="1:15">
      <c r="A23597"/>
      <c r="B23597"/>
      <c r="C23597"/>
      <c r="D23597" s="67"/>
      <c r="E23597"/>
      <c r="F23597"/>
      <c r="G23597"/>
      <c r="H23597" s="67"/>
      <c r="I23597"/>
      <c r="J23597"/>
      <c r="K23597"/>
      <c r="L23597"/>
      <c r="M23597"/>
      <c r="N23597"/>
      <c r="O23597"/>
    </row>
    <row r="23598" spans="1:15">
      <c r="A23598"/>
      <c r="B23598"/>
      <c r="C23598"/>
      <c r="D23598" s="67"/>
      <c r="E23598"/>
      <c r="F23598"/>
      <c r="G23598"/>
      <c r="H23598" s="67"/>
      <c r="I23598"/>
      <c r="J23598"/>
      <c r="K23598"/>
      <c r="L23598"/>
      <c r="M23598"/>
      <c r="N23598"/>
      <c r="O23598"/>
    </row>
    <row r="23599" spans="1:15">
      <c r="A23599"/>
      <c r="B23599"/>
      <c r="C23599"/>
      <c r="D23599" s="67"/>
      <c r="E23599"/>
      <c r="F23599"/>
      <c r="G23599"/>
      <c r="H23599" s="67"/>
      <c r="I23599"/>
      <c r="J23599"/>
      <c r="K23599"/>
      <c r="L23599"/>
      <c r="M23599"/>
      <c r="N23599"/>
      <c r="O23599"/>
    </row>
    <row r="23600" spans="1:15">
      <c r="A23600"/>
      <c r="B23600"/>
      <c r="C23600"/>
      <c r="D23600" s="67"/>
      <c r="E23600"/>
      <c r="F23600"/>
      <c r="G23600"/>
      <c r="H23600" s="67"/>
      <c r="I23600"/>
      <c r="J23600"/>
      <c r="K23600"/>
      <c r="L23600"/>
      <c r="M23600"/>
      <c r="N23600"/>
      <c r="O23600"/>
    </row>
    <row r="23601" spans="1:15">
      <c r="A23601"/>
      <c r="B23601"/>
      <c r="C23601"/>
      <c r="D23601" s="67"/>
      <c r="E23601"/>
      <c r="F23601"/>
      <c r="G23601"/>
      <c r="H23601" s="67"/>
      <c r="I23601"/>
      <c r="J23601"/>
      <c r="K23601"/>
      <c r="L23601"/>
      <c r="M23601"/>
      <c r="N23601"/>
      <c r="O23601"/>
    </row>
    <row r="23602" spans="1:15">
      <c r="A23602"/>
      <c r="B23602"/>
      <c r="C23602"/>
      <c r="D23602" s="67"/>
      <c r="E23602"/>
      <c r="F23602"/>
      <c r="G23602"/>
      <c r="H23602" s="67"/>
      <c r="I23602"/>
      <c r="J23602"/>
      <c r="K23602"/>
      <c r="L23602"/>
      <c r="M23602"/>
      <c r="N23602"/>
      <c r="O23602"/>
    </row>
    <row r="23603" spans="1:15">
      <c r="A23603"/>
      <c r="B23603"/>
      <c r="C23603"/>
      <c r="D23603" s="67"/>
      <c r="E23603"/>
      <c r="F23603"/>
      <c r="G23603"/>
      <c r="H23603" s="67"/>
      <c r="I23603"/>
      <c r="J23603"/>
      <c r="K23603"/>
      <c r="L23603"/>
      <c r="M23603"/>
      <c r="N23603"/>
      <c r="O23603"/>
    </row>
    <row r="23604" spans="1:15">
      <c r="A23604"/>
      <c r="B23604"/>
      <c r="C23604"/>
      <c r="D23604" s="67"/>
      <c r="E23604"/>
      <c r="F23604"/>
      <c r="G23604"/>
      <c r="H23604" s="67"/>
      <c r="I23604"/>
      <c r="J23604"/>
      <c r="K23604"/>
      <c r="L23604"/>
      <c r="M23604"/>
      <c r="N23604"/>
      <c r="O23604"/>
    </row>
    <row r="23605" spans="1:15">
      <c r="A23605"/>
      <c r="B23605"/>
      <c r="C23605"/>
      <c r="D23605" s="67"/>
      <c r="E23605"/>
      <c r="F23605"/>
      <c r="G23605"/>
      <c r="H23605" s="67"/>
      <c r="I23605"/>
      <c r="J23605"/>
      <c r="K23605"/>
      <c r="L23605"/>
      <c r="M23605"/>
      <c r="N23605"/>
      <c r="O23605"/>
    </row>
    <row r="23606" spans="1:15">
      <c r="A23606"/>
      <c r="B23606"/>
      <c r="C23606"/>
      <c r="D23606" s="67"/>
      <c r="E23606"/>
      <c r="F23606"/>
      <c r="G23606"/>
      <c r="H23606" s="67"/>
      <c r="I23606"/>
      <c r="J23606"/>
      <c r="K23606"/>
      <c r="L23606"/>
      <c r="M23606"/>
      <c r="N23606"/>
      <c r="O23606"/>
    </row>
    <row r="23607" spans="1:15">
      <c r="A23607"/>
      <c r="B23607"/>
      <c r="C23607"/>
      <c r="D23607" s="67"/>
      <c r="E23607"/>
      <c r="F23607"/>
      <c r="G23607"/>
      <c r="H23607" s="67"/>
      <c r="I23607"/>
      <c r="J23607"/>
      <c r="K23607"/>
      <c r="L23607"/>
      <c r="M23607"/>
      <c r="N23607"/>
      <c r="O23607"/>
    </row>
    <row r="23608" spans="1:15">
      <c r="A23608"/>
      <c r="B23608"/>
      <c r="C23608"/>
      <c r="D23608" s="67"/>
      <c r="E23608"/>
      <c r="F23608"/>
      <c r="G23608"/>
      <c r="H23608" s="67"/>
      <c r="I23608"/>
      <c r="J23608"/>
      <c r="K23608"/>
      <c r="L23608"/>
      <c r="M23608"/>
      <c r="N23608"/>
      <c r="O23608"/>
    </row>
    <row r="23609" spans="1:15">
      <c r="A23609"/>
      <c r="B23609"/>
      <c r="C23609"/>
      <c r="D23609" s="67"/>
      <c r="E23609"/>
      <c r="F23609"/>
      <c r="G23609"/>
      <c r="H23609" s="67"/>
      <c r="I23609"/>
      <c r="J23609"/>
      <c r="K23609"/>
      <c r="L23609"/>
      <c r="M23609"/>
      <c r="N23609"/>
      <c r="O23609"/>
    </row>
    <row r="23610" spans="1:15">
      <c r="A23610"/>
      <c r="B23610"/>
      <c r="C23610"/>
      <c r="D23610" s="67"/>
      <c r="E23610"/>
      <c r="F23610"/>
      <c r="G23610"/>
      <c r="H23610" s="67"/>
      <c r="I23610"/>
      <c r="J23610"/>
      <c r="K23610"/>
      <c r="L23610"/>
      <c r="M23610"/>
      <c r="N23610"/>
      <c r="O23610"/>
    </row>
    <row r="23611" spans="1:15">
      <c r="A23611"/>
      <c r="B23611"/>
      <c r="C23611"/>
      <c r="D23611" s="67"/>
      <c r="E23611"/>
      <c r="F23611"/>
      <c r="G23611"/>
      <c r="H23611" s="67"/>
      <c r="I23611"/>
      <c r="J23611"/>
      <c r="K23611"/>
      <c r="L23611"/>
      <c r="M23611"/>
      <c r="N23611"/>
      <c r="O23611"/>
    </row>
    <row r="23612" spans="1:15">
      <c r="A23612"/>
      <c r="B23612"/>
      <c r="C23612"/>
      <c r="D23612" s="67"/>
      <c r="E23612"/>
      <c r="F23612"/>
      <c r="G23612"/>
      <c r="H23612" s="67"/>
      <c r="I23612"/>
      <c r="J23612"/>
      <c r="K23612"/>
      <c r="L23612"/>
      <c r="M23612"/>
      <c r="N23612"/>
      <c r="O23612"/>
    </row>
    <row r="23613" spans="1:15">
      <c r="A23613"/>
      <c r="B23613"/>
      <c r="C23613"/>
      <c r="D23613" s="67"/>
      <c r="E23613"/>
      <c r="F23613"/>
      <c r="G23613"/>
      <c r="H23613" s="67"/>
      <c r="I23613"/>
      <c r="J23613"/>
      <c r="K23613"/>
      <c r="L23613"/>
      <c r="M23613"/>
      <c r="N23613"/>
      <c r="O23613"/>
    </row>
    <row r="23614" spans="1:15">
      <c r="A23614"/>
      <c r="B23614"/>
      <c r="C23614"/>
      <c r="D23614" s="67"/>
      <c r="E23614"/>
      <c r="F23614"/>
      <c r="G23614"/>
      <c r="H23614" s="67"/>
      <c r="I23614"/>
      <c r="J23614"/>
      <c r="K23614"/>
      <c r="L23614"/>
      <c r="M23614"/>
      <c r="N23614"/>
      <c r="O23614"/>
    </row>
    <row r="23615" spans="1:15">
      <c r="A23615"/>
      <c r="B23615"/>
      <c r="C23615"/>
      <c r="D23615" s="67"/>
      <c r="E23615"/>
      <c r="F23615"/>
      <c r="G23615"/>
      <c r="H23615" s="67"/>
      <c r="I23615"/>
      <c r="J23615"/>
      <c r="K23615"/>
      <c r="L23615"/>
      <c r="M23615"/>
      <c r="N23615"/>
      <c r="O23615"/>
    </row>
    <row r="23616" spans="1:15">
      <c r="A23616"/>
      <c r="B23616"/>
      <c r="C23616"/>
      <c r="D23616" s="67"/>
      <c r="E23616"/>
      <c r="F23616"/>
      <c r="G23616"/>
      <c r="H23616" s="67"/>
      <c r="I23616"/>
      <c r="J23616"/>
      <c r="K23616"/>
      <c r="L23616"/>
      <c r="M23616"/>
      <c r="N23616"/>
      <c r="O23616"/>
    </row>
    <row r="23617" spans="1:15">
      <c r="A23617"/>
      <c r="B23617"/>
      <c r="C23617"/>
      <c r="D23617" s="67"/>
      <c r="E23617"/>
      <c r="F23617"/>
      <c r="G23617"/>
      <c r="H23617" s="67"/>
      <c r="I23617"/>
      <c r="J23617"/>
      <c r="K23617"/>
      <c r="L23617"/>
      <c r="M23617"/>
      <c r="N23617"/>
      <c r="O23617"/>
    </row>
    <row r="23618" spans="1:15">
      <c r="A23618"/>
      <c r="B23618"/>
      <c r="C23618"/>
      <c r="D23618" s="67"/>
      <c r="E23618"/>
      <c r="F23618"/>
      <c r="G23618"/>
      <c r="H23618" s="67"/>
      <c r="I23618"/>
      <c r="J23618"/>
      <c r="K23618"/>
      <c r="L23618"/>
      <c r="M23618"/>
      <c r="N23618"/>
      <c r="O23618"/>
    </row>
    <row r="23619" spans="1:15">
      <c r="A23619"/>
      <c r="B23619"/>
      <c r="C23619"/>
      <c r="D23619" s="67"/>
      <c r="E23619"/>
      <c r="F23619"/>
      <c r="G23619"/>
      <c r="H23619" s="67"/>
      <c r="I23619"/>
      <c r="J23619"/>
      <c r="K23619"/>
      <c r="L23619"/>
      <c r="M23619"/>
      <c r="N23619"/>
      <c r="O23619"/>
    </row>
    <row r="23620" spans="1:15">
      <c r="A23620"/>
      <c r="B23620"/>
      <c r="C23620"/>
      <c r="D23620" s="67"/>
      <c r="E23620"/>
      <c r="F23620"/>
      <c r="G23620"/>
      <c r="H23620" s="67"/>
      <c r="I23620"/>
      <c r="J23620"/>
      <c r="K23620"/>
      <c r="L23620"/>
      <c r="M23620"/>
      <c r="N23620"/>
      <c r="O23620"/>
    </row>
    <row r="23621" spans="1:15">
      <c r="A23621"/>
      <c r="B23621"/>
      <c r="C23621"/>
      <c r="D23621" s="67"/>
      <c r="E23621"/>
      <c r="F23621"/>
      <c r="G23621"/>
      <c r="H23621" s="67"/>
      <c r="I23621"/>
      <c r="J23621"/>
      <c r="K23621"/>
      <c r="L23621"/>
      <c r="M23621"/>
      <c r="N23621"/>
      <c r="O23621"/>
    </row>
    <row r="23622" spans="1:15">
      <c r="A23622"/>
      <c r="B23622"/>
      <c r="C23622"/>
      <c r="D23622" s="67"/>
      <c r="E23622"/>
      <c r="F23622"/>
      <c r="G23622"/>
      <c r="H23622" s="67"/>
      <c r="I23622"/>
      <c r="J23622"/>
      <c r="K23622"/>
      <c r="L23622"/>
      <c r="M23622"/>
      <c r="N23622"/>
      <c r="O23622"/>
    </row>
    <row r="23623" spans="1:15">
      <c r="A23623"/>
      <c r="B23623"/>
      <c r="C23623"/>
      <c r="D23623" s="67"/>
      <c r="E23623"/>
      <c r="F23623"/>
      <c r="G23623"/>
      <c r="H23623" s="67"/>
      <c r="I23623"/>
      <c r="J23623"/>
      <c r="K23623"/>
      <c r="L23623"/>
      <c r="M23623"/>
      <c r="N23623"/>
      <c r="O23623"/>
    </row>
    <row r="23624" spans="1:15">
      <c r="A23624"/>
      <c r="B23624"/>
      <c r="C23624"/>
      <c r="D23624" s="67"/>
      <c r="E23624"/>
      <c r="F23624"/>
      <c r="G23624"/>
      <c r="H23624" s="67"/>
      <c r="I23624"/>
      <c r="J23624"/>
      <c r="K23624"/>
      <c r="L23624"/>
      <c r="M23624"/>
      <c r="N23624"/>
      <c r="O23624"/>
    </row>
    <row r="23625" spans="1:15">
      <c r="A23625"/>
      <c r="B23625"/>
      <c r="C23625"/>
      <c r="D23625" s="67"/>
      <c r="E23625"/>
      <c r="F23625"/>
      <c r="G23625"/>
      <c r="H23625" s="67"/>
      <c r="I23625"/>
      <c r="J23625"/>
      <c r="K23625"/>
      <c r="L23625"/>
      <c r="M23625"/>
      <c r="N23625"/>
      <c r="O23625"/>
    </row>
    <row r="23626" spans="1:15">
      <c r="A23626"/>
      <c r="B23626"/>
      <c r="C23626"/>
      <c r="D23626" s="67"/>
      <c r="E23626"/>
      <c r="F23626"/>
      <c r="G23626"/>
      <c r="H23626" s="67"/>
      <c r="I23626"/>
      <c r="J23626"/>
      <c r="K23626"/>
      <c r="L23626"/>
      <c r="M23626"/>
      <c r="N23626"/>
      <c r="O23626"/>
    </row>
    <row r="23627" spans="1:15">
      <c r="A23627"/>
      <c r="B23627"/>
      <c r="C23627"/>
      <c r="D23627" s="67"/>
      <c r="E23627"/>
      <c r="F23627"/>
      <c r="G23627"/>
      <c r="H23627" s="67"/>
      <c r="I23627"/>
      <c r="J23627"/>
      <c r="K23627"/>
      <c r="L23627"/>
      <c r="M23627"/>
      <c r="N23627"/>
      <c r="O23627"/>
    </row>
    <row r="23628" spans="1:15">
      <c r="A23628"/>
      <c r="B23628"/>
      <c r="C23628"/>
      <c r="D23628" s="67"/>
      <c r="E23628"/>
      <c r="F23628"/>
      <c r="G23628"/>
      <c r="H23628" s="67"/>
      <c r="I23628"/>
      <c r="J23628"/>
      <c r="K23628"/>
      <c r="L23628"/>
      <c r="M23628"/>
      <c r="N23628"/>
      <c r="O23628"/>
    </row>
    <row r="23629" spans="1:15">
      <c r="A23629"/>
      <c r="B23629"/>
      <c r="C23629"/>
      <c r="D23629" s="67"/>
      <c r="E23629"/>
      <c r="F23629"/>
      <c r="G23629"/>
      <c r="H23629" s="67"/>
      <c r="I23629"/>
      <c r="J23629"/>
      <c r="K23629"/>
      <c r="L23629"/>
      <c r="M23629"/>
      <c r="N23629"/>
      <c r="O23629"/>
    </row>
    <row r="23630" spans="1:15">
      <c r="A23630"/>
      <c r="B23630"/>
      <c r="C23630"/>
      <c r="D23630" s="67"/>
      <c r="E23630"/>
      <c r="F23630"/>
      <c r="G23630"/>
      <c r="H23630" s="67"/>
      <c r="I23630"/>
      <c r="J23630"/>
      <c r="K23630"/>
      <c r="L23630"/>
      <c r="M23630"/>
      <c r="N23630"/>
      <c r="O23630"/>
    </row>
    <row r="23631" spans="1:15">
      <c r="A23631"/>
      <c r="B23631"/>
      <c r="C23631"/>
      <c r="D23631" s="67"/>
      <c r="E23631"/>
      <c r="F23631"/>
      <c r="G23631"/>
      <c r="H23631" s="67"/>
      <c r="I23631"/>
      <c r="J23631"/>
      <c r="K23631"/>
      <c r="L23631"/>
      <c r="M23631"/>
      <c r="N23631"/>
      <c r="O23631"/>
    </row>
    <row r="23632" spans="1:15">
      <c r="A23632"/>
      <c r="B23632"/>
      <c r="C23632"/>
      <c r="D23632" s="67"/>
      <c r="E23632"/>
      <c r="F23632"/>
      <c r="G23632"/>
      <c r="H23632" s="67"/>
      <c r="I23632"/>
      <c r="J23632"/>
      <c r="K23632"/>
      <c r="L23632"/>
      <c r="M23632"/>
      <c r="N23632"/>
      <c r="O23632"/>
    </row>
    <row r="23633" spans="1:15">
      <c r="A23633"/>
      <c r="B23633"/>
      <c r="C23633"/>
      <c r="D23633" s="67"/>
      <c r="E23633"/>
      <c r="F23633"/>
      <c r="G23633"/>
      <c r="H23633" s="67"/>
      <c r="I23633"/>
      <c r="J23633"/>
      <c r="K23633"/>
      <c r="L23633"/>
      <c r="M23633"/>
      <c r="N23633"/>
      <c r="O23633"/>
    </row>
    <row r="23634" spans="1:15">
      <c r="A23634"/>
      <c r="B23634"/>
      <c r="C23634"/>
      <c r="D23634" s="67"/>
      <c r="E23634"/>
      <c r="F23634"/>
      <c r="G23634"/>
      <c r="H23634" s="67"/>
      <c r="I23634"/>
      <c r="J23634"/>
      <c r="K23634"/>
      <c r="L23634"/>
      <c r="M23634"/>
      <c r="N23634"/>
      <c r="O23634"/>
    </row>
    <row r="23635" spans="1:15">
      <c r="A23635"/>
      <c r="B23635"/>
      <c r="C23635"/>
      <c r="D23635" s="67"/>
      <c r="E23635"/>
      <c r="F23635"/>
      <c r="G23635"/>
      <c r="H23635" s="67"/>
      <c r="I23635"/>
      <c r="J23635"/>
      <c r="K23635"/>
      <c r="L23635"/>
      <c r="M23635"/>
      <c r="N23635"/>
      <c r="O23635"/>
    </row>
    <row r="23636" spans="1:15">
      <c r="A23636"/>
      <c r="B23636"/>
      <c r="C23636"/>
      <c r="D23636" s="67"/>
      <c r="E23636"/>
      <c r="F23636"/>
      <c r="G23636"/>
      <c r="H23636" s="67"/>
      <c r="I23636"/>
      <c r="J23636"/>
      <c r="K23636"/>
      <c r="L23636"/>
      <c r="M23636"/>
      <c r="N23636"/>
      <c r="O23636"/>
    </row>
    <row r="23637" spans="1:15">
      <c r="A23637"/>
      <c r="B23637"/>
      <c r="C23637"/>
      <c r="D23637" s="67"/>
      <c r="E23637"/>
      <c r="F23637"/>
      <c r="G23637"/>
      <c r="H23637" s="67"/>
      <c r="I23637"/>
      <c r="J23637"/>
      <c r="K23637"/>
      <c r="L23637"/>
      <c r="M23637"/>
      <c r="N23637"/>
      <c r="O23637"/>
    </row>
    <row r="23638" spans="1:15">
      <c r="A23638"/>
      <c r="B23638"/>
      <c r="C23638"/>
      <c r="D23638" s="67"/>
      <c r="E23638"/>
      <c r="F23638"/>
      <c r="G23638"/>
      <c r="H23638" s="67"/>
      <c r="I23638"/>
      <c r="J23638"/>
      <c r="K23638"/>
      <c r="L23638"/>
      <c r="M23638"/>
      <c r="N23638"/>
      <c r="O23638"/>
    </row>
    <row r="23639" spans="1:15">
      <c r="A23639"/>
      <c r="B23639"/>
      <c r="C23639"/>
      <c r="D23639" s="67"/>
      <c r="E23639"/>
      <c r="F23639"/>
      <c r="G23639"/>
      <c r="H23639" s="67"/>
      <c r="I23639"/>
      <c r="J23639"/>
      <c r="K23639"/>
      <c r="L23639"/>
      <c r="M23639"/>
      <c r="N23639"/>
      <c r="O23639"/>
    </row>
    <row r="23640" spans="1:15">
      <c r="A23640"/>
      <c r="B23640"/>
      <c r="C23640"/>
      <c r="D23640" s="67"/>
      <c r="E23640"/>
      <c r="F23640"/>
      <c r="G23640"/>
      <c r="H23640" s="67"/>
      <c r="I23640"/>
      <c r="J23640"/>
      <c r="K23640"/>
      <c r="L23640"/>
      <c r="M23640"/>
      <c r="N23640"/>
      <c r="O23640"/>
    </row>
    <row r="23641" spans="1:15">
      <c r="A23641"/>
      <c r="B23641"/>
      <c r="C23641"/>
      <c r="D23641" s="67"/>
      <c r="E23641"/>
      <c r="F23641"/>
      <c r="G23641"/>
      <c r="H23641" s="67"/>
      <c r="I23641"/>
      <c r="J23641"/>
      <c r="K23641"/>
      <c r="L23641"/>
      <c r="M23641"/>
      <c r="N23641"/>
      <c r="O23641"/>
    </row>
    <row r="23642" spans="1:15">
      <c r="A23642"/>
      <c r="B23642"/>
      <c r="C23642"/>
      <c r="D23642" s="67"/>
      <c r="E23642"/>
      <c r="F23642"/>
      <c r="G23642"/>
      <c r="H23642" s="67"/>
      <c r="I23642"/>
      <c r="J23642"/>
      <c r="K23642"/>
      <c r="L23642"/>
      <c r="M23642"/>
      <c r="N23642"/>
      <c r="O23642"/>
    </row>
    <row r="23643" spans="1:15">
      <c r="A23643"/>
      <c r="B23643"/>
      <c r="C23643"/>
      <c r="D23643" s="67"/>
      <c r="E23643"/>
      <c r="F23643"/>
      <c r="G23643"/>
      <c r="H23643" s="67"/>
      <c r="I23643"/>
      <c r="J23643"/>
      <c r="K23643"/>
      <c r="L23643"/>
      <c r="M23643"/>
      <c r="N23643"/>
      <c r="O23643"/>
    </row>
    <row r="23644" spans="1:15">
      <c r="A23644"/>
      <c r="B23644"/>
      <c r="C23644"/>
      <c r="D23644" s="67"/>
      <c r="E23644"/>
      <c r="F23644"/>
      <c r="G23644"/>
      <c r="H23644" s="67"/>
      <c r="I23644"/>
      <c r="J23644"/>
      <c r="K23644"/>
      <c r="L23644"/>
      <c r="M23644"/>
      <c r="N23644"/>
      <c r="O23644"/>
    </row>
    <row r="23645" spans="1:15">
      <c r="A23645"/>
      <c r="B23645"/>
      <c r="C23645"/>
      <c r="D23645" s="67"/>
      <c r="E23645"/>
      <c r="F23645"/>
      <c r="G23645"/>
      <c r="H23645" s="67"/>
      <c r="I23645"/>
      <c r="J23645"/>
      <c r="K23645"/>
      <c r="L23645"/>
      <c r="M23645"/>
      <c r="N23645"/>
      <c r="O23645"/>
    </row>
    <row r="23646" spans="1:15">
      <c r="A23646"/>
      <c r="B23646"/>
      <c r="C23646"/>
      <c r="D23646" s="67"/>
      <c r="E23646"/>
      <c r="F23646"/>
      <c r="G23646"/>
      <c r="H23646" s="67"/>
      <c r="I23646"/>
      <c r="J23646"/>
      <c r="K23646"/>
      <c r="L23646"/>
      <c r="M23646"/>
      <c r="N23646"/>
      <c r="O23646"/>
    </row>
    <row r="23647" spans="1:15">
      <c r="A23647"/>
      <c r="B23647"/>
      <c r="C23647"/>
      <c r="D23647" s="67"/>
      <c r="E23647"/>
      <c r="F23647"/>
      <c r="G23647"/>
      <c r="H23647" s="67"/>
      <c r="I23647"/>
      <c r="J23647"/>
      <c r="K23647"/>
      <c r="L23647"/>
      <c r="M23647"/>
      <c r="N23647"/>
      <c r="O23647"/>
    </row>
    <row r="23648" spans="1:15">
      <c r="A23648"/>
      <c r="B23648"/>
      <c r="C23648"/>
      <c r="D23648" s="67"/>
      <c r="E23648"/>
      <c r="F23648"/>
      <c r="G23648"/>
      <c r="H23648" s="67"/>
      <c r="I23648"/>
      <c r="J23648"/>
      <c r="K23648"/>
      <c r="L23648"/>
      <c r="M23648"/>
      <c r="N23648"/>
      <c r="O23648"/>
    </row>
    <row r="23649" spans="1:15">
      <c r="A23649"/>
      <c r="B23649"/>
      <c r="C23649"/>
      <c r="D23649" s="67"/>
      <c r="E23649"/>
      <c r="F23649"/>
      <c r="G23649"/>
      <c r="H23649" s="67"/>
      <c r="I23649"/>
      <c r="J23649"/>
      <c r="K23649"/>
      <c r="L23649"/>
      <c r="M23649"/>
      <c r="N23649"/>
      <c r="O23649"/>
    </row>
    <row r="23650" spans="1:15">
      <c r="A23650"/>
      <c r="B23650"/>
      <c r="C23650"/>
      <c r="D23650" s="67"/>
      <c r="E23650"/>
      <c r="F23650"/>
      <c r="G23650"/>
      <c r="H23650" s="67"/>
      <c r="I23650"/>
      <c r="J23650"/>
      <c r="K23650"/>
      <c r="L23650"/>
      <c r="M23650"/>
      <c r="N23650"/>
      <c r="O23650"/>
    </row>
    <row r="23651" spans="1:15">
      <c r="A23651"/>
      <c r="B23651"/>
      <c r="C23651"/>
      <c r="D23651" s="67"/>
      <c r="E23651"/>
      <c r="F23651"/>
      <c r="G23651"/>
      <c r="H23651" s="67"/>
      <c r="I23651"/>
      <c r="J23651"/>
      <c r="K23651"/>
      <c r="L23651"/>
      <c r="M23651"/>
      <c r="N23651"/>
      <c r="O23651"/>
    </row>
    <row r="23652" spans="1:15">
      <c r="A23652"/>
      <c r="B23652"/>
      <c r="C23652"/>
      <c r="D23652" s="67"/>
      <c r="E23652"/>
      <c r="F23652"/>
      <c r="G23652"/>
      <c r="H23652" s="67"/>
      <c r="I23652"/>
      <c r="J23652"/>
      <c r="K23652"/>
      <c r="L23652"/>
      <c r="M23652"/>
      <c r="N23652"/>
      <c r="O23652"/>
    </row>
    <row r="23653" spans="1:15">
      <c r="A23653"/>
      <c r="B23653"/>
      <c r="C23653"/>
      <c r="D23653" s="67"/>
      <c r="E23653"/>
      <c r="F23653"/>
      <c r="G23653"/>
      <c r="H23653" s="67"/>
      <c r="I23653"/>
      <c r="J23653"/>
      <c r="K23653"/>
      <c r="L23653"/>
      <c r="M23653"/>
      <c r="N23653"/>
      <c r="O23653"/>
    </row>
    <row r="23654" spans="1:15">
      <c r="A23654"/>
      <c r="B23654"/>
      <c r="C23654"/>
      <c r="D23654" s="67"/>
      <c r="E23654"/>
      <c r="F23654"/>
      <c r="G23654"/>
      <c r="H23654" s="67"/>
      <c r="I23654"/>
      <c r="J23654"/>
      <c r="K23654"/>
      <c r="L23654"/>
      <c r="M23654"/>
      <c r="N23654"/>
      <c r="O23654"/>
    </row>
    <row r="23655" spans="1:15">
      <c r="A23655"/>
      <c r="B23655"/>
      <c r="C23655"/>
      <c r="D23655" s="67"/>
      <c r="E23655"/>
      <c r="F23655"/>
      <c r="G23655"/>
      <c r="H23655" s="67"/>
      <c r="I23655"/>
      <c r="J23655"/>
      <c r="K23655"/>
      <c r="L23655"/>
      <c r="M23655"/>
      <c r="N23655"/>
      <c r="O23655"/>
    </row>
    <row r="23656" spans="1:15">
      <c r="A23656"/>
      <c r="B23656"/>
      <c r="C23656"/>
      <c r="D23656" s="67"/>
      <c r="E23656"/>
      <c r="F23656"/>
      <c r="G23656"/>
      <c r="H23656" s="67"/>
      <c r="I23656"/>
      <c r="J23656"/>
      <c r="K23656"/>
      <c r="L23656"/>
      <c r="M23656"/>
      <c r="N23656"/>
      <c r="O23656"/>
    </row>
    <row r="23657" spans="1:15">
      <c r="A23657"/>
      <c r="B23657"/>
      <c r="C23657"/>
      <c r="D23657" s="67"/>
      <c r="E23657"/>
      <c r="F23657"/>
      <c r="G23657"/>
      <c r="H23657" s="67"/>
      <c r="I23657"/>
      <c r="J23657"/>
      <c r="K23657"/>
      <c r="L23657"/>
      <c r="M23657"/>
      <c r="N23657"/>
      <c r="O23657"/>
    </row>
    <row r="23658" spans="1:15">
      <c r="A23658"/>
      <c r="B23658"/>
      <c r="C23658"/>
      <c r="D23658" s="67"/>
      <c r="E23658"/>
      <c r="F23658"/>
      <c r="G23658"/>
      <c r="H23658" s="67"/>
      <c r="I23658"/>
      <c r="J23658"/>
      <c r="K23658"/>
      <c r="L23658"/>
      <c r="M23658"/>
      <c r="N23658"/>
      <c r="O23658"/>
    </row>
    <row r="23659" spans="1:15">
      <c r="A23659"/>
      <c r="B23659"/>
      <c r="C23659"/>
      <c r="D23659" s="67"/>
      <c r="E23659"/>
      <c r="F23659"/>
      <c r="G23659"/>
      <c r="H23659" s="67"/>
      <c r="I23659"/>
      <c r="J23659"/>
      <c r="K23659"/>
      <c r="L23659"/>
      <c r="M23659"/>
      <c r="N23659"/>
      <c r="O23659"/>
    </row>
    <row r="23660" spans="1:15">
      <c r="A23660"/>
      <c r="B23660"/>
      <c r="C23660"/>
      <c r="D23660" s="67"/>
      <c r="E23660"/>
      <c r="F23660"/>
      <c r="G23660"/>
      <c r="H23660" s="67"/>
      <c r="I23660"/>
      <c r="J23660"/>
      <c r="K23660"/>
      <c r="L23660"/>
      <c r="M23660"/>
      <c r="N23660"/>
      <c r="O23660"/>
    </row>
    <row r="23661" spans="1:15">
      <c r="A23661"/>
      <c r="B23661"/>
      <c r="C23661"/>
      <c r="D23661" s="67"/>
      <c r="E23661"/>
      <c r="F23661"/>
      <c r="G23661"/>
      <c r="H23661" s="67"/>
      <c r="I23661"/>
      <c r="J23661"/>
      <c r="K23661"/>
      <c r="L23661"/>
      <c r="M23661"/>
      <c r="N23661"/>
      <c r="O23661"/>
    </row>
    <row r="23662" spans="1:15">
      <c r="A23662"/>
      <c r="B23662"/>
      <c r="C23662"/>
      <c r="D23662" s="67"/>
      <c r="E23662"/>
      <c r="F23662"/>
      <c r="G23662"/>
      <c r="H23662" s="67"/>
      <c r="I23662"/>
      <c r="J23662"/>
      <c r="K23662"/>
      <c r="L23662"/>
      <c r="M23662"/>
      <c r="N23662"/>
      <c r="O23662"/>
    </row>
    <row r="23663" spans="1:15">
      <c r="A23663"/>
      <c r="B23663"/>
      <c r="C23663"/>
      <c r="D23663" s="67"/>
      <c r="E23663"/>
      <c r="F23663"/>
      <c r="G23663"/>
      <c r="H23663" s="67"/>
      <c r="I23663"/>
      <c r="J23663"/>
      <c r="K23663"/>
      <c r="L23663"/>
      <c r="M23663"/>
      <c r="N23663"/>
      <c r="O23663"/>
    </row>
    <row r="23664" spans="1:15">
      <c r="A23664"/>
      <c r="B23664"/>
      <c r="C23664"/>
      <c r="D23664" s="67"/>
      <c r="E23664"/>
      <c r="F23664"/>
      <c r="G23664"/>
      <c r="H23664" s="67"/>
      <c r="I23664"/>
      <c r="J23664"/>
      <c r="K23664"/>
      <c r="L23664"/>
      <c r="M23664"/>
      <c r="N23664"/>
      <c r="O23664"/>
    </row>
    <row r="23665" spans="1:15">
      <c r="A23665"/>
      <c r="B23665"/>
      <c r="C23665"/>
      <c r="D23665" s="67"/>
      <c r="E23665"/>
      <c r="F23665"/>
      <c r="G23665"/>
      <c r="H23665" s="67"/>
      <c r="I23665"/>
      <c r="J23665"/>
      <c r="K23665"/>
      <c r="L23665"/>
      <c r="M23665"/>
      <c r="N23665"/>
      <c r="O23665"/>
    </row>
    <row r="23666" spans="1:15">
      <c r="A23666"/>
      <c r="B23666"/>
      <c r="C23666"/>
      <c r="D23666" s="67"/>
      <c r="E23666"/>
      <c r="F23666"/>
      <c r="G23666"/>
      <c r="H23666" s="67"/>
      <c r="I23666"/>
      <c r="J23666"/>
      <c r="K23666"/>
      <c r="L23666"/>
      <c r="M23666"/>
      <c r="N23666"/>
      <c r="O23666"/>
    </row>
    <row r="23667" spans="1:15">
      <c r="A23667"/>
      <c r="B23667"/>
      <c r="C23667"/>
      <c r="D23667" s="67"/>
      <c r="E23667"/>
      <c r="F23667"/>
      <c r="G23667"/>
      <c r="H23667" s="67"/>
      <c r="I23667"/>
      <c r="J23667"/>
      <c r="K23667"/>
      <c r="L23667"/>
      <c r="M23667"/>
      <c r="N23667"/>
      <c r="O23667"/>
    </row>
    <row r="23668" spans="1:15">
      <c r="A23668"/>
      <c r="B23668"/>
      <c r="C23668"/>
      <c r="D23668" s="67"/>
      <c r="E23668"/>
      <c r="F23668"/>
      <c r="G23668"/>
      <c r="H23668" s="67"/>
      <c r="I23668"/>
      <c r="J23668"/>
      <c r="K23668"/>
      <c r="L23668"/>
      <c r="M23668"/>
      <c r="N23668"/>
      <c r="O23668"/>
    </row>
    <row r="23669" spans="1:15">
      <c r="A23669"/>
      <c r="B23669"/>
      <c r="C23669"/>
      <c r="D23669" s="67"/>
      <c r="E23669"/>
      <c r="F23669"/>
      <c r="G23669"/>
      <c r="H23669" s="67"/>
      <c r="I23669"/>
      <c r="J23669"/>
      <c r="K23669"/>
      <c r="L23669"/>
      <c r="M23669"/>
      <c r="N23669"/>
      <c r="O23669"/>
    </row>
    <row r="23670" spans="1:15">
      <c r="A23670"/>
      <c r="B23670"/>
      <c r="C23670"/>
      <c r="D23670" s="67"/>
      <c r="E23670"/>
      <c r="F23670"/>
      <c r="G23670"/>
      <c r="H23670" s="67"/>
      <c r="I23670"/>
      <c r="J23670"/>
      <c r="K23670"/>
      <c r="L23670"/>
      <c r="M23670"/>
      <c r="N23670"/>
      <c r="O23670"/>
    </row>
    <row r="23671" spans="1:15">
      <c r="A23671"/>
      <c r="B23671"/>
      <c r="C23671"/>
      <c r="D23671" s="67"/>
      <c r="E23671"/>
      <c r="F23671"/>
      <c r="G23671"/>
      <c r="H23671" s="67"/>
      <c r="I23671"/>
      <c r="J23671"/>
      <c r="K23671"/>
      <c r="L23671"/>
      <c r="M23671"/>
      <c r="N23671"/>
      <c r="O23671"/>
    </row>
    <row r="23672" spans="1:15">
      <c r="A23672"/>
      <c r="B23672"/>
      <c r="C23672"/>
      <c r="D23672" s="67"/>
      <c r="E23672"/>
      <c r="F23672"/>
      <c r="G23672"/>
      <c r="H23672" s="67"/>
      <c r="I23672"/>
      <c r="J23672"/>
      <c r="K23672"/>
      <c r="L23672"/>
      <c r="M23672"/>
      <c r="N23672"/>
      <c r="O23672"/>
    </row>
    <row r="23673" spans="1:15">
      <c r="A23673"/>
      <c r="B23673"/>
      <c r="C23673"/>
      <c r="D23673" s="67"/>
      <c r="E23673"/>
      <c r="F23673"/>
      <c r="G23673"/>
      <c r="H23673" s="67"/>
      <c r="I23673"/>
      <c r="J23673"/>
      <c r="K23673"/>
      <c r="L23673"/>
      <c r="M23673"/>
      <c r="N23673"/>
      <c r="O23673"/>
    </row>
    <row r="23674" spans="1:15">
      <c r="A23674"/>
      <c r="B23674"/>
      <c r="C23674"/>
      <c r="D23674" s="67"/>
      <c r="E23674"/>
      <c r="F23674"/>
      <c r="G23674"/>
      <c r="H23674" s="67"/>
      <c r="I23674"/>
      <c r="J23674"/>
      <c r="K23674"/>
      <c r="L23674"/>
      <c r="M23674"/>
      <c r="N23674"/>
      <c r="O23674"/>
    </row>
    <row r="23675" spans="1:15">
      <c r="A23675"/>
      <c r="B23675"/>
      <c r="C23675"/>
      <c r="D23675" s="67"/>
      <c r="E23675"/>
      <c r="F23675"/>
      <c r="G23675"/>
      <c r="H23675" s="67"/>
      <c r="I23675"/>
      <c r="J23675"/>
      <c r="K23675"/>
      <c r="L23675"/>
      <c r="M23675"/>
      <c r="N23675"/>
      <c r="O23675"/>
    </row>
    <row r="23676" spans="1:15">
      <c r="A23676"/>
      <c r="B23676"/>
      <c r="C23676"/>
      <c r="D23676" s="67"/>
      <c r="E23676"/>
      <c r="F23676"/>
      <c r="G23676"/>
      <c r="H23676" s="67"/>
      <c r="I23676"/>
      <c r="J23676"/>
      <c r="K23676"/>
      <c r="L23676"/>
      <c r="M23676"/>
      <c r="N23676"/>
      <c r="O23676"/>
    </row>
    <row r="23677" spans="1:15">
      <c r="A23677"/>
      <c r="B23677"/>
      <c r="C23677"/>
      <c r="D23677" s="67"/>
      <c r="E23677"/>
      <c r="F23677"/>
      <c r="G23677"/>
      <c r="H23677" s="67"/>
      <c r="I23677"/>
      <c r="J23677"/>
      <c r="K23677"/>
      <c r="L23677"/>
      <c r="M23677"/>
      <c r="N23677"/>
      <c r="O23677"/>
    </row>
    <row r="23678" spans="1:15">
      <c r="A23678"/>
      <c r="B23678"/>
      <c r="C23678"/>
      <c r="D23678" s="67"/>
      <c r="E23678"/>
      <c r="F23678"/>
      <c r="G23678"/>
      <c r="H23678" s="67"/>
      <c r="I23678"/>
      <c r="J23678"/>
      <c r="K23678"/>
      <c r="L23678"/>
      <c r="M23678"/>
      <c r="N23678"/>
      <c r="O23678"/>
    </row>
    <row r="23679" spans="1:15">
      <c r="A23679"/>
      <c r="B23679"/>
      <c r="C23679"/>
      <c r="D23679" s="67"/>
      <c r="E23679"/>
      <c r="F23679"/>
      <c r="G23679"/>
      <c r="H23679" s="67"/>
      <c r="I23679"/>
      <c r="J23679"/>
      <c r="K23679"/>
      <c r="L23679"/>
      <c r="M23679"/>
      <c r="N23679"/>
      <c r="O23679"/>
    </row>
    <row r="23680" spans="1:15">
      <c r="A23680"/>
      <c r="B23680"/>
      <c r="C23680"/>
      <c r="D23680" s="67"/>
      <c r="E23680"/>
      <c r="F23680"/>
      <c r="G23680"/>
      <c r="H23680" s="67"/>
      <c r="I23680"/>
      <c r="J23680"/>
      <c r="K23680"/>
      <c r="L23680"/>
      <c r="M23680"/>
      <c r="N23680"/>
      <c r="O23680"/>
    </row>
    <row r="23681" spans="1:15">
      <c r="A23681"/>
      <c r="B23681"/>
      <c r="C23681"/>
      <c r="D23681" s="67"/>
      <c r="E23681"/>
      <c r="F23681"/>
      <c r="G23681"/>
      <c r="H23681" s="67"/>
      <c r="I23681"/>
      <c r="J23681"/>
      <c r="K23681"/>
      <c r="L23681"/>
      <c r="M23681"/>
      <c r="N23681"/>
      <c r="O23681"/>
    </row>
    <row r="23682" spans="1:15">
      <c r="A23682"/>
      <c r="B23682"/>
      <c r="C23682"/>
      <c r="D23682" s="67"/>
      <c r="E23682"/>
      <c r="F23682"/>
      <c r="G23682"/>
      <c r="H23682" s="67"/>
      <c r="I23682"/>
      <c r="J23682"/>
      <c r="K23682"/>
      <c r="L23682"/>
      <c r="M23682"/>
      <c r="N23682"/>
      <c r="O23682"/>
    </row>
    <row r="23683" spans="1:15">
      <c r="A23683"/>
      <c r="B23683"/>
      <c r="C23683"/>
      <c r="D23683" s="67"/>
      <c r="E23683"/>
      <c r="F23683"/>
      <c r="G23683"/>
      <c r="H23683" s="67"/>
      <c r="I23683"/>
      <c r="J23683"/>
      <c r="K23683"/>
      <c r="L23683"/>
      <c r="M23683"/>
      <c r="N23683"/>
      <c r="O23683"/>
    </row>
    <row r="23684" spans="1:15">
      <c r="A23684"/>
      <c r="B23684"/>
      <c r="C23684"/>
      <c r="D23684" s="67"/>
      <c r="E23684"/>
      <c r="F23684"/>
      <c r="G23684"/>
      <c r="H23684" s="67"/>
      <c r="I23684"/>
      <c r="J23684"/>
      <c r="K23684"/>
      <c r="L23684"/>
      <c r="M23684"/>
      <c r="N23684"/>
      <c r="O23684"/>
    </row>
    <row r="23685" spans="1:15">
      <c r="A23685"/>
      <c r="B23685"/>
      <c r="C23685"/>
      <c r="D23685" s="67"/>
      <c r="E23685"/>
      <c r="F23685"/>
      <c r="G23685"/>
      <c r="H23685" s="67"/>
      <c r="I23685"/>
      <c r="J23685"/>
      <c r="K23685"/>
      <c r="L23685"/>
      <c r="M23685"/>
      <c r="N23685"/>
      <c r="O23685"/>
    </row>
    <row r="23686" spans="1:15">
      <c r="A23686"/>
      <c r="B23686"/>
      <c r="C23686"/>
      <c r="D23686" s="67"/>
      <c r="E23686"/>
      <c r="F23686"/>
      <c r="G23686"/>
      <c r="H23686" s="67"/>
      <c r="I23686"/>
      <c r="J23686"/>
      <c r="K23686"/>
      <c r="L23686"/>
      <c r="M23686"/>
      <c r="N23686"/>
      <c r="O23686"/>
    </row>
    <row r="23687" spans="1:15">
      <c r="A23687"/>
      <c r="B23687"/>
      <c r="C23687"/>
      <c r="D23687" s="67"/>
      <c r="E23687"/>
      <c r="F23687"/>
      <c r="G23687"/>
      <c r="H23687" s="67"/>
      <c r="I23687"/>
      <c r="J23687"/>
      <c r="K23687"/>
      <c r="L23687"/>
      <c r="M23687"/>
      <c r="N23687"/>
      <c r="O23687"/>
    </row>
    <row r="23688" spans="1:15">
      <c r="A23688"/>
      <c r="B23688"/>
      <c r="C23688"/>
      <c r="D23688" s="67"/>
      <c r="E23688"/>
      <c r="F23688"/>
      <c r="G23688"/>
      <c r="H23688" s="67"/>
      <c r="I23688"/>
      <c r="J23688"/>
      <c r="K23688"/>
      <c r="L23688"/>
      <c r="M23688"/>
      <c r="N23688"/>
      <c r="O23688"/>
    </row>
    <row r="23689" spans="1:15">
      <c r="A23689"/>
      <c r="B23689"/>
      <c r="C23689"/>
      <c r="D23689" s="67"/>
      <c r="E23689"/>
      <c r="F23689"/>
      <c r="G23689"/>
      <c r="H23689" s="67"/>
      <c r="I23689"/>
      <c r="J23689"/>
      <c r="K23689"/>
      <c r="L23689"/>
      <c r="M23689"/>
      <c r="N23689"/>
      <c r="O23689"/>
    </row>
    <row r="23690" spans="1:15">
      <c r="A23690"/>
      <c r="B23690"/>
      <c r="C23690"/>
      <c r="D23690" s="67"/>
      <c r="E23690"/>
      <c r="F23690"/>
      <c r="G23690"/>
      <c r="H23690" s="67"/>
      <c r="I23690"/>
      <c r="J23690"/>
      <c r="K23690"/>
      <c r="L23690"/>
      <c r="M23690"/>
      <c r="N23690"/>
      <c r="O23690"/>
    </row>
    <row r="23691" spans="1:15">
      <c r="A23691"/>
      <c r="B23691"/>
      <c r="C23691"/>
      <c r="D23691" s="67"/>
      <c r="E23691"/>
      <c r="F23691"/>
      <c r="G23691"/>
      <c r="H23691" s="67"/>
      <c r="I23691"/>
      <c r="J23691"/>
      <c r="K23691"/>
      <c r="L23691"/>
      <c r="M23691"/>
      <c r="N23691"/>
      <c r="O23691"/>
    </row>
    <row r="23692" spans="1:15">
      <c r="A23692"/>
      <c r="B23692"/>
      <c r="C23692"/>
      <c r="D23692" s="67"/>
      <c r="E23692"/>
      <c r="F23692"/>
      <c r="G23692"/>
      <c r="H23692" s="67"/>
      <c r="I23692"/>
      <c r="J23692"/>
      <c r="K23692"/>
      <c r="L23692"/>
      <c r="M23692"/>
      <c r="N23692"/>
      <c r="O23692"/>
    </row>
    <row r="23693" spans="1:15">
      <c r="A23693"/>
      <c r="B23693"/>
      <c r="C23693"/>
      <c r="D23693" s="67"/>
      <c r="E23693"/>
      <c r="F23693"/>
      <c r="G23693"/>
      <c r="H23693" s="67"/>
      <c r="I23693"/>
      <c r="J23693"/>
      <c r="K23693"/>
      <c r="L23693"/>
      <c r="M23693"/>
      <c r="N23693"/>
      <c r="O23693"/>
    </row>
    <row r="23694" spans="1:15">
      <c r="A23694"/>
      <c r="B23694"/>
      <c r="C23694"/>
      <c r="D23694" s="67"/>
      <c r="E23694"/>
      <c r="F23694"/>
      <c r="G23694"/>
      <c r="H23694" s="67"/>
      <c r="I23694"/>
      <c r="J23694"/>
      <c r="K23694"/>
      <c r="L23694"/>
      <c r="M23694"/>
      <c r="N23694"/>
      <c r="O23694"/>
    </row>
    <row r="23695" spans="1:15">
      <c r="A23695"/>
      <c r="B23695"/>
      <c r="C23695"/>
      <c r="D23695" s="67"/>
      <c r="E23695"/>
      <c r="F23695"/>
      <c r="G23695"/>
      <c r="H23695" s="67"/>
      <c r="I23695"/>
      <c r="J23695"/>
      <c r="K23695"/>
      <c r="L23695"/>
      <c r="M23695"/>
      <c r="N23695"/>
      <c r="O23695"/>
    </row>
    <row r="23696" spans="1:15">
      <c r="A23696"/>
      <c r="B23696"/>
      <c r="C23696"/>
      <c r="D23696" s="67"/>
      <c r="E23696"/>
      <c r="F23696"/>
      <c r="G23696"/>
      <c r="H23696" s="67"/>
      <c r="I23696"/>
      <c r="J23696"/>
      <c r="K23696"/>
      <c r="L23696"/>
      <c r="M23696"/>
      <c r="N23696"/>
      <c r="O23696"/>
    </row>
    <row r="23697" spans="1:15">
      <c r="A23697"/>
      <c r="B23697"/>
      <c r="C23697"/>
      <c r="D23697" s="67"/>
      <c r="E23697"/>
      <c r="F23697"/>
      <c r="G23697"/>
      <c r="H23697" s="67"/>
      <c r="I23697"/>
      <c r="J23697"/>
      <c r="K23697"/>
      <c r="L23697"/>
      <c r="M23697"/>
      <c r="N23697"/>
      <c r="O23697"/>
    </row>
    <row r="23698" spans="1:15">
      <c r="A23698"/>
      <c r="B23698"/>
      <c r="C23698"/>
      <c r="D23698" s="67"/>
      <c r="E23698"/>
      <c r="F23698"/>
      <c r="G23698"/>
      <c r="H23698" s="67"/>
      <c r="I23698"/>
      <c r="J23698"/>
      <c r="K23698"/>
      <c r="L23698"/>
      <c r="M23698"/>
      <c r="N23698"/>
      <c r="O23698"/>
    </row>
    <row r="23699" spans="1:15">
      <c r="A23699"/>
      <c r="B23699"/>
      <c r="C23699"/>
      <c r="D23699" s="67"/>
      <c r="E23699"/>
      <c r="F23699"/>
      <c r="G23699"/>
      <c r="H23699" s="67"/>
      <c r="I23699"/>
      <c r="J23699"/>
      <c r="K23699"/>
      <c r="L23699"/>
      <c r="M23699"/>
      <c r="N23699"/>
      <c r="O23699"/>
    </row>
    <row r="23700" spans="1:15">
      <c r="A23700"/>
      <c r="B23700"/>
      <c r="C23700"/>
      <c r="D23700" s="67"/>
      <c r="E23700"/>
      <c r="F23700"/>
      <c r="G23700"/>
      <c r="H23700" s="67"/>
      <c r="I23700"/>
      <c r="J23700"/>
      <c r="K23700"/>
      <c r="L23700"/>
      <c r="M23700"/>
      <c r="N23700"/>
      <c r="O23700"/>
    </row>
    <row r="23701" spans="1:15">
      <c r="A23701"/>
      <c r="B23701"/>
      <c r="C23701"/>
      <c r="D23701" s="67"/>
      <c r="E23701"/>
      <c r="F23701"/>
      <c r="G23701"/>
      <c r="H23701" s="67"/>
      <c r="I23701"/>
      <c r="J23701"/>
      <c r="K23701"/>
      <c r="L23701"/>
      <c r="M23701"/>
      <c r="N23701"/>
      <c r="O23701"/>
    </row>
    <row r="23702" spans="1:15">
      <c r="A23702"/>
      <c r="B23702"/>
      <c r="C23702"/>
      <c r="D23702" s="67"/>
      <c r="E23702"/>
      <c r="F23702"/>
      <c r="G23702"/>
      <c r="H23702" s="67"/>
      <c r="I23702"/>
      <c r="J23702"/>
      <c r="K23702"/>
      <c r="L23702"/>
      <c r="M23702"/>
      <c r="N23702"/>
      <c r="O23702"/>
    </row>
    <row r="23703" spans="1:15">
      <c r="A23703"/>
      <c r="B23703"/>
      <c r="C23703"/>
      <c r="D23703" s="67"/>
      <c r="E23703"/>
      <c r="F23703"/>
      <c r="G23703"/>
      <c r="H23703" s="67"/>
      <c r="I23703"/>
      <c r="J23703"/>
      <c r="K23703"/>
      <c r="L23703"/>
      <c r="M23703"/>
      <c r="N23703"/>
      <c r="O23703"/>
    </row>
    <row r="23704" spans="1:15">
      <c r="A23704"/>
      <c r="B23704"/>
      <c r="C23704"/>
      <c r="D23704" s="67"/>
      <c r="E23704"/>
      <c r="F23704"/>
      <c r="G23704"/>
      <c r="H23704" s="67"/>
      <c r="I23704"/>
      <c r="J23704"/>
      <c r="K23704"/>
      <c r="L23704"/>
      <c r="M23704"/>
      <c r="N23704"/>
      <c r="O23704"/>
    </row>
    <row r="23705" spans="1:15">
      <c r="A23705"/>
      <c r="B23705"/>
      <c r="C23705"/>
      <c r="D23705" s="67"/>
      <c r="E23705"/>
      <c r="F23705"/>
      <c r="G23705"/>
      <c r="H23705" s="67"/>
      <c r="I23705"/>
      <c r="J23705"/>
      <c r="K23705"/>
      <c r="L23705"/>
      <c r="M23705"/>
      <c r="N23705"/>
      <c r="O23705"/>
    </row>
    <row r="23706" spans="1:15">
      <c r="A23706"/>
      <c r="B23706"/>
      <c r="C23706"/>
      <c r="D23706" s="67"/>
      <c r="E23706"/>
      <c r="F23706"/>
      <c r="G23706"/>
      <c r="H23706" s="67"/>
      <c r="I23706"/>
      <c r="J23706"/>
      <c r="K23706"/>
      <c r="L23706"/>
      <c r="M23706"/>
      <c r="N23706"/>
      <c r="O23706"/>
    </row>
    <row r="23707" spans="1:15">
      <c r="A23707"/>
      <c r="B23707"/>
      <c r="C23707"/>
      <c r="D23707" s="67"/>
      <c r="E23707"/>
      <c r="F23707"/>
      <c r="G23707"/>
      <c r="H23707" s="67"/>
      <c r="I23707"/>
      <c r="J23707"/>
      <c r="K23707"/>
      <c r="L23707"/>
      <c r="M23707"/>
      <c r="N23707"/>
      <c r="O23707"/>
    </row>
    <row r="23708" spans="1:15">
      <c r="A23708"/>
      <c r="B23708"/>
      <c r="C23708"/>
      <c r="D23708" s="67"/>
      <c r="E23708"/>
      <c r="F23708"/>
      <c r="G23708"/>
      <c r="H23708" s="67"/>
      <c r="I23708"/>
      <c r="J23708"/>
      <c r="K23708"/>
      <c r="L23708"/>
      <c r="M23708"/>
      <c r="N23708"/>
      <c r="O23708"/>
    </row>
    <row r="23709" spans="1:15">
      <c r="A23709"/>
      <c r="B23709"/>
      <c r="C23709"/>
      <c r="D23709" s="67"/>
      <c r="E23709"/>
      <c r="F23709"/>
      <c r="G23709"/>
      <c r="H23709" s="67"/>
      <c r="I23709"/>
      <c r="J23709"/>
      <c r="K23709"/>
      <c r="L23709"/>
      <c r="M23709"/>
      <c r="N23709"/>
      <c r="O23709"/>
    </row>
    <row r="23710" spans="1:15">
      <c r="A23710"/>
      <c r="B23710"/>
      <c r="C23710"/>
      <c r="D23710" s="67"/>
      <c r="E23710"/>
      <c r="F23710"/>
      <c r="G23710"/>
      <c r="H23710" s="67"/>
      <c r="I23710"/>
      <c r="J23710"/>
      <c r="K23710"/>
      <c r="L23710"/>
      <c r="M23710"/>
      <c r="N23710"/>
      <c r="O23710"/>
    </row>
    <row r="23711" spans="1:15">
      <c r="A23711"/>
      <c r="B23711"/>
      <c r="C23711"/>
      <c r="D23711" s="67"/>
      <c r="E23711"/>
      <c r="F23711"/>
      <c r="G23711"/>
      <c r="H23711" s="67"/>
      <c r="I23711"/>
      <c r="J23711"/>
      <c r="K23711"/>
      <c r="L23711"/>
      <c r="M23711"/>
      <c r="N23711"/>
      <c r="O23711"/>
    </row>
    <row r="23712" spans="1:15">
      <c r="A23712"/>
      <c r="B23712"/>
      <c r="C23712"/>
      <c r="D23712" s="67"/>
      <c r="E23712"/>
      <c r="F23712"/>
      <c r="G23712"/>
      <c r="H23712" s="67"/>
      <c r="I23712"/>
      <c r="J23712"/>
      <c r="K23712"/>
      <c r="L23712"/>
      <c r="M23712"/>
      <c r="N23712"/>
      <c r="O23712"/>
    </row>
    <row r="23713" spans="1:15">
      <c r="A23713"/>
      <c r="B23713"/>
      <c r="C23713"/>
      <c r="D23713" s="67"/>
      <c r="E23713"/>
      <c r="F23713"/>
      <c r="G23713"/>
      <c r="H23713" s="67"/>
      <c r="I23713"/>
      <c r="J23713"/>
      <c r="K23713"/>
      <c r="L23713"/>
      <c r="M23713"/>
      <c r="N23713"/>
      <c r="O23713"/>
    </row>
    <row r="23714" spans="1:15">
      <c r="A23714"/>
      <c r="B23714"/>
      <c r="C23714"/>
      <c r="D23714" s="67"/>
      <c r="E23714"/>
      <c r="F23714"/>
      <c r="G23714"/>
      <c r="H23714" s="67"/>
      <c r="I23714"/>
      <c r="J23714"/>
      <c r="K23714"/>
      <c r="L23714"/>
      <c r="M23714"/>
      <c r="N23714"/>
      <c r="O23714"/>
    </row>
    <row r="23715" spans="1:15">
      <c r="A23715"/>
      <c r="B23715"/>
      <c r="C23715"/>
      <c r="D23715" s="67"/>
      <c r="E23715"/>
      <c r="F23715"/>
      <c r="G23715"/>
      <c r="H23715" s="67"/>
      <c r="I23715"/>
      <c r="J23715"/>
      <c r="K23715"/>
      <c r="L23715"/>
      <c r="M23715"/>
      <c r="N23715"/>
      <c r="O23715"/>
    </row>
    <row r="23716" spans="1:15">
      <c r="A23716"/>
      <c r="B23716"/>
      <c r="C23716"/>
      <c r="D23716" s="67"/>
      <c r="E23716"/>
      <c r="F23716"/>
      <c r="G23716"/>
      <c r="H23716" s="67"/>
      <c r="I23716"/>
      <c r="J23716"/>
      <c r="K23716"/>
      <c r="L23716"/>
      <c r="M23716"/>
      <c r="N23716"/>
      <c r="O23716"/>
    </row>
    <row r="23717" spans="1:15">
      <c r="A23717"/>
      <c r="B23717"/>
      <c r="C23717"/>
      <c r="D23717" s="67"/>
      <c r="E23717"/>
      <c r="F23717"/>
      <c r="G23717"/>
      <c r="H23717" s="67"/>
      <c r="I23717"/>
      <c r="J23717"/>
      <c r="K23717"/>
      <c r="L23717"/>
      <c r="M23717"/>
      <c r="N23717"/>
      <c r="O23717"/>
    </row>
    <row r="23718" spans="1:15">
      <c r="A23718"/>
      <c r="B23718"/>
      <c r="C23718"/>
      <c r="D23718" s="67"/>
      <c r="E23718"/>
      <c r="F23718"/>
      <c r="G23718"/>
      <c r="H23718" s="67"/>
      <c r="I23718"/>
      <c r="J23718"/>
      <c r="K23718"/>
      <c r="L23718"/>
      <c r="M23718"/>
      <c r="N23718"/>
      <c r="O23718"/>
    </row>
    <row r="23719" spans="1:15">
      <c r="A23719"/>
      <c r="B23719"/>
      <c r="C23719"/>
      <c r="D23719" s="67"/>
      <c r="E23719"/>
      <c r="F23719"/>
      <c r="G23719"/>
      <c r="H23719" s="67"/>
      <c r="I23719"/>
      <c r="J23719"/>
      <c r="K23719"/>
      <c r="L23719"/>
      <c r="M23719"/>
      <c r="N23719"/>
      <c r="O23719"/>
    </row>
    <row r="23720" spans="1:15">
      <c r="A23720"/>
      <c r="B23720"/>
      <c r="C23720"/>
      <c r="D23720" s="67"/>
      <c r="E23720"/>
      <c r="F23720"/>
      <c r="G23720"/>
      <c r="H23720" s="67"/>
      <c r="I23720"/>
      <c r="J23720"/>
      <c r="K23720"/>
      <c r="L23720"/>
      <c r="M23720"/>
      <c r="N23720"/>
      <c r="O23720"/>
    </row>
    <row r="23721" spans="1:15">
      <c r="A23721"/>
      <c r="B23721"/>
      <c r="C23721"/>
      <c r="D23721" s="67"/>
      <c r="E23721"/>
      <c r="F23721"/>
      <c r="G23721"/>
      <c r="H23721" s="67"/>
      <c r="I23721"/>
      <c r="J23721"/>
      <c r="K23721"/>
      <c r="L23721"/>
      <c r="M23721"/>
      <c r="N23721"/>
      <c r="O23721"/>
    </row>
    <row r="23722" spans="1:15">
      <c r="A23722"/>
      <c r="B23722"/>
      <c r="C23722"/>
      <c r="D23722" s="67"/>
      <c r="E23722"/>
      <c r="F23722"/>
      <c r="G23722"/>
      <c r="H23722" s="67"/>
      <c r="I23722"/>
      <c r="J23722"/>
      <c r="K23722"/>
      <c r="L23722"/>
      <c r="M23722"/>
      <c r="N23722"/>
      <c r="O23722"/>
    </row>
    <row r="23723" spans="1:15">
      <c r="A23723"/>
      <c r="B23723"/>
      <c r="C23723"/>
      <c r="D23723" s="67"/>
      <c r="E23723"/>
      <c r="F23723"/>
      <c r="G23723"/>
      <c r="H23723" s="67"/>
      <c r="I23723"/>
      <c r="J23723"/>
      <c r="K23723"/>
      <c r="L23723"/>
      <c r="M23723"/>
      <c r="N23723"/>
      <c r="O23723"/>
    </row>
    <row r="23724" spans="1:15">
      <c r="A23724"/>
      <c r="B23724"/>
      <c r="C23724"/>
      <c r="D23724" s="67"/>
      <c r="E23724"/>
      <c r="F23724"/>
      <c r="G23724"/>
      <c r="H23724" s="67"/>
      <c r="I23724"/>
      <c r="J23724"/>
      <c r="K23724"/>
      <c r="L23724"/>
      <c r="M23724"/>
      <c r="N23724"/>
      <c r="O23724"/>
    </row>
    <row r="23725" spans="1:15">
      <c r="A23725"/>
      <c r="B23725"/>
      <c r="C23725"/>
      <c r="D23725" s="67"/>
      <c r="E23725"/>
      <c r="F23725"/>
      <c r="G23725"/>
      <c r="H23725" s="67"/>
      <c r="I23725"/>
      <c r="J23725"/>
      <c r="K23725"/>
      <c r="L23725"/>
      <c r="M23725"/>
      <c r="N23725"/>
      <c r="O23725"/>
    </row>
    <row r="23726" spans="1:15">
      <c r="A23726"/>
      <c r="B23726"/>
      <c r="C23726"/>
      <c r="D23726" s="67"/>
      <c r="E23726"/>
      <c r="F23726"/>
      <c r="G23726"/>
      <c r="H23726" s="67"/>
      <c r="I23726"/>
      <c r="J23726"/>
      <c r="K23726"/>
      <c r="L23726"/>
      <c r="M23726"/>
      <c r="N23726"/>
      <c r="O23726"/>
    </row>
    <row r="23727" spans="1:15">
      <c r="A23727"/>
      <c r="B23727"/>
      <c r="C23727"/>
      <c r="D23727" s="67"/>
      <c r="E23727"/>
      <c r="F23727"/>
      <c r="G23727"/>
      <c r="H23727" s="67"/>
      <c r="I23727"/>
      <c r="J23727"/>
      <c r="K23727"/>
      <c r="L23727"/>
      <c r="M23727"/>
      <c r="N23727"/>
      <c r="O23727"/>
    </row>
    <row r="23728" spans="1:15">
      <c r="A23728"/>
      <c r="B23728"/>
      <c r="C23728"/>
      <c r="D23728" s="67"/>
      <c r="E23728"/>
      <c r="F23728"/>
      <c r="G23728"/>
      <c r="H23728" s="67"/>
      <c r="I23728"/>
      <c r="J23728"/>
      <c r="K23728"/>
      <c r="L23728"/>
      <c r="M23728"/>
      <c r="N23728"/>
      <c r="O23728"/>
    </row>
    <row r="23729" spans="1:15">
      <c r="A23729"/>
      <c r="B23729"/>
      <c r="C23729"/>
      <c r="D23729" s="67"/>
      <c r="E23729"/>
      <c r="F23729"/>
      <c r="G23729"/>
      <c r="H23729" s="67"/>
      <c r="I23729"/>
      <c r="J23729"/>
      <c r="K23729"/>
      <c r="L23729"/>
      <c r="M23729"/>
      <c r="N23729"/>
      <c r="O23729"/>
    </row>
    <row r="23730" spans="1:15">
      <c r="A23730"/>
      <c r="B23730"/>
      <c r="C23730"/>
      <c r="D23730" s="67"/>
      <c r="E23730"/>
      <c r="F23730"/>
      <c r="G23730"/>
      <c r="H23730" s="67"/>
      <c r="I23730"/>
      <c r="J23730"/>
      <c r="K23730"/>
      <c r="L23730"/>
      <c r="M23730"/>
      <c r="N23730"/>
      <c r="O23730"/>
    </row>
    <row r="23731" spans="1:15">
      <c r="A23731"/>
      <c r="B23731"/>
      <c r="C23731"/>
      <c r="D23731" s="67"/>
      <c r="E23731"/>
      <c r="F23731"/>
      <c r="G23731"/>
      <c r="H23731" s="67"/>
      <c r="I23731"/>
      <c r="J23731"/>
      <c r="K23731"/>
      <c r="L23731"/>
      <c r="M23731"/>
      <c r="N23731"/>
      <c r="O23731"/>
    </row>
    <row r="23732" spans="1:15">
      <c r="A23732"/>
      <c r="B23732"/>
      <c r="C23732"/>
      <c r="D23732" s="67"/>
      <c r="E23732"/>
      <c r="F23732"/>
      <c r="G23732"/>
      <c r="H23732" s="67"/>
      <c r="I23732"/>
      <c r="J23732"/>
      <c r="K23732"/>
      <c r="L23732"/>
      <c r="M23732"/>
      <c r="N23732"/>
      <c r="O23732"/>
    </row>
    <row r="23733" spans="1:15">
      <c r="A23733"/>
      <c r="B23733"/>
      <c r="C23733"/>
      <c r="D23733" s="67"/>
      <c r="E23733"/>
      <c r="F23733"/>
      <c r="G23733"/>
      <c r="H23733" s="67"/>
      <c r="I23733"/>
      <c r="J23733"/>
      <c r="K23733"/>
      <c r="L23733"/>
      <c r="M23733"/>
      <c r="N23733"/>
      <c r="O23733"/>
    </row>
    <row r="23734" spans="1:15">
      <c r="A23734"/>
      <c r="B23734"/>
      <c r="C23734"/>
      <c r="D23734" s="67"/>
      <c r="E23734"/>
      <c r="F23734"/>
      <c r="G23734"/>
      <c r="H23734" s="67"/>
      <c r="I23734"/>
      <c r="J23734"/>
      <c r="K23734"/>
      <c r="L23734"/>
      <c r="M23734"/>
      <c r="N23734"/>
      <c r="O23734"/>
    </row>
    <row r="23735" spans="1:15">
      <c r="A23735"/>
      <c r="B23735"/>
      <c r="C23735"/>
      <c r="D23735" s="67"/>
      <c r="E23735"/>
      <c r="F23735"/>
      <c r="G23735"/>
      <c r="H23735" s="67"/>
      <c r="I23735"/>
      <c r="J23735"/>
      <c r="K23735"/>
      <c r="L23735"/>
      <c r="M23735"/>
      <c r="N23735"/>
      <c r="O23735"/>
    </row>
    <row r="23736" spans="1:15">
      <c r="A23736"/>
      <c r="B23736"/>
      <c r="C23736"/>
      <c r="D23736" s="67"/>
      <c r="E23736"/>
      <c r="F23736"/>
      <c r="G23736"/>
      <c r="H23736" s="67"/>
      <c r="I23736"/>
      <c r="J23736"/>
      <c r="K23736"/>
      <c r="L23736"/>
      <c r="M23736"/>
      <c r="N23736"/>
      <c r="O23736"/>
    </row>
    <row r="23737" spans="1:15">
      <c r="A23737"/>
      <c r="B23737"/>
      <c r="C23737"/>
      <c r="D23737" s="67"/>
      <c r="E23737"/>
      <c r="F23737"/>
      <c r="G23737"/>
      <c r="H23737" s="67"/>
      <c r="I23737"/>
      <c r="J23737"/>
      <c r="K23737"/>
      <c r="L23737"/>
      <c r="M23737"/>
      <c r="N23737"/>
      <c r="O23737"/>
    </row>
    <row r="23738" spans="1:15">
      <c r="A23738"/>
      <c r="B23738"/>
      <c r="C23738"/>
      <c r="D23738" s="67"/>
      <c r="E23738"/>
      <c r="F23738"/>
      <c r="G23738"/>
      <c r="H23738" s="67"/>
      <c r="I23738"/>
      <c r="J23738"/>
      <c r="K23738"/>
      <c r="L23738"/>
      <c r="M23738"/>
      <c r="N23738"/>
      <c r="O23738"/>
    </row>
    <row r="23739" spans="1:15">
      <c r="A23739"/>
      <c r="B23739"/>
      <c r="C23739"/>
      <c r="D23739" s="67"/>
      <c r="E23739"/>
      <c r="F23739"/>
      <c r="G23739"/>
      <c r="H23739" s="67"/>
      <c r="I23739"/>
      <c r="J23739"/>
      <c r="K23739"/>
      <c r="L23739"/>
      <c r="M23739"/>
      <c r="N23739"/>
      <c r="O23739"/>
    </row>
    <row r="23740" spans="1:15">
      <c r="A23740"/>
      <c r="B23740"/>
      <c r="C23740"/>
      <c r="D23740" s="67"/>
      <c r="E23740"/>
      <c r="F23740"/>
      <c r="G23740"/>
      <c r="H23740" s="67"/>
      <c r="I23740"/>
      <c r="J23740"/>
      <c r="K23740"/>
      <c r="L23740"/>
      <c r="M23740"/>
      <c r="N23740"/>
      <c r="O23740"/>
    </row>
    <row r="23741" spans="1:15">
      <c r="A23741"/>
      <c r="B23741"/>
      <c r="C23741"/>
      <c r="D23741" s="67"/>
      <c r="E23741"/>
      <c r="F23741"/>
      <c r="G23741"/>
      <c r="H23741" s="67"/>
      <c r="I23741"/>
      <c r="J23741"/>
      <c r="K23741"/>
      <c r="L23741"/>
      <c r="M23741"/>
      <c r="N23741"/>
      <c r="O23741"/>
    </row>
    <row r="23742" spans="1:15">
      <c r="A23742"/>
      <c r="B23742"/>
      <c r="C23742"/>
      <c r="D23742" s="67"/>
      <c r="E23742"/>
      <c r="F23742"/>
      <c r="G23742"/>
      <c r="H23742" s="67"/>
      <c r="I23742"/>
      <c r="J23742"/>
      <c r="K23742"/>
      <c r="L23742"/>
      <c r="M23742"/>
      <c r="N23742"/>
      <c r="O23742"/>
    </row>
    <row r="23743" spans="1:15">
      <c r="A23743"/>
      <c r="B23743"/>
      <c r="C23743"/>
      <c r="D23743" s="67"/>
      <c r="E23743"/>
      <c r="F23743"/>
      <c r="G23743"/>
      <c r="H23743" s="67"/>
      <c r="I23743"/>
      <c r="J23743"/>
      <c r="K23743"/>
      <c r="L23743"/>
      <c r="M23743"/>
      <c r="N23743"/>
      <c r="O23743"/>
    </row>
    <row r="23744" spans="1:15">
      <c r="A23744"/>
      <c r="B23744"/>
      <c r="C23744"/>
      <c r="D23744" s="67"/>
      <c r="E23744"/>
      <c r="F23744"/>
      <c r="G23744"/>
      <c r="H23744" s="67"/>
      <c r="I23744"/>
      <c r="J23744"/>
      <c r="K23744"/>
      <c r="L23744"/>
      <c r="M23744"/>
      <c r="N23744"/>
      <c r="O23744"/>
    </row>
    <row r="23745" spans="1:15">
      <c r="A23745"/>
      <c r="B23745"/>
      <c r="C23745"/>
      <c r="D23745" s="67"/>
      <c r="E23745"/>
      <c r="F23745"/>
      <c r="G23745"/>
      <c r="H23745" s="67"/>
      <c r="I23745"/>
      <c r="J23745"/>
      <c r="K23745"/>
      <c r="L23745"/>
      <c r="M23745"/>
      <c r="N23745"/>
      <c r="O23745"/>
    </row>
    <row r="23746" spans="1:15">
      <c r="A23746"/>
      <c r="B23746"/>
      <c r="C23746"/>
      <c r="D23746" s="67"/>
      <c r="E23746"/>
      <c r="F23746"/>
      <c r="G23746"/>
      <c r="H23746" s="67"/>
      <c r="I23746"/>
      <c r="J23746"/>
      <c r="K23746"/>
      <c r="L23746"/>
      <c r="M23746"/>
      <c r="N23746"/>
      <c r="O23746"/>
    </row>
    <row r="23747" spans="1:15">
      <c r="A23747"/>
      <c r="B23747"/>
      <c r="C23747"/>
      <c r="D23747" s="67"/>
      <c r="E23747"/>
      <c r="F23747"/>
      <c r="G23747"/>
      <c r="H23747" s="67"/>
      <c r="I23747"/>
      <c r="J23747"/>
      <c r="K23747"/>
      <c r="L23747"/>
      <c r="M23747"/>
      <c r="N23747"/>
      <c r="O23747"/>
    </row>
    <row r="23748" spans="1:15">
      <c r="A23748"/>
      <c r="B23748"/>
      <c r="C23748"/>
      <c r="D23748" s="67"/>
      <c r="E23748"/>
      <c r="F23748"/>
      <c r="G23748"/>
      <c r="H23748" s="67"/>
      <c r="I23748"/>
      <c r="J23748"/>
      <c r="K23748"/>
      <c r="L23748"/>
      <c r="M23748"/>
      <c r="N23748"/>
      <c r="O23748"/>
    </row>
    <row r="23749" spans="1:15">
      <c r="A23749"/>
      <c r="B23749"/>
      <c r="C23749"/>
      <c r="D23749" s="67"/>
      <c r="E23749"/>
      <c r="F23749"/>
      <c r="G23749"/>
      <c r="H23749" s="67"/>
      <c r="I23749"/>
      <c r="J23749"/>
      <c r="K23749"/>
      <c r="L23749"/>
      <c r="M23749"/>
      <c r="N23749"/>
      <c r="O23749"/>
    </row>
    <row r="23750" spans="1:15">
      <c r="A23750"/>
      <c r="B23750"/>
      <c r="C23750"/>
      <c r="D23750" s="67"/>
      <c r="E23750"/>
      <c r="F23750"/>
      <c r="G23750"/>
      <c r="H23750" s="67"/>
      <c r="I23750"/>
      <c r="J23750"/>
      <c r="K23750"/>
      <c r="L23750"/>
      <c r="M23750"/>
      <c r="N23750"/>
      <c r="O23750"/>
    </row>
    <row r="23751" spans="1:15">
      <c r="A23751"/>
      <c r="B23751"/>
      <c r="C23751"/>
      <c r="D23751" s="67"/>
      <c r="E23751"/>
      <c r="F23751"/>
      <c r="G23751"/>
      <c r="H23751" s="67"/>
      <c r="I23751"/>
      <c r="J23751"/>
      <c r="K23751"/>
      <c r="L23751"/>
      <c r="M23751"/>
      <c r="N23751"/>
      <c r="O23751"/>
    </row>
    <row r="23752" spans="1:15">
      <c r="A23752"/>
      <c r="B23752"/>
      <c r="C23752"/>
      <c r="D23752" s="67"/>
      <c r="E23752"/>
      <c r="F23752"/>
      <c r="G23752"/>
      <c r="H23752" s="67"/>
      <c r="I23752"/>
      <c r="J23752"/>
      <c r="K23752"/>
      <c r="L23752"/>
      <c r="M23752"/>
      <c r="N23752"/>
      <c r="O23752"/>
    </row>
    <row r="23753" spans="1:15">
      <c r="A23753"/>
      <c r="B23753"/>
      <c r="C23753"/>
      <c r="D23753" s="67"/>
      <c r="E23753"/>
      <c r="F23753"/>
      <c r="G23753"/>
      <c r="H23753" s="67"/>
      <c r="I23753"/>
      <c r="J23753"/>
      <c r="K23753"/>
      <c r="L23753"/>
      <c r="M23753"/>
      <c r="N23753"/>
      <c r="O23753"/>
    </row>
    <row r="23754" spans="1:15">
      <c r="A23754"/>
      <c r="B23754"/>
      <c r="C23754"/>
      <c r="D23754" s="67"/>
      <c r="E23754"/>
      <c r="F23754"/>
      <c r="G23754"/>
      <c r="H23754" s="67"/>
      <c r="I23754"/>
      <c r="J23754"/>
      <c r="K23754"/>
      <c r="L23754"/>
      <c r="M23754"/>
      <c r="N23754"/>
      <c r="O23754"/>
    </row>
    <row r="23755" spans="1:15">
      <c r="A23755"/>
      <c r="B23755"/>
      <c r="C23755"/>
      <c r="D23755" s="67"/>
      <c r="E23755"/>
      <c r="F23755"/>
      <c r="G23755"/>
      <c r="H23755" s="67"/>
      <c r="I23755"/>
      <c r="J23755"/>
      <c r="K23755"/>
      <c r="L23755"/>
      <c r="M23755"/>
      <c r="N23755"/>
      <c r="O23755"/>
    </row>
    <row r="23756" spans="1:15">
      <c r="A23756"/>
      <c r="B23756"/>
      <c r="C23756"/>
      <c r="D23756" s="67"/>
      <c r="E23756"/>
      <c r="F23756"/>
      <c r="G23756"/>
      <c r="H23756" s="67"/>
      <c r="I23756"/>
      <c r="J23756"/>
      <c r="K23756"/>
      <c r="L23756"/>
      <c r="M23756"/>
      <c r="N23756"/>
      <c r="O23756"/>
    </row>
    <row r="23757" spans="1:15">
      <c r="A23757"/>
      <c r="B23757"/>
      <c r="C23757"/>
      <c r="D23757" s="67"/>
      <c r="E23757"/>
      <c r="F23757"/>
      <c r="G23757"/>
      <c r="H23757" s="67"/>
      <c r="I23757"/>
      <c r="J23757"/>
      <c r="K23757"/>
      <c r="L23757"/>
      <c r="M23757"/>
      <c r="N23757"/>
      <c r="O23757"/>
    </row>
    <row r="23758" spans="1:15">
      <c r="A23758"/>
      <c r="B23758"/>
      <c r="C23758"/>
      <c r="D23758" s="67"/>
      <c r="E23758"/>
      <c r="F23758"/>
      <c r="G23758"/>
      <c r="H23758" s="67"/>
      <c r="I23758"/>
      <c r="J23758"/>
      <c r="K23758"/>
      <c r="L23758"/>
      <c r="M23758"/>
      <c r="N23758"/>
      <c r="O23758"/>
    </row>
    <row r="23759" spans="1:15">
      <c r="A23759"/>
      <c r="B23759"/>
      <c r="C23759"/>
      <c r="D23759" s="67"/>
      <c r="E23759"/>
      <c r="F23759"/>
      <c r="G23759"/>
      <c r="H23759" s="67"/>
      <c r="I23759"/>
      <c r="J23759"/>
      <c r="K23759"/>
      <c r="L23759"/>
      <c r="M23759"/>
      <c r="N23759"/>
      <c r="O23759"/>
    </row>
    <row r="23760" spans="1:15">
      <c r="A23760"/>
      <c r="B23760"/>
      <c r="C23760"/>
      <c r="D23760" s="67"/>
      <c r="E23760"/>
      <c r="F23760"/>
      <c r="G23760"/>
      <c r="H23760" s="67"/>
      <c r="I23760"/>
      <c r="J23760"/>
      <c r="K23760"/>
      <c r="L23760"/>
      <c r="M23760"/>
      <c r="N23760"/>
      <c r="O23760"/>
    </row>
    <row r="23761" spans="1:15">
      <c r="A23761"/>
      <c r="B23761"/>
      <c r="C23761"/>
      <c r="D23761" s="67"/>
      <c r="E23761"/>
      <c r="F23761"/>
      <c r="G23761"/>
      <c r="H23761" s="67"/>
      <c r="I23761"/>
      <c r="J23761"/>
      <c r="K23761"/>
      <c r="L23761"/>
      <c r="M23761"/>
      <c r="N23761"/>
      <c r="O23761"/>
    </row>
    <row r="23762" spans="1:15">
      <c r="A23762"/>
      <c r="B23762"/>
      <c r="C23762"/>
      <c r="D23762" s="67"/>
      <c r="E23762"/>
      <c r="F23762"/>
      <c r="G23762"/>
      <c r="H23762" s="67"/>
      <c r="I23762"/>
      <c r="J23762"/>
      <c r="K23762"/>
      <c r="L23762"/>
      <c r="M23762"/>
      <c r="N23762"/>
      <c r="O23762"/>
    </row>
    <row r="23763" spans="1:15">
      <c r="A23763"/>
      <c r="B23763"/>
      <c r="C23763"/>
      <c r="D23763" s="67"/>
      <c r="E23763"/>
      <c r="F23763"/>
      <c r="G23763"/>
      <c r="H23763" s="67"/>
      <c r="I23763"/>
      <c r="J23763"/>
      <c r="K23763"/>
      <c r="L23763"/>
      <c r="M23763"/>
      <c r="N23763"/>
      <c r="O23763"/>
    </row>
    <row r="23764" spans="1:15">
      <c r="A23764"/>
      <c r="B23764"/>
      <c r="C23764"/>
      <c r="D23764" s="67"/>
      <c r="E23764"/>
      <c r="F23764"/>
      <c r="G23764"/>
      <c r="H23764" s="67"/>
      <c r="I23764"/>
      <c r="J23764"/>
      <c r="K23764"/>
      <c r="L23764"/>
      <c r="M23764"/>
      <c r="N23764"/>
      <c r="O23764"/>
    </row>
    <row r="23765" spans="1:15">
      <c r="A23765"/>
      <c r="B23765"/>
      <c r="C23765"/>
      <c r="D23765" s="67"/>
      <c r="E23765"/>
      <c r="F23765"/>
      <c r="G23765"/>
      <c r="H23765" s="67"/>
      <c r="I23765"/>
      <c r="J23765"/>
      <c r="K23765"/>
      <c r="L23765"/>
      <c r="M23765"/>
      <c r="N23765"/>
      <c r="O23765"/>
    </row>
    <row r="23766" spans="1:15">
      <c r="A23766"/>
      <c r="B23766"/>
      <c r="C23766"/>
      <c r="D23766" s="67"/>
      <c r="E23766"/>
      <c r="F23766"/>
      <c r="G23766"/>
      <c r="H23766" s="67"/>
      <c r="I23766"/>
      <c r="J23766"/>
      <c r="K23766"/>
      <c r="L23766"/>
      <c r="M23766"/>
      <c r="N23766"/>
      <c r="O23766"/>
    </row>
    <row r="23767" spans="1:15">
      <c r="A23767"/>
      <c r="B23767"/>
      <c r="C23767"/>
      <c r="D23767" s="67"/>
      <c r="E23767"/>
      <c r="F23767"/>
      <c r="G23767"/>
      <c r="H23767" s="67"/>
      <c r="I23767"/>
      <c r="J23767"/>
      <c r="K23767"/>
      <c r="L23767"/>
      <c r="M23767"/>
      <c r="N23767"/>
      <c r="O23767"/>
    </row>
    <row r="23768" spans="1:15">
      <c r="A23768"/>
      <c r="B23768"/>
      <c r="C23768"/>
      <c r="D23768" s="67"/>
      <c r="E23768"/>
      <c r="F23768"/>
      <c r="G23768"/>
      <c r="H23768" s="67"/>
      <c r="I23768"/>
      <c r="J23768"/>
      <c r="K23768"/>
      <c r="L23768"/>
      <c r="M23768"/>
      <c r="N23768"/>
      <c r="O23768"/>
    </row>
    <row r="23769" spans="1:15">
      <c r="A23769"/>
      <c r="B23769"/>
      <c r="C23769"/>
      <c r="D23769" s="67"/>
      <c r="E23769"/>
      <c r="F23769"/>
      <c r="G23769"/>
      <c r="H23769" s="67"/>
      <c r="I23769"/>
      <c r="J23769"/>
      <c r="K23769"/>
      <c r="L23769"/>
      <c r="M23769"/>
      <c r="N23769"/>
      <c r="O23769"/>
    </row>
    <row r="23770" spans="1:15">
      <c r="A23770"/>
      <c r="B23770"/>
      <c r="C23770"/>
      <c r="D23770" s="67"/>
      <c r="E23770"/>
      <c r="F23770"/>
      <c r="G23770"/>
      <c r="H23770" s="67"/>
      <c r="I23770"/>
      <c r="J23770"/>
      <c r="K23770"/>
      <c r="L23770"/>
      <c r="M23770"/>
      <c r="N23770"/>
      <c r="O23770"/>
    </row>
    <row r="23771" spans="1:15">
      <c r="A23771"/>
      <c r="B23771"/>
      <c r="C23771"/>
      <c r="D23771" s="67"/>
      <c r="E23771"/>
      <c r="F23771"/>
      <c r="G23771"/>
      <c r="H23771" s="67"/>
      <c r="I23771"/>
      <c r="J23771"/>
      <c r="K23771"/>
      <c r="L23771"/>
      <c r="M23771"/>
      <c r="N23771"/>
      <c r="O23771"/>
    </row>
    <row r="23772" spans="1:15">
      <c r="A23772"/>
      <c r="B23772"/>
      <c r="C23772"/>
      <c r="D23772" s="67"/>
      <c r="E23772"/>
      <c r="F23772"/>
      <c r="G23772"/>
      <c r="H23772" s="67"/>
      <c r="I23772"/>
      <c r="J23772"/>
      <c r="K23772"/>
      <c r="L23772"/>
      <c r="M23772"/>
      <c r="N23772"/>
      <c r="O23772"/>
    </row>
    <row r="23773" spans="1:15">
      <c r="A23773"/>
      <c r="B23773"/>
      <c r="C23773"/>
      <c r="D23773" s="67"/>
      <c r="E23773"/>
      <c r="F23773"/>
      <c r="G23773"/>
      <c r="H23773" s="67"/>
      <c r="I23773"/>
      <c r="J23773"/>
      <c r="K23773"/>
      <c r="L23773"/>
      <c r="M23773"/>
      <c r="N23773"/>
      <c r="O23773"/>
    </row>
    <row r="23774" spans="1:15">
      <c r="A23774"/>
      <c r="B23774"/>
      <c r="C23774"/>
      <c r="D23774" s="67"/>
      <c r="E23774"/>
      <c r="F23774"/>
      <c r="G23774"/>
      <c r="H23774" s="67"/>
      <c r="I23774"/>
      <c r="J23774"/>
      <c r="K23774"/>
      <c r="L23774"/>
      <c r="M23774"/>
      <c r="N23774"/>
      <c r="O23774"/>
    </row>
    <row r="23775" spans="1:15">
      <c r="A23775"/>
      <c r="B23775"/>
      <c r="C23775"/>
      <c r="D23775" s="67"/>
      <c r="E23775"/>
      <c r="F23775"/>
      <c r="G23775"/>
      <c r="H23775" s="67"/>
      <c r="I23775"/>
      <c r="J23775"/>
      <c r="K23775"/>
      <c r="L23775"/>
      <c r="M23775"/>
      <c r="N23775"/>
      <c r="O23775"/>
    </row>
    <row r="23776" spans="1:15">
      <c r="A23776"/>
      <c r="B23776"/>
      <c r="C23776"/>
      <c r="D23776" s="67"/>
      <c r="E23776"/>
      <c r="F23776"/>
      <c r="G23776"/>
      <c r="H23776" s="67"/>
      <c r="I23776"/>
      <c r="J23776"/>
      <c r="K23776"/>
      <c r="L23776"/>
      <c r="M23776"/>
      <c r="N23776"/>
      <c r="O23776"/>
    </row>
    <row r="23777" spans="1:15">
      <c r="A23777"/>
      <c r="B23777"/>
      <c r="C23777"/>
      <c r="D23777" s="67"/>
      <c r="E23777"/>
      <c r="F23777"/>
      <c r="G23777"/>
      <c r="H23777" s="67"/>
      <c r="I23777"/>
      <c r="J23777"/>
      <c r="K23777"/>
      <c r="L23777"/>
      <c r="M23777"/>
      <c r="N23777"/>
      <c r="O23777"/>
    </row>
    <row r="23778" spans="1:15">
      <c r="A23778"/>
      <c r="B23778"/>
      <c r="C23778"/>
      <c r="D23778" s="67"/>
      <c r="E23778"/>
      <c r="F23778"/>
      <c r="G23778"/>
      <c r="H23778" s="67"/>
      <c r="I23778"/>
      <c r="J23778"/>
      <c r="K23778"/>
      <c r="L23778"/>
      <c r="M23778"/>
      <c r="N23778"/>
      <c r="O23778"/>
    </row>
    <row r="23779" spans="1:15">
      <c r="A23779"/>
      <c r="B23779"/>
      <c r="C23779"/>
      <c r="D23779" s="67"/>
      <c r="E23779"/>
      <c r="F23779"/>
      <c r="G23779"/>
      <c r="H23779" s="67"/>
      <c r="I23779"/>
      <c r="J23779"/>
      <c r="K23779"/>
      <c r="L23779"/>
      <c r="M23779"/>
      <c r="N23779"/>
      <c r="O23779"/>
    </row>
    <row r="23780" spans="1:15">
      <c r="A23780"/>
      <c r="B23780"/>
      <c r="C23780"/>
      <c r="D23780" s="67"/>
      <c r="E23780"/>
      <c r="F23780"/>
      <c r="G23780"/>
      <c r="H23780" s="67"/>
      <c r="I23780"/>
      <c r="J23780"/>
      <c r="K23780"/>
      <c r="L23780"/>
      <c r="M23780"/>
      <c r="N23780"/>
      <c r="O23780"/>
    </row>
    <row r="23781" spans="1:15">
      <c r="A23781"/>
      <c r="B23781"/>
      <c r="C23781"/>
      <c r="D23781" s="67"/>
      <c r="E23781"/>
      <c r="F23781"/>
      <c r="G23781"/>
      <c r="H23781" s="67"/>
      <c r="I23781"/>
      <c r="J23781"/>
      <c r="K23781"/>
      <c r="L23781"/>
      <c r="M23781"/>
      <c r="N23781"/>
      <c r="O23781"/>
    </row>
    <row r="23782" spans="1:15">
      <c r="A23782"/>
      <c r="B23782"/>
      <c r="C23782"/>
      <c r="D23782" s="67"/>
      <c r="E23782"/>
      <c r="F23782"/>
      <c r="G23782"/>
      <c r="H23782" s="67"/>
      <c r="I23782"/>
      <c r="J23782"/>
      <c r="K23782"/>
      <c r="L23782"/>
      <c r="M23782"/>
      <c r="N23782"/>
      <c r="O23782"/>
    </row>
    <row r="23783" spans="1:15">
      <c r="A23783"/>
      <c r="B23783"/>
      <c r="C23783"/>
      <c r="D23783" s="67"/>
      <c r="E23783"/>
      <c r="F23783"/>
      <c r="G23783"/>
      <c r="H23783" s="67"/>
      <c r="I23783"/>
      <c r="J23783"/>
      <c r="K23783"/>
      <c r="L23783"/>
      <c r="M23783"/>
      <c r="N23783"/>
      <c r="O23783"/>
    </row>
    <row r="23784" spans="1:15">
      <c r="A23784"/>
      <c r="B23784"/>
      <c r="C23784"/>
      <c r="D23784" s="67"/>
      <c r="E23784"/>
      <c r="F23784"/>
      <c r="G23784"/>
      <c r="H23784" s="67"/>
      <c r="I23784"/>
      <c r="J23784"/>
      <c r="K23784"/>
      <c r="L23784"/>
      <c r="M23784"/>
      <c r="N23784"/>
      <c r="O23784"/>
    </row>
    <row r="23785" spans="1:15">
      <c r="A23785"/>
      <c r="B23785"/>
      <c r="C23785"/>
      <c r="D23785" s="67"/>
      <c r="E23785"/>
      <c r="F23785"/>
      <c r="G23785"/>
      <c r="H23785" s="67"/>
      <c r="I23785"/>
      <c r="J23785"/>
      <c r="K23785"/>
      <c r="L23785"/>
      <c r="M23785"/>
      <c r="N23785"/>
      <c r="O23785"/>
    </row>
    <row r="23786" spans="1:15">
      <c r="A23786"/>
      <c r="B23786"/>
      <c r="C23786"/>
      <c r="D23786" s="67"/>
      <c r="E23786"/>
      <c r="F23786"/>
      <c r="G23786"/>
      <c r="H23786" s="67"/>
      <c r="I23786"/>
      <c r="J23786"/>
      <c r="K23786"/>
      <c r="L23786"/>
      <c r="M23786"/>
      <c r="N23786"/>
      <c r="O23786"/>
    </row>
    <row r="23787" spans="1:15">
      <c r="A23787"/>
      <c r="B23787"/>
      <c r="C23787"/>
      <c r="D23787" s="67"/>
      <c r="E23787"/>
      <c r="F23787"/>
      <c r="G23787"/>
      <c r="H23787" s="67"/>
      <c r="I23787"/>
      <c r="J23787"/>
      <c r="K23787"/>
      <c r="L23787"/>
      <c r="M23787"/>
      <c r="N23787"/>
      <c r="O23787"/>
    </row>
    <row r="23788" spans="1:15">
      <c r="A23788"/>
      <c r="B23788"/>
      <c r="C23788"/>
      <c r="D23788" s="67"/>
      <c r="E23788"/>
      <c r="F23788"/>
      <c r="G23788"/>
      <c r="H23788" s="67"/>
      <c r="I23788"/>
      <c r="J23788"/>
      <c r="K23788"/>
      <c r="L23788"/>
      <c r="M23788"/>
      <c r="N23788"/>
      <c r="O23788"/>
    </row>
    <row r="23789" spans="1:15">
      <c r="A23789"/>
      <c r="B23789"/>
      <c r="C23789"/>
      <c r="D23789" s="67"/>
      <c r="E23789"/>
      <c r="F23789"/>
      <c r="G23789"/>
      <c r="H23789" s="67"/>
      <c r="I23789"/>
      <c r="J23789"/>
      <c r="K23789"/>
      <c r="L23789"/>
      <c r="M23789"/>
      <c r="N23789"/>
      <c r="O23789"/>
    </row>
    <row r="23790" spans="1:15">
      <c r="A23790"/>
      <c r="B23790"/>
      <c r="C23790"/>
      <c r="D23790" s="67"/>
      <c r="E23790"/>
      <c r="F23790"/>
      <c r="G23790"/>
      <c r="H23790" s="67"/>
      <c r="I23790"/>
      <c r="J23790"/>
      <c r="K23790"/>
      <c r="L23790"/>
      <c r="M23790"/>
      <c r="N23790"/>
      <c r="O23790"/>
    </row>
    <row r="23791" spans="1:15">
      <c r="A23791"/>
      <c r="B23791"/>
      <c r="C23791"/>
      <c r="D23791" s="67"/>
      <c r="E23791"/>
      <c r="F23791"/>
      <c r="G23791"/>
      <c r="H23791" s="67"/>
      <c r="I23791"/>
      <c r="J23791"/>
      <c r="K23791"/>
      <c r="L23791"/>
      <c r="M23791"/>
      <c r="N23791"/>
      <c r="O23791"/>
    </row>
    <row r="23792" spans="1:15">
      <c r="A23792"/>
      <c r="B23792"/>
      <c r="C23792"/>
      <c r="D23792" s="67"/>
      <c r="E23792"/>
      <c r="F23792"/>
      <c r="G23792"/>
      <c r="H23792" s="67"/>
      <c r="I23792"/>
      <c r="J23792"/>
      <c r="K23792"/>
      <c r="L23792"/>
      <c r="M23792"/>
      <c r="N23792"/>
      <c r="O23792"/>
    </row>
    <row r="23793" spans="1:15">
      <c r="A23793"/>
      <c r="B23793"/>
      <c r="C23793"/>
      <c r="D23793" s="67"/>
      <c r="E23793"/>
      <c r="F23793"/>
      <c r="G23793"/>
      <c r="H23793" s="67"/>
      <c r="I23793"/>
      <c r="J23793"/>
      <c r="K23793"/>
      <c r="L23793"/>
      <c r="M23793"/>
      <c r="N23793"/>
      <c r="O23793"/>
    </row>
    <row r="23794" spans="1:15">
      <c r="A23794"/>
      <c r="B23794"/>
      <c r="C23794"/>
      <c r="D23794" s="67"/>
      <c r="E23794"/>
      <c r="F23794"/>
      <c r="G23794"/>
      <c r="H23794" s="67"/>
      <c r="I23794"/>
      <c r="J23794"/>
      <c r="K23794"/>
      <c r="L23794"/>
      <c r="M23794"/>
      <c r="N23794"/>
      <c r="O23794"/>
    </row>
    <row r="23795" spans="1:15">
      <c r="A23795"/>
      <c r="B23795"/>
      <c r="C23795"/>
      <c r="D23795" s="67"/>
      <c r="E23795"/>
      <c r="F23795"/>
      <c r="G23795"/>
      <c r="H23795" s="67"/>
      <c r="I23795"/>
      <c r="J23795"/>
      <c r="K23795"/>
      <c r="L23795"/>
      <c r="M23795"/>
      <c r="N23795"/>
      <c r="O23795"/>
    </row>
    <row r="23796" spans="1:15">
      <c r="A23796"/>
      <c r="B23796"/>
      <c r="C23796"/>
      <c r="D23796" s="67"/>
      <c r="E23796"/>
      <c r="F23796"/>
      <c r="G23796"/>
      <c r="H23796" s="67"/>
      <c r="I23796"/>
      <c r="J23796"/>
      <c r="K23796"/>
      <c r="L23796"/>
      <c r="M23796"/>
      <c r="N23796"/>
      <c r="O23796"/>
    </row>
    <row r="23797" spans="1:15">
      <c r="A23797"/>
      <c r="B23797"/>
      <c r="C23797"/>
      <c r="D23797" s="67"/>
      <c r="E23797"/>
      <c r="F23797"/>
      <c r="G23797"/>
      <c r="H23797" s="67"/>
      <c r="I23797"/>
      <c r="J23797"/>
      <c r="K23797"/>
      <c r="L23797"/>
      <c r="M23797"/>
      <c r="N23797"/>
      <c r="O23797"/>
    </row>
    <row r="23798" spans="1:15">
      <c r="A23798"/>
      <c r="B23798"/>
      <c r="C23798"/>
      <c r="D23798" s="67"/>
      <c r="E23798"/>
      <c r="F23798"/>
      <c r="G23798"/>
      <c r="H23798" s="67"/>
      <c r="I23798"/>
      <c r="J23798"/>
      <c r="K23798"/>
      <c r="L23798"/>
      <c r="M23798"/>
      <c r="N23798"/>
      <c r="O23798"/>
    </row>
    <row r="23799" spans="1:15">
      <c r="A23799"/>
      <c r="B23799"/>
      <c r="C23799"/>
      <c r="D23799" s="67"/>
      <c r="E23799"/>
      <c r="F23799"/>
      <c r="G23799"/>
      <c r="H23799" s="67"/>
      <c r="I23799"/>
      <c r="J23799"/>
      <c r="K23799"/>
      <c r="L23799"/>
      <c r="M23799"/>
      <c r="N23799"/>
      <c r="O23799"/>
    </row>
    <row r="23800" spans="1:15">
      <c r="A23800"/>
      <c r="B23800"/>
      <c r="C23800"/>
      <c r="D23800" s="67"/>
      <c r="E23800"/>
      <c r="F23800"/>
      <c r="G23800"/>
      <c r="H23800" s="67"/>
      <c r="I23800"/>
      <c r="J23800"/>
      <c r="K23800"/>
      <c r="L23800"/>
      <c r="M23800"/>
      <c r="N23800"/>
      <c r="O23800"/>
    </row>
    <row r="23801" spans="1:15">
      <c r="A23801"/>
      <c r="B23801"/>
      <c r="C23801"/>
      <c r="D23801" s="67"/>
      <c r="E23801"/>
      <c r="F23801"/>
      <c r="G23801"/>
      <c r="H23801" s="67"/>
      <c r="I23801"/>
      <c r="J23801"/>
      <c r="K23801"/>
      <c r="L23801"/>
      <c r="M23801"/>
      <c r="N23801"/>
      <c r="O23801"/>
    </row>
    <row r="23802" spans="1:15">
      <c r="A23802"/>
      <c r="B23802"/>
      <c r="C23802"/>
      <c r="D23802" s="67"/>
      <c r="E23802"/>
      <c r="F23802"/>
      <c r="G23802"/>
      <c r="H23802" s="67"/>
      <c r="I23802"/>
      <c r="J23802"/>
      <c r="K23802"/>
      <c r="L23802"/>
      <c r="M23802"/>
      <c r="N23802"/>
      <c r="O23802"/>
    </row>
    <row r="23803" spans="1:15">
      <c r="A23803"/>
      <c r="B23803"/>
      <c r="C23803"/>
      <c r="D23803" s="67"/>
      <c r="E23803"/>
      <c r="F23803"/>
      <c r="G23803"/>
      <c r="H23803" s="67"/>
      <c r="I23803"/>
      <c r="J23803"/>
      <c r="K23803"/>
      <c r="L23803"/>
      <c r="M23803"/>
      <c r="N23803"/>
      <c r="O23803"/>
    </row>
    <row r="23804" spans="1:15">
      <c r="A23804"/>
      <c r="B23804"/>
      <c r="C23804"/>
      <c r="D23804" s="67"/>
      <c r="E23804"/>
      <c r="F23804"/>
      <c r="G23804"/>
      <c r="H23804" s="67"/>
      <c r="I23804"/>
      <c r="J23804"/>
      <c r="K23804"/>
      <c r="L23804"/>
      <c r="M23804"/>
      <c r="N23804"/>
      <c r="O23804"/>
    </row>
    <row r="23805" spans="1:15">
      <c r="A23805"/>
      <c r="B23805"/>
      <c r="C23805"/>
      <c r="D23805" s="67"/>
      <c r="E23805"/>
      <c r="F23805"/>
      <c r="G23805"/>
      <c r="H23805" s="67"/>
      <c r="I23805"/>
      <c r="J23805"/>
      <c r="K23805"/>
      <c r="L23805"/>
      <c r="M23805"/>
      <c r="N23805"/>
      <c r="O23805"/>
    </row>
    <row r="23806" spans="1:15">
      <c r="A23806"/>
      <c r="B23806"/>
      <c r="C23806"/>
      <c r="D23806" s="67"/>
      <c r="E23806"/>
      <c r="F23806"/>
      <c r="G23806"/>
      <c r="H23806" s="67"/>
      <c r="I23806"/>
      <c r="J23806"/>
      <c r="K23806"/>
      <c r="L23806"/>
      <c r="M23806"/>
      <c r="N23806"/>
      <c r="O23806"/>
    </row>
    <row r="23807" spans="1:15">
      <c r="A23807"/>
      <c r="B23807"/>
      <c r="C23807"/>
      <c r="D23807" s="67"/>
      <c r="E23807"/>
      <c r="F23807"/>
      <c r="G23807"/>
      <c r="H23807" s="67"/>
      <c r="I23807"/>
      <c r="J23807"/>
      <c r="K23807"/>
      <c r="L23807"/>
      <c r="M23807"/>
      <c r="N23807"/>
      <c r="O23807"/>
    </row>
    <row r="23808" spans="1:15">
      <c r="A23808"/>
      <c r="B23808"/>
      <c r="C23808"/>
      <c r="D23808" s="67"/>
      <c r="E23808"/>
      <c r="F23808"/>
      <c r="G23808"/>
      <c r="H23808" s="67"/>
      <c r="I23808"/>
      <c r="J23808"/>
      <c r="K23808"/>
      <c r="L23808"/>
      <c r="M23808"/>
      <c r="N23808"/>
      <c r="O23808"/>
    </row>
    <row r="23809" spans="1:15">
      <c r="A23809"/>
      <c r="B23809"/>
      <c r="C23809"/>
      <c r="D23809" s="67"/>
      <c r="E23809"/>
      <c r="F23809"/>
      <c r="G23809"/>
      <c r="H23809" s="67"/>
      <c r="I23809"/>
      <c r="J23809"/>
      <c r="K23809"/>
      <c r="L23809"/>
      <c r="M23809"/>
      <c r="N23809"/>
      <c r="O23809"/>
    </row>
    <row r="23810" spans="1:15">
      <c r="A23810"/>
      <c r="B23810"/>
      <c r="C23810"/>
      <c r="D23810" s="67"/>
      <c r="E23810"/>
      <c r="F23810"/>
      <c r="G23810"/>
      <c r="H23810" s="67"/>
      <c r="I23810"/>
      <c r="J23810"/>
      <c r="K23810"/>
      <c r="L23810"/>
      <c r="M23810"/>
      <c r="N23810"/>
      <c r="O23810"/>
    </row>
    <row r="23811" spans="1:15">
      <c r="A23811"/>
      <c r="B23811"/>
      <c r="C23811"/>
      <c r="D23811" s="67"/>
      <c r="E23811"/>
      <c r="F23811"/>
      <c r="G23811"/>
      <c r="H23811" s="67"/>
      <c r="I23811"/>
      <c r="J23811"/>
      <c r="K23811"/>
      <c r="L23811"/>
      <c r="M23811"/>
      <c r="N23811"/>
      <c r="O23811"/>
    </row>
    <row r="23812" spans="1:15">
      <c r="A23812"/>
      <c r="B23812"/>
      <c r="C23812"/>
      <c r="D23812" s="67"/>
      <c r="E23812"/>
      <c r="F23812"/>
      <c r="G23812"/>
      <c r="H23812" s="67"/>
      <c r="I23812"/>
      <c r="J23812"/>
      <c r="K23812"/>
      <c r="L23812"/>
      <c r="M23812"/>
      <c r="N23812"/>
      <c r="O23812"/>
    </row>
    <row r="23813" spans="1:15">
      <c r="A23813"/>
      <c r="B23813"/>
      <c r="C23813"/>
      <c r="D23813" s="67"/>
      <c r="E23813"/>
      <c r="F23813"/>
      <c r="G23813"/>
      <c r="H23813" s="67"/>
      <c r="I23813"/>
      <c r="J23813"/>
      <c r="K23813"/>
      <c r="L23813"/>
      <c r="M23813"/>
      <c r="N23813"/>
      <c r="O23813"/>
    </row>
    <row r="23814" spans="1:15">
      <c r="A23814"/>
      <c r="B23814"/>
      <c r="C23814"/>
      <c r="D23814" s="67"/>
      <c r="E23814"/>
      <c r="F23814"/>
      <c r="G23814"/>
      <c r="H23814" s="67"/>
      <c r="I23814"/>
      <c r="J23814"/>
      <c r="K23814"/>
      <c r="L23814"/>
      <c r="M23814"/>
      <c r="N23814"/>
      <c r="O23814"/>
    </row>
    <row r="23815" spans="1:15">
      <c r="A23815"/>
      <c r="B23815"/>
      <c r="C23815"/>
      <c r="D23815" s="67"/>
      <c r="E23815"/>
      <c r="F23815"/>
      <c r="G23815"/>
      <c r="H23815" s="67"/>
      <c r="I23815"/>
      <c r="J23815"/>
      <c r="K23815"/>
      <c r="L23815"/>
      <c r="M23815"/>
      <c r="N23815"/>
      <c r="O23815"/>
    </row>
    <row r="23816" spans="1:15">
      <c r="A23816"/>
      <c r="B23816"/>
      <c r="C23816"/>
      <c r="D23816" s="67"/>
      <c r="E23816"/>
      <c r="F23816"/>
      <c r="G23816"/>
      <c r="H23816" s="67"/>
      <c r="I23816"/>
      <c r="J23816"/>
      <c r="K23816"/>
      <c r="L23816"/>
      <c r="M23816"/>
      <c r="N23816"/>
      <c r="O23816"/>
    </row>
    <row r="23817" spans="1:15">
      <c r="A23817"/>
      <c r="B23817"/>
      <c r="C23817"/>
      <c r="D23817" s="67"/>
      <c r="E23817"/>
      <c r="F23817"/>
      <c r="G23817"/>
      <c r="H23817" s="67"/>
      <c r="I23817"/>
      <c r="J23817"/>
      <c r="K23817"/>
      <c r="L23817"/>
      <c r="M23817"/>
      <c r="N23817"/>
      <c r="O23817"/>
    </row>
    <row r="23818" spans="1:15">
      <c r="A23818"/>
      <c r="B23818"/>
      <c r="C23818"/>
      <c r="D23818" s="67"/>
      <c r="E23818"/>
      <c r="F23818"/>
      <c r="G23818"/>
      <c r="H23818" s="67"/>
      <c r="I23818"/>
      <c r="J23818"/>
      <c r="K23818"/>
      <c r="L23818"/>
      <c r="M23818"/>
      <c r="N23818"/>
      <c r="O23818"/>
    </row>
    <row r="23819" spans="1:15">
      <c r="A23819"/>
      <c r="B23819"/>
      <c r="C23819"/>
      <c r="D23819" s="67"/>
      <c r="E23819"/>
      <c r="F23819"/>
      <c r="G23819"/>
      <c r="H23819" s="67"/>
      <c r="I23819"/>
      <c r="J23819"/>
      <c r="K23819"/>
      <c r="L23819"/>
      <c r="M23819"/>
      <c r="N23819"/>
      <c r="O23819"/>
    </row>
    <row r="23820" spans="1:15">
      <c r="A23820"/>
      <c r="B23820"/>
      <c r="C23820"/>
      <c r="D23820" s="67"/>
      <c r="E23820"/>
      <c r="F23820"/>
      <c r="G23820"/>
      <c r="H23820" s="67"/>
      <c r="I23820"/>
      <c r="J23820"/>
      <c r="K23820"/>
      <c r="L23820"/>
      <c r="M23820"/>
      <c r="N23820"/>
      <c r="O23820"/>
    </row>
    <row r="23821" spans="1:15">
      <c r="A23821"/>
      <c r="B23821"/>
      <c r="C23821"/>
      <c r="D23821" s="67"/>
      <c r="E23821"/>
      <c r="F23821"/>
      <c r="G23821"/>
      <c r="H23821" s="67"/>
      <c r="I23821"/>
      <c r="J23821"/>
      <c r="K23821"/>
      <c r="L23821"/>
      <c r="M23821"/>
      <c r="N23821"/>
      <c r="O23821"/>
    </row>
    <row r="23822" spans="1:15">
      <c r="A23822"/>
      <c r="B23822"/>
      <c r="C23822"/>
      <c r="D23822" s="67"/>
      <c r="E23822"/>
      <c r="F23822"/>
      <c r="G23822"/>
      <c r="H23822" s="67"/>
      <c r="I23822"/>
      <c r="J23822"/>
      <c r="K23822"/>
      <c r="L23822"/>
      <c r="M23822"/>
      <c r="N23822"/>
      <c r="O23822"/>
    </row>
    <row r="23823" spans="1:15">
      <c r="A23823"/>
      <c r="B23823"/>
      <c r="C23823"/>
      <c r="D23823" s="67"/>
      <c r="E23823"/>
      <c r="F23823"/>
      <c r="G23823"/>
      <c r="H23823" s="67"/>
      <c r="I23823"/>
      <c r="J23823"/>
      <c r="K23823"/>
      <c r="L23823"/>
      <c r="M23823"/>
      <c r="N23823"/>
      <c r="O23823"/>
    </row>
    <row r="23824" spans="1:15">
      <c r="A23824"/>
      <c r="B23824"/>
      <c r="C23824"/>
      <c r="D23824" s="67"/>
      <c r="E23824"/>
      <c r="F23824"/>
      <c r="G23824"/>
      <c r="H23824" s="67"/>
      <c r="I23824"/>
      <c r="J23824"/>
      <c r="K23824"/>
      <c r="L23824"/>
      <c r="M23824"/>
      <c r="N23824"/>
      <c r="O23824"/>
    </row>
    <row r="23825" spans="1:15">
      <c r="A23825"/>
      <c r="B23825"/>
      <c r="C23825"/>
      <c r="D23825" s="67"/>
      <c r="E23825"/>
      <c r="F23825"/>
      <c r="G23825"/>
      <c r="H23825" s="67"/>
      <c r="I23825"/>
      <c r="J23825"/>
      <c r="K23825"/>
      <c r="L23825"/>
      <c r="M23825"/>
      <c r="N23825"/>
      <c r="O23825"/>
    </row>
    <row r="23826" spans="1:15">
      <c r="A23826"/>
      <c r="B23826"/>
      <c r="C23826"/>
      <c r="D23826" s="67"/>
      <c r="E23826"/>
      <c r="F23826"/>
      <c r="G23826"/>
      <c r="H23826" s="67"/>
      <c r="I23826"/>
      <c r="J23826"/>
      <c r="K23826"/>
      <c r="L23826"/>
      <c r="M23826"/>
      <c r="N23826"/>
      <c r="O23826"/>
    </row>
    <row r="23827" spans="1:15">
      <c r="A23827"/>
      <c r="B23827"/>
      <c r="C23827"/>
      <c r="D23827" s="67"/>
      <c r="E23827"/>
      <c r="F23827"/>
      <c r="G23827"/>
      <c r="H23827" s="67"/>
      <c r="I23827"/>
      <c r="J23827"/>
      <c r="K23827"/>
      <c r="L23827"/>
      <c r="M23827"/>
      <c r="N23827"/>
      <c r="O23827"/>
    </row>
    <row r="23828" spans="1:15">
      <c r="A23828"/>
      <c r="B23828"/>
      <c r="C23828"/>
      <c r="D23828" s="67"/>
      <c r="E23828"/>
      <c r="F23828"/>
      <c r="G23828"/>
      <c r="H23828" s="67"/>
      <c r="I23828"/>
      <c r="J23828"/>
      <c r="K23828"/>
      <c r="L23828"/>
      <c r="M23828"/>
      <c r="N23828"/>
      <c r="O23828"/>
    </row>
    <row r="23829" spans="1:15">
      <c r="A23829"/>
      <c r="B23829"/>
      <c r="C23829"/>
      <c r="D23829" s="67"/>
      <c r="E23829"/>
      <c r="F23829"/>
      <c r="G23829"/>
      <c r="H23829" s="67"/>
      <c r="I23829"/>
      <c r="J23829"/>
      <c r="K23829"/>
      <c r="L23829"/>
      <c r="M23829"/>
      <c r="N23829"/>
      <c r="O23829"/>
    </row>
    <row r="23830" spans="1:15">
      <c r="A23830"/>
      <c r="B23830"/>
      <c r="C23830"/>
      <c r="D23830" s="67"/>
      <c r="E23830"/>
      <c r="F23830"/>
      <c r="G23830"/>
      <c r="H23830" s="67"/>
      <c r="I23830"/>
      <c r="J23830"/>
      <c r="K23830"/>
      <c r="L23830"/>
      <c r="M23830"/>
      <c r="N23830"/>
      <c r="O23830"/>
    </row>
    <row r="23831" spans="1:15">
      <c r="A23831"/>
      <c r="B23831"/>
      <c r="C23831"/>
      <c r="D23831" s="67"/>
      <c r="E23831"/>
      <c r="F23831"/>
      <c r="G23831"/>
      <c r="H23831" s="67"/>
      <c r="I23831"/>
      <c r="J23831"/>
      <c r="K23831"/>
      <c r="L23831"/>
      <c r="M23831"/>
      <c r="N23831"/>
      <c r="O23831"/>
    </row>
    <row r="23832" spans="1:15">
      <c r="A23832"/>
      <c r="B23832"/>
      <c r="C23832"/>
      <c r="D23832" s="67"/>
      <c r="E23832"/>
      <c r="F23832"/>
      <c r="G23832"/>
      <c r="H23832" s="67"/>
      <c r="I23832"/>
      <c r="J23832"/>
      <c r="K23832"/>
      <c r="L23832"/>
      <c r="M23832"/>
      <c r="N23832"/>
      <c r="O23832"/>
    </row>
    <row r="23833" spans="1:15">
      <c r="A23833"/>
      <c r="B23833"/>
      <c r="C23833"/>
      <c r="D23833" s="67"/>
      <c r="E23833"/>
      <c r="F23833"/>
      <c r="G23833"/>
      <c r="H23833" s="67"/>
      <c r="I23833"/>
      <c r="J23833"/>
      <c r="K23833"/>
      <c r="L23833"/>
      <c r="M23833"/>
      <c r="N23833"/>
      <c r="O23833"/>
    </row>
    <row r="23834" spans="1:15">
      <c r="A23834"/>
      <c r="B23834"/>
      <c r="C23834"/>
      <c r="D23834" s="67"/>
      <c r="E23834"/>
      <c r="F23834"/>
      <c r="G23834"/>
      <c r="H23834" s="67"/>
      <c r="I23834"/>
      <c r="J23834"/>
      <c r="K23834"/>
      <c r="L23834"/>
      <c r="M23834"/>
      <c r="N23834"/>
      <c r="O23834"/>
    </row>
    <row r="23835" spans="1:15">
      <c r="A23835"/>
      <c r="B23835"/>
      <c r="C23835"/>
      <c r="D23835" s="67"/>
      <c r="E23835"/>
      <c r="F23835"/>
      <c r="G23835"/>
      <c r="H23835" s="67"/>
      <c r="I23835"/>
      <c r="J23835"/>
      <c r="K23835"/>
      <c r="L23835"/>
      <c r="M23835"/>
      <c r="N23835"/>
      <c r="O23835"/>
    </row>
    <row r="23836" spans="1:15">
      <c r="A23836"/>
      <c r="B23836"/>
      <c r="C23836"/>
      <c r="D23836" s="67"/>
      <c r="E23836"/>
      <c r="F23836"/>
      <c r="G23836"/>
      <c r="H23836" s="67"/>
      <c r="I23836"/>
      <c r="J23836"/>
      <c r="K23836"/>
      <c r="L23836"/>
      <c r="M23836"/>
      <c r="N23836"/>
      <c r="O23836"/>
    </row>
    <row r="23837" spans="1:15">
      <c r="A23837"/>
      <c r="B23837"/>
      <c r="C23837"/>
      <c r="D23837" s="67"/>
      <c r="E23837"/>
      <c r="F23837"/>
      <c r="G23837"/>
      <c r="H23837" s="67"/>
      <c r="I23837"/>
      <c r="J23837"/>
      <c r="K23837"/>
      <c r="L23837"/>
      <c r="M23837"/>
      <c r="N23837"/>
      <c r="O23837"/>
    </row>
    <row r="23838" spans="1:15">
      <c r="A23838"/>
      <c r="B23838"/>
      <c r="C23838"/>
      <c r="D23838" s="67"/>
      <c r="E23838"/>
      <c r="F23838"/>
      <c r="G23838"/>
      <c r="H23838" s="67"/>
      <c r="I23838"/>
      <c r="J23838"/>
      <c r="K23838"/>
      <c r="L23838"/>
      <c r="M23838"/>
      <c r="N23838"/>
      <c r="O23838"/>
    </row>
    <row r="23839" spans="1:15">
      <c r="A23839"/>
      <c r="B23839"/>
      <c r="C23839"/>
      <c r="D23839" s="67"/>
      <c r="E23839"/>
      <c r="F23839"/>
      <c r="G23839"/>
      <c r="H23839" s="67"/>
      <c r="I23839"/>
      <c r="J23839"/>
      <c r="K23839"/>
      <c r="L23839"/>
      <c r="M23839"/>
      <c r="N23839"/>
      <c r="O23839"/>
    </row>
    <row r="23840" spans="1:15">
      <c r="A23840"/>
      <c r="B23840"/>
      <c r="C23840"/>
      <c r="D23840" s="67"/>
      <c r="E23840"/>
      <c r="F23840"/>
      <c r="G23840"/>
      <c r="H23840" s="67"/>
      <c r="I23840"/>
      <c r="J23840"/>
      <c r="K23840"/>
      <c r="L23840"/>
      <c r="M23840"/>
      <c r="N23840"/>
      <c r="O23840"/>
    </row>
    <row r="23841" spans="1:15">
      <c r="A23841"/>
      <c r="B23841"/>
      <c r="C23841"/>
      <c r="D23841" s="67"/>
      <c r="E23841"/>
      <c r="F23841"/>
      <c r="G23841"/>
      <c r="H23841" s="67"/>
      <c r="I23841"/>
      <c r="J23841"/>
      <c r="K23841"/>
      <c r="L23841"/>
      <c r="M23841"/>
      <c r="N23841"/>
      <c r="O23841"/>
    </row>
    <row r="23842" spans="1:15">
      <c r="A23842"/>
      <c r="B23842"/>
      <c r="C23842"/>
      <c r="D23842" s="67"/>
      <c r="E23842"/>
      <c r="F23842"/>
      <c r="G23842"/>
      <c r="H23842" s="67"/>
      <c r="I23842"/>
      <c r="J23842"/>
      <c r="K23842"/>
      <c r="L23842"/>
      <c r="M23842"/>
      <c r="N23842"/>
      <c r="O23842"/>
    </row>
    <row r="23843" spans="1:15">
      <c r="A23843"/>
      <c r="B23843"/>
      <c r="C23843"/>
      <c r="D23843" s="67"/>
      <c r="E23843"/>
      <c r="F23843"/>
      <c r="G23843"/>
      <c r="H23843" s="67"/>
      <c r="I23843"/>
      <c r="J23843"/>
      <c r="K23843"/>
      <c r="L23843"/>
      <c r="M23843"/>
      <c r="N23843"/>
      <c r="O23843"/>
    </row>
    <row r="23844" spans="1:15">
      <c r="A23844"/>
      <c r="B23844"/>
      <c r="C23844"/>
      <c r="D23844" s="67"/>
      <c r="E23844"/>
      <c r="F23844"/>
      <c r="G23844"/>
      <c r="H23844" s="67"/>
      <c r="I23844"/>
      <c r="J23844"/>
      <c r="K23844"/>
      <c r="L23844"/>
      <c r="M23844"/>
      <c r="N23844"/>
      <c r="O23844"/>
    </row>
    <row r="23845" spans="1:15">
      <c r="A23845"/>
      <c r="B23845"/>
      <c r="C23845"/>
      <c r="D23845" s="67"/>
      <c r="E23845"/>
      <c r="F23845"/>
      <c r="G23845"/>
      <c r="H23845" s="67"/>
      <c r="I23845"/>
      <c r="J23845"/>
      <c r="K23845"/>
      <c r="L23845"/>
      <c r="M23845"/>
      <c r="N23845"/>
      <c r="O23845"/>
    </row>
    <row r="23846" spans="1:15">
      <c r="A23846"/>
      <c r="B23846"/>
      <c r="C23846"/>
      <c r="D23846" s="67"/>
      <c r="E23846"/>
      <c r="F23846"/>
      <c r="G23846"/>
      <c r="H23846" s="67"/>
      <c r="I23846"/>
      <c r="J23846"/>
      <c r="K23846"/>
      <c r="L23846"/>
      <c r="M23846"/>
      <c r="N23846"/>
      <c r="O23846"/>
    </row>
    <row r="23847" spans="1:15">
      <c r="A23847"/>
      <c r="B23847"/>
      <c r="C23847"/>
      <c r="D23847" s="67"/>
      <c r="E23847"/>
      <c r="F23847"/>
      <c r="G23847"/>
      <c r="H23847" s="67"/>
      <c r="I23847"/>
      <c r="J23847"/>
      <c r="K23847"/>
      <c r="L23847"/>
      <c r="M23847"/>
      <c r="N23847"/>
      <c r="O23847"/>
    </row>
    <row r="23848" spans="1:15">
      <c r="A23848"/>
      <c r="B23848"/>
      <c r="C23848"/>
      <c r="D23848" s="67"/>
      <c r="E23848"/>
      <c r="F23848"/>
      <c r="G23848"/>
      <c r="H23848" s="67"/>
      <c r="I23848"/>
      <c r="J23848"/>
      <c r="K23848"/>
      <c r="L23848"/>
      <c r="M23848"/>
      <c r="N23848"/>
      <c r="O23848"/>
    </row>
    <row r="23849" spans="1:15">
      <c r="A23849"/>
      <c r="B23849"/>
      <c r="C23849"/>
      <c r="D23849" s="67"/>
      <c r="E23849"/>
      <c r="F23849"/>
      <c r="G23849"/>
      <c r="H23849" s="67"/>
      <c r="I23849"/>
      <c r="J23849"/>
      <c r="K23849"/>
      <c r="L23849"/>
      <c r="M23849"/>
      <c r="N23849"/>
      <c r="O23849"/>
    </row>
    <row r="23850" spans="1:15">
      <c r="A23850"/>
      <c r="B23850"/>
      <c r="C23850"/>
      <c r="D23850" s="67"/>
      <c r="E23850"/>
      <c r="F23850"/>
      <c r="G23850"/>
      <c r="H23850" s="67"/>
      <c r="I23850"/>
      <c r="J23850"/>
      <c r="K23850"/>
      <c r="L23850"/>
      <c r="M23850"/>
      <c r="N23850"/>
      <c r="O23850"/>
    </row>
    <row r="23851" spans="1:15">
      <c r="A23851"/>
      <c r="B23851"/>
      <c r="C23851"/>
      <c r="D23851" s="67"/>
      <c r="E23851"/>
      <c r="F23851"/>
      <c r="G23851"/>
      <c r="H23851" s="67"/>
      <c r="I23851"/>
      <c r="J23851"/>
      <c r="K23851"/>
      <c r="L23851"/>
      <c r="M23851"/>
      <c r="N23851"/>
      <c r="O23851"/>
    </row>
    <row r="23852" spans="1:15">
      <c r="A23852"/>
      <c r="B23852"/>
      <c r="C23852"/>
      <c r="D23852" s="67"/>
      <c r="E23852"/>
      <c r="F23852"/>
      <c r="G23852"/>
      <c r="H23852" s="67"/>
      <c r="I23852"/>
      <c r="J23852"/>
      <c r="K23852"/>
      <c r="L23852"/>
      <c r="M23852"/>
      <c r="N23852"/>
      <c r="O23852"/>
    </row>
    <row r="23853" spans="1:15">
      <c r="A23853"/>
      <c r="B23853"/>
      <c r="C23853"/>
      <c r="D23853" s="67"/>
      <c r="E23853"/>
      <c r="F23853"/>
      <c r="G23853"/>
      <c r="H23853" s="67"/>
      <c r="I23853"/>
      <c r="J23853"/>
      <c r="K23853"/>
      <c r="L23853"/>
      <c r="M23853"/>
      <c r="N23853"/>
      <c r="O23853"/>
    </row>
    <row r="23854" spans="1:15">
      <c r="A23854"/>
      <c r="B23854"/>
      <c r="C23854"/>
      <c r="D23854" s="67"/>
      <c r="E23854"/>
      <c r="F23854"/>
      <c r="G23854"/>
      <c r="H23854" s="67"/>
      <c r="I23854"/>
      <c r="J23854"/>
      <c r="K23854"/>
      <c r="L23854"/>
      <c r="M23854"/>
      <c r="N23854"/>
      <c r="O23854"/>
    </row>
    <row r="23855" spans="1:15">
      <c r="A23855"/>
      <c r="B23855"/>
      <c r="C23855"/>
      <c r="D23855" s="67"/>
      <c r="E23855"/>
      <c r="F23855"/>
      <c r="G23855"/>
      <c r="H23855" s="67"/>
      <c r="I23855"/>
      <c r="J23855"/>
      <c r="K23855"/>
      <c r="L23855"/>
      <c r="M23855"/>
      <c r="N23855"/>
      <c r="O23855"/>
    </row>
    <row r="23856" spans="1:15">
      <c r="A23856"/>
      <c r="B23856"/>
      <c r="C23856"/>
      <c r="D23856" s="67"/>
      <c r="E23856"/>
      <c r="F23856"/>
      <c r="G23856"/>
      <c r="H23856" s="67"/>
      <c r="I23856"/>
      <c r="J23856"/>
      <c r="K23856"/>
      <c r="L23856"/>
      <c r="M23856"/>
      <c r="N23856"/>
      <c r="O23856"/>
    </row>
    <row r="23857" spans="1:15">
      <c r="A23857"/>
      <c r="B23857"/>
      <c r="C23857"/>
      <c r="D23857" s="67"/>
      <c r="E23857"/>
      <c r="F23857"/>
      <c r="G23857"/>
      <c r="H23857" s="67"/>
      <c r="I23857"/>
      <c r="J23857"/>
      <c r="K23857"/>
      <c r="L23857"/>
      <c r="M23857"/>
      <c r="N23857"/>
      <c r="O23857"/>
    </row>
    <row r="23858" spans="1:15">
      <c r="A23858"/>
      <c r="B23858"/>
      <c r="C23858"/>
      <c r="D23858" s="67"/>
      <c r="E23858"/>
      <c r="F23858"/>
      <c r="G23858"/>
      <c r="H23858" s="67"/>
      <c r="I23858"/>
      <c r="J23858"/>
      <c r="K23858"/>
      <c r="L23858"/>
      <c r="M23858"/>
      <c r="N23858"/>
      <c r="O23858"/>
    </row>
    <row r="23859" spans="1:15">
      <c r="A23859"/>
      <c r="B23859"/>
      <c r="C23859"/>
      <c r="D23859" s="67"/>
      <c r="E23859"/>
      <c r="F23859"/>
      <c r="G23859"/>
      <c r="H23859" s="67"/>
      <c r="I23859"/>
      <c r="J23859"/>
      <c r="K23859"/>
      <c r="L23859"/>
      <c r="M23859"/>
      <c r="N23859"/>
      <c r="O23859"/>
    </row>
    <row r="23860" spans="1:15">
      <c r="A23860"/>
      <c r="B23860"/>
      <c r="C23860"/>
      <c r="D23860" s="67"/>
      <c r="E23860"/>
      <c r="F23860"/>
      <c r="G23860"/>
      <c r="H23860" s="67"/>
      <c r="I23860"/>
      <c r="J23860"/>
      <c r="K23860"/>
      <c r="L23860"/>
      <c r="M23860"/>
      <c r="N23860"/>
      <c r="O23860"/>
    </row>
    <row r="23861" spans="1:15">
      <c r="A23861"/>
      <c r="B23861"/>
      <c r="C23861"/>
      <c r="D23861" s="67"/>
      <c r="E23861"/>
      <c r="F23861"/>
      <c r="G23861"/>
      <c r="H23861" s="67"/>
      <c r="I23861"/>
      <c r="J23861"/>
      <c r="K23861"/>
      <c r="L23861"/>
      <c r="M23861"/>
      <c r="N23861"/>
      <c r="O23861"/>
    </row>
    <row r="23862" spans="1:15">
      <c r="A23862"/>
      <c r="B23862"/>
      <c r="C23862"/>
      <c r="D23862" s="67"/>
      <c r="E23862"/>
      <c r="F23862"/>
      <c r="G23862"/>
      <c r="H23862" s="67"/>
      <c r="I23862"/>
      <c r="J23862"/>
      <c r="K23862"/>
      <c r="L23862"/>
      <c r="M23862"/>
      <c r="N23862"/>
      <c r="O23862"/>
    </row>
    <row r="23863" spans="1:15">
      <c r="A23863"/>
      <c r="B23863"/>
      <c r="C23863"/>
      <c r="D23863" s="67"/>
      <c r="E23863"/>
      <c r="F23863"/>
      <c r="G23863"/>
      <c r="H23863" s="67"/>
      <c r="I23863"/>
      <c r="J23863"/>
      <c r="K23863"/>
      <c r="L23863"/>
      <c r="M23863"/>
      <c r="N23863"/>
      <c r="O23863"/>
    </row>
    <row r="23864" spans="1:15">
      <c r="A23864"/>
      <c r="B23864"/>
      <c r="C23864"/>
      <c r="D23864" s="67"/>
      <c r="E23864"/>
      <c r="F23864"/>
      <c r="G23864"/>
      <c r="H23864" s="67"/>
      <c r="I23864"/>
      <c r="J23864"/>
      <c r="K23864"/>
      <c r="L23864"/>
      <c r="M23864"/>
      <c r="N23864"/>
      <c r="O23864"/>
    </row>
    <row r="23865" spans="1:15">
      <c r="A23865"/>
      <c r="B23865"/>
      <c r="C23865"/>
      <c r="D23865" s="67"/>
      <c r="E23865"/>
      <c r="F23865"/>
      <c r="G23865"/>
      <c r="H23865" s="67"/>
      <c r="I23865"/>
      <c r="J23865"/>
      <c r="K23865"/>
      <c r="L23865"/>
      <c r="M23865"/>
      <c r="N23865"/>
      <c r="O23865"/>
    </row>
    <row r="23866" spans="1:15">
      <c r="A23866"/>
      <c r="B23866"/>
      <c r="C23866"/>
      <c r="D23866" s="67"/>
      <c r="E23866"/>
      <c r="F23866"/>
      <c r="G23866"/>
      <c r="H23866" s="67"/>
      <c r="I23866"/>
      <c r="J23866"/>
      <c r="K23866"/>
      <c r="L23866"/>
      <c r="M23866"/>
      <c r="N23866"/>
      <c r="O23866"/>
    </row>
    <row r="23867" spans="1:15">
      <c r="A23867"/>
      <c r="B23867"/>
      <c r="C23867"/>
      <c r="D23867" s="67"/>
      <c r="E23867"/>
      <c r="F23867"/>
      <c r="G23867"/>
      <c r="H23867" s="67"/>
      <c r="I23867"/>
      <c r="J23867"/>
      <c r="K23867"/>
      <c r="L23867"/>
      <c r="M23867"/>
      <c r="N23867"/>
      <c r="O23867"/>
    </row>
    <row r="23868" spans="1:15">
      <c r="A23868"/>
      <c r="B23868"/>
      <c r="C23868"/>
      <c r="D23868" s="67"/>
      <c r="E23868"/>
      <c r="F23868"/>
      <c r="G23868"/>
      <c r="H23868" s="67"/>
      <c r="I23868"/>
      <c r="J23868"/>
      <c r="K23868"/>
      <c r="L23868"/>
      <c r="M23868"/>
      <c r="N23868"/>
      <c r="O23868"/>
    </row>
    <row r="23869" spans="1:15">
      <c r="A23869"/>
      <c r="B23869"/>
      <c r="C23869"/>
      <c r="D23869" s="67"/>
      <c r="E23869"/>
      <c r="F23869"/>
      <c r="G23869"/>
      <c r="H23869" s="67"/>
      <c r="I23869"/>
      <c r="J23869"/>
      <c r="K23869"/>
      <c r="L23869"/>
      <c r="M23869"/>
      <c r="N23869"/>
      <c r="O23869"/>
    </row>
    <row r="23870" spans="1:15">
      <c r="A23870"/>
      <c r="B23870"/>
      <c r="C23870"/>
      <c r="D23870" s="67"/>
      <c r="E23870"/>
      <c r="F23870"/>
      <c r="G23870"/>
      <c r="H23870" s="67"/>
      <c r="I23870"/>
      <c r="J23870"/>
      <c r="K23870"/>
      <c r="L23870"/>
      <c r="M23870"/>
      <c r="N23870"/>
      <c r="O23870"/>
    </row>
    <row r="23871" spans="1:15">
      <c r="A23871"/>
      <c r="B23871"/>
      <c r="C23871"/>
      <c r="D23871" s="67"/>
      <c r="E23871"/>
      <c r="F23871"/>
      <c r="G23871"/>
      <c r="H23871" s="67"/>
      <c r="I23871"/>
      <c r="J23871"/>
      <c r="K23871"/>
      <c r="L23871"/>
      <c r="M23871"/>
      <c r="N23871"/>
      <c r="O23871"/>
    </row>
    <row r="23872" spans="1:15">
      <c r="A23872"/>
      <c r="B23872"/>
      <c r="C23872"/>
      <c r="D23872" s="67"/>
      <c r="E23872"/>
      <c r="F23872"/>
      <c r="G23872"/>
      <c r="H23872" s="67"/>
      <c r="I23872"/>
      <c r="J23872"/>
      <c r="K23872"/>
      <c r="L23872"/>
      <c r="M23872"/>
      <c r="N23872"/>
      <c r="O23872"/>
    </row>
    <row r="23873" spans="1:15">
      <c r="A23873"/>
      <c r="B23873"/>
      <c r="C23873"/>
      <c r="D23873" s="67"/>
      <c r="E23873"/>
      <c r="F23873"/>
      <c r="G23873"/>
      <c r="H23873" s="67"/>
      <c r="I23873"/>
      <c r="J23873"/>
      <c r="K23873"/>
      <c r="L23873"/>
      <c r="M23873"/>
      <c r="N23873"/>
      <c r="O23873"/>
    </row>
    <row r="23874" spans="1:15">
      <c r="A23874"/>
      <c r="B23874"/>
      <c r="C23874"/>
      <c r="D23874" s="67"/>
      <c r="E23874"/>
      <c r="F23874"/>
      <c r="G23874"/>
      <c r="H23874" s="67"/>
      <c r="I23874"/>
      <c r="J23874"/>
      <c r="K23874"/>
      <c r="L23874"/>
      <c r="M23874"/>
      <c r="N23874"/>
      <c r="O23874"/>
    </row>
    <row r="23875" spans="1:15">
      <c r="A23875"/>
      <c r="B23875"/>
      <c r="C23875"/>
      <c r="D23875" s="67"/>
      <c r="E23875"/>
      <c r="F23875"/>
      <c r="G23875"/>
      <c r="H23875" s="67"/>
      <c r="I23875"/>
      <c r="J23875"/>
      <c r="K23875"/>
      <c r="L23875"/>
      <c r="M23875"/>
      <c r="N23875"/>
      <c r="O23875"/>
    </row>
    <row r="23876" spans="1:15">
      <c r="A23876"/>
      <c r="B23876"/>
      <c r="C23876"/>
      <c r="D23876" s="67"/>
      <c r="E23876"/>
      <c r="F23876"/>
      <c r="G23876"/>
      <c r="H23876" s="67"/>
      <c r="I23876"/>
      <c r="J23876"/>
      <c r="K23876"/>
      <c r="L23876"/>
      <c r="M23876"/>
      <c r="N23876"/>
      <c r="O23876"/>
    </row>
    <row r="23877" spans="1:15">
      <c r="A23877"/>
      <c r="B23877"/>
      <c r="C23877"/>
      <c r="D23877" s="67"/>
      <c r="E23877"/>
      <c r="F23877"/>
      <c r="G23877"/>
      <c r="H23877" s="67"/>
      <c r="I23877"/>
      <c r="J23877"/>
      <c r="K23877"/>
      <c r="L23877"/>
      <c r="M23877"/>
      <c r="N23877"/>
      <c r="O23877"/>
    </row>
    <row r="23878" spans="1:15">
      <c r="A23878"/>
      <c r="B23878"/>
      <c r="C23878"/>
      <c r="D23878" s="67"/>
      <c r="E23878"/>
      <c r="F23878"/>
      <c r="G23878"/>
      <c r="H23878" s="67"/>
      <c r="I23878"/>
      <c r="J23878"/>
      <c r="K23878"/>
      <c r="L23878"/>
      <c r="M23878"/>
      <c r="N23878"/>
      <c r="O23878"/>
    </row>
    <row r="23879" spans="1:15">
      <c r="A23879"/>
      <c r="B23879"/>
      <c r="C23879"/>
      <c r="D23879" s="67"/>
      <c r="E23879"/>
      <c r="F23879"/>
      <c r="G23879"/>
      <c r="H23879" s="67"/>
      <c r="I23879"/>
      <c r="J23879"/>
      <c r="K23879"/>
      <c r="L23879"/>
      <c r="M23879"/>
      <c r="N23879"/>
      <c r="O23879"/>
    </row>
    <row r="23880" spans="1:15">
      <c r="A23880"/>
      <c r="B23880"/>
      <c r="C23880"/>
      <c r="D23880" s="67"/>
      <c r="E23880"/>
      <c r="F23880"/>
      <c r="G23880"/>
      <c r="H23880" s="67"/>
      <c r="I23880"/>
      <c r="J23880"/>
      <c r="K23880"/>
      <c r="L23880"/>
      <c r="M23880"/>
      <c r="N23880"/>
      <c r="O23880"/>
    </row>
    <row r="23881" spans="1:15">
      <c r="A23881"/>
      <c r="B23881"/>
      <c r="C23881"/>
      <c r="D23881" s="67"/>
      <c r="E23881"/>
      <c r="F23881"/>
      <c r="G23881"/>
      <c r="H23881" s="67"/>
      <c r="I23881"/>
      <c r="J23881"/>
      <c r="K23881"/>
      <c r="L23881"/>
      <c r="M23881"/>
      <c r="N23881"/>
      <c r="O23881"/>
    </row>
    <row r="23882" spans="1:15">
      <c r="A23882"/>
      <c r="B23882"/>
      <c r="C23882"/>
      <c r="D23882" s="67"/>
      <c r="E23882"/>
      <c r="F23882"/>
      <c r="G23882"/>
      <c r="H23882" s="67"/>
      <c r="I23882"/>
      <c r="J23882"/>
      <c r="K23882"/>
      <c r="L23882"/>
      <c r="M23882"/>
      <c r="N23882"/>
      <c r="O23882"/>
    </row>
    <row r="23883" spans="1:15">
      <c r="A23883"/>
      <c r="B23883"/>
      <c r="C23883"/>
      <c r="D23883" s="67"/>
      <c r="E23883"/>
      <c r="F23883"/>
      <c r="G23883"/>
      <c r="H23883" s="67"/>
      <c r="I23883"/>
      <c r="J23883"/>
      <c r="K23883"/>
      <c r="L23883"/>
      <c r="M23883"/>
      <c r="N23883"/>
      <c r="O23883"/>
    </row>
    <row r="23884" spans="1:15">
      <c r="A23884"/>
      <c r="B23884"/>
      <c r="C23884"/>
      <c r="D23884" s="67"/>
      <c r="E23884"/>
      <c r="F23884"/>
      <c r="G23884"/>
      <c r="H23884" s="67"/>
      <c r="I23884"/>
      <c r="J23884"/>
      <c r="K23884"/>
      <c r="L23884"/>
      <c r="M23884"/>
      <c r="N23884"/>
      <c r="O23884"/>
    </row>
    <row r="23885" spans="1:15">
      <c r="A23885"/>
      <c r="B23885"/>
      <c r="C23885"/>
      <c r="D23885" s="67"/>
      <c r="E23885"/>
      <c r="F23885"/>
      <c r="G23885"/>
      <c r="H23885" s="67"/>
      <c r="I23885"/>
      <c r="J23885"/>
      <c r="K23885"/>
      <c r="L23885"/>
      <c r="M23885"/>
      <c r="N23885"/>
      <c r="O23885"/>
    </row>
    <row r="23886" spans="1:15">
      <c r="A23886"/>
      <c r="B23886"/>
      <c r="C23886"/>
      <c r="D23886" s="67"/>
      <c r="E23886"/>
      <c r="F23886"/>
      <c r="G23886"/>
      <c r="H23886" s="67"/>
      <c r="I23886"/>
      <c r="J23886"/>
      <c r="K23886"/>
      <c r="L23886"/>
      <c r="M23886"/>
      <c r="N23886"/>
      <c r="O23886"/>
    </row>
    <row r="23887" spans="1:15">
      <c r="A23887"/>
      <c r="B23887"/>
      <c r="C23887"/>
      <c r="D23887" s="67"/>
      <c r="E23887"/>
      <c r="F23887"/>
      <c r="G23887"/>
      <c r="H23887" s="67"/>
      <c r="I23887"/>
      <c r="J23887"/>
      <c r="K23887"/>
      <c r="L23887"/>
      <c r="M23887"/>
      <c r="N23887"/>
      <c r="O23887"/>
    </row>
    <row r="23888" spans="1:15">
      <c r="A23888"/>
      <c r="B23888"/>
      <c r="C23888"/>
      <c r="D23888" s="67"/>
      <c r="E23888"/>
      <c r="F23888"/>
      <c r="G23888"/>
      <c r="H23888" s="67"/>
      <c r="I23888"/>
      <c r="J23888"/>
      <c r="K23888"/>
      <c r="L23888"/>
      <c r="M23888"/>
      <c r="N23888"/>
      <c r="O23888"/>
    </row>
    <row r="23889" spans="1:15">
      <c r="A23889"/>
      <c r="B23889"/>
      <c r="C23889"/>
      <c r="D23889" s="67"/>
      <c r="E23889"/>
      <c r="F23889"/>
      <c r="G23889"/>
      <c r="H23889" s="67"/>
      <c r="I23889"/>
      <c r="J23889"/>
      <c r="K23889"/>
      <c r="L23889"/>
      <c r="M23889"/>
      <c r="N23889"/>
      <c r="O23889"/>
    </row>
    <row r="23890" spans="1:15">
      <c r="A23890"/>
      <c r="B23890"/>
      <c r="C23890"/>
      <c r="D23890" s="67"/>
      <c r="E23890"/>
      <c r="F23890"/>
      <c r="G23890"/>
      <c r="H23890" s="67"/>
      <c r="I23890"/>
      <c r="J23890"/>
      <c r="K23890"/>
      <c r="L23890"/>
      <c r="M23890"/>
      <c r="N23890"/>
      <c r="O23890"/>
    </row>
    <row r="23891" spans="1:15">
      <c r="A23891"/>
      <c r="B23891"/>
      <c r="C23891"/>
      <c r="D23891" s="67"/>
      <c r="E23891"/>
      <c r="F23891"/>
      <c r="G23891"/>
      <c r="H23891" s="67"/>
      <c r="I23891"/>
      <c r="J23891"/>
      <c r="K23891"/>
      <c r="L23891"/>
      <c r="M23891"/>
      <c r="N23891"/>
      <c r="O23891"/>
    </row>
    <row r="23892" spans="1:15">
      <c r="A23892"/>
      <c r="B23892"/>
      <c r="C23892"/>
      <c r="D23892" s="67"/>
      <c r="E23892"/>
      <c r="F23892"/>
      <c r="G23892"/>
      <c r="H23892" s="67"/>
      <c r="I23892"/>
      <c r="J23892"/>
      <c r="K23892"/>
      <c r="L23892"/>
      <c r="M23892"/>
      <c r="N23892"/>
      <c r="O23892"/>
    </row>
    <row r="23893" spans="1:15">
      <c r="A23893"/>
      <c r="B23893"/>
      <c r="C23893"/>
      <c r="D23893" s="67"/>
      <c r="E23893"/>
      <c r="F23893"/>
      <c r="G23893"/>
      <c r="H23893" s="67"/>
      <c r="I23893"/>
      <c r="J23893"/>
      <c r="K23893"/>
      <c r="L23893"/>
      <c r="M23893"/>
      <c r="N23893"/>
      <c r="O23893"/>
    </row>
    <row r="23894" spans="1:15">
      <c r="A23894"/>
      <c r="B23894"/>
      <c r="C23894"/>
      <c r="D23894" s="67"/>
      <c r="E23894"/>
      <c r="F23894"/>
      <c r="G23894"/>
      <c r="H23894" s="67"/>
      <c r="I23894"/>
      <c r="J23894"/>
      <c r="K23894"/>
      <c r="L23894"/>
      <c r="M23894"/>
      <c r="N23894"/>
      <c r="O23894"/>
    </row>
    <row r="23895" spans="1:15">
      <c r="A23895"/>
      <c r="B23895"/>
      <c r="C23895"/>
      <c r="D23895" s="67"/>
      <c r="E23895"/>
      <c r="F23895"/>
      <c r="G23895"/>
      <c r="H23895" s="67"/>
      <c r="I23895"/>
      <c r="J23895"/>
      <c r="K23895"/>
      <c r="L23895"/>
      <c r="M23895"/>
      <c r="N23895"/>
      <c r="O23895"/>
    </row>
    <row r="23896" spans="1:15">
      <c r="A23896"/>
      <c r="B23896"/>
      <c r="C23896"/>
      <c r="D23896" s="67"/>
      <c r="E23896"/>
      <c r="F23896"/>
      <c r="G23896"/>
      <c r="H23896" s="67"/>
      <c r="I23896"/>
      <c r="J23896"/>
      <c r="K23896"/>
      <c r="L23896"/>
      <c r="M23896"/>
      <c r="N23896"/>
      <c r="O23896"/>
    </row>
    <row r="23897" spans="1:15">
      <c r="A23897"/>
      <c r="B23897"/>
      <c r="C23897"/>
      <c r="D23897" s="67"/>
      <c r="E23897"/>
      <c r="F23897"/>
      <c r="G23897"/>
      <c r="H23897" s="67"/>
      <c r="I23897"/>
      <c r="J23897"/>
      <c r="K23897"/>
      <c r="L23897"/>
      <c r="M23897"/>
      <c r="N23897"/>
      <c r="O23897"/>
    </row>
    <row r="23898" spans="1:15">
      <c r="A23898"/>
      <c r="B23898"/>
      <c r="C23898"/>
      <c r="D23898" s="67"/>
      <c r="E23898"/>
      <c r="F23898"/>
      <c r="G23898"/>
      <c r="H23898" s="67"/>
      <c r="I23898"/>
      <c r="J23898"/>
      <c r="K23898"/>
      <c r="L23898"/>
      <c r="M23898"/>
      <c r="N23898"/>
      <c r="O23898"/>
    </row>
    <row r="23899" spans="1:15">
      <c r="A23899"/>
      <c r="B23899"/>
      <c r="C23899"/>
      <c r="D23899" s="67"/>
      <c r="E23899"/>
      <c r="F23899"/>
      <c r="G23899"/>
      <c r="H23899" s="67"/>
      <c r="I23899"/>
      <c r="J23899"/>
      <c r="K23899"/>
      <c r="L23899"/>
      <c r="M23899"/>
      <c r="N23899"/>
      <c r="O23899"/>
    </row>
    <row r="23900" spans="1:15">
      <c r="A23900"/>
      <c r="B23900"/>
      <c r="C23900"/>
      <c r="D23900" s="67"/>
      <c r="E23900"/>
      <c r="F23900"/>
      <c r="G23900"/>
      <c r="H23900" s="67"/>
      <c r="I23900"/>
      <c r="J23900"/>
      <c r="K23900"/>
      <c r="L23900"/>
      <c r="M23900"/>
      <c r="N23900"/>
      <c r="O23900"/>
    </row>
    <row r="23901" spans="1:15">
      <c r="A23901"/>
      <c r="B23901"/>
      <c r="C23901"/>
      <c r="D23901" s="67"/>
      <c r="E23901"/>
      <c r="F23901"/>
      <c r="G23901"/>
      <c r="H23901" s="67"/>
      <c r="I23901"/>
      <c r="J23901"/>
      <c r="K23901"/>
      <c r="L23901"/>
      <c r="M23901"/>
      <c r="N23901"/>
      <c r="O23901"/>
    </row>
    <row r="23902" spans="1:15">
      <c r="A23902"/>
      <c r="B23902"/>
      <c r="C23902"/>
      <c r="D23902" s="67"/>
      <c r="E23902"/>
      <c r="F23902"/>
      <c r="G23902"/>
      <c r="H23902" s="67"/>
      <c r="I23902"/>
      <c r="J23902"/>
      <c r="K23902"/>
      <c r="L23902"/>
      <c r="M23902"/>
      <c r="N23902"/>
      <c r="O23902"/>
    </row>
    <row r="23903" spans="1:15">
      <c r="A23903"/>
      <c r="B23903"/>
      <c r="C23903"/>
      <c r="D23903" s="67"/>
      <c r="E23903"/>
      <c r="F23903"/>
      <c r="G23903"/>
      <c r="H23903" s="67"/>
      <c r="I23903"/>
      <c r="J23903"/>
      <c r="K23903"/>
      <c r="L23903"/>
      <c r="M23903"/>
      <c r="N23903"/>
      <c r="O23903"/>
    </row>
    <row r="23904" spans="1:15">
      <c r="A23904"/>
      <c r="B23904"/>
      <c r="C23904"/>
      <c r="D23904" s="67"/>
      <c r="E23904"/>
      <c r="F23904"/>
      <c r="G23904"/>
      <c r="H23904" s="67"/>
      <c r="I23904"/>
      <c r="J23904"/>
      <c r="K23904"/>
      <c r="L23904"/>
      <c r="M23904"/>
      <c r="N23904"/>
      <c r="O23904"/>
    </row>
    <row r="23905" spans="1:15">
      <c r="A23905"/>
      <c r="B23905"/>
      <c r="C23905"/>
      <c r="D23905" s="67"/>
      <c r="E23905"/>
      <c r="F23905"/>
      <c r="G23905"/>
      <c r="H23905" s="67"/>
      <c r="I23905"/>
      <c r="J23905"/>
      <c r="K23905"/>
      <c r="L23905"/>
      <c r="M23905"/>
      <c r="N23905"/>
      <c r="O23905"/>
    </row>
    <row r="23906" spans="1:15">
      <c r="A23906"/>
      <c r="B23906"/>
      <c r="C23906"/>
      <c r="D23906" s="67"/>
      <c r="E23906"/>
      <c r="F23906"/>
      <c r="G23906"/>
      <c r="H23906" s="67"/>
      <c r="I23906"/>
      <c r="J23906"/>
      <c r="K23906"/>
      <c r="L23906"/>
      <c r="M23906"/>
      <c r="N23906"/>
      <c r="O23906"/>
    </row>
    <row r="23907" spans="1:15">
      <c r="A23907"/>
      <c r="B23907"/>
      <c r="C23907"/>
      <c r="D23907" s="67"/>
      <c r="E23907"/>
      <c r="F23907"/>
      <c r="G23907"/>
      <c r="H23907" s="67"/>
      <c r="I23907"/>
      <c r="J23907"/>
      <c r="K23907"/>
      <c r="L23907"/>
      <c r="M23907"/>
      <c r="N23907"/>
      <c r="O23907"/>
    </row>
    <row r="23908" spans="1:15">
      <c r="A23908"/>
      <c r="B23908"/>
      <c r="C23908"/>
      <c r="D23908" s="67"/>
      <c r="E23908"/>
      <c r="F23908"/>
      <c r="G23908"/>
      <c r="H23908" s="67"/>
      <c r="I23908"/>
      <c r="J23908"/>
      <c r="K23908"/>
      <c r="L23908"/>
      <c r="M23908"/>
      <c r="N23908"/>
      <c r="O23908"/>
    </row>
    <row r="23909" spans="1:15">
      <c r="A23909"/>
      <c r="B23909"/>
      <c r="C23909"/>
      <c r="D23909" s="67"/>
      <c r="E23909"/>
      <c r="F23909"/>
      <c r="G23909"/>
      <c r="H23909" s="67"/>
      <c r="I23909"/>
      <c r="J23909"/>
      <c r="K23909"/>
      <c r="L23909"/>
      <c r="M23909"/>
      <c r="N23909"/>
      <c r="O23909"/>
    </row>
    <row r="23910" spans="1:15">
      <c r="A23910"/>
      <c r="B23910"/>
      <c r="C23910"/>
      <c r="D23910" s="67"/>
      <c r="E23910"/>
      <c r="F23910"/>
      <c r="G23910"/>
      <c r="H23910" s="67"/>
      <c r="I23910"/>
      <c r="J23910"/>
      <c r="K23910"/>
      <c r="L23910"/>
      <c r="M23910"/>
      <c r="N23910"/>
      <c r="O23910"/>
    </row>
    <row r="23911" spans="1:15">
      <c r="A23911"/>
      <c r="B23911"/>
      <c r="C23911"/>
      <c r="D23911" s="67"/>
      <c r="E23911"/>
      <c r="F23911"/>
      <c r="G23911"/>
      <c r="H23911" s="67"/>
      <c r="I23911"/>
      <c r="J23911"/>
      <c r="K23911"/>
      <c r="L23911"/>
      <c r="M23911"/>
      <c r="N23911"/>
      <c r="O23911"/>
    </row>
    <row r="23912" spans="1:15">
      <c r="A23912"/>
      <c r="B23912"/>
      <c r="C23912"/>
      <c r="D23912" s="67"/>
      <c r="E23912"/>
      <c r="F23912"/>
      <c r="G23912"/>
      <c r="H23912" s="67"/>
      <c r="I23912"/>
      <c r="J23912"/>
      <c r="K23912"/>
      <c r="L23912"/>
      <c r="M23912"/>
      <c r="N23912"/>
      <c r="O23912"/>
    </row>
    <row r="23913" spans="1:15">
      <c r="A23913"/>
      <c r="B23913"/>
      <c r="C23913"/>
      <c r="D23913" s="67"/>
      <c r="E23913"/>
      <c r="F23913"/>
      <c r="G23913"/>
      <c r="H23913" s="67"/>
      <c r="I23913"/>
      <c r="J23913"/>
      <c r="K23913"/>
      <c r="L23913"/>
      <c r="M23913"/>
      <c r="N23913"/>
      <c r="O23913"/>
    </row>
    <row r="23914" spans="1:15">
      <c r="A23914"/>
      <c r="B23914"/>
      <c r="C23914"/>
      <c r="D23914" s="67"/>
      <c r="E23914"/>
      <c r="F23914"/>
      <c r="G23914"/>
      <c r="H23914" s="67"/>
      <c r="I23914"/>
      <c r="J23914"/>
      <c r="K23914"/>
      <c r="L23914"/>
      <c r="M23914"/>
      <c r="N23914"/>
      <c r="O23914"/>
    </row>
    <row r="23915" spans="1:15">
      <c r="A23915"/>
      <c r="B23915"/>
      <c r="C23915"/>
      <c r="D23915" s="67"/>
      <c r="E23915"/>
      <c r="F23915"/>
      <c r="G23915"/>
      <c r="H23915" s="67"/>
      <c r="I23915"/>
      <c r="J23915"/>
      <c r="K23915"/>
      <c r="L23915"/>
      <c r="M23915"/>
      <c r="N23915"/>
      <c r="O23915"/>
    </row>
    <row r="23916" spans="1:15">
      <c r="A23916"/>
      <c r="B23916"/>
      <c r="C23916"/>
      <c r="D23916" s="67"/>
      <c r="E23916"/>
      <c r="F23916"/>
      <c r="G23916"/>
      <c r="H23916" s="67"/>
      <c r="I23916"/>
      <c r="J23916"/>
      <c r="K23916"/>
      <c r="L23916"/>
      <c r="M23916"/>
      <c r="N23916"/>
      <c r="O23916"/>
    </row>
    <row r="23917" spans="1:15">
      <c r="A23917"/>
      <c r="B23917"/>
      <c r="C23917"/>
      <c r="D23917" s="67"/>
      <c r="E23917"/>
      <c r="F23917"/>
      <c r="G23917"/>
      <c r="H23917" s="67"/>
      <c r="I23917"/>
      <c r="J23917"/>
      <c r="K23917"/>
      <c r="L23917"/>
      <c r="M23917"/>
      <c r="N23917"/>
      <c r="O23917"/>
    </row>
    <row r="23918" spans="1:15">
      <c r="A23918"/>
      <c r="B23918"/>
      <c r="C23918"/>
      <c r="D23918" s="67"/>
      <c r="E23918"/>
      <c r="F23918"/>
      <c r="G23918"/>
      <c r="H23918" s="67"/>
      <c r="I23918"/>
      <c r="J23918"/>
      <c r="K23918"/>
      <c r="L23918"/>
      <c r="M23918"/>
      <c r="N23918"/>
      <c r="O23918"/>
    </row>
    <row r="23919" spans="1:15">
      <c r="A23919"/>
      <c r="B23919"/>
      <c r="C23919"/>
      <c r="D23919" s="67"/>
      <c r="E23919"/>
      <c r="F23919"/>
      <c r="G23919"/>
      <c r="H23919" s="67"/>
      <c r="I23919"/>
      <c r="J23919"/>
      <c r="K23919"/>
      <c r="L23919"/>
      <c r="M23919"/>
      <c r="N23919"/>
      <c r="O23919"/>
    </row>
    <row r="23920" spans="1:15">
      <c r="A23920"/>
      <c r="B23920"/>
      <c r="C23920"/>
      <c r="D23920" s="67"/>
      <c r="E23920"/>
      <c r="F23920"/>
      <c r="G23920"/>
      <c r="H23920" s="67"/>
      <c r="I23920"/>
      <c r="J23920"/>
      <c r="K23920"/>
      <c r="L23920"/>
      <c r="M23920"/>
      <c r="N23920"/>
      <c r="O23920"/>
    </row>
    <row r="23921" spans="1:15">
      <c r="A23921"/>
      <c r="B23921"/>
      <c r="C23921"/>
      <c r="D23921" s="67"/>
      <c r="E23921"/>
      <c r="F23921"/>
      <c r="G23921"/>
      <c r="H23921" s="67"/>
      <c r="I23921"/>
      <c r="J23921"/>
      <c r="K23921"/>
      <c r="L23921"/>
      <c r="M23921"/>
      <c r="N23921"/>
      <c r="O23921"/>
    </row>
    <row r="23922" spans="1:15">
      <c r="A23922"/>
      <c r="B23922"/>
      <c r="C23922"/>
      <c r="D23922" s="67"/>
      <c r="E23922"/>
      <c r="F23922"/>
      <c r="G23922"/>
      <c r="H23922" s="67"/>
      <c r="I23922"/>
      <c r="J23922"/>
      <c r="K23922"/>
      <c r="L23922"/>
      <c r="M23922"/>
      <c r="N23922"/>
      <c r="O23922"/>
    </row>
    <row r="23923" spans="1:15">
      <c r="A23923"/>
      <c r="B23923"/>
      <c r="C23923"/>
      <c r="D23923" s="67"/>
      <c r="E23923"/>
      <c r="F23923"/>
      <c r="G23923"/>
      <c r="H23923" s="67"/>
      <c r="I23923"/>
      <c r="J23923"/>
      <c r="K23923"/>
      <c r="L23923"/>
      <c r="M23923"/>
      <c r="N23923"/>
      <c r="O23923"/>
    </row>
    <row r="23924" spans="1:15">
      <c r="A23924"/>
      <c r="B23924"/>
      <c r="C23924"/>
      <c r="D23924" s="67"/>
      <c r="E23924"/>
      <c r="F23924"/>
      <c r="G23924"/>
      <c r="H23924" s="67"/>
      <c r="I23924"/>
      <c r="J23924"/>
      <c r="K23924"/>
      <c r="L23924"/>
      <c r="M23924"/>
      <c r="N23924"/>
      <c r="O23924"/>
    </row>
    <row r="23925" spans="1:15">
      <c r="A23925"/>
      <c r="B23925"/>
      <c r="C23925"/>
      <c r="D23925" s="67"/>
      <c r="E23925"/>
      <c r="F23925"/>
      <c r="G23925"/>
      <c r="H23925" s="67"/>
      <c r="I23925"/>
      <c r="J23925"/>
      <c r="K23925"/>
      <c r="L23925"/>
      <c r="M23925"/>
      <c r="N23925"/>
      <c r="O23925"/>
    </row>
    <row r="23926" spans="1:15">
      <c r="A23926"/>
      <c r="B23926"/>
      <c r="C23926"/>
      <c r="D23926" s="67"/>
      <c r="E23926"/>
      <c r="F23926"/>
      <c r="G23926"/>
      <c r="H23926" s="67"/>
      <c r="I23926"/>
      <c r="J23926"/>
      <c r="K23926"/>
      <c r="L23926"/>
      <c r="M23926"/>
      <c r="N23926"/>
      <c r="O23926"/>
    </row>
    <row r="23927" spans="1:15">
      <c r="A23927"/>
      <c r="B23927"/>
      <c r="C23927"/>
      <c r="D23927" s="67"/>
      <c r="E23927"/>
      <c r="F23927"/>
      <c r="G23927"/>
      <c r="H23927" s="67"/>
      <c r="I23927"/>
      <c r="J23927"/>
      <c r="K23927"/>
      <c r="L23927"/>
      <c r="M23927"/>
      <c r="N23927"/>
      <c r="O23927"/>
    </row>
    <row r="23928" spans="1:15">
      <c r="A23928"/>
      <c r="B23928"/>
      <c r="C23928"/>
      <c r="D23928" s="67"/>
      <c r="E23928"/>
      <c r="F23928"/>
      <c r="G23928"/>
      <c r="H23928" s="67"/>
      <c r="I23928"/>
      <c r="J23928"/>
      <c r="K23928"/>
      <c r="L23928"/>
      <c r="M23928"/>
      <c r="N23928"/>
      <c r="O23928"/>
    </row>
    <row r="23929" spans="1:15">
      <c r="A23929"/>
      <c r="B23929"/>
      <c r="C23929"/>
      <c r="D23929" s="67"/>
      <c r="E23929"/>
      <c r="F23929"/>
      <c r="G23929"/>
      <c r="H23929" s="67"/>
      <c r="I23929"/>
      <c r="J23929"/>
      <c r="K23929"/>
      <c r="L23929"/>
      <c r="M23929"/>
      <c r="N23929"/>
      <c r="O23929"/>
    </row>
    <row r="23930" spans="1:15">
      <c r="A23930"/>
      <c r="B23930"/>
      <c r="C23930"/>
      <c r="D23930" s="67"/>
      <c r="E23930"/>
      <c r="F23930"/>
      <c r="G23930"/>
      <c r="H23930" s="67"/>
      <c r="I23930"/>
      <c r="J23930"/>
      <c r="K23930"/>
      <c r="L23930"/>
      <c r="M23930"/>
      <c r="N23930"/>
      <c r="O23930"/>
    </row>
    <row r="23931" spans="1:15">
      <c r="A23931"/>
      <c r="B23931"/>
      <c r="C23931"/>
      <c r="D23931" s="67"/>
      <c r="E23931"/>
      <c r="F23931"/>
      <c r="G23931"/>
      <c r="H23931" s="67"/>
      <c r="I23931"/>
      <c r="J23931"/>
      <c r="K23931"/>
      <c r="L23931"/>
      <c r="M23931"/>
      <c r="N23931"/>
      <c r="O23931"/>
    </row>
    <row r="23932" spans="1:15">
      <c r="A23932"/>
      <c r="B23932"/>
      <c r="C23932"/>
      <c r="D23932" s="67"/>
      <c r="E23932"/>
      <c r="F23932"/>
      <c r="G23932"/>
      <c r="H23932" s="67"/>
      <c r="I23932"/>
      <c r="J23932"/>
      <c r="K23932"/>
      <c r="L23932"/>
      <c r="M23932"/>
      <c r="N23932"/>
      <c r="O23932"/>
    </row>
    <row r="23933" spans="1:15">
      <c r="A23933"/>
      <c r="B23933"/>
      <c r="C23933"/>
      <c r="D23933" s="67"/>
      <c r="E23933"/>
      <c r="F23933"/>
      <c r="G23933"/>
      <c r="H23933" s="67"/>
      <c r="I23933"/>
      <c r="J23933"/>
      <c r="K23933"/>
      <c r="L23933"/>
      <c r="M23933"/>
      <c r="N23933"/>
      <c r="O23933"/>
    </row>
    <row r="23934" spans="1:15">
      <c r="A23934"/>
      <c r="B23934"/>
      <c r="C23934"/>
      <c r="D23934" s="67"/>
      <c r="E23934"/>
      <c r="F23934"/>
      <c r="G23934"/>
      <c r="H23934" s="67"/>
      <c r="I23934"/>
      <c r="J23934"/>
      <c r="K23934"/>
      <c r="L23934"/>
      <c r="M23934"/>
      <c r="N23934"/>
      <c r="O23934"/>
    </row>
    <row r="23935" spans="1:15">
      <c r="A23935"/>
      <c r="B23935"/>
      <c r="C23935"/>
      <c r="D23935" s="67"/>
      <c r="E23935"/>
      <c r="F23935"/>
      <c r="G23935"/>
      <c r="H23935" s="67"/>
      <c r="I23935"/>
      <c r="J23935"/>
      <c r="K23935"/>
      <c r="L23935"/>
      <c r="M23935"/>
      <c r="N23935"/>
      <c r="O23935"/>
    </row>
    <row r="23936" spans="1:15">
      <c r="A23936"/>
      <c r="B23936"/>
      <c r="C23936"/>
      <c r="D23936" s="67"/>
      <c r="E23936"/>
      <c r="F23936"/>
      <c r="G23936"/>
      <c r="H23936" s="67"/>
      <c r="I23936"/>
      <c r="J23936"/>
      <c r="K23936"/>
      <c r="L23936"/>
      <c r="M23936"/>
      <c r="N23936"/>
      <c r="O23936"/>
    </row>
    <row r="23937" spans="1:15">
      <c r="A23937"/>
      <c r="B23937"/>
      <c r="C23937"/>
      <c r="D23937" s="67"/>
      <c r="E23937"/>
      <c r="F23937"/>
      <c r="G23937"/>
      <c r="H23937" s="67"/>
      <c r="I23937"/>
      <c r="J23937"/>
      <c r="K23937"/>
      <c r="L23937"/>
      <c r="M23937"/>
      <c r="N23937"/>
      <c r="O23937"/>
    </row>
    <row r="23938" spans="1:15">
      <c r="A23938"/>
      <c r="B23938"/>
      <c r="C23938"/>
      <c r="D23938" s="67"/>
      <c r="E23938"/>
      <c r="F23938"/>
      <c r="G23938"/>
      <c r="H23938" s="67"/>
      <c r="I23938"/>
      <c r="J23938"/>
      <c r="K23938"/>
      <c r="L23938"/>
      <c r="M23938"/>
      <c r="N23938"/>
      <c r="O23938"/>
    </row>
    <row r="23939" spans="1:15">
      <c r="A23939"/>
      <c r="B23939"/>
      <c r="C23939"/>
      <c r="D23939" s="67"/>
      <c r="E23939"/>
      <c r="F23939"/>
      <c r="G23939"/>
      <c r="H23939" s="67"/>
      <c r="I23939"/>
      <c r="J23939"/>
      <c r="K23939"/>
      <c r="L23939"/>
      <c r="M23939"/>
      <c r="N23939"/>
      <c r="O23939"/>
    </row>
    <row r="23940" spans="1:15">
      <c r="A23940"/>
      <c r="B23940"/>
      <c r="C23940"/>
      <c r="D23940" s="67"/>
      <c r="E23940"/>
      <c r="F23940"/>
      <c r="G23940"/>
      <c r="H23940" s="67"/>
      <c r="I23940"/>
      <c r="J23940"/>
      <c r="K23940"/>
      <c r="L23940"/>
      <c r="M23940"/>
      <c r="N23940"/>
      <c r="O23940"/>
    </row>
    <row r="23941" spans="1:15">
      <c r="A23941"/>
      <c r="B23941"/>
      <c r="C23941"/>
      <c r="D23941" s="67"/>
      <c r="E23941"/>
      <c r="F23941"/>
      <c r="G23941"/>
      <c r="H23941" s="67"/>
      <c r="I23941"/>
      <c r="J23941"/>
      <c r="K23941"/>
      <c r="L23941"/>
      <c r="M23941"/>
      <c r="N23941"/>
      <c r="O23941"/>
    </row>
    <row r="23942" spans="1:15">
      <c r="A23942"/>
      <c r="B23942"/>
      <c r="C23942"/>
      <c r="D23942" s="67"/>
      <c r="E23942"/>
      <c r="F23942"/>
      <c r="G23942"/>
      <c r="H23942" s="67"/>
      <c r="I23942"/>
      <c r="J23942"/>
      <c r="K23942"/>
      <c r="L23942"/>
      <c r="M23942"/>
      <c r="N23942"/>
      <c r="O23942"/>
    </row>
    <row r="23943" spans="1:15">
      <c r="A23943"/>
      <c r="B23943"/>
      <c r="C23943"/>
      <c r="D23943" s="67"/>
      <c r="E23943"/>
      <c r="F23943"/>
      <c r="G23943"/>
      <c r="H23943" s="67"/>
      <c r="I23943"/>
      <c r="J23943"/>
      <c r="K23943"/>
      <c r="L23943"/>
      <c r="M23943"/>
      <c r="N23943"/>
      <c r="O23943"/>
    </row>
    <row r="23944" spans="1:15">
      <c r="A23944"/>
      <c r="B23944"/>
      <c r="C23944"/>
      <c r="D23944" s="67"/>
      <c r="E23944"/>
      <c r="F23944"/>
      <c r="G23944"/>
      <c r="H23944" s="67"/>
      <c r="I23944"/>
      <c r="J23944"/>
      <c r="K23944"/>
      <c r="L23944"/>
      <c r="M23944"/>
      <c r="N23944"/>
      <c r="O23944"/>
    </row>
    <row r="23945" spans="1:15">
      <c r="A23945"/>
      <c r="B23945"/>
      <c r="C23945"/>
      <c r="D23945" s="67"/>
      <c r="E23945"/>
      <c r="F23945"/>
      <c r="G23945"/>
      <c r="H23945" s="67"/>
      <c r="I23945"/>
      <c r="J23945"/>
      <c r="K23945"/>
      <c r="L23945"/>
      <c r="M23945"/>
      <c r="N23945"/>
      <c r="O23945"/>
    </row>
    <row r="23946" spans="1:15">
      <c r="A23946"/>
      <c r="B23946"/>
      <c r="C23946"/>
      <c r="D23946" s="67"/>
      <c r="E23946"/>
      <c r="F23946"/>
      <c r="G23946"/>
      <c r="H23946" s="67"/>
      <c r="I23946"/>
      <c r="J23946"/>
      <c r="K23946"/>
      <c r="L23946"/>
      <c r="M23946"/>
      <c r="N23946"/>
      <c r="O23946"/>
    </row>
    <row r="23947" spans="1:15">
      <c r="A23947"/>
      <c r="B23947"/>
      <c r="C23947"/>
      <c r="D23947" s="67"/>
      <c r="E23947"/>
      <c r="F23947"/>
      <c r="G23947"/>
      <c r="H23947" s="67"/>
      <c r="I23947"/>
      <c r="J23947"/>
      <c r="K23947"/>
      <c r="L23947"/>
      <c r="M23947"/>
      <c r="N23947"/>
      <c r="O23947"/>
    </row>
    <row r="23948" spans="1:15">
      <c r="A23948"/>
      <c r="B23948"/>
      <c r="C23948"/>
      <c r="D23948" s="67"/>
      <c r="E23948"/>
      <c r="F23948"/>
      <c r="G23948"/>
      <c r="H23948" s="67"/>
      <c r="I23948"/>
      <c r="J23948"/>
      <c r="K23948"/>
      <c r="L23948"/>
      <c r="M23948"/>
      <c r="N23948"/>
      <c r="O23948"/>
    </row>
    <row r="23949" spans="1:15">
      <c r="A23949"/>
      <c r="B23949"/>
      <c r="C23949"/>
      <c r="D23949" s="67"/>
      <c r="E23949"/>
      <c r="F23949"/>
      <c r="G23949"/>
      <c r="H23949" s="67"/>
      <c r="I23949"/>
      <c r="J23949"/>
      <c r="K23949"/>
      <c r="L23949"/>
      <c r="M23949"/>
      <c r="N23949"/>
      <c r="O23949"/>
    </row>
    <row r="23950" spans="1:15">
      <c r="A23950"/>
      <c r="B23950"/>
      <c r="C23950"/>
      <c r="D23950" s="67"/>
      <c r="E23950"/>
      <c r="F23950"/>
      <c r="G23950"/>
      <c r="H23950" s="67"/>
      <c r="I23950"/>
      <c r="J23950"/>
      <c r="K23950"/>
      <c r="L23950"/>
      <c r="M23950"/>
      <c r="N23950"/>
      <c r="O23950"/>
    </row>
    <row r="23951" spans="1:15">
      <c r="A23951"/>
      <c r="B23951"/>
      <c r="C23951"/>
      <c r="D23951" s="67"/>
      <c r="E23951"/>
      <c r="F23951"/>
      <c r="G23951"/>
      <c r="H23951" s="67"/>
      <c r="I23951"/>
      <c r="J23951"/>
      <c r="K23951"/>
      <c r="L23951"/>
      <c r="M23951"/>
      <c r="N23951"/>
      <c r="O23951"/>
    </row>
    <row r="23952" spans="1:15">
      <c r="A23952"/>
      <c r="B23952"/>
      <c r="C23952"/>
      <c r="D23952" s="67"/>
      <c r="E23952"/>
      <c r="F23952"/>
      <c r="G23952"/>
      <c r="H23952" s="67"/>
      <c r="I23952"/>
      <c r="J23952"/>
      <c r="K23952"/>
      <c r="L23952"/>
      <c r="M23952"/>
      <c r="N23952"/>
      <c r="O23952"/>
    </row>
    <row r="23953" spans="1:15">
      <c r="A23953"/>
      <c r="B23953"/>
      <c r="C23953"/>
      <c r="D23953" s="67"/>
      <c r="E23953"/>
      <c r="F23953"/>
      <c r="G23953"/>
      <c r="H23953" s="67"/>
      <c r="I23953"/>
      <c r="J23953"/>
      <c r="K23953"/>
      <c r="L23953"/>
      <c r="M23953"/>
      <c r="N23953"/>
      <c r="O23953"/>
    </row>
    <row r="23954" spans="1:15">
      <c r="A23954"/>
      <c r="B23954"/>
      <c r="C23954"/>
      <c r="D23954" s="67"/>
      <c r="E23954"/>
      <c r="F23954"/>
      <c r="G23954"/>
      <c r="H23954" s="67"/>
      <c r="I23954"/>
      <c r="J23954"/>
      <c r="K23954"/>
      <c r="L23954"/>
      <c r="M23954"/>
      <c r="N23954"/>
      <c r="O23954"/>
    </row>
    <row r="23955" spans="1:15">
      <c r="A23955"/>
      <c r="B23955"/>
      <c r="C23955"/>
      <c r="D23955" s="67"/>
      <c r="E23955"/>
      <c r="F23955"/>
      <c r="G23955"/>
      <c r="H23955" s="67"/>
      <c r="I23955"/>
      <c r="J23955"/>
      <c r="K23955"/>
      <c r="L23955"/>
      <c r="M23955"/>
      <c r="N23955"/>
      <c r="O23955"/>
    </row>
    <row r="23956" spans="1:15">
      <c r="A23956"/>
      <c r="B23956"/>
      <c r="C23956"/>
      <c r="D23956" s="67"/>
      <c r="E23956"/>
      <c r="F23956"/>
      <c r="G23956"/>
      <c r="H23956" s="67"/>
      <c r="I23956"/>
      <c r="J23956"/>
      <c r="K23956"/>
      <c r="L23956"/>
      <c r="M23956"/>
      <c r="N23956"/>
      <c r="O23956"/>
    </row>
    <row r="23957" spans="1:15">
      <c r="A23957"/>
      <c r="B23957"/>
      <c r="C23957"/>
      <c r="D23957" s="67"/>
      <c r="E23957"/>
      <c r="F23957"/>
      <c r="G23957"/>
      <c r="H23957" s="67"/>
      <c r="I23957"/>
      <c r="J23957"/>
      <c r="K23957"/>
      <c r="L23957"/>
      <c r="M23957"/>
      <c r="N23957"/>
      <c r="O23957"/>
    </row>
    <row r="23958" spans="1:15">
      <c r="A23958"/>
      <c r="B23958"/>
      <c r="C23958"/>
      <c r="D23958" s="67"/>
      <c r="E23958"/>
      <c r="F23958"/>
      <c r="G23958"/>
      <c r="H23958" s="67"/>
      <c r="I23958"/>
      <c r="J23958"/>
      <c r="K23958"/>
      <c r="L23958"/>
      <c r="M23958"/>
      <c r="N23958"/>
      <c r="O23958"/>
    </row>
    <row r="23959" spans="1:15">
      <c r="A23959"/>
      <c r="B23959"/>
      <c r="C23959"/>
      <c r="D23959" s="67"/>
      <c r="E23959"/>
      <c r="F23959"/>
      <c r="G23959"/>
      <c r="H23959" s="67"/>
      <c r="I23959"/>
      <c r="J23959"/>
      <c r="K23959"/>
      <c r="L23959"/>
      <c r="M23959"/>
      <c r="N23959"/>
      <c r="O23959"/>
    </row>
    <row r="23960" spans="1:15">
      <c r="A23960"/>
      <c r="B23960"/>
      <c r="C23960"/>
      <c r="D23960" s="67"/>
      <c r="E23960"/>
      <c r="F23960"/>
      <c r="G23960"/>
      <c r="H23960" s="67"/>
      <c r="I23960"/>
      <c r="J23960"/>
      <c r="K23960"/>
      <c r="L23960"/>
      <c r="M23960"/>
      <c r="N23960"/>
      <c r="O23960"/>
    </row>
    <row r="23961" spans="1:15">
      <c r="A23961"/>
      <c r="B23961"/>
      <c r="C23961"/>
      <c r="D23961" s="67"/>
      <c r="E23961"/>
      <c r="F23961"/>
      <c r="G23961"/>
      <c r="H23961" s="67"/>
      <c r="I23961"/>
      <c r="J23961"/>
      <c r="K23961"/>
      <c r="L23961"/>
      <c r="M23961"/>
      <c r="N23961"/>
      <c r="O23961"/>
    </row>
    <row r="23962" spans="1:15">
      <c r="A23962"/>
      <c r="B23962"/>
      <c r="C23962"/>
      <c r="D23962" s="67"/>
      <c r="E23962"/>
      <c r="F23962"/>
      <c r="G23962"/>
      <c r="H23962" s="67"/>
      <c r="I23962"/>
      <c r="J23962"/>
      <c r="K23962"/>
      <c r="L23962"/>
      <c r="M23962"/>
      <c r="N23962"/>
      <c r="O23962"/>
    </row>
    <row r="23963" spans="1:15">
      <c r="A23963"/>
      <c r="B23963"/>
      <c r="C23963"/>
      <c r="D23963" s="67"/>
      <c r="E23963"/>
      <c r="F23963"/>
      <c r="G23963"/>
      <c r="H23963" s="67"/>
      <c r="I23963"/>
      <c r="J23963"/>
      <c r="K23963"/>
      <c r="L23963"/>
      <c r="M23963"/>
      <c r="N23963"/>
      <c r="O23963"/>
    </row>
    <row r="23964" spans="1:15">
      <c r="A23964"/>
      <c r="B23964"/>
      <c r="C23964"/>
      <c r="D23964" s="67"/>
      <c r="E23964"/>
      <c r="F23964"/>
      <c r="G23964"/>
      <c r="H23964" s="67"/>
      <c r="I23964"/>
      <c r="J23964"/>
      <c r="K23964"/>
      <c r="L23964"/>
      <c r="M23964"/>
      <c r="N23964"/>
      <c r="O23964"/>
    </row>
    <row r="23965" spans="1:15">
      <c r="A23965"/>
      <c r="B23965"/>
      <c r="C23965"/>
      <c r="D23965" s="67"/>
      <c r="E23965"/>
      <c r="F23965"/>
      <c r="G23965"/>
      <c r="H23965" s="67"/>
      <c r="I23965"/>
      <c r="J23965"/>
      <c r="K23965"/>
      <c r="L23965"/>
      <c r="M23965"/>
      <c r="N23965"/>
      <c r="O23965"/>
    </row>
    <row r="23966" spans="1:15">
      <c r="A23966"/>
      <c r="B23966"/>
      <c r="C23966"/>
      <c r="D23966" s="67"/>
      <c r="E23966"/>
      <c r="F23966"/>
      <c r="G23966"/>
      <c r="H23966" s="67"/>
      <c r="I23966"/>
      <c r="J23966"/>
      <c r="K23966"/>
      <c r="L23966"/>
      <c r="M23966"/>
      <c r="N23966"/>
      <c r="O23966"/>
    </row>
    <row r="23967" spans="1:15">
      <c r="A23967"/>
      <c r="B23967"/>
      <c r="C23967"/>
      <c r="D23967" s="67"/>
      <c r="E23967"/>
      <c r="F23967"/>
      <c r="G23967"/>
      <c r="H23967" s="67"/>
      <c r="I23967"/>
      <c r="J23967"/>
      <c r="K23967"/>
      <c r="L23967"/>
      <c r="M23967"/>
      <c r="N23967"/>
      <c r="O23967"/>
    </row>
    <row r="23968" spans="1:15">
      <c r="A23968"/>
      <c r="B23968"/>
      <c r="C23968"/>
      <c r="D23968" s="67"/>
      <c r="E23968"/>
      <c r="F23968"/>
      <c r="G23968"/>
      <c r="H23968" s="67"/>
      <c r="I23968"/>
      <c r="J23968"/>
      <c r="K23968"/>
      <c r="L23968"/>
      <c r="M23968"/>
      <c r="N23968"/>
      <c r="O23968"/>
    </row>
    <row r="23969" spans="1:15">
      <c r="A23969"/>
      <c r="B23969"/>
      <c r="C23969"/>
      <c r="D23969" s="67"/>
      <c r="E23969"/>
      <c r="F23969"/>
      <c r="G23969"/>
      <c r="H23969" s="67"/>
      <c r="I23969"/>
      <c r="J23969"/>
      <c r="K23969"/>
      <c r="L23969"/>
      <c r="M23969"/>
      <c r="N23969"/>
      <c r="O23969"/>
    </row>
    <row r="23970" spans="1:15">
      <c r="A23970"/>
      <c r="B23970"/>
      <c r="C23970"/>
      <c r="D23970" s="67"/>
      <c r="E23970"/>
      <c r="F23970"/>
      <c r="G23970"/>
      <c r="H23970" s="67"/>
      <c r="I23970"/>
      <c r="J23970"/>
      <c r="K23970"/>
      <c r="L23970"/>
      <c r="M23970"/>
      <c r="N23970"/>
      <c r="O23970"/>
    </row>
    <row r="23971" spans="1:15">
      <c r="A23971"/>
      <c r="B23971"/>
      <c r="C23971"/>
      <c r="D23971" s="67"/>
      <c r="E23971"/>
      <c r="F23971"/>
      <c r="G23971"/>
      <c r="H23971" s="67"/>
      <c r="I23971"/>
      <c r="J23971"/>
      <c r="K23971"/>
      <c r="L23971"/>
      <c r="M23971"/>
      <c r="N23971"/>
      <c r="O23971"/>
    </row>
    <row r="23972" spans="1:15">
      <c r="A23972"/>
      <c r="B23972"/>
      <c r="C23972"/>
      <c r="D23972" s="67"/>
      <c r="E23972"/>
      <c r="F23972"/>
      <c r="G23972"/>
      <c r="H23972" s="67"/>
      <c r="I23972"/>
      <c r="J23972"/>
      <c r="K23972"/>
      <c r="L23972"/>
      <c r="M23972"/>
      <c r="N23972"/>
      <c r="O23972"/>
    </row>
    <row r="23973" spans="1:15">
      <c r="A23973"/>
      <c r="B23973"/>
      <c r="C23973"/>
      <c r="D23973" s="67"/>
      <c r="E23973"/>
      <c r="F23973"/>
      <c r="G23973"/>
      <c r="H23973" s="67"/>
      <c r="I23973"/>
      <c r="J23973"/>
      <c r="K23973"/>
      <c r="L23973"/>
      <c r="M23973"/>
      <c r="N23973"/>
      <c r="O23973"/>
    </row>
    <row r="23974" spans="1:15">
      <c r="A23974"/>
      <c r="B23974"/>
      <c r="C23974"/>
      <c r="D23974" s="67"/>
      <c r="E23974"/>
      <c r="F23974"/>
      <c r="G23974"/>
      <c r="H23974" s="67"/>
      <c r="I23974"/>
      <c r="J23974"/>
      <c r="K23974"/>
      <c r="L23974"/>
      <c r="M23974"/>
      <c r="N23974"/>
      <c r="O23974"/>
    </row>
    <row r="23975" spans="1:15">
      <c r="A23975"/>
      <c r="B23975"/>
      <c r="C23975"/>
      <c r="D23975" s="67"/>
      <c r="E23975"/>
      <c r="F23975"/>
      <c r="G23975"/>
      <c r="H23975" s="67"/>
      <c r="I23975"/>
      <c r="J23975"/>
      <c r="K23975"/>
      <c r="L23975"/>
      <c r="M23975"/>
      <c r="N23975"/>
      <c r="O23975"/>
    </row>
    <row r="23976" spans="1:15">
      <c r="A23976"/>
      <c r="B23976"/>
      <c r="C23976"/>
      <c r="D23976" s="67"/>
      <c r="E23976"/>
      <c r="F23976"/>
      <c r="G23976"/>
      <c r="H23976" s="67"/>
      <c r="I23976"/>
      <c r="J23976"/>
      <c r="K23976"/>
      <c r="L23976"/>
      <c r="M23976"/>
      <c r="N23976"/>
      <c r="O23976"/>
    </row>
    <row r="23977" spans="1:15">
      <c r="A23977"/>
      <c r="B23977"/>
      <c r="C23977"/>
      <c r="D23977" s="67"/>
      <c r="E23977"/>
      <c r="F23977"/>
      <c r="G23977"/>
      <c r="H23977" s="67"/>
      <c r="I23977"/>
      <c r="J23977"/>
      <c r="K23977"/>
      <c r="L23977"/>
      <c r="M23977"/>
      <c r="N23977"/>
      <c r="O23977"/>
    </row>
    <row r="23978" spans="1:15">
      <c r="A23978"/>
      <c r="B23978"/>
      <c r="C23978"/>
      <c r="D23978" s="67"/>
      <c r="E23978"/>
      <c r="F23978"/>
      <c r="G23978"/>
      <c r="H23978" s="67"/>
      <c r="I23978"/>
      <c r="J23978"/>
      <c r="K23978"/>
      <c r="L23978"/>
      <c r="M23978"/>
      <c r="N23978"/>
      <c r="O23978"/>
    </row>
    <row r="23979" spans="1:15">
      <c r="A23979"/>
      <c r="B23979"/>
      <c r="C23979"/>
      <c r="D23979" s="67"/>
      <c r="E23979"/>
      <c r="F23979"/>
      <c r="G23979"/>
      <c r="H23979" s="67"/>
      <c r="I23979"/>
      <c r="J23979"/>
      <c r="K23979"/>
      <c r="L23979"/>
      <c r="M23979"/>
      <c r="N23979"/>
      <c r="O23979"/>
    </row>
    <row r="23980" spans="1:15">
      <c r="A23980"/>
      <c r="B23980"/>
      <c r="C23980"/>
      <c r="D23980" s="67"/>
      <c r="E23980"/>
      <c r="F23980"/>
      <c r="G23980"/>
      <c r="H23980" s="67"/>
      <c r="I23980"/>
      <c r="J23980"/>
      <c r="K23980"/>
      <c r="L23980"/>
      <c r="M23980"/>
      <c r="N23980"/>
      <c r="O23980"/>
    </row>
    <row r="23981" spans="1:15">
      <c r="A23981"/>
      <c r="B23981"/>
      <c r="C23981"/>
      <c r="D23981" s="67"/>
      <c r="E23981"/>
      <c r="F23981"/>
      <c r="G23981"/>
      <c r="H23981" s="67"/>
      <c r="I23981"/>
      <c r="J23981"/>
      <c r="K23981"/>
      <c r="L23981"/>
      <c r="M23981"/>
      <c r="N23981"/>
      <c r="O23981"/>
    </row>
    <row r="23982" spans="1:15">
      <c r="A23982"/>
      <c r="B23982"/>
      <c r="C23982"/>
      <c r="D23982" s="67"/>
      <c r="E23982"/>
      <c r="F23982"/>
      <c r="G23982"/>
      <c r="H23982" s="67"/>
      <c r="I23982"/>
      <c r="J23982"/>
      <c r="K23982"/>
      <c r="L23982"/>
      <c r="M23982"/>
      <c r="N23982"/>
      <c r="O23982"/>
    </row>
    <row r="23983" spans="1:15">
      <c r="A23983"/>
      <c r="B23983"/>
      <c r="C23983"/>
      <c r="D23983" s="67"/>
      <c r="E23983"/>
      <c r="F23983"/>
      <c r="G23983"/>
      <c r="H23983" s="67"/>
      <c r="I23983"/>
      <c r="J23983"/>
      <c r="K23983"/>
      <c r="L23983"/>
      <c r="M23983"/>
      <c r="N23983"/>
      <c r="O23983"/>
    </row>
    <row r="23984" spans="1:15">
      <c r="A23984"/>
      <c r="B23984"/>
      <c r="C23984"/>
      <c r="D23984" s="67"/>
      <c r="E23984"/>
      <c r="F23984"/>
      <c r="G23984"/>
      <c r="H23984" s="67"/>
      <c r="I23984"/>
      <c r="J23984"/>
      <c r="K23984"/>
      <c r="L23984"/>
      <c r="M23984"/>
      <c r="N23984"/>
      <c r="O23984"/>
    </row>
    <row r="23985" spans="1:15">
      <c r="A23985"/>
      <c r="B23985"/>
      <c r="C23985"/>
      <c r="D23985" s="67"/>
      <c r="E23985"/>
      <c r="F23985"/>
      <c r="G23985"/>
      <c r="H23985" s="67"/>
      <c r="I23985"/>
      <c r="J23985"/>
      <c r="K23985"/>
      <c r="L23985"/>
      <c r="M23985"/>
      <c r="N23985"/>
      <c r="O23985"/>
    </row>
    <row r="23986" spans="1:15">
      <c r="A23986"/>
      <c r="B23986"/>
      <c r="C23986"/>
      <c r="D23986" s="67"/>
      <c r="E23986"/>
      <c r="F23986"/>
      <c r="G23986"/>
      <c r="H23986" s="67"/>
      <c r="I23986"/>
      <c r="J23986"/>
      <c r="K23986"/>
      <c r="L23986"/>
      <c r="M23986"/>
      <c r="N23986"/>
      <c r="O23986"/>
    </row>
    <row r="23987" spans="1:15">
      <c r="A23987"/>
      <c r="B23987"/>
      <c r="C23987"/>
      <c r="D23987" s="67"/>
      <c r="E23987"/>
      <c r="F23987"/>
      <c r="G23987"/>
      <c r="H23987" s="67"/>
      <c r="I23987"/>
      <c r="J23987"/>
      <c r="K23987"/>
      <c r="L23987"/>
      <c r="M23987"/>
      <c r="N23987"/>
      <c r="O23987"/>
    </row>
    <row r="23988" spans="1:15">
      <c r="A23988"/>
      <c r="B23988"/>
      <c r="C23988"/>
      <c r="D23988" s="67"/>
      <c r="E23988"/>
      <c r="F23988"/>
      <c r="G23988"/>
      <c r="H23988" s="67"/>
      <c r="I23988"/>
      <c r="J23988"/>
      <c r="K23988"/>
      <c r="L23988"/>
      <c r="M23988"/>
      <c r="N23988"/>
      <c r="O23988"/>
    </row>
    <row r="23989" spans="1:15">
      <c r="A23989"/>
      <c r="B23989"/>
      <c r="C23989"/>
      <c r="D23989" s="67"/>
      <c r="E23989"/>
      <c r="F23989"/>
      <c r="G23989"/>
      <c r="H23989" s="67"/>
      <c r="I23989"/>
      <c r="J23989"/>
      <c r="K23989"/>
      <c r="L23989"/>
      <c r="M23989"/>
      <c r="N23989"/>
      <c r="O23989"/>
    </row>
    <row r="23990" spans="1:15">
      <c r="A23990"/>
      <c r="B23990"/>
      <c r="C23990"/>
      <c r="D23990" s="67"/>
      <c r="E23990"/>
      <c r="F23990"/>
      <c r="G23990"/>
      <c r="H23990" s="67"/>
      <c r="I23990"/>
      <c r="J23990"/>
      <c r="K23990"/>
      <c r="L23990"/>
      <c r="M23990"/>
      <c r="N23990"/>
      <c r="O23990"/>
    </row>
    <row r="23991" spans="1:15">
      <c r="A23991"/>
      <c r="B23991"/>
      <c r="C23991"/>
      <c r="D23991" s="67"/>
      <c r="E23991"/>
      <c r="F23991"/>
      <c r="G23991"/>
      <c r="H23991" s="67"/>
      <c r="I23991"/>
      <c r="J23991"/>
      <c r="K23991"/>
      <c r="L23991"/>
      <c r="M23991"/>
      <c r="N23991"/>
      <c r="O23991"/>
    </row>
    <row r="23992" spans="1:15">
      <c r="A23992"/>
      <c r="B23992"/>
      <c r="C23992"/>
      <c r="D23992" s="67"/>
      <c r="E23992"/>
      <c r="F23992"/>
      <c r="G23992"/>
      <c r="H23992" s="67"/>
      <c r="I23992"/>
      <c r="J23992"/>
      <c r="K23992"/>
      <c r="L23992"/>
      <c r="M23992"/>
      <c r="N23992"/>
      <c r="O23992"/>
    </row>
    <row r="23993" spans="1:15">
      <c r="A23993"/>
      <c r="B23993"/>
      <c r="C23993"/>
      <c r="D23993" s="67"/>
      <c r="E23993"/>
      <c r="F23993"/>
      <c r="G23993"/>
      <c r="H23993" s="67"/>
      <c r="I23993"/>
      <c r="J23993"/>
      <c r="K23993"/>
      <c r="L23993"/>
      <c r="M23993"/>
      <c r="N23993"/>
      <c r="O23993"/>
    </row>
    <row r="23994" spans="1:15">
      <c r="A23994"/>
      <c r="B23994"/>
      <c r="C23994"/>
      <c r="D23994" s="67"/>
      <c r="E23994"/>
      <c r="F23994"/>
      <c r="G23994"/>
      <c r="H23994" s="67"/>
      <c r="I23994"/>
      <c r="J23994"/>
      <c r="K23994"/>
      <c r="L23994"/>
      <c r="M23994"/>
      <c r="N23994"/>
      <c r="O23994"/>
    </row>
    <row r="23995" spans="1:15">
      <c r="A23995"/>
      <c r="B23995"/>
      <c r="C23995"/>
      <c r="D23995" s="67"/>
      <c r="E23995"/>
      <c r="F23995"/>
      <c r="G23995"/>
      <c r="H23995" s="67"/>
      <c r="I23995"/>
      <c r="J23995"/>
      <c r="K23995"/>
      <c r="L23995"/>
      <c r="M23995"/>
      <c r="N23995"/>
      <c r="O23995"/>
    </row>
    <row r="23996" spans="1:15">
      <c r="A23996"/>
      <c r="B23996"/>
      <c r="C23996"/>
      <c r="D23996" s="67"/>
      <c r="E23996"/>
      <c r="F23996"/>
      <c r="G23996"/>
      <c r="H23996" s="67"/>
      <c r="I23996"/>
      <c r="J23996"/>
      <c r="K23996"/>
      <c r="L23996"/>
      <c r="M23996"/>
      <c r="N23996"/>
      <c r="O23996"/>
    </row>
    <row r="23997" spans="1:15">
      <c r="A23997"/>
      <c r="B23997"/>
      <c r="C23997"/>
      <c r="D23997" s="67"/>
      <c r="E23997"/>
      <c r="F23997"/>
      <c r="G23997"/>
      <c r="H23997" s="67"/>
      <c r="I23997"/>
      <c r="J23997"/>
      <c r="K23997"/>
      <c r="L23997"/>
      <c r="M23997"/>
      <c r="N23997"/>
      <c r="O23997"/>
    </row>
    <row r="23998" spans="1:15">
      <c r="A23998"/>
      <c r="B23998"/>
      <c r="C23998"/>
      <c r="D23998" s="67"/>
      <c r="E23998"/>
      <c r="F23998"/>
      <c r="G23998"/>
      <c r="H23998" s="67"/>
      <c r="I23998"/>
      <c r="J23998"/>
      <c r="K23998"/>
      <c r="L23998"/>
      <c r="M23998"/>
      <c r="N23998"/>
      <c r="O23998"/>
    </row>
    <row r="23999" spans="1:15">
      <c r="A23999"/>
      <c r="B23999"/>
      <c r="C23999"/>
      <c r="D23999" s="67"/>
      <c r="E23999"/>
      <c r="F23999"/>
      <c r="G23999"/>
      <c r="H23999" s="67"/>
      <c r="I23999"/>
      <c r="J23999"/>
      <c r="K23999"/>
      <c r="L23999"/>
      <c r="M23999"/>
      <c r="N23999"/>
      <c r="O23999"/>
    </row>
    <row r="24000" spans="1:15">
      <c r="A24000"/>
      <c r="B24000"/>
      <c r="C24000"/>
      <c r="D24000" s="67"/>
      <c r="E24000"/>
      <c r="F24000"/>
      <c r="G24000"/>
      <c r="H24000" s="67"/>
      <c r="I24000"/>
      <c r="J24000"/>
      <c r="K24000"/>
      <c r="L24000"/>
      <c r="M24000"/>
      <c r="N24000"/>
      <c r="O24000"/>
    </row>
    <row r="24001" spans="1:15">
      <c r="A24001"/>
      <c r="B24001"/>
      <c r="C24001"/>
      <c r="D24001" s="67"/>
      <c r="E24001"/>
      <c r="F24001"/>
      <c r="G24001"/>
      <c r="H24001" s="67"/>
      <c r="I24001"/>
      <c r="J24001"/>
      <c r="K24001"/>
      <c r="L24001"/>
      <c r="M24001"/>
      <c r="N24001"/>
      <c r="O24001"/>
    </row>
    <row r="24002" spans="1:15">
      <c r="A24002"/>
      <c r="B24002"/>
      <c r="C24002"/>
      <c r="D24002" s="67"/>
      <c r="E24002"/>
      <c r="F24002"/>
      <c r="G24002"/>
      <c r="H24002" s="67"/>
      <c r="I24002"/>
      <c r="J24002"/>
      <c r="K24002"/>
      <c r="L24002"/>
      <c r="M24002"/>
      <c r="N24002"/>
      <c r="O24002"/>
    </row>
    <row r="24003" spans="1:15">
      <c r="A24003"/>
      <c r="B24003"/>
      <c r="C24003"/>
      <c r="D24003" s="67"/>
      <c r="E24003"/>
      <c r="F24003"/>
      <c r="G24003"/>
      <c r="H24003" s="67"/>
      <c r="I24003"/>
      <c r="J24003"/>
      <c r="K24003"/>
      <c r="L24003"/>
      <c r="M24003"/>
      <c r="N24003"/>
      <c r="O24003"/>
    </row>
    <row r="24004" spans="1:15">
      <c r="A24004"/>
      <c r="B24004"/>
      <c r="C24004"/>
      <c r="D24004" s="67"/>
      <c r="E24004"/>
      <c r="F24004"/>
      <c r="G24004"/>
      <c r="H24004" s="67"/>
      <c r="I24004"/>
      <c r="J24004"/>
      <c r="K24004"/>
      <c r="L24004"/>
      <c r="M24004"/>
      <c r="N24004"/>
      <c r="O24004"/>
    </row>
    <row r="24005" spans="1:15">
      <c r="A24005"/>
      <c r="B24005"/>
      <c r="C24005"/>
      <c r="D24005" s="67"/>
      <c r="E24005"/>
      <c r="F24005"/>
      <c r="G24005"/>
      <c r="H24005" s="67"/>
      <c r="I24005"/>
      <c r="J24005"/>
      <c r="K24005"/>
      <c r="L24005"/>
      <c r="M24005"/>
      <c r="N24005"/>
      <c r="O24005"/>
    </row>
    <row r="24006" spans="1:15">
      <c r="A24006"/>
      <c r="B24006"/>
      <c r="C24006"/>
      <c r="D24006" s="67"/>
      <c r="E24006"/>
      <c r="F24006"/>
      <c r="G24006"/>
      <c r="H24006" s="67"/>
      <c r="I24006"/>
      <c r="J24006"/>
      <c r="K24006"/>
      <c r="L24006"/>
      <c r="M24006"/>
      <c r="N24006"/>
      <c r="O24006"/>
    </row>
    <row r="24007" spans="1:15">
      <c r="A24007"/>
      <c r="B24007"/>
      <c r="C24007"/>
      <c r="D24007" s="67"/>
      <c r="E24007"/>
      <c r="F24007"/>
      <c r="G24007"/>
      <c r="H24007" s="67"/>
      <c r="I24007"/>
      <c r="J24007"/>
      <c r="K24007"/>
      <c r="L24007"/>
      <c r="M24007"/>
      <c r="N24007"/>
      <c r="O24007"/>
    </row>
    <row r="24008" spans="1:15">
      <c r="A24008"/>
      <c r="B24008"/>
      <c r="C24008"/>
      <c r="D24008" s="67"/>
      <c r="E24008"/>
      <c r="F24008"/>
      <c r="G24008"/>
      <c r="H24008" s="67"/>
      <c r="I24008"/>
      <c r="J24008"/>
      <c r="K24008"/>
      <c r="L24008"/>
      <c r="M24008"/>
      <c r="N24008"/>
      <c r="O24008"/>
    </row>
    <row r="24009" spans="1:15">
      <c r="A24009"/>
      <c r="B24009"/>
      <c r="C24009"/>
      <c r="D24009" s="67"/>
      <c r="E24009"/>
      <c r="F24009"/>
      <c r="G24009"/>
      <c r="H24009" s="67"/>
      <c r="I24009"/>
      <c r="J24009"/>
      <c r="K24009"/>
      <c r="L24009"/>
      <c r="M24009"/>
      <c r="N24009"/>
      <c r="O24009"/>
    </row>
    <row r="24010" spans="1:15">
      <c r="A24010"/>
      <c r="B24010"/>
      <c r="C24010"/>
      <c r="D24010" s="67"/>
      <c r="E24010"/>
      <c r="F24010"/>
      <c r="G24010"/>
      <c r="H24010" s="67"/>
      <c r="I24010"/>
      <c r="J24010"/>
      <c r="K24010"/>
      <c r="L24010"/>
      <c r="M24010"/>
      <c r="N24010"/>
      <c r="O24010"/>
    </row>
    <row r="24011" spans="1:15">
      <c r="A24011"/>
      <c r="B24011"/>
      <c r="C24011"/>
      <c r="D24011" s="67"/>
      <c r="E24011"/>
      <c r="F24011"/>
      <c r="G24011"/>
      <c r="H24011" s="67"/>
      <c r="I24011"/>
      <c r="J24011"/>
      <c r="K24011"/>
      <c r="L24011"/>
      <c r="M24011"/>
      <c r="N24011"/>
      <c r="O24011"/>
    </row>
    <row r="24012" spans="1:15">
      <c r="A24012"/>
      <c r="B24012"/>
      <c r="C24012"/>
      <c r="D24012" s="67"/>
      <c r="E24012"/>
      <c r="F24012"/>
      <c r="G24012"/>
      <c r="H24012" s="67"/>
      <c r="I24012"/>
      <c r="J24012"/>
      <c r="K24012"/>
      <c r="L24012"/>
      <c r="M24012"/>
      <c r="N24012"/>
      <c r="O24012"/>
    </row>
    <row r="24013" spans="1:15">
      <c r="A24013"/>
      <c r="B24013"/>
      <c r="C24013"/>
      <c r="D24013" s="67"/>
      <c r="E24013"/>
      <c r="F24013"/>
      <c r="G24013"/>
      <c r="H24013" s="67"/>
      <c r="I24013"/>
      <c r="J24013"/>
      <c r="K24013"/>
      <c r="L24013"/>
      <c r="M24013"/>
      <c r="N24013"/>
      <c r="O24013"/>
    </row>
    <row r="24014" spans="1:15">
      <c r="A24014"/>
      <c r="B24014"/>
      <c r="C24014"/>
      <c r="D24014" s="67"/>
      <c r="E24014"/>
      <c r="F24014"/>
      <c r="G24014"/>
      <c r="H24014" s="67"/>
      <c r="I24014"/>
      <c r="J24014"/>
      <c r="K24014"/>
      <c r="L24014"/>
      <c r="M24014"/>
      <c r="N24014"/>
      <c r="O24014"/>
    </row>
    <row r="24015" spans="1:15">
      <c r="A24015"/>
      <c r="B24015"/>
      <c r="C24015"/>
      <c r="D24015" s="67"/>
      <c r="E24015"/>
      <c r="F24015"/>
      <c r="G24015"/>
      <c r="H24015" s="67"/>
      <c r="I24015"/>
      <c r="J24015"/>
      <c r="K24015"/>
      <c r="L24015"/>
      <c r="M24015"/>
      <c r="N24015"/>
      <c r="O24015"/>
    </row>
    <row r="24016" spans="1:15">
      <c r="A24016"/>
      <c r="B24016"/>
      <c r="C24016"/>
      <c r="D24016" s="67"/>
      <c r="E24016"/>
      <c r="F24016"/>
      <c r="G24016"/>
      <c r="H24016" s="67"/>
      <c r="I24016"/>
      <c r="J24016"/>
      <c r="K24016"/>
      <c r="L24016"/>
      <c r="M24016"/>
      <c r="N24016"/>
      <c r="O24016"/>
    </row>
    <row r="24017" spans="1:15">
      <c r="A24017"/>
      <c r="B24017"/>
      <c r="C24017"/>
      <c r="D24017" s="67"/>
      <c r="E24017"/>
      <c r="F24017"/>
      <c r="G24017"/>
      <c r="H24017" s="67"/>
      <c r="I24017"/>
      <c r="J24017"/>
      <c r="K24017"/>
      <c r="L24017"/>
      <c r="M24017"/>
      <c r="N24017"/>
      <c r="O24017"/>
    </row>
    <row r="24018" spans="1:15">
      <c r="A24018"/>
      <c r="B24018"/>
      <c r="C24018"/>
      <c r="D24018" s="67"/>
      <c r="E24018"/>
      <c r="F24018"/>
      <c r="G24018"/>
      <c r="H24018" s="67"/>
      <c r="I24018"/>
      <c r="J24018"/>
      <c r="K24018"/>
      <c r="L24018"/>
      <c r="M24018"/>
      <c r="N24018"/>
      <c r="O24018"/>
    </row>
    <row r="24019" spans="1:15">
      <c r="A24019"/>
      <c r="B24019"/>
      <c r="C24019"/>
      <c r="D24019" s="67"/>
      <c r="E24019"/>
      <c r="F24019"/>
      <c r="G24019"/>
      <c r="H24019" s="67"/>
      <c r="I24019"/>
      <c r="J24019"/>
      <c r="K24019"/>
      <c r="L24019"/>
      <c r="M24019"/>
      <c r="N24019"/>
      <c r="O24019"/>
    </row>
    <row r="24020" spans="1:15">
      <c r="A24020"/>
      <c r="B24020"/>
      <c r="C24020"/>
      <c r="D24020" s="67"/>
      <c r="E24020"/>
      <c r="F24020"/>
      <c r="G24020"/>
      <c r="H24020" s="67"/>
      <c r="I24020"/>
      <c r="J24020"/>
      <c r="K24020"/>
      <c r="L24020"/>
      <c r="M24020"/>
      <c r="N24020"/>
      <c r="O24020"/>
    </row>
    <row r="24021" spans="1:15">
      <c r="A24021"/>
      <c r="B24021"/>
      <c r="C24021"/>
      <c r="D24021" s="67"/>
      <c r="E24021"/>
      <c r="F24021"/>
      <c r="G24021"/>
      <c r="H24021" s="67"/>
      <c r="I24021"/>
      <c r="J24021"/>
      <c r="K24021"/>
      <c r="L24021"/>
      <c r="M24021"/>
      <c r="N24021"/>
      <c r="O24021"/>
    </row>
    <row r="24022" spans="1:15">
      <c r="A24022"/>
      <c r="B24022"/>
      <c r="C24022"/>
      <c r="D24022" s="67"/>
      <c r="E24022"/>
      <c r="F24022"/>
      <c r="G24022"/>
      <c r="H24022" s="67"/>
      <c r="I24022"/>
      <c r="J24022"/>
      <c r="K24022"/>
      <c r="L24022"/>
      <c r="M24022"/>
      <c r="N24022"/>
      <c r="O24022"/>
    </row>
    <row r="24023" spans="1:15">
      <c r="A24023"/>
      <c r="B24023"/>
      <c r="C24023"/>
      <c r="D24023" s="67"/>
      <c r="E24023"/>
      <c r="F24023"/>
      <c r="G24023"/>
      <c r="H24023" s="67"/>
      <c r="I24023"/>
      <c r="J24023"/>
      <c r="K24023"/>
      <c r="L24023"/>
      <c r="M24023"/>
      <c r="N24023"/>
      <c r="O24023"/>
    </row>
    <row r="24024" spans="1:15">
      <c r="A24024"/>
      <c r="B24024"/>
      <c r="C24024"/>
      <c r="D24024" s="67"/>
      <c r="E24024"/>
      <c r="F24024"/>
      <c r="G24024"/>
      <c r="H24024" s="67"/>
      <c r="I24024"/>
      <c r="J24024"/>
      <c r="K24024"/>
      <c r="L24024"/>
      <c r="M24024"/>
      <c r="N24024"/>
      <c r="O24024"/>
    </row>
    <row r="24025" spans="1:15">
      <c r="A24025"/>
      <c r="B24025"/>
      <c r="C24025"/>
      <c r="D24025" s="67"/>
      <c r="E24025"/>
      <c r="F24025"/>
      <c r="G24025"/>
      <c r="H24025" s="67"/>
      <c r="I24025"/>
      <c r="J24025"/>
      <c r="K24025"/>
      <c r="L24025"/>
      <c r="M24025"/>
      <c r="N24025"/>
      <c r="O24025"/>
    </row>
    <row r="24026" spans="1:15">
      <c r="A24026"/>
      <c r="B24026"/>
      <c r="C24026"/>
      <c r="D24026" s="67"/>
      <c r="E24026"/>
      <c r="F24026"/>
      <c r="G24026"/>
      <c r="H24026" s="67"/>
      <c r="I24026"/>
      <c r="J24026"/>
      <c r="K24026"/>
      <c r="L24026"/>
      <c r="M24026"/>
      <c r="N24026"/>
      <c r="O24026"/>
    </row>
    <row r="24027" spans="1:15">
      <c r="A24027"/>
      <c r="B24027"/>
      <c r="C24027"/>
      <c r="D24027" s="67"/>
      <c r="E24027"/>
      <c r="F24027"/>
      <c r="G24027"/>
      <c r="H24027" s="67"/>
      <c r="I24027"/>
      <c r="J24027"/>
      <c r="K24027"/>
      <c r="L24027"/>
      <c r="M24027"/>
      <c r="N24027"/>
      <c r="O24027"/>
    </row>
    <row r="24028" spans="1:15">
      <c r="A24028"/>
      <c r="B24028"/>
      <c r="C24028"/>
      <c r="D24028" s="67"/>
      <c r="E24028"/>
      <c r="F24028"/>
      <c r="G24028"/>
      <c r="H24028" s="67"/>
      <c r="I24028"/>
      <c r="J24028"/>
      <c r="K24028"/>
      <c r="L24028"/>
      <c r="M24028"/>
      <c r="N24028"/>
      <c r="O24028"/>
    </row>
    <row r="24029" spans="1:15">
      <c r="A24029"/>
      <c r="B24029"/>
      <c r="C24029"/>
      <c r="D24029" s="67"/>
      <c r="E24029"/>
      <c r="F24029"/>
      <c r="G24029"/>
      <c r="H24029" s="67"/>
      <c r="I24029"/>
      <c r="J24029"/>
      <c r="K24029"/>
      <c r="L24029"/>
      <c r="M24029"/>
      <c r="N24029"/>
      <c r="O24029"/>
    </row>
    <row r="24030" spans="1:15">
      <c r="A24030"/>
      <c r="B24030"/>
      <c r="C24030"/>
      <c r="D24030" s="67"/>
      <c r="E24030"/>
      <c r="F24030"/>
      <c r="G24030"/>
      <c r="H24030" s="67"/>
      <c r="I24030"/>
      <c r="J24030"/>
      <c r="K24030"/>
      <c r="L24030"/>
      <c r="M24030"/>
      <c r="N24030"/>
      <c r="O24030"/>
    </row>
    <row r="24031" spans="1:15">
      <c r="A24031"/>
      <c r="B24031"/>
      <c r="C24031"/>
      <c r="D24031" s="67"/>
      <c r="E24031"/>
      <c r="F24031"/>
      <c r="G24031"/>
      <c r="H24031" s="67"/>
      <c r="I24031"/>
      <c r="J24031"/>
      <c r="K24031"/>
      <c r="L24031"/>
      <c r="M24031"/>
      <c r="N24031"/>
      <c r="O24031"/>
    </row>
    <row r="24032" spans="1:15">
      <c r="A24032"/>
      <c r="B24032"/>
      <c r="C24032"/>
      <c r="D24032" s="67"/>
      <c r="E24032"/>
      <c r="F24032"/>
      <c r="G24032"/>
      <c r="H24032" s="67"/>
      <c r="I24032"/>
      <c r="J24032"/>
      <c r="K24032"/>
      <c r="L24032"/>
      <c r="M24032"/>
      <c r="N24032"/>
      <c r="O24032"/>
    </row>
    <row r="24033" spans="1:15">
      <c r="A24033"/>
      <c r="B24033"/>
      <c r="C24033"/>
      <c r="D24033" s="67"/>
      <c r="E24033"/>
      <c r="F24033"/>
      <c r="G24033"/>
      <c r="H24033" s="67"/>
      <c r="I24033"/>
      <c r="J24033"/>
      <c r="K24033"/>
      <c r="L24033"/>
      <c r="M24033"/>
      <c r="N24033"/>
      <c r="O24033"/>
    </row>
    <row r="24034" spans="1:15">
      <c r="A24034"/>
      <c r="B24034"/>
      <c r="C24034"/>
      <c r="D24034" s="67"/>
      <c r="E24034"/>
      <c r="F24034"/>
      <c r="G24034"/>
      <c r="H24034" s="67"/>
      <c r="I24034"/>
      <c r="J24034"/>
      <c r="K24034"/>
      <c r="L24034"/>
      <c r="M24034"/>
      <c r="N24034"/>
      <c r="O24034"/>
    </row>
    <row r="24035" spans="1:15">
      <c r="A24035"/>
      <c r="B24035"/>
      <c r="C24035"/>
      <c r="D24035" s="67"/>
      <c r="E24035"/>
      <c r="F24035"/>
      <c r="G24035"/>
      <c r="H24035" s="67"/>
      <c r="I24035"/>
      <c r="J24035"/>
      <c r="K24035"/>
      <c r="L24035"/>
      <c r="M24035"/>
      <c r="N24035"/>
      <c r="O24035"/>
    </row>
    <row r="24036" spans="1:15">
      <c r="A24036"/>
      <c r="B24036"/>
      <c r="C24036"/>
      <c r="D24036" s="67"/>
      <c r="E24036"/>
      <c r="F24036"/>
      <c r="G24036"/>
      <c r="H24036" s="67"/>
      <c r="I24036"/>
      <c r="J24036"/>
      <c r="K24036"/>
      <c r="L24036"/>
      <c r="M24036"/>
      <c r="N24036"/>
      <c r="O24036"/>
    </row>
    <row r="24037" spans="1:15">
      <c r="A24037"/>
      <c r="B24037"/>
      <c r="C24037"/>
      <c r="D24037" s="67"/>
      <c r="E24037"/>
      <c r="F24037"/>
      <c r="G24037"/>
      <c r="H24037" s="67"/>
      <c r="I24037"/>
      <c r="J24037"/>
      <c r="K24037"/>
      <c r="L24037"/>
      <c r="M24037"/>
      <c r="N24037"/>
      <c r="O24037"/>
    </row>
    <row r="24038" spans="1:15">
      <c r="A24038"/>
      <c r="B24038"/>
      <c r="C24038"/>
      <c r="D24038" s="67"/>
      <c r="E24038"/>
      <c r="F24038"/>
      <c r="G24038"/>
      <c r="H24038" s="67"/>
      <c r="I24038"/>
      <c r="J24038"/>
      <c r="K24038"/>
      <c r="L24038"/>
      <c r="M24038"/>
      <c r="N24038"/>
      <c r="O24038"/>
    </row>
    <row r="24039" spans="1:15">
      <c r="A24039"/>
      <c r="B24039"/>
      <c r="C24039"/>
      <c r="D24039" s="67"/>
      <c r="E24039"/>
      <c r="F24039"/>
      <c r="G24039"/>
      <c r="H24039" s="67"/>
      <c r="I24039"/>
      <c r="J24039"/>
      <c r="K24039"/>
      <c r="L24039"/>
      <c r="M24039"/>
      <c r="N24039"/>
      <c r="O24039"/>
    </row>
    <row r="24040" spans="1:15">
      <c r="A24040"/>
      <c r="B24040"/>
      <c r="C24040"/>
      <c r="D24040" s="67"/>
      <c r="E24040"/>
      <c r="F24040"/>
      <c r="G24040"/>
      <c r="H24040" s="67"/>
      <c r="I24040"/>
      <c r="J24040"/>
      <c r="K24040"/>
      <c r="L24040"/>
      <c r="M24040"/>
      <c r="N24040"/>
      <c r="O24040"/>
    </row>
    <row r="24041" spans="1:15">
      <c r="A24041"/>
      <c r="B24041"/>
      <c r="C24041"/>
      <c r="D24041" s="67"/>
      <c r="E24041"/>
      <c r="F24041"/>
      <c r="G24041"/>
      <c r="H24041" s="67"/>
      <c r="I24041"/>
      <c r="J24041"/>
      <c r="K24041"/>
      <c r="L24041"/>
      <c r="M24041"/>
      <c r="N24041"/>
      <c r="O24041"/>
    </row>
    <row r="24042" spans="1:15">
      <c r="A24042"/>
      <c r="B24042"/>
      <c r="C24042"/>
      <c r="D24042" s="67"/>
      <c r="E24042"/>
      <c r="F24042"/>
      <c r="G24042"/>
      <c r="H24042" s="67"/>
      <c r="I24042"/>
      <c r="J24042"/>
      <c r="K24042"/>
      <c r="L24042"/>
      <c r="M24042"/>
      <c r="N24042"/>
      <c r="O24042"/>
    </row>
    <row r="24043" spans="1:15">
      <c r="A24043"/>
      <c r="B24043"/>
      <c r="C24043"/>
      <c r="D24043" s="67"/>
      <c r="E24043"/>
      <c r="F24043"/>
      <c r="G24043"/>
      <c r="H24043" s="67"/>
      <c r="I24043"/>
      <c r="J24043"/>
      <c r="K24043"/>
      <c r="L24043"/>
      <c r="M24043"/>
      <c r="N24043"/>
      <c r="O24043"/>
    </row>
    <row r="24044" spans="1:15">
      <c r="A24044"/>
      <c r="B24044"/>
      <c r="C24044"/>
      <c r="D24044" s="67"/>
      <c r="E24044"/>
      <c r="F24044"/>
      <c r="G24044"/>
      <c r="H24044" s="67"/>
      <c r="I24044"/>
      <c r="J24044"/>
      <c r="K24044"/>
      <c r="L24044"/>
      <c r="M24044"/>
      <c r="N24044"/>
      <c r="O24044"/>
    </row>
    <row r="24045" spans="1:15">
      <c r="A24045"/>
      <c r="B24045"/>
      <c r="C24045"/>
      <c r="D24045" s="67"/>
      <c r="E24045"/>
      <c r="F24045"/>
      <c r="G24045"/>
      <c r="H24045" s="67"/>
      <c r="I24045"/>
      <c r="J24045"/>
      <c r="K24045"/>
      <c r="L24045"/>
      <c r="M24045"/>
      <c r="N24045"/>
      <c r="O24045"/>
    </row>
    <row r="24046" spans="1:15">
      <c r="A24046"/>
      <c r="B24046"/>
      <c r="C24046"/>
      <c r="D24046" s="67"/>
      <c r="E24046"/>
      <c r="F24046"/>
      <c r="G24046"/>
      <c r="H24046" s="67"/>
      <c r="I24046"/>
      <c r="J24046"/>
      <c r="K24046"/>
      <c r="L24046"/>
      <c r="M24046"/>
      <c r="N24046"/>
      <c r="O24046"/>
    </row>
    <row r="24047" spans="1:15">
      <c r="A24047"/>
      <c r="B24047"/>
      <c r="C24047"/>
      <c r="D24047" s="67"/>
      <c r="E24047"/>
      <c r="F24047"/>
      <c r="G24047"/>
      <c r="H24047" s="67"/>
      <c r="I24047"/>
      <c r="J24047"/>
      <c r="K24047"/>
      <c r="L24047"/>
      <c r="M24047"/>
      <c r="N24047"/>
      <c r="O24047"/>
    </row>
    <row r="24048" spans="1:15">
      <c r="A24048"/>
      <c r="B24048"/>
      <c r="C24048"/>
      <c r="D24048" s="67"/>
      <c r="E24048"/>
      <c r="F24048"/>
      <c r="G24048"/>
      <c r="H24048" s="67"/>
      <c r="I24048"/>
      <c r="J24048"/>
      <c r="K24048"/>
      <c r="L24048"/>
      <c r="M24048"/>
      <c r="N24048"/>
      <c r="O24048"/>
    </row>
    <row r="24049" spans="1:15">
      <c r="A24049"/>
      <c r="B24049"/>
      <c r="C24049"/>
      <c r="D24049" s="67"/>
      <c r="E24049"/>
      <c r="F24049"/>
      <c r="G24049"/>
      <c r="H24049" s="67"/>
      <c r="I24049"/>
      <c r="J24049"/>
      <c r="K24049"/>
      <c r="L24049"/>
      <c r="M24049"/>
      <c r="N24049"/>
      <c r="O24049"/>
    </row>
    <row r="24050" spans="1:15">
      <c r="A24050"/>
      <c r="B24050"/>
      <c r="C24050"/>
      <c r="D24050" s="67"/>
      <c r="E24050"/>
      <c r="F24050"/>
      <c r="G24050"/>
      <c r="H24050" s="67"/>
      <c r="I24050"/>
      <c r="J24050"/>
      <c r="K24050"/>
      <c r="L24050"/>
      <c r="M24050"/>
      <c r="N24050"/>
      <c r="O24050"/>
    </row>
    <row r="24051" spans="1:15">
      <c r="A24051"/>
      <c r="B24051"/>
      <c r="C24051"/>
      <c r="D24051" s="67"/>
      <c r="E24051"/>
      <c r="F24051"/>
      <c r="G24051"/>
      <c r="H24051" s="67"/>
      <c r="I24051"/>
      <c r="J24051"/>
      <c r="K24051"/>
      <c r="L24051"/>
      <c r="M24051"/>
      <c r="N24051"/>
      <c r="O24051"/>
    </row>
    <row r="24052" spans="1:15">
      <c r="A24052"/>
      <c r="B24052"/>
      <c r="C24052"/>
      <c r="D24052" s="67"/>
      <c r="E24052"/>
      <c r="F24052"/>
      <c r="G24052"/>
      <c r="H24052" s="67"/>
      <c r="I24052"/>
      <c r="J24052"/>
      <c r="K24052"/>
      <c r="L24052"/>
      <c r="M24052"/>
      <c r="N24052"/>
      <c r="O24052"/>
    </row>
    <row r="24053" spans="1:15">
      <c r="A24053"/>
      <c r="B24053"/>
      <c r="C24053"/>
      <c r="D24053" s="67"/>
      <c r="E24053"/>
      <c r="F24053"/>
      <c r="G24053"/>
      <c r="H24053" s="67"/>
      <c r="I24053"/>
      <c r="J24053"/>
      <c r="K24053"/>
      <c r="L24053"/>
      <c r="M24053"/>
      <c r="N24053"/>
      <c r="O24053"/>
    </row>
    <row r="24054" spans="1:15">
      <c r="A24054"/>
      <c r="B24054"/>
      <c r="C24054"/>
      <c r="D24054" s="67"/>
      <c r="E24054"/>
      <c r="F24054"/>
      <c r="G24054"/>
      <c r="H24054" s="67"/>
      <c r="I24054"/>
      <c r="J24054"/>
      <c r="K24054"/>
      <c r="L24054"/>
      <c r="M24054"/>
      <c r="N24054"/>
      <c r="O24054"/>
    </row>
    <row r="24055" spans="1:15">
      <c r="A24055"/>
      <c r="B24055"/>
      <c r="C24055"/>
      <c r="D24055" s="67"/>
      <c r="E24055"/>
      <c r="F24055"/>
      <c r="G24055"/>
      <c r="H24055" s="67"/>
      <c r="I24055"/>
      <c r="J24055"/>
      <c r="K24055"/>
      <c r="L24055"/>
      <c r="M24055"/>
      <c r="N24055"/>
      <c r="O24055"/>
    </row>
    <row r="24056" spans="1:15">
      <c r="A24056"/>
      <c r="B24056"/>
      <c r="C24056"/>
      <c r="D24056" s="67"/>
      <c r="E24056"/>
      <c r="F24056"/>
      <c r="G24056"/>
      <c r="H24056" s="67"/>
      <c r="I24056"/>
      <c r="J24056"/>
      <c r="K24056"/>
      <c r="L24056"/>
      <c r="M24056"/>
      <c r="N24056"/>
      <c r="O24056"/>
    </row>
    <row r="24057" spans="1:15">
      <c r="A24057"/>
      <c r="B24057"/>
      <c r="C24057"/>
      <c r="D24057" s="67"/>
      <c r="E24057"/>
      <c r="F24057"/>
      <c r="G24057"/>
      <c r="H24057" s="67"/>
      <c r="I24057"/>
      <c r="J24057"/>
      <c r="K24057"/>
      <c r="L24057"/>
      <c r="M24057"/>
      <c r="N24057"/>
      <c r="O24057"/>
    </row>
    <row r="24058" spans="1:15">
      <c r="A24058"/>
      <c r="B24058"/>
      <c r="C24058"/>
      <c r="D24058" s="67"/>
      <c r="E24058"/>
      <c r="F24058"/>
      <c r="G24058"/>
      <c r="H24058" s="67"/>
      <c r="I24058"/>
      <c r="J24058"/>
      <c r="K24058"/>
      <c r="L24058"/>
      <c r="M24058"/>
      <c r="N24058"/>
      <c r="O24058"/>
    </row>
    <row r="24059" spans="1:15">
      <c r="A24059"/>
      <c r="B24059"/>
      <c r="C24059"/>
      <c r="D24059" s="67"/>
      <c r="E24059"/>
      <c r="F24059"/>
      <c r="G24059"/>
      <c r="H24059" s="67"/>
      <c r="I24059"/>
      <c r="J24059"/>
      <c r="K24059"/>
      <c r="L24059"/>
      <c r="M24059"/>
      <c r="N24059"/>
      <c r="O24059"/>
    </row>
    <row r="24060" spans="1:15">
      <c r="A24060"/>
      <c r="B24060"/>
      <c r="C24060"/>
      <c r="D24060" s="67"/>
      <c r="E24060"/>
      <c r="F24060"/>
      <c r="G24060"/>
      <c r="H24060" s="67"/>
      <c r="I24060"/>
      <c r="J24060"/>
      <c r="K24060"/>
      <c r="L24060"/>
      <c r="M24060"/>
      <c r="N24060"/>
      <c r="O24060"/>
    </row>
    <row r="24061" spans="1:15">
      <c r="A24061"/>
      <c r="B24061"/>
      <c r="C24061"/>
      <c r="D24061" s="67"/>
      <c r="E24061"/>
      <c r="F24061"/>
      <c r="G24061"/>
      <c r="H24061" s="67"/>
      <c r="I24061"/>
      <c r="J24061"/>
      <c r="K24061"/>
      <c r="L24061"/>
      <c r="M24061"/>
      <c r="N24061"/>
      <c r="O24061"/>
    </row>
    <row r="24062" spans="1:15">
      <c r="A24062"/>
      <c r="B24062"/>
      <c r="C24062"/>
      <c r="D24062" s="67"/>
      <c r="E24062"/>
      <c r="F24062"/>
      <c r="G24062"/>
      <c r="H24062" s="67"/>
      <c r="I24062"/>
      <c r="J24062"/>
      <c r="K24062"/>
      <c r="L24062"/>
      <c r="M24062"/>
      <c r="N24062"/>
      <c r="O24062"/>
    </row>
    <row r="24063" spans="1:15">
      <c r="A24063"/>
      <c r="B24063"/>
      <c r="C24063"/>
      <c r="D24063" s="67"/>
      <c r="E24063"/>
      <c r="F24063"/>
      <c r="G24063"/>
      <c r="H24063" s="67"/>
      <c r="I24063"/>
      <c r="J24063"/>
      <c r="K24063"/>
      <c r="L24063"/>
      <c r="M24063"/>
      <c r="N24063"/>
      <c r="O24063"/>
    </row>
    <row r="24064" spans="1:15">
      <c r="A24064"/>
      <c r="B24064"/>
      <c r="C24064"/>
      <c r="D24064" s="67"/>
      <c r="E24064"/>
      <c r="F24064"/>
      <c r="G24064"/>
      <c r="H24064" s="67"/>
      <c r="I24064"/>
      <c r="J24064"/>
      <c r="K24064"/>
      <c r="L24064"/>
      <c r="M24064"/>
      <c r="N24064"/>
      <c r="O24064"/>
    </row>
    <row r="24065" spans="1:15">
      <c r="A24065"/>
      <c r="B24065"/>
      <c r="C24065"/>
      <c r="D24065" s="67"/>
      <c r="E24065"/>
      <c r="F24065"/>
      <c r="G24065"/>
      <c r="H24065" s="67"/>
      <c r="I24065"/>
      <c r="J24065"/>
      <c r="K24065"/>
      <c r="L24065"/>
      <c r="M24065"/>
      <c r="N24065"/>
      <c r="O24065"/>
    </row>
    <row r="24066" spans="1:15">
      <c r="A24066"/>
      <c r="B24066"/>
      <c r="C24066"/>
      <c r="D24066" s="67"/>
      <c r="E24066"/>
      <c r="F24066"/>
      <c r="G24066"/>
      <c r="H24066" s="67"/>
      <c r="I24066"/>
      <c r="J24066"/>
      <c r="K24066"/>
      <c r="L24066"/>
      <c r="M24066"/>
      <c r="N24066"/>
      <c r="O24066"/>
    </row>
    <row r="24067" spans="1:15">
      <c r="A24067"/>
      <c r="B24067"/>
      <c r="C24067"/>
      <c r="D24067" s="67"/>
      <c r="E24067"/>
      <c r="F24067"/>
      <c r="G24067"/>
      <c r="H24067" s="67"/>
      <c r="I24067"/>
      <c r="J24067"/>
      <c r="K24067"/>
      <c r="L24067"/>
      <c r="M24067"/>
      <c r="N24067"/>
      <c r="O24067"/>
    </row>
    <row r="24068" spans="1:15">
      <c r="A24068"/>
      <c r="B24068"/>
      <c r="C24068"/>
      <c r="D24068" s="67"/>
      <c r="E24068"/>
      <c r="F24068"/>
      <c r="G24068"/>
      <c r="H24068" s="67"/>
      <c r="I24068"/>
      <c r="J24068"/>
      <c r="K24068"/>
      <c r="L24068"/>
      <c r="M24068"/>
      <c r="N24068"/>
      <c r="O24068"/>
    </row>
    <row r="24069" spans="1:15">
      <c r="A24069"/>
      <c r="B24069"/>
      <c r="C24069"/>
      <c r="D24069" s="67"/>
      <c r="E24069"/>
      <c r="F24069"/>
      <c r="G24069"/>
      <c r="H24069" s="67"/>
      <c r="I24069"/>
      <c r="J24069"/>
      <c r="K24069"/>
      <c r="L24069"/>
      <c r="M24069"/>
      <c r="N24069"/>
      <c r="O24069"/>
    </row>
    <row r="24070" spans="1:15">
      <c r="A24070"/>
      <c r="B24070"/>
      <c r="C24070"/>
      <c r="D24070" s="67"/>
      <c r="E24070"/>
      <c r="F24070"/>
      <c r="G24070"/>
      <c r="H24070" s="67"/>
      <c r="I24070"/>
      <c r="J24070"/>
      <c r="K24070"/>
      <c r="L24070"/>
      <c r="M24070"/>
      <c r="N24070"/>
      <c r="O24070"/>
    </row>
    <row r="24071" spans="1:15">
      <c r="A24071"/>
      <c r="B24071"/>
      <c r="C24071"/>
      <c r="D24071" s="67"/>
      <c r="E24071"/>
      <c r="F24071"/>
      <c r="G24071"/>
      <c r="H24071" s="67"/>
      <c r="I24071"/>
      <c r="J24071"/>
      <c r="K24071"/>
      <c r="L24071"/>
      <c r="M24071"/>
      <c r="N24071"/>
      <c r="O24071"/>
    </row>
    <row r="24072" spans="1:15">
      <c r="A24072"/>
      <c r="B24072"/>
      <c r="C24072"/>
      <c r="D24072" s="67"/>
      <c r="E24072"/>
      <c r="F24072"/>
      <c r="G24072"/>
      <c r="H24072" s="67"/>
      <c r="I24072"/>
      <c r="J24072"/>
      <c r="K24072"/>
      <c r="L24072"/>
      <c r="M24072"/>
      <c r="N24072"/>
      <c r="O24072"/>
    </row>
    <row r="24073" spans="1:15">
      <c r="A24073"/>
      <c r="B24073"/>
      <c r="C24073"/>
      <c r="D24073" s="67"/>
      <c r="E24073"/>
      <c r="F24073"/>
      <c r="G24073"/>
      <c r="H24073" s="67"/>
      <c r="I24073"/>
      <c r="J24073"/>
      <c r="K24073"/>
      <c r="L24073"/>
      <c r="M24073"/>
      <c r="N24073"/>
      <c r="O24073"/>
    </row>
    <row r="24074" spans="1:15">
      <c r="A24074"/>
      <c r="B24074"/>
      <c r="C24074"/>
      <c r="D24074" s="67"/>
      <c r="E24074"/>
      <c r="F24074"/>
      <c r="G24074"/>
      <c r="H24074" s="67"/>
      <c r="I24074"/>
      <c r="J24074"/>
      <c r="K24074"/>
      <c r="L24074"/>
      <c r="M24074"/>
      <c r="N24074"/>
      <c r="O24074"/>
    </row>
    <row r="24075" spans="1:15">
      <c r="A24075"/>
      <c r="B24075"/>
      <c r="C24075"/>
      <c r="D24075" s="67"/>
      <c r="E24075"/>
      <c r="F24075"/>
      <c r="G24075"/>
      <c r="H24075" s="67"/>
      <c r="I24075"/>
      <c r="J24075"/>
      <c r="K24075"/>
      <c r="L24075"/>
      <c r="M24075"/>
      <c r="N24075"/>
      <c r="O24075"/>
    </row>
    <row r="24076" spans="1:15">
      <c r="A24076"/>
      <c r="B24076"/>
      <c r="C24076"/>
      <c r="D24076" s="67"/>
      <c r="E24076"/>
      <c r="F24076"/>
      <c r="G24076"/>
      <c r="H24076" s="67"/>
      <c r="I24076"/>
      <c r="J24076"/>
      <c r="K24076"/>
      <c r="L24076"/>
      <c r="M24076"/>
      <c r="N24076"/>
      <c r="O24076"/>
    </row>
    <row r="24077" spans="1:15">
      <c r="A24077"/>
      <c r="B24077"/>
      <c r="C24077"/>
      <c r="D24077" s="67"/>
      <c r="E24077"/>
      <c r="F24077"/>
      <c r="G24077"/>
      <c r="H24077" s="67"/>
      <c r="I24077"/>
      <c r="J24077"/>
      <c r="K24077"/>
      <c r="L24077"/>
      <c r="M24077"/>
      <c r="N24077"/>
      <c r="O24077"/>
    </row>
    <row r="24078" spans="1:15">
      <c r="A24078"/>
      <c r="B24078"/>
      <c r="C24078"/>
      <c r="D24078" s="67"/>
      <c r="E24078"/>
      <c r="F24078"/>
      <c r="G24078"/>
      <c r="H24078" s="67"/>
      <c r="I24078"/>
      <c r="J24078"/>
      <c r="K24078"/>
      <c r="L24078"/>
      <c r="M24078"/>
      <c r="N24078"/>
      <c r="O24078"/>
    </row>
    <row r="24079" spans="1:15">
      <c r="A24079"/>
      <c r="B24079"/>
      <c r="C24079"/>
      <c r="D24079" s="67"/>
      <c r="E24079"/>
      <c r="F24079"/>
      <c r="G24079"/>
      <c r="H24079" s="67"/>
      <c r="I24079"/>
      <c r="J24079"/>
      <c r="K24079"/>
      <c r="L24079"/>
      <c r="M24079"/>
      <c r="N24079"/>
      <c r="O24079"/>
    </row>
    <row r="24080" spans="1:15">
      <c r="A24080"/>
      <c r="B24080"/>
      <c r="C24080"/>
      <c r="D24080" s="67"/>
      <c r="E24080"/>
      <c r="F24080"/>
      <c r="G24080"/>
      <c r="H24080" s="67"/>
      <c r="I24080"/>
      <c r="J24080"/>
      <c r="K24080"/>
      <c r="L24080"/>
      <c r="M24080"/>
      <c r="N24080"/>
      <c r="O24080"/>
    </row>
    <row r="24081" spans="1:15">
      <c r="A24081"/>
      <c r="B24081"/>
      <c r="C24081"/>
      <c r="D24081" s="67"/>
      <c r="E24081"/>
      <c r="F24081"/>
      <c r="G24081"/>
      <c r="H24081" s="67"/>
      <c r="I24081"/>
      <c r="J24081"/>
      <c r="K24081"/>
      <c r="L24081"/>
      <c r="M24081"/>
      <c r="N24081"/>
      <c r="O24081"/>
    </row>
    <row r="24082" spans="1:15">
      <c r="A24082"/>
      <c r="B24082"/>
      <c r="C24082"/>
      <c r="D24082" s="67"/>
      <c r="E24082"/>
      <c r="F24082"/>
      <c r="G24082"/>
      <c r="H24082" s="67"/>
      <c r="I24082"/>
      <c r="J24082"/>
      <c r="K24082"/>
      <c r="L24082"/>
      <c r="M24082"/>
      <c r="N24082"/>
      <c r="O24082"/>
    </row>
    <row r="24083" spans="1:15">
      <c r="A24083"/>
      <c r="B24083"/>
      <c r="C24083"/>
      <c r="D24083" s="67"/>
      <c r="E24083"/>
      <c r="F24083"/>
      <c r="G24083"/>
      <c r="H24083" s="67"/>
      <c r="I24083"/>
      <c r="J24083"/>
      <c r="K24083"/>
      <c r="L24083"/>
      <c r="M24083"/>
      <c r="N24083"/>
      <c r="O24083"/>
    </row>
    <row r="24084" spans="1:15">
      <c r="A24084"/>
      <c r="B24084"/>
      <c r="C24084"/>
      <c r="D24084" s="67"/>
      <c r="E24084"/>
      <c r="F24084"/>
      <c r="G24084"/>
      <c r="H24084" s="67"/>
      <c r="I24084"/>
      <c r="J24084"/>
      <c r="K24084"/>
      <c r="L24084"/>
      <c r="M24084"/>
      <c r="N24084"/>
      <c r="O24084"/>
    </row>
    <row r="24085" spans="1:15">
      <c r="A24085"/>
      <c r="B24085"/>
      <c r="C24085"/>
      <c r="D24085" s="67"/>
      <c r="E24085"/>
      <c r="F24085"/>
      <c r="G24085"/>
      <c r="H24085" s="67"/>
      <c r="I24085"/>
      <c r="J24085"/>
      <c r="K24085"/>
      <c r="L24085"/>
      <c r="M24085"/>
      <c r="N24085"/>
      <c r="O24085"/>
    </row>
    <row r="24086" spans="1:15">
      <c r="A24086"/>
      <c r="B24086"/>
      <c r="C24086"/>
      <c r="D24086" s="67"/>
      <c r="E24086"/>
      <c r="F24086"/>
      <c r="G24086"/>
      <c r="H24086" s="67"/>
      <c r="I24086"/>
      <c r="J24086"/>
      <c r="K24086"/>
      <c r="L24086"/>
      <c r="M24086"/>
      <c r="N24086"/>
      <c r="O24086"/>
    </row>
    <row r="24087" spans="1:15">
      <c r="A24087"/>
      <c r="B24087"/>
      <c r="C24087"/>
      <c r="D24087" s="67"/>
      <c r="E24087"/>
      <c r="F24087"/>
      <c r="G24087"/>
      <c r="H24087" s="67"/>
      <c r="I24087"/>
      <c r="J24087"/>
      <c r="K24087"/>
      <c r="L24087"/>
      <c r="M24087"/>
      <c r="N24087"/>
      <c r="O24087"/>
    </row>
    <row r="24088" spans="1:15">
      <c r="A24088"/>
      <c r="B24088"/>
      <c r="C24088"/>
      <c r="D24088" s="67"/>
      <c r="E24088"/>
      <c r="F24088"/>
      <c r="G24088"/>
      <c r="H24088" s="67"/>
      <c r="I24088"/>
      <c r="J24088"/>
      <c r="K24088"/>
      <c r="L24088"/>
      <c r="M24088"/>
      <c r="N24088"/>
      <c r="O24088"/>
    </row>
    <row r="24089" spans="1:15">
      <c r="A24089"/>
      <c r="B24089"/>
      <c r="C24089"/>
      <c r="D24089" s="67"/>
      <c r="E24089"/>
      <c r="F24089"/>
      <c r="G24089"/>
      <c r="H24089" s="67"/>
      <c r="I24089"/>
      <c r="J24089"/>
      <c r="K24089"/>
      <c r="L24089"/>
      <c r="M24089"/>
      <c r="N24089"/>
      <c r="O24089"/>
    </row>
    <row r="24090" spans="1:15">
      <c r="A24090"/>
      <c r="B24090"/>
      <c r="C24090"/>
      <c r="D24090" s="67"/>
      <c r="E24090"/>
      <c r="F24090"/>
      <c r="G24090"/>
      <c r="H24090" s="67"/>
      <c r="I24090"/>
      <c r="J24090"/>
      <c r="K24090"/>
      <c r="L24090"/>
      <c r="M24090"/>
      <c r="N24090"/>
      <c r="O24090"/>
    </row>
    <row r="24091" spans="1:15">
      <c r="A24091"/>
      <c r="B24091"/>
      <c r="C24091"/>
      <c r="D24091" s="67"/>
      <c r="E24091"/>
      <c r="F24091"/>
      <c r="G24091"/>
      <c r="H24091" s="67"/>
      <c r="I24091"/>
      <c r="J24091"/>
      <c r="K24091"/>
      <c r="L24091"/>
      <c r="M24091"/>
      <c r="N24091"/>
      <c r="O24091"/>
    </row>
    <row r="24092" spans="1:15">
      <c r="A24092"/>
      <c r="B24092"/>
      <c r="C24092"/>
      <c r="D24092" s="67"/>
      <c r="E24092"/>
      <c r="F24092"/>
      <c r="G24092"/>
      <c r="H24092" s="67"/>
      <c r="I24092"/>
      <c r="J24092"/>
      <c r="K24092"/>
      <c r="L24092"/>
      <c r="M24092"/>
      <c r="N24092"/>
      <c r="O24092"/>
    </row>
    <row r="24093" spans="1:15">
      <c r="A24093"/>
      <c r="B24093"/>
      <c r="C24093"/>
      <c r="D24093" s="67"/>
      <c r="E24093"/>
      <c r="F24093"/>
      <c r="G24093"/>
      <c r="H24093" s="67"/>
      <c r="I24093"/>
      <c r="J24093"/>
      <c r="K24093"/>
      <c r="L24093"/>
      <c r="M24093"/>
      <c r="N24093"/>
      <c r="O24093"/>
    </row>
    <row r="24094" spans="1:15">
      <c r="A24094"/>
      <c r="B24094"/>
      <c r="C24094"/>
      <c r="D24094" s="67"/>
      <c r="E24094"/>
      <c r="F24094"/>
      <c r="G24094"/>
      <c r="H24094" s="67"/>
      <c r="I24094"/>
      <c r="J24094"/>
      <c r="K24094"/>
      <c r="L24094"/>
      <c r="M24094"/>
      <c r="N24094"/>
      <c r="O24094"/>
    </row>
    <row r="24095" spans="1:15">
      <c r="A24095"/>
      <c r="B24095"/>
      <c r="C24095"/>
      <c r="D24095" s="67"/>
      <c r="E24095"/>
      <c r="F24095"/>
      <c r="G24095"/>
      <c r="H24095" s="67"/>
      <c r="I24095"/>
      <c r="J24095"/>
      <c r="K24095"/>
      <c r="L24095"/>
      <c r="M24095"/>
      <c r="N24095"/>
      <c r="O24095"/>
    </row>
    <row r="24096" spans="1:15">
      <c r="A24096"/>
      <c r="B24096"/>
      <c r="C24096"/>
      <c r="D24096" s="67"/>
      <c r="E24096"/>
      <c r="F24096"/>
      <c r="G24096"/>
      <c r="H24096" s="67"/>
      <c r="I24096"/>
      <c r="J24096"/>
      <c r="K24096"/>
      <c r="L24096"/>
      <c r="M24096"/>
      <c r="N24096"/>
      <c r="O24096"/>
    </row>
    <row r="24097" spans="1:15">
      <c r="A24097"/>
      <c r="B24097"/>
      <c r="C24097"/>
      <c r="D24097" s="67"/>
      <c r="E24097"/>
      <c r="F24097"/>
      <c r="G24097"/>
      <c r="H24097" s="67"/>
      <c r="I24097"/>
      <c r="J24097"/>
      <c r="K24097"/>
      <c r="L24097"/>
      <c r="M24097"/>
      <c r="N24097"/>
      <c r="O24097"/>
    </row>
    <row r="24098" spans="1:15">
      <c r="A24098"/>
      <c r="B24098"/>
      <c r="C24098"/>
      <c r="D24098" s="67"/>
      <c r="E24098"/>
      <c r="F24098"/>
      <c r="G24098"/>
      <c r="H24098" s="67"/>
      <c r="I24098"/>
      <c r="J24098"/>
      <c r="K24098"/>
      <c r="L24098"/>
      <c r="M24098"/>
      <c r="N24098"/>
      <c r="O24098"/>
    </row>
    <row r="24099" spans="1:15">
      <c r="A24099"/>
      <c r="B24099"/>
      <c r="C24099"/>
      <c r="D24099" s="67"/>
      <c r="E24099"/>
      <c r="F24099"/>
      <c r="G24099"/>
      <c r="H24099" s="67"/>
      <c r="I24099"/>
      <c r="J24099"/>
      <c r="K24099"/>
      <c r="L24099"/>
      <c r="M24099"/>
      <c r="N24099"/>
      <c r="O24099"/>
    </row>
    <row r="24100" spans="1:15">
      <c r="A24100"/>
      <c r="B24100"/>
      <c r="C24100"/>
      <c r="D24100" s="67"/>
      <c r="E24100"/>
      <c r="F24100"/>
      <c r="G24100"/>
      <c r="H24100" s="67"/>
      <c r="I24100"/>
      <c r="J24100"/>
      <c r="K24100"/>
      <c r="L24100"/>
      <c r="M24100"/>
      <c r="N24100"/>
      <c r="O24100"/>
    </row>
    <row r="24101" spans="1:15">
      <c r="A24101"/>
      <c r="B24101"/>
      <c r="C24101"/>
      <c r="D24101" s="67"/>
      <c r="E24101"/>
      <c r="F24101"/>
      <c r="G24101"/>
      <c r="H24101" s="67"/>
      <c r="I24101"/>
      <c r="J24101"/>
      <c r="K24101"/>
      <c r="L24101"/>
      <c r="M24101"/>
      <c r="N24101"/>
      <c r="O24101"/>
    </row>
    <row r="24102" spans="1:15">
      <c r="A24102"/>
      <c r="B24102"/>
      <c r="C24102"/>
      <c r="D24102" s="67"/>
      <c r="E24102"/>
      <c r="F24102"/>
      <c r="G24102"/>
      <c r="H24102" s="67"/>
      <c r="I24102"/>
      <c r="J24102"/>
      <c r="K24102"/>
      <c r="L24102"/>
      <c r="M24102"/>
      <c r="N24102"/>
      <c r="O24102"/>
    </row>
    <row r="24103" spans="1:15">
      <c r="A24103"/>
      <c r="B24103"/>
      <c r="C24103"/>
      <c r="D24103" s="67"/>
      <c r="E24103"/>
      <c r="F24103"/>
      <c r="G24103"/>
      <c r="H24103" s="67"/>
      <c r="I24103"/>
      <c r="J24103"/>
      <c r="K24103"/>
      <c r="L24103"/>
      <c r="M24103"/>
      <c r="N24103"/>
      <c r="O24103"/>
    </row>
    <row r="24104" spans="1:15">
      <c r="A24104"/>
      <c r="B24104"/>
      <c r="C24104"/>
      <c r="D24104" s="67"/>
      <c r="E24104"/>
      <c r="F24104"/>
      <c r="G24104"/>
      <c r="H24104" s="67"/>
      <c r="I24104"/>
      <c r="J24104"/>
      <c r="K24104"/>
      <c r="L24104"/>
      <c r="M24104"/>
      <c r="N24104"/>
      <c r="O24104"/>
    </row>
    <row r="24105" spans="1:15">
      <c r="A24105"/>
      <c r="B24105"/>
      <c r="C24105"/>
      <c r="D24105" s="67"/>
      <c r="E24105"/>
      <c r="F24105"/>
      <c r="G24105"/>
      <c r="H24105" s="67"/>
      <c r="I24105"/>
      <c r="J24105"/>
      <c r="K24105"/>
      <c r="L24105"/>
      <c r="M24105"/>
      <c r="N24105"/>
      <c r="O24105"/>
    </row>
    <row r="24106" spans="1:15">
      <c r="A24106"/>
      <c r="B24106"/>
      <c r="C24106"/>
      <c r="D24106" s="67"/>
      <c r="E24106"/>
      <c r="F24106"/>
      <c r="G24106"/>
      <c r="H24106" s="67"/>
      <c r="I24106"/>
      <c r="J24106"/>
      <c r="K24106"/>
      <c r="L24106"/>
      <c r="M24106"/>
      <c r="N24106"/>
      <c r="O24106"/>
    </row>
    <row r="24107" spans="1:15">
      <c r="A24107"/>
      <c r="B24107"/>
      <c r="C24107"/>
      <c r="D24107" s="67"/>
      <c r="E24107"/>
      <c r="F24107"/>
      <c r="G24107"/>
      <c r="H24107" s="67"/>
      <c r="I24107"/>
      <c r="J24107"/>
      <c r="K24107"/>
      <c r="L24107"/>
      <c r="M24107"/>
      <c r="N24107"/>
      <c r="O24107"/>
    </row>
    <row r="24108" spans="1:15">
      <c r="A24108"/>
      <c r="B24108"/>
      <c r="C24108"/>
      <c r="D24108" s="67"/>
      <c r="E24108"/>
      <c r="F24108"/>
      <c r="G24108"/>
      <c r="H24108" s="67"/>
      <c r="I24108"/>
      <c r="J24108"/>
      <c r="K24108"/>
      <c r="L24108"/>
      <c r="M24108"/>
      <c r="N24108"/>
      <c r="O24108"/>
    </row>
    <row r="24109" spans="1:15">
      <c r="A24109"/>
      <c r="B24109"/>
      <c r="C24109"/>
      <c r="D24109" s="67"/>
      <c r="E24109"/>
      <c r="F24109"/>
      <c r="G24109"/>
      <c r="H24109" s="67"/>
      <c r="I24109"/>
      <c r="J24109"/>
      <c r="K24109"/>
      <c r="L24109"/>
      <c r="M24109"/>
      <c r="N24109"/>
      <c r="O24109"/>
    </row>
    <row r="24110" spans="1:15">
      <c r="A24110"/>
      <c r="B24110"/>
      <c r="C24110"/>
      <c r="D24110" s="67"/>
      <c r="E24110"/>
      <c r="F24110"/>
      <c r="G24110"/>
      <c r="H24110" s="67"/>
      <c r="I24110"/>
      <c r="J24110"/>
      <c r="K24110"/>
      <c r="L24110"/>
      <c r="M24110"/>
      <c r="N24110"/>
      <c r="O24110"/>
    </row>
    <row r="24111" spans="1:15">
      <c r="A24111"/>
      <c r="B24111"/>
      <c r="C24111"/>
      <c r="D24111" s="67"/>
      <c r="E24111"/>
      <c r="F24111"/>
      <c r="G24111"/>
      <c r="H24111" s="67"/>
      <c r="I24111"/>
      <c r="J24111"/>
      <c r="K24111"/>
      <c r="L24111"/>
      <c r="M24111"/>
      <c r="N24111"/>
      <c r="O24111"/>
    </row>
    <row r="24112" spans="1:15">
      <c r="A24112"/>
      <c r="B24112"/>
      <c r="C24112"/>
      <c r="D24112" s="67"/>
      <c r="E24112"/>
      <c r="F24112"/>
      <c r="G24112"/>
      <c r="H24112" s="67"/>
      <c r="I24112"/>
      <c r="J24112"/>
      <c r="K24112"/>
      <c r="L24112"/>
      <c r="M24112"/>
      <c r="N24112"/>
      <c r="O24112"/>
    </row>
    <row r="24113" spans="1:15">
      <c r="A24113"/>
      <c r="B24113"/>
      <c r="C24113"/>
      <c r="D24113" s="67"/>
      <c r="E24113"/>
      <c r="F24113"/>
      <c r="G24113"/>
      <c r="H24113" s="67"/>
      <c r="I24113"/>
      <c r="J24113"/>
      <c r="K24113"/>
      <c r="L24113"/>
      <c r="M24113"/>
      <c r="N24113"/>
      <c r="O24113"/>
    </row>
    <row r="24114" spans="1:15">
      <c r="A24114"/>
      <c r="B24114"/>
      <c r="C24114"/>
      <c r="D24114" s="67"/>
      <c r="E24114"/>
      <c r="F24114"/>
      <c r="G24114"/>
      <c r="H24114" s="67"/>
      <c r="I24114"/>
      <c r="J24114"/>
      <c r="K24114"/>
      <c r="L24114"/>
      <c r="M24114"/>
      <c r="N24114"/>
      <c r="O24114"/>
    </row>
    <row r="24115" spans="1:15">
      <c r="A24115"/>
      <c r="B24115"/>
      <c r="C24115"/>
      <c r="D24115" s="67"/>
      <c r="E24115"/>
      <c r="F24115"/>
      <c r="G24115"/>
      <c r="H24115" s="67"/>
      <c r="I24115"/>
      <c r="J24115"/>
      <c r="K24115"/>
      <c r="L24115"/>
      <c r="M24115"/>
      <c r="N24115"/>
      <c r="O24115"/>
    </row>
    <row r="24116" spans="1:15">
      <c r="A24116"/>
      <c r="B24116"/>
      <c r="C24116"/>
      <c r="D24116" s="67"/>
      <c r="E24116"/>
      <c r="F24116"/>
      <c r="G24116"/>
      <c r="H24116" s="67"/>
      <c r="I24116"/>
      <c r="J24116"/>
      <c r="K24116"/>
      <c r="L24116"/>
      <c r="M24116"/>
      <c r="N24116"/>
      <c r="O24116"/>
    </row>
    <row r="24117" spans="1:15">
      <c r="A24117"/>
      <c r="B24117"/>
      <c r="C24117"/>
      <c r="D24117" s="67"/>
      <c r="E24117"/>
      <c r="F24117"/>
      <c r="G24117"/>
      <c r="H24117" s="67"/>
      <c r="I24117"/>
      <c r="J24117"/>
      <c r="K24117"/>
      <c r="L24117"/>
      <c r="M24117"/>
      <c r="N24117"/>
      <c r="O24117"/>
    </row>
    <row r="24118" spans="1:15">
      <c r="A24118"/>
      <c r="B24118"/>
      <c r="C24118"/>
      <c r="D24118" s="67"/>
      <c r="E24118"/>
      <c r="F24118"/>
      <c r="G24118"/>
      <c r="H24118" s="67"/>
      <c r="I24118"/>
      <c r="J24118"/>
      <c r="K24118"/>
      <c r="L24118"/>
      <c r="M24118"/>
      <c r="N24118"/>
      <c r="O24118"/>
    </row>
    <row r="24119" spans="1:15">
      <c r="A24119"/>
      <c r="B24119"/>
      <c r="C24119"/>
      <c r="D24119" s="67"/>
      <c r="E24119"/>
      <c r="F24119"/>
      <c r="G24119"/>
      <c r="H24119" s="67"/>
      <c r="I24119"/>
      <c r="J24119"/>
      <c r="K24119"/>
      <c r="L24119"/>
      <c r="M24119"/>
      <c r="N24119"/>
      <c r="O24119"/>
    </row>
    <row r="24120" spans="1:15">
      <c r="A24120"/>
      <c r="B24120"/>
      <c r="C24120"/>
      <c r="D24120" s="67"/>
      <c r="E24120"/>
      <c r="F24120"/>
      <c r="G24120"/>
      <c r="H24120" s="67"/>
      <c r="I24120"/>
      <c r="J24120"/>
      <c r="K24120"/>
      <c r="L24120"/>
      <c r="M24120"/>
      <c r="N24120"/>
      <c r="O24120"/>
    </row>
    <row r="24121" spans="1:15">
      <c r="A24121"/>
      <c r="B24121"/>
      <c r="C24121"/>
      <c r="D24121" s="67"/>
      <c r="E24121"/>
      <c r="F24121"/>
      <c r="G24121"/>
      <c r="H24121" s="67"/>
      <c r="I24121"/>
      <c r="J24121"/>
      <c r="K24121"/>
      <c r="L24121"/>
      <c r="M24121"/>
      <c r="N24121"/>
      <c r="O24121"/>
    </row>
    <row r="24122" spans="1:15">
      <c r="A24122"/>
      <c r="B24122"/>
      <c r="C24122"/>
      <c r="D24122" s="67"/>
      <c r="E24122"/>
      <c r="F24122"/>
      <c r="G24122"/>
      <c r="H24122" s="67"/>
      <c r="I24122"/>
      <c r="J24122"/>
      <c r="K24122"/>
      <c r="L24122"/>
      <c r="M24122"/>
      <c r="N24122"/>
      <c r="O24122"/>
    </row>
    <row r="24123" spans="1:15">
      <c r="A24123"/>
      <c r="B24123"/>
      <c r="C24123"/>
      <c r="D24123" s="67"/>
      <c r="E24123"/>
      <c r="F24123"/>
      <c r="G24123"/>
      <c r="H24123" s="67"/>
      <c r="I24123"/>
      <c r="J24123"/>
      <c r="K24123"/>
      <c r="L24123"/>
      <c r="M24123"/>
      <c r="N24123"/>
      <c r="O24123"/>
    </row>
    <row r="24124" spans="1:15">
      <c r="A24124"/>
      <c r="B24124"/>
      <c r="C24124"/>
      <c r="D24124" s="67"/>
      <c r="E24124"/>
      <c r="F24124"/>
      <c r="G24124"/>
      <c r="H24124" s="67"/>
      <c r="I24124"/>
      <c r="J24124"/>
      <c r="K24124"/>
      <c r="L24124"/>
      <c r="M24124"/>
      <c r="N24124"/>
      <c r="O24124"/>
    </row>
    <row r="24125" spans="1:15">
      <c r="A24125"/>
      <c r="B24125"/>
      <c r="C24125"/>
      <c r="D24125" s="67"/>
      <c r="E24125"/>
      <c r="F24125"/>
      <c r="G24125"/>
      <c r="H24125" s="67"/>
      <c r="I24125"/>
      <c r="J24125"/>
      <c r="K24125"/>
      <c r="L24125"/>
      <c r="M24125"/>
      <c r="N24125"/>
      <c r="O24125"/>
    </row>
    <row r="24126" spans="1:15">
      <c r="A24126"/>
      <c r="B24126"/>
      <c r="C24126"/>
      <c r="D24126" s="67"/>
      <c r="E24126"/>
      <c r="F24126"/>
      <c r="G24126"/>
      <c r="H24126" s="67"/>
      <c r="I24126"/>
      <c r="J24126"/>
      <c r="K24126"/>
      <c r="L24126"/>
      <c r="M24126"/>
      <c r="N24126"/>
      <c r="O24126"/>
    </row>
    <row r="24127" spans="1:15">
      <c r="A24127"/>
      <c r="B24127"/>
      <c r="C24127"/>
      <c r="D24127" s="67"/>
      <c r="E24127"/>
      <c r="F24127"/>
      <c r="G24127"/>
      <c r="H24127" s="67"/>
      <c r="I24127"/>
      <c r="J24127"/>
      <c r="K24127"/>
      <c r="L24127"/>
      <c r="M24127"/>
      <c r="N24127"/>
      <c r="O24127"/>
    </row>
    <row r="24128" spans="1:15">
      <c r="A24128"/>
      <c r="B24128"/>
      <c r="C24128"/>
      <c r="D24128" s="67"/>
      <c r="E24128"/>
      <c r="F24128"/>
      <c r="G24128"/>
      <c r="H24128" s="67"/>
      <c r="I24128"/>
      <c r="J24128"/>
      <c r="K24128"/>
      <c r="L24128"/>
      <c r="M24128"/>
      <c r="N24128"/>
      <c r="O24128"/>
    </row>
    <row r="24129" spans="1:15">
      <c r="A24129"/>
      <c r="B24129"/>
      <c r="C24129"/>
      <c r="D24129" s="67"/>
      <c r="E24129"/>
      <c r="F24129"/>
      <c r="G24129"/>
      <c r="H24129" s="67"/>
      <c r="I24129"/>
      <c r="J24129"/>
      <c r="K24129"/>
      <c r="L24129"/>
      <c r="M24129"/>
      <c r="N24129"/>
      <c r="O24129"/>
    </row>
    <row r="24130" spans="1:15">
      <c r="A24130"/>
      <c r="B24130"/>
      <c r="C24130"/>
      <c r="D24130" s="67"/>
      <c r="E24130"/>
      <c r="F24130"/>
      <c r="G24130"/>
      <c r="H24130" s="67"/>
      <c r="I24130"/>
      <c r="J24130"/>
      <c r="K24130"/>
      <c r="L24130"/>
      <c r="M24130"/>
      <c r="N24130"/>
      <c r="O24130"/>
    </row>
    <row r="24131" spans="1:15">
      <c r="A24131"/>
      <c r="B24131"/>
      <c r="C24131"/>
      <c r="D24131" s="67"/>
      <c r="E24131"/>
      <c r="F24131"/>
      <c r="G24131"/>
      <c r="H24131" s="67"/>
      <c r="I24131"/>
      <c r="J24131"/>
      <c r="K24131"/>
      <c r="L24131"/>
      <c r="M24131"/>
      <c r="N24131"/>
      <c r="O24131"/>
    </row>
    <row r="24132" spans="1:15">
      <c r="A24132"/>
      <c r="B24132"/>
      <c r="C24132"/>
      <c r="D24132" s="67"/>
      <c r="E24132"/>
      <c r="F24132"/>
      <c r="G24132"/>
      <c r="H24132" s="67"/>
      <c r="I24132"/>
      <c r="J24132"/>
      <c r="K24132"/>
      <c r="L24132"/>
      <c r="M24132"/>
      <c r="N24132"/>
      <c r="O24132"/>
    </row>
    <row r="24133" spans="1:15">
      <c r="A24133"/>
      <c r="B24133"/>
      <c r="C24133"/>
      <c r="D24133" s="67"/>
      <c r="E24133"/>
      <c r="F24133"/>
      <c r="G24133"/>
      <c r="H24133" s="67"/>
      <c r="I24133"/>
      <c r="J24133"/>
      <c r="K24133"/>
      <c r="L24133"/>
      <c r="M24133"/>
      <c r="N24133"/>
      <c r="O24133"/>
    </row>
    <row r="24134" spans="1:15">
      <c r="A24134"/>
      <c r="B24134"/>
      <c r="C24134"/>
      <c r="D24134" s="67"/>
      <c r="E24134"/>
      <c r="F24134"/>
      <c r="G24134"/>
      <c r="H24134" s="67"/>
      <c r="I24134"/>
      <c r="J24134"/>
      <c r="K24134"/>
      <c r="L24134"/>
      <c r="M24134"/>
      <c r="N24134"/>
      <c r="O24134"/>
    </row>
    <row r="24135" spans="1:15">
      <c r="A24135"/>
      <c r="B24135"/>
      <c r="C24135"/>
      <c r="D24135" s="67"/>
      <c r="E24135"/>
      <c r="F24135"/>
      <c r="G24135"/>
      <c r="H24135" s="67"/>
      <c r="I24135"/>
      <c r="J24135"/>
      <c r="K24135"/>
      <c r="L24135"/>
      <c r="M24135"/>
      <c r="N24135"/>
      <c r="O24135"/>
    </row>
    <row r="24136" spans="1:15">
      <c r="A24136"/>
      <c r="B24136"/>
      <c r="C24136"/>
      <c r="D24136" s="67"/>
      <c r="E24136"/>
      <c r="F24136"/>
      <c r="G24136"/>
      <c r="H24136" s="67"/>
      <c r="I24136"/>
      <c r="J24136"/>
      <c r="K24136"/>
      <c r="L24136"/>
      <c r="M24136"/>
      <c r="N24136"/>
      <c r="O24136"/>
    </row>
    <row r="24137" spans="1:15">
      <c r="A24137"/>
      <c r="B24137"/>
      <c r="C24137"/>
      <c r="D24137" s="67"/>
      <c r="E24137"/>
      <c r="F24137"/>
      <c r="G24137"/>
      <c r="H24137" s="67"/>
      <c r="I24137"/>
      <c r="J24137"/>
      <c r="K24137"/>
      <c r="L24137"/>
      <c r="M24137"/>
      <c r="N24137"/>
      <c r="O24137"/>
    </row>
    <row r="24138" spans="1:15">
      <c r="A24138"/>
      <c r="B24138"/>
      <c r="C24138"/>
      <c r="D24138" s="67"/>
      <c r="E24138"/>
      <c r="F24138"/>
      <c r="G24138"/>
      <c r="H24138" s="67"/>
      <c r="I24138"/>
      <c r="J24138"/>
      <c r="K24138"/>
      <c r="L24138"/>
      <c r="M24138"/>
      <c r="N24138"/>
      <c r="O24138"/>
    </row>
    <row r="24139" spans="1:15">
      <c r="A24139"/>
      <c r="B24139"/>
      <c r="C24139"/>
      <c r="D24139" s="67"/>
      <c r="E24139"/>
      <c r="F24139"/>
      <c r="G24139"/>
      <c r="H24139" s="67"/>
      <c r="I24139"/>
      <c r="J24139"/>
      <c r="K24139"/>
      <c r="L24139"/>
      <c r="M24139"/>
      <c r="N24139"/>
      <c r="O24139"/>
    </row>
    <row r="24140" spans="1:15">
      <c r="A24140"/>
      <c r="B24140"/>
      <c r="C24140"/>
      <c r="D24140" s="67"/>
      <c r="E24140"/>
      <c r="F24140"/>
      <c r="G24140"/>
      <c r="H24140" s="67"/>
      <c r="I24140"/>
      <c r="J24140"/>
      <c r="K24140"/>
      <c r="L24140"/>
      <c r="M24140"/>
      <c r="N24140"/>
      <c r="O24140"/>
    </row>
    <row r="24141" spans="1:15">
      <c r="A24141"/>
      <c r="B24141"/>
      <c r="C24141"/>
      <c r="D24141" s="67"/>
      <c r="E24141"/>
      <c r="F24141"/>
      <c r="G24141"/>
      <c r="H24141" s="67"/>
      <c r="I24141"/>
      <c r="J24141"/>
      <c r="K24141"/>
      <c r="L24141"/>
      <c r="M24141"/>
      <c r="N24141"/>
      <c r="O24141"/>
    </row>
    <row r="24142" spans="1:15">
      <c r="A24142"/>
      <c r="B24142"/>
      <c r="C24142"/>
      <c r="D24142" s="67"/>
      <c r="E24142"/>
      <c r="F24142"/>
      <c r="G24142"/>
      <c r="H24142" s="67"/>
      <c r="I24142"/>
      <c r="J24142"/>
      <c r="K24142"/>
      <c r="L24142"/>
      <c r="M24142"/>
      <c r="N24142"/>
      <c r="O24142"/>
    </row>
    <row r="24143" spans="1:15">
      <c r="A24143"/>
      <c r="B24143"/>
      <c r="C24143"/>
      <c r="D24143" s="67"/>
      <c r="E24143"/>
      <c r="F24143"/>
      <c r="G24143"/>
      <c r="H24143" s="67"/>
      <c r="I24143"/>
      <c r="J24143"/>
      <c r="K24143"/>
      <c r="L24143"/>
      <c r="M24143"/>
      <c r="N24143"/>
      <c r="O24143"/>
    </row>
    <row r="24144" spans="1:15">
      <c r="A24144"/>
      <c r="B24144"/>
      <c r="C24144"/>
      <c r="D24144" s="67"/>
      <c r="E24144"/>
      <c r="F24144"/>
      <c r="G24144"/>
      <c r="H24144" s="67"/>
      <c r="I24144"/>
      <c r="J24144"/>
      <c r="K24144"/>
      <c r="L24144"/>
      <c r="M24144"/>
      <c r="N24144"/>
      <c r="O24144"/>
    </row>
    <row r="24145" spans="1:15">
      <c r="A24145"/>
      <c r="B24145"/>
      <c r="C24145"/>
      <c r="D24145" s="67"/>
      <c r="E24145"/>
      <c r="F24145"/>
      <c r="G24145"/>
      <c r="H24145" s="67"/>
      <c r="I24145"/>
      <c r="J24145"/>
      <c r="K24145"/>
      <c r="L24145"/>
      <c r="M24145"/>
      <c r="N24145"/>
      <c r="O24145"/>
    </row>
    <row r="24146" spans="1:15">
      <c r="A24146"/>
      <c r="B24146"/>
      <c r="C24146"/>
      <c r="D24146" s="67"/>
      <c r="E24146"/>
      <c r="F24146"/>
      <c r="G24146"/>
      <c r="H24146" s="67"/>
      <c r="I24146"/>
      <c r="J24146"/>
      <c r="K24146"/>
      <c r="L24146"/>
      <c r="M24146"/>
      <c r="N24146"/>
      <c r="O24146"/>
    </row>
    <row r="24147" spans="1:15">
      <c r="A24147"/>
      <c r="B24147"/>
      <c r="C24147"/>
      <c r="D24147" s="67"/>
      <c r="E24147"/>
      <c r="F24147"/>
      <c r="G24147"/>
      <c r="H24147" s="67"/>
      <c r="I24147"/>
      <c r="J24147"/>
      <c r="K24147"/>
      <c r="L24147"/>
      <c r="M24147"/>
      <c r="N24147"/>
      <c r="O24147"/>
    </row>
    <row r="24148" spans="1:15">
      <c r="A24148"/>
      <c r="B24148"/>
      <c r="C24148"/>
      <c r="D24148" s="67"/>
      <c r="E24148"/>
      <c r="F24148"/>
      <c r="G24148"/>
      <c r="H24148" s="67"/>
      <c r="I24148"/>
      <c r="J24148"/>
      <c r="K24148"/>
      <c r="L24148"/>
      <c r="M24148"/>
      <c r="N24148"/>
      <c r="O24148"/>
    </row>
    <row r="24149" spans="1:15">
      <c r="A24149"/>
      <c r="B24149"/>
      <c r="C24149"/>
      <c r="D24149" s="67"/>
      <c r="E24149"/>
      <c r="F24149"/>
      <c r="G24149"/>
      <c r="H24149" s="67"/>
      <c r="I24149"/>
      <c r="J24149"/>
      <c r="K24149"/>
      <c r="L24149"/>
      <c r="M24149"/>
      <c r="N24149"/>
      <c r="O24149"/>
    </row>
    <row r="24150" spans="1:15">
      <c r="A24150"/>
      <c r="B24150"/>
      <c r="C24150"/>
      <c r="D24150" s="67"/>
      <c r="E24150"/>
      <c r="F24150"/>
      <c r="G24150"/>
      <c r="H24150" s="67"/>
      <c r="I24150"/>
      <c r="J24150"/>
      <c r="K24150"/>
      <c r="L24150"/>
      <c r="M24150"/>
      <c r="N24150"/>
      <c r="O24150"/>
    </row>
    <row r="24151" spans="1:15">
      <c r="A24151"/>
      <c r="B24151"/>
      <c r="C24151"/>
      <c r="D24151" s="67"/>
      <c r="E24151"/>
      <c r="F24151"/>
      <c r="G24151"/>
      <c r="H24151" s="67"/>
      <c r="I24151"/>
      <c r="J24151"/>
      <c r="K24151"/>
      <c r="L24151"/>
      <c r="M24151"/>
      <c r="N24151"/>
      <c r="O24151"/>
    </row>
    <row r="24152" spans="1:15">
      <c r="A24152"/>
      <c r="B24152"/>
      <c r="C24152"/>
      <c r="D24152" s="67"/>
      <c r="E24152"/>
      <c r="F24152"/>
      <c r="G24152"/>
      <c r="H24152" s="67"/>
      <c r="I24152"/>
      <c r="J24152"/>
      <c r="K24152"/>
      <c r="L24152"/>
      <c r="M24152"/>
      <c r="N24152"/>
      <c r="O24152"/>
    </row>
    <row r="24153" spans="1:15">
      <c r="A24153"/>
      <c r="B24153"/>
      <c r="C24153"/>
      <c r="D24153" s="67"/>
      <c r="E24153"/>
      <c r="F24153"/>
      <c r="G24153"/>
      <c r="H24153" s="67"/>
      <c r="I24153"/>
      <c r="J24153"/>
      <c r="K24153"/>
      <c r="L24153"/>
      <c r="M24153"/>
      <c r="N24153"/>
      <c r="O24153"/>
    </row>
    <row r="24154" spans="1:15">
      <c r="A24154"/>
      <c r="B24154"/>
      <c r="C24154"/>
      <c r="D24154" s="67"/>
      <c r="E24154"/>
      <c r="F24154"/>
      <c r="G24154"/>
      <c r="H24154" s="67"/>
      <c r="I24154"/>
      <c r="J24154"/>
      <c r="K24154"/>
      <c r="L24154"/>
      <c r="M24154"/>
      <c r="N24154"/>
      <c r="O24154"/>
    </row>
    <row r="24155" spans="1:15">
      <c r="A24155"/>
      <c r="B24155"/>
      <c r="C24155"/>
      <c r="D24155" s="67"/>
      <c r="E24155"/>
      <c r="F24155"/>
      <c r="G24155"/>
      <c r="H24155" s="67"/>
      <c r="I24155"/>
      <c r="J24155"/>
      <c r="K24155"/>
      <c r="L24155"/>
      <c r="M24155"/>
      <c r="N24155"/>
      <c r="O24155"/>
    </row>
    <row r="24156" spans="1:15">
      <c r="A24156"/>
      <c r="B24156"/>
      <c r="C24156"/>
      <c r="D24156" s="67"/>
      <c r="E24156"/>
      <c r="F24156"/>
      <c r="G24156"/>
      <c r="H24156" s="67"/>
      <c r="I24156"/>
      <c r="J24156"/>
      <c r="K24156"/>
      <c r="L24156"/>
      <c r="M24156"/>
      <c r="N24156"/>
      <c r="O24156"/>
    </row>
    <row r="24157" spans="1:15">
      <c r="A24157"/>
      <c r="B24157"/>
      <c r="C24157"/>
      <c r="D24157" s="67"/>
      <c r="E24157"/>
      <c r="F24157"/>
      <c r="G24157"/>
      <c r="H24157" s="67"/>
      <c r="I24157"/>
      <c r="J24157"/>
      <c r="K24157"/>
      <c r="L24157"/>
      <c r="M24157"/>
      <c r="N24157"/>
      <c r="O24157"/>
    </row>
    <row r="24158" spans="1:15">
      <c r="A24158"/>
      <c r="B24158"/>
      <c r="C24158"/>
      <c r="D24158" s="67"/>
      <c r="E24158"/>
      <c r="F24158"/>
      <c r="G24158"/>
      <c r="H24158" s="67"/>
      <c r="I24158"/>
      <c r="J24158"/>
      <c r="K24158"/>
      <c r="L24158"/>
      <c r="M24158"/>
      <c r="N24158"/>
      <c r="O24158"/>
    </row>
    <row r="24159" spans="1:15">
      <c r="A24159"/>
      <c r="B24159"/>
      <c r="C24159"/>
      <c r="D24159" s="67"/>
      <c r="E24159"/>
      <c r="F24159"/>
      <c r="G24159"/>
      <c r="H24159" s="67"/>
      <c r="I24159"/>
      <c r="J24159"/>
      <c r="K24159"/>
      <c r="L24159"/>
      <c r="M24159"/>
      <c r="N24159"/>
      <c r="O24159"/>
    </row>
    <row r="24160" spans="1:15">
      <c r="A24160"/>
      <c r="B24160"/>
      <c r="C24160"/>
      <c r="D24160" s="67"/>
      <c r="E24160"/>
      <c r="F24160"/>
      <c r="G24160"/>
      <c r="H24160" s="67"/>
      <c r="I24160"/>
      <c r="J24160"/>
      <c r="K24160"/>
      <c r="L24160"/>
      <c r="M24160"/>
      <c r="N24160"/>
      <c r="O24160"/>
    </row>
    <row r="24161" spans="1:15">
      <c r="A24161"/>
      <c r="B24161"/>
      <c r="C24161"/>
      <c r="D24161" s="67"/>
      <c r="E24161"/>
      <c r="F24161"/>
      <c r="G24161"/>
      <c r="H24161" s="67"/>
      <c r="I24161"/>
      <c r="J24161"/>
      <c r="K24161"/>
      <c r="L24161"/>
      <c r="M24161"/>
      <c r="N24161"/>
      <c r="O24161"/>
    </row>
    <row r="24162" spans="1:15">
      <c r="A24162"/>
      <c r="B24162"/>
      <c r="C24162"/>
      <c r="D24162" s="67"/>
      <c r="E24162"/>
      <c r="F24162"/>
      <c r="G24162"/>
      <c r="H24162" s="67"/>
      <c r="I24162"/>
      <c r="J24162"/>
      <c r="K24162"/>
      <c r="L24162"/>
      <c r="M24162"/>
      <c r="N24162"/>
      <c r="O24162"/>
    </row>
    <row r="24163" spans="1:15">
      <c r="A24163"/>
      <c r="B24163"/>
      <c r="C24163"/>
      <c r="D24163" s="67"/>
      <c r="E24163"/>
      <c r="F24163"/>
      <c r="G24163"/>
      <c r="H24163" s="67"/>
      <c r="I24163"/>
      <c r="J24163"/>
      <c r="K24163"/>
      <c r="L24163"/>
      <c r="M24163"/>
      <c r="N24163"/>
      <c r="O24163"/>
    </row>
    <row r="24164" spans="1:15">
      <c r="A24164"/>
      <c r="B24164"/>
      <c r="C24164"/>
      <c r="D24164" s="67"/>
      <c r="E24164"/>
      <c r="F24164"/>
      <c r="G24164"/>
      <c r="H24164" s="67"/>
      <c r="I24164"/>
      <c r="J24164"/>
      <c r="K24164"/>
      <c r="L24164"/>
      <c r="M24164"/>
      <c r="N24164"/>
      <c r="O24164"/>
    </row>
    <row r="24165" spans="1:15">
      <c r="A24165"/>
      <c r="B24165"/>
      <c r="C24165"/>
      <c r="D24165" s="67"/>
      <c r="E24165"/>
      <c r="F24165"/>
      <c r="G24165"/>
      <c r="H24165" s="67"/>
      <c r="I24165"/>
      <c r="J24165"/>
      <c r="K24165"/>
      <c r="L24165"/>
      <c r="M24165"/>
      <c r="N24165"/>
      <c r="O24165"/>
    </row>
    <row r="24166" spans="1:15">
      <c r="A24166"/>
      <c r="B24166"/>
      <c r="C24166"/>
      <c r="D24166" s="67"/>
      <c r="E24166"/>
      <c r="F24166"/>
      <c r="G24166"/>
      <c r="H24166" s="67"/>
      <c r="I24166"/>
      <c r="J24166"/>
      <c r="K24166"/>
      <c r="L24166"/>
      <c r="M24166"/>
      <c r="N24166"/>
      <c r="O24166"/>
    </row>
    <row r="24167" spans="1:15">
      <c r="A24167"/>
      <c r="B24167"/>
      <c r="C24167"/>
      <c r="D24167" s="67"/>
      <c r="E24167"/>
      <c r="F24167"/>
      <c r="G24167"/>
      <c r="H24167" s="67"/>
      <c r="I24167"/>
      <c r="J24167"/>
      <c r="K24167"/>
      <c r="L24167"/>
      <c r="M24167"/>
      <c r="N24167"/>
      <c r="O24167"/>
    </row>
    <row r="24168" spans="1:15">
      <c r="A24168"/>
      <c r="B24168"/>
      <c r="C24168"/>
      <c r="D24168" s="67"/>
      <c r="E24168"/>
      <c r="F24168"/>
      <c r="G24168"/>
      <c r="H24168" s="67"/>
      <c r="I24168"/>
      <c r="J24168"/>
      <c r="K24168"/>
      <c r="L24168"/>
      <c r="M24168"/>
      <c r="N24168"/>
      <c r="O24168"/>
    </row>
    <row r="24169" spans="1:15">
      <c r="A24169"/>
      <c r="B24169"/>
      <c r="C24169"/>
      <c r="D24169" s="67"/>
      <c r="E24169"/>
      <c r="F24169"/>
      <c r="G24169"/>
      <c r="H24169" s="67"/>
      <c r="I24169"/>
      <c r="J24169"/>
      <c r="K24169"/>
      <c r="L24169"/>
      <c r="M24169"/>
      <c r="N24169"/>
      <c r="O24169"/>
    </row>
    <row r="24170" spans="1:15">
      <c r="A24170"/>
      <c r="B24170"/>
      <c r="C24170"/>
      <c r="D24170" s="67"/>
      <c r="E24170"/>
      <c r="F24170"/>
      <c r="G24170"/>
      <c r="H24170" s="67"/>
      <c r="I24170"/>
      <c r="J24170"/>
      <c r="K24170"/>
      <c r="L24170"/>
      <c r="M24170"/>
      <c r="N24170"/>
      <c r="O24170"/>
    </row>
    <row r="24171" spans="1:15">
      <c r="A24171"/>
      <c r="B24171"/>
      <c r="C24171"/>
      <c r="D24171" s="67"/>
      <c r="E24171"/>
      <c r="F24171"/>
      <c r="G24171"/>
      <c r="H24171" s="67"/>
      <c r="I24171"/>
      <c r="J24171"/>
      <c r="K24171"/>
      <c r="L24171"/>
      <c r="M24171"/>
      <c r="N24171"/>
      <c r="O24171"/>
    </row>
    <row r="24172" spans="1:15">
      <c r="A24172"/>
      <c r="B24172"/>
      <c r="C24172"/>
      <c r="D24172" s="67"/>
      <c r="E24172"/>
      <c r="F24172"/>
      <c r="G24172"/>
      <c r="H24172" s="67"/>
      <c r="I24172"/>
      <c r="J24172"/>
      <c r="K24172"/>
      <c r="L24172"/>
      <c r="M24172"/>
      <c r="N24172"/>
      <c r="O24172"/>
    </row>
    <row r="24173" spans="1:15">
      <c r="A24173"/>
      <c r="B24173"/>
      <c r="C24173"/>
      <c r="D24173" s="67"/>
      <c r="E24173"/>
      <c r="F24173"/>
      <c r="G24173"/>
      <c r="H24173" s="67"/>
      <c r="I24173"/>
      <c r="J24173"/>
      <c r="K24173"/>
      <c r="L24173"/>
      <c r="M24173"/>
      <c r="N24173"/>
      <c r="O24173"/>
    </row>
    <row r="24174" spans="1:15">
      <c r="A24174"/>
      <c r="B24174"/>
      <c r="C24174"/>
      <c r="D24174" s="67"/>
      <c r="E24174"/>
      <c r="F24174"/>
      <c r="G24174"/>
      <c r="H24174" s="67"/>
      <c r="I24174"/>
      <c r="J24174"/>
      <c r="K24174"/>
      <c r="L24174"/>
      <c r="M24174"/>
      <c r="N24174"/>
      <c r="O24174"/>
    </row>
    <row r="24175" spans="1:15">
      <c r="A24175"/>
      <c r="B24175"/>
      <c r="C24175"/>
      <c r="D24175" s="67"/>
      <c r="E24175"/>
      <c r="F24175"/>
      <c r="G24175"/>
      <c r="H24175" s="67"/>
      <c r="I24175"/>
      <c r="J24175"/>
      <c r="K24175"/>
      <c r="L24175"/>
      <c r="M24175"/>
      <c r="N24175"/>
      <c r="O24175"/>
    </row>
    <row r="24176" spans="1:15">
      <c r="A24176"/>
      <c r="B24176"/>
      <c r="C24176"/>
      <c r="D24176" s="67"/>
      <c r="E24176"/>
      <c r="F24176"/>
      <c r="G24176"/>
      <c r="H24176" s="67"/>
      <c r="I24176"/>
      <c r="J24176"/>
      <c r="K24176"/>
      <c r="L24176"/>
      <c r="M24176"/>
      <c r="N24176"/>
      <c r="O24176"/>
    </row>
    <row r="24177" spans="1:15">
      <c r="A24177"/>
      <c r="B24177"/>
      <c r="C24177"/>
      <c r="D24177" s="67"/>
      <c r="E24177"/>
      <c r="F24177"/>
      <c r="G24177"/>
      <c r="H24177" s="67"/>
      <c r="I24177"/>
      <c r="J24177"/>
      <c r="K24177"/>
      <c r="L24177"/>
      <c r="M24177"/>
      <c r="N24177"/>
      <c r="O24177"/>
    </row>
    <row r="24178" spans="1:15">
      <c r="A24178"/>
      <c r="B24178"/>
      <c r="C24178"/>
      <c r="D24178" s="67"/>
      <c r="E24178"/>
      <c r="F24178"/>
      <c r="G24178"/>
      <c r="H24178" s="67"/>
      <c r="I24178"/>
      <c r="J24178"/>
      <c r="K24178"/>
      <c r="L24178"/>
      <c r="M24178"/>
      <c r="N24178"/>
      <c r="O24178"/>
    </row>
    <row r="24179" spans="1:15">
      <c r="A24179"/>
      <c r="B24179"/>
      <c r="C24179"/>
      <c r="D24179" s="67"/>
      <c r="E24179"/>
      <c r="F24179"/>
      <c r="G24179"/>
      <c r="H24179" s="67"/>
      <c r="I24179"/>
      <c r="J24179"/>
      <c r="K24179"/>
      <c r="L24179"/>
      <c r="M24179"/>
      <c r="N24179"/>
      <c r="O24179"/>
    </row>
    <row r="24180" spans="1:15">
      <c r="A24180"/>
      <c r="B24180"/>
      <c r="C24180"/>
      <c r="D24180" s="67"/>
      <c r="E24180"/>
      <c r="F24180"/>
      <c r="G24180"/>
      <c r="H24180" s="67"/>
      <c r="I24180"/>
      <c r="J24180"/>
      <c r="K24180"/>
      <c r="L24180"/>
      <c r="M24180"/>
      <c r="N24180"/>
      <c r="O24180"/>
    </row>
    <row r="24181" spans="1:15">
      <c r="A24181"/>
      <c r="B24181"/>
      <c r="C24181"/>
      <c r="D24181" s="67"/>
      <c r="E24181"/>
      <c r="F24181"/>
      <c r="G24181"/>
      <c r="H24181" s="67"/>
      <c r="I24181"/>
      <c r="J24181"/>
      <c r="K24181"/>
      <c r="L24181"/>
      <c r="M24181"/>
      <c r="N24181"/>
      <c r="O24181"/>
    </row>
    <row r="24182" spans="1:15">
      <c r="A24182"/>
      <c r="B24182"/>
      <c r="C24182"/>
      <c r="D24182" s="67"/>
      <c r="E24182"/>
      <c r="F24182"/>
      <c r="G24182"/>
      <c r="H24182" s="67"/>
      <c r="I24182"/>
      <c r="J24182"/>
      <c r="K24182"/>
      <c r="L24182"/>
      <c r="M24182"/>
      <c r="N24182"/>
      <c r="O24182"/>
    </row>
    <row r="24183" spans="1:15">
      <c r="A24183"/>
      <c r="B24183"/>
      <c r="C24183"/>
      <c r="D24183" s="67"/>
      <c r="E24183"/>
      <c r="F24183"/>
      <c r="G24183"/>
      <c r="H24183" s="67"/>
      <c r="I24183"/>
      <c r="J24183"/>
      <c r="K24183"/>
      <c r="L24183"/>
      <c r="M24183"/>
      <c r="N24183"/>
      <c r="O24183"/>
    </row>
    <row r="24184" spans="1:15">
      <c r="A24184"/>
      <c r="B24184"/>
      <c r="C24184"/>
      <c r="D24184" s="67"/>
      <c r="E24184"/>
      <c r="F24184"/>
      <c r="G24184"/>
      <c r="H24184" s="67"/>
      <c r="I24184"/>
      <c r="J24184"/>
      <c r="K24184"/>
      <c r="L24184"/>
      <c r="M24184"/>
      <c r="N24184"/>
      <c r="O24184"/>
    </row>
    <row r="24185" spans="1:15">
      <c r="A24185"/>
      <c r="B24185"/>
      <c r="C24185"/>
      <c r="D24185" s="67"/>
      <c r="E24185"/>
      <c r="F24185"/>
      <c r="G24185"/>
      <c r="H24185" s="67"/>
      <c r="I24185"/>
      <c r="J24185"/>
      <c r="K24185"/>
      <c r="L24185"/>
      <c r="M24185"/>
      <c r="N24185"/>
      <c r="O24185"/>
    </row>
    <row r="24186" spans="1:15">
      <c r="A24186"/>
      <c r="B24186"/>
      <c r="C24186"/>
      <c r="D24186" s="67"/>
      <c r="E24186"/>
      <c r="F24186"/>
      <c r="G24186"/>
      <c r="H24186" s="67"/>
      <c r="I24186"/>
      <c r="J24186"/>
      <c r="K24186"/>
      <c r="L24186"/>
      <c r="M24186"/>
      <c r="N24186"/>
      <c r="O24186"/>
    </row>
    <row r="24187" spans="1:15">
      <c r="A24187"/>
      <c r="B24187"/>
      <c r="C24187"/>
      <c r="D24187" s="67"/>
      <c r="E24187"/>
      <c r="F24187"/>
      <c r="G24187"/>
      <c r="H24187" s="67"/>
      <c r="I24187"/>
      <c r="J24187"/>
      <c r="K24187"/>
      <c r="L24187"/>
      <c r="M24187"/>
      <c r="N24187"/>
      <c r="O24187"/>
    </row>
    <row r="24188" spans="1:15">
      <c r="A24188"/>
      <c r="B24188"/>
      <c r="C24188"/>
      <c r="D24188" s="67"/>
      <c r="E24188"/>
      <c r="F24188"/>
      <c r="G24188"/>
      <c r="H24188" s="67"/>
      <c r="I24188"/>
      <c r="J24188"/>
      <c r="K24188"/>
      <c r="L24188"/>
      <c r="M24188"/>
      <c r="N24188"/>
      <c r="O24188"/>
    </row>
    <row r="24189" spans="1:15">
      <c r="A24189"/>
      <c r="B24189"/>
      <c r="C24189"/>
      <c r="D24189" s="67"/>
      <c r="E24189"/>
      <c r="F24189"/>
      <c r="G24189"/>
      <c r="H24189" s="67"/>
      <c r="I24189"/>
      <c r="J24189"/>
      <c r="K24189"/>
      <c r="L24189"/>
      <c r="M24189"/>
      <c r="N24189"/>
      <c r="O24189"/>
    </row>
    <row r="24190" spans="1:15">
      <c r="A24190"/>
      <c r="B24190"/>
      <c r="C24190"/>
      <c r="D24190" s="67"/>
      <c r="E24190"/>
      <c r="F24190"/>
      <c r="G24190"/>
      <c r="H24190" s="67"/>
      <c r="I24190"/>
      <c r="J24190"/>
      <c r="K24190"/>
      <c r="L24190"/>
      <c r="M24190"/>
      <c r="N24190"/>
      <c r="O24190"/>
    </row>
    <row r="24191" spans="1:15">
      <c r="A24191"/>
      <c r="B24191"/>
      <c r="C24191"/>
      <c r="D24191" s="67"/>
      <c r="E24191"/>
      <c r="F24191"/>
      <c r="G24191"/>
      <c r="H24191" s="67"/>
      <c r="I24191"/>
      <c r="J24191"/>
      <c r="K24191"/>
      <c r="L24191"/>
      <c r="M24191"/>
      <c r="N24191"/>
      <c r="O24191"/>
    </row>
    <row r="24192" spans="1:15">
      <c r="A24192"/>
      <c r="B24192"/>
      <c r="C24192"/>
      <c r="D24192" s="67"/>
      <c r="E24192"/>
      <c r="F24192"/>
      <c r="G24192"/>
      <c r="H24192" s="67"/>
      <c r="I24192"/>
      <c r="J24192"/>
      <c r="K24192"/>
      <c r="L24192"/>
      <c r="M24192"/>
      <c r="N24192"/>
      <c r="O24192"/>
    </row>
    <row r="24193" spans="1:15">
      <c r="A24193"/>
      <c r="B24193"/>
      <c r="C24193"/>
      <c r="D24193" s="67"/>
      <c r="E24193"/>
      <c r="F24193"/>
      <c r="G24193"/>
      <c r="H24193" s="67"/>
      <c r="I24193"/>
      <c r="J24193"/>
      <c r="K24193"/>
      <c r="L24193"/>
      <c r="M24193"/>
      <c r="N24193"/>
      <c r="O24193"/>
    </row>
    <row r="24194" spans="1:15">
      <c r="A24194"/>
      <c r="B24194"/>
      <c r="C24194"/>
      <c r="D24194" s="67"/>
      <c r="E24194"/>
      <c r="F24194"/>
      <c r="G24194"/>
      <c r="H24194" s="67"/>
      <c r="I24194"/>
      <c r="J24194"/>
      <c r="K24194"/>
      <c r="L24194"/>
      <c r="M24194"/>
      <c r="N24194"/>
      <c r="O24194"/>
    </row>
    <row r="24195" spans="1:15">
      <c r="A24195"/>
      <c r="B24195"/>
      <c r="C24195"/>
      <c r="D24195" s="67"/>
      <c r="E24195"/>
      <c r="F24195"/>
      <c r="G24195"/>
      <c r="H24195" s="67"/>
      <c r="I24195"/>
      <c r="J24195"/>
      <c r="K24195"/>
      <c r="L24195"/>
      <c r="M24195"/>
      <c r="N24195"/>
      <c r="O24195"/>
    </row>
    <row r="24196" spans="1:15">
      <c r="A24196"/>
      <c r="B24196"/>
      <c r="C24196"/>
      <c r="D24196" s="67"/>
      <c r="E24196"/>
      <c r="F24196"/>
      <c r="G24196"/>
      <c r="H24196" s="67"/>
      <c r="I24196"/>
      <c r="J24196"/>
      <c r="K24196"/>
      <c r="L24196"/>
      <c r="M24196"/>
      <c r="N24196"/>
      <c r="O24196"/>
    </row>
    <row r="24197" spans="1:15">
      <c r="A24197"/>
      <c r="B24197"/>
      <c r="C24197"/>
      <c r="D24197" s="67"/>
      <c r="E24197"/>
      <c r="F24197"/>
      <c r="G24197"/>
      <c r="H24197" s="67"/>
      <c r="I24197"/>
      <c r="J24197"/>
      <c r="K24197"/>
      <c r="L24197"/>
      <c r="M24197"/>
      <c r="N24197"/>
      <c r="O24197"/>
    </row>
    <row r="24198" spans="1:15">
      <c r="A24198"/>
      <c r="B24198"/>
      <c r="C24198"/>
      <c r="D24198" s="67"/>
      <c r="E24198"/>
      <c r="F24198"/>
      <c r="G24198"/>
      <c r="H24198" s="67"/>
      <c r="I24198"/>
      <c r="J24198"/>
      <c r="K24198"/>
      <c r="L24198"/>
      <c r="M24198"/>
      <c r="N24198"/>
      <c r="O24198"/>
    </row>
    <row r="24199" spans="1:15">
      <c r="A24199"/>
      <c r="B24199"/>
      <c r="C24199"/>
      <c r="D24199" s="67"/>
      <c r="E24199"/>
      <c r="F24199"/>
      <c r="G24199"/>
      <c r="H24199" s="67"/>
      <c r="I24199"/>
      <c r="J24199"/>
      <c r="K24199"/>
      <c r="L24199"/>
      <c r="M24199"/>
      <c r="N24199"/>
      <c r="O24199"/>
    </row>
    <row r="24200" spans="1:15">
      <c r="A24200"/>
      <c r="B24200"/>
      <c r="C24200"/>
      <c r="D24200" s="67"/>
      <c r="E24200"/>
      <c r="F24200"/>
      <c r="G24200"/>
      <c r="H24200" s="67"/>
      <c r="I24200"/>
      <c r="J24200"/>
      <c r="K24200"/>
      <c r="L24200"/>
      <c r="M24200"/>
      <c r="N24200"/>
      <c r="O24200"/>
    </row>
    <row r="24201" spans="1:15">
      <c r="A24201"/>
      <c r="B24201"/>
      <c r="C24201"/>
      <c r="D24201" s="67"/>
      <c r="E24201"/>
      <c r="F24201"/>
      <c r="G24201"/>
      <c r="H24201" s="67"/>
      <c r="I24201"/>
      <c r="J24201"/>
      <c r="K24201"/>
      <c r="L24201"/>
      <c r="M24201"/>
      <c r="N24201"/>
      <c r="O24201"/>
    </row>
    <row r="24202" spans="1:15">
      <c r="A24202"/>
      <c r="B24202"/>
      <c r="C24202"/>
      <c r="D24202" s="67"/>
      <c r="E24202"/>
      <c r="F24202"/>
      <c r="G24202"/>
      <c r="H24202" s="67"/>
      <c r="I24202"/>
      <c r="J24202"/>
      <c r="K24202"/>
      <c r="L24202"/>
      <c r="M24202"/>
      <c r="N24202"/>
      <c r="O24202"/>
    </row>
    <row r="24203" spans="1:15">
      <c r="A24203"/>
      <c r="B24203"/>
      <c r="C24203"/>
      <c r="D24203" s="67"/>
      <c r="E24203"/>
      <c r="F24203"/>
      <c r="G24203"/>
      <c r="H24203" s="67"/>
      <c r="I24203"/>
      <c r="J24203"/>
      <c r="K24203"/>
      <c r="L24203"/>
      <c r="M24203"/>
      <c r="N24203"/>
      <c r="O24203"/>
    </row>
    <row r="24204" spans="1:15">
      <c r="A24204"/>
      <c r="B24204"/>
      <c r="C24204"/>
      <c r="D24204" s="67"/>
      <c r="E24204"/>
      <c r="F24204"/>
      <c r="G24204"/>
      <c r="H24204" s="67"/>
      <c r="I24204"/>
      <c r="J24204"/>
      <c r="K24204"/>
      <c r="L24204"/>
      <c r="M24204"/>
      <c r="N24204"/>
      <c r="O24204"/>
    </row>
    <row r="24205" spans="1:15">
      <c r="A24205"/>
      <c r="B24205"/>
      <c r="C24205"/>
      <c r="D24205" s="67"/>
      <c r="E24205"/>
      <c r="F24205"/>
      <c r="G24205"/>
      <c r="H24205" s="67"/>
      <c r="I24205"/>
      <c r="J24205"/>
      <c r="K24205"/>
      <c r="L24205"/>
      <c r="M24205"/>
      <c r="N24205"/>
      <c r="O24205"/>
    </row>
    <row r="24206" spans="1:15">
      <c r="A24206"/>
      <c r="B24206"/>
      <c r="C24206"/>
      <c r="D24206" s="67"/>
      <c r="E24206"/>
      <c r="F24206"/>
      <c r="G24206"/>
      <c r="H24206" s="67"/>
      <c r="I24206"/>
      <c r="J24206"/>
      <c r="K24206"/>
      <c r="L24206"/>
      <c r="M24206"/>
      <c r="N24206"/>
      <c r="O24206"/>
    </row>
    <row r="24207" spans="1:15">
      <c r="A24207"/>
      <c r="B24207"/>
      <c r="C24207"/>
      <c r="D24207" s="67"/>
      <c r="E24207"/>
      <c r="F24207"/>
      <c r="G24207"/>
      <c r="H24207" s="67"/>
      <c r="I24207"/>
      <c r="J24207"/>
      <c r="K24207"/>
      <c r="L24207"/>
      <c r="M24207"/>
      <c r="N24207"/>
      <c r="O24207"/>
    </row>
    <row r="24208" spans="1:15">
      <c r="A24208"/>
      <c r="B24208"/>
      <c r="C24208"/>
      <c r="D24208" s="67"/>
      <c r="E24208"/>
      <c r="F24208"/>
      <c r="G24208"/>
      <c r="H24208" s="67"/>
      <c r="I24208"/>
      <c r="J24208"/>
      <c r="K24208"/>
      <c r="L24208"/>
      <c r="M24208"/>
      <c r="N24208"/>
      <c r="O24208"/>
    </row>
    <row r="24209" spans="1:15">
      <c r="A24209"/>
      <c r="B24209"/>
      <c r="C24209"/>
      <c r="D24209" s="67"/>
      <c r="E24209"/>
      <c r="F24209"/>
      <c r="G24209"/>
      <c r="H24209" s="67"/>
      <c r="I24209"/>
      <c r="J24209"/>
      <c r="K24209"/>
      <c r="L24209"/>
      <c r="M24209"/>
      <c r="N24209"/>
      <c r="O24209"/>
    </row>
    <row r="24210" spans="1:15">
      <c r="A24210"/>
      <c r="B24210"/>
      <c r="C24210"/>
      <c r="D24210" s="67"/>
      <c r="E24210"/>
      <c r="F24210"/>
      <c r="G24210"/>
      <c r="H24210" s="67"/>
      <c r="I24210"/>
      <c r="J24210"/>
      <c r="K24210"/>
      <c r="L24210"/>
      <c r="M24210"/>
      <c r="N24210"/>
      <c r="O24210"/>
    </row>
    <row r="24211" spans="1:15">
      <c r="A24211"/>
      <c r="B24211"/>
      <c r="C24211"/>
      <c r="D24211" s="67"/>
      <c r="E24211"/>
      <c r="F24211"/>
      <c r="G24211"/>
      <c r="H24211" s="67"/>
      <c r="I24211"/>
      <c r="J24211"/>
      <c r="K24211"/>
      <c r="L24211"/>
      <c r="M24211"/>
      <c r="N24211"/>
      <c r="O24211"/>
    </row>
    <row r="24212" spans="1:15">
      <c r="A24212"/>
      <c r="B24212"/>
      <c r="C24212"/>
      <c r="D24212" s="67"/>
      <c r="E24212"/>
      <c r="F24212"/>
      <c r="G24212"/>
      <c r="H24212" s="67"/>
      <c r="I24212"/>
      <c r="J24212"/>
      <c r="K24212"/>
      <c r="L24212"/>
      <c r="M24212"/>
      <c r="N24212"/>
      <c r="O24212"/>
    </row>
    <row r="24213" spans="1:15">
      <c r="A24213"/>
      <c r="B24213"/>
      <c r="C24213"/>
      <c r="D24213" s="67"/>
      <c r="E24213"/>
      <c r="F24213"/>
      <c r="G24213"/>
      <c r="H24213" s="67"/>
      <c r="I24213"/>
      <c r="J24213"/>
      <c r="K24213"/>
      <c r="L24213"/>
      <c r="M24213"/>
      <c r="N24213"/>
      <c r="O24213"/>
    </row>
    <row r="24214" spans="1:15">
      <c r="A24214"/>
      <c r="B24214"/>
      <c r="C24214"/>
      <c r="D24214" s="67"/>
      <c r="E24214"/>
      <c r="F24214"/>
      <c r="G24214"/>
      <c r="H24214" s="67"/>
      <c r="I24214"/>
      <c r="J24214"/>
      <c r="K24214"/>
      <c r="L24214"/>
      <c r="M24214"/>
      <c r="N24214"/>
      <c r="O24214"/>
    </row>
    <row r="24215" spans="1:15">
      <c r="A24215"/>
      <c r="B24215"/>
      <c r="C24215"/>
      <c r="D24215" s="67"/>
      <c r="E24215"/>
      <c r="F24215"/>
      <c r="G24215"/>
      <c r="H24215" s="67"/>
      <c r="I24215"/>
      <c r="J24215"/>
      <c r="K24215"/>
      <c r="L24215"/>
      <c r="M24215"/>
      <c r="N24215"/>
      <c r="O24215"/>
    </row>
    <row r="24216" spans="1:15">
      <c r="A24216"/>
      <c r="B24216"/>
      <c r="C24216"/>
      <c r="D24216" s="67"/>
      <c r="E24216"/>
      <c r="F24216"/>
      <c r="G24216"/>
      <c r="H24216" s="67"/>
      <c r="I24216"/>
      <c r="J24216"/>
      <c r="K24216"/>
      <c r="L24216"/>
      <c r="M24216"/>
      <c r="N24216"/>
      <c r="O24216"/>
    </row>
    <row r="24217" spans="1:15">
      <c r="A24217"/>
      <c r="B24217"/>
      <c r="C24217"/>
      <c r="D24217" s="67"/>
      <c r="E24217"/>
      <c r="F24217"/>
      <c r="G24217"/>
      <c r="H24217" s="67"/>
      <c r="I24217"/>
      <c r="J24217"/>
      <c r="K24217"/>
      <c r="L24217"/>
      <c r="M24217"/>
      <c r="N24217"/>
      <c r="O24217"/>
    </row>
    <row r="24218" spans="1:15">
      <c r="A24218"/>
      <c r="B24218"/>
      <c r="C24218"/>
      <c r="D24218" s="67"/>
      <c r="E24218"/>
      <c r="F24218"/>
      <c r="G24218"/>
      <c r="H24218" s="67"/>
      <c r="I24218"/>
      <c r="J24218"/>
      <c r="K24218"/>
      <c r="L24218"/>
      <c r="M24218"/>
      <c r="N24218"/>
      <c r="O24218"/>
    </row>
    <row r="24219" spans="1:15">
      <c r="A24219"/>
      <c r="B24219"/>
      <c r="C24219"/>
      <c r="D24219" s="67"/>
      <c r="E24219"/>
      <c r="F24219"/>
      <c r="G24219"/>
      <c r="H24219" s="67"/>
      <c r="I24219"/>
      <c r="J24219"/>
      <c r="K24219"/>
      <c r="L24219"/>
      <c r="M24219"/>
      <c r="N24219"/>
      <c r="O24219"/>
    </row>
    <row r="24220" spans="1:15">
      <c r="A24220"/>
      <c r="B24220"/>
      <c r="C24220"/>
      <c r="D24220" s="67"/>
      <c r="E24220"/>
      <c r="F24220"/>
      <c r="G24220"/>
      <c r="H24220" s="67"/>
      <c r="I24220"/>
      <c r="J24220"/>
      <c r="K24220"/>
      <c r="L24220"/>
      <c r="M24220"/>
      <c r="N24220"/>
      <c r="O24220"/>
    </row>
    <row r="24221" spans="1:15">
      <c r="A24221"/>
      <c r="B24221"/>
      <c r="C24221"/>
      <c r="D24221" s="67"/>
      <c r="E24221"/>
      <c r="F24221"/>
      <c r="G24221"/>
      <c r="H24221" s="67"/>
      <c r="I24221"/>
      <c r="J24221"/>
      <c r="K24221"/>
      <c r="L24221"/>
      <c r="M24221"/>
      <c r="N24221"/>
      <c r="O24221"/>
    </row>
    <row r="24222" spans="1:15">
      <c r="A24222"/>
      <c r="B24222"/>
      <c r="C24222"/>
      <c r="D24222" s="67"/>
      <c r="E24222"/>
      <c r="F24222"/>
      <c r="G24222"/>
      <c r="H24222" s="67"/>
      <c r="I24222"/>
      <c r="J24222"/>
      <c r="K24222"/>
      <c r="L24222"/>
      <c r="M24222"/>
      <c r="N24222"/>
      <c r="O24222"/>
    </row>
    <row r="24223" spans="1:15">
      <c r="A24223"/>
      <c r="B24223"/>
      <c r="C24223"/>
      <c r="D24223" s="67"/>
      <c r="E24223"/>
      <c r="F24223"/>
      <c r="G24223"/>
      <c r="H24223" s="67"/>
      <c r="I24223"/>
      <c r="J24223"/>
      <c r="K24223"/>
      <c r="L24223"/>
      <c r="M24223"/>
      <c r="N24223"/>
      <c r="O24223"/>
    </row>
    <row r="24224" spans="1:15">
      <c r="A24224"/>
      <c r="B24224"/>
      <c r="C24224"/>
      <c r="D24224" s="67"/>
      <c r="E24224"/>
      <c r="F24224"/>
      <c r="G24224"/>
      <c r="H24224" s="67"/>
      <c r="I24224"/>
      <c r="J24224"/>
      <c r="K24224"/>
      <c r="L24224"/>
      <c r="M24224"/>
      <c r="N24224"/>
      <c r="O24224"/>
    </row>
    <row r="24225" spans="1:15">
      <c r="A24225"/>
      <c r="B24225"/>
      <c r="C24225"/>
      <c r="D24225" s="67"/>
      <c r="E24225"/>
      <c r="F24225"/>
      <c r="G24225"/>
      <c r="H24225" s="67"/>
      <c r="I24225"/>
      <c r="J24225"/>
      <c r="K24225"/>
      <c r="L24225"/>
      <c r="M24225"/>
      <c r="N24225"/>
      <c r="O24225"/>
    </row>
    <row r="24226" spans="1:15">
      <c r="A24226"/>
      <c r="B24226"/>
      <c r="C24226"/>
      <c r="D24226" s="67"/>
      <c r="E24226"/>
      <c r="F24226"/>
      <c r="G24226"/>
      <c r="H24226" s="67"/>
      <c r="I24226"/>
      <c r="J24226"/>
      <c r="K24226"/>
      <c r="L24226"/>
      <c r="M24226"/>
      <c r="N24226"/>
      <c r="O24226"/>
    </row>
    <row r="24227" spans="1:15">
      <c r="A24227"/>
      <c r="B24227"/>
      <c r="C24227"/>
      <c r="D24227" s="67"/>
      <c r="E24227"/>
      <c r="F24227"/>
      <c r="G24227"/>
      <c r="H24227" s="67"/>
      <c r="I24227"/>
      <c r="J24227"/>
      <c r="K24227"/>
      <c r="L24227"/>
      <c r="M24227"/>
      <c r="N24227"/>
      <c r="O24227"/>
    </row>
    <row r="24228" spans="1:15">
      <c r="A24228"/>
      <c r="B24228"/>
      <c r="C24228"/>
      <c r="D24228" s="67"/>
      <c r="E24228"/>
      <c r="F24228"/>
      <c r="G24228"/>
      <c r="H24228" s="67"/>
      <c r="I24228"/>
      <c r="J24228"/>
      <c r="K24228"/>
      <c r="L24228"/>
      <c r="M24228"/>
      <c r="N24228"/>
      <c r="O24228"/>
    </row>
    <row r="24229" spans="1:15">
      <c r="A24229"/>
      <c r="B24229"/>
      <c r="C24229"/>
      <c r="D24229" s="67"/>
      <c r="E24229"/>
      <c r="F24229"/>
      <c r="G24229"/>
      <c r="H24229" s="67"/>
      <c r="I24229"/>
      <c r="J24229"/>
      <c r="K24229"/>
      <c r="L24229"/>
      <c r="M24229"/>
      <c r="N24229"/>
      <c r="O24229"/>
    </row>
    <row r="24230" spans="1:15">
      <c r="A24230"/>
      <c r="B24230"/>
      <c r="C24230"/>
      <c r="D24230" s="67"/>
      <c r="E24230"/>
      <c r="F24230"/>
      <c r="G24230"/>
      <c r="H24230" s="67"/>
      <c r="I24230"/>
      <c r="J24230"/>
      <c r="K24230"/>
      <c r="L24230"/>
      <c r="M24230"/>
      <c r="N24230"/>
      <c r="O24230"/>
    </row>
    <row r="24231" spans="1:15">
      <c r="A24231"/>
      <c r="B24231"/>
      <c r="C24231"/>
      <c r="D24231" s="67"/>
      <c r="E24231"/>
      <c r="F24231"/>
      <c r="G24231"/>
      <c r="H24231" s="67"/>
      <c r="I24231"/>
      <c r="J24231"/>
      <c r="K24231"/>
      <c r="L24231"/>
      <c r="M24231"/>
      <c r="N24231"/>
      <c r="O24231"/>
    </row>
    <row r="24232" spans="1:15">
      <c r="A24232"/>
      <c r="B24232"/>
      <c r="C24232"/>
      <c r="D24232" s="67"/>
      <c r="E24232"/>
      <c r="F24232"/>
      <c r="G24232"/>
      <c r="H24232" s="67"/>
      <c r="I24232"/>
      <c r="J24232"/>
      <c r="K24232"/>
      <c r="L24232"/>
      <c r="M24232"/>
      <c r="N24232"/>
      <c r="O24232"/>
    </row>
    <row r="24233" spans="1:15">
      <c r="A24233"/>
      <c r="B24233"/>
      <c r="C24233"/>
      <c r="D24233" s="67"/>
      <c r="E24233"/>
      <c r="F24233"/>
      <c r="G24233"/>
      <c r="H24233" s="67"/>
      <c r="I24233"/>
      <c r="J24233"/>
      <c r="K24233"/>
      <c r="L24233"/>
      <c r="M24233"/>
      <c r="N24233"/>
      <c r="O24233"/>
    </row>
    <row r="24234" spans="1:15">
      <c r="A24234"/>
      <c r="B24234"/>
      <c r="C24234"/>
      <c r="D24234" s="67"/>
      <c r="E24234"/>
      <c r="F24234"/>
      <c r="G24234"/>
      <c r="H24234" s="67"/>
      <c r="I24234"/>
      <c r="J24234"/>
      <c r="K24234"/>
      <c r="L24234"/>
      <c r="M24234"/>
      <c r="N24234"/>
      <c r="O24234"/>
    </row>
    <row r="24235" spans="1:15">
      <c r="A24235"/>
      <c r="B24235"/>
      <c r="C24235"/>
      <c r="D24235" s="67"/>
      <c r="E24235"/>
      <c r="F24235"/>
      <c r="G24235"/>
      <c r="H24235" s="67"/>
      <c r="I24235"/>
      <c r="J24235"/>
      <c r="K24235"/>
      <c r="L24235"/>
      <c r="M24235"/>
      <c r="N24235"/>
      <c r="O24235"/>
    </row>
    <row r="24236" spans="1:15">
      <c r="A24236"/>
      <c r="B24236"/>
      <c r="C24236"/>
      <c r="D24236" s="67"/>
      <c r="E24236"/>
      <c r="F24236"/>
      <c r="G24236"/>
      <c r="H24236" s="67"/>
      <c r="I24236"/>
      <c r="J24236"/>
      <c r="K24236"/>
      <c r="L24236"/>
      <c r="M24236"/>
      <c r="N24236"/>
      <c r="O24236"/>
    </row>
    <row r="24237" spans="1:15">
      <c r="A24237"/>
      <c r="B24237"/>
      <c r="C24237"/>
      <c r="D24237" s="67"/>
      <c r="E24237"/>
      <c r="F24237"/>
      <c r="G24237"/>
      <c r="H24237" s="67"/>
      <c r="I24237"/>
      <c r="J24237"/>
      <c r="K24237"/>
      <c r="L24237"/>
      <c r="M24237"/>
      <c r="N24237"/>
      <c r="O24237"/>
    </row>
    <row r="24238" spans="1:15">
      <c r="A24238"/>
      <c r="B24238"/>
      <c r="C24238"/>
      <c r="D24238" s="67"/>
      <c r="E24238"/>
      <c r="F24238"/>
      <c r="G24238"/>
      <c r="H24238" s="67"/>
      <c r="I24238"/>
      <c r="J24238"/>
      <c r="K24238"/>
      <c r="L24238"/>
      <c r="M24238"/>
      <c r="N24238"/>
      <c r="O24238"/>
    </row>
    <row r="24239" spans="1:15">
      <c r="A24239"/>
      <c r="B24239"/>
      <c r="C24239"/>
      <c r="D24239" s="67"/>
      <c r="E24239"/>
      <c r="F24239"/>
      <c r="G24239"/>
      <c r="H24239" s="67"/>
      <c r="I24239"/>
      <c r="J24239"/>
      <c r="K24239"/>
      <c r="L24239"/>
      <c r="M24239"/>
      <c r="N24239"/>
      <c r="O24239"/>
    </row>
    <row r="24240" spans="1:15">
      <c r="A24240"/>
      <c r="B24240"/>
      <c r="C24240"/>
      <c r="D24240" s="67"/>
      <c r="E24240"/>
      <c r="F24240"/>
      <c r="G24240"/>
      <c r="H24240" s="67"/>
      <c r="I24240"/>
      <c r="J24240"/>
      <c r="K24240"/>
      <c r="L24240"/>
      <c r="M24240"/>
      <c r="N24240"/>
      <c r="O24240"/>
    </row>
    <row r="24241" spans="1:15">
      <c r="A24241"/>
      <c r="B24241"/>
      <c r="C24241"/>
      <c r="D24241" s="67"/>
      <c r="E24241"/>
      <c r="F24241"/>
      <c r="G24241"/>
      <c r="H24241" s="67"/>
      <c r="I24241"/>
      <c r="J24241"/>
      <c r="K24241"/>
      <c r="L24241"/>
      <c r="M24241"/>
      <c r="N24241"/>
      <c r="O24241"/>
    </row>
    <row r="24242" spans="1:15">
      <c r="A24242"/>
      <c r="B24242"/>
      <c r="C24242"/>
      <c r="D24242" s="67"/>
      <c r="E24242"/>
      <c r="F24242"/>
      <c r="G24242"/>
      <c r="H24242" s="67"/>
      <c r="I24242"/>
      <c r="J24242"/>
      <c r="K24242"/>
      <c r="L24242"/>
      <c r="M24242"/>
      <c r="N24242"/>
      <c r="O24242"/>
    </row>
    <row r="24243" spans="1:15">
      <c r="A24243"/>
      <c r="B24243"/>
      <c r="C24243"/>
      <c r="D24243" s="67"/>
      <c r="E24243"/>
      <c r="F24243"/>
      <c r="G24243"/>
      <c r="H24243" s="67"/>
      <c r="I24243"/>
      <c r="J24243"/>
      <c r="K24243"/>
      <c r="L24243"/>
      <c r="M24243"/>
      <c r="N24243"/>
      <c r="O24243"/>
    </row>
    <row r="24244" spans="1:15">
      <c r="A24244"/>
      <c r="B24244"/>
      <c r="C24244"/>
      <c r="D24244" s="67"/>
      <c r="E24244"/>
      <c r="F24244"/>
      <c r="G24244"/>
      <c r="H24244" s="67"/>
      <c r="I24244"/>
      <c r="J24244"/>
      <c r="K24244"/>
      <c r="L24244"/>
      <c r="M24244"/>
      <c r="N24244"/>
      <c r="O24244"/>
    </row>
    <row r="24245" spans="1:15">
      <c r="A24245"/>
      <c r="B24245"/>
      <c r="C24245"/>
      <c r="D24245" s="67"/>
      <c r="E24245"/>
      <c r="F24245"/>
      <c r="G24245"/>
      <c r="H24245" s="67"/>
      <c r="I24245"/>
      <c r="J24245"/>
      <c r="K24245"/>
      <c r="L24245"/>
      <c r="M24245"/>
      <c r="N24245"/>
      <c r="O24245"/>
    </row>
    <row r="24246" spans="1:15">
      <c r="A24246"/>
      <c r="B24246"/>
      <c r="C24246"/>
      <c r="D24246" s="67"/>
      <c r="E24246"/>
      <c r="F24246"/>
      <c r="G24246"/>
      <c r="H24246" s="67"/>
      <c r="I24246"/>
      <c r="J24246"/>
      <c r="K24246"/>
      <c r="L24246"/>
      <c r="M24246"/>
      <c r="N24246"/>
      <c r="O24246"/>
    </row>
    <row r="24247" spans="1:15">
      <c r="A24247"/>
      <c r="B24247"/>
      <c r="C24247"/>
      <c r="D24247" s="67"/>
      <c r="E24247"/>
      <c r="F24247"/>
      <c r="G24247"/>
      <c r="H24247" s="67"/>
      <c r="I24247"/>
      <c r="J24247"/>
      <c r="K24247"/>
      <c r="L24247"/>
      <c r="M24247"/>
      <c r="N24247"/>
      <c r="O24247"/>
    </row>
    <row r="24248" spans="1:15">
      <c r="A24248"/>
      <c r="B24248"/>
      <c r="C24248"/>
      <c r="D24248" s="67"/>
      <c r="E24248"/>
      <c r="F24248"/>
      <c r="G24248"/>
      <c r="H24248" s="67"/>
      <c r="I24248"/>
      <c r="J24248"/>
      <c r="K24248"/>
      <c r="L24248"/>
      <c r="M24248"/>
      <c r="N24248"/>
      <c r="O24248"/>
    </row>
    <row r="24249" spans="1:15">
      <c r="A24249"/>
      <c r="B24249"/>
      <c r="C24249"/>
      <c r="D24249" s="67"/>
      <c r="E24249"/>
      <c r="F24249"/>
      <c r="G24249"/>
      <c r="H24249" s="67"/>
      <c r="I24249"/>
      <c r="J24249"/>
      <c r="K24249"/>
      <c r="L24249"/>
      <c r="M24249"/>
      <c r="N24249"/>
      <c r="O24249"/>
    </row>
    <row r="24250" spans="1:15">
      <c r="A24250"/>
      <c r="B24250"/>
      <c r="C24250"/>
      <c r="D24250" s="67"/>
      <c r="E24250"/>
      <c r="F24250"/>
      <c r="G24250"/>
      <c r="H24250" s="67"/>
      <c r="I24250"/>
      <c r="J24250"/>
      <c r="K24250"/>
      <c r="L24250"/>
      <c r="M24250"/>
      <c r="N24250"/>
      <c r="O24250"/>
    </row>
    <row r="24251" spans="1:15">
      <c r="A24251"/>
      <c r="B24251"/>
      <c r="C24251"/>
      <c r="D24251" s="67"/>
      <c r="E24251"/>
      <c r="F24251"/>
      <c r="G24251"/>
      <c r="H24251" s="67"/>
      <c r="I24251"/>
      <c r="J24251"/>
      <c r="K24251"/>
      <c r="L24251"/>
      <c r="M24251"/>
      <c r="N24251"/>
      <c r="O24251"/>
    </row>
    <row r="24252" spans="1:15">
      <c r="A24252"/>
      <c r="B24252"/>
      <c r="C24252"/>
      <c r="D24252" s="67"/>
      <c r="E24252"/>
      <c r="F24252"/>
      <c r="G24252"/>
      <c r="H24252" s="67"/>
      <c r="I24252"/>
      <c r="J24252"/>
      <c r="K24252"/>
      <c r="L24252"/>
      <c r="M24252"/>
      <c r="N24252"/>
      <c r="O24252"/>
    </row>
    <row r="24253" spans="1:15">
      <c r="A24253"/>
      <c r="B24253"/>
      <c r="C24253"/>
      <c r="D24253" s="67"/>
      <c r="E24253"/>
      <c r="F24253"/>
      <c r="G24253"/>
      <c r="H24253" s="67"/>
      <c r="I24253"/>
      <c r="J24253"/>
      <c r="K24253"/>
      <c r="L24253"/>
      <c r="M24253"/>
      <c r="N24253"/>
      <c r="O24253"/>
    </row>
    <row r="24254" spans="1:15">
      <c r="A24254"/>
      <c r="B24254"/>
      <c r="C24254"/>
      <c r="D24254" s="67"/>
      <c r="E24254"/>
      <c r="F24254"/>
      <c r="G24254"/>
      <c r="H24254" s="67"/>
      <c r="I24254"/>
      <c r="J24254"/>
      <c r="K24254"/>
      <c r="L24254"/>
      <c r="M24254"/>
      <c r="N24254"/>
      <c r="O24254"/>
    </row>
    <row r="24255" spans="1:15">
      <c r="A24255"/>
      <c r="B24255"/>
      <c r="C24255"/>
      <c r="D24255" s="67"/>
      <c r="E24255"/>
      <c r="F24255"/>
      <c r="G24255"/>
      <c r="H24255" s="67"/>
      <c r="I24255"/>
      <c r="J24255"/>
      <c r="K24255"/>
      <c r="L24255"/>
      <c r="M24255"/>
      <c r="N24255"/>
      <c r="O24255"/>
    </row>
    <row r="24256" spans="1:15">
      <c r="A24256"/>
      <c r="B24256"/>
      <c r="C24256"/>
      <c r="D24256" s="67"/>
      <c r="E24256"/>
      <c r="F24256"/>
      <c r="G24256"/>
      <c r="H24256" s="67"/>
      <c r="I24256"/>
      <c r="J24256"/>
      <c r="K24256"/>
      <c r="L24256"/>
      <c r="M24256"/>
      <c r="N24256"/>
      <c r="O24256"/>
    </row>
    <row r="24257" spans="1:15">
      <c r="A24257"/>
      <c r="B24257"/>
      <c r="C24257"/>
      <c r="D24257" s="67"/>
      <c r="E24257"/>
      <c r="F24257"/>
      <c r="G24257"/>
      <c r="H24257" s="67"/>
      <c r="I24257"/>
      <c r="J24257"/>
      <c r="K24257"/>
      <c r="L24257"/>
      <c r="M24257"/>
      <c r="N24257"/>
      <c r="O24257"/>
    </row>
    <row r="24258" spans="1:15">
      <c r="A24258"/>
      <c r="B24258"/>
      <c r="C24258"/>
      <c r="D24258" s="67"/>
      <c r="E24258"/>
      <c r="F24258"/>
      <c r="G24258"/>
      <c r="H24258" s="67"/>
      <c r="I24258"/>
      <c r="J24258"/>
      <c r="K24258"/>
      <c r="L24258"/>
      <c r="M24258"/>
      <c r="N24258"/>
      <c r="O24258"/>
    </row>
    <row r="24259" spans="1:15">
      <c r="A24259"/>
      <c r="B24259"/>
      <c r="C24259"/>
      <c r="D24259" s="67"/>
      <c r="E24259"/>
      <c r="F24259"/>
      <c r="G24259"/>
      <c r="H24259" s="67"/>
      <c r="I24259"/>
      <c r="J24259"/>
      <c r="K24259"/>
      <c r="L24259"/>
      <c r="M24259"/>
      <c r="N24259"/>
      <c r="O24259"/>
    </row>
    <row r="24260" spans="1:15">
      <c r="A24260"/>
      <c r="B24260"/>
      <c r="C24260"/>
      <c r="D24260" s="67"/>
      <c r="E24260"/>
      <c r="F24260"/>
      <c r="G24260"/>
      <c r="H24260" s="67"/>
      <c r="I24260"/>
      <c r="J24260"/>
      <c r="K24260"/>
      <c r="L24260"/>
      <c r="M24260"/>
      <c r="N24260"/>
      <c r="O24260"/>
    </row>
    <row r="24261" spans="1:15">
      <c r="A24261"/>
      <c r="B24261"/>
      <c r="C24261"/>
      <c r="D24261" s="67"/>
      <c r="E24261"/>
      <c r="F24261"/>
      <c r="G24261"/>
      <c r="H24261" s="67"/>
      <c r="I24261"/>
      <c r="J24261"/>
      <c r="K24261"/>
      <c r="L24261"/>
      <c r="M24261"/>
      <c r="N24261"/>
      <c r="O24261"/>
    </row>
    <row r="24262" spans="1:15">
      <c r="A24262"/>
      <c r="B24262"/>
      <c r="C24262"/>
      <c r="D24262" s="67"/>
      <c r="E24262"/>
      <c r="F24262"/>
      <c r="G24262"/>
      <c r="H24262" s="67"/>
      <c r="I24262"/>
      <c r="J24262"/>
      <c r="K24262"/>
      <c r="L24262"/>
      <c r="M24262"/>
      <c r="N24262"/>
      <c r="O24262"/>
    </row>
    <row r="24263" spans="1:15">
      <c r="A24263"/>
      <c r="B24263"/>
      <c r="C24263"/>
      <c r="D24263" s="67"/>
      <c r="E24263"/>
      <c r="F24263"/>
      <c r="G24263"/>
      <c r="H24263" s="67"/>
      <c r="I24263"/>
      <c r="J24263"/>
      <c r="K24263"/>
      <c r="L24263"/>
      <c r="M24263"/>
      <c r="N24263"/>
      <c r="O24263"/>
    </row>
    <row r="24264" spans="1:15">
      <c r="A24264"/>
      <c r="B24264"/>
      <c r="C24264"/>
      <c r="D24264" s="67"/>
      <c r="E24264"/>
      <c r="F24264"/>
      <c r="G24264"/>
      <c r="H24264" s="67"/>
      <c r="I24264"/>
      <c r="J24264"/>
      <c r="K24264"/>
      <c r="L24264"/>
      <c r="M24264"/>
      <c r="N24264"/>
      <c r="O24264"/>
    </row>
    <row r="24265" spans="1:15">
      <c r="A24265"/>
      <c r="B24265"/>
      <c r="C24265"/>
      <c r="D24265" s="67"/>
      <c r="E24265"/>
      <c r="F24265"/>
      <c r="G24265"/>
      <c r="H24265" s="67"/>
      <c r="I24265"/>
      <c r="J24265"/>
      <c r="K24265"/>
      <c r="L24265"/>
      <c r="M24265"/>
      <c r="N24265"/>
      <c r="O24265"/>
    </row>
    <row r="24266" spans="1:15">
      <c r="A24266"/>
      <c r="B24266"/>
      <c r="C24266"/>
      <c r="D24266" s="67"/>
      <c r="E24266"/>
      <c r="F24266"/>
      <c r="G24266"/>
      <c r="H24266" s="67"/>
      <c r="I24266"/>
      <c r="J24266"/>
      <c r="K24266"/>
      <c r="L24266"/>
      <c r="M24266"/>
      <c r="N24266"/>
      <c r="O24266"/>
    </row>
    <row r="24267" spans="1:15">
      <c r="A24267"/>
      <c r="B24267"/>
      <c r="C24267"/>
      <c r="D24267" s="67"/>
      <c r="E24267"/>
      <c r="F24267"/>
      <c r="G24267"/>
      <c r="H24267" s="67"/>
      <c r="I24267"/>
      <c r="J24267"/>
      <c r="K24267"/>
      <c r="L24267"/>
      <c r="M24267"/>
      <c r="N24267"/>
      <c r="O24267"/>
    </row>
    <row r="24268" spans="1:15">
      <c r="A24268"/>
      <c r="B24268"/>
      <c r="C24268"/>
      <c r="D24268" s="67"/>
      <c r="E24268"/>
      <c r="F24268"/>
      <c r="G24268"/>
      <c r="H24268" s="67"/>
      <c r="I24268"/>
      <c r="J24268"/>
      <c r="K24268"/>
      <c r="L24268"/>
      <c r="M24268"/>
      <c r="N24268"/>
      <c r="O24268"/>
    </row>
    <row r="24269" spans="1:15">
      <c r="A24269"/>
      <c r="B24269"/>
      <c r="C24269"/>
      <c r="D24269" s="67"/>
      <c r="E24269"/>
      <c r="F24269"/>
      <c r="G24269"/>
      <c r="H24269" s="67"/>
      <c r="I24269"/>
      <c r="J24269"/>
      <c r="K24269"/>
      <c r="L24269"/>
      <c r="M24269"/>
      <c r="N24269"/>
      <c r="O24269"/>
    </row>
    <row r="24270" spans="1:15">
      <c r="A24270"/>
      <c r="B24270"/>
      <c r="C24270"/>
      <c r="D24270" s="67"/>
      <c r="E24270"/>
      <c r="F24270"/>
      <c r="G24270"/>
      <c r="H24270" s="67"/>
      <c r="I24270"/>
      <c r="J24270"/>
      <c r="K24270"/>
      <c r="L24270"/>
      <c r="M24270"/>
      <c r="N24270"/>
      <c r="O24270"/>
    </row>
    <row r="24271" spans="1:15">
      <c r="A24271"/>
      <c r="B24271"/>
      <c r="C24271"/>
      <c r="D24271" s="67"/>
      <c r="E24271"/>
      <c r="F24271"/>
      <c r="G24271"/>
      <c r="H24271" s="67"/>
      <c r="I24271"/>
      <c r="J24271"/>
      <c r="K24271"/>
      <c r="L24271"/>
      <c r="M24271"/>
      <c r="N24271"/>
      <c r="O24271"/>
    </row>
    <row r="24272" spans="1:15">
      <c r="A24272"/>
      <c r="B24272"/>
      <c r="C24272"/>
      <c r="D24272" s="67"/>
      <c r="E24272"/>
      <c r="F24272"/>
      <c r="G24272"/>
      <c r="H24272" s="67"/>
      <c r="I24272"/>
      <c r="J24272"/>
      <c r="K24272"/>
      <c r="L24272"/>
      <c r="M24272"/>
      <c r="N24272"/>
      <c r="O24272"/>
    </row>
    <row r="24273" spans="1:15">
      <c r="A24273"/>
      <c r="B24273"/>
      <c r="C24273"/>
      <c r="D24273" s="67"/>
      <c r="E24273"/>
      <c r="F24273"/>
      <c r="G24273"/>
      <c r="H24273" s="67"/>
      <c r="I24273"/>
      <c r="J24273"/>
      <c r="K24273"/>
      <c r="L24273"/>
      <c r="M24273"/>
      <c r="N24273"/>
      <c r="O24273"/>
    </row>
    <row r="24274" spans="1:15">
      <c r="A24274"/>
      <c r="B24274"/>
      <c r="C24274"/>
      <c r="D24274" s="67"/>
      <c r="E24274"/>
      <c r="F24274"/>
      <c r="G24274"/>
      <c r="H24274" s="67"/>
      <c r="I24274"/>
      <c r="J24274"/>
      <c r="K24274"/>
      <c r="L24274"/>
      <c r="M24274"/>
      <c r="N24274"/>
      <c r="O24274"/>
    </row>
    <row r="24275" spans="1:15">
      <c r="A24275"/>
      <c r="B24275"/>
      <c r="C24275"/>
      <c r="D24275" s="67"/>
      <c r="E24275"/>
      <c r="F24275"/>
      <c r="G24275"/>
      <c r="H24275" s="67"/>
      <c r="I24275"/>
      <c r="J24275"/>
      <c r="K24275"/>
      <c r="L24275"/>
      <c r="M24275"/>
      <c r="N24275"/>
      <c r="O24275"/>
    </row>
    <row r="24276" spans="1:15">
      <c r="A24276"/>
      <c r="B24276"/>
      <c r="C24276"/>
      <c r="D24276" s="67"/>
      <c r="E24276"/>
      <c r="F24276"/>
      <c r="G24276"/>
      <c r="H24276" s="67"/>
      <c r="I24276"/>
      <c r="J24276"/>
      <c r="K24276"/>
      <c r="L24276"/>
      <c r="M24276"/>
      <c r="N24276"/>
      <c r="O24276"/>
    </row>
    <row r="24277" spans="1:15">
      <c r="A24277"/>
      <c r="B24277"/>
      <c r="C24277"/>
      <c r="D24277" s="67"/>
      <c r="E24277"/>
      <c r="F24277"/>
      <c r="G24277"/>
      <c r="H24277" s="67"/>
      <c r="I24277"/>
      <c r="J24277"/>
      <c r="K24277"/>
      <c r="L24277"/>
      <c r="M24277"/>
      <c r="N24277"/>
      <c r="O24277"/>
    </row>
    <row r="24278" spans="1:15">
      <c r="A24278"/>
      <c r="B24278"/>
      <c r="C24278"/>
      <c r="D24278" s="67"/>
      <c r="E24278"/>
      <c r="F24278"/>
      <c r="G24278"/>
      <c r="H24278" s="67"/>
      <c r="I24278"/>
      <c r="J24278"/>
      <c r="K24278"/>
      <c r="L24278"/>
      <c r="M24278"/>
      <c r="N24278"/>
      <c r="O24278"/>
    </row>
    <row r="24279" spans="1:15">
      <c r="A24279"/>
      <c r="B24279"/>
      <c r="C24279"/>
      <c r="D24279" s="67"/>
      <c r="E24279"/>
      <c r="F24279"/>
      <c r="G24279"/>
      <c r="H24279" s="67"/>
      <c r="I24279"/>
      <c r="J24279"/>
      <c r="K24279"/>
      <c r="L24279"/>
      <c r="M24279"/>
      <c r="N24279"/>
      <c r="O24279"/>
    </row>
    <row r="24280" spans="1:15">
      <c r="A24280"/>
      <c r="B24280"/>
      <c r="C24280"/>
      <c r="D24280" s="67"/>
      <c r="E24280"/>
      <c r="F24280"/>
      <c r="G24280"/>
      <c r="H24280" s="67"/>
      <c r="I24280"/>
      <c r="J24280"/>
      <c r="K24280"/>
      <c r="L24280"/>
      <c r="M24280"/>
      <c r="N24280"/>
      <c r="O24280"/>
    </row>
    <row r="24281" spans="1:15">
      <c r="A24281"/>
      <c r="B24281"/>
      <c r="C24281"/>
      <c r="D24281" s="67"/>
      <c r="E24281"/>
      <c r="F24281"/>
      <c r="G24281"/>
      <c r="H24281" s="67"/>
      <c r="I24281"/>
      <c r="J24281"/>
      <c r="K24281"/>
      <c r="L24281"/>
      <c r="M24281"/>
      <c r="N24281"/>
      <c r="O24281"/>
    </row>
    <row r="24282" spans="1:15">
      <c r="A24282"/>
      <c r="B24282"/>
      <c r="C24282"/>
      <c r="D24282" s="67"/>
      <c r="E24282"/>
      <c r="F24282"/>
      <c r="G24282"/>
      <c r="H24282" s="67"/>
      <c r="I24282"/>
      <c r="J24282"/>
      <c r="K24282"/>
      <c r="L24282"/>
      <c r="M24282"/>
      <c r="N24282"/>
      <c r="O24282"/>
    </row>
    <row r="24283" spans="1:15">
      <c r="A24283"/>
      <c r="B24283"/>
      <c r="C24283"/>
      <c r="D24283" s="67"/>
      <c r="E24283"/>
      <c r="F24283"/>
      <c r="G24283"/>
      <c r="H24283" s="67"/>
      <c r="I24283"/>
      <c r="J24283"/>
      <c r="K24283"/>
      <c r="L24283"/>
      <c r="M24283"/>
      <c r="N24283"/>
      <c r="O24283"/>
    </row>
    <row r="24284" spans="1:15">
      <c r="A24284"/>
      <c r="B24284"/>
      <c r="C24284"/>
      <c r="D24284" s="67"/>
      <c r="E24284"/>
      <c r="F24284"/>
      <c r="G24284"/>
      <c r="H24284" s="67"/>
      <c r="I24284"/>
      <c r="J24284"/>
      <c r="K24284"/>
      <c r="L24284"/>
      <c r="M24284"/>
      <c r="N24284"/>
      <c r="O24284"/>
    </row>
    <row r="24285" spans="1:15">
      <c r="A24285"/>
      <c r="B24285"/>
      <c r="C24285"/>
      <c r="D24285" s="67"/>
      <c r="E24285"/>
      <c r="F24285"/>
      <c r="G24285"/>
      <c r="H24285" s="67"/>
      <c r="I24285"/>
      <c r="J24285"/>
      <c r="K24285"/>
      <c r="L24285"/>
      <c r="M24285"/>
      <c r="N24285"/>
      <c r="O24285"/>
    </row>
    <row r="24286" spans="1:15">
      <c r="A24286"/>
      <c r="B24286"/>
      <c r="C24286"/>
      <c r="D24286" s="67"/>
      <c r="E24286"/>
      <c r="F24286"/>
      <c r="G24286"/>
      <c r="H24286" s="67"/>
      <c r="I24286"/>
      <c r="J24286"/>
      <c r="K24286"/>
      <c r="L24286"/>
      <c r="M24286"/>
      <c r="N24286"/>
      <c r="O24286"/>
    </row>
    <row r="24287" spans="1:15">
      <c r="A24287"/>
      <c r="B24287"/>
      <c r="C24287"/>
      <c r="D24287" s="67"/>
      <c r="E24287"/>
      <c r="F24287"/>
      <c r="G24287"/>
      <c r="H24287" s="67"/>
      <c r="I24287"/>
      <c r="J24287"/>
      <c r="K24287"/>
      <c r="L24287"/>
      <c r="M24287"/>
      <c r="N24287"/>
      <c r="O24287"/>
    </row>
    <row r="24288" spans="1:15">
      <c r="A24288"/>
      <c r="B24288"/>
      <c r="C24288"/>
      <c r="D24288" s="67"/>
      <c r="E24288"/>
      <c r="F24288"/>
      <c r="G24288"/>
      <c r="H24288" s="67"/>
      <c r="I24288"/>
      <c r="J24288"/>
      <c r="K24288"/>
      <c r="L24288"/>
      <c r="M24288"/>
      <c r="N24288"/>
      <c r="O24288"/>
    </row>
    <row r="24289" spans="1:15">
      <c r="A24289"/>
      <c r="B24289"/>
      <c r="C24289"/>
      <c r="D24289" s="67"/>
      <c r="E24289"/>
      <c r="F24289"/>
      <c r="G24289"/>
      <c r="H24289" s="67"/>
      <c r="I24289"/>
      <c r="J24289"/>
      <c r="K24289"/>
      <c r="L24289"/>
      <c r="M24289"/>
      <c r="N24289"/>
      <c r="O24289"/>
    </row>
    <row r="24290" spans="1:15">
      <c r="A24290"/>
      <c r="B24290"/>
      <c r="C24290"/>
      <c r="D24290" s="67"/>
      <c r="E24290"/>
      <c r="F24290"/>
      <c r="G24290"/>
      <c r="H24290" s="67"/>
      <c r="I24290"/>
      <c r="J24290"/>
      <c r="K24290"/>
      <c r="L24290"/>
      <c r="M24290"/>
      <c r="N24290"/>
      <c r="O24290"/>
    </row>
    <row r="24291" spans="1:15">
      <c r="A24291"/>
      <c r="B24291"/>
      <c r="C24291"/>
      <c r="D24291" s="67"/>
      <c r="E24291"/>
      <c r="F24291"/>
      <c r="G24291"/>
      <c r="H24291" s="67"/>
      <c r="I24291"/>
      <c r="J24291"/>
      <c r="K24291"/>
      <c r="L24291"/>
      <c r="M24291"/>
      <c r="N24291"/>
      <c r="O24291"/>
    </row>
    <row r="24292" spans="1:15">
      <c r="A24292"/>
      <c r="B24292"/>
      <c r="C24292"/>
      <c r="D24292" s="67"/>
      <c r="E24292"/>
      <c r="F24292"/>
      <c r="G24292"/>
      <c r="H24292" s="67"/>
      <c r="I24292"/>
      <c r="J24292"/>
      <c r="K24292"/>
      <c r="L24292"/>
      <c r="M24292"/>
      <c r="N24292"/>
      <c r="O24292"/>
    </row>
    <row r="24293" spans="1:15">
      <c r="A24293"/>
      <c r="B24293"/>
      <c r="C24293"/>
      <c r="D24293" s="67"/>
      <c r="E24293"/>
      <c r="F24293"/>
      <c r="G24293"/>
      <c r="H24293" s="67"/>
      <c r="I24293"/>
      <c r="J24293"/>
      <c r="K24293"/>
      <c r="L24293"/>
      <c r="M24293"/>
      <c r="N24293"/>
      <c r="O24293"/>
    </row>
    <row r="24294" spans="1:15">
      <c r="A24294"/>
      <c r="B24294"/>
      <c r="C24294"/>
      <c r="D24294" s="67"/>
      <c r="E24294"/>
      <c r="F24294"/>
      <c r="G24294"/>
      <c r="H24294" s="67"/>
      <c r="I24294"/>
      <c r="J24294"/>
      <c r="K24294"/>
      <c r="L24294"/>
      <c r="M24294"/>
      <c r="N24294"/>
      <c r="O24294"/>
    </row>
    <row r="24295" spans="1:15">
      <c r="A24295"/>
      <c r="B24295"/>
      <c r="C24295"/>
      <c r="D24295" s="67"/>
      <c r="E24295"/>
      <c r="F24295"/>
      <c r="G24295"/>
      <c r="H24295" s="67"/>
      <c r="I24295"/>
      <c r="J24295"/>
      <c r="K24295"/>
      <c r="L24295"/>
      <c r="M24295"/>
      <c r="N24295"/>
      <c r="O24295"/>
    </row>
    <row r="24296" spans="1:15">
      <c r="A24296"/>
      <c r="B24296"/>
      <c r="C24296"/>
      <c r="D24296" s="67"/>
      <c r="E24296"/>
      <c r="F24296"/>
      <c r="G24296"/>
      <c r="H24296" s="67"/>
      <c r="I24296"/>
      <c r="J24296"/>
      <c r="K24296"/>
      <c r="L24296"/>
      <c r="M24296"/>
      <c r="N24296"/>
      <c r="O24296"/>
    </row>
    <row r="24297" spans="1:15">
      <c r="A24297"/>
      <c r="B24297"/>
      <c r="C24297"/>
      <c r="D24297" s="67"/>
      <c r="E24297"/>
      <c r="F24297"/>
      <c r="G24297"/>
      <c r="H24297" s="67"/>
      <c r="I24297"/>
      <c r="J24297"/>
      <c r="K24297"/>
      <c r="L24297"/>
      <c r="M24297"/>
      <c r="N24297"/>
      <c r="O24297"/>
    </row>
    <row r="24298" spans="1:15">
      <c r="A24298"/>
      <c r="B24298"/>
      <c r="C24298"/>
      <c r="D24298" s="67"/>
      <c r="E24298"/>
      <c r="F24298"/>
      <c r="G24298"/>
      <c r="H24298" s="67"/>
      <c r="I24298"/>
      <c r="J24298"/>
      <c r="K24298"/>
      <c r="L24298"/>
      <c r="M24298"/>
      <c r="N24298"/>
      <c r="O24298"/>
    </row>
    <row r="24299" spans="1:15">
      <c r="A24299"/>
      <c r="B24299"/>
      <c r="C24299"/>
      <c r="D24299" s="67"/>
      <c r="E24299"/>
      <c r="F24299"/>
      <c r="G24299"/>
      <c r="H24299" s="67"/>
      <c r="I24299"/>
      <c r="J24299"/>
      <c r="K24299"/>
      <c r="L24299"/>
      <c r="M24299"/>
      <c r="N24299"/>
      <c r="O24299"/>
    </row>
    <row r="24300" spans="1:15">
      <c r="A24300"/>
      <c r="B24300"/>
      <c r="C24300"/>
      <c r="D24300" s="67"/>
      <c r="E24300"/>
      <c r="F24300"/>
      <c r="G24300"/>
      <c r="H24300" s="67"/>
      <c r="I24300"/>
      <c r="J24300"/>
      <c r="K24300"/>
      <c r="L24300"/>
      <c r="M24300"/>
      <c r="N24300"/>
      <c r="O24300"/>
    </row>
    <row r="24301" spans="1:15">
      <c r="A24301"/>
      <c r="B24301"/>
      <c r="C24301"/>
      <c r="D24301" s="67"/>
      <c r="E24301"/>
      <c r="F24301"/>
      <c r="G24301"/>
      <c r="H24301" s="67"/>
      <c r="I24301"/>
      <c r="J24301"/>
      <c r="K24301"/>
      <c r="L24301"/>
      <c r="M24301"/>
      <c r="N24301"/>
      <c r="O24301"/>
    </row>
    <row r="24302" spans="1:15">
      <c r="A24302"/>
      <c r="B24302"/>
      <c r="C24302"/>
      <c r="D24302" s="67"/>
      <c r="E24302"/>
      <c r="F24302"/>
      <c r="G24302"/>
      <c r="H24302" s="67"/>
      <c r="I24302"/>
      <c r="J24302"/>
      <c r="K24302"/>
      <c r="L24302"/>
      <c r="M24302"/>
      <c r="N24302"/>
      <c r="O24302"/>
    </row>
    <row r="24303" spans="1:15">
      <c r="A24303"/>
      <c r="B24303"/>
      <c r="C24303"/>
      <c r="D24303" s="67"/>
      <c r="E24303"/>
      <c r="F24303"/>
      <c r="G24303"/>
      <c r="H24303" s="67"/>
      <c r="I24303"/>
      <c r="J24303"/>
      <c r="K24303"/>
      <c r="L24303"/>
      <c r="M24303"/>
      <c r="N24303"/>
      <c r="O24303"/>
    </row>
    <row r="24304" spans="1:15">
      <c r="A24304"/>
      <c r="B24304"/>
      <c r="C24304"/>
      <c r="D24304" s="67"/>
      <c r="E24304"/>
      <c r="F24304"/>
      <c r="G24304"/>
      <c r="H24304" s="67"/>
      <c r="I24304"/>
      <c r="J24304"/>
      <c r="K24304"/>
      <c r="L24304"/>
      <c r="M24304"/>
      <c r="N24304"/>
      <c r="O24304"/>
    </row>
    <row r="24305" spans="1:15">
      <c r="A24305"/>
      <c r="B24305"/>
      <c r="C24305"/>
      <c r="D24305" s="67"/>
      <c r="E24305"/>
      <c r="F24305"/>
      <c r="G24305"/>
      <c r="H24305" s="67"/>
      <c r="I24305"/>
      <c r="J24305"/>
      <c r="K24305"/>
      <c r="L24305"/>
      <c r="M24305"/>
      <c r="N24305"/>
      <c r="O24305"/>
    </row>
    <row r="24306" spans="1:15">
      <c r="A24306"/>
      <c r="B24306"/>
      <c r="C24306"/>
      <c r="D24306" s="67"/>
      <c r="E24306"/>
      <c r="F24306"/>
      <c r="G24306"/>
      <c r="H24306" s="67"/>
      <c r="I24306"/>
      <c r="J24306"/>
      <c r="K24306"/>
      <c r="L24306"/>
      <c r="M24306"/>
      <c r="N24306"/>
      <c r="O24306"/>
    </row>
    <row r="24307" spans="1:15">
      <c r="A24307"/>
      <c r="B24307"/>
      <c r="C24307"/>
      <c r="D24307" s="67"/>
      <c r="E24307"/>
      <c r="F24307"/>
      <c r="G24307"/>
      <c r="H24307" s="67"/>
      <c r="I24307"/>
      <c r="J24307"/>
      <c r="K24307"/>
      <c r="L24307"/>
      <c r="M24307"/>
      <c r="N24307"/>
      <c r="O24307"/>
    </row>
    <row r="24308" spans="1:15">
      <c r="A24308"/>
      <c r="B24308"/>
      <c r="C24308"/>
      <c r="D24308" s="67"/>
      <c r="E24308"/>
      <c r="F24308"/>
      <c r="G24308"/>
      <c r="H24308" s="67"/>
      <c r="I24308"/>
      <c r="J24308"/>
      <c r="K24308"/>
      <c r="L24308"/>
      <c r="M24308"/>
      <c r="N24308"/>
      <c r="O24308"/>
    </row>
    <row r="24309" spans="1:15">
      <c r="A24309"/>
      <c r="B24309"/>
      <c r="C24309"/>
      <c r="D24309" s="67"/>
      <c r="E24309"/>
      <c r="F24309"/>
      <c r="G24309"/>
      <c r="H24309" s="67"/>
      <c r="I24309"/>
      <c r="J24309"/>
      <c r="K24309"/>
      <c r="L24309"/>
      <c r="M24309"/>
      <c r="N24309"/>
      <c r="O24309"/>
    </row>
    <row r="24310" spans="1:15">
      <c r="A24310"/>
      <c r="B24310"/>
      <c r="C24310"/>
      <c r="D24310" s="67"/>
      <c r="E24310"/>
      <c r="F24310"/>
      <c r="G24310"/>
      <c r="H24310" s="67"/>
      <c r="I24310"/>
      <c r="J24310"/>
      <c r="K24310"/>
      <c r="L24310"/>
      <c r="M24310"/>
      <c r="N24310"/>
      <c r="O24310"/>
    </row>
    <row r="24311" spans="1:15">
      <c r="A24311"/>
      <c r="B24311"/>
      <c r="C24311"/>
      <c r="D24311" s="67"/>
      <c r="E24311"/>
      <c r="F24311"/>
      <c r="G24311"/>
      <c r="H24311" s="67"/>
      <c r="I24311"/>
      <c r="J24311"/>
      <c r="K24311"/>
      <c r="L24311"/>
      <c r="M24311"/>
      <c r="N24311"/>
      <c r="O24311"/>
    </row>
    <row r="24312" spans="1:15">
      <c r="A24312"/>
      <c r="B24312"/>
      <c r="C24312"/>
      <c r="D24312" s="67"/>
      <c r="E24312"/>
      <c r="F24312"/>
      <c r="G24312"/>
      <c r="H24312" s="67"/>
      <c r="I24312"/>
      <c r="J24312"/>
      <c r="K24312"/>
      <c r="L24312"/>
      <c r="M24312"/>
      <c r="N24312"/>
      <c r="O24312"/>
    </row>
    <row r="24313" spans="1:15">
      <c r="A24313"/>
      <c r="B24313"/>
      <c r="C24313"/>
      <c r="D24313" s="67"/>
      <c r="E24313"/>
      <c r="F24313"/>
      <c r="G24313"/>
      <c r="H24313" s="67"/>
      <c r="I24313"/>
      <c r="J24313"/>
      <c r="K24313"/>
      <c r="L24313"/>
      <c r="M24313"/>
      <c r="N24313"/>
      <c r="O24313"/>
    </row>
    <row r="24314" spans="1:15">
      <c r="A24314"/>
      <c r="B24314"/>
      <c r="C24314"/>
      <c r="D24314" s="67"/>
      <c r="E24314"/>
      <c r="F24314"/>
      <c r="G24314"/>
      <c r="H24314" s="67"/>
      <c r="I24314"/>
      <c r="J24314"/>
      <c r="K24314"/>
      <c r="L24314"/>
      <c r="M24314"/>
      <c r="N24314"/>
      <c r="O24314"/>
    </row>
    <row r="24315" spans="1:15">
      <c r="A24315"/>
      <c r="B24315"/>
      <c r="C24315"/>
      <c r="D24315" s="67"/>
      <c r="E24315"/>
      <c r="F24315"/>
      <c r="G24315"/>
      <c r="H24315" s="67"/>
      <c r="I24315"/>
      <c r="J24315"/>
      <c r="K24315"/>
      <c r="L24315"/>
      <c r="M24315"/>
      <c r="N24315"/>
      <c r="O24315"/>
    </row>
    <row r="24316" spans="1:15">
      <c r="A24316"/>
      <c r="B24316"/>
      <c r="C24316"/>
      <c r="D24316" s="67"/>
      <c r="E24316"/>
      <c r="F24316"/>
      <c r="G24316"/>
      <c r="H24316" s="67"/>
      <c r="I24316"/>
      <c r="J24316"/>
      <c r="K24316"/>
      <c r="L24316"/>
      <c r="M24316"/>
      <c r="N24316"/>
      <c r="O24316"/>
    </row>
    <row r="24317" spans="1:15">
      <c r="A24317"/>
      <c r="B24317"/>
      <c r="C24317"/>
      <c r="D24317" s="67"/>
      <c r="E24317"/>
      <c r="F24317"/>
      <c r="G24317"/>
      <c r="H24317" s="67"/>
      <c r="I24317"/>
      <c r="J24317"/>
      <c r="K24317"/>
      <c r="L24317"/>
      <c r="M24317"/>
      <c r="N24317"/>
      <c r="O24317"/>
    </row>
    <row r="24318" spans="1:15">
      <c r="A24318"/>
      <c r="B24318"/>
      <c r="C24318"/>
      <c r="D24318" s="67"/>
      <c r="E24318"/>
      <c r="F24318"/>
      <c r="G24318"/>
      <c r="H24318" s="67"/>
      <c r="I24318"/>
      <c r="J24318"/>
      <c r="K24318"/>
      <c r="L24318"/>
      <c r="M24318"/>
      <c r="N24318"/>
      <c r="O24318"/>
    </row>
    <row r="24319" spans="1:15">
      <c r="A24319"/>
      <c r="B24319"/>
      <c r="C24319"/>
      <c r="D24319" s="67"/>
      <c r="E24319"/>
      <c r="F24319"/>
      <c r="G24319"/>
      <c r="H24319" s="67"/>
      <c r="I24319"/>
      <c r="J24319"/>
      <c r="K24319"/>
      <c r="L24319"/>
      <c r="M24319"/>
      <c r="N24319"/>
      <c r="O24319"/>
    </row>
    <row r="24320" spans="1:15">
      <c r="A24320"/>
      <c r="B24320"/>
      <c r="C24320"/>
      <c r="D24320" s="67"/>
      <c r="E24320"/>
      <c r="F24320"/>
      <c r="G24320"/>
      <c r="H24320" s="67"/>
      <c r="I24320"/>
      <c r="J24320"/>
      <c r="K24320"/>
      <c r="L24320"/>
      <c r="M24320"/>
      <c r="N24320"/>
      <c r="O24320"/>
    </row>
    <row r="24321" spans="1:15">
      <c r="A24321"/>
      <c r="B24321"/>
      <c r="C24321"/>
      <c r="D24321" s="67"/>
      <c r="E24321"/>
      <c r="F24321"/>
      <c r="G24321"/>
      <c r="H24321" s="67"/>
      <c r="I24321"/>
      <c r="J24321"/>
      <c r="K24321"/>
      <c r="L24321"/>
      <c r="M24321"/>
      <c r="N24321"/>
      <c r="O24321"/>
    </row>
    <row r="24322" spans="1:15">
      <c r="A24322"/>
      <c r="B24322"/>
      <c r="C24322"/>
      <c r="D24322" s="67"/>
      <c r="E24322"/>
      <c r="F24322"/>
      <c r="G24322"/>
      <c r="H24322" s="67"/>
      <c r="I24322"/>
      <c r="J24322"/>
      <c r="K24322"/>
      <c r="L24322"/>
      <c r="M24322"/>
      <c r="N24322"/>
      <c r="O24322"/>
    </row>
    <row r="24323" spans="1:15">
      <c r="A24323"/>
      <c r="B24323"/>
      <c r="C24323"/>
      <c r="D24323" s="67"/>
      <c r="E24323"/>
      <c r="F24323"/>
      <c r="G24323"/>
      <c r="H24323" s="67"/>
      <c r="I24323"/>
      <c r="J24323"/>
      <c r="K24323"/>
      <c r="L24323"/>
      <c r="M24323"/>
      <c r="N24323"/>
      <c r="O24323"/>
    </row>
    <row r="24324" spans="1:15">
      <c r="A24324"/>
      <c r="B24324"/>
      <c r="C24324"/>
      <c r="D24324" s="67"/>
      <c r="E24324"/>
      <c r="F24324"/>
      <c r="G24324"/>
      <c r="H24324" s="67"/>
      <c r="I24324"/>
      <c r="J24324"/>
      <c r="K24324"/>
      <c r="L24324"/>
      <c r="M24324"/>
      <c r="N24324"/>
      <c r="O24324"/>
    </row>
    <row r="24325" spans="1:15">
      <c r="A24325"/>
      <c r="B24325"/>
      <c r="C24325"/>
      <c r="D24325" s="67"/>
      <c r="E24325"/>
      <c r="F24325"/>
      <c r="G24325"/>
      <c r="H24325" s="67"/>
      <c r="I24325"/>
      <c r="J24325"/>
      <c r="K24325"/>
      <c r="L24325"/>
      <c r="M24325"/>
      <c r="N24325"/>
      <c r="O24325"/>
    </row>
    <row r="24326" spans="1:15">
      <c r="A24326"/>
      <c r="B24326"/>
      <c r="C24326"/>
      <c r="D24326" s="67"/>
      <c r="E24326"/>
      <c r="F24326"/>
      <c r="G24326"/>
      <c r="H24326" s="67"/>
      <c r="I24326"/>
      <c r="J24326"/>
      <c r="K24326"/>
      <c r="L24326"/>
      <c r="M24326"/>
      <c r="N24326"/>
      <c r="O24326"/>
    </row>
    <row r="24327" spans="1:15">
      <c r="A24327"/>
      <c r="B24327"/>
      <c r="C24327"/>
      <c r="D24327" s="67"/>
      <c r="E24327"/>
      <c r="F24327"/>
      <c r="G24327"/>
      <c r="H24327" s="67"/>
      <c r="I24327"/>
      <c r="J24327"/>
      <c r="K24327"/>
      <c r="L24327"/>
      <c r="M24327"/>
      <c r="N24327"/>
      <c r="O24327"/>
    </row>
    <row r="24328" spans="1:15">
      <c r="A24328"/>
      <c r="B24328"/>
      <c r="C24328"/>
      <c r="D24328" s="67"/>
      <c r="E24328"/>
      <c r="F24328"/>
      <c r="G24328"/>
      <c r="H24328" s="67"/>
      <c r="I24328"/>
      <c r="J24328"/>
      <c r="K24328"/>
      <c r="L24328"/>
      <c r="M24328"/>
      <c r="N24328"/>
      <c r="O24328"/>
    </row>
    <row r="24329" spans="1:15">
      <c r="A24329"/>
      <c r="B24329"/>
      <c r="C24329"/>
      <c r="D24329" s="67"/>
      <c r="E24329"/>
      <c r="F24329"/>
      <c r="G24329"/>
      <c r="H24329" s="67"/>
      <c r="I24329"/>
      <c r="J24329"/>
      <c r="K24329"/>
      <c r="L24329"/>
      <c r="M24329"/>
      <c r="N24329"/>
      <c r="O24329"/>
    </row>
    <row r="24330" spans="1:15">
      <c r="A24330"/>
      <c r="B24330"/>
      <c r="C24330"/>
      <c r="D24330" s="67"/>
      <c r="E24330"/>
      <c r="F24330"/>
      <c r="G24330"/>
      <c r="H24330" s="67"/>
      <c r="I24330"/>
      <c r="J24330"/>
      <c r="K24330"/>
      <c r="L24330"/>
      <c r="M24330"/>
      <c r="N24330"/>
      <c r="O24330"/>
    </row>
    <row r="24331" spans="1:15">
      <c r="A24331"/>
      <c r="B24331"/>
      <c r="C24331"/>
      <c r="D24331" s="67"/>
      <c r="E24331"/>
      <c r="F24331"/>
      <c r="G24331"/>
      <c r="H24331" s="67"/>
      <c r="I24331"/>
      <c r="J24331"/>
      <c r="K24331"/>
      <c r="L24331"/>
      <c r="M24331"/>
      <c r="N24331"/>
      <c r="O24331"/>
    </row>
    <row r="24332" spans="1:15">
      <c r="A24332"/>
      <c r="B24332"/>
      <c r="C24332"/>
      <c r="D24332" s="67"/>
      <c r="E24332"/>
      <c r="F24332"/>
      <c r="G24332"/>
      <c r="H24332" s="67"/>
      <c r="I24332"/>
      <c r="J24332"/>
      <c r="K24332"/>
      <c r="L24332"/>
      <c r="M24332"/>
      <c r="N24332"/>
      <c r="O24332"/>
    </row>
    <row r="24333" spans="1:15">
      <c r="A24333"/>
      <c r="B24333"/>
      <c r="C24333"/>
      <c r="D24333" s="67"/>
      <c r="E24333"/>
      <c r="F24333"/>
      <c r="G24333"/>
      <c r="H24333" s="67"/>
      <c r="I24333"/>
      <c r="J24333"/>
      <c r="K24333"/>
      <c r="L24333"/>
      <c r="M24333"/>
      <c r="N24333"/>
      <c r="O24333"/>
    </row>
    <row r="24334" spans="1:15">
      <c r="A24334"/>
      <c r="B24334"/>
      <c r="C24334"/>
      <c r="D24334" s="67"/>
      <c r="E24334"/>
      <c r="F24334"/>
      <c r="G24334"/>
      <c r="H24334" s="67"/>
      <c r="I24334"/>
      <c r="J24334"/>
      <c r="K24334"/>
      <c r="L24334"/>
      <c r="M24334"/>
      <c r="N24334"/>
      <c r="O24334"/>
    </row>
    <row r="24335" spans="1:15">
      <c r="A24335"/>
      <c r="B24335"/>
      <c r="C24335"/>
      <c r="D24335" s="67"/>
      <c r="E24335"/>
      <c r="F24335"/>
      <c r="G24335"/>
      <c r="H24335" s="67"/>
      <c r="I24335"/>
      <c r="J24335"/>
      <c r="K24335"/>
      <c r="L24335"/>
      <c r="M24335"/>
      <c r="N24335"/>
      <c r="O24335"/>
    </row>
    <row r="24336" spans="1:15">
      <c r="A24336"/>
      <c r="B24336"/>
      <c r="C24336"/>
      <c r="D24336" s="67"/>
      <c r="E24336"/>
      <c r="F24336"/>
      <c r="G24336"/>
      <c r="H24336" s="67"/>
      <c r="I24336"/>
      <c r="J24336"/>
      <c r="K24336"/>
      <c r="L24336"/>
      <c r="M24336"/>
      <c r="N24336"/>
      <c r="O24336"/>
    </row>
    <row r="24337" spans="1:15">
      <c r="A24337"/>
      <c r="B24337"/>
      <c r="C24337"/>
      <c r="D24337" s="67"/>
      <c r="E24337"/>
      <c r="F24337"/>
      <c r="G24337"/>
      <c r="H24337" s="67"/>
      <c r="I24337"/>
      <c r="J24337"/>
      <c r="K24337"/>
      <c r="L24337"/>
      <c r="M24337"/>
      <c r="N24337"/>
      <c r="O24337"/>
    </row>
    <row r="24338" spans="1:15">
      <c r="A24338"/>
      <c r="B24338"/>
      <c r="C24338"/>
      <c r="D24338" s="67"/>
      <c r="E24338"/>
      <c r="F24338"/>
      <c r="G24338"/>
      <c r="H24338" s="67"/>
      <c r="I24338"/>
      <c r="J24338"/>
      <c r="K24338"/>
      <c r="L24338"/>
      <c r="M24338"/>
      <c r="N24338"/>
      <c r="O24338"/>
    </row>
    <row r="24339" spans="1:15">
      <c r="A24339"/>
      <c r="B24339"/>
      <c r="C24339"/>
      <c r="D24339" s="67"/>
      <c r="E24339"/>
      <c r="F24339"/>
      <c r="G24339"/>
      <c r="H24339" s="67"/>
      <c r="I24339"/>
      <c r="J24339"/>
      <c r="K24339"/>
      <c r="L24339"/>
      <c r="M24339"/>
      <c r="N24339"/>
      <c r="O24339"/>
    </row>
    <row r="24340" spans="1:15">
      <c r="A24340"/>
      <c r="B24340"/>
      <c r="C24340"/>
      <c r="D24340" s="67"/>
      <c r="E24340"/>
      <c r="F24340"/>
      <c r="G24340"/>
      <c r="H24340" s="67"/>
      <c r="I24340"/>
      <c r="J24340"/>
      <c r="K24340"/>
      <c r="L24340"/>
      <c r="M24340"/>
      <c r="N24340"/>
      <c r="O24340"/>
    </row>
    <row r="24341" spans="1:15">
      <c r="A24341"/>
      <c r="B24341"/>
      <c r="C24341"/>
      <c r="D24341" s="67"/>
      <c r="E24341"/>
      <c r="F24341"/>
      <c r="G24341"/>
      <c r="H24341" s="67"/>
      <c r="I24341"/>
      <c r="J24341"/>
      <c r="K24341"/>
      <c r="L24341"/>
      <c r="M24341"/>
      <c r="N24341"/>
      <c r="O24341"/>
    </row>
    <row r="24342" spans="1:15">
      <c r="A24342"/>
      <c r="B24342"/>
      <c r="C24342"/>
      <c r="D24342" s="67"/>
      <c r="E24342"/>
      <c r="F24342"/>
      <c r="G24342"/>
      <c r="H24342" s="67"/>
      <c r="I24342"/>
      <c r="J24342"/>
      <c r="K24342"/>
      <c r="L24342"/>
      <c r="M24342"/>
      <c r="N24342"/>
      <c r="O24342"/>
    </row>
    <row r="24343" spans="1:15">
      <c r="A24343"/>
      <c r="B24343"/>
      <c r="C24343"/>
      <c r="D24343" s="67"/>
      <c r="E24343"/>
      <c r="F24343"/>
      <c r="G24343"/>
      <c r="H24343" s="67"/>
      <c r="I24343"/>
      <c r="J24343"/>
      <c r="K24343"/>
      <c r="L24343"/>
      <c r="M24343"/>
      <c r="N24343"/>
      <c r="O24343"/>
    </row>
    <row r="24344" spans="1:15">
      <c r="A24344"/>
      <c r="B24344"/>
      <c r="C24344"/>
      <c r="D24344" s="67"/>
      <c r="E24344"/>
      <c r="F24344"/>
      <c r="G24344"/>
      <c r="H24344" s="67"/>
      <c r="I24344"/>
      <c r="J24344"/>
      <c r="K24344"/>
      <c r="L24344"/>
      <c r="M24344"/>
      <c r="N24344"/>
      <c r="O24344"/>
    </row>
    <row r="24345" spans="1:15">
      <c r="A24345"/>
      <c r="B24345"/>
      <c r="C24345"/>
      <c r="D24345" s="67"/>
      <c r="E24345"/>
      <c r="F24345"/>
      <c r="G24345"/>
      <c r="H24345" s="67"/>
      <c r="I24345"/>
      <c r="J24345"/>
      <c r="K24345"/>
      <c r="L24345"/>
      <c r="M24345"/>
      <c r="N24345"/>
      <c r="O24345"/>
    </row>
    <row r="24346" spans="1:15">
      <c r="A24346"/>
      <c r="B24346"/>
      <c r="C24346"/>
      <c r="D24346" s="67"/>
      <c r="E24346"/>
      <c r="F24346"/>
      <c r="G24346"/>
      <c r="H24346" s="67"/>
      <c r="I24346"/>
      <c r="J24346"/>
      <c r="K24346"/>
      <c r="L24346"/>
      <c r="M24346"/>
      <c r="N24346"/>
      <c r="O24346"/>
    </row>
    <row r="24347" spans="1:15">
      <c r="A24347"/>
      <c r="B24347"/>
      <c r="C24347"/>
      <c r="D24347" s="67"/>
      <c r="E24347"/>
      <c r="F24347"/>
      <c r="G24347"/>
      <c r="H24347" s="67"/>
      <c r="I24347"/>
      <c r="J24347"/>
      <c r="K24347"/>
      <c r="L24347"/>
      <c r="M24347"/>
      <c r="N24347"/>
      <c r="O24347"/>
    </row>
    <row r="24348" spans="1:15">
      <c r="A24348"/>
      <c r="B24348"/>
      <c r="C24348"/>
      <c r="D24348" s="67"/>
      <c r="E24348"/>
      <c r="F24348"/>
      <c r="G24348"/>
      <c r="H24348" s="67"/>
      <c r="I24348"/>
      <c r="J24348"/>
      <c r="K24348"/>
      <c r="L24348"/>
      <c r="M24348"/>
      <c r="N24348"/>
      <c r="O24348"/>
    </row>
    <row r="24349" spans="1:15">
      <c r="A24349"/>
      <c r="B24349"/>
      <c r="C24349"/>
      <c r="D24349" s="67"/>
      <c r="E24349"/>
      <c r="F24349"/>
      <c r="G24349"/>
      <c r="H24349" s="67"/>
      <c r="I24349"/>
      <c r="J24349"/>
      <c r="K24349"/>
      <c r="L24349"/>
      <c r="M24349"/>
      <c r="N24349"/>
      <c r="O24349"/>
    </row>
    <row r="24350" spans="1:15">
      <c r="A24350"/>
      <c r="B24350"/>
      <c r="C24350"/>
      <c r="D24350" s="67"/>
      <c r="E24350"/>
      <c r="F24350"/>
      <c r="G24350"/>
      <c r="H24350" s="67"/>
      <c r="I24350"/>
      <c r="J24350"/>
      <c r="K24350"/>
      <c r="L24350"/>
      <c r="M24350"/>
      <c r="N24350"/>
      <c r="O24350"/>
    </row>
    <row r="24351" spans="1:15">
      <c r="A24351"/>
      <c r="B24351"/>
      <c r="C24351"/>
      <c r="D24351" s="67"/>
      <c r="E24351"/>
      <c r="F24351"/>
      <c r="G24351"/>
      <c r="H24351" s="67"/>
      <c r="I24351"/>
      <c r="J24351"/>
      <c r="K24351"/>
      <c r="L24351"/>
      <c r="M24351"/>
      <c r="N24351"/>
      <c r="O24351"/>
    </row>
    <row r="24352" spans="1:15">
      <c r="A24352"/>
      <c r="B24352"/>
      <c r="C24352"/>
      <c r="D24352" s="67"/>
      <c r="E24352"/>
      <c r="F24352"/>
      <c r="G24352"/>
      <c r="H24352" s="67"/>
      <c r="I24352"/>
      <c r="J24352"/>
      <c r="K24352"/>
      <c r="L24352"/>
      <c r="M24352"/>
      <c r="N24352"/>
      <c r="O24352"/>
    </row>
    <row r="24353" spans="1:15">
      <c r="A24353"/>
      <c r="B24353"/>
      <c r="C24353"/>
      <c r="D24353" s="67"/>
      <c r="E24353"/>
      <c r="F24353"/>
      <c r="G24353"/>
      <c r="H24353" s="67"/>
      <c r="I24353"/>
      <c r="J24353"/>
      <c r="K24353"/>
      <c r="L24353"/>
      <c r="M24353"/>
      <c r="N24353"/>
      <c r="O24353"/>
    </row>
    <row r="24354" spans="1:15">
      <c r="A24354"/>
      <c r="B24354"/>
      <c r="C24354"/>
      <c r="D24354" s="67"/>
      <c r="E24354"/>
      <c r="F24354"/>
      <c r="G24354"/>
      <c r="H24354" s="67"/>
      <c r="I24354"/>
      <c r="J24354"/>
      <c r="K24354"/>
      <c r="L24354"/>
      <c r="M24354"/>
      <c r="N24354"/>
      <c r="O24354"/>
    </row>
    <row r="24355" spans="1:15">
      <c r="A24355"/>
      <c r="B24355"/>
      <c r="C24355"/>
      <c r="D24355" s="67"/>
      <c r="E24355"/>
      <c r="F24355"/>
      <c r="G24355"/>
      <c r="H24355" s="67"/>
      <c r="I24355"/>
      <c r="J24355"/>
      <c r="K24355"/>
      <c r="L24355"/>
      <c r="M24355"/>
      <c r="N24355"/>
      <c r="O24355"/>
    </row>
    <row r="24356" spans="1:15">
      <c r="A24356"/>
      <c r="B24356"/>
      <c r="C24356"/>
      <c r="D24356" s="67"/>
      <c r="E24356"/>
      <c r="F24356"/>
      <c r="G24356"/>
      <c r="H24356" s="67"/>
      <c r="I24356"/>
      <c r="J24356"/>
      <c r="K24356"/>
      <c r="L24356"/>
      <c r="M24356"/>
      <c r="N24356"/>
      <c r="O24356"/>
    </row>
    <row r="24357" spans="1:15">
      <c r="A24357"/>
      <c r="B24357"/>
      <c r="C24357"/>
      <c r="D24357" s="67"/>
      <c r="E24357"/>
      <c r="F24357"/>
      <c r="G24357"/>
      <c r="H24357" s="67"/>
      <c r="I24357"/>
      <c r="J24357"/>
      <c r="K24357"/>
      <c r="L24357"/>
      <c r="M24357"/>
      <c r="N24357"/>
      <c r="O24357"/>
    </row>
    <row r="24358" spans="1:15">
      <c r="A24358"/>
      <c r="B24358"/>
      <c r="C24358"/>
      <c r="D24358" s="67"/>
      <c r="E24358"/>
      <c r="F24358"/>
      <c r="G24358"/>
      <c r="H24358" s="67"/>
      <c r="I24358"/>
      <c r="J24358"/>
      <c r="K24358"/>
      <c r="L24358"/>
      <c r="M24358"/>
      <c r="N24358"/>
      <c r="O24358"/>
    </row>
    <row r="24359" spans="1:15">
      <c r="A24359"/>
      <c r="B24359"/>
      <c r="C24359"/>
      <c r="D24359" s="67"/>
      <c r="E24359"/>
      <c r="F24359"/>
      <c r="G24359"/>
      <c r="H24359" s="67"/>
      <c r="I24359"/>
      <c r="J24359"/>
      <c r="K24359"/>
      <c r="L24359"/>
      <c r="M24359"/>
      <c r="N24359"/>
      <c r="O24359"/>
    </row>
    <row r="24360" spans="1:15">
      <c r="A24360"/>
      <c r="B24360"/>
      <c r="C24360"/>
      <c r="D24360" s="67"/>
      <c r="E24360"/>
      <c r="F24360"/>
      <c r="G24360"/>
      <c r="H24360" s="67"/>
      <c r="I24360"/>
      <c r="J24360"/>
      <c r="K24360"/>
      <c r="L24360"/>
      <c r="M24360"/>
      <c r="N24360"/>
      <c r="O24360"/>
    </row>
    <row r="24361" spans="1:15">
      <c r="A24361"/>
      <c r="B24361"/>
      <c r="C24361"/>
      <c r="D24361" s="67"/>
      <c r="E24361"/>
      <c r="F24361"/>
      <c r="G24361"/>
      <c r="H24361" s="67"/>
      <c r="I24361"/>
      <c r="J24361"/>
      <c r="K24361"/>
      <c r="L24361"/>
      <c r="M24361"/>
      <c r="N24361"/>
      <c r="O24361"/>
    </row>
    <row r="24362" spans="1:15">
      <c r="A24362"/>
      <c r="B24362"/>
      <c r="C24362"/>
      <c r="D24362" s="67"/>
      <c r="E24362"/>
      <c r="F24362"/>
      <c r="G24362"/>
      <c r="H24362" s="67"/>
      <c r="I24362"/>
      <c r="J24362"/>
      <c r="K24362"/>
      <c r="L24362"/>
      <c r="M24362"/>
      <c r="N24362"/>
      <c r="O24362"/>
    </row>
    <row r="24363" spans="1:15">
      <c r="A24363"/>
      <c r="B24363"/>
      <c r="C24363"/>
      <c r="D24363" s="67"/>
      <c r="E24363"/>
      <c r="F24363"/>
      <c r="G24363"/>
      <c r="H24363" s="67"/>
      <c r="I24363"/>
      <c r="J24363"/>
      <c r="K24363"/>
      <c r="L24363"/>
      <c r="M24363"/>
      <c r="N24363"/>
      <c r="O24363"/>
    </row>
    <row r="24364" spans="1:15">
      <c r="A24364"/>
      <c r="B24364"/>
      <c r="C24364"/>
      <c r="D24364" s="67"/>
      <c r="E24364"/>
      <c r="F24364"/>
      <c r="G24364"/>
      <c r="H24364" s="67"/>
      <c r="I24364"/>
      <c r="J24364"/>
      <c r="K24364"/>
      <c r="L24364"/>
      <c r="M24364"/>
      <c r="N24364"/>
      <c r="O24364"/>
    </row>
    <row r="24365" spans="1:15">
      <c r="A24365"/>
      <c r="B24365"/>
      <c r="C24365"/>
      <c r="D24365" s="67"/>
      <c r="E24365"/>
      <c r="F24365"/>
      <c r="G24365"/>
      <c r="H24365" s="67"/>
      <c r="I24365"/>
      <c r="J24365"/>
      <c r="K24365"/>
      <c r="L24365"/>
      <c r="M24365"/>
      <c r="N24365"/>
      <c r="O24365"/>
    </row>
    <row r="24366" spans="1:15">
      <c r="A24366"/>
      <c r="B24366"/>
      <c r="C24366"/>
      <c r="D24366" s="67"/>
      <c r="E24366"/>
      <c r="F24366"/>
      <c r="G24366"/>
      <c r="H24366" s="67"/>
      <c r="I24366"/>
      <c r="J24366"/>
      <c r="K24366"/>
      <c r="L24366"/>
      <c r="M24366"/>
      <c r="N24366"/>
      <c r="O24366"/>
    </row>
    <row r="24367" spans="1:15">
      <c r="A24367"/>
      <c r="B24367"/>
      <c r="C24367"/>
      <c r="D24367" s="67"/>
      <c r="E24367"/>
      <c r="F24367"/>
      <c r="G24367"/>
      <c r="H24367" s="67"/>
      <c r="I24367"/>
      <c r="J24367"/>
      <c r="K24367"/>
      <c r="L24367"/>
      <c r="M24367"/>
      <c r="N24367"/>
      <c r="O24367"/>
    </row>
    <row r="24368" spans="1:15">
      <c r="A24368"/>
      <c r="B24368"/>
      <c r="C24368"/>
      <c r="D24368" s="67"/>
      <c r="E24368"/>
      <c r="F24368"/>
      <c r="G24368"/>
      <c r="H24368" s="67"/>
      <c r="I24368"/>
      <c r="J24368"/>
      <c r="K24368"/>
      <c r="L24368"/>
      <c r="M24368"/>
      <c r="N24368"/>
      <c r="O24368"/>
    </row>
    <row r="24369" spans="1:15">
      <c r="A24369"/>
      <c r="B24369"/>
      <c r="C24369"/>
      <c r="D24369" s="67"/>
      <c r="E24369"/>
      <c r="F24369"/>
      <c r="G24369"/>
      <c r="H24369" s="67"/>
      <c r="I24369"/>
      <c r="J24369"/>
      <c r="K24369"/>
      <c r="L24369"/>
      <c r="M24369"/>
      <c r="N24369"/>
      <c r="O24369"/>
    </row>
    <row r="24370" spans="1:15">
      <c r="A24370"/>
      <c r="B24370"/>
      <c r="C24370"/>
      <c r="D24370" s="67"/>
      <c r="E24370"/>
      <c r="F24370"/>
      <c r="G24370"/>
      <c r="H24370" s="67"/>
      <c r="I24370"/>
      <c r="J24370"/>
      <c r="K24370"/>
      <c r="L24370"/>
      <c r="M24370"/>
      <c r="N24370"/>
      <c r="O24370"/>
    </row>
    <row r="24371" spans="1:15">
      <c r="A24371"/>
      <c r="B24371"/>
      <c r="C24371"/>
      <c r="D24371" s="67"/>
      <c r="E24371"/>
      <c r="F24371"/>
      <c r="G24371"/>
      <c r="H24371" s="67"/>
      <c r="I24371"/>
      <c r="J24371"/>
      <c r="K24371"/>
      <c r="L24371"/>
      <c r="M24371"/>
      <c r="N24371"/>
      <c r="O24371"/>
    </row>
    <row r="24372" spans="1:15">
      <c r="A24372"/>
      <c r="B24372"/>
      <c r="C24372"/>
      <c r="D24372" s="67"/>
      <c r="E24372"/>
      <c r="F24372"/>
      <c r="G24372"/>
      <c r="H24372" s="67"/>
      <c r="I24372"/>
      <c r="J24372"/>
      <c r="K24372"/>
      <c r="L24372"/>
      <c r="M24372"/>
      <c r="N24372"/>
      <c r="O24372"/>
    </row>
    <row r="24373" spans="1:15">
      <c r="A24373"/>
      <c r="B24373"/>
      <c r="C24373"/>
      <c r="D24373" s="67"/>
      <c r="E24373"/>
      <c r="F24373"/>
      <c r="G24373"/>
      <c r="H24373" s="67"/>
      <c r="I24373"/>
      <c r="J24373"/>
      <c r="K24373"/>
      <c r="L24373"/>
      <c r="M24373"/>
      <c r="N24373"/>
      <c r="O24373"/>
    </row>
    <row r="24374" spans="1:15">
      <c r="A24374"/>
      <c r="B24374"/>
      <c r="C24374"/>
      <c r="D24374" s="67"/>
      <c r="E24374"/>
      <c r="F24374"/>
      <c r="G24374"/>
      <c r="H24374" s="67"/>
      <c r="I24374"/>
      <c r="J24374"/>
      <c r="K24374"/>
      <c r="L24374"/>
      <c r="M24374"/>
      <c r="N24374"/>
      <c r="O24374"/>
    </row>
    <row r="24375" spans="1:15">
      <c r="A24375"/>
      <c r="B24375"/>
      <c r="C24375"/>
      <c r="D24375" s="67"/>
      <c r="E24375"/>
      <c r="F24375"/>
      <c r="G24375"/>
      <c r="H24375" s="67"/>
      <c r="I24375"/>
      <c r="J24375"/>
      <c r="K24375"/>
      <c r="L24375"/>
      <c r="M24375"/>
      <c r="N24375"/>
      <c r="O24375"/>
    </row>
    <row r="24376" spans="1:15">
      <c r="A24376"/>
      <c r="B24376"/>
      <c r="C24376"/>
      <c r="D24376" s="67"/>
      <c r="E24376"/>
      <c r="F24376"/>
      <c r="G24376"/>
      <c r="H24376" s="67"/>
      <c r="I24376"/>
      <c r="J24376"/>
      <c r="K24376"/>
      <c r="L24376"/>
      <c r="M24376"/>
      <c r="N24376"/>
      <c r="O24376"/>
    </row>
    <row r="24377" spans="1:15">
      <c r="A24377"/>
      <c r="B24377"/>
      <c r="C24377"/>
      <c r="D24377" s="67"/>
      <c r="E24377"/>
      <c r="F24377"/>
      <c r="G24377"/>
      <c r="H24377" s="67"/>
      <c r="I24377"/>
      <c r="J24377"/>
      <c r="K24377"/>
      <c r="L24377"/>
      <c r="M24377"/>
      <c r="N24377"/>
      <c r="O24377"/>
    </row>
    <row r="24378" spans="1:15">
      <c r="A24378"/>
      <c r="B24378"/>
      <c r="C24378"/>
      <c r="D24378" s="67"/>
      <c r="E24378"/>
      <c r="F24378"/>
      <c r="G24378"/>
      <c r="H24378" s="67"/>
      <c r="I24378"/>
      <c r="J24378"/>
      <c r="K24378"/>
      <c r="L24378"/>
      <c r="M24378"/>
      <c r="N24378"/>
      <c r="O24378"/>
    </row>
    <row r="24379" spans="1:15">
      <c r="A24379"/>
      <c r="B24379"/>
      <c r="C24379"/>
      <c r="D24379" s="67"/>
      <c r="E24379"/>
      <c r="F24379"/>
      <c r="G24379"/>
      <c r="H24379" s="67"/>
      <c r="I24379"/>
      <c r="J24379"/>
      <c r="K24379"/>
      <c r="L24379"/>
      <c r="M24379"/>
      <c r="N24379"/>
      <c r="O24379"/>
    </row>
    <row r="24380" spans="1:15">
      <c r="A24380"/>
      <c r="B24380"/>
      <c r="C24380"/>
      <c r="D24380" s="67"/>
      <c r="E24380"/>
      <c r="F24380"/>
      <c r="G24380"/>
      <c r="H24380" s="67"/>
      <c r="I24380"/>
      <c r="J24380"/>
      <c r="K24380"/>
      <c r="L24380"/>
      <c r="M24380"/>
      <c r="N24380"/>
      <c r="O24380"/>
    </row>
    <row r="24381" spans="1:15">
      <c r="A24381"/>
      <c r="B24381"/>
      <c r="C24381"/>
      <c r="D24381" s="67"/>
      <c r="E24381"/>
      <c r="F24381"/>
      <c r="G24381"/>
      <c r="H24381" s="67"/>
      <c r="I24381"/>
      <c r="J24381"/>
      <c r="K24381"/>
      <c r="L24381"/>
      <c r="M24381"/>
      <c r="N24381"/>
      <c r="O24381"/>
    </row>
    <row r="24382" spans="1:15">
      <c r="A24382"/>
      <c r="B24382"/>
      <c r="C24382"/>
      <c r="D24382" s="67"/>
      <c r="E24382"/>
      <c r="F24382"/>
      <c r="G24382"/>
      <c r="H24382" s="67"/>
      <c r="I24382"/>
      <c r="J24382"/>
      <c r="K24382"/>
      <c r="L24382"/>
      <c r="M24382"/>
      <c r="N24382"/>
      <c r="O24382"/>
    </row>
    <row r="24383" spans="1:15">
      <c r="A24383"/>
      <c r="B24383"/>
      <c r="C24383"/>
      <c r="D24383" s="67"/>
      <c r="E24383"/>
      <c r="F24383"/>
      <c r="G24383"/>
      <c r="H24383" s="67"/>
      <c r="I24383"/>
      <c r="J24383"/>
      <c r="K24383"/>
      <c r="L24383"/>
      <c r="M24383"/>
      <c r="N24383"/>
      <c r="O24383"/>
    </row>
    <row r="24384" spans="1:15">
      <c r="A24384"/>
      <c r="B24384"/>
      <c r="C24384"/>
      <c r="D24384" s="67"/>
      <c r="E24384"/>
      <c r="F24384"/>
      <c r="G24384"/>
      <c r="H24384" s="67"/>
      <c r="I24384"/>
      <c r="J24384"/>
      <c r="K24384"/>
      <c r="L24384"/>
      <c r="M24384"/>
      <c r="N24384"/>
      <c r="O24384"/>
    </row>
    <row r="24385" spans="1:15">
      <c r="A24385"/>
      <c r="B24385"/>
      <c r="C24385"/>
      <c r="D24385" s="67"/>
      <c r="E24385"/>
      <c r="F24385"/>
      <c r="G24385"/>
      <c r="H24385" s="67"/>
      <c r="I24385"/>
      <c r="J24385"/>
      <c r="K24385"/>
      <c r="L24385"/>
      <c r="M24385"/>
      <c r="N24385"/>
      <c r="O24385"/>
    </row>
    <row r="24386" spans="1:15">
      <c r="A24386"/>
      <c r="B24386"/>
      <c r="C24386"/>
      <c r="D24386" s="67"/>
      <c r="E24386"/>
      <c r="F24386"/>
      <c r="G24386"/>
      <c r="H24386" s="67"/>
      <c r="I24386"/>
      <c r="J24386"/>
      <c r="K24386"/>
      <c r="L24386"/>
      <c r="M24386"/>
      <c r="N24386"/>
      <c r="O24386"/>
    </row>
    <row r="24387" spans="1:15">
      <c r="A24387"/>
      <c r="B24387"/>
      <c r="C24387"/>
      <c r="D24387" s="67"/>
      <c r="E24387"/>
      <c r="F24387"/>
      <c r="G24387"/>
      <c r="H24387" s="67"/>
      <c r="I24387"/>
      <c r="J24387"/>
      <c r="K24387"/>
      <c r="L24387"/>
      <c r="M24387"/>
      <c r="N24387"/>
      <c r="O24387"/>
    </row>
    <row r="24388" spans="1:15">
      <c r="A24388"/>
      <c r="B24388"/>
      <c r="C24388"/>
      <c r="D24388" s="67"/>
      <c r="E24388"/>
      <c r="F24388"/>
      <c r="G24388"/>
      <c r="H24388" s="67"/>
      <c r="I24388"/>
      <c r="J24388"/>
      <c r="K24388"/>
      <c r="L24388"/>
      <c r="M24388"/>
      <c r="N24388"/>
      <c r="O24388"/>
    </row>
    <row r="24389" spans="1:15">
      <c r="A24389"/>
      <c r="B24389"/>
      <c r="C24389"/>
      <c r="D24389" s="67"/>
      <c r="E24389"/>
      <c r="F24389"/>
      <c r="G24389"/>
      <c r="H24389" s="67"/>
      <c r="I24389"/>
      <c r="J24389"/>
      <c r="K24389"/>
      <c r="L24389"/>
      <c r="M24389"/>
      <c r="N24389"/>
      <c r="O24389"/>
    </row>
    <row r="24390" spans="1:15">
      <c r="A24390"/>
      <c r="B24390"/>
      <c r="C24390"/>
      <c r="D24390" s="67"/>
      <c r="E24390"/>
      <c r="F24390"/>
      <c r="G24390"/>
      <c r="H24390" s="67"/>
      <c r="I24390"/>
      <c r="J24390"/>
      <c r="K24390"/>
      <c r="L24390"/>
      <c r="M24390"/>
      <c r="N24390"/>
      <c r="O24390"/>
    </row>
    <row r="24391" spans="1:15">
      <c r="A24391"/>
      <c r="B24391"/>
      <c r="C24391"/>
      <c r="D24391" s="67"/>
      <c r="E24391"/>
      <c r="F24391"/>
      <c r="G24391"/>
      <c r="H24391" s="67"/>
      <c r="I24391"/>
      <c r="J24391"/>
      <c r="K24391"/>
      <c r="L24391"/>
      <c r="M24391"/>
      <c r="N24391"/>
      <c r="O24391"/>
    </row>
    <row r="24392" spans="1:15">
      <c r="A24392"/>
      <c r="B24392"/>
      <c r="C24392"/>
      <c r="D24392" s="67"/>
      <c r="E24392"/>
      <c r="F24392"/>
      <c r="G24392"/>
      <c r="H24392" s="67"/>
      <c r="I24392"/>
      <c r="J24392"/>
      <c r="K24392"/>
      <c r="L24392"/>
      <c r="M24392"/>
      <c r="N24392"/>
      <c r="O24392"/>
    </row>
    <row r="24393" spans="1:15">
      <c r="A24393"/>
      <c r="B24393"/>
      <c r="C24393"/>
      <c r="D24393" s="67"/>
      <c r="E24393"/>
      <c r="F24393"/>
      <c r="G24393"/>
      <c r="H24393" s="67"/>
      <c r="I24393"/>
      <c r="J24393"/>
      <c r="K24393"/>
      <c r="L24393"/>
      <c r="M24393"/>
      <c r="N24393"/>
      <c r="O24393"/>
    </row>
    <row r="24394" spans="1:15">
      <c r="A24394"/>
      <c r="B24394"/>
      <c r="C24394"/>
      <c r="D24394" s="67"/>
      <c r="E24394"/>
      <c r="F24394"/>
      <c r="G24394"/>
      <c r="H24394" s="67"/>
      <c r="I24394"/>
      <c r="J24394"/>
      <c r="K24394"/>
      <c r="L24394"/>
      <c r="M24394"/>
      <c r="N24394"/>
      <c r="O24394"/>
    </row>
    <row r="24395" spans="1:15">
      <c r="A24395"/>
      <c r="B24395"/>
      <c r="C24395"/>
      <c r="D24395" s="67"/>
      <c r="E24395"/>
      <c r="F24395"/>
      <c r="G24395"/>
      <c r="H24395" s="67"/>
      <c r="I24395"/>
      <c r="J24395"/>
      <c r="K24395"/>
      <c r="L24395"/>
      <c r="M24395"/>
      <c r="N24395"/>
      <c r="O24395"/>
    </row>
    <row r="24396" spans="1:15">
      <c r="A24396"/>
      <c r="B24396"/>
      <c r="C24396"/>
      <c r="D24396" s="67"/>
      <c r="E24396"/>
      <c r="F24396"/>
      <c r="G24396"/>
      <c r="H24396" s="67"/>
      <c r="I24396"/>
      <c r="J24396"/>
      <c r="K24396"/>
      <c r="L24396"/>
      <c r="M24396"/>
      <c r="N24396"/>
      <c r="O24396"/>
    </row>
    <row r="24397" spans="1:15">
      <c r="A24397"/>
      <c r="B24397"/>
      <c r="C24397"/>
      <c r="D24397" s="67"/>
      <c r="E24397"/>
      <c r="F24397"/>
      <c r="G24397"/>
      <c r="H24397" s="67"/>
      <c r="I24397"/>
      <c r="J24397"/>
      <c r="K24397"/>
      <c r="L24397"/>
      <c r="M24397"/>
      <c r="N24397"/>
      <c r="O24397"/>
    </row>
    <row r="24398" spans="1:15">
      <c r="A24398"/>
      <c r="B24398"/>
      <c r="C24398"/>
      <c r="D24398" s="67"/>
      <c r="E24398"/>
      <c r="F24398"/>
      <c r="G24398"/>
      <c r="H24398" s="67"/>
      <c r="I24398"/>
      <c r="J24398"/>
      <c r="K24398"/>
      <c r="L24398"/>
      <c r="M24398"/>
      <c r="N24398"/>
      <c r="O24398"/>
    </row>
    <row r="24399" spans="1:15">
      <c r="A24399"/>
      <c r="B24399"/>
      <c r="C24399"/>
      <c r="D24399" s="67"/>
      <c r="E24399"/>
      <c r="F24399"/>
      <c r="G24399"/>
      <c r="H24399" s="67"/>
      <c r="I24399"/>
      <c r="J24399"/>
      <c r="K24399"/>
      <c r="L24399"/>
      <c r="M24399"/>
      <c r="N24399"/>
      <c r="O24399"/>
    </row>
    <row r="24400" spans="1:15">
      <c r="A24400"/>
      <c r="B24400"/>
      <c r="C24400"/>
      <c r="D24400" s="67"/>
      <c r="E24400"/>
      <c r="F24400"/>
      <c r="G24400"/>
      <c r="H24400" s="67"/>
      <c r="I24400"/>
      <c r="J24400"/>
      <c r="K24400"/>
      <c r="L24400"/>
      <c r="M24400"/>
      <c r="N24400"/>
      <c r="O24400"/>
    </row>
    <row r="24401" spans="1:15">
      <c r="A24401"/>
      <c r="B24401"/>
      <c r="C24401"/>
      <c r="D24401" s="67"/>
      <c r="E24401"/>
      <c r="F24401"/>
      <c r="G24401"/>
      <c r="H24401" s="67"/>
      <c r="I24401"/>
      <c r="J24401"/>
      <c r="K24401"/>
      <c r="L24401"/>
      <c r="M24401"/>
      <c r="N24401"/>
      <c r="O24401"/>
    </row>
    <row r="24402" spans="1:15">
      <c r="A24402"/>
      <c r="B24402"/>
      <c r="C24402"/>
      <c r="D24402" s="67"/>
      <c r="E24402"/>
      <c r="F24402"/>
      <c r="G24402"/>
      <c r="H24402" s="67"/>
      <c r="I24402"/>
      <c r="J24402"/>
      <c r="K24402"/>
      <c r="L24402"/>
      <c r="M24402"/>
      <c r="N24402"/>
      <c r="O24402"/>
    </row>
    <row r="24403" spans="1:15">
      <c r="A24403"/>
      <c r="B24403"/>
      <c r="C24403"/>
      <c r="D24403" s="67"/>
      <c r="E24403"/>
      <c r="F24403"/>
      <c r="G24403"/>
      <c r="H24403" s="67"/>
      <c r="I24403"/>
      <c r="J24403"/>
      <c r="K24403"/>
      <c r="L24403"/>
      <c r="M24403"/>
      <c r="N24403"/>
      <c r="O24403"/>
    </row>
    <row r="24404" spans="1:15">
      <c r="A24404"/>
      <c r="B24404"/>
      <c r="C24404"/>
      <c r="D24404" s="67"/>
      <c r="E24404"/>
      <c r="F24404"/>
      <c r="G24404"/>
      <c r="H24404" s="67"/>
      <c r="I24404"/>
      <c r="J24404"/>
      <c r="K24404"/>
      <c r="L24404"/>
      <c r="M24404"/>
      <c r="N24404"/>
      <c r="O24404"/>
    </row>
    <row r="24405" spans="1:15">
      <c r="A24405"/>
      <c r="B24405"/>
      <c r="C24405"/>
      <c r="D24405" s="67"/>
      <c r="E24405"/>
      <c r="F24405"/>
      <c r="G24405"/>
      <c r="H24405" s="67"/>
      <c r="I24405"/>
      <c r="J24405"/>
      <c r="K24405"/>
      <c r="L24405"/>
      <c r="M24405"/>
      <c r="N24405"/>
      <c r="O24405"/>
    </row>
    <row r="24406" spans="1:15">
      <c r="A24406"/>
      <c r="B24406"/>
      <c r="C24406"/>
      <c r="D24406" s="67"/>
      <c r="E24406"/>
      <c r="F24406"/>
      <c r="G24406"/>
      <c r="H24406" s="67"/>
      <c r="I24406"/>
      <c r="J24406"/>
      <c r="K24406"/>
      <c r="L24406"/>
      <c r="M24406"/>
      <c r="N24406"/>
      <c r="O24406"/>
    </row>
    <row r="24407" spans="1:15">
      <c r="A24407"/>
      <c r="B24407"/>
      <c r="C24407"/>
      <c r="D24407" s="67"/>
      <c r="E24407"/>
      <c r="F24407"/>
      <c r="G24407"/>
      <c r="H24407" s="67"/>
      <c r="I24407"/>
      <c r="J24407"/>
      <c r="K24407"/>
      <c r="L24407"/>
      <c r="M24407"/>
      <c r="N24407"/>
      <c r="O24407"/>
    </row>
    <row r="24408" spans="1:15">
      <c r="A24408"/>
      <c r="B24408"/>
      <c r="C24408"/>
      <c r="D24408" s="67"/>
      <c r="E24408"/>
      <c r="F24408"/>
      <c r="G24408"/>
      <c r="H24408" s="67"/>
      <c r="I24408"/>
      <c r="J24408"/>
      <c r="K24408"/>
      <c r="L24408"/>
      <c r="M24408"/>
      <c r="N24408"/>
      <c r="O24408"/>
    </row>
    <row r="24409" spans="1:15">
      <c r="A24409"/>
      <c r="B24409"/>
      <c r="C24409"/>
      <c r="D24409" s="67"/>
      <c r="E24409"/>
      <c r="F24409"/>
      <c r="G24409"/>
      <c r="H24409" s="67"/>
      <c r="I24409"/>
      <c r="J24409"/>
      <c r="K24409"/>
      <c r="L24409"/>
      <c r="M24409"/>
      <c r="N24409"/>
      <c r="O24409"/>
    </row>
    <row r="24410" spans="1:15">
      <c r="A24410"/>
      <c r="B24410"/>
      <c r="C24410"/>
      <c r="D24410" s="67"/>
      <c r="E24410"/>
      <c r="F24410"/>
      <c r="G24410"/>
      <c r="H24410" s="67"/>
      <c r="I24410"/>
      <c r="J24410"/>
      <c r="K24410"/>
      <c r="L24410"/>
      <c r="M24410"/>
      <c r="N24410"/>
      <c r="O24410"/>
    </row>
    <row r="24411" spans="1:15">
      <c r="A24411"/>
      <c r="B24411"/>
      <c r="C24411"/>
      <c r="D24411" s="67"/>
      <c r="E24411"/>
      <c r="F24411"/>
      <c r="G24411"/>
      <c r="H24411" s="67"/>
      <c r="I24411"/>
      <c r="J24411"/>
      <c r="K24411"/>
      <c r="L24411"/>
      <c r="M24411"/>
      <c r="N24411"/>
      <c r="O24411"/>
    </row>
    <row r="24412" spans="1:15">
      <c r="A24412"/>
      <c r="B24412"/>
      <c r="C24412"/>
      <c r="D24412" s="67"/>
      <c r="E24412"/>
      <c r="F24412"/>
      <c r="G24412"/>
      <c r="H24412" s="67"/>
      <c r="I24412"/>
      <c r="J24412"/>
      <c r="K24412"/>
      <c r="L24412"/>
      <c r="M24412"/>
      <c r="N24412"/>
      <c r="O24412"/>
    </row>
    <row r="24413" spans="1:15">
      <c r="A24413"/>
      <c r="B24413"/>
      <c r="C24413"/>
      <c r="D24413" s="67"/>
      <c r="E24413"/>
      <c r="F24413"/>
      <c r="G24413"/>
      <c r="H24413" s="67"/>
      <c r="I24413"/>
      <c r="J24413"/>
      <c r="K24413"/>
      <c r="L24413"/>
      <c r="M24413"/>
      <c r="N24413"/>
      <c r="O24413"/>
    </row>
    <row r="24414" spans="1:15">
      <c r="A24414"/>
      <c r="B24414"/>
      <c r="C24414"/>
      <c r="D24414" s="67"/>
      <c r="E24414"/>
      <c r="F24414"/>
      <c r="G24414"/>
      <c r="H24414" s="67"/>
      <c r="I24414"/>
      <c r="J24414"/>
      <c r="K24414"/>
      <c r="L24414"/>
      <c r="M24414"/>
      <c r="N24414"/>
      <c r="O24414"/>
    </row>
    <row r="24415" spans="1:15">
      <c r="A24415"/>
      <c r="B24415"/>
      <c r="C24415"/>
      <c r="D24415" s="67"/>
      <c r="E24415"/>
      <c r="F24415"/>
      <c r="G24415"/>
      <c r="H24415" s="67"/>
      <c r="I24415"/>
      <c r="J24415"/>
      <c r="K24415"/>
      <c r="L24415"/>
      <c r="M24415"/>
      <c r="N24415"/>
      <c r="O24415"/>
    </row>
    <row r="24416" spans="1:15">
      <c r="A24416"/>
      <c r="B24416"/>
      <c r="C24416"/>
      <c r="D24416" s="67"/>
      <c r="E24416"/>
      <c r="F24416"/>
      <c r="G24416"/>
      <c r="H24416" s="67"/>
      <c r="I24416"/>
      <c r="J24416"/>
      <c r="K24416"/>
      <c r="L24416"/>
      <c r="M24416"/>
      <c r="N24416"/>
      <c r="O24416"/>
    </row>
    <row r="24417" spans="1:15">
      <c r="A24417"/>
      <c r="B24417"/>
      <c r="C24417"/>
      <c r="D24417" s="67"/>
      <c r="E24417"/>
      <c r="F24417"/>
      <c r="G24417"/>
      <c r="H24417" s="67"/>
      <c r="I24417"/>
      <c r="J24417"/>
      <c r="K24417"/>
      <c r="L24417"/>
      <c r="M24417"/>
      <c r="N24417"/>
      <c r="O24417"/>
    </row>
    <row r="24418" spans="1:15">
      <c r="A24418"/>
      <c r="B24418"/>
      <c r="C24418"/>
      <c r="D24418" s="67"/>
      <c r="E24418"/>
      <c r="F24418"/>
      <c r="G24418"/>
      <c r="H24418" s="67"/>
      <c r="I24418"/>
      <c r="J24418"/>
      <c r="K24418"/>
      <c r="L24418"/>
      <c r="M24418"/>
      <c r="N24418"/>
      <c r="O24418"/>
    </row>
    <row r="24419" spans="1:15">
      <c r="A24419"/>
      <c r="B24419"/>
      <c r="C24419"/>
      <c r="D24419" s="67"/>
      <c r="E24419"/>
      <c r="F24419"/>
      <c r="G24419"/>
      <c r="H24419" s="67"/>
      <c r="I24419"/>
      <c r="J24419"/>
      <c r="K24419"/>
      <c r="L24419"/>
      <c r="M24419"/>
      <c r="N24419"/>
      <c r="O24419"/>
    </row>
    <row r="24420" spans="1:15">
      <c r="A24420"/>
      <c r="B24420"/>
      <c r="C24420"/>
      <c r="D24420" s="67"/>
      <c r="E24420"/>
      <c r="F24420"/>
      <c r="G24420"/>
      <c r="H24420" s="67"/>
      <c r="I24420"/>
      <c r="J24420"/>
      <c r="K24420"/>
      <c r="L24420"/>
      <c r="M24420"/>
      <c r="N24420"/>
      <c r="O24420"/>
    </row>
    <row r="24421" spans="1:15">
      <c r="A24421"/>
      <c r="B24421"/>
      <c r="C24421"/>
      <c r="D24421" s="67"/>
      <c r="E24421"/>
      <c r="F24421"/>
      <c r="G24421"/>
      <c r="H24421" s="67"/>
      <c r="I24421"/>
      <c r="J24421"/>
      <c r="K24421"/>
      <c r="L24421"/>
      <c r="M24421"/>
      <c r="N24421"/>
      <c r="O24421"/>
    </row>
    <row r="24422" spans="1:15">
      <c r="A24422"/>
      <c r="B24422"/>
      <c r="C24422"/>
      <c r="D24422" s="67"/>
      <c r="E24422"/>
      <c r="F24422"/>
      <c r="G24422"/>
      <c r="H24422" s="67"/>
      <c r="I24422"/>
      <c r="J24422"/>
      <c r="K24422"/>
      <c r="L24422"/>
      <c r="M24422"/>
      <c r="N24422"/>
      <c r="O24422"/>
    </row>
    <row r="24423" spans="1:15">
      <c r="A24423"/>
      <c r="B24423"/>
      <c r="C24423"/>
      <c r="D24423" s="67"/>
      <c r="E24423"/>
      <c r="F24423"/>
      <c r="G24423"/>
      <c r="H24423" s="67"/>
      <c r="I24423"/>
      <c r="J24423"/>
      <c r="K24423"/>
      <c r="L24423"/>
      <c r="M24423"/>
      <c r="N24423"/>
      <c r="O24423"/>
    </row>
    <row r="24424" spans="1:15">
      <c r="A24424"/>
      <c r="B24424"/>
      <c r="C24424"/>
      <c r="D24424" s="67"/>
      <c r="E24424"/>
      <c r="F24424"/>
      <c r="G24424"/>
      <c r="H24424" s="67"/>
      <c r="I24424"/>
      <c r="J24424"/>
      <c r="K24424"/>
      <c r="L24424"/>
      <c r="M24424"/>
      <c r="N24424"/>
      <c r="O24424"/>
    </row>
    <row r="24425" spans="1:15">
      <c r="A24425"/>
      <c r="B24425"/>
      <c r="C24425"/>
      <c r="D24425" s="67"/>
      <c r="E24425"/>
      <c r="F24425"/>
      <c r="G24425"/>
      <c r="H24425" s="67"/>
      <c r="I24425"/>
      <c r="J24425"/>
      <c r="K24425"/>
      <c r="L24425"/>
      <c r="M24425"/>
      <c r="N24425"/>
      <c r="O24425"/>
    </row>
    <row r="24426" spans="1:15">
      <c r="A24426"/>
      <c r="B24426"/>
      <c r="C24426"/>
      <c r="D24426" s="67"/>
      <c r="E24426"/>
      <c r="F24426"/>
      <c r="G24426"/>
      <c r="H24426" s="67"/>
      <c r="I24426"/>
      <c r="J24426"/>
      <c r="K24426"/>
      <c r="L24426"/>
      <c r="M24426"/>
      <c r="N24426"/>
      <c r="O24426"/>
    </row>
    <row r="24427" spans="1:15">
      <c r="A24427"/>
      <c r="B24427"/>
      <c r="C24427"/>
      <c r="D24427" s="67"/>
      <c r="E24427"/>
      <c r="F24427"/>
      <c r="G24427"/>
      <c r="H24427" s="67"/>
      <c r="I24427"/>
      <c r="J24427"/>
      <c r="K24427"/>
      <c r="L24427"/>
      <c r="M24427"/>
      <c r="N24427"/>
      <c r="O24427"/>
    </row>
    <row r="24428" spans="1:15">
      <c r="A24428"/>
      <c r="B24428"/>
      <c r="C24428"/>
      <c r="D24428" s="67"/>
      <c r="E24428"/>
      <c r="F24428"/>
      <c r="G24428"/>
      <c r="H24428" s="67"/>
      <c r="I24428"/>
      <c r="J24428"/>
      <c r="K24428"/>
      <c r="L24428"/>
      <c r="M24428"/>
      <c r="N24428"/>
      <c r="O24428"/>
    </row>
    <row r="24429" spans="1:15">
      <c r="A24429"/>
      <c r="B24429"/>
      <c r="C24429"/>
      <c r="D24429" s="67"/>
      <c r="E24429"/>
      <c r="F24429"/>
      <c r="G24429"/>
      <c r="H24429" s="67"/>
      <c r="I24429"/>
      <c r="J24429"/>
      <c r="K24429"/>
      <c r="L24429"/>
      <c r="M24429"/>
      <c r="N24429"/>
      <c r="O24429"/>
    </row>
    <row r="24430" spans="1:15">
      <c r="A24430"/>
      <c r="B24430"/>
      <c r="C24430"/>
      <c r="D24430" s="67"/>
      <c r="E24430"/>
      <c r="F24430"/>
      <c r="G24430"/>
      <c r="H24430" s="67"/>
      <c r="I24430"/>
      <c r="J24430"/>
      <c r="K24430"/>
      <c r="L24430"/>
      <c r="M24430"/>
      <c r="N24430"/>
      <c r="O24430"/>
    </row>
    <row r="24431" spans="1:15">
      <c r="A24431"/>
      <c r="B24431"/>
      <c r="C24431"/>
      <c r="D24431" s="67"/>
      <c r="E24431"/>
      <c r="F24431"/>
      <c r="G24431"/>
      <c r="H24431" s="67"/>
      <c r="I24431"/>
      <c r="J24431"/>
      <c r="K24431"/>
      <c r="L24431"/>
      <c r="M24431"/>
      <c r="N24431"/>
      <c r="O24431"/>
    </row>
    <row r="24432" spans="1:15">
      <c r="A24432"/>
      <c r="B24432"/>
      <c r="C24432"/>
      <c r="D24432" s="67"/>
      <c r="E24432"/>
      <c r="F24432"/>
      <c r="G24432"/>
      <c r="H24432" s="67"/>
      <c r="I24432"/>
      <c r="J24432"/>
      <c r="K24432"/>
      <c r="L24432"/>
      <c r="M24432"/>
      <c r="N24432"/>
      <c r="O24432"/>
    </row>
    <row r="24433" spans="1:15">
      <c r="A24433"/>
      <c r="B24433"/>
      <c r="C24433"/>
      <c r="D24433" s="67"/>
      <c r="E24433"/>
      <c r="F24433"/>
      <c r="G24433"/>
      <c r="H24433" s="67"/>
      <c r="I24433"/>
      <c r="J24433"/>
      <c r="K24433"/>
      <c r="L24433"/>
      <c r="M24433"/>
      <c r="N24433"/>
      <c r="O24433"/>
    </row>
    <row r="24434" spans="1:15">
      <c r="A24434"/>
      <c r="B24434"/>
      <c r="C24434"/>
      <c r="D24434" s="67"/>
      <c r="E24434"/>
      <c r="F24434"/>
      <c r="G24434"/>
      <c r="H24434" s="67"/>
      <c r="I24434"/>
      <c r="J24434"/>
      <c r="K24434"/>
      <c r="L24434"/>
      <c r="M24434"/>
      <c r="N24434"/>
      <c r="O24434"/>
    </row>
    <row r="24435" spans="1:15">
      <c r="A24435"/>
      <c r="B24435"/>
      <c r="C24435"/>
      <c r="D24435" s="67"/>
      <c r="E24435"/>
      <c r="F24435"/>
      <c r="G24435"/>
      <c r="H24435" s="67"/>
      <c r="I24435"/>
      <c r="J24435"/>
      <c r="K24435"/>
      <c r="L24435"/>
      <c r="M24435"/>
      <c r="N24435"/>
      <c r="O24435"/>
    </row>
    <row r="24436" spans="1:15">
      <c r="A24436"/>
      <c r="B24436"/>
      <c r="C24436"/>
      <c r="D24436" s="67"/>
      <c r="E24436"/>
      <c r="F24436"/>
      <c r="G24436"/>
      <c r="H24436" s="67"/>
      <c r="I24436"/>
      <c r="J24436"/>
      <c r="K24436"/>
      <c r="L24436"/>
      <c r="M24436"/>
      <c r="N24436"/>
      <c r="O24436"/>
    </row>
    <row r="24437" spans="1:15">
      <c r="A24437"/>
      <c r="B24437"/>
      <c r="C24437"/>
      <c r="D24437" s="67"/>
      <c r="E24437"/>
      <c r="F24437"/>
      <c r="G24437"/>
      <c r="H24437" s="67"/>
      <c r="I24437"/>
      <c r="J24437"/>
      <c r="K24437"/>
      <c r="L24437"/>
      <c r="M24437"/>
      <c r="N24437"/>
      <c r="O24437"/>
    </row>
    <row r="24438" spans="1:15">
      <c r="A24438"/>
      <c r="B24438"/>
      <c r="C24438"/>
      <c r="D24438" s="67"/>
      <c r="E24438"/>
      <c r="F24438"/>
      <c r="G24438"/>
      <c r="H24438" s="67"/>
      <c r="I24438"/>
      <c r="J24438"/>
      <c r="K24438"/>
      <c r="L24438"/>
      <c r="M24438"/>
      <c r="N24438"/>
      <c r="O24438"/>
    </row>
    <row r="24439" spans="1:15">
      <c r="A24439"/>
      <c r="B24439"/>
      <c r="C24439"/>
      <c r="D24439" s="67"/>
      <c r="E24439"/>
      <c r="F24439"/>
      <c r="G24439"/>
      <c r="H24439" s="67"/>
      <c r="I24439"/>
      <c r="J24439"/>
      <c r="K24439"/>
      <c r="L24439"/>
      <c r="M24439"/>
      <c r="N24439"/>
      <c r="O24439"/>
    </row>
    <row r="24440" spans="1:15">
      <c r="A24440"/>
      <c r="B24440"/>
      <c r="C24440"/>
      <c r="D24440" s="67"/>
      <c r="E24440"/>
      <c r="F24440"/>
      <c r="G24440"/>
      <c r="H24440" s="67"/>
      <c r="I24440"/>
      <c r="J24440"/>
      <c r="K24440"/>
      <c r="L24440"/>
      <c r="M24440"/>
      <c r="N24440"/>
      <c r="O24440"/>
    </row>
    <row r="24441" spans="1:15">
      <c r="A24441"/>
      <c r="B24441"/>
      <c r="C24441"/>
      <c r="D24441" s="67"/>
      <c r="E24441"/>
      <c r="F24441"/>
      <c r="G24441"/>
      <c r="H24441" s="67"/>
      <c r="I24441"/>
      <c r="J24441"/>
      <c r="K24441"/>
      <c r="L24441"/>
      <c r="M24441"/>
      <c r="N24441"/>
      <c r="O24441"/>
    </row>
    <row r="24442" spans="1:15">
      <c r="A24442"/>
      <c r="B24442"/>
      <c r="C24442"/>
      <c r="D24442" s="67"/>
      <c r="E24442"/>
      <c r="F24442"/>
      <c r="G24442"/>
      <c r="H24442" s="67"/>
      <c r="I24442"/>
      <c r="J24442"/>
      <c r="K24442"/>
      <c r="L24442"/>
      <c r="M24442"/>
      <c r="N24442"/>
      <c r="O24442"/>
    </row>
    <row r="24443" spans="1:15">
      <c r="A24443"/>
      <c r="B24443"/>
      <c r="C24443"/>
      <c r="D24443" s="67"/>
      <c r="E24443"/>
      <c r="F24443"/>
      <c r="G24443"/>
      <c r="H24443" s="67"/>
      <c r="I24443"/>
      <c r="J24443"/>
      <c r="K24443"/>
      <c r="L24443"/>
      <c r="M24443"/>
      <c r="N24443"/>
      <c r="O24443"/>
    </row>
    <row r="24444" spans="1:15">
      <c r="A24444"/>
      <c r="B24444"/>
      <c r="C24444"/>
      <c r="D24444" s="67"/>
      <c r="E24444"/>
      <c r="F24444"/>
      <c r="G24444"/>
      <c r="H24444" s="67"/>
      <c r="I24444"/>
      <c r="J24444"/>
      <c r="K24444"/>
      <c r="L24444"/>
      <c r="M24444"/>
      <c r="N24444"/>
      <c r="O24444"/>
    </row>
    <row r="24445" spans="1:15">
      <c r="A24445"/>
      <c r="B24445"/>
      <c r="C24445"/>
      <c r="D24445" s="67"/>
      <c r="E24445"/>
      <c r="F24445"/>
      <c r="G24445"/>
      <c r="H24445" s="67"/>
      <c r="I24445"/>
      <c r="J24445"/>
      <c r="K24445"/>
      <c r="L24445"/>
      <c r="M24445"/>
      <c r="N24445"/>
      <c r="O24445"/>
    </row>
    <row r="24446" spans="1:15">
      <c r="A24446"/>
      <c r="B24446"/>
      <c r="C24446"/>
      <c r="D24446" s="67"/>
      <c r="E24446"/>
      <c r="F24446"/>
      <c r="G24446"/>
      <c r="H24446" s="67"/>
      <c r="I24446"/>
      <c r="J24446"/>
      <c r="K24446"/>
      <c r="L24446"/>
      <c r="M24446"/>
      <c r="N24446"/>
      <c r="O24446"/>
    </row>
    <row r="24447" spans="1:15">
      <c r="A24447"/>
      <c r="B24447"/>
      <c r="C24447"/>
      <c r="D24447" s="67"/>
      <c r="E24447"/>
      <c r="F24447"/>
      <c r="G24447"/>
      <c r="H24447" s="67"/>
      <c r="I24447"/>
      <c r="J24447"/>
      <c r="K24447"/>
      <c r="L24447"/>
      <c r="M24447"/>
      <c r="N24447"/>
      <c r="O24447"/>
    </row>
    <row r="24448" spans="1:15">
      <c r="A24448"/>
      <c r="B24448"/>
      <c r="C24448"/>
      <c r="D24448" s="67"/>
      <c r="E24448"/>
      <c r="F24448"/>
      <c r="G24448"/>
      <c r="H24448" s="67"/>
      <c r="I24448"/>
      <c r="J24448"/>
      <c r="K24448"/>
      <c r="L24448"/>
      <c r="M24448"/>
      <c r="N24448"/>
      <c r="O24448"/>
    </row>
    <row r="24449" spans="1:15">
      <c r="A24449"/>
      <c r="B24449"/>
      <c r="C24449"/>
      <c r="D24449" s="67"/>
      <c r="E24449"/>
      <c r="F24449"/>
      <c r="G24449"/>
      <c r="H24449" s="67"/>
      <c r="I24449"/>
      <c r="J24449"/>
      <c r="K24449"/>
      <c r="L24449"/>
      <c r="M24449"/>
      <c r="N24449"/>
      <c r="O24449"/>
    </row>
    <row r="24450" spans="1:15">
      <c r="A24450"/>
      <c r="B24450"/>
      <c r="C24450"/>
      <c r="D24450" s="67"/>
      <c r="E24450"/>
      <c r="F24450"/>
      <c r="G24450"/>
      <c r="H24450" s="67"/>
      <c r="I24450"/>
      <c r="J24450"/>
      <c r="K24450"/>
      <c r="L24450"/>
      <c r="M24450"/>
      <c r="N24450"/>
      <c r="O24450"/>
    </row>
    <row r="24451" spans="1:15">
      <c r="A24451"/>
      <c r="B24451"/>
      <c r="C24451"/>
      <c r="D24451" s="67"/>
      <c r="E24451"/>
      <c r="F24451"/>
      <c r="G24451"/>
      <c r="H24451" s="67"/>
      <c r="I24451"/>
      <c r="J24451"/>
      <c r="K24451"/>
      <c r="L24451"/>
      <c r="M24451"/>
      <c r="N24451"/>
      <c r="O24451"/>
    </row>
    <row r="24452" spans="1:15">
      <c r="A24452"/>
      <c r="B24452"/>
      <c r="C24452"/>
      <c r="D24452" s="67"/>
      <c r="E24452"/>
      <c r="F24452"/>
      <c r="G24452"/>
      <c r="H24452" s="67"/>
      <c r="I24452"/>
      <c r="J24452"/>
      <c r="K24452"/>
      <c r="L24452"/>
      <c r="M24452"/>
      <c r="N24452"/>
      <c r="O24452"/>
    </row>
    <row r="24453" spans="1:15">
      <c r="A24453"/>
      <c r="B24453"/>
      <c r="C24453"/>
      <c r="D24453" s="67"/>
      <c r="E24453"/>
      <c r="F24453"/>
      <c r="G24453"/>
      <c r="H24453" s="67"/>
      <c r="I24453"/>
      <c r="J24453"/>
      <c r="K24453"/>
      <c r="L24453"/>
      <c r="M24453"/>
      <c r="N24453"/>
      <c r="O24453"/>
    </row>
    <row r="24454" spans="1:15">
      <c r="A24454"/>
      <c r="B24454"/>
      <c r="C24454"/>
      <c r="D24454" s="67"/>
      <c r="E24454"/>
      <c r="F24454"/>
      <c r="G24454"/>
      <c r="H24454" s="67"/>
      <c r="I24454"/>
      <c r="J24454"/>
      <c r="K24454"/>
      <c r="L24454"/>
      <c r="M24454"/>
      <c r="N24454"/>
      <c r="O24454"/>
    </row>
    <row r="24455" spans="1:15">
      <c r="A24455"/>
      <c r="B24455"/>
      <c r="C24455"/>
      <c r="D24455" s="67"/>
      <c r="E24455"/>
      <c r="F24455"/>
      <c r="G24455"/>
      <c r="H24455" s="67"/>
      <c r="I24455"/>
      <c r="J24455"/>
      <c r="K24455"/>
      <c r="L24455"/>
      <c r="M24455"/>
      <c r="N24455"/>
      <c r="O24455"/>
    </row>
    <row r="24456" spans="1:15">
      <c r="A24456"/>
      <c r="B24456"/>
      <c r="C24456"/>
      <c r="D24456" s="67"/>
      <c r="E24456"/>
      <c r="F24456"/>
      <c r="G24456"/>
      <c r="H24456" s="67"/>
      <c r="I24456"/>
      <c r="J24456"/>
      <c r="K24456"/>
      <c r="L24456"/>
      <c r="M24456"/>
      <c r="N24456"/>
      <c r="O24456"/>
    </row>
    <row r="24457" spans="1:15">
      <c r="A24457"/>
      <c r="B24457"/>
      <c r="C24457"/>
      <c r="D24457" s="67"/>
      <c r="E24457"/>
      <c r="F24457"/>
      <c r="G24457"/>
      <c r="H24457" s="67"/>
      <c r="I24457"/>
      <c r="J24457"/>
      <c r="K24457"/>
      <c r="L24457"/>
      <c r="M24457"/>
      <c r="N24457"/>
      <c r="O24457"/>
    </row>
    <row r="24458" spans="1:15">
      <c r="A24458"/>
      <c r="B24458"/>
      <c r="C24458"/>
      <c r="D24458" s="67"/>
      <c r="E24458"/>
      <c r="F24458"/>
      <c r="G24458"/>
      <c r="H24458" s="67"/>
      <c r="I24458"/>
      <c r="J24458"/>
      <c r="K24458"/>
      <c r="L24458"/>
      <c r="M24458"/>
      <c r="N24458"/>
      <c r="O24458"/>
    </row>
    <row r="24459" spans="1:15">
      <c r="A24459"/>
      <c r="B24459"/>
      <c r="C24459"/>
      <c r="D24459" s="67"/>
      <c r="E24459"/>
      <c r="F24459"/>
      <c r="G24459"/>
      <c r="H24459" s="67"/>
      <c r="I24459"/>
      <c r="J24459"/>
      <c r="K24459"/>
      <c r="L24459"/>
      <c r="M24459"/>
      <c r="N24459"/>
      <c r="O24459"/>
    </row>
    <row r="24460" spans="1:15">
      <c r="A24460"/>
      <c r="B24460"/>
      <c r="C24460"/>
      <c r="D24460" s="67"/>
      <c r="E24460"/>
      <c r="F24460"/>
      <c r="G24460"/>
      <c r="H24460" s="67"/>
      <c r="I24460"/>
      <c r="J24460"/>
      <c r="K24460"/>
      <c r="L24460"/>
      <c r="M24460"/>
      <c r="N24460"/>
      <c r="O24460"/>
    </row>
    <row r="24461" spans="1:15">
      <c r="A24461"/>
      <c r="B24461"/>
      <c r="C24461"/>
      <c r="D24461" s="67"/>
      <c r="E24461"/>
      <c r="F24461"/>
      <c r="G24461"/>
      <c r="H24461" s="67"/>
      <c r="I24461"/>
      <c r="J24461"/>
      <c r="K24461"/>
      <c r="L24461"/>
      <c r="M24461"/>
      <c r="N24461"/>
      <c r="O24461"/>
    </row>
    <row r="24462" spans="1:15">
      <c r="A24462"/>
      <c r="B24462"/>
      <c r="C24462"/>
      <c r="D24462" s="67"/>
      <c r="E24462"/>
      <c r="F24462"/>
      <c r="G24462"/>
      <c r="H24462" s="67"/>
      <c r="I24462"/>
      <c r="J24462"/>
      <c r="K24462"/>
      <c r="L24462"/>
      <c r="M24462"/>
      <c r="N24462"/>
      <c r="O24462"/>
    </row>
    <row r="24463" spans="1:15">
      <c r="A24463"/>
      <c r="B24463"/>
      <c r="C24463"/>
      <c r="D24463" s="67"/>
      <c r="E24463"/>
      <c r="F24463"/>
      <c r="G24463"/>
      <c r="H24463" s="67"/>
      <c r="I24463"/>
      <c r="J24463"/>
      <c r="K24463"/>
      <c r="L24463"/>
      <c r="M24463"/>
      <c r="N24463"/>
      <c r="O24463"/>
    </row>
    <row r="24464" spans="1:15">
      <c r="A24464"/>
      <c r="B24464"/>
      <c r="C24464"/>
      <c r="D24464" s="67"/>
      <c r="E24464"/>
      <c r="F24464"/>
      <c r="G24464"/>
      <c r="H24464" s="67"/>
      <c r="I24464"/>
      <c r="J24464"/>
      <c r="K24464"/>
      <c r="L24464"/>
      <c r="M24464"/>
      <c r="N24464"/>
      <c r="O24464"/>
    </row>
    <row r="24465" spans="1:15">
      <c r="A24465"/>
      <c r="B24465"/>
      <c r="C24465"/>
      <c r="D24465" s="67"/>
      <c r="E24465"/>
      <c r="F24465"/>
      <c r="G24465"/>
      <c r="H24465" s="67"/>
      <c r="I24465"/>
      <c r="J24465"/>
      <c r="K24465"/>
      <c r="L24465"/>
      <c r="M24465"/>
      <c r="N24465"/>
      <c r="O24465"/>
    </row>
    <row r="24466" spans="1:15">
      <c r="A24466"/>
      <c r="B24466"/>
      <c r="C24466"/>
      <c r="D24466" s="67"/>
      <c r="E24466"/>
      <c r="F24466"/>
      <c r="G24466"/>
      <c r="H24466" s="67"/>
      <c r="I24466"/>
      <c r="J24466"/>
      <c r="K24466"/>
      <c r="L24466"/>
      <c r="M24466"/>
      <c r="N24466"/>
      <c r="O24466"/>
    </row>
    <row r="24467" spans="1:15">
      <c r="A24467"/>
      <c r="B24467"/>
      <c r="C24467"/>
      <c r="D24467" s="67"/>
      <c r="E24467"/>
      <c r="F24467"/>
      <c r="G24467"/>
      <c r="H24467" s="67"/>
      <c r="I24467"/>
      <c r="J24467"/>
      <c r="K24467"/>
      <c r="L24467"/>
      <c r="M24467"/>
      <c r="N24467"/>
      <c r="O24467"/>
    </row>
    <row r="24468" spans="1:15">
      <c r="A24468"/>
      <c r="B24468"/>
      <c r="C24468"/>
      <c r="D24468" s="67"/>
      <c r="E24468"/>
      <c r="F24468"/>
      <c r="G24468"/>
      <c r="H24468" s="67"/>
      <c r="I24468"/>
      <c r="J24468"/>
      <c r="K24468"/>
      <c r="L24468"/>
      <c r="M24468"/>
      <c r="N24468"/>
      <c r="O24468"/>
    </row>
    <row r="24469" spans="1:15">
      <c r="A24469"/>
      <c r="B24469"/>
      <c r="C24469"/>
      <c r="D24469" s="67"/>
      <c r="E24469"/>
      <c r="F24469"/>
      <c r="G24469"/>
      <c r="H24469" s="67"/>
      <c r="I24469"/>
      <c r="J24469"/>
      <c r="K24469"/>
      <c r="L24469"/>
      <c r="M24469"/>
      <c r="N24469"/>
      <c r="O24469"/>
    </row>
    <row r="24470" spans="1:15">
      <c r="A24470"/>
      <c r="B24470"/>
      <c r="C24470"/>
      <c r="D24470" s="67"/>
      <c r="E24470"/>
      <c r="F24470"/>
      <c r="G24470"/>
      <c r="H24470" s="67"/>
      <c r="I24470"/>
      <c r="J24470"/>
      <c r="K24470"/>
      <c r="L24470"/>
      <c r="M24470"/>
      <c r="N24470"/>
      <c r="O24470"/>
    </row>
    <row r="24471" spans="1:15">
      <c r="A24471"/>
      <c r="B24471"/>
      <c r="C24471"/>
      <c r="D24471" s="67"/>
      <c r="E24471"/>
      <c r="F24471"/>
      <c r="G24471"/>
      <c r="H24471" s="67"/>
      <c r="I24471"/>
      <c r="J24471"/>
      <c r="K24471"/>
      <c r="L24471"/>
      <c r="M24471"/>
      <c r="N24471"/>
      <c r="O24471"/>
    </row>
    <row r="24472" spans="1:15">
      <c r="A24472"/>
      <c r="B24472"/>
      <c r="C24472"/>
      <c r="D24472" s="67"/>
      <c r="E24472"/>
      <c r="F24472"/>
      <c r="G24472"/>
      <c r="H24472" s="67"/>
      <c r="I24472"/>
      <c r="J24472"/>
      <c r="K24472"/>
      <c r="L24472"/>
      <c r="M24472"/>
      <c r="N24472"/>
      <c r="O24472"/>
    </row>
    <row r="24473" spans="1:15">
      <c r="A24473"/>
      <c r="B24473"/>
      <c r="C24473"/>
      <c r="D24473" s="67"/>
      <c r="E24473"/>
      <c r="F24473"/>
      <c r="G24473"/>
      <c r="H24473" s="67"/>
      <c r="I24473"/>
      <c r="J24473"/>
      <c r="K24473"/>
      <c r="L24473"/>
      <c r="M24473"/>
      <c r="N24473"/>
      <c r="O24473"/>
    </row>
    <row r="24474" spans="1:15">
      <c r="A24474"/>
      <c r="B24474"/>
      <c r="C24474"/>
      <c r="D24474" s="67"/>
      <c r="E24474"/>
      <c r="F24474"/>
      <c r="G24474"/>
      <c r="H24474" s="67"/>
      <c r="I24474"/>
      <c r="J24474"/>
      <c r="K24474"/>
      <c r="L24474"/>
      <c r="M24474"/>
      <c r="N24474"/>
      <c r="O24474"/>
    </row>
    <row r="24475" spans="1:15">
      <c r="A24475"/>
      <c r="B24475"/>
      <c r="C24475"/>
      <c r="D24475" s="67"/>
      <c r="E24475"/>
      <c r="F24475"/>
      <c r="G24475"/>
      <c r="H24475" s="67"/>
      <c r="I24475"/>
      <c r="J24475"/>
      <c r="K24475"/>
      <c r="L24475"/>
      <c r="M24475"/>
      <c r="N24475"/>
      <c r="O24475"/>
    </row>
    <row r="24476" spans="1:15">
      <c r="A24476"/>
      <c r="B24476"/>
      <c r="C24476"/>
      <c r="D24476" s="67"/>
      <c r="E24476"/>
      <c r="F24476"/>
      <c r="G24476"/>
      <c r="H24476" s="67"/>
      <c r="I24476"/>
      <c r="J24476"/>
      <c r="K24476"/>
      <c r="L24476"/>
      <c r="M24476"/>
      <c r="N24476"/>
      <c r="O24476"/>
    </row>
    <row r="24477" spans="1:15">
      <c r="A24477"/>
      <c r="B24477"/>
      <c r="C24477"/>
      <c r="D24477" s="67"/>
      <c r="E24477"/>
      <c r="F24477"/>
      <c r="G24477"/>
      <c r="H24477" s="67"/>
      <c r="I24477"/>
      <c r="J24477"/>
      <c r="K24477"/>
      <c r="L24477"/>
      <c r="M24477"/>
      <c r="N24477"/>
      <c r="O24477"/>
    </row>
    <row r="24478" spans="1:15">
      <c r="A24478"/>
      <c r="B24478"/>
      <c r="C24478"/>
      <c r="D24478" s="67"/>
      <c r="E24478"/>
      <c r="F24478"/>
      <c r="G24478"/>
      <c r="H24478" s="67"/>
      <c r="I24478"/>
      <c r="J24478"/>
      <c r="K24478"/>
      <c r="L24478"/>
      <c r="M24478"/>
      <c r="N24478"/>
      <c r="O24478"/>
    </row>
    <row r="24479" spans="1:15">
      <c r="A24479"/>
      <c r="B24479"/>
      <c r="C24479"/>
      <c r="D24479" s="67"/>
      <c r="E24479"/>
      <c r="F24479"/>
      <c r="G24479"/>
      <c r="H24479" s="67"/>
      <c r="I24479"/>
      <c r="J24479"/>
      <c r="K24479"/>
      <c r="L24479"/>
      <c r="M24479"/>
      <c r="N24479"/>
      <c r="O24479"/>
    </row>
    <row r="24480" spans="1:15">
      <c r="A24480"/>
      <c r="B24480"/>
      <c r="C24480"/>
      <c r="D24480" s="67"/>
      <c r="E24480"/>
      <c r="F24480"/>
      <c r="G24480"/>
      <c r="H24480" s="67"/>
      <c r="I24480"/>
      <c r="J24480"/>
      <c r="K24480"/>
      <c r="L24480"/>
      <c r="M24480"/>
      <c r="N24480"/>
      <c r="O24480"/>
    </row>
    <row r="24481" spans="1:15">
      <c r="A24481"/>
      <c r="B24481"/>
      <c r="C24481"/>
      <c r="D24481" s="67"/>
      <c r="E24481"/>
      <c r="F24481"/>
      <c r="G24481"/>
      <c r="H24481" s="67"/>
      <c r="I24481"/>
      <c r="J24481"/>
      <c r="K24481"/>
      <c r="L24481"/>
      <c r="M24481"/>
      <c r="N24481"/>
      <c r="O24481"/>
    </row>
    <row r="24482" spans="1:15">
      <c r="A24482"/>
      <c r="B24482"/>
      <c r="C24482"/>
      <c r="D24482" s="67"/>
      <c r="E24482"/>
      <c r="F24482"/>
      <c r="G24482"/>
      <c r="H24482" s="67"/>
      <c r="I24482"/>
      <c r="J24482"/>
      <c r="K24482"/>
      <c r="L24482"/>
      <c r="M24482"/>
      <c r="N24482"/>
      <c r="O24482"/>
    </row>
    <row r="24483" spans="1:15">
      <c r="A24483"/>
      <c r="B24483"/>
      <c r="C24483"/>
      <c r="D24483" s="67"/>
      <c r="E24483"/>
      <c r="F24483"/>
      <c r="G24483"/>
      <c r="H24483" s="67"/>
      <c r="I24483"/>
      <c r="J24483"/>
      <c r="K24483"/>
      <c r="L24483"/>
      <c r="M24483"/>
      <c r="N24483"/>
      <c r="O24483"/>
    </row>
    <row r="24484" spans="1:15">
      <c r="A24484"/>
      <c r="B24484"/>
      <c r="C24484"/>
      <c r="D24484" s="67"/>
      <c r="E24484"/>
      <c r="F24484"/>
      <c r="G24484"/>
      <c r="H24484" s="67"/>
      <c r="I24484"/>
      <c r="J24484"/>
      <c r="K24484"/>
      <c r="L24484"/>
      <c r="M24484"/>
      <c r="N24484"/>
      <c r="O24484"/>
    </row>
    <row r="24485" spans="1:15">
      <c r="A24485"/>
      <c r="B24485"/>
      <c r="C24485"/>
      <c r="D24485" s="67"/>
      <c r="E24485"/>
      <c r="F24485"/>
      <c r="G24485"/>
      <c r="H24485" s="67"/>
      <c r="I24485"/>
      <c r="J24485"/>
      <c r="K24485"/>
      <c r="L24485"/>
      <c r="M24485"/>
      <c r="N24485"/>
      <c r="O24485"/>
    </row>
    <row r="24486" spans="1:15">
      <c r="A24486"/>
      <c r="B24486"/>
      <c r="C24486"/>
      <c r="D24486" s="67"/>
      <c r="E24486"/>
      <c r="F24486"/>
      <c r="G24486"/>
      <c r="H24486" s="67"/>
      <c r="I24486"/>
      <c r="J24486"/>
      <c r="K24486"/>
      <c r="L24486"/>
      <c r="M24486"/>
      <c r="N24486"/>
      <c r="O24486"/>
    </row>
    <row r="24487" spans="1:15">
      <c r="A24487"/>
      <c r="B24487"/>
      <c r="C24487"/>
      <c r="D24487" s="67"/>
      <c r="E24487"/>
      <c r="F24487"/>
      <c r="G24487"/>
      <c r="H24487" s="67"/>
      <c r="I24487"/>
      <c r="J24487"/>
      <c r="K24487"/>
      <c r="L24487"/>
      <c r="M24487"/>
      <c r="N24487"/>
      <c r="O24487"/>
    </row>
    <row r="24488" spans="1:15">
      <c r="A24488"/>
      <c r="B24488"/>
      <c r="C24488"/>
      <c r="D24488" s="67"/>
      <c r="E24488"/>
      <c r="F24488"/>
      <c r="G24488"/>
      <c r="H24488" s="67"/>
      <c r="I24488"/>
      <c r="J24488"/>
      <c r="K24488"/>
      <c r="L24488"/>
      <c r="M24488"/>
      <c r="N24488"/>
      <c r="O24488"/>
    </row>
    <row r="24489" spans="1:15">
      <c r="A24489"/>
      <c r="B24489"/>
      <c r="C24489"/>
      <c r="D24489" s="67"/>
      <c r="E24489"/>
      <c r="F24489"/>
      <c r="G24489"/>
      <c r="H24489" s="67"/>
      <c r="I24489"/>
      <c r="J24489"/>
      <c r="K24489"/>
      <c r="L24489"/>
      <c r="M24489"/>
      <c r="N24489"/>
      <c r="O24489"/>
    </row>
    <row r="24490" spans="1:15">
      <c r="A24490"/>
      <c r="B24490"/>
      <c r="C24490"/>
      <c r="D24490" s="67"/>
      <c r="E24490"/>
      <c r="F24490"/>
      <c r="G24490"/>
      <c r="H24490" s="67"/>
      <c r="I24490"/>
      <c r="J24490"/>
      <c r="K24490"/>
      <c r="L24490"/>
      <c r="M24490"/>
      <c r="N24490"/>
      <c r="O24490"/>
    </row>
    <row r="24491" spans="1:15">
      <c r="A24491"/>
      <c r="B24491"/>
      <c r="C24491"/>
      <c r="D24491" s="67"/>
      <c r="E24491"/>
      <c r="F24491"/>
      <c r="G24491"/>
      <c r="H24491" s="67"/>
      <c r="I24491"/>
      <c r="J24491"/>
      <c r="K24491"/>
      <c r="L24491"/>
      <c r="M24491"/>
      <c r="N24491"/>
      <c r="O24491"/>
    </row>
    <row r="24492" spans="1:15">
      <c r="A24492"/>
      <c r="B24492"/>
      <c r="C24492"/>
      <c r="D24492" s="67"/>
      <c r="E24492"/>
      <c r="F24492"/>
      <c r="G24492"/>
      <c r="H24492" s="67"/>
      <c r="I24492"/>
      <c r="J24492"/>
      <c r="K24492"/>
      <c r="L24492"/>
      <c r="M24492"/>
      <c r="N24492"/>
      <c r="O24492"/>
    </row>
    <row r="24493" spans="1:15">
      <c r="A24493"/>
      <c r="B24493"/>
      <c r="C24493"/>
      <c r="D24493" s="67"/>
      <c r="E24493"/>
      <c r="F24493"/>
      <c r="G24493"/>
      <c r="H24493" s="67"/>
      <c r="I24493"/>
      <c r="J24493"/>
      <c r="K24493"/>
      <c r="L24493"/>
      <c r="M24493"/>
      <c r="N24493"/>
      <c r="O24493"/>
    </row>
    <row r="24494" spans="1:15">
      <c r="A24494"/>
      <c r="B24494"/>
      <c r="C24494"/>
      <c r="D24494" s="67"/>
      <c r="E24494"/>
      <c r="F24494"/>
      <c r="G24494"/>
      <c r="H24494" s="67"/>
      <c r="I24494"/>
      <c r="J24494"/>
      <c r="K24494"/>
      <c r="L24494"/>
      <c r="M24494"/>
      <c r="N24494"/>
      <c r="O24494"/>
    </row>
    <row r="24495" spans="1:15">
      <c r="A24495"/>
      <c r="B24495"/>
      <c r="C24495"/>
      <c r="D24495" s="67"/>
      <c r="E24495"/>
      <c r="F24495"/>
      <c r="G24495"/>
      <c r="H24495" s="67"/>
      <c r="I24495"/>
      <c r="J24495"/>
      <c r="K24495"/>
      <c r="L24495"/>
      <c r="M24495"/>
      <c r="N24495"/>
      <c r="O24495"/>
    </row>
    <row r="24496" spans="1:15">
      <c r="A24496"/>
      <c r="B24496"/>
      <c r="C24496"/>
      <c r="D24496" s="67"/>
      <c r="E24496"/>
      <c r="F24496"/>
      <c r="G24496"/>
      <c r="H24496" s="67"/>
      <c r="I24496"/>
      <c r="J24496"/>
      <c r="K24496"/>
      <c r="L24496"/>
      <c r="M24496"/>
      <c r="N24496"/>
      <c r="O24496"/>
    </row>
    <row r="24497" spans="1:15">
      <c r="A24497"/>
      <c r="B24497"/>
      <c r="C24497"/>
      <c r="D24497" s="67"/>
      <c r="E24497"/>
      <c r="F24497"/>
      <c r="G24497"/>
      <c r="H24497" s="67"/>
      <c r="I24497"/>
      <c r="J24497"/>
      <c r="K24497"/>
      <c r="L24497"/>
      <c r="M24497"/>
      <c r="N24497"/>
      <c r="O24497"/>
    </row>
    <row r="24498" spans="1:15">
      <c r="A24498"/>
      <c r="B24498"/>
      <c r="C24498"/>
      <c r="D24498" s="67"/>
      <c r="E24498"/>
      <c r="F24498"/>
      <c r="G24498"/>
      <c r="H24498" s="67"/>
      <c r="I24498"/>
      <c r="J24498"/>
      <c r="K24498"/>
      <c r="L24498"/>
      <c r="M24498"/>
      <c r="N24498"/>
      <c r="O24498"/>
    </row>
    <row r="24499" spans="1:15">
      <c r="A24499"/>
      <c r="B24499"/>
      <c r="C24499"/>
      <c r="D24499" s="67"/>
      <c r="E24499"/>
      <c r="F24499"/>
      <c r="G24499"/>
      <c r="H24499" s="67"/>
      <c r="I24499"/>
      <c r="J24499"/>
      <c r="K24499"/>
      <c r="L24499"/>
      <c r="M24499"/>
      <c r="N24499"/>
      <c r="O24499"/>
    </row>
    <row r="24500" spans="1:15">
      <c r="A24500"/>
      <c r="B24500"/>
      <c r="C24500"/>
      <c r="D24500" s="67"/>
      <c r="E24500"/>
      <c r="F24500"/>
      <c r="G24500"/>
      <c r="H24500" s="67"/>
      <c r="I24500"/>
      <c r="J24500"/>
      <c r="K24500"/>
      <c r="L24500"/>
      <c r="M24500"/>
      <c r="N24500"/>
      <c r="O24500"/>
    </row>
    <row r="24501" spans="1:15">
      <c r="A24501"/>
      <c r="B24501"/>
      <c r="C24501"/>
      <c r="D24501" s="67"/>
      <c r="E24501"/>
      <c r="F24501"/>
      <c r="G24501"/>
      <c r="H24501" s="67"/>
      <c r="I24501"/>
      <c r="J24501"/>
      <c r="K24501"/>
      <c r="L24501"/>
      <c r="M24501"/>
      <c r="N24501"/>
      <c r="O24501"/>
    </row>
    <row r="24502" spans="1:15">
      <c r="A24502"/>
      <c r="B24502"/>
      <c r="C24502"/>
      <c r="D24502" s="67"/>
      <c r="E24502"/>
      <c r="F24502"/>
      <c r="G24502"/>
      <c r="H24502" s="67"/>
      <c r="I24502"/>
      <c r="J24502"/>
      <c r="K24502"/>
      <c r="L24502"/>
      <c r="M24502"/>
      <c r="N24502"/>
      <c r="O24502"/>
    </row>
    <row r="24503" spans="1:15">
      <c r="A24503"/>
      <c r="B24503"/>
      <c r="C24503"/>
      <c r="D24503" s="67"/>
      <c r="E24503"/>
      <c r="F24503"/>
      <c r="G24503"/>
      <c r="H24503" s="67"/>
      <c r="I24503"/>
      <c r="J24503"/>
      <c r="K24503"/>
      <c r="L24503"/>
      <c r="M24503"/>
      <c r="N24503"/>
      <c r="O24503"/>
    </row>
    <row r="24504" spans="1:15">
      <c r="A24504"/>
      <c r="B24504"/>
      <c r="C24504"/>
      <c r="D24504" s="67"/>
      <c r="E24504"/>
      <c r="F24504"/>
      <c r="G24504"/>
      <c r="H24504" s="67"/>
      <c r="I24504"/>
      <c r="J24504"/>
      <c r="K24504"/>
      <c r="L24504"/>
      <c r="M24504"/>
      <c r="N24504"/>
      <c r="O24504"/>
    </row>
    <row r="24505" spans="1:15">
      <c r="A24505"/>
      <c r="B24505"/>
      <c r="C24505"/>
      <c r="D24505" s="67"/>
      <c r="E24505"/>
      <c r="F24505"/>
      <c r="G24505"/>
      <c r="H24505" s="67"/>
      <c r="I24505"/>
      <c r="J24505"/>
      <c r="K24505"/>
      <c r="L24505"/>
      <c r="M24505"/>
      <c r="N24505"/>
      <c r="O24505"/>
    </row>
    <row r="24506" spans="1:15">
      <c r="A24506"/>
      <c r="B24506"/>
      <c r="C24506"/>
      <c r="D24506" s="67"/>
      <c r="E24506"/>
      <c r="F24506"/>
      <c r="G24506"/>
      <c r="H24506" s="67"/>
      <c r="I24506"/>
      <c r="J24506"/>
      <c r="K24506"/>
      <c r="L24506"/>
      <c r="M24506"/>
      <c r="N24506"/>
      <c r="O24506"/>
    </row>
    <row r="24507" spans="1:15">
      <c r="A24507"/>
      <c r="B24507"/>
      <c r="C24507"/>
      <c r="D24507" s="67"/>
      <c r="E24507"/>
      <c r="F24507"/>
      <c r="G24507"/>
      <c r="H24507" s="67"/>
      <c r="I24507"/>
      <c r="J24507"/>
      <c r="K24507"/>
      <c r="L24507"/>
      <c r="M24507"/>
      <c r="N24507"/>
      <c r="O24507"/>
    </row>
    <row r="24508" spans="1:15">
      <c r="A24508"/>
      <c r="B24508"/>
      <c r="C24508"/>
      <c r="D24508" s="67"/>
      <c r="E24508"/>
      <c r="F24508"/>
      <c r="G24508"/>
      <c r="H24508" s="67"/>
      <c r="I24508"/>
      <c r="J24508"/>
      <c r="K24508"/>
      <c r="L24508"/>
      <c r="M24508"/>
      <c r="N24508"/>
      <c r="O24508"/>
    </row>
    <row r="24509" spans="1:15">
      <c r="A24509"/>
      <c r="B24509"/>
      <c r="C24509"/>
      <c r="D24509" s="67"/>
      <c r="E24509"/>
      <c r="F24509"/>
      <c r="G24509"/>
      <c r="H24509" s="67"/>
      <c r="I24509"/>
      <c r="J24509"/>
      <c r="K24509"/>
      <c r="L24509"/>
      <c r="M24509"/>
      <c r="N24509"/>
      <c r="O24509"/>
    </row>
    <row r="24510" spans="1:15">
      <c r="A24510"/>
      <c r="B24510"/>
      <c r="C24510"/>
      <c r="D24510" s="67"/>
      <c r="E24510"/>
      <c r="F24510"/>
      <c r="G24510"/>
      <c r="H24510" s="67"/>
      <c r="I24510"/>
      <c r="J24510"/>
      <c r="K24510"/>
      <c r="L24510"/>
      <c r="M24510"/>
      <c r="N24510"/>
      <c r="O24510"/>
    </row>
    <row r="24511" spans="1:15">
      <c r="A24511"/>
      <c r="B24511"/>
      <c r="C24511"/>
      <c r="D24511" s="67"/>
      <c r="E24511"/>
      <c r="F24511"/>
      <c r="G24511"/>
      <c r="H24511" s="67"/>
      <c r="I24511"/>
      <c r="J24511"/>
      <c r="K24511"/>
      <c r="L24511"/>
      <c r="M24511"/>
      <c r="N24511"/>
      <c r="O24511"/>
    </row>
    <row r="24512" spans="1:15">
      <c r="A24512"/>
      <c r="B24512"/>
      <c r="C24512"/>
      <c r="D24512" s="67"/>
      <c r="E24512"/>
      <c r="F24512"/>
      <c r="G24512"/>
      <c r="H24512" s="67"/>
      <c r="I24512"/>
      <c r="J24512"/>
      <c r="K24512"/>
      <c r="L24512"/>
      <c r="M24512"/>
      <c r="N24512"/>
      <c r="O24512"/>
    </row>
    <row r="24513" spans="1:15">
      <c r="A24513"/>
      <c r="B24513"/>
      <c r="C24513"/>
      <c r="D24513" s="67"/>
      <c r="E24513"/>
      <c r="F24513"/>
      <c r="G24513"/>
      <c r="H24513" s="67"/>
      <c r="I24513"/>
      <c r="J24513"/>
      <c r="K24513"/>
      <c r="L24513"/>
      <c r="M24513"/>
      <c r="N24513"/>
      <c r="O24513"/>
    </row>
    <row r="24514" spans="1:15">
      <c r="A24514"/>
      <c r="B24514"/>
      <c r="C24514"/>
      <c r="D24514" s="67"/>
      <c r="E24514"/>
      <c r="F24514"/>
      <c r="G24514"/>
      <c r="H24514" s="67"/>
      <c r="I24514"/>
      <c r="J24514"/>
      <c r="K24514"/>
      <c r="L24514"/>
      <c r="M24514"/>
      <c r="N24514"/>
      <c r="O24514"/>
    </row>
    <row r="24515" spans="1:15">
      <c r="A24515"/>
      <c r="B24515"/>
      <c r="C24515"/>
      <c r="D24515" s="67"/>
      <c r="E24515"/>
      <c r="F24515"/>
      <c r="G24515"/>
      <c r="H24515" s="67"/>
      <c r="I24515"/>
      <c r="J24515"/>
      <c r="K24515"/>
      <c r="L24515"/>
      <c r="M24515"/>
      <c r="N24515"/>
      <c r="O24515"/>
    </row>
    <row r="24516" spans="1:15">
      <c r="A24516"/>
      <c r="B24516"/>
      <c r="C24516"/>
      <c r="D24516" s="67"/>
      <c r="E24516"/>
      <c r="F24516"/>
      <c r="G24516"/>
      <c r="H24516" s="67"/>
      <c r="I24516"/>
      <c r="J24516"/>
      <c r="K24516"/>
      <c r="L24516"/>
      <c r="M24516"/>
      <c r="N24516"/>
      <c r="O24516"/>
    </row>
    <row r="24517" spans="1:15">
      <c r="A24517"/>
      <c r="B24517"/>
      <c r="C24517"/>
      <c r="D24517" s="67"/>
      <c r="E24517"/>
      <c r="F24517"/>
      <c r="G24517"/>
      <c r="H24517" s="67"/>
      <c r="I24517"/>
      <c r="J24517"/>
      <c r="K24517"/>
      <c r="L24517"/>
      <c r="M24517"/>
      <c r="N24517"/>
      <c r="O24517"/>
    </row>
    <row r="24518" spans="1:15">
      <c r="A24518"/>
      <c r="B24518"/>
      <c r="C24518"/>
      <c r="D24518" s="67"/>
      <c r="E24518"/>
      <c r="F24518"/>
      <c r="G24518"/>
      <c r="H24518" s="67"/>
      <c r="I24518"/>
      <c r="J24518"/>
      <c r="K24518"/>
      <c r="L24518"/>
      <c r="M24518"/>
      <c r="N24518"/>
      <c r="O24518"/>
    </row>
    <row r="24519" spans="1:15">
      <c r="A24519"/>
      <c r="B24519"/>
      <c r="C24519"/>
      <c r="D24519" s="67"/>
      <c r="E24519"/>
      <c r="F24519"/>
      <c r="G24519"/>
      <c r="H24519" s="67"/>
      <c r="I24519"/>
      <c r="J24519"/>
      <c r="K24519"/>
      <c r="L24519"/>
      <c r="M24519"/>
      <c r="N24519"/>
      <c r="O24519"/>
    </row>
    <row r="24520" spans="1:15">
      <c r="A24520"/>
      <c r="B24520"/>
      <c r="C24520"/>
      <c r="D24520" s="67"/>
      <c r="E24520"/>
      <c r="F24520"/>
      <c r="G24520"/>
      <c r="H24520" s="67"/>
      <c r="I24520"/>
      <c r="J24520"/>
      <c r="K24520"/>
      <c r="L24520"/>
      <c r="M24520"/>
      <c r="N24520"/>
      <c r="O24520"/>
    </row>
    <row r="24521" spans="1:15">
      <c r="A24521"/>
      <c r="B24521"/>
      <c r="C24521"/>
      <c r="D24521" s="67"/>
      <c r="E24521"/>
      <c r="F24521"/>
      <c r="G24521"/>
      <c r="H24521" s="67"/>
      <c r="I24521"/>
      <c r="J24521"/>
      <c r="K24521"/>
      <c r="L24521"/>
      <c r="M24521"/>
      <c r="N24521"/>
      <c r="O24521"/>
    </row>
    <row r="24522" spans="1:15">
      <c r="A24522"/>
      <c r="B24522"/>
      <c r="C24522"/>
      <c r="D24522" s="67"/>
      <c r="E24522"/>
      <c r="F24522"/>
      <c r="G24522"/>
      <c r="H24522" s="67"/>
      <c r="I24522"/>
      <c r="J24522"/>
      <c r="K24522"/>
      <c r="L24522"/>
      <c r="M24522"/>
      <c r="N24522"/>
      <c r="O24522"/>
    </row>
    <row r="24523" spans="1:15">
      <c r="A24523"/>
      <c r="B24523"/>
      <c r="C24523"/>
      <c r="D24523" s="67"/>
      <c r="E24523"/>
      <c r="F24523"/>
      <c r="G24523"/>
      <c r="H24523" s="67"/>
      <c r="I24523"/>
      <c r="J24523"/>
      <c r="K24523"/>
      <c r="L24523"/>
      <c r="M24523"/>
      <c r="N24523"/>
      <c r="O24523"/>
    </row>
    <row r="24524" spans="1:15">
      <c r="A24524"/>
      <c r="B24524"/>
      <c r="C24524"/>
      <c r="D24524" s="67"/>
      <c r="E24524"/>
      <c r="F24524"/>
      <c r="G24524"/>
      <c r="H24524" s="67"/>
      <c r="I24524"/>
      <c r="J24524"/>
      <c r="K24524"/>
      <c r="L24524"/>
      <c r="M24524"/>
      <c r="N24524"/>
      <c r="O24524"/>
    </row>
    <row r="24525" spans="1:15">
      <c r="A24525"/>
      <c r="B24525"/>
      <c r="C24525"/>
      <c r="D24525" s="67"/>
      <c r="E24525"/>
      <c r="F24525"/>
      <c r="G24525"/>
      <c r="H24525" s="67"/>
      <c r="I24525"/>
      <c r="J24525"/>
      <c r="K24525"/>
      <c r="L24525"/>
      <c r="M24525"/>
      <c r="N24525"/>
      <c r="O24525"/>
    </row>
    <row r="24526" spans="1:15">
      <c r="A24526"/>
      <c r="B24526"/>
      <c r="C24526"/>
      <c r="D24526" s="67"/>
      <c r="E24526"/>
      <c r="F24526"/>
      <c r="G24526"/>
      <c r="H24526" s="67"/>
      <c r="I24526"/>
      <c r="J24526"/>
      <c r="K24526"/>
      <c r="L24526"/>
      <c r="M24526"/>
      <c r="N24526"/>
      <c r="O24526"/>
    </row>
    <row r="24527" spans="1:15">
      <c r="A24527"/>
      <c r="B24527"/>
      <c r="C24527"/>
      <c r="D24527" s="67"/>
      <c r="E24527"/>
      <c r="F24527"/>
      <c r="G24527"/>
      <c r="H24527" s="67"/>
      <c r="I24527"/>
      <c r="J24527"/>
      <c r="K24527"/>
      <c r="L24527"/>
      <c r="M24527"/>
      <c r="N24527"/>
      <c r="O24527"/>
    </row>
    <row r="24528" spans="1:15">
      <c r="A24528"/>
      <c r="B24528"/>
      <c r="C24528"/>
      <c r="D24528" s="67"/>
      <c r="E24528"/>
      <c r="F24528"/>
      <c r="G24528"/>
      <c r="H24528" s="67"/>
      <c r="I24528"/>
      <c r="J24528"/>
      <c r="K24528"/>
      <c r="L24528"/>
      <c r="M24528"/>
      <c r="N24528"/>
      <c r="O24528"/>
    </row>
    <row r="24529" spans="1:15">
      <c r="A24529"/>
      <c r="B24529"/>
      <c r="C24529"/>
      <c r="D24529" s="67"/>
      <c r="E24529"/>
      <c r="F24529"/>
      <c r="G24529"/>
      <c r="H24529" s="67"/>
      <c r="I24529"/>
      <c r="J24529"/>
      <c r="K24529"/>
      <c r="L24529"/>
      <c r="M24529"/>
      <c r="N24529"/>
      <c r="O24529"/>
    </row>
    <row r="24530" spans="1:15">
      <c r="A24530"/>
      <c r="B24530"/>
      <c r="C24530"/>
      <c r="D24530" s="67"/>
      <c r="E24530"/>
      <c r="F24530"/>
      <c r="G24530"/>
      <c r="H24530" s="67"/>
      <c r="I24530"/>
      <c r="J24530"/>
      <c r="K24530"/>
      <c r="L24530"/>
      <c r="M24530"/>
      <c r="N24530"/>
      <c r="O24530"/>
    </row>
    <row r="24531" spans="1:15">
      <c r="A24531"/>
      <c r="B24531"/>
      <c r="C24531"/>
      <c r="D24531" s="67"/>
      <c r="E24531"/>
      <c r="F24531"/>
      <c r="G24531"/>
      <c r="H24531" s="67"/>
      <c r="I24531"/>
      <c r="J24531"/>
      <c r="K24531"/>
      <c r="L24531"/>
      <c r="M24531"/>
      <c r="N24531"/>
      <c r="O24531"/>
    </row>
    <row r="24532" spans="1:15">
      <c r="A24532"/>
      <c r="B24532"/>
      <c r="C24532"/>
      <c r="D24532" s="67"/>
      <c r="E24532"/>
      <c r="F24532"/>
      <c r="G24532"/>
      <c r="H24532" s="67"/>
      <c r="I24532"/>
      <c r="J24532"/>
      <c r="K24532"/>
      <c r="L24532"/>
      <c r="M24532"/>
      <c r="N24532"/>
      <c r="O24532"/>
    </row>
    <row r="24533" spans="1:15">
      <c r="A24533"/>
      <c r="B24533"/>
      <c r="C24533"/>
      <c r="D24533" s="67"/>
      <c r="E24533"/>
      <c r="F24533"/>
      <c r="G24533"/>
      <c r="H24533" s="67"/>
      <c r="I24533"/>
      <c r="J24533"/>
      <c r="K24533"/>
      <c r="L24533"/>
      <c r="M24533"/>
      <c r="N24533"/>
      <c r="O24533"/>
    </row>
    <row r="24534" spans="1:15">
      <c r="A24534"/>
      <c r="B24534"/>
      <c r="C24534"/>
      <c r="D24534" s="67"/>
      <c r="E24534"/>
      <c r="F24534"/>
      <c r="G24534"/>
      <c r="H24534" s="67"/>
      <c r="I24534"/>
      <c r="J24534"/>
      <c r="K24534"/>
      <c r="L24534"/>
      <c r="M24534"/>
      <c r="N24534"/>
      <c r="O24534"/>
    </row>
    <row r="24535" spans="1:15">
      <c r="A24535"/>
      <c r="B24535"/>
      <c r="C24535"/>
      <c r="D24535" s="67"/>
      <c r="E24535"/>
      <c r="F24535"/>
      <c r="G24535"/>
      <c r="H24535" s="67"/>
      <c r="I24535"/>
      <c r="J24535"/>
      <c r="K24535"/>
      <c r="L24535"/>
      <c r="M24535"/>
      <c r="N24535"/>
      <c r="O24535"/>
    </row>
    <row r="24536" spans="1:15">
      <c r="A24536"/>
      <c r="B24536"/>
      <c r="C24536"/>
      <c r="D24536" s="67"/>
      <c r="E24536"/>
      <c r="F24536"/>
      <c r="G24536"/>
      <c r="H24536" s="67"/>
      <c r="I24536"/>
      <c r="J24536"/>
      <c r="K24536"/>
      <c r="L24536"/>
      <c r="M24536"/>
      <c r="N24536"/>
      <c r="O24536"/>
    </row>
    <row r="24537" spans="1:15">
      <c r="A24537"/>
      <c r="B24537"/>
      <c r="C24537"/>
      <c r="D24537" s="67"/>
      <c r="E24537"/>
      <c r="F24537"/>
      <c r="G24537"/>
      <c r="H24537" s="67"/>
      <c r="I24537"/>
      <c r="J24537"/>
      <c r="K24537"/>
      <c r="L24537"/>
      <c r="M24537"/>
      <c r="N24537"/>
      <c r="O24537"/>
    </row>
    <row r="24538" spans="1:15">
      <c r="A24538"/>
      <c r="B24538"/>
      <c r="C24538"/>
      <c r="D24538" s="67"/>
      <c r="E24538"/>
      <c r="F24538"/>
      <c r="G24538"/>
      <c r="H24538" s="67"/>
      <c r="I24538"/>
      <c r="J24538"/>
      <c r="K24538"/>
      <c r="L24538"/>
      <c r="M24538"/>
      <c r="N24538"/>
      <c r="O24538"/>
    </row>
    <row r="24539" spans="1:15">
      <c r="A24539"/>
      <c r="B24539"/>
      <c r="C24539"/>
      <c r="D24539" s="67"/>
      <c r="E24539"/>
      <c r="F24539"/>
      <c r="G24539"/>
      <c r="H24539" s="67"/>
      <c r="I24539"/>
      <c r="J24539"/>
      <c r="K24539"/>
      <c r="L24539"/>
      <c r="M24539"/>
      <c r="N24539"/>
      <c r="O24539"/>
    </row>
    <row r="24540" spans="1:15">
      <c r="A24540"/>
      <c r="B24540"/>
      <c r="C24540"/>
      <c r="D24540" s="67"/>
      <c r="E24540"/>
      <c r="F24540"/>
      <c r="G24540"/>
      <c r="H24540" s="67"/>
      <c r="I24540"/>
      <c r="J24540"/>
      <c r="K24540"/>
      <c r="L24540"/>
      <c r="M24540"/>
      <c r="N24540"/>
      <c r="O24540"/>
    </row>
    <row r="24541" spans="1:15">
      <c r="A24541"/>
      <c r="B24541"/>
      <c r="C24541"/>
      <c r="D24541" s="67"/>
      <c r="E24541"/>
      <c r="F24541"/>
      <c r="G24541"/>
      <c r="H24541" s="67"/>
      <c r="I24541"/>
      <c r="J24541"/>
      <c r="K24541"/>
      <c r="L24541"/>
      <c r="M24541"/>
      <c r="N24541"/>
      <c r="O24541"/>
    </row>
    <row r="24542" spans="1:15">
      <c r="A24542"/>
      <c r="B24542"/>
      <c r="C24542"/>
      <c r="D24542" s="67"/>
      <c r="E24542"/>
      <c r="F24542"/>
      <c r="G24542"/>
      <c r="H24542" s="67"/>
      <c r="I24542"/>
      <c r="J24542"/>
      <c r="K24542"/>
      <c r="L24542"/>
      <c r="M24542"/>
      <c r="N24542"/>
      <c r="O24542"/>
    </row>
    <row r="24543" spans="1:15">
      <c r="A24543"/>
      <c r="B24543"/>
      <c r="C24543"/>
      <c r="D24543" s="67"/>
      <c r="E24543"/>
      <c r="F24543"/>
      <c r="G24543"/>
      <c r="H24543" s="67"/>
      <c r="I24543"/>
      <c r="J24543"/>
      <c r="K24543"/>
      <c r="L24543"/>
      <c r="M24543"/>
      <c r="N24543"/>
      <c r="O24543"/>
    </row>
    <row r="24544" spans="1:15">
      <c r="A24544"/>
      <c r="B24544"/>
      <c r="C24544"/>
      <c r="D24544" s="67"/>
      <c r="E24544"/>
      <c r="F24544"/>
      <c r="G24544"/>
      <c r="H24544" s="67"/>
      <c r="I24544"/>
      <c r="J24544"/>
      <c r="K24544"/>
      <c r="L24544"/>
      <c r="M24544"/>
      <c r="N24544"/>
      <c r="O24544"/>
    </row>
    <row r="24545" spans="1:15">
      <c r="A24545"/>
      <c r="B24545"/>
      <c r="C24545"/>
      <c r="D24545" s="67"/>
      <c r="E24545"/>
      <c r="F24545"/>
      <c r="G24545"/>
      <c r="H24545" s="67"/>
      <c r="I24545"/>
      <c r="J24545"/>
      <c r="K24545"/>
      <c r="L24545"/>
      <c r="M24545"/>
      <c r="N24545"/>
      <c r="O24545"/>
    </row>
    <row r="24546" spans="1:15">
      <c r="A24546"/>
      <c r="B24546"/>
      <c r="C24546"/>
      <c r="D24546" s="67"/>
      <c r="E24546"/>
      <c r="F24546"/>
      <c r="G24546"/>
      <c r="H24546" s="67"/>
      <c r="I24546"/>
      <c r="J24546"/>
      <c r="K24546"/>
      <c r="L24546"/>
      <c r="M24546"/>
      <c r="N24546"/>
      <c r="O24546"/>
    </row>
    <row r="24547" spans="1:15">
      <c r="A24547"/>
      <c r="B24547"/>
      <c r="C24547"/>
      <c r="D24547" s="67"/>
      <c r="E24547"/>
      <c r="F24547"/>
      <c r="G24547"/>
      <c r="H24547" s="67"/>
      <c r="I24547"/>
      <c r="J24547"/>
      <c r="K24547"/>
      <c r="L24547"/>
      <c r="M24547"/>
      <c r="N24547"/>
      <c r="O24547"/>
    </row>
    <row r="24548" spans="1:15">
      <c r="A24548"/>
      <c r="B24548"/>
      <c r="C24548"/>
      <c r="D24548" s="67"/>
      <c r="E24548"/>
      <c r="F24548"/>
      <c r="G24548"/>
      <c r="H24548" s="67"/>
      <c r="I24548"/>
      <c r="J24548"/>
      <c r="K24548"/>
      <c r="L24548"/>
      <c r="M24548"/>
      <c r="N24548"/>
      <c r="O24548"/>
    </row>
    <row r="24549" spans="1:15">
      <c r="A24549"/>
      <c r="B24549"/>
      <c r="C24549"/>
      <c r="D24549" s="67"/>
      <c r="E24549"/>
      <c r="F24549"/>
      <c r="G24549"/>
      <c r="H24549" s="67"/>
      <c r="I24549"/>
      <c r="J24549"/>
      <c r="K24549"/>
      <c r="L24549"/>
      <c r="M24549"/>
      <c r="N24549"/>
      <c r="O24549"/>
    </row>
    <row r="24550" spans="1:15">
      <c r="A24550"/>
      <c r="B24550"/>
      <c r="C24550"/>
      <c r="D24550" s="67"/>
      <c r="E24550"/>
      <c r="F24550"/>
      <c r="G24550"/>
      <c r="H24550" s="67"/>
      <c r="I24550"/>
      <c r="J24550"/>
      <c r="K24550"/>
      <c r="L24550"/>
      <c r="M24550"/>
      <c r="N24550"/>
      <c r="O24550"/>
    </row>
    <row r="24551" spans="1:15">
      <c r="A24551"/>
      <c r="B24551"/>
      <c r="C24551"/>
      <c r="D24551" s="67"/>
      <c r="E24551"/>
      <c r="F24551"/>
      <c r="G24551"/>
      <c r="H24551" s="67"/>
      <c r="I24551"/>
      <c r="J24551"/>
      <c r="K24551"/>
      <c r="L24551"/>
      <c r="M24551"/>
      <c r="N24551"/>
      <c r="O24551"/>
    </row>
    <row r="24552" spans="1:15">
      <c r="A24552"/>
      <c r="B24552"/>
      <c r="C24552"/>
      <c r="D24552" s="67"/>
      <c r="E24552"/>
      <c r="F24552"/>
      <c r="G24552"/>
      <c r="H24552" s="67"/>
      <c r="I24552"/>
      <c r="J24552"/>
      <c r="K24552"/>
      <c r="L24552"/>
      <c r="M24552"/>
      <c r="N24552"/>
      <c r="O24552"/>
    </row>
    <row r="24553" spans="1:15">
      <c r="A24553"/>
      <c r="B24553"/>
      <c r="C24553"/>
      <c r="D24553" s="67"/>
      <c r="E24553"/>
      <c r="F24553"/>
      <c r="G24553"/>
      <c r="H24553" s="67"/>
      <c r="I24553"/>
      <c r="J24553"/>
      <c r="K24553"/>
      <c r="L24553"/>
      <c r="M24553"/>
      <c r="N24553"/>
      <c r="O24553"/>
    </row>
    <row r="24554" spans="1:15">
      <c r="A24554"/>
      <c r="B24554"/>
      <c r="C24554"/>
      <c r="D24554" s="67"/>
      <c r="E24554"/>
      <c r="F24554"/>
      <c r="G24554"/>
      <c r="H24554" s="67"/>
      <c r="I24554"/>
      <c r="J24554"/>
      <c r="K24554"/>
      <c r="L24554"/>
      <c r="M24554"/>
      <c r="N24554"/>
      <c r="O24554"/>
    </row>
    <row r="24555" spans="1:15">
      <c r="A24555"/>
      <c r="B24555"/>
      <c r="C24555"/>
      <c r="D24555" s="67"/>
      <c r="E24555"/>
      <c r="F24555"/>
      <c r="G24555"/>
      <c r="H24555" s="67"/>
      <c r="I24555"/>
      <c r="J24555"/>
      <c r="K24555"/>
      <c r="L24555"/>
      <c r="M24555"/>
      <c r="N24555"/>
      <c r="O24555"/>
    </row>
    <row r="24556" spans="1:15">
      <c r="A24556"/>
      <c r="B24556"/>
      <c r="C24556"/>
      <c r="D24556" s="67"/>
      <c r="E24556"/>
      <c r="F24556"/>
      <c r="G24556"/>
      <c r="H24556" s="67"/>
      <c r="I24556"/>
      <c r="J24556"/>
      <c r="K24556"/>
      <c r="L24556"/>
      <c r="M24556"/>
      <c r="N24556"/>
      <c r="O24556"/>
    </row>
    <row r="24557" spans="1:15">
      <c r="A24557"/>
      <c r="B24557"/>
      <c r="C24557"/>
      <c r="D24557" s="67"/>
      <c r="E24557"/>
      <c r="F24557"/>
      <c r="G24557"/>
      <c r="H24557" s="67"/>
      <c r="I24557"/>
      <c r="J24557"/>
      <c r="K24557"/>
      <c r="L24557"/>
      <c r="M24557"/>
      <c r="N24557"/>
      <c r="O24557"/>
    </row>
    <row r="24558" spans="1:15">
      <c r="A24558"/>
      <c r="B24558"/>
      <c r="C24558"/>
      <c r="D24558" s="67"/>
      <c r="E24558"/>
      <c r="F24558"/>
      <c r="G24558"/>
      <c r="H24558" s="67"/>
      <c r="I24558"/>
      <c r="J24558"/>
      <c r="K24558"/>
      <c r="L24558"/>
      <c r="M24558"/>
      <c r="N24558"/>
      <c r="O24558"/>
    </row>
    <row r="24559" spans="1:15">
      <c r="A24559"/>
      <c r="B24559"/>
      <c r="C24559"/>
      <c r="D24559" s="67"/>
      <c r="E24559"/>
      <c r="F24559"/>
      <c r="G24559"/>
      <c r="H24559" s="67"/>
      <c r="I24559"/>
      <c r="J24559"/>
      <c r="K24559"/>
      <c r="L24559"/>
      <c r="M24559"/>
      <c r="N24559"/>
      <c r="O24559"/>
    </row>
    <row r="24560" spans="1:15">
      <c r="A24560"/>
      <c r="B24560"/>
      <c r="C24560"/>
      <c r="D24560" s="67"/>
      <c r="E24560"/>
      <c r="F24560"/>
      <c r="G24560"/>
      <c r="H24560" s="67"/>
      <c r="I24560"/>
      <c r="J24560"/>
      <c r="K24560"/>
      <c r="L24560"/>
      <c r="M24560"/>
      <c r="N24560"/>
      <c r="O24560"/>
    </row>
    <row r="24561" spans="1:15">
      <c r="A24561"/>
      <c r="B24561"/>
      <c r="C24561"/>
      <c r="D24561" s="67"/>
      <c r="E24561"/>
      <c r="F24561"/>
      <c r="G24561"/>
      <c r="H24561" s="67"/>
      <c r="I24561"/>
      <c r="J24561"/>
      <c r="K24561"/>
      <c r="L24561"/>
      <c r="M24561"/>
      <c r="N24561"/>
      <c r="O24561"/>
    </row>
    <row r="24562" spans="1:15">
      <c r="A24562"/>
      <c r="B24562"/>
      <c r="C24562"/>
      <c r="D24562" s="67"/>
      <c r="E24562"/>
      <c r="F24562"/>
      <c r="G24562"/>
      <c r="H24562" s="67"/>
      <c r="I24562"/>
      <c r="J24562"/>
      <c r="K24562"/>
      <c r="L24562"/>
      <c r="M24562"/>
      <c r="N24562"/>
      <c r="O24562"/>
    </row>
    <row r="24563" spans="1:15">
      <c r="A24563"/>
      <c r="B24563"/>
      <c r="C24563"/>
      <c r="D24563" s="67"/>
      <c r="E24563"/>
      <c r="F24563"/>
      <c r="G24563"/>
      <c r="H24563" s="67"/>
      <c r="I24563"/>
      <c r="J24563"/>
      <c r="K24563"/>
      <c r="L24563"/>
      <c r="M24563"/>
      <c r="N24563"/>
      <c r="O24563"/>
    </row>
    <row r="24564" spans="1:15">
      <c r="A24564"/>
      <c r="B24564"/>
      <c r="C24564"/>
      <c r="D24564" s="67"/>
      <c r="E24564"/>
      <c r="F24564"/>
      <c r="G24564"/>
      <c r="H24564" s="67"/>
      <c r="I24564"/>
      <c r="J24564"/>
      <c r="K24564"/>
      <c r="L24564"/>
      <c r="M24564"/>
      <c r="N24564"/>
      <c r="O24564"/>
    </row>
    <row r="24565" spans="1:15">
      <c r="A24565"/>
      <c r="B24565"/>
      <c r="C24565"/>
      <c r="D24565" s="67"/>
      <c r="E24565"/>
      <c r="F24565"/>
      <c r="G24565"/>
      <c r="H24565" s="67"/>
      <c r="I24565"/>
      <c r="J24565"/>
      <c r="K24565"/>
      <c r="L24565"/>
      <c r="M24565"/>
      <c r="N24565"/>
      <c r="O24565"/>
    </row>
    <row r="24566" spans="1:15">
      <c r="A24566"/>
      <c r="B24566"/>
      <c r="C24566"/>
      <c r="D24566" s="67"/>
      <c r="E24566"/>
      <c r="F24566"/>
      <c r="G24566"/>
      <c r="H24566" s="67"/>
      <c r="I24566"/>
      <c r="J24566"/>
      <c r="K24566"/>
      <c r="L24566"/>
      <c r="M24566"/>
      <c r="N24566"/>
      <c r="O24566"/>
    </row>
    <row r="24567" spans="1:15">
      <c r="A24567"/>
      <c r="B24567"/>
      <c r="C24567"/>
      <c r="D24567" s="67"/>
      <c r="E24567"/>
      <c r="F24567"/>
      <c r="G24567"/>
      <c r="H24567" s="67"/>
      <c r="I24567"/>
      <c r="J24567"/>
      <c r="K24567"/>
      <c r="L24567"/>
      <c r="M24567"/>
      <c r="N24567"/>
      <c r="O24567"/>
    </row>
    <row r="24568" spans="1:15">
      <c r="A24568"/>
      <c r="B24568"/>
      <c r="C24568"/>
      <c r="D24568" s="67"/>
      <c r="E24568"/>
      <c r="F24568"/>
      <c r="G24568"/>
      <c r="H24568" s="67"/>
      <c r="I24568"/>
      <c r="J24568"/>
      <c r="K24568"/>
      <c r="L24568"/>
      <c r="M24568"/>
      <c r="N24568"/>
      <c r="O24568"/>
    </row>
    <row r="24569" spans="1:15">
      <c r="A24569"/>
      <c r="B24569"/>
      <c r="C24569"/>
      <c r="D24569" s="67"/>
      <c r="E24569"/>
      <c r="F24569"/>
      <c r="G24569"/>
      <c r="H24569" s="67"/>
      <c r="I24569"/>
      <c r="J24569"/>
      <c r="K24569"/>
      <c r="L24569"/>
      <c r="M24569"/>
      <c r="N24569"/>
      <c r="O24569"/>
    </row>
    <row r="24570" spans="1:15">
      <c r="A24570"/>
      <c r="B24570"/>
      <c r="C24570"/>
      <c r="D24570" s="67"/>
      <c r="E24570"/>
      <c r="F24570"/>
      <c r="G24570"/>
      <c r="H24570" s="67"/>
      <c r="I24570"/>
      <c r="J24570"/>
      <c r="K24570"/>
      <c r="L24570"/>
      <c r="M24570"/>
      <c r="N24570"/>
      <c r="O24570"/>
    </row>
    <row r="24571" spans="1:15">
      <c r="A24571"/>
      <c r="B24571"/>
      <c r="C24571"/>
      <c r="D24571" s="67"/>
      <c r="E24571"/>
      <c r="F24571"/>
      <c r="G24571"/>
      <c r="H24571" s="67"/>
      <c r="I24571"/>
      <c r="J24571"/>
      <c r="K24571"/>
      <c r="L24571"/>
      <c r="M24571"/>
      <c r="N24571"/>
      <c r="O24571"/>
    </row>
    <row r="24572" spans="1:15">
      <c r="A24572"/>
      <c r="B24572"/>
      <c r="C24572"/>
      <c r="D24572" s="67"/>
      <c r="E24572"/>
      <c r="F24572"/>
      <c r="G24572"/>
      <c r="H24572" s="67"/>
      <c r="I24572"/>
      <c r="J24572"/>
      <c r="K24572"/>
      <c r="L24572"/>
      <c r="M24572"/>
      <c r="N24572"/>
      <c r="O24572"/>
    </row>
    <row r="24573" spans="1:15">
      <c r="A24573"/>
      <c r="B24573"/>
      <c r="C24573"/>
      <c r="D24573" s="67"/>
      <c r="E24573"/>
      <c r="F24573"/>
      <c r="G24573"/>
      <c r="H24573" s="67"/>
      <c r="I24573"/>
      <c r="J24573"/>
      <c r="K24573"/>
      <c r="L24573"/>
      <c r="M24573"/>
      <c r="N24573"/>
      <c r="O24573"/>
    </row>
    <row r="24574" spans="1:15">
      <c r="A24574"/>
      <c r="B24574"/>
      <c r="C24574"/>
      <c r="D24574" s="67"/>
      <c r="E24574"/>
      <c r="F24574"/>
      <c r="G24574"/>
      <c r="H24574" s="67"/>
      <c r="I24574"/>
      <c r="J24574"/>
      <c r="K24574"/>
      <c r="L24574"/>
      <c r="M24574"/>
      <c r="N24574"/>
      <c r="O24574"/>
    </row>
    <row r="24575" spans="1:15">
      <c r="A24575"/>
      <c r="B24575"/>
      <c r="C24575"/>
      <c r="D24575" s="67"/>
      <c r="E24575"/>
      <c r="F24575"/>
      <c r="G24575"/>
      <c r="H24575" s="67"/>
      <c r="I24575"/>
      <c r="J24575"/>
      <c r="K24575"/>
      <c r="L24575"/>
      <c r="M24575"/>
      <c r="N24575"/>
      <c r="O24575"/>
    </row>
    <row r="24576" spans="1:15">
      <c r="A24576"/>
      <c r="B24576"/>
      <c r="C24576"/>
      <c r="D24576" s="67"/>
      <c r="E24576"/>
      <c r="F24576"/>
      <c r="G24576"/>
      <c r="H24576" s="67"/>
      <c r="I24576"/>
      <c r="J24576"/>
      <c r="K24576"/>
      <c r="L24576"/>
      <c r="M24576"/>
      <c r="N24576"/>
      <c r="O24576"/>
    </row>
    <row r="24577" spans="1:15">
      <c r="A24577"/>
      <c r="B24577"/>
      <c r="C24577"/>
      <c r="D24577" s="67"/>
      <c r="E24577"/>
      <c r="F24577"/>
      <c r="G24577"/>
      <c r="H24577" s="67"/>
      <c r="I24577"/>
      <c r="J24577"/>
      <c r="K24577"/>
      <c r="L24577"/>
      <c r="M24577"/>
      <c r="N24577"/>
      <c r="O24577"/>
    </row>
    <row r="24578" spans="1:15">
      <c r="A24578"/>
      <c r="B24578"/>
      <c r="C24578"/>
      <c r="D24578" s="67"/>
      <c r="E24578"/>
      <c r="F24578"/>
      <c r="G24578"/>
      <c r="H24578" s="67"/>
      <c r="I24578"/>
      <c r="J24578"/>
      <c r="K24578"/>
      <c r="L24578"/>
      <c r="M24578"/>
      <c r="N24578"/>
      <c r="O24578"/>
    </row>
    <row r="24579" spans="1:15">
      <c r="A24579"/>
      <c r="B24579"/>
      <c r="C24579"/>
      <c r="D24579" s="67"/>
      <c r="E24579"/>
      <c r="F24579"/>
      <c r="G24579"/>
      <c r="H24579" s="67"/>
      <c r="I24579"/>
      <c r="J24579"/>
      <c r="K24579"/>
      <c r="L24579"/>
      <c r="M24579"/>
      <c r="N24579"/>
      <c r="O24579"/>
    </row>
    <row r="24580" spans="1:15">
      <c r="A24580"/>
      <c r="B24580"/>
      <c r="C24580"/>
      <c r="D24580" s="67"/>
      <c r="E24580"/>
      <c r="F24580"/>
      <c r="G24580"/>
      <c r="H24580" s="67"/>
      <c r="I24580"/>
      <c r="J24580"/>
      <c r="K24580"/>
      <c r="L24580"/>
      <c r="M24580"/>
      <c r="N24580"/>
      <c r="O24580"/>
    </row>
    <row r="24581" spans="1:15">
      <c r="A24581"/>
      <c r="B24581"/>
      <c r="C24581"/>
      <c r="D24581" s="67"/>
      <c r="E24581"/>
      <c r="F24581"/>
      <c r="G24581"/>
      <c r="H24581" s="67"/>
      <c r="I24581"/>
      <c r="J24581"/>
      <c r="K24581"/>
      <c r="L24581"/>
      <c r="M24581"/>
      <c r="N24581"/>
      <c r="O24581"/>
    </row>
    <row r="24582" spans="1:15">
      <c r="A24582"/>
      <c r="B24582"/>
      <c r="C24582"/>
      <c r="D24582" s="67"/>
      <c r="E24582"/>
      <c r="F24582"/>
      <c r="G24582"/>
      <c r="H24582" s="67"/>
      <c r="I24582"/>
      <c r="J24582"/>
      <c r="K24582"/>
      <c r="L24582"/>
      <c r="M24582"/>
      <c r="N24582"/>
      <c r="O24582"/>
    </row>
    <row r="24583" spans="1:15">
      <c r="A24583"/>
      <c r="B24583"/>
      <c r="C24583"/>
      <c r="D24583" s="67"/>
      <c r="E24583"/>
      <c r="F24583"/>
      <c r="G24583"/>
      <c r="H24583" s="67"/>
      <c r="I24583"/>
      <c r="J24583"/>
      <c r="K24583"/>
      <c r="L24583"/>
      <c r="M24583"/>
      <c r="N24583"/>
      <c r="O24583"/>
    </row>
    <row r="24584" spans="1:15">
      <c r="A24584"/>
      <c r="B24584"/>
      <c r="C24584"/>
      <c r="D24584" s="67"/>
      <c r="E24584"/>
      <c r="F24584"/>
      <c r="G24584"/>
      <c r="H24584" s="67"/>
      <c r="I24584"/>
      <c r="J24584"/>
      <c r="K24584"/>
      <c r="L24584"/>
      <c r="M24584"/>
      <c r="N24584"/>
      <c r="O24584"/>
    </row>
    <row r="24585" spans="1:15">
      <c r="A24585"/>
      <c r="B24585"/>
      <c r="C24585"/>
      <c r="D24585" s="67"/>
      <c r="E24585"/>
      <c r="F24585"/>
      <c r="G24585"/>
      <c r="H24585" s="67"/>
      <c r="I24585"/>
      <c r="J24585"/>
      <c r="K24585"/>
      <c r="L24585"/>
      <c r="M24585"/>
      <c r="N24585"/>
      <c r="O24585"/>
    </row>
    <row r="24586" spans="1:15">
      <c r="A24586"/>
      <c r="B24586"/>
      <c r="C24586"/>
      <c r="D24586" s="67"/>
      <c r="E24586"/>
      <c r="F24586"/>
      <c r="G24586"/>
      <c r="H24586" s="67"/>
      <c r="I24586"/>
      <c r="J24586"/>
      <c r="K24586"/>
      <c r="L24586"/>
      <c r="M24586"/>
      <c r="N24586"/>
      <c r="O24586"/>
    </row>
    <row r="24587" spans="1:15">
      <c r="A24587"/>
      <c r="B24587"/>
      <c r="C24587"/>
      <c r="D24587" s="67"/>
      <c r="E24587"/>
      <c r="F24587"/>
      <c r="G24587"/>
      <c r="H24587" s="67"/>
      <c r="I24587"/>
      <c r="J24587"/>
      <c r="K24587"/>
      <c r="L24587"/>
      <c r="M24587"/>
      <c r="N24587"/>
      <c r="O24587"/>
    </row>
    <row r="24588" spans="1:15">
      <c r="A24588"/>
      <c r="B24588"/>
      <c r="C24588"/>
      <c r="D24588" s="67"/>
      <c r="E24588"/>
      <c r="F24588"/>
      <c r="G24588"/>
      <c r="H24588" s="67"/>
      <c r="I24588"/>
      <c r="J24588"/>
      <c r="K24588"/>
      <c r="L24588"/>
      <c r="M24588"/>
      <c r="N24588"/>
      <c r="O24588"/>
    </row>
    <row r="24589" spans="1:15">
      <c r="A24589"/>
      <c r="B24589"/>
      <c r="C24589"/>
      <c r="D24589" s="67"/>
      <c r="E24589"/>
      <c r="F24589"/>
      <c r="G24589"/>
      <c r="H24589" s="67"/>
      <c r="I24589"/>
      <c r="J24589"/>
      <c r="K24589"/>
      <c r="L24589"/>
      <c r="M24589"/>
      <c r="N24589"/>
      <c r="O24589"/>
    </row>
    <row r="24590" spans="1:15">
      <c r="A24590"/>
      <c r="B24590"/>
      <c r="C24590"/>
      <c r="D24590" s="67"/>
      <c r="E24590"/>
      <c r="F24590"/>
      <c r="G24590"/>
      <c r="H24590" s="67"/>
      <c r="I24590"/>
      <c r="J24590"/>
      <c r="K24590"/>
      <c r="L24590"/>
      <c r="M24590"/>
      <c r="N24590"/>
      <c r="O24590"/>
    </row>
    <row r="24591" spans="1:15">
      <c r="A24591"/>
      <c r="B24591"/>
      <c r="C24591"/>
      <c r="D24591" s="67"/>
      <c r="E24591"/>
      <c r="F24591"/>
      <c r="G24591"/>
      <c r="H24591" s="67"/>
      <c r="I24591"/>
      <c r="J24591"/>
      <c r="K24591"/>
      <c r="L24591"/>
      <c r="M24591"/>
      <c r="N24591"/>
      <c r="O24591"/>
    </row>
    <row r="24592" spans="1:15">
      <c r="A24592"/>
      <c r="B24592"/>
      <c r="C24592"/>
      <c r="D24592" s="67"/>
      <c r="E24592"/>
      <c r="F24592"/>
      <c r="G24592"/>
      <c r="H24592" s="67"/>
      <c r="I24592"/>
      <c r="J24592"/>
      <c r="K24592"/>
      <c r="L24592"/>
      <c r="M24592"/>
      <c r="N24592"/>
      <c r="O24592"/>
    </row>
    <row r="24593" spans="1:15">
      <c r="A24593"/>
      <c r="B24593"/>
      <c r="C24593"/>
      <c r="D24593" s="67"/>
      <c r="E24593"/>
      <c r="F24593"/>
      <c r="G24593"/>
      <c r="H24593" s="67"/>
      <c r="I24593"/>
      <c r="J24593"/>
      <c r="K24593"/>
      <c r="L24593"/>
      <c r="M24593"/>
      <c r="N24593"/>
      <c r="O24593"/>
    </row>
    <row r="24594" spans="1:15">
      <c r="A24594"/>
      <c r="B24594"/>
      <c r="C24594"/>
      <c r="D24594" s="67"/>
      <c r="E24594"/>
      <c r="F24594"/>
      <c r="G24594"/>
      <c r="H24594" s="67"/>
      <c r="I24594"/>
      <c r="J24594"/>
      <c r="K24594"/>
      <c r="L24594"/>
      <c r="M24594"/>
      <c r="N24594"/>
      <c r="O24594"/>
    </row>
    <row r="24595" spans="1:15">
      <c r="A24595"/>
      <c r="B24595"/>
      <c r="C24595"/>
      <c r="D24595" s="67"/>
      <c r="E24595"/>
      <c r="F24595"/>
      <c r="G24595"/>
      <c r="H24595" s="67"/>
      <c r="I24595"/>
      <c r="J24595"/>
      <c r="K24595"/>
      <c r="L24595"/>
      <c r="M24595"/>
      <c r="N24595"/>
      <c r="O24595"/>
    </row>
    <row r="24596" spans="1:15">
      <c r="A24596"/>
      <c r="B24596"/>
      <c r="C24596"/>
      <c r="D24596" s="67"/>
      <c r="E24596"/>
      <c r="F24596"/>
      <c r="G24596"/>
      <c r="H24596" s="67"/>
      <c r="I24596"/>
      <c r="J24596"/>
      <c r="K24596"/>
      <c r="L24596"/>
      <c r="M24596"/>
      <c r="N24596"/>
      <c r="O24596"/>
    </row>
    <row r="24597" spans="1:15">
      <c r="A24597"/>
      <c r="B24597"/>
      <c r="C24597"/>
      <c r="D24597" s="67"/>
      <c r="E24597"/>
      <c r="F24597"/>
      <c r="G24597"/>
      <c r="H24597" s="67"/>
      <c r="I24597"/>
      <c r="J24597"/>
      <c r="K24597"/>
      <c r="L24597"/>
      <c r="M24597"/>
      <c r="N24597"/>
      <c r="O24597"/>
    </row>
    <row r="24598" spans="1:15">
      <c r="A24598"/>
      <c r="B24598"/>
      <c r="C24598"/>
      <c r="D24598" s="67"/>
      <c r="E24598"/>
      <c r="F24598"/>
      <c r="G24598"/>
      <c r="H24598" s="67"/>
      <c r="I24598"/>
      <c r="J24598"/>
      <c r="K24598"/>
      <c r="L24598"/>
      <c r="M24598"/>
      <c r="N24598"/>
      <c r="O24598"/>
    </row>
    <row r="24599" spans="1:15">
      <c r="A24599"/>
      <c r="B24599"/>
      <c r="C24599"/>
      <c r="D24599" s="67"/>
      <c r="E24599"/>
      <c r="F24599"/>
      <c r="G24599"/>
      <c r="H24599" s="67"/>
      <c r="I24599"/>
      <c r="J24599"/>
      <c r="K24599"/>
      <c r="L24599"/>
      <c r="M24599"/>
      <c r="N24599"/>
      <c r="O24599"/>
    </row>
    <row r="24600" spans="1:15">
      <c r="A24600"/>
      <c r="B24600"/>
      <c r="C24600"/>
      <c r="D24600" s="67"/>
      <c r="E24600"/>
      <c r="F24600"/>
      <c r="G24600"/>
      <c r="H24600" s="67"/>
      <c r="I24600"/>
      <c r="J24600"/>
      <c r="K24600"/>
      <c r="L24600"/>
      <c r="M24600"/>
      <c r="N24600"/>
      <c r="O24600"/>
    </row>
    <row r="24601" spans="1:15">
      <c r="A24601"/>
      <c r="B24601"/>
      <c r="C24601"/>
      <c r="D24601" s="67"/>
      <c r="E24601"/>
      <c r="F24601"/>
      <c r="G24601"/>
      <c r="H24601" s="67"/>
      <c r="I24601"/>
      <c r="J24601"/>
      <c r="K24601"/>
      <c r="L24601"/>
      <c r="M24601"/>
      <c r="N24601"/>
      <c r="O24601"/>
    </row>
    <row r="24602" spans="1:15">
      <c r="A24602"/>
      <c r="B24602"/>
      <c r="C24602"/>
      <c r="D24602" s="67"/>
      <c r="E24602"/>
      <c r="F24602"/>
      <c r="G24602"/>
      <c r="H24602" s="67"/>
      <c r="I24602"/>
      <c r="J24602"/>
      <c r="K24602"/>
      <c r="L24602"/>
      <c r="M24602"/>
      <c r="N24602"/>
      <c r="O24602"/>
    </row>
    <row r="24603" spans="1:15">
      <c r="A24603"/>
      <c r="B24603"/>
      <c r="C24603"/>
      <c r="D24603" s="67"/>
      <c r="E24603"/>
      <c r="F24603"/>
      <c r="G24603"/>
      <c r="H24603" s="67"/>
      <c r="I24603"/>
      <c r="J24603"/>
      <c r="K24603"/>
      <c r="L24603"/>
      <c r="M24603"/>
      <c r="N24603"/>
      <c r="O24603"/>
    </row>
    <row r="24604" spans="1:15">
      <c r="A24604"/>
      <c r="B24604"/>
      <c r="C24604"/>
      <c r="D24604" s="67"/>
      <c r="E24604"/>
      <c r="F24604"/>
      <c r="G24604"/>
      <c r="H24604" s="67"/>
      <c r="I24604"/>
      <c r="J24604"/>
      <c r="K24604"/>
      <c r="L24604"/>
      <c r="M24604"/>
      <c r="N24604"/>
      <c r="O24604"/>
    </row>
    <row r="24605" spans="1:15">
      <c r="A24605"/>
      <c r="B24605"/>
      <c r="C24605"/>
      <c r="D24605" s="67"/>
      <c r="E24605"/>
      <c r="F24605"/>
      <c r="G24605"/>
      <c r="H24605" s="67"/>
      <c r="I24605"/>
      <c r="J24605"/>
      <c r="K24605"/>
      <c r="L24605"/>
      <c r="M24605"/>
      <c r="N24605"/>
      <c r="O24605"/>
    </row>
    <row r="24606" spans="1:15">
      <c r="A24606"/>
      <c r="B24606"/>
      <c r="C24606"/>
      <c r="D24606" s="67"/>
      <c r="E24606"/>
      <c r="F24606"/>
      <c r="G24606"/>
      <c r="H24606" s="67"/>
      <c r="I24606"/>
      <c r="J24606"/>
      <c r="K24606"/>
      <c r="L24606"/>
      <c r="M24606"/>
      <c r="N24606"/>
      <c r="O24606"/>
    </row>
    <row r="24607" spans="1:15">
      <c r="A24607"/>
      <c r="B24607"/>
      <c r="C24607"/>
      <c r="D24607" s="67"/>
      <c r="E24607"/>
      <c r="F24607"/>
      <c r="G24607"/>
      <c r="H24607" s="67"/>
      <c r="I24607"/>
      <c r="J24607"/>
      <c r="K24607"/>
      <c r="L24607"/>
      <c r="M24607"/>
      <c r="N24607"/>
      <c r="O24607"/>
    </row>
    <row r="24608" spans="1:15">
      <c r="A24608"/>
      <c r="B24608"/>
      <c r="C24608"/>
      <c r="D24608" s="67"/>
      <c r="E24608"/>
      <c r="F24608"/>
      <c r="G24608"/>
      <c r="H24608" s="67"/>
      <c r="I24608"/>
      <c r="J24608"/>
      <c r="K24608"/>
      <c r="L24608"/>
      <c r="M24608"/>
      <c r="N24608"/>
      <c r="O24608"/>
    </row>
    <row r="24609" spans="1:15">
      <c r="A24609"/>
      <c r="B24609"/>
      <c r="C24609"/>
      <c r="D24609" s="67"/>
      <c r="E24609"/>
      <c r="F24609"/>
      <c r="G24609"/>
      <c r="H24609" s="67"/>
      <c r="I24609"/>
      <c r="J24609"/>
      <c r="K24609"/>
      <c r="L24609"/>
      <c r="M24609"/>
      <c r="N24609"/>
      <c r="O24609"/>
    </row>
    <row r="24610" spans="1:15">
      <c r="A24610"/>
      <c r="B24610"/>
      <c r="C24610"/>
      <c r="D24610" s="67"/>
      <c r="E24610"/>
      <c r="F24610"/>
      <c r="G24610"/>
      <c r="H24610" s="67"/>
      <c r="I24610"/>
      <c r="J24610"/>
      <c r="K24610"/>
      <c r="L24610"/>
      <c r="M24610"/>
      <c r="N24610"/>
      <c r="O24610"/>
    </row>
    <row r="24611" spans="1:15">
      <c r="A24611"/>
      <c r="B24611"/>
      <c r="C24611"/>
      <c r="D24611" s="67"/>
      <c r="E24611"/>
      <c r="F24611"/>
      <c r="G24611"/>
      <c r="H24611" s="67"/>
      <c r="I24611"/>
      <c r="J24611"/>
      <c r="K24611"/>
      <c r="L24611"/>
      <c r="M24611"/>
      <c r="N24611"/>
      <c r="O24611"/>
    </row>
    <row r="24612" spans="1:15">
      <c r="A24612"/>
      <c r="B24612"/>
      <c r="C24612"/>
      <c r="D24612" s="67"/>
      <c r="E24612"/>
      <c r="F24612"/>
      <c r="G24612"/>
      <c r="H24612" s="67"/>
      <c r="I24612"/>
      <c r="J24612"/>
      <c r="K24612"/>
      <c r="L24612"/>
      <c r="M24612"/>
      <c r="N24612"/>
      <c r="O24612"/>
    </row>
    <row r="24613" spans="1:15">
      <c r="A24613"/>
      <c r="B24613"/>
      <c r="C24613"/>
      <c r="D24613" s="67"/>
      <c r="E24613"/>
      <c r="F24613"/>
      <c r="G24613"/>
      <c r="H24613" s="67"/>
      <c r="I24613"/>
      <c r="J24613"/>
      <c r="K24613"/>
      <c r="L24613"/>
      <c r="M24613"/>
      <c r="N24613"/>
      <c r="O24613"/>
    </row>
    <row r="24614" spans="1:15">
      <c r="A24614"/>
      <c r="B24614"/>
      <c r="C24614"/>
      <c r="D24614" s="67"/>
      <c r="E24614"/>
      <c r="F24614"/>
      <c r="G24614"/>
      <c r="H24614" s="67"/>
      <c r="I24614"/>
      <c r="J24614"/>
      <c r="K24614"/>
      <c r="L24614"/>
      <c r="M24614"/>
      <c r="N24614"/>
      <c r="O24614"/>
    </row>
    <row r="24615" spans="1:15">
      <c r="A24615"/>
      <c r="B24615"/>
      <c r="C24615"/>
      <c r="D24615" s="67"/>
      <c r="E24615"/>
      <c r="F24615"/>
      <c r="G24615"/>
      <c r="H24615" s="67"/>
      <c r="I24615"/>
      <c r="J24615"/>
      <c r="K24615"/>
      <c r="L24615"/>
      <c r="M24615"/>
      <c r="N24615"/>
      <c r="O24615"/>
    </row>
    <row r="24616" spans="1:15">
      <c r="A24616"/>
      <c r="B24616"/>
      <c r="C24616"/>
      <c r="D24616" s="67"/>
      <c r="E24616"/>
      <c r="F24616"/>
      <c r="G24616"/>
      <c r="H24616" s="67"/>
      <c r="I24616"/>
      <c r="J24616"/>
      <c r="K24616"/>
      <c r="L24616"/>
      <c r="M24616"/>
      <c r="N24616"/>
      <c r="O24616"/>
    </row>
    <row r="24617" spans="1:15">
      <c r="A24617"/>
      <c r="B24617"/>
      <c r="C24617"/>
      <c r="D24617" s="67"/>
      <c r="E24617"/>
      <c r="F24617"/>
      <c r="G24617"/>
      <c r="H24617" s="67"/>
      <c r="I24617"/>
      <c r="J24617"/>
      <c r="K24617"/>
      <c r="L24617"/>
      <c r="M24617"/>
      <c r="N24617"/>
      <c r="O24617"/>
    </row>
    <row r="24618" spans="1:15">
      <c r="A24618"/>
      <c r="B24618"/>
      <c r="C24618"/>
      <c r="D24618" s="67"/>
      <c r="E24618"/>
      <c r="F24618"/>
      <c r="G24618"/>
      <c r="H24618" s="67"/>
      <c r="I24618"/>
      <c r="J24618"/>
      <c r="K24618"/>
      <c r="L24618"/>
      <c r="M24618"/>
      <c r="N24618"/>
      <c r="O24618"/>
    </row>
    <row r="24619" spans="1:15">
      <c r="A24619"/>
      <c r="B24619"/>
      <c r="C24619"/>
      <c r="D24619" s="67"/>
      <c r="E24619"/>
      <c r="F24619"/>
      <c r="G24619"/>
      <c r="H24619" s="67"/>
      <c r="I24619"/>
      <c r="J24619"/>
      <c r="K24619"/>
      <c r="L24619"/>
      <c r="M24619"/>
      <c r="N24619"/>
      <c r="O24619"/>
    </row>
    <row r="24620" spans="1:15">
      <c r="A24620"/>
      <c r="B24620"/>
      <c r="C24620"/>
      <c r="D24620" s="67"/>
      <c r="E24620"/>
      <c r="F24620"/>
      <c r="G24620"/>
      <c r="H24620" s="67"/>
      <c r="I24620"/>
      <c r="J24620"/>
      <c r="K24620"/>
      <c r="L24620"/>
      <c r="M24620"/>
      <c r="N24620"/>
      <c r="O24620"/>
    </row>
    <row r="24621" spans="1:15">
      <c r="A24621"/>
      <c r="B24621"/>
      <c r="C24621"/>
      <c r="D24621" s="67"/>
      <c r="E24621"/>
      <c r="F24621"/>
      <c r="G24621"/>
      <c r="H24621" s="67"/>
      <c r="I24621"/>
      <c r="J24621"/>
      <c r="K24621"/>
      <c r="L24621"/>
      <c r="M24621"/>
      <c r="N24621"/>
      <c r="O24621"/>
    </row>
    <row r="24622" spans="1:15">
      <c r="A24622"/>
      <c r="B24622"/>
      <c r="C24622"/>
      <c r="D24622" s="67"/>
      <c r="E24622"/>
      <c r="F24622"/>
      <c r="G24622"/>
      <c r="H24622" s="67"/>
      <c r="I24622"/>
      <c r="J24622"/>
      <c r="K24622"/>
      <c r="L24622"/>
      <c r="M24622"/>
      <c r="N24622"/>
      <c r="O24622"/>
    </row>
    <row r="24623" spans="1:15">
      <c r="A24623"/>
      <c r="B24623"/>
      <c r="C24623"/>
      <c r="D24623" s="67"/>
      <c r="E24623"/>
      <c r="F24623"/>
      <c r="G24623"/>
      <c r="H24623" s="67"/>
      <c r="I24623"/>
      <c r="J24623"/>
      <c r="K24623"/>
      <c r="L24623"/>
      <c r="M24623"/>
      <c r="N24623"/>
      <c r="O24623"/>
    </row>
    <row r="24624" spans="1:15">
      <c r="A24624"/>
      <c r="B24624"/>
      <c r="C24624"/>
      <c r="D24624" s="67"/>
      <c r="E24624"/>
      <c r="F24624"/>
      <c r="G24624"/>
      <c r="H24624" s="67"/>
      <c r="I24624"/>
      <c r="J24624"/>
      <c r="K24624"/>
      <c r="L24624"/>
      <c r="M24624"/>
      <c r="N24624"/>
      <c r="O24624"/>
    </row>
    <row r="24625" spans="1:15">
      <c r="A24625"/>
      <c r="B24625"/>
      <c r="C24625"/>
      <c r="D24625" s="67"/>
      <c r="E24625"/>
      <c r="F24625"/>
      <c r="G24625"/>
      <c r="H24625" s="67"/>
      <c r="I24625"/>
      <c r="J24625"/>
      <c r="K24625"/>
      <c r="L24625"/>
      <c r="M24625"/>
      <c r="N24625"/>
      <c r="O24625"/>
    </row>
    <row r="24626" spans="1:15">
      <c r="A24626"/>
      <c r="B24626"/>
      <c r="C24626"/>
      <c r="D24626" s="67"/>
      <c r="E24626"/>
      <c r="F24626"/>
      <c r="G24626"/>
      <c r="H24626" s="67"/>
      <c r="I24626"/>
      <c r="J24626"/>
      <c r="K24626"/>
      <c r="L24626"/>
      <c r="M24626"/>
      <c r="N24626"/>
      <c r="O24626"/>
    </row>
    <row r="24627" spans="1:15">
      <c r="A24627"/>
      <c r="B24627"/>
      <c r="C24627"/>
      <c r="D24627" s="67"/>
      <c r="E24627"/>
      <c r="F24627"/>
      <c r="G24627"/>
      <c r="H24627" s="67"/>
      <c r="I24627"/>
      <c r="J24627"/>
      <c r="K24627"/>
      <c r="L24627"/>
      <c r="M24627"/>
      <c r="N24627"/>
      <c r="O24627"/>
    </row>
    <row r="24628" spans="1:15">
      <c r="A24628"/>
      <c r="B24628"/>
      <c r="C24628"/>
      <c r="D24628" s="67"/>
      <c r="E24628"/>
      <c r="F24628"/>
      <c r="G24628"/>
      <c r="H24628" s="67"/>
      <c r="I24628"/>
      <c r="J24628"/>
      <c r="K24628"/>
      <c r="L24628"/>
      <c r="M24628"/>
      <c r="N24628"/>
      <c r="O24628"/>
    </row>
    <row r="24629" spans="1:15">
      <c r="A24629"/>
      <c r="B24629"/>
      <c r="C24629"/>
      <c r="D24629" s="67"/>
      <c r="E24629"/>
      <c r="F24629"/>
      <c r="G24629"/>
      <c r="H24629" s="67"/>
      <c r="I24629"/>
      <c r="J24629"/>
      <c r="K24629"/>
      <c r="L24629"/>
      <c r="M24629"/>
      <c r="N24629"/>
      <c r="O24629"/>
    </row>
    <row r="24630" spans="1:15">
      <c r="A24630"/>
      <c r="B24630"/>
      <c r="C24630"/>
      <c r="D24630" s="67"/>
      <c r="E24630"/>
      <c r="F24630"/>
      <c r="G24630"/>
      <c r="H24630" s="67"/>
      <c r="I24630"/>
      <c r="J24630"/>
      <c r="K24630"/>
      <c r="L24630"/>
      <c r="M24630"/>
      <c r="N24630"/>
      <c r="O24630"/>
    </row>
    <row r="24631" spans="1:15">
      <c r="A24631"/>
      <c r="B24631"/>
      <c r="C24631"/>
      <c r="D24631" s="67"/>
      <c r="E24631"/>
      <c r="F24631"/>
      <c r="G24631"/>
      <c r="H24631" s="67"/>
      <c r="I24631"/>
      <c r="J24631"/>
      <c r="K24631"/>
      <c r="L24631"/>
      <c r="M24631"/>
      <c r="N24631"/>
      <c r="O24631"/>
    </row>
    <row r="24632" spans="1:15">
      <c r="A24632"/>
      <c r="B24632"/>
      <c r="C24632"/>
      <c r="D24632" s="67"/>
      <c r="E24632"/>
      <c r="F24632"/>
      <c r="G24632"/>
      <c r="H24632" s="67"/>
      <c r="I24632"/>
      <c r="J24632"/>
      <c r="K24632"/>
      <c r="L24632"/>
      <c r="M24632"/>
      <c r="N24632"/>
      <c r="O24632"/>
    </row>
    <row r="24633" spans="1:15">
      <c r="A24633"/>
      <c r="B24633"/>
      <c r="C24633"/>
      <c r="D24633" s="67"/>
      <c r="E24633"/>
      <c r="F24633"/>
      <c r="G24633"/>
      <c r="H24633" s="67"/>
      <c r="I24633"/>
      <c r="J24633"/>
      <c r="K24633"/>
      <c r="L24633"/>
      <c r="M24633"/>
      <c r="N24633"/>
      <c r="O24633"/>
    </row>
    <row r="24634" spans="1:15">
      <c r="A24634"/>
      <c r="B24634"/>
      <c r="C24634"/>
      <c r="D24634" s="67"/>
      <c r="E24634"/>
      <c r="F24634"/>
      <c r="G24634"/>
      <c r="H24634" s="67"/>
      <c r="I24634"/>
      <c r="J24634"/>
      <c r="K24634"/>
      <c r="L24634"/>
      <c r="M24634"/>
      <c r="N24634"/>
      <c r="O24634"/>
    </row>
    <row r="24635" spans="1:15">
      <c r="A24635"/>
      <c r="B24635"/>
      <c r="C24635"/>
      <c r="D24635" s="67"/>
      <c r="E24635"/>
      <c r="F24635"/>
      <c r="G24635"/>
      <c r="H24635" s="67"/>
      <c r="I24635"/>
      <c r="J24635"/>
      <c r="K24635"/>
      <c r="L24635"/>
      <c r="M24635"/>
      <c r="N24635"/>
      <c r="O24635"/>
    </row>
    <row r="24636" spans="1:15">
      <c r="A24636"/>
      <c r="B24636"/>
      <c r="C24636"/>
      <c r="D24636" s="67"/>
      <c r="E24636"/>
      <c r="F24636"/>
      <c r="G24636"/>
      <c r="H24636" s="67"/>
      <c r="I24636"/>
      <c r="J24636"/>
      <c r="K24636"/>
      <c r="L24636"/>
      <c r="M24636"/>
      <c r="N24636"/>
      <c r="O24636"/>
    </row>
    <row r="24637" spans="1:15">
      <c r="A24637"/>
      <c r="B24637"/>
      <c r="C24637"/>
      <c r="D24637" s="67"/>
      <c r="E24637"/>
      <c r="F24637"/>
      <c r="G24637"/>
      <c r="H24637" s="67"/>
      <c r="I24637"/>
      <c r="J24637"/>
      <c r="K24637"/>
      <c r="L24637"/>
      <c r="M24637"/>
      <c r="N24637"/>
      <c r="O24637"/>
    </row>
    <row r="24638" spans="1:15">
      <c r="A24638"/>
      <c r="B24638"/>
      <c r="C24638"/>
      <c r="D24638" s="67"/>
      <c r="E24638"/>
      <c r="F24638"/>
      <c r="G24638"/>
      <c r="H24638" s="67"/>
      <c r="I24638"/>
      <c r="J24638"/>
      <c r="K24638"/>
      <c r="L24638"/>
      <c r="M24638"/>
      <c r="N24638"/>
      <c r="O24638"/>
    </row>
    <row r="24639" spans="1:15">
      <c r="A24639"/>
      <c r="B24639"/>
      <c r="C24639"/>
      <c r="D24639" s="67"/>
      <c r="E24639"/>
      <c r="F24639"/>
      <c r="G24639"/>
      <c r="H24639" s="67"/>
      <c r="I24639"/>
      <c r="J24639"/>
      <c r="K24639"/>
      <c r="L24639"/>
      <c r="M24639"/>
      <c r="N24639"/>
      <c r="O24639"/>
    </row>
    <row r="24640" spans="1:15">
      <c r="A24640"/>
      <c r="B24640"/>
      <c r="C24640"/>
      <c r="D24640" s="67"/>
      <c r="E24640"/>
      <c r="F24640"/>
      <c r="G24640"/>
      <c r="H24640" s="67"/>
      <c r="I24640"/>
      <c r="J24640"/>
      <c r="K24640"/>
      <c r="L24640"/>
      <c r="M24640"/>
      <c r="N24640"/>
      <c r="O24640"/>
    </row>
    <row r="24641" spans="1:15">
      <c r="A24641"/>
      <c r="B24641"/>
      <c r="C24641"/>
      <c r="D24641" s="67"/>
      <c r="E24641"/>
      <c r="F24641"/>
      <c r="G24641"/>
      <c r="H24641" s="67"/>
      <c r="I24641"/>
      <c r="J24641"/>
      <c r="K24641"/>
      <c r="L24641"/>
      <c r="M24641"/>
      <c r="N24641"/>
      <c r="O24641"/>
    </row>
    <row r="24642" spans="1:15">
      <c r="A24642"/>
      <c r="B24642"/>
      <c r="C24642"/>
      <c r="D24642" s="67"/>
      <c r="E24642"/>
      <c r="F24642"/>
      <c r="G24642"/>
      <c r="H24642" s="67"/>
      <c r="I24642"/>
      <c r="J24642"/>
      <c r="K24642"/>
      <c r="L24642"/>
      <c r="M24642"/>
      <c r="N24642"/>
      <c r="O24642"/>
    </row>
    <row r="24643" spans="1:15">
      <c r="A24643"/>
      <c r="B24643"/>
      <c r="C24643"/>
      <c r="D24643" s="67"/>
      <c r="E24643"/>
      <c r="F24643"/>
      <c r="G24643"/>
      <c r="H24643" s="67"/>
      <c r="I24643"/>
      <c r="J24643"/>
      <c r="K24643"/>
      <c r="L24643"/>
      <c r="M24643"/>
      <c r="N24643"/>
      <c r="O24643"/>
    </row>
    <row r="24644" spans="1:15">
      <c r="A24644"/>
      <c r="B24644"/>
      <c r="C24644"/>
      <c r="D24644" s="67"/>
      <c r="E24644"/>
      <c r="F24644"/>
      <c r="G24644"/>
      <c r="H24644" s="67"/>
      <c r="I24644"/>
      <c r="J24644"/>
      <c r="K24644"/>
      <c r="L24644"/>
      <c r="M24644"/>
      <c r="N24644"/>
      <c r="O24644"/>
    </row>
    <row r="24645" spans="1:15">
      <c r="A24645"/>
      <c r="B24645"/>
      <c r="C24645"/>
      <c r="D24645" s="67"/>
      <c r="E24645"/>
      <c r="F24645"/>
      <c r="G24645"/>
      <c r="H24645" s="67"/>
      <c r="I24645"/>
      <c r="J24645"/>
      <c r="K24645"/>
      <c r="L24645"/>
      <c r="M24645"/>
      <c r="N24645"/>
      <c r="O24645"/>
    </row>
    <row r="24646" spans="1:15">
      <c r="A24646"/>
      <c r="B24646"/>
      <c r="C24646"/>
      <c r="D24646" s="67"/>
      <c r="E24646"/>
      <c r="F24646"/>
      <c r="G24646"/>
      <c r="H24646" s="67"/>
      <c r="I24646"/>
      <c r="J24646"/>
      <c r="K24646"/>
      <c r="L24646"/>
      <c r="M24646"/>
      <c r="N24646"/>
      <c r="O24646"/>
    </row>
    <row r="24647" spans="1:15">
      <c r="A24647"/>
      <c r="B24647"/>
      <c r="C24647"/>
      <c r="D24647" s="67"/>
      <c r="E24647"/>
      <c r="F24647"/>
      <c r="G24647"/>
      <c r="H24647" s="67"/>
      <c r="I24647"/>
      <c r="J24647"/>
      <c r="K24647"/>
      <c r="L24647"/>
      <c r="M24647"/>
      <c r="N24647"/>
      <c r="O24647"/>
    </row>
    <row r="24648" spans="1:15">
      <c r="A24648"/>
      <c r="B24648"/>
      <c r="C24648"/>
      <c r="D24648" s="67"/>
      <c r="E24648"/>
      <c r="F24648"/>
      <c r="G24648"/>
      <c r="H24648" s="67"/>
      <c r="I24648"/>
      <c r="J24648"/>
      <c r="K24648"/>
      <c r="L24648"/>
      <c r="M24648"/>
      <c r="N24648"/>
      <c r="O24648"/>
    </row>
    <row r="24649" spans="1:15">
      <c r="A24649"/>
      <c r="B24649"/>
      <c r="C24649"/>
      <c r="D24649" s="67"/>
      <c r="E24649"/>
      <c r="F24649"/>
      <c r="G24649"/>
      <c r="H24649" s="67"/>
      <c r="I24649"/>
      <c r="J24649"/>
      <c r="K24649"/>
      <c r="L24649"/>
      <c r="M24649"/>
      <c r="N24649"/>
      <c r="O24649"/>
    </row>
    <row r="24650" spans="1:15">
      <c r="A24650"/>
      <c r="B24650"/>
      <c r="C24650"/>
      <c r="D24650" s="67"/>
      <c r="E24650"/>
      <c r="F24650"/>
      <c r="G24650"/>
      <c r="H24650" s="67"/>
      <c r="I24650"/>
      <c r="J24650"/>
      <c r="K24650"/>
      <c r="L24650"/>
      <c r="M24650"/>
      <c r="N24650"/>
      <c r="O24650"/>
    </row>
    <row r="24651" spans="1:15">
      <c r="A24651"/>
      <c r="B24651"/>
      <c r="C24651"/>
      <c r="D24651" s="67"/>
      <c r="E24651"/>
      <c r="F24651"/>
      <c r="G24651"/>
      <c r="H24651" s="67"/>
      <c r="I24651"/>
      <c r="J24651"/>
      <c r="K24651"/>
      <c r="L24651"/>
      <c r="M24651"/>
      <c r="N24651"/>
      <c r="O24651"/>
    </row>
    <row r="24652" spans="1:15">
      <c r="A24652"/>
      <c r="B24652"/>
      <c r="C24652"/>
      <c r="D24652" s="67"/>
      <c r="E24652"/>
      <c r="F24652"/>
      <c r="G24652"/>
      <c r="H24652" s="67"/>
      <c r="I24652"/>
      <c r="J24652"/>
      <c r="K24652"/>
      <c r="L24652"/>
      <c r="M24652"/>
      <c r="N24652"/>
      <c r="O24652"/>
    </row>
    <row r="24653" spans="1:15">
      <c r="A24653"/>
      <c r="B24653"/>
      <c r="C24653"/>
      <c r="D24653" s="67"/>
      <c r="E24653"/>
      <c r="F24653"/>
      <c r="G24653"/>
      <c r="H24653" s="67"/>
      <c r="I24653"/>
      <c r="J24653"/>
      <c r="K24653"/>
      <c r="L24653"/>
      <c r="M24653"/>
      <c r="N24653"/>
      <c r="O24653"/>
    </row>
    <row r="24654" spans="1:15">
      <c r="A24654"/>
      <c r="B24654"/>
      <c r="C24654"/>
      <c r="D24654" s="67"/>
      <c r="E24654"/>
      <c r="F24654"/>
      <c r="G24654"/>
      <c r="H24654" s="67"/>
      <c r="I24654"/>
      <c r="J24654"/>
      <c r="K24654"/>
      <c r="L24654"/>
      <c r="M24654"/>
      <c r="N24654"/>
      <c r="O24654"/>
    </row>
    <row r="24655" spans="1:15">
      <c r="A24655"/>
      <c r="B24655"/>
      <c r="C24655"/>
      <c r="D24655" s="67"/>
      <c r="E24655"/>
      <c r="F24655"/>
      <c r="G24655"/>
      <c r="H24655" s="67"/>
      <c r="I24655"/>
      <c r="J24655"/>
      <c r="K24655"/>
      <c r="L24655"/>
      <c r="M24655"/>
      <c r="N24655"/>
      <c r="O24655"/>
    </row>
    <row r="24656" spans="1:15">
      <c r="A24656"/>
      <c r="B24656"/>
      <c r="C24656"/>
      <c r="D24656" s="67"/>
      <c r="E24656"/>
      <c r="F24656"/>
      <c r="G24656"/>
      <c r="H24656" s="67"/>
      <c r="I24656"/>
      <c r="J24656"/>
      <c r="K24656"/>
      <c r="L24656"/>
      <c r="M24656"/>
      <c r="N24656"/>
      <c r="O24656"/>
    </row>
    <row r="24657" spans="1:15">
      <c r="A24657"/>
      <c r="B24657"/>
      <c r="C24657"/>
      <c r="D24657" s="67"/>
      <c r="E24657"/>
      <c r="F24657"/>
      <c r="G24657"/>
      <c r="H24657" s="67"/>
      <c r="I24657"/>
      <c r="J24657"/>
      <c r="K24657"/>
      <c r="L24657"/>
      <c r="M24657"/>
      <c r="N24657"/>
      <c r="O24657"/>
    </row>
    <row r="24658" spans="1:15">
      <c r="A24658"/>
      <c r="B24658"/>
      <c r="C24658"/>
      <c r="D24658" s="67"/>
      <c r="E24658"/>
      <c r="F24658"/>
      <c r="G24658"/>
      <c r="H24658" s="67"/>
      <c r="I24658"/>
      <c r="J24658"/>
      <c r="K24658"/>
      <c r="L24658"/>
      <c r="M24658"/>
      <c r="N24658"/>
      <c r="O24658"/>
    </row>
    <row r="24659" spans="1:15">
      <c r="A24659"/>
      <c r="B24659"/>
      <c r="C24659"/>
      <c r="D24659" s="67"/>
      <c r="E24659"/>
      <c r="F24659"/>
      <c r="G24659"/>
      <c r="H24659" s="67"/>
      <c r="I24659"/>
      <c r="J24659"/>
      <c r="K24659"/>
      <c r="L24659"/>
      <c r="M24659"/>
      <c r="N24659"/>
      <c r="O24659"/>
    </row>
    <row r="24660" spans="1:15">
      <c r="A24660"/>
      <c r="B24660"/>
      <c r="C24660"/>
      <c r="D24660" s="67"/>
      <c r="E24660"/>
      <c r="F24660"/>
      <c r="G24660"/>
      <c r="H24660" s="67"/>
      <c r="I24660"/>
      <c r="J24660"/>
      <c r="K24660"/>
      <c r="L24660"/>
      <c r="M24660"/>
      <c r="N24660"/>
      <c r="O24660"/>
    </row>
    <row r="24661" spans="1:15">
      <c r="A24661"/>
      <c r="B24661"/>
      <c r="C24661"/>
      <c r="D24661" s="67"/>
      <c r="E24661"/>
      <c r="F24661"/>
      <c r="G24661"/>
      <c r="H24661" s="67"/>
      <c r="I24661"/>
      <c r="J24661"/>
      <c r="K24661"/>
      <c r="L24661"/>
      <c r="M24661"/>
      <c r="N24661"/>
      <c r="O24661"/>
    </row>
    <row r="24662" spans="1:15">
      <c r="A24662"/>
      <c r="B24662"/>
      <c r="C24662"/>
      <c r="D24662" s="67"/>
      <c r="E24662"/>
      <c r="F24662"/>
      <c r="G24662"/>
      <c r="H24662" s="67"/>
      <c r="I24662"/>
      <c r="J24662"/>
      <c r="K24662"/>
      <c r="L24662"/>
      <c r="M24662"/>
      <c r="N24662"/>
      <c r="O24662"/>
    </row>
    <row r="24663" spans="1:15">
      <c r="A24663"/>
      <c r="B24663"/>
      <c r="C24663"/>
      <c r="D24663" s="67"/>
      <c r="E24663"/>
      <c r="F24663"/>
      <c r="G24663"/>
      <c r="H24663" s="67"/>
      <c r="I24663"/>
      <c r="J24663"/>
      <c r="K24663"/>
      <c r="L24663"/>
      <c r="M24663"/>
      <c r="N24663"/>
      <c r="O24663"/>
    </row>
    <row r="24664" spans="1:15">
      <c r="A24664"/>
      <c r="B24664"/>
      <c r="C24664"/>
      <c r="D24664" s="67"/>
      <c r="E24664"/>
      <c r="F24664"/>
      <c r="G24664"/>
      <c r="H24664" s="67"/>
      <c r="I24664"/>
      <c r="J24664"/>
      <c r="K24664"/>
      <c r="L24664"/>
      <c r="M24664"/>
      <c r="N24664"/>
      <c r="O24664"/>
    </row>
    <row r="24665" spans="1:15">
      <c r="A24665"/>
      <c r="B24665"/>
      <c r="C24665"/>
      <c r="D24665" s="67"/>
      <c r="E24665"/>
      <c r="F24665"/>
      <c r="G24665"/>
      <c r="H24665" s="67"/>
      <c r="I24665"/>
      <c r="J24665"/>
      <c r="K24665"/>
      <c r="L24665"/>
      <c r="M24665"/>
      <c r="N24665"/>
      <c r="O24665"/>
    </row>
    <row r="24666" spans="1:15">
      <c r="A24666"/>
      <c r="B24666"/>
      <c r="C24666"/>
      <c r="D24666" s="67"/>
      <c r="E24666"/>
      <c r="F24666"/>
      <c r="G24666"/>
      <c r="H24666" s="67"/>
      <c r="I24666"/>
      <c r="J24666"/>
      <c r="K24666"/>
      <c r="L24666"/>
      <c r="M24666"/>
      <c r="N24666"/>
      <c r="O24666"/>
    </row>
    <row r="24667" spans="1:15">
      <c r="A24667"/>
      <c r="B24667"/>
      <c r="C24667"/>
      <c r="D24667" s="67"/>
      <c r="E24667"/>
      <c r="F24667"/>
      <c r="G24667"/>
      <c r="H24667" s="67"/>
      <c r="I24667"/>
      <c r="J24667"/>
      <c r="K24667"/>
      <c r="L24667"/>
      <c r="M24667"/>
      <c r="N24667"/>
      <c r="O24667"/>
    </row>
    <row r="24668" spans="1:15">
      <c r="A24668"/>
      <c r="B24668"/>
      <c r="C24668"/>
      <c r="D24668" s="67"/>
      <c r="E24668"/>
      <c r="F24668"/>
      <c r="G24668"/>
      <c r="H24668" s="67"/>
      <c r="I24668"/>
      <c r="J24668"/>
      <c r="K24668"/>
      <c r="L24668"/>
      <c r="M24668"/>
      <c r="N24668"/>
      <c r="O24668"/>
    </row>
    <row r="24669" spans="1:15">
      <c r="A24669"/>
      <c r="B24669"/>
      <c r="C24669"/>
      <c r="D24669" s="67"/>
      <c r="E24669"/>
      <c r="F24669"/>
      <c r="G24669"/>
      <c r="H24669" s="67"/>
      <c r="I24669"/>
      <c r="J24669"/>
      <c r="K24669"/>
      <c r="L24669"/>
      <c r="M24669"/>
      <c r="N24669"/>
      <c r="O24669"/>
    </row>
    <row r="24670" spans="1:15">
      <c r="A24670"/>
      <c r="B24670"/>
      <c r="C24670"/>
      <c r="D24670" s="67"/>
      <c r="E24670"/>
      <c r="F24670"/>
      <c r="G24670"/>
      <c r="H24670" s="67"/>
      <c r="I24670"/>
      <c r="J24670"/>
      <c r="K24670"/>
      <c r="L24670"/>
      <c r="M24670"/>
      <c r="N24670"/>
      <c r="O24670"/>
    </row>
    <row r="24671" spans="1:15">
      <c r="A24671"/>
      <c r="B24671"/>
      <c r="C24671"/>
      <c r="D24671" s="67"/>
      <c r="E24671"/>
      <c r="F24671"/>
      <c r="G24671"/>
      <c r="H24671" s="67"/>
      <c r="I24671"/>
      <c r="J24671"/>
      <c r="K24671"/>
      <c r="L24671"/>
      <c r="M24671"/>
      <c r="N24671"/>
      <c r="O24671"/>
    </row>
    <row r="24672" spans="1:15">
      <c r="A24672"/>
      <c r="B24672"/>
      <c r="C24672"/>
      <c r="D24672" s="67"/>
      <c r="E24672"/>
      <c r="F24672"/>
      <c r="G24672"/>
      <c r="H24672" s="67"/>
      <c r="I24672"/>
      <c r="J24672"/>
      <c r="K24672"/>
      <c r="L24672"/>
      <c r="M24672"/>
      <c r="N24672"/>
      <c r="O24672"/>
    </row>
    <row r="24673" spans="1:15">
      <c r="A24673"/>
      <c r="B24673"/>
      <c r="C24673"/>
      <c r="D24673" s="67"/>
      <c r="E24673"/>
      <c r="F24673"/>
      <c r="G24673"/>
      <c r="H24673" s="67"/>
      <c r="I24673"/>
      <c r="J24673"/>
      <c r="K24673"/>
      <c r="L24673"/>
      <c r="M24673"/>
      <c r="N24673"/>
      <c r="O24673"/>
    </row>
    <row r="24674" spans="1:15">
      <c r="A24674"/>
      <c r="B24674"/>
      <c r="C24674"/>
      <c r="D24674" s="67"/>
      <c r="E24674"/>
      <c r="F24674"/>
      <c r="G24674"/>
      <c r="H24674" s="67"/>
      <c r="I24674"/>
      <c r="J24674"/>
      <c r="K24674"/>
      <c r="L24674"/>
      <c r="M24674"/>
      <c r="N24674"/>
      <c r="O24674"/>
    </row>
    <row r="24675" spans="1:15">
      <c r="A24675"/>
      <c r="B24675"/>
      <c r="C24675"/>
      <c r="D24675" s="67"/>
      <c r="E24675"/>
      <c r="F24675"/>
      <c r="G24675"/>
      <c r="H24675" s="67"/>
      <c r="I24675"/>
      <c r="J24675"/>
      <c r="K24675"/>
      <c r="L24675"/>
      <c r="M24675"/>
      <c r="N24675"/>
      <c r="O24675"/>
    </row>
    <row r="24676" spans="1:15">
      <c r="A24676"/>
      <c r="B24676"/>
      <c r="C24676"/>
      <c r="D24676" s="67"/>
      <c r="E24676"/>
      <c r="F24676"/>
      <c r="G24676"/>
      <c r="H24676" s="67"/>
      <c r="I24676"/>
      <c r="J24676"/>
      <c r="K24676"/>
      <c r="L24676"/>
      <c r="M24676"/>
      <c r="N24676"/>
      <c r="O24676"/>
    </row>
    <row r="24677" spans="1:15">
      <c r="A24677"/>
      <c r="B24677"/>
      <c r="C24677"/>
      <c r="D24677" s="67"/>
      <c r="E24677"/>
      <c r="F24677"/>
      <c r="G24677"/>
      <c r="H24677" s="67"/>
      <c r="I24677"/>
      <c r="J24677"/>
      <c r="K24677"/>
      <c r="L24677"/>
      <c r="M24677"/>
      <c r="N24677"/>
      <c r="O24677"/>
    </row>
    <row r="24678" spans="1:15">
      <c r="A24678"/>
      <c r="B24678"/>
      <c r="C24678"/>
      <c r="D24678" s="67"/>
      <c r="E24678"/>
      <c r="F24678"/>
      <c r="G24678"/>
      <c r="H24678" s="67"/>
      <c r="I24678"/>
      <c r="J24678"/>
      <c r="K24678"/>
      <c r="L24678"/>
      <c r="M24678"/>
      <c r="N24678"/>
      <c r="O24678"/>
    </row>
    <row r="24679" spans="1:15">
      <c r="A24679"/>
      <c r="B24679"/>
      <c r="C24679"/>
      <c r="D24679" s="67"/>
      <c r="E24679"/>
      <c r="F24679"/>
      <c r="G24679"/>
      <c r="H24679" s="67"/>
      <c r="I24679"/>
      <c r="J24679"/>
      <c r="K24679"/>
      <c r="L24679"/>
      <c r="M24679"/>
      <c r="N24679"/>
      <c r="O24679"/>
    </row>
    <row r="24680" spans="1:15">
      <c r="A24680"/>
      <c r="B24680"/>
      <c r="C24680"/>
      <c r="D24680" s="67"/>
      <c r="E24680"/>
      <c r="F24680"/>
      <c r="G24680"/>
      <c r="H24680" s="67"/>
      <c r="I24680"/>
      <c r="J24680"/>
      <c r="K24680"/>
      <c r="L24680"/>
      <c r="M24680"/>
      <c r="N24680"/>
      <c r="O24680"/>
    </row>
    <row r="24681" spans="1:15">
      <c r="A24681"/>
      <c r="B24681"/>
      <c r="C24681"/>
      <c r="D24681" s="67"/>
      <c r="E24681"/>
      <c r="F24681"/>
      <c r="G24681"/>
      <c r="H24681" s="67"/>
      <c r="I24681"/>
      <c r="J24681"/>
      <c r="K24681"/>
      <c r="L24681"/>
      <c r="M24681"/>
      <c r="N24681"/>
      <c r="O24681"/>
    </row>
    <row r="24682" spans="1:15">
      <c r="A24682"/>
      <c r="B24682"/>
      <c r="C24682"/>
      <c r="D24682" s="67"/>
      <c r="E24682"/>
      <c r="F24682"/>
      <c r="G24682"/>
      <c r="H24682" s="67"/>
      <c r="I24682"/>
      <c r="J24682"/>
      <c r="K24682"/>
      <c r="L24682"/>
      <c r="M24682"/>
      <c r="N24682"/>
      <c r="O24682"/>
    </row>
    <row r="24683" spans="1:15">
      <c r="A24683"/>
      <c r="B24683"/>
      <c r="C24683"/>
      <c r="D24683" s="67"/>
      <c r="E24683"/>
      <c r="F24683"/>
      <c r="G24683"/>
      <c r="H24683" s="67"/>
      <c r="I24683"/>
      <c r="J24683"/>
      <c r="K24683"/>
      <c r="L24683"/>
      <c r="M24683"/>
      <c r="N24683"/>
      <c r="O24683"/>
    </row>
    <row r="24684" spans="1:15">
      <c r="A24684"/>
      <c r="B24684"/>
      <c r="C24684"/>
      <c r="D24684" s="67"/>
      <c r="E24684"/>
      <c r="F24684"/>
      <c r="G24684"/>
      <c r="H24684" s="67"/>
      <c r="I24684"/>
      <c r="J24684"/>
      <c r="K24684"/>
      <c r="L24684"/>
      <c r="M24684"/>
      <c r="N24684"/>
      <c r="O24684"/>
    </row>
    <row r="24685" spans="1:15">
      <c r="A24685"/>
      <c r="B24685"/>
      <c r="C24685"/>
      <c r="D24685" s="67"/>
      <c r="E24685"/>
      <c r="F24685"/>
      <c r="G24685"/>
      <c r="H24685" s="67"/>
      <c r="I24685"/>
      <c r="J24685"/>
      <c r="K24685"/>
      <c r="L24685"/>
      <c r="M24685"/>
      <c r="N24685"/>
      <c r="O24685"/>
    </row>
    <row r="24686" spans="1:15">
      <c r="A24686"/>
      <c r="B24686"/>
      <c r="C24686"/>
      <c r="D24686" s="67"/>
      <c r="E24686"/>
      <c r="F24686"/>
      <c r="G24686"/>
      <c r="H24686" s="67"/>
      <c r="I24686"/>
      <c r="J24686"/>
      <c r="K24686"/>
      <c r="L24686"/>
      <c r="M24686"/>
      <c r="N24686"/>
      <c r="O24686"/>
    </row>
    <row r="24687" spans="1:15">
      <c r="A24687"/>
      <c r="B24687"/>
      <c r="C24687"/>
      <c r="D24687" s="67"/>
      <c r="E24687"/>
      <c r="F24687"/>
      <c r="G24687"/>
      <c r="H24687" s="67"/>
      <c r="I24687"/>
      <c r="J24687"/>
      <c r="K24687"/>
      <c r="L24687"/>
      <c r="M24687"/>
      <c r="N24687"/>
      <c r="O24687"/>
    </row>
    <row r="24688" spans="1:15">
      <c r="A24688"/>
      <c r="B24688"/>
      <c r="C24688"/>
      <c r="D24688" s="67"/>
      <c r="E24688"/>
      <c r="F24688"/>
      <c r="G24688"/>
      <c r="H24688" s="67"/>
      <c r="I24688"/>
      <c r="J24688"/>
      <c r="K24688"/>
      <c r="L24688"/>
      <c r="M24688"/>
      <c r="N24688"/>
      <c r="O24688"/>
    </row>
    <row r="24689" spans="1:15">
      <c r="A24689"/>
      <c r="B24689"/>
      <c r="C24689"/>
      <c r="D24689" s="67"/>
      <c r="E24689"/>
      <c r="F24689"/>
      <c r="G24689"/>
      <c r="H24689" s="67"/>
      <c r="I24689"/>
      <c r="J24689"/>
      <c r="K24689"/>
      <c r="L24689"/>
      <c r="M24689"/>
      <c r="N24689"/>
      <c r="O24689"/>
    </row>
    <row r="24690" spans="1:15">
      <c r="A24690"/>
      <c r="B24690"/>
      <c r="C24690"/>
      <c r="D24690" s="67"/>
      <c r="E24690"/>
      <c r="F24690"/>
      <c r="G24690"/>
      <c r="H24690" s="67"/>
      <c r="I24690"/>
      <c r="J24690"/>
      <c r="K24690"/>
      <c r="L24690"/>
      <c r="M24690"/>
      <c r="N24690"/>
      <c r="O24690"/>
    </row>
    <row r="24691" spans="1:15">
      <c r="A24691"/>
      <c r="B24691"/>
      <c r="C24691"/>
      <c r="D24691" s="67"/>
      <c r="E24691"/>
      <c r="F24691"/>
      <c r="G24691"/>
      <c r="H24691" s="67"/>
      <c r="I24691"/>
      <c r="J24691"/>
      <c r="K24691"/>
      <c r="L24691"/>
      <c r="M24691"/>
      <c r="N24691"/>
      <c r="O24691"/>
    </row>
    <row r="24692" spans="1:15">
      <c r="A24692"/>
      <c r="B24692"/>
      <c r="C24692"/>
      <c r="D24692" s="67"/>
      <c r="E24692"/>
      <c r="F24692"/>
      <c r="G24692"/>
      <c r="H24692" s="67"/>
      <c r="I24692"/>
      <c r="J24692"/>
      <c r="K24692"/>
      <c r="L24692"/>
      <c r="M24692"/>
      <c r="N24692"/>
      <c r="O24692"/>
    </row>
    <row r="24693" spans="1:15">
      <c r="A24693"/>
      <c r="B24693"/>
      <c r="C24693"/>
      <c r="D24693" s="67"/>
      <c r="E24693"/>
      <c r="F24693"/>
      <c r="G24693"/>
      <c r="H24693" s="67"/>
      <c r="I24693"/>
      <c r="J24693"/>
      <c r="K24693"/>
      <c r="L24693"/>
      <c r="M24693"/>
      <c r="N24693"/>
      <c r="O24693"/>
    </row>
    <row r="24694" spans="1:15">
      <c r="A24694"/>
      <c r="B24694"/>
      <c r="C24694"/>
      <c r="D24694" s="67"/>
      <c r="E24694"/>
      <c r="F24694"/>
      <c r="G24694"/>
      <c r="H24694" s="67"/>
      <c r="I24694"/>
      <c r="J24694"/>
      <c r="K24694"/>
      <c r="L24694"/>
      <c r="M24694"/>
      <c r="N24694"/>
      <c r="O24694"/>
    </row>
    <row r="24695" spans="1:15">
      <c r="A24695"/>
      <c r="B24695"/>
      <c r="C24695"/>
      <c r="D24695" s="67"/>
      <c r="E24695"/>
      <c r="F24695"/>
      <c r="G24695"/>
      <c r="H24695" s="67"/>
      <c r="I24695"/>
      <c r="J24695"/>
      <c r="K24695"/>
      <c r="L24695"/>
      <c r="M24695"/>
      <c r="N24695"/>
      <c r="O24695"/>
    </row>
    <row r="24696" spans="1:15">
      <c r="A24696"/>
      <c r="B24696"/>
      <c r="C24696"/>
      <c r="D24696" s="67"/>
      <c r="E24696"/>
      <c r="F24696"/>
      <c r="G24696"/>
      <c r="H24696" s="67"/>
      <c r="I24696"/>
      <c r="J24696"/>
      <c r="K24696"/>
      <c r="L24696"/>
      <c r="M24696"/>
      <c r="N24696"/>
      <c r="O24696"/>
    </row>
    <row r="24697" spans="1:15">
      <c r="A24697"/>
      <c r="B24697"/>
      <c r="C24697"/>
      <c r="D24697" s="67"/>
      <c r="E24697"/>
      <c r="F24697"/>
      <c r="G24697"/>
      <c r="H24697" s="67"/>
      <c r="I24697"/>
      <c r="J24697"/>
      <c r="K24697"/>
      <c r="L24697"/>
      <c r="M24697"/>
      <c r="N24697"/>
      <c r="O24697"/>
    </row>
    <row r="24698" spans="1:15">
      <c r="A24698"/>
      <c r="B24698"/>
      <c r="C24698"/>
      <c r="D24698" s="67"/>
      <c r="E24698"/>
      <c r="F24698"/>
      <c r="G24698"/>
      <c r="H24698" s="67"/>
      <c r="I24698"/>
      <c r="J24698"/>
      <c r="K24698"/>
      <c r="L24698"/>
      <c r="M24698"/>
      <c r="N24698"/>
      <c r="O24698"/>
    </row>
    <row r="24699" spans="1:15">
      <c r="A24699"/>
      <c r="B24699"/>
      <c r="C24699"/>
      <c r="D24699" s="67"/>
      <c r="E24699"/>
      <c r="F24699"/>
      <c r="G24699"/>
      <c r="H24699" s="67"/>
      <c r="I24699"/>
      <c r="J24699"/>
      <c r="K24699"/>
      <c r="L24699"/>
      <c r="M24699"/>
      <c r="N24699"/>
      <c r="O24699"/>
    </row>
    <row r="24700" spans="1:15">
      <c r="A24700"/>
      <c r="B24700"/>
      <c r="C24700"/>
      <c r="D24700" s="67"/>
      <c r="E24700"/>
      <c r="F24700"/>
      <c r="G24700"/>
      <c r="H24700" s="67"/>
      <c r="I24700"/>
      <c r="J24700"/>
      <c r="K24700"/>
      <c r="L24700"/>
      <c r="M24700"/>
      <c r="N24700"/>
      <c r="O24700"/>
    </row>
    <row r="24701" spans="1:15">
      <c r="A24701"/>
      <c r="B24701"/>
      <c r="C24701"/>
      <c r="D24701" s="67"/>
      <c r="E24701"/>
      <c r="F24701"/>
      <c r="G24701"/>
      <c r="H24701" s="67"/>
      <c r="I24701"/>
      <c r="J24701"/>
      <c r="K24701"/>
      <c r="L24701"/>
      <c r="M24701"/>
      <c r="N24701"/>
      <c r="O24701"/>
    </row>
    <row r="24702" spans="1:15">
      <c r="A24702"/>
      <c r="B24702"/>
      <c r="C24702"/>
      <c r="D24702" s="67"/>
      <c r="E24702"/>
      <c r="F24702"/>
      <c r="G24702"/>
      <c r="H24702" s="67"/>
      <c r="I24702"/>
      <c r="J24702"/>
      <c r="K24702"/>
      <c r="L24702"/>
      <c r="M24702"/>
      <c r="N24702"/>
      <c r="O24702"/>
    </row>
    <row r="24703" spans="1:15">
      <c r="A24703"/>
      <c r="B24703"/>
      <c r="C24703"/>
      <c r="D24703" s="67"/>
      <c r="E24703"/>
      <c r="F24703"/>
      <c r="G24703"/>
      <c r="H24703" s="67"/>
      <c r="I24703"/>
      <c r="J24703"/>
      <c r="K24703"/>
      <c r="L24703"/>
      <c r="M24703"/>
      <c r="N24703"/>
      <c r="O24703"/>
    </row>
    <row r="24704" spans="1:15">
      <c r="A24704"/>
      <c r="B24704"/>
      <c r="C24704"/>
      <c r="D24704" s="67"/>
      <c r="E24704"/>
      <c r="F24704"/>
      <c r="G24704"/>
      <c r="H24704" s="67"/>
      <c r="I24704"/>
      <c r="J24704"/>
      <c r="K24704"/>
      <c r="L24704"/>
      <c r="M24704"/>
      <c r="N24704"/>
      <c r="O24704"/>
    </row>
    <row r="24705" spans="1:15">
      <c r="A24705"/>
      <c r="B24705"/>
      <c r="C24705"/>
      <c r="D24705" s="67"/>
      <c r="E24705"/>
      <c r="F24705"/>
      <c r="G24705"/>
      <c r="H24705" s="67"/>
      <c r="I24705"/>
      <c r="J24705"/>
      <c r="K24705"/>
      <c r="L24705"/>
      <c r="M24705"/>
      <c r="N24705"/>
      <c r="O24705"/>
    </row>
    <row r="24706" spans="1:15">
      <c r="A24706"/>
      <c r="B24706"/>
      <c r="C24706"/>
      <c r="D24706" s="67"/>
      <c r="E24706"/>
      <c r="F24706"/>
      <c r="G24706"/>
      <c r="H24706" s="67"/>
      <c r="I24706"/>
      <c r="J24706"/>
      <c r="K24706"/>
      <c r="L24706"/>
      <c r="M24706"/>
      <c r="N24706"/>
      <c r="O24706"/>
    </row>
    <row r="24707" spans="1:15">
      <c r="A24707"/>
      <c r="B24707"/>
      <c r="C24707"/>
      <c r="D24707" s="67"/>
      <c r="E24707"/>
      <c r="F24707"/>
      <c r="G24707"/>
      <c r="H24707" s="67"/>
      <c r="I24707"/>
      <c r="J24707"/>
      <c r="K24707"/>
      <c r="L24707"/>
      <c r="M24707"/>
      <c r="N24707"/>
      <c r="O24707"/>
    </row>
    <row r="24708" spans="1:15">
      <c r="A24708"/>
      <c r="B24708"/>
      <c r="C24708"/>
      <c r="D24708" s="67"/>
      <c r="E24708"/>
      <c r="F24708"/>
      <c r="G24708"/>
      <c r="H24708" s="67"/>
      <c r="I24708"/>
      <c r="J24708"/>
      <c r="K24708"/>
      <c r="L24708"/>
      <c r="M24708"/>
      <c r="N24708"/>
      <c r="O24708"/>
    </row>
    <row r="24709" spans="1:15">
      <c r="A24709"/>
      <c r="B24709"/>
      <c r="C24709"/>
      <c r="D24709" s="67"/>
      <c r="E24709"/>
      <c r="F24709"/>
      <c r="G24709"/>
      <c r="H24709" s="67"/>
      <c r="I24709"/>
      <c r="J24709"/>
      <c r="K24709"/>
      <c r="L24709"/>
      <c r="M24709"/>
      <c r="N24709"/>
      <c r="O24709"/>
    </row>
    <row r="24710" spans="1:15">
      <c r="A24710"/>
      <c r="B24710"/>
      <c r="C24710"/>
      <c r="D24710" s="67"/>
      <c r="E24710"/>
      <c r="F24710"/>
      <c r="G24710"/>
      <c r="H24710" s="67"/>
      <c r="I24710"/>
      <c r="J24710"/>
      <c r="K24710"/>
      <c r="L24710"/>
      <c r="M24710"/>
      <c r="N24710"/>
      <c r="O24710"/>
    </row>
    <row r="24711" spans="1:15">
      <c r="A24711"/>
      <c r="B24711"/>
      <c r="C24711"/>
      <c r="D24711" s="67"/>
      <c r="E24711"/>
      <c r="F24711"/>
      <c r="G24711"/>
      <c r="H24711" s="67"/>
      <c r="I24711"/>
      <c r="J24711"/>
      <c r="K24711"/>
      <c r="L24711"/>
      <c r="M24711"/>
      <c r="N24711"/>
      <c r="O24711"/>
    </row>
    <row r="24712" spans="1:15">
      <c r="A24712"/>
      <c r="B24712"/>
      <c r="C24712"/>
      <c r="D24712" s="67"/>
      <c r="E24712"/>
      <c r="F24712"/>
      <c r="G24712"/>
      <c r="H24712" s="67"/>
      <c r="I24712"/>
      <c r="J24712"/>
      <c r="K24712"/>
      <c r="L24712"/>
      <c r="M24712"/>
      <c r="N24712"/>
      <c r="O24712"/>
    </row>
    <row r="24713" spans="1:15">
      <c r="A24713"/>
      <c r="B24713"/>
      <c r="C24713"/>
      <c r="D24713" s="67"/>
      <c r="E24713"/>
      <c r="F24713"/>
      <c r="G24713"/>
      <c r="H24713" s="67"/>
      <c r="I24713"/>
      <c r="J24713"/>
      <c r="K24713"/>
      <c r="L24713"/>
      <c r="M24713"/>
      <c r="N24713"/>
      <c r="O24713"/>
    </row>
    <row r="24714" spans="1:15">
      <c r="A24714"/>
      <c r="B24714"/>
      <c r="C24714"/>
      <c r="D24714" s="67"/>
      <c r="E24714"/>
      <c r="F24714"/>
      <c r="G24714"/>
      <c r="H24714" s="67"/>
      <c r="I24714"/>
      <c r="J24714"/>
      <c r="K24714"/>
      <c r="L24714"/>
      <c r="M24714"/>
      <c r="N24714"/>
      <c r="O24714"/>
    </row>
    <row r="24715" spans="1:15">
      <c r="A24715"/>
      <c r="B24715"/>
      <c r="C24715"/>
      <c r="D24715" s="67"/>
      <c r="E24715"/>
      <c r="F24715"/>
      <c r="G24715"/>
      <c r="H24715" s="67"/>
      <c r="I24715"/>
      <c r="J24715"/>
      <c r="K24715"/>
      <c r="L24715"/>
      <c r="M24715"/>
      <c r="N24715"/>
      <c r="O24715"/>
    </row>
    <row r="24716" spans="1:15">
      <c r="A24716"/>
      <c r="B24716"/>
      <c r="C24716"/>
      <c r="D24716" s="67"/>
      <c r="E24716"/>
      <c r="F24716"/>
      <c r="G24716"/>
      <c r="H24716" s="67"/>
      <c r="I24716"/>
      <c r="J24716"/>
      <c r="K24716"/>
      <c r="L24716"/>
      <c r="M24716"/>
      <c r="N24716"/>
      <c r="O24716"/>
    </row>
    <row r="24717" spans="1:15">
      <c r="A24717"/>
      <c r="B24717"/>
      <c r="C24717"/>
      <c r="D24717" s="67"/>
      <c r="E24717"/>
      <c r="F24717"/>
      <c r="G24717"/>
      <c r="H24717" s="67"/>
      <c r="I24717"/>
      <c r="J24717"/>
      <c r="K24717"/>
      <c r="L24717"/>
      <c r="M24717"/>
      <c r="N24717"/>
      <c r="O24717"/>
    </row>
    <row r="24718" spans="1:15">
      <c r="A24718"/>
      <c r="B24718"/>
      <c r="C24718"/>
      <c r="D24718" s="67"/>
      <c r="E24718"/>
      <c r="F24718"/>
      <c r="G24718"/>
      <c r="H24718" s="67"/>
      <c r="I24718"/>
      <c r="J24718"/>
      <c r="K24718"/>
      <c r="L24718"/>
      <c r="M24718"/>
      <c r="N24718"/>
      <c r="O24718"/>
    </row>
    <row r="24719" spans="1:15">
      <c r="A24719"/>
      <c r="B24719"/>
      <c r="C24719"/>
      <c r="D24719" s="67"/>
      <c r="E24719"/>
      <c r="F24719"/>
      <c r="G24719"/>
      <c r="H24719" s="67"/>
      <c r="I24719"/>
      <c r="J24719"/>
      <c r="K24719"/>
      <c r="L24719"/>
      <c r="M24719"/>
      <c r="N24719"/>
      <c r="O24719"/>
    </row>
    <row r="24720" spans="1:15">
      <c r="A24720"/>
      <c r="B24720"/>
      <c r="C24720"/>
      <c r="D24720" s="67"/>
      <c r="E24720"/>
      <c r="F24720"/>
      <c r="G24720"/>
      <c r="H24720" s="67"/>
      <c r="I24720"/>
      <c r="J24720"/>
      <c r="K24720"/>
      <c r="L24720"/>
      <c r="M24720"/>
      <c r="N24720"/>
      <c r="O24720"/>
    </row>
    <row r="24721" spans="1:15">
      <c r="A24721"/>
      <c r="B24721"/>
      <c r="C24721"/>
      <c r="D24721" s="67"/>
      <c r="E24721"/>
      <c r="F24721"/>
      <c r="G24721"/>
      <c r="H24721" s="67"/>
      <c r="I24721"/>
      <c r="J24721"/>
      <c r="K24721"/>
      <c r="L24721"/>
      <c r="M24721"/>
      <c r="N24721"/>
      <c r="O24721"/>
    </row>
    <row r="24722" spans="1:15">
      <c r="A24722"/>
      <c r="B24722"/>
      <c r="C24722"/>
      <c r="D24722" s="67"/>
      <c r="E24722"/>
      <c r="F24722"/>
      <c r="G24722"/>
      <c r="H24722" s="67"/>
      <c r="I24722"/>
      <c r="J24722"/>
      <c r="K24722"/>
      <c r="L24722"/>
      <c r="M24722"/>
      <c r="N24722"/>
      <c r="O24722"/>
    </row>
    <row r="24723" spans="1:15">
      <c r="A24723"/>
      <c r="B24723"/>
      <c r="C24723"/>
      <c r="D24723" s="67"/>
      <c r="E24723"/>
      <c r="F24723"/>
      <c r="G24723"/>
      <c r="H24723" s="67"/>
      <c r="I24723"/>
      <c r="J24723"/>
      <c r="K24723"/>
      <c r="L24723"/>
      <c r="M24723"/>
      <c r="N24723"/>
      <c r="O24723"/>
    </row>
    <row r="24724" spans="1:15">
      <c r="A24724"/>
      <c r="B24724"/>
      <c r="C24724"/>
      <c r="D24724" s="67"/>
      <c r="E24724"/>
      <c r="F24724"/>
      <c r="G24724"/>
      <c r="H24724" s="67"/>
      <c r="I24724"/>
      <c r="J24724"/>
      <c r="K24724"/>
      <c r="L24724"/>
      <c r="M24724"/>
      <c r="N24724"/>
      <c r="O24724"/>
    </row>
    <row r="24725" spans="1:15">
      <c r="A24725"/>
      <c r="B24725"/>
      <c r="C24725"/>
      <c r="D24725" s="67"/>
      <c r="E24725"/>
      <c r="F24725"/>
      <c r="G24725"/>
      <c r="H24725" s="67"/>
      <c r="I24725"/>
      <c r="J24725"/>
      <c r="K24725"/>
      <c r="L24725"/>
      <c r="M24725"/>
      <c r="N24725"/>
      <c r="O24725"/>
    </row>
    <row r="24726" spans="1:15">
      <c r="A24726"/>
      <c r="B24726"/>
      <c r="C24726"/>
      <c r="D24726" s="67"/>
      <c r="E24726"/>
      <c r="F24726"/>
      <c r="G24726"/>
      <c r="H24726" s="67"/>
      <c r="I24726"/>
      <c r="J24726"/>
      <c r="K24726"/>
      <c r="L24726"/>
      <c r="M24726"/>
      <c r="N24726"/>
      <c r="O24726"/>
    </row>
    <row r="24727" spans="1:15">
      <c r="A24727"/>
      <c r="B24727"/>
      <c r="C24727"/>
      <c r="D24727" s="67"/>
      <c r="E24727"/>
      <c r="F24727"/>
      <c r="G24727"/>
      <c r="H24727" s="67"/>
      <c r="I24727"/>
      <c r="J24727"/>
      <c r="K24727"/>
      <c r="L24727"/>
      <c r="M24727"/>
      <c r="N24727"/>
      <c r="O24727"/>
    </row>
    <row r="24728" spans="1:15">
      <c r="A24728"/>
      <c r="B24728"/>
      <c r="C24728"/>
      <c r="D24728" s="67"/>
      <c r="E24728"/>
      <c r="F24728"/>
      <c r="G24728"/>
      <c r="H24728" s="67"/>
      <c r="I24728"/>
      <c r="J24728"/>
      <c r="K24728"/>
      <c r="L24728"/>
      <c r="M24728"/>
      <c r="N24728"/>
      <c r="O24728"/>
    </row>
    <row r="24729" spans="1:15">
      <c r="A24729"/>
      <c r="B24729"/>
      <c r="C24729"/>
      <c r="D24729" s="67"/>
      <c r="E24729"/>
      <c r="F24729"/>
      <c r="G24729"/>
      <c r="H24729" s="67"/>
      <c r="I24729"/>
      <c r="J24729"/>
      <c r="K24729"/>
      <c r="L24729"/>
      <c r="M24729"/>
      <c r="N24729"/>
      <c r="O24729"/>
    </row>
    <row r="24730" spans="1:15">
      <c r="A24730"/>
      <c r="B24730"/>
      <c r="C24730"/>
      <c r="D24730" s="67"/>
      <c r="E24730"/>
      <c r="F24730"/>
      <c r="G24730"/>
      <c r="H24730" s="67"/>
      <c r="I24730"/>
      <c r="J24730"/>
      <c r="K24730"/>
      <c r="L24730"/>
      <c r="M24730"/>
      <c r="N24730"/>
      <c r="O24730"/>
    </row>
    <row r="24731" spans="1:15">
      <c r="A24731"/>
      <c r="B24731"/>
      <c r="C24731"/>
      <c r="D24731" s="67"/>
      <c r="E24731"/>
      <c r="F24731"/>
      <c r="G24731"/>
      <c r="H24731" s="67"/>
      <c r="I24731"/>
      <c r="J24731"/>
      <c r="K24731"/>
      <c r="L24731"/>
      <c r="M24731"/>
      <c r="N24731"/>
      <c r="O24731"/>
    </row>
    <row r="24732" spans="1:15">
      <c r="A24732"/>
      <c r="B24732"/>
      <c r="C24732"/>
      <c r="D24732" s="67"/>
      <c r="E24732"/>
      <c r="F24732"/>
      <c r="G24732"/>
      <c r="H24732" s="67"/>
      <c r="I24732"/>
      <c r="J24732"/>
      <c r="K24732"/>
      <c r="L24732"/>
      <c r="M24732"/>
      <c r="N24732"/>
      <c r="O24732"/>
    </row>
    <row r="24733" spans="1:15">
      <c r="A24733"/>
      <c r="B24733"/>
      <c r="C24733"/>
      <c r="D24733" s="67"/>
      <c r="E24733"/>
      <c r="F24733"/>
      <c r="G24733"/>
      <c r="H24733" s="67"/>
      <c r="I24733"/>
      <c r="J24733"/>
      <c r="K24733"/>
      <c r="L24733"/>
      <c r="M24733"/>
      <c r="N24733"/>
      <c r="O24733"/>
    </row>
    <row r="24734" spans="1:15">
      <c r="A24734"/>
      <c r="B24734"/>
      <c r="C24734"/>
      <c r="D24734" s="67"/>
      <c r="E24734"/>
      <c r="F24734"/>
      <c r="G24734"/>
      <c r="H24734" s="67"/>
      <c r="I24734"/>
      <c r="J24734"/>
      <c r="K24734"/>
      <c r="L24734"/>
      <c r="M24734"/>
      <c r="N24734"/>
      <c r="O24734"/>
    </row>
    <row r="24735" spans="1:15">
      <c r="A24735"/>
      <c r="B24735"/>
      <c r="C24735"/>
      <c r="D24735" s="67"/>
      <c r="E24735"/>
      <c r="F24735"/>
      <c r="G24735"/>
      <c r="H24735" s="67"/>
      <c r="I24735"/>
      <c r="J24735"/>
      <c r="K24735"/>
      <c r="L24735"/>
      <c r="M24735"/>
      <c r="N24735"/>
      <c r="O24735"/>
    </row>
    <row r="24736" spans="1:15">
      <c r="A24736"/>
      <c r="B24736"/>
      <c r="C24736"/>
      <c r="D24736" s="67"/>
      <c r="E24736"/>
      <c r="F24736"/>
      <c r="G24736"/>
      <c r="H24736" s="67"/>
      <c r="I24736"/>
      <c r="J24736"/>
      <c r="K24736"/>
      <c r="L24736"/>
      <c r="M24736"/>
      <c r="N24736"/>
      <c r="O24736"/>
    </row>
    <row r="24737" spans="1:15">
      <c r="A24737"/>
      <c r="B24737"/>
      <c r="C24737"/>
      <c r="D24737" s="67"/>
      <c r="E24737"/>
      <c r="F24737"/>
      <c r="G24737"/>
      <c r="H24737" s="67"/>
      <c r="I24737"/>
      <c r="J24737"/>
      <c r="K24737"/>
      <c r="L24737"/>
      <c r="M24737"/>
      <c r="N24737"/>
      <c r="O24737"/>
    </row>
    <row r="24738" spans="1:15">
      <c r="A24738"/>
      <c r="B24738"/>
      <c r="C24738"/>
      <c r="D24738" s="67"/>
      <c r="E24738"/>
      <c r="F24738"/>
      <c r="G24738"/>
      <c r="H24738" s="67"/>
      <c r="I24738"/>
      <c r="J24738"/>
      <c r="K24738"/>
      <c r="L24738"/>
      <c r="M24738"/>
      <c r="N24738"/>
      <c r="O24738"/>
    </row>
    <row r="24739" spans="1:15">
      <c r="A24739"/>
      <c r="B24739"/>
      <c r="C24739"/>
      <c r="D24739" s="67"/>
      <c r="E24739"/>
      <c r="F24739"/>
      <c r="G24739"/>
      <c r="H24739" s="67"/>
      <c r="I24739"/>
      <c r="J24739"/>
      <c r="K24739"/>
      <c r="L24739"/>
      <c r="M24739"/>
      <c r="N24739"/>
      <c r="O24739"/>
    </row>
    <row r="24740" spans="1:15">
      <c r="A24740"/>
      <c r="B24740"/>
      <c r="C24740"/>
      <c r="D24740" s="67"/>
      <c r="E24740"/>
      <c r="F24740"/>
      <c r="G24740"/>
      <c r="H24740" s="67"/>
      <c r="I24740"/>
      <c r="J24740"/>
      <c r="K24740"/>
      <c r="L24740"/>
      <c r="M24740"/>
      <c r="N24740"/>
      <c r="O24740"/>
    </row>
    <row r="24741" spans="1:15">
      <c r="A24741"/>
      <c r="B24741"/>
      <c r="C24741"/>
      <c r="D24741" s="67"/>
      <c r="E24741"/>
      <c r="F24741"/>
      <c r="G24741"/>
      <c r="H24741" s="67"/>
      <c r="I24741"/>
      <c r="J24741"/>
      <c r="K24741"/>
      <c r="L24741"/>
      <c r="M24741"/>
      <c r="N24741"/>
      <c r="O24741"/>
    </row>
    <row r="24742" spans="1:15">
      <c r="A24742"/>
      <c r="B24742"/>
      <c r="C24742"/>
      <c r="D24742" s="67"/>
      <c r="E24742"/>
      <c r="F24742"/>
      <c r="G24742"/>
      <c r="H24742" s="67"/>
      <c r="I24742"/>
      <c r="J24742"/>
      <c r="K24742"/>
      <c r="L24742"/>
      <c r="M24742"/>
      <c r="N24742"/>
      <c r="O24742"/>
    </row>
    <row r="24743" spans="1:15">
      <c r="A24743"/>
      <c r="B24743"/>
      <c r="C24743"/>
      <c r="D24743" s="67"/>
      <c r="E24743"/>
      <c r="F24743"/>
      <c r="G24743"/>
      <c r="H24743" s="67"/>
      <c r="I24743"/>
      <c r="J24743"/>
      <c r="K24743"/>
      <c r="L24743"/>
      <c r="M24743"/>
      <c r="N24743"/>
      <c r="O24743"/>
    </row>
    <row r="24744" spans="1:15">
      <c r="A24744"/>
      <c r="B24744"/>
      <c r="C24744"/>
      <c r="D24744" s="67"/>
      <c r="E24744"/>
      <c r="F24744"/>
      <c r="G24744"/>
      <c r="H24744" s="67"/>
      <c r="I24744"/>
      <c r="J24744"/>
      <c r="K24744"/>
      <c r="L24744"/>
      <c r="M24744"/>
      <c r="N24744"/>
      <c r="O24744"/>
    </row>
    <row r="24745" spans="1:15">
      <c r="A24745"/>
      <c r="B24745"/>
      <c r="C24745"/>
      <c r="D24745" s="67"/>
      <c r="E24745"/>
      <c r="F24745"/>
      <c r="G24745"/>
      <c r="H24745" s="67"/>
      <c r="I24745"/>
      <c r="J24745"/>
      <c r="K24745"/>
      <c r="L24745"/>
      <c r="M24745"/>
      <c r="N24745"/>
      <c r="O24745"/>
    </row>
    <row r="24746" spans="1:15">
      <c r="A24746"/>
      <c r="B24746"/>
      <c r="C24746"/>
      <c r="D24746" s="67"/>
      <c r="E24746"/>
      <c r="F24746"/>
      <c r="G24746"/>
      <c r="H24746" s="67"/>
      <c r="I24746"/>
      <c r="J24746"/>
      <c r="K24746"/>
      <c r="L24746"/>
      <c r="M24746"/>
      <c r="N24746"/>
      <c r="O24746"/>
    </row>
    <row r="24747" spans="1:15">
      <c r="A24747"/>
      <c r="B24747"/>
      <c r="C24747"/>
      <c r="D24747" s="67"/>
      <c r="E24747"/>
      <c r="F24747"/>
      <c r="G24747"/>
      <c r="H24747" s="67"/>
      <c r="I24747"/>
      <c r="J24747"/>
      <c r="K24747"/>
      <c r="L24747"/>
      <c r="M24747"/>
      <c r="N24747"/>
      <c r="O24747"/>
    </row>
    <row r="24748" spans="1:15">
      <c r="A24748"/>
      <c r="B24748"/>
      <c r="C24748"/>
      <c r="D24748" s="67"/>
      <c r="E24748"/>
      <c r="F24748"/>
      <c r="G24748"/>
      <c r="H24748" s="67"/>
      <c r="I24748"/>
      <c r="J24748"/>
      <c r="K24748"/>
      <c r="L24748"/>
      <c r="M24748"/>
      <c r="N24748"/>
      <c r="O24748"/>
    </row>
    <row r="24749" spans="1:15">
      <c r="A24749"/>
      <c r="B24749"/>
      <c r="C24749"/>
      <c r="D24749" s="67"/>
      <c r="E24749"/>
      <c r="F24749"/>
      <c r="G24749"/>
      <c r="H24749" s="67"/>
      <c r="I24749"/>
      <c r="J24749"/>
      <c r="K24749"/>
      <c r="L24749"/>
      <c r="M24749"/>
      <c r="N24749"/>
      <c r="O24749"/>
    </row>
    <row r="24750" spans="1:15">
      <c r="A24750"/>
      <c r="B24750"/>
      <c r="C24750"/>
      <c r="D24750" s="67"/>
      <c r="E24750"/>
      <c r="F24750"/>
      <c r="G24750"/>
      <c r="H24750" s="67"/>
      <c r="I24750"/>
      <c r="J24750"/>
      <c r="K24750"/>
      <c r="L24750"/>
      <c r="M24750"/>
      <c r="N24750"/>
      <c r="O24750"/>
    </row>
    <row r="24751" spans="1:15">
      <c r="A24751"/>
      <c r="B24751"/>
      <c r="C24751"/>
      <c r="D24751" s="67"/>
      <c r="E24751"/>
      <c r="F24751"/>
      <c r="G24751"/>
      <c r="H24751" s="67"/>
      <c r="I24751"/>
      <c r="J24751"/>
      <c r="K24751"/>
      <c r="L24751"/>
      <c r="M24751"/>
      <c r="N24751"/>
      <c r="O24751"/>
    </row>
    <row r="24752" spans="1:15">
      <c r="A24752"/>
      <c r="B24752"/>
      <c r="C24752"/>
      <c r="D24752" s="67"/>
      <c r="E24752"/>
      <c r="F24752"/>
      <c r="G24752"/>
      <c r="H24752" s="67"/>
      <c r="I24752"/>
      <c r="J24752"/>
      <c r="K24752"/>
      <c r="L24752"/>
      <c r="M24752"/>
      <c r="N24752"/>
      <c r="O24752"/>
    </row>
    <row r="24753" spans="1:15">
      <c r="A24753"/>
      <c r="B24753"/>
      <c r="C24753"/>
      <c r="D24753" s="67"/>
      <c r="E24753"/>
      <c r="F24753"/>
      <c r="G24753"/>
      <c r="H24753" s="67"/>
      <c r="I24753"/>
      <c r="J24753"/>
      <c r="K24753"/>
      <c r="L24753"/>
      <c r="M24753"/>
      <c r="N24753"/>
      <c r="O24753"/>
    </row>
    <row r="24754" spans="1:15">
      <c r="A24754"/>
      <c r="B24754"/>
      <c r="C24754"/>
      <c r="D24754" s="67"/>
      <c r="E24754"/>
      <c r="F24754"/>
      <c r="G24754"/>
      <c r="H24754" s="67"/>
      <c r="I24754"/>
      <c r="J24754"/>
      <c r="K24754"/>
      <c r="L24754"/>
      <c r="M24754"/>
      <c r="N24754"/>
      <c r="O24754"/>
    </row>
    <row r="24755" spans="1:15">
      <c r="A24755"/>
      <c r="B24755"/>
      <c r="C24755"/>
      <c r="D24755" s="67"/>
      <c r="E24755"/>
      <c r="F24755"/>
      <c r="G24755"/>
      <c r="H24755" s="67"/>
      <c r="I24755"/>
      <c r="J24755"/>
      <c r="K24755"/>
      <c r="L24755"/>
      <c r="M24755"/>
      <c r="N24755"/>
      <c r="O24755"/>
    </row>
    <row r="24756" spans="1:15">
      <c r="A24756"/>
      <c r="B24756"/>
      <c r="C24756"/>
      <c r="D24756" s="67"/>
      <c r="E24756"/>
      <c r="F24756"/>
      <c r="G24756"/>
      <c r="H24756" s="67"/>
      <c r="I24756"/>
      <c r="J24756"/>
      <c r="K24756"/>
      <c r="L24756"/>
      <c r="M24756"/>
      <c r="N24756"/>
      <c r="O24756"/>
    </row>
    <row r="24757" spans="1:15">
      <c r="A24757"/>
      <c r="B24757"/>
      <c r="C24757"/>
      <c r="D24757" s="67"/>
      <c r="E24757"/>
      <c r="F24757"/>
      <c r="G24757"/>
      <c r="H24757" s="67"/>
      <c r="I24757"/>
      <c r="J24757"/>
      <c r="K24757"/>
      <c r="L24757"/>
      <c r="M24757"/>
      <c r="N24757"/>
      <c r="O24757"/>
    </row>
    <row r="24758" spans="1:15">
      <c r="A24758"/>
      <c r="B24758"/>
      <c r="C24758"/>
      <c r="D24758" s="67"/>
      <c r="E24758"/>
      <c r="F24758"/>
      <c r="G24758"/>
      <c r="H24758" s="67"/>
      <c r="I24758"/>
      <c r="J24758"/>
      <c r="K24758"/>
      <c r="L24758"/>
      <c r="M24758"/>
      <c r="N24758"/>
      <c r="O24758"/>
    </row>
    <row r="24759" spans="1:15">
      <c r="A24759"/>
      <c r="B24759"/>
      <c r="C24759"/>
      <c r="D24759" s="67"/>
      <c r="E24759"/>
      <c r="F24759"/>
      <c r="G24759"/>
      <c r="H24759" s="67"/>
      <c r="I24759"/>
      <c r="J24759"/>
      <c r="K24759"/>
      <c r="L24759"/>
      <c r="M24759"/>
      <c r="N24759"/>
      <c r="O24759"/>
    </row>
    <row r="24760" spans="1:15">
      <c r="A24760"/>
      <c r="B24760"/>
      <c r="C24760"/>
      <c r="D24760" s="67"/>
      <c r="E24760"/>
      <c r="F24760"/>
      <c r="G24760"/>
      <c r="H24760" s="67"/>
      <c r="I24760"/>
      <c r="J24760"/>
      <c r="K24760"/>
      <c r="L24760"/>
      <c r="M24760"/>
      <c r="N24760"/>
      <c r="O24760"/>
    </row>
    <row r="24761" spans="1:15">
      <c r="A24761"/>
      <c r="B24761"/>
      <c r="C24761"/>
      <c r="D24761" s="67"/>
      <c r="E24761"/>
      <c r="F24761"/>
      <c r="G24761"/>
      <c r="H24761" s="67"/>
      <c r="I24761"/>
      <c r="J24761"/>
      <c r="K24761"/>
      <c r="L24761"/>
      <c r="M24761"/>
      <c r="N24761"/>
      <c r="O24761"/>
    </row>
    <row r="24762" spans="1:15">
      <c r="A24762"/>
      <c r="B24762"/>
      <c r="C24762"/>
      <c r="D24762" s="67"/>
      <c r="E24762"/>
      <c r="F24762"/>
      <c r="G24762"/>
      <c r="H24762" s="67"/>
      <c r="I24762"/>
      <c r="J24762"/>
      <c r="K24762"/>
      <c r="L24762"/>
      <c r="M24762"/>
      <c r="N24762"/>
      <c r="O24762"/>
    </row>
    <row r="24763" spans="1:15">
      <c r="A24763"/>
      <c r="B24763"/>
      <c r="C24763"/>
      <c r="D24763" s="67"/>
      <c r="E24763"/>
      <c r="F24763"/>
      <c r="G24763"/>
      <c r="H24763" s="67"/>
      <c r="I24763"/>
      <c r="J24763"/>
      <c r="K24763"/>
      <c r="L24763"/>
      <c r="M24763"/>
      <c r="N24763"/>
      <c r="O24763"/>
    </row>
    <row r="24764" spans="1:15">
      <c r="A24764"/>
      <c r="B24764"/>
      <c r="C24764"/>
      <c r="D24764" s="67"/>
      <c r="E24764"/>
      <c r="F24764"/>
      <c r="G24764"/>
      <c r="H24764" s="67"/>
      <c r="I24764"/>
      <c r="J24764"/>
      <c r="K24764"/>
      <c r="L24764"/>
      <c r="M24764"/>
      <c r="N24764"/>
      <c r="O24764"/>
    </row>
    <row r="24765" spans="1:15">
      <c r="A24765"/>
      <c r="B24765"/>
      <c r="C24765"/>
      <c r="D24765" s="67"/>
      <c r="E24765"/>
      <c r="F24765"/>
      <c r="G24765"/>
      <c r="H24765" s="67"/>
      <c r="I24765"/>
      <c r="J24765"/>
      <c r="K24765"/>
      <c r="L24765"/>
      <c r="M24765"/>
      <c r="N24765"/>
      <c r="O24765"/>
    </row>
    <row r="24766" spans="1:15">
      <c r="A24766"/>
      <c r="B24766"/>
      <c r="C24766"/>
      <c r="D24766" s="67"/>
      <c r="E24766"/>
      <c r="F24766"/>
      <c r="G24766"/>
      <c r="H24766" s="67"/>
      <c r="I24766"/>
      <c r="J24766"/>
      <c r="K24766"/>
      <c r="L24766"/>
      <c r="M24766"/>
      <c r="N24766"/>
      <c r="O24766"/>
    </row>
    <row r="24767" spans="1:15">
      <c r="A24767"/>
      <c r="B24767"/>
      <c r="C24767"/>
      <c r="D24767" s="67"/>
      <c r="E24767"/>
      <c r="F24767"/>
      <c r="G24767"/>
      <c r="H24767" s="67"/>
      <c r="I24767"/>
      <c r="J24767"/>
      <c r="K24767"/>
      <c r="L24767"/>
      <c r="M24767"/>
      <c r="N24767"/>
      <c r="O24767"/>
    </row>
    <row r="24768" spans="1:15">
      <c r="A24768"/>
      <c r="B24768"/>
      <c r="C24768"/>
      <c r="D24768" s="67"/>
      <c r="E24768"/>
      <c r="F24768"/>
      <c r="G24768"/>
      <c r="H24768" s="67"/>
      <c r="I24768"/>
      <c r="J24768"/>
      <c r="K24768"/>
      <c r="L24768"/>
      <c r="M24768"/>
      <c r="N24768"/>
      <c r="O24768"/>
    </row>
    <row r="24769" spans="1:15">
      <c r="A24769"/>
      <c r="B24769"/>
      <c r="C24769"/>
      <c r="D24769" s="67"/>
      <c r="E24769"/>
      <c r="F24769"/>
      <c r="G24769"/>
      <c r="H24769" s="67"/>
      <c r="I24769"/>
      <c r="J24769"/>
      <c r="K24769"/>
      <c r="L24769"/>
      <c r="M24769"/>
      <c r="N24769"/>
      <c r="O24769"/>
    </row>
    <row r="24770" spans="1:15">
      <c r="A24770"/>
      <c r="B24770"/>
      <c r="C24770"/>
      <c r="D24770" s="67"/>
      <c r="E24770"/>
      <c r="F24770"/>
      <c r="G24770"/>
      <c r="H24770" s="67"/>
      <c r="I24770"/>
      <c r="J24770"/>
      <c r="K24770"/>
      <c r="L24770"/>
      <c r="M24770"/>
      <c r="N24770"/>
      <c r="O24770"/>
    </row>
    <row r="24771" spans="1:15">
      <c r="A24771"/>
      <c r="B24771"/>
      <c r="C24771"/>
      <c r="D24771" s="67"/>
      <c r="E24771"/>
      <c r="F24771"/>
      <c r="G24771"/>
      <c r="H24771" s="67"/>
      <c r="I24771"/>
      <c r="J24771"/>
      <c r="K24771"/>
      <c r="L24771"/>
      <c r="M24771"/>
      <c r="N24771"/>
      <c r="O24771"/>
    </row>
    <row r="24772" spans="1:15">
      <c r="A24772"/>
      <c r="B24772"/>
      <c r="C24772"/>
      <c r="D24772" s="67"/>
      <c r="E24772"/>
      <c r="F24772"/>
      <c r="G24772"/>
      <c r="H24772" s="67"/>
      <c r="I24772"/>
      <c r="J24772"/>
      <c r="K24772"/>
      <c r="L24772"/>
      <c r="M24772"/>
      <c r="N24772"/>
      <c r="O24772"/>
    </row>
    <row r="24773" spans="1:15">
      <c r="A24773"/>
      <c r="B24773"/>
      <c r="C24773"/>
      <c r="D24773" s="67"/>
      <c r="E24773"/>
      <c r="F24773"/>
      <c r="G24773"/>
      <c r="H24773" s="67"/>
      <c r="I24773"/>
      <c r="J24773"/>
      <c r="K24773"/>
      <c r="L24773"/>
      <c r="M24773"/>
      <c r="N24773"/>
      <c r="O24773"/>
    </row>
    <row r="24774" spans="1:15">
      <c r="A24774"/>
      <c r="B24774"/>
      <c r="C24774"/>
      <c r="D24774" s="67"/>
      <c r="E24774"/>
      <c r="F24774"/>
      <c r="G24774"/>
      <c r="H24774" s="67"/>
      <c r="I24774"/>
      <c r="J24774"/>
      <c r="K24774"/>
      <c r="L24774"/>
      <c r="M24774"/>
      <c r="N24774"/>
      <c r="O24774"/>
    </row>
    <row r="24775" spans="1:15">
      <c r="A24775"/>
      <c r="B24775"/>
      <c r="C24775"/>
      <c r="D24775" s="67"/>
      <c r="E24775"/>
      <c r="F24775"/>
      <c r="G24775"/>
      <c r="H24775" s="67"/>
      <c r="I24775"/>
      <c r="J24775"/>
      <c r="K24775"/>
      <c r="L24775"/>
      <c r="M24775"/>
      <c r="N24775"/>
      <c r="O24775"/>
    </row>
    <row r="24776" spans="1:15">
      <c r="A24776"/>
      <c r="B24776"/>
      <c r="C24776"/>
      <c r="D24776" s="67"/>
      <c r="E24776"/>
      <c r="F24776"/>
      <c r="G24776"/>
      <c r="H24776" s="67"/>
      <c r="I24776"/>
      <c r="J24776"/>
      <c r="K24776"/>
      <c r="L24776"/>
      <c r="M24776"/>
      <c r="N24776"/>
      <c r="O24776"/>
    </row>
    <row r="24777" spans="1:15">
      <c r="A24777"/>
      <c r="B24777"/>
      <c r="C24777"/>
      <c r="D24777" s="67"/>
      <c r="E24777"/>
      <c r="F24777"/>
      <c r="G24777"/>
      <c r="H24777" s="67"/>
      <c r="I24777"/>
      <c r="J24777"/>
      <c r="K24777"/>
      <c r="L24777"/>
      <c r="M24777"/>
      <c r="N24777"/>
      <c r="O24777"/>
    </row>
    <row r="24778" spans="1:15">
      <c r="A24778"/>
      <c r="B24778"/>
      <c r="C24778"/>
      <c r="D24778" s="67"/>
      <c r="E24778"/>
      <c r="F24778"/>
      <c r="G24778"/>
      <c r="H24778" s="67"/>
      <c r="I24778"/>
      <c r="J24778"/>
      <c r="K24778"/>
      <c r="L24778"/>
      <c r="M24778"/>
      <c r="N24778"/>
      <c r="O24778"/>
    </row>
    <row r="24779" spans="1:15">
      <c r="A24779"/>
      <c r="B24779"/>
      <c r="C24779"/>
      <c r="D24779" s="67"/>
      <c r="E24779"/>
      <c r="F24779"/>
      <c r="G24779"/>
      <c r="H24779" s="67"/>
      <c r="I24779"/>
      <c r="J24779"/>
      <c r="K24779"/>
      <c r="L24779"/>
      <c r="M24779"/>
      <c r="N24779"/>
      <c r="O24779"/>
    </row>
    <row r="24780" spans="1:15">
      <c r="A24780"/>
      <c r="B24780"/>
      <c r="C24780"/>
      <c r="D24780" s="67"/>
      <c r="E24780"/>
      <c r="F24780"/>
      <c r="G24780"/>
      <c r="H24780" s="67"/>
      <c r="I24780"/>
      <c r="J24780"/>
      <c r="K24780"/>
      <c r="L24780"/>
      <c r="M24780"/>
      <c r="N24780"/>
      <c r="O24780"/>
    </row>
    <row r="24781" spans="1:15">
      <c r="A24781"/>
      <c r="B24781"/>
      <c r="C24781"/>
      <c r="D24781" s="67"/>
      <c r="E24781"/>
      <c r="F24781"/>
      <c r="G24781"/>
      <c r="H24781" s="67"/>
      <c r="I24781"/>
      <c r="J24781"/>
      <c r="K24781"/>
      <c r="L24781"/>
      <c r="M24781"/>
      <c r="N24781"/>
      <c r="O24781"/>
    </row>
    <row r="24782" spans="1:15">
      <c r="A24782"/>
      <c r="B24782"/>
      <c r="C24782"/>
      <c r="D24782" s="67"/>
      <c r="E24782"/>
      <c r="F24782"/>
      <c r="G24782"/>
      <c r="H24782" s="67"/>
      <c r="I24782"/>
      <c r="J24782"/>
      <c r="K24782"/>
      <c r="L24782"/>
      <c r="M24782"/>
      <c r="N24782"/>
      <c r="O24782"/>
    </row>
    <row r="24783" spans="1:15">
      <c r="A24783"/>
      <c r="B24783"/>
      <c r="C24783"/>
      <c r="D24783" s="67"/>
      <c r="E24783"/>
      <c r="F24783"/>
      <c r="G24783"/>
      <c r="H24783" s="67"/>
      <c r="I24783"/>
      <c r="J24783"/>
      <c r="K24783"/>
      <c r="L24783"/>
      <c r="M24783"/>
      <c r="N24783"/>
      <c r="O24783"/>
    </row>
    <row r="24784" spans="1:15">
      <c r="A24784"/>
      <c r="B24784"/>
      <c r="C24784"/>
      <c r="D24784" s="67"/>
      <c r="E24784"/>
      <c r="F24784"/>
      <c r="G24784"/>
      <c r="H24784" s="67"/>
      <c r="I24784"/>
      <c r="J24784"/>
      <c r="K24784"/>
      <c r="L24784"/>
      <c r="M24784"/>
      <c r="N24784"/>
      <c r="O24784"/>
    </row>
    <row r="24785" spans="1:15">
      <c r="A24785"/>
      <c r="B24785"/>
      <c r="C24785"/>
      <c r="D24785" s="67"/>
      <c r="E24785"/>
      <c r="F24785"/>
      <c r="G24785"/>
      <c r="H24785" s="67"/>
      <c r="I24785"/>
      <c r="J24785"/>
      <c r="K24785"/>
      <c r="L24785"/>
      <c r="M24785"/>
      <c r="N24785"/>
      <c r="O24785"/>
    </row>
    <row r="24786" spans="1:15">
      <c r="A24786"/>
      <c r="B24786"/>
      <c r="C24786"/>
      <c r="D24786" s="67"/>
      <c r="E24786"/>
      <c r="F24786"/>
      <c r="G24786"/>
      <c r="H24786" s="67"/>
      <c r="I24786"/>
      <c r="J24786"/>
      <c r="K24786"/>
      <c r="L24786"/>
      <c r="M24786"/>
      <c r="N24786"/>
      <c r="O24786"/>
    </row>
    <row r="24787" spans="1:15">
      <c r="A24787"/>
      <c r="B24787"/>
      <c r="C24787"/>
      <c r="D24787" s="67"/>
      <c r="E24787"/>
      <c r="F24787"/>
      <c r="G24787"/>
      <c r="H24787" s="67"/>
      <c r="I24787"/>
      <c r="J24787"/>
      <c r="K24787"/>
      <c r="L24787"/>
      <c r="M24787"/>
      <c r="N24787"/>
      <c r="O24787"/>
    </row>
    <row r="24788" spans="1:15">
      <c r="A24788"/>
      <c r="B24788"/>
      <c r="C24788"/>
      <c r="D24788" s="67"/>
      <c r="E24788"/>
      <c r="F24788"/>
      <c r="G24788"/>
      <c r="H24788" s="67"/>
      <c r="I24788"/>
      <c r="J24788"/>
      <c r="K24788"/>
      <c r="L24788"/>
      <c r="M24788"/>
      <c r="N24788"/>
      <c r="O24788"/>
    </row>
    <row r="24789" spans="1:15">
      <c r="A24789"/>
      <c r="B24789"/>
      <c r="C24789"/>
      <c r="D24789" s="67"/>
      <c r="E24789"/>
      <c r="F24789"/>
      <c r="G24789"/>
      <c r="H24789" s="67"/>
      <c r="I24789"/>
      <c r="J24789"/>
      <c r="K24789"/>
      <c r="L24789"/>
      <c r="M24789"/>
      <c r="N24789"/>
      <c r="O24789"/>
    </row>
    <row r="24790" spans="1:15">
      <c r="A24790"/>
      <c r="B24790"/>
      <c r="C24790"/>
      <c r="D24790" s="67"/>
      <c r="E24790"/>
      <c r="F24790"/>
      <c r="G24790"/>
      <c r="H24790" s="67"/>
      <c r="I24790"/>
      <c r="J24790"/>
      <c r="K24790"/>
      <c r="L24790"/>
      <c r="M24790"/>
      <c r="N24790"/>
      <c r="O24790"/>
    </row>
    <row r="24791" spans="1:15">
      <c r="A24791"/>
      <c r="B24791"/>
      <c r="C24791"/>
      <c r="D24791" s="67"/>
      <c r="E24791"/>
      <c r="F24791"/>
      <c r="G24791"/>
      <c r="H24791" s="67"/>
      <c r="I24791"/>
      <c r="J24791"/>
      <c r="K24791"/>
      <c r="L24791"/>
      <c r="M24791"/>
      <c r="N24791"/>
      <c r="O24791"/>
    </row>
    <row r="24792" spans="1:15">
      <c r="A24792"/>
      <c r="B24792"/>
      <c r="C24792"/>
      <c r="D24792" s="67"/>
      <c r="E24792"/>
      <c r="F24792"/>
      <c r="G24792"/>
      <c r="H24792" s="67"/>
      <c r="I24792"/>
      <c r="J24792"/>
      <c r="K24792"/>
      <c r="L24792"/>
      <c r="M24792"/>
      <c r="N24792"/>
      <c r="O24792"/>
    </row>
    <row r="24793" spans="1:15">
      <c r="A24793"/>
      <c r="B24793"/>
      <c r="C24793"/>
      <c r="D24793" s="67"/>
      <c r="E24793"/>
      <c r="F24793"/>
      <c r="G24793"/>
      <c r="H24793" s="67"/>
      <c r="I24793"/>
      <c r="J24793"/>
      <c r="K24793"/>
      <c r="L24793"/>
      <c r="M24793"/>
      <c r="N24793"/>
      <c r="O24793"/>
    </row>
    <row r="24794" spans="1:15">
      <c r="A24794"/>
      <c r="B24794"/>
      <c r="C24794"/>
      <c r="D24794" s="67"/>
      <c r="E24794"/>
      <c r="F24794"/>
      <c r="G24794"/>
      <c r="H24794" s="67"/>
      <c r="I24794"/>
      <c r="J24794"/>
      <c r="K24794"/>
      <c r="L24794"/>
      <c r="M24794"/>
      <c r="N24794"/>
      <c r="O24794"/>
    </row>
    <row r="24795" spans="1:15">
      <c r="A24795"/>
      <c r="B24795"/>
      <c r="C24795"/>
      <c r="D24795" s="67"/>
      <c r="E24795"/>
      <c r="F24795"/>
      <c r="G24795"/>
      <c r="H24795" s="67"/>
      <c r="I24795"/>
      <c r="J24795"/>
      <c r="K24795"/>
      <c r="L24795"/>
      <c r="M24795"/>
      <c r="N24795"/>
      <c r="O24795"/>
    </row>
    <row r="24796" spans="1:15">
      <c r="A24796"/>
      <c r="B24796"/>
      <c r="C24796"/>
      <c r="D24796" s="67"/>
      <c r="E24796"/>
      <c r="F24796"/>
      <c r="G24796"/>
      <c r="H24796" s="67"/>
      <c r="I24796"/>
      <c r="J24796"/>
      <c r="K24796"/>
      <c r="L24796"/>
      <c r="M24796"/>
      <c r="N24796"/>
      <c r="O24796"/>
    </row>
    <row r="24797" spans="1:15">
      <c r="A24797"/>
      <c r="B24797"/>
      <c r="C24797"/>
      <c r="D24797" s="67"/>
      <c r="E24797"/>
      <c r="F24797"/>
      <c r="G24797"/>
      <c r="H24797" s="67"/>
      <c r="I24797"/>
      <c r="J24797"/>
      <c r="K24797"/>
      <c r="L24797"/>
      <c r="M24797"/>
      <c r="N24797"/>
      <c r="O24797"/>
    </row>
    <row r="24798" spans="1:15">
      <c r="A24798"/>
      <c r="B24798"/>
      <c r="C24798"/>
      <c r="D24798" s="67"/>
      <c r="E24798"/>
      <c r="F24798"/>
      <c r="G24798"/>
      <c r="H24798" s="67"/>
      <c r="I24798"/>
      <c r="J24798"/>
      <c r="K24798"/>
      <c r="L24798"/>
      <c r="M24798"/>
      <c r="N24798"/>
      <c r="O24798"/>
    </row>
    <row r="24799" spans="1:15">
      <c r="A24799"/>
      <c r="B24799"/>
      <c r="C24799"/>
      <c r="D24799" s="67"/>
      <c r="E24799"/>
      <c r="F24799"/>
      <c r="G24799"/>
      <c r="H24799" s="67"/>
      <c r="I24799"/>
      <c r="J24799"/>
      <c r="K24799"/>
      <c r="L24799"/>
      <c r="M24799"/>
      <c r="N24799"/>
      <c r="O24799"/>
    </row>
    <row r="24800" spans="1:15">
      <c r="A24800"/>
      <c r="B24800"/>
      <c r="C24800"/>
      <c r="D24800" s="67"/>
      <c r="E24800"/>
      <c r="F24800"/>
      <c r="G24800"/>
      <c r="H24800" s="67"/>
      <c r="I24800"/>
      <c r="J24800"/>
      <c r="K24800"/>
      <c r="L24800"/>
      <c r="M24800"/>
      <c r="N24800"/>
      <c r="O24800"/>
    </row>
    <row r="24801" spans="1:15">
      <c r="A24801"/>
      <c r="B24801"/>
      <c r="C24801"/>
      <c r="D24801" s="67"/>
      <c r="E24801"/>
      <c r="F24801"/>
      <c r="G24801"/>
      <c r="H24801" s="67"/>
      <c r="I24801"/>
      <c r="J24801"/>
      <c r="K24801"/>
      <c r="L24801"/>
      <c r="M24801"/>
      <c r="N24801"/>
      <c r="O24801"/>
    </row>
    <row r="24802" spans="1:15">
      <c r="A24802"/>
      <c r="B24802"/>
      <c r="C24802"/>
      <c r="D24802" s="67"/>
      <c r="E24802"/>
      <c r="F24802"/>
      <c r="G24802"/>
      <c r="H24802" s="67"/>
      <c r="I24802"/>
      <c r="J24802"/>
      <c r="K24802"/>
      <c r="L24802"/>
      <c r="M24802"/>
      <c r="N24802"/>
      <c r="O24802"/>
    </row>
    <row r="24803" spans="1:15">
      <c r="A24803"/>
      <c r="B24803"/>
      <c r="C24803"/>
      <c r="D24803" s="67"/>
      <c r="E24803"/>
      <c r="F24803"/>
      <c r="G24803"/>
      <c r="H24803" s="67"/>
      <c r="I24803"/>
      <c r="J24803"/>
      <c r="K24803"/>
      <c r="L24803"/>
      <c r="M24803"/>
      <c r="N24803"/>
      <c r="O24803"/>
    </row>
    <row r="24804" spans="1:15">
      <c r="A24804"/>
      <c r="B24804"/>
      <c r="C24804"/>
      <c r="D24804" s="67"/>
      <c r="E24804"/>
      <c r="F24804"/>
      <c r="G24804"/>
      <c r="H24804" s="67"/>
      <c r="I24804"/>
      <c r="J24804"/>
      <c r="K24804"/>
      <c r="L24804"/>
      <c r="M24804"/>
      <c r="N24804"/>
      <c r="O24804"/>
    </row>
    <row r="24805" spans="1:15">
      <c r="A24805"/>
      <c r="B24805"/>
      <c r="C24805"/>
      <c r="D24805" s="67"/>
      <c r="E24805"/>
      <c r="F24805"/>
      <c r="G24805"/>
      <c r="H24805" s="67"/>
      <c r="I24805"/>
      <c r="J24805"/>
      <c r="K24805"/>
      <c r="L24805"/>
      <c r="M24805"/>
      <c r="N24805"/>
      <c r="O24805"/>
    </row>
    <row r="24806" spans="1:15">
      <c r="A24806"/>
      <c r="B24806"/>
      <c r="C24806"/>
      <c r="D24806" s="67"/>
      <c r="E24806"/>
      <c r="F24806"/>
      <c r="G24806"/>
      <c r="H24806" s="67"/>
      <c r="I24806"/>
      <c r="J24806"/>
      <c r="K24806"/>
      <c r="L24806"/>
      <c r="M24806"/>
      <c r="N24806"/>
      <c r="O24806"/>
    </row>
    <row r="24807" spans="1:15">
      <c r="A24807"/>
      <c r="B24807"/>
      <c r="C24807"/>
      <c r="D24807" s="67"/>
      <c r="E24807"/>
      <c r="F24807"/>
      <c r="G24807"/>
      <c r="H24807" s="67"/>
      <c r="I24807"/>
      <c r="J24807"/>
      <c r="K24807"/>
      <c r="L24807"/>
      <c r="M24807"/>
      <c r="N24807"/>
      <c r="O24807"/>
    </row>
    <row r="24808" spans="1:15">
      <c r="A24808"/>
      <c r="B24808"/>
      <c r="C24808"/>
      <c r="D24808" s="67"/>
      <c r="E24808"/>
      <c r="F24808"/>
      <c r="G24808"/>
      <c r="H24808" s="67"/>
      <c r="I24808"/>
      <c r="J24808"/>
      <c r="K24808"/>
      <c r="L24808"/>
      <c r="M24808"/>
      <c r="N24808"/>
      <c r="O24808"/>
    </row>
    <row r="24809" spans="1:15">
      <c r="A24809"/>
      <c r="B24809"/>
      <c r="C24809"/>
      <c r="D24809" s="67"/>
      <c r="E24809"/>
      <c r="F24809"/>
      <c r="G24809"/>
      <c r="H24809" s="67"/>
      <c r="I24809"/>
      <c r="J24809"/>
      <c r="K24809"/>
      <c r="L24809"/>
      <c r="M24809"/>
      <c r="N24809"/>
      <c r="O24809"/>
    </row>
    <row r="24810" spans="1:15">
      <c r="A24810"/>
      <c r="B24810"/>
      <c r="C24810"/>
      <c r="D24810" s="67"/>
      <c r="E24810"/>
      <c r="F24810"/>
      <c r="G24810"/>
      <c r="H24810" s="67"/>
      <c r="I24810"/>
      <c r="J24810"/>
      <c r="K24810"/>
      <c r="L24810"/>
      <c r="M24810"/>
      <c r="N24810"/>
      <c r="O24810"/>
    </row>
    <row r="24811" spans="1:15">
      <c r="A24811"/>
      <c r="B24811"/>
      <c r="C24811"/>
      <c r="D24811" s="67"/>
      <c r="E24811"/>
      <c r="F24811"/>
      <c r="G24811"/>
      <c r="H24811" s="67"/>
      <c r="I24811"/>
      <c r="J24811"/>
      <c r="K24811"/>
      <c r="L24811"/>
      <c r="M24811"/>
      <c r="N24811"/>
      <c r="O24811"/>
    </row>
    <row r="24812" spans="1:15">
      <c r="A24812"/>
      <c r="B24812"/>
      <c r="C24812"/>
      <c r="D24812" s="67"/>
      <c r="E24812"/>
      <c r="F24812"/>
      <c r="G24812"/>
      <c r="H24812" s="67"/>
      <c r="I24812"/>
      <c r="J24812"/>
      <c r="K24812"/>
      <c r="L24812"/>
      <c r="M24812"/>
      <c r="N24812"/>
      <c r="O24812"/>
    </row>
    <row r="24813" spans="1:15">
      <c r="A24813"/>
      <c r="B24813"/>
      <c r="C24813"/>
      <c r="D24813" s="67"/>
      <c r="E24813"/>
      <c r="F24813"/>
      <c r="G24813"/>
      <c r="H24813" s="67"/>
      <c r="I24813"/>
      <c r="J24813"/>
      <c r="K24813"/>
      <c r="L24813"/>
      <c r="M24813"/>
      <c r="N24813"/>
      <c r="O24813"/>
    </row>
    <row r="24814" spans="1:15">
      <c r="A24814"/>
      <c r="B24814"/>
      <c r="C24814"/>
      <c r="D24814" s="67"/>
      <c r="E24814"/>
      <c r="F24814"/>
      <c r="G24814"/>
      <c r="H24814" s="67"/>
      <c r="I24814"/>
      <c r="J24814"/>
      <c r="K24814"/>
      <c r="L24814"/>
      <c r="M24814"/>
      <c r="N24814"/>
      <c r="O24814"/>
    </row>
    <row r="24815" spans="1:15">
      <c r="A24815"/>
      <c r="B24815"/>
      <c r="C24815"/>
      <c r="D24815" s="67"/>
      <c r="E24815"/>
      <c r="F24815"/>
      <c r="G24815"/>
      <c r="H24815" s="67"/>
      <c r="I24815"/>
      <c r="J24815"/>
      <c r="K24815"/>
      <c r="L24815"/>
      <c r="M24815"/>
      <c r="N24815"/>
      <c r="O24815"/>
    </row>
    <row r="24816" spans="1:15">
      <c r="A24816"/>
      <c r="B24816"/>
      <c r="C24816"/>
      <c r="D24816" s="67"/>
      <c r="E24816"/>
      <c r="F24816"/>
      <c r="G24816"/>
      <c r="H24816" s="67"/>
      <c r="I24816"/>
      <c r="J24816"/>
      <c r="K24816"/>
      <c r="L24816"/>
      <c r="M24816"/>
      <c r="N24816"/>
      <c r="O24816"/>
    </row>
    <row r="24817" spans="1:15">
      <c r="A24817"/>
      <c r="B24817"/>
      <c r="C24817"/>
      <c r="D24817" s="67"/>
      <c r="E24817"/>
      <c r="F24817"/>
      <c r="G24817"/>
      <c r="H24817" s="67"/>
      <c r="I24817"/>
      <c r="J24817"/>
      <c r="K24817"/>
      <c r="L24817"/>
      <c r="M24817"/>
      <c r="N24817"/>
      <c r="O24817"/>
    </row>
    <row r="24818" spans="1:15">
      <c r="A24818"/>
      <c r="B24818"/>
      <c r="C24818"/>
      <c r="D24818" s="67"/>
      <c r="E24818"/>
      <c r="F24818"/>
      <c r="G24818"/>
      <c r="H24818" s="67"/>
      <c r="I24818"/>
      <c r="J24818"/>
      <c r="K24818"/>
      <c r="L24818"/>
      <c r="M24818"/>
      <c r="N24818"/>
      <c r="O24818"/>
    </row>
    <row r="24819" spans="1:15">
      <c r="A24819"/>
      <c r="B24819"/>
      <c r="C24819"/>
      <c r="D24819" s="67"/>
      <c r="E24819"/>
      <c r="F24819"/>
      <c r="G24819"/>
      <c r="H24819" s="67"/>
      <c r="I24819"/>
      <c r="J24819"/>
      <c r="K24819"/>
      <c r="L24819"/>
      <c r="M24819"/>
      <c r="N24819"/>
      <c r="O24819"/>
    </row>
    <row r="24820" spans="1:15">
      <c r="A24820"/>
      <c r="B24820"/>
      <c r="C24820"/>
      <c r="D24820" s="67"/>
      <c r="E24820"/>
      <c r="F24820"/>
      <c r="G24820"/>
      <c r="H24820" s="67"/>
      <c r="I24820"/>
      <c r="J24820"/>
      <c r="K24820"/>
      <c r="L24820"/>
      <c r="M24820"/>
      <c r="N24820"/>
      <c r="O24820"/>
    </row>
    <row r="24821" spans="1:15">
      <c r="A24821"/>
      <c r="B24821"/>
      <c r="C24821"/>
      <c r="D24821" s="67"/>
      <c r="E24821"/>
      <c r="F24821"/>
      <c r="G24821"/>
      <c r="H24821" s="67"/>
      <c r="I24821"/>
      <c r="J24821"/>
      <c r="K24821"/>
      <c r="L24821"/>
      <c r="M24821"/>
      <c r="N24821"/>
      <c r="O24821"/>
    </row>
    <row r="24822" spans="1:15">
      <c r="A24822"/>
      <c r="B24822"/>
      <c r="C24822"/>
      <c r="D24822" s="67"/>
      <c r="E24822"/>
      <c r="F24822"/>
      <c r="G24822"/>
      <c r="H24822" s="67"/>
      <c r="I24822"/>
      <c r="J24822"/>
      <c r="K24822"/>
      <c r="L24822"/>
      <c r="M24822"/>
      <c r="N24822"/>
      <c r="O24822"/>
    </row>
    <row r="24823" spans="1:15">
      <c r="A24823"/>
      <c r="B24823"/>
      <c r="C24823"/>
      <c r="D24823" s="67"/>
      <c r="E24823"/>
      <c r="F24823"/>
      <c r="G24823"/>
      <c r="H24823" s="67"/>
      <c r="I24823"/>
      <c r="J24823"/>
      <c r="K24823"/>
      <c r="L24823"/>
      <c r="M24823"/>
      <c r="N24823"/>
      <c r="O24823"/>
    </row>
    <row r="24824" spans="1:15">
      <c r="A24824"/>
      <c r="B24824"/>
      <c r="C24824"/>
      <c r="D24824" s="67"/>
      <c r="E24824"/>
      <c r="F24824"/>
      <c r="G24824"/>
      <c r="H24824" s="67"/>
      <c r="I24824"/>
      <c r="J24824"/>
      <c r="K24824"/>
      <c r="L24824"/>
      <c r="M24824"/>
      <c r="N24824"/>
      <c r="O24824"/>
    </row>
    <row r="24825" spans="1:15">
      <c r="A24825"/>
      <c r="B24825"/>
      <c r="C24825"/>
      <c r="D24825" s="67"/>
      <c r="E24825"/>
      <c r="F24825"/>
      <c r="G24825"/>
      <c r="H24825" s="67"/>
      <c r="I24825"/>
      <c r="J24825"/>
      <c r="K24825"/>
      <c r="L24825"/>
      <c r="M24825"/>
      <c r="N24825"/>
      <c r="O24825"/>
    </row>
    <row r="24826" spans="1:15">
      <c r="A24826"/>
      <c r="B24826"/>
      <c r="C24826"/>
      <c r="D24826" s="67"/>
      <c r="E24826"/>
      <c r="F24826"/>
      <c r="G24826"/>
      <c r="H24826" s="67"/>
      <c r="I24826"/>
      <c r="J24826"/>
      <c r="K24826"/>
      <c r="L24826"/>
      <c r="M24826"/>
      <c r="N24826"/>
      <c r="O24826"/>
    </row>
    <row r="24827" spans="1:15">
      <c r="A24827"/>
      <c r="B24827"/>
      <c r="C24827"/>
      <c r="D24827" s="67"/>
      <c r="E24827"/>
      <c r="F24827"/>
      <c r="G24827"/>
      <c r="H24827" s="67"/>
      <c r="I24827"/>
      <c r="J24827"/>
      <c r="K24827"/>
      <c r="L24827"/>
      <c r="M24827"/>
      <c r="N24827"/>
      <c r="O24827"/>
    </row>
    <row r="24828" spans="1:15">
      <c r="A24828"/>
      <c r="B24828"/>
      <c r="C24828"/>
      <c r="D24828" s="67"/>
      <c r="E24828"/>
      <c r="F24828"/>
      <c r="G24828"/>
      <c r="H24828" s="67"/>
      <c r="I24828"/>
      <c r="J24828"/>
      <c r="K24828"/>
      <c r="L24828"/>
      <c r="M24828"/>
      <c r="N24828"/>
      <c r="O24828"/>
    </row>
    <row r="24829" spans="1:15">
      <c r="A24829"/>
      <c r="B24829"/>
      <c r="C24829"/>
      <c r="D24829" s="67"/>
      <c r="E24829"/>
      <c r="F24829"/>
      <c r="G24829"/>
      <c r="H24829" s="67"/>
      <c r="I24829"/>
      <c r="J24829"/>
      <c r="K24829"/>
      <c r="L24829"/>
      <c r="M24829"/>
      <c r="N24829"/>
      <c r="O24829"/>
    </row>
    <row r="24830" spans="1:15">
      <c r="A24830"/>
      <c r="B24830"/>
      <c r="C24830"/>
      <c r="D24830" s="67"/>
      <c r="E24830"/>
      <c r="F24830"/>
      <c r="G24830"/>
      <c r="H24830" s="67"/>
      <c r="I24830"/>
      <c r="J24830"/>
      <c r="K24830"/>
      <c r="L24830"/>
      <c r="M24830"/>
      <c r="N24830"/>
      <c r="O24830"/>
    </row>
    <row r="24831" spans="1:15">
      <c r="A24831"/>
      <c r="B24831"/>
      <c r="C24831"/>
      <c r="D24831" s="67"/>
      <c r="E24831"/>
      <c r="F24831"/>
      <c r="G24831"/>
      <c r="H24831" s="67"/>
      <c r="I24831"/>
      <c r="J24831"/>
      <c r="K24831"/>
      <c r="L24831"/>
      <c r="M24831"/>
      <c r="N24831"/>
      <c r="O24831"/>
    </row>
    <row r="24832" spans="1:15">
      <c r="A24832"/>
      <c r="B24832"/>
      <c r="C24832"/>
      <c r="D24832" s="67"/>
      <c r="E24832"/>
      <c r="F24832"/>
      <c r="G24832"/>
      <c r="H24832" s="67"/>
      <c r="I24832"/>
      <c r="J24832"/>
      <c r="K24832"/>
      <c r="L24832"/>
      <c r="M24832"/>
      <c r="N24832"/>
      <c r="O24832"/>
    </row>
    <row r="24833" spans="1:15">
      <c r="A24833"/>
      <c r="B24833"/>
      <c r="C24833"/>
      <c r="D24833" s="67"/>
      <c r="E24833"/>
      <c r="F24833"/>
      <c r="G24833"/>
      <c r="H24833" s="67"/>
      <c r="I24833"/>
      <c r="J24833"/>
      <c r="K24833"/>
      <c r="L24833"/>
      <c r="M24833"/>
      <c r="N24833"/>
      <c r="O24833"/>
    </row>
    <row r="24834" spans="1:15">
      <c r="A24834"/>
      <c r="B24834"/>
      <c r="C24834"/>
      <c r="D24834" s="67"/>
      <c r="E24834"/>
      <c r="F24834"/>
      <c r="G24834"/>
      <c r="H24834" s="67"/>
      <c r="I24834"/>
      <c r="J24834"/>
      <c r="K24834"/>
      <c r="L24834"/>
      <c r="M24834"/>
      <c r="N24834"/>
      <c r="O24834"/>
    </row>
    <row r="24835" spans="1:15">
      <c r="A24835"/>
      <c r="B24835"/>
      <c r="C24835"/>
      <c r="D24835" s="67"/>
      <c r="E24835"/>
      <c r="F24835"/>
      <c r="G24835"/>
      <c r="H24835" s="67"/>
      <c r="I24835"/>
      <c r="J24835"/>
      <c r="K24835"/>
      <c r="L24835"/>
      <c r="M24835"/>
      <c r="N24835"/>
      <c r="O24835"/>
    </row>
    <row r="24836" spans="1:15">
      <c r="A24836"/>
      <c r="B24836"/>
      <c r="C24836"/>
      <c r="D24836" s="67"/>
      <c r="E24836"/>
      <c r="F24836"/>
      <c r="G24836"/>
      <c r="H24836" s="67"/>
      <c r="I24836"/>
      <c r="J24836"/>
      <c r="K24836"/>
      <c r="L24836"/>
      <c r="M24836"/>
      <c r="N24836"/>
      <c r="O24836"/>
    </row>
    <row r="24837" spans="1:15">
      <c r="A24837"/>
      <c r="B24837"/>
      <c r="C24837"/>
      <c r="D24837" s="67"/>
      <c r="E24837"/>
      <c r="F24837"/>
      <c r="G24837"/>
      <c r="H24837" s="67"/>
      <c r="I24837"/>
      <c r="J24837"/>
      <c r="K24837"/>
      <c r="L24837"/>
      <c r="M24837"/>
      <c r="N24837"/>
      <c r="O24837"/>
    </row>
    <row r="24838" spans="1:15">
      <c r="A24838"/>
      <c r="B24838"/>
      <c r="C24838"/>
      <c r="D24838" s="67"/>
      <c r="E24838"/>
      <c r="F24838"/>
      <c r="G24838"/>
      <c r="H24838" s="67"/>
      <c r="I24838"/>
      <c r="J24838"/>
      <c r="K24838"/>
      <c r="L24838"/>
      <c r="M24838"/>
      <c r="N24838"/>
      <c r="O24838"/>
    </row>
    <row r="24839" spans="1:15">
      <c r="A24839"/>
      <c r="B24839"/>
      <c r="C24839"/>
      <c r="D24839" s="67"/>
      <c r="E24839"/>
      <c r="F24839"/>
      <c r="G24839"/>
      <c r="H24839" s="67"/>
      <c r="I24839"/>
      <c r="J24839"/>
      <c r="K24839"/>
      <c r="L24839"/>
      <c r="M24839"/>
      <c r="N24839"/>
      <c r="O24839"/>
    </row>
    <row r="24840" spans="1:15">
      <c r="A24840"/>
      <c r="B24840"/>
      <c r="C24840"/>
      <c r="D24840" s="67"/>
      <c r="E24840"/>
      <c r="F24840"/>
      <c r="G24840"/>
      <c r="H24840" s="67"/>
      <c r="I24840"/>
      <c r="J24840"/>
      <c r="K24840"/>
      <c r="L24840"/>
      <c r="M24840"/>
      <c r="N24840"/>
      <c r="O24840"/>
    </row>
    <row r="24841" spans="1:15">
      <c r="A24841"/>
      <c r="B24841"/>
      <c r="C24841"/>
      <c r="D24841" s="67"/>
      <c r="E24841"/>
      <c r="F24841"/>
      <c r="G24841"/>
      <c r="H24841" s="67"/>
      <c r="I24841"/>
      <c r="J24841"/>
      <c r="K24841"/>
      <c r="L24841"/>
      <c r="M24841"/>
      <c r="N24841"/>
      <c r="O24841"/>
    </row>
    <row r="24842" spans="1:15">
      <c r="A24842"/>
      <c r="B24842"/>
      <c r="C24842"/>
      <c r="D24842" s="67"/>
      <c r="E24842"/>
      <c r="F24842"/>
      <c r="G24842"/>
      <c r="H24842" s="67"/>
      <c r="I24842"/>
      <c r="J24842"/>
      <c r="K24842"/>
      <c r="L24842"/>
      <c r="M24842"/>
      <c r="N24842"/>
      <c r="O24842"/>
    </row>
    <row r="24843" spans="1:15">
      <c r="A24843"/>
      <c r="B24843"/>
      <c r="C24843"/>
      <c r="D24843" s="67"/>
      <c r="E24843"/>
      <c r="F24843"/>
      <c r="G24843"/>
      <c r="H24843" s="67"/>
      <c r="I24843"/>
      <c r="J24843"/>
      <c r="K24843"/>
      <c r="L24843"/>
      <c r="M24843"/>
      <c r="N24843"/>
      <c r="O24843"/>
    </row>
    <row r="24844" spans="1:15">
      <c r="A24844"/>
      <c r="B24844"/>
      <c r="C24844"/>
      <c r="D24844" s="67"/>
      <c r="E24844"/>
      <c r="F24844"/>
      <c r="G24844"/>
      <c r="H24844" s="67"/>
      <c r="I24844"/>
      <c r="J24844"/>
      <c r="K24844"/>
      <c r="L24844"/>
      <c r="M24844"/>
      <c r="N24844"/>
      <c r="O24844"/>
    </row>
    <row r="24845" spans="1:15">
      <c r="A24845"/>
      <c r="B24845"/>
      <c r="C24845"/>
      <c r="D24845" s="67"/>
      <c r="E24845"/>
      <c r="F24845"/>
      <c r="G24845"/>
      <c r="H24845" s="67"/>
      <c r="I24845"/>
      <c r="J24845"/>
      <c r="K24845"/>
      <c r="L24845"/>
      <c r="M24845"/>
      <c r="N24845"/>
      <c r="O24845"/>
    </row>
    <row r="24846" spans="1:15">
      <c r="A24846"/>
      <c r="B24846"/>
      <c r="C24846"/>
      <c r="D24846" s="67"/>
      <c r="E24846"/>
      <c r="F24846"/>
      <c r="G24846"/>
      <c r="H24846" s="67"/>
      <c r="I24846"/>
      <c r="J24846"/>
      <c r="K24846"/>
      <c r="L24846"/>
      <c r="M24846"/>
      <c r="N24846"/>
      <c r="O24846"/>
    </row>
    <row r="24847" spans="1:15">
      <c r="A24847"/>
      <c r="B24847"/>
      <c r="C24847"/>
      <c r="D24847" s="67"/>
      <c r="E24847"/>
      <c r="F24847"/>
      <c r="G24847"/>
      <c r="H24847" s="67"/>
      <c r="I24847"/>
      <c r="J24847"/>
      <c r="K24847"/>
      <c r="L24847"/>
      <c r="M24847"/>
      <c r="N24847"/>
      <c r="O24847"/>
    </row>
    <row r="24848" spans="1:15">
      <c r="A24848"/>
      <c r="B24848"/>
      <c r="C24848"/>
      <c r="D24848" s="67"/>
      <c r="E24848"/>
      <c r="F24848"/>
      <c r="G24848"/>
      <c r="H24848" s="67"/>
      <c r="I24848"/>
      <c r="J24848"/>
      <c r="K24848"/>
      <c r="L24848"/>
      <c r="M24848"/>
      <c r="N24848"/>
      <c r="O24848"/>
    </row>
    <row r="24849" spans="1:15">
      <c r="A24849"/>
      <c r="B24849"/>
      <c r="C24849"/>
      <c r="D24849" s="67"/>
      <c r="E24849"/>
      <c r="F24849"/>
      <c r="G24849"/>
      <c r="H24849" s="67"/>
      <c r="I24849"/>
      <c r="J24849"/>
      <c r="K24849"/>
      <c r="L24849"/>
      <c r="M24849"/>
      <c r="N24849"/>
      <c r="O24849"/>
    </row>
    <row r="24850" spans="1:15">
      <c r="A24850"/>
      <c r="B24850"/>
      <c r="C24850"/>
      <c r="D24850" s="67"/>
      <c r="E24850"/>
      <c r="F24850"/>
      <c r="G24850"/>
      <c r="H24850" s="67"/>
      <c r="I24850"/>
      <c r="J24850"/>
      <c r="K24850"/>
      <c r="L24850"/>
      <c r="M24850"/>
      <c r="N24850"/>
      <c r="O24850"/>
    </row>
    <row r="24851" spans="1:15">
      <c r="A24851"/>
      <c r="B24851"/>
      <c r="C24851"/>
      <c r="D24851" s="67"/>
      <c r="E24851"/>
      <c r="F24851"/>
      <c r="G24851"/>
      <c r="H24851" s="67"/>
      <c r="I24851"/>
      <c r="J24851"/>
      <c r="K24851"/>
      <c r="L24851"/>
      <c r="M24851"/>
      <c r="N24851"/>
      <c r="O24851"/>
    </row>
    <row r="24852" spans="1:15">
      <c r="A24852"/>
      <c r="B24852"/>
      <c r="C24852"/>
      <c r="D24852" s="67"/>
      <c r="E24852"/>
      <c r="F24852"/>
      <c r="G24852"/>
      <c r="H24852" s="67"/>
      <c r="I24852"/>
      <c r="J24852"/>
      <c r="K24852"/>
      <c r="L24852"/>
      <c r="M24852"/>
      <c r="N24852"/>
      <c r="O24852"/>
    </row>
    <row r="24853" spans="1:15">
      <c r="A24853"/>
      <c r="B24853"/>
      <c r="C24853"/>
      <c r="D24853" s="67"/>
      <c r="E24853"/>
      <c r="F24853"/>
      <c r="G24853"/>
      <c r="H24853" s="67"/>
      <c r="I24853"/>
      <c r="J24853"/>
      <c r="K24853"/>
      <c r="L24853"/>
      <c r="M24853"/>
      <c r="N24853"/>
      <c r="O24853"/>
    </row>
    <row r="24854" spans="1:15">
      <c r="A24854"/>
      <c r="B24854"/>
      <c r="C24854"/>
      <c r="D24854" s="67"/>
      <c r="E24854"/>
      <c r="F24854"/>
      <c r="G24854"/>
      <c r="H24854" s="67"/>
      <c r="I24854"/>
      <c r="J24854"/>
      <c r="K24854"/>
      <c r="L24854"/>
      <c r="M24854"/>
      <c r="N24854"/>
      <c r="O24854"/>
    </row>
    <row r="24855" spans="1:15">
      <c r="A24855"/>
      <c r="B24855"/>
      <c r="C24855"/>
      <c r="D24855" s="67"/>
      <c r="E24855"/>
      <c r="F24855"/>
      <c r="G24855"/>
      <c r="H24855" s="67"/>
      <c r="I24855"/>
      <c r="J24855"/>
      <c r="K24855"/>
      <c r="L24855"/>
      <c r="M24855"/>
      <c r="N24855"/>
      <c r="O24855"/>
    </row>
    <row r="24856" spans="1:15">
      <c r="A24856"/>
      <c r="B24856"/>
      <c r="C24856"/>
      <c r="D24856" s="67"/>
      <c r="E24856"/>
      <c r="F24856"/>
      <c r="G24856"/>
      <c r="H24856" s="67"/>
      <c r="I24856"/>
      <c r="J24856"/>
      <c r="K24856"/>
      <c r="L24856"/>
      <c r="M24856"/>
      <c r="N24856"/>
      <c r="O24856"/>
    </row>
    <row r="24857" spans="1:15">
      <c r="A24857"/>
      <c r="B24857"/>
      <c r="C24857"/>
      <c r="D24857" s="67"/>
      <c r="E24857"/>
      <c r="F24857"/>
      <c r="G24857"/>
      <c r="H24857" s="67"/>
      <c r="I24857"/>
      <c r="J24857"/>
      <c r="K24857"/>
      <c r="L24857"/>
      <c r="M24857"/>
      <c r="N24857"/>
      <c r="O24857"/>
    </row>
    <row r="24858" spans="1:15">
      <c r="A24858"/>
      <c r="B24858"/>
      <c r="C24858"/>
      <c r="D24858" s="67"/>
      <c r="E24858"/>
      <c r="F24858"/>
      <c r="G24858"/>
      <c r="H24858" s="67"/>
      <c r="I24858"/>
      <c r="J24858"/>
      <c r="K24858"/>
      <c r="L24858"/>
      <c r="M24858"/>
      <c r="N24858"/>
      <c r="O24858"/>
    </row>
    <row r="24859" spans="1:15">
      <c r="A24859"/>
      <c r="B24859"/>
      <c r="C24859"/>
      <c r="D24859" s="67"/>
      <c r="E24859"/>
      <c r="F24859"/>
      <c r="G24859"/>
      <c r="H24859" s="67"/>
      <c r="I24859"/>
      <c r="J24859"/>
      <c r="K24859"/>
      <c r="L24859"/>
      <c r="M24859"/>
      <c r="N24859"/>
      <c r="O24859"/>
    </row>
    <row r="24860" spans="1:15">
      <c r="A24860"/>
      <c r="B24860"/>
      <c r="C24860"/>
      <c r="D24860" s="67"/>
      <c r="E24860"/>
      <c r="F24860"/>
      <c r="G24860"/>
      <c r="H24860" s="67"/>
      <c r="I24860"/>
      <c r="J24860"/>
      <c r="K24860"/>
      <c r="L24860"/>
      <c r="M24860"/>
      <c r="N24860"/>
      <c r="O24860"/>
    </row>
    <row r="24861" spans="1:15">
      <c r="A24861"/>
      <c r="B24861"/>
      <c r="C24861"/>
      <c r="D24861" s="67"/>
      <c r="E24861"/>
      <c r="F24861"/>
      <c r="G24861"/>
      <c r="H24861" s="67"/>
      <c r="I24861"/>
      <c r="J24861"/>
      <c r="K24861"/>
      <c r="L24861"/>
      <c r="M24861"/>
      <c r="N24861"/>
      <c r="O24861"/>
    </row>
    <row r="24862" spans="1:15">
      <c r="A24862"/>
      <c r="B24862"/>
      <c r="C24862"/>
      <c r="D24862" s="67"/>
      <c r="E24862"/>
      <c r="F24862"/>
      <c r="G24862"/>
      <c r="H24862" s="67"/>
      <c r="I24862"/>
      <c r="J24862"/>
      <c r="K24862"/>
      <c r="L24862"/>
      <c r="M24862"/>
      <c r="N24862"/>
      <c r="O24862"/>
    </row>
    <row r="24863" spans="1:15">
      <c r="A24863"/>
      <c r="B24863"/>
      <c r="C24863"/>
      <c r="D24863" s="67"/>
      <c r="E24863"/>
      <c r="F24863"/>
      <c r="G24863"/>
      <c r="H24863" s="67"/>
      <c r="I24863"/>
      <c r="J24863"/>
      <c r="K24863"/>
      <c r="L24863"/>
      <c r="M24863"/>
      <c r="N24863"/>
      <c r="O24863"/>
    </row>
    <row r="24864" spans="1:15">
      <c r="A24864"/>
      <c r="B24864"/>
      <c r="C24864"/>
      <c r="D24864" s="67"/>
      <c r="E24864"/>
      <c r="F24864"/>
      <c r="G24864"/>
      <c r="H24864" s="67"/>
      <c r="I24864"/>
      <c r="J24864"/>
      <c r="K24864"/>
      <c r="L24864"/>
      <c r="M24864"/>
      <c r="N24864"/>
      <c r="O24864"/>
    </row>
    <row r="24865" spans="1:15">
      <c r="A24865"/>
      <c r="B24865"/>
      <c r="C24865"/>
      <c r="D24865" s="67"/>
      <c r="E24865"/>
      <c r="F24865"/>
      <c r="G24865"/>
      <c r="H24865" s="67"/>
      <c r="I24865"/>
      <c r="J24865"/>
      <c r="K24865"/>
      <c r="L24865"/>
      <c r="M24865"/>
      <c r="N24865"/>
      <c r="O24865"/>
    </row>
    <row r="24866" spans="1:15">
      <c r="A24866"/>
      <c r="B24866"/>
      <c r="C24866"/>
      <c r="D24866" s="67"/>
      <c r="E24866"/>
      <c r="F24866"/>
      <c r="G24866"/>
      <c r="H24866" s="67"/>
      <c r="I24866"/>
      <c r="J24866"/>
      <c r="K24866"/>
      <c r="L24866"/>
      <c r="M24866"/>
      <c r="N24866"/>
      <c r="O24866"/>
    </row>
    <row r="24867" spans="1:15">
      <c r="A24867"/>
      <c r="B24867"/>
      <c r="C24867"/>
      <c r="D24867" s="67"/>
      <c r="E24867"/>
      <c r="F24867"/>
      <c r="G24867"/>
      <c r="H24867" s="67"/>
      <c r="I24867"/>
      <c r="J24867"/>
      <c r="K24867"/>
      <c r="L24867"/>
      <c r="M24867"/>
      <c r="N24867"/>
      <c r="O24867"/>
    </row>
    <row r="24868" spans="1:15">
      <c r="A24868"/>
      <c r="B24868"/>
      <c r="C24868"/>
      <c r="D24868" s="67"/>
      <c r="E24868"/>
      <c r="F24868"/>
      <c r="G24868"/>
      <c r="H24868" s="67"/>
      <c r="I24868"/>
      <c r="J24868"/>
      <c r="K24868"/>
      <c r="L24868"/>
      <c r="M24868"/>
      <c r="N24868"/>
      <c r="O24868"/>
    </row>
    <row r="24869" spans="1:15">
      <c r="A24869"/>
      <c r="B24869"/>
      <c r="C24869"/>
      <c r="D24869" s="67"/>
      <c r="E24869"/>
      <c r="F24869"/>
      <c r="G24869"/>
      <c r="H24869" s="67"/>
      <c r="I24869"/>
      <c r="J24869"/>
      <c r="K24869"/>
      <c r="L24869"/>
      <c r="M24869"/>
      <c r="N24869"/>
      <c r="O24869"/>
    </row>
    <row r="24870" spans="1:15">
      <c r="A24870"/>
      <c r="B24870"/>
      <c r="C24870"/>
      <c r="D24870" s="67"/>
      <c r="E24870"/>
      <c r="F24870"/>
      <c r="G24870"/>
      <c r="H24870" s="67"/>
      <c r="I24870"/>
      <c r="J24870"/>
      <c r="K24870"/>
      <c r="L24870"/>
      <c r="M24870"/>
      <c r="N24870"/>
      <c r="O24870"/>
    </row>
    <row r="24871" spans="1:15">
      <c r="A24871"/>
      <c r="B24871"/>
      <c r="C24871"/>
      <c r="D24871" s="67"/>
      <c r="E24871"/>
      <c r="F24871"/>
      <c r="G24871"/>
      <c r="H24871" s="67"/>
      <c r="I24871"/>
      <c r="J24871"/>
      <c r="K24871"/>
      <c r="L24871"/>
      <c r="M24871"/>
      <c r="N24871"/>
      <c r="O24871"/>
    </row>
    <row r="24872" spans="1:15">
      <c r="A24872"/>
      <c r="B24872"/>
      <c r="C24872"/>
      <c r="D24872" s="67"/>
      <c r="E24872"/>
      <c r="F24872"/>
      <c r="G24872"/>
      <c r="H24872" s="67"/>
      <c r="I24872"/>
      <c r="J24872"/>
      <c r="K24872"/>
      <c r="L24872"/>
      <c r="M24872"/>
      <c r="N24872"/>
      <c r="O24872"/>
    </row>
    <row r="24873" spans="1:15">
      <c r="A24873"/>
      <c r="B24873"/>
      <c r="C24873"/>
      <c r="D24873" s="67"/>
      <c r="E24873"/>
      <c r="F24873"/>
      <c r="G24873"/>
      <c r="H24873" s="67"/>
      <c r="I24873"/>
      <c r="J24873"/>
      <c r="K24873"/>
      <c r="L24873"/>
      <c r="M24873"/>
      <c r="N24873"/>
      <c r="O24873"/>
    </row>
    <row r="24874" spans="1:15">
      <c r="A24874"/>
      <c r="B24874"/>
      <c r="C24874"/>
      <c r="D24874" s="67"/>
      <c r="E24874"/>
      <c r="F24874"/>
      <c r="G24874"/>
      <c r="H24874" s="67"/>
      <c r="I24874"/>
      <c r="J24874"/>
      <c r="K24874"/>
      <c r="L24874"/>
      <c r="M24874"/>
      <c r="N24874"/>
      <c r="O24874"/>
    </row>
    <row r="24875" spans="1:15">
      <c r="A24875"/>
      <c r="B24875"/>
      <c r="C24875"/>
      <c r="D24875" s="67"/>
      <c r="E24875"/>
      <c r="F24875"/>
      <c r="G24875"/>
      <c r="H24875" s="67"/>
      <c r="I24875"/>
      <c r="J24875"/>
      <c r="K24875"/>
      <c r="L24875"/>
      <c r="M24875"/>
      <c r="N24875"/>
      <c r="O24875"/>
    </row>
    <row r="24876" spans="1:15">
      <c r="A24876"/>
      <c r="B24876"/>
      <c r="C24876"/>
      <c r="D24876" s="67"/>
      <c r="E24876"/>
      <c r="F24876"/>
      <c r="G24876"/>
      <c r="H24876" s="67"/>
      <c r="I24876"/>
      <c r="J24876"/>
      <c r="K24876"/>
      <c r="L24876"/>
      <c r="M24876"/>
      <c r="N24876"/>
      <c r="O24876"/>
    </row>
    <row r="24877" spans="1:15">
      <c r="A24877"/>
      <c r="B24877"/>
      <c r="C24877"/>
      <c r="D24877" s="67"/>
      <c r="E24877"/>
      <c r="F24877"/>
      <c r="G24877"/>
      <c r="H24877" s="67"/>
      <c r="I24877"/>
      <c r="J24877"/>
      <c r="K24877"/>
      <c r="L24877"/>
      <c r="M24877"/>
      <c r="N24877"/>
      <c r="O24877"/>
    </row>
    <row r="24878" spans="1:15">
      <c r="A24878"/>
      <c r="B24878"/>
      <c r="C24878"/>
      <c r="D24878" s="67"/>
      <c r="E24878"/>
      <c r="F24878"/>
      <c r="G24878"/>
      <c r="H24878" s="67"/>
      <c r="I24878"/>
      <c r="J24878"/>
      <c r="K24878"/>
      <c r="L24878"/>
      <c r="M24878"/>
      <c r="N24878"/>
      <c r="O24878"/>
    </row>
    <row r="24879" spans="1:15">
      <c r="A24879"/>
      <c r="B24879"/>
      <c r="C24879"/>
      <c r="D24879" s="67"/>
      <c r="E24879"/>
      <c r="F24879"/>
      <c r="G24879"/>
      <c r="H24879" s="67"/>
      <c r="I24879"/>
      <c r="J24879"/>
      <c r="K24879"/>
      <c r="L24879"/>
      <c r="M24879"/>
      <c r="N24879"/>
      <c r="O24879"/>
    </row>
    <row r="24880" spans="1:15">
      <c r="A24880"/>
      <c r="B24880"/>
      <c r="C24880"/>
      <c r="D24880" s="67"/>
      <c r="E24880"/>
      <c r="F24880"/>
      <c r="G24880"/>
      <c r="H24880" s="67"/>
      <c r="I24880"/>
      <c r="J24880"/>
      <c r="K24880"/>
      <c r="L24880"/>
      <c r="M24880"/>
      <c r="N24880"/>
      <c r="O24880"/>
    </row>
    <row r="24881" spans="1:15">
      <c r="A24881"/>
      <c r="B24881"/>
      <c r="C24881"/>
      <c r="D24881" s="67"/>
      <c r="E24881"/>
      <c r="F24881"/>
      <c r="G24881"/>
      <c r="H24881" s="67"/>
      <c r="I24881"/>
      <c r="J24881"/>
      <c r="K24881"/>
      <c r="L24881"/>
      <c r="M24881"/>
      <c r="N24881"/>
      <c r="O24881"/>
    </row>
    <row r="24882" spans="1:15">
      <c r="A24882"/>
      <c r="B24882"/>
      <c r="C24882"/>
      <c r="D24882" s="67"/>
      <c r="E24882"/>
      <c r="F24882"/>
      <c r="G24882"/>
      <c r="H24882" s="67"/>
      <c r="I24882"/>
      <c r="J24882"/>
      <c r="K24882"/>
      <c r="L24882"/>
      <c r="M24882"/>
      <c r="N24882"/>
      <c r="O24882"/>
    </row>
    <row r="24883" spans="1:15">
      <c r="A24883"/>
      <c r="B24883"/>
      <c r="C24883"/>
      <c r="D24883" s="67"/>
      <c r="E24883"/>
      <c r="F24883"/>
      <c r="G24883"/>
      <c r="H24883" s="67"/>
      <c r="I24883"/>
      <c r="J24883"/>
      <c r="K24883"/>
      <c r="L24883"/>
      <c r="M24883"/>
      <c r="N24883"/>
      <c r="O24883"/>
    </row>
    <row r="24884" spans="1:15">
      <c r="A24884"/>
      <c r="B24884"/>
      <c r="C24884"/>
      <c r="D24884" s="67"/>
      <c r="E24884"/>
      <c r="F24884"/>
      <c r="G24884"/>
      <c r="H24884" s="67"/>
      <c r="I24884"/>
      <c r="J24884"/>
      <c r="K24884"/>
      <c r="L24884"/>
      <c r="M24884"/>
      <c r="N24884"/>
      <c r="O24884"/>
    </row>
    <row r="24885" spans="1:15">
      <c r="A24885"/>
      <c r="B24885"/>
      <c r="C24885"/>
      <c r="D24885" s="67"/>
      <c r="E24885"/>
      <c r="F24885"/>
      <c r="G24885"/>
      <c r="H24885" s="67"/>
      <c r="I24885"/>
      <c r="J24885"/>
      <c r="K24885"/>
      <c r="L24885"/>
      <c r="M24885"/>
      <c r="N24885"/>
      <c r="O24885"/>
    </row>
    <row r="24886" spans="1:15">
      <c r="A24886"/>
      <c r="B24886"/>
      <c r="C24886"/>
      <c r="D24886" s="67"/>
      <c r="E24886"/>
      <c r="F24886"/>
      <c r="G24886"/>
      <c r="H24886" s="67"/>
      <c r="I24886"/>
      <c r="J24886"/>
      <c r="K24886"/>
      <c r="L24886"/>
      <c r="M24886"/>
      <c r="N24886"/>
      <c r="O24886"/>
    </row>
    <row r="24887" spans="1:15">
      <c r="A24887"/>
      <c r="B24887"/>
      <c r="C24887"/>
      <c r="D24887" s="67"/>
      <c r="E24887"/>
      <c r="F24887"/>
      <c r="G24887"/>
      <c r="H24887" s="67"/>
      <c r="I24887"/>
      <c r="J24887"/>
      <c r="K24887"/>
      <c r="L24887"/>
      <c r="M24887"/>
      <c r="N24887"/>
      <c r="O24887"/>
    </row>
    <row r="24888" spans="1:15">
      <c r="A24888"/>
      <c r="B24888"/>
      <c r="C24888"/>
      <c r="D24888" s="67"/>
      <c r="E24888"/>
      <c r="F24888"/>
      <c r="G24888"/>
      <c r="H24888" s="67"/>
      <c r="I24888"/>
      <c r="J24888"/>
      <c r="K24888"/>
      <c r="L24888"/>
      <c r="M24888"/>
      <c r="N24888"/>
      <c r="O24888"/>
    </row>
    <row r="24889" spans="1:15">
      <c r="A24889"/>
      <c r="B24889"/>
      <c r="C24889"/>
      <c r="D24889" s="67"/>
      <c r="E24889"/>
      <c r="F24889"/>
      <c r="G24889"/>
      <c r="H24889" s="67"/>
      <c r="I24889"/>
      <c r="J24889"/>
      <c r="K24889"/>
      <c r="L24889"/>
      <c r="M24889"/>
      <c r="N24889"/>
      <c r="O24889"/>
    </row>
    <row r="24890" spans="1:15">
      <c r="A24890"/>
      <c r="B24890"/>
      <c r="C24890"/>
      <c r="D24890" s="67"/>
      <c r="E24890"/>
      <c r="F24890"/>
      <c r="G24890"/>
      <c r="H24890" s="67"/>
      <c r="I24890"/>
      <c r="J24890"/>
      <c r="K24890"/>
      <c r="L24890"/>
      <c r="M24890"/>
      <c r="N24890"/>
      <c r="O24890"/>
    </row>
    <row r="24891" spans="1:15">
      <c r="A24891"/>
      <c r="B24891"/>
      <c r="C24891"/>
      <c r="D24891" s="67"/>
      <c r="E24891"/>
      <c r="F24891"/>
      <c r="G24891"/>
      <c r="H24891" s="67"/>
      <c r="I24891"/>
      <c r="J24891"/>
      <c r="K24891"/>
      <c r="L24891"/>
      <c r="M24891"/>
      <c r="N24891"/>
      <c r="O24891"/>
    </row>
    <row r="24892" spans="1:15">
      <c r="A24892"/>
      <c r="B24892"/>
      <c r="C24892"/>
      <c r="D24892" s="67"/>
      <c r="E24892"/>
      <c r="F24892"/>
      <c r="G24892"/>
      <c r="H24892" s="67"/>
      <c r="I24892"/>
      <c r="J24892"/>
      <c r="K24892"/>
      <c r="L24892"/>
      <c r="M24892"/>
      <c r="N24892"/>
      <c r="O24892"/>
    </row>
    <row r="24893" spans="1:15">
      <c r="A24893"/>
      <c r="B24893"/>
      <c r="C24893"/>
      <c r="D24893" s="67"/>
      <c r="E24893"/>
      <c r="F24893"/>
      <c r="G24893"/>
      <c r="H24893" s="67"/>
      <c r="I24893"/>
      <c r="J24893"/>
      <c r="K24893"/>
      <c r="L24893"/>
      <c r="M24893"/>
      <c r="N24893"/>
      <c r="O24893"/>
    </row>
    <row r="24894" spans="1:15">
      <c r="A24894"/>
      <c r="B24894"/>
      <c r="C24894"/>
      <c r="D24894" s="67"/>
      <c r="E24894"/>
      <c r="F24894"/>
      <c r="G24894"/>
      <c r="H24894" s="67"/>
      <c r="I24894"/>
      <c r="J24894"/>
      <c r="K24894"/>
      <c r="L24894"/>
      <c r="M24894"/>
      <c r="N24894"/>
      <c r="O24894"/>
    </row>
    <row r="24895" spans="1:15">
      <c r="A24895"/>
      <c r="B24895"/>
      <c r="C24895"/>
      <c r="D24895" s="67"/>
      <c r="E24895"/>
      <c r="F24895"/>
      <c r="G24895"/>
      <c r="H24895" s="67"/>
      <c r="I24895"/>
      <c r="J24895"/>
      <c r="K24895"/>
      <c r="L24895"/>
      <c r="M24895"/>
      <c r="N24895"/>
      <c r="O24895"/>
    </row>
    <row r="24896" spans="1:15">
      <c r="A24896"/>
      <c r="B24896"/>
      <c r="C24896"/>
      <c r="D24896" s="67"/>
      <c r="E24896"/>
      <c r="F24896"/>
      <c r="G24896"/>
      <c r="H24896" s="67"/>
      <c r="I24896"/>
      <c r="J24896"/>
      <c r="K24896"/>
      <c r="L24896"/>
      <c r="M24896"/>
      <c r="N24896"/>
      <c r="O24896"/>
    </row>
    <row r="24897" spans="1:15">
      <c r="A24897"/>
      <c r="B24897"/>
      <c r="C24897"/>
      <c r="D24897" s="67"/>
      <c r="E24897"/>
      <c r="F24897"/>
      <c r="G24897"/>
      <c r="H24897" s="67"/>
      <c r="I24897"/>
      <c r="J24897"/>
      <c r="K24897"/>
      <c r="L24897"/>
      <c r="M24897"/>
      <c r="N24897"/>
      <c r="O24897"/>
    </row>
    <row r="24898" spans="1:15">
      <c r="A24898"/>
      <c r="B24898"/>
      <c r="C24898"/>
      <c r="D24898" s="67"/>
      <c r="E24898"/>
      <c r="F24898"/>
      <c r="G24898"/>
      <c r="H24898" s="67"/>
      <c r="I24898"/>
      <c r="J24898"/>
      <c r="K24898"/>
      <c r="L24898"/>
      <c r="M24898"/>
      <c r="N24898"/>
      <c r="O24898"/>
    </row>
    <row r="24899" spans="1:15">
      <c r="A24899"/>
      <c r="B24899"/>
      <c r="C24899"/>
      <c r="D24899" s="67"/>
      <c r="E24899"/>
      <c r="F24899"/>
      <c r="G24899"/>
      <c r="H24899" s="67"/>
      <c r="I24899"/>
      <c r="J24899"/>
      <c r="K24899"/>
      <c r="L24899"/>
      <c r="M24899"/>
      <c r="N24899"/>
      <c r="O24899"/>
    </row>
    <row r="24900" spans="1:15">
      <c r="A24900"/>
      <c r="B24900"/>
      <c r="C24900"/>
      <c r="D24900" s="67"/>
      <c r="E24900"/>
      <c r="F24900"/>
      <c r="G24900"/>
      <c r="H24900" s="67"/>
      <c r="I24900"/>
      <c r="J24900"/>
      <c r="K24900"/>
      <c r="L24900"/>
      <c r="M24900"/>
      <c r="N24900"/>
      <c r="O24900"/>
    </row>
    <row r="24901" spans="1:15">
      <c r="A24901"/>
      <c r="B24901"/>
      <c r="C24901"/>
      <c r="D24901" s="67"/>
      <c r="E24901"/>
      <c r="F24901"/>
      <c r="G24901"/>
      <c r="H24901" s="67"/>
      <c r="I24901"/>
      <c r="J24901"/>
      <c r="K24901"/>
      <c r="L24901"/>
      <c r="M24901"/>
      <c r="N24901"/>
      <c r="O24901"/>
    </row>
    <row r="24902" spans="1:15">
      <c r="A24902"/>
      <c r="B24902"/>
      <c r="C24902"/>
      <c r="D24902" s="67"/>
      <c r="E24902"/>
      <c r="F24902"/>
      <c r="G24902"/>
      <c r="H24902" s="67"/>
      <c r="I24902"/>
      <c r="J24902"/>
      <c r="K24902"/>
      <c r="L24902"/>
      <c r="M24902"/>
      <c r="N24902"/>
      <c r="O24902"/>
    </row>
    <row r="24903" spans="1:15">
      <c r="A24903"/>
      <c r="B24903"/>
      <c r="C24903"/>
      <c r="D24903" s="67"/>
      <c r="E24903"/>
      <c r="F24903"/>
      <c r="G24903"/>
      <c r="H24903" s="67"/>
      <c r="I24903"/>
      <c r="J24903"/>
      <c r="K24903"/>
      <c r="L24903"/>
      <c r="M24903"/>
      <c r="N24903"/>
      <c r="O24903"/>
    </row>
    <row r="24904" spans="1:15">
      <c r="A24904"/>
      <c r="B24904"/>
      <c r="C24904"/>
      <c r="D24904" s="67"/>
      <c r="E24904"/>
      <c r="F24904"/>
      <c r="G24904"/>
      <c r="H24904" s="67"/>
      <c r="I24904"/>
      <c r="J24904"/>
      <c r="K24904"/>
      <c r="L24904"/>
      <c r="M24904"/>
      <c r="N24904"/>
      <c r="O24904"/>
    </row>
    <row r="24905" spans="1:15">
      <c r="A24905"/>
      <c r="B24905"/>
      <c r="C24905"/>
      <c r="D24905" s="67"/>
      <c r="E24905"/>
      <c r="F24905"/>
      <c r="G24905"/>
      <c r="H24905" s="67"/>
      <c r="I24905"/>
      <c r="J24905"/>
      <c r="K24905"/>
      <c r="L24905"/>
      <c r="M24905"/>
      <c r="N24905"/>
      <c r="O24905"/>
    </row>
    <row r="24906" spans="1:15">
      <c r="A24906"/>
      <c r="B24906"/>
      <c r="C24906"/>
      <c r="D24906" s="67"/>
      <c r="E24906"/>
      <c r="F24906"/>
      <c r="G24906"/>
      <c r="H24906" s="67"/>
      <c r="I24906"/>
      <c r="J24906"/>
      <c r="K24906"/>
      <c r="L24906"/>
      <c r="M24906"/>
      <c r="N24906"/>
      <c r="O24906"/>
    </row>
    <row r="24907" spans="1:15">
      <c r="A24907"/>
      <c r="B24907"/>
      <c r="C24907"/>
      <c r="D24907" s="67"/>
      <c r="E24907"/>
      <c r="F24907"/>
      <c r="G24907"/>
      <c r="H24907" s="67"/>
      <c r="I24907"/>
      <c r="J24907"/>
      <c r="K24907"/>
      <c r="L24907"/>
      <c r="M24907"/>
      <c r="N24907"/>
      <c r="O24907"/>
    </row>
    <row r="24908" spans="1:15">
      <c r="A24908"/>
      <c r="B24908"/>
      <c r="C24908"/>
      <c r="D24908" s="67"/>
      <c r="E24908"/>
      <c r="F24908"/>
      <c r="G24908"/>
      <c r="H24908" s="67"/>
      <c r="I24908"/>
      <c r="J24908"/>
      <c r="K24908"/>
      <c r="L24908"/>
      <c r="M24908"/>
      <c r="N24908"/>
      <c r="O24908"/>
    </row>
    <row r="24909" spans="1:15">
      <c r="A24909"/>
      <c r="B24909"/>
      <c r="C24909"/>
      <c r="D24909" s="67"/>
      <c r="E24909"/>
      <c r="F24909"/>
      <c r="G24909"/>
      <c r="H24909" s="67"/>
      <c r="I24909"/>
      <c r="J24909"/>
      <c r="K24909"/>
      <c r="L24909"/>
      <c r="M24909"/>
      <c r="N24909"/>
      <c r="O24909"/>
    </row>
    <row r="24910" spans="1:15">
      <c r="A24910"/>
      <c r="B24910"/>
      <c r="C24910"/>
      <c r="D24910" s="67"/>
      <c r="E24910"/>
      <c r="F24910"/>
      <c r="G24910"/>
      <c r="H24910" s="67"/>
      <c r="I24910"/>
      <c r="J24910"/>
      <c r="K24910"/>
      <c r="L24910"/>
      <c r="M24910"/>
      <c r="N24910"/>
      <c r="O24910"/>
    </row>
    <row r="24911" spans="1:15">
      <c r="A24911"/>
      <c r="B24911"/>
      <c r="C24911"/>
      <c r="D24911" s="67"/>
      <c r="E24911"/>
      <c r="F24911"/>
      <c r="G24911"/>
      <c r="H24911" s="67"/>
      <c r="I24911"/>
      <c r="J24911"/>
      <c r="K24911"/>
      <c r="L24911"/>
      <c r="M24911"/>
      <c r="N24911"/>
      <c r="O24911"/>
    </row>
    <row r="24912" spans="1:15">
      <c r="A24912"/>
      <c r="B24912"/>
      <c r="C24912"/>
      <c r="D24912" s="67"/>
      <c r="E24912"/>
      <c r="F24912"/>
      <c r="G24912"/>
      <c r="H24912" s="67"/>
      <c r="I24912"/>
      <c r="J24912"/>
      <c r="K24912"/>
      <c r="L24912"/>
      <c r="M24912"/>
      <c r="N24912"/>
      <c r="O24912"/>
    </row>
    <row r="24913" spans="1:15">
      <c r="A24913"/>
      <c r="B24913"/>
      <c r="C24913"/>
      <c r="D24913" s="67"/>
      <c r="E24913"/>
      <c r="F24913"/>
      <c r="G24913"/>
      <c r="H24913" s="67"/>
      <c r="I24913"/>
      <c r="J24913"/>
      <c r="K24913"/>
      <c r="L24913"/>
      <c r="M24913"/>
      <c r="N24913"/>
      <c r="O24913"/>
    </row>
    <row r="24914" spans="1:15">
      <c r="A24914"/>
      <c r="B24914"/>
      <c r="C24914"/>
      <c r="D24914" s="67"/>
      <c r="E24914"/>
      <c r="F24914"/>
      <c r="G24914"/>
      <c r="H24914" s="67"/>
      <c r="I24914"/>
      <c r="J24914"/>
      <c r="K24914"/>
      <c r="L24914"/>
      <c r="M24914"/>
      <c r="N24914"/>
      <c r="O24914"/>
    </row>
    <row r="24915" spans="1:15">
      <c r="A24915"/>
      <c r="B24915"/>
      <c r="C24915"/>
      <c r="D24915" s="67"/>
      <c r="E24915"/>
      <c r="F24915"/>
      <c r="G24915"/>
      <c r="H24915" s="67"/>
      <c r="I24915"/>
      <c r="J24915"/>
      <c r="K24915"/>
      <c r="L24915"/>
      <c r="M24915"/>
      <c r="N24915"/>
      <c r="O24915"/>
    </row>
    <row r="24916" spans="1:15">
      <c r="A24916"/>
      <c r="B24916"/>
      <c r="C24916"/>
      <c r="D24916" s="67"/>
      <c r="E24916"/>
      <c r="F24916"/>
      <c r="G24916"/>
      <c r="H24916" s="67"/>
      <c r="I24916"/>
      <c r="J24916"/>
      <c r="K24916"/>
      <c r="L24916"/>
      <c r="M24916"/>
      <c r="N24916"/>
      <c r="O24916"/>
    </row>
    <row r="24917" spans="1:15">
      <c r="A24917"/>
      <c r="B24917"/>
      <c r="C24917"/>
      <c r="D24917" s="67"/>
      <c r="E24917"/>
      <c r="F24917"/>
      <c r="G24917"/>
      <c r="H24917" s="67"/>
      <c r="I24917"/>
      <c r="J24917"/>
      <c r="K24917"/>
      <c r="L24917"/>
      <c r="M24917"/>
      <c r="N24917"/>
      <c r="O24917"/>
    </row>
    <row r="24918" spans="1:15">
      <c r="A24918"/>
      <c r="B24918"/>
      <c r="C24918"/>
      <c r="D24918" s="67"/>
      <c r="E24918"/>
      <c r="F24918"/>
      <c r="G24918"/>
      <c r="H24918" s="67"/>
      <c r="I24918"/>
      <c r="J24918"/>
      <c r="K24918"/>
      <c r="L24918"/>
      <c r="M24918"/>
      <c r="N24918"/>
      <c r="O24918"/>
    </row>
    <row r="24919" spans="1:15">
      <c r="A24919"/>
      <c r="B24919"/>
      <c r="C24919"/>
      <c r="D24919" s="67"/>
      <c r="E24919"/>
      <c r="F24919"/>
      <c r="G24919"/>
      <c r="H24919" s="67"/>
      <c r="I24919"/>
      <c r="J24919"/>
      <c r="K24919"/>
      <c r="L24919"/>
      <c r="M24919"/>
      <c r="N24919"/>
      <c r="O24919"/>
    </row>
    <row r="24920" spans="1:15">
      <c r="A24920"/>
      <c r="B24920"/>
      <c r="C24920"/>
      <c r="D24920" s="67"/>
      <c r="E24920"/>
      <c r="F24920"/>
      <c r="G24920"/>
      <c r="H24920" s="67"/>
      <c r="I24920"/>
      <c r="J24920"/>
      <c r="K24920"/>
      <c r="L24920"/>
      <c r="M24920"/>
      <c r="N24920"/>
      <c r="O24920"/>
    </row>
    <row r="24921" spans="1:15">
      <c r="A24921"/>
      <c r="B24921"/>
      <c r="C24921"/>
      <c r="D24921" s="67"/>
      <c r="E24921"/>
      <c r="F24921"/>
      <c r="G24921"/>
      <c r="H24921" s="67"/>
      <c r="I24921"/>
      <c r="J24921"/>
      <c r="K24921"/>
      <c r="L24921"/>
      <c r="M24921"/>
      <c r="N24921"/>
      <c r="O24921"/>
    </row>
    <row r="24922" spans="1:15">
      <c r="A24922"/>
      <c r="B24922"/>
      <c r="C24922"/>
      <c r="D24922" s="67"/>
      <c r="E24922"/>
      <c r="F24922"/>
      <c r="G24922"/>
      <c r="H24922" s="67"/>
      <c r="I24922"/>
      <c r="J24922"/>
      <c r="K24922"/>
      <c r="L24922"/>
      <c r="M24922"/>
      <c r="N24922"/>
      <c r="O24922"/>
    </row>
    <row r="24923" spans="1:15">
      <c r="A24923"/>
      <c r="B24923"/>
      <c r="C24923"/>
      <c r="D24923" s="67"/>
      <c r="E24923"/>
      <c r="F24923"/>
      <c r="G24923"/>
      <c r="H24923" s="67"/>
      <c r="I24923"/>
      <c r="J24923"/>
      <c r="K24923"/>
      <c r="L24923"/>
      <c r="M24923"/>
      <c r="N24923"/>
      <c r="O24923"/>
    </row>
    <row r="24924" spans="1:15">
      <c r="A24924"/>
      <c r="B24924"/>
      <c r="C24924"/>
      <c r="D24924" s="67"/>
      <c r="E24924"/>
      <c r="F24924"/>
      <c r="G24924"/>
      <c r="H24924" s="67"/>
      <c r="I24924"/>
      <c r="J24924"/>
      <c r="K24924"/>
      <c r="L24924"/>
      <c r="M24924"/>
      <c r="N24924"/>
      <c r="O24924"/>
    </row>
    <row r="24925" spans="1:15">
      <c r="A24925"/>
      <c r="B24925"/>
      <c r="C24925"/>
      <c r="D24925" s="67"/>
      <c r="E24925"/>
      <c r="F24925"/>
      <c r="G24925"/>
      <c r="H24925" s="67"/>
      <c r="I24925"/>
      <c r="J24925"/>
      <c r="K24925"/>
      <c r="L24925"/>
      <c r="M24925"/>
      <c r="N24925"/>
      <c r="O24925"/>
    </row>
    <row r="24926" spans="1:15">
      <c r="A24926"/>
      <c r="B24926"/>
      <c r="C24926"/>
      <c r="D24926" s="67"/>
      <c r="E24926"/>
      <c r="F24926"/>
      <c r="G24926"/>
      <c r="H24926" s="67"/>
      <c r="I24926"/>
      <c r="J24926"/>
      <c r="K24926"/>
      <c r="L24926"/>
      <c r="M24926"/>
      <c r="N24926"/>
      <c r="O24926"/>
    </row>
    <row r="24927" spans="1:15">
      <c r="A24927"/>
      <c r="B24927"/>
      <c r="C24927"/>
      <c r="D24927" s="67"/>
      <c r="E24927"/>
      <c r="F24927"/>
      <c r="G24927"/>
      <c r="H24927" s="67"/>
      <c r="I24927"/>
      <c r="J24927"/>
      <c r="K24927"/>
      <c r="L24927"/>
      <c r="M24927"/>
      <c r="N24927"/>
      <c r="O24927"/>
    </row>
    <row r="24928" spans="1:15">
      <c r="A24928"/>
      <c r="B24928"/>
      <c r="C24928"/>
      <c r="D24928" s="67"/>
      <c r="E24928"/>
      <c r="F24928"/>
      <c r="G24928"/>
      <c r="H24928" s="67"/>
      <c r="I24928"/>
      <c r="J24928"/>
      <c r="K24928"/>
      <c r="L24928"/>
      <c r="M24928"/>
      <c r="N24928"/>
      <c r="O24928"/>
    </row>
    <row r="24929" spans="1:15">
      <c r="A24929"/>
      <c r="B24929"/>
      <c r="C24929"/>
      <c r="D24929" s="67"/>
      <c r="E24929"/>
      <c r="F24929"/>
      <c r="G24929"/>
      <c r="H24929" s="67"/>
      <c r="I24929"/>
      <c r="J24929"/>
      <c r="K24929"/>
      <c r="L24929"/>
      <c r="M24929"/>
      <c r="N24929"/>
      <c r="O24929"/>
    </row>
    <row r="24930" spans="1:15">
      <c r="A24930"/>
      <c r="B24930"/>
      <c r="C24930"/>
      <c r="D24930" s="67"/>
      <c r="E24930"/>
      <c r="F24930"/>
      <c r="G24930"/>
      <c r="H24930" s="67"/>
      <c r="I24930"/>
      <c r="J24930"/>
      <c r="K24930"/>
      <c r="L24930"/>
      <c r="M24930"/>
      <c r="N24930"/>
      <c r="O24930"/>
    </row>
    <row r="24931" spans="1:15">
      <c r="A24931"/>
      <c r="B24931"/>
      <c r="C24931"/>
      <c r="D24931" s="67"/>
      <c r="E24931"/>
      <c r="F24931"/>
      <c r="G24931"/>
      <c r="H24931" s="67"/>
      <c r="I24931"/>
      <c r="J24931"/>
      <c r="K24931"/>
      <c r="L24931"/>
      <c r="M24931"/>
      <c r="N24931"/>
      <c r="O24931"/>
    </row>
    <row r="24932" spans="1:15">
      <c r="A24932"/>
      <c r="B24932"/>
      <c r="C24932"/>
      <c r="D24932" s="67"/>
      <c r="E24932"/>
      <c r="F24932"/>
      <c r="G24932"/>
      <c r="H24932" s="67"/>
      <c r="I24932"/>
      <c r="J24932"/>
      <c r="K24932"/>
      <c r="L24932"/>
      <c r="M24932"/>
      <c r="N24932"/>
      <c r="O24932"/>
    </row>
    <row r="24933" spans="1:15">
      <c r="A24933"/>
      <c r="B24933"/>
      <c r="C24933"/>
      <c r="D24933" s="67"/>
      <c r="E24933"/>
      <c r="F24933"/>
      <c r="G24933"/>
      <c r="H24933" s="67"/>
      <c r="I24933"/>
      <c r="J24933"/>
      <c r="K24933"/>
      <c r="L24933"/>
      <c r="M24933"/>
      <c r="N24933"/>
      <c r="O24933"/>
    </row>
    <row r="24934" spans="1:15">
      <c r="A24934"/>
      <c r="B24934"/>
      <c r="C24934"/>
      <c r="D24934" s="67"/>
      <c r="E24934"/>
      <c r="F24934"/>
      <c r="G24934"/>
      <c r="H24934" s="67"/>
      <c r="I24934"/>
      <c r="J24934"/>
      <c r="K24934"/>
      <c r="L24934"/>
      <c r="M24934"/>
      <c r="N24934"/>
      <c r="O24934"/>
    </row>
    <row r="24935" spans="1:15">
      <c r="A24935"/>
      <c r="B24935"/>
      <c r="C24935"/>
      <c r="D24935" s="67"/>
      <c r="E24935"/>
      <c r="F24935"/>
      <c r="G24935"/>
      <c r="H24935" s="67"/>
      <c r="I24935"/>
      <c r="J24935"/>
      <c r="K24935"/>
      <c r="L24935"/>
      <c r="M24935"/>
      <c r="N24935"/>
      <c r="O24935"/>
    </row>
    <row r="24936" spans="1:15">
      <c r="A24936"/>
      <c r="B24936"/>
      <c r="C24936"/>
      <c r="D24936" s="67"/>
      <c r="E24936"/>
      <c r="F24936"/>
      <c r="G24936"/>
      <c r="H24936" s="67"/>
      <c r="I24936"/>
      <c r="J24936"/>
      <c r="K24936"/>
      <c r="L24936"/>
      <c r="M24936"/>
      <c r="N24936"/>
      <c r="O24936"/>
    </row>
    <row r="24937" spans="1:15">
      <c r="A24937"/>
      <c r="B24937"/>
      <c r="C24937"/>
      <c r="D24937" s="67"/>
      <c r="E24937"/>
      <c r="F24937"/>
      <c r="G24937"/>
      <c r="H24937" s="67"/>
      <c r="I24937"/>
      <c r="J24937"/>
      <c r="K24937"/>
      <c r="L24937"/>
      <c r="M24937"/>
      <c r="N24937"/>
      <c r="O24937"/>
    </row>
    <row r="24938" spans="1:15">
      <c r="A24938"/>
      <c r="B24938"/>
      <c r="C24938"/>
      <c r="D24938" s="67"/>
      <c r="E24938"/>
      <c r="F24938"/>
      <c r="G24938"/>
      <c r="H24938" s="67"/>
      <c r="I24938"/>
      <c r="J24938"/>
      <c r="K24938"/>
      <c r="L24938"/>
      <c r="M24938"/>
      <c r="N24938"/>
      <c r="O24938"/>
    </row>
    <row r="24939" spans="1:15">
      <c r="A24939"/>
      <c r="B24939"/>
      <c r="C24939"/>
      <c r="D24939" s="67"/>
      <c r="E24939"/>
      <c r="F24939"/>
      <c r="G24939"/>
      <c r="H24939" s="67"/>
      <c r="I24939"/>
      <c r="J24939"/>
      <c r="K24939"/>
      <c r="L24939"/>
      <c r="M24939"/>
      <c r="N24939"/>
      <c r="O24939"/>
    </row>
    <row r="24940" spans="1:15">
      <c r="A24940"/>
      <c r="B24940"/>
      <c r="C24940"/>
      <c r="D24940" s="67"/>
      <c r="E24940"/>
      <c r="F24940"/>
      <c r="G24940"/>
      <c r="H24940" s="67"/>
      <c r="I24940"/>
      <c r="J24940"/>
      <c r="K24940"/>
      <c r="L24940"/>
      <c r="M24940"/>
      <c r="N24940"/>
      <c r="O24940"/>
    </row>
    <row r="24941" spans="1:15">
      <c r="A24941"/>
      <c r="B24941"/>
      <c r="C24941"/>
      <c r="D24941" s="67"/>
      <c r="E24941"/>
      <c r="F24941"/>
      <c r="G24941"/>
      <c r="H24941" s="67"/>
      <c r="I24941"/>
      <c r="J24941"/>
      <c r="K24941"/>
      <c r="L24941"/>
      <c r="M24941"/>
      <c r="N24941"/>
      <c r="O24941"/>
    </row>
    <row r="24942" spans="1:15">
      <c r="A24942"/>
      <c r="B24942"/>
      <c r="C24942"/>
      <c r="D24942" s="67"/>
      <c r="E24942"/>
      <c r="F24942"/>
      <c r="G24942"/>
      <c r="H24942" s="67"/>
      <c r="I24942"/>
      <c r="J24942"/>
      <c r="K24942"/>
      <c r="L24942"/>
      <c r="M24942"/>
      <c r="N24942"/>
      <c r="O24942"/>
    </row>
    <row r="24943" spans="1:15">
      <c r="A24943"/>
      <c r="B24943"/>
      <c r="C24943"/>
      <c r="D24943" s="67"/>
      <c r="E24943"/>
      <c r="F24943"/>
      <c r="G24943"/>
      <c r="H24943" s="67"/>
      <c r="I24943"/>
      <c r="J24943"/>
      <c r="K24943"/>
      <c r="L24943"/>
      <c r="M24943"/>
      <c r="N24943"/>
      <c r="O24943"/>
    </row>
    <row r="24944" spans="1:15">
      <c r="A24944"/>
      <c r="B24944"/>
      <c r="C24944"/>
      <c r="D24944" s="67"/>
      <c r="E24944"/>
      <c r="F24944"/>
      <c r="G24944"/>
      <c r="H24944" s="67"/>
      <c r="I24944"/>
      <c r="J24944"/>
      <c r="K24944"/>
      <c r="L24944"/>
      <c r="M24944"/>
      <c r="N24944"/>
      <c r="O24944"/>
    </row>
    <row r="24945" spans="1:15">
      <c r="A24945"/>
      <c r="B24945"/>
      <c r="C24945"/>
      <c r="D24945" s="67"/>
      <c r="E24945"/>
      <c r="F24945"/>
      <c r="G24945"/>
      <c r="H24945" s="67"/>
      <c r="I24945"/>
      <c r="J24945"/>
      <c r="K24945"/>
      <c r="L24945"/>
      <c r="M24945"/>
      <c r="N24945"/>
      <c r="O24945"/>
    </row>
    <row r="24946" spans="1:15">
      <c r="A24946"/>
      <c r="B24946"/>
      <c r="C24946"/>
      <c r="D24946" s="67"/>
      <c r="E24946"/>
      <c r="F24946"/>
      <c r="G24946"/>
      <c r="H24946" s="67"/>
      <c r="I24946"/>
      <c r="J24946"/>
      <c r="K24946"/>
      <c r="L24946"/>
      <c r="M24946"/>
      <c r="N24946"/>
      <c r="O24946"/>
    </row>
    <row r="24947" spans="1:15">
      <c r="A24947"/>
      <c r="B24947"/>
      <c r="C24947"/>
      <c r="D24947" s="67"/>
      <c r="E24947"/>
      <c r="F24947"/>
      <c r="G24947"/>
      <c r="H24947" s="67"/>
      <c r="I24947"/>
      <c r="J24947"/>
      <c r="K24947"/>
      <c r="L24947"/>
      <c r="M24947"/>
      <c r="N24947"/>
      <c r="O24947"/>
    </row>
    <row r="24948" spans="1:15">
      <c r="A24948"/>
      <c r="B24948"/>
      <c r="C24948"/>
      <c r="D24948" s="67"/>
      <c r="E24948"/>
      <c r="F24948"/>
      <c r="G24948"/>
      <c r="H24948" s="67"/>
      <c r="I24948"/>
      <c r="J24948"/>
      <c r="K24948"/>
      <c r="L24948"/>
      <c r="M24948"/>
      <c r="N24948"/>
      <c r="O24948"/>
    </row>
    <row r="24949" spans="1:15">
      <c r="A24949"/>
      <c r="B24949"/>
      <c r="C24949"/>
      <c r="D24949" s="67"/>
      <c r="E24949"/>
      <c r="F24949"/>
      <c r="G24949"/>
      <c r="H24949" s="67"/>
      <c r="I24949"/>
      <c r="J24949"/>
      <c r="K24949"/>
      <c r="L24949"/>
      <c r="M24949"/>
      <c r="N24949"/>
      <c r="O24949"/>
    </row>
    <row r="24950" spans="1:15">
      <c r="A24950"/>
      <c r="B24950"/>
      <c r="C24950"/>
      <c r="D24950" s="67"/>
      <c r="E24950"/>
      <c r="F24950"/>
      <c r="G24950"/>
      <c r="H24950" s="67"/>
      <c r="I24950"/>
      <c r="J24950"/>
      <c r="K24950"/>
      <c r="L24950"/>
      <c r="M24950"/>
      <c r="N24950"/>
      <c r="O24950"/>
    </row>
    <row r="24951" spans="1:15">
      <c r="A24951"/>
      <c r="B24951"/>
      <c r="C24951"/>
      <c r="D24951" s="67"/>
      <c r="E24951"/>
      <c r="F24951"/>
      <c r="G24951"/>
      <c r="H24951" s="67"/>
      <c r="I24951"/>
      <c r="J24951"/>
      <c r="K24951"/>
      <c r="L24951"/>
      <c r="M24951"/>
      <c r="N24951"/>
      <c r="O24951"/>
    </row>
    <row r="24952" spans="1:15">
      <c r="A24952"/>
      <c r="B24952"/>
      <c r="C24952"/>
      <c r="D24952" s="67"/>
      <c r="E24952"/>
      <c r="F24952"/>
      <c r="G24952"/>
      <c r="H24952" s="67"/>
      <c r="I24952"/>
      <c r="J24952"/>
      <c r="K24952"/>
      <c r="L24952"/>
      <c r="M24952"/>
      <c r="N24952"/>
      <c r="O24952"/>
    </row>
    <row r="24953" spans="1:15">
      <c r="A24953"/>
      <c r="B24953"/>
      <c r="C24953"/>
      <c r="D24953" s="67"/>
      <c r="E24953"/>
      <c r="F24953"/>
      <c r="G24953"/>
      <c r="H24953" s="67"/>
      <c r="I24953"/>
      <c r="J24953"/>
      <c r="K24953"/>
      <c r="L24953"/>
      <c r="M24953"/>
      <c r="N24953"/>
      <c r="O24953"/>
    </row>
    <row r="24954" spans="1:15">
      <c r="A24954"/>
      <c r="B24954"/>
      <c r="C24954"/>
      <c r="D24954" s="67"/>
      <c r="E24954"/>
      <c r="F24954"/>
      <c r="G24954"/>
      <c r="H24954" s="67"/>
      <c r="I24954"/>
      <c r="J24954"/>
      <c r="K24954"/>
      <c r="L24954"/>
      <c r="M24954"/>
      <c r="N24954"/>
      <c r="O24954"/>
    </row>
    <row r="24955" spans="1:15">
      <c r="A24955"/>
      <c r="B24955"/>
      <c r="C24955"/>
      <c r="D24955" s="67"/>
      <c r="E24955"/>
      <c r="F24955"/>
      <c r="G24955"/>
      <c r="H24955" s="67"/>
      <c r="I24955"/>
      <c r="J24955"/>
      <c r="K24955"/>
      <c r="L24955"/>
      <c r="M24955"/>
      <c r="N24955"/>
      <c r="O24955"/>
    </row>
    <row r="24956" spans="1:15">
      <c r="A24956"/>
      <c r="B24956"/>
      <c r="C24956"/>
      <c r="D24956" s="67"/>
      <c r="E24956"/>
      <c r="F24956"/>
      <c r="G24956"/>
      <c r="H24956" s="67"/>
      <c r="I24956"/>
      <c r="J24956"/>
      <c r="K24956"/>
      <c r="L24956"/>
      <c r="M24956"/>
      <c r="N24956"/>
      <c r="O24956"/>
    </row>
    <row r="24957" spans="1:15">
      <c r="A24957"/>
      <c r="B24957"/>
      <c r="C24957"/>
      <c r="D24957" s="67"/>
      <c r="E24957"/>
      <c r="F24957"/>
      <c r="G24957"/>
      <c r="H24957" s="67"/>
      <c r="I24957"/>
      <c r="J24957"/>
      <c r="K24957"/>
      <c r="L24957"/>
      <c r="M24957"/>
      <c r="N24957"/>
      <c r="O24957"/>
    </row>
    <row r="24958" spans="1:15">
      <c r="A24958"/>
      <c r="B24958"/>
      <c r="C24958"/>
      <c r="D24958" s="67"/>
      <c r="E24958"/>
      <c r="F24958"/>
      <c r="G24958"/>
      <c r="H24958" s="67"/>
      <c r="I24958"/>
      <c r="J24958"/>
      <c r="K24958"/>
      <c r="L24958"/>
      <c r="M24958"/>
      <c r="N24958"/>
      <c r="O24958"/>
    </row>
    <row r="24959" spans="1:15">
      <c r="A24959"/>
      <c r="B24959"/>
      <c r="C24959"/>
      <c r="D24959" s="67"/>
      <c r="E24959"/>
      <c r="F24959"/>
      <c r="G24959"/>
      <c r="H24959" s="67"/>
      <c r="I24959"/>
      <c r="J24959"/>
      <c r="K24959"/>
      <c r="L24959"/>
      <c r="M24959"/>
      <c r="N24959"/>
      <c r="O24959"/>
    </row>
    <row r="24960" spans="1:15">
      <c r="A24960"/>
      <c r="B24960"/>
      <c r="C24960"/>
      <c r="D24960" s="67"/>
      <c r="E24960"/>
      <c r="F24960"/>
      <c r="G24960"/>
      <c r="H24960" s="67"/>
      <c r="I24960"/>
      <c r="J24960"/>
      <c r="K24960"/>
      <c r="L24960"/>
      <c r="M24960"/>
      <c r="N24960"/>
      <c r="O24960"/>
    </row>
    <row r="24961" spans="1:15">
      <c r="A24961"/>
      <c r="B24961"/>
      <c r="C24961"/>
      <c r="D24961" s="67"/>
      <c r="E24961"/>
      <c r="F24961"/>
      <c r="G24961"/>
      <c r="H24961" s="67"/>
      <c r="I24961"/>
      <c r="J24961"/>
      <c r="K24961"/>
      <c r="L24961"/>
      <c r="M24961"/>
      <c r="N24961"/>
      <c r="O24961"/>
    </row>
    <row r="24962" spans="1:15">
      <c r="A24962"/>
      <c r="B24962"/>
      <c r="C24962"/>
      <c r="D24962" s="67"/>
      <c r="E24962"/>
      <c r="F24962"/>
      <c r="G24962"/>
      <c r="H24962" s="67"/>
      <c r="I24962"/>
      <c r="J24962"/>
      <c r="K24962"/>
      <c r="L24962"/>
      <c r="M24962"/>
      <c r="N24962"/>
      <c r="O24962"/>
    </row>
    <row r="24963" spans="1:15">
      <c r="A24963"/>
      <c r="B24963"/>
      <c r="C24963"/>
      <c r="D24963" s="67"/>
      <c r="E24963"/>
      <c r="F24963"/>
      <c r="G24963"/>
      <c r="H24963" s="67"/>
      <c r="I24963"/>
      <c r="J24963"/>
      <c r="K24963"/>
      <c r="L24963"/>
      <c r="M24963"/>
      <c r="N24963"/>
      <c r="O24963"/>
    </row>
    <row r="24964" spans="1:15">
      <c r="A24964"/>
      <c r="B24964"/>
      <c r="C24964"/>
      <c r="D24964" s="67"/>
      <c r="E24964"/>
      <c r="F24964"/>
      <c r="G24964"/>
      <c r="H24964" s="67"/>
      <c r="I24964"/>
      <c r="J24964"/>
      <c r="K24964"/>
      <c r="L24964"/>
      <c r="M24964"/>
      <c r="N24964"/>
      <c r="O24964"/>
    </row>
    <row r="24965" spans="1:15">
      <c r="A24965"/>
      <c r="B24965"/>
      <c r="C24965"/>
      <c r="D24965" s="67"/>
      <c r="E24965"/>
      <c r="F24965"/>
      <c r="G24965"/>
      <c r="H24965" s="67"/>
      <c r="I24965"/>
      <c r="J24965"/>
      <c r="K24965"/>
      <c r="L24965"/>
      <c r="M24965"/>
      <c r="N24965"/>
      <c r="O24965"/>
    </row>
    <row r="24966" spans="1:15">
      <c r="A24966"/>
      <c r="B24966"/>
      <c r="C24966"/>
      <c r="D24966" s="67"/>
      <c r="E24966"/>
      <c r="F24966"/>
      <c r="G24966"/>
      <c r="H24966" s="67"/>
      <c r="I24966"/>
      <c r="J24966"/>
      <c r="K24966"/>
      <c r="L24966"/>
      <c r="M24966"/>
      <c r="N24966"/>
      <c r="O24966"/>
    </row>
    <row r="24967" spans="1:15">
      <c r="A24967"/>
      <c r="B24967"/>
      <c r="C24967"/>
      <c r="D24967" s="67"/>
      <c r="E24967"/>
      <c r="F24967"/>
      <c r="G24967"/>
      <c r="H24967" s="67"/>
      <c r="I24967"/>
      <c r="J24967"/>
      <c r="K24967"/>
      <c r="L24967"/>
      <c r="M24967"/>
      <c r="N24967"/>
      <c r="O24967"/>
    </row>
    <row r="24968" spans="1:15">
      <c r="A24968"/>
      <c r="B24968"/>
      <c r="C24968"/>
      <c r="D24968" s="67"/>
      <c r="E24968"/>
      <c r="F24968"/>
      <c r="G24968"/>
      <c r="H24968" s="67"/>
      <c r="I24968"/>
      <c r="J24968"/>
      <c r="K24968"/>
      <c r="L24968"/>
      <c r="M24968"/>
      <c r="N24968"/>
      <c r="O24968"/>
    </row>
    <row r="24969" spans="1:15">
      <c r="A24969"/>
      <c r="B24969"/>
      <c r="C24969"/>
      <c r="D24969" s="67"/>
      <c r="E24969"/>
      <c r="F24969"/>
      <c r="G24969"/>
      <c r="H24969" s="67"/>
      <c r="I24969"/>
      <c r="J24969"/>
      <c r="K24969"/>
      <c r="L24969"/>
      <c r="M24969"/>
      <c r="N24969"/>
      <c r="O24969"/>
    </row>
    <row r="24970" spans="1:15">
      <c r="A24970"/>
      <c r="B24970"/>
      <c r="C24970"/>
      <c r="D24970" s="67"/>
      <c r="E24970"/>
      <c r="F24970"/>
      <c r="G24970"/>
      <c r="H24970" s="67"/>
      <c r="I24970"/>
      <c r="J24970"/>
      <c r="K24970"/>
      <c r="L24970"/>
      <c r="M24970"/>
      <c r="N24970"/>
      <c r="O24970"/>
    </row>
    <row r="24971" spans="1:15">
      <c r="A24971"/>
      <c r="B24971"/>
      <c r="C24971"/>
      <c r="D24971" s="67"/>
      <c r="E24971"/>
      <c r="F24971"/>
      <c r="G24971"/>
      <c r="H24971" s="67"/>
      <c r="I24971"/>
      <c r="J24971"/>
      <c r="K24971"/>
      <c r="L24971"/>
      <c r="M24971"/>
      <c r="N24971"/>
      <c r="O24971"/>
    </row>
    <row r="24972" spans="1:15">
      <c r="A24972"/>
      <c r="B24972"/>
      <c r="C24972"/>
      <c r="D24972" s="67"/>
      <c r="E24972"/>
      <c r="F24972"/>
      <c r="G24972"/>
      <c r="H24972" s="67"/>
      <c r="I24972"/>
      <c r="J24972"/>
      <c r="K24972"/>
      <c r="L24972"/>
      <c r="M24972"/>
      <c r="N24972"/>
      <c r="O24972"/>
    </row>
    <row r="24973" spans="1:15">
      <c r="A24973"/>
      <c r="B24973"/>
      <c r="C24973"/>
      <c r="D24973" s="67"/>
      <c r="E24973"/>
      <c r="F24973"/>
      <c r="G24973"/>
      <c r="H24973" s="67"/>
      <c r="I24973"/>
      <c r="J24973"/>
      <c r="K24973"/>
      <c r="L24973"/>
      <c r="M24973"/>
      <c r="N24973"/>
      <c r="O24973"/>
    </row>
    <row r="24974" spans="1:15">
      <c r="A24974"/>
      <c r="B24974"/>
      <c r="C24974"/>
      <c r="D24974" s="67"/>
      <c r="E24974"/>
      <c r="F24974"/>
      <c r="G24974"/>
      <c r="H24974" s="67"/>
      <c r="I24974"/>
      <c r="J24974"/>
      <c r="K24974"/>
      <c r="L24974"/>
      <c r="M24974"/>
      <c r="N24974"/>
      <c r="O24974"/>
    </row>
    <row r="24975" spans="1:15">
      <c r="A24975"/>
      <c r="B24975"/>
      <c r="C24975"/>
      <c r="D24975" s="67"/>
      <c r="E24975"/>
      <c r="F24975"/>
      <c r="G24975"/>
      <c r="H24975" s="67"/>
      <c r="I24975"/>
      <c r="J24975"/>
      <c r="K24975"/>
      <c r="L24975"/>
      <c r="M24975"/>
      <c r="N24975"/>
      <c r="O24975"/>
    </row>
    <row r="24976" spans="1:15">
      <c r="A24976"/>
      <c r="B24976"/>
      <c r="C24976"/>
      <c r="D24976" s="67"/>
      <c r="E24976"/>
      <c r="F24976"/>
      <c r="G24976"/>
      <c r="H24976" s="67"/>
      <c r="I24976"/>
      <c r="J24976"/>
      <c r="K24976"/>
      <c r="L24976"/>
      <c r="M24976"/>
      <c r="N24976"/>
      <c r="O24976"/>
    </row>
    <row r="24977" spans="1:15">
      <c r="A24977"/>
      <c r="B24977"/>
      <c r="C24977"/>
      <c r="D24977" s="67"/>
      <c r="E24977"/>
      <c r="F24977"/>
      <c r="G24977"/>
      <c r="H24977" s="67"/>
      <c r="I24977"/>
      <c r="J24977"/>
      <c r="K24977"/>
      <c r="L24977"/>
      <c r="M24977"/>
      <c r="N24977"/>
      <c r="O24977"/>
    </row>
    <row r="24978" spans="1:15">
      <c r="A24978"/>
      <c r="B24978"/>
      <c r="C24978"/>
      <c r="D24978" s="67"/>
      <c r="E24978"/>
      <c r="F24978"/>
      <c r="G24978"/>
      <c r="H24978" s="67"/>
      <c r="I24978"/>
      <c r="J24978"/>
      <c r="K24978"/>
      <c r="L24978"/>
      <c r="M24978"/>
      <c r="N24978"/>
      <c r="O24978"/>
    </row>
    <row r="24979" spans="1:15">
      <c r="A24979"/>
      <c r="B24979"/>
      <c r="C24979"/>
      <c r="D24979" s="67"/>
      <c r="E24979"/>
      <c r="F24979"/>
      <c r="G24979"/>
      <c r="H24979" s="67"/>
      <c r="I24979"/>
      <c r="J24979"/>
      <c r="K24979"/>
      <c r="L24979"/>
      <c r="M24979"/>
      <c r="N24979"/>
      <c r="O24979"/>
    </row>
    <row r="24980" spans="1:15">
      <c r="A24980"/>
      <c r="B24980"/>
      <c r="C24980"/>
      <c r="D24980" s="67"/>
      <c r="E24980"/>
      <c r="F24980"/>
      <c r="G24980"/>
      <c r="H24980" s="67"/>
      <c r="I24980"/>
      <c r="J24980"/>
      <c r="K24980"/>
      <c r="L24980"/>
      <c r="M24980"/>
      <c r="N24980"/>
      <c r="O24980"/>
    </row>
    <row r="24981" spans="1:15">
      <c r="A24981"/>
      <c r="B24981"/>
      <c r="C24981"/>
      <c r="D24981" s="67"/>
      <c r="E24981"/>
      <c r="F24981"/>
      <c r="G24981"/>
      <c r="H24981" s="67"/>
      <c r="I24981"/>
      <c r="J24981"/>
      <c r="K24981"/>
      <c r="L24981"/>
      <c r="M24981"/>
      <c r="N24981"/>
      <c r="O24981"/>
    </row>
    <row r="24982" spans="1:15">
      <c r="A24982"/>
      <c r="B24982"/>
      <c r="C24982"/>
      <c r="D24982" s="67"/>
      <c r="E24982"/>
      <c r="F24982"/>
      <c r="G24982"/>
      <c r="H24982" s="67"/>
      <c r="I24982"/>
      <c r="J24982"/>
      <c r="K24982"/>
      <c r="L24982"/>
      <c r="M24982"/>
      <c r="N24982"/>
      <c r="O24982"/>
    </row>
    <row r="24983" spans="1:15">
      <c r="A24983"/>
      <c r="B24983"/>
      <c r="C24983"/>
      <c r="D24983" s="67"/>
      <c r="E24983"/>
      <c r="F24983"/>
      <c r="G24983"/>
      <c r="H24983" s="67"/>
      <c r="I24983"/>
      <c r="J24983"/>
      <c r="K24983"/>
      <c r="L24983"/>
      <c r="M24983"/>
      <c r="N24983"/>
      <c r="O24983"/>
    </row>
    <row r="24984" spans="1:15">
      <c r="A24984"/>
      <c r="B24984"/>
      <c r="C24984"/>
      <c r="D24984" s="67"/>
      <c r="E24984"/>
      <c r="F24984"/>
      <c r="G24984"/>
      <c r="H24984" s="67"/>
      <c r="I24984"/>
      <c r="J24984"/>
      <c r="K24984"/>
      <c r="L24984"/>
      <c r="M24984"/>
      <c r="N24984"/>
      <c r="O24984"/>
    </row>
    <row r="24985" spans="1:15">
      <c r="A24985"/>
      <c r="B24985"/>
      <c r="C24985"/>
      <c r="D24985" s="67"/>
      <c r="E24985"/>
      <c r="F24985"/>
      <c r="G24985"/>
      <c r="H24985" s="67"/>
      <c r="I24985"/>
      <c r="J24985"/>
      <c r="K24985"/>
      <c r="L24985"/>
      <c r="M24985"/>
      <c r="N24985"/>
      <c r="O24985"/>
    </row>
    <row r="24986" spans="1:15">
      <c r="A24986"/>
      <c r="B24986"/>
      <c r="C24986"/>
      <c r="D24986" s="67"/>
      <c r="E24986"/>
      <c r="F24986"/>
      <c r="G24986"/>
      <c r="H24986" s="67"/>
      <c r="I24986"/>
      <c r="J24986"/>
      <c r="K24986"/>
      <c r="L24986"/>
      <c r="M24986"/>
      <c r="N24986"/>
      <c r="O24986"/>
    </row>
    <row r="24987" spans="1:15">
      <c r="A24987"/>
      <c r="B24987"/>
      <c r="C24987"/>
      <c r="D24987" s="67"/>
      <c r="E24987"/>
      <c r="F24987"/>
      <c r="G24987"/>
      <c r="H24987" s="67"/>
      <c r="I24987"/>
      <c r="J24987"/>
      <c r="K24987"/>
      <c r="L24987"/>
      <c r="M24987"/>
      <c r="N24987"/>
      <c r="O24987"/>
    </row>
    <row r="24988" spans="1:15">
      <c r="A24988"/>
      <c r="B24988"/>
      <c r="C24988"/>
      <c r="D24988" s="67"/>
      <c r="E24988"/>
      <c r="F24988"/>
      <c r="G24988"/>
      <c r="H24988" s="67"/>
      <c r="I24988"/>
      <c r="J24988"/>
      <c r="K24988"/>
      <c r="L24988"/>
      <c r="M24988"/>
      <c r="N24988"/>
      <c r="O24988"/>
    </row>
    <row r="24989" spans="1:15">
      <c r="A24989"/>
      <c r="B24989"/>
      <c r="C24989"/>
      <c r="D24989" s="67"/>
      <c r="E24989"/>
      <c r="F24989"/>
      <c r="G24989"/>
      <c r="H24989" s="67"/>
      <c r="I24989"/>
      <c r="J24989"/>
      <c r="K24989"/>
      <c r="L24989"/>
      <c r="M24989"/>
      <c r="N24989"/>
      <c r="O24989"/>
    </row>
    <row r="24990" spans="1:15">
      <c r="A24990"/>
      <c r="B24990"/>
      <c r="C24990"/>
      <c r="D24990" s="67"/>
      <c r="E24990"/>
      <c r="F24990"/>
      <c r="G24990"/>
      <c r="H24990" s="67"/>
      <c r="I24990"/>
      <c r="J24990"/>
      <c r="K24990"/>
      <c r="L24990"/>
      <c r="M24990"/>
      <c r="N24990"/>
      <c r="O24990"/>
    </row>
    <row r="24991" spans="1:15">
      <c r="A24991"/>
      <c r="B24991"/>
      <c r="C24991"/>
      <c r="D24991" s="67"/>
      <c r="E24991"/>
      <c r="F24991"/>
      <c r="G24991"/>
      <c r="H24991" s="67"/>
      <c r="I24991"/>
      <c r="J24991"/>
      <c r="K24991"/>
      <c r="L24991"/>
      <c r="M24991"/>
      <c r="N24991"/>
      <c r="O24991"/>
    </row>
    <row r="24992" spans="1:15">
      <c r="A24992"/>
      <c r="B24992"/>
      <c r="C24992"/>
      <c r="D24992" s="67"/>
      <c r="E24992"/>
      <c r="F24992"/>
      <c r="G24992"/>
      <c r="H24992" s="67"/>
      <c r="I24992"/>
      <c r="J24992"/>
      <c r="K24992"/>
      <c r="L24992"/>
      <c r="M24992"/>
      <c r="N24992"/>
      <c r="O24992"/>
    </row>
    <row r="24993" spans="1:15">
      <c r="A24993"/>
      <c r="B24993"/>
      <c r="C24993"/>
      <c r="D24993" s="67"/>
      <c r="E24993"/>
      <c r="F24993"/>
      <c r="G24993"/>
      <c r="H24993" s="67"/>
      <c r="I24993"/>
      <c r="J24993"/>
      <c r="K24993"/>
      <c r="L24993"/>
      <c r="M24993"/>
      <c r="N24993"/>
      <c r="O24993"/>
    </row>
    <row r="24994" spans="1:15">
      <c r="A24994"/>
      <c r="B24994"/>
      <c r="C24994"/>
      <c r="D24994" s="67"/>
      <c r="E24994"/>
      <c r="F24994"/>
      <c r="G24994"/>
      <c r="H24994" s="67"/>
      <c r="I24994"/>
      <c r="J24994"/>
      <c r="K24994"/>
      <c r="L24994"/>
      <c r="M24994"/>
      <c r="N24994"/>
      <c r="O24994"/>
    </row>
    <row r="24995" spans="1:15">
      <c r="A24995"/>
      <c r="B24995"/>
      <c r="C24995"/>
      <c r="D24995" s="67"/>
      <c r="E24995"/>
      <c r="F24995"/>
      <c r="G24995"/>
      <c r="H24995" s="67"/>
      <c r="I24995"/>
      <c r="J24995"/>
      <c r="K24995"/>
      <c r="L24995"/>
      <c r="M24995"/>
      <c r="N24995"/>
      <c r="O24995"/>
    </row>
    <row r="24996" spans="1:15">
      <c r="A24996"/>
      <c r="B24996"/>
      <c r="C24996"/>
      <c r="D24996" s="67"/>
      <c r="E24996"/>
      <c r="F24996"/>
      <c r="G24996"/>
      <c r="H24996" s="67"/>
      <c r="I24996"/>
      <c r="J24996"/>
      <c r="K24996"/>
      <c r="L24996"/>
      <c r="M24996"/>
      <c r="N24996"/>
      <c r="O24996"/>
    </row>
    <row r="24997" spans="1:15">
      <c r="A24997"/>
      <c r="B24997"/>
      <c r="C24997"/>
      <c r="D24997" s="67"/>
      <c r="E24997"/>
      <c r="F24997"/>
      <c r="G24997"/>
      <c r="H24997" s="67"/>
      <c r="I24997"/>
      <c r="J24997"/>
      <c r="K24997"/>
      <c r="L24997"/>
      <c r="M24997"/>
      <c r="N24997"/>
      <c r="O24997"/>
    </row>
    <row r="24998" spans="1:15">
      <c r="A24998"/>
      <c r="B24998"/>
      <c r="C24998"/>
      <c r="D24998" s="67"/>
      <c r="E24998"/>
      <c r="F24998"/>
      <c r="G24998"/>
      <c r="H24998" s="67"/>
      <c r="I24998"/>
      <c r="J24998"/>
      <c r="K24998"/>
      <c r="L24998"/>
      <c r="M24998"/>
      <c r="N24998"/>
      <c r="O24998"/>
    </row>
    <row r="24999" spans="1:15">
      <c r="A24999"/>
      <c r="B24999"/>
      <c r="C24999"/>
      <c r="D24999" s="67"/>
      <c r="E24999"/>
      <c r="F24999"/>
      <c r="G24999"/>
      <c r="H24999" s="67"/>
      <c r="I24999"/>
      <c r="J24999"/>
      <c r="K24999"/>
      <c r="L24999"/>
      <c r="M24999"/>
      <c r="N24999"/>
      <c r="O24999"/>
    </row>
    <row r="25000" spans="1:15">
      <c r="A25000"/>
      <c r="B25000"/>
      <c r="C25000"/>
      <c r="D25000" s="67"/>
      <c r="E25000"/>
      <c r="F25000"/>
      <c r="G25000"/>
      <c r="H25000" s="67"/>
      <c r="I25000"/>
      <c r="J25000"/>
      <c r="K25000"/>
      <c r="L25000"/>
      <c r="M25000"/>
      <c r="N25000"/>
      <c r="O25000"/>
    </row>
    <row r="25001" spans="1:15">
      <c r="A25001"/>
      <c r="B25001"/>
      <c r="C25001"/>
      <c r="D25001" s="67"/>
      <c r="E25001"/>
      <c r="F25001"/>
      <c r="G25001"/>
      <c r="H25001" s="67"/>
      <c r="I25001"/>
      <c r="J25001"/>
      <c r="K25001"/>
      <c r="L25001"/>
      <c r="M25001"/>
      <c r="N25001"/>
      <c r="O25001"/>
    </row>
    <row r="25002" spans="1:15">
      <c r="A25002"/>
      <c r="B25002"/>
      <c r="C25002"/>
      <c r="D25002" s="67"/>
      <c r="E25002"/>
      <c r="F25002"/>
      <c r="G25002"/>
      <c r="H25002" s="67"/>
      <c r="I25002"/>
      <c r="J25002"/>
      <c r="K25002"/>
      <c r="L25002"/>
      <c r="M25002"/>
      <c r="N25002"/>
      <c r="O25002"/>
    </row>
    <row r="25003" spans="1:15">
      <c r="A25003"/>
      <c r="B25003"/>
      <c r="C25003"/>
      <c r="D25003" s="67"/>
      <c r="E25003"/>
      <c r="F25003"/>
      <c r="G25003"/>
      <c r="H25003" s="67"/>
      <c r="I25003"/>
      <c r="J25003"/>
      <c r="K25003"/>
      <c r="L25003"/>
      <c r="M25003"/>
      <c r="N25003"/>
      <c r="O25003"/>
    </row>
    <row r="25004" spans="1:15">
      <c r="A25004"/>
      <c r="B25004"/>
      <c r="C25004"/>
      <c r="D25004" s="67"/>
      <c r="E25004"/>
      <c r="F25004"/>
      <c r="G25004"/>
      <c r="H25004" s="67"/>
      <c r="I25004"/>
      <c r="J25004"/>
      <c r="K25004"/>
      <c r="L25004"/>
      <c r="M25004"/>
      <c r="N25004"/>
      <c r="O25004"/>
    </row>
    <row r="25005" spans="1:15">
      <c r="A25005"/>
      <c r="B25005"/>
      <c r="C25005"/>
      <c r="D25005" s="67"/>
      <c r="E25005"/>
      <c r="F25005"/>
      <c r="G25005"/>
      <c r="H25005" s="67"/>
      <c r="I25005"/>
      <c r="J25005"/>
      <c r="K25005"/>
      <c r="L25005"/>
      <c r="M25005"/>
      <c r="N25005"/>
      <c r="O25005"/>
    </row>
    <row r="25006" spans="1:15">
      <c r="A25006"/>
      <c r="B25006"/>
      <c r="C25006"/>
      <c r="D25006" s="67"/>
      <c r="E25006"/>
      <c r="F25006"/>
      <c r="G25006"/>
      <c r="H25006" s="67"/>
      <c r="I25006"/>
      <c r="J25006"/>
      <c r="K25006"/>
      <c r="L25006"/>
      <c r="M25006"/>
      <c r="N25006"/>
      <c r="O25006"/>
    </row>
    <row r="25007" spans="1:15">
      <c r="A25007"/>
      <c r="B25007"/>
      <c r="C25007"/>
      <c r="D25007" s="67"/>
      <c r="E25007"/>
      <c r="F25007"/>
      <c r="G25007"/>
      <c r="H25007" s="67"/>
      <c r="I25007"/>
      <c r="J25007"/>
      <c r="K25007"/>
      <c r="L25007"/>
      <c r="M25007"/>
      <c r="N25007"/>
      <c r="O25007"/>
    </row>
    <row r="25008" spans="1:15">
      <c r="A25008"/>
      <c r="B25008"/>
      <c r="C25008"/>
      <c r="D25008" s="67"/>
      <c r="E25008"/>
      <c r="F25008"/>
      <c r="G25008"/>
      <c r="H25008" s="67"/>
      <c r="I25008"/>
      <c r="J25008"/>
      <c r="K25008"/>
      <c r="L25008"/>
      <c r="M25008"/>
      <c r="N25008"/>
      <c r="O25008"/>
    </row>
    <row r="25009" spans="1:15">
      <c r="A25009"/>
      <c r="B25009"/>
      <c r="C25009"/>
      <c r="D25009" s="67"/>
      <c r="E25009"/>
      <c r="F25009"/>
      <c r="G25009"/>
      <c r="H25009" s="67"/>
      <c r="I25009"/>
      <c r="J25009"/>
      <c r="K25009"/>
      <c r="L25009"/>
      <c r="M25009"/>
      <c r="N25009"/>
      <c r="O25009"/>
    </row>
    <row r="25010" spans="1:15">
      <c r="A25010"/>
      <c r="B25010"/>
      <c r="C25010"/>
      <c r="D25010" s="67"/>
      <c r="E25010"/>
      <c r="F25010"/>
      <c r="G25010"/>
      <c r="H25010" s="67"/>
      <c r="I25010"/>
      <c r="J25010"/>
      <c r="K25010"/>
      <c r="L25010"/>
      <c r="M25010"/>
      <c r="N25010"/>
      <c r="O25010"/>
    </row>
    <row r="25011" spans="1:15">
      <c r="A25011"/>
      <c r="B25011"/>
      <c r="C25011"/>
      <c r="D25011" s="67"/>
      <c r="E25011"/>
      <c r="F25011"/>
      <c r="G25011"/>
      <c r="H25011" s="67"/>
      <c r="I25011"/>
      <c r="J25011"/>
      <c r="K25011"/>
      <c r="L25011"/>
      <c r="M25011"/>
      <c r="N25011"/>
      <c r="O25011"/>
    </row>
    <row r="25012" spans="1:15">
      <c r="A25012"/>
      <c r="B25012"/>
      <c r="C25012"/>
      <c r="D25012" s="67"/>
      <c r="E25012"/>
      <c r="F25012"/>
      <c r="G25012"/>
      <c r="H25012" s="67"/>
      <c r="I25012"/>
      <c r="J25012"/>
      <c r="K25012"/>
      <c r="L25012"/>
      <c r="M25012"/>
      <c r="N25012"/>
      <c r="O25012"/>
    </row>
    <row r="25013" spans="1:15">
      <c r="A25013"/>
      <c r="B25013"/>
      <c r="C25013"/>
      <c r="D25013" s="67"/>
      <c r="E25013"/>
      <c r="F25013"/>
      <c r="G25013"/>
      <c r="H25013" s="67"/>
      <c r="I25013"/>
      <c r="J25013"/>
      <c r="K25013"/>
      <c r="L25013"/>
      <c r="M25013"/>
      <c r="N25013"/>
      <c r="O25013"/>
    </row>
    <row r="25014" spans="1:15">
      <c r="A25014"/>
      <c r="B25014"/>
      <c r="C25014"/>
      <c r="D25014" s="67"/>
      <c r="E25014"/>
      <c r="F25014"/>
      <c r="G25014"/>
      <c r="H25014" s="67"/>
      <c r="I25014"/>
      <c r="J25014"/>
      <c r="K25014"/>
      <c r="L25014"/>
      <c r="M25014"/>
      <c r="N25014"/>
      <c r="O25014"/>
    </row>
    <row r="25015" spans="1:15">
      <c r="A25015"/>
      <c r="B25015"/>
      <c r="C25015"/>
      <c r="D25015" s="67"/>
      <c r="E25015"/>
      <c r="F25015"/>
      <c r="G25015"/>
      <c r="H25015" s="67"/>
      <c r="I25015"/>
      <c r="J25015"/>
      <c r="K25015"/>
      <c r="L25015"/>
      <c r="M25015"/>
      <c r="N25015"/>
      <c r="O25015"/>
    </row>
    <row r="25016" spans="1:15">
      <c r="A25016"/>
      <c r="B25016"/>
      <c r="C25016"/>
      <c r="D25016" s="67"/>
      <c r="E25016"/>
      <c r="F25016"/>
      <c r="G25016"/>
      <c r="H25016" s="67"/>
      <c r="I25016"/>
      <c r="J25016"/>
      <c r="K25016"/>
      <c r="L25016"/>
      <c r="M25016"/>
      <c r="N25016"/>
      <c r="O25016"/>
    </row>
    <row r="25017" spans="1:15">
      <c r="A25017"/>
      <c r="B25017"/>
      <c r="C25017"/>
      <c r="D25017" s="67"/>
      <c r="E25017"/>
      <c r="F25017"/>
      <c r="G25017"/>
      <c r="H25017" s="67"/>
      <c r="I25017"/>
      <c r="J25017"/>
      <c r="K25017"/>
      <c r="L25017"/>
      <c r="M25017"/>
      <c r="N25017"/>
      <c r="O25017"/>
    </row>
    <row r="25018" spans="1:15">
      <c r="A25018"/>
      <c r="B25018"/>
      <c r="C25018"/>
      <c r="D25018" s="67"/>
      <c r="E25018"/>
      <c r="F25018"/>
      <c r="G25018"/>
      <c r="H25018" s="67"/>
      <c r="I25018"/>
      <c r="J25018"/>
      <c r="K25018"/>
      <c r="L25018"/>
      <c r="M25018"/>
      <c r="N25018"/>
      <c r="O25018"/>
    </row>
    <row r="25019" spans="1:15">
      <c r="A25019"/>
      <c r="B25019"/>
      <c r="C25019"/>
      <c r="D25019" s="67"/>
      <c r="E25019"/>
      <c r="F25019"/>
      <c r="G25019"/>
      <c r="H25019" s="67"/>
      <c r="I25019"/>
      <c r="J25019"/>
      <c r="K25019"/>
      <c r="L25019"/>
      <c r="M25019"/>
      <c r="N25019"/>
      <c r="O25019"/>
    </row>
    <row r="25020" spans="1:15">
      <c r="A25020"/>
      <c r="B25020"/>
      <c r="C25020"/>
      <c r="D25020" s="67"/>
      <c r="E25020"/>
      <c r="F25020"/>
      <c r="G25020"/>
      <c r="H25020" s="67"/>
      <c r="I25020"/>
      <c r="J25020"/>
      <c r="K25020"/>
      <c r="L25020"/>
      <c r="M25020"/>
      <c r="N25020"/>
      <c r="O25020"/>
    </row>
    <row r="25021" spans="1:15">
      <c r="A25021"/>
      <c r="B25021"/>
      <c r="C25021"/>
      <c r="D25021" s="67"/>
      <c r="E25021"/>
      <c r="F25021"/>
      <c r="G25021"/>
      <c r="H25021" s="67"/>
      <c r="I25021"/>
      <c r="J25021"/>
      <c r="K25021"/>
      <c r="L25021"/>
      <c r="M25021"/>
      <c r="N25021"/>
      <c r="O25021"/>
    </row>
    <row r="25022" spans="1:15">
      <c r="A25022"/>
      <c r="B25022"/>
      <c r="C25022"/>
      <c r="D25022" s="67"/>
      <c r="E25022"/>
      <c r="F25022"/>
      <c r="G25022"/>
      <c r="H25022" s="67"/>
      <c r="I25022"/>
      <c r="J25022"/>
      <c r="K25022"/>
      <c r="L25022"/>
      <c r="M25022"/>
      <c r="N25022"/>
      <c r="O25022"/>
    </row>
    <row r="25023" spans="1:15">
      <c r="A25023"/>
      <c r="B25023"/>
      <c r="C25023"/>
      <c r="D25023" s="67"/>
      <c r="E25023"/>
      <c r="F25023"/>
      <c r="G25023"/>
      <c r="H25023" s="67"/>
      <c r="I25023"/>
      <c r="J25023"/>
      <c r="K25023"/>
      <c r="L25023"/>
      <c r="M25023"/>
      <c r="N25023"/>
      <c r="O25023"/>
    </row>
    <row r="25024" spans="1:15">
      <c r="A25024"/>
      <c r="B25024"/>
      <c r="C25024"/>
      <c r="D25024" s="67"/>
      <c r="E25024"/>
      <c r="F25024"/>
      <c r="G25024"/>
      <c r="H25024" s="67"/>
      <c r="I25024"/>
      <c r="J25024"/>
      <c r="K25024"/>
      <c r="L25024"/>
      <c r="M25024"/>
      <c r="N25024"/>
      <c r="O25024"/>
    </row>
    <row r="25025" spans="1:15">
      <c r="A25025"/>
      <c r="B25025"/>
      <c r="C25025"/>
      <c r="D25025" s="67"/>
      <c r="E25025"/>
      <c r="F25025"/>
      <c r="G25025"/>
      <c r="H25025" s="67"/>
      <c r="I25025"/>
      <c r="J25025"/>
      <c r="K25025"/>
      <c r="L25025"/>
      <c r="M25025"/>
      <c r="N25025"/>
      <c r="O25025"/>
    </row>
    <row r="25026" spans="1:15">
      <c r="A25026"/>
      <c r="B25026"/>
      <c r="C25026"/>
      <c r="D25026" s="67"/>
      <c r="E25026"/>
      <c r="F25026"/>
      <c r="G25026"/>
      <c r="H25026" s="67"/>
      <c r="I25026"/>
      <c r="J25026"/>
      <c r="K25026"/>
      <c r="L25026"/>
      <c r="M25026"/>
      <c r="N25026"/>
      <c r="O25026"/>
    </row>
    <row r="25027" spans="1:15">
      <c r="A25027"/>
      <c r="B25027"/>
      <c r="C25027"/>
      <c r="D25027" s="67"/>
      <c r="E25027"/>
      <c r="F25027"/>
      <c r="G25027"/>
      <c r="H25027" s="67"/>
      <c r="I25027"/>
      <c r="J25027"/>
      <c r="K25027"/>
      <c r="L25027"/>
      <c r="M25027"/>
      <c r="N25027"/>
      <c r="O25027"/>
    </row>
    <row r="25028" spans="1:15">
      <c r="A25028"/>
      <c r="B25028"/>
      <c r="C25028"/>
      <c r="D25028" s="67"/>
      <c r="E25028"/>
      <c r="F25028"/>
      <c r="G25028"/>
      <c r="H25028" s="67"/>
      <c r="I25028"/>
      <c r="J25028"/>
      <c r="K25028"/>
      <c r="L25028"/>
      <c r="M25028"/>
      <c r="N25028"/>
      <c r="O25028"/>
    </row>
    <row r="25029" spans="1:15">
      <c r="A25029"/>
      <c r="B25029"/>
      <c r="C25029"/>
      <c r="D25029" s="67"/>
      <c r="E25029"/>
      <c r="F25029"/>
      <c r="G25029"/>
      <c r="H25029" s="67"/>
      <c r="I25029"/>
      <c r="J25029"/>
      <c r="K25029"/>
      <c r="L25029"/>
      <c r="M25029"/>
      <c r="N25029"/>
      <c r="O25029"/>
    </row>
    <row r="25030" spans="1:15">
      <c r="A25030"/>
      <c r="B25030"/>
      <c r="C25030"/>
      <c r="D25030" s="67"/>
      <c r="E25030"/>
      <c r="F25030"/>
      <c r="G25030"/>
      <c r="H25030" s="67"/>
      <c r="I25030"/>
      <c r="J25030"/>
      <c r="K25030"/>
      <c r="L25030"/>
      <c r="M25030"/>
      <c r="N25030"/>
      <c r="O25030"/>
    </row>
    <row r="25031" spans="1:15">
      <c r="A25031"/>
      <c r="B25031"/>
      <c r="C25031"/>
      <c r="D25031" s="67"/>
      <c r="E25031"/>
      <c r="F25031"/>
      <c r="G25031"/>
      <c r="H25031" s="67"/>
      <c r="I25031"/>
      <c r="J25031"/>
      <c r="K25031"/>
      <c r="L25031"/>
      <c r="M25031"/>
      <c r="N25031"/>
      <c r="O25031"/>
    </row>
    <row r="25032" spans="1:15">
      <c r="A25032"/>
      <c r="B25032"/>
      <c r="C25032"/>
      <c r="D25032" s="67"/>
      <c r="E25032"/>
      <c r="F25032"/>
      <c r="G25032"/>
      <c r="H25032" s="67"/>
      <c r="I25032"/>
      <c r="J25032"/>
      <c r="K25032"/>
      <c r="L25032"/>
      <c r="M25032"/>
      <c r="N25032"/>
      <c r="O25032"/>
    </row>
    <row r="25033" spans="1:15">
      <c r="A25033"/>
      <c r="B25033"/>
      <c r="C25033"/>
      <c r="D25033" s="67"/>
      <c r="E25033"/>
      <c r="F25033"/>
      <c r="G25033"/>
      <c r="H25033" s="67"/>
      <c r="I25033"/>
      <c r="J25033"/>
      <c r="K25033"/>
      <c r="L25033"/>
      <c r="M25033"/>
      <c r="N25033"/>
      <c r="O25033"/>
    </row>
    <row r="25034" spans="1:15">
      <c r="A25034"/>
      <c r="B25034"/>
      <c r="C25034"/>
      <c r="D25034" s="67"/>
      <c r="E25034"/>
      <c r="F25034"/>
      <c r="G25034"/>
      <c r="H25034" s="67"/>
      <c r="I25034"/>
      <c r="J25034"/>
      <c r="K25034"/>
      <c r="L25034"/>
      <c r="M25034"/>
      <c r="N25034"/>
      <c r="O25034"/>
    </row>
    <row r="25035" spans="1:15">
      <c r="A25035"/>
      <c r="B25035"/>
      <c r="C25035"/>
      <c r="D25035" s="67"/>
      <c r="E25035"/>
      <c r="F25035"/>
      <c r="G25035"/>
      <c r="H25035" s="67"/>
      <c r="I25035"/>
      <c r="J25035"/>
      <c r="K25035"/>
      <c r="L25035"/>
      <c r="M25035"/>
      <c r="N25035"/>
      <c r="O25035"/>
    </row>
    <row r="25036" spans="1:15">
      <c r="A25036"/>
      <c r="B25036"/>
      <c r="C25036"/>
      <c r="D25036" s="67"/>
      <c r="E25036"/>
      <c r="F25036"/>
      <c r="G25036"/>
      <c r="H25036" s="67"/>
      <c r="I25036"/>
      <c r="J25036"/>
      <c r="K25036"/>
      <c r="L25036"/>
      <c r="M25036"/>
      <c r="N25036"/>
      <c r="O25036"/>
    </row>
    <row r="25037" spans="1:15">
      <c r="A25037"/>
      <c r="B25037"/>
      <c r="C25037"/>
      <c r="D25037" s="67"/>
      <c r="E25037"/>
      <c r="F25037"/>
      <c r="G25037"/>
      <c r="H25037" s="67"/>
      <c r="I25037"/>
      <c r="J25037"/>
      <c r="K25037"/>
      <c r="L25037"/>
      <c r="M25037"/>
      <c r="N25037"/>
      <c r="O25037"/>
    </row>
    <row r="25038" spans="1:15">
      <c r="A25038"/>
      <c r="B25038"/>
      <c r="C25038"/>
      <c r="D25038" s="67"/>
      <c r="E25038"/>
      <c r="F25038"/>
      <c r="G25038"/>
      <c r="H25038" s="67"/>
      <c r="I25038"/>
      <c r="J25038"/>
      <c r="K25038"/>
      <c r="L25038"/>
      <c r="M25038"/>
      <c r="N25038"/>
      <c r="O25038"/>
    </row>
    <row r="25039" spans="1:15">
      <c r="A25039"/>
      <c r="B25039"/>
      <c r="C25039"/>
      <c r="D25039" s="67"/>
      <c r="E25039"/>
      <c r="F25039"/>
      <c r="G25039"/>
      <c r="H25039" s="67"/>
      <c r="I25039"/>
      <c r="J25039"/>
      <c r="K25039"/>
      <c r="L25039"/>
      <c r="M25039"/>
      <c r="N25039"/>
      <c r="O25039"/>
    </row>
    <row r="25040" spans="1:15">
      <c r="A25040"/>
      <c r="B25040"/>
      <c r="C25040"/>
      <c r="D25040" s="67"/>
      <c r="E25040"/>
      <c r="F25040"/>
      <c r="G25040"/>
      <c r="H25040" s="67"/>
      <c r="I25040"/>
      <c r="J25040"/>
      <c r="K25040"/>
      <c r="L25040"/>
      <c r="M25040"/>
      <c r="N25040"/>
      <c r="O25040"/>
    </row>
    <row r="25041" spans="1:15">
      <c r="A25041"/>
      <c r="B25041"/>
      <c r="C25041"/>
      <c r="D25041" s="67"/>
      <c r="E25041"/>
      <c r="F25041"/>
      <c r="G25041"/>
      <c r="H25041" s="67"/>
      <c r="I25041"/>
      <c r="J25041"/>
      <c r="K25041"/>
      <c r="L25041"/>
      <c r="M25041"/>
      <c r="N25041"/>
      <c r="O25041"/>
    </row>
    <row r="25042" spans="1:15">
      <c r="A25042"/>
      <c r="B25042"/>
      <c r="C25042"/>
      <c r="D25042" s="67"/>
      <c r="E25042"/>
      <c r="F25042"/>
      <c r="G25042"/>
      <c r="H25042" s="67"/>
      <c r="I25042"/>
      <c r="J25042"/>
      <c r="K25042"/>
      <c r="L25042"/>
      <c r="M25042"/>
      <c r="N25042"/>
      <c r="O25042"/>
    </row>
    <row r="25043" spans="1:15">
      <c r="A25043"/>
      <c r="B25043"/>
      <c r="C25043"/>
      <c r="D25043" s="67"/>
      <c r="E25043"/>
      <c r="F25043"/>
      <c r="G25043"/>
      <c r="H25043" s="67"/>
      <c r="I25043"/>
      <c r="J25043"/>
      <c r="K25043"/>
      <c r="L25043"/>
      <c r="M25043"/>
      <c r="N25043"/>
      <c r="O25043"/>
    </row>
    <row r="25044" spans="1:15">
      <c r="A25044"/>
      <c r="B25044"/>
      <c r="C25044"/>
      <c r="D25044" s="67"/>
      <c r="E25044"/>
      <c r="F25044"/>
      <c r="G25044"/>
      <c r="H25044" s="67"/>
      <c r="I25044"/>
      <c r="J25044"/>
      <c r="K25044"/>
      <c r="L25044"/>
      <c r="M25044"/>
      <c r="N25044"/>
      <c r="O25044"/>
    </row>
    <row r="25045" spans="1:15">
      <c r="A25045"/>
      <c r="B25045"/>
      <c r="C25045"/>
      <c r="D25045" s="67"/>
      <c r="E25045"/>
      <c r="F25045"/>
      <c r="G25045"/>
      <c r="H25045" s="67"/>
      <c r="I25045"/>
      <c r="J25045"/>
      <c r="K25045"/>
      <c r="L25045"/>
      <c r="M25045"/>
      <c r="N25045"/>
      <c r="O25045"/>
    </row>
    <row r="25046" spans="1:15">
      <c r="A25046"/>
      <c r="B25046"/>
      <c r="C25046"/>
      <c r="D25046" s="67"/>
      <c r="E25046"/>
      <c r="F25046"/>
      <c r="G25046"/>
      <c r="H25046" s="67"/>
      <c r="I25046"/>
      <c r="J25046"/>
      <c r="K25046"/>
      <c r="L25046"/>
      <c r="M25046"/>
      <c r="N25046"/>
      <c r="O25046"/>
    </row>
    <row r="25047" spans="1:15">
      <c r="A25047"/>
      <c r="B25047"/>
      <c r="C25047"/>
      <c r="D25047" s="67"/>
      <c r="E25047"/>
      <c r="F25047"/>
      <c r="G25047"/>
      <c r="H25047" s="67"/>
      <c r="I25047"/>
      <c r="J25047"/>
      <c r="K25047"/>
      <c r="L25047"/>
      <c r="M25047"/>
      <c r="N25047"/>
      <c r="O25047"/>
    </row>
    <row r="25048" spans="1:15">
      <c r="A25048"/>
      <c r="B25048"/>
      <c r="C25048"/>
      <c r="D25048" s="67"/>
      <c r="E25048"/>
      <c r="F25048"/>
      <c r="G25048"/>
      <c r="H25048" s="67"/>
      <c r="I25048"/>
      <c r="J25048"/>
      <c r="K25048"/>
      <c r="L25048"/>
      <c r="M25048"/>
      <c r="N25048"/>
      <c r="O25048"/>
    </row>
    <row r="25049" spans="1:15">
      <c r="A25049"/>
      <c r="B25049"/>
      <c r="C25049"/>
      <c r="D25049" s="67"/>
      <c r="E25049"/>
      <c r="F25049"/>
      <c r="G25049"/>
      <c r="H25049" s="67"/>
      <c r="I25049"/>
      <c r="J25049"/>
      <c r="K25049"/>
      <c r="L25049"/>
      <c r="M25049"/>
      <c r="N25049"/>
      <c r="O25049"/>
    </row>
    <row r="25050" spans="1:15">
      <c r="A25050"/>
      <c r="B25050"/>
      <c r="C25050"/>
      <c r="D25050" s="67"/>
      <c r="E25050"/>
      <c r="F25050"/>
      <c r="G25050"/>
      <c r="H25050" s="67"/>
      <c r="I25050"/>
      <c r="J25050"/>
      <c r="K25050"/>
      <c r="L25050"/>
      <c r="M25050"/>
      <c r="N25050"/>
      <c r="O25050"/>
    </row>
    <row r="25051" spans="1:15">
      <c r="A25051"/>
      <c r="B25051"/>
      <c r="C25051"/>
      <c r="D25051" s="67"/>
      <c r="E25051"/>
      <c r="F25051"/>
      <c r="G25051"/>
      <c r="H25051" s="67"/>
      <c r="I25051"/>
      <c r="J25051"/>
      <c r="K25051"/>
      <c r="L25051"/>
      <c r="M25051"/>
      <c r="N25051"/>
      <c r="O25051"/>
    </row>
    <row r="25052" spans="1:15">
      <c r="A25052"/>
      <c r="B25052"/>
      <c r="C25052"/>
      <c r="D25052" s="67"/>
      <c r="E25052"/>
      <c r="F25052"/>
      <c r="G25052"/>
      <c r="H25052" s="67"/>
      <c r="I25052"/>
      <c r="J25052"/>
      <c r="K25052"/>
      <c r="L25052"/>
      <c r="M25052"/>
      <c r="N25052"/>
      <c r="O25052"/>
    </row>
    <row r="25053" spans="1:15">
      <c r="A25053"/>
      <c r="B25053"/>
      <c r="C25053"/>
      <c r="D25053" s="67"/>
      <c r="E25053"/>
      <c r="F25053"/>
      <c r="G25053"/>
      <c r="H25053" s="67"/>
      <c r="I25053"/>
      <c r="J25053"/>
      <c r="K25053"/>
      <c r="L25053"/>
      <c r="M25053"/>
      <c r="N25053"/>
      <c r="O25053"/>
    </row>
    <row r="25054" spans="1:15">
      <c r="A25054"/>
      <c r="B25054"/>
      <c r="C25054"/>
      <c r="D25054" s="67"/>
      <c r="E25054"/>
      <c r="F25054"/>
      <c r="G25054"/>
      <c r="H25054" s="67"/>
      <c r="I25054"/>
      <c r="J25054"/>
      <c r="K25054"/>
      <c r="L25054"/>
      <c r="M25054"/>
      <c r="N25054"/>
      <c r="O25054"/>
    </row>
    <row r="25055" spans="1:15">
      <c r="A25055"/>
      <c r="B25055"/>
      <c r="C25055"/>
      <c r="D25055" s="67"/>
      <c r="E25055"/>
      <c r="F25055"/>
      <c r="G25055"/>
      <c r="H25055" s="67"/>
      <c r="I25055"/>
      <c r="J25055"/>
      <c r="K25055"/>
      <c r="L25055"/>
      <c r="M25055"/>
      <c r="N25055"/>
      <c r="O25055"/>
    </row>
    <row r="25056" spans="1:15">
      <c r="A25056"/>
      <c r="B25056"/>
      <c r="C25056"/>
      <c r="D25056" s="67"/>
      <c r="E25056"/>
      <c r="F25056"/>
      <c r="G25056"/>
      <c r="H25056" s="67"/>
      <c r="I25056"/>
      <c r="J25056"/>
      <c r="K25056"/>
      <c r="L25056"/>
      <c r="M25056"/>
      <c r="N25056"/>
      <c r="O25056"/>
    </row>
    <row r="25057" spans="1:15">
      <c r="A25057"/>
      <c r="B25057"/>
      <c r="C25057"/>
      <c r="D25057" s="67"/>
      <c r="E25057"/>
      <c r="F25057"/>
      <c r="G25057"/>
      <c r="H25057" s="67"/>
      <c r="I25057"/>
      <c r="J25057"/>
      <c r="K25057"/>
      <c r="L25057"/>
      <c r="M25057"/>
      <c r="N25057"/>
      <c r="O25057"/>
    </row>
    <row r="25058" spans="1:15">
      <c r="A25058"/>
      <c r="B25058"/>
      <c r="C25058"/>
      <c r="D25058" s="67"/>
      <c r="E25058"/>
      <c r="F25058"/>
      <c r="G25058"/>
      <c r="H25058" s="67"/>
      <c r="I25058"/>
      <c r="J25058"/>
      <c r="K25058"/>
      <c r="L25058"/>
      <c r="M25058"/>
      <c r="N25058"/>
      <c r="O25058"/>
    </row>
    <row r="25059" spans="1:15">
      <c r="A25059"/>
      <c r="B25059"/>
      <c r="C25059"/>
      <c r="D25059" s="67"/>
      <c r="E25059"/>
      <c r="F25059"/>
      <c r="G25059"/>
      <c r="H25059" s="67"/>
      <c r="I25059"/>
      <c r="J25059"/>
      <c r="K25059"/>
      <c r="L25059"/>
      <c r="M25059"/>
      <c r="N25059"/>
      <c r="O25059"/>
    </row>
    <row r="25060" spans="1:15">
      <c r="A25060"/>
      <c r="B25060"/>
      <c r="C25060"/>
      <c r="D25060" s="67"/>
      <c r="E25060"/>
      <c r="F25060"/>
      <c r="G25060"/>
      <c r="H25060" s="67"/>
      <c r="I25060"/>
      <c r="J25060"/>
      <c r="K25060"/>
      <c r="L25060"/>
      <c r="M25060"/>
      <c r="N25060"/>
      <c r="O25060"/>
    </row>
    <row r="25061" spans="1:15">
      <c r="A25061"/>
      <c r="B25061"/>
      <c r="C25061"/>
      <c r="D25061" s="67"/>
      <c r="E25061"/>
      <c r="F25061"/>
      <c r="G25061"/>
      <c r="H25061" s="67"/>
      <c r="I25061"/>
      <c r="J25061"/>
      <c r="K25061"/>
      <c r="L25061"/>
      <c r="M25061"/>
      <c r="N25061"/>
      <c r="O25061"/>
    </row>
    <row r="25062" spans="1:15">
      <c r="A25062"/>
      <c r="B25062"/>
      <c r="C25062"/>
      <c r="D25062" s="67"/>
      <c r="E25062"/>
      <c r="F25062"/>
      <c r="G25062"/>
      <c r="H25062" s="67"/>
      <c r="I25062"/>
      <c r="J25062"/>
      <c r="K25062"/>
      <c r="L25062"/>
      <c r="M25062"/>
      <c r="N25062"/>
      <c r="O25062"/>
    </row>
    <row r="25063" spans="1:15">
      <c r="A25063"/>
      <c r="B25063"/>
      <c r="C25063"/>
      <c r="D25063" s="67"/>
      <c r="E25063"/>
      <c r="F25063"/>
      <c r="G25063"/>
      <c r="H25063" s="67"/>
      <c r="I25063"/>
      <c r="J25063"/>
      <c r="K25063"/>
      <c r="L25063"/>
      <c r="M25063"/>
      <c r="N25063"/>
      <c r="O25063"/>
    </row>
    <row r="25064" spans="1:15">
      <c r="A25064"/>
      <c r="B25064"/>
      <c r="C25064"/>
      <c r="D25064" s="67"/>
      <c r="E25064"/>
      <c r="F25064"/>
      <c r="G25064"/>
      <c r="H25064" s="67"/>
      <c r="I25064"/>
      <c r="J25064"/>
      <c r="K25064"/>
      <c r="L25064"/>
      <c r="M25064"/>
      <c r="N25064"/>
      <c r="O25064"/>
    </row>
    <row r="25065" spans="1:15">
      <c r="A25065"/>
      <c r="B25065"/>
      <c r="C25065"/>
      <c r="D25065" s="67"/>
      <c r="E25065"/>
      <c r="F25065"/>
      <c r="G25065"/>
      <c r="H25065" s="67"/>
      <c r="I25065"/>
      <c r="J25065"/>
      <c r="K25065"/>
      <c r="L25065"/>
      <c r="M25065"/>
      <c r="N25065"/>
      <c r="O25065"/>
    </row>
    <row r="25066" spans="1:15">
      <c r="A25066"/>
      <c r="B25066"/>
      <c r="C25066"/>
      <c r="D25066" s="67"/>
      <c r="E25066"/>
      <c r="F25066"/>
      <c r="G25066"/>
      <c r="H25066" s="67"/>
      <c r="I25066"/>
      <c r="J25066"/>
      <c r="K25066"/>
      <c r="L25066"/>
      <c r="M25066"/>
      <c r="N25066"/>
      <c r="O25066"/>
    </row>
    <row r="25067" spans="1:15">
      <c r="A25067"/>
      <c r="B25067"/>
      <c r="C25067"/>
      <c r="D25067" s="67"/>
      <c r="E25067"/>
      <c r="F25067"/>
      <c r="G25067"/>
      <c r="H25067" s="67"/>
      <c r="I25067"/>
      <c r="J25067"/>
      <c r="K25067"/>
      <c r="L25067"/>
      <c r="M25067"/>
      <c r="N25067"/>
      <c r="O25067"/>
    </row>
    <row r="25068" spans="1:15">
      <c r="A25068"/>
      <c r="B25068"/>
      <c r="C25068"/>
      <c r="D25068" s="67"/>
      <c r="E25068"/>
      <c r="F25068"/>
      <c r="G25068"/>
      <c r="H25068" s="67"/>
      <c r="I25068"/>
      <c r="J25068"/>
      <c r="K25068"/>
      <c r="L25068"/>
      <c r="M25068"/>
      <c r="N25068"/>
      <c r="O25068"/>
    </row>
    <row r="25069" spans="1:15">
      <c r="A25069"/>
      <c r="B25069"/>
      <c r="C25069"/>
      <c r="D25069" s="67"/>
      <c r="E25069"/>
      <c r="F25069"/>
      <c r="G25069"/>
      <c r="H25069" s="67"/>
      <c r="I25069"/>
      <c r="J25069"/>
      <c r="K25069"/>
      <c r="L25069"/>
      <c r="M25069"/>
      <c r="N25069"/>
      <c r="O25069"/>
    </row>
    <row r="25070" spans="1:15">
      <c r="A25070"/>
      <c r="B25070"/>
      <c r="C25070"/>
      <c r="D25070" s="67"/>
      <c r="E25070"/>
      <c r="F25070"/>
      <c r="G25070"/>
      <c r="H25070" s="67"/>
      <c r="I25070"/>
      <c r="J25070"/>
      <c r="K25070"/>
      <c r="L25070"/>
      <c r="M25070"/>
      <c r="N25070"/>
      <c r="O25070"/>
    </row>
    <row r="25071" spans="1:15">
      <c r="A25071"/>
      <c r="B25071"/>
      <c r="C25071"/>
      <c r="D25071" s="67"/>
      <c r="E25071"/>
      <c r="F25071"/>
      <c r="G25071"/>
      <c r="H25071" s="67"/>
      <c r="I25071"/>
      <c r="J25071"/>
      <c r="K25071"/>
      <c r="L25071"/>
      <c r="M25071"/>
      <c r="N25071"/>
      <c r="O25071"/>
    </row>
    <row r="25072" spans="1:15">
      <c r="A25072"/>
      <c r="B25072"/>
      <c r="C25072"/>
      <c r="D25072" s="67"/>
      <c r="E25072"/>
      <c r="F25072"/>
      <c r="G25072"/>
      <c r="H25072" s="67"/>
      <c r="I25072"/>
      <c r="J25072"/>
      <c r="K25072"/>
      <c r="L25072"/>
      <c r="M25072"/>
      <c r="N25072"/>
      <c r="O25072"/>
    </row>
    <row r="25073" spans="1:15">
      <c r="A25073"/>
      <c r="B25073"/>
      <c r="C25073"/>
      <c r="D25073" s="67"/>
      <c r="E25073"/>
      <c r="F25073"/>
      <c r="G25073"/>
      <c r="H25073" s="67"/>
      <c r="I25073"/>
      <c r="J25073"/>
      <c r="K25073"/>
      <c r="L25073"/>
      <c r="M25073"/>
      <c r="N25073"/>
      <c r="O25073"/>
    </row>
    <row r="25074" spans="1:15">
      <c r="A25074"/>
      <c r="B25074"/>
      <c r="C25074"/>
      <c r="D25074" s="67"/>
      <c r="E25074"/>
      <c r="F25074"/>
      <c r="G25074"/>
      <c r="H25074" s="67"/>
      <c r="I25074"/>
      <c r="J25074"/>
      <c r="K25074"/>
      <c r="L25074"/>
      <c r="M25074"/>
      <c r="N25074"/>
      <c r="O25074"/>
    </row>
    <row r="25075" spans="1:15">
      <c r="A25075"/>
      <c r="B25075"/>
      <c r="C25075"/>
      <c r="D25075" s="67"/>
      <c r="E25075"/>
      <c r="F25075"/>
      <c r="G25075"/>
      <c r="H25075" s="67"/>
      <c r="I25075"/>
      <c r="J25075"/>
      <c r="K25075"/>
      <c r="L25075"/>
      <c r="M25075"/>
      <c r="N25075"/>
      <c r="O25075"/>
    </row>
    <row r="25076" spans="1:15">
      <c r="A25076"/>
      <c r="B25076"/>
      <c r="C25076"/>
      <c r="D25076" s="67"/>
      <c r="E25076"/>
      <c r="F25076"/>
      <c r="G25076"/>
      <c r="H25076" s="67"/>
      <c r="I25076"/>
      <c r="J25076"/>
      <c r="K25076"/>
      <c r="L25076"/>
      <c r="M25076"/>
      <c r="N25076"/>
      <c r="O25076"/>
    </row>
    <row r="25077" spans="1:15">
      <c r="A25077"/>
      <c r="B25077"/>
      <c r="C25077"/>
      <c r="D25077" s="67"/>
      <c r="E25077"/>
      <c r="F25077"/>
      <c r="G25077"/>
      <c r="H25077" s="67"/>
      <c r="I25077"/>
      <c r="J25077"/>
      <c r="K25077"/>
      <c r="L25077"/>
      <c r="M25077"/>
      <c r="N25077"/>
      <c r="O25077"/>
    </row>
    <row r="25078" spans="1:15">
      <c r="A25078"/>
      <c r="B25078"/>
      <c r="C25078"/>
      <c r="D25078" s="67"/>
      <c r="E25078"/>
      <c r="F25078"/>
      <c r="G25078"/>
      <c r="H25078" s="67"/>
      <c r="I25078"/>
      <c r="J25078"/>
      <c r="K25078"/>
      <c r="L25078"/>
      <c r="M25078"/>
      <c r="N25078"/>
      <c r="O25078"/>
    </row>
    <row r="25079" spans="1:15">
      <c r="A25079"/>
      <c r="B25079"/>
      <c r="C25079"/>
      <c r="D25079" s="67"/>
      <c r="E25079"/>
      <c r="F25079"/>
      <c r="G25079"/>
      <c r="H25079" s="67"/>
      <c r="I25079"/>
      <c r="J25079"/>
      <c r="K25079"/>
      <c r="L25079"/>
      <c r="M25079"/>
      <c r="N25079"/>
      <c r="O25079"/>
    </row>
    <row r="25080" spans="1:15">
      <c r="A25080"/>
      <c r="B25080"/>
      <c r="C25080"/>
      <c r="D25080" s="67"/>
      <c r="E25080"/>
      <c r="F25080"/>
      <c r="G25080"/>
      <c r="H25080" s="67"/>
      <c r="I25080"/>
      <c r="J25080"/>
      <c r="K25080"/>
      <c r="L25080"/>
      <c r="M25080"/>
      <c r="N25080"/>
      <c r="O25080"/>
    </row>
    <row r="25081" spans="1:15">
      <c r="A25081"/>
      <c r="B25081"/>
      <c r="C25081"/>
      <c r="D25081" s="67"/>
      <c r="E25081"/>
      <c r="F25081"/>
      <c r="G25081"/>
      <c r="H25081" s="67"/>
      <c r="I25081"/>
      <c r="J25081"/>
      <c r="K25081"/>
      <c r="L25081"/>
      <c r="M25081"/>
      <c r="N25081"/>
      <c r="O25081"/>
    </row>
    <row r="25082" spans="1:15">
      <c r="A25082"/>
      <c r="B25082"/>
      <c r="C25082"/>
      <c r="D25082" s="67"/>
      <c r="E25082"/>
      <c r="F25082"/>
      <c r="G25082"/>
      <c r="H25082" s="67"/>
      <c r="I25082"/>
      <c r="J25082"/>
      <c r="K25082"/>
      <c r="L25082"/>
      <c r="M25082"/>
      <c r="N25082"/>
      <c r="O25082"/>
    </row>
    <row r="25083" spans="1:15">
      <c r="A25083"/>
      <c r="B25083"/>
      <c r="C25083"/>
      <c r="D25083" s="67"/>
      <c r="E25083"/>
      <c r="F25083"/>
      <c r="G25083"/>
      <c r="H25083" s="67"/>
      <c r="I25083"/>
      <c r="J25083"/>
      <c r="K25083"/>
      <c r="L25083"/>
      <c r="M25083"/>
      <c r="N25083"/>
      <c r="O25083"/>
    </row>
    <row r="25084" spans="1:15">
      <c r="A25084"/>
      <c r="B25084"/>
      <c r="C25084"/>
      <c r="D25084" s="67"/>
      <c r="E25084"/>
      <c r="F25084"/>
      <c r="G25084"/>
      <c r="H25084" s="67"/>
      <c r="I25084"/>
      <c r="J25084"/>
      <c r="K25084"/>
      <c r="L25084"/>
      <c r="M25084"/>
      <c r="N25084"/>
      <c r="O25084"/>
    </row>
    <row r="25085" spans="1:15">
      <c r="A25085"/>
      <c r="B25085"/>
      <c r="C25085"/>
      <c r="D25085" s="67"/>
      <c r="E25085"/>
      <c r="F25085"/>
      <c r="G25085"/>
      <c r="H25085" s="67"/>
      <c r="I25085"/>
      <c r="J25085"/>
      <c r="K25085"/>
      <c r="L25085"/>
      <c r="M25085"/>
      <c r="N25085"/>
      <c r="O25085"/>
    </row>
    <row r="25086" spans="1:15">
      <c r="A25086"/>
      <c r="B25086"/>
      <c r="C25086"/>
      <c r="D25086" s="67"/>
      <c r="E25086"/>
      <c r="F25086"/>
      <c r="G25086"/>
      <c r="H25086" s="67"/>
      <c r="I25086"/>
      <c r="J25086"/>
      <c r="K25086"/>
      <c r="L25086"/>
      <c r="M25086"/>
      <c r="N25086"/>
      <c r="O25086"/>
    </row>
    <row r="25087" spans="1:15">
      <c r="A25087"/>
      <c r="B25087"/>
      <c r="C25087"/>
      <c r="D25087" s="67"/>
      <c r="E25087"/>
      <c r="F25087"/>
      <c r="G25087"/>
      <c r="H25087" s="67"/>
      <c r="I25087"/>
      <c r="J25087"/>
      <c r="K25087"/>
      <c r="L25087"/>
      <c r="M25087"/>
      <c r="N25087"/>
      <c r="O25087"/>
    </row>
    <row r="25088" spans="1:15">
      <c r="A25088"/>
      <c r="B25088"/>
      <c r="C25088"/>
      <c r="D25088" s="67"/>
      <c r="E25088"/>
      <c r="F25088"/>
      <c r="G25088"/>
      <c r="H25088" s="67"/>
      <c r="I25088"/>
      <c r="J25088"/>
      <c r="K25088"/>
      <c r="L25088"/>
      <c r="M25088"/>
      <c r="N25088"/>
      <c r="O25088"/>
    </row>
    <row r="25089" spans="1:15">
      <c r="A25089"/>
      <c r="B25089"/>
      <c r="C25089"/>
      <c r="D25089" s="67"/>
      <c r="E25089"/>
      <c r="F25089"/>
      <c r="G25089"/>
      <c r="H25089" s="67"/>
      <c r="I25089"/>
      <c r="J25089"/>
      <c r="K25089"/>
      <c r="L25089"/>
      <c r="M25089"/>
      <c r="N25089"/>
      <c r="O25089"/>
    </row>
    <row r="25090" spans="1:15">
      <c r="A25090"/>
      <c r="B25090"/>
      <c r="C25090"/>
      <c r="D25090" s="67"/>
      <c r="E25090"/>
      <c r="F25090"/>
      <c r="G25090"/>
      <c r="H25090" s="67"/>
      <c r="I25090"/>
      <c r="J25090"/>
      <c r="K25090"/>
      <c r="L25090"/>
      <c r="M25090"/>
      <c r="N25090"/>
      <c r="O25090"/>
    </row>
    <row r="25091" spans="1:15">
      <c r="A25091"/>
      <c r="B25091"/>
      <c r="C25091"/>
      <c r="D25091" s="67"/>
      <c r="E25091"/>
      <c r="F25091"/>
      <c r="G25091"/>
      <c r="H25091" s="67"/>
      <c r="I25091"/>
      <c r="J25091"/>
      <c r="K25091"/>
      <c r="L25091"/>
      <c r="M25091"/>
      <c r="N25091"/>
      <c r="O25091"/>
    </row>
    <row r="25092" spans="1:15">
      <c r="A25092"/>
      <c r="B25092"/>
      <c r="C25092"/>
      <c r="D25092" s="67"/>
      <c r="E25092"/>
      <c r="F25092"/>
      <c r="G25092"/>
      <c r="H25092" s="67"/>
      <c r="I25092"/>
      <c r="J25092"/>
      <c r="K25092"/>
      <c r="L25092"/>
      <c r="M25092"/>
      <c r="N25092"/>
      <c r="O25092"/>
    </row>
    <row r="25093" spans="1:15">
      <c r="A25093"/>
      <c r="B25093"/>
      <c r="C25093"/>
      <c r="D25093" s="67"/>
      <c r="E25093"/>
      <c r="F25093"/>
      <c r="G25093"/>
      <c r="H25093" s="67"/>
      <c r="I25093"/>
      <c r="J25093"/>
      <c r="K25093"/>
      <c r="L25093"/>
      <c r="M25093"/>
      <c r="N25093"/>
      <c r="O25093"/>
    </row>
    <row r="25094" spans="1:15">
      <c r="A25094"/>
      <c r="B25094"/>
      <c r="C25094"/>
      <c r="D25094" s="67"/>
      <c r="E25094"/>
      <c r="F25094"/>
      <c r="G25094"/>
      <c r="H25094" s="67"/>
      <c r="I25094"/>
      <c r="J25094"/>
      <c r="K25094"/>
      <c r="L25094"/>
      <c r="M25094"/>
      <c r="N25094"/>
      <c r="O25094"/>
    </row>
    <row r="25095" spans="1:15">
      <c r="A25095"/>
      <c r="B25095"/>
      <c r="C25095"/>
      <c r="D25095" s="67"/>
      <c r="E25095"/>
      <c r="F25095"/>
      <c r="G25095"/>
      <c r="H25095" s="67"/>
      <c r="I25095"/>
      <c r="J25095"/>
      <c r="K25095"/>
      <c r="L25095"/>
      <c r="M25095"/>
      <c r="N25095"/>
      <c r="O25095"/>
    </row>
    <row r="25096" spans="1:15">
      <c r="A25096"/>
      <c r="B25096"/>
      <c r="C25096"/>
      <c r="D25096" s="67"/>
      <c r="E25096"/>
      <c r="F25096"/>
      <c r="G25096"/>
      <c r="H25096" s="67"/>
      <c r="I25096"/>
      <c r="J25096"/>
      <c r="K25096"/>
      <c r="L25096"/>
      <c r="M25096"/>
      <c r="N25096"/>
      <c r="O25096"/>
    </row>
    <row r="25097" spans="1:15">
      <c r="A25097"/>
      <c r="B25097"/>
      <c r="C25097"/>
      <c r="D25097" s="67"/>
      <c r="E25097"/>
      <c r="F25097"/>
      <c r="G25097"/>
      <c r="H25097" s="67"/>
      <c r="I25097"/>
      <c r="J25097"/>
      <c r="K25097"/>
      <c r="L25097"/>
      <c r="M25097"/>
      <c r="N25097"/>
      <c r="O25097"/>
    </row>
    <row r="25098" spans="1:15">
      <c r="A25098"/>
      <c r="B25098"/>
      <c r="C25098"/>
      <c r="D25098" s="67"/>
      <c r="E25098"/>
      <c r="F25098"/>
      <c r="G25098"/>
      <c r="H25098" s="67"/>
      <c r="I25098"/>
      <c r="J25098"/>
      <c r="K25098"/>
      <c r="L25098"/>
      <c r="M25098"/>
      <c r="N25098"/>
      <c r="O25098"/>
    </row>
    <row r="25099" spans="1:15">
      <c r="A25099"/>
      <c r="B25099"/>
      <c r="C25099"/>
      <c r="D25099" s="67"/>
      <c r="E25099"/>
      <c r="F25099"/>
      <c r="G25099"/>
      <c r="H25099" s="67"/>
      <c r="I25099"/>
      <c r="J25099"/>
      <c r="K25099"/>
      <c r="L25099"/>
      <c r="M25099"/>
      <c r="N25099"/>
      <c r="O25099"/>
    </row>
    <row r="25100" spans="1:15">
      <c r="A25100"/>
      <c r="B25100"/>
      <c r="C25100"/>
      <c r="D25100" s="67"/>
      <c r="E25100"/>
      <c r="F25100"/>
      <c r="G25100"/>
      <c r="H25100" s="67"/>
      <c r="I25100"/>
      <c r="J25100"/>
      <c r="K25100"/>
      <c r="L25100"/>
      <c r="M25100"/>
      <c r="N25100"/>
      <c r="O25100"/>
    </row>
    <row r="25101" spans="1:15">
      <c r="A25101"/>
      <c r="B25101"/>
      <c r="C25101"/>
      <c r="D25101" s="67"/>
      <c r="E25101"/>
      <c r="F25101"/>
      <c r="G25101"/>
      <c r="H25101" s="67"/>
      <c r="I25101"/>
      <c r="J25101"/>
      <c r="K25101"/>
      <c r="L25101"/>
      <c r="M25101"/>
      <c r="N25101"/>
      <c r="O25101"/>
    </row>
    <row r="25102" spans="1:15">
      <c r="A25102"/>
      <c r="B25102"/>
      <c r="C25102"/>
      <c r="D25102" s="67"/>
      <c r="E25102"/>
      <c r="F25102"/>
      <c r="G25102"/>
      <c r="H25102" s="67"/>
      <c r="I25102"/>
      <c r="J25102"/>
      <c r="K25102"/>
      <c r="L25102"/>
      <c r="M25102"/>
      <c r="N25102"/>
      <c r="O25102"/>
    </row>
    <row r="25103" spans="1:15">
      <c r="A25103"/>
      <c r="B25103"/>
      <c r="C25103"/>
      <c r="D25103" s="67"/>
      <c r="E25103"/>
      <c r="F25103"/>
      <c r="G25103"/>
      <c r="H25103" s="67"/>
      <c r="I25103"/>
      <c r="J25103"/>
      <c r="K25103"/>
      <c r="L25103"/>
      <c r="M25103"/>
      <c r="N25103"/>
      <c r="O25103"/>
    </row>
    <row r="25104" spans="1:15">
      <c r="A25104"/>
      <c r="B25104"/>
      <c r="C25104"/>
      <c r="D25104" s="67"/>
      <c r="E25104"/>
      <c r="F25104"/>
      <c r="G25104"/>
      <c r="H25104" s="67"/>
      <c r="I25104"/>
      <c r="J25104"/>
      <c r="K25104"/>
      <c r="L25104"/>
      <c r="M25104"/>
      <c r="N25104"/>
      <c r="O25104"/>
    </row>
    <row r="25105" spans="1:15">
      <c r="A25105"/>
      <c r="B25105"/>
      <c r="C25105"/>
      <c r="D25105" s="67"/>
      <c r="E25105"/>
      <c r="F25105"/>
      <c r="G25105"/>
      <c r="H25105" s="67"/>
      <c r="I25105"/>
      <c r="J25105"/>
      <c r="K25105"/>
      <c r="L25105"/>
      <c r="M25105"/>
      <c r="N25105"/>
      <c r="O25105"/>
    </row>
    <row r="25106" spans="1:15">
      <c r="A25106"/>
      <c r="B25106"/>
      <c r="C25106"/>
      <c r="D25106" s="67"/>
      <c r="E25106"/>
      <c r="F25106"/>
      <c r="G25106"/>
      <c r="H25106" s="67"/>
      <c r="I25106"/>
      <c r="J25106"/>
      <c r="K25106"/>
      <c r="L25106"/>
      <c r="M25106"/>
      <c r="N25106"/>
      <c r="O25106"/>
    </row>
    <row r="25107" spans="1:15">
      <c r="A25107"/>
      <c r="B25107"/>
      <c r="C25107"/>
      <c r="D25107" s="67"/>
      <c r="E25107"/>
      <c r="F25107"/>
      <c r="G25107"/>
      <c r="H25107" s="67"/>
      <c r="I25107"/>
      <c r="J25107"/>
      <c r="K25107"/>
      <c r="L25107"/>
      <c r="M25107"/>
      <c r="N25107"/>
      <c r="O25107"/>
    </row>
    <row r="25108" spans="1:15">
      <c r="A25108"/>
      <c r="B25108"/>
      <c r="C25108"/>
      <c r="D25108" s="67"/>
      <c r="E25108"/>
      <c r="F25108"/>
      <c r="G25108"/>
      <c r="H25108" s="67"/>
      <c r="I25108"/>
      <c r="J25108"/>
      <c r="K25108"/>
      <c r="L25108"/>
      <c r="M25108"/>
      <c r="N25108"/>
      <c r="O25108"/>
    </row>
    <row r="25109" spans="1:15">
      <c r="A25109"/>
      <c r="B25109"/>
      <c r="C25109"/>
      <c r="D25109" s="67"/>
      <c r="E25109"/>
      <c r="F25109"/>
      <c r="G25109"/>
      <c r="H25109" s="67"/>
      <c r="I25109"/>
      <c r="J25109"/>
      <c r="K25109"/>
      <c r="L25109"/>
      <c r="M25109"/>
      <c r="N25109"/>
      <c r="O25109"/>
    </row>
    <row r="25110" spans="1:15">
      <c r="A25110"/>
      <c r="B25110"/>
      <c r="C25110"/>
      <c r="D25110" s="67"/>
      <c r="E25110"/>
      <c r="F25110"/>
      <c r="G25110"/>
      <c r="H25110" s="67"/>
      <c r="I25110"/>
      <c r="J25110"/>
      <c r="K25110"/>
      <c r="L25110"/>
      <c r="M25110"/>
      <c r="N25110"/>
      <c r="O25110"/>
    </row>
    <row r="25111" spans="1:15">
      <c r="A25111"/>
      <c r="B25111"/>
      <c r="C25111"/>
      <c r="D25111" s="67"/>
      <c r="E25111"/>
      <c r="F25111"/>
      <c r="G25111"/>
      <c r="H25111" s="67"/>
      <c r="I25111"/>
      <c r="J25111"/>
      <c r="K25111"/>
      <c r="L25111"/>
      <c r="M25111"/>
      <c r="N25111"/>
      <c r="O25111"/>
    </row>
    <row r="25112" spans="1:15">
      <c r="A25112"/>
      <c r="B25112"/>
      <c r="C25112"/>
      <c r="D25112" s="67"/>
      <c r="E25112"/>
      <c r="F25112"/>
      <c r="G25112"/>
      <c r="H25112" s="67"/>
      <c r="I25112"/>
      <c r="J25112"/>
      <c r="K25112"/>
      <c r="L25112"/>
      <c r="M25112"/>
      <c r="N25112"/>
      <c r="O25112"/>
    </row>
    <row r="25113" spans="1:15">
      <c r="A25113"/>
      <c r="B25113"/>
      <c r="C25113"/>
      <c r="D25113" s="67"/>
      <c r="E25113"/>
      <c r="F25113"/>
      <c r="G25113"/>
      <c r="H25113" s="67"/>
      <c r="I25113"/>
      <c r="J25113"/>
      <c r="K25113"/>
      <c r="L25113"/>
      <c r="M25113"/>
      <c r="N25113"/>
      <c r="O25113"/>
    </row>
    <row r="25114" spans="1:15">
      <c r="A25114"/>
      <c r="B25114"/>
      <c r="C25114"/>
      <c r="D25114" s="67"/>
      <c r="E25114"/>
      <c r="F25114"/>
      <c r="G25114"/>
      <c r="H25114" s="67"/>
      <c r="I25114"/>
      <c r="J25114"/>
      <c r="K25114"/>
      <c r="L25114"/>
      <c r="M25114"/>
      <c r="N25114"/>
      <c r="O25114"/>
    </row>
    <row r="25115" spans="1:15">
      <c r="A25115"/>
      <c r="B25115"/>
      <c r="C25115"/>
      <c r="D25115" s="67"/>
      <c r="E25115"/>
      <c r="F25115"/>
      <c r="G25115"/>
      <c r="H25115" s="67"/>
      <c r="I25115"/>
      <c r="J25115"/>
      <c r="K25115"/>
      <c r="L25115"/>
      <c r="M25115"/>
      <c r="N25115"/>
      <c r="O25115"/>
    </row>
    <row r="25116" spans="1:15">
      <c r="A25116"/>
      <c r="B25116"/>
      <c r="C25116"/>
      <c r="D25116" s="67"/>
      <c r="E25116"/>
      <c r="F25116"/>
      <c r="G25116"/>
      <c r="H25116" s="67"/>
      <c r="I25116"/>
      <c r="J25116"/>
      <c r="K25116"/>
      <c r="L25116"/>
      <c r="M25116"/>
      <c r="N25116"/>
      <c r="O25116"/>
    </row>
    <row r="25117" spans="1:15">
      <c r="A25117"/>
      <c r="B25117"/>
      <c r="C25117"/>
      <c r="D25117" s="67"/>
      <c r="E25117"/>
      <c r="F25117"/>
      <c r="G25117"/>
      <c r="H25117" s="67"/>
      <c r="I25117"/>
      <c r="J25117"/>
      <c r="K25117"/>
      <c r="L25117"/>
      <c r="M25117"/>
      <c r="N25117"/>
      <c r="O25117"/>
    </row>
    <row r="25118" spans="1:15">
      <c r="A25118"/>
      <c r="B25118"/>
      <c r="C25118"/>
      <c r="D25118" s="67"/>
      <c r="E25118"/>
      <c r="F25118"/>
      <c r="G25118"/>
      <c r="H25118" s="67"/>
      <c r="I25118"/>
      <c r="J25118"/>
      <c r="K25118"/>
      <c r="L25118"/>
      <c r="M25118"/>
      <c r="N25118"/>
      <c r="O25118"/>
    </row>
    <row r="25119" spans="1:15">
      <c r="A25119"/>
      <c r="B25119"/>
      <c r="C25119"/>
      <c r="D25119" s="67"/>
      <c r="E25119"/>
      <c r="F25119"/>
      <c r="G25119"/>
      <c r="H25119" s="67"/>
      <c r="I25119"/>
      <c r="J25119"/>
      <c r="K25119"/>
      <c r="L25119"/>
      <c r="M25119"/>
      <c r="N25119"/>
      <c r="O25119"/>
    </row>
    <row r="25120" spans="1:15">
      <c r="A25120"/>
      <c r="B25120"/>
      <c r="C25120"/>
      <c r="D25120" s="67"/>
      <c r="E25120"/>
      <c r="F25120"/>
      <c r="G25120"/>
      <c r="H25120" s="67"/>
      <c r="I25120"/>
      <c r="J25120"/>
      <c r="K25120"/>
      <c r="L25120"/>
      <c r="M25120"/>
      <c r="N25120"/>
      <c r="O25120"/>
    </row>
    <row r="25121" spans="1:15">
      <c r="A25121"/>
      <c r="B25121"/>
      <c r="C25121"/>
      <c r="D25121" s="67"/>
      <c r="E25121"/>
      <c r="F25121"/>
      <c r="G25121"/>
      <c r="H25121" s="67"/>
      <c r="I25121"/>
      <c r="J25121"/>
      <c r="K25121"/>
      <c r="L25121"/>
      <c r="M25121"/>
      <c r="N25121"/>
      <c r="O25121"/>
    </row>
    <row r="25122" spans="1:15">
      <c r="A25122"/>
      <c r="B25122"/>
      <c r="C25122"/>
      <c r="D25122" s="67"/>
      <c r="E25122"/>
      <c r="F25122"/>
      <c r="G25122"/>
      <c r="H25122" s="67"/>
      <c r="I25122"/>
      <c r="J25122"/>
      <c r="K25122"/>
      <c r="L25122"/>
      <c r="M25122"/>
      <c r="N25122"/>
      <c r="O25122"/>
    </row>
    <row r="25123" spans="1:15">
      <c r="A25123"/>
      <c r="B25123"/>
      <c r="C25123"/>
      <c r="D25123" s="67"/>
      <c r="E25123"/>
      <c r="F25123"/>
      <c r="G25123"/>
      <c r="H25123" s="67"/>
      <c r="I25123"/>
      <c r="J25123"/>
      <c r="K25123"/>
      <c r="L25123"/>
      <c r="M25123"/>
      <c r="N25123"/>
      <c r="O25123"/>
    </row>
    <row r="25124" spans="1:15">
      <c r="A25124"/>
      <c r="B25124"/>
      <c r="C25124"/>
      <c r="D25124" s="67"/>
      <c r="E25124"/>
      <c r="F25124"/>
      <c r="G25124"/>
      <c r="H25124" s="67"/>
      <c r="I25124"/>
      <c r="J25124"/>
      <c r="K25124"/>
      <c r="L25124"/>
      <c r="M25124"/>
      <c r="N25124"/>
      <c r="O25124"/>
    </row>
    <row r="25125" spans="1:15">
      <c r="A25125"/>
      <c r="B25125"/>
      <c r="C25125"/>
      <c r="D25125" s="67"/>
      <c r="E25125"/>
      <c r="F25125"/>
      <c r="G25125"/>
      <c r="H25125" s="67"/>
      <c r="I25125"/>
      <c r="J25125"/>
      <c r="K25125"/>
      <c r="L25125"/>
      <c r="M25125"/>
      <c r="N25125"/>
      <c r="O25125"/>
    </row>
    <row r="25126" spans="1:15">
      <c r="A25126"/>
      <c r="B25126"/>
      <c r="C25126"/>
      <c r="D25126" s="67"/>
      <c r="E25126"/>
      <c r="F25126"/>
      <c r="G25126"/>
      <c r="H25126" s="67"/>
      <c r="I25126"/>
      <c r="J25126"/>
      <c r="K25126"/>
      <c r="L25126"/>
      <c r="M25126"/>
      <c r="N25126"/>
      <c r="O25126"/>
    </row>
    <row r="25127" spans="1:15">
      <c r="A25127"/>
      <c r="B25127"/>
      <c r="C25127"/>
      <c r="D25127" s="67"/>
      <c r="E25127"/>
      <c r="F25127"/>
      <c r="G25127"/>
      <c r="H25127" s="67"/>
      <c r="I25127"/>
      <c r="J25127"/>
      <c r="K25127"/>
      <c r="L25127"/>
      <c r="M25127"/>
      <c r="N25127"/>
      <c r="O25127"/>
    </row>
    <row r="25128" spans="1:15">
      <c r="A25128"/>
      <c r="B25128"/>
      <c r="C25128"/>
      <c r="D25128" s="67"/>
      <c r="E25128"/>
      <c r="F25128"/>
      <c r="G25128"/>
      <c r="H25128" s="67"/>
      <c r="I25128"/>
      <c r="J25128"/>
      <c r="K25128"/>
      <c r="L25128"/>
      <c r="M25128"/>
      <c r="N25128"/>
      <c r="O25128"/>
    </row>
    <row r="25129" spans="1:15">
      <c r="A25129"/>
      <c r="B25129"/>
      <c r="C25129"/>
      <c r="D25129" s="67"/>
      <c r="E25129"/>
      <c r="F25129"/>
      <c r="G25129"/>
      <c r="H25129" s="67"/>
      <c r="I25129"/>
      <c r="J25129"/>
      <c r="K25129"/>
      <c r="L25129"/>
      <c r="M25129"/>
      <c r="N25129"/>
      <c r="O25129"/>
    </row>
    <row r="25130" spans="1:15">
      <c r="A25130"/>
      <c r="B25130"/>
      <c r="C25130"/>
      <c r="D25130" s="67"/>
      <c r="E25130"/>
      <c r="F25130"/>
      <c r="G25130"/>
      <c r="H25130" s="67"/>
      <c r="I25130"/>
      <c r="J25130"/>
      <c r="K25130"/>
      <c r="L25130"/>
      <c r="M25130"/>
      <c r="N25130"/>
      <c r="O25130"/>
    </row>
    <row r="25131" spans="1:15">
      <c r="A25131"/>
      <c r="B25131"/>
      <c r="C25131"/>
      <c r="D25131" s="67"/>
      <c r="E25131"/>
      <c r="F25131"/>
      <c r="G25131"/>
      <c r="H25131" s="67"/>
      <c r="I25131"/>
      <c r="J25131"/>
      <c r="K25131"/>
      <c r="L25131"/>
      <c r="M25131"/>
      <c r="N25131"/>
      <c r="O25131"/>
    </row>
    <row r="25132" spans="1:15">
      <c r="A25132"/>
      <c r="B25132"/>
      <c r="C25132"/>
      <c r="D25132" s="67"/>
      <c r="E25132"/>
      <c r="F25132"/>
      <c r="G25132"/>
      <c r="H25132" s="67"/>
      <c r="I25132"/>
      <c r="J25132"/>
      <c r="K25132"/>
      <c r="L25132"/>
      <c r="M25132"/>
      <c r="N25132"/>
      <c r="O25132"/>
    </row>
    <row r="25133" spans="1:15">
      <c r="A25133"/>
      <c r="B25133"/>
      <c r="C25133"/>
      <c r="D25133" s="67"/>
      <c r="E25133"/>
      <c r="F25133"/>
      <c r="G25133"/>
      <c r="H25133" s="67"/>
      <c r="I25133"/>
      <c r="J25133"/>
      <c r="K25133"/>
      <c r="L25133"/>
      <c r="M25133"/>
      <c r="N25133"/>
      <c r="O25133"/>
    </row>
    <row r="25134" spans="1:15">
      <c r="A25134"/>
      <c r="B25134"/>
      <c r="C25134"/>
      <c r="D25134" s="67"/>
      <c r="E25134"/>
      <c r="F25134"/>
      <c r="G25134"/>
      <c r="H25134" s="67"/>
      <c r="I25134"/>
      <c r="J25134"/>
      <c r="K25134"/>
      <c r="L25134"/>
      <c r="M25134"/>
      <c r="N25134"/>
      <c r="O25134"/>
    </row>
    <row r="25135" spans="1:15">
      <c r="A25135"/>
      <c r="B25135"/>
      <c r="C25135"/>
      <c r="D25135" s="67"/>
      <c r="E25135"/>
      <c r="F25135"/>
      <c r="G25135"/>
      <c r="H25135" s="67"/>
      <c r="I25135"/>
      <c r="J25135"/>
      <c r="K25135"/>
      <c r="L25135"/>
      <c r="M25135"/>
      <c r="N25135"/>
      <c r="O25135"/>
    </row>
    <row r="25136" spans="1:15">
      <c r="A25136"/>
      <c r="B25136"/>
      <c r="C25136"/>
      <c r="D25136" s="67"/>
      <c r="E25136"/>
      <c r="F25136"/>
      <c r="G25136"/>
      <c r="H25136" s="67"/>
      <c r="I25136"/>
      <c r="J25136"/>
      <c r="K25136"/>
      <c r="L25136"/>
      <c r="M25136"/>
      <c r="N25136"/>
      <c r="O25136"/>
    </row>
    <row r="25137" spans="1:15">
      <c r="A25137"/>
      <c r="B25137"/>
      <c r="C25137"/>
      <c r="D25137" s="67"/>
      <c r="E25137"/>
      <c r="F25137"/>
      <c r="G25137"/>
      <c r="H25137" s="67"/>
      <c r="I25137"/>
      <c r="J25137"/>
      <c r="K25137"/>
      <c r="L25137"/>
      <c r="M25137"/>
      <c r="N25137"/>
      <c r="O25137"/>
    </row>
    <row r="25138" spans="1:15">
      <c r="A25138"/>
      <c r="B25138"/>
      <c r="C25138"/>
      <c r="D25138" s="67"/>
      <c r="E25138"/>
      <c r="F25138"/>
      <c r="G25138"/>
      <c r="H25138" s="67"/>
      <c r="I25138"/>
      <c r="J25138"/>
      <c r="K25138"/>
      <c r="L25138"/>
      <c r="M25138"/>
      <c r="N25138"/>
      <c r="O25138"/>
    </row>
    <row r="25139" spans="1:15">
      <c r="A25139"/>
      <c r="B25139"/>
      <c r="C25139"/>
      <c r="D25139" s="67"/>
      <c r="E25139"/>
      <c r="F25139"/>
      <c r="G25139"/>
      <c r="H25139" s="67"/>
      <c r="I25139"/>
      <c r="J25139"/>
      <c r="K25139"/>
      <c r="L25139"/>
      <c r="M25139"/>
      <c r="N25139"/>
      <c r="O25139"/>
    </row>
    <row r="25140" spans="1:15">
      <c r="A25140"/>
      <c r="B25140"/>
      <c r="C25140"/>
      <c r="D25140" s="67"/>
      <c r="E25140"/>
      <c r="F25140"/>
      <c r="G25140"/>
      <c r="H25140" s="67"/>
      <c r="I25140"/>
      <c r="J25140"/>
      <c r="K25140"/>
      <c r="L25140"/>
      <c r="M25140"/>
      <c r="N25140"/>
      <c r="O25140"/>
    </row>
    <row r="25141" spans="1:15">
      <c r="A25141"/>
      <c r="B25141"/>
      <c r="C25141"/>
      <c r="D25141" s="67"/>
      <c r="E25141"/>
      <c r="F25141"/>
      <c r="G25141"/>
      <c r="H25141" s="67"/>
      <c r="I25141"/>
      <c r="J25141"/>
      <c r="K25141"/>
      <c r="L25141"/>
      <c r="M25141"/>
      <c r="N25141"/>
      <c r="O25141"/>
    </row>
    <row r="25142" spans="1:15">
      <c r="A25142"/>
      <c r="B25142"/>
      <c r="C25142"/>
      <c r="D25142" s="67"/>
      <c r="E25142"/>
      <c r="F25142"/>
      <c r="G25142"/>
      <c r="H25142" s="67"/>
      <c r="I25142"/>
      <c r="J25142"/>
      <c r="K25142"/>
      <c r="L25142"/>
      <c r="M25142"/>
      <c r="N25142"/>
      <c r="O25142"/>
    </row>
    <row r="25143" spans="1:15">
      <c r="A25143"/>
      <c r="B25143"/>
      <c r="C25143"/>
      <c r="D25143" s="67"/>
      <c r="E25143"/>
      <c r="F25143"/>
      <c r="G25143"/>
      <c r="H25143" s="67"/>
      <c r="I25143"/>
      <c r="J25143"/>
      <c r="K25143"/>
      <c r="L25143"/>
      <c r="M25143"/>
      <c r="N25143"/>
      <c r="O25143"/>
    </row>
    <row r="25144" spans="1:15">
      <c r="A25144"/>
      <c r="B25144"/>
      <c r="C25144"/>
      <c r="D25144" s="67"/>
      <c r="E25144"/>
      <c r="F25144"/>
      <c r="G25144"/>
      <c r="H25144" s="67"/>
      <c r="I25144"/>
      <c r="J25144"/>
      <c r="K25144"/>
      <c r="L25144"/>
      <c r="M25144"/>
      <c r="N25144"/>
      <c r="O25144"/>
    </row>
    <row r="25145" spans="1:15">
      <c r="A25145"/>
      <c r="B25145"/>
      <c r="C25145"/>
      <c r="D25145" s="67"/>
      <c r="E25145"/>
      <c r="F25145"/>
      <c r="G25145"/>
      <c r="H25145" s="67"/>
      <c r="I25145"/>
      <c r="J25145"/>
      <c r="K25145"/>
      <c r="L25145"/>
      <c r="M25145"/>
      <c r="N25145"/>
      <c r="O25145"/>
    </row>
    <row r="25146" spans="1:15">
      <c r="A25146"/>
      <c r="B25146"/>
      <c r="C25146"/>
      <c r="D25146" s="67"/>
      <c r="E25146"/>
      <c r="F25146"/>
      <c r="G25146"/>
      <c r="H25146" s="67"/>
      <c r="I25146"/>
      <c r="J25146"/>
      <c r="K25146"/>
      <c r="L25146"/>
      <c r="M25146"/>
      <c r="N25146"/>
      <c r="O25146"/>
    </row>
    <row r="25147" spans="1:15">
      <c r="A25147"/>
      <c r="B25147"/>
      <c r="C25147"/>
      <c r="D25147" s="67"/>
      <c r="E25147"/>
      <c r="F25147"/>
      <c r="G25147"/>
      <c r="H25147" s="67"/>
      <c r="I25147"/>
      <c r="J25147"/>
      <c r="K25147"/>
      <c r="L25147"/>
      <c r="M25147"/>
      <c r="N25147"/>
      <c r="O25147"/>
    </row>
    <row r="25148" spans="1:15">
      <c r="A25148"/>
      <c r="B25148"/>
      <c r="C25148"/>
      <c r="D25148" s="67"/>
      <c r="E25148"/>
      <c r="F25148"/>
      <c r="G25148"/>
      <c r="H25148" s="67"/>
      <c r="I25148"/>
      <c r="J25148"/>
      <c r="K25148"/>
      <c r="L25148"/>
      <c r="M25148"/>
      <c r="N25148"/>
      <c r="O25148"/>
    </row>
    <row r="25149" spans="1:15">
      <c r="A25149"/>
      <c r="B25149"/>
      <c r="C25149"/>
      <c r="D25149" s="67"/>
      <c r="E25149"/>
      <c r="F25149"/>
      <c r="G25149"/>
      <c r="H25149" s="67"/>
      <c r="I25149"/>
      <c r="J25149"/>
      <c r="K25149"/>
      <c r="L25149"/>
      <c r="M25149"/>
      <c r="N25149"/>
      <c r="O25149"/>
    </row>
    <row r="25150" spans="1:15">
      <c r="A25150"/>
      <c r="B25150"/>
      <c r="C25150"/>
      <c r="D25150" s="67"/>
      <c r="E25150"/>
      <c r="F25150"/>
      <c r="G25150"/>
      <c r="H25150" s="67"/>
      <c r="I25150"/>
      <c r="J25150"/>
      <c r="K25150"/>
      <c r="L25150"/>
      <c r="M25150"/>
      <c r="N25150"/>
      <c r="O25150"/>
    </row>
    <row r="25151" spans="1:15">
      <c r="A25151"/>
      <c r="B25151"/>
      <c r="C25151"/>
      <c r="D25151" s="67"/>
      <c r="E25151"/>
      <c r="F25151"/>
      <c r="G25151"/>
      <c r="H25151" s="67"/>
      <c r="I25151"/>
      <c r="J25151"/>
      <c r="K25151"/>
      <c r="L25151"/>
      <c r="M25151"/>
      <c r="N25151"/>
      <c r="O25151"/>
    </row>
    <row r="25152" spans="1:15">
      <c r="A25152"/>
      <c r="B25152"/>
      <c r="C25152"/>
      <c r="D25152" s="67"/>
      <c r="E25152"/>
      <c r="F25152"/>
      <c r="G25152"/>
      <c r="H25152" s="67"/>
      <c r="I25152"/>
      <c r="J25152"/>
      <c r="K25152"/>
      <c r="L25152"/>
      <c r="M25152"/>
      <c r="N25152"/>
      <c r="O25152"/>
    </row>
    <row r="25153" spans="1:15">
      <c r="A25153"/>
      <c r="B25153"/>
      <c r="C25153"/>
      <c r="D25153" s="67"/>
      <c r="E25153"/>
      <c r="F25153"/>
      <c r="G25153"/>
      <c r="H25153" s="67"/>
      <c r="I25153"/>
      <c r="J25153"/>
      <c r="K25153"/>
      <c r="L25153"/>
      <c r="M25153"/>
      <c r="N25153"/>
      <c r="O25153"/>
    </row>
    <row r="25154" spans="1:15">
      <c r="A25154"/>
      <c r="B25154"/>
      <c r="C25154"/>
      <c r="D25154" s="67"/>
      <c r="E25154"/>
      <c r="F25154"/>
      <c r="G25154"/>
      <c r="H25154" s="67"/>
      <c r="I25154"/>
      <c r="J25154"/>
      <c r="K25154"/>
      <c r="L25154"/>
      <c r="M25154"/>
      <c r="N25154"/>
      <c r="O25154"/>
    </row>
    <row r="25155" spans="1:15">
      <c r="A25155"/>
      <c r="B25155"/>
      <c r="C25155"/>
      <c r="D25155" s="67"/>
      <c r="E25155"/>
      <c r="F25155"/>
      <c r="G25155"/>
      <c r="H25155" s="67"/>
      <c r="I25155"/>
      <c r="J25155"/>
      <c r="K25155"/>
      <c r="L25155"/>
      <c r="M25155"/>
      <c r="N25155"/>
      <c r="O25155"/>
    </row>
    <row r="25156" spans="1:15">
      <c r="A25156"/>
      <c r="B25156"/>
      <c r="C25156"/>
      <c r="D25156" s="67"/>
      <c r="E25156"/>
      <c r="F25156"/>
      <c r="G25156"/>
      <c r="H25156" s="67"/>
      <c r="I25156"/>
      <c r="J25156"/>
      <c r="K25156"/>
      <c r="L25156"/>
      <c r="M25156"/>
      <c r="N25156"/>
      <c r="O25156"/>
    </row>
    <row r="25157" spans="1:15">
      <c r="A25157"/>
      <c r="B25157"/>
      <c r="C25157"/>
      <c r="D25157" s="67"/>
      <c r="E25157"/>
      <c r="F25157"/>
      <c r="G25157"/>
      <c r="H25157" s="67"/>
      <c r="I25157"/>
      <c r="J25157"/>
      <c r="K25157"/>
      <c r="L25157"/>
      <c r="M25157"/>
      <c r="N25157"/>
      <c r="O25157"/>
    </row>
    <row r="25158" spans="1:15">
      <c r="A25158"/>
      <c r="B25158"/>
      <c r="C25158"/>
      <c r="D25158" s="67"/>
      <c r="E25158"/>
      <c r="F25158"/>
      <c r="G25158"/>
      <c r="H25158" s="67"/>
      <c r="I25158"/>
      <c r="J25158"/>
      <c r="K25158"/>
      <c r="L25158"/>
      <c r="M25158"/>
      <c r="N25158"/>
      <c r="O25158"/>
    </row>
    <row r="25159" spans="1:15">
      <c r="A25159"/>
      <c r="B25159"/>
      <c r="C25159"/>
      <c r="D25159" s="67"/>
      <c r="E25159"/>
      <c r="F25159"/>
      <c r="G25159"/>
      <c r="H25159" s="67"/>
      <c r="I25159"/>
      <c r="J25159"/>
      <c r="K25159"/>
      <c r="L25159"/>
      <c r="M25159"/>
      <c r="N25159"/>
      <c r="O25159"/>
    </row>
    <row r="25160" spans="1:15">
      <c r="A25160"/>
      <c r="B25160"/>
      <c r="C25160"/>
      <c r="D25160" s="67"/>
      <c r="E25160"/>
      <c r="F25160"/>
      <c r="G25160"/>
      <c r="H25160" s="67"/>
      <c r="I25160"/>
      <c r="J25160"/>
      <c r="K25160"/>
      <c r="L25160"/>
      <c r="M25160"/>
      <c r="N25160"/>
      <c r="O25160"/>
    </row>
    <row r="25161" spans="1:15">
      <c r="A25161"/>
      <c r="B25161"/>
      <c r="C25161"/>
      <c r="D25161" s="67"/>
      <c r="E25161"/>
      <c r="F25161"/>
      <c r="G25161"/>
      <c r="H25161" s="67"/>
      <c r="I25161"/>
      <c r="J25161"/>
      <c r="K25161"/>
      <c r="L25161"/>
      <c r="M25161"/>
      <c r="N25161"/>
      <c r="O25161"/>
    </row>
    <row r="25162" spans="1:15">
      <c r="A25162"/>
      <c r="B25162"/>
      <c r="C25162"/>
      <c r="D25162" s="67"/>
      <c r="E25162"/>
      <c r="F25162"/>
      <c r="G25162"/>
      <c r="H25162" s="67"/>
      <c r="I25162"/>
      <c r="J25162"/>
      <c r="K25162"/>
      <c r="L25162"/>
      <c r="M25162"/>
      <c r="N25162"/>
      <c r="O25162"/>
    </row>
    <row r="25163" spans="1:15">
      <c r="A25163"/>
      <c r="B25163"/>
      <c r="C25163"/>
      <c r="D25163" s="67"/>
      <c r="E25163"/>
      <c r="F25163"/>
      <c r="G25163"/>
      <c r="H25163" s="67"/>
      <c r="I25163"/>
      <c r="J25163"/>
      <c r="K25163"/>
      <c r="L25163"/>
      <c r="M25163"/>
      <c r="N25163"/>
      <c r="O25163"/>
    </row>
    <row r="25164" spans="1:15">
      <c r="A25164"/>
      <c r="B25164"/>
      <c r="C25164"/>
      <c r="D25164" s="67"/>
      <c r="E25164"/>
      <c r="F25164"/>
      <c r="G25164"/>
      <c r="H25164" s="67"/>
      <c r="I25164"/>
      <c r="J25164"/>
      <c r="K25164"/>
      <c r="L25164"/>
      <c r="M25164"/>
      <c r="N25164"/>
      <c r="O25164"/>
    </row>
    <row r="25165" spans="1:15">
      <c r="A25165"/>
      <c r="B25165"/>
      <c r="C25165"/>
      <c r="D25165" s="67"/>
      <c r="E25165"/>
      <c r="F25165"/>
      <c r="G25165"/>
      <c r="H25165" s="67"/>
      <c r="I25165"/>
      <c r="J25165"/>
      <c r="K25165"/>
      <c r="L25165"/>
      <c r="M25165"/>
      <c r="N25165"/>
      <c r="O25165"/>
    </row>
    <row r="25166" spans="1:15">
      <c r="A25166"/>
      <c r="B25166"/>
      <c r="C25166"/>
      <c r="D25166" s="67"/>
      <c r="E25166"/>
      <c r="F25166"/>
      <c r="G25166"/>
      <c r="H25166" s="67"/>
      <c r="I25166"/>
      <c r="J25166"/>
      <c r="K25166"/>
      <c r="L25166"/>
      <c r="M25166"/>
      <c r="N25166"/>
      <c r="O25166"/>
    </row>
    <row r="25167" spans="1:15">
      <c r="A25167"/>
      <c r="B25167"/>
      <c r="C25167"/>
      <c r="D25167" s="67"/>
      <c r="E25167"/>
      <c r="F25167"/>
      <c r="G25167"/>
      <c r="H25167" s="67"/>
      <c r="I25167"/>
      <c r="J25167"/>
      <c r="K25167"/>
      <c r="L25167"/>
      <c r="M25167"/>
      <c r="N25167"/>
      <c r="O25167"/>
    </row>
    <row r="25168" spans="1:15">
      <c r="A25168"/>
      <c r="B25168"/>
      <c r="C25168"/>
      <c r="D25168" s="67"/>
      <c r="E25168"/>
      <c r="F25168"/>
      <c r="G25168"/>
      <c r="H25168" s="67"/>
      <c r="I25168"/>
      <c r="J25168"/>
      <c r="K25168"/>
      <c r="L25168"/>
      <c r="M25168"/>
      <c r="N25168"/>
      <c r="O25168"/>
    </row>
    <row r="25169" spans="1:15">
      <c r="A25169"/>
      <c r="B25169"/>
      <c r="C25169"/>
      <c r="D25169" s="67"/>
      <c r="E25169"/>
      <c r="F25169"/>
      <c r="G25169"/>
      <c r="H25169" s="67"/>
      <c r="I25169"/>
      <c r="J25169"/>
      <c r="K25169"/>
      <c r="L25169"/>
      <c r="M25169"/>
      <c r="N25169"/>
      <c r="O25169"/>
    </row>
    <row r="25170" spans="1:15">
      <c r="A25170"/>
      <c r="B25170"/>
      <c r="C25170"/>
      <c r="D25170" s="67"/>
      <c r="E25170"/>
      <c r="F25170"/>
      <c r="G25170"/>
      <c r="H25170" s="67"/>
      <c r="I25170"/>
      <c r="J25170"/>
      <c r="K25170"/>
      <c r="L25170"/>
      <c r="M25170"/>
      <c r="N25170"/>
      <c r="O25170"/>
    </row>
    <row r="25171" spans="1:15">
      <c r="A25171"/>
      <c r="B25171"/>
      <c r="C25171"/>
      <c r="D25171" s="67"/>
      <c r="E25171"/>
      <c r="F25171"/>
      <c r="G25171"/>
      <c r="H25171" s="67"/>
      <c r="I25171"/>
      <c r="J25171"/>
      <c r="K25171"/>
      <c r="L25171"/>
      <c r="M25171"/>
      <c r="N25171"/>
      <c r="O25171"/>
    </row>
    <row r="25172" spans="1:15">
      <c r="A25172"/>
      <c r="B25172"/>
      <c r="C25172"/>
      <c r="D25172" s="67"/>
      <c r="E25172"/>
      <c r="F25172"/>
      <c r="G25172"/>
      <c r="H25172" s="67"/>
      <c r="I25172"/>
      <c r="J25172"/>
      <c r="K25172"/>
      <c r="L25172"/>
      <c r="M25172"/>
      <c r="N25172"/>
      <c r="O25172"/>
    </row>
    <row r="25173" spans="1:15">
      <c r="A25173"/>
      <c r="B25173"/>
      <c r="C25173"/>
      <c r="D25173" s="67"/>
      <c r="E25173"/>
      <c r="F25173"/>
      <c r="G25173"/>
      <c r="H25173" s="67"/>
      <c r="I25173"/>
      <c r="J25173"/>
      <c r="K25173"/>
      <c r="L25173"/>
      <c r="M25173"/>
      <c r="N25173"/>
      <c r="O25173"/>
    </row>
    <row r="25174" spans="1:15">
      <c r="A25174"/>
      <c r="B25174"/>
      <c r="C25174"/>
      <c r="D25174" s="67"/>
      <c r="E25174"/>
      <c r="F25174"/>
      <c r="G25174"/>
      <c r="H25174" s="67"/>
      <c r="I25174"/>
      <c r="J25174"/>
      <c r="K25174"/>
      <c r="L25174"/>
      <c r="M25174"/>
      <c r="N25174"/>
      <c r="O25174"/>
    </row>
    <row r="25175" spans="1:15">
      <c r="A25175"/>
      <c r="B25175"/>
      <c r="C25175"/>
      <c r="D25175" s="67"/>
      <c r="E25175"/>
      <c r="F25175"/>
      <c r="G25175"/>
      <c r="H25175" s="67"/>
      <c r="I25175"/>
      <c r="J25175"/>
      <c r="K25175"/>
      <c r="L25175"/>
      <c r="M25175"/>
      <c r="N25175"/>
      <c r="O25175"/>
    </row>
    <row r="25176" spans="1:15">
      <c r="A25176"/>
      <c r="B25176"/>
      <c r="C25176"/>
      <c r="D25176" s="67"/>
      <c r="E25176"/>
      <c r="F25176"/>
      <c r="G25176"/>
      <c r="H25176" s="67"/>
      <c r="I25176"/>
      <c r="J25176"/>
      <c r="K25176"/>
      <c r="L25176"/>
      <c r="M25176"/>
      <c r="N25176"/>
      <c r="O25176"/>
    </row>
    <row r="25177" spans="1:15">
      <c r="A25177"/>
      <c r="B25177"/>
      <c r="C25177"/>
      <c r="D25177" s="67"/>
      <c r="E25177"/>
      <c r="F25177"/>
      <c r="G25177"/>
      <c r="H25177" s="67"/>
      <c r="I25177"/>
      <c r="J25177"/>
      <c r="K25177"/>
      <c r="L25177"/>
      <c r="M25177"/>
      <c r="N25177"/>
      <c r="O25177"/>
    </row>
    <row r="25178" spans="1:15">
      <c r="A25178"/>
      <c r="B25178"/>
      <c r="C25178"/>
      <c r="D25178" s="67"/>
      <c r="E25178"/>
      <c r="F25178"/>
      <c r="G25178"/>
      <c r="H25178" s="67"/>
      <c r="I25178"/>
      <c r="J25178"/>
      <c r="K25178"/>
      <c r="L25178"/>
      <c r="M25178"/>
      <c r="N25178"/>
      <c r="O25178"/>
    </row>
    <row r="25179" spans="1:15">
      <c r="A25179"/>
      <c r="B25179"/>
      <c r="C25179"/>
      <c r="D25179" s="67"/>
      <c r="E25179"/>
      <c r="F25179"/>
      <c r="G25179"/>
      <c r="H25179" s="67"/>
      <c r="I25179"/>
      <c r="J25179"/>
      <c r="K25179"/>
      <c r="L25179"/>
      <c r="M25179"/>
      <c r="N25179"/>
      <c r="O25179"/>
    </row>
    <row r="25180" spans="1:15">
      <c r="A25180"/>
      <c r="B25180"/>
      <c r="C25180"/>
      <c r="D25180" s="67"/>
      <c r="E25180"/>
      <c r="F25180"/>
      <c r="G25180"/>
      <c r="H25180" s="67"/>
      <c r="I25180"/>
      <c r="J25180"/>
      <c r="K25180"/>
      <c r="L25180"/>
      <c r="M25180"/>
      <c r="N25180"/>
      <c r="O25180"/>
    </row>
    <row r="25181" spans="1:15">
      <c r="A25181"/>
      <c r="B25181"/>
      <c r="C25181"/>
      <c r="D25181" s="67"/>
      <c r="E25181"/>
      <c r="F25181"/>
      <c r="G25181"/>
      <c r="H25181" s="67"/>
      <c r="I25181"/>
      <c r="J25181"/>
      <c r="K25181"/>
      <c r="L25181"/>
      <c r="M25181"/>
      <c r="N25181"/>
      <c r="O25181"/>
    </row>
    <row r="25182" spans="1:15">
      <c r="A25182"/>
      <c r="B25182"/>
      <c r="C25182"/>
      <c r="D25182" s="67"/>
      <c r="E25182"/>
      <c r="F25182"/>
      <c r="G25182"/>
      <c r="H25182" s="67"/>
      <c r="I25182"/>
      <c r="J25182"/>
      <c r="K25182"/>
      <c r="L25182"/>
      <c r="M25182"/>
      <c r="N25182"/>
      <c r="O25182"/>
    </row>
    <row r="25183" spans="1:15">
      <c r="A25183"/>
      <c r="B25183"/>
      <c r="C25183"/>
      <c r="D25183" s="67"/>
      <c r="E25183"/>
      <c r="F25183"/>
      <c r="G25183"/>
      <c r="H25183" s="67"/>
      <c r="I25183"/>
      <c r="J25183"/>
      <c r="K25183"/>
      <c r="L25183"/>
      <c r="M25183"/>
      <c r="N25183"/>
      <c r="O25183"/>
    </row>
    <row r="25184" spans="1:15">
      <c r="A25184"/>
      <c r="B25184"/>
      <c r="C25184"/>
      <c r="D25184" s="67"/>
      <c r="E25184"/>
      <c r="F25184"/>
      <c r="G25184"/>
      <c r="H25184" s="67"/>
      <c r="I25184"/>
      <c r="J25184"/>
      <c r="K25184"/>
      <c r="L25184"/>
      <c r="M25184"/>
      <c r="N25184"/>
      <c r="O25184"/>
    </row>
    <row r="25185" spans="1:15">
      <c r="A25185"/>
      <c r="B25185"/>
      <c r="C25185"/>
      <c r="D25185" s="67"/>
      <c r="E25185"/>
      <c r="F25185"/>
      <c r="G25185"/>
      <c r="H25185" s="67"/>
      <c r="I25185"/>
      <c r="J25185"/>
      <c r="K25185"/>
      <c r="L25185"/>
      <c r="M25185"/>
      <c r="N25185"/>
      <c r="O25185"/>
    </row>
    <row r="25186" spans="1:15">
      <c r="A25186"/>
      <c r="B25186"/>
      <c r="C25186"/>
      <c r="D25186" s="67"/>
      <c r="E25186"/>
      <c r="F25186"/>
      <c r="G25186"/>
      <c r="H25186" s="67"/>
      <c r="I25186"/>
      <c r="J25186"/>
      <c r="K25186"/>
      <c r="L25186"/>
      <c r="M25186"/>
      <c r="N25186"/>
      <c r="O25186"/>
    </row>
    <row r="25187" spans="1:15">
      <c r="A25187"/>
      <c r="B25187"/>
      <c r="C25187"/>
      <c r="D25187" s="67"/>
      <c r="E25187"/>
      <c r="F25187"/>
      <c r="G25187"/>
      <c r="H25187" s="67"/>
      <c r="I25187"/>
      <c r="J25187"/>
      <c r="K25187"/>
      <c r="L25187"/>
      <c r="M25187"/>
      <c r="N25187"/>
      <c r="O25187"/>
    </row>
    <row r="25188" spans="1:15">
      <c r="A25188"/>
      <c r="B25188"/>
      <c r="C25188"/>
      <c r="D25188" s="67"/>
      <c r="E25188"/>
      <c r="F25188"/>
      <c r="G25188"/>
      <c r="H25188" s="67"/>
      <c r="I25188"/>
      <c r="J25188"/>
      <c r="K25188"/>
      <c r="L25188"/>
      <c r="M25188"/>
      <c r="N25188"/>
      <c r="O25188"/>
    </row>
    <row r="25189" spans="1:15">
      <c r="A25189"/>
      <c r="B25189"/>
      <c r="C25189"/>
      <c r="D25189" s="67"/>
      <c r="E25189"/>
      <c r="F25189"/>
      <c r="G25189"/>
      <c r="H25189" s="67"/>
      <c r="I25189"/>
      <c r="J25189"/>
      <c r="K25189"/>
      <c r="L25189"/>
      <c r="M25189"/>
      <c r="N25189"/>
      <c r="O25189"/>
    </row>
    <row r="25190" spans="1:15">
      <c r="A25190"/>
      <c r="B25190"/>
      <c r="C25190"/>
      <c r="D25190" s="67"/>
      <c r="E25190"/>
      <c r="F25190"/>
      <c r="G25190"/>
      <c r="H25190" s="67"/>
      <c r="I25190"/>
      <c r="J25190"/>
      <c r="K25190"/>
      <c r="L25190"/>
      <c r="M25190"/>
      <c r="N25190"/>
      <c r="O25190"/>
    </row>
    <row r="25191" spans="1:15">
      <c r="A25191"/>
      <c r="B25191"/>
      <c r="C25191"/>
      <c r="D25191" s="67"/>
      <c r="E25191"/>
      <c r="F25191"/>
      <c r="G25191"/>
      <c r="H25191" s="67"/>
      <c r="I25191"/>
      <c r="J25191"/>
      <c r="K25191"/>
      <c r="L25191"/>
      <c r="M25191"/>
      <c r="N25191"/>
      <c r="O25191"/>
    </row>
    <row r="25192" spans="1:15">
      <c r="A25192"/>
      <c r="B25192"/>
      <c r="C25192"/>
      <c r="D25192" s="67"/>
      <c r="E25192"/>
      <c r="F25192"/>
      <c r="G25192"/>
      <c r="H25192" s="67"/>
      <c r="I25192"/>
      <c r="J25192"/>
      <c r="K25192"/>
      <c r="L25192"/>
      <c r="M25192"/>
      <c r="N25192"/>
      <c r="O25192"/>
    </row>
    <row r="25193" spans="1:15">
      <c r="A25193"/>
      <c r="B25193"/>
      <c r="C25193"/>
      <c r="D25193" s="67"/>
      <c r="E25193"/>
      <c r="F25193"/>
      <c r="G25193"/>
      <c r="H25193" s="67"/>
      <c r="I25193"/>
      <c r="J25193"/>
      <c r="K25193"/>
      <c r="L25193"/>
      <c r="M25193"/>
      <c r="N25193"/>
      <c r="O25193"/>
    </row>
    <row r="25194" spans="1:15">
      <c r="A25194"/>
      <c r="B25194"/>
      <c r="C25194"/>
      <c r="D25194" s="67"/>
      <c r="E25194"/>
      <c r="F25194"/>
      <c r="G25194"/>
      <c r="H25194" s="67"/>
      <c r="I25194"/>
      <c r="J25194"/>
      <c r="K25194"/>
      <c r="L25194"/>
      <c r="M25194"/>
      <c r="N25194"/>
      <c r="O25194"/>
    </row>
    <row r="25195" spans="1:15">
      <c r="A25195"/>
      <c r="B25195"/>
      <c r="C25195"/>
      <c r="D25195" s="67"/>
      <c r="E25195"/>
      <c r="F25195"/>
      <c r="G25195"/>
      <c r="H25195" s="67"/>
      <c r="I25195"/>
      <c r="J25195"/>
      <c r="K25195"/>
      <c r="L25195"/>
      <c r="M25195"/>
      <c r="N25195"/>
      <c r="O25195"/>
    </row>
    <row r="25196" spans="1:15">
      <c r="A25196"/>
      <c r="B25196"/>
      <c r="C25196"/>
      <c r="D25196" s="67"/>
      <c r="E25196"/>
      <c r="F25196"/>
      <c r="G25196"/>
      <c r="H25196" s="67"/>
      <c r="I25196"/>
      <c r="J25196"/>
      <c r="K25196"/>
      <c r="L25196"/>
      <c r="M25196"/>
      <c r="N25196"/>
      <c r="O25196"/>
    </row>
    <row r="25197" spans="1:15">
      <c r="A25197"/>
      <c r="B25197"/>
      <c r="C25197"/>
      <c r="D25197" s="67"/>
      <c r="E25197"/>
      <c r="F25197"/>
      <c r="G25197"/>
      <c r="H25197" s="67"/>
      <c r="I25197"/>
      <c r="J25197"/>
      <c r="K25197"/>
      <c r="L25197"/>
      <c r="M25197"/>
      <c r="N25197"/>
      <c r="O25197"/>
    </row>
    <row r="25198" spans="1:15">
      <c r="A25198"/>
      <c r="B25198"/>
      <c r="C25198"/>
      <c r="D25198" s="67"/>
      <c r="E25198"/>
      <c r="F25198"/>
      <c r="G25198"/>
      <c r="H25198" s="67"/>
      <c r="I25198"/>
      <c r="J25198"/>
      <c r="K25198"/>
      <c r="L25198"/>
      <c r="M25198"/>
      <c r="N25198"/>
      <c r="O25198"/>
    </row>
    <row r="25199" spans="1:15">
      <c r="A25199"/>
      <c r="B25199"/>
      <c r="C25199"/>
      <c r="D25199" s="67"/>
      <c r="E25199"/>
      <c r="F25199"/>
      <c r="G25199"/>
      <c r="H25199" s="67"/>
      <c r="I25199"/>
      <c r="J25199"/>
      <c r="K25199"/>
      <c r="L25199"/>
      <c r="M25199"/>
      <c r="N25199"/>
      <c r="O25199"/>
    </row>
    <row r="25200" spans="1:15">
      <c r="A25200"/>
      <c r="B25200"/>
      <c r="C25200"/>
      <c r="D25200" s="67"/>
      <c r="E25200"/>
      <c r="F25200"/>
      <c r="G25200"/>
      <c r="H25200" s="67"/>
      <c r="I25200"/>
      <c r="J25200"/>
      <c r="K25200"/>
      <c r="L25200"/>
      <c r="M25200"/>
      <c r="N25200"/>
      <c r="O25200"/>
    </row>
    <row r="25201" spans="1:15">
      <c r="A25201"/>
      <c r="B25201"/>
      <c r="C25201"/>
      <c r="D25201" s="67"/>
      <c r="E25201"/>
      <c r="F25201"/>
      <c r="G25201"/>
      <c r="H25201" s="67"/>
      <c r="I25201"/>
      <c r="J25201"/>
      <c r="K25201"/>
      <c r="L25201"/>
      <c r="M25201"/>
      <c r="N25201"/>
      <c r="O25201"/>
    </row>
    <row r="25202" spans="1:15">
      <c r="A25202"/>
      <c r="B25202"/>
      <c r="C25202"/>
      <c r="D25202" s="67"/>
      <c r="E25202"/>
      <c r="F25202"/>
      <c r="G25202"/>
      <c r="H25202" s="67"/>
      <c r="I25202"/>
      <c r="J25202"/>
      <c r="K25202"/>
      <c r="L25202"/>
      <c r="M25202"/>
      <c r="N25202"/>
      <c r="O25202"/>
    </row>
    <row r="25203" spans="1:15">
      <c r="A25203"/>
      <c r="B25203"/>
      <c r="C25203"/>
      <c r="D25203" s="67"/>
      <c r="E25203"/>
      <c r="F25203"/>
      <c r="G25203"/>
      <c r="H25203" s="67"/>
      <c r="I25203"/>
      <c r="J25203"/>
      <c r="K25203"/>
      <c r="L25203"/>
      <c r="M25203"/>
      <c r="N25203"/>
      <c r="O25203"/>
    </row>
    <row r="25204" spans="1:15">
      <c r="A25204"/>
      <c r="B25204"/>
      <c r="C25204"/>
      <c r="D25204" s="67"/>
      <c r="E25204"/>
      <c r="F25204"/>
      <c r="G25204"/>
      <c r="H25204" s="67"/>
      <c r="I25204"/>
      <c r="J25204"/>
      <c r="K25204"/>
      <c r="L25204"/>
      <c r="M25204"/>
      <c r="N25204"/>
      <c r="O25204"/>
    </row>
    <row r="25205" spans="1:15">
      <c r="A25205"/>
      <c r="B25205"/>
      <c r="C25205"/>
      <c r="D25205" s="67"/>
      <c r="E25205"/>
      <c r="F25205"/>
      <c r="G25205"/>
      <c r="H25205" s="67"/>
      <c r="I25205"/>
      <c r="J25205"/>
      <c r="K25205"/>
      <c r="L25205"/>
      <c r="M25205"/>
      <c r="N25205"/>
      <c r="O25205"/>
    </row>
    <row r="25206" spans="1:15">
      <c r="A25206"/>
      <c r="B25206"/>
      <c r="C25206"/>
      <c r="D25206" s="67"/>
      <c r="E25206"/>
      <c r="F25206"/>
      <c r="G25206"/>
      <c r="H25206" s="67"/>
      <c r="I25206"/>
      <c r="J25206"/>
      <c r="K25206"/>
      <c r="L25206"/>
      <c r="M25206"/>
      <c r="N25206"/>
      <c r="O25206"/>
    </row>
    <row r="25207" spans="1:15">
      <c r="A25207"/>
      <c r="B25207"/>
      <c r="C25207"/>
      <c r="D25207" s="67"/>
      <c r="E25207"/>
      <c r="F25207"/>
      <c r="G25207"/>
      <c r="H25207" s="67"/>
      <c r="I25207"/>
      <c r="J25207"/>
      <c r="K25207"/>
      <c r="L25207"/>
      <c r="M25207"/>
      <c r="N25207"/>
      <c r="O25207"/>
    </row>
    <row r="25208" spans="1:15">
      <c r="A25208"/>
      <c r="B25208"/>
      <c r="C25208"/>
      <c r="D25208" s="67"/>
      <c r="E25208"/>
      <c r="F25208"/>
      <c r="G25208"/>
      <c r="H25208" s="67"/>
      <c r="I25208"/>
      <c r="J25208"/>
      <c r="K25208"/>
      <c r="L25208"/>
      <c r="M25208"/>
      <c r="N25208"/>
      <c r="O25208"/>
    </row>
    <row r="25209" spans="1:15">
      <c r="A25209"/>
      <c r="B25209"/>
      <c r="C25209"/>
      <c r="D25209" s="67"/>
      <c r="E25209"/>
      <c r="F25209"/>
      <c r="G25209"/>
      <c r="H25209" s="67"/>
      <c r="I25209"/>
      <c r="J25209"/>
      <c r="K25209"/>
      <c r="L25209"/>
      <c r="M25209"/>
      <c r="N25209"/>
      <c r="O25209"/>
    </row>
    <row r="25210" spans="1:15">
      <c r="A25210"/>
      <c r="B25210"/>
      <c r="C25210"/>
      <c r="D25210" s="67"/>
      <c r="E25210"/>
      <c r="F25210"/>
      <c r="G25210"/>
      <c r="H25210" s="67"/>
      <c r="I25210"/>
      <c r="J25210"/>
      <c r="K25210"/>
      <c r="L25210"/>
      <c r="M25210"/>
      <c r="N25210"/>
      <c r="O25210"/>
    </row>
    <row r="25211" spans="1:15">
      <c r="A25211"/>
      <c r="B25211"/>
      <c r="C25211"/>
      <c r="D25211" s="67"/>
      <c r="E25211"/>
      <c r="F25211"/>
      <c r="G25211"/>
      <c r="H25211" s="67"/>
      <c r="I25211"/>
      <c r="J25211"/>
      <c r="K25211"/>
      <c r="L25211"/>
      <c r="M25211"/>
      <c r="N25211"/>
      <c r="O25211"/>
    </row>
    <row r="25212" spans="1:15">
      <c r="A25212"/>
      <c r="B25212"/>
      <c r="C25212"/>
      <c r="D25212" s="67"/>
      <c r="E25212"/>
      <c r="F25212"/>
      <c r="G25212"/>
      <c r="H25212" s="67"/>
      <c r="I25212"/>
      <c r="J25212"/>
      <c r="K25212"/>
      <c r="L25212"/>
      <c r="M25212"/>
      <c r="N25212"/>
      <c r="O25212"/>
    </row>
    <row r="25213" spans="1:15">
      <c r="A25213"/>
      <c r="B25213"/>
      <c r="C25213"/>
      <c r="D25213" s="67"/>
      <c r="E25213"/>
      <c r="F25213"/>
      <c r="G25213"/>
      <c r="H25213" s="67"/>
      <c r="I25213"/>
      <c r="J25213"/>
      <c r="K25213"/>
      <c r="L25213"/>
      <c r="M25213"/>
      <c r="N25213"/>
      <c r="O25213"/>
    </row>
    <row r="25214" spans="1:15">
      <c r="A25214"/>
      <c r="B25214"/>
      <c r="C25214"/>
      <c r="D25214" s="67"/>
      <c r="E25214"/>
      <c r="F25214"/>
      <c r="G25214"/>
      <c r="H25214" s="67"/>
      <c r="I25214"/>
      <c r="J25214"/>
      <c r="K25214"/>
      <c r="L25214"/>
      <c r="M25214"/>
      <c r="N25214"/>
      <c r="O25214"/>
    </row>
    <row r="25215" spans="1:15">
      <c r="A25215"/>
      <c r="B25215"/>
      <c r="C25215"/>
      <c r="D25215" s="67"/>
      <c r="E25215"/>
      <c r="F25215"/>
      <c r="G25215"/>
      <c r="H25215" s="67"/>
      <c r="I25215"/>
      <c r="J25215"/>
      <c r="K25215"/>
      <c r="L25215"/>
      <c r="M25215"/>
      <c r="N25215"/>
      <c r="O25215"/>
    </row>
    <row r="25216" spans="1:15">
      <c r="A25216"/>
      <c r="B25216"/>
      <c r="C25216"/>
      <c r="D25216" s="67"/>
      <c r="E25216"/>
      <c r="F25216"/>
      <c r="G25216"/>
      <c r="H25216" s="67"/>
      <c r="I25216"/>
      <c r="J25216"/>
      <c r="K25216"/>
      <c r="L25216"/>
      <c r="M25216"/>
      <c r="N25216"/>
      <c r="O25216"/>
    </row>
    <row r="25217" spans="1:15">
      <c r="A25217"/>
      <c r="B25217"/>
      <c r="C25217"/>
      <c r="D25217" s="67"/>
      <c r="E25217"/>
      <c r="F25217"/>
      <c r="G25217"/>
      <c r="H25217" s="67"/>
      <c r="I25217"/>
      <c r="J25217"/>
      <c r="K25217"/>
      <c r="L25217"/>
      <c r="M25217"/>
      <c r="N25217"/>
      <c r="O25217"/>
    </row>
    <row r="25218" spans="1:15">
      <c r="A25218"/>
      <c r="B25218"/>
      <c r="C25218"/>
      <c r="D25218" s="67"/>
      <c r="E25218"/>
      <c r="F25218"/>
      <c r="G25218"/>
      <c r="H25218" s="67"/>
      <c r="I25218"/>
      <c r="J25218"/>
      <c r="K25218"/>
      <c r="L25218"/>
      <c r="M25218"/>
      <c r="N25218"/>
      <c r="O25218"/>
    </row>
    <row r="25219" spans="1:15">
      <c r="A25219"/>
      <c r="B25219"/>
      <c r="C25219"/>
      <c r="D25219" s="67"/>
      <c r="E25219"/>
      <c r="F25219"/>
      <c r="G25219"/>
      <c r="H25219" s="67"/>
      <c r="I25219"/>
      <c r="J25219"/>
      <c r="K25219"/>
      <c r="L25219"/>
      <c r="M25219"/>
      <c r="N25219"/>
      <c r="O25219"/>
    </row>
    <row r="25220" spans="1:15">
      <c r="A25220"/>
      <c r="B25220"/>
      <c r="C25220"/>
      <c r="D25220" s="67"/>
      <c r="E25220"/>
      <c r="F25220"/>
      <c r="G25220"/>
      <c r="H25220" s="67"/>
      <c r="I25220"/>
      <c r="J25220"/>
      <c r="K25220"/>
      <c r="L25220"/>
      <c r="M25220"/>
      <c r="N25220"/>
      <c r="O25220"/>
    </row>
    <row r="25221" spans="1:15">
      <c r="A25221"/>
      <c r="B25221"/>
      <c r="C25221"/>
      <c r="D25221" s="67"/>
      <c r="E25221"/>
      <c r="F25221"/>
      <c r="G25221"/>
      <c r="H25221" s="67"/>
      <c r="I25221"/>
      <c r="J25221"/>
      <c r="K25221"/>
      <c r="L25221"/>
      <c r="M25221"/>
      <c r="N25221"/>
      <c r="O25221"/>
    </row>
    <row r="25222" spans="1:15">
      <c r="A25222"/>
      <c r="B25222"/>
      <c r="C25222"/>
      <c r="D25222" s="67"/>
      <c r="E25222"/>
      <c r="F25222"/>
      <c r="G25222"/>
      <c r="H25222" s="67"/>
      <c r="I25222"/>
      <c r="J25222"/>
      <c r="K25222"/>
      <c r="L25222"/>
      <c r="M25222"/>
      <c r="N25222"/>
      <c r="O25222"/>
    </row>
    <row r="25223" spans="1:15">
      <c r="A25223"/>
      <c r="B25223"/>
      <c r="C25223"/>
      <c r="D25223" s="67"/>
      <c r="E25223"/>
      <c r="F25223"/>
      <c r="G25223"/>
      <c r="H25223" s="67"/>
      <c r="I25223"/>
      <c r="J25223"/>
      <c r="K25223"/>
      <c r="L25223"/>
      <c r="M25223"/>
      <c r="N25223"/>
      <c r="O25223"/>
    </row>
    <row r="25224" spans="1:15">
      <c r="A25224"/>
      <c r="B25224"/>
      <c r="C25224"/>
      <c r="D25224" s="67"/>
      <c r="E25224"/>
      <c r="F25224"/>
      <c r="G25224"/>
      <c r="H25224" s="67"/>
      <c r="I25224"/>
      <c r="J25224"/>
      <c r="K25224"/>
      <c r="L25224"/>
      <c r="M25224"/>
      <c r="N25224"/>
      <c r="O25224"/>
    </row>
    <row r="25225" spans="1:15">
      <c r="A25225"/>
      <c r="B25225"/>
      <c r="C25225"/>
      <c r="D25225" s="67"/>
      <c r="E25225"/>
      <c r="F25225"/>
      <c r="G25225"/>
      <c r="H25225" s="67"/>
      <c r="I25225"/>
      <c r="J25225"/>
      <c r="K25225"/>
      <c r="L25225"/>
      <c r="M25225"/>
      <c r="N25225"/>
      <c r="O25225"/>
    </row>
    <row r="25226" spans="1:15">
      <c r="A25226"/>
      <c r="B25226"/>
      <c r="C25226"/>
      <c r="D25226" s="67"/>
      <c r="E25226"/>
      <c r="F25226"/>
      <c r="G25226"/>
      <c r="H25226" s="67"/>
      <c r="I25226"/>
      <c r="J25226"/>
      <c r="K25226"/>
      <c r="L25226"/>
      <c r="M25226"/>
      <c r="N25226"/>
      <c r="O25226"/>
    </row>
    <row r="25227" spans="1:15">
      <c r="A25227"/>
      <c r="B25227"/>
      <c r="C25227"/>
      <c r="D25227" s="67"/>
      <c r="E25227"/>
      <c r="F25227"/>
      <c r="G25227"/>
      <c r="H25227" s="67"/>
      <c r="I25227"/>
      <c r="J25227"/>
      <c r="K25227"/>
      <c r="L25227"/>
      <c r="M25227"/>
      <c r="N25227"/>
      <c r="O25227"/>
    </row>
    <row r="25228" spans="1:15">
      <c r="A25228"/>
      <c r="B25228"/>
      <c r="C25228"/>
      <c r="D25228" s="67"/>
      <c r="E25228"/>
      <c r="F25228"/>
      <c r="G25228"/>
      <c r="H25228" s="67"/>
      <c r="I25228"/>
      <c r="J25228"/>
      <c r="K25228"/>
      <c r="L25228"/>
      <c r="M25228"/>
      <c r="N25228"/>
      <c r="O25228"/>
    </row>
    <row r="25229" spans="1:15">
      <c r="A25229"/>
      <c r="B25229"/>
      <c r="C25229"/>
      <c r="D25229" s="67"/>
      <c r="E25229"/>
      <c r="F25229"/>
      <c r="G25229"/>
      <c r="H25229" s="67"/>
      <c r="I25229"/>
      <c r="J25229"/>
      <c r="K25229"/>
      <c r="L25229"/>
      <c r="M25229"/>
      <c r="N25229"/>
      <c r="O25229"/>
    </row>
    <row r="25230" spans="1:15">
      <c r="A25230"/>
      <c r="B25230"/>
      <c r="C25230"/>
      <c r="D25230" s="67"/>
      <c r="E25230"/>
      <c r="F25230"/>
      <c r="G25230"/>
      <c r="H25230" s="67"/>
      <c r="I25230"/>
      <c r="J25230"/>
      <c r="K25230"/>
      <c r="L25230"/>
      <c r="M25230"/>
      <c r="N25230"/>
      <c r="O25230"/>
    </row>
    <row r="25231" spans="1:15">
      <c r="A25231"/>
      <c r="B25231"/>
      <c r="C25231"/>
      <c r="D25231" s="67"/>
      <c r="E25231"/>
      <c r="F25231"/>
      <c r="G25231"/>
      <c r="H25231" s="67"/>
      <c r="I25231"/>
      <c r="J25231"/>
      <c r="K25231"/>
      <c r="L25231"/>
      <c r="M25231"/>
      <c r="N25231"/>
      <c r="O25231"/>
    </row>
    <row r="25232" spans="1:15">
      <c r="A25232"/>
      <c r="B25232"/>
      <c r="C25232"/>
      <c r="D25232" s="67"/>
      <c r="E25232"/>
      <c r="F25232"/>
      <c r="G25232"/>
      <c r="H25232" s="67"/>
      <c r="I25232"/>
      <c r="J25232"/>
      <c r="K25232"/>
      <c r="L25232"/>
      <c r="M25232"/>
      <c r="N25232"/>
      <c r="O25232"/>
    </row>
    <row r="25233" spans="1:15">
      <c r="A25233"/>
      <c r="B25233"/>
      <c r="C25233"/>
      <c r="D25233" s="67"/>
      <c r="E25233"/>
      <c r="F25233"/>
      <c r="G25233"/>
      <c r="H25233" s="67"/>
      <c r="I25233"/>
      <c r="J25233"/>
      <c r="K25233"/>
      <c r="L25233"/>
      <c r="M25233"/>
      <c r="N25233"/>
      <c r="O25233"/>
    </row>
    <row r="25234" spans="1:15">
      <c r="A25234"/>
      <c r="B25234"/>
      <c r="C25234"/>
      <c r="D25234" s="67"/>
      <c r="E25234"/>
      <c r="F25234"/>
      <c r="G25234"/>
      <c r="H25234" s="67"/>
      <c r="I25234"/>
      <c r="J25234"/>
      <c r="K25234"/>
      <c r="L25234"/>
      <c r="M25234"/>
      <c r="N25234"/>
      <c r="O25234"/>
    </row>
    <row r="25235" spans="1:15">
      <c r="A25235"/>
      <c r="B25235"/>
      <c r="C25235"/>
      <c r="D25235" s="67"/>
      <c r="E25235"/>
      <c r="F25235"/>
      <c r="G25235"/>
      <c r="H25235" s="67"/>
      <c r="I25235"/>
      <c r="J25235"/>
      <c r="K25235"/>
      <c r="L25235"/>
      <c r="M25235"/>
      <c r="N25235"/>
      <c r="O25235"/>
    </row>
    <row r="25236" spans="1:15">
      <c r="A25236"/>
      <c r="B25236"/>
      <c r="C25236"/>
      <c r="D25236" s="67"/>
      <c r="E25236"/>
      <c r="F25236"/>
      <c r="G25236"/>
      <c r="H25236" s="67"/>
      <c r="I25236"/>
      <c r="J25236"/>
      <c r="K25236"/>
      <c r="L25236"/>
      <c r="M25236"/>
      <c r="N25236"/>
      <c r="O25236"/>
    </row>
    <row r="25237" spans="1:15">
      <c r="A25237"/>
      <c r="B25237"/>
      <c r="C25237"/>
      <c r="D25237" s="67"/>
      <c r="E25237"/>
      <c r="F25237"/>
      <c r="G25237"/>
      <c r="H25237" s="67"/>
      <c r="I25237"/>
      <c r="J25237"/>
      <c r="K25237"/>
      <c r="L25237"/>
      <c r="M25237"/>
      <c r="N25237"/>
      <c r="O25237"/>
    </row>
    <row r="25238" spans="1:15">
      <c r="A25238"/>
      <c r="B25238"/>
      <c r="C25238"/>
      <c r="D25238" s="67"/>
      <c r="E25238"/>
      <c r="F25238"/>
      <c r="G25238"/>
      <c r="H25238" s="67"/>
      <c r="I25238"/>
      <c r="J25238"/>
      <c r="K25238"/>
      <c r="L25238"/>
      <c r="M25238"/>
      <c r="N25238"/>
      <c r="O25238"/>
    </row>
    <row r="25239" spans="1:15">
      <c r="A25239"/>
      <c r="B25239"/>
      <c r="C25239"/>
      <c r="D25239" s="67"/>
      <c r="E25239"/>
      <c r="F25239"/>
      <c r="G25239"/>
      <c r="H25239" s="67"/>
      <c r="I25239"/>
      <c r="J25239"/>
      <c r="K25239"/>
      <c r="L25239"/>
      <c r="M25239"/>
      <c r="N25239"/>
      <c r="O25239"/>
    </row>
    <row r="25240" spans="1:15">
      <c r="A25240"/>
      <c r="B25240"/>
      <c r="C25240"/>
      <c r="D25240" s="67"/>
      <c r="E25240"/>
      <c r="F25240"/>
      <c r="G25240"/>
      <c r="H25240" s="67"/>
      <c r="I25240"/>
      <c r="J25240"/>
      <c r="K25240"/>
      <c r="L25240"/>
      <c r="M25240"/>
      <c r="N25240"/>
      <c r="O25240"/>
    </row>
    <row r="25241" spans="1:15">
      <c r="A25241"/>
      <c r="B25241"/>
      <c r="C25241"/>
      <c r="D25241" s="67"/>
      <c r="E25241"/>
      <c r="F25241"/>
      <c r="G25241"/>
      <c r="H25241" s="67"/>
      <c r="I25241"/>
      <c r="J25241"/>
      <c r="K25241"/>
      <c r="L25241"/>
      <c r="M25241"/>
      <c r="N25241"/>
      <c r="O25241"/>
    </row>
    <row r="25242" spans="1:15">
      <c r="A25242"/>
      <c r="B25242"/>
      <c r="C25242"/>
      <c r="D25242" s="67"/>
      <c r="E25242"/>
      <c r="F25242"/>
      <c r="G25242"/>
      <c r="H25242" s="67"/>
      <c r="I25242"/>
      <c r="J25242"/>
      <c r="K25242"/>
      <c r="L25242"/>
      <c r="M25242"/>
      <c r="N25242"/>
      <c r="O25242"/>
    </row>
    <row r="25243" spans="1:15">
      <c r="A25243"/>
      <c r="B25243"/>
      <c r="C25243"/>
      <c r="D25243" s="67"/>
      <c r="E25243"/>
      <c r="F25243"/>
      <c r="G25243"/>
      <c r="H25243" s="67"/>
      <c r="I25243"/>
      <c r="J25243"/>
      <c r="K25243"/>
      <c r="L25243"/>
      <c r="M25243"/>
      <c r="N25243"/>
      <c r="O25243"/>
    </row>
    <row r="25244" spans="1:15">
      <c r="A25244"/>
      <c r="B25244"/>
      <c r="C25244"/>
      <c r="D25244" s="67"/>
      <c r="E25244"/>
      <c r="F25244"/>
      <c r="G25244"/>
      <c r="H25244" s="67"/>
      <c r="I25244"/>
      <c r="J25244"/>
      <c r="K25244"/>
      <c r="L25244"/>
      <c r="M25244"/>
      <c r="N25244"/>
      <c r="O25244"/>
    </row>
    <row r="25245" spans="1:15">
      <c r="A25245"/>
      <c r="B25245"/>
      <c r="C25245"/>
      <c r="D25245" s="67"/>
      <c r="E25245"/>
      <c r="F25245"/>
      <c r="G25245"/>
      <c r="H25245" s="67"/>
      <c r="I25245"/>
      <c r="J25245"/>
      <c r="K25245"/>
      <c r="L25245"/>
      <c r="M25245"/>
      <c r="N25245"/>
      <c r="O25245"/>
    </row>
    <row r="25246" spans="1:15">
      <c r="A25246"/>
      <c r="B25246"/>
      <c r="C25246"/>
      <c r="D25246" s="67"/>
      <c r="E25246"/>
      <c r="F25246"/>
      <c r="G25246"/>
      <c r="H25246" s="67"/>
      <c r="I25246"/>
      <c r="J25246"/>
      <c r="K25246"/>
      <c r="L25246"/>
      <c r="M25246"/>
      <c r="N25246"/>
      <c r="O25246"/>
    </row>
    <row r="25247" spans="1:15">
      <c r="A25247"/>
      <c r="B25247"/>
      <c r="C25247"/>
      <c r="D25247" s="67"/>
      <c r="E25247"/>
      <c r="F25247"/>
      <c r="G25247"/>
      <c r="H25247" s="67"/>
      <c r="I25247"/>
      <c r="J25247"/>
      <c r="K25247"/>
      <c r="L25247"/>
      <c r="M25247"/>
      <c r="N25247"/>
      <c r="O25247"/>
    </row>
    <row r="25248" spans="1:15">
      <c r="A25248"/>
      <c r="B25248"/>
      <c r="C25248"/>
      <c r="D25248" s="67"/>
      <c r="E25248"/>
      <c r="F25248"/>
      <c r="G25248"/>
      <c r="H25248" s="67"/>
      <c r="I25248"/>
      <c r="J25248"/>
      <c r="K25248"/>
      <c r="L25248"/>
      <c r="M25248"/>
      <c r="N25248"/>
      <c r="O25248"/>
    </row>
    <row r="25249" spans="1:15">
      <c r="A25249"/>
      <c r="B25249"/>
      <c r="C25249"/>
      <c r="D25249" s="67"/>
      <c r="E25249"/>
      <c r="F25249"/>
      <c r="G25249"/>
      <c r="H25249" s="67"/>
      <c r="I25249"/>
      <c r="J25249"/>
      <c r="K25249"/>
      <c r="L25249"/>
      <c r="M25249"/>
      <c r="N25249"/>
      <c r="O25249"/>
    </row>
    <row r="25250" spans="1:15">
      <c r="A25250"/>
      <c r="B25250"/>
      <c r="C25250"/>
      <c r="D25250" s="67"/>
      <c r="E25250"/>
      <c r="F25250"/>
      <c r="G25250"/>
      <c r="H25250" s="67"/>
      <c r="I25250"/>
      <c r="J25250"/>
      <c r="K25250"/>
      <c r="L25250"/>
      <c r="M25250"/>
      <c r="N25250"/>
      <c r="O25250"/>
    </row>
    <row r="25251" spans="1:15">
      <c r="A25251"/>
      <c r="B25251"/>
      <c r="C25251"/>
      <c r="D25251" s="67"/>
      <c r="E25251"/>
      <c r="F25251"/>
      <c r="G25251"/>
      <c r="H25251" s="67"/>
      <c r="I25251"/>
      <c r="J25251"/>
      <c r="K25251"/>
      <c r="L25251"/>
      <c r="M25251"/>
      <c r="N25251"/>
      <c r="O25251"/>
    </row>
    <row r="25252" spans="1:15">
      <c r="A25252"/>
      <c r="B25252"/>
      <c r="C25252"/>
      <c r="D25252" s="67"/>
      <c r="E25252"/>
      <c r="F25252"/>
      <c r="G25252"/>
      <c r="H25252" s="67"/>
      <c r="I25252"/>
      <c r="J25252"/>
      <c r="K25252"/>
      <c r="L25252"/>
      <c r="M25252"/>
      <c r="N25252"/>
      <c r="O25252"/>
    </row>
    <row r="25253" spans="1:15">
      <c r="A25253"/>
      <c r="B25253"/>
      <c r="C25253"/>
      <c r="D25253" s="67"/>
      <c r="E25253"/>
      <c r="F25253"/>
      <c r="G25253"/>
      <c r="H25253" s="67"/>
      <c r="I25253"/>
      <c r="J25253"/>
      <c r="K25253"/>
      <c r="L25253"/>
      <c r="M25253"/>
      <c r="N25253"/>
      <c r="O25253"/>
    </row>
    <row r="25254" spans="1:15">
      <c r="A25254"/>
      <c r="B25254"/>
      <c r="C25254"/>
      <c r="D25254" s="67"/>
      <c r="E25254"/>
      <c r="F25254"/>
      <c r="G25254"/>
      <c r="H25254" s="67"/>
      <c r="I25254"/>
      <c r="J25254"/>
      <c r="K25254"/>
      <c r="L25254"/>
      <c r="M25254"/>
      <c r="N25254"/>
      <c r="O25254"/>
    </row>
    <row r="25255" spans="1:15">
      <c r="A25255"/>
      <c r="B25255"/>
      <c r="C25255"/>
      <c r="D25255" s="67"/>
      <c r="E25255"/>
      <c r="F25255"/>
      <c r="G25255"/>
      <c r="H25255" s="67"/>
      <c r="I25255"/>
      <c r="J25255"/>
      <c r="K25255"/>
      <c r="L25255"/>
      <c r="M25255"/>
      <c r="N25255"/>
      <c r="O25255"/>
    </row>
    <row r="25256" spans="1:15">
      <c r="A25256"/>
      <c r="B25256"/>
      <c r="C25256"/>
      <c r="D25256" s="67"/>
      <c r="E25256"/>
      <c r="F25256"/>
      <c r="G25256"/>
      <c r="H25256" s="67"/>
      <c r="I25256"/>
      <c r="J25256"/>
      <c r="K25256"/>
      <c r="L25256"/>
      <c r="M25256"/>
      <c r="N25256"/>
      <c r="O25256"/>
    </row>
    <row r="25257" spans="1:15">
      <c r="A25257"/>
      <c r="B25257"/>
      <c r="C25257"/>
      <c r="D25257" s="67"/>
      <c r="E25257"/>
      <c r="F25257"/>
      <c r="G25257"/>
      <c r="H25257" s="67"/>
      <c r="I25257"/>
      <c r="J25257"/>
      <c r="K25257"/>
      <c r="L25257"/>
      <c r="M25257"/>
      <c r="N25257"/>
      <c r="O25257"/>
    </row>
    <row r="25258" spans="1:15">
      <c r="A25258"/>
      <c r="B25258"/>
      <c r="C25258"/>
      <c r="D25258" s="67"/>
      <c r="E25258"/>
      <c r="F25258"/>
      <c r="G25258"/>
      <c r="H25258" s="67"/>
      <c r="I25258"/>
      <c r="J25258"/>
      <c r="K25258"/>
      <c r="L25258"/>
      <c r="M25258"/>
      <c r="N25258"/>
      <c r="O25258"/>
    </row>
    <row r="25259" spans="1:15">
      <c r="A25259"/>
      <c r="B25259"/>
      <c r="C25259"/>
      <c r="D25259" s="67"/>
      <c r="E25259"/>
      <c r="F25259"/>
      <c r="G25259"/>
      <c r="H25259" s="67"/>
      <c r="I25259"/>
      <c r="J25259"/>
      <c r="K25259"/>
      <c r="L25259"/>
      <c r="M25259"/>
      <c r="N25259"/>
      <c r="O25259"/>
    </row>
    <row r="25260" spans="1:15">
      <c r="A25260"/>
      <c r="B25260"/>
      <c r="C25260"/>
      <c r="D25260" s="67"/>
      <c r="E25260"/>
      <c r="F25260"/>
      <c r="G25260"/>
      <c r="H25260" s="67"/>
      <c r="I25260"/>
      <c r="J25260"/>
      <c r="K25260"/>
      <c r="L25260"/>
      <c r="M25260"/>
      <c r="N25260"/>
      <c r="O25260"/>
    </row>
    <row r="25261" spans="1:15">
      <c r="A25261"/>
      <c r="B25261"/>
      <c r="C25261"/>
      <c r="D25261" s="67"/>
      <c r="E25261"/>
      <c r="F25261"/>
      <c r="G25261"/>
      <c r="H25261" s="67"/>
      <c r="I25261"/>
      <c r="J25261"/>
      <c r="K25261"/>
      <c r="L25261"/>
      <c r="M25261"/>
      <c r="N25261"/>
      <c r="O25261"/>
    </row>
    <row r="25262" spans="1:15">
      <c r="A25262"/>
      <c r="B25262"/>
      <c r="C25262"/>
      <c r="D25262" s="67"/>
      <c r="E25262"/>
      <c r="F25262"/>
      <c r="G25262"/>
      <c r="H25262" s="67"/>
      <c r="I25262"/>
      <c r="J25262"/>
      <c r="K25262"/>
      <c r="L25262"/>
      <c r="M25262"/>
      <c r="N25262"/>
      <c r="O25262"/>
    </row>
    <row r="25263" spans="1:15">
      <c r="A25263"/>
      <c r="B25263"/>
      <c r="C25263"/>
      <c r="D25263" s="67"/>
      <c r="E25263"/>
      <c r="F25263"/>
      <c r="G25263"/>
      <c r="H25263" s="67"/>
      <c r="I25263"/>
      <c r="J25263"/>
      <c r="K25263"/>
      <c r="L25263"/>
      <c r="M25263"/>
      <c r="N25263"/>
      <c r="O25263"/>
    </row>
    <row r="25264" spans="1:15">
      <c r="A25264"/>
      <c r="B25264"/>
      <c r="C25264"/>
      <c r="D25264" s="67"/>
      <c r="E25264"/>
      <c r="F25264"/>
      <c r="G25264"/>
      <c r="H25264" s="67"/>
      <c r="I25264"/>
      <c r="J25264"/>
      <c r="K25264"/>
      <c r="L25264"/>
      <c r="M25264"/>
      <c r="N25264"/>
      <c r="O25264"/>
    </row>
    <row r="25265" spans="1:15">
      <c r="A25265"/>
      <c r="B25265"/>
      <c r="C25265"/>
      <c r="D25265" s="67"/>
      <c r="E25265"/>
      <c r="F25265"/>
      <c r="G25265"/>
      <c r="H25265" s="67"/>
      <c r="I25265"/>
      <c r="J25265"/>
      <c r="K25265"/>
      <c r="L25265"/>
      <c r="M25265"/>
      <c r="N25265"/>
      <c r="O25265"/>
    </row>
    <row r="25266" spans="1:15">
      <c r="A25266"/>
      <c r="B25266"/>
      <c r="C25266"/>
      <c r="D25266" s="67"/>
      <c r="E25266"/>
      <c r="F25266"/>
      <c r="G25266"/>
      <c r="H25266" s="67"/>
      <c r="I25266"/>
      <c r="J25266"/>
      <c r="K25266"/>
      <c r="L25266"/>
      <c r="M25266"/>
      <c r="N25266"/>
      <c r="O25266"/>
    </row>
    <row r="25267" spans="1:15">
      <c r="A25267"/>
      <c r="B25267"/>
      <c r="C25267"/>
      <c r="D25267" s="67"/>
      <c r="E25267"/>
      <c r="F25267"/>
      <c r="G25267"/>
      <c r="H25267" s="67"/>
      <c r="I25267"/>
      <c r="J25267"/>
      <c r="K25267"/>
      <c r="L25267"/>
      <c r="M25267"/>
      <c r="N25267"/>
      <c r="O25267"/>
    </row>
    <row r="25268" spans="1:15">
      <c r="A25268"/>
      <c r="B25268"/>
      <c r="C25268"/>
      <c r="D25268" s="67"/>
      <c r="E25268"/>
      <c r="F25268"/>
      <c r="G25268"/>
      <c r="H25268" s="67"/>
      <c r="I25268"/>
      <c r="J25268"/>
      <c r="K25268"/>
      <c r="L25268"/>
      <c r="M25268"/>
      <c r="N25268"/>
      <c r="O25268"/>
    </row>
    <row r="25269" spans="1:15">
      <c r="A25269"/>
      <c r="B25269"/>
      <c r="C25269"/>
      <c r="D25269" s="67"/>
      <c r="E25269"/>
      <c r="F25269"/>
      <c r="G25269"/>
      <c r="H25269" s="67"/>
      <c r="I25269"/>
      <c r="J25269"/>
      <c r="K25269"/>
      <c r="L25269"/>
      <c r="M25269"/>
      <c r="N25269"/>
      <c r="O25269"/>
    </row>
    <row r="25270" spans="1:15">
      <c r="A25270"/>
      <c r="B25270"/>
      <c r="C25270"/>
      <c r="D25270" s="67"/>
      <c r="E25270"/>
      <c r="F25270"/>
      <c r="G25270"/>
      <c r="H25270" s="67"/>
      <c r="I25270"/>
      <c r="J25270"/>
      <c r="K25270"/>
      <c r="L25270"/>
      <c r="M25270"/>
      <c r="N25270"/>
      <c r="O25270"/>
    </row>
    <row r="25271" spans="1:15">
      <c r="A25271"/>
      <c r="B25271"/>
      <c r="C25271"/>
      <c r="D25271" s="67"/>
      <c r="E25271"/>
      <c r="F25271"/>
      <c r="G25271"/>
      <c r="H25271" s="67"/>
      <c r="I25271"/>
      <c r="J25271"/>
      <c r="K25271"/>
      <c r="L25271"/>
      <c r="M25271"/>
      <c r="N25271"/>
      <c r="O25271"/>
    </row>
    <row r="25272" spans="1:15">
      <c r="A25272"/>
      <c r="B25272"/>
      <c r="C25272"/>
      <c r="D25272" s="67"/>
      <c r="E25272"/>
      <c r="F25272"/>
      <c r="G25272"/>
      <c r="H25272" s="67"/>
      <c r="I25272"/>
      <c r="J25272"/>
      <c r="K25272"/>
      <c r="L25272"/>
      <c r="M25272"/>
      <c r="N25272"/>
      <c r="O25272"/>
    </row>
    <row r="25273" spans="1:15">
      <c r="A25273"/>
      <c r="B25273"/>
      <c r="C25273"/>
      <c r="D25273" s="67"/>
      <c r="E25273"/>
      <c r="F25273"/>
      <c r="G25273"/>
      <c r="H25273" s="67"/>
      <c r="I25273"/>
      <c r="J25273"/>
      <c r="K25273"/>
      <c r="L25273"/>
      <c r="M25273"/>
      <c r="N25273"/>
      <c r="O25273"/>
    </row>
    <row r="25274" spans="1:15">
      <c r="A25274"/>
      <c r="B25274"/>
      <c r="C25274"/>
      <c r="D25274" s="67"/>
      <c r="E25274"/>
      <c r="F25274"/>
      <c r="G25274"/>
      <c r="H25274" s="67"/>
      <c r="I25274"/>
      <c r="J25274"/>
      <c r="K25274"/>
      <c r="L25274"/>
      <c r="M25274"/>
      <c r="N25274"/>
      <c r="O25274"/>
    </row>
    <row r="25275" spans="1:15">
      <c r="A25275"/>
      <c r="B25275"/>
      <c r="C25275"/>
      <c r="D25275" s="67"/>
      <c r="E25275"/>
      <c r="F25275"/>
      <c r="G25275"/>
      <c r="H25275" s="67"/>
      <c r="I25275"/>
      <c r="J25275"/>
      <c r="K25275"/>
      <c r="L25275"/>
      <c r="M25275"/>
      <c r="N25275"/>
      <c r="O25275"/>
    </row>
    <row r="25276" spans="1:15">
      <c r="A25276"/>
      <c r="B25276"/>
      <c r="C25276"/>
      <c r="D25276" s="67"/>
      <c r="E25276"/>
      <c r="F25276"/>
      <c r="G25276"/>
      <c r="H25276" s="67"/>
      <c r="I25276"/>
      <c r="J25276"/>
      <c r="K25276"/>
      <c r="L25276"/>
      <c r="M25276"/>
      <c r="N25276"/>
      <c r="O25276"/>
    </row>
    <row r="25277" spans="1:15">
      <c r="A25277"/>
      <c r="B25277"/>
      <c r="C25277"/>
      <c r="D25277" s="67"/>
      <c r="E25277"/>
      <c r="F25277"/>
      <c r="G25277"/>
      <c r="H25277" s="67"/>
      <c r="I25277"/>
      <c r="J25277"/>
      <c r="K25277"/>
      <c r="L25277"/>
      <c r="M25277"/>
      <c r="N25277"/>
      <c r="O25277"/>
    </row>
    <row r="25278" spans="1:15">
      <c r="A25278"/>
      <c r="B25278"/>
      <c r="C25278"/>
      <c r="D25278" s="67"/>
      <c r="E25278"/>
      <c r="F25278"/>
      <c r="G25278"/>
      <c r="H25278" s="67"/>
      <c r="I25278"/>
      <c r="J25278"/>
      <c r="K25278"/>
      <c r="L25278"/>
      <c r="M25278"/>
      <c r="N25278"/>
      <c r="O25278"/>
    </row>
    <row r="25279" spans="1:15">
      <c r="A25279"/>
      <c r="B25279"/>
      <c r="C25279"/>
      <c r="D25279" s="67"/>
      <c r="E25279"/>
      <c r="F25279"/>
      <c r="G25279"/>
      <c r="H25279" s="67"/>
      <c r="I25279"/>
      <c r="J25279"/>
      <c r="K25279"/>
      <c r="L25279"/>
      <c r="M25279"/>
      <c r="N25279"/>
      <c r="O25279"/>
    </row>
    <row r="25280" spans="1:15">
      <c r="A25280"/>
      <c r="B25280"/>
      <c r="C25280"/>
      <c r="D25280" s="67"/>
      <c r="E25280"/>
      <c r="F25280"/>
      <c r="G25280"/>
      <c r="H25280" s="67"/>
      <c r="I25280"/>
      <c r="J25280"/>
      <c r="K25280"/>
      <c r="L25280"/>
      <c r="M25280"/>
      <c r="N25280"/>
      <c r="O25280"/>
    </row>
    <row r="25281" spans="1:15">
      <c r="A25281"/>
      <c r="B25281"/>
      <c r="C25281"/>
      <c r="D25281" s="67"/>
      <c r="E25281"/>
      <c r="F25281"/>
      <c r="G25281"/>
      <c r="H25281" s="67"/>
      <c r="I25281"/>
      <c r="J25281"/>
      <c r="K25281"/>
      <c r="L25281"/>
      <c r="M25281"/>
      <c r="N25281"/>
      <c r="O25281"/>
    </row>
    <row r="25282" spans="1:15">
      <c r="A25282"/>
      <c r="B25282"/>
      <c r="C25282"/>
      <c r="D25282" s="67"/>
      <c r="E25282"/>
      <c r="F25282"/>
      <c r="G25282"/>
      <c r="H25282" s="67"/>
      <c r="I25282"/>
      <c r="J25282"/>
      <c r="K25282"/>
      <c r="L25282"/>
      <c r="M25282"/>
      <c r="N25282"/>
      <c r="O25282"/>
    </row>
    <row r="25283" spans="1:15">
      <c r="A25283"/>
      <c r="B25283"/>
      <c r="C25283"/>
      <c r="D25283" s="67"/>
      <c r="E25283"/>
      <c r="F25283"/>
      <c r="G25283"/>
      <c r="H25283" s="67"/>
      <c r="I25283"/>
      <c r="J25283"/>
      <c r="K25283"/>
      <c r="L25283"/>
      <c r="M25283"/>
      <c r="N25283"/>
      <c r="O25283"/>
    </row>
    <row r="25284" spans="1:15">
      <c r="A25284"/>
      <c r="B25284"/>
      <c r="C25284"/>
      <c r="D25284" s="67"/>
      <c r="E25284"/>
      <c r="F25284"/>
      <c r="G25284"/>
      <c r="H25284" s="67"/>
      <c r="I25284"/>
      <c r="J25284"/>
      <c r="K25284"/>
      <c r="L25284"/>
      <c r="M25284"/>
      <c r="N25284"/>
      <c r="O25284"/>
    </row>
    <row r="25285" spans="1:15">
      <c r="A25285"/>
      <c r="B25285"/>
      <c r="C25285"/>
      <c r="D25285" s="67"/>
      <c r="E25285"/>
      <c r="F25285"/>
      <c r="G25285"/>
      <c r="H25285" s="67"/>
      <c r="I25285"/>
      <c r="J25285"/>
      <c r="K25285"/>
      <c r="L25285"/>
      <c r="M25285"/>
      <c r="N25285"/>
      <c r="O25285"/>
    </row>
    <row r="25286" spans="1:15">
      <c r="A25286"/>
      <c r="B25286"/>
      <c r="C25286"/>
      <c r="D25286" s="67"/>
      <c r="E25286"/>
      <c r="F25286"/>
      <c r="G25286"/>
      <c r="H25286" s="67"/>
      <c r="I25286"/>
      <c r="J25286"/>
      <c r="K25286"/>
      <c r="L25286"/>
      <c r="M25286"/>
      <c r="N25286"/>
      <c r="O25286"/>
    </row>
    <row r="25287" spans="1:15">
      <c r="A25287"/>
      <c r="B25287"/>
      <c r="C25287"/>
      <c r="D25287" s="67"/>
      <c r="E25287"/>
      <c r="F25287"/>
      <c r="G25287"/>
      <c r="H25287" s="67"/>
      <c r="I25287"/>
      <c r="J25287"/>
      <c r="K25287"/>
      <c r="L25287"/>
      <c r="M25287"/>
      <c r="N25287"/>
      <c r="O25287"/>
    </row>
    <row r="25288" spans="1:15">
      <c r="A25288"/>
      <c r="B25288"/>
      <c r="C25288"/>
      <c r="D25288" s="67"/>
      <c r="E25288"/>
      <c r="F25288"/>
      <c r="G25288"/>
      <c r="H25288" s="67"/>
      <c r="I25288"/>
      <c r="J25288"/>
      <c r="K25288"/>
      <c r="L25288"/>
      <c r="M25288"/>
      <c r="N25288"/>
      <c r="O25288"/>
    </row>
    <row r="25289" spans="1:15">
      <c r="A25289"/>
      <c r="B25289"/>
      <c r="C25289"/>
      <c r="D25289" s="67"/>
      <c r="E25289"/>
      <c r="F25289"/>
      <c r="G25289"/>
      <c r="H25289" s="67"/>
      <c r="I25289"/>
      <c r="J25289"/>
      <c r="K25289"/>
      <c r="L25289"/>
      <c r="M25289"/>
      <c r="N25289"/>
      <c r="O25289"/>
    </row>
    <row r="25290" spans="1:15">
      <c r="A25290"/>
      <c r="B25290"/>
      <c r="C25290"/>
      <c r="D25290" s="67"/>
      <c r="E25290"/>
      <c r="F25290"/>
      <c r="G25290"/>
      <c r="H25290" s="67"/>
      <c r="I25290"/>
      <c r="J25290"/>
      <c r="K25290"/>
      <c r="L25290"/>
      <c r="M25290"/>
      <c r="N25290"/>
      <c r="O25290"/>
    </row>
    <row r="25291" spans="1:15">
      <c r="A25291"/>
      <c r="B25291"/>
      <c r="C25291"/>
      <c r="D25291" s="67"/>
      <c r="E25291"/>
      <c r="F25291"/>
      <c r="G25291"/>
      <c r="H25291" s="67"/>
      <c r="I25291"/>
      <c r="J25291"/>
      <c r="K25291"/>
      <c r="L25291"/>
      <c r="M25291"/>
      <c r="N25291"/>
      <c r="O25291"/>
    </row>
    <row r="25292" spans="1:15">
      <c r="A25292"/>
      <c r="B25292"/>
      <c r="C25292"/>
      <c r="D25292" s="67"/>
      <c r="E25292"/>
      <c r="F25292"/>
      <c r="G25292"/>
      <c r="H25292" s="67"/>
      <c r="I25292"/>
      <c r="J25292"/>
      <c r="K25292"/>
      <c r="L25292"/>
      <c r="M25292"/>
      <c r="N25292"/>
      <c r="O25292"/>
    </row>
    <row r="25293" spans="1:15">
      <c r="A25293"/>
      <c r="B25293"/>
      <c r="C25293"/>
      <c r="D25293" s="67"/>
      <c r="E25293"/>
      <c r="F25293"/>
      <c r="G25293"/>
      <c r="H25293" s="67"/>
      <c r="I25293"/>
      <c r="J25293"/>
      <c r="K25293"/>
      <c r="L25293"/>
      <c r="M25293"/>
      <c r="N25293"/>
      <c r="O25293"/>
    </row>
    <row r="25294" spans="1:15">
      <c r="A25294"/>
      <c r="B25294"/>
      <c r="C25294"/>
      <c r="D25294" s="67"/>
      <c r="E25294"/>
      <c r="F25294"/>
      <c r="G25294"/>
      <c r="H25294" s="67"/>
      <c r="I25294"/>
      <c r="J25294"/>
      <c r="K25294"/>
      <c r="L25294"/>
      <c r="M25294"/>
      <c r="N25294"/>
      <c r="O25294"/>
    </row>
    <row r="25295" spans="1:15">
      <c r="A25295"/>
      <c r="B25295"/>
      <c r="C25295"/>
      <c r="D25295" s="67"/>
      <c r="E25295"/>
      <c r="F25295"/>
      <c r="G25295"/>
      <c r="H25295" s="67"/>
      <c r="I25295"/>
      <c r="J25295"/>
      <c r="K25295"/>
      <c r="L25295"/>
      <c r="M25295"/>
      <c r="N25295"/>
      <c r="O25295"/>
    </row>
    <row r="25296" spans="1:15">
      <c r="A25296"/>
      <c r="B25296"/>
      <c r="C25296"/>
      <c r="D25296" s="67"/>
      <c r="E25296"/>
      <c r="F25296"/>
      <c r="G25296"/>
      <c r="H25296" s="67"/>
      <c r="I25296"/>
      <c r="J25296"/>
      <c r="K25296"/>
      <c r="L25296"/>
      <c r="M25296"/>
      <c r="N25296"/>
      <c r="O25296"/>
    </row>
    <row r="25297" spans="1:15">
      <c r="A25297"/>
      <c r="B25297"/>
      <c r="C25297"/>
      <c r="D25297" s="67"/>
      <c r="E25297"/>
      <c r="F25297"/>
      <c r="G25297"/>
      <c r="H25297" s="67"/>
      <c r="I25297"/>
      <c r="J25297"/>
      <c r="K25297"/>
      <c r="L25297"/>
      <c r="M25297"/>
      <c r="N25297"/>
      <c r="O25297"/>
    </row>
    <row r="25298" spans="1:15">
      <c r="A25298"/>
      <c r="B25298"/>
      <c r="C25298"/>
      <c r="D25298" s="67"/>
      <c r="E25298"/>
      <c r="F25298"/>
      <c r="G25298"/>
      <c r="H25298" s="67"/>
      <c r="I25298"/>
      <c r="J25298"/>
      <c r="K25298"/>
      <c r="L25298"/>
      <c r="M25298"/>
      <c r="N25298"/>
      <c r="O25298"/>
    </row>
    <row r="25299" spans="1:15">
      <c r="A25299"/>
      <c r="B25299"/>
      <c r="C25299"/>
      <c r="D25299" s="67"/>
      <c r="E25299"/>
      <c r="F25299"/>
      <c r="G25299"/>
      <c r="H25299" s="67"/>
      <c r="I25299"/>
      <c r="J25299"/>
      <c r="K25299"/>
      <c r="L25299"/>
      <c r="M25299"/>
      <c r="N25299"/>
      <c r="O25299"/>
    </row>
    <row r="25300" spans="1:15">
      <c r="A25300"/>
      <c r="B25300"/>
      <c r="C25300"/>
      <c r="D25300" s="67"/>
      <c r="E25300"/>
      <c r="F25300"/>
      <c r="G25300"/>
      <c r="H25300" s="67"/>
      <c r="I25300"/>
      <c r="J25300"/>
      <c r="K25300"/>
      <c r="L25300"/>
      <c r="M25300"/>
      <c r="N25300"/>
      <c r="O25300"/>
    </row>
    <row r="25301" spans="1:15">
      <c r="A25301"/>
      <c r="B25301"/>
      <c r="C25301"/>
      <c r="D25301" s="67"/>
      <c r="E25301"/>
      <c r="F25301"/>
      <c r="G25301"/>
      <c r="H25301" s="67"/>
      <c r="I25301"/>
      <c r="J25301"/>
      <c r="K25301"/>
      <c r="L25301"/>
      <c r="M25301"/>
      <c r="N25301"/>
      <c r="O25301"/>
    </row>
    <row r="25302" spans="1:15">
      <c r="A25302"/>
      <c r="B25302"/>
      <c r="C25302"/>
      <c r="D25302" s="67"/>
      <c r="E25302"/>
      <c r="F25302"/>
      <c r="G25302"/>
      <c r="H25302" s="67"/>
      <c r="I25302"/>
      <c r="J25302"/>
      <c r="K25302"/>
      <c r="L25302"/>
      <c r="M25302"/>
      <c r="N25302"/>
      <c r="O25302"/>
    </row>
    <row r="25303" spans="1:15">
      <c r="A25303"/>
      <c r="B25303"/>
      <c r="C25303"/>
      <c r="D25303" s="67"/>
      <c r="E25303"/>
      <c r="F25303"/>
      <c r="G25303"/>
      <c r="H25303" s="67"/>
      <c r="I25303"/>
      <c r="J25303"/>
      <c r="K25303"/>
      <c r="L25303"/>
      <c r="M25303"/>
      <c r="N25303"/>
      <c r="O25303"/>
    </row>
    <row r="25304" spans="1:15">
      <c r="A25304"/>
      <c r="B25304"/>
      <c r="C25304"/>
      <c r="D25304" s="67"/>
      <c r="E25304"/>
      <c r="F25304"/>
      <c r="G25304"/>
      <c r="H25304" s="67"/>
      <c r="I25304"/>
      <c r="J25304"/>
      <c r="K25304"/>
      <c r="L25304"/>
      <c r="M25304"/>
      <c r="N25304"/>
      <c r="O25304"/>
    </row>
    <row r="25305" spans="1:15">
      <c r="A25305"/>
      <c r="B25305"/>
      <c r="C25305"/>
      <c r="D25305" s="67"/>
      <c r="E25305"/>
      <c r="F25305"/>
      <c r="G25305"/>
      <c r="H25305" s="67"/>
      <c r="I25305"/>
      <c r="J25305"/>
      <c r="K25305"/>
      <c r="L25305"/>
      <c r="M25305"/>
      <c r="N25305"/>
      <c r="O25305"/>
    </row>
    <row r="25306" spans="1:15">
      <c r="A25306"/>
      <c r="B25306"/>
      <c r="C25306"/>
      <c r="D25306" s="67"/>
      <c r="E25306"/>
      <c r="F25306"/>
      <c r="G25306"/>
      <c r="H25306" s="67"/>
      <c r="I25306"/>
      <c r="J25306"/>
      <c r="K25306"/>
      <c r="L25306"/>
      <c r="M25306"/>
      <c r="N25306"/>
      <c r="O25306"/>
    </row>
    <row r="25307" spans="1:15">
      <c r="A25307"/>
      <c r="B25307"/>
      <c r="C25307"/>
      <c r="D25307" s="67"/>
      <c r="E25307"/>
      <c r="F25307"/>
      <c r="G25307"/>
      <c r="H25307" s="67"/>
      <c r="I25307"/>
      <c r="J25307"/>
      <c r="K25307"/>
      <c r="L25307"/>
      <c r="M25307"/>
      <c r="N25307"/>
      <c r="O25307"/>
    </row>
    <row r="25308" spans="1:15">
      <c r="A25308"/>
      <c r="B25308"/>
      <c r="C25308"/>
      <c r="D25308" s="67"/>
      <c r="E25308"/>
      <c r="F25308"/>
      <c r="G25308"/>
      <c r="H25308" s="67"/>
      <c r="I25308"/>
      <c r="J25308"/>
      <c r="K25308"/>
      <c r="L25308"/>
      <c r="M25308"/>
      <c r="N25308"/>
      <c r="O25308"/>
    </row>
    <row r="25309" spans="1:15">
      <c r="A25309"/>
      <c r="B25309"/>
      <c r="C25309"/>
      <c r="D25309" s="67"/>
      <c r="E25309"/>
      <c r="F25309"/>
      <c r="G25309"/>
      <c r="H25309" s="67"/>
      <c r="I25309"/>
      <c r="J25309"/>
      <c r="K25309"/>
      <c r="L25309"/>
      <c r="M25309"/>
      <c r="N25309"/>
      <c r="O25309"/>
    </row>
    <row r="25310" spans="1:15">
      <c r="A25310"/>
      <c r="B25310"/>
      <c r="C25310"/>
      <c r="D25310" s="67"/>
      <c r="E25310"/>
      <c r="F25310"/>
      <c r="G25310"/>
      <c r="H25310" s="67"/>
      <c r="I25310"/>
      <c r="J25310"/>
      <c r="K25310"/>
      <c r="L25310"/>
      <c r="M25310"/>
      <c r="N25310"/>
      <c r="O25310"/>
    </row>
    <row r="25311" spans="1:15">
      <c r="A25311"/>
      <c r="B25311"/>
      <c r="C25311"/>
      <c r="D25311" s="67"/>
      <c r="E25311"/>
      <c r="F25311"/>
      <c r="G25311"/>
      <c r="H25311" s="67"/>
      <c r="I25311"/>
      <c r="J25311"/>
      <c r="K25311"/>
      <c r="L25311"/>
      <c r="M25311"/>
      <c r="N25311"/>
      <c r="O25311"/>
    </row>
    <row r="25312" spans="1:15">
      <c r="A25312"/>
      <c r="B25312"/>
      <c r="C25312"/>
      <c r="D25312" s="67"/>
      <c r="E25312"/>
      <c r="F25312"/>
      <c r="G25312"/>
      <c r="H25312" s="67"/>
      <c r="I25312"/>
      <c r="J25312"/>
      <c r="K25312"/>
      <c r="L25312"/>
      <c r="M25312"/>
      <c r="N25312"/>
      <c r="O25312"/>
    </row>
    <row r="25313" spans="1:15">
      <c r="A25313"/>
      <c r="B25313"/>
      <c r="C25313"/>
      <c r="D25313" s="67"/>
      <c r="E25313"/>
      <c r="F25313"/>
      <c r="G25313"/>
      <c r="H25313" s="67"/>
      <c r="I25313"/>
      <c r="J25313"/>
      <c r="K25313"/>
      <c r="L25313"/>
      <c r="M25313"/>
      <c r="N25313"/>
      <c r="O25313"/>
    </row>
    <row r="25314" spans="1:15">
      <c r="A25314"/>
      <c r="B25314"/>
      <c r="C25314"/>
      <c r="D25314" s="67"/>
      <c r="E25314"/>
      <c r="F25314"/>
      <c r="G25314"/>
      <c r="H25314" s="67"/>
      <c r="I25314"/>
      <c r="J25314"/>
      <c r="K25314"/>
      <c r="L25314"/>
      <c r="M25314"/>
      <c r="N25314"/>
      <c r="O25314"/>
    </row>
    <row r="25315" spans="1:15">
      <c r="A25315"/>
      <c r="B25315"/>
      <c r="C25315"/>
      <c r="D25315" s="67"/>
      <c r="E25315"/>
      <c r="F25315"/>
      <c r="G25315"/>
      <c r="H25315" s="67"/>
      <c r="I25315"/>
      <c r="J25315"/>
      <c r="K25315"/>
      <c r="L25315"/>
      <c r="M25315"/>
      <c r="N25315"/>
      <c r="O25315"/>
    </row>
    <row r="25316" spans="1:15">
      <c r="A25316"/>
      <c r="B25316"/>
      <c r="C25316"/>
      <c r="D25316" s="67"/>
      <c r="E25316"/>
      <c r="F25316"/>
      <c r="G25316"/>
      <c r="H25316" s="67"/>
      <c r="I25316"/>
      <c r="J25316"/>
      <c r="K25316"/>
      <c r="L25316"/>
      <c r="M25316"/>
      <c r="N25316"/>
      <c r="O25316"/>
    </row>
    <row r="25317" spans="1:15">
      <c r="A25317"/>
      <c r="B25317"/>
      <c r="C25317"/>
      <c r="D25317" s="67"/>
      <c r="E25317"/>
      <c r="F25317"/>
      <c r="G25317"/>
      <c r="H25317" s="67"/>
      <c r="I25317"/>
      <c r="J25317"/>
      <c r="K25317"/>
      <c r="L25317"/>
      <c r="M25317"/>
      <c r="N25317"/>
      <c r="O25317"/>
    </row>
    <row r="25318" spans="1:15">
      <c r="A25318"/>
      <c r="B25318"/>
      <c r="C25318"/>
      <c r="D25318" s="67"/>
      <c r="E25318"/>
      <c r="F25318"/>
      <c r="G25318"/>
      <c r="H25318" s="67"/>
      <c r="I25318"/>
      <c r="J25318"/>
      <c r="K25318"/>
      <c r="L25318"/>
      <c r="M25318"/>
      <c r="N25318"/>
      <c r="O25318"/>
    </row>
    <row r="25319" spans="1:15">
      <c r="A25319"/>
      <c r="B25319"/>
      <c r="C25319"/>
      <c r="D25319" s="67"/>
      <c r="E25319"/>
      <c r="F25319"/>
      <c r="G25319"/>
      <c r="H25319" s="67"/>
      <c r="I25319"/>
      <c r="J25319"/>
      <c r="K25319"/>
      <c r="L25319"/>
      <c r="M25319"/>
      <c r="N25319"/>
      <c r="O25319"/>
    </row>
    <row r="25320" spans="1:15">
      <c r="A25320"/>
      <c r="B25320"/>
      <c r="C25320"/>
      <c r="D25320" s="67"/>
      <c r="E25320"/>
      <c r="F25320"/>
      <c r="G25320"/>
      <c r="H25320" s="67"/>
      <c r="I25320"/>
      <c r="J25320"/>
      <c r="K25320"/>
      <c r="L25320"/>
      <c r="M25320"/>
      <c r="N25320"/>
      <c r="O25320"/>
    </row>
    <row r="25321" spans="1:15">
      <c r="A25321"/>
      <c r="B25321"/>
      <c r="C25321"/>
      <c r="D25321" s="67"/>
      <c r="E25321"/>
      <c r="F25321"/>
      <c r="G25321"/>
      <c r="H25321" s="67"/>
      <c r="I25321"/>
      <c r="J25321"/>
      <c r="K25321"/>
      <c r="L25321"/>
      <c r="M25321"/>
      <c r="N25321"/>
      <c r="O25321"/>
    </row>
    <row r="25322" spans="1:15">
      <c r="A25322"/>
      <c r="B25322"/>
      <c r="C25322"/>
      <c r="D25322" s="67"/>
      <c r="E25322"/>
      <c r="F25322"/>
      <c r="G25322"/>
      <c r="H25322" s="67"/>
      <c r="I25322"/>
      <c r="J25322"/>
      <c r="K25322"/>
      <c r="L25322"/>
      <c r="M25322"/>
      <c r="N25322"/>
      <c r="O25322"/>
    </row>
    <row r="25323" spans="1:15">
      <c r="A25323"/>
      <c r="B25323"/>
      <c r="C25323"/>
      <c r="D25323" s="67"/>
      <c r="E25323"/>
      <c r="F25323"/>
      <c r="G25323"/>
      <c r="H25323" s="67"/>
      <c r="I25323"/>
      <c r="J25323"/>
      <c r="K25323"/>
      <c r="L25323"/>
      <c r="M25323"/>
      <c r="N25323"/>
      <c r="O25323"/>
    </row>
    <row r="25324" spans="1:15">
      <c r="A25324"/>
      <c r="B25324"/>
      <c r="C25324"/>
      <c r="D25324" s="67"/>
      <c r="E25324"/>
      <c r="F25324"/>
      <c r="G25324"/>
      <c r="H25324" s="67"/>
      <c r="I25324"/>
      <c r="J25324"/>
      <c r="K25324"/>
      <c r="L25324"/>
      <c r="M25324"/>
      <c r="N25324"/>
      <c r="O25324"/>
    </row>
    <row r="25325" spans="1:15">
      <c r="A25325"/>
      <c r="B25325"/>
      <c r="C25325"/>
      <c r="D25325" s="67"/>
      <c r="E25325"/>
      <c r="F25325"/>
      <c r="G25325"/>
      <c r="H25325" s="67"/>
      <c r="I25325"/>
      <c r="J25325"/>
      <c r="K25325"/>
      <c r="L25325"/>
      <c r="M25325"/>
      <c r="N25325"/>
      <c r="O25325"/>
    </row>
    <row r="25326" spans="1:15">
      <c r="A25326"/>
      <c r="B25326"/>
      <c r="C25326"/>
      <c r="D25326" s="67"/>
      <c r="E25326"/>
      <c r="F25326"/>
      <c r="G25326"/>
      <c r="H25326" s="67"/>
      <c r="I25326"/>
      <c r="J25326"/>
      <c r="K25326"/>
      <c r="L25326"/>
      <c r="M25326"/>
      <c r="N25326"/>
      <c r="O25326"/>
    </row>
    <row r="25327" spans="1:15">
      <c r="A25327"/>
      <c r="B25327"/>
      <c r="C25327"/>
      <c r="D25327" s="67"/>
      <c r="E25327"/>
      <c r="F25327"/>
      <c r="G25327"/>
      <c r="H25327" s="67"/>
      <c r="I25327"/>
      <c r="J25327"/>
      <c r="K25327"/>
      <c r="L25327"/>
      <c r="M25327"/>
      <c r="N25327"/>
      <c r="O25327"/>
    </row>
    <row r="25328" spans="1:15">
      <c r="A25328"/>
      <c r="B25328"/>
      <c r="C25328"/>
      <c r="D25328" s="67"/>
      <c r="E25328"/>
      <c r="F25328"/>
      <c r="G25328"/>
      <c r="H25328" s="67"/>
      <c r="I25328"/>
      <c r="J25328"/>
      <c r="K25328"/>
      <c r="L25328"/>
      <c r="M25328"/>
      <c r="N25328"/>
      <c r="O25328"/>
    </row>
    <row r="25329" spans="1:15">
      <c r="A25329"/>
      <c r="B25329"/>
      <c r="C25329"/>
      <c r="D25329" s="67"/>
      <c r="E25329"/>
      <c r="F25329"/>
      <c r="G25329"/>
      <c r="H25329" s="67"/>
      <c r="I25329"/>
      <c r="J25329"/>
      <c r="K25329"/>
      <c r="L25329"/>
      <c r="M25329"/>
      <c r="N25329"/>
      <c r="O25329"/>
    </row>
    <row r="25330" spans="1:15">
      <c r="A25330"/>
      <c r="B25330"/>
      <c r="C25330"/>
      <c r="D25330" s="67"/>
      <c r="E25330"/>
      <c r="F25330"/>
      <c r="G25330"/>
      <c r="H25330" s="67"/>
      <c r="I25330"/>
      <c r="J25330"/>
      <c r="K25330"/>
      <c r="L25330"/>
      <c r="M25330"/>
      <c r="N25330"/>
      <c r="O25330"/>
    </row>
    <row r="25331" spans="1:15">
      <c r="A25331"/>
      <c r="B25331"/>
      <c r="C25331"/>
      <c r="D25331" s="67"/>
      <c r="E25331"/>
      <c r="F25331"/>
      <c r="G25331"/>
      <c r="H25331" s="67"/>
      <c r="I25331"/>
      <c r="J25331"/>
      <c r="K25331"/>
      <c r="L25331"/>
      <c r="M25331"/>
      <c r="N25331"/>
      <c r="O25331"/>
    </row>
    <row r="25332" spans="1:15">
      <c r="A25332"/>
      <c r="B25332"/>
      <c r="C25332"/>
      <c r="D25332" s="67"/>
      <c r="E25332"/>
      <c r="F25332"/>
      <c r="G25332"/>
      <c r="H25332" s="67"/>
      <c r="I25332"/>
      <c r="J25332"/>
      <c r="K25332"/>
      <c r="L25332"/>
      <c r="M25332"/>
      <c r="N25332"/>
      <c r="O25332"/>
    </row>
    <row r="25333" spans="1:15">
      <c r="A25333"/>
      <c r="B25333"/>
      <c r="C25333"/>
      <c r="D25333" s="67"/>
      <c r="E25333"/>
      <c r="F25333"/>
      <c r="G25333"/>
      <c r="H25333" s="67"/>
      <c r="I25333"/>
      <c r="J25333"/>
      <c r="K25333"/>
      <c r="L25333"/>
      <c r="M25333"/>
      <c r="N25333"/>
      <c r="O25333"/>
    </row>
    <row r="25334" spans="1:15">
      <c r="A25334"/>
      <c r="B25334"/>
      <c r="C25334"/>
      <c r="D25334" s="67"/>
      <c r="E25334"/>
      <c r="F25334"/>
      <c r="G25334"/>
      <c r="H25334" s="67"/>
      <c r="I25334"/>
      <c r="J25334"/>
      <c r="K25334"/>
      <c r="L25334"/>
      <c r="M25334"/>
      <c r="N25334"/>
      <c r="O25334"/>
    </row>
    <row r="25335" spans="1:15">
      <c r="A25335"/>
      <c r="B25335"/>
      <c r="C25335"/>
      <c r="D25335" s="67"/>
      <c r="E25335"/>
      <c r="F25335"/>
      <c r="G25335"/>
      <c r="H25335" s="67"/>
      <c r="I25335"/>
      <c r="J25335"/>
      <c r="K25335"/>
      <c r="L25335"/>
      <c r="M25335"/>
      <c r="N25335"/>
      <c r="O25335"/>
    </row>
    <row r="25336" spans="1:15">
      <c r="A25336"/>
      <c r="B25336"/>
      <c r="C25336"/>
      <c r="D25336" s="67"/>
      <c r="E25336"/>
      <c r="F25336"/>
      <c r="G25336"/>
      <c r="H25336" s="67"/>
      <c r="I25336"/>
      <c r="J25336"/>
      <c r="K25336"/>
      <c r="L25336"/>
      <c r="M25336"/>
      <c r="N25336"/>
      <c r="O25336"/>
    </row>
    <row r="25337" spans="1:15">
      <c r="A25337"/>
      <c r="B25337"/>
      <c r="C25337"/>
      <c r="D25337" s="67"/>
      <c r="E25337"/>
      <c r="F25337"/>
      <c r="G25337"/>
      <c r="H25337" s="67"/>
      <c r="I25337"/>
      <c r="J25337"/>
      <c r="K25337"/>
      <c r="L25337"/>
      <c r="M25337"/>
      <c r="N25337"/>
      <c r="O25337"/>
    </row>
    <row r="25338" spans="1:15">
      <c r="A25338"/>
      <c r="B25338"/>
      <c r="C25338"/>
      <c r="D25338" s="67"/>
      <c r="E25338"/>
      <c r="F25338"/>
      <c r="G25338"/>
      <c r="H25338" s="67"/>
      <c r="I25338"/>
      <c r="J25338"/>
      <c r="K25338"/>
      <c r="L25338"/>
      <c r="M25338"/>
      <c r="N25338"/>
      <c r="O25338"/>
    </row>
    <row r="25339" spans="1:15">
      <c r="A25339"/>
      <c r="B25339"/>
      <c r="C25339"/>
      <c r="D25339" s="67"/>
      <c r="E25339"/>
      <c r="F25339"/>
      <c r="G25339"/>
      <c r="H25339" s="67"/>
      <c r="I25339"/>
      <c r="J25339"/>
      <c r="K25339"/>
      <c r="L25339"/>
      <c r="M25339"/>
      <c r="N25339"/>
      <c r="O25339"/>
    </row>
    <row r="25340" spans="1:15">
      <c r="A25340"/>
      <c r="B25340"/>
      <c r="C25340"/>
      <c r="D25340" s="67"/>
      <c r="E25340"/>
      <c r="F25340"/>
      <c r="G25340"/>
      <c r="H25340" s="67"/>
      <c r="I25340"/>
      <c r="J25340"/>
      <c r="K25340"/>
      <c r="L25340"/>
      <c r="M25340"/>
      <c r="N25340"/>
      <c r="O25340"/>
    </row>
    <row r="25341" spans="1:15">
      <c r="A25341"/>
      <c r="B25341"/>
      <c r="C25341"/>
      <c r="D25341" s="67"/>
      <c r="E25341"/>
      <c r="F25341"/>
      <c r="G25341"/>
      <c r="H25341" s="67"/>
      <c r="I25341"/>
      <c r="J25341"/>
      <c r="K25341"/>
      <c r="L25341"/>
      <c r="M25341"/>
      <c r="N25341"/>
      <c r="O25341"/>
    </row>
    <row r="25342" spans="1:15">
      <c r="A25342"/>
      <c r="B25342"/>
      <c r="C25342"/>
      <c r="D25342" s="67"/>
      <c r="E25342"/>
      <c r="F25342"/>
      <c r="G25342"/>
      <c r="H25342" s="67"/>
      <c r="I25342"/>
      <c r="J25342"/>
      <c r="K25342"/>
      <c r="L25342"/>
      <c r="M25342"/>
      <c r="N25342"/>
      <c r="O25342"/>
    </row>
    <row r="25343" spans="1:15">
      <c r="A25343"/>
      <c r="B25343"/>
      <c r="C25343"/>
      <c r="D25343" s="67"/>
      <c r="E25343"/>
      <c r="F25343"/>
      <c r="G25343"/>
      <c r="H25343" s="67"/>
      <c r="I25343"/>
      <c r="J25343"/>
      <c r="K25343"/>
      <c r="L25343"/>
      <c r="M25343"/>
      <c r="N25343"/>
      <c r="O25343"/>
    </row>
    <row r="25344" spans="1:15">
      <c r="A25344"/>
      <c r="B25344"/>
      <c r="C25344"/>
      <c r="D25344" s="67"/>
      <c r="E25344"/>
      <c r="F25344"/>
      <c r="G25344"/>
      <c r="H25344" s="67"/>
      <c r="I25344"/>
      <c r="J25344"/>
      <c r="K25344"/>
      <c r="L25344"/>
      <c r="M25344"/>
      <c r="N25344"/>
      <c r="O25344"/>
    </row>
    <row r="25345" spans="1:15">
      <c r="A25345"/>
      <c r="B25345"/>
      <c r="C25345"/>
      <c r="D25345" s="67"/>
      <c r="E25345"/>
      <c r="F25345"/>
      <c r="G25345"/>
      <c r="H25345" s="67"/>
      <c r="I25345"/>
      <c r="J25345"/>
      <c r="K25345"/>
      <c r="L25345"/>
      <c r="M25345"/>
      <c r="N25345"/>
      <c r="O25345"/>
    </row>
    <row r="25346" spans="1:15">
      <c r="A25346"/>
      <c r="B25346"/>
      <c r="C25346"/>
      <c r="D25346" s="67"/>
      <c r="E25346"/>
      <c r="F25346"/>
      <c r="G25346"/>
      <c r="H25346" s="67"/>
      <c r="I25346"/>
      <c r="J25346"/>
      <c r="K25346"/>
      <c r="L25346"/>
      <c r="M25346"/>
      <c r="N25346"/>
      <c r="O25346"/>
    </row>
    <row r="25347" spans="1:15">
      <c r="A25347"/>
      <c r="B25347"/>
      <c r="C25347"/>
      <c r="D25347" s="67"/>
      <c r="E25347"/>
      <c r="F25347"/>
      <c r="G25347"/>
      <c r="H25347" s="67"/>
      <c r="I25347"/>
      <c r="J25347"/>
      <c r="K25347"/>
      <c r="L25347"/>
      <c r="M25347"/>
      <c r="N25347"/>
      <c r="O25347"/>
    </row>
    <row r="25348" spans="1:15">
      <c r="A25348"/>
      <c r="B25348"/>
      <c r="C25348"/>
      <c r="D25348" s="67"/>
      <c r="E25348"/>
      <c r="F25348"/>
      <c r="G25348"/>
      <c r="H25348" s="67"/>
      <c r="I25348"/>
      <c r="J25348"/>
      <c r="K25348"/>
      <c r="L25348"/>
      <c r="M25348"/>
      <c r="N25348"/>
      <c r="O25348"/>
    </row>
    <row r="25349" spans="1:15">
      <c r="A25349"/>
      <c r="B25349"/>
      <c r="C25349"/>
      <c r="D25349" s="67"/>
      <c r="E25349"/>
      <c r="F25349"/>
      <c r="G25349"/>
      <c r="H25349" s="67"/>
      <c r="I25349"/>
      <c r="J25349"/>
      <c r="K25349"/>
      <c r="L25349"/>
      <c r="M25349"/>
      <c r="N25349"/>
      <c r="O25349"/>
    </row>
    <row r="25350" spans="1:15">
      <c r="A25350"/>
      <c r="B25350"/>
      <c r="C25350"/>
      <c r="D25350" s="67"/>
      <c r="E25350"/>
      <c r="F25350"/>
      <c r="G25350"/>
      <c r="H25350" s="67"/>
      <c r="I25350"/>
      <c r="J25350"/>
      <c r="K25350"/>
      <c r="L25350"/>
      <c r="M25350"/>
      <c r="N25350"/>
      <c r="O25350"/>
    </row>
    <row r="25351" spans="1:15">
      <c r="A25351"/>
      <c r="B25351"/>
      <c r="C25351"/>
      <c r="D25351" s="67"/>
      <c r="E25351"/>
      <c r="F25351"/>
      <c r="G25351"/>
      <c r="H25351" s="67"/>
      <c r="I25351"/>
      <c r="J25351"/>
      <c r="K25351"/>
      <c r="L25351"/>
      <c r="M25351"/>
      <c r="N25351"/>
      <c r="O25351"/>
    </row>
    <row r="25352" spans="1:15">
      <c r="A25352"/>
      <c r="B25352"/>
      <c r="C25352"/>
      <c r="D25352" s="67"/>
      <c r="E25352"/>
      <c r="F25352"/>
      <c r="G25352"/>
      <c r="H25352" s="67"/>
      <c r="I25352"/>
      <c r="J25352"/>
      <c r="K25352"/>
      <c r="L25352"/>
      <c r="M25352"/>
      <c r="N25352"/>
      <c r="O25352"/>
    </row>
    <row r="25353" spans="1:15">
      <c r="A25353"/>
      <c r="B25353"/>
      <c r="C25353"/>
      <c r="D25353" s="67"/>
      <c r="E25353"/>
      <c r="F25353"/>
      <c r="G25353"/>
      <c r="H25353" s="67"/>
      <c r="I25353"/>
      <c r="J25353"/>
      <c r="K25353"/>
      <c r="L25353"/>
      <c r="M25353"/>
      <c r="N25353"/>
      <c r="O25353"/>
    </row>
    <row r="25354" spans="1:15">
      <c r="A25354"/>
      <c r="B25354"/>
      <c r="C25354"/>
      <c r="D25354" s="67"/>
      <c r="E25354"/>
      <c r="F25354"/>
      <c r="G25354"/>
      <c r="H25354" s="67"/>
      <c r="I25354"/>
      <c r="J25354"/>
      <c r="K25354"/>
      <c r="L25354"/>
      <c r="M25354"/>
      <c r="N25354"/>
      <c r="O25354"/>
    </row>
    <row r="25355" spans="1:15">
      <c r="A25355"/>
      <c r="B25355"/>
      <c r="C25355"/>
      <c r="D25355" s="67"/>
      <c r="E25355"/>
      <c r="F25355"/>
      <c r="G25355"/>
      <c r="H25355" s="67"/>
      <c r="I25355"/>
      <c r="J25355"/>
      <c r="K25355"/>
      <c r="L25355"/>
      <c r="M25355"/>
      <c r="N25355"/>
      <c r="O25355"/>
    </row>
    <row r="25356" spans="1:15">
      <c r="A25356"/>
      <c r="B25356"/>
      <c r="C25356"/>
      <c r="D25356" s="67"/>
      <c r="E25356"/>
      <c r="F25356"/>
      <c r="G25356"/>
      <c r="H25356" s="67"/>
      <c r="I25356"/>
      <c r="J25356"/>
      <c r="K25356"/>
      <c r="L25356"/>
      <c r="M25356"/>
      <c r="N25356"/>
      <c r="O25356"/>
    </row>
    <row r="25357" spans="1:15">
      <c r="A25357"/>
      <c r="B25357"/>
      <c r="C25357"/>
      <c r="D25357" s="67"/>
      <c r="E25357"/>
      <c r="F25357"/>
      <c r="G25357"/>
      <c r="H25357" s="67"/>
      <c r="I25357"/>
      <c r="J25357"/>
      <c r="K25357"/>
      <c r="L25357"/>
      <c r="M25357"/>
      <c r="N25357"/>
      <c r="O25357"/>
    </row>
    <row r="25358" spans="1:15">
      <c r="A25358"/>
      <c r="B25358"/>
      <c r="C25358"/>
      <c r="D25358" s="67"/>
      <c r="E25358"/>
      <c r="F25358"/>
      <c r="G25358"/>
      <c r="H25358" s="67"/>
      <c r="I25358"/>
      <c r="J25358"/>
      <c r="K25358"/>
      <c r="L25358"/>
      <c r="M25358"/>
      <c r="N25358"/>
      <c r="O25358"/>
    </row>
    <row r="25359" spans="1:15">
      <c r="A25359"/>
      <c r="B25359"/>
      <c r="C25359"/>
      <c r="D25359" s="67"/>
      <c r="E25359"/>
      <c r="F25359"/>
      <c r="G25359"/>
      <c r="H25359" s="67"/>
      <c r="I25359"/>
      <c r="J25359"/>
      <c r="K25359"/>
      <c r="L25359"/>
      <c r="M25359"/>
      <c r="N25359"/>
      <c r="O25359"/>
    </row>
    <row r="25360" spans="1:15">
      <c r="A25360"/>
      <c r="B25360"/>
      <c r="C25360"/>
      <c r="D25360" s="67"/>
      <c r="E25360"/>
      <c r="F25360"/>
      <c r="G25360"/>
      <c r="H25360" s="67"/>
      <c r="I25360"/>
      <c r="J25360"/>
      <c r="K25360"/>
      <c r="L25360"/>
      <c r="M25360"/>
      <c r="N25360"/>
      <c r="O25360"/>
    </row>
    <row r="25361" spans="1:15">
      <c r="A25361"/>
      <c r="B25361"/>
      <c r="C25361"/>
      <c r="D25361" s="67"/>
      <c r="E25361"/>
      <c r="F25361"/>
      <c r="G25361"/>
      <c r="H25361" s="67"/>
      <c r="I25361"/>
      <c r="J25361"/>
      <c r="K25361"/>
      <c r="L25361"/>
      <c r="M25361"/>
      <c r="N25361"/>
      <c r="O25361"/>
    </row>
    <row r="25362" spans="1:15">
      <c r="A25362"/>
      <c r="B25362"/>
      <c r="C25362"/>
      <c r="D25362" s="67"/>
      <c r="E25362"/>
      <c r="F25362"/>
      <c r="G25362"/>
      <c r="H25362" s="67"/>
      <c r="I25362"/>
      <c r="J25362"/>
      <c r="K25362"/>
      <c r="L25362"/>
      <c r="M25362"/>
      <c r="N25362"/>
      <c r="O25362"/>
    </row>
    <row r="25363" spans="1:15">
      <c r="A25363"/>
      <c r="B25363"/>
      <c r="C25363"/>
      <c r="D25363" s="67"/>
      <c r="E25363"/>
      <c r="F25363"/>
      <c r="G25363"/>
      <c r="H25363" s="67"/>
      <c r="I25363"/>
      <c r="J25363"/>
      <c r="K25363"/>
      <c r="L25363"/>
      <c r="M25363"/>
      <c r="N25363"/>
      <c r="O25363"/>
    </row>
    <row r="25364" spans="1:15">
      <c r="A25364"/>
      <c r="B25364"/>
      <c r="C25364"/>
      <c r="D25364" s="67"/>
      <c r="E25364"/>
      <c r="F25364"/>
      <c r="G25364"/>
      <c r="H25364" s="67"/>
      <c r="I25364"/>
      <c r="J25364"/>
      <c r="K25364"/>
      <c r="L25364"/>
      <c r="M25364"/>
      <c r="N25364"/>
      <c r="O25364"/>
    </row>
    <row r="25365" spans="1:15">
      <c r="A25365"/>
      <c r="B25365"/>
      <c r="C25365"/>
      <c r="D25365" s="67"/>
      <c r="E25365"/>
      <c r="F25365"/>
      <c r="G25365"/>
      <c r="H25365" s="67"/>
      <c r="I25365"/>
      <c r="J25365"/>
      <c r="K25365"/>
      <c r="L25365"/>
      <c r="M25365"/>
      <c r="N25365"/>
      <c r="O25365"/>
    </row>
    <row r="25366" spans="1:15">
      <c r="A25366"/>
      <c r="B25366"/>
      <c r="C25366"/>
      <c r="D25366" s="67"/>
      <c r="E25366"/>
      <c r="F25366"/>
      <c r="G25366"/>
      <c r="H25366" s="67"/>
      <c r="I25366"/>
      <c r="J25366"/>
      <c r="K25366"/>
      <c r="L25366"/>
      <c r="M25366"/>
      <c r="N25366"/>
      <c r="O25366"/>
    </row>
    <row r="25367" spans="1:15">
      <c r="A25367"/>
      <c r="B25367"/>
      <c r="C25367"/>
      <c r="D25367" s="67"/>
      <c r="E25367"/>
      <c r="F25367"/>
      <c r="G25367"/>
      <c r="H25367" s="67"/>
      <c r="I25367"/>
      <c r="J25367"/>
      <c r="K25367"/>
      <c r="L25367"/>
      <c r="M25367"/>
      <c r="N25367"/>
      <c r="O25367"/>
    </row>
    <row r="25368" spans="1:15">
      <c r="A25368"/>
      <c r="B25368"/>
      <c r="C25368"/>
      <c r="D25368" s="67"/>
      <c r="E25368"/>
      <c r="F25368"/>
      <c r="G25368"/>
      <c r="H25368" s="67"/>
      <c r="I25368"/>
      <c r="J25368"/>
      <c r="K25368"/>
      <c r="L25368"/>
      <c r="M25368"/>
      <c r="N25368"/>
      <c r="O25368"/>
    </row>
    <row r="25369" spans="1:15">
      <c r="A25369"/>
      <c r="B25369"/>
      <c r="C25369"/>
      <c r="D25369" s="67"/>
      <c r="E25369"/>
      <c r="F25369"/>
      <c r="G25369"/>
      <c r="H25369" s="67"/>
      <c r="I25369"/>
      <c r="J25369"/>
      <c r="K25369"/>
      <c r="L25369"/>
      <c r="M25369"/>
      <c r="N25369"/>
      <c r="O25369"/>
    </row>
    <row r="25370" spans="1:15">
      <c r="A25370"/>
      <c r="B25370"/>
      <c r="C25370"/>
      <c r="D25370" s="67"/>
      <c r="E25370"/>
      <c r="F25370"/>
      <c r="G25370"/>
      <c r="H25370" s="67"/>
      <c r="I25370"/>
      <c r="J25370"/>
      <c r="K25370"/>
      <c r="L25370"/>
      <c r="M25370"/>
      <c r="N25370"/>
      <c r="O25370"/>
    </row>
    <row r="25371" spans="1:15">
      <c r="A25371"/>
      <c r="B25371"/>
      <c r="C25371"/>
      <c r="D25371" s="67"/>
      <c r="E25371"/>
      <c r="F25371"/>
      <c r="G25371"/>
      <c r="H25371" s="67"/>
      <c r="I25371"/>
      <c r="J25371"/>
      <c r="K25371"/>
      <c r="L25371"/>
      <c r="M25371"/>
      <c r="N25371"/>
      <c r="O25371"/>
    </row>
    <row r="25372" spans="1:15">
      <c r="A25372"/>
      <c r="B25372"/>
      <c r="C25372"/>
      <c r="D25372" s="67"/>
      <c r="E25372"/>
      <c r="F25372"/>
      <c r="G25372"/>
      <c r="H25372" s="67"/>
      <c r="I25372"/>
      <c r="J25372"/>
      <c r="K25372"/>
      <c r="L25372"/>
      <c r="M25372"/>
      <c r="N25372"/>
      <c r="O25372"/>
    </row>
    <row r="25373" spans="1:15">
      <c r="A25373"/>
      <c r="B25373"/>
      <c r="C25373"/>
      <c r="D25373" s="67"/>
      <c r="E25373"/>
      <c r="F25373"/>
      <c r="G25373"/>
      <c r="H25373" s="67"/>
      <c r="I25373"/>
      <c r="J25373"/>
      <c r="K25373"/>
      <c r="L25373"/>
      <c r="M25373"/>
      <c r="N25373"/>
      <c r="O25373"/>
    </row>
    <row r="25374" spans="1:15">
      <c r="A25374"/>
      <c r="B25374"/>
      <c r="C25374"/>
      <c r="D25374" s="67"/>
      <c r="E25374"/>
      <c r="F25374"/>
      <c r="G25374"/>
      <c r="H25374" s="67"/>
      <c r="I25374"/>
      <c r="J25374"/>
      <c r="K25374"/>
      <c r="L25374"/>
      <c r="M25374"/>
      <c r="N25374"/>
      <c r="O25374"/>
    </row>
    <row r="25375" spans="1:15">
      <c r="A25375"/>
      <c r="B25375"/>
      <c r="C25375"/>
      <c r="D25375" s="67"/>
      <c r="E25375"/>
      <c r="F25375"/>
      <c r="G25375"/>
      <c r="H25375" s="67"/>
      <c r="I25375"/>
      <c r="J25375"/>
      <c r="K25375"/>
      <c r="L25375"/>
      <c r="M25375"/>
      <c r="N25375"/>
      <c r="O25375"/>
    </row>
    <row r="25376" spans="1:15">
      <c r="A25376"/>
      <c r="B25376"/>
      <c r="C25376"/>
      <c r="D25376" s="67"/>
      <c r="E25376"/>
      <c r="F25376"/>
      <c r="G25376"/>
      <c r="H25376" s="67"/>
      <c r="I25376"/>
      <c r="J25376"/>
      <c r="K25376"/>
      <c r="L25376"/>
      <c r="M25376"/>
      <c r="N25376"/>
      <c r="O25376"/>
    </row>
    <row r="25377" spans="1:15">
      <c r="A25377"/>
      <c r="B25377"/>
      <c r="C25377"/>
      <c r="D25377" s="67"/>
      <c r="E25377"/>
      <c r="F25377"/>
      <c r="G25377"/>
      <c r="H25377" s="67"/>
      <c r="I25377"/>
      <c r="J25377"/>
      <c r="K25377"/>
      <c r="L25377"/>
      <c r="M25377"/>
      <c r="N25377"/>
      <c r="O25377"/>
    </row>
    <row r="25378" spans="1:15">
      <c r="A25378"/>
      <c r="B25378"/>
      <c r="C25378"/>
      <c r="D25378" s="67"/>
      <c r="E25378"/>
      <c r="F25378"/>
      <c r="G25378"/>
      <c r="H25378" s="67"/>
      <c r="I25378"/>
      <c r="J25378"/>
      <c r="K25378"/>
      <c r="L25378"/>
      <c r="M25378"/>
      <c r="N25378"/>
      <c r="O25378"/>
    </row>
    <row r="25379" spans="1:15">
      <c r="A25379"/>
      <c r="B25379"/>
      <c r="C25379"/>
      <c r="D25379" s="67"/>
      <c r="E25379"/>
      <c r="F25379"/>
      <c r="G25379"/>
      <c r="H25379" s="67"/>
      <c r="I25379"/>
      <c r="J25379"/>
      <c r="K25379"/>
      <c r="L25379"/>
      <c r="M25379"/>
      <c r="N25379"/>
      <c r="O25379"/>
    </row>
    <row r="25380" spans="1:15">
      <c r="A25380"/>
      <c r="B25380"/>
      <c r="C25380"/>
      <c r="D25380" s="67"/>
      <c r="E25380"/>
      <c r="F25380"/>
      <c r="G25380"/>
      <c r="H25380" s="67"/>
      <c r="I25380"/>
      <c r="J25380"/>
      <c r="K25380"/>
      <c r="L25380"/>
      <c r="M25380"/>
      <c r="N25380"/>
      <c r="O25380"/>
    </row>
    <row r="25381" spans="1:15">
      <c r="A25381"/>
      <c r="B25381"/>
      <c r="C25381"/>
      <c r="D25381" s="67"/>
      <c r="E25381"/>
      <c r="F25381"/>
      <c r="G25381"/>
      <c r="H25381" s="67"/>
      <c r="I25381"/>
      <c r="J25381"/>
      <c r="K25381"/>
      <c r="L25381"/>
      <c r="M25381"/>
      <c r="N25381"/>
      <c r="O25381"/>
    </row>
    <row r="25382" spans="1:15">
      <c r="A25382"/>
      <c r="B25382"/>
      <c r="C25382"/>
      <c r="D25382" s="67"/>
      <c r="E25382"/>
      <c r="F25382"/>
      <c r="G25382"/>
      <c r="H25382" s="67"/>
      <c r="I25382"/>
      <c r="J25382"/>
      <c r="K25382"/>
      <c r="L25382"/>
      <c r="M25382"/>
      <c r="N25382"/>
      <c r="O25382"/>
    </row>
    <row r="25383" spans="1:15">
      <c r="A25383"/>
      <c r="B25383"/>
      <c r="C25383"/>
      <c r="D25383" s="67"/>
      <c r="E25383"/>
      <c r="F25383"/>
      <c r="G25383"/>
      <c r="H25383" s="67"/>
      <c r="I25383"/>
      <c r="J25383"/>
      <c r="K25383"/>
      <c r="L25383"/>
      <c r="M25383"/>
      <c r="N25383"/>
      <c r="O25383"/>
    </row>
    <row r="25384" spans="1:15">
      <c r="A25384"/>
      <c r="B25384"/>
      <c r="C25384"/>
      <c r="D25384" s="67"/>
      <c r="E25384"/>
      <c r="F25384"/>
      <c r="G25384"/>
      <c r="H25384" s="67"/>
      <c r="I25384"/>
      <c r="J25384"/>
      <c r="K25384"/>
      <c r="L25384"/>
      <c r="M25384"/>
      <c r="N25384"/>
      <c r="O25384"/>
    </row>
    <row r="25385" spans="1:15">
      <c r="A25385"/>
      <c r="B25385"/>
      <c r="C25385"/>
      <c r="D25385" s="67"/>
      <c r="E25385"/>
      <c r="F25385"/>
      <c r="G25385"/>
      <c r="H25385" s="67"/>
      <c r="I25385"/>
      <c r="J25385"/>
      <c r="K25385"/>
      <c r="L25385"/>
      <c r="M25385"/>
      <c r="N25385"/>
      <c r="O25385"/>
    </row>
    <row r="25386" spans="1:15">
      <c r="A25386"/>
      <c r="B25386"/>
      <c r="C25386"/>
      <c r="D25386" s="67"/>
      <c r="E25386"/>
      <c r="F25386"/>
      <c r="G25386"/>
      <c r="H25386" s="67"/>
      <c r="I25386"/>
      <c r="J25386"/>
      <c r="K25386"/>
      <c r="L25386"/>
      <c r="M25386"/>
      <c r="N25386"/>
      <c r="O25386"/>
    </row>
    <row r="25387" spans="1:15">
      <c r="A25387"/>
      <c r="B25387"/>
      <c r="C25387"/>
      <c r="D25387" s="67"/>
      <c r="E25387"/>
      <c r="F25387"/>
      <c r="G25387"/>
      <c r="H25387" s="67"/>
      <c r="I25387"/>
      <c r="J25387"/>
      <c r="K25387"/>
      <c r="L25387"/>
      <c r="M25387"/>
      <c r="N25387"/>
      <c r="O25387"/>
    </row>
    <row r="25388" spans="1:15">
      <c r="A25388"/>
      <c r="B25388"/>
      <c r="C25388"/>
      <c r="D25388" s="67"/>
      <c r="E25388"/>
      <c r="F25388"/>
      <c r="G25388"/>
      <c r="H25388" s="67"/>
      <c r="I25388"/>
      <c r="J25388"/>
      <c r="K25388"/>
      <c r="L25388"/>
      <c r="M25388"/>
      <c r="N25388"/>
      <c r="O25388"/>
    </row>
    <row r="25389" spans="1:15">
      <c r="A25389"/>
      <c r="B25389"/>
      <c r="C25389"/>
      <c r="D25389" s="67"/>
      <c r="E25389"/>
      <c r="F25389"/>
      <c r="G25389"/>
      <c r="H25389" s="67"/>
      <c r="I25389"/>
      <c r="J25389"/>
      <c r="K25389"/>
      <c r="L25389"/>
      <c r="M25389"/>
      <c r="N25389"/>
      <c r="O25389"/>
    </row>
    <row r="25390" spans="1:15">
      <c r="A25390"/>
      <c r="B25390"/>
      <c r="C25390"/>
      <c r="D25390" s="67"/>
      <c r="E25390"/>
      <c r="F25390"/>
      <c r="G25390"/>
      <c r="H25390" s="67"/>
      <c r="I25390"/>
      <c r="J25390"/>
      <c r="K25390"/>
      <c r="L25390"/>
      <c r="M25390"/>
      <c r="N25390"/>
      <c r="O25390"/>
    </row>
    <row r="25391" spans="1:15">
      <c r="A25391"/>
      <c r="B25391"/>
      <c r="C25391"/>
      <c r="D25391" s="67"/>
      <c r="E25391"/>
      <c r="F25391"/>
      <c r="G25391"/>
      <c r="H25391" s="67"/>
      <c r="I25391"/>
      <c r="J25391"/>
      <c r="K25391"/>
      <c r="L25391"/>
      <c r="M25391"/>
      <c r="N25391"/>
      <c r="O25391"/>
    </row>
    <row r="25392" spans="1:15">
      <c r="A25392"/>
      <c r="B25392"/>
      <c r="C25392"/>
      <c r="D25392" s="67"/>
      <c r="E25392"/>
      <c r="F25392"/>
      <c r="G25392"/>
      <c r="H25392" s="67"/>
      <c r="I25392"/>
      <c r="J25392"/>
      <c r="K25392"/>
      <c r="L25392"/>
      <c r="M25392"/>
      <c r="N25392"/>
      <c r="O25392"/>
    </row>
    <row r="25393" spans="1:15">
      <c r="A25393"/>
      <c r="B25393"/>
      <c r="C25393"/>
      <c r="D25393" s="67"/>
      <c r="E25393"/>
      <c r="F25393"/>
      <c r="G25393"/>
      <c r="H25393" s="67"/>
      <c r="I25393"/>
      <c r="J25393"/>
      <c r="K25393"/>
      <c r="L25393"/>
      <c r="M25393"/>
      <c r="N25393"/>
      <c r="O25393"/>
    </row>
    <row r="25394" spans="1:15">
      <c r="A25394"/>
      <c r="B25394"/>
      <c r="C25394"/>
      <c r="D25394" s="67"/>
      <c r="E25394"/>
      <c r="F25394"/>
      <c r="G25394"/>
      <c r="H25394" s="67"/>
      <c r="I25394"/>
      <c r="J25394"/>
      <c r="K25394"/>
      <c r="L25394"/>
      <c r="M25394"/>
      <c r="N25394"/>
      <c r="O25394"/>
    </row>
    <row r="25395" spans="1:15">
      <c r="A25395"/>
      <c r="B25395"/>
      <c r="C25395"/>
      <c r="D25395" s="67"/>
      <c r="E25395"/>
      <c r="F25395"/>
      <c r="G25395"/>
      <c r="H25395" s="67"/>
      <c r="I25395"/>
      <c r="J25395"/>
      <c r="K25395"/>
      <c r="L25395"/>
      <c r="M25395"/>
      <c r="N25395"/>
      <c r="O25395"/>
    </row>
    <row r="25396" spans="1:15">
      <c r="A25396"/>
      <c r="B25396"/>
      <c r="C25396"/>
      <c r="D25396" s="67"/>
      <c r="E25396"/>
      <c r="F25396"/>
      <c r="G25396"/>
      <c r="H25396" s="67"/>
      <c r="I25396"/>
      <c r="J25396"/>
      <c r="K25396"/>
      <c r="L25396"/>
      <c r="M25396"/>
      <c r="N25396"/>
      <c r="O25396"/>
    </row>
    <row r="25397" spans="1:15">
      <c r="A25397"/>
      <c r="B25397"/>
      <c r="C25397"/>
      <c r="D25397" s="67"/>
      <c r="E25397"/>
      <c r="F25397"/>
      <c r="G25397"/>
      <c r="H25397" s="67"/>
      <c r="I25397"/>
      <c r="J25397"/>
      <c r="K25397"/>
      <c r="L25397"/>
      <c r="M25397"/>
      <c r="N25397"/>
      <c r="O25397"/>
    </row>
    <row r="25398" spans="1:15">
      <c r="A25398"/>
      <c r="B25398"/>
      <c r="C25398"/>
      <c r="D25398" s="67"/>
      <c r="E25398"/>
      <c r="F25398"/>
      <c r="G25398"/>
      <c r="H25398" s="67"/>
      <c r="I25398"/>
      <c r="J25398"/>
      <c r="K25398"/>
      <c r="L25398"/>
      <c r="M25398"/>
      <c r="N25398"/>
      <c r="O25398"/>
    </row>
    <row r="25399" spans="1:15">
      <c r="A25399"/>
      <c r="B25399"/>
      <c r="C25399"/>
      <c r="D25399" s="67"/>
      <c r="E25399"/>
      <c r="F25399"/>
      <c r="G25399"/>
      <c r="H25399" s="67"/>
      <c r="I25399"/>
      <c r="J25399"/>
      <c r="K25399"/>
      <c r="L25399"/>
      <c r="M25399"/>
      <c r="N25399"/>
      <c r="O25399"/>
    </row>
    <row r="25400" spans="1:15">
      <c r="A25400"/>
      <c r="B25400"/>
      <c r="C25400"/>
      <c r="D25400" s="67"/>
      <c r="E25400"/>
      <c r="F25400"/>
      <c r="G25400"/>
      <c r="H25400" s="67"/>
      <c r="I25400"/>
      <c r="J25400"/>
      <c r="K25400"/>
      <c r="L25400"/>
      <c r="M25400"/>
      <c r="N25400"/>
      <c r="O25400"/>
    </row>
    <row r="25401" spans="1:15">
      <c r="A25401"/>
      <c r="B25401"/>
      <c r="C25401"/>
      <c r="D25401" s="67"/>
      <c r="E25401"/>
      <c r="F25401"/>
      <c r="G25401"/>
      <c r="H25401" s="67"/>
      <c r="I25401"/>
      <c r="J25401"/>
      <c r="K25401"/>
      <c r="L25401"/>
      <c r="M25401"/>
      <c r="N25401"/>
      <c r="O25401"/>
    </row>
    <row r="25402" spans="1:15">
      <c r="A25402"/>
      <c r="B25402"/>
      <c r="C25402"/>
      <c r="D25402" s="67"/>
      <c r="E25402"/>
      <c r="F25402"/>
      <c r="G25402"/>
      <c r="H25402" s="67"/>
      <c r="I25402"/>
      <c r="J25402"/>
      <c r="K25402"/>
      <c r="L25402"/>
      <c r="M25402"/>
      <c r="N25402"/>
      <c r="O25402"/>
    </row>
    <row r="25403" spans="1:15">
      <c r="A25403"/>
      <c r="B25403"/>
      <c r="C25403"/>
      <c r="D25403" s="67"/>
      <c r="E25403"/>
      <c r="F25403"/>
      <c r="G25403"/>
      <c r="H25403" s="67"/>
      <c r="I25403"/>
      <c r="J25403"/>
      <c r="K25403"/>
      <c r="L25403"/>
      <c r="M25403"/>
      <c r="N25403"/>
      <c r="O25403"/>
    </row>
    <row r="25404" spans="1:15">
      <c r="A25404"/>
      <c r="B25404"/>
      <c r="C25404"/>
      <c r="D25404" s="67"/>
      <c r="E25404"/>
      <c r="F25404"/>
      <c r="G25404"/>
      <c r="H25404" s="67"/>
      <c r="I25404"/>
      <c r="J25404"/>
      <c r="K25404"/>
      <c r="L25404"/>
      <c r="M25404"/>
      <c r="N25404"/>
      <c r="O25404"/>
    </row>
    <row r="25405" spans="1:15">
      <c r="A25405"/>
      <c r="B25405"/>
      <c r="C25405"/>
      <c r="D25405" s="67"/>
      <c r="E25405"/>
      <c r="F25405"/>
      <c r="G25405"/>
      <c r="H25405" s="67"/>
      <c r="I25405"/>
      <c r="J25405"/>
      <c r="K25405"/>
      <c r="L25405"/>
      <c r="M25405"/>
      <c r="N25405"/>
      <c r="O25405"/>
    </row>
    <row r="25406" spans="1:15">
      <c r="A25406"/>
      <c r="B25406"/>
      <c r="C25406"/>
      <c r="D25406" s="67"/>
      <c r="E25406"/>
      <c r="F25406"/>
      <c r="G25406"/>
      <c r="H25406" s="67"/>
      <c r="I25406"/>
      <c r="J25406"/>
      <c r="K25406"/>
      <c r="L25406"/>
      <c r="M25406"/>
      <c r="N25406"/>
      <c r="O25406"/>
    </row>
    <row r="25407" spans="1:15">
      <c r="A25407"/>
      <c r="B25407"/>
      <c r="C25407"/>
      <c r="D25407" s="67"/>
      <c r="E25407"/>
      <c r="F25407"/>
      <c r="G25407"/>
      <c r="H25407" s="67"/>
      <c r="I25407"/>
      <c r="J25407"/>
      <c r="K25407"/>
      <c r="L25407"/>
      <c r="M25407"/>
      <c r="N25407"/>
      <c r="O25407"/>
    </row>
    <row r="25408" spans="1:15">
      <c r="A25408"/>
      <c r="B25408"/>
      <c r="C25408"/>
      <c r="D25408" s="67"/>
      <c r="E25408"/>
      <c r="F25408"/>
      <c r="G25408"/>
      <c r="H25408" s="67"/>
      <c r="I25408"/>
      <c r="J25408"/>
      <c r="K25408"/>
      <c r="L25408"/>
      <c r="M25408"/>
      <c r="N25408"/>
      <c r="O25408"/>
    </row>
    <row r="25409" spans="1:15">
      <c r="A25409"/>
      <c r="B25409"/>
      <c r="C25409"/>
      <c r="D25409" s="67"/>
      <c r="E25409"/>
      <c r="F25409"/>
      <c r="G25409"/>
      <c r="H25409" s="67"/>
      <c r="I25409"/>
      <c r="J25409"/>
      <c r="K25409"/>
      <c r="L25409"/>
      <c r="M25409"/>
      <c r="N25409"/>
      <c r="O25409"/>
    </row>
    <row r="25410" spans="1:15">
      <c r="A25410"/>
      <c r="B25410"/>
      <c r="C25410"/>
      <c r="D25410" s="67"/>
      <c r="E25410"/>
      <c r="F25410"/>
      <c r="G25410"/>
      <c r="H25410" s="67"/>
      <c r="I25410"/>
      <c r="J25410"/>
      <c r="K25410"/>
      <c r="L25410"/>
      <c r="M25410"/>
      <c r="N25410"/>
      <c r="O25410"/>
    </row>
    <row r="25411" spans="1:15">
      <c r="A25411"/>
      <c r="B25411"/>
      <c r="C25411"/>
      <c r="D25411" s="67"/>
      <c r="E25411"/>
      <c r="F25411"/>
      <c r="G25411"/>
      <c r="H25411" s="67"/>
      <c r="I25411"/>
      <c r="J25411"/>
      <c r="K25411"/>
      <c r="L25411"/>
      <c r="M25411"/>
      <c r="N25411"/>
      <c r="O25411"/>
    </row>
    <row r="25412" spans="1:15">
      <c r="A25412"/>
      <c r="B25412"/>
      <c r="C25412"/>
      <c r="D25412" s="67"/>
      <c r="E25412"/>
      <c r="F25412"/>
      <c r="G25412"/>
      <c r="H25412" s="67"/>
      <c r="I25412"/>
      <c r="J25412"/>
      <c r="K25412"/>
      <c r="L25412"/>
      <c r="M25412"/>
      <c r="N25412"/>
      <c r="O25412"/>
    </row>
    <row r="25413" spans="1:15">
      <c r="A25413"/>
      <c r="B25413"/>
      <c r="C25413"/>
      <c r="D25413" s="67"/>
      <c r="E25413"/>
      <c r="F25413"/>
      <c r="G25413"/>
      <c r="H25413" s="67"/>
      <c r="I25413"/>
      <c r="J25413"/>
      <c r="K25413"/>
      <c r="L25413"/>
      <c r="M25413"/>
      <c r="N25413"/>
      <c r="O25413"/>
    </row>
    <row r="25414" spans="1:15">
      <c r="A25414"/>
      <c r="B25414"/>
      <c r="C25414"/>
      <c r="D25414" s="67"/>
      <c r="E25414"/>
      <c r="F25414"/>
      <c r="G25414"/>
      <c r="H25414" s="67"/>
      <c r="I25414"/>
      <c r="J25414"/>
      <c r="K25414"/>
      <c r="L25414"/>
      <c r="M25414"/>
      <c r="N25414"/>
      <c r="O25414"/>
    </row>
    <row r="25415" spans="1:15">
      <c r="A25415"/>
      <c r="B25415"/>
      <c r="C25415"/>
      <c r="D25415" s="67"/>
      <c r="E25415"/>
      <c r="F25415"/>
      <c r="G25415"/>
      <c r="H25415" s="67"/>
      <c r="I25415"/>
      <c r="J25415"/>
      <c r="K25415"/>
      <c r="L25415"/>
      <c r="M25415"/>
      <c r="N25415"/>
      <c r="O25415"/>
    </row>
    <row r="25416" spans="1:15">
      <c r="A25416"/>
      <c r="B25416"/>
      <c r="C25416"/>
      <c r="D25416" s="67"/>
      <c r="E25416"/>
      <c r="F25416"/>
      <c r="G25416"/>
      <c r="H25416" s="67"/>
      <c r="I25416"/>
      <c r="J25416"/>
      <c r="K25416"/>
      <c r="L25416"/>
      <c r="M25416"/>
      <c r="N25416"/>
      <c r="O25416"/>
    </row>
    <row r="25417" spans="1:15">
      <c r="A25417"/>
      <c r="B25417"/>
      <c r="C25417"/>
      <c r="D25417" s="67"/>
      <c r="E25417"/>
      <c r="F25417"/>
      <c r="G25417"/>
      <c r="H25417" s="67"/>
      <c r="I25417"/>
      <c r="J25417"/>
      <c r="K25417"/>
      <c r="L25417"/>
      <c r="M25417"/>
      <c r="N25417"/>
      <c r="O25417"/>
    </row>
    <row r="25418" spans="1:15">
      <c r="A25418"/>
      <c r="B25418"/>
      <c r="C25418"/>
      <c r="D25418" s="67"/>
      <c r="E25418"/>
      <c r="F25418"/>
      <c r="G25418"/>
      <c r="H25418" s="67"/>
      <c r="I25418"/>
      <c r="J25418"/>
      <c r="K25418"/>
      <c r="L25418"/>
      <c r="M25418"/>
      <c r="N25418"/>
      <c r="O25418"/>
    </row>
    <row r="25419" spans="1:15">
      <c r="A25419"/>
      <c r="B25419"/>
      <c r="C25419"/>
      <c r="D25419" s="67"/>
      <c r="E25419"/>
      <c r="F25419"/>
      <c r="G25419"/>
      <c r="H25419" s="67"/>
      <c r="I25419"/>
      <c r="J25419"/>
      <c r="K25419"/>
      <c r="L25419"/>
      <c r="M25419"/>
      <c r="N25419"/>
      <c r="O25419"/>
    </row>
    <row r="25420" spans="1:15">
      <c r="A25420"/>
      <c r="B25420"/>
      <c r="C25420"/>
      <c r="D25420" s="67"/>
      <c r="E25420"/>
      <c r="F25420"/>
      <c r="G25420"/>
      <c r="H25420" s="67"/>
      <c r="I25420"/>
      <c r="J25420"/>
      <c r="K25420"/>
      <c r="L25420"/>
      <c r="M25420"/>
      <c r="N25420"/>
      <c r="O25420"/>
    </row>
    <row r="25421" spans="1:15">
      <c r="A25421"/>
      <c r="B25421"/>
      <c r="C25421"/>
      <c r="D25421" s="67"/>
      <c r="E25421"/>
      <c r="F25421"/>
      <c r="G25421"/>
      <c r="H25421" s="67"/>
      <c r="I25421"/>
      <c r="J25421"/>
      <c r="K25421"/>
      <c r="L25421"/>
      <c r="M25421"/>
      <c r="N25421"/>
      <c r="O25421"/>
    </row>
    <row r="25422" spans="1:15">
      <c r="A25422"/>
      <c r="B25422"/>
      <c r="C25422"/>
      <c r="D25422" s="67"/>
      <c r="E25422"/>
      <c r="F25422"/>
      <c r="G25422"/>
      <c r="H25422" s="67"/>
      <c r="I25422"/>
      <c r="J25422"/>
      <c r="K25422"/>
      <c r="L25422"/>
      <c r="M25422"/>
      <c r="N25422"/>
      <c r="O25422"/>
    </row>
    <row r="25423" spans="1:15">
      <c r="A25423"/>
      <c r="B25423"/>
      <c r="C25423"/>
      <c r="D25423" s="67"/>
      <c r="E25423"/>
      <c r="F25423"/>
      <c r="G25423"/>
      <c r="H25423" s="67"/>
      <c r="I25423"/>
      <c r="J25423"/>
      <c r="K25423"/>
      <c r="L25423"/>
      <c r="M25423"/>
      <c r="N25423"/>
      <c r="O25423"/>
    </row>
    <row r="25424" spans="1:15">
      <c r="A25424"/>
      <c r="B25424"/>
      <c r="C25424"/>
      <c r="D25424" s="67"/>
      <c r="E25424"/>
      <c r="F25424"/>
      <c r="G25424"/>
      <c r="H25424" s="67"/>
      <c r="I25424"/>
      <c r="J25424"/>
      <c r="K25424"/>
      <c r="L25424"/>
      <c r="M25424"/>
      <c r="N25424"/>
      <c r="O25424"/>
    </row>
    <row r="25425" spans="1:15">
      <c r="A25425"/>
      <c r="B25425"/>
      <c r="C25425"/>
      <c r="D25425" s="67"/>
      <c r="E25425"/>
      <c r="F25425"/>
      <c r="G25425"/>
      <c r="H25425" s="67"/>
      <c r="I25425"/>
      <c r="J25425"/>
      <c r="K25425"/>
      <c r="L25425"/>
      <c r="M25425"/>
      <c r="N25425"/>
      <c r="O25425"/>
    </row>
    <row r="25426" spans="1:15">
      <c r="A25426"/>
      <c r="B25426"/>
      <c r="C25426"/>
      <c r="D25426" s="67"/>
      <c r="E25426"/>
      <c r="F25426"/>
      <c r="G25426"/>
      <c r="H25426" s="67"/>
      <c r="I25426"/>
      <c r="J25426"/>
      <c r="K25426"/>
      <c r="L25426"/>
      <c r="M25426"/>
      <c r="N25426"/>
      <c r="O25426"/>
    </row>
    <row r="25427" spans="1:15">
      <c r="A25427"/>
      <c r="B25427"/>
      <c r="C25427"/>
      <c r="D25427" s="67"/>
      <c r="E25427"/>
      <c r="F25427"/>
      <c r="G25427"/>
      <c r="H25427" s="67"/>
      <c r="I25427"/>
      <c r="J25427"/>
      <c r="K25427"/>
      <c r="L25427"/>
      <c r="M25427"/>
      <c r="N25427"/>
      <c r="O25427"/>
    </row>
    <row r="25428" spans="1:15">
      <c r="A25428"/>
      <c r="B25428"/>
      <c r="C25428"/>
      <c r="D25428" s="67"/>
      <c r="E25428"/>
      <c r="F25428"/>
      <c r="G25428"/>
      <c r="H25428" s="67"/>
      <c r="I25428"/>
      <c r="J25428"/>
      <c r="K25428"/>
      <c r="L25428"/>
      <c r="M25428"/>
      <c r="N25428"/>
      <c r="O25428"/>
    </row>
    <row r="25429" spans="1:15">
      <c r="A25429"/>
      <c r="B25429"/>
      <c r="C25429"/>
      <c r="D25429" s="67"/>
      <c r="E25429"/>
      <c r="F25429"/>
      <c r="G25429"/>
      <c r="H25429" s="67"/>
      <c r="I25429"/>
      <c r="J25429"/>
      <c r="K25429"/>
      <c r="L25429"/>
      <c r="M25429"/>
      <c r="N25429"/>
      <c r="O25429"/>
    </row>
    <row r="25430" spans="1:15">
      <c r="A25430"/>
      <c r="B25430"/>
      <c r="C25430"/>
      <c r="D25430" s="67"/>
      <c r="E25430"/>
      <c r="F25430"/>
      <c r="G25430"/>
      <c r="H25430" s="67"/>
      <c r="I25430"/>
      <c r="J25430"/>
      <c r="K25430"/>
      <c r="L25430"/>
      <c r="M25430"/>
      <c r="N25430"/>
      <c r="O25430"/>
    </row>
    <row r="25431" spans="1:15">
      <c r="A25431"/>
      <c r="B25431"/>
      <c r="C25431"/>
      <c r="D25431" s="67"/>
      <c r="E25431"/>
      <c r="F25431"/>
      <c r="G25431"/>
      <c r="H25431" s="67"/>
      <c r="I25431"/>
      <c r="J25431"/>
      <c r="K25431"/>
      <c r="L25431"/>
      <c r="M25431"/>
      <c r="N25431"/>
      <c r="O25431"/>
    </row>
    <row r="25432" spans="1:15">
      <c r="A25432"/>
      <c r="B25432"/>
      <c r="C25432"/>
      <c r="D25432" s="67"/>
      <c r="E25432"/>
      <c r="F25432"/>
      <c r="G25432"/>
      <c r="H25432" s="67"/>
      <c r="I25432"/>
      <c r="J25432"/>
      <c r="K25432"/>
      <c r="L25432"/>
      <c r="M25432"/>
      <c r="N25432"/>
      <c r="O25432"/>
    </row>
    <row r="25433" spans="1:15">
      <c r="A25433"/>
      <c r="B25433"/>
      <c r="C25433"/>
      <c r="D25433" s="67"/>
      <c r="E25433"/>
      <c r="F25433"/>
      <c r="G25433"/>
      <c r="H25433" s="67"/>
      <c r="I25433"/>
      <c r="J25433"/>
      <c r="K25433"/>
      <c r="L25433"/>
      <c r="M25433"/>
      <c r="N25433"/>
      <c r="O25433"/>
    </row>
    <row r="25434" spans="1:15">
      <c r="A25434"/>
      <c r="B25434"/>
      <c r="C25434"/>
      <c r="D25434" s="67"/>
      <c r="E25434"/>
      <c r="F25434"/>
      <c r="G25434"/>
      <c r="H25434" s="67"/>
      <c r="I25434"/>
      <c r="J25434"/>
      <c r="K25434"/>
      <c r="L25434"/>
      <c r="M25434"/>
      <c r="N25434"/>
      <c r="O25434"/>
    </row>
    <row r="25435" spans="1:15">
      <c r="A25435"/>
      <c r="B25435"/>
      <c r="C25435"/>
      <c r="D25435" s="67"/>
      <c r="E25435"/>
      <c r="F25435"/>
      <c r="G25435"/>
      <c r="H25435" s="67"/>
      <c r="I25435"/>
      <c r="J25435"/>
      <c r="K25435"/>
      <c r="L25435"/>
      <c r="M25435"/>
      <c r="N25435"/>
      <c r="O25435"/>
    </row>
    <row r="25436" spans="1:15">
      <c r="A25436"/>
      <c r="B25436"/>
      <c r="C25436"/>
      <c r="D25436" s="67"/>
      <c r="E25436"/>
      <c r="F25436"/>
      <c r="G25436"/>
      <c r="H25436" s="67"/>
      <c r="I25436"/>
      <c r="J25436"/>
      <c r="K25436"/>
      <c r="L25436"/>
      <c r="M25436"/>
      <c r="N25436"/>
      <c r="O25436"/>
    </row>
    <row r="25437" spans="1:15">
      <c r="A25437"/>
      <c r="B25437"/>
      <c r="C25437"/>
      <c r="D25437" s="67"/>
      <c r="E25437"/>
      <c r="F25437"/>
      <c r="G25437"/>
      <c r="H25437" s="67"/>
      <c r="I25437"/>
      <c r="J25437"/>
      <c r="K25437"/>
      <c r="L25437"/>
      <c r="M25437"/>
      <c r="N25437"/>
      <c r="O25437"/>
    </row>
    <row r="25438" spans="1:15">
      <c r="A25438"/>
      <c r="B25438"/>
      <c r="C25438"/>
      <c r="D25438" s="67"/>
      <c r="E25438"/>
      <c r="F25438"/>
      <c r="G25438"/>
      <c r="H25438" s="67"/>
      <c r="I25438"/>
      <c r="J25438"/>
      <c r="K25438"/>
      <c r="L25438"/>
      <c r="M25438"/>
      <c r="N25438"/>
      <c r="O25438"/>
    </row>
    <row r="25439" spans="1:15">
      <c r="A25439"/>
      <c r="B25439"/>
      <c r="C25439"/>
      <c r="D25439" s="67"/>
      <c r="E25439"/>
      <c r="F25439"/>
      <c r="G25439"/>
      <c r="H25439" s="67"/>
      <c r="I25439"/>
      <c r="J25439"/>
      <c r="K25439"/>
      <c r="L25439"/>
      <c r="M25439"/>
      <c r="N25439"/>
      <c r="O25439"/>
    </row>
    <row r="25440" spans="1:15">
      <c r="A25440"/>
      <c r="B25440"/>
      <c r="C25440"/>
      <c r="D25440" s="67"/>
      <c r="E25440"/>
      <c r="F25440"/>
      <c r="G25440"/>
      <c r="H25440" s="67"/>
      <c r="I25440"/>
      <c r="J25440"/>
      <c r="K25440"/>
      <c r="L25440"/>
      <c r="M25440"/>
      <c r="N25440"/>
      <c r="O25440"/>
    </row>
    <row r="25441" spans="1:15">
      <c r="A25441"/>
      <c r="B25441"/>
      <c r="C25441"/>
      <c r="D25441" s="67"/>
      <c r="E25441"/>
      <c r="F25441"/>
      <c r="G25441"/>
      <c r="H25441" s="67"/>
      <c r="I25441"/>
      <c r="J25441"/>
      <c r="K25441"/>
      <c r="L25441"/>
      <c r="M25441"/>
      <c r="N25441"/>
      <c r="O25441"/>
    </row>
    <row r="25442" spans="1:15">
      <c r="A25442"/>
      <c r="B25442"/>
      <c r="C25442"/>
      <c r="D25442" s="67"/>
      <c r="E25442"/>
      <c r="F25442"/>
      <c r="G25442"/>
      <c r="H25442" s="67"/>
      <c r="I25442"/>
      <c r="J25442"/>
      <c r="K25442"/>
      <c r="L25442"/>
      <c r="M25442"/>
      <c r="N25442"/>
      <c r="O25442"/>
    </row>
    <row r="25443" spans="1:15">
      <c r="A25443"/>
      <c r="B25443"/>
      <c r="C25443"/>
      <c r="D25443" s="67"/>
      <c r="E25443"/>
      <c r="F25443"/>
      <c r="G25443"/>
      <c r="H25443" s="67"/>
      <c r="I25443"/>
      <c r="J25443"/>
      <c r="K25443"/>
      <c r="L25443"/>
      <c r="M25443"/>
      <c r="N25443"/>
      <c r="O25443"/>
    </row>
    <row r="25444" spans="1:15">
      <c r="A25444"/>
      <c r="B25444"/>
      <c r="C25444"/>
      <c r="D25444" s="67"/>
      <c r="E25444"/>
      <c r="F25444"/>
      <c r="G25444"/>
      <c r="H25444" s="67"/>
      <c r="I25444"/>
      <c r="J25444"/>
      <c r="K25444"/>
      <c r="L25444"/>
      <c r="M25444"/>
      <c r="N25444"/>
      <c r="O25444"/>
    </row>
    <row r="25445" spans="1:15">
      <c r="A25445"/>
      <c r="B25445"/>
      <c r="C25445"/>
      <c r="D25445" s="67"/>
      <c r="E25445"/>
      <c r="F25445"/>
      <c r="G25445"/>
      <c r="H25445" s="67"/>
      <c r="I25445"/>
      <c r="J25445"/>
      <c r="K25445"/>
      <c r="L25445"/>
      <c r="M25445"/>
      <c r="N25445"/>
      <c r="O25445"/>
    </row>
    <row r="25446" spans="1:15">
      <c r="A25446"/>
      <c r="B25446"/>
      <c r="C25446"/>
      <c r="D25446" s="67"/>
      <c r="E25446"/>
      <c r="F25446"/>
      <c r="G25446"/>
      <c r="H25446" s="67"/>
      <c r="I25446"/>
      <c r="J25446"/>
      <c r="K25446"/>
      <c r="L25446"/>
      <c r="M25446"/>
      <c r="N25446"/>
      <c r="O25446"/>
    </row>
    <row r="25447" spans="1:15">
      <c r="A25447"/>
      <c r="B25447"/>
      <c r="C25447"/>
      <c r="D25447" s="67"/>
      <c r="E25447"/>
      <c r="F25447"/>
      <c r="G25447"/>
      <c r="H25447" s="67"/>
      <c r="I25447"/>
      <c r="J25447"/>
      <c r="K25447"/>
      <c r="L25447"/>
      <c r="M25447"/>
      <c r="N25447"/>
      <c r="O25447"/>
    </row>
    <row r="25448" spans="1:15">
      <c r="A25448"/>
      <c r="B25448"/>
      <c r="C25448"/>
      <c r="D25448" s="67"/>
      <c r="E25448"/>
      <c r="F25448"/>
      <c r="G25448"/>
      <c r="H25448" s="67"/>
      <c r="I25448"/>
      <c r="J25448"/>
      <c r="K25448"/>
      <c r="L25448"/>
      <c r="M25448"/>
      <c r="N25448"/>
      <c r="O25448"/>
    </row>
    <row r="25449" spans="1:15">
      <c r="A25449"/>
      <c r="B25449"/>
      <c r="C25449"/>
      <c r="D25449" s="67"/>
      <c r="E25449"/>
      <c r="F25449"/>
      <c r="G25449"/>
      <c r="H25449" s="67"/>
      <c r="I25449"/>
      <c r="J25449"/>
      <c r="K25449"/>
      <c r="L25449"/>
      <c r="M25449"/>
      <c r="N25449"/>
      <c r="O25449"/>
    </row>
    <row r="25450" spans="1:15">
      <c r="A25450"/>
      <c r="B25450"/>
      <c r="C25450"/>
      <c r="D25450" s="67"/>
      <c r="E25450"/>
      <c r="F25450"/>
      <c r="G25450"/>
      <c r="H25450" s="67"/>
      <c r="I25450"/>
      <c r="J25450"/>
      <c r="K25450"/>
      <c r="L25450"/>
      <c r="M25450"/>
      <c r="N25450"/>
      <c r="O25450"/>
    </row>
    <row r="25451" spans="1:15">
      <c r="A25451"/>
      <c r="B25451"/>
      <c r="C25451"/>
      <c r="D25451" s="67"/>
      <c r="E25451"/>
      <c r="F25451"/>
      <c r="G25451"/>
      <c r="H25451" s="67"/>
      <c r="I25451"/>
      <c r="J25451"/>
      <c r="K25451"/>
      <c r="L25451"/>
      <c r="M25451"/>
      <c r="N25451"/>
      <c r="O25451"/>
    </row>
    <row r="25452" spans="1:15">
      <c r="A25452"/>
      <c r="B25452"/>
      <c r="C25452"/>
      <c r="D25452" s="67"/>
      <c r="E25452"/>
      <c r="F25452"/>
      <c r="G25452"/>
      <c r="H25452" s="67"/>
      <c r="I25452"/>
      <c r="J25452"/>
      <c r="K25452"/>
      <c r="L25452"/>
      <c r="M25452"/>
      <c r="N25452"/>
      <c r="O25452"/>
    </row>
    <row r="25453" spans="1:15">
      <c r="A25453"/>
      <c r="B25453"/>
      <c r="C25453"/>
      <c r="D25453" s="67"/>
      <c r="E25453"/>
      <c r="F25453"/>
      <c r="G25453"/>
      <c r="H25453" s="67"/>
      <c r="I25453"/>
      <c r="J25453"/>
      <c r="K25453"/>
      <c r="L25453"/>
      <c r="M25453"/>
      <c r="N25453"/>
      <c r="O25453"/>
    </row>
    <row r="25454" spans="1:15">
      <c r="A25454"/>
      <c r="B25454"/>
      <c r="C25454"/>
      <c r="D25454" s="67"/>
      <c r="E25454"/>
      <c r="F25454"/>
      <c r="G25454"/>
      <c r="H25454" s="67"/>
      <c r="I25454"/>
      <c r="J25454"/>
      <c r="K25454"/>
      <c r="L25454"/>
      <c r="M25454"/>
      <c r="N25454"/>
      <c r="O25454"/>
    </row>
    <row r="25455" spans="1:15">
      <c r="A25455"/>
      <c r="B25455"/>
      <c r="C25455"/>
      <c r="D25455" s="67"/>
      <c r="E25455"/>
      <c r="F25455"/>
      <c r="G25455"/>
      <c r="H25455" s="67"/>
      <c r="I25455"/>
      <c r="J25455"/>
      <c r="K25455"/>
      <c r="L25455"/>
      <c r="M25455"/>
      <c r="N25455"/>
      <c r="O25455"/>
    </row>
    <row r="25456" spans="1:15">
      <c r="A25456"/>
      <c r="B25456"/>
      <c r="C25456"/>
      <c r="D25456" s="67"/>
      <c r="E25456"/>
      <c r="F25456"/>
      <c r="G25456"/>
      <c r="H25456" s="67"/>
      <c r="I25456"/>
      <c r="J25456"/>
      <c r="K25456"/>
      <c r="L25456"/>
      <c r="M25456"/>
      <c r="N25456"/>
      <c r="O25456"/>
    </row>
    <row r="25457" spans="1:15">
      <c r="A25457"/>
      <c r="B25457"/>
      <c r="C25457"/>
      <c r="D25457" s="67"/>
      <c r="E25457"/>
      <c r="F25457"/>
      <c r="G25457"/>
      <c r="H25457" s="67"/>
      <c r="I25457"/>
      <c r="J25457"/>
      <c r="K25457"/>
      <c r="L25457"/>
      <c r="M25457"/>
      <c r="N25457"/>
      <c r="O25457"/>
    </row>
    <row r="25458" spans="1:15">
      <c r="A25458"/>
      <c r="B25458"/>
      <c r="C25458"/>
      <c r="D25458" s="67"/>
      <c r="E25458"/>
      <c r="F25458"/>
      <c r="G25458"/>
      <c r="H25458" s="67"/>
      <c r="I25458"/>
      <c r="J25458"/>
      <c r="K25458"/>
      <c r="L25458"/>
      <c r="M25458"/>
      <c r="N25458"/>
      <c r="O25458"/>
    </row>
    <row r="25459" spans="1:15">
      <c r="A25459"/>
      <c r="B25459"/>
      <c r="C25459"/>
      <c r="D25459" s="67"/>
      <c r="E25459"/>
      <c r="F25459"/>
      <c r="G25459"/>
      <c r="H25459" s="67"/>
      <c r="I25459"/>
      <c r="J25459"/>
      <c r="K25459"/>
      <c r="L25459"/>
      <c r="M25459"/>
      <c r="N25459"/>
      <c r="O25459"/>
    </row>
    <row r="25460" spans="1:15">
      <c r="A25460"/>
      <c r="B25460"/>
      <c r="C25460"/>
      <c r="D25460" s="67"/>
      <c r="E25460"/>
      <c r="F25460"/>
      <c r="G25460"/>
      <c r="H25460" s="67"/>
      <c r="I25460"/>
      <c r="J25460"/>
      <c r="K25460"/>
      <c r="L25460"/>
      <c r="M25460"/>
      <c r="N25460"/>
      <c r="O25460"/>
    </row>
    <row r="25461" spans="1:15">
      <c r="A25461"/>
      <c r="B25461"/>
      <c r="C25461"/>
      <c r="D25461" s="67"/>
      <c r="E25461"/>
      <c r="F25461"/>
      <c r="G25461"/>
      <c r="H25461" s="67"/>
      <c r="I25461"/>
      <c r="J25461"/>
      <c r="K25461"/>
      <c r="L25461"/>
      <c r="M25461"/>
      <c r="N25461"/>
      <c r="O25461"/>
    </row>
    <row r="25462" spans="1:15">
      <c r="A25462"/>
      <c r="B25462"/>
      <c r="C25462"/>
      <c r="D25462" s="67"/>
      <c r="E25462"/>
      <c r="F25462"/>
      <c r="G25462"/>
      <c r="H25462" s="67"/>
      <c r="I25462"/>
      <c r="J25462"/>
      <c r="K25462"/>
      <c r="L25462"/>
      <c r="M25462"/>
      <c r="N25462"/>
      <c r="O25462"/>
    </row>
    <row r="25463" spans="1:15">
      <c r="A25463"/>
      <c r="B25463"/>
      <c r="C25463"/>
      <c r="D25463" s="67"/>
      <c r="E25463"/>
      <c r="F25463"/>
      <c r="G25463"/>
      <c r="H25463" s="67"/>
      <c r="I25463"/>
      <c r="J25463"/>
      <c r="K25463"/>
      <c r="L25463"/>
      <c r="M25463"/>
      <c r="N25463"/>
      <c r="O25463"/>
    </row>
    <row r="25464" spans="1:15">
      <c r="A25464"/>
      <c r="B25464"/>
      <c r="C25464"/>
      <c r="D25464" s="67"/>
      <c r="E25464"/>
      <c r="F25464"/>
      <c r="G25464"/>
      <c r="H25464" s="67"/>
      <c r="I25464"/>
      <c r="J25464"/>
      <c r="K25464"/>
      <c r="L25464"/>
      <c r="M25464"/>
      <c r="N25464"/>
      <c r="O25464"/>
    </row>
    <row r="25465" spans="1:15">
      <c r="A25465"/>
      <c r="B25465"/>
      <c r="C25465"/>
      <c r="D25465" s="67"/>
      <c r="E25465"/>
      <c r="F25465"/>
      <c r="G25465"/>
      <c r="H25465" s="67"/>
      <c r="I25465"/>
      <c r="J25465"/>
      <c r="K25465"/>
      <c r="L25465"/>
      <c r="M25465"/>
      <c r="N25465"/>
      <c r="O25465"/>
    </row>
    <row r="25466" spans="1:15">
      <c r="A25466"/>
      <c r="B25466"/>
      <c r="C25466"/>
      <c r="D25466" s="67"/>
      <c r="E25466"/>
      <c r="F25466"/>
      <c r="G25466"/>
      <c r="H25466" s="67"/>
      <c r="I25466"/>
      <c r="J25466"/>
      <c r="K25466"/>
      <c r="L25466"/>
      <c r="M25466"/>
      <c r="N25466"/>
      <c r="O25466"/>
    </row>
    <row r="25467" spans="1:15">
      <c r="A25467"/>
      <c r="B25467"/>
      <c r="C25467"/>
      <c r="D25467" s="67"/>
      <c r="E25467"/>
      <c r="F25467"/>
      <c r="G25467"/>
      <c r="H25467" s="67"/>
      <c r="I25467"/>
      <c r="J25467"/>
      <c r="K25467"/>
      <c r="L25467"/>
      <c r="M25467"/>
      <c r="N25467"/>
      <c r="O25467"/>
    </row>
    <row r="25468" spans="1:15">
      <c r="A25468"/>
      <c r="B25468"/>
      <c r="C25468"/>
      <c r="D25468" s="67"/>
      <c r="E25468"/>
      <c r="F25468"/>
      <c r="G25468"/>
      <c r="H25468" s="67"/>
      <c r="I25468"/>
      <c r="J25468"/>
      <c r="K25468"/>
      <c r="L25468"/>
      <c r="M25468"/>
      <c r="N25468"/>
      <c r="O25468"/>
    </row>
    <row r="25469" spans="1:15">
      <c r="A25469"/>
      <c r="B25469"/>
      <c r="C25469"/>
      <c r="D25469" s="67"/>
      <c r="E25469"/>
      <c r="F25469"/>
      <c r="G25469"/>
      <c r="H25469" s="67"/>
      <c r="I25469"/>
      <c r="J25469"/>
      <c r="K25469"/>
      <c r="L25469"/>
      <c r="M25469"/>
      <c r="N25469"/>
      <c r="O25469"/>
    </row>
    <row r="25470" spans="1:15">
      <c r="A25470"/>
      <c r="B25470"/>
      <c r="C25470"/>
      <c r="D25470" s="67"/>
      <c r="E25470"/>
      <c r="F25470"/>
      <c r="G25470"/>
      <c r="H25470" s="67"/>
      <c r="I25470"/>
      <c r="J25470"/>
      <c r="K25470"/>
      <c r="L25470"/>
      <c r="M25470"/>
      <c r="N25470"/>
      <c r="O25470"/>
    </row>
    <row r="25471" spans="1:15">
      <c r="A25471"/>
      <c r="B25471"/>
      <c r="C25471"/>
      <c r="D25471" s="67"/>
      <c r="E25471"/>
      <c r="F25471"/>
      <c r="G25471"/>
      <c r="H25471" s="67"/>
      <c r="I25471"/>
      <c r="J25471"/>
      <c r="K25471"/>
      <c r="L25471"/>
      <c r="M25471"/>
      <c r="N25471"/>
      <c r="O25471"/>
    </row>
    <row r="25472" spans="1:15">
      <c r="A25472"/>
      <c r="B25472"/>
      <c r="C25472"/>
      <c r="D25472" s="67"/>
      <c r="E25472"/>
      <c r="F25472"/>
      <c r="G25472"/>
      <c r="H25472" s="67"/>
      <c r="I25472"/>
      <c r="J25472"/>
      <c r="K25472"/>
      <c r="L25472"/>
      <c r="M25472"/>
      <c r="N25472"/>
      <c r="O25472"/>
    </row>
    <row r="25473" spans="1:15">
      <c r="A25473"/>
      <c r="B25473"/>
      <c r="C25473"/>
      <c r="D25473" s="67"/>
      <c r="E25473"/>
      <c r="F25473"/>
      <c r="G25473"/>
      <c r="H25473" s="67"/>
      <c r="I25473"/>
      <c r="J25473"/>
      <c r="K25473"/>
      <c r="L25473"/>
      <c r="M25473"/>
      <c r="N25473"/>
      <c r="O25473"/>
    </row>
    <row r="25474" spans="1:15">
      <c r="A25474"/>
      <c r="B25474"/>
      <c r="C25474"/>
      <c r="D25474" s="67"/>
      <c r="E25474"/>
      <c r="F25474"/>
      <c r="G25474"/>
      <c r="H25474" s="67"/>
      <c r="I25474"/>
      <c r="J25474"/>
      <c r="K25474"/>
      <c r="L25474"/>
      <c r="M25474"/>
      <c r="N25474"/>
      <c r="O25474"/>
    </row>
    <row r="25475" spans="1:15">
      <c r="A25475"/>
      <c r="B25475"/>
      <c r="C25475"/>
      <c r="D25475" s="67"/>
      <c r="E25475"/>
      <c r="F25475"/>
      <c r="G25475"/>
      <c r="H25475" s="67"/>
      <c r="I25475"/>
      <c r="J25475"/>
      <c r="K25475"/>
      <c r="L25475"/>
      <c r="M25475"/>
      <c r="N25475"/>
      <c r="O25475"/>
    </row>
    <row r="25476" spans="1:15">
      <c r="A25476"/>
      <c r="B25476"/>
      <c r="C25476"/>
      <c r="D25476" s="67"/>
      <c r="E25476"/>
      <c r="F25476"/>
      <c r="G25476"/>
      <c r="H25476" s="67"/>
      <c r="I25476"/>
      <c r="J25476"/>
      <c r="K25476"/>
      <c r="L25476"/>
      <c r="M25476"/>
      <c r="N25476"/>
      <c r="O25476"/>
    </row>
    <row r="25477" spans="1:15">
      <c r="A25477"/>
      <c r="B25477"/>
      <c r="C25477"/>
      <c r="D25477" s="67"/>
      <c r="E25477"/>
      <c r="F25477"/>
      <c r="G25477"/>
      <c r="H25477" s="67"/>
      <c r="I25477"/>
      <c r="J25477"/>
      <c r="K25477"/>
      <c r="L25477"/>
      <c r="M25477"/>
      <c r="N25477"/>
      <c r="O25477"/>
    </row>
    <row r="25478" spans="1:15">
      <c r="A25478"/>
      <c r="B25478"/>
      <c r="C25478"/>
      <c r="D25478" s="67"/>
      <c r="E25478"/>
      <c r="F25478"/>
      <c r="G25478"/>
      <c r="H25478" s="67"/>
      <c r="I25478"/>
      <c r="J25478"/>
      <c r="K25478"/>
      <c r="L25478"/>
      <c r="M25478"/>
      <c r="N25478"/>
      <c r="O25478"/>
    </row>
    <row r="25479" spans="1:15">
      <c r="A25479"/>
      <c r="B25479"/>
      <c r="C25479"/>
      <c r="D25479" s="67"/>
      <c r="E25479"/>
      <c r="F25479"/>
      <c r="G25479"/>
      <c r="H25479" s="67"/>
      <c r="I25479"/>
      <c r="J25479"/>
      <c r="K25479"/>
      <c r="L25479"/>
      <c r="M25479"/>
      <c r="N25479"/>
      <c r="O25479"/>
    </row>
    <row r="25480" spans="1:15">
      <c r="A25480"/>
      <c r="B25480"/>
      <c r="C25480"/>
      <c r="D25480" s="67"/>
      <c r="E25480"/>
      <c r="F25480"/>
      <c r="G25480"/>
      <c r="H25480" s="67"/>
      <c r="I25480"/>
      <c r="J25480"/>
      <c r="K25480"/>
      <c r="L25480"/>
      <c r="M25480"/>
      <c r="N25480"/>
      <c r="O25480"/>
    </row>
    <row r="25481" spans="1:15">
      <c r="A25481"/>
      <c r="B25481"/>
      <c r="C25481"/>
      <c r="D25481" s="67"/>
      <c r="E25481"/>
      <c r="F25481"/>
      <c r="G25481"/>
      <c r="H25481" s="67"/>
      <c r="I25481"/>
      <c r="J25481"/>
      <c r="K25481"/>
      <c r="L25481"/>
      <c r="M25481"/>
      <c r="N25481"/>
      <c r="O25481"/>
    </row>
    <row r="25482" spans="1:15">
      <c r="A25482"/>
      <c r="B25482"/>
      <c r="C25482"/>
      <c r="D25482" s="67"/>
      <c r="E25482"/>
      <c r="F25482"/>
      <c r="G25482"/>
      <c r="H25482" s="67"/>
      <c r="I25482"/>
      <c r="J25482"/>
      <c r="K25482"/>
      <c r="L25482"/>
      <c r="M25482"/>
      <c r="N25482"/>
      <c r="O25482"/>
    </row>
    <row r="25483" spans="1:15">
      <c r="A25483"/>
      <c r="B25483"/>
      <c r="C25483"/>
      <c r="D25483" s="67"/>
      <c r="E25483"/>
      <c r="F25483"/>
      <c r="G25483"/>
      <c r="H25483" s="67"/>
      <c r="I25483"/>
      <c r="J25483"/>
      <c r="K25483"/>
      <c r="L25483"/>
      <c r="M25483"/>
      <c r="N25483"/>
      <c r="O25483"/>
    </row>
    <row r="25484" spans="1:15">
      <c r="A25484"/>
      <c r="B25484"/>
      <c r="C25484"/>
      <c r="D25484" s="67"/>
      <c r="E25484"/>
      <c r="F25484"/>
      <c r="G25484"/>
      <c r="H25484" s="67"/>
      <c r="I25484"/>
      <c r="J25484"/>
      <c r="K25484"/>
      <c r="L25484"/>
      <c r="M25484"/>
      <c r="N25484"/>
      <c r="O25484"/>
    </row>
    <row r="25485" spans="1:15">
      <c r="A25485"/>
      <c r="B25485"/>
      <c r="C25485"/>
      <c r="D25485" s="67"/>
      <c r="E25485"/>
      <c r="F25485"/>
      <c r="G25485"/>
      <c r="H25485" s="67"/>
      <c r="I25485"/>
      <c r="J25485"/>
      <c r="K25485"/>
      <c r="L25485"/>
      <c r="M25485"/>
      <c r="N25485"/>
      <c r="O25485"/>
    </row>
    <row r="25486" spans="1:15">
      <c r="A25486"/>
      <c r="B25486"/>
      <c r="C25486"/>
      <c r="D25486" s="67"/>
      <c r="E25486"/>
      <c r="F25486"/>
      <c r="G25486"/>
      <c r="H25486" s="67"/>
      <c r="I25486"/>
      <c r="J25486"/>
      <c r="K25486"/>
      <c r="L25486"/>
      <c r="M25486"/>
      <c r="N25486"/>
      <c r="O25486"/>
    </row>
    <row r="25487" spans="1:15">
      <c r="A25487"/>
      <c r="B25487"/>
      <c r="C25487"/>
      <c r="D25487" s="67"/>
      <c r="E25487"/>
      <c r="F25487"/>
      <c r="G25487"/>
      <c r="H25487" s="67"/>
      <c r="I25487"/>
      <c r="J25487"/>
      <c r="K25487"/>
      <c r="L25487"/>
      <c r="M25487"/>
      <c r="N25487"/>
      <c r="O25487"/>
    </row>
    <row r="25488" spans="1:15">
      <c r="A25488"/>
      <c r="B25488"/>
      <c r="C25488"/>
      <c r="D25488" s="67"/>
      <c r="E25488"/>
      <c r="F25488"/>
      <c r="G25488"/>
      <c r="H25488" s="67"/>
      <c r="I25488"/>
      <c r="J25488"/>
      <c r="K25488"/>
      <c r="L25488"/>
      <c r="M25488"/>
      <c r="N25488"/>
      <c r="O25488"/>
    </row>
    <row r="25489" spans="1:15">
      <c r="A25489"/>
      <c r="B25489"/>
      <c r="C25489"/>
      <c r="D25489" s="67"/>
      <c r="E25489"/>
      <c r="F25489"/>
      <c r="G25489"/>
      <c r="H25489" s="67"/>
      <c r="I25489"/>
      <c r="J25489"/>
      <c r="K25489"/>
      <c r="L25489"/>
      <c r="M25489"/>
      <c r="N25489"/>
      <c r="O25489"/>
    </row>
    <row r="25490" spans="1:15">
      <c r="A25490"/>
      <c r="B25490"/>
      <c r="C25490"/>
      <c r="D25490" s="67"/>
      <c r="E25490"/>
      <c r="F25490"/>
      <c r="G25490"/>
      <c r="H25490" s="67"/>
      <c r="I25490"/>
      <c r="J25490"/>
      <c r="K25490"/>
      <c r="L25490"/>
      <c r="M25490"/>
      <c r="N25490"/>
      <c r="O25490"/>
    </row>
    <row r="25491" spans="1:15">
      <c r="A25491"/>
      <c r="B25491"/>
      <c r="C25491"/>
      <c r="D25491" s="67"/>
      <c r="E25491"/>
      <c r="F25491"/>
      <c r="G25491"/>
      <c r="H25491" s="67"/>
      <c r="I25491"/>
      <c r="J25491"/>
      <c r="K25491"/>
      <c r="L25491"/>
      <c r="M25491"/>
      <c r="N25491"/>
      <c r="O25491"/>
    </row>
    <row r="25492" spans="1:15">
      <c r="A25492"/>
      <c r="B25492"/>
      <c r="C25492"/>
      <c r="D25492" s="67"/>
      <c r="E25492"/>
      <c r="F25492"/>
      <c r="G25492"/>
      <c r="H25492" s="67"/>
      <c r="I25492"/>
      <c r="J25492"/>
      <c r="K25492"/>
      <c r="L25492"/>
      <c r="M25492"/>
      <c r="N25492"/>
      <c r="O25492"/>
    </row>
    <row r="25493" spans="1:15">
      <c r="A25493"/>
      <c r="B25493"/>
      <c r="C25493"/>
      <c r="D25493" s="67"/>
      <c r="E25493"/>
      <c r="F25493"/>
      <c r="G25493"/>
      <c r="H25493" s="67"/>
      <c r="I25493"/>
      <c r="J25493"/>
      <c r="K25493"/>
      <c r="L25493"/>
      <c r="M25493"/>
      <c r="N25493"/>
      <c r="O25493"/>
    </row>
    <row r="25494" spans="1:15">
      <c r="A25494"/>
      <c r="B25494"/>
      <c r="C25494"/>
      <c r="D25494" s="67"/>
      <c r="E25494"/>
      <c r="F25494"/>
      <c r="G25494"/>
      <c r="H25494" s="67"/>
      <c r="I25494"/>
      <c r="J25494"/>
      <c r="K25494"/>
      <c r="L25494"/>
      <c r="M25494"/>
      <c r="N25494"/>
      <c r="O25494"/>
    </row>
    <row r="25495" spans="1:15">
      <c r="A25495"/>
      <c r="B25495"/>
      <c r="C25495"/>
      <c r="D25495" s="67"/>
      <c r="E25495"/>
      <c r="F25495"/>
      <c r="G25495"/>
      <c r="H25495" s="67"/>
      <c r="I25495"/>
      <c r="J25495"/>
      <c r="K25495"/>
      <c r="L25495"/>
      <c r="M25495"/>
      <c r="N25495"/>
      <c r="O25495"/>
    </row>
    <row r="25496" spans="1:15">
      <c r="A25496"/>
      <c r="B25496"/>
      <c r="C25496"/>
      <c r="D25496" s="67"/>
      <c r="E25496"/>
      <c r="F25496"/>
      <c r="G25496"/>
      <c r="H25496" s="67"/>
      <c r="I25496"/>
      <c r="J25496"/>
      <c r="K25496"/>
      <c r="L25496"/>
      <c r="M25496"/>
      <c r="N25496"/>
      <c r="O25496"/>
    </row>
    <row r="25497" spans="1:15">
      <c r="A25497"/>
      <c r="B25497"/>
      <c r="C25497"/>
      <c r="D25497" s="67"/>
      <c r="E25497"/>
      <c r="F25497"/>
      <c r="G25497"/>
      <c r="H25497" s="67"/>
      <c r="I25497"/>
      <c r="J25497"/>
      <c r="K25497"/>
      <c r="L25497"/>
      <c r="M25497"/>
      <c r="N25497"/>
      <c r="O25497"/>
    </row>
    <row r="25498" spans="1:15">
      <c r="A25498"/>
      <c r="B25498"/>
      <c r="C25498"/>
      <c r="D25498" s="67"/>
      <c r="E25498"/>
      <c r="F25498"/>
      <c r="G25498"/>
      <c r="H25498" s="67"/>
      <c r="I25498"/>
      <c r="J25498"/>
      <c r="K25498"/>
      <c r="L25498"/>
      <c r="M25498"/>
      <c r="N25498"/>
      <c r="O25498"/>
    </row>
    <row r="25499" spans="1:15">
      <c r="A25499"/>
      <c r="B25499"/>
      <c r="C25499"/>
      <c r="D25499" s="67"/>
      <c r="E25499"/>
      <c r="F25499"/>
      <c r="G25499"/>
      <c r="H25499" s="67"/>
      <c r="I25499"/>
      <c r="J25499"/>
      <c r="K25499"/>
      <c r="L25499"/>
      <c r="M25499"/>
      <c r="N25499"/>
      <c r="O25499"/>
    </row>
    <row r="25500" spans="1:15">
      <c r="A25500"/>
      <c r="B25500"/>
      <c r="C25500"/>
      <c r="D25500" s="67"/>
      <c r="E25500"/>
      <c r="F25500"/>
      <c r="G25500"/>
      <c r="H25500" s="67"/>
      <c r="I25500"/>
      <c r="J25500"/>
      <c r="K25500"/>
      <c r="L25500"/>
      <c r="M25500"/>
      <c r="N25500"/>
      <c r="O25500"/>
    </row>
    <row r="25501" spans="1:15">
      <c r="A25501"/>
      <c r="B25501"/>
      <c r="C25501"/>
      <c r="D25501" s="67"/>
      <c r="E25501"/>
      <c r="F25501"/>
      <c r="G25501"/>
      <c r="H25501" s="67"/>
      <c r="I25501"/>
      <c r="J25501"/>
      <c r="K25501"/>
      <c r="L25501"/>
      <c r="M25501"/>
      <c r="N25501"/>
      <c r="O25501"/>
    </row>
    <row r="25502" spans="1:15">
      <c r="A25502"/>
      <c r="B25502"/>
      <c r="C25502"/>
      <c r="D25502" s="67"/>
      <c r="E25502"/>
      <c r="F25502"/>
      <c r="G25502"/>
      <c r="H25502" s="67"/>
      <c r="I25502"/>
      <c r="J25502"/>
      <c r="K25502"/>
      <c r="L25502"/>
      <c r="M25502"/>
      <c r="N25502"/>
      <c r="O25502"/>
    </row>
    <row r="25503" spans="1:15">
      <c r="A25503"/>
      <c r="B25503"/>
      <c r="C25503"/>
      <c r="D25503" s="67"/>
      <c r="E25503"/>
      <c r="F25503"/>
      <c r="G25503"/>
      <c r="H25503" s="67"/>
      <c r="I25503"/>
      <c r="J25503"/>
      <c r="K25503"/>
      <c r="L25503"/>
      <c r="M25503"/>
      <c r="N25503"/>
      <c r="O25503"/>
    </row>
    <row r="25504" spans="1:15">
      <c r="A25504"/>
      <c r="B25504"/>
      <c r="C25504"/>
      <c r="D25504" s="67"/>
      <c r="E25504"/>
      <c r="F25504"/>
      <c r="G25504"/>
      <c r="H25504" s="67"/>
      <c r="I25504"/>
      <c r="J25504"/>
      <c r="K25504"/>
      <c r="L25504"/>
      <c r="M25504"/>
      <c r="N25504"/>
      <c r="O25504"/>
    </row>
    <row r="25505" spans="1:15">
      <c r="A25505"/>
      <c r="B25505"/>
      <c r="C25505"/>
      <c r="D25505" s="67"/>
      <c r="E25505"/>
      <c r="F25505"/>
      <c r="G25505"/>
      <c r="H25505" s="67"/>
      <c r="I25505"/>
      <c r="J25505"/>
      <c r="K25505"/>
      <c r="L25505"/>
      <c r="M25505"/>
      <c r="N25505"/>
      <c r="O25505"/>
    </row>
    <row r="25506" spans="1:15">
      <c r="A25506"/>
      <c r="B25506"/>
      <c r="C25506"/>
      <c r="D25506" s="67"/>
      <c r="E25506"/>
      <c r="F25506"/>
      <c r="G25506"/>
      <c r="H25506" s="67"/>
      <c r="I25506"/>
      <c r="J25506"/>
      <c r="K25506"/>
      <c r="L25506"/>
      <c r="M25506"/>
      <c r="N25506"/>
      <c r="O25506"/>
    </row>
    <row r="25507" spans="1:15">
      <c r="A25507"/>
      <c r="B25507"/>
      <c r="C25507"/>
      <c r="D25507" s="67"/>
      <c r="E25507"/>
      <c r="F25507"/>
      <c r="G25507"/>
      <c r="H25507" s="67"/>
      <c r="I25507"/>
      <c r="J25507"/>
      <c r="K25507"/>
      <c r="L25507"/>
      <c r="M25507"/>
      <c r="N25507"/>
      <c r="O25507"/>
    </row>
    <row r="25508" spans="1:15">
      <c r="A25508"/>
      <c r="B25508"/>
      <c r="C25508"/>
      <c r="D25508" s="67"/>
      <c r="E25508"/>
      <c r="F25508"/>
      <c r="G25508"/>
      <c r="H25508" s="67"/>
      <c r="I25508"/>
      <c r="J25508"/>
      <c r="K25508"/>
      <c r="L25508"/>
      <c r="M25508"/>
      <c r="N25508"/>
      <c r="O25508"/>
    </row>
    <row r="25509" spans="1:15">
      <c r="A25509"/>
      <c r="B25509"/>
      <c r="C25509"/>
      <c r="D25509" s="67"/>
      <c r="E25509"/>
      <c r="F25509"/>
      <c r="G25509"/>
      <c r="H25509" s="67"/>
      <c r="I25509"/>
      <c r="J25509"/>
      <c r="K25509"/>
      <c r="L25509"/>
      <c r="M25509"/>
      <c r="N25509"/>
      <c r="O25509"/>
    </row>
    <row r="25510" spans="1:15">
      <c r="A25510"/>
      <c r="B25510"/>
      <c r="C25510"/>
      <c r="D25510" s="67"/>
      <c r="E25510"/>
      <c r="F25510"/>
      <c r="G25510"/>
      <c r="H25510" s="67"/>
      <c r="I25510"/>
      <c r="J25510"/>
      <c r="K25510"/>
      <c r="L25510"/>
      <c r="M25510"/>
      <c r="N25510"/>
      <c r="O25510"/>
    </row>
    <row r="25511" spans="1:15">
      <c r="A25511"/>
      <c r="B25511"/>
      <c r="C25511"/>
      <c r="D25511" s="67"/>
      <c r="E25511"/>
      <c r="F25511"/>
      <c r="G25511"/>
      <c r="H25511" s="67"/>
      <c r="I25511"/>
      <c r="J25511"/>
      <c r="K25511"/>
      <c r="L25511"/>
      <c r="M25511"/>
      <c r="N25511"/>
      <c r="O25511"/>
    </row>
    <row r="25512" spans="1:15">
      <c r="A25512"/>
      <c r="B25512"/>
      <c r="C25512"/>
      <c r="D25512" s="67"/>
      <c r="E25512"/>
      <c r="F25512"/>
      <c r="G25512"/>
      <c r="H25512" s="67"/>
      <c r="I25512"/>
      <c r="J25512"/>
      <c r="K25512"/>
      <c r="L25512"/>
      <c r="M25512"/>
      <c r="N25512"/>
      <c r="O25512"/>
    </row>
    <row r="25513" spans="1:15">
      <c r="A25513"/>
      <c r="B25513"/>
      <c r="C25513"/>
      <c r="D25513" s="67"/>
      <c r="E25513"/>
      <c r="F25513"/>
      <c r="G25513"/>
      <c r="H25513" s="67"/>
      <c r="I25513"/>
      <c r="J25513"/>
      <c r="K25513"/>
      <c r="L25513"/>
      <c r="M25513"/>
      <c r="N25513"/>
      <c r="O25513"/>
    </row>
    <row r="25514" spans="1:15">
      <c r="A25514"/>
      <c r="B25514"/>
      <c r="C25514"/>
      <c r="D25514" s="67"/>
      <c r="E25514"/>
      <c r="F25514"/>
      <c r="G25514"/>
      <c r="H25514" s="67"/>
      <c r="I25514"/>
      <c r="J25514"/>
      <c r="K25514"/>
      <c r="L25514"/>
      <c r="M25514"/>
      <c r="N25514"/>
      <c r="O25514"/>
    </row>
    <row r="25515" spans="1:15">
      <c r="A25515"/>
      <c r="B25515"/>
      <c r="C25515"/>
      <c r="D25515" s="67"/>
      <c r="E25515"/>
      <c r="F25515"/>
      <c r="G25515"/>
      <c r="H25515" s="67"/>
      <c r="I25515"/>
      <c r="J25515"/>
      <c r="K25515"/>
      <c r="L25515"/>
      <c r="M25515"/>
      <c r="N25515"/>
      <c r="O25515"/>
    </row>
    <row r="25516" spans="1:15">
      <c r="A25516"/>
      <c r="B25516"/>
      <c r="C25516"/>
      <c r="D25516" s="67"/>
      <c r="E25516"/>
      <c r="F25516"/>
      <c r="G25516"/>
      <c r="H25516" s="67"/>
      <c r="I25516"/>
      <c r="J25516"/>
      <c r="K25516"/>
      <c r="L25516"/>
      <c r="M25516"/>
      <c r="N25516"/>
      <c r="O25516"/>
    </row>
    <row r="25517" spans="1:15">
      <c r="A25517"/>
      <c r="B25517"/>
      <c r="C25517"/>
      <c r="D25517" s="67"/>
      <c r="E25517"/>
      <c r="F25517"/>
      <c r="G25517"/>
      <c r="H25517" s="67"/>
      <c r="I25517"/>
      <c r="J25517"/>
      <c r="K25517"/>
      <c r="L25517"/>
      <c r="M25517"/>
      <c r="N25517"/>
      <c r="O25517"/>
    </row>
    <row r="25518" spans="1:15">
      <c r="A25518"/>
      <c r="B25518"/>
      <c r="C25518"/>
      <c r="D25518" s="67"/>
      <c r="E25518"/>
      <c r="F25518"/>
      <c r="G25518"/>
      <c r="H25518" s="67"/>
      <c r="I25518"/>
      <c r="J25518"/>
      <c r="K25518"/>
      <c r="L25518"/>
      <c r="M25518"/>
      <c r="N25518"/>
      <c r="O25518"/>
    </row>
    <row r="25519" spans="1:15">
      <c r="A25519"/>
      <c r="B25519"/>
      <c r="C25519"/>
      <c r="D25519" s="67"/>
      <c r="E25519"/>
      <c r="F25519"/>
      <c r="G25519"/>
      <c r="H25519" s="67"/>
      <c r="I25519"/>
      <c r="J25519"/>
      <c r="K25519"/>
      <c r="L25519"/>
      <c r="M25519"/>
      <c r="N25519"/>
      <c r="O25519"/>
    </row>
    <row r="25520" spans="1:15">
      <c r="A25520"/>
      <c r="B25520"/>
      <c r="C25520"/>
      <c r="D25520" s="67"/>
      <c r="E25520"/>
      <c r="F25520"/>
      <c r="G25520"/>
      <c r="H25520" s="67"/>
      <c r="I25520"/>
      <c r="J25520"/>
      <c r="K25520"/>
      <c r="L25520"/>
      <c r="M25520"/>
      <c r="N25520"/>
      <c r="O25520"/>
    </row>
    <row r="25521" spans="1:15">
      <c r="A25521"/>
      <c r="B25521"/>
      <c r="C25521"/>
      <c r="D25521" s="67"/>
      <c r="E25521"/>
      <c r="F25521"/>
      <c r="G25521"/>
      <c r="H25521" s="67"/>
      <c r="I25521"/>
      <c r="J25521"/>
      <c r="K25521"/>
      <c r="L25521"/>
      <c r="M25521"/>
      <c r="N25521"/>
      <c r="O25521"/>
    </row>
    <row r="25522" spans="1:15">
      <c r="A25522"/>
      <c r="B25522"/>
      <c r="C25522"/>
      <c r="D25522" s="67"/>
      <c r="E25522"/>
      <c r="F25522"/>
      <c r="G25522"/>
      <c r="H25522" s="67"/>
      <c r="I25522"/>
      <c r="J25522"/>
      <c r="K25522"/>
      <c r="L25522"/>
      <c r="M25522"/>
      <c r="N25522"/>
      <c r="O25522"/>
    </row>
    <row r="25523" spans="1:15">
      <c r="A25523"/>
      <c r="B25523"/>
      <c r="C25523"/>
      <c r="D25523" s="67"/>
      <c r="E25523"/>
      <c r="F25523"/>
      <c r="G25523"/>
      <c r="H25523" s="67"/>
      <c r="I25523"/>
      <c r="J25523"/>
      <c r="K25523"/>
      <c r="L25523"/>
      <c r="M25523"/>
      <c r="N25523"/>
      <c r="O25523"/>
    </row>
    <row r="25524" spans="1:15">
      <c r="A25524"/>
      <c r="B25524"/>
      <c r="C25524"/>
      <c r="D25524" s="67"/>
      <c r="E25524"/>
      <c r="F25524"/>
      <c r="G25524"/>
      <c r="H25524" s="67"/>
      <c r="I25524"/>
      <c r="J25524"/>
      <c r="K25524"/>
      <c r="L25524"/>
      <c r="M25524"/>
      <c r="N25524"/>
      <c r="O25524"/>
    </row>
    <row r="25525" spans="1:15">
      <c r="A25525"/>
      <c r="B25525"/>
      <c r="C25525"/>
      <c r="D25525" s="67"/>
      <c r="E25525"/>
      <c r="F25525"/>
      <c r="G25525"/>
      <c r="H25525" s="67"/>
      <c r="I25525"/>
      <c r="J25525"/>
      <c r="K25525"/>
      <c r="L25525"/>
      <c r="M25525"/>
      <c r="N25525"/>
      <c r="O25525"/>
    </row>
    <row r="25526" spans="1:15">
      <c r="A25526"/>
      <c r="B25526"/>
      <c r="C25526"/>
      <c r="D25526" s="67"/>
      <c r="E25526"/>
      <c r="F25526"/>
      <c r="G25526"/>
      <c r="H25526" s="67"/>
      <c r="I25526"/>
      <c r="J25526"/>
      <c r="K25526"/>
      <c r="L25526"/>
      <c r="M25526"/>
      <c r="N25526"/>
      <c r="O25526"/>
    </row>
    <row r="25527" spans="1:15">
      <c r="A25527"/>
      <c r="B25527"/>
      <c r="C25527"/>
      <c r="D25527" s="67"/>
      <c r="E25527"/>
      <c r="F25527"/>
      <c r="G25527"/>
      <c r="H25527" s="67"/>
      <c r="I25527"/>
      <c r="J25527"/>
      <c r="K25527"/>
      <c r="L25527"/>
      <c r="M25527"/>
      <c r="N25527"/>
      <c r="O25527"/>
    </row>
    <row r="25528" spans="1:15">
      <c r="A25528"/>
      <c r="B25528"/>
      <c r="C25528"/>
      <c r="D25528" s="67"/>
      <c r="E25528"/>
      <c r="F25528"/>
      <c r="G25528"/>
      <c r="H25528" s="67"/>
      <c r="I25528"/>
      <c r="J25528"/>
      <c r="K25528"/>
      <c r="L25528"/>
      <c r="M25528"/>
      <c r="N25528"/>
      <c r="O25528"/>
    </row>
    <row r="25529" spans="1:15">
      <c r="A25529"/>
      <c r="B25529"/>
      <c r="C25529"/>
      <c r="D25529" s="67"/>
      <c r="E25529"/>
      <c r="F25529"/>
      <c r="G25529"/>
      <c r="H25529" s="67"/>
      <c r="I25529"/>
      <c r="J25529"/>
      <c r="K25529"/>
      <c r="L25529"/>
      <c r="M25529"/>
      <c r="N25529"/>
      <c r="O25529"/>
    </row>
    <row r="25530" spans="1:15">
      <c r="A25530"/>
      <c r="B25530"/>
      <c r="C25530"/>
      <c r="D25530" s="67"/>
      <c r="E25530"/>
      <c r="F25530"/>
      <c r="G25530"/>
      <c r="H25530" s="67"/>
      <c r="I25530"/>
      <c r="J25530"/>
      <c r="K25530"/>
      <c r="L25530"/>
      <c r="M25530"/>
      <c r="N25530"/>
      <c r="O25530"/>
    </row>
    <row r="25531" spans="1:15">
      <c r="A25531"/>
      <c r="B25531"/>
      <c r="C25531"/>
      <c r="D25531" s="67"/>
      <c r="E25531"/>
      <c r="F25531"/>
      <c r="G25531"/>
      <c r="H25531" s="67"/>
      <c r="I25531"/>
      <c r="J25531"/>
      <c r="K25531"/>
      <c r="L25531"/>
      <c r="M25531"/>
      <c r="N25531"/>
      <c r="O25531"/>
    </row>
    <row r="25532" spans="1:15">
      <c r="A25532"/>
      <c r="B25532"/>
      <c r="C25532"/>
      <c r="D25532" s="67"/>
      <c r="E25532"/>
      <c r="F25532"/>
      <c r="G25532"/>
      <c r="H25532" s="67"/>
      <c r="I25532"/>
      <c r="J25532"/>
      <c r="K25532"/>
      <c r="L25532"/>
      <c r="M25532"/>
      <c r="N25532"/>
      <c r="O25532"/>
    </row>
    <row r="25533" spans="1:15">
      <c r="A25533"/>
      <c r="B25533"/>
      <c r="C25533"/>
      <c r="D25533" s="67"/>
      <c r="E25533"/>
      <c r="F25533"/>
      <c r="G25533"/>
      <c r="H25533" s="67"/>
      <c r="I25533"/>
      <c r="J25533"/>
      <c r="K25533"/>
      <c r="L25533"/>
      <c r="M25533"/>
      <c r="N25533"/>
      <c r="O25533"/>
    </row>
    <row r="25534" spans="1:15">
      <c r="A25534"/>
      <c r="B25534"/>
      <c r="C25534"/>
      <c r="D25534" s="67"/>
      <c r="E25534"/>
      <c r="F25534"/>
      <c r="G25534"/>
      <c r="H25534" s="67"/>
      <c r="I25534"/>
      <c r="J25534"/>
      <c r="K25534"/>
      <c r="L25534"/>
      <c r="M25534"/>
      <c r="N25534"/>
      <c r="O25534"/>
    </row>
    <row r="25535" spans="1:15">
      <c r="A25535"/>
      <c r="B25535"/>
      <c r="C25535"/>
      <c r="D25535" s="67"/>
      <c r="E25535"/>
      <c r="F25535"/>
      <c r="G25535"/>
      <c r="H25535" s="67"/>
      <c r="I25535"/>
      <c r="J25535"/>
      <c r="K25535"/>
      <c r="L25535"/>
      <c r="M25535"/>
      <c r="N25535"/>
      <c r="O25535"/>
    </row>
    <row r="25536" spans="1:15">
      <c r="A25536"/>
      <c r="B25536"/>
      <c r="C25536"/>
      <c r="D25536" s="67"/>
      <c r="E25536"/>
      <c r="F25536"/>
      <c r="G25536"/>
      <c r="H25536" s="67"/>
      <c r="I25536"/>
      <c r="J25536"/>
      <c r="K25536"/>
      <c r="L25536"/>
      <c r="M25536"/>
      <c r="N25536"/>
      <c r="O25536"/>
    </row>
    <row r="25537" spans="1:15">
      <c r="A25537"/>
      <c r="B25537"/>
      <c r="C25537"/>
      <c r="D25537" s="67"/>
      <c r="E25537"/>
      <c r="F25537"/>
      <c r="G25537"/>
      <c r="H25537" s="67"/>
      <c r="I25537"/>
      <c r="J25537"/>
      <c r="K25537"/>
      <c r="L25537"/>
      <c r="M25537"/>
      <c r="N25537"/>
      <c r="O25537"/>
    </row>
    <row r="25538" spans="1:15">
      <c r="A25538"/>
      <c r="B25538"/>
      <c r="C25538"/>
      <c r="D25538" s="67"/>
      <c r="E25538"/>
      <c r="F25538"/>
      <c r="G25538"/>
      <c r="H25538" s="67"/>
      <c r="I25538"/>
      <c r="J25538"/>
      <c r="K25538"/>
      <c r="L25538"/>
      <c r="M25538"/>
      <c r="N25538"/>
      <c r="O25538"/>
    </row>
    <row r="25539" spans="1:15">
      <c r="A25539"/>
      <c r="B25539"/>
      <c r="C25539"/>
      <c r="D25539" s="67"/>
      <c r="E25539"/>
      <c r="F25539"/>
      <c r="G25539"/>
      <c r="H25539" s="67"/>
      <c r="I25539"/>
      <c r="J25539"/>
      <c r="K25539"/>
      <c r="L25539"/>
      <c r="M25539"/>
      <c r="N25539"/>
      <c r="O25539"/>
    </row>
    <row r="25540" spans="1:15">
      <c r="A25540"/>
      <c r="B25540"/>
      <c r="C25540"/>
      <c r="D25540" s="67"/>
      <c r="E25540"/>
      <c r="F25540"/>
      <c r="G25540"/>
      <c r="H25540" s="67"/>
      <c r="I25540"/>
      <c r="J25540"/>
      <c r="K25540"/>
      <c r="L25540"/>
      <c r="M25540"/>
      <c r="N25540"/>
      <c r="O25540"/>
    </row>
    <row r="25541" spans="1:15">
      <c r="A25541"/>
      <c r="B25541"/>
      <c r="C25541"/>
      <c r="D25541" s="67"/>
      <c r="E25541"/>
      <c r="F25541"/>
      <c r="G25541"/>
      <c r="H25541" s="67"/>
      <c r="I25541"/>
      <c r="J25541"/>
      <c r="K25541"/>
      <c r="L25541"/>
      <c r="M25541"/>
      <c r="N25541"/>
      <c r="O25541"/>
    </row>
    <row r="25542" spans="1:15">
      <c r="A25542"/>
      <c r="B25542"/>
      <c r="C25542"/>
      <c r="D25542" s="67"/>
      <c r="E25542"/>
      <c r="F25542"/>
      <c r="G25542"/>
      <c r="H25542" s="67"/>
      <c r="I25542"/>
      <c r="J25542"/>
      <c r="K25542"/>
      <c r="L25542"/>
      <c r="M25542"/>
      <c r="N25542"/>
      <c r="O25542"/>
    </row>
    <row r="25543" spans="1:15">
      <c r="A25543"/>
      <c r="B25543"/>
      <c r="C25543"/>
      <c r="D25543" s="67"/>
      <c r="E25543"/>
      <c r="F25543"/>
      <c r="G25543"/>
      <c r="H25543" s="67"/>
      <c r="I25543"/>
      <c r="J25543"/>
      <c r="K25543"/>
      <c r="L25543"/>
      <c r="M25543"/>
      <c r="N25543"/>
      <c r="O25543"/>
    </row>
    <row r="25544" spans="1:15">
      <c r="A25544"/>
      <c r="B25544"/>
      <c r="C25544"/>
      <c r="D25544" s="67"/>
      <c r="E25544"/>
      <c r="F25544"/>
      <c r="G25544"/>
      <c r="H25544" s="67"/>
      <c r="I25544"/>
      <c r="J25544"/>
      <c r="K25544"/>
      <c r="L25544"/>
      <c r="M25544"/>
      <c r="N25544"/>
      <c r="O25544"/>
    </row>
    <row r="25545" spans="1:15">
      <c r="A25545"/>
      <c r="B25545"/>
      <c r="C25545"/>
      <c r="D25545" s="67"/>
      <c r="E25545"/>
      <c r="F25545"/>
      <c r="G25545"/>
      <c r="H25545" s="67"/>
      <c r="I25545"/>
      <c r="J25545"/>
      <c r="K25545"/>
      <c r="L25545"/>
      <c r="M25545"/>
      <c r="N25545"/>
      <c r="O25545"/>
    </row>
    <row r="25546" spans="1:15">
      <c r="A25546"/>
      <c r="B25546"/>
      <c r="C25546"/>
      <c r="D25546" s="67"/>
      <c r="E25546"/>
      <c r="F25546"/>
      <c r="G25546"/>
      <c r="H25546" s="67"/>
      <c r="I25546"/>
      <c r="J25546"/>
      <c r="K25546"/>
      <c r="L25546"/>
      <c r="M25546"/>
      <c r="N25546"/>
      <c r="O25546"/>
    </row>
    <row r="25547" spans="1:15">
      <c r="A25547"/>
      <c r="B25547"/>
      <c r="C25547"/>
      <c r="D25547" s="67"/>
      <c r="E25547"/>
      <c r="F25547"/>
      <c r="G25547"/>
      <c r="H25547" s="67"/>
      <c r="I25547"/>
      <c r="J25547"/>
      <c r="K25547"/>
      <c r="L25547"/>
      <c r="M25547"/>
      <c r="N25547"/>
      <c r="O25547"/>
    </row>
    <row r="25548" spans="1:15">
      <c r="A25548"/>
      <c r="B25548"/>
      <c r="C25548"/>
      <c r="D25548" s="67"/>
      <c r="E25548"/>
      <c r="F25548"/>
      <c r="G25548"/>
      <c r="H25548" s="67"/>
      <c r="I25548"/>
      <c r="J25548"/>
      <c r="K25548"/>
      <c r="L25548"/>
      <c r="M25548"/>
      <c r="N25548"/>
      <c r="O25548"/>
    </row>
    <row r="25549" spans="1:15">
      <c r="A25549"/>
      <c r="B25549"/>
      <c r="C25549"/>
      <c r="D25549" s="67"/>
      <c r="E25549"/>
      <c r="F25549"/>
      <c r="G25549"/>
      <c r="H25549" s="67"/>
      <c r="I25549"/>
      <c r="J25549"/>
      <c r="K25549"/>
      <c r="L25549"/>
      <c r="M25549"/>
      <c r="N25549"/>
      <c r="O25549"/>
    </row>
    <row r="25550" spans="1:15">
      <c r="A25550"/>
      <c r="B25550"/>
      <c r="C25550"/>
      <c r="D25550" s="67"/>
      <c r="E25550"/>
      <c r="F25550"/>
      <c r="G25550"/>
      <c r="H25550" s="67"/>
      <c r="I25550"/>
      <c r="J25550"/>
      <c r="K25550"/>
      <c r="L25550"/>
      <c r="M25550"/>
      <c r="N25550"/>
      <c r="O25550"/>
    </row>
    <row r="25551" spans="1:15">
      <c r="A25551"/>
      <c r="B25551"/>
      <c r="C25551"/>
      <c r="D25551" s="67"/>
      <c r="E25551"/>
      <c r="F25551"/>
      <c r="G25551"/>
      <c r="H25551" s="67"/>
      <c r="I25551"/>
      <c r="J25551"/>
      <c r="K25551"/>
      <c r="L25551"/>
      <c r="M25551"/>
      <c r="N25551"/>
      <c r="O25551"/>
    </row>
    <row r="25552" spans="1:15">
      <c r="A25552"/>
      <c r="B25552"/>
      <c r="C25552"/>
      <c r="D25552" s="67"/>
      <c r="E25552"/>
      <c r="F25552"/>
      <c r="G25552"/>
      <c r="H25552" s="67"/>
      <c r="I25552"/>
      <c r="J25552"/>
      <c r="K25552"/>
      <c r="L25552"/>
      <c r="M25552"/>
      <c r="N25552"/>
      <c r="O25552"/>
    </row>
    <row r="25553" spans="1:15">
      <c r="A25553"/>
      <c r="B25553"/>
      <c r="C25553"/>
      <c r="D25553" s="67"/>
      <c r="E25553"/>
      <c r="F25553"/>
      <c r="G25553"/>
      <c r="H25553" s="67"/>
      <c r="I25553"/>
      <c r="J25553"/>
      <c r="K25553"/>
      <c r="L25553"/>
      <c r="M25553"/>
      <c r="N25553"/>
      <c r="O25553"/>
    </row>
    <row r="25554" spans="1:15">
      <c r="A25554"/>
      <c r="B25554"/>
      <c r="C25554"/>
      <c r="D25554" s="67"/>
      <c r="E25554"/>
      <c r="F25554"/>
      <c r="G25554"/>
      <c r="H25554" s="67"/>
      <c r="I25554"/>
      <c r="J25554"/>
      <c r="K25554"/>
      <c r="L25554"/>
      <c r="M25554"/>
      <c r="N25554"/>
      <c r="O25554"/>
    </row>
    <row r="25555" spans="1:15">
      <c r="A25555"/>
      <c r="B25555"/>
      <c r="C25555"/>
      <c r="D25555" s="67"/>
      <c r="E25555"/>
      <c r="F25555"/>
      <c r="G25555"/>
      <c r="H25555" s="67"/>
      <c r="I25555"/>
      <c r="J25555"/>
      <c r="K25555"/>
      <c r="L25555"/>
      <c r="M25555"/>
      <c r="N25555"/>
      <c r="O25555"/>
    </row>
    <row r="25556" spans="1:15">
      <c r="A25556"/>
      <c r="B25556"/>
      <c r="C25556"/>
      <c r="D25556" s="67"/>
      <c r="E25556"/>
      <c r="F25556"/>
      <c r="G25556"/>
      <c r="H25556" s="67"/>
      <c r="I25556"/>
      <c r="J25556"/>
      <c r="K25556"/>
      <c r="L25556"/>
      <c r="M25556"/>
      <c r="N25556"/>
      <c r="O25556"/>
    </row>
    <row r="25557" spans="1:15">
      <c r="A25557"/>
      <c r="B25557"/>
      <c r="C25557"/>
      <c r="D25557" s="67"/>
      <c r="E25557"/>
      <c r="F25557"/>
      <c r="G25557"/>
      <c r="H25557" s="67"/>
      <c r="I25557"/>
      <c r="J25557"/>
      <c r="K25557"/>
      <c r="L25557"/>
      <c r="M25557"/>
      <c r="N25557"/>
      <c r="O25557"/>
    </row>
    <row r="25558" spans="1:15">
      <c r="A25558"/>
      <c r="B25558"/>
      <c r="C25558"/>
      <c r="D25558" s="67"/>
      <c r="E25558"/>
      <c r="F25558"/>
      <c r="G25558"/>
      <c r="H25558" s="67"/>
      <c r="I25558"/>
      <c r="J25558"/>
      <c r="K25558"/>
      <c r="L25558"/>
      <c r="M25558"/>
      <c r="N25558"/>
      <c r="O25558"/>
    </row>
    <row r="25559" spans="1:15">
      <c r="A25559"/>
      <c r="B25559"/>
      <c r="C25559"/>
      <c r="D25559" s="67"/>
      <c r="E25559"/>
      <c r="F25559"/>
      <c r="G25559"/>
      <c r="H25559" s="67"/>
      <c r="I25559"/>
      <c r="J25559"/>
      <c r="K25559"/>
      <c r="L25559"/>
      <c r="M25559"/>
      <c r="N25559"/>
      <c r="O25559"/>
    </row>
    <row r="25560" spans="1:15">
      <c r="A25560"/>
      <c r="B25560"/>
      <c r="C25560"/>
      <c r="D25560" s="67"/>
      <c r="E25560"/>
      <c r="F25560"/>
      <c r="G25560"/>
      <c r="H25560" s="67"/>
      <c r="I25560"/>
      <c r="J25560"/>
      <c r="K25560"/>
      <c r="L25560"/>
      <c r="M25560"/>
      <c r="N25560"/>
      <c r="O25560"/>
    </row>
    <row r="25561" spans="1:15">
      <c r="A25561"/>
      <c r="B25561"/>
      <c r="C25561"/>
      <c r="D25561" s="67"/>
      <c r="E25561"/>
      <c r="F25561"/>
      <c r="G25561"/>
      <c r="H25561" s="67"/>
      <c r="I25561"/>
      <c r="J25561"/>
      <c r="K25561"/>
      <c r="L25561"/>
      <c r="M25561"/>
      <c r="N25561"/>
      <c r="O25561"/>
    </row>
    <row r="25562" spans="1:15">
      <c r="A25562"/>
      <c r="B25562"/>
      <c r="C25562"/>
      <c r="D25562" s="67"/>
      <c r="E25562"/>
      <c r="F25562"/>
      <c r="G25562"/>
      <c r="H25562" s="67"/>
      <c r="I25562"/>
      <c r="J25562"/>
      <c r="K25562"/>
      <c r="L25562"/>
      <c r="M25562"/>
      <c r="N25562"/>
      <c r="O25562"/>
    </row>
    <row r="25563" spans="1:15">
      <c r="A25563"/>
      <c r="B25563"/>
      <c r="C25563"/>
      <c r="D25563" s="67"/>
      <c r="E25563"/>
      <c r="F25563"/>
      <c r="G25563"/>
      <c r="H25563" s="67"/>
      <c r="I25563"/>
      <c r="J25563"/>
      <c r="K25563"/>
      <c r="L25563"/>
      <c r="M25563"/>
      <c r="N25563"/>
      <c r="O25563"/>
    </row>
    <row r="25564" spans="1:15">
      <c r="A25564"/>
      <c r="B25564"/>
      <c r="C25564"/>
      <c r="D25564" s="67"/>
      <c r="E25564"/>
      <c r="F25564"/>
      <c r="G25564"/>
      <c r="H25564" s="67"/>
      <c r="I25564"/>
      <c r="J25564"/>
      <c r="K25564"/>
      <c r="L25564"/>
      <c r="M25564"/>
      <c r="N25564"/>
      <c r="O25564"/>
    </row>
    <row r="25565" spans="1:15">
      <c r="A25565"/>
      <c r="B25565"/>
      <c r="C25565"/>
      <c r="D25565" s="67"/>
      <c r="E25565"/>
      <c r="F25565"/>
      <c r="G25565"/>
      <c r="H25565" s="67"/>
      <c r="I25565"/>
      <c r="J25565"/>
      <c r="K25565"/>
      <c r="L25565"/>
      <c r="M25565"/>
      <c r="N25565"/>
      <c r="O25565"/>
    </row>
    <row r="25566" spans="1:15">
      <c r="A25566"/>
      <c r="B25566"/>
      <c r="C25566"/>
      <c r="D25566" s="67"/>
      <c r="E25566"/>
      <c r="F25566"/>
      <c r="G25566"/>
      <c r="H25566" s="67"/>
      <c r="I25566"/>
      <c r="J25566"/>
      <c r="K25566"/>
      <c r="L25566"/>
      <c r="M25566"/>
      <c r="N25566"/>
      <c r="O25566"/>
    </row>
    <row r="25567" spans="1:15">
      <c r="A25567"/>
      <c r="B25567"/>
      <c r="C25567"/>
      <c r="D25567" s="67"/>
      <c r="E25567"/>
      <c r="F25567"/>
      <c r="G25567"/>
      <c r="H25567" s="67"/>
      <c r="I25567"/>
      <c r="J25567"/>
      <c r="K25567"/>
      <c r="L25567"/>
      <c r="M25567"/>
      <c r="N25567"/>
      <c r="O25567"/>
    </row>
    <row r="25568" spans="1:15">
      <c r="A25568"/>
      <c r="B25568"/>
      <c r="C25568"/>
      <c r="D25568" s="67"/>
      <c r="E25568"/>
      <c r="F25568"/>
      <c r="G25568"/>
      <c r="H25568" s="67"/>
      <c r="I25568"/>
      <c r="J25568"/>
      <c r="K25568"/>
      <c r="L25568"/>
      <c r="M25568"/>
      <c r="N25568"/>
      <c r="O25568"/>
    </row>
    <row r="25569" spans="1:15">
      <c r="A25569"/>
      <c r="B25569"/>
      <c r="C25569"/>
      <c r="D25569" s="67"/>
      <c r="E25569"/>
      <c r="F25569"/>
      <c r="G25569"/>
      <c r="H25569" s="67"/>
      <c r="I25569"/>
      <c r="J25569"/>
      <c r="K25569"/>
      <c r="L25569"/>
      <c r="M25569"/>
      <c r="N25569"/>
      <c r="O25569"/>
    </row>
    <row r="25570" spans="1:15">
      <c r="A25570"/>
      <c r="B25570"/>
      <c r="C25570"/>
      <c r="D25570" s="67"/>
      <c r="E25570"/>
      <c r="F25570"/>
      <c r="G25570"/>
      <c r="H25570" s="67"/>
      <c r="I25570"/>
      <c r="J25570"/>
      <c r="K25570"/>
      <c r="L25570"/>
      <c r="M25570"/>
      <c r="N25570"/>
      <c r="O25570"/>
    </row>
    <row r="25571" spans="1:15">
      <c r="A25571"/>
      <c r="B25571"/>
      <c r="C25571"/>
      <c r="D25571" s="67"/>
      <c r="E25571"/>
      <c r="F25571"/>
      <c r="G25571"/>
      <c r="H25571" s="67"/>
      <c r="I25571"/>
      <c r="J25571"/>
      <c r="K25571"/>
      <c r="L25571"/>
      <c r="M25571"/>
      <c r="N25571"/>
      <c r="O25571"/>
    </row>
    <row r="25572" spans="1:15">
      <c r="A25572"/>
      <c r="B25572"/>
      <c r="C25572"/>
      <c r="D25572" s="67"/>
      <c r="E25572"/>
      <c r="F25572"/>
      <c r="G25572"/>
      <c r="H25572" s="67"/>
      <c r="I25572"/>
      <c r="J25572"/>
      <c r="K25572"/>
      <c r="L25572"/>
      <c r="M25572"/>
      <c r="N25572"/>
      <c r="O25572"/>
    </row>
    <row r="25573" spans="1:15">
      <c r="A25573"/>
      <c r="B25573"/>
      <c r="C25573"/>
      <c r="D25573" s="67"/>
      <c r="E25573"/>
      <c r="F25573"/>
      <c r="G25573"/>
      <c r="H25573" s="67"/>
      <c r="I25573"/>
      <c r="J25573"/>
      <c r="K25573"/>
      <c r="L25573"/>
      <c r="M25573"/>
      <c r="N25573"/>
      <c r="O25573"/>
    </row>
    <row r="25574" spans="1:15">
      <c r="A25574"/>
      <c r="B25574"/>
      <c r="C25574"/>
      <c r="D25574" s="67"/>
      <c r="E25574"/>
      <c r="F25574"/>
      <c r="G25574"/>
      <c r="H25574" s="67"/>
      <c r="I25574"/>
      <c r="J25574"/>
      <c r="K25574"/>
      <c r="L25574"/>
      <c r="M25574"/>
      <c r="N25574"/>
      <c r="O25574"/>
    </row>
    <row r="25575" spans="1:15">
      <c r="A25575"/>
      <c r="B25575"/>
      <c r="C25575"/>
      <c r="D25575" s="67"/>
      <c r="E25575"/>
      <c r="F25575"/>
      <c r="G25575"/>
      <c r="H25575" s="67"/>
      <c r="I25575"/>
      <c r="J25575"/>
      <c r="K25575"/>
      <c r="L25575"/>
      <c r="M25575"/>
      <c r="N25575"/>
      <c r="O25575"/>
    </row>
    <row r="25576" spans="1:15">
      <c r="A25576"/>
      <c r="B25576"/>
      <c r="C25576"/>
      <c r="D25576" s="67"/>
      <c r="E25576"/>
      <c r="F25576"/>
      <c r="G25576"/>
      <c r="H25576" s="67"/>
      <c r="I25576"/>
      <c r="J25576"/>
      <c r="K25576"/>
      <c r="L25576"/>
      <c r="M25576"/>
      <c r="N25576"/>
      <c r="O25576"/>
    </row>
    <row r="25577" spans="1:15">
      <c r="A25577"/>
      <c r="B25577"/>
      <c r="C25577"/>
      <c r="D25577" s="67"/>
      <c r="E25577"/>
      <c r="F25577"/>
      <c r="G25577"/>
      <c r="H25577" s="67"/>
      <c r="I25577"/>
      <c r="J25577"/>
      <c r="K25577"/>
      <c r="L25577"/>
      <c r="M25577"/>
      <c r="N25577"/>
      <c r="O25577"/>
    </row>
    <row r="25578" spans="1:15">
      <c r="A25578"/>
      <c r="B25578"/>
      <c r="C25578"/>
      <c r="D25578" s="67"/>
      <c r="E25578"/>
      <c r="F25578"/>
      <c r="G25578"/>
      <c r="H25578" s="67"/>
      <c r="I25578"/>
      <c r="J25578"/>
      <c r="K25578"/>
      <c r="L25578"/>
      <c r="M25578"/>
      <c r="N25578"/>
      <c r="O25578"/>
    </row>
    <row r="25579" spans="1:15">
      <c r="A25579"/>
      <c r="B25579"/>
      <c r="C25579"/>
      <c r="D25579" s="67"/>
      <c r="E25579"/>
      <c r="F25579"/>
      <c r="G25579"/>
      <c r="H25579" s="67"/>
      <c r="I25579"/>
      <c r="J25579"/>
      <c r="K25579"/>
      <c r="L25579"/>
      <c r="M25579"/>
      <c r="N25579"/>
      <c r="O25579"/>
    </row>
    <row r="25580" spans="1:15">
      <c r="A25580"/>
      <c r="B25580"/>
      <c r="C25580"/>
      <c r="D25580" s="67"/>
      <c r="E25580"/>
      <c r="F25580"/>
      <c r="G25580"/>
      <c r="H25580" s="67"/>
      <c r="I25580"/>
      <c r="J25580"/>
      <c r="K25580"/>
      <c r="L25580"/>
      <c r="M25580"/>
      <c r="N25580"/>
      <c r="O25580"/>
    </row>
    <row r="25581" spans="1:15">
      <c r="A25581"/>
      <c r="B25581"/>
      <c r="C25581"/>
      <c r="D25581" s="67"/>
      <c r="E25581"/>
      <c r="F25581"/>
      <c r="G25581"/>
      <c r="H25581" s="67"/>
      <c r="I25581"/>
      <c r="J25581"/>
      <c r="K25581"/>
      <c r="L25581"/>
      <c r="M25581"/>
      <c r="N25581"/>
      <c r="O25581"/>
    </row>
    <row r="25582" spans="1:15">
      <c r="A25582"/>
      <c r="B25582"/>
      <c r="C25582"/>
      <c r="D25582" s="67"/>
      <c r="E25582"/>
      <c r="F25582"/>
      <c r="G25582"/>
      <c r="H25582" s="67"/>
      <c r="I25582"/>
      <c r="J25582"/>
      <c r="K25582"/>
      <c r="L25582"/>
      <c r="M25582"/>
      <c r="N25582"/>
      <c r="O25582"/>
    </row>
    <row r="25583" spans="1:15">
      <c r="A25583"/>
      <c r="B25583"/>
      <c r="C25583"/>
      <c r="D25583" s="67"/>
      <c r="E25583"/>
      <c r="F25583"/>
      <c r="G25583"/>
      <c r="H25583" s="67"/>
      <c r="I25583"/>
      <c r="J25583"/>
      <c r="K25583"/>
      <c r="L25583"/>
      <c r="M25583"/>
      <c r="N25583"/>
      <c r="O25583"/>
    </row>
    <row r="25584" spans="1:15">
      <c r="A25584"/>
      <c r="B25584"/>
      <c r="C25584"/>
      <c r="D25584" s="67"/>
      <c r="E25584"/>
      <c r="F25584"/>
      <c r="G25584"/>
      <c r="H25584" s="67"/>
      <c r="I25584"/>
      <c r="J25584"/>
      <c r="K25584"/>
      <c r="L25584"/>
      <c r="M25584"/>
      <c r="N25584"/>
      <c r="O25584"/>
    </row>
    <row r="25585" spans="1:15">
      <c r="A25585"/>
      <c r="B25585"/>
      <c r="C25585"/>
      <c r="D25585" s="67"/>
      <c r="E25585"/>
      <c r="F25585"/>
      <c r="G25585"/>
      <c r="H25585" s="67"/>
      <c r="I25585"/>
      <c r="J25585"/>
      <c r="K25585"/>
      <c r="L25585"/>
      <c r="M25585"/>
      <c r="N25585"/>
      <c r="O25585"/>
    </row>
    <row r="25586" spans="1:15">
      <c r="A25586"/>
      <c r="B25586"/>
      <c r="C25586"/>
      <c r="D25586" s="67"/>
      <c r="E25586"/>
      <c r="F25586"/>
      <c r="G25586"/>
      <c r="H25586" s="67"/>
      <c r="I25586"/>
      <c r="J25586"/>
      <c r="K25586"/>
      <c r="L25586"/>
      <c r="M25586"/>
      <c r="N25586"/>
      <c r="O25586"/>
    </row>
    <row r="25587" spans="1:15">
      <c r="A25587"/>
      <c r="B25587"/>
      <c r="C25587"/>
      <c r="D25587" s="67"/>
      <c r="E25587"/>
      <c r="F25587"/>
      <c r="G25587"/>
      <c r="H25587" s="67"/>
      <c r="I25587"/>
      <c r="J25587"/>
      <c r="K25587"/>
      <c r="L25587"/>
      <c r="M25587"/>
      <c r="N25587"/>
      <c r="O25587"/>
    </row>
    <row r="25588" spans="1:15">
      <c r="A25588"/>
      <c r="B25588"/>
      <c r="C25588"/>
      <c r="D25588" s="67"/>
      <c r="E25588"/>
      <c r="F25588"/>
      <c r="G25588"/>
      <c r="H25588" s="67"/>
      <c r="I25588"/>
      <c r="J25588"/>
      <c r="K25588"/>
      <c r="L25588"/>
      <c r="M25588"/>
      <c r="N25588"/>
      <c r="O25588"/>
    </row>
    <row r="25589" spans="1:15">
      <c r="A25589"/>
      <c r="B25589"/>
      <c r="C25589"/>
      <c r="D25589" s="67"/>
      <c r="E25589"/>
      <c r="F25589"/>
      <c r="G25589"/>
      <c r="H25589" s="67"/>
      <c r="I25589"/>
      <c r="J25589"/>
      <c r="K25589"/>
      <c r="L25589"/>
      <c r="M25589"/>
      <c r="N25589"/>
      <c r="O25589"/>
    </row>
    <row r="25590" spans="1:15">
      <c r="A25590"/>
      <c r="B25590"/>
      <c r="C25590"/>
      <c r="D25590" s="67"/>
      <c r="E25590"/>
      <c r="F25590"/>
      <c r="G25590"/>
      <c r="H25590" s="67"/>
      <c r="I25590"/>
      <c r="J25590"/>
      <c r="K25590"/>
      <c r="L25590"/>
      <c r="M25590"/>
      <c r="N25590"/>
      <c r="O25590"/>
    </row>
    <row r="25591" spans="1:15">
      <c r="A25591"/>
      <c r="B25591"/>
      <c r="C25591"/>
      <c r="D25591" s="67"/>
      <c r="E25591"/>
      <c r="F25591"/>
      <c r="G25591"/>
      <c r="H25591" s="67"/>
      <c r="I25591"/>
      <c r="J25591"/>
      <c r="K25591"/>
      <c r="L25591"/>
      <c r="M25591"/>
      <c r="N25591"/>
      <c r="O25591"/>
    </row>
    <row r="25592" spans="1:15">
      <c r="A25592"/>
      <c r="B25592"/>
      <c r="C25592"/>
      <c r="D25592" s="67"/>
      <c r="E25592"/>
      <c r="F25592"/>
      <c r="G25592"/>
      <c r="H25592" s="67"/>
      <c r="I25592"/>
      <c r="J25592"/>
      <c r="K25592"/>
      <c r="L25592"/>
      <c r="M25592"/>
      <c r="N25592"/>
      <c r="O25592"/>
    </row>
    <row r="25593" spans="1:15">
      <c r="A25593"/>
      <c r="B25593"/>
      <c r="C25593"/>
      <c r="D25593" s="67"/>
      <c r="E25593"/>
      <c r="F25593"/>
      <c r="G25593"/>
      <c r="H25593" s="67"/>
      <c r="I25593"/>
      <c r="J25593"/>
      <c r="K25593"/>
      <c r="L25593"/>
      <c r="M25593"/>
      <c r="N25593"/>
      <c r="O25593"/>
    </row>
    <row r="25594" spans="1:15">
      <c r="A25594"/>
      <c r="B25594"/>
      <c r="C25594"/>
      <c r="D25594" s="67"/>
      <c r="E25594"/>
      <c r="F25594"/>
      <c r="G25594"/>
      <c r="H25594" s="67"/>
      <c r="I25594"/>
      <c r="J25594"/>
      <c r="K25594"/>
      <c r="L25594"/>
      <c r="M25594"/>
      <c r="N25594"/>
      <c r="O25594"/>
    </row>
    <row r="25595" spans="1:15">
      <c r="A25595"/>
      <c r="B25595"/>
      <c r="C25595"/>
      <c r="D25595" s="67"/>
      <c r="E25595"/>
      <c r="F25595"/>
      <c r="G25595"/>
      <c r="H25595" s="67"/>
      <c r="I25595"/>
      <c r="J25595"/>
      <c r="K25595"/>
      <c r="L25595"/>
      <c r="M25595"/>
      <c r="N25595"/>
      <c r="O25595"/>
    </row>
    <row r="25596" spans="1:15">
      <c r="A25596"/>
      <c r="B25596"/>
      <c r="C25596"/>
      <c r="D25596" s="67"/>
      <c r="E25596"/>
      <c r="F25596"/>
      <c r="G25596"/>
      <c r="H25596" s="67"/>
      <c r="I25596"/>
      <c r="J25596"/>
      <c r="K25596"/>
      <c r="L25596"/>
      <c r="M25596"/>
      <c r="N25596"/>
      <c r="O25596"/>
    </row>
    <row r="25597" spans="1:15">
      <c r="A25597"/>
      <c r="B25597"/>
      <c r="C25597"/>
      <c r="D25597" s="67"/>
      <c r="E25597"/>
      <c r="F25597"/>
      <c r="G25597"/>
      <c r="H25597" s="67"/>
      <c r="I25597"/>
      <c r="J25597"/>
      <c r="K25597"/>
      <c r="L25597"/>
      <c r="M25597"/>
      <c r="N25597"/>
      <c r="O25597"/>
    </row>
    <row r="25598" spans="1:15">
      <c r="A25598"/>
      <c r="B25598"/>
      <c r="C25598"/>
      <c r="D25598" s="67"/>
      <c r="E25598"/>
      <c r="F25598"/>
      <c r="G25598"/>
      <c r="H25598" s="67"/>
      <c r="I25598"/>
      <c r="J25598"/>
      <c r="K25598"/>
      <c r="L25598"/>
      <c r="M25598"/>
      <c r="N25598"/>
      <c r="O25598"/>
    </row>
    <row r="25599" spans="1:15">
      <c r="A25599"/>
      <c r="B25599"/>
      <c r="C25599"/>
      <c r="D25599" s="67"/>
      <c r="E25599"/>
      <c r="F25599"/>
      <c r="G25599"/>
      <c r="H25599" s="67"/>
      <c r="I25599"/>
      <c r="J25599"/>
      <c r="K25599"/>
      <c r="L25599"/>
      <c r="M25599"/>
      <c r="N25599"/>
      <c r="O25599"/>
    </row>
    <row r="25600" spans="1:15">
      <c r="A25600"/>
      <c r="B25600"/>
      <c r="C25600"/>
      <c r="D25600" s="67"/>
      <c r="E25600"/>
      <c r="F25600"/>
      <c r="G25600"/>
      <c r="H25600" s="67"/>
      <c r="I25600"/>
      <c r="J25600"/>
      <c r="K25600"/>
      <c r="L25600"/>
      <c r="M25600"/>
      <c r="N25600"/>
      <c r="O25600"/>
    </row>
    <row r="25601" spans="1:15">
      <c r="A25601"/>
      <c r="B25601"/>
      <c r="C25601"/>
      <c r="D25601" s="67"/>
      <c r="E25601"/>
      <c r="F25601"/>
      <c r="G25601"/>
      <c r="H25601" s="67"/>
      <c r="I25601"/>
      <c r="J25601"/>
      <c r="K25601"/>
      <c r="L25601"/>
      <c r="M25601"/>
      <c r="N25601"/>
      <c r="O25601"/>
    </row>
    <row r="25602" spans="1:15">
      <c r="A25602"/>
      <c r="B25602"/>
      <c r="C25602"/>
      <c r="D25602" s="67"/>
      <c r="E25602"/>
      <c r="F25602"/>
      <c r="G25602"/>
      <c r="H25602" s="67"/>
      <c r="I25602"/>
      <c r="J25602"/>
      <c r="K25602"/>
      <c r="L25602"/>
      <c r="M25602"/>
      <c r="N25602"/>
      <c r="O25602"/>
    </row>
    <row r="25603" spans="1:15">
      <c r="A25603"/>
      <c r="B25603"/>
      <c r="C25603"/>
      <c r="D25603" s="67"/>
      <c r="E25603"/>
      <c r="F25603"/>
      <c r="G25603"/>
      <c r="H25603" s="67"/>
      <c r="I25603"/>
      <c r="J25603"/>
      <c r="K25603"/>
      <c r="L25603"/>
      <c r="M25603"/>
      <c r="N25603"/>
      <c r="O25603"/>
    </row>
    <row r="25604" spans="1:15">
      <c r="A25604"/>
      <c r="B25604"/>
      <c r="C25604"/>
      <c r="D25604" s="67"/>
      <c r="E25604"/>
      <c r="F25604"/>
      <c r="G25604"/>
      <c r="H25604" s="67"/>
      <c r="I25604"/>
      <c r="J25604"/>
      <c r="K25604"/>
      <c r="L25604"/>
      <c r="M25604"/>
      <c r="N25604"/>
      <c r="O25604"/>
    </row>
    <row r="25605" spans="1:15">
      <c r="A25605"/>
      <c r="B25605"/>
      <c r="C25605"/>
      <c r="D25605" s="67"/>
      <c r="E25605"/>
      <c r="F25605"/>
      <c r="G25605"/>
      <c r="H25605" s="67"/>
      <c r="I25605"/>
      <c r="J25605"/>
      <c r="K25605"/>
      <c r="L25605"/>
      <c r="M25605"/>
      <c r="N25605"/>
      <c r="O25605"/>
    </row>
    <row r="25606" spans="1:15">
      <c r="A25606"/>
      <c r="B25606"/>
      <c r="C25606"/>
      <c r="D25606" s="67"/>
      <c r="E25606"/>
      <c r="F25606"/>
      <c r="G25606"/>
      <c r="H25606" s="67"/>
      <c r="I25606"/>
      <c r="J25606"/>
      <c r="K25606"/>
      <c r="L25606"/>
      <c r="M25606"/>
      <c r="N25606"/>
      <c r="O25606"/>
    </row>
    <row r="25607" spans="1:15">
      <c r="A25607"/>
      <c r="B25607"/>
      <c r="C25607"/>
      <c r="D25607" s="67"/>
      <c r="E25607"/>
      <c r="F25607"/>
      <c r="G25607"/>
      <c r="H25607" s="67"/>
      <c r="I25607"/>
      <c r="J25607"/>
      <c r="K25607"/>
      <c r="L25607"/>
      <c r="M25607"/>
      <c r="N25607"/>
      <c r="O25607"/>
    </row>
    <row r="25608" spans="1:15">
      <c r="A25608"/>
      <c r="B25608"/>
      <c r="C25608"/>
      <c r="D25608" s="67"/>
      <c r="E25608"/>
      <c r="F25608"/>
      <c r="G25608"/>
      <c r="H25608" s="67"/>
      <c r="I25608"/>
      <c r="J25608"/>
      <c r="K25608"/>
      <c r="L25608"/>
      <c r="M25608"/>
      <c r="N25608"/>
      <c r="O25608"/>
    </row>
    <row r="25609" spans="1:15">
      <c r="A25609"/>
      <c r="B25609"/>
      <c r="C25609"/>
      <c r="D25609" s="67"/>
      <c r="E25609"/>
      <c r="F25609"/>
      <c r="G25609"/>
      <c r="H25609" s="67"/>
      <c r="I25609"/>
      <c r="J25609"/>
      <c r="K25609"/>
      <c r="L25609"/>
      <c r="M25609"/>
      <c r="N25609"/>
      <c r="O25609"/>
    </row>
    <row r="25610" spans="1:15">
      <c r="A25610"/>
      <c r="B25610"/>
      <c r="C25610"/>
      <c r="D25610" s="67"/>
      <c r="E25610"/>
      <c r="F25610"/>
      <c r="G25610"/>
      <c r="H25610" s="67"/>
      <c r="I25610"/>
      <c r="J25610"/>
      <c r="K25610"/>
      <c r="L25610"/>
      <c r="M25610"/>
      <c r="N25610"/>
      <c r="O25610"/>
    </row>
    <row r="25611" spans="1:15">
      <c r="A25611"/>
      <c r="B25611"/>
      <c r="C25611"/>
      <c r="D25611" s="67"/>
      <c r="E25611"/>
      <c r="F25611"/>
      <c r="G25611"/>
      <c r="H25611" s="67"/>
      <c r="I25611"/>
      <c r="J25611"/>
      <c r="K25611"/>
      <c r="L25611"/>
      <c r="M25611"/>
      <c r="N25611"/>
      <c r="O25611"/>
    </row>
    <row r="25612" spans="1:15">
      <c r="A25612"/>
      <c r="B25612"/>
      <c r="C25612"/>
      <c r="D25612" s="67"/>
      <c r="E25612"/>
      <c r="F25612"/>
      <c r="G25612"/>
      <c r="H25612" s="67"/>
      <c r="I25612"/>
      <c r="J25612"/>
      <c r="K25612"/>
      <c r="L25612"/>
      <c r="M25612"/>
      <c r="N25612"/>
      <c r="O25612"/>
    </row>
    <row r="25613" spans="1:15">
      <c r="A25613"/>
      <c r="B25613"/>
      <c r="C25613"/>
      <c r="D25613" s="67"/>
      <c r="E25613"/>
      <c r="F25613"/>
      <c r="G25613"/>
      <c r="H25613" s="67"/>
      <c r="I25613"/>
      <c r="J25613"/>
      <c r="K25613"/>
      <c r="L25613"/>
      <c r="M25613"/>
      <c r="N25613"/>
      <c r="O25613"/>
    </row>
    <row r="25614" spans="1:15">
      <c r="A25614"/>
      <c r="B25614"/>
      <c r="C25614"/>
      <c r="D25614" s="67"/>
      <c r="E25614"/>
      <c r="F25614"/>
      <c r="G25614"/>
      <c r="H25614" s="67"/>
      <c r="I25614"/>
      <c r="J25614"/>
      <c r="K25614"/>
      <c r="L25614"/>
      <c r="M25614"/>
      <c r="N25614"/>
      <c r="O25614"/>
    </row>
    <row r="25615" spans="1:15">
      <c r="A25615"/>
      <c r="B25615"/>
      <c r="C25615"/>
      <c r="D25615" s="67"/>
      <c r="E25615"/>
      <c r="F25615"/>
      <c r="G25615"/>
      <c r="H25615" s="67"/>
      <c r="I25615"/>
      <c r="J25615"/>
      <c r="K25615"/>
      <c r="L25615"/>
      <c r="M25615"/>
      <c r="N25615"/>
      <c r="O25615"/>
    </row>
    <row r="25616" spans="1:15">
      <c r="A25616"/>
      <c r="B25616"/>
      <c r="C25616"/>
      <c r="D25616" s="67"/>
      <c r="E25616"/>
      <c r="F25616"/>
      <c r="G25616"/>
      <c r="H25616" s="67"/>
      <c r="I25616"/>
      <c r="J25616"/>
      <c r="K25616"/>
      <c r="L25616"/>
      <c r="M25616"/>
      <c r="N25616"/>
      <c r="O25616"/>
    </row>
    <row r="25617" spans="1:15">
      <c r="A25617"/>
      <c r="B25617"/>
      <c r="C25617"/>
      <c r="D25617" s="67"/>
      <c r="E25617"/>
      <c r="F25617"/>
      <c r="G25617"/>
      <c r="H25617" s="67"/>
      <c r="I25617"/>
      <c r="J25617"/>
      <c r="K25617"/>
      <c r="L25617"/>
      <c r="M25617"/>
      <c r="N25617"/>
      <c r="O25617"/>
    </row>
    <row r="25618" spans="1:15">
      <c r="A25618"/>
      <c r="B25618"/>
      <c r="C25618"/>
      <c r="D25618" s="67"/>
      <c r="E25618"/>
      <c r="F25618"/>
      <c r="G25618"/>
      <c r="H25618" s="67"/>
      <c r="I25618"/>
      <c r="J25618"/>
      <c r="K25618"/>
      <c r="L25618"/>
      <c r="M25618"/>
      <c r="N25618"/>
      <c r="O25618"/>
    </row>
    <row r="25619" spans="1:15">
      <c r="A25619"/>
      <c r="B25619"/>
      <c r="C25619"/>
      <c r="D25619" s="67"/>
      <c r="E25619"/>
      <c r="F25619"/>
      <c r="G25619"/>
      <c r="H25619" s="67"/>
      <c r="I25619"/>
      <c r="J25619"/>
      <c r="K25619"/>
      <c r="L25619"/>
      <c r="M25619"/>
      <c r="N25619"/>
      <c r="O25619"/>
    </row>
    <row r="25620" spans="1:15">
      <c r="A25620"/>
      <c r="B25620"/>
      <c r="C25620"/>
      <c r="D25620" s="67"/>
      <c r="E25620"/>
      <c r="F25620"/>
      <c r="G25620"/>
      <c r="H25620" s="67"/>
      <c r="I25620"/>
      <c r="J25620"/>
      <c r="K25620"/>
      <c r="L25620"/>
      <c r="M25620"/>
      <c r="N25620"/>
      <c r="O25620"/>
    </row>
    <row r="25621" spans="1:15">
      <c r="A25621"/>
      <c r="B25621"/>
      <c r="C25621"/>
      <c r="D25621" s="67"/>
      <c r="E25621"/>
      <c r="F25621"/>
      <c r="G25621"/>
      <c r="H25621" s="67"/>
      <c r="I25621"/>
      <c r="J25621"/>
      <c r="K25621"/>
      <c r="L25621"/>
      <c r="M25621"/>
      <c r="N25621"/>
      <c r="O25621"/>
    </row>
    <row r="25622" spans="1:15">
      <c r="A25622"/>
      <c r="B25622"/>
      <c r="C25622"/>
      <c r="D25622" s="67"/>
      <c r="E25622"/>
      <c r="F25622"/>
      <c r="G25622"/>
      <c r="H25622" s="67"/>
      <c r="I25622"/>
      <c r="J25622"/>
      <c r="K25622"/>
      <c r="L25622"/>
      <c r="M25622"/>
      <c r="N25622"/>
      <c r="O25622"/>
    </row>
    <row r="25623" spans="1:15">
      <c r="A25623"/>
      <c r="B25623"/>
      <c r="C25623"/>
      <c r="D25623" s="67"/>
      <c r="E25623"/>
      <c r="F25623"/>
      <c r="G25623"/>
      <c r="H25623" s="67"/>
      <c r="I25623"/>
      <c r="J25623"/>
      <c r="K25623"/>
      <c r="L25623"/>
      <c r="M25623"/>
      <c r="N25623"/>
      <c r="O25623"/>
    </row>
    <row r="25624" spans="1:15">
      <c r="A25624"/>
      <c r="B25624"/>
      <c r="C25624"/>
      <c r="D25624" s="67"/>
      <c r="E25624"/>
      <c r="F25624"/>
      <c r="G25624"/>
      <c r="H25624" s="67"/>
      <c r="I25624"/>
      <c r="J25624"/>
      <c r="K25624"/>
      <c r="L25624"/>
      <c r="M25624"/>
      <c r="N25624"/>
      <c r="O25624"/>
    </row>
    <row r="25625" spans="1:15">
      <c r="A25625"/>
      <c r="B25625"/>
      <c r="C25625"/>
      <c r="D25625" s="67"/>
      <c r="E25625"/>
      <c r="F25625"/>
      <c r="G25625"/>
      <c r="H25625" s="67"/>
      <c r="I25625"/>
      <c r="J25625"/>
      <c r="K25625"/>
      <c r="L25625"/>
      <c r="M25625"/>
      <c r="N25625"/>
      <c r="O25625"/>
    </row>
    <row r="25626" spans="1:15">
      <c r="A25626"/>
      <c r="B25626"/>
      <c r="C25626"/>
      <c r="D25626" s="67"/>
      <c r="E25626"/>
      <c r="F25626"/>
      <c r="G25626"/>
      <c r="H25626" s="67"/>
      <c r="I25626"/>
      <c r="J25626"/>
      <c r="K25626"/>
      <c r="L25626"/>
      <c r="M25626"/>
      <c r="N25626"/>
      <c r="O25626"/>
    </row>
    <row r="25627" spans="1:15">
      <c r="A25627"/>
      <c r="B25627"/>
      <c r="C25627"/>
      <c r="D25627" s="67"/>
      <c r="E25627"/>
      <c r="F25627"/>
      <c r="G25627"/>
      <c r="H25627" s="67"/>
      <c r="I25627"/>
      <c r="J25627"/>
      <c r="K25627"/>
      <c r="L25627"/>
      <c r="M25627"/>
      <c r="N25627"/>
      <c r="O25627"/>
    </row>
    <row r="25628" spans="1:15">
      <c r="A25628"/>
      <c r="B25628"/>
      <c r="C25628"/>
      <c r="D25628" s="67"/>
      <c r="E25628"/>
      <c r="F25628"/>
      <c r="G25628"/>
      <c r="H25628" s="67"/>
      <c r="I25628"/>
      <c r="J25628"/>
      <c r="K25628"/>
      <c r="L25628"/>
      <c r="M25628"/>
      <c r="N25628"/>
      <c r="O25628"/>
    </row>
    <row r="25629" spans="1:15">
      <c r="A25629"/>
      <c r="B25629"/>
      <c r="C25629"/>
      <c r="D25629" s="67"/>
      <c r="E25629"/>
      <c r="F25629"/>
      <c r="G25629"/>
      <c r="H25629" s="67"/>
      <c r="I25629"/>
      <c r="J25629"/>
      <c r="K25629"/>
      <c r="L25629"/>
      <c r="M25629"/>
      <c r="N25629"/>
      <c r="O25629"/>
    </row>
    <row r="25630" spans="1:15">
      <c r="A25630"/>
      <c r="B25630"/>
      <c r="C25630"/>
      <c r="D25630" s="67"/>
      <c r="E25630"/>
      <c r="F25630"/>
      <c r="G25630"/>
      <c r="H25630" s="67"/>
      <c r="I25630"/>
      <c r="J25630"/>
      <c r="K25630"/>
      <c r="L25630"/>
      <c r="M25630"/>
      <c r="N25630"/>
      <c r="O25630"/>
    </row>
    <row r="25631" spans="1:15">
      <c r="A25631"/>
      <c r="B25631"/>
      <c r="C25631"/>
      <c r="D25631" s="67"/>
      <c r="E25631"/>
      <c r="F25631"/>
      <c r="G25631"/>
      <c r="H25631" s="67"/>
      <c r="I25631"/>
      <c r="J25631"/>
      <c r="K25631"/>
      <c r="L25631"/>
      <c r="M25631"/>
      <c r="N25631"/>
      <c r="O25631"/>
    </row>
    <row r="25632" spans="1:15">
      <c r="A25632"/>
      <c r="B25632"/>
      <c r="C25632"/>
      <c r="D25632" s="67"/>
      <c r="E25632"/>
      <c r="F25632"/>
      <c r="G25632"/>
      <c r="H25632" s="67"/>
      <c r="I25632"/>
      <c r="J25632"/>
      <c r="K25632"/>
      <c r="L25632"/>
      <c r="M25632"/>
      <c r="N25632"/>
      <c r="O25632"/>
    </row>
    <row r="25633" spans="1:15">
      <c r="A25633"/>
      <c r="B25633"/>
      <c r="C25633"/>
      <c r="D25633" s="67"/>
      <c r="E25633"/>
      <c r="F25633"/>
      <c r="G25633"/>
      <c r="H25633" s="67"/>
      <c r="I25633"/>
      <c r="J25633"/>
      <c r="K25633"/>
      <c r="L25633"/>
      <c r="M25633"/>
      <c r="N25633"/>
      <c r="O25633"/>
    </row>
    <row r="25634" spans="1:15">
      <c r="A25634"/>
      <c r="B25634"/>
      <c r="C25634"/>
      <c r="D25634" s="67"/>
      <c r="E25634"/>
      <c r="F25634"/>
      <c r="G25634"/>
      <c r="H25634" s="67"/>
      <c r="I25634"/>
      <c r="J25634"/>
      <c r="K25634"/>
      <c r="L25634"/>
      <c r="M25634"/>
      <c r="N25634"/>
      <c r="O25634"/>
    </row>
    <row r="25635" spans="1:15">
      <c r="A25635"/>
      <c r="B25635"/>
      <c r="C25635"/>
      <c r="D25635" s="67"/>
      <c r="E25635"/>
      <c r="F25635"/>
      <c r="G25635"/>
      <c r="H25635" s="67"/>
      <c r="I25635"/>
      <c r="J25635"/>
      <c r="K25635"/>
      <c r="L25635"/>
      <c r="M25635"/>
      <c r="N25635"/>
      <c r="O25635"/>
    </row>
    <row r="25636" spans="1:15">
      <c r="A25636"/>
      <c r="B25636"/>
      <c r="C25636"/>
      <c r="D25636" s="67"/>
      <c r="E25636"/>
      <c r="F25636"/>
      <c r="G25636"/>
      <c r="H25636" s="67"/>
      <c r="I25636"/>
      <c r="J25636"/>
      <c r="K25636"/>
      <c r="L25636"/>
      <c r="M25636"/>
      <c r="N25636"/>
      <c r="O25636"/>
    </row>
    <row r="25637" spans="1:15">
      <c r="A25637"/>
      <c r="B25637"/>
      <c r="C25637"/>
      <c r="D25637" s="67"/>
      <c r="E25637"/>
      <c r="F25637"/>
      <c r="G25637"/>
      <c r="H25637" s="67"/>
      <c r="I25637"/>
      <c r="J25637"/>
      <c r="K25637"/>
      <c r="L25637"/>
      <c r="M25637"/>
      <c r="N25637"/>
      <c r="O25637"/>
    </row>
    <row r="25638" spans="1:15">
      <c r="A25638"/>
      <c r="B25638"/>
      <c r="C25638"/>
      <c r="D25638" s="67"/>
      <c r="E25638"/>
      <c r="F25638"/>
      <c r="G25638"/>
      <c r="H25638" s="67"/>
      <c r="I25638"/>
      <c r="J25638"/>
      <c r="K25638"/>
      <c r="L25638"/>
      <c r="M25638"/>
      <c r="N25638"/>
      <c r="O25638"/>
    </row>
    <row r="25639" spans="1:15">
      <c r="A25639"/>
      <c r="B25639"/>
      <c r="C25639"/>
      <c r="D25639" s="67"/>
      <c r="E25639"/>
      <c r="F25639"/>
      <c r="G25639"/>
      <c r="H25639" s="67"/>
      <c r="I25639"/>
      <c r="J25639"/>
      <c r="K25639"/>
      <c r="L25639"/>
      <c r="M25639"/>
      <c r="N25639"/>
      <c r="O25639"/>
    </row>
    <row r="25640" spans="1:15">
      <c r="A25640"/>
      <c r="B25640"/>
      <c r="C25640"/>
      <c r="D25640" s="67"/>
      <c r="E25640"/>
      <c r="F25640"/>
      <c r="G25640"/>
      <c r="H25640" s="67"/>
      <c r="I25640"/>
      <c r="J25640"/>
      <c r="K25640"/>
      <c r="L25640"/>
      <c r="M25640"/>
      <c r="N25640"/>
      <c r="O25640"/>
    </row>
    <row r="25641" spans="1:15">
      <c r="A25641"/>
      <c r="B25641"/>
      <c r="C25641"/>
      <c r="D25641" s="67"/>
      <c r="E25641"/>
      <c r="F25641"/>
      <c r="G25641"/>
      <c r="H25641" s="67"/>
      <c r="I25641"/>
      <c r="J25641"/>
      <c r="K25641"/>
      <c r="L25641"/>
      <c r="M25641"/>
      <c r="N25641"/>
      <c r="O25641"/>
    </row>
    <row r="25642" spans="1:15">
      <c r="A25642"/>
      <c r="B25642"/>
      <c r="C25642"/>
      <c r="D25642" s="67"/>
      <c r="E25642"/>
      <c r="F25642"/>
      <c r="G25642"/>
      <c r="H25642" s="67"/>
      <c r="I25642"/>
      <c r="J25642"/>
      <c r="K25642"/>
      <c r="L25642"/>
      <c r="M25642"/>
      <c r="N25642"/>
      <c r="O25642"/>
    </row>
    <row r="25643" spans="1:15">
      <c r="A25643"/>
      <c r="B25643"/>
      <c r="C25643"/>
      <c r="D25643" s="67"/>
      <c r="E25643"/>
      <c r="F25643"/>
      <c r="G25643"/>
      <c r="H25643" s="67"/>
      <c r="I25643"/>
      <c r="J25643"/>
      <c r="K25643"/>
      <c r="L25643"/>
      <c r="M25643"/>
      <c r="N25643"/>
      <c r="O25643"/>
    </row>
    <row r="25644" spans="1:15">
      <c r="A25644"/>
      <c r="B25644"/>
      <c r="C25644"/>
      <c r="D25644" s="67"/>
      <c r="E25644"/>
      <c r="F25644"/>
      <c r="G25644"/>
      <c r="H25644" s="67"/>
      <c r="I25644"/>
      <c r="J25644"/>
      <c r="K25644"/>
      <c r="L25644"/>
      <c r="M25644"/>
      <c r="N25644"/>
      <c r="O25644"/>
    </row>
    <row r="25645" spans="1:15">
      <c r="A25645"/>
      <c r="B25645"/>
      <c r="C25645"/>
      <c r="D25645" s="67"/>
      <c r="E25645"/>
      <c r="F25645"/>
      <c r="G25645"/>
      <c r="H25645" s="67"/>
      <c r="I25645"/>
      <c r="J25645"/>
      <c r="K25645"/>
      <c r="L25645"/>
      <c r="M25645"/>
      <c r="N25645"/>
      <c r="O25645"/>
    </row>
    <row r="25646" spans="1:15">
      <c r="A25646"/>
      <c r="B25646"/>
      <c r="C25646"/>
      <c r="D25646" s="67"/>
      <c r="E25646"/>
      <c r="F25646"/>
      <c r="G25646"/>
      <c r="H25646" s="67"/>
      <c r="I25646"/>
      <c r="J25646"/>
      <c r="K25646"/>
      <c r="L25646"/>
      <c r="M25646"/>
      <c r="N25646"/>
      <c r="O25646"/>
    </row>
    <row r="25647" spans="1:15">
      <c r="A25647"/>
      <c r="B25647"/>
      <c r="C25647"/>
      <c r="D25647" s="67"/>
      <c r="E25647"/>
      <c r="F25647"/>
      <c r="G25647"/>
      <c r="H25647" s="67"/>
      <c r="I25647"/>
      <c r="J25647"/>
      <c r="K25647"/>
      <c r="L25647"/>
      <c r="M25647"/>
      <c r="N25647"/>
      <c r="O25647"/>
    </row>
    <row r="25648" spans="1:15">
      <c r="A25648"/>
      <c r="B25648"/>
      <c r="C25648"/>
      <c r="D25648" s="67"/>
      <c r="E25648"/>
      <c r="F25648"/>
      <c r="G25648"/>
      <c r="H25648" s="67"/>
      <c r="I25648"/>
      <c r="J25648"/>
      <c r="K25648"/>
      <c r="L25648"/>
      <c r="M25648"/>
      <c r="N25648"/>
      <c r="O25648"/>
    </row>
    <row r="25649" spans="1:15">
      <c r="A25649"/>
      <c r="B25649"/>
      <c r="C25649"/>
      <c r="D25649" s="67"/>
      <c r="E25649"/>
      <c r="F25649"/>
      <c r="G25649"/>
      <c r="H25649" s="67"/>
      <c r="I25649"/>
      <c r="J25649"/>
      <c r="K25649"/>
      <c r="L25649"/>
      <c r="M25649"/>
      <c r="N25649"/>
      <c r="O25649"/>
    </row>
    <row r="25650" spans="1:15">
      <c r="A25650"/>
      <c r="B25650"/>
      <c r="C25650"/>
      <c r="D25650" s="67"/>
      <c r="E25650"/>
      <c r="F25650"/>
      <c r="G25650"/>
      <c r="H25650" s="67"/>
      <c r="I25650"/>
      <c r="J25650"/>
      <c r="K25650"/>
      <c r="L25650"/>
      <c r="M25650"/>
      <c r="N25650"/>
      <c r="O25650"/>
    </row>
    <row r="25651" spans="1:15">
      <c r="A25651"/>
      <c r="B25651"/>
      <c r="C25651"/>
      <c r="D25651" s="67"/>
      <c r="E25651"/>
      <c r="F25651"/>
      <c r="G25651"/>
      <c r="H25651" s="67"/>
      <c r="I25651"/>
      <c r="J25651"/>
      <c r="K25651"/>
      <c r="L25651"/>
      <c r="M25651"/>
      <c r="N25651"/>
      <c r="O25651"/>
    </row>
    <row r="25652" spans="1:15">
      <c r="A25652"/>
      <c r="B25652"/>
      <c r="C25652"/>
      <c r="D25652" s="67"/>
      <c r="E25652"/>
      <c r="F25652"/>
      <c r="G25652"/>
      <c r="H25652" s="67"/>
      <c r="I25652"/>
      <c r="J25652"/>
      <c r="K25652"/>
      <c r="L25652"/>
      <c r="M25652"/>
      <c r="N25652"/>
      <c r="O25652"/>
    </row>
    <row r="25653" spans="1:15">
      <c r="A25653"/>
      <c r="B25653"/>
      <c r="C25653"/>
      <c r="D25653" s="67"/>
      <c r="E25653"/>
      <c r="F25653"/>
      <c r="G25653"/>
      <c r="H25653" s="67"/>
      <c r="I25653"/>
      <c r="J25653"/>
      <c r="K25653"/>
      <c r="L25653"/>
      <c r="M25653"/>
      <c r="N25653"/>
      <c r="O25653"/>
    </row>
    <row r="25654" spans="1:15">
      <c r="A25654"/>
      <c r="B25654"/>
      <c r="C25654"/>
      <c r="D25654" s="67"/>
      <c r="E25654"/>
      <c r="F25654"/>
      <c r="G25654"/>
      <c r="H25654" s="67"/>
      <c r="I25654"/>
      <c r="J25654"/>
      <c r="K25654"/>
      <c r="L25654"/>
      <c r="M25654"/>
      <c r="N25654"/>
      <c r="O25654"/>
    </row>
    <row r="25655" spans="1:15">
      <c r="A25655"/>
      <c r="B25655"/>
      <c r="C25655"/>
      <c r="D25655" s="67"/>
      <c r="E25655"/>
      <c r="F25655"/>
      <c r="G25655"/>
      <c r="H25655" s="67"/>
      <c r="I25655"/>
      <c r="J25655"/>
      <c r="K25655"/>
      <c r="L25655"/>
      <c r="M25655"/>
      <c r="N25655"/>
      <c r="O25655"/>
    </row>
    <row r="25656" spans="1:15">
      <c r="A25656"/>
      <c r="B25656"/>
      <c r="C25656"/>
      <c r="D25656" s="67"/>
      <c r="E25656"/>
      <c r="F25656"/>
      <c r="G25656"/>
      <c r="H25656" s="67"/>
      <c r="I25656"/>
      <c r="J25656"/>
      <c r="K25656"/>
      <c r="L25656"/>
      <c r="M25656"/>
      <c r="N25656"/>
      <c r="O25656"/>
    </row>
    <row r="25657" spans="1:15">
      <c r="A25657"/>
      <c r="B25657"/>
      <c r="C25657"/>
      <c r="D25657" s="67"/>
      <c r="E25657"/>
      <c r="F25657"/>
      <c r="G25657"/>
      <c r="H25657" s="67"/>
      <c r="I25657"/>
      <c r="J25657"/>
      <c r="K25657"/>
      <c r="L25657"/>
      <c r="M25657"/>
      <c r="N25657"/>
      <c r="O25657"/>
    </row>
    <row r="25658" spans="1:15">
      <c r="A25658"/>
      <c r="B25658"/>
      <c r="C25658"/>
      <c r="D25658" s="67"/>
      <c r="E25658"/>
      <c r="F25658"/>
      <c r="G25658"/>
      <c r="H25658" s="67"/>
      <c r="I25658"/>
      <c r="J25658"/>
      <c r="K25658"/>
      <c r="L25658"/>
      <c r="M25658"/>
      <c r="N25658"/>
      <c r="O25658"/>
    </row>
    <row r="25659" spans="1:15">
      <c r="A25659"/>
      <c r="B25659"/>
      <c r="C25659"/>
      <c r="D25659" s="67"/>
      <c r="E25659"/>
      <c r="F25659"/>
      <c r="G25659"/>
      <c r="H25659" s="67"/>
      <c r="I25659"/>
      <c r="J25659"/>
      <c r="K25659"/>
      <c r="L25659"/>
      <c r="M25659"/>
      <c r="N25659"/>
      <c r="O25659"/>
    </row>
    <row r="25660" spans="1:15">
      <c r="A25660"/>
      <c r="B25660"/>
      <c r="C25660"/>
      <c r="D25660" s="67"/>
      <c r="E25660"/>
      <c r="F25660"/>
      <c r="G25660"/>
      <c r="H25660" s="67"/>
      <c r="I25660"/>
      <c r="J25660"/>
      <c r="K25660"/>
      <c r="L25660"/>
      <c r="M25660"/>
      <c r="N25660"/>
      <c r="O25660"/>
    </row>
    <row r="25661" spans="1:15">
      <c r="A25661"/>
      <c r="B25661"/>
      <c r="C25661"/>
      <c r="D25661" s="67"/>
      <c r="E25661"/>
      <c r="F25661"/>
      <c r="G25661"/>
      <c r="H25661" s="67"/>
      <c r="I25661"/>
      <c r="J25661"/>
      <c r="K25661"/>
      <c r="L25661"/>
      <c r="M25661"/>
      <c r="N25661"/>
      <c r="O25661"/>
    </row>
    <row r="25662" spans="1:15">
      <c r="A25662"/>
      <c r="B25662"/>
      <c r="C25662"/>
      <c r="D25662" s="67"/>
      <c r="E25662"/>
      <c r="F25662"/>
      <c r="G25662"/>
      <c r="H25662" s="67"/>
      <c r="I25662"/>
      <c r="J25662"/>
      <c r="K25662"/>
      <c r="L25662"/>
      <c r="M25662"/>
      <c r="N25662"/>
      <c r="O25662"/>
    </row>
    <row r="25663" spans="1:15">
      <c r="A25663"/>
      <c r="B25663"/>
      <c r="C25663"/>
      <c r="D25663" s="67"/>
      <c r="E25663"/>
      <c r="F25663"/>
      <c r="G25663"/>
      <c r="H25663" s="67"/>
      <c r="I25663"/>
      <c r="J25663"/>
      <c r="K25663"/>
      <c r="L25663"/>
      <c r="M25663"/>
      <c r="N25663"/>
      <c r="O25663"/>
    </row>
    <row r="25664" spans="1:15">
      <c r="A25664"/>
      <c r="B25664"/>
      <c r="C25664"/>
      <c r="D25664" s="67"/>
      <c r="E25664"/>
      <c r="F25664"/>
      <c r="G25664"/>
      <c r="H25664" s="67"/>
      <c r="I25664"/>
      <c r="J25664"/>
      <c r="K25664"/>
      <c r="L25664"/>
      <c r="M25664"/>
      <c r="N25664"/>
      <c r="O25664"/>
    </row>
    <row r="25665" spans="1:15">
      <c r="A25665"/>
      <c r="B25665"/>
      <c r="C25665"/>
      <c r="D25665" s="67"/>
      <c r="E25665"/>
      <c r="F25665"/>
      <c r="G25665"/>
      <c r="H25665" s="67"/>
      <c r="I25665"/>
      <c r="J25665"/>
      <c r="K25665"/>
      <c r="L25665"/>
      <c r="M25665"/>
      <c r="N25665"/>
      <c r="O25665"/>
    </row>
    <row r="25666" spans="1:15">
      <c r="A25666"/>
      <c r="B25666"/>
      <c r="C25666"/>
      <c r="D25666" s="67"/>
      <c r="E25666"/>
      <c r="F25666"/>
      <c r="G25666"/>
      <c r="H25666" s="67"/>
      <c r="I25666"/>
      <c r="J25666"/>
      <c r="K25666"/>
      <c r="L25666"/>
      <c r="M25666"/>
      <c r="N25666"/>
      <c r="O25666"/>
    </row>
    <row r="25667" spans="1:15">
      <c r="A25667"/>
      <c r="B25667"/>
      <c r="C25667"/>
      <c r="D25667" s="67"/>
      <c r="E25667"/>
      <c r="F25667"/>
      <c r="G25667"/>
      <c r="H25667" s="67"/>
      <c r="I25667"/>
      <c r="J25667"/>
      <c r="K25667"/>
      <c r="L25667"/>
      <c r="M25667"/>
      <c r="N25667"/>
      <c r="O25667"/>
    </row>
    <row r="25668" spans="1:15">
      <c r="A25668"/>
      <c r="B25668"/>
      <c r="C25668"/>
      <c r="D25668" s="67"/>
      <c r="E25668"/>
      <c r="F25668"/>
      <c r="G25668"/>
      <c r="H25668" s="67"/>
      <c r="I25668"/>
      <c r="J25668"/>
      <c r="K25668"/>
      <c r="L25668"/>
      <c r="M25668"/>
      <c r="N25668"/>
      <c r="O25668"/>
    </row>
    <row r="25669" spans="1:15">
      <c r="A25669"/>
      <c r="B25669"/>
      <c r="C25669"/>
      <c r="D25669" s="67"/>
      <c r="E25669"/>
      <c r="F25669"/>
      <c r="G25669"/>
      <c r="H25669" s="67"/>
      <c r="I25669"/>
      <c r="J25669"/>
      <c r="K25669"/>
      <c r="L25669"/>
      <c r="M25669"/>
      <c r="N25669"/>
      <c r="O25669"/>
    </row>
    <row r="25670" spans="1:15">
      <c r="A25670"/>
      <c r="B25670"/>
      <c r="C25670"/>
      <c r="D25670" s="67"/>
      <c r="E25670"/>
      <c r="F25670"/>
      <c r="G25670"/>
      <c r="H25670" s="67"/>
      <c r="I25670"/>
      <c r="J25670"/>
      <c r="K25670"/>
      <c r="L25670"/>
      <c r="M25670"/>
      <c r="N25670"/>
      <c r="O25670"/>
    </row>
    <row r="25671" spans="1:15">
      <c r="A25671"/>
      <c r="B25671"/>
      <c r="C25671"/>
      <c r="D25671" s="67"/>
      <c r="E25671"/>
      <c r="F25671"/>
      <c r="G25671"/>
      <c r="H25671" s="67"/>
      <c r="I25671"/>
      <c r="J25671"/>
      <c r="K25671"/>
      <c r="L25671"/>
      <c r="M25671"/>
      <c r="N25671"/>
      <c r="O25671"/>
    </row>
    <row r="25672" spans="1:15">
      <c r="A25672"/>
      <c r="B25672"/>
      <c r="C25672"/>
      <c r="D25672" s="67"/>
      <c r="E25672"/>
      <c r="F25672"/>
      <c r="G25672"/>
      <c r="H25672" s="67"/>
      <c r="I25672"/>
      <c r="J25672"/>
      <c r="K25672"/>
      <c r="L25672"/>
      <c r="M25672"/>
      <c r="N25672"/>
      <c r="O25672"/>
    </row>
    <row r="25673" spans="1:15">
      <c r="A25673"/>
      <c r="B25673"/>
      <c r="C25673"/>
      <c r="D25673" s="67"/>
      <c r="E25673"/>
      <c r="F25673"/>
      <c r="G25673"/>
      <c r="H25673" s="67"/>
      <c r="I25673"/>
      <c r="J25673"/>
      <c r="K25673"/>
      <c r="L25673"/>
      <c r="M25673"/>
      <c r="N25673"/>
      <c r="O25673"/>
    </row>
    <row r="25674" spans="1:15">
      <c r="A25674"/>
      <c r="B25674"/>
      <c r="C25674"/>
      <c r="D25674" s="67"/>
      <c r="E25674"/>
      <c r="F25674"/>
      <c r="G25674"/>
      <c r="H25674" s="67"/>
      <c r="I25674"/>
      <c r="J25674"/>
      <c r="K25674"/>
      <c r="L25674"/>
      <c r="M25674"/>
      <c r="N25674"/>
      <c r="O25674"/>
    </row>
    <row r="25675" spans="1:15">
      <c r="A25675"/>
      <c r="B25675"/>
      <c r="C25675"/>
      <c r="D25675" s="67"/>
      <c r="E25675"/>
      <c r="F25675"/>
      <c r="G25675"/>
      <c r="H25675" s="67"/>
      <c r="I25675"/>
      <c r="J25675"/>
      <c r="K25675"/>
      <c r="L25675"/>
      <c r="M25675"/>
      <c r="N25675"/>
      <c r="O25675"/>
    </row>
    <row r="25676" spans="1:15">
      <c r="A25676"/>
      <c r="B25676"/>
      <c r="C25676"/>
      <c r="D25676" s="67"/>
      <c r="E25676"/>
      <c r="F25676"/>
      <c r="G25676"/>
      <c r="H25676" s="67"/>
      <c r="I25676"/>
      <c r="J25676"/>
      <c r="K25676"/>
      <c r="L25676"/>
      <c r="M25676"/>
      <c r="N25676"/>
      <c r="O25676"/>
    </row>
    <row r="25677" spans="1:15">
      <c r="A25677"/>
      <c r="B25677"/>
      <c r="C25677"/>
      <c r="D25677" s="67"/>
      <c r="E25677"/>
      <c r="F25677"/>
      <c r="G25677"/>
      <c r="H25677" s="67"/>
      <c r="I25677"/>
      <c r="J25677"/>
      <c r="K25677"/>
      <c r="L25677"/>
      <c r="M25677"/>
      <c r="N25677"/>
      <c r="O25677"/>
    </row>
    <row r="25678" spans="1:15">
      <c r="A25678"/>
      <c r="B25678"/>
      <c r="C25678"/>
      <c r="D25678" s="67"/>
      <c r="E25678"/>
      <c r="F25678"/>
      <c r="G25678"/>
      <c r="H25678" s="67"/>
      <c r="I25678"/>
      <c r="J25678"/>
      <c r="K25678"/>
      <c r="L25678"/>
      <c r="M25678"/>
      <c r="N25678"/>
      <c r="O25678"/>
    </row>
    <row r="25679" spans="1:15">
      <c r="A25679"/>
      <c r="B25679"/>
      <c r="C25679"/>
      <c r="D25679" s="67"/>
      <c r="E25679"/>
      <c r="F25679"/>
      <c r="G25679"/>
      <c r="H25679" s="67"/>
      <c r="I25679"/>
      <c r="J25679"/>
      <c r="K25679"/>
      <c r="L25679"/>
      <c r="M25679"/>
      <c r="N25679"/>
      <c r="O25679"/>
    </row>
    <row r="25680" spans="1:15">
      <c r="A25680"/>
      <c r="B25680"/>
      <c r="C25680"/>
      <c r="D25680" s="67"/>
      <c r="E25680"/>
      <c r="F25680"/>
      <c r="G25680"/>
      <c r="H25680" s="67"/>
      <c r="I25680"/>
      <c r="J25680"/>
      <c r="K25680"/>
      <c r="L25680"/>
      <c r="M25680"/>
      <c r="N25680"/>
      <c r="O25680"/>
    </row>
    <row r="25681" spans="1:15">
      <c r="A25681"/>
      <c r="B25681"/>
      <c r="C25681"/>
      <c r="D25681" s="67"/>
      <c r="E25681"/>
      <c r="F25681"/>
      <c r="G25681"/>
      <c r="H25681" s="67"/>
      <c r="I25681"/>
      <c r="J25681"/>
      <c r="K25681"/>
      <c r="L25681"/>
      <c r="M25681"/>
      <c r="N25681"/>
      <c r="O25681"/>
    </row>
    <row r="25682" spans="1:15">
      <c r="A25682"/>
      <c r="B25682"/>
      <c r="C25682"/>
      <c r="D25682" s="67"/>
      <c r="E25682"/>
      <c r="F25682"/>
      <c r="G25682"/>
      <c r="H25682" s="67"/>
      <c r="I25682"/>
      <c r="J25682"/>
      <c r="K25682"/>
      <c r="L25682"/>
      <c r="M25682"/>
      <c r="N25682"/>
      <c r="O25682"/>
    </row>
    <row r="25683" spans="1:15">
      <c r="A25683"/>
      <c r="B25683"/>
      <c r="C25683"/>
      <c r="D25683" s="67"/>
      <c r="E25683"/>
      <c r="F25683"/>
      <c r="G25683"/>
      <c r="H25683" s="67"/>
      <c r="I25683"/>
      <c r="J25683"/>
      <c r="K25683"/>
      <c r="L25683"/>
      <c r="M25683"/>
      <c r="N25683"/>
      <c r="O25683"/>
    </row>
    <row r="25684" spans="1:15">
      <c r="A25684"/>
      <c r="B25684"/>
      <c r="C25684"/>
      <c r="D25684" s="67"/>
      <c r="E25684"/>
      <c r="F25684"/>
      <c r="G25684"/>
      <c r="H25684" s="67"/>
      <c r="I25684"/>
      <c r="J25684"/>
      <c r="K25684"/>
      <c r="L25684"/>
      <c r="M25684"/>
      <c r="N25684"/>
      <c r="O25684"/>
    </row>
    <row r="25685" spans="1:15">
      <c r="A25685"/>
      <c r="B25685"/>
      <c r="C25685"/>
      <c r="D25685" s="67"/>
      <c r="E25685"/>
      <c r="F25685"/>
      <c r="G25685"/>
      <c r="H25685" s="67"/>
      <c r="I25685"/>
      <c r="J25685"/>
      <c r="K25685"/>
      <c r="L25685"/>
      <c r="M25685"/>
      <c r="N25685"/>
      <c r="O25685"/>
    </row>
    <row r="25686" spans="1:15">
      <c r="A25686"/>
      <c r="B25686"/>
      <c r="C25686"/>
      <c r="D25686" s="67"/>
      <c r="E25686"/>
      <c r="F25686"/>
      <c r="G25686"/>
      <c r="H25686" s="67"/>
      <c r="I25686"/>
      <c r="J25686"/>
      <c r="K25686"/>
      <c r="L25686"/>
      <c r="M25686"/>
      <c r="N25686"/>
      <c r="O25686"/>
    </row>
    <row r="25687" spans="1:15">
      <c r="A25687"/>
      <c r="B25687"/>
      <c r="C25687"/>
      <c r="D25687" s="67"/>
      <c r="E25687"/>
      <c r="F25687"/>
      <c r="G25687"/>
      <c r="H25687" s="67"/>
      <c r="I25687"/>
      <c r="J25687"/>
      <c r="K25687"/>
      <c r="L25687"/>
      <c r="M25687"/>
      <c r="N25687"/>
      <c r="O25687"/>
    </row>
    <row r="25688" spans="1:15">
      <c r="A25688"/>
      <c r="B25688"/>
      <c r="C25688"/>
      <c r="D25688" s="67"/>
      <c r="E25688"/>
      <c r="F25688"/>
      <c r="G25688"/>
      <c r="H25688" s="67"/>
      <c r="I25688"/>
      <c r="J25688"/>
      <c r="K25688"/>
      <c r="L25688"/>
      <c r="M25688"/>
      <c r="N25688"/>
      <c r="O25688"/>
    </row>
    <row r="25689" spans="1:15">
      <c r="A25689"/>
      <c r="B25689"/>
      <c r="C25689"/>
      <c r="D25689" s="67"/>
      <c r="E25689"/>
      <c r="F25689"/>
      <c r="G25689"/>
      <c r="H25689" s="67"/>
      <c r="I25689"/>
      <c r="J25689"/>
      <c r="K25689"/>
      <c r="L25689"/>
      <c r="M25689"/>
      <c r="N25689"/>
      <c r="O25689"/>
    </row>
    <row r="25690" spans="1:15">
      <c r="A25690"/>
      <c r="B25690"/>
      <c r="C25690"/>
      <c r="D25690" s="67"/>
      <c r="E25690"/>
      <c r="F25690"/>
      <c r="G25690"/>
      <c r="H25690" s="67"/>
      <c r="I25690"/>
      <c r="J25690"/>
      <c r="K25690"/>
      <c r="L25690"/>
      <c r="M25690"/>
      <c r="N25690"/>
      <c r="O25690"/>
    </row>
    <row r="25691" spans="1:15">
      <c r="A25691"/>
      <c r="B25691"/>
      <c r="C25691"/>
      <c r="D25691" s="67"/>
      <c r="E25691"/>
      <c r="F25691"/>
      <c r="G25691"/>
      <c r="H25691" s="67"/>
      <c r="I25691"/>
      <c r="J25691"/>
      <c r="K25691"/>
      <c r="L25691"/>
      <c r="M25691"/>
      <c r="N25691"/>
      <c r="O25691"/>
    </row>
    <row r="25692" spans="1:15">
      <c r="A25692"/>
      <c r="B25692"/>
      <c r="C25692"/>
      <c r="D25692" s="67"/>
      <c r="E25692"/>
      <c r="F25692"/>
      <c r="G25692"/>
      <c r="H25692" s="67"/>
      <c r="I25692"/>
      <c r="J25692"/>
      <c r="K25692"/>
      <c r="L25692"/>
      <c r="M25692"/>
      <c r="N25692"/>
      <c r="O25692"/>
    </row>
    <row r="25693" spans="1:15">
      <c r="A25693"/>
      <c r="B25693"/>
      <c r="C25693"/>
      <c r="D25693" s="67"/>
      <c r="E25693"/>
      <c r="F25693"/>
      <c r="G25693"/>
      <c r="H25693" s="67"/>
      <c r="I25693"/>
      <c r="J25693"/>
      <c r="K25693"/>
      <c r="L25693"/>
      <c r="M25693"/>
      <c r="N25693"/>
      <c r="O25693"/>
    </row>
    <row r="25694" spans="1:15">
      <c r="A25694"/>
      <c r="B25694"/>
      <c r="C25694"/>
      <c r="D25694" s="67"/>
      <c r="E25694"/>
      <c r="F25694"/>
      <c r="G25694"/>
      <c r="H25694" s="67"/>
      <c r="I25694"/>
      <c r="J25694"/>
      <c r="K25694"/>
      <c r="L25694"/>
      <c r="M25694"/>
      <c r="N25694"/>
      <c r="O25694"/>
    </row>
    <row r="25695" spans="1:15">
      <c r="A25695"/>
      <c r="B25695"/>
      <c r="C25695"/>
      <c r="D25695" s="67"/>
      <c r="E25695"/>
      <c r="F25695"/>
      <c r="G25695"/>
      <c r="H25695" s="67"/>
      <c r="I25695"/>
      <c r="J25695"/>
      <c r="K25695"/>
      <c r="L25695"/>
      <c r="M25695"/>
      <c r="N25695"/>
      <c r="O25695"/>
    </row>
    <row r="25696" spans="1:15">
      <c r="A25696"/>
      <c r="B25696"/>
      <c r="C25696"/>
      <c r="D25696" s="67"/>
      <c r="E25696"/>
      <c r="F25696"/>
      <c r="G25696"/>
      <c r="H25696" s="67"/>
      <c r="I25696"/>
      <c r="J25696"/>
      <c r="K25696"/>
      <c r="L25696"/>
      <c r="M25696"/>
      <c r="N25696"/>
      <c r="O25696"/>
    </row>
    <row r="25697" spans="1:15">
      <c r="A25697"/>
      <c r="B25697"/>
      <c r="C25697"/>
      <c r="D25697" s="67"/>
      <c r="E25697"/>
      <c r="F25697"/>
      <c r="G25697"/>
      <c r="H25697" s="67"/>
      <c r="I25697"/>
      <c r="J25697"/>
      <c r="K25697"/>
      <c r="L25697"/>
      <c r="M25697"/>
      <c r="N25697"/>
      <c r="O25697"/>
    </row>
    <row r="25698" spans="1:15">
      <c r="A25698"/>
      <c r="B25698"/>
      <c r="C25698"/>
      <c r="D25698" s="67"/>
      <c r="E25698"/>
      <c r="F25698"/>
      <c r="G25698"/>
      <c r="H25698" s="67"/>
      <c r="I25698"/>
      <c r="J25698"/>
      <c r="K25698"/>
      <c r="L25698"/>
      <c r="M25698"/>
      <c r="N25698"/>
      <c r="O25698"/>
    </row>
    <row r="25699" spans="1:15">
      <c r="A25699"/>
      <c r="B25699"/>
      <c r="C25699"/>
      <c r="D25699" s="67"/>
      <c r="E25699"/>
      <c r="F25699"/>
      <c r="G25699"/>
      <c r="H25699" s="67"/>
      <c r="I25699"/>
      <c r="J25699"/>
      <c r="K25699"/>
      <c r="L25699"/>
      <c r="M25699"/>
      <c r="N25699"/>
      <c r="O25699"/>
    </row>
    <row r="25700" spans="1:15">
      <c r="A25700"/>
      <c r="B25700"/>
      <c r="C25700"/>
      <c r="D25700" s="67"/>
      <c r="E25700"/>
      <c r="F25700"/>
      <c r="G25700"/>
      <c r="H25700" s="67"/>
      <c r="I25700"/>
      <c r="J25700"/>
      <c r="K25700"/>
      <c r="L25700"/>
      <c r="M25700"/>
      <c r="N25700"/>
      <c r="O25700"/>
    </row>
    <row r="25701" spans="1:15">
      <c r="A25701"/>
      <c r="B25701"/>
      <c r="C25701"/>
      <c r="D25701" s="67"/>
      <c r="E25701"/>
      <c r="F25701"/>
      <c r="G25701"/>
      <c r="H25701" s="67"/>
      <c r="I25701"/>
      <c r="J25701"/>
      <c r="K25701"/>
      <c r="L25701"/>
      <c r="M25701"/>
      <c r="N25701"/>
      <c r="O25701"/>
    </row>
    <row r="25702" spans="1:15">
      <c r="A25702"/>
      <c r="B25702"/>
      <c r="C25702"/>
      <c r="D25702" s="67"/>
      <c r="E25702"/>
      <c r="F25702"/>
      <c r="G25702"/>
      <c r="H25702" s="67"/>
      <c r="I25702"/>
      <c r="J25702"/>
      <c r="K25702"/>
      <c r="L25702"/>
      <c r="M25702"/>
      <c r="N25702"/>
      <c r="O25702"/>
    </row>
    <row r="25703" spans="1:15">
      <c r="A25703"/>
      <c r="B25703"/>
      <c r="C25703"/>
      <c r="D25703" s="67"/>
      <c r="E25703"/>
      <c r="F25703"/>
      <c r="G25703"/>
      <c r="H25703" s="67"/>
      <c r="I25703"/>
      <c r="J25703"/>
      <c r="K25703"/>
      <c r="L25703"/>
      <c r="M25703"/>
      <c r="N25703"/>
      <c r="O25703"/>
    </row>
    <row r="25704" spans="1:15">
      <c r="A25704"/>
      <c r="B25704"/>
      <c r="C25704"/>
      <c r="D25704" s="67"/>
      <c r="E25704"/>
      <c r="F25704"/>
      <c r="G25704"/>
      <c r="H25704" s="67"/>
      <c r="I25704"/>
      <c r="J25704"/>
      <c r="K25704"/>
      <c r="L25704"/>
      <c r="M25704"/>
      <c r="N25704"/>
      <c r="O25704"/>
    </row>
    <row r="25705" spans="1:15">
      <c r="A25705"/>
      <c r="B25705"/>
      <c r="C25705"/>
      <c r="D25705" s="67"/>
      <c r="E25705"/>
      <c r="F25705"/>
      <c r="G25705"/>
      <c r="H25705" s="67"/>
      <c r="I25705"/>
      <c r="J25705"/>
      <c r="K25705"/>
      <c r="L25705"/>
      <c r="M25705"/>
      <c r="N25705"/>
      <c r="O25705"/>
    </row>
    <row r="25706" spans="1:15">
      <c r="A25706"/>
      <c r="B25706"/>
      <c r="C25706"/>
      <c r="D25706" s="67"/>
      <c r="E25706"/>
      <c r="F25706"/>
      <c r="G25706"/>
      <c r="H25706" s="67"/>
      <c r="I25706"/>
      <c r="J25706"/>
      <c r="K25706"/>
      <c r="L25706"/>
      <c r="M25706"/>
      <c r="N25706"/>
      <c r="O25706"/>
    </row>
    <row r="25707" spans="1:15">
      <c r="A25707"/>
      <c r="B25707"/>
      <c r="C25707"/>
      <c r="D25707" s="67"/>
      <c r="E25707"/>
      <c r="F25707"/>
      <c r="G25707"/>
      <c r="H25707" s="67"/>
      <c r="I25707"/>
      <c r="J25707"/>
      <c r="K25707"/>
      <c r="L25707"/>
      <c r="M25707"/>
      <c r="N25707"/>
      <c r="O25707"/>
    </row>
    <row r="25708" spans="1:15">
      <c r="A25708"/>
      <c r="B25708"/>
      <c r="C25708"/>
      <c r="D25708" s="67"/>
      <c r="E25708"/>
      <c r="F25708"/>
      <c r="G25708"/>
      <c r="H25708" s="67"/>
      <c r="I25708"/>
      <c r="J25708"/>
      <c r="K25708"/>
      <c r="L25708"/>
      <c r="M25708"/>
      <c r="N25708"/>
      <c r="O25708"/>
    </row>
    <row r="25709" spans="1:15">
      <c r="A25709"/>
      <c r="B25709"/>
      <c r="C25709"/>
      <c r="D25709" s="67"/>
      <c r="E25709"/>
      <c r="F25709"/>
      <c r="G25709"/>
      <c r="H25709" s="67"/>
      <c r="I25709"/>
      <c r="J25709"/>
      <c r="K25709"/>
      <c r="L25709"/>
      <c r="M25709"/>
      <c r="N25709"/>
      <c r="O25709"/>
    </row>
    <row r="25710" spans="1:15">
      <c r="A25710"/>
      <c r="B25710"/>
      <c r="C25710"/>
      <c r="D25710" s="67"/>
      <c r="E25710"/>
      <c r="F25710"/>
      <c r="G25710"/>
      <c r="H25710" s="67"/>
      <c r="I25710"/>
      <c r="J25710"/>
      <c r="K25710"/>
      <c r="L25710"/>
      <c r="M25710"/>
      <c r="N25710"/>
      <c r="O25710"/>
    </row>
    <row r="25711" spans="1:15">
      <c r="A25711"/>
      <c r="B25711"/>
      <c r="C25711"/>
      <c r="D25711" s="67"/>
      <c r="E25711"/>
      <c r="F25711"/>
      <c r="G25711"/>
      <c r="H25711" s="67"/>
      <c r="I25711"/>
      <c r="J25711"/>
      <c r="K25711"/>
      <c r="L25711"/>
      <c r="M25711"/>
      <c r="N25711"/>
      <c r="O25711"/>
    </row>
    <row r="25712" spans="1:15">
      <c r="A25712"/>
      <c r="B25712"/>
      <c r="C25712"/>
      <c r="D25712" s="67"/>
      <c r="E25712"/>
      <c r="F25712"/>
      <c r="G25712"/>
      <c r="H25712" s="67"/>
      <c r="I25712"/>
      <c r="J25712"/>
      <c r="K25712"/>
      <c r="L25712"/>
      <c r="M25712"/>
      <c r="N25712"/>
      <c r="O25712"/>
    </row>
    <row r="25713" spans="1:15">
      <c r="A25713"/>
      <c r="B25713"/>
      <c r="C25713"/>
      <c r="D25713" s="67"/>
      <c r="E25713"/>
      <c r="F25713"/>
      <c r="G25713"/>
      <c r="H25713" s="67"/>
      <c r="I25713"/>
      <c r="J25713"/>
      <c r="K25713"/>
      <c r="L25713"/>
      <c r="M25713"/>
      <c r="N25713"/>
      <c r="O25713"/>
    </row>
    <row r="25714" spans="1:15">
      <c r="A25714"/>
      <c r="B25714"/>
      <c r="C25714"/>
      <c r="D25714" s="67"/>
      <c r="E25714"/>
      <c r="F25714"/>
      <c r="G25714"/>
      <c r="H25714" s="67"/>
      <c r="I25714"/>
      <c r="J25714"/>
      <c r="K25714"/>
      <c r="L25714"/>
      <c r="M25714"/>
      <c r="N25714"/>
      <c r="O25714"/>
    </row>
    <row r="25715" spans="1:15">
      <c r="A25715"/>
      <c r="B25715"/>
      <c r="C25715"/>
      <c r="D25715" s="67"/>
      <c r="E25715"/>
      <c r="F25715"/>
      <c r="G25715"/>
      <c r="H25715" s="67"/>
      <c r="I25715"/>
      <c r="J25715"/>
      <c r="K25715"/>
      <c r="L25715"/>
      <c r="M25715"/>
      <c r="N25715"/>
      <c r="O25715"/>
    </row>
    <row r="25716" spans="1:15">
      <c r="A25716"/>
      <c r="B25716"/>
      <c r="C25716"/>
      <c r="D25716" s="67"/>
      <c r="E25716"/>
      <c r="F25716"/>
      <c r="G25716"/>
      <c r="H25716" s="67"/>
      <c r="I25716"/>
      <c r="J25716"/>
      <c r="K25716"/>
      <c r="L25716"/>
      <c r="M25716"/>
      <c r="N25716"/>
      <c r="O25716"/>
    </row>
    <row r="25717" spans="1:15">
      <c r="A25717"/>
      <c r="B25717"/>
      <c r="C25717"/>
      <c r="D25717" s="67"/>
      <c r="E25717"/>
      <c r="F25717"/>
      <c r="G25717"/>
      <c r="H25717" s="67"/>
      <c r="I25717"/>
      <c r="J25717"/>
      <c r="K25717"/>
      <c r="L25717"/>
      <c r="M25717"/>
      <c r="N25717"/>
      <c r="O25717"/>
    </row>
    <row r="25718" spans="1:15">
      <c r="A25718"/>
      <c r="B25718"/>
      <c r="C25718"/>
      <c r="D25718" s="67"/>
      <c r="E25718"/>
      <c r="F25718"/>
      <c r="G25718"/>
      <c r="H25718" s="67"/>
      <c r="I25718"/>
      <c r="J25718"/>
      <c r="K25718"/>
      <c r="L25718"/>
      <c r="M25718"/>
      <c r="N25718"/>
      <c r="O25718"/>
    </row>
    <row r="25719" spans="1:15">
      <c r="A25719"/>
      <c r="B25719"/>
      <c r="C25719"/>
      <c r="D25719" s="67"/>
      <c r="E25719"/>
      <c r="F25719"/>
      <c r="G25719"/>
      <c r="H25719" s="67"/>
      <c r="I25719"/>
      <c r="J25719"/>
      <c r="K25719"/>
      <c r="L25719"/>
      <c r="M25719"/>
      <c r="N25719"/>
      <c r="O25719"/>
    </row>
    <row r="25720" spans="1:15">
      <c r="A25720"/>
      <c r="B25720"/>
      <c r="C25720"/>
      <c r="D25720" s="67"/>
      <c r="E25720"/>
      <c r="F25720"/>
      <c r="G25720"/>
      <c r="H25720" s="67"/>
      <c r="I25720"/>
      <c r="J25720"/>
      <c r="K25720"/>
      <c r="L25720"/>
      <c r="M25720"/>
      <c r="N25720"/>
      <c r="O25720"/>
    </row>
    <row r="25721" spans="1:15">
      <c r="A25721"/>
      <c r="B25721"/>
      <c r="C25721"/>
      <c r="D25721" s="67"/>
      <c r="E25721"/>
      <c r="F25721"/>
      <c r="G25721"/>
      <c r="H25721" s="67"/>
      <c r="I25721"/>
      <c r="J25721"/>
      <c r="K25721"/>
      <c r="L25721"/>
      <c r="M25721"/>
      <c r="N25721"/>
      <c r="O25721"/>
    </row>
    <row r="25722" spans="1:15">
      <c r="A25722"/>
      <c r="B25722"/>
      <c r="C25722"/>
      <c r="D25722" s="67"/>
      <c r="E25722"/>
      <c r="F25722"/>
      <c r="G25722"/>
      <c r="H25722" s="67"/>
      <c r="I25722"/>
      <c r="J25722"/>
      <c r="K25722"/>
      <c r="L25722"/>
      <c r="M25722"/>
      <c r="N25722"/>
      <c r="O25722"/>
    </row>
    <row r="25723" spans="1:15">
      <c r="A25723"/>
      <c r="B25723"/>
      <c r="C25723"/>
      <c r="D25723" s="67"/>
      <c r="E25723"/>
      <c r="F25723"/>
      <c r="G25723"/>
      <c r="H25723" s="67"/>
      <c r="I25723"/>
      <c r="J25723"/>
      <c r="K25723"/>
      <c r="L25723"/>
      <c r="M25723"/>
      <c r="N25723"/>
      <c r="O25723"/>
    </row>
    <row r="25724" spans="1:15">
      <c r="A25724"/>
      <c r="B25724"/>
      <c r="C25724"/>
      <c r="D25724" s="67"/>
      <c r="E25724"/>
      <c r="F25724"/>
      <c r="G25724"/>
      <c r="H25724" s="67"/>
      <c r="I25724"/>
      <c r="J25724"/>
      <c r="K25724"/>
      <c r="L25724"/>
      <c r="M25724"/>
      <c r="N25724"/>
      <c r="O25724"/>
    </row>
    <row r="25725" spans="1:15">
      <c r="A25725"/>
      <c r="B25725"/>
      <c r="C25725"/>
      <c r="D25725" s="67"/>
      <c r="E25725"/>
      <c r="F25725"/>
      <c r="G25725"/>
      <c r="H25725" s="67"/>
      <c r="I25725"/>
      <c r="J25725"/>
      <c r="K25725"/>
      <c r="L25725"/>
      <c r="M25725"/>
      <c r="N25725"/>
      <c r="O25725"/>
    </row>
    <row r="25726" spans="1:15">
      <c r="A25726"/>
      <c r="B25726"/>
      <c r="C25726"/>
      <c r="D25726" s="67"/>
      <c r="E25726"/>
      <c r="F25726"/>
      <c r="G25726"/>
      <c r="H25726" s="67"/>
      <c r="I25726"/>
      <c r="J25726"/>
      <c r="K25726"/>
      <c r="L25726"/>
      <c r="M25726"/>
      <c r="N25726"/>
      <c r="O25726"/>
    </row>
    <row r="25727" spans="1:15">
      <c r="A25727"/>
      <c r="B25727"/>
      <c r="C25727"/>
      <c r="D25727" s="67"/>
      <c r="E25727"/>
      <c r="F25727"/>
      <c r="G25727"/>
      <c r="H25727" s="67"/>
      <c r="I25727"/>
      <c r="J25727"/>
      <c r="K25727"/>
      <c r="L25727"/>
      <c r="M25727"/>
      <c r="N25727"/>
      <c r="O25727"/>
    </row>
    <row r="25728" spans="1:15">
      <c r="A25728"/>
      <c r="B25728"/>
      <c r="C25728"/>
      <c r="D25728" s="67"/>
      <c r="E25728"/>
      <c r="F25728"/>
      <c r="G25728"/>
      <c r="H25728" s="67"/>
      <c r="I25728"/>
      <c r="J25728"/>
      <c r="K25728"/>
      <c r="L25728"/>
      <c r="M25728"/>
      <c r="N25728"/>
      <c r="O25728"/>
    </row>
    <row r="25729" spans="1:15">
      <c r="A25729"/>
      <c r="B25729"/>
      <c r="C25729"/>
      <c r="D25729" s="67"/>
      <c r="E25729"/>
      <c r="F25729"/>
      <c r="G25729"/>
      <c r="H25729" s="67"/>
      <c r="I25729"/>
      <c r="J25729"/>
      <c r="K25729"/>
      <c r="L25729"/>
      <c r="M25729"/>
      <c r="N25729"/>
      <c r="O25729"/>
    </row>
    <row r="25730" spans="1:15">
      <c r="A25730"/>
      <c r="B25730"/>
      <c r="C25730"/>
      <c r="D25730" s="67"/>
      <c r="E25730"/>
      <c r="F25730"/>
      <c r="G25730"/>
      <c r="H25730" s="67"/>
      <c r="I25730"/>
      <c r="J25730"/>
      <c r="K25730"/>
      <c r="L25730"/>
      <c r="M25730"/>
      <c r="N25730"/>
      <c r="O25730"/>
    </row>
    <row r="25731" spans="1:15">
      <c r="A25731"/>
      <c r="B25731"/>
      <c r="C25731"/>
      <c r="D25731" s="67"/>
      <c r="E25731"/>
      <c r="F25731"/>
      <c r="G25731"/>
      <c r="H25731" s="67"/>
      <c r="I25731"/>
      <c r="J25731"/>
      <c r="K25731"/>
      <c r="L25731"/>
      <c r="M25731"/>
      <c r="N25731"/>
      <c r="O25731"/>
    </row>
    <row r="25732" spans="1:15">
      <c r="A25732"/>
      <c r="B25732"/>
      <c r="C25732"/>
      <c r="D25732" s="67"/>
      <c r="E25732"/>
      <c r="F25732"/>
      <c r="G25732"/>
      <c r="H25732" s="67"/>
      <c r="I25732"/>
      <c r="J25732"/>
      <c r="K25732"/>
      <c r="L25732"/>
      <c r="M25732"/>
      <c r="N25732"/>
      <c r="O25732"/>
    </row>
    <row r="25733" spans="1:15">
      <c r="A25733"/>
      <c r="B25733"/>
      <c r="C25733"/>
      <c r="D25733" s="67"/>
      <c r="E25733"/>
      <c r="F25733"/>
      <c r="G25733"/>
      <c r="H25733" s="67"/>
      <c r="I25733"/>
      <c r="J25733"/>
      <c r="K25733"/>
      <c r="L25733"/>
      <c r="M25733"/>
      <c r="N25733"/>
      <c r="O25733"/>
    </row>
    <row r="25734" spans="1:15">
      <c r="A25734"/>
      <c r="B25734"/>
      <c r="C25734"/>
      <c r="D25734" s="67"/>
      <c r="E25734"/>
      <c r="F25734"/>
      <c r="G25734"/>
      <c r="H25734" s="67"/>
      <c r="I25734"/>
      <c r="J25734"/>
      <c r="K25734"/>
      <c r="L25734"/>
      <c r="M25734"/>
      <c r="N25734"/>
      <c r="O25734"/>
    </row>
    <row r="25735" spans="1:15">
      <c r="A25735"/>
      <c r="B25735"/>
      <c r="C25735"/>
      <c r="D25735" s="67"/>
      <c r="E25735"/>
      <c r="F25735"/>
      <c r="G25735"/>
      <c r="H25735" s="67"/>
      <c r="I25735"/>
      <c r="J25735"/>
      <c r="K25735"/>
      <c r="L25735"/>
      <c r="M25735"/>
      <c r="N25735"/>
      <c r="O25735"/>
    </row>
    <row r="25736" spans="1:15">
      <c r="A25736"/>
      <c r="B25736"/>
      <c r="C25736"/>
      <c r="D25736" s="67"/>
      <c r="E25736"/>
      <c r="F25736"/>
      <c r="G25736"/>
      <c r="H25736" s="67"/>
      <c r="I25736"/>
      <c r="J25736"/>
      <c r="K25736"/>
      <c r="L25736"/>
      <c r="M25736"/>
      <c r="N25736"/>
      <c r="O25736"/>
    </row>
    <row r="25737" spans="1:15">
      <c r="A25737"/>
      <c r="B25737"/>
      <c r="C25737"/>
      <c r="D25737" s="67"/>
      <c r="E25737"/>
      <c r="F25737"/>
      <c r="G25737"/>
      <c r="H25737" s="67"/>
      <c r="I25737"/>
      <c r="J25737"/>
      <c r="K25737"/>
      <c r="L25737"/>
      <c r="M25737"/>
      <c r="N25737"/>
      <c r="O25737"/>
    </row>
    <row r="25738" spans="1:15">
      <c r="A25738"/>
      <c r="B25738"/>
      <c r="C25738"/>
      <c r="D25738" s="67"/>
      <c r="E25738"/>
      <c r="F25738"/>
      <c r="G25738"/>
      <c r="H25738" s="67"/>
      <c r="I25738"/>
      <c r="J25738"/>
      <c r="K25738"/>
      <c r="L25738"/>
      <c r="M25738"/>
      <c r="N25738"/>
      <c r="O25738"/>
    </row>
    <row r="25739" spans="1:15">
      <c r="A25739"/>
      <c r="B25739"/>
      <c r="C25739"/>
      <c r="D25739" s="67"/>
      <c r="E25739"/>
      <c r="F25739"/>
      <c r="G25739"/>
      <c r="H25739" s="67"/>
      <c r="I25739"/>
      <c r="J25739"/>
      <c r="K25739"/>
      <c r="L25739"/>
      <c r="M25739"/>
      <c r="N25739"/>
      <c r="O25739"/>
    </row>
    <row r="25740" spans="1:15">
      <c r="A25740"/>
      <c r="B25740"/>
      <c r="C25740"/>
      <c r="D25740" s="67"/>
      <c r="E25740"/>
      <c r="F25740"/>
      <c r="G25740"/>
      <c r="H25740" s="67"/>
      <c r="I25740"/>
      <c r="J25740"/>
      <c r="K25740"/>
      <c r="L25740"/>
      <c r="M25740"/>
      <c r="N25740"/>
      <c r="O25740"/>
    </row>
    <row r="25741" spans="1:15">
      <c r="A25741"/>
      <c r="B25741"/>
      <c r="C25741"/>
      <c r="D25741" s="67"/>
      <c r="E25741"/>
      <c r="F25741"/>
      <c r="G25741"/>
      <c r="H25741" s="67"/>
      <c r="I25741"/>
      <c r="J25741"/>
      <c r="K25741"/>
      <c r="L25741"/>
      <c r="M25741"/>
      <c r="N25741"/>
      <c r="O25741"/>
    </row>
    <row r="25742" spans="1:15">
      <c r="A25742"/>
      <c r="B25742"/>
      <c r="C25742"/>
      <c r="D25742" s="67"/>
      <c r="E25742"/>
      <c r="F25742"/>
      <c r="G25742"/>
      <c r="H25742" s="67"/>
      <c r="I25742"/>
      <c r="J25742"/>
      <c r="K25742"/>
      <c r="L25742"/>
      <c r="M25742"/>
      <c r="N25742"/>
      <c r="O25742"/>
    </row>
    <row r="25743" spans="1:15">
      <c r="A25743"/>
      <c r="B25743"/>
      <c r="C25743"/>
      <c r="D25743" s="67"/>
      <c r="E25743"/>
      <c r="F25743"/>
      <c r="G25743"/>
      <c r="H25743" s="67"/>
      <c r="I25743"/>
      <c r="J25743"/>
      <c r="K25743"/>
      <c r="L25743"/>
      <c r="M25743"/>
      <c r="N25743"/>
      <c r="O25743"/>
    </row>
    <row r="25744" spans="1:15">
      <c r="A25744"/>
      <c r="B25744"/>
      <c r="C25744"/>
      <c r="D25744" s="67"/>
      <c r="E25744"/>
      <c r="F25744"/>
      <c r="G25744"/>
      <c r="H25744" s="67"/>
      <c r="I25744"/>
      <c r="J25744"/>
      <c r="K25744"/>
      <c r="L25744"/>
      <c r="M25744"/>
      <c r="N25744"/>
      <c r="O25744"/>
    </row>
    <row r="25745" spans="1:15">
      <c r="A25745"/>
      <c r="B25745"/>
      <c r="C25745"/>
      <c r="D25745" s="67"/>
      <c r="E25745"/>
      <c r="F25745"/>
      <c r="G25745"/>
      <c r="H25745" s="67"/>
      <c r="I25745"/>
      <c r="J25745"/>
      <c r="K25745"/>
      <c r="L25745"/>
      <c r="M25745"/>
      <c r="N25745"/>
      <c r="O25745"/>
    </row>
    <row r="25746" spans="1:15">
      <c r="A25746"/>
      <c r="B25746"/>
      <c r="C25746"/>
      <c r="D25746" s="67"/>
      <c r="E25746"/>
      <c r="F25746"/>
      <c r="G25746"/>
      <c r="H25746" s="67"/>
      <c r="I25746"/>
      <c r="J25746"/>
      <c r="K25746"/>
      <c r="L25746"/>
      <c r="M25746"/>
      <c r="N25746"/>
      <c r="O25746"/>
    </row>
    <row r="25747" spans="1:15">
      <c r="A25747"/>
      <c r="B25747"/>
      <c r="C25747"/>
      <c r="D25747" s="67"/>
      <c r="E25747"/>
      <c r="F25747"/>
      <c r="G25747"/>
      <c r="H25747" s="67"/>
      <c r="I25747"/>
      <c r="J25747"/>
      <c r="K25747"/>
      <c r="L25747"/>
      <c r="M25747"/>
      <c r="N25747"/>
      <c r="O25747"/>
    </row>
    <row r="25748" spans="1:15">
      <c r="A25748"/>
      <c r="B25748"/>
      <c r="C25748"/>
      <c r="D25748" s="67"/>
      <c r="E25748"/>
      <c r="F25748"/>
      <c r="G25748"/>
      <c r="H25748" s="67"/>
      <c r="I25748"/>
      <c r="J25748"/>
      <c r="K25748"/>
      <c r="L25748"/>
      <c r="M25748"/>
      <c r="N25748"/>
      <c r="O25748"/>
    </row>
    <row r="25749" spans="1:15">
      <c r="A25749"/>
      <c r="B25749"/>
      <c r="C25749"/>
      <c r="D25749" s="67"/>
      <c r="E25749"/>
      <c r="F25749"/>
      <c r="G25749"/>
      <c r="H25749" s="67"/>
      <c r="I25749"/>
      <c r="J25749"/>
      <c r="K25749"/>
      <c r="L25749"/>
      <c r="M25749"/>
      <c r="N25749"/>
      <c r="O25749"/>
    </row>
    <row r="25750" spans="1:15">
      <c r="A25750"/>
      <c r="B25750"/>
      <c r="C25750"/>
      <c r="D25750" s="67"/>
      <c r="E25750"/>
      <c r="F25750"/>
      <c r="G25750"/>
      <c r="H25750" s="67"/>
      <c r="I25750"/>
      <c r="J25750"/>
      <c r="K25750"/>
      <c r="L25750"/>
      <c r="M25750"/>
      <c r="N25750"/>
      <c r="O25750"/>
    </row>
    <row r="25751" spans="1:15">
      <c r="A25751"/>
      <c r="B25751"/>
      <c r="C25751"/>
      <c r="D25751" s="67"/>
      <c r="E25751"/>
      <c r="F25751"/>
      <c r="G25751"/>
      <c r="H25751" s="67"/>
      <c r="I25751"/>
      <c r="J25751"/>
      <c r="K25751"/>
      <c r="L25751"/>
      <c r="M25751"/>
      <c r="N25751"/>
      <c r="O25751"/>
    </row>
    <row r="25752" spans="1:15">
      <c r="A25752"/>
      <c r="B25752"/>
      <c r="C25752"/>
      <c r="D25752" s="67"/>
      <c r="E25752"/>
      <c r="F25752"/>
      <c r="G25752"/>
      <c r="H25752" s="67"/>
      <c r="I25752"/>
      <c r="J25752"/>
      <c r="K25752"/>
      <c r="L25752"/>
      <c r="M25752"/>
      <c r="N25752"/>
      <c r="O25752"/>
    </row>
    <row r="25753" spans="1:15">
      <c r="A25753"/>
      <c r="B25753"/>
      <c r="C25753"/>
      <c r="D25753" s="67"/>
      <c r="E25753"/>
      <c r="F25753"/>
      <c r="G25753"/>
      <c r="H25753" s="67"/>
      <c r="I25753"/>
      <c r="J25753"/>
      <c r="K25753"/>
      <c r="L25753"/>
      <c r="M25753"/>
      <c r="N25753"/>
      <c r="O25753"/>
    </row>
    <row r="25754" spans="1:15">
      <c r="A25754"/>
      <c r="B25754"/>
      <c r="C25754"/>
      <c r="D25754" s="67"/>
      <c r="E25754"/>
      <c r="F25754"/>
      <c r="G25754"/>
      <c r="H25754" s="67"/>
      <c r="I25754"/>
      <c r="J25754"/>
      <c r="K25754"/>
      <c r="L25754"/>
      <c r="M25754"/>
      <c r="N25754"/>
      <c r="O25754"/>
    </row>
    <row r="25755" spans="1:15">
      <c r="A25755"/>
      <c r="B25755"/>
      <c r="C25755"/>
      <c r="D25755" s="67"/>
      <c r="E25755"/>
      <c r="F25755"/>
      <c r="G25755"/>
      <c r="H25755" s="67"/>
      <c r="I25755"/>
      <c r="J25755"/>
      <c r="K25755"/>
      <c r="L25755"/>
      <c r="M25755"/>
      <c r="N25755"/>
      <c r="O25755"/>
    </row>
    <row r="25756" spans="1:15">
      <c r="A25756"/>
      <c r="B25756"/>
      <c r="C25756"/>
      <c r="D25756" s="67"/>
      <c r="E25756"/>
      <c r="F25756"/>
      <c r="G25756"/>
      <c r="H25756" s="67"/>
      <c r="I25756"/>
      <c r="J25756"/>
      <c r="K25756"/>
      <c r="L25756"/>
      <c r="M25756"/>
      <c r="N25756"/>
      <c r="O25756"/>
    </row>
    <row r="25757" spans="1:15">
      <c r="A25757"/>
      <c r="B25757"/>
      <c r="C25757"/>
      <c r="D25757" s="67"/>
      <c r="E25757"/>
      <c r="F25757"/>
      <c r="G25757"/>
      <c r="H25757" s="67"/>
      <c r="I25757"/>
      <c r="J25757"/>
      <c r="K25757"/>
      <c r="L25757"/>
      <c r="M25757"/>
      <c r="N25757"/>
      <c r="O25757"/>
    </row>
    <row r="25758" spans="1:15">
      <c r="A25758"/>
      <c r="B25758"/>
      <c r="C25758"/>
      <c r="D25758" s="67"/>
      <c r="E25758"/>
      <c r="F25758"/>
      <c r="G25758"/>
      <c r="H25758" s="67"/>
      <c r="I25758"/>
      <c r="J25758"/>
      <c r="K25758"/>
      <c r="L25758"/>
      <c r="M25758"/>
      <c r="N25758"/>
      <c r="O25758"/>
    </row>
    <row r="25759" spans="1:15">
      <c r="A25759"/>
      <c r="B25759"/>
      <c r="C25759"/>
      <c r="D25759" s="67"/>
      <c r="E25759"/>
      <c r="F25759"/>
      <c r="G25759"/>
      <c r="H25759" s="67"/>
      <c r="I25759"/>
      <c r="J25759"/>
      <c r="K25759"/>
      <c r="L25759"/>
      <c r="M25759"/>
      <c r="N25759"/>
      <c r="O25759"/>
    </row>
    <row r="25760" spans="1:15">
      <c r="A25760"/>
      <c r="B25760"/>
      <c r="C25760"/>
      <c r="D25760" s="67"/>
      <c r="E25760"/>
      <c r="F25760"/>
      <c r="G25760"/>
      <c r="H25760" s="67"/>
      <c r="I25760"/>
      <c r="J25760"/>
      <c r="K25760"/>
      <c r="L25760"/>
      <c r="M25760"/>
      <c r="N25760"/>
      <c r="O25760"/>
    </row>
    <row r="25761" spans="1:15">
      <c r="A25761"/>
      <c r="B25761"/>
      <c r="C25761"/>
      <c r="D25761" s="67"/>
      <c r="E25761"/>
      <c r="F25761"/>
      <c r="G25761"/>
      <c r="H25761" s="67"/>
      <c r="I25761"/>
      <c r="J25761"/>
      <c r="K25761"/>
      <c r="L25761"/>
      <c r="M25761"/>
      <c r="N25761"/>
      <c r="O25761"/>
    </row>
    <row r="25762" spans="1:15">
      <c r="A25762"/>
      <c r="B25762"/>
      <c r="C25762"/>
      <c r="D25762" s="67"/>
      <c r="E25762"/>
      <c r="F25762"/>
      <c r="G25762"/>
      <c r="H25762" s="67"/>
      <c r="I25762"/>
      <c r="J25762"/>
      <c r="K25762"/>
      <c r="L25762"/>
      <c r="M25762"/>
      <c r="N25762"/>
      <c r="O25762"/>
    </row>
    <row r="25763" spans="1:15">
      <c r="A25763"/>
      <c r="B25763"/>
      <c r="C25763"/>
      <c r="D25763" s="67"/>
      <c r="E25763"/>
      <c r="F25763"/>
      <c r="G25763"/>
      <c r="H25763" s="67"/>
      <c r="I25763"/>
      <c r="J25763"/>
      <c r="K25763"/>
      <c r="L25763"/>
      <c r="M25763"/>
      <c r="N25763"/>
      <c r="O25763"/>
    </row>
    <row r="25764" spans="1:15">
      <c r="A25764"/>
      <c r="B25764"/>
      <c r="C25764"/>
      <c r="D25764" s="67"/>
      <c r="E25764"/>
      <c r="F25764"/>
      <c r="G25764"/>
      <c r="H25764" s="67"/>
      <c r="I25764"/>
      <c r="J25764"/>
      <c r="K25764"/>
      <c r="L25764"/>
      <c r="M25764"/>
      <c r="N25764"/>
      <c r="O25764"/>
    </row>
    <row r="25765" spans="1:15">
      <c r="A25765"/>
      <c r="B25765"/>
      <c r="C25765"/>
      <c r="D25765" s="67"/>
      <c r="E25765"/>
      <c r="F25765"/>
      <c r="G25765"/>
      <c r="H25765" s="67"/>
      <c r="I25765"/>
      <c r="J25765"/>
      <c r="K25765"/>
      <c r="L25765"/>
      <c r="M25765"/>
      <c r="N25765"/>
      <c r="O25765"/>
    </row>
    <row r="25766" spans="1:15">
      <c r="A25766"/>
      <c r="B25766"/>
      <c r="C25766"/>
      <c r="D25766" s="67"/>
      <c r="E25766"/>
      <c r="F25766"/>
      <c r="G25766"/>
      <c r="H25766" s="67"/>
      <c r="I25766"/>
      <c r="J25766"/>
      <c r="K25766"/>
      <c r="L25766"/>
      <c r="M25766"/>
      <c r="N25766"/>
      <c r="O25766"/>
    </row>
    <row r="25767" spans="1:15">
      <c r="A25767"/>
      <c r="B25767"/>
      <c r="C25767"/>
      <c r="D25767" s="67"/>
      <c r="E25767"/>
      <c r="F25767"/>
      <c r="G25767"/>
      <c r="H25767" s="67"/>
      <c r="I25767"/>
      <c r="J25767"/>
      <c r="K25767"/>
      <c r="L25767"/>
      <c r="M25767"/>
      <c r="N25767"/>
      <c r="O25767"/>
    </row>
    <row r="25768" spans="1:15">
      <c r="A25768"/>
      <c r="B25768"/>
      <c r="C25768"/>
      <c r="D25768" s="67"/>
      <c r="E25768"/>
      <c r="F25768"/>
      <c r="G25768"/>
      <c r="H25768" s="67"/>
      <c r="I25768"/>
      <c r="J25768"/>
      <c r="K25768"/>
      <c r="L25768"/>
      <c r="M25768"/>
      <c r="N25768"/>
      <c r="O25768"/>
    </row>
    <row r="25769" spans="1:15">
      <c r="A25769"/>
      <c r="B25769"/>
      <c r="C25769"/>
      <c r="D25769" s="67"/>
      <c r="E25769"/>
      <c r="F25769"/>
      <c r="G25769"/>
      <c r="H25769" s="67"/>
      <c r="I25769"/>
      <c r="J25769"/>
      <c r="K25769"/>
      <c r="L25769"/>
      <c r="M25769"/>
      <c r="N25769"/>
      <c r="O25769"/>
    </row>
    <row r="25770" spans="1:15">
      <c r="A25770"/>
      <c r="B25770"/>
      <c r="C25770"/>
      <c r="D25770" s="67"/>
      <c r="E25770"/>
      <c r="F25770"/>
      <c r="G25770"/>
      <c r="H25770" s="67"/>
      <c r="I25770"/>
      <c r="J25770"/>
      <c r="K25770"/>
      <c r="L25770"/>
      <c r="M25770"/>
      <c r="N25770"/>
      <c r="O25770"/>
    </row>
    <row r="25771" spans="1:15">
      <c r="A25771"/>
      <c r="B25771"/>
      <c r="C25771"/>
      <c r="D25771" s="67"/>
      <c r="E25771"/>
      <c r="F25771"/>
      <c r="G25771"/>
      <c r="H25771" s="67"/>
      <c r="I25771"/>
      <c r="J25771"/>
      <c r="K25771"/>
      <c r="L25771"/>
      <c r="M25771"/>
      <c r="N25771"/>
      <c r="O25771"/>
    </row>
    <row r="25772" spans="1:15">
      <c r="A25772"/>
      <c r="B25772"/>
      <c r="C25772"/>
      <c r="D25772" s="67"/>
      <c r="E25772"/>
      <c r="F25772"/>
      <c r="G25772"/>
      <c r="H25772" s="67"/>
      <c r="I25772"/>
      <c r="J25772"/>
      <c r="K25772"/>
      <c r="L25772"/>
      <c r="M25772"/>
      <c r="N25772"/>
      <c r="O25772"/>
    </row>
    <row r="25773" spans="1:15">
      <c r="A25773"/>
      <c r="B25773"/>
      <c r="C25773"/>
      <c r="D25773" s="67"/>
      <c r="E25773"/>
      <c r="F25773"/>
      <c r="G25773"/>
      <c r="H25773" s="67"/>
      <c r="I25773"/>
      <c r="J25773"/>
      <c r="K25773"/>
      <c r="L25773"/>
      <c r="M25773"/>
      <c r="N25773"/>
      <c r="O25773"/>
    </row>
    <row r="25774" spans="1:15">
      <c r="A25774"/>
      <c r="B25774"/>
      <c r="C25774"/>
      <c r="D25774" s="67"/>
      <c r="E25774"/>
      <c r="F25774"/>
      <c r="G25774"/>
      <c r="H25774" s="67"/>
      <c r="I25774"/>
      <c r="J25774"/>
      <c r="K25774"/>
      <c r="L25774"/>
      <c r="M25774"/>
      <c r="N25774"/>
      <c r="O25774"/>
    </row>
    <row r="25775" spans="1:15">
      <c r="A25775"/>
      <c r="B25775"/>
      <c r="C25775"/>
      <c r="D25775" s="67"/>
      <c r="E25775"/>
      <c r="F25775"/>
      <c r="G25775"/>
      <c r="H25775" s="67"/>
      <c r="I25775"/>
      <c r="J25775"/>
      <c r="K25775"/>
      <c r="L25775"/>
      <c r="M25775"/>
      <c r="N25775"/>
      <c r="O25775"/>
    </row>
    <row r="25776" spans="1:15">
      <c r="A25776"/>
      <c r="B25776"/>
      <c r="C25776"/>
      <c r="D25776" s="67"/>
      <c r="E25776"/>
      <c r="F25776"/>
      <c r="G25776"/>
      <c r="H25776" s="67"/>
      <c r="I25776"/>
      <c r="J25776"/>
      <c r="K25776"/>
      <c r="L25776"/>
      <c r="M25776"/>
      <c r="N25776"/>
      <c r="O25776"/>
    </row>
    <row r="25777" spans="1:15">
      <c r="A25777"/>
      <c r="B25777"/>
      <c r="C25777"/>
      <c r="D25777" s="67"/>
      <c r="E25777"/>
      <c r="F25777"/>
      <c r="G25777"/>
      <c r="H25777" s="67"/>
      <c r="I25777"/>
      <c r="J25777"/>
      <c r="K25777"/>
      <c r="L25777"/>
      <c r="M25777"/>
      <c r="N25777"/>
      <c r="O25777"/>
    </row>
    <row r="25778" spans="1:15">
      <c r="A25778"/>
      <c r="B25778"/>
      <c r="C25778"/>
      <c r="D25778" s="67"/>
      <c r="E25778"/>
      <c r="F25778"/>
      <c r="G25778"/>
      <c r="H25778" s="67"/>
      <c r="I25778"/>
      <c r="J25778"/>
      <c r="K25778"/>
      <c r="L25778"/>
      <c r="M25778"/>
      <c r="N25778"/>
      <c r="O25778"/>
    </row>
    <row r="25779" spans="1:15">
      <c r="A25779"/>
      <c r="B25779"/>
      <c r="C25779"/>
      <c r="D25779" s="67"/>
      <c r="E25779"/>
      <c r="F25779"/>
      <c r="G25779"/>
      <c r="H25779" s="67"/>
      <c r="I25779"/>
      <c r="J25779"/>
      <c r="K25779"/>
      <c r="L25779"/>
      <c r="M25779"/>
      <c r="N25779"/>
      <c r="O25779"/>
    </row>
    <row r="25780" spans="1:15">
      <c r="A25780"/>
      <c r="B25780"/>
      <c r="C25780"/>
      <c r="D25780" s="67"/>
      <c r="E25780"/>
      <c r="F25780"/>
      <c r="G25780"/>
      <c r="H25780" s="67"/>
      <c r="I25780"/>
      <c r="J25780"/>
      <c r="K25780"/>
      <c r="L25780"/>
      <c r="M25780"/>
      <c r="N25780"/>
      <c r="O25780"/>
    </row>
    <row r="25781" spans="1:15">
      <c r="A25781"/>
      <c r="B25781"/>
      <c r="C25781"/>
      <c r="D25781" s="67"/>
      <c r="E25781"/>
      <c r="F25781"/>
      <c r="G25781"/>
      <c r="H25781" s="67"/>
      <c r="I25781"/>
      <c r="J25781"/>
      <c r="K25781"/>
      <c r="L25781"/>
      <c r="M25781"/>
      <c r="N25781"/>
      <c r="O25781"/>
    </row>
    <row r="25782" spans="1:15">
      <c r="A25782"/>
      <c r="B25782"/>
      <c r="C25782"/>
      <c r="D25782" s="67"/>
      <c r="E25782"/>
      <c r="F25782"/>
      <c r="G25782"/>
      <c r="H25782" s="67"/>
      <c r="I25782"/>
      <c r="J25782"/>
      <c r="K25782"/>
      <c r="L25782"/>
      <c r="M25782"/>
      <c r="N25782"/>
      <c r="O25782"/>
    </row>
    <row r="25783" spans="1:15">
      <c r="A25783"/>
      <c r="B25783"/>
      <c r="C25783"/>
      <c r="D25783" s="67"/>
      <c r="E25783"/>
      <c r="F25783"/>
      <c r="G25783"/>
      <c r="H25783" s="67"/>
      <c r="I25783"/>
      <c r="J25783"/>
      <c r="K25783"/>
      <c r="L25783"/>
      <c r="M25783"/>
      <c r="N25783"/>
      <c r="O25783"/>
    </row>
    <row r="25784" spans="1:15">
      <c r="A25784"/>
      <c r="B25784"/>
      <c r="C25784"/>
      <c r="D25784" s="67"/>
      <c r="E25784"/>
      <c r="F25784"/>
      <c r="G25784"/>
      <c r="H25784" s="67"/>
      <c r="I25784"/>
      <c r="J25784"/>
      <c r="K25784"/>
      <c r="L25784"/>
      <c r="M25784"/>
      <c r="N25784"/>
      <c r="O25784"/>
    </row>
    <row r="25785" spans="1:15">
      <c r="A25785"/>
      <c r="B25785"/>
      <c r="C25785"/>
      <c r="D25785" s="67"/>
      <c r="E25785"/>
      <c r="F25785"/>
      <c r="G25785"/>
      <c r="H25785" s="67"/>
      <c r="I25785"/>
      <c r="J25785"/>
      <c r="K25785"/>
      <c r="L25785"/>
      <c r="M25785"/>
      <c r="N25785"/>
      <c r="O25785"/>
    </row>
    <row r="25786" spans="1:15">
      <c r="A25786"/>
      <c r="B25786"/>
      <c r="C25786"/>
      <c r="D25786" s="67"/>
      <c r="E25786"/>
      <c r="F25786"/>
      <c r="G25786"/>
      <c r="H25786" s="67"/>
      <c r="I25786"/>
      <c r="J25786"/>
      <c r="K25786"/>
      <c r="L25786"/>
      <c r="M25786"/>
      <c r="N25786"/>
      <c r="O25786"/>
    </row>
    <row r="25787" spans="1:15">
      <c r="A25787"/>
      <c r="B25787"/>
      <c r="C25787"/>
      <c r="D25787" s="67"/>
      <c r="E25787"/>
      <c r="F25787"/>
      <c r="G25787"/>
      <c r="H25787" s="67"/>
      <c r="I25787"/>
      <c r="J25787"/>
      <c r="K25787"/>
      <c r="L25787"/>
      <c r="M25787"/>
      <c r="N25787"/>
      <c r="O25787"/>
    </row>
    <row r="25788" spans="1:15">
      <c r="A25788"/>
      <c r="B25788"/>
      <c r="C25788"/>
      <c r="D25788" s="67"/>
      <c r="E25788"/>
      <c r="F25788"/>
      <c r="G25788"/>
      <c r="H25788" s="67"/>
      <c r="I25788"/>
      <c r="J25788"/>
      <c r="K25788"/>
      <c r="L25788"/>
      <c r="M25788"/>
      <c r="N25788"/>
      <c r="O25788"/>
    </row>
    <row r="25789" spans="1:15">
      <c r="A25789"/>
      <c r="B25789"/>
      <c r="C25789"/>
      <c r="D25789" s="67"/>
      <c r="E25789"/>
      <c r="F25789"/>
      <c r="G25789"/>
      <c r="H25789" s="67"/>
      <c r="I25789"/>
      <c r="J25789"/>
      <c r="K25789"/>
      <c r="L25789"/>
      <c r="M25789"/>
      <c r="N25789"/>
      <c r="O25789"/>
    </row>
    <row r="25790" spans="1:15">
      <c r="A25790"/>
      <c r="B25790"/>
      <c r="C25790"/>
      <c r="D25790" s="67"/>
      <c r="E25790"/>
      <c r="F25790"/>
      <c r="G25790"/>
      <c r="H25790" s="67"/>
      <c r="I25790"/>
      <c r="J25790"/>
      <c r="K25790"/>
      <c r="L25790"/>
      <c r="M25790"/>
      <c r="N25790"/>
      <c r="O25790"/>
    </row>
    <row r="25791" spans="1:15">
      <c r="A25791"/>
      <c r="B25791"/>
      <c r="C25791"/>
      <c r="D25791" s="67"/>
      <c r="E25791"/>
      <c r="F25791"/>
      <c r="G25791"/>
      <c r="H25791" s="67"/>
      <c r="I25791"/>
      <c r="J25791"/>
      <c r="K25791"/>
      <c r="L25791"/>
      <c r="M25791"/>
      <c r="N25791"/>
      <c r="O25791"/>
    </row>
    <row r="25792" spans="1:15">
      <c r="A25792"/>
      <c r="B25792"/>
      <c r="C25792"/>
      <c r="D25792" s="67"/>
      <c r="E25792"/>
      <c r="F25792"/>
      <c r="G25792"/>
      <c r="H25792" s="67"/>
      <c r="I25792"/>
      <c r="J25792"/>
      <c r="K25792"/>
      <c r="L25792"/>
      <c r="M25792"/>
      <c r="N25792"/>
      <c r="O25792"/>
    </row>
    <row r="25793" spans="1:15">
      <c r="A25793"/>
      <c r="B25793"/>
      <c r="C25793"/>
      <c r="D25793" s="67"/>
      <c r="E25793"/>
      <c r="F25793"/>
      <c r="G25793"/>
      <c r="H25793" s="67"/>
      <c r="I25793"/>
      <c r="J25793"/>
      <c r="K25793"/>
      <c r="L25793"/>
      <c r="M25793"/>
      <c r="N25793"/>
      <c r="O25793"/>
    </row>
    <row r="25794" spans="1:15">
      <c r="A25794"/>
      <c r="B25794"/>
      <c r="C25794"/>
      <c r="D25794" s="67"/>
      <c r="E25794"/>
      <c r="F25794"/>
      <c r="G25794"/>
      <c r="H25794" s="67"/>
      <c r="I25794"/>
      <c r="J25794"/>
      <c r="K25794"/>
      <c r="L25794"/>
      <c r="M25794"/>
      <c r="N25794"/>
      <c r="O25794"/>
    </row>
    <row r="25795" spans="1:15">
      <c r="A25795"/>
      <c r="B25795"/>
      <c r="C25795"/>
      <c r="D25795" s="67"/>
      <c r="E25795"/>
      <c r="F25795"/>
      <c r="G25795"/>
      <c r="H25795" s="67"/>
      <c r="I25795"/>
      <c r="J25795"/>
      <c r="K25795"/>
      <c r="L25795"/>
      <c r="M25795"/>
      <c r="N25795"/>
      <c r="O25795"/>
    </row>
    <row r="25796" spans="1:15">
      <c r="A25796"/>
      <c r="B25796"/>
      <c r="C25796"/>
      <c r="D25796" s="67"/>
      <c r="E25796"/>
      <c r="F25796"/>
      <c r="G25796"/>
      <c r="H25796" s="67"/>
      <c r="I25796"/>
      <c r="J25796"/>
      <c r="K25796"/>
      <c r="L25796"/>
      <c r="M25796"/>
      <c r="N25796"/>
      <c r="O25796"/>
    </row>
    <row r="25797" spans="1:15">
      <c r="A25797"/>
      <c r="B25797"/>
      <c r="C25797"/>
      <c r="D25797" s="67"/>
      <c r="E25797"/>
      <c r="F25797"/>
      <c r="G25797"/>
      <c r="H25797" s="67"/>
      <c r="I25797"/>
      <c r="J25797"/>
      <c r="K25797"/>
      <c r="L25797"/>
      <c r="M25797"/>
      <c r="N25797"/>
      <c r="O25797"/>
    </row>
    <row r="25798" spans="1:15">
      <c r="A25798"/>
      <c r="B25798"/>
      <c r="C25798"/>
      <c r="D25798" s="67"/>
      <c r="E25798"/>
      <c r="F25798"/>
      <c r="G25798"/>
      <c r="H25798" s="67"/>
      <c r="I25798"/>
      <c r="J25798"/>
      <c r="K25798"/>
      <c r="L25798"/>
      <c r="M25798"/>
      <c r="N25798"/>
      <c r="O25798"/>
    </row>
    <row r="25799" spans="1:15">
      <c r="A25799"/>
      <c r="B25799"/>
      <c r="C25799"/>
      <c r="D25799" s="67"/>
      <c r="E25799"/>
      <c r="F25799"/>
      <c r="G25799"/>
      <c r="H25799" s="67"/>
      <c r="I25799"/>
      <c r="J25799"/>
      <c r="K25799"/>
      <c r="L25799"/>
      <c r="M25799"/>
      <c r="N25799"/>
      <c r="O25799"/>
    </row>
    <row r="25800" spans="1:15">
      <c r="A25800"/>
      <c r="B25800"/>
      <c r="C25800"/>
      <c r="D25800" s="67"/>
      <c r="E25800"/>
      <c r="F25800"/>
      <c r="G25800"/>
      <c r="H25800" s="67"/>
      <c r="I25800"/>
      <c r="J25800"/>
      <c r="K25800"/>
      <c r="L25800"/>
      <c r="M25800"/>
      <c r="N25800"/>
      <c r="O25800"/>
    </row>
    <row r="25801" spans="1:15">
      <c r="A25801"/>
      <c r="B25801"/>
      <c r="C25801"/>
      <c r="D25801" s="67"/>
      <c r="E25801"/>
      <c r="F25801"/>
      <c r="G25801"/>
      <c r="H25801" s="67"/>
      <c r="I25801"/>
      <c r="J25801"/>
      <c r="K25801"/>
      <c r="L25801"/>
      <c r="M25801"/>
      <c r="N25801"/>
      <c r="O25801"/>
    </row>
    <row r="25802" spans="1:15">
      <c r="A25802"/>
      <c r="B25802"/>
      <c r="C25802"/>
      <c r="D25802" s="67"/>
      <c r="E25802"/>
      <c r="F25802"/>
      <c r="G25802"/>
      <c r="H25802" s="67"/>
      <c r="I25802"/>
      <c r="J25802"/>
      <c r="K25802"/>
      <c r="L25802"/>
      <c r="M25802"/>
      <c r="N25802"/>
      <c r="O25802"/>
    </row>
    <row r="25803" spans="1:15">
      <c r="A25803"/>
      <c r="B25803"/>
      <c r="C25803"/>
      <c r="D25803" s="67"/>
      <c r="E25803"/>
      <c r="F25803"/>
      <c r="G25803"/>
      <c r="H25803" s="67"/>
      <c r="I25803"/>
      <c r="J25803"/>
      <c r="K25803"/>
      <c r="L25803"/>
      <c r="M25803"/>
      <c r="N25803"/>
      <c r="O25803"/>
    </row>
    <row r="25804" spans="1:15">
      <c r="A25804"/>
      <c r="B25804"/>
      <c r="C25804"/>
      <c r="D25804" s="67"/>
      <c r="E25804"/>
      <c r="F25804"/>
      <c r="G25804"/>
      <c r="H25804" s="67"/>
      <c r="I25804"/>
      <c r="J25804"/>
      <c r="K25804"/>
      <c r="L25804"/>
      <c r="M25804"/>
      <c r="N25804"/>
      <c r="O25804"/>
    </row>
    <row r="25805" spans="1:15">
      <c r="A25805"/>
      <c r="B25805"/>
      <c r="C25805"/>
      <c r="D25805" s="67"/>
      <c r="E25805"/>
      <c r="F25805"/>
      <c r="G25805"/>
      <c r="H25805" s="67"/>
      <c r="I25805"/>
      <c r="J25805"/>
      <c r="K25805"/>
      <c r="L25805"/>
      <c r="M25805"/>
      <c r="N25805"/>
      <c r="O25805"/>
    </row>
    <row r="25806" spans="1:15">
      <c r="A25806"/>
      <c r="B25806"/>
      <c r="C25806"/>
      <c r="D25806" s="67"/>
      <c r="E25806"/>
      <c r="F25806"/>
      <c r="G25806"/>
      <c r="H25806" s="67"/>
      <c r="I25806"/>
      <c r="J25806"/>
      <c r="K25806"/>
      <c r="L25806"/>
      <c r="M25806"/>
      <c r="N25806"/>
      <c r="O25806"/>
    </row>
    <row r="25807" spans="1:15">
      <c r="A25807"/>
      <c r="B25807"/>
      <c r="C25807"/>
      <c r="D25807" s="67"/>
      <c r="E25807"/>
      <c r="F25807"/>
      <c r="G25807"/>
      <c r="H25807" s="67"/>
      <c r="I25807"/>
      <c r="J25807"/>
      <c r="K25807"/>
      <c r="L25807"/>
      <c r="M25807"/>
      <c r="N25807"/>
      <c r="O25807"/>
    </row>
    <row r="25808" spans="1:15">
      <c r="A25808"/>
      <c r="B25808"/>
      <c r="C25808"/>
      <c r="D25808" s="67"/>
      <c r="E25808"/>
      <c r="F25808"/>
      <c r="G25808"/>
      <c r="H25808" s="67"/>
      <c r="I25808"/>
      <c r="J25808"/>
      <c r="K25808"/>
      <c r="L25808"/>
      <c r="M25808"/>
      <c r="N25808"/>
      <c r="O25808"/>
    </row>
    <row r="25809" spans="1:15">
      <c r="A25809"/>
      <c r="B25809"/>
      <c r="C25809"/>
      <c r="D25809" s="67"/>
      <c r="E25809"/>
      <c r="F25809"/>
      <c r="G25809"/>
      <c r="H25809" s="67"/>
      <c r="I25809"/>
      <c r="J25809"/>
      <c r="K25809"/>
      <c r="L25809"/>
      <c r="M25809"/>
      <c r="N25809"/>
      <c r="O25809"/>
    </row>
    <row r="25810" spans="1:15">
      <c r="A25810"/>
      <c r="B25810"/>
      <c r="C25810"/>
      <c r="D25810" s="67"/>
      <c r="E25810"/>
      <c r="F25810"/>
      <c r="G25810"/>
      <c r="H25810" s="67"/>
      <c r="I25810"/>
      <c r="J25810"/>
      <c r="K25810"/>
      <c r="L25810"/>
      <c r="M25810"/>
      <c r="N25810"/>
      <c r="O25810"/>
    </row>
    <row r="25811" spans="1:15">
      <c r="A25811"/>
      <c r="B25811"/>
      <c r="C25811"/>
      <c r="D25811" s="67"/>
      <c r="E25811"/>
      <c r="F25811"/>
      <c r="G25811"/>
      <c r="H25811" s="67"/>
      <c r="I25811"/>
      <c r="J25811"/>
      <c r="K25811"/>
      <c r="L25811"/>
      <c r="M25811"/>
      <c r="N25811"/>
      <c r="O25811"/>
    </row>
    <row r="25812" spans="1:15">
      <c r="A25812"/>
      <c r="B25812"/>
      <c r="C25812"/>
      <c r="D25812" s="67"/>
      <c r="E25812"/>
      <c r="F25812"/>
      <c r="G25812"/>
      <c r="H25812" s="67"/>
      <c r="I25812"/>
      <c r="J25812"/>
      <c r="K25812"/>
      <c r="L25812"/>
      <c r="M25812"/>
      <c r="N25812"/>
      <c r="O25812"/>
    </row>
    <row r="25813" spans="1:15">
      <c r="A25813"/>
      <c r="B25813"/>
      <c r="C25813"/>
      <c r="D25813" s="67"/>
      <c r="E25813"/>
      <c r="F25813"/>
      <c r="G25813"/>
      <c r="H25813" s="67"/>
      <c r="I25813"/>
      <c r="J25813"/>
      <c r="K25813"/>
      <c r="L25813"/>
      <c r="M25813"/>
      <c r="N25813"/>
      <c r="O25813"/>
    </row>
    <row r="25814" spans="1:15">
      <c r="A25814"/>
      <c r="B25814"/>
      <c r="C25814"/>
      <c r="D25814" s="67"/>
      <c r="E25814"/>
      <c r="F25814"/>
      <c r="G25814"/>
      <c r="H25814" s="67"/>
      <c r="I25814"/>
      <c r="J25814"/>
      <c r="K25814"/>
      <c r="L25814"/>
      <c r="M25814"/>
      <c r="N25814"/>
      <c r="O25814"/>
    </row>
    <row r="25815" spans="1:15">
      <c r="A25815"/>
      <c r="B25815"/>
      <c r="C25815"/>
      <c r="D25815" s="67"/>
      <c r="E25815"/>
      <c r="F25815"/>
      <c r="G25815"/>
      <c r="H25815" s="67"/>
      <c r="I25815"/>
      <c r="J25815"/>
      <c r="K25815"/>
      <c r="L25815"/>
      <c r="M25815"/>
      <c r="N25815"/>
      <c r="O25815"/>
    </row>
    <row r="25816" spans="1:15">
      <c r="A25816"/>
      <c r="B25816"/>
      <c r="C25816"/>
      <c r="D25816" s="67"/>
      <c r="E25816"/>
      <c r="F25816"/>
      <c r="G25816"/>
      <c r="H25816" s="67"/>
      <c r="I25816"/>
      <c r="J25816"/>
      <c r="K25816"/>
      <c r="L25816"/>
      <c r="M25816"/>
      <c r="N25816"/>
      <c r="O25816"/>
    </row>
    <row r="25817" spans="1:15">
      <c r="A25817"/>
      <c r="B25817"/>
      <c r="C25817"/>
      <c r="D25817" s="67"/>
      <c r="E25817"/>
      <c r="F25817"/>
      <c r="G25817"/>
      <c r="H25817" s="67"/>
      <c r="I25817"/>
      <c r="J25817"/>
      <c r="K25817"/>
      <c r="L25817"/>
      <c r="M25817"/>
      <c r="N25817"/>
      <c r="O25817"/>
    </row>
    <row r="25818" spans="1:15">
      <c r="A25818"/>
      <c r="B25818"/>
      <c r="C25818"/>
      <c r="D25818" s="67"/>
      <c r="E25818"/>
      <c r="F25818"/>
      <c r="G25818"/>
      <c r="H25818" s="67"/>
      <c r="I25818"/>
      <c r="J25818"/>
      <c r="K25818"/>
      <c r="L25818"/>
      <c r="M25818"/>
      <c r="N25818"/>
      <c r="O25818"/>
    </row>
    <row r="25819" spans="1:15">
      <c r="A25819"/>
      <c r="B25819"/>
      <c r="C25819"/>
      <c r="D25819" s="67"/>
      <c r="E25819"/>
      <c r="F25819"/>
      <c r="G25819"/>
      <c r="H25819" s="67"/>
      <c r="I25819"/>
      <c r="J25819"/>
      <c r="K25819"/>
      <c r="L25819"/>
      <c r="M25819"/>
      <c r="N25819"/>
      <c r="O25819"/>
    </row>
    <row r="25820" spans="1:15">
      <c r="A25820"/>
      <c r="B25820"/>
      <c r="C25820"/>
      <c r="D25820" s="67"/>
      <c r="E25820"/>
      <c r="F25820"/>
      <c r="G25820"/>
      <c r="H25820" s="67"/>
      <c r="I25820"/>
      <c r="J25820"/>
      <c r="K25820"/>
      <c r="L25820"/>
      <c r="M25820"/>
      <c r="N25820"/>
      <c r="O25820"/>
    </row>
    <row r="25821" spans="1:15">
      <c r="A25821"/>
      <c r="B25821"/>
      <c r="C25821"/>
      <c r="D25821" s="67"/>
      <c r="E25821"/>
      <c r="F25821"/>
      <c r="G25821"/>
      <c r="H25821" s="67"/>
      <c r="I25821"/>
      <c r="J25821"/>
      <c r="K25821"/>
      <c r="L25821"/>
      <c r="M25821"/>
      <c r="N25821"/>
      <c r="O25821"/>
    </row>
    <row r="25822" spans="1:15">
      <c r="A25822"/>
      <c r="B25822"/>
      <c r="C25822"/>
      <c r="D25822" s="67"/>
      <c r="E25822"/>
      <c r="F25822"/>
      <c r="G25822"/>
      <c r="H25822" s="67"/>
      <c r="I25822"/>
      <c r="J25822"/>
      <c r="K25822"/>
      <c r="L25822"/>
      <c r="M25822"/>
      <c r="N25822"/>
      <c r="O25822"/>
    </row>
    <row r="25823" spans="1:15">
      <c r="A25823"/>
      <c r="B25823"/>
      <c r="C25823"/>
      <c r="D25823" s="67"/>
      <c r="E25823"/>
      <c r="F25823"/>
      <c r="G25823"/>
      <c r="H25823" s="67"/>
      <c r="I25823"/>
      <c r="J25823"/>
      <c r="K25823"/>
      <c r="L25823"/>
      <c r="M25823"/>
      <c r="N25823"/>
      <c r="O25823"/>
    </row>
    <row r="25824" spans="1:15">
      <c r="A25824"/>
      <c r="B25824"/>
      <c r="C25824"/>
      <c r="D25824" s="67"/>
      <c r="E25824"/>
      <c r="F25824"/>
      <c r="G25824"/>
      <c r="H25824" s="67"/>
      <c r="I25824"/>
      <c r="J25824"/>
      <c r="K25824"/>
      <c r="L25824"/>
      <c r="M25824"/>
      <c r="N25824"/>
      <c r="O25824"/>
    </row>
    <row r="25825" spans="1:15">
      <c r="A25825"/>
      <c r="B25825"/>
      <c r="C25825"/>
      <c r="D25825" s="67"/>
      <c r="E25825"/>
      <c r="F25825"/>
      <c r="G25825"/>
      <c r="H25825" s="67"/>
      <c r="I25825"/>
      <c r="J25825"/>
      <c r="K25825"/>
      <c r="L25825"/>
      <c r="M25825"/>
      <c r="N25825"/>
      <c r="O25825"/>
    </row>
    <row r="25826" spans="1:15">
      <c r="A25826"/>
      <c r="B25826"/>
      <c r="C25826"/>
      <c r="D25826" s="67"/>
      <c r="E25826"/>
      <c r="F25826"/>
      <c r="G25826"/>
      <c r="H25826" s="67"/>
      <c r="I25826"/>
      <c r="J25826"/>
      <c r="K25826"/>
      <c r="L25826"/>
      <c r="M25826"/>
      <c r="N25826"/>
      <c r="O25826"/>
    </row>
    <row r="25827" spans="1:15">
      <c r="A25827"/>
      <c r="B25827"/>
      <c r="C25827"/>
      <c r="D25827" s="67"/>
      <c r="E25827"/>
      <c r="F25827"/>
      <c r="G25827"/>
      <c r="H25827" s="67"/>
      <c r="I25827"/>
      <c r="J25827"/>
      <c r="K25827"/>
      <c r="L25827"/>
      <c r="M25827"/>
      <c r="N25827"/>
      <c r="O25827"/>
    </row>
    <row r="25828" spans="1:15">
      <c r="A25828"/>
      <c r="B25828"/>
      <c r="C25828"/>
      <c r="D25828" s="67"/>
      <c r="E25828"/>
      <c r="F25828"/>
      <c r="G25828"/>
      <c r="H25828" s="67"/>
      <c r="I25828"/>
      <c r="J25828"/>
      <c r="K25828"/>
      <c r="L25828"/>
      <c r="M25828"/>
      <c r="N25828"/>
      <c r="O25828"/>
    </row>
    <row r="25829" spans="1:15">
      <c r="A25829"/>
      <c r="B25829"/>
      <c r="C25829"/>
      <c r="D25829" s="67"/>
      <c r="E25829"/>
      <c r="F25829"/>
      <c r="G25829"/>
      <c r="H25829" s="67"/>
      <c r="I25829"/>
      <c r="J25829"/>
      <c r="K25829"/>
      <c r="L25829"/>
      <c r="M25829"/>
      <c r="N25829"/>
      <c r="O25829"/>
    </row>
    <row r="25830" spans="1:15">
      <c r="A25830"/>
      <c r="B25830"/>
      <c r="C25830"/>
      <c r="D25830" s="67"/>
      <c r="E25830"/>
      <c r="F25830"/>
      <c r="G25830"/>
      <c r="H25830" s="67"/>
      <c r="I25830"/>
      <c r="J25830"/>
      <c r="K25830"/>
      <c r="L25830"/>
      <c r="M25830"/>
      <c r="N25830"/>
      <c r="O25830"/>
    </row>
    <row r="25831" spans="1:15">
      <c r="A25831"/>
      <c r="B25831"/>
      <c r="C25831"/>
      <c r="D25831" s="67"/>
      <c r="E25831"/>
      <c r="F25831"/>
      <c r="G25831"/>
      <c r="H25831" s="67"/>
      <c r="I25831"/>
      <c r="J25831"/>
      <c r="K25831"/>
      <c r="L25831"/>
      <c r="M25831"/>
      <c r="N25831"/>
      <c r="O25831"/>
    </row>
    <row r="25832" spans="1:15">
      <c r="A25832"/>
      <c r="B25832"/>
      <c r="C25832"/>
      <c r="D25832" s="67"/>
      <c r="E25832"/>
      <c r="F25832"/>
      <c r="G25832"/>
      <c r="H25832" s="67"/>
      <c r="I25832"/>
      <c r="J25832"/>
      <c r="K25832"/>
      <c r="L25832"/>
      <c r="M25832"/>
      <c r="N25832"/>
      <c r="O25832"/>
    </row>
    <row r="25833" spans="1:15">
      <c r="A25833"/>
      <c r="B25833"/>
      <c r="C25833"/>
      <c r="D25833" s="67"/>
      <c r="E25833"/>
      <c r="F25833"/>
      <c r="G25833"/>
      <c r="H25833" s="67"/>
      <c r="I25833"/>
      <c r="J25833"/>
      <c r="K25833"/>
      <c r="L25833"/>
      <c r="M25833"/>
      <c r="N25833"/>
      <c r="O25833"/>
    </row>
    <row r="25834" spans="1:15">
      <c r="A25834"/>
      <c r="B25834"/>
      <c r="C25834"/>
      <c r="D25834" s="67"/>
      <c r="E25834"/>
      <c r="F25834"/>
      <c r="G25834"/>
      <c r="H25834" s="67"/>
      <c r="I25834"/>
      <c r="J25834"/>
      <c r="K25834"/>
      <c r="L25834"/>
      <c r="M25834"/>
      <c r="N25834"/>
      <c r="O25834"/>
    </row>
    <row r="25835" spans="1:15">
      <c r="A25835"/>
      <c r="B25835"/>
      <c r="C25835"/>
      <c r="D25835" s="67"/>
      <c r="E25835"/>
      <c r="F25835"/>
      <c r="G25835"/>
      <c r="H25835" s="67"/>
      <c r="I25835"/>
      <c r="J25835"/>
      <c r="K25835"/>
      <c r="L25835"/>
      <c r="M25835"/>
      <c r="N25835"/>
      <c r="O25835"/>
    </row>
    <row r="25836" spans="1:15">
      <c r="A25836"/>
      <c r="B25836"/>
      <c r="C25836"/>
      <c r="D25836" s="67"/>
      <c r="E25836"/>
      <c r="F25836"/>
      <c r="G25836"/>
      <c r="H25836" s="67"/>
      <c r="I25836"/>
      <c r="J25836"/>
      <c r="K25836"/>
      <c r="L25836"/>
      <c r="M25836"/>
      <c r="N25836"/>
      <c r="O25836"/>
    </row>
    <row r="25837" spans="1:15">
      <c r="A25837"/>
      <c r="B25837"/>
      <c r="C25837"/>
      <c r="D25837" s="67"/>
      <c r="E25837"/>
      <c r="F25837"/>
      <c r="G25837"/>
      <c r="H25837" s="67"/>
      <c r="I25837"/>
      <c r="J25837"/>
      <c r="K25837"/>
      <c r="L25837"/>
      <c r="M25837"/>
      <c r="N25837"/>
      <c r="O25837"/>
    </row>
    <row r="25838" spans="1:15">
      <c r="A25838"/>
      <c r="B25838"/>
      <c r="C25838"/>
      <c r="D25838" s="67"/>
      <c r="E25838"/>
      <c r="F25838"/>
      <c r="G25838"/>
      <c r="H25838" s="67"/>
      <c r="I25838"/>
      <c r="J25838"/>
      <c r="K25838"/>
      <c r="L25838"/>
      <c r="M25838"/>
      <c r="N25838"/>
      <c r="O25838"/>
    </row>
    <row r="25839" spans="1:15">
      <c r="A25839"/>
      <c r="B25839"/>
      <c r="C25839"/>
      <c r="D25839" s="67"/>
      <c r="E25839"/>
      <c r="F25839"/>
      <c r="G25839"/>
      <c r="H25839" s="67"/>
      <c r="I25839"/>
      <c r="J25839"/>
      <c r="K25839"/>
      <c r="L25839"/>
      <c r="M25839"/>
      <c r="N25839"/>
      <c r="O25839"/>
    </row>
    <row r="25840" spans="1:15">
      <c r="A25840"/>
      <c r="B25840"/>
      <c r="C25840"/>
      <c r="D25840" s="67"/>
      <c r="E25840"/>
      <c r="F25840"/>
      <c r="G25840"/>
      <c r="H25840" s="67"/>
      <c r="I25840"/>
      <c r="J25840"/>
      <c r="K25840"/>
      <c r="L25840"/>
      <c r="M25840"/>
      <c r="N25840"/>
      <c r="O25840"/>
    </row>
    <row r="25841" spans="1:15">
      <c r="A25841"/>
      <c r="B25841"/>
      <c r="C25841"/>
      <c r="D25841" s="67"/>
      <c r="E25841"/>
      <c r="F25841"/>
      <c r="G25841"/>
      <c r="H25841" s="67"/>
      <c r="I25841"/>
      <c r="J25841"/>
      <c r="K25841"/>
      <c r="L25841"/>
      <c r="M25841"/>
      <c r="N25841"/>
      <c r="O25841"/>
    </row>
    <row r="25842" spans="1:15">
      <c r="A25842"/>
      <c r="B25842"/>
      <c r="C25842"/>
      <c r="D25842" s="67"/>
      <c r="E25842"/>
      <c r="F25842"/>
      <c r="G25842"/>
      <c r="H25842" s="67"/>
      <c r="I25842"/>
      <c r="J25842"/>
      <c r="K25842"/>
      <c r="L25842"/>
      <c r="M25842"/>
      <c r="N25842"/>
      <c r="O25842"/>
    </row>
    <row r="25843" spans="1:15">
      <c r="A25843"/>
      <c r="B25843"/>
      <c r="C25843"/>
      <c r="D25843" s="67"/>
      <c r="E25843"/>
      <c r="F25843"/>
      <c r="G25843"/>
      <c r="H25843" s="67"/>
      <c r="I25843"/>
      <c r="J25843"/>
      <c r="K25843"/>
      <c r="L25843"/>
      <c r="M25843"/>
      <c r="N25843"/>
      <c r="O25843"/>
    </row>
    <row r="25844" spans="1:15">
      <c r="A25844"/>
      <c r="B25844"/>
      <c r="C25844"/>
      <c r="D25844" s="67"/>
      <c r="E25844"/>
      <c r="F25844"/>
      <c r="G25844"/>
      <c r="H25844" s="67"/>
      <c r="I25844"/>
      <c r="J25844"/>
      <c r="K25844"/>
      <c r="L25844"/>
      <c r="M25844"/>
      <c r="N25844"/>
      <c r="O25844"/>
    </row>
    <row r="25845" spans="1:15">
      <c r="A25845"/>
      <c r="B25845"/>
      <c r="C25845"/>
      <c r="D25845" s="67"/>
      <c r="E25845"/>
      <c r="F25845"/>
      <c r="G25845"/>
      <c r="H25845" s="67"/>
      <c r="I25845"/>
      <c r="J25845"/>
      <c r="K25845"/>
      <c r="L25845"/>
      <c r="M25845"/>
      <c r="N25845"/>
      <c r="O25845"/>
    </row>
    <row r="25846" spans="1:15">
      <c r="A25846"/>
      <c r="B25846"/>
      <c r="C25846"/>
      <c r="D25846" s="67"/>
      <c r="E25846"/>
      <c r="F25846"/>
      <c r="G25846"/>
      <c r="H25846" s="67"/>
      <c r="I25846"/>
      <c r="J25846"/>
      <c r="K25846"/>
      <c r="L25846"/>
      <c r="M25846"/>
      <c r="N25846"/>
      <c r="O25846"/>
    </row>
    <row r="25847" spans="1:15">
      <c r="A25847"/>
      <c r="B25847"/>
      <c r="C25847"/>
      <c r="D25847" s="67"/>
      <c r="E25847"/>
      <c r="F25847"/>
      <c r="G25847"/>
      <c r="H25847" s="67"/>
      <c r="I25847"/>
      <c r="J25847"/>
      <c r="K25847"/>
      <c r="L25847"/>
      <c r="M25847"/>
      <c r="N25847"/>
      <c r="O25847"/>
    </row>
    <row r="25848" spans="1:15">
      <c r="A25848"/>
      <c r="B25848"/>
      <c r="C25848"/>
      <c r="D25848" s="67"/>
      <c r="E25848"/>
      <c r="F25848"/>
      <c r="G25848"/>
      <c r="H25848" s="67"/>
      <c r="I25848"/>
      <c r="J25848"/>
      <c r="K25848"/>
      <c r="L25848"/>
      <c r="M25848"/>
      <c r="N25848"/>
      <c r="O25848"/>
    </row>
    <row r="25849" spans="1:15">
      <c r="A25849"/>
      <c r="B25849"/>
      <c r="C25849"/>
      <c r="D25849" s="67"/>
      <c r="E25849"/>
      <c r="F25849"/>
      <c r="G25849"/>
      <c r="H25849" s="67"/>
      <c r="I25849"/>
      <c r="J25849"/>
      <c r="K25849"/>
      <c r="L25849"/>
      <c r="M25849"/>
      <c r="N25849"/>
      <c r="O25849"/>
    </row>
    <row r="25850" spans="1:15">
      <c r="A25850"/>
      <c r="B25850"/>
      <c r="C25850"/>
      <c r="D25850" s="67"/>
      <c r="E25850"/>
      <c r="F25850"/>
      <c r="G25850"/>
      <c r="H25850" s="67"/>
      <c r="I25850"/>
      <c r="J25850"/>
      <c r="K25850"/>
      <c r="L25850"/>
      <c r="M25850"/>
      <c r="N25850"/>
      <c r="O25850"/>
    </row>
    <row r="25851" spans="1:15">
      <c r="A25851"/>
      <c r="B25851"/>
      <c r="C25851"/>
      <c r="D25851" s="67"/>
      <c r="E25851"/>
      <c r="F25851"/>
      <c r="G25851"/>
      <c r="H25851" s="67"/>
      <c r="I25851"/>
      <c r="J25851"/>
      <c r="K25851"/>
      <c r="L25851"/>
      <c r="M25851"/>
      <c r="N25851"/>
      <c r="O25851"/>
    </row>
    <row r="25852" spans="1:15">
      <c r="A25852"/>
      <c r="B25852"/>
      <c r="C25852"/>
      <c r="D25852" s="67"/>
      <c r="E25852"/>
      <c r="F25852"/>
      <c r="G25852"/>
      <c r="H25852" s="67"/>
      <c r="I25852"/>
      <c r="J25852"/>
      <c r="K25852"/>
      <c r="L25852"/>
      <c r="M25852"/>
      <c r="N25852"/>
      <c r="O25852"/>
    </row>
    <row r="25853" spans="1:15">
      <c r="A25853"/>
      <c r="B25853"/>
      <c r="C25853"/>
      <c r="D25853" s="67"/>
      <c r="E25853"/>
      <c r="F25853"/>
      <c r="G25853"/>
      <c r="H25853" s="67"/>
      <c r="I25853"/>
      <c r="J25853"/>
      <c r="K25853"/>
      <c r="L25853"/>
      <c r="M25853"/>
      <c r="N25853"/>
      <c r="O25853"/>
    </row>
    <row r="25854" spans="1:15">
      <c r="A25854"/>
      <c r="B25854"/>
      <c r="C25854"/>
      <c r="D25854" s="67"/>
      <c r="E25854"/>
      <c r="F25854"/>
      <c r="G25854"/>
      <c r="H25854" s="67"/>
      <c r="I25854"/>
      <c r="J25854"/>
      <c r="K25854"/>
      <c r="L25854"/>
      <c r="M25854"/>
      <c r="N25854"/>
      <c r="O25854"/>
    </row>
    <row r="25855" spans="1:15">
      <c r="A25855"/>
      <c r="B25855"/>
      <c r="C25855"/>
      <c r="D25855" s="67"/>
      <c r="E25855"/>
      <c r="F25855"/>
      <c r="G25855"/>
      <c r="H25855" s="67"/>
      <c r="I25855"/>
      <c r="J25855"/>
      <c r="K25855"/>
      <c r="L25855"/>
      <c r="M25855"/>
      <c r="N25855"/>
      <c r="O25855"/>
    </row>
    <row r="25856" spans="1:15">
      <c r="A25856"/>
      <c r="B25856"/>
      <c r="C25856"/>
      <c r="D25856" s="67"/>
      <c r="E25856"/>
      <c r="F25856"/>
      <c r="G25856"/>
      <c r="H25856" s="67"/>
      <c r="I25856"/>
      <c r="J25856"/>
      <c r="K25856"/>
      <c r="L25856"/>
      <c r="M25856"/>
      <c r="N25856"/>
      <c r="O25856"/>
    </row>
    <row r="25857" spans="1:15">
      <c r="A25857"/>
      <c r="B25857"/>
      <c r="C25857"/>
      <c r="D25857" s="67"/>
      <c r="E25857"/>
      <c r="F25857"/>
      <c r="G25857"/>
      <c r="H25857" s="67"/>
      <c r="I25857"/>
      <c r="J25857"/>
      <c r="K25857"/>
      <c r="L25857"/>
      <c r="M25857"/>
      <c r="N25857"/>
      <c r="O25857"/>
    </row>
    <row r="25858" spans="1:15">
      <c r="A25858"/>
      <c r="B25858"/>
      <c r="C25858"/>
      <c r="D25858" s="67"/>
      <c r="E25858"/>
      <c r="F25858"/>
      <c r="G25858"/>
      <c r="H25858" s="67"/>
      <c r="I25858"/>
      <c r="J25858"/>
      <c r="K25858"/>
      <c r="L25858"/>
      <c r="M25858"/>
      <c r="N25858"/>
      <c r="O25858"/>
    </row>
    <row r="25859" spans="1:15">
      <c r="A25859"/>
      <c r="B25859"/>
      <c r="C25859"/>
      <c r="D25859" s="67"/>
      <c r="E25859"/>
      <c r="F25859"/>
      <c r="G25859"/>
      <c r="H25859" s="67"/>
      <c r="I25859"/>
      <c r="J25859"/>
      <c r="K25859"/>
      <c r="L25859"/>
      <c r="M25859"/>
      <c r="N25859"/>
      <c r="O25859"/>
    </row>
    <row r="25860" spans="1:15">
      <c r="A25860"/>
      <c r="B25860"/>
      <c r="C25860"/>
      <c r="D25860" s="67"/>
      <c r="E25860"/>
      <c r="F25860"/>
      <c r="G25860"/>
      <c r="H25860" s="67"/>
      <c r="I25860"/>
      <c r="J25860"/>
      <c r="K25860"/>
      <c r="L25860"/>
      <c r="M25860"/>
      <c r="N25860"/>
      <c r="O25860"/>
    </row>
    <row r="25861" spans="1:15">
      <c r="A25861"/>
      <c r="B25861"/>
      <c r="C25861"/>
      <c r="D25861" s="67"/>
      <c r="E25861"/>
      <c r="F25861"/>
      <c r="G25861"/>
      <c r="H25861" s="67"/>
      <c r="I25861"/>
      <c r="J25861"/>
      <c r="K25861"/>
      <c r="L25861"/>
      <c r="M25861"/>
      <c r="N25861"/>
      <c r="O25861"/>
    </row>
    <row r="25862" spans="1:15">
      <c r="A25862"/>
      <c r="B25862"/>
      <c r="C25862"/>
      <c r="D25862" s="67"/>
      <c r="E25862"/>
      <c r="F25862"/>
      <c r="G25862"/>
      <c r="H25862" s="67"/>
      <c r="I25862"/>
      <c r="J25862"/>
      <c r="K25862"/>
      <c r="L25862"/>
      <c r="M25862"/>
      <c r="N25862"/>
      <c r="O25862"/>
    </row>
    <row r="25863" spans="1:15">
      <c r="A25863"/>
      <c r="B25863"/>
      <c r="C25863"/>
      <c r="D25863" s="67"/>
      <c r="E25863"/>
      <c r="F25863"/>
      <c r="G25863"/>
      <c r="H25863" s="67"/>
      <c r="I25863"/>
      <c r="J25863"/>
      <c r="K25863"/>
      <c r="L25863"/>
      <c r="M25863"/>
      <c r="N25863"/>
      <c r="O25863"/>
    </row>
    <row r="25864" spans="1:15">
      <c r="A25864"/>
      <c r="B25864"/>
      <c r="C25864"/>
      <c r="D25864" s="67"/>
      <c r="E25864"/>
      <c r="F25864"/>
      <c r="G25864"/>
      <c r="H25864" s="67"/>
      <c r="I25864"/>
      <c r="J25864"/>
      <c r="K25864"/>
      <c r="L25864"/>
      <c r="M25864"/>
      <c r="N25864"/>
      <c r="O25864"/>
    </row>
    <row r="25865" spans="1:15">
      <c r="A25865"/>
      <c r="B25865"/>
      <c r="C25865"/>
      <c r="D25865" s="67"/>
      <c r="E25865"/>
      <c r="F25865"/>
      <c r="G25865"/>
      <c r="H25865" s="67"/>
      <c r="I25865"/>
      <c r="J25865"/>
      <c r="K25865"/>
      <c r="L25865"/>
      <c r="M25865"/>
      <c r="N25865"/>
      <c r="O25865"/>
    </row>
    <row r="25866" spans="1:15">
      <c r="A25866"/>
      <c r="B25866"/>
      <c r="C25866"/>
      <c r="D25866" s="67"/>
      <c r="E25866"/>
      <c r="F25866"/>
      <c r="G25866"/>
      <c r="H25866" s="67"/>
      <c r="I25866"/>
      <c r="J25866"/>
      <c r="K25866"/>
      <c r="L25866"/>
      <c r="M25866"/>
      <c r="N25866"/>
      <c r="O25866"/>
    </row>
    <row r="25867" spans="1:15">
      <c r="A25867"/>
      <c r="B25867"/>
      <c r="C25867"/>
      <c r="D25867" s="67"/>
      <c r="E25867"/>
      <c r="F25867"/>
      <c r="G25867"/>
      <c r="H25867" s="67"/>
      <c r="I25867"/>
      <c r="J25867"/>
      <c r="K25867"/>
      <c r="L25867"/>
      <c r="M25867"/>
      <c r="N25867"/>
      <c r="O25867"/>
    </row>
    <row r="25868" spans="1:15">
      <c r="A25868"/>
      <c r="B25868"/>
      <c r="C25868"/>
      <c r="D25868" s="67"/>
      <c r="E25868"/>
      <c r="F25868"/>
      <c r="G25868"/>
      <c r="H25868" s="67"/>
      <c r="I25868"/>
      <c r="J25868"/>
      <c r="K25868"/>
      <c r="L25868"/>
      <c r="M25868"/>
      <c r="N25868"/>
      <c r="O25868"/>
    </row>
    <row r="25869" spans="1:15">
      <c r="A25869"/>
      <c r="B25869"/>
      <c r="C25869"/>
      <c r="D25869" s="67"/>
      <c r="E25869"/>
      <c r="F25869"/>
      <c r="G25869"/>
      <c r="H25869" s="67"/>
      <c r="I25869"/>
      <c r="J25869"/>
      <c r="K25869"/>
      <c r="L25869"/>
      <c r="M25869"/>
      <c r="N25869"/>
      <c r="O25869"/>
    </row>
    <row r="25870" spans="1:15">
      <c r="A25870"/>
      <c r="B25870"/>
      <c r="C25870"/>
      <c r="D25870" s="67"/>
      <c r="E25870"/>
      <c r="F25870"/>
      <c r="G25870"/>
      <c r="H25870" s="67"/>
      <c r="I25870"/>
      <c r="J25870"/>
      <c r="K25870"/>
      <c r="L25870"/>
      <c r="M25870"/>
      <c r="N25870"/>
      <c r="O25870"/>
    </row>
    <row r="25871" spans="1:15">
      <c r="A25871"/>
      <c r="B25871"/>
      <c r="C25871"/>
      <c r="D25871" s="67"/>
      <c r="E25871"/>
      <c r="F25871"/>
      <c r="G25871"/>
      <c r="H25871" s="67"/>
      <c r="I25871"/>
      <c r="J25871"/>
      <c r="K25871"/>
      <c r="L25871"/>
      <c r="M25871"/>
      <c r="N25871"/>
      <c r="O25871"/>
    </row>
    <row r="25872" spans="1:15">
      <c r="A25872"/>
      <c r="B25872"/>
      <c r="C25872"/>
      <c r="D25872" s="67"/>
      <c r="E25872"/>
      <c r="F25872"/>
      <c r="G25872"/>
      <c r="H25872" s="67"/>
      <c r="I25872"/>
      <c r="J25872"/>
      <c r="K25872"/>
      <c r="L25872"/>
      <c r="M25872"/>
      <c r="N25872"/>
      <c r="O25872"/>
    </row>
    <row r="25873" spans="1:15">
      <c r="A25873"/>
      <c r="B25873"/>
      <c r="C25873"/>
      <c r="D25873" s="67"/>
      <c r="E25873"/>
      <c r="F25873"/>
      <c r="G25873"/>
      <c r="H25873" s="67"/>
      <c r="I25873"/>
      <c r="J25873"/>
      <c r="K25873"/>
      <c r="L25873"/>
      <c r="M25873"/>
      <c r="N25873"/>
      <c r="O25873"/>
    </row>
    <row r="25874" spans="1:15">
      <c r="A25874"/>
      <c r="B25874"/>
      <c r="C25874"/>
      <c r="D25874" s="67"/>
      <c r="E25874"/>
      <c r="F25874"/>
      <c r="G25874"/>
      <c r="H25874" s="67"/>
      <c r="I25874"/>
      <c r="J25874"/>
      <c r="K25874"/>
      <c r="L25874"/>
      <c r="M25874"/>
      <c r="N25874"/>
      <c r="O25874"/>
    </row>
    <row r="25875" spans="1:15">
      <c r="A25875"/>
      <c r="B25875"/>
      <c r="C25875"/>
      <c r="D25875" s="67"/>
      <c r="E25875"/>
      <c r="F25875"/>
      <c r="G25875"/>
      <c r="H25875" s="67"/>
      <c r="I25875"/>
      <c r="J25875"/>
      <c r="K25875"/>
      <c r="L25875"/>
      <c r="M25875"/>
      <c r="N25875"/>
      <c r="O25875"/>
    </row>
    <row r="25876" spans="1:15">
      <c r="A25876"/>
      <c r="B25876"/>
      <c r="C25876"/>
      <c r="D25876" s="67"/>
      <c r="E25876"/>
      <c r="F25876"/>
      <c r="G25876"/>
      <c r="H25876" s="67"/>
      <c r="I25876"/>
      <c r="J25876"/>
      <c r="K25876"/>
      <c r="L25876"/>
      <c r="M25876"/>
      <c r="N25876"/>
      <c r="O25876"/>
    </row>
    <row r="25877" spans="1:15">
      <c r="A25877"/>
      <c r="B25877"/>
      <c r="C25877"/>
      <c r="D25877" s="67"/>
      <c r="E25877"/>
      <c r="F25877"/>
      <c r="G25877"/>
      <c r="H25877" s="67"/>
      <c r="I25877"/>
      <c r="J25877"/>
      <c r="K25877"/>
      <c r="L25877"/>
      <c r="M25877"/>
      <c r="N25877"/>
      <c r="O25877"/>
    </row>
    <row r="25878" spans="1:15">
      <c r="A25878"/>
      <c r="B25878"/>
      <c r="C25878"/>
      <c r="D25878" s="67"/>
      <c r="E25878"/>
      <c r="F25878"/>
      <c r="G25878"/>
      <c r="H25878" s="67"/>
      <c r="I25878"/>
      <c r="J25878"/>
      <c r="K25878"/>
      <c r="L25878"/>
      <c r="M25878"/>
      <c r="N25878"/>
      <c r="O25878"/>
    </row>
    <row r="25879" spans="1:15">
      <c r="A25879"/>
      <c r="B25879"/>
      <c r="C25879"/>
      <c r="D25879" s="67"/>
      <c r="E25879"/>
      <c r="F25879"/>
      <c r="G25879"/>
      <c r="H25879" s="67"/>
      <c r="I25879"/>
      <c r="J25879"/>
      <c r="K25879"/>
      <c r="L25879"/>
      <c r="M25879"/>
      <c r="N25879"/>
      <c r="O25879"/>
    </row>
    <row r="25880" spans="1:15">
      <c r="A25880"/>
      <c r="B25880"/>
      <c r="C25880"/>
      <c r="D25880" s="67"/>
      <c r="E25880"/>
      <c r="F25880"/>
      <c r="G25880"/>
      <c r="H25880" s="67"/>
      <c r="I25880"/>
      <c r="J25880"/>
      <c r="K25880"/>
      <c r="L25880"/>
      <c r="M25880"/>
      <c r="N25880"/>
      <c r="O25880"/>
    </row>
    <row r="25881" spans="1:15">
      <c r="A25881"/>
      <c r="B25881"/>
      <c r="C25881"/>
      <c r="D25881" s="67"/>
      <c r="E25881"/>
      <c r="F25881"/>
      <c r="G25881"/>
      <c r="H25881" s="67"/>
      <c r="I25881"/>
      <c r="J25881"/>
      <c r="K25881"/>
      <c r="L25881"/>
      <c r="M25881"/>
      <c r="N25881"/>
      <c r="O25881"/>
    </row>
    <row r="25882" spans="1:15">
      <c r="A25882"/>
      <c r="B25882"/>
      <c r="C25882"/>
      <c r="D25882" s="67"/>
      <c r="E25882"/>
      <c r="F25882"/>
      <c r="G25882"/>
      <c r="H25882" s="67"/>
      <c r="I25882"/>
      <c r="J25882"/>
      <c r="K25882"/>
      <c r="L25882"/>
      <c r="M25882"/>
      <c r="N25882"/>
      <c r="O25882"/>
    </row>
    <row r="25883" spans="1:15">
      <c r="A25883"/>
      <c r="B25883"/>
      <c r="C25883"/>
      <c r="D25883" s="67"/>
      <c r="E25883"/>
      <c r="F25883"/>
      <c r="G25883"/>
      <c r="H25883" s="67"/>
      <c r="I25883"/>
      <c r="J25883"/>
      <c r="K25883"/>
      <c r="L25883"/>
      <c r="M25883"/>
      <c r="N25883"/>
      <c r="O25883"/>
    </row>
    <row r="25884" spans="1:15">
      <c r="A25884"/>
      <c r="B25884"/>
      <c r="C25884"/>
      <c r="D25884" s="67"/>
      <c r="E25884"/>
      <c r="F25884"/>
      <c r="G25884"/>
      <c r="H25884" s="67"/>
      <c r="I25884"/>
      <c r="J25884"/>
      <c r="K25884"/>
      <c r="L25884"/>
      <c r="M25884"/>
      <c r="N25884"/>
      <c r="O25884"/>
    </row>
    <row r="25885" spans="1:15">
      <c r="A25885"/>
      <c r="B25885"/>
      <c r="C25885"/>
      <c r="D25885" s="67"/>
      <c r="E25885"/>
      <c r="F25885"/>
      <c r="G25885"/>
      <c r="H25885" s="67"/>
      <c r="I25885"/>
      <c r="J25885"/>
      <c r="K25885"/>
      <c r="L25885"/>
      <c r="M25885"/>
      <c r="N25885"/>
      <c r="O25885"/>
    </row>
    <row r="25886" spans="1:15">
      <c r="A25886"/>
      <c r="B25886"/>
      <c r="C25886"/>
      <c r="D25886" s="67"/>
      <c r="E25886"/>
      <c r="F25886"/>
      <c r="G25886"/>
      <c r="H25886" s="67"/>
      <c r="I25886"/>
      <c r="J25886"/>
      <c r="K25886"/>
      <c r="L25886"/>
      <c r="M25886"/>
      <c r="N25886"/>
      <c r="O25886"/>
    </row>
    <row r="25887" spans="1:15">
      <c r="A25887"/>
      <c r="B25887"/>
      <c r="C25887"/>
      <c r="D25887" s="67"/>
      <c r="E25887"/>
      <c r="F25887"/>
      <c r="G25887"/>
      <c r="H25887" s="67"/>
      <c r="I25887"/>
      <c r="J25887"/>
      <c r="K25887"/>
      <c r="L25887"/>
      <c r="M25887"/>
      <c r="N25887"/>
      <c r="O25887"/>
    </row>
    <row r="25888" spans="1:15">
      <c r="A25888"/>
      <c r="B25888"/>
      <c r="C25888"/>
      <c r="D25888" s="67"/>
      <c r="E25888"/>
      <c r="F25888"/>
      <c r="G25888"/>
      <c r="H25888" s="67"/>
      <c r="I25888"/>
      <c r="J25888"/>
      <c r="K25888"/>
      <c r="L25888"/>
      <c r="M25888"/>
      <c r="N25888"/>
      <c r="O25888"/>
    </row>
    <row r="25889" spans="1:15">
      <c r="A25889"/>
      <c r="B25889"/>
      <c r="C25889"/>
      <c r="D25889" s="67"/>
      <c r="E25889"/>
      <c r="F25889"/>
      <c r="G25889"/>
      <c r="H25889" s="67"/>
      <c r="I25889"/>
      <c r="J25889"/>
      <c r="K25889"/>
      <c r="L25889"/>
      <c r="M25889"/>
      <c r="N25889"/>
      <c r="O25889"/>
    </row>
    <row r="25890" spans="1:15">
      <c r="A25890"/>
      <c r="B25890"/>
      <c r="C25890"/>
      <c r="D25890" s="67"/>
      <c r="E25890"/>
      <c r="F25890"/>
      <c r="G25890"/>
      <c r="H25890" s="67"/>
      <c r="I25890"/>
      <c r="J25890"/>
      <c r="K25890"/>
      <c r="L25890"/>
      <c r="M25890"/>
      <c r="N25890"/>
      <c r="O25890"/>
    </row>
    <row r="25891" spans="1:15">
      <c r="A25891"/>
      <c r="B25891"/>
      <c r="C25891"/>
      <c r="D25891" s="67"/>
      <c r="E25891"/>
      <c r="F25891"/>
      <c r="G25891"/>
      <c r="H25891" s="67"/>
      <c r="I25891"/>
      <c r="J25891"/>
      <c r="K25891"/>
      <c r="L25891"/>
      <c r="M25891"/>
      <c r="N25891"/>
      <c r="O25891"/>
    </row>
    <row r="25892" spans="1:15">
      <c r="A25892"/>
      <c r="B25892"/>
      <c r="C25892"/>
      <c r="D25892" s="67"/>
      <c r="E25892"/>
      <c r="F25892"/>
      <c r="G25892"/>
      <c r="H25892" s="67"/>
      <c r="I25892"/>
      <c r="J25892"/>
      <c r="K25892"/>
      <c r="L25892"/>
      <c r="M25892"/>
      <c r="N25892"/>
      <c r="O25892"/>
    </row>
    <row r="25893" spans="1:15">
      <c r="A25893"/>
      <c r="B25893"/>
      <c r="C25893"/>
      <c r="D25893" s="67"/>
      <c r="E25893"/>
      <c r="F25893"/>
      <c r="G25893"/>
      <c r="H25893" s="67"/>
      <c r="I25893"/>
      <c r="J25893"/>
      <c r="K25893"/>
      <c r="L25893"/>
      <c r="M25893"/>
      <c r="N25893"/>
      <c r="O25893"/>
    </row>
    <row r="25894" spans="1:15">
      <c r="A25894"/>
      <c r="B25894"/>
      <c r="C25894"/>
      <c r="D25894" s="67"/>
      <c r="E25894"/>
      <c r="F25894"/>
      <c r="G25894"/>
      <c r="H25894" s="67"/>
      <c r="I25894"/>
      <c r="J25894"/>
      <c r="K25894"/>
      <c r="L25894"/>
      <c r="M25894"/>
      <c r="N25894"/>
      <c r="O25894"/>
    </row>
    <row r="25895" spans="1:15">
      <c r="A25895"/>
      <c r="B25895"/>
      <c r="C25895"/>
      <c r="D25895" s="67"/>
      <c r="E25895"/>
      <c r="F25895"/>
      <c r="G25895"/>
      <c r="H25895" s="67"/>
      <c r="I25895"/>
      <c r="J25895"/>
      <c r="K25895"/>
      <c r="L25895"/>
      <c r="M25895"/>
      <c r="N25895"/>
      <c r="O25895"/>
    </row>
    <row r="25896" spans="1:15">
      <c r="A25896"/>
      <c r="B25896"/>
      <c r="C25896"/>
      <c r="D25896" s="67"/>
      <c r="E25896"/>
      <c r="F25896"/>
      <c r="G25896"/>
      <c r="H25896" s="67"/>
      <c r="I25896"/>
      <c r="J25896"/>
      <c r="K25896"/>
      <c r="L25896"/>
      <c r="M25896"/>
      <c r="N25896"/>
      <c r="O25896"/>
    </row>
    <row r="25897" spans="1:15">
      <c r="A25897"/>
      <c r="B25897"/>
      <c r="C25897"/>
      <c r="D25897" s="67"/>
      <c r="E25897"/>
      <c r="F25897"/>
      <c r="G25897"/>
      <c r="H25897" s="67"/>
      <c r="I25897"/>
      <c r="J25897"/>
      <c r="K25897"/>
      <c r="L25897"/>
      <c r="M25897"/>
      <c r="N25897"/>
      <c r="O25897"/>
    </row>
    <row r="25898" spans="1:15">
      <c r="A25898"/>
      <c r="B25898"/>
      <c r="C25898"/>
      <c r="D25898" s="67"/>
      <c r="E25898"/>
      <c r="F25898"/>
      <c r="G25898"/>
      <c r="H25898" s="67"/>
      <c r="I25898"/>
      <c r="J25898"/>
      <c r="K25898"/>
      <c r="L25898"/>
      <c r="M25898"/>
      <c r="N25898"/>
      <c r="O25898"/>
    </row>
    <row r="25899" spans="1:15">
      <c r="A25899"/>
      <c r="B25899"/>
      <c r="C25899"/>
      <c r="D25899" s="67"/>
      <c r="E25899"/>
      <c r="F25899"/>
      <c r="G25899"/>
      <c r="H25899" s="67"/>
      <c r="I25899"/>
      <c r="J25899"/>
      <c r="K25899"/>
      <c r="L25899"/>
      <c r="M25899"/>
      <c r="N25899"/>
      <c r="O25899"/>
    </row>
    <row r="25900" spans="1:15">
      <c r="A25900"/>
      <c r="B25900"/>
      <c r="C25900"/>
      <c r="D25900" s="67"/>
      <c r="E25900"/>
      <c r="F25900"/>
      <c r="G25900"/>
      <c r="H25900" s="67"/>
      <c r="I25900"/>
      <c r="J25900"/>
      <c r="K25900"/>
      <c r="L25900"/>
      <c r="M25900"/>
      <c r="N25900"/>
      <c r="O25900"/>
    </row>
    <row r="25901" spans="1:15">
      <c r="A25901"/>
      <c r="B25901"/>
      <c r="C25901"/>
      <c r="D25901" s="67"/>
      <c r="E25901"/>
      <c r="F25901"/>
      <c r="G25901"/>
      <c r="H25901" s="67"/>
      <c r="I25901"/>
      <c r="J25901"/>
      <c r="K25901"/>
      <c r="L25901"/>
      <c r="M25901"/>
      <c r="N25901"/>
      <c r="O25901"/>
    </row>
    <row r="25902" spans="1:15">
      <c r="A25902"/>
      <c r="B25902"/>
      <c r="C25902"/>
      <c r="D25902" s="67"/>
      <c r="E25902"/>
      <c r="F25902"/>
      <c r="G25902"/>
      <c r="H25902" s="67"/>
      <c r="I25902"/>
      <c r="J25902"/>
      <c r="K25902"/>
      <c r="L25902"/>
      <c r="M25902"/>
      <c r="N25902"/>
      <c r="O25902"/>
    </row>
    <row r="25903" spans="1:15">
      <c r="A25903"/>
      <c r="B25903"/>
      <c r="C25903"/>
      <c r="D25903" s="67"/>
      <c r="E25903"/>
      <c r="F25903"/>
      <c r="G25903"/>
      <c r="H25903" s="67"/>
      <c r="I25903"/>
      <c r="J25903"/>
      <c r="K25903"/>
      <c r="L25903"/>
      <c r="M25903"/>
      <c r="N25903"/>
      <c r="O25903"/>
    </row>
    <row r="25904" spans="1:15">
      <c r="A25904"/>
      <c r="B25904"/>
      <c r="C25904"/>
      <c r="D25904" s="67"/>
      <c r="E25904"/>
      <c r="F25904"/>
      <c r="G25904"/>
      <c r="H25904" s="67"/>
      <c r="I25904"/>
      <c r="J25904"/>
      <c r="K25904"/>
      <c r="L25904"/>
      <c r="M25904"/>
      <c r="N25904"/>
      <c r="O25904"/>
    </row>
    <row r="25905" spans="1:15">
      <c r="A25905"/>
      <c r="B25905"/>
      <c r="C25905"/>
      <c r="D25905" s="67"/>
      <c r="E25905"/>
      <c r="F25905"/>
      <c r="G25905"/>
      <c r="H25905" s="67"/>
      <c r="I25905"/>
      <c r="J25905"/>
      <c r="K25905"/>
      <c r="L25905"/>
      <c r="M25905"/>
      <c r="N25905"/>
      <c r="O25905"/>
    </row>
    <row r="25906" spans="1:15">
      <c r="A25906"/>
      <c r="B25906"/>
      <c r="C25906"/>
      <c r="D25906" s="67"/>
      <c r="E25906"/>
      <c r="F25906"/>
      <c r="G25906"/>
      <c r="H25906" s="67"/>
      <c r="I25906"/>
      <c r="J25906"/>
      <c r="K25906"/>
      <c r="L25906"/>
      <c r="M25906"/>
      <c r="N25906"/>
      <c r="O25906"/>
    </row>
    <row r="25907" spans="1:15">
      <c r="A25907"/>
      <c r="B25907"/>
      <c r="C25907"/>
      <c r="D25907" s="67"/>
      <c r="E25907"/>
      <c r="F25907"/>
      <c r="G25907"/>
      <c r="H25907" s="67"/>
      <c r="I25907"/>
      <c r="J25907"/>
      <c r="K25907"/>
      <c r="L25907"/>
      <c r="M25907"/>
      <c r="N25907"/>
      <c r="O25907"/>
    </row>
    <row r="25908" spans="1:15">
      <c r="A25908"/>
      <c r="B25908"/>
      <c r="C25908"/>
      <c r="D25908" s="67"/>
      <c r="E25908"/>
      <c r="F25908"/>
      <c r="G25908"/>
      <c r="H25908" s="67"/>
      <c r="I25908"/>
      <c r="J25908"/>
      <c r="K25908"/>
      <c r="L25908"/>
      <c r="M25908"/>
      <c r="N25908"/>
      <c r="O25908"/>
    </row>
    <row r="25909" spans="1:15">
      <c r="A25909"/>
      <c r="B25909"/>
      <c r="C25909"/>
      <c r="D25909" s="67"/>
      <c r="E25909"/>
      <c r="F25909"/>
      <c r="G25909"/>
      <c r="H25909" s="67"/>
      <c r="I25909"/>
      <c r="J25909"/>
      <c r="K25909"/>
      <c r="L25909"/>
      <c r="M25909"/>
      <c r="N25909"/>
      <c r="O25909"/>
    </row>
    <row r="25910" spans="1:15">
      <c r="A25910"/>
      <c r="B25910"/>
      <c r="C25910"/>
      <c r="D25910" s="67"/>
      <c r="E25910"/>
      <c r="F25910"/>
      <c r="G25910"/>
      <c r="H25910" s="67"/>
      <c r="I25910"/>
      <c r="J25910"/>
      <c r="K25910"/>
      <c r="L25910"/>
      <c r="M25910"/>
      <c r="N25910"/>
      <c r="O25910"/>
    </row>
    <row r="25911" spans="1:15">
      <c r="A25911"/>
      <c r="B25911"/>
      <c r="C25911"/>
      <c r="D25911" s="67"/>
      <c r="E25911"/>
      <c r="F25911"/>
      <c r="G25911"/>
      <c r="H25911" s="67"/>
      <c r="I25911"/>
      <c r="J25911"/>
      <c r="K25911"/>
      <c r="L25911"/>
      <c r="M25911"/>
      <c r="N25911"/>
      <c r="O25911"/>
    </row>
    <row r="25912" spans="1:15">
      <c r="A25912"/>
      <c r="B25912"/>
      <c r="C25912"/>
      <c r="D25912" s="67"/>
      <c r="E25912"/>
      <c r="F25912"/>
      <c r="G25912"/>
      <c r="H25912" s="67"/>
      <c r="I25912"/>
      <c r="J25912"/>
      <c r="K25912"/>
      <c r="L25912"/>
      <c r="M25912"/>
      <c r="N25912"/>
      <c r="O25912"/>
    </row>
    <row r="25913" spans="1:15">
      <c r="A25913"/>
      <c r="B25913"/>
      <c r="C25913"/>
      <c r="D25913" s="67"/>
      <c r="E25913"/>
      <c r="F25913"/>
      <c r="G25913"/>
      <c r="H25913" s="67"/>
      <c r="I25913"/>
      <c r="J25913"/>
      <c r="K25913"/>
      <c r="L25913"/>
      <c r="M25913"/>
      <c r="N25913"/>
      <c r="O25913"/>
    </row>
    <row r="25914" spans="1:15">
      <c r="A25914"/>
      <c r="B25914"/>
      <c r="C25914"/>
      <c r="D25914" s="67"/>
      <c r="E25914"/>
      <c r="F25914"/>
      <c r="G25914"/>
      <c r="H25914" s="67"/>
      <c r="I25914"/>
      <c r="J25914"/>
      <c r="K25914"/>
      <c r="L25914"/>
      <c r="M25914"/>
      <c r="N25914"/>
      <c r="O25914"/>
    </row>
    <row r="25915" spans="1:15">
      <c r="A25915"/>
      <c r="B25915"/>
      <c r="C25915"/>
      <c r="D25915" s="67"/>
      <c r="E25915"/>
      <c r="F25915"/>
      <c r="G25915"/>
      <c r="H25915" s="67"/>
      <c r="I25915"/>
      <c r="J25915"/>
      <c r="K25915"/>
      <c r="L25915"/>
      <c r="M25915"/>
      <c r="N25915"/>
      <c r="O25915"/>
    </row>
    <row r="25916" spans="1:15">
      <c r="A25916"/>
      <c r="B25916"/>
      <c r="C25916"/>
      <c r="D25916" s="67"/>
      <c r="E25916"/>
      <c r="F25916"/>
      <c r="G25916"/>
      <c r="H25916" s="67"/>
      <c r="I25916"/>
      <c r="J25916"/>
      <c r="K25916"/>
      <c r="L25916"/>
      <c r="M25916"/>
      <c r="N25916"/>
      <c r="O25916"/>
    </row>
    <row r="25917" spans="1:15">
      <c r="A25917"/>
      <c r="B25917"/>
      <c r="C25917"/>
      <c r="D25917" s="67"/>
      <c r="E25917"/>
      <c r="F25917"/>
      <c r="G25917"/>
      <c r="H25917" s="67"/>
      <c r="I25917"/>
      <c r="J25917"/>
      <c r="K25917"/>
      <c r="L25917"/>
      <c r="M25917"/>
      <c r="N25917"/>
      <c r="O25917"/>
    </row>
    <row r="25918" spans="1:15">
      <c r="A25918"/>
      <c r="B25918"/>
      <c r="C25918"/>
      <c r="D25918" s="67"/>
      <c r="E25918"/>
      <c r="F25918"/>
      <c r="G25918"/>
      <c r="H25918" s="67"/>
      <c r="I25918"/>
      <c r="J25918"/>
      <c r="K25918"/>
      <c r="L25918"/>
      <c r="M25918"/>
      <c r="N25918"/>
      <c r="O25918"/>
    </row>
    <row r="25919" spans="1:15">
      <c r="A25919"/>
      <c r="B25919"/>
      <c r="C25919"/>
      <c r="D25919" s="67"/>
      <c r="E25919"/>
      <c r="F25919"/>
      <c r="G25919"/>
      <c r="H25919" s="67"/>
      <c r="I25919"/>
      <c r="J25919"/>
      <c r="K25919"/>
      <c r="L25919"/>
      <c r="M25919"/>
      <c r="N25919"/>
      <c r="O25919"/>
    </row>
    <row r="25920" spans="1:15">
      <c r="A25920"/>
      <c r="B25920"/>
      <c r="C25920"/>
      <c r="D25920" s="67"/>
      <c r="E25920"/>
      <c r="F25920"/>
      <c r="G25920"/>
      <c r="H25920" s="67"/>
      <c r="I25920"/>
      <c r="J25920"/>
      <c r="K25920"/>
      <c r="L25920"/>
      <c r="M25920"/>
      <c r="N25920"/>
      <c r="O25920"/>
    </row>
    <row r="25921" spans="1:15">
      <c r="A25921"/>
      <c r="B25921"/>
      <c r="C25921"/>
      <c r="D25921" s="67"/>
      <c r="E25921"/>
      <c r="F25921"/>
      <c r="G25921"/>
      <c r="H25921" s="67"/>
      <c r="I25921"/>
      <c r="J25921"/>
      <c r="K25921"/>
      <c r="L25921"/>
      <c r="M25921"/>
      <c r="N25921"/>
      <c r="O25921"/>
    </row>
    <row r="25922" spans="1:15">
      <c r="A25922"/>
      <c r="B25922"/>
      <c r="C25922"/>
      <c r="D25922" s="67"/>
      <c r="E25922"/>
      <c r="F25922"/>
      <c r="G25922"/>
      <c r="H25922" s="67"/>
      <c r="I25922"/>
      <c r="J25922"/>
      <c r="K25922"/>
      <c r="L25922"/>
      <c r="M25922"/>
      <c r="N25922"/>
      <c r="O25922"/>
    </row>
    <row r="25923" spans="1:15">
      <c r="A25923"/>
      <c r="B25923"/>
      <c r="C25923"/>
      <c r="D25923" s="67"/>
      <c r="E25923"/>
      <c r="F25923"/>
      <c r="G25923"/>
      <c r="H25923" s="67"/>
      <c r="I25923"/>
      <c r="J25923"/>
      <c r="K25923"/>
      <c r="L25923"/>
      <c r="M25923"/>
      <c r="N25923"/>
      <c r="O25923"/>
    </row>
    <row r="25924" spans="1:15">
      <c r="A25924"/>
      <c r="B25924"/>
      <c r="C25924"/>
      <c r="D25924" s="67"/>
      <c r="E25924"/>
      <c r="F25924"/>
      <c r="G25924"/>
      <c r="H25924" s="67"/>
      <c r="I25924"/>
      <c r="J25924"/>
      <c r="K25924"/>
      <c r="L25924"/>
      <c r="M25924"/>
      <c r="N25924"/>
      <c r="O25924"/>
    </row>
    <row r="25925" spans="1:15">
      <c r="A25925"/>
      <c r="B25925"/>
      <c r="C25925"/>
      <c r="D25925" s="67"/>
      <c r="E25925"/>
      <c r="F25925"/>
      <c r="G25925"/>
      <c r="H25925" s="67"/>
      <c r="I25925"/>
      <c r="J25925"/>
      <c r="K25925"/>
      <c r="L25925"/>
      <c r="M25925"/>
      <c r="N25925"/>
      <c r="O25925"/>
    </row>
    <row r="25926" spans="1:15">
      <c r="A25926"/>
      <c r="B25926"/>
      <c r="C25926"/>
      <c r="D25926" s="67"/>
      <c r="E25926"/>
      <c r="F25926"/>
      <c r="G25926"/>
      <c r="H25926" s="67"/>
      <c r="I25926"/>
      <c r="J25926"/>
      <c r="K25926"/>
      <c r="L25926"/>
      <c r="M25926"/>
      <c r="N25926"/>
      <c r="O25926"/>
    </row>
    <row r="25927" spans="1:15">
      <c r="A25927"/>
      <c r="B25927"/>
      <c r="C25927"/>
      <c r="D25927" s="67"/>
      <c r="E25927"/>
      <c r="F25927"/>
      <c r="G25927"/>
      <c r="H25927" s="67"/>
      <c r="I25927"/>
      <c r="J25927"/>
      <c r="K25927"/>
      <c r="L25927"/>
      <c r="M25927"/>
      <c r="N25927"/>
      <c r="O25927"/>
    </row>
    <row r="25928" spans="1:15">
      <c r="A25928"/>
      <c r="B25928"/>
      <c r="C25928"/>
      <c r="D25928" s="67"/>
      <c r="E25928"/>
      <c r="F25928"/>
      <c r="G25928"/>
      <c r="H25928" s="67"/>
      <c r="I25928"/>
      <c r="J25928"/>
      <c r="K25928"/>
      <c r="L25928"/>
      <c r="M25928"/>
      <c r="N25928"/>
      <c r="O25928"/>
    </row>
    <row r="25929" spans="1:15">
      <c r="A25929"/>
      <c r="B25929"/>
      <c r="C25929"/>
      <c r="D25929" s="67"/>
      <c r="E25929"/>
      <c r="F25929"/>
      <c r="G25929"/>
      <c r="H25929" s="67"/>
      <c r="I25929"/>
      <c r="J25929"/>
      <c r="K25929"/>
      <c r="L25929"/>
      <c r="M25929"/>
      <c r="N25929"/>
      <c r="O25929"/>
    </row>
    <row r="25930" spans="1:15">
      <c r="A25930"/>
      <c r="B25930"/>
      <c r="C25930"/>
      <c r="D25930" s="67"/>
      <c r="E25930"/>
      <c r="F25930"/>
      <c r="G25930"/>
      <c r="H25930" s="67"/>
      <c r="I25930"/>
      <c r="J25930"/>
      <c r="K25930"/>
      <c r="L25930"/>
      <c r="M25930"/>
      <c r="N25930"/>
      <c r="O25930"/>
    </row>
    <row r="25931" spans="1:15">
      <c r="A25931"/>
      <c r="B25931"/>
      <c r="C25931"/>
      <c r="D25931" s="67"/>
      <c r="E25931"/>
      <c r="F25931"/>
      <c r="G25931"/>
      <c r="H25931" s="67"/>
      <c r="I25931"/>
      <c r="J25931"/>
      <c r="K25931"/>
      <c r="L25931"/>
      <c r="M25931"/>
      <c r="N25931"/>
      <c r="O25931"/>
    </row>
    <row r="25932" spans="1:15">
      <c r="A25932"/>
      <c r="B25932"/>
      <c r="C25932"/>
      <c r="D25932" s="67"/>
      <c r="E25932"/>
      <c r="F25932"/>
      <c r="G25932"/>
      <c r="H25932" s="67"/>
      <c r="I25932"/>
      <c r="J25932"/>
      <c r="K25932"/>
      <c r="L25932"/>
      <c r="M25932"/>
      <c r="N25932"/>
      <c r="O25932"/>
    </row>
    <row r="25933" spans="1:15">
      <c r="A25933"/>
      <c r="B25933"/>
      <c r="C25933"/>
      <c r="D25933" s="67"/>
      <c r="E25933"/>
      <c r="F25933"/>
      <c r="G25933"/>
      <c r="H25933" s="67"/>
      <c r="I25933"/>
      <c r="J25933"/>
      <c r="K25933"/>
      <c r="L25933"/>
      <c r="M25933"/>
      <c r="N25933"/>
      <c r="O25933"/>
    </row>
    <row r="25934" spans="1:15">
      <c r="A25934"/>
      <c r="B25934"/>
      <c r="C25934"/>
      <c r="D25934" s="67"/>
      <c r="E25934"/>
      <c r="F25934"/>
      <c r="G25934"/>
      <c r="H25934" s="67"/>
      <c r="I25934"/>
      <c r="J25934"/>
      <c r="K25934"/>
      <c r="L25934"/>
      <c r="M25934"/>
      <c r="N25934"/>
      <c r="O25934"/>
    </row>
    <row r="25935" spans="1:15">
      <c r="A25935"/>
      <c r="B25935"/>
      <c r="C25935"/>
      <c r="D25935" s="67"/>
      <c r="E25935"/>
      <c r="F25935"/>
      <c r="G25935"/>
      <c r="H25935" s="67"/>
      <c r="I25935"/>
      <c r="J25935"/>
      <c r="K25935"/>
      <c r="L25935"/>
      <c r="M25935"/>
      <c r="N25935"/>
      <c r="O25935"/>
    </row>
    <row r="25936" spans="1:15">
      <c r="A25936"/>
      <c r="B25936"/>
      <c r="C25936"/>
      <c r="D25936" s="67"/>
      <c r="E25936"/>
      <c r="F25936"/>
      <c r="G25936"/>
      <c r="H25936" s="67"/>
      <c r="I25936"/>
      <c r="J25936"/>
      <c r="K25936"/>
      <c r="L25936"/>
      <c r="M25936"/>
      <c r="N25936"/>
      <c r="O25936"/>
    </row>
    <row r="25937" spans="1:15">
      <c r="A25937"/>
      <c r="B25937"/>
      <c r="C25937"/>
      <c r="D25937" s="67"/>
      <c r="E25937"/>
      <c r="F25937"/>
      <c r="G25937"/>
      <c r="H25937" s="67"/>
      <c r="I25937"/>
      <c r="J25937"/>
      <c r="K25937"/>
      <c r="L25937"/>
      <c r="M25937"/>
      <c r="N25937"/>
      <c r="O25937"/>
    </row>
    <row r="25938" spans="1:15">
      <c r="A25938"/>
      <c r="B25938"/>
      <c r="C25938"/>
      <c r="D25938" s="67"/>
      <c r="E25938"/>
      <c r="F25938"/>
      <c r="G25938"/>
      <c r="H25938" s="67"/>
      <c r="I25938"/>
      <c r="J25938"/>
      <c r="K25938"/>
      <c r="L25938"/>
      <c r="M25938"/>
      <c r="N25938"/>
      <c r="O25938"/>
    </row>
    <row r="25939" spans="1:15">
      <c r="A25939"/>
      <c r="B25939"/>
      <c r="C25939"/>
      <c r="D25939" s="67"/>
      <c r="E25939"/>
      <c r="F25939"/>
      <c r="G25939"/>
      <c r="H25939" s="67"/>
      <c r="I25939"/>
      <c r="J25939"/>
      <c r="K25939"/>
      <c r="L25939"/>
      <c r="M25939"/>
      <c r="N25939"/>
      <c r="O25939"/>
    </row>
    <row r="25940" spans="1:15">
      <c r="A25940"/>
      <c r="B25940"/>
      <c r="C25940"/>
      <c r="D25940" s="67"/>
      <c r="E25940"/>
      <c r="F25940"/>
      <c r="G25940"/>
      <c r="H25940" s="67"/>
      <c r="I25940"/>
      <c r="J25940"/>
      <c r="K25940"/>
      <c r="L25940"/>
      <c r="M25940"/>
      <c r="N25940"/>
      <c r="O25940"/>
    </row>
    <row r="25941" spans="1:15">
      <c r="A25941"/>
      <c r="B25941"/>
      <c r="C25941"/>
      <c r="D25941" s="67"/>
      <c r="E25941"/>
      <c r="F25941"/>
      <c r="G25941"/>
      <c r="H25941" s="67"/>
      <c r="I25941"/>
      <c r="J25941"/>
      <c r="K25941"/>
      <c r="L25941"/>
      <c r="M25941"/>
      <c r="N25941"/>
      <c r="O25941"/>
    </row>
    <row r="25942" spans="1:15">
      <c r="A25942"/>
      <c r="B25942"/>
      <c r="C25942"/>
      <c r="D25942" s="67"/>
      <c r="E25942"/>
      <c r="F25942"/>
      <c r="G25942"/>
      <c r="H25942" s="67"/>
      <c r="I25942"/>
      <c r="J25942"/>
      <c r="K25942"/>
      <c r="L25942"/>
      <c r="M25942"/>
      <c r="N25942"/>
      <c r="O25942"/>
    </row>
    <row r="25943" spans="1:15">
      <c r="A25943"/>
      <c r="B25943"/>
      <c r="C25943"/>
      <c r="D25943" s="67"/>
      <c r="E25943"/>
      <c r="F25943"/>
      <c r="G25943"/>
      <c r="H25943" s="67"/>
      <c r="I25943"/>
      <c r="J25943"/>
      <c r="K25943"/>
      <c r="L25943"/>
      <c r="M25943"/>
      <c r="N25943"/>
      <c r="O25943"/>
    </row>
    <row r="25944" spans="1:15">
      <c r="A25944"/>
      <c r="B25944"/>
      <c r="C25944"/>
      <c r="D25944" s="67"/>
      <c r="E25944"/>
      <c r="F25944"/>
      <c r="G25944"/>
      <c r="H25944" s="67"/>
      <c r="I25944"/>
      <c r="J25944"/>
      <c r="K25944"/>
      <c r="L25944"/>
      <c r="M25944"/>
      <c r="N25944"/>
      <c r="O25944"/>
    </row>
    <row r="25945" spans="1:15">
      <c r="A25945"/>
      <c r="B25945"/>
      <c r="C25945"/>
      <c r="D25945" s="67"/>
      <c r="E25945"/>
      <c r="F25945"/>
      <c r="G25945"/>
      <c r="H25945" s="67"/>
      <c r="I25945"/>
      <c r="J25945"/>
      <c r="K25945"/>
      <c r="L25945"/>
      <c r="M25945"/>
      <c r="N25945"/>
      <c r="O25945"/>
    </row>
    <row r="25946" spans="1:15">
      <c r="A25946"/>
      <c r="B25946"/>
      <c r="C25946"/>
      <c r="D25946" s="67"/>
      <c r="E25946"/>
      <c r="F25946"/>
      <c r="G25946"/>
      <c r="H25946" s="67"/>
      <c r="I25946"/>
      <c r="J25946"/>
      <c r="K25946"/>
      <c r="L25946"/>
      <c r="M25946"/>
      <c r="N25946"/>
      <c r="O25946"/>
    </row>
    <row r="25947" spans="1:15">
      <c r="A25947"/>
      <c r="B25947"/>
      <c r="C25947"/>
      <c r="D25947" s="67"/>
      <c r="E25947"/>
      <c r="F25947"/>
      <c r="G25947"/>
      <c r="H25947" s="67"/>
      <c r="I25947"/>
      <c r="J25947"/>
      <c r="K25947"/>
      <c r="L25947"/>
      <c r="M25947"/>
      <c r="N25947"/>
      <c r="O25947"/>
    </row>
    <row r="25948" spans="1:15">
      <c r="A25948"/>
      <c r="B25948"/>
      <c r="C25948"/>
      <c r="D25948" s="67"/>
      <c r="E25948"/>
      <c r="F25948"/>
      <c r="G25948"/>
      <c r="H25948" s="67"/>
      <c r="I25948"/>
      <c r="J25948"/>
      <c r="K25948"/>
      <c r="L25948"/>
      <c r="M25948"/>
      <c r="N25948"/>
      <c r="O25948"/>
    </row>
    <row r="25949" spans="1:15">
      <c r="A25949"/>
      <c r="B25949"/>
      <c r="C25949"/>
      <c r="D25949" s="67"/>
      <c r="E25949"/>
      <c r="F25949"/>
      <c r="G25949"/>
      <c r="H25949" s="67"/>
      <c r="I25949"/>
      <c r="J25949"/>
      <c r="K25949"/>
      <c r="L25949"/>
      <c r="M25949"/>
      <c r="N25949"/>
      <c r="O25949"/>
    </row>
    <row r="25950" spans="1:15">
      <c r="A25950"/>
      <c r="B25950"/>
      <c r="C25950"/>
      <c r="D25950" s="67"/>
      <c r="E25950"/>
      <c r="F25950"/>
      <c r="G25950"/>
      <c r="H25950" s="67"/>
      <c r="I25950"/>
      <c r="J25950"/>
      <c r="K25950"/>
      <c r="L25950"/>
      <c r="M25950"/>
      <c r="N25950"/>
      <c r="O25950"/>
    </row>
    <row r="25951" spans="1:15">
      <c r="A25951"/>
      <c r="B25951"/>
      <c r="C25951"/>
      <c r="D25951" s="67"/>
      <c r="E25951"/>
      <c r="F25951"/>
      <c r="G25951"/>
      <c r="H25951" s="67"/>
      <c r="I25951"/>
      <c r="J25951"/>
      <c r="K25951"/>
      <c r="L25951"/>
      <c r="M25951"/>
      <c r="N25951"/>
      <c r="O25951"/>
    </row>
    <row r="25952" spans="1:15">
      <c r="A25952"/>
      <c r="B25952"/>
      <c r="C25952"/>
      <c r="D25952" s="67"/>
      <c r="E25952"/>
      <c r="F25952"/>
      <c r="G25952"/>
      <c r="H25952" s="67"/>
      <c r="I25952"/>
      <c r="J25952"/>
      <c r="K25952"/>
      <c r="L25952"/>
      <c r="M25952"/>
      <c r="N25952"/>
      <c r="O25952"/>
    </row>
    <row r="25953" spans="1:15">
      <c r="A25953"/>
      <c r="B25953"/>
      <c r="C25953"/>
      <c r="D25953" s="67"/>
      <c r="E25953"/>
      <c r="F25953"/>
      <c r="G25953"/>
      <c r="H25953" s="67"/>
      <c r="I25953"/>
      <c r="J25953"/>
      <c r="K25953"/>
      <c r="L25953"/>
      <c r="M25953"/>
      <c r="N25953"/>
      <c r="O25953"/>
    </row>
    <row r="25954" spans="1:15">
      <c r="A25954"/>
      <c r="B25954"/>
      <c r="C25954"/>
      <c r="D25954" s="67"/>
      <c r="E25954"/>
      <c r="F25954"/>
      <c r="G25954"/>
      <c r="H25954" s="67"/>
      <c r="I25954"/>
      <c r="J25954"/>
      <c r="K25954"/>
      <c r="L25954"/>
      <c r="M25954"/>
      <c r="N25954"/>
      <c r="O25954"/>
    </row>
    <row r="25955" spans="1:15">
      <c r="A25955"/>
      <c r="B25955"/>
      <c r="C25955"/>
      <c r="D25955" s="67"/>
      <c r="E25955"/>
      <c r="F25955"/>
      <c r="G25955"/>
      <c r="H25955" s="67"/>
      <c r="I25955"/>
      <c r="J25955"/>
      <c r="K25955"/>
      <c r="L25955"/>
      <c r="M25955"/>
      <c r="N25955"/>
      <c r="O25955"/>
    </row>
    <row r="25956" spans="1:15">
      <c r="A25956"/>
      <c r="B25956"/>
      <c r="C25956"/>
      <c r="D25956" s="67"/>
      <c r="E25956"/>
      <c r="F25956"/>
      <c r="G25956"/>
      <c r="H25956" s="67"/>
      <c r="I25956"/>
      <c r="J25956"/>
      <c r="K25956"/>
      <c r="L25956"/>
      <c r="M25956"/>
      <c r="N25956"/>
      <c r="O25956"/>
    </row>
    <row r="25957" spans="1:15">
      <c r="A25957"/>
      <c r="B25957"/>
      <c r="C25957"/>
      <c r="D25957" s="67"/>
      <c r="E25957"/>
      <c r="F25957"/>
      <c r="G25957"/>
      <c r="H25957" s="67"/>
      <c r="I25957"/>
      <c r="J25957"/>
      <c r="K25957"/>
      <c r="L25957"/>
      <c r="M25957"/>
      <c r="N25957"/>
      <c r="O25957"/>
    </row>
    <row r="25958" spans="1:15">
      <c r="A25958"/>
      <c r="B25958"/>
      <c r="C25958"/>
      <c r="D25958" s="67"/>
      <c r="E25958"/>
      <c r="F25958"/>
      <c r="G25958"/>
      <c r="H25958" s="67"/>
      <c r="I25958"/>
      <c r="J25958"/>
      <c r="K25958"/>
      <c r="L25958"/>
      <c r="M25958"/>
      <c r="N25958"/>
      <c r="O25958"/>
    </row>
    <row r="25959" spans="1:15">
      <c r="A25959"/>
      <c r="B25959"/>
      <c r="C25959"/>
      <c r="D25959" s="67"/>
      <c r="E25959"/>
      <c r="F25959"/>
      <c r="G25959"/>
      <c r="H25959" s="67"/>
      <c r="I25959"/>
      <c r="J25959"/>
      <c r="K25959"/>
      <c r="L25959"/>
      <c r="M25959"/>
      <c r="N25959"/>
      <c r="O25959"/>
    </row>
    <row r="25960" spans="1:15">
      <c r="A25960"/>
      <c r="B25960"/>
      <c r="C25960"/>
      <c r="D25960" s="67"/>
      <c r="E25960"/>
      <c r="F25960"/>
      <c r="G25960"/>
      <c r="H25960" s="67"/>
      <c r="I25960"/>
      <c r="J25960"/>
      <c r="K25960"/>
      <c r="L25960"/>
      <c r="M25960"/>
      <c r="N25960"/>
      <c r="O25960"/>
    </row>
    <row r="25961" spans="1:15">
      <c r="A25961"/>
      <c r="B25961"/>
      <c r="C25961"/>
      <c r="D25961" s="67"/>
      <c r="E25961"/>
      <c r="F25961"/>
      <c r="G25961"/>
      <c r="H25961" s="67"/>
      <c r="I25961"/>
      <c r="J25961"/>
      <c r="K25961"/>
      <c r="L25961"/>
      <c r="M25961"/>
      <c r="N25961"/>
      <c r="O25961"/>
    </row>
    <row r="25962" spans="1:15">
      <c r="A25962"/>
      <c r="B25962"/>
      <c r="C25962"/>
      <c r="D25962" s="67"/>
      <c r="E25962"/>
      <c r="F25962"/>
      <c r="G25962"/>
      <c r="H25962" s="67"/>
      <c r="I25962"/>
      <c r="J25962"/>
      <c r="K25962"/>
      <c r="L25962"/>
      <c r="M25962"/>
      <c r="N25962"/>
      <c r="O25962"/>
    </row>
    <row r="25963" spans="1:15">
      <c r="A25963"/>
      <c r="B25963"/>
      <c r="C25963"/>
      <c r="D25963" s="67"/>
      <c r="E25963"/>
      <c r="F25963"/>
      <c r="G25963"/>
      <c r="H25963" s="67"/>
      <c r="I25963"/>
      <c r="J25963"/>
      <c r="K25963"/>
      <c r="L25963"/>
      <c r="M25963"/>
      <c r="N25963"/>
      <c r="O25963"/>
    </row>
    <row r="25964" spans="1:15">
      <c r="A25964"/>
      <c r="B25964"/>
      <c r="C25964"/>
      <c r="D25964" s="67"/>
      <c r="E25964"/>
      <c r="F25964"/>
      <c r="G25964"/>
      <c r="H25964" s="67"/>
      <c r="I25964"/>
      <c r="J25964"/>
      <c r="K25964"/>
      <c r="L25964"/>
      <c r="M25964"/>
      <c r="N25964"/>
      <c r="O25964"/>
    </row>
    <row r="25965" spans="1:15">
      <c r="A25965"/>
      <c r="B25965"/>
      <c r="C25965"/>
      <c r="D25965" s="67"/>
      <c r="E25965"/>
      <c r="F25965"/>
      <c r="G25965"/>
      <c r="H25965" s="67"/>
      <c r="I25965"/>
      <c r="J25965"/>
      <c r="K25965"/>
      <c r="L25965"/>
      <c r="M25965"/>
      <c r="N25965"/>
      <c r="O25965"/>
    </row>
    <row r="25966" spans="1:15">
      <c r="A25966"/>
      <c r="B25966"/>
      <c r="C25966"/>
      <c r="D25966" s="67"/>
      <c r="E25966"/>
      <c r="F25966"/>
      <c r="G25966"/>
      <c r="H25966" s="67"/>
      <c r="I25966"/>
      <c r="J25966"/>
      <c r="K25966"/>
      <c r="L25966"/>
      <c r="M25966"/>
      <c r="N25966"/>
      <c r="O25966"/>
    </row>
    <row r="25967" spans="1:15">
      <c r="A25967"/>
      <c r="B25967"/>
      <c r="C25967"/>
      <c r="D25967" s="67"/>
      <c r="E25967"/>
      <c r="F25967"/>
      <c r="G25967"/>
      <c r="H25967" s="67"/>
      <c r="I25967"/>
      <c r="J25967"/>
      <c r="K25967"/>
      <c r="L25967"/>
      <c r="M25967"/>
      <c r="N25967"/>
      <c r="O25967"/>
    </row>
    <row r="25968" spans="1:15">
      <c r="A25968"/>
      <c r="B25968"/>
      <c r="C25968"/>
      <c r="D25968" s="67"/>
      <c r="E25968"/>
      <c r="F25968"/>
      <c r="G25968"/>
      <c r="H25968" s="67"/>
      <c r="I25968"/>
      <c r="J25968"/>
      <c r="K25968"/>
      <c r="L25968"/>
      <c r="M25968"/>
      <c r="N25968"/>
      <c r="O25968"/>
    </row>
    <row r="25969" spans="1:15">
      <c r="A25969"/>
      <c r="B25969"/>
      <c r="C25969"/>
      <c r="D25969" s="67"/>
      <c r="E25969"/>
      <c r="F25969"/>
      <c r="G25969"/>
      <c r="H25969" s="67"/>
      <c r="I25969"/>
      <c r="J25969"/>
      <c r="K25969"/>
      <c r="L25969"/>
      <c r="M25969"/>
      <c r="N25969"/>
      <c r="O25969"/>
    </row>
    <row r="25970" spans="1:15">
      <c r="A25970"/>
      <c r="B25970"/>
      <c r="C25970"/>
      <c r="D25970" s="67"/>
      <c r="E25970"/>
      <c r="F25970"/>
      <c r="G25970"/>
      <c r="H25970" s="67"/>
      <c r="I25970"/>
      <c r="J25970"/>
      <c r="K25970"/>
      <c r="L25970"/>
      <c r="M25970"/>
      <c r="N25970"/>
      <c r="O25970"/>
    </row>
    <row r="25971" spans="1:15">
      <c r="A25971"/>
      <c r="B25971"/>
      <c r="C25971"/>
      <c r="D25971" s="67"/>
      <c r="E25971"/>
      <c r="F25971"/>
      <c r="G25971"/>
      <c r="H25971" s="67"/>
      <c r="I25971"/>
      <c r="J25971"/>
      <c r="K25971"/>
      <c r="L25971"/>
      <c r="M25971"/>
      <c r="N25971"/>
      <c r="O25971"/>
    </row>
    <row r="25972" spans="1:15">
      <c r="A25972"/>
      <c r="B25972"/>
      <c r="C25972"/>
      <c r="D25972" s="67"/>
      <c r="E25972"/>
      <c r="F25972"/>
      <c r="G25972"/>
      <c r="H25972" s="67"/>
      <c r="I25972"/>
      <c r="J25972"/>
      <c r="K25972"/>
      <c r="L25972"/>
      <c r="M25972"/>
      <c r="N25972"/>
      <c r="O25972"/>
    </row>
    <row r="25973" spans="1:15">
      <c r="A25973"/>
      <c r="B25973"/>
      <c r="C25973"/>
      <c r="D25973" s="67"/>
      <c r="E25973"/>
      <c r="F25973"/>
      <c r="G25973"/>
      <c r="H25973" s="67"/>
      <c r="I25973"/>
      <c r="J25973"/>
      <c r="K25973"/>
      <c r="L25973"/>
      <c r="M25973"/>
      <c r="N25973"/>
      <c r="O25973"/>
    </row>
    <row r="25974" spans="1:15">
      <c r="A25974"/>
      <c r="B25974"/>
      <c r="C25974"/>
      <c r="D25974" s="67"/>
      <c r="E25974"/>
      <c r="F25974"/>
      <c r="G25974"/>
      <c r="H25974" s="67"/>
      <c r="I25974"/>
      <c r="J25974"/>
      <c r="K25974"/>
      <c r="L25974"/>
      <c r="M25974"/>
      <c r="N25974"/>
      <c r="O25974"/>
    </row>
    <row r="25975" spans="1:15">
      <c r="A25975"/>
      <c r="B25975"/>
      <c r="C25975"/>
      <c r="D25975" s="67"/>
      <c r="E25975"/>
      <c r="F25975"/>
      <c r="G25975"/>
      <c r="H25975" s="67"/>
      <c r="I25975"/>
      <c r="J25975"/>
      <c r="K25975"/>
      <c r="L25975"/>
      <c r="M25975"/>
      <c r="N25975"/>
      <c r="O25975"/>
    </row>
    <row r="25976" spans="1:15">
      <c r="A25976"/>
      <c r="B25976"/>
      <c r="C25976"/>
      <c r="D25976" s="67"/>
      <c r="E25976"/>
      <c r="F25976"/>
      <c r="G25976"/>
      <c r="H25976" s="67"/>
      <c r="I25976"/>
      <c r="J25976"/>
      <c r="K25976"/>
      <c r="L25976"/>
      <c r="M25976"/>
      <c r="N25976"/>
      <c r="O25976"/>
    </row>
    <row r="25977" spans="1:15">
      <c r="A25977"/>
      <c r="B25977"/>
      <c r="C25977"/>
      <c r="D25977" s="67"/>
      <c r="E25977"/>
      <c r="F25977"/>
      <c r="G25977"/>
      <c r="H25977" s="67"/>
      <c r="I25977"/>
      <c r="J25977"/>
      <c r="K25977"/>
      <c r="L25977"/>
      <c r="M25977"/>
      <c r="N25977"/>
      <c r="O25977"/>
    </row>
    <row r="25978" spans="1:15">
      <c r="A25978"/>
      <c r="B25978"/>
      <c r="C25978"/>
      <c r="D25978" s="67"/>
      <c r="E25978"/>
      <c r="F25978"/>
      <c r="G25978"/>
      <c r="H25978" s="67"/>
      <c r="I25978"/>
      <c r="J25978"/>
      <c r="K25978"/>
      <c r="L25978"/>
      <c r="M25978"/>
      <c r="N25978"/>
      <c r="O25978"/>
    </row>
    <row r="25979" spans="1:15">
      <c r="A25979"/>
      <c r="B25979"/>
      <c r="C25979"/>
      <c r="D25979" s="67"/>
      <c r="E25979"/>
      <c r="F25979"/>
      <c r="G25979"/>
      <c r="H25979" s="67"/>
      <c r="I25979"/>
      <c r="J25979"/>
      <c r="K25979"/>
      <c r="L25979"/>
      <c r="M25979"/>
      <c r="N25979"/>
      <c r="O25979"/>
    </row>
    <row r="25980" spans="1:15">
      <c r="A25980"/>
      <c r="B25980"/>
      <c r="C25980"/>
      <c r="D25980" s="67"/>
      <c r="E25980"/>
      <c r="F25980"/>
      <c r="G25980"/>
      <c r="H25980" s="67"/>
      <c r="I25980"/>
      <c r="J25980"/>
      <c r="K25980"/>
      <c r="L25980"/>
      <c r="M25980"/>
      <c r="N25980"/>
      <c r="O25980"/>
    </row>
    <row r="25981" spans="1:15">
      <c r="A25981"/>
      <c r="B25981"/>
      <c r="C25981"/>
      <c r="D25981" s="67"/>
      <c r="E25981"/>
      <c r="F25981"/>
      <c r="G25981"/>
      <c r="H25981" s="67"/>
      <c r="I25981"/>
      <c r="J25981"/>
      <c r="K25981"/>
      <c r="L25981"/>
      <c r="M25981"/>
      <c r="N25981"/>
      <c r="O25981"/>
    </row>
    <row r="25982" spans="1:15">
      <c r="A25982"/>
      <c r="B25982"/>
      <c r="C25982"/>
      <c r="D25982" s="67"/>
      <c r="E25982"/>
      <c r="F25982"/>
      <c r="G25982"/>
      <c r="H25982" s="67"/>
      <c r="I25982"/>
      <c r="J25982"/>
      <c r="K25982"/>
      <c r="L25982"/>
      <c r="M25982"/>
      <c r="N25982"/>
      <c r="O25982"/>
    </row>
    <row r="25983" spans="1:15">
      <c r="A25983"/>
      <c r="B25983"/>
      <c r="C25983"/>
      <c r="D25983" s="67"/>
      <c r="E25983"/>
      <c r="F25983"/>
      <c r="G25983"/>
      <c r="H25983" s="67"/>
      <c r="I25983"/>
      <c r="J25983"/>
      <c r="K25983"/>
      <c r="L25983"/>
      <c r="M25983"/>
      <c r="N25983"/>
      <c r="O25983"/>
    </row>
    <row r="25984" spans="1:15">
      <c r="A25984"/>
      <c r="B25984"/>
      <c r="C25984"/>
      <c r="D25984" s="67"/>
      <c r="E25984"/>
      <c r="F25984"/>
      <c r="G25984"/>
      <c r="H25984" s="67"/>
      <c r="I25984"/>
      <c r="J25984"/>
      <c r="K25984"/>
      <c r="L25984"/>
      <c r="M25984"/>
      <c r="N25984"/>
      <c r="O25984"/>
    </row>
    <row r="25985" spans="1:15">
      <c r="A25985"/>
      <c r="B25985"/>
      <c r="C25985"/>
      <c r="D25985" s="67"/>
      <c r="E25985"/>
      <c r="F25985"/>
      <c r="G25985"/>
      <c r="H25985" s="67"/>
      <c r="I25985"/>
      <c r="J25985"/>
      <c r="K25985"/>
      <c r="L25985"/>
      <c r="M25985"/>
      <c r="N25985"/>
      <c r="O25985"/>
    </row>
    <row r="25986" spans="1:15">
      <c r="A25986"/>
      <c r="B25986"/>
      <c r="C25986"/>
      <c r="D25986" s="67"/>
      <c r="E25986"/>
      <c r="F25986"/>
      <c r="G25986"/>
      <c r="H25986" s="67"/>
      <c r="I25986"/>
      <c r="J25986"/>
      <c r="K25986"/>
      <c r="L25986"/>
      <c r="M25986"/>
      <c r="N25986"/>
      <c r="O25986"/>
    </row>
    <row r="25987" spans="1:15">
      <c r="A25987"/>
      <c r="B25987"/>
      <c r="C25987"/>
      <c r="D25987" s="67"/>
      <c r="E25987"/>
      <c r="F25987"/>
      <c r="G25987"/>
      <c r="H25987" s="67"/>
      <c r="I25987"/>
      <c r="J25987"/>
      <c r="K25987"/>
      <c r="L25987"/>
      <c r="M25987"/>
      <c r="N25987"/>
      <c r="O25987"/>
    </row>
    <row r="25988" spans="1:15">
      <c r="A25988"/>
      <c r="B25988"/>
      <c r="C25988"/>
      <c r="D25988" s="67"/>
      <c r="E25988"/>
      <c r="F25988"/>
      <c r="G25988"/>
      <c r="H25988" s="67"/>
      <c r="I25988"/>
      <c r="J25988"/>
      <c r="K25988"/>
      <c r="L25988"/>
      <c r="M25988"/>
      <c r="N25988"/>
      <c r="O25988"/>
    </row>
    <row r="25989" spans="1:15">
      <c r="A25989"/>
      <c r="B25989"/>
      <c r="C25989"/>
      <c r="D25989" s="67"/>
      <c r="E25989"/>
      <c r="F25989"/>
      <c r="G25989"/>
      <c r="H25989" s="67"/>
      <c r="I25989"/>
      <c r="J25989"/>
      <c r="K25989"/>
      <c r="L25989"/>
      <c r="M25989"/>
      <c r="N25989"/>
      <c r="O25989"/>
    </row>
    <row r="25990" spans="1:15">
      <c r="A25990"/>
      <c r="B25990"/>
      <c r="C25990"/>
      <c r="D25990" s="67"/>
      <c r="E25990"/>
      <c r="F25990"/>
      <c r="G25990"/>
      <c r="H25990" s="67"/>
      <c r="I25990"/>
      <c r="J25990"/>
      <c r="K25990"/>
      <c r="L25990"/>
      <c r="M25990"/>
      <c r="N25990"/>
      <c r="O25990"/>
    </row>
    <row r="25991" spans="1:15">
      <c r="A25991"/>
      <c r="B25991"/>
      <c r="C25991"/>
      <c r="D25991" s="67"/>
      <c r="E25991"/>
      <c r="F25991"/>
      <c r="G25991"/>
      <c r="H25991" s="67"/>
      <c r="I25991"/>
      <c r="J25991"/>
      <c r="K25991"/>
      <c r="L25991"/>
      <c r="M25991"/>
      <c r="N25991"/>
      <c r="O25991"/>
    </row>
    <row r="25992" spans="1:15">
      <c r="A25992"/>
      <c r="B25992"/>
      <c r="C25992"/>
      <c r="D25992" s="67"/>
      <c r="E25992"/>
      <c r="F25992"/>
      <c r="G25992"/>
      <c r="H25992" s="67"/>
      <c r="I25992"/>
      <c r="J25992"/>
      <c r="K25992"/>
      <c r="L25992"/>
      <c r="M25992"/>
      <c r="N25992"/>
      <c r="O25992"/>
    </row>
    <row r="25993" spans="1:15">
      <c r="A25993"/>
      <c r="B25993"/>
      <c r="C25993"/>
      <c r="D25993" s="67"/>
      <c r="E25993"/>
      <c r="F25993"/>
      <c r="G25993"/>
      <c r="H25993" s="67"/>
      <c r="I25993"/>
      <c r="J25993"/>
      <c r="K25993"/>
      <c r="L25993"/>
      <c r="M25993"/>
      <c r="N25993"/>
      <c r="O25993"/>
    </row>
    <row r="25994" spans="1:15">
      <c r="A25994"/>
      <c r="B25994"/>
      <c r="C25994"/>
      <c r="D25994" s="67"/>
      <c r="E25994"/>
      <c r="F25994"/>
      <c r="G25994"/>
      <c r="H25994" s="67"/>
      <c r="I25994"/>
      <c r="J25994"/>
      <c r="K25994"/>
      <c r="L25994"/>
      <c r="M25994"/>
      <c r="N25994"/>
      <c r="O25994"/>
    </row>
    <row r="25995" spans="1:15">
      <c r="A25995"/>
      <c r="B25995"/>
      <c r="C25995"/>
      <c r="D25995" s="67"/>
      <c r="E25995"/>
      <c r="F25995"/>
      <c r="G25995"/>
      <c r="H25995" s="67"/>
      <c r="I25995"/>
      <c r="J25995"/>
      <c r="K25995"/>
      <c r="L25995"/>
      <c r="M25995"/>
      <c r="N25995"/>
      <c r="O25995"/>
    </row>
    <row r="25996" spans="1:15">
      <c r="A25996"/>
      <c r="B25996"/>
      <c r="C25996"/>
      <c r="D25996" s="67"/>
      <c r="E25996"/>
      <c r="F25996"/>
      <c r="G25996"/>
      <c r="H25996" s="67"/>
      <c r="I25996"/>
      <c r="J25996"/>
      <c r="K25996"/>
      <c r="L25996"/>
      <c r="M25996"/>
      <c r="N25996"/>
      <c r="O25996"/>
    </row>
    <row r="25997" spans="1:15">
      <c r="A25997"/>
      <c r="B25997"/>
      <c r="C25997"/>
      <c r="D25997" s="67"/>
      <c r="E25997"/>
      <c r="F25997"/>
      <c r="G25997"/>
      <c r="H25997" s="67"/>
      <c r="I25997"/>
      <c r="J25997"/>
      <c r="K25997"/>
      <c r="L25997"/>
      <c r="M25997"/>
      <c r="N25997"/>
      <c r="O25997"/>
    </row>
    <row r="25998" spans="1:15">
      <c r="A25998"/>
      <c r="B25998"/>
      <c r="C25998"/>
      <c r="D25998" s="67"/>
      <c r="E25998"/>
      <c r="F25998"/>
      <c r="G25998"/>
      <c r="H25998" s="67"/>
      <c r="I25998"/>
      <c r="J25998"/>
      <c r="K25998"/>
      <c r="L25998"/>
      <c r="M25998"/>
      <c r="N25998"/>
      <c r="O25998"/>
    </row>
    <row r="25999" spans="1:15">
      <c r="A25999"/>
      <c r="B25999"/>
      <c r="C25999"/>
      <c r="D25999" s="67"/>
      <c r="E25999"/>
      <c r="F25999"/>
      <c r="G25999"/>
      <c r="H25999" s="67"/>
      <c r="I25999"/>
      <c r="J25999"/>
      <c r="K25999"/>
      <c r="L25999"/>
      <c r="M25999"/>
      <c r="N25999"/>
      <c r="O25999"/>
    </row>
    <row r="26000" spans="1:15">
      <c r="A26000"/>
      <c r="B26000"/>
      <c r="C26000"/>
      <c r="D26000" s="67"/>
      <c r="E26000"/>
      <c r="F26000"/>
      <c r="G26000"/>
      <c r="H26000" s="67"/>
      <c r="I26000"/>
      <c r="J26000"/>
      <c r="K26000"/>
      <c r="L26000"/>
      <c r="M26000"/>
      <c r="N26000"/>
      <c r="O26000"/>
    </row>
    <row r="26001" spans="1:15">
      <c r="A26001"/>
      <c r="B26001"/>
      <c r="C26001"/>
      <c r="D26001" s="67"/>
      <c r="E26001"/>
      <c r="F26001"/>
      <c r="G26001"/>
      <c r="H26001" s="67"/>
      <c r="I26001"/>
      <c r="J26001"/>
      <c r="K26001"/>
      <c r="L26001"/>
      <c r="M26001"/>
      <c r="N26001"/>
      <c r="O26001"/>
    </row>
    <row r="26002" spans="1:15">
      <c r="A26002"/>
      <c r="B26002"/>
      <c r="C26002"/>
      <c r="D26002" s="67"/>
      <c r="E26002"/>
      <c r="F26002"/>
      <c r="G26002"/>
      <c r="H26002" s="67"/>
      <c r="I26002"/>
      <c r="J26002"/>
      <c r="K26002"/>
      <c r="L26002"/>
      <c r="M26002"/>
      <c r="N26002"/>
      <c r="O26002"/>
    </row>
    <row r="26003" spans="1:15">
      <c r="A26003"/>
      <c r="B26003"/>
      <c r="C26003"/>
      <c r="D26003" s="67"/>
      <c r="E26003"/>
      <c r="F26003"/>
      <c r="G26003"/>
      <c r="H26003" s="67"/>
      <c r="I26003"/>
      <c r="J26003"/>
      <c r="K26003"/>
      <c r="L26003"/>
      <c r="M26003"/>
      <c r="N26003"/>
      <c r="O26003"/>
    </row>
    <row r="26004" spans="1:15">
      <c r="A26004"/>
      <c r="B26004"/>
      <c r="C26004"/>
      <c r="D26004" s="67"/>
      <c r="E26004"/>
      <c r="F26004"/>
      <c r="G26004"/>
      <c r="H26004" s="67"/>
      <c r="I26004"/>
      <c r="J26004"/>
      <c r="K26004"/>
      <c r="L26004"/>
      <c r="M26004"/>
      <c r="N26004"/>
      <c r="O26004"/>
    </row>
    <row r="26005" spans="1:15">
      <c r="A26005"/>
      <c r="B26005"/>
      <c r="C26005"/>
      <c r="D26005" s="67"/>
      <c r="E26005"/>
      <c r="F26005"/>
      <c r="G26005"/>
      <c r="H26005" s="67"/>
      <c r="I26005"/>
      <c r="J26005"/>
      <c r="K26005"/>
      <c r="L26005"/>
      <c r="M26005"/>
      <c r="N26005"/>
      <c r="O26005"/>
    </row>
    <row r="26006" spans="1:15">
      <c r="A26006"/>
      <c r="B26006"/>
      <c r="C26006"/>
      <c r="D26006" s="67"/>
      <c r="E26006"/>
      <c r="F26006"/>
      <c r="G26006"/>
      <c r="H26006" s="67"/>
      <c r="I26006"/>
      <c r="J26006"/>
      <c r="K26006"/>
      <c r="L26006"/>
      <c r="M26006"/>
      <c r="N26006"/>
      <c r="O26006"/>
    </row>
    <row r="26007" spans="1:15">
      <c r="A26007"/>
      <c r="B26007"/>
      <c r="C26007"/>
      <c r="D26007" s="67"/>
      <c r="E26007"/>
      <c r="F26007"/>
      <c r="G26007"/>
      <c r="H26007" s="67"/>
      <c r="I26007"/>
      <c r="J26007"/>
      <c r="K26007"/>
      <c r="L26007"/>
      <c r="M26007"/>
      <c r="N26007"/>
      <c r="O26007"/>
    </row>
    <row r="26008" spans="1:15">
      <c r="A26008"/>
      <c r="B26008"/>
      <c r="C26008"/>
      <c r="D26008" s="67"/>
      <c r="E26008"/>
      <c r="F26008"/>
      <c r="G26008"/>
      <c r="H26008" s="67"/>
      <c r="I26008"/>
      <c r="J26008"/>
      <c r="K26008"/>
      <c r="L26008"/>
      <c r="M26008"/>
      <c r="N26008"/>
      <c r="O26008"/>
    </row>
    <row r="26009" spans="1:15">
      <c r="A26009"/>
      <c r="B26009"/>
      <c r="C26009"/>
      <c r="D26009" s="67"/>
      <c r="E26009"/>
      <c r="F26009"/>
      <c r="G26009"/>
      <c r="H26009" s="67"/>
      <c r="I26009"/>
      <c r="J26009"/>
      <c r="K26009"/>
      <c r="L26009"/>
      <c r="M26009"/>
      <c r="N26009"/>
      <c r="O26009"/>
    </row>
    <row r="26010" spans="1:15">
      <c r="A26010"/>
      <c r="B26010"/>
      <c r="C26010"/>
      <c r="D26010" s="67"/>
      <c r="E26010"/>
      <c r="F26010"/>
      <c r="G26010"/>
      <c r="H26010" s="67"/>
      <c r="I26010"/>
      <c r="J26010"/>
      <c r="K26010"/>
      <c r="L26010"/>
      <c r="M26010"/>
      <c r="N26010"/>
      <c r="O26010"/>
    </row>
    <row r="26011" spans="1:15">
      <c r="A26011"/>
      <c r="B26011"/>
      <c r="C26011"/>
      <c r="D26011" s="67"/>
      <c r="E26011"/>
      <c r="F26011"/>
      <c r="G26011"/>
      <c r="H26011" s="67"/>
      <c r="I26011"/>
      <c r="J26011"/>
      <c r="K26011"/>
      <c r="L26011"/>
      <c r="M26011"/>
      <c r="N26011"/>
      <c r="O26011"/>
    </row>
    <row r="26012" spans="1:15">
      <c r="A26012"/>
      <c r="B26012"/>
      <c r="C26012"/>
      <c r="D26012" s="67"/>
      <c r="E26012"/>
      <c r="F26012"/>
      <c r="G26012"/>
      <c r="H26012" s="67"/>
      <c r="I26012"/>
      <c r="J26012"/>
      <c r="K26012"/>
      <c r="L26012"/>
      <c r="M26012"/>
      <c r="N26012"/>
      <c r="O26012"/>
    </row>
    <row r="26013" spans="1:15">
      <c r="A26013"/>
      <c r="B26013"/>
      <c r="C26013"/>
      <c r="D26013" s="67"/>
      <c r="E26013"/>
      <c r="F26013"/>
      <c r="G26013"/>
      <c r="H26013" s="67"/>
      <c r="I26013"/>
      <c r="J26013"/>
      <c r="K26013"/>
      <c r="L26013"/>
      <c r="M26013"/>
      <c r="N26013"/>
      <c r="O26013"/>
    </row>
    <row r="26014" spans="1:15">
      <c r="A26014"/>
      <c r="B26014"/>
      <c r="C26014"/>
      <c r="D26014" s="67"/>
      <c r="E26014"/>
      <c r="F26014"/>
      <c r="G26014"/>
      <c r="H26014" s="67"/>
      <c r="I26014"/>
      <c r="J26014"/>
      <c r="K26014"/>
      <c r="L26014"/>
      <c r="M26014"/>
      <c r="N26014"/>
      <c r="O26014"/>
    </row>
    <row r="26015" spans="1:15">
      <c r="A26015"/>
      <c r="B26015"/>
      <c r="C26015"/>
      <c r="D26015" s="67"/>
      <c r="E26015"/>
      <c r="F26015"/>
      <c r="G26015"/>
      <c r="H26015" s="67"/>
      <c r="I26015"/>
      <c r="J26015"/>
      <c r="K26015"/>
      <c r="L26015"/>
      <c r="M26015"/>
      <c r="N26015"/>
      <c r="O26015"/>
    </row>
    <row r="26016" spans="1:15">
      <c r="A26016"/>
      <c r="B26016"/>
      <c r="C26016"/>
      <c r="D26016" s="67"/>
      <c r="E26016"/>
      <c r="F26016"/>
      <c r="G26016"/>
      <c r="H26016" s="67"/>
      <c r="I26016"/>
      <c r="J26016"/>
      <c r="K26016"/>
      <c r="L26016"/>
      <c r="M26016"/>
      <c r="N26016"/>
      <c r="O26016"/>
    </row>
    <row r="26017" spans="1:15">
      <c r="A26017"/>
      <c r="B26017"/>
      <c r="C26017"/>
      <c r="D26017" s="67"/>
      <c r="E26017"/>
      <c r="F26017"/>
      <c r="G26017"/>
      <c r="H26017" s="67"/>
      <c r="I26017"/>
      <c r="J26017"/>
      <c r="K26017"/>
      <c r="L26017"/>
      <c r="M26017"/>
      <c r="N26017"/>
      <c r="O26017"/>
    </row>
    <row r="26018" spans="1:15">
      <c r="A26018"/>
      <c r="B26018"/>
      <c r="C26018"/>
      <c r="D26018" s="67"/>
      <c r="E26018"/>
      <c r="F26018"/>
      <c r="G26018"/>
      <c r="H26018" s="67"/>
      <c r="I26018"/>
      <c r="J26018"/>
      <c r="K26018"/>
      <c r="L26018"/>
      <c r="M26018"/>
      <c r="N26018"/>
      <c r="O26018"/>
    </row>
    <row r="26019" spans="1:15">
      <c r="A26019"/>
      <c r="B26019"/>
      <c r="C26019"/>
      <c r="D26019" s="67"/>
      <c r="E26019"/>
      <c r="F26019"/>
      <c r="G26019"/>
      <c r="H26019" s="67"/>
      <c r="I26019"/>
      <c r="J26019"/>
      <c r="K26019"/>
      <c r="L26019"/>
      <c r="M26019"/>
      <c r="N26019"/>
      <c r="O26019"/>
    </row>
    <row r="26020" spans="1:15">
      <c r="A26020"/>
      <c r="B26020"/>
      <c r="C26020"/>
      <c r="D26020" s="67"/>
      <c r="E26020"/>
      <c r="F26020"/>
      <c r="G26020"/>
      <c r="H26020" s="67"/>
      <c r="I26020"/>
      <c r="J26020"/>
      <c r="K26020"/>
      <c r="L26020"/>
      <c r="M26020"/>
      <c r="N26020"/>
      <c r="O26020"/>
    </row>
    <row r="26021" spans="1:15">
      <c r="A26021"/>
      <c r="B26021"/>
      <c r="C26021"/>
      <c r="D26021" s="67"/>
      <c r="E26021"/>
      <c r="F26021"/>
      <c r="G26021"/>
      <c r="H26021" s="67"/>
      <c r="I26021"/>
      <c r="J26021"/>
      <c r="K26021"/>
      <c r="L26021"/>
      <c r="M26021"/>
      <c r="N26021"/>
      <c r="O26021"/>
    </row>
    <row r="26022" spans="1:15">
      <c r="A26022"/>
      <c r="B26022"/>
      <c r="C26022"/>
      <c r="D26022" s="67"/>
      <c r="E26022"/>
      <c r="F26022"/>
      <c r="G26022"/>
      <c r="H26022" s="67"/>
      <c r="I26022"/>
      <c r="J26022"/>
      <c r="K26022"/>
      <c r="L26022"/>
      <c r="M26022"/>
      <c r="N26022"/>
      <c r="O26022"/>
    </row>
    <row r="26023" spans="1:15">
      <c r="A26023"/>
      <c r="B26023"/>
      <c r="C26023"/>
      <c r="D26023" s="67"/>
      <c r="E26023"/>
      <c r="F26023"/>
      <c r="G26023"/>
      <c r="H26023" s="67"/>
      <c r="I26023"/>
      <c r="J26023"/>
      <c r="K26023"/>
      <c r="L26023"/>
      <c r="M26023"/>
      <c r="N26023"/>
      <c r="O26023"/>
    </row>
    <row r="26024" spans="1:15">
      <c r="A26024"/>
      <c r="B26024"/>
      <c r="C26024"/>
      <c r="D26024" s="67"/>
      <c r="E26024"/>
      <c r="F26024"/>
      <c r="G26024"/>
      <c r="H26024" s="67"/>
      <c r="I26024"/>
      <c r="J26024"/>
      <c r="K26024"/>
      <c r="L26024"/>
      <c r="M26024"/>
      <c r="N26024"/>
      <c r="O26024"/>
    </row>
    <row r="26025" spans="1:15">
      <c r="A26025"/>
      <c r="B26025"/>
      <c r="C26025"/>
      <c r="D26025" s="67"/>
      <c r="E26025"/>
      <c r="F26025"/>
      <c r="G26025"/>
      <c r="H26025" s="67"/>
      <c r="I26025"/>
      <c r="J26025"/>
      <c r="K26025"/>
      <c r="L26025"/>
      <c r="M26025"/>
      <c r="N26025"/>
      <c r="O26025"/>
    </row>
    <row r="26026" spans="1:15">
      <c r="A26026"/>
      <c r="B26026"/>
      <c r="C26026"/>
      <c r="D26026" s="67"/>
      <c r="E26026"/>
      <c r="F26026"/>
      <c r="G26026"/>
      <c r="H26026" s="67"/>
      <c r="I26026"/>
      <c r="J26026"/>
      <c r="K26026"/>
      <c r="L26026"/>
      <c r="M26026"/>
      <c r="N26026"/>
      <c r="O26026"/>
    </row>
    <row r="26027" spans="1:15">
      <c r="A26027"/>
      <c r="B26027"/>
      <c r="C26027"/>
      <c r="D26027" s="67"/>
      <c r="E26027"/>
      <c r="F26027"/>
      <c r="G26027"/>
      <c r="H26027" s="67"/>
      <c r="I26027"/>
      <c r="J26027"/>
      <c r="K26027"/>
      <c r="L26027"/>
      <c r="M26027"/>
      <c r="N26027"/>
      <c r="O26027"/>
    </row>
    <row r="26028" spans="1:15">
      <c r="A26028"/>
      <c r="B26028"/>
      <c r="C26028"/>
      <c r="D26028" s="67"/>
      <c r="E26028"/>
      <c r="F26028"/>
      <c r="G26028"/>
      <c r="H26028" s="67"/>
      <c r="I26028"/>
      <c r="J26028"/>
      <c r="K26028"/>
      <c r="L26028"/>
      <c r="M26028"/>
      <c r="N26028"/>
      <c r="O26028"/>
    </row>
    <row r="26029" spans="1:15">
      <c r="A26029"/>
      <c r="B26029"/>
      <c r="C26029"/>
      <c r="D26029" s="67"/>
      <c r="E26029"/>
      <c r="F26029"/>
      <c r="G26029"/>
      <c r="H26029" s="67"/>
      <c r="I26029"/>
      <c r="J26029"/>
      <c r="K26029"/>
      <c r="L26029"/>
      <c r="M26029"/>
      <c r="N26029"/>
      <c r="O26029"/>
    </row>
    <row r="26030" spans="1:15">
      <c r="A26030"/>
      <c r="B26030"/>
      <c r="C26030"/>
      <c r="D26030" s="67"/>
      <c r="E26030"/>
      <c r="F26030"/>
      <c r="G26030"/>
      <c r="H26030" s="67"/>
      <c r="I26030"/>
      <c r="J26030"/>
      <c r="K26030"/>
      <c r="L26030"/>
      <c r="M26030"/>
      <c r="N26030"/>
      <c r="O26030"/>
    </row>
    <row r="26031" spans="1:15">
      <c r="A26031"/>
      <c r="B26031"/>
      <c r="C26031"/>
      <c r="D26031" s="67"/>
      <c r="E26031"/>
      <c r="F26031"/>
      <c r="G26031"/>
      <c r="H26031" s="67"/>
      <c r="I26031"/>
      <c r="J26031"/>
      <c r="K26031"/>
      <c r="L26031"/>
      <c r="M26031"/>
      <c r="N26031"/>
      <c r="O26031"/>
    </row>
    <row r="26032" spans="1:15">
      <c r="A26032"/>
      <c r="B26032"/>
      <c r="C26032"/>
      <c r="D26032" s="67"/>
      <c r="E26032"/>
      <c r="F26032"/>
      <c r="G26032"/>
      <c r="H26032" s="67"/>
      <c r="I26032"/>
      <c r="J26032"/>
      <c r="K26032"/>
      <c r="L26032"/>
      <c r="M26032"/>
      <c r="N26032"/>
      <c r="O26032"/>
    </row>
    <row r="26033" spans="1:15">
      <c r="A26033"/>
      <c r="B26033"/>
      <c r="C26033"/>
      <c r="D26033" s="67"/>
      <c r="E26033"/>
      <c r="F26033"/>
      <c r="G26033"/>
      <c r="H26033" s="67"/>
      <c r="I26033"/>
      <c r="J26033"/>
      <c r="K26033"/>
      <c r="L26033"/>
      <c r="M26033"/>
      <c r="N26033"/>
      <c r="O26033"/>
    </row>
    <row r="26034" spans="1:15">
      <c r="A26034"/>
      <c r="B26034"/>
      <c r="C26034"/>
      <c r="D26034" s="67"/>
      <c r="E26034"/>
      <c r="F26034"/>
      <c r="G26034"/>
      <c r="H26034" s="67"/>
      <c r="I26034"/>
      <c r="J26034"/>
      <c r="K26034"/>
      <c r="L26034"/>
      <c r="M26034"/>
      <c r="N26034"/>
      <c r="O26034"/>
    </row>
    <row r="26035" spans="1:15">
      <c r="A26035"/>
      <c r="B26035"/>
      <c r="C26035"/>
      <c r="D26035" s="67"/>
      <c r="E26035"/>
      <c r="F26035"/>
      <c r="G26035"/>
      <c r="H26035" s="67"/>
      <c r="I26035"/>
      <c r="J26035"/>
      <c r="K26035"/>
      <c r="L26035"/>
      <c r="M26035"/>
      <c r="N26035"/>
      <c r="O26035"/>
    </row>
    <row r="26036" spans="1:15">
      <c r="A26036"/>
      <c r="B26036"/>
      <c r="C26036"/>
      <c r="D26036" s="67"/>
      <c r="E26036"/>
      <c r="F26036"/>
      <c r="G26036"/>
      <c r="H26036" s="67"/>
      <c r="I26036"/>
      <c r="J26036"/>
      <c r="K26036"/>
      <c r="L26036"/>
      <c r="M26036"/>
      <c r="N26036"/>
      <c r="O26036"/>
    </row>
    <row r="26037" spans="1:15">
      <c r="A26037"/>
      <c r="B26037"/>
      <c r="C26037"/>
      <c r="D26037" s="67"/>
      <c r="E26037"/>
      <c r="F26037"/>
      <c r="G26037"/>
      <c r="H26037" s="67"/>
      <c r="I26037"/>
      <c r="J26037"/>
      <c r="K26037"/>
      <c r="L26037"/>
      <c r="M26037"/>
      <c r="N26037"/>
      <c r="O26037"/>
    </row>
    <row r="26038" spans="1:15">
      <c r="A26038"/>
      <c r="B26038"/>
      <c r="C26038"/>
      <c r="D26038" s="67"/>
      <c r="E26038"/>
      <c r="F26038"/>
      <c r="G26038"/>
      <c r="H26038" s="67"/>
      <c r="I26038"/>
      <c r="J26038"/>
      <c r="K26038"/>
      <c r="L26038"/>
      <c r="M26038"/>
      <c r="N26038"/>
      <c r="O26038"/>
    </row>
    <row r="26039" spans="1:15">
      <c r="A26039"/>
      <c r="B26039"/>
      <c r="C26039"/>
      <c r="D26039" s="67"/>
      <c r="E26039"/>
      <c r="F26039"/>
      <c r="G26039"/>
      <c r="H26039" s="67"/>
      <c r="I26039"/>
      <c r="J26039"/>
      <c r="K26039"/>
      <c r="L26039"/>
      <c r="M26039"/>
      <c r="N26039"/>
      <c r="O26039"/>
    </row>
    <row r="26040" spans="1:15">
      <c r="A26040"/>
      <c r="B26040"/>
      <c r="C26040"/>
      <c r="D26040" s="67"/>
      <c r="E26040"/>
      <c r="F26040"/>
      <c r="G26040"/>
      <c r="H26040" s="67"/>
      <c r="I26040"/>
      <c r="J26040"/>
      <c r="K26040"/>
      <c r="L26040"/>
      <c r="M26040"/>
      <c r="N26040"/>
      <c r="O26040"/>
    </row>
    <row r="26041" spans="1:15">
      <c r="A26041"/>
      <c r="B26041"/>
      <c r="C26041"/>
      <c r="D26041" s="67"/>
      <c r="E26041"/>
      <c r="F26041"/>
      <c r="G26041"/>
      <c r="H26041" s="67"/>
      <c r="I26041"/>
      <c r="J26041"/>
      <c r="K26041"/>
      <c r="L26041"/>
      <c r="M26041"/>
      <c r="N26041"/>
      <c r="O26041"/>
    </row>
    <row r="26042" spans="1:15">
      <c r="A26042"/>
      <c r="B26042"/>
      <c r="C26042"/>
      <c r="D26042" s="67"/>
      <c r="E26042"/>
      <c r="F26042"/>
      <c r="G26042"/>
      <c r="H26042" s="67"/>
      <c r="I26042"/>
      <c r="J26042"/>
      <c r="K26042"/>
      <c r="L26042"/>
      <c r="M26042"/>
      <c r="N26042"/>
      <c r="O26042"/>
    </row>
    <row r="26043" spans="1:15">
      <c r="A26043"/>
      <c r="B26043"/>
      <c r="C26043"/>
      <c r="D26043" s="67"/>
      <c r="E26043"/>
      <c r="F26043"/>
      <c r="G26043"/>
      <c r="H26043" s="67"/>
      <c r="I26043"/>
      <c r="J26043"/>
      <c r="K26043"/>
      <c r="L26043"/>
      <c r="M26043"/>
      <c r="N26043"/>
      <c r="O26043"/>
    </row>
    <row r="26044" spans="1:15">
      <c r="A26044"/>
      <c r="B26044"/>
      <c r="C26044"/>
      <c r="D26044" s="67"/>
      <c r="E26044"/>
      <c r="F26044"/>
      <c r="G26044"/>
      <c r="H26044" s="67"/>
      <c r="I26044"/>
      <c r="J26044"/>
      <c r="K26044"/>
      <c r="L26044"/>
      <c r="M26044"/>
      <c r="N26044"/>
      <c r="O26044"/>
    </row>
    <row r="26045" spans="1:15">
      <c r="A26045"/>
      <c r="B26045"/>
      <c r="C26045"/>
      <c r="D26045" s="67"/>
      <c r="E26045"/>
      <c r="F26045"/>
      <c r="G26045"/>
      <c r="H26045" s="67"/>
      <c r="I26045"/>
      <c r="J26045"/>
      <c r="K26045"/>
      <c r="L26045"/>
      <c r="M26045"/>
      <c r="N26045"/>
      <c r="O26045"/>
    </row>
    <row r="26046" spans="1:15">
      <c r="A26046"/>
      <c r="B26046"/>
      <c r="C26046"/>
      <c r="D26046" s="67"/>
      <c r="E26046"/>
      <c r="F26046"/>
      <c r="G26046"/>
      <c r="H26046" s="67"/>
      <c r="I26046"/>
      <c r="J26046"/>
      <c r="K26046"/>
      <c r="L26046"/>
      <c r="M26046"/>
      <c r="N26046"/>
      <c r="O26046"/>
    </row>
    <row r="26047" spans="1:15">
      <c r="A26047"/>
      <c r="B26047"/>
      <c r="C26047"/>
      <c r="D26047" s="67"/>
      <c r="E26047"/>
      <c r="F26047"/>
      <c r="G26047"/>
      <c r="H26047" s="67"/>
      <c r="I26047"/>
      <c r="J26047"/>
      <c r="K26047"/>
      <c r="L26047"/>
      <c r="M26047"/>
      <c r="N26047"/>
      <c r="O26047"/>
    </row>
    <row r="26048" spans="1:15">
      <c r="A26048"/>
      <c r="B26048"/>
      <c r="C26048"/>
      <c r="D26048" s="67"/>
      <c r="E26048"/>
      <c r="F26048"/>
      <c r="G26048"/>
      <c r="H26048" s="67"/>
      <c r="I26048"/>
      <c r="J26048"/>
      <c r="K26048"/>
      <c r="L26048"/>
      <c r="M26048"/>
      <c r="N26048"/>
      <c r="O26048"/>
    </row>
    <row r="26049" spans="1:15">
      <c r="A26049"/>
      <c r="B26049"/>
      <c r="C26049"/>
      <c r="D26049" s="67"/>
      <c r="E26049"/>
      <c r="F26049"/>
      <c r="G26049"/>
      <c r="H26049" s="67"/>
      <c r="I26049"/>
      <c r="J26049"/>
      <c r="K26049"/>
      <c r="L26049"/>
      <c r="M26049"/>
      <c r="N26049"/>
      <c r="O26049"/>
    </row>
    <row r="26050" spans="1:15">
      <c r="A26050"/>
      <c r="B26050"/>
      <c r="C26050"/>
      <c r="D26050" s="67"/>
      <c r="E26050"/>
      <c r="F26050"/>
      <c r="G26050"/>
      <c r="H26050" s="67"/>
      <c r="I26050"/>
      <c r="J26050"/>
      <c r="K26050"/>
      <c r="L26050"/>
      <c r="M26050"/>
      <c r="N26050"/>
      <c r="O26050"/>
    </row>
    <row r="26051" spans="1:15">
      <c r="A26051"/>
      <c r="B26051"/>
      <c r="C26051"/>
      <c r="D26051" s="67"/>
      <c r="E26051"/>
      <c r="F26051"/>
      <c r="G26051"/>
      <c r="H26051" s="67"/>
      <c r="I26051"/>
      <c r="J26051"/>
      <c r="K26051"/>
      <c r="L26051"/>
      <c r="M26051"/>
      <c r="N26051"/>
      <c r="O26051"/>
    </row>
    <row r="26052" spans="1:15">
      <c r="A26052"/>
      <c r="B26052"/>
      <c r="C26052"/>
      <c r="D26052" s="67"/>
      <c r="E26052"/>
      <c r="F26052"/>
      <c r="G26052"/>
      <c r="H26052" s="67"/>
      <c r="I26052"/>
      <c r="J26052"/>
      <c r="K26052"/>
      <c r="L26052"/>
      <c r="M26052"/>
      <c r="N26052"/>
      <c r="O26052"/>
    </row>
    <row r="26053" spans="1:15">
      <c r="A26053"/>
      <c r="B26053"/>
      <c r="C26053"/>
      <c r="D26053" s="67"/>
      <c r="E26053"/>
      <c r="F26053"/>
      <c r="G26053"/>
      <c r="H26053" s="67"/>
      <c r="I26053"/>
      <c r="J26053"/>
      <c r="K26053"/>
      <c r="L26053"/>
      <c r="M26053"/>
      <c r="N26053"/>
      <c r="O26053"/>
    </row>
    <row r="26054" spans="1:15">
      <c r="A26054"/>
      <c r="B26054"/>
      <c r="C26054"/>
      <c r="D26054" s="67"/>
      <c r="E26054"/>
      <c r="F26054"/>
      <c r="G26054"/>
      <c r="H26054" s="67"/>
      <c r="I26054"/>
      <c r="J26054"/>
      <c r="K26054"/>
      <c r="L26054"/>
      <c r="M26054"/>
      <c r="N26054"/>
      <c r="O26054"/>
    </row>
    <row r="26055" spans="1:15">
      <c r="A26055"/>
      <c r="B26055"/>
      <c r="C26055"/>
      <c r="D26055" s="67"/>
      <c r="E26055"/>
      <c r="F26055"/>
      <c r="G26055"/>
      <c r="H26055" s="67"/>
      <c r="I26055"/>
      <c r="J26055"/>
      <c r="K26055"/>
      <c r="L26055"/>
      <c r="M26055"/>
      <c r="N26055"/>
      <c r="O26055"/>
    </row>
    <row r="26056" spans="1:15">
      <c r="A26056"/>
      <c r="B26056"/>
      <c r="C26056"/>
      <c r="D26056" s="67"/>
      <c r="E26056"/>
      <c r="F26056"/>
      <c r="G26056"/>
      <c r="H26056" s="67"/>
      <c r="I26056"/>
      <c r="J26056"/>
      <c r="K26056"/>
      <c r="L26056"/>
      <c r="M26056"/>
      <c r="N26056"/>
      <c r="O26056"/>
    </row>
    <row r="26057" spans="1:15">
      <c r="A26057"/>
      <c r="B26057"/>
      <c r="C26057"/>
      <c r="D26057" s="67"/>
      <c r="E26057"/>
      <c r="F26057"/>
      <c r="G26057"/>
      <c r="H26057" s="67"/>
      <c r="I26057"/>
      <c r="J26057"/>
      <c r="K26057"/>
      <c r="L26057"/>
      <c r="M26057"/>
      <c r="N26057"/>
      <c r="O26057"/>
    </row>
    <row r="26058" spans="1:15">
      <c r="A26058"/>
      <c r="B26058"/>
      <c r="C26058"/>
      <c r="D26058" s="67"/>
      <c r="E26058"/>
      <c r="F26058"/>
      <c r="G26058"/>
      <c r="H26058" s="67"/>
      <c r="I26058"/>
      <c r="J26058"/>
      <c r="K26058"/>
      <c r="L26058"/>
      <c r="M26058"/>
      <c r="N26058"/>
      <c r="O26058"/>
    </row>
    <row r="26059" spans="1:15">
      <c r="A26059"/>
      <c r="B26059"/>
      <c r="C26059"/>
      <c r="D26059" s="67"/>
      <c r="E26059"/>
      <c r="F26059"/>
      <c r="G26059"/>
      <c r="H26059" s="67"/>
      <c r="I26059"/>
      <c r="J26059"/>
      <c r="K26059"/>
      <c r="L26059"/>
      <c r="M26059"/>
      <c r="N26059"/>
      <c r="O26059"/>
    </row>
    <row r="26060" spans="1:15">
      <c r="A26060"/>
      <c r="B26060"/>
      <c r="C26060"/>
      <c r="D26060" s="67"/>
      <c r="E26060"/>
      <c r="F26060"/>
      <c r="G26060"/>
      <c r="H26060" s="67"/>
      <c r="I26060"/>
      <c r="J26060"/>
      <c r="K26060"/>
      <c r="L26060"/>
      <c r="M26060"/>
      <c r="N26060"/>
      <c r="O26060"/>
    </row>
    <row r="26061" spans="1:15">
      <c r="A26061"/>
      <c r="B26061"/>
      <c r="C26061"/>
      <c r="D26061" s="67"/>
      <c r="E26061"/>
      <c r="F26061"/>
      <c r="G26061"/>
      <c r="H26061" s="67"/>
      <c r="I26061"/>
      <c r="J26061"/>
      <c r="K26061"/>
      <c r="L26061"/>
      <c r="M26061"/>
      <c r="N26061"/>
      <c r="O26061"/>
    </row>
    <row r="26062" spans="1:15">
      <c r="A26062"/>
      <c r="B26062"/>
      <c r="C26062"/>
      <c r="D26062" s="67"/>
      <c r="E26062"/>
      <c r="F26062"/>
      <c r="G26062"/>
      <c r="H26062" s="67"/>
      <c r="I26062"/>
      <c r="J26062"/>
      <c r="K26062"/>
      <c r="L26062"/>
      <c r="M26062"/>
      <c r="N26062"/>
      <c r="O26062"/>
    </row>
    <row r="26063" spans="1:15">
      <c r="A26063"/>
      <c r="B26063"/>
      <c r="C26063"/>
      <c r="D26063" s="67"/>
      <c r="E26063"/>
      <c r="F26063"/>
      <c r="G26063"/>
      <c r="H26063" s="67"/>
      <c r="I26063"/>
      <c r="J26063"/>
      <c r="K26063"/>
      <c r="L26063"/>
      <c r="M26063"/>
      <c r="N26063"/>
      <c r="O26063"/>
    </row>
    <row r="26064" spans="1:15">
      <c r="A26064"/>
      <c r="B26064"/>
      <c r="C26064"/>
      <c r="D26064" s="67"/>
      <c r="E26064"/>
      <c r="F26064"/>
      <c r="G26064"/>
      <c r="H26064" s="67"/>
      <c r="I26064"/>
      <c r="J26064"/>
      <c r="K26064"/>
      <c r="L26064"/>
      <c r="M26064"/>
      <c r="N26064"/>
      <c r="O26064"/>
    </row>
    <row r="26065" spans="1:15">
      <c r="A26065"/>
      <c r="B26065"/>
      <c r="C26065"/>
      <c r="D26065" s="67"/>
      <c r="E26065"/>
      <c r="F26065"/>
      <c r="G26065"/>
      <c r="H26065" s="67"/>
      <c r="I26065"/>
      <c r="J26065"/>
      <c r="K26065"/>
      <c r="L26065"/>
      <c r="M26065"/>
      <c r="N26065"/>
      <c r="O26065"/>
    </row>
    <row r="26066" spans="1:15">
      <c r="A26066"/>
      <c r="B26066"/>
      <c r="C26066"/>
      <c r="D26066" s="67"/>
      <c r="E26066"/>
      <c r="F26066"/>
      <c r="G26066"/>
      <c r="H26066" s="67"/>
      <c r="I26066"/>
      <c r="J26066"/>
      <c r="K26066"/>
      <c r="L26066"/>
      <c r="M26066"/>
      <c r="N26066"/>
      <c r="O26066"/>
    </row>
    <row r="26067" spans="1:15">
      <c r="A26067"/>
      <c r="B26067"/>
      <c r="C26067"/>
      <c r="D26067" s="67"/>
      <c r="E26067"/>
      <c r="F26067"/>
      <c r="G26067"/>
      <c r="H26067" s="67"/>
      <c r="I26067"/>
      <c r="J26067"/>
      <c r="K26067"/>
      <c r="L26067"/>
      <c r="M26067"/>
      <c r="N26067"/>
      <c r="O26067"/>
    </row>
    <row r="26068" spans="1:15">
      <c r="A26068"/>
      <c r="B26068"/>
      <c r="C26068"/>
      <c r="D26068" s="67"/>
      <c r="E26068"/>
      <c r="F26068"/>
      <c r="G26068"/>
      <c r="H26068" s="67"/>
      <c r="I26068"/>
      <c r="J26068"/>
      <c r="K26068"/>
      <c r="L26068"/>
      <c r="M26068"/>
      <c r="N26068"/>
      <c r="O26068"/>
    </row>
    <row r="26069" spans="1:15">
      <c r="A26069"/>
      <c r="B26069"/>
      <c r="C26069"/>
      <c r="D26069" s="67"/>
      <c r="E26069"/>
      <c r="F26069"/>
      <c r="G26069"/>
      <c r="H26069" s="67"/>
      <c r="I26069"/>
      <c r="J26069"/>
      <c r="K26069"/>
      <c r="L26069"/>
      <c r="M26069"/>
      <c r="N26069"/>
      <c r="O26069"/>
    </row>
    <row r="26070" spans="1:15">
      <c r="A26070"/>
      <c r="B26070"/>
      <c r="C26070"/>
      <c r="D26070" s="67"/>
      <c r="E26070"/>
      <c r="F26070"/>
      <c r="G26070"/>
      <c r="H26070" s="67"/>
      <c r="I26070"/>
      <c r="J26070"/>
      <c r="K26070"/>
      <c r="L26070"/>
      <c r="M26070"/>
      <c r="N26070"/>
      <c r="O26070"/>
    </row>
    <row r="26071" spans="1:15">
      <c r="A26071"/>
      <c r="B26071"/>
      <c r="C26071"/>
      <c r="D26071" s="67"/>
      <c r="E26071"/>
      <c r="F26071"/>
      <c r="G26071"/>
      <c r="H26071" s="67"/>
      <c r="I26071"/>
      <c r="J26071"/>
      <c r="K26071"/>
      <c r="L26071"/>
      <c r="M26071"/>
      <c r="N26071"/>
      <c r="O26071"/>
    </row>
    <row r="26072" spans="1:15">
      <c r="A26072"/>
      <c r="B26072"/>
      <c r="C26072"/>
      <c r="D26072" s="67"/>
      <c r="E26072"/>
      <c r="F26072"/>
      <c r="G26072"/>
      <c r="H26072" s="67"/>
      <c r="I26072"/>
      <c r="J26072"/>
      <c r="K26072"/>
      <c r="L26072"/>
      <c r="M26072"/>
      <c r="N26072"/>
      <c r="O26072"/>
    </row>
    <row r="26073" spans="1:15">
      <c r="A26073"/>
      <c r="B26073"/>
      <c r="C26073"/>
      <c r="D26073" s="67"/>
      <c r="E26073"/>
      <c r="F26073"/>
      <c r="G26073"/>
      <c r="H26073" s="67"/>
      <c r="I26073"/>
      <c r="J26073"/>
      <c r="K26073"/>
      <c r="L26073"/>
      <c r="M26073"/>
      <c r="N26073"/>
      <c r="O26073"/>
    </row>
    <row r="26074" spans="1:15">
      <c r="A26074"/>
      <c r="B26074"/>
      <c r="C26074"/>
      <c r="D26074" s="67"/>
      <c r="E26074"/>
      <c r="F26074"/>
      <c r="G26074"/>
      <c r="H26074" s="67"/>
      <c r="I26074"/>
      <c r="J26074"/>
      <c r="K26074"/>
      <c r="L26074"/>
      <c r="M26074"/>
      <c r="N26074"/>
      <c r="O26074"/>
    </row>
    <row r="26075" spans="1:15">
      <c r="A26075"/>
      <c r="B26075"/>
      <c r="C26075"/>
      <c r="D26075" s="67"/>
      <c r="E26075"/>
      <c r="F26075"/>
      <c r="G26075"/>
      <c r="H26075" s="67"/>
      <c r="I26075"/>
      <c r="J26075"/>
      <c r="K26075"/>
      <c r="L26075"/>
      <c r="M26075"/>
      <c r="N26075"/>
      <c r="O26075"/>
    </row>
    <row r="26076" spans="1:15">
      <c r="A26076"/>
      <c r="B26076"/>
      <c r="C26076"/>
      <c r="D26076" s="67"/>
      <c r="E26076"/>
      <c r="F26076"/>
      <c r="G26076"/>
      <c r="H26076" s="67"/>
      <c r="I26076"/>
      <c r="J26076"/>
      <c r="K26076"/>
      <c r="L26076"/>
      <c r="M26076"/>
      <c r="N26076"/>
      <c r="O26076"/>
    </row>
    <row r="26077" spans="1:15">
      <c r="A26077"/>
      <c r="B26077"/>
      <c r="C26077"/>
      <c r="D26077" s="67"/>
      <c r="E26077"/>
      <c r="F26077"/>
      <c r="G26077"/>
      <c r="H26077" s="67"/>
      <c r="I26077"/>
      <c r="J26077"/>
      <c r="K26077"/>
      <c r="L26077"/>
      <c r="M26077"/>
      <c r="N26077"/>
      <c r="O26077"/>
    </row>
    <row r="26078" spans="1:15">
      <c r="A26078"/>
      <c r="B26078"/>
      <c r="C26078"/>
      <c r="D26078" s="67"/>
      <c r="E26078"/>
      <c r="F26078"/>
      <c r="G26078"/>
      <c r="H26078" s="67"/>
      <c r="I26078"/>
      <c r="J26078"/>
      <c r="K26078"/>
      <c r="L26078"/>
      <c r="M26078"/>
      <c r="N26078"/>
      <c r="O26078"/>
    </row>
    <row r="26079" spans="1:15">
      <c r="A26079"/>
      <c r="B26079"/>
      <c r="C26079"/>
      <c r="D26079" s="67"/>
      <c r="E26079"/>
      <c r="F26079"/>
      <c r="G26079"/>
      <c r="H26079" s="67"/>
      <c r="I26079"/>
      <c r="J26079"/>
      <c r="K26079"/>
      <c r="L26079"/>
      <c r="M26079"/>
      <c r="N26079"/>
      <c r="O26079"/>
    </row>
    <row r="26080" spans="1:15">
      <c r="A26080"/>
      <c r="B26080"/>
      <c r="C26080"/>
      <c r="D26080" s="67"/>
      <c r="E26080"/>
      <c r="F26080"/>
      <c r="G26080"/>
      <c r="H26080" s="67"/>
      <c r="I26080"/>
      <c r="J26080"/>
      <c r="K26080"/>
      <c r="L26080"/>
      <c r="M26080"/>
      <c r="N26080"/>
      <c r="O26080"/>
    </row>
    <row r="26081" spans="1:15">
      <c r="A26081"/>
      <c r="B26081"/>
      <c r="C26081"/>
      <c r="D26081" s="67"/>
      <c r="E26081"/>
      <c r="F26081"/>
      <c r="G26081"/>
      <c r="H26081" s="67"/>
      <c r="I26081"/>
      <c r="J26081"/>
      <c r="K26081"/>
      <c r="L26081"/>
      <c r="M26081"/>
      <c r="N26081"/>
      <c r="O26081"/>
    </row>
    <row r="26082" spans="1:15">
      <c r="A26082"/>
      <c r="B26082"/>
      <c r="C26082"/>
      <c r="D26082" s="67"/>
      <c r="E26082"/>
      <c r="F26082"/>
      <c r="G26082"/>
      <c r="H26082" s="67"/>
      <c r="I26082"/>
      <c r="J26082"/>
      <c r="K26082"/>
      <c r="L26082"/>
      <c r="M26082"/>
      <c r="N26082"/>
      <c r="O26082"/>
    </row>
    <row r="26083" spans="1:15">
      <c r="A26083"/>
      <c r="B26083"/>
      <c r="C26083"/>
      <c r="D26083" s="67"/>
      <c r="E26083"/>
      <c r="F26083"/>
      <c r="G26083"/>
      <c r="H26083" s="67"/>
      <c r="I26083"/>
      <c r="J26083"/>
      <c r="K26083"/>
      <c r="L26083"/>
      <c r="M26083"/>
      <c r="N26083"/>
      <c r="O26083"/>
    </row>
    <row r="26084" spans="1:15">
      <c r="A26084"/>
      <c r="B26084"/>
      <c r="C26084"/>
      <c r="D26084" s="67"/>
      <c r="E26084"/>
      <c r="F26084"/>
      <c r="G26084"/>
      <c r="H26084" s="67"/>
      <c r="I26084"/>
      <c r="J26084"/>
      <c r="K26084"/>
      <c r="L26084"/>
      <c r="M26084"/>
      <c r="N26084"/>
      <c r="O26084"/>
    </row>
    <row r="26085" spans="1:15">
      <c r="A26085"/>
      <c r="B26085"/>
      <c r="C26085"/>
      <c r="D26085" s="67"/>
      <c r="E26085"/>
      <c r="F26085"/>
      <c r="G26085"/>
      <c r="H26085" s="67"/>
      <c r="I26085"/>
      <c r="J26085"/>
      <c r="K26085"/>
      <c r="L26085"/>
      <c r="M26085"/>
      <c r="N26085"/>
      <c r="O26085"/>
    </row>
    <row r="26086" spans="1:15">
      <c r="A26086"/>
      <c r="B26086"/>
      <c r="C26086"/>
      <c r="D26086" s="67"/>
      <c r="E26086"/>
      <c r="F26086"/>
      <c r="G26086"/>
      <c r="H26086" s="67"/>
      <c r="I26086"/>
      <c r="J26086"/>
      <c r="K26086"/>
      <c r="L26086"/>
      <c r="M26086"/>
      <c r="N26086"/>
      <c r="O26086"/>
    </row>
    <row r="26087" spans="1:15">
      <c r="A26087"/>
      <c r="B26087"/>
      <c r="C26087"/>
      <c r="D26087" s="67"/>
      <c r="E26087"/>
      <c r="F26087"/>
      <c r="G26087"/>
      <c r="H26087" s="67"/>
      <c r="I26087"/>
      <c r="J26087"/>
      <c r="K26087"/>
      <c r="L26087"/>
      <c r="M26087"/>
      <c r="N26087"/>
      <c r="O26087"/>
    </row>
    <row r="26088" spans="1:15">
      <c r="A26088"/>
      <c r="B26088"/>
      <c r="C26088"/>
      <c r="D26088" s="67"/>
      <c r="E26088"/>
      <c r="F26088"/>
      <c r="G26088"/>
      <c r="H26088" s="67"/>
      <c r="I26088"/>
      <c r="J26088"/>
      <c r="K26088"/>
      <c r="L26088"/>
      <c r="M26088"/>
      <c r="N26088"/>
      <c r="O26088"/>
    </row>
    <row r="26089" spans="1:15">
      <c r="A26089"/>
      <c r="B26089"/>
      <c r="C26089"/>
      <c r="D26089" s="67"/>
      <c r="E26089"/>
      <c r="F26089"/>
      <c r="G26089"/>
      <c r="H26089" s="67"/>
      <c r="I26089"/>
      <c r="J26089"/>
      <c r="K26089"/>
      <c r="L26089"/>
      <c r="M26089"/>
      <c r="N26089"/>
      <c r="O26089"/>
    </row>
    <row r="26090" spans="1:15">
      <c r="A26090"/>
      <c r="B26090"/>
      <c r="C26090"/>
      <c r="D26090" s="67"/>
      <c r="E26090"/>
      <c r="F26090"/>
      <c r="G26090"/>
      <c r="H26090" s="67"/>
      <c r="I26090"/>
      <c r="J26090"/>
      <c r="K26090"/>
      <c r="L26090"/>
      <c r="M26090"/>
      <c r="N26090"/>
      <c r="O26090"/>
    </row>
    <row r="26091" spans="1:15">
      <c r="A26091"/>
      <c r="B26091"/>
      <c r="C26091"/>
      <c r="D26091" s="67"/>
      <c r="E26091"/>
      <c r="F26091"/>
      <c r="G26091"/>
      <c r="H26091" s="67"/>
      <c r="I26091"/>
      <c r="J26091"/>
      <c r="K26091"/>
      <c r="L26091"/>
      <c r="M26091"/>
      <c r="N26091"/>
      <c r="O26091"/>
    </row>
    <row r="26092" spans="1:15">
      <c r="A26092"/>
      <c r="B26092"/>
      <c r="C26092"/>
      <c r="D26092" s="67"/>
      <c r="E26092"/>
      <c r="F26092"/>
      <c r="G26092"/>
      <c r="H26092" s="67"/>
      <c r="I26092"/>
      <c r="J26092"/>
      <c r="K26092"/>
      <c r="L26092"/>
      <c r="M26092"/>
      <c r="N26092"/>
      <c r="O26092"/>
    </row>
    <row r="26093" spans="1:15">
      <c r="A26093"/>
      <c r="B26093"/>
      <c r="C26093"/>
      <c r="D26093" s="67"/>
      <c r="E26093"/>
      <c r="F26093"/>
      <c r="G26093"/>
      <c r="H26093" s="67"/>
      <c r="I26093"/>
      <c r="J26093"/>
      <c r="K26093"/>
      <c r="L26093"/>
      <c r="M26093"/>
      <c r="N26093"/>
      <c r="O26093"/>
    </row>
    <row r="26094" spans="1:15">
      <c r="A26094"/>
      <c r="B26094"/>
      <c r="C26094"/>
      <c r="D26094" s="67"/>
      <c r="E26094"/>
      <c r="F26094"/>
      <c r="G26094"/>
      <c r="H26094" s="67"/>
      <c r="I26094"/>
      <c r="J26094"/>
      <c r="K26094"/>
      <c r="L26094"/>
      <c r="M26094"/>
      <c r="N26094"/>
      <c r="O26094"/>
    </row>
    <row r="26095" spans="1:15">
      <c r="A26095"/>
      <c r="B26095"/>
      <c r="C26095"/>
      <c r="D26095" s="67"/>
      <c r="E26095"/>
      <c r="F26095"/>
      <c r="G26095"/>
      <c r="H26095" s="67"/>
      <c r="I26095"/>
      <c r="J26095"/>
      <c r="K26095"/>
      <c r="L26095"/>
      <c r="M26095"/>
      <c r="N26095"/>
      <c r="O26095"/>
    </row>
    <row r="26096" spans="1:15">
      <c r="A26096"/>
      <c r="B26096"/>
      <c r="C26096"/>
      <c r="D26096" s="67"/>
      <c r="E26096"/>
      <c r="F26096"/>
      <c r="G26096"/>
      <c r="H26096" s="67"/>
      <c r="I26096"/>
      <c r="J26096"/>
      <c r="K26096"/>
      <c r="L26096"/>
      <c r="M26096"/>
      <c r="N26096"/>
      <c r="O26096"/>
    </row>
    <row r="26097" spans="1:15">
      <c r="A26097"/>
      <c r="B26097"/>
      <c r="C26097"/>
      <c r="D26097" s="67"/>
      <c r="E26097"/>
      <c r="F26097"/>
      <c r="G26097"/>
      <c r="H26097" s="67"/>
      <c r="I26097"/>
      <c r="J26097"/>
      <c r="K26097"/>
      <c r="L26097"/>
      <c r="M26097"/>
      <c r="N26097"/>
      <c r="O26097"/>
    </row>
    <row r="26098" spans="1:15">
      <c r="A26098"/>
      <c r="B26098"/>
      <c r="C26098"/>
      <c r="D26098" s="67"/>
      <c r="E26098"/>
      <c r="F26098"/>
      <c r="G26098"/>
      <c r="H26098" s="67"/>
      <c r="I26098"/>
      <c r="J26098"/>
      <c r="K26098"/>
      <c r="L26098"/>
      <c r="M26098"/>
      <c r="N26098"/>
      <c r="O26098"/>
    </row>
    <row r="26099" spans="1:15">
      <c r="A26099"/>
      <c r="B26099"/>
      <c r="C26099"/>
      <c r="D26099" s="67"/>
      <c r="E26099"/>
      <c r="F26099"/>
      <c r="G26099"/>
      <c r="H26099" s="67"/>
      <c r="I26099"/>
      <c r="J26099"/>
      <c r="K26099"/>
      <c r="L26099"/>
      <c r="M26099"/>
      <c r="N26099"/>
      <c r="O26099"/>
    </row>
    <row r="26100" spans="1:15">
      <c r="A26100"/>
      <c r="B26100"/>
      <c r="C26100"/>
      <c r="D26100" s="67"/>
      <c r="E26100"/>
      <c r="F26100"/>
      <c r="G26100"/>
      <c r="H26100" s="67"/>
      <c r="I26100"/>
      <c r="J26100"/>
      <c r="K26100"/>
      <c r="L26100"/>
      <c r="M26100"/>
      <c r="N26100"/>
      <c r="O26100"/>
    </row>
    <row r="26101" spans="1:15">
      <c r="A26101"/>
      <c r="B26101"/>
      <c r="C26101"/>
      <c r="D26101" s="67"/>
      <c r="E26101"/>
      <c r="F26101"/>
      <c r="G26101"/>
      <c r="H26101" s="67"/>
      <c r="I26101"/>
      <c r="J26101"/>
      <c r="K26101"/>
      <c r="L26101"/>
      <c r="M26101"/>
      <c r="N26101"/>
      <c r="O26101"/>
    </row>
    <row r="26102" spans="1:15">
      <c r="A26102"/>
      <c r="B26102"/>
      <c r="C26102"/>
      <c r="D26102" s="67"/>
      <c r="E26102"/>
      <c r="F26102"/>
      <c r="G26102"/>
      <c r="H26102" s="67"/>
      <c r="I26102"/>
      <c r="J26102"/>
      <c r="K26102"/>
      <c r="L26102"/>
      <c r="M26102"/>
      <c r="N26102"/>
      <c r="O26102"/>
    </row>
    <row r="26103" spans="1:15">
      <c r="A26103"/>
      <c r="B26103"/>
      <c r="C26103"/>
      <c r="D26103" s="67"/>
      <c r="E26103"/>
      <c r="F26103"/>
      <c r="G26103"/>
      <c r="H26103" s="67"/>
      <c r="I26103"/>
      <c r="J26103"/>
      <c r="K26103"/>
      <c r="L26103"/>
      <c r="M26103"/>
      <c r="N26103"/>
      <c r="O26103"/>
    </row>
    <row r="26104" spans="1:15">
      <c r="A26104"/>
      <c r="B26104"/>
      <c r="C26104"/>
      <c r="D26104" s="67"/>
      <c r="E26104"/>
      <c r="F26104"/>
      <c r="G26104"/>
      <c r="H26104" s="67"/>
      <c r="I26104"/>
      <c r="J26104"/>
      <c r="K26104"/>
      <c r="L26104"/>
      <c r="M26104"/>
      <c r="N26104"/>
      <c r="O26104"/>
    </row>
    <row r="26105" spans="1:15">
      <c r="A26105"/>
      <c r="B26105"/>
      <c r="C26105"/>
      <c r="D26105" s="67"/>
      <c r="E26105"/>
      <c r="F26105"/>
      <c r="G26105"/>
      <c r="H26105" s="67"/>
      <c r="I26105"/>
      <c r="J26105"/>
      <c r="K26105"/>
      <c r="L26105"/>
      <c r="M26105"/>
      <c r="N26105"/>
      <c r="O26105"/>
    </row>
    <row r="26106" spans="1:15">
      <c r="A26106"/>
      <c r="B26106"/>
      <c r="C26106"/>
      <c r="D26106" s="67"/>
      <c r="E26106"/>
      <c r="F26106"/>
      <c r="G26106"/>
      <c r="H26106" s="67"/>
      <c r="I26106"/>
      <c r="J26106"/>
      <c r="K26106"/>
      <c r="L26106"/>
      <c r="M26106"/>
      <c r="N26106"/>
      <c r="O26106"/>
    </row>
    <row r="26107" spans="1:15">
      <c r="A26107"/>
      <c r="B26107"/>
      <c r="C26107"/>
      <c r="D26107" s="67"/>
      <c r="E26107"/>
      <c r="F26107"/>
      <c r="G26107"/>
      <c r="H26107" s="67"/>
      <c r="I26107"/>
      <c r="J26107"/>
      <c r="K26107"/>
      <c r="L26107"/>
      <c r="M26107"/>
      <c r="N26107"/>
      <c r="O26107"/>
    </row>
    <row r="26108" spans="1:15">
      <c r="A26108"/>
      <c r="B26108"/>
      <c r="C26108"/>
      <c r="D26108" s="67"/>
      <c r="E26108"/>
      <c r="F26108"/>
      <c r="G26108"/>
      <c r="H26108" s="67"/>
      <c r="I26108"/>
      <c r="J26108"/>
      <c r="K26108"/>
      <c r="L26108"/>
      <c r="M26108"/>
      <c r="N26108"/>
      <c r="O26108"/>
    </row>
    <row r="26109" spans="1:15">
      <c r="A26109"/>
      <c r="B26109"/>
      <c r="C26109"/>
      <c r="D26109" s="67"/>
      <c r="E26109"/>
      <c r="F26109"/>
      <c r="G26109"/>
      <c r="H26109" s="67"/>
      <c r="I26109"/>
      <c r="J26109"/>
      <c r="K26109"/>
      <c r="L26109"/>
      <c r="M26109"/>
      <c r="N26109"/>
      <c r="O26109"/>
    </row>
    <row r="26110" spans="1:15">
      <c r="A26110"/>
      <c r="B26110"/>
      <c r="C26110"/>
      <c r="D26110" s="67"/>
      <c r="E26110"/>
      <c r="F26110"/>
      <c r="G26110"/>
      <c r="H26110" s="67"/>
      <c r="I26110"/>
      <c r="J26110"/>
      <c r="K26110"/>
      <c r="L26110"/>
      <c r="M26110"/>
      <c r="N26110"/>
      <c r="O26110"/>
    </row>
    <row r="26111" spans="1:15">
      <c r="A26111"/>
      <c r="B26111"/>
      <c r="C26111"/>
      <c r="D26111" s="67"/>
      <c r="E26111"/>
      <c r="F26111"/>
      <c r="G26111"/>
      <c r="H26111" s="67"/>
      <c r="I26111"/>
      <c r="J26111"/>
      <c r="K26111"/>
      <c r="L26111"/>
      <c r="M26111"/>
      <c r="N26111"/>
      <c r="O26111"/>
    </row>
    <row r="26112" spans="1:15">
      <c r="A26112"/>
      <c r="B26112"/>
      <c r="C26112"/>
      <c r="D26112" s="67"/>
      <c r="E26112"/>
      <c r="F26112"/>
      <c r="G26112"/>
      <c r="H26112" s="67"/>
      <c r="I26112"/>
      <c r="J26112"/>
      <c r="K26112"/>
      <c r="L26112"/>
      <c r="M26112"/>
      <c r="N26112"/>
      <c r="O26112"/>
    </row>
    <row r="26113" spans="1:15">
      <c r="A26113"/>
      <c r="B26113"/>
      <c r="C26113"/>
      <c r="D26113" s="67"/>
      <c r="E26113"/>
      <c r="F26113"/>
      <c r="G26113"/>
      <c r="H26113" s="67"/>
      <c r="I26113"/>
      <c r="J26113"/>
      <c r="K26113"/>
      <c r="L26113"/>
      <c r="M26113"/>
      <c r="N26113"/>
      <c r="O26113"/>
    </row>
    <row r="26114" spans="1:15">
      <c r="A26114"/>
      <c r="B26114"/>
      <c r="C26114"/>
      <c r="D26114" s="67"/>
      <c r="E26114"/>
      <c r="F26114"/>
      <c r="G26114"/>
      <c r="H26114" s="67"/>
      <c r="I26114"/>
      <c r="J26114"/>
      <c r="K26114"/>
      <c r="L26114"/>
      <c r="M26114"/>
      <c r="N26114"/>
      <c r="O26114"/>
    </row>
    <row r="26115" spans="1:15">
      <c r="A26115"/>
      <c r="B26115"/>
      <c r="C26115"/>
      <c r="D26115" s="67"/>
      <c r="E26115"/>
      <c r="F26115"/>
      <c r="G26115"/>
      <c r="H26115" s="67"/>
      <c r="I26115"/>
      <c r="J26115"/>
      <c r="K26115"/>
      <c r="L26115"/>
      <c r="M26115"/>
      <c r="N26115"/>
      <c r="O26115"/>
    </row>
    <row r="26116" spans="1:15">
      <c r="A26116"/>
      <c r="B26116"/>
      <c r="C26116"/>
      <c r="D26116" s="67"/>
      <c r="E26116"/>
      <c r="F26116"/>
      <c r="G26116"/>
      <c r="H26116" s="67"/>
      <c r="I26116"/>
      <c r="J26116"/>
      <c r="K26116"/>
      <c r="L26116"/>
      <c r="M26116"/>
      <c r="N26116"/>
      <c r="O26116"/>
    </row>
    <row r="26117" spans="1:15">
      <c r="A26117"/>
      <c r="B26117"/>
      <c r="C26117"/>
      <c r="D26117" s="67"/>
      <c r="E26117"/>
      <c r="F26117"/>
      <c r="G26117"/>
      <c r="H26117" s="67"/>
      <c r="I26117"/>
      <c r="J26117"/>
      <c r="K26117"/>
      <c r="L26117"/>
      <c r="M26117"/>
      <c r="N26117"/>
      <c r="O26117"/>
    </row>
    <row r="26118" spans="1:15">
      <c r="A26118"/>
      <c r="B26118"/>
      <c r="C26118"/>
      <c r="D26118" s="67"/>
      <c r="E26118"/>
      <c r="F26118"/>
      <c r="G26118"/>
      <c r="H26118" s="67"/>
      <c r="I26118"/>
      <c r="J26118"/>
      <c r="K26118"/>
      <c r="L26118"/>
      <c r="M26118"/>
      <c r="N26118"/>
      <c r="O26118"/>
    </row>
    <row r="26119" spans="1:15">
      <c r="A26119"/>
      <c r="B26119"/>
      <c r="C26119"/>
      <c r="D26119" s="67"/>
      <c r="E26119"/>
      <c r="F26119"/>
      <c r="G26119"/>
      <c r="H26119" s="67"/>
      <c r="I26119"/>
      <c r="J26119"/>
      <c r="K26119"/>
      <c r="L26119"/>
      <c r="M26119"/>
      <c r="N26119"/>
      <c r="O26119"/>
    </row>
    <row r="26120" spans="1:15">
      <c r="A26120"/>
      <c r="B26120"/>
      <c r="C26120"/>
      <c r="D26120" s="67"/>
      <c r="E26120"/>
      <c r="F26120"/>
      <c r="G26120"/>
      <c r="H26120" s="67"/>
      <c r="I26120"/>
      <c r="J26120"/>
      <c r="K26120"/>
      <c r="L26120"/>
      <c r="M26120"/>
      <c r="N26120"/>
      <c r="O26120"/>
    </row>
    <row r="26121" spans="1:15">
      <c r="A26121"/>
      <c r="B26121"/>
      <c r="C26121"/>
      <c r="D26121" s="67"/>
      <c r="E26121"/>
      <c r="F26121"/>
      <c r="G26121"/>
      <c r="H26121" s="67"/>
      <c r="I26121"/>
      <c r="J26121"/>
      <c r="K26121"/>
      <c r="L26121"/>
      <c r="M26121"/>
      <c r="N26121"/>
      <c r="O26121"/>
    </row>
    <row r="26122" spans="1:15">
      <c r="A26122"/>
      <c r="B26122"/>
      <c r="C26122"/>
      <c r="D26122" s="67"/>
      <c r="E26122"/>
      <c r="F26122"/>
      <c r="G26122"/>
      <c r="H26122" s="67"/>
      <c r="I26122"/>
      <c r="J26122"/>
      <c r="K26122"/>
      <c r="L26122"/>
      <c r="M26122"/>
      <c r="N26122"/>
      <c r="O26122"/>
    </row>
    <row r="26123" spans="1:15">
      <c r="A26123"/>
      <c r="B26123"/>
      <c r="C26123"/>
      <c r="D26123" s="67"/>
      <c r="E26123"/>
      <c r="F26123"/>
      <c r="G26123"/>
      <c r="H26123" s="67"/>
      <c r="I26123"/>
      <c r="J26123"/>
      <c r="K26123"/>
      <c r="L26123"/>
      <c r="M26123"/>
      <c r="N26123"/>
      <c r="O26123"/>
    </row>
    <row r="26124" spans="1:15">
      <c r="A26124"/>
      <c r="B26124"/>
      <c r="C26124"/>
      <c r="D26124" s="67"/>
      <c r="E26124"/>
      <c r="F26124"/>
      <c r="G26124"/>
      <c r="H26124" s="67"/>
      <c r="I26124"/>
      <c r="J26124"/>
      <c r="K26124"/>
      <c r="L26124"/>
      <c r="M26124"/>
      <c r="N26124"/>
      <c r="O26124"/>
    </row>
    <row r="26125" spans="1:15">
      <c r="A26125"/>
      <c r="B26125"/>
      <c r="C26125"/>
      <c r="D26125" s="67"/>
      <c r="E26125"/>
      <c r="F26125"/>
      <c r="G26125"/>
      <c r="H26125" s="67"/>
      <c r="I26125"/>
      <c r="J26125"/>
      <c r="K26125"/>
      <c r="L26125"/>
      <c r="M26125"/>
      <c r="N26125"/>
      <c r="O26125"/>
    </row>
    <row r="26126" spans="1:15">
      <c r="A26126"/>
      <c r="B26126"/>
      <c r="C26126"/>
      <c r="D26126" s="67"/>
      <c r="E26126"/>
      <c r="F26126"/>
      <c r="G26126"/>
      <c r="H26126" s="67"/>
      <c r="I26126"/>
      <c r="J26126"/>
      <c r="K26126"/>
      <c r="L26126"/>
      <c r="M26126"/>
      <c r="N26126"/>
      <c r="O26126"/>
    </row>
    <row r="26127" spans="1:15">
      <c r="A26127"/>
      <c r="B26127"/>
      <c r="C26127"/>
      <c r="D26127" s="67"/>
      <c r="E26127"/>
      <c r="F26127"/>
      <c r="G26127"/>
      <c r="H26127" s="67"/>
      <c r="I26127"/>
      <c r="J26127"/>
      <c r="K26127"/>
      <c r="L26127"/>
      <c r="M26127"/>
      <c r="N26127"/>
      <c r="O26127"/>
    </row>
    <row r="26128" spans="1:15">
      <c r="A26128"/>
      <c r="B26128"/>
      <c r="C26128"/>
      <c r="D26128" s="67"/>
      <c r="E26128"/>
      <c r="F26128"/>
      <c r="G26128"/>
      <c r="H26128" s="67"/>
      <c r="I26128"/>
      <c r="J26128"/>
      <c r="K26128"/>
      <c r="L26128"/>
      <c r="M26128"/>
      <c r="N26128"/>
      <c r="O26128"/>
    </row>
    <row r="26129" spans="1:15">
      <c r="A26129"/>
      <c r="B26129"/>
      <c r="C26129"/>
      <c r="D26129" s="67"/>
      <c r="E26129"/>
      <c r="F26129"/>
      <c r="G26129"/>
      <c r="H26129" s="67"/>
      <c r="I26129"/>
      <c r="J26129"/>
      <c r="K26129"/>
      <c r="L26129"/>
      <c r="M26129"/>
      <c r="N26129"/>
      <c r="O26129"/>
    </row>
    <row r="26130" spans="1:15">
      <c r="A26130"/>
      <c r="B26130"/>
      <c r="C26130"/>
      <c r="D26130" s="67"/>
      <c r="E26130"/>
      <c r="F26130"/>
      <c r="G26130"/>
      <c r="H26130" s="67"/>
      <c r="I26130"/>
      <c r="J26130"/>
      <c r="K26130"/>
      <c r="L26130"/>
      <c r="M26130"/>
      <c r="N26130"/>
      <c r="O26130"/>
    </row>
    <row r="26131" spans="1:15">
      <c r="A26131"/>
      <c r="B26131"/>
      <c r="C26131"/>
      <c r="D26131" s="67"/>
      <c r="E26131"/>
      <c r="F26131"/>
      <c r="G26131"/>
      <c r="H26131" s="67"/>
      <c r="I26131"/>
      <c r="J26131"/>
      <c r="K26131"/>
      <c r="L26131"/>
      <c r="M26131"/>
      <c r="N26131"/>
      <c r="O26131"/>
    </row>
    <row r="26132" spans="1:15">
      <c r="A26132"/>
      <c r="B26132"/>
      <c r="C26132"/>
      <c r="D26132" s="67"/>
      <c r="E26132"/>
      <c r="F26132"/>
      <c r="G26132"/>
      <c r="H26132" s="67"/>
      <c r="I26132"/>
      <c r="J26132"/>
      <c r="K26132"/>
      <c r="L26132"/>
      <c r="M26132"/>
      <c r="N26132"/>
      <c r="O26132"/>
    </row>
    <row r="26133" spans="1:15">
      <c r="A26133"/>
      <c r="B26133"/>
      <c r="C26133"/>
      <c r="D26133" s="67"/>
      <c r="E26133"/>
      <c r="F26133"/>
      <c r="G26133"/>
      <c r="H26133" s="67"/>
      <c r="I26133"/>
      <c r="J26133"/>
      <c r="K26133"/>
      <c r="L26133"/>
      <c r="M26133"/>
      <c r="N26133"/>
      <c r="O26133"/>
    </row>
    <row r="26134" spans="1:15">
      <c r="A26134"/>
      <c r="B26134"/>
      <c r="C26134"/>
      <c r="D26134" s="67"/>
      <c r="E26134"/>
      <c r="F26134"/>
      <c r="G26134"/>
      <c r="H26134" s="67"/>
      <c r="I26134"/>
      <c r="J26134"/>
      <c r="K26134"/>
      <c r="L26134"/>
      <c r="M26134"/>
      <c r="N26134"/>
      <c r="O26134"/>
    </row>
    <row r="26135" spans="1:15">
      <c r="A26135"/>
      <c r="B26135"/>
      <c r="C26135"/>
      <c r="D26135" s="67"/>
      <c r="E26135"/>
      <c r="F26135"/>
      <c r="G26135"/>
      <c r="H26135" s="67"/>
      <c r="I26135"/>
      <c r="J26135"/>
      <c r="K26135"/>
      <c r="L26135"/>
      <c r="M26135"/>
      <c r="N26135"/>
      <c r="O26135"/>
    </row>
    <row r="26136" spans="1:15">
      <c r="A26136"/>
      <c r="B26136"/>
      <c r="C26136"/>
      <c r="D26136" s="67"/>
      <c r="E26136"/>
      <c r="F26136"/>
      <c r="G26136"/>
      <c r="H26136" s="67"/>
      <c r="I26136"/>
      <c r="J26136"/>
      <c r="K26136"/>
      <c r="L26136"/>
      <c r="M26136"/>
      <c r="N26136"/>
      <c r="O26136"/>
    </row>
    <row r="26137" spans="1:15">
      <c r="A26137"/>
      <c r="B26137"/>
      <c r="C26137"/>
      <c r="D26137" s="67"/>
      <c r="E26137"/>
      <c r="F26137"/>
      <c r="G26137"/>
      <c r="H26137" s="67"/>
      <c r="I26137"/>
      <c r="J26137"/>
      <c r="K26137"/>
      <c r="L26137"/>
      <c r="M26137"/>
      <c r="N26137"/>
      <c r="O26137"/>
    </row>
    <row r="26138" spans="1:15">
      <c r="A26138"/>
      <c r="B26138"/>
      <c r="C26138"/>
      <c r="D26138" s="67"/>
      <c r="E26138"/>
      <c r="F26138"/>
      <c r="G26138"/>
      <c r="H26138" s="67"/>
      <c r="I26138"/>
      <c r="J26138"/>
      <c r="K26138"/>
      <c r="L26138"/>
      <c r="M26138"/>
      <c r="N26138"/>
      <c r="O26138"/>
    </row>
    <row r="26139" spans="1:15">
      <c r="A26139"/>
      <c r="B26139"/>
      <c r="C26139"/>
      <c r="D26139" s="67"/>
      <c r="E26139"/>
      <c r="F26139"/>
      <c r="G26139"/>
      <c r="H26139" s="67"/>
      <c r="I26139"/>
      <c r="J26139"/>
      <c r="K26139"/>
      <c r="L26139"/>
      <c r="M26139"/>
      <c r="N26139"/>
      <c r="O26139"/>
    </row>
    <row r="26140" spans="1:15">
      <c r="A26140"/>
      <c r="B26140"/>
      <c r="C26140"/>
      <c r="D26140" s="67"/>
      <c r="E26140"/>
      <c r="F26140"/>
      <c r="G26140"/>
      <c r="H26140" s="67"/>
      <c r="I26140"/>
      <c r="J26140"/>
      <c r="K26140"/>
      <c r="L26140"/>
      <c r="M26140"/>
      <c r="N26140"/>
      <c r="O26140"/>
    </row>
    <row r="26141" spans="1:15">
      <c r="A26141"/>
      <c r="B26141"/>
      <c r="C26141"/>
      <c r="D26141" s="67"/>
      <c r="E26141"/>
      <c r="F26141"/>
      <c r="G26141"/>
      <c r="H26141" s="67"/>
      <c r="I26141"/>
      <c r="J26141"/>
      <c r="K26141"/>
      <c r="L26141"/>
      <c r="M26141"/>
      <c r="N26141"/>
      <c r="O26141"/>
    </row>
    <row r="26142" spans="1:15">
      <c r="A26142"/>
      <c r="B26142"/>
      <c r="C26142"/>
      <c r="D26142" s="67"/>
      <c r="E26142"/>
      <c r="F26142"/>
      <c r="G26142"/>
      <c r="H26142" s="67"/>
      <c r="I26142"/>
      <c r="J26142"/>
      <c r="K26142"/>
      <c r="L26142"/>
      <c r="M26142"/>
      <c r="N26142"/>
      <c r="O26142"/>
    </row>
    <row r="26143" spans="1:15">
      <c r="A26143"/>
      <c r="B26143"/>
      <c r="C26143"/>
      <c r="D26143" s="67"/>
      <c r="E26143"/>
      <c r="F26143"/>
      <c r="G26143"/>
      <c r="H26143" s="67"/>
      <c r="I26143"/>
      <c r="J26143"/>
      <c r="K26143"/>
      <c r="L26143"/>
      <c r="M26143"/>
      <c r="N26143"/>
      <c r="O26143"/>
    </row>
    <row r="26144" spans="1:15">
      <c r="A26144"/>
      <c r="B26144"/>
      <c r="C26144"/>
      <c r="D26144" s="67"/>
      <c r="E26144"/>
      <c r="F26144"/>
      <c r="G26144"/>
      <c r="H26144" s="67"/>
      <c r="I26144"/>
      <c r="J26144"/>
      <c r="K26144"/>
      <c r="L26144"/>
      <c r="M26144"/>
      <c r="N26144"/>
      <c r="O26144"/>
    </row>
    <row r="26145" spans="1:15">
      <c r="A26145"/>
      <c r="B26145"/>
      <c r="C26145"/>
      <c r="D26145" s="67"/>
      <c r="E26145"/>
      <c r="F26145"/>
      <c r="G26145"/>
      <c r="H26145" s="67"/>
      <c r="I26145"/>
      <c r="J26145"/>
      <c r="K26145"/>
      <c r="L26145"/>
      <c r="M26145"/>
      <c r="N26145"/>
      <c r="O26145"/>
    </row>
    <row r="26146" spans="1:15">
      <c r="A26146"/>
      <c r="B26146"/>
      <c r="C26146"/>
      <c r="D26146" s="67"/>
      <c r="E26146"/>
      <c r="F26146"/>
      <c r="G26146"/>
      <c r="H26146" s="67"/>
      <c r="I26146"/>
      <c r="J26146"/>
      <c r="K26146"/>
      <c r="L26146"/>
      <c r="M26146"/>
      <c r="N26146"/>
      <c r="O26146"/>
    </row>
    <row r="26147" spans="1:15">
      <c r="A26147"/>
      <c r="B26147"/>
      <c r="C26147"/>
      <c r="D26147" s="67"/>
      <c r="E26147"/>
      <c r="F26147"/>
      <c r="G26147"/>
      <c r="H26147" s="67"/>
      <c r="I26147"/>
      <c r="J26147"/>
      <c r="K26147"/>
      <c r="L26147"/>
      <c r="M26147"/>
      <c r="N26147"/>
      <c r="O26147"/>
    </row>
    <row r="26148" spans="1:15">
      <c r="A26148"/>
      <c r="B26148"/>
      <c r="C26148"/>
      <c r="D26148" s="67"/>
      <c r="E26148"/>
      <c r="F26148"/>
      <c r="G26148"/>
      <c r="H26148" s="67"/>
      <c r="I26148"/>
      <c r="J26148"/>
      <c r="K26148"/>
      <c r="L26148"/>
      <c r="M26148"/>
      <c r="N26148"/>
      <c r="O26148"/>
    </row>
    <row r="26149" spans="1:15">
      <c r="A26149"/>
      <c r="B26149"/>
      <c r="C26149"/>
      <c r="D26149" s="67"/>
      <c r="E26149"/>
      <c r="F26149"/>
      <c r="G26149"/>
      <c r="H26149" s="67"/>
      <c r="I26149"/>
      <c r="J26149"/>
      <c r="K26149"/>
      <c r="L26149"/>
      <c r="M26149"/>
      <c r="N26149"/>
      <c r="O26149"/>
    </row>
    <row r="26150" spans="1:15">
      <c r="A26150"/>
      <c r="B26150"/>
      <c r="C26150"/>
      <c r="D26150" s="67"/>
      <c r="E26150"/>
      <c r="F26150"/>
      <c r="G26150"/>
      <c r="H26150" s="67"/>
      <c r="I26150"/>
      <c r="J26150"/>
      <c r="K26150"/>
      <c r="L26150"/>
      <c r="M26150"/>
      <c r="N26150"/>
      <c r="O26150"/>
    </row>
    <row r="26151" spans="1:15">
      <c r="A26151"/>
      <c r="B26151"/>
      <c r="C26151"/>
      <c r="D26151" s="67"/>
      <c r="E26151"/>
      <c r="F26151"/>
      <c r="G26151"/>
      <c r="H26151" s="67"/>
      <c r="I26151"/>
      <c r="J26151"/>
      <c r="K26151"/>
      <c r="L26151"/>
      <c r="M26151"/>
      <c r="N26151"/>
      <c r="O26151"/>
    </row>
    <row r="26152" spans="1:15">
      <c r="A26152"/>
      <c r="B26152"/>
      <c r="C26152"/>
      <c r="D26152" s="67"/>
      <c r="E26152"/>
      <c r="F26152"/>
      <c r="G26152"/>
      <c r="H26152" s="67"/>
      <c r="I26152"/>
      <c r="J26152"/>
      <c r="K26152"/>
      <c r="L26152"/>
      <c r="M26152"/>
      <c r="N26152"/>
      <c r="O26152"/>
    </row>
    <row r="26153" spans="1:15">
      <c r="A26153"/>
      <c r="B26153"/>
      <c r="C26153"/>
      <c r="D26153" s="67"/>
      <c r="E26153"/>
      <c r="F26153"/>
      <c r="G26153"/>
      <c r="H26153" s="67"/>
      <c r="I26153"/>
      <c r="J26153"/>
      <c r="K26153"/>
      <c r="L26153"/>
      <c r="M26153"/>
      <c r="N26153"/>
      <c r="O26153"/>
    </row>
    <row r="26154" spans="1:15">
      <c r="A26154"/>
      <c r="B26154"/>
      <c r="C26154"/>
      <c r="D26154" s="67"/>
      <c r="E26154"/>
      <c r="F26154"/>
      <c r="G26154"/>
      <c r="H26154" s="67"/>
      <c r="I26154"/>
      <c r="J26154"/>
      <c r="K26154"/>
      <c r="L26154"/>
      <c r="M26154"/>
      <c r="N26154"/>
      <c r="O26154"/>
    </row>
    <row r="26155" spans="1:15">
      <c r="A26155"/>
      <c r="B26155"/>
      <c r="C26155"/>
      <c r="D26155" s="67"/>
      <c r="E26155"/>
      <c r="F26155"/>
      <c r="G26155"/>
      <c r="H26155" s="67"/>
      <c r="I26155"/>
      <c r="J26155"/>
      <c r="K26155"/>
      <c r="L26155"/>
      <c r="M26155"/>
      <c r="N26155"/>
      <c r="O26155"/>
    </row>
    <row r="26156" spans="1:15">
      <c r="A26156"/>
      <c r="B26156"/>
      <c r="C26156"/>
      <c r="D26156" s="67"/>
      <c r="E26156"/>
      <c r="F26156"/>
      <c r="G26156"/>
      <c r="H26156" s="67"/>
      <c r="I26156"/>
      <c r="J26156"/>
      <c r="K26156"/>
      <c r="L26156"/>
      <c r="M26156"/>
      <c r="N26156"/>
      <c r="O26156"/>
    </row>
    <row r="26157" spans="1:15">
      <c r="A26157"/>
      <c r="B26157"/>
      <c r="C26157"/>
      <c r="D26157" s="67"/>
      <c r="E26157"/>
      <c r="F26157"/>
      <c r="G26157"/>
      <c r="H26157" s="67"/>
      <c r="I26157"/>
      <c r="J26157"/>
      <c r="K26157"/>
      <c r="L26157"/>
      <c r="M26157"/>
      <c r="N26157"/>
      <c r="O26157"/>
    </row>
    <row r="26158" spans="1:15">
      <c r="A26158"/>
      <c r="B26158"/>
      <c r="C26158"/>
      <c r="D26158" s="67"/>
      <c r="E26158"/>
      <c r="F26158"/>
      <c r="G26158"/>
      <c r="H26158" s="67"/>
      <c r="I26158"/>
      <c r="J26158"/>
      <c r="K26158"/>
      <c r="L26158"/>
      <c r="M26158"/>
      <c r="N26158"/>
      <c r="O26158"/>
    </row>
    <row r="26159" spans="1:15">
      <c r="A26159"/>
      <c r="B26159"/>
      <c r="C26159"/>
      <c r="D26159" s="67"/>
      <c r="E26159"/>
      <c r="F26159"/>
      <c r="G26159"/>
      <c r="H26159" s="67"/>
      <c r="I26159"/>
      <c r="J26159"/>
      <c r="K26159"/>
      <c r="L26159"/>
      <c r="M26159"/>
      <c r="N26159"/>
      <c r="O26159"/>
    </row>
    <row r="26160" spans="1:15">
      <c r="A26160"/>
      <c r="B26160"/>
      <c r="C26160"/>
      <c r="D26160" s="67"/>
      <c r="E26160"/>
      <c r="F26160"/>
      <c r="G26160"/>
      <c r="H26160" s="67"/>
      <c r="I26160"/>
      <c r="J26160"/>
      <c r="K26160"/>
      <c r="L26160"/>
      <c r="M26160"/>
      <c r="N26160"/>
      <c r="O26160"/>
    </row>
    <row r="26161" spans="1:15">
      <c r="A26161"/>
      <c r="B26161"/>
      <c r="C26161"/>
      <c r="D26161" s="67"/>
      <c r="E26161"/>
      <c r="F26161"/>
      <c r="G26161"/>
      <c r="H26161" s="67"/>
      <c r="I26161"/>
      <c r="J26161"/>
      <c r="K26161"/>
      <c r="L26161"/>
      <c r="M26161"/>
      <c r="N26161"/>
      <c r="O26161"/>
    </row>
    <row r="26162" spans="1:15">
      <c r="A26162"/>
      <c r="B26162"/>
      <c r="C26162"/>
      <c r="D26162" s="67"/>
      <c r="E26162"/>
      <c r="F26162"/>
      <c r="G26162"/>
      <c r="H26162" s="67"/>
      <c r="I26162"/>
      <c r="J26162"/>
      <c r="K26162"/>
      <c r="L26162"/>
      <c r="M26162"/>
      <c r="N26162"/>
      <c r="O26162"/>
    </row>
    <row r="26163" spans="1:15">
      <c r="A26163"/>
      <c r="B26163"/>
      <c r="C26163"/>
      <c r="D26163" s="67"/>
      <c r="E26163"/>
      <c r="F26163"/>
      <c r="G26163"/>
      <c r="H26163" s="67"/>
      <c r="I26163"/>
      <c r="J26163"/>
      <c r="K26163"/>
      <c r="L26163"/>
      <c r="M26163"/>
      <c r="N26163"/>
      <c r="O26163"/>
    </row>
    <row r="26164" spans="1:15">
      <c r="A26164"/>
      <c r="B26164"/>
      <c r="C26164"/>
      <c r="D26164" s="67"/>
      <c r="E26164"/>
      <c r="F26164"/>
      <c r="G26164"/>
      <c r="H26164" s="67"/>
      <c r="I26164"/>
      <c r="J26164"/>
      <c r="K26164"/>
      <c r="L26164"/>
      <c r="M26164"/>
      <c r="N26164"/>
      <c r="O26164"/>
    </row>
    <row r="26165" spans="1:15">
      <c r="A26165"/>
      <c r="B26165"/>
      <c r="C26165"/>
      <c r="D26165" s="67"/>
      <c r="E26165"/>
      <c r="F26165"/>
      <c r="G26165"/>
      <c r="H26165" s="67"/>
      <c r="I26165"/>
      <c r="J26165"/>
      <c r="K26165"/>
      <c r="L26165"/>
      <c r="M26165"/>
      <c r="N26165"/>
      <c r="O26165"/>
    </row>
    <row r="26166" spans="1:15">
      <c r="A26166"/>
      <c r="B26166"/>
      <c r="C26166"/>
      <c r="D26166" s="67"/>
      <c r="E26166"/>
      <c r="F26166"/>
      <c r="G26166"/>
      <c r="H26166" s="67"/>
      <c r="I26166"/>
      <c r="J26166"/>
      <c r="K26166"/>
      <c r="L26166"/>
      <c r="M26166"/>
      <c r="N26166"/>
      <c r="O26166"/>
    </row>
    <row r="26167" spans="1:15">
      <c r="A26167"/>
      <c r="B26167"/>
      <c r="C26167"/>
      <c r="D26167" s="67"/>
      <c r="E26167"/>
      <c r="F26167"/>
      <c r="G26167"/>
      <c r="H26167" s="67"/>
      <c r="I26167"/>
      <c r="J26167"/>
      <c r="K26167"/>
      <c r="L26167"/>
      <c r="M26167"/>
      <c r="N26167"/>
      <c r="O26167"/>
    </row>
    <row r="26168" spans="1:15">
      <c r="A26168"/>
      <c r="B26168"/>
      <c r="C26168"/>
      <c r="D26168" s="67"/>
      <c r="E26168"/>
      <c r="F26168"/>
      <c r="G26168"/>
      <c r="H26168" s="67"/>
      <c r="I26168"/>
      <c r="J26168"/>
      <c r="K26168"/>
      <c r="L26168"/>
      <c r="M26168"/>
      <c r="N26168"/>
      <c r="O26168"/>
    </row>
    <row r="26169" spans="1:15">
      <c r="A26169"/>
      <c r="B26169"/>
      <c r="C26169"/>
      <c r="D26169" s="67"/>
      <c r="E26169"/>
      <c r="F26169"/>
      <c r="G26169"/>
      <c r="H26169" s="67"/>
      <c r="I26169"/>
      <c r="J26169"/>
      <c r="K26169"/>
      <c r="L26169"/>
      <c r="M26169"/>
      <c r="N26169"/>
      <c r="O26169"/>
    </row>
    <row r="26170" spans="1:15">
      <c r="A26170"/>
      <c r="B26170"/>
      <c r="C26170"/>
      <c r="D26170" s="67"/>
      <c r="E26170"/>
      <c r="F26170"/>
      <c r="G26170"/>
      <c r="H26170" s="67"/>
      <c r="I26170"/>
      <c r="J26170"/>
      <c r="K26170"/>
      <c r="L26170"/>
      <c r="M26170"/>
      <c r="N26170"/>
      <c r="O26170"/>
    </row>
    <row r="26171" spans="1:15">
      <c r="A26171"/>
      <c r="B26171"/>
      <c r="C26171"/>
      <c r="D26171" s="67"/>
      <c r="E26171"/>
      <c r="F26171"/>
      <c r="G26171"/>
      <c r="H26171" s="67"/>
      <c r="I26171"/>
      <c r="J26171"/>
      <c r="K26171"/>
      <c r="L26171"/>
      <c r="M26171"/>
      <c r="N26171"/>
      <c r="O26171"/>
    </row>
    <row r="26172" spans="1:15">
      <c r="A26172"/>
      <c r="B26172"/>
      <c r="C26172"/>
      <c r="D26172" s="67"/>
      <c r="E26172"/>
      <c r="F26172"/>
      <c r="G26172"/>
      <c r="H26172" s="67"/>
      <c r="I26172"/>
      <c r="J26172"/>
      <c r="K26172"/>
      <c r="L26172"/>
      <c r="M26172"/>
      <c r="N26172"/>
      <c r="O26172"/>
    </row>
    <row r="26173" spans="1:15">
      <c r="A26173"/>
      <c r="B26173"/>
      <c r="C26173"/>
      <c r="D26173" s="67"/>
      <c r="E26173"/>
      <c r="F26173"/>
      <c r="G26173"/>
      <c r="H26173" s="67"/>
      <c r="I26173"/>
      <c r="J26173"/>
      <c r="K26173"/>
      <c r="L26173"/>
      <c r="M26173"/>
      <c r="N26173"/>
      <c r="O26173"/>
    </row>
    <row r="26174" spans="1:15">
      <c r="A26174"/>
      <c r="B26174"/>
      <c r="C26174"/>
      <c r="D26174" s="67"/>
      <c r="E26174"/>
      <c r="F26174"/>
      <c r="G26174"/>
      <c r="H26174" s="67"/>
      <c r="I26174"/>
      <c r="J26174"/>
      <c r="K26174"/>
      <c r="L26174"/>
      <c r="M26174"/>
      <c r="N26174"/>
      <c r="O26174"/>
    </row>
    <row r="26175" spans="1:15">
      <c r="A26175"/>
      <c r="B26175"/>
      <c r="C26175"/>
      <c r="D26175" s="67"/>
      <c r="E26175"/>
      <c r="F26175"/>
      <c r="G26175"/>
      <c r="H26175" s="67"/>
      <c r="I26175"/>
      <c r="J26175"/>
      <c r="K26175"/>
      <c r="L26175"/>
      <c r="M26175"/>
      <c r="N26175"/>
      <c r="O26175"/>
    </row>
    <row r="26176" spans="1:15">
      <c r="A26176"/>
      <c r="B26176"/>
      <c r="C26176"/>
      <c r="D26176" s="67"/>
      <c r="E26176"/>
      <c r="F26176"/>
      <c r="G26176"/>
      <c r="H26176" s="67"/>
      <c r="I26176"/>
      <c r="J26176"/>
      <c r="K26176"/>
      <c r="L26176"/>
      <c r="M26176"/>
      <c r="N26176"/>
      <c r="O26176"/>
    </row>
    <row r="26177" spans="1:15">
      <c r="A26177"/>
      <c r="B26177"/>
      <c r="C26177"/>
      <c r="D26177" s="67"/>
      <c r="E26177"/>
      <c r="F26177"/>
      <c r="G26177"/>
      <c r="H26177" s="67"/>
      <c r="I26177"/>
      <c r="J26177"/>
      <c r="K26177"/>
      <c r="L26177"/>
      <c r="M26177"/>
      <c r="N26177"/>
      <c r="O26177"/>
    </row>
    <row r="26178" spans="1:15">
      <c r="A26178"/>
      <c r="B26178"/>
      <c r="C26178"/>
      <c r="D26178" s="67"/>
      <c r="E26178"/>
      <c r="F26178"/>
      <c r="G26178"/>
      <c r="H26178" s="67"/>
      <c r="I26178"/>
      <c r="J26178"/>
      <c r="K26178"/>
      <c r="L26178"/>
      <c r="M26178"/>
      <c r="N26178"/>
      <c r="O26178"/>
    </row>
    <row r="26179" spans="1:15">
      <c r="A26179"/>
      <c r="B26179"/>
      <c r="C26179"/>
      <c r="D26179" s="67"/>
      <c r="E26179"/>
      <c r="F26179"/>
      <c r="G26179"/>
      <c r="H26179" s="67"/>
      <c r="I26179"/>
      <c r="J26179"/>
      <c r="K26179"/>
      <c r="L26179"/>
      <c r="M26179"/>
      <c r="N26179"/>
      <c r="O26179"/>
    </row>
    <row r="26180" spans="1:15">
      <c r="A26180"/>
      <c r="B26180"/>
      <c r="C26180"/>
      <c r="D26180" s="67"/>
      <c r="E26180"/>
      <c r="F26180"/>
      <c r="G26180"/>
      <c r="H26180" s="67"/>
      <c r="I26180"/>
      <c r="J26180"/>
      <c r="K26180"/>
      <c r="L26180"/>
      <c r="M26180"/>
      <c r="N26180"/>
      <c r="O26180"/>
    </row>
    <row r="26181" spans="1:15">
      <c r="A26181"/>
      <c r="B26181"/>
      <c r="C26181"/>
      <c r="D26181" s="67"/>
      <c r="E26181"/>
      <c r="F26181"/>
      <c r="G26181"/>
      <c r="H26181" s="67"/>
      <c r="I26181"/>
      <c r="J26181"/>
      <c r="K26181"/>
      <c r="L26181"/>
      <c r="M26181"/>
      <c r="N26181"/>
      <c r="O26181"/>
    </row>
    <row r="26182" spans="1:15">
      <c r="A26182"/>
      <c r="B26182"/>
      <c r="C26182"/>
      <c r="D26182" s="67"/>
      <c r="E26182"/>
      <c r="F26182"/>
      <c r="G26182"/>
      <c r="H26182" s="67"/>
      <c r="I26182"/>
      <c r="J26182"/>
      <c r="K26182"/>
      <c r="L26182"/>
      <c r="M26182"/>
      <c r="N26182"/>
      <c r="O26182"/>
    </row>
    <row r="26183" spans="1:15">
      <c r="A26183"/>
      <c r="B26183"/>
      <c r="C26183"/>
      <c r="D26183" s="67"/>
      <c r="E26183"/>
      <c r="F26183"/>
      <c r="G26183"/>
      <c r="H26183" s="67"/>
      <c r="I26183"/>
      <c r="J26183"/>
      <c r="K26183"/>
      <c r="L26183"/>
      <c r="M26183"/>
      <c r="N26183"/>
      <c r="O26183"/>
    </row>
    <row r="26184" spans="1:15">
      <c r="A26184"/>
      <c r="B26184"/>
      <c r="C26184"/>
      <c r="D26184" s="67"/>
      <c r="E26184"/>
      <c r="F26184"/>
      <c r="G26184"/>
      <c r="H26184" s="67"/>
      <c r="I26184"/>
      <c r="J26184"/>
      <c r="K26184"/>
      <c r="L26184"/>
      <c r="M26184"/>
      <c r="N26184"/>
      <c r="O26184"/>
    </row>
    <row r="26185" spans="1:15">
      <c r="A26185"/>
      <c r="B26185"/>
      <c r="C26185"/>
      <c r="D26185" s="67"/>
      <c r="E26185"/>
      <c r="F26185"/>
      <c r="G26185"/>
      <c r="H26185" s="67"/>
      <c r="I26185"/>
      <c r="J26185"/>
      <c r="K26185"/>
      <c r="L26185"/>
      <c r="M26185"/>
      <c r="N26185"/>
      <c r="O26185"/>
    </row>
    <row r="26186" spans="1:15">
      <c r="A26186"/>
      <c r="B26186"/>
      <c r="C26186"/>
      <c r="D26186" s="67"/>
      <c r="E26186"/>
      <c r="F26186"/>
      <c r="G26186"/>
      <c r="H26186" s="67"/>
      <c r="I26186"/>
      <c r="J26186"/>
      <c r="K26186"/>
      <c r="L26186"/>
      <c r="M26186"/>
      <c r="N26186"/>
      <c r="O26186"/>
    </row>
    <row r="26187" spans="1:15">
      <c r="A26187"/>
      <c r="B26187"/>
      <c r="C26187"/>
      <c r="D26187" s="67"/>
      <c r="E26187"/>
      <c r="F26187"/>
      <c r="G26187"/>
      <c r="H26187" s="67"/>
      <c r="I26187"/>
      <c r="J26187"/>
      <c r="K26187"/>
      <c r="L26187"/>
      <c r="M26187"/>
      <c r="N26187"/>
      <c r="O26187"/>
    </row>
    <row r="26188" spans="1:15">
      <c r="A26188"/>
      <c r="B26188"/>
      <c r="C26188"/>
      <c r="D26188" s="67"/>
      <c r="E26188"/>
      <c r="F26188"/>
      <c r="G26188"/>
      <c r="H26188" s="67"/>
      <c r="I26188"/>
      <c r="J26188"/>
      <c r="K26188"/>
      <c r="L26188"/>
      <c r="M26188"/>
      <c r="N26188"/>
      <c r="O26188"/>
    </row>
    <row r="26189" spans="1:15">
      <c r="A26189"/>
      <c r="B26189"/>
      <c r="C26189"/>
      <c r="D26189" s="67"/>
      <c r="E26189"/>
      <c r="F26189"/>
      <c r="G26189"/>
      <c r="H26189" s="67"/>
      <c r="I26189"/>
      <c r="J26189"/>
      <c r="K26189"/>
      <c r="L26189"/>
      <c r="M26189"/>
      <c r="N26189"/>
      <c r="O26189"/>
    </row>
    <row r="26190" spans="1:15">
      <c r="A26190"/>
      <c r="B26190"/>
      <c r="C26190"/>
      <c r="D26190" s="67"/>
      <c r="E26190"/>
      <c r="F26190"/>
      <c r="G26190"/>
      <c r="H26190" s="67"/>
      <c r="I26190"/>
      <c r="J26190"/>
      <c r="K26190"/>
      <c r="L26190"/>
      <c r="M26190"/>
      <c r="N26190"/>
      <c r="O26190"/>
    </row>
    <row r="26191" spans="1:15">
      <c r="A26191"/>
      <c r="B26191"/>
      <c r="C26191"/>
      <c r="D26191" s="67"/>
      <c r="E26191"/>
      <c r="F26191"/>
      <c r="G26191"/>
      <c r="H26191" s="67"/>
      <c r="I26191"/>
      <c r="J26191"/>
      <c r="K26191"/>
      <c r="L26191"/>
      <c r="M26191"/>
      <c r="N26191"/>
      <c r="O26191"/>
    </row>
    <row r="26192" spans="1:15">
      <c r="A26192"/>
      <c r="B26192"/>
      <c r="C26192"/>
      <c r="D26192" s="67"/>
      <c r="E26192"/>
      <c r="F26192"/>
      <c r="G26192"/>
      <c r="H26192" s="67"/>
      <c r="I26192"/>
      <c r="J26192"/>
      <c r="K26192"/>
      <c r="L26192"/>
      <c r="M26192"/>
      <c r="N26192"/>
      <c r="O26192"/>
    </row>
    <row r="26193" spans="1:15">
      <c r="A26193"/>
      <c r="B26193"/>
      <c r="C26193"/>
      <c r="D26193" s="67"/>
      <c r="E26193"/>
      <c r="F26193"/>
      <c r="G26193"/>
      <c r="H26193" s="67"/>
      <c r="I26193"/>
      <c r="J26193"/>
      <c r="K26193"/>
      <c r="L26193"/>
      <c r="M26193"/>
      <c r="N26193"/>
      <c r="O26193"/>
    </row>
    <row r="26194" spans="1:15">
      <c r="A26194"/>
      <c r="B26194"/>
      <c r="C26194"/>
      <c r="D26194" s="67"/>
      <c r="E26194"/>
      <c r="F26194"/>
      <c r="G26194"/>
      <c r="H26194" s="67"/>
      <c r="I26194"/>
      <c r="J26194"/>
      <c r="K26194"/>
      <c r="L26194"/>
      <c r="M26194"/>
      <c r="N26194"/>
      <c r="O26194"/>
    </row>
    <row r="26195" spans="1:15">
      <c r="A26195"/>
      <c r="B26195"/>
      <c r="C26195"/>
      <c r="D26195" s="67"/>
      <c r="E26195"/>
      <c r="F26195"/>
      <c r="G26195"/>
      <c r="H26195" s="67"/>
      <c r="I26195"/>
      <c r="J26195"/>
      <c r="K26195"/>
      <c r="L26195"/>
      <c r="M26195"/>
      <c r="N26195"/>
      <c r="O26195"/>
    </row>
    <row r="26196" spans="1:15">
      <c r="A26196"/>
      <c r="B26196"/>
      <c r="C26196"/>
      <c r="D26196" s="67"/>
      <c r="E26196"/>
      <c r="F26196"/>
      <c r="G26196"/>
      <c r="H26196" s="67"/>
      <c r="I26196"/>
      <c r="J26196"/>
      <c r="K26196"/>
      <c r="L26196"/>
      <c r="M26196"/>
      <c r="N26196"/>
      <c r="O26196"/>
    </row>
    <row r="26197" spans="1:15">
      <c r="A26197"/>
      <c r="B26197"/>
      <c r="C26197"/>
      <c r="D26197" s="67"/>
      <c r="E26197"/>
      <c r="F26197"/>
      <c r="G26197"/>
      <c r="H26197" s="67"/>
      <c r="I26197"/>
      <c r="J26197"/>
      <c r="K26197"/>
      <c r="L26197"/>
      <c r="M26197"/>
      <c r="N26197"/>
      <c r="O26197"/>
    </row>
    <row r="26198" spans="1:15">
      <c r="A26198"/>
      <c r="B26198"/>
      <c r="C26198"/>
      <c r="D26198" s="67"/>
      <c r="E26198"/>
      <c r="F26198"/>
      <c r="G26198"/>
      <c r="H26198" s="67"/>
      <c r="I26198"/>
      <c r="J26198"/>
      <c r="K26198"/>
      <c r="L26198"/>
      <c r="M26198"/>
      <c r="N26198"/>
      <c r="O26198"/>
    </row>
    <row r="26199" spans="1:15">
      <c r="A26199"/>
      <c r="B26199"/>
      <c r="C26199"/>
      <c r="D26199" s="67"/>
      <c r="E26199"/>
      <c r="F26199"/>
      <c r="G26199"/>
      <c r="H26199" s="67"/>
      <c r="I26199"/>
      <c r="J26199"/>
      <c r="K26199"/>
      <c r="L26199"/>
      <c r="M26199"/>
      <c r="N26199"/>
      <c r="O26199"/>
    </row>
    <row r="26200" spans="1:15">
      <c r="A26200"/>
      <c r="B26200"/>
      <c r="C26200"/>
      <c r="D26200" s="67"/>
      <c r="E26200"/>
      <c r="F26200"/>
      <c r="G26200"/>
      <c r="H26200" s="67"/>
      <c r="I26200"/>
      <c r="J26200"/>
      <c r="K26200"/>
      <c r="L26200"/>
      <c r="M26200"/>
      <c r="N26200"/>
      <c r="O26200"/>
    </row>
    <row r="26201" spans="1:15">
      <c r="A26201"/>
      <c r="B26201"/>
      <c r="C26201"/>
      <c r="D26201" s="67"/>
      <c r="E26201"/>
      <c r="F26201"/>
      <c r="G26201"/>
      <c r="H26201" s="67"/>
      <c r="I26201"/>
      <c r="J26201"/>
      <c r="K26201"/>
      <c r="L26201"/>
      <c r="M26201"/>
      <c r="N26201"/>
      <c r="O26201"/>
    </row>
    <row r="26202" spans="1:15">
      <c r="A26202"/>
      <c r="B26202"/>
      <c r="C26202"/>
      <c r="D26202" s="67"/>
      <c r="E26202"/>
      <c r="F26202"/>
      <c r="G26202"/>
      <c r="H26202" s="67"/>
      <c r="I26202"/>
      <c r="J26202"/>
      <c r="K26202"/>
      <c r="L26202"/>
      <c r="M26202"/>
      <c r="N26202"/>
      <c r="O26202"/>
    </row>
    <row r="26203" spans="1:15">
      <c r="A26203"/>
      <c r="B26203"/>
      <c r="C26203"/>
      <c r="D26203" s="67"/>
      <c r="E26203"/>
      <c r="F26203"/>
      <c r="G26203"/>
      <c r="H26203" s="67"/>
      <c r="I26203"/>
      <c r="J26203"/>
      <c r="K26203"/>
      <c r="L26203"/>
      <c r="M26203"/>
      <c r="N26203"/>
      <c r="O26203"/>
    </row>
    <row r="26204" spans="1:15">
      <c r="A26204"/>
      <c r="B26204"/>
      <c r="C26204"/>
      <c r="D26204" s="67"/>
      <c r="E26204"/>
      <c r="F26204"/>
      <c r="G26204"/>
      <c r="H26204" s="67"/>
      <c r="I26204"/>
      <c r="J26204"/>
      <c r="K26204"/>
      <c r="L26204"/>
      <c r="M26204"/>
      <c r="N26204"/>
      <c r="O26204"/>
    </row>
    <row r="26205" spans="1:15">
      <c r="A26205"/>
      <c r="B26205"/>
      <c r="C26205"/>
      <c r="D26205" s="67"/>
      <c r="E26205"/>
      <c r="F26205"/>
      <c r="G26205"/>
      <c r="H26205" s="67"/>
      <c r="I26205"/>
      <c r="J26205"/>
      <c r="K26205"/>
      <c r="L26205"/>
      <c r="M26205"/>
      <c r="N26205"/>
      <c r="O26205"/>
    </row>
    <row r="26206" spans="1:15">
      <c r="A26206"/>
      <c r="B26206"/>
      <c r="C26206"/>
      <c r="D26206" s="67"/>
      <c r="E26206"/>
      <c r="F26206"/>
      <c r="G26206"/>
      <c r="H26206" s="67"/>
      <c r="I26206"/>
      <c r="J26206"/>
      <c r="K26206"/>
      <c r="L26206"/>
      <c r="M26206"/>
      <c r="N26206"/>
      <c r="O26206"/>
    </row>
    <row r="26207" spans="1:15">
      <c r="A26207"/>
      <c r="B26207"/>
      <c r="C26207"/>
      <c r="D26207" s="67"/>
      <c r="E26207"/>
      <c r="F26207"/>
      <c r="G26207"/>
      <c r="H26207" s="67"/>
      <c r="I26207"/>
      <c r="J26207"/>
      <c r="K26207"/>
      <c r="L26207"/>
      <c r="M26207"/>
      <c r="N26207"/>
      <c r="O26207"/>
    </row>
    <row r="26208" spans="1:15">
      <c r="A26208"/>
      <c r="B26208"/>
      <c r="C26208"/>
      <c r="D26208" s="67"/>
      <c r="E26208"/>
      <c r="F26208"/>
      <c r="G26208"/>
      <c r="H26208" s="67"/>
      <c r="I26208"/>
      <c r="J26208"/>
      <c r="K26208"/>
      <c r="L26208"/>
      <c r="M26208"/>
      <c r="N26208"/>
      <c r="O26208"/>
    </row>
    <row r="26209" spans="1:15">
      <c r="A26209"/>
      <c r="B26209"/>
      <c r="C26209"/>
      <c r="D26209" s="67"/>
      <c r="E26209"/>
      <c r="F26209"/>
      <c r="G26209"/>
      <c r="H26209" s="67"/>
      <c r="I26209"/>
      <c r="J26209"/>
      <c r="K26209"/>
      <c r="L26209"/>
      <c r="M26209"/>
      <c r="N26209"/>
      <c r="O26209"/>
    </row>
    <row r="26210" spans="1:15">
      <c r="A26210"/>
      <c r="B26210"/>
      <c r="C26210"/>
      <c r="D26210" s="67"/>
      <c r="E26210"/>
      <c r="F26210"/>
      <c r="G26210"/>
      <c r="H26210" s="67"/>
      <c r="I26210"/>
      <c r="J26210"/>
      <c r="K26210"/>
      <c r="L26210"/>
      <c r="M26210"/>
      <c r="N26210"/>
      <c r="O26210"/>
    </row>
    <row r="26211" spans="1:15">
      <c r="A26211"/>
      <c r="B26211"/>
      <c r="C26211"/>
      <c r="D26211" s="67"/>
      <c r="E26211"/>
      <c r="F26211"/>
      <c r="G26211"/>
      <c r="H26211" s="67"/>
      <c r="I26211"/>
      <c r="J26211"/>
      <c r="K26211"/>
      <c r="L26211"/>
      <c r="M26211"/>
      <c r="N26211"/>
      <c r="O26211"/>
    </row>
    <row r="26212" spans="1:15">
      <c r="A26212"/>
      <c r="B26212"/>
      <c r="C26212"/>
      <c r="D26212" s="67"/>
      <c r="E26212"/>
      <c r="F26212"/>
      <c r="G26212"/>
      <c r="H26212" s="67"/>
      <c r="I26212"/>
      <c r="J26212"/>
      <c r="K26212"/>
      <c r="L26212"/>
      <c r="M26212"/>
      <c r="N26212"/>
      <c r="O26212"/>
    </row>
    <row r="26213" spans="1:15">
      <c r="A26213"/>
      <c r="B26213"/>
      <c r="C26213"/>
      <c r="D26213" s="67"/>
      <c r="E26213"/>
      <c r="F26213"/>
      <c r="G26213"/>
      <c r="H26213" s="67"/>
      <c r="I26213"/>
      <c r="J26213"/>
      <c r="K26213"/>
      <c r="L26213"/>
      <c r="M26213"/>
      <c r="N26213"/>
      <c r="O26213"/>
    </row>
    <row r="26214" spans="1:15">
      <c r="A26214"/>
      <c r="B26214"/>
      <c r="C26214"/>
      <c r="D26214" s="67"/>
      <c r="E26214"/>
      <c r="F26214"/>
      <c r="G26214"/>
      <c r="H26214" s="67"/>
      <c r="I26214"/>
      <c r="J26214"/>
      <c r="K26214"/>
      <c r="L26214"/>
      <c r="M26214"/>
      <c r="N26214"/>
      <c r="O26214"/>
    </row>
    <row r="26215" spans="1:15">
      <c r="A26215"/>
      <c r="B26215"/>
      <c r="C26215"/>
      <c r="D26215" s="67"/>
      <c r="E26215"/>
      <c r="F26215"/>
      <c r="G26215"/>
      <c r="H26215" s="67"/>
      <c r="I26215"/>
      <c r="J26215"/>
      <c r="K26215"/>
      <c r="L26215"/>
      <c r="M26215"/>
      <c r="N26215"/>
      <c r="O26215"/>
    </row>
    <row r="26216" spans="1:15">
      <c r="A26216"/>
      <c r="B26216"/>
      <c r="C26216"/>
      <c r="D26216" s="67"/>
      <c r="E26216"/>
      <c r="F26216"/>
      <c r="G26216"/>
      <c r="H26216" s="67"/>
      <c r="I26216"/>
      <c r="J26216"/>
      <c r="K26216"/>
      <c r="L26216"/>
      <c r="M26216"/>
      <c r="N26216"/>
      <c r="O26216"/>
    </row>
    <row r="26217" spans="1:15">
      <c r="A26217"/>
      <c r="B26217"/>
      <c r="C26217"/>
      <c r="D26217" s="67"/>
      <c r="E26217"/>
      <c r="F26217"/>
      <c r="G26217"/>
      <c r="H26217" s="67"/>
      <c r="I26217"/>
      <c r="J26217"/>
      <c r="K26217"/>
      <c r="L26217"/>
      <c r="M26217"/>
      <c r="N26217"/>
      <c r="O26217"/>
    </row>
    <row r="26218" spans="1:15">
      <c r="A26218"/>
      <c r="B26218"/>
      <c r="C26218"/>
      <c r="D26218" s="67"/>
      <c r="E26218"/>
      <c r="F26218"/>
      <c r="G26218"/>
      <c r="H26218" s="67"/>
      <c r="I26218"/>
      <c r="J26218"/>
      <c r="K26218"/>
      <c r="L26218"/>
      <c r="M26218"/>
      <c r="N26218"/>
      <c r="O26218"/>
    </row>
    <row r="26219" spans="1:15">
      <c r="A26219"/>
      <c r="B26219"/>
      <c r="C26219"/>
      <c r="D26219" s="67"/>
      <c r="E26219"/>
      <c r="F26219"/>
      <c r="G26219"/>
      <c r="H26219" s="67"/>
      <c r="I26219"/>
      <c r="J26219"/>
      <c r="K26219"/>
      <c r="L26219"/>
      <c r="M26219"/>
      <c r="N26219"/>
      <c r="O26219"/>
    </row>
    <row r="26220" spans="1:15">
      <c r="A26220"/>
      <c r="B26220"/>
      <c r="C26220"/>
      <c r="D26220" s="67"/>
      <c r="E26220"/>
      <c r="F26220"/>
      <c r="G26220"/>
      <c r="H26220" s="67"/>
      <c r="I26220"/>
      <c r="J26220"/>
      <c r="K26220"/>
      <c r="L26220"/>
      <c r="M26220"/>
      <c r="N26220"/>
      <c r="O26220"/>
    </row>
    <row r="26221" spans="1:15">
      <c r="A26221"/>
      <c r="B26221"/>
      <c r="C26221"/>
      <c r="D26221" s="67"/>
      <c r="E26221"/>
      <c r="F26221"/>
      <c r="G26221"/>
      <c r="H26221" s="67"/>
      <c r="I26221"/>
      <c r="J26221"/>
      <c r="K26221"/>
      <c r="L26221"/>
      <c r="M26221"/>
      <c r="N26221"/>
      <c r="O26221"/>
    </row>
    <row r="26222" spans="1:15">
      <c r="A26222"/>
      <c r="B26222"/>
      <c r="C26222"/>
      <c r="D26222" s="67"/>
      <c r="E26222"/>
      <c r="F26222"/>
      <c r="G26222"/>
      <c r="H26222" s="67"/>
      <c r="I26222"/>
      <c r="J26222"/>
      <c r="K26222"/>
      <c r="L26222"/>
      <c r="M26222"/>
      <c r="N26222"/>
      <c r="O26222"/>
    </row>
    <row r="26223" spans="1:15">
      <c r="A26223"/>
      <c r="B26223"/>
      <c r="C26223"/>
      <c r="D26223" s="67"/>
      <c r="E26223"/>
      <c r="F26223"/>
      <c r="G26223"/>
      <c r="H26223" s="67"/>
      <c r="I26223"/>
      <c r="J26223"/>
      <c r="K26223"/>
      <c r="L26223"/>
      <c r="M26223"/>
      <c r="N26223"/>
      <c r="O26223"/>
    </row>
    <row r="26224" spans="1:15">
      <c r="A26224"/>
      <c r="B26224"/>
      <c r="C26224"/>
      <c r="D26224" s="67"/>
      <c r="E26224"/>
      <c r="F26224"/>
      <c r="G26224"/>
      <c r="H26224" s="67"/>
      <c r="I26224"/>
      <c r="J26224"/>
      <c r="K26224"/>
      <c r="L26224"/>
      <c r="M26224"/>
      <c r="N26224"/>
      <c r="O26224"/>
    </row>
    <row r="26225" spans="1:15">
      <c r="A26225"/>
      <c r="B26225"/>
      <c r="C26225"/>
      <c r="D26225" s="67"/>
      <c r="E26225"/>
      <c r="F26225"/>
      <c r="G26225"/>
      <c r="H26225" s="67"/>
      <c r="I26225"/>
      <c r="J26225"/>
      <c r="K26225"/>
      <c r="L26225"/>
      <c r="M26225"/>
      <c r="N26225"/>
      <c r="O26225"/>
    </row>
    <row r="26226" spans="1:15">
      <c r="A26226"/>
      <c r="B26226"/>
      <c r="C26226"/>
      <c r="D26226" s="67"/>
      <c r="E26226"/>
      <c r="F26226"/>
      <c r="G26226"/>
      <c r="H26226" s="67"/>
      <c r="I26226"/>
      <c r="J26226"/>
      <c r="K26226"/>
      <c r="L26226"/>
      <c r="M26226"/>
      <c r="N26226"/>
      <c r="O26226"/>
    </row>
    <row r="26227" spans="1:15">
      <c r="A26227"/>
      <c r="B26227"/>
      <c r="C26227"/>
      <c r="D26227" s="67"/>
      <c r="E26227"/>
      <c r="F26227"/>
      <c r="G26227"/>
      <c r="H26227" s="67"/>
      <c r="I26227"/>
      <c r="J26227"/>
      <c r="K26227"/>
      <c r="L26227"/>
      <c r="M26227"/>
      <c r="N26227"/>
      <c r="O26227"/>
    </row>
    <row r="26228" spans="1:15">
      <c r="A26228"/>
      <c r="B26228"/>
      <c r="C26228"/>
      <c r="D26228" s="67"/>
      <c r="E26228"/>
      <c r="F26228"/>
      <c r="G26228"/>
      <c r="H26228" s="67"/>
      <c r="I26228"/>
      <c r="J26228"/>
      <c r="K26228"/>
      <c r="L26228"/>
      <c r="M26228"/>
      <c r="N26228"/>
      <c r="O26228"/>
    </row>
    <row r="26229" spans="1:15">
      <c r="A26229"/>
      <c r="B26229"/>
      <c r="C26229"/>
      <c r="D26229" s="67"/>
      <c r="E26229"/>
      <c r="F26229"/>
      <c r="G26229"/>
      <c r="H26229" s="67"/>
      <c r="I26229"/>
      <c r="J26229"/>
      <c r="K26229"/>
      <c r="L26229"/>
      <c r="M26229"/>
      <c r="N26229"/>
      <c r="O26229"/>
    </row>
    <row r="26230" spans="1:15">
      <c r="A26230"/>
      <c r="B26230"/>
      <c r="C26230"/>
      <c r="D26230" s="67"/>
      <c r="E26230"/>
      <c r="F26230"/>
      <c r="G26230"/>
      <c r="H26230" s="67"/>
      <c r="I26230"/>
      <c r="J26230"/>
      <c r="K26230"/>
      <c r="L26230"/>
      <c r="M26230"/>
      <c r="N26230"/>
      <c r="O26230"/>
    </row>
    <row r="26231" spans="1:15">
      <c r="A26231"/>
      <c r="B26231"/>
      <c r="C26231"/>
      <c r="D26231" s="67"/>
      <c r="E26231"/>
      <c r="F26231"/>
      <c r="G26231"/>
      <c r="H26231" s="67"/>
      <c r="I26231"/>
      <c r="J26231"/>
      <c r="K26231"/>
      <c r="L26231"/>
      <c r="M26231"/>
      <c r="N26231"/>
      <c r="O26231"/>
    </row>
    <row r="26232" spans="1:15">
      <c r="A26232"/>
      <c r="B26232"/>
      <c r="C26232"/>
      <c r="D26232" s="67"/>
      <c r="E26232"/>
      <c r="F26232"/>
      <c r="G26232"/>
      <c r="H26232" s="67"/>
      <c r="I26232"/>
      <c r="J26232"/>
      <c r="K26232"/>
      <c r="L26232"/>
      <c r="M26232"/>
      <c r="N26232"/>
      <c r="O26232"/>
    </row>
    <row r="26233" spans="1:15">
      <c r="A26233"/>
      <c r="B26233"/>
      <c r="C26233"/>
      <c r="D26233" s="67"/>
      <c r="E26233"/>
      <c r="F26233"/>
      <c r="G26233"/>
      <c r="H26233" s="67"/>
      <c r="I26233"/>
      <c r="J26233"/>
      <c r="K26233"/>
      <c r="L26233"/>
      <c r="M26233"/>
      <c r="N26233"/>
      <c r="O26233"/>
    </row>
    <row r="26234" spans="1:15">
      <c r="A26234"/>
      <c r="B26234"/>
      <c r="C26234"/>
      <c r="D26234" s="67"/>
      <c r="E26234"/>
      <c r="F26234"/>
      <c r="G26234"/>
      <c r="H26234" s="67"/>
      <c r="I26234"/>
      <c r="J26234"/>
      <c r="K26234"/>
      <c r="L26234"/>
      <c r="M26234"/>
      <c r="N26234"/>
      <c r="O26234"/>
    </row>
    <row r="26235" spans="1:15">
      <c r="A26235"/>
      <c r="B26235"/>
      <c r="C26235"/>
      <c r="D26235" s="67"/>
      <c r="E26235"/>
      <c r="F26235"/>
      <c r="G26235"/>
      <c r="H26235" s="67"/>
      <c r="I26235"/>
      <c r="J26235"/>
      <c r="K26235"/>
      <c r="L26235"/>
      <c r="M26235"/>
      <c r="N26235"/>
      <c r="O26235"/>
    </row>
    <row r="26236" spans="1:15">
      <c r="A26236"/>
      <c r="B26236"/>
      <c r="C26236"/>
      <c r="D26236" s="67"/>
      <c r="E26236"/>
      <c r="F26236"/>
      <c r="G26236"/>
      <c r="H26236" s="67"/>
      <c r="I26236"/>
      <c r="J26236"/>
      <c r="K26236"/>
      <c r="L26236"/>
      <c r="M26236"/>
      <c r="N26236"/>
      <c r="O26236"/>
    </row>
    <row r="26237" spans="1:15">
      <c r="A26237"/>
      <c r="B26237"/>
      <c r="C26237"/>
      <c r="D26237" s="67"/>
      <c r="E26237"/>
      <c r="F26237"/>
      <c r="G26237"/>
      <c r="H26237" s="67"/>
      <c r="I26237"/>
      <c r="J26237"/>
      <c r="K26237"/>
      <c r="L26237"/>
      <c r="M26237"/>
      <c r="N26237"/>
      <c r="O26237"/>
    </row>
    <row r="26238" spans="1:15">
      <c r="A26238"/>
      <c r="B26238"/>
      <c r="C26238"/>
      <c r="D26238" s="67"/>
      <c r="E26238"/>
      <c r="F26238"/>
      <c r="G26238"/>
      <c r="H26238" s="67"/>
      <c r="I26238"/>
      <c r="J26238"/>
      <c r="K26238"/>
      <c r="L26238"/>
      <c r="M26238"/>
      <c r="N26238"/>
      <c r="O26238"/>
    </row>
    <row r="26239" spans="1:15">
      <c r="A26239"/>
      <c r="B26239"/>
      <c r="C26239"/>
      <c r="D26239" s="67"/>
      <c r="E26239"/>
      <c r="F26239"/>
      <c r="G26239"/>
      <c r="H26239" s="67"/>
      <c r="I26239"/>
      <c r="J26239"/>
      <c r="K26239"/>
      <c r="L26239"/>
      <c r="M26239"/>
      <c r="N26239"/>
      <c r="O26239"/>
    </row>
    <row r="26240" spans="1:15">
      <c r="A26240"/>
      <c r="B26240"/>
      <c r="C26240"/>
      <c r="D26240" s="67"/>
      <c r="E26240"/>
      <c r="F26240"/>
      <c r="G26240"/>
      <c r="H26240" s="67"/>
      <c r="I26240"/>
      <c r="J26240"/>
      <c r="K26240"/>
      <c r="L26240"/>
      <c r="M26240"/>
      <c r="N26240"/>
      <c r="O26240"/>
    </row>
    <row r="26241" spans="1:15">
      <c r="A26241"/>
      <c r="B26241"/>
      <c r="C26241"/>
      <c r="D26241" s="67"/>
      <c r="E26241"/>
      <c r="F26241"/>
      <c r="G26241"/>
      <c r="H26241" s="67"/>
      <c r="I26241"/>
      <c r="J26241"/>
      <c r="K26241"/>
      <c r="L26241"/>
      <c r="M26241"/>
      <c r="N26241"/>
      <c r="O26241"/>
    </row>
    <row r="26242" spans="1:15">
      <c r="A26242"/>
      <c r="B26242"/>
      <c r="C26242"/>
      <c r="D26242" s="67"/>
      <c r="E26242"/>
      <c r="F26242"/>
      <c r="G26242"/>
      <c r="H26242" s="67"/>
      <c r="I26242"/>
      <c r="J26242"/>
      <c r="K26242"/>
      <c r="L26242"/>
      <c r="M26242"/>
      <c r="N26242"/>
      <c r="O26242"/>
    </row>
    <row r="26243" spans="1:15">
      <c r="A26243"/>
      <c r="B26243"/>
      <c r="C26243"/>
      <c r="D26243" s="67"/>
      <c r="E26243"/>
      <c r="F26243"/>
      <c r="G26243"/>
      <c r="H26243" s="67"/>
      <c r="I26243"/>
      <c r="J26243"/>
      <c r="K26243"/>
      <c r="L26243"/>
      <c r="M26243"/>
      <c r="N26243"/>
      <c r="O26243"/>
    </row>
    <row r="26244" spans="1:15">
      <c r="A26244"/>
      <c r="B26244"/>
      <c r="C26244"/>
      <c r="D26244" s="67"/>
      <c r="E26244"/>
      <c r="F26244"/>
      <c r="G26244"/>
      <c r="H26244" s="67"/>
      <c r="I26244"/>
      <c r="J26244"/>
      <c r="K26244"/>
      <c r="L26244"/>
      <c r="M26244"/>
      <c r="N26244"/>
      <c r="O26244"/>
    </row>
    <row r="26245" spans="1:15">
      <c r="A26245"/>
      <c r="B26245"/>
      <c r="C26245"/>
      <c r="D26245" s="67"/>
      <c r="E26245"/>
      <c r="F26245"/>
      <c r="G26245"/>
      <c r="H26245" s="67"/>
      <c r="I26245"/>
      <c r="J26245"/>
      <c r="K26245"/>
      <c r="L26245"/>
      <c r="M26245"/>
      <c r="N26245"/>
      <c r="O26245"/>
    </row>
    <row r="26246" spans="1:15">
      <c r="A26246"/>
      <c r="B26246"/>
      <c r="C26246"/>
      <c r="D26246" s="67"/>
      <c r="E26246"/>
      <c r="F26246"/>
      <c r="G26246"/>
      <c r="H26246" s="67"/>
      <c r="I26246"/>
      <c r="J26246"/>
      <c r="K26246"/>
      <c r="L26246"/>
      <c r="M26246"/>
      <c r="N26246"/>
      <c r="O26246"/>
    </row>
    <row r="26247" spans="1:15">
      <c r="A26247"/>
      <c r="B26247"/>
      <c r="C26247"/>
      <c r="D26247" s="67"/>
      <c r="E26247"/>
      <c r="F26247"/>
      <c r="G26247"/>
      <c r="H26247" s="67"/>
      <c r="I26247"/>
      <c r="J26247"/>
      <c r="K26247"/>
      <c r="L26247"/>
      <c r="M26247"/>
      <c r="N26247"/>
      <c r="O26247"/>
    </row>
    <row r="26248" spans="1:15">
      <c r="A26248"/>
      <c r="B26248"/>
      <c r="C26248"/>
      <c r="D26248" s="67"/>
      <c r="E26248"/>
      <c r="F26248"/>
      <c r="G26248"/>
      <c r="H26248" s="67"/>
      <c r="I26248"/>
      <c r="J26248"/>
      <c r="K26248"/>
      <c r="L26248"/>
      <c r="M26248"/>
      <c r="N26248"/>
      <c r="O26248"/>
    </row>
    <row r="26249" spans="1:15">
      <c r="A26249"/>
      <c r="B26249"/>
      <c r="C26249"/>
      <c r="D26249" s="67"/>
      <c r="E26249"/>
      <c r="F26249"/>
      <c r="G26249"/>
      <c r="H26249" s="67"/>
      <c r="I26249"/>
      <c r="J26249"/>
      <c r="K26249"/>
      <c r="L26249"/>
      <c r="M26249"/>
      <c r="N26249"/>
      <c r="O26249"/>
    </row>
    <row r="26250" spans="1:15">
      <c r="A26250"/>
      <c r="B26250"/>
      <c r="C26250"/>
      <c r="D26250" s="67"/>
      <c r="E26250"/>
      <c r="F26250"/>
      <c r="G26250"/>
      <c r="H26250" s="67"/>
      <c r="I26250"/>
      <c r="J26250"/>
      <c r="K26250"/>
      <c r="L26250"/>
      <c r="M26250"/>
      <c r="N26250"/>
      <c r="O26250"/>
    </row>
    <row r="26251" spans="1:15">
      <c r="A26251"/>
      <c r="B26251"/>
      <c r="C26251"/>
      <c r="D26251" s="67"/>
      <c r="E26251"/>
      <c r="F26251"/>
      <c r="G26251"/>
      <c r="H26251" s="67"/>
      <c r="I26251"/>
      <c r="J26251"/>
      <c r="K26251"/>
      <c r="L26251"/>
      <c r="M26251"/>
      <c r="N26251"/>
      <c r="O26251"/>
    </row>
    <row r="26252" spans="1:15">
      <c r="A26252"/>
      <c r="B26252"/>
      <c r="C26252"/>
      <c r="D26252" s="67"/>
      <c r="E26252"/>
      <c r="F26252"/>
      <c r="G26252"/>
      <c r="H26252" s="67"/>
      <c r="I26252"/>
      <c r="J26252"/>
      <c r="K26252"/>
      <c r="L26252"/>
      <c r="M26252"/>
      <c r="N26252"/>
      <c r="O26252"/>
    </row>
    <row r="26253" spans="1:15">
      <c r="A26253"/>
      <c r="B26253"/>
      <c r="C26253"/>
      <c r="D26253" s="67"/>
      <c r="E26253"/>
      <c r="F26253"/>
      <c r="G26253"/>
      <c r="H26253" s="67"/>
      <c r="I26253"/>
      <c r="J26253"/>
      <c r="K26253"/>
      <c r="L26253"/>
      <c r="M26253"/>
      <c r="N26253"/>
      <c r="O26253"/>
    </row>
    <row r="26254" spans="1:15">
      <c r="A26254"/>
      <c r="B26254"/>
      <c r="C26254"/>
      <c r="D26254" s="67"/>
      <c r="E26254"/>
      <c r="F26254"/>
      <c r="G26254"/>
      <c r="H26254" s="67"/>
      <c r="I26254"/>
      <c r="J26254"/>
      <c r="K26254"/>
      <c r="L26254"/>
      <c r="M26254"/>
      <c r="N26254"/>
      <c r="O26254"/>
    </row>
    <row r="26255" spans="1:15">
      <c r="A26255"/>
      <c r="B26255"/>
      <c r="C26255"/>
      <c r="D26255" s="67"/>
      <c r="E26255"/>
      <c r="F26255"/>
      <c r="G26255"/>
      <c r="H26255" s="67"/>
      <c r="I26255"/>
      <c r="J26255"/>
      <c r="K26255"/>
      <c r="L26255"/>
      <c r="M26255"/>
      <c r="N26255"/>
      <c r="O26255"/>
    </row>
    <row r="26256" spans="1:15">
      <c r="A26256"/>
      <c r="B26256"/>
      <c r="C26256"/>
      <c r="D26256" s="67"/>
      <c r="E26256"/>
      <c r="F26256"/>
      <c r="G26256"/>
      <c r="H26256" s="67"/>
      <c r="I26256"/>
      <c r="J26256"/>
      <c r="K26256"/>
      <c r="L26256"/>
      <c r="M26256"/>
      <c r="N26256"/>
      <c r="O26256"/>
    </row>
    <row r="26257" spans="1:15">
      <c r="A26257"/>
      <c r="B26257"/>
      <c r="C26257"/>
      <c r="D26257" s="67"/>
      <c r="E26257"/>
      <c r="F26257"/>
      <c r="G26257"/>
      <c r="H26257" s="67"/>
      <c r="I26257"/>
      <c r="J26257"/>
      <c r="K26257"/>
      <c r="L26257"/>
      <c r="M26257"/>
      <c r="N26257"/>
      <c r="O26257"/>
    </row>
    <row r="26258" spans="1:15">
      <c r="A26258"/>
      <c r="B26258"/>
      <c r="C26258"/>
      <c r="D26258" s="67"/>
      <c r="E26258"/>
      <c r="F26258"/>
      <c r="G26258"/>
      <c r="H26258" s="67"/>
      <c r="I26258"/>
      <c r="J26258"/>
      <c r="K26258"/>
      <c r="L26258"/>
      <c r="M26258"/>
      <c r="N26258"/>
      <c r="O26258"/>
    </row>
    <row r="26259" spans="1:15">
      <c r="A26259"/>
      <c r="B26259"/>
      <c r="C26259"/>
      <c r="D26259" s="67"/>
      <c r="E26259"/>
      <c r="F26259"/>
      <c r="G26259"/>
      <c r="H26259" s="67"/>
      <c r="I26259"/>
      <c r="J26259"/>
      <c r="K26259"/>
      <c r="L26259"/>
      <c r="M26259"/>
      <c r="N26259"/>
      <c r="O26259"/>
    </row>
    <row r="26260" spans="1:15">
      <c r="A26260"/>
      <c r="B26260"/>
      <c r="C26260"/>
      <c r="D26260" s="67"/>
      <c r="E26260"/>
      <c r="F26260"/>
      <c r="G26260"/>
      <c r="H26260" s="67"/>
      <c r="I26260"/>
      <c r="J26260"/>
      <c r="K26260"/>
      <c r="L26260"/>
      <c r="M26260"/>
      <c r="N26260"/>
      <c r="O26260"/>
    </row>
    <row r="26261" spans="1:15">
      <c r="A26261"/>
      <c r="B26261"/>
      <c r="C26261"/>
      <c r="D26261" s="67"/>
      <c r="E26261"/>
      <c r="F26261"/>
      <c r="G26261"/>
      <c r="H26261" s="67"/>
      <c r="I26261"/>
      <c r="J26261"/>
      <c r="K26261"/>
      <c r="L26261"/>
      <c r="M26261"/>
      <c r="N26261"/>
      <c r="O26261"/>
    </row>
    <row r="26262" spans="1:15">
      <c r="A26262"/>
      <c r="B26262"/>
      <c r="C26262"/>
      <c r="D26262" s="67"/>
      <c r="E26262"/>
      <c r="F26262"/>
      <c r="G26262"/>
      <c r="H26262" s="67"/>
      <c r="I26262"/>
      <c r="J26262"/>
      <c r="K26262"/>
      <c r="L26262"/>
      <c r="M26262"/>
      <c r="N26262"/>
      <c r="O26262"/>
    </row>
    <row r="26263" spans="1:15">
      <c r="A26263"/>
      <c r="B26263"/>
      <c r="C26263"/>
      <c r="D26263" s="67"/>
      <c r="E26263"/>
      <c r="F26263"/>
      <c r="G26263"/>
      <c r="H26263" s="67"/>
      <c r="I26263"/>
      <c r="J26263"/>
      <c r="K26263"/>
      <c r="L26263"/>
      <c r="M26263"/>
      <c r="N26263"/>
      <c r="O26263"/>
    </row>
    <row r="26264" spans="1:15">
      <c r="A26264"/>
      <c r="B26264"/>
      <c r="C26264"/>
      <c r="D26264" s="67"/>
      <c r="E26264"/>
      <c r="F26264"/>
      <c r="G26264"/>
      <c r="H26264" s="67"/>
      <c r="I26264"/>
      <c r="J26264"/>
      <c r="K26264"/>
      <c r="L26264"/>
      <c r="M26264"/>
      <c r="N26264"/>
      <c r="O26264"/>
    </row>
    <row r="26265" spans="1:15">
      <c r="A26265"/>
      <c r="B26265"/>
      <c r="C26265"/>
      <c r="D26265" s="67"/>
      <c r="E26265"/>
      <c r="F26265"/>
      <c r="G26265"/>
      <c r="H26265" s="67"/>
      <c r="I26265"/>
      <c r="J26265"/>
      <c r="K26265"/>
      <c r="L26265"/>
      <c r="M26265"/>
      <c r="N26265"/>
      <c r="O26265"/>
    </row>
    <row r="26266" spans="1:15">
      <c r="A26266"/>
      <c r="B26266"/>
      <c r="C26266"/>
      <c r="D26266" s="67"/>
      <c r="E26266"/>
      <c r="F26266"/>
      <c r="G26266"/>
      <c r="H26266" s="67"/>
      <c r="I26266"/>
      <c r="J26266"/>
      <c r="K26266"/>
      <c r="L26266"/>
      <c r="M26266"/>
      <c r="N26266"/>
      <c r="O26266"/>
    </row>
    <row r="26267" spans="1:15">
      <c r="A26267"/>
      <c r="B26267"/>
      <c r="C26267"/>
      <c r="D26267" s="67"/>
      <c r="E26267"/>
      <c r="F26267"/>
      <c r="G26267"/>
      <c r="H26267" s="67"/>
      <c r="I26267"/>
      <c r="J26267"/>
      <c r="K26267"/>
      <c r="L26267"/>
      <c r="M26267"/>
      <c r="N26267"/>
      <c r="O26267"/>
    </row>
    <row r="26268" spans="1:15">
      <c r="A26268"/>
      <c r="B26268"/>
      <c r="C26268"/>
      <c r="D26268" s="67"/>
      <c r="E26268"/>
      <c r="F26268"/>
      <c r="G26268"/>
      <c r="H26268" s="67"/>
      <c r="I26268"/>
      <c r="J26268"/>
      <c r="K26268"/>
      <c r="L26268"/>
      <c r="M26268"/>
      <c r="N26268"/>
      <c r="O26268"/>
    </row>
    <row r="26269" spans="1:15">
      <c r="A26269"/>
      <c r="B26269"/>
      <c r="C26269"/>
      <c r="D26269" s="67"/>
      <c r="E26269"/>
      <c r="F26269"/>
      <c r="G26269"/>
      <c r="H26269" s="67"/>
      <c r="I26269"/>
      <c r="J26269"/>
      <c r="K26269"/>
      <c r="L26269"/>
      <c r="M26269"/>
      <c r="N26269"/>
      <c r="O26269"/>
    </row>
    <row r="26270" spans="1:15">
      <c r="A26270"/>
      <c r="B26270"/>
      <c r="C26270"/>
      <c r="D26270" s="67"/>
      <c r="E26270"/>
      <c r="F26270"/>
      <c r="G26270"/>
      <c r="H26270" s="67"/>
      <c r="I26270"/>
      <c r="J26270"/>
      <c r="K26270"/>
      <c r="L26270"/>
      <c r="M26270"/>
      <c r="N26270"/>
      <c r="O26270"/>
    </row>
    <row r="26271" spans="1:15">
      <c r="A26271"/>
      <c r="B26271"/>
      <c r="C26271"/>
      <c r="D26271" s="67"/>
      <c r="E26271"/>
      <c r="F26271"/>
      <c r="G26271"/>
      <c r="H26271" s="67"/>
      <c r="I26271"/>
      <c r="J26271"/>
      <c r="K26271"/>
      <c r="L26271"/>
      <c r="M26271"/>
      <c r="N26271"/>
      <c r="O26271"/>
    </row>
    <row r="26272" spans="1:15">
      <c r="A26272"/>
      <c r="B26272"/>
      <c r="C26272"/>
      <c r="D26272" s="67"/>
      <c r="E26272"/>
      <c r="F26272"/>
      <c r="G26272"/>
      <c r="H26272" s="67"/>
      <c r="I26272"/>
      <c r="J26272"/>
      <c r="K26272"/>
      <c r="L26272"/>
      <c r="M26272"/>
      <c r="N26272"/>
      <c r="O26272"/>
    </row>
    <row r="26273" spans="1:15">
      <c r="A26273"/>
      <c r="B26273"/>
      <c r="C26273"/>
      <c r="D26273" s="67"/>
      <c r="E26273"/>
      <c r="F26273"/>
      <c r="G26273"/>
      <c r="H26273" s="67"/>
      <c r="I26273"/>
      <c r="J26273"/>
      <c r="K26273"/>
      <c r="L26273"/>
      <c r="M26273"/>
      <c r="N26273"/>
      <c r="O26273"/>
    </row>
    <row r="26274" spans="1:15">
      <c r="A26274"/>
      <c r="B26274"/>
      <c r="C26274"/>
      <c r="D26274" s="67"/>
      <c r="E26274"/>
      <c r="F26274"/>
      <c r="G26274"/>
      <c r="H26274" s="67"/>
      <c r="I26274"/>
      <c r="J26274"/>
      <c r="K26274"/>
      <c r="L26274"/>
      <c r="M26274"/>
      <c r="N26274"/>
      <c r="O26274"/>
    </row>
    <row r="26275" spans="1:15">
      <c r="A26275"/>
      <c r="B26275"/>
      <c r="C26275"/>
      <c r="D26275" s="67"/>
      <c r="E26275"/>
      <c r="F26275"/>
      <c r="G26275"/>
      <c r="H26275" s="67"/>
      <c r="I26275"/>
      <c r="J26275"/>
      <c r="K26275"/>
      <c r="L26275"/>
      <c r="M26275"/>
      <c r="N26275"/>
      <c r="O26275"/>
    </row>
    <row r="26276" spans="1:15">
      <c r="A26276"/>
      <c r="B26276"/>
      <c r="C26276"/>
      <c r="D26276" s="67"/>
      <c r="E26276"/>
      <c r="F26276"/>
      <c r="G26276"/>
      <c r="H26276" s="67"/>
      <c r="I26276"/>
      <c r="J26276"/>
      <c r="K26276"/>
      <c r="L26276"/>
      <c r="M26276"/>
      <c r="N26276"/>
      <c r="O26276"/>
    </row>
    <row r="26277" spans="1:15">
      <c r="A26277"/>
      <c r="B26277"/>
      <c r="C26277"/>
      <c r="D26277" s="67"/>
      <c r="E26277"/>
      <c r="F26277"/>
      <c r="G26277"/>
      <c r="H26277" s="67"/>
      <c r="I26277"/>
      <c r="J26277"/>
      <c r="K26277"/>
      <c r="L26277"/>
      <c r="M26277"/>
      <c r="N26277"/>
      <c r="O26277"/>
    </row>
    <row r="26278" spans="1:15">
      <c r="A26278"/>
      <c r="B26278"/>
      <c r="C26278"/>
      <c r="D26278" s="67"/>
      <c r="E26278"/>
      <c r="F26278"/>
      <c r="G26278"/>
      <c r="H26278" s="67"/>
      <c r="I26278"/>
      <c r="J26278"/>
      <c r="K26278"/>
      <c r="L26278"/>
      <c r="M26278"/>
      <c r="N26278"/>
      <c r="O26278"/>
    </row>
    <row r="26279" spans="1:15">
      <c r="A26279"/>
      <c r="B26279"/>
      <c r="C26279"/>
      <c r="D26279" s="67"/>
      <c r="E26279"/>
      <c r="F26279"/>
      <c r="G26279"/>
      <c r="H26279" s="67"/>
      <c r="I26279"/>
      <c r="J26279"/>
      <c r="K26279"/>
      <c r="L26279"/>
      <c r="M26279"/>
      <c r="N26279"/>
      <c r="O26279"/>
    </row>
    <row r="26280" spans="1:15">
      <c r="A26280"/>
      <c r="B26280"/>
      <c r="C26280"/>
      <c r="D26280" s="67"/>
      <c r="E26280"/>
      <c r="F26280"/>
      <c r="G26280"/>
      <c r="H26280" s="67"/>
      <c r="I26280"/>
      <c r="J26280"/>
      <c r="K26280"/>
      <c r="L26280"/>
      <c r="M26280"/>
      <c r="N26280"/>
      <c r="O26280"/>
    </row>
    <row r="26281" spans="1:15">
      <c r="A26281"/>
      <c r="B26281"/>
      <c r="C26281"/>
      <c r="D26281" s="67"/>
      <c r="E26281"/>
      <c r="F26281"/>
      <c r="G26281"/>
      <c r="H26281" s="67"/>
      <c r="I26281"/>
      <c r="J26281"/>
      <c r="K26281"/>
      <c r="L26281"/>
      <c r="M26281"/>
      <c r="N26281"/>
      <c r="O26281"/>
    </row>
    <row r="26282" spans="1:15">
      <c r="A26282"/>
      <c r="B26282"/>
      <c r="C26282"/>
      <c r="D26282" s="67"/>
      <c r="E26282"/>
      <c r="F26282"/>
      <c r="G26282"/>
      <c r="H26282" s="67"/>
      <c r="I26282"/>
      <c r="J26282"/>
      <c r="K26282"/>
      <c r="L26282"/>
      <c r="M26282"/>
      <c r="N26282"/>
      <c r="O26282"/>
    </row>
    <row r="26283" spans="1:15">
      <c r="A26283"/>
      <c r="B26283"/>
      <c r="C26283"/>
      <c r="D26283" s="67"/>
      <c r="E26283"/>
      <c r="F26283"/>
      <c r="G26283"/>
      <c r="H26283" s="67"/>
      <c r="I26283"/>
      <c r="J26283"/>
      <c r="K26283"/>
      <c r="L26283"/>
      <c r="M26283"/>
      <c r="N26283"/>
      <c r="O26283"/>
    </row>
    <row r="26284" spans="1:15">
      <c r="A26284"/>
      <c r="B26284"/>
      <c r="C26284"/>
      <c r="D26284" s="67"/>
      <c r="E26284"/>
      <c r="F26284"/>
      <c r="G26284"/>
      <c r="H26284" s="67"/>
      <c r="I26284"/>
      <c r="J26284"/>
      <c r="K26284"/>
      <c r="L26284"/>
      <c r="M26284"/>
      <c r="N26284"/>
      <c r="O26284"/>
    </row>
    <row r="26285" spans="1:15">
      <c r="A26285"/>
      <c r="B26285"/>
      <c r="C26285"/>
      <c r="D26285" s="67"/>
      <c r="E26285"/>
      <c r="F26285"/>
      <c r="G26285"/>
      <c r="H26285" s="67"/>
      <c r="I26285"/>
      <c r="J26285"/>
      <c r="K26285"/>
      <c r="L26285"/>
      <c r="M26285"/>
      <c r="N26285"/>
      <c r="O26285"/>
    </row>
    <row r="26286" spans="1:15">
      <c r="A26286"/>
      <c r="B26286"/>
      <c r="C26286"/>
      <c r="D26286" s="67"/>
      <c r="E26286"/>
      <c r="F26286"/>
      <c r="G26286"/>
      <c r="H26286" s="67"/>
      <c r="I26286"/>
      <c r="J26286"/>
      <c r="K26286"/>
      <c r="L26286"/>
      <c r="M26286"/>
      <c r="N26286"/>
      <c r="O26286"/>
    </row>
    <row r="26287" spans="1:15">
      <c r="A26287"/>
      <c r="B26287"/>
      <c r="C26287"/>
      <c r="D26287" s="67"/>
      <c r="E26287"/>
      <c r="F26287"/>
      <c r="G26287"/>
      <c r="H26287" s="67"/>
      <c r="I26287"/>
      <c r="J26287"/>
      <c r="K26287"/>
      <c r="L26287"/>
      <c r="M26287"/>
      <c r="N26287"/>
      <c r="O26287"/>
    </row>
    <row r="26288" spans="1:15">
      <c r="A26288"/>
      <c r="B26288"/>
      <c r="C26288"/>
      <c r="D26288" s="67"/>
      <c r="E26288"/>
      <c r="F26288"/>
      <c r="G26288"/>
      <c r="H26288" s="67"/>
      <c r="I26288"/>
      <c r="J26288"/>
      <c r="K26288"/>
      <c r="L26288"/>
      <c r="M26288"/>
      <c r="N26288"/>
      <c r="O26288"/>
    </row>
    <row r="26289" spans="1:15">
      <c r="A26289"/>
      <c r="B26289"/>
      <c r="C26289"/>
      <c r="D26289" s="67"/>
      <c r="E26289"/>
      <c r="F26289"/>
      <c r="G26289"/>
      <c r="H26289" s="67"/>
      <c r="I26289"/>
      <c r="J26289"/>
      <c r="K26289"/>
      <c r="L26289"/>
      <c r="M26289"/>
      <c r="N26289"/>
      <c r="O26289"/>
    </row>
    <row r="26290" spans="1:15">
      <c r="A26290"/>
      <c r="B26290"/>
      <c r="C26290"/>
      <c r="D26290" s="67"/>
      <c r="E26290"/>
      <c r="F26290"/>
      <c r="G26290"/>
      <c r="H26290" s="67"/>
      <c r="I26290"/>
      <c r="J26290"/>
      <c r="K26290"/>
      <c r="L26290"/>
      <c r="M26290"/>
      <c r="N26290"/>
      <c r="O26290"/>
    </row>
    <row r="26291" spans="1:15">
      <c r="A26291"/>
      <c r="B26291"/>
      <c r="C26291"/>
      <c r="D26291" s="67"/>
      <c r="E26291"/>
      <c r="F26291"/>
      <c r="G26291"/>
      <c r="H26291" s="67"/>
      <c r="I26291"/>
      <c r="J26291"/>
      <c r="K26291"/>
      <c r="L26291"/>
      <c r="M26291"/>
      <c r="N26291"/>
      <c r="O26291"/>
    </row>
    <row r="26292" spans="1:15">
      <c r="A26292"/>
      <c r="B26292"/>
      <c r="C26292"/>
      <c r="D26292" s="67"/>
      <c r="E26292"/>
      <c r="F26292"/>
      <c r="G26292"/>
      <c r="H26292" s="67"/>
      <c r="I26292"/>
      <c r="J26292"/>
      <c r="K26292"/>
      <c r="L26292"/>
      <c r="M26292"/>
      <c r="N26292"/>
      <c r="O26292"/>
    </row>
    <row r="26293" spans="1:15">
      <c r="A26293"/>
      <c r="B26293"/>
      <c r="C26293"/>
      <c r="D26293" s="67"/>
      <c r="E26293"/>
      <c r="F26293"/>
      <c r="G26293"/>
      <c r="H26293" s="67"/>
      <c r="I26293"/>
      <c r="J26293"/>
      <c r="K26293"/>
      <c r="L26293"/>
      <c r="M26293"/>
      <c r="N26293"/>
      <c r="O26293"/>
    </row>
    <row r="26294" spans="1:15">
      <c r="A26294"/>
      <c r="B26294"/>
      <c r="C26294"/>
      <c r="D26294" s="67"/>
      <c r="E26294"/>
      <c r="F26294"/>
      <c r="G26294"/>
      <c r="H26294" s="67"/>
      <c r="I26294"/>
      <c r="J26294"/>
      <c r="K26294"/>
      <c r="L26294"/>
      <c r="M26294"/>
      <c r="N26294"/>
      <c r="O26294"/>
    </row>
    <row r="26295" spans="1:15">
      <c r="A26295"/>
      <c r="B26295"/>
      <c r="C26295"/>
      <c r="D26295" s="67"/>
      <c r="E26295"/>
      <c r="F26295"/>
      <c r="G26295"/>
      <c r="H26295" s="67"/>
      <c r="I26295"/>
      <c r="J26295"/>
      <c r="K26295"/>
      <c r="L26295"/>
      <c r="M26295"/>
      <c r="N26295"/>
      <c r="O26295"/>
    </row>
    <row r="26296" spans="1:15">
      <c r="A26296"/>
      <c r="B26296"/>
      <c r="C26296"/>
      <c r="D26296" s="67"/>
      <c r="E26296"/>
      <c r="F26296"/>
      <c r="G26296"/>
      <c r="H26296" s="67"/>
      <c r="I26296"/>
      <c r="J26296"/>
      <c r="K26296"/>
      <c r="L26296"/>
      <c r="M26296"/>
      <c r="N26296"/>
      <c r="O26296"/>
    </row>
    <row r="26297" spans="1:15">
      <c r="A26297"/>
      <c r="B26297"/>
      <c r="C26297"/>
      <c r="D26297" s="67"/>
      <c r="E26297"/>
      <c r="F26297"/>
      <c r="G26297"/>
      <c r="H26297" s="67"/>
      <c r="I26297"/>
      <c r="J26297"/>
      <c r="K26297"/>
      <c r="L26297"/>
      <c r="M26297"/>
      <c r="N26297"/>
      <c r="O26297"/>
    </row>
    <row r="26298" spans="1:15">
      <c r="A26298"/>
      <c r="B26298"/>
      <c r="C26298"/>
      <c r="D26298" s="67"/>
      <c r="E26298"/>
      <c r="F26298"/>
      <c r="G26298"/>
      <c r="H26298" s="67"/>
      <c r="I26298"/>
      <c r="J26298"/>
      <c r="K26298"/>
      <c r="L26298"/>
      <c r="M26298"/>
      <c r="N26298"/>
      <c r="O26298"/>
    </row>
    <row r="26299" spans="1:15">
      <c r="A26299"/>
      <c r="B26299"/>
      <c r="C26299"/>
      <c r="D26299" s="67"/>
      <c r="E26299"/>
      <c r="F26299"/>
      <c r="G26299"/>
      <c r="H26299" s="67"/>
      <c r="I26299"/>
      <c r="J26299"/>
      <c r="K26299"/>
      <c r="L26299"/>
      <c r="M26299"/>
      <c r="N26299"/>
      <c r="O26299"/>
    </row>
    <row r="26300" spans="1:15">
      <c r="A26300"/>
      <c r="B26300"/>
      <c r="C26300"/>
      <c r="D26300" s="67"/>
      <c r="E26300"/>
      <c r="F26300"/>
      <c r="G26300"/>
      <c r="H26300" s="67"/>
      <c r="I26300"/>
      <c r="J26300"/>
      <c r="K26300"/>
      <c r="L26300"/>
      <c r="M26300"/>
      <c r="N26300"/>
      <c r="O26300"/>
    </row>
    <row r="26301" spans="1:15">
      <c r="A26301"/>
      <c r="B26301"/>
      <c r="C26301"/>
      <c r="D26301" s="67"/>
      <c r="E26301"/>
      <c r="F26301"/>
      <c r="G26301"/>
      <c r="H26301" s="67"/>
      <c r="I26301"/>
      <c r="J26301"/>
      <c r="K26301"/>
      <c r="L26301"/>
      <c r="M26301"/>
      <c r="N26301"/>
      <c r="O26301"/>
    </row>
    <row r="26302" spans="1:15">
      <c r="A26302"/>
      <c r="B26302"/>
      <c r="C26302"/>
      <c r="D26302" s="67"/>
      <c r="E26302"/>
      <c r="F26302"/>
      <c r="G26302"/>
      <c r="H26302" s="67"/>
      <c r="I26302"/>
      <c r="J26302"/>
      <c r="K26302"/>
      <c r="L26302"/>
      <c r="M26302"/>
      <c r="N26302"/>
      <c r="O26302"/>
    </row>
    <row r="26303" spans="1:15">
      <c r="A26303"/>
      <c r="B26303"/>
      <c r="C26303"/>
      <c r="D26303" s="67"/>
      <c r="E26303"/>
      <c r="F26303"/>
      <c r="G26303"/>
      <c r="H26303" s="67"/>
      <c r="I26303"/>
      <c r="J26303"/>
      <c r="K26303"/>
      <c r="L26303"/>
      <c r="M26303"/>
      <c r="N26303"/>
      <c r="O26303"/>
    </row>
    <row r="26304" spans="1:15">
      <c r="A26304"/>
      <c r="B26304"/>
      <c r="C26304"/>
      <c r="D26304" s="67"/>
      <c r="E26304"/>
      <c r="F26304"/>
      <c r="G26304"/>
      <c r="H26304" s="67"/>
      <c r="I26304"/>
      <c r="J26304"/>
      <c r="K26304"/>
      <c r="L26304"/>
      <c r="M26304"/>
      <c r="N26304"/>
      <c r="O26304"/>
    </row>
    <row r="26305" spans="1:15">
      <c r="A26305"/>
      <c r="B26305"/>
      <c r="C26305"/>
      <c r="D26305" s="67"/>
      <c r="E26305"/>
      <c r="F26305"/>
      <c r="G26305"/>
      <c r="H26305" s="67"/>
      <c r="I26305"/>
      <c r="J26305"/>
      <c r="K26305"/>
      <c r="L26305"/>
      <c r="M26305"/>
      <c r="N26305"/>
      <c r="O26305"/>
    </row>
    <row r="26306" spans="1:15">
      <c r="A26306"/>
      <c r="B26306"/>
      <c r="C26306"/>
      <c r="D26306" s="67"/>
      <c r="E26306"/>
      <c r="F26306"/>
      <c r="G26306"/>
      <c r="H26306" s="67"/>
      <c r="I26306"/>
      <c r="J26306"/>
      <c r="K26306"/>
      <c r="L26306"/>
      <c r="M26306"/>
      <c r="N26306"/>
      <c r="O26306"/>
    </row>
    <row r="26307" spans="1:15">
      <c r="A26307"/>
      <c r="B26307"/>
      <c r="C26307"/>
      <c r="D26307" s="67"/>
      <c r="E26307"/>
      <c r="F26307"/>
      <c r="G26307"/>
      <c r="H26307" s="67"/>
      <c r="I26307"/>
      <c r="J26307"/>
      <c r="K26307"/>
      <c r="L26307"/>
      <c r="M26307"/>
      <c r="N26307"/>
      <c r="O26307"/>
    </row>
    <row r="26308" spans="1:15">
      <c r="A26308"/>
      <c r="B26308"/>
      <c r="C26308"/>
      <c r="D26308" s="67"/>
      <c r="E26308"/>
      <c r="F26308"/>
      <c r="G26308"/>
      <c r="H26308" s="67"/>
      <c r="I26308"/>
      <c r="J26308"/>
      <c r="K26308"/>
      <c r="L26308"/>
      <c r="M26308"/>
      <c r="N26308"/>
      <c r="O26308"/>
    </row>
    <row r="26309" spans="1:15">
      <c r="A26309"/>
      <c r="B26309"/>
      <c r="C26309"/>
      <c r="D26309" s="67"/>
      <c r="E26309"/>
      <c r="F26309"/>
      <c r="G26309"/>
      <c r="H26309" s="67"/>
      <c r="I26309"/>
      <c r="J26309"/>
      <c r="K26309"/>
      <c r="L26309"/>
      <c r="M26309"/>
      <c r="N26309"/>
      <c r="O26309"/>
    </row>
    <row r="26310" spans="1:15">
      <c r="A26310"/>
      <c r="B26310"/>
      <c r="C26310"/>
      <c r="D26310" s="67"/>
      <c r="E26310"/>
      <c r="F26310"/>
      <c r="G26310"/>
      <c r="H26310" s="67"/>
      <c r="I26310"/>
      <c r="J26310"/>
      <c r="K26310"/>
      <c r="L26310"/>
      <c r="M26310"/>
      <c r="N26310"/>
      <c r="O26310"/>
    </row>
    <row r="26311" spans="1:15">
      <c r="A26311"/>
      <c r="B26311"/>
      <c r="C26311"/>
      <c r="D26311" s="67"/>
      <c r="E26311"/>
      <c r="F26311"/>
      <c r="G26311"/>
      <c r="H26311" s="67"/>
      <c r="I26311"/>
      <c r="J26311"/>
      <c r="K26311"/>
      <c r="L26311"/>
      <c r="M26311"/>
      <c r="N26311"/>
      <c r="O26311"/>
    </row>
    <row r="26312" spans="1:15">
      <c r="A26312"/>
      <c r="B26312"/>
      <c r="C26312"/>
      <c r="D26312" s="67"/>
      <c r="E26312"/>
      <c r="F26312"/>
      <c r="G26312"/>
      <c r="H26312" s="67"/>
      <c r="I26312"/>
      <c r="J26312"/>
      <c r="K26312"/>
      <c r="L26312"/>
      <c r="M26312"/>
      <c r="N26312"/>
      <c r="O26312"/>
    </row>
    <row r="26313" spans="1:15">
      <c r="A26313"/>
      <c r="B26313"/>
      <c r="C26313"/>
      <c r="D26313" s="67"/>
      <c r="E26313"/>
      <c r="F26313"/>
      <c r="G26313"/>
      <c r="H26313" s="67"/>
      <c r="I26313"/>
      <c r="J26313"/>
      <c r="K26313"/>
      <c r="L26313"/>
      <c r="M26313"/>
      <c r="N26313"/>
      <c r="O26313"/>
    </row>
    <row r="26314" spans="1:15">
      <c r="A26314"/>
      <c r="B26314"/>
      <c r="C26314"/>
      <c r="D26314" s="67"/>
      <c r="E26314"/>
      <c r="F26314"/>
      <c r="G26314"/>
      <c r="H26314" s="67"/>
      <c r="I26314"/>
      <c r="J26314"/>
      <c r="K26314"/>
      <c r="L26314"/>
      <c r="M26314"/>
      <c r="N26314"/>
      <c r="O26314"/>
    </row>
    <row r="26315" spans="1:15">
      <c r="A26315"/>
      <c r="B26315"/>
      <c r="C26315"/>
      <c r="D26315" s="67"/>
      <c r="E26315"/>
      <c r="F26315"/>
      <c r="G26315"/>
      <c r="H26315" s="67"/>
      <c r="I26315"/>
      <c r="J26315"/>
      <c r="K26315"/>
      <c r="L26315"/>
      <c r="M26315"/>
      <c r="N26315"/>
      <c r="O26315"/>
    </row>
    <row r="26316" spans="1:15">
      <c r="A26316"/>
      <c r="B26316"/>
      <c r="C26316"/>
      <c r="D26316" s="67"/>
      <c r="E26316"/>
      <c r="F26316"/>
      <c r="G26316"/>
      <c r="H26316" s="67"/>
      <c r="I26316"/>
      <c r="J26316"/>
      <c r="K26316"/>
      <c r="L26316"/>
      <c r="M26316"/>
      <c r="N26316"/>
      <c r="O26316"/>
    </row>
    <row r="26317" spans="1:15">
      <c r="A26317"/>
      <c r="B26317"/>
      <c r="C26317"/>
      <c r="D26317" s="67"/>
      <c r="E26317"/>
      <c r="F26317"/>
      <c r="G26317"/>
      <c r="H26317" s="67"/>
      <c r="I26317"/>
      <c r="J26317"/>
      <c r="K26317"/>
      <c r="L26317"/>
      <c r="M26317"/>
      <c r="N26317"/>
      <c r="O26317"/>
    </row>
    <row r="26318" spans="1:15">
      <c r="A26318"/>
      <c r="B26318"/>
      <c r="C26318"/>
      <c r="D26318" s="67"/>
      <c r="E26318"/>
      <c r="F26318"/>
      <c r="G26318"/>
      <c r="H26318" s="67"/>
      <c r="I26318"/>
      <c r="J26318"/>
      <c r="K26318"/>
      <c r="L26318"/>
      <c r="M26318"/>
      <c r="N26318"/>
      <c r="O26318"/>
    </row>
    <row r="26319" spans="1:15">
      <c r="A26319"/>
      <c r="B26319"/>
      <c r="C26319"/>
      <c r="D26319" s="67"/>
      <c r="E26319"/>
      <c r="F26319"/>
      <c r="G26319"/>
      <c r="H26319" s="67"/>
      <c r="I26319"/>
      <c r="J26319"/>
      <c r="K26319"/>
      <c r="L26319"/>
      <c r="M26319"/>
      <c r="N26319"/>
      <c r="O26319"/>
    </row>
    <row r="26320" spans="1:15">
      <c r="A26320"/>
      <c r="B26320"/>
      <c r="C26320"/>
      <c r="D26320" s="67"/>
      <c r="E26320"/>
      <c r="F26320"/>
      <c r="G26320"/>
      <c r="H26320" s="67"/>
      <c r="I26320"/>
      <c r="J26320"/>
      <c r="K26320"/>
      <c r="L26320"/>
      <c r="M26320"/>
      <c r="N26320"/>
      <c r="O26320"/>
    </row>
    <row r="26321" spans="1:15">
      <c r="A26321"/>
      <c r="B26321"/>
      <c r="C26321"/>
      <c r="D26321" s="67"/>
      <c r="E26321"/>
      <c r="F26321"/>
      <c r="G26321"/>
      <c r="H26321" s="67"/>
      <c r="I26321"/>
      <c r="J26321"/>
      <c r="K26321"/>
      <c r="L26321"/>
      <c r="M26321"/>
      <c r="N26321"/>
      <c r="O26321"/>
    </row>
    <row r="26322" spans="1:15">
      <c r="A26322"/>
      <c r="B26322"/>
      <c r="C26322"/>
      <c r="D26322" s="67"/>
      <c r="E26322"/>
      <c r="F26322"/>
      <c r="G26322"/>
      <c r="H26322" s="67"/>
      <c r="I26322"/>
      <c r="J26322"/>
      <c r="K26322"/>
      <c r="L26322"/>
      <c r="M26322"/>
      <c r="N26322"/>
      <c r="O26322"/>
    </row>
    <row r="26323" spans="1:15">
      <c r="A26323"/>
      <c r="B26323"/>
      <c r="C26323"/>
      <c r="D26323" s="67"/>
      <c r="E26323"/>
      <c r="F26323"/>
      <c r="G26323"/>
      <c r="H26323" s="67"/>
      <c r="I26323"/>
      <c r="J26323"/>
      <c r="K26323"/>
      <c r="L26323"/>
      <c r="M26323"/>
      <c r="N26323"/>
      <c r="O26323"/>
    </row>
    <row r="26324" spans="1:15">
      <c r="A26324"/>
      <c r="B26324"/>
      <c r="C26324"/>
      <c r="D26324" s="67"/>
      <c r="E26324"/>
      <c r="F26324"/>
      <c r="G26324"/>
      <c r="H26324" s="67"/>
      <c r="I26324"/>
      <c r="J26324"/>
      <c r="K26324"/>
      <c r="L26324"/>
      <c r="M26324"/>
      <c r="N26324"/>
      <c r="O26324"/>
    </row>
    <row r="26325" spans="1:15">
      <c r="A26325"/>
      <c r="B26325"/>
      <c r="C26325"/>
      <c r="D26325" s="67"/>
      <c r="E26325"/>
      <c r="F26325"/>
      <c r="G26325"/>
      <c r="H26325" s="67"/>
      <c r="I26325"/>
      <c r="J26325"/>
      <c r="K26325"/>
      <c r="L26325"/>
      <c r="M26325"/>
      <c r="N26325"/>
      <c r="O26325"/>
    </row>
    <row r="26326" spans="1:15">
      <c r="A26326"/>
      <c r="B26326"/>
      <c r="C26326"/>
      <c r="D26326" s="67"/>
      <c r="E26326"/>
      <c r="F26326"/>
      <c r="G26326"/>
      <c r="H26326" s="67"/>
      <c r="I26326"/>
      <c r="J26326"/>
      <c r="K26326"/>
      <c r="L26326"/>
      <c r="M26326"/>
      <c r="N26326"/>
      <c r="O26326"/>
    </row>
    <row r="26327" spans="1:15">
      <c r="A26327"/>
      <c r="B26327"/>
      <c r="C26327"/>
      <c r="D26327" s="67"/>
      <c r="E26327"/>
      <c r="F26327"/>
      <c r="G26327"/>
      <c r="H26327" s="67"/>
      <c r="I26327"/>
      <c r="J26327"/>
      <c r="K26327"/>
      <c r="L26327"/>
      <c r="M26327"/>
      <c r="N26327"/>
      <c r="O26327"/>
    </row>
    <row r="26328" spans="1:15">
      <c r="A26328"/>
      <c r="B26328"/>
      <c r="C26328"/>
      <c r="D26328" s="67"/>
      <c r="E26328"/>
      <c r="F26328"/>
      <c r="G26328"/>
      <c r="H26328" s="67"/>
      <c r="I26328"/>
      <c r="J26328"/>
      <c r="K26328"/>
      <c r="L26328"/>
      <c r="M26328"/>
      <c r="N26328"/>
      <c r="O26328"/>
    </row>
    <row r="26329" spans="1:15">
      <c r="A26329"/>
      <c r="B26329"/>
      <c r="C26329"/>
      <c r="D26329" s="67"/>
      <c r="E26329"/>
      <c r="F26329"/>
      <c r="G26329"/>
      <c r="H26329" s="67"/>
      <c r="I26329"/>
      <c r="J26329"/>
      <c r="K26329"/>
      <c r="L26329"/>
      <c r="M26329"/>
      <c r="N26329"/>
      <c r="O26329"/>
    </row>
    <row r="26330" spans="1:15">
      <c r="A26330"/>
      <c r="B26330"/>
      <c r="C26330"/>
      <c r="D26330" s="67"/>
      <c r="E26330"/>
      <c r="F26330"/>
      <c r="G26330"/>
      <c r="H26330" s="67"/>
      <c r="I26330"/>
      <c r="J26330"/>
      <c r="K26330"/>
      <c r="L26330"/>
      <c r="M26330"/>
      <c r="N26330"/>
      <c r="O26330"/>
    </row>
    <row r="26331" spans="1:15">
      <c r="A26331"/>
      <c r="B26331"/>
      <c r="C26331"/>
      <c r="D26331" s="67"/>
      <c r="E26331"/>
      <c r="F26331"/>
      <c r="G26331"/>
      <c r="H26331" s="67"/>
      <c r="I26331"/>
      <c r="J26331"/>
      <c r="K26331"/>
      <c r="L26331"/>
      <c r="M26331"/>
      <c r="N26331"/>
      <c r="O26331"/>
    </row>
    <row r="26332" spans="1:15">
      <c r="A26332"/>
      <c r="B26332"/>
      <c r="C26332"/>
      <c r="D26332" s="67"/>
      <c r="E26332"/>
      <c r="F26332"/>
      <c r="G26332"/>
      <c r="H26332" s="67"/>
      <c r="I26332"/>
      <c r="J26332"/>
      <c r="K26332"/>
      <c r="L26332"/>
      <c r="M26332"/>
      <c r="N26332"/>
      <c r="O26332"/>
    </row>
    <row r="26333" spans="1:15">
      <c r="A26333"/>
      <c r="B26333"/>
      <c r="C26333"/>
      <c r="D26333" s="67"/>
      <c r="E26333"/>
      <c r="F26333"/>
      <c r="G26333"/>
      <c r="H26333" s="67"/>
      <c r="I26333"/>
      <c r="J26333"/>
      <c r="K26333"/>
      <c r="L26333"/>
      <c r="M26333"/>
      <c r="N26333"/>
      <c r="O26333"/>
    </row>
    <row r="26334" spans="1:15">
      <c r="A26334"/>
      <c r="B26334"/>
      <c r="C26334"/>
      <c r="D26334" s="67"/>
      <c r="E26334"/>
      <c r="F26334"/>
      <c r="G26334"/>
      <c r="H26334" s="67"/>
      <c r="I26334"/>
      <c r="J26334"/>
      <c r="K26334"/>
      <c r="L26334"/>
      <c r="M26334"/>
      <c r="N26334"/>
      <c r="O26334"/>
    </row>
    <row r="26335" spans="1:15">
      <c r="A26335"/>
      <c r="B26335"/>
      <c r="C26335"/>
      <c r="D26335" s="67"/>
      <c r="E26335"/>
      <c r="F26335"/>
      <c r="G26335"/>
      <c r="H26335" s="67"/>
      <c r="I26335"/>
      <c r="J26335"/>
      <c r="K26335"/>
      <c r="L26335"/>
      <c r="M26335"/>
      <c r="N26335"/>
      <c r="O26335"/>
    </row>
    <row r="26336" spans="1:15">
      <c r="A26336"/>
      <c r="B26336"/>
      <c r="C26336"/>
      <c r="D26336" s="67"/>
      <c r="E26336"/>
      <c r="F26336"/>
      <c r="G26336"/>
      <c r="H26336" s="67"/>
      <c r="I26336"/>
      <c r="J26336"/>
      <c r="K26336"/>
      <c r="L26336"/>
      <c r="M26336"/>
      <c r="N26336"/>
      <c r="O26336"/>
    </row>
    <row r="26337" spans="1:15">
      <c r="A26337"/>
      <c r="B26337"/>
      <c r="C26337"/>
      <c r="D26337" s="67"/>
      <c r="E26337"/>
      <c r="F26337"/>
      <c r="G26337"/>
      <c r="H26337" s="67"/>
      <c r="I26337"/>
      <c r="J26337"/>
      <c r="K26337"/>
      <c r="L26337"/>
      <c r="M26337"/>
      <c r="N26337"/>
      <c r="O26337"/>
    </row>
    <row r="26338" spans="1:15">
      <c r="A26338"/>
      <c r="B26338"/>
      <c r="C26338"/>
      <c r="D26338" s="67"/>
      <c r="E26338"/>
      <c r="F26338"/>
      <c r="G26338"/>
      <c r="H26338" s="67"/>
      <c r="I26338"/>
      <c r="J26338"/>
      <c r="K26338"/>
      <c r="L26338"/>
      <c r="M26338"/>
      <c r="N26338"/>
      <c r="O26338"/>
    </row>
    <row r="26339" spans="1:15">
      <c r="A26339"/>
      <c r="B26339"/>
      <c r="C26339"/>
      <c r="D26339" s="67"/>
      <c r="E26339"/>
      <c r="F26339"/>
      <c r="G26339"/>
      <c r="H26339" s="67"/>
      <c r="I26339"/>
      <c r="J26339"/>
      <c r="K26339"/>
      <c r="L26339"/>
      <c r="M26339"/>
      <c r="N26339"/>
      <c r="O26339"/>
    </row>
    <row r="26340" spans="1:15">
      <c r="A26340"/>
      <c r="B26340"/>
      <c r="C26340"/>
      <c r="D26340" s="67"/>
      <c r="E26340"/>
      <c r="F26340"/>
      <c r="G26340"/>
      <c r="H26340" s="67"/>
      <c r="I26340"/>
      <c r="J26340"/>
      <c r="K26340"/>
      <c r="L26340"/>
      <c r="M26340"/>
      <c r="N26340"/>
      <c r="O26340"/>
    </row>
    <row r="26341" spans="1:15">
      <c r="A26341"/>
      <c r="B26341"/>
      <c r="C26341"/>
      <c r="D26341" s="67"/>
      <c r="E26341"/>
      <c r="F26341"/>
      <c r="G26341"/>
      <c r="H26341" s="67"/>
      <c r="I26341"/>
      <c r="J26341"/>
      <c r="K26341"/>
      <c r="L26341"/>
      <c r="M26341"/>
      <c r="N26341"/>
      <c r="O26341"/>
    </row>
    <row r="26342" spans="1:15">
      <c r="A26342"/>
      <c r="B26342"/>
      <c r="C26342"/>
      <c r="D26342" s="67"/>
      <c r="E26342"/>
      <c r="F26342"/>
      <c r="G26342"/>
      <c r="H26342" s="67"/>
      <c r="I26342"/>
      <c r="J26342"/>
      <c r="K26342"/>
      <c r="L26342"/>
      <c r="M26342"/>
      <c r="N26342"/>
      <c r="O26342"/>
    </row>
    <row r="26343" spans="1:15">
      <c r="A26343"/>
      <c r="B26343"/>
      <c r="C26343"/>
      <c r="D26343" s="67"/>
      <c r="E26343"/>
      <c r="F26343"/>
      <c r="G26343"/>
      <c r="H26343" s="67"/>
      <c r="I26343"/>
      <c r="J26343"/>
      <c r="K26343"/>
      <c r="L26343"/>
      <c r="M26343"/>
      <c r="N26343"/>
      <c r="O26343"/>
    </row>
    <row r="26344" spans="1:15">
      <c r="A26344"/>
      <c r="B26344"/>
      <c r="C26344"/>
      <c r="D26344" s="67"/>
      <c r="E26344"/>
      <c r="F26344"/>
      <c r="G26344"/>
      <c r="H26344" s="67"/>
      <c r="I26344"/>
      <c r="J26344"/>
      <c r="K26344"/>
      <c r="L26344"/>
      <c r="M26344"/>
      <c r="N26344"/>
      <c r="O26344"/>
    </row>
    <row r="26345" spans="1:15">
      <c r="A26345"/>
      <c r="B26345"/>
      <c r="C26345"/>
      <c r="D26345" s="67"/>
      <c r="E26345"/>
      <c r="F26345"/>
      <c r="G26345"/>
      <c r="H26345" s="67"/>
      <c r="I26345"/>
      <c r="J26345"/>
      <c r="K26345"/>
      <c r="L26345"/>
      <c r="M26345"/>
      <c r="N26345"/>
      <c r="O26345"/>
    </row>
    <row r="26346" spans="1:15">
      <c r="A26346"/>
      <c r="B26346"/>
      <c r="C26346"/>
      <c r="D26346" s="67"/>
      <c r="E26346"/>
      <c r="F26346"/>
      <c r="G26346"/>
      <c r="H26346" s="67"/>
      <c r="I26346"/>
      <c r="J26346"/>
      <c r="K26346"/>
      <c r="L26346"/>
      <c r="M26346"/>
      <c r="N26346"/>
      <c r="O26346"/>
    </row>
    <row r="26347" spans="1:15">
      <c r="A26347"/>
      <c r="B26347"/>
      <c r="C26347"/>
      <c r="D26347" s="67"/>
      <c r="E26347"/>
      <c r="F26347"/>
      <c r="G26347"/>
      <c r="H26347" s="67"/>
      <c r="I26347"/>
      <c r="J26347"/>
      <c r="K26347"/>
      <c r="L26347"/>
      <c r="M26347"/>
      <c r="N26347"/>
      <c r="O26347"/>
    </row>
    <row r="26348" spans="1:15">
      <c r="A26348"/>
      <c r="B26348"/>
      <c r="C26348"/>
      <c r="D26348" s="67"/>
      <c r="E26348"/>
      <c r="F26348"/>
      <c r="G26348"/>
      <c r="H26348" s="67"/>
      <c r="I26348"/>
      <c r="J26348"/>
      <c r="K26348"/>
      <c r="L26348"/>
      <c r="M26348"/>
      <c r="N26348"/>
      <c r="O26348"/>
    </row>
    <row r="26349" spans="1:15">
      <c r="A26349"/>
      <c r="B26349"/>
      <c r="C26349"/>
      <c r="D26349" s="67"/>
      <c r="E26349"/>
      <c r="F26349"/>
      <c r="G26349"/>
      <c r="H26349" s="67"/>
      <c r="I26349"/>
      <c r="J26349"/>
      <c r="K26349"/>
      <c r="L26349"/>
      <c r="M26349"/>
      <c r="N26349"/>
      <c r="O26349"/>
    </row>
    <row r="26350" spans="1:15">
      <c r="A26350"/>
      <c r="B26350"/>
      <c r="C26350"/>
      <c r="D26350" s="67"/>
      <c r="E26350"/>
      <c r="F26350"/>
      <c r="G26350"/>
      <c r="H26350" s="67"/>
      <c r="I26350"/>
      <c r="J26350"/>
      <c r="K26350"/>
      <c r="L26350"/>
      <c r="M26350"/>
      <c r="N26350"/>
      <c r="O26350"/>
    </row>
    <row r="26351" spans="1:15">
      <c r="A26351"/>
      <c r="B26351"/>
      <c r="C26351"/>
      <c r="D26351" s="67"/>
      <c r="E26351"/>
      <c r="F26351"/>
      <c r="G26351"/>
      <c r="H26351" s="67"/>
      <c r="I26351"/>
      <c r="J26351"/>
      <c r="K26351"/>
      <c r="L26351"/>
      <c r="M26351"/>
      <c r="N26351"/>
      <c r="O26351"/>
    </row>
    <row r="26352" spans="1:15">
      <c r="A26352"/>
      <c r="B26352"/>
      <c r="C26352"/>
      <c r="D26352" s="67"/>
      <c r="E26352"/>
      <c r="F26352"/>
      <c r="G26352"/>
      <c r="H26352" s="67"/>
      <c r="I26352"/>
      <c r="J26352"/>
      <c r="K26352"/>
      <c r="L26352"/>
      <c r="M26352"/>
      <c r="N26352"/>
      <c r="O26352"/>
    </row>
    <row r="26353" spans="1:15">
      <c r="A26353"/>
      <c r="B26353"/>
      <c r="C26353"/>
      <c r="D26353" s="67"/>
      <c r="E26353"/>
      <c r="F26353"/>
      <c r="G26353"/>
      <c r="H26353" s="67"/>
      <c r="I26353"/>
      <c r="J26353"/>
      <c r="K26353"/>
      <c r="L26353"/>
      <c r="M26353"/>
      <c r="N26353"/>
      <c r="O26353"/>
    </row>
    <row r="26354" spans="1:15">
      <c r="A26354"/>
      <c r="B26354"/>
      <c r="C26354"/>
      <c r="D26354" s="67"/>
      <c r="E26354"/>
      <c r="F26354"/>
      <c r="G26354"/>
      <c r="H26354" s="67"/>
      <c r="I26354"/>
      <c r="J26354"/>
      <c r="K26354"/>
      <c r="L26354"/>
      <c r="M26354"/>
      <c r="N26354"/>
      <c r="O26354"/>
    </row>
    <row r="26355" spans="1:15">
      <c r="A26355"/>
      <c r="B26355"/>
      <c r="C26355"/>
      <c r="D26355" s="67"/>
      <c r="E26355"/>
      <c r="F26355"/>
      <c r="G26355"/>
      <c r="H26355" s="67"/>
      <c r="I26355"/>
      <c r="J26355"/>
      <c r="K26355"/>
      <c r="L26355"/>
      <c r="M26355"/>
      <c r="N26355"/>
      <c r="O26355"/>
    </row>
    <row r="26356" spans="1:15">
      <c r="A26356"/>
      <c r="B26356"/>
      <c r="C26356"/>
      <c r="D26356" s="67"/>
      <c r="E26356"/>
      <c r="F26356"/>
      <c r="G26356"/>
      <c r="H26356" s="67"/>
      <c r="I26356"/>
      <c r="J26356"/>
      <c r="K26356"/>
      <c r="L26356"/>
      <c r="M26356"/>
      <c r="N26356"/>
      <c r="O26356"/>
    </row>
    <row r="26357" spans="1:15">
      <c r="A26357"/>
      <c r="B26357"/>
      <c r="C26357"/>
      <c r="D26357" s="67"/>
      <c r="E26357"/>
      <c r="F26357"/>
      <c r="G26357"/>
      <c r="H26357" s="67"/>
      <c r="I26357"/>
      <c r="J26357"/>
      <c r="K26357"/>
      <c r="L26357"/>
      <c r="M26357"/>
      <c r="N26357"/>
      <c r="O26357"/>
    </row>
    <row r="26358" spans="1:15">
      <c r="A26358"/>
      <c r="B26358"/>
      <c r="C26358"/>
      <c r="D26358" s="67"/>
      <c r="E26358"/>
      <c r="F26358"/>
      <c r="G26358"/>
      <c r="H26358" s="67"/>
      <c r="I26358"/>
      <c r="J26358"/>
      <c r="K26358"/>
      <c r="L26358"/>
      <c r="M26358"/>
      <c r="N26358"/>
      <c r="O26358"/>
    </row>
    <row r="26359" spans="1:15">
      <c r="A26359"/>
      <c r="B26359"/>
      <c r="C26359"/>
      <c r="D26359" s="67"/>
      <c r="E26359"/>
      <c r="F26359"/>
      <c r="G26359"/>
      <c r="H26359" s="67"/>
      <c r="I26359"/>
      <c r="J26359"/>
      <c r="K26359"/>
      <c r="L26359"/>
      <c r="M26359"/>
      <c r="N26359"/>
      <c r="O26359"/>
    </row>
    <row r="26360" spans="1:15">
      <c r="A26360"/>
      <c r="B26360"/>
      <c r="C26360"/>
      <c r="D26360" s="67"/>
      <c r="E26360"/>
      <c r="F26360"/>
      <c r="G26360"/>
      <c r="H26360" s="67"/>
      <c r="I26360"/>
      <c r="J26360"/>
      <c r="K26360"/>
      <c r="L26360"/>
      <c r="M26360"/>
      <c r="N26360"/>
      <c r="O26360"/>
    </row>
    <row r="26361" spans="1:15">
      <c r="A26361"/>
      <c r="B26361"/>
      <c r="C26361"/>
      <c r="D26361" s="67"/>
      <c r="E26361"/>
      <c r="F26361"/>
      <c r="G26361"/>
      <c r="H26361" s="67"/>
      <c r="I26361"/>
      <c r="J26361"/>
      <c r="K26361"/>
      <c r="L26361"/>
      <c r="M26361"/>
      <c r="N26361"/>
      <c r="O26361"/>
    </row>
    <row r="26362" spans="1:15">
      <c r="A26362"/>
      <c r="B26362"/>
      <c r="C26362"/>
      <c r="D26362" s="67"/>
      <c r="E26362"/>
      <c r="F26362"/>
      <c r="G26362"/>
      <c r="H26362" s="67"/>
      <c r="I26362"/>
      <c r="J26362"/>
      <c r="K26362"/>
      <c r="L26362"/>
      <c r="M26362"/>
      <c r="N26362"/>
      <c r="O26362"/>
    </row>
    <row r="26363" spans="1:15">
      <c r="A26363"/>
      <c r="B26363"/>
      <c r="C26363"/>
      <c r="D26363" s="67"/>
      <c r="E26363"/>
      <c r="F26363"/>
      <c r="G26363"/>
      <c r="H26363" s="67"/>
      <c r="I26363"/>
      <c r="J26363"/>
      <c r="K26363"/>
      <c r="L26363"/>
      <c r="M26363"/>
      <c r="N26363"/>
      <c r="O26363"/>
    </row>
    <row r="26364" spans="1:15">
      <c r="A26364"/>
      <c r="B26364"/>
      <c r="C26364"/>
      <c r="D26364" s="67"/>
      <c r="E26364"/>
      <c r="F26364"/>
      <c r="G26364"/>
      <c r="H26364" s="67"/>
      <c r="I26364"/>
      <c r="J26364"/>
      <c r="K26364"/>
      <c r="L26364"/>
      <c r="M26364"/>
      <c r="N26364"/>
      <c r="O26364"/>
    </row>
    <row r="26365" spans="1:15">
      <c r="A26365"/>
      <c r="B26365"/>
      <c r="C26365"/>
      <c r="D26365" s="67"/>
      <c r="E26365"/>
      <c r="F26365"/>
      <c r="G26365"/>
      <c r="H26365" s="67"/>
      <c r="I26365"/>
      <c r="J26365"/>
      <c r="K26365"/>
      <c r="L26365"/>
      <c r="M26365"/>
      <c r="N26365"/>
      <c r="O26365"/>
    </row>
    <row r="26366" spans="1:15">
      <c r="A26366"/>
      <c r="B26366"/>
      <c r="C26366"/>
      <c r="D26366" s="67"/>
      <c r="E26366"/>
      <c r="F26366"/>
      <c r="G26366"/>
      <c r="H26366" s="67"/>
      <c r="I26366"/>
      <c r="J26366"/>
      <c r="K26366"/>
      <c r="L26366"/>
      <c r="M26366"/>
      <c r="N26366"/>
      <c r="O26366"/>
    </row>
    <row r="26367" spans="1:15">
      <c r="A26367"/>
      <c r="B26367"/>
      <c r="C26367"/>
      <c r="D26367" s="67"/>
      <c r="E26367"/>
      <c r="F26367"/>
      <c r="G26367"/>
      <c r="H26367" s="67"/>
      <c r="I26367"/>
      <c r="J26367"/>
      <c r="K26367"/>
      <c r="L26367"/>
      <c r="M26367"/>
      <c r="N26367"/>
      <c r="O26367"/>
    </row>
    <row r="26368" spans="1:15">
      <c r="A26368"/>
      <c r="B26368"/>
      <c r="C26368"/>
      <c r="D26368" s="67"/>
      <c r="E26368"/>
      <c r="F26368"/>
      <c r="G26368"/>
      <c r="H26368" s="67"/>
      <c r="I26368"/>
      <c r="J26368"/>
      <c r="K26368"/>
      <c r="L26368"/>
      <c r="M26368"/>
      <c r="N26368"/>
      <c r="O26368"/>
    </row>
    <row r="26369" spans="1:15">
      <c r="A26369"/>
      <c r="B26369"/>
      <c r="C26369"/>
      <c r="D26369" s="67"/>
      <c r="E26369"/>
      <c r="F26369"/>
      <c r="G26369"/>
      <c r="H26369" s="67"/>
      <c r="I26369"/>
      <c r="J26369"/>
      <c r="K26369"/>
      <c r="L26369"/>
      <c r="M26369"/>
      <c r="N26369"/>
      <c r="O26369"/>
    </row>
    <row r="26370" spans="1:15">
      <c r="A26370"/>
      <c r="B26370"/>
      <c r="C26370"/>
      <c r="D26370" s="67"/>
      <c r="E26370"/>
      <c r="F26370"/>
      <c r="G26370"/>
      <c r="H26370" s="67"/>
      <c r="I26370"/>
      <c r="J26370"/>
      <c r="K26370"/>
      <c r="L26370"/>
      <c r="M26370"/>
      <c r="N26370"/>
      <c r="O26370"/>
    </row>
    <row r="26371" spans="1:15">
      <c r="A26371"/>
      <c r="B26371"/>
      <c r="C26371"/>
      <c r="D26371" s="67"/>
      <c r="E26371"/>
      <c r="F26371"/>
      <c r="G26371"/>
      <c r="H26371" s="67"/>
      <c r="I26371"/>
      <c r="J26371"/>
      <c r="K26371"/>
      <c r="L26371"/>
      <c r="M26371"/>
      <c r="N26371"/>
      <c r="O26371"/>
    </row>
    <row r="26372" spans="1:15">
      <c r="A26372"/>
      <c r="B26372"/>
      <c r="C26372"/>
      <c r="D26372" s="67"/>
      <c r="E26372"/>
      <c r="F26372"/>
      <c r="G26372"/>
      <c r="H26372" s="67"/>
      <c r="I26372"/>
      <c r="J26372"/>
      <c r="K26372"/>
      <c r="L26372"/>
      <c r="M26372"/>
      <c r="N26372"/>
      <c r="O26372"/>
    </row>
    <row r="26373" spans="1:15">
      <c r="A26373"/>
      <c r="B26373"/>
      <c r="C26373"/>
      <c r="D26373" s="67"/>
      <c r="E26373"/>
      <c r="F26373"/>
      <c r="G26373"/>
      <c r="H26373" s="67"/>
      <c r="I26373"/>
      <c r="J26373"/>
      <c r="K26373"/>
      <c r="L26373"/>
      <c r="M26373"/>
      <c r="N26373"/>
      <c r="O26373"/>
    </row>
    <row r="26374" spans="1:15">
      <c r="A26374"/>
      <c r="B26374"/>
      <c r="C26374"/>
      <c r="D26374" s="67"/>
      <c r="E26374"/>
      <c r="F26374"/>
      <c r="G26374"/>
      <c r="H26374" s="67"/>
      <c r="I26374"/>
      <c r="J26374"/>
      <c r="K26374"/>
      <c r="L26374"/>
      <c r="M26374"/>
      <c r="N26374"/>
      <c r="O26374"/>
    </row>
    <row r="26375" spans="1:15">
      <c r="A26375"/>
      <c r="B26375"/>
      <c r="C26375"/>
      <c r="D26375" s="67"/>
      <c r="E26375"/>
      <c r="F26375"/>
      <c r="G26375"/>
      <c r="H26375" s="67"/>
      <c r="I26375"/>
      <c r="J26375"/>
      <c r="K26375"/>
      <c r="L26375"/>
      <c r="M26375"/>
      <c r="N26375"/>
      <c r="O26375"/>
    </row>
    <row r="26376" spans="1:15">
      <c r="A26376"/>
      <c r="B26376"/>
      <c r="C26376"/>
      <c r="D26376" s="67"/>
      <c r="E26376"/>
      <c r="F26376"/>
      <c r="G26376"/>
      <c r="H26376" s="67"/>
      <c r="I26376"/>
      <c r="J26376"/>
      <c r="K26376"/>
      <c r="L26376"/>
      <c r="M26376"/>
      <c r="N26376"/>
      <c r="O26376"/>
    </row>
    <row r="26377" spans="1:15">
      <c r="A26377"/>
      <c r="B26377"/>
      <c r="C26377"/>
      <c r="D26377" s="67"/>
      <c r="E26377"/>
      <c r="F26377"/>
      <c r="G26377"/>
      <c r="H26377" s="67"/>
      <c r="I26377"/>
      <c r="J26377"/>
      <c r="K26377"/>
      <c r="L26377"/>
      <c r="M26377"/>
      <c r="N26377"/>
      <c r="O26377"/>
    </row>
    <row r="26378" spans="1:15">
      <c r="A26378"/>
      <c r="B26378"/>
      <c r="C26378"/>
      <c r="D26378" s="67"/>
      <c r="E26378"/>
      <c r="F26378"/>
      <c r="G26378"/>
      <c r="H26378" s="67"/>
      <c r="I26378"/>
      <c r="J26378"/>
      <c r="K26378"/>
      <c r="L26378"/>
      <c r="M26378"/>
      <c r="N26378"/>
      <c r="O26378"/>
    </row>
    <row r="26379" spans="1:15">
      <c r="A26379"/>
      <c r="B26379"/>
      <c r="C26379"/>
      <c r="D26379" s="67"/>
      <c r="E26379"/>
      <c r="F26379"/>
      <c r="G26379"/>
      <c r="H26379" s="67"/>
      <c r="I26379"/>
      <c r="J26379"/>
      <c r="K26379"/>
      <c r="L26379"/>
      <c r="M26379"/>
      <c r="N26379"/>
      <c r="O26379"/>
    </row>
    <row r="26380" spans="1:15">
      <c r="A26380"/>
      <c r="B26380"/>
      <c r="C26380"/>
      <c r="D26380" s="67"/>
      <c r="E26380"/>
      <c r="F26380"/>
      <c r="G26380"/>
      <c r="H26380" s="67"/>
      <c r="I26380"/>
      <c r="J26380"/>
      <c r="K26380"/>
      <c r="L26380"/>
      <c r="M26380"/>
      <c r="N26380"/>
      <c r="O26380"/>
    </row>
    <row r="26381" spans="1:15">
      <c r="A26381"/>
      <c r="B26381"/>
      <c r="C26381"/>
      <c r="D26381" s="67"/>
      <c r="E26381"/>
      <c r="F26381"/>
      <c r="G26381"/>
      <c r="H26381" s="67"/>
      <c r="I26381"/>
      <c r="J26381"/>
      <c r="K26381"/>
      <c r="L26381"/>
      <c r="M26381"/>
      <c r="N26381"/>
      <c r="O26381"/>
    </row>
    <row r="26382" spans="1:15">
      <c r="A26382"/>
      <c r="B26382"/>
      <c r="C26382"/>
      <c r="D26382" s="67"/>
      <c r="E26382"/>
      <c r="F26382"/>
      <c r="G26382"/>
      <c r="H26382" s="67"/>
      <c r="I26382"/>
      <c r="J26382"/>
      <c r="K26382"/>
      <c r="L26382"/>
      <c r="M26382"/>
      <c r="N26382"/>
      <c r="O26382"/>
    </row>
    <row r="26383" spans="1:15">
      <c r="A26383"/>
      <c r="B26383"/>
      <c r="C26383"/>
      <c r="D26383" s="67"/>
      <c r="E26383"/>
      <c r="F26383"/>
      <c r="G26383"/>
      <c r="H26383" s="67"/>
      <c r="I26383"/>
      <c r="J26383"/>
      <c r="K26383"/>
      <c r="L26383"/>
      <c r="M26383"/>
      <c r="N26383"/>
      <c r="O26383"/>
    </row>
    <row r="26384" spans="1:15">
      <c r="A26384"/>
      <c r="B26384"/>
      <c r="C26384"/>
      <c r="D26384" s="67"/>
      <c r="E26384"/>
      <c r="F26384"/>
      <c r="G26384"/>
      <c r="H26384" s="67"/>
      <c r="I26384"/>
      <c r="J26384"/>
      <c r="K26384"/>
      <c r="L26384"/>
      <c r="M26384"/>
      <c r="N26384"/>
      <c r="O26384"/>
    </row>
    <row r="26385" spans="1:15">
      <c r="A26385"/>
      <c r="B26385"/>
      <c r="C26385"/>
      <c r="D26385" s="67"/>
      <c r="E26385"/>
      <c r="F26385"/>
      <c r="G26385"/>
      <c r="H26385" s="67"/>
      <c r="I26385"/>
      <c r="J26385"/>
      <c r="K26385"/>
      <c r="L26385"/>
      <c r="M26385"/>
      <c r="N26385"/>
      <c r="O26385"/>
    </row>
    <row r="26386" spans="1:15">
      <c r="A26386"/>
      <c r="B26386"/>
      <c r="C26386"/>
      <c r="D26386" s="67"/>
      <c r="E26386"/>
      <c r="F26386"/>
      <c r="G26386"/>
      <c r="H26386" s="67"/>
      <c r="I26386"/>
      <c r="J26386"/>
      <c r="K26386"/>
      <c r="L26386"/>
      <c r="M26386"/>
      <c r="N26386"/>
      <c r="O26386"/>
    </row>
    <row r="26387" spans="1:15">
      <c r="A26387"/>
      <c r="B26387"/>
      <c r="C26387"/>
      <c r="D26387" s="67"/>
      <c r="E26387"/>
      <c r="F26387"/>
      <c r="G26387"/>
      <c r="H26387" s="67"/>
      <c r="I26387"/>
      <c r="J26387"/>
      <c r="K26387"/>
      <c r="L26387"/>
      <c r="M26387"/>
      <c r="N26387"/>
      <c r="O26387"/>
    </row>
    <row r="26388" spans="1:15">
      <c r="A26388"/>
      <c r="B26388"/>
      <c r="C26388"/>
      <c r="D26388" s="67"/>
      <c r="E26388"/>
      <c r="F26388"/>
      <c r="G26388"/>
      <c r="H26388" s="67"/>
      <c r="I26388"/>
      <c r="J26388"/>
      <c r="K26388"/>
      <c r="L26388"/>
      <c r="M26388"/>
      <c r="N26388"/>
      <c r="O26388"/>
    </row>
    <row r="26389" spans="1:15">
      <c r="A26389"/>
      <c r="B26389"/>
      <c r="C26389"/>
      <c r="D26389" s="67"/>
      <c r="E26389"/>
      <c r="F26389"/>
      <c r="G26389"/>
      <c r="H26389" s="67"/>
      <c r="I26389"/>
      <c r="J26389"/>
      <c r="K26389"/>
      <c r="L26389"/>
      <c r="M26389"/>
      <c r="N26389"/>
      <c r="O26389"/>
    </row>
    <row r="26390" spans="1:15">
      <c r="A26390"/>
      <c r="B26390"/>
      <c r="C26390"/>
      <c r="D26390" s="67"/>
      <c r="E26390"/>
      <c r="F26390"/>
      <c r="G26390"/>
      <c r="H26390" s="67"/>
      <c r="I26390"/>
      <c r="J26390"/>
      <c r="K26390"/>
      <c r="L26390"/>
      <c r="M26390"/>
      <c r="N26390"/>
      <c r="O26390"/>
    </row>
    <row r="26391" spans="1:15">
      <c r="A26391"/>
      <c r="B26391"/>
      <c r="C26391"/>
      <c r="D26391" s="67"/>
      <c r="E26391"/>
      <c r="F26391"/>
      <c r="G26391"/>
      <c r="H26391" s="67"/>
      <c r="I26391"/>
      <c r="J26391"/>
      <c r="K26391"/>
      <c r="L26391"/>
      <c r="M26391"/>
      <c r="N26391"/>
      <c r="O26391"/>
    </row>
    <row r="26392" spans="1:15">
      <c r="A26392"/>
      <c r="B26392"/>
      <c r="C26392"/>
      <c r="D26392" s="67"/>
      <c r="E26392"/>
      <c r="F26392"/>
      <c r="G26392"/>
      <c r="H26392" s="67"/>
      <c r="I26392"/>
      <c r="J26392"/>
      <c r="K26392"/>
      <c r="L26392"/>
      <c r="M26392"/>
      <c r="N26392"/>
      <c r="O26392"/>
    </row>
    <row r="26393" spans="1:15">
      <c r="A26393"/>
      <c r="B26393"/>
      <c r="C26393"/>
      <c r="D26393" s="67"/>
      <c r="E26393"/>
      <c r="F26393"/>
      <c r="G26393"/>
      <c r="H26393" s="67"/>
      <c r="I26393"/>
      <c r="J26393"/>
      <c r="K26393"/>
      <c r="L26393"/>
      <c r="M26393"/>
      <c r="N26393"/>
      <c r="O26393"/>
    </row>
    <row r="26394" spans="1:15">
      <c r="A26394"/>
      <c r="B26394"/>
      <c r="C26394"/>
      <c r="D26394" s="67"/>
      <c r="E26394"/>
      <c r="F26394"/>
      <c r="G26394"/>
      <c r="H26394" s="67"/>
      <c r="I26394"/>
      <c r="J26394"/>
      <c r="K26394"/>
      <c r="L26394"/>
      <c r="M26394"/>
      <c r="N26394"/>
      <c r="O26394"/>
    </row>
    <row r="26395" spans="1:15">
      <c r="A26395"/>
      <c r="B26395"/>
      <c r="C26395"/>
      <c r="D26395" s="67"/>
      <c r="E26395"/>
      <c r="F26395"/>
      <c r="G26395"/>
      <c r="H26395" s="67"/>
      <c r="I26395"/>
      <c r="J26395"/>
      <c r="K26395"/>
      <c r="L26395"/>
      <c r="M26395"/>
      <c r="N26395"/>
      <c r="O26395"/>
    </row>
    <row r="26396" spans="1:15">
      <c r="A26396"/>
      <c r="B26396"/>
      <c r="C26396"/>
      <c r="D26396" s="67"/>
      <c r="E26396"/>
      <c r="F26396"/>
      <c r="G26396"/>
      <c r="H26396" s="67"/>
      <c r="I26396"/>
      <c r="J26396"/>
      <c r="K26396"/>
      <c r="L26396"/>
      <c r="M26396"/>
      <c r="N26396"/>
      <c r="O26396"/>
    </row>
    <row r="26397" spans="1:15">
      <c r="A26397"/>
      <c r="B26397"/>
      <c r="C26397"/>
      <c r="D26397" s="67"/>
      <c r="E26397"/>
      <c r="F26397"/>
      <c r="G26397"/>
      <c r="H26397" s="67"/>
      <c r="I26397"/>
      <c r="J26397"/>
      <c r="K26397"/>
      <c r="L26397"/>
      <c r="M26397"/>
      <c r="N26397"/>
      <c r="O26397"/>
    </row>
    <row r="26398" spans="1:15">
      <c r="A26398"/>
      <c r="B26398"/>
      <c r="C26398"/>
      <c r="D26398" s="67"/>
      <c r="E26398"/>
      <c r="F26398"/>
      <c r="G26398"/>
      <c r="H26398" s="67"/>
      <c r="I26398"/>
      <c r="J26398"/>
      <c r="K26398"/>
      <c r="L26398"/>
      <c r="M26398"/>
      <c r="N26398"/>
      <c r="O26398"/>
    </row>
    <row r="26399" spans="1:15">
      <c r="A26399"/>
      <c r="B26399"/>
      <c r="C26399"/>
      <c r="D26399" s="67"/>
      <c r="E26399"/>
      <c r="F26399"/>
      <c r="G26399"/>
      <c r="H26399" s="67"/>
      <c r="I26399"/>
      <c r="J26399"/>
      <c r="K26399"/>
      <c r="L26399"/>
      <c r="M26399"/>
      <c r="N26399"/>
      <c r="O26399"/>
    </row>
    <row r="26400" spans="1:15">
      <c r="A26400"/>
      <c r="B26400"/>
      <c r="C26400"/>
      <c r="D26400" s="67"/>
      <c r="E26400"/>
      <c r="F26400"/>
      <c r="G26400"/>
      <c r="H26400" s="67"/>
      <c r="I26400"/>
      <c r="J26400"/>
      <c r="K26400"/>
      <c r="L26400"/>
      <c r="M26400"/>
      <c r="N26400"/>
      <c r="O26400"/>
    </row>
    <row r="26401" spans="1:15">
      <c r="A26401"/>
      <c r="B26401"/>
      <c r="C26401"/>
      <c r="D26401" s="67"/>
      <c r="E26401"/>
      <c r="F26401"/>
      <c r="G26401"/>
      <c r="H26401" s="67"/>
      <c r="I26401"/>
      <c r="J26401"/>
      <c r="K26401"/>
      <c r="L26401"/>
      <c r="M26401"/>
      <c r="N26401"/>
      <c r="O26401"/>
    </row>
    <row r="26402" spans="1:15">
      <c r="A26402"/>
      <c r="B26402"/>
      <c r="C26402"/>
      <c r="D26402" s="67"/>
      <c r="E26402"/>
      <c r="F26402"/>
      <c r="G26402"/>
      <c r="H26402" s="67"/>
      <c r="I26402"/>
      <c r="J26402"/>
      <c r="K26402"/>
      <c r="L26402"/>
      <c r="M26402"/>
      <c r="N26402"/>
      <c r="O26402"/>
    </row>
    <row r="26403" spans="1:15">
      <c r="A26403"/>
      <c r="B26403"/>
      <c r="C26403"/>
      <c r="D26403" s="67"/>
      <c r="E26403"/>
      <c r="F26403"/>
      <c r="G26403"/>
      <c r="H26403" s="67"/>
      <c r="I26403"/>
      <c r="J26403"/>
      <c r="K26403"/>
      <c r="L26403"/>
      <c r="M26403"/>
      <c r="N26403"/>
      <c r="O26403"/>
    </row>
    <row r="26404" spans="1:15">
      <c r="A26404"/>
      <c r="B26404"/>
      <c r="C26404"/>
      <c r="D26404" s="67"/>
      <c r="E26404"/>
      <c r="F26404"/>
      <c r="G26404"/>
      <c r="H26404" s="67"/>
      <c r="I26404"/>
      <c r="J26404"/>
      <c r="K26404"/>
      <c r="L26404"/>
      <c r="M26404"/>
      <c r="N26404"/>
      <c r="O26404"/>
    </row>
    <row r="26405" spans="1:15">
      <c r="A26405"/>
      <c r="B26405"/>
      <c r="C26405"/>
      <c r="D26405" s="67"/>
      <c r="E26405"/>
      <c r="F26405"/>
      <c r="G26405"/>
      <c r="H26405" s="67"/>
      <c r="I26405"/>
      <c r="J26405"/>
      <c r="K26405"/>
      <c r="L26405"/>
      <c r="M26405"/>
      <c r="N26405"/>
      <c r="O26405"/>
    </row>
    <row r="26406" spans="1:15">
      <c r="A26406"/>
      <c r="B26406"/>
      <c r="C26406"/>
      <c r="D26406" s="67"/>
      <c r="E26406"/>
      <c r="F26406"/>
      <c r="G26406"/>
      <c r="H26406" s="67"/>
      <c r="I26406"/>
      <c r="J26406"/>
      <c r="K26406"/>
      <c r="L26406"/>
      <c r="M26406"/>
      <c r="N26406"/>
      <c r="O26406"/>
    </row>
    <row r="26407" spans="1:15">
      <c r="A26407"/>
      <c r="B26407"/>
      <c r="C26407"/>
      <c r="D26407" s="67"/>
      <c r="E26407"/>
      <c r="F26407"/>
      <c r="G26407"/>
      <c r="H26407" s="67"/>
      <c r="I26407"/>
      <c r="J26407"/>
      <c r="K26407"/>
      <c r="L26407"/>
      <c r="M26407"/>
      <c r="N26407"/>
      <c r="O26407"/>
    </row>
    <row r="26408" spans="1:15">
      <c r="A26408"/>
      <c r="B26408"/>
      <c r="C26408"/>
      <c r="D26408" s="67"/>
      <c r="E26408"/>
      <c r="F26408"/>
      <c r="G26408"/>
      <c r="H26408" s="67"/>
      <c r="I26408"/>
      <c r="J26408"/>
      <c r="K26408"/>
      <c r="L26408"/>
      <c r="M26408"/>
      <c r="N26408"/>
      <c r="O26408"/>
    </row>
    <row r="26409" spans="1:15">
      <c r="A26409"/>
      <c r="B26409"/>
      <c r="C26409"/>
      <c r="D26409" s="67"/>
      <c r="E26409"/>
      <c r="F26409"/>
      <c r="G26409"/>
      <c r="H26409" s="67"/>
      <c r="I26409"/>
      <c r="J26409"/>
      <c r="K26409"/>
      <c r="L26409"/>
      <c r="M26409"/>
      <c r="N26409"/>
      <c r="O26409"/>
    </row>
    <row r="26410" spans="1:15">
      <c r="A26410"/>
      <c r="B26410"/>
      <c r="C26410"/>
      <c r="D26410" s="67"/>
      <c r="E26410"/>
      <c r="F26410"/>
      <c r="G26410"/>
      <c r="H26410" s="67"/>
      <c r="I26410"/>
      <c r="J26410"/>
      <c r="K26410"/>
      <c r="L26410"/>
      <c r="M26410"/>
      <c r="N26410"/>
      <c r="O26410"/>
    </row>
    <row r="26411" spans="1:15">
      <c r="A26411"/>
      <c r="B26411"/>
      <c r="C26411"/>
      <c r="D26411" s="67"/>
      <c r="E26411"/>
      <c r="F26411"/>
      <c r="G26411"/>
      <c r="H26411" s="67"/>
      <c r="I26411"/>
      <c r="J26411"/>
      <c r="K26411"/>
      <c r="L26411"/>
      <c r="M26411"/>
      <c r="N26411"/>
      <c r="O26411"/>
    </row>
    <row r="26412" spans="1:15">
      <c r="A26412"/>
      <c r="B26412"/>
      <c r="C26412"/>
      <c r="D26412" s="67"/>
      <c r="E26412"/>
      <c r="F26412"/>
      <c r="G26412"/>
      <c r="H26412" s="67"/>
      <c r="I26412"/>
      <c r="J26412"/>
      <c r="K26412"/>
      <c r="L26412"/>
      <c r="M26412"/>
      <c r="N26412"/>
      <c r="O26412"/>
    </row>
    <row r="26413" spans="1:15">
      <c r="A26413"/>
      <c r="B26413"/>
      <c r="C26413"/>
      <c r="D26413" s="67"/>
      <c r="E26413"/>
      <c r="F26413"/>
      <c r="G26413"/>
      <c r="H26413" s="67"/>
      <c r="I26413"/>
      <c r="J26413"/>
      <c r="K26413"/>
      <c r="L26413"/>
      <c r="M26413"/>
      <c r="N26413"/>
      <c r="O26413"/>
    </row>
    <row r="26414" spans="1:15">
      <c r="A26414"/>
      <c r="B26414"/>
      <c r="C26414"/>
      <c r="D26414" s="67"/>
      <c r="E26414"/>
      <c r="F26414"/>
      <c r="G26414"/>
      <c r="H26414" s="67"/>
      <c r="I26414"/>
      <c r="J26414"/>
      <c r="K26414"/>
      <c r="L26414"/>
      <c r="M26414"/>
      <c r="N26414"/>
      <c r="O26414"/>
    </row>
    <row r="26415" spans="1:15">
      <c r="A26415"/>
      <c r="B26415"/>
      <c r="C26415"/>
      <c r="D26415" s="67"/>
      <c r="E26415"/>
      <c r="F26415"/>
      <c r="G26415"/>
      <c r="H26415" s="67"/>
      <c r="I26415"/>
      <c r="J26415"/>
      <c r="K26415"/>
      <c r="L26415"/>
      <c r="M26415"/>
      <c r="N26415"/>
      <c r="O26415"/>
    </row>
    <row r="26416" spans="1:15">
      <c r="A26416"/>
      <c r="B26416"/>
      <c r="C26416"/>
      <c r="D26416" s="67"/>
      <c r="E26416"/>
      <c r="F26416"/>
      <c r="G26416"/>
      <c r="H26416" s="67"/>
      <c r="I26416"/>
      <c r="J26416"/>
      <c r="K26416"/>
      <c r="L26416"/>
      <c r="M26416"/>
      <c r="N26416"/>
      <c r="O26416"/>
    </row>
    <row r="26417" spans="1:15">
      <c r="A26417"/>
      <c r="B26417"/>
      <c r="C26417"/>
      <c r="D26417" s="67"/>
      <c r="E26417"/>
      <c r="F26417"/>
      <c r="G26417"/>
      <c r="H26417" s="67"/>
      <c r="I26417"/>
      <c r="J26417"/>
      <c r="K26417"/>
      <c r="L26417"/>
      <c r="M26417"/>
      <c r="N26417"/>
      <c r="O26417"/>
    </row>
    <row r="26418" spans="1:15">
      <c r="A26418"/>
      <c r="B26418"/>
      <c r="C26418"/>
      <c r="D26418" s="67"/>
      <c r="E26418"/>
      <c r="F26418"/>
      <c r="G26418"/>
      <c r="H26418" s="67"/>
      <c r="I26418"/>
      <c r="J26418"/>
      <c r="K26418"/>
      <c r="L26418"/>
      <c r="M26418"/>
      <c r="N26418"/>
      <c r="O26418"/>
    </row>
    <row r="26419" spans="1:15">
      <c r="A26419"/>
      <c r="B26419"/>
      <c r="C26419"/>
      <c r="D26419" s="67"/>
      <c r="E26419"/>
      <c r="F26419"/>
      <c r="G26419"/>
      <c r="H26419" s="67"/>
      <c r="I26419"/>
      <c r="J26419"/>
      <c r="K26419"/>
      <c r="L26419"/>
      <c r="M26419"/>
      <c r="N26419"/>
      <c r="O26419"/>
    </row>
    <row r="26420" spans="1:15">
      <c r="A26420"/>
      <c r="B26420"/>
      <c r="C26420"/>
      <c r="D26420" s="67"/>
      <c r="E26420"/>
      <c r="F26420"/>
      <c r="G26420"/>
      <c r="H26420" s="67"/>
      <c r="I26420"/>
      <c r="J26420"/>
      <c r="K26420"/>
      <c r="L26420"/>
      <c r="M26420"/>
      <c r="N26420"/>
      <c r="O26420"/>
    </row>
    <row r="26421" spans="1:15">
      <c r="A26421"/>
      <c r="B26421"/>
      <c r="C26421"/>
      <c r="D26421" s="67"/>
      <c r="E26421"/>
      <c r="F26421"/>
      <c r="G26421"/>
      <c r="H26421" s="67"/>
      <c r="I26421"/>
      <c r="J26421"/>
      <c r="K26421"/>
      <c r="L26421"/>
      <c r="M26421"/>
      <c r="N26421"/>
      <c r="O26421"/>
    </row>
    <row r="26422" spans="1:15">
      <c r="A26422"/>
      <c r="B26422"/>
      <c r="C26422"/>
      <c r="D26422" s="67"/>
      <c r="E26422"/>
      <c r="F26422"/>
      <c r="G26422"/>
      <c r="H26422" s="67"/>
      <c r="I26422"/>
      <c r="J26422"/>
      <c r="K26422"/>
      <c r="L26422"/>
      <c r="M26422"/>
      <c r="N26422"/>
      <c r="O26422"/>
    </row>
    <row r="26423" spans="1:15">
      <c r="A26423"/>
      <c r="B26423"/>
      <c r="C26423"/>
      <c r="D26423" s="67"/>
      <c r="E26423"/>
      <c r="F26423"/>
      <c r="G26423"/>
      <c r="H26423" s="67"/>
      <c r="I26423"/>
      <c r="J26423"/>
      <c r="K26423"/>
      <c r="L26423"/>
      <c r="M26423"/>
      <c r="N26423"/>
      <c r="O26423"/>
    </row>
    <row r="26424" spans="1:15">
      <c r="A26424"/>
      <c r="B26424"/>
      <c r="C26424"/>
      <c r="D26424" s="67"/>
      <c r="E26424"/>
      <c r="F26424"/>
      <c r="G26424"/>
      <c r="H26424" s="67"/>
      <c r="I26424"/>
      <c r="J26424"/>
      <c r="K26424"/>
      <c r="L26424"/>
      <c r="M26424"/>
      <c r="N26424"/>
      <c r="O26424"/>
    </row>
    <row r="26425" spans="1:15">
      <c r="A26425"/>
      <c r="B26425"/>
      <c r="C26425"/>
      <c r="D26425" s="67"/>
      <c r="E26425"/>
      <c r="F26425"/>
      <c r="G26425"/>
      <c r="H26425" s="67"/>
      <c r="I26425"/>
      <c r="J26425"/>
      <c r="K26425"/>
      <c r="L26425"/>
      <c r="M26425"/>
      <c r="N26425"/>
      <c r="O26425"/>
    </row>
    <row r="26426" spans="1:15">
      <c r="A26426"/>
      <c r="B26426"/>
      <c r="C26426"/>
      <c r="D26426" s="67"/>
      <c r="E26426"/>
      <c r="F26426"/>
      <c r="G26426"/>
      <c r="H26426" s="67"/>
      <c r="I26426"/>
      <c r="J26426"/>
      <c r="K26426"/>
      <c r="L26426"/>
      <c r="M26426"/>
      <c r="N26426"/>
      <c r="O26426"/>
    </row>
    <row r="26427" spans="1:15">
      <c r="A26427"/>
      <c r="B26427"/>
      <c r="C26427"/>
      <c r="D26427" s="67"/>
      <c r="E26427"/>
      <c r="F26427"/>
      <c r="G26427"/>
      <c r="H26427" s="67"/>
      <c r="I26427"/>
      <c r="J26427"/>
      <c r="K26427"/>
      <c r="L26427"/>
      <c r="M26427"/>
      <c r="N26427"/>
      <c r="O26427"/>
    </row>
    <row r="26428" spans="1:15">
      <c r="A26428"/>
      <c r="B26428"/>
      <c r="C26428"/>
      <c r="D26428" s="67"/>
      <c r="E26428"/>
      <c r="F26428"/>
      <c r="G26428"/>
      <c r="H26428" s="67"/>
      <c r="I26428"/>
      <c r="J26428"/>
      <c r="K26428"/>
      <c r="L26428"/>
      <c r="M26428"/>
      <c r="N26428"/>
      <c r="O26428"/>
    </row>
    <row r="26429" spans="1:15">
      <c r="A26429"/>
      <c r="B26429"/>
      <c r="C26429"/>
      <c r="D26429" s="67"/>
      <c r="E26429"/>
      <c r="F26429"/>
      <c r="G26429"/>
      <c r="H26429" s="67"/>
      <c r="I26429"/>
      <c r="J26429"/>
      <c r="K26429"/>
      <c r="L26429"/>
      <c r="M26429"/>
      <c r="N26429"/>
      <c r="O26429"/>
    </row>
    <row r="26430" spans="1:15">
      <c r="A26430"/>
      <c r="B26430"/>
      <c r="C26430"/>
      <c r="D26430" s="67"/>
      <c r="E26430"/>
      <c r="F26430"/>
      <c r="G26430"/>
      <c r="H26430" s="67"/>
      <c r="I26430"/>
      <c r="J26430"/>
      <c r="K26430"/>
      <c r="L26430"/>
      <c r="M26430"/>
      <c r="N26430"/>
      <c r="O26430"/>
    </row>
    <row r="26431" spans="1:15">
      <c r="A26431"/>
      <c r="B26431"/>
      <c r="C26431"/>
      <c r="D26431" s="67"/>
      <c r="E26431"/>
      <c r="F26431"/>
      <c r="G26431"/>
      <c r="H26431" s="67"/>
      <c r="I26431"/>
      <c r="J26431"/>
      <c r="K26431"/>
      <c r="L26431"/>
      <c r="M26431"/>
      <c r="N26431"/>
      <c r="O26431"/>
    </row>
    <row r="26432" spans="1:15">
      <c r="A26432"/>
      <c r="B26432"/>
      <c r="C26432"/>
      <c r="D26432" s="67"/>
      <c r="E26432"/>
      <c r="F26432"/>
      <c r="G26432"/>
      <c r="H26432" s="67"/>
      <c r="I26432"/>
      <c r="J26432"/>
      <c r="K26432"/>
      <c r="L26432"/>
      <c r="M26432"/>
      <c r="N26432"/>
      <c r="O26432"/>
    </row>
    <row r="26433" spans="1:15">
      <c r="A26433"/>
      <c r="B26433"/>
      <c r="C26433"/>
      <c r="D26433" s="67"/>
      <c r="E26433"/>
      <c r="F26433"/>
      <c r="G26433"/>
      <c r="H26433" s="67"/>
      <c r="I26433"/>
      <c r="J26433"/>
      <c r="K26433"/>
      <c r="L26433"/>
      <c r="M26433"/>
      <c r="N26433"/>
      <c r="O26433"/>
    </row>
    <row r="26434" spans="1:15">
      <c r="A26434"/>
      <c r="B26434"/>
      <c r="C26434"/>
      <c r="D26434" s="67"/>
      <c r="E26434"/>
      <c r="F26434"/>
      <c r="G26434"/>
      <c r="H26434" s="67"/>
      <c r="I26434"/>
      <c r="J26434"/>
      <c r="K26434"/>
      <c r="L26434"/>
      <c r="M26434"/>
      <c r="N26434"/>
      <c r="O26434"/>
    </row>
    <row r="26435" spans="1:15">
      <c r="A26435"/>
      <c r="B26435"/>
      <c r="C26435"/>
      <c r="D26435" s="67"/>
      <c r="E26435"/>
      <c r="F26435"/>
      <c r="G26435"/>
      <c r="H26435" s="67"/>
      <c r="I26435"/>
      <c r="J26435"/>
      <c r="K26435"/>
      <c r="L26435"/>
      <c r="M26435"/>
      <c r="N26435"/>
      <c r="O26435"/>
    </row>
    <row r="26436" spans="1:15">
      <c r="A26436"/>
      <c r="B26436"/>
      <c r="C26436"/>
      <c r="D26436" s="67"/>
      <c r="E26436"/>
      <c r="F26436"/>
      <c r="G26436"/>
      <c r="H26436" s="67"/>
      <c r="I26436"/>
      <c r="J26436"/>
      <c r="K26436"/>
      <c r="L26436"/>
      <c r="M26436"/>
      <c r="N26436"/>
      <c r="O26436"/>
    </row>
    <row r="26437" spans="1:15">
      <c r="A26437"/>
      <c r="B26437"/>
      <c r="C26437"/>
      <c r="D26437" s="67"/>
      <c r="E26437"/>
      <c r="F26437"/>
      <c r="G26437"/>
      <c r="H26437" s="67"/>
      <c r="I26437"/>
      <c r="J26437"/>
      <c r="K26437"/>
      <c r="L26437"/>
      <c r="M26437"/>
      <c r="N26437"/>
      <c r="O26437"/>
    </row>
    <row r="26438" spans="1:15">
      <c r="A26438"/>
      <c r="B26438"/>
      <c r="C26438"/>
      <c r="D26438" s="67"/>
      <c r="E26438"/>
      <c r="F26438"/>
      <c r="G26438"/>
      <c r="H26438" s="67"/>
      <c r="I26438"/>
      <c r="J26438"/>
      <c r="K26438"/>
      <c r="L26438"/>
      <c r="M26438"/>
      <c r="N26438"/>
      <c r="O26438"/>
    </row>
    <row r="26439" spans="1:15">
      <c r="A26439"/>
      <c r="B26439"/>
      <c r="C26439"/>
      <c r="D26439" s="67"/>
      <c r="E26439"/>
      <c r="F26439"/>
      <c r="G26439"/>
      <c r="H26439" s="67"/>
      <c r="I26439"/>
      <c r="J26439"/>
      <c r="K26439"/>
      <c r="L26439"/>
      <c r="M26439"/>
      <c r="N26439"/>
      <c r="O26439"/>
    </row>
    <row r="26440" spans="1:15">
      <c r="A26440"/>
      <c r="B26440"/>
      <c r="C26440"/>
      <c r="D26440" s="67"/>
      <c r="E26440"/>
      <c r="F26440"/>
      <c r="G26440"/>
      <c r="H26440" s="67"/>
      <c r="I26440"/>
      <c r="J26440"/>
      <c r="K26440"/>
      <c r="L26440"/>
      <c r="M26440"/>
      <c r="N26440"/>
      <c r="O26440"/>
    </row>
    <row r="26441" spans="1:15">
      <c r="A26441"/>
      <c r="B26441"/>
      <c r="C26441"/>
      <c r="D26441" s="67"/>
      <c r="E26441"/>
      <c r="F26441"/>
      <c r="G26441"/>
      <c r="H26441" s="67"/>
      <c r="I26441"/>
      <c r="J26441"/>
      <c r="K26441"/>
      <c r="L26441"/>
      <c r="M26441"/>
      <c r="N26441"/>
      <c r="O26441"/>
    </row>
    <row r="26442" spans="1:15">
      <c r="A26442"/>
      <c r="B26442"/>
      <c r="C26442"/>
      <c r="D26442" s="67"/>
      <c r="E26442"/>
      <c r="F26442"/>
      <c r="G26442"/>
      <c r="H26442" s="67"/>
      <c r="I26442"/>
      <c r="J26442"/>
      <c r="K26442"/>
      <c r="L26442"/>
      <c r="M26442"/>
      <c r="N26442"/>
      <c r="O26442"/>
    </row>
    <row r="26443" spans="1:15">
      <c r="A26443"/>
      <c r="B26443"/>
      <c r="C26443"/>
      <c r="D26443" s="67"/>
      <c r="E26443"/>
      <c r="F26443"/>
      <c r="G26443"/>
      <c r="H26443" s="67"/>
      <c r="I26443"/>
      <c r="J26443"/>
      <c r="K26443"/>
      <c r="L26443"/>
      <c r="M26443"/>
      <c r="N26443"/>
      <c r="O26443"/>
    </row>
    <row r="26444" spans="1:15">
      <c r="A26444"/>
      <c r="B26444"/>
      <c r="C26444"/>
      <c r="D26444" s="67"/>
      <c r="E26444"/>
      <c r="F26444"/>
      <c r="G26444"/>
      <c r="H26444" s="67"/>
      <c r="I26444"/>
      <c r="J26444"/>
      <c r="K26444"/>
      <c r="L26444"/>
      <c r="M26444"/>
      <c r="N26444"/>
      <c r="O26444"/>
    </row>
    <row r="26445" spans="1:15">
      <c r="A26445"/>
      <c r="B26445"/>
      <c r="C26445"/>
      <c r="D26445" s="67"/>
      <c r="E26445"/>
      <c r="F26445"/>
      <c r="G26445"/>
      <c r="H26445" s="67"/>
      <c r="I26445"/>
      <c r="J26445"/>
      <c r="K26445"/>
      <c r="L26445"/>
      <c r="M26445"/>
      <c r="N26445"/>
      <c r="O26445"/>
    </row>
    <row r="26446" spans="1:15">
      <c r="A26446"/>
      <c r="B26446"/>
      <c r="C26446"/>
      <c r="D26446" s="67"/>
      <c r="E26446"/>
      <c r="F26446"/>
      <c r="G26446"/>
      <c r="H26446" s="67"/>
      <c r="I26446"/>
      <c r="J26446"/>
      <c r="K26446"/>
      <c r="L26446"/>
      <c r="M26446"/>
      <c r="N26446"/>
      <c r="O26446"/>
    </row>
    <row r="26447" spans="1:15">
      <c r="A26447"/>
      <c r="B26447"/>
      <c r="C26447"/>
      <c r="D26447" s="67"/>
      <c r="E26447"/>
      <c r="F26447"/>
      <c r="G26447"/>
      <c r="H26447" s="67"/>
      <c r="I26447"/>
      <c r="J26447"/>
      <c r="K26447"/>
      <c r="L26447"/>
      <c r="M26447"/>
      <c r="N26447"/>
      <c r="O26447"/>
    </row>
    <row r="26448" spans="1:15">
      <c r="A26448"/>
      <c r="B26448"/>
      <c r="C26448"/>
      <c r="D26448" s="67"/>
      <c r="E26448"/>
      <c r="F26448"/>
      <c r="G26448"/>
      <c r="H26448" s="67"/>
      <c r="I26448"/>
      <c r="J26448"/>
      <c r="K26448"/>
      <c r="L26448"/>
      <c r="M26448"/>
      <c r="N26448"/>
      <c r="O26448"/>
    </row>
    <row r="26449" spans="1:15">
      <c r="A26449"/>
      <c r="B26449"/>
      <c r="C26449"/>
      <c r="D26449" s="67"/>
      <c r="E26449"/>
      <c r="F26449"/>
      <c r="G26449"/>
      <c r="H26449" s="67"/>
      <c r="I26449"/>
      <c r="J26449"/>
      <c r="K26449"/>
      <c r="L26449"/>
      <c r="M26449"/>
      <c r="N26449"/>
      <c r="O26449"/>
    </row>
    <row r="26450" spans="1:15">
      <c r="A26450"/>
      <c r="B26450"/>
      <c r="C26450"/>
      <c r="D26450" s="67"/>
      <c r="E26450"/>
      <c r="F26450"/>
      <c r="G26450"/>
      <c r="H26450" s="67"/>
      <c r="I26450"/>
      <c r="J26450"/>
      <c r="K26450"/>
      <c r="L26450"/>
      <c r="M26450"/>
      <c r="N26450"/>
      <c r="O26450"/>
    </row>
    <row r="26451" spans="1:15">
      <c r="A26451"/>
      <c r="B26451"/>
      <c r="C26451"/>
      <c r="D26451" s="67"/>
      <c r="E26451"/>
      <c r="F26451"/>
      <c r="G26451"/>
      <c r="H26451" s="67"/>
      <c r="I26451"/>
      <c r="J26451"/>
      <c r="K26451"/>
      <c r="L26451"/>
      <c r="M26451"/>
      <c r="N26451"/>
      <c r="O26451"/>
    </row>
    <row r="26452" spans="1:15">
      <c r="A26452"/>
      <c r="B26452"/>
      <c r="C26452"/>
      <c r="D26452" s="67"/>
      <c r="E26452"/>
      <c r="F26452"/>
      <c r="G26452"/>
      <c r="H26452" s="67"/>
      <c r="I26452"/>
      <c r="J26452"/>
      <c r="K26452"/>
      <c r="L26452"/>
      <c r="M26452"/>
      <c r="N26452"/>
      <c r="O26452"/>
    </row>
    <row r="26453" spans="1:15">
      <c r="A26453"/>
      <c r="B26453"/>
      <c r="C26453"/>
      <c r="D26453" s="67"/>
      <c r="E26453"/>
      <c r="F26453"/>
      <c r="G26453"/>
      <c r="H26453" s="67"/>
      <c r="I26453"/>
      <c r="J26453"/>
      <c r="K26453"/>
      <c r="L26453"/>
      <c r="M26453"/>
      <c r="N26453"/>
      <c r="O26453"/>
    </row>
    <row r="26454" spans="1:15">
      <c r="A26454"/>
      <c r="B26454"/>
      <c r="C26454"/>
      <c r="D26454" s="67"/>
      <c r="E26454"/>
      <c r="F26454"/>
      <c r="G26454"/>
      <c r="H26454" s="67"/>
      <c r="I26454"/>
      <c r="J26454"/>
      <c r="K26454"/>
      <c r="L26454"/>
      <c r="M26454"/>
      <c r="N26454"/>
      <c r="O26454"/>
    </row>
    <row r="26455" spans="1:15">
      <c r="A26455"/>
      <c r="B26455"/>
      <c r="C26455"/>
      <c r="D26455" s="67"/>
      <c r="E26455"/>
      <c r="F26455"/>
      <c r="G26455"/>
      <c r="H26455" s="67"/>
      <c r="I26455"/>
      <c r="J26455"/>
      <c r="K26455"/>
      <c r="L26455"/>
      <c r="M26455"/>
      <c r="N26455"/>
      <c r="O26455"/>
    </row>
    <row r="26456" spans="1:15">
      <c r="A26456"/>
      <c r="B26456"/>
      <c r="C26456"/>
      <c r="D26456" s="67"/>
      <c r="E26456"/>
      <c r="F26456"/>
      <c r="G26456"/>
      <c r="H26456" s="67"/>
      <c r="I26456"/>
      <c r="J26456"/>
      <c r="K26456"/>
      <c r="L26456"/>
      <c r="M26456"/>
      <c r="N26456"/>
      <c r="O26456"/>
    </row>
    <row r="26457" spans="1:15">
      <c r="A26457"/>
      <c r="B26457"/>
      <c r="C26457"/>
      <c r="D26457" s="67"/>
      <c r="E26457"/>
      <c r="F26457"/>
      <c r="G26457"/>
      <c r="H26457" s="67"/>
      <c r="I26457"/>
      <c r="J26457"/>
      <c r="K26457"/>
      <c r="L26457"/>
      <c r="M26457"/>
      <c r="N26457"/>
      <c r="O26457"/>
    </row>
    <row r="26458" spans="1:15">
      <c r="A26458"/>
      <c r="B26458"/>
      <c r="C26458"/>
      <c r="D26458" s="67"/>
      <c r="E26458"/>
      <c r="F26458"/>
      <c r="G26458"/>
      <c r="H26458" s="67"/>
      <c r="I26458"/>
      <c r="J26458"/>
      <c r="K26458"/>
      <c r="L26458"/>
      <c r="M26458"/>
      <c r="N26458"/>
      <c r="O26458"/>
    </row>
    <row r="26459" spans="1:15">
      <c r="A26459"/>
      <c r="B26459"/>
      <c r="C26459"/>
      <c r="D26459" s="67"/>
      <c r="E26459"/>
      <c r="F26459"/>
      <c r="G26459"/>
      <c r="H26459" s="67"/>
      <c r="I26459"/>
      <c r="J26459"/>
      <c r="K26459"/>
      <c r="L26459"/>
      <c r="M26459"/>
      <c r="N26459"/>
      <c r="O26459"/>
    </row>
    <row r="26460" spans="1:15">
      <c r="A26460"/>
      <c r="B26460"/>
      <c r="C26460"/>
      <c r="D26460" s="67"/>
      <c r="E26460"/>
      <c r="F26460"/>
      <c r="G26460"/>
      <c r="H26460" s="67"/>
      <c r="I26460"/>
      <c r="J26460"/>
      <c r="K26460"/>
      <c r="L26460"/>
      <c r="M26460"/>
      <c r="N26460"/>
      <c r="O26460"/>
    </row>
    <row r="26461" spans="1:15">
      <c r="A26461"/>
      <c r="B26461"/>
      <c r="C26461"/>
      <c r="D26461" s="67"/>
      <c r="E26461"/>
      <c r="F26461"/>
      <c r="G26461"/>
      <c r="H26461" s="67"/>
      <c r="I26461"/>
      <c r="J26461"/>
      <c r="K26461"/>
      <c r="L26461"/>
      <c r="M26461"/>
      <c r="N26461"/>
      <c r="O26461"/>
    </row>
    <row r="26462" spans="1:15">
      <c r="A26462"/>
      <c r="B26462"/>
      <c r="C26462"/>
      <c r="D26462" s="67"/>
      <c r="E26462"/>
      <c r="F26462"/>
      <c r="G26462"/>
      <c r="H26462" s="67"/>
      <c r="I26462"/>
      <c r="J26462"/>
      <c r="K26462"/>
      <c r="L26462"/>
      <c r="M26462"/>
      <c r="N26462"/>
      <c r="O26462"/>
    </row>
    <row r="26463" spans="1:15">
      <c r="A26463"/>
      <c r="B26463"/>
      <c r="C26463"/>
      <c r="D26463" s="67"/>
      <c r="E26463"/>
      <c r="F26463"/>
      <c r="G26463"/>
      <c r="H26463" s="67"/>
      <c r="I26463"/>
      <c r="J26463"/>
      <c r="K26463"/>
      <c r="L26463"/>
      <c r="M26463"/>
      <c r="N26463"/>
      <c r="O26463"/>
    </row>
    <row r="26464" spans="1:15">
      <c r="A26464"/>
      <c r="B26464"/>
      <c r="C26464"/>
      <c r="D26464" s="67"/>
      <c r="E26464"/>
      <c r="F26464"/>
      <c r="G26464"/>
      <c r="H26464" s="67"/>
      <c r="I26464"/>
      <c r="J26464"/>
      <c r="K26464"/>
      <c r="L26464"/>
      <c r="M26464"/>
      <c r="N26464"/>
      <c r="O26464"/>
    </row>
    <row r="26465" spans="1:15">
      <c r="A26465"/>
      <c r="B26465"/>
      <c r="C26465"/>
      <c r="D26465" s="67"/>
      <c r="E26465"/>
      <c r="F26465"/>
      <c r="G26465"/>
      <c r="H26465" s="67"/>
      <c r="I26465"/>
      <c r="J26465"/>
      <c r="K26465"/>
      <c r="L26465"/>
      <c r="M26465"/>
      <c r="N26465"/>
      <c r="O26465"/>
    </row>
    <row r="26466" spans="1:15">
      <c r="A26466"/>
      <c r="B26466"/>
      <c r="C26466"/>
      <c r="D26466" s="67"/>
      <c r="E26466"/>
      <c r="F26466"/>
      <c r="G26466"/>
      <c r="H26466" s="67"/>
      <c r="I26466"/>
      <c r="J26466"/>
      <c r="K26466"/>
      <c r="L26466"/>
      <c r="M26466"/>
      <c r="N26466"/>
      <c r="O26466"/>
    </row>
    <row r="26467" spans="1:15">
      <c r="A26467"/>
      <c r="B26467"/>
      <c r="C26467"/>
      <c r="D26467" s="67"/>
      <c r="E26467"/>
      <c r="F26467"/>
      <c r="G26467"/>
      <c r="H26467" s="67"/>
      <c r="I26467"/>
      <c r="J26467"/>
      <c r="K26467"/>
      <c r="L26467"/>
      <c r="M26467"/>
      <c r="N26467"/>
      <c r="O26467"/>
    </row>
    <row r="26468" spans="1:15">
      <c r="A26468"/>
      <c r="B26468"/>
      <c r="C26468"/>
      <c r="D26468" s="67"/>
      <c r="E26468"/>
      <c r="F26468"/>
      <c r="G26468"/>
      <c r="H26468" s="67"/>
      <c r="I26468"/>
      <c r="J26468"/>
      <c r="K26468"/>
      <c r="L26468"/>
      <c r="M26468"/>
      <c r="N26468"/>
      <c r="O26468"/>
    </row>
    <row r="26469" spans="1:15">
      <c r="A26469"/>
      <c r="B26469"/>
      <c r="C26469"/>
      <c r="D26469" s="67"/>
      <c r="E26469"/>
      <c r="F26469"/>
      <c r="G26469"/>
      <c r="H26469" s="67"/>
      <c r="I26469"/>
      <c r="J26469"/>
      <c r="K26469"/>
      <c r="L26469"/>
      <c r="M26469"/>
      <c r="N26469"/>
      <c r="O26469"/>
    </row>
    <row r="26470" spans="1:15">
      <c r="A26470"/>
      <c r="B26470"/>
      <c r="C26470"/>
      <c r="D26470" s="67"/>
      <c r="E26470"/>
      <c r="F26470"/>
      <c r="G26470"/>
      <c r="H26470" s="67"/>
      <c r="I26470"/>
      <c r="J26470"/>
      <c r="K26470"/>
      <c r="L26470"/>
      <c r="M26470"/>
      <c r="N26470"/>
      <c r="O26470"/>
    </row>
    <row r="26471" spans="1:15">
      <c r="A26471"/>
      <c r="B26471"/>
      <c r="C26471"/>
      <c r="D26471" s="67"/>
      <c r="E26471"/>
      <c r="F26471"/>
      <c r="G26471"/>
      <c r="H26471" s="67"/>
      <c r="I26471"/>
      <c r="J26471"/>
      <c r="K26471"/>
      <c r="L26471"/>
      <c r="M26471"/>
      <c r="N26471"/>
      <c r="O26471"/>
    </row>
    <row r="26472" spans="1:15">
      <c r="A26472"/>
      <c r="B26472"/>
      <c r="C26472"/>
      <c r="D26472" s="67"/>
      <c r="E26472"/>
      <c r="F26472"/>
      <c r="G26472"/>
      <c r="H26472" s="67"/>
      <c r="I26472"/>
      <c r="J26472"/>
      <c r="K26472"/>
      <c r="L26472"/>
      <c r="M26472"/>
      <c r="N26472"/>
      <c r="O26472"/>
    </row>
    <row r="26473" spans="1:15">
      <c r="A26473"/>
      <c r="B26473"/>
      <c r="C26473"/>
      <c r="D26473" s="67"/>
      <c r="E26473"/>
      <c r="F26473"/>
      <c r="G26473"/>
      <c r="H26473" s="67"/>
      <c r="I26473"/>
      <c r="J26473"/>
      <c r="K26473"/>
      <c r="L26473"/>
      <c r="M26473"/>
      <c r="N26473"/>
      <c r="O26473"/>
    </row>
    <row r="26474" spans="1:15">
      <c r="A26474"/>
      <c r="B26474"/>
      <c r="C26474"/>
      <c r="D26474" s="67"/>
      <c r="E26474"/>
      <c r="F26474"/>
      <c r="G26474"/>
      <c r="H26474" s="67"/>
      <c r="I26474"/>
      <c r="J26474"/>
      <c r="K26474"/>
      <c r="L26474"/>
      <c r="M26474"/>
      <c r="N26474"/>
      <c r="O26474"/>
    </row>
    <row r="26475" spans="1:15">
      <c r="A26475"/>
      <c r="B26475"/>
      <c r="C26475"/>
      <c r="D26475" s="67"/>
      <c r="E26475"/>
      <c r="F26475"/>
      <c r="G26475"/>
      <c r="H26475" s="67"/>
      <c r="I26475"/>
      <c r="J26475"/>
      <c r="K26475"/>
      <c r="L26475"/>
      <c r="M26475"/>
      <c r="N26475"/>
      <c r="O26475"/>
    </row>
    <row r="26476" spans="1:15">
      <c r="A26476"/>
      <c r="B26476"/>
      <c r="C26476"/>
      <c r="D26476" s="67"/>
      <c r="E26476"/>
      <c r="F26476"/>
      <c r="G26476"/>
      <c r="H26476" s="67"/>
      <c r="I26476"/>
      <c r="J26476"/>
      <c r="K26476"/>
      <c r="L26476"/>
      <c r="M26476"/>
      <c r="N26476"/>
      <c r="O26476"/>
    </row>
    <row r="26477" spans="1:15">
      <c r="A26477"/>
      <c r="B26477"/>
      <c r="C26477"/>
      <c r="D26477" s="67"/>
      <c r="E26477"/>
      <c r="F26477"/>
      <c r="G26477"/>
      <c r="H26477" s="67"/>
      <c r="I26477"/>
      <c r="J26477"/>
      <c r="K26477"/>
      <c r="L26477"/>
      <c r="M26477"/>
      <c r="N26477"/>
      <c r="O26477"/>
    </row>
    <row r="26478" spans="1:15">
      <c r="A26478"/>
      <c r="B26478"/>
      <c r="C26478"/>
      <c r="D26478" s="67"/>
      <c r="E26478"/>
      <c r="F26478"/>
      <c r="G26478"/>
      <c r="H26478" s="67"/>
      <c r="I26478"/>
      <c r="J26478"/>
      <c r="K26478"/>
      <c r="L26478"/>
      <c r="M26478"/>
      <c r="N26478"/>
      <c r="O26478"/>
    </row>
    <row r="26479" spans="1:15">
      <c r="A26479"/>
      <c r="B26479"/>
      <c r="C26479"/>
      <c r="D26479" s="67"/>
      <c r="E26479"/>
      <c r="F26479"/>
      <c r="G26479"/>
      <c r="H26479" s="67"/>
      <c r="I26479"/>
      <c r="J26479"/>
      <c r="K26479"/>
      <c r="L26479"/>
      <c r="M26479"/>
      <c r="N26479"/>
      <c r="O26479"/>
    </row>
    <row r="26480" spans="1:15">
      <c r="A26480"/>
      <c r="B26480"/>
      <c r="C26480"/>
      <c r="D26480" s="67"/>
      <c r="E26480"/>
      <c r="F26480"/>
      <c r="G26480"/>
      <c r="H26480" s="67"/>
      <c r="I26480"/>
      <c r="J26480"/>
      <c r="K26480"/>
      <c r="L26480"/>
      <c r="M26480"/>
      <c r="N26480"/>
      <c r="O26480"/>
    </row>
    <row r="26481" spans="1:15">
      <c r="A26481"/>
      <c r="B26481"/>
      <c r="C26481"/>
      <c r="D26481" s="67"/>
      <c r="E26481"/>
      <c r="F26481"/>
      <c r="G26481"/>
      <c r="H26481" s="67"/>
      <c r="I26481"/>
      <c r="J26481"/>
      <c r="K26481"/>
      <c r="L26481"/>
      <c r="M26481"/>
      <c r="N26481"/>
      <c r="O26481"/>
    </row>
    <row r="26482" spans="1:15">
      <c r="A26482"/>
      <c r="B26482"/>
      <c r="C26482"/>
      <c r="D26482" s="67"/>
      <c r="E26482"/>
      <c r="F26482"/>
      <c r="G26482"/>
      <c r="H26482" s="67"/>
      <c r="I26482"/>
      <c r="J26482"/>
      <c r="K26482"/>
      <c r="L26482"/>
      <c r="M26482"/>
      <c r="N26482"/>
      <c r="O26482"/>
    </row>
    <row r="26483" spans="1:15">
      <c r="A26483"/>
      <c r="B26483"/>
      <c r="C26483"/>
      <c r="D26483" s="67"/>
      <c r="E26483"/>
      <c r="F26483"/>
      <c r="G26483"/>
      <c r="H26483" s="67"/>
      <c r="I26483"/>
      <c r="J26483"/>
      <c r="K26483"/>
      <c r="L26483"/>
      <c r="M26483"/>
      <c r="N26483"/>
      <c r="O26483"/>
    </row>
    <row r="26484" spans="1:15">
      <c r="A26484"/>
      <c r="B26484"/>
      <c r="C26484"/>
      <c r="D26484" s="67"/>
      <c r="E26484"/>
      <c r="F26484"/>
      <c r="G26484"/>
      <c r="H26484" s="67"/>
      <c r="I26484"/>
      <c r="J26484"/>
      <c r="K26484"/>
      <c r="L26484"/>
      <c r="M26484"/>
      <c r="N26484"/>
      <c r="O26484"/>
    </row>
    <row r="26485" spans="1:15">
      <c r="A26485"/>
      <c r="B26485"/>
      <c r="C26485"/>
      <c r="D26485" s="67"/>
      <c r="E26485"/>
      <c r="F26485"/>
      <c r="G26485"/>
      <c r="H26485" s="67"/>
      <c r="I26485"/>
      <c r="J26485"/>
      <c r="K26485"/>
      <c r="L26485"/>
      <c r="M26485"/>
      <c r="N26485"/>
      <c r="O26485"/>
    </row>
    <row r="26486" spans="1:15">
      <c r="A26486"/>
      <c r="B26486"/>
      <c r="C26486"/>
      <c r="D26486" s="67"/>
      <c r="E26486"/>
      <c r="F26486"/>
      <c r="G26486"/>
      <c r="H26486" s="67"/>
      <c r="I26486"/>
      <c r="J26486"/>
      <c r="K26486"/>
      <c r="L26486"/>
      <c r="M26486"/>
      <c r="N26486"/>
      <c r="O26486"/>
    </row>
    <row r="26487" spans="1:15">
      <c r="A26487"/>
      <c r="B26487"/>
      <c r="C26487"/>
      <c r="D26487" s="67"/>
      <c r="E26487"/>
      <c r="F26487"/>
      <c r="G26487"/>
      <c r="H26487" s="67"/>
      <c r="I26487"/>
      <c r="J26487"/>
      <c r="K26487"/>
      <c r="L26487"/>
      <c r="M26487"/>
      <c r="N26487"/>
      <c r="O26487"/>
    </row>
    <row r="26488" spans="1:15">
      <c r="A26488"/>
      <c r="B26488"/>
      <c r="C26488"/>
      <c r="D26488" s="67"/>
      <c r="E26488"/>
      <c r="F26488"/>
      <c r="G26488"/>
      <c r="H26488" s="67"/>
      <c r="I26488"/>
      <c r="J26488"/>
      <c r="K26488"/>
      <c r="L26488"/>
      <c r="M26488"/>
      <c r="N26488"/>
      <c r="O26488"/>
    </row>
    <row r="26489" spans="1:15">
      <c r="A26489"/>
      <c r="B26489"/>
      <c r="C26489"/>
      <c r="D26489" s="67"/>
      <c r="E26489"/>
      <c r="F26489"/>
      <c r="G26489"/>
      <c r="H26489" s="67"/>
      <c r="I26489"/>
      <c r="J26489"/>
      <c r="K26489"/>
      <c r="L26489"/>
      <c r="M26489"/>
      <c r="N26489"/>
      <c r="O26489"/>
    </row>
    <row r="26490" spans="1:15">
      <c r="A26490"/>
      <c r="B26490"/>
      <c r="C26490"/>
      <c r="D26490" s="67"/>
      <c r="E26490"/>
      <c r="F26490"/>
      <c r="G26490"/>
      <c r="H26490" s="67"/>
      <c r="I26490"/>
      <c r="J26490"/>
      <c r="K26490"/>
      <c r="L26490"/>
      <c r="M26490"/>
      <c r="N26490"/>
      <c r="O26490"/>
    </row>
    <row r="26491" spans="1:15">
      <c r="A26491"/>
      <c r="B26491"/>
      <c r="C26491"/>
      <c r="D26491" s="67"/>
      <c r="E26491"/>
      <c r="F26491"/>
      <c r="G26491"/>
      <c r="H26491" s="67"/>
      <c r="I26491"/>
      <c r="J26491"/>
      <c r="K26491"/>
      <c r="L26491"/>
      <c r="M26491"/>
      <c r="N26491"/>
      <c r="O26491"/>
    </row>
    <row r="26492" spans="1:15">
      <c r="A26492"/>
      <c r="B26492"/>
      <c r="C26492"/>
      <c r="D26492" s="67"/>
      <c r="E26492"/>
      <c r="F26492"/>
      <c r="G26492"/>
      <c r="H26492" s="67"/>
      <c r="I26492"/>
      <c r="J26492"/>
      <c r="K26492"/>
      <c r="L26492"/>
      <c r="M26492"/>
      <c r="N26492"/>
      <c r="O26492"/>
    </row>
    <row r="26493" spans="1:15">
      <c r="A26493"/>
      <c r="B26493"/>
      <c r="C26493"/>
      <c r="D26493" s="67"/>
      <c r="E26493"/>
      <c r="F26493"/>
      <c r="G26493"/>
      <c r="H26493" s="67"/>
      <c r="I26493"/>
      <c r="J26493"/>
      <c r="K26493"/>
      <c r="L26493"/>
      <c r="M26493"/>
      <c r="N26493"/>
      <c r="O26493"/>
    </row>
    <row r="26494" spans="1:15">
      <c r="A26494"/>
      <c r="B26494"/>
      <c r="C26494"/>
      <c r="D26494" s="67"/>
      <c r="E26494"/>
      <c r="F26494"/>
      <c r="G26494"/>
      <c r="H26494" s="67"/>
      <c r="I26494"/>
      <c r="J26494"/>
      <c r="K26494"/>
      <c r="L26494"/>
      <c r="M26494"/>
      <c r="N26494"/>
      <c r="O26494"/>
    </row>
    <row r="26495" spans="1:15">
      <c r="A26495"/>
      <c r="B26495"/>
      <c r="C26495"/>
      <c r="D26495" s="67"/>
      <c r="E26495"/>
      <c r="F26495"/>
      <c r="G26495"/>
      <c r="H26495" s="67"/>
      <c r="I26495"/>
      <c r="J26495"/>
      <c r="K26495"/>
      <c r="L26495"/>
      <c r="M26495"/>
      <c r="N26495"/>
      <c r="O26495"/>
    </row>
    <row r="26496" spans="1:15">
      <c r="A26496"/>
      <c r="B26496"/>
      <c r="C26496"/>
      <c r="D26496" s="67"/>
      <c r="E26496"/>
      <c r="F26496"/>
      <c r="G26496"/>
      <c r="H26496" s="67"/>
      <c r="I26496"/>
      <c r="J26496"/>
      <c r="K26496"/>
      <c r="L26496"/>
      <c r="M26496"/>
      <c r="N26496"/>
      <c r="O26496"/>
    </row>
    <row r="26497" spans="1:15">
      <c r="A26497"/>
      <c r="B26497"/>
      <c r="C26497"/>
      <c r="D26497" s="67"/>
      <c r="E26497"/>
      <c r="F26497"/>
      <c r="G26497"/>
      <c r="H26497" s="67"/>
      <c r="I26497"/>
      <c r="J26497"/>
      <c r="K26497"/>
      <c r="L26497"/>
      <c r="M26497"/>
      <c r="N26497"/>
      <c r="O26497"/>
    </row>
    <row r="26498" spans="1:15">
      <c r="A26498"/>
      <c r="B26498"/>
      <c r="C26498"/>
      <c r="D26498" s="67"/>
      <c r="E26498"/>
      <c r="F26498"/>
      <c r="G26498"/>
      <c r="H26498" s="67"/>
      <c r="I26498"/>
      <c r="J26498"/>
      <c r="K26498"/>
      <c r="L26498"/>
      <c r="M26498"/>
      <c r="N26498"/>
      <c r="O26498"/>
    </row>
    <row r="26499" spans="1:15">
      <c r="A26499"/>
      <c r="B26499"/>
      <c r="C26499"/>
      <c r="D26499" s="67"/>
      <c r="E26499"/>
      <c r="F26499"/>
      <c r="G26499"/>
      <c r="H26499" s="67"/>
      <c r="I26499"/>
      <c r="J26499"/>
      <c r="K26499"/>
      <c r="L26499"/>
      <c r="M26499"/>
      <c r="N26499"/>
      <c r="O26499"/>
    </row>
    <row r="26500" spans="1:15">
      <c r="A26500"/>
      <c r="B26500"/>
      <c r="C26500"/>
      <c r="D26500" s="67"/>
      <c r="E26500"/>
      <c r="F26500"/>
      <c r="G26500"/>
      <c r="H26500" s="67"/>
      <c r="I26500"/>
      <c r="J26500"/>
      <c r="K26500"/>
      <c r="L26500"/>
      <c r="M26500"/>
      <c r="N26500"/>
      <c r="O26500"/>
    </row>
    <row r="26501" spans="1:15">
      <c r="A26501"/>
      <c r="B26501"/>
      <c r="C26501"/>
      <c r="D26501" s="67"/>
      <c r="E26501"/>
      <c r="F26501"/>
      <c r="G26501"/>
      <c r="H26501" s="67"/>
      <c r="I26501"/>
      <c r="J26501"/>
      <c r="K26501"/>
      <c r="L26501"/>
      <c r="M26501"/>
      <c r="N26501"/>
      <c r="O26501"/>
    </row>
    <row r="26502" spans="1:15">
      <c r="A26502"/>
      <c r="B26502"/>
      <c r="C26502"/>
      <c r="D26502" s="67"/>
      <c r="E26502"/>
      <c r="F26502"/>
      <c r="G26502"/>
      <c r="H26502" s="67"/>
      <c r="I26502"/>
      <c r="J26502"/>
      <c r="K26502"/>
      <c r="L26502"/>
      <c r="M26502"/>
      <c r="N26502"/>
      <c r="O26502"/>
    </row>
    <row r="26503" spans="1:15">
      <c r="A26503"/>
      <c r="B26503"/>
      <c r="C26503"/>
      <c r="D26503" s="67"/>
      <c r="E26503"/>
      <c r="F26503"/>
      <c r="G26503"/>
      <c r="H26503" s="67"/>
      <c r="I26503"/>
      <c r="J26503"/>
      <c r="K26503"/>
      <c r="L26503"/>
      <c r="M26503"/>
      <c r="N26503"/>
      <c r="O26503"/>
    </row>
    <row r="26504" spans="1:15">
      <c r="A26504"/>
      <c r="B26504"/>
      <c r="C26504"/>
      <c r="D26504" s="67"/>
      <c r="E26504"/>
      <c r="F26504"/>
      <c r="G26504"/>
      <c r="H26504" s="67"/>
      <c r="I26504"/>
      <c r="J26504"/>
      <c r="K26504"/>
      <c r="L26504"/>
      <c r="M26504"/>
      <c r="N26504"/>
      <c r="O26504"/>
    </row>
    <row r="26505" spans="1:15">
      <c r="A26505"/>
      <c r="B26505"/>
      <c r="C26505"/>
      <c r="D26505" s="67"/>
      <c r="E26505"/>
      <c r="F26505"/>
      <c r="G26505"/>
      <c r="H26505" s="67"/>
      <c r="I26505"/>
      <c r="J26505"/>
      <c r="K26505"/>
      <c r="L26505"/>
      <c r="M26505"/>
      <c r="N26505"/>
      <c r="O26505"/>
    </row>
    <row r="26506" spans="1:15">
      <c r="A26506"/>
      <c r="B26506"/>
      <c r="C26506"/>
      <c r="D26506" s="67"/>
      <c r="E26506"/>
      <c r="F26506"/>
      <c r="G26506"/>
      <c r="H26506" s="67"/>
      <c r="I26506"/>
      <c r="J26506"/>
      <c r="K26506"/>
      <c r="L26506"/>
      <c r="M26506"/>
      <c r="N26506"/>
      <c r="O26506"/>
    </row>
    <row r="26507" spans="1:15">
      <c r="A26507"/>
      <c r="B26507"/>
      <c r="C26507"/>
      <c r="D26507" s="67"/>
      <c r="E26507"/>
      <c r="F26507"/>
      <c r="G26507"/>
      <c r="H26507" s="67"/>
      <c r="I26507"/>
      <c r="J26507"/>
      <c r="K26507"/>
      <c r="L26507"/>
      <c r="M26507"/>
      <c r="N26507"/>
      <c r="O26507"/>
    </row>
    <row r="26508" spans="1:15">
      <c r="A26508"/>
      <c r="B26508"/>
      <c r="C26508"/>
      <c r="D26508" s="67"/>
      <c r="E26508"/>
      <c r="F26508"/>
      <c r="G26508"/>
      <c r="H26508" s="67"/>
      <c r="I26508"/>
      <c r="J26508"/>
      <c r="K26508"/>
      <c r="L26508"/>
      <c r="M26508"/>
      <c r="N26508"/>
      <c r="O26508"/>
    </row>
    <row r="26509" spans="1:15">
      <c r="A26509"/>
      <c r="B26509"/>
      <c r="C26509"/>
      <c r="D26509" s="67"/>
      <c r="E26509"/>
      <c r="F26509"/>
      <c r="G26509"/>
      <c r="H26509" s="67"/>
      <c r="I26509"/>
      <c r="J26509"/>
      <c r="K26509"/>
      <c r="L26509"/>
      <c r="M26509"/>
      <c r="N26509"/>
      <c r="O26509"/>
    </row>
    <row r="26510" spans="1:15">
      <c r="A26510"/>
      <c r="B26510"/>
      <c r="C26510"/>
      <c r="D26510" s="67"/>
      <c r="E26510"/>
      <c r="F26510"/>
      <c r="G26510"/>
      <c r="H26510" s="67"/>
      <c r="I26510"/>
      <c r="J26510"/>
      <c r="K26510"/>
      <c r="L26510"/>
      <c r="M26510"/>
      <c r="N26510"/>
      <c r="O26510"/>
    </row>
    <row r="26511" spans="1:15">
      <c r="A26511"/>
      <c r="B26511"/>
      <c r="C26511"/>
      <c r="D26511" s="67"/>
      <c r="E26511"/>
      <c r="F26511"/>
      <c r="G26511"/>
      <c r="H26511" s="67"/>
      <c r="I26511"/>
      <c r="J26511"/>
      <c r="K26511"/>
      <c r="L26511"/>
      <c r="M26511"/>
      <c r="N26511"/>
      <c r="O26511"/>
    </row>
    <row r="26512" spans="1:15">
      <c r="A26512"/>
      <c r="B26512"/>
      <c r="C26512"/>
      <c r="D26512" s="67"/>
      <c r="E26512"/>
      <c r="F26512"/>
      <c r="G26512"/>
      <c r="H26512" s="67"/>
      <c r="I26512"/>
      <c r="J26512"/>
      <c r="K26512"/>
      <c r="L26512"/>
      <c r="M26512"/>
      <c r="N26512"/>
      <c r="O26512"/>
    </row>
    <row r="26513" spans="1:15">
      <c r="A26513"/>
      <c r="B26513"/>
      <c r="C26513"/>
      <c r="D26513" s="67"/>
      <c r="E26513"/>
      <c r="F26513"/>
      <c r="G26513"/>
      <c r="H26513" s="67"/>
      <c r="I26513"/>
      <c r="J26513"/>
      <c r="K26513"/>
      <c r="L26513"/>
      <c r="M26513"/>
      <c r="N26513"/>
      <c r="O26513"/>
    </row>
    <row r="26514" spans="1:15">
      <c r="A26514"/>
      <c r="B26514"/>
      <c r="C26514"/>
      <c r="D26514" s="67"/>
      <c r="E26514"/>
      <c r="F26514"/>
      <c r="G26514"/>
      <c r="H26514" s="67"/>
      <c r="I26514"/>
      <c r="J26514"/>
      <c r="K26514"/>
      <c r="L26514"/>
      <c r="M26514"/>
      <c r="N26514"/>
      <c r="O26514"/>
    </row>
    <row r="26515" spans="1:15">
      <c r="A26515"/>
      <c r="B26515"/>
      <c r="C26515"/>
      <c r="D26515" s="67"/>
      <c r="E26515"/>
      <c r="F26515"/>
      <c r="G26515"/>
      <c r="H26515" s="67"/>
      <c r="I26515"/>
      <c r="J26515"/>
      <c r="K26515"/>
      <c r="L26515"/>
      <c r="M26515"/>
      <c r="N26515"/>
      <c r="O26515"/>
    </row>
    <row r="26516" spans="1:15">
      <c r="A26516"/>
      <c r="B26516"/>
      <c r="C26516"/>
      <c r="D26516" s="67"/>
      <c r="E26516"/>
      <c r="F26516"/>
      <c r="G26516"/>
      <c r="H26516" s="67"/>
      <c r="I26516"/>
      <c r="J26516"/>
      <c r="K26516"/>
      <c r="L26516"/>
      <c r="M26516"/>
      <c r="N26516"/>
      <c r="O26516"/>
    </row>
    <row r="26517" spans="1:15">
      <c r="A26517"/>
      <c r="B26517"/>
      <c r="C26517"/>
      <c r="D26517" s="67"/>
      <c r="E26517"/>
      <c r="F26517"/>
      <c r="G26517"/>
      <c r="H26517" s="67"/>
      <c r="I26517"/>
      <c r="J26517"/>
      <c r="K26517"/>
      <c r="L26517"/>
      <c r="M26517"/>
      <c r="N26517"/>
      <c r="O26517"/>
    </row>
    <row r="26518" spans="1:15">
      <c r="A26518"/>
      <c r="B26518"/>
      <c r="C26518"/>
      <c r="D26518" s="67"/>
      <c r="E26518"/>
      <c r="F26518"/>
      <c r="G26518"/>
      <c r="H26518" s="67"/>
      <c r="I26518"/>
      <c r="J26518"/>
      <c r="K26518"/>
      <c r="L26518"/>
      <c r="M26518"/>
      <c r="N26518"/>
      <c r="O26518"/>
    </row>
    <row r="26519" spans="1:15">
      <c r="A26519"/>
      <c r="B26519"/>
      <c r="C26519"/>
      <c r="D26519" s="67"/>
      <c r="E26519"/>
      <c r="F26519"/>
      <c r="G26519"/>
      <c r="H26519" s="67"/>
      <c r="I26519"/>
      <c r="J26519"/>
      <c r="K26519"/>
      <c r="L26519"/>
      <c r="M26519"/>
      <c r="N26519"/>
      <c r="O26519"/>
    </row>
    <row r="26520" spans="1:15">
      <c r="A26520"/>
      <c r="B26520"/>
      <c r="C26520"/>
      <c r="D26520" s="67"/>
      <c r="E26520"/>
      <c r="F26520"/>
      <c r="G26520"/>
      <c r="H26520" s="67"/>
      <c r="I26520"/>
      <c r="J26520"/>
      <c r="K26520"/>
      <c r="L26520"/>
      <c r="M26520"/>
      <c r="N26520"/>
      <c r="O26520"/>
    </row>
    <row r="26521" spans="1:15">
      <c r="A26521"/>
      <c r="B26521"/>
      <c r="C26521"/>
      <c r="D26521" s="67"/>
      <c r="E26521"/>
      <c r="F26521"/>
      <c r="G26521"/>
      <c r="H26521" s="67"/>
      <c r="I26521"/>
      <c r="J26521"/>
      <c r="K26521"/>
      <c r="L26521"/>
      <c r="M26521"/>
      <c r="N26521"/>
      <c r="O26521"/>
    </row>
    <row r="26522" spans="1:15">
      <c r="A26522"/>
      <c r="B26522"/>
      <c r="C26522"/>
      <c r="D26522" s="67"/>
      <c r="E26522"/>
      <c r="F26522"/>
      <c r="G26522"/>
      <c r="H26522" s="67"/>
      <c r="I26522"/>
      <c r="J26522"/>
      <c r="K26522"/>
      <c r="L26522"/>
      <c r="M26522"/>
      <c r="N26522"/>
      <c r="O26522"/>
    </row>
    <row r="26523" spans="1:15">
      <c r="A26523"/>
      <c r="B26523"/>
      <c r="C26523"/>
      <c r="D26523" s="67"/>
      <c r="E26523"/>
      <c r="F26523"/>
      <c r="G26523"/>
      <c r="H26523" s="67"/>
      <c r="I26523"/>
      <c r="J26523"/>
      <c r="K26523"/>
      <c r="L26523"/>
      <c r="M26523"/>
      <c r="N26523"/>
      <c r="O26523"/>
    </row>
    <row r="26524" spans="1:15">
      <c r="A26524"/>
      <c r="B26524"/>
      <c r="C26524"/>
      <c r="D26524" s="67"/>
      <c r="E26524"/>
      <c r="F26524"/>
      <c r="G26524"/>
      <c r="H26524" s="67"/>
      <c r="I26524"/>
      <c r="J26524"/>
      <c r="K26524"/>
      <c r="L26524"/>
      <c r="M26524"/>
      <c r="N26524"/>
      <c r="O26524"/>
    </row>
    <row r="26525" spans="1:15">
      <c r="A26525"/>
      <c r="B26525"/>
      <c r="C26525"/>
      <c r="D26525" s="67"/>
      <c r="E26525"/>
      <c r="F26525"/>
      <c r="G26525"/>
      <c r="H26525" s="67"/>
      <c r="I26525"/>
      <c r="J26525"/>
      <c r="K26525"/>
      <c r="L26525"/>
      <c r="M26525"/>
      <c r="N26525"/>
      <c r="O26525"/>
    </row>
    <row r="26526" spans="1:15">
      <c r="A26526"/>
      <c r="B26526"/>
      <c r="C26526"/>
      <c r="D26526" s="67"/>
      <c r="E26526"/>
      <c r="F26526"/>
      <c r="G26526"/>
      <c r="H26526" s="67"/>
      <c r="I26526"/>
      <c r="J26526"/>
      <c r="K26526"/>
      <c r="L26526"/>
      <c r="M26526"/>
      <c r="N26526"/>
      <c r="O26526"/>
    </row>
    <row r="26527" spans="1:15">
      <c r="A26527"/>
      <c r="B26527"/>
      <c r="C26527"/>
      <c r="D26527" s="67"/>
      <c r="E26527"/>
      <c r="F26527"/>
      <c r="G26527"/>
      <c r="H26527" s="67"/>
      <c r="I26527"/>
      <c r="J26527"/>
      <c r="K26527"/>
      <c r="L26527"/>
      <c r="M26527"/>
      <c r="N26527"/>
      <c r="O26527"/>
    </row>
    <row r="26528" spans="1:15">
      <c r="A26528"/>
      <c r="B26528"/>
      <c r="C26528"/>
      <c r="D26528" s="67"/>
      <c r="E26528"/>
      <c r="F26528"/>
      <c r="G26528"/>
      <c r="H26528" s="67"/>
      <c r="I26528"/>
      <c r="J26528"/>
      <c r="K26528"/>
      <c r="L26528"/>
      <c r="M26528"/>
      <c r="N26528"/>
      <c r="O26528"/>
    </row>
    <row r="26529" spans="1:15">
      <c r="A26529"/>
      <c r="B26529"/>
      <c r="C26529"/>
      <c r="D26529" s="67"/>
      <c r="E26529"/>
      <c r="F26529"/>
      <c r="G26529"/>
      <c r="H26529" s="67"/>
      <c r="I26529"/>
      <c r="J26529"/>
      <c r="K26529"/>
      <c r="L26529"/>
      <c r="M26529"/>
      <c r="N26529"/>
      <c r="O26529"/>
    </row>
    <row r="26530" spans="1:15">
      <c r="A26530"/>
      <c r="B26530"/>
      <c r="C26530"/>
      <c r="D26530" s="67"/>
      <c r="E26530"/>
      <c r="F26530"/>
      <c r="G26530"/>
      <c r="H26530" s="67"/>
      <c r="I26530"/>
      <c r="J26530"/>
      <c r="K26530"/>
      <c r="L26530"/>
      <c r="M26530"/>
      <c r="N26530"/>
      <c r="O26530"/>
    </row>
    <row r="26531" spans="1:15">
      <c r="A26531"/>
      <c r="B26531"/>
      <c r="C26531"/>
      <c r="D26531" s="67"/>
      <c r="E26531"/>
      <c r="F26531"/>
      <c r="G26531"/>
      <c r="H26531" s="67"/>
      <c r="I26531"/>
      <c r="J26531"/>
      <c r="K26531"/>
      <c r="L26531"/>
      <c r="M26531"/>
      <c r="N26531"/>
      <c r="O26531"/>
    </row>
    <row r="26532" spans="1:15">
      <c r="A26532"/>
      <c r="B26532"/>
      <c r="C26532"/>
      <c r="D26532" s="67"/>
      <c r="E26532"/>
      <c r="F26532"/>
      <c r="G26532"/>
      <c r="H26532" s="67"/>
      <c r="I26532"/>
      <c r="J26532"/>
      <c r="K26532"/>
      <c r="L26532"/>
      <c r="M26532"/>
      <c r="N26532"/>
      <c r="O26532"/>
    </row>
    <row r="26533" spans="1:15">
      <c r="A26533"/>
      <c r="B26533"/>
      <c r="C26533"/>
      <c r="D26533" s="67"/>
      <c r="E26533"/>
      <c r="F26533"/>
      <c r="G26533"/>
      <c r="H26533" s="67"/>
      <c r="I26533"/>
      <c r="J26533"/>
      <c r="K26533"/>
      <c r="L26533"/>
      <c r="M26533"/>
      <c r="N26533"/>
      <c r="O26533"/>
    </row>
    <row r="26534" spans="1:15">
      <c r="A26534"/>
      <c r="B26534"/>
      <c r="C26534"/>
      <c r="D26534" s="67"/>
      <c r="E26534"/>
      <c r="F26534"/>
      <c r="G26534"/>
      <c r="H26534" s="67"/>
      <c r="I26534"/>
      <c r="J26534"/>
      <c r="K26534"/>
      <c r="L26534"/>
      <c r="M26534"/>
      <c r="N26534"/>
      <c r="O26534"/>
    </row>
    <row r="26535" spans="1:15">
      <c r="A26535"/>
      <c r="B26535"/>
      <c r="C26535"/>
      <c r="D26535" s="67"/>
      <c r="E26535"/>
      <c r="F26535"/>
      <c r="G26535"/>
      <c r="H26535" s="67"/>
      <c r="I26535"/>
      <c r="J26535"/>
      <c r="K26535"/>
      <c r="L26535"/>
      <c r="M26535"/>
      <c r="N26535"/>
      <c r="O26535"/>
    </row>
    <row r="26536" spans="1:15">
      <c r="A26536"/>
      <c r="B26536"/>
      <c r="C26536"/>
      <c r="D26536" s="67"/>
      <c r="E26536"/>
      <c r="F26536"/>
      <c r="G26536"/>
      <c r="H26536" s="67"/>
      <c r="I26536"/>
      <c r="J26536"/>
      <c r="K26536"/>
      <c r="L26536"/>
      <c r="M26536"/>
      <c r="N26536"/>
      <c r="O26536"/>
    </row>
    <row r="26537" spans="1:15">
      <c r="A26537"/>
      <c r="B26537"/>
      <c r="C26537"/>
      <c r="D26537" s="67"/>
      <c r="E26537"/>
      <c r="F26537"/>
      <c r="G26537"/>
      <c r="H26537" s="67"/>
      <c r="I26537"/>
      <c r="J26537"/>
      <c r="K26537"/>
      <c r="L26537"/>
      <c r="M26537"/>
      <c r="N26537"/>
      <c r="O26537"/>
    </row>
    <row r="26538" spans="1:15">
      <c r="A26538"/>
      <c r="B26538"/>
      <c r="C26538"/>
      <c r="D26538" s="67"/>
      <c r="E26538"/>
      <c r="F26538"/>
      <c r="G26538"/>
      <c r="H26538" s="67"/>
      <c r="I26538"/>
      <c r="J26538"/>
      <c r="K26538"/>
      <c r="L26538"/>
      <c r="M26538"/>
      <c r="N26538"/>
      <c r="O26538"/>
    </row>
    <row r="26539" spans="1:15">
      <c r="A26539"/>
      <c r="B26539"/>
      <c r="C26539"/>
      <c r="D26539" s="67"/>
      <c r="E26539"/>
      <c r="F26539"/>
      <c r="G26539"/>
      <c r="H26539" s="67"/>
      <c r="I26539"/>
      <c r="J26539"/>
      <c r="K26539"/>
      <c r="L26539"/>
      <c r="M26539"/>
      <c r="N26539"/>
      <c r="O26539"/>
    </row>
    <row r="26540" spans="1:15">
      <c r="A26540"/>
      <c r="B26540"/>
      <c r="C26540"/>
      <c r="D26540" s="67"/>
      <c r="E26540"/>
      <c r="F26540"/>
      <c r="G26540"/>
      <c r="H26540" s="67"/>
      <c r="I26540"/>
      <c r="J26540"/>
      <c r="K26540"/>
      <c r="L26540"/>
      <c r="M26540"/>
      <c r="N26540"/>
      <c r="O26540"/>
    </row>
    <row r="26541" spans="1:15">
      <c r="A26541"/>
      <c r="B26541"/>
      <c r="C26541"/>
      <c r="D26541" s="67"/>
      <c r="E26541"/>
      <c r="F26541"/>
      <c r="G26541"/>
      <c r="H26541" s="67"/>
      <c r="I26541"/>
      <c r="J26541"/>
      <c r="K26541"/>
      <c r="L26541"/>
      <c r="M26541"/>
      <c r="N26541"/>
      <c r="O26541"/>
    </row>
    <row r="26542" spans="1:15">
      <c r="A26542"/>
      <c r="B26542"/>
      <c r="C26542"/>
      <c r="D26542" s="67"/>
      <c r="E26542"/>
      <c r="F26542"/>
      <c r="G26542"/>
      <c r="H26542" s="67"/>
      <c r="I26542"/>
      <c r="J26542"/>
      <c r="K26542"/>
      <c r="L26542"/>
      <c r="M26542"/>
      <c r="N26542"/>
      <c r="O26542"/>
    </row>
    <row r="26543" spans="1:15">
      <c r="A26543"/>
      <c r="B26543"/>
      <c r="C26543"/>
      <c r="D26543" s="67"/>
      <c r="E26543"/>
      <c r="F26543"/>
      <c r="G26543"/>
      <c r="H26543" s="67"/>
      <c r="I26543"/>
      <c r="J26543"/>
      <c r="K26543"/>
      <c r="L26543"/>
      <c r="M26543"/>
      <c r="N26543"/>
      <c r="O26543"/>
    </row>
    <row r="26544" spans="1:15">
      <c r="A26544"/>
      <c r="B26544"/>
      <c r="C26544"/>
      <c r="D26544" s="67"/>
      <c r="E26544"/>
      <c r="F26544"/>
      <c r="G26544"/>
      <c r="H26544" s="67"/>
      <c r="I26544"/>
      <c r="J26544"/>
      <c r="K26544"/>
      <c r="L26544"/>
      <c r="M26544"/>
      <c r="N26544"/>
      <c r="O26544"/>
    </row>
    <row r="26545" spans="1:15">
      <c r="A26545"/>
      <c r="B26545"/>
      <c r="C26545"/>
      <c r="D26545" s="67"/>
      <c r="E26545"/>
      <c r="F26545"/>
      <c r="G26545"/>
      <c r="H26545" s="67"/>
      <c r="I26545"/>
      <c r="J26545"/>
      <c r="K26545"/>
      <c r="L26545"/>
      <c r="M26545"/>
      <c r="N26545"/>
      <c r="O26545"/>
    </row>
    <row r="26546" spans="1:15">
      <c r="A26546"/>
      <c r="B26546"/>
      <c r="C26546"/>
      <c r="D26546" s="67"/>
      <c r="E26546"/>
      <c r="F26546"/>
      <c r="G26546"/>
      <c r="H26546" s="67"/>
      <c r="I26546"/>
      <c r="J26546"/>
      <c r="K26546"/>
      <c r="L26546"/>
      <c r="M26546"/>
      <c r="N26546"/>
      <c r="O26546"/>
    </row>
    <row r="26547" spans="1:15">
      <c r="A26547"/>
      <c r="B26547"/>
      <c r="C26547"/>
      <c r="D26547" s="67"/>
      <c r="E26547"/>
      <c r="F26547"/>
      <c r="G26547"/>
      <c r="H26547" s="67"/>
      <c r="I26547"/>
      <c r="J26547"/>
      <c r="K26547"/>
      <c r="L26547"/>
      <c r="M26547"/>
      <c r="N26547"/>
      <c r="O26547"/>
    </row>
    <row r="26548" spans="1:15">
      <c r="A26548"/>
      <c r="B26548"/>
      <c r="C26548"/>
      <c r="D26548" s="67"/>
      <c r="E26548"/>
      <c r="F26548"/>
      <c r="G26548"/>
      <c r="H26548" s="67"/>
      <c r="I26548"/>
      <c r="J26548"/>
      <c r="K26548"/>
      <c r="L26548"/>
      <c r="M26548"/>
      <c r="N26548"/>
      <c r="O26548"/>
    </row>
    <row r="26549" spans="1:15">
      <c r="A26549"/>
      <c r="B26549"/>
      <c r="C26549"/>
      <c r="D26549" s="67"/>
      <c r="E26549"/>
      <c r="F26549"/>
      <c r="G26549"/>
      <c r="H26549" s="67"/>
      <c r="I26549"/>
      <c r="J26549"/>
      <c r="K26549"/>
      <c r="L26549"/>
      <c r="M26549"/>
      <c r="N26549"/>
      <c r="O26549"/>
    </row>
    <row r="26550" spans="1:15">
      <c r="A26550"/>
      <c r="B26550"/>
      <c r="C26550"/>
      <c r="D26550" s="67"/>
      <c r="E26550"/>
      <c r="F26550"/>
      <c r="G26550"/>
      <c r="H26550" s="67"/>
      <c r="I26550"/>
      <c r="J26550"/>
      <c r="K26550"/>
      <c r="L26550"/>
      <c r="M26550"/>
      <c r="N26550"/>
      <c r="O26550"/>
    </row>
    <row r="26551" spans="1:15">
      <c r="A26551"/>
      <c r="B26551"/>
      <c r="C26551"/>
      <c r="D26551" s="67"/>
      <c r="E26551"/>
      <c r="F26551"/>
      <c r="G26551"/>
      <c r="H26551" s="67"/>
      <c r="I26551"/>
      <c r="J26551"/>
      <c r="K26551"/>
      <c r="L26551"/>
      <c r="M26551"/>
      <c r="N26551"/>
      <c r="O26551"/>
    </row>
    <row r="26552" spans="1:15">
      <c r="A26552"/>
      <c r="B26552"/>
      <c r="C26552"/>
      <c r="D26552" s="67"/>
      <c r="E26552"/>
      <c r="F26552"/>
      <c r="G26552"/>
      <c r="H26552" s="67"/>
      <c r="I26552"/>
      <c r="J26552"/>
      <c r="K26552"/>
      <c r="L26552"/>
      <c r="M26552"/>
      <c r="N26552"/>
      <c r="O26552"/>
    </row>
    <row r="26553" spans="1:15">
      <c r="A26553"/>
      <c r="B26553"/>
      <c r="C26553"/>
      <c r="D26553" s="67"/>
      <c r="E26553"/>
      <c r="F26553"/>
      <c r="G26553"/>
      <c r="H26553" s="67"/>
      <c r="I26553"/>
      <c r="J26553"/>
      <c r="K26553"/>
      <c r="L26553"/>
      <c r="M26553"/>
      <c r="N26553"/>
      <c r="O26553"/>
    </row>
    <row r="26554" spans="1:15">
      <c r="A26554"/>
      <c r="B26554"/>
      <c r="C26554"/>
      <c r="D26554" s="67"/>
      <c r="E26554"/>
      <c r="F26554"/>
      <c r="G26554"/>
      <c r="H26554" s="67"/>
      <c r="I26554"/>
      <c r="J26554"/>
      <c r="K26554"/>
      <c r="L26554"/>
      <c r="M26554"/>
      <c r="N26554"/>
      <c r="O26554"/>
    </row>
    <row r="26555" spans="1:15">
      <c r="A26555"/>
      <c r="B26555"/>
      <c r="C26555"/>
      <c r="D26555" s="67"/>
      <c r="E26555"/>
      <c r="F26555"/>
      <c r="G26555"/>
      <c r="H26555" s="67"/>
      <c r="I26555"/>
      <c r="J26555"/>
      <c r="K26555"/>
      <c r="L26555"/>
      <c r="M26555"/>
      <c r="N26555"/>
      <c r="O26555"/>
    </row>
    <row r="26556" spans="1:15">
      <c r="A26556"/>
      <c r="B26556"/>
      <c r="C26556"/>
      <c r="D26556" s="67"/>
      <c r="E26556"/>
      <c r="F26556"/>
      <c r="G26556"/>
      <c r="H26556" s="67"/>
      <c r="I26556"/>
      <c r="J26556"/>
      <c r="K26556"/>
      <c r="L26556"/>
      <c r="M26556"/>
      <c r="N26556"/>
      <c r="O26556"/>
    </row>
    <row r="26557" spans="1:15">
      <c r="A26557"/>
      <c r="B26557"/>
      <c r="C26557"/>
      <c r="D26557" s="67"/>
      <c r="E26557"/>
      <c r="F26557"/>
      <c r="G26557"/>
      <c r="H26557" s="67"/>
      <c r="I26557"/>
      <c r="J26557"/>
      <c r="K26557"/>
      <c r="L26557"/>
      <c r="M26557"/>
      <c r="N26557"/>
      <c r="O26557"/>
    </row>
    <row r="26558" spans="1:15">
      <c r="A26558"/>
      <c r="B26558"/>
      <c r="C26558"/>
      <c r="D26558" s="67"/>
      <c r="E26558"/>
      <c r="F26558"/>
      <c r="G26558"/>
      <c r="H26558" s="67"/>
      <c r="I26558"/>
      <c r="J26558"/>
      <c r="K26558"/>
      <c r="L26558"/>
      <c r="M26558"/>
      <c r="N26558"/>
      <c r="O26558"/>
    </row>
    <row r="26559" spans="1:15">
      <c r="A26559"/>
      <c r="B26559"/>
      <c r="C26559"/>
      <c r="D26559" s="67"/>
      <c r="E26559"/>
      <c r="F26559"/>
      <c r="G26559"/>
      <c r="H26559" s="67"/>
      <c r="I26559"/>
      <c r="J26559"/>
      <c r="K26559"/>
      <c r="L26559"/>
      <c r="M26559"/>
      <c r="N26559"/>
      <c r="O26559"/>
    </row>
    <row r="26560" spans="1:15">
      <c r="A26560"/>
      <c r="B26560"/>
      <c r="C26560"/>
      <c r="D26560" s="67"/>
      <c r="E26560"/>
      <c r="F26560"/>
      <c r="G26560"/>
      <c r="H26560" s="67"/>
      <c r="I26560"/>
      <c r="J26560"/>
      <c r="K26560"/>
      <c r="L26560"/>
      <c r="M26560"/>
      <c r="N26560"/>
      <c r="O26560"/>
    </row>
    <row r="26561" spans="1:15">
      <c r="A26561"/>
      <c r="B26561"/>
      <c r="C26561"/>
      <c r="D26561" s="67"/>
      <c r="E26561"/>
      <c r="F26561"/>
      <c r="G26561"/>
      <c r="H26561" s="67"/>
      <c r="I26561"/>
      <c r="J26561"/>
      <c r="K26561"/>
      <c r="L26561"/>
      <c r="M26561"/>
      <c r="N26561"/>
      <c r="O26561"/>
    </row>
    <row r="26562" spans="1:15">
      <c r="A26562"/>
      <c r="B26562"/>
      <c r="C26562"/>
      <c r="D26562" s="67"/>
      <c r="E26562"/>
      <c r="F26562"/>
      <c r="G26562"/>
      <c r="H26562" s="67"/>
      <c r="I26562"/>
      <c r="J26562"/>
      <c r="K26562"/>
      <c r="L26562"/>
      <c r="M26562"/>
      <c r="N26562"/>
      <c r="O26562"/>
    </row>
    <row r="26563" spans="1:15">
      <c r="A26563"/>
      <c r="B26563"/>
      <c r="C26563"/>
      <c r="D26563" s="67"/>
      <c r="E26563"/>
      <c r="F26563"/>
      <c r="G26563"/>
      <c r="H26563" s="67"/>
      <c r="I26563"/>
      <c r="J26563"/>
      <c r="K26563"/>
      <c r="L26563"/>
      <c r="M26563"/>
      <c r="N26563"/>
      <c r="O26563"/>
    </row>
    <row r="26564" spans="1:15">
      <c r="A26564"/>
      <c r="B26564"/>
      <c r="C26564"/>
      <c r="D26564" s="67"/>
      <c r="E26564"/>
      <c r="F26564"/>
      <c r="G26564"/>
      <c r="H26564" s="67"/>
      <c r="I26564"/>
      <c r="J26564"/>
      <c r="K26564"/>
      <c r="L26564"/>
      <c r="M26564"/>
      <c r="N26564"/>
      <c r="O26564"/>
    </row>
    <row r="26565" spans="1:15">
      <c r="A26565"/>
      <c r="B26565"/>
      <c r="C26565"/>
      <c r="D26565" s="67"/>
      <c r="E26565"/>
      <c r="F26565"/>
      <c r="G26565"/>
      <c r="H26565" s="67"/>
      <c r="I26565"/>
      <c r="J26565"/>
      <c r="K26565"/>
      <c r="L26565"/>
      <c r="M26565"/>
      <c r="N26565"/>
      <c r="O26565"/>
    </row>
    <row r="26566" spans="1:15">
      <c r="A26566"/>
      <c r="B26566"/>
      <c r="C26566"/>
      <c r="D26566" s="67"/>
      <c r="E26566"/>
      <c r="F26566"/>
      <c r="G26566"/>
      <c r="H26566" s="67"/>
      <c r="I26566"/>
      <c r="J26566"/>
      <c r="K26566"/>
      <c r="L26566"/>
      <c r="M26566"/>
      <c r="N26566"/>
      <c r="O26566"/>
    </row>
    <row r="26567" spans="1:15">
      <c r="A26567"/>
      <c r="B26567"/>
      <c r="C26567"/>
      <c r="D26567" s="67"/>
      <c r="E26567"/>
      <c r="F26567"/>
      <c r="G26567"/>
      <c r="H26567" s="67"/>
      <c r="I26567"/>
      <c r="J26567"/>
      <c r="K26567"/>
      <c r="L26567"/>
      <c r="M26567"/>
      <c r="N26567"/>
      <c r="O26567"/>
    </row>
    <row r="26568" spans="1:15">
      <c r="A26568"/>
      <c r="B26568"/>
      <c r="C26568"/>
      <c r="D26568" s="67"/>
      <c r="E26568"/>
      <c r="F26568"/>
      <c r="G26568"/>
      <c r="H26568" s="67"/>
      <c r="I26568"/>
      <c r="J26568"/>
      <c r="K26568"/>
      <c r="L26568"/>
      <c r="M26568"/>
      <c r="N26568"/>
      <c r="O26568"/>
    </row>
    <row r="26569" spans="1:15">
      <c r="A26569"/>
      <c r="B26569"/>
      <c r="C26569"/>
      <c r="D26569" s="67"/>
      <c r="E26569"/>
      <c r="F26569"/>
      <c r="G26569"/>
      <c r="H26569" s="67"/>
      <c r="I26569"/>
      <c r="J26569"/>
      <c r="K26569"/>
      <c r="L26569"/>
      <c r="M26569"/>
      <c r="N26569"/>
      <c r="O26569"/>
    </row>
    <row r="26570" spans="1:15">
      <c r="A26570"/>
      <c r="B26570"/>
      <c r="C26570"/>
      <c r="D26570" s="67"/>
      <c r="E26570"/>
      <c r="F26570"/>
      <c r="G26570"/>
      <c r="H26570" s="67"/>
      <c r="I26570"/>
      <c r="J26570"/>
      <c r="K26570"/>
      <c r="L26570"/>
      <c r="M26570"/>
      <c r="N26570"/>
      <c r="O26570"/>
    </row>
    <row r="26571" spans="1:15">
      <c r="A26571"/>
      <c r="B26571"/>
      <c r="C26571"/>
      <c r="D26571" s="67"/>
      <c r="E26571"/>
      <c r="F26571"/>
      <c r="G26571"/>
      <c r="H26571" s="67"/>
      <c r="I26571"/>
      <c r="J26571"/>
      <c r="K26571"/>
      <c r="L26571"/>
      <c r="M26571"/>
      <c r="N26571"/>
      <c r="O26571"/>
    </row>
    <row r="26572" spans="1:15">
      <c r="A26572"/>
      <c r="B26572"/>
      <c r="C26572"/>
      <c r="D26572" s="67"/>
      <c r="E26572"/>
      <c r="F26572"/>
      <c r="G26572"/>
      <c r="H26572" s="67"/>
      <c r="I26572"/>
      <c r="J26572"/>
      <c r="K26572"/>
      <c r="L26572"/>
      <c r="M26572"/>
      <c r="N26572"/>
      <c r="O26572"/>
    </row>
    <row r="26573" spans="1:15">
      <c r="A26573"/>
      <c r="B26573"/>
      <c r="C26573"/>
      <c r="D26573" s="67"/>
      <c r="E26573"/>
      <c r="F26573"/>
      <c r="G26573"/>
      <c r="H26573" s="67"/>
      <c r="I26573"/>
      <c r="J26573"/>
      <c r="K26573"/>
      <c r="L26573"/>
      <c r="M26573"/>
      <c r="N26573"/>
      <c r="O26573"/>
    </row>
    <row r="26574" spans="1:15">
      <c r="A26574"/>
      <c r="B26574"/>
      <c r="C26574"/>
      <c r="D26574" s="67"/>
      <c r="E26574"/>
      <c r="F26574"/>
      <c r="G26574"/>
      <c r="H26574" s="67"/>
      <c r="I26574"/>
      <c r="J26574"/>
      <c r="K26574"/>
      <c r="L26574"/>
      <c r="M26574"/>
      <c r="N26574"/>
      <c r="O26574"/>
    </row>
    <row r="26575" spans="1:15">
      <c r="A26575"/>
      <c r="B26575"/>
      <c r="C26575"/>
      <c r="D26575" s="67"/>
      <c r="E26575"/>
      <c r="F26575"/>
      <c r="G26575"/>
      <c r="H26575" s="67"/>
      <c r="I26575"/>
      <c r="J26575"/>
      <c r="K26575"/>
      <c r="L26575"/>
      <c r="M26575"/>
      <c r="N26575"/>
      <c r="O26575"/>
    </row>
    <row r="26576" spans="1:15">
      <c r="A26576"/>
      <c r="B26576"/>
      <c r="C26576"/>
      <c r="D26576" s="67"/>
      <c r="E26576"/>
      <c r="F26576"/>
      <c r="G26576"/>
      <c r="H26576" s="67"/>
      <c r="I26576"/>
      <c r="J26576"/>
      <c r="K26576"/>
      <c r="L26576"/>
      <c r="M26576"/>
      <c r="N26576"/>
      <c r="O26576"/>
    </row>
    <row r="26577" spans="1:15">
      <c r="A26577"/>
      <c r="B26577"/>
      <c r="C26577"/>
      <c r="D26577" s="67"/>
      <c r="E26577"/>
      <c r="F26577"/>
      <c r="G26577"/>
      <c r="H26577" s="67"/>
      <c r="I26577"/>
      <c r="J26577"/>
      <c r="K26577"/>
      <c r="L26577"/>
      <c r="M26577"/>
      <c r="N26577"/>
      <c r="O26577"/>
    </row>
    <row r="26578" spans="1:15">
      <c r="A26578"/>
      <c r="B26578"/>
      <c r="C26578"/>
      <c r="D26578" s="67"/>
      <c r="E26578"/>
      <c r="F26578"/>
      <c r="G26578"/>
      <c r="H26578" s="67"/>
      <c r="I26578"/>
      <c r="J26578"/>
      <c r="K26578"/>
      <c r="L26578"/>
      <c r="M26578"/>
      <c r="N26578"/>
      <c r="O26578"/>
    </row>
    <row r="26579" spans="1:15">
      <c r="A26579"/>
      <c r="B26579"/>
      <c r="C26579"/>
      <c r="D26579" s="67"/>
      <c r="E26579"/>
      <c r="F26579"/>
      <c r="G26579"/>
      <c r="H26579" s="67"/>
      <c r="I26579"/>
      <c r="J26579"/>
      <c r="K26579"/>
      <c r="L26579"/>
      <c r="M26579"/>
      <c r="N26579"/>
      <c r="O26579"/>
    </row>
    <row r="26580" spans="1:15">
      <c r="A26580"/>
      <c r="B26580"/>
      <c r="C26580"/>
      <c r="D26580" s="67"/>
      <c r="E26580"/>
      <c r="F26580"/>
      <c r="G26580"/>
      <c r="H26580" s="67"/>
      <c r="I26580"/>
      <c r="J26580"/>
      <c r="K26580"/>
      <c r="L26580"/>
      <c r="M26580"/>
      <c r="N26580"/>
      <c r="O26580"/>
    </row>
    <row r="26581" spans="1:15">
      <c r="A26581"/>
      <c r="B26581"/>
      <c r="C26581"/>
      <c r="D26581" s="67"/>
      <c r="E26581"/>
      <c r="F26581"/>
      <c r="G26581"/>
      <c r="H26581" s="67"/>
      <c r="I26581"/>
      <c r="J26581"/>
      <c r="K26581"/>
      <c r="L26581"/>
      <c r="M26581"/>
      <c r="N26581"/>
      <c r="O26581"/>
    </row>
    <row r="26582" spans="1:15">
      <c r="A26582"/>
      <c r="B26582"/>
      <c r="C26582"/>
      <c r="D26582" s="67"/>
      <c r="E26582"/>
      <c r="F26582"/>
      <c r="G26582"/>
      <c r="H26582" s="67"/>
      <c r="I26582"/>
      <c r="J26582"/>
      <c r="K26582"/>
      <c r="L26582"/>
      <c r="M26582"/>
      <c r="N26582"/>
      <c r="O26582"/>
    </row>
    <row r="26583" spans="1:15">
      <c r="A26583"/>
      <c r="B26583"/>
      <c r="C26583"/>
      <c r="D26583" s="67"/>
      <c r="E26583"/>
      <c r="F26583"/>
      <c r="G26583"/>
      <c r="H26583" s="67"/>
      <c r="I26583"/>
      <c r="J26583"/>
      <c r="K26583"/>
      <c r="L26583"/>
      <c r="M26583"/>
      <c r="N26583"/>
      <c r="O26583"/>
    </row>
    <row r="26584" spans="1:15">
      <c r="A26584"/>
      <c r="B26584"/>
      <c r="C26584"/>
      <c r="D26584" s="67"/>
      <c r="E26584"/>
      <c r="F26584"/>
      <c r="G26584"/>
      <c r="H26584" s="67"/>
      <c r="I26584"/>
      <c r="J26584"/>
      <c r="K26584"/>
      <c r="L26584"/>
      <c r="M26584"/>
      <c r="N26584"/>
      <c r="O26584"/>
    </row>
    <row r="26585" spans="1:15">
      <c r="A26585"/>
      <c r="B26585"/>
      <c r="C26585"/>
      <c r="D26585" s="67"/>
      <c r="E26585"/>
      <c r="F26585"/>
      <c r="G26585"/>
      <c r="H26585" s="67"/>
      <c r="I26585"/>
      <c r="J26585"/>
      <c r="K26585"/>
      <c r="L26585"/>
      <c r="M26585"/>
      <c r="N26585"/>
      <c r="O26585"/>
    </row>
    <row r="26586" spans="1:15">
      <c r="A26586"/>
      <c r="B26586"/>
      <c r="C26586"/>
      <c r="D26586" s="67"/>
      <c r="E26586"/>
      <c r="F26586"/>
      <c r="G26586"/>
      <c r="H26586" s="67"/>
      <c r="I26586"/>
      <c r="J26586"/>
      <c r="K26586"/>
      <c r="L26586"/>
      <c r="M26586"/>
      <c r="N26586"/>
      <c r="O26586"/>
    </row>
    <row r="26587" spans="1:15">
      <c r="A26587"/>
      <c r="B26587"/>
      <c r="C26587"/>
      <c r="D26587" s="67"/>
      <c r="E26587"/>
      <c r="F26587"/>
      <c r="G26587"/>
      <c r="H26587" s="67"/>
      <c r="I26587"/>
      <c r="J26587"/>
      <c r="K26587"/>
      <c r="L26587"/>
      <c r="M26587"/>
      <c r="N26587"/>
      <c r="O26587"/>
    </row>
    <row r="26588" spans="1:15">
      <c r="A26588"/>
      <c r="B26588"/>
      <c r="C26588"/>
      <c r="D26588" s="67"/>
      <c r="E26588"/>
      <c r="F26588"/>
      <c r="G26588"/>
      <c r="H26588" s="67"/>
      <c r="I26588"/>
      <c r="J26588"/>
      <c r="K26588"/>
      <c r="L26588"/>
      <c r="M26588"/>
      <c r="N26588"/>
      <c r="O26588"/>
    </row>
    <row r="26589" spans="1:15">
      <c r="A26589"/>
      <c r="B26589"/>
      <c r="C26589"/>
      <c r="D26589" s="67"/>
      <c r="E26589"/>
      <c r="F26589"/>
      <c r="G26589"/>
      <c r="H26589" s="67"/>
      <c r="I26589"/>
      <c r="J26589"/>
      <c r="K26589"/>
      <c r="L26589"/>
      <c r="M26589"/>
      <c r="N26589"/>
      <c r="O26589"/>
    </row>
    <row r="26590" spans="1:15">
      <c r="A26590"/>
      <c r="B26590"/>
      <c r="C26590"/>
      <c r="D26590" s="67"/>
      <c r="E26590"/>
      <c r="F26590"/>
      <c r="G26590"/>
      <c r="H26590" s="67"/>
      <c r="I26590"/>
      <c r="J26590"/>
      <c r="K26590"/>
      <c r="L26590"/>
      <c r="M26590"/>
      <c r="N26590"/>
      <c r="O26590"/>
    </row>
    <row r="26591" spans="1:15">
      <c r="A26591"/>
      <c r="B26591"/>
      <c r="C26591"/>
      <c r="D26591" s="67"/>
      <c r="E26591"/>
      <c r="F26591"/>
      <c r="G26591"/>
      <c r="H26591" s="67"/>
      <c r="I26591"/>
      <c r="J26591"/>
      <c r="K26591"/>
      <c r="L26591"/>
      <c r="M26591"/>
      <c r="N26591"/>
      <c r="O26591"/>
    </row>
    <row r="26592" spans="1:15">
      <c r="A26592"/>
      <c r="B26592"/>
      <c r="C26592"/>
      <c r="D26592" s="67"/>
      <c r="E26592"/>
      <c r="F26592"/>
      <c r="G26592"/>
      <c r="H26592" s="67"/>
      <c r="I26592"/>
      <c r="J26592"/>
      <c r="K26592"/>
      <c r="L26592"/>
      <c r="M26592"/>
      <c r="N26592"/>
      <c r="O26592"/>
    </row>
    <row r="26593" spans="1:15">
      <c r="A26593"/>
      <c r="B26593"/>
      <c r="C26593"/>
      <c r="D26593" s="67"/>
      <c r="E26593"/>
      <c r="F26593"/>
      <c r="G26593"/>
      <c r="H26593" s="67"/>
      <c r="I26593"/>
      <c r="J26593"/>
      <c r="K26593"/>
      <c r="L26593"/>
      <c r="M26593"/>
      <c r="N26593"/>
      <c r="O26593"/>
    </row>
    <row r="26594" spans="1:15">
      <c r="A26594"/>
      <c r="B26594"/>
      <c r="C26594"/>
      <c r="D26594" s="67"/>
      <c r="E26594"/>
      <c r="F26594"/>
      <c r="G26594"/>
      <c r="H26594" s="67"/>
      <c r="I26594"/>
      <c r="J26594"/>
      <c r="K26594"/>
      <c r="L26594"/>
      <c r="M26594"/>
      <c r="N26594"/>
      <c r="O26594"/>
    </row>
    <row r="26595" spans="1:15">
      <c r="A26595"/>
      <c r="B26595"/>
      <c r="C26595"/>
      <c r="D26595" s="67"/>
      <c r="E26595"/>
      <c r="F26595"/>
      <c r="G26595"/>
      <c r="H26595" s="67"/>
      <c r="I26595"/>
      <c r="J26595"/>
      <c r="K26595"/>
      <c r="L26595"/>
      <c r="M26595"/>
      <c r="N26595"/>
      <c r="O26595"/>
    </row>
    <row r="26596" spans="1:15">
      <c r="A26596"/>
      <c r="B26596"/>
      <c r="C26596"/>
      <c r="D26596" s="67"/>
      <c r="E26596"/>
      <c r="F26596"/>
      <c r="G26596"/>
      <c r="H26596" s="67"/>
      <c r="I26596"/>
      <c r="J26596"/>
      <c r="K26596"/>
      <c r="L26596"/>
      <c r="M26596"/>
      <c r="N26596"/>
      <c r="O26596"/>
    </row>
    <row r="26597" spans="1:15">
      <c r="A26597"/>
      <c r="B26597"/>
      <c r="C26597"/>
      <c r="D26597" s="67"/>
      <c r="E26597"/>
      <c r="F26597"/>
      <c r="G26597"/>
      <c r="H26597" s="67"/>
      <c r="I26597"/>
      <c r="J26597"/>
      <c r="K26597"/>
      <c r="L26597"/>
      <c r="M26597"/>
      <c r="N26597"/>
      <c r="O26597"/>
    </row>
    <row r="26598" spans="1:15">
      <c r="A26598"/>
      <c r="B26598"/>
      <c r="C26598"/>
      <c r="D26598" s="67"/>
      <c r="E26598"/>
      <c r="F26598"/>
      <c r="G26598"/>
      <c r="H26598" s="67"/>
      <c r="I26598"/>
      <c r="J26598"/>
      <c r="K26598"/>
      <c r="L26598"/>
      <c r="M26598"/>
      <c r="N26598"/>
      <c r="O26598"/>
    </row>
    <row r="26599" spans="1:15">
      <c r="A26599"/>
      <c r="B26599"/>
      <c r="C26599"/>
      <c r="D26599" s="67"/>
      <c r="E26599"/>
      <c r="F26599"/>
      <c r="G26599"/>
      <c r="H26599" s="67"/>
      <c r="I26599"/>
      <c r="J26599"/>
      <c r="K26599"/>
      <c r="L26599"/>
      <c r="M26599"/>
      <c r="N26599"/>
      <c r="O26599"/>
    </row>
    <row r="26600" spans="1:15">
      <c r="A26600"/>
      <c r="B26600"/>
      <c r="C26600"/>
      <c r="D26600" s="67"/>
      <c r="E26600"/>
      <c r="F26600"/>
      <c r="G26600"/>
      <c r="H26600" s="67"/>
      <c r="I26600"/>
      <c r="J26600"/>
      <c r="K26600"/>
      <c r="L26600"/>
      <c r="M26600"/>
      <c r="N26600"/>
      <c r="O26600"/>
    </row>
    <row r="26601" spans="1:15">
      <c r="A26601"/>
      <c r="B26601"/>
      <c r="C26601"/>
      <c r="D26601" s="67"/>
      <c r="E26601"/>
      <c r="F26601"/>
      <c r="G26601"/>
      <c r="H26601" s="67"/>
      <c r="I26601"/>
      <c r="J26601"/>
      <c r="K26601"/>
      <c r="L26601"/>
      <c r="M26601"/>
      <c r="N26601"/>
      <c r="O26601"/>
    </row>
    <row r="26602" spans="1:15">
      <c r="A26602"/>
      <c r="B26602"/>
      <c r="C26602"/>
      <c r="D26602" s="67"/>
      <c r="E26602"/>
      <c r="F26602"/>
      <c r="G26602"/>
      <c r="H26602" s="67"/>
      <c r="I26602"/>
      <c r="J26602"/>
      <c r="K26602"/>
      <c r="L26602"/>
      <c r="M26602"/>
      <c r="N26602"/>
      <c r="O26602"/>
    </row>
    <row r="26603" spans="1:15">
      <c r="A26603"/>
      <c r="B26603"/>
      <c r="C26603"/>
      <c r="D26603" s="67"/>
      <c r="E26603"/>
      <c r="F26603"/>
      <c r="G26603"/>
      <c r="H26603" s="67"/>
      <c r="I26603"/>
      <c r="J26603"/>
      <c r="K26603"/>
      <c r="L26603"/>
      <c r="M26603"/>
      <c r="N26603"/>
      <c r="O26603"/>
    </row>
    <row r="26604" spans="1:15">
      <c r="A26604"/>
      <c r="B26604"/>
      <c r="C26604"/>
      <c r="D26604" s="67"/>
      <c r="E26604"/>
      <c r="F26604"/>
      <c r="G26604"/>
      <c r="H26604" s="67"/>
      <c r="I26604"/>
      <c r="J26604"/>
      <c r="K26604"/>
      <c r="L26604"/>
      <c r="M26604"/>
      <c r="N26604"/>
      <c r="O26604"/>
    </row>
    <row r="26605" spans="1:15">
      <c r="A26605"/>
      <c r="B26605"/>
      <c r="C26605"/>
      <c r="D26605" s="67"/>
      <c r="E26605"/>
      <c r="F26605"/>
      <c r="G26605"/>
      <c r="H26605" s="67"/>
      <c r="I26605"/>
      <c r="J26605"/>
      <c r="K26605"/>
      <c r="L26605"/>
      <c r="M26605"/>
      <c r="N26605"/>
      <c r="O26605"/>
    </row>
    <row r="26606" spans="1:15">
      <c r="A26606"/>
      <c r="B26606"/>
      <c r="C26606"/>
      <c r="D26606" s="67"/>
      <c r="E26606"/>
      <c r="F26606"/>
      <c r="G26606"/>
      <c r="H26606" s="67"/>
      <c r="I26606"/>
      <c r="J26606"/>
      <c r="K26606"/>
      <c r="L26606"/>
      <c r="M26606"/>
      <c r="N26606"/>
      <c r="O26606"/>
    </row>
    <row r="26607" spans="1:15">
      <c r="A26607"/>
      <c r="B26607"/>
      <c r="C26607"/>
      <c r="D26607" s="67"/>
      <c r="E26607"/>
      <c r="F26607"/>
      <c r="G26607"/>
      <c r="H26607" s="67"/>
      <c r="I26607"/>
      <c r="J26607"/>
      <c r="K26607"/>
      <c r="L26607"/>
      <c r="M26607"/>
      <c r="N26607"/>
      <c r="O26607"/>
    </row>
    <row r="26608" spans="1:15">
      <c r="A26608"/>
      <c r="B26608"/>
      <c r="C26608"/>
      <c r="D26608" s="67"/>
      <c r="E26608"/>
      <c r="F26608"/>
      <c r="G26608"/>
      <c r="H26608" s="67"/>
      <c r="I26608"/>
      <c r="J26608"/>
      <c r="K26608"/>
      <c r="L26608"/>
      <c r="M26608"/>
      <c r="N26608"/>
      <c r="O26608"/>
    </row>
    <row r="26609" spans="1:15">
      <c r="A26609"/>
      <c r="B26609"/>
      <c r="C26609"/>
      <c r="D26609" s="67"/>
      <c r="E26609"/>
      <c r="F26609"/>
      <c r="G26609"/>
      <c r="H26609" s="67"/>
      <c r="I26609"/>
      <c r="J26609"/>
      <c r="K26609"/>
      <c r="L26609"/>
      <c r="M26609"/>
      <c r="N26609"/>
      <c r="O26609"/>
    </row>
    <row r="26610" spans="1:15">
      <c r="A26610"/>
      <c r="B26610"/>
      <c r="C26610"/>
      <c r="D26610" s="67"/>
      <c r="E26610"/>
      <c r="F26610"/>
      <c r="G26610"/>
      <c r="H26610" s="67"/>
      <c r="I26610"/>
      <c r="J26610"/>
      <c r="K26610"/>
      <c r="L26610"/>
      <c r="M26610"/>
      <c r="N26610"/>
      <c r="O26610"/>
    </row>
    <row r="26611" spans="1:15">
      <c r="A26611"/>
      <c r="B26611"/>
      <c r="C26611"/>
      <c r="D26611" s="67"/>
      <c r="E26611"/>
      <c r="F26611"/>
      <c r="G26611"/>
      <c r="H26611" s="67"/>
      <c r="I26611"/>
      <c r="J26611"/>
      <c r="K26611"/>
      <c r="L26611"/>
      <c r="M26611"/>
      <c r="N26611"/>
      <c r="O26611"/>
    </row>
    <row r="26612" spans="1:15">
      <c r="A26612"/>
      <c r="B26612"/>
      <c r="C26612"/>
      <c r="D26612" s="67"/>
      <c r="E26612"/>
      <c r="F26612"/>
      <c r="G26612"/>
      <c r="H26612" s="67"/>
      <c r="I26612"/>
      <c r="J26612"/>
      <c r="K26612"/>
      <c r="L26612"/>
      <c r="M26612"/>
      <c r="N26612"/>
      <c r="O26612"/>
    </row>
    <row r="26613" spans="1:15">
      <c r="A26613"/>
      <c r="B26613"/>
      <c r="C26613"/>
      <c r="D26613" s="67"/>
      <c r="E26613"/>
      <c r="F26613"/>
      <c r="G26613"/>
      <c r="H26613" s="67"/>
      <c r="I26613"/>
      <c r="J26613"/>
      <c r="K26613"/>
      <c r="L26613"/>
      <c r="M26613"/>
      <c r="N26613"/>
      <c r="O26613"/>
    </row>
    <row r="26614" spans="1:15">
      <c r="A26614"/>
      <c r="B26614"/>
      <c r="C26614"/>
      <c r="D26614" s="67"/>
      <c r="E26614"/>
      <c r="F26614"/>
      <c r="G26614"/>
      <c r="H26614" s="67"/>
      <c r="I26614"/>
      <c r="J26614"/>
      <c r="K26614"/>
      <c r="L26614"/>
      <c r="M26614"/>
      <c r="N26614"/>
      <c r="O26614"/>
    </row>
    <row r="26615" spans="1:15">
      <c r="A26615"/>
      <c r="B26615"/>
      <c r="C26615"/>
      <c r="D26615" s="67"/>
      <c r="E26615"/>
      <c r="F26615"/>
      <c r="G26615"/>
      <c r="H26615" s="67"/>
      <c r="I26615"/>
      <c r="J26615"/>
      <c r="K26615"/>
      <c r="L26615"/>
      <c r="M26615"/>
      <c r="N26615"/>
      <c r="O26615"/>
    </row>
    <row r="26616" spans="1:15">
      <c r="A26616"/>
      <c r="B26616"/>
      <c r="C26616"/>
      <c r="D26616" s="67"/>
      <c r="E26616"/>
      <c r="F26616"/>
      <c r="G26616"/>
      <c r="H26616" s="67"/>
      <c r="I26616"/>
      <c r="J26616"/>
      <c r="K26616"/>
      <c r="L26616"/>
      <c r="M26616"/>
      <c r="N26616"/>
      <c r="O26616"/>
    </row>
    <row r="26617" spans="1:15">
      <c r="A26617"/>
      <c r="B26617"/>
      <c r="C26617"/>
      <c r="D26617" s="67"/>
      <c r="E26617"/>
      <c r="F26617"/>
      <c r="G26617"/>
      <c r="H26617" s="67"/>
      <c r="I26617"/>
      <c r="J26617"/>
      <c r="K26617"/>
      <c r="L26617"/>
      <c r="M26617"/>
      <c r="N26617"/>
      <c r="O26617"/>
    </row>
    <row r="26618" spans="1:15">
      <c r="A26618"/>
      <c r="B26618"/>
      <c r="C26618"/>
      <c r="D26618" s="67"/>
      <c r="E26618"/>
      <c r="F26618"/>
      <c r="G26618"/>
      <c r="H26618" s="67"/>
      <c r="I26618"/>
      <c r="J26618"/>
      <c r="K26618"/>
      <c r="L26618"/>
      <c r="M26618"/>
      <c r="N26618"/>
      <c r="O26618"/>
    </row>
    <row r="26619" spans="1:15">
      <c r="A26619"/>
      <c r="B26619"/>
      <c r="C26619"/>
      <c r="D26619" s="67"/>
      <c r="E26619"/>
      <c r="F26619"/>
      <c r="G26619"/>
      <c r="H26619" s="67"/>
      <c r="I26619"/>
      <c r="J26619"/>
      <c r="K26619"/>
      <c r="L26619"/>
      <c r="M26619"/>
      <c r="N26619"/>
      <c r="O26619"/>
    </row>
    <row r="26620" spans="1:15">
      <c r="A26620"/>
      <c r="B26620"/>
      <c r="C26620"/>
      <c r="D26620" s="67"/>
      <c r="E26620"/>
      <c r="F26620"/>
      <c r="G26620"/>
      <c r="H26620" s="67"/>
      <c r="I26620"/>
      <c r="J26620"/>
      <c r="K26620"/>
      <c r="L26620"/>
      <c r="M26620"/>
      <c r="N26620"/>
      <c r="O26620"/>
    </row>
    <row r="26621" spans="1:15">
      <c r="A26621"/>
      <c r="B26621"/>
      <c r="C26621"/>
      <c r="D26621" s="67"/>
      <c r="E26621"/>
      <c r="F26621"/>
      <c r="G26621"/>
      <c r="H26621" s="67"/>
      <c r="I26621"/>
      <c r="J26621"/>
      <c r="K26621"/>
      <c r="L26621"/>
      <c r="M26621"/>
      <c r="N26621"/>
      <c r="O26621"/>
    </row>
    <row r="26622" spans="1:15">
      <c r="A26622"/>
      <c r="B26622"/>
      <c r="C26622"/>
      <c r="D26622" s="67"/>
      <c r="E26622"/>
      <c r="F26622"/>
      <c r="G26622"/>
      <c r="H26622" s="67"/>
      <c r="I26622"/>
      <c r="J26622"/>
      <c r="K26622"/>
      <c r="L26622"/>
      <c r="M26622"/>
      <c r="N26622"/>
      <c r="O26622"/>
    </row>
    <row r="26623" spans="1:15">
      <c r="A26623"/>
      <c r="B26623"/>
      <c r="C26623"/>
      <c r="D26623" s="67"/>
      <c r="E26623"/>
      <c r="F26623"/>
      <c r="G26623"/>
      <c r="H26623" s="67"/>
      <c r="I26623"/>
      <c r="J26623"/>
      <c r="K26623"/>
      <c r="L26623"/>
      <c r="M26623"/>
      <c r="N26623"/>
      <c r="O26623"/>
    </row>
    <row r="26624" spans="1:15">
      <c r="A26624"/>
      <c r="B26624"/>
      <c r="C26624"/>
      <c r="D26624" s="67"/>
      <c r="E26624"/>
      <c r="F26624"/>
      <c r="G26624"/>
      <c r="H26624" s="67"/>
      <c r="I26624"/>
      <c r="J26624"/>
      <c r="K26624"/>
      <c r="L26624"/>
      <c r="M26624"/>
      <c r="N26624"/>
      <c r="O26624"/>
    </row>
    <row r="26625" spans="1:15">
      <c r="A26625"/>
      <c r="B26625"/>
      <c r="C26625"/>
      <c r="D26625" s="67"/>
      <c r="E26625"/>
      <c r="F26625"/>
      <c r="G26625"/>
      <c r="H26625" s="67"/>
      <c r="I26625"/>
      <c r="J26625"/>
      <c r="K26625"/>
      <c r="L26625"/>
      <c r="M26625"/>
      <c r="N26625"/>
      <c r="O26625"/>
    </row>
    <row r="26626" spans="1:15">
      <c r="A26626"/>
      <c r="B26626"/>
      <c r="C26626"/>
      <c r="D26626" s="67"/>
      <c r="E26626"/>
      <c r="F26626"/>
      <c r="G26626"/>
      <c r="H26626" s="67"/>
      <c r="I26626"/>
      <c r="J26626"/>
      <c r="K26626"/>
      <c r="L26626"/>
      <c r="M26626"/>
      <c r="N26626"/>
      <c r="O26626"/>
    </row>
    <row r="26627" spans="1:15">
      <c r="A26627"/>
      <c r="B26627"/>
      <c r="C26627"/>
      <c r="D26627" s="67"/>
      <c r="E26627"/>
      <c r="F26627"/>
      <c r="G26627"/>
      <c r="H26627" s="67"/>
      <c r="I26627"/>
      <c r="J26627"/>
      <c r="K26627"/>
      <c r="L26627"/>
      <c r="M26627"/>
      <c r="N26627"/>
      <c r="O26627"/>
    </row>
    <row r="26628" spans="1:15">
      <c r="A26628"/>
      <c r="B26628"/>
      <c r="C26628"/>
      <c r="D26628" s="67"/>
      <c r="E26628"/>
      <c r="F26628"/>
      <c r="G26628"/>
      <c r="H26628" s="67"/>
      <c r="I26628"/>
      <c r="J26628"/>
      <c r="K26628"/>
      <c r="L26628"/>
      <c r="M26628"/>
      <c r="N26628"/>
      <c r="O26628"/>
    </row>
    <row r="26629" spans="1:15">
      <c r="A26629"/>
      <c r="B26629"/>
      <c r="C26629"/>
      <c r="D26629" s="67"/>
      <c r="E26629"/>
      <c r="F26629"/>
      <c r="G26629"/>
      <c r="H26629" s="67"/>
      <c r="I26629"/>
      <c r="J26629"/>
      <c r="K26629"/>
      <c r="L26629"/>
      <c r="M26629"/>
      <c r="N26629"/>
      <c r="O26629"/>
    </row>
    <row r="26630" spans="1:15">
      <c r="A26630"/>
      <c r="B26630"/>
      <c r="C26630"/>
      <c r="D26630" s="67"/>
      <c r="E26630"/>
      <c r="F26630"/>
      <c r="G26630"/>
      <c r="H26630" s="67"/>
      <c r="I26630"/>
      <c r="J26630"/>
      <c r="K26630"/>
      <c r="L26630"/>
      <c r="M26630"/>
      <c r="N26630"/>
      <c r="O26630"/>
    </row>
    <row r="26631" spans="1:15">
      <c r="A26631"/>
      <c r="B26631"/>
      <c r="C26631"/>
      <c r="D26631" s="67"/>
      <c r="E26631"/>
      <c r="F26631"/>
      <c r="G26631"/>
      <c r="H26631" s="67"/>
      <c r="I26631"/>
      <c r="J26631"/>
      <c r="K26631"/>
      <c r="L26631"/>
      <c r="M26631"/>
      <c r="N26631"/>
      <c r="O26631"/>
    </row>
    <row r="26632" spans="1:15">
      <c r="A26632"/>
      <c r="B26632"/>
      <c r="C26632"/>
      <c r="D26632" s="67"/>
      <c r="E26632"/>
      <c r="F26632"/>
      <c r="G26632"/>
      <c r="H26632" s="67"/>
      <c r="I26632"/>
      <c r="J26632"/>
      <c r="K26632"/>
      <c r="L26632"/>
      <c r="M26632"/>
      <c r="N26632"/>
      <c r="O26632"/>
    </row>
    <row r="26633" spans="1:15">
      <c r="A26633"/>
      <c r="B26633"/>
      <c r="C26633"/>
      <c r="D26633" s="67"/>
      <c r="E26633"/>
      <c r="F26633"/>
      <c r="G26633"/>
      <c r="H26633" s="67"/>
      <c r="I26633"/>
      <c r="J26633"/>
      <c r="K26633"/>
      <c r="L26633"/>
      <c r="M26633"/>
      <c r="N26633"/>
      <c r="O26633"/>
    </row>
    <row r="26634" spans="1:15">
      <c r="A26634"/>
      <c r="B26634"/>
      <c r="C26634"/>
      <c r="D26634" s="67"/>
      <c r="E26634"/>
      <c r="F26634"/>
      <c r="G26634"/>
      <c r="H26634" s="67"/>
      <c r="I26634"/>
      <c r="J26634"/>
      <c r="K26634"/>
      <c r="L26634"/>
      <c r="M26634"/>
      <c r="N26634"/>
      <c r="O26634"/>
    </row>
    <row r="26635" spans="1:15">
      <c r="A26635"/>
      <c r="B26635"/>
      <c r="C26635"/>
      <c r="D26635" s="67"/>
      <c r="E26635"/>
      <c r="F26635"/>
      <c r="G26635"/>
      <c r="H26635" s="67"/>
      <c r="I26635"/>
      <c r="J26635"/>
      <c r="K26635"/>
      <c r="L26635"/>
      <c r="M26635"/>
      <c r="N26635"/>
      <c r="O26635"/>
    </row>
    <row r="26636" spans="1:15">
      <c r="A26636"/>
      <c r="B26636"/>
      <c r="C26636"/>
      <c r="D26636" s="67"/>
      <c r="E26636"/>
      <c r="F26636"/>
      <c r="G26636"/>
      <c r="H26636" s="67"/>
      <c r="I26636"/>
      <c r="J26636"/>
      <c r="K26636"/>
      <c r="L26636"/>
      <c r="M26636"/>
      <c r="N26636"/>
      <c r="O26636"/>
    </row>
    <row r="26637" spans="1:15">
      <c r="A26637"/>
      <c r="B26637"/>
      <c r="C26637"/>
      <c r="D26637" s="67"/>
      <c r="E26637"/>
      <c r="F26637"/>
      <c r="G26637"/>
      <c r="H26637" s="67"/>
      <c r="I26637"/>
      <c r="J26637"/>
      <c r="K26637"/>
      <c r="L26637"/>
      <c r="M26637"/>
      <c r="N26637"/>
      <c r="O26637"/>
    </row>
    <row r="26638" spans="1:15">
      <c r="A26638"/>
      <c r="B26638"/>
      <c r="C26638"/>
      <c r="D26638" s="67"/>
      <c r="E26638"/>
      <c r="F26638"/>
      <c r="G26638"/>
      <c r="H26638" s="67"/>
      <c r="I26638"/>
      <c r="J26638"/>
      <c r="K26638"/>
      <c r="L26638"/>
      <c r="M26638"/>
      <c r="N26638"/>
      <c r="O26638"/>
    </row>
    <row r="26639" spans="1:15">
      <c r="A26639"/>
      <c r="B26639"/>
      <c r="C26639"/>
      <c r="D26639" s="67"/>
      <c r="E26639"/>
      <c r="F26639"/>
      <c r="G26639"/>
      <c r="H26639" s="67"/>
      <c r="I26639"/>
      <c r="J26639"/>
      <c r="K26639"/>
      <c r="L26639"/>
      <c r="M26639"/>
      <c r="N26639"/>
      <c r="O26639"/>
    </row>
    <row r="26640" spans="1:15">
      <c r="A26640"/>
      <c r="B26640"/>
      <c r="C26640"/>
      <c r="D26640" s="67"/>
      <c r="E26640"/>
      <c r="F26640"/>
      <c r="G26640"/>
      <c r="H26640" s="67"/>
      <c r="I26640"/>
      <c r="J26640"/>
      <c r="K26640"/>
      <c r="L26640"/>
      <c r="M26640"/>
      <c r="N26640"/>
      <c r="O26640"/>
    </row>
    <row r="26641" spans="1:15">
      <c r="A26641"/>
      <c r="B26641"/>
      <c r="C26641"/>
      <c r="D26641" s="67"/>
      <c r="E26641"/>
      <c r="F26641"/>
      <c r="G26641"/>
      <c r="H26641" s="67"/>
      <c r="I26641"/>
      <c r="J26641"/>
      <c r="K26641"/>
      <c r="L26641"/>
      <c r="M26641"/>
      <c r="N26641"/>
      <c r="O26641"/>
    </row>
    <row r="26642" spans="1:15">
      <c r="A26642"/>
      <c r="B26642"/>
      <c r="C26642"/>
      <c r="D26642" s="67"/>
      <c r="E26642"/>
      <c r="F26642"/>
      <c r="G26642"/>
      <c r="H26642" s="67"/>
      <c r="I26642"/>
      <c r="J26642"/>
      <c r="K26642"/>
      <c r="L26642"/>
      <c r="M26642"/>
      <c r="N26642"/>
      <c r="O26642"/>
    </row>
    <row r="26643" spans="1:15">
      <c r="A26643"/>
      <c r="B26643"/>
      <c r="C26643"/>
      <c r="D26643" s="67"/>
      <c r="E26643"/>
      <c r="F26643"/>
      <c r="G26643"/>
      <c r="H26643" s="67"/>
      <c r="I26643"/>
      <c r="J26643"/>
      <c r="K26643"/>
      <c r="L26643"/>
      <c r="M26643"/>
      <c r="N26643"/>
      <c r="O26643"/>
    </row>
    <row r="26644" spans="1:15">
      <c r="A26644"/>
      <c r="B26644"/>
      <c r="C26644"/>
      <c r="D26644" s="67"/>
      <c r="E26644"/>
      <c r="F26644"/>
      <c r="G26644"/>
      <c r="H26644" s="67"/>
      <c r="I26644"/>
      <c r="J26644"/>
      <c r="K26644"/>
      <c r="L26644"/>
      <c r="M26644"/>
      <c r="N26644"/>
      <c r="O26644"/>
    </row>
    <row r="26645" spans="1:15">
      <c r="A26645"/>
      <c r="B26645"/>
      <c r="C26645"/>
      <c r="D26645" s="67"/>
      <c r="E26645"/>
      <c r="F26645"/>
      <c r="G26645"/>
      <c r="H26645" s="67"/>
      <c r="I26645"/>
      <c r="J26645"/>
      <c r="K26645"/>
      <c r="L26645"/>
      <c r="M26645"/>
      <c r="N26645"/>
      <c r="O26645"/>
    </row>
    <row r="26646" spans="1:15">
      <c r="A26646"/>
      <c r="B26646"/>
      <c r="C26646"/>
      <c r="D26646" s="67"/>
      <c r="E26646"/>
      <c r="F26646"/>
      <c r="G26646"/>
      <c r="H26646" s="67"/>
      <c r="I26646"/>
      <c r="J26646"/>
      <c r="K26646"/>
      <c r="L26646"/>
      <c r="M26646"/>
      <c r="N26646"/>
      <c r="O26646"/>
    </row>
    <row r="26647" spans="1:15">
      <c r="A26647"/>
      <c r="B26647"/>
      <c r="C26647"/>
      <c r="D26647" s="67"/>
      <c r="E26647"/>
      <c r="F26647"/>
      <c r="G26647"/>
      <c r="H26647" s="67"/>
      <c r="I26647"/>
      <c r="J26647"/>
      <c r="K26647"/>
      <c r="L26647"/>
      <c r="M26647"/>
      <c r="N26647"/>
      <c r="O26647"/>
    </row>
    <row r="26648" spans="1:15">
      <c r="A26648"/>
      <c r="B26648"/>
      <c r="C26648"/>
      <c r="D26648" s="67"/>
      <c r="E26648"/>
      <c r="F26648"/>
      <c r="G26648"/>
      <c r="H26648" s="67"/>
      <c r="I26648"/>
      <c r="J26648"/>
      <c r="K26648"/>
      <c r="L26648"/>
      <c r="M26648"/>
      <c r="N26648"/>
      <c r="O26648"/>
    </row>
    <row r="26649" spans="1:15">
      <c r="A26649"/>
      <c r="B26649"/>
      <c r="C26649"/>
      <c r="D26649" s="67"/>
      <c r="E26649"/>
      <c r="F26649"/>
      <c r="G26649"/>
      <c r="H26649" s="67"/>
      <c r="I26649"/>
      <c r="J26649"/>
      <c r="K26649"/>
      <c r="L26649"/>
      <c r="M26649"/>
      <c r="N26649"/>
      <c r="O26649"/>
    </row>
    <row r="26650" spans="1:15">
      <c r="A26650"/>
      <c r="B26650"/>
      <c r="C26650"/>
      <c r="D26650" s="67"/>
      <c r="E26650"/>
      <c r="F26650"/>
      <c r="G26650"/>
      <c r="H26650" s="67"/>
      <c r="I26650"/>
      <c r="J26650"/>
      <c r="K26650"/>
      <c r="L26650"/>
      <c r="M26650"/>
      <c r="N26650"/>
      <c r="O26650"/>
    </row>
    <row r="26651" spans="1:15">
      <c r="A26651"/>
      <c r="B26651"/>
      <c r="C26651"/>
      <c r="D26651" s="67"/>
      <c r="E26651"/>
      <c r="F26651"/>
      <c r="G26651"/>
      <c r="H26651" s="67"/>
      <c r="I26651"/>
      <c r="J26651"/>
      <c r="K26651"/>
      <c r="L26651"/>
      <c r="M26651"/>
      <c r="N26651"/>
      <c r="O26651"/>
    </row>
    <row r="26652" spans="1:15">
      <c r="A26652"/>
      <c r="B26652"/>
      <c r="C26652"/>
      <c r="D26652" s="67"/>
      <c r="E26652"/>
      <c r="F26652"/>
      <c r="G26652"/>
      <c r="H26652" s="67"/>
      <c r="I26652"/>
      <c r="J26652"/>
      <c r="K26652"/>
      <c r="L26652"/>
      <c r="M26652"/>
      <c r="N26652"/>
      <c r="O26652"/>
    </row>
    <row r="26653" spans="1:15">
      <c r="A26653"/>
      <c r="B26653"/>
      <c r="C26653"/>
      <c r="D26653" s="67"/>
      <c r="E26653"/>
      <c r="F26653"/>
      <c r="G26653"/>
      <c r="H26653" s="67"/>
      <c r="I26653"/>
      <c r="J26653"/>
      <c r="K26653"/>
      <c r="L26653"/>
      <c r="M26653"/>
      <c r="N26653"/>
      <c r="O26653"/>
    </row>
    <row r="26654" spans="1:15">
      <c r="A26654"/>
      <c r="B26654"/>
      <c r="C26654"/>
      <c r="D26654" s="67"/>
      <c r="E26654"/>
      <c r="F26654"/>
      <c r="G26654"/>
      <c r="H26654" s="67"/>
      <c r="I26654"/>
      <c r="J26654"/>
      <c r="K26654"/>
      <c r="L26654"/>
      <c r="M26654"/>
      <c r="N26654"/>
      <c r="O26654"/>
    </row>
    <row r="26655" spans="1:15">
      <c r="A26655"/>
      <c r="B26655"/>
      <c r="C26655"/>
      <c r="D26655" s="67"/>
      <c r="E26655"/>
      <c r="F26655"/>
      <c r="G26655"/>
      <c r="H26655" s="67"/>
      <c r="I26655"/>
      <c r="J26655"/>
      <c r="K26655"/>
      <c r="L26655"/>
      <c r="M26655"/>
      <c r="N26655"/>
      <c r="O26655"/>
    </row>
    <row r="26656" spans="1:15">
      <c r="A26656"/>
      <c r="B26656"/>
      <c r="C26656"/>
      <c r="D26656" s="67"/>
      <c r="E26656"/>
      <c r="F26656"/>
      <c r="G26656"/>
      <c r="H26656" s="67"/>
      <c r="I26656"/>
      <c r="J26656"/>
      <c r="K26656"/>
      <c r="L26656"/>
      <c r="M26656"/>
      <c r="N26656"/>
      <c r="O26656"/>
    </row>
    <row r="26657" spans="1:15">
      <c r="A26657"/>
      <c r="B26657"/>
      <c r="C26657"/>
      <c r="D26657" s="67"/>
      <c r="E26657"/>
      <c r="F26657"/>
      <c r="G26657"/>
      <c r="H26657" s="67"/>
      <c r="I26657"/>
      <c r="J26657"/>
      <c r="K26657"/>
      <c r="L26657"/>
      <c r="M26657"/>
      <c r="N26657"/>
      <c r="O26657"/>
    </row>
    <row r="26658" spans="1:15">
      <c r="A26658"/>
      <c r="B26658"/>
      <c r="C26658"/>
      <c r="D26658" s="67"/>
      <c r="E26658"/>
      <c r="F26658"/>
      <c r="G26658"/>
      <c r="H26658" s="67"/>
      <c r="I26658"/>
      <c r="J26658"/>
      <c r="K26658"/>
      <c r="L26658"/>
      <c r="M26658"/>
      <c r="N26658"/>
      <c r="O26658"/>
    </row>
    <row r="26659" spans="1:15">
      <c r="A26659"/>
      <c r="B26659"/>
      <c r="C26659"/>
      <c r="D26659" s="67"/>
      <c r="E26659"/>
      <c r="F26659"/>
      <c r="G26659"/>
      <c r="H26659" s="67"/>
      <c r="I26659"/>
      <c r="J26659"/>
      <c r="K26659"/>
      <c r="L26659"/>
      <c r="M26659"/>
      <c r="N26659"/>
      <c r="O26659"/>
    </row>
    <row r="26660" spans="1:15">
      <c r="A26660"/>
      <c r="B26660"/>
      <c r="C26660"/>
      <c r="D26660" s="67"/>
      <c r="E26660"/>
      <c r="F26660"/>
      <c r="G26660"/>
      <c r="H26660" s="67"/>
      <c r="I26660"/>
      <c r="J26660"/>
      <c r="K26660"/>
      <c r="L26660"/>
      <c r="M26660"/>
      <c r="N26660"/>
      <c r="O26660"/>
    </row>
    <row r="26661" spans="1:15">
      <c r="A26661"/>
      <c r="B26661"/>
      <c r="C26661"/>
      <c r="D26661" s="67"/>
      <c r="E26661"/>
      <c r="F26661"/>
      <c r="G26661"/>
      <c r="H26661" s="67"/>
      <c r="I26661"/>
      <c r="J26661"/>
      <c r="K26661"/>
      <c r="L26661"/>
      <c r="M26661"/>
      <c r="N26661"/>
      <c r="O26661"/>
    </row>
    <row r="26662" spans="1:15">
      <c r="A26662"/>
      <c r="B26662"/>
      <c r="C26662"/>
      <c r="D26662" s="67"/>
      <c r="E26662"/>
      <c r="F26662"/>
      <c r="G26662"/>
      <c r="H26662" s="67"/>
      <c r="I26662"/>
      <c r="J26662"/>
      <c r="K26662"/>
      <c r="L26662"/>
      <c r="M26662"/>
      <c r="N26662"/>
      <c r="O26662"/>
    </row>
    <row r="26663" spans="1:15">
      <c r="A26663"/>
      <c r="B26663"/>
      <c r="C26663"/>
      <c r="D26663" s="67"/>
      <c r="E26663"/>
      <c r="F26663"/>
      <c r="G26663"/>
      <c r="H26663" s="67"/>
      <c r="I26663"/>
      <c r="J26663"/>
      <c r="K26663"/>
      <c r="L26663"/>
      <c r="M26663"/>
      <c r="N26663"/>
      <c r="O26663"/>
    </row>
    <row r="26664" spans="1:15">
      <c r="A26664"/>
      <c r="B26664"/>
      <c r="C26664"/>
      <c r="D26664" s="67"/>
      <c r="E26664"/>
      <c r="F26664"/>
      <c r="G26664"/>
      <c r="H26664" s="67"/>
      <c r="I26664"/>
      <c r="J26664"/>
      <c r="K26664"/>
      <c r="L26664"/>
      <c r="M26664"/>
      <c r="N26664"/>
      <c r="O26664"/>
    </row>
    <row r="26665" spans="1:15">
      <c r="A26665"/>
      <c r="B26665"/>
      <c r="C26665"/>
      <c r="D26665" s="67"/>
      <c r="E26665"/>
      <c r="F26665"/>
      <c r="G26665"/>
      <c r="H26665" s="67"/>
      <c r="I26665"/>
      <c r="J26665"/>
      <c r="K26665"/>
      <c r="L26665"/>
      <c r="M26665"/>
      <c r="N26665"/>
      <c r="O26665"/>
    </row>
    <row r="26666" spans="1:15">
      <c r="A26666"/>
      <c r="B26666"/>
      <c r="C26666"/>
      <c r="D26666" s="67"/>
      <c r="E26666"/>
      <c r="F26666"/>
      <c r="G26666"/>
      <c r="H26666" s="67"/>
      <c r="I26666"/>
      <c r="J26666"/>
      <c r="K26666"/>
      <c r="L26666"/>
      <c r="M26666"/>
      <c r="N26666"/>
      <c r="O26666"/>
    </row>
    <row r="26667" spans="1:15">
      <c r="A26667"/>
      <c r="B26667"/>
      <c r="C26667"/>
      <c r="D26667" s="67"/>
      <c r="E26667"/>
      <c r="F26667"/>
      <c r="G26667"/>
      <c r="H26667" s="67"/>
      <c r="I26667"/>
      <c r="J26667"/>
      <c r="K26667"/>
      <c r="L26667"/>
      <c r="M26667"/>
      <c r="N26667"/>
      <c r="O26667"/>
    </row>
    <row r="26668" spans="1:15">
      <c r="A26668"/>
      <c r="B26668"/>
      <c r="C26668"/>
      <c r="D26668" s="67"/>
      <c r="E26668"/>
      <c r="F26668"/>
      <c r="G26668"/>
      <c r="H26668" s="67"/>
      <c r="I26668"/>
      <c r="J26668"/>
      <c r="K26668"/>
      <c r="L26668"/>
      <c r="M26668"/>
      <c r="N26668"/>
      <c r="O26668"/>
    </row>
    <row r="26669" spans="1:15">
      <c r="A26669"/>
      <c r="B26669"/>
      <c r="C26669"/>
      <c r="D26669" s="67"/>
      <c r="E26669"/>
      <c r="F26669"/>
      <c r="G26669"/>
      <c r="H26669" s="67"/>
      <c r="I26669"/>
      <c r="J26669"/>
      <c r="K26669"/>
      <c r="L26669"/>
      <c r="M26669"/>
      <c r="N26669"/>
      <c r="O26669"/>
    </row>
    <row r="26670" spans="1:15">
      <c r="A26670"/>
      <c r="B26670"/>
      <c r="C26670"/>
      <c r="D26670" s="67"/>
      <c r="E26670"/>
      <c r="F26670"/>
      <c r="G26670"/>
      <c r="H26670" s="67"/>
      <c r="I26670"/>
      <c r="J26670"/>
      <c r="K26670"/>
      <c r="L26670"/>
      <c r="M26670"/>
      <c r="N26670"/>
      <c r="O26670"/>
    </row>
    <row r="26671" spans="1:15">
      <c r="A26671"/>
      <c r="B26671"/>
      <c r="C26671"/>
      <c r="D26671" s="67"/>
      <c r="E26671"/>
      <c r="F26671"/>
      <c r="G26671"/>
      <c r="H26671" s="67"/>
      <c r="I26671"/>
      <c r="J26671"/>
      <c r="K26671"/>
      <c r="L26671"/>
      <c r="M26671"/>
      <c r="N26671"/>
      <c r="O26671"/>
    </row>
    <row r="26672" spans="1:15">
      <c r="A26672"/>
      <c r="B26672"/>
      <c r="C26672"/>
      <c r="D26672" s="67"/>
      <c r="E26672"/>
      <c r="F26672"/>
      <c r="G26672"/>
      <c r="H26672" s="67"/>
      <c r="I26672"/>
      <c r="J26672"/>
      <c r="K26672"/>
      <c r="L26672"/>
      <c r="M26672"/>
      <c r="N26672"/>
      <c r="O26672"/>
    </row>
    <row r="26673" spans="1:15">
      <c r="A26673"/>
      <c r="B26673"/>
      <c r="C26673"/>
      <c r="D26673" s="67"/>
      <c r="E26673"/>
      <c r="F26673"/>
      <c r="G26673"/>
      <c r="H26673" s="67"/>
      <c r="I26673"/>
      <c r="J26673"/>
      <c r="K26673"/>
      <c r="L26673"/>
      <c r="M26673"/>
      <c r="N26673"/>
      <c r="O26673"/>
    </row>
    <row r="26674" spans="1:15">
      <c r="A26674"/>
      <c r="B26674"/>
      <c r="C26674"/>
      <c r="D26674" s="67"/>
      <c r="E26674"/>
      <c r="F26674"/>
      <c r="G26674"/>
      <c r="H26674" s="67"/>
      <c r="I26674"/>
      <c r="J26674"/>
      <c r="K26674"/>
      <c r="L26674"/>
      <c r="M26674"/>
      <c r="N26674"/>
      <c r="O26674"/>
    </row>
    <row r="26675" spans="1:15">
      <c r="A26675"/>
      <c r="B26675"/>
      <c r="C26675"/>
      <c r="D26675" s="67"/>
      <c r="E26675"/>
      <c r="F26675"/>
      <c r="G26675"/>
      <c r="H26675" s="67"/>
      <c r="I26675"/>
      <c r="J26675"/>
      <c r="K26675"/>
      <c r="L26675"/>
      <c r="M26675"/>
      <c r="N26675"/>
      <c r="O26675"/>
    </row>
    <row r="26676" spans="1:15">
      <c r="A26676"/>
      <c r="B26676"/>
      <c r="C26676"/>
      <c r="D26676" s="67"/>
      <c r="E26676"/>
      <c r="F26676"/>
      <c r="G26676"/>
      <c r="H26676" s="67"/>
      <c r="I26676"/>
      <c r="J26676"/>
      <c r="K26676"/>
      <c r="L26676"/>
      <c r="M26676"/>
      <c r="N26676"/>
      <c r="O26676"/>
    </row>
    <row r="26677" spans="1:15">
      <c r="A26677"/>
      <c r="B26677"/>
      <c r="C26677"/>
      <c r="D26677" s="67"/>
      <c r="E26677"/>
      <c r="F26677"/>
      <c r="G26677"/>
      <c r="H26677" s="67"/>
      <c r="I26677"/>
      <c r="J26677"/>
      <c r="K26677"/>
      <c r="L26677"/>
      <c r="M26677"/>
      <c r="N26677"/>
      <c r="O26677"/>
    </row>
    <row r="26678" spans="1:15">
      <c r="A26678"/>
      <c r="B26678"/>
      <c r="C26678"/>
      <c r="D26678" s="67"/>
      <c r="E26678"/>
      <c r="F26678"/>
      <c r="G26678"/>
      <c r="H26678" s="67"/>
      <c r="I26678"/>
      <c r="J26678"/>
      <c r="K26678"/>
      <c r="L26678"/>
      <c r="M26678"/>
      <c r="N26678"/>
      <c r="O26678"/>
    </row>
    <row r="26679" spans="1:15">
      <c r="A26679"/>
      <c r="B26679"/>
      <c r="C26679"/>
      <c r="D26679" s="67"/>
      <c r="E26679"/>
      <c r="F26679"/>
      <c r="G26679"/>
      <c r="H26679" s="67"/>
      <c r="I26679"/>
      <c r="J26679"/>
      <c r="K26679"/>
      <c r="L26679"/>
      <c r="M26679"/>
      <c r="N26679"/>
      <c r="O26679"/>
    </row>
    <row r="26680" spans="1:15">
      <c r="A26680"/>
      <c r="B26680"/>
      <c r="C26680"/>
      <c r="D26680" s="67"/>
      <c r="E26680"/>
      <c r="F26680"/>
      <c r="G26680"/>
      <c r="H26680" s="67"/>
      <c r="I26680"/>
      <c r="J26680"/>
      <c r="K26680"/>
      <c r="L26680"/>
      <c r="M26680"/>
      <c r="N26680"/>
      <c r="O26680"/>
    </row>
    <row r="26681" spans="1:15">
      <c r="A26681"/>
      <c r="B26681"/>
      <c r="C26681"/>
      <c r="D26681" s="67"/>
      <c r="E26681"/>
      <c r="F26681"/>
      <c r="G26681"/>
      <c r="H26681" s="67"/>
      <c r="I26681"/>
      <c r="J26681"/>
      <c r="K26681"/>
      <c r="L26681"/>
      <c r="M26681"/>
      <c r="N26681"/>
      <c r="O26681"/>
    </row>
    <row r="26682" spans="1:15">
      <c r="A26682"/>
      <c r="B26682"/>
      <c r="C26682"/>
      <c r="D26682" s="67"/>
      <c r="E26682"/>
      <c r="F26682"/>
      <c r="G26682"/>
      <c r="H26682" s="67"/>
      <c r="I26682"/>
      <c r="J26682"/>
      <c r="K26682"/>
      <c r="L26682"/>
      <c r="M26682"/>
      <c r="N26682"/>
      <c r="O26682"/>
    </row>
    <row r="26683" spans="1:15">
      <c r="A26683"/>
      <c r="B26683"/>
      <c r="C26683"/>
      <c r="D26683" s="67"/>
      <c r="E26683"/>
      <c r="F26683"/>
      <c r="G26683"/>
      <c r="H26683" s="67"/>
      <c r="I26683"/>
      <c r="J26683"/>
      <c r="K26683"/>
      <c r="L26683"/>
      <c r="M26683"/>
      <c r="N26683"/>
      <c r="O26683"/>
    </row>
    <row r="26684" spans="1:15">
      <c r="A26684"/>
      <c r="B26684"/>
      <c r="C26684"/>
      <c r="D26684" s="67"/>
      <c r="E26684"/>
      <c r="F26684"/>
      <c r="G26684"/>
      <c r="H26684" s="67"/>
      <c r="I26684"/>
      <c r="J26684"/>
      <c r="K26684"/>
      <c r="L26684"/>
      <c r="M26684"/>
      <c r="N26684"/>
      <c r="O26684"/>
    </row>
    <row r="26685" spans="1:15">
      <c r="A26685"/>
      <c r="B26685"/>
      <c r="C26685"/>
      <c r="D26685" s="67"/>
      <c r="E26685"/>
      <c r="F26685"/>
      <c r="G26685"/>
      <c r="H26685" s="67"/>
      <c r="I26685"/>
      <c r="J26685"/>
      <c r="K26685"/>
      <c r="L26685"/>
      <c r="M26685"/>
      <c r="N26685"/>
      <c r="O26685"/>
    </row>
    <row r="26686" spans="1:15">
      <c r="A26686"/>
      <c r="B26686"/>
      <c r="C26686"/>
      <c r="D26686" s="67"/>
      <c r="E26686"/>
      <c r="F26686"/>
      <c r="G26686"/>
      <c r="H26686" s="67"/>
      <c r="I26686"/>
      <c r="J26686"/>
      <c r="K26686"/>
      <c r="L26686"/>
      <c r="M26686"/>
      <c r="N26686"/>
      <c r="O26686"/>
    </row>
    <row r="26687" spans="1:15">
      <c r="A26687"/>
      <c r="B26687"/>
      <c r="C26687"/>
      <c r="D26687" s="67"/>
      <c r="E26687"/>
      <c r="F26687"/>
      <c r="G26687"/>
      <c r="H26687" s="67"/>
      <c r="I26687"/>
      <c r="J26687"/>
      <c r="K26687"/>
      <c r="L26687"/>
      <c r="M26687"/>
      <c r="N26687"/>
      <c r="O26687"/>
    </row>
    <row r="26688" spans="1:15">
      <c r="A26688"/>
      <c r="B26688"/>
      <c r="C26688"/>
      <c r="D26688" s="67"/>
      <c r="E26688"/>
      <c r="F26688"/>
      <c r="G26688"/>
      <c r="H26688" s="67"/>
      <c r="I26688"/>
      <c r="J26688"/>
      <c r="K26688"/>
      <c r="L26688"/>
      <c r="M26688"/>
      <c r="N26688"/>
      <c r="O26688"/>
    </row>
    <row r="26689" spans="1:15">
      <c r="A26689"/>
      <c r="B26689"/>
      <c r="C26689"/>
      <c r="D26689" s="67"/>
      <c r="E26689"/>
      <c r="F26689"/>
      <c r="G26689"/>
      <c r="H26689" s="67"/>
      <c r="I26689"/>
      <c r="J26689"/>
      <c r="K26689"/>
      <c r="L26689"/>
      <c r="M26689"/>
      <c r="N26689"/>
      <c r="O26689"/>
    </row>
    <row r="26690" spans="1:15">
      <c r="A26690"/>
      <c r="B26690"/>
      <c r="C26690"/>
      <c r="D26690" s="67"/>
      <c r="E26690"/>
      <c r="F26690"/>
      <c r="G26690"/>
      <c r="H26690" s="67"/>
      <c r="I26690"/>
      <c r="J26690"/>
      <c r="K26690"/>
      <c r="L26690"/>
      <c r="M26690"/>
      <c r="N26690"/>
      <c r="O26690"/>
    </row>
    <row r="26691" spans="1:15">
      <c r="A26691"/>
      <c r="B26691"/>
      <c r="C26691"/>
      <c r="D26691" s="67"/>
      <c r="E26691"/>
      <c r="F26691"/>
      <c r="G26691"/>
      <c r="H26691" s="67"/>
      <c r="I26691"/>
      <c r="J26691"/>
      <c r="K26691"/>
      <c r="L26691"/>
      <c r="M26691"/>
      <c r="N26691"/>
      <c r="O26691"/>
    </row>
    <row r="26692" spans="1:15">
      <c r="A26692"/>
      <c r="B26692"/>
      <c r="C26692"/>
      <c r="D26692" s="67"/>
      <c r="E26692"/>
      <c r="F26692"/>
      <c r="G26692"/>
      <c r="H26692" s="67"/>
      <c r="I26692"/>
      <c r="J26692"/>
      <c r="K26692"/>
      <c r="L26692"/>
      <c r="M26692"/>
      <c r="N26692"/>
      <c r="O26692"/>
    </row>
    <row r="26693" spans="1:15">
      <c r="A26693"/>
      <c r="B26693"/>
      <c r="C26693"/>
      <c r="D26693" s="67"/>
      <c r="E26693"/>
      <c r="F26693"/>
      <c r="G26693"/>
      <c r="H26693" s="67"/>
      <c r="I26693"/>
      <c r="J26693"/>
      <c r="K26693"/>
      <c r="L26693"/>
      <c r="M26693"/>
      <c r="N26693"/>
      <c r="O26693"/>
    </row>
    <row r="26694" spans="1:15">
      <c r="A26694"/>
      <c r="B26694"/>
      <c r="C26694"/>
      <c r="D26694" s="67"/>
      <c r="E26694"/>
      <c r="F26694"/>
      <c r="G26694"/>
      <c r="H26694" s="67"/>
      <c r="I26694"/>
      <c r="J26694"/>
      <c r="K26694"/>
      <c r="L26694"/>
      <c r="M26694"/>
      <c r="N26694"/>
      <c r="O26694"/>
    </row>
    <row r="26695" spans="1:15">
      <c r="A26695"/>
      <c r="B26695"/>
      <c r="C26695"/>
      <c r="D26695" s="67"/>
      <c r="E26695"/>
      <c r="F26695"/>
      <c r="G26695"/>
      <c r="H26695" s="67"/>
      <c r="I26695"/>
      <c r="J26695"/>
      <c r="K26695"/>
      <c r="L26695"/>
      <c r="M26695"/>
      <c r="N26695"/>
      <c r="O26695"/>
    </row>
    <row r="26696" spans="1:15">
      <c r="A26696"/>
      <c r="B26696"/>
      <c r="C26696"/>
      <c r="D26696" s="67"/>
      <c r="E26696"/>
      <c r="F26696"/>
      <c r="G26696"/>
      <c r="H26696" s="67"/>
      <c r="I26696"/>
      <c r="J26696"/>
      <c r="K26696"/>
      <c r="L26696"/>
      <c r="M26696"/>
      <c r="N26696"/>
      <c r="O26696"/>
    </row>
    <row r="26697" spans="1:15">
      <c r="A26697"/>
      <c r="B26697"/>
      <c r="C26697"/>
      <c r="D26697" s="67"/>
      <c r="E26697"/>
      <c r="F26697"/>
      <c r="G26697"/>
      <c r="H26697" s="67"/>
      <c r="I26697"/>
      <c r="J26697"/>
      <c r="K26697"/>
      <c r="L26697"/>
      <c r="M26697"/>
      <c r="N26697"/>
      <c r="O26697"/>
    </row>
    <row r="26698" spans="1:15">
      <c r="A26698"/>
      <c r="B26698"/>
      <c r="C26698"/>
      <c r="D26698" s="67"/>
      <c r="E26698"/>
      <c r="F26698"/>
      <c r="G26698"/>
      <c r="H26698" s="67"/>
      <c r="I26698"/>
      <c r="J26698"/>
      <c r="K26698"/>
      <c r="L26698"/>
      <c r="M26698"/>
      <c r="N26698"/>
      <c r="O26698"/>
    </row>
    <row r="26699" spans="1:15">
      <c r="A26699"/>
      <c r="B26699"/>
      <c r="C26699"/>
      <c r="D26699" s="67"/>
      <c r="E26699"/>
      <c r="F26699"/>
      <c r="G26699"/>
      <c r="H26699" s="67"/>
      <c r="I26699"/>
      <c r="J26699"/>
      <c r="K26699"/>
      <c r="L26699"/>
      <c r="M26699"/>
      <c r="N26699"/>
      <c r="O26699"/>
    </row>
    <row r="26700" spans="1:15">
      <c r="A26700"/>
      <c r="B26700"/>
      <c r="C26700"/>
      <c r="D26700" s="67"/>
      <c r="E26700"/>
      <c r="F26700"/>
      <c r="G26700"/>
      <c r="H26700" s="67"/>
      <c r="I26700"/>
      <c r="J26700"/>
      <c r="K26700"/>
      <c r="L26700"/>
      <c r="M26700"/>
      <c r="N26700"/>
      <c r="O26700"/>
    </row>
    <row r="26701" spans="1:15">
      <c r="A26701"/>
      <c r="B26701"/>
      <c r="C26701"/>
      <c r="D26701" s="67"/>
      <c r="E26701"/>
      <c r="F26701"/>
      <c r="G26701"/>
      <c r="H26701" s="67"/>
      <c r="I26701"/>
      <c r="J26701"/>
      <c r="K26701"/>
      <c r="L26701"/>
      <c r="M26701"/>
      <c r="N26701"/>
      <c r="O26701"/>
    </row>
    <row r="26702" spans="1:15">
      <c r="A26702"/>
      <c r="B26702"/>
      <c r="C26702"/>
      <c r="D26702" s="67"/>
      <c r="E26702"/>
      <c r="F26702"/>
      <c r="G26702"/>
      <c r="H26702" s="67"/>
      <c r="I26702"/>
      <c r="J26702"/>
      <c r="K26702"/>
      <c r="L26702"/>
      <c r="M26702"/>
      <c r="N26702"/>
      <c r="O26702"/>
    </row>
    <row r="26703" spans="1:15">
      <c r="A26703"/>
      <c r="B26703"/>
      <c r="C26703"/>
      <c r="D26703" s="67"/>
      <c r="E26703"/>
      <c r="F26703"/>
      <c r="G26703"/>
      <c r="H26703" s="67"/>
      <c r="I26703"/>
      <c r="J26703"/>
      <c r="K26703"/>
      <c r="L26703"/>
      <c r="M26703"/>
      <c r="N26703"/>
      <c r="O26703"/>
    </row>
    <row r="26704" spans="1:15">
      <c r="A26704"/>
      <c r="B26704"/>
      <c r="C26704"/>
      <c r="D26704" s="67"/>
      <c r="E26704"/>
      <c r="F26704"/>
      <c r="G26704"/>
      <c r="H26704" s="67"/>
      <c r="I26704"/>
      <c r="J26704"/>
      <c r="K26704"/>
      <c r="L26704"/>
      <c r="M26704"/>
      <c r="N26704"/>
      <c r="O26704"/>
    </row>
    <row r="26705" spans="1:15">
      <c r="A26705"/>
      <c r="B26705"/>
      <c r="C26705"/>
      <c r="D26705" s="67"/>
      <c r="E26705"/>
      <c r="F26705"/>
      <c r="G26705"/>
      <c r="H26705" s="67"/>
      <c r="I26705"/>
      <c r="J26705"/>
      <c r="K26705"/>
      <c r="L26705"/>
      <c r="M26705"/>
      <c r="N26705"/>
      <c r="O26705"/>
    </row>
    <row r="26706" spans="1:15">
      <c r="A26706"/>
      <c r="B26706"/>
      <c r="C26706"/>
      <c r="D26706" s="67"/>
      <c r="E26706"/>
      <c r="F26706"/>
      <c r="G26706"/>
      <c r="H26706" s="67"/>
      <c r="I26706"/>
      <c r="J26706"/>
      <c r="K26706"/>
      <c r="L26706"/>
      <c r="M26706"/>
      <c r="N26706"/>
      <c r="O26706"/>
    </row>
    <row r="26707" spans="1:15">
      <c r="A26707"/>
      <c r="B26707"/>
      <c r="C26707"/>
      <c r="D26707" s="67"/>
      <c r="E26707"/>
      <c r="F26707"/>
      <c r="G26707"/>
      <c r="H26707" s="67"/>
      <c r="I26707"/>
      <c r="J26707"/>
      <c r="K26707"/>
      <c r="L26707"/>
      <c r="M26707"/>
      <c r="N26707"/>
      <c r="O26707"/>
    </row>
    <row r="26708" spans="1:15">
      <c r="A26708"/>
      <c r="B26708"/>
      <c r="C26708"/>
      <c r="D26708" s="67"/>
      <c r="E26708"/>
      <c r="F26708"/>
      <c r="G26708"/>
      <c r="H26708" s="67"/>
      <c r="I26708"/>
      <c r="J26708"/>
      <c r="K26708"/>
      <c r="L26708"/>
      <c r="M26708"/>
      <c r="N26708"/>
      <c r="O26708"/>
    </row>
    <row r="26709" spans="1:15">
      <c r="A26709"/>
      <c r="B26709"/>
      <c r="C26709"/>
      <c r="D26709" s="67"/>
      <c r="E26709"/>
      <c r="F26709"/>
      <c r="G26709"/>
      <c r="H26709" s="67"/>
      <c r="I26709"/>
      <c r="J26709"/>
      <c r="K26709"/>
      <c r="L26709"/>
      <c r="M26709"/>
      <c r="N26709"/>
      <c r="O26709"/>
    </row>
    <row r="26710" spans="1:15">
      <c r="A26710"/>
      <c r="B26710"/>
      <c r="C26710"/>
      <c r="D26710" s="67"/>
      <c r="E26710"/>
      <c r="F26710"/>
      <c r="G26710"/>
      <c r="H26710" s="67"/>
      <c r="I26710"/>
      <c r="J26710"/>
      <c r="K26710"/>
      <c r="L26710"/>
      <c r="M26710"/>
      <c r="N26710"/>
      <c r="O26710"/>
    </row>
    <row r="26711" spans="1:15">
      <c r="A26711"/>
      <c r="B26711"/>
      <c r="C26711"/>
      <c r="D26711" s="67"/>
      <c r="E26711"/>
      <c r="F26711"/>
      <c r="G26711"/>
      <c r="H26711" s="67"/>
      <c r="I26711"/>
      <c r="J26711"/>
      <c r="K26711"/>
      <c r="L26711"/>
      <c r="M26711"/>
      <c r="N26711"/>
      <c r="O26711"/>
    </row>
    <row r="26712" spans="1:15">
      <c r="A26712"/>
      <c r="B26712"/>
      <c r="C26712"/>
      <c r="D26712" s="67"/>
      <c r="E26712"/>
      <c r="F26712"/>
      <c r="G26712"/>
      <c r="H26712" s="67"/>
      <c r="I26712"/>
      <c r="J26712"/>
      <c r="K26712"/>
      <c r="L26712"/>
      <c r="M26712"/>
      <c r="N26712"/>
      <c r="O26712"/>
    </row>
    <row r="26713" spans="1:15">
      <c r="A26713"/>
      <c r="B26713"/>
      <c r="C26713"/>
      <c r="D26713" s="67"/>
      <c r="E26713"/>
      <c r="F26713"/>
      <c r="G26713"/>
      <c r="H26713" s="67"/>
      <c r="I26713"/>
      <c r="J26713"/>
      <c r="K26713"/>
      <c r="L26713"/>
      <c r="M26713"/>
      <c r="N26713"/>
      <c r="O26713"/>
    </row>
    <row r="26714" spans="1:15">
      <c r="A26714"/>
      <c r="B26714"/>
      <c r="C26714"/>
      <c r="D26714" s="67"/>
      <c r="E26714"/>
      <c r="F26714"/>
      <c r="G26714"/>
      <c r="H26714" s="67"/>
      <c r="I26714"/>
      <c r="J26714"/>
      <c r="K26714"/>
      <c r="L26714"/>
      <c r="M26714"/>
      <c r="N26714"/>
      <c r="O26714"/>
    </row>
    <row r="26715" spans="1:15">
      <c r="A26715"/>
      <c r="B26715"/>
      <c r="C26715"/>
      <c r="D26715" s="67"/>
      <c r="E26715"/>
      <c r="F26715"/>
      <c r="G26715"/>
      <c r="H26715" s="67"/>
      <c r="I26715"/>
      <c r="J26715"/>
      <c r="K26715"/>
      <c r="L26715"/>
      <c r="M26715"/>
      <c r="N26715"/>
      <c r="O26715"/>
    </row>
    <row r="26716" spans="1:15">
      <c r="A26716"/>
      <c r="B26716"/>
      <c r="C26716"/>
      <c r="D26716" s="67"/>
      <c r="E26716"/>
      <c r="F26716"/>
      <c r="G26716"/>
      <c r="H26716" s="67"/>
      <c r="I26716"/>
      <c r="J26716"/>
      <c r="K26716"/>
      <c r="L26716"/>
      <c r="M26716"/>
      <c r="N26716"/>
      <c r="O26716"/>
    </row>
    <row r="26717" spans="1:15">
      <c r="A26717"/>
      <c r="B26717"/>
      <c r="C26717"/>
      <c r="D26717" s="67"/>
      <c r="E26717"/>
      <c r="F26717"/>
      <c r="G26717"/>
      <c r="H26717" s="67"/>
      <c r="I26717"/>
      <c r="J26717"/>
      <c r="K26717"/>
      <c r="L26717"/>
      <c r="M26717"/>
      <c r="N26717"/>
      <c r="O26717"/>
    </row>
    <row r="26718" spans="1:15">
      <c r="A26718"/>
      <c r="B26718"/>
      <c r="C26718"/>
      <c r="D26718" s="67"/>
      <c r="E26718"/>
      <c r="F26718"/>
      <c r="G26718"/>
      <c r="H26718" s="67"/>
      <c r="I26718"/>
      <c r="J26718"/>
      <c r="K26718"/>
      <c r="L26718"/>
      <c r="M26718"/>
      <c r="N26718"/>
      <c r="O26718"/>
    </row>
    <row r="26719" spans="1:15">
      <c r="A26719"/>
      <c r="B26719"/>
      <c r="C26719"/>
      <c r="D26719" s="67"/>
      <c r="E26719"/>
      <c r="F26719"/>
      <c r="G26719"/>
      <c r="H26719" s="67"/>
      <c r="I26719"/>
      <c r="J26719"/>
      <c r="K26719"/>
      <c r="L26719"/>
      <c r="M26719"/>
      <c r="N26719"/>
      <c r="O26719"/>
    </row>
    <row r="26720" spans="1:15">
      <c r="A26720"/>
      <c r="B26720"/>
      <c r="C26720"/>
      <c r="D26720" s="67"/>
      <c r="E26720"/>
      <c r="F26720"/>
      <c r="G26720"/>
      <c r="H26720" s="67"/>
      <c r="I26720"/>
      <c r="J26720"/>
      <c r="K26720"/>
      <c r="L26720"/>
      <c r="M26720"/>
      <c r="N26720"/>
      <c r="O26720"/>
    </row>
    <row r="26721" spans="1:15">
      <c r="A26721"/>
      <c r="B26721"/>
      <c r="C26721"/>
      <c r="D26721" s="67"/>
      <c r="E26721"/>
      <c r="F26721"/>
      <c r="G26721"/>
      <c r="H26721" s="67"/>
      <c r="I26721"/>
      <c r="J26721"/>
      <c r="K26721"/>
      <c r="L26721"/>
      <c r="M26721"/>
      <c r="N26721"/>
      <c r="O26721"/>
    </row>
    <row r="26722" spans="1:15">
      <c r="A26722"/>
      <c r="B26722"/>
      <c r="C26722"/>
      <c r="D26722" s="67"/>
      <c r="E26722"/>
      <c r="F26722"/>
      <c r="G26722"/>
      <c r="H26722" s="67"/>
      <c r="I26722"/>
      <c r="J26722"/>
      <c r="K26722"/>
      <c r="L26722"/>
      <c r="M26722"/>
      <c r="N26722"/>
      <c r="O26722"/>
    </row>
    <row r="26723" spans="1:15">
      <c r="A26723"/>
      <c r="B26723"/>
      <c r="C26723"/>
      <c r="D26723" s="67"/>
      <c r="E26723"/>
      <c r="F26723"/>
      <c r="G26723"/>
      <c r="H26723" s="67"/>
      <c r="I26723"/>
      <c r="J26723"/>
      <c r="K26723"/>
      <c r="L26723"/>
      <c r="M26723"/>
      <c r="N26723"/>
      <c r="O26723"/>
    </row>
    <row r="26724" spans="1:15">
      <c r="A26724"/>
      <c r="B26724"/>
      <c r="C26724"/>
      <c r="D26724" s="67"/>
      <c r="E26724"/>
      <c r="F26724"/>
      <c r="G26724"/>
      <c r="H26724" s="67"/>
      <c r="I26724"/>
      <c r="J26724"/>
      <c r="K26724"/>
      <c r="L26724"/>
      <c r="M26724"/>
      <c r="N26724"/>
      <c r="O26724"/>
    </row>
    <row r="26725" spans="1:15">
      <c r="A26725"/>
      <c r="B26725"/>
      <c r="C26725"/>
      <c r="D26725" s="67"/>
      <c r="E26725"/>
      <c r="F26725"/>
      <c r="G26725"/>
      <c r="H26725" s="67"/>
      <c r="I26725"/>
      <c r="J26725"/>
      <c r="K26725"/>
      <c r="L26725"/>
      <c r="M26725"/>
      <c r="N26725"/>
      <c r="O26725"/>
    </row>
    <row r="26726" spans="1:15">
      <c r="A26726"/>
      <c r="B26726"/>
      <c r="C26726"/>
      <c r="D26726" s="67"/>
      <c r="E26726"/>
      <c r="F26726"/>
      <c r="G26726"/>
      <c r="H26726" s="67"/>
      <c r="I26726"/>
      <c r="J26726"/>
      <c r="K26726"/>
      <c r="L26726"/>
      <c r="M26726"/>
      <c r="N26726"/>
      <c r="O26726"/>
    </row>
    <row r="26727" spans="1:15">
      <c r="A26727"/>
      <c r="B26727"/>
      <c r="C26727"/>
      <c r="D26727" s="67"/>
      <c r="E26727"/>
      <c r="F26727"/>
      <c r="G26727"/>
      <c r="H26727" s="67"/>
      <c r="I26727"/>
      <c r="J26727"/>
      <c r="K26727"/>
      <c r="L26727"/>
      <c r="M26727"/>
      <c r="N26727"/>
      <c r="O26727"/>
    </row>
    <row r="26728" spans="1:15">
      <c r="A26728"/>
      <c r="B26728"/>
      <c r="C26728"/>
      <c r="D26728" s="67"/>
      <c r="E26728"/>
      <c r="F26728"/>
      <c r="G26728"/>
      <c r="H26728" s="67"/>
      <c r="I26728"/>
      <c r="J26728"/>
      <c r="K26728"/>
      <c r="L26728"/>
      <c r="M26728"/>
      <c r="N26728"/>
      <c r="O26728"/>
    </row>
    <row r="26729" spans="1:15">
      <c r="A26729"/>
      <c r="B26729"/>
      <c r="C26729"/>
      <c r="D26729" s="67"/>
      <c r="E26729"/>
      <c r="F26729"/>
      <c r="G26729"/>
      <c r="H26729" s="67"/>
      <c r="I26729"/>
      <c r="J26729"/>
      <c r="K26729"/>
      <c r="L26729"/>
      <c r="M26729"/>
      <c r="N26729"/>
      <c r="O26729"/>
    </row>
    <row r="26730" spans="1:15">
      <c r="A26730"/>
      <c r="B26730"/>
      <c r="C26730"/>
      <c r="D26730" s="67"/>
      <c r="E26730"/>
      <c r="F26730"/>
      <c r="G26730"/>
      <c r="H26730" s="67"/>
      <c r="I26730"/>
      <c r="J26730"/>
      <c r="K26730"/>
      <c r="L26730"/>
      <c r="M26730"/>
      <c r="N26730"/>
      <c r="O26730"/>
    </row>
    <row r="26731" spans="1:15">
      <c r="A26731"/>
      <c r="B26731"/>
      <c r="C26731"/>
      <c r="D26731" s="67"/>
      <c r="E26731"/>
      <c r="F26731"/>
      <c r="G26731"/>
      <c r="H26731" s="67"/>
      <c r="I26731"/>
      <c r="J26731"/>
      <c r="K26731"/>
      <c r="L26731"/>
      <c r="M26731"/>
      <c r="N26731"/>
      <c r="O26731"/>
    </row>
    <row r="26732" spans="1:15">
      <c r="A26732"/>
      <c r="B26732"/>
      <c r="C26732"/>
      <c r="D26732" s="67"/>
      <c r="E26732"/>
      <c r="F26732"/>
      <c r="G26732"/>
      <c r="H26732" s="67"/>
      <c r="I26732"/>
      <c r="J26732"/>
      <c r="K26732"/>
      <c r="L26732"/>
      <c r="M26732"/>
      <c r="N26732"/>
      <c r="O26732"/>
    </row>
    <row r="26733" spans="1:15">
      <c r="A26733"/>
      <c r="B26733"/>
      <c r="C26733"/>
      <c r="D26733" s="67"/>
      <c r="E26733"/>
      <c r="F26733"/>
      <c r="G26733"/>
      <c r="H26733" s="67"/>
      <c r="I26733"/>
      <c r="J26733"/>
      <c r="K26733"/>
      <c r="L26733"/>
      <c r="M26733"/>
      <c r="N26733"/>
      <c r="O26733"/>
    </row>
    <row r="26734" spans="1:15">
      <c r="A26734"/>
      <c r="B26734"/>
      <c r="C26734"/>
      <c r="D26734" s="67"/>
      <c r="E26734"/>
      <c r="F26734"/>
      <c r="G26734"/>
      <c r="H26734" s="67"/>
      <c r="I26734"/>
      <c r="J26734"/>
      <c r="K26734"/>
      <c r="L26734"/>
      <c r="M26734"/>
      <c r="N26734"/>
      <c r="O26734"/>
    </row>
    <row r="26735" spans="1:15">
      <c r="A26735"/>
      <c r="B26735"/>
      <c r="C26735"/>
      <c r="D26735" s="67"/>
      <c r="E26735"/>
      <c r="F26735"/>
      <c r="G26735"/>
      <c r="H26735" s="67"/>
      <c r="I26735"/>
      <c r="J26735"/>
      <c r="K26735"/>
      <c r="L26735"/>
      <c r="M26735"/>
      <c r="N26735"/>
      <c r="O26735"/>
    </row>
    <row r="26736" spans="1:15">
      <c r="A26736"/>
      <c r="B26736"/>
      <c r="C26736"/>
      <c r="D26736" s="67"/>
      <c r="E26736"/>
      <c r="F26736"/>
      <c r="G26736"/>
      <c r="H26736" s="67"/>
      <c r="I26736"/>
      <c r="J26736"/>
      <c r="K26736"/>
      <c r="L26736"/>
      <c r="M26736"/>
      <c r="N26736"/>
      <c r="O26736"/>
    </row>
    <row r="26737" spans="1:15">
      <c r="A26737"/>
      <c r="B26737"/>
      <c r="C26737"/>
      <c r="D26737" s="67"/>
      <c r="E26737"/>
      <c r="F26737"/>
      <c r="G26737"/>
      <c r="H26737" s="67"/>
      <c r="I26737"/>
      <c r="J26737"/>
      <c r="K26737"/>
      <c r="L26737"/>
      <c r="M26737"/>
      <c r="N26737"/>
      <c r="O26737"/>
    </row>
    <row r="26738" spans="1:15">
      <c r="A26738"/>
      <c r="B26738"/>
      <c r="C26738"/>
      <c r="D26738" s="67"/>
      <c r="E26738"/>
      <c r="F26738"/>
      <c r="G26738"/>
      <c r="H26738" s="67"/>
      <c r="I26738"/>
      <c r="J26738"/>
      <c r="K26738"/>
      <c r="L26738"/>
      <c r="M26738"/>
      <c r="N26738"/>
      <c r="O26738"/>
    </row>
    <row r="26739" spans="1:15">
      <c r="A26739"/>
      <c r="B26739"/>
      <c r="C26739"/>
      <c r="D26739" s="67"/>
      <c r="E26739"/>
      <c r="F26739"/>
      <c r="G26739"/>
      <c r="H26739" s="67"/>
      <c r="I26739"/>
      <c r="J26739"/>
      <c r="K26739"/>
      <c r="L26739"/>
      <c r="M26739"/>
      <c r="N26739"/>
      <c r="O26739"/>
    </row>
    <row r="26740" spans="1:15">
      <c r="A26740"/>
      <c r="B26740"/>
      <c r="C26740"/>
      <c r="D26740" s="67"/>
      <c r="E26740"/>
      <c r="F26740"/>
      <c r="G26740"/>
      <c r="H26740" s="67"/>
      <c r="I26740"/>
      <c r="J26740"/>
      <c r="K26740"/>
      <c r="L26740"/>
      <c r="M26740"/>
      <c r="N26740"/>
      <c r="O26740"/>
    </row>
    <row r="26741" spans="1:15">
      <c r="A26741"/>
      <c r="B26741"/>
      <c r="C26741"/>
      <c r="D26741" s="67"/>
      <c r="E26741"/>
      <c r="F26741"/>
      <c r="G26741"/>
      <c r="H26741" s="67"/>
      <c r="I26741"/>
      <c r="J26741"/>
      <c r="K26741"/>
      <c r="L26741"/>
      <c r="M26741"/>
      <c r="N26741"/>
      <c r="O26741"/>
    </row>
    <row r="26742" spans="1:15">
      <c r="A26742"/>
      <c r="B26742"/>
      <c r="C26742"/>
      <c r="D26742" s="67"/>
      <c r="E26742"/>
      <c r="F26742"/>
      <c r="G26742"/>
      <c r="H26742" s="67"/>
      <c r="I26742"/>
      <c r="J26742"/>
      <c r="K26742"/>
      <c r="L26742"/>
      <c r="M26742"/>
      <c r="N26742"/>
      <c r="O26742"/>
    </row>
    <row r="26743" spans="1:15">
      <c r="A26743"/>
      <c r="B26743"/>
      <c r="C26743"/>
      <c r="D26743" s="67"/>
      <c r="E26743"/>
      <c r="F26743"/>
      <c r="G26743"/>
      <c r="H26743" s="67"/>
      <c r="I26743"/>
      <c r="J26743"/>
      <c r="K26743"/>
      <c r="L26743"/>
      <c r="M26743"/>
      <c r="N26743"/>
      <c r="O26743"/>
    </row>
    <row r="26744" spans="1:15">
      <c r="A26744"/>
      <c r="B26744"/>
      <c r="C26744"/>
      <c r="D26744" s="67"/>
      <c r="E26744"/>
      <c r="F26744"/>
      <c r="G26744"/>
      <c r="H26744" s="67"/>
      <c r="I26744"/>
      <c r="J26744"/>
      <c r="K26744"/>
      <c r="L26744"/>
      <c r="M26744"/>
      <c r="N26744"/>
      <c r="O26744"/>
    </row>
    <row r="26745" spans="1:15">
      <c r="A26745"/>
      <c r="B26745"/>
      <c r="C26745"/>
      <c r="D26745" s="67"/>
      <c r="E26745"/>
      <c r="F26745"/>
      <c r="G26745"/>
      <c r="H26745" s="67"/>
      <c r="I26745"/>
      <c r="J26745"/>
      <c r="K26745"/>
      <c r="L26745"/>
      <c r="M26745"/>
      <c r="N26745"/>
      <c r="O26745"/>
    </row>
    <row r="26746" spans="1:15">
      <c r="A26746"/>
      <c r="B26746"/>
      <c r="C26746"/>
      <c r="D26746" s="67"/>
      <c r="E26746"/>
      <c r="F26746"/>
      <c r="G26746"/>
      <c r="H26746" s="67"/>
      <c r="I26746"/>
      <c r="J26746"/>
      <c r="K26746"/>
      <c r="L26746"/>
      <c r="M26746"/>
      <c r="N26746"/>
      <c r="O26746"/>
    </row>
    <row r="26747" spans="1:15">
      <c r="A26747"/>
      <c r="B26747"/>
      <c r="C26747"/>
      <c r="D26747" s="67"/>
      <c r="E26747"/>
      <c r="F26747"/>
      <c r="G26747"/>
      <c r="H26747" s="67"/>
      <c r="I26747"/>
      <c r="J26747"/>
      <c r="K26747"/>
      <c r="L26747"/>
      <c r="M26747"/>
      <c r="N26747"/>
      <c r="O26747"/>
    </row>
    <row r="26748" spans="1:15">
      <c r="A26748"/>
      <c r="B26748"/>
      <c r="C26748"/>
      <c r="D26748" s="67"/>
      <c r="E26748"/>
      <c r="F26748"/>
      <c r="G26748"/>
      <c r="H26748" s="67"/>
      <c r="I26748"/>
      <c r="J26748"/>
      <c r="K26748"/>
      <c r="L26748"/>
      <c r="M26748"/>
      <c r="N26748"/>
      <c r="O26748"/>
    </row>
    <row r="26749" spans="1:15">
      <c r="A26749"/>
      <c r="B26749"/>
      <c r="C26749"/>
      <c r="D26749" s="67"/>
      <c r="E26749"/>
      <c r="F26749"/>
      <c r="G26749"/>
      <c r="H26749" s="67"/>
      <c r="I26749"/>
      <c r="J26749"/>
      <c r="K26749"/>
      <c r="L26749"/>
      <c r="M26749"/>
      <c r="N26749"/>
      <c r="O26749"/>
    </row>
    <row r="26750" spans="1:15">
      <c r="A26750"/>
      <c r="B26750"/>
      <c r="C26750"/>
      <c r="D26750" s="67"/>
      <c r="E26750"/>
      <c r="F26750"/>
      <c r="G26750"/>
      <c r="H26750" s="67"/>
      <c r="I26750"/>
      <c r="J26750"/>
      <c r="K26750"/>
      <c r="L26750"/>
      <c r="M26750"/>
      <c r="N26750"/>
      <c r="O26750"/>
    </row>
    <row r="26751" spans="1:15">
      <c r="A26751"/>
      <c r="B26751"/>
      <c r="C26751"/>
      <c r="D26751" s="67"/>
      <c r="E26751"/>
      <c r="F26751"/>
      <c r="G26751"/>
      <c r="H26751" s="67"/>
      <c r="I26751"/>
      <c r="J26751"/>
      <c r="K26751"/>
      <c r="L26751"/>
      <c r="M26751"/>
      <c r="N26751"/>
      <c r="O26751"/>
    </row>
    <row r="26752" spans="1:15">
      <c r="A26752"/>
      <c r="B26752"/>
      <c r="C26752"/>
      <c r="D26752" s="67"/>
      <c r="E26752"/>
      <c r="F26752"/>
      <c r="G26752"/>
      <c r="H26752" s="67"/>
      <c r="I26752"/>
      <c r="J26752"/>
      <c r="K26752"/>
      <c r="L26752"/>
      <c r="M26752"/>
      <c r="N26752"/>
      <c r="O26752"/>
    </row>
    <row r="26753" spans="1:15">
      <c r="A26753"/>
      <c r="B26753"/>
      <c r="C26753"/>
      <c r="D26753" s="67"/>
      <c r="E26753"/>
      <c r="F26753"/>
      <c r="G26753"/>
      <c r="H26753" s="67"/>
      <c r="I26753"/>
      <c r="J26753"/>
      <c r="K26753"/>
      <c r="L26753"/>
      <c r="M26753"/>
      <c r="N26753"/>
      <c r="O26753"/>
    </row>
    <row r="26754" spans="1:15">
      <c r="A26754"/>
      <c r="B26754"/>
      <c r="C26754"/>
      <c r="D26754" s="67"/>
      <c r="E26754"/>
      <c r="F26754"/>
      <c r="G26754"/>
      <c r="H26754" s="67"/>
      <c r="I26754"/>
      <c r="J26754"/>
      <c r="K26754"/>
      <c r="L26754"/>
      <c r="M26754"/>
      <c r="N26754"/>
      <c r="O26754"/>
    </row>
    <row r="26755" spans="1:15">
      <c r="A26755"/>
      <c r="B26755"/>
      <c r="C26755"/>
      <c r="D26755" s="67"/>
      <c r="E26755"/>
      <c r="F26755"/>
      <c r="G26755"/>
      <c r="H26755" s="67"/>
      <c r="I26755"/>
      <c r="J26755"/>
      <c r="K26755"/>
      <c r="L26755"/>
      <c r="M26755"/>
      <c r="N26755"/>
      <c r="O26755"/>
    </row>
    <row r="26756" spans="1:15">
      <c r="A26756"/>
      <c r="B26756"/>
      <c r="C26756"/>
      <c r="D26756" s="67"/>
      <c r="E26756"/>
      <c r="F26756"/>
      <c r="G26756"/>
      <c r="H26756" s="67"/>
      <c r="I26756"/>
      <c r="J26756"/>
      <c r="K26756"/>
      <c r="L26756"/>
      <c r="M26756"/>
      <c r="N26756"/>
      <c r="O26756"/>
    </row>
    <row r="26757" spans="1:15">
      <c r="A26757"/>
      <c r="B26757"/>
      <c r="C26757"/>
      <c r="D26757" s="67"/>
      <c r="E26757"/>
      <c r="F26757"/>
      <c r="G26757"/>
      <c r="H26757" s="67"/>
      <c r="I26757"/>
      <c r="J26757"/>
      <c r="K26757"/>
      <c r="L26757"/>
      <c r="M26757"/>
      <c r="N26757"/>
      <c r="O26757"/>
    </row>
    <row r="26758" spans="1:15">
      <c r="A26758"/>
      <c r="B26758"/>
      <c r="C26758"/>
      <c r="D26758" s="67"/>
      <c r="E26758"/>
      <c r="F26758"/>
      <c r="G26758"/>
      <c r="H26758" s="67"/>
      <c r="I26758"/>
      <c r="J26758"/>
      <c r="K26758"/>
      <c r="L26758"/>
      <c r="M26758"/>
      <c r="N26758"/>
      <c r="O26758"/>
    </row>
    <row r="26759" spans="1:15">
      <c r="A26759"/>
      <c r="B26759"/>
      <c r="C26759"/>
      <c r="D26759" s="67"/>
      <c r="E26759"/>
      <c r="F26759"/>
      <c r="G26759"/>
      <c r="H26759" s="67"/>
      <c r="I26759"/>
      <c r="J26759"/>
      <c r="K26759"/>
      <c r="L26759"/>
      <c r="M26759"/>
      <c r="N26759"/>
      <c r="O26759"/>
    </row>
    <row r="26760" spans="1:15">
      <c r="A26760"/>
      <c r="B26760"/>
      <c r="C26760"/>
      <c r="D26760" s="67"/>
      <c r="E26760"/>
      <c r="F26760"/>
      <c r="G26760"/>
      <c r="H26760" s="67"/>
      <c r="I26760"/>
      <c r="J26760"/>
      <c r="K26760"/>
      <c r="L26760"/>
      <c r="M26760"/>
      <c r="N26760"/>
      <c r="O26760"/>
    </row>
    <row r="26761" spans="1:15">
      <c r="A26761"/>
      <c r="B26761"/>
      <c r="C26761"/>
      <c r="D26761" s="67"/>
      <c r="E26761"/>
      <c r="F26761"/>
      <c r="G26761"/>
      <c r="H26761" s="67"/>
      <c r="I26761"/>
      <c r="J26761"/>
      <c r="K26761"/>
      <c r="L26761"/>
      <c r="M26761"/>
      <c r="N26761"/>
      <c r="O26761"/>
    </row>
    <row r="26762" spans="1:15">
      <c r="A26762"/>
      <c r="B26762"/>
      <c r="C26762"/>
      <c r="D26762" s="67"/>
      <c r="E26762"/>
      <c r="F26762"/>
      <c r="G26762"/>
      <c r="H26762" s="67"/>
      <c r="I26762"/>
      <c r="J26762"/>
      <c r="K26762"/>
      <c r="L26762"/>
      <c r="M26762"/>
      <c r="N26762"/>
      <c r="O26762"/>
    </row>
    <row r="26763" spans="1:15">
      <c r="A26763"/>
      <c r="B26763"/>
      <c r="C26763"/>
      <c r="D26763" s="67"/>
      <c r="E26763"/>
      <c r="F26763"/>
      <c r="G26763"/>
      <c r="H26763" s="67"/>
      <c r="I26763"/>
      <c r="J26763"/>
      <c r="K26763"/>
      <c r="L26763"/>
      <c r="M26763"/>
      <c r="N26763"/>
      <c r="O26763"/>
    </row>
    <row r="26764" spans="1:15">
      <c r="A26764"/>
      <c r="B26764"/>
      <c r="C26764"/>
      <c r="D26764" s="67"/>
      <c r="E26764"/>
      <c r="F26764"/>
      <c r="G26764"/>
      <c r="H26764" s="67"/>
      <c r="I26764"/>
      <c r="J26764"/>
      <c r="K26764"/>
      <c r="L26764"/>
      <c r="M26764"/>
      <c r="N26764"/>
      <c r="O26764"/>
    </row>
    <row r="26765" spans="1:15">
      <c r="A26765"/>
      <c r="B26765"/>
      <c r="C26765"/>
      <c r="D26765" s="67"/>
      <c r="E26765"/>
      <c r="F26765"/>
      <c r="G26765"/>
      <c r="H26765" s="67"/>
      <c r="I26765"/>
      <c r="J26765"/>
      <c r="K26765"/>
      <c r="L26765"/>
      <c r="M26765"/>
      <c r="N26765"/>
      <c r="O26765"/>
    </row>
    <row r="26766" spans="1:15">
      <c r="A26766"/>
      <c r="B26766"/>
      <c r="C26766"/>
      <c r="D26766" s="67"/>
      <c r="E26766"/>
      <c r="F26766"/>
      <c r="G26766"/>
      <c r="H26766" s="67"/>
      <c r="I26766"/>
      <c r="J26766"/>
      <c r="K26766"/>
      <c r="L26766"/>
      <c r="M26766"/>
      <c r="N26766"/>
      <c r="O26766"/>
    </row>
    <row r="26767" spans="1:15">
      <c r="A26767"/>
      <c r="B26767"/>
      <c r="C26767"/>
      <c r="D26767" s="67"/>
      <c r="E26767"/>
      <c r="F26767"/>
      <c r="G26767"/>
      <c r="H26767" s="67"/>
      <c r="I26767"/>
      <c r="J26767"/>
      <c r="K26767"/>
      <c r="L26767"/>
      <c r="M26767"/>
      <c r="N26767"/>
      <c r="O26767"/>
    </row>
    <row r="26768" spans="1:15">
      <c r="A26768"/>
      <c r="B26768"/>
      <c r="C26768"/>
      <c r="D26768" s="67"/>
      <c r="E26768"/>
      <c r="F26768"/>
      <c r="G26768"/>
      <c r="H26768" s="67"/>
      <c r="I26768"/>
      <c r="J26768"/>
      <c r="K26768"/>
      <c r="L26768"/>
      <c r="M26768"/>
      <c r="N26768"/>
      <c r="O26768"/>
    </row>
    <row r="26769" spans="1:15">
      <c r="A26769"/>
      <c r="B26769"/>
      <c r="C26769"/>
      <c r="D26769" s="67"/>
      <c r="E26769"/>
      <c r="F26769"/>
      <c r="G26769"/>
      <c r="H26769" s="67"/>
      <c r="I26769"/>
      <c r="J26769"/>
      <c r="K26769"/>
      <c r="L26769"/>
      <c r="M26769"/>
      <c r="N26769"/>
      <c r="O26769"/>
    </row>
    <row r="26770" spans="1:15">
      <c r="A26770"/>
      <c r="B26770"/>
      <c r="C26770"/>
      <c r="D26770" s="67"/>
      <c r="E26770"/>
      <c r="F26770"/>
      <c r="G26770"/>
      <c r="H26770" s="67"/>
      <c r="I26770"/>
      <c r="J26770"/>
      <c r="K26770"/>
      <c r="L26770"/>
      <c r="M26770"/>
      <c r="N26770"/>
      <c r="O26770"/>
    </row>
    <row r="26771" spans="1:15">
      <c r="A26771"/>
      <c r="B26771"/>
      <c r="C26771"/>
      <c r="D26771" s="67"/>
      <c r="E26771"/>
      <c r="F26771"/>
      <c r="G26771"/>
      <c r="H26771" s="67"/>
      <c r="I26771"/>
      <c r="J26771"/>
      <c r="K26771"/>
      <c r="L26771"/>
      <c r="M26771"/>
      <c r="N26771"/>
      <c r="O26771"/>
    </row>
    <row r="26772" spans="1:15">
      <c r="A26772"/>
      <c r="B26772"/>
      <c r="C26772"/>
      <c r="D26772" s="67"/>
      <c r="E26772"/>
      <c r="F26772"/>
      <c r="G26772"/>
      <c r="H26772" s="67"/>
      <c r="I26772"/>
      <c r="J26772"/>
      <c r="K26772"/>
      <c r="L26772"/>
      <c r="M26772"/>
      <c r="N26772"/>
      <c r="O26772"/>
    </row>
    <row r="26773" spans="1:15">
      <c r="A26773"/>
      <c r="B26773"/>
      <c r="C26773"/>
      <c r="D26773" s="67"/>
      <c r="E26773"/>
      <c r="F26773"/>
      <c r="G26773"/>
      <c r="H26773" s="67"/>
      <c r="I26773"/>
      <c r="J26773"/>
      <c r="K26773"/>
      <c r="L26773"/>
      <c r="M26773"/>
      <c r="N26773"/>
      <c r="O26773"/>
    </row>
    <row r="26774" spans="1:15">
      <c r="A26774"/>
      <c r="B26774"/>
      <c r="C26774"/>
      <c r="D26774" s="67"/>
      <c r="E26774"/>
      <c r="F26774"/>
      <c r="G26774"/>
      <c r="H26774" s="67"/>
      <c r="I26774"/>
      <c r="J26774"/>
      <c r="K26774"/>
      <c r="L26774"/>
      <c r="M26774"/>
      <c r="N26774"/>
      <c r="O26774"/>
    </row>
    <row r="26775" spans="1:15">
      <c r="A26775"/>
      <c r="B26775"/>
      <c r="C26775"/>
      <c r="D26775" s="67"/>
      <c r="E26775"/>
      <c r="F26775"/>
      <c r="G26775"/>
      <c r="H26775" s="67"/>
      <c r="I26775"/>
      <c r="J26775"/>
      <c r="K26775"/>
      <c r="L26775"/>
      <c r="M26775"/>
      <c r="N26775"/>
      <c r="O26775"/>
    </row>
    <row r="26776" spans="1:15">
      <c r="A26776"/>
      <c r="B26776"/>
      <c r="C26776"/>
      <c r="D26776" s="67"/>
      <c r="E26776"/>
      <c r="F26776"/>
      <c r="G26776"/>
      <c r="H26776" s="67"/>
      <c r="I26776"/>
      <c r="J26776"/>
      <c r="K26776"/>
      <c r="L26776"/>
      <c r="M26776"/>
      <c r="N26776"/>
      <c r="O26776"/>
    </row>
    <row r="26777" spans="1:15">
      <c r="A26777"/>
      <c r="B26777"/>
      <c r="C26777"/>
      <c r="D26777" s="67"/>
      <c r="E26777"/>
      <c r="F26777"/>
      <c r="G26777"/>
      <c r="H26777" s="67"/>
      <c r="I26777"/>
      <c r="J26777"/>
      <c r="K26777"/>
      <c r="L26777"/>
      <c r="M26777"/>
      <c r="N26777"/>
      <c r="O26777"/>
    </row>
    <row r="26778" spans="1:15">
      <c r="A26778"/>
      <c r="B26778"/>
      <c r="C26778"/>
      <c r="D26778" s="67"/>
      <c r="E26778"/>
      <c r="F26778"/>
      <c r="G26778"/>
      <c r="H26778" s="67"/>
      <c r="I26778"/>
      <c r="J26778"/>
      <c r="K26778"/>
      <c r="L26778"/>
      <c r="M26778"/>
      <c r="N26778"/>
      <c r="O26778"/>
    </row>
    <row r="26779" spans="1:15">
      <c r="A26779"/>
      <c r="B26779"/>
      <c r="C26779"/>
      <c r="D26779" s="67"/>
      <c r="E26779"/>
      <c r="F26779"/>
      <c r="G26779"/>
      <c r="H26779" s="67"/>
      <c r="I26779"/>
      <c r="J26779"/>
      <c r="K26779"/>
      <c r="L26779"/>
      <c r="M26779"/>
      <c r="N26779"/>
      <c r="O26779"/>
    </row>
    <row r="26780" spans="1:15">
      <c r="A26780"/>
      <c r="B26780"/>
      <c r="C26780"/>
      <c r="D26780" s="67"/>
      <c r="E26780"/>
      <c r="F26780"/>
      <c r="G26780"/>
      <c r="H26780" s="67"/>
      <c r="I26780"/>
      <c r="J26780"/>
      <c r="K26780"/>
      <c r="L26780"/>
      <c r="M26780"/>
      <c r="N26780"/>
      <c r="O26780"/>
    </row>
    <row r="26781" spans="1:15">
      <c r="A26781"/>
      <c r="B26781"/>
      <c r="C26781"/>
      <c r="D26781" s="67"/>
      <c r="E26781"/>
      <c r="F26781"/>
      <c r="G26781"/>
      <c r="H26781" s="67"/>
      <c r="I26781"/>
      <c r="J26781"/>
      <c r="K26781"/>
      <c r="L26781"/>
      <c r="M26781"/>
      <c r="N26781"/>
      <c r="O26781"/>
    </row>
    <row r="26782" spans="1:15">
      <c r="A26782"/>
      <c r="B26782"/>
      <c r="C26782"/>
      <c r="D26782" s="67"/>
      <c r="E26782"/>
      <c r="F26782"/>
      <c r="G26782"/>
      <c r="H26782" s="67"/>
      <c r="I26782"/>
      <c r="J26782"/>
      <c r="K26782"/>
      <c r="L26782"/>
      <c r="M26782"/>
      <c r="N26782"/>
      <c r="O26782"/>
    </row>
    <row r="26783" spans="1:15">
      <c r="A26783"/>
      <c r="B26783"/>
      <c r="C26783"/>
      <c r="D26783" s="67"/>
      <c r="E26783"/>
      <c r="F26783"/>
      <c r="G26783"/>
      <c r="H26783" s="67"/>
      <c r="I26783"/>
      <c r="J26783"/>
      <c r="K26783"/>
      <c r="L26783"/>
      <c r="M26783"/>
      <c r="N26783"/>
      <c r="O26783"/>
    </row>
    <row r="26784" spans="1:15">
      <c r="A26784"/>
      <c r="B26784"/>
      <c r="C26784"/>
      <c r="D26784" s="67"/>
      <c r="E26784"/>
      <c r="F26784"/>
      <c r="G26784"/>
      <c r="H26784" s="67"/>
      <c r="I26784"/>
      <c r="J26784"/>
      <c r="K26784"/>
      <c r="L26784"/>
      <c r="M26784"/>
      <c r="N26784"/>
      <c r="O26784"/>
    </row>
    <row r="26785" spans="1:15">
      <c r="A26785"/>
      <c r="B26785"/>
      <c r="C26785"/>
      <c r="D26785" s="67"/>
      <c r="E26785"/>
      <c r="F26785"/>
      <c r="G26785"/>
      <c r="H26785" s="67"/>
      <c r="I26785"/>
      <c r="J26785"/>
      <c r="K26785"/>
      <c r="L26785"/>
      <c r="M26785"/>
      <c r="N26785"/>
      <c r="O26785"/>
    </row>
    <row r="26786" spans="1:15">
      <c r="A26786"/>
      <c r="B26786"/>
      <c r="C26786"/>
      <c r="D26786" s="67"/>
      <c r="E26786"/>
      <c r="F26786"/>
      <c r="G26786"/>
      <c r="H26786" s="67"/>
      <c r="I26786"/>
      <c r="J26786"/>
      <c r="K26786"/>
      <c r="L26786"/>
      <c r="M26786"/>
      <c r="N26786"/>
      <c r="O26786"/>
    </row>
    <row r="26787" spans="1:15">
      <c r="A26787"/>
      <c r="B26787"/>
      <c r="C26787"/>
      <c r="D26787" s="67"/>
      <c r="E26787"/>
      <c r="F26787"/>
      <c r="G26787"/>
      <c r="H26787" s="67"/>
      <c r="I26787"/>
      <c r="J26787"/>
      <c r="K26787"/>
      <c r="L26787"/>
      <c r="M26787"/>
      <c r="N26787"/>
      <c r="O26787"/>
    </row>
    <row r="26788" spans="1:15">
      <c r="A26788"/>
      <c r="B26788"/>
      <c r="C26788"/>
      <c r="D26788" s="67"/>
      <c r="E26788"/>
      <c r="F26788"/>
      <c r="G26788"/>
      <c r="H26788" s="67"/>
      <c r="I26788"/>
      <c r="J26788"/>
      <c r="K26788"/>
      <c r="L26788"/>
      <c r="M26788"/>
      <c r="N26788"/>
      <c r="O26788"/>
    </row>
    <row r="26789" spans="1:15">
      <c r="A26789"/>
      <c r="B26789"/>
      <c r="C26789"/>
      <c r="D26789" s="67"/>
      <c r="E26789"/>
      <c r="F26789"/>
      <c r="G26789"/>
      <c r="H26789" s="67"/>
      <c r="I26789"/>
      <c r="J26789"/>
      <c r="K26789"/>
      <c r="L26789"/>
      <c r="M26789"/>
      <c r="N26789"/>
      <c r="O26789"/>
    </row>
    <row r="26790" spans="1:15">
      <c r="A26790"/>
      <c r="B26790"/>
      <c r="C26790"/>
      <c r="D26790" s="67"/>
      <c r="E26790"/>
      <c r="F26790"/>
      <c r="G26790"/>
      <c r="H26790" s="67"/>
      <c r="I26790"/>
      <c r="J26790"/>
      <c r="K26790"/>
      <c r="L26790"/>
      <c r="M26790"/>
      <c r="N26790"/>
      <c r="O26790"/>
    </row>
    <row r="26791" spans="1:15">
      <c r="A26791"/>
      <c r="B26791"/>
      <c r="C26791"/>
      <c r="D26791" s="67"/>
      <c r="E26791"/>
      <c r="F26791"/>
      <c r="G26791"/>
      <c r="H26791" s="67"/>
      <c r="I26791"/>
      <c r="J26791"/>
      <c r="K26791"/>
      <c r="L26791"/>
      <c r="M26791"/>
      <c r="N26791"/>
      <c r="O26791"/>
    </row>
    <row r="26792" spans="1:15">
      <c r="A26792"/>
      <c r="B26792"/>
      <c r="C26792"/>
      <c r="D26792" s="67"/>
      <c r="E26792"/>
      <c r="F26792"/>
      <c r="G26792"/>
      <c r="H26792" s="67"/>
      <c r="I26792"/>
      <c r="J26792"/>
      <c r="K26792"/>
      <c r="L26792"/>
      <c r="M26792"/>
      <c r="N26792"/>
      <c r="O26792"/>
    </row>
    <row r="26793" spans="1:15">
      <c r="A26793"/>
      <c r="B26793"/>
      <c r="C26793"/>
      <c r="D26793" s="67"/>
      <c r="E26793"/>
      <c r="F26793"/>
      <c r="G26793"/>
      <c r="H26793" s="67"/>
      <c r="I26793"/>
      <c r="J26793"/>
      <c r="K26793"/>
      <c r="L26793"/>
      <c r="M26793"/>
      <c r="N26793"/>
      <c r="O26793"/>
    </row>
    <row r="26794" spans="1:15">
      <c r="A26794"/>
      <c r="B26794"/>
      <c r="C26794"/>
      <c r="D26794" s="67"/>
      <c r="E26794"/>
      <c r="F26794"/>
      <c r="G26794"/>
      <c r="H26794" s="67"/>
      <c r="I26794"/>
      <c r="J26794"/>
      <c r="K26794"/>
      <c r="L26794"/>
      <c r="M26794"/>
      <c r="N26794"/>
      <c r="O26794"/>
    </row>
    <row r="26795" spans="1:15">
      <c r="A26795"/>
      <c r="B26795"/>
      <c r="C26795"/>
      <c r="D26795" s="67"/>
      <c r="E26795"/>
      <c r="F26795"/>
      <c r="G26795"/>
      <c r="H26795" s="67"/>
      <c r="I26795"/>
      <c r="J26795"/>
      <c r="K26795"/>
      <c r="L26795"/>
      <c r="M26795"/>
      <c r="N26795"/>
      <c r="O26795"/>
    </row>
    <row r="26796" spans="1:15">
      <c r="A26796"/>
      <c r="B26796"/>
      <c r="C26796"/>
      <c r="D26796" s="67"/>
      <c r="E26796"/>
      <c r="F26796"/>
      <c r="G26796"/>
      <c r="H26796" s="67"/>
      <c r="I26796"/>
      <c r="J26796"/>
      <c r="K26796"/>
      <c r="L26796"/>
      <c r="M26796"/>
      <c r="N26796"/>
      <c r="O26796"/>
    </row>
    <row r="26797" spans="1:15">
      <c r="A26797"/>
      <c r="B26797"/>
      <c r="C26797"/>
      <c r="D26797" s="67"/>
      <c r="E26797"/>
      <c r="F26797"/>
      <c r="G26797"/>
      <c r="H26797" s="67"/>
      <c r="I26797"/>
      <c r="J26797"/>
      <c r="K26797"/>
      <c r="L26797"/>
      <c r="M26797"/>
      <c r="N26797"/>
      <c r="O26797"/>
    </row>
    <row r="26798" spans="1:15">
      <c r="A26798"/>
      <c r="B26798"/>
      <c r="C26798"/>
      <c r="D26798" s="67"/>
      <c r="E26798"/>
      <c r="F26798"/>
      <c r="G26798"/>
      <c r="H26798" s="67"/>
      <c r="I26798"/>
      <c r="J26798"/>
      <c r="K26798"/>
      <c r="L26798"/>
      <c r="M26798"/>
      <c r="N26798"/>
      <c r="O26798"/>
    </row>
    <row r="26799" spans="1:15">
      <c r="A26799"/>
      <c r="B26799"/>
      <c r="C26799"/>
      <c r="D26799" s="67"/>
      <c r="E26799"/>
      <c r="F26799"/>
      <c r="G26799"/>
      <c r="H26799" s="67"/>
      <c r="I26799"/>
      <c r="J26799"/>
      <c r="K26799"/>
      <c r="L26799"/>
      <c r="M26799"/>
      <c r="N26799"/>
      <c r="O26799"/>
    </row>
    <row r="26800" spans="1:15">
      <c r="A26800"/>
      <c r="B26800"/>
      <c r="C26800"/>
      <c r="D26800" s="67"/>
      <c r="E26800"/>
      <c r="F26800"/>
      <c r="G26800"/>
      <c r="H26800" s="67"/>
      <c r="I26800"/>
      <c r="J26800"/>
      <c r="K26800"/>
      <c r="L26800"/>
      <c r="M26800"/>
      <c r="N26800"/>
      <c r="O26800"/>
    </row>
    <row r="26801" spans="1:15">
      <c r="A26801"/>
      <c r="B26801"/>
      <c r="C26801"/>
      <c r="D26801" s="67"/>
      <c r="E26801"/>
      <c r="F26801"/>
      <c r="G26801"/>
      <c r="H26801" s="67"/>
      <c r="I26801"/>
      <c r="J26801"/>
      <c r="K26801"/>
      <c r="L26801"/>
      <c r="M26801"/>
      <c r="N26801"/>
      <c r="O26801"/>
    </row>
    <row r="26802" spans="1:15">
      <c r="A26802"/>
      <c r="B26802"/>
      <c r="C26802"/>
      <c r="D26802" s="67"/>
      <c r="E26802"/>
      <c r="F26802"/>
      <c r="G26802"/>
      <c r="H26802" s="67"/>
      <c r="I26802"/>
      <c r="J26802"/>
      <c r="K26802"/>
      <c r="L26802"/>
      <c r="M26802"/>
      <c r="N26802"/>
      <c r="O26802"/>
    </row>
    <row r="26803" spans="1:15">
      <c r="A26803"/>
      <c r="B26803"/>
      <c r="C26803"/>
      <c r="D26803" s="67"/>
      <c r="E26803"/>
      <c r="F26803"/>
      <c r="G26803"/>
      <c r="H26803" s="67"/>
      <c r="I26803"/>
      <c r="J26803"/>
      <c r="K26803"/>
      <c r="L26803"/>
      <c r="M26803"/>
      <c r="N26803"/>
      <c r="O26803"/>
    </row>
    <row r="26804" spans="1:15">
      <c r="A26804"/>
      <c r="B26804"/>
      <c r="C26804"/>
      <c r="D26804" s="67"/>
      <c r="E26804"/>
      <c r="F26804"/>
      <c r="G26804"/>
      <c r="H26804" s="67"/>
      <c r="I26804"/>
      <c r="J26804"/>
      <c r="K26804"/>
      <c r="L26804"/>
      <c r="M26804"/>
      <c r="N26804"/>
      <c r="O26804"/>
    </row>
    <row r="26805" spans="1:15">
      <c r="A26805"/>
      <c r="B26805"/>
      <c r="C26805"/>
      <c r="D26805" s="67"/>
      <c r="E26805"/>
      <c r="F26805"/>
      <c r="G26805"/>
      <c r="H26805" s="67"/>
      <c r="I26805"/>
      <c r="J26805"/>
      <c r="K26805"/>
      <c r="L26805"/>
      <c r="M26805"/>
      <c r="N26805"/>
      <c r="O26805"/>
    </row>
    <row r="26806" spans="1:15">
      <c r="A26806"/>
      <c r="B26806"/>
      <c r="C26806"/>
      <c r="D26806" s="67"/>
      <c r="E26806"/>
      <c r="F26806"/>
      <c r="G26806"/>
      <c r="H26806" s="67"/>
      <c r="I26806"/>
      <c r="J26806"/>
      <c r="K26806"/>
      <c r="L26806"/>
      <c r="M26806"/>
      <c r="N26806"/>
      <c r="O26806"/>
    </row>
    <row r="26807" spans="1:15">
      <c r="A26807"/>
      <c r="B26807"/>
      <c r="C26807"/>
      <c r="D26807" s="67"/>
      <c r="E26807"/>
      <c r="F26807"/>
      <c r="G26807"/>
      <c r="H26807" s="67"/>
      <c r="I26807"/>
      <c r="J26807"/>
      <c r="K26807"/>
      <c r="L26807"/>
      <c r="M26807"/>
      <c r="N26807"/>
      <c r="O26807"/>
    </row>
    <row r="26808" spans="1:15">
      <c r="A26808"/>
      <c r="B26808"/>
      <c r="C26808"/>
      <c r="D26808" s="67"/>
      <c r="E26808"/>
      <c r="F26808"/>
      <c r="G26808"/>
      <c r="H26808" s="67"/>
      <c r="I26808"/>
      <c r="J26808"/>
      <c r="K26808"/>
      <c r="L26808"/>
      <c r="M26808"/>
      <c r="N26808"/>
      <c r="O26808"/>
    </row>
    <row r="26809" spans="1:15">
      <c r="A26809"/>
      <c r="B26809"/>
      <c r="C26809"/>
      <c r="D26809" s="67"/>
      <c r="E26809"/>
      <c r="F26809"/>
      <c r="G26809"/>
      <c r="H26809" s="67"/>
      <c r="I26809"/>
      <c r="J26809"/>
      <c r="K26809"/>
      <c r="L26809"/>
      <c r="M26809"/>
      <c r="N26809"/>
      <c r="O26809"/>
    </row>
    <row r="26810" spans="1:15">
      <c r="A26810"/>
      <c r="B26810"/>
      <c r="C26810"/>
      <c r="D26810" s="67"/>
      <c r="E26810"/>
      <c r="F26810"/>
      <c r="G26810"/>
      <c r="H26810" s="67"/>
      <c r="I26810"/>
      <c r="J26810"/>
      <c r="K26810"/>
      <c r="L26810"/>
      <c r="M26810"/>
      <c r="N26810"/>
      <c r="O26810"/>
    </row>
    <row r="26811" spans="1:15">
      <c r="A26811"/>
      <c r="B26811"/>
      <c r="C26811"/>
      <c r="D26811" s="67"/>
      <c r="E26811"/>
      <c r="F26811"/>
      <c r="G26811"/>
      <c r="H26811" s="67"/>
      <c r="I26811"/>
      <c r="J26811"/>
      <c r="K26811"/>
      <c r="L26811"/>
      <c r="M26811"/>
      <c r="N26811"/>
      <c r="O26811"/>
    </row>
    <row r="26812" spans="1:15">
      <c r="A26812"/>
      <c r="B26812"/>
      <c r="C26812"/>
      <c r="D26812" s="67"/>
      <c r="E26812"/>
      <c r="F26812"/>
      <c r="G26812"/>
      <c r="H26812" s="67"/>
      <c r="I26812"/>
      <c r="J26812"/>
      <c r="K26812"/>
      <c r="L26812"/>
      <c r="M26812"/>
      <c r="N26812"/>
      <c r="O26812"/>
    </row>
    <row r="26813" spans="1:15">
      <c r="A26813"/>
      <c r="B26813"/>
      <c r="C26813"/>
      <c r="D26813" s="67"/>
      <c r="E26813"/>
      <c r="F26813"/>
      <c r="G26813"/>
      <c r="H26813" s="67"/>
      <c r="I26813"/>
      <c r="J26813"/>
      <c r="K26813"/>
      <c r="L26813"/>
      <c r="M26813"/>
      <c r="N26813"/>
      <c r="O26813"/>
    </row>
    <row r="26814" spans="1:15">
      <c r="A26814"/>
      <c r="B26814"/>
      <c r="C26814"/>
      <c r="D26814" s="67"/>
      <c r="E26814"/>
      <c r="F26814"/>
      <c r="G26814"/>
      <c r="H26814" s="67"/>
      <c r="I26814"/>
      <c r="J26814"/>
      <c r="K26814"/>
      <c r="L26814"/>
      <c r="M26814"/>
      <c r="N26814"/>
      <c r="O26814"/>
    </row>
    <row r="26815" spans="1:15">
      <c r="A26815"/>
      <c r="B26815"/>
      <c r="C26815"/>
      <c r="D26815" s="67"/>
      <c r="E26815"/>
      <c r="F26815"/>
      <c r="G26815"/>
      <c r="H26815" s="67"/>
      <c r="I26815"/>
      <c r="J26815"/>
      <c r="K26815"/>
      <c r="L26815"/>
      <c r="M26815"/>
      <c r="N26815"/>
      <c r="O26815"/>
    </row>
    <row r="26816" spans="1:15">
      <c r="A26816"/>
      <c r="B26816"/>
      <c r="C26816"/>
      <c r="D26816" s="67"/>
      <c r="E26816"/>
      <c r="F26816"/>
      <c r="G26816"/>
      <c r="H26816" s="67"/>
      <c r="I26816"/>
      <c r="J26816"/>
      <c r="K26816"/>
      <c r="L26816"/>
      <c r="M26816"/>
      <c r="N26816"/>
      <c r="O26816"/>
    </row>
    <row r="26817" spans="1:15">
      <c r="A26817"/>
      <c r="B26817"/>
      <c r="C26817"/>
      <c r="D26817" s="67"/>
      <c r="E26817"/>
      <c r="F26817"/>
      <c r="G26817"/>
      <c r="H26817" s="67"/>
      <c r="I26817"/>
      <c r="J26817"/>
      <c r="K26817"/>
      <c r="L26817"/>
      <c r="M26817"/>
      <c r="N26817"/>
      <c r="O26817"/>
    </row>
    <row r="26818" spans="1:15">
      <c r="A26818"/>
      <c r="B26818"/>
      <c r="C26818"/>
      <c r="D26818" s="67"/>
      <c r="E26818"/>
      <c r="F26818"/>
      <c r="G26818"/>
      <c r="H26818" s="67"/>
      <c r="I26818"/>
      <c r="J26818"/>
      <c r="K26818"/>
      <c r="L26818"/>
      <c r="M26818"/>
      <c r="N26818"/>
      <c r="O26818"/>
    </row>
    <row r="26819" spans="1:15">
      <c r="A26819"/>
      <c r="B26819"/>
      <c r="C26819"/>
      <c r="D26819" s="67"/>
      <c r="E26819"/>
      <c r="F26819"/>
      <c r="G26819"/>
      <c r="H26819" s="67"/>
      <c r="I26819"/>
      <c r="J26819"/>
      <c r="K26819"/>
      <c r="L26819"/>
      <c r="M26819"/>
      <c r="N26819"/>
      <c r="O26819"/>
    </row>
    <row r="26820" spans="1:15">
      <c r="A26820"/>
      <c r="B26820"/>
      <c r="C26820"/>
      <c r="D26820" s="67"/>
      <c r="E26820"/>
      <c r="F26820"/>
      <c r="G26820"/>
      <c r="H26820" s="67"/>
      <c r="I26820"/>
      <c r="J26820"/>
      <c r="K26820"/>
      <c r="L26820"/>
      <c r="M26820"/>
      <c r="N26820"/>
      <c r="O26820"/>
    </row>
    <row r="26821" spans="1:15">
      <c r="A26821"/>
      <c r="B26821"/>
      <c r="C26821"/>
      <c r="D26821" s="67"/>
      <c r="E26821"/>
      <c r="F26821"/>
      <c r="G26821"/>
      <c r="H26821" s="67"/>
      <c r="I26821"/>
      <c r="J26821"/>
      <c r="K26821"/>
      <c r="L26821"/>
      <c r="M26821"/>
      <c r="N26821"/>
      <c r="O26821"/>
    </row>
    <row r="26822" spans="1:15">
      <c r="A26822"/>
      <c r="B26822"/>
      <c r="C26822"/>
      <c r="D26822" s="67"/>
      <c r="E26822"/>
      <c r="F26822"/>
      <c r="G26822"/>
      <c r="H26822" s="67"/>
      <c r="I26822"/>
      <c r="J26822"/>
      <c r="K26822"/>
      <c r="L26822"/>
      <c r="M26822"/>
      <c r="N26822"/>
      <c r="O26822"/>
    </row>
    <row r="26823" spans="1:15">
      <c r="A26823"/>
      <c r="B26823"/>
      <c r="C26823"/>
      <c r="D26823" s="67"/>
      <c r="E26823"/>
      <c r="F26823"/>
      <c r="G26823"/>
      <c r="H26823" s="67"/>
      <c r="I26823"/>
      <c r="J26823"/>
      <c r="K26823"/>
      <c r="L26823"/>
      <c r="M26823"/>
      <c r="N26823"/>
      <c r="O26823"/>
    </row>
    <row r="26824" spans="1:15">
      <c r="A26824"/>
      <c r="B26824"/>
      <c r="C26824"/>
      <c r="D26824" s="67"/>
      <c r="E26824"/>
      <c r="F26824"/>
      <c r="G26824"/>
      <c r="H26824" s="67"/>
      <c r="I26824"/>
      <c r="J26824"/>
      <c r="K26824"/>
      <c r="L26824"/>
      <c r="M26824"/>
      <c r="N26824"/>
      <c r="O26824"/>
    </row>
    <row r="26825" spans="1:15">
      <c r="A26825"/>
      <c r="B26825"/>
      <c r="C26825"/>
      <c r="D26825" s="67"/>
      <c r="E26825"/>
      <c r="F26825"/>
      <c r="G26825"/>
      <c r="H26825" s="67"/>
      <c r="I26825"/>
      <c r="J26825"/>
      <c r="K26825"/>
      <c r="L26825"/>
      <c r="M26825"/>
      <c r="N26825"/>
      <c r="O26825"/>
    </row>
    <row r="26826" spans="1:15">
      <c r="A26826"/>
      <c r="B26826"/>
      <c r="C26826"/>
      <c r="D26826" s="67"/>
      <c r="E26826"/>
      <c r="F26826"/>
      <c r="G26826"/>
      <c r="H26826" s="67"/>
      <c r="I26826"/>
      <c r="J26826"/>
      <c r="K26826"/>
      <c r="L26826"/>
      <c r="M26826"/>
      <c r="N26826"/>
      <c r="O26826"/>
    </row>
    <row r="26827" spans="1:15">
      <c r="A26827"/>
      <c r="B26827"/>
      <c r="C26827"/>
      <c r="D26827" s="67"/>
      <c r="E26827"/>
      <c r="F26827"/>
      <c r="G26827"/>
      <c r="H26827" s="67"/>
      <c r="I26827"/>
      <c r="J26827"/>
      <c r="K26827"/>
      <c r="L26827"/>
      <c r="M26827"/>
      <c r="N26827"/>
      <c r="O26827"/>
    </row>
    <row r="26828" spans="1:15">
      <c r="A26828"/>
      <c r="B26828"/>
      <c r="C26828"/>
      <c r="D26828" s="67"/>
      <c r="E26828"/>
      <c r="F26828"/>
      <c r="G26828"/>
      <c r="H26828" s="67"/>
      <c r="I26828"/>
      <c r="J26828"/>
      <c r="K26828"/>
      <c r="L26828"/>
      <c r="M26828"/>
      <c r="N26828"/>
      <c r="O26828"/>
    </row>
    <row r="26829" spans="1:15">
      <c r="A26829"/>
      <c r="B26829"/>
      <c r="C26829"/>
      <c r="D26829" s="67"/>
      <c r="E26829"/>
      <c r="F26829"/>
      <c r="G26829"/>
      <c r="H26829" s="67"/>
      <c r="I26829"/>
      <c r="J26829"/>
      <c r="K26829"/>
      <c r="L26829"/>
      <c r="M26829"/>
      <c r="N26829"/>
      <c r="O26829"/>
    </row>
    <row r="26830" spans="1:15">
      <c r="A26830"/>
      <c r="B26830"/>
      <c r="C26830"/>
      <c r="D26830" s="67"/>
      <c r="E26830"/>
      <c r="F26830"/>
      <c r="G26830"/>
      <c r="H26830" s="67"/>
      <c r="I26830"/>
      <c r="J26830"/>
      <c r="K26830"/>
      <c r="L26830"/>
      <c r="M26830"/>
      <c r="N26830"/>
      <c r="O26830"/>
    </row>
    <row r="26831" spans="1:15">
      <c r="A26831"/>
      <c r="B26831"/>
      <c r="C26831"/>
      <c r="D26831" s="67"/>
      <c r="E26831"/>
      <c r="F26831"/>
      <c r="G26831"/>
      <c r="H26831" s="67"/>
      <c r="I26831"/>
      <c r="J26831"/>
      <c r="K26831"/>
      <c r="L26831"/>
      <c r="M26831"/>
      <c r="N26831"/>
      <c r="O26831"/>
    </row>
    <row r="26832" spans="1:15">
      <c r="A26832"/>
      <c r="B26832"/>
      <c r="C26832"/>
      <c r="D26832" s="67"/>
      <c r="E26832"/>
      <c r="F26832"/>
      <c r="G26832"/>
      <c r="H26832" s="67"/>
      <c r="I26832"/>
      <c r="J26832"/>
      <c r="K26832"/>
      <c r="L26832"/>
      <c r="M26832"/>
      <c r="N26832"/>
      <c r="O26832"/>
    </row>
    <row r="26833" spans="1:15">
      <c r="A26833"/>
      <c r="B26833"/>
      <c r="C26833"/>
      <c r="D26833" s="67"/>
      <c r="E26833"/>
      <c r="F26833"/>
      <c r="G26833"/>
      <c r="H26833" s="67"/>
      <c r="I26833"/>
      <c r="J26833"/>
      <c r="K26833"/>
      <c r="L26833"/>
      <c r="M26833"/>
      <c r="N26833"/>
      <c r="O26833"/>
    </row>
    <row r="26834" spans="1:15">
      <c r="A26834"/>
      <c r="B26834"/>
      <c r="C26834"/>
      <c r="D26834" s="67"/>
      <c r="E26834"/>
      <c r="F26834"/>
      <c r="G26834"/>
      <c r="H26834" s="67"/>
      <c r="I26834"/>
      <c r="J26834"/>
      <c r="K26834"/>
      <c r="L26834"/>
      <c r="M26834"/>
      <c r="N26834"/>
      <c r="O26834"/>
    </row>
    <row r="26835" spans="1:15">
      <c r="A26835"/>
      <c r="B26835"/>
      <c r="C26835"/>
      <c r="D26835" s="67"/>
      <c r="E26835"/>
      <c r="F26835"/>
      <c r="G26835"/>
      <c r="H26835" s="67"/>
      <c r="I26835"/>
      <c r="J26835"/>
      <c r="K26835"/>
      <c r="L26835"/>
      <c r="M26835"/>
      <c r="N26835"/>
      <c r="O26835"/>
    </row>
    <row r="26836" spans="1:15">
      <c r="A26836"/>
      <c r="B26836"/>
      <c r="C26836"/>
      <c r="D26836" s="67"/>
      <c r="E26836"/>
      <c r="F26836"/>
      <c r="G26836"/>
      <c r="H26836" s="67"/>
      <c r="I26836"/>
      <c r="J26836"/>
      <c r="K26836"/>
      <c r="L26836"/>
      <c r="M26836"/>
      <c r="N26836"/>
      <c r="O26836"/>
    </row>
    <row r="26837" spans="1:15">
      <c r="A26837"/>
      <c r="B26837"/>
      <c r="C26837"/>
      <c r="D26837" s="67"/>
      <c r="E26837"/>
      <c r="F26837"/>
      <c r="G26837"/>
      <c r="H26837" s="67"/>
      <c r="I26837"/>
      <c r="J26837"/>
      <c r="K26837"/>
      <c r="L26837"/>
      <c r="M26837"/>
      <c r="N26837"/>
      <c r="O26837"/>
    </row>
    <row r="26838" spans="1:15">
      <c r="A26838"/>
      <c r="B26838"/>
      <c r="C26838"/>
      <c r="D26838" s="67"/>
      <c r="E26838"/>
      <c r="F26838"/>
      <c r="G26838"/>
      <c r="H26838" s="67"/>
      <c r="I26838"/>
      <c r="J26838"/>
      <c r="K26838"/>
      <c r="L26838"/>
      <c r="M26838"/>
      <c r="N26838"/>
      <c r="O26838"/>
    </row>
    <row r="26839" spans="1:15">
      <c r="A26839"/>
      <c r="B26839"/>
      <c r="C26839"/>
      <c r="D26839" s="67"/>
      <c r="E26839"/>
      <c r="F26839"/>
      <c r="G26839"/>
      <c r="H26839" s="67"/>
      <c r="I26839"/>
      <c r="J26839"/>
      <c r="K26839"/>
      <c r="L26839"/>
      <c r="M26839"/>
      <c r="N26839"/>
      <c r="O26839"/>
    </row>
    <row r="26840" spans="1:15">
      <c r="A26840"/>
      <c r="B26840"/>
      <c r="C26840"/>
      <c r="D26840" s="67"/>
      <c r="E26840"/>
      <c r="F26840"/>
      <c r="G26840"/>
      <c r="H26840" s="67"/>
      <c r="I26840"/>
      <c r="J26840"/>
      <c r="K26840"/>
      <c r="L26840"/>
      <c r="M26840"/>
      <c r="N26840"/>
      <c r="O26840"/>
    </row>
    <row r="26841" spans="1:15">
      <c r="A26841"/>
      <c r="B26841"/>
      <c r="C26841"/>
      <c r="D26841" s="67"/>
      <c r="E26841"/>
      <c r="F26841"/>
      <c r="G26841"/>
      <c r="H26841" s="67"/>
      <c r="I26841"/>
      <c r="J26841"/>
      <c r="K26841"/>
      <c r="L26841"/>
      <c r="M26841"/>
      <c r="N26841"/>
      <c r="O26841"/>
    </row>
    <row r="26842" spans="1:15">
      <c r="A26842"/>
      <c r="B26842"/>
      <c r="C26842"/>
      <c r="D26842" s="67"/>
      <c r="E26842"/>
      <c r="F26842"/>
      <c r="G26842"/>
      <c r="H26842" s="67"/>
      <c r="I26842"/>
      <c r="J26842"/>
      <c r="K26842"/>
      <c r="L26842"/>
      <c r="M26842"/>
      <c r="N26842"/>
      <c r="O26842"/>
    </row>
    <row r="26843" spans="1:15">
      <c r="A26843"/>
      <c r="B26843"/>
      <c r="C26843"/>
      <c r="D26843" s="67"/>
      <c r="E26843"/>
      <c r="F26843"/>
      <c r="G26843"/>
      <c r="H26843" s="67"/>
      <c r="I26843"/>
      <c r="J26843"/>
      <c r="K26843"/>
      <c r="L26843"/>
      <c r="M26843"/>
      <c r="N26843"/>
      <c r="O26843"/>
    </row>
    <row r="26844" spans="1:15">
      <c r="A26844"/>
      <c r="B26844"/>
      <c r="C26844"/>
      <c r="D26844" s="67"/>
      <c r="E26844"/>
      <c r="F26844"/>
      <c r="G26844"/>
      <c r="H26844" s="67"/>
      <c r="I26844"/>
      <c r="J26844"/>
      <c r="K26844"/>
      <c r="L26844"/>
      <c r="M26844"/>
      <c r="N26844"/>
      <c r="O26844"/>
    </row>
    <row r="26845" spans="1:15">
      <c r="A26845"/>
      <c r="B26845"/>
      <c r="C26845"/>
      <c r="D26845" s="67"/>
      <c r="E26845"/>
      <c r="F26845"/>
      <c r="G26845"/>
      <c r="H26845" s="67"/>
      <c r="I26845"/>
      <c r="J26845"/>
      <c r="K26845"/>
      <c r="L26845"/>
      <c r="M26845"/>
      <c r="N26845"/>
      <c r="O26845"/>
    </row>
    <row r="26846" spans="1:15">
      <c r="A26846"/>
      <c r="B26846"/>
      <c r="C26846"/>
      <c r="D26846" s="67"/>
      <c r="E26846"/>
      <c r="F26846"/>
      <c r="G26846"/>
      <c r="H26846" s="67"/>
      <c r="I26846"/>
      <c r="J26846"/>
      <c r="K26846"/>
      <c r="L26846"/>
      <c r="M26846"/>
      <c r="N26846"/>
      <c r="O26846"/>
    </row>
    <row r="26847" spans="1:15">
      <c r="A26847"/>
      <c r="B26847"/>
      <c r="C26847"/>
      <c r="D26847" s="67"/>
      <c r="E26847"/>
      <c r="F26847"/>
      <c r="G26847"/>
      <c r="H26847" s="67"/>
      <c r="I26847"/>
      <c r="J26847"/>
      <c r="K26847"/>
      <c r="L26847"/>
      <c r="M26847"/>
      <c r="N26847"/>
      <c r="O26847"/>
    </row>
    <row r="26848" spans="1:15">
      <c r="A26848"/>
      <c r="B26848"/>
      <c r="C26848"/>
      <c r="D26848" s="67"/>
      <c r="E26848"/>
      <c r="F26848"/>
      <c r="G26848"/>
      <c r="H26848" s="67"/>
      <c r="I26848"/>
      <c r="J26848"/>
      <c r="K26848"/>
      <c r="L26848"/>
      <c r="M26848"/>
      <c r="N26848"/>
      <c r="O26848"/>
    </row>
    <row r="26849" spans="1:15">
      <c r="A26849"/>
      <c r="B26849"/>
      <c r="C26849"/>
      <c r="D26849" s="67"/>
      <c r="E26849"/>
      <c r="F26849"/>
      <c r="G26849"/>
      <c r="H26849" s="67"/>
      <c r="I26849"/>
      <c r="J26849"/>
      <c r="K26849"/>
      <c r="L26849"/>
      <c r="M26849"/>
      <c r="N26849"/>
      <c r="O26849"/>
    </row>
    <row r="26850" spans="1:15">
      <c r="A26850"/>
      <c r="B26850"/>
      <c r="C26850"/>
      <c r="D26850" s="67"/>
      <c r="E26850"/>
      <c r="F26850"/>
      <c r="G26850"/>
      <c r="H26850" s="67"/>
      <c r="I26850"/>
      <c r="J26850"/>
      <c r="K26850"/>
      <c r="L26850"/>
      <c r="M26850"/>
      <c r="N26850"/>
      <c r="O26850"/>
    </row>
    <row r="26851" spans="1:15">
      <c r="A26851"/>
      <c r="B26851"/>
      <c r="C26851"/>
      <c r="D26851" s="67"/>
      <c r="E26851"/>
      <c r="F26851"/>
      <c r="G26851"/>
      <c r="H26851" s="67"/>
      <c r="I26851"/>
      <c r="J26851"/>
      <c r="K26851"/>
      <c r="L26851"/>
      <c r="M26851"/>
      <c r="N26851"/>
      <c r="O26851"/>
    </row>
    <row r="26852" spans="1:15">
      <c r="A26852"/>
      <c r="B26852"/>
      <c r="C26852"/>
      <c r="D26852" s="67"/>
      <c r="E26852"/>
      <c r="F26852"/>
      <c r="G26852"/>
      <c r="H26852" s="67"/>
      <c r="I26852"/>
      <c r="J26852"/>
      <c r="K26852"/>
      <c r="L26852"/>
      <c r="M26852"/>
      <c r="N26852"/>
      <c r="O26852"/>
    </row>
    <row r="26853" spans="1:15">
      <c r="A26853"/>
      <c r="B26853"/>
      <c r="C26853"/>
      <c r="D26853" s="67"/>
      <c r="E26853"/>
      <c r="F26853"/>
      <c r="G26853"/>
      <c r="H26853" s="67"/>
      <c r="I26853"/>
      <c r="J26853"/>
      <c r="K26853"/>
      <c r="L26853"/>
      <c r="M26853"/>
      <c r="N26853"/>
      <c r="O26853"/>
    </row>
    <row r="26854" spans="1:15">
      <c r="A26854"/>
      <c r="B26854"/>
      <c r="C26854"/>
      <c r="D26854" s="67"/>
      <c r="E26854"/>
      <c r="F26854"/>
      <c r="G26854"/>
      <c r="H26854" s="67"/>
      <c r="I26854"/>
      <c r="J26854"/>
      <c r="K26854"/>
      <c r="L26854"/>
      <c r="M26854"/>
      <c r="N26854"/>
      <c r="O26854"/>
    </row>
    <row r="26855" spans="1:15">
      <c r="A26855"/>
      <c r="B26855"/>
      <c r="C26855"/>
      <c r="D26855" s="67"/>
      <c r="E26855"/>
      <c r="F26855"/>
      <c r="G26855"/>
      <c r="H26855" s="67"/>
      <c r="I26855"/>
      <c r="J26855"/>
      <c r="K26855"/>
      <c r="L26855"/>
      <c r="M26855"/>
      <c r="N26855"/>
      <c r="O26855"/>
    </row>
    <row r="26856" spans="1:15">
      <c r="A26856"/>
      <c r="B26856"/>
      <c r="C26856"/>
      <c r="D26856" s="67"/>
      <c r="E26856"/>
      <c r="F26856"/>
      <c r="G26856"/>
      <c r="H26856" s="67"/>
      <c r="I26856"/>
      <c r="J26856"/>
      <c r="K26856"/>
      <c r="L26856"/>
      <c r="M26856"/>
      <c r="N26856"/>
      <c r="O26856"/>
    </row>
    <row r="26857" spans="1:15">
      <c r="A26857"/>
      <c r="B26857"/>
      <c r="C26857"/>
      <c r="D26857" s="67"/>
      <c r="E26857"/>
      <c r="F26857"/>
      <c r="G26857"/>
      <c r="H26857" s="67"/>
      <c r="I26857"/>
      <c r="J26857"/>
      <c r="K26857"/>
      <c r="L26857"/>
      <c r="M26857"/>
      <c r="N26857"/>
      <c r="O26857"/>
    </row>
    <row r="26858" spans="1:15">
      <c r="A26858"/>
      <c r="B26858"/>
      <c r="C26858"/>
      <c r="D26858" s="67"/>
      <c r="E26858"/>
      <c r="F26858"/>
      <c r="G26858"/>
      <c r="H26858" s="67"/>
      <c r="I26858"/>
      <c r="J26858"/>
      <c r="K26858"/>
      <c r="L26858"/>
      <c r="M26858"/>
      <c r="N26858"/>
      <c r="O26858"/>
    </row>
    <row r="26859" spans="1:15">
      <c r="A26859"/>
      <c r="B26859"/>
      <c r="C26859"/>
      <c r="D26859" s="67"/>
      <c r="E26859"/>
      <c r="F26859"/>
      <c r="G26859"/>
      <c r="H26859" s="67"/>
      <c r="I26859"/>
      <c r="J26859"/>
      <c r="K26859"/>
      <c r="L26859"/>
      <c r="M26859"/>
      <c r="N26859"/>
      <c r="O26859"/>
    </row>
    <row r="26860" spans="1:15">
      <c r="A26860"/>
      <c r="B26860"/>
      <c r="C26860"/>
      <c r="D26860" s="67"/>
      <c r="E26860"/>
      <c r="F26860"/>
      <c r="G26860"/>
      <c r="H26860" s="67"/>
      <c r="I26860"/>
      <c r="J26860"/>
      <c r="K26860"/>
      <c r="L26860"/>
      <c r="M26860"/>
      <c r="N26860"/>
      <c r="O26860"/>
    </row>
    <row r="26861" spans="1:15">
      <c r="A26861"/>
      <c r="B26861"/>
      <c r="C26861"/>
      <c r="D26861" s="67"/>
      <c r="E26861"/>
      <c r="F26861"/>
      <c r="G26861"/>
      <c r="H26861" s="67"/>
      <c r="I26861"/>
      <c r="J26861"/>
      <c r="K26861"/>
      <c r="L26861"/>
      <c r="M26861"/>
      <c r="N26861"/>
      <c r="O26861"/>
    </row>
    <row r="26862" spans="1:15">
      <c r="A26862"/>
      <c r="B26862"/>
      <c r="C26862"/>
      <c r="D26862" s="67"/>
      <c r="E26862"/>
      <c r="F26862"/>
      <c r="G26862"/>
      <c r="H26862" s="67"/>
      <c r="I26862"/>
      <c r="J26862"/>
      <c r="K26862"/>
      <c r="L26862"/>
      <c r="M26862"/>
      <c r="N26862"/>
      <c r="O26862"/>
    </row>
    <row r="26863" spans="1:15">
      <c r="A26863"/>
      <c r="B26863"/>
      <c r="C26863"/>
      <c r="D26863" s="67"/>
      <c r="E26863"/>
      <c r="F26863"/>
      <c r="G26863"/>
      <c r="H26863" s="67"/>
      <c r="I26863"/>
      <c r="J26863"/>
      <c r="K26863"/>
      <c r="L26863"/>
      <c r="M26863"/>
      <c r="N26863"/>
      <c r="O26863"/>
    </row>
    <row r="26864" spans="1:15">
      <c r="A26864"/>
      <c r="B26864"/>
      <c r="C26864"/>
      <c r="D26864" s="67"/>
      <c r="E26864"/>
      <c r="F26864"/>
      <c r="G26864"/>
      <c r="H26864" s="67"/>
      <c r="I26864"/>
      <c r="J26864"/>
      <c r="K26864"/>
      <c r="L26864"/>
      <c r="M26864"/>
      <c r="N26864"/>
      <c r="O26864"/>
    </row>
    <row r="26865" spans="1:15">
      <c r="A26865"/>
      <c r="B26865"/>
      <c r="C26865"/>
      <c r="D26865" s="67"/>
      <c r="E26865"/>
      <c r="F26865"/>
      <c r="G26865"/>
      <c r="H26865" s="67"/>
      <c r="I26865"/>
      <c r="J26865"/>
      <c r="K26865"/>
      <c r="L26865"/>
      <c r="M26865"/>
      <c r="N26865"/>
      <c r="O26865"/>
    </row>
    <row r="26866" spans="1:15">
      <c r="A26866"/>
      <c r="B26866"/>
      <c r="C26866"/>
      <c r="D26866" s="67"/>
      <c r="E26866"/>
      <c r="F26866"/>
      <c r="G26866"/>
      <c r="H26866" s="67"/>
      <c r="I26866"/>
      <c r="J26866"/>
      <c r="K26866"/>
      <c r="L26866"/>
      <c r="M26866"/>
      <c r="N26866"/>
      <c r="O26866"/>
    </row>
    <row r="26867" spans="1:15">
      <c r="A26867"/>
      <c r="B26867"/>
      <c r="C26867"/>
      <c r="D26867" s="67"/>
      <c r="E26867"/>
      <c r="F26867"/>
      <c r="G26867"/>
      <c r="H26867" s="67"/>
      <c r="I26867"/>
      <c r="J26867"/>
      <c r="K26867"/>
      <c r="L26867"/>
      <c r="M26867"/>
      <c r="N26867"/>
      <c r="O26867"/>
    </row>
    <row r="26868" spans="1:15">
      <c r="A26868"/>
      <c r="B26868"/>
      <c r="C26868"/>
      <c r="D26868" s="67"/>
      <c r="E26868"/>
      <c r="F26868"/>
      <c r="G26868"/>
      <c r="H26868" s="67"/>
      <c r="I26868"/>
      <c r="J26868"/>
      <c r="K26868"/>
      <c r="L26868"/>
      <c r="M26868"/>
      <c r="N26868"/>
      <c r="O26868"/>
    </row>
    <row r="26869" spans="1:15">
      <c r="A26869"/>
      <c r="B26869"/>
      <c r="C26869"/>
      <c r="D26869" s="67"/>
      <c r="E26869"/>
      <c r="F26869"/>
      <c r="G26869"/>
      <c r="H26869" s="67"/>
      <c r="I26869"/>
      <c r="J26869"/>
      <c r="K26869"/>
      <c r="L26869"/>
      <c r="M26869"/>
      <c r="N26869"/>
      <c r="O26869"/>
    </row>
    <row r="26870" spans="1:15">
      <c r="A26870"/>
      <c r="B26870"/>
      <c r="C26870"/>
      <c r="D26870" s="67"/>
      <c r="E26870"/>
      <c r="F26870"/>
      <c r="G26870"/>
      <c r="H26870" s="67"/>
      <c r="I26870"/>
      <c r="J26870"/>
      <c r="K26870"/>
      <c r="L26870"/>
      <c r="M26870"/>
      <c r="N26870"/>
      <c r="O26870"/>
    </row>
    <row r="26871" spans="1:15">
      <c r="A26871"/>
      <c r="B26871"/>
      <c r="C26871"/>
      <c r="D26871" s="67"/>
      <c r="E26871"/>
      <c r="F26871"/>
      <c r="G26871"/>
      <c r="H26871" s="67"/>
      <c r="I26871"/>
      <c r="J26871"/>
      <c r="K26871"/>
      <c r="L26871"/>
      <c r="M26871"/>
      <c r="N26871"/>
      <c r="O26871"/>
    </row>
    <row r="26872" spans="1:15">
      <c r="A26872"/>
      <c r="B26872"/>
      <c r="C26872"/>
      <c r="D26872" s="67"/>
      <c r="E26872"/>
      <c r="F26872"/>
      <c r="G26872"/>
      <c r="H26872" s="67"/>
      <c r="I26872"/>
      <c r="J26872"/>
      <c r="K26872"/>
      <c r="L26872"/>
      <c r="M26872"/>
      <c r="N26872"/>
      <c r="O26872"/>
    </row>
    <row r="26873" spans="1:15">
      <c r="A26873"/>
      <c r="B26873"/>
      <c r="C26873"/>
      <c r="D26873" s="67"/>
      <c r="E26873"/>
      <c r="F26873"/>
      <c r="G26873"/>
      <c r="H26873" s="67"/>
      <c r="I26873"/>
      <c r="J26873"/>
      <c r="K26873"/>
      <c r="L26873"/>
      <c r="M26873"/>
      <c r="N26873"/>
      <c r="O26873"/>
    </row>
    <row r="26874" spans="1:15">
      <c r="A26874"/>
      <c r="B26874"/>
      <c r="C26874"/>
      <c r="D26874" s="67"/>
      <c r="E26874"/>
      <c r="F26874"/>
      <c r="G26874"/>
      <c r="H26874" s="67"/>
      <c r="I26874"/>
      <c r="J26874"/>
      <c r="K26874"/>
      <c r="L26874"/>
      <c r="M26874"/>
      <c r="N26874"/>
      <c r="O26874"/>
    </row>
    <row r="26875" spans="1:15">
      <c r="A26875"/>
      <c r="B26875"/>
      <c r="C26875"/>
      <c r="D26875" s="67"/>
      <c r="E26875"/>
      <c r="F26875"/>
      <c r="G26875"/>
      <c r="H26875" s="67"/>
      <c r="I26875"/>
      <c r="J26875"/>
      <c r="K26875"/>
      <c r="L26875"/>
      <c r="M26875"/>
      <c r="N26875"/>
      <c r="O26875"/>
    </row>
    <row r="26876" spans="1:15">
      <c r="A26876"/>
      <c r="B26876"/>
      <c r="C26876"/>
      <c r="D26876" s="67"/>
      <c r="E26876"/>
      <c r="F26876"/>
      <c r="G26876"/>
      <c r="H26876" s="67"/>
      <c r="I26876"/>
      <c r="J26876"/>
      <c r="K26876"/>
      <c r="L26876"/>
      <c r="M26876"/>
      <c r="N26876"/>
      <c r="O26876"/>
    </row>
    <row r="26877" spans="1:15">
      <c r="A26877"/>
      <c r="B26877"/>
      <c r="C26877"/>
      <c r="D26877" s="67"/>
      <c r="E26877"/>
      <c r="F26877"/>
      <c r="G26877"/>
      <c r="H26877" s="67"/>
      <c r="I26877"/>
      <c r="J26877"/>
      <c r="K26877"/>
      <c r="L26877"/>
      <c r="M26877"/>
      <c r="N26877"/>
      <c r="O26877"/>
    </row>
    <row r="26878" spans="1:15">
      <c r="A26878"/>
      <c r="B26878"/>
      <c r="C26878"/>
      <c r="D26878" s="67"/>
      <c r="E26878"/>
      <c r="F26878"/>
      <c r="G26878"/>
      <c r="H26878" s="67"/>
      <c r="I26878"/>
      <c r="J26878"/>
      <c r="K26878"/>
      <c r="L26878"/>
      <c r="M26878"/>
      <c r="N26878"/>
      <c r="O26878"/>
    </row>
    <row r="26879" spans="1:15">
      <c r="A26879"/>
      <c r="B26879"/>
      <c r="C26879"/>
      <c r="D26879" s="67"/>
      <c r="E26879"/>
      <c r="F26879"/>
      <c r="G26879"/>
      <c r="H26879" s="67"/>
      <c r="I26879"/>
      <c r="J26879"/>
      <c r="K26879"/>
      <c r="L26879"/>
      <c r="M26879"/>
      <c r="N26879"/>
      <c r="O26879"/>
    </row>
    <row r="26880" spans="1:15">
      <c r="A26880"/>
      <c r="B26880"/>
      <c r="C26880"/>
      <c r="D26880" s="67"/>
      <c r="E26880"/>
      <c r="F26880"/>
      <c r="G26880"/>
      <c r="H26880" s="67"/>
      <c r="I26880"/>
      <c r="J26880"/>
      <c r="K26880"/>
      <c r="L26880"/>
      <c r="M26880"/>
      <c r="N26880"/>
      <c r="O26880"/>
    </row>
    <row r="26881" spans="1:15">
      <c r="A26881"/>
      <c r="B26881"/>
      <c r="C26881"/>
      <c r="D26881" s="67"/>
      <c r="E26881"/>
      <c r="F26881"/>
      <c r="G26881"/>
      <c r="H26881" s="67"/>
      <c r="I26881"/>
      <c r="J26881"/>
      <c r="K26881"/>
      <c r="L26881"/>
      <c r="M26881"/>
      <c r="N26881"/>
      <c r="O26881"/>
    </row>
    <row r="26882" spans="1:15">
      <c r="A26882"/>
      <c r="B26882"/>
      <c r="C26882"/>
      <c r="D26882" s="67"/>
      <c r="E26882"/>
      <c r="F26882"/>
      <c r="G26882"/>
      <c r="H26882" s="67"/>
      <c r="I26882"/>
      <c r="J26882"/>
      <c r="K26882"/>
      <c r="L26882"/>
      <c r="M26882"/>
      <c r="N26882"/>
      <c r="O26882"/>
    </row>
    <row r="26883" spans="1:15">
      <c r="A26883"/>
      <c r="B26883"/>
      <c r="C26883"/>
      <c r="D26883" s="67"/>
      <c r="E26883"/>
      <c r="F26883"/>
      <c r="G26883"/>
      <c r="H26883" s="67"/>
      <c r="I26883"/>
      <c r="J26883"/>
      <c r="K26883"/>
      <c r="L26883"/>
      <c r="M26883"/>
      <c r="N26883"/>
      <c r="O26883"/>
    </row>
    <row r="26884" spans="1:15">
      <c r="A26884"/>
      <c r="B26884"/>
      <c r="C26884"/>
      <c r="D26884" s="67"/>
      <c r="E26884"/>
      <c r="F26884"/>
      <c r="G26884"/>
      <c r="H26884" s="67"/>
      <c r="I26884"/>
      <c r="J26884"/>
      <c r="K26884"/>
      <c r="L26884"/>
      <c r="M26884"/>
      <c r="N26884"/>
      <c r="O26884"/>
    </row>
    <row r="26885" spans="1:15">
      <c r="A26885"/>
      <c r="B26885"/>
      <c r="C26885"/>
      <c r="D26885" s="67"/>
      <c r="E26885"/>
      <c r="F26885"/>
      <c r="G26885"/>
      <c r="H26885" s="67"/>
      <c r="I26885"/>
      <c r="J26885"/>
      <c r="K26885"/>
      <c r="L26885"/>
      <c r="M26885"/>
      <c r="N26885"/>
      <c r="O26885"/>
    </row>
    <row r="26886" spans="1:15">
      <c r="A26886"/>
      <c r="B26886"/>
      <c r="C26886"/>
      <c r="D26886" s="67"/>
      <c r="E26886"/>
      <c r="F26886"/>
      <c r="G26886"/>
      <c r="H26886" s="67"/>
      <c r="I26886"/>
      <c r="J26886"/>
      <c r="K26886"/>
      <c r="L26886"/>
      <c r="M26886"/>
      <c r="N26886"/>
      <c r="O26886"/>
    </row>
    <row r="26887" spans="1:15">
      <c r="A26887"/>
      <c r="B26887"/>
      <c r="C26887"/>
      <c r="D26887" s="67"/>
      <c r="E26887"/>
      <c r="F26887"/>
      <c r="G26887"/>
      <c r="H26887" s="67"/>
      <c r="I26887"/>
      <c r="J26887"/>
      <c r="K26887"/>
      <c r="L26887"/>
      <c r="M26887"/>
      <c r="N26887"/>
      <c r="O26887"/>
    </row>
    <row r="26888" spans="1:15">
      <c r="A26888"/>
      <c r="B26888"/>
      <c r="C26888"/>
      <c r="D26888" s="67"/>
      <c r="E26888"/>
      <c r="F26888"/>
      <c r="G26888"/>
      <c r="H26888" s="67"/>
      <c r="I26888"/>
      <c r="J26888"/>
      <c r="K26888"/>
      <c r="L26888"/>
      <c r="M26888"/>
      <c r="N26888"/>
      <c r="O26888"/>
    </row>
    <row r="26889" spans="1:15">
      <c r="A26889"/>
      <c r="B26889"/>
      <c r="C26889"/>
      <c r="D26889" s="67"/>
      <c r="E26889"/>
      <c r="F26889"/>
      <c r="G26889"/>
      <c r="H26889" s="67"/>
      <c r="I26889"/>
      <c r="J26889"/>
      <c r="K26889"/>
      <c r="L26889"/>
      <c r="M26889"/>
      <c r="N26889"/>
      <c r="O26889"/>
    </row>
    <row r="26890" spans="1:15">
      <c r="A26890"/>
      <c r="B26890"/>
      <c r="C26890"/>
      <c r="D26890" s="67"/>
      <c r="E26890"/>
      <c r="F26890"/>
      <c r="G26890"/>
      <c r="H26890" s="67"/>
      <c r="I26890"/>
      <c r="J26890"/>
      <c r="K26890"/>
      <c r="L26890"/>
      <c r="M26890"/>
      <c r="N26890"/>
      <c r="O26890"/>
    </row>
    <row r="26891" spans="1:15">
      <c r="A26891"/>
      <c r="B26891"/>
      <c r="C26891"/>
      <c r="D26891" s="67"/>
      <c r="E26891"/>
      <c r="F26891"/>
      <c r="G26891"/>
      <c r="H26891" s="67"/>
      <c r="I26891"/>
      <c r="J26891"/>
      <c r="K26891"/>
      <c r="L26891"/>
      <c r="M26891"/>
      <c r="N26891"/>
      <c r="O26891"/>
    </row>
    <row r="26892" spans="1:15">
      <c r="A26892"/>
      <c r="B26892"/>
      <c r="C26892"/>
      <c r="D26892" s="67"/>
      <c r="E26892"/>
      <c r="F26892"/>
      <c r="G26892"/>
      <c r="H26892" s="67"/>
      <c r="I26892"/>
      <c r="J26892"/>
      <c r="K26892"/>
      <c r="L26892"/>
      <c r="M26892"/>
      <c r="N26892"/>
      <c r="O26892"/>
    </row>
    <row r="26893" spans="1:15">
      <c r="A26893"/>
      <c r="B26893"/>
      <c r="C26893"/>
      <c r="D26893" s="67"/>
      <c r="E26893"/>
      <c r="F26893"/>
      <c r="G26893"/>
      <c r="H26893" s="67"/>
      <c r="I26893"/>
      <c r="J26893"/>
      <c r="K26893"/>
      <c r="L26893"/>
      <c r="M26893"/>
      <c r="N26893"/>
      <c r="O26893"/>
    </row>
    <row r="26894" spans="1:15">
      <c r="A26894"/>
      <c r="B26894"/>
      <c r="C26894"/>
      <c r="D26894" s="67"/>
      <c r="E26894"/>
      <c r="F26894"/>
      <c r="G26894"/>
      <c r="H26894" s="67"/>
      <c r="I26894"/>
      <c r="J26894"/>
      <c r="K26894"/>
      <c r="L26894"/>
      <c r="M26894"/>
      <c r="N26894"/>
      <c r="O26894"/>
    </row>
    <row r="26895" spans="1:15">
      <c r="A26895"/>
      <c r="B26895"/>
      <c r="C26895"/>
      <c r="D26895" s="67"/>
      <c r="E26895"/>
      <c r="F26895"/>
      <c r="G26895"/>
      <c r="H26895" s="67"/>
      <c r="I26895"/>
      <c r="J26895"/>
      <c r="K26895"/>
      <c r="L26895"/>
      <c r="M26895"/>
      <c r="N26895"/>
      <c r="O26895"/>
    </row>
    <row r="26896" spans="1:15">
      <c r="A26896"/>
      <c r="B26896"/>
      <c r="C26896"/>
      <c r="D26896" s="67"/>
      <c r="E26896"/>
      <c r="F26896"/>
      <c r="G26896"/>
      <c r="H26896" s="67"/>
      <c r="I26896"/>
      <c r="J26896"/>
      <c r="K26896"/>
      <c r="L26896"/>
      <c r="M26896"/>
      <c r="N26896"/>
      <c r="O26896"/>
    </row>
    <row r="26897" spans="1:15">
      <c r="A26897"/>
      <c r="B26897"/>
      <c r="C26897"/>
      <c r="D26897" s="67"/>
      <c r="E26897"/>
      <c r="F26897"/>
      <c r="G26897"/>
      <c r="H26897" s="67"/>
      <c r="I26897"/>
      <c r="J26897"/>
      <c r="K26897"/>
      <c r="L26897"/>
      <c r="M26897"/>
      <c r="N26897"/>
      <c r="O26897"/>
    </row>
    <row r="26898" spans="1:15">
      <c r="A26898"/>
      <c r="B26898"/>
      <c r="C26898"/>
      <c r="D26898" s="67"/>
      <c r="E26898"/>
      <c r="F26898"/>
      <c r="G26898"/>
      <c r="H26898" s="67"/>
      <c r="I26898"/>
      <c r="J26898"/>
      <c r="K26898"/>
      <c r="L26898"/>
      <c r="M26898"/>
      <c r="N26898"/>
      <c r="O26898"/>
    </row>
    <row r="26899" spans="1:15">
      <c r="A26899"/>
      <c r="B26899"/>
      <c r="C26899"/>
      <c r="D26899" s="67"/>
      <c r="E26899"/>
      <c r="F26899"/>
      <c r="G26899"/>
      <c r="H26899" s="67"/>
      <c r="I26899"/>
      <c r="J26899"/>
      <c r="K26899"/>
      <c r="L26899"/>
      <c r="M26899"/>
      <c r="N26899"/>
      <c r="O26899"/>
    </row>
    <row r="26900" spans="1:15">
      <c r="A26900"/>
      <c r="B26900"/>
      <c r="C26900"/>
      <c r="D26900" s="67"/>
      <c r="E26900"/>
      <c r="F26900"/>
      <c r="G26900"/>
      <c r="H26900" s="67"/>
      <c r="I26900"/>
      <c r="J26900"/>
      <c r="K26900"/>
      <c r="L26900"/>
      <c r="M26900"/>
      <c r="N26900"/>
      <c r="O26900"/>
    </row>
    <row r="26901" spans="1:15">
      <c r="A26901"/>
      <c r="B26901"/>
      <c r="C26901"/>
      <c r="D26901" s="67"/>
      <c r="E26901"/>
      <c r="F26901"/>
      <c r="G26901"/>
      <c r="H26901" s="67"/>
      <c r="I26901"/>
      <c r="J26901"/>
      <c r="K26901"/>
      <c r="L26901"/>
      <c r="M26901"/>
      <c r="N26901"/>
      <c r="O26901"/>
    </row>
    <row r="26902" spans="1:15">
      <c r="A26902"/>
      <c r="B26902"/>
      <c r="C26902"/>
      <c r="D26902" s="67"/>
      <c r="E26902"/>
      <c r="F26902"/>
      <c r="G26902"/>
      <c r="H26902" s="67"/>
      <c r="I26902"/>
      <c r="J26902"/>
      <c r="K26902"/>
      <c r="L26902"/>
      <c r="M26902"/>
      <c r="N26902"/>
      <c r="O26902"/>
    </row>
    <row r="26903" spans="1:15">
      <c r="A26903"/>
      <c r="B26903"/>
      <c r="C26903"/>
      <c r="D26903" s="67"/>
      <c r="E26903"/>
      <c r="F26903"/>
      <c r="G26903"/>
      <c r="H26903" s="67"/>
      <c r="I26903"/>
      <c r="J26903"/>
      <c r="K26903"/>
      <c r="L26903"/>
      <c r="M26903"/>
      <c r="N26903"/>
      <c r="O26903"/>
    </row>
    <row r="26904" spans="1:15">
      <c r="A26904"/>
      <c r="B26904"/>
      <c r="C26904"/>
      <c r="D26904" s="67"/>
      <c r="E26904"/>
      <c r="F26904"/>
      <c r="G26904"/>
      <c r="H26904" s="67"/>
      <c r="I26904"/>
      <c r="J26904"/>
      <c r="K26904"/>
      <c r="L26904"/>
      <c r="M26904"/>
      <c r="N26904"/>
      <c r="O26904"/>
    </row>
    <row r="26905" spans="1:15">
      <c r="A26905"/>
      <c r="B26905"/>
      <c r="C26905"/>
      <c r="D26905" s="67"/>
      <c r="E26905"/>
      <c r="F26905"/>
      <c r="G26905"/>
      <c r="H26905" s="67"/>
      <c r="I26905"/>
      <c r="J26905"/>
      <c r="K26905"/>
      <c r="L26905"/>
      <c r="M26905"/>
      <c r="N26905"/>
      <c r="O26905"/>
    </row>
    <row r="26906" spans="1:15">
      <c r="A26906"/>
      <c r="B26906"/>
      <c r="C26906"/>
      <c r="D26906" s="67"/>
      <c r="E26906"/>
      <c r="F26906"/>
      <c r="G26906"/>
      <c r="H26906" s="67"/>
      <c r="I26906"/>
      <c r="J26906"/>
      <c r="K26906"/>
      <c r="L26906"/>
      <c r="M26906"/>
      <c r="N26906"/>
      <c r="O26906"/>
    </row>
    <row r="26907" spans="1:15">
      <c r="A26907"/>
      <c r="B26907"/>
      <c r="C26907"/>
      <c r="D26907" s="67"/>
      <c r="E26907"/>
      <c r="F26907"/>
      <c r="G26907"/>
      <c r="H26907" s="67"/>
      <c r="I26907"/>
      <c r="J26907"/>
      <c r="K26907"/>
      <c r="L26907"/>
      <c r="M26907"/>
      <c r="N26907"/>
      <c r="O26907"/>
    </row>
    <row r="26908" spans="1:15">
      <c r="A26908"/>
      <c r="B26908"/>
      <c r="C26908"/>
      <c r="D26908" s="67"/>
      <c r="E26908"/>
      <c r="F26908"/>
      <c r="G26908"/>
      <c r="H26908" s="67"/>
      <c r="I26908"/>
      <c r="J26908"/>
      <c r="K26908"/>
      <c r="L26908"/>
      <c r="M26908"/>
      <c r="N26908"/>
      <c r="O26908"/>
    </row>
    <row r="26909" spans="1:15">
      <c r="A26909"/>
      <c r="B26909"/>
      <c r="C26909"/>
      <c r="D26909" s="67"/>
      <c r="E26909"/>
      <c r="F26909"/>
      <c r="G26909"/>
      <c r="H26909" s="67"/>
      <c r="I26909"/>
      <c r="J26909"/>
      <c r="K26909"/>
      <c r="L26909"/>
      <c r="M26909"/>
      <c r="N26909"/>
      <c r="O26909"/>
    </row>
    <row r="26910" spans="1:15">
      <c r="A26910"/>
      <c r="B26910"/>
      <c r="C26910"/>
      <c r="D26910" s="67"/>
      <c r="E26910"/>
      <c r="F26910"/>
      <c r="G26910"/>
      <c r="H26910" s="67"/>
      <c r="I26910"/>
      <c r="J26910"/>
      <c r="K26910"/>
      <c r="L26910"/>
      <c r="M26910"/>
      <c r="N26910"/>
      <c r="O26910"/>
    </row>
    <row r="26911" spans="1:15">
      <c r="A26911"/>
      <c r="B26911"/>
      <c r="C26911"/>
      <c r="D26911" s="67"/>
      <c r="E26911"/>
      <c r="F26911"/>
      <c r="G26911"/>
      <c r="H26911" s="67"/>
      <c r="I26911"/>
      <c r="J26911"/>
      <c r="K26911"/>
      <c r="L26911"/>
      <c r="M26911"/>
      <c r="N26911"/>
      <c r="O26911"/>
    </row>
    <row r="26912" spans="1:15">
      <c r="A26912"/>
      <c r="B26912"/>
      <c r="C26912"/>
      <c r="D26912" s="67"/>
      <c r="E26912"/>
      <c r="F26912"/>
      <c r="G26912"/>
      <c r="H26912" s="67"/>
      <c r="I26912"/>
      <c r="J26912"/>
      <c r="K26912"/>
      <c r="L26912"/>
      <c r="M26912"/>
      <c r="N26912"/>
      <c r="O26912"/>
    </row>
    <row r="26913" spans="1:15">
      <c r="A26913"/>
      <c r="B26913"/>
      <c r="C26913"/>
      <c r="D26913" s="67"/>
      <c r="E26913"/>
      <c r="F26913"/>
      <c r="G26913"/>
      <c r="H26913" s="67"/>
      <c r="I26913"/>
      <c r="J26913"/>
      <c r="K26913"/>
      <c r="L26913"/>
      <c r="M26913"/>
      <c r="N26913"/>
      <c r="O26913"/>
    </row>
    <row r="26914" spans="1:15">
      <c r="A26914"/>
      <c r="B26914"/>
      <c r="C26914"/>
      <c r="D26914" s="67"/>
      <c r="E26914"/>
      <c r="F26914"/>
      <c r="G26914"/>
      <c r="H26914" s="67"/>
      <c r="I26914"/>
      <c r="J26914"/>
      <c r="K26914"/>
      <c r="L26914"/>
      <c r="M26914"/>
      <c r="N26914"/>
      <c r="O26914"/>
    </row>
    <row r="26915" spans="1:15">
      <c r="A26915"/>
      <c r="B26915"/>
      <c r="C26915"/>
      <c r="D26915" s="67"/>
      <c r="E26915"/>
      <c r="F26915"/>
      <c r="G26915"/>
      <c r="H26915" s="67"/>
      <c r="I26915"/>
      <c r="J26915"/>
      <c r="K26915"/>
      <c r="L26915"/>
      <c r="M26915"/>
      <c r="N26915"/>
      <c r="O26915"/>
    </row>
    <row r="26916" spans="1:15">
      <c r="A26916"/>
      <c r="B26916"/>
      <c r="C26916"/>
      <c r="D26916" s="67"/>
      <c r="E26916"/>
      <c r="F26916"/>
      <c r="G26916"/>
      <c r="H26916" s="67"/>
      <c r="I26916"/>
      <c r="J26916"/>
      <c r="K26916"/>
      <c r="L26916"/>
      <c r="M26916"/>
      <c r="N26916"/>
      <c r="O26916"/>
    </row>
    <row r="26917" spans="1:15">
      <c r="A26917"/>
      <c r="B26917"/>
      <c r="C26917"/>
      <c r="D26917" s="67"/>
      <c r="E26917"/>
      <c r="F26917"/>
      <c r="G26917"/>
      <c r="H26917" s="67"/>
      <c r="I26917"/>
      <c r="J26917"/>
      <c r="K26917"/>
      <c r="L26917"/>
      <c r="M26917"/>
      <c r="N26917"/>
      <c r="O26917"/>
    </row>
    <row r="26918" spans="1:15">
      <c r="A26918"/>
      <c r="B26918"/>
      <c r="C26918"/>
      <c r="D26918" s="67"/>
      <c r="E26918"/>
      <c r="F26918"/>
      <c r="G26918"/>
      <c r="H26918" s="67"/>
      <c r="I26918"/>
      <c r="J26918"/>
      <c r="K26918"/>
      <c r="L26918"/>
      <c r="M26918"/>
      <c r="N26918"/>
      <c r="O26918"/>
    </row>
    <row r="26919" spans="1:15">
      <c r="A26919"/>
      <c r="B26919"/>
      <c r="C26919"/>
      <c r="D26919" s="67"/>
      <c r="E26919"/>
      <c r="F26919"/>
      <c r="G26919"/>
      <c r="H26919" s="67"/>
      <c r="I26919"/>
      <c r="J26919"/>
      <c r="K26919"/>
      <c r="L26919"/>
      <c r="M26919"/>
      <c r="N26919"/>
      <c r="O26919"/>
    </row>
    <row r="26920" spans="1:15">
      <c r="A26920"/>
      <c r="B26920"/>
      <c r="C26920"/>
      <c r="D26920" s="67"/>
      <c r="E26920"/>
      <c r="F26920"/>
      <c r="G26920"/>
      <c r="H26920" s="67"/>
      <c r="I26920"/>
      <c r="J26920"/>
      <c r="K26920"/>
      <c r="L26920"/>
      <c r="M26920"/>
      <c r="N26920"/>
      <c r="O26920"/>
    </row>
    <row r="26921" spans="1:15">
      <c r="A26921"/>
      <c r="B26921"/>
      <c r="C26921"/>
      <c r="D26921" s="67"/>
      <c r="E26921"/>
      <c r="F26921"/>
      <c r="G26921"/>
      <c r="H26921" s="67"/>
      <c r="I26921"/>
      <c r="J26921"/>
      <c r="K26921"/>
      <c r="L26921"/>
      <c r="M26921"/>
      <c r="N26921"/>
      <c r="O26921"/>
    </row>
    <row r="26922" spans="1:15">
      <c r="A26922"/>
      <c r="B26922"/>
      <c r="C26922"/>
      <c r="D26922" s="67"/>
      <c r="E26922"/>
      <c r="F26922"/>
      <c r="G26922"/>
      <c r="H26922" s="67"/>
      <c r="I26922"/>
      <c r="J26922"/>
      <c r="K26922"/>
      <c r="L26922"/>
      <c r="M26922"/>
      <c r="N26922"/>
      <c r="O26922"/>
    </row>
    <row r="26923" spans="1:15">
      <c r="A26923"/>
      <c r="B26923"/>
      <c r="C26923"/>
      <c r="D26923" s="67"/>
      <c r="E26923"/>
      <c r="F26923"/>
      <c r="G26923"/>
      <c r="H26923" s="67"/>
      <c r="I26923"/>
      <c r="J26923"/>
      <c r="K26923"/>
      <c r="L26923"/>
      <c r="M26923"/>
      <c r="N26923"/>
      <c r="O26923"/>
    </row>
    <row r="26924" spans="1:15">
      <c r="A26924"/>
      <c r="B26924"/>
      <c r="C26924"/>
      <c r="D26924" s="67"/>
      <c r="E26924"/>
      <c r="F26924"/>
      <c r="G26924"/>
      <c r="H26924" s="67"/>
      <c r="I26924"/>
      <c r="J26924"/>
      <c r="K26924"/>
      <c r="L26924"/>
      <c r="M26924"/>
      <c r="N26924"/>
      <c r="O26924"/>
    </row>
    <row r="26925" spans="1:15">
      <c r="A26925"/>
      <c r="B26925"/>
      <c r="C26925"/>
      <c r="D26925" s="67"/>
      <c r="E26925"/>
      <c r="F26925"/>
      <c r="G26925"/>
      <c r="H26925" s="67"/>
      <c r="I26925"/>
      <c r="J26925"/>
      <c r="K26925"/>
      <c r="L26925"/>
      <c r="M26925"/>
      <c r="N26925"/>
      <c r="O26925"/>
    </row>
    <row r="26926" spans="1:15">
      <c r="A26926"/>
      <c r="B26926"/>
      <c r="C26926"/>
      <c r="D26926" s="67"/>
      <c r="E26926"/>
      <c r="F26926"/>
      <c r="G26926"/>
      <c r="H26926" s="67"/>
      <c r="I26926"/>
      <c r="J26926"/>
      <c r="K26926"/>
      <c r="L26926"/>
      <c r="M26926"/>
      <c r="N26926"/>
      <c r="O26926"/>
    </row>
    <row r="26927" spans="1:15">
      <c r="A26927"/>
      <c r="B26927"/>
      <c r="C26927"/>
      <c r="D26927" s="67"/>
      <c r="E26927"/>
      <c r="F26927"/>
      <c r="G26927"/>
      <c r="H26927" s="67"/>
      <c r="I26927"/>
      <c r="J26927"/>
      <c r="K26927"/>
      <c r="L26927"/>
      <c r="M26927"/>
      <c r="N26927"/>
      <c r="O26927"/>
    </row>
    <row r="26928" spans="1:15">
      <c r="A26928"/>
      <c r="B26928"/>
      <c r="C26928"/>
      <c r="D26928" s="67"/>
      <c r="E26928"/>
      <c r="F26928"/>
      <c r="G26928"/>
      <c r="H26928" s="67"/>
      <c r="I26928"/>
      <c r="J26928"/>
      <c r="K26928"/>
      <c r="L26928"/>
      <c r="M26928"/>
      <c r="N26928"/>
      <c r="O26928"/>
    </row>
    <row r="26929" spans="1:15">
      <c r="A26929"/>
      <c r="B26929"/>
      <c r="C26929"/>
      <c r="D26929" s="67"/>
      <c r="E26929"/>
      <c r="F26929"/>
      <c r="G26929"/>
      <c r="H26929" s="67"/>
      <c r="I26929"/>
      <c r="J26929"/>
      <c r="K26929"/>
      <c r="L26929"/>
      <c r="M26929"/>
      <c r="N26929"/>
      <c r="O26929"/>
    </row>
    <row r="26930" spans="1:15">
      <c r="A26930"/>
      <c r="B26930"/>
      <c r="C26930"/>
      <c r="D26930" s="67"/>
      <c r="E26930"/>
      <c r="F26930"/>
      <c r="G26930"/>
      <c r="H26930" s="67"/>
      <c r="I26930"/>
      <c r="J26930"/>
      <c r="K26930"/>
      <c r="L26930"/>
      <c r="M26930"/>
      <c r="N26930"/>
      <c r="O26930"/>
    </row>
    <row r="26931" spans="1:15">
      <c r="A26931"/>
      <c r="B26931"/>
      <c r="C26931"/>
      <c r="D26931" s="67"/>
      <c r="E26931"/>
      <c r="F26931"/>
      <c r="G26931"/>
      <c r="H26931" s="67"/>
      <c r="I26931"/>
      <c r="J26931"/>
      <c r="K26931"/>
      <c r="L26931"/>
      <c r="M26931"/>
      <c r="N26931"/>
      <c r="O26931"/>
    </row>
    <row r="26932" spans="1:15">
      <c r="A26932"/>
      <c r="B26932"/>
      <c r="C26932"/>
      <c r="D26932" s="67"/>
      <c r="E26932"/>
      <c r="F26932"/>
      <c r="G26932"/>
      <c r="H26932" s="67"/>
      <c r="I26932"/>
      <c r="J26932"/>
      <c r="K26932"/>
      <c r="L26932"/>
      <c r="M26932"/>
      <c r="N26932"/>
      <c r="O26932"/>
    </row>
    <row r="26933" spans="1:15">
      <c r="A26933"/>
      <c r="B26933"/>
      <c r="C26933"/>
      <c r="D26933" s="67"/>
      <c r="E26933"/>
      <c r="F26933"/>
      <c r="G26933"/>
      <c r="H26933" s="67"/>
      <c r="I26933"/>
      <c r="J26933"/>
      <c r="K26933"/>
      <c r="L26933"/>
      <c r="M26933"/>
      <c r="N26933"/>
      <c r="O26933"/>
    </row>
    <row r="26934" spans="1:15">
      <c r="A26934"/>
      <c r="B26934"/>
      <c r="C26934"/>
      <c r="D26934" s="67"/>
      <c r="E26934"/>
      <c r="F26934"/>
      <c r="G26934"/>
      <c r="H26934" s="67"/>
      <c r="I26934"/>
      <c r="J26934"/>
      <c r="K26934"/>
      <c r="L26934"/>
      <c r="M26934"/>
      <c r="N26934"/>
      <c r="O26934"/>
    </row>
    <row r="26935" spans="1:15">
      <c r="A26935"/>
      <c r="B26935"/>
      <c r="C26935"/>
      <c r="D26935" s="67"/>
      <c r="E26935"/>
      <c r="F26935"/>
      <c r="G26935"/>
      <c r="H26935" s="67"/>
      <c r="I26935"/>
      <c r="J26935"/>
      <c r="K26935"/>
      <c r="L26935"/>
      <c r="M26935"/>
      <c r="N26935"/>
      <c r="O26935"/>
    </row>
    <row r="26936" spans="1:15">
      <c r="A26936"/>
      <c r="B26936"/>
      <c r="C26936"/>
      <c r="D26936" s="67"/>
      <c r="E26936"/>
      <c r="F26936"/>
      <c r="G26936"/>
      <c r="H26936" s="67"/>
      <c r="I26936"/>
      <c r="J26936"/>
      <c r="K26936"/>
      <c r="L26936"/>
      <c r="M26936"/>
      <c r="N26936"/>
      <c r="O26936"/>
    </row>
    <row r="26937" spans="1:15">
      <c r="A26937"/>
      <c r="B26937"/>
      <c r="C26937"/>
      <c r="D26937" s="67"/>
      <c r="E26937"/>
      <c r="F26937"/>
      <c r="G26937"/>
      <c r="H26937" s="67"/>
      <c r="I26937"/>
      <c r="J26937"/>
      <c r="K26937"/>
      <c r="L26937"/>
      <c r="M26937"/>
      <c r="N26937"/>
      <c r="O26937"/>
    </row>
    <row r="26938" spans="1:15">
      <c r="A26938"/>
      <c r="B26938"/>
      <c r="C26938"/>
      <c r="D26938" s="67"/>
      <c r="E26938"/>
      <c r="F26938"/>
      <c r="G26938"/>
      <c r="H26938" s="67"/>
      <c r="I26938"/>
      <c r="J26938"/>
      <c r="K26938"/>
      <c r="L26938"/>
      <c r="M26938"/>
      <c r="N26938"/>
      <c r="O26938"/>
    </row>
    <row r="26939" spans="1:15">
      <c r="A26939"/>
      <c r="B26939"/>
      <c r="C26939"/>
      <c r="D26939" s="67"/>
      <c r="E26939"/>
      <c r="F26939"/>
      <c r="G26939"/>
      <c r="H26939" s="67"/>
      <c r="I26939"/>
      <c r="J26939"/>
      <c r="K26939"/>
      <c r="L26939"/>
      <c r="M26939"/>
      <c r="N26939"/>
      <c r="O26939"/>
    </row>
    <row r="26940" spans="1:15">
      <c r="A26940"/>
      <c r="B26940"/>
      <c r="C26940"/>
      <c r="D26940" s="67"/>
      <c r="E26940"/>
      <c r="F26940"/>
      <c r="G26940"/>
      <c r="H26940" s="67"/>
      <c r="I26940"/>
      <c r="J26940"/>
      <c r="K26940"/>
      <c r="L26940"/>
      <c r="M26940"/>
      <c r="N26940"/>
      <c r="O26940"/>
    </row>
    <row r="26941" spans="1:15">
      <c r="A26941"/>
      <c r="B26941"/>
      <c r="C26941"/>
      <c r="D26941" s="67"/>
      <c r="E26941"/>
      <c r="F26941"/>
      <c r="G26941"/>
      <c r="H26941" s="67"/>
      <c r="I26941"/>
      <c r="J26941"/>
      <c r="K26941"/>
      <c r="L26941"/>
      <c r="M26941"/>
      <c r="N26941"/>
      <c r="O26941"/>
    </row>
    <row r="26942" spans="1:15">
      <c r="A26942"/>
      <c r="B26942"/>
      <c r="C26942"/>
      <c r="D26942" s="67"/>
      <c r="E26942"/>
      <c r="F26942"/>
      <c r="G26942"/>
      <c r="H26942" s="67"/>
      <c r="I26942"/>
      <c r="J26942"/>
      <c r="K26942"/>
      <c r="L26942"/>
      <c r="M26942"/>
      <c r="N26942"/>
      <c r="O26942"/>
    </row>
    <row r="26943" spans="1:15">
      <c r="A26943"/>
      <c r="B26943"/>
      <c r="C26943"/>
      <c r="D26943" s="67"/>
      <c r="E26943"/>
      <c r="F26943"/>
      <c r="G26943"/>
      <c r="H26943" s="67"/>
      <c r="I26943"/>
      <c r="J26943"/>
      <c r="K26943"/>
      <c r="L26943"/>
      <c r="M26943"/>
      <c r="N26943"/>
      <c r="O26943"/>
    </row>
    <row r="26944" spans="1:15">
      <c r="A26944"/>
      <c r="B26944"/>
      <c r="C26944"/>
      <c r="D26944" s="67"/>
      <c r="E26944"/>
      <c r="F26944"/>
      <c r="G26944"/>
      <c r="H26944" s="67"/>
      <c r="I26944"/>
      <c r="J26944"/>
      <c r="K26944"/>
      <c r="L26944"/>
      <c r="M26944"/>
      <c r="N26944"/>
      <c r="O26944"/>
    </row>
    <row r="26945" spans="1:15">
      <c r="A26945"/>
      <c r="B26945"/>
      <c r="C26945"/>
      <c r="D26945" s="67"/>
      <c r="E26945"/>
      <c r="F26945"/>
      <c r="G26945"/>
      <c r="H26945" s="67"/>
      <c r="I26945"/>
      <c r="J26945"/>
      <c r="K26945"/>
      <c r="L26945"/>
      <c r="M26945"/>
      <c r="N26945"/>
      <c r="O26945"/>
    </row>
    <row r="26946" spans="1:15">
      <c r="A26946"/>
      <c r="B26946"/>
      <c r="C26946"/>
      <c r="D26946" s="67"/>
      <c r="E26946"/>
      <c r="F26946"/>
      <c r="G26946"/>
      <c r="H26946" s="67"/>
      <c r="I26946"/>
      <c r="J26946"/>
      <c r="K26946"/>
      <c r="L26946"/>
      <c r="M26946"/>
      <c r="N26946"/>
      <c r="O26946"/>
    </row>
    <row r="26947" spans="1:15">
      <c r="A26947"/>
      <c r="B26947"/>
      <c r="C26947"/>
      <c r="D26947" s="67"/>
      <c r="E26947"/>
      <c r="F26947"/>
      <c r="G26947"/>
      <c r="H26947" s="67"/>
      <c r="I26947"/>
      <c r="J26947"/>
      <c r="K26947"/>
      <c r="L26947"/>
      <c r="M26947"/>
      <c r="N26947"/>
      <c r="O26947"/>
    </row>
    <row r="26948" spans="1:15">
      <c r="A26948"/>
      <c r="B26948"/>
      <c r="C26948"/>
      <c r="D26948" s="67"/>
      <c r="E26948"/>
      <c r="F26948"/>
      <c r="G26948"/>
      <c r="H26948" s="67"/>
      <c r="I26948"/>
      <c r="J26948"/>
      <c r="K26948"/>
      <c r="L26948"/>
      <c r="M26948"/>
      <c r="N26948"/>
      <c r="O26948"/>
    </row>
    <row r="26949" spans="1:15">
      <c r="A26949"/>
      <c r="B26949"/>
      <c r="C26949"/>
      <c r="D26949" s="67"/>
      <c r="E26949"/>
      <c r="F26949"/>
      <c r="G26949"/>
      <c r="H26949" s="67"/>
      <c r="I26949"/>
      <c r="J26949"/>
      <c r="K26949"/>
      <c r="L26949"/>
      <c r="M26949"/>
      <c r="N26949"/>
      <c r="O26949"/>
    </row>
    <row r="26950" spans="1:15">
      <c r="A26950"/>
      <c r="B26950"/>
      <c r="C26950"/>
      <c r="D26950" s="67"/>
      <c r="E26950"/>
      <c r="F26950"/>
      <c r="G26950"/>
      <c r="H26950" s="67"/>
      <c r="I26950"/>
      <c r="J26950"/>
      <c r="K26950"/>
      <c r="L26950"/>
      <c r="M26950"/>
      <c r="N26950"/>
      <c r="O26950"/>
    </row>
    <row r="26951" spans="1:15">
      <c r="A26951"/>
      <c r="B26951"/>
      <c r="C26951"/>
      <c r="D26951" s="67"/>
      <c r="E26951"/>
      <c r="F26951"/>
      <c r="G26951"/>
      <c r="H26951" s="67"/>
      <c r="I26951"/>
      <c r="J26951"/>
      <c r="K26951"/>
      <c r="L26951"/>
      <c r="M26951"/>
      <c r="N26951"/>
      <c r="O26951"/>
    </row>
    <row r="26952" spans="1:15">
      <c r="A26952"/>
      <c r="B26952"/>
      <c r="C26952"/>
      <c r="D26952" s="67"/>
      <c r="E26952"/>
      <c r="F26952"/>
      <c r="G26952"/>
      <c r="H26952" s="67"/>
      <c r="I26952"/>
      <c r="J26952"/>
      <c r="K26952"/>
      <c r="L26952"/>
      <c r="M26952"/>
      <c r="N26952"/>
      <c r="O26952"/>
    </row>
    <row r="26953" spans="1:15">
      <c r="A26953"/>
      <c r="B26953"/>
      <c r="C26953"/>
      <c r="D26953" s="67"/>
      <c r="E26953"/>
      <c r="F26953"/>
      <c r="G26953"/>
      <c r="H26953" s="67"/>
      <c r="I26953"/>
      <c r="J26953"/>
      <c r="K26953"/>
      <c r="L26953"/>
      <c r="M26953"/>
      <c r="N26953"/>
      <c r="O26953"/>
    </row>
    <row r="26954" spans="1:15">
      <c r="A26954"/>
      <c r="B26954"/>
      <c r="C26954"/>
      <c r="D26954" s="67"/>
      <c r="E26954"/>
      <c r="F26954"/>
      <c r="G26954"/>
      <c r="H26954" s="67"/>
      <c r="I26954"/>
      <c r="J26954"/>
      <c r="K26954"/>
      <c r="L26954"/>
      <c r="M26954"/>
      <c r="N26954"/>
      <c r="O26954"/>
    </row>
    <row r="26955" spans="1:15">
      <c r="A26955"/>
      <c r="B26955"/>
      <c r="C26955"/>
      <c r="D26955" s="67"/>
      <c r="E26955"/>
      <c r="F26955"/>
      <c r="G26955"/>
      <c r="H26955" s="67"/>
      <c r="I26955"/>
      <c r="J26955"/>
      <c r="K26955"/>
      <c r="L26955"/>
      <c r="M26955"/>
      <c r="N26955"/>
      <c r="O26955"/>
    </row>
    <row r="26956" spans="1:15">
      <c r="A26956"/>
      <c r="B26956"/>
      <c r="C26956"/>
      <c r="D26956" s="67"/>
      <c r="E26956"/>
      <c r="F26956"/>
      <c r="G26956"/>
      <c r="H26956" s="67"/>
      <c r="I26956"/>
      <c r="J26956"/>
      <c r="K26956"/>
      <c r="L26956"/>
      <c r="M26956"/>
      <c r="N26956"/>
      <c r="O26956"/>
    </row>
    <row r="26957" spans="1:15">
      <c r="A26957"/>
      <c r="B26957"/>
      <c r="C26957"/>
      <c r="D26957" s="67"/>
      <c r="E26957"/>
      <c r="F26957"/>
      <c r="G26957"/>
      <c r="H26957" s="67"/>
      <c r="I26957"/>
      <c r="J26957"/>
      <c r="K26957"/>
      <c r="L26957"/>
      <c r="M26957"/>
      <c r="N26957"/>
      <c r="O26957"/>
    </row>
    <row r="26958" spans="1:15">
      <c r="A26958"/>
      <c r="B26958"/>
      <c r="C26958"/>
      <c r="D26958" s="67"/>
      <c r="E26958"/>
      <c r="F26958"/>
      <c r="G26958"/>
      <c r="H26958" s="67"/>
      <c r="I26958"/>
      <c r="J26958"/>
      <c r="K26958"/>
      <c r="L26958"/>
      <c r="M26958"/>
      <c r="N26958"/>
      <c r="O26958"/>
    </row>
    <row r="26959" spans="1:15">
      <c r="A26959"/>
      <c r="B26959"/>
      <c r="C26959"/>
      <c r="D26959" s="67"/>
      <c r="E26959"/>
      <c r="F26959"/>
      <c r="G26959"/>
      <c r="H26959" s="67"/>
      <c r="I26959"/>
      <c r="J26959"/>
      <c r="K26959"/>
      <c r="L26959"/>
      <c r="M26959"/>
      <c r="N26959"/>
      <c r="O26959"/>
    </row>
    <row r="26960" spans="1:15">
      <c r="A26960"/>
      <c r="B26960"/>
      <c r="C26960"/>
      <c r="D26960" s="67"/>
      <c r="E26960"/>
      <c r="F26960"/>
      <c r="G26960"/>
      <c r="H26960" s="67"/>
      <c r="I26960"/>
      <c r="J26960"/>
      <c r="K26960"/>
      <c r="L26960"/>
      <c r="M26960"/>
      <c r="N26960"/>
      <c r="O26960"/>
    </row>
    <row r="26961" spans="1:15">
      <c r="A26961"/>
      <c r="B26961"/>
      <c r="C26961"/>
      <c r="D26961" s="67"/>
      <c r="E26961"/>
      <c r="F26961"/>
      <c r="G26961"/>
      <c r="H26961" s="67"/>
      <c r="I26961"/>
      <c r="J26961"/>
      <c r="K26961"/>
      <c r="L26961"/>
      <c r="M26961"/>
      <c r="N26961"/>
      <c r="O26961"/>
    </row>
    <row r="26962" spans="1:15">
      <c r="A26962"/>
      <c r="B26962"/>
      <c r="C26962"/>
      <c r="D26962" s="67"/>
      <c r="E26962"/>
      <c r="F26962"/>
      <c r="G26962"/>
      <c r="H26962" s="67"/>
      <c r="I26962"/>
      <c r="J26962"/>
      <c r="K26962"/>
      <c r="L26962"/>
      <c r="M26962"/>
      <c r="N26962"/>
      <c r="O26962"/>
    </row>
    <row r="26963" spans="1:15">
      <c r="A26963"/>
      <c r="B26963"/>
      <c r="C26963"/>
      <c r="D26963" s="67"/>
      <c r="E26963"/>
      <c r="F26963"/>
      <c r="G26963"/>
      <c r="H26963" s="67"/>
      <c r="I26963"/>
      <c r="J26963"/>
      <c r="K26963"/>
      <c r="L26963"/>
      <c r="M26963"/>
      <c r="N26963"/>
      <c r="O26963"/>
    </row>
    <row r="26964" spans="1:15">
      <c r="A26964"/>
      <c r="B26964"/>
      <c r="C26964"/>
      <c r="D26964" s="67"/>
      <c r="E26964"/>
      <c r="F26964"/>
      <c r="G26964"/>
      <c r="H26964" s="67"/>
      <c r="I26964"/>
      <c r="J26964"/>
      <c r="K26964"/>
      <c r="L26964"/>
      <c r="M26964"/>
      <c r="N26964"/>
      <c r="O26964"/>
    </row>
    <row r="26965" spans="1:15">
      <c r="A26965"/>
      <c r="B26965"/>
      <c r="C26965"/>
      <c r="D26965" s="67"/>
      <c r="E26965"/>
      <c r="F26965"/>
      <c r="G26965"/>
      <c r="H26965" s="67"/>
      <c r="I26965"/>
      <c r="J26965"/>
      <c r="K26965"/>
      <c r="L26965"/>
      <c r="M26965"/>
      <c r="N26965"/>
      <c r="O26965"/>
    </row>
    <row r="26966" spans="1:15">
      <c r="A26966"/>
      <c r="B26966"/>
      <c r="C26966"/>
      <c r="D26966" s="67"/>
      <c r="E26966"/>
      <c r="F26966"/>
      <c r="G26966"/>
      <c r="H26966" s="67"/>
      <c r="I26966"/>
      <c r="J26966"/>
      <c r="K26966"/>
      <c r="L26966"/>
      <c r="M26966"/>
      <c r="N26966"/>
      <c r="O26966"/>
    </row>
    <row r="26967" spans="1:15">
      <c r="A26967"/>
      <c r="B26967"/>
      <c r="C26967"/>
      <c r="D26967" s="67"/>
      <c r="E26967"/>
      <c r="F26967"/>
      <c r="G26967"/>
      <c r="H26967" s="67"/>
      <c r="I26967"/>
      <c r="J26967"/>
      <c r="K26967"/>
      <c r="L26967"/>
      <c r="M26967"/>
      <c r="N26967"/>
      <c r="O26967"/>
    </row>
    <row r="26968" spans="1:15">
      <c r="A26968"/>
      <c r="B26968"/>
      <c r="C26968"/>
      <c r="D26968" s="67"/>
      <c r="E26968"/>
      <c r="F26968"/>
      <c r="G26968"/>
      <c r="H26968" s="67"/>
      <c r="I26968"/>
      <c r="J26968"/>
      <c r="K26968"/>
      <c r="L26968"/>
      <c r="M26968"/>
      <c r="N26968"/>
      <c r="O26968"/>
    </row>
    <row r="26969" spans="1:15">
      <c r="A26969"/>
      <c r="B26969"/>
      <c r="C26969"/>
      <c r="D26969" s="67"/>
      <c r="E26969"/>
      <c r="F26969"/>
      <c r="G26969"/>
      <c r="H26969" s="67"/>
      <c r="I26969"/>
      <c r="J26969"/>
      <c r="K26969"/>
      <c r="L26969"/>
      <c r="M26969"/>
      <c r="N26969"/>
      <c r="O26969"/>
    </row>
    <row r="26970" spans="1:15">
      <c r="A26970"/>
      <c r="B26970"/>
      <c r="C26970"/>
      <c r="D26970" s="67"/>
      <c r="E26970"/>
      <c r="F26970"/>
      <c r="G26970"/>
      <c r="H26970" s="67"/>
      <c r="I26970"/>
      <c r="J26970"/>
      <c r="K26970"/>
      <c r="L26970"/>
      <c r="M26970"/>
      <c r="N26970"/>
      <c r="O26970"/>
    </row>
    <row r="26971" spans="1:15">
      <c r="A26971"/>
      <c r="B26971"/>
      <c r="C26971"/>
      <c r="D26971" s="67"/>
      <c r="E26971"/>
      <c r="F26971"/>
      <c r="G26971"/>
      <c r="H26971" s="67"/>
      <c r="I26971"/>
      <c r="J26971"/>
      <c r="K26971"/>
      <c r="L26971"/>
      <c r="M26971"/>
      <c r="N26971"/>
      <c r="O26971"/>
    </row>
    <row r="26972" spans="1:15">
      <c r="A26972"/>
      <c r="B26972"/>
      <c r="C26972"/>
      <c r="D26972" s="67"/>
      <c r="E26972"/>
      <c r="F26972"/>
      <c r="G26972"/>
      <c r="H26972" s="67"/>
      <c r="I26972"/>
      <c r="J26972"/>
      <c r="K26972"/>
      <c r="L26972"/>
      <c r="M26972"/>
      <c r="N26972"/>
      <c r="O26972"/>
    </row>
    <row r="26973" spans="1:15">
      <c r="A26973"/>
      <c r="B26973"/>
      <c r="C26973"/>
      <c r="D26973" s="67"/>
      <c r="E26973"/>
      <c r="F26973"/>
      <c r="G26973"/>
      <c r="H26973" s="67"/>
      <c r="I26973"/>
      <c r="J26973"/>
      <c r="K26973"/>
      <c r="L26973"/>
      <c r="M26973"/>
      <c r="N26973"/>
      <c r="O26973"/>
    </row>
    <row r="26974" spans="1:15">
      <c r="A26974"/>
      <c r="B26974"/>
      <c r="C26974"/>
      <c r="D26974" s="67"/>
      <c r="E26974"/>
      <c r="F26974"/>
      <c r="G26974"/>
      <c r="H26974" s="67"/>
      <c r="I26974"/>
      <c r="J26974"/>
      <c r="K26974"/>
      <c r="L26974"/>
      <c r="M26974"/>
      <c r="N26974"/>
      <c r="O26974"/>
    </row>
    <row r="26975" spans="1:15">
      <c r="A26975"/>
      <c r="B26975"/>
      <c r="C26975"/>
      <c r="D26975" s="67"/>
      <c r="E26975"/>
      <c r="F26975"/>
      <c r="G26975"/>
      <c r="H26975" s="67"/>
      <c r="I26975"/>
      <c r="J26975"/>
      <c r="K26975"/>
      <c r="L26975"/>
      <c r="M26975"/>
      <c r="N26975"/>
      <c r="O26975"/>
    </row>
    <row r="26976" spans="1:15">
      <c r="A26976"/>
      <c r="B26976"/>
      <c r="C26976"/>
      <c r="D26976" s="67"/>
      <c r="E26976"/>
      <c r="F26976"/>
      <c r="G26976"/>
      <c r="H26976" s="67"/>
      <c r="I26976"/>
      <c r="J26976"/>
      <c r="K26976"/>
      <c r="L26976"/>
      <c r="M26976"/>
      <c r="N26976"/>
      <c r="O26976"/>
    </row>
    <row r="26977" spans="1:15">
      <c r="A26977"/>
      <c r="B26977"/>
      <c r="C26977"/>
      <c r="D26977" s="67"/>
      <c r="E26977"/>
      <c r="F26977"/>
      <c r="G26977"/>
      <c r="H26977" s="67"/>
      <c r="I26977"/>
      <c r="J26977"/>
      <c r="K26977"/>
      <c r="L26977"/>
      <c r="M26977"/>
      <c r="N26977"/>
      <c r="O26977"/>
    </row>
    <row r="26978" spans="1:15">
      <c r="A26978"/>
      <c r="B26978"/>
      <c r="C26978"/>
      <c r="D26978" s="67"/>
      <c r="E26978"/>
      <c r="F26978"/>
      <c r="G26978"/>
      <c r="H26978" s="67"/>
      <c r="I26978"/>
      <c r="J26978"/>
      <c r="K26978"/>
      <c r="L26978"/>
      <c r="M26978"/>
      <c r="N26978"/>
      <c r="O26978"/>
    </row>
    <row r="26979" spans="1:15">
      <c r="A26979"/>
      <c r="B26979"/>
      <c r="C26979"/>
      <c r="D26979" s="67"/>
      <c r="E26979"/>
      <c r="F26979"/>
      <c r="G26979"/>
      <c r="H26979" s="67"/>
      <c r="I26979"/>
      <c r="J26979"/>
      <c r="K26979"/>
      <c r="L26979"/>
      <c r="M26979"/>
      <c r="N26979"/>
      <c r="O26979"/>
    </row>
    <row r="26980" spans="1:15">
      <c r="A26980"/>
      <c r="B26980"/>
      <c r="C26980"/>
      <c r="D26980" s="67"/>
      <c r="E26980"/>
      <c r="F26980"/>
      <c r="G26980"/>
      <c r="H26980" s="67"/>
      <c r="I26980"/>
      <c r="J26980"/>
      <c r="K26980"/>
      <c r="L26980"/>
      <c r="M26980"/>
      <c r="N26980"/>
      <c r="O26980"/>
    </row>
    <row r="26981" spans="1:15">
      <c r="A26981"/>
      <c r="B26981"/>
      <c r="C26981"/>
      <c r="D26981" s="67"/>
      <c r="E26981"/>
      <c r="F26981"/>
      <c r="G26981"/>
      <c r="H26981" s="67"/>
      <c r="I26981"/>
      <c r="J26981"/>
      <c r="K26981"/>
      <c r="L26981"/>
      <c r="M26981"/>
      <c r="N26981"/>
      <c r="O26981"/>
    </row>
    <row r="26982" spans="1:15">
      <c r="A26982"/>
      <c r="B26982"/>
      <c r="C26982"/>
      <c r="D26982" s="67"/>
      <c r="E26982"/>
      <c r="F26982"/>
      <c r="G26982"/>
      <c r="H26982" s="67"/>
      <c r="I26982"/>
      <c r="J26982"/>
      <c r="K26982"/>
      <c r="L26982"/>
      <c r="M26982"/>
      <c r="N26982"/>
      <c r="O26982"/>
    </row>
    <row r="26983" spans="1:15">
      <c r="A26983"/>
      <c r="B26983"/>
      <c r="C26983"/>
      <c r="D26983" s="67"/>
      <c r="E26983"/>
      <c r="F26983"/>
      <c r="G26983"/>
      <c r="H26983" s="67"/>
      <c r="I26983"/>
      <c r="J26983"/>
      <c r="K26983"/>
      <c r="L26983"/>
      <c r="M26983"/>
      <c r="N26983"/>
      <c r="O26983"/>
    </row>
    <row r="26984" spans="1:15">
      <c r="A26984"/>
      <c r="B26984"/>
      <c r="C26984"/>
      <c r="D26984" s="67"/>
      <c r="E26984"/>
      <c r="F26984"/>
      <c r="G26984"/>
      <c r="H26984" s="67"/>
      <c r="I26984"/>
      <c r="J26984"/>
      <c r="K26984"/>
      <c r="L26984"/>
      <c r="M26984"/>
      <c r="N26984"/>
      <c r="O26984"/>
    </row>
    <row r="26985" spans="1:15">
      <c r="A26985"/>
      <c r="B26985"/>
      <c r="C26985"/>
      <c r="D26985" s="67"/>
      <c r="E26985"/>
      <c r="F26985"/>
      <c r="G26985"/>
      <c r="H26985" s="67"/>
      <c r="I26985"/>
      <c r="J26985"/>
      <c r="K26985"/>
      <c r="L26985"/>
      <c r="M26985"/>
      <c r="N26985"/>
      <c r="O26985"/>
    </row>
    <row r="26986" spans="1:15">
      <c r="A26986"/>
      <c r="B26986"/>
      <c r="C26986"/>
      <c r="D26986" s="67"/>
      <c r="E26986"/>
      <c r="F26986"/>
      <c r="G26986"/>
      <c r="H26986" s="67"/>
      <c r="I26986"/>
      <c r="J26986"/>
      <c r="K26986"/>
      <c r="L26986"/>
      <c r="M26986"/>
      <c r="N26986"/>
      <c r="O26986"/>
    </row>
    <row r="26987" spans="1:15">
      <c r="A26987"/>
      <c r="B26987"/>
      <c r="C26987"/>
      <c r="D26987" s="67"/>
      <c r="E26987"/>
      <c r="F26987"/>
      <c r="G26987"/>
      <c r="H26987" s="67"/>
      <c r="I26987"/>
      <c r="J26987"/>
      <c r="K26987"/>
      <c r="L26987"/>
      <c r="M26987"/>
      <c r="N26987"/>
      <c r="O26987"/>
    </row>
    <row r="26988" spans="1:15">
      <c r="A26988"/>
      <c r="B26988"/>
      <c r="C26988"/>
      <c r="D26988" s="67"/>
      <c r="E26988"/>
      <c r="F26988"/>
      <c r="G26988"/>
      <c r="H26988" s="67"/>
      <c r="I26988"/>
      <c r="J26988"/>
      <c r="K26988"/>
      <c r="L26988"/>
      <c r="M26988"/>
      <c r="N26988"/>
      <c r="O26988"/>
    </row>
    <row r="26989" spans="1:15">
      <c r="A26989"/>
      <c r="B26989"/>
      <c r="C26989"/>
      <c r="D26989" s="67"/>
      <c r="E26989"/>
      <c r="F26989"/>
      <c r="G26989"/>
      <c r="H26989" s="67"/>
      <c r="I26989"/>
      <c r="J26989"/>
      <c r="K26989"/>
      <c r="L26989"/>
      <c r="M26989"/>
      <c r="N26989"/>
      <c r="O26989"/>
    </row>
    <row r="26990" spans="1:15">
      <c r="A26990"/>
      <c r="B26990"/>
      <c r="C26990"/>
      <c r="D26990" s="67"/>
      <c r="E26990"/>
      <c r="F26990"/>
      <c r="G26990"/>
      <c r="H26990" s="67"/>
      <c r="I26990"/>
      <c r="J26990"/>
      <c r="K26990"/>
      <c r="L26990"/>
      <c r="M26990"/>
      <c r="N26990"/>
      <c r="O26990"/>
    </row>
    <row r="26991" spans="1:15">
      <c r="A26991"/>
      <c r="B26991"/>
      <c r="C26991"/>
      <c r="D26991" s="67"/>
      <c r="E26991"/>
      <c r="F26991"/>
      <c r="G26991"/>
      <c r="H26991" s="67"/>
      <c r="I26991"/>
      <c r="J26991"/>
      <c r="K26991"/>
      <c r="L26991"/>
      <c r="M26991"/>
      <c r="N26991"/>
      <c r="O26991"/>
    </row>
    <row r="26992" spans="1:15">
      <c r="A26992"/>
      <c r="B26992"/>
      <c r="C26992"/>
      <c r="D26992" s="67"/>
      <c r="E26992"/>
      <c r="F26992"/>
      <c r="G26992"/>
      <c r="H26992" s="67"/>
      <c r="I26992"/>
      <c r="J26992"/>
      <c r="K26992"/>
      <c r="L26992"/>
      <c r="M26992"/>
      <c r="N26992"/>
      <c r="O26992"/>
    </row>
    <row r="26993" spans="1:15">
      <c r="A26993"/>
      <c r="B26993"/>
      <c r="C26993"/>
      <c r="D26993" s="67"/>
      <c r="E26993"/>
      <c r="F26993"/>
      <c r="G26993"/>
      <c r="H26993" s="67"/>
      <c r="I26993"/>
      <c r="J26993"/>
      <c r="K26993"/>
      <c r="L26993"/>
      <c r="M26993"/>
      <c r="N26993"/>
      <c r="O26993"/>
    </row>
    <row r="26994" spans="1:15">
      <c r="A26994"/>
      <c r="B26994"/>
      <c r="C26994"/>
      <c r="D26994" s="67"/>
      <c r="E26994"/>
      <c r="F26994"/>
      <c r="G26994"/>
      <c r="H26994" s="67"/>
      <c r="I26994"/>
      <c r="J26994"/>
      <c r="K26994"/>
      <c r="L26994"/>
      <c r="M26994"/>
      <c r="N26994"/>
      <c r="O26994"/>
    </row>
    <row r="26995" spans="1:15">
      <c r="A26995"/>
      <c r="B26995"/>
      <c r="C26995"/>
      <c r="D26995" s="67"/>
      <c r="E26995"/>
      <c r="F26995"/>
      <c r="G26995"/>
      <c r="H26995" s="67"/>
      <c r="I26995"/>
      <c r="J26995"/>
      <c r="K26995"/>
      <c r="L26995"/>
      <c r="M26995"/>
      <c r="N26995"/>
      <c r="O26995"/>
    </row>
    <row r="26996" spans="1:15">
      <c r="A26996"/>
      <c r="B26996"/>
      <c r="C26996"/>
      <c r="D26996" s="67"/>
      <c r="E26996"/>
      <c r="F26996"/>
      <c r="G26996"/>
      <c r="H26996" s="67"/>
      <c r="I26996"/>
      <c r="J26996"/>
      <c r="K26996"/>
      <c r="L26996"/>
      <c r="M26996"/>
      <c r="N26996"/>
      <c r="O26996"/>
    </row>
    <row r="26997" spans="1:15">
      <c r="A26997"/>
      <c r="B26997"/>
      <c r="C26997"/>
      <c r="D26997" s="67"/>
      <c r="E26997"/>
      <c r="F26997"/>
      <c r="G26997"/>
      <c r="H26997" s="67"/>
      <c r="I26997"/>
      <c r="J26997"/>
      <c r="K26997"/>
      <c r="L26997"/>
      <c r="M26997"/>
      <c r="N26997"/>
      <c r="O26997"/>
    </row>
    <row r="26998" spans="1:15">
      <c r="A26998"/>
      <c r="B26998"/>
      <c r="C26998"/>
      <c r="D26998" s="67"/>
      <c r="E26998"/>
      <c r="F26998"/>
      <c r="G26998"/>
      <c r="H26998" s="67"/>
      <c r="I26998"/>
      <c r="J26998"/>
      <c r="K26998"/>
      <c r="L26998"/>
      <c r="M26998"/>
      <c r="N26998"/>
      <c r="O26998"/>
    </row>
    <row r="26999" spans="1:15">
      <c r="A26999"/>
      <c r="B26999"/>
      <c r="C26999"/>
      <c r="D26999" s="67"/>
      <c r="E26999"/>
      <c r="F26999"/>
      <c r="G26999"/>
      <c r="H26999" s="67"/>
      <c r="I26999"/>
      <c r="J26999"/>
      <c r="K26999"/>
      <c r="L26999"/>
      <c r="M26999"/>
      <c r="N26999"/>
      <c r="O26999"/>
    </row>
    <row r="27000" spans="1:15">
      <c r="A27000"/>
      <c r="B27000"/>
      <c r="C27000"/>
      <c r="D27000" s="67"/>
      <c r="E27000"/>
      <c r="F27000"/>
      <c r="G27000"/>
      <c r="H27000" s="67"/>
      <c r="I27000"/>
      <c r="J27000"/>
      <c r="K27000"/>
      <c r="L27000"/>
      <c r="M27000"/>
      <c r="N27000"/>
      <c r="O27000"/>
    </row>
    <row r="27001" spans="1:15">
      <c r="A27001"/>
      <c r="B27001"/>
      <c r="C27001"/>
      <c r="D27001" s="67"/>
      <c r="E27001"/>
      <c r="F27001"/>
      <c r="G27001"/>
      <c r="H27001" s="67"/>
      <c r="I27001"/>
      <c r="J27001"/>
      <c r="K27001"/>
      <c r="L27001"/>
      <c r="M27001"/>
      <c r="N27001"/>
      <c r="O27001"/>
    </row>
    <row r="27002" spans="1:15">
      <c r="A27002"/>
      <c r="B27002"/>
      <c r="C27002"/>
      <c r="D27002" s="67"/>
      <c r="E27002"/>
      <c r="F27002"/>
      <c r="G27002"/>
      <c r="H27002" s="67"/>
      <c r="I27002"/>
      <c r="J27002"/>
      <c r="K27002"/>
      <c r="L27002"/>
      <c r="M27002"/>
      <c r="N27002"/>
      <c r="O27002"/>
    </row>
    <row r="27003" spans="1:15">
      <c r="A27003"/>
      <c r="B27003"/>
      <c r="C27003"/>
      <c r="D27003" s="67"/>
      <c r="E27003"/>
      <c r="F27003"/>
      <c r="G27003"/>
      <c r="H27003" s="67"/>
      <c r="I27003"/>
      <c r="J27003"/>
      <c r="K27003"/>
      <c r="L27003"/>
      <c r="M27003"/>
      <c r="N27003"/>
      <c r="O27003"/>
    </row>
    <row r="27004" spans="1:15">
      <c r="A27004"/>
      <c r="B27004"/>
      <c r="C27004"/>
      <c r="D27004" s="67"/>
      <c r="E27004"/>
      <c r="F27004"/>
      <c r="G27004"/>
      <c r="H27004" s="67"/>
      <c r="I27004"/>
      <c r="J27004"/>
      <c r="K27004"/>
      <c r="L27004"/>
      <c r="M27004"/>
      <c r="N27004"/>
      <c r="O27004"/>
    </row>
    <row r="27005" spans="1:15">
      <c r="A27005"/>
      <c r="B27005"/>
      <c r="C27005"/>
      <c r="D27005" s="67"/>
      <c r="E27005"/>
      <c r="F27005"/>
      <c r="G27005"/>
      <c r="H27005" s="67"/>
      <c r="I27005"/>
      <c r="J27005"/>
      <c r="K27005"/>
      <c r="L27005"/>
      <c r="M27005"/>
      <c r="N27005"/>
      <c r="O27005"/>
    </row>
    <row r="27006" spans="1:15">
      <c r="A27006"/>
      <c r="B27006"/>
      <c r="C27006"/>
      <c r="D27006" s="67"/>
      <c r="E27006"/>
      <c r="F27006"/>
      <c r="G27006"/>
      <c r="H27006" s="67"/>
      <c r="I27006"/>
      <c r="J27006"/>
      <c r="K27006"/>
      <c r="L27006"/>
      <c r="M27006"/>
      <c r="N27006"/>
      <c r="O27006"/>
    </row>
    <row r="27007" spans="1:15">
      <c r="A27007"/>
      <c r="B27007"/>
      <c r="C27007"/>
      <c r="D27007" s="67"/>
      <c r="E27007"/>
      <c r="F27007"/>
      <c r="G27007"/>
      <c r="H27007" s="67"/>
      <c r="I27007"/>
      <c r="J27007"/>
      <c r="K27007"/>
      <c r="L27007"/>
      <c r="M27007"/>
      <c r="N27007"/>
      <c r="O27007"/>
    </row>
    <row r="27008" spans="1:15">
      <c r="A27008"/>
      <c r="B27008"/>
      <c r="C27008"/>
      <c r="D27008" s="67"/>
      <c r="E27008"/>
      <c r="F27008"/>
      <c r="G27008"/>
      <c r="H27008" s="67"/>
      <c r="I27008"/>
      <c r="J27008"/>
      <c r="K27008"/>
      <c r="L27008"/>
      <c r="M27008"/>
      <c r="N27008"/>
      <c r="O27008"/>
    </row>
    <row r="27009" spans="1:15">
      <c r="A27009"/>
      <c r="B27009"/>
      <c r="C27009"/>
      <c r="D27009" s="67"/>
      <c r="E27009"/>
      <c r="F27009"/>
      <c r="G27009"/>
      <c r="H27009" s="67"/>
      <c r="I27009"/>
      <c r="J27009"/>
      <c r="K27009"/>
      <c r="L27009"/>
      <c r="M27009"/>
      <c r="N27009"/>
      <c r="O27009"/>
    </row>
    <row r="27010" spans="1:15">
      <c r="A27010"/>
      <c r="B27010"/>
      <c r="C27010"/>
      <c r="D27010" s="67"/>
      <c r="E27010"/>
      <c r="F27010"/>
      <c r="G27010"/>
      <c r="H27010" s="67"/>
      <c r="I27010"/>
      <c r="J27010"/>
      <c r="K27010"/>
      <c r="L27010"/>
      <c r="M27010"/>
      <c r="N27010"/>
      <c r="O27010"/>
    </row>
    <row r="27011" spans="1:15">
      <c r="A27011"/>
      <c r="B27011"/>
      <c r="C27011"/>
      <c r="D27011" s="67"/>
      <c r="E27011"/>
      <c r="F27011"/>
      <c r="G27011"/>
      <c r="H27011" s="67"/>
      <c r="I27011"/>
      <c r="J27011"/>
      <c r="K27011"/>
      <c r="L27011"/>
      <c r="M27011"/>
      <c r="N27011"/>
      <c r="O27011"/>
    </row>
    <row r="27012" spans="1:15">
      <c r="A27012"/>
      <c r="B27012"/>
      <c r="C27012"/>
      <c r="D27012" s="67"/>
      <c r="E27012"/>
      <c r="F27012"/>
      <c r="G27012"/>
      <c r="H27012" s="67"/>
      <c r="I27012"/>
      <c r="J27012"/>
      <c r="K27012"/>
      <c r="L27012"/>
      <c r="M27012"/>
      <c r="N27012"/>
      <c r="O27012"/>
    </row>
    <row r="27013" spans="1:15">
      <c r="A27013"/>
      <c r="B27013"/>
      <c r="C27013"/>
      <c r="D27013" s="67"/>
      <c r="E27013"/>
      <c r="F27013"/>
      <c r="G27013"/>
      <c r="H27013" s="67"/>
      <c r="I27013"/>
      <c r="J27013"/>
      <c r="K27013"/>
      <c r="L27013"/>
      <c r="M27013"/>
      <c r="N27013"/>
      <c r="O27013"/>
    </row>
    <row r="27014" spans="1:15">
      <c r="A27014"/>
      <c r="B27014"/>
      <c r="C27014"/>
      <c r="D27014" s="67"/>
      <c r="E27014"/>
      <c r="F27014"/>
      <c r="G27014"/>
      <c r="H27014" s="67"/>
      <c r="I27014"/>
      <c r="J27014"/>
      <c r="K27014"/>
      <c r="L27014"/>
      <c r="M27014"/>
      <c r="N27014"/>
      <c r="O27014"/>
    </row>
    <row r="27015" spans="1:15">
      <c r="A27015"/>
      <c r="B27015"/>
      <c r="C27015"/>
      <c r="D27015" s="67"/>
      <c r="E27015"/>
      <c r="F27015"/>
      <c r="G27015"/>
      <c r="H27015" s="67"/>
      <c r="I27015"/>
      <c r="J27015"/>
      <c r="K27015"/>
      <c r="L27015"/>
      <c r="M27015"/>
      <c r="N27015"/>
      <c r="O27015"/>
    </row>
    <row r="27016" spans="1:15">
      <c r="A27016"/>
      <c r="B27016"/>
      <c r="C27016"/>
      <c r="D27016" s="67"/>
      <c r="E27016"/>
      <c r="F27016"/>
      <c r="G27016"/>
      <c r="H27016" s="67"/>
      <c r="I27016"/>
      <c r="J27016"/>
      <c r="K27016"/>
      <c r="L27016"/>
      <c r="M27016"/>
      <c r="N27016"/>
      <c r="O27016"/>
    </row>
    <row r="27017" spans="1:15">
      <c r="A27017"/>
      <c r="B27017"/>
      <c r="C27017"/>
      <c r="D27017" s="67"/>
      <c r="E27017"/>
      <c r="F27017"/>
      <c r="G27017"/>
      <c r="H27017" s="67"/>
      <c r="I27017"/>
      <c r="J27017"/>
      <c r="K27017"/>
      <c r="L27017"/>
      <c r="M27017"/>
      <c r="N27017"/>
      <c r="O27017"/>
    </row>
    <row r="27018" spans="1:15">
      <c r="A27018"/>
      <c r="B27018"/>
      <c r="C27018"/>
      <c r="D27018" s="67"/>
      <c r="E27018"/>
      <c r="F27018"/>
      <c r="G27018"/>
      <c r="H27018" s="67"/>
      <c r="I27018"/>
      <c r="J27018"/>
      <c r="K27018"/>
      <c r="L27018"/>
      <c r="M27018"/>
      <c r="N27018"/>
      <c r="O27018"/>
    </row>
    <row r="27019" spans="1:15">
      <c r="A27019"/>
      <c r="B27019"/>
      <c r="C27019"/>
      <c r="D27019" s="67"/>
      <c r="E27019"/>
      <c r="F27019"/>
      <c r="G27019"/>
      <c r="H27019" s="67"/>
      <c r="I27019"/>
      <c r="J27019"/>
      <c r="K27019"/>
      <c r="L27019"/>
      <c r="M27019"/>
      <c r="N27019"/>
      <c r="O27019"/>
    </row>
    <row r="27020" spans="1:15">
      <c r="A27020"/>
      <c r="B27020"/>
      <c r="C27020"/>
      <c r="D27020" s="67"/>
      <c r="E27020"/>
      <c r="F27020"/>
      <c r="G27020"/>
      <c r="H27020" s="67"/>
      <c r="I27020"/>
      <c r="J27020"/>
      <c r="K27020"/>
      <c r="L27020"/>
      <c r="M27020"/>
      <c r="N27020"/>
      <c r="O27020"/>
    </row>
    <row r="27021" spans="1:15">
      <c r="A27021"/>
      <c r="B27021"/>
      <c r="C27021"/>
      <c r="D27021" s="67"/>
      <c r="E27021"/>
      <c r="F27021"/>
      <c r="G27021"/>
      <c r="H27021" s="67"/>
      <c r="I27021"/>
      <c r="J27021"/>
      <c r="K27021"/>
      <c r="L27021"/>
      <c r="M27021"/>
      <c r="N27021"/>
      <c r="O27021"/>
    </row>
    <row r="27022" spans="1:15">
      <c r="A27022"/>
      <c r="B27022"/>
      <c r="C27022"/>
      <c r="D27022" s="67"/>
      <c r="E27022"/>
      <c r="F27022"/>
      <c r="G27022"/>
      <c r="H27022" s="67"/>
      <c r="I27022"/>
      <c r="J27022"/>
      <c r="K27022"/>
      <c r="L27022"/>
      <c r="M27022"/>
      <c r="N27022"/>
      <c r="O27022"/>
    </row>
    <row r="27023" spans="1:15">
      <c r="A27023"/>
      <c r="B27023"/>
      <c r="C27023"/>
      <c r="D27023" s="67"/>
      <c r="E27023"/>
      <c r="F27023"/>
      <c r="G27023"/>
      <c r="H27023" s="67"/>
      <c r="I27023"/>
      <c r="J27023"/>
      <c r="K27023"/>
      <c r="L27023"/>
      <c r="M27023"/>
      <c r="N27023"/>
      <c r="O27023"/>
    </row>
    <row r="27024" spans="1:15">
      <c r="A27024"/>
      <c r="B27024"/>
      <c r="C27024"/>
      <c r="D27024" s="67"/>
      <c r="E27024"/>
      <c r="F27024"/>
      <c r="G27024"/>
      <c r="H27024" s="67"/>
      <c r="I27024"/>
      <c r="J27024"/>
      <c r="K27024"/>
      <c r="L27024"/>
      <c r="M27024"/>
      <c r="N27024"/>
      <c r="O27024"/>
    </row>
    <row r="27025" spans="1:15">
      <c r="A27025"/>
      <c r="B27025"/>
      <c r="C27025"/>
      <c r="D27025" s="67"/>
      <c r="E27025"/>
      <c r="F27025"/>
      <c r="G27025"/>
      <c r="H27025" s="67"/>
      <c r="I27025"/>
      <c r="J27025"/>
      <c r="K27025"/>
      <c r="L27025"/>
      <c r="M27025"/>
      <c r="N27025"/>
      <c r="O27025"/>
    </row>
    <row r="27026" spans="1:15">
      <c r="A27026"/>
      <c r="B27026"/>
      <c r="C27026"/>
      <c r="D27026" s="67"/>
      <c r="E27026"/>
      <c r="F27026"/>
      <c r="G27026"/>
      <c r="H27026" s="67"/>
      <c r="I27026"/>
      <c r="J27026"/>
      <c r="K27026"/>
      <c r="L27026"/>
      <c r="M27026"/>
      <c r="N27026"/>
      <c r="O27026"/>
    </row>
    <row r="27027" spans="1:15">
      <c r="A27027"/>
      <c r="B27027"/>
      <c r="C27027"/>
      <c r="D27027" s="67"/>
      <c r="E27027"/>
      <c r="F27027"/>
      <c r="G27027"/>
      <c r="H27027" s="67"/>
      <c r="I27027"/>
      <c r="J27027"/>
      <c r="K27027"/>
      <c r="L27027"/>
      <c r="M27027"/>
      <c r="N27027"/>
      <c r="O27027"/>
    </row>
    <row r="27028" spans="1:15">
      <c r="A27028"/>
      <c r="B27028"/>
      <c r="C27028"/>
      <c r="D27028" s="67"/>
      <c r="E27028"/>
      <c r="F27028"/>
      <c r="G27028"/>
      <c r="H27028" s="67"/>
      <c r="I27028"/>
      <c r="J27028"/>
      <c r="K27028"/>
      <c r="L27028"/>
      <c r="M27028"/>
      <c r="N27028"/>
      <c r="O27028"/>
    </row>
    <row r="27029" spans="1:15">
      <c r="A27029"/>
      <c r="B27029"/>
      <c r="C27029"/>
      <c r="D27029" s="67"/>
      <c r="E27029"/>
      <c r="F27029"/>
      <c r="G27029"/>
      <c r="H27029" s="67"/>
      <c r="I27029"/>
      <c r="J27029"/>
      <c r="K27029"/>
      <c r="L27029"/>
      <c r="M27029"/>
      <c r="N27029"/>
      <c r="O27029"/>
    </row>
    <row r="27030" spans="1:15">
      <c r="A27030"/>
      <c r="B27030"/>
      <c r="C27030"/>
      <c r="D27030" s="67"/>
      <c r="E27030"/>
      <c r="F27030"/>
      <c r="G27030"/>
      <c r="H27030" s="67"/>
      <c r="I27030"/>
      <c r="J27030"/>
      <c r="K27030"/>
      <c r="L27030"/>
      <c r="M27030"/>
      <c r="N27030"/>
      <c r="O27030"/>
    </row>
    <row r="27031" spans="1:15">
      <c r="A27031"/>
      <c r="B27031"/>
      <c r="C27031"/>
      <c r="D27031" s="67"/>
      <c r="E27031"/>
      <c r="F27031"/>
      <c r="G27031"/>
      <c r="H27031" s="67"/>
      <c r="I27031"/>
      <c r="J27031"/>
      <c r="K27031"/>
      <c r="L27031"/>
      <c r="M27031"/>
      <c r="N27031"/>
      <c r="O27031"/>
    </row>
    <row r="27032" spans="1:15">
      <c r="A27032"/>
      <c r="B27032"/>
      <c r="C27032"/>
      <c r="D27032" s="67"/>
      <c r="E27032"/>
      <c r="F27032"/>
      <c r="G27032"/>
      <c r="H27032" s="67"/>
      <c r="I27032"/>
      <c r="J27032"/>
      <c r="K27032"/>
      <c r="L27032"/>
      <c r="M27032"/>
      <c r="N27032"/>
      <c r="O27032"/>
    </row>
    <row r="27033" spans="1:15">
      <c r="A27033"/>
      <c r="B27033"/>
      <c r="C27033"/>
      <c r="D27033" s="67"/>
      <c r="E27033"/>
      <c r="F27033"/>
      <c r="G27033"/>
      <c r="H27033" s="67"/>
      <c r="I27033"/>
      <c r="J27033"/>
      <c r="K27033"/>
      <c r="L27033"/>
      <c r="M27033"/>
      <c r="N27033"/>
      <c r="O27033"/>
    </row>
    <row r="27034" spans="1:15">
      <c r="A27034"/>
      <c r="B27034"/>
      <c r="C27034"/>
      <c r="D27034" s="67"/>
      <c r="E27034"/>
      <c r="F27034"/>
      <c r="G27034"/>
      <c r="H27034" s="67"/>
      <c r="I27034"/>
      <c r="J27034"/>
      <c r="K27034"/>
      <c r="L27034"/>
      <c r="M27034"/>
      <c r="N27034"/>
      <c r="O27034"/>
    </row>
    <row r="27035" spans="1:15">
      <c r="A27035"/>
      <c r="B27035"/>
      <c r="C27035"/>
      <c r="D27035" s="67"/>
      <c r="E27035"/>
      <c r="F27035"/>
      <c r="G27035"/>
      <c r="H27035" s="67"/>
      <c r="I27035"/>
      <c r="J27035"/>
      <c r="K27035"/>
      <c r="L27035"/>
      <c r="M27035"/>
      <c r="N27035"/>
      <c r="O27035"/>
    </row>
    <row r="27036" spans="1:15">
      <c r="A27036"/>
      <c r="B27036"/>
      <c r="C27036"/>
      <c r="D27036" s="67"/>
      <c r="E27036"/>
      <c r="F27036"/>
      <c r="G27036"/>
      <c r="H27036" s="67"/>
      <c r="I27036"/>
      <c r="J27036"/>
      <c r="K27036"/>
      <c r="L27036"/>
      <c r="M27036"/>
      <c r="N27036"/>
      <c r="O27036"/>
    </row>
    <row r="27037" spans="1:15">
      <c r="A27037"/>
      <c r="B27037"/>
      <c r="C27037"/>
      <c r="D27037" s="67"/>
      <c r="E27037"/>
      <c r="F27037"/>
      <c r="G27037"/>
      <c r="H27037" s="67"/>
      <c r="I27037"/>
      <c r="J27037"/>
      <c r="K27037"/>
      <c r="L27037"/>
      <c r="M27037"/>
      <c r="N27037"/>
      <c r="O27037"/>
    </row>
    <row r="27038" spans="1:15">
      <c r="A27038"/>
      <c r="B27038"/>
      <c r="C27038"/>
      <c r="D27038" s="67"/>
      <c r="E27038"/>
      <c r="F27038"/>
      <c r="G27038"/>
      <c r="H27038" s="67"/>
      <c r="I27038"/>
      <c r="J27038"/>
      <c r="K27038"/>
      <c r="L27038"/>
      <c r="M27038"/>
      <c r="N27038"/>
      <c r="O27038"/>
    </row>
    <row r="27039" spans="1:15">
      <c r="A27039"/>
      <c r="B27039"/>
      <c r="C27039"/>
      <c r="D27039" s="67"/>
      <c r="E27039"/>
      <c r="F27039"/>
      <c r="G27039"/>
      <c r="H27039" s="67"/>
      <c r="I27039"/>
      <c r="J27039"/>
      <c r="K27039"/>
      <c r="L27039"/>
      <c r="M27039"/>
      <c r="N27039"/>
      <c r="O27039"/>
    </row>
    <row r="27040" spans="1:15">
      <c r="A27040"/>
      <c r="B27040"/>
      <c r="C27040"/>
      <c r="D27040" s="67"/>
      <c r="E27040"/>
      <c r="F27040"/>
      <c r="G27040"/>
      <c r="H27040" s="67"/>
      <c r="I27040"/>
      <c r="J27040"/>
      <c r="K27040"/>
      <c r="L27040"/>
      <c r="M27040"/>
      <c r="N27040"/>
      <c r="O27040"/>
    </row>
    <row r="27041" spans="1:15">
      <c r="A27041"/>
      <c r="B27041"/>
      <c r="C27041"/>
      <c r="D27041" s="67"/>
      <c r="E27041"/>
      <c r="F27041"/>
      <c r="G27041"/>
      <c r="H27041" s="67"/>
      <c r="I27041"/>
      <c r="J27041"/>
      <c r="K27041"/>
      <c r="L27041"/>
      <c r="M27041"/>
      <c r="N27041"/>
      <c r="O27041"/>
    </row>
    <row r="27042" spans="1:15">
      <c r="A27042"/>
      <c r="B27042"/>
      <c r="C27042"/>
      <c r="D27042" s="67"/>
      <c r="E27042"/>
      <c r="F27042"/>
      <c r="G27042"/>
      <c r="H27042" s="67"/>
      <c r="I27042"/>
      <c r="J27042"/>
      <c r="K27042"/>
      <c r="L27042"/>
      <c r="M27042"/>
      <c r="N27042"/>
      <c r="O27042"/>
    </row>
    <row r="27043" spans="1:15">
      <c r="A27043"/>
      <c r="B27043"/>
      <c r="C27043"/>
      <c r="D27043" s="67"/>
      <c r="E27043"/>
      <c r="F27043"/>
      <c r="G27043"/>
      <c r="H27043" s="67"/>
      <c r="I27043"/>
      <c r="J27043"/>
      <c r="K27043"/>
      <c r="L27043"/>
      <c r="M27043"/>
      <c r="N27043"/>
      <c r="O27043"/>
    </row>
    <row r="27044" spans="1:15">
      <c r="A27044"/>
      <c r="B27044"/>
      <c r="C27044"/>
      <c r="D27044" s="67"/>
      <c r="E27044"/>
      <c r="F27044"/>
      <c r="G27044"/>
      <c r="H27044" s="67"/>
      <c r="I27044"/>
      <c r="J27044"/>
      <c r="K27044"/>
      <c r="L27044"/>
      <c r="M27044"/>
      <c r="N27044"/>
      <c r="O27044"/>
    </row>
    <row r="27045" spans="1:15">
      <c r="A27045"/>
      <c r="B27045"/>
      <c r="C27045"/>
      <c r="D27045" s="67"/>
      <c r="E27045"/>
      <c r="F27045"/>
      <c r="G27045"/>
      <c r="H27045" s="67"/>
      <c r="I27045"/>
      <c r="J27045"/>
      <c r="K27045"/>
      <c r="L27045"/>
      <c r="M27045"/>
      <c r="N27045"/>
      <c r="O27045"/>
    </row>
    <row r="27046" spans="1:15">
      <c r="A27046"/>
      <c r="B27046"/>
      <c r="C27046"/>
      <c r="D27046" s="67"/>
      <c r="E27046"/>
      <c r="F27046"/>
      <c r="G27046"/>
      <c r="H27046" s="67"/>
      <c r="I27046"/>
      <c r="J27046"/>
      <c r="K27046"/>
      <c r="L27046"/>
      <c r="M27046"/>
      <c r="N27046"/>
      <c r="O27046"/>
    </row>
    <row r="27047" spans="1:15">
      <c r="A27047"/>
      <c r="B27047"/>
      <c r="C27047"/>
      <c r="D27047" s="67"/>
      <c r="E27047"/>
      <c r="F27047"/>
      <c r="G27047"/>
      <c r="H27047" s="67"/>
      <c r="I27047"/>
      <c r="J27047"/>
      <c r="K27047"/>
      <c r="L27047"/>
      <c r="M27047"/>
      <c r="N27047"/>
      <c r="O27047"/>
    </row>
    <row r="27048" spans="1:15">
      <c r="A27048"/>
      <c r="B27048"/>
      <c r="C27048"/>
      <c r="D27048" s="67"/>
      <c r="E27048"/>
      <c r="F27048"/>
      <c r="G27048"/>
      <c r="H27048" s="67"/>
      <c r="I27048"/>
      <c r="J27048"/>
      <c r="K27048"/>
      <c r="L27048"/>
      <c r="M27048"/>
      <c r="N27048"/>
      <c r="O27048"/>
    </row>
    <row r="27049" spans="1:15">
      <c r="A27049"/>
      <c r="B27049"/>
      <c r="C27049"/>
      <c r="D27049" s="67"/>
      <c r="E27049"/>
      <c r="F27049"/>
      <c r="G27049"/>
      <c r="H27049" s="67"/>
      <c r="I27049"/>
      <c r="J27049"/>
      <c r="K27049"/>
      <c r="L27049"/>
      <c r="M27049"/>
      <c r="N27049"/>
      <c r="O27049"/>
    </row>
    <row r="27050" spans="1:15">
      <c r="A27050"/>
      <c r="B27050"/>
      <c r="C27050"/>
      <c r="D27050" s="67"/>
      <c r="E27050"/>
      <c r="F27050"/>
      <c r="G27050"/>
      <c r="H27050" s="67"/>
      <c r="I27050"/>
      <c r="J27050"/>
      <c r="K27050"/>
      <c r="L27050"/>
      <c r="M27050"/>
      <c r="N27050"/>
      <c r="O27050"/>
    </row>
    <row r="27051" spans="1:15">
      <c r="A27051"/>
      <c r="B27051"/>
      <c r="C27051"/>
      <c r="D27051" s="67"/>
      <c r="E27051"/>
      <c r="F27051"/>
      <c r="G27051"/>
      <c r="H27051" s="67"/>
      <c r="I27051"/>
      <c r="J27051"/>
      <c r="K27051"/>
      <c r="L27051"/>
      <c r="M27051"/>
      <c r="N27051"/>
      <c r="O27051"/>
    </row>
    <row r="27052" spans="1:15">
      <c r="A27052"/>
      <c r="B27052"/>
      <c r="C27052"/>
      <c r="D27052" s="67"/>
      <c r="E27052"/>
      <c r="F27052"/>
      <c r="G27052"/>
      <c r="H27052" s="67"/>
      <c r="I27052"/>
      <c r="J27052"/>
      <c r="K27052"/>
      <c r="L27052"/>
      <c r="M27052"/>
      <c r="N27052"/>
      <c r="O27052"/>
    </row>
    <row r="27053" spans="1:15">
      <c r="A27053"/>
      <c r="B27053"/>
      <c r="C27053"/>
      <c r="D27053" s="67"/>
      <c r="E27053"/>
      <c r="F27053"/>
      <c r="G27053"/>
      <c r="H27053" s="67"/>
      <c r="I27053"/>
      <c r="J27053"/>
      <c r="K27053"/>
      <c r="L27053"/>
      <c r="M27053"/>
      <c r="N27053"/>
      <c r="O27053"/>
    </row>
    <row r="27054" spans="1:15">
      <c r="A27054"/>
      <c r="B27054"/>
      <c r="C27054"/>
      <c r="D27054" s="67"/>
      <c r="E27054"/>
      <c r="F27054"/>
      <c r="G27054"/>
      <c r="H27054" s="67"/>
      <c r="I27054"/>
      <c r="J27054"/>
      <c r="K27054"/>
      <c r="L27054"/>
      <c r="M27054"/>
      <c r="N27054"/>
      <c r="O27054"/>
    </row>
    <row r="27055" spans="1:15">
      <c r="A27055"/>
      <c r="B27055"/>
      <c r="C27055"/>
      <c r="D27055" s="67"/>
      <c r="E27055"/>
      <c r="F27055"/>
      <c r="G27055"/>
      <c r="H27055" s="67"/>
      <c r="I27055"/>
      <c r="J27055"/>
      <c r="K27055"/>
      <c r="L27055"/>
      <c r="M27055"/>
      <c r="N27055"/>
      <c r="O27055"/>
    </row>
    <row r="27056" spans="1:15">
      <c r="A27056"/>
      <c r="B27056"/>
      <c r="C27056"/>
      <c r="D27056" s="67"/>
      <c r="E27056"/>
      <c r="F27056"/>
      <c r="G27056"/>
      <c r="H27056" s="67"/>
      <c r="I27056"/>
      <c r="J27056"/>
      <c r="K27056"/>
      <c r="L27056"/>
      <c r="M27056"/>
      <c r="N27056"/>
      <c r="O27056"/>
    </row>
    <row r="27057" spans="1:15">
      <c r="A27057"/>
      <c r="B27057"/>
      <c r="C27057"/>
      <c r="D27057" s="67"/>
      <c r="E27057"/>
      <c r="F27057"/>
      <c r="G27057"/>
      <c r="H27057" s="67"/>
      <c r="I27057"/>
      <c r="J27057"/>
      <c r="K27057"/>
      <c r="L27057"/>
      <c r="M27057"/>
      <c r="N27057"/>
      <c r="O27057"/>
    </row>
    <row r="27058" spans="1:15">
      <c r="A27058"/>
      <c r="B27058"/>
      <c r="C27058"/>
      <c r="D27058" s="67"/>
      <c r="E27058"/>
      <c r="F27058"/>
      <c r="G27058"/>
      <c r="H27058" s="67"/>
      <c r="I27058"/>
      <c r="J27058"/>
      <c r="K27058"/>
      <c r="L27058"/>
      <c r="M27058"/>
      <c r="N27058"/>
      <c r="O27058"/>
    </row>
    <row r="27059" spans="1:15">
      <c r="A27059"/>
      <c r="B27059"/>
      <c r="C27059"/>
      <c r="D27059" s="67"/>
      <c r="E27059"/>
      <c r="F27059"/>
      <c r="G27059"/>
      <c r="H27059" s="67"/>
      <c r="I27059"/>
      <c r="J27059"/>
      <c r="K27059"/>
      <c r="L27059"/>
      <c r="M27059"/>
      <c r="N27059"/>
      <c r="O27059"/>
    </row>
    <row r="27060" spans="1:15">
      <c r="A27060"/>
      <c r="B27060"/>
      <c r="C27060"/>
      <c r="D27060" s="67"/>
      <c r="E27060"/>
      <c r="F27060"/>
      <c r="G27060"/>
      <c r="H27060" s="67"/>
      <c r="I27060"/>
      <c r="J27060"/>
      <c r="K27060"/>
      <c r="L27060"/>
      <c r="M27060"/>
      <c r="N27060"/>
      <c r="O27060"/>
    </row>
    <row r="27061" spans="1:15">
      <c r="A27061"/>
      <c r="B27061"/>
      <c r="C27061"/>
      <c r="D27061" s="67"/>
      <c r="E27061"/>
      <c r="F27061"/>
      <c r="G27061"/>
      <c r="H27061" s="67"/>
      <c r="I27061"/>
      <c r="J27061"/>
      <c r="K27061"/>
      <c r="L27061"/>
      <c r="M27061"/>
      <c r="N27061"/>
      <c r="O27061"/>
    </row>
    <row r="27062" spans="1:15">
      <c r="A27062"/>
      <c r="B27062"/>
      <c r="C27062"/>
      <c r="D27062" s="67"/>
      <c r="E27062"/>
      <c r="F27062"/>
      <c r="G27062"/>
      <c r="H27062" s="67"/>
      <c r="I27062"/>
      <c r="J27062"/>
      <c r="K27062"/>
      <c r="L27062"/>
      <c r="M27062"/>
      <c r="N27062"/>
      <c r="O27062"/>
    </row>
    <row r="27063" spans="1:15">
      <c r="A27063"/>
      <c r="B27063"/>
      <c r="C27063"/>
      <c r="D27063" s="67"/>
      <c r="E27063"/>
      <c r="F27063"/>
      <c r="G27063"/>
      <c r="H27063" s="67"/>
      <c r="I27063"/>
      <c r="J27063"/>
      <c r="K27063"/>
      <c r="L27063"/>
      <c r="M27063"/>
      <c r="N27063"/>
      <c r="O27063"/>
    </row>
    <row r="27064" spans="1:15">
      <c r="A27064"/>
      <c r="B27064"/>
      <c r="C27064"/>
      <c r="D27064" s="67"/>
      <c r="E27064"/>
      <c r="F27064"/>
      <c r="G27064"/>
      <c r="H27064" s="67"/>
      <c r="I27064"/>
      <c r="J27064"/>
      <c r="K27064"/>
      <c r="L27064"/>
      <c r="M27064"/>
      <c r="N27064"/>
      <c r="O27064"/>
    </row>
    <row r="27065" spans="1:15">
      <c r="A27065"/>
      <c r="B27065"/>
      <c r="C27065"/>
      <c r="D27065" s="67"/>
      <c r="E27065"/>
      <c r="F27065"/>
      <c r="G27065"/>
      <c r="H27065" s="67"/>
      <c r="I27065"/>
      <c r="J27065"/>
      <c r="K27065"/>
      <c r="L27065"/>
      <c r="M27065"/>
      <c r="N27065"/>
      <c r="O27065"/>
    </row>
    <row r="27066" spans="1:15">
      <c r="A27066"/>
      <c r="B27066"/>
      <c r="C27066"/>
      <c r="D27066" s="67"/>
      <c r="E27066"/>
      <c r="F27066"/>
      <c r="G27066"/>
      <c r="H27066" s="67"/>
      <c r="I27066"/>
      <c r="J27066"/>
      <c r="K27066"/>
      <c r="L27066"/>
      <c r="M27066"/>
      <c r="N27066"/>
      <c r="O27066"/>
    </row>
    <row r="27067" spans="1:15">
      <c r="A27067"/>
      <c r="B27067"/>
      <c r="C27067"/>
      <c r="D27067" s="67"/>
      <c r="E27067"/>
      <c r="F27067"/>
      <c r="G27067"/>
      <c r="H27067" s="67"/>
      <c r="I27067"/>
      <c r="J27067"/>
      <c r="K27067"/>
      <c r="L27067"/>
      <c r="M27067"/>
      <c r="N27067"/>
      <c r="O27067"/>
    </row>
    <row r="27068" spans="1:15">
      <c r="A27068"/>
      <c r="B27068"/>
      <c r="C27068"/>
      <c r="D27068" s="67"/>
      <c r="E27068"/>
      <c r="F27068"/>
      <c r="G27068"/>
      <c r="H27068" s="67"/>
      <c r="I27068"/>
      <c r="J27068"/>
      <c r="K27068"/>
      <c r="L27068"/>
      <c r="M27068"/>
      <c r="N27068"/>
      <c r="O27068"/>
    </row>
    <row r="27069" spans="1:15">
      <c r="A27069"/>
      <c r="B27069"/>
      <c r="C27069"/>
      <c r="D27069" s="67"/>
      <c r="E27069"/>
      <c r="F27069"/>
      <c r="G27069"/>
      <c r="H27069" s="67"/>
      <c r="I27069"/>
      <c r="J27069"/>
      <c r="K27069"/>
      <c r="L27069"/>
      <c r="M27069"/>
      <c r="N27069"/>
      <c r="O27069"/>
    </row>
    <row r="27070" spans="1:15">
      <c r="A27070"/>
      <c r="B27070"/>
      <c r="C27070"/>
      <c r="D27070" s="67"/>
      <c r="E27070"/>
      <c r="F27070"/>
      <c r="G27070"/>
      <c r="H27070" s="67"/>
      <c r="I27070"/>
      <c r="J27070"/>
      <c r="K27070"/>
      <c r="L27070"/>
      <c r="M27070"/>
      <c r="N27070"/>
      <c r="O27070"/>
    </row>
    <row r="27071" spans="1:15">
      <c r="A27071"/>
      <c r="B27071"/>
      <c r="C27071"/>
      <c r="D27071" s="67"/>
      <c r="E27071"/>
      <c r="F27071"/>
      <c r="G27071"/>
      <c r="H27071" s="67"/>
      <c r="I27071"/>
      <c r="J27071"/>
      <c r="K27071"/>
      <c r="L27071"/>
      <c r="M27071"/>
      <c r="N27071"/>
      <c r="O27071"/>
    </row>
    <row r="27072" spans="1:15">
      <c r="A27072"/>
      <c r="B27072"/>
      <c r="C27072"/>
      <c r="D27072" s="67"/>
      <c r="E27072"/>
      <c r="F27072"/>
      <c r="G27072"/>
      <c r="H27072" s="67"/>
      <c r="I27072"/>
      <c r="J27072"/>
      <c r="K27072"/>
      <c r="L27072"/>
      <c r="M27072"/>
      <c r="N27072"/>
      <c r="O27072"/>
    </row>
    <row r="27073" spans="1:15">
      <c r="A27073"/>
      <c r="B27073"/>
      <c r="C27073"/>
      <c r="D27073" s="67"/>
      <c r="E27073"/>
      <c r="F27073"/>
      <c r="G27073"/>
      <c r="H27073" s="67"/>
      <c r="I27073"/>
      <c r="J27073"/>
      <c r="K27073"/>
      <c r="L27073"/>
      <c r="M27073"/>
      <c r="N27073"/>
      <c r="O27073"/>
    </row>
    <row r="27074" spans="1:15">
      <c r="A27074"/>
      <c r="B27074"/>
      <c r="C27074"/>
      <c r="D27074" s="67"/>
      <c r="E27074"/>
      <c r="F27074"/>
      <c r="G27074"/>
      <c r="H27074" s="67"/>
      <c r="I27074"/>
      <c r="J27074"/>
      <c r="K27074"/>
      <c r="L27074"/>
      <c r="M27074"/>
      <c r="N27074"/>
      <c r="O27074"/>
    </row>
    <row r="27075" spans="1:15">
      <c r="A27075"/>
      <c r="B27075"/>
      <c r="C27075"/>
      <c r="D27075" s="67"/>
      <c r="E27075"/>
      <c r="F27075"/>
      <c r="G27075"/>
      <c r="H27075" s="67"/>
      <c r="I27075"/>
      <c r="J27075"/>
      <c r="K27075"/>
      <c r="L27075"/>
      <c r="M27075"/>
      <c r="N27075"/>
      <c r="O27075"/>
    </row>
    <row r="27076" spans="1:15">
      <c r="A27076"/>
      <c r="B27076"/>
      <c r="C27076"/>
      <c r="D27076" s="67"/>
      <c r="E27076"/>
      <c r="F27076"/>
      <c r="G27076"/>
      <c r="H27076" s="67"/>
      <c r="I27076"/>
      <c r="J27076"/>
      <c r="K27076"/>
      <c r="L27076"/>
      <c r="M27076"/>
      <c r="N27076"/>
      <c r="O27076"/>
    </row>
    <row r="27077" spans="1:15">
      <c r="A27077"/>
      <c r="B27077"/>
      <c r="C27077"/>
      <c r="D27077" s="67"/>
      <c r="E27077"/>
      <c r="F27077"/>
      <c r="G27077"/>
      <c r="H27077" s="67"/>
      <c r="I27077"/>
      <c r="J27077"/>
      <c r="K27077"/>
      <c r="L27077"/>
      <c r="M27077"/>
      <c r="N27077"/>
      <c r="O27077"/>
    </row>
    <row r="27078" spans="1:15">
      <c r="A27078"/>
      <c r="B27078"/>
      <c r="C27078"/>
      <c r="D27078" s="67"/>
      <c r="E27078"/>
      <c r="F27078"/>
      <c r="G27078"/>
      <c r="H27078" s="67"/>
      <c r="I27078"/>
      <c r="J27078"/>
      <c r="K27078"/>
      <c r="L27078"/>
      <c r="M27078"/>
      <c r="N27078"/>
      <c r="O27078"/>
    </row>
    <row r="27079" spans="1:15">
      <c r="A27079"/>
      <c r="B27079"/>
      <c r="C27079"/>
      <c r="D27079" s="67"/>
      <c r="E27079"/>
      <c r="F27079"/>
      <c r="G27079"/>
      <c r="H27079" s="67"/>
      <c r="I27079"/>
      <c r="J27079"/>
      <c r="K27079"/>
      <c r="L27079"/>
      <c r="M27079"/>
      <c r="N27079"/>
      <c r="O27079"/>
    </row>
    <row r="27080" spans="1:15">
      <c r="A27080"/>
      <c r="B27080"/>
      <c r="C27080"/>
      <c r="D27080" s="67"/>
      <c r="E27080"/>
      <c r="F27080"/>
      <c r="G27080"/>
      <c r="H27080" s="67"/>
      <c r="I27080"/>
      <c r="J27080"/>
      <c r="K27080"/>
      <c r="L27080"/>
      <c r="M27080"/>
      <c r="N27080"/>
      <c r="O27080"/>
    </row>
    <row r="27081" spans="1:15">
      <c r="A27081"/>
      <c r="B27081"/>
      <c r="C27081"/>
      <c r="D27081" s="67"/>
      <c r="E27081"/>
      <c r="F27081"/>
      <c r="G27081"/>
      <c r="H27081" s="67"/>
      <c r="I27081"/>
      <c r="J27081"/>
      <c r="K27081"/>
      <c r="L27081"/>
      <c r="M27081"/>
      <c r="N27081"/>
      <c r="O27081"/>
    </row>
    <row r="27082" spans="1:15">
      <c r="A27082"/>
      <c r="B27082"/>
      <c r="C27082"/>
      <c r="D27082" s="67"/>
      <c r="E27082"/>
      <c r="F27082"/>
      <c r="G27082"/>
      <c r="H27082" s="67"/>
      <c r="I27082"/>
      <c r="J27082"/>
      <c r="K27082"/>
      <c r="L27082"/>
      <c r="M27082"/>
      <c r="N27082"/>
      <c r="O27082"/>
    </row>
    <row r="27083" spans="1:15">
      <c r="A27083"/>
      <c r="B27083"/>
      <c r="C27083"/>
      <c r="D27083" s="67"/>
      <c r="E27083"/>
      <c r="F27083"/>
      <c r="G27083"/>
      <c r="H27083" s="67"/>
      <c r="I27083"/>
      <c r="J27083"/>
      <c r="K27083"/>
      <c r="L27083"/>
      <c r="M27083"/>
      <c r="N27083"/>
      <c r="O27083"/>
    </row>
    <row r="27084" spans="1:15">
      <c r="A27084"/>
      <c r="B27084"/>
      <c r="C27084"/>
      <c r="D27084" s="67"/>
      <c r="E27084"/>
      <c r="F27084"/>
      <c r="G27084"/>
      <c r="H27084" s="67"/>
      <c r="I27084"/>
      <c r="J27084"/>
      <c r="K27084"/>
      <c r="L27084"/>
      <c r="M27084"/>
      <c r="N27084"/>
      <c r="O27084"/>
    </row>
    <row r="27085" spans="1:15">
      <c r="A27085"/>
      <c r="B27085"/>
      <c r="C27085"/>
      <c r="D27085" s="67"/>
      <c r="E27085"/>
      <c r="F27085"/>
      <c r="G27085"/>
      <c r="H27085" s="67"/>
      <c r="I27085"/>
      <c r="J27085"/>
      <c r="K27085"/>
      <c r="L27085"/>
      <c r="M27085"/>
      <c r="N27085"/>
      <c r="O27085"/>
    </row>
    <row r="27086" spans="1:15">
      <c r="A27086"/>
      <c r="B27086"/>
      <c r="C27086"/>
      <c r="D27086" s="67"/>
      <c r="E27086"/>
      <c r="F27086"/>
      <c r="G27086"/>
      <c r="H27086" s="67"/>
      <c r="I27086"/>
      <c r="J27086"/>
      <c r="K27086"/>
      <c r="L27086"/>
      <c r="M27086"/>
      <c r="N27086"/>
      <c r="O27086"/>
    </row>
    <row r="27087" spans="1:15">
      <c r="A27087"/>
      <c r="B27087"/>
      <c r="C27087"/>
      <c r="D27087" s="67"/>
      <c r="E27087"/>
      <c r="F27087"/>
      <c r="G27087"/>
      <c r="H27087" s="67"/>
      <c r="I27087"/>
      <c r="J27087"/>
      <c r="K27087"/>
      <c r="L27087"/>
      <c r="M27087"/>
      <c r="N27087"/>
      <c r="O27087"/>
    </row>
    <row r="27088" spans="1:15">
      <c r="A27088"/>
      <c r="B27088"/>
      <c r="C27088"/>
      <c r="D27088" s="67"/>
      <c r="E27088"/>
      <c r="F27088"/>
      <c r="G27088"/>
      <c r="H27088" s="67"/>
      <c r="I27088"/>
      <c r="J27088"/>
      <c r="K27088"/>
      <c r="L27088"/>
      <c r="M27088"/>
      <c r="N27088"/>
      <c r="O27088"/>
    </row>
    <row r="27089" spans="1:15">
      <c r="A27089"/>
      <c r="B27089"/>
      <c r="C27089"/>
      <c r="D27089" s="67"/>
      <c r="E27089"/>
      <c r="F27089"/>
      <c r="G27089"/>
      <c r="H27089" s="67"/>
      <c r="I27089"/>
      <c r="J27089"/>
      <c r="K27089"/>
      <c r="L27089"/>
      <c r="M27089"/>
      <c r="N27089"/>
      <c r="O27089"/>
    </row>
    <row r="27090" spans="1:15">
      <c r="A27090"/>
      <c r="B27090"/>
      <c r="C27090"/>
      <c r="D27090" s="67"/>
      <c r="E27090"/>
      <c r="F27090"/>
      <c r="G27090"/>
      <c r="H27090" s="67"/>
      <c r="I27090"/>
      <c r="J27090"/>
      <c r="K27090"/>
      <c r="L27090"/>
      <c r="M27090"/>
      <c r="N27090"/>
      <c r="O27090"/>
    </row>
    <row r="27091" spans="1:15">
      <c r="A27091"/>
      <c r="B27091"/>
      <c r="C27091"/>
      <c r="D27091" s="67"/>
      <c r="E27091"/>
      <c r="F27091"/>
      <c r="G27091"/>
      <c r="H27091" s="67"/>
      <c r="I27091"/>
      <c r="J27091"/>
      <c r="K27091"/>
      <c r="L27091"/>
      <c r="M27091"/>
      <c r="N27091"/>
      <c r="O27091"/>
    </row>
    <row r="27092" spans="1:15">
      <c r="A27092"/>
      <c r="B27092"/>
      <c r="C27092"/>
      <c r="D27092" s="67"/>
      <c r="E27092"/>
      <c r="F27092"/>
      <c r="G27092"/>
      <c r="H27092" s="67"/>
      <c r="I27092"/>
      <c r="J27092"/>
      <c r="K27092"/>
      <c r="L27092"/>
      <c r="M27092"/>
      <c r="N27092"/>
      <c r="O27092"/>
    </row>
    <row r="27093" spans="1:15">
      <c r="A27093"/>
      <c r="B27093"/>
      <c r="C27093"/>
      <c r="D27093" s="67"/>
      <c r="E27093"/>
      <c r="F27093"/>
      <c r="G27093"/>
      <c r="H27093" s="67"/>
      <c r="I27093"/>
      <c r="J27093"/>
      <c r="K27093"/>
      <c r="L27093"/>
      <c r="M27093"/>
      <c r="N27093"/>
      <c r="O27093"/>
    </row>
    <row r="27094" spans="1:15">
      <c r="A27094"/>
      <c r="B27094"/>
      <c r="C27094"/>
      <c r="D27094" s="67"/>
      <c r="E27094"/>
      <c r="F27094"/>
      <c r="G27094"/>
      <c r="H27094" s="67"/>
      <c r="I27094"/>
      <c r="J27094"/>
      <c r="K27094"/>
      <c r="L27094"/>
      <c r="M27094"/>
      <c r="N27094"/>
      <c r="O27094"/>
    </row>
    <row r="27095" spans="1:15">
      <c r="A27095"/>
      <c r="B27095"/>
      <c r="C27095"/>
      <c r="D27095" s="67"/>
      <c r="E27095"/>
      <c r="F27095"/>
      <c r="G27095"/>
      <c r="H27095" s="67"/>
      <c r="I27095"/>
      <c r="J27095"/>
      <c r="K27095"/>
      <c r="L27095"/>
      <c r="M27095"/>
      <c r="N27095"/>
      <c r="O27095"/>
    </row>
    <row r="27096" spans="1:15">
      <c r="A27096"/>
      <c r="B27096"/>
      <c r="C27096"/>
      <c r="D27096" s="67"/>
      <c r="E27096"/>
      <c r="F27096"/>
      <c r="G27096"/>
      <c r="H27096" s="67"/>
      <c r="I27096"/>
      <c r="J27096"/>
      <c r="K27096"/>
      <c r="L27096"/>
      <c r="M27096"/>
      <c r="N27096"/>
      <c r="O27096"/>
    </row>
    <row r="27097" spans="1:15">
      <c r="A27097"/>
      <c r="B27097"/>
      <c r="C27097"/>
      <c r="D27097" s="67"/>
      <c r="E27097"/>
      <c r="F27097"/>
      <c r="G27097"/>
      <c r="H27097" s="67"/>
      <c r="I27097"/>
      <c r="J27097"/>
      <c r="K27097"/>
      <c r="L27097"/>
      <c r="M27097"/>
      <c r="N27097"/>
      <c r="O27097"/>
    </row>
    <row r="27098" spans="1:15">
      <c r="A27098"/>
      <c r="B27098"/>
      <c r="C27098"/>
      <c r="D27098" s="67"/>
      <c r="E27098"/>
      <c r="F27098"/>
      <c r="G27098"/>
      <c r="H27098" s="67"/>
      <c r="I27098"/>
      <c r="J27098"/>
      <c r="K27098"/>
      <c r="L27098"/>
      <c r="M27098"/>
      <c r="N27098"/>
      <c r="O27098"/>
    </row>
    <row r="27099" spans="1:15">
      <c r="A27099"/>
      <c r="B27099"/>
      <c r="C27099"/>
      <c r="D27099" s="67"/>
      <c r="E27099"/>
      <c r="F27099"/>
      <c r="G27099"/>
      <c r="H27099" s="67"/>
      <c r="I27099"/>
      <c r="J27099"/>
      <c r="K27099"/>
      <c r="L27099"/>
      <c r="M27099"/>
      <c r="N27099"/>
      <c r="O27099"/>
    </row>
    <row r="27100" spans="1:15">
      <c r="A27100"/>
      <c r="B27100"/>
      <c r="C27100"/>
      <c r="D27100" s="67"/>
      <c r="E27100"/>
      <c r="F27100"/>
      <c r="G27100"/>
      <c r="H27100" s="67"/>
      <c r="I27100"/>
      <c r="J27100"/>
      <c r="K27100"/>
      <c r="L27100"/>
      <c r="M27100"/>
      <c r="N27100"/>
      <c r="O27100"/>
    </row>
    <row r="27101" spans="1:15">
      <c r="A27101"/>
      <c r="B27101"/>
      <c r="C27101"/>
      <c r="D27101" s="67"/>
      <c r="E27101"/>
      <c r="F27101"/>
      <c r="G27101"/>
      <c r="H27101" s="67"/>
      <c r="I27101"/>
      <c r="J27101"/>
      <c r="K27101"/>
      <c r="L27101"/>
      <c r="M27101"/>
      <c r="N27101"/>
      <c r="O27101"/>
    </row>
    <row r="27102" spans="1:15">
      <c r="A27102"/>
      <c r="B27102"/>
      <c r="C27102"/>
      <c r="D27102" s="67"/>
      <c r="E27102"/>
      <c r="F27102"/>
      <c r="G27102"/>
      <c r="H27102" s="67"/>
      <c r="I27102"/>
      <c r="J27102"/>
      <c r="K27102"/>
      <c r="L27102"/>
      <c r="M27102"/>
      <c r="N27102"/>
      <c r="O27102"/>
    </row>
    <row r="27103" spans="1:15">
      <c r="A27103"/>
      <c r="B27103"/>
      <c r="C27103"/>
      <c r="D27103" s="67"/>
      <c r="E27103"/>
      <c r="F27103"/>
      <c r="G27103"/>
      <c r="H27103" s="67"/>
      <c r="I27103"/>
      <c r="J27103"/>
      <c r="K27103"/>
      <c r="L27103"/>
      <c r="M27103"/>
      <c r="N27103"/>
      <c r="O27103"/>
    </row>
    <row r="27104" spans="1:15">
      <c r="A27104"/>
      <c r="B27104"/>
      <c r="C27104"/>
      <c r="D27104" s="67"/>
      <c r="E27104"/>
      <c r="F27104"/>
      <c r="G27104"/>
      <c r="H27104" s="67"/>
      <c r="I27104"/>
      <c r="J27104"/>
      <c r="K27104"/>
      <c r="L27104"/>
      <c r="M27104"/>
      <c r="N27104"/>
      <c r="O27104"/>
    </row>
    <row r="27105" spans="1:15">
      <c r="A27105"/>
      <c r="B27105"/>
      <c r="C27105"/>
      <c r="D27105" s="67"/>
      <c r="E27105"/>
      <c r="F27105"/>
      <c r="G27105"/>
      <c r="H27105" s="67"/>
      <c r="I27105"/>
      <c r="J27105"/>
      <c r="K27105"/>
      <c r="L27105"/>
      <c r="M27105"/>
      <c r="N27105"/>
      <c r="O27105"/>
    </row>
    <row r="27106" spans="1:15">
      <c r="A27106"/>
      <c r="B27106"/>
      <c r="C27106"/>
      <c r="D27106" s="67"/>
      <c r="E27106"/>
      <c r="F27106"/>
      <c r="G27106"/>
      <c r="H27106" s="67"/>
      <c r="I27106"/>
      <c r="J27106"/>
      <c r="K27106"/>
      <c r="L27106"/>
      <c r="M27106"/>
      <c r="N27106"/>
      <c r="O27106"/>
    </row>
    <row r="27107" spans="1:15">
      <c r="A27107"/>
      <c r="B27107"/>
      <c r="C27107"/>
      <c r="D27107" s="67"/>
      <c r="E27107"/>
      <c r="F27107"/>
      <c r="G27107"/>
      <c r="H27107" s="67"/>
      <c r="I27107"/>
      <c r="J27107"/>
      <c r="K27107"/>
      <c r="L27107"/>
      <c r="M27107"/>
      <c r="N27107"/>
      <c r="O27107"/>
    </row>
    <row r="27108" spans="1:15">
      <c r="A27108"/>
      <c r="B27108"/>
      <c r="C27108"/>
      <c r="D27108" s="67"/>
      <c r="E27108"/>
      <c r="F27108"/>
      <c r="G27108"/>
      <c r="H27108" s="67"/>
      <c r="I27108"/>
      <c r="J27108"/>
      <c r="K27108"/>
      <c r="L27108"/>
      <c r="M27108"/>
      <c r="N27108"/>
      <c r="O27108"/>
    </row>
    <row r="27109" spans="1:15">
      <c r="A27109"/>
      <c r="B27109"/>
      <c r="C27109"/>
      <c r="D27109" s="67"/>
      <c r="E27109"/>
      <c r="F27109"/>
      <c r="G27109"/>
      <c r="H27109" s="67"/>
      <c r="I27109"/>
      <c r="J27109"/>
      <c r="K27109"/>
      <c r="L27109"/>
      <c r="M27109"/>
      <c r="N27109"/>
      <c r="O27109"/>
    </row>
    <row r="27110" spans="1:15">
      <c r="A27110"/>
      <c r="B27110"/>
      <c r="C27110"/>
      <c r="D27110" s="67"/>
      <c r="E27110"/>
      <c r="F27110"/>
      <c r="G27110"/>
      <c r="H27110" s="67"/>
      <c r="I27110"/>
      <c r="J27110"/>
      <c r="K27110"/>
      <c r="L27110"/>
      <c r="M27110"/>
      <c r="N27110"/>
      <c r="O27110"/>
    </row>
    <row r="27111" spans="1:15">
      <c r="A27111"/>
      <c r="B27111"/>
      <c r="C27111"/>
      <c r="D27111" s="67"/>
      <c r="E27111"/>
      <c r="F27111"/>
      <c r="G27111"/>
      <c r="H27111" s="67"/>
      <c r="I27111"/>
      <c r="J27111"/>
      <c r="K27111"/>
      <c r="L27111"/>
      <c r="M27111"/>
      <c r="N27111"/>
      <c r="O27111"/>
    </row>
    <row r="27112" spans="1:15">
      <c r="A27112"/>
      <c r="B27112"/>
      <c r="C27112"/>
      <c r="D27112" s="67"/>
      <c r="E27112"/>
      <c r="F27112"/>
      <c r="G27112"/>
      <c r="H27112" s="67"/>
      <c r="I27112"/>
      <c r="J27112"/>
      <c r="K27112"/>
      <c r="L27112"/>
      <c r="M27112"/>
      <c r="N27112"/>
      <c r="O27112"/>
    </row>
    <row r="27113" spans="1:15">
      <c r="A27113"/>
      <c r="B27113"/>
      <c r="C27113"/>
      <c r="D27113" s="67"/>
      <c r="E27113"/>
      <c r="F27113"/>
      <c r="G27113"/>
      <c r="H27113" s="67"/>
      <c r="I27113"/>
      <c r="J27113"/>
      <c r="K27113"/>
      <c r="L27113"/>
      <c r="M27113"/>
      <c r="N27113"/>
      <c r="O27113"/>
    </row>
    <row r="27114" spans="1:15">
      <c r="A27114"/>
      <c r="B27114"/>
      <c r="C27114"/>
      <c r="D27114" s="67"/>
      <c r="E27114"/>
      <c r="F27114"/>
      <c r="G27114"/>
      <c r="H27114" s="67"/>
      <c r="I27114"/>
      <c r="J27114"/>
      <c r="K27114"/>
      <c r="L27114"/>
      <c r="M27114"/>
      <c r="N27114"/>
      <c r="O27114"/>
    </row>
    <row r="27115" spans="1:15">
      <c r="A27115"/>
      <c r="B27115"/>
      <c r="C27115"/>
      <c r="D27115" s="67"/>
      <c r="E27115"/>
      <c r="F27115"/>
      <c r="G27115"/>
      <c r="H27115" s="67"/>
      <c r="I27115"/>
      <c r="J27115"/>
      <c r="K27115"/>
      <c r="L27115"/>
      <c r="M27115"/>
      <c r="N27115"/>
      <c r="O27115"/>
    </row>
    <row r="27116" spans="1:15">
      <c r="A27116"/>
      <c r="B27116"/>
      <c r="C27116"/>
      <c r="D27116" s="67"/>
      <c r="E27116"/>
      <c r="F27116"/>
      <c r="G27116"/>
      <c r="H27116" s="67"/>
      <c r="I27116"/>
      <c r="J27116"/>
      <c r="K27116"/>
      <c r="L27116"/>
      <c r="M27116"/>
      <c r="N27116"/>
      <c r="O27116"/>
    </row>
    <row r="27117" spans="1:15">
      <c r="A27117"/>
      <c r="B27117"/>
      <c r="C27117"/>
      <c r="D27117" s="67"/>
      <c r="E27117"/>
      <c r="F27117"/>
      <c r="G27117"/>
      <c r="H27117" s="67"/>
      <c r="I27117"/>
      <c r="J27117"/>
      <c r="K27117"/>
      <c r="L27117"/>
      <c r="M27117"/>
      <c r="N27117"/>
      <c r="O27117"/>
    </row>
    <row r="27118" spans="1:15">
      <c r="A27118"/>
      <c r="B27118"/>
      <c r="C27118"/>
      <c r="D27118" s="67"/>
      <c r="E27118"/>
      <c r="F27118"/>
      <c r="G27118"/>
      <c r="H27118" s="67"/>
      <c r="I27118"/>
      <c r="J27118"/>
      <c r="K27118"/>
      <c r="L27118"/>
      <c r="M27118"/>
      <c r="N27118"/>
      <c r="O27118"/>
    </row>
    <row r="27119" spans="1:15">
      <c r="A27119"/>
      <c r="B27119"/>
      <c r="C27119"/>
      <c r="D27119" s="67"/>
      <c r="E27119"/>
      <c r="F27119"/>
      <c r="G27119"/>
      <c r="H27119" s="67"/>
      <c r="I27119"/>
      <c r="J27119"/>
      <c r="K27119"/>
      <c r="L27119"/>
      <c r="M27119"/>
      <c r="N27119"/>
      <c r="O27119"/>
    </row>
    <row r="27120" spans="1:15">
      <c r="A27120"/>
      <c r="B27120"/>
      <c r="C27120"/>
      <c r="D27120" s="67"/>
      <c r="E27120"/>
      <c r="F27120"/>
      <c r="G27120"/>
      <c r="H27120" s="67"/>
      <c r="I27120"/>
      <c r="J27120"/>
      <c r="K27120"/>
      <c r="L27120"/>
      <c r="M27120"/>
      <c r="N27120"/>
      <c r="O27120"/>
    </row>
    <row r="27121" spans="1:15">
      <c r="A27121"/>
      <c r="B27121"/>
      <c r="C27121"/>
      <c r="D27121" s="67"/>
      <c r="E27121"/>
      <c r="F27121"/>
      <c r="G27121"/>
      <c r="H27121" s="67"/>
      <c r="I27121"/>
      <c r="J27121"/>
      <c r="K27121"/>
      <c r="L27121"/>
      <c r="M27121"/>
      <c r="N27121"/>
      <c r="O27121"/>
    </row>
    <row r="27122" spans="1:15">
      <c r="A27122"/>
      <c r="B27122"/>
      <c r="C27122"/>
      <c r="D27122" s="67"/>
      <c r="E27122"/>
      <c r="F27122"/>
      <c r="G27122"/>
      <c r="H27122" s="67"/>
      <c r="I27122"/>
      <c r="J27122"/>
      <c r="K27122"/>
      <c r="L27122"/>
      <c r="M27122"/>
      <c r="N27122"/>
      <c r="O27122"/>
    </row>
    <row r="27123" spans="1:15">
      <c r="A27123"/>
      <c r="B27123"/>
      <c r="C27123"/>
      <c r="D27123" s="67"/>
      <c r="E27123"/>
      <c r="F27123"/>
      <c r="G27123"/>
      <c r="H27123" s="67"/>
      <c r="I27123"/>
      <c r="J27123"/>
      <c r="K27123"/>
      <c r="L27123"/>
      <c r="M27123"/>
      <c r="N27123"/>
      <c r="O27123"/>
    </row>
    <row r="27124" spans="1:15">
      <c r="A27124"/>
      <c r="B27124"/>
      <c r="C27124"/>
      <c r="D27124" s="67"/>
      <c r="E27124"/>
      <c r="F27124"/>
      <c r="G27124"/>
      <c r="H27124" s="67"/>
      <c r="I27124"/>
      <c r="J27124"/>
      <c r="K27124"/>
      <c r="L27124"/>
      <c r="M27124"/>
      <c r="N27124"/>
      <c r="O27124"/>
    </row>
    <row r="27125" spans="1:15">
      <c r="A27125"/>
      <c r="B27125"/>
      <c r="C27125"/>
      <c r="D27125" s="67"/>
      <c r="E27125"/>
      <c r="F27125"/>
      <c r="G27125"/>
      <c r="H27125" s="67"/>
      <c r="I27125"/>
      <c r="J27125"/>
      <c r="K27125"/>
      <c r="L27125"/>
      <c r="M27125"/>
      <c r="N27125"/>
      <c r="O27125"/>
    </row>
    <row r="27126" spans="1:15">
      <c r="A27126"/>
      <c r="B27126"/>
      <c r="C27126"/>
      <c r="D27126" s="67"/>
      <c r="E27126"/>
      <c r="F27126"/>
      <c r="G27126"/>
      <c r="H27126" s="67"/>
      <c r="I27126"/>
      <c r="J27126"/>
      <c r="K27126"/>
      <c r="L27126"/>
      <c r="M27126"/>
      <c r="N27126"/>
      <c r="O27126"/>
    </row>
    <row r="27127" spans="1:15">
      <c r="A27127"/>
      <c r="B27127"/>
      <c r="C27127"/>
      <c r="D27127" s="67"/>
      <c r="E27127"/>
      <c r="F27127"/>
      <c r="G27127"/>
      <c r="H27127" s="67"/>
      <c r="I27127"/>
      <c r="J27127"/>
      <c r="K27127"/>
      <c r="L27127"/>
      <c r="M27127"/>
      <c r="N27127"/>
      <c r="O27127"/>
    </row>
    <row r="27128" spans="1:15">
      <c r="A27128"/>
      <c r="B27128"/>
      <c r="C27128"/>
      <c r="D27128" s="67"/>
      <c r="E27128"/>
      <c r="F27128"/>
      <c r="G27128"/>
      <c r="H27128" s="67"/>
      <c r="I27128"/>
      <c r="J27128"/>
      <c r="K27128"/>
      <c r="L27128"/>
      <c r="M27128"/>
      <c r="N27128"/>
      <c r="O27128"/>
    </row>
    <row r="27129" spans="1:15">
      <c r="A27129"/>
      <c r="B27129"/>
      <c r="C27129"/>
      <c r="D27129" s="67"/>
      <c r="E27129"/>
      <c r="F27129"/>
      <c r="G27129"/>
      <c r="H27129" s="67"/>
      <c r="I27129"/>
      <c r="J27129"/>
      <c r="K27129"/>
      <c r="L27129"/>
      <c r="M27129"/>
      <c r="N27129"/>
      <c r="O27129"/>
    </row>
    <row r="27130" spans="1:15">
      <c r="A27130"/>
      <c r="B27130"/>
      <c r="C27130"/>
      <c r="D27130" s="67"/>
      <c r="E27130"/>
      <c r="F27130"/>
      <c r="G27130"/>
      <c r="H27130" s="67"/>
      <c r="I27130"/>
      <c r="J27130"/>
      <c r="K27130"/>
      <c r="L27130"/>
      <c r="M27130"/>
      <c r="N27130"/>
      <c r="O27130"/>
    </row>
    <row r="27131" spans="1:15">
      <c r="A27131"/>
      <c r="B27131"/>
      <c r="C27131"/>
      <c r="D27131" s="67"/>
      <c r="E27131"/>
      <c r="F27131"/>
      <c r="G27131"/>
      <c r="H27131" s="67"/>
      <c r="I27131"/>
      <c r="J27131"/>
      <c r="K27131"/>
      <c r="L27131"/>
      <c r="M27131"/>
      <c r="N27131"/>
      <c r="O27131"/>
    </row>
    <row r="27132" spans="1:15">
      <c r="A27132"/>
      <c r="B27132"/>
      <c r="C27132"/>
      <c r="D27132" s="67"/>
      <c r="E27132"/>
      <c r="F27132"/>
      <c r="G27132"/>
      <c r="H27132" s="67"/>
      <c r="I27132"/>
      <c r="J27132"/>
      <c r="K27132"/>
      <c r="L27132"/>
      <c r="M27132"/>
      <c r="N27132"/>
      <c r="O27132"/>
    </row>
    <row r="27133" spans="1:15">
      <c r="A27133"/>
      <c r="B27133"/>
      <c r="C27133"/>
      <c r="D27133" s="67"/>
      <c r="E27133"/>
      <c r="F27133"/>
      <c r="G27133"/>
      <c r="H27133" s="67"/>
      <c r="I27133"/>
      <c r="J27133"/>
      <c r="K27133"/>
      <c r="L27133"/>
      <c r="M27133"/>
      <c r="N27133"/>
      <c r="O27133"/>
    </row>
    <row r="27134" spans="1:15">
      <c r="A27134"/>
      <c r="B27134"/>
      <c r="C27134"/>
      <c r="D27134" s="67"/>
      <c r="E27134"/>
      <c r="F27134"/>
      <c r="G27134"/>
      <c r="H27134" s="67"/>
      <c r="I27134"/>
      <c r="J27134"/>
      <c r="K27134"/>
      <c r="L27134"/>
      <c r="M27134"/>
      <c r="N27134"/>
      <c r="O27134"/>
    </row>
    <row r="27135" spans="1:15">
      <c r="A27135"/>
      <c r="B27135"/>
      <c r="C27135"/>
      <c r="D27135" s="67"/>
      <c r="E27135"/>
      <c r="F27135"/>
      <c r="G27135"/>
      <c r="H27135" s="67"/>
      <c r="I27135"/>
      <c r="J27135"/>
      <c r="K27135"/>
      <c r="L27135"/>
      <c r="M27135"/>
      <c r="N27135"/>
      <c r="O27135"/>
    </row>
    <row r="27136" spans="1:15">
      <c r="A27136"/>
      <c r="B27136"/>
      <c r="C27136"/>
      <c r="D27136" s="67"/>
      <c r="E27136"/>
      <c r="F27136"/>
      <c r="G27136"/>
      <c r="H27136" s="67"/>
      <c r="I27136"/>
      <c r="J27136"/>
      <c r="K27136"/>
      <c r="L27136"/>
      <c r="M27136"/>
      <c r="N27136"/>
      <c r="O27136"/>
    </row>
    <row r="27137" spans="1:15">
      <c r="A27137"/>
      <c r="B27137"/>
      <c r="C27137"/>
      <c r="D27137" s="67"/>
      <c r="E27137"/>
      <c r="F27137"/>
      <c r="G27137"/>
      <c r="H27137" s="67"/>
      <c r="I27137"/>
      <c r="J27137"/>
      <c r="K27137"/>
      <c r="L27137"/>
      <c r="M27137"/>
      <c r="N27137"/>
      <c r="O27137"/>
    </row>
    <row r="27138" spans="1:15">
      <c r="A27138"/>
      <c r="B27138"/>
      <c r="C27138"/>
      <c r="D27138" s="67"/>
      <c r="E27138"/>
      <c r="F27138"/>
      <c r="G27138"/>
      <c r="H27138" s="67"/>
      <c r="I27138"/>
      <c r="J27138"/>
      <c r="K27138"/>
      <c r="L27138"/>
      <c r="M27138"/>
      <c r="N27138"/>
      <c r="O27138"/>
    </row>
    <row r="27139" spans="1:15">
      <c r="A27139"/>
      <c r="B27139"/>
      <c r="C27139"/>
      <c r="D27139" s="67"/>
      <c r="E27139"/>
      <c r="F27139"/>
      <c r="G27139"/>
      <c r="H27139" s="67"/>
      <c r="I27139"/>
      <c r="J27139"/>
      <c r="K27139"/>
      <c r="L27139"/>
      <c r="M27139"/>
      <c r="N27139"/>
      <c r="O27139"/>
    </row>
    <row r="27140" spans="1:15">
      <c r="A27140"/>
      <c r="B27140"/>
      <c r="C27140"/>
      <c r="D27140" s="67"/>
      <c r="E27140"/>
      <c r="F27140"/>
      <c r="G27140"/>
      <c r="H27140" s="67"/>
      <c r="I27140"/>
      <c r="J27140"/>
      <c r="K27140"/>
      <c r="L27140"/>
      <c r="M27140"/>
      <c r="N27140"/>
      <c r="O27140"/>
    </row>
    <row r="27141" spans="1:15">
      <c r="A27141"/>
      <c r="B27141"/>
      <c r="C27141"/>
      <c r="D27141" s="67"/>
      <c r="E27141"/>
      <c r="F27141"/>
      <c r="G27141"/>
      <c r="H27141" s="67"/>
      <c r="I27141"/>
      <c r="J27141"/>
      <c r="K27141"/>
      <c r="L27141"/>
      <c r="M27141"/>
      <c r="N27141"/>
      <c r="O27141"/>
    </row>
    <row r="27142" spans="1:15">
      <c r="A27142"/>
      <c r="B27142"/>
      <c r="C27142"/>
      <c r="D27142" s="67"/>
      <c r="E27142"/>
      <c r="F27142"/>
      <c r="G27142"/>
      <c r="H27142" s="67"/>
      <c r="I27142"/>
      <c r="J27142"/>
      <c r="K27142"/>
      <c r="L27142"/>
      <c r="M27142"/>
      <c r="N27142"/>
      <c r="O27142"/>
    </row>
    <row r="27143" spans="1:15">
      <c r="A27143"/>
      <c r="B27143"/>
      <c r="C27143"/>
      <c r="D27143" s="67"/>
      <c r="E27143"/>
      <c r="F27143"/>
      <c r="G27143"/>
      <c r="H27143" s="67"/>
      <c r="I27143"/>
      <c r="J27143"/>
      <c r="K27143"/>
      <c r="L27143"/>
      <c r="M27143"/>
      <c r="N27143"/>
      <c r="O27143"/>
    </row>
    <row r="27144" spans="1:15">
      <c r="A27144"/>
      <c r="B27144"/>
      <c r="C27144"/>
      <c r="D27144" s="67"/>
      <c r="E27144"/>
      <c r="F27144"/>
      <c r="G27144"/>
      <c r="H27144" s="67"/>
      <c r="I27144"/>
      <c r="J27144"/>
      <c r="K27144"/>
      <c r="L27144"/>
      <c r="M27144"/>
      <c r="N27144"/>
      <c r="O27144"/>
    </row>
    <row r="27145" spans="1:15">
      <c r="A27145"/>
      <c r="B27145"/>
      <c r="C27145"/>
      <c r="D27145" s="67"/>
      <c r="E27145"/>
      <c r="F27145"/>
      <c r="G27145"/>
      <c r="H27145" s="67"/>
      <c r="I27145"/>
      <c r="J27145"/>
      <c r="K27145"/>
      <c r="L27145"/>
      <c r="M27145"/>
      <c r="N27145"/>
      <c r="O27145"/>
    </row>
    <row r="27146" spans="1:15">
      <c r="A27146"/>
      <c r="B27146"/>
      <c r="C27146"/>
      <c r="D27146" s="67"/>
      <c r="E27146"/>
      <c r="F27146"/>
      <c r="G27146"/>
      <c r="H27146" s="67"/>
      <c r="I27146"/>
      <c r="J27146"/>
      <c r="K27146"/>
      <c r="L27146"/>
      <c r="M27146"/>
      <c r="N27146"/>
      <c r="O27146"/>
    </row>
    <row r="27147" spans="1:15">
      <c r="A27147"/>
      <c r="B27147"/>
      <c r="C27147"/>
      <c r="D27147" s="67"/>
      <c r="E27147"/>
      <c r="F27147"/>
      <c r="G27147"/>
      <c r="H27147" s="67"/>
      <c r="I27147"/>
      <c r="J27147"/>
      <c r="K27147"/>
      <c r="L27147"/>
      <c r="M27147"/>
      <c r="N27147"/>
      <c r="O27147"/>
    </row>
    <row r="27148" spans="1:15">
      <c r="A27148"/>
      <c r="B27148"/>
      <c r="C27148"/>
      <c r="D27148" s="67"/>
      <c r="E27148"/>
      <c r="F27148"/>
      <c r="G27148"/>
      <c r="H27148" s="67"/>
      <c r="I27148"/>
      <c r="J27148"/>
      <c r="K27148"/>
      <c r="L27148"/>
      <c r="M27148"/>
      <c r="N27148"/>
      <c r="O27148"/>
    </row>
    <row r="27149" spans="1:15">
      <c r="A27149"/>
      <c r="B27149"/>
      <c r="C27149"/>
      <c r="D27149" s="67"/>
      <c r="E27149"/>
      <c r="F27149"/>
      <c r="G27149"/>
      <c r="H27149" s="67"/>
      <c r="I27149"/>
      <c r="J27149"/>
      <c r="K27149"/>
      <c r="L27149"/>
      <c r="M27149"/>
      <c r="N27149"/>
      <c r="O27149"/>
    </row>
    <row r="27150" spans="1:15">
      <c r="A27150"/>
      <c r="B27150"/>
      <c r="C27150"/>
      <c r="D27150" s="67"/>
      <c r="E27150"/>
      <c r="F27150"/>
      <c r="G27150"/>
      <c r="H27150" s="67"/>
      <c r="I27150"/>
      <c r="J27150"/>
      <c r="K27150"/>
      <c r="L27150"/>
      <c r="M27150"/>
      <c r="N27150"/>
      <c r="O27150"/>
    </row>
    <row r="27151" spans="1:15">
      <c r="A27151"/>
      <c r="B27151"/>
      <c r="C27151"/>
      <c r="D27151" s="67"/>
      <c r="E27151"/>
      <c r="F27151"/>
      <c r="G27151"/>
      <c r="H27151" s="67"/>
      <c r="I27151"/>
      <c r="J27151"/>
      <c r="K27151"/>
      <c r="L27151"/>
      <c r="M27151"/>
      <c r="N27151"/>
      <c r="O27151"/>
    </row>
    <row r="27152" spans="1:15">
      <c r="A27152"/>
      <c r="B27152"/>
      <c r="C27152"/>
      <c r="D27152" s="67"/>
      <c r="E27152"/>
      <c r="F27152"/>
      <c r="G27152"/>
      <c r="H27152" s="67"/>
      <c r="I27152"/>
      <c r="J27152"/>
      <c r="K27152"/>
      <c r="L27152"/>
      <c r="M27152"/>
      <c r="N27152"/>
      <c r="O27152"/>
    </row>
    <row r="27153" spans="1:15">
      <c r="A27153"/>
      <c r="B27153"/>
      <c r="C27153"/>
      <c r="D27153" s="67"/>
      <c r="E27153"/>
      <c r="F27153"/>
      <c r="G27153"/>
      <c r="H27153" s="67"/>
      <c r="I27153"/>
      <c r="J27153"/>
      <c r="K27153"/>
      <c r="L27153"/>
      <c r="M27153"/>
      <c r="N27153"/>
      <c r="O27153"/>
    </row>
    <row r="27154" spans="1:15">
      <c r="A27154"/>
      <c r="B27154"/>
      <c r="C27154"/>
      <c r="D27154" s="67"/>
      <c r="E27154"/>
      <c r="F27154"/>
      <c r="G27154"/>
      <c r="H27154" s="67"/>
      <c r="I27154"/>
      <c r="J27154"/>
      <c r="K27154"/>
      <c r="L27154"/>
      <c r="M27154"/>
      <c r="N27154"/>
      <c r="O27154"/>
    </row>
    <row r="27155" spans="1:15">
      <c r="A27155"/>
      <c r="B27155"/>
      <c r="C27155"/>
      <c r="D27155" s="67"/>
      <c r="E27155"/>
      <c r="F27155"/>
      <c r="G27155"/>
      <c r="H27155" s="67"/>
      <c r="I27155"/>
      <c r="J27155"/>
      <c r="K27155"/>
      <c r="L27155"/>
      <c r="M27155"/>
      <c r="N27155"/>
      <c r="O27155"/>
    </row>
    <row r="27156" spans="1:15">
      <c r="A27156"/>
      <c r="B27156"/>
      <c r="C27156"/>
      <c r="D27156" s="67"/>
      <c r="E27156"/>
      <c r="F27156"/>
      <c r="G27156"/>
      <c r="H27156" s="67"/>
      <c r="I27156"/>
      <c r="J27156"/>
      <c r="K27156"/>
      <c r="L27156"/>
      <c r="M27156"/>
      <c r="N27156"/>
      <c r="O27156"/>
    </row>
    <row r="27157" spans="1:15">
      <c r="A27157"/>
      <c r="B27157"/>
      <c r="C27157"/>
      <c r="D27157" s="67"/>
      <c r="E27157"/>
      <c r="F27157"/>
      <c r="G27157"/>
      <c r="H27157" s="67"/>
      <c r="I27157"/>
      <c r="J27157"/>
      <c r="K27157"/>
      <c r="L27157"/>
      <c r="M27157"/>
      <c r="N27157"/>
      <c r="O27157"/>
    </row>
    <row r="27158" spans="1:15">
      <c r="A27158"/>
      <c r="B27158"/>
      <c r="C27158"/>
      <c r="D27158" s="67"/>
      <c r="E27158"/>
      <c r="F27158"/>
      <c r="G27158"/>
      <c r="H27158" s="67"/>
      <c r="I27158"/>
      <c r="J27158"/>
      <c r="K27158"/>
      <c r="L27158"/>
      <c r="M27158"/>
      <c r="N27158"/>
      <c r="O27158"/>
    </row>
    <row r="27159" spans="1:15">
      <c r="A27159"/>
      <c r="B27159"/>
      <c r="C27159"/>
      <c r="D27159" s="67"/>
      <c r="E27159"/>
      <c r="F27159"/>
      <c r="G27159"/>
      <c r="H27159" s="67"/>
      <c r="I27159"/>
      <c r="J27159"/>
      <c r="K27159"/>
      <c r="L27159"/>
      <c r="M27159"/>
      <c r="N27159"/>
      <c r="O27159"/>
    </row>
    <row r="27160" spans="1:15">
      <c r="A27160"/>
      <c r="B27160"/>
      <c r="C27160"/>
      <c r="D27160" s="67"/>
      <c r="E27160"/>
      <c r="F27160"/>
      <c r="G27160"/>
      <c r="H27160" s="67"/>
      <c r="I27160"/>
      <c r="J27160"/>
      <c r="K27160"/>
      <c r="L27160"/>
      <c r="M27160"/>
      <c r="N27160"/>
      <c r="O27160"/>
    </row>
    <row r="27161" spans="1:15">
      <c r="A27161"/>
      <c r="B27161"/>
      <c r="C27161"/>
      <c r="D27161" s="67"/>
      <c r="E27161"/>
      <c r="F27161"/>
      <c r="G27161"/>
      <c r="H27161" s="67"/>
      <c r="I27161"/>
      <c r="J27161"/>
      <c r="K27161"/>
      <c r="L27161"/>
      <c r="M27161"/>
      <c r="N27161"/>
      <c r="O27161"/>
    </row>
    <row r="27162" spans="1:15">
      <c r="A27162"/>
      <c r="B27162"/>
      <c r="C27162"/>
      <c r="D27162" s="67"/>
      <c r="E27162"/>
      <c r="F27162"/>
      <c r="G27162"/>
      <c r="H27162" s="67"/>
      <c r="I27162"/>
      <c r="J27162"/>
      <c r="K27162"/>
      <c r="L27162"/>
      <c r="M27162"/>
      <c r="N27162"/>
      <c r="O27162"/>
    </row>
    <row r="27163" spans="1:15">
      <c r="A27163"/>
      <c r="B27163"/>
      <c r="C27163"/>
      <c r="D27163" s="67"/>
      <c r="E27163"/>
      <c r="F27163"/>
      <c r="G27163"/>
      <c r="H27163" s="67"/>
      <c r="I27163"/>
      <c r="J27163"/>
      <c r="K27163"/>
      <c r="L27163"/>
      <c r="M27163"/>
      <c r="N27163"/>
      <c r="O27163"/>
    </row>
    <row r="27164" spans="1:15">
      <c r="A27164"/>
      <c r="B27164"/>
      <c r="C27164"/>
      <c r="D27164" s="67"/>
      <c r="E27164"/>
      <c r="F27164"/>
      <c r="G27164"/>
      <c r="H27164" s="67"/>
      <c r="I27164"/>
      <c r="J27164"/>
      <c r="K27164"/>
      <c r="L27164"/>
      <c r="M27164"/>
      <c r="N27164"/>
      <c r="O27164"/>
    </row>
    <row r="27165" spans="1:15">
      <c r="A27165"/>
      <c r="B27165"/>
      <c r="C27165"/>
      <c r="D27165" s="67"/>
      <c r="E27165"/>
      <c r="F27165"/>
      <c r="G27165"/>
      <c r="H27165" s="67"/>
      <c r="I27165"/>
      <c r="J27165"/>
      <c r="K27165"/>
      <c r="L27165"/>
      <c r="M27165"/>
      <c r="N27165"/>
      <c r="O27165"/>
    </row>
    <row r="27166" spans="1:15">
      <c r="A27166"/>
      <c r="B27166"/>
      <c r="C27166"/>
      <c r="D27166" s="67"/>
      <c r="E27166"/>
      <c r="F27166"/>
      <c r="G27166"/>
      <c r="H27166" s="67"/>
      <c r="I27166"/>
      <c r="J27166"/>
      <c r="K27166"/>
      <c r="L27166"/>
      <c r="M27166"/>
      <c r="N27166"/>
      <c r="O27166"/>
    </row>
    <row r="27167" spans="1:15">
      <c r="A27167"/>
      <c r="B27167"/>
      <c r="C27167"/>
      <c r="D27167" s="67"/>
      <c r="E27167"/>
      <c r="F27167"/>
      <c r="G27167"/>
      <c r="H27167" s="67"/>
      <c r="I27167"/>
      <c r="J27167"/>
      <c r="K27167"/>
      <c r="L27167"/>
      <c r="M27167"/>
      <c r="N27167"/>
      <c r="O27167"/>
    </row>
    <row r="27168" spans="1:15">
      <c r="A27168"/>
      <c r="B27168"/>
      <c r="C27168"/>
      <c r="D27168" s="67"/>
      <c r="E27168"/>
      <c r="F27168"/>
      <c r="G27168"/>
      <c r="H27168" s="67"/>
      <c r="I27168"/>
      <c r="J27168"/>
      <c r="K27168"/>
      <c r="L27168"/>
      <c r="M27168"/>
      <c r="N27168"/>
      <c r="O27168"/>
    </row>
    <row r="27169" spans="1:15">
      <c r="A27169"/>
      <c r="B27169"/>
      <c r="C27169"/>
      <c r="D27169" s="67"/>
      <c r="E27169"/>
      <c r="F27169"/>
      <c r="G27169"/>
      <c r="H27169" s="67"/>
      <c r="I27169"/>
      <c r="J27169"/>
      <c r="K27169"/>
      <c r="L27169"/>
      <c r="M27169"/>
      <c r="N27169"/>
      <c r="O27169"/>
    </row>
    <row r="27170" spans="1:15">
      <c r="A27170"/>
      <c r="B27170"/>
      <c r="C27170"/>
      <c r="D27170" s="67"/>
      <c r="E27170"/>
      <c r="F27170"/>
      <c r="G27170"/>
      <c r="H27170" s="67"/>
      <c r="I27170"/>
      <c r="J27170"/>
      <c r="K27170"/>
      <c r="L27170"/>
      <c r="M27170"/>
      <c r="N27170"/>
      <c r="O27170"/>
    </row>
    <row r="27171" spans="1:15">
      <c r="A27171"/>
      <c r="B27171"/>
      <c r="C27171"/>
      <c r="D27171" s="67"/>
      <c r="E27171"/>
      <c r="F27171"/>
      <c r="G27171"/>
      <c r="H27171" s="67"/>
      <c r="I27171"/>
      <c r="J27171"/>
      <c r="K27171"/>
      <c r="L27171"/>
      <c r="M27171"/>
      <c r="N27171"/>
      <c r="O27171"/>
    </row>
    <row r="27172" spans="1:15">
      <c r="A27172"/>
      <c r="B27172"/>
      <c r="C27172"/>
      <c r="D27172" s="67"/>
      <c r="E27172"/>
      <c r="F27172"/>
      <c r="G27172"/>
      <c r="H27172" s="67"/>
      <c r="I27172"/>
      <c r="J27172"/>
      <c r="K27172"/>
      <c r="L27172"/>
      <c r="M27172"/>
      <c r="N27172"/>
      <c r="O27172"/>
    </row>
    <row r="27173" spans="1:15">
      <c r="A27173"/>
      <c r="B27173"/>
      <c r="C27173"/>
      <c r="D27173" s="67"/>
      <c r="E27173"/>
      <c r="F27173"/>
      <c r="G27173"/>
      <c r="H27173" s="67"/>
      <c r="I27173"/>
      <c r="J27173"/>
      <c r="K27173"/>
      <c r="L27173"/>
      <c r="M27173"/>
      <c r="N27173"/>
      <c r="O27173"/>
    </row>
    <row r="27174" spans="1:15">
      <c r="A27174"/>
      <c r="B27174"/>
      <c r="C27174"/>
      <c r="D27174" s="67"/>
      <c r="E27174"/>
      <c r="F27174"/>
      <c r="G27174"/>
      <c r="H27174" s="67"/>
      <c r="I27174"/>
      <c r="J27174"/>
      <c r="K27174"/>
      <c r="L27174"/>
      <c r="M27174"/>
      <c r="N27174"/>
      <c r="O27174"/>
    </row>
    <row r="27175" spans="1:15">
      <c r="A27175"/>
      <c r="B27175"/>
      <c r="C27175"/>
      <c r="D27175" s="67"/>
      <c r="E27175"/>
      <c r="F27175"/>
      <c r="G27175"/>
      <c r="H27175" s="67"/>
      <c r="I27175"/>
      <c r="J27175"/>
      <c r="K27175"/>
      <c r="L27175"/>
      <c r="M27175"/>
      <c r="N27175"/>
      <c r="O27175"/>
    </row>
    <row r="27176" spans="1:15">
      <c r="A27176"/>
      <c r="B27176"/>
      <c r="C27176"/>
      <c r="D27176" s="67"/>
      <c r="E27176"/>
      <c r="F27176"/>
      <c r="G27176"/>
      <c r="H27176" s="67"/>
      <c r="I27176"/>
      <c r="J27176"/>
      <c r="K27176"/>
      <c r="L27176"/>
      <c r="M27176"/>
      <c r="N27176"/>
      <c r="O27176"/>
    </row>
    <row r="27177" spans="1:15">
      <c r="A27177"/>
      <c r="B27177"/>
      <c r="C27177"/>
      <c r="D27177" s="67"/>
      <c r="E27177"/>
      <c r="F27177"/>
      <c r="G27177"/>
      <c r="H27177" s="67"/>
      <c r="I27177"/>
      <c r="J27177"/>
      <c r="K27177"/>
      <c r="L27177"/>
      <c r="M27177"/>
      <c r="N27177"/>
      <c r="O27177"/>
    </row>
    <row r="27178" spans="1:15">
      <c r="A27178"/>
      <c r="B27178"/>
      <c r="C27178"/>
      <c r="D27178" s="67"/>
      <c r="E27178"/>
      <c r="F27178"/>
      <c r="G27178"/>
      <c r="H27178" s="67"/>
      <c r="I27178"/>
      <c r="J27178"/>
      <c r="K27178"/>
      <c r="L27178"/>
      <c r="M27178"/>
      <c r="N27178"/>
      <c r="O27178"/>
    </row>
    <row r="27179" spans="1:15">
      <c r="A27179"/>
      <c r="B27179"/>
      <c r="C27179"/>
      <c r="D27179" s="67"/>
      <c r="E27179"/>
      <c r="F27179"/>
      <c r="G27179"/>
      <c r="H27179" s="67"/>
      <c r="I27179"/>
      <c r="J27179"/>
      <c r="K27179"/>
      <c r="L27179"/>
      <c r="M27179"/>
      <c r="N27179"/>
      <c r="O27179"/>
    </row>
    <row r="27180" spans="1:15">
      <c r="A27180"/>
      <c r="B27180"/>
      <c r="C27180"/>
      <c r="D27180" s="67"/>
      <c r="E27180"/>
      <c r="F27180"/>
      <c r="G27180"/>
      <c r="H27180" s="67"/>
      <c r="I27180"/>
      <c r="J27180"/>
      <c r="K27180"/>
      <c r="L27180"/>
      <c r="M27180"/>
      <c r="N27180"/>
      <c r="O27180"/>
    </row>
    <row r="27181" spans="1:15">
      <c r="A27181"/>
      <c r="B27181"/>
      <c r="C27181"/>
      <c r="D27181" s="67"/>
      <c r="E27181"/>
      <c r="F27181"/>
      <c r="G27181"/>
      <c r="H27181" s="67"/>
      <c r="I27181"/>
      <c r="J27181"/>
      <c r="K27181"/>
      <c r="L27181"/>
      <c r="M27181"/>
      <c r="N27181"/>
      <c r="O27181"/>
    </row>
    <row r="27182" spans="1:15">
      <c r="A27182"/>
      <c r="B27182"/>
      <c r="C27182"/>
      <c r="D27182" s="67"/>
      <c r="E27182"/>
      <c r="F27182"/>
      <c r="G27182"/>
      <c r="H27182" s="67"/>
      <c r="I27182"/>
      <c r="J27182"/>
      <c r="K27182"/>
      <c r="L27182"/>
      <c r="M27182"/>
      <c r="N27182"/>
      <c r="O27182"/>
    </row>
    <row r="27183" spans="1:15">
      <c r="A27183"/>
      <c r="B27183"/>
      <c r="C27183"/>
      <c r="D27183" s="67"/>
      <c r="E27183"/>
      <c r="F27183"/>
      <c r="G27183"/>
      <c r="H27183" s="67"/>
      <c r="I27183"/>
      <c r="J27183"/>
      <c r="K27183"/>
      <c r="L27183"/>
      <c r="M27183"/>
      <c r="N27183"/>
      <c r="O27183"/>
    </row>
    <row r="27184" spans="1:15">
      <c r="A27184"/>
      <c r="B27184"/>
      <c r="C27184"/>
      <c r="D27184" s="67"/>
      <c r="E27184"/>
      <c r="F27184"/>
      <c r="G27184"/>
      <c r="H27184" s="67"/>
      <c r="I27184"/>
      <c r="J27184"/>
      <c r="K27184"/>
      <c r="L27184"/>
      <c r="M27184"/>
      <c r="N27184"/>
      <c r="O27184"/>
    </row>
    <row r="27185" spans="1:15">
      <c r="A27185"/>
      <c r="B27185"/>
      <c r="C27185"/>
      <c r="D27185" s="67"/>
      <c r="E27185"/>
      <c r="F27185"/>
      <c r="G27185"/>
      <c r="H27185" s="67"/>
      <c r="I27185"/>
      <c r="J27185"/>
      <c r="K27185"/>
      <c r="L27185"/>
      <c r="M27185"/>
      <c r="N27185"/>
      <c r="O27185"/>
    </row>
    <row r="27186" spans="1:15">
      <c r="A27186"/>
      <c r="B27186"/>
      <c r="C27186"/>
      <c r="D27186" s="67"/>
      <c r="E27186"/>
      <c r="F27186"/>
      <c r="G27186"/>
      <c r="H27186" s="67"/>
      <c r="I27186"/>
      <c r="J27186"/>
      <c r="K27186"/>
      <c r="L27186"/>
      <c r="M27186"/>
      <c r="N27186"/>
      <c r="O27186"/>
    </row>
    <row r="27187" spans="1:15">
      <c r="A27187"/>
      <c r="B27187"/>
      <c r="C27187"/>
      <c r="D27187" s="67"/>
      <c r="E27187"/>
      <c r="F27187"/>
      <c r="G27187"/>
      <c r="H27187" s="67"/>
      <c r="I27187"/>
      <c r="J27187"/>
      <c r="K27187"/>
      <c r="L27187"/>
      <c r="M27187"/>
      <c r="N27187"/>
      <c r="O27187"/>
    </row>
    <row r="27188" spans="1:15">
      <c r="A27188"/>
      <c r="B27188"/>
      <c r="C27188"/>
      <c r="D27188" s="67"/>
      <c r="E27188"/>
      <c r="F27188"/>
      <c r="G27188"/>
      <c r="H27188" s="67"/>
      <c r="I27188"/>
      <c r="J27188"/>
      <c r="K27188"/>
      <c r="L27188"/>
      <c r="M27188"/>
      <c r="N27188"/>
      <c r="O27188"/>
    </row>
    <row r="27189" spans="1:15">
      <c r="A27189"/>
      <c r="B27189"/>
      <c r="C27189"/>
      <c r="D27189" s="67"/>
      <c r="E27189"/>
      <c r="F27189"/>
      <c r="G27189"/>
      <c r="H27189" s="67"/>
      <c r="I27189"/>
      <c r="J27189"/>
      <c r="K27189"/>
      <c r="L27189"/>
      <c r="M27189"/>
      <c r="N27189"/>
      <c r="O27189"/>
    </row>
    <row r="27190" spans="1:15">
      <c r="A27190"/>
      <c r="B27190"/>
      <c r="C27190"/>
      <c r="D27190" s="67"/>
      <c r="E27190"/>
      <c r="F27190"/>
      <c r="G27190"/>
      <c r="H27190" s="67"/>
      <c r="I27190"/>
      <c r="J27190"/>
      <c r="K27190"/>
      <c r="L27190"/>
      <c r="M27190"/>
      <c r="N27190"/>
      <c r="O27190"/>
    </row>
    <row r="27191" spans="1:15">
      <c r="A27191"/>
      <c r="B27191"/>
      <c r="C27191"/>
      <c r="D27191" s="67"/>
      <c r="E27191"/>
      <c r="F27191"/>
      <c r="G27191"/>
      <c r="H27191" s="67"/>
      <c r="I27191"/>
      <c r="J27191"/>
      <c r="K27191"/>
      <c r="L27191"/>
      <c r="M27191"/>
      <c r="N27191"/>
      <c r="O27191"/>
    </row>
    <row r="27192" spans="1:15">
      <c r="A27192"/>
      <c r="B27192"/>
      <c r="C27192"/>
      <c r="D27192" s="67"/>
      <c r="E27192"/>
      <c r="F27192"/>
      <c r="G27192"/>
      <c r="H27192" s="67"/>
      <c r="I27192"/>
      <c r="J27192"/>
      <c r="K27192"/>
      <c r="L27192"/>
      <c r="M27192"/>
      <c r="N27192"/>
      <c r="O27192"/>
    </row>
    <row r="27193" spans="1:15">
      <c r="A27193"/>
      <c r="B27193"/>
      <c r="C27193"/>
      <c r="D27193" s="67"/>
      <c r="E27193"/>
      <c r="F27193"/>
      <c r="G27193"/>
      <c r="H27193" s="67"/>
      <c r="I27193"/>
      <c r="J27193"/>
      <c r="K27193"/>
      <c r="L27193"/>
      <c r="M27193"/>
      <c r="N27193"/>
      <c r="O27193"/>
    </row>
    <row r="27194" spans="1:15">
      <c r="A27194"/>
      <c r="B27194"/>
      <c r="C27194"/>
      <c r="D27194" s="67"/>
      <c r="E27194"/>
      <c r="F27194"/>
      <c r="G27194"/>
      <c r="H27194" s="67"/>
      <c r="I27194"/>
      <c r="J27194"/>
      <c r="K27194"/>
      <c r="L27194"/>
      <c r="M27194"/>
      <c r="N27194"/>
      <c r="O27194"/>
    </row>
    <row r="27195" spans="1:15">
      <c r="A27195"/>
      <c r="B27195"/>
      <c r="C27195"/>
      <c r="D27195" s="67"/>
      <c r="E27195"/>
      <c r="F27195"/>
      <c r="G27195"/>
      <c r="H27195" s="67"/>
      <c r="I27195"/>
      <c r="J27195"/>
      <c r="K27195"/>
      <c r="L27195"/>
      <c r="M27195"/>
      <c r="N27195"/>
      <c r="O27195"/>
    </row>
    <row r="27196" spans="1:15">
      <c r="A27196"/>
      <c r="B27196"/>
      <c r="C27196"/>
      <c r="D27196" s="67"/>
      <c r="E27196"/>
      <c r="F27196"/>
      <c r="G27196"/>
      <c r="H27196" s="67"/>
      <c r="I27196"/>
      <c r="J27196"/>
      <c r="K27196"/>
      <c r="L27196"/>
      <c r="M27196"/>
      <c r="N27196"/>
      <c r="O27196"/>
    </row>
    <row r="27197" spans="1:15">
      <c r="A27197"/>
      <c r="B27197"/>
      <c r="C27197"/>
      <c r="D27197" s="67"/>
      <c r="E27197"/>
      <c r="F27197"/>
      <c r="G27197"/>
      <c r="H27197" s="67"/>
      <c r="I27197"/>
      <c r="J27197"/>
      <c r="K27197"/>
      <c r="L27197"/>
      <c r="M27197"/>
      <c r="N27197"/>
      <c r="O27197"/>
    </row>
    <row r="27198" spans="1:15">
      <c r="A27198"/>
      <c r="B27198"/>
      <c r="C27198"/>
      <c r="D27198" s="67"/>
      <c r="E27198"/>
      <c r="F27198"/>
      <c r="G27198"/>
      <c r="H27198" s="67"/>
      <c r="I27198"/>
      <c r="J27198"/>
      <c r="K27198"/>
      <c r="L27198"/>
      <c r="M27198"/>
      <c r="N27198"/>
      <c r="O27198"/>
    </row>
    <row r="27199" spans="1:15">
      <c r="A27199"/>
      <c r="B27199"/>
      <c r="C27199"/>
      <c r="D27199" s="67"/>
      <c r="E27199"/>
      <c r="F27199"/>
      <c r="G27199"/>
      <c r="H27199" s="67"/>
      <c r="I27199"/>
      <c r="J27199"/>
      <c r="K27199"/>
      <c r="L27199"/>
      <c r="M27199"/>
      <c r="N27199"/>
      <c r="O27199"/>
    </row>
    <row r="27200" spans="1:15">
      <c r="A27200"/>
      <c r="B27200"/>
      <c r="C27200"/>
      <c r="D27200" s="67"/>
      <c r="E27200"/>
      <c r="F27200"/>
      <c r="G27200"/>
      <c r="H27200" s="67"/>
      <c r="I27200"/>
      <c r="J27200"/>
      <c r="K27200"/>
      <c r="L27200"/>
      <c r="M27200"/>
      <c r="N27200"/>
      <c r="O27200"/>
    </row>
    <row r="27201" spans="1:15">
      <c r="A27201"/>
      <c r="B27201"/>
      <c r="C27201"/>
      <c r="D27201" s="67"/>
      <c r="E27201"/>
      <c r="F27201"/>
      <c r="G27201"/>
      <c r="H27201" s="67"/>
      <c r="I27201"/>
      <c r="J27201"/>
      <c r="K27201"/>
      <c r="L27201"/>
      <c r="M27201"/>
      <c r="N27201"/>
      <c r="O27201"/>
    </row>
    <row r="27202" spans="1:15">
      <c r="A27202"/>
      <c r="B27202"/>
      <c r="C27202"/>
      <c r="D27202" s="67"/>
      <c r="E27202"/>
      <c r="F27202"/>
      <c r="G27202"/>
      <c r="H27202" s="67"/>
      <c r="I27202"/>
      <c r="J27202"/>
      <c r="K27202"/>
      <c r="L27202"/>
      <c r="M27202"/>
      <c r="N27202"/>
      <c r="O27202"/>
    </row>
    <row r="27203" spans="1:15">
      <c r="A27203"/>
      <c r="B27203"/>
      <c r="C27203"/>
      <c r="D27203" s="67"/>
      <c r="E27203"/>
      <c r="F27203"/>
      <c r="G27203"/>
      <c r="H27203" s="67"/>
      <c r="I27203"/>
      <c r="J27203"/>
      <c r="K27203"/>
      <c r="L27203"/>
      <c r="M27203"/>
      <c r="N27203"/>
      <c r="O27203"/>
    </row>
    <row r="27204" spans="1:15">
      <c r="A27204"/>
      <c r="B27204"/>
      <c r="C27204"/>
      <c r="D27204" s="67"/>
      <c r="E27204"/>
      <c r="F27204"/>
      <c r="G27204"/>
      <c r="H27204" s="67"/>
      <c r="I27204"/>
      <c r="J27204"/>
      <c r="K27204"/>
      <c r="L27204"/>
      <c r="M27204"/>
      <c r="N27204"/>
      <c r="O27204"/>
    </row>
    <row r="27205" spans="1:15">
      <c r="A27205"/>
      <c r="B27205"/>
      <c r="C27205"/>
      <c r="D27205" s="67"/>
      <c r="E27205"/>
      <c r="F27205"/>
      <c r="G27205"/>
      <c r="H27205" s="67"/>
      <c r="I27205"/>
      <c r="J27205"/>
      <c r="K27205"/>
      <c r="L27205"/>
      <c r="M27205"/>
      <c r="N27205"/>
      <c r="O27205"/>
    </row>
    <row r="27206" spans="1:15">
      <c r="A27206"/>
      <c r="B27206"/>
      <c r="C27206"/>
      <c r="D27206" s="67"/>
      <c r="E27206"/>
      <c r="F27206"/>
      <c r="G27206"/>
      <c r="H27206" s="67"/>
      <c r="I27206"/>
      <c r="J27206"/>
      <c r="K27206"/>
      <c r="L27206"/>
      <c r="M27206"/>
      <c r="N27206"/>
      <c r="O27206"/>
    </row>
    <row r="27207" spans="1:15">
      <c r="A27207"/>
      <c r="B27207"/>
      <c r="C27207"/>
      <c r="D27207" s="67"/>
      <c r="E27207"/>
      <c r="F27207"/>
      <c r="G27207"/>
      <c r="H27207" s="67"/>
      <c r="I27207"/>
      <c r="J27207"/>
      <c r="K27207"/>
      <c r="L27207"/>
      <c r="M27207"/>
      <c r="N27207"/>
      <c r="O27207"/>
    </row>
    <row r="27208" spans="1:15">
      <c r="A27208"/>
      <c r="B27208"/>
      <c r="C27208"/>
      <c r="D27208" s="67"/>
      <c r="E27208"/>
      <c r="F27208"/>
      <c r="G27208"/>
      <c r="H27208" s="67"/>
      <c r="I27208"/>
      <c r="J27208"/>
      <c r="K27208"/>
      <c r="L27208"/>
      <c r="M27208"/>
      <c r="N27208"/>
      <c r="O27208"/>
    </row>
    <row r="27209" spans="1:15">
      <c r="A27209"/>
      <c r="B27209"/>
      <c r="C27209"/>
      <c r="D27209" s="67"/>
      <c r="E27209"/>
      <c r="F27209"/>
      <c r="G27209"/>
      <c r="H27209" s="67"/>
      <c r="I27209"/>
      <c r="J27209"/>
      <c r="K27209"/>
      <c r="L27209"/>
      <c r="M27209"/>
      <c r="N27209"/>
      <c r="O27209"/>
    </row>
    <row r="27210" spans="1:15">
      <c r="A27210"/>
      <c r="B27210"/>
      <c r="C27210"/>
      <c r="D27210" s="67"/>
      <c r="E27210"/>
      <c r="F27210"/>
      <c r="G27210"/>
      <c r="H27210" s="67"/>
      <c r="I27210"/>
      <c r="J27210"/>
      <c r="K27210"/>
      <c r="L27210"/>
      <c r="M27210"/>
      <c r="N27210"/>
      <c r="O27210"/>
    </row>
    <row r="27211" spans="1:15">
      <c r="A27211"/>
      <c r="B27211"/>
      <c r="C27211"/>
      <c r="D27211" s="67"/>
      <c r="E27211"/>
      <c r="F27211"/>
      <c r="G27211"/>
      <c r="H27211" s="67"/>
      <c r="I27211"/>
      <c r="J27211"/>
      <c r="K27211"/>
      <c r="L27211"/>
      <c r="M27211"/>
      <c r="N27211"/>
      <c r="O27211"/>
    </row>
    <row r="27212" spans="1:15">
      <c r="A27212"/>
      <c r="B27212"/>
      <c r="C27212"/>
      <c r="D27212" s="67"/>
      <c r="E27212"/>
      <c r="F27212"/>
      <c r="G27212"/>
      <c r="H27212" s="67"/>
      <c r="I27212"/>
      <c r="J27212"/>
      <c r="K27212"/>
      <c r="L27212"/>
      <c r="M27212"/>
      <c r="N27212"/>
      <c r="O27212"/>
    </row>
    <row r="27213" spans="1:15">
      <c r="A27213"/>
      <c r="B27213"/>
      <c r="C27213"/>
      <c r="D27213" s="67"/>
      <c r="E27213"/>
      <c r="F27213"/>
      <c r="G27213"/>
      <c r="H27213" s="67"/>
      <c r="I27213"/>
      <c r="J27213"/>
      <c r="K27213"/>
      <c r="L27213"/>
      <c r="M27213"/>
      <c r="N27213"/>
      <c r="O27213"/>
    </row>
    <row r="27214" spans="1:15">
      <c r="A27214"/>
      <c r="B27214"/>
      <c r="C27214"/>
      <c r="D27214" s="67"/>
      <c r="E27214"/>
      <c r="F27214"/>
      <c r="G27214"/>
      <c r="H27214" s="67"/>
      <c r="I27214"/>
      <c r="J27214"/>
      <c r="K27214"/>
      <c r="L27214"/>
      <c r="M27214"/>
      <c r="N27214"/>
      <c r="O27214"/>
    </row>
    <row r="27215" spans="1:15">
      <c r="A27215"/>
      <c r="B27215"/>
      <c r="C27215"/>
      <c r="D27215" s="67"/>
      <c r="E27215"/>
      <c r="F27215"/>
      <c r="G27215"/>
      <c r="H27215" s="67"/>
      <c r="I27215"/>
      <c r="J27215"/>
      <c r="K27215"/>
      <c r="L27215"/>
      <c r="M27215"/>
      <c r="N27215"/>
      <c r="O27215"/>
    </row>
    <row r="27216" spans="1:15">
      <c r="A27216"/>
      <c r="B27216"/>
      <c r="C27216"/>
      <c r="D27216" s="67"/>
      <c r="E27216"/>
      <c r="F27216"/>
      <c r="G27216"/>
      <c r="H27216" s="67"/>
      <c r="I27216"/>
      <c r="J27216"/>
      <c r="K27216"/>
      <c r="L27216"/>
      <c r="M27216"/>
      <c r="N27216"/>
      <c r="O27216"/>
    </row>
    <row r="27217" spans="1:15">
      <c r="A27217"/>
      <c r="B27217"/>
      <c r="C27217"/>
      <c r="D27217" s="67"/>
      <c r="E27217"/>
      <c r="F27217"/>
      <c r="G27217"/>
      <c r="H27217" s="67"/>
      <c r="I27217"/>
      <c r="J27217"/>
      <c r="K27217"/>
      <c r="L27217"/>
      <c r="M27217"/>
      <c r="N27217"/>
      <c r="O27217"/>
    </row>
    <row r="27218" spans="1:15">
      <c r="A27218"/>
      <c r="B27218"/>
      <c r="C27218"/>
      <c r="D27218" s="67"/>
      <c r="E27218"/>
      <c r="F27218"/>
      <c r="G27218"/>
      <c r="H27218" s="67"/>
      <c r="I27218"/>
      <c r="J27218"/>
      <c r="K27218"/>
      <c r="L27218"/>
      <c r="M27218"/>
      <c r="N27218"/>
      <c r="O27218"/>
    </row>
    <row r="27219" spans="1:15">
      <c r="A27219"/>
      <c r="B27219"/>
      <c r="C27219"/>
      <c r="D27219" s="67"/>
      <c r="E27219"/>
      <c r="F27219"/>
      <c r="G27219"/>
      <c r="H27219" s="67"/>
      <c r="I27219"/>
      <c r="J27219"/>
      <c r="K27219"/>
      <c r="L27219"/>
      <c r="M27219"/>
      <c r="N27219"/>
      <c r="O27219"/>
    </row>
    <row r="27220" spans="1:15">
      <c r="A27220"/>
      <c r="B27220"/>
      <c r="C27220"/>
      <c r="D27220" s="67"/>
      <c r="E27220"/>
      <c r="F27220"/>
      <c r="G27220"/>
      <c r="H27220" s="67"/>
      <c r="I27220"/>
      <c r="J27220"/>
      <c r="K27220"/>
      <c r="L27220"/>
      <c r="M27220"/>
      <c r="N27220"/>
      <c r="O27220"/>
    </row>
    <row r="27221" spans="1:15">
      <c r="A27221"/>
      <c r="B27221"/>
      <c r="C27221"/>
      <c r="D27221" s="67"/>
      <c r="E27221"/>
      <c r="F27221"/>
      <c r="G27221"/>
      <c r="H27221" s="67"/>
      <c r="I27221"/>
      <c r="J27221"/>
      <c r="K27221"/>
      <c r="L27221"/>
      <c r="M27221"/>
      <c r="N27221"/>
      <c r="O27221"/>
    </row>
    <row r="27222" spans="1:15">
      <c r="A27222"/>
      <c r="B27222"/>
      <c r="C27222"/>
      <c r="D27222" s="67"/>
      <c r="E27222"/>
      <c r="F27222"/>
      <c r="G27222"/>
      <c r="H27222" s="67"/>
      <c r="I27222"/>
      <c r="J27222"/>
      <c r="K27222"/>
      <c r="L27222"/>
      <c r="M27222"/>
      <c r="N27222"/>
      <c r="O27222"/>
    </row>
    <row r="27223" spans="1:15">
      <c r="A27223"/>
      <c r="B27223"/>
      <c r="C27223"/>
      <c r="D27223" s="67"/>
      <c r="E27223"/>
      <c r="F27223"/>
      <c r="G27223"/>
      <c r="H27223" s="67"/>
      <c r="I27223"/>
      <c r="J27223"/>
      <c r="K27223"/>
      <c r="L27223"/>
      <c r="M27223"/>
      <c r="N27223"/>
      <c r="O27223"/>
    </row>
    <row r="27224" spans="1:15">
      <c r="A27224"/>
      <c r="B27224"/>
      <c r="C27224"/>
      <c r="D27224" s="67"/>
      <c r="E27224"/>
      <c r="F27224"/>
      <c r="G27224"/>
      <c r="H27224" s="67"/>
      <c r="I27224"/>
      <c r="J27224"/>
      <c r="K27224"/>
      <c r="L27224"/>
      <c r="M27224"/>
      <c r="N27224"/>
      <c r="O27224"/>
    </row>
    <row r="27225" spans="1:15">
      <c r="A27225"/>
      <c r="B27225"/>
      <c r="C27225"/>
      <c r="D27225" s="67"/>
      <c r="E27225"/>
      <c r="F27225"/>
      <c r="G27225"/>
      <c r="H27225" s="67"/>
      <c r="I27225"/>
      <c r="J27225"/>
      <c r="K27225"/>
      <c r="L27225"/>
      <c r="M27225"/>
      <c r="N27225"/>
      <c r="O27225"/>
    </row>
    <row r="27226" spans="1:15">
      <c r="A27226"/>
      <c r="B27226"/>
      <c r="C27226"/>
      <c r="D27226" s="67"/>
      <c r="E27226"/>
      <c r="F27226"/>
      <c r="G27226"/>
      <c r="H27226" s="67"/>
      <c r="I27226"/>
      <c r="J27226"/>
      <c r="K27226"/>
      <c r="L27226"/>
      <c r="M27226"/>
      <c r="N27226"/>
      <c r="O27226"/>
    </row>
    <row r="27227" spans="1:15">
      <c r="A27227"/>
      <c r="B27227"/>
      <c r="C27227"/>
      <c r="D27227" s="67"/>
      <c r="E27227"/>
      <c r="F27227"/>
      <c r="G27227"/>
      <c r="H27227" s="67"/>
      <c r="I27227"/>
      <c r="J27227"/>
      <c r="K27227"/>
      <c r="L27227"/>
      <c r="M27227"/>
      <c r="N27227"/>
      <c r="O27227"/>
    </row>
    <row r="27228" spans="1:15">
      <c r="A27228"/>
      <c r="B27228"/>
      <c r="C27228"/>
      <c r="D27228" s="67"/>
      <c r="E27228"/>
      <c r="F27228"/>
      <c r="G27228"/>
      <c r="H27228" s="67"/>
      <c r="I27228"/>
      <c r="J27228"/>
      <c r="K27228"/>
      <c r="L27228"/>
      <c r="M27228"/>
      <c r="N27228"/>
      <c r="O27228"/>
    </row>
    <row r="27229" spans="1:15">
      <c r="A27229"/>
      <c r="B27229"/>
      <c r="C27229"/>
      <c r="D27229" s="67"/>
      <c r="E27229"/>
      <c r="F27229"/>
      <c r="G27229"/>
      <c r="H27229" s="67"/>
      <c r="I27229"/>
      <c r="J27229"/>
      <c r="K27229"/>
      <c r="L27229"/>
      <c r="M27229"/>
      <c r="N27229"/>
      <c r="O27229"/>
    </row>
    <row r="27230" spans="1:15">
      <c r="A27230"/>
      <c r="B27230"/>
      <c r="C27230"/>
      <c r="D27230" s="67"/>
      <c r="E27230"/>
      <c r="F27230"/>
      <c r="G27230"/>
      <c r="H27230" s="67"/>
      <c r="I27230"/>
      <c r="J27230"/>
      <c r="K27230"/>
      <c r="L27230"/>
      <c r="M27230"/>
      <c r="N27230"/>
      <c r="O27230"/>
    </row>
    <row r="27231" spans="1:15">
      <c r="A27231"/>
      <c r="B27231"/>
      <c r="C27231"/>
      <c r="D27231" s="67"/>
      <c r="E27231"/>
      <c r="F27231"/>
      <c r="G27231"/>
      <c r="H27231" s="67"/>
      <c r="I27231"/>
      <c r="J27231"/>
      <c r="K27231"/>
      <c r="L27231"/>
      <c r="M27231"/>
      <c r="N27231"/>
      <c r="O27231"/>
    </row>
    <row r="27232" spans="1:15">
      <c r="A27232"/>
      <c r="B27232"/>
      <c r="C27232"/>
      <c r="D27232" s="67"/>
      <c r="E27232"/>
      <c r="F27232"/>
      <c r="G27232"/>
      <c r="H27232" s="67"/>
      <c r="I27232"/>
      <c r="J27232"/>
      <c r="K27232"/>
      <c r="L27232"/>
      <c r="M27232"/>
      <c r="N27232"/>
      <c r="O27232"/>
    </row>
    <row r="27233" spans="1:15">
      <c r="A27233"/>
      <c r="B27233"/>
      <c r="C27233"/>
      <c r="D27233" s="67"/>
      <c r="E27233"/>
      <c r="F27233"/>
      <c r="G27233"/>
      <c r="H27233" s="67"/>
      <c r="I27233"/>
      <c r="J27233"/>
      <c r="K27233"/>
      <c r="L27233"/>
      <c r="M27233"/>
      <c r="N27233"/>
      <c r="O27233"/>
    </row>
    <row r="27234" spans="1:15">
      <c r="A27234"/>
      <c r="B27234"/>
      <c r="C27234"/>
      <c r="D27234" s="67"/>
      <c r="E27234"/>
      <c r="F27234"/>
      <c r="G27234"/>
      <c r="H27234" s="67"/>
      <c r="I27234"/>
      <c r="J27234"/>
      <c r="K27234"/>
      <c r="L27234"/>
      <c r="M27234"/>
      <c r="N27234"/>
      <c r="O27234"/>
    </row>
    <row r="27235" spans="1:15">
      <c r="A27235"/>
      <c r="B27235"/>
      <c r="C27235"/>
      <c r="D27235" s="67"/>
      <c r="E27235"/>
      <c r="F27235"/>
      <c r="G27235"/>
      <c r="H27235" s="67"/>
      <c r="I27235"/>
      <c r="J27235"/>
      <c r="K27235"/>
      <c r="L27235"/>
      <c r="M27235"/>
      <c r="N27235"/>
      <c r="O27235"/>
    </row>
    <row r="27236" spans="1:15">
      <c r="A27236"/>
      <c r="B27236"/>
      <c r="C27236"/>
      <c r="D27236" s="67"/>
      <c r="E27236"/>
      <c r="F27236"/>
      <c r="G27236"/>
      <c r="H27236" s="67"/>
      <c r="I27236"/>
      <c r="J27236"/>
      <c r="K27236"/>
      <c r="L27236"/>
      <c r="M27236"/>
      <c r="N27236"/>
      <c r="O27236"/>
    </row>
    <row r="27237" spans="1:15">
      <c r="A27237"/>
      <c r="B27237"/>
      <c r="C27237"/>
      <c r="D27237" s="67"/>
      <c r="E27237"/>
      <c r="F27237"/>
      <c r="G27237"/>
      <c r="H27237" s="67"/>
      <c r="I27237"/>
      <c r="J27237"/>
      <c r="K27237"/>
      <c r="L27237"/>
      <c r="M27237"/>
      <c r="N27237"/>
      <c r="O27237"/>
    </row>
    <row r="27238" spans="1:15">
      <c r="A27238"/>
      <c r="B27238"/>
      <c r="C27238"/>
      <c r="D27238" s="67"/>
      <c r="E27238"/>
      <c r="F27238"/>
      <c r="G27238"/>
      <c r="H27238" s="67"/>
      <c r="I27238"/>
      <c r="J27238"/>
      <c r="K27238"/>
      <c r="L27238"/>
      <c r="M27238"/>
      <c r="N27238"/>
      <c r="O27238"/>
    </row>
    <row r="27239" spans="1:15">
      <c r="A27239"/>
      <c r="B27239"/>
      <c r="C27239"/>
      <c r="D27239" s="67"/>
      <c r="E27239"/>
      <c r="F27239"/>
      <c r="G27239"/>
      <c r="H27239" s="67"/>
      <c r="I27239"/>
      <c r="J27239"/>
      <c r="K27239"/>
      <c r="L27239"/>
      <c r="M27239"/>
      <c r="N27239"/>
      <c r="O27239"/>
    </row>
    <row r="27240" spans="1:15">
      <c r="A27240"/>
      <c r="B27240"/>
      <c r="C27240"/>
      <c r="D27240" s="67"/>
      <c r="E27240"/>
      <c r="F27240"/>
      <c r="G27240"/>
      <c r="H27240" s="67"/>
      <c r="I27240"/>
      <c r="J27240"/>
      <c r="K27240"/>
      <c r="L27240"/>
      <c r="M27240"/>
      <c r="N27240"/>
      <c r="O27240"/>
    </row>
    <row r="27241" spans="1:15">
      <c r="A27241"/>
      <c r="B27241"/>
      <c r="C27241"/>
      <c r="D27241" s="67"/>
      <c r="E27241"/>
      <c r="F27241"/>
      <c r="G27241"/>
      <c r="H27241" s="67"/>
      <c r="I27241"/>
      <c r="J27241"/>
      <c r="K27241"/>
      <c r="L27241"/>
      <c r="M27241"/>
      <c r="N27241"/>
      <c r="O27241"/>
    </row>
    <row r="27242" spans="1:15">
      <c r="A27242"/>
      <c r="B27242"/>
      <c r="C27242"/>
      <c r="D27242" s="67"/>
      <c r="E27242"/>
      <c r="F27242"/>
      <c r="G27242"/>
      <c r="H27242" s="67"/>
      <c r="I27242"/>
      <c r="J27242"/>
      <c r="K27242"/>
      <c r="L27242"/>
      <c r="M27242"/>
      <c r="N27242"/>
      <c r="O27242"/>
    </row>
    <row r="27243" spans="1:15">
      <c r="A27243"/>
      <c r="B27243"/>
      <c r="C27243"/>
      <c r="D27243" s="67"/>
      <c r="E27243"/>
      <c r="F27243"/>
      <c r="G27243"/>
      <c r="H27243" s="67"/>
      <c r="I27243"/>
      <c r="J27243"/>
      <c r="K27243"/>
      <c r="L27243"/>
      <c r="M27243"/>
      <c r="N27243"/>
      <c r="O27243"/>
    </row>
    <row r="27244" spans="1:15">
      <c r="A27244"/>
      <c r="B27244"/>
      <c r="C27244"/>
      <c r="D27244" s="67"/>
      <c r="E27244"/>
      <c r="F27244"/>
      <c r="G27244"/>
      <c r="H27244" s="67"/>
      <c r="I27244"/>
      <c r="J27244"/>
      <c r="K27244"/>
      <c r="L27244"/>
      <c r="M27244"/>
      <c r="N27244"/>
      <c r="O27244"/>
    </row>
    <row r="27245" spans="1:15">
      <c r="A27245"/>
      <c r="B27245"/>
      <c r="C27245"/>
      <c r="D27245" s="67"/>
      <c r="E27245"/>
      <c r="F27245"/>
      <c r="G27245"/>
      <c r="H27245" s="67"/>
      <c r="I27245"/>
      <c r="J27245"/>
      <c r="K27245"/>
      <c r="L27245"/>
      <c r="M27245"/>
      <c r="N27245"/>
      <c r="O27245"/>
    </row>
    <row r="27246" spans="1:15">
      <c r="A27246"/>
      <c r="B27246"/>
      <c r="C27246"/>
      <c r="D27246" s="67"/>
      <c r="E27246"/>
      <c r="F27246"/>
      <c r="G27246"/>
      <c r="H27246" s="67"/>
      <c r="I27246"/>
      <c r="J27246"/>
      <c r="K27246"/>
      <c r="L27246"/>
      <c r="M27246"/>
      <c r="N27246"/>
      <c r="O27246"/>
    </row>
    <row r="27247" spans="1:15">
      <c r="A27247"/>
      <c r="B27247"/>
      <c r="C27247"/>
      <c r="D27247" s="67"/>
      <c r="E27247"/>
      <c r="F27247"/>
      <c r="G27247"/>
      <c r="H27247" s="67"/>
      <c r="I27247"/>
      <c r="J27247"/>
      <c r="K27247"/>
      <c r="L27247"/>
      <c r="M27247"/>
      <c r="N27247"/>
      <c r="O27247"/>
    </row>
    <row r="27248" spans="1:15">
      <c r="A27248"/>
      <c r="B27248"/>
      <c r="C27248"/>
      <c r="D27248" s="67"/>
      <c r="E27248"/>
      <c r="F27248"/>
      <c r="G27248"/>
      <c r="H27248" s="67"/>
      <c r="I27248"/>
      <c r="J27248"/>
      <c r="K27248"/>
      <c r="L27248"/>
      <c r="M27248"/>
      <c r="N27248"/>
      <c r="O27248"/>
    </row>
    <row r="27249" spans="1:15">
      <c r="A27249"/>
      <c r="B27249"/>
      <c r="C27249"/>
      <c r="D27249" s="67"/>
      <c r="E27249"/>
      <c r="F27249"/>
      <c r="G27249"/>
      <c r="H27249" s="67"/>
      <c r="I27249"/>
      <c r="J27249"/>
      <c r="K27249"/>
      <c r="L27249"/>
      <c r="M27249"/>
      <c r="N27249"/>
      <c r="O27249"/>
    </row>
    <row r="27250" spans="1:15">
      <c r="A27250"/>
      <c r="B27250"/>
      <c r="C27250"/>
      <c r="D27250" s="67"/>
      <c r="E27250"/>
      <c r="F27250"/>
      <c r="G27250"/>
      <c r="H27250" s="67"/>
      <c r="I27250"/>
      <c r="J27250"/>
      <c r="K27250"/>
      <c r="L27250"/>
      <c r="M27250"/>
      <c r="N27250"/>
      <c r="O27250"/>
    </row>
    <row r="27251" spans="1:15">
      <c r="A27251"/>
      <c r="B27251"/>
      <c r="C27251"/>
      <c r="D27251" s="67"/>
      <c r="E27251"/>
      <c r="F27251"/>
      <c r="G27251"/>
      <c r="H27251" s="67"/>
      <c r="I27251"/>
      <c r="J27251"/>
      <c r="K27251"/>
      <c r="L27251"/>
      <c r="M27251"/>
      <c r="N27251"/>
      <c r="O27251"/>
    </row>
    <row r="27252" spans="1:15">
      <c r="A27252"/>
      <c r="B27252"/>
      <c r="C27252"/>
      <c r="D27252" s="67"/>
      <c r="E27252"/>
      <c r="F27252"/>
      <c r="G27252"/>
      <c r="H27252" s="67"/>
      <c r="I27252"/>
      <c r="J27252"/>
      <c r="K27252"/>
      <c r="L27252"/>
      <c r="M27252"/>
      <c r="N27252"/>
      <c r="O27252"/>
    </row>
    <row r="27253" spans="1:15">
      <c r="A27253"/>
      <c r="B27253"/>
      <c r="C27253"/>
      <c r="D27253" s="67"/>
      <c r="E27253"/>
      <c r="F27253"/>
      <c r="G27253"/>
      <c r="H27253" s="67"/>
      <c r="I27253"/>
      <c r="J27253"/>
      <c r="K27253"/>
      <c r="L27253"/>
      <c r="M27253"/>
      <c r="N27253"/>
      <c r="O27253"/>
    </row>
    <row r="27254" spans="1:15">
      <c r="A27254"/>
      <c r="B27254"/>
      <c r="C27254"/>
      <c r="D27254" s="67"/>
      <c r="E27254"/>
      <c r="F27254"/>
      <c r="G27254"/>
      <c r="H27254" s="67"/>
      <c r="I27254"/>
      <c r="J27254"/>
      <c r="K27254"/>
      <c r="L27254"/>
      <c r="M27254"/>
      <c r="N27254"/>
      <c r="O27254"/>
    </row>
    <row r="27255" spans="1:15">
      <c r="A27255"/>
      <c r="B27255"/>
      <c r="C27255"/>
      <c r="D27255" s="67"/>
      <c r="E27255"/>
      <c r="F27255"/>
      <c r="G27255"/>
      <c r="H27255" s="67"/>
      <c r="I27255"/>
      <c r="J27255"/>
      <c r="K27255"/>
      <c r="L27255"/>
      <c r="M27255"/>
      <c r="N27255"/>
      <c r="O27255"/>
    </row>
    <row r="27256" spans="1:15">
      <c r="A27256"/>
      <c r="B27256"/>
      <c r="C27256"/>
      <c r="D27256" s="67"/>
      <c r="E27256"/>
      <c r="F27256"/>
      <c r="G27256"/>
      <c r="H27256" s="67"/>
      <c r="I27256"/>
      <c r="J27256"/>
      <c r="K27256"/>
      <c r="L27256"/>
      <c r="M27256"/>
      <c r="N27256"/>
      <c r="O27256"/>
    </row>
    <row r="27257" spans="1:15">
      <c r="A27257"/>
      <c r="B27257"/>
      <c r="C27257"/>
      <c r="D27257" s="67"/>
      <c r="E27257"/>
      <c r="F27257"/>
      <c r="G27257"/>
      <c r="H27257" s="67"/>
      <c r="I27257"/>
      <c r="J27257"/>
      <c r="K27257"/>
      <c r="L27257"/>
      <c r="M27257"/>
      <c r="N27257"/>
      <c r="O27257"/>
    </row>
    <row r="27258" spans="1:15">
      <c r="A27258"/>
      <c r="B27258"/>
      <c r="C27258"/>
      <c r="D27258" s="67"/>
      <c r="E27258"/>
      <c r="F27258"/>
      <c r="G27258"/>
      <c r="H27258" s="67"/>
      <c r="I27258"/>
      <c r="J27258"/>
      <c r="K27258"/>
      <c r="L27258"/>
      <c r="M27258"/>
      <c r="N27258"/>
      <c r="O27258"/>
    </row>
    <row r="27259" spans="1:15">
      <c r="A27259"/>
      <c r="B27259"/>
      <c r="C27259"/>
      <c r="D27259" s="67"/>
      <c r="E27259"/>
      <c r="F27259"/>
      <c r="G27259"/>
      <c r="H27259" s="67"/>
      <c r="I27259"/>
      <c r="J27259"/>
      <c r="K27259"/>
      <c r="L27259"/>
      <c r="M27259"/>
      <c r="N27259"/>
      <c r="O27259"/>
    </row>
    <row r="27260" spans="1:15">
      <c r="A27260"/>
      <c r="B27260"/>
      <c r="C27260"/>
      <c r="D27260" s="67"/>
      <c r="E27260"/>
      <c r="F27260"/>
      <c r="G27260"/>
      <c r="H27260" s="67"/>
      <c r="I27260"/>
      <c r="J27260"/>
      <c r="K27260"/>
      <c r="L27260"/>
      <c r="M27260"/>
      <c r="N27260"/>
      <c r="O27260"/>
    </row>
    <row r="27261" spans="1:15">
      <c r="A27261"/>
      <c r="B27261"/>
      <c r="C27261"/>
      <c r="D27261" s="67"/>
      <c r="E27261"/>
      <c r="F27261"/>
      <c r="G27261"/>
      <c r="H27261" s="67"/>
      <c r="I27261"/>
      <c r="J27261"/>
      <c r="K27261"/>
      <c r="L27261"/>
      <c r="M27261"/>
      <c r="N27261"/>
      <c r="O27261"/>
    </row>
    <row r="27262" spans="1:15">
      <c r="A27262"/>
      <c r="B27262"/>
      <c r="C27262"/>
      <c r="D27262" s="67"/>
      <c r="E27262"/>
      <c r="F27262"/>
      <c r="G27262"/>
      <c r="H27262" s="67"/>
      <c r="I27262"/>
      <c r="J27262"/>
      <c r="K27262"/>
      <c r="L27262"/>
      <c r="M27262"/>
      <c r="N27262"/>
      <c r="O27262"/>
    </row>
    <row r="27263" spans="1:15">
      <c r="A27263"/>
      <c r="B27263"/>
      <c r="C27263"/>
      <c r="D27263" s="67"/>
      <c r="E27263"/>
      <c r="F27263"/>
      <c r="G27263"/>
      <c r="H27263" s="67"/>
      <c r="I27263"/>
      <c r="J27263"/>
      <c r="K27263"/>
      <c r="L27263"/>
      <c r="M27263"/>
      <c r="N27263"/>
      <c r="O27263"/>
    </row>
    <row r="27264" spans="1:15">
      <c r="A27264"/>
      <c r="B27264"/>
      <c r="C27264"/>
      <c r="D27264" s="67"/>
      <c r="E27264"/>
      <c r="F27264"/>
      <c r="G27264"/>
      <c r="H27264" s="67"/>
      <c r="I27264"/>
      <c r="J27264"/>
      <c r="K27264"/>
      <c r="L27264"/>
      <c r="M27264"/>
      <c r="N27264"/>
      <c r="O27264"/>
    </row>
    <row r="27265" spans="1:15">
      <c r="A27265"/>
      <c r="B27265"/>
      <c r="C27265"/>
      <c r="D27265" s="67"/>
      <c r="E27265"/>
      <c r="F27265"/>
      <c r="G27265"/>
      <c r="H27265" s="67"/>
      <c r="I27265"/>
      <c r="J27265"/>
      <c r="K27265"/>
      <c r="L27265"/>
      <c r="M27265"/>
      <c r="N27265"/>
      <c r="O27265"/>
    </row>
    <row r="27266" spans="1:15">
      <c r="A27266"/>
      <c r="B27266"/>
      <c r="C27266"/>
      <c r="D27266" s="67"/>
      <c r="E27266"/>
      <c r="F27266"/>
      <c r="G27266"/>
      <c r="H27266" s="67"/>
      <c r="I27266"/>
      <c r="J27266"/>
      <c r="K27266"/>
      <c r="L27266"/>
      <c r="M27266"/>
      <c r="N27266"/>
      <c r="O27266"/>
    </row>
    <row r="27267" spans="1:15">
      <c r="A27267"/>
      <c r="B27267"/>
      <c r="C27267"/>
      <c r="D27267" s="67"/>
      <c r="E27267"/>
      <c r="F27267"/>
      <c r="G27267"/>
      <c r="H27267" s="67"/>
      <c r="I27267"/>
      <c r="J27267"/>
      <c r="K27267"/>
      <c r="L27267"/>
      <c r="M27267"/>
      <c r="N27267"/>
      <c r="O27267"/>
    </row>
    <row r="27268" spans="1:15">
      <c r="A27268"/>
      <c r="B27268"/>
      <c r="C27268"/>
      <c r="D27268" s="67"/>
      <c r="E27268"/>
      <c r="F27268"/>
      <c r="G27268"/>
      <c r="H27268" s="67"/>
      <c r="I27268"/>
      <c r="J27268"/>
      <c r="K27268"/>
      <c r="L27268"/>
      <c r="M27268"/>
      <c r="N27268"/>
      <c r="O27268"/>
    </row>
    <row r="27269" spans="1:15">
      <c r="A27269"/>
      <c r="B27269"/>
      <c r="C27269"/>
      <c r="D27269" s="67"/>
      <c r="E27269"/>
      <c r="F27269"/>
      <c r="G27269"/>
      <c r="H27269" s="67"/>
      <c r="I27269"/>
      <c r="J27269"/>
      <c r="K27269"/>
      <c r="L27269"/>
      <c r="M27269"/>
      <c r="N27269"/>
      <c r="O27269"/>
    </row>
    <row r="27270" spans="1:15">
      <c r="A27270"/>
      <c r="B27270"/>
      <c r="C27270"/>
      <c r="D27270" s="67"/>
      <c r="E27270"/>
      <c r="F27270"/>
      <c r="G27270"/>
      <c r="H27270" s="67"/>
      <c r="I27270"/>
      <c r="J27270"/>
      <c r="K27270"/>
      <c r="L27270"/>
      <c r="M27270"/>
      <c r="N27270"/>
      <c r="O27270"/>
    </row>
    <row r="27271" spans="1:15">
      <c r="A27271"/>
      <c r="B27271"/>
      <c r="C27271"/>
      <c r="D27271" s="67"/>
      <c r="E27271"/>
      <c r="F27271"/>
      <c r="G27271"/>
      <c r="H27271" s="67"/>
      <c r="I27271"/>
      <c r="J27271"/>
      <c r="K27271"/>
      <c r="L27271"/>
      <c r="M27271"/>
      <c r="N27271"/>
      <c r="O27271"/>
    </row>
    <row r="27272" spans="1:15">
      <c r="A27272"/>
      <c r="B27272"/>
      <c r="C27272"/>
      <c r="D27272" s="67"/>
      <c r="E27272"/>
      <c r="F27272"/>
      <c r="G27272"/>
      <c r="H27272" s="67"/>
      <c r="I27272"/>
      <c r="J27272"/>
      <c r="K27272"/>
      <c r="L27272"/>
      <c r="M27272"/>
      <c r="N27272"/>
      <c r="O27272"/>
    </row>
    <row r="27273" spans="1:15">
      <c r="A27273"/>
      <c r="B27273"/>
      <c r="C27273"/>
      <c r="D27273" s="67"/>
      <c r="E27273"/>
      <c r="F27273"/>
      <c r="G27273"/>
      <c r="H27273" s="67"/>
      <c r="I27273"/>
      <c r="J27273"/>
      <c r="K27273"/>
      <c r="L27273"/>
      <c r="M27273"/>
      <c r="N27273"/>
      <c r="O27273"/>
    </row>
    <row r="27274" spans="1:15">
      <c r="A27274"/>
      <c r="B27274"/>
      <c r="C27274"/>
      <c r="D27274" s="67"/>
      <c r="E27274"/>
      <c r="F27274"/>
      <c r="G27274"/>
      <c r="H27274" s="67"/>
      <c r="I27274"/>
      <c r="J27274"/>
      <c r="K27274"/>
      <c r="L27274"/>
      <c r="M27274"/>
      <c r="N27274"/>
      <c r="O27274"/>
    </row>
    <row r="27275" spans="1:15">
      <c r="A27275"/>
      <c r="B27275"/>
      <c r="C27275"/>
      <c r="D27275" s="67"/>
      <c r="E27275"/>
      <c r="F27275"/>
      <c r="G27275"/>
      <c r="H27275" s="67"/>
      <c r="I27275"/>
      <c r="J27275"/>
      <c r="K27275"/>
      <c r="L27275"/>
      <c r="M27275"/>
      <c r="N27275"/>
      <c r="O27275"/>
    </row>
    <row r="27276" spans="1:15">
      <c r="A27276"/>
      <c r="B27276"/>
      <c r="C27276"/>
      <c r="D27276" s="67"/>
      <c r="E27276"/>
      <c r="F27276"/>
      <c r="G27276"/>
      <c r="H27276" s="67"/>
      <c r="I27276"/>
      <c r="J27276"/>
      <c r="K27276"/>
      <c r="L27276"/>
      <c r="M27276"/>
      <c r="N27276"/>
      <c r="O27276"/>
    </row>
    <row r="27277" spans="1:15">
      <c r="A27277"/>
      <c r="B27277"/>
      <c r="C27277"/>
      <c r="D27277" s="67"/>
      <c r="E27277"/>
      <c r="F27277"/>
      <c r="G27277"/>
      <c r="H27277" s="67"/>
      <c r="I27277"/>
      <c r="J27277"/>
      <c r="K27277"/>
      <c r="L27277"/>
      <c r="M27277"/>
      <c r="N27277"/>
      <c r="O27277"/>
    </row>
    <row r="27278" spans="1:15">
      <c r="A27278"/>
      <c r="B27278"/>
      <c r="C27278"/>
      <c r="D27278" s="67"/>
      <c r="E27278"/>
      <c r="F27278"/>
      <c r="G27278"/>
      <c r="H27278" s="67"/>
      <c r="I27278"/>
      <c r="J27278"/>
      <c r="K27278"/>
      <c r="L27278"/>
      <c r="M27278"/>
      <c r="N27278"/>
      <c r="O27278"/>
    </row>
    <row r="27279" spans="1:15">
      <c r="A27279"/>
      <c r="B27279"/>
      <c r="C27279"/>
      <c r="D27279" s="67"/>
      <c r="E27279"/>
      <c r="F27279"/>
      <c r="G27279"/>
      <c r="H27279" s="67"/>
      <c r="I27279"/>
      <c r="J27279"/>
      <c r="K27279"/>
      <c r="L27279"/>
      <c r="M27279"/>
      <c r="N27279"/>
      <c r="O27279"/>
    </row>
    <row r="27280" spans="1:15">
      <c r="A27280"/>
      <c r="B27280"/>
      <c r="C27280"/>
      <c r="D27280" s="67"/>
      <c r="E27280"/>
      <c r="F27280"/>
      <c r="G27280"/>
      <c r="H27280" s="67"/>
      <c r="I27280"/>
      <c r="J27280"/>
      <c r="K27280"/>
      <c r="L27280"/>
      <c r="M27280"/>
      <c r="N27280"/>
      <c r="O27280"/>
    </row>
    <row r="27281" spans="1:15">
      <c r="A27281"/>
      <c r="B27281"/>
      <c r="C27281"/>
      <c r="D27281" s="67"/>
      <c r="E27281"/>
      <c r="F27281"/>
      <c r="G27281"/>
      <c r="H27281" s="67"/>
      <c r="I27281"/>
      <c r="J27281"/>
      <c r="K27281"/>
      <c r="L27281"/>
      <c r="M27281"/>
      <c r="N27281"/>
      <c r="O27281"/>
    </row>
    <row r="27282" spans="1:15">
      <c r="A27282"/>
      <c r="B27282"/>
      <c r="C27282"/>
      <c r="D27282" s="67"/>
      <c r="E27282"/>
      <c r="F27282"/>
      <c r="G27282"/>
      <c r="H27282" s="67"/>
      <c r="I27282"/>
      <c r="J27282"/>
      <c r="K27282"/>
      <c r="L27282"/>
      <c r="M27282"/>
      <c r="N27282"/>
      <c r="O27282"/>
    </row>
    <row r="27283" spans="1:15">
      <c r="A27283"/>
      <c r="B27283"/>
      <c r="C27283"/>
      <c r="D27283" s="67"/>
      <c r="E27283"/>
      <c r="F27283"/>
      <c r="G27283"/>
      <c r="H27283" s="67"/>
      <c r="I27283"/>
      <c r="J27283"/>
      <c r="K27283"/>
      <c r="L27283"/>
      <c r="M27283"/>
      <c r="N27283"/>
      <c r="O27283"/>
    </row>
    <row r="27284" spans="1:15">
      <c r="A27284"/>
      <c r="B27284"/>
      <c r="C27284"/>
      <c r="D27284" s="67"/>
      <c r="E27284"/>
      <c r="F27284"/>
      <c r="G27284"/>
      <c r="H27284" s="67"/>
      <c r="I27284"/>
      <c r="J27284"/>
      <c r="K27284"/>
      <c r="L27284"/>
      <c r="M27284"/>
      <c r="N27284"/>
      <c r="O27284"/>
    </row>
    <row r="27285" spans="1:15">
      <c r="A27285"/>
      <c r="B27285"/>
      <c r="C27285"/>
      <c r="D27285" s="67"/>
      <c r="E27285"/>
      <c r="F27285"/>
      <c r="G27285"/>
      <c r="H27285" s="67"/>
      <c r="I27285"/>
      <c r="J27285"/>
      <c r="K27285"/>
      <c r="L27285"/>
      <c r="M27285"/>
      <c r="N27285"/>
      <c r="O27285"/>
    </row>
    <row r="27286" spans="1:15">
      <c r="A27286"/>
      <c r="B27286"/>
      <c r="C27286"/>
      <c r="D27286" s="67"/>
      <c r="E27286"/>
      <c r="F27286"/>
      <c r="G27286"/>
      <c r="H27286" s="67"/>
      <c r="I27286"/>
      <c r="J27286"/>
      <c r="K27286"/>
      <c r="L27286"/>
      <c r="M27286"/>
      <c r="N27286"/>
      <c r="O27286"/>
    </row>
    <row r="27287" spans="1:15">
      <c r="A27287"/>
      <c r="B27287"/>
      <c r="C27287"/>
      <c r="D27287" s="67"/>
      <c r="E27287"/>
      <c r="F27287"/>
      <c r="G27287"/>
      <c r="H27287" s="67"/>
      <c r="I27287"/>
      <c r="J27287"/>
      <c r="K27287"/>
      <c r="L27287"/>
      <c r="M27287"/>
      <c r="N27287"/>
      <c r="O27287"/>
    </row>
    <row r="27288" spans="1:15">
      <c r="A27288"/>
      <c r="B27288"/>
      <c r="C27288"/>
      <c r="D27288" s="67"/>
      <c r="E27288"/>
      <c r="F27288"/>
      <c r="G27288"/>
      <c r="H27288" s="67"/>
      <c r="I27288"/>
      <c r="J27288"/>
      <c r="K27288"/>
      <c r="L27288"/>
      <c r="M27288"/>
      <c r="N27288"/>
      <c r="O27288"/>
    </row>
    <row r="27289" spans="1:15">
      <c r="A27289"/>
      <c r="B27289"/>
      <c r="C27289"/>
      <c r="D27289" s="67"/>
      <c r="E27289"/>
      <c r="F27289"/>
      <c r="G27289"/>
      <c r="H27289" s="67"/>
      <c r="I27289"/>
      <c r="J27289"/>
      <c r="K27289"/>
      <c r="L27289"/>
      <c r="M27289"/>
      <c r="N27289"/>
      <c r="O27289"/>
    </row>
    <row r="27290" spans="1:15">
      <c r="A27290"/>
      <c r="B27290"/>
      <c r="C27290"/>
      <c r="D27290" s="67"/>
      <c r="E27290"/>
      <c r="F27290"/>
      <c r="G27290"/>
      <c r="H27290" s="67"/>
      <c r="I27290"/>
      <c r="J27290"/>
      <c r="K27290"/>
      <c r="L27290"/>
      <c r="M27290"/>
      <c r="N27290"/>
      <c r="O27290"/>
    </row>
    <row r="27291" spans="1:15">
      <c r="A27291"/>
      <c r="B27291"/>
      <c r="C27291"/>
      <c r="D27291" s="67"/>
      <c r="E27291"/>
      <c r="F27291"/>
      <c r="G27291"/>
      <c r="H27291" s="67"/>
      <c r="I27291"/>
      <c r="J27291"/>
      <c r="K27291"/>
      <c r="L27291"/>
      <c r="M27291"/>
      <c r="N27291"/>
      <c r="O27291"/>
    </row>
    <row r="27292" spans="1:15">
      <c r="A27292"/>
      <c r="B27292"/>
      <c r="C27292"/>
      <c r="D27292" s="67"/>
      <c r="E27292"/>
      <c r="F27292"/>
      <c r="G27292"/>
      <c r="H27292" s="67"/>
      <c r="I27292"/>
      <c r="J27292"/>
      <c r="K27292"/>
      <c r="L27292"/>
      <c r="M27292"/>
      <c r="N27292"/>
      <c r="O27292"/>
    </row>
    <row r="27293" spans="1:15">
      <c r="A27293"/>
      <c r="B27293"/>
      <c r="C27293"/>
      <c r="D27293" s="67"/>
      <c r="E27293"/>
      <c r="F27293"/>
      <c r="G27293"/>
      <c r="H27293" s="67"/>
      <c r="I27293"/>
      <c r="J27293"/>
      <c r="K27293"/>
      <c r="L27293"/>
      <c r="M27293"/>
      <c r="N27293"/>
      <c r="O27293"/>
    </row>
    <row r="27294" spans="1:15">
      <c r="A27294"/>
      <c r="B27294"/>
      <c r="C27294"/>
      <c r="D27294" s="67"/>
      <c r="E27294"/>
      <c r="F27294"/>
      <c r="G27294"/>
      <c r="H27294" s="67"/>
      <c r="I27294"/>
      <c r="J27294"/>
      <c r="K27294"/>
      <c r="L27294"/>
      <c r="M27294"/>
      <c r="N27294"/>
      <c r="O27294"/>
    </row>
    <row r="27295" spans="1:15">
      <c r="A27295"/>
      <c r="B27295"/>
      <c r="C27295"/>
      <c r="D27295" s="67"/>
      <c r="E27295"/>
      <c r="F27295"/>
      <c r="G27295"/>
      <c r="H27295" s="67"/>
      <c r="I27295"/>
      <c r="J27295"/>
      <c r="K27295"/>
      <c r="L27295"/>
      <c r="M27295"/>
      <c r="N27295"/>
      <c r="O27295"/>
    </row>
    <row r="27296" spans="1:15">
      <c r="A27296"/>
      <c r="B27296"/>
      <c r="C27296"/>
      <c r="D27296" s="67"/>
      <c r="E27296"/>
      <c r="F27296"/>
      <c r="G27296"/>
      <c r="H27296" s="67"/>
      <c r="I27296"/>
      <c r="J27296"/>
      <c r="K27296"/>
      <c r="L27296"/>
      <c r="M27296"/>
      <c r="N27296"/>
      <c r="O27296"/>
    </row>
    <row r="27297" spans="1:15">
      <c r="A27297"/>
      <c r="B27297"/>
      <c r="C27297"/>
      <c r="D27297" s="67"/>
      <c r="E27297"/>
      <c r="F27297"/>
      <c r="G27297"/>
      <c r="H27297" s="67"/>
      <c r="I27297"/>
      <c r="J27297"/>
      <c r="K27297"/>
      <c r="L27297"/>
      <c r="M27297"/>
      <c r="N27297"/>
      <c r="O27297"/>
    </row>
    <row r="27298" spans="1:15">
      <c r="A27298"/>
      <c r="B27298"/>
      <c r="C27298"/>
      <c r="D27298" s="67"/>
      <c r="E27298"/>
      <c r="F27298"/>
      <c r="G27298"/>
      <c r="H27298" s="67"/>
      <c r="I27298"/>
      <c r="J27298"/>
      <c r="K27298"/>
      <c r="L27298"/>
      <c r="M27298"/>
      <c r="N27298"/>
      <c r="O27298"/>
    </row>
    <row r="27299" spans="1:15">
      <c r="A27299"/>
      <c r="B27299"/>
      <c r="C27299"/>
      <c r="D27299" s="67"/>
      <c r="E27299"/>
      <c r="F27299"/>
      <c r="G27299"/>
      <c r="H27299" s="67"/>
      <c r="I27299"/>
      <c r="J27299"/>
      <c r="K27299"/>
      <c r="L27299"/>
      <c r="M27299"/>
      <c r="N27299"/>
      <c r="O27299"/>
    </row>
    <row r="27300" spans="1:15">
      <c r="A27300"/>
      <c r="B27300"/>
      <c r="C27300"/>
      <c r="D27300" s="67"/>
      <c r="E27300"/>
      <c r="F27300"/>
      <c r="G27300"/>
      <c r="H27300" s="67"/>
      <c r="I27300"/>
      <c r="J27300"/>
      <c r="K27300"/>
      <c r="L27300"/>
      <c r="M27300"/>
      <c r="N27300"/>
      <c r="O27300"/>
    </row>
    <row r="27301" spans="1:15">
      <c r="A27301"/>
      <c r="B27301"/>
      <c r="C27301"/>
      <c r="D27301" s="67"/>
      <c r="E27301"/>
      <c r="F27301"/>
      <c r="G27301"/>
      <c r="H27301" s="67"/>
      <c r="I27301"/>
      <c r="J27301"/>
      <c r="K27301"/>
      <c r="L27301"/>
      <c r="M27301"/>
      <c r="N27301"/>
      <c r="O27301"/>
    </row>
    <row r="27302" spans="1:15">
      <c r="A27302"/>
      <c r="B27302"/>
      <c r="C27302"/>
      <c r="D27302" s="67"/>
      <c r="E27302"/>
      <c r="F27302"/>
      <c r="G27302"/>
      <c r="H27302" s="67"/>
      <c r="I27302"/>
      <c r="J27302"/>
      <c r="K27302"/>
      <c r="L27302"/>
      <c r="M27302"/>
      <c r="N27302"/>
      <c r="O27302"/>
    </row>
    <row r="27303" spans="1:15">
      <c r="A27303"/>
      <c r="B27303"/>
      <c r="C27303"/>
      <c r="D27303" s="67"/>
      <c r="E27303"/>
      <c r="F27303"/>
      <c r="G27303"/>
      <c r="H27303" s="67"/>
      <c r="I27303"/>
      <c r="J27303"/>
      <c r="K27303"/>
      <c r="L27303"/>
      <c r="M27303"/>
      <c r="N27303"/>
      <c r="O27303"/>
    </row>
    <row r="27304" spans="1:15">
      <c r="A27304"/>
      <c r="B27304"/>
      <c r="C27304"/>
      <c r="D27304" s="67"/>
      <c r="E27304"/>
      <c r="F27304"/>
      <c r="G27304"/>
      <c r="H27304" s="67"/>
      <c r="I27304"/>
      <c r="J27304"/>
      <c r="K27304"/>
      <c r="L27304"/>
      <c r="M27304"/>
      <c r="N27304"/>
      <c r="O27304"/>
    </row>
    <row r="27305" spans="1:15">
      <c r="A27305"/>
      <c r="B27305"/>
      <c r="C27305"/>
      <c r="D27305" s="67"/>
      <c r="E27305"/>
      <c r="F27305"/>
      <c r="G27305"/>
      <c r="H27305" s="67"/>
      <c r="I27305"/>
      <c r="J27305"/>
      <c r="K27305"/>
      <c r="L27305"/>
      <c r="M27305"/>
      <c r="N27305"/>
      <c r="O27305"/>
    </row>
    <row r="27306" spans="1:15">
      <c r="A27306"/>
      <c r="B27306"/>
      <c r="C27306"/>
      <c r="D27306" s="67"/>
      <c r="E27306"/>
      <c r="F27306"/>
      <c r="G27306"/>
      <c r="H27306" s="67"/>
      <c r="I27306"/>
      <c r="J27306"/>
      <c r="K27306"/>
      <c r="L27306"/>
      <c r="M27306"/>
      <c r="N27306"/>
      <c r="O27306"/>
    </row>
    <row r="27307" spans="1:15">
      <c r="A27307"/>
      <c r="B27307"/>
      <c r="C27307"/>
      <c r="D27307" s="67"/>
      <c r="E27307"/>
      <c r="F27307"/>
      <c r="G27307"/>
      <c r="H27307" s="67"/>
      <c r="I27307"/>
      <c r="J27307"/>
      <c r="K27307"/>
      <c r="L27307"/>
      <c r="M27307"/>
      <c r="N27307"/>
      <c r="O27307"/>
    </row>
    <row r="27308" spans="1:15">
      <c r="A27308"/>
      <c r="B27308"/>
      <c r="C27308"/>
      <c r="D27308" s="67"/>
      <c r="E27308"/>
      <c r="F27308"/>
      <c r="G27308"/>
      <c r="H27308" s="67"/>
      <c r="I27308"/>
      <c r="J27308"/>
      <c r="K27308"/>
      <c r="L27308"/>
      <c r="M27308"/>
      <c r="N27308"/>
      <c r="O27308"/>
    </row>
    <row r="27309" spans="1:15">
      <c r="A27309"/>
      <c r="B27309"/>
      <c r="C27309"/>
      <c r="D27309" s="67"/>
      <c r="E27309"/>
      <c r="F27309"/>
      <c r="G27309"/>
      <c r="H27309" s="67"/>
      <c r="I27309"/>
      <c r="J27309"/>
      <c r="K27309"/>
      <c r="L27309"/>
      <c r="M27309"/>
      <c r="N27309"/>
      <c r="O27309"/>
    </row>
    <row r="27310" spans="1:15">
      <c r="A27310"/>
      <c r="B27310"/>
      <c r="C27310"/>
      <c r="D27310" s="67"/>
      <c r="E27310"/>
      <c r="F27310"/>
      <c r="G27310"/>
      <c r="H27310" s="67"/>
      <c r="I27310"/>
      <c r="J27310"/>
      <c r="K27310"/>
      <c r="L27310"/>
      <c r="M27310"/>
      <c r="N27310"/>
      <c r="O27310"/>
    </row>
    <row r="27311" spans="1:15">
      <c r="A27311"/>
      <c r="B27311"/>
      <c r="C27311"/>
      <c r="D27311" s="67"/>
      <c r="E27311"/>
      <c r="F27311"/>
      <c r="G27311"/>
      <c r="H27311" s="67"/>
      <c r="I27311"/>
      <c r="J27311"/>
      <c r="K27311"/>
      <c r="L27311"/>
      <c r="M27311"/>
      <c r="N27311"/>
      <c r="O27311"/>
    </row>
    <row r="27312" spans="1:15">
      <c r="A27312"/>
      <c r="B27312"/>
      <c r="C27312"/>
      <c r="D27312" s="67"/>
      <c r="E27312"/>
      <c r="F27312"/>
      <c r="G27312"/>
      <c r="H27312" s="67"/>
      <c r="I27312"/>
      <c r="J27312"/>
      <c r="K27312"/>
      <c r="L27312"/>
      <c r="M27312"/>
      <c r="N27312"/>
      <c r="O27312"/>
    </row>
    <row r="27313" spans="1:15">
      <c r="A27313"/>
      <c r="B27313"/>
      <c r="C27313"/>
      <c r="D27313" s="67"/>
      <c r="E27313"/>
      <c r="F27313"/>
      <c r="G27313"/>
      <c r="H27313" s="67"/>
      <c r="I27313"/>
      <c r="J27313"/>
      <c r="K27313"/>
      <c r="L27313"/>
      <c r="M27313"/>
      <c r="N27313"/>
      <c r="O27313"/>
    </row>
    <row r="27314" spans="1:15">
      <c r="A27314"/>
      <c r="B27314"/>
      <c r="C27314"/>
      <c r="D27314" s="67"/>
      <c r="E27314"/>
      <c r="F27314"/>
      <c r="G27314"/>
      <c r="H27314" s="67"/>
      <c r="I27314"/>
      <c r="J27314"/>
      <c r="K27314"/>
      <c r="L27314"/>
      <c r="M27314"/>
      <c r="N27314"/>
      <c r="O27314"/>
    </row>
    <row r="27315" spans="1:15">
      <c r="A27315"/>
      <c r="B27315"/>
      <c r="C27315"/>
      <c r="D27315" s="67"/>
      <c r="E27315"/>
      <c r="F27315"/>
      <c r="G27315"/>
      <c r="H27315" s="67"/>
      <c r="I27315"/>
      <c r="J27315"/>
      <c r="K27315"/>
      <c r="L27315"/>
      <c r="M27315"/>
      <c r="N27315"/>
      <c r="O27315"/>
    </row>
    <row r="27316" spans="1:15">
      <c r="A27316"/>
      <c r="B27316"/>
      <c r="C27316"/>
      <c r="D27316" s="67"/>
      <c r="E27316"/>
      <c r="F27316"/>
      <c r="G27316"/>
      <c r="H27316" s="67"/>
      <c r="I27316"/>
      <c r="J27316"/>
      <c r="K27316"/>
      <c r="L27316"/>
      <c r="M27316"/>
      <c r="N27316"/>
      <c r="O27316"/>
    </row>
    <row r="27317" spans="1:15">
      <c r="A27317"/>
      <c r="B27317"/>
      <c r="C27317"/>
      <c r="D27317" s="67"/>
      <c r="E27317"/>
      <c r="F27317"/>
      <c r="G27317"/>
      <c r="H27317" s="67"/>
      <c r="I27317"/>
      <c r="J27317"/>
      <c r="K27317"/>
      <c r="L27317"/>
      <c r="M27317"/>
      <c r="N27317"/>
      <c r="O27317"/>
    </row>
    <row r="27318" spans="1:15">
      <c r="A27318"/>
      <c r="B27318"/>
      <c r="C27318"/>
      <c r="D27318" s="67"/>
      <c r="E27318"/>
      <c r="F27318"/>
      <c r="G27318"/>
      <c r="H27318" s="67"/>
      <c r="I27318"/>
      <c r="J27318"/>
      <c r="K27318"/>
      <c r="L27318"/>
      <c r="M27318"/>
      <c r="N27318"/>
      <c r="O27318"/>
    </row>
    <row r="27319" spans="1:15">
      <c r="A27319"/>
      <c r="B27319"/>
      <c r="C27319"/>
      <c r="D27319" s="67"/>
      <c r="E27319"/>
      <c r="F27319"/>
      <c r="G27319"/>
      <c r="H27319" s="67"/>
      <c r="I27319"/>
      <c r="J27319"/>
      <c r="K27319"/>
      <c r="L27319"/>
      <c r="M27319"/>
      <c r="N27319"/>
      <c r="O27319"/>
    </row>
    <row r="27320" spans="1:15">
      <c r="A27320"/>
      <c r="B27320"/>
      <c r="C27320"/>
      <c r="D27320" s="67"/>
      <c r="E27320"/>
      <c r="F27320"/>
      <c r="G27320"/>
      <c r="H27320" s="67"/>
      <c r="I27320"/>
      <c r="J27320"/>
      <c r="K27320"/>
      <c r="L27320"/>
      <c r="M27320"/>
      <c r="N27320"/>
      <c r="O27320"/>
    </row>
    <row r="27321" spans="1:15">
      <c r="A27321"/>
      <c r="B27321"/>
      <c r="C27321"/>
      <c r="D27321" s="67"/>
      <c r="E27321"/>
      <c r="F27321"/>
      <c r="G27321"/>
      <c r="H27321" s="67"/>
      <c r="I27321"/>
      <c r="J27321"/>
      <c r="K27321"/>
      <c r="L27321"/>
      <c r="M27321"/>
      <c r="N27321"/>
      <c r="O27321"/>
    </row>
    <row r="27322" spans="1:15">
      <c r="A27322"/>
      <c r="B27322"/>
      <c r="C27322"/>
      <c r="D27322" s="67"/>
      <c r="E27322"/>
      <c r="F27322"/>
      <c r="G27322"/>
      <c r="H27322" s="67"/>
      <c r="I27322"/>
      <c r="J27322"/>
      <c r="K27322"/>
      <c r="L27322"/>
      <c r="M27322"/>
      <c r="N27322"/>
      <c r="O27322"/>
    </row>
    <row r="27323" spans="1:15">
      <c r="A27323"/>
      <c r="B27323"/>
      <c r="C27323"/>
      <c r="D27323" s="67"/>
      <c r="E27323"/>
      <c r="F27323"/>
      <c r="G27323"/>
      <c r="H27323" s="67"/>
      <c r="I27323"/>
      <c r="J27323"/>
      <c r="K27323"/>
      <c r="L27323"/>
      <c r="M27323"/>
      <c r="N27323"/>
      <c r="O27323"/>
    </row>
    <row r="27324" spans="1:15">
      <c r="A27324"/>
      <c r="B27324"/>
      <c r="C27324"/>
      <c r="D27324" s="67"/>
      <c r="E27324"/>
      <c r="F27324"/>
      <c r="G27324"/>
      <c r="H27324" s="67"/>
      <c r="I27324"/>
      <c r="J27324"/>
      <c r="K27324"/>
      <c r="L27324"/>
      <c r="M27324"/>
      <c r="N27324"/>
      <c r="O27324"/>
    </row>
    <row r="27325" spans="1:15">
      <c r="A27325"/>
      <c r="B27325"/>
      <c r="C27325"/>
      <c r="D27325" s="67"/>
      <c r="E27325"/>
      <c r="F27325"/>
      <c r="G27325"/>
      <c r="H27325" s="67"/>
      <c r="I27325"/>
      <c r="J27325"/>
      <c r="K27325"/>
      <c r="L27325"/>
      <c r="M27325"/>
      <c r="N27325"/>
      <c r="O27325"/>
    </row>
    <row r="27326" spans="1:15">
      <c r="A27326"/>
      <c r="B27326"/>
      <c r="C27326"/>
      <c r="D27326" s="67"/>
      <c r="E27326"/>
      <c r="F27326"/>
      <c r="G27326"/>
      <c r="H27326" s="67"/>
      <c r="I27326"/>
      <c r="J27326"/>
      <c r="K27326"/>
      <c r="L27326"/>
      <c r="M27326"/>
      <c r="N27326"/>
      <c r="O27326"/>
    </row>
    <row r="27327" spans="1:15">
      <c r="A27327"/>
      <c r="B27327"/>
      <c r="C27327"/>
      <c r="D27327" s="67"/>
      <c r="E27327"/>
      <c r="F27327"/>
      <c r="G27327"/>
      <c r="H27327" s="67"/>
      <c r="I27327"/>
      <c r="J27327"/>
      <c r="K27327"/>
      <c r="L27327"/>
      <c r="M27327"/>
      <c r="N27327"/>
      <c r="O27327"/>
    </row>
    <row r="27328" spans="1:15">
      <c r="A27328"/>
      <c r="B27328"/>
      <c r="C27328"/>
      <c r="D27328" s="67"/>
      <c r="E27328"/>
      <c r="F27328"/>
      <c r="G27328"/>
      <c r="H27328" s="67"/>
      <c r="I27328"/>
      <c r="J27328"/>
      <c r="K27328"/>
      <c r="L27328"/>
      <c r="M27328"/>
      <c r="N27328"/>
      <c r="O27328"/>
    </row>
    <row r="27329" spans="1:15">
      <c r="A27329"/>
      <c r="B27329"/>
      <c r="C27329"/>
      <c r="D27329" s="67"/>
      <c r="E27329"/>
      <c r="F27329"/>
      <c r="G27329"/>
      <c r="H27329" s="67"/>
      <c r="I27329"/>
      <c r="J27329"/>
      <c r="K27329"/>
      <c r="L27329"/>
      <c r="M27329"/>
      <c r="N27329"/>
      <c r="O27329"/>
    </row>
    <row r="27330" spans="1:15">
      <c r="A27330"/>
      <c r="B27330"/>
      <c r="C27330"/>
      <c r="D27330" s="67"/>
      <c r="E27330"/>
      <c r="F27330"/>
      <c r="G27330"/>
      <c r="H27330" s="67"/>
      <c r="I27330"/>
      <c r="J27330"/>
      <c r="K27330"/>
      <c r="L27330"/>
      <c r="M27330"/>
      <c r="N27330"/>
      <c r="O27330"/>
    </row>
    <row r="27331" spans="1:15">
      <c r="A27331"/>
      <c r="B27331"/>
      <c r="C27331"/>
      <c r="D27331" s="67"/>
      <c r="E27331"/>
      <c r="F27331"/>
      <c r="G27331"/>
      <c r="H27331" s="67"/>
      <c r="I27331"/>
      <c r="J27331"/>
      <c r="K27331"/>
      <c r="L27331"/>
      <c r="M27331"/>
      <c r="N27331"/>
      <c r="O27331"/>
    </row>
    <row r="27332" spans="1:15">
      <c r="A27332"/>
      <c r="B27332"/>
      <c r="C27332"/>
      <c r="D27332" s="67"/>
      <c r="E27332"/>
      <c r="F27332"/>
      <c r="G27332"/>
      <c r="H27332" s="67"/>
      <c r="I27332"/>
      <c r="J27332"/>
      <c r="K27332"/>
      <c r="L27332"/>
      <c r="M27332"/>
      <c r="N27332"/>
      <c r="O27332"/>
    </row>
    <row r="27333" spans="1:15">
      <c r="A27333"/>
      <c r="B27333"/>
      <c r="C27333"/>
      <c r="D27333" s="67"/>
      <c r="E27333"/>
      <c r="F27333"/>
      <c r="G27333"/>
      <c r="H27333" s="67"/>
      <c r="I27333"/>
      <c r="J27333"/>
      <c r="K27333"/>
      <c r="L27333"/>
      <c r="M27333"/>
      <c r="N27333"/>
      <c r="O27333"/>
    </row>
    <row r="27334" spans="1:15">
      <c r="A27334"/>
      <c r="B27334"/>
      <c r="C27334"/>
      <c r="D27334" s="67"/>
      <c r="E27334"/>
      <c r="F27334"/>
      <c r="G27334"/>
      <c r="H27334" s="67"/>
      <c r="I27334"/>
      <c r="J27334"/>
      <c r="K27334"/>
      <c r="L27334"/>
      <c r="M27334"/>
      <c r="N27334"/>
      <c r="O27334"/>
    </row>
    <row r="27335" spans="1:15">
      <c r="A27335"/>
      <c r="B27335"/>
      <c r="C27335"/>
      <c r="D27335" s="67"/>
      <c r="E27335"/>
      <c r="F27335"/>
      <c r="G27335"/>
      <c r="H27335" s="67"/>
      <c r="I27335"/>
      <c r="J27335"/>
      <c r="K27335"/>
      <c r="L27335"/>
      <c r="M27335"/>
      <c r="N27335"/>
      <c r="O27335"/>
    </row>
    <row r="27336" spans="1:15">
      <c r="A27336"/>
      <c r="B27336"/>
      <c r="C27336"/>
      <c r="D27336" s="67"/>
      <c r="E27336"/>
      <c r="F27336"/>
      <c r="G27336"/>
      <c r="H27336" s="67"/>
      <c r="I27336"/>
      <c r="J27336"/>
      <c r="K27336"/>
      <c r="L27336"/>
      <c r="M27336"/>
      <c r="N27336"/>
      <c r="O27336"/>
    </row>
    <row r="27337" spans="1:15">
      <c r="A27337"/>
      <c r="B27337"/>
      <c r="C27337"/>
      <c r="D27337" s="67"/>
      <c r="E27337"/>
      <c r="F27337"/>
      <c r="G27337"/>
      <c r="H27337" s="67"/>
      <c r="I27337"/>
      <c r="J27337"/>
      <c r="K27337"/>
      <c r="L27337"/>
      <c r="M27337"/>
      <c r="N27337"/>
      <c r="O27337"/>
    </row>
    <row r="27338" spans="1:15">
      <c r="A27338"/>
      <c r="B27338"/>
      <c r="C27338"/>
      <c r="D27338" s="67"/>
      <c r="E27338"/>
      <c r="F27338"/>
      <c r="G27338"/>
      <c r="H27338" s="67"/>
      <c r="I27338"/>
      <c r="J27338"/>
      <c r="K27338"/>
      <c r="L27338"/>
      <c r="M27338"/>
      <c r="N27338"/>
      <c r="O27338"/>
    </row>
    <row r="27339" spans="1:15">
      <c r="A27339"/>
      <c r="B27339"/>
      <c r="C27339"/>
      <c r="D27339" s="67"/>
      <c r="E27339"/>
      <c r="F27339"/>
      <c r="G27339"/>
      <c r="H27339" s="67"/>
      <c r="I27339"/>
      <c r="J27339"/>
      <c r="K27339"/>
      <c r="L27339"/>
      <c r="M27339"/>
      <c r="N27339"/>
      <c r="O27339"/>
    </row>
    <row r="27340" spans="1:15">
      <c r="A27340"/>
      <c r="B27340"/>
      <c r="C27340"/>
      <c r="D27340" s="67"/>
      <c r="E27340"/>
      <c r="F27340"/>
      <c r="G27340"/>
      <c r="H27340" s="67"/>
      <c r="I27340"/>
      <c r="J27340"/>
      <c r="K27340"/>
      <c r="L27340"/>
      <c r="M27340"/>
      <c r="N27340"/>
      <c r="O27340"/>
    </row>
    <row r="27341" spans="1:15">
      <c r="A27341"/>
      <c r="B27341"/>
      <c r="C27341"/>
      <c r="D27341" s="67"/>
      <c r="E27341"/>
      <c r="F27341"/>
      <c r="G27341"/>
      <c r="H27341" s="67"/>
      <c r="I27341"/>
      <c r="J27341"/>
      <c r="K27341"/>
      <c r="L27341"/>
      <c r="M27341"/>
      <c r="N27341"/>
      <c r="O27341"/>
    </row>
    <row r="27342" spans="1:15">
      <c r="A27342"/>
      <c r="B27342"/>
      <c r="C27342"/>
      <c r="D27342" s="67"/>
      <c r="E27342"/>
      <c r="F27342"/>
      <c r="G27342"/>
      <c r="H27342" s="67"/>
      <c r="I27342"/>
      <c r="J27342"/>
      <c r="K27342"/>
      <c r="L27342"/>
      <c r="M27342"/>
      <c r="N27342"/>
      <c r="O27342"/>
    </row>
    <row r="27343" spans="1:15">
      <c r="A27343"/>
      <c r="B27343"/>
      <c r="C27343"/>
      <c r="D27343" s="67"/>
      <c r="E27343"/>
      <c r="F27343"/>
      <c r="G27343"/>
      <c r="H27343" s="67"/>
      <c r="I27343"/>
      <c r="J27343"/>
      <c r="K27343"/>
      <c r="L27343"/>
      <c r="M27343"/>
      <c r="N27343"/>
      <c r="O27343"/>
    </row>
    <row r="27344" spans="1:15">
      <c r="A27344"/>
      <c r="B27344"/>
      <c r="C27344"/>
      <c r="D27344" s="67"/>
      <c r="E27344"/>
      <c r="F27344"/>
      <c r="G27344"/>
      <c r="H27344" s="67"/>
      <c r="I27344"/>
      <c r="J27344"/>
      <c r="K27344"/>
      <c r="L27344"/>
      <c r="M27344"/>
      <c r="N27344"/>
      <c r="O27344"/>
    </row>
    <row r="27345" spans="1:15">
      <c r="A27345"/>
      <c r="B27345"/>
      <c r="C27345"/>
      <c r="D27345" s="67"/>
      <c r="E27345"/>
      <c r="F27345"/>
      <c r="G27345"/>
      <c r="H27345" s="67"/>
      <c r="I27345"/>
      <c r="J27345"/>
      <c r="K27345"/>
      <c r="L27345"/>
      <c r="M27345"/>
      <c r="N27345"/>
      <c r="O27345"/>
    </row>
    <row r="27346" spans="1:15">
      <c r="A27346"/>
      <c r="B27346"/>
      <c r="C27346"/>
      <c r="D27346" s="67"/>
      <c r="E27346"/>
      <c r="F27346"/>
      <c r="G27346"/>
      <c r="H27346" s="67"/>
      <c r="I27346"/>
      <c r="J27346"/>
      <c r="K27346"/>
      <c r="L27346"/>
      <c r="M27346"/>
      <c r="N27346"/>
      <c r="O27346"/>
    </row>
    <row r="27347" spans="1:15">
      <c r="A27347"/>
      <c r="B27347"/>
      <c r="C27347"/>
      <c r="D27347" s="67"/>
      <c r="E27347"/>
      <c r="F27347"/>
      <c r="G27347"/>
      <c r="H27347" s="67"/>
      <c r="I27347"/>
      <c r="J27347"/>
      <c r="K27347"/>
      <c r="L27347"/>
      <c r="M27347"/>
      <c r="N27347"/>
      <c r="O27347"/>
    </row>
    <row r="27348" spans="1:15">
      <c r="A27348"/>
      <c r="B27348"/>
      <c r="C27348"/>
      <c r="D27348" s="67"/>
      <c r="E27348"/>
      <c r="F27348"/>
      <c r="G27348"/>
      <c r="H27348" s="67"/>
      <c r="I27348"/>
      <c r="J27348"/>
      <c r="K27348"/>
      <c r="L27348"/>
      <c r="M27348"/>
      <c r="N27348"/>
      <c r="O27348"/>
    </row>
    <row r="27349" spans="1:15">
      <c r="A27349"/>
      <c r="B27349"/>
      <c r="C27349"/>
      <c r="D27349" s="67"/>
      <c r="E27349"/>
      <c r="F27349"/>
      <c r="G27349"/>
      <c r="H27349" s="67"/>
      <c r="I27349"/>
      <c r="J27349"/>
      <c r="K27349"/>
      <c r="L27349"/>
      <c r="M27349"/>
      <c r="N27349"/>
      <c r="O27349"/>
    </row>
    <row r="27350" spans="1:15">
      <c r="A27350"/>
      <c r="B27350"/>
      <c r="C27350"/>
      <c r="D27350" s="67"/>
      <c r="E27350"/>
      <c r="F27350"/>
      <c r="G27350"/>
      <c r="H27350" s="67"/>
      <c r="I27350"/>
      <c r="J27350"/>
      <c r="K27350"/>
      <c r="L27350"/>
      <c r="M27350"/>
      <c r="N27350"/>
      <c r="O27350"/>
    </row>
    <row r="27351" spans="1:15">
      <c r="A27351"/>
      <c r="B27351"/>
      <c r="C27351"/>
      <c r="D27351" s="67"/>
      <c r="E27351"/>
      <c r="F27351"/>
      <c r="G27351"/>
      <c r="H27351" s="67"/>
      <c r="I27351"/>
      <c r="J27351"/>
      <c r="K27351"/>
      <c r="L27351"/>
      <c r="M27351"/>
      <c r="N27351"/>
      <c r="O27351"/>
    </row>
    <row r="27352" spans="1:15">
      <c r="A27352"/>
      <c r="B27352"/>
      <c r="C27352"/>
      <c r="D27352" s="67"/>
      <c r="E27352"/>
      <c r="F27352"/>
      <c r="G27352"/>
      <c r="H27352" s="67"/>
      <c r="I27352"/>
      <c r="J27352"/>
      <c r="K27352"/>
      <c r="L27352"/>
      <c r="M27352"/>
      <c r="N27352"/>
      <c r="O27352"/>
    </row>
    <row r="27353" spans="1:15">
      <c r="A27353"/>
      <c r="B27353"/>
      <c r="C27353"/>
      <c r="D27353" s="67"/>
      <c r="E27353"/>
      <c r="F27353"/>
      <c r="G27353"/>
      <c r="H27353" s="67"/>
      <c r="I27353"/>
      <c r="J27353"/>
      <c r="K27353"/>
      <c r="L27353"/>
      <c r="M27353"/>
      <c r="N27353"/>
      <c r="O27353"/>
    </row>
    <row r="27354" spans="1:15">
      <c r="A27354"/>
      <c r="B27354"/>
      <c r="C27354"/>
      <c r="D27354" s="67"/>
      <c r="E27354"/>
      <c r="F27354"/>
      <c r="G27354"/>
      <c r="H27354" s="67"/>
      <c r="I27354"/>
      <c r="J27354"/>
      <c r="K27354"/>
      <c r="L27354"/>
      <c r="M27354"/>
      <c r="N27354"/>
      <c r="O27354"/>
    </row>
    <row r="27355" spans="1:15">
      <c r="A27355"/>
      <c r="B27355"/>
      <c r="C27355"/>
      <c r="D27355" s="67"/>
      <c r="E27355"/>
      <c r="F27355"/>
      <c r="G27355"/>
      <c r="H27355" s="67"/>
      <c r="I27355"/>
      <c r="J27355"/>
      <c r="K27355"/>
      <c r="L27355"/>
      <c r="M27355"/>
      <c r="N27355"/>
      <c r="O27355"/>
    </row>
    <row r="27356" spans="1:15">
      <c r="A27356"/>
      <c r="B27356"/>
      <c r="C27356"/>
      <c r="D27356" s="67"/>
      <c r="E27356"/>
      <c r="F27356"/>
      <c r="G27356"/>
      <c r="H27356" s="67"/>
      <c r="I27356"/>
      <c r="J27356"/>
      <c r="K27356"/>
      <c r="L27356"/>
      <c r="M27356"/>
      <c r="N27356"/>
      <c r="O27356"/>
    </row>
    <row r="27357" spans="1:15">
      <c r="A27357"/>
      <c r="B27357"/>
      <c r="C27357"/>
      <c r="D27357" s="67"/>
      <c r="E27357"/>
      <c r="F27357"/>
      <c r="G27357"/>
      <c r="H27357" s="67"/>
      <c r="I27357"/>
      <c r="J27357"/>
      <c r="K27357"/>
      <c r="L27357"/>
      <c r="M27357"/>
      <c r="N27357"/>
      <c r="O27357"/>
    </row>
    <row r="27358" spans="1:15">
      <c r="A27358"/>
      <c r="B27358"/>
      <c r="C27358"/>
      <c r="D27358" s="67"/>
      <c r="E27358"/>
      <c r="F27358"/>
      <c r="G27358"/>
      <c r="H27358" s="67"/>
      <c r="I27358"/>
      <c r="J27358"/>
      <c r="K27358"/>
      <c r="L27358"/>
      <c r="M27358"/>
      <c r="N27358"/>
      <c r="O27358"/>
    </row>
    <row r="27359" spans="1:15">
      <c r="A27359"/>
      <c r="B27359"/>
      <c r="C27359"/>
      <c r="D27359" s="67"/>
      <c r="E27359"/>
      <c r="F27359"/>
      <c r="G27359"/>
      <c r="H27359" s="67"/>
      <c r="I27359"/>
      <c r="J27359"/>
      <c r="K27359"/>
      <c r="L27359"/>
      <c r="M27359"/>
      <c r="N27359"/>
      <c r="O27359"/>
    </row>
    <row r="27360" spans="1:15">
      <c r="A27360"/>
      <c r="B27360"/>
      <c r="C27360"/>
      <c r="D27360" s="67"/>
      <c r="E27360"/>
      <c r="F27360"/>
      <c r="G27360"/>
      <c r="H27360" s="67"/>
      <c r="I27360"/>
      <c r="J27360"/>
      <c r="K27360"/>
      <c r="L27360"/>
      <c r="M27360"/>
      <c r="N27360"/>
      <c r="O27360"/>
    </row>
    <row r="27361" spans="1:15">
      <c r="A27361"/>
      <c r="B27361"/>
      <c r="C27361"/>
      <c r="D27361" s="67"/>
      <c r="E27361"/>
      <c r="F27361"/>
      <c r="G27361"/>
      <c r="H27361" s="67"/>
      <c r="I27361"/>
      <c r="J27361"/>
      <c r="K27361"/>
      <c r="L27361"/>
      <c r="M27361"/>
      <c r="N27361"/>
      <c r="O27361"/>
    </row>
    <row r="27362" spans="1:15">
      <c r="A27362"/>
      <c r="B27362"/>
      <c r="C27362"/>
      <c r="D27362" s="67"/>
      <c r="E27362"/>
      <c r="F27362"/>
      <c r="G27362"/>
      <c r="H27362" s="67"/>
      <c r="I27362"/>
      <c r="J27362"/>
      <c r="K27362"/>
      <c r="L27362"/>
      <c r="M27362"/>
      <c r="N27362"/>
      <c r="O27362"/>
    </row>
    <row r="27363" spans="1:15">
      <c r="A27363"/>
      <c r="B27363"/>
      <c r="C27363"/>
      <c r="D27363" s="67"/>
      <c r="E27363"/>
      <c r="F27363"/>
      <c r="G27363"/>
      <c r="H27363" s="67"/>
      <c r="I27363"/>
      <c r="J27363"/>
      <c r="K27363"/>
      <c r="L27363"/>
      <c r="M27363"/>
      <c r="N27363"/>
      <c r="O27363"/>
    </row>
    <row r="27364" spans="1:15">
      <c r="A27364"/>
      <c r="B27364"/>
      <c r="C27364"/>
      <c r="D27364" s="67"/>
      <c r="E27364"/>
      <c r="F27364"/>
      <c r="G27364"/>
      <c r="H27364" s="67"/>
      <c r="I27364"/>
      <c r="J27364"/>
      <c r="K27364"/>
      <c r="L27364"/>
      <c r="M27364"/>
      <c r="N27364"/>
      <c r="O27364"/>
    </row>
    <row r="27365" spans="1:15">
      <c r="A27365"/>
      <c r="B27365"/>
      <c r="C27365"/>
      <c r="D27365" s="67"/>
      <c r="E27365"/>
      <c r="F27365"/>
      <c r="G27365"/>
      <c r="H27365" s="67"/>
      <c r="I27365"/>
      <c r="J27365"/>
      <c r="K27365"/>
      <c r="L27365"/>
      <c r="M27365"/>
      <c r="N27365"/>
      <c r="O27365"/>
    </row>
    <row r="27366" spans="1:15">
      <c r="A27366"/>
      <c r="B27366"/>
      <c r="C27366"/>
      <c r="D27366" s="67"/>
      <c r="E27366"/>
      <c r="F27366"/>
      <c r="G27366"/>
      <c r="H27366" s="67"/>
      <c r="I27366"/>
      <c r="J27366"/>
      <c r="K27366"/>
      <c r="L27366"/>
      <c r="M27366"/>
      <c r="N27366"/>
      <c r="O27366"/>
    </row>
    <row r="27367" spans="1:15">
      <c r="A27367"/>
      <c r="B27367"/>
      <c r="C27367"/>
      <c r="D27367" s="67"/>
      <c r="E27367"/>
      <c r="F27367"/>
      <c r="G27367"/>
      <c r="H27367" s="67"/>
      <c r="I27367"/>
      <c r="J27367"/>
      <c r="K27367"/>
      <c r="L27367"/>
      <c r="M27367"/>
      <c r="N27367"/>
      <c r="O27367"/>
    </row>
    <row r="27368" spans="1:15">
      <c r="A27368"/>
      <c r="B27368"/>
      <c r="C27368"/>
      <c r="D27368" s="67"/>
      <c r="E27368"/>
      <c r="F27368"/>
      <c r="G27368"/>
      <c r="H27368" s="67"/>
      <c r="I27368"/>
      <c r="J27368"/>
      <c r="K27368"/>
      <c r="L27368"/>
      <c r="M27368"/>
      <c r="N27368"/>
      <c r="O27368"/>
    </row>
    <row r="27369" spans="1:15">
      <c r="A27369"/>
      <c r="B27369"/>
      <c r="C27369"/>
      <c r="D27369" s="67"/>
      <c r="E27369"/>
      <c r="F27369"/>
      <c r="G27369"/>
      <c r="H27369" s="67"/>
      <c r="I27369"/>
      <c r="J27369"/>
      <c r="K27369"/>
      <c r="L27369"/>
      <c r="M27369"/>
      <c r="N27369"/>
      <c r="O27369"/>
    </row>
    <row r="27370" spans="1:15">
      <c r="A27370"/>
      <c r="B27370"/>
      <c r="C27370"/>
      <c r="D27370" s="67"/>
      <c r="E27370"/>
      <c r="F27370"/>
      <c r="G27370"/>
      <c r="H27370" s="67"/>
      <c r="I27370"/>
      <c r="J27370"/>
      <c r="K27370"/>
      <c r="L27370"/>
      <c r="M27370"/>
      <c r="N27370"/>
      <c r="O27370"/>
    </row>
    <row r="27371" spans="1:15">
      <c r="A27371"/>
      <c r="B27371"/>
      <c r="C27371"/>
      <c r="D27371" s="67"/>
      <c r="E27371"/>
      <c r="F27371"/>
      <c r="G27371"/>
      <c r="H27371" s="67"/>
      <c r="I27371"/>
      <c r="J27371"/>
      <c r="K27371"/>
      <c r="L27371"/>
      <c r="M27371"/>
      <c r="N27371"/>
      <c r="O27371"/>
    </row>
    <row r="27372" spans="1:15">
      <c r="A27372"/>
      <c r="B27372"/>
      <c r="C27372"/>
      <c r="D27372" s="67"/>
      <c r="E27372"/>
      <c r="F27372"/>
      <c r="G27372"/>
      <c r="H27372" s="67"/>
      <c r="I27372"/>
      <c r="J27372"/>
      <c r="K27372"/>
      <c r="L27372"/>
      <c r="M27372"/>
      <c r="N27372"/>
      <c r="O27372"/>
    </row>
    <row r="27373" spans="1:15">
      <c r="A27373"/>
      <c r="B27373"/>
      <c r="C27373"/>
      <c r="D27373" s="67"/>
      <c r="E27373"/>
      <c r="F27373"/>
      <c r="G27373"/>
      <c r="H27373" s="67"/>
      <c r="I27373"/>
      <c r="J27373"/>
      <c r="K27373"/>
      <c r="L27373"/>
      <c r="M27373"/>
      <c r="N27373"/>
      <c r="O27373"/>
    </row>
    <row r="27374" spans="1:15">
      <c r="A27374"/>
      <c r="B27374"/>
      <c r="C27374"/>
      <c r="D27374" s="67"/>
      <c r="E27374"/>
      <c r="F27374"/>
      <c r="G27374"/>
      <c r="H27374" s="67"/>
      <c r="I27374"/>
      <c r="J27374"/>
      <c r="K27374"/>
      <c r="L27374"/>
      <c r="M27374"/>
      <c r="N27374"/>
      <c r="O27374"/>
    </row>
    <row r="27375" spans="1:15">
      <c r="A27375"/>
      <c r="B27375"/>
      <c r="C27375"/>
      <c r="D27375" s="67"/>
      <c r="E27375"/>
      <c r="F27375"/>
      <c r="G27375"/>
      <c r="H27375" s="67"/>
      <c r="I27375"/>
      <c r="J27375"/>
      <c r="K27375"/>
      <c r="L27375"/>
      <c r="M27375"/>
      <c r="N27375"/>
      <c r="O27375"/>
    </row>
    <row r="27376" spans="1:15">
      <c r="A27376"/>
      <c r="B27376"/>
      <c r="C27376"/>
      <c r="D27376" s="67"/>
      <c r="E27376"/>
      <c r="F27376"/>
      <c r="G27376"/>
      <c r="H27376" s="67"/>
      <c r="I27376"/>
      <c r="J27376"/>
      <c r="K27376"/>
      <c r="L27376"/>
      <c r="M27376"/>
      <c r="N27376"/>
      <c r="O27376"/>
    </row>
    <row r="27377" spans="1:15">
      <c r="A27377"/>
      <c r="B27377"/>
      <c r="C27377"/>
      <c r="D27377" s="67"/>
      <c r="E27377"/>
      <c r="F27377"/>
      <c r="G27377"/>
      <c r="H27377" s="67"/>
      <c r="I27377"/>
      <c r="J27377"/>
      <c r="K27377"/>
      <c r="L27377"/>
      <c r="M27377"/>
      <c r="N27377"/>
      <c r="O27377"/>
    </row>
    <row r="27378" spans="1:15">
      <c r="A27378"/>
      <c r="B27378"/>
      <c r="C27378"/>
      <c r="D27378" s="67"/>
      <c r="E27378"/>
      <c r="F27378"/>
      <c r="G27378"/>
      <c r="H27378" s="67"/>
      <c r="I27378"/>
      <c r="J27378"/>
      <c r="K27378"/>
      <c r="L27378"/>
      <c r="M27378"/>
      <c r="N27378"/>
      <c r="O27378"/>
    </row>
    <row r="27379" spans="1:15">
      <c r="A27379"/>
      <c r="B27379"/>
      <c r="C27379"/>
      <c r="D27379" s="67"/>
      <c r="E27379"/>
      <c r="F27379"/>
      <c r="G27379"/>
      <c r="H27379" s="67"/>
      <c r="I27379"/>
      <c r="J27379"/>
      <c r="K27379"/>
      <c r="L27379"/>
      <c r="M27379"/>
      <c r="N27379"/>
      <c r="O27379"/>
    </row>
    <row r="27380" spans="1:15">
      <c r="A27380"/>
      <c r="B27380"/>
      <c r="C27380"/>
      <c r="D27380" s="67"/>
      <c r="E27380"/>
      <c r="F27380"/>
      <c r="G27380"/>
      <c r="H27380" s="67"/>
      <c r="I27380"/>
      <c r="J27380"/>
      <c r="K27380"/>
      <c r="L27380"/>
      <c r="M27380"/>
      <c r="N27380"/>
      <c r="O27380"/>
    </row>
    <row r="27381" spans="1:15">
      <c r="A27381"/>
      <c r="B27381"/>
      <c r="C27381"/>
      <c r="D27381" s="67"/>
      <c r="E27381"/>
      <c r="F27381"/>
      <c r="G27381"/>
      <c r="H27381" s="67"/>
      <c r="I27381"/>
      <c r="J27381"/>
      <c r="K27381"/>
      <c r="L27381"/>
      <c r="M27381"/>
      <c r="N27381"/>
      <c r="O27381"/>
    </row>
    <row r="27382" spans="1:15">
      <c r="A27382"/>
      <c r="B27382"/>
      <c r="C27382"/>
      <c r="D27382" s="67"/>
      <c r="E27382"/>
      <c r="F27382"/>
      <c r="G27382"/>
      <c r="H27382" s="67"/>
      <c r="I27382"/>
      <c r="J27382"/>
      <c r="K27382"/>
      <c r="L27382"/>
      <c r="M27382"/>
      <c r="N27382"/>
      <c r="O27382"/>
    </row>
    <row r="27383" spans="1:15">
      <c r="A27383"/>
      <c r="B27383"/>
      <c r="C27383"/>
      <c r="D27383" s="67"/>
      <c r="E27383"/>
      <c r="F27383"/>
      <c r="G27383"/>
      <c r="H27383" s="67"/>
      <c r="I27383"/>
      <c r="J27383"/>
      <c r="K27383"/>
      <c r="L27383"/>
      <c r="M27383"/>
      <c r="N27383"/>
      <c r="O27383"/>
    </row>
    <row r="27384" spans="1:15">
      <c r="A27384"/>
      <c r="B27384"/>
      <c r="C27384"/>
      <c r="D27384" s="67"/>
      <c r="E27384"/>
      <c r="F27384"/>
      <c r="G27384"/>
      <c r="H27384" s="67"/>
      <c r="I27384"/>
      <c r="J27384"/>
      <c r="K27384"/>
      <c r="L27384"/>
      <c r="M27384"/>
      <c r="N27384"/>
      <c r="O27384"/>
    </row>
    <row r="27385" spans="1:15">
      <c r="A27385"/>
      <c r="B27385"/>
      <c r="C27385"/>
      <c r="D27385" s="67"/>
      <c r="E27385"/>
      <c r="F27385"/>
      <c r="G27385"/>
      <c r="H27385" s="67"/>
      <c r="I27385"/>
      <c r="J27385"/>
      <c r="K27385"/>
      <c r="L27385"/>
      <c r="M27385"/>
      <c r="N27385"/>
      <c r="O27385"/>
    </row>
    <row r="27386" spans="1:15">
      <c r="A27386"/>
      <c r="B27386"/>
      <c r="C27386"/>
      <c r="D27386" s="67"/>
      <c r="E27386"/>
      <c r="F27386"/>
      <c r="G27386"/>
      <c r="H27386" s="67"/>
      <c r="I27386"/>
      <c r="J27386"/>
      <c r="K27386"/>
      <c r="L27386"/>
      <c r="M27386"/>
      <c r="N27386"/>
      <c r="O27386"/>
    </row>
    <row r="27387" spans="1:15">
      <c r="A27387"/>
      <c r="B27387"/>
      <c r="C27387"/>
      <c r="D27387" s="67"/>
      <c r="E27387"/>
      <c r="F27387"/>
      <c r="G27387"/>
      <c r="H27387" s="67"/>
      <c r="I27387"/>
      <c r="J27387"/>
      <c r="K27387"/>
      <c r="L27387"/>
      <c r="M27387"/>
      <c r="N27387"/>
      <c r="O27387"/>
    </row>
    <row r="27388" spans="1:15">
      <c r="A27388"/>
      <c r="B27388"/>
      <c r="C27388"/>
      <c r="D27388" s="67"/>
      <c r="E27388"/>
      <c r="F27388"/>
      <c r="G27388"/>
      <c r="H27388" s="67"/>
      <c r="I27388"/>
      <c r="J27388"/>
      <c r="K27388"/>
      <c r="L27388"/>
      <c r="M27388"/>
      <c r="N27388"/>
      <c r="O27388"/>
    </row>
    <row r="27389" spans="1:15">
      <c r="A27389"/>
      <c r="B27389"/>
      <c r="C27389"/>
      <c r="D27389" s="67"/>
      <c r="E27389"/>
      <c r="F27389"/>
      <c r="G27389"/>
      <c r="H27389" s="67"/>
      <c r="I27389"/>
      <c r="J27389"/>
      <c r="K27389"/>
      <c r="L27389"/>
      <c r="M27389"/>
      <c r="N27389"/>
      <c r="O27389"/>
    </row>
    <row r="27390" spans="1:15">
      <c r="A27390"/>
      <c r="B27390"/>
      <c r="C27390"/>
      <c r="D27390" s="67"/>
      <c r="E27390"/>
      <c r="F27390"/>
      <c r="G27390"/>
      <c r="H27390" s="67"/>
      <c r="I27390"/>
      <c r="J27390"/>
      <c r="K27390"/>
      <c r="L27390"/>
      <c r="M27390"/>
      <c r="N27390"/>
      <c r="O27390"/>
    </row>
    <row r="27391" spans="1:15">
      <c r="A27391"/>
      <c r="B27391"/>
      <c r="C27391"/>
      <c r="D27391" s="67"/>
      <c r="E27391"/>
      <c r="F27391"/>
      <c r="G27391"/>
      <c r="H27391" s="67"/>
      <c r="I27391"/>
      <c r="J27391"/>
      <c r="K27391"/>
      <c r="L27391"/>
      <c r="M27391"/>
      <c r="N27391"/>
      <c r="O27391"/>
    </row>
    <row r="27392" spans="1:15">
      <c r="A27392"/>
      <c r="B27392"/>
      <c r="C27392"/>
      <c r="D27392" s="67"/>
      <c r="E27392"/>
      <c r="F27392"/>
      <c r="G27392"/>
      <c r="H27392" s="67"/>
      <c r="I27392"/>
      <c r="J27392"/>
      <c r="K27392"/>
      <c r="L27392"/>
      <c r="M27392"/>
      <c r="N27392"/>
      <c r="O27392"/>
    </row>
    <row r="27393" spans="1:15">
      <c r="A27393"/>
      <c r="B27393"/>
      <c r="C27393"/>
      <c r="D27393" s="67"/>
      <c r="E27393"/>
      <c r="F27393"/>
      <c r="G27393"/>
      <c r="H27393" s="67"/>
      <c r="I27393"/>
      <c r="J27393"/>
      <c r="K27393"/>
      <c r="L27393"/>
      <c r="M27393"/>
      <c r="N27393"/>
      <c r="O27393"/>
    </row>
    <row r="27394" spans="1:15">
      <c r="A27394"/>
      <c r="B27394"/>
      <c r="C27394"/>
      <c r="D27394" s="67"/>
      <c r="E27394"/>
      <c r="F27394"/>
      <c r="G27394"/>
      <c r="H27394" s="67"/>
      <c r="I27394"/>
      <c r="J27394"/>
      <c r="K27394"/>
      <c r="L27394"/>
      <c r="M27394"/>
      <c r="N27394"/>
      <c r="O27394"/>
    </row>
    <row r="27395" spans="1:15">
      <c r="A27395"/>
      <c r="B27395"/>
      <c r="C27395"/>
      <c r="D27395" s="67"/>
      <c r="E27395"/>
      <c r="F27395"/>
      <c r="G27395"/>
      <c r="H27395" s="67"/>
      <c r="I27395"/>
      <c r="J27395"/>
      <c r="K27395"/>
      <c r="L27395"/>
      <c r="M27395"/>
      <c r="N27395"/>
      <c r="O27395"/>
    </row>
    <row r="27396" spans="1:15">
      <c r="A27396"/>
      <c r="B27396"/>
      <c r="C27396"/>
      <c r="D27396" s="67"/>
      <c r="E27396"/>
      <c r="F27396"/>
      <c r="G27396"/>
      <c r="H27396" s="67"/>
      <c r="I27396"/>
      <c r="J27396"/>
      <c r="K27396"/>
      <c r="L27396"/>
      <c r="M27396"/>
      <c r="N27396"/>
      <c r="O27396"/>
    </row>
    <row r="27397" spans="1:15">
      <c r="A27397"/>
      <c r="B27397"/>
      <c r="C27397"/>
      <c r="D27397" s="67"/>
      <c r="E27397"/>
      <c r="F27397"/>
      <c r="G27397"/>
      <c r="H27397" s="67"/>
      <c r="I27397"/>
      <c r="J27397"/>
      <c r="K27397"/>
      <c r="L27397"/>
      <c r="M27397"/>
      <c r="N27397"/>
      <c r="O27397"/>
    </row>
    <row r="27398" spans="1:15">
      <c r="A27398"/>
      <c r="B27398"/>
      <c r="C27398"/>
      <c r="D27398" s="67"/>
      <c r="E27398"/>
      <c r="F27398"/>
      <c r="G27398"/>
      <c r="H27398" s="67"/>
      <c r="I27398"/>
      <c r="J27398"/>
      <c r="K27398"/>
      <c r="L27398"/>
      <c r="M27398"/>
      <c r="N27398"/>
      <c r="O27398"/>
    </row>
    <row r="27399" spans="1:15">
      <c r="A27399"/>
      <c r="B27399"/>
      <c r="C27399"/>
      <c r="D27399" s="67"/>
      <c r="E27399"/>
      <c r="F27399"/>
      <c r="G27399"/>
      <c r="H27399" s="67"/>
      <c r="I27399"/>
      <c r="J27399"/>
      <c r="K27399"/>
      <c r="L27399"/>
      <c r="M27399"/>
      <c r="N27399"/>
      <c r="O27399"/>
    </row>
    <row r="27400" spans="1:15">
      <c r="A27400"/>
      <c r="B27400"/>
      <c r="C27400"/>
      <c r="D27400" s="67"/>
      <c r="E27400"/>
      <c r="F27400"/>
      <c r="G27400"/>
      <c r="H27400" s="67"/>
      <c r="I27400"/>
      <c r="J27400"/>
      <c r="K27400"/>
      <c r="L27400"/>
      <c r="M27400"/>
      <c r="N27400"/>
      <c r="O27400"/>
    </row>
    <row r="27401" spans="1:15">
      <c r="A27401"/>
      <c r="B27401"/>
      <c r="C27401"/>
      <c r="D27401" s="67"/>
      <c r="E27401"/>
      <c r="F27401"/>
      <c r="G27401"/>
      <c r="H27401" s="67"/>
      <c r="I27401"/>
      <c r="J27401"/>
      <c r="K27401"/>
      <c r="L27401"/>
      <c r="M27401"/>
      <c r="N27401"/>
      <c r="O27401"/>
    </row>
    <row r="27402" spans="1:15">
      <c r="A27402"/>
      <c r="B27402"/>
      <c r="C27402"/>
      <c r="D27402" s="67"/>
      <c r="E27402"/>
      <c r="F27402"/>
      <c r="G27402"/>
      <c r="H27402" s="67"/>
      <c r="I27402"/>
      <c r="J27402"/>
      <c r="K27402"/>
      <c r="L27402"/>
      <c r="M27402"/>
      <c r="N27402"/>
      <c r="O27402"/>
    </row>
    <row r="27403" spans="1:15">
      <c r="A27403"/>
      <c r="B27403"/>
      <c r="C27403"/>
      <c r="D27403" s="67"/>
      <c r="E27403"/>
      <c r="F27403"/>
      <c r="G27403"/>
      <c r="H27403" s="67"/>
      <c r="I27403"/>
      <c r="J27403"/>
      <c r="K27403"/>
      <c r="L27403"/>
      <c r="M27403"/>
      <c r="N27403"/>
      <c r="O27403"/>
    </row>
    <row r="27404" spans="1:15">
      <c r="A27404"/>
      <c r="B27404"/>
      <c r="C27404"/>
      <c r="D27404" s="67"/>
      <c r="E27404"/>
      <c r="F27404"/>
      <c r="G27404"/>
      <c r="H27404" s="67"/>
      <c r="I27404"/>
      <c r="J27404"/>
      <c r="K27404"/>
      <c r="L27404"/>
      <c r="M27404"/>
      <c r="N27404"/>
      <c r="O27404"/>
    </row>
    <row r="27405" spans="1:15">
      <c r="A27405"/>
      <c r="B27405"/>
      <c r="C27405"/>
      <c r="D27405" s="67"/>
      <c r="E27405"/>
      <c r="F27405"/>
      <c r="G27405"/>
      <c r="H27405" s="67"/>
      <c r="I27405"/>
      <c r="J27405"/>
      <c r="K27405"/>
      <c r="L27405"/>
      <c r="M27405"/>
      <c r="N27405"/>
      <c r="O27405"/>
    </row>
    <row r="27406" spans="1:15">
      <c r="A27406"/>
      <c r="B27406"/>
      <c r="C27406"/>
      <c r="D27406" s="67"/>
      <c r="E27406"/>
      <c r="F27406"/>
      <c r="G27406"/>
      <c r="H27406" s="67"/>
      <c r="I27406"/>
      <c r="J27406"/>
      <c r="K27406"/>
      <c r="L27406"/>
      <c r="M27406"/>
      <c r="N27406"/>
      <c r="O27406"/>
    </row>
    <row r="27407" spans="1:15">
      <c r="A27407"/>
      <c r="B27407"/>
      <c r="C27407"/>
      <c r="D27407" s="67"/>
      <c r="E27407"/>
      <c r="F27407"/>
      <c r="G27407"/>
      <c r="H27407" s="67"/>
      <c r="I27407"/>
      <c r="J27407"/>
      <c r="K27407"/>
      <c r="L27407"/>
      <c r="M27407"/>
      <c r="N27407"/>
      <c r="O27407"/>
    </row>
    <row r="27408" spans="1:15">
      <c r="A27408"/>
      <c r="B27408"/>
      <c r="C27408"/>
      <c r="D27408" s="67"/>
      <c r="E27408"/>
      <c r="F27408"/>
      <c r="G27408"/>
      <c r="H27408" s="67"/>
      <c r="I27408"/>
      <c r="J27408"/>
      <c r="K27408"/>
      <c r="L27408"/>
      <c r="M27408"/>
      <c r="N27408"/>
      <c r="O27408"/>
    </row>
    <row r="27409" spans="1:15">
      <c r="A27409"/>
      <c r="B27409"/>
      <c r="C27409"/>
      <c r="D27409" s="67"/>
      <c r="E27409"/>
      <c r="F27409"/>
      <c r="G27409"/>
      <c r="H27409" s="67"/>
      <c r="I27409"/>
      <c r="J27409"/>
      <c r="K27409"/>
      <c r="L27409"/>
      <c r="M27409"/>
      <c r="N27409"/>
      <c r="O27409"/>
    </row>
    <row r="27410" spans="1:15">
      <c r="A27410"/>
      <c r="B27410"/>
      <c r="C27410"/>
      <c r="D27410" s="67"/>
      <c r="E27410"/>
      <c r="F27410"/>
      <c r="G27410"/>
      <c r="H27410" s="67"/>
      <c r="I27410"/>
      <c r="J27410"/>
      <c r="K27410"/>
      <c r="L27410"/>
      <c r="M27410"/>
      <c r="N27410"/>
      <c r="O27410"/>
    </row>
    <row r="27411" spans="1:15">
      <c r="A27411"/>
      <c r="B27411"/>
      <c r="C27411"/>
      <c r="D27411" s="67"/>
      <c r="E27411"/>
      <c r="F27411"/>
      <c r="G27411"/>
      <c r="H27411" s="67"/>
      <c r="I27411"/>
      <c r="J27411"/>
      <c r="K27411"/>
      <c r="L27411"/>
      <c r="M27411"/>
      <c r="N27411"/>
      <c r="O27411"/>
    </row>
    <row r="27412" spans="1:15">
      <c r="A27412"/>
      <c r="B27412"/>
      <c r="C27412"/>
      <c r="D27412" s="67"/>
      <c r="E27412"/>
      <c r="F27412"/>
      <c r="G27412"/>
      <c r="H27412" s="67"/>
      <c r="I27412"/>
      <c r="J27412"/>
      <c r="K27412"/>
      <c r="L27412"/>
      <c r="M27412"/>
      <c r="N27412"/>
      <c r="O27412"/>
    </row>
    <row r="27413" spans="1:15">
      <c r="A27413"/>
      <c r="B27413"/>
      <c r="C27413"/>
      <c r="D27413" s="67"/>
      <c r="E27413"/>
      <c r="F27413"/>
      <c r="G27413"/>
      <c r="H27413" s="67"/>
      <c r="I27413"/>
      <c r="J27413"/>
      <c r="K27413"/>
      <c r="L27413"/>
      <c r="M27413"/>
      <c r="N27413"/>
      <c r="O27413"/>
    </row>
    <row r="27414" spans="1:15">
      <c r="A27414"/>
      <c r="B27414"/>
      <c r="C27414"/>
      <c r="D27414" s="67"/>
      <c r="E27414"/>
      <c r="F27414"/>
      <c r="G27414"/>
      <c r="H27414" s="67"/>
      <c r="I27414"/>
      <c r="J27414"/>
      <c r="K27414"/>
      <c r="L27414"/>
      <c r="M27414"/>
      <c r="N27414"/>
      <c r="O27414"/>
    </row>
    <row r="27415" spans="1:15">
      <c r="A27415"/>
      <c r="B27415"/>
      <c r="C27415"/>
      <c r="D27415" s="67"/>
      <c r="E27415"/>
      <c r="F27415"/>
      <c r="G27415"/>
      <c r="H27415" s="67"/>
      <c r="I27415"/>
      <c r="J27415"/>
      <c r="K27415"/>
      <c r="L27415"/>
      <c r="M27415"/>
      <c r="N27415"/>
      <c r="O27415"/>
    </row>
    <row r="27416" spans="1:15">
      <c r="A27416"/>
      <c r="B27416"/>
      <c r="C27416"/>
      <c r="D27416" s="67"/>
      <c r="E27416"/>
      <c r="F27416"/>
      <c r="G27416"/>
      <c r="H27416" s="67"/>
      <c r="I27416"/>
      <c r="J27416"/>
      <c r="K27416"/>
      <c r="L27416"/>
      <c r="M27416"/>
      <c r="N27416"/>
      <c r="O27416"/>
    </row>
    <row r="27417" spans="1:15">
      <c r="A27417"/>
      <c r="B27417"/>
      <c r="C27417"/>
      <c r="D27417" s="67"/>
      <c r="E27417"/>
      <c r="F27417"/>
      <c r="G27417"/>
      <c r="H27417" s="67"/>
      <c r="I27417"/>
      <c r="J27417"/>
      <c r="K27417"/>
      <c r="L27417"/>
      <c r="M27417"/>
      <c r="N27417"/>
      <c r="O27417"/>
    </row>
    <row r="27418" spans="1:15">
      <c r="A27418"/>
      <c r="B27418"/>
      <c r="C27418"/>
      <c r="D27418" s="67"/>
      <c r="E27418"/>
      <c r="F27418"/>
      <c r="G27418"/>
      <c r="H27418" s="67"/>
      <c r="I27418"/>
      <c r="J27418"/>
      <c r="K27418"/>
      <c r="L27418"/>
      <c r="M27418"/>
      <c r="N27418"/>
      <c r="O27418"/>
    </row>
    <row r="27419" spans="1:15">
      <c r="A27419"/>
      <c r="B27419"/>
      <c r="C27419"/>
      <c r="D27419" s="67"/>
      <c r="E27419"/>
      <c r="F27419"/>
      <c r="G27419"/>
      <c r="H27419" s="67"/>
      <c r="I27419"/>
      <c r="J27419"/>
      <c r="K27419"/>
      <c r="L27419"/>
      <c r="M27419"/>
      <c r="N27419"/>
      <c r="O27419"/>
    </row>
    <row r="27420" spans="1:15">
      <c r="A27420"/>
      <c r="B27420"/>
      <c r="C27420"/>
      <c r="D27420" s="67"/>
      <c r="E27420"/>
      <c r="F27420"/>
      <c r="G27420"/>
      <c r="H27420" s="67"/>
      <c r="I27420"/>
      <c r="J27420"/>
      <c r="K27420"/>
      <c r="L27420"/>
      <c r="M27420"/>
      <c r="N27420"/>
      <c r="O27420"/>
    </row>
    <row r="27421" spans="1:15">
      <c r="A27421"/>
      <c r="B27421"/>
      <c r="C27421"/>
      <c r="D27421" s="67"/>
      <c r="E27421"/>
      <c r="F27421"/>
      <c r="G27421"/>
      <c r="H27421" s="67"/>
      <c r="I27421"/>
      <c r="J27421"/>
      <c r="K27421"/>
      <c r="L27421"/>
      <c r="M27421"/>
      <c r="N27421"/>
      <c r="O27421"/>
    </row>
    <row r="27422" spans="1:15">
      <c r="A27422"/>
      <c r="B27422"/>
      <c r="C27422"/>
      <c r="D27422" s="67"/>
      <c r="E27422"/>
      <c r="F27422"/>
      <c r="G27422"/>
      <c r="H27422" s="67"/>
      <c r="I27422"/>
      <c r="J27422"/>
      <c r="K27422"/>
      <c r="L27422"/>
      <c r="M27422"/>
      <c r="N27422"/>
      <c r="O27422"/>
    </row>
    <row r="27423" spans="1:15">
      <c r="A27423"/>
      <c r="B27423"/>
      <c r="C27423"/>
      <c r="D27423" s="67"/>
      <c r="E27423"/>
      <c r="F27423"/>
      <c r="G27423"/>
      <c r="H27423" s="67"/>
      <c r="I27423"/>
      <c r="J27423"/>
      <c r="K27423"/>
      <c r="L27423"/>
      <c r="M27423"/>
      <c r="N27423"/>
      <c r="O27423"/>
    </row>
    <row r="27424" spans="1:15">
      <c r="A27424"/>
      <c r="B27424"/>
      <c r="C27424"/>
      <c r="D27424" s="67"/>
      <c r="E27424"/>
      <c r="F27424"/>
      <c r="G27424"/>
      <c r="H27424" s="67"/>
      <c r="I27424"/>
      <c r="J27424"/>
      <c r="K27424"/>
      <c r="L27424"/>
      <c r="M27424"/>
      <c r="N27424"/>
      <c r="O27424"/>
    </row>
    <row r="27425" spans="1:15">
      <c r="A27425"/>
      <c r="B27425"/>
      <c r="C27425"/>
      <c r="D27425" s="67"/>
      <c r="E27425"/>
      <c r="F27425"/>
      <c r="G27425"/>
      <c r="H27425" s="67"/>
      <c r="I27425"/>
      <c r="J27425"/>
      <c r="K27425"/>
      <c r="L27425"/>
      <c r="M27425"/>
      <c r="N27425"/>
      <c r="O27425"/>
    </row>
    <row r="27426" spans="1:15">
      <c r="A27426"/>
      <c r="B27426"/>
      <c r="C27426"/>
      <c r="D27426" s="67"/>
      <c r="E27426"/>
      <c r="F27426"/>
      <c r="G27426"/>
      <c r="H27426" s="67"/>
      <c r="I27426"/>
      <c r="J27426"/>
      <c r="K27426"/>
      <c r="L27426"/>
      <c r="M27426"/>
      <c r="N27426"/>
      <c r="O27426"/>
    </row>
    <row r="27427" spans="1:15">
      <c r="A27427"/>
      <c r="B27427"/>
      <c r="C27427"/>
      <c r="D27427" s="67"/>
      <c r="E27427"/>
      <c r="F27427"/>
      <c r="G27427"/>
      <c r="H27427" s="67"/>
      <c r="I27427"/>
      <c r="J27427"/>
      <c r="K27427"/>
      <c r="L27427"/>
      <c r="M27427"/>
      <c r="N27427"/>
      <c r="O27427"/>
    </row>
    <row r="27428" spans="1:15">
      <c r="A27428"/>
      <c r="B27428"/>
      <c r="C27428"/>
      <c r="D27428" s="67"/>
      <c r="E27428"/>
      <c r="F27428"/>
      <c r="G27428"/>
      <c r="H27428" s="67"/>
      <c r="I27428"/>
      <c r="J27428"/>
      <c r="K27428"/>
      <c r="L27428"/>
      <c r="M27428"/>
      <c r="N27428"/>
      <c r="O27428"/>
    </row>
    <row r="27429" spans="1:15">
      <c r="A27429"/>
      <c r="B27429"/>
      <c r="C27429"/>
      <c r="D27429" s="67"/>
      <c r="E27429"/>
      <c r="F27429"/>
      <c r="G27429"/>
      <c r="H27429" s="67"/>
      <c r="I27429"/>
      <c r="J27429"/>
      <c r="K27429"/>
      <c r="L27429"/>
      <c r="M27429"/>
      <c r="N27429"/>
      <c r="O27429"/>
    </row>
    <row r="27430" spans="1:15">
      <c r="A27430"/>
      <c r="B27430"/>
      <c r="C27430"/>
      <c r="D27430" s="67"/>
      <c r="E27430"/>
      <c r="F27430"/>
      <c r="G27430"/>
      <c r="H27430" s="67"/>
      <c r="I27430"/>
      <c r="J27430"/>
      <c r="K27430"/>
      <c r="L27430"/>
      <c r="M27430"/>
      <c r="N27430"/>
      <c r="O27430"/>
    </row>
    <row r="27431" spans="1:15">
      <c r="A27431"/>
      <c r="B27431"/>
      <c r="C27431"/>
      <c r="D27431" s="67"/>
      <c r="E27431"/>
      <c r="F27431"/>
      <c r="G27431"/>
      <c r="H27431" s="67"/>
      <c r="I27431"/>
      <c r="J27431"/>
      <c r="K27431"/>
      <c r="L27431"/>
      <c r="M27431"/>
      <c r="N27431"/>
      <c r="O27431"/>
    </row>
    <row r="27432" spans="1:15">
      <c r="A27432"/>
      <c r="B27432"/>
      <c r="C27432"/>
      <c r="D27432" s="67"/>
      <c r="E27432"/>
      <c r="F27432"/>
      <c r="G27432"/>
      <c r="H27432" s="67"/>
      <c r="I27432"/>
      <c r="J27432"/>
      <c r="K27432"/>
      <c r="L27432"/>
      <c r="M27432"/>
      <c r="N27432"/>
      <c r="O27432"/>
    </row>
    <row r="27433" spans="1:15">
      <c r="A27433"/>
      <c r="B27433"/>
      <c r="C27433"/>
      <c r="D27433" s="67"/>
      <c r="E27433"/>
      <c r="F27433"/>
      <c r="G27433"/>
      <c r="H27433" s="67"/>
      <c r="I27433"/>
      <c r="J27433"/>
      <c r="K27433"/>
      <c r="L27433"/>
      <c r="M27433"/>
      <c r="N27433"/>
      <c r="O27433"/>
    </row>
    <row r="27434" spans="1:15">
      <c r="A27434"/>
      <c r="B27434"/>
      <c r="C27434"/>
      <c r="D27434" s="67"/>
      <c r="E27434"/>
      <c r="F27434"/>
      <c r="G27434"/>
      <c r="H27434" s="67"/>
      <c r="I27434"/>
      <c r="J27434"/>
      <c r="K27434"/>
      <c r="L27434"/>
      <c r="M27434"/>
      <c r="N27434"/>
      <c r="O27434"/>
    </row>
    <row r="27435" spans="1:15">
      <c r="A27435"/>
      <c r="B27435"/>
      <c r="C27435"/>
      <c r="D27435" s="67"/>
      <c r="E27435"/>
      <c r="F27435"/>
      <c r="G27435"/>
      <c r="H27435" s="67"/>
      <c r="I27435"/>
      <c r="J27435"/>
      <c r="K27435"/>
      <c r="L27435"/>
      <c r="M27435"/>
      <c r="N27435"/>
      <c r="O27435"/>
    </row>
    <row r="27436" spans="1:15">
      <c r="A27436"/>
      <c r="B27436"/>
      <c r="C27436"/>
      <c r="D27436" s="67"/>
      <c r="E27436"/>
      <c r="F27436"/>
      <c r="G27436"/>
      <c r="H27436" s="67"/>
      <c r="I27436"/>
      <c r="J27436"/>
      <c r="K27436"/>
      <c r="L27436"/>
      <c r="M27436"/>
      <c r="N27436"/>
      <c r="O27436"/>
    </row>
    <row r="27437" spans="1:15">
      <c r="A27437"/>
      <c r="B27437"/>
      <c r="C27437"/>
      <c r="D27437" s="67"/>
      <c r="E27437"/>
      <c r="F27437"/>
      <c r="G27437"/>
      <c r="H27437" s="67"/>
      <c r="I27437"/>
      <c r="J27437"/>
      <c r="K27437"/>
      <c r="L27437"/>
      <c r="M27437"/>
      <c r="N27437"/>
      <c r="O27437"/>
    </row>
    <row r="27438" spans="1:15">
      <c r="A27438"/>
      <c r="B27438"/>
      <c r="C27438"/>
      <c r="D27438" s="67"/>
      <c r="E27438"/>
      <c r="F27438"/>
      <c r="G27438"/>
      <c r="H27438" s="67"/>
      <c r="I27438"/>
      <c r="J27438"/>
      <c r="K27438"/>
      <c r="L27438"/>
      <c r="M27438"/>
      <c r="N27438"/>
      <c r="O27438"/>
    </row>
    <row r="27439" spans="1:15">
      <c r="A27439"/>
      <c r="B27439"/>
      <c r="C27439"/>
      <c r="D27439" s="67"/>
      <c r="E27439"/>
      <c r="F27439"/>
      <c r="G27439"/>
      <c r="H27439" s="67"/>
      <c r="I27439"/>
      <c r="J27439"/>
      <c r="K27439"/>
      <c r="L27439"/>
      <c r="M27439"/>
      <c r="N27439"/>
      <c r="O27439"/>
    </row>
    <row r="27440" spans="1:15">
      <c r="A27440"/>
      <c r="B27440"/>
      <c r="C27440"/>
      <c r="D27440" s="67"/>
      <c r="E27440"/>
      <c r="F27440"/>
      <c r="G27440"/>
      <c r="H27440" s="67"/>
      <c r="I27440"/>
      <c r="J27440"/>
      <c r="K27440"/>
      <c r="L27440"/>
      <c r="M27440"/>
      <c r="N27440"/>
      <c r="O27440"/>
    </row>
    <row r="27441" spans="1:15">
      <c r="A27441"/>
      <c r="B27441"/>
      <c r="C27441"/>
      <c r="D27441" s="67"/>
      <c r="E27441"/>
      <c r="F27441"/>
      <c r="G27441"/>
      <c r="H27441" s="67"/>
      <c r="I27441"/>
      <c r="J27441"/>
      <c r="K27441"/>
      <c r="L27441"/>
      <c r="M27441"/>
      <c r="N27441"/>
      <c r="O27441"/>
    </row>
    <row r="27442" spans="1:15">
      <c r="A27442"/>
      <c r="B27442"/>
      <c r="C27442"/>
      <c r="D27442" s="67"/>
      <c r="E27442"/>
      <c r="F27442"/>
      <c r="G27442"/>
      <c r="H27442" s="67"/>
      <c r="I27442"/>
      <c r="J27442"/>
      <c r="K27442"/>
      <c r="L27442"/>
      <c r="M27442"/>
      <c r="N27442"/>
      <c r="O27442"/>
    </row>
    <row r="27443" spans="1:15">
      <c r="A27443"/>
      <c r="B27443"/>
      <c r="C27443"/>
      <c r="D27443" s="67"/>
      <c r="E27443"/>
      <c r="F27443"/>
      <c r="G27443"/>
      <c r="H27443" s="67"/>
      <c r="I27443"/>
      <c r="J27443"/>
      <c r="K27443"/>
      <c r="L27443"/>
      <c r="M27443"/>
      <c r="N27443"/>
      <c r="O27443"/>
    </row>
    <row r="27444" spans="1:15">
      <c r="A27444"/>
      <c r="B27444"/>
      <c r="C27444"/>
      <c r="D27444" s="67"/>
      <c r="E27444"/>
      <c r="F27444"/>
      <c r="G27444"/>
      <c r="H27444" s="67"/>
      <c r="I27444"/>
      <c r="J27444"/>
      <c r="K27444"/>
      <c r="L27444"/>
      <c r="M27444"/>
      <c r="N27444"/>
      <c r="O27444"/>
    </row>
    <row r="27445" spans="1:15">
      <c r="A27445"/>
      <c r="B27445"/>
      <c r="C27445"/>
      <c r="D27445" s="67"/>
      <c r="E27445"/>
      <c r="F27445"/>
      <c r="G27445"/>
      <c r="H27445" s="67"/>
      <c r="I27445"/>
      <c r="J27445"/>
      <c r="K27445"/>
      <c r="L27445"/>
      <c r="M27445"/>
      <c r="N27445"/>
      <c r="O27445"/>
    </row>
    <row r="27446" spans="1:15">
      <c r="A27446"/>
      <c r="B27446"/>
      <c r="C27446"/>
      <c r="D27446" s="67"/>
      <c r="E27446"/>
      <c r="F27446"/>
      <c r="G27446"/>
      <c r="H27446" s="67"/>
      <c r="I27446"/>
      <c r="J27446"/>
      <c r="K27446"/>
      <c r="L27446"/>
      <c r="M27446"/>
      <c r="N27446"/>
      <c r="O27446"/>
    </row>
    <row r="27447" spans="1:15">
      <c r="A27447"/>
      <c r="B27447"/>
      <c r="C27447"/>
      <c r="D27447" s="67"/>
      <c r="E27447"/>
      <c r="F27447"/>
      <c r="G27447"/>
      <c r="H27447" s="67"/>
      <c r="I27447"/>
      <c r="J27447"/>
      <c r="K27447"/>
      <c r="L27447"/>
      <c r="M27447"/>
      <c r="N27447"/>
      <c r="O27447"/>
    </row>
    <row r="27448" spans="1:15">
      <c r="A27448"/>
      <c r="B27448"/>
      <c r="C27448"/>
      <c r="D27448" s="67"/>
      <c r="E27448"/>
      <c r="F27448"/>
      <c r="G27448"/>
      <c r="H27448" s="67"/>
      <c r="I27448"/>
      <c r="J27448"/>
      <c r="K27448"/>
      <c r="L27448"/>
      <c r="M27448"/>
      <c r="N27448"/>
      <c r="O27448"/>
    </row>
    <row r="27449" spans="1:15">
      <c r="A27449"/>
      <c r="B27449"/>
      <c r="C27449"/>
      <c r="D27449" s="67"/>
      <c r="E27449"/>
      <c r="F27449"/>
      <c r="G27449"/>
      <c r="H27449" s="67"/>
      <c r="I27449"/>
      <c r="J27449"/>
      <c r="K27449"/>
      <c r="L27449"/>
      <c r="M27449"/>
      <c r="N27449"/>
      <c r="O27449"/>
    </row>
    <row r="27450" spans="1:15">
      <c r="A27450"/>
      <c r="B27450"/>
      <c r="C27450"/>
      <c r="D27450" s="67"/>
      <c r="E27450"/>
      <c r="F27450"/>
      <c r="G27450"/>
      <c r="H27450" s="67"/>
      <c r="I27450"/>
      <c r="J27450"/>
      <c r="K27450"/>
      <c r="L27450"/>
      <c r="M27450"/>
      <c r="N27450"/>
      <c r="O27450"/>
    </row>
    <row r="27451" spans="1:15">
      <c r="A27451"/>
      <c r="B27451"/>
      <c r="C27451"/>
      <c r="D27451" s="67"/>
      <c r="E27451"/>
      <c r="F27451"/>
      <c r="G27451"/>
      <c r="H27451" s="67"/>
      <c r="I27451"/>
      <c r="J27451"/>
      <c r="K27451"/>
      <c r="L27451"/>
      <c r="M27451"/>
      <c r="N27451"/>
      <c r="O27451"/>
    </row>
    <row r="27452" spans="1:15">
      <c r="A27452"/>
      <c r="B27452"/>
      <c r="C27452"/>
      <c r="D27452" s="67"/>
      <c r="E27452"/>
      <c r="F27452"/>
      <c r="G27452"/>
      <c r="H27452" s="67"/>
      <c r="I27452"/>
      <c r="J27452"/>
      <c r="K27452"/>
      <c r="L27452"/>
      <c r="M27452"/>
      <c r="N27452"/>
      <c r="O27452"/>
    </row>
    <row r="27453" spans="1:15">
      <c r="A27453"/>
      <c r="B27453"/>
      <c r="C27453"/>
      <c r="D27453" s="67"/>
      <c r="E27453"/>
      <c r="F27453"/>
      <c r="G27453"/>
      <c r="H27453" s="67"/>
      <c r="I27453"/>
      <c r="J27453"/>
      <c r="K27453"/>
      <c r="L27453"/>
      <c r="M27453"/>
      <c r="N27453"/>
      <c r="O27453"/>
    </row>
    <row r="27454" spans="1:15">
      <c r="A27454"/>
      <c r="B27454"/>
      <c r="C27454"/>
      <c r="D27454" s="67"/>
      <c r="E27454"/>
      <c r="F27454"/>
      <c r="G27454"/>
      <c r="H27454" s="67"/>
      <c r="I27454"/>
      <c r="J27454"/>
      <c r="K27454"/>
      <c r="L27454"/>
      <c r="M27454"/>
      <c r="N27454"/>
      <c r="O27454"/>
    </row>
    <row r="27455" spans="1:15">
      <c r="A27455"/>
      <c r="B27455"/>
      <c r="C27455"/>
      <c r="D27455" s="67"/>
      <c r="E27455"/>
      <c r="F27455"/>
      <c r="G27455"/>
      <c r="H27455" s="67"/>
      <c r="I27455"/>
      <c r="J27455"/>
      <c r="K27455"/>
      <c r="L27455"/>
      <c r="M27455"/>
      <c r="N27455"/>
      <c r="O27455"/>
    </row>
    <row r="27456" spans="1:15">
      <c r="A27456"/>
      <c r="B27456"/>
      <c r="C27456"/>
      <c r="D27456" s="67"/>
      <c r="E27456"/>
      <c r="F27456"/>
      <c r="G27456"/>
      <c r="H27456" s="67"/>
      <c r="I27456"/>
      <c r="J27456"/>
      <c r="K27456"/>
      <c r="L27456"/>
      <c r="M27456"/>
      <c r="N27456"/>
      <c r="O27456"/>
    </row>
    <row r="27457" spans="1:15">
      <c r="A27457"/>
      <c r="B27457"/>
      <c r="C27457"/>
      <c r="D27457" s="67"/>
      <c r="E27457"/>
      <c r="F27457"/>
      <c r="G27457"/>
      <c r="H27457" s="67"/>
      <c r="I27457"/>
      <c r="J27457"/>
      <c r="K27457"/>
      <c r="L27457"/>
      <c r="M27457"/>
      <c r="N27457"/>
      <c r="O27457"/>
    </row>
    <row r="27458" spans="1:15">
      <c r="A27458"/>
      <c r="B27458"/>
      <c r="C27458"/>
      <c r="D27458" s="67"/>
      <c r="E27458"/>
      <c r="F27458"/>
      <c r="G27458"/>
      <c r="H27458" s="67"/>
      <c r="I27458"/>
      <c r="J27458"/>
      <c r="K27458"/>
      <c r="L27458"/>
      <c r="M27458"/>
      <c r="N27458"/>
      <c r="O27458"/>
    </row>
    <row r="27459" spans="1:15">
      <c r="A27459"/>
      <c r="B27459"/>
      <c r="C27459"/>
      <c r="D27459" s="67"/>
      <c r="E27459"/>
      <c r="F27459"/>
      <c r="G27459"/>
      <c r="H27459" s="67"/>
      <c r="I27459"/>
      <c r="J27459"/>
      <c r="K27459"/>
      <c r="L27459"/>
      <c r="M27459"/>
      <c r="N27459"/>
      <c r="O27459"/>
    </row>
    <row r="27460" spans="1:15">
      <c r="A27460"/>
      <c r="B27460"/>
      <c r="C27460"/>
      <c r="D27460" s="67"/>
      <c r="E27460"/>
      <c r="F27460"/>
      <c r="G27460"/>
      <c r="H27460" s="67"/>
      <c r="I27460"/>
      <c r="J27460"/>
      <c r="K27460"/>
      <c r="L27460"/>
      <c r="M27460"/>
      <c r="N27460"/>
      <c r="O27460"/>
    </row>
    <row r="27461" spans="1:15">
      <c r="A27461"/>
      <c r="B27461"/>
      <c r="C27461"/>
      <c r="D27461" s="67"/>
      <c r="E27461"/>
      <c r="F27461"/>
      <c r="G27461"/>
      <c r="H27461" s="67"/>
      <c r="I27461"/>
      <c r="J27461"/>
      <c r="K27461"/>
      <c r="L27461"/>
      <c r="M27461"/>
      <c r="N27461"/>
      <c r="O27461"/>
    </row>
    <row r="27462" spans="1:15">
      <c r="A27462"/>
      <c r="B27462"/>
      <c r="C27462"/>
      <c r="D27462" s="67"/>
      <c r="E27462"/>
      <c r="F27462"/>
      <c r="G27462"/>
      <c r="H27462" s="67"/>
      <c r="I27462"/>
      <c r="J27462"/>
      <c r="K27462"/>
      <c r="L27462"/>
      <c r="M27462"/>
      <c r="N27462"/>
      <c r="O27462"/>
    </row>
    <row r="27463" spans="1:15">
      <c r="A27463"/>
      <c r="B27463"/>
      <c r="C27463"/>
      <c r="D27463" s="67"/>
      <c r="E27463"/>
      <c r="F27463"/>
      <c r="G27463"/>
      <c r="H27463" s="67"/>
      <c r="I27463"/>
      <c r="J27463"/>
      <c r="K27463"/>
      <c r="L27463"/>
      <c r="M27463"/>
      <c r="N27463"/>
      <c r="O27463"/>
    </row>
    <row r="27464" spans="1:15">
      <c r="A27464"/>
      <c r="B27464"/>
      <c r="C27464"/>
      <c r="D27464" s="67"/>
      <c r="E27464"/>
      <c r="F27464"/>
      <c r="G27464"/>
      <c r="H27464" s="67"/>
      <c r="I27464"/>
      <c r="J27464"/>
      <c r="K27464"/>
      <c r="L27464"/>
      <c r="M27464"/>
      <c r="N27464"/>
      <c r="O27464"/>
    </row>
    <row r="27465" spans="1:15">
      <c r="A27465"/>
      <c r="B27465"/>
      <c r="C27465"/>
      <c r="D27465" s="67"/>
      <c r="E27465"/>
      <c r="F27465"/>
      <c r="G27465"/>
      <c r="H27465" s="67"/>
      <c r="I27465"/>
      <c r="J27465"/>
      <c r="K27465"/>
      <c r="L27465"/>
      <c r="M27465"/>
      <c r="N27465"/>
      <c r="O27465"/>
    </row>
    <row r="27466" spans="1:15">
      <c r="A27466"/>
      <c r="B27466"/>
      <c r="C27466"/>
      <c r="D27466" s="67"/>
      <c r="E27466"/>
      <c r="F27466"/>
      <c r="G27466"/>
      <c r="H27466" s="67"/>
      <c r="I27466"/>
      <c r="J27466"/>
      <c r="K27466"/>
      <c r="L27466"/>
      <c r="M27466"/>
      <c r="N27466"/>
      <c r="O27466"/>
    </row>
    <row r="27467" spans="1:15">
      <c r="A27467"/>
      <c r="B27467"/>
      <c r="C27467"/>
      <c r="D27467" s="67"/>
      <c r="E27467"/>
      <c r="F27467"/>
      <c r="G27467"/>
      <c r="H27467" s="67"/>
      <c r="I27467"/>
      <c r="J27467"/>
      <c r="K27467"/>
      <c r="L27467"/>
      <c r="M27467"/>
      <c r="N27467"/>
      <c r="O27467"/>
    </row>
    <row r="27468" spans="1:15">
      <c r="A27468"/>
      <c r="B27468"/>
      <c r="C27468"/>
      <c r="D27468" s="67"/>
      <c r="E27468"/>
      <c r="F27468"/>
      <c r="G27468"/>
      <c r="H27468" s="67"/>
      <c r="I27468"/>
      <c r="J27468"/>
      <c r="K27468"/>
      <c r="L27468"/>
      <c r="M27468"/>
      <c r="N27468"/>
      <c r="O27468"/>
    </row>
    <row r="27469" spans="1:15">
      <c r="A27469"/>
      <c r="B27469"/>
      <c r="C27469"/>
      <c r="D27469" s="67"/>
      <c r="E27469"/>
      <c r="F27469"/>
      <c r="G27469"/>
      <c r="H27469" s="67"/>
      <c r="I27469"/>
      <c r="J27469"/>
      <c r="K27469"/>
      <c r="L27469"/>
      <c r="M27469"/>
      <c r="N27469"/>
      <c r="O27469"/>
    </row>
    <row r="27470" spans="1:15">
      <c r="A27470"/>
      <c r="B27470"/>
      <c r="C27470"/>
      <c r="D27470" s="67"/>
      <c r="E27470"/>
      <c r="F27470"/>
      <c r="G27470"/>
      <c r="H27470" s="67"/>
      <c r="I27470"/>
      <c r="J27470"/>
      <c r="K27470"/>
      <c r="L27470"/>
      <c r="M27470"/>
      <c r="N27470"/>
      <c r="O27470"/>
    </row>
    <row r="27471" spans="1:15">
      <c r="A27471"/>
      <c r="B27471"/>
      <c r="C27471"/>
      <c r="D27471" s="67"/>
      <c r="E27471"/>
      <c r="F27471"/>
      <c r="G27471"/>
      <c r="H27471" s="67"/>
      <c r="I27471"/>
      <c r="J27471"/>
      <c r="K27471"/>
      <c r="L27471"/>
      <c r="M27471"/>
      <c r="N27471"/>
      <c r="O27471"/>
    </row>
    <row r="27472" spans="1:15">
      <c r="A27472"/>
      <c r="B27472"/>
      <c r="C27472"/>
      <c r="D27472" s="67"/>
      <c r="E27472"/>
      <c r="F27472"/>
      <c r="G27472"/>
      <c r="H27472" s="67"/>
      <c r="I27472"/>
      <c r="J27472"/>
      <c r="K27472"/>
      <c r="L27472"/>
      <c r="M27472"/>
      <c r="N27472"/>
      <c r="O27472"/>
    </row>
    <row r="27473" spans="1:15">
      <c r="A27473"/>
      <c r="B27473"/>
      <c r="C27473"/>
      <c r="D27473" s="67"/>
      <c r="E27473"/>
      <c r="F27473"/>
      <c r="G27473"/>
      <c r="H27473" s="67"/>
      <c r="I27473"/>
      <c r="J27473"/>
      <c r="K27473"/>
      <c r="L27473"/>
      <c r="M27473"/>
      <c r="N27473"/>
      <c r="O27473"/>
    </row>
    <row r="27474" spans="1:15">
      <c r="A27474"/>
      <c r="B27474"/>
      <c r="C27474"/>
      <c r="D27474" s="67"/>
      <c r="E27474"/>
      <c r="F27474"/>
      <c r="G27474"/>
      <c r="H27474" s="67"/>
      <c r="I27474"/>
      <c r="J27474"/>
      <c r="K27474"/>
      <c r="L27474"/>
      <c r="M27474"/>
      <c r="N27474"/>
      <c r="O27474"/>
    </row>
    <row r="27475" spans="1:15">
      <c r="A27475"/>
      <c r="B27475"/>
      <c r="C27475"/>
      <c r="D27475" s="67"/>
      <c r="E27475"/>
      <c r="F27475"/>
      <c r="G27475"/>
      <c r="H27475" s="67"/>
      <c r="I27475"/>
      <c r="J27475"/>
      <c r="K27475"/>
      <c r="L27475"/>
      <c r="M27475"/>
      <c r="N27475"/>
      <c r="O27475"/>
    </row>
    <row r="27476" spans="1:15">
      <c r="A27476"/>
      <c r="B27476"/>
      <c r="C27476"/>
      <c r="D27476" s="67"/>
      <c r="E27476"/>
      <c r="F27476"/>
      <c r="G27476"/>
      <c r="H27476" s="67"/>
      <c r="I27476"/>
      <c r="J27476"/>
      <c r="K27476"/>
      <c r="L27476"/>
      <c r="M27476"/>
      <c r="N27476"/>
      <c r="O27476"/>
    </row>
    <row r="27477" spans="1:15">
      <c r="A27477"/>
      <c r="B27477"/>
      <c r="C27477"/>
      <c r="D27477" s="67"/>
      <c r="E27477"/>
      <c r="F27477"/>
      <c r="G27477"/>
      <c r="H27477" s="67"/>
      <c r="I27477"/>
      <c r="J27477"/>
      <c r="K27477"/>
      <c r="L27477"/>
      <c r="M27477"/>
      <c r="N27477"/>
      <c r="O27477"/>
    </row>
    <row r="27478" spans="1:15">
      <c r="A27478"/>
      <c r="B27478"/>
      <c r="C27478"/>
      <c r="D27478" s="67"/>
      <c r="E27478"/>
      <c r="F27478"/>
      <c r="G27478"/>
      <c r="H27478" s="67"/>
      <c r="I27478"/>
      <c r="J27478"/>
      <c r="K27478"/>
      <c r="L27478"/>
      <c r="M27478"/>
      <c r="N27478"/>
      <c r="O27478"/>
    </row>
    <row r="27479" spans="1:15">
      <c r="A27479"/>
      <c r="B27479"/>
      <c r="C27479"/>
      <c r="D27479" s="67"/>
      <c r="E27479"/>
      <c r="F27479"/>
      <c r="G27479"/>
      <c r="H27479" s="67"/>
      <c r="I27479"/>
      <c r="J27479"/>
      <c r="K27479"/>
      <c r="L27479"/>
      <c r="M27479"/>
      <c r="N27479"/>
      <c r="O27479"/>
    </row>
    <row r="27480" spans="1:15">
      <c r="A27480"/>
      <c r="B27480"/>
      <c r="C27480"/>
      <c r="D27480" s="67"/>
      <c r="E27480"/>
      <c r="F27480"/>
      <c r="G27480"/>
      <c r="H27480" s="67"/>
      <c r="I27480"/>
      <c r="J27480"/>
      <c r="K27480"/>
      <c r="L27480"/>
      <c r="M27480"/>
      <c r="N27480"/>
      <c r="O27480"/>
    </row>
    <row r="27481" spans="1:15">
      <c r="A27481"/>
      <c r="B27481"/>
      <c r="C27481"/>
      <c r="D27481" s="67"/>
      <c r="E27481"/>
      <c r="F27481"/>
      <c r="G27481"/>
      <c r="H27481" s="67"/>
      <c r="I27481"/>
      <c r="J27481"/>
      <c r="K27481"/>
      <c r="L27481"/>
      <c r="M27481"/>
      <c r="N27481"/>
      <c r="O27481"/>
    </row>
    <row r="27482" spans="1:15">
      <c r="A27482"/>
      <c r="B27482"/>
      <c r="C27482"/>
      <c r="D27482" s="67"/>
      <c r="E27482"/>
      <c r="F27482"/>
      <c r="G27482"/>
      <c r="H27482" s="67"/>
      <c r="I27482"/>
      <c r="J27482"/>
      <c r="K27482"/>
      <c r="L27482"/>
      <c r="M27482"/>
      <c r="N27482"/>
      <c r="O27482"/>
    </row>
    <row r="27483" spans="1:15">
      <c r="A27483"/>
      <c r="B27483"/>
      <c r="C27483"/>
      <c r="D27483" s="67"/>
      <c r="E27483"/>
      <c r="F27483"/>
      <c r="G27483"/>
      <c r="H27483" s="67"/>
      <c r="I27483"/>
      <c r="J27483"/>
      <c r="K27483"/>
      <c r="L27483"/>
      <c r="M27483"/>
      <c r="N27483"/>
      <c r="O27483"/>
    </row>
    <row r="27484" spans="1:15">
      <c r="A27484"/>
      <c r="B27484"/>
      <c r="C27484"/>
      <c r="D27484" s="67"/>
      <c r="E27484"/>
      <c r="F27484"/>
      <c r="G27484"/>
      <c r="H27484" s="67"/>
      <c r="I27484"/>
      <c r="J27484"/>
      <c r="K27484"/>
      <c r="L27484"/>
      <c r="M27484"/>
      <c r="N27484"/>
      <c r="O27484"/>
    </row>
    <row r="27485" spans="1:15">
      <c r="A27485"/>
      <c r="B27485"/>
      <c r="C27485"/>
      <c r="D27485" s="67"/>
      <c r="E27485"/>
      <c r="F27485"/>
      <c r="G27485"/>
      <c r="H27485" s="67"/>
      <c r="I27485"/>
      <c r="J27485"/>
      <c r="K27485"/>
      <c r="L27485"/>
      <c r="M27485"/>
      <c r="N27485"/>
      <c r="O27485"/>
    </row>
    <row r="27486" spans="1:15">
      <c r="A27486"/>
      <c r="B27486"/>
      <c r="C27486"/>
      <c r="D27486" s="67"/>
      <c r="E27486"/>
      <c r="F27486"/>
      <c r="G27486"/>
      <c r="H27486" s="67"/>
      <c r="I27486"/>
      <c r="J27486"/>
      <c r="K27486"/>
      <c r="L27486"/>
      <c r="M27486"/>
      <c r="N27486"/>
      <c r="O27486"/>
    </row>
    <row r="27487" spans="1:15">
      <c r="A27487"/>
      <c r="B27487"/>
      <c r="C27487"/>
      <c r="D27487" s="67"/>
      <c r="E27487"/>
      <c r="F27487"/>
      <c r="G27487"/>
      <c r="H27487" s="67"/>
      <c r="I27487"/>
      <c r="J27487"/>
      <c r="K27487"/>
      <c r="L27487"/>
      <c r="M27487"/>
      <c r="N27487"/>
      <c r="O27487"/>
    </row>
    <row r="27488" spans="1:15">
      <c r="A27488"/>
      <c r="B27488"/>
      <c r="C27488"/>
      <c r="D27488" s="67"/>
      <c r="E27488"/>
      <c r="F27488"/>
      <c r="G27488"/>
      <c r="H27488" s="67"/>
      <c r="I27488"/>
      <c r="J27488"/>
      <c r="K27488"/>
      <c r="L27488"/>
      <c r="M27488"/>
      <c r="N27488"/>
      <c r="O27488"/>
    </row>
    <row r="27489" spans="1:15">
      <c r="A27489"/>
      <c r="B27489"/>
      <c r="C27489"/>
      <c r="D27489" s="67"/>
      <c r="E27489"/>
      <c r="F27489"/>
      <c r="G27489"/>
      <c r="H27489" s="67"/>
      <c r="I27489"/>
      <c r="J27489"/>
      <c r="K27489"/>
      <c r="L27489"/>
      <c r="M27489"/>
      <c r="N27489"/>
      <c r="O27489"/>
    </row>
    <row r="27490" spans="1:15">
      <c r="A27490"/>
      <c r="B27490"/>
      <c r="C27490"/>
      <c r="D27490" s="67"/>
      <c r="E27490"/>
      <c r="F27490"/>
      <c r="G27490"/>
      <c r="H27490" s="67"/>
      <c r="I27490"/>
      <c r="J27490"/>
      <c r="K27490"/>
      <c r="L27490"/>
      <c r="M27490"/>
      <c r="N27490"/>
      <c r="O27490"/>
    </row>
    <row r="27491" spans="1:15">
      <c r="A27491"/>
      <c r="B27491"/>
      <c r="C27491"/>
      <c r="D27491" s="67"/>
      <c r="E27491"/>
      <c r="F27491"/>
      <c r="G27491"/>
      <c r="H27491" s="67"/>
      <c r="I27491"/>
      <c r="J27491"/>
      <c r="K27491"/>
      <c r="L27491"/>
      <c r="M27491"/>
      <c r="N27491"/>
      <c r="O27491"/>
    </row>
    <row r="27492" spans="1:15">
      <c r="A27492"/>
      <c r="B27492"/>
      <c r="C27492"/>
      <c r="D27492" s="67"/>
      <c r="E27492"/>
      <c r="F27492"/>
      <c r="G27492"/>
      <c r="H27492" s="67"/>
      <c r="I27492"/>
      <c r="J27492"/>
      <c r="K27492"/>
      <c r="L27492"/>
      <c r="M27492"/>
      <c r="N27492"/>
      <c r="O27492"/>
    </row>
    <row r="27493" spans="1:15">
      <c r="A27493"/>
      <c r="B27493"/>
      <c r="C27493"/>
      <c r="D27493" s="67"/>
      <c r="E27493"/>
      <c r="F27493"/>
      <c r="G27493"/>
      <c r="H27493" s="67"/>
      <c r="I27493"/>
      <c r="J27493"/>
      <c r="K27493"/>
      <c r="L27493"/>
      <c r="M27493"/>
      <c r="N27493"/>
      <c r="O27493"/>
    </row>
    <row r="27494" spans="1:15">
      <c r="A27494"/>
      <c r="B27494"/>
      <c r="C27494"/>
      <c r="D27494" s="67"/>
      <c r="E27494"/>
      <c r="F27494"/>
      <c r="G27494"/>
      <c r="H27494" s="67"/>
      <c r="I27494"/>
      <c r="J27494"/>
      <c r="K27494"/>
      <c r="L27494"/>
      <c r="M27494"/>
      <c r="N27494"/>
      <c r="O27494"/>
    </row>
    <row r="27495" spans="1:15">
      <c r="A27495"/>
      <c r="B27495"/>
      <c r="C27495"/>
      <c r="D27495" s="67"/>
      <c r="E27495"/>
      <c r="F27495"/>
      <c r="G27495"/>
      <c r="H27495" s="67"/>
      <c r="I27495"/>
      <c r="J27495"/>
      <c r="K27495"/>
      <c r="L27495"/>
      <c r="M27495"/>
      <c r="N27495"/>
      <c r="O27495"/>
    </row>
    <row r="27496" spans="1:15">
      <c r="A27496"/>
      <c r="B27496"/>
      <c r="C27496"/>
      <c r="D27496" s="67"/>
      <c r="E27496"/>
      <c r="F27496"/>
      <c r="G27496"/>
      <c r="H27496" s="67"/>
      <c r="I27496"/>
      <c r="J27496"/>
      <c r="K27496"/>
      <c r="L27496"/>
      <c r="M27496"/>
      <c r="N27496"/>
      <c r="O27496"/>
    </row>
    <row r="27497" spans="1:15">
      <c r="A27497"/>
      <c r="B27497"/>
      <c r="C27497"/>
      <c r="D27497" s="67"/>
      <c r="E27497"/>
      <c r="F27497"/>
      <c r="G27497"/>
      <c r="H27497" s="67"/>
      <c r="I27497"/>
      <c r="J27497"/>
      <c r="K27497"/>
      <c r="L27497"/>
      <c r="M27497"/>
      <c r="N27497"/>
      <c r="O27497"/>
    </row>
    <row r="27498" spans="1:15">
      <c r="A27498"/>
      <c r="B27498"/>
      <c r="C27498"/>
      <c r="D27498" s="67"/>
      <c r="E27498"/>
      <c r="F27498"/>
      <c r="G27498"/>
      <c r="H27498" s="67"/>
      <c r="I27498"/>
      <c r="J27498"/>
      <c r="K27498"/>
      <c r="L27498"/>
      <c r="M27498"/>
      <c r="N27498"/>
      <c r="O27498"/>
    </row>
    <row r="27499" spans="1:15">
      <c r="A27499"/>
      <c r="B27499"/>
      <c r="C27499"/>
      <c r="D27499" s="67"/>
      <c r="E27499"/>
      <c r="F27499"/>
      <c r="G27499"/>
      <c r="H27499" s="67"/>
      <c r="I27499"/>
      <c r="J27499"/>
      <c r="K27499"/>
      <c r="L27499"/>
      <c r="M27499"/>
      <c r="N27499"/>
      <c r="O27499"/>
    </row>
    <row r="27500" spans="1:15">
      <c r="A27500"/>
      <c r="B27500"/>
      <c r="C27500"/>
      <c r="D27500" s="67"/>
      <c r="E27500"/>
      <c r="F27500"/>
      <c r="G27500"/>
      <c r="H27500" s="67"/>
      <c r="I27500"/>
      <c r="J27500"/>
      <c r="K27500"/>
      <c r="L27500"/>
      <c r="M27500"/>
      <c r="N27500"/>
      <c r="O27500"/>
    </row>
    <row r="27501" spans="1:15">
      <c r="A27501"/>
      <c r="B27501"/>
      <c r="C27501"/>
      <c r="D27501" s="67"/>
      <c r="E27501"/>
      <c r="F27501"/>
      <c r="G27501"/>
      <c r="H27501" s="67"/>
      <c r="I27501"/>
      <c r="J27501"/>
      <c r="K27501"/>
      <c r="L27501"/>
      <c r="M27501"/>
      <c r="N27501"/>
      <c r="O27501"/>
    </row>
    <row r="27502" spans="1:15">
      <c r="A27502"/>
      <c r="B27502"/>
      <c r="C27502"/>
      <c r="D27502" s="67"/>
      <c r="E27502"/>
      <c r="F27502"/>
      <c r="G27502"/>
      <c r="H27502" s="67"/>
      <c r="I27502"/>
      <c r="J27502"/>
      <c r="K27502"/>
      <c r="L27502"/>
      <c r="M27502"/>
      <c r="N27502"/>
      <c r="O27502"/>
    </row>
    <row r="27503" spans="1:15">
      <c r="A27503"/>
      <c r="B27503"/>
      <c r="C27503"/>
      <c r="D27503" s="67"/>
      <c r="E27503"/>
      <c r="F27503"/>
      <c r="G27503"/>
      <c r="H27503" s="67"/>
      <c r="I27503"/>
      <c r="J27503"/>
      <c r="K27503"/>
      <c r="L27503"/>
      <c r="M27503"/>
      <c r="N27503"/>
      <c r="O27503"/>
    </row>
    <row r="27504" spans="1:15">
      <c r="A27504"/>
      <c r="B27504"/>
      <c r="C27504"/>
      <c r="D27504" s="67"/>
      <c r="E27504"/>
      <c r="F27504"/>
      <c r="G27504"/>
      <c r="H27504" s="67"/>
      <c r="I27504"/>
      <c r="J27504"/>
      <c r="K27504"/>
      <c r="L27504"/>
      <c r="M27504"/>
      <c r="N27504"/>
      <c r="O27504"/>
    </row>
    <row r="27505" spans="1:15">
      <c r="A27505"/>
      <c r="B27505"/>
      <c r="C27505"/>
      <c r="D27505" s="67"/>
      <c r="E27505"/>
      <c r="F27505"/>
      <c r="G27505"/>
      <c r="H27505" s="67"/>
      <c r="I27505"/>
      <c r="J27505"/>
      <c r="K27505"/>
      <c r="L27505"/>
      <c r="M27505"/>
      <c r="N27505"/>
      <c r="O27505"/>
    </row>
    <row r="27506" spans="1:15">
      <c r="A27506"/>
      <c r="B27506"/>
      <c r="C27506"/>
      <c r="D27506" s="67"/>
      <c r="E27506"/>
      <c r="F27506"/>
      <c r="G27506"/>
      <c r="H27506" s="67"/>
      <c r="I27506"/>
      <c r="J27506"/>
      <c r="K27506"/>
      <c r="L27506"/>
      <c r="M27506"/>
      <c r="N27506"/>
      <c r="O27506"/>
    </row>
    <row r="27507" spans="1:15">
      <c r="A27507"/>
      <c r="B27507"/>
      <c r="C27507"/>
      <c r="D27507" s="67"/>
      <c r="E27507"/>
      <c r="F27507"/>
      <c r="G27507"/>
      <c r="H27507" s="67"/>
      <c r="I27507"/>
      <c r="J27507"/>
      <c r="K27507"/>
      <c r="L27507"/>
      <c r="M27507"/>
      <c r="N27507"/>
      <c r="O27507"/>
    </row>
    <row r="27508" spans="1:15">
      <c r="A27508"/>
      <c r="B27508"/>
      <c r="C27508"/>
      <c r="D27508" s="67"/>
      <c r="E27508"/>
      <c r="F27508"/>
      <c r="G27508"/>
      <c r="H27508" s="67"/>
      <c r="I27508"/>
      <c r="J27508"/>
      <c r="K27508"/>
      <c r="L27508"/>
      <c r="M27508"/>
      <c r="N27508"/>
      <c r="O27508"/>
    </row>
    <row r="27509" spans="1:15">
      <c r="A27509"/>
      <c r="B27509"/>
      <c r="C27509"/>
      <c r="D27509" s="67"/>
      <c r="E27509"/>
      <c r="F27509"/>
      <c r="G27509"/>
      <c r="H27509" s="67"/>
      <c r="I27509"/>
      <c r="J27509"/>
      <c r="K27509"/>
      <c r="L27509"/>
      <c r="M27509"/>
      <c r="N27509"/>
      <c r="O27509"/>
    </row>
    <row r="27510" spans="1:15">
      <c r="A27510"/>
      <c r="B27510"/>
      <c r="C27510"/>
      <c r="D27510" s="67"/>
      <c r="E27510"/>
      <c r="F27510"/>
      <c r="G27510"/>
      <c r="H27510" s="67"/>
      <c r="I27510"/>
      <c r="J27510"/>
      <c r="K27510"/>
      <c r="L27510"/>
      <c r="M27510"/>
      <c r="N27510"/>
      <c r="O27510"/>
    </row>
    <row r="27511" spans="1:15">
      <c r="A27511"/>
      <c r="B27511"/>
      <c r="C27511"/>
      <c r="D27511" s="67"/>
      <c r="E27511"/>
      <c r="F27511"/>
      <c r="G27511"/>
      <c r="H27511" s="67"/>
      <c r="I27511"/>
      <c r="J27511"/>
      <c r="K27511"/>
      <c r="L27511"/>
      <c r="M27511"/>
      <c r="N27511"/>
      <c r="O27511"/>
    </row>
    <row r="27512" spans="1:15">
      <c r="A27512"/>
      <c r="B27512"/>
      <c r="C27512"/>
      <c r="D27512" s="67"/>
      <c r="E27512"/>
      <c r="F27512"/>
      <c r="G27512"/>
      <c r="H27512" s="67"/>
      <c r="I27512"/>
      <c r="J27512"/>
      <c r="K27512"/>
      <c r="L27512"/>
      <c r="M27512"/>
      <c r="N27512"/>
      <c r="O27512"/>
    </row>
    <row r="27513" spans="1:15">
      <c r="A27513"/>
      <c r="B27513"/>
      <c r="C27513"/>
      <c r="D27513" s="67"/>
      <c r="E27513"/>
      <c r="F27513"/>
      <c r="G27513"/>
      <c r="H27513" s="67"/>
      <c r="I27513"/>
      <c r="J27513"/>
      <c r="K27513"/>
      <c r="L27513"/>
      <c r="M27513"/>
      <c r="N27513"/>
      <c r="O27513"/>
    </row>
    <row r="27514" spans="1:15">
      <c r="A27514"/>
      <c r="B27514"/>
      <c r="C27514"/>
      <c r="D27514" s="67"/>
      <c r="E27514"/>
      <c r="F27514"/>
      <c r="G27514"/>
      <c r="H27514" s="67"/>
      <c r="I27514"/>
      <c r="J27514"/>
      <c r="K27514"/>
      <c r="L27514"/>
      <c r="M27514"/>
      <c r="N27514"/>
      <c r="O27514"/>
    </row>
    <row r="27515" spans="1:15">
      <c r="A27515"/>
      <c r="B27515"/>
      <c r="C27515"/>
      <c r="D27515" s="67"/>
      <c r="E27515"/>
      <c r="F27515"/>
      <c r="G27515"/>
      <c r="H27515" s="67"/>
      <c r="I27515"/>
      <c r="J27515"/>
      <c r="K27515"/>
      <c r="L27515"/>
      <c r="M27515"/>
      <c r="N27515"/>
      <c r="O27515"/>
    </row>
    <row r="27516" spans="1:15">
      <c r="A27516"/>
      <c r="B27516"/>
      <c r="C27516"/>
      <c r="D27516" s="67"/>
      <c r="E27516"/>
      <c r="F27516"/>
      <c r="G27516"/>
      <c r="H27516" s="67"/>
      <c r="I27516"/>
      <c r="J27516"/>
      <c r="K27516"/>
      <c r="L27516"/>
      <c r="M27516"/>
      <c r="N27516"/>
      <c r="O27516"/>
    </row>
    <row r="27517" spans="1:15">
      <c r="A27517"/>
      <c r="B27517"/>
      <c r="C27517"/>
      <c r="D27517" s="67"/>
      <c r="E27517"/>
      <c r="F27517"/>
      <c r="G27517"/>
      <c r="H27517" s="67"/>
      <c r="I27517"/>
      <c r="J27517"/>
      <c r="K27517"/>
      <c r="L27517"/>
      <c r="M27517"/>
      <c r="N27517"/>
      <c r="O27517"/>
    </row>
    <row r="27518" spans="1:15">
      <c r="A27518"/>
      <c r="B27518"/>
      <c r="C27518"/>
      <c r="D27518" s="67"/>
      <c r="E27518"/>
      <c r="F27518"/>
      <c r="G27518"/>
      <c r="H27518" s="67"/>
      <c r="I27518"/>
      <c r="J27518"/>
      <c r="K27518"/>
      <c r="L27518"/>
      <c r="M27518"/>
      <c r="N27518"/>
      <c r="O27518"/>
    </row>
    <row r="27519" spans="1:15">
      <c r="A27519"/>
      <c r="B27519"/>
      <c r="C27519"/>
      <c r="D27519" s="67"/>
      <c r="E27519"/>
      <c r="F27519"/>
      <c r="G27519"/>
      <c r="H27519" s="67"/>
      <c r="I27519"/>
      <c r="J27519"/>
      <c r="K27519"/>
      <c r="L27519"/>
      <c r="M27519"/>
      <c r="N27519"/>
      <c r="O27519"/>
    </row>
    <row r="27520" spans="1:15">
      <c r="A27520"/>
      <c r="B27520"/>
      <c r="C27520"/>
      <c r="D27520" s="67"/>
      <c r="E27520"/>
      <c r="F27520"/>
      <c r="G27520"/>
      <c r="H27520" s="67"/>
      <c r="I27520"/>
      <c r="J27520"/>
      <c r="K27520"/>
      <c r="L27520"/>
      <c r="M27520"/>
      <c r="N27520"/>
      <c r="O27520"/>
    </row>
    <row r="27521" spans="1:15">
      <c r="A27521"/>
      <c r="B27521"/>
      <c r="C27521"/>
      <c r="D27521" s="67"/>
      <c r="E27521"/>
      <c r="F27521"/>
      <c r="G27521"/>
      <c r="H27521" s="67"/>
      <c r="I27521"/>
      <c r="J27521"/>
      <c r="K27521"/>
      <c r="L27521"/>
      <c r="M27521"/>
      <c r="N27521"/>
      <c r="O27521"/>
    </row>
    <row r="27522" spans="1:15">
      <c r="A27522"/>
      <c r="B27522"/>
      <c r="C27522"/>
      <c r="D27522" s="67"/>
      <c r="E27522"/>
      <c r="F27522"/>
      <c r="G27522"/>
      <c r="H27522" s="67"/>
      <c r="I27522"/>
      <c r="J27522"/>
      <c r="K27522"/>
      <c r="L27522"/>
      <c r="M27522"/>
      <c r="N27522"/>
      <c r="O27522"/>
    </row>
    <row r="27523" spans="1:15">
      <c r="A27523"/>
      <c r="B27523"/>
      <c r="C27523"/>
      <c r="D27523" s="67"/>
      <c r="E27523"/>
      <c r="F27523"/>
      <c r="G27523"/>
      <c r="H27523" s="67"/>
      <c r="I27523"/>
      <c r="J27523"/>
      <c r="K27523"/>
      <c r="L27523"/>
      <c r="M27523"/>
      <c r="N27523"/>
      <c r="O27523"/>
    </row>
    <row r="27524" spans="1:15">
      <c r="A27524"/>
      <c r="B27524"/>
      <c r="C27524"/>
      <c r="D27524" s="67"/>
      <c r="E27524"/>
      <c r="F27524"/>
      <c r="G27524"/>
      <c r="H27524" s="67"/>
      <c r="I27524"/>
      <c r="J27524"/>
      <c r="K27524"/>
      <c r="L27524"/>
      <c r="M27524"/>
      <c r="N27524"/>
      <c r="O27524"/>
    </row>
    <row r="27525" spans="1:15">
      <c r="A27525"/>
      <c r="B27525"/>
      <c r="C27525"/>
      <c r="D27525" s="67"/>
      <c r="E27525"/>
      <c r="F27525"/>
      <c r="G27525"/>
      <c r="H27525" s="67"/>
      <c r="I27525"/>
      <c r="J27525"/>
      <c r="K27525"/>
      <c r="L27525"/>
      <c r="M27525"/>
      <c r="N27525"/>
      <c r="O27525"/>
    </row>
    <row r="27526" spans="1:15">
      <c r="A27526"/>
      <c r="B27526"/>
      <c r="C27526"/>
      <c r="D27526" s="67"/>
      <c r="E27526"/>
      <c r="F27526"/>
      <c r="G27526"/>
      <c r="H27526" s="67"/>
      <c r="I27526"/>
      <c r="J27526"/>
      <c r="K27526"/>
      <c r="L27526"/>
      <c r="M27526"/>
      <c r="N27526"/>
      <c r="O27526"/>
    </row>
    <row r="27527" spans="1:15">
      <c r="A27527"/>
      <c r="B27527"/>
      <c r="C27527"/>
      <c r="D27527" s="67"/>
      <c r="E27527"/>
      <c r="F27527"/>
      <c r="G27527"/>
      <c r="H27527" s="67"/>
      <c r="I27527"/>
      <c r="J27527"/>
      <c r="K27527"/>
      <c r="L27527"/>
      <c r="M27527"/>
      <c r="N27527"/>
      <c r="O27527"/>
    </row>
    <row r="27528" spans="1:15">
      <c r="A27528"/>
      <c r="B27528"/>
      <c r="C27528"/>
      <c r="D27528" s="67"/>
      <c r="E27528"/>
      <c r="F27528"/>
      <c r="G27528"/>
      <c r="H27528" s="67"/>
      <c r="I27528"/>
      <c r="J27528"/>
      <c r="K27528"/>
      <c r="L27528"/>
      <c r="M27528"/>
      <c r="N27528"/>
      <c r="O27528"/>
    </row>
    <row r="27529" spans="1:15">
      <c r="A27529"/>
      <c r="B27529"/>
      <c r="C27529"/>
      <c r="D27529" s="67"/>
      <c r="E27529"/>
      <c r="F27529"/>
      <c r="G27529"/>
      <c r="H27529" s="67"/>
      <c r="I27529"/>
      <c r="J27529"/>
      <c r="K27529"/>
      <c r="L27529"/>
      <c r="M27529"/>
      <c r="N27529"/>
      <c r="O27529"/>
    </row>
    <row r="27530" spans="1:15">
      <c r="A27530"/>
      <c r="B27530"/>
      <c r="C27530"/>
      <c r="D27530" s="67"/>
      <c r="E27530"/>
      <c r="F27530"/>
      <c r="G27530"/>
      <c r="H27530" s="67"/>
      <c r="I27530"/>
      <c r="J27530"/>
      <c r="K27530"/>
      <c r="L27530"/>
      <c r="M27530"/>
      <c r="N27530"/>
      <c r="O27530"/>
    </row>
    <row r="27531" spans="1:15">
      <c r="A27531"/>
      <c r="B27531"/>
      <c r="C27531"/>
      <c r="D27531" s="67"/>
      <c r="E27531"/>
      <c r="F27531"/>
      <c r="G27531"/>
      <c r="H27531" s="67"/>
      <c r="I27531"/>
      <c r="J27531"/>
      <c r="K27531"/>
      <c r="L27531"/>
      <c r="M27531"/>
      <c r="N27531"/>
      <c r="O27531"/>
    </row>
    <row r="27532" spans="1:15">
      <c r="A27532"/>
      <c r="B27532"/>
      <c r="C27532"/>
      <c r="D27532" s="67"/>
      <c r="E27532"/>
      <c r="F27532"/>
      <c r="G27532"/>
      <c r="H27532" s="67"/>
      <c r="I27532"/>
      <c r="J27532"/>
      <c r="K27532"/>
      <c r="L27532"/>
      <c r="M27532"/>
      <c r="N27532"/>
      <c r="O27532"/>
    </row>
    <row r="27533" spans="1:15">
      <c r="A27533"/>
      <c r="B27533"/>
      <c r="C27533"/>
      <c r="D27533" s="67"/>
      <c r="E27533"/>
      <c r="F27533"/>
      <c r="G27533"/>
      <c r="H27533" s="67"/>
      <c r="I27533"/>
      <c r="J27533"/>
      <c r="K27533"/>
      <c r="L27533"/>
      <c r="M27533"/>
      <c r="N27533"/>
      <c r="O27533"/>
    </row>
    <row r="27534" spans="1:15">
      <c r="A27534"/>
      <c r="B27534"/>
      <c r="C27534"/>
      <c r="D27534" s="67"/>
      <c r="E27534"/>
      <c r="F27534"/>
      <c r="G27534"/>
      <c r="H27534" s="67"/>
      <c r="I27534"/>
      <c r="J27534"/>
      <c r="K27534"/>
      <c r="L27534"/>
      <c r="M27534"/>
      <c r="N27534"/>
      <c r="O27534"/>
    </row>
    <row r="27535" spans="1:15">
      <c r="A27535"/>
      <c r="B27535"/>
      <c r="C27535"/>
      <c r="D27535" s="67"/>
      <c r="E27535"/>
      <c r="F27535"/>
      <c r="G27535"/>
      <c r="H27535" s="67"/>
      <c r="I27535"/>
      <c r="J27535"/>
      <c r="K27535"/>
      <c r="L27535"/>
      <c r="M27535"/>
      <c r="N27535"/>
      <c r="O27535"/>
    </row>
    <row r="27536" spans="1:15">
      <c r="A27536"/>
      <c r="B27536"/>
      <c r="C27536"/>
      <c r="D27536" s="67"/>
      <c r="E27536"/>
      <c r="F27536"/>
      <c r="G27536"/>
      <c r="H27536" s="67"/>
      <c r="I27536"/>
      <c r="J27536"/>
      <c r="K27536"/>
      <c r="L27536"/>
      <c r="M27536"/>
      <c r="N27536"/>
      <c r="O27536"/>
    </row>
    <row r="27537" spans="1:15">
      <c r="A27537"/>
      <c r="B27537"/>
      <c r="C27537"/>
      <c r="D27537" s="67"/>
      <c r="E27537"/>
      <c r="F27537"/>
      <c r="G27537"/>
      <c r="H27537" s="67"/>
      <c r="I27537"/>
      <c r="J27537"/>
      <c r="K27537"/>
      <c r="L27537"/>
      <c r="M27537"/>
      <c r="N27537"/>
      <c r="O27537"/>
    </row>
    <row r="27538" spans="1:15">
      <c r="A27538"/>
      <c r="B27538"/>
      <c r="C27538"/>
      <c r="D27538" s="67"/>
      <c r="E27538"/>
      <c r="F27538"/>
      <c r="G27538"/>
      <c r="H27538" s="67"/>
      <c r="I27538"/>
      <c r="J27538"/>
      <c r="K27538"/>
      <c r="L27538"/>
      <c r="M27538"/>
      <c r="N27538"/>
      <c r="O27538"/>
    </row>
    <row r="27539" spans="1:15">
      <c r="A27539"/>
      <c r="B27539"/>
      <c r="C27539"/>
      <c r="D27539" s="67"/>
      <c r="E27539"/>
      <c r="F27539"/>
      <c r="G27539"/>
      <c r="H27539" s="67"/>
      <c r="I27539"/>
      <c r="J27539"/>
      <c r="K27539"/>
      <c r="L27539"/>
      <c r="M27539"/>
      <c r="N27539"/>
      <c r="O27539"/>
    </row>
    <row r="27540" spans="1:15">
      <c r="A27540"/>
      <c r="B27540"/>
      <c r="C27540"/>
      <c r="D27540" s="67"/>
      <c r="E27540"/>
      <c r="F27540"/>
      <c r="G27540"/>
      <c r="H27540" s="67"/>
      <c r="I27540"/>
      <c r="J27540"/>
      <c r="K27540"/>
      <c r="L27540"/>
      <c r="M27540"/>
      <c r="N27540"/>
      <c r="O27540"/>
    </row>
    <row r="27541" spans="1:15">
      <c r="A27541"/>
      <c r="B27541"/>
      <c r="C27541"/>
      <c r="D27541" s="67"/>
      <c r="E27541"/>
      <c r="F27541"/>
      <c r="G27541"/>
      <c r="H27541" s="67"/>
      <c r="I27541"/>
      <c r="J27541"/>
      <c r="K27541"/>
      <c r="L27541"/>
      <c r="M27541"/>
      <c r="N27541"/>
      <c r="O27541"/>
    </row>
    <row r="27542" spans="1:15">
      <c r="A27542"/>
      <c r="B27542"/>
      <c r="C27542"/>
      <c r="D27542" s="67"/>
      <c r="E27542"/>
      <c r="F27542"/>
      <c r="G27542"/>
      <c r="H27542" s="67"/>
      <c r="I27542"/>
      <c r="J27542"/>
      <c r="K27542"/>
      <c r="L27542"/>
      <c r="M27542"/>
      <c r="N27542"/>
      <c r="O27542"/>
    </row>
    <row r="27543" spans="1:15">
      <c r="A27543"/>
      <c r="B27543"/>
      <c r="C27543"/>
      <c r="D27543" s="67"/>
      <c r="E27543"/>
      <c r="F27543"/>
      <c r="G27543"/>
      <c r="H27543" s="67"/>
      <c r="I27543"/>
      <c r="J27543"/>
      <c r="K27543"/>
      <c r="L27543"/>
      <c r="M27543"/>
      <c r="N27543"/>
      <c r="O27543"/>
    </row>
    <row r="27544" spans="1:15">
      <c r="A27544"/>
      <c r="B27544"/>
      <c r="C27544"/>
      <c r="D27544" s="67"/>
      <c r="E27544"/>
      <c r="F27544"/>
      <c r="G27544"/>
      <c r="H27544" s="67"/>
      <c r="I27544"/>
      <c r="J27544"/>
      <c r="K27544"/>
      <c r="L27544"/>
      <c r="M27544"/>
      <c r="N27544"/>
      <c r="O27544"/>
    </row>
    <row r="27545" spans="1:15">
      <c r="A27545"/>
      <c r="B27545"/>
      <c r="C27545"/>
      <c r="D27545" s="67"/>
      <c r="E27545"/>
      <c r="F27545"/>
      <c r="G27545"/>
      <c r="H27545" s="67"/>
      <c r="I27545"/>
      <c r="J27545"/>
      <c r="K27545"/>
      <c r="L27545"/>
      <c r="M27545"/>
      <c r="N27545"/>
      <c r="O27545"/>
    </row>
    <row r="27546" spans="1:15">
      <c r="A27546"/>
      <c r="B27546"/>
      <c r="C27546"/>
      <c r="D27546" s="67"/>
      <c r="E27546"/>
      <c r="F27546"/>
      <c r="G27546"/>
      <c r="H27546" s="67"/>
      <c r="I27546"/>
      <c r="J27546"/>
      <c r="K27546"/>
      <c r="L27546"/>
      <c r="M27546"/>
      <c r="N27546"/>
      <c r="O27546"/>
    </row>
    <row r="27547" spans="1:15">
      <c r="A27547"/>
      <c r="B27547"/>
      <c r="C27547"/>
      <c r="D27547" s="67"/>
      <c r="E27547"/>
      <c r="F27547"/>
      <c r="G27547"/>
      <c r="H27547" s="67"/>
      <c r="I27547"/>
      <c r="J27547"/>
      <c r="K27547"/>
      <c r="L27547"/>
      <c r="M27547"/>
      <c r="N27547"/>
      <c r="O27547"/>
    </row>
    <row r="27548" spans="1:15">
      <c r="A27548"/>
      <c r="B27548"/>
      <c r="C27548"/>
      <c r="D27548" s="67"/>
      <c r="E27548"/>
      <c r="F27548"/>
      <c r="G27548"/>
      <c r="H27548" s="67"/>
      <c r="I27548"/>
      <c r="J27548"/>
      <c r="K27548"/>
      <c r="L27548"/>
      <c r="M27548"/>
      <c r="N27548"/>
      <c r="O27548"/>
    </row>
    <row r="27549" spans="1:15">
      <c r="A27549"/>
      <c r="B27549"/>
      <c r="C27549"/>
      <c r="D27549" s="67"/>
      <c r="E27549"/>
      <c r="F27549"/>
      <c r="G27549"/>
      <c r="H27549" s="67"/>
      <c r="I27549"/>
      <c r="J27549"/>
      <c r="K27549"/>
      <c r="L27549"/>
      <c r="M27549"/>
      <c r="N27549"/>
      <c r="O27549"/>
    </row>
    <row r="27550" spans="1:15">
      <c r="A27550"/>
      <c r="B27550"/>
      <c r="C27550"/>
      <c r="D27550" s="67"/>
      <c r="E27550"/>
      <c r="F27550"/>
      <c r="G27550"/>
      <c r="H27550" s="67"/>
      <c r="I27550"/>
      <c r="J27550"/>
      <c r="K27550"/>
      <c r="L27550"/>
      <c r="M27550"/>
      <c r="N27550"/>
      <c r="O27550"/>
    </row>
    <row r="27551" spans="1:15">
      <c r="A27551"/>
      <c r="B27551"/>
      <c r="C27551"/>
      <c r="D27551" s="67"/>
      <c r="E27551"/>
      <c r="F27551"/>
      <c r="G27551"/>
      <c r="H27551" s="67"/>
      <c r="I27551"/>
      <c r="J27551"/>
      <c r="K27551"/>
      <c r="L27551"/>
      <c r="M27551"/>
      <c r="N27551"/>
      <c r="O27551"/>
    </row>
    <row r="27552" spans="1:15">
      <c r="A27552"/>
      <c r="B27552"/>
      <c r="C27552"/>
      <c r="D27552" s="67"/>
      <c r="E27552"/>
      <c r="F27552"/>
      <c r="G27552"/>
      <c r="H27552" s="67"/>
      <c r="I27552"/>
      <c r="J27552"/>
      <c r="K27552"/>
      <c r="L27552"/>
      <c r="M27552"/>
      <c r="N27552"/>
      <c r="O27552"/>
    </row>
    <row r="27553" spans="1:15">
      <c r="A27553"/>
      <c r="B27553"/>
      <c r="C27553"/>
      <c r="D27553" s="67"/>
      <c r="E27553"/>
      <c r="F27553"/>
      <c r="G27553"/>
      <c r="H27553" s="67"/>
      <c r="I27553"/>
      <c r="J27553"/>
      <c r="K27553"/>
      <c r="L27553"/>
      <c r="M27553"/>
      <c r="N27553"/>
      <c r="O27553"/>
    </row>
    <row r="27554" spans="1:15">
      <c r="A27554"/>
      <c r="B27554"/>
      <c r="C27554"/>
      <c r="D27554" s="67"/>
      <c r="E27554"/>
      <c r="F27554"/>
      <c r="G27554"/>
      <c r="H27554" s="67"/>
      <c r="I27554"/>
      <c r="J27554"/>
      <c r="K27554"/>
      <c r="L27554"/>
      <c r="M27554"/>
      <c r="N27554"/>
      <c r="O27554"/>
    </row>
    <row r="27555" spans="1:15">
      <c r="A27555"/>
      <c r="B27555"/>
      <c r="C27555"/>
      <c r="D27555" s="67"/>
      <c r="E27555"/>
      <c r="F27555"/>
      <c r="G27555"/>
      <c r="H27555" s="67"/>
      <c r="I27555"/>
      <c r="J27555"/>
      <c r="K27555"/>
      <c r="L27555"/>
      <c r="M27555"/>
      <c r="N27555"/>
      <c r="O27555"/>
    </row>
    <row r="27556" spans="1:15">
      <c r="A27556"/>
      <c r="B27556"/>
      <c r="C27556"/>
      <c r="D27556" s="67"/>
      <c r="E27556"/>
      <c r="F27556"/>
      <c r="G27556"/>
      <c r="H27556" s="67"/>
      <c r="I27556"/>
      <c r="J27556"/>
      <c r="K27556"/>
      <c r="L27556"/>
      <c r="M27556"/>
      <c r="N27556"/>
      <c r="O27556"/>
    </row>
    <row r="27557" spans="1:15">
      <c r="A27557"/>
      <c r="B27557"/>
      <c r="C27557"/>
      <c r="D27557" s="67"/>
      <c r="E27557"/>
      <c r="F27557"/>
      <c r="G27557"/>
      <c r="H27557" s="67"/>
      <c r="I27557"/>
      <c r="J27557"/>
      <c r="K27557"/>
      <c r="L27557"/>
      <c r="M27557"/>
      <c r="N27557"/>
      <c r="O27557"/>
    </row>
    <row r="27558" spans="1:15">
      <c r="A27558"/>
      <c r="B27558"/>
      <c r="C27558"/>
      <c r="D27558" s="67"/>
      <c r="E27558"/>
      <c r="F27558"/>
      <c r="G27558"/>
      <c r="H27558" s="67"/>
      <c r="I27558"/>
      <c r="J27558"/>
      <c r="K27558"/>
      <c r="L27558"/>
      <c r="M27558"/>
      <c r="N27558"/>
      <c r="O27558"/>
    </row>
    <row r="27559" spans="1:15">
      <c r="A27559"/>
      <c r="B27559"/>
      <c r="C27559"/>
      <c r="D27559" s="67"/>
      <c r="E27559"/>
      <c r="F27559"/>
      <c r="G27559"/>
      <c r="H27559" s="67"/>
      <c r="I27559"/>
      <c r="J27559"/>
      <c r="K27559"/>
      <c r="L27559"/>
      <c r="M27559"/>
      <c r="N27559"/>
      <c r="O27559"/>
    </row>
    <row r="27560" spans="1:15">
      <c r="A27560"/>
      <c r="B27560"/>
      <c r="C27560"/>
      <c r="D27560" s="67"/>
      <c r="E27560"/>
      <c r="F27560"/>
      <c r="G27560"/>
      <c r="H27560" s="67"/>
      <c r="I27560"/>
      <c r="J27560"/>
      <c r="K27560"/>
      <c r="L27560"/>
      <c r="M27560"/>
      <c r="N27560"/>
      <c r="O27560"/>
    </row>
    <row r="27561" spans="1:15">
      <c r="A27561"/>
      <c r="B27561"/>
      <c r="C27561"/>
      <c r="D27561" s="67"/>
      <c r="E27561"/>
      <c r="F27561"/>
      <c r="G27561"/>
      <c r="H27561" s="67"/>
      <c r="I27561"/>
      <c r="J27561"/>
      <c r="K27561"/>
      <c r="L27561"/>
      <c r="M27561"/>
      <c r="N27561"/>
      <c r="O27561"/>
    </row>
    <row r="27562" spans="1:15">
      <c r="A27562"/>
      <c r="B27562"/>
      <c r="C27562"/>
      <c r="D27562" s="67"/>
      <c r="E27562"/>
      <c r="F27562"/>
      <c r="G27562"/>
      <c r="H27562" s="67"/>
      <c r="I27562"/>
      <c r="J27562"/>
      <c r="K27562"/>
      <c r="L27562"/>
      <c r="M27562"/>
      <c r="N27562"/>
      <c r="O27562"/>
    </row>
    <row r="27563" spans="1:15">
      <c r="A27563"/>
      <c r="B27563"/>
      <c r="C27563"/>
      <c r="D27563" s="67"/>
      <c r="E27563"/>
      <c r="F27563"/>
      <c r="G27563"/>
      <c r="H27563" s="67"/>
      <c r="I27563"/>
      <c r="J27563"/>
      <c r="K27563"/>
      <c r="L27563"/>
      <c r="M27563"/>
      <c r="N27563"/>
      <c r="O27563"/>
    </row>
    <row r="27564" spans="1:15">
      <c r="A27564"/>
      <c r="B27564"/>
      <c r="C27564"/>
      <c r="D27564" s="67"/>
      <c r="E27564"/>
      <c r="F27564"/>
      <c r="G27564"/>
      <c r="H27564" s="67"/>
      <c r="I27564"/>
      <c r="J27564"/>
      <c r="K27564"/>
      <c r="L27564"/>
      <c r="M27564"/>
      <c r="N27564"/>
      <c r="O27564"/>
    </row>
    <row r="27565" spans="1:15">
      <c r="A27565"/>
      <c r="B27565"/>
      <c r="C27565"/>
      <c r="D27565" s="67"/>
      <c r="E27565"/>
      <c r="F27565"/>
      <c r="G27565"/>
      <c r="H27565" s="67"/>
      <c r="I27565"/>
      <c r="J27565"/>
      <c r="K27565"/>
      <c r="L27565"/>
      <c r="M27565"/>
      <c r="N27565"/>
      <c r="O27565"/>
    </row>
    <row r="27566" spans="1:15">
      <c r="A27566"/>
      <c r="B27566"/>
      <c r="C27566"/>
      <c r="D27566" s="67"/>
      <c r="E27566"/>
      <c r="F27566"/>
      <c r="G27566"/>
      <c r="H27566" s="67"/>
      <c r="I27566"/>
      <c r="J27566"/>
      <c r="K27566"/>
      <c r="L27566"/>
      <c r="M27566"/>
      <c r="N27566"/>
      <c r="O27566"/>
    </row>
    <row r="27567" spans="1:15">
      <c r="A27567"/>
      <c r="B27567"/>
      <c r="C27567"/>
      <c r="D27567" s="67"/>
      <c r="E27567"/>
      <c r="F27567"/>
      <c r="G27567"/>
      <c r="H27567" s="67"/>
      <c r="I27567"/>
      <c r="J27567"/>
      <c r="K27567"/>
      <c r="L27567"/>
      <c r="M27567"/>
      <c r="N27567"/>
      <c r="O27567"/>
    </row>
    <row r="27568" spans="1:15">
      <c r="A27568"/>
      <c r="B27568"/>
      <c r="C27568"/>
      <c r="D27568" s="67"/>
      <c r="E27568"/>
      <c r="F27568"/>
      <c r="G27568"/>
      <c r="H27568" s="67"/>
      <c r="I27568"/>
      <c r="J27568"/>
      <c r="K27568"/>
      <c r="L27568"/>
      <c r="M27568"/>
      <c r="N27568"/>
      <c r="O27568"/>
    </row>
    <row r="27569" spans="1:15">
      <c r="A27569"/>
      <c r="B27569"/>
      <c r="C27569"/>
      <c r="D27569" s="67"/>
      <c r="E27569"/>
      <c r="F27569"/>
      <c r="G27569"/>
      <c r="H27569" s="67"/>
      <c r="I27569"/>
      <c r="J27569"/>
      <c r="K27569"/>
      <c r="L27569"/>
      <c r="M27569"/>
      <c r="N27569"/>
      <c r="O27569"/>
    </row>
    <row r="27570" spans="1:15">
      <c r="A27570"/>
      <c r="B27570"/>
      <c r="C27570"/>
      <c r="D27570" s="67"/>
      <c r="E27570"/>
      <c r="F27570"/>
      <c r="G27570"/>
      <c r="H27570" s="67"/>
      <c r="I27570"/>
      <c r="J27570"/>
      <c r="K27570"/>
      <c r="L27570"/>
      <c r="M27570"/>
      <c r="N27570"/>
      <c r="O27570"/>
    </row>
    <row r="27571" spans="1:15">
      <c r="A27571"/>
      <c r="B27571"/>
      <c r="C27571"/>
      <c r="D27571" s="67"/>
      <c r="E27571"/>
      <c r="F27571"/>
      <c r="G27571"/>
      <c r="H27571" s="67"/>
      <c r="I27571"/>
      <c r="J27571"/>
      <c r="K27571"/>
      <c r="L27571"/>
      <c r="M27571"/>
      <c r="N27571"/>
      <c r="O27571"/>
    </row>
    <row r="27572" spans="1:15">
      <c r="A27572"/>
      <c r="B27572"/>
      <c r="C27572"/>
      <c r="D27572" s="67"/>
      <c r="E27572"/>
      <c r="F27572"/>
      <c r="G27572"/>
      <c r="H27572" s="67"/>
      <c r="I27572"/>
      <c r="J27572"/>
      <c r="K27572"/>
      <c r="L27572"/>
      <c r="M27572"/>
      <c r="N27572"/>
      <c r="O27572"/>
    </row>
    <row r="27573" spans="1:15">
      <c r="A27573"/>
      <c r="B27573"/>
      <c r="C27573"/>
      <c r="D27573" s="67"/>
      <c r="E27573"/>
      <c r="F27573"/>
      <c r="G27573"/>
      <c r="H27573" s="67"/>
      <c r="I27573"/>
      <c r="J27573"/>
      <c r="K27573"/>
      <c r="L27573"/>
      <c r="M27573"/>
      <c r="N27573"/>
      <c r="O27573"/>
    </row>
    <row r="27574" spans="1:15">
      <c r="A27574"/>
      <c r="B27574"/>
      <c r="C27574"/>
      <c r="D27574" s="67"/>
      <c r="E27574"/>
      <c r="F27574"/>
      <c r="G27574"/>
      <c r="H27574" s="67"/>
      <c r="I27574"/>
      <c r="J27574"/>
      <c r="K27574"/>
      <c r="L27574"/>
      <c r="M27574"/>
      <c r="N27574"/>
      <c r="O27574"/>
    </row>
    <row r="27575" spans="1:15">
      <c r="A27575"/>
      <c r="B27575"/>
      <c r="C27575"/>
      <c r="D27575" s="67"/>
      <c r="E27575"/>
      <c r="F27575"/>
      <c r="G27575"/>
      <c r="H27575" s="67"/>
      <c r="I27575"/>
      <c r="J27575"/>
      <c r="K27575"/>
      <c r="L27575"/>
      <c r="M27575"/>
      <c r="N27575"/>
      <c r="O27575"/>
    </row>
    <row r="27576" spans="1:15">
      <c r="A27576"/>
      <c r="B27576"/>
      <c r="C27576"/>
      <c r="D27576" s="67"/>
      <c r="E27576"/>
      <c r="F27576"/>
      <c r="G27576"/>
      <c r="H27576" s="67"/>
      <c r="I27576"/>
      <c r="J27576"/>
      <c r="K27576"/>
      <c r="L27576"/>
      <c r="M27576"/>
      <c r="N27576"/>
      <c r="O27576"/>
    </row>
    <row r="27577" spans="1:15">
      <c r="A27577"/>
      <c r="B27577"/>
      <c r="C27577"/>
      <c r="D27577" s="67"/>
      <c r="E27577"/>
      <c r="F27577"/>
      <c r="G27577"/>
      <c r="H27577" s="67"/>
      <c r="I27577"/>
      <c r="J27577"/>
      <c r="K27577"/>
      <c r="L27577"/>
      <c r="M27577"/>
      <c r="N27577"/>
      <c r="O27577"/>
    </row>
    <row r="27578" spans="1:15">
      <c r="A27578"/>
      <c r="B27578"/>
      <c r="C27578"/>
      <c r="D27578" s="67"/>
      <c r="E27578"/>
      <c r="F27578"/>
      <c r="G27578"/>
      <c r="H27578" s="67"/>
      <c r="I27578"/>
      <c r="J27578"/>
      <c r="K27578"/>
      <c r="L27578"/>
      <c r="M27578"/>
      <c r="N27578"/>
      <c r="O27578"/>
    </row>
    <row r="27579" spans="1:15">
      <c r="A27579"/>
      <c r="B27579"/>
      <c r="C27579"/>
      <c r="D27579" s="67"/>
      <c r="E27579"/>
      <c r="F27579"/>
      <c r="G27579"/>
      <c r="H27579" s="67"/>
      <c r="I27579"/>
      <c r="J27579"/>
      <c r="K27579"/>
      <c r="L27579"/>
      <c r="M27579"/>
      <c r="N27579"/>
      <c r="O27579"/>
    </row>
    <row r="27580" spans="1:15">
      <c r="A27580"/>
      <c r="B27580"/>
      <c r="C27580"/>
      <c r="D27580" s="67"/>
      <c r="E27580"/>
      <c r="F27580"/>
      <c r="G27580"/>
      <c r="H27580" s="67"/>
      <c r="I27580"/>
      <c r="J27580"/>
      <c r="K27580"/>
      <c r="L27580"/>
      <c r="M27580"/>
      <c r="N27580"/>
      <c r="O27580"/>
    </row>
    <row r="27581" spans="1:15">
      <c r="A27581"/>
      <c r="B27581"/>
      <c r="C27581"/>
      <c r="D27581" s="67"/>
      <c r="E27581"/>
      <c r="F27581"/>
      <c r="G27581"/>
      <c r="H27581" s="67"/>
      <c r="I27581"/>
      <c r="J27581"/>
      <c r="K27581"/>
      <c r="L27581"/>
      <c r="M27581"/>
      <c r="N27581"/>
      <c r="O27581"/>
    </row>
    <row r="27582" spans="1:15">
      <c r="A27582"/>
      <c r="B27582"/>
      <c r="C27582"/>
      <c r="D27582" s="67"/>
      <c r="E27582"/>
      <c r="F27582"/>
      <c r="G27582"/>
      <c r="H27582" s="67"/>
      <c r="I27582"/>
      <c r="J27582"/>
      <c r="K27582"/>
      <c r="L27582"/>
      <c r="M27582"/>
      <c r="N27582"/>
      <c r="O27582"/>
    </row>
    <row r="27583" spans="1:15">
      <c r="A27583"/>
      <c r="B27583"/>
      <c r="C27583"/>
      <c r="D27583" s="67"/>
      <c r="E27583"/>
      <c r="F27583"/>
      <c r="G27583"/>
      <c r="H27583" s="67"/>
      <c r="I27583"/>
      <c r="J27583"/>
      <c r="K27583"/>
      <c r="L27583"/>
      <c r="M27583"/>
      <c r="N27583"/>
      <c r="O27583"/>
    </row>
    <row r="27584" spans="1:15">
      <c r="A27584"/>
      <c r="B27584"/>
      <c r="C27584"/>
      <c r="D27584" s="67"/>
      <c r="E27584"/>
      <c r="F27584"/>
      <c r="G27584"/>
      <c r="H27584" s="67"/>
      <c r="I27584"/>
      <c r="J27584"/>
      <c r="K27584"/>
      <c r="L27584"/>
      <c r="M27584"/>
      <c r="N27584"/>
      <c r="O27584"/>
    </row>
    <row r="27585" spans="1:15">
      <c r="A27585"/>
      <c r="B27585"/>
      <c r="C27585"/>
      <c r="D27585" s="67"/>
      <c r="E27585"/>
      <c r="F27585"/>
      <c r="G27585"/>
      <c r="H27585" s="67"/>
      <c r="I27585"/>
      <c r="J27585"/>
      <c r="K27585"/>
      <c r="L27585"/>
      <c r="M27585"/>
      <c r="N27585"/>
      <c r="O27585"/>
    </row>
    <row r="27586" spans="1:15">
      <c r="A27586"/>
      <c r="B27586"/>
      <c r="C27586"/>
      <c r="D27586" s="67"/>
      <c r="E27586"/>
      <c r="F27586"/>
      <c r="G27586"/>
      <c r="H27586" s="67"/>
      <c r="I27586"/>
      <c r="J27586"/>
      <c r="K27586"/>
      <c r="L27586"/>
      <c r="M27586"/>
      <c r="N27586"/>
      <c r="O27586"/>
    </row>
    <row r="27587" spans="1:15">
      <c r="A27587"/>
      <c r="B27587"/>
      <c r="C27587"/>
      <c r="D27587" s="67"/>
      <c r="E27587"/>
      <c r="F27587"/>
      <c r="G27587"/>
      <c r="H27587" s="67"/>
      <c r="I27587"/>
      <c r="J27587"/>
      <c r="K27587"/>
      <c r="L27587"/>
      <c r="M27587"/>
      <c r="N27587"/>
      <c r="O27587"/>
    </row>
    <row r="27588" spans="1:15">
      <c r="A27588"/>
      <c r="B27588"/>
      <c r="C27588"/>
      <c r="D27588" s="67"/>
      <c r="E27588"/>
      <c r="F27588"/>
      <c r="G27588"/>
      <c r="H27588" s="67"/>
      <c r="I27588"/>
      <c r="J27588"/>
      <c r="K27588"/>
      <c r="L27588"/>
      <c r="M27588"/>
      <c r="N27588"/>
      <c r="O27588"/>
    </row>
    <row r="27589" spans="1:15">
      <c r="A27589"/>
      <c r="B27589"/>
      <c r="C27589"/>
      <c r="D27589" s="67"/>
      <c r="E27589"/>
      <c r="F27589"/>
      <c r="G27589"/>
      <c r="H27589" s="67"/>
      <c r="I27589"/>
      <c r="J27589"/>
      <c r="K27589"/>
      <c r="L27589"/>
      <c r="M27589"/>
      <c r="N27589"/>
      <c r="O27589"/>
    </row>
    <row r="27590" spans="1:15">
      <c r="A27590"/>
      <c r="B27590"/>
      <c r="C27590"/>
      <c r="D27590" s="67"/>
      <c r="E27590"/>
      <c r="F27590"/>
      <c r="G27590"/>
      <c r="H27590" s="67"/>
      <c r="I27590"/>
      <c r="J27590"/>
      <c r="K27590"/>
      <c r="L27590"/>
      <c r="M27590"/>
      <c r="N27590"/>
      <c r="O27590"/>
    </row>
    <row r="27591" spans="1:15">
      <c r="A27591"/>
      <c r="B27591"/>
      <c r="C27591"/>
      <c r="D27591" s="67"/>
      <c r="E27591"/>
      <c r="F27591"/>
      <c r="G27591"/>
      <c r="H27591" s="67"/>
      <c r="I27591"/>
      <c r="J27591"/>
      <c r="K27591"/>
      <c r="L27591"/>
      <c r="M27591"/>
      <c r="N27591"/>
      <c r="O27591"/>
    </row>
    <row r="27592" spans="1:15">
      <c r="A27592"/>
      <c r="B27592"/>
      <c r="C27592"/>
      <c r="D27592" s="67"/>
      <c r="E27592"/>
      <c r="F27592"/>
      <c r="G27592"/>
      <c r="H27592" s="67"/>
      <c r="I27592"/>
      <c r="J27592"/>
      <c r="K27592"/>
      <c r="L27592"/>
      <c r="M27592"/>
      <c r="N27592"/>
      <c r="O27592"/>
    </row>
    <row r="27593" spans="1:15">
      <c r="A27593"/>
      <c r="B27593"/>
      <c r="C27593"/>
      <c r="D27593" s="67"/>
      <c r="E27593"/>
      <c r="F27593"/>
      <c r="G27593"/>
      <c r="H27593" s="67"/>
      <c r="I27593"/>
      <c r="J27593"/>
      <c r="K27593"/>
      <c r="L27593"/>
      <c r="M27593"/>
      <c r="N27593"/>
      <c r="O27593"/>
    </row>
    <row r="27594" spans="1:15">
      <c r="A27594"/>
      <c r="B27594"/>
      <c r="C27594"/>
      <c r="D27594" s="67"/>
      <c r="E27594"/>
      <c r="F27594"/>
      <c r="G27594"/>
      <c r="H27594" s="67"/>
      <c r="I27594"/>
      <c r="J27594"/>
      <c r="K27594"/>
      <c r="L27594"/>
      <c r="M27594"/>
      <c r="N27594"/>
      <c r="O27594"/>
    </row>
    <row r="27595" spans="1:15">
      <c r="A27595"/>
      <c r="B27595"/>
      <c r="C27595"/>
      <c r="D27595" s="67"/>
      <c r="E27595"/>
      <c r="F27595"/>
      <c r="G27595"/>
      <c r="H27595" s="67"/>
      <c r="I27595"/>
      <c r="J27595"/>
      <c r="K27595"/>
      <c r="L27595"/>
      <c r="M27595"/>
      <c r="N27595"/>
      <c r="O27595"/>
    </row>
    <row r="27596" spans="1:15">
      <c r="A27596"/>
      <c r="B27596"/>
      <c r="C27596"/>
      <c r="D27596" s="67"/>
      <c r="E27596"/>
      <c r="F27596"/>
      <c r="G27596"/>
      <c r="H27596" s="67"/>
      <c r="I27596"/>
      <c r="J27596"/>
      <c r="K27596"/>
      <c r="L27596"/>
      <c r="M27596"/>
      <c r="N27596"/>
      <c r="O27596"/>
    </row>
    <row r="27597" spans="1:15">
      <c r="A27597"/>
      <c r="B27597"/>
      <c r="C27597"/>
      <c r="D27597" s="67"/>
      <c r="E27597"/>
      <c r="F27597"/>
      <c r="G27597"/>
      <c r="H27597" s="67"/>
      <c r="I27597"/>
      <c r="J27597"/>
      <c r="K27597"/>
      <c r="L27597"/>
      <c r="M27597"/>
      <c r="N27597"/>
      <c r="O27597"/>
    </row>
    <row r="27598" spans="1:15">
      <c r="A27598"/>
      <c r="B27598"/>
      <c r="C27598"/>
      <c r="D27598" s="67"/>
      <c r="E27598"/>
      <c r="F27598"/>
      <c r="G27598"/>
      <c r="H27598" s="67"/>
      <c r="I27598"/>
      <c r="J27598"/>
      <c r="K27598"/>
      <c r="L27598"/>
      <c r="M27598"/>
      <c r="N27598"/>
      <c r="O27598"/>
    </row>
    <row r="27599" spans="1:15">
      <c r="A27599"/>
      <c r="B27599"/>
      <c r="C27599"/>
      <c r="D27599" s="67"/>
      <c r="E27599"/>
      <c r="F27599"/>
      <c r="G27599"/>
      <c r="H27599" s="67"/>
      <c r="I27599"/>
      <c r="J27599"/>
      <c r="K27599"/>
      <c r="L27599"/>
      <c r="M27599"/>
      <c r="N27599"/>
      <c r="O27599"/>
    </row>
    <row r="27600" spans="1:15">
      <c r="A27600"/>
      <c r="B27600"/>
      <c r="C27600"/>
      <c r="D27600" s="67"/>
      <c r="E27600"/>
      <c r="F27600"/>
      <c r="G27600"/>
      <c r="H27600" s="67"/>
      <c r="I27600"/>
      <c r="J27600"/>
      <c r="K27600"/>
      <c r="L27600"/>
      <c r="M27600"/>
      <c r="N27600"/>
      <c r="O27600"/>
    </row>
    <row r="27601" spans="1:15">
      <c r="A27601"/>
      <c r="B27601"/>
      <c r="C27601"/>
      <c r="D27601" s="67"/>
      <c r="E27601"/>
      <c r="F27601"/>
      <c r="G27601"/>
      <c r="H27601" s="67"/>
      <c r="I27601"/>
      <c r="J27601"/>
      <c r="K27601"/>
      <c r="L27601"/>
      <c r="M27601"/>
      <c r="N27601"/>
      <c r="O27601"/>
    </row>
    <row r="27602" spans="1:15">
      <c r="A27602"/>
      <c r="B27602"/>
      <c r="C27602"/>
      <c r="D27602" s="67"/>
      <c r="E27602"/>
      <c r="F27602"/>
      <c r="G27602"/>
      <c r="H27602" s="67"/>
      <c r="I27602"/>
      <c r="J27602"/>
      <c r="K27602"/>
      <c r="L27602"/>
      <c r="M27602"/>
      <c r="N27602"/>
      <c r="O27602"/>
    </row>
    <row r="27603" spans="1:15">
      <c r="A27603"/>
      <c r="B27603"/>
      <c r="C27603"/>
      <c r="D27603" s="67"/>
      <c r="E27603"/>
      <c r="F27603"/>
      <c r="G27603"/>
      <c r="H27603" s="67"/>
      <c r="I27603"/>
      <c r="J27603"/>
      <c r="K27603"/>
      <c r="L27603"/>
      <c r="M27603"/>
      <c r="N27603"/>
      <c r="O27603"/>
    </row>
    <row r="27604" spans="1:15">
      <c r="A27604"/>
      <c r="B27604"/>
      <c r="C27604"/>
      <c r="D27604" s="67"/>
      <c r="E27604"/>
      <c r="F27604"/>
      <c r="G27604"/>
      <c r="H27604" s="67"/>
      <c r="I27604"/>
      <c r="J27604"/>
      <c r="K27604"/>
      <c r="L27604"/>
      <c r="M27604"/>
      <c r="N27604"/>
      <c r="O27604"/>
    </row>
    <row r="27605" spans="1:15">
      <c r="A27605"/>
      <c r="B27605"/>
      <c r="C27605"/>
      <c r="D27605" s="67"/>
      <c r="E27605"/>
      <c r="F27605"/>
      <c r="G27605"/>
      <c r="H27605" s="67"/>
      <c r="I27605"/>
      <c r="J27605"/>
      <c r="K27605"/>
      <c r="L27605"/>
      <c r="M27605"/>
      <c r="N27605"/>
      <c r="O27605"/>
    </row>
    <row r="27606" spans="1:15">
      <c r="A27606"/>
      <c r="B27606"/>
      <c r="C27606"/>
      <c r="D27606" s="67"/>
      <c r="E27606"/>
      <c r="F27606"/>
      <c r="G27606"/>
      <c r="H27606" s="67"/>
      <c r="I27606"/>
      <c r="J27606"/>
      <c r="K27606"/>
      <c r="L27606"/>
      <c r="M27606"/>
      <c r="N27606"/>
      <c r="O27606"/>
    </row>
    <row r="27607" spans="1:15">
      <c r="A27607"/>
      <c r="B27607"/>
      <c r="C27607"/>
      <c r="D27607" s="67"/>
      <c r="E27607"/>
      <c r="F27607"/>
      <c r="G27607"/>
      <c r="H27607" s="67"/>
      <c r="I27607"/>
      <c r="J27607"/>
      <c r="K27607"/>
      <c r="L27607"/>
      <c r="M27607"/>
      <c r="N27607"/>
      <c r="O27607"/>
    </row>
    <row r="27608" spans="1:15">
      <c r="A27608"/>
      <c r="B27608"/>
      <c r="C27608"/>
      <c r="D27608" s="67"/>
      <c r="E27608"/>
      <c r="F27608"/>
      <c r="G27608"/>
      <c r="H27608" s="67"/>
      <c r="I27608"/>
      <c r="J27608"/>
      <c r="K27608"/>
      <c r="L27608"/>
      <c r="M27608"/>
      <c r="N27608"/>
      <c r="O27608"/>
    </row>
    <row r="27609" spans="1:15">
      <c r="A27609"/>
      <c r="B27609"/>
      <c r="C27609"/>
      <c r="D27609" s="67"/>
      <c r="E27609"/>
      <c r="F27609"/>
      <c r="G27609"/>
      <c r="H27609" s="67"/>
      <c r="I27609"/>
      <c r="J27609"/>
      <c r="K27609"/>
      <c r="L27609"/>
      <c r="M27609"/>
      <c r="N27609"/>
      <c r="O27609"/>
    </row>
    <row r="27610" spans="1:15">
      <c r="A27610"/>
      <c r="B27610"/>
      <c r="C27610"/>
      <c r="D27610" s="67"/>
      <c r="E27610"/>
      <c r="F27610"/>
      <c r="G27610"/>
      <c r="H27610" s="67"/>
      <c r="I27610"/>
      <c r="J27610"/>
      <c r="K27610"/>
      <c r="L27610"/>
      <c r="M27610"/>
      <c r="N27610"/>
      <c r="O27610"/>
    </row>
    <row r="27611" spans="1:15">
      <c r="A27611"/>
      <c r="B27611"/>
      <c r="C27611"/>
      <c r="D27611" s="67"/>
      <c r="E27611"/>
      <c r="F27611"/>
      <c r="G27611"/>
      <c r="H27611" s="67"/>
      <c r="I27611"/>
      <c r="J27611"/>
      <c r="K27611"/>
      <c r="L27611"/>
      <c r="M27611"/>
      <c r="N27611"/>
      <c r="O27611"/>
    </row>
    <row r="27612" spans="1:15">
      <c r="A27612"/>
      <c r="B27612"/>
      <c r="C27612"/>
      <c r="D27612" s="67"/>
      <c r="E27612"/>
      <c r="F27612"/>
      <c r="G27612"/>
      <c r="H27612" s="67"/>
      <c r="I27612"/>
      <c r="J27612"/>
      <c r="K27612"/>
      <c r="L27612"/>
      <c r="M27612"/>
      <c r="N27612"/>
      <c r="O27612"/>
    </row>
    <row r="27613" spans="1:15">
      <c r="A27613"/>
      <c r="B27613"/>
      <c r="C27613"/>
      <c r="D27613" s="67"/>
      <c r="E27613"/>
      <c r="F27613"/>
      <c r="G27613"/>
      <c r="H27613" s="67"/>
      <c r="I27613"/>
      <c r="J27613"/>
      <c r="K27613"/>
      <c r="L27613"/>
      <c r="M27613"/>
      <c r="N27613"/>
      <c r="O27613"/>
    </row>
    <row r="27614" spans="1:15">
      <c r="A27614"/>
      <c r="B27614"/>
      <c r="C27614"/>
      <c r="D27614" s="67"/>
      <c r="E27614"/>
      <c r="F27614"/>
      <c r="G27614"/>
      <c r="H27614" s="67"/>
      <c r="I27614"/>
      <c r="J27614"/>
      <c r="K27614"/>
      <c r="L27614"/>
      <c r="M27614"/>
      <c r="N27614"/>
      <c r="O27614"/>
    </row>
    <row r="27615" spans="1:15">
      <c r="A27615"/>
      <c r="B27615"/>
      <c r="C27615"/>
      <c r="D27615" s="67"/>
      <c r="E27615"/>
      <c r="F27615"/>
      <c r="G27615"/>
      <c r="H27615" s="67"/>
      <c r="I27615"/>
      <c r="J27615"/>
      <c r="K27615"/>
      <c r="L27615"/>
      <c r="M27615"/>
      <c r="N27615"/>
      <c r="O27615"/>
    </row>
    <row r="27616" spans="1:15">
      <c r="A27616"/>
      <c r="B27616"/>
      <c r="C27616"/>
      <c r="D27616" s="67"/>
      <c r="E27616"/>
      <c r="F27616"/>
      <c r="G27616"/>
      <c r="H27616" s="67"/>
      <c r="I27616"/>
      <c r="J27616"/>
      <c r="K27616"/>
      <c r="L27616"/>
      <c r="M27616"/>
      <c r="N27616"/>
      <c r="O27616"/>
    </row>
    <row r="27617" spans="1:15">
      <c r="A27617"/>
      <c r="B27617"/>
      <c r="C27617"/>
      <c r="D27617" s="67"/>
      <c r="E27617"/>
      <c r="F27617"/>
      <c r="G27617"/>
      <c r="H27617" s="67"/>
      <c r="I27617"/>
      <c r="J27617"/>
      <c r="K27617"/>
      <c r="L27617"/>
      <c r="M27617"/>
      <c r="N27617"/>
      <c r="O27617"/>
    </row>
    <row r="27618" spans="1:15">
      <c r="A27618"/>
      <c r="B27618"/>
      <c r="C27618"/>
      <c r="D27618" s="67"/>
      <c r="E27618"/>
      <c r="F27618"/>
      <c r="G27618"/>
      <c r="H27618" s="67"/>
      <c r="I27618"/>
      <c r="J27618"/>
      <c r="K27618"/>
      <c r="L27618"/>
      <c r="M27618"/>
      <c r="N27618"/>
      <c r="O27618"/>
    </row>
    <row r="27619" spans="1:15">
      <c r="A27619"/>
      <c r="B27619"/>
      <c r="C27619"/>
      <c r="D27619" s="67"/>
      <c r="E27619"/>
      <c r="F27619"/>
      <c r="G27619"/>
      <c r="H27619" s="67"/>
      <c r="I27619"/>
      <c r="J27619"/>
      <c r="K27619"/>
      <c r="L27619"/>
      <c r="M27619"/>
      <c r="N27619"/>
      <c r="O27619"/>
    </row>
    <row r="27620" spans="1:15">
      <c r="A27620"/>
      <c r="B27620"/>
      <c r="C27620"/>
      <c r="D27620" s="67"/>
      <c r="E27620"/>
      <c r="F27620"/>
      <c r="G27620"/>
      <c r="H27620" s="67"/>
      <c r="I27620"/>
      <c r="J27620"/>
      <c r="K27620"/>
      <c r="L27620"/>
      <c r="M27620"/>
      <c r="N27620"/>
      <c r="O27620"/>
    </row>
    <row r="27621" spans="1:15">
      <c r="A27621"/>
      <c r="B27621"/>
      <c r="C27621"/>
      <c r="D27621" s="67"/>
      <c r="E27621"/>
      <c r="F27621"/>
      <c r="G27621"/>
      <c r="H27621" s="67"/>
      <c r="I27621"/>
      <c r="J27621"/>
      <c r="K27621"/>
      <c r="L27621"/>
      <c r="M27621"/>
      <c r="N27621"/>
      <c r="O27621"/>
    </row>
    <row r="27622" spans="1:15">
      <c r="A27622"/>
      <c r="B27622"/>
      <c r="C27622"/>
      <c r="D27622" s="67"/>
      <c r="E27622"/>
      <c r="F27622"/>
      <c r="G27622"/>
      <c r="H27622" s="67"/>
      <c r="I27622"/>
      <c r="J27622"/>
      <c r="K27622"/>
      <c r="L27622"/>
      <c r="M27622"/>
      <c r="N27622"/>
      <c r="O27622"/>
    </row>
    <row r="27623" spans="1:15">
      <c r="A27623"/>
      <c r="B27623"/>
      <c r="C27623"/>
      <c r="D27623" s="67"/>
      <c r="E27623"/>
      <c r="F27623"/>
      <c r="G27623"/>
      <c r="H27623" s="67"/>
      <c r="I27623"/>
      <c r="J27623"/>
      <c r="K27623"/>
      <c r="L27623"/>
      <c r="M27623"/>
      <c r="N27623"/>
      <c r="O27623"/>
    </row>
    <row r="27624" spans="1:15">
      <c r="A27624"/>
      <c r="B27624"/>
      <c r="C27624"/>
      <c r="D27624" s="67"/>
      <c r="E27624"/>
      <c r="F27624"/>
      <c r="G27624"/>
      <c r="H27624" s="67"/>
      <c r="I27624"/>
      <c r="J27624"/>
      <c r="K27624"/>
      <c r="L27624"/>
      <c r="M27624"/>
      <c r="N27624"/>
      <c r="O27624"/>
    </row>
    <row r="27625" spans="1:15">
      <c r="A27625"/>
      <c r="B27625"/>
      <c r="C27625"/>
      <c r="D27625" s="67"/>
      <c r="E27625"/>
      <c r="F27625"/>
      <c r="G27625"/>
      <c r="H27625" s="67"/>
      <c r="I27625"/>
      <c r="J27625"/>
      <c r="K27625"/>
      <c r="L27625"/>
      <c r="M27625"/>
      <c r="N27625"/>
      <c r="O27625"/>
    </row>
    <row r="27626" spans="1:15">
      <c r="A27626"/>
      <c r="B27626"/>
      <c r="C27626"/>
      <c r="D27626" s="67"/>
      <c r="E27626"/>
      <c r="F27626"/>
      <c r="G27626"/>
      <c r="H27626" s="67"/>
      <c r="I27626"/>
      <c r="J27626"/>
      <c r="K27626"/>
      <c r="L27626"/>
      <c r="M27626"/>
      <c r="N27626"/>
      <c r="O27626"/>
    </row>
    <row r="27627" spans="1:15">
      <c r="A27627"/>
      <c r="B27627"/>
      <c r="C27627"/>
      <c r="D27627" s="67"/>
      <c r="E27627"/>
      <c r="F27627"/>
      <c r="G27627"/>
      <c r="H27627" s="67"/>
      <c r="I27627"/>
      <c r="J27627"/>
      <c r="K27627"/>
      <c r="L27627"/>
      <c r="M27627"/>
      <c r="N27627"/>
      <c r="O27627"/>
    </row>
    <row r="27628" spans="1:15">
      <c r="A27628"/>
      <c r="B27628"/>
      <c r="C27628"/>
      <c r="D27628" s="67"/>
      <c r="E27628"/>
      <c r="F27628"/>
      <c r="G27628"/>
      <c r="H27628" s="67"/>
      <c r="I27628"/>
      <c r="J27628"/>
      <c r="K27628"/>
      <c r="L27628"/>
      <c r="M27628"/>
      <c r="N27628"/>
      <c r="O27628"/>
    </row>
    <row r="27629" spans="1:15">
      <c r="A27629"/>
      <c r="B27629"/>
      <c r="C27629"/>
      <c r="D27629" s="67"/>
      <c r="E27629"/>
      <c r="F27629"/>
      <c r="G27629"/>
      <c r="H27629" s="67"/>
      <c r="I27629"/>
      <c r="J27629"/>
      <c r="K27629"/>
      <c r="L27629"/>
      <c r="M27629"/>
      <c r="N27629"/>
      <c r="O27629"/>
    </row>
    <row r="27630" spans="1:15">
      <c r="A27630"/>
      <c r="B27630"/>
      <c r="C27630"/>
      <c r="D27630" s="67"/>
      <c r="E27630"/>
      <c r="F27630"/>
      <c r="G27630"/>
      <c r="H27630" s="67"/>
      <c r="I27630"/>
      <c r="J27630"/>
      <c r="K27630"/>
      <c r="L27630"/>
      <c r="M27630"/>
      <c r="N27630"/>
      <c r="O27630"/>
    </row>
    <row r="27631" spans="1:15">
      <c r="A27631"/>
      <c r="B27631"/>
      <c r="C27631"/>
      <c r="D27631" s="67"/>
      <c r="E27631"/>
      <c r="F27631"/>
      <c r="G27631"/>
      <c r="H27631" s="67"/>
      <c r="I27631"/>
      <c r="J27631"/>
      <c r="K27631"/>
      <c r="L27631"/>
      <c r="M27631"/>
      <c r="N27631"/>
      <c r="O27631"/>
    </row>
    <row r="27632" spans="1:15">
      <c r="A27632"/>
      <c r="B27632"/>
      <c r="C27632"/>
      <c r="D27632" s="67"/>
      <c r="E27632"/>
      <c r="F27632"/>
      <c r="G27632"/>
      <c r="H27632" s="67"/>
      <c r="I27632"/>
      <c r="J27632"/>
      <c r="K27632"/>
      <c r="L27632"/>
      <c r="M27632"/>
      <c r="N27632"/>
      <c r="O27632"/>
    </row>
    <row r="27633" spans="1:15">
      <c r="A27633"/>
      <c r="B27633"/>
      <c r="C27633"/>
      <c r="D27633" s="67"/>
      <c r="E27633"/>
      <c r="F27633"/>
      <c r="G27633"/>
      <c r="H27633" s="67"/>
      <c r="I27633"/>
      <c r="J27633"/>
      <c r="K27633"/>
      <c r="L27633"/>
      <c r="M27633"/>
      <c r="N27633"/>
      <c r="O27633"/>
    </row>
    <row r="27634" spans="1:15">
      <c r="A27634"/>
      <c r="B27634"/>
      <c r="C27634"/>
      <c r="D27634" s="67"/>
      <c r="E27634"/>
      <c r="F27634"/>
      <c r="G27634"/>
      <c r="H27634" s="67"/>
      <c r="I27634"/>
      <c r="J27634"/>
      <c r="K27634"/>
      <c r="L27634"/>
      <c r="M27634"/>
      <c r="N27634"/>
      <c r="O27634"/>
    </row>
    <row r="27635" spans="1:15">
      <c r="A27635"/>
      <c r="B27635"/>
      <c r="C27635"/>
      <c r="D27635" s="67"/>
      <c r="E27635"/>
      <c r="F27635"/>
      <c r="G27635"/>
      <c r="H27635" s="67"/>
      <c r="I27635"/>
      <c r="J27635"/>
      <c r="K27635"/>
      <c r="L27635"/>
      <c r="M27635"/>
      <c r="N27635"/>
      <c r="O27635"/>
    </row>
    <row r="27636" spans="1:15">
      <c r="A27636"/>
      <c r="B27636"/>
      <c r="C27636"/>
      <c r="D27636" s="67"/>
      <c r="E27636"/>
      <c r="F27636"/>
      <c r="G27636"/>
      <c r="H27636" s="67"/>
      <c r="I27636"/>
      <c r="J27636"/>
      <c r="K27636"/>
      <c r="L27636"/>
      <c r="M27636"/>
      <c r="N27636"/>
      <c r="O27636"/>
    </row>
    <row r="27637" spans="1:15">
      <c r="A27637"/>
      <c r="B27637"/>
      <c r="C27637"/>
      <c r="D27637" s="67"/>
      <c r="E27637"/>
      <c r="F27637"/>
      <c r="G27637"/>
      <c r="H27637" s="67"/>
      <c r="I27637"/>
      <c r="J27637"/>
      <c r="K27637"/>
      <c r="L27637"/>
      <c r="M27637"/>
      <c r="N27637"/>
      <c r="O27637"/>
    </row>
    <row r="27638" spans="1:15">
      <c r="A27638"/>
      <c r="B27638"/>
      <c r="C27638"/>
      <c r="D27638" s="67"/>
      <c r="E27638"/>
      <c r="F27638"/>
      <c r="G27638"/>
      <c r="H27638" s="67"/>
      <c r="I27638"/>
      <c r="J27638"/>
      <c r="K27638"/>
      <c r="L27638"/>
      <c r="M27638"/>
      <c r="N27638"/>
      <c r="O27638"/>
    </row>
    <row r="27639" spans="1:15">
      <c r="A27639"/>
      <c r="B27639"/>
      <c r="C27639"/>
      <c r="D27639" s="67"/>
      <c r="E27639"/>
      <c r="F27639"/>
      <c r="G27639"/>
      <c r="H27639" s="67"/>
      <c r="I27639"/>
      <c r="J27639"/>
      <c r="K27639"/>
      <c r="L27639"/>
      <c r="M27639"/>
      <c r="N27639"/>
      <c r="O27639"/>
    </row>
    <row r="27640" spans="1:15">
      <c r="A27640"/>
      <c r="B27640"/>
      <c r="C27640"/>
      <c r="D27640" s="67"/>
      <c r="E27640"/>
      <c r="F27640"/>
      <c r="G27640"/>
      <c r="H27640" s="67"/>
      <c r="I27640"/>
      <c r="J27640"/>
      <c r="K27640"/>
      <c r="L27640"/>
      <c r="M27640"/>
      <c r="N27640"/>
      <c r="O27640"/>
    </row>
    <row r="27641" spans="1:15">
      <c r="A27641"/>
      <c r="B27641"/>
      <c r="C27641"/>
      <c r="D27641" s="67"/>
      <c r="E27641"/>
      <c r="F27641"/>
      <c r="G27641"/>
      <c r="H27641" s="67"/>
      <c r="I27641"/>
      <c r="J27641"/>
      <c r="K27641"/>
      <c r="L27641"/>
      <c r="M27641"/>
      <c r="N27641"/>
      <c r="O27641"/>
    </row>
    <row r="27642" spans="1:15">
      <c r="A27642"/>
      <c r="B27642"/>
      <c r="C27642"/>
      <c r="D27642" s="67"/>
      <c r="E27642"/>
      <c r="F27642"/>
      <c r="G27642"/>
      <c r="H27642" s="67"/>
      <c r="I27642"/>
      <c r="J27642"/>
      <c r="K27642"/>
      <c r="L27642"/>
      <c r="M27642"/>
      <c r="N27642"/>
      <c r="O27642"/>
    </row>
    <row r="27643" spans="1:15">
      <c r="A27643"/>
      <c r="B27643"/>
      <c r="C27643"/>
      <c r="D27643" s="67"/>
      <c r="E27643"/>
      <c r="F27643"/>
      <c r="G27643"/>
      <c r="H27643" s="67"/>
      <c r="I27643"/>
      <c r="J27643"/>
      <c r="K27643"/>
      <c r="L27643"/>
      <c r="M27643"/>
      <c r="N27643"/>
      <c r="O27643"/>
    </row>
    <row r="27644" spans="1:15">
      <c r="A27644"/>
      <c r="B27644"/>
      <c r="C27644"/>
      <c r="D27644" s="67"/>
      <c r="E27644"/>
      <c r="F27644"/>
      <c r="G27644"/>
      <c r="H27644" s="67"/>
      <c r="I27644"/>
      <c r="J27644"/>
      <c r="K27644"/>
      <c r="L27644"/>
      <c r="M27644"/>
      <c r="N27644"/>
      <c r="O27644"/>
    </row>
    <row r="27645" spans="1:15">
      <c r="A27645"/>
      <c r="B27645"/>
      <c r="C27645"/>
      <c r="D27645" s="67"/>
      <c r="E27645"/>
      <c r="F27645"/>
      <c r="G27645"/>
      <c r="H27645" s="67"/>
      <c r="I27645"/>
      <c r="J27645"/>
      <c r="K27645"/>
      <c r="L27645"/>
      <c r="M27645"/>
      <c r="N27645"/>
      <c r="O27645"/>
    </row>
    <row r="27646" spans="1:15">
      <c r="A27646"/>
      <c r="B27646"/>
      <c r="C27646"/>
      <c r="D27646" s="67"/>
      <c r="E27646"/>
      <c r="F27646"/>
      <c r="G27646"/>
      <c r="H27646" s="67"/>
      <c r="I27646"/>
      <c r="J27646"/>
      <c r="K27646"/>
      <c r="L27646"/>
      <c r="M27646"/>
      <c r="N27646"/>
      <c r="O27646"/>
    </row>
    <row r="27647" spans="1:15">
      <c r="A27647"/>
      <c r="B27647"/>
      <c r="C27647"/>
      <c r="D27647" s="67"/>
      <c r="E27647"/>
      <c r="F27647"/>
      <c r="G27647"/>
      <c r="H27647" s="67"/>
      <c r="I27647"/>
      <c r="J27647"/>
      <c r="K27647"/>
      <c r="L27647"/>
      <c r="M27647"/>
      <c r="N27647"/>
      <c r="O27647"/>
    </row>
    <row r="27648" spans="1:15">
      <c r="A27648"/>
      <c r="B27648"/>
      <c r="C27648"/>
      <c r="D27648" s="67"/>
      <c r="E27648"/>
      <c r="F27648"/>
      <c r="G27648"/>
      <c r="H27648" s="67"/>
      <c r="I27648"/>
      <c r="J27648"/>
      <c r="K27648"/>
      <c r="L27648"/>
      <c r="M27648"/>
      <c r="N27648"/>
      <c r="O27648"/>
    </row>
    <row r="27649" spans="1:15">
      <c r="A27649"/>
      <c r="B27649"/>
      <c r="C27649"/>
      <c r="D27649" s="67"/>
      <c r="E27649"/>
      <c r="F27649"/>
      <c r="G27649"/>
      <c r="H27649" s="67"/>
      <c r="I27649"/>
      <c r="J27649"/>
      <c r="K27649"/>
      <c r="L27649"/>
      <c r="M27649"/>
      <c r="N27649"/>
      <c r="O27649"/>
    </row>
    <row r="27650" spans="1:15">
      <c r="A27650"/>
      <c r="B27650"/>
      <c r="C27650"/>
      <c r="D27650" s="67"/>
      <c r="E27650"/>
      <c r="F27650"/>
      <c r="G27650"/>
      <c r="H27650" s="67"/>
      <c r="I27650"/>
      <c r="J27650"/>
      <c r="K27650"/>
      <c r="L27650"/>
      <c r="M27650"/>
      <c r="N27650"/>
      <c r="O27650"/>
    </row>
    <row r="27651" spans="1:15">
      <c r="A27651"/>
      <c r="B27651"/>
      <c r="C27651"/>
      <c r="D27651" s="67"/>
      <c r="E27651"/>
      <c r="F27651"/>
      <c r="G27651"/>
      <c r="H27651" s="67"/>
      <c r="I27651"/>
      <c r="J27651"/>
      <c r="K27651"/>
      <c r="L27651"/>
      <c r="M27651"/>
      <c r="N27651"/>
      <c r="O27651"/>
    </row>
    <row r="27652" spans="1:15">
      <c r="A27652"/>
      <c r="B27652"/>
      <c r="C27652"/>
      <c r="D27652" s="67"/>
      <c r="E27652"/>
      <c r="F27652"/>
      <c r="G27652"/>
      <c r="H27652" s="67"/>
      <c r="I27652"/>
      <c r="J27652"/>
      <c r="K27652"/>
      <c r="L27652"/>
      <c r="M27652"/>
      <c r="N27652"/>
      <c r="O27652"/>
    </row>
    <row r="27653" spans="1:15">
      <c r="A27653"/>
      <c r="B27653"/>
      <c r="C27653"/>
      <c r="D27653" s="67"/>
      <c r="E27653"/>
      <c r="F27653"/>
      <c r="G27653"/>
      <c r="H27653" s="67"/>
      <c r="I27653"/>
      <c r="J27653"/>
      <c r="K27653"/>
      <c r="L27653"/>
      <c r="M27653"/>
      <c r="N27653"/>
      <c r="O27653"/>
    </row>
    <row r="27654" spans="1:15">
      <c r="A27654"/>
      <c r="B27654"/>
      <c r="C27654"/>
      <c r="D27654" s="67"/>
      <c r="E27654"/>
      <c r="F27654"/>
      <c r="G27654"/>
      <c r="H27654" s="67"/>
      <c r="I27654"/>
      <c r="J27654"/>
      <c r="K27654"/>
      <c r="L27654"/>
      <c r="M27654"/>
      <c r="N27654"/>
      <c r="O27654"/>
    </row>
    <row r="27655" spans="1:15">
      <c r="A27655"/>
      <c r="B27655"/>
      <c r="C27655"/>
      <c r="D27655" s="67"/>
      <c r="E27655"/>
      <c r="F27655"/>
      <c r="G27655"/>
      <c r="H27655" s="67"/>
      <c r="I27655"/>
      <c r="J27655"/>
      <c r="K27655"/>
      <c r="L27655"/>
      <c r="M27655"/>
      <c r="N27655"/>
      <c r="O27655"/>
    </row>
    <row r="27656" spans="1:15">
      <c r="A27656"/>
      <c r="B27656"/>
      <c r="C27656"/>
      <c r="D27656" s="67"/>
      <c r="E27656"/>
      <c r="F27656"/>
      <c r="G27656"/>
      <c r="H27656" s="67"/>
      <c r="I27656"/>
      <c r="J27656"/>
      <c r="K27656"/>
      <c r="L27656"/>
      <c r="M27656"/>
      <c r="N27656"/>
      <c r="O27656"/>
    </row>
    <row r="27657" spans="1:15">
      <c r="A27657"/>
      <c r="B27657"/>
      <c r="C27657"/>
      <c r="D27657" s="67"/>
      <c r="E27657"/>
      <c r="F27657"/>
      <c r="G27657"/>
      <c r="H27657" s="67"/>
      <c r="I27657"/>
      <c r="J27657"/>
      <c r="K27657"/>
      <c r="L27657"/>
      <c r="M27657"/>
      <c r="N27657"/>
      <c r="O27657"/>
    </row>
    <row r="27658" spans="1:15">
      <c r="A27658"/>
      <c r="B27658"/>
      <c r="C27658"/>
      <c r="D27658" s="67"/>
      <c r="E27658"/>
      <c r="F27658"/>
      <c r="G27658"/>
      <c r="H27658" s="67"/>
      <c r="I27658"/>
      <c r="J27658"/>
      <c r="K27658"/>
      <c r="L27658"/>
      <c r="M27658"/>
      <c r="N27658"/>
      <c r="O27658"/>
    </row>
    <row r="27659" spans="1:15">
      <c r="A27659"/>
      <c r="B27659"/>
      <c r="C27659"/>
      <c r="D27659" s="67"/>
      <c r="E27659"/>
      <c r="F27659"/>
      <c r="G27659"/>
      <c r="H27659" s="67"/>
      <c r="I27659"/>
      <c r="J27659"/>
      <c r="K27659"/>
      <c r="L27659"/>
      <c r="M27659"/>
      <c r="N27659"/>
      <c r="O27659"/>
    </row>
    <row r="27660" spans="1:15">
      <c r="A27660"/>
      <c r="B27660"/>
      <c r="C27660"/>
      <c r="D27660" s="67"/>
      <c r="E27660"/>
      <c r="F27660"/>
      <c r="G27660"/>
      <c r="H27660" s="67"/>
      <c r="I27660"/>
      <c r="J27660"/>
      <c r="K27660"/>
      <c r="L27660"/>
      <c r="M27660"/>
      <c r="N27660"/>
      <c r="O27660"/>
    </row>
    <row r="27661" spans="1:15">
      <c r="A27661"/>
      <c r="B27661"/>
      <c r="C27661"/>
      <c r="D27661" s="67"/>
      <c r="E27661"/>
      <c r="F27661"/>
      <c r="G27661"/>
      <c r="H27661" s="67"/>
      <c r="I27661"/>
      <c r="J27661"/>
      <c r="K27661"/>
      <c r="L27661"/>
      <c r="M27661"/>
      <c r="N27661"/>
      <c r="O27661"/>
    </row>
    <row r="27662" spans="1:15">
      <c r="A27662"/>
      <c r="B27662"/>
      <c r="C27662"/>
      <c r="D27662" s="67"/>
      <c r="E27662"/>
      <c r="F27662"/>
      <c r="G27662"/>
      <c r="H27662" s="67"/>
      <c r="I27662"/>
      <c r="J27662"/>
      <c r="K27662"/>
      <c r="L27662"/>
      <c r="M27662"/>
      <c r="N27662"/>
      <c r="O27662"/>
    </row>
    <row r="27663" spans="1:15">
      <c r="A27663"/>
      <c r="B27663"/>
      <c r="C27663"/>
      <c r="D27663" s="67"/>
      <c r="E27663"/>
      <c r="F27663"/>
      <c r="G27663"/>
      <c r="H27663" s="67"/>
      <c r="I27663"/>
      <c r="J27663"/>
      <c r="K27663"/>
      <c r="L27663"/>
      <c r="M27663"/>
      <c r="N27663"/>
      <c r="O27663"/>
    </row>
    <row r="27664" spans="1:15">
      <c r="A27664"/>
      <c r="B27664"/>
      <c r="C27664"/>
      <c r="D27664" s="67"/>
      <c r="E27664"/>
      <c r="F27664"/>
      <c r="G27664"/>
      <c r="H27664" s="67"/>
      <c r="I27664"/>
      <c r="J27664"/>
      <c r="K27664"/>
      <c r="L27664"/>
      <c r="M27664"/>
      <c r="N27664"/>
      <c r="O27664"/>
    </row>
    <row r="27665" spans="1:15">
      <c r="A27665"/>
      <c r="B27665"/>
      <c r="C27665"/>
      <c r="D27665" s="67"/>
      <c r="E27665"/>
      <c r="F27665"/>
      <c r="G27665"/>
      <c r="H27665" s="67"/>
      <c r="I27665"/>
      <c r="J27665"/>
      <c r="K27665"/>
      <c r="L27665"/>
      <c r="M27665"/>
      <c r="N27665"/>
      <c r="O27665"/>
    </row>
    <row r="27666" spans="1:15">
      <c r="A27666"/>
      <c r="B27666"/>
      <c r="C27666"/>
      <c r="D27666" s="67"/>
      <c r="E27666"/>
      <c r="F27666"/>
      <c r="G27666"/>
      <c r="H27666" s="67"/>
      <c r="I27666"/>
      <c r="J27666"/>
      <c r="K27666"/>
      <c r="L27666"/>
      <c r="M27666"/>
      <c r="N27666"/>
      <c r="O27666"/>
    </row>
    <row r="27667" spans="1:15">
      <c r="A27667"/>
      <c r="B27667"/>
      <c r="C27667"/>
      <c r="D27667" s="67"/>
      <c r="E27667"/>
      <c r="F27667"/>
      <c r="G27667"/>
      <c r="H27667" s="67"/>
      <c r="I27667"/>
      <c r="J27667"/>
      <c r="K27667"/>
      <c r="L27667"/>
      <c r="M27667"/>
      <c r="N27667"/>
      <c r="O27667"/>
    </row>
    <row r="27668" spans="1:15">
      <c r="A27668"/>
      <c r="B27668"/>
      <c r="C27668"/>
      <c r="D27668" s="67"/>
      <c r="E27668"/>
      <c r="F27668"/>
      <c r="G27668"/>
      <c r="H27668" s="67"/>
      <c r="I27668"/>
      <c r="J27668"/>
      <c r="K27668"/>
      <c r="L27668"/>
      <c r="M27668"/>
      <c r="N27668"/>
      <c r="O27668"/>
    </row>
    <row r="27669" spans="1:15">
      <c r="A27669"/>
      <c r="B27669"/>
      <c r="C27669"/>
      <c r="D27669" s="67"/>
      <c r="E27669"/>
      <c r="F27669"/>
      <c r="G27669"/>
      <c r="H27669" s="67"/>
      <c r="I27669"/>
      <c r="J27669"/>
      <c r="K27669"/>
      <c r="L27669"/>
      <c r="M27669"/>
      <c r="N27669"/>
      <c r="O27669"/>
    </row>
    <row r="27670" spans="1:15">
      <c r="A27670"/>
      <c r="B27670"/>
      <c r="C27670"/>
      <c r="D27670" s="67"/>
      <c r="E27670"/>
      <c r="F27670"/>
      <c r="G27670"/>
      <c r="H27670" s="67"/>
      <c r="I27670"/>
      <c r="J27670"/>
      <c r="K27670"/>
      <c r="L27670"/>
      <c r="M27670"/>
      <c r="N27670"/>
      <c r="O27670"/>
    </row>
    <row r="27671" spans="1:15">
      <c r="A27671"/>
      <c r="B27671"/>
      <c r="C27671"/>
      <c r="D27671" s="67"/>
      <c r="E27671"/>
      <c r="F27671"/>
      <c r="G27671"/>
      <c r="H27671" s="67"/>
      <c r="I27671"/>
      <c r="J27671"/>
      <c r="K27671"/>
      <c r="L27671"/>
      <c r="M27671"/>
      <c r="N27671"/>
      <c r="O27671"/>
    </row>
    <row r="27672" spans="1:15">
      <c r="A27672"/>
      <c r="B27672"/>
      <c r="C27672"/>
      <c r="D27672" s="67"/>
      <c r="E27672"/>
      <c r="F27672"/>
      <c r="G27672"/>
      <c r="H27672" s="67"/>
      <c r="I27672"/>
      <c r="J27672"/>
      <c r="K27672"/>
      <c r="L27672"/>
      <c r="M27672"/>
      <c r="N27672"/>
      <c r="O27672"/>
    </row>
    <row r="27673" spans="1:15">
      <c r="A27673"/>
      <c r="B27673"/>
      <c r="C27673"/>
      <c r="D27673" s="67"/>
      <c r="E27673"/>
      <c r="F27673"/>
      <c r="G27673"/>
      <c r="H27673" s="67"/>
      <c r="I27673"/>
      <c r="J27673"/>
      <c r="K27673"/>
      <c r="L27673"/>
      <c r="M27673"/>
      <c r="N27673"/>
      <c r="O27673"/>
    </row>
    <row r="27674" spans="1:15">
      <c r="A27674"/>
      <c r="B27674"/>
      <c r="C27674"/>
      <c r="D27674" s="67"/>
      <c r="E27674"/>
      <c r="F27674"/>
      <c r="G27674"/>
      <c r="H27674" s="67"/>
      <c r="I27674"/>
      <c r="J27674"/>
      <c r="K27674"/>
      <c r="L27674"/>
      <c r="M27674"/>
      <c r="N27674"/>
      <c r="O27674"/>
    </row>
    <row r="27675" spans="1:15">
      <c r="A27675"/>
      <c r="B27675"/>
      <c r="C27675"/>
      <c r="D27675" s="67"/>
      <c r="E27675"/>
      <c r="F27675"/>
      <c r="G27675"/>
      <c r="H27675" s="67"/>
      <c r="I27675"/>
      <c r="J27675"/>
      <c r="K27675"/>
      <c r="L27675"/>
      <c r="M27675"/>
      <c r="N27675"/>
      <c r="O27675"/>
    </row>
    <row r="27676" spans="1:15">
      <c r="A27676"/>
      <c r="B27676"/>
      <c r="C27676"/>
      <c r="D27676" s="67"/>
      <c r="E27676"/>
      <c r="F27676"/>
      <c r="G27676"/>
      <c r="H27676" s="67"/>
      <c r="I27676"/>
      <c r="J27676"/>
      <c r="K27676"/>
      <c r="L27676"/>
      <c r="M27676"/>
      <c r="N27676"/>
      <c r="O27676"/>
    </row>
    <row r="27677" spans="1:15">
      <c r="A27677"/>
      <c r="B27677"/>
      <c r="C27677"/>
      <c r="D27677" s="67"/>
      <c r="E27677"/>
      <c r="F27677"/>
      <c r="G27677"/>
      <c r="H27677" s="67"/>
      <c r="I27677"/>
      <c r="J27677"/>
      <c r="K27677"/>
      <c r="L27677"/>
      <c r="M27677"/>
      <c r="N27677"/>
      <c r="O27677"/>
    </row>
    <row r="27678" spans="1:15">
      <c r="A27678"/>
      <c r="B27678"/>
      <c r="C27678"/>
      <c r="D27678" s="67"/>
      <c r="E27678"/>
      <c r="F27678"/>
      <c r="G27678"/>
      <c r="H27678" s="67"/>
      <c r="I27678"/>
      <c r="J27678"/>
      <c r="K27678"/>
      <c r="L27678"/>
      <c r="M27678"/>
      <c r="N27678"/>
      <c r="O27678"/>
    </row>
    <row r="27679" spans="1:15">
      <c r="A27679"/>
      <c r="B27679"/>
      <c r="C27679"/>
      <c r="D27679" s="67"/>
      <c r="E27679"/>
      <c r="F27679"/>
      <c r="G27679"/>
      <c r="H27679" s="67"/>
      <c r="I27679"/>
      <c r="J27679"/>
      <c r="K27679"/>
      <c r="L27679"/>
      <c r="M27679"/>
      <c r="N27679"/>
      <c r="O27679"/>
    </row>
    <row r="27680" spans="1:15">
      <c r="A27680"/>
      <c r="B27680"/>
      <c r="C27680"/>
      <c r="D27680" s="67"/>
      <c r="E27680"/>
      <c r="F27680"/>
      <c r="G27680"/>
      <c r="H27680" s="67"/>
      <c r="I27680"/>
      <c r="J27680"/>
      <c r="K27680"/>
      <c r="L27680"/>
      <c r="M27680"/>
      <c r="N27680"/>
      <c r="O27680"/>
    </row>
    <row r="27681" spans="1:15">
      <c r="A27681"/>
      <c r="B27681"/>
      <c r="C27681"/>
      <c r="D27681" s="67"/>
      <c r="E27681"/>
      <c r="F27681"/>
      <c r="G27681"/>
      <c r="H27681" s="67"/>
      <c r="I27681"/>
      <c r="J27681"/>
      <c r="K27681"/>
      <c r="L27681"/>
      <c r="M27681"/>
      <c r="N27681"/>
      <c r="O27681"/>
    </row>
    <row r="27682" spans="1:15">
      <c r="A27682"/>
      <c r="B27682"/>
      <c r="C27682"/>
      <c r="D27682" s="67"/>
      <c r="E27682"/>
      <c r="F27682"/>
      <c r="G27682"/>
      <c r="H27682" s="67"/>
      <c r="I27682"/>
      <c r="J27682"/>
      <c r="K27682"/>
      <c r="L27682"/>
      <c r="M27682"/>
      <c r="N27682"/>
      <c r="O27682"/>
    </row>
    <row r="27683" spans="1:15">
      <c r="A27683"/>
      <c r="B27683"/>
      <c r="C27683"/>
      <c r="D27683" s="67"/>
      <c r="E27683"/>
      <c r="F27683"/>
      <c r="G27683"/>
      <c r="H27683" s="67"/>
      <c r="I27683"/>
      <c r="J27683"/>
      <c r="K27683"/>
      <c r="L27683"/>
      <c r="M27683"/>
      <c r="N27683"/>
      <c r="O27683"/>
    </row>
    <row r="27684" spans="1:15">
      <c r="A27684"/>
      <c r="B27684"/>
      <c r="C27684"/>
      <c r="D27684" s="67"/>
      <c r="E27684"/>
      <c r="F27684"/>
      <c r="G27684"/>
      <c r="H27684" s="67"/>
      <c r="I27684"/>
      <c r="J27684"/>
      <c r="K27684"/>
      <c r="L27684"/>
      <c r="M27684"/>
      <c r="N27684"/>
      <c r="O27684"/>
    </row>
    <row r="27685" spans="1:15">
      <c r="A27685"/>
      <c r="B27685"/>
      <c r="C27685"/>
      <c r="D27685" s="67"/>
      <c r="E27685"/>
      <c r="F27685"/>
      <c r="G27685"/>
      <c r="H27685" s="67"/>
      <c r="I27685"/>
      <c r="J27685"/>
      <c r="K27685"/>
      <c r="L27685"/>
      <c r="M27685"/>
      <c r="N27685"/>
      <c r="O27685"/>
    </row>
    <row r="27686" spans="1:15">
      <c r="A27686"/>
      <c r="B27686"/>
      <c r="C27686"/>
      <c r="D27686" s="67"/>
      <c r="E27686"/>
      <c r="F27686"/>
      <c r="G27686"/>
      <c r="H27686" s="67"/>
      <c r="I27686"/>
      <c r="J27686"/>
      <c r="K27686"/>
      <c r="L27686"/>
      <c r="M27686"/>
      <c r="N27686"/>
      <c r="O27686"/>
    </row>
    <row r="27687" spans="1:15">
      <c r="A27687"/>
      <c r="B27687"/>
      <c r="C27687"/>
      <c r="D27687" s="67"/>
      <c r="E27687"/>
      <c r="F27687"/>
      <c r="G27687"/>
      <c r="H27687" s="67"/>
      <c r="I27687"/>
      <c r="J27687"/>
      <c r="K27687"/>
      <c r="L27687"/>
      <c r="M27687"/>
      <c r="N27687"/>
      <c r="O27687"/>
    </row>
    <row r="27688" spans="1:15">
      <c r="A27688"/>
      <c r="B27688"/>
      <c r="C27688"/>
      <c r="D27688" s="67"/>
      <c r="E27688"/>
      <c r="F27688"/>
      <c r="G27688"/>
      <c r="H27688" s="67"/>
      <c r="I27688"/>
      <c r="J27688"/>
      <c r="K27688"/>
      <c r="L27688"/>
      <c r="M27688"/>
      <c r="N27688"/>
      <c r="O27688"/>
    </row>
    <row r="27689" spans="1:15">
      <c r="A27689"/>
      <c r="B27689"/>
      <c r="C27689"/>
      <c r="D27689" s="67"/>
      <c r="E27689"/>
      <c r="F27689"/>
      <c r="G27689"/>
      <c r="H27689" s="67"/>
      <c r="I27689"/>
      <c r="J27689"/>
      <c r="K27689"/>
      <c r="L27689"/>
      <c r="M27689"/>
      <c r="N27689"/>
      <c r="O27689"/>
    </row>
    <row r="27690" spans="1:15">
      <c r="A27690"/>
      <c r="B27690"/>
      <c r="C27690"/>
      <c r="D27690" s="67"/>
      <c r="E27690"/>
      <c r="F27690"/>
      <c r="G27690"/>
      <c r="H27690" s="67"/>
      <c r="I27690"/>
      <c r="J27690"/>
      <c r="K27690"/>
      <c r="L27690"/>
      <c r="M27690"/>
      <c r="N27690"/>
      <c r="O27690"/>
    </row>
    <row r="27691" spans="1:15">
      <c r="A27691"/>
      <c r="B27691"/>
      <c r="C27691"/>
      <c r="D27691" s="67"/>
      <c r="E27691"/>
      <c r="F27691"/>
      <c r="G27691"/>
      <c r="H27691" s="67"/>
      <c r="I27691"/>
      <c r="J27691"/>
      <c r="K27691"/>
      <c r="L27691"/>
      <c r="M27691"/>
      <c r="N27691"/>
      <c r="O27691"/>
    </row>
    <row r="27692" spans="1:15">
      <c r="A27692"/>
      <c r="B27692"/>
      <c r="C27692"/>
      <c r="D27692" s="67"/>
      <c r="E27692"/>
      <c r="F27692"/>
      <c r="G27692"/>
      <c r="H27692" s="67"/>
      <c r="I27692"/>
      <c r="J27692"/>
      <c r="K27692"/>
      <c r="L27692"/>
      <c r="M27692"/>
      <c r="N27692"/>
      <c r="O27692"/>
    </row>
    <row r="27693" spans="1:15">
      <c r="A27693"/>
      <c r="B27693"/>
      <c r="C27693"/>
      <c r="D27693" s="67"/>
      <c r="E27693"/>
      <c r="F27693"/>
      <c r="G27693"/>
      <c r="H27693" s="67"/>
      <c r="I27693"/>
      <c r="J27693"/>
      <c r="K27693"/>
      <c r="L27693"/>
      <c r="M27693"/>
      <c r="N27693"/>
      <c r="O27693"/>
    </row>
    <row r="27694" spans="1:15">
      <c r="A27694"/>
      <c r="B27694"/>
      <c r="C27694"/>
      <c r="D27694" s="67"/>
      <c r="E27694"/>
      <c r="F27694"/>
      <c r="G27694"/>
      <c r="H27694" s="67"/>
      <c r="I27694"/>
      <c r="J27694"/>
      <c r="K27694"/>
      <c r="L27694"/>
      <c r="M27694"/>
      <c r="N27694"/>
      <c r="O27694"/>
    </row>
    <row r="27695" spans="1:15">
      <c r="A27695"/>
      <c r="B27695"/>
      <c r="C27695"/>
      <c r="D27695" s="67"/>
      <c r="E27695"/>
      <c r="F27695"/>
      <c r="G27695"/>
      <c r="H27695" s="67"/>
      <c r="I27695"/>
      <c r="J27695"/>
      <c r="K27695"/>
      <c r="L27695"/>
      <c r="M27695"/>
      <c r="N27695"/>
      <c r="O27695"/>
    </row>
    <row r="27696" spans="1:15">
      <c r="A27696"/>
      <c r="B27696"/>
      <c r="C27696"/>
      <c r="D27696" s="67"/>
      <c r="E27696"/>
      <c r="F27696"/>
      <c r="G27696"/>
      <c r="H27696" s="67"/>
      <c r="I27696"/>
      <c r="J27696"/>
      <c r="K27696"/>
      <c r="L27696"/>
      <c r="M27696"/>
      <c r="N27696"/>
      <c r="O27696"/>
    </row>
    <row r="27697" spans="1:15">
      <c r="A27697"/>
      <c r="B27697"/>
      <c r="C27697"/>
      <c r="D27697" s="67"/>
      <c r="E27697"/>
      <c r="F27697"/>
      <c r="G27697"/>
      <c r="H27697" s="67"/>
      <c r="I27697"/>
      <c r="J27697"/>
      <c r="K27697"/>
      <c r="L27697"/>
      <c r="M27697"/>
      <c r="N27697"/>
      <c r="O27697"/>
    </row>
    <row r="27698" spans="1:15">
      <c r="A27698"/>
      <c r="B27698"/>
      <c r="C27698"/>
      <c r="D27698" s="67"/>
      <c r="E27698"/>
      <c r="F27698"/>
      <c r="G27698"/>
      <c r="H27698" s="67"/>
      <c r="I27698"/>
      <c r="J27698"/>
      <c r="K27698"/>
      <c r="L27698"/>
      <c r="M27698"/>
      <c r="N27698"/>
      <c r="O27698"/>
    </row>
    <row r="27699" spans="1:15">
      <c r="A27699"/>
      <c r="B27699"/>
      <c r="C27699"/>
      <c r="D27699" s="67"/>
      <c r="E27699"/>
      <c r="F27699"/>
      <c r="G27699"/>
      <c r="H27699" s="67"/>
      <c r="I27699"/>
      <c r="J27699"/>
      <c r="K27699"/>
      <c r="L27699"/>
      <c r="M27699"/>
      <c r="N27699"/>
      <c r="O27699"/>
    </row>
    <row r="27700" spans="1:15">
      <c r="A27700"/>
      <c r="B27700"/>
      <c r="C27700"/>
      <c r="D27700" s="67"/>
      <c r="E27700"/>
      <c r="F27700"/>
      <c r="G27700"/>
      <c r="H27700" s="67"/>
      <c r="I27700"/>
      <c r="J27700"/>
      <c r="K27700"/>
      <c r="L27700"/>
      <c r="M27700"/>
      <c r="N27700"/>
      <c r="O27700"/>
    </row>
    <row r="27701" spans="1:15">
      <c r="A27701"/>
      <c r="B27701"/>
      <c r="C27701"/>
      <c r="D27701" s="67"/>
      <c r="E27701"/>
      <c r="F27701"/>
      <c r="G27701"/>
      <c r="H27701" s="67"/>
      <c r="I27701"/>
      <c r="J27701"/>
      <c r="K27701"/>
      <c r="L27701"/>
      <c r="M27701"/>
      <c r="N27701"/>
      <c r="O27701"/>
    </row>
    <row r="27702" spans="1:15">
      <c r="A27702"/>
      <c r="B27702"/>
      <c r="C27702"/>
      <c r="D27702" s="67"/>
      <c r="E27702"/>
      <c r="F27702"/>
      <c r="G27702"/>
      <c r="H27702" s="67"/>
      <c r="I27702"/>
      <c r="J27702"/>
      <c r="K27702"/>
      <c r="L27702"/>
      <c r="M27702"/>
      <c r="N27702"/>
      <c r="O27702"/>
    </row>
    <row r="27703" spans="1:15">
      <c r="A27703"/>
      <c r="B27703"/>
      <c r="C27703"/>
      <c r="D27703" s="67"/>
      <c r="E27703"/>
      <c r="F27703"/>
      <c r="G27703"/>
      <c r="H27703" s="67"/>
      <c r="I27703"/>
      <c r="J27703"/>
      <c r="K27703"/>
      <c r="L27703"/>
      <c r="M27703"/>
      <c r="N27703"/>
      <c r="O27703"/>
    </row>
    <row r="27704" spans="1:15">
      <c r="A27704"/>
      <c r="B27704"/>
      <c r="C27704"/>
      <c r="D27704" s="67"/>
      <c r="E27704"/>
      <c r="F27704"/>
      <c r="G27704"/>
      <c r="H27704" s="67"/>
      <c r="I27704"/>
      <c r="J27704"/>
      <c r="K27704"/>
      <c r="L27704"/>
      <c r="M27704"/>
      <c r="N27704"/>
      <c r="O27704"/>
    </row>
    <row r="27705" spans="1:15">
      <c r="A27705"/>
      <c r="B27705"/>
      <c r="C27705"/>
      <c r="D27705" s="67"/>
      <c r="E27705"/>
      <c r="F27705"/>
      <c r="G27705"/>
      <c r="H27705" s="67"/>
      <c r="I27705"/>
      <c r="J27705"/>
      <c r="K27705"/>
      <c r="L27705"/>
      <c r="M27705"/>
      <c r="N27705"/>
      <c r="O27705"/>
    </row>
    <row r="27706" spans="1:15">
      <c r="A27706"/>
      <c r="B27706"/>
      <c r="C27706"/>
      <c r="D27706" s="67"/>
      <c r="E27706"/>
      <c r="F27706"/>
      <c r="G27706"/>
      <c r="H27706" s="67"/>
      <c r="I27706"/>
      <c r="J27706"/>
      <c r="K27706"/>
      <c r="L27706"/>
      <c r="M27706"/>
      <c r="N27706"/>
      <c r="O27706"/>
    </row>
    <row r="27707" spans="1:15">
      <c r="A27707"/>
      <c r="B27707"/>
      <c r="C27707"/>
      <c r="D27707" s="67"/>
      <c r="E27707"/>
      <c r="F27707"/>
      <c r="G27707"/>
      <c r="H27707" s="67"/>
      <c r="I27707"/>
      <c r="J27707"/>
      <c r="K27707"/>
      <c r="L27707"/>
      <c r="M27707"/>
      <c r="N27707"/>
      <c r="O27707"/>
    </row>
    <row r="27708" spans="1:15">
      <c r="A27708"/>
      <c r="B27708"/>
      <c r="C27708"/>
      <c r="D27708" s="67"/>
      <c r="E27708"/>
      <c r="F27708"/>
      <c r="G27708"/>
      <c r="H27708" s="67"/>
      <c r="I27708"/>
      <c r="J27708"/>
      <c r="K27708"/>
      <c r="L27708"/>
      <c r="M27708"/>
      <c r="N27708"/>
      <c r="O27708"/>
    </row>
    <row r="27709" spans="1:15">
      <c r="A27709"/>
      <c r="B27709"/>
      <c r="C27709"/>
      <c r="D27709" s="67"/>
      <c r="E27709"/>
      <c r="F27709"/>
      <c r="G27709"/>
      <c r="H27709" s="67"/>
      <c r="I27709"/>
      <c r="J27709"/>
      <c r="K27709"/>
      <c r="L27709"/>
      <c r="M27709"/>
      <c r="N27709"/>
      <c r="O27709"/>
    </row>
    <row r="27710" spans="1:15">
      <c r="A27710"/>
      <c r="B27710"/>
      <c r="C27710"/>
      <c r="D27710" s="67"/>
      <c r="E27710"/>
      <c r="F27710"/>
      <c r="G27710"/>
      <c r="H27710" s="67"/>
      <c r="I27710"/>
      <c r="J27710"/>
      <c r="K27710"/>
      <c r="L27710"/>
      <c r="M27710"/>
      <c r="N27710"/>
      <c r="O27710"/>
    </row>
    <row r="27711" spans="1:15">
      <c r="A27711"/>
      <c r="B27711"/>
      <c r="C27711"/>
      <c r="D27711" s="67"/>
      <c r="E27711"/>
      <c r="F27711"/>
      <c r="G27711"/>
      <c r="H27711" s="67"/>
      <c r="I27711"/>
      <c r="J27711"/>
      <c r="K27711"/>
      <c r="L27711"/>
      <c r="M27711"/>
      <c r="N27711"/>
      <c r="O27711"/>
    </row>
    <row r="27712" spans="1:15">
      <c r="A27712"/>
      <c r="B27712"/>
      <c r="C27712"/>
      <c r="D27712" s="67"/>
      <c r="E27712"/>
      <c r="F27712"/>
      <c r="G27712"/>
      <c r="H27712" s="67"/>
      <c r="I27712"/>
      <c r="J27712"/>
      <c r="K27712"/>
      <c r="L27712"/>
      <c r="M27712"/>
      <c r="N27712"/>
      <c r="O27712"/>
    </row>
    <row r="27713" spans="1:15">
      <c r="A27713"/>
      <c r="B27713"/>
      <c r="C27713"/>
      <c r="D27713" s="67"/>
      <c r="E27713"/>
      <c r="F27713"/>
      <c r="G27713"/>
      <c r="H27713" s="67"/>
      <c r="I27713"/>
      <c r="J27713"/>
      <c r="K27713"/>
      <c r="L27713"/>
      <c r="M27713"/>
      <c r="N27713"/>
      <c r="O27713"/>
    </row>
    <row r="27714" spans="1:15">
      <c r="A27714"/>
      <c r="B27714"/>
      <c r="C27714"/>
      <c r="D27714" s="67"/>
      <c r="E27714"/>
      <c r="F27714"/>
      <c r="G27714"/>
      <c r="H27714" s="67"/>
      <c r="I27714"/>
      <c r="J27714"/>
      <c r="K27714"/>
      <c r="L27714"/>
      <c r="M27714"/>
      <c r="N27714"/>
      <c r="O27714"/>
    </row>
    <row r="27715" spans="1:15">
      <c r="A27715"/>
      <c r="B27715"/>
      <c r="C27715"/>
      <c r="D27715" s="67"/>
      <c r="E27715"/>
      <c r="F27715"/>
      <c r="G27715"/>
      <c r="H27715" s="67"/>
      <c r="I27715"/>
      <c r="J27715"/>
      <c r="K27715"/>
      <c r="L27715"/>
      <c r="M27715"/>
      <c r="N27715"/>
      <c r="O27715"/>
    </row>
    <row r="27716" spans="1:15">
      <c r="A27716"/>
      <c r="B27716"/>
      <c r="C27716"/>
      <c r="D27716" s="67"/>
      <c r="E27716"/>
      <c r="F27716"/>
      <c r="G27716"/>
      <c r="H27716" s="67"/>
      <c r="I27716"/>
      <c r="J27716"/>
      <c r="K27716"/>
      <c r="L27716"/>
      <c r="M27716"/>
      <c r="N27716"/>
      <c r="O27716"/>
    </row>
    <row r="27717" spans="1:15">
      <c r="A27717"/>
      <c r="B27717"/>
      <c r="C27717"/>
      <c r="D27717" s="67"/>
      <c r="E27717"/>
      <c r="F27717"/>
      <c r="G27717"/>
      <c r="H27717" s="67"/>
      <c r="I27717"/>
      <c r="J27717"/>
      <c r="K27717"/>
      <c r="L27717"/>
      <c r="M27717"/>
      <c r="N27717"/>
      <c r="O27717"/>
    </row>
    <row r="27718" spans="1:15">
      <c r="A27718"/>
      <c r="B27718"/>
      <c r="C27718"/>
      <c r="D27718" s="67"/>
      <c r="E27718"/>
      <c r="F27718"/>
      <c r="G27718"/>
      <c r="H27718" s="67"/>
      <c r="I27718"/>
      <c r="J27718"/>
      <c r="K27718"/>
      <c r="L27718"/>
      <c r="M27718"/>
      <c r="N27718"/>
      <c r="O27718"/>
    </row>
    <row r="27719" spans="1:15">
      <c r="A27719"/>
      <c r="B27719"/>
      <c r="C27719"/>
      <c r="D27719" s="67"/>
      <c r="E27719"/>
      <c r="F27719"/>
      <c r="G27719"/>
      <c r="H27719" s="67"/>
      <c r="I27719"/>
      <c r="J27719"/>
      <c r="K27719"/>
      <c r="L27719"/>
      <c r="M27719"/>
      <c r="N27719"/>
      <c r="O27719"/>
    </row>
    <row r="27720" spans="1:15">
      <c r="A27720"/>
      <c r="B27720"/>
      <c r="C27720"/>
      <c r="D27720" s="67"/>
      <c r="E27720"/>
      <c r="F27720"/>
      <c r="G27720"/>
      <c r="H27720" s="67"/>
      <c r="I27720"/>
      <c r="J27720"/>
      <c r="K27720"/>
      <c r="L27720"/>
      <c r="M27720"/>
      <c r="N27720"/>
      <c r="O27720"/>
    </row>
    <row r="27721" spans="1:15">
      <c r="A27721"/>
      <c r="B27721"/>
      <c r="C27721"/>
      <c r="D27721" s="67"/>
      <c r="E27721"/>
      <c r="F27721"/>
      <c r="G27721"/>
      <c r="H27721" s="67"/>
      <c r="I27721"/>
      <c r="J27721"/>
      <c r="K27721"/>
      <c r="L27721"/>
      <c r="M27721"/>
      <c r="N27721"/>
      <c r="O27721"/>
    </row>
    <row r="27722" spans="1:15">
      <c r="A27722"/>
      <c r="B27722"/>
      <c r="C27722"/>
      <c r="D27722" s="67"/>
      <c r="E27722"/>
      <c r="F27722"/>
      <c r="G27722"/>
      <c r="H27722" s="67"/>
      <c r="I27722"/>
      <c r="J27722"/>
      <c r="K27722"/>
      <c r="L27722"/>
      <c r="M27722"/>
      <c r="N27722"/>
      <c r="O27722"/>
    </row>
    <row r="27723" spans="1:15">
      <c r="A27723"/>
      <c r="B27723"/>
      <c r="C27723"/>
      <c r="D27723" s="67"/>
      <c r="E27723"/>
      <c r="F27723"/>
      <c r="G27723"/>
      <c r="H27723" s="67"/>
      <c r="I27723"/>
      <c r="J27723"/>
      <c r="K27723"/>
      <c r="L27723"/>
      <c r="M27723"/>
      <c r="N27723"/>
      <c r="O27723"/>
    </row>
    <row r="27724" spans="1:15">
      <c r="A27724"/>
      <c r="B27724"/>
      <c r="C27724"/>
      <c r="D27724" s="67"/>
      <c r="E27724"/>
      <c r="F27724"/>
      <c r="G27724"/>
      <c r="H27724" s="67"/>
      <c r="I27724"/>
      <c r="J27724"/>
      <c r="K27724"/>
      <c r="L27724"/>
      <c r="M27724"/>
      <c r="N27724"/>
      <c r="O27724"/>
    </row>
    <row r="27725" spans="1:15">
      <c r="A27725"/>
      <c r="B27725"/>
      <c r="C27725"/>
      <c r="D27725" s="67"/>
      <c r="E27725"/>
      <c r="F27725"/>
      <c r="G27725"/>
      <c r="H27725" s="67"/>
      <c r="I27725"/>
      <c r="J27725"/>
      <c r="K27725"/>
      <c r="L27725"/>
      <c r="M27725"/>
      <c r="N27725"/>
      <c r="O27725"/>
    </row>
    <row r="27726" spans="1:15">
      <c r="A27726"/>
      <c r="B27726"/>
      <c r="C27726"/>
      <c r="D27726" s="67"/>
      <c r="E27726"/>
      <c r="F27726"/>
      <c r="G27726"/>
      <c r="H27726" s="67"/>
      <c r="I27726"/>
      <c r="J27726"/>
      <c r="K27726"/>
      <c r="L27726"/>
      <c r="M27726"/>
      <c r="N27726"/>
      <c r="O27726"/>
    </row>
    <row r="27727" spans="1:15">
      <c r="A27727"/>
      <c r="B27727"/>
      <c r="C27727"/>
      <c r="D27727" s="67"/>
      <c r="E27727"/>
      <c r="F27727"/>
      <c r="G27727"/>
      <c r="H27727" s="67"/>
      <c r="I27727"/>
      <c r="J27727"/>
      <c r="K27727"/>
      <c r="L27727"/>
      <c r="M27727"/>
      <c r="N27727"/>
      <c r="O27727"/>
    </row>
    <row r="27728" spans="1:15">
      <c r="A27728"/>
      <c r="B27728"/>
      <c r="C27728"/>
      <c r="D27728" s="67"/>
      <c r="E27728"/>
      <c r="F27728"/>
      <c r="G27728"/>
      <c r="H27728" s="67"/>
      <c r="I27728"/>
      <c r="J27728"/>
      <c r="K27728"/>
      <c r="L27728"/>
      <c r="M27728"/>
      <c r="N27728"/>
      <c r="O27728"/>
    </row>
    <row r="27729" spans="1:15">
      <c r="A27729"/>
      <c r="B27729"/>
      <c r="C27729"/>
      <c r="D27729" s="67"/>
      <c r="E27729"/>
      <c r="F27729"/>
      <c r="G27729"/>
      <c r="H27729" s="67"/>
      <c r="I27729"/>
      <c r="J27729"/>
      <c r="K27729"/>
      <c r="L27729"/>
      <c r="M27729"/>
      <c r="N27729"/>
      <c r="O27729"/>
    </row>
    <row r="27730" spans="1:15">
      <c r="A27730"/>
      <c r="B27730"/>
      <c r="C27730"/>
      <c r="D27730" s="67"/>
      <c r="E27730"/>
      <c r="F27730"/>
      <c r="G27730"/>
      <c r="H27730" s="67"/>
      <c r="I27730"/>
      <c r="J27730"/>
      <c r="K27730"/>
      <c r="L27730"/>
      <c r="M27730"/>
      <c r="N27730"/>
      <c r="O27730"/>
    </row>
    <row r="27731" spans="1:15">
      <c r="A27731"/>
      <c r="B27731"/>
      <c r="C27731"/>
      <c r="D27731" s="67"/>
      <c r="E27731"/>
      <c r="F27731"/>
      <c r="G27731"/>
      <c r="H27731" s="67"/>
      <c r="I27731"/>
      <c r="J27731"/>
      <c r="K27731"/>
      <c r="L27731"/>
      <c r="M27731"/>
      <c r="N27731"/>
      <c r="O27731"/>
    </row>
    <row r="27732" spans="1:15">
      <c r="A27732"/>
      <c r="B27732"/>
      <c r="C27732"/>
      <c r="D27732" s="67"/>
      <c r="E27732"/>
      <c r="F27732"/>
      <c r="G27732"/>
      <c r="H27732" s="67"/>
      <c r="I27732"/>
      <c r="J27732"/>
      <c r="K27732"/>
      <c r="L27732"/>
      <c r="M27732"/>
      <c r="N27732"/>
      <c r="O27732"/>
    </row>
    <row r="27733" spans="1:15">
      <c r="A27733"/>
      <c r="B27733"/>
      <c r="C27733"/>
      <c r="D27733" s="67"/>
      <c r="E27733"/>
      <c r="F27733"/>
      <c r="G27733"/>
      <c r="H27733" s="67"/>
      <c r="I27733"/>
      <c r="J27733"/>
      <c r="K27733"/>
      <c r="L27733"/>
      <c r="M27733"/>
      <c r="N27733"/>
      <c r="O27733"/>
    </row>
    <row r="27734" spans="1:15">
      <c r="A27734"/>
      <c r="B27734"/>
      <c r="C27734"/>
      <c r="D27734" s="67"/>
      <c r="E27734"/>
      <c r="F27734"/>
      <c r="G27734"/>
      <c r="H27734" s="67"/>
      <c r="I27734"/>
      <c r="J27734"/>
      <c r="K27734"/>
      <c r="L27734"/>
      <c r="M27734"/>
      <c r="N27734"/>
      <c r="O27734"/>
    </row>
    <row r="27735" spans="1:15">
      <c r="A27735"/>
      <c r="B27735"/>
      <c r="C27735"/>
      <c r="D27735" s="67"/>
      <c r="E27735"/>
      <c r="F27735"/>
      <c r="G27735"/>
      <c r="H27735" s="67"/>
      <c r="I27735"/>
      <c r="J27735"/>
      <c r="K27735"/>
      <c r="L27735"/>
      <c r="M27735"/>
      <c r="N27735"/>
      <c r="O27735"/>
    </row>
    <row r="27736" spans="1:15">
      <c r="A27736"/>
      <c r="B27736"/>
      <c r="C27736"/>
      <c r="D27736" s="67"/>
      <c r="E27736"/>
      <c r="F27736"/>
      <c r="G27736"/>
      <c r="H27736" s="67"/>
      <c r="I27736"/>
      <c r="J27736"/>
      <c r="K27736"/>
      <c r="L27736"/>
      <c r="M27736"/>
      <c r="N27736"/>
      <c r="O27736"/>
    </row>
    <row r="27737" spans="1:15">
      <c r="A27737"/>
      <c r="B27737"/>
      <c r="C27737"/>
      <c r="D27737" s="67"/>
      <c r="E27737"/>
      <c r="F27737"/>
      <c r="G27737"/>
      <c r="H27737" s="67"/>
      <c r="I27737"/>
      <c r="J27737"/>
      <c r="K27737"/>
      <c r="L27737"/>
      <c r="M27737"/>
      <c r="N27737"/>
      <c r="O27737"/>
    </row>
    <row r="27738" spans="1:15">
      <c r="A27738"/>
      <c r="B27738"/>
      <c r="C27738"/>
      <c r="D27738" s="67"/>
      <c r="E27738"/>
      <c r="F27738"/>
      <c r="G27738"/>
      <c r="H27738" s="67"/>
      <c r="I27738"/>
      <c r="J27738"/>
      <c r="K27738"/>
      <c r="L27738"/>
      <c r="M27738"/>
      <c r="N27738"/>
      <c r="O27738"/>
    </row>
    <row r="27739" spans="1:15">
      <c r="A27739"/>
      <c r="B27739"/>
      <c r="C27739"/>
      <c r="D27739" s="67"/>
      <c r="E27739"/>
      <c r="F27739"/>
      <c r="G27739"/>
      <c r="H27739" s="67"/>
      <c r="I27739"/>
      <c r="J27739"/>
      <c r="K27739"/>
      <c r="L27739"/>
      <c r="M27739"/>
      <c r="N27739"/>
      <c r="O27739"/>
    </row>
    <row r="27740" spans="1:15">
      <c r="A27740"/>
      <c r="B27740"/>
      <c r="C27740"/>
      <c r="D27740" s="67"/>
      <c r="E27740"/>
      <c r="F27740"/>
      <c r="G27740"/>
      <c r="H27740" s="67"/>
      <c r="I27740"/>
      <c r="J27740"/>
      <c r="K27740"/>
      <c r="L27740"/>
      <c r="M27740"/>
      <c r="N27740"/>
      <c r="O27740"/>
    </row>
    <row r="27741" spans="1:15">
      <c r="A27741"/>
      <c r="B27741"/>
      <c r="C27741"/>
      <c r="D27741" s="67"/>
      <c r="E27741"/>
      <c r="F27741"/>
      <c r="G27741"/>
      <c r="H27741" s="67"/>
      <c r="I27741"/>
      <c r="J27741"/>
      <c r="K27741"/>
      <c r="L27741"/>
      <c r="M27741"/>
      <c r="N27741"/>
      <c r="O27741"/>
    </row>
    <row r="27742" spans="1:15">
      <c r="A27742"/>
      <c r="B27742"/>
      <c r="C27742"/>
      <c r="D27742" s="67"/>
      <c r="E27742"/>
      <c r="F27742"/>
      <c r="G27742"/>
      <c r="H27742" s="67"/>
      <c r="I27742"/>
      <c r="J27742"/>
      <c r="K27742"/>
      <c r="L27742"/>
      <c r="M27742"/>
      <c r="N27742"/>
      <c r="O27742"/>
    </row>
    <row r="27743" spans="1:15">
      <c r="A27743"/>
      <c r="B27743"/>
      <c r="C27743"/>
      <c r="D27743" s="67"/>
      <c r="E27743"/>
      <c r="F27743"/>
      <c r="G27743"/>
      <c r="H27743" s="67"/>
      <c r="I27743"/>
      <c r="J27743"/>
      <c r="K27743"/>
      <c r="L27743"/>
      <c r="M27743"/>
      <c r="N27743"/>
      <c r="O27743"/>
    </row>
    <row r="27744" spans="1:15">
      <c r="A27744"/>
      <c r="B27744"/>
      <c r="C27744"/>
      <c r="D27744" s="67"/>
      <c r="E27744"/>
      <c r="F27744"/>
      <c r="G27744"/>
      <c r="H27744" s="67"/>
      <c r="I27744"/>
      <c r="J27744"/>
      <c r="K27744"/>
      <c r="L27744"/>
      <c r="M27744"/>
      <c r="N27744"/>
      <c r="O27744"/>
    </row>
    <row r="27745" spans="1:15">
      <c r="A27745"/>
      <c r="B27745"/>
      <c r="C27745"/>
      <c r="D27745" s="67"/>
      <c r="E27745"/>
      <c r="F27745"/>
      <c r="G27745"/>
      <c r="H27745" s="67"/>
      <c r="I27745"/>
      <c r="J27745"/>
      <c r="K27745"/>
      <c r="L27745"/>
      <c r="M27745"/>
      <c r="N27745"/>
      <c r="O27745"/>
    </row>
    <row r="27746" spans="1:15">
      <c r="A27746"/>
      <c r="B27746"/>
      <c r="C27746"/>
      <c r="D27746" s="67"/>
      <c r="E27746"/>
      <c r="F27746"/>
      <c r="G27746"/>
      <c r="H27746" s="67"/>
      <c r="I27746"/>
      <c r="J27746"/>
      <c r="K27746"/>
      <c r="L27746"/>
      <c r="M27746"/>
      <c r="N27746"/>
      <c r="O27746"/>
    </row>
    <row r="27747" spans="1:15">
      <c r="A27747"/>
      <c r="B27747"/>
      <c r="C27747"/>
      <c r="D27747" s="67"/>
      <c r="E27747"/>
      <c r="F27747"/>
      <c r="G27747"/>
      <c r="H27747" s="67"/>
      <c r="I27747"/>
      <c r="J27747"/>
      <c r="K27747"/>
      <c r="L27747"/>
      <c r="M27747"/>
      <c r="N27747"/>
      <c r="O27747"/>
    </row>
    <row r="27748" spans="1:15">
      <c r="A27748"/>
      <c r="B27748"/>
      <c r="C27748"/>
      <c r="D27748" s="67"/>
      <c r="E27748"/>
      <c r="F27748"/>
      <c r="G27748"/>
      <c r="H27748" s="67"/>
      <c r="I27748"/>
      <c r="J27748"/>
      <c r="K27748"/>
      <c r="L27748"/>
      <c r="M27748"/>
      <c r="N27748"/>
      <c r="O27748"/>
    </row>
    <row r="27749" spans="1:15">
      <c r="A27749"/>
      <c r="B27749"/>
      <c r="C27749"/>
      <c r="D27749" s="67"/>
      <c r="E27749"/>
      <c r="F27749"/>
      <c r="G27749"/>
      <c r="H27749" s="67"/>
      <c r="I27749"/>
      <c r="J27749"/>
      <c r="K27749"/>
      <c r="L27749"/>
      <c r="M27749"/>
      <c r="N27749"/>
      <c r="O27749"/>
    </row>
    <row r="27750" spans="1:15">
      <c r="A27750"/>
      <c r="B27750"/>
      <c r="C27750"/>
      <c r="D27750" s="67"/>
      <c r="E27750"/>
      <c r="F27750"/>
      <c r="G27750"/>
      <c r="H27750" s="67"/>
      <c r="I27750"/>
      <c r="J27750"/>
      <c r="K27750"/>
      <c r="L27750"/>
      <c r="M27750"/>
      <c r="N27750"/>
      <c r="O27750"/>
    </row>
    <row r="27751" spans="1:15">
      <c r="A27751"/>
      <c r="B27751"/>
      <c r="C27751"/>
      <c r="D27751" s="67"/>
      <c r="E27751"/>
      <c r="F27751"/>
      <c r="G27751"/>
      <c r="H27751" s="67"/>
      <c r="I27751"/>
      <c r="J27751"/>
      <c r="K27751"/>
      <c r="L27751"/>
      <c r="M27751"/>
      <c r="N27751"/>
      <c r="O27751"/>
    </row>
    <row r="27752" spans="1:15">
      <c r="A27752"/>
      <c r="B27752"/>
      <c r="C27752"/>
      <c r="D27752" s="67"/>
      <c r="E27752"/>
      <c r="F27752"/>
      <c r="G27752"/>
      <c r="H27752" s="67"/>
      <c r="I27752"/>
      <c r="J27752"/>
      <c r="K27752"/>
      <c r="L27752"/>
      <c r="M27752"/>
      <c r="N27752"/>
      <c r="O27752"/>
    </row>
    <row r="27753" spans="1:15">
      <c r="A27753"/>
      <c r="B27753"/>
      <c r="C27753"/>
      <c r="D27753" s="67"/>
      <c r="E27753"/>
      <c r="F27753"/>
      <c r="G27753"/>
      <c r="H27753" s="67"/>
      <c r="I27753"/>
      <c r="J27753"/>
      <c r="K27753"/>
      <c r="L27753"/>
      <c r="M27753"/>
      <c r="N27753"/>
      <c r="O27753"/>
    </row>
    <row r="27754" spans="1:15">
      <c r="A27754"/>
      <c r="B27754"/>
      <c r="C27754"/>
      <c r="D27754" s="67"/>
      <c r="E27754"/>
      <c r="F27754"/>
      <c r="G27754"/>
      <c r="H27754" s="67"/>
      <c r="I27754"/>
      <c r="J27754"/>
      <c r="K27754"/>
      <c r="L27754"/>
      <c r="M27754"/>
      <c r="N27754"/>
      <c r="O27754"/>
    </row>
    <row r="27755" spans="1:15">
      <c r="A27755"/>
      <c r="B27755"/>
      <c r="C27755"/>
      <c r="D27755" s="67"/>
      <c r="E27755"/>
      <c r="F27755"/>
      <c r="G27755"/>
      <c r="H27755" s="67"/>
      <c r="I27755"/>
      <c r="J27755"/>
      <c r="K27755"/>
      <c r="L27755"/>
      <c r="M27755"/>
      <c r="N27755"/>
      <c r="O27755"/>
    </row>
    <row r="27756" spans="1:15">
      <c r="A27756"/>
      <c r="B27756"/>
      <c r="C27756"/>
      <c r="D27756" s="67"/>
      <c r="E27756"/>
      <c r="F27756"/>
      <c r="G27756"/>
      <c r="H27756" s="67"/>
      <c r="I27756"/>
      <c r="J27756"/>
      <c r="K27756"/>
      <c r="L27756"/>
      <c r="M27756"/>
      <c r="N27756"/>
      <c r="O27756"/>
    </row>
    <row r="27757" spans="1:15">
      <c r="A27757"/>
      <c r="B27757"/>
      <c r="C27757"/>
      <c r="D27757" s="67"/>
      <c r="E27757"/>
      <c r="F27757"/>
      <c r="G27757"/>
      <c r="H27757" s="67"/>
      <c r="I27757"/>
      <c r="J27757"/>
      <c r="K27757"/>
      <c r="L27757"/>
      <c r="M27757"/>
      <c r="N27757"/>
      <c r="O27757"/>
    </row>
    <row r="27758" spans="1:15">
      <c r="A27758"/>
      <c r="B27758"/>
      <c r="C27758"/>
      <c r="D27758" s="67"/>
      <c r="E27758"/>
      <c r="F27758"/>
      <c r="G27758"/>
      <c r="H27758" s="67"/>
      <c r="I27758"/>
      <c r="J27758"/>
      <c r="K27758"/>
      <c r="L27758"/>
      <c r="M27758"/>
      <c r="N27758"/>
      <c r="O27758"/>
    </row>
    <row r="27759" spans="1:15">
      <c r="A27759"/>
      <c r="B27759"/>
      <c r="C27759"/>
      <c r="D27759" s="67"/>
      <c r="E27759"/>
      <c r="F27759"/>
      <c r="G27759"/>
      <c r="H27759" s="67"/>
      <c r="I27759"/>
      <c r="J27759"/>
      <c r="K27759"/>
      <c r="L27759"/>
      <c r="M27759"/>
      <c r="N27759"/>
      <c r="O27759"/>
    </row>
    <row r="27760" spans="1:15">
      <c r="A27760"/>
      <c r="B27760"/>
      <c r="C27760"/>
      <c r="D27760" s="67"/>
      <c r="E27760"/>
      <c r="F27760"/>
      <c r="G27760"/>
      <c r="H27760" s="67"/>
      <c r="I27760"/>
      <c r="J27760"/>
      <c r="K27760"/>
      <c r="L27760"/>
      <c r="M27760"/>
      <c r="N27760"/>
      <c r="O27760"/>
    </row>
    <row r="27761" spans="1:15">
      <c r="A27761"/>
      <c r="B27761"/>
      <c r="C27761"/>
      <c r="D27761" s="67"/>
      <c r="E27761"/>
      <c r="F27761"/>
      <c r="G27761"/>
      <c r="H27761" s="67"/>
      <c r="I27761"/>
      <c r="J27761"/>
      <c r="K27761"/>
      <c r="L27761"/>
      <c r="M27761"/>
      <c r="N27761"/>
      <c r="O27761"/>
    </row>
    <row r="27762" spans="1:15">
      <c r="A27762"/>
      <c r="B27762"/>
      <c r="C27762"/>
      <c r="D27762" s="67"/>
      <c r="E27762"/>
      <c r="F27762"/>
      <c r="G27762"/>
      <c r="H27762" s="67"/>
      <c r="I27762"/>
      <c r="J27762"/>
      <c r="K27762"/>
      <c r="L27762"/>
      <c r="M27762"/>
      <c r="N27762"/>
      <c r="O27762"/>
    </row>
    <row r="27763" spans="1:15">
      <c r="A27763"/>
      <c r="B27763"/>
      <c r="C27763"/>
      <c r="D27763" s="67"/>
      <c r="E27763"/>
      <c r="F27763"/>
      <c r="G27763"/>
      <c r="H27763" s="67"/>
      <c r="I27763"/>
      <c r="J27763"/>
      <c r="K27763"/>
      <c r="L27763"/>
      <c r="M27763"/>
      <c r="N27763"/>
      <c r="O27763"/>
    </row>
    <row r="27764" spans="1:15">
      <c r="A27764"/>
      <c r="B27764"/>
      <c r="C27764"/>
      <c r="D27764" s="67"/>
      <c r="E27764"/>
      <c r="F27764"/>
      <c r="G27764"/>
      <c r="H27764" s="67"/>
      <c r="I27764"/>
      <c r="J27764"/>
      <c r="K27764"/>
      <c r="L27764"/>
      <c r="M27764"/>
      <c r="N27764"/>
      <c r="O27764"/>
    </row>
    <row r="27765" spans="1:15">
      <c r="A27765"/>
      <c r="B27765"/>
      <c r="C27765"/>
      <c r="D27765" s="67"/>
      <c r="E27765"/>
      <c r="F27765"/>
      <c r="G27765"/>
      <c r="H27765" s="67"/>
      <c r="I27765"/>
      <c r="J27765"/>
      <c r="K27765"/>
      <c r="L27765"/>
      <c r="M27765"/>
      <c r="N27765"/>
      <c r="O27765"/>
    </row>
    <row r="27766" spans="1:15">
      <c r="A27766"/>
      <c r="B27766"/>
      <c r="C27766"/>
      <c r="D27766" s="67"/>
      <c r="E27766"/>
      <c r="F27766"/>
      <c r="G27766"/>
      <c r="H27766" s="67"/>
      <c r="I27766"/>
      <c r="J27766"/>
      <c r="K27766"/>
      <c r="L27766"/>
      <c r="M27766"/>
      <c r="N27766"/>
      <c r="O27766"/>
    </row>
    <row r="27767" spans="1:15">
      <c r="A27767"/>
      <c r="B27767"/>
      <c r="C27767"/>
      <c r="D27767" s="67"/>
      <c r="E27767"/>
      <c r="F27767"/>
      <c r="G27767"/>
      <c r="H27767" s="67"/>
      <c r="I27767"/>
      <c r="J27767"/>
      <c r="K27767"/>
      <c r="L27767"/>
      <c r="M27767"/>
      <c r="N27767"/>
      <c r="O27767"/>
    </row>
    <row r="27768" spans="1:15">
      <c r="A27768"/>
      <c r="B27768"/>
      <c r="C27768"/>
      <c r="D27768" s="67"/>
      <c r="E27768"/>
      <c r="F27768"/>
      <c r="G27768"/>
      <c r="H27768" s="67"/>
      <c r="I27768"/>
      <c r="J27768"/>
      <c r="K27768"/>
      <c r="L27768"/>
      <c r="M27768"/>
      <c r="N27768"/>
      <c r="O27768"/>
    </row>
    <row r="27769" spans="1:15">
      <c r="A27769"/>
      <c r="B27769"/>
      <c r="C27769"/>
      <c r="D27769" s="67"/>
      <c r="E27769"/>
      <c r="F27769"/>
      <c r="G27769"/>
      <c r="H27769" s="67"/>
      <c r="I27769"/>
      <c r="J27769"/>
      <c r="K27769"/>
      <c r="L27769"/>
      <c r="M27769"/>
      <c r="N27769"/>
      <c r="O27769"/>
    </row>
    <row r="27770" spans="1:15">
      <c r="A27770"/>
      <c r="B27770"/>
      <c r="C27770"/>
      <c r="D27770" s="67"/>
      <c r="E27770"/>
      <c r="F27770"/>
      <c r="G27770"/>
      <c r="H27770" s="67"/>
      <c r="I27770"/>
      <c r="J27770"/>
      <c r="K27770"/>
      <c r="L27770"/>
      <c r="M27770"/>
      <c r="N27770"/>
      <c r="O27770"/>
    </row>
    <row r="27771" spans="1:15">
      <c r="A27771"/>
      <c r="B27771"/>
      <c r="C27771"/>
      <c r="D27771" s="67"/>
      <c r="E27771"/>
      <c r="F27771"/>
      <c r="G27771"/>
      <c r="H27771" s="67"/>
      <c r="I27771"/>
      <c r="J27771"/>
      <c r="K27771"/>
      <c r="L27771"/>
      <c r="M27771"/>
      <c r="N27771"/>
      <c r="O27771"/>
    </row>
    <row r="27772" spans="1:15">
      <c r="A27772"/>
      <c r="B27772"/>
      <c r="C27772"/>
      <c r="D27772" s="67"/>
      <c r="E27772"/>
      <c r="F27772"/>
      <c r="G27772"/>
      <c r="H27772" s="67"/>
      <c r="I27772"/>
      <c r="J27772"/>
      <c r="K27772"/>
      <c r="L27772"/>
      <c r="M27772"/>
      <c r="N27772"/>
      <c r="O27772"/>
    </row>
    <row r="27773" spans="1:15">
      <c r="A27773"/>
      <c r="B27773"/>
      <c r="C27773"/>
      <c r="D27773" s="67"/>
      <c r="E27773"/>
      <c r="F27773"/>
      <c r="G27773"/>
      <c r="H27773" s="67"/>
      <c r="I27773"/>
      <c r="J27773"/>
      <c r="K27773"/>
      <c r="L27773"/>
      <c r="M27773"/>
      <c r="N27773"/>
      <c r="O27773"/>
    </row>
    <row r="27774" spans="1:15">
      <c r="A27774"/>
      <c r="B27774"/>
      <c r="C27774"/>
      <c r="D27774" s="67"/>
      <c r="E27774"/>
      <c r="F27774"/>
      <c r="G27774"/>
      <c r="H27774" s="67"/>
      <c r="I27774"/>
      <c r="J27774"/>
      <c r="K27774"/>
      <c r="L27774"/>
      <c r="M27774"/>
      <c r="N27774"/>
      <c r="O27774"/>
    </row>
    <row r="27775" spans="1:15">
      <c r="A27775"/>
      <c r="B27775"/>
      <c r="C27775"/>
      <c r="D27775" s="67"/>
      <c r="E27775"/>
      <c r="F27775"/>
      <c r="G27775"/>
      <c r="H27775" s="67"/>
      <c r="I27775"/>
      <c r="J27775"/>
      <c r="K27775"/>
      <c r="L27775"/>
      <c r="M27775"/>
      <c r="N27775"/>
      <c r="O27775"/>
    </row>
    <row r="27776" spans="1:15">
      <c r="A27776"/>
      <c r="B27776"/>
      <c r="C27776"/>
      <c r="D27776" s="67"/>
      <c r="E27776"/>
      <c r="F27776"/>
      <c r="G27776"/>
      <c r="H27776" s="67"/>
      <c r="I27776"/>
      <c r="J27776"/>
      <c r="K27776"/>
      <c r="L27776"/>
      <c r="M27776"/>
      <c r="N27776"/>
      <c r="O27776"/>
    </row>
    <row r="27777" spans="1:15">
      <c r="A27777"/>
      <c r="B27777"/>
      <c r="C27777"/>
      <c r="D27777" s="67"/>
      <c r="E27777"/>
      <c r="F27777"/>
      <c r="G27777"/>
      <c r="H27777" s="67"/>
      <c r="I27777"/>
      <c r="J27777"/>
      <c r="K27777"/>
      <c r="L27777"/>
      <c r="M27777"/>
      <c r="N27777"/>
      <c r="O27777"/>
    </row>
    <row r="27778" spans="1:15">
      <c r="A27778"/>
      <c r="B27778"/>
      <c r="C27778"/>
      <c r="D27778" s="67"/>
      <c r="E27778"/>
      <c r="F27778"/>
      <c r="G27778"/>
      <c r="H27778" s="67"/>
      <c r="I27778"/>
      <c r="J27778"/>
      <c r="K27778"/>
      <c r="L27778"/>
      <c r="M27778"/>
      <c r="N27778"/>
      <c r="O27778"/>
    </row>
    <row r="27779" spans="1:15">
      <c r="A27779"/>
      <c r="B27779"/>
      <c r="C27779"/>
      <c r="D27779" s="67"/>
      <c r="E27779"/>
      <c r="F27779"/>
      <c r="G27779"/>
      <c r="H27779" s="67"/>
      <c r="I27779"/>
      <c r="J27779"/>
      <c r="K27779"/>
      <c r="L27779"/>
      <c r="M27779"/>
      <c r="N27779"/>
      <c r="O27779"/>
    </row>
    <row r="27780" spans="1:15">
      <c r="A27780"/>
      <c r="B27780"/>
      <c r="C27780"/>
      <c r="D27780" s="67"/>
      <c r="E27780"/>
      <c r="F27780"/>
      <c r="G27780"/>
      <c r="H27780" s="67"/>
      <c r="I27780"/>
      <c r="J27780"/>
      <c r="K27780"/>
      <c r="L27780"/>
      <c r="M27780"/>
      <c r="N27780"/>
      <c r="O27780"/>
    </row>
    <row r="27781" spans="1:15">
      <c r="A27781"/>
      <c r="B27781"/>
      <c r="C27781"/>
      <c r="D27781" s="67"/>
      <c r="E27781"/>
      <c r="F27781"/>
      <c r="G27781"/>
      <c r="H27781" s="67"/>
      <c r="I27781"/>
      <c r="J27781"/>
      <c r="K27781"/>
      <c r="L27781"/>
      <c r="M27781"/>
      <c r="N27781"/>
      <c r="O27781"/>
    </row>
    <row r="27782" spans="1:15">
      <c r="A27782"/>
      <c r="B27782"/>
      <c r="C27782"/>
      <c r="D27782" s="67"/>
      <c r="E27782"/>
      <c r="F27782"/>
      <c r="G27782"/>
      <c r="H27782" s="67"/>
      <c r="I27782"/>
      <c r="J27782"/>
      <c r="K27782"/>
      <c r="L27782"/>
      <c r="M27782"/>
      <c r="N27782"/>
      <c r="O27782"/>
    </row>
    <row r="27783" spans="1:15">
      <c r="A27783"/>
      <c r="B27783"/>
      <c r="C27783"/>
      <c r="D27783" s="67"/>
      <c r="E27783"/>
      <c r="F27783"/>
      <c r="G27783"/>
      <c r="H27783" s="67"/>
      <c r="I27783"/>
      <c r="J27783"/>
      <c r="K27783"/>
      <c r="L27783"/>
      <c r="M27783"/>
      <c r="N27783"/>
      <c r="O27783"/>
    </row>
    <row r="27784" spans="1:15">
      <c r="A27784"/>
      <c r="B27784"/>
      <c r="C27784"/>
      <c r="D27784" s="67"/>
      <c r="E27784"/>
      <c r="F27784"/>
      <c r="G27784"/>
      <c r="H27784" s="67"/>
      <c r="I27784"/>
      <c r="J27784"/>
      <c r="K27784"/>
      <c r="L27784"/>
      <c r="M27784"/>
      <c r="N27784"/>
      <c r="O27784"/>
    </row>
    <row r="27785" spans="1:15">
      <c r="A27785"/>
      <c r="B27785"/>
      <c r="C27785"/>
      <c r="D27785" s="67"/>
      <c r="E27785"/>
      <c r="F27785"/>
      <c r="G27785"/>
      <c r="H27785" s="67"/>
      <c r="I27785"/>
      <c r="J27785"/>
      <c r="K27785"/>
      <c r="L27785"/>
      <c r="M27785"/>
      <c r="N27785"/>
      <c r="O27785"/>
    </row>
    <row r="27786" spans="1:15">
      <c r="A27786"/>
      <c r="B27786"/>
      <c r="C27786"/>
      <c r="D27786" s="67"/>
      <c r="E27786"/>
      <c r="F27786"/>
      <c r="G27786"/>
      <c r="H27786" s="67"/>
      <c r="I27786"/>
      <c r="J27786"/>
      <c r="K27786"/>
      <c r="L27786"/>
      <c r="M27786"/>
      <c r="N27786"/>
      <c r="O27786"/>
    </row>
    <row r="27787" spans="1:15">
      <c r="A27787"/>
      <c r="B27787"/>
      <c r="C27787"/>
      <c r="D27787" s="67"/>
      <c r="E27787"/>
      <c r="F27787"/>
      <c r="G27787"/>
      <c r="H27787" s="67"/>
      <c r="I27787"/>
      <c r="J27787"/>
      <c r="K27787"/>
      <c r="L27787"/>
      <c r="M27787"/>
      <c r="N27787"/>
      <c r="O27787"/>
    </row>
    <row r="27788" spans="1:15">
      <c r="A27788"/>
      <c r="B27788"/>
      <c r="C27788"/>
      <c r="D27788" s="67"/>
      <c r="E27788"/>
      <c r="F27788"/>
      <c r="G27788"/>
      <c r="H27788" s="67"/>
      <c r="I27788"/>
      <c r="J27788"/>
      <c r="K27788"/>
      <c r="L27788"/>
      <c r="M27788"/>
      <c r="N27788"/>
      <c r="O27788"/>
    </row>
    <row r="27789" spans="1:15">
      <c r="A27789"/>
      <c r="B27789"/>
      <c r="C27789"/>
      <c r="D27789" s="67"/>
      <c r="E27789"/>
      <c r="F27789"/>
      <c r="G27789"/>
      <c r="H27789" s="67"/>
      <c r="I27789"/>
      <c r="J27789"/>
      <c r="K27789"/>
      <c r="L27789"/>
      <c r="M27789"/>
      <c r="N27789"/>
      <c r="O27789"/>
    </row>
    <row r="27790" spans="1:15">
      <c r="A27790"/>
      <c r="B27790"/>
      <c r="C27790"/>
      <c r="D27790" s="67"/>
      <c r="E27790"/>
      <c r="F27790"/>
      <c r="G27790"/>
      <c r="H27790" s="67"/>
      <c r="I27790"/>
      <c r="J27790"/>
      <c r="K27790"/>
      <c r="L27790"/>
      <c r="M27790"/>
      <c r="N27790"/>
      <c r="O27790"/>
    </row>
    <row r="27791" spans="1:15">
      <c r="A27791"/>
      <c r="B27791"/>
      <c r="C27791"/>
      <c r="D27791" s="67"/>
      <c r="E27791"/>
      <c r="F27791"/>
      <c r="G27791"/>
      <c r="H27791" s="67"/>
      <c r="I27791"/>
      <c r="J27791"/>
      <c r="K27791"/>
      <c r="L27791"/>
      <c r="M27791"/>
      <c r="N27791"/>
      <c r="O27791"/>
    </row>
    <row r="27792" spans="1:15">
      <c r="A27792"/>
      <c r="B27792"/>
      <c r="C27792"/>
      <c r="D27792" s="67"/>
      <c r="E27792"/>
      <c r="F27792"/>
      <c r="G27792"/>
      <c r="H27792" s="67"/>
      <c r="I27792"/>
      <c r="J27792"/>
      <c r="K27792"/>
      <c r="L27792"/>
      <c r="M27792"/>
      <c r="N27792"/>
      <c r="O27792"/>
    </row>
    <row r="27793" spans="1:15">
      <c r="A27793"/>
      <c r="B27793"/>
      <c r="C27793"/>
      <c r="D27793" s="67"/>
      <c r="E27793"/>
      <c r="F27793"/>
      <c r="G27793"/>
      <c r="H27793" s="67"/>
      <c r="I27793"/>
      <c r="J27793"/>
      <c r="K27793"/>
      <c r="L27793"/>
      <c r="M27793"/>
      <c r="N27793"/>
      <c r="O27793"/>
    </row>
    <row r="27794" spans="1:15">
      <c r="A27794"/>
      <c r="B27794"/>
      <c r="C27794"/>
      <c r="D27794" s="67"/>
      <c r="E27794"/>
      <c r="F27794"/>
      <c r="G27794"/>
      <c r="H27794" s="67"/>
      <c r="I27794"/>
      <c r="J27794"/>
      <c r="K27794"/>
      <c r="L27794"/>
      <c r="M27794"/>
      <c r="N27794"/>
      <c r="O27794"/>
    </row>
    <row r="27795" spans="1:15">
      <c r="A27795"/>
      <c r="B27795"/>
      <c r="C27795"/>
      <c r="D27795" s="67"/>
      <c r="E27795"/>
      <c r="F27795"/>
      <c r="G27795"/>
      <c r="H27795" s="67"/>
      <c r="I27795"/>
      <c r="J27795"/>
      <c r="K27795"/>
      <c r="L27795"/>
      <c r="M27795"/>
      <c r="N27795"/>
      <c r="O27795"/>
    </row>
    <row r="27796" spans="1:15">
      <c r="A27796"/>
      <c r="B27796"/>
      <c r="C27796"/>
      <c r="D27796" s="67"/>
      <c r="E27796"/>
      <c r="F27796"/>
      <c r="G27796"/>
      <c r="H27796" s="67"/>
      <c r="I27796"/>
      <c r="J27796"/>
      <c r="K27796"/>
      <c r="L27796"/>
      <c r="M27796"/>
      <c r="N27796"/>
      <c r="O27796"/>
    </row>
    <row r="27797" spans="1:15">
      <c r="A27797"/>
      <c r="B27797"/>
      <c r="C27797"/>
      <c r="D27797" s="67"/>
      <c r="E27797"/>
      <c r="F27797"/>
      <c r="G27797"/>
      <c r="H27797" s="67"/>
      <c r="I27797"/>
      <c r="J27797"/>
      <c r="K27797"/>
      <c r="L27797"/>
      <c r="M27797"/>
      <c r="N27797"/>
      <c r="O27797"/>
    </row>
    <row r="27798" spans="1:15">
      <c r="A27798"/>
      <c r="B27798"/>
      <c r="C27798"/>
      <c r="D27798" s="67"/>
      <c r="E27798"/>
      <c r="F27798"/>
      <c r="G27798"/>
      <c r="H27798" s="67"/>
      <c r="I27798"/>
      <c r="J27798"/>
      <c r="K27798"/>
      <c r="L27798"/>
      <c r="M27798"/>
      <c r="N27798"/>
      <c r="O27798"/>
    </row>
    <row r="27799" spans="1:15">
      <c r="A27799"/>
      <c r="B27799"/>
      <c r="C27799"/>
      <c r="D27799" s="67"/>
      <c r="E27799"/>
      <c r="F27799"/>
      <c r="G27799"/>
      <c r="H27799" s="67"/>
      <c r="I27799"/>
      <c r="J27799"/>
      <c r="K27799"/>
      <c r="L27799"/>
      <c r="M27799"/>
      <c r="N27799"/>
      <c r="O27799"/>
    </row>
    <row r="27800" spans="1:15">
      <c r="A27800"/>
      <c r="B27800"/>
      <c r="C27800"/>
      <c r="D27800" s="67"/>
      <c r="E27800"/>
      <c r="F27800"/>
      <c r="G27800"/>
      <c r="H27800" s="67"/>
      <c r="I27800"/>
      <c r="J27800"/>
      <c r="K27800"/>
      <c r="L27800"/>
      <c r="M27800"/>
      <c r="N27800"/>
      <c r="O27800"/>
    </row>
    <row r="27801" spans="1:15">
      <c r="A27801"/>
      <c r="B27801"/>
      <c r="C27801"/>
      <c r="D27801" s="67"/>
      <c r="E27801"/>
      <c r="F27801"/>
      <c r="G27801"/>
      <c r="H27801" s="67"/>
      <c r="I27801"/>
      <c r="J27801"/>
      <c r="K27801"/>
      <c r="L27801"/>
      <c r="M27801"/>
      <c r="N27801"/>
      <c r="O27801"/>
    </row>
    <row r="27802" spans="1:15">
      <c r="A27802"/>
      <c r="B27802"/>
      <c r="C27802"/>
      <c r="D27802" s="67"/>
      <c r="E27802"/>
      <c r="F27802"/>
      <c r="G27802"/>
      <c r="H27802" s="67"/>
      <c r="I27802"/>
      <c r="J27802"/>
      <c r="K27802"/>
      <c r="L27802"/>
      <c r="M27802"/>
      <c r="N27802"/>
      <c r="O27802"/>
    </row>
    <row r="27803" spans="1:15">
      <c r="A27803"/>
      <c r="B27803"/>
      <c r="C27803"/>
      <c r="D27803" s="67"/>
      <c r="E27803"/>
      <c r="F27803"/>
      <c r="G27803"/>
      <c r="H27803" s="67"/>
      <c r="I27803"/>
      <c r="J27803"/>
      <c r="K27803"/>
      <c r="L27803"/>
      <c r="M27803"/>
      <c r="N27803"/>
      <c r="O27803"/>
    </row>
    <row r="27804" spans="1:15">
      <c r="A27804"/>
      <c r="B27804"/>
      <c r="C27804"/>
      <c r="D27804" s="67"/>
      <c r="E27804"/>
      <c r="F27804"/>
      <c r="G27804"/>
      <c r="H27804" s="67"/>
      <c r="I27804"/>
      <c r="J27804"/>
      <c r="K27804"/>
      <c r="L27804"/>
      <c r="M27804"/>
      <c r="N27804"/>
      <c r="O27804"/>
    </row>
    <row r="27805" spans="1:15">
      <c r="A27805"/>
      <c r="B27805"/>
      <c r="C27805"/>
      <c r="D27805" s="67"/>
      <c r="E27805"/>
      <c r="F27805"/>
      <c r="G27805"/>
      <c r="H27805" s="67"/>
      <c r="I27805"/>
      <c r="J27805"/>
      <c r="K27805"/>
      <c r="L27805"/>
      <c r="M27805"/>
      <c r="N27805"/>
      <c r="O27805"/>
    </row>
    <row r="27806" spans="1:15">
      <c r="A27806"/>
      <c r="B27806"/>
      <c r="C27806"/>
      <c r="D27806" s="67"/>
      <c r="E27806"/>
      <c r="F27806"/>
      <c r="G27806"/>
      <c r="H27806" s="67"/>
      <c r="I27806"/>
      <c r="J27806"/>
      <c r="K27806"/>
      <c r="L27806"/>
      <c r="M27806"/>
      <c r="N27806"/>
      <c r="O27806"/>
    </row>
    <row r="27807" spans="1:15">
      <c r="A27807"/>
      <c r="B27807"/>
      <c r="C27807"/>
      <c r="D27807" s="67"/>
      <c r="E27807"/>
      <c r="F27807"/>
      <c r="G27807"/>
      <c r="H27807" s="67"/>
      <c r="I27807"/>
      <c r="J27807"/>
      <c r="K27807"/>
      <c r="L27807"/>
      <c r="M27807"/>
      <c r="N27807"/>
      <c r="O27807"/>
    </row>
    <row r="27808" spans="1:15">
      <c r="A27808"/>
      <c r="B27808"/>
      <c r="C27808"/>
      <c r="D27808" s="67"/>
      <c r="E27808"/>
      <c r="F27808"/>
      <c r="G27808"/>
      <c r="H27808" s="67"/>
      <c r="I27808"/>
      <c r="J27808"/>
      <c r="K27808"/>
      <c r="L27808"/>
      <c r="M27808"/>
      <c r="N27808"/>
      <c r="O27808"/>
    </row>
    <row r="27809" spans="1:15">
      <c r="A27809"/>
      <c r="B27809"/>
      <c r="C27809"/>
      <c r="D27809" s="67"/>
      <c r="E27809"/>
      <c r="F27809"/>
      <c r="G27809"/>
      <c r="H27809" s="67"/>
      <c r="I27809"/>
      <c r="J27809"/>
      <c r="K27809"/>
      <c r="L27809"/>
      <c r="M27809"/>
      <c r="N27809"/>
      <c r="O27809"/>
    </row>
    <row r="27810" spans="1:15">
      <c r="A27810"/>
      <c r="B27810"/>
      <c r="C27810"/>
      <c r="D27810" s="67"/>
      <c r="E27810"/>
      <c r="F27810"/>
      <c r="G27810"/>
      <c r="H27810" s="67"/>
      <c r="I27810"/>
      <c r="J27810"/>
      <c r="K27810"/>
      <c r="L27810"/>
      <c r="M27810"/>
      <c r="N27810"/>
      <c r="O27810"/>
    </row>
    <row r="27811" spans="1:15">
      <c r="A27811"/>
      <c r="B27811"/>
      <c r="C27811"/>
      <c r="D27811" s="67"/>
      <c r="E27811"/>
      <c r="F27811"/>
      <c r="G27811"/>
      <c r="H27811" s="67"/>
      <c r="I27811"/>
      <c r="J27811"/>
      <c r="K27811"/>
      <c r="L27811"/>
      <c r="M27811"/>
      <c r="N27811"/>
      <c r="O27811"/>
    </row>
    <row r="27812" spans="1:15">
      <c r="A27812"/>
      <c r="B27812"/>
      <c r="C27812"/>
      <c r="D27812" s="67"/>
      <c r="E27812"/>
      <c r="F27812"/>
      <c r="G27812"/>
      <c r="H27812" s="67"/>
      <c r="I27812"/>
      <c r="J27812"/>
      <c r="K27812"/>
      <c r="L27812"/>
      <c r="M27812"/>
      <c r="N27812"/>
      <c r="O27812"/>
    </row>
    <row r="27813" spans="1:15">
      <c r="A27813"/>
      <c r="B27813"/>
      <c r="C27813"/>
      <c r="D27813" s="67"/>
      <c r="E27813"/>
      <c r="F27813"/>
      <c r="G27813"/>
      <c r="H27813" s="67"/>
      <c r="I27813"/>
      <c r="J27813"/>
      <c r="K27813"/>
      <c r="L27813"/>
      <c r="M27813"/>
      <c r="N27813"/>
      <c r="O27813"/>
    </row>
    <row r="27814" spans="1:15">
      <c r="A27814"/>
      <c r="B27814"/>
      <c r="C27814"/>
      <c r="D27814" s="67"/>
      <c r="E27814"/>
      <c r="F27814"/>
      <c r="G27814"/>
      <c r="H27814" s="67"/>
      <c r="I27814"/>
      <c r="J27814"/>
      <c r="K27814"/>
      <c r="L27814"/>
      <c r="M27814"/>
      <c r="N27814"/>
      <c r="O27814"/>
    </row>
    <row r="27815" spans="1:15">
      <c r="A27815"/>
      <c r="B27815"/>
      <c r="C27815"/>
      <c r="D27815" s="67"/>
      <c r="E27815"/>
      <c r="F27815"/>
      <c r="G27815"/>
      <c r="H27815" s="67"/>
      <c r="I27815"/>
      <c r="J27815"/>
      <c r="K27815"/>
      <c r="L27815"/>
      <c r="M27815"/>
      <c r="N27815"/>
      <c r="O27815"/>
    </row>
    <row r="27816" spans="1:15">
      <c r="A27816"/>
      <c r="B27816"/>
      <c r="C27816"/>
      <c r="D27816" s="67"/>
      <c r="E27816"/>
      <c r="F27816"/>
      <c r="G27816"/>
      <c r="H27816" s="67"/>
      <c r="I27816"/>
      <c r="J27816"/>
      <c r="K27816"/>
      <c r="L27816"/>
      <c r="M27816"/>
      <c r="N27816"/>
      <c r="O27816"/>
    </row>
    <row r="27817" spans="1:15">
      <c r="A27817"/>
      <c r="B27817"/>
      <c r="C27817"/>
      <c r="D27817" s="67"/>
      <c r="E27817"/>
      <c r="F27817"/>
      <c r="G27817"/>
      <c r="H27817" s="67"/>
      <c r="I27817"/>
      <c r="J27817"/>
      <c r="K27817"/>
      <c r="L27817"/>
      <c r="M27817"/>
      <c r="N27817"/>
      <c r="O27817"/>
    </row>
    <row r="27818" spans="1:15">
      <c r="A27818"/>
      <c r="B27818"/>
      <c r="C27818"/>
      <c r="D27818" s="67"/>
      <c r="E27818"/>
      <c r="F27818"/>
      <c r="G27818"/>
      <c r="H27818" s="67"/>
      <c r="I27818"/>
      <c r="J27818"/>
      <c r="K27818"/>
      <c r="L27818"/>
      <c r="M27818"/>
      <c r="N27818"/>
      <c r="O27818"/>
    </row>
    <row r="27819" spans="1:15">
      <c r="A27819"/>
      <c r="B27819"/>
      <c r="C27819"/>
      <c r="D27819" s="67"/>
      <c r="E27819"/>
      <c r="F27819"/>
      <c r="G27819"/>
      <c r="H27819" s="67"/>
      <c r="I27819"/>
      <c r="J27819"/>
      <c r="K27819"/>
      <c r="L27819"/>
      <c r="M27819"/>
      <c r="N27819"/>
      <c r="O27819"/>
    </row>
    <row r="27820" spans="1:15">
      <c r="A27820"/>
      <c r="B27820"/>
      <c r="C27820"/>
      <c r="D27820" s="67"/>
      <c r="E27820"/>
      <c r="F27820"/>
      <c r="G27820"/>
      <c r="H27820" s="67"/>
      <c r="I27820"/>
      <c r="J27820"/>
      <c r="K27820"/>
      <c r="L27820"/>
      <c r="M27820"/>
      <c r="N27820"/>
      <c r="O27820"/>
    </row>
    <row r="27821" spans="1:15">
      <c r="A27821"/>
      <c r="B27821"/>
      <c r="C27821"/>
      <c r="D27821" s="67"/>
      <c r="E27821"/>
      <c r="F27821"/>
      <c r="G27821"/>
      <c r="H27821" s="67"/>
      <c r="I27821"/>
      <c r="J27821"/>
      <c r="K27821"/>
      <c r="L27821"/>
      <c r="M27821"/>
      <c r="N27821"/>
      <c r="O27821"/>
    </row>
    <row r="27822" spans="1:15">
      <c r="A27822"/>
      <c r="B27822"/>
      <c r="C27822"/>
      <c r="D27822" s="67"/>
      <c r="E27822"/>
      <c r="F27822"/>
      <c r="G27822"/>
      <c r="H27822" s="67"/>
      <c r="I27822"/>
      <c r="J27822"/>
      <c r="K27822"/>
      <c r="L27822"/>
      <c r="M27822"/>
      <c r="N27822"/>
      <c r="O27822"/>
    </row>
    <row r="27823" spans="1:15">
      <c r="A27823"/>
      <c r="B27823"/>
      <c r="C27823"/>
      <c r="D27823" s="67"/>
      <c r="E27823"/>
      <c r="F27823"/>
      <c r="G27823"/>
      <c r="H27823" s="67"/>
      <c r="I27823"/>
      <c r="J27823"/>
      <c r="K27823"/>
      <c r="L27823"/>
      <c r="M27823"/>
      <c r="N27823"/>
      <c r="O27823"/>
    </row>
    <row r="27824" spans="1:15">
      <c r="A27824"/>
      <c r="B27824"/>
      <c r="C27824"/>
      <c r="D27824" s="67"/>
      <c r="E27824"/>
      <c r="F27824"/>
      <c r="G27824"/>
      <c r="H27824" s="67"/>
      <c r="I27824"/>
      <c r="J27824"/>
      <c r="K27824"/>
      <c r="L27824"/>
      <c r="M27824"/>
      <c r="N27824"/>
      <c r="O27824"/>
    </row>
    <row r="27825" spans="1:15">
      <c r="A27825"/>
      <c r="B27825"/>
      <c r="C27825"/>
      <c r="D27825" s="67"/>
      <c r="E27825"/>
      <c r="F27825"/>
      <c r="G27825"/>
      <c r="H27825" s="67"/>
      <c r="I27825"/>
      <c r="J27825"/>
      <c r="K27825"/>
      <c r="L27825"/>
      <c r="M27825"/>
      <c r="N27825"/>
      <c r="O27825"/>
    </row>
    <row r="27826" spans="1:15">
      <c r="A27826"/>
      <c r="B27826"/>
      <c r="C27826"/>
      <c r="D27826" s="67"/>
      <c r="E27826"/>
      <c r="F27826"/>
      <c r="G27826"/>
      <c r="H27826" s="67"/>
      <c r="I27826"/>
      <c r="J27826"/>
      <c r="K27826"/>
      <c r="L27826"/>
      <c r="M27826"/>
      <c r="N27826"/>
      <c r="O27826"/>
    </row>
    <row r="27827" spans="1:15">
      <c r="A27827"/>
      <c r="B27827"/>
      <c r="C27827"/>
      <c r="D27827" s="67"/>
      <c r="E27827"/>
      <c r="F27827"/>
      <c r="G27827"/>
      <c r="H27827" s="67"/>
      <c r="I27827"/>
      <c r="J27827"/>
      <c r="K27827"/>
      <c r="L27827"/>
      <c r="M27827"/>
      <c r="N27827"/>
      <c r="O27827"/>
    </row>
    <row r="27828" spans="1:15">
      <c r="A27828"/>
      <c r="B27828"/>
      <c r="C27828"/>
      <c r="D27828" s="67"/>
      <c r="E27828"/>
      <c r="F27828"/>
      <c r="G27828"/>
      <c r="H27828" s="67"/>
      <c r="I27828"/>
      <c r="J27828"/>
      <c r="K27828"/>
      <c r="L27828"/>
      <c r="M27828"/>
      <c r="N27828"/>
      <c r="O27828"/>
    </row>
    <row r="27829" spans="1:15">
      <c r="A27829"/>
      <c r="B27829"/>
      <c r="C27829"/>
      <c r="D27829" s="67"/>
      <c r="E27829"/>
      <c r="F27829"/>
      <c r="G27829"/>
      <c r="H27829" s="67"/>
      <c r="I27829"/>
      <c r="J27829"/>
      <c r="K27829"/>
      <c r="L27829"/>
      <c r="M27829"/>
      <c r="N27829"/>
      <c r="O27829"/>
    </row>
    <row r="27830" spans="1:15">
      <c r="A27830"/>
      <c r="B27830"/>
      <c r="C27830"/>
      <c r="D27830" s="67"/>
      <c r="E27830"/>
      <c r="F27830"/>
      <c r="G27830"/>
      <c r="H27830" s="67"/>
      <c r="I27830"/>
      <c r="J27830"/>
      <c r="K27830"/>
      <c r="L27830"/>
      <c r="M27830"/>
      <c r="N27830"/>
      <c r="O27830"/>
    </row>
    <row r="27831" spans="1:15">
      <c r="A27831"/>
      <c r="B27831"/>
      <c r="C27831"/>
      <c r="D27831" s="67"/>
      <c r="E27831"/>
      <c r="F27831"/>
      <c r="G27831"/>
      <c r="H27831" s="67"/>
      <c r="I27831"/>
      <c r="J27831"/>
      <c r="K27831"/>
      <c r="L27831"/>
      <c r="M27831"/>
      <c r="N27831"/>
      <c r="O27831"/>
    </row>
    <row r="27832" spans="1:15">
      <c r="A27832"/>
      <c r="B27832"/>
      <c r="C27832"/>
      <c r="D27832" s="67"/>
      <c r="E27832"/>
      <c r="F27832"/>
      <c r="G27832"/>
      <c r="H27832" s="67"/>
      <c r="I27832"/>
      <c r="J27832"/>
      <c r="K27832"/>
      <c r="L27832"/>
      <c r="M27832"/>
      <c r="N27832"/>
      <c r="O27832"/>
    </row>
    <row r="27833" spans="1:15">
      <c r="A27833"/>
      <c r="B27833"/>
      <c r="C27833"/>
      <c r="D27833" s="67"/>
      <c r="E27833"/>
      <c r="F27833"/>
      <c r="G27833"/>
      <c r="H27833" s="67"/>
      <c r="I27833"/>
      <c r="J27833"/>
      <c r="K27833"/>
      <c r="L27833"/>
      <c r="M27833"/>
      <c r="N27833"/>
      <c r="O27833"/>
    </row>
    <row r="27834" spans="1:15">
      <c r="A27834"/>
      <c r="B27834"/>
      <c r="C27834"/>
      <c r="D27834" s="67"/>
      <c r="E27834"/>
      <c r="F27834"/>
      <c r="G27834"/>
      <c r="H27834" s="67"/>
      <c r="I27834"/>
      <c r="J27834"/>
      <c r="K27834"/>
      <c r="L27834"/>
      <c r="M27834"/>
      <c r="N27834"/>
      <c r="O27834"/>
    </row>
    <row r="27835" spans="1:15">
      <c r="A27835"/>
      <c r="B27835"/>
      <c r="C27835"/>
      <c r="D27835" s="67"/>
      <c r="E27835"/>
      <c r="F27835"/>
      <c r="G27835"/>
      <c r="H27835" s="67"/>
      <c r="I27835"/>
      <c r="J27835"/>
      <c r="K27835"/>
      <c r="L27835"/>
      <c r="M27835"/>
      <c r="N27835"/>
      <c r="O27835"/>
    </row>
    <row r="27836" spans="1:15">
      <c r="A27836"/>
      <c r="B27836"/>
      <c r="C27836"/>
      <c r="D27836" s="67"/>
      <c r="E27836"/>
      <c r="F27836"/>
      <c r="G27836"/>
      <c r="H27836" s="67"/>
      <c r="I27836"/>
      <c r="J27836"/>
      <c r="K27836"/>
      <c r="L27836"/>
      <c r="M27836"/>
      <c r="N27836"/>
      <c r="O27836"/>
    </row>
    <row r="27837" spans="1:15">
      <c r="A27837"/>
      <c r="B27837"/>
      <c r="C27837"/>
      <c r="D27837" s="67"/>
      <c r="E27837"/>
      <c r="F27837"/>
      <c r="G27837"/>
      <c r="H27837" s="67"/>
      <c r="I27837"/>
      <c r="J27837"/>
      <c r="K27837"/>
      <c r="L27837"/>
      <c r="M27837"/>
      <c r="N27837"/>
      <c r="O27837"/>
    </row>
    <row r="27838" spans="1:15">
      <c r="A27838"/>
      <c r="B27838"/>
      <c r="C27838"/>
      <c r="D27838" s="67"/>
      <c r="E27838"/>
      <c r="F27838"/>
      <c r="G27838"/>
      <c r="H27838" s="67"/>
      <c r="I27838"/>
      <c r="J27838"/>
      <c r="K27838"/>
      <c r="L27838"/>
      <c r="M27838"/>
      <c r="N27838"/>
      <c r="O27838"/>
    </row>
    <row r="27839" spans="1:15">
      <c r="A27839"/>
      <c r="B27839"/>
      <c r="C27839"/>
      <c r="D27839" s="67"/>
      <c r="E27839"/>
      <c r="F27839"/>
      <c r="G27839"/>
      <c r="H27839" s="67"/>
      <c r="I27839"/>
      <c r="J27839"/>
      <c r="K27839"/>
      <c r="L27839"/>
      <c r="M27839"/>
      <c r="N27839"/>
      <c r="O27839"/>
    </row>
    <row r="27840" spans="1:15">
      <c r="A27840"/>
      <c r="B27840"/>
      <c r="C27840"/>
      <c r="D27840" s="67"/>
      <c r="E27840"/>
      <c r="F27840"/>
      <c r="G27840"/>
      <c r="H27840" s="67"/>
      <c r="I27840"/>
      <c r="J27840"/>
      <c r="K27840"/>
      <c r="L27840"/>
      <c r="M27840"/>
      <c r="N27840"/>
      <c r="O27840"/>
    </row>
    <row r="27841" spans="1:15">
      <c r="A27841"/>
      <c r="B27841"/>
      <c r="C27841"/>
      <c r="D27841" s="67"/>
      <c r="E27841"/>
      <c r="F27841"/>
      <c r="G27841"/>
      <c r="H27841" s="67"/>
      <c r="I27841"/>
      <c r="J27841"/>
      <c r="K27841"/>
      <c r="L27841"/>
      <c r="M27841"/>
      <c r="N27841"/>
      <c r="O27841"/>
    </row>
    <row r="27842" spans="1:15">
      <c r="A27842"/>
      <c r="B27842"/>
      <c r="C27842"/>
      <c r="D27842" s="67"/>
      <c r="E27842"/>
      <c r="F27842"/>
      <c r="G27842"/>
      <c r="H27842" s="67"/>
      <c r="I27842"/>
      <c r="J27842"/>
      <c r="K27842"/>
      <c r="L27842"/>
      <c r="M27842"/>
      <c r="N27842"/>
      <c r="O27842"/>
    </row>
    <row r="27843" spans="1:15">
      <c r="A27843"/>
      <c r="B27843"/>
      <c r="C27843"/>
      <c r="D27843" s="67"/>
      <c r="E27843"/>
      <c r="F27843"/>
      <c r="G27843"/>
      <c r="H27843" s="67"/>
      <c r="I27843"/>
      <c r="J27843"/>
      <c r="K27843"/>
      <c r="L27843"/>
      <c r="M27843"/>
      <c r="N27843"/>
      <c r="O27843"/>
    </row>
    <row r="27844" spans="1:15">
      <c r="A27844"/>
      <c r="B27844"/>
      <c r="C27844"/>
      <c r="D27844" s="67"/>
      <c r="E27844"/>
      <c r="F27844"/>
      <c r="G27844"/>
      <c r="H27844" s="67"/>
      <c r="I27844"/>
      <c r="J27844"/>
      <c r="K27844"/>
      <c r="L27844"/>
      <c r="M27844"/>
      <c r="N27844"/>
      <c r="O27844"/>
    </row>
    <row r="27845" spans="1:15">
      <c r="A27845"/>
      <c r="B27845"/>
      <c r="C27845"/>
      <c r="D27845" s="67"/>
      <c r="E27845"/>
      <c r="F27845"/>
      <c r="G27845"/>
      <c r="H27845" s="67"/>
      <c r="I27845"/>
      <c r="J27845"/>
      <c r="K27845"/>
      <c r="L27845"/>
      <c r="M27845"/>
      <c r="N27845"/>
      <c r="O27845"/>
    </row>
    <row r="27846" spans="1:15">
      <c r="A27846"/>
      <c r="B27846"/>
      <c r="C27846"/>
      <c r="D27846" s="67"/>
      <c r="E27846"/>
      <c r="F27846"/>
      <c r="G27846"/>
      <c r="H27846" s="67"/>
      <c r="I27846"/>
      <c r="J27846"/>
      <c r="K27846"/>
      <c r="L27846"/>
      <c r="M27846"/>
      <c r="N27846"/>
      <c r="O27846"/>
    </row>
    <row r="27847" spans="1:15">
      <c r="A27847"/>
      <c r="B27847"/>
      <c r="C27847"/>
      <c r="D27847" s="67"/>
      <c r="E27847"/>
      <c r="F27847"/>
      <c r="G27847"/>
      <c r="H27847" s="67"/>
      <c r="I27847"/>
      <c r="J27847"/>
      <c r="K27847"/>
      <c r="L27847"/>
      <c r="M27847"/>
      <c r="N27847"/>
      <c r="O27847"/>
    </row>
    <row r="27848" spans="1:15">
      <c r="A27848"/>
      <c r="B27848"/>
      <c r="C27848"/>
      <c r="D27848" s="67"/>
      <c r="E27848"/>
      <c r="F27848"/>
      <c r="G27848"/>
      <c r="H27848" s="67"/>
      <c r="I27848"/>
      <c r="J27848"/>
      <c r="K27848"/>
      <c r="L27848"/>
      <c r="M27848"/>
      <c r="N27848"/>
      <c r="O27848"/>
    </row>
    <row r="27849" spans="1:15">
      <c r="A27849"/>
      <c r="B27849"/>
      <c r="C27849"/>
      <c r="D27849" s="67"/>
      <c r="E27849"/>
      <c r="F27849"/>
      <c r="G27849"/>
      <c r="H27849" s="67"/>
      <c r="I27849"/>
      <c r="J27849"/>
      <c r="K27849"/>
      <c r="L27849"/>
      <c r="M27849"/>
      <c r="N27849"/>
      <c r="O27849"/>
    </row>
    <row r="27850" spans="1:15">
      <c r="A27850"/>
      <c r="B27850"/>
      <c r="C27850"/>
      <c r="D27850" s="67"/>
      <c r="E27850"/>
      <c r="F27850"/>
      <c r="G27850"/>
      <c r="H27850" s="67"/>
      <c r="I27850"/>
      <c r="J27850"/>
      <c r="K27850"/>
      <c r="L27850"/>
      <c r="M27850"/>
      <c r="N27850"/>
      <c r="O27850"/>
    </row>
    <row r="27851" spans="1:15">
      <c r="A27851"/>
      <c r="B27851"/>
      <c r="C27851"/>
      <c r="D27851" s="67"/>
      <c r="E27851"/>
      <c r="F27851"/>
      <c r="G27851"/>
      <c r="H27851" s="67"/>
      <c r="I27851"/>
      <c r="J27851"/>
      <c r="K27851"/>
      <c r="L27851"/>
      <c r="M27851"/>
      <c r="N27851"/>
      <c r="O27851"/>
    </row>
    <row r="27852" spans="1:15">
      <c r="A27852"/>
      <c r="B27852"/>
      <c r="C27852"/>
      <c r="D27852" s="67"/>
      <c r="E27852"/>
      <c r="F27852"/>
      <c r="G27852"/>
      <c r="H27852" s="67"/>
      <c r="I27852"/>
      <c r="J27852"/>
      <c r="K27852"/>
      <c r="L27852"/>
      <c r="M27852"/>
      <c r="N27852"/>
      <c r="O27852"/>
    </row>
    <row r="27853" spans="1:15">
      <c r="A27853"/>
      <c r="B27853"/>
      <c r="C27853"/>
      <c r="D27853" s="67"/>
      <c r="E27853"/>
      <c r="F27853"/>
      <c r="G27853"/>
      <c r="H27853" s="67"/>
      <c r="I27853"/>
      <c r="J27853"/>
      <c r="K27853"/>
      <c r="L27853"/>
      <c r="M27853"/>
      <c r="N27853"/>
      <c r="O27853"/>
    </row>
    <row r="27854" spans="1:15">
      <c r="A27854"/>
      <c r="B27854"/>
      <c r="C27854"/>
      <c r="D27854" s="67"/>
      <c r="E27854"/>
      <c r="F27854"/>
      <c r="G27854"/>
      <c r="H27854" s="67"/>
      <c r="I27854"/>
      <c r="J27854"/>
      <c r="K27854"/>
      <c r="L27854"/>
      <c r="M27854"/>
      <c r="N27854"/>
      <c r="O27854"/>
    </row>
    <row r="27855" spans="1:15">
      <c r="A27855"/>
      <c r="B27855"/>
      <c r="C27855"/>
      <c r="D27855" s="67"/>
      <c r="E27855"/>
      <c r="F27855"/>
      <c r="G27855"/>
      <c r="H27855" s="67"/>
      <c r="I27855"/>
      <c r="J27855"/>
      <c r="K27855"/>
      <c r="L27855"/>
      <c r="M27855"/>
      <c r="N27855"/>
      <c r="O27855"/>
    </row>
    <row r="27856" spans="1:15">
      <c r="A27856"/>
      <c r="B27856"/>
      <c r="C27856"/>
      <c r="D27856" s="67"/>
      <c r="E27856"/>
      <c r="F27856"/>
      <c r="G27856"/>
      <c r="H27856" s="67"/>
      <c r="I27856"/>
      <c r="J27856"/>
      <c r="K27856"/>
      <c r="L27856"/>
      <c r="M27856"/>
      <c r="N27856"/>
      <c r="O27856"/>
    </row>
    <row r="27857" spans="1:15">
      <c r="A27857"/>
      <c r="B27857"/>
      <c r="C27857"/>
      <c r="D27857" s="67"/>
      <c r="E27857"/>
      <c r="F27857"/>
      <c r="G27857"/>
      <c r="H27857" s="67"/>
      <c r="I27857"/>
      <c r="J27857"/>
      <c r="K27857"/>
      <c r="L27857"/>
      <c r="M27857"/>
      <c r="N27857"/>
      <c r="O27857"/>
    </row>
    <row r="27858" spans="1:15">
      <c r="A27858"/>
      <c r="B27858"/>
      <c r="C27858"/>
      <c r="D27858" s="67"/>
      <c r="E27858"/>
      <c r="F27858"/>
      <c r="G27858"/>
      <c r="H27858" s="67"/>
      <c r="I27858"/>
      <c r="J27858"/>
      <c r="K27858"/>
      <c r="L27858"/>
      <c r="M27858"/>
      <c r="N27858"/>
      <c r="O27858"/>
    </row>
    <row r="27859" spans="1:15">
      <c r="A27859"/>
      <c r="B27859"/>
      <c r="C27859"/>
      <c r="D27859" s="67"/>
      <c r="E27859"/>
      <c r="F27859"/>
      <c r="G27859"/>
      <c r="H27859" s="67"/>
      <c r="I27859"/>
      <c r="J27859"/>
      <c r="K27859"/>
      <c r="L27859"/>
      <c r="M27859"/>
      <c r="N27859"/>
      <c r="O27859"/>
    </row>
    <row r="27860" spans="1:15">
      <c r="A27860"/>
      <c r="B27860"/>
      <c r="C27860"/>
      <c r="D27860" s="67"/>
      <c r="E27860"/>
      <c r="F27860"/>
      <c r="G27860"/>
      <c r="H27860" s="67"/>
      <c r="I27860"/>
      <c r="J27860"/>
      <c r="K27860"/>
      <c r="L27860"/>
      <c r="M27860"/>
      <c r="N27860"/>
      <c r="O27860"/>
    </row>
    <row r="27861" spans="1:15">
      <c r="A27861"/>
      <c r="B27861"/>
      <c r="C27861"/>
      <c r="D27861" s="67"/>
      <c r="E27861"/>
      <c r="F27861"/>
      <c r="G27861"/>
      <c r="H27861" s="67"/>
      <c r="I27861"/>
      <c r="J27861"/>
      <c r="K27861"/>
      <c r="L27861"/>
      <c r="M27861"/>
      <c r="N27861"/>
      <c r="O27861"/>
    </row>
    <row r="27862" spans="1:15">
      <c r="A27862"/>
      <c r="B27862"/>
      <c r="C27862"/>
      <c r="D27862" s="67"/>
      <c r="E27862"/>
      <c r="F27862"/>
      <c r="G27862"/>
      <c r="H27862" s="67"/>
      <c r="I27862"/>
      <c r="J27862"/>
      <c r="K27862"/>
      <c r="L27862"/>
      <c r="M27862"/>
      <c r="N27862"/>
      <c r="O27862"/>
    </row>
    <row r="27863" spans="1:15">
      <c r="A27863"/>
      <c r="B27863"/>
      <c r="C27863"/>
      <c r="D27863" s="67"/>
      <c r="E27863"/>
      <c r="F27863"/>
      <c r="G27863"/>
      <c r="H27863" s="67"/>
      <c r="I27863"/>
      <c r="J27863"/>
      <c r="K27863"/>
      <c r="L27863"/>
      <c r="M27863"/>
      <c r="N27863"/>
      <c r="O27863"/>
    </row>
    <row r="27864" spans="1:15">
      <c r="A27864"/>
      <c r="B27864"/>
      <c r="C27864"/>
      <c r="D27864" s="67"/>
      <c r="E27864"/>
      <c r="F27864"/>
      <c r="G27864"/>
      <c r="H27864" s="67"/>
      <c r="I27864"/>
      <c r="J27864"/>
      <c r="K27864"/>
      <c r="L27864"/>
      <c r="M27864"/>
      <c r="N27864"/>
      <c r="O27864"/>
    </row>
    <row r="27865" spans="1:15">
      <c r="A27865"/>
      <c r="B27865"/>
      <c r="C27865"/>
      <c r="D27865" s="67"/>
      <c r="E27865"/>
      <c r="F27865"/>
      <c r="G27865"/>
      <c r="H27865" s="67"/>
      <c r="I27865"/>
      <c r="J27865"/>
      <c r="K27865"/>
      <c r="L27865"/>
      <c r="M27865"/>
      <c r="N27865"/>
      <c r="O27865"/>
    </row>
    <row r="27866" spans="1:15">
      <c r="A27866"/>
      <c r="B27866"/>
      <c r="C27866"/>
      <c r="D27866" s="67"/>
      <c r="E27866"/>
      <c r="F27866"/>
      <c r="G27866"/>
      <c r="H27866" s="67"/>
      <c r="I27866"/>
      <c r="J27866"/>
      <c r="K27866"/>
      <c r="L27866"/>
      <c r="M27866"/>
      <c r="N27866"/>
      <c r="O27866"/>
    </row>
    <row r="27867" spans="1:15">
      <c r="A27867"/>
      <c r="B27867"/>
      <c r="C27867"/>
      <c r="D27867" s="67"/>
      <c r="E27867"/>
      <c r="F27867"/>
      <c r="G27867"/>
      <c r="H27867" s="67"/>
      <c r="I27867"/>
      <c r="J27867"/>
      <c r="K27867"/>
      <c r="L27867"/>
      <c r="M27867"/>
      <c r="N27867"/>
      <c r="O27867"/>
    </row>
    <row r="27868" spans="1:15">
      <c r="A27868"/>
      <c r="B27868"/>
      <c r="C27868"/>
      <c r="D27868" s="67"/>
      <c r="E27868"/>
      <c r="F27868"/>
      <c r="G27868"/>
      <c r="H27868" s="67"/>
      <c r="I27868"/>
      <c r="J27868"/>
      <c r="K27868"/>
      <c r="L27868"/>
      <c r="M27868"/>
      <c r="N27868"/>
      <c r="O27868"/>
    </row>
    <row r="27869" spans="1:15">
      <c r="A27869"/>
      <c r="B27869"/>
      <c r="C27869"/>
      <c r="D27869" s="67"/>
      <c r="E27869"/>
      <c r="F27869"/>
      <c r="G27869"/>
      <c r="H27869" s="67"/>
      <c r="I27869"/>
      <c r="J27869"/>
      <c r="K27869"/>
      <c r="L27869"/>
      <c r="M27869"/>
      <c r="N27869"/>
      <c r="O27869"/>
    </row>
    <row r="27870" spans="1:15">
      <c r="A27870"/>
      <c r="B27870"/>
      <c r="C27870"/>
      <c r="D27870" s="67"/>
      <c r="E27870"/>
      <c r="F27870"/>
      <c r="G27870"/>
      <c r="H27870" s="67"/>
      <c r="I27870"/>
      <c r="J27870"/>
      <c r="K27870"/>
      <c r="L27870"/>
      <c r="M27870"/>
      <c r="N27870"/>
      <c r="O27870"/>
    </row>
    <row r="27871" spans="1:15">
      <c r="A27871"/>
      <c r="B27871"/>
      <c r="C27871"/>
      <c r="D27871" s="67"/>
      <c r="E27871"/>
      <c r="F27871"/>
      <c r="G27871"/>
      <c r="H27871" s="67"/>
      <c r="I27871"/>
      <c r="J27871"/>
      <c r="K27871"/>
      <c r="L27871"/>
      <c r="M27871"/>
      <c r="N27871"/>
      <c r="O27871"/>
    </row>
    <row r="27872" spans="1:15">
      <c r="A27872"/>
      <c r="B27872"/>
      <c r="C27872"/>
      <c r="D27872" s="67"/>
      <c r="E27872"/>
      <c r="F27872"/>
      <c r="G27872"/>
      <c r="H27872" s="67"/>
      <c r="I27872"/>
      <c r="J27872"/>
      <c r="K27872"/>
      <c r="L27872"/>
      <c r="M27872"/>
      <c r="N27872"/>
      <c r="O27872"/>
    </row>
    <row r="27873" spans="1:15">
      <c r="A27873"/>
      <c r="B27873"/>
      <c r="C27873"/>
      <c r="D27873" s="67"/>
      <c r="E27873"/>
      <c r="F27873"/>
      <c r="G27873"/>
      <c r="H27873" s="67"/>
      <c r="I27873"/>
      <c r="J27873"/>
      <c r="K27873"/>
      <c r="L27873"/>
      <c r="M27873"/>
      <c r="N27873"/>
      <c r="O27873"/>
    </row>
    <row r="27874" spans="1:15">
      <c r="A27874"/>
      <c r="B27874"/>
      <c r="C27874"/>
      <c r="D27874" s="67"/>
      <c r="E27874"/>
      <c r="F27874"/>
      <c r="G27874"/>
      <c r="H27874" s="67"/>
      <c r="I27874"/>
      <c r="J27874"/>
      <c r="K27874"/>
      <c r="L27874"/>
      <c r="M27874"/>
      <c r="N27874"/>
      <c r="O27874"/>
    </row>
    <row r="27875" spans="1:15">
      <c r="A27875"/>
      <c r="B27875"/>
      <c r="C27875"/>
      <c r="D27875" s="67"/>
      <c r="E27875"/>
      <c r="F27875"/>
      <c r="G27875"/>
      <c r="H27875" s="67"/>
      <c r="I27875"/>
      <c r="J27875"/>
      <c r="K27875"/>
      <c r="L27875"/>
      <c r="M27875"/>
      <c r="N27875"/>
      <c r="O27875"/>
    </row>
    <row r="27876" spans="1:15">
      <c r="A27876"/>
      <c r="B27876"/>
      <c r="C27876"/>
      <c r="D27876" s="67"/>
      <c r="E27876"/>
      <c r="F27876"/>
      <c r="G27876"/>
      <c r="H27876" s="67"/>
      <c r="I27876"/>
      <c r="J27876"/>
      <c r="K27876"/>
      <c r="L27876"/>
      <c r="M27876"/>
      <c r="N27876"/>
      <c r="O27876"/>
    </row>
    <row r="27877" spans="1:15">
      <c r="A27877"/>
      <c r="B27877"/>
      <c r="C27877"/>
      <c r="D27877" s="67"/>
      <c r="E27877"/>
      <c r="F27877"/>
      <c r="G27877"/>
      <c r="H27877" s="67"/>
      <c r="I27877"/>
      <c r="J27877"/>
      <c r="K27877"/>
      <c r="L27877"/>
      <c r="M27877"/>
      <c r="N27877"/>
      <c r="O27877"/>
    </row>
    <row r="27878" spans="1:15">
      <c r="A27878"/>
      <c r="B27878"/>
      <c r="C27878"/>
      <c r="D27878" s="67"/>
      <c r="E27878"/>
      <c r="F27878"/>
      <c r="G27878"/>
      <c r="H27878" s="67"/>
      <c r="I27878"/>
      <c r="J27878"/>
      <c r="K27878"/>
      <c r="L27878"/>
      <c r="M27878"/>
      <c r="N27878"/>
      <c r="O27878"/>
    </row>
    <row r="27879" spans="1:15">
      <c r="A27879"/>
      <c r="B27879"/>
      <c r="C27879"/>
      <c r="D27879" s="67"/>
      <c r="E27879"/>
      <c r="F27879"/>
      <c r="G27879"/>
      <c r="H27879" s="67"/>
      <c r="I27879"/>
      <c r="J27879"/>
      <c r="K27879"/>
      <c r="L27879"/>
      <c r="M27879"/>
      <c r="N27879"/>
      <c r="O27879"/>
    </row>
    <row r="27880" spans="1:15">
      <c r="A27880"/>
      <c r="B27880"/>
      <c r="C27880"/>
      <c r="D27880" s="67"/>
      <c r="E27880"/>
      <c r="F27880"/>
      <c r="G27880"/>
      <c r="H27880" s="67"/>
      <c r="I27880"/>
      <c r="J27880"/>
      <c r="K27880"/>
      <c r="L27880"/>
      <c r="M27880"/>
      <c r="N27880"/>
      <c r="O27880"/>
    </row>
    <row r="27881" spans="1:15">
      <c r="A27881"/>
      <c r="B27881"/>
      <c r="C27881"/>
      <c r="D27881" s="67"/>
      <c r="E27881"/>
      <c r="F27881"/>
      <c r="G27881"/>
      <c r="H27881" s="67"/>
      <c r="I27881"/>
      <c r="J27881"/>
      <c r="K27881"/>
      <c r="L27881"/>
      <c r="M27881"/>
      <c r="N27881"/>
      <c r="O27881"/>
    </row>
    <row r="27882" spans="1:15">
      <c r="A27882"/>
      <c r="B27882"/>
      <c r="C27882"/>
      <c r="D27882" s="67"/>
      <c r="E27882"/>
      <c r="F27882"/>
      <c r="G27882"/>
      <c r="H27882" s="67"/>
      <c r="I27882"/>
      <c r="J27882"/>
      <c r="K27882"/>
      <c r="L27882"/>
      <c r="M27882"/>
      <c r="N27882"/>
      <c r="O27882"/>
    </row>
    <row r="27883" spans="1:15">
      <c r="A27883"/>
      <c r="B27883"/>
      <c r="C27883"/>
      <c r="D27883" s="67"/>
      <c r="E27883"/>
      <c r="F27883"/>
      <c r="G27883"/>
      <c r="H27883" s="67"/>
      <c r="I27883"/>
      <c r="J27883"/>
      <c r="K27883"/>
      <c r="L27883"/>
      <c r="M27883"/>
      <c r="N27883"/>
      <c r="O27883"/>
    </row>
    <row r="27884" spans="1:15">
      <c r="A27884"/>
      <c r="B27884"/>
      <c r="C27884"/>
      <c r="D27884" s="67"/>
      <c r="E27884"/>
      <c r="F27884"/>
      <c r="G27884"/>
      <c r="H27884" s="67"/>
      <c r="I27884"/>
      <c r="J27884"/>
      <c r="K27884"/>
      <c r="L27884"/>
      <c r="M27884"/>
      <c r="N27884"/>
      <c r="O27884"/>
    </row>
    <row r="27885" spans="1:15">
      <c r="A27885"/>
      <c r="B27885"/>
      <c r="C27885"/>
      <c r="D27885" s="67"/>
      <c r="E27885"/>
      <c r="F27885"/>
      <c r="G27885"/>
      <c r="H27885" s="67"/>
      <c r="I27885"/>
      <c r="J27885"/>
      <c r="K27885"/>
      <c r="L27885"/>
      <c r="M27885"/>
      <c r="N27885"/>
      <c r="O27885"/>
    </row>
    <row r="27886" spans="1:15">
      <c r="A27886"/>
      <c r="B27886"/>
      <c r="C27886"/>
      <c r="D27886" s="67"/>
      <c r="E27886"/>
      <c r="F27886"/>
      <c r="G27886"/>
      <c r="H27886" s="67"/>
      <c r="I27886"/>
      <c r="J27886"/>
      <c r="K27886"/>
      <c r="L27886"/>
      <c r="M27886"/>
      <c r="N27886"/>
      <c r="O27886"/>
    </row>
    <row r="27887" spans="1:15">
      <c r="A27887"/>
      <c r="B27887"/>
      <c r="C27887"/>
      <c r="D27887" s="67"/>
      <c r="E27887"/>
      <c r="F27887"/>
      <c r="G27887"/>
      <c r="H27887" s="67"/>
      <c r="I27887"/>
      <c r="J27887"/>
      <c r="K27887"/>
      <c r="L27887"/>
      <c r="M27887"/>
      <c r="N27887"/>
      <c r="O27887"/>
    </row>
    <row r="27888" spans="1:15">
      <c r="A27888"/>
      <c r="B27888"/>
      <c r="C27888"/>
      <c r="D27888" s="67"/>
      <c r="E27888"/>
      <c r="F27888"/>
      <c r="G27888"/>
      <c r="H27888" s="67"/>
      <c r="I27888"/>
      <c r="J27888"/>
      <c r="K27888"/>
      <c r="L27888"/>
      <c r="M27888"/>
      <c r="N27888"/>
      <c r="O27888"/>
    </row>
    <row r="27889" spans="1:15">
      <c r="A27889"/>
      <c r="B27889"/>
      <c r="C27889"/>
      <c r="D27889" s="67"/>
      <c r="E27889"/>
      <c r="F27889"/>
      <c r="G27889"/>
      <c r="H27889" s="67"/>
      <c r="I27889"/>
      <c r="J27889"/>
      <c r="K27889"/>
      <c r="L27889"/>
      <c r="M27889"/>
      <c r="N27889"/>
      <c r="O27889"/>
    </row>
    <row r="27890" spans="1:15">
      <c r="A27890"/>
      <c r="B27890"/>
      <c r="C27890"/>
      <c r="D27890" s="67"/>
      <c r="E27890"/>
      <c r="F27890"/>
      <c r="G27890"/>
      <c r="H27890" s="67"/>
      <c r="I27890"/>
      <c r="J27890"/>
      <c r="K27890"/>
      <c r="L27890"/>
      <c r="M27890"/>
      <c r="N27890"/>
      <c r="O27890"/>
    </row>
    <row r="27891" spans="1:15">
      <c r="A27891"/>
      <c r="B27891"/>
      <c r="C27891"/>
      <c r="D27891" s="67"/>
      <c r="E27891"/>
      <c r="F27891"/>
      <c r="G27891"/>
      <c r="H27891" s="67"/>
      <c r="I27891"/>
      <c r="J27891"/>
      <c r="K27891"/>
      <c r="L27891"/>
      <c r="M27891"/>
      <c r="N27891"/>
      <c r="O27891"/>
    </row>
    <row r="27892" spans="1:15">
      <c r="A27892"/>
      <c r="B27892"/>
      <c r="C27892"/>
      <c r="D27892" s="67"/>
      <c r="E27892"/>
      <c r="F27892"/>
      <c r="G27892"/>
      <c r="H27892" s="67"/>
      <c r="I27892"/>
      <c r="J27892"/>
      <c r="K27892"/>
      <c r="L27892"/>
      <c r="M27892"/>
      <c r="N27892"/>
      <c r="O27892"/>
    </row>
    <row r="27893" spans="1:15">
      <c r="A27893"/>
      <c r="B27893"/>
      <c r="C27893"/>
      <c r="D27893" s="67"/>
      <c r="E27893"/>
      <c r="F27893"/>
      <c r="G27893"/>
      <c r="H27893" s="67"/>
      <c r="I27893"/>
      <c r="J27893"/>
      <c r="K27893"/>
      <c r="L27893"/>
      <c r="M27893"/>
      <c r="N27893"/>
      <c r="O27893"/>
    </row>
    <row r="27894" spans="1:15">
      <c r="A27894"/>
      <c r="B27894"/>
      <c r="C27894"/>
      <c r="D27894" s="67"/>
      <c r="E27894"/>
      <c r="F27894"/>
      <c r="G27894"/>
      <c r="H27894" s="67"/>
      <c r="I27894"/>
      <c r="J27894"/>
      <c r="K27894"/>
      <c r="L27894"/>
      <c r="M27894"/>
      <c r="N27894"/>
      <c r="O27894"/>
    </row>
    <row r="27895" spans="1:15">
      <c r="A27895"/>
      <c r="B27895"/>
      <c r="C27895"/>
      <c r="D27895" s="67"/>
      <c r="E27895"/>
      <c r="F27895"/>
      <c r="G27895"/>
      <c r="H27895" s="67"/>
      <c r="I27895"/>
      <c r="J27895"/>
      <c r="K27895"/>
      <c r="L27895"/>
      <c r="M27895"/>
      <c r="N27895"/>
      <c r="O27895"/>
    </row>
    <row r="27896" spans="1:15">
      <c r="A27896"/>
      <c r="B27896"/>
      <c r="C27896"/>
      <c r="D27896" s="67"/>
      <c r="E27896"/>
      <c r="F27896"/>
      <c r="G27896"/>
      <c r="H27896" s="67"/>
      <c r="I27896"/>
      <c r="J27896"/>
      <c r="K27896"/>
      <c r="L27896"/>
      <c r="M27896"/>
      <c r="N27896"/>
      <c r="O27896"/>
    </row>
    <row r="27897" spans="1:15">
      <c r="A27897"/>
      <c r="B27897"/>
      <c r="C27897"/>
      <c r="D27897" s="67"/>
      <c r="E27897"/>
      <c r="F27897"/>
      <c r="G27897"/>
      <c r="H27897" s="67"/>
      <c r="I27897"/>
      <c r="J27897"/>
      <c r="K27897"/>
      <c r="L27897"/>
      <c r="M27897"/>
      <c r="N27897"/>
      <c r="O27897"/>
    </row>
    <row r="27898" spans="1:15">
      <c r="A27898"/>
      <c r="B27898"/>
      <c r="C27898"/>
      <c r="D27898" s="67"/>
      <c r="E27898"/>
      <c r="F27898"/>
      <c r="G27898"/>
      <c r="H27898" s="67"/>
      <c r="I27898"/>
      <c r="J27898"/>
      <c r="K27898"/>
      <c r="L27898"/>
      <c r="M27898"/>
      <c r="N27898"/>
      <c r="O27898"/>
    </row>
    <row r="27899" spans="1:15">
      <c r="A27899"/>
      <c r="B27899"/>
      <c r="C27899"/>
      <c r="D27899" s="67"/>
      <c r="E27899"/>
      <c r="F27899"/>
      <c r="G27899"/>
      <c r="H27899" s="67"/>
      <c r="I27899"/>
      <c r="J27899"/>
      <c r="K27899"/>
      <c r="L27899"/>
      <c r="M27899"/>
      <c r="N27899"/>
      <c r="O27899"/>
    </row>
    <row r="27900" spans="1:15">
      <c r="A27900"/>
      <c r="B27900"/>
      <c r="C27900"/>
      <c r="D27900" s="67"/>
      <c r="E27900"/>
      <c r="F27900"/>
      <c r="G27900"/>
      <c r="H27900" s="67"/>
      <c r="I27900"/>
      <c r="J27900"/>
      <c r="K27900"/>
      <c r="L27900"/>
      <c r="M27900"/>
      <c r="N27900"/>
      <c r="O27900"/>
    </row>
    <row r="27901" spans="1:15">
      <c r="A27901"/>
      <c r="B27901"/>
      <c r="C27901"/>
      <c r="D27901" s="67"/>
      <c r="E27901"/>
      <c r="F27901"/>
      <c r="G27901"/>
      <c r="H27901" s="67"/>
      <c r="I27901"/>
      <c r="J27901"/>
      <c r="K27901"/>
      <c r="L27901"/>
      <c r="M27901"/>
      <c r="N27901"/>
      <c r="O27901"/>
    </row>
    <row r="27902" spans="1:15">
      <c r="A27902"/>
      <c r="B27902"/>
      <c r="C27902"/>
      <c r="D27902" s="67"/>
      <c r="E27902"/>
      <c r="F27902"/>
      <c r="G27902"/>
      <c r="H27902" s="67"/>
      <c r="I27902"/>
      <c r="J27902"/>
      <c r="K27902"/>
      <c r="L27902"/>
      <c r="M27902"/>
      <c r="N27902"/>
      <c r="O27902"/>
    </row>
    <row r="27903" spans="1:15">
      <c r="A27903"/>
      <c r="B27903"/>
      <c r="C27903"/>
      <c r="D27903" s="67"/>
      <c r="E27903"/>
      <c r="F27903"/>
      <c r="G27903"/>
      <c r="H27903" s="67"/>
      <c r="I27903"/>
      <c r="J27903"/>
      <c r="K27903"/>
      <c r="L27903"/>
      <c r="M27903"/>
      <c r="N27903"/>
      <c r="O27903"/>
    </row>
    <row r="27904" spans="1:15">
      <c r="A27904"/>
      <c r="B27904"/>
      <c r="C27904"/>
      <c r="D27904" s="67"/>
      <c r="E27904"/>
      <c r="F27904"/>
      <c r="G27904"/>
      <c r="H27904" s="67"/>
      <c r="I27904"/>
      <c r="J27904"/>
      <c r="K27904"/>
      <c r="L27904"/>
      <c r="M27904"/>
      <c r="N27904"/>
      <c r="O27904"/>
    </row>
    <row r="27905" spans="1:15">
      <c r="A27905"/>
      <c r="B27905"/>
      <c r="C27905"/>
      <c r="D27905" s="67"/>
      <c r="E27905"/>
      <c r="F27905"/>
      <c r="G27905"/>
      <c r="H27905" s="67"/>
      <c r="I27905"/>
      <c r="J27905"/>
      <c r="K27905"/>
      <c r="L27905"/>
      <c r="M27905"/>
      <c r="N27905"/>
      <c r="O27905"/>
    </row>
    <row r="27906" spans="1:15">
      <c r="A27906"/>
      <c r="B27906"/>
      <c r="C27906"/>
      <c r="D27906" s="67"/>
      <c r="E27906"/>
      <c r="F27906"/>
      <c r="G27906"/>
      <c r="H27906" s="67"/>
      <c r="I27906"/>
      <c r="J27906"/>
      <c r="K27906"/>
      <c r="L27906"/>
      <c r="M27906"/>
      <c r="N27906"/>
      <c r="O27906"/>
    </row>
    <row r="27907" spans="1:15">
      <c r="A27907"/>
      <c r="B27907"/>
      <c r="C27907"/>
      <c r="D27907" s="67"/>
      <c r="E27907"/>
      <c r="F27907"/>
      <c r="G27907"/>
      <c r="H27907" s="67"/>
      <c r="I27907"/>
      <c r="J27907"/>
      <c r="K27907"/>
      <c r="L27907"/>
      <c r="M27907"/>
      <c r="N27907"/>
      <c r="O27907"/>
    </row>
    <row r="27908" spans="1:15">
      <c r="A27908"/>
      <c r="B27908"/>
      <c r="C27908"/>
      <c r="D27908" s="67"/>
      <c r="E27908"/>
      <c r="F27908"/>
      <c r="G27908"/>
      <c r="H27908" s="67"/>
      <c r="I27908"/>
      <c r="J27908"/>
      <c r="K27908"/>
      <c r="L27908"/>
      <c r="M27908"/>
      <c r="N27908"/>
      <c r="O27908"/>
    </row>
    <row r="27909" spans="1:15">
      <c r="A27909"/>
      <c r="B27909"/>
      <c r="C27909"/>
      <c r="D27909" s="67"/>
      <c r="E27909"/>
      <c r="F27909"/>
      <c r="G27909"/>
      <c r="H27909" s="67"/>
      <c r="I27909"/>
      <c r="J27909"/>
      <c r="K27909"/>
      <c r="L27909"/>
      <c r="M27909"/>
      <c r="N27909"/>
      <c r="O27909"/>
    </row>
    <row r="27910" spans="1:15">
      <c r="A27910"/>
      <c r="B27910"/>
      <c r="C27910"/>
      <c r="D27910" s="67"/>
      <c r="E27910"/>
      <c r="F27910"/>
      <c r="G27910"/>
      <c r="H27910" s="67"/>
      <c r="I27910"/>
      <c r="J27910"/>
      <c r="K27910"/>
      <c r="L27910"/>
      <c r="M27910"/>
      <c r="N27910"/>
      <c r="O27910"/>
    </row>
    <row r="27911" spans="1:15">
      <c r="A27911"/>
      <c r="B27911"/>
      <c r="C27911"/>
      <c r="D27911" s="67"/>
      <c r="E27911"/>
      <c r="F27911"/>
      <c r="G27911"/>
      <c r="H27911" s="67"/>
      <c r="I27911"/>
      <c r="J27911"/>
      <c r="K27911"/>
      <c r="L27911"/>
      <c r="M27911"/>
      <c r="N27911"/>
      <c r="O27911"/>
    </row>
    <row r="27912" spans="1:15">
      <c r="A27912"/>
      <c r="B27912"/>
      <c r="C27912"/>
      <c r="D27912" s="67"/>
      <c r="E27912"/>
      <c r="F27912"/>
      <c r="G27912"/>
      <c r="H27912" s="67"/>
      <c r="I27912"/>
      <c r="J27912"/>
      <c r="K27912"/>
      <c r="L27912"/>
      <c r="M27912"/>
      <c r="N27912"/>
      <c r="O27912"/>
    </row>
    <row r="27913" spans="1:15">
      <c r="A27913"/>
      <c r="B27913"/>
      <c r="C27913"/>
      <c r="D27913" s="67"/>
      <c r="E27913"/>
      <c r="F27913"/>
      <c r="G27913"/>
      <c r="H27913" s="67"/>
      <c r="I27913"/>
      <c r="J27913"/>
      <c r="K27913"/>
      <c r="L27913"/>
      <c r="M27913"/>
      <c r="N27913"/>
      <c r="O27913"/>
    </row>
    <row r="27914" spans="1:15">
      <c r="A27914"/>
      <c r="B27914"/>
      <c r="C27914"/>
      <c r="D27914" s="67"/>
      <c r="E27914"/>
      <c r="F27914"/>
      <c r="G27914"/>
      <c r="H27914" s="67"/>
      <c r="I27914"/>
      <c r="J27914"/>
      <c r="K27914"/>
      <c r="L27914"/>
      <c r="M27914"/>
      <c r="N27914"/>
      <c r="O27914"/>
    </row>
    <row r="27915" spans="1:15">
      <c r="A27915"/>
      <c r="B27915"/>
      <c r="C27915"/>
      <c r="D27915" s="67"/>
      <c r="E27915"/>
      <c r="F27915"/>
      <c r="G27915"/>
      <c r="H27915" s="67"/>
      <c r="I27915"/>
      <c r="J27915"/>
      <c r="K27915"/>
      <c r="L27915"/>
      <c r="M27915"/>
      <c r="N27915"/>
      <c r="O27915"/>
    </row>
    <row r="27916" spans="1:15">
      <c r="A27916"/>
      <c r="B27916"/>
      <c r="C27916"/>
      <c r="D27916" s="67"/>
      <c r="E27916"/>
      <c r="F27916"/>
      <c r="G27916"/>
      <c r="H27916" s="67"/>
      <c r="I27916"/>
      <c r="J27916"/>
      <c r="K27916"/>
      <c r="L27916"/>
      <c r="M27916"/>
      <c r="N27916"/>
      <c r="O27916"/>
    </row>
    <row r="27917" spans="1:15">
      <c r="A27917"/>
      <c r="B27917"/>
      <c r="C27917"/>
      <c r="D27917" s="67"/>
      <c r="E27917"/>
      <c r="F27917"/>
      <c r="G27917"/>
      <c r="H27917" s="67"/>
      <c r="I27917"/>
      <c r="J27917"/>
      <c r="K27917"/>
      <c r="L27917"/>
      <c r="M27917"/>
      <c r="N27917"/>
      <c r="O27917"/>
    </row>
    <row r="27918" spans="1:15">
      <c r="A27918"/>
      <c r="B27918"/>
      <c r="C27918"/>
      <c r="D27918" s="67"/>
      <c r="E27918"/>
      <c r="F27918"/>
      <c r="G27918"/>
      <c r="H27918" s="67"/>
      <c r="I27918"/>
      <c r="J27918"/>
      <c r="K27918"/>
      <c r="L27918"/>
      <c r="M27918"/>
      <c r="N27918"/>
      <c r="O27918"/>
    </row>
    <row r="27919" spans="1:15">
      <c r="A27919"/>
      <c r="B27919"/>
      <c r="C27919"/>
      <c r="D27919" s="67"/>
      <c r="E27919"/>
      <c r="F27919"/>
      <c r="G27919"/>
      <c r="H27919" s="67"/>
      <c r="I27919"/>
      <c r="J27919"/>
      <c r="K27919"/>
      <c r="L27919"/>
      <c r="M27919"/>
      <c r="N27919"/>
      <c r="O27919"/>
    </row>
    <row r="27920" spans="1:15">
      <c r="A27920"/>
      <c r="B27920"/>
      <c r="C27920"/>
      <c r="D27920" s="67"/>
      <c r="E27920"/>
      <c r="F27920"/>
      <c r="G27920"/>
      <c r="H27920" s="67"/>
      <c r="I27920"/>
      <c r="J27920"/>
      <c r="K27920"/>
      <c r="L27920"/>
      <c r="M27920"/>
      <c r="N27920"/>
      <c r="O27920"/>
    </row>
    <row r="27921" spans="1:15">
      <c r="A27921"/>
      <c r="B27921"/>
      <c r="C27921"/>
      <c r="D27921" s="67"/>
      <c r="E27921"/>
      <c r="F27921"/>
      <c r="G27921"/>
      <c r="H27921" s="67"/>
      <c r="I27921"/>
      <c r="J27921"/>
      <c r="K27921"/>
      <c r="L27921"/>
      <c r="M27921"/>
      <c r="N27921"/>
      <c r="O27921"/>
    </row>
    <row r="27922" spans="1:15">
      <c r="A27922"/>
      <c r="B27922"/>
      <c r="C27922"/>
      <c r="D27922" s="67"/>
      <c r="E27922"/>
      <c r="F27922"/>
      <c r="G27922"/>
      <c r="H27922" s="67"/>
      <c r="I27922"/>
      <c r="J27922"/>
      <c r="K27922"/>
      <c r="L27922"/>
      <c r="M27922"/>
      <c r="N27922"/>
      <c r="O27922"/>
    </row>
    <row r="27923" spans="1:15">
      <c r="A27923"/>
      <c r="B27923"/>
      <c r="C27923"/>
      <c r="D27923" s="67"/>
      <c r="E27923"/>
      <c r="F27923"/>
      <c r="G27923"/>
      <c r="H27923" s="67"/>
      <c r="I27923"/>
      <c r="J27923"/>
      <c r="K27923"/>
      <c r="L27923"/>
      <c r="M27923"/>
      <c r="N27923"/>
      <c r="O27923"/>
    </row>
    <row r="27924" spans="1:15">
      <c r="A27924"/>
      <c r="B27924"/>
      <c r="C27924"/>
      <c r="D27924" s="67"/>
      <c r="E27924"/>
      <c r="F27924"/>
      <c r="G27924"/>
      <c r="H27924" s="67"/>
      <c r="I27924"/>
      <c r="J27924"/>
      <c r="K27924"/>
      <c r="L27924"/>
      <c r="M27924"/>
      <c r="N27924"/>
      <c r="O27924"/>
    </row>
    <row r="27925" spans="1:15">
      <c r="A27925"/>
      <c r="B27925"/>
      <c r="C27925"/>
      <c r="D27925" s="67"/>
      <c r="E27925"/>
      <c r="F27925"/>
      <c r="G27925"/>
      <c r="H27925" s="67"/>
      <c r="I27925"/>
      <c r="J27925"/>
      <c r="K27925"/>
      <c r="L27925"/>
      <c r="M27925"/>
      <c r="N27925"/>
      <c r="O27925"/>
    </row>
    <row r="27926" spans="1:15">
      <c r="A27926"/>
      <c r="B27926"/>
      <c r="C27926"/>
      <c r="D27926" s="67"/>
      <c r="E27926"/>
      <c r="F27926"/>
      <c r="G27926"/>
      <c r="H27926" s="67"/>
      <c r="I27926"/>
      <c r="J27926"/>
      <c r="K27926"/>
      <c r="L27926"/>
      <c r="M27926"/>
      <c r="N27926"/>
      <c r="O27926"/>
    </row>
    <row r="27927" spans="1:15">
      <c r="A27927"/>
      <c r="B27927"/>
      <c r="C27927"/>
      <c r="D27927" s="67"/>
      <c r="E27927"/>
      <c r="F27927"/>
      <c r="G27927"/>
      <c r="H27927" s="67"/>
      <c r="I27927"/>
      <c r="J27927"/>
      <c r="K27927"/>
      <c r="L27927"/>
      <c r="M27927"/>
      <c r="N27927"/>
      <c r="O27927"/>
    </row>
    <row r="27928" spans="1:15">
      <c r="A27928"/>
      <c r="B27928"/>
      <c r="C27928"/>
      <c r="D27928" s="67"/>
      <c r="E27928"/>
      <c r="F27928"/>
      <c r="G27928"/>
      <c r="H27928" s="67"/>
      <c r="I27928"/>
      <c r="J27928"/>
      <c r="K27928"/>
      <c r="L27928"/>
      <c r="M27928"/>
      <c r="N27928"/>
      <c r="O27928"/>
    </row>
    <row r="27929" spans="1:15">
      <c r="A27929"/>
      <c r="B27929"/>
      <c r="C27929"/>
      <c r="D27929" s="67"/>
      <c r="E27929"/>
      <c r="F27929"/>
      <c r="G27929"/>
      <c r="H27929" s="67"/>
      <c r="I27929"/>
      <c r="J27929"/>
      <c r="K27929"/>
      <c r="L27929"/>
      <c r="M27929"/>
      <c r="N27929"/>
      <c r="O27929"/>
    </row>
    <row r="27930" spans="1:15">
      <c r="A27930"/>
      <c r="B27930"/>
      <c r="C27930"/>
      <c r="D27930" s="67"/>
      <c r="E27930"/>
      <c r="F27930"/>
      <c r="G27930"/>
      <c r="H27930" s="67"/>
      <c r="I27930"/>
      <c r="J27930"/>
      <c r="K27930"/>
      <c r="L27930"/>
      <c r="M27930"/>
      <c r="N27930"/>
      <c r="O27930"/>
    </row>
    <row r="27931" spans="1:15">
      <c r="A27931"/>
      <c r="B27931"/>
      <c r="C27931"/>
      <c r="D27931" s="67"/>
      <c r="E27931"/>
      <c r="F27931"/>
      <c r="G27931"/>
      <c r="H27931" s="67"/>
      <c r="I27931"/>
      <c r="J27931"/>
      <c r="K27931"/>
      <c r="L27931"/>
      <c r="M27931"/>
      <c r="N27931"/>
      <c r="O27931"/>
    </row>
    <row r="27932" spans="1:15">
      <c r="A27932"/>
      <c r="B27932"/>
      <c r="C27932"/>
      <c r="D27932" s="67"/>
      <c r="E27932"/>
      <c r="F27932"/>
      <c r="G27932"/>
      <c r="H27932" s="67"/>
      <c r="I27932"/>
      <c r="J27932"/>
      <c r="K27932"/>
      <c r="L27932"/>
      <c r="M27932"/>
      <c r="N27932"/>
      <c r="O27932"/>
    </row>
    <row r="27933" spans="1:15">
      <c r="A27933"/>
      <c r="B27933"/>
      <c r="C27933"/>
      <c r="D27933" s="67"/>
      <c r="E27933"/>
      <c r="F27933"/>
      <c r="G27933"/>
      <c r="H27933" s="67"/>
      <c r="I27933"/>
      <c r="J27933"/>
      <c r="K27933"/>
      <c r="L27933"/>
      <c r="M27933"/>
      <c r="N27933"/>
      <c r="O27933"/>
    </row>
    <row r="27934" spans="1:15">
      <c r="A27934"/>
      <c r="B27934"/>
      <c r="C27934"/>
      <c r="D27934" s="67"/>
      <c r="E27934"/>
      <c r="F27934"/>
      <c r="G27934"/>
      <c r="H27934" s="67"/>
      <c r="I27934"/>
      <c r="J27934"/>
      <c r="K27934"/>
      <c r="L27934"/>
      <c r="M27934"/>
      <c r="N27934"/>
      <c r="O27934"/>
    </row>
    <row r="27935" spans="1:15">
      <c r="A27935"/>
      <c r="B27935"/>
      <c r="C27935"/>
      <c r="D27935" s="67"/>
      <c r="E27935"/>
      <c r="F27935"/>
      <c r="G27935"/>
      <c r="H27935" s="67"/>
      <c r="I27935"/>
      <c r="J27935"/>
      <c r="K27935"/>
      <c r="L27935"/>
      <c r="M27935"/>
      <c r="N27935"/>
      <c r="O27935"/>
    </row>
    <row r="27936" spans="1:15">
      <c r="A27936"/>
      <c r="B27936"/>
      <c r="C27936"/>
      <c r="D27936" s="67"/>
      <c r="E27936"/>
      <c r="F27936"/>
      <c r="G27936"/>
      <c r="H27936" s="67"/>
      <c r="I27936"/>
      <c r="J27936"/>
      <c r="K27936"/>
      <c r="L27936"/>
      <c r="M27936"/>
      <c r="N27936"/>
      <c r="O27936"/>
    </row>
    <row r="27937" spans="1:15">
      <c r="A27937"/>
      <c r="B27937"/>
      <c r="C27937"/>
      <c r="D27937" s="67"/>
      <c r="E27937"/>
      <c r="F27937"/>
      <c r="G27937"/>
      <c r="H27937" s="67"/>
      <c r="I27937"/>
      <c r="J27937"/>
      <c r="K27937"/>
      <c r="L27937"/>
      <c r="M27937"/>
      <c r="N27937"/>
      <c r="O27937"/>
    </row>
    <row r="27938" spans="1:15">
      <c r="A27938"/>
      <c r="B27938"/>
      <c r="C27938"/>
      <c r="D27938" s="67"/>
      <c r="E27938"/>
      <c r="F27938"/>
      <c r="G27938"/>
      <c r="H27938" s="67"/>
      <c r="I27938"/>
      <c r="J27938"/>
      <c r="K27938"/>
      <c r="L27938"/>
      <c r="M27938"/>
      <c r="N27938"/>
      <c r="O27938"/>
    </row>
    <row r="27939" spans="1:15">
      <c r="A27939"/>
      <c r="B27939"/>
      <c r="C27939"/>
      <c r="D27939" s="67"/>
      <c r="E27939"/>
      <c r="F27939"/>
      <c r="G27939"/>
      <c r="H27939" s="67"/>
      <c r="I27939"/>
      <c r="J27939"/>
      <c r="K27939"/>
      <c r="L27939"/>
      <c r="M27939"/>
      <c r="N27939"/>
      <c r="O27939"/>
    </row>
    <row r="27940" spans="1:15">
      <c r="A27940"/>
      <c r="B27940"/>
      <c r="C27940"/>
      <c r="D27940" s="67"/>
      <c r="E27940"/>
      <c r="F27940"/>
      <c r="G27940"/>
      <c r="H27940" s="67"/>
      <c r="I27940"/>
      <c r="J27940"/>
      <c r="K27940"/>
      <c r="L27940"/>
      <c r="M27940"/>
      <c r="N27940"/>
      <c r="O27940"/>
    </row>
    <row r="27941" spans="1:15">
      <c r="A27941"/>
      <c r="B27941"/>
      <c r="C27941"/>
      <c r="D27941" s="67"/>
      <c r="E27941"/>
      <c r="F27941"/>
      <c r="G27941"/>
      <c r="H27941" s="67"/>
      <c r="I27941"/>
      <c r="J27941"/>
      <c r="K27941"/>
      <c r="L27941"/>
      <c r="M27941"/>
      <c r="N27941"/>
      <c r="O27941"/>
    </row>
    <row r="27942" spans="1:15">
      <c r="A27942"/>
      <c r="B27942"/>
      <c r="C27942"/>
      <c r="D27942" s="67"/>
      <c r="E27942"/>
      <c r="F27942"/>
      <c r="G27942"/>
      <c r="H27942" s="67"/>
      <c r="I27942"/>
      <c r="J27942"/>
      <c r="K27942"/>
      <c r="L27942"/>
      <c r="M27942"/>
      <c r="N27942"/>
      <c r="O27942"/>
    </row>
    <row r="27943" spans="1:15">
      <c r="A27943"/>
      <c r="B27943"/>
      <c r="C27943"/>
      <c r="D27943" s="67"/>
      <c r="E27943"/>
      <c r="F27943"/>
      <c r="G27943"/>
      <c r="H27943" s="67"/>
      <c r="I27943"/>
      <c r="J27943"/>
      <c r="K27943"/>
      <c r="L27943"/>
      <c r="M27943"/>
      <c r="N27943"/>
      <c r="O27943"/>
    </row>
    <row r="27944" spans="1:15">
      <c r="A27944"/>
      <c r="B27944"/>
      <c r="C27944"/>
      <c r="D27944" s="67"/>
      <c r="E27944"/>
      <c r="F27944"/>
      <c r="G27944"/>
      <c r="H27944" s="67"/>
      <c r="I27944"/>
      <c r="J27944"/>
      <c r="K27944"/>
      <c r="L27944"/>
      <c r="M27944"/>
      <c r="N27944"/>
      <c r="O27944"/>
    </row>
    <row r="27945" spans="1:15">
      <c r="A27945"/>
      <c r="B27945"/>
      <c r="C27945"/>
      <c r="D27945" s="67"/>
      <c r="E27945"/>
      <c r="F27945"/>
      <c r="G27945"/>
      <c r="H27945" s="67"/>
      <c r="I27945"/>
      <c r="J27945"/>
      <c r="K27945"/>
      <c r="L27945"/>
      <c r="M27945"/>
      <c r="N27945"/>
      <c r="O27945"/>
    </row>
    <row r="27946" spans="1:15">
      <c r="A27946"/>
      <c r="B27946"/>
      <c r="C27946"/>
      <c r="D27946" s="67"/>
      <c r="E27946"/>
      <c r="F27946"/>
      <c r="G27946"/>
      <c r="H27946" s="67"/>
      <c r="I27946"/>
      <c r="J27946"/>
      <c r="K27946"/>
      <c r="L27946"/>
      <c r="M27946"/>
      <c r="N27946"/>
      <c r="O27946"/>
    </row>
    <row r="27947" spans="1:15">
      <c r="A27947"/>
      <c r="B27947"/>
      <c r="C27947"/>
      <c r="D27947" s="67"/>
      <c r="E27947"/>
      <c r="F27947"/>
      <c r="G27947"/>
      <c r="H27947" s="67"/>
      <c r="I27947"/>
      <c r="J27947"/>
      <c r="K27947"/>
      <c r="L27947"/>
      <c r="M27947"/>
      <c r="N27947"/>
      <c r="O27947"/>
    </row>
    <row r="27948" spans="1:15">
      <c r="A27948"/>
      <c r="B27948"/>
      <c r="C27948"/>
      <c r="D27948" s="67"/>
      <c r="E27948"/>
      <c r="F27948"/>
      <c r="G27948"/>
      <c r="H27948" s="67"/>
      <c r="I27948"/>
      <c r="J27948"/>
      <c r="K27948"/>
      <c r="L27948"/>
      <c r="M27948"/>
      <c r="N27948"/>
      <c r="O27948"/>
    </row>
    <row r="27949" spans="1:15">
      <c r="A27949"/>
      <c r="B27949"/>
      <c r="C27949"/>
      <c r="D27949" s="67"/>
      <c r="E27949"/>
      <c r="F27949"/>
      <c r="G27949"/>
      <c r="H27949" s="67"/>
      <c r="I27949"/>
      <c r="J27949"/>
      <c r="K27949"/>
      <c r="L27949"/>
      <c r="M27949"/>
      <c r="N27949"/>
      <c r="O27949"/>
    </row>
    <row r="27950" spans="1:15">
      <c r="A27950"/>
      <c r="B27950"/>
      <c r="C27950"/>
      <c r="D27950" s="67"/>
      <c r="E27950"/>
      <c r="F27950"/>
      <c r="G27950"/>
      <c r="H27950" s="67"/>
      <c r="I27950"/>
      <c r="J27950"/>
      <c r="K27950"/>
      <c r="L27950"/>
      <c r="M27950"/>
      <c r="N27950"/>
      <c r="O27950"/>
    </row>
    <row r="27951" spans="1:15">
      <c r="A27951"/>
      <c r="B27951"/>
      <c r="C27951"/>
      <c r="D27951" s="67"/>
      <c r="E27951"/>
      <c r="F27951"/>
      <c r="G27951"/>
      <c r="H27951" s="67"/>
      <c r="I27951"/>
      <c r="J27951"/>
      <c r="K27951"/>
      <c r="L27951"/>
      <c r="M27951"/>
      <c r="N27951"/>
      <c r="O27951"/>
    </row>
    <row r="27952" spans="1:15">
      <c r="A27952"/>
      <c r="B27952"/>
      <c r="C27952"/>
      <c r="D27952" s="67"/>
      <c r="E27952"/>
      <c r="F27952"/>
      <c r="G27952"/>
      <c r="H27952" s="67"/>
      <c r="I27952"/>
      <c r="J27952"/>
      <c r="K27952"/>
      <c r="L27952"/>
      <c r="M27952"/>
      <c r="N27952"/>
      <c r="O27952"/>
    </row>
    <row r="27953" spans="1:15">
      <c r="A27953"/>
      <c r="B27953"/>
      <c r="C27953"/>
      <c r="D27953" s="67"/>
      <c r="E27953"/>
      <c r="F27953"/>
      <c r="G27953"/>
      <c r="H27953" s="67"/>
      <c r="I27953"/>
      <c r="J27953"/>
      <c r="K27953"/>
      <c r="L27953"/>
      <c r="M27953"/>
      <c r="N27953"/>
      <c r="O27953"/>
    </row>
    <row r="27954" spans="1:15">
      <c r="A27954"/>
      <c r="B27954"/>
      <c r="C27954"/>
      <c r="D27954" s="67"/>
      <c r="E27954"/>
      <c r="F27954"/>
      <c r="G27954"/>
      <c r="H27954" s="67"/>
      <c r="I27954"/>
      <c r="J27954"/>
      <c r="K27954"/>
      <c r="L27954"/>
      <c r="M27954"/>
      <c r="N27954"/>
      <c r="O27954"/>
    </row>
    <row r="27955" spans="1:15">
      <c r="A27955"/>
      <c r="B27955"/>
      <c r="C27955"/>
      <c r="D27955" s="67"/>
      <c r="E27955"/>
      <c r="F27955"/>
      <c r="G27955"/>
      <c r="H27955" s="67"/>
      <c r="I27955"/>
      <c r="J27955"/>
      <c r="K27955"/>
      <c r="L27955"/>
      <c r="M27955"/>
      <c r="N27955"/>
      <c r="O27955"/>
    </row>
    <row r="27956" spans="1:15">
      <c r="A27956"/>
      <c r="B27956"/>
      <c r="C27956"/>
      <c r="D27956" s="67"/>
      <c r="E27956"/>
      <c r="F27956"/>
      <c r="G27956"/>
      <c r="H27956" s="67"/>
      <c r="I27956"/>
      <c r="J27956"/>
      <c r="K27956"/>
      <c r="L27956"/>
      <c r="M27956"/>
      <c r="N27956"/>
      <c r="O27956"/>
    </row>
    <row r="27957" spans="1:15">
      <c r="A27957"/>
      <c r="B27957"/>
      <c r="C27957"/>
      <c r="D27957" s="67"/>
      <c r="E27957"/>
      <c r="F27957"/>
      <c r="G27957"/>
      <c r="H27957" s="67"/>
      <c r="I27957"/>
      <c r="J27957"/>
      <c r="K27957"/>
      <c r="L27957"/>
      <c r="M27957"/>
      <c r="N27957"/>
      <c r="O27957"/>
    </row>
    <row r="27958" spans="1:15">
      <c r="A27958"/>
      <c r="B27958"/>
      <c r="C27958"/>
      <c r="D27958" s="67"/>
      <c r="E27958"/>
      <c r="F27958"/>
      <c r="G27958"/>
      <c r="H27958" s="67"/>
      <c r="I27958"/>
      <c r="J27958"/>
      <c r="K27958"/>
      <c r="L27958"/>
      <c r="M27958"/>
      <c r="N27958"/>
      <c r="O27958"/>
    </row>
    <row r="27959" spans="1:15">
      <c r="A27959"/>
      <c r="B27959"/>
      <c r="C27959"/>
      <c r="D27959" s="67"/>
      <c r="E27959"/>
      <c r="F27959"/>
      <c r="G27959"/>
      <c r="H27959" s="67"/>
      <c r="I27959"/>
      <c r="J27959"/>
      <c r="K27959"/>
      <c r="L27959"/>
      <c r="M27959"/>
      <c r="N27959"/>
      <c r="O27959"/>
    </row>
    <row r="27960" spans="1:15">
      <c r="A27960"/>
      <c r="B27960"/>
      <c r="C27960"/>
      <c r="D27960" s="67"/>
      <c r="E27960"/>
      <c r="F27960"/>
      <c r="G27960"/>
      <c r="H27960" s="67"/>
      <c r="I27960"/>
      <c r="J27960"/>
      <c r="K27960"/>
      <c r="L27960"/>
      <c r="M27960"/>
      <c r="N27960"/>
      <c r="O27960"/>
    </row>
    <row r="27961" spans="1:15">
      <c r="A27961"/>
      <c r="B27961"/>
      <c r="C27961"/>
      <c r="D27961" s="67"/>
      <c r="E27961"/>
      <c r="F27961"/>
      <c r="G27961"/>
      <c r="H27961" s="67"/>
      <c r="I27961"/>
      <c r="J27961"/>
      <c r="K27961"/>
      <c r="L27961"/>
      <c r="M27961"/>
      <c r="N27961"/>
      <c r="O27961"/>
    </row>
    <row r="27962" spans="1:15">
      <c r="A27962"/>
      <c r="B27962"/>
      <c r="C27962"/>
      <c r="D27962" s="67"/>
      <c r="E27962"/>
      <c r="F27962"/>
      <c r="G27962"/>
      <c r="H27962" s="67"/>
      <c r="I27962"/>
      <c r="J27962"/>
      <c r="K27962"/>
      <c r="L27962"/>
      <c r="M27962"/>
      <c r="N27962"/>
      <c r="O27962"/>
    </row>
    <row r="27963" spans="1:15">
      <c r="A27963"/>
      <c r="B27963"/>
      <c r="C27963"/>
      <c r="D27963" s="67"/>
      <c r="E27963"/>
      <c r="F27963"/>
      <c r="G27963"/>
      <c r="H27963" s="67"/>
      <c r="I27963"/>
      <c r="J27963"/>
      <c r="K27963"/>
      <c r="L27963"/>
      <c r="M27963"/>
      <c r="N27963"/>
      <c r="O27963"/>
    </row>
    <row r="27964" spans="1:15">
      <c r="A27964"/>
      <c r="B27964"/>
      <c r="C27964"/>
      <c r="D27964" s="67"/>
      <c r="E27964"/>
      <c r="F27964"/>
      <c r="G27964"/>
      <c r="H27964" s="67"/>
      <c r="I27964"/>
      <c r="J27964"/>
      <c r="K27964"/>
      <c r="L27964"/>
      <c r="M27964"/>
      <c r="N27964"/>
      <c r="O27964"/>
    </row>
    <row r="27965" spans="1:15">
      <c r="A27965"/>
      <c r="B27965"/>
      <c r="C27965"/>
      <c r="D27965" s="67"/>
      <c r="E27965"/>
      <c r="F27965"/>
      <c r="G27965"/>
      <c r="H27965" s="67"/>
      <c r="I27965"/>
      <c r="J27965"/>
      <c r="K27965"/>
      <c r="L27965"/>
      <c r="M27965"/>
      <c r="N27965"/>
      <c r="O27965"/>
    </row>
    <row r="27966" spans="1:15">
      <c r="A27966"/>
      <c r="B27966"/>
      <c r="C27966"/>
      <c r="D27966" s="67"/>
      <c r="E27966"/>
      <c r="F27966"/>
      <c r="G27966"/>
      <c r="H27966" s="67"/>
      <c r="I27966"/>
      <c r="J27966"/>
      <c r="K27966"/>
      <c r="L27966"/>
      <c r="M27966"/>
      <c r="N27966"/>
      <c r="O27966"/>
    </row>
    <row r="27967" spans="1:15">
      <c r="A27967"/>
      <c r="B27967"/>
      <c r="C27967"/>
      <c r="D27967" s="67"/>
      <c r="E27967"/>
      <c r="F27967"/>
      <c r="G27967"/>
      <c r="H27967" s="67"/>
      <c r="I27967"/>
      <c r="J27967"/>
      <c r="K27967"/>
      <c r="L27967"/>
      <c r="M27967"/>
      <c r="N27967"/>
      <c r="O27967"/>
    </row>
    <row r="27968" spans="1:15">
      <c r="A27968"/>
      <c r="B27968"/>
      <c r="C27968"/>
      <c r="D27968" s="67"/>
      <c r="E27968"/>
      <c r="F27968"/>
      <c r="G27968"/>
      <c r="H27968" s="67"/>
      <c r="I27968"/>
      <c r="J27968"/>
      <c r="K27968"/>
      <c r="L27968"/>
      <c r="M27968"/>
      <c r="N27968"/>
      <c r="O27968"/>
    </row>
    <row r="27969" spans="1:15">
      <c r="A27969"/>
      <c r="B27969"/>
      <c r="C27969"/>
      <c r="D27969" s="67"/>
      <c r="E27969"/>
      <c r="F27969"/>
      <c r="G27969"/>
      <c r="H27969" s="67"/>
      <c r="I27969"/>
      <c r="J27969"/>
      <c r="K27969"/>
      <c r="L27969"/>
      <c r="M27969"/>
      <c r="N27969"/>
      <c r="O27969"/>
    </row>
    <row r="27970" spans="1:15">
      <c r="A27970"/>
      <c r="B27970"/>
      <c r="C27970"/>
      <c r="D27970" s="67"/>
      <c r="E27970"/>
      <c r="F27970"/>
      <c r="G27970"/>
      <c r="H27970" s="67"/>
      <c r="I27970"/>
      <c r="J27970"/>
      <c r="K27970"/>
      <c r="L27970"/>
      <c r="M27970"/>
      <c r="N27970"/>
      <c r="O27970"/>
    </row>
    <row r="27971" spans="1:15">
      <c r="A27971"/>
      <c r="B27971"/>
      <c r="C27971"/>
      <c r="D27971" s="67"/>
      <c r="E27971"/>
      <c r="F27971"/>
      <c r="G27971"/>
      <c r="H27971" s="67"/>
      <c r="I27971"/>
      <c r="J27971"/>
      <c r="K27971"/>
      <c r="L27971"/>
      <c r="M27971"/>
      <c r="N27971"/>
      <c r="O27971"/>
    </row>
    <row r="27972" spans="1:15">
      <c r="A27972"/>
      <c r="B27972"/>
      <c r="C27972"/>
      <c r="D27972" s="67"/>
      <c r="E27972"/>
      <c r="F27972"/>
      <c r="G27972"/>
      <c r="H27972" s="67"/>
      <c r="I27972"/>
      <c r="J27972"/>
      <c r="K27972"/>
      <c r="L27972"/>
      <c r="M27972"/>
      <c r="N27972"/>
      <c r="O27972"/>
    </row>
    <row r="27973" spans="1:15">
      <c r="A27973"/>
      <c r="B27973"/>
      <c r="C27973"/>
      <c r="D27973" s="67"/>
      <c r="E27973"/>
      <c r="F27973"/>
      <c r="G27973"/>
      <c r="H27973" s="67"/>
      <c r="I27973"/>
      <c r="J27973"/>
      <c r="K27973"/>
      <c r="L27973"/>
      <c r="M27973"/>
      <c r="N27973"/>
      <c r="O27973"/>
    </row>
    <row r="27974" spans="1:15">
      <c r="A27974"/>
      <c r="B27974"/>
      <c r="C27974"/>
      <c r="D27974" s="67"/>
      <c r="E27974"/>
      <c r="F27974"/>
      <c r="G27974"/>
      <c r="H27974" s="67"/>
      <c r="I27974"/>
      <c r="J27974"/>
      <c r="K27974"/>
      <c r="L27974"/>
      <c r="M27974"/>
      <c r="N27974"/>
      <c r="O27974"/>
    </row>
    <row r="27975" spans="1:15">
      <c r="A27975"/>
      <c r="B27975"/>
      <c r="C27975"/>
      <c r="D27975" s="67"/>
      <c r="E27975"/>
      <c r="F27975"/>
      <c r="G27975"/>
      <c r="H27975" s="67"/>
      <c r="I27975"/>
      <c r="J27975"/>
      <c r="K27975"/>
      <c r="L27975"/>
      <c r="M27975"/>
      <c r="N27975"/>
      <c r="O27975"/>
    </row>
    <row r="27976" spans="1:15">
      <c r="A27976"/>
      <c r="B27976"/>
      <c r="C27976"/>
      <c r="D27976" s="67"/>
      <c r="E27976"/>
      <c r="F27976"/>
      <c r="G27976"/>
      <c r="H27976" s="67"/>
      <c r="I27976"/>
      <c r="J27976"/>
      <c r="K27976"/>
      <c r="L27976"/>
      <c r="M27976"/>
      <c r="N27976"/>
      <c r="O27976"/>
    </row>
    <row r="27977" spans="1:15">
      <c r="A27977"/>
      <c r="B27977"/>
      <c r="C27977"/>
      <c r="D27977" s="67"/>
      <c r="E27977"/>
      <c r="F27977"/>
      <c r="G27977"/>
      <c r="H27977" s="67"/>
      <c r="I27977"/>
      <c r="J27977"/>
      <c r="K27977"/>
      <c r="L27977"/>
      <c r="M27977"/>
      <c r="N27977"/>
      <c r="O27977"/>
    </row>
    <row r="27978" spans="1:15">
      <c r="A27978"/>
      <c r="B27978"/>
      <c r="C27978"/>
      <c r="D27978" s="67"/>
      <c r="E27978"/>
      <c r="F27978"/>
      <c r="G27978"/>
      <c r="H27978" s="67"/>
      <c r="I27978"/>
      <c r="J27978"/>
      <c r="K27978"/>
      <c r="L27978"/>
      <c r="M27978"/>
      <c r="N27978"/>
      <c r="O27978"/>
    </row>
    <row r="27979" spans="1:15">
      <c r="A27979"/>
      <c r="B27979"/>
      <c r="C27979"/>
      <c r="D27979" s="67"/>
      <c r="E27979"/>
      <c r="F27979"/>
      <c r="G27979"/>
      <c r="H27979" s="67"/>
      <c r="I27979"/>
      <c r="J27979"/>
      <c r="K27979"/>
      <c r="L27979"/>
      <c r="M27979"/>
      <c r="N27979"/>
      <c r="O27979"/>
    </row>
    <row r="27980" spans="1:15">
      <c r="A27980"/>
      <c r="B27980"/>
      <c r="C27980"/>
      <c r="D27980" s="67"/>
      <c r="E27980"/>
      <c r="F27980"/>
      <c r="G27980"/>
      <c r="H27980" s="67"/>
      <c r="I27980"/>
      <c r="J27980"/>
      <c r="K27980"/>
      <c r="L27980"/>
      <c r="M27980"/>
      <c r="N27980"/>
      <c r="O27980"/>
    </row>
    <row r="27981" spans="1:15">
      <c r="A27981"/>
      <c r="B27981"/>
      <c r="C27981"/>
      <c r="D27981" s="67"/>
      <c r="E27981"/>
      <c r="F27981"/>
      <c r="G27981"/>
      <c r="H27981" s="67"/>
      <c r="I27981"/>
      <c r="J27981"/>
      <c r="K27981"/>
      <c r="L27981"/>
      <c r="M27981"/>
      <c r="N27981"/>
      <c r="O27981"/>
    </row>
    <row r="27982" spans="1:15">
      <c r="A27982"/>
      <c r="B27982"/>
      <c r="C27982"/>
      <c r="D27982" s="67"/>
      <c r="E27982"/>
      <c r="F27982"/>
      <c r="G27982"/>
      <c r="H27982" s="67"/>
      <c r="I27982"/>
      <c r="J27982"/>
      <c r="K27982"/>
      <c r="L27982"/>
      <c r="M27982"/>
      <c r="N27982"/>
      <c r="O27982"/>
    </row>
    <row r="27983" spans="1:15">
      <c r="A27983"/>
      <c r="B27983"/>
      <c r="C27983"/>
      <c r="D27983" s="67"/>
      <c r="E27983"/>
      <c r="F27983"/>
      <c r="G27983"/>
      <c r="H27983" s="67"/>
      <c r="I27983"/>
      <c r="J27983"/>
      <c r="K27983"/>
      <c r="L27983"/>
      <c r="M27983"/>
      <c r="N27983"/>
      <c r="O27983"/>
    </row>
    <row r="27984" spans="1:15">
      <c r="A27984"/>
      <c r="B27984"/>
      <c r="C27984"/>
      <c r="D27984" s="67"/>
      <c r="E27984"/>
      <c r="F27984"/>
      <c r="G27984"/>
      <c r="H27984" s="67"/>
      <c r="I27984"/>
      <c r="J27984"/>
      <c r="K27984"/>
      <c r="L27984"/>
      <c r="M27984"/>
      <c r="N27984"/>
      <c r="O27984"/>
    </row>
    <row r="27985" spans="1:15">
      <c r="A27985"/>
      <c r="B27985"/>
      <c r="C27985"/>
      <c r="D27985" s="67"/>
      <c r="E27985"/>
      <c r="F27985"/>
      <c r="G27985"/>
      <c r="H27985" s="67"/>
      <c r="I27985"/>
      <c r="J27985"/>
      <c r="K27985"/>
      <c r="L27985"/>
      <c r="M27985"/>
      <c r="N27985"/>
      <c r="O27985"/>
    </row>
    <row r="27986" spans="1:15">
      <c r="A27986"/>
      <c r="B27986"/>
      <c r="C27986"/>
      <c r="D27986" s="67"/>
      <c r="E27986"/>
      <c r="F27986"/>
      <c r="G27986"/>
      <c r="H27986" s="67"/>
      <c r="I27986"/>
      <c r="J27986"/>
      <c r="K27986"/>
      <c r="L27986"/>
      <c r="M27986"/>
      <c r="N27986"/>
      <c r="O27986"/>
    </row>
    <row r="27987" spans="1:15">
      <c r="A27987"/>
      <c r="B27987"/>
      <c r="C27987"/>
      <c r="D27987" s="67"/>
      <c r="E27987"/>
      <c r="F27987"/>
      <c r="G27987"/>
      <c r="H27987" s="67"/>
      <c r="I27987"/>
      <c r="J27987"/>
      <c r="K27987"/>
      <c r="L27987"/>
      <c r="M27987"/>
      <c r="N27987"/>
      <c r="O27987"/>
    </row>
    <row r="27988" spans="1:15">
      <c r="A27988"/>
      <c r="B27988"/>
      <c r="C27988"/>
      <c r="D27988" s="67"/>
      <c r="E27988"/>
      <c r="F27988"/>
      <c r="G27988"/>
      <c r="H27988" s="67"/>
      <c r="I27988"/>
      <c r="J27988"/>
      <c r="K27988"/>
      <c r="L27988"/>
      <c r="M27988"/>
      <c r="N27988"/>
      <c r="O27988"/>
    </row>
    <row r="27989" spans="1:15">
      <c r="A27989"/>
      <c r="B27989"/>
      <c r="C27989"/>
      <c r="D27989" s="67"/>
      <c r="E27989"/>
      <c r="F27989"/>
      <c r="G27989"/>
      <c r="H27989" s="67"/>
      <c r="I27989"/>
      <c r="J27989"/>
      <c r="K27989"/>
      <c r="L27989"/>
      <c r="M27989"/>
      <c r="N27989"/>
      <c r="O27989"/>
    </row>
    <row r="27990" spans="1:15">
      <c r="A27990"/>
      <c r="B27990"/>
      <c r="C27990"/>
      <c r="D27990" s="67"/>
      <c r="E27990"/>
      <c r="F27990"/>
      <c r="G27990"/>
      <c r="H27990" s="67"/>
      <c r="I27990"/>
      <c r="J27990"/>
      <c r="K27990"/>
      <c r="L27990"/>
      <c r="M27990"/>
      <c r="N27990"/>
      <c r="O27990"/>
    </row>
    <row r="27991" spans="1:15">
      <c r="A27991"/>
      <c r="B27991"/>
      <c r="C27991"/>
      <c r="D27991" s="67"/>
      <c r="E27991"/>
      <c r="F27991"/>
      <c r="G27991"/>
      <c r="H27991" s="67"/>
      <c r="I27991"/>
      <c r="J27991"/>
      <c r="K27991"/>
      <c r="L27991"/>
      <c r="M27991"/>
      <c r="N27991"/>
      <c r="O27991"/>
    </row>
    <row r="27992" spans="1:15">
      <c r="A27992"/>
      <c r="B27992"/>
      <c r="C27992"/>
      <c r="D27992" s="67"/>
      <c r="E27992"/>
      <c r="F27992"/>
      <c r="G27992"/>
      <c r="H27992" s="67"/>
      <c r="I27992"/>
      <c r="J27992"/>
      <c r="K27992"/>
      <c r="L27992"/>
      <c r="M27992"/>
      <c r="N27992"/>
      <c r="O27992"/>
    </row>
    <row r="27993" spans="1:15">
      <c r="A27993"/>
      <c r="B27993"/>
      <c r="C27993"/>
      <c r="D27993" s="67"/>
      <c r="E27993"/>
      <c r="F27993"/>
      <c r="G27993"/>
      <c r="H27993" s="67"/>
      <c r="I27993"/>
      <c r="J27993"/>
      <c r="K27993"/>
      <c r="L27993"/>
      <c r="M27993"/>
      <c r="N27993"/>
      <c r="O27993"/>
    </row>
    <row r="27994" spans="1:15">
      <c r="A27994"/>
      <c r="B27994"/>
      <c r="C27994"/>
      <c r="D27994" s="67"/>
      <c r="E27994"/>
      <c r="F27994"/>
      <c r="G27994"/>
      <c r="H27994" s="67"/>
      <c r="I27994"/>
      <c r="J27994"/>
      <c r="K27994"/>
      <c r="L27994"/>
      <c r="M27994"/>
      <c r="N27994"/>
      <c r="O27994"/>
    </row>
    <row r="27995" spans="1:15">
      <c r="A27995"/>
      <c r="B27995"/>
      <c r="C27995"/>
      <c r="D27995" s="67"/>
      <c r="E27995"/>
      <c r="F27995"/>
      <c r="G27995"/>
      <c r="H27995" s="67"/>
      <c r="I27995"/>
      <c r="J27995"/>
      <c r="K27995"/>
      <c r="L27995"/>
      <c r="M27995"/>
      <c r="N27995"/>
      <c r="O27995"/>
    </row>
    <row r="27996" spans="1:15">
      <c r="A27996"/>
      <c r="B27996"/>
      <c r="C27996"/>
      <c r="D27996" s="67"/>
      <c r="E27996"/>
      <c r="F27996"/>
      <c r="G27996"/>
      <c r="H27996" s="67"/>
      <c r="I27996"/>
      <c r="J27996"/>
      <c r="K27996"/>
      <c r="L27996"/>
      <c r="M27996"/>
      <c r="N27996"/>
      <c r="O27996"/>
    </row>
    <row r="27997" spans="1:15">
      <c r="A27997"/>
      <c r="B27997"/>
      <c r="C27997"/>
      <c r="D27997" s="67"/>
      <c r="E27997"/>
      <c r="F27997"/>
      <c r="G27997"/>
      <c r="H27997" s="67"/>
      <c r="I27997"/>
      <c r="J27997"/>
      <c r="K27997"/>
      <c r="L27997"/>
      <c r="M27997"/>
      <c r="N27997"/>
      <c r="O27997"/>
    </row>
    <row r="27998" spans="1:15">
      <c r="A27998"/>
      <c r="B27998"/>
      <c r="C27998"/>
      <c r="D27998" s="67"/>
      <c r="E27998"/>
      <c r="F27998"/>
      <c r="G27998"/>
      <c r="H27998" s="67"/>
      <c r="I27998"/>
      <c r="J27998"/>
      <c r="K27998"/>
      <c r="L27998"/>
      <c r="M27998"/>
      <c r="N27998"/>
      <c r="O27998"/>
    </row>
    <row r="27999" spans="1:15">
      <c r="A27999"/>
      <c r="B27999"/>
      <c r="C27999"/>
      <c r="D27999" s="67"/>
      <c r="E27999"/>
      <c r="F27999"/>
      <c r="G27999"/>
      <c r="H27999" s="67"/>
      <c r="I27999"/>
      <c r="J27999"/>
      <c r="K27999"/>
      <c r="L27999"/>
      <c r="M27999"/>
      <c r="N27999"/>
      <c r="O27999"/>
    </row>
    <row r="28000" spans="1:15">
      <c r="A28000"/>
      <c r="B28000"/>
      <c r="C28000"/>
      <c r="D28000" s="67"/>
      <c r="E28000"/>
      <c r="F28000"/>
      <c r="G28000"/>
      <c r="H28000" s="67"/>
      <c r="I28000"/>
      <c r="J28000"/>
      <c r="K28000"/>
      <c r="L28000"/>
      <c r="M28000"/>
      <c r="N28000"/>
      <c r="O28000"/>
    </row>
    <row r="28001" spans="1:15">
      <c r="A28001"/>
      <c r="B28001"/>
      <c r="C28001"/>
      <c r="D28001" s="67"/>
      <c r="E28001"/>
      <c r="F28001"/>
      <c r="G28001"/>
      <c r="H28001" s="67"/>
      <c r="I28001"/>
      <c r="J28001"/>
      <c r="K28001"/>
      <c r="L28001"/>
      <c r="M28001"/>
      <c r="N28001"/>
      <c r="O28001"/>
    </row>
    <row r="28002" spans="1:15">
      <c r="A28002"/>
      <c r="B28002"/>
      <c r="C28002"/>
      <c r="D28002" s="67"/>
      <c r="E28002"/>
      <c r="F28002"/>
      <c r="G28002"/>
      <c r="H28002" s="67"/>
      <c r="I28002"/>
      <c r="J28002"/>
      <c r="K28002"/>
      <c r="L28002"/>
      <c r="M28002"/>
      <c r="N28002"/>
      <c r="O28002"/>
    </row>
    <row r="28003" spans="1:15">
      <c r="A28003"/>
      <c r="B28003"/>
      <c r="C28003"/>
      <c r="D28003" s="67"/>
      <c r="E28003"/>
      <c r="F28003"/>
      <c r="G28003"/>
      <c r="H28003" s="67"/>
      <c r="I28003"/>
      <c r="J28003"/>
      <c r="K28003"/>
      <c r="L28003"/>
      <c r="M28003"/>
      <c r="N28003"/>
      <c r="O28003"/>
    </row>
    <row r="28004" spans="1:15">
      <c r="A28004"/>
      <c r="B28004"/>
      <c r="C28004"/>
      <c r="D28004" s="67"/>
      <c r="E28004"/>
      <c r="F28004"/>
      <c r="G28004"/>
      <c r="H28004" s="67"/>
      <c r="I28004"/>
      <c r="J28004"/>
      <c r="K28004"/>
      <c r="L28004"/>
      <c r="M28004"/>
      <c r="N28004"/>
      <c r="O28004"/>
    </row>
    <row r="28005" spans="1:15">
      <c r="A28005"/>
      <c r="B28005"/>
      <c r="C28005"/>
      <c r="D28005" s="67"/>
      <c r="E28005"/>
      <c r="F28005"/>
      <c r="G28005"/>
      <c r="H28005" s="67"/>
      <c r="I28005"/>
      <c r="J28005"/>
      <c r="K28005"/>
      <c r="L28005"/>
      <c r="M28005"/>
      <c r="N28005"/>
      <c r="O28005"/>
    </row>
    <row r="28006" spans="1:15">
      <c r="A28006"/>
      <c r="B28006"/>
      <c r="C28006"/>
      <c r="D28006" s="67"/>
      <c r="E28006"/>
      <c r="F28006"/>
      <c r="G28006"/>
      <c r="H28006" s="67"/>
      <c r="I28006"/>
      <c r="J28006"/>
      <c r="K28006"/>
      <c r="L28006"/>
      <c r="M28006"/>
      <c r="N28006"/>
      <c r="O28006"/>
    </row>
    <row r="28007" spans="1:15">
      <c r="A28007"/>
      <c r="B28007"/>
      <c r="C28007"/>
      <c r="D28007" s="67"/>
      <c r="E28007"/>
      <c r="F28007"/>
      <c r="G28007"/>
      <c r="H28007" s="67"/>
      <c r="I28007"/>
      <c r="J28007"/>
      <c r="K28007"/>
      <c r="L28007"/>
      <c r="M28007"/>
      <c r="N28007"/>
      <c r="O28007"/>
    </row>
    <row r="28008" spans="1:15">
      <c r="A28008"/>
      <c r="B28008"/>
      <c r="C28008"/>
      <c r="D28008" s="67"/>
      <c r="E28008"/>
      <c r="F28008"/>
      <c r="G28008"/>
      <c r="H28008" s="67"/>
      <c r="I28008"/>
      <c r="J28008"/>
      <c r="K28008"/>
      <c r="L28008"/>
      <c r="M28008"/>
      <c r="N28008"/>
      <c r="O28008"/>
    </row>
    <row r="28009" spans="1:15">
      <c r="A28009"/>
      <c r="B28009"/>
      <c r="C28009"/>
      <c r="D28009" s="67"/>
      <c r="E28009"/>
      <c r="F28009"/>
      <c r="G28009"/>
      <c r="H28009" s="67"/>
      <c r="I28009"/>
      <c r="J28009"/>
      <c r="K28009"/>
      <c r="L28009"/>
      <c r="M28009"/>
      <c r="N28009"/>
      <c r="O28009"/>
    </row>
    <row r="28010" spans="1:15">
      <c r="A28010"/>
      <c r="B28010"/>
      <c r="C28010"/>
      <c r="D28010" s="67"/>
      <c r="E28010"/>
      <c r="F28010"/>
      <c r="G28010"/>
      <c r="H28010" s="67"/>
      <c r="I28010"/>
      <c r="J28010"/>
      <c r="K28010"/>
      <c r="L28010"/>
      <c r="M28010"/>
      <c r="N28010"/>
      <c r="O28010"/>
    </row>
    <row r="28011" spans="1:15">
      <c r="A28011"/>
      <c r="B28011"/>
      <c r="C28011"/>
      <c r="D28011" s="67"/>
      <c r="E28011"/>
      <c r="F28011"/>
      <c r="G28011"/>
      <c r="H28011" s="67"/>
      <c r="I28011"/>
      <c r="J28011"/>
      <c r="K28011"/>
      <c r="L28011"/>
      <c r="M28011"/>
      <c r="N28011"/>
      <c r="O28011"/>
    </row>
    <row r="28012" spans="1:15">
      <c r="A28012"/>
      <c r="B28012"/>
      <c r="C28012"/>
      <c r="D28012" s="67"/>
      <c r="E28012"/>
      <c r="F28012"/>
      <c r="G28012"/>
      <c r="H28012" s="67"/>
      <c r="I28012"/>
      <c r="J28012"/>
      <c r="K28012"/>
      <c r="L28012"/>
      <c r="M28012"/>
      <c r="N28012"/>
      <c r="O28012"/>
    </row>
    <row r="28013" spans="1:15">
      <c r="A28013"/>
      <c r="B28013"/>
      <c r="C28013"/>
      <c r="D28013" s="67"/>
      <c r="E28013"/>
      <c r="F28013"/>
      <c r="G28013"/>
      <c r="H28013" s="67"/>
      <c r="I28013"/>
      <c r="J28013"/>
      <c r="K28013"/>
      <c r="L28013"/>
      <c r="M28013"/>
      <c r="N28013"/>
      <c r="O28013"/>
    </row>
    <row r="28014" spans="1:15">
      <c r="A28014"/>
      <c r="B28014"/>
      <c r="C28014"/>
      <c r="D28014" s="67"/>
      <c r="E28014"/>
      <c r="F28014"/>
      <c r="G28014"/>
      <c r="H28014" s="67"/>
      <c r="I28014"/>
      <c r="J28014"/>
      <c r="K28014"/>
      <c r="L28014"/>
      <c r="M28014"/>
      <c r="N28014"/>
      <c r="O28014"/>
    </row>
    <row r="28015" spans="1:15">
      <c r="A28015"/>
      <c r="B28015"/>
      <c r="C28015"/>
      <c r="D28015" s="67"/>
      <c r="E28015"/>
      <c r="F28015"/>
      <c r="G28015"/>
      <c r="H28015" s="67"/>
      <c r="I28015"/>
      <c r="J28015"/>
      <c r="K28015"/>
      <c r="L28015"/>
      <c r="M28015"/>
      <c r="N28015"/>
      <c r="O28015"/>
    </row>
    <row r="28016" spans="1:15">
      <c r="A28016"/>
      <c r="B28016"/>
      <c r="C28016"/>
      <c r="D28016" s="67"/>
      <c r="E28016"/>
      <c r="F28016"/>
      <c r="G28016"/>
      <c r="H28016" s="67"/>
      <c r="I28016"/>
      <c r="J28016"/>
      <c r="K28016"/>
      <c r="L28016"/>
      <c r="M28016"/>
      <c r="N28016"/>
      <c r="O28016"/>
    </row>
    <row r="28017" spans="1:15">
      <c r="A28017"/>
      <c r="B28017"/>
      <c r="C28017"/>
      <c r="D28017" s="67"/>
      <c r="E28017"/>
      <c r="F28017"/>
      <c r="G28017"/>
      <c r="H28017" s="67"/>
      <c r="I28017"/>
      <c r="J28017"/>
      <c r="K28017"/>
      <c r="L28017"/>
      <c r="M28017"/>
      <c r="N28017"/>
      <c r="O28017"/>
    </row>
    <row r="28018" spans="1:15">
      <c r="A28018"/>
      <c r="B28018"/>
      <c r="C28018"/>
      <c r="D28018" s="67"/>
      <c r="E28018"/>
      <c r="F28018"/>
      <c r="G28018"/>
      <c r="H28018" s="67"/>
      <c r="I28018"/>
      <c r="J28018"/>
      <c r="K28018"/>
      <c r="L28018"/>
      <c r="M28018"/>
      <c r="N28018"/>
      <c r="O28018"/>
    </row>
    <row r="28019" spans="1:15">
      <c r="A28019"/>
      <c r="B28019"/>
      <c r="C28019"/>
      <c r="D28019" s="67"/>
      <c r="E28019"/>
      <c r="F28019"/>
      <c r="G28019"/>
      <c r="H28019" s="67"/>
      <c r="I28019"/>
      <c r="J28019"/>
      <c r="K28019"/>
      <c r="L28019"/>
      <c r="M28019"/>
      <c r="N28019"/>
      <c r="O28019"/>
    </row>
    <row r="28020" spans="1:15">
      <c r="A28020"/>
      <c r="B28020"/>
      <c r="C28020"/>
      <c r="D28020" s="67"/>
      <c r="E28020"/>
      <c r="F28020"/>
      <c r="G28020"/>
      <c r="H28020" s="67"/>
      <c r="I28020"/>
      <c r="J28020"/>
      <c r="K28020"/>
      <c r="L28020"/>
      <c r="M28020"/>
      <c r="N28020"/>
      <c r="O28020"/>
    </row>
    <row r="28021" spans="1:15">
      <c r="A28021"/>
      <c r="B28021"/>
      <c r="C28021"/>
      <c r="D28021" s="67"/>
      <c r="E28021"/>
      <c r="F28021"/>
      <c r="G28021"/>
      <c r="H28021" s="67"/>
      <c r="I28021"/>
      <c r="J28021"/>
      <c r="K28021"/>
      <c r="L28021"/>
      <c r="M28021"/>
      <c r="N28021"/>
      <c r="O28021"/>
    </row>
    <row r="28022" spans="1:15">
      <c r="A28022"/>
      <c r="B28022"/>
      <c r="C28022"/>
      <c r="D28022" s="67"/>
      <c r="E28022"/>
      <c r="F28022"/>
      <c r="G28022"/>
      <c r="H28022" s="67"/>
      <c r="I28022"/>
      <c r="J28022"/>
      <c r="K28022"/>
      <c r="L28022"/>
      <c r="M28022"/>
      <c r="N28022"/>
      <c r="O28022"/>
    </row>
    <row r="28023" spans="1:15">
      <c r="A28023"/>
      <c r="B28023"/>
      <c r="C28023"/>
      <c r="D28023" s="67"/>
      <c r="E28023"/>
      <c r="F28023"/>
      <c r="G28023"/>
      <c r="H28023" s="67"/>
      <c r="I28023"/>
      <c r="J28023"/>
      <c r="K28023"/>
      <c r="L28023"/>
      <c r="M28023"/>
      <c r="N28023"/>
      <c r="O28023"/>
    </row>
    <row r="28024" spans="1:15">
      <c r="A28024"/>
      <c r="B28024"/>
      <c r="C28024"/>
      <c r="D28024" s="67"/>
      <c r="E28024"/>
      <c r="F28024"/>
      <c r="G28024"/>
      <c r="H28024" s="67"/>
      <c r="I28024"/>
      <c r="J28024"/>
      <c r="K28024"/>
      <c r="L28024"/>
      <c r="M28024"/>
      <c r="N28024"/>
      <c r="O28024"/>
    </row>
    <row r="28025" spans="1:15">
      <c r="A28025"/>
      <c r="B28025"/>
      <c r="C28025"/>
      <c r="D28025" s="67"/>
      <c r="E28025"/>
      <c r="F28025"/>
      <c r="G28025"/>
      <c r="H28025" s="67"/>
      <c r="I28025"/>
      <c r="J28025"/>
      <c r="K28025"/>
      <c r="L28025"/>
      <c r="M28025"/>
      <c r="N28025"/>
      <c r="O28025"/>
    </row>
    <row r="28026" spans="1:15">
      <c r="A28026"/>
      <c r="B28026"/>
      <c r="C28026"/>
      <c r="D28026" s="67"/>
      <c r="E28026"/>
      <c r="F28026"/>
      <c r="G28026"/>
      <c r="H28026" s="67"/>
      <c r="I28026"/>
      <c r="J28026"/>
      <c r="K28026"/>
      <c r="L28026"/>
      <c r="M28026"/>
      <c r="N28026"/>
      <c r="O28026"/>
    </row>
    <row r="28027" spans="1:15">
      <c r="A28027"/>
      <c r="B28027"/>
      <c r="C28027"/>
      <c r="D28027" s="67"/>
      <c r="E28027"/>
      <c r="F28027"/>
      <c r="G28027"/>
      <c r="H28027" s="67"/>
      <c r="I28027"/>
      <c r="J28027"/>
      <c r="K28027"/>
      <c r="L28027"/>
      <c r="M28027"/>
      <c r="N28027"/>
      <c r="O28027"/>
    </row>
    <row r="28028" spans="1:15">
      <c r="A28028"/>
      <c r="B28028"/>
      <c r="C28028"/>
      <c r="D28028" s="67"/>
      <c r="E28028"/>
      <c r="F28028"/>
      <c r="G28028"/>
      <c r="H28028" s="67"/>
      <c r="I28028"/>
      <c r="J28028"/>
      <c r="K28028"/>
      <c r="L28028"/>
      <c r="M28028"/>
      <c r="N28028"/>
      <c r="O28028"/>
    </row>
    <row r="28029" spans="1:15">
      <c r="A28029"/>
      <c r="B28029"/>
      <c r="C28029"/>
      <c r="D28029" s="67"/>
      <c r="E28029"/>
      <c r="F28029"/>
      <c r="G28029"/>
      <c r="H28029" s="67"/>
      <c r="I28029"/>
      <c r="J28029"/>
      <c r="K28029"/>
      <c r="L28029"/>
      <c r="M28029"/>
      <c r="N28029"/>
      <c r="O28029"/>
    </row>
    <row r="28030" spans="1:15">
      <c r="A28030"/>
      <c r="B28030"/>
      <c r="C28030"/>
      <c r="D28030" s="67"/>
      <c r="E28030"/>
      <c r="F28030"/>
      <c r="G28030"/>
      <c r="H28030" s="67"/>
      <c r="I28030"/>
      <c r="J28030"/>
      <c r="K28030"/>
      <c r="L28030"/>
      <c r="M28030"/>
      <c r="N28030"/>
      <c r="O28030"/>
    </row>
    <row r="28031" spans="1:15">
      <c r="A28031"/>
      <c r="B28031"/>
      <c r="C28031"/>
      <c r="D28031" s="67"/>
      <c r="E28031"/>
      <c r="F28031"/>
      <c r="G28031"/>
      <c r="H28031" s="67"/>
      <c r="I28031"/>
      <c r="J28031"/>
      <c r="K28031"/>
      <c r="L28031"/>
      <c r="M28031"/>
      <c r="N28031"/>
      <c r="O28031"/>
    </row>
    <row r="28032" spans="1:15">
      <c r="A28032"/>
      <c r="B28032"/>
      <c r="C28032"/>
      <c r="D28032" s="67"/>
      <c r="E28032"/>
      <c r="F28032"/>
      <c r="G28032"/>
      <c r="H28032" s="67"/>
      <c r="I28032"/>
      <c r="J28032"/>
      <c r="K28032"/>
      <c r="L28032"/>
      <c r="M28032"/>
      <c r="N28032"/>
      <c r="O28032"/>
    </row>
    <row r="28033" spans="1:15">
      <c r="A28033"/>
      <c r="B28033"/>
      <c r="C28033"/>
      <c r="D28033" s="67"/>
      <c r="E28033"/>
      <c r="F28033"/>
      <c r="G28033"/>
      <c r="H28033" s="67"/>
      <c r="I28033"/>
      <c r="J28033"/>
      <c r="K28033"/>
      <c r="L28033"/>
      <c r="M28033"/>
      <c r="N28033"/>
      <c r="O28033"/>
    </row>
    <row r="28034" spans="1:15">
      <c r="A28034"/>
      <c r="B28034"/>
      <c r="C28034"/>
      <c r="D28034" s="67"/>
      <c r="E28034"/>
      <c r="F28034"/>
      <c r="G28034"/>
      <c r="H28034" s="67"/>
      <c r="I28034"/>
      <c r="J28034"/>
      <c r="K28034"/>
      <c r="L28034"/>
      <c r="M28034"/>
      <c r="N28034"/>
      <c r="O28034"/>
    </row>
    <row r="28035" spans="1:15">
      <c r="A28035"/>
      <c r="B28035"/>
      <c r="C28035"/>
      <c r="D28035" s="67"/>
      <c r="E28035"/>
      <c r="F28035"/>
      <c r="G28035"/>
      <c r="H28035" s="67"/>
      <c r="I28035"/>
      <c r="J28035"/>
      <c r="K28035"/>
      <c r="L28035"/>
      <c r="M28035"/>
      <c r="N28035"/>
      <c r="O28035"/>
    </row>
    <row r="28036" spans="1:15">
      <c r="A28036"/>
      <c r="B28036"/>
      <c r="C28036"/>
      <c r="D28036" s="67"/>
      <c r="E28036"/>
      <c r="F28036"/>
      <c r="G28036"/>
      <c r="H28036" s="67"/>
      <c r="I28036"/>
      <c r="J28036"/>
      <c r="K28036"/>
      <c r="L28036"/>
      <c r="M28036"/>
      <c r="N28036"/>
      <c r="O28036"/>
    </row>
    <row r="28037" spans="1:15">
      <c r="A28037"/>
      <c r="B28037"/>
      <c r="C28037"/>
      <c r="D28037" s="67"/>
      <c r="E28037"/>
      <c r="F28037"/>
      <c r="G28037"/>
      <c r="H28037" s="67"/>
      <c r="I28037"/>
      <c r="J28037"/>
      <c r="K28037"/>
      <c r="L28037"/>
      <c r="M28037"/>
      <c r="N28037"/>
      <c r="O28037"/>
    </row>
    <row r="28038" spans="1:15">
      <c r="A28038"/>
      <c r="B28038"/>
      <c r="C28038"/>
      <c r="D28038" s="67"/>
      <c r="E28038"/>
      <c r="F28038"/>
      <c r="G28038"/>
      <c r="H28038" s="67"/>
      <c r="I28038"/>
      <c r="J28038"/>
      <c r="K28038"/>
      <c r="L28038"/>
      <c r="M28038"/>
      <c r="N28038"/>
      <c r="O28038"/>
    </row>
    <row r="28039" spans="1:15">
      <c r="A28039"/>
      <c r="B28039"/>
      <c r="C28039"/>
      <c r="D28039" s="67"/>
      <c r="E28039"/>
      <c r="F28039"/>
      <c r="G28039"/>
      <c r="H28039" s="67"/>
      <c r="I28039"/>
      <c r="J28039"/>
      <c r="K28039"/>
      <c r="L28039"/>
      <c r="M28039"/>
      <c r="N28039"/>
      <c r="O28039"/>
    </row>
    <row r="28040" spans="1:15">
      <c r="A28040"/>
      <c r="B28040"/>
      <c r="C28040"/>
      <c r="D28040" s="67"/>
      <c r="E28040"/>
      <c r="F28040"/>
      <c r="G28040"/>
      <c r="H28040" s="67"/>
      <c r="I28040"/>
      <c r="J28040"/>
      <c r="K28040"/>
      <c r="L28040"/>
      <c r="M28040"/>
      <c r="N28040"/>
      <c r="O28040"/>
    </row>
    <row r="28041" spans="1:15">
      <c r="A28041"/>
      <c r="B28041"/>
      <c r="C28041"/>
      <c r="D28041" s="67"/>
      <c r="E28041"/>
      <c r="F28041"/>
      <c r="G28041"/>
      <c r="H28041" s="67"/>
      <c r="I28041"/>
      <c r="J28041"/>
      <c r="K28041"/>
      <c r="L28041"/>
      <c r="M28041"/>
      <c r="N28041"/>
      <c r="O28041"/>
    </row>
    <row r="28042" spans="1:15">
      <c r="A28042"/>
      <c r="B28042"/>
      <c r="C28042"/>
      <c r="D28042" s="67"/>
      <c r="E28042"/>
      <c r="F28042"/>
      <c r="G28042"/>
      <c r="H28042" s="67"/>
      <c r="I28042"/>
      <c r="J28042"/>
      <c r="K28042"/>
      <c r="L28042"/>
      <c r="M28042"/>
      <c r="N28042"/>
      <c r="O28042"/>
    </row>
    <row r="28043" spans="1:15">
      <c r="A28043"/>
      <c r="B28043"/>
      <c r="C28043"/>
      <c r="D28043" s="67"/>
      <c r="E28043"/>
      <c r="F28043"/>
      <c r="G28043"/>
      <c r="H28043" s="67"/>
      <c r="I28043"/>
      <c r="J28043"/>
      <c r="K28043"/>
      <c r="L28043"/>
      <c r="M28043"/>
      <c r="N28043"/>
      <c r="O28043"/>
    </row>
    <row r="28044" spans="1:15">
      <c r="A28044"/>
      <c r="B28044"/>
      <c r="C28044"/>
      <c r="D28044" s="67"/>
      <c r="E28044"/>
      <c r="F28044"/>
      <c r="G28044"/>
      <c r="H28044" s="67"/>
      <c r="I28044"/>
      <c r="J28044"/>
      <c r="K28044"/>
      <c r="L28044"/>
      <c r="M28044"/>
      <c r="N28044"/>
      <c r="O28044"/>
    </row>
    <row r="28045" spans="1:15">
      <c r="A28045"/>
      <c r="B28045"/>
      <c r="C28045"/>
      <c r="D28045" s="67"/>
      <c r="E28045"/>
      <c r="F28045"/>
      <c r="G28045"/>
      <c r="H28045" s="67"/>
      <c r="I28045"/>
      <c r="J28045"/>
      <c r="K28045"/>
      <c r="L28045"/>
      <c r="M28045"/>
      <c r="N28045"/>
      <c r="O28045"/>
    </row>
    <row r="28046" spans="1:15">
      <c r="A28046"/>
      <c r="B28046"/>
      <c r="C28046"/>
      <c r="D28046" s="67"/>
      <c r="E28046"/>
      <c r="F28046"/>
      <c r="G28046"/>
      <c r="H28046" s="67"/>
      <c r="I28046"/>
      <c r="J28046"/>
      <c r="K28046"/>
      <c r="L28046"/>
      <c r="M28046"/>
      <c r="N28046"/>
      <c r="O28046"/>
    </row>
    <row r="28047" spans="1:15">
      <c r="A28047"/>
      <c r="B28047"/>
      <c r="C28047"/>
      <c r="D28047" s="67"/>
      <c r="E28047"/>
      <c r="F28047"/>
      <c r="G28047"/>
      <c r="H28047" s="67"/>
      <c r="I28047"/>
      <c r="J28047"/>
      <c r="K28047"/>
      <c r="L28047"/>
      <c r="M28047"/>
      <c r="N28047"/>
      <c r="O28047"/>
    </row>
    <row r="28048" spans="1:15">
      <c r="A28048"/>
      <c r="B28048"/>
      <c r="C28048"/>
      <c r="D28048" s="67"/>
      <c r="E28048"/>
      <c r="F28048"/>
      <c r="G28048"/>
      <c r="H28048" s="67"/>
      <c r="I28048"/>
      <c r="J28048"/>
      <c r="K28048"/>
      <c r="L28048"/>
      <c r="M28048"/>
      <c r="N28048"/>
      <c r="O28048"/>
    </row>
    <row r="28049" spans="1:15">
      <c r="A28049"/>
      <c r="B28049"/>
      <c r="C28049"/>
      <c r="D28049" s="67"/>
      <c r="E28049"/>
      <c r="F28049"/>
      <c r="G28049"/>
      <c r="H28049" s="67"/>
      <c r="I28049"/>
      <c r="J28049"/>
      <c r="K28049"/>
      <c r="L28049"/>
      <c r="M28049"/>
      <c r="N28049"/>
      <c r="O28049"/>
    </row>
    <row r="28050" spans="1:15">
      <c r="A28050"/>
      <c r="B28050"/>
      <c r="C28050"/>
      <c r="D28050" s="67"/>
      <c r="E28050"/>
      <c r="F28050"/>
      <c r="G28050"/>
      <c r="H28050" s="67"/>
      <c r="I28050"/>
      <c r="J28050"/>
      <c r="K28050"/>
      <c r="L28050"/>
      <c r="M28050"/>
      <c r="N28050"/>
      <c r="O28050"/>
    </row>
    <row r="28051" spans="1:15">
      <c r="A28051"/>
      <c r="B28051"/>
      <c r="C28051"/>
      <c r="D28051" s="67"/>
      <c r="E28051"/>
      <c r="F28051"/>
      <c r="G28051"/>
      <c r="H28051" s="67"/>
      <c r="I28051"/>
      <c r="J28051"/>
      <c r="K28051"/>
      <c r="L28051"/>
      <c r="M28051"/>
      <c r="N28051"/>
      <c r="O28051"/>
    </row>
    <row r="28052" spans="1:15">
      <c r="A28052"/>
      <c r="B28052"/>
      <c r="C28052"/>
      <c r="D28052" s="67"/>
      <c r="E28052"/>
      <c r="F28052"/>
      <c r="G28052"/>
      <c r="H28052" s="67"/>
      <c r="I28052"/>
      <c r="J28052"/>
      <c r="K28052"/>
      <c r="L28052"/>
      <c r="M28052"/>
      <c r="N28052"/>
      <c r="O28052"/>
    </row>
    <row r="28053" spans="1:15">
      <c r="A28053"/>
      <c r="B28053"/>
      <c r="C28053"/>
      <c r="D28053" s="67"/>
      <c r="E28053"/>
      <c r="F28053"/>
      <c r="G28053"/>
      <c r="H28053" s="67"/>
      <c r="I28053"/>
      <c r="J28053"/>
      <c r="K28053"/>
      <c r="L28053"/>
      <c r="M28053"/>
      <c r="N28053"/>
      <c r="O28053"/>
    </row>
    <row r="28054" spans="1:15">
      <c r="A28054"/>
      <c r="B28054"/>
      <c r="C28054"/>
      <c r="D28054" s="67"/>
      <c r="E28054"/>
      <c r="F28054"/>
      <c r="G28054"/>
      <c r="H28054" s="67"/>
      <c r="I28054"/>
      <c r="J28054"/>
      <c r="K28054"/>
      <c r="L28054"/>
      <c r="M28054"/>
      <c r="N28054"/>
      <c r="O28054"/>
    </row>
    <row r="28055" spans="1:15">
      <c r="A28055"/>
      <c r="B28055"/>
      <c r="C28055"/>
      <c r="D28055" s="67"/>
      <c r="E28055"/>
      <c r="F28055"/>
      <c r="G28055"/>
      <c r="H28055" s="67"/>
      <c r="I28055"/>
      <c r="J28055"/>
      <c r="K28055"/>
      <c r="L28055"/>
      <c r="M28055"/>
      <c r="N28055"/>
      <c r="O28055"/>
    </row>
    <row r="28056" spans="1:15">
      <c r="A28056"/>
      <c r="B28056"/>
      <c r="C28056"/>
      <c r="D28056" s="67"/>
      <c r="E28056"/>
      <c r="F28056"/>
      <c r="G28056"/>
      <c r="H28056" s="67"/>
      <c r="I28056"/>
      <c r="J28056"/>
      <c r="K28056"/>
      <c r="L28056"/>
      <c r="M28056"/>
      <c r="N28056"/>
      <c r="O28056"/>
    </row>
    <row r="28057" spans="1:15">
      <c r="A28057"/>
      <c r="B28057"/>
      <c r="C28057"/>
      <c r="D28057" s="67"/>
      <c r="E28057"/>
      <c r="F28057"/>
      <c r="G28057"/>
      <c r="H28057" s="67"/>
      <c r="I28057"/>
      <c r="J28057"/>
      <c r="K28057"/>
      <c r="L28057"/>
      <c r="M28057"/>
      <c r="N28057"/>
      <c r="O28057"/>
    </row>
    <row r="28058" spans="1:15">
      <c r="A28058"/>
      <c r="B28058"/>
      <c r="C28058"/>
      <c r="D28058" s="67"/>
      <c r="E28058"/>
      <c r="F28058"/>
      <c r="G28058"/>
      <c r="H28058" s="67"/>
      <c r="I28058"/>
      <c r="J28058"/>
      <c r="K28058"/>
      <c r="L28058"/>
      <c r="M28058"/>
      <c r="N28058"/>
      <c r="O28058"/>
    </row>
    <row r="28059" spans="1:15">
      <c r="A28059"/>
      <c r="B28059"/>
      <c r="C28059"/>
      <c r="D28059" s="67"/>
      <c r="E28059"/>
      <c r="F28059"/>
      <c r="G28059"/>
      <c r="H28059" s="67"/>
      <c r="I28059"/>
      <c r="J28059"/>
      <c r="K28059"/>
      <c r="L28059"/>
      <c r="M28059"/>
      <c r="N28059"/>
      <c r="O28059"/>
    </row>
    <row r="28060" spans="1:15">
      <c r="A28060"/>
      <c r="B28060"/>
      <c r="C28060"/>
      <c r="D28060" s="67"/>
      <c r="E28060"/>
      <c r="F28060"/>
      <c r="G28060"/>
      <c r="H28060" s="67"/>
      <c r="I28060"/>
      <c r="J28060"/>
      <c r="K28060"/>
      <c r="L28060"/>
      <c r="M28060"/>
      <c r="N28060"/>
      <c r="O28060"/>
    </row>
    <row r="28061" spans="1:15">
      <c r="A28061"/>
      <c r="B28061"/>
      <c r="C28061"/>
      <c r="D28061" s="67"/>
      <c r="E28061"/>
      <c r="F28061"/>
      <c r="G28061"/>
      <c r="H28061" s="67"/>
      <c r="I28061"/>
      <c r="J28061"/>
      <c r="K28061"/>
      <c r="L28061"/>
      <c r="M28061"/>
      <c r="N28061"/>
      <c r="O28061"/>
    </row>
    <row r="28062" spans="1:15">
      <c r="A28062"/>
      <c r="B28062"/>
      <c r="C28062"/>
      <c r="D28062" s="67"/>
      <c r="E28062"/>
      <c r="F28062"/>
      <c r="G28062"/>
      <c r="H28062" s="67"/>
      <c r="I28062"/>
      <c r="J28062"/>
      <c r="K28062"/>
      <c r="L28062"/>
      <c r="M28062"/>
      <c r="N28062"/>
      <c r="O28062"/>
    </row>
    <row r="28063" spans="1:15">
      <c r="A28063"/>
      <c r="B28063"/>
      <c r="C28063"/>
      <c r="D28063" s="67"/>
      <c r="E28063"/>
      <c r="F28063"/>
      <c r="G28063"/>
      <c r="H28063" s="67"/>
      <c r="I28063"/>
      <c r="J28063"/>
      <c r="K28063"/>
      <c r="L28063"/>
      <c r="M28063"/>
      <c r="N28063"/>
      <c r="O28063"/>
    </row>
    <row r="28064" spans="1:15">
      <c r="A28064"/>
      <c r="B28064"/>
      <c r="C28064"/>
      <c r="D28064" s="67"/>
      <c r="E28064"/>
      <c r="F28064"/>
      <c r="G28064"/>
      <c r="H28064" s="67"/>
      <c r="I28064"/>
      <c r="J28064"/>
      <c r="K28064"/>
      <c r="L28064"/>
      <c r="M28064"/>
      <c r="N28064"/>
      <c r="O28064"/>
    </row>
    <row r="28065" spans="1:15">
      <c r="A28065"/>
      <c r="B28065"/>
      <c r="C28065"/>
      <c r="D28065" s="67"/>
      <c r="E28065"/>
      <c r="F28065"/>
      <c r="G28065"/>
      <c r="H28065" s="67"/>
      <c r="I28065"/>
      <c r="J28065"/>
      <c r="K28065"/>
      <c r="L28065"/>
      <c r="M28065"/>
      <c r="N28065"/>
      <c r="O28065"/>
    </row>
    <row r="28066" spans="1:15">
      <c r="A28066"/>
      <c r="B28066"/>
      <c r="C28066"/>
      <c r="D28066" s="67"/>
      <c r="E28066"/>
      <c r="F28066"/>
      <c r="G28066"/>
      <c r="H28066" s="67"/>
      <c r="I28066"/>
      <c r="J28066"/>
      <c r="K28066"/>
      <c r="L28066"/>
      <c r="M28066"/>
      <c r="N28066"/>
      <c r="O28066"/>
    </row>
    <row r="28067" spans="1:15">
      <c r="A28067"/>
      <c r="B28067"/>
      <c r="C28067"/>
      <c r="D28067" s="67"/>
      <c r="E28067"/>
      <c r="F28067"/>
      <c r="G28067"/>
      <c r="H28067" s="67"/>
      <c r="I28067"/>
      <c r="J28067"/>
      <c r="K28067"/>
      <c r="L28067"/>
      <c r="M28067"/>
      <c r="N28067"/>
      <c r="O28067"/>
    </row>
    <row r="28068" spans="1:15">
      <c r="A28068"/>
      <c r="B28068"/>
      <c r="C28068"/>
      <c r="D28068" s="67"/>
      <c r="E28068"/>
      <c r="F28068"/>
      <c r="G28068"/>
      <c r="H28068" s="67"/>
      <c r="I28068"/>
      <c r="J28068"/>
      <c r="K28068"/>
      <c r="L28068"/>
      <c r="M28068"/>
      <c r="N28068"/>
      <c r="O28068"/>
    </row>
    <row r="28069" spans="1:15">
      <c r="A28069"/>
      <c r="B28069"/>
      <c r="C28069"/>
      <c r="D28069" s="67"/>
      <c r="E28069"/>
      <c r="F28069"/>
      <c r="G28069"/>
      <c r="H28069" s="67"/>
      <c r="I28069"/>
      <c r="J28069"/>
      <c r="K28069"/>
      <c r="L28069"/>
      <c r="M28069"/>
      <c r="N28069"/>
      <c r="O28069"/>
    </row>
    <row r="28070" spans="1:15">
      <c r="A28070"/>
      <c r="B28070"/>
      <c r="C28070"/>
      <c r="D28070" s="67"/>
      <c r="E28070"/>
      <c r="F28070"/>
      <c r="G28070"/>
      <c r="H28070" s="67"/>
      <c r="I28070"/>
      <c r="J28070"/>
      <c r="K28070"/>
      <c r="L28070"/>
      <c r="M28070"/>
      <c r="N28070"/>
      <c r="O28070"/>
    </row>
    <row r="28071" spans="1:15">
      <c r="A28071"/>
      <c r="B28071"/>
      <c r="C28071"/>
      <c r="D28071" s="67"/>
      <c r="E28071"/>
      <c r="F28071"/>
      <c r="G28071"/>
      <c r="H28071" s="67"/>
      <c r="I28071"/>
      <c r="J28071"/>
      <c r="K28071"/>
      <c r="L28071"/>
      <c r="M28071"/>
      <c r="N28071"/>
      <c r="O28071"/>
    </row>
    <row r="28072" spans="1:15">
      <c r="A28072"/>
      <c r="B28072"/>
      <c r="C28072"/>
      <c r="D28072" s="67"/>
      <c r="E28072"/>
      <c r="F28072"/>
      <c r="G28072"/>
      <c r="H28072" s="67"/>
      <c r="I28072"/>
      <c r="J28072"/>
      <c r="K28072"/>
      <c r="L28072"/>
      <c r="M28072"/>
      <c r="N28072"/>
      <c r="O28072"/>
    </row>
    <row r="28073" spans="1:15">
      <c r="A28073"/>
      <c r="B28073"/>
      <c r="C28073"/>
      <c r="D28073" s="67"/>
      <c r="E28073"/>
      <c r="F28073"/>
      <c r="G28073"/>
      <c r="H28073" s="67"/>
      <c r="I28073"/>
      <c r="J28073"/>
      <c r="K28073"/>
      <c r="L28073"/>
      <c r="M28073"/>
      <c r="N28073"/>
      <c r="O28073"/>
    </row>
    <row r="28074" spans="1:15">
      <c r="A28074"/>
      <c r="B28074"/>
      <c r="C28074"/>
      <c r="D28074" s="67"/>
      <c r="E28074"/>
      <c r="F28074"/>
      <c r="G28074"/>
      <c r="H28074" s="67"/>
      <c r="I28074"/>
      <c r="J28074"/>
      <c r="K28074"/>
      <c r="L28074"/>
      <c r="M28074"/>
      <c r="N28074"/>
      <c r="O28074"/>
    </row>
    <row r="28075" spans="1:15">
      <c r="A28075"/>
      <c r="B28075"/>
      <c r="C28075"/>
      <c r="D28075" s="67"/>
      <c r="E28075"/>
      <c r="F28075"/>
      <c r="G28075"/>
      <c r="H28075" s="67"/>
      <c r="I28075"/>
      <c r="J28075"/>
      <c r="K28075"/>
      <c r="L28075"/>
      <c r="M28075"/>
      <c r="N28075"/>
      <c r="O28075"/>
    </row>
    <row r="28076" spans="1:15">
      <c r="A28076"/>
      <c r="B28076"/>
      <c r="C28076"/>
      <c r="D28076" s="67"/>
      <c r="E28076"/>
      <c r="F28076"/>
      <c r="G28076"/>
      <c r="H28076" s="67"/>
      <c r="I28076"/>
      <c r="J28076"/>
      <c r="K28076"/>
      <c r="L28076"/>
      <c r="M28076"/>
      <c r="N28076"/>
      <c r="O28076"/>
    </row>
    <row r="28077" spans="1:15">
      <c r="A28077"/>
      <c r="B28077"/>
      <c r="C28077"/>
      <c r="D28077" s="67"/>
      <c r="E28077"/>
      <c r="F28077"/>
      <c r="G28077"/>
      <c r="H28077" s="67"/>
      <c r="I28077"/>
      <c r="J28077"/>
      <c r="K28077"/>
      <c r="L28077"/>
      <c r="M28077"/>
      <c r="N28077"/>
      <c r="O28077"/>
    </row>
    <row r="28078" spans="1:15">
      <c r="A28078"/>
      <c r="B28078"/>
      <c r="C28078"/>
      <c r="D28078" s="67"/>
      <c r="E28078"/>
      <c r="F28078"/>
      <c r="G28078"/>
      <c r="H28078" s="67"/>
      <c r="I28078"/>
      <c r="J28078"/>
      <c r="K28078"/>
      <c r="L28078"/>
      <c r="M28078"/>
      <c r="N28078"/>
      <c r="O28078"/>
    </row>
    <row r="28079" spans="1:15">
      <c r="A28079"/>
      <c r="B28079"/>
      <c r="C28079"/>
      <c r="D28079" s="67"/>
      <c r="E28079"/>
      <c r="F28079"/>
      <c r="G28079"/>
      <c r="H28079" s="67"/>
      <c r="I28079"/>
      <c r="J28079"/>
      <c r="K28079"/>
      <c r="L28079"/>
      <c r="M28079"/>
      <c r="N28079"/>
      <c r="O28079"/>
    </row>
    <row r="28080" spans="1:15">
      <c r="A28080"/>
      <c r="B28080"/>
      <c r="C28080"/>
      <c r="D28080" s="67"/>
      <c r="E28080"/>
      <c r="F28080"/>
      <c r="G28080"/>
      <c r="H28080" s="67"/>
      <c r="I28080"/>
      <c r="J28080"/>
      <c r="K28080"/>
      <c r="L28080"/>
      <c r="M28080"/>
      <c r="N28080"/>
      <c r="O28080"/>
    </row>
    <row r="28081" spans="1:15">
      <c r="A28081"/>
      <c r="B28081"/>
      <c r="C28081"/>
      <c r="D28081" s="67"/>
      <c r="E28081"/>
      <c r="F28081"/>
      <c r="G28081"/>
      <c r="H28081" s="67"/>
      <c r="I28081"/>
      <c r="J28081"/>
      <c r="K28081"/>
      <c r="L28081"/>
      <c r="M28081"/>
      <c r="N28081"/>
      <c r="O28081"/>
    </row>
    <row r="28082" spans="1:15">
      <c r="A28082"/>
      <c r="B28082"/>
      <c r="C28082"/>
      <c r="D28082" s="67"/>
      <c r="E28082"/>
      <c r="F28082"/>
      <c r="G28082"/>
      <c r="H28082" s="67"/>
      <c r="I28082"/>
      <c r="J28082"/>
      <c r="K28082"/>
      <c r="L28082"/>
      <c r="M28082"/>
      <c r="N28082"/>
      <c r="O28082"/>
    </row>
    <row r="28083" spans="1:15">
      <c r="A28083"/>
      <c r="B28083"/>
      <c r="C28083"/>
      <c r="D28083" s="67"/>
      <c r="E28083"/>
      <c r="F28083"/>
      <c r="G28083"/>
      <c r="H28083" s="67"/>
      <c r="I28083"/>
      <c r="J28083"/>
      <c r="K28083"/>
      <c r="L28083"/>
      <c r="M28083"/>
      <c r="N28083"/>
      <c r="O28083"/>
    </row>
    <row r="28084" spans="1:15">
      <c r="A28084"/>
      <c r="B28084"/>
      <c r="C28084"/>
      <c r="D28084" s="67"/>
      <c r="E28084"/>
      <c r="F28084"/>
      <c r="G28084"/>
      <c r="H28084" s="67"/>
      <c r="I28084"/>
      <c r="J28084"/>
      <c r="K28084"/>
      <c r="L28084"/>
      <c r="M28084"/>
      <c r="N28084"/>
      <c r="O28084"/>
    </row>
    <row r="28085" spans="1:15">
      <c r="A28085"/>
      <c r="B28085"/>
      <c r="C28085"/>
      <c r="D28085" s="67"/>
      <c r="E28085"/>
      <c r="F28085"/>
      <c r="G28085"/>
      <c r="H28085" s="67"/>
      <c r="I28085"/>
      <c r="J28085"/>
      <c r="K28085"/>
      <c r="L28085"/>
      <c r="M28085"/>
      <c r="N28085"/>
      <c r="O28085"/>
    </row>
    <row r="28086" spans="1:15">
      <c r="A28086"/>
      <c r="B28086"/>
      <c r="C28086"/>
      <c r="D28086" s="67"/>
      <c r="E28086"/>
      <c r="F28086"/>
      <c r="G28086"/>
      <c r="H28086" s="67"/>
      <c r="I28086"/>
      <c r="J28086"/>
      <c r="K28086"/>
      <c r="L28086"/>
      <c r="M28086"/>
      <c r="N28086"/>
      <c r="O28086"/>
    </row>
    <row r="28087" spans="1:15">
      <c r="A28087"/>
      <c r="B28087"/>
      <c r="C28087"/>
      <c r="D28087" s="67"/>
      <c r="E28087"/>
      <c r="F28087"/>
      <c r="G28087"/>
      <c r="H28087" s="67"/>
      <c r="I28087"/>
      <c r="J28087"/>
      <c r="K28087"/>
      <c r="L28087"/>
      <c r="M28087"/>
      <c r="N28087"/>
      <c r="O28087"/>
    </row>
    <row r="28088" spans="1:15">
      <c r="A28088"/>
      <c r="B28088"/>
      <c r="C28088"/>
      <c r="D28088" s="67"/>
      <c r="E28088"/>
      <c r="F28088"/>
      <c r="G28088"/>
      <c r="H28088" s="67"/>
      <c r="I28088"/>
      <c r="J28088"/>
      <c r="K28088"/>
      <c r="L28088"/>
      <c r="M28088"/>
      <c r="N28088"/>
      <c r="O28088"/>
    </row>
    <row r="28089" spans="1:15">
      <c r="A28089"/>
      <c r="B28089"/>
      <c r="C28089"/>
      <c r="D28089" s="67"/>
      <c r="E28089"/>
      <c r="F28089"/>
      <c r="G28089"/>
      <c r="H28089" s="67"/>
      <c r="I28089"/>
      <c r="J28089"/>
      <c r="K28089"/>
      <c r="L28089"/>
      <c r="M28089"/>
      <c r="N28089"/>
      <c r="O28089"/>
    </row>
    <row r="28090" spans="1:15">
      <c r="A28090"/>
      <c r="B28090"/>
      <c r="C28090"/>
      <c r="D28090" s="67"/>
      <c r="E28090"/>
      <c r="F28090"/>
      <c r="G28090"/>
      <c r="H28090" s="67"/>
      <c r="I28090"/>
      <c r="J28090"/>
      <c r="K28090"/>
      <c r="L28090"/>
      <c r="M28090"/>
      <c r="N28090"/>
      <c r="O28090"/>
    </row>
    <row r="28091" spans="1:15">
      <c r="A28091"/>
      <c r="B28091"/>
      <c r="C28091"/>
      <c r="D28091" s="67"/>
      <c r="E28091"/>
      <c r="F28091"/>
      <c r="G28091"/>
      <c r="H28091" s="67"/>
      <c r="I28091"/>
      <c r="J28091"/>
      <c r="K28091"/>
      <c r="L28091"/>
      <c r="M28091"/>
      <c r="N28091"/>
      <c r="O28091"/>
    </row>
    <row r="28092" spans="1:15">
      <c r="A28092"/>
      <c r="B28092"/>
      <c r="C28092"/>
      <c r="D28092" s="67"/>
      <c r="E28092"/>
      <c r="F28092"/>
      <c r="G28092"/>
      <c r="H28092" s="67"/>
      <c r="I28092"/>
      <c r="J28092"/>
      <c r="K28092"/>
      <c r="L28092"/>
      <c r="M28092"/>
      <c r="N28092"/>
      <c r="O28092"/>
    </row>
    <row r="28093" spans="1:15">
      <c r="A28093"/>
      <c r="B28093"/>
      <c r="C28093"/>
      <c r="D28093" s="67"/>
      <c r="E28093"/>
      <c r="F28093"/>
      <c r="G28093"/>
      <c r="H28093" s="67"/>
      <c r="I28093"/>
      <c r="J28093"/>
      <c r="K28093"/>
      <c r="L28093"/>
      <c r="M28093"/>
      <c r="N28093"/>
      <c r="O28093"/>
    </row>
    <row r="28094" spans="1:15">
      <c r="A28094"/>
      <c r="B28094"/>
      <c r="C28094"/>
      <c r="D28094" s="67"/>
      <c r="E28094"/>
      <c r="F28094"/>
      <c r="G28094"/>
      <c r="H28094" s="67"/>
      <c r="I28094"/>
      <c r="J28094"/>
      <c r="K28094"/>
      <c r="L28094"/>
      <c r="M28094"/>
      <c r="N28094"/>
      <c r="O28094"/>
    </row>
    <row r="28095" spans="1:15">
      <c r="A28095"/>
      <c r="B28095"/>
      <c r="C28095"/>
      <c r="D28095" s="67"/>
      <c r="E28095"/>
      <c r="F28095"/>
      <c r="G28095"/>
      <c r="H28095" s="67"/>
      <c r="I28095"/>
      <c r="J28095"/>
      <c r="K28095"/>
      <c r="L28095"/>
      <c r="M28095"/>
      <c r="N28095"/>
      <c r="O28095"/>
    </row>
    <row r="28096" spans="1:15">
      <c r="A28096"/>
      <c r="B28096"/>
      <c r="C28096"/>
      <c r="D28096" s="67"/>
      <c r="E28096"/>
      <c r="F28096"/>
      <c r="G28096"/>
      <c r="H28096" s="67"/>
      <c r="I28096"/>
      <c r="J28096"/>
      <c r="K28096"/>
      <c r="L28096"/>
      <c r="M28096"/>
      <c r="N28096"/>
      <c r="O28096"/>
    </row>
    <row r="28097" spans="1:15">
      <c r="A28097"/>
      <c r="B28097"/>
      <c r="C28097"/>
      <c r="D28097" s="67"/>
      <c r="E28097"/>
      <c r="F28097"/>
      <c r="G28097"/>
      <c r="H28097" s="67"/>
      <c r="I28097"/>
      <c r="J28097"/>
      <c r="K28097"/>
      <c r="L28097"/>
      <c r="M28097"/>
      <c r="N28097"/>
      <c r="O28097"/>
    </row>
    <row r="28098" spans="1:15">
      <c r="A28098"/>
      <c r="B28098"/>
      <c r="C28098"/>
      <c r="D28098" s="67"/>
      <c r="E28098"/>
      <c r="F28098"/>
      <c r="G28098"/>
      <c r="H28098" s="67"/>
      <c r="I28098"/>
      <c r="J28098"/>
      <c r="K28098"/>
      <c r="L28098"/>
      <c r="M28098"/>
      <c r="N28098"/>
      <c r="O28098"/>
    </row>
    <row r="28099" spans="1:15">
      <c r="A28099"/>
      <c r="B28099"/>
      <c r="C28099"/>
      <c r="D28099" s="67"/>
      <c r="E28099"/>
      <c r="F28099"/>
      <c r="G28099"/>
      <c r="H28099" s="67"/>
      <c r="I28099"/>
      <c r="J28099"/>
      <c r="K28099"/>
      <c r="L28099"/>
      <c r="M28099"/>
      <c r="N28099"/>
      <c r="O28099"/>
    </row>
    <row r="28100" spans="1:15">
      <c r="A28100"/>
      <c r="B28100"/>
      <c r="C28100"/>
      <c r="D28100" s="67"/>
      <c r="E28100"/>
      <c r="F28100"/>
      <c r="G28100"/>
      <c r="H28100" s="67"/>
      <c r="I28100"/>
      <c r="J28100"/>
      <c r="K28100"/>
      <c r="L28100"/>
      <c r="M28100"/>
      <c r="N28100"/>
      <c r="O28100"/>
    </row>
    <row r="28101" spans="1:15">
      <c r="A28101"/>
      <c r="B28101"/>
      <c r="C28101"/>
      <c r="D28101" s="67"/>
      <c r="E28101"/>
      <c r="F28101"/>
      <c r="G28101"/>
      <c r="H28101" s="67"/>
      <c r="I28101"/>
      <c r="J28101"/>
      <c r="K28101"/>
      <c r="L28101"/>
      <c r="M28101"/>
      <c r="N28101"/>
      <c r="O28101"/>
    </row>
    <row r="28102" spans="1:15">
      <c r="A28102"/>
      <c r="B28102"/>
      <c r="C28102"/>
      <c r="D28102" s="67"/>
      <c r="E28102"/>
      <c r="F28102"/>
      <c r="G28102"/>
      <c r="H28102" s="67"/>
      <c r="I28102"/>
      <c r="J28102"/>
      <c r="K28102"/>
      <c r="L28102"/>
      <c r="M28102"/>
      <c r="N28102"/>
      <c r="O28102"/>
    </row>
    <row r="28103" spans="1:15">
      <c r="A28103"/>
      <c r="B28103"/>
      <c r="C28103"/>
      <c r="D28103" s="67"/>
      <c r="E28103"/>
      <c r="F28103"/>
      <c r="G28103"/>
      <c r="H28103" s="67"/>
      <c r="I28103"/>
      <c r="J28103"/>
      <c r="K28103"/>
      <c r="L28103"/>
      <c r="M28103"/>
      <c r="N28103"/>
      <c r="O28103"/>
    </row>
    <row r="28104" spans="1:15">
      <c r="A28104"/>
      <c r="B28104"/>
      <c r="C28104"/>
      <c r="D28104" s="67"/>
      <c r="E28104"/>
      <c r="F28104"/>
      <c r="G28104"/>
      <c r="H28104" s="67"/>
      <c r="I28104"/>
      <c r="J28104"/>
      <c r="K28104"/>
      <c r="L28104"/>
      <c r="M28104"/>
      <c r="N28104"/>
      <c r="O28104"/>
    </row>
    <row r="28105" spans="1:15">
      <c r="A28105"/>
      <c r="B28105"/>
      <c r="C28105"/>
      <c r="D28105" s="67"/>
      <c r="E28105"/>
      <c r="F28105"/>
      <c r="G28105"/>
      <c r="H28105" s="67"/>
      <c r="I28105"/>
      <c r="J28105"/>
      <c r="K28105"/>
      <c r="L28105"/>
      <c r="M28105"/>
      <c r="N28105"/>
      <c r="O28105"/>
    </row>
    <row r="28106" spans="1:15">
      <c r="A28106"/>
      <c r="B28106"/>
      <c r="C28106"/>
      <c r="D28106" s="67"/>
      <c r="E28106"/>
      <c r="F28106"/>
      <c r="G28106"/>
      <c r="H28106" s="67"/>
      <c r="I28106"/>
      <c r="J28106"/>
      <c r="K28106"/>
      <c r="L28106"/>
      <c r="M28106"/>
      <c r="N28106"/>
      <c r="O28106"/>
    </row>
    <row r="28107" spans="1:15">
      <c r="A28107"/>
      <c r="B28107"/>
      <c r="C28107"/>
      <c r="D28107" s="67"/>
      <c r="E28107"/>
      <c r="F28107"/>
      <c r="G28107"/>
      <c r="H28107" s="67"/>
      <c r="I28107"/>
      <c r="J28107"/>
      <c r="K28107"/>
      <c r="L28107"/>
      <c r="M28107"/>
      <c r="N28107"/>
      <c r="O28107"/>
    </row>
    <row r="28108" spans="1:15">
      <c r="A28108"/>
      <c r="B28108"/>
      <c r="C28108"/>
      <c r="D28108" s="67"/>
      <c r="E28108"/>
      <c r="F28108"/>
      <c r="G28108"/>
      <c r="H28108" s="67"/>
      <c r="I28108"/>
      <c r="J28108"/>
      <c r="K28108"/>
      <c r="L28108"/>
      <c r="M28108"/>
      <c r="N28108"/>
      <c r="O28108"/>
    </row>
    <row r="28109" spans="1:15">
      <c r="A28109"/>
      <c r="B28109"/>
      <c r="C28109"/>
      <c r="D28109" s="67"/>
      <c r="E28109"/>
      <c r="F28109"/>
      <c r="G28109"/>
      <c r="H28109" s="67"/>
      <c r="I28109"/>
      <c r="J28109"/>
      <c r="K28109"/>
      <c r="L28109"/>
      <c r="M28109"/>
      <c r="N28109"/>
      <c r="O28109"/>
    </row>
    <row r="28110" spans="1:15">
      <c r="A28110"/>
      <c r="B28110"/>
      <c r="C28110"/>
      <c r="D28110" s="67"/>
      <c r="E28110"/>
      <c r="F28110"/>
      <c r="G28110"/>
      <c r="H28110" s="67"/>
      <c r="I28110"/>
      <c r="J28110"/>
      <c r="K28110"/>
      <c r="L28110"/>
      <c r="M28110"/>
      <c r="N28110"/>
      <c r="O28110"/>
    </row>
    <row r="28111" spans="1:15">
      <c r="A28111"/>
      <c r="B28111"/>
      <c r="C28111"/>
      <c r="D28111" s="67"/>
      <c r="E28111"/>
      <c r="F28111"/>
      <c r="G28111"/>
      <c r="H28111" s="67"/>
      <c r="I28111"/>
      <c r="J28111"/>
      <c r="K28111"/>
      <c r="L28111"/>
      <c r="M28111"/>
      <c r="N28111"/>
      <c r="O28111"/>
    </row>
    <row r="28112" spans="1:15">
      <c r="A28112"/>
      <c r="B28112"/>
      <c r="C28112"/>
      <c r="D28112" s="67"/>
      <c r="E28112"/>
      <c r="F28112"/>
      <c r="G28112"/>
      <c r="H28112" s="67"/>
      <c r="I28112"/>
      <c r="J28112"/>
      <c r="K28112"/>
      <c r="L28112"/>
      <c r="M28112"/>
      <c r="N28112"/>
      <c r="O28112"/>
    </row>
    <row r="28113" spans="1:15">
      <c r="A28113"/>
      <c r="B28113"/>
      <c r="C28113"/>
      <c r="D28113" s="67"/>
      <c r="E28113"/>
      <c r="F28113"/>
      <c r="G28113"/>
      <c r="H28113" s="67"/>
      <c r="I28113"/>
      <c r="J28113"/>
      <c r="K28113"/>
      <c r="L28113"/>
      <c r="M28113"/>
      <c r="N28113"/>
      <c r="O28113"/>
    </row>
    <row r="28114" spans="1:15">
      <c r="A28114"/>
      <c r="B28114"/>
      <c r="C28114"/>
      <c r="D28114" s="67"/>
      <c r="E28114"/>
      <c r="F28114"/>
      <c r="G28114"/>
      <c r="H28114" s="67"/>
      <c r="I28114"/>
      <c r="J28114"/>
      <c r="K28114"/>
      <c r="L28114"/>
      <c r="M28114"/>
      <c r="N28114"/>
      <c r="O28114"/>
    </row>
    <row r="28115" spans="1:15">
      <c r="A28115"/>
      <c r="B28115"/>
      <c r="C28115"/>
      <c r="D28115" s="67"/>
      <c r="E28115"/>
      <c r="F28115"/>
      <c r="G28115"/>
      <c r="H28115" s="67"/>
      <c r="I28115"/>
      <c r="J28115"/>
      <c r="K28115"/>
      <c r="L28115"/>
      <c r="M28115"/>
      <c r="N28115"/>
      <c r="O28115"/>
    </row>
    <row r="28116" spans="1:15">
      <c r="A28116"/>
      <c r="B28116"/>
      <c r="C28116"/>
      <c r="D28116" s="67"/>
      <c r="E28116"/>
      <c r="F28116"/>
      <c r="G28116"/>
      <c r="H28116" s="67"/>
      <c r="I28116"/>
      <c r="J28116"/>
      <c r="K28116"/>
      <c r="L28116"/>
      <c r="M28116"/>
      <c r="N28116"/>
      <c r="O28116"/>
    </row>
    <row r="28117" spans="1:15">
      <c r="A28117"/>
      <c r="B28117"/>
      <c r="C28117"/>
      <c r="D28117" s="67"/>
      <c r="E28117"/>
      <c r="F28117"/>
      <c r="G28117"/>
      <c r="H28117" s="67"/>
      <c r="I28117"/>
      <c r="J28117"/>
      <c r="K28117"/>
      <c r="L28117"/>
      <c r="M28117"/>
      <c r="N28117"/>
      <c r="O28117"/>
    </row>
    <row r="28118" spans="1:15">
      <c r="A28118"/>
      <c r="B28118"/>
      <c r="C28118"/>
      <c r="D28118" s="67"/>
      <c r="E28118"/>
      <c r="F28118"/>
      <c r="G28118"/>
      <c r="H28118" s="67"/>
      <c r="I28118"/>
      <c r="J28118"/>
      <c r="K28118"/>
      <c r="L28118"/>
      <c r="M28118"/>
      <c r="N28118"/>
      <c r="O28118"/>
    </row>
    <row r="28119" spans="1:15">
      <c r="A28119"/>
      <c r="B28119"/>
      <c r="C28119"/>
      <c r="D28119" s="67"/>
      <c r="E28119"/>
      <c r="F28119"/>
      <c r="G28119"/>
      <c r="H28119" s="67"/>
      <c r="I28119"/>
      <c r="J28119"/>
      <c r="K28119"/>
      <c r="L28119"/>
      <c r="M28119"/>
      <c r="N28119"/>
      <c r="O28119"/>
    </row>
    <row r="28120" spans="1:15">
      <c r="A28120"/>
      <c r="B28120"/>
      <c r="C28120"/>
      <c r="D28120" s="67"/>
      <c r="E28120"/>
      <c r="F28120"/>
      <c r="G28120"/>
      <c r="H28120" s="67"/>
      <c r="I28120"/>
      <c r="J28120"/>
      <c r="K28120"/>
      <c r="L28120"/>
      <c r="M28120"/>
      <c r="N28120"/>
      <c r="O28120"/>
    </row>
    <row r="28121" spans="1:15">
      <c r="A28121"/>
      <c r="B28121"/>
      <c r="C28121"/>
      <c r="D28121" s="67"/>
      <c r="E28121"/>
      <c r="F28121"/>
      <c r="G28121"/>
      <c r="H28121" s="67"/>
      <c r="I28121"/>
      <c r="J28121"/>
      <c r="K28121"/>
      <c r="L28121"/>
      <c r="M28121"/>
      <c r="N28121"/>
      <c r="O28121"/>
    </row>
    <row r="28122" spans="1:15">
      <c r="A28122"/>
      <c r="B28122"/>
      <c r="C28122"/>
      <c r="D28122" s="67"/>
      <c r="E28122"/>
      <c r="F28122"/>
      <c r="G28122"/>
      <c r="H28122" s="67"/>
      <c r="I28122"/>
      <c r="J28122"/>
      <c r="K28122"/>
      <c r="L28122"/>
      <c r="M28122"/>
      <c r="N28122"/>
      <c r="O28122"/>
    </row>
    <row r="28123" spans="1:15">
      <c r="A28123"/>
      <c r="B28123"/>
      <c r="C28123"/>
      <c r="D28123" s="67"/>
      <c r="E28123"/>
      <c r="F28123"/>
      <c r="G28123"/>
      <c r="H28123" s="67"/>
      <c r="I28123"/>
      <c r="J28123"/>
      <c r="K28123"/>
      <c r="L28123"/>
      <c r="M28123"/>
      <c r="N28123"/>
      <c r="O28123"/>
    </row>
    <row r="28124" spans="1:15">
      <c r="A28124"/>
      <c r="B28124"/>
      <c r="C28124"/>
      <c r="D28124" s="67"/>
      <c r="E28124"/>
      <c r="F28124"/>
      <c r="G28124"/>
      <c r="H28124" s="67"/>
      <c r="I28124"/>
      <c r="J28124"/>
      <c r="K28124"/>
      <c r="L28124"/>
      <c r="M28124"/>
      <c r="N28124"/>
      <c r="O28124"/>
    </row>
    <row r="28125" spans="1:15">
      <c r="A28125"/>
      <c r="B28125"/>
      <c r="C28125"/>
      <c r="D28125" s="67"/>
      <c r="E28125"/>
      <c r="F28125"/>
      <c r="G28125"/>
      <c r="H28125" s="67"/>
      <c r="I28125"/>
      <c r="J28125"/>
      <c r="K28125"/>
      <c r="L28125"/>
      <c r="M28125"/>
      <c r="N28125"/>
      <c r="O28125"/>
    </row>
    <row r="28126" spans="1:15">
      <c r="A28126"/>
      <c r="B28126"/>
      <c r="C28126"/>
      <c r="D28126" s="67"/>
      <c r="E28126"/>
      <c r="F28126"/>
      <c r="G28126"/>
      <c r="H28126" s="67"/>
      <c r="I28126"/>
      <c r="J28126"/>
      <c r="K28126"/>
      <c r="L28126"/>
      <c r="M28126"/>
      <c r="N28126"/>
      <c r="O28126"/>
    </row>
    <row r="28127" spans="1:15">
      <c r="A28127"/>
      <c r="B28127"/>
      <c r="C28127"/>
      <c r="D28127" s="67"/>
      <c r="E28127"/>
      <c r="F28127"/>
      <c r="G28127"/>
      <c r="H28127" s="67"/>
      <c r="I28127"/>
      <c r="J28127"/>
      <c r="K28127"/>
      <c r="L28127"/>
      <c r="M28127"/>
      <c r="N28127"/>
      <c r="O28127"/>
    </row>
    <row r="28128" spans="1:15">
      <c r="A28128"/>
      <c r="B28128"/>
      <c r="C28128"/>
      <c r="D28128" s="67"/>
      <c r="E28128"/>
      <c r="F28128"/>
      <c r="G28128"/>
      <c r="H28128" s="67"/>
      <c r="I28128"/>
      <c r="J28128"/>
      <c r="K28128"/>
      <c r="L28128"/>
      <c r="M28128"/>
      <c r="N28128"/>
      <c r="O28128"/>
    </row>
    <row r="28129" spans="1:15">
      <c r="A28129"/>
      <c r="B28129"/>
      <c r="C28129"/>
      <c r="D28129" s="67"/>
      <c r="E28129"/>
      <c r="F28129"/>
      <c r="G28129"/>
      <c r="H28129" s="67"/>
      <c r="I28129"/>
      <c r="J28129"/>
      <c r="K28129"/>
      <c r="L28129"/>
      <c r="M28129"/>
      <c r="N28129"/>
      <c r="O28129"/>
    </row>
    <row r="28130" spans="1:15">
      <c r="A28130"/>
      <c r="B28130"/>
      <c r="C28130"/>
      <c r="D28130" s="67"/>
      <c r="E28130"/>
      <c r="F28130"/>
      <c r="G28130"/>
      <c r="H28130" s="67"/>
      <c r="I28130"/>
      <c r="J28130"/>
      <c r="K28130"/>
      <c r="L28130"/>
      <c r="M28130"/>
      <c r="N28130"/>
      <c r="O28130"/>
    </row>
    <row r="28131" spans="1:15">
      <c r="A28131"/>
      <c r="B28131"/>
      <c r="C28131"/>
      <c r="D28131" s="67"/>
      <c r="E28131"/>
      <c r="F28131"/>
      <c r="G28131"/>
      <c r="H28131" s="67"/>
      <c r="I28131"/>
      <c r="J28131"/>
      <c r="K28131"/>
      <c r="L28131"/>
      <c r="M28131"/>
      <c r="N28131"/>
      <c r="O28131"/>
    </row>
    <row r="28132" spans="1:15">
      <c r="A28132"/>
      <c r="B28132"/>
      <c r="C28132"/>
      <c r="D28132" s="67"/>
      <c r="E28132"/>
      <c r="F28132"/>
      <c r="G28132"/>
      <c r="H28132" s="67"/>
      <c r="I28132"/>
      <c r="J28132"/>
      <c r="K28132"/>
      <c r="L28132"/>
      <c r="M28132"/>
      <c r="N28132"/>
      <c r="O28132"/>
    </row>
    <row r="28133" spans="1:15">
      <c r="A28133"/>
      <c r="B28133"/>
      <c r="C28133"/>
      <c r="D28133" s="67"/>
      <c r="E28133"/>
      <c r="F28133"/>
      <c r="G28133"/>
      <c r="H28133" s="67"/>
      <c r="I28133"/>
      <c r="J28133"/>
      <c r="K28133"/>
      <c r="L28133"/>
      <c r="M28133"/>
      <c r="N28133"/>
      <c r="O28133"/>
    </row>
    <row r="28134" spans="1:15">
      <c r="A28134"/>
      <c r="B28134"/>
      <c r="C28134"/>
      <c r="D28134" s="67"/>
      <c r="E28134"/>
      <c r="F28134"/>
      <c r="G28134"/>
      <c r="H28134" s="67"/>
      <c r="I28134"/>
      <c r="J28134"/>
      <c r="K28134"/>
      <c r="L28134"/>
      <c r="M28134"/>
      <c r="N28134"/>
      <c r="O28134"/>
    </row>
    <row r="28135" spans="1:15">
      <c r="A28135"/>
      <c r="B28135"/>
      <c r="C28135"/>
      <c r="D28135" s="67"/>
      <c r="E28135"/>
      <c r="F28135"/>
      <c r="G28135"/>
      <c r="H28135" s="67"/>
      <c r="I28135"/>
      <c r="J28135"/>
      <c r="K28135"/>
      <c r="L28135"/>
      <c r="M28135"/>
      <c r="N28135"/>
      <c r="O28135"/>
    </row>
    <row r="28136" spans="1:15">
      <c r="A28136"/>
      <c r="B28136"/>
      <c r="C28136"/>
      <c r="D28136" s="67"/>
      <c r="E28136"/>
      <c r="F28136"/>
      <c r="G28136"/>
      <c r="H28136" s="67"/>
      <c r="I28136"/>
      <c r="J28136"/>
      <c r="K28136"/>
      <c r="L28136"/>
      <c r="M28136"/>
      <c r="N28136"/>
      <c r="O28136"/>
    </row>
    <row r="28137" spans="1:15">
      <c r="A28137"/>
      <c r="B28137"/>
      <c r="C28137"/>
      <c r="D28137" s="67"/>
      <c r="E28137"/>
      <c r="F28137"/>
      <c r="G28137"/>
      <c r="H28137" s="67"/>
      <c r="I28137"/>
      <c r="J28137"/>
      <c r="K28137"/>
      <c r="L28137"/>
      <c r="M28137"/>
      <c r="N28137"/>
      <c r="O28137"/>
    </row>
    <row r="28138" spans="1:15">
      <c r="A28138"/>
      <c r="B28138"/>
      <c r="C28138"/>
      <c r="D28138" s="67"/>
      <c r="E28138"/>
      <c r="F28138"/>
      <c r="G28138"/>
      <c r="H28138" s="67"/>
      <c r="I28138"/>
      <c r="J28138"/>
      <c r="K28138"/>
      <c r="L28138"/>
      <c r="M28138"/>
      <c r="N28138"/>
      <c r="O28138"/>
    </row>
    <row r="28139" spans="1:15">
      <c r="A28139"/>
      <c r="B28139"/>
      <c r="C28139"/>
      <c r="D28139" s="67"/>
      <c r="E28139"/>
      <c r="F28139"/>
      <c r="G28139"/>
      <c r="H28139" s="67"/>
      <c r="I28139"/>
      <c r="J28139"/>
      <c r="K28139"/>
      <c r="L28139"/>
      <c r="M28139"/>
      <c r="N28139"/>
      <c r="O28139"/>
    </row>
    <row r="28140" spans="1:15">
      <c r="A28140"/>
      <c r="B28140"/>
      <c r="C28140"/>
      <c r="D28140" s="67"/>
      <c r="E28140"/>
      <c r="F28140"/>
      <c r="G28140"/>
      <c r="H28140" s="67"/>
      <c r="I28140"/>
      <c r="J28140"/>
      <c r="K28140"/>
      <c r="L28140"/>
      <c r="M28140"/>
      <c r="N28140"/>
      <c r="O28140"/>
    </row>
    <row r="28141" spans="1:15">
      <c r="A28141"/>
      <c r="B28141"/>
      <c r="C28141"/>
      <c r="D28141" s="67"/>
      <c r="E28141"/>
      <c r="F28141"/>
      <c r="G28141"/>
      <c r="H28141" s="67"/>
      <c r="I28141"/>
      <c r="J28141"/>
      <c r="K28141"/>
      <c r="L28141"/>
      <c r="M28141"/>
      <c r="N28141"/>
      <c r="O28141"/>
    </row>
    <row r="28142" spans="1:15">
      <c r="A28142"/>
      <c r="B28142"/>
      <c r="C28142"/>
      <c r="D28142" s="67"/>
      <c r="E28142"/>
      <c r="F28142"/>
      <c r="G28142"/>
      <c r="H28142" s="67"/>
      <c r="I28142"/>
      <c r="J28142"/>
      <c r="K28142"/>
      <c r="L28142"/>
      <c r="M28142"/>
      <c r="N28142"/>
      <c r="O28142"/>
    </row>
    <row r="28143" spans="1:15">
      <c r="A28143"/>
      <c r="B28143"/>
      <c r="C28143"/>
      <c r="D28143" s="67"/>
      <c r="E28143"/>
      <c r="F28143"/>
      <c r="G28143"/>
      <c r="H28143" s="67"/>
      <c r="I28143"/>
      <c r="J28143"/>
      <c r="K28143"/>
      <c r="L28143"/>
      <c r="M28143"/>
      <c r="N28143"/>
      <c r="O28143"/>
    </row>
    <row r="28144" spans="1:15">
      <c r="A28144"/>
      <c r="B28144"/>
      <c r="C28144"/>
      <c r="D28144" s="67"/>
      <c r="E28144"/>
      <c r="F28144"/>
      <c r="G28144"/>
      <c r="H28144" s="67"/>
      <c r="I28144"/>
      <c r="J28144"/>
      <c r="K28144"/>
      <c r="L28144"/>
      <c r="M28144"/>
      <c r="N28144"/>
      <c r="O28144"/>
    </row>
    <row r="28145" spans="1:15">
      <c r="A28145"/>
      <c r="B28145"/>
      <c r="C28145"/>
      <c r="D28145" s="67"/>
      <c r="E28145"/>
      <c r="F28145"/>
      <c r="G28145"/>
      <c r="H28145" s="67"/>
      <c r="I28145"/>
      <c r="J28145"/>
      <c r="K28145"/>
      <c r="L28145"/>
      <c r="M28145"/>
      <c r="N28145"/>
      <c r="O28145"/>
    </row>
    <row r="28146" spans="1:15">
      <c r="A28146"/>
      <c r="B28146"/>
      <c r="C28146"/>
      <c r="D28146" s="67"/>
      <c r="E28146"/>
      <c r="F28146"/>
      <c r="G28146"/>
      <c r="H28146" s="67"/>
      <c r="I28146"/>
      <c r="J28146"/>
      <c r="K28146"/>
      <c r="L28146"/>
      <c r="M28146"/>
      <c r="N28146"/>
      <c r="O28146"/>
    </row>
    <row r="28147" spans="1:15">
      <c r="A28147"/>
      <c r="B28147"/>
      <c r="C28147"/>
      <c r="D28147" s="67"/>
      <c r="E28147"/>
      <c r="F28147"/>
      <c r="G28147"/>
      <c r="H28147" s="67"/>
      <c r="I28147"/>
      <c r="J28147"/>
      <c r="K28147"/>
      <c r="L28147"/>
      <c r="M28147"/>
      <c r="N28147"/>
      <c r="O28147"/>
    </row>
    <row r="28148" spans="1:15">
      <c r="A28148"/>
      <c r="B28148"/>
      <c r="C28148"/>
      <c r="D28148" s="67"/>
      <c r="E28148"/>
      <c r="F28148"/>
      <c r="G28148"/>
      <c r="H28148" s="67"/>
      <c r="I28148"/>
      <c r="J28148"/>
      <c r="K28148"/>
      <c r="L28148"/>
      <c r="M28148"/>
      <c r="N28148"/>
      <c r="O28148"/>
    </row>
    <row r="28149" spans="1:15">
      <c r="A28149"/>
      <c r="B28149"/>
      <c r="C28149"/>
      <c r="D28149" s="67"/>
      <c r="E28149"/>
      <c r="F28149"/>
      <c r="G28149"/>
      <c r="H28149" s="67"/>
      <c r="I28149"/>
      <c r="J28149"/>
      <c r="K28149"/>
      <c r="L28149"/>
      <c r="M28149"/>
      <c r="N28149"/>
      <c r="O28149"/>
    </row>
    <row r="28150" spans="1:15">
      <c r="A28150"/>
      <c r="B28150"/>
      <c r="C28150"/>
      <c r="D28150" s="67"/>
      <c r="E28150"/>
      <c r="F28150"/>
      <c r="G28150"/>
      <c r="H28150" s="67"/>
      <c r="I28150"/>
      <c r="J28150"/>
      <c r="K28150"/>
      <c r="L28150"/>
      <c r="M28150"/>
      <c r="N28150"/>
      <c r="O28150"/>
    </row>
    <row r="28151" spans="1:15">
      <c r="A28151"/>
      <c r="B28151"/>
      <c r="C28151"/>
      <c r="D28151" s="67"/>
      <c r="E28151"/>
      <c r="F28151"/>
      <c r="G28151"/>
      <c r="H28151" s="67"/>
      <c r="I28151"/>
      <c r="J28151"/>
      <c r="K28151"/>
      <c r="L28151"/>
      <c r="M28151"/>
      <c r="N28151"/>
      <c r="O28151"/>
    </row>
    <row r="28152" spans="1:15">
      <c r="A28152"/>
      <c r="B28152"/>
      <c r="C28152"/>
      <c r="D28152" s="67"/>
      <c r="E28152"/>
      <c r="F28152"/>
      <c r="G28152"/>
      <c r="H28152" s="67"/>
      <c r="I28152"/>
      <c r="J28152"/>
      <c r="K28152"/>
      <c r="L28152"/>
      <c r="M28152"/>
      <c r="N28152"/>
      <c r="O28152"/>
    </row>
    <row r="28153" spans="1:15">
      <c r="A28153"/>
      <c r="B28153"/>
      <c r="C28153"/>
      <c r="D28153" s="67"/>
      <c r="E28153"/>
      <c r="F28153"/>
      <c r="G28153"/>
      <c r="H28153" s="67"/>
      <c r="I28153"/>
      <c r="J28153"/>
      <c r="K28153"/>
      <c r="L28153"/>
      <c r="M28153"/>
      <c r="N28153"/>
      <c r="O28153"/>
    </row>
    <row r="28154" spans="1:15">
      <c r="A28154"/>
      <c r="B28154"/>
      <c r="C28154"/>
      <c r="D28154" s="67"/>
      <c r="E28154"/>
      <c r="F28154"/>
      <c r="G28154"/>
      <c r="H28154" s="67"/>
      <c r="I28154"/>
      <c r="J28154"/>
      <c r="K28154"/>
      <c r="L28154"/>
      <c r="M28154"/>
      <c r="N28154"/>
      <c r="O28154"/>
    </row>
    <row r="28155" spans="1:15">
      <c r="A28155"/>
      <c r="B28155"/>
      <c r="C28155"/>
      <c r="D28155" s="67"/>
      <c r="E28155"/>
      <c r="F28155"/>
      <c r="G28155"/>
      <c r="H28155" s="67"/>
      <c r="I28155"/>
      <c r="J28155"/>
      <c r="K28155"/>
      <c r="L28155"/>
      <c r="M28155"/>
      <c r="N28155"/>
      <c r="O28155"/>
    </row>
    <row r="28156" spans="1:15">
      <c r="A28156"/>
      <c r="B28156"/>
      <c r="C28156"/>
      <c r="D28156" s="67"/>
      <c r="E28156"/>
      <c r="F28156"/>
      <c r="G28156"/>
      <c r="H28156" s="67"/>
      <c r="I28156"/>
      <c r="J28156"/>
      <c r="K28156"/>
      <c r="L28156"/>
      <c r="M28156"/>
      <c r="N28156"/>
      <c r="O28156"/>
    </row>
    <row r="28157" spans="1:15">
      <c r="A28157"/>
      <c r="B28157"/>
      <c r="C28157"/>
      <c r="D28157" s="67"/>
      <c r="E28157"/>
      <c r="F28157"/>
      <c r="G28157"/>
      <c r="H28157" s="67"/>
      <c r="I28157"/>
      <c r="J28157"/>
      <c r="K28157"/>
      <c r="L28157"/>
      <c r="M28157"/>
      <c r="N28157"/>
      <c r="O28157"/>
    </row>
    <row r="28158" spans="1:15">
      <c r="A28158"/>
      <c r="B28158"/>
      <c r="C28158"/>
      <c r="D28158" s="67"/>
      <c r="E28158"/>
      <c r="F28158"/>
      <c r="G28158"/>
      <c r="H28158" s="67"/>
      <c r="I28158"/>
      <c r="J28158"/>
      <c r="K28158"/>
      <c r="L28158"/>
      <c r="M28158"/>
      <c r="N28158"/>
      <c r="O28158"/>
    </row>
    <row r="28159" spans="1:15">
      <c r="A28159"/>
      <c r="B28159"/>
      <c r="C28159"/>
      <c r="D28159" s="67"/>
      <c r="E28159"/>
      <c r="F28159"/>
      <c r="G28159"/>
      <c r="H28159" s="67"/>
      <c r="I28159"/>
      <c r="J28159"/>
      <c r="K28159"/>
      <c r="L28159"/>
      <c r="M28159"/>
      <c r="N28159"/>
      <c r="O28159"/>
    </row>
    <row r="28160" spans="1:15">
      <c r="A28160"/>
      <c r="B28160"/>
      <c r="C28160"/>
      <c r="D28160" s="67"/>
      <c r="E28160"/>
      <c r="F28160"/>
      <c r="G28160"/>
      <c r="H28160" s="67"/>
      <c r="I28160"/>
      <c r="J28160"/>
      <c r="K28160"/>
      <c r="L28160"/>
      <c r="M28160"/>
      <c r="N28160"/>
      <c r="O28160"/>
    </row>
    <row r="28161" spans="1:15">
      <c r="A28161"/>
      <c r="B28161"/>
      <c r="C28161"/>
      <c r="D28161" s="67"/>
      <c r="E28161"/>
      <c r="F28161"/>
      <c r="G28161"/>
      <c r="H28161" s="67"/>
      <c r="I28161"/>
      <c r="J28161"/>
      <c r="K28161"/>
      <c r="L28161"/>
      <c r="M28161"/>
      <c r="N28161"/>
      <c r="O28161"/>
    </row>
    <row r="28162" spans="1:15">
      <c r="A28162"/>
      <c r="B28162"/>
      <c r="C28162"/>
      <c r="D28162" s="67"/>
      <c r="E28162"/>
      <c r="F28162"/>
      <c r="G28162"/>
      <c r="H28162" s="67"/>
      <c r="I28162"/>
      <c r="J28162"/>
      <c r="K28162"/>
      <c r="L28162"/>
      <c r="M28162"/>
      <c r="N28162"/>
      <c r="O28162"/>
    </row>
    <row r="28163" spans="1:15">
      <c r="A28163"/>
      <c r="B28163"/>
      <c r="C28163"/>
      <c r="D28163" s="67"/>
      <c r="E28163"/>
      <c r="F28163"/>
      <c r="G28163"/>
      <c r="H28163" s="67"/>
      <c r="I28163"/>
      <c r="J28163"/>
      <c r="K28163"/>
      <c r="L28163"/>
      <c r="M28163"/>
      <c r="N28163"/>
      <c r="O28163"/>
    </row>
    <row r="28164" spans="1:15">
      <c r="A28164"/>
      <c r="B28164"/>
      <c r="C28164"/>
      <c r="D28164" s="67"/>
      <c r="E28164"/>
      <c r="F28164"/>
      <c r="G28164"/>
      <c r="H28164" s="67"/>
      <c r="I28164"/>
      <c r="J28164"/>
      <c r="K28164"/>
      <c r="L28164"/>
      <c r="M28164"/>
      <c r="N28164"/>
      <c r="O28164"/>
    </row>
    <row r="28165" spans="1:15">
      <c r="A28165"/>
      <c r="B28165"/>
      <c r="C28165"/>
      <c r="D28165" s="67"/>
      <c r="E28165"/>
      <c r="F28165"/>
      <c r="G28165"/>
      <c r="H28165" s="67"/>
      <c r="I28165"/>
      <c r="J28165"/>
      <c r="K28165"/>
      <c r="L28165"/>
      <c r="M28165"/>
      <c r="N28165"/>
      <c r="O28165"/>
    </row>
    <row r="28166" spans="1:15">
      <c r="A28166"/>
      <c r="B28166"/>
      <c r="C28166"/>
      <c r="D28166" s="67"/>
      <c r="E28166"/>
      <c r="F28166"/>
      <c r="G28166"/>
      <c r="H28166" s="67"/>
      <c r="I28166"/>
      <c r="J28166"/>
      <c r="K28166"/>
      <c r="L28166"/>
      <c r="M28166"/>
      <c r="N28166"/>
      <c r="O28166"/>
    </row>
    <row r="28167" spans="1:15">
      <c r="A28167"/>
      <c r="B28167"/>
      <c r="C28167"/>
      <c r="D28167" s="67"/>
      <c r="E28167"/>
      <c r="F28167"/>
      <c r="G28167"/>
      <c r="H28167" s="67"/>
      <c r="I28167"/>
      <c r="J28167"/>
      <c r="K28167"/>
      <c r="L28167"/>
      <c r="M28167"/>
      <c r="N28167"/>
      <c r="O28167"/>
    </row>
    <row r="28168" spans="1:15">
      <c r="A28168"/>
      <c r="B28168"/>
      <c r="C28168"/>
      <c r="D28168" s="67"/>
      <c r="E28168"/>
      <c r="F28168"/>
      <c r="G28168"/>
      <c r="H28168" s="67"/>
      <c r="I28168"/>
      <c r="J28168"/>
      <c r="K28168"/>
      <c r="L28168"/>
      <c r="M28168"/>
      <c r="N28168"/>
      <c r="O28168"/>
    </row>
    <row r="28169" spans="1:15">
      <c r="A28169"/>
      <c r="B28169"/>
      <c r="C28169"/>
      <c r="D28169" s="67"/>
      <c r="E28169"/>
      <c r="F28169"/>
      <c r="G28169"/>
      <c r="H28169" s="67"/>
      <c r="I28169"/>
      <c r="J28169"/>
      <c r="K28169"/>
      <c r="L28169"/>
      <c r="M28169"/>
      <c r="N28169"/>
      <c r="O28169"/>
    </row>
    <row r="28170" spans="1:15">
      <c r="A28170"/>
      <c r="B28170"/>
      <c r="C28170"/>
      <c r="D28170" s="67"/>
      <c r="E28170"/>
      <c r="F28170"/>
      <c r="G28170"/>
      <c r="H28170" s="67"/>
      <c r="I28170"/>
      <c r="J28170"/>
      <c r="K28170"/>
      <c r="L28170"/>
      <c r="M28170"/>
      <c r="N28170"/>
      <c r="O28170"/>
    </row>
    <row r="28171" spans="1:15">
      <c r="A28171"/>
      <c r="B28171"/>
      <c r="C28171"/>
      <c r="D28171" s="67"/>
      <c r="E28171"/>
      <c r="F28171"/>
      <c r="G28171"/>
      <c r="H28171" s="67"/>
      <c r="I28171"/>
      <c r="J28171"/>
      <c r="K28171"/>
      <c r="L28171"/>
      <c r="M28171"/>
      <c r="N28171"/>
      <c r="O28171"/>
    </row>
    <row r="28172" spans="1:15">
      <c r="A28172"/>
      <c r="B28172"/>
      <c r="C28172"/>
      <c r="D28172" s="67"/>
      <c r="E28172"/>
      <c r="F28172"/>
      <c r="G28172"/>
      <c r="H28172" s="67"/>
      <c r="I28172"/>
      <c r="J28172"/>
      <c r="K28172"/>
      <c r="L28172"/>
      <c r="M28172"/>
      <c r="N28172"/>
      <c r="O28172"/>
    </row>
    <row r="28173" spans="1:15">
      <c r="A28173"/>
      <c r="B28173"/>
      <c r="C28173"/>
      <c r="D28173" s="67"/>
      <c r="E28173"/>
      <c r="F28173"/>
      <c r="G28173"/>
      <c r="H28173" s="67"/>
      <c r="I28173"/>
      <c r="J28173"/>
      <c r="K28173"/>
      <c r="L28173"/>
      <c r="M28173"/>
      <c r="N28173"/>
      <c r="O28173"/>
    </row>
    <row r="28174" spans="1:15">
      <c r="A28174"/>
      <c r="B28174"/>
      <c r="C28174"/>
      <c r="D28174" s="67"/>
      <c r="E28174"/>
      <c r="F28174"/>
      <c r="G28174"/>
      <c r="H28174" s="67"/>
      <c r="I28174"/>
      <c r="J28174"/>
      <c r="K28174"/>
      <c r="L28174"/>
      <c r="M28174"/>
      <c r="N28174"/>
      <c r="O28174"/>
    </row>
    <row r="28175" spans="1:15">
      <c r="A28175"/>
      <c r="B28175"/>
      <c r="C28175"/>
      <c r="D28175" s="67"/>
      <c r="E28175"/>
      <c r="F28175"/>
      <c r="G28175"/>
      <c r="H28175" s="67"/>
      <c r="I28175"/>
      <c r="J28175"/>
      <c r="K28175"/>
      <c r="L28175"/>
      <c r="M28175"/>
      <c r="N28175"/>
      <c r="O28175"/>
    </row>
    <row r="28176" spans="1:15">
      <c r="A28176"/>
      <c r="B28176"/>
      <c r="C28176"/>
      <c r="D28176" s="67"/>
      <c r="E28176"/>
      <c r="F28176"/>
      <c r="G28176"/>
      <c r="H28176" s="67"/>
      <c r="I28176"/>
      <c r="J28176"/>
      <c r="K28176"/>
      <c r="L28176"/>
      <c r="M28176"/>
      <c r="N28176"/>
      <c r="O28176"/>
    </row>
    <row r="28177" spans="1:15">
      <c r="A28177"/>
      <c r="B28177"/>
      <c r="C28177"/>
      <c r="D28177" s="67"/>
      <c r="E28177"/>
      <c r="F28177"/>
      <c r="G28177"/>
      <c r="H28177" s="67"/>
      <c r="I28177"/>
      <c r="J28177"/>
      <c r="K28177"/>
      <c r="L28177"/>
      <c r="M28177"/>
      <c r="N28177"/>
      <c r="O28177"/>
    </row>
    <row r="28178" spans="1:15">
      <c r="A28178"/>
      <c r="B28178"/>
      <c r="C28178"/>
      <c r="D28178" s="67"/>
      <c r="E28178"/>
      <c r="F28178"/>
      <c r="G28178"/>
      <c r="H28178" s="67"/>
      <c r="I28178"/>
      <c r="J28178"/>
      <c r="K28178"/>
      <c r="L28178"/>
      <c r="M28178"/>
      <c r="N28178"/>
      <c r="O28178"/>
    </row>
    <row r="28179" spans="1:15">
      <c r="A28179"/>
      <c r="B28179"/>
      <c r="C28179"/>
      <c r="D28179" s="67"/>
      <c r="E28179"/>
      <c r="F28179"/>
      <c r="G28179"/>
      <c r="H28179" s="67"/>
      <c r="I28179"/>
      <c r="J28179"/>
      <c r="K28179"/>
      <c r="L28179"/>
      <c r="M28179"/>
      <c r="N28179"/>
      <c r="O28179"/>
    </row>
    <row r="28180" spans="1:15">
      <c r="A28180"/>
      <c r="B28180"/>
      <c r="C28180"/>
      <c r="D28180" s="67"/>
      <c r="E28180"/>
      <c r="F28180"/>
      <c r="G28180"/>
      <c r="H28180" s="67"/>
      <c r="I28180"/>
      <c r="J28180"/>
      <c r="K28180"/>
      <c r="L28180"/>
      <c r="M28180"/>
      <c r="N28180"/>
      <c r="O28180"/>
    </row>
    <row r="28181" spans="1:15">
      <c r="A28181"/>
      <c r="B28181"/>
      <c r="C28181"/>
      <c r="D28181" s="67"/>
      <c r="E28181"/>
      <c r="F28181"/>
      <c r="G28181"/>
      <c r="H28181" s="67"/>
      <c r="I28181"/>
      <c r="J28181"/>
      <c r="K28181"/>
      <c r="L28181"/>
      <c r="M28181"/>
      <c r="N28181"/>
      <c r="O28181"/>
    </row>
    <row r="28182" spans="1:15">
      <c r="A28182"/>
      <c r="B28182"/>
      <c r="C28182"/>
      <c r="D28182" s="67"/>
      <c r="E28182"/>
      <c r="F28182"/>
      <c r="G28182"/>
      <c r="H28182" s="67"/>
      <c r="I28182"/>
      <c r="J28182"/>
      <c r="K28182"/>
      <c r="L28182"/>
      <c r="M28182"/>
      <c r="N28182"/>
      <c r="O28182"/>
    </row>
    <row r="28183" spans="1:15">
      <c r="A28183"/>
      <c r="B28183"/>
      <c r="C28183"/>
      <c r="D28183" s="67"/>
      <c r="E28183"/>
      <c r="F28183"/>
      <c r="G28183"/>
      <c r="H28183" s="67"/>
      <c r="I28183"/>
      <c r="J28183"/>
      <c r="K28183"/>
      <c r="L28183"/>
      <c r="M28183"/>
      <c r="N28183"/>
      <c r="O28183"/>
    </row>
    <row r="28184" spans="1:15">
      <c r="A28184"/>
      <c r="B28184"/>
      <c r="C28184"/>
      <c r="D28184" s="67"/>
      <c r="E28184"/>
      <c r="F28184"/>
      <c r="G28184"/>
      <c r="H28184" s="67"/>
      <c r="I28184"/>
      <c r="J28184"/>
      <c r="K28184"/>
      <c r="L28184"/>
      <c r="M28184"/>
      <c r="N28184"/>
      <c r="O28184"/>
    </row>
    <row r="28185" spans="1:15">
      <c r="A28185"/>
      <c r="B28185"/>
      <c r="C28185"/>
      <c r="D28185" s="67"/>
      <c r="E28185"/>
      <c r="F28185"/>
      <c r="G28185"/>
      <c r="H28185" s="67"/>
      <c r="I28185"/>
      <c r="J28185"/>
      <c r="K28185"/>
      <c r="L28185"/>
      <c r="M28185"/>
      <c r="N28185"/>
      <c r="O28185"/>
    </row>
    <row r="28186" spans="1:15">
      <c r="A28186"/>
      <c r="B28186"/>
      <c r="C28186"/>
      <c r="D28186" s="67"/>
      <c r="E28186"/>
      <c r="F28186"/>
      <c r="G28186"/>
      <c r="H28186" s="67"/>
      <c r="I28186"/>
      <c r="J28186"/>
      <c r="K28186"/>
      <c r="L28186"/>
      <c r="M28186"/>
      <c r="N28186"/>
      <c r="O28186"/>
    </row>
    <row r="28187" spans="1:15">
      <c r="A28187"/>
      <c r="B28187"/>
      <c r="C28187"/>
      <c r="D28187" s="67"/>
      <c r="E28187"/>
      <c r="F28187"/>
      <c r="G28187"/>
      <c r="H28187" s="67"/>
      <c r="I28187"/>
      <c r="J28187"/>
      <c r="K28187"/>
      <c r="L28187"/>
      <c r="M28187"/>
      <c r="N28187"/>
      <c r="O28187"/>
    </row>
    <row r="28188" spans="1:15">
      <c r="A28188"/>
      <c r="B28188"/>
      <c r="C28188"/>
      <c r="D28188" s="67"/>
      <c r="E28188"/>
      <c r="F28188"/>
      <c r="G28188"/>
      <c r="H28188" s="67"/>
      <c r="I28188"/>
      <c r="J28188"/>
      <c r="K28188"/>
      <c r="L28188"/>
      <c r="M28188"/>
      <c r="N28188"/>
      <c r="O28188"/>
    </row>
    <row r="28189" spans="1:15">
      <c r="A28189"/>
      <c r="B28189"/>
      <c r="C28189"/>
      <c r="D28189" s="67"/>
      <c r="E28189"/>
      <c r="F28189"/>
      <c r="G28189"/>
      <c r="H28189" s="67"/>
      <c r="I28189"/>
      <c r="J28189"/>
      <c r="K28189"/>
      <c r="L28189"/>
      <c r="M28189"/>
      <c r="N28189"/>
      <c r="O28189"/>
    </row>
    <row r="28190" spans="1:15">
      <c r="A28190"/>
      <c r="B28190"/>
      <c r="C28190"/>
      <c r="D28190" s="67"/>
      <c r="E28190"/>
      <c r="F28190"/>
      <c r="G28190"/>
      <c r="H28190" s="67"/>
      <c r="I28190"/>
      <c r="J28190"/>
      <c r="K28190"/>
      <c r="L28190"/>
      <c r="M28190"/>
      <c r="N28190"/>
      <c r="O28190"/>
    </row>
    <row r="28191" spans="1:15">
      <c r="A28191"/>
      <c r="B28191"/>
      <c r="C28191"/>
      <c r="D28191" s="67"/>
      <c r="E28191"/>
      <c r="F28191"/>
      <c r="G28191"/>
      <c r="H28191" s="67"/>
      <c r="I28191"/>
      <c r="J28191"/>
      <c r="K28191"/>
      <c r="L28191"/>
      <c r="M28191"/>
      <c r="N28191"/>
      <c r="O28191"/>
    </row>
    <row r="28192" spans="1:15">
      <c r="A28192"/>
      <c r="B28192"/>
      <c r="C28192"/>
      <c r="D28192" s="67"/>
      <c r="E28192"/>
      <c r="F28192"/>
      <c r="G28192"/>
      <c r="H28192" s="67"/>
      <c r="I28192"/>
      <c r="J28192"/>
      <c r="K28192"/>
      <c r="L28192"/>
      <c r="M28192"/>
      <c r="N28192"/>
      <c r="O28192"/>
    </row>
    <row r="28193" spans="1:15">
      <c r="A28193"/>
      <c r="B28193"/>
      <c r="C28193"/>
      <c r="D28193" s="67"/>
      <c r="E28193"/>
      <c r="F28193"/>
      <c r="G28193"/>
      <c r="H28193" s="67"/>
      <c r="I28193"/>
      <c r="J28193"/>
      <c r="K28193"/>
      <c r="L28193"/>
      <c r="M28193"/>
      <c r="N28193"/>
      <c r="O28193"/>
    </row>
    <row r="28194" spans="1:15">
      <c r="A28194"/>
      <c r="B28194"/>
      <c r="C28194"/>
      <c r="D28194" s="67"/>
      <c r="E28194"/>
      <c r="F28194"/>
      <c r="G28194"/>
      <c r="H28194" s="67"/>
      <c r="I28194"/>
      <c r="J28194"/>
      <c r="K28194"/>
      <c r="L28194"/>
      <c r="M28194"/>
      <c r="N28194"/>
      <c r="O28194"/>
    </row>
    <row r="28195" spans="1:15">
      <c r="A28195"/>
      <c r="B28195"/>
      <c r="C28195"/>
      <c r="D28195" s="67"/>
      <c r="E28195"/>
      <c r="F28195"/>
      <c r="G28195"/>
      <c r="H28195" s="67"/>
      <c r="I28195"/>
      <c r="J28195"/>
      <c r="K28195"/>
      <c r="L28195"/>
      <c r="M28195"/>
      <c r="N28195"/>
      <c r="O28195"/>
    </row>
    <row r="28196" spans="1:15">
      <c r="A28196"/>
      <c r="B28196"/>
      <c r="C28196"/>
      <c r="D28196" s="67"/>
      <c r="E28196"/>
      <c r="F28196"/>
      <c r="G28196"/>
      <c r="H28196" s="67"/>
      <c r="I28196"/>
      <c r="J28196"/>
      <c r="K28196"/>
      <c r="L28196"/>
      <c r="M28196"/>
      <c r="N28196"/>
      <c r="O28196"/>
    </row>
    <row r="28197" spans="1:15">
      <c r="A28197"/>
      <c r="B28197"/>
      <c r="C28197"/>
      <c r="D28197" s="67"/>
      <c r="E28197"/>
      <c r="F28197"/>
      <c r="G28197"/>
      <c r="H28197" s="67"/>
      <c r="I28197"/>
      <c r="J28197"/>
      <c r="K28197"/>
      <c r="L28197"/>
      <c r="M28197"/>
      <c r="N28197"/>
      <c r="O28197"/>
    </row>
    <row r="28198" spans="1:15">
      <c r="A28198"/>
      <c r="B28198"/>
      <c r="C28198"/>
      <c r="D28198" s="67"/>
      <c r="E28198"/>
      <c r="F28198"/>
      <c r="G28198"/>
      <c r="H28198" s="67"/>
      <c r="I28198"/>
      <c r="J28198"/>
      <c r="K28198"/>
      <c r="L28198"/>
      <c r="M28198"/>
      <c r="N28198"/>
      <c r="O28198"/>
    </row>
    <row r="28199" spans="1:15">
      <c r="A28199"/>
      <c r="B28199"/>
      <c r="C28199"/>
      <c r="D28199" s="67"/>
      <c r="E28199"/>
      <c r="F28199"/>
      <c r="G28199"/>
      <c r="H28199" s="67"/>
      <c r="I28199"/>
      <c r="J28199"/>
      <c r="K28199"/>
      <c r="L28199"/>
      <c r="M28199"/>
      <c r="N28199"/>
      <c r="O28199"/>
    </row>
    <row r="28200" spans="1:15">
      <c r="A28200"/>
      <c r="B28200"/>
      <c r="C28200"/>
      <c r="D28200" s="67"/>
      <c r="E28200"/>
      <c r="F28200"/>
      <c r="G28200"/>
      <c r="H28200" s="67"/>
      <c r="I28200"/>
      <c r="J28200"/>
      <c r="K28200"/>
      <c r="L28200"/>
      <c r="M28200"/>
      <c r="N28200"/>
      <c r="O28200"/>
    </row>
    <row r="28201" spans="1:15">
      <c r="A28201"/>
      <c r="B28201"/>
      <c r="C28201"/>
      <c r="D28201" s="67"/>
      <c r="E28201"/>
      <c r="F28201"/>
      <c r="G28201"/>
      <c r="H28201" s="67"/>
      <c r="I28201"/>
      <c r="J28201"/>
      <c r="K28201"/>
      <c r="L28201"/>
      <c r="M28201"/>
      <c r="N28201"/>
      <c r="O28201"/>
    </row>
    <row r="28202" spans="1:15">
      <c r="A28202"/>
      <c r="B28202"/>
      <c r="C28202"/>
      <c r="D28202" s="67"/>
      <c r="E28202"/>
      <c r="F28202"/>
      <c r="G28202"/>
      <c r="H28202" s="67"/>
      <c r="I28202"/>
      <c r="J28202"/>
      <c r="K28202"/>
      <c r="L28202"/>
      <c r="M28202"/>
      <c r="N28202"/>
      <c r="O28202"/>
    </row>
    <row r="28203" spans="1:15">
      <c r="A28203"/>
      <c r="B28203"/>
      <c r="C28203"/>
      <c r="D28203" s="67"/>
      <c r="E28203"/>
      <c r="F28203"/>
      <c r="G28203"/>
      <c r="H28203" s="67"/>
      <c r="I28203"/>
      <c r="J28203"/>
      <c r="K28203"/>
      <c r="L28203"/>
      <c r="M28203"/>
      <c r="N28203"/>
      <c r="O28203"/>
    </row>
    <row r="28204" spans="1:15">
      <c r="A28204"/>
      <c r="B28204"/>
      <c r="C28204"/>
      <c r="D28204" s="67"/>
      <c r="E28204"/>
      <c r="F28204"/>
      <c r="G28204"/>
      <c r="H28204" s="67"/>
      <c r="I28204"/>
      <c r="J28204"/>
      <c r="K28204"/>
      <c r="L28204"/>
      <c r="M28204"/>
      <c r="N28204"/>
      <c r="O28204"/>
    </row>
    <row r="28205" spans="1:15">
      <c r="A28205"/>
      <c r="B28205"/>
      <c r="C28205"/>
      <c r="D28205" s="67"/>
      <c r="E28205"/>
      <c r="F28205"/>
      <c r="G28205"/>
      <c r="H28205" s="67"/>
      <c r="I28205"/>
      <c r="J28205"/>
      <c r="K28205"/>
      <c r="L28205"/>
      <c r="M28205"/>
      <c r="N28205"/>
      <c r="O28205"/>
    </row>
    <row r="28206" spans="1:15">
      <c r="A28206"/>
      <c r="B28206"/>
      <c r="C28206"/>
      <c r="D28206" s="67"/>
      <c r="E28206"/>
      <c r="F28206"/>
      <c r="G28206"/>
      <c r="H28206" s="67"/>
      <c r="I28206"/>
      <c r="J28206"/>
      <c r="K28206"/>
      <c r="L28206"/>
      <c r="M28206"/>
      <c r="N28206"/>
      <c r="O28206"/>
    </row>
    <row r="28207" spans="1:15">
      <c r="A28207"/>
      <c r="B28207"/>
      <c r="C28207"/>
      <c r="D28207" s="67"/>
      <c r="E28207"/>
      <c r="F28207"/>
      <c r="G28207"/>
      <c r="H28207" s="67"/>
      <c r="I28207"/>
      <c r="J28207"/>
      <c r="K28207"/>
      <c r="L28207"/>
      <c r="M28207"/>
      <c r="N28207"/>
      <c r="O28207"/>
    </row>
    <row r="28208" spans="1:15">
      <c r="A28208"/>
      <c r="B28208"/>
      <c r="C28208"/>
      <c r="D28208" s="67"/>
      <c r="E28208"/>
      <c r="F28208"/>
      <c r="G28208"/>
      <c r="H28208" s="67"/>
      <c r="I28208"/>
      <c r="J28208"/>
      <c r="K28208"/>
      <c r="L28208"/>
      <c r="M28208"/>
      <c r="N28208"/>
      <c r="O28208"/>
    </row>
    <row r="28209" spans="1:15">
      <c r="A28209"/>
      <c r="B28209"/>
      <c r="C28209"/>
      <c r="D28209" s="67"/>
      <c r="E28209"/>
      <c r="F28209"/>
      <c r="G28209"/>
      <c r="H28209" s="67"/>
      <c r="I28209"/>
      <c r="J28209"/>
      <c r="K28209"/>
      <c r="L28209"/>
      <c r="M28209"/>
      <c r="N28209"/>
      <c r="O28209"/>
    </row>
    <row r="28210" spans="1:15">
      <c r="A28210"/>
      <c r="B28210"/>
      <c r="C28210"/>
      <c r="D28210" s="67"/>
      <c r="E28210"/>
      <c r="F28210"/>
      <c r="G28210"/>
      <c r="H28210" s="67"/>
      <c r="I28210"/>
      <c r="J28210"/>
      <c r="K28210"/>
      <c r="L28210"/>
      <c r="M28210"/>
      <c r="N28210"/>
      <c r="O28210"/>
    </row>
    <row r="28211" spans="1:15">
      <c r="A28211"/>
      <c r="B28211"/>
      <c r="C28211"/>
      <c r="D28211" s="67"/>
      <c r="E28211"/>
      <c r="F28211"/>
      <c r="G28211"/>
      <c r="H28211" s="67"/>
      <c r="I28211"/>
      <c r="J28211"/>
      <c r="K28211"/>
      <c r="L28211"/>
      <c r="M28211"/>
      <c r="N28211"/>
      <c r="O28211"/>
    </row>
    <row r="28212" spans="1:15">
      <c r="A28212"/>
      <c r="B28212"/>
      <c r="C28212"/>
      <c r="D28212" s="67"/>
      <c r="E28212"/>
      <c r="F28212"/>
      <c r="G28212"/>
      <c r="H28212" s="67"/>
      <c r="I28212"/>
      <c r="J28212"/>
      <c r="K28212"/>
      <c r="L28212"/>
      <c r="M28212"/>
      <c r="N28212"/>
      <c r="O28212"/>
    </row>
    <row r="28213" spans="1:15">
      <c r="A28213"/>
      <c r="B28213"/>
      <c r="C28213"/>
      <c r="D28213" s="67"/>
      <c r="E28213"/>
      <c r="F28213"/>
      <c r="G28213"/>
      <c r="H28213" s="67"/>
      <c r="I28213"/>
      <c r="J28213"/>
      <c r="K28213"/>
      <c r="L28213"/>
      <c r="M28213"/>
      <c r="N28213"/>
      <c r="O28213"/>
    </row>
    <row r="28214" spans="1:15">
      <c r="A28214"/>
      <c r="B28214"/>
      <c r="C28214"/>
      <c r="D28214" s="67"/>
      <c r="E28214"/>
      <c r="F28214"/>
      <c r="G28214"/>
      <c r="H28214" s="67"/>
      <c r="I28214"/>
      <c r="J28214"/>
      <c r="K28214"/>
      <c r="L28214"/>
      <c r="M28214"/>
      <c r="N28214"/>
      <c r="O28214"/>
    </row>
    <row r="28215" spans="1:15">
      <c r="A28215"/>
      <c r="B28215"/>
      <c r="C28215"/>
      <c r="D28215" s="67"/>
      <c r="E28215"/>
      <c r="F28215"/>
      <c r="G28215"/>
      <c r="H28215" s="67"/>
      <c r="I28215"/>
      <c r="J28215"/>
      <c r="K28215"/>
      <c r="L28215"/>
      <c r="M28215"/>
      <c r="N28215"/>
      <c r="O28215"/>
    </row>
    <row r="28216" spans="1:15">
      <c r="A28216"/>
      <c r="B28216"/>
      <c r="C28216"/>
      <c r="D28216" s="67"/>
      <c r="E28216"/>
      <c r="F28216"/>
      <c r="G28216"/>
      <c r="H28216" s="67"/>
      <c r="I28216"/>
      <c r="J28216"/>
      <c r="K28216"/>
      <c r="L28216"/>
      <c r="M28216"/>
      <c r="N28216"/>
      <c r="O28216"/>
    </row>
    <row r="28217" spans="1:15">
      <c r="A28217"/>
      <c r="B28217"/>
      <c r="C28217"/>
      <c r="D28217" s="67"/>
      <c r="E28217"/>
      <c r="F28217"/>
      <c r="G28217"/>
      <c r="H28217" s="67"/>
      <c r="I28217"/>
      <c r="J28217"/>
      <c r="K28217"/>
      <c r="L28217"/>
      <c r="M28217"/>
      <c r="N28217"/>
      <c r="O28217"/>
    </row>
    <row r="28218" spans="1:15">
      <c r="A28218"/>
      <c r="B28218"/>
      <c r="C28218"/>
      <c r="D28218" s="67"/>
      <c r="E28218"/>
      <c r="F28218"/>
      <c r="G28218"/>
      <c r="H28218" s="67"/>
      <c r="I28218"/>
      <c r="J28218"/>
      <c r="K28218"/>
      <c r="L28218"/>
      <c r="M28218"/>
      <c r="N28218"/>
      <c r="O28218"/>
    </row>
    <row r="28219" spans="1:15">
      <c r="A28219"/>
      <c r="B28219"/>
      <c r="C28219"/>
      <c r="D28219" s="67"/>
      <c r="E28219"/>
      <c r="F28219"/>
      <c r="G28219"/>
      <c r="H28219" s="67"/>
      <c r="I28219"/>
      <c r="J28219"/>
      <c r="K28219"/>
      <c r="L28219"/>
      <c r="M28219"/>
      <c r="N28219"/>
      <c r="O28219"/>
    </row>
    <row r="28220" spans="1:15">
      <c r="A28220"/>
      <c r="B28220"/>
      <c r="C28220"/>
      <c r="D28220" s="67"/>
      <c r="E28220"/>
      <c r="F28220"/>
      <c r="G28220"/>
      <c r="H28220" s="67"/>
      <c r="I28220"/>
      <c r="J28220"/>
      <c r="K28220"/>
      <c r="L28220"/>
      <c r="M28220"/>
      <c r="N28220"/>
      <c r="O28220"/>
    </row>
    <row r="28221" spans="1:15">
      <c r="A28221"/>
      <c r="B28221"/>
      <c r="C28221"/>
      <c r="D28221" s="67"/>
      <c r="E28221"/>
      <c r="F28221"/>
      <c r="G28221"/>
      <c r="H28221" s="67"/>
      <c r="I28221"/>
      <c r="J28221"/>
      <c r="K28221"/>
      <c r="L28221"/>
      <c r="M28221"/>
      <c r="N28221"/>
      <c r="O28221"/>
    </row>
    <row r="28222" spans="1:15">
      <c r="A28222"/>
      <c r="B28222"/>
      <c r="C28222"/>
      <c r="D28222" s="67"/>
      <c r="E28222"/>
      <c r="F28222"/>
      <c r="G28222"/>
      <c r="H28222" s="67"/>
      <c r="I28222"/>
      <c r="J28222"/>
      <c r="K28222"/>
      <c r="L28222"/>
      <c r="M28222"/>
      <c r="N28222"/>
      <c r="O28222"/>
    </row>
    <row r="28223" spans="1:15">
      <c r="A28223"/>
      <c r="B28223"/>
      <c r="C28223"/>
      <c r="D28223" s="67"/>
      <c r="E28223"/>
      <c r="F28223"/>
      <c r="G28223"/>
      <c r="H28223" s="67"/>
      <c r="I28223"/>
      <c r="J28223"/>
      <c r="K28223"/>
      <c r="L28223"/>
      <c r="M28223"/>
      <c r="N28223"/>
      <c r="O28223"/>
    </row>
    <row r="28224" spans="1:15">
      <c r="A28224"/>
      <c r="B28224"/>
      <c r="C28224"/>
      <c r="D28224" s="67"/>
      <c r="E28224"/>
      <c r="F28224"/>
      <c r="G28224"/>
      <c r="H28224" s="67"/>
      <c r="I28224"/>
      <c r="J28224"/>
      <c r="K28224"/>
      <c r="L28224"/>
      <c r="M28224"/>
      <c r="N28224"/>
      <c r="O28224"/>
    </row>
    <row r="28225" spans="1:15">
      <c r="A28225"/>
      <c r="B28225"/>
      <c r="C28225"/>
      <c r="D28225" s="67"/>
      <c r="E28225"/>
      <c r="F28225"/>
      <c r="G28225"/>
      <c r="H28225" s="67"/>
      <c r="I28225"/>
      <c r="J28225"/>
      <c r="K28225"/>
      <c r="L28225"/>
      <c r="M28225"/>
      <c r="N28225"/>
      <c r="O28225"/>
    </row>
    <row r="28226" spans="1:15">
      <c r="A28226"/>
      <c r="B28226"/>
      <c r="C28226"/>
      <c r="D28226" s="67"/>
      <c r="E28226"/>
      <c r="F28226"/>
      <c r="G28226"/>
      <c r="H28226" s="67"/>
      <c r="I28226"/>
      <c r="J28226"/>
      <c r="K28226"/>
      <c r="L28226"/>
      <c r="M28226"/>
      <c r="N28226"/>
      <c r="O28226"/>
    </row>
    <row r="28227" spans="1:15">
      <c r="A28227"/>
      <c r="B28227"/>
      <c r="C28227"/>
      <c r="D28227" s="67"/>
      <c r="E28227"/>
      <c r="F28227"/>
      <c r="G28227"/>
      <c r="H28227" s="67"/>
      <c r="I28227"/>
      <c r="J28227"/>
      <c r="K28227"/>
      <c r="L28227"/>
      <c r="M28227"/>
      <c r="N28227"/>
      <c r="O28227"/>
    </row>
    <row r="28228" spans="1:15">
      <c r="A28228"/>
      <c r="B28228"/>
      <c r="C28228"/>
      <c r="D28228" s="67"/>
      <c r="E28228"/>
      <c r="F28228"/>
      <c r="G28228"/>
      <c r="H28228" s="67"/>
      <c r="I28228"/>
      <c r="J28228"/>
      <c r="K28228"/>
      <c r="L28228"/>
      <c r="M28228"/>
      <c r="N28228"/>
      <c r="O28228"/>
    </row>
    <row r="28229" spans="1:15">
      <c r="A28229"/>
      <c r="B28229"/>
      <c r="C28229"/>
      <c r="D28229" s="67"/>
      <c r="E28229"/>
      <c r="F28229"/>
      <c r="G28229"/>
      <c r="H28229" s="67"/>
      <c r="I28229"/>
      <c r="J28229"/>
      <c r="K28229"/>
      <c r="L28229"/>
      <c r="M28229"/>
      <c r="N28229"/>
      <c r="O28229"/>
    </row>
    <row r="28230" spans="1:15">
      <c r="A28230"/>
      <c r="B28230"/>
      <c r="C28230"/>
      <c r="D28230" s="67"/>
      <c r="E28230"/>
      <c r="F28230"/>
      <c r="G28230"/>
      <c r="H28230" s="67"/>
      <c r="I28230"/>
      <c r="J28230"/>
      <c r="K28230"/>
      <c r="L28230"/>
      <c r="M28230"/>
      <c r="N28230"/>
      <c r="O28230"/>
    </row>
    <row r="28231" spans="1:15">
      <c r="A28231"/>
      <c r="B28231"/>
      <c r="C28231"/>
      <c r="D28231" s="67"/>
      <c r="E28231"/>
      <c r="F28231"/>
      <c r="G28231"/>
      <c r="H28231" s="67"/>
      <c r="I28231"/>
      <c r="J28231"/>
      <c r="K28231"/>
      <c r="L28231"/>
      <c r="M28231"/>
      <c r="N28231"/>
      <c r="O28231"/>
    </row>
    <row r="28232" spans="1:15">
      <c r="A28232"/>
      <c r="B28232"/>
      <c r="C28232"/>
      <c r="D28232" s="67"/>
      <c r="E28232"/>
      <c r="F28232"/>
      <c r="G28232"/>
      <c r="H28232" s="67"/>
      <c r="I28232"/>
      <c r="J28232"/>
      <c r="K28232"/>
      <c r="L28232"/>
      <c r="M28232"/>
      <c r="N28232"/>
      <c r="O28232"/>
    </row>
    <row r="28233" spans="1:15">
      <c r="A28233"/>
      <c r="B28233"/>
      <c r="C28233"/>
      <c r="D28233" s="67"/>
      <c r="E28233"/>
      <c r="F28233"/>
      <c r="G28233"/>
      <c r="H28233" s="67"/>
      <c r="I28233"/>
      <c r="J28233"/>
      <c r="K28233"/>
      <c r="L28233"/>
      <c r="M28233"/>
      <c r="N28233"/>
      <c r="O28233"/>
    </row>
    <row r="28234" spans="1:15">
      <c r="A28234"/>
      <c r="B28234"/>
      <c r="C28234"/>
      <c r="D28234" s="67"/>
      <c r="E28234"/>
      <c r="F28234"/>
      <c r="G28234"/>
      <c r="H28234" s="67"/>
      <c r="I28234"/>
      <c r="J28234"/>
      <c r="K28234"/>
      <c r="L28234"/>
      <c r="M28234"/>
      <c r="N28234"/>
      <c r="O28234"/>
    </row>
    <row r="28235" spans="1:15">
      <c r="A28235"/>
      <c r="B28235"/>
      <c r="C28235"/>
      <c r="D28235" s="67"/>
      <c r="E28235"/>
      <c r="F28235"/>
      <c r="G28235"/>
      <c r="H28235" s="67"/>
      <c r="I28235"/>
      <c r="J28235"/>
      <c r="K28235"/>
      <c r="L28235"/>
      <c r="M28235"/>
      <c r="N28235"/>
      <c r="O28235"/>
    </row>
    <row r="28236" spans="1:15">
      <c r="A28236"/>
      <c r="B28236"/>
      <c r="C28236"/>
      <c r="D28236" s="67"/>
      <c r="E28236"/>
      <c r="F28236"/>
      <c r="G28236"/>
      <c r="H28236" s="67"/>
      <c r="I28236"/>
      <c r="J28236"/>
      <c r="K28236"/>
      <c r="L28236"/>
      <c r="M28236"/>
      <c r="N28236"/>
      <c r="O28236"/>
    </row>
    <row r="28237" spans="1:15">
      <c r="A28237"/>
      <c r="B28237"/>
      <c r="C28237"/>
      <c r="D28237" s="67"/>
      <c r="E28237"/>
      <c r="F28237"/>
      <c r="G28237"/>
      <c r="H28237" s="67"/>
      <c r="I28237"/>
      <c r="J28237"/>
      <c r="K28237"/>
      <c r="L28237"/>
      <c r="M28237"/>
      <c r="N28237"/>
      <c r="O28237"/>
    </row>
    <row r="28238" spans="1:15">
      <c r="A28238"/>
      <c r="B28238"/>
      <c r="C28238"/>
      <c r="D28238" s="67"/>
      <c r="E28238"/>
      <c r="F28238"/>
      <c r="G28238"/>
      <c r="H28238" s="67"/>
      <c r="I28238"/>
      <c r="J28238"/>
      <c r="K28238"/>
      <c r="L28238"/>
      <c r="M28238"/>
      <c r="N28238"/>
      <c r="O28238"/>
    </row>
    <row r="28239" spans="1:15">
      <c r="A28239"/>
      <c r="B28239"/>
      <c r="C28239"/>
      <c r="D28239" s="67"/>
      <c r="E28239"/>
      <c r="F28239"/>
      <c r="G28239"/>
      <c r="H28239" s="67"/>
      <c r="I28239"/>
      <c r="J28239"/>
      <c r="K28239"/>
      <c r="L28239"/>
      <c r="M28239"/>
      <c r="N28239"/>
      <c r="O28239"/>
    </row>
    <row r="28240" spans="1:15">
      <c r="A28240"/>
      <c r="B28240"/>
      <c r="C28240"/>
      <c r="D28240" s="67"/>
      <c r="E28240"/>
      <c r="F28240"/>
      <c r="G28240"/>
      <c r="H28240" s="67"/>
      <c r="I28240"/>
      <c r="J28240"/>
      <c r="K28240"/>
      <c r="L28240"/>
      <c r="M28240"/>
      <c r="N28240"/>
      <c r="O28240"/>
    </row>
    <row r="28241" spans="1:15">
      <c r="A28241"/>
      <c r="B28241"/>
      <c r="C28241"/>
      <c r="D28241" s="67"/>
      <c r="E28241"/>
      <c r="F28241"/>
      <c r="G28241"/>
      <c r="H28241" s="67"/>
      <c r="I28241"/>
      <c r="J28241"/>
      <c r="K28241"/>
      <c r="L28241"/>
      <c r="M28241"/>
      <c r="N28241"/>
      <c r="O28241"/>
    </row>
    <row r="28242" spans="1:15">
      <c r="A28242"/>
      <c r="B28242"/>
      <c r="C28242"/>
      <c r="D28242" s="67"/>
      <c r="E28242"/>
      <c r="F28242"/>
      <c r="G28242"/>
      <c r="H28242" s="67"/>
      <c r="I28242"/>
      <c r="J28242"/>
      <c r="K28242"/>
      <c r="L28242"/>
      <c r="M28242"/>
      <c r="N28242"/>
      <c r="O28242"/>
    </row>
    <row r="28243" spans="1:15">
      <c r="A28243"/>
      <c r="B28243"/>
      <c r="C28243"/>
      <c r="D28243" s="67"/>
      <c r="E28243"/>
      <c r="F28243"/>
      <c r="G28243"/>
      <c r="H28243" s="67"/>
      <c r="I28243"/>
      <c r="J28243"/>
      <c r="K28243"/>
      <c r="L28243"/>
      <c r="M28243"/>
      <c r="N28243"/>
      <c r="O28243"/>
    </row>
    <row r="28244" spans="1:15">
      <c r="A28244"/>
      <c r="B28244"/>
      <c r="C28244"/>
      <c r="D28244" s="67"/>
      <c r="E28244"/>
      <c r="F28244"/>
      <c r="G28244"/>
      <c r="H28244" s="67"/>
      <c r="I28244"/>
      <c r="J28244"/>
      <c r="K28244"/>
      <c r="L28244"/>
      <c r="M28244"/>
      <c r="N28244"/>
      <c r="O28244"/>
    </row>
    <row r="28245" spans="1:15">
      <c r="A28245"/>
      <c r="B28245"/>
      <c r="C28245"/>
      <c r="D28245" s="67"/>
      <c r="E28245"/>
      <c r="F28245"/>
      <c r="G28245"/>
      <c r="H28245" s="67"/>
      <c r="I28245"/>
      <c r="J28245"/>
      <c r="K28245"/>
      <c r="L28245"/>
      <c r="M28245"/>
      <c r="N28245"/>
      <c r="O28245"/>
    </row>
    <row r="28246" spans="1:15">
      <c r="A28246"/>
      <c r="B28246"/>
      <c r="C28246"/>
      <c r="D28246" s="67"/>
      <c r="E28246"/>
      <c r="F28246"/>
      <c r="G28246"/>
      <c r="H28246" s="67"/>
      <c r="I28246"/>
      <c r="J28246"/>
      <c r="K28246"/>
      <c r="L28246"/>
      <c r="M28246"/>
      <c r="N28246"/>
      <c r="O28246"/>
    </row>
    <row r="28247" spans="1:15">
      <c r="A28247"/>
      <c r="B28247"/>
      <c r="C28247"/>
      <c r="D28247" s="67"/>
      <c r="E28247"/>
      <c r="F28247"/>
      <c r="G28247"/>
      <c r="H28247" s="67"/>
      <c r="I28247"/>
      <c r="J28247"/>
      <c r="K28247"/>
      <c r="L28247"/>
      <c r="M28247"/>
      <c r="N28247"/>
      <c r="O28247"/>
    </row>
    <row r="28248" spans="1:15">
      <c r="A28248"/>
      <c r="B28248"/>
      <c r="C28248"/>
      <c r="D28248" s="67"/>
      <c r="E28248"/>
      <c r="F28248"/>
      <c r="G28248"/>
      <c r="H28248" s="67"/>
      <c r="I28248"/>
      <c r="J28248"/>
      <c r="K28248"/>
      <c r="L28248"/>
      <c r="M28248"/>
      <c r="N28248"/>
      <c r="O28248"/>
    </row>
    <row r="28249" spans="1:15">
      <c r="A28249"/>
      <c r="B28249"/>
      <c r="C28249"/>
      <c r="D28249" s="67"/>
      <c r="E28249"/>
      <c r="F28249"/>
      <c r="G28249"/>
      <c r="H28249" s="67"/>
      <c r="I28249"/>
      <c r="J28249"/>
      <c r="K28249"/>
      <c r="L28249"/>
      <c r="M28249"/>
      <c r="N28249"/>
      <c r="O28249"/>
    </row>
    <row r="28250" spans="1:15">
      <c r="A28250"/>
      <c r="B28250"/>
      <c r="C28250"/>
      <c r="D28250" s="67"/>
      <c r="E28250"/>
      <c r="F28250"/>
      <c r="G28250"/>
      <c r="H28250" s="67"/>
      <c r="I28250"/>
      <c r="J28250"/>
      <c r="K28250"/>
      <c r="L28250"/>
      <c r="M28250"/>
      <c r="N28250"/>
      <c r="O28250"/>
    </row>
    <row r="28251" spans="1:15">
      <c r="A28251"/>
      <c r="B28251"/>
      <c r="C28251"/>
      <c r="D28251" s="67"/>
      <c r="E28251"/>
      <c r="F28251"/>
      <c r="G28251"/>
      <c r="H28251" s="67"/>
      <c r="I28251"/>
      <c r="J28251"/>
      <c r="K28251"/>
      <c r="L28251"/>
      <c r="M28251"/>
      <c r="N28251"/>
      <c r="O28251"/>
    </row>
    <row r="28252" spans="1:15">
      <c r="A28252"/>
      <c r="B28252"/>
      <c r="C28252"/>
      <c r="D28252" s="67"/>
      <c r="E28252"/>
      <c r="F28252"/>
      <c r="G28252"/>
      <c r="H28252" s="67"/>
      <c r="I28252"/>
      <c r="J28252"/>
      <c r="K28252"/>
      <c r="L28252"/>
      <c r="M28252"/>
      <c r="N28252"/>
      <c r="O28252"/>
    </row>
    <row r="28253" spans="1:15">
      <c r="A28253"/>
      <c r="B28253"/>
      <c r="C28253"/>
      <c r="D28253" s="67"/>
      <c r="E28253"/>
      <c r="F28253"/>
      <c r="G28253"/>
      <c r="H28253" s="67"/>
      <c r="I28253"/>
      <c r="J28253"/>
      <c r="K28253"/>
      <c r="L28253"/>
      <c r="M28253"/>
      <c r="N28253"/>
      <c r="O28253"/>
    </row>
    <row r="28254" spans="1:15">
      <c r="A28254"/>
      <c r="B28254"/>
      <c r="C28254"/>
      <c r="D28254" s="67"/>
      <c r="E28254"/>
      <c r="F28254"/>
      <c r="G28254"/>
      <c r="H28254" s="67"/>
      <c r="I28254"/>
      <c r="J28254"/>
      <c r="K28254"/>
      <c r="L28254"/>
      <c r="M28254"/>
      <c r="N28254"/>
      <c r="O28254"/>
    </row>
    <row r="28255" spans="1:15">
      <c r="A28255"/>
      <c r="B28255"/>
      <c r="C28255"/>
      <c r="D28255" s="67"/>
      <c r="E28255"/>
      <c r="F28255"/>
      <c r="G28255"/>
      <c r="H28255" s="67"/>
      <c r="I28255"/>
      <c r="J28255"/>
      <c r="K28255"/>
      <c r="L28255"/>
      <c r="M28255"/>
      <c r="N28255"/>
      <c r="O28255"/>
    </row>
    <row r="28256" spans="1:15">
      <c r="A28256"/>
      <c r="B28256"/>
      <c r="C28256"/>
      <c r="D28256" s="67"/>
      <c r="E28256"/>
      <c r="F28256"/>
      <c r="G28256"/>
      <c r="H28256" s="67"/>
      <c r="I28256"/>
      <c r="J28256"/>
      <c r="K28256"/>
      <c r="L28256"/>
      <c r="M28256"/>
      <c r="N28256"/>
      <c r="O28256"/>
    </row>
    <row r="28257" spans="1:15">
      <c r="A28257"/>
      <c r="B28257"/>
      <c r="C28257"/>
      <c r="D28257" s="67"/>
      <c r="E28257"/>
      <c r="F28257"/>
      <c r="G28257"/>
      <c r="H28257" s="67"/>
      <c r="I28257"/>
      <c r="J28257"/>
      <c r="K28257"/>
      <c r="L28257"/>
      <c r="M28257"/>
      <c r="N28257"/>
      <c r="O28257"/>
    </row>
    <row r="28258" spans="1:15">
      <c r="A28258"/>
      <c r="B28258"/>
      <c r="C28258"/>
      <c r="D28258" s="67"/>
      <c r="E28258"/>
      <c r="F28258"/>
      <c r="G28258"/>
      <c r="H28258" s="67"/>
      <c r="I28258"/>
      <c r="J28258"/>
      <c r="K28258"/>
      <c r="L28258"/>
      <c r="M28258"/>
      <c r="N28258"/>
      <c r="O28258"/>
    </row>
    <row r="28259" spans="1:15">
      <c r="A28259"/>
      <c r="B28259"/>
      <c r="C28259"/>
      <c r="D28259" s="67"/>
      <c r="E28259"/>
      <c r="F28259"/>
      <c r="G28259"/>
      <c r="H28259" s="67"/>
      <c r="I28259"/>
      <c r="J28259"/>
      <c r="K28259"/>
      <c r="L28259"/>
      <c r="M28259"/>
      <c r="N28259"/>
      <c r="O28259"/>
    </row>
    <row r="28260" spans="1:15">
      <c r="A28260"/>
      <c r="B28260"/>
      <c r="C28260"/>
      <c r="D28260" s="67"/>
      <c r="E28260"/>
      <c r="F28260"/>
      <c r="G28260"/>
      <c r="H28260" s="67"/>
      <c r="I28260"/>
      <c r="J28260"/>
      <c r="K28260"/>
      <c r="L28260"/>
      <c r="M28260"/>
      <c r="N28260"/>
      <c r="O28260"/>
    </row>
    <row r="28261" spans="1:15">
      <c r="A28261"/>
      <c r="B28261"/>
      <c r="C28261"/>
      <c r="D28261" s="67"/>
      <c r="E28261"/>
      <c r="F28261"/>
      <c r="G28261"/>
      <c r="H28261" s="67"/>
      <c r="I28261"/>
      <c r="J28261"/>
      <c r="K28261"/>
      <c r="L28261"/>
      <c r="M28261"/>
      <c r="N28261"/>
      <c r="O28261"/>
    </row>
    <row r="28262" spans="1:15">
      <c r="A28262"/>
      <c r="B28262"/>
      <c r="C28262"/>
      <c r="D28262" s="67"/>
      <c r="E28262"/>
      <c r="F28262"/>
      <c r="G28262"/>
      <c r="H28262" s="67"/>
      <c r="I28262"/>
      <c r="J28262"/>
      <c r="K28262"/>
      <c r="L28262"/>
      <c r="M28262"/>
      <c r="N28262"/>
      <c r="O28262"/>
    </row>
    <row r="28263" spans="1:15">
      <c r="A28263"/>
      <c r="B28263"/>
      <c r="C28263"/>
      <c r="D28263" s="67"/>
      <c r="E28263"/>
      <c r="F28263"/>
      <c r="G28263"/>
      <c r="H28263" s="67"/>
      <c r="I28263"/>
      <c r="J28263"/>
      <c r="K28263"/>
      <c r="L28263"/>
      <c r="M28263"/>
      <c r="N28263"/>
      <c r="O28263"/>
    </row>
    <row r="28264" spans="1:15">
      <c r="A28264"/>
      <c r="B28264"/>
      <c r="C28264"/>
      <c r="D28264" s="67"/>
      <c r="E28264"/>
      <c r="F28264"/>
      <c r="G28264"/>
      <c r="H28264" s="67"/>
      <c r="I28264"/>
      <c r="J28264"/>
      <c r="K28264"/>
      <c r="L28264"/>
      <c r="M28264"/>
      <c r="N28264"/>
      <c r="O28264"/>
    </row>
    <row r="28265" spans="1:15">
      <c r="A28265"/>
      <c r="B28265"/>
      <c r="C28265"/>
      <c r="D28265" s="67"/>
      <c r="E28265"/>
      <c r="F28265"/>
      <c r="G28265"/>
      <c r="H28265" s="67"/>
      <c r="I28265"/>
      <c r="J28265"/>
      <c r="K28265"/>
      <c r="L28265"/>
      <c r="M28265"/>
      <c r="N28265"/>
      <c r="O28265"/>
    </row>
    <row r="28266" spans="1:15">
      <c r="A28266"/>
      <c r="B28266"/>
      <c r="C28266"/>
      <c r="D28266" s="67"/>
      <c r="E28266"/>
      <c r="F28266"/>
      <c r="G28266"/>
      <c r="H28266" s="67"/>
      <c r="I28266"/>
      <c r="J28266"/>
      <c r="K28266"/>
      <c r="L28266"/>
      <c r="M28266"/>
      <c r="N28266"/>
      <c r="O28266"/>
    </row>
    <row r="28267" spans="1:15">
      <c r="A28267"/>
      <c r="B28267"/>
      <c r="C28267"/>
      <c r="D28267" s="67"/>
      <c r="E28267"/>
      <c r="F28267"/>
      <c r="G28267"/>
      <c r="H28267" s="67"/>
      <c r="I28267"/>
      <c r="J28267"/>
      <c r="K28267"/>
      <c r="L28267"/>
      <c r="M28267"/>
      <c r="N28267"/>
      <c r="O28267"/>
    </row>
    <row r="28268" spans="1:15">
      <c r="A28268"/>
      <c r="B28268"/>
      <c r="C28268"/>
      <c r="D28268" s="67"/>
      <c r="E28268"/>
      <c r="F28268"/>
      <c r="G28268"/>
      <c r="H28268" s="67"/>
      <c r="I28268"/>
      <c r="J28268"/>
      <c r="K28268"/>
      <c r="L28268"/>
      <c r="M28268"/>
      <c r="N28268"/>
      <c r="O28268"/>
    </row>
    <row r="28269" spans="1:15">
      <c r="A28269"/>
      <c r="B28269"/>
      <c r="C28269"/>
      <c r="D28269" s="67"/>
      <c r="E28269"/>
      <c r="F28269"/>
      <c r="G28269"/>
      <c r="H28269" s="67"/>
      <c r="I28269"/>
      <c r="J28269"/>
      <c r="K28269"/>
      <c r="L28269"/>
      <c r="M28269"/>
      <c r="N28269"/>
      <c r="O28269"/>
    </row>
    <row r="28270" spans="1:15">
      <c r="A28270"/>
      <c r="B28270"/>
      <c r="C28270"/>
      <c r="D28270" s="67"/>
      <c r="E28270"/>
      <c r="F28270"/>
      <c r="G28270"/>
      <c r="H28270" s="67"/>
      <c r="I28270"/>
      <c r="J28270"/>
      <c r="K28270"/>
      <c r="L28270"/>
      <c r="M28270"/>
      <c r="N28270"/>
      <c r="O28270"/>
    </row>
    <row r="28271" spans="1:15">
      <c r="A28271"/>
      <c r="B28271"/>
      <c r="C28271"/>
      <c r="D28271" s="67"/>
      <c r="E28271"/>
      <c r="F28271"/>
      <c r="G28271"/>
      <c r="H28271" s="67"/>
      <c r="I28271"/>
      <c r="J28271"/>
      <c r="K28271"/>
      <c r="L28271"/>
      <c r="M28271"/>
      <c r="N28271"/>
      <c r="O28271"/>
    </row>
    <row r="28272" spans="1:15">
      <c r="A28272"/>
      <c r="B28272"/>
      <c r="C28272"/>
      <c r="D28272" s="67"/>
      <c r="E28272"/>
      <c r="F28272"/>
      <c r="G28272"/>
      <c r="H28272" s="67"/>
      <c r="I28272"/>
      <c r="J28272"/>
      <c r="K28272"/>
      <c r="L28272"/>
      <c r="M28272"/>
      <c r="N28272"/>
      <c r="O28272"/>
    </row>
    <row r="28273" spans="1:15">
      <c r="A28273"/>
      <c r="B28273"/>
      <c r="C28273"/>
      <c r="D28273" s="67"/>
      <c r="E28273"/>
      <c r="F28273"/>
      <c r="G28273"/>
      <c r="H28273" s="67"/>
      <c r="I28273"/>
      <c r="J28273"/>
      <c r="K28273"/>
      <c r="L28273"/>
      <c r="M28273"/>
      <c r="N28273"/>
      <c r="O28273"/>
    </row>
    <row r="28274" spans="1:15">
      <c r="A28274"/>
      <c r="B28274"/>
      <c r="C28274"/>
      <c r="D28274" s="67"/>
      <c r="E28274"/>
      <c r="F28274"/>
      <c r="G28274"/>
      <c r="H28274" s="67"/>
      <c r="I28274"/>
      <c r="J28274"/>
      <c r="K28274"/>
      <c r="L28274"/>
      <c r="M28274"/>
      <c r="N28274"/>
      <c r="O28274"/>
    </row>
    <row r="28275" spans="1:15">
      <c r="A28275"/>
      <c r="B28275"/>
      <c r="C28275"/>
      <c r="D28275" s="67"/>
      <c r="E28275"/>
      <c r="F28275"/>
      <c r="G28275"/>
      <c r="H28275" s="67"/>
      <c r="I28275"/>
      <c r="J28275"/>
      <c r="K28275"/>
      <c r="L28275"/>
      <c r="M28275"/>
      <c r="N28275"/>
      <c r="O28275"/>
    </row>
    <row r="28276" spans="1:15">
      <c r="A28276"/>
      <c r="B28276"/>
      <c r="C28276"/>
      <c r="D28276" s="67"/>
      <c r="E28276"/>
      <c r="F28276"/>
      <c r="G28276"/>
      <c r="H28276" s="67"/>
      <c r="I28276"/>
      <c r="J28276"/>
      <c r="K28276"/>
      <c r="L28276"/>
      <c r="M28276"/>
      <c r="N28276"/>
      <c r="O28276"/>
    </row>
    <row r="28277" spans="1:15">
      <c r="A28277"/>
      <c r="B28277"/>
      <c r="C28277"/>
      <c r="D28277" s="67"/>
      <c r="E28277"/>
      <c r="F28277"/>
      <c r="G28277"/>
      <c r="H28277" s="67"/>
      <c r="I28277"/>
      <c r="J28277"/>
      <c r="K28277"/>
      <c r="L28277"/>
      <c r="M28277"/>
      <c r="N28277"/>
      <c r="O28277"/>
    </row>
    <row r="28278" spans="1:15">
      <c r="A28278"/>
      <c r="B28278"/>
      <c r="C28278"/>
      <c r="D28278" s="67"/>
      <c r="E28278"/>
      <c r="F28278"/>
      <c r="G28278"/>
      <c r="H28278" s="67"/>
      <c r="I28278"/>
      <c r="J28278"/>
      <c r="K28278"/>
      <c r="L28278"/>
      <c r="M28278"/>
      <c r="N28278"/>
      <c r="O28278"/>
    </row>
    <row r="28279" spans="1:15">
      <c r="A28279"/>
      <c r="B28279"/>
      <c r="C28279"/>
      <c r="D28279" s="67"/>
      <c r="E28279"/>
      <c r="F28279"/>
      <c r="G28279"/>
      <c r="H28279" s="67"/>
      <c r="I28279"/>
      <c r="J28279"/>
      <c r="K28279"/>
      <c r="L28279"/>
      <c r="M28279"/>
      <c r="N28279"/>
      <c r="O28279"/>
    </row>
    <row r="28280" spans="1:15">
      <c r="A28280"/>
      <c r="B28280"/>
      <c r="C28280"/>
      <c r="D28280" s="67"/>
      <c r="E28280"/>
      <c r="F28280"/>
      <c r="G28280"/>
      <c r="H28280" s="67"/>
      <c r="I28280"/>
      <c r="J28280"/>
      <c r="K28280"/>
      <c r="L28280"/>
      <c r="M28280"/>
      <c r="N28280"/>
      <c r="O28280"/>
    </row>
    <row r="28281" spans="1:15">
      <c r="A28281"/>
      <c r="B28281"/>
      <c r="C28281"/>
      <c r="D28281" s="67"/>
      <c r="E28281"/>
      <c r="F28281"/>
      <c r="G28281"/>
      <c r="H28281" s="67"/>
      <c r="I28281"/>
      <c r="J28281"/>
      <c r="K28281"/>
      <c r="L28281"/>
      <c r="M28281"/>
      <c r="N28281"/>
      <c r="O28281"/>
    </row>
    <row r="28282" spans="1:15">
      <c r="A28282"/>
      <c r="B28282"/>
      <c r="C28282"/>
      <c r="D28282" s="67"/>
      <c r="E28282"/>
      <c r="F28282"/>
      <c r="G28282"/>
      <c r="H28282" s="67"/>
      <c r="I28282"/>
      <c r="J28282"/>
      <c r="K28282"/>
      <c r="L28282"/>
      <c r="M28282"/>
      <c r="N28282"/>
      <c r="O28282"/>
    </row>
    <row r="28283" spans="1:15">
      <c r="A28283"/>
      <c r="B28283"/>
      <c r="C28283"/>
      <c r="D28283" s="67"/>
      <c r="E28283"/>
      <c r="F28283"/>
      <c r="G28283"/>
      <c r="H28283" s="67"/>
      <c r="I28283"/>
      <c r="J28283"/>
      <c r="K28283"/>
      <c r="L28283"/>
      <c r="M28283"/>
      <c r="N28283"/>
      <c r="O28283"/>
    </row>
    <row r="28284" spans="1:15">
      <c r="A28284"/>
      <c r="B28284"/>
      <c r="C28284"/>
      <c r="D28284" s="67"/>
      <c r="E28284"/>
      <c r="F28284"/>
      <c r="G28284"/>
      <c r="H28284" s="67"/>
      <c r="I28284"/>
      <c r="J28284"/>
      <c r="K28284"/>
      <c r="L28284"/>
      <c r="M28284"/>
      <c r="N28284"/>
      <c r="O28284"/>
    </row>
    <row r="28285" spans="1:15">
      <c r="A28285"/>
      <c r="B28285"/>
      <c r="C28285"/>
      <c r="D28285" s="67"/>
      <c r="E28285"/>
      <c r="F28285"/>
      <c r="G28285"/>
      <c r="H28285" s="67"/>
      <c r="I28285"/>
      <c r="J28285"/>
      <c r="K28285"/>
      <c r="L28285"/>
      <c r="M28285"/>
      <c r="N28285"/>
      <c r="O28285"/>
    </row>
    <row r="28286" spans="1:15">
      <c r="A28286"/>
      <c r="B28286"/>
      <c r="C28286"/>
      <c r="D28286" s="67"/>
      <c r="E28286"/>
      <c r="F28286"/>
      <c r="G28286"/>
      <c r="H28286" s="67"/>
      <c r="I28286"/>
      <c r="J28286"/>
      <c r="K28286"/>
      <c r="L28286"/>
      <c r="M28286"/>
      <c r="N28286"/>
      <c r="O28286"/>
    </row>
    <row r="28287" spans="1:15">
      <c r="A28287"/>
      <c r="B28287"/>
      <c r="C28287"/>
      <c r="D28287" s="67"/>
      <c r="E28287"/>
      <c r="F28287"/>
      <c r="G28287"/>
      <c r="H28287" s="67"/>
      <c r="I28287"/>
      <c r="J28287"/>
      <c r="K28287"/>
      <c r="L28287"/>
      <c r="M28287"/>
      <c r="N28287"/>
      <c r="O28287"/>
    </row>
    <row r="28288" spans="1:15">
      <c r="A28288"/>
      <c r="B28288"/>
      <c r="C28288"/>
      <c r="D28288" s="67"/>
      <c r="E28288"/>
      <c r="F28288"/>
      <c r="G28288"/>
      <c r="H28288" s="67"/>
      <c r="I28288"/>
      <c r="J28288"/>
      <c r="K28288"/>
      <c r="L28288"/>
      <c r="M28288"/>
      <c r="N28288"/>
      <c r="O28288"/>
    </row>
    <row r="28289" spans="1:15">
      <c r="A28289"/>
      <c r="B28289"/>
      <c r="C28289"/>
      <c r="D28289" s="67"/>
      <c r="E28289"/>
      <c r="F28289"/>
      <c r="G28289"/>
      <c r="H28289" s="67"/>
      <c r="I28289"/>
      <c r="J28289"/>
      <c r="K28289"/>
      <c r="L28289"/>
      <c r="M28289"/>
      <c r="N28289"/>
      <c r="O28289"/>
    </row>
    <row r="28290" spans="1:15">
      <c r="A28290"/>
      <c r="B28290"/>
      <c r="C28290"/>
      <c r="D28290" s="67"/>
      <c r="E28290"/>
      <c r="F28290"/>
      <c r="G28290"/>
      <c r="H28290" s="67"/>
      <c r="I28290"/>
      <c r="J28290"/>
      <c r="K28290"/>
      <c r="L28290"/>
      <c r="M28290"/>
      <c r="N28290"/>
      <c r="O28290"/>
    </row>
    <row r="28291" spans="1:15">
      <c r="A28291"/>
      <c r="B28291"/>
      <c r="C28291"/>
      <c r="D28291" s="67"/>
      <c r="E28291"/>
      <c r="F28291"/>
      <c r="G28291"/>
      <c r="H28291" s="67"/>
      <c r="I28291"/>
      <c r="J28291"/>
      <c r="K28291"/>
      <c r="L28291"/>
      <c r="M28291"/>
      <c r="N28291"/>
      <c r="O28291"/>
    </row>
    <row r="28292" spans="1:15">
      <c r="A28292"/>
      <c r="B28292"/>
      <c r="C28292"/>
      <c r="D28292" s="67"/>
      <c r="E28292"/>
      <c r="F28292"/>
      <c r="G28292"/>
      <c r="H28292" s="67"/>
      <c r="I28292"/>
      <c r="J28292"/>
      <c r="K28292"/>
      <c r="L28292"/>
      <c r="M28292"/>
      <c r="N28292"/>
      <c r="O28292"/>
    </row>
    <row r="28293" spans="1:15">
      <c r="A28293"/>
      <c r="B28293"/>
      <c r="C28293"/>
      <c r="D28293" s="67"/>
      <c r="E28293"/>
      <c r="F28293"/>
      <c r="G28293"/>
      <c r="H28293" s="67"/>
      <c r="I28293"/>
      <c r="J28293"/>
      <c r="K28293"/>
      <c r="L28293"/>
      <c r="M28293"/>
      <c r="N28293"/>
      <c r="O28293"/>
    </row>
    <row r="28294" spans="1:15">
      <c r="A28294"/>
      <c r="B28294"/>
      <c r="C28294"/>
      <c r="D28294" s="67"/>
      <c r="E28294"/>
      <c r="F28294"/>
      <c r="G28294"/>
      <c r="H28294" s="67"/>
      <c r="I28294"/>
      <c r="J28294"/>
      <c r="K28294"/>
      <c r="L28294"/>
      <c r="M28294"/>
      <c r="N28294"/>
      <c r="O28294"/>
    </row>
    <row r="28295" spans="1:15">
      <c r="A28295"/>
      <c r="B28295"/>
      <c r="C28295"/>
      <c r="D28295" s="67"/>
      <c r="E28295"/>
      <c r="F28295"/>
      <c r="G28295"/>
      <c r="H28295" s="67"/>
      <c r="I28295"/>
      <c r="J28295"/>
      <c r="K28295"/>
      <c r="L28295"/>
      <c r="M28295"/>
      <c r="N28295"/>
      <c r="O28295"/>
    </row>
    <row r="28296" spans="1:15">
      <c r="A28296"/>
      <c r="B28296"/>
      <c r="C28296"/>
      <c r="D28296" s="67"/>
      <c r="E28296"/>
      <c r="F28296"/>
      <c r="G28296"/>
      <c r="H28296" s="67"/>
      <c r="I28296"/>
      <c r="J28296"/>
      <c r="K28296"/>
      <c r="L28296"/>
      <c r="M28296"/>
      <c r="N28296"/>
      <c r="O28296"/>
    </row>
    <row r="28297" spans="1:15">
      <c r="A28297"/>
      <c r="B28297"/>
      <c r="C28297"/>
      <c r="D28297" s="67"/>
      <c r="E28297"/>
      <c r="F28297"/>
      <c r="G28297"/>
      <c r="H28297" s="67"/>
      <c r="I28297"/>
      <c r="J28297"/>
      <c r="K28297"/>
      <c r="L28297"/>
      <c r="M28297"/>
      <c r="N28297"/>
      <c r="O28297"/>
    </row>
    <row r="28298" spans="1:15">
      <c r="A28298"/>
      <c r="B28298"/>
      <c r="C28298"/>
      <c r="D28298" s="67"/>
      <c r="E28298"/>
      <c r="F28298"/>
      <c r="G28298"/>
      <c r="H28298" s="67"/>
      <c r="I28298"/>
      <c r="J28298"/>
      <c r="K28298"/>
      <c r="L28298"/>
      <c r="M28298"/>
      <c r="N28298"/>
      <c r="O28298"/>
    </row>
    <row r="28299" spans="1:15">
      <c r="A28299"/>
      <c r="B28299"/>
      <c r="C28299"/>
      <c r="D28299" s="67"/>
      <c r="E28299"/>
      <c r="F28299"/>
      <c r="G28299"/>
      <c r="H28299" s="67"/>
      <c r="I28299"/>
      <c r="J28299"/>
      <c r="K28299"/>
      <c r="L28299"/>
      <c r="M28299"/>
      <c r="N28299"/>
      <c r="O28299"/>
    </row>
    <row r="28300" spans="1:15">
      <c r="A28300"/>
      <c r="B28300"/>
      <c r="C28300"/>
      <c r="D28300" s="67"/>
      <c r="E28300"/>
      <c r="F28300"/>
      <c r="G28300"/>
      <c r="H28300" s="67"/>
      <c r="I28300"/>
      <c r="J28300"/>
      <c r="K28300"/>
      <c r="L28300"/>
      <c r="M28300"/>
      <c r="N28300"/>
      <c r="O28300"/>
    </row>
    <row r="28301" spans="1:15">
      <c r="A28301"/>
      <c r="B28301"/>
      <c r="C28301"/>
      <c r="D28301" s="67"/>
      <c r="E28301"/>
      <c r="F28301"/>
      <c r="G28301"/>
      <c r="H28301" s="67"/>
      <c r="I28301"/>
      <c r="J28301"/>
      <c r="K28301"/>
      <c r="L28301"/>
      <c r="M28301"/>
      <c r="N28301"/>
      <c r="O28301"/>
    </row>
    <row r="28302" spans="1:15">
      <c r="A28302"/>
      <c r="B28302"/>
      <c r="C28302"/>
      <c r="D28302" s="67"/>
      <c r="E28302"/>
      <c r="F28302"/>
      <c r="G28302"/>
      <c r="H28302" s="67"/>
      <c r="I28302"/>
      <c r="J28302"/>
      <c r="K28302"/>
      <c r="L28302"/>
      <c r="M28302"/>
      <c r="N28302"/>
      <c r="O28302"/>
    </row>
    <row r="28303" spans="1:15">
      <c r="A28303"/>
      <c r="B28303"/>
      <c r="C28303"/>
      <c r="D28303" s="67"/>
      <c r="E28303"/>
      <c r="F28303"/>
      <c r="G28303"/>
      <c r="H28303" s="67"/>
      <c r="I28303"/>
      <c r="J28303"/>
      <c r="K28303"/>
      <c r="L28303"/>
      <c r="M28303"/>
      <c r="N28303"/>
      <c r="O28303"/>
    </row>
    <row r="28304" spans="1:15">
      <c r="A28304"/>
      <c r="B28304"/>
      <c r="C28304"/>
      <c r="D28304" s="67"/>
      <c r="E28304"/>
      <c r="F28304"/>
      <c r="G28304"/>
      <c r="H28304" s="67"/>
      <c r="I28304"/>
      <c r="J28304"/>
      <c r="K28304"/>
      <c r="L28304"/>
      <c r="M28304"/>
      <c r="N28304"/>
      <c r="O28304"/>
    </row>
    <row r="28305" spans="1:15">
      <c r="A28305"/>
      <c r="B28305"/>
      <c r="C28305"/>
      <c r="D28305" s="67"/>
      <c r="E28305"/>
      <c r="F28305"/>
      <c r="G28305"/>
      <c r="H28305" s="67"/>
      <c r="I28305"/>
      <c r="J28305"/>
      <c r="K28305"/>
      <c r="L28305"/>
      <c r="M28305"/>
      <c r="N28305"/>
      <c r="O28305"/>
    </row>
    <row r="28306" spans="1:15">
      <c r="A28306"/>
      <c r="B28306"/>
      <c r="C28306"/>
      <c r="D28306" s="67"/>
      <c r="E28306"/>
      <c r="F28306"/>
      <c r="G28306"/>
      <c r="H28306" s="67"/>
      <c r="I28306"/>
      <c r="J28306"/>
      <c r="K28306"/>
      <c r="L28306"/>
      <c r="M28306"/>
      <c r="N28306"/>
      <c r="O28306"/>
    </row>
    <row r="28307" spans="1:15">
      <c r="A28307"/>
      <c r="B28307"/>
      <c r="C28307"/>
      <c r="D28307" s="67"/>
      <c r="E28307"/>
      <c r="F28307"/>
      <c r="G28307"/>
      <c r="H28307" s="67"/>
      <c r="I28307"/>
      <c r="J28307"/>
      <c r="K28307"/>
      <c r="L28307"/>
      <c r="M28307"/>
      <c r="N28307"/>
      <c r="O28307"/>
    </row>
    <row r="28308" spans="1:15">
      <c r="A28308"/>
      <c r="B28308"/>
      <c r="C28308"/>
      <c r="D28308" s="67"/>
      <c r="E28308"/>
      <c r="F28308"/>
      <c r="G28308"/>
      <c r="H28308" s="67"/>
      <c r="I28308"/>
      <c r="J28308"/>
      <c r="K28308"/>
      <c r="L28308"/>
      <c r="M28308"/>
      <c r="N28308"/>
      <c r="O28308"/>
    </row>
    <row r="28309" spans="1:15">
      <c r="A28309"/>
      <c r="B28309"/>
      <c r="C28309"/>
      <c r="D28309" s="67"/>
      <c r="E28309"/>
      <c r="F28309"/>
      <c r="G28309"/>
      <c r="H28309" s="67"/>
      <c r="I28309"/>
      <c r="J28309"/>
      <c r="K28309"/>
      <c r="L28309"/>
      <c r="M28309"/>
      <c r="N28309"/>
      <c r="O28309"/>
    </row>
    <row r="28310" spans="1:15">
      <c r="A28310"/>
      <c r="B28310"/>
      <c r="C28310"/>
      <c r="D28310" s="67"/>
      <c r="E28310"/>
      <c r="F28310"/>
      <c r="G28310"/>
      <c r="H28310" s="67"/>
      <c r="I28310"/>
      <c r="J28310"/>
      <c r="K28310"/>
      <c r="L28310"/>
      <c r="M28310"/>
      <c r="N28310"/>
      <c r="O28310"/>
    </row>
    <row r="28311" spans="1:15">
      <c r="A28311"/>
      <c r="B28311"/>
      <c r="C28311"/>
      <c r="D28311" s="67"/>
      <c r="E28311"/>
      <c r="F28311"/>
      <c r="G28311"/>
      <c r="H28311" s="67"/>
      <c r="I28311"/>
      <c r="J28311"/>
      <c r="K28311"/>
      <c r="L28311"/>
      <c r="M28311"/>
      <c r="N28311"/>
      <c r="O28311"/>
    </row>
    <row r="28312" spans="1:15">
      <c r="A28312"/>
      <c r="B28312"/>
      <c r="C28312"/>
      <c r="D28312" s="67"/>
      <c r="E28312"/>
      <c r="F28312"/>
      <c r="G28312"/>
      <c r="H28312" s="67"/>
      <c r="I28312"/>
      <c r="J28312"/>
      <c r="K28312"/>
      <c r="L28312"/>
      <c r="M28312"/>
      <c r="N28312"/>
      <c r="O28312"/>
    </row>
    <row r="28313" spans="1:15">
      <c r="A28313"/>
      <c r="B28313"/>
      <c r="C28313"/>
      <c r="D28313" s="67"/>
      <c r="E28313"/>
      <c r="F28313"/>
      <c r="G28313"/>
      <c r="H28313" s="67"/>
      <c r="I28313"/>
      <c r="J28313"/>
      <c r="K28313"/>
      <c r="L28313"/>
      <c r="M28313"/>
      <c r="N28313"/>
      <c r="O28313"/>
    </row>
    <row r="28314" spans="1:15">
      <c r="A28314"/>
      <c r="B28314"/>
      <c r="C28314"/>
      <c r="D28314" s="67"/>
      <c r="E28314"/>
      <c r="F28314"/>
      <c r="G28314"/>
      <c r="H28314" s="67"/>
      <c r="I28314"/>
      <c r="J28314"/>
      <c r="K28314"/>
      <c r="L28314"/>
      <c r="M28314"/>
      <c r="N28314"/>
      <c r="O28314"/>
    </row>
    <row r="28315" spans="1:15">
      <c r="A28315"/>
      <c r="B28315"/>
      <c r="C28315"/>
      <c r="D28315" s="67"/>
      <c r="E28315"/>
      <c r="F28315"/>
      <c r="G28315"/>
      <c r="H28315" s="67"/>
      <c r="I28315"/>
      <c r="J28315"/>
      <c r="K28315"/>
      <c r="L28315"/>
      <c r="M28315"/>
      <c r="N28315"/>
      <c r="O28315"/>
    </row>
    <row r="28316" spans="1:15">
      <c r="A28316"/>
      <c r="B28316"/>
      <c r="C28316"/>
      <c r="D28316" s="67"/>
      <c r="E28316"/>
      <c r="F28316"/>
      <c r="G28316"/>
      <c r="H28316" s="67"/>
      <c r="I28316"/>
      <c r="J28316"/>
      <c r="K28316"/>
      <c r="L28316"/>
      <c r="M28316"/>
      <c r="N28316"/>
      <c r="O28316"/>
    </row>
    <row r="28317" spans="1:15">
      <c r="A28317"/>
      <c r="B28317"/>
      <c r="C28317"/>
      <c r="D28317" s="67"/>
      <c r="E28317"/>
      <c r="F28317"/>
      <c r="G28317"/>
      <c r="H28317" s="67"/>
      <c r="I28317"/>
      <c r="J28317"/>
      <c r="K28317"/>
      <c r="L28317"/>
      <c r="M28317"/>
      <c r="N28317"/>
      <c r="O28317"/>
    </row>
    <row r="28318" spans="1:15">
      <c r="A28318"/>
      <c r="B28318"/>
      <c r="C28318"/>
      <c r="D28318" s="67"/>
      <c r="E28318"/>
      <c r="F28318"/>
      <c r="G28318"/>
      <c r="H28318" s="67"/>
      <c r="I28318"/>
      <c r="J28318"/>
      <c r="K28318"/>
      <c r="L28318"/>
      <c r="M28318"/>
      <c r="N28318"/>
      <c r="O28318"/>
    </row>
    <row r="28319" spans="1:15">
      <c r="A28319"/>
      <c r="B28319"/>
      <c r="C28319"/>
      <c r="D28319" s="67"/>
      <c r="E28319"/>
      <c r="F28319"/>
      <c r="G28319"/>
      <c r="H28319" s="67"/>
      <c r="I28319"/>
      <c r="J28319"/>
      <c r="K28319"/>
      <c r="L28319"/>
      <c r="M28319"/>
      <c r="N28319"/>
      <c r="O28319"/>
    </row>
    <row r="28320" spans="1:15">
      <c r="A28320"/>
      <c r="B28320"/>
      <c r="C28320"/>
      <c r="D28320" s="67"/>
      <c r="E28320"/>
      <c r="F28320"/>
      <c r="G28320"/>
      <c r="H28320" s="67"/>
      <c r="I28320"/>
      <c r="J28320"/>
      <c r="K28320"/>
      <c r="L28320"/>
      <c r="M28320"/>
      <c r="N28320"/>
      <c r="O28320"/>
    </row>
    <row r="28321" spans="1:15">
      <c r="A28321"/>
      <c r="B28321"/>
      <c r="C28321"/>
      <c r="D28321" s="67"/>
      <c r="E28321"/>
      <c r="F28321"/>
      <c r="G28321"/>
      <c r="H28321" s="67"/>
      <c r="I28321"/>
      <c r="J28321"/>
      <c r="K28321"/>
      <c r="L28321"/>
      <c r="M28321"/>
      <c r="N28321"/>
      <c r="O28321"/>
    </row>
    <row r="28322" spans="1:15">
      <c r="A28322"/>
      <c r="B28322"/>
      <c r="C28322"/>
      <c r="D28322" s="67"/>
      <c r="E28322"/>
      <c r="F28322"/>
      <c r="G28322"/>
      <c r="H28322" s="67"/>
      <c r="I28322"/>
      <c r="J28322"/>
      <c r="K28322"/>
      <c r="L28322"/>
      <c r="M28322"/>
      <c r="N28322"/>
      <c r="O28322"/>
    </row>
    <row r="28323" spans="1:15">
      <c r="A28323"/>
      <c r="B28323"/>
      <c r="C28323"/>
      <c r="D28323" s="67"/>
      <c r="E28323"/>
      <c r="F28323"/>
      <c r="G28323"/>
      <c r="H28323" s="67"/>
      <c r="I28323"/>
      <c r="J28323"/>
      <c r="K28323"/>
      <c r="L28323"/>
      <c r="M28323"/>
      <c r="N28323"/>
      <c r="O28323"/>
    </row>
    <row r="28324" spans="1:15">
      <c r="A28324"/>
      <c r="B28324"/>
      <c r="C28324"/>
      <c r="D28324" s="67"/>
      <c r="E28324"/>
      <c r="F28324"/>
      <c r="G28324"/>
      <c r="H28324" s="67"/>
      <c r="I28324"/>
      <c r="J28324"/>
      <c r="K28324"/>
      <c r="L28324"/>
      <c r="M28324"/>
      <c r="N28324"/>
      <c r="O28324"/>
    </row>
    <row r="28325" spans="1:15">
      <c r="A28325"/>
      <c r="B28325"/>
      <c r="C28325"/>
      <c r="D28325" s="67"/>
      <c r="E28325"/>
      <c r="F28325"/>
      <c r="G28325"/>
      <c r="H28325" s="67"/>
      <c r="I28325"/>
      <c r="J28325"/>
      <c r="K28325"/>
      <c r="L28325"/>
      <c r="M28325"/>
      <c r="N28325"/>
      <c r="O28325"/>
    </row>
    <row r="28326" spans="1:15">
      <c r="A28326"/>
      <c r="B28326"/>
      <c r="C28326"/>
      <c r="D28326" s="67"/>
      <c r="E28326"/>
      <c r="F28326"/>
      <c r="G28326"/>
      <c r="H28326" s="67"/>
      <c r="I28326"/>
      <c r="J28326"/>
      <c r="K28326"/>
      <c r="L28326"/>
      <c r="M28326"/>
      <c r="N28326"/>
      <c r="O28326"/>
    </row>
    <row r="28327" spans="1:15">
      <c r="A28327"/>
      <c r="B28327"/>
      <c r="C28327"/>
      <c r="D28327" s="67"/>
      <c r="E28327"/>
      <c r="F28327"/>
      <c r="G28327"/>
      <c r="H28327" s="67"/>
      <c r="I28327"/>
      <c r="J28327"/>
      <c r="K28327"/>
      <c r="L28327"/>
      <c r="M28327"/>
      <c r="N28327"/>
      <c r="O28327"/>
    </row>
    <row r="28328" spans="1:15">
      <c r="A28328"/>
      <c r="B28328"/>
      <c r="C28328"/>
      <c r="D28328" s="67"/>
      <c r="E28328"/>
      <c r="F28328"/>
      <c r="G28328"/>
      <c r="H28328" s="67"/>
      <c r="I28328"/>
      <c r="J28328"/>
      <c r="K28328"/>
      <c r="L28328"/>
      <c r="M28328"/>
      <c r="N28328"/>
      <c r="O28328"/>
    </row>
    <row r="28329" spans="1:15">
      <c r="A28329"/>
      <c r="B28329"/>
      <c r="C28329"/>
      <c r="D28329" s="67"/>
      <c r="E28329"/>
      <c r="F28329"/>
      <c r="G28329"/>
      <c r="H28329" s="67"/>
      <c r="I28329"/>
      <c r="J28329"/>
      <c r="K28329"/>
      <c r="L28329"/>
      <c r="M28329"/>
      <c r="N28329"/>
      <c r="O28329"/>
    </row>
    <row r="28330" spans="1:15">
      <c r="A28330"/>
      <c r="B28330"/>
      <c r="C28330"/>
      <c r="D28330" s="67"/>
      <c r="E28330"/>
      <c r="F28330"/>
      <c r="G28330"/>
      <c r="H28330" s="67"/>
      <c r="I28330"/>
      <c r="J28330"/>
      <c r="K28330"/>
      <c r="L28330"/>
      <c r="M28330"/>
      <c r="N28330"/>
      <c r="O28330"/>
    </row>
    <row r="28331" spans="1:15">
      <c r="A28331"/>
      <c r="B28331"/>
      <c r="C28331"/>
      <c r="D28331" s="67"/>
      <c r="E28331"/>
      <c r="F28331"/>
      <c r="G28331"/>
      <c r="H28331" s="67"/>
      <c r="I28331"/>
      <c r="J28331"/>
      <c r="K28331"/>
      <c r="L28331"/>
      <c r="M28331"/>
      <c r="N28331"/>
      <c r="O28331"/>
    </row>
    <row r="28332" spans="1:15">
      <c r="A28332"/>
      <c r="B28332"/>
      <c r="C28332"/>
      <c r="D28332" s="67"/>
      <c r="E28332"/>
      <c r="F28332"/>
      <c r="G28332"/>
      <c r="H28332" s="67"/>
      <c r="I28332"/>
      <c r="J28332"/>
      <c r="K28332"/>
      <c r="L28332"/>
      <c r="M28332"/>
      <c r="N28332"/>
      <c r="O28332"/>
    </row>
    <row r="28333" spans="1:15">
      <c r="A28333"/>
      <c r="B28333"/>
      <c r="C28333"/>
      <c r="D28333" s="67"/>
      <c r="E28333"/>
      <c r="F28333"/>
      <c r="G28333"/>
      <c r="H28333" s="67"/>
      <c r="I28333"/>
      <c r="J28333"/>
      <c r="K28333"/>
      <c r="L28333"/>
      <c r="M28333"/>
      <c r="N28333"/>
      <c r="O28333"/>
    </row>
    <row r="28334" spans="1:15">
      <c r="A28334"/>
      <c r="B28334"/>
      <c r="C28334"/>
      <c r="D28334" s="67"/>
      <c r="E28334"/>
      <c r="F28334"/>
      <c r="G28334"/>
      <c r="H28334" s="67"/>
      <c r="I28334"/>
      <c r="J28334"/>
      <c r="K28334"/>
      <c r="L28334"/>
      <c r="M28334"/>
      <c r="N28334"/>
      <c r="O28334"/>
    </row>
    <row r="28335" spans="1:15">
      <c r="A28335"/>
      <c r="B28335"/>
      <c r="C28335"/>
      <c r="D28335" s="67"/>
      <c r="E28335"/>
      <c r="F28335"/>
      <c r="G28335"/>
      <c r="H28335" s="67"/>
      <c r="I28335"/>
      <c r="J28335"/>
      <c r="K28335"/>
      <c r="L28335"/>
      <c r="M28335"/>
      <c r="N28335"/>
      <c r="O28335"/>
    </row>
    <row r="28336" spans="1:15">
      <c r="A28336"/>
      <c r="B28336"/>
      <c r="C28336"/>
      <c r="D28336" s="67"/>
      <c r="E28336"/>
      <c r="F28336"/>
      <c r="G28336"/>
      <c r="H28336" s="67"/>
      <c r="I28336"/>
      <c r="J28336"/>
      <c r="K28336"/>
      <c r="L28336"/>
      <c r="M28336"/>
      <c r="N28336"/>
      <c r="O28336"/>
    </row>
    <row r="28337" spans="1:15">
      <c r="A28337"/>
      <c r="B28337"/>
      <c r="C28337"/>
      <c r="D28337" s="67"/>
      <c r="E28337"/>
      <c r="F28337"/>
      <c r="G28337"/>
      <c r="H28337" s="67"/>
      <c r="I28337"/>
      <c r="J28337"/>
      <c r="K28337"/>
      <c r="L28337"/>
      <c r="M28337"/>
      <c r="N28337"/>
      <c r="O28337"/>
    </row>
    <row r="28338" spans="1:15">
      <c r="A28338"/>
      <c r="B28338"/>
      <c r="C28338"/>
      <c r="D28338" s="67"/>
      <c r="E28338"/>
      <c r="F28338"/>
      <c r="G28338"/>
      <c r="H28338" s="67"/>
      <c r="I28338"/>
      <c r="J28338"/>
      <c r="K28338"/>
      <c r="L28338"/>
      <c r="M28338"/>
      <c r="N28338"/>
      <c r="O28338"/>
    </row>
    <row r="28339" spans="1:15">
      <c r="A28339"/>
      <c r="B28339"/>
      <c r="C28339"/>
      <c r="D28339" s="67"/>
      <c r="E28339"/>
      <c r="F28339"/>
      <c r="G28339"/>
      <c r="H28339" s="67"/>
      <c r="I28339"/>
      <c r="J28339"/>
      <c r="K28339"/>
      <c r="L28339"/>
      <c r="M28339"/>
      <c r="N28339"/>
      <c r="O28339"/>
    </row>
    <row r="28340" spans="1:15">
      <c r="A28340"/>
      <c r="B28340"/>
      <c r="C28340"/>
      <c r="D28340" s="67"/>
      <c r="E28340"/>
      <c r="F28340"/>
      <c r="G28340"/>
      <c r="H28340" s="67"/>
      <c r="I28340"/>
      <c r="J28340"/>
      <c r="K28340"/>
      <c r="L28340"/>
      <c r="M28340"/>
      <c r="N28340"/>
      <c r="O28340"/>
    </row>
    <row r="28341" spans="1:15">
      <c r="A28341"/>
      <c r="B28341"/>
      <c r="C28341"/>
      <c r="D28341" s="67"/>
      <c r="E28341"/>
      <c r="F28341"/>
      <c r="G28341"/>
      <c r="H28341" s="67"/>
      <c r="I28341"/>
      <c r="J28341"/>
      <c r="K28341"/>
      <c r="L28341"/>
      <c r="M28341"/>
      <c r="N28341"/>
      <c r="O28341"/>
    </row>
    <row r="28342" spans="1:15">
      <c r="A28342"/>
      <c r="B28342"/>
      <c r="C28342"/>
      <c r="D28342" s="67"/>
      <c r="E28342"/>
      <c r="F28342"/>
      <c r="G28342"/>
      <c r="H28342" s="67"/>
      <c r="I28342"/>
      <c r="J28342"/>
      <c r="K28342"/>
      <c r="L28342"/>
      <c r="M28342"/>
      <c r="N28342"/>
      <c r="O28342"/>
    </row>
    <row r="28343" spans="1:15">
      <c r="A28343"/>
      <c r="B28343"/>
      <c r="C28343"/>
      <c r="D28343" s="67"/>
      <c r="E28343"/>
      <c r="F28343"/>
      <c r="G28343"/>
      <c r="H28343" s="67"/>
      <c r="I28343"/>
      <c r="J28343"/>
      <c r="K28343"/>
      <c r="L28343"/>
      <c r="M28343"/>
      <c r="N28343"/>
      <c r="O28343"/>
    </row>
    <row r="28344" spans="1:15">
      <c r="A28344"/>
      <c r="B28344"/>
      <c r="C28344"/>
      <c r="D28344" s="67"/>
      <c r="E28344"/>
      <c r="F28344"/>
      <c r="G28344"/>
      <c r="H28344" s="67"/>
      <c r="I28344"/>
      <c r="J28344"/>
      <c r="K28344"/>
      <c r="L28344"/>
      <c r="M28344"/>
      <c r="N28344"/>
      <c r="O28344"/>
    </row>
    <row r="28345" spans="1:15">
      <c r="A28345"/>
      <c r="B28345"/>
      <c r="C28345"/>
      <c r="D28345" s="67"/>
      <c r="E28345"/>
      <c r="F28345"/>
      <c r="G28345"/>
      <c r="H28345" s="67"/>
      <c r="I28345"/>
      <c r="J28345"/>
      <c r="K28345"/>
      <c r="L28345"/>
      <c r="M28345"/>
      <c r="N28345"/>
      <c r="O28345"/>
    </row>
    <row r="28346" spans="1:15">
      <c r="A28346"/>
      <c r="B28346"/>
      <c r="C28346"/>
      <c r="D28346" s="67"/>
      <c r="E28346"/>
      <c r="F28346"/>
      <c r="G28346"/>
      <c r="H28346" s="67"/>
      <c r="I28346"/>
      <c r="J28346"/>
      <c r="K28346"/>
      <c r="L28346"/>
      <c r="M28346"/>
      <c r="N28346"/>
      <c r="O28346"/>
    </row>
    <row r="28347" spans="1:15">
      <c r="A28347"/>
      <c r="B28347"/>
      <c r="C28347"/>
      <c r="D28347" s="67"/>
      <c r="E28347"/>
      <c r="F28347"/>
      <c r="G28347"/>
      <c r="H28347" s="67"/>
      <c r="I28347"/>
      <c r="J28347"/>
      <c r="K28347"/>
      <c r="L28347"/>
      <c r="M28347"/>
      <c r="N28347"/>
      <c r="O28347"/>
    </row>
    <row r="28348" spans="1:15">
      <c r="A28348"/>
      <c r="B28348"/>
      <c r="C28348"/>
      <c r="D28348" s="67"/>
      <c r="E28348"/>
      <c r="F28348"/>
      <c r="G28348"/>
      <c r="H28348" s="67"/>
      <c r="I28348"/>
      <c r="J28348"/>
      <c r="K28348"/>
      <c r="L28348"/>
      <c r="M28348"/>
      <c r="N28348"/>
      <c r="O28348"/>
    </row>
    <row r="28349" spans="1:15">
      <c r="A28349"/>
      <c r="B28349"/>
      <c r="C28349"/>
      <c r="D28349" s="67"/>
      <c r="E28349"/>
      <c r="F28349"/>
      <c r="G28349"/>
      <c r="H28349" s="67"/>
      <c r="I28349"/>
      <c r="J28349"/>
      <c r="K28349"/>
      <c r="L28349"/>
      <c r="M28349"/>
      <c r="N28349"/>
      <c r="O28349"/>
    </row>
    <row r="28350" spans="1:15">
      <c r="A28350"/>
      <c r="B28350"/>
      <c r="C28350"/>
      <c r="D28350" s="67"/>
      <c r="E28350"/>
      <c r="F28350"/>
      <c r="G28350"/>
      <c r="H28350" s="67"/>
      <c r="I28350"/>
      <c r="J28350"/>
      <c r="K28350"/>
      <c r="L28350"/>
      <c r="M28350"/>
      <c r="N28350"/>
      <c r="O28350"/>
    </row>
    <row r="28351" spans="1:15">
      <c r="A28351"/>
      <c r="B28351"/>
      <c r="C28351"/>
      <c r="D28351" s="67"/>
      <c r="E28351"/>
      <c r="F28351"/>
      <c r="G28351"/>
      <c r="H28351" s="67"/>
      <c r="I28351"/>
      <c r="J28351"/>
      <c r="K28351"/>
      <c r="L28351"/>
      <c r="M28351"/>
      <c r="N28351"/>
      <c r="O28351"/>
    </row>
    <row r="28352" spans="1:15">
      <c r="A28352"/>
      <c r="B28352"/>
      <c r="C28352"/>
      <c r="D28352" s="67"/>
      <c r="E28352"/>
      <c r="F28352"/>
      <c r="G28352"/>
      <c r="H28352" s="67"/>
      <c r="I28352"/>
      <c r="J28352"/>
      <c r="K28352"/>
      <c r="L28352"/>
      <c r="M28352"/>
      <c r="N28352"/>
      <c r="O28352"/>
    </row>
    <row r="28353" spans="1:15">
      <c r="A28353"/>
      <c r="B28353"/>
      <c r="C28353"/>
      <c r="D28353" s="67"/>
      <c r="E28353"/>
      <c r="F28353"/>
      <c r="G28353"/>
      <c r="H28353" s="67"/>
      <c r="I28353"/>
      <c r="J28353"/>
      <c r="K28353"/>
      <c r="L28353"/>
      <c r="M28353"/>
      <c r="N28353"/>
      <c r="O28353"/>
    </row>
    <row r="28354" spans="1:15">
      <c r="A28354"/>
      <c r="B28354"/>
      <c r="C28354"/>
      <c r="D28354" s="67"/>
      <c r="E28354"/>
      <c r="F28354"/>
      <c r="G28354"/>
      <c r="H28354" s="67"/>
      <c r="I28354"/>
      <c r="J28354"/>
      <c r="K28354"/>
      <c r="L28354"/>
      <c r="M28354"/>
      <c r="N28354"/>
      <c r="O28354"/>
    </row>
    <row r="28355" spans="1:15">
      <c r="A28355"/>
      <c r="B28355"/>
      <c r="C28355"/>
      <c r="D28355" s="67"/>
      <c r="E28355"/>
      <c r="F28355"/>
      <c r="G28355"/>
      <c r="H28355" s="67"/>
      <c r="I28355"/>
      <c r="J28355"/>
      <c r="K28355"/>
      <c r="L28355"/>
      <c r="M28355"/>
      <c r="N28355"/>
      <c r="O28355"/>
    </row>
    <row r="28356" spans="1:15">
      <c r="A28356"/>
      <c r="B28356"/>
      <c r="C28356"/>
      <c r="D28356" s="67"/>
      <c r="E28356"/>
      <c r="F28356"/>
      <c r="G28356"/>
      <c r="H28356" s="67"/>
      <c r="I28356"/>
      <c r="J28356"/>
      <c r="K28356"/>
      <c r="L28356"/>
      <c r="M28356"/>
      <c r="N28356"/>
      <c r="O28356"/>
    </row>
    <row r="28357" spans="1:15">
      <c r="A28357"/>
      <c r="B28357"/>
      <c r="C28357"/>
      <c r="D28357" s="67"/>
      <c r="E28357"/>
      <c r="F28357"/>
      <c r="G28357"/>
      <c r="H28357" s="67"/>
      <c r="I28357"/>
      <c r="J28357"/>
      <c r="K28357"/>
      <c r="L28357"/>
      <c r="M28357"/>
      <c r="N28357"/>
      <c r="O28357"/>
    </row>
    <row r="28358" spans="1:15">
      <c r="A28358"/>
      <c r="B28358"/>
      <c r="C28358"/>
      <c r="D28358" s="67"/>
      <c r="E28358"/>
      <c r="F28358"/>
      <c r="G28358"/>
      <c r="H28358" s="67"/>
      <c r="I28358"/>
      <c r="J28358"/>
      <c r="K28358"/>
      <c r="L28358"/>
      <c r="M28358"/>
      <c r="N28358"/>
      <c r="O28358"/>
    </row>
    <row r="28359" spans="1:15">
      <c r="A28359"/>
      <c r="B28359"/>
      <c r="C28359"/>
      <c r="D28359" s="67"/>
      <c r="E28359"/>
      <c r="F28359"/>
      <c r="G28359"/>
      <c r="H28359" s="67"/>
      <c r="I28359"/>
      <c r="J28359"/>
      <c r="K28359"/>
      <c r="L28359"/>
      <c r="M28359"/>
      <c r="N28359"/>
      <c r="O28359"/>
    </row>
    <row r="28360" spans="1:15">
      <c r="A28360"/>
      <c r="B28360"/>
      <c r="C28360"/>
      <c r="D28360" s="67"/>
      <c r="E28360"/>
      <c r="F28360"/>
      <c r="G28360"/>
      <c r="H28360" s="67"/>
      <c r="I28360"/>
      <c r="J28360"/>
      <c r="K28360"/>
      <c r="L28360"/>
      <c r="M28360"/>
      <c r="N28360"/>
      <c r="O28360"/>
    </row>
    <row r="28361" spans="1:15">
      <c r="A28361"/>
      <c r="B28361"/>
      <c r="C28361"/>
      <c r="D28361" s="67"/>
      <c r="E28361"/>
      <c r="F28361"/>
      <c r="G28361"/>
      <c r="H28361" s="67"/>
      <c r="I28361"/>
      <c r="J28361"/>
      <c r="K28361"/>
      <c r="L28361"/>
      <c r="M28361"/>
      <c r="N28361"/>
      <c r="O28361"/>
    </row>
    <row r="28362" spans="1:15">
      <c r="A28362"/>
      <c r="B28362"/>
      <c r="C28362"/>
      <c r="D28362" s="67"/>
      <c r="E28362"/>
      <c r="F28362"/>
      <c r="G28362"/>
      <c r="H28362" s="67"/>
      <c r="I28362"/>
      <c r="J28362"/>
      <c r="K28362"/>
      <c r="L28362"/>
      <c r="M28362"/>
      <c r="N28362"/>
      <c r="O28362"/>
    </row>
    <row r="28363" spans="1:15">
      <c r="A28363"/>
      <c r="B28363"/>
      <c r="C28363"/>
      <c r="D28363" s="67"/>
      <c r="E28363"/>
      <c r="F28363"/>
      <c r="G28363"/>
      <c r="H28363" s="67"/>
      <c r="I28363"/>
      <c r="J28363"/>
      <c r="K28363"/>
      <c r="L28363"/>
      <c r="M28363"/>
      <c r="N28363"/>
      <c r="O28363"/>
    </row>
    <row r="28364" spans="1:15">
      <c r="A28364"/>
      <c r="B28364"/>
      <c r="C28364"/>
      <c r="D28364" s="67"/>
      <c r="E28364"/>
      <c r="F28364"/>
      <c r="G28364"/>
      <c r="H28364" s="67"/>
      <c r="I28364"/>
      <c r="J28364"/>
      <c r="K28364"/>
      <c r="L28364"/>
      <c r="M28364"/>
      <c r="N28364"/>
      <c r="O28364"/>
    </row>
    <row r="28365" spans="1:15">
      <c r="A28365"/>
      <c r="B28365"/>
      <c r="C28365"/>
      <c r="D28365" s="67"/>
      <c r="E28365"/>
      <c r="F28365"/>
      <c r="G28365"/>
      <c r="H28365" s="67"/>
      <c r="I28365"/>
      <c r="J28365"/>
      <c r="K28365"/>
      <c r="L28365"/>
      <c r="M28365"/>
      <c r="N28365"/>
      <c r="O28365"/>
    </row>
    <row r="28366" spans="1:15">
      <c r="A28366"/>
      <c r="B28366"/>
      <c r="C28366"/>
      <c r="D28366" s="67"/>
      <c r="E28366"/>
      <c r="F28366"/>
      <c r="G28366"/>
      <c r="H28366" s="67"/>
      <c r="I28366"/>
      <c r="J28366"/>
      <c r="K28366"/>
      <c r="L28366"/>
      <c r="M28366"/>
      <c r="N28366"/>
      <c r="O28366"/>
    </row>
    <row r="28367" spans="1:15">
      <c r="A28367"/>
      <c r="B28367"/>
      <c r="C28367"/>
      <c r="D28367" s="67"/>
      <c r="E28367"/>
      <c r="F28367"/>
      <c r="G28367"/>
      <c r="H28367" s="67"/>
      <c r="I28367"/>
      <c r="J28367"/>
      <c r="K28367"/>
      <c r="L28367"/>
      <c r="M28367"/>
      <c r="N28367"/>
      <c r="O28367"/>
    </row>
    <row r="28368" spans="1:15">
      <c r="A28368"/>
      <c r="B28368"/>
      <c r="C28368"/>
      <c r="D28368" s="67"/>
      <c r="E28368"/>
      <c r="F28368"/>
      <c r="G28368"/>
      <c r="H28368" s="67"/>
      <c r="I28368"/>
      <c r="J28368"/>
      <c r="K28368"/>
      <c r="L28368"/>
      <c r="M28368"/>
      <c r="N28368"/>
      <c r="O28368"/>
    </row>
    <row r="28369" spans="1:15">
      <c r="A28369"/>
      <c r="B28369"/>
      <c r="C28369"/>
      <c r="D28369" s="67"/>
      <c r="E28369"/>
      <c r="F28369"/>
      <c r="G28369"/>
      <c r="H28369" s="67"/>
      <c r="I28369"/>
      <c r="J28369"/>
      <c r="K28369"/>
      <c r="L28369"/>
      <c r="M28369"/>
      <c r="N28369"/>
      <c r="O28369"/>
    </row>
    <row r="28370" spans="1:15">
      <c r="A28370"/>
      <c r="B28370"/>
      <c r="C28370"/>
      <c r="D28370" s="67"/>
      <c r="E28370"/>
      <c r="F28370"/>
      <c r="G28370"/>
      <c r="H28370" s="67"/>
      <c r="I28370"/>
      <c r="J28370"/>
      <c r="K28370"/>
      <c r="L28370"/>
      <c r="M28370"/>
      <c r="N28370"/>
      <c r="O28370"/>
    </row>
    <row r="28371" spans="1:15">
      <c r="A28371"/>
      <c r="B28371"/>
      <c r="C28371"/>
      <c r="D28371" s="67"/>
      <c r="E28371"/>
      <c r="F28371"/>
      <c r="G28371"/>
      <c r="H28371" s="67"/>
      <c r="I28371"/>
      <c r="J28371"/>
      <c r="K28371"/>
      <c r="L28371"/>
      <c r="M28371"/>
      <c r="N28371"/>
      <c r="O28371"/>
    </row>
    <row r="28372" spans="1:15">
      <c r="A28372"/>
      <c r="B28372"/>
      <c r="C28372"/>
      <c r="D28372" s="67"/>
      <c r="E28372"/>
      <c r="F28372"/>
      <c r="G28372"/>
      <c r="H28372" s="67"/>
      <c r="I28372"/>
      <c r="J28372"/>
      <c r="K28372"/>
      <c r="L28372"/>
      <c r="M28372"/>
      <c r="N28372"/>
      <c r="O28372"/>
    </row>
    <row r="28373" spans="1:15">
      <c r="A28373"/>
      <c r="B28373"/>
      <c r="C28373"/>
      <c r="D28373" s="67"/>
      <c r="E28373"/>
      <c r="F28373"/>
      <c r="G28373"/>
      <c r="H28373" s="67"/>
      <c r="I28373"/>
      <c r="J28373"/>
      <c r="K28373"/>
      <c r="L28373"/>
      <c r="M28373"/>
      <c r="N28373"/>
      <c r="O28373"/>
    </row>
    <row r="28374" spans="1:15">
      <c r="A28374"/>
      <c r="B28374"/>
      <c r="C28374"/>
      <c r="D28374" s="67"/>
      <c r="E28374"/>
      <c r="F28374"/>
      <c r="G28374"/>
      <c r="H28374" s="67"/>
      <c r="I28374"/>
      <c r="J28374"/>
      <c r="K28374"/>
      <c r="L28374"/>
      <c r="M28374"/>
      <c r="N28374"/>
      <c r="O28374"/>
    </row>
    <row r="28375" spans="1:15">
      <c r="A28375"/>
      <c r="B28375"/>
      <c r="C28375"/>
      <c r="D28375" s="67"/>
      <c r="E28375"/>
      <c r="F28375"/>
      <c r="G28375"/>
      <c r="H28375" s="67"/>
      <c r="I28375"/>
      <c r="J28375"/>
      <c r="K28375"/>
      <c r="L28375"/>
      <c r="M28375"/>
      <c r="N28375"/>
      <c r="O28375"/>
    </row>
    <row r="28376" spans="1:15">
      <c r="A28376"/>
      <c r="B28376"/>
      <c r="C28376"/>
      <c r="D28376" s="67"/>
      <c r="E28376"/>
      <c r="F28376"/>
      <c r="G28376"/>
      <c r="H28376" s="67"/>
      <c r="I28376"/>
      <c r="J28376"/>
      <c r="K28376"/>
      <c r="L28376"/>
      <c r="M28376"/>
      <c r="N28376"/>
      <c r="O28376"/>
    </row>
    <row r="28377" spans="1:15">
      <c r="A28377"/>
      <c r="B28377"/>
      <c r="C28377"/>
      <c r="D28377" s="67"/>
      <c r="E28377"/>
      <c r="F28377"/>
      <c r="G28377"/>
      <c r="H28377" s="67"/>
      <c r="I28377"/>
      <c r="J28377"/>
      <c r="K28377"/>
      <c r="L28377"/>
      <c r="M28377"/>
      <c r="N28377"/>
      <c r="O28377"/>
    </row>
    <row r="28378" spans="1:15">
      <c r="A28378"/>
      <c r="B28378"/>
      <c r="C28378"/>
      <c r="D28378" s="67"/>
      <c r="E28378"/>
      <c r="F28378"/>
      <c r="G28378"/>
      <c r="H28378" s="67"/>
      <c r="I28378"/>
      <c r="J28378"/>
      <c r="K28378"/>
      <c r="L28378"/>
      <c r="M28378"/>
      <c r="N28378"/>
      <c r="O28378"/>
    </row>
    <row r="28379" spans="1:15">
      <c r="A28379"/>
      <c r="B28379"/>
      <c r="C28379"/>
      <c r="D28379" s="67"/>
      <c r="E28379"/>
      <c r="F28379"/>
      <c r="G28379"/>
      <c r="H28379" s="67"/>
      <c r="I28379"/>
      <c r="J28379"/>
      <c r="K28379"/>
      <c r="L28379"/>
      <c r="M28379"/>
      <c r="N28379"/>
      <c r="O28379"/>
    </row>
    <row r="28380" spans="1:15">
      <c r="A28380"/>
      <c r="B28380"/>
      <c r="C28380"/>
      <c r="D28380" s="67"/>
      <c r="E28380"/>
      <c r="F28380"/>
      <c r="G28380"/>
      <c r="H28380" s="67"/>
      <c r="I28380"/>
      <c r="J28380"/>
      <c r="K28380"/>
      <c r="L28380"/>
      <c r="M28380"/>
      <c r="N28380"/>
      <c r="O28380"/>
    </row>
    <row r="28381" spans="1:15">
      <c r="A28381"/>
      <c r="B28381"/>
      <c r="C28381"/>
      <c r="D28381" s="67"/>
      <c r="E28381"/>
      <c r="F28381"/>
      <c r="G28381"/>
      <c r="H28381" s="67"/>
      <c r="I28381"/>
      <c r="J28381"/>
      <c r="K28381"/>
      <c r="L28381"/>
      <c r="M28381"/>
      <c r="N28381"/>
      <c r="O28381"/>
    </row>
    <row r="28382" spans="1:15">
      <c r="A28382"/>
      <c r="B28382"/>
      <c r="C28382"/>
      <c r="D28382" s="67"/>
      <c r="E28382"/>
      <c r="F28382"/>
      <c r="G28382"/>
      <c r="H28382" s="67"/>
      <c r="I28382"/>
      <c r="J28382"/>
      <c r="K28382"/>
      <c r="L28382"/>
      <c r="M28382"/>
      <c r="N28382"/>
      <c r="O28382"/>
    </row>
    <row r="28383" spans="1:15">
      <c r="A28383"/>
      <c r="B28383"/>
      <c r="C28383"/>
      <c r="D28383" s="67"/>
      <c r="E28383"/>
      <c r="F28383"/>
      <c r="G28383"/>
      <c r="H28383" s="67"/>
      <c r="I28383"/>
      <c r="J28383"/>
      <c r="K28383"/>
      <c r="L28383"/>
      <c r="M28383"/>
      <c r="N28383"/>
      <c r="O28383"/>
    </row>
    <row r="28384" spans="1:15">
      <c r="A28384"/>
      <c r="B28384"/>
      <c r="C28384"/>
      <c r="D28384" s="67"/>
      <c r="E28384"/>
      <c r="F28384"/>
      <c r="G28384"/>
      <c r="H28384" s="67"/>
      <c r="I28384"/>
      <c r="J28384"/>
      <c r="K28384"/>
      <c r="L28384"/>
      <c r="M28384"/>
      <c r="N28384"/>
      <c r="O28384"/>
    </row>
    <row r="28385" spans="1:15">
      <c r="A28385"/>
      <c r="B28385"/>
      <c r="C28385"/>
      <c r="D28385" s="67"/>
      <c r="E28385"/>
      <c r="F28385"/>
      <c r="G28385"/>
      <c r="H28385" s="67"/>
      <c r="I28385"/>
      <c r="J28385"/>
      <c r="K28385"/>
      <c r="L28385"/>
      <c r="M28385"/>
      <c r="N28385"/>
      <c r="O28385"/>
    </row>
    <row r="28386" spans="1:15">
      <c r="A28386"/>
      <c r="B28386"/>
      <c r="C28386"/>
      <c r="D28386" s="67"/>
      <c r="E28386"/>
      <c r="F28386"/>
      <c r="G28386"/>
      <c r="H28386" s="67"/>
      <c r="I28386"/>
      <c r="J28386"/>
      <c r="K28386"/>
      <c r="L28386"/>
      <c r="M28386"/>
      <c r="N28386"/>
      <c r="O28386"/>
    </row>
    <row r="28387" spans="1:15">
      <c r="A28387"/>
      <c r="B28387"/>
      <c r="C28387"/>
      <c r="D28387" s="67"/>
      <c r="E28387"/>
      <c r="F28387"/>
      <c r="G28387"/>
      <c r="H28387" s="67"/>
      <c r="I28387"/>
      <c r="J28387"/>
      <c r="K28387"/>
      <c r="L28387"/>
      <c r="M28387"/>
      <c r="N28387"/>
      <c r="O28387"/>
    </row>
    <row r="28388" spans="1:15">
      <c r="A28388"/>
      <c r="B28388"/>
      <c r="C28388"/>
      <c r="D28388" s="67"/>
      <c r="E28388"/>
      <c r="F28388"/>
      <c r="G28388"/>
      <c r="H28388" s="67"/>
      <c r="I28388"/>
      <c r="J28388"/>
      <c r="K28388"/>
      <c r="L28388"/>
      <c r="M28388"/>
      <c r="N28388"/>
      <c r="O28388"/>
    </row>
    <row r="28389" spans="1:15">
      <c r="A28389"/>
      <c r="B28389"/>
      <c r="C28389"/>
      <c r="D28389" s="67"/>
      <c r="E28389"/>
      <c r="F28389"/>
      <c r="G28389"/>
      <c r="H28389" s="67"/>
      <c r="I28389"/>
      <c r="J28389"/>
      <c r="K28389"/>
      <c r="L28389"/>
      <c r="M28389"/>
      <c r="N28389"/>
      <c r="O28389"/>
    </row>
    <row r="28390" spans="1:15">
      <c r="A28390"/>
      <c r="B28390"/>
      <c r="C28390"/>
      <c r="D28390" s="67"/>
      <c r="E28390"/>
      <c r="F28390"/>
      <c r="G28390"/>
      <c r="H28390" s="67"/>
      <c r="I28390"/>
      <c r="J28390"/>
      <c r="K28390"/>
      <c r="L28390"/>
      <c r="M28390"/>
      <c r="N28390"/>
      <c r="O28390"/>
    </row>
    <row r="28391" spans="1:15">
      <c r="A28391"/>
      <c r="B28391"/>
      <c r="C28391"/>
      <c r="D28391" s="67"/>
      <c r="E28391"/>
      <c r="F28391"/>
      <c r="G28391"/>
      <c r="H28391" s="67"/>
      <c r="I28391"/>
      <c r="J28391"/>
      <c r="K28391"/>
      <c r="L28391"/>
      <c r="M28391"/>
      <c r="N28391"/>
      <c r="O28391"/>
    </row>
    <row r="28392" spans="1:15">
      <c r="A28392"/>
      <c r="B28392"/>
      <c r="C28392"/>
      <c r="D28392" s="67"/>
      <c r="E28392"/>
      <c r="F28392"/>
      <c r="G28392"/>
      <c r="H28392" s="67"/>
      <c r="I28392"/>
      <c r="J28392"/>
      <c r="K28392"/>
      <c r="L28392"/>
      <c r="M28392"/>
      <c r="N28392"/>
      <c r="O28392"/>
    </row>
    <row r="28393" spans="1:15">
      <c r="A28393"/>
      <c r="B28393"/>
      <c r="C28393"/>
      <c r="D28393" s="67"/>
      <c r="E28393"/>
      <c r="F28393"/>
      <c r="G28393"/>
      <c r="H28393" s="67"/>
      <c r="I28393"/>
      <c r="J28393"/>
      <c r="K28393"/>
      <c r="L28393"/>
      <c r="M28393"/>
      <c r="N28393"/>
      <c r="O28393"/>
    </row>
    <row r="28394" spans="1:15">
      <c r="A28394"/>
      <c r="B28394"/>
      <c r="C28394"/>
      <c r="D28394" s="67"/>
      <c r="E28394"/>
      <c r="F28394"/>
      <c r="G28394"/>
      <c r="H28394" s="67"/>
      <c r="I28394"/>
      <c r="J28394"/>
      <c r="K28394"/>
      <c r="L28394"/>
      <c r="M28394"/>
      <c r="N28394"/>
      <c r="O28394"/>
    </row>
    <row r="28395" spans="1:15">
      <c r="A28395"/>
      <c r="B28395"/>
      <c r="C28395"/>
      <c r="D28395" s="67"/>
      <c r="E28395"/>
      <c r="F28395"/>
      <c r="G28395"/>
      <c r="H28395" s="67"/>
      <c r="I28395"/>
      <c r="J28395"/>
      <c r="K28395"/>
      <c r="L28395"/>
      <c r="M28395"/>
      <c r="N28395"/>
      <c r="O28395"/>
    </row>
    <row r="28396" spans="1:15">
      <c r="A28396"/>
      <c r="B28396"/>
      <c r="C28396"/>
      <c r="D28396" s="67"/>
      <c r="E28396"/>
      <c r="F28396"/>
      <c r="G28396"/>
      <c r="H28396" s="67"/>
      <c r="I28396"/>
      <c r="J28396"/>
      <c r="K28396"/>
      <c r="L28396"/>
      <c r="M28396"/>
      <c r="N28396"/>
      <c r="O28396"/>
    </row>
    <row r="28397" spans="1:15">
      <c r="A28397"/>
      <c r="B28397"/>
      <c r="C28397"/>
      <c r="D28397" s="67"/>
      <c r="E28397"/>
      <c r="F28397"/>
      <c r="G28397"/>
      <c r="H28397" s="67"/>
      <c r="I28397"/>
      <c r="J28397"/>
      <c r="K28397"/>
      <c r="L28397"/>
      <c r="M28397"/>
      <c r="N28397"/>
      <c r="O28397"/>
    </row>
    <row r="28398" spans="1:15">
      <c r="A28398"/>
      <c r="B28398"/>
      <c r="C28398"/>
      <c r="D28398" s="67"/>
      <c r="E28398"/>
      <c r="F28398"/>
      <c r="G28398"/>
      <c r="H28398" s="67"/>
      <c r="I28398"/>
      <c r="J28398"/>
      <c r="K28398"/>
      <c r="L28398"/>
      <c r="M28398"/>
      <c r="N28398"/>
      <c r="O28398"/>
    </row>
    <row r="28399" spans="1:15">
      <c r="A28399"/>
      <c r="B28399"/>
      <c r="C28399"/>
      <c r="D28399" s="67"/>
      <c r="E28399"/>
      <c r="F28399"/>
      <c r="G28399"/>
      <c r="H28399" s="67"/>
      <c r="I28399"/>
      <c r="J28399"/>
      <c r="K28399"/>
      <c r="L28399"/>
      <c r="M28399"/>
      <c r="N28399"/>
      <c r="O28399"/>
    </row>
    <row r="28400" spans="1:15">
      <c r="A28400"/>
      <c r="B28400"/>
      <c r="C28400"/>
      <c r="D28400" s="67"/>
      <c r="E28400"/>
      <c r="F28400"/>
      <c r="G28400"/>
      <c r="H28400" s="67"/>
      <c r="I28400"/>
      <c r="J28400"/>
      <c r="K28400"/>
      <c r="L28400"/>
      <c r="M28400"/>
      <c r="N28400"/>
      <c r="O28400"/>
    </row>
    <row r="28401" spans="1:15">
      <c r="A28401"/>
      <c r="B28401"/>
      <c r="C28401"/>
      <c r="D28401" s="67"/>
      <c r="E28401"/>
      <c r="F28401"/>
      <c r="G28401"/>
      <c r="H28401" s="67"/>
      <c r="I28401"/>
      <c r="J28401"/>
      <c r="K28401"/>
      <c r="L28401"/>
      <c r="M28401"/>
      <c r="N28401"/>
      <c r="O28401"/>
    </row>
    <row r="28402" spans="1:15">
      <c r="A28402"/>
      <c r="B28402"/>
      <c r="C28402"/>
      <c r="D28402" s="67"/>
      <c r="E28402"/>
      <c r="F28402"/>
      <c r="G28402"/>
      <c r="H28402" s="67"/>
      <c r="I28402"/>
      <c r="J28402"/>
      <c r="K28402"/>
      <c r="L28402"/>
      <c r="M28402"/>
      <c r="N28402"/>
      <c r="O28402"/>
    </row>
    <row r="28403" spans="1:15">
      <c r="A28403"/>
      <c r="B28403"/>
      <c r="C28403"/>
      <c r="D28403" s="67"/>
      <c r="E28403"/>
      <c r="F28403"/>
      <c r="G28403"/>
      <c r="H28403" s="67"/>
      <c r="I28403"/>
      <c r="J28403"/>
      <c r="K28403"/>
      <c r="L28403"/>
      <c r="M28403"/>
      <c r="N28403"/>
      <c r="O28403"/>
    </row>
    <row r="28404" spans="1:15">
      <c r="A28404"/>
      <c r="B28404"/>
      <c r="C28404"/>
      <c r="D28404" s="67"/>
      <c r="E28404"/>
      <c r="F28404"/>
      <c r="G28404"/>
      <c r="H28404" s="67"/>
      <c r="I28404"/>
      <c r="J28404"/>
      <c r="K28404"/>
      <c r="L28404"/>
      <c r="M28404"/>
      <c r="N28404"/>
      <c r="O28404"/>
    </row>
    <row r="28405" spans="1:15">
      <c r="A28405"/>
      <c r="B28405"/>
      <c r="C28405"/>
      <c r="D28405" s="67"/>
      <c r="E28405"/>
      <c r="F28405"/>
      <c r="G28405"/>
      <c r="H28405" s="67"/>
      <c r="I28405"/>
      <c r="J28405"/>
      <c r="K28405"/>
      <c r="L28405"/>
      <c r="M28405"/>
      <c r="N28405"/>
      <c r="O28405"/>
    </row>
    <row r="28406" spans="1:15">
      <c r="A28406"/>
      <c r="B28406"/>
      <c r="C28406"/>
      <c r="D28406" s="67"/>
      <c r="E28406"/>
      <c r="F28406"/>
      <c r="G28406"/>
      <c r="H28406" s="67"/>
      <c r="I28406"/>
      <c r="J28406"/>
      <c r="K28406"/>
      <c r="L28406"/>
      <c r="M28406"/>
      <c r="N28406"/>
      <c r="O28406"/>
    </row>
    <row r="28407" spans="1:15">
      <c r="A28407"/>
      <c r="B28407"/>
      <c r="C28407"/>
      <c r="D28407" s="67"/>
      <c r="E28407"/>
      <c r="F28407"/>
      <c r="G28407"/>
      <c r="H28407" s="67"/>
      <c r="I28407"/>
      <c r="J28407"/>
      <c r="K28407"/>
      <c r="L28407"/>
      <c r="M28407"/>
      <c r="N28407"/>
      <c r="O28407"/>
    </row>
    <row r="28408" spans="1:15">
      <c r="A28408"/>
      <c r="B28408"/>
      <c r="C28408"/>
      <c r="D28408" s="67"/>
      <c r="E28408"/>
      <c r="F28408"/>
      <c r="G28408"/>
      <c r="H28408" s="67"/>
      <c r="I28408"/>
      <c r="J28408"/>
      <c r="K28408"/>
      <c r="L28408"/>
      <c r="M28408"/>
      <c r="N28408"/>
      <c r="O28408"/>
    </row>
    <row r="28409" spans="1:15">
      <c r="A28409"/>
      <c r="B28409"/>
      <c r="C28409"/>
      <c r="D28409" s="67"/>
      <c r="E28409"/>
      <c r="F28409"/>
      <c r="G28409"/>
      <c r="H28409" s="67"/>
      <c r="I28409"/>
      <c r="J28409"/>
      <c r="K28409"/>
      <c r="L28409"/>
      <c r="M28409"/>
      <c r="N28409"/>
      <c r="O28409"/>
    </row>
    <row r="28410" spans="1:15">
      <c r="A28410"/>
      <c r="B28410"/>
      <c r="C28410"/>
      <c r="D28410" s="67"/>
      <c r="E28410"/>
      <c r="F28410"/>
      <c r="G28410"/>
      <c r="H28410" s="67"/>
      <c r="I28410"/>
      <c r="J28410"/>
      <c r="K28410"/>
      <c r="L28410"/>
      <c r="M28410"/>
      <c r="N28410"/>
      <c r="O28410"/>
    </row>
    <row r="28411" spans="1:15">
      <c r="A28411"/>
      <c r="B28411"/>
      <c r="C28411"/>
      <c r="D28411" s="67"/>
      <c r="E28411"/>
      <c r="F28411"/>
      <c r="G28411"/>
      <c r="H28411" s="67"/>
      <c r="I28411"/>
      <c r="J28411"/>
      <c r="K28411"/>
      <c r="L28411"/>
      <c r="M28411"/>
      <c r="N28411"/>
      <c r="O28411"/>
    </row>
    <row r="28412" spans="1:15">
      <c r="A28412"/>
      <c r="B28412"/>
      <c r="C28412"/>
      <c r="D28412" s="67"/>
      <c r="E28412"/>
      <c r="F28412"/>
      <c r="G28412"/>
      <c r="H28412" s="67"/>
      <c r="I28412"/>
      <c r="J28412"/>
      <c r="K28412"/>
      <c r="L28412"/>
      <c r="M28412"/>
      <c r="N28412"/>
      <c r="O28412"/>
    </row>
    <row r="28413" spans="1:15">
      <c r="A28413"/>
      <c r="B28413"/>
      <c r="C28413"/>
      <c r="D28413" s="67"/>
      <c r="E28413"/>
      <c r="F28413"/>
      <c r="G28413"/>
      <c r="H28413" s="67"/>
      <c r="I28413"/>
      <c r="J28413"/>
      <c r="K28413"/>
      <c r="L28413"/>
      <c r="M28413"/>
      <c r="N28413"/>
      <c r="O28413"/>
    </row>
    <row r="28414" spans="1:15">
      <c r="A28414"/>
      <c r="B28414"/>
      <c r="C28414"/>
      <c r="D28414" s="67"/>
      <c r="E28414"/>
      <c r="F28414"/>
      <c r="G28414"/>
      <c r="H28414" s="67"/>
      <c r="I28414"/>
      <c r="J28414"/>
      <c r="K28414"/>
      <c r="L28414"/>
      <c r="M28414"/>
      <c r="N28414"/>
      <c r="O28414"/>
    </row>
    <row r="28415" spans="1:15">
      <c r="A28415"/>
      <c r="B28415"/>
      <c r="C28415"/>
      <c r="D28415" s="67"/>
      <c r="E28415"/>
      <c r="F28415"/>
      <c r="G28415"/>
      <c r="H28415" s="67"/>
      <c r="I28415"/>
      <c r="J28415"/>
      <c r="K28415"/>
      <c r="L28415"/>
      <c r="M28415"/>
      <c r="N28415"/>
      <c r="O28415"/>
    </row>
    <row r="28416" spans="1:15">
      <c r="A28416"/>
      <c r="B28416"/>
      <c r="C28416"/>
      <c r="D28416" s="67"/>
      <c r="E28416"/>
      <c r="F28416"/>
      <c r="G28416"/>
      <c r="H28416" s="67"/>
      <c r="I28416"/>
      <c r="J28416"/>
      <c r="K28416"/>
      <c r="L28416"/>
      <c r="M28416"/>
      <c r="N28416"/>
      <c r="O28416"/>
    </row>
    <row r="28417" spans="1:15">
      <c r="A28417"/>
      <c r="B28417"/>
      <c r="C28417"/>
      <c r="D28417" s="67"/>
      <c r="E28417"/>
      <c r="F28417"/>
      <c r="G28417"/>
      <c r="H28417" s="67"/>
      <c r="I28417"/>
      <c r="J28417"/>
      <c r="K28417"/>
      <c r="L28417"/>
      <c r="M28417"/>
      <c r="N28417"/>
      <c r="O28417"/>
    </row>
    <row r="28418" spans="1:15">
      <c r="A28418"/>
      <c r="B28418"/>
      <c r="C28418"/>
      <c r="D28418" s="67"/>
      <c r="E28418"/>
      <c r="F28418"/>
      <c r="G28418"/>
      <c r="H28418" s="67"/>
      <c r="I28418"/>
      <c r="J28418"/>
      <c r="K28418"/>
      <c r="L28418"/>
      <c r="M28418"/>
      <c r="N28418"/>
      <c r="O28418"/>
    </row>
    <row r="28419" spans="1:15">
      <c r="A28419"/>
      <c r="B28419"/>
      <c r="C28419"/>
      <c r="D28419" s="67"/>
      <c r="E28419"/>
      <c r="F28419"/>
      <c r="G28419"/>
      <c r="H28419" s="67"/>
      <c r="I28419"/>
      <c r="J28419"/>
      <c r="K28419"/>
      <c r="L28419"/>
      <c r="M28419"/>
      <c r="N28419"/>
      <c r="O28419"/>
    </row>
    <row r="28420" spans="1:15">
      <c r="A28420"/>
      <c r="B28420"/>
      <c r="C28420"/>
      <c r="D28420" s="67"/>
      <c r="E28420"/>
      <c r="F28420"/>
      <c r="G28420"/>
      <c r="H28420" s="67"/>
      <c r="I28420"/>
      <c r="J28420"/>
      <c r="K28420"/>
      <c r="L28420"/>
      <c r="M28420"/>
      <c r="N28420"/>
      <c r="O28420"/>
    </row>
    <row r="28421" spans="1:15">
      <c r="A28421"/>
      <c r="B28421"/>
      <c r="C28421"/>
      <c r="D28421" s="67"/>
      <c r="E28421"/>
      <c r="F28421"/>
      <c r="G28421"/>
      <c r="H28421" s="67"/>
      <c r="I28421"/>
      <c r="J28421"/>
      <c r="K28421"/>
      <c r="L28421"/>
      <c r="M28421"/>
      <c r="N28421"/>
      <c r="O28421"/>
    </row>
    <row r="28422" spans="1:15">
      <c r="A28422"/>
      <c r="B28422"/>
      <c r="C28422"/>
      <c r="D28422" s="67"/>
      <c r="E28422"/>
      <c r="F28422"/>
      <c r="G28422"/>
      <c r="H28422" s="67"/>
      <c r="I28422"/>
      <c r="J28422"/>
      <c r="K28422"/>
      <c r="L28422"/>
      <c r="M28422"/>
      <c r="N28422"/>
      <c r="O28422"/>
    </row>
    <row r="28423" spans="1:15">
      <c r="A28423"/>
      <c r="B28423"/>
      <c r="C28423"/>
      <c r="D28423" s="67"/>
      <c r="E28423"/>
      <c r="F28423"/>
      <c r="G28423"/>
      <c r="H28423" s="67"/>
      <c r="I28423"/>
      <c r="J28423"/>
      <c r="K28423"/>
      <c r="L28423"/>
      <c r="M28423"/>
      <c r="N28423"/>
      <c r="O28423"/>
    </row>
    <row r="28424" spans="1:15">
      <c r="A28424"/>
      <c r="B28424"/>
      <c r="C28424"/>
      <c r="D28424" s="67"/>
      <c r="E28424"/>
      <c r="F28424"/>
      <c r="G28424"/>
      <c r="H28424" s="67"/>
      <c r="I28424"/>
      <c r="J28424"/>
      <c r="K28424"/>
      <c r="L28424"/>
      <c r="M28424"/>
      <c r="N28424"/>
      <c r="O28424"/>
    </row>
    <row r="28425" spans="1:15">
      <c r="A28425"/>
      <c r="B28425"/>
      <c r="C28425"/>
      <c r="D28425" s="67"/>
      <c r="E28425"/>
      <c r="F28425"/>
      <c r="G28425"/>
      <c r="H28425" s="67"/>
      <c r="I28425"/>
      <c r="J28425"/>
      <c r="K28425"/>
      <c r="L28425"/>
      <c r="M28425"/>
      <c r="N28425"/>
      <c r="O28425"/>
    </row>
    <row r="28426" spans="1:15">
      <c r="A28426"/>
      <c r="B28426"/>
      <c r="C28426"/>
      <c r="D28426" s="67"/>
      <c r="E28426"/>
      <c r="F28426"/>
      <c r="G28426"/>
      <c r="H28426" s="67"/>
      <c r="I28426"/>
      <c r="J28426"/>
      <c r="K28426"/>
      <c r="L28426"/>
      <c r="M28426"/>
      <c r="N28426"/>
      <c r="O28426"/>
    </row>
    <row r="28427" spans="1:15">
      <c r="A28427"/>
      <c r="B28427"/>
      <c r="C28427"/>
      <c r="D28427" s="67"/>
      <c r="E28427"/>
      <c r="F28427"/>
      <c r="G28427"/>
      <c r="H28427" s="67"/>
      <c r="I28427"/>
      <c r="J28427"/>
      <c r="K28427"/>
      <c r="L28427"/>
      <c r="M28427"/>
      <c r="N28427"/>
      <c r="O28427"/>
    </row>
    <row r="28428" spans="1:15">
      <c r="A28428"/>
      <c r="B28428"/>
      <c r="C28428"/>
      <c r="D28428" s="67"/>
      <c r="E28428"/>
      <c r="F28428"/>
      <c r="G28428"/>
      <c r="H28428" s="67"/>
      <c r="I28428"/>
      <c r="J28428"/>
      <c r="K28428"/>
      <c r="L28428"/>
      <c r="M28428"/>
      <c r="N28428"/>
      <c r="O28428"/>
    </row>
    <row r="28429" spans="1:15">
      <c r="A28429"/>
      <c r="B28429"/>
      <c r="C28429"/>
      <c r="D28429" s="67"/>
      <c r="E28429"/>
      <c r="F28429"/>
      <c r="G28429"/>
      <c r="H28429" s="67"/>
      <c r="I28429"/>
      <c r="J28429"/>
      <c r="K28429"/>
      <c r="L28429"/>
      <c r="M28429"/>
      <c r="N28429"/>
      <c r="O28429"/>
    </row>
    <row r="28430" spans="1:15">
      <c r="A28430"/>
      <c r="B28430"/>
      <c r="C28430"/>
      <c r="D28430" s="67"/>
      <c r="E28430"/>
      <c r="F28430"/>
      <c r="G28430"/>
      <c r="H28430" s="67"/>
      <c r="I28430"/>
      <c r="J28430"/>
      <c r="K28430"/>
      <c r="L28430"/>
      <c r="M28430"/>
      <c r="N28430"/>
      <c r="O28430"/>
    </row>
    <row r="28431" spans="1:15">
      <c r="A28431"/>
      <c r="B28431"/>
      <c r="C28431"/>
      <c r="D28431" s="67"/>
      <c r="E28431"/>
      <c r="F28431"/>
      <c r="G28431"/>
      <c r="H28431" s="67"/>
      <c r="I28431"/>
      <c r="J28431"/>
      <c r="K28431"/>
      <c r="L28431"/>
      <c r="M28431"/>
      <c r="N28431"/>
      <c r="O28431"/>
    </row>
    <row r="28432" spans="1:15">
      <c r="A28432"/>
      <c r="B28432"/>
      <c r="C28432"/>
      <c r="D28432" s="67"/>
      <c r="E28432"/>
      <c r="F28432"/>
      <c r="G28432"/>
      <c r="H28432" s="67"/>
      <c r="I28432"/>
      <c r="J28432"/>
      <c r="K28432"/>
      <c r="L28432"/>
      <c r="M28432"/>
      <c r="N28432"/>
      <c r="O28432"/>
    </row>
    <row r="28433" spans="1:15">
      <c r="A28433"/>
      <c r="B28433"/>
      <c r="C28433"/>
      <c r="D28433" s="67"/>
      <c r="E28433"/>
      <c r="F28433"/>
      <c r="G28433"/>
      <c r="H28433" s="67"/>
      <c r="I28433"/>
      <c r="J28433"/>
      <c r="K28433"/>
      <c r="L28433"/>
      <c r="M28433"/>
      <c r="N28433"/>
      <c r="O28433"/>
    </row>
    <row r="28434" spans="1:15">
      <c r="A28434"/>
      <c r="B28434"/>
      <c r="C28434"/>
      <c r="D28434" s="67"/>
      <c r="E28434"/>
      <c r="F28434"/>
      <c r="G28434"/>
      <c r="H28434" s="67"/>
      <c r="I28434"/>
      <c r="J28434"/>
      <c r="K28434"/>
      <c r="L28434"/>
      <c r="M28434"/>
      <c r="N28434"/>
      <c r="O28434"/>
    </row>
    <row r="28435" spans="1:15">
      <c r="A28435"/>
      <c r="B28435"/>
      <c r="C28435"/>
      <c r="D28435" s="67"/>
      <c r="E28435"/>
      <c r="F28435"/>
      <c r="G28435"/>
      <c r="H28435" s="67"/>
      <c r="I28435"/>
      <c r="J28435"/>
      <c r="K28435"/>
      <c r="L28435"/>
      <c r="M28435"/>
      <c r="N28435"/>
      <c r="O28435"/>
    </row>
    <row r="28436" spans="1:15">
      <c r="A28436"/>
      <c r="B28436"/>
      <c r="C28436"/>
      <c r="D28436" s="67"/>
      <c r="E28436"/>
      <c r="F28436"/>
      <c r="G28436"/>
      <c r="H28436" s="67"/>
      <c r="I28436"/>
      <c r="J28436"/>
      <c r="K28436"/>
      <c r="L28436"/>
      <c r="M28436"/>
      <c r="N28436"/>
      <c r="O28436"/>
    </row>
    <row r="28437" spans="1:15">
      <c r="A28437"/>
      <c r="B28437"/>
      <c r="C28437"/>
      <c r="D28437" s="67"/>
      <c r="E28437"/>
      <c r="F28437"/>
      <c r="G28437"/>
      <c r="H28437" s="67"/>
      <c r="I28437"/>
      <c r="J28437"/>
      <c r="K28437"/>
      <c r="L28437"/>
      <c r="M28437"/>
      <c r="N28437"/>
      <c r="O28437"/>
    </row>
    <row r="28438" spans="1:15">
      <c r="A28438"/>
      <c r="B28438"/>
      <c r="C28438"/>
      <c r="D28438" s="67"/>
      <c r="E28438"/>
      <c r="F28438"/>
      <c r="G28438"/>
      <c r="H28438" s="67"/>
      <c r="I28438"/>
      <c r="J28438"/>
      <c r="K28438"/>
      <c r="L28438"/>
      <c r="M28438"/>
      <c r="N28438"/>
      <c r="O28438"/>
    </row>
    <row r="28439" spans="1:15">
      <c r="A28439"/>
      <c r="B28439"/>
      <c r="C28439"/>
      <c r="D28439" s="67"/>
      <c r="E28439"/>
      <c r="F28439"/>
      <c r="G28439"/>
      <c r="H28439" s="67"/>
      <c r="I28439"/>
      <c r="J28439"/>
      <c r="K28439"/>
      <c r="L28439"/>
      <c r="M28439"/>
      <c r="N28439"/>
      <c r="O28439"/>
    </row>
    <row r="28440" spans="1:15">
      <c r="A28440"/>
      <c r="B28440"/>
      <c r="C28440"/>
      <c r="D28440" s="67"/>
      <c r="E28440"/>
      <c r="F28440"/>
      <c r="G28440"/>
      <c r="H28440" s="67"/>
      <c r="I28440"/>
      <c r="J28440"/>
      <c r="K28440"/>
      <c r="L28440"/>
      <c r="M28440"/>
      <c r="N28440"/>
      <c r="O28440"/>
    </row>
    <row r="28441" spans="1:15">
      <c r="A28441"/>
      <c r="B28441"/>
      <c r="C28441"/>
      <c r="D28441" s="67"/>
      <c r="E28441"/>
      <c r="F28441"/>
      <c r="G28441"/>
      <c r="H28441" s="67"/>
      <c r="I28441"/>
      <c r="J28441"/>
      <c r="K28441"/>
      <c r="L28441"/>
      <c r="M28441"/>
      <c r="N28441"/>
      <c r="O28441"/>
    </row>
    <row r="28442" spans="1:15">
      <c r="A28442"/>
      <c r="B28442"/>
      <c r="C28442"/>
      <c r="D28442" s="67"/>
      <c r="E28442"/>
      <c r="F28442"/>
      <c r="G28442"/>
      <c r="H28442" s="67"/>
      <c r="I28442"/>
      <c r="J28442"/>
      <c r="K28442"/>
      <c r="L28442"/>
      <c r="M28442"/>
      <c r="N28442"/>
      <c r="O28442"/>
    </row>
    <row r="28443" spans="1:15">
      <c r="A28443"/>
      <c r="B28443"/>
      <c r="C28443"/>
      <c r="D28443" s="67"/>
      <c r="E28443"/>
      <c r="F28443"/>
      <c r="G28443"/>
      <c r="H28443" s="67"/>
      <c r="I28443"/>
      <c r="J28443"/>
      <c r="K28443"/>
      <c r="L28443"/>
      <c r="M28443"/>
      <c r="N28443"/>
      <c r="O28443"/>
    </row>
    <row r="28444" spans="1:15">
      <c r="A28444"/>
      <c r="B28444"/>
      <c r="C28444"/>
      <c r="D28444" s="67"/>
      <c r="E28444"/>
      <c r="F28444"/>
      <c r="G28444"/>
      <c r="H28444" s="67"/>
      <c r="I28444"/>
      <c r="J28444"/>
      <c r="K28444"/>
      <c r="L28444"/>
      <c r="M28444"/>
      <c r="N28444"/>
      <c r="O28444"/>
    </row>
    <row r="28445" spans="1:15">
      <c r="A28445"/>
      <c r="B28445"/>
      <c r="C28445"/>
      <c r="D28445" s="67"/>
      <c r="E28445"/>
      <c r="F28445"/>
      <c r="G28445"/>
      <c r="H28445" s="67"/>
      <c r="I28445"/>
      <c r="J28445"/>
      <c r="K28445"/>
      <c r="L28445"/>
      <c r="M28445"/>
      <c r="N28445"/>
      <c r="O28445"/>
    </row>
    <row r="28446" spans="1:15">
      <c r="A28446"/>
      <c r="B28446"/>
      <c r="C28446"/>
      <c r="D28446" s="67"/>
      <c r="E28446"/>
      <c r="F28446"/>
      <c r="G28446"/>
      <c r="H28446" s="67"/>
      <c r="I28446"/>
      <c r="J28446"/>
      <c r="K28446"/>
      <c r="L28446"/>
      <c r="M28446"/>
      <c r="N28446"/>
      <c r="O28446"/>
    </row>
    <row r="28447" spans="1:15">
      <c r="A28447"/>
      <c r="B28447"/>
      <c r="C28447"/>
      <c r="D28447" s="67"/>
      <c r="E28447"/>
      <c r="F28447"/>
      <c r="G28447"/>
      <c r="H28447" s="67"/>
      <c r="I28447"/>
      <c r="J28447"/>
      <c r="K28447"/>
      <c r="L28447"/>
      <c r="M28447"/>
      <c r="N28447"/>
      <c r="O28447"/>
    </row>
    <row r="28448" spans="1:15">
      <c r="A28448"/>
      <c r="B28448"/>
      <c r="C28448"/>
      <c r="D28448" s="67"/>
      <c r="E28448"/>
      <c r="F28448"/>
      <c r="G28448"/>
      <c r="H28448" s="67"/>
      <c r="I28448"/>
      <c r="J28448"/>
      <c r="K28448"/>
      <c r="L28448"/>
      <c r="M28448"/>
      <c r="N28448"/>
      <c r="O28448"/>
    </row>
    <row r="28449" spans="1:15">
      <c r="A28449"/>
      <c r="B28449"/>
      <c r="C28449"/>
      <c r="D28449" s="67"/>
      <c r="E28449"/>
      <c r="F28449"/>
      <c r="G28449"/>
      <c r="H28449" s="67"/>
      <c r="I28449"/>
      <c r="J28449"/>
      <c r="K28449"/>
      <c r="L28449"/>
      <c r="M28449"/>
      <c r="N28449"/>
      <c r="O28449"/>
    </row>
    <row r="28450" spans="1:15">
      <c r="A28450"/>
      <c r="B28450"/>
      <c r="C28450"/>
      <c r="D28450" s="67"/>
      <c r="E28450"/>
      <c r="F28450"/>
      <c r="G28450"/>
      <c r="H28450" s="67"/>
      <c r="I28450"/>
      <c r="J28450"/>
      <c r="K28450"/>
      <c r="L28450"/>
      <c r="M28450"/>
      <c r="N28450"/>
      <c r="O28450"/>
    </row>
    <row r="28451" spans="1:15">
      <c r="A28451"/>
      <c r="B28451"/>
      <c r="C28451"/>
      <c r="D28451" s="67"/>
      <c r="E28451"/>
      <c r="F28451"/>
      <c r="G28451"/>
      <c r="H28451" s="67"/>
      <c r="I28451"/>
      <c r="J28451"/>
      <c r="K28451"/>
      <c r="L28451"/>
      <c r="M28451"/>
      <c r="N28451"/>
      <c r="O28451"/>
    </row>
    <row r="28452" spans="1:15">
      <c r="A28452"/>
      <c r="B28452"/>
      <c r="C28452"/>
      <c r="D28452" s="67"/>
      <c r="E28452"/>
      <c r="F28452"/>
      <c r="G28452"/>
      <c r="H28452" s="67"/>
      <c r="I28452"/>
      <c r="J28452"/>
      <c r="K28452"/>
      <c r="L28452"/>
      <c r="M28452"/>
      <c r="N28452"/>
      <c r="O28452"/>
    </row>
    <row r="28453" spans="1:15">
      <c r="A28453"/>
      <c r="B28453"/>
      <c r="C28453"/>
      <c r="D28453" s="67"/>
      <c r="E28453"/>
      <c r="F28453"/>
      <c r="G28453"/>
      <c r="H28453" s="67"/>
      <c r="I28453"/>
      <c r="J28453"/>
      <c r="K28453"/>
      <c r="L28453"/>
      <c r="M28453"/>
      <c r="N28453"/>
      <c r="O28453"/>
    </row>
    <row r="28454" spans="1:15">
      <c r="A28454"/>
      <c r="B28454"/>
      <c r="C28454"/>
      <c r="D28454" s="67"/>
      <c r="E28454"/>
      <c r="F28454"/>
      <c r="G28454"/>
      <c r="H28454" s="67"/>
      <c r="I28454"/>
      <c r="J28454"/>
      <c r="K28454"/>
      <c r="L28454"/>
      <c r="M28454"/>
      <c r="N28454"/>
      <c r="O28454"/>
    </row>
    <row r="28455" spans="1:15">
      <c r="A28455"/>
      <c r="B28455"/>
      <c r="C28455"/>
      <c r="D28455" s="67"/>
      <c r="E28455"/>
      <c r="F28455"/>
      <c r="G28455"/>
      <c r="H28455" s="67"/>
      <c r="I28455"/>
      <c r="J28455"/>
      <c r="K28455"/>
      <c r="L28455"/>
      <c r="M28455"/>
      <c r="N28455"/>
      <c r="O28455"/>
    </row>
    <row r="28456" spans="1:15">
      <c r="A28456"/>
      <c r="B28456"/>
      <c r="C28456"/>
      <c r="D28456" s="67"/>
      <c r="E28456"/>
      <c r="F28456"/>
      <c r="G28456"/>
      <c r="H28456" s="67"/>
      <c r="I28456"/>
      <c r="J28456"/>
      <c r="K28456"/>
      <c r="L28456"/>
      <c r="M28456"/>
      <c r="N28456"/>
      <c r="O28456"/>
    </row>
    <row r="28457" spans="1:15">
      <c r="A28457"/>
      <c r="B28457"/>
      <c r="C28457"/>
      <c r="D28457" s="67"/>
      <c r="E28457"/>
      <c r="F28457"/>
      <c r="G28457"/>
      <c r="H28457" s="67"/>
      <c r="I28457"/>
      <c r="J28457"/>
      <c r="K28457"/>
      <c r="L28457"/>
      <c r="M28457"/>
      <c r="N28457"/>
      <c r="O28457"/>
    </row>
    <row r="28458" spans="1:15">
      <c r="A28458"/>
      <c r="B28458"/>
      <c r="C28458"/>
      <c r="D28458" s="67"/>
      <c r="E28458"/>
      <c r="F28458"/>
      <c r="G28458"/>
      <c r="H28458" s="67"/>
      <c r="I28458"/>
      <c r="J28458"/>
      <c r="K28458"/>
      <c r="L28458"/>
      <c r="M28458"/>
      <c r="N28458"/>
      <c r="O28458"/>
    </row>
    <row r="28459" spans="1:15">
      <c r="A28459"/>
      <c r="B28459"/>
      <c r="C28459"/>
      <c r="D28459" s="67"/>
      <c r="E28459"/>
      <c r="F28459"/>
      <c r="G28459"/>
      <c r="H28459" s="67"/>
      <c r="I28459"/>
      <c r="J28459"/>
      <c r="K28459"/>
      <c r="L28459"/>
      <c r="M28459"/>
      <c r="N28459"/>
      <c r="O28459"/>
    </row>
    <row r="28460" spans="1:15">
      <c r="A28460"/>
      <c r="B28460"/>
      <c r="C28460"/>
      <c r="D28460" s="67"/>
      <c r="E28460"/>
      <c r="F28460"/>
      <c r="G28460"/>
      <c r="H28460" s="67"/>
      <c r="I28460"/>
      <c r="J28460"/>
      <c r="K28460"/>
      <c r="L28460"/>
      <c r="M28460"/>
      <c r="N28460"/>
      <c r="O28460"/>
    </row>
    <row r="28461" spans="1:15">
      <c r="A28461"/>
      <c r="B28461"/>
      <c r="C28461"/>
      <c r="D28461" s="67"/>
      <c r="E28461"/>
      <c r="F28461"/>
      <c r="G28461"/>
      <c r="H28461" s="67"/>
      <c r="I28461"/>
      <c r="J28461"/>
      <c r="K28461"/>
      <c r="L28461"/>
      <c r="M28461"/>
      <c r="N28461"/>
      <c r="O28461"/>
    </row>
    <row r="28462" spans="1:15">
      <c r="A28462"/>
      <c r="B28462"/>
      <c r="C28462"/>
      <c r="D28462" s="67"/>
      <c r="E28462"/>
      <c r="F28462"/>
      <c r="G28462"/>
      <c r="H28462" s="67"/>
      <c r="I28462"/>
      <c r="J28462"/>
      <c r="K28462"/>
      <c r="L28462"/>
      <c r="M28462"/>
      <c r="N28462"/>
      <c r="O28462"/>
    </row>
    <row r="28463" spans="1:15">
      <c r="A28463"/>
      <c r="B28463"/>
      <c r="C28463"/>
      <c r="D28463" s="67"/>
      <c r="E28463"/>
      <c r="F28463"/>
      <c r="G28463"/>
      <c r="H28463" s="67"/>
      <c r="I28463"/>
      <c r="J28463"/>
      <c r="K28463"/>
      <c r="L28463"/>
      <c r="M28463"/>
      <c r="N28463"/>
      <c r="O28463"/>
    </row>
    <row r="28464" spans="1:15">
      <c r="A28464"/>
      <c r="B28464"/>
      <c r="C28464"/>
      <c r="D28464" s="67"/>
      <c r="E28464"/>
      <c r="F28464"/>
      <c r="G28464"/>
      <c r="H28464" s="67"/>
      <c r="I28464"/>
      <c r="J28464"/>
      <c r="K28464"/>
      <c r="L28464"/>
      <c r="M28464"/>
      <c r="N28464"/>
      <c r="O28464"/>
    </row>
    <row r="28465" spans="1:15">
      <c r="A28465"/>
      <c r="B28465"/>
      <c r="C28465"/>
      <c r="D28465" s="67"/>
      <c r="E28465"/>
      <c r="F28465"/>
      <c r="G28465"/>
      <c r="H28465" s="67"/>
      <c r="I28465"/>
      <c r="J28465"/>
      <c r="K28465"/>
      <c r="L28465"/>
      <c r="M28465"/>
      <c r="N28465"/>
      <c r="O28465"/>
    </row>
    <row r="28466" spans="1:15">
      <c r="A28466"/>
      <c r="B28466"/>
      <c r="C28466"/>
      <c r="D28466" s="67"/>
      <c r="E28466"/>
      <c r="F28466"/>
      <c r="G28466"/>
      <c r="H28466" s="67"/>
      <c r="I28466"/>
      <c r="J28466"/>
      <c r="K28466"/>
      <c r="L28466"/>
      <c r="M28466"/>
      <c r="N28466"/>
      <c r="O28466"/>
    </row>
    <row r="28467" spans="1:15">
      <c r="A28467"/>
      <c r="B28467"/>
      <c r="C28467"/>
      <c r="D28467" s="67"/>
      <c r="E28467"/>
      <c r="F28467"/>
      <c r="G28467"/>
      <c r="H28467" s="67"/>
      <c r="I28467"/>
      <c r="J28467"/>
      <c r="K28467"/>
      <c r="L28467"/>
      <c r="M28467"/>
      <c r="N28467"/>
      <c r="O28467"/>
    </row>
    <row r="28468" spans="1:15">
      <c r="A28468"/>
      <c r="B28468"/>
      <c r="C28468"/>
      <c r="D28468" s="67"/>
      <c r="E28468"/>
      <c r="F28468"/>
      <c r="G28468"/>
      <c r="H28468" s="67"/>
      <c r="I28468"/>
      <c r="J28468"/>
      <c r="K28468"/>
      <c r="L28468"/>
      <c r="M28468"/>
      <c r="N28468"/>
      <c r="O28468"/>
    </row>
    <row r="28469" spans="1:15">
      <c r="A28469"/>
      <c r="B28469"/>
      <c r="C28469"/>
      <c r="D28469" s="67"/>
      <c r="E28469"/>
      <c r="F28469"/>
      <c r="G28469"/>
      <c r="H28469" s="67"/>
      <c r="I28469"/>
      <c r="J28469"/>
      <c r="K28469"/>
      <c r="L28469"/>
      <c r="M28469"/>
      <c r="N28469"/>
      <c r="O28469"/>
    </row>
    <row r="28470" spans="1:15">
      <c r="A28470"/>
      <c r="B28470"/>
      <c r="C28470"/>
      <c r="D28470" s="67"/>
      <c r="E28470"/>
      <c r="F28470"/>
      <c r="G28470"/>
      <c r="H28470" s="67"/>
      <c r="I28470"/>
      <c r="J28470"/>
      <c r="K28470"/>
      <c r="L28470"/>
      <c r="M28470"/>
      <c r="N28470"/>
      <c r="O28470"/>
    </row>
    <row r="28471" spans="1:15">
      <c r="A28471"/>
      <c r="B28471"/>
      <c r="C28471"/>
      <c r="D28471" s="67"/>
      <c r="E28471"/>
      <c r="F28471"/>
      <c r="G28471"/>
      <c r="H28471" s="67"/>
      <c r="I28471"/>
      <c r="J28471"/>
      <c r="K28471"/>
      <c r="L28471"/>
      <c r="M28471"/>
      <c r="N28471"/>
      <c r="O28471"/>
    </row>
    <row r="28472" spans="1:15">
      <c r="A28472"/>
      <c r="B28472"/>
      <c r="C28472"/>
      <c r="D28472" s="67"/>
      <c r="E28472"/>
      <c r="F28472"/>
      <c r="G28472"/>
      <c r="H28472" s="67"/>
      <c r="I28472"/>
      <c r="J28472"/>
      <c r="K28472"/>
      <c r="L28472"/>
      <c r="M28472"/>
      <c r="N28472"/>
      <c r="O28472"/>
    </row>
    <row r="28473" spans="1:15">
      <c r="A28473"/>
      <c r="B28473"/>
      <c r="C28473"/>
      <c r="D28473" s="67"/>
      <c r="E28473"/>
      <c r="F28473"/>
      <c r="G28473"/>
      <c r="H28473" s="67"/>
      <c r="I28473"/>
      <c r="J28473"/>
      <c r="K28473"/>
      <c r="L28473"/>
      <c r="M28473"/>
      <c r="N28473"/>
      <c r="O28473"/>
    </row>
    <row r="28474" spans="1:15">
      <c r="A28474"/>
      <c r="B28474"/>
      <c r="C28474"/>
      <c r="D28474" s="67"/>
      <c r="E28474"/>
      <c r="F28474"/>
      <c r="G28474"/>
      <c r="H28474" s="67"/>
      <c r="I28474"/>
      <c r="J28474"/>
      <c r="K28474"/>
      <c r="L28474"/>
      <c r="M28474"/>
      <c r="N28474"/>
      <c r="O28474"/>
    </row>
    <row r="28475" spans="1:15">
      <c r="A28475"/>
      <c r="B28475"/>
      <c r="C28475"/>
      <c r="D28475" s="67"/>
      <c r="E28475"/>
      <c r="F28475"/>
      <c r="G28475"/>
      <c r="H28475" s="67"/>
      <c r="I28475"/>
      <c r="J28475"/>
      <c r="K28475"/>
      <c r="L28475"/>
      <c r="M28475"/>
      <c r="N28475"/>
      <c r="O28475"/>
    </row>
    <row r="28476" spans="1:15">
      <c r="A28476"/>
      <c r="B28476"/>
      <c r="C28476"/>
      <c r="D28476" s="67"/>
      <c r="E28476"/>
      <c r="F28476"/>
      <c r="G28476"/>
      <c r="H28476" s="67"/>
      <c r="I28476"/>
      <c r="J28476"/>
      <c r="K28476"/>
      <c r="L28476"/>
      <c r="M28476"/>
      <c r="N28476"/>
      <c r="O28476"/>
    </row>
    <row r="28477" spans="1:15">
      <c r="A28477"/>
      <c r="B28477"/>
      <c r="C28477"/>
      <c r="D28477" s="67"/>
      <c r="E28477"/>
      <c r="F28477"/>
      <c r="G28477"/>
      <c r="H28477" s="67"/>
      <c r="I28477"/>
      <c r="J28477"/>
      <c r="K28477"/>
      <c r="L28477"/>
      <c r="M28477"/>
      <c r="N28477"/>
      <c r="O28477"/>
    </row>
    <row r="28478" spans="1:15">
      <c r="A28478"/>
      <c r="B28478"/>
      <c r="C28478"/>
      <c r="D28478" s="67"/>
      <c r="E28478"/>
      <c r="F28478"/>
      <c r="G28478"/>
      <c r="H28478" s="67"/>
      <c r="I28478"/>
      <c r="J28478"/>
      <c r="K28478"/>
      <c r="L28478"/>
      <c r="M28478"/>
      <c r="N28478"/>
      <c r="O28478"/>
    </row>
    <row r="28479" spans="1:15">
      <c r="A28479"/>
      <c r="B28479"/>
      <c r="C28479"/>
      <c r="D28479" s="67"/>
      <c r="E28479"/>
      <c r="F28479"/>
      <c r="G28479"/>
      <c r="H28479" s="67"/>
      <c r="I28479"/>
      <c r="J28479"/>
      <c r="K28479"/>
      <c r="L28479"/>
      <c r="M28479"/>
      <c r="N28479"/>
      <c r="O28479"/>
    </row>
    <row r="28480" spans="1:15">
      <c r="A28480"/>
      <c r="B28480"/>
      <c r="C28480"/>
      <c r="D28480" s="67"/>
      <c r="E28480"/>
      <c r="F28480"/>
      <c r="G28480"/>
      <c r="H28480" s="67"/>
      <c r="I28480"/>
      <c r="J28480"/>
      <c r="K28480"/>
      <c r="L28480"/>
      <c r="M28480"/>
      <c r="N28480"/>
      <c r="O28480"/>
    </row>
    <row r="28481" spans="1:15">
      <c r="A28481"/>
      <c r="B28481"/>
      <c r="C28481"/>
      <c r="D28481" s="67"/>
      <c r="E28481"/>
      <c r="F28481"/>
      <c r="G28481"/>
      <c r="H28481" s="67"/>
      <c r="I28481"/>
      <c r="J28481"/>
      <c r="K28481"/>
      <c r="L28481"/>
      <c r="M28481"/>
      <c r="N28481"/>
      <c r="O28481"/>
    </row>
    <row r="28482" spans="1:15">
      <c r="A28482"/>
      <c r="B28482"/>
      <c r="C28482"/>
      <c r="D28482" s="67"/>
      <c r="E28482"/>
      <c r="F28482"/>
      <c r="G28482"/>
      <c r="H28482" s="67"/>
      <c r="I28482"/>
      <c r="J28482"/>
      <c r="K28482"/>
      <c r="L28482"/>
      <c r="M28482"/>
      <c r="N28482"/>
      <c r="O28482"/>
    </row>
    <row r="28483" spans="1:15">
      <c r="A28483"/>
      <c r="B28483"/>
      <c r="C28483"/>
      <c r="D28483" s="67"/>
      <c r="E28483"/>
      <c r="F28483"/>
      <c r="G28483"/>
      <c r="H28483" s="67"/>
      <c r="I28483"/>
      <c r="J28483"/>
      <c r="K28483"/>
      <c r="L28483"/>
      <c r="M28483"/>
      <c r="N28483"/>
      <c r="O28483"/>
    </row>
    <row r="28484" spans="1:15">
      <c r="A28484"/>
      <c r="B28484"/>
      <c r="C28484"/>
      <c r="D28484" s="67"/>
      <c r="E28484"/>
      <c r="F28484"/>
      <c r="G28484"/>
      <c r="H28484" s="67"/>
      <c r="I28484"/>
      <c r="J28484"/>
      <c r="K28484"/>
      <c r="L28484"/>
      <c r="M28484"/>
      <c r="N28484"/>
      <c r="O28484"/>
    </row>
    <row r="28485" spans="1:15">
      <c r="A28485"/>
      <c r="B28485"/>
      <c r="C28485"/>
      <c r="D28485" s="67"/>
      <c r="E28485"/>
      <c r="F28485"/>
      <c r="G28485"/>
      <c r="H28485" s="67"/>
      <c r="I28485"/>
      <c r="J28485"/>
      <c r="K28485"/>
      <c r="L28485"/>
      <c r="M28485"/>
      <c r="N28485"/>
      <c r="O28485"/>
    </row>
    <row r="28486" spans="1:15">
      <c r="A28486"/>
      <c r="B28486"/>
      <c r="C28486"/>
      <c r="D28486" s="67"/>
      <c r="E28486"/>
      <c r="F28486"/>
      <c r="G28486"/>
      <c r="H28486" s="67"/>
      <c r="I28486"/>
      <c r="J28486"/>
      <c r="K28486"/>
      <c r="L28486"/>
      <c r="M28486"/>
      <c r="N28486"/>
      <c r="O28486"/>
    </row>
    <row r="28487" spans="1:15">
      <c r="A28487"/>
      <c r="B28487"/>
      <c r="C28487"/>
      <c r="D28487" s="67"/>
      <c r="E28487"/>
      <c r="F28487"/>
      <c r="G28487"/>
      <c r="H28487" s="67"/>
      <c r="I28487"/>
      <c r="J28487"/>
      <c r="K28487"/>
      <c r="L28487"/>
      <c r="M28487"/>
      <c r="N28487"/>
      <c r="O28487"/>
    </row>
    <row r="28488" spans="1:15">
      <c r="A28488"/>
      <c r="B28488"/>
      <c r="C28488"/>
      <c r="D28488" s="67"/>
      <c r="E28488"/>
      <c r="F28488"/>
      <c r="G28488"/>
      <c r="H28488" s="67"/>
      <c r="I28488"/>
      <c r="J28488"/>
      <c r="K28488"/>
      <c r="L28488"/>
      <c r="M28488"/>
      <c r="N28488"/>
      <c r="O28488"/>
    </row>
    <row r="28489" spans="1:15">
      <c r="A28489"/>
      <c r="B28489"/>
      <c r="C28489"/>
      <c r="D28489" s="67"/>
      <c r="E28489"/>
      <c r="F28489"/>
      <c r="G28489"/>
      <c r="H28489" s="67"/>
      <c r="I28489"/>
      <c r="J28489"/>
      <c r="K28489"/>
      <c r="L28489"/>
      <c r="M28489"/>
      <c r="N28489"/>
      <c r="O28489"/>
    </row>
    <row r="28490" spans="1:15">
      <c r="A28490"/>
      <c r="B28490"/>
      <c r="C28490"/>
      <c r="D28490" s="67"/>
      <c r="E28490"/>
      <c r="F28490"/>
      <c r="G28490"/>
      <c r="H28490" s="67"/>
      <c r="I28490"/>
      <c r="J28490"/>
      <c r="K28490"/>
      <c r="L28490"/>
      <c r="M28490"/>
      <c r="N28490"/>
      <c r="O28490"/>
    </row>
    <row r="28491" spans="1:15">
      <c r="A28491"/>
      <c r="B28491"/>
      <c r="C28491"/>
      <c r="D28491" s="67"/>
      <c r="E28491"/>
      <c r="F28491"/>
      <c r="G28491"/>
      <c r="H28491" s="67"/>
      <c r="I28491"/>
      <c r="J28491"/>
      <c r="K28491"/>
      <c r="L28491"/>
      <c r="M28491"/>
      <c r="N28491"/>
      <c r="O28491"/>
    </row>
    <row r="28492" spans="1:15">
      <c r="A28492"/>
      <c r="B28492"/>
      <c r="C28492"/>
      <c r="D28492" s="67"/>
      <c r="E28492"/>
      <c r="F28492"/>
      <c r="G28492"/>
      <c r="H28492" s="67"/>
      <c r="I28492"/>
      <c r="J28492"/>
      <c r="K28492"/>
      <c r="L28492"/>
      <c r="M28492"/>
      <c r="N28492"/>
      <c r="O28492"/>
    </row>
    <row r="28493" spans="1:15">
      <c r="A28493"/>
      <c r="B28493"/>
      <c r="C28493"/>
      <c r="D28493" s="67"/>
      <c r="E28493"/>
      <c r="F28493"/>
      <c r="G28493"/>
      <c r="H28493" s="67"/>
      <c r="I28493"/>
      <c r="J28493"/>
      <c r="K28493"/>
      <c r="L28493"/>
      <c r="M28493"/>
      <c r="N28493"/>
      <c r="O28493"/>
    </row>
    <row r="28494" spans="1:15">
      <c r="A28494"/>
      <c r="B28494"/>
      <c r="C28494"/>
      <c r="D28494" s="67"/>
      <c r="E28494"/>
      <c r="F28494"/>
      <c r="G28494"/>
      <c r="H28494" s="67"/>
      <c r="I28494"/>
      <c r="J28494"/>
      <c r="K28494"/>
      <c r="L28494"/>
      <c r="M28494"/>
      <c r="N28494"/>
      <c r="O28494"/>
    </row>
    <row r="28495" spans="1:15">
      <c r="A28495"/>
      <c r="B28495"/>
      <c r="C28495"/>
      <c r="D28495" s="67"/>
      <c r="E28495"/>
      <c r="F28495"/>
      <c r="G28495"/>
      <c r="H28495" s="67"/>
      <c r="I28495"/>
      <c r="J28495"/>
      <c r="K28495"/>
      <c r="L28495"/>
      <c r="M28495"/>
      <c r="N28495"/>
      <c r="O28495"/>
    </row>
    <row r="28496" spans="1:15">
      <c r="A28496"/>
      <c r="B28496"/>
      <c r="C28496"/>
      <c r="D28496" s="67"/>
      <c r="E28496"/>
      <c r="F28496"/>
      <c r="G28496"/>
      <c r="H28496" s="67"/>
      <c r="I28496"/>
      <c r="J28496"/>
      <c r="K28496"/>
      <c r="L28496"/>
      <c r="M28496"/>
      <c r="N28496"/>
      <c r="O28496"/>
    </row>
    <row r="28497" spans="1:15">
      <c r="A28497"/>
      <c r="B28497"/>
      <c r="C28497"/>
      <c r="D28497" s="67"/>
      <c r="E28497"/>
      <c r="F28497"/>
      <c r="G28497"/>
      <c r="H28497" s="67"/>
      <c r="I28497"/>
      <c r="J28497"/>
      <c r="K28497"/>
      <c r="L28497"/>
      <c r="M28497"/>
      <c r="N28497"/>
      <c r="O28497"/>
    </row>
    <row r="28498" spans="1:15">
      <c r="A28498"/>
      <c r="B28498"/>
      <c r="C28498"/>
      <c r="D28498" s="67"/>
      <c r="E28498"/>
      <c r="F28498"/>
      <c r="G28498"/>
      <c r="H28498" s="67"/>
      <c r="I28498"/>
      <c r="J28498"/>
      <c r="K28498"/>
      <c r="L28498"/>
      <c r="M28498"/>
      <c r="N28498"/>
      <c r="O28498"/>
    </row>
    <row r="28499" spans="1:15">
      <c r="A28499"/>
      <c r="B28499"/>
      <c r="C28499"/>
      <c r="D28499" s="67"/>
      <c r="E28499"/>
      <c r="F28499"/>
      <c r="G28499"/>
      <c r="H28499" s="67"/>
      <c r="I28499"/>
      <c r="J28499"/>
      <c r="K28499"/>
      <c r="L28499"/>
      <c r="M28499"/>
      <c r="N28499"/>
      <c r="O28499"/>
    </row>
    <row r="28500" spans="1:15">
      <c r="A28500"/>
      <c r="B28500"/>
      <c r="C28500"/>
      <c r="D28500" s="67"/>
      <c r="E28500"/>
      <c r="F28500"/>
      <c r="G28500"/>
      <c r="H28500" s="67"/>
      <c r="I28500"/>
      <c r="J28500"/>
      <c r="K28500"/>
      <c r="L28500"/>
      <c r="M28500"/>
      <c r="N28500"/>
      <c r="O28500"/>
    </row>
    <row r="28501" spans="1:15">
      <c r="A28501"/>
      <c r="B28501"/>
      <c r="C28501"/>
      <c r="D28501" s="67"/>
      <c r="E28501"/>
      <c r="F28501"/>
      <c r="G28501"/>
      <c r="H28501" s="67"/>
      <c r="I28501"/>
      <c r="J28501"/>
      <c r="K28501"/>
      <c r="L28501"/>
      <c r="M28501"/>
      <c r="N28501"/>
      <c r="O28501"/>
    </row>
    <row r="28502" spans="1:15">
      <c r="A28502"/>
      <c r="B28502"/>
      <c r="C28502"/>
      <c r="D28502" s="67"/>
      <c r="E28502"/>
      <c r="F28502"/>
      <c r="G28502"/>
      <c r="H28502" s="67"/>
      <c r="I28502"/>
      <c r="J28502"/>
      <c r="K28502"/>
      <c r="L28502"/>
      <c r="M28502"/>
      <c r="N28502"/>
      <c r="O28502"/>
    </row>
    <row r="28503" spans="1:15">
      <c r="A28503"/>
      <c r="B28503"/>
      <c r="C28503"/>
      <c r="D28503" s="67"/>
      <c r="E28503"/>
      <c r="F28503"/>
      <c r="G28503"/>
      <c r="H28503" s="67"/>
      <c r="I28503"/>
      <c r="J28503"/>
      <c r="K28503"/>
      <c r="L28503"/>
      <c r="M28503"/>
      <c r="N28503"/>
      <c r="O28503"/>
    </row>
    <row r="28504" spans="1:15">
      <c r="A28504"/>
      <c r="B28504"/>
      <c r="C28504"/>
      <c r="D28504" s="67"/>
      <c r="E28504"/>
      <c r="F28504"/>
      <c r="G28504"/>
      <c r="H28504" s="67"/>
      <c r="I28504"/>
      <c r="J28504"/>
      <c r="K28504"/>
      <c r="L28504"/>
      <c r="M28504"/>
      <c r="N28504"/>
      <c r="O28504"/>
    </row>
    <row r="28505" spans="1:15">
      <c r="A28505"/>
      <c r="B28505"/>
      <c r="C28505"/>
      <c r="D28505" s="67"/>
      <c r="E28505"/>
      <c r="F28505"/>
      <c r="G28505"/>
      <c r="H28505" s="67"/>
      <c r="I28505"/>
      <c r="J28505"/>
      <c r="K28505"/>
      <c r="L28505"/>
      <c r="M28505"/>
      <c r="N28505"/>
      <c r="O28505"/>
    </row>
    <row r="28506" spans="1:15">
      <c r="A28506"/>
      <c r="B28506"/>
      <c r="C28506"/>
      <c r="D28506" s="67"/>
      <c r="E28506"/>
      <c r="F28506"/>
      <c r="G28506"/>
      <c r="H28506" s="67"/>
      <c r="I28506"/>
      <c r="J28506"/>
      <c r="K28506"/>
      <c r="L28506"/>
      <c r="M28506"/>
      <c r="N28506"/>
      <c r="O28506"/>
    </row>
    <row r="28507" spans="1:15">
      <c r="A28507"/>
      <c r="B28507"/>
      <c r="C28507"/>
      <c r="D28507" s="67"/>
      <c r="E28507"/>
      <c r="F28507"/>
      <c r="G28507"/>
      <c r="H28507" s="67"/>
      <c r="I28507"/>
      <c r="J28507"/>
      <c r="K28507"/>
      <c r="L28507"/>
      <c r="M28507"/>
      <c r="N28507"/>
      <c r="O28507"/>
    </row>
    <row r="28508" spans="1:15">
      <c r="A28508"/>
      <c r="B28508"/>
      <c r="C28508"/>
      <c r="D28508" s="67"/>
      <c r="E28508"/>
      <c r="F28508"/>
      <c r="G28508"/>
      <c r="H28508" s="67"/>
      <c r="I28508"/>
      <c r="J28508"/>
      <c r="K28508"/>
      <c r="L28508"/>
      <c r="M28508"/>
      <c r="N28508"/>
      <c r="O28508"/>
    </row>
    <row r="28509" spans="1:15">
      <c r="A28509"/>
      <c r="B28509"/>
      <c r="C28509"/>
      <c r="D28509" s="67"/>
      <c r="E28509"/>
      <c r="F28509"/>
      <c r="G28509"/>
      <c r="H28509" s="67"/>
      <c r="I28509"/>
      <c r="J28509"/>
      <c r="K28509"/>
      <c r="L28509"/>
      <c r="M28509"/>
      <c r="N28509"/>
      <c r="O28509"/>
    </row>
    <row r="28510" spans="1:15">
      <c r="A28510"/>
      <c r="B28510"/>
      <c r="C28510"/>
      <c r="D28510" s="67"/>
      <c r="E28510"/>
      <c r="F28510"/>
      <c r="G28510"/>
      <c r="H28510" s="67"/>
      <c r="I28510"/>
      <c r="J28510"/>
      <c r="K28510"/>
      <c r="L28510"/>
      <c r="M28510"/>
      <c r="N28510"/>
      <c r="O28510"/>
    </row>
    <row r="28511" spans="1:15">
      <c r="A28511"/>
      <c r="B28511"/>
      <c r="C28511"/>
      <c r="D28511" s="67"/>
      <c r="E28511"/>
      <c r="F28511"/>
      <c r="G28511"/>
      <c r="H28511" s="67"/>
      <c r="I28511"/>
      <c r="J28511"/>
      <c r="K28511"/>
      <c r="L28511"/>
      <c r="M28511"/>
      <c r="N28511"/>
      <c r="O28511"/>
    </row>
    <row r="28512" spans="1:15">
      <c r="A28512"/>
      <c r="B28512"/>
      <c r="C28512"/>
      <c r="D28512" s="67"/>
      <c r="E28512"/>
      <c r="F28512"/>
      <c r="G28512"/>
      <c r="H28512" s="67"/>
      <c r="I28512"/>
      <c r="J28512"/>
      <c r="K28512"/>
      <c r="L28512"/>
      <c r="M28512"/>
      <c r="N28512"/>
      <c r="O28512"/>
    </row>
    <row r="28513" spans="1:15">
      <c r="A28513"/>
      <c r="B28513"/>
      <c r="C28513"/>
      <c r="D28513" s="67"/>
      <c r="E28513"/>
      <c r="F28513"/>
      <c r="G28513"/>
      <c r="H28513" s="67"/>
      <c r="I28513"/>
      <c r="J28513"/>
      <c r="K28513"/>
      <c r="L28513"/>
      <c r="M28513"/>
      <c r="N28513"/>
      <c r="O28513"/>
    </row>
    <row r="28514" spans="1:15">
      <c r="A28514"/>
      <c r="B28514"/>
      <c r="C28514"/>
      <c r="D28514" s="67"/>
      <c r="E28514"/>
      <c r="F28514"/>
      <c r="G28514"/>
      <c r="H28514" s="67"/>
      <c r="I28514"/>
      <c r="J28514"/>
      <c r="K28514"/>
      <c r="L28514"/>
      <c r="M28514"/>
      <c r="N28514"/>
      <c r="O28514"/>
    </row>
    <row r="28515" spans="1:15">
      <c r="A28515"/>
      <c r="B28515"/>
      <c r="C28515"/>
      <c r="D28515" s="67"/>
      <c r="E28515"/>
      <c r="F28515"/>
      <c r="G28515"/>
      <c r="H28515" s="67"/>
      <c r="I28515"/>
      <c r="J28515"/>
      <c r="K28515"/>
      <c r="L28515"/>
      <c r="M28515"/>
      <c r="N28515"/>
      <c r="O28515"/>
    </row>
    <row r="28516" spans="1:15">
      <c r="A28516"/>
      <c r="B28516"/>
      <c r="C28516"/>
      <c r="D28516" s="67"/>
      <c r="E28516"/>
      <c r="F28516"/>
      <c r="G28516"/>
      <c r="H28516" s="67"/>
      <c r="I28516"/>
      <c r="J28516"/>
      <c r="K28516"/>
      <c r="L28516"/>
      <c r="M28516"/>
      <c r="N28516"/>
      <c r="O28516"/>
    </row>
    <row r="28517" spans="1:15">
      <c r="A28517"/>
      <c r="B28517"/>
      <c r="C28517"/>
      <c r="D28517" s="67"/>
      <c r="E28517"/>
      <c r="F28517"/>
      <c r="G28517"/>
      <c r="H28517" s="67"/>
      <c r="I28517"/>
      <c r="J28517"/>
      <c r="K28517"/>
      <c r="L28517"/>
      <c r="M28517"/>
      <c r="N28517"/>
      <c r="O28517"/>
    </row>
    <row r="28518" spans="1:15">
      <c r="A28518"/>
      <c r="B28518"/>
      <c r="C28518"/>
      <c r="D28518" s="67"/>
      <c r="E28518"/>
      <c r="F28518"/>
      <c r="G28518"/>
      <c r="H28518" s="67"/>
      <c r="I28518"/>
      <c r="J28518"/>
      <c r="K28518"/>
      <c r="L28518"/>
      <c r="M28518"/>
      <c r="N28518"/>
      <c r="O28518"/>
    </row>
    <row r="28519" spans="1:15">
      <c r="A28519"/>
      <c r="B28519"/>
      <c r="C28519"/>
      <c r="D28519" s="67"/>
      <c r="E28519"/>
      <c r="F28519"/>
      <c r="G28519"/>
      <c r="H28519" s="67"/>
      <c r="I28519"/>
      <c r="J28519"/>
      <c r="K28519"/>
      <c r="L28519"/>
      <c r="M28519"/>
      <c r="N28519"/>
      <c r="O28519"/>
    </row>
    <row r="28520" spans="1:15">
      <c r="A28520"/>
      <c r="B28520"/>
      <c r="C28520"/>
      <c r="D28520" s="67"/>
      <c r="E28520"/>
      <c r="F28520"/>
      <c r="G28520"/>
      <c r="H28520" s="67"/>
      <c r="I28520"/>
      <c r="J28520"/>
      <c r="K28520"/>
      <c r="L28520"/>
      <c r="M28520"/>
      <c r="N28520"/>
      <c r="O28520"/>
    </row>
    <row r="28521" spans="1:15">
      <c r="A28521"/>
      <c r="B28521"/>
      <c r="C28521"/>
      <c r="D28521" s="67"/>
      <c r="E28521"/>
      <c r="F28521"/>
      <c r="G28521"/>
      <c r="H28521" s="67"/>
      <c r="I28521"/>
      <c r="J28521"/>
      <c r="K28521"/>
      <c r="L28521"/>
      <c r="M28521"/>
      <c r="N28521"/>
      <c r="O28521"/>
    </row>
    <row r="28522" spans="1:15">
      <c r="A28522"/>
      <c r="B28522"/>
      <c r="C28522"/>
      <c r="D28522" s="67"/>
      <c r="E28522"/>
      <c r="F28522"/>
      <c r="G28522"/>
      <c r="H28522" s="67"/>
      <c r="I28522"/>
      <c r="J28522"/>
      <c r="K28522"/>
      <c r="L28522"/>
      <c r="M28522"/>
      <c r="N28522"/>
      <c r="O28522"/>
    </row>
    <row r="28523" spans="1:15">
      <c r="A28523"/>
      <c r="B28523"/>
      <c r="C28523"/>
      <c r="D28523" s="67"/>
      <c r="E28523"/>
      <c r="F28523"/>
      <c r="G28523"/>
      <c r="H28523" s="67"/>
      <c r="I28523"/>
      <c r="J28523"/>
      <c r="K28523"/>
      <c r="L28523"/>
      <c r="M28523"/>
      <c r="N28523"/>
      <c r="O28523"/>
    </row>
    <row r="28524" spans="1:15">
      <c r="A28524"/>
      <c r="B28524"/>
      <c r="C28524"/>
      <c r="D28524" s="67"/>
      <c r="E28524"/>
      <c r="F28524"/>
      <c r="G28524"/>
      <c r="H28524" s="67"/>
      <c r="I28524"/>
      <c r="J28524"/>
      <c r="K28524"/>
      <c r="L28524"/>
      <c r="M28524"/>
      <c r="N28524"/>
      <c r="O28524"/>
    </row>
    <row r="28525" spans="1:15">
      <c r="A28525"/>
      <c r="B28525"/>
      <c r="C28525"/>
      <c r="D28525" s="67"/>
      <c r="E28525"/>
      <c r="F28525"/>
      <c r="G28525"/>
      <c r="H28525" s="67"/>
      <c r="I28525"/>
      <c r="J28525"/>
      <c r="K28525"/>
      <c r="L28525"/>
      <c r="M28525"/>
      <c r="N28525"/>
      <c r="O28525"/>
    </row>
    <row r="28526" spans="1:15">
      <c r="A28526"/>
      <c r="B28526"/>
      <c r="C28526"/>
      <c r="D28526" s="67"/>
      <c r="E28526"/>
      <c r="F28526"/>
      <c r="G28526"/>
      <c r="H28526" s="67"/>
      <c r="I28526"/>
      <c r="J28526"/>
      <c r="K28526"/>
      <c r="L28526"/>
      <c r="M28526"/>
      <c r="N28526"/>
      <c r="O28526"/>
    </row>
    <row r="28527" spans="1:15">
      <c r="A28527"/>
      <c r="B28527"/>
      <c r="C28527"/>
      <c r="D28527" s="67"/>
      <c r="E28527"/>
      <c r="F28527"/>
      <c r="G28527"/>
      <c r="H28527" s="67"/>
      <c r="I28527"/>
      <c r="J28527"/>
      <c r="K28527"/>
      <c r="L28527"/>
      <c r="M28527"/>
      <c r="N28527"/>
      <c r="O28527"/>
    </row>
    <row r="28528" spans="1:15">
      <c r="A28528"/>
      <c r="B28528"/>
      <c r="C28528"/>
      <c r="D28528" s="67"/>
      <c r="E28528"/>
      <c r="F28528"/>
      <c r="G28528"/>
      <c r="H28528" s="67"/>
      <c r="I28528"/>
      <c r="J28528"/>
      <c r="K28528"/>
      <c r="L28528"/>
      <c r="M28528"/>
      <c r="N28528"/>
      <c r="O28528"/>
    </row>
    <row r="28529" spans="1:15">
      <c r="A28529"/>
      <c r="B28529"/>
      <c r="C28529"/>
      <c r="D28529" s="67"/>
      <c r="E28529"/>
      <c r="F28529"/>
      <c r="G28529"/>
      <c r="H28529" s="67"/>
      <c r="I28529"/>
      <c r="J28529"/>
      <c r="K28529"/>
      <c r="L28529"/>
      <c r="M28529"/>
      <c r="N28529"/>
      <c r="O28529"/>
    </row>
    <row r="28530" spans="1:15">
      <c r="A28530"/>
      <c r="B28530"/>
      <c r="C28530"/>
      <c r="D28530" s="67"/>
      <c r="E28530"/>
      <c r="F28530"/>
      <c r="G28530"/>
      <c r="H28530" s="67"/>
      <c r="I28530"/>
      <c r="J28530"/>
      <c r="K28530"/>
      <c r="L28530"/>
      <c r="M28530"/>
      <c r="N28530"/>
      <c r="O28530"/>
    </row>
    <row r="28531" spans="1:15">
      <c r="A28531"/>
      <c r="B28531"/>
      <c r="C28531"/>
      <c r="D28531" s="67"/>
      <c r="E28531"/>
      <c r="F28531"/>
      <c r="G28531"/>
      <c r="H28531" s="67"/>
      <c r="I28531"/>
      <c r="J28531"/>
      <c r="K28531"/>
      <c r="L28531"/>
      <c r="M28531"/>
      <c r="N28531"/>
      <c r="O28531"/>
    </row>
    <row r="28532" spans="1:15">
      <c r="A28532"/>
      <c r="B28532"/>
      <c r="C28532"/>
      <c r="D28532" s="67"/>
      <c r="E28532"/>
      <c r="F28532"/>
      <c r="G28532"/>
      <c r="H28532" s="67"/>
      <c r="I28532"/>
      <c r="J28532"/>
      <c r="K28532"/>
      <c r="L28532"/>
      <c r="M28532"/>
      <c r="N28532"/>
      <c r="O28532"/>
    </row>
    <row r="28533" spans="1:15">
      <c r="A28533"/>
      <c r="B28533"/>
      <c r="C28533"/>
      <c r="D28533" s="67"/>
      <c r="E28533"/>
      <c r="F28533"/>
      <c r="G28533"/>
      <c r="H28533" s="67"/>
      <c r="I28533"/>
      <c r="J28533"/>
      <c r="K28533"/>
      <c r="L28533"/>
      <c r="M28533"/>
      <c r="N28533"/>
      <c r="O28533"/>
    </row>
    <row r="28534" spans="1:15">
      <c r="A28534"/>
      <c r="B28534"/>
      <c r="C28534"/>
      <c r="D28534" s="67"/>
      <c r="E28534"/>
      <c r="F28534"/>
      <c r="G28534"/>
      <c r="H28534" s="67"/>
      <c r="I28534"/>
      <c r="J28534"/>
      <c r="K28534"/>
      <c r="L28534"/>
      <c r="M28534"/>
      <c r="N28534"/>
      <c r="O28534"/>
    </row>
    <row r="28535" spans="1:15">
      <c r="A28535"/>
      <c r="B28535"/>
      <c r="C28535"/>
      <c r="D28535" s="67"/>
      <c r="E28535"/>
      <c r="F28535"/>
      <c r="G28535"/>
      <c r="H28535" s="67"/>
      <c r="I28535"/>
      <c r="J28535"/>
      <c r="K28535"/>
      <c r="L28535"/>
      <c r="M28535"/>
      <c r="N28535"/>
      <c r="O28535"/>
    </row>
    <row r="28536" spans="1:15">
      <c r="A28536"/>
      <c r="B28536"/>
      <c r="C28536"/>
      <c r="D28536" s="67"/>
      <c r="E28536"/>
      <c r="F28536"/>
      <c r="G28536"/>
      <c r="H28536" s="67"/>
      <c r="I28536"/>
      <c r="J28536"/>
      <c r="K28536"/>
      <c r="L28536"/>
      <c r="M28536"/>
      <c r="N28536"/>
      <c r="O28536"/>
    </row>
    <row r="28537" spans="1:15">
      <c r="A28537"/>
      <c r="B28537"/>
      <c r="C28537"/>
      <c r="D28537" s="67"/>
      <c r="E28537"/>
      <c r="F28537"/>
      <c r="G28537"/>
      <c r="H28537" s="67"/>
      <c r="I28537"/>
      <c r="J28537"/>
      <c r="K28537"/>
      <c r="L28537"/>
      <c r="M28537"/>
      <c r="N28537"/>
      <c r="O28537"/>
    </row>
    <row r="28538" spans="1:15">
      <c r="A28538"/>
      <c r="B28538"/>
      <c r="C28538"/>
      <c r="D28538" s="67"/>
      <c r="E28538"/>
      <c r="F28538"/>
      <c r="G28538"/>
      <c r="H28538" s="67"/>
      <c r="I28538"/>
      <c r="J28538"/>
      <c r="K28538"/>
      <c r="L28538"/>
      <c r="M28538"/>
      <c r="N28538"/>
      <c r="O28538"/>
    </row>
    <row r="28539" spans="1:15">
      <c r="A28539"/>
      <c r="B28539"/>
      <c r="C28539"/>
      <c r="D28539" s="67"/>
      <c r="E28539"/>
      <c r="F28539"/>
      <c r="G28539"/>
      <c r="H28539" s="67"/>
      <c r="I28539"/>
      <c r="J28539"/>
      <c r="K28539"/>
      <c r="L28539"/>
      <c r="M28539"/>
      <c r="N28539"/>
      <c r="O28539"/>
    </row>
    <row r="28540" spans="1:15">
      <c r="A28540"/>
      <c r="B28540"/>
      <c r="C28540"/>
      <c r="D28540" s="67"/>
      <c r="E28540"/>
      <c r="F28540"/>
      <c r="G28540"/>
      <c r="H28540" s="67"/>
      <c r="I28540"/>
      <c r="J28540"/>
      <c r="K28540"/>
      <c r="L28540"/>
      <c r="M28540"/>
      <c r="N28540"/>
      <c r="O28540"/>
    </row>
    <row r="28541" spans="1:15">
      <c r="A28541"/>
      <c r="B28541"/>
      <c r="C28541"/>
      <c r="D28541" s="67"/>
      <c r="E28541"/>
      <c r="F28541"/>
      <c r="G28541"/>
      <c r="H28541" s="67"/>
      <c r="I28541"/>
      <c r="J28541"/>
      <c r="K28541"/>
      <c r="L28541"/>
      <c r="M28541"/>
      <c r="N28541"/>
      <c r="O28541"/>
    </row>
    <row r="28542" spans="1:15">
      <c r="A28542"/>
      <c r="B28542"/>
      <c r="C28542"/>
      <c r="D28542" s="67"/>
      <c r="E28542"/>
      <c r="F28542"/>
      <c r="G28542"/>
      <c r="H28542" s="67"/>
      <c r="I28542"/>
      <c r="J28542"/>
      <c r="K28542"/>
      <c r="L28542"/>
      <c r="M28542"/>
      <c r="N28542"/>
      <c r="O28542"/>
    </row>
    <row r="28543" spans="1:15">
      <c r="A28543"/>
      <c r="B28543"/>
      <c r="C28543"/>
      <c r="D28543" s="67"/>
      <c r="E28543"/>
      <c r="F28543"/>
      <c r="G28543"/>
      <c r="H28543" s="67"/>
      <c r="I28543"/>
      <c r="J28543"/>
      <c r="K28543"/>
      <c r="L28543"/>
      <c r="M28543"/>
      <c r="N28543"/>
      <c r="O28543"/>
    </row>
    <row r="28544" spans="1:15">
      <c r="A28544"/>
      <c r="B28544"/>
      <c r="C28544"/>
      <c r="D28544" s="67"/>
      <c r="E28544"/>
      <c r="F28544"/>
      <c r="G28544"/>
      <c r="H28544" s="67"/>
      <c r="I28544"/>
      <c r="J28544"/>
      <c r="K28544"/>
      <c r="L28544"/>
      <c r="M28544"/>
      <c r="N28544"/>
      <c r="O28544"/>
    </row>
    <row r="28545" spans="1:15">
      <c r="A28545"/>
      <c r="B28545"/>
      <c r="C28545"/>
      <c r="D28545" s="67"/>
      <c r="E28545"/>
      <c r="F28545"/>
      <c r="G28545"/>
      <c r="H28545" s="67"/>
      <c r="I28545"/>
      <c r="J28545"/>
      <c r="K28545"/>
      <c r="L28545"/>
      <c r="M28545"/>
      <c r="N28545"/>
      <c r="O28545"/>
    </row>
    <row r="28546" spans="1:15">
      <c r="A28546"/>
      <c r="B28546"/>
      <c r="C28546"/>
      <c r="D28546" s="67"/>
      <c r="E28546"/>
      <c r="F28546"/>
      <c r="G28546"/>
      <c r="H28546" s="67"/>
      <c r="I28546"/>
      <c r="J28546"/>
      <c r="K28546"/>
      <c r="L28546"/>
      <c r="M28546"/>
      <c r="N28546"/>
      <c r="O28546"/>
    </row>
    <row r="28547" spans="1:15">
      <c r="A28547"/>
      <c r="B28547"/>
      <c r="C28547"/>
      <c r="D28547" s="67"/>
      <c r="E28547"/>
      <c r="F28547"/>
      <c r="G28547"/>
      <c r="H28547" s="67"/>
      <c r="I28547"/>
      <c r="J28547"/>
      <c r="K28547"/>
      <c r="L28547"/>
      <c r="M28547"/>
      <c r="N28547"/>
      <c r="O28547"/>
    </row>
    <row r="28548" spans="1:15">
      <c r="A28548"/>
      <c r="B28548"/>
      <c r="C28548"/>
      <c r="D28548" s="67"/>
      <c r="E28548"/>
      <c r="F28548"/>
      <c r="G28548"/>
      <c r="H28548" s="67"/>
      <c r="I28548"/>
      <c r="J28548"/>
      <c r="K28548"/>
      <c r="L28548"/>
      <c r="M28548"/>
      <c r="N28548"/>
      <c r="O28548"/>
    </row>
    <row r="28549" spans="1:15">
      <c r="A28549"/>
      <c r="B28549"/>
      <c r="C28549"/>
      <c r="D28549" s="67"/>
      <c r="E28549"/>
      <c r="F28549"/>
      <c r="G28549"/>
      <c r="H28549" s="67"/>
      <c r="I28549"/>
      <c r="J28549"/>
      <c r="K28549"/>
      <c r="L28549"/>
      <c r="M28549"/>
      <c r="N28549"/>
      <c r="O28549"/>
    </row>
    <row r="28550" spans="1:15">
      <c r="A28550"/>
      <c r="B28550"/>
      <c r="C28550"/>
      <c r="D28550" s="67"/>
      <c r="E28550"/>
      <c r="F28550"/>
      <c r="G28550"/>
      <c r="H28550" s="67"/>
      <c r="I28550"/>
      <c r="J28550"/>
      <c r="K28550"/>
      <c r="L28550"/>
      <c r="M28550"/>
      <c r="N28550"/>
      <c r="O28550"/>
    </row>
    <row r="28551" spans="1:15">
      <c r="A28551"/>
      <c r="B28551"/>
      <c r="C28551"/>
      <c r="D28551" s="67"/>
      <c r="E28551"/>
      <c r="F28551"/>
      <c r="G28551"/>
      <c r="H28551" s="67"/>
      <c r="I28551"/>
      <c r="J28551"/>
      <c r="K28551"/>
      <c r="L28551"/>
      <c r="M28551"/>
      <c r="N28551"/>
      <c r="O28551"/>
    </row>
    <row r="28552" spans="1:15">
      <c r="A28552"/>
      <c r="B28552"/>
      <c r="C28552"/>
      <c r="D28552" s="67"/>
      <c r="E28552"/>
      <c r="F28552"/>
      <c r="G28552"/>
      <c r="H28552" s="67"/>
      <c r="I28552"/>
      <c r="J28552"/>
      <c r="K28552"/>
      <c r="L28552"/>
      <c r="M28552"/>
      <c r="N28552"/>
      <c r="O28552"/>
    </row>
    <row r="28553" spans="1:15">
      <c r="A28553"/>
      <c r="B28553"/>
      <c r="C28553"/>
      <c r="D28553" s="67"/>
      <c r="E28553"/>
      <c r="F28553"/>
      <c r="G28553"/>
      <c r="H28553" s="67"/>
      <c r="I28553"/>
      <c r="J28553"/>
      <c r="K28553"/>
      <c r="L28553"/>
      <c r="M28553"/>
      <c r="N28553"/>
      <c r="O28553"/>
    </row>
    <row r="28554" spans="1:15">
      <c r="A28554"/>
      <c r="B28554"/>
      <c r="C28554"/>
      <c r="D28554" s="67"/>
      <c r="E28554"/>
      <c r="F28554"/>
      <c r="G28554"/>
      <c r="H28554" s="67"/>
      <c r="I28554"/>
      <c r="J28554"/>
      <c r="K28554"/>
      <c r="L28554"/>
      <c r="M28554"/>
      <c r="N28554"/>
      <c r="O28554"/>
    </row>
    <row r="28555" spans="1:15">
      <c r="A28555"/>
      <c r="B28555"/>
      <c r="C28555"/>
      <c r="D28555" s="67"/>
      <c r="E28555"/>
      <c r="F28555"/>
      <c r="G28555"/>
      <c r="H28555" s="67"/>
      <c r="I28555"/>
      <c r="J28555"/>
      <c r="K28555"/>
      <c r="L28555"/>
      <c r="M28555"/>
      <c r="N28555"/>
      <c r="O28555"/>
    </row>
    <row r="28556" spans="1:15">
      <c r="A28556"/>
      <c r="B28556"/>
      <c r="C28556"/>
      <c r="D28556" s="67"/>
      <c r="E28556"/>
      <c r="F28556"/>
      <c r="G28556"/>
      <c r="H28556" s="67"/>
      <c r="I28556"/>
      <c r="J28556"/>
      <c r="K28556"/>
      <c r="L28556"/>
      <c r="M28556"/>
      <c r="N28556"/>
      <c r="O28556"/>
    </row>
    <row r="28557" spans="1:15">
      <c r="A28557"/>
      <c r="B28557"/>
      <c r="C28557"/>
      <c r="D28557" s="67"/>
      <c r="E28557"/>
      <c r="F28557"/>
      <c r="G28557"/>
      <c r="H28557" s="67"/>
      <c r="I28557"/>
      <c r="J28557"/>
      <c r="K28557"/>
      <c r="L28557"/>
      <c r="M28557"/>
      <c r="N28557"/>
      <c r="O28557"/>
    </row>
    <row r="28558" spans="1:15">
      <c r="A28558"/>
      <c r="B28558"/>
      <c r="C28558"/>
      <c r="D28558" s="67"/>
      <c r="E28558"/>
      <c r="F28558"/>
      <c r="G28558"/>
      <c r="H28558" s="67"/>
      <c r="I28558"/>
      <c r="J28558"/>
      <c r="K28558"/>
      <c r="L28558"/>
      <c r="M28558"/>
      <c r="N28558"/>
      <c r="O28558"/>
    </row>
    <row r="28559" spans="1:15">
      <c r="A28559"/>
      <c r="B28559"/>
      <c r="C28559"/>
      <c r="D28559" s="67"/>
      <c r="E28559"/>
      <c r="F28559"/>
      <c r="G28559"/>
      <c r="H28559" s="67"/>
      <c r="I28559"/>
      <c r="J28559"/>
      <c r="K28559"/>
      <c r="L28559"/>
      <c r="M28559"/>
      <c r="N28559"/>
      <c r="O28559"/>
    </row>
    <row r="28560" spans="1:15">
      <c r="A28560"/>
      <c r="B28560"/>
      <c r="C28560"/>
      <c r="D28560" s="67"/>
      <c r="E28560"/>
      <c r="F28560"/>
      <c r="G28560"/>
      <c r="H28560" s="67"/>
      <c r="I28560"/>
      <c r="J28560"/>
      <c r="K28560"/>
      <c r="L28560"/>
      <c r="M28560"/>
      <c r="N28560"/>
      <c r="O28560"/>
    </row>
    <row r="28561" spans="1:15">
      <c r="A28561"/>
      <c r="B28561"/>
      <c r="C28561"/>
      <c r="D28561" s="67"/>
      <c r="E28561"/>
      <c r="F28561"/>
      <c r="G28561"/>
      <c r="H28561" s="67"/>
      <c r="I28561"/>
      <c r="J28561"/>
      <c r="K28561"/>
      <c r="L28561"/>
      <c r="M28561"/>
      <c r="N28561"/>
      <c r="O28561"/>
    </row>
    <row r="28562" spans="1:15">
      <c r="A28562"/>
      <c r="B28562"/>
      <c r="C28562"/>
      <c r="D28562" s="67"/>
      <c r="E28562"/>
      <c r="F28562"/>
      <c r="G28562"/>
      <c r="H28562" s="67"/>
      <c r="I28562"/>
      <c r="J28562"/>
      <c r="K28562"/>
      <c r="L28562"/>
      <c r="M28562"/>
      <c r="N28562"/>
      <c r="O28562"/>
    </row>
    <row r="28563" spans="1:15">
      <c r="A28563"/>
      <c r="B28563"/>
      <c r="C28563"/>
      <c r="D28563" s="67"/>
      <c r="E28563"/>
      <c r="F28563"/>
      <c r="G28563"/>
      <c r="H28563" s="67"/>
      <c r="I28563"/>
      <c r="J28563"/>
      <c r="K28563"/>
      <c r="L28563"/>
      <c r="M28563"/>
      <c r="N28563"/>
      <c r="O28563"/>
    </row>
    <row r="28564" spans="1:15">
      <c r="A28564"/>
      <c r="B28564"/>
      <c r="C28564"/>
      <c r="D28564" s="67"/>
      <c r="E28564"/>
      <c r="F28564"/>
      <c r="G28564"/>
      <c r="H28564" s="67"/>
      <c r="I28564"/>
      <c r="J28564"/>
      <c r="K28564"/>
      <c r="L28564"/>
      <c r="M28564"/>
      <c r="N28564"/>
      <c r="O28564"/>
    </row>
    <row r="28565" spans="1:15">
      <c r="A28565"/>
      <c r="B28565"/>
      <c r="C28565"/>
      <c r="D28565" s="67"/>
      <c r="E28565"/>
      <c r="F28565"/>
      <c r="G28565"/>
      <c r="H28565" s="67"/>
      <c r="I28565"/>
      <c r="J28565"/>
      <c r="K28565"/>
      <c r="L28565"/>
      <c r="M28565"/>
      <c r="N28565"/>
      <c r="O28565"/>
    </row>
    <row r="28566" spans="1:15">
      <c r="A28566"/>
      <c r="B28566"/>
      <c r="C28566"/>
      <c r="D28566" s="67"/>
      <c r="E28566"/>
      <c r="F28566"/>
      <c r="G28566"/>
      <c r="H28566" s="67"/>
      <c r="I28566"/>
      <c r="J28566"/>
      <c r="K28566"/>
      <c r="L28566"/>
      <c r="M28566"/>
      <c r="N28566"/>
      <c r="O28566"/>
    </row>
    <row r="28567" spans="1:15">
      <c r="A28567"/>
      <c r="B28567"/>
      <c r="C28567"/>
      <c r="D28567" s="67"/>
      <c r="E28567"/>
      <c r="F28567"/>
      <c r="G28567"/>
      <c r="H28567" s="67"/>
      <c r="I28567"/>
      <c r="J28567"/>
      <c r="K28567"/>
      <c r="L28567"/>
      <c r="M28567"/>
      <c r="N28567"/>
      <c r="O28567"/>
    </row>
    <row r="28568" spans="1:15">
      <c r="A28568"/>
      <c r="B28568"/>
      <c r="C28568"/>
      <c r="D28568" s="67"/>
      <c r="E28568"/>
      <c r="F28568"/>
      <c r="G28568"/>
      <c r="H28568" s="67"/>
      <c r="I28568"/>
      <c r="J28568"/>
      <c r="K28568"/>
      <c r="L28568"/>
      <c r="M28568"/>
      <c r="N28568"/>
      <c r="O28568"/>
    </row>
    <row r="28569" spans="1:15">
      <c r="A28569"/>
      <c r="B28569"/>
      <c r="C28569"/>
      <c r="D28569" s="67"/>
      <c r="E28569"/>
      <c r="F28569"/>
      <c r="G28569"/>
      <c r="H28569" s="67"/>
      <c r="I28569"/>
      <c r="J28569"/>
      <c r="K28569"/>
      <c r="L28569"/>
      <c r="M28569"/>
      <c r="N28569"/>
      <c r="O28569"/>
    </row>
    <row r="28570" spans="1:15">
      <c r="A28570"/>
      <c r="B28570"/>
      <c r="C28570"/>
      <c r="D28570" s="67"/>
      <c r="E28570"/>
      <c r="F28570"/>
      <c r="G28570"/>
      <c r="H28570" s="67"/>
      <c r="I28570"/>
      <c r="J28570"/>
      <c r="K28570"/>
      <c r="L28570"/>
      <c r="M28570"/>
      <c r="N28570"/>
      <c r="O28570"/>
    </row>
    <row r="28571" spans="1:15">
      <c r="A28571"/>
      <c r="B28571"/>
      <c r="C28571"/>
      <c r="D28571" s="67"/>
      <c r="E28571"/>
      <c r="F28571"/>
      <c r="G28571"/>
      <c r="H28571" s="67"/>
      <c r="I28571"/>
      <c r="J28571"/>
      <c r="K28571"/>
      <c r="L28571"/>
      <c r="M28571"/>
      <c r="N28571"/>
      <c r="O28571"/>
    </row>
    <row r="28572" spans="1:15">
      <c r="A28572"/>
      <c r="B28572"/>
      <c r="C28572"/>
      <c r="D28572" s="67"/>
      <c r="E28572"/>
      <c r="F28572"/>
      <c r="G28572"/>
      <c r="H28572" s="67"/>
      <c r="I28572"/>
      <c r="J28572"/>
      <c r="K28572"/>
      <c r="L28572"/>
      <c r="M28572"/>
      <c r="N28572"/>
      <c r="O28572"/>
    </row>
    <row r="28573" spans="1:15">
      <c r="A28573"/>
      <c r="B28573"/>
      <c r="C28573"/>
      <c r="D28573" s="67"/>
      <c r="E28573"/>
      <c r="F28573"/>
      <c r="G28573"/>
      <c r="H28573" s="67"/>
      <c r="I28573"/>
      <c r="J28573"/>
      <c r="K28573"/>
      <c r="L28573"/>
      <c r="M28573"/>
      <c r="N28573"/>
      <c r="O28573"/>
    </row>
    <row r="28574" spans="1:15">
      <c r="A28574"/>
      <c r="B28574"/>
      <c r="C28574"/>
      <c r="D28574" s="67"/>
      <c r="E28574"/>
      <c r="F28574"/>
      <c r="G28574"/>
      <c r="H28574" s="67"/>
      <c r="I28574"/>
      <c r="J28574"/>
      <c r="K28574"/>
      <c r="L28574"/>
      <c r="M28574"/>
      <c r="N28574"/>
      <c r="O28574"/>
    </row>
    <row r="28575" spans="1:15">
      <c r="A28575"/>
      <c r="B28575"/>
      <c r="C28575"/>
      <c r="D28575" s="67"/>
      <c r="E28575"/>
      <c r="F28575"/>
      <c r="G28575"/>
      <c r="H28575" s="67"/>
      <c r="I28575"/>
      <c r="J28575"/>
      <c r="K28575"/>
      <c r="L28575"/>
      <c r="M28575"/>
      <c r="N28575"/>
      <c r="O28575"/>
    </row>
    <row r="28576" spans="1:15">
      <c r="A28576"/>
      <c r="B28576"/>
      <c r="C28576"/>
      <c r="D28576" s="67"/>
      <c r="E28576"/>
      <c r="F28576"/>
      <c r="G28576"/>
      <c r="H28576" s="67"/>
      <c r="I28576"/>
      <c r="J28576"/>
      <c r="K28576"/>
      <c r="L28576"/>
      <c r="M28576"/>
      <c r="N28576"/>
      <c r="O28576"/>
    </row>
    <row r="28577" spans="1:15">
      <c r="A28577"/>
      <c r="B28577"/>
      <c r="C28577"/>
      <c r="D28577" s="67"/>
      <c r="E28577"/>
      <c r="F28577"/>
      <c r="G28577"/>
      <c r="H28577" s="67"/>
      <c r="I28577"/>
      <c r="J28577"/>
      <c r="K28577"/>
      <c r="L28577"/>
      <c r="M28577"/>
      <c r="N28577"/>
      <c r="O28577"/>
    </row>
    <row r="28578" spans="1:15">
      <c r="A28578"/>
      <c r="B28578"/>
      <c r="C28578"/>
      <c r="D28578" s="67"/>
      <c r="E28578"/>
      <c r="F28578"/>
      <c r="G28578"/>
      <c r="H28578" s="67"/>
      <c r="I28578"/>
      <c r="J28578"/>
      <c r="K28578"/>
      <c r="L28578"/>
      <c r="M28578"/>
      <c r="N28578"/>
      <c r="O28578"/>
    </row>
    <row r="28579" spans="1:15">
      <c r="A28579"/>
      <c r="B28579"/>
      <c r="C28579"/>
      <c r="D28579" s="67"/>
      <c r="E28579"/>
      <c r="F28579"/>
      <c r="G28579"/>
      <c r="H28579" s="67"/>
      <c r="I28579"/>
      <c r="J28579"/>
      <c r="K28579"/>
      <c r="L28579"/>
      <c r="M28579"/>
      <c r="N28579"/>
      <c r="O28579"/>
    </row>
    <row r="28580" spans="1:15">
      <c r="A28580"/>
      <c r="B28580"/>
      <c r="C28580"/>
      <c r="D28580" s="67"/>
      <c r="E28580"/>
      <c r="F28580"/>
      <c r="G28580"/>
      <c r="H28580" s="67"/>
      <c r="I28580"/>
      <c r="J28580"/>
      <c r="K28580"/>
      <c r="L28580"/>
      <c r="M28580"/>
      <c r="N28580"/>
      <c r="O28580"/>
    </row>
    <row r="28581" spans="1:15">
      <c r="A28581"/>
      <c r="B28581"/>
      <c r="C28581"/>
      <c r="D28581" s="67"/>
      <c r="E28581"/>
      <c r="F28581"/>
      <c r="G28581"/>
      <c r="H28581" s="67"/>
      <c r="I28581"/>
      <c r="J28581"/>
      <c r="K28581"/>
      <c r="L28581"/>
      <c r="M28581"/>
      <c r="N28581"/>
      <c r="O28581"/>
    </row>
    <row r="28582" spans="1:15">
      <c r="A28582"/>
      <c r="B28582"/>
      <c r="C28582"/>
      <c r="D28582" s="67"/>
      <c r="E28582"/>
      <c r="F28582"/>
      <c r="G28582"/>
      <c r="H28582" s="67"/>
      <c r="I28582"/>
      <c r="J28582"/>
      <c r="K28582"/>
      <c r="L28582"/>
      <c r="M28582"/>
      <c r="N28582"/>
      <c r="O28582"/>
    </row>
    <row r="28583" spans="1:15">
      <c r="A28583"/>
      <c r="B28583"/>
      <c r="C28583"/>
      <c r="D28583" s="67"/>
      <c r="E28583"/>
      <c r="F28583"/>
      <c r="G28583"/>
      <c r="H28583" s="67"/>
      <c r="I28583"/>
      <c r="J28583"/>
      <c r="K28583"/>
      <c r="L28583"/>
      <c r="M28583"/>
      <c r="N28583"/>
      <c r="O28583"/>
    </row>
    <row r="28584" spans="1:15">
      <c r="A28584"/>
      <c r="B28584"/>
      <c r="C28584"/>
      <c r="D28584" s="67"/>
      <c r="E28584"/>
      <c r="F28584"/>
      <c r="G28584"/>
      <c r="H28584" s="67"/>
      <c r="I28584"/>
      <c r="J28584"/>
      <c r="K28584"/>
      <c r="L28584"/>
      <c r="M28584"/>
      <c r="N28584"/>
      <c r="O28584"/>
    </row>
    <row r="28585" spans="1:15">
      <c r="A28585"/>
      <c r="B28585"/>
      <c r="C28585"/>
      <c r="D28585" s="67"/>
      <c r="E28585"/>
      <c r="F28585"/>
      <c r="G28585"/>
      <c r="H28585" s="67"/>
      <c r="I28585"/>
      <c r="J28585"/>
      <c r="K28585"/>
      <c r="L28585"/>
      <c r="M28585"/>
      <c r="N28585"/>
      <c r="O28585"/>
    </row>
    <row r="28586" spans="1:15">
      <c r="A28586"/>
      <c r="B28586"/>
      <c r="C28586"/>
      <c r="D28586" s="67"/>
      <c r="E28586"/>
      <c r="F28586"/>
      <c r="G28586"/>
      <c r="H28586" s="67"/>
      <c r="I28586"/>
      <c r="J28586"/>
      <c r="K28586"/>
      <c r="L28586"/>
      <c r="M28586"/>
      <c r="N28586"/>
      <c r="O28586"/>
    </row>
    <row r="28587" spans="1:15">
      <c r="A28587"/>
      <c r="B28587"/>
      <c r="C28587"/>
      <c r="D28587" s="67"/>
      <c r="E28587"/>
      <c r="F28587"/>
      <c r="G28587"/>
      <c r="H28587" s="67"/>
      <c r="I28587"/>
      <c r="J28587"/>
      <c r="K28587"/>
      <c r="L28587"/>
      <c r="M28587"/>
      <c r="N28587"/>
      <c r="O28587"/>
    </row>
    <row r="28588" spans="1:15">
      <c r="A28588"/>
      <c r="B28588"/>
      <c r="C28588"/>
      <c r="D28588" s="67"/>
      <c r="E28588"/>
      <c r="F28588"/>
      <c r="G28588"/>
      <c r="H28588" s="67"/>
      <c r="I28588"/>
      <c r="J28588"/>
      <c r="K28588"/>
      <c r="L28588"/>
      <c r="M28588"/>
      <c r="N28588"/>
      <c r="O28588"/>
    </row>
    <row r="28589" spans="1:15">
      <c r="A28589"/>
      <c r="B28589"/>
      <c r="C28589"/>
      <c r="D28589" s="67"/>
      <c r="E28589"/>
      <c r="F28589"/>
      <c r="G28589"/>
      <c r="H28589" s="67"/>
      <c r="I28589"/>
      <c r="J28589"/>
      <c r="K28589"/>
      <c r="L28589"/>
      <c r="M28589"/>
      <c r="N28589"/>
      <c r="O28589"/>
    </row>
    <row r="28590" spans="1:15">
      <c r="A28590"/>
      <c r="B28590"/>
      <c r="C28590"/>
      <c r="D28590" s="67"/>
      <c r="E28590"/>
      <c r="F28590"/>
      <c r="G28590"/>
      <c r="H28590" s="67"/>
      <c r="I28590"/>
      <c r="J28590"/>
      <c r="K28590"/>
      <c r="L28590"/>
      <c r="M28590"/>
      <c r="N28590"/>
      <c r="O28590"/>
    </row>
    <row r="28591" spans="1:15">
      <c r="A28591"/>
      <c r="B28591"/>
      <c r="C28591"/>
      <c r="D28591" s="67"/>
      <c r="E28591"/>
      <c r="F28591"/>
      <c r="G28591"/>
      <c r="H28591" s="67"/>
      <c r="I28591"/>
      <c r="J28591"/>
      <c r="K28591"/>
      <c r="L28591"/>
      <c r="M28591"/>
      <c r="N28591"/>
      <c r="O28591"/>
    </row>
    <row r="28592" spans="1:15">
      <c r="A28592"/>
      <c r="B28592"/>
      <c r="C28592"/>
      <c r="D28592" s="67"/>
      <c r="E28592"/>
      <c r="F28592"/>
      <c r="G28592"/>
      <c r="H28592" s="67"/>
      <c r="I28592"/>
      <c r="J28592"/>
      <c r="K28592"/>
      <c r="L28592"/>
      <c r="M28592"/>
      <c r="N28592"/>
      <c r="O28592"/>
    </row>
    <row r="28593" spans="1:15">
      <c r="A28593"/>
      <c r="B28593"/>
      <c r="C28593"/>
      <c r="D28593" s="67"/>
      <c r="E28593"/>
      <c r="F28593"/>
      <c r="G28593"/>
      <c r="H28593" s="67"/>
      <c r="I28593"/>
      <c r="J28593"/>
      <c r="K28593"/>
      <c r="L28593"/>
      <c r="M28593"/>
      <c r="N28593"/>
      <c r="O28593"/>
    </row>
    <row r="28594" spans="1:15">
      <c r="A28594"/>
      <c r="B28594"/>
      <c r="C28594"/>
      <c r="D28594" s="67"/>
      <c r="E28594"/>
      <c r="F28594"/>
      <c r="G28594"/>
      <c r="H28594" s="67"/>
      <c r="I28594"/>
      <c r="J28594"/>
      <c r="K28594"/>
      <c r="L28594"/>
      <c r="M28594"/>
      <c r="N28594"/>
      <c r="O28594"/>
    </row>
    <row r="28595" spans="1:15">
      <c r="A28595"/>
      <c r="B28595"/>
      <c r="C28595"/>
      <c r="D28595" s="67"/>
      <c r="E28595"/>
      <c r="F28595"/>
      <c r="G28595"/>
      <c r="H28595" s="67"/>
      <c r="I28595"/>
      <c r="J28595"/>
      <c r="K28595"/>
      <c r="L28595"/>
      <c r="M28595"/>
      <c r="N28595"/>
      <c r="O28595"/>
    </row>
    <row r="28596" spans="1:15">
      <c r="A28596"/>
      <c r="B28596"/>
      <c r="C28596"/>
      <c r="D28596" s="67"/>
      <c r="E28596"/>
      <c r="F28596"/>
      <c r="G28596"/>
      <c r="H28596" s="67"/>
      <c r="I28596"/>
      <c r="J28596"/>
      <c r="K28596"/>
      <c r="L28596"/>
      <c r="M28596"/>
      <c r="N28596"/>
      <c r="O28596"/>
    </row>
    <row r="28597" spans="1:15">
      <c r="A28597"/>
      <c r="B28597"/>
      <c r="C28597"/>
      <c r="D28597" s="67"/>
      <c r="E28597"/>
      <c r="F28597"/>
      <c r="G28597"/>
      <c r="H28597" s="67"/>
      <c r="I28597"/>
      <c r="J28597"/>
      <c r="K28597"/>
      <c r="L28597"/>
      <c r="M28597"/>
      <c r="N28597"/>
      <c r="O28597"/>
    </row>
    <row r="28598" spans="1:15">
      <c r="A28598"/>
      <c r="B28598"/>
      <c r="C28598"/>
      <c r="D28598" s="67"/>
      <c r="E28598"/>
      <c r="F28598"/>
      <c r="G28598"/>
      <c r="H28598" s="67"/>
      <c r="I28598"/>
      <c r="J28598"/>
      <c r="K28598"/>
      <c r="L28598"/>
      <c r="M28598"/>
      <c r="N28598"/>
      <c r="O28598"/>
    </row>
    <row r="28599" spans="1:15">
      <c r="A28599"/>
      <c r="B28599"/>
      <c r="C28599"/>
      <c r="D28599" s="67"/>
      <c r="E28599"/>
      <c r="F28599"/>
      <c r="G28599"/>
      <c r="H28599" s="67"/>
      <c r="I28599"/>
      <c r="J28599"/>
      <c r="K28599"/>
      <c r="L28599"/>
      <c r="M28599"/>
      <c r="N28599"/>
      <c r="O28599"/>
    </row>
    <row r="28600" spans="1:15">
      <c r="A28600"/>
      <c r="B28600"/>
      <c r="C28600"/>
      <c r="D28600" s="67"/>
      <c r="E28600"/>
      <c r="F28600"/>
      <c r="G28600"/>
      <c r="H28600" s="67"/>
      <c r="I28600"/>
      <c r="J28600"/>
      <c r="K28600"/>
      <c r="L28600"/>
      <c r="M28600"/>
      <c r="N28600"/>
      <c r="O28600"/>
    </row>
    <row r="28601" spans="1:15">
      <c r="A28601"/>
      <c r="B28601"/>
      <c r="C28601"/>
      <c r="D28601" s="67"/>
      <c r="E28601"/>
      <c r="F28601"/>
      <c r="G28601"/>
      <c r="H28601" s="67"/>
      <c r="I28601"/>
      <c r="J28601"/>
      <c r="K28601"/>
      <c r="L28601"/>
      <c r="M28601"/>
      <c r="N28601"/>
      <c r="O28601"/>
    </row>
    <row r="28602" spans="1:15">
      <c r="A28602"/>
      <c r="B28602"/>
      <c r="C28602"/>
      <c r="D28602" s="67"/>
      <c r="E28602"/>
      <c r="F28602"/>
      <c r="G28602"/>
      <c r="H28602" s="67"/>
      <c r="I28602"/>
      <c r="J28602"/>
      <c r="K28602"/>
      <c r="L28602"/>
      <c r="M28602"/>
      <c r="N28602"/>
      <c r="O28602"/>
    </row>
    <row r="28603" spans="1:15">
      <c r="A28603"/>
      <c r="B28603"/>
      <c r="C28603"/>
      <c r="D28603" s="67"/>
      <c r="E28603"/>
      <c r="F28603"/>
      <c r="G28603"/>
      <c r="H28603" s="67"/>
      <c r="I28603"/>
      <c r="J28603"/>
      <c r="K28603"/>
      <c r="L28603"/>
      <c r="M28603"/>
      <c r="N28603"/>
      <c r="O28603"/>
    </row>
    <row r="28604" spans="1:15">
      <c r="A28604"/>
      <c r="B28604"/>
      <c r="C28604"/>
      <c r="D28604" s="67"/>
      <c r="E28604"/>
      <c r="F28604"/>
      <c r="G28604"/>
      <c r="H28604" s="67"/>
      <c r="I28604"/>
      <c r="J28604"/>
      <c r="K28604"/>
      <c r="L28604"/>
      <c r="M28604"/>
      <c r="N28604"/>
      <c r="O28604"/>
    </row>
    <row r="28605" spans="1:15">
      <c r="A28605"/>
      <c r="B28605"/>
      <c r="C28605"/>
      <c r="D28605" s="67"/>
      <c r="E28605"/>
      <c r="F28605"/>
      <c r="G28605"/>
      <c r="H28605" s="67"/>
      <c r="I28605"/>
      <c r="J28605"/>
      <c r="K28605"/>
      <c r="L28605"/>
      <c r="M28605"/>
      <c r="N28605"/>
      <c r="O28605"/>
    </row>
    <row r="28606" spans="1:15">
      <c r="A28606"/>
      <c r="B28606"/>
      <c r="C28606"/>
      <c r="D28606" s="67"/>
      <c r="E28606"/>
      <c r="F28606"/>
      <c r="G28606"/>
      <c r="H28606" s="67"/>
      <c r="I28606"/>
      <c r="J28606"/>
      <c r="K28606"/>
      <c r="L28606"/>
      <c r="M28606"/>
      <c r="N28606"/>
      <c r="O28606"/>
    </row>
    <row r="28607" spans="1:15">
      <c r="A28607"/>
      <c r="B28607"/>
      <c r="C28607"/>
      <c r="D28607" s="67"/>
      <c r="E28607"/>
      <c r="F28607"/>
      <c r="G28607"/>
      <c r="H28607" s="67"/>
      <c r="I28607"/>
      <c r="J28607"/>
      <c r="K28607"/>
      <c r="L28607"/>
      <c r="M28607"/>
      <c r="N28607"/>
      <c r="O28607"/>
    </row>
    <row r="28608" spans="1:15">
      <c r="A28608"/>
      <c r="B28608"/>
      <c r="C28608"/>
      <c r="D28608" s="67"/>
      <c r="E28608"/>
      <c r="F28608"/>
      <c r="G28608"/>
      <c r="H28608" s="67"/>
      <c r="I28608"/>
      <c r="J28608"/>
      <c r="K28608"/>
      <c r="L28608"/>
      <c r="M28608"/>
      <c r="N28608"/>
      <c r="O28608"/>
    </row>
    <row r="28609" spans="1:15">
      <c r="A28609"/>
      <c r="B28609"/>
      <c r="C28609"/>
      <c r="D28609" s="67"/>
      <c r="E28609"/>
      <c r="F28609"/>
      <c r="G28609"/>
      <c r="H28609" s="67"/>
      <c r="I28609"/>
      <c r="J28609"/>
      <c r="K28609"/>
      <c r="L28609"/>
      <c r="M28609"/>
      <c r="N28609"/>
      <c r="O28609"/>
    </row>
    <row r="28610" spans="1:15">
      <c r="A28610"/>
      <c r="B28610"/>
      <c r="C28610"/>
      <c r="D28610" s="67"/>
      <c r="E28610"/>
      <c r="F28610"/>
      <c r="G28610"/>
      <c r="H28610" s="67"/>
      <c r="I28610"/>
      <c r="J28610"/>
      <c r="K28610"/>
      <c r="L28610"/>
      <c r="M28610"/>
      <c r="N28610"/>
      <c r="O28610"/>
    </row>
    <row r="28611" spans="1:15">
      <c r="A28611"/>
      <c r="B28611"/>
      <c r="C28611"/>
      <c r="D28611" s="67"/>
      <c r="E28611"/>
      <c r="F28611"/>
      <c r="G28611"/>
      <c r="H28611" s="67"/>
      <c r="I28611"/>
      <c r="J28611"/>
      <c r="K28611"/>
      <c r="L28611"/>
      <c r="M28611"/>
      <c r="N28611"/>
      <c r="O28611"/>
    </row>
    <row r="28612" spans="1:15">
      <c r="A28612"/>
      <c r="B28612"/>
      <c r="C28612"/>
      <c r="D28612" s="67"/>
      <c r="E28612"/>
      <c r="F28612"/>
      <c r="G28612"/>
      <c r="H28612" s="67"/>
      <c r="I28612"/>
      <c r="J28612"/>
      <c r="K28612"/>
      <c r="L28612"/>
      <c r="M28612"/>
      <c r="N28612"/>
      <c r="O28612"/>
    </row>
    <row r="28613" spans="1:15">
      <c r="A28613"/>
      <c r="B28613"/>
      <c r="C28613"/>
      <c r="D28613" s="67"/>
      <c r="E28613"/>
      <c r="F28613"/>
      <c r="G28613"/>
      <c r="H28613" s="67"/>
      <c r="I28613"/>
      <c r="J28613"/>
      <c r="K28613"/>
      <c r="L28613"/>
      <c r="M28613"/>
      <c r="N28613"/>
      <c r="O28613"/>
    </row>
    <row r="28614" spans="1:15">
      <c r="A28614"/>
      <c r="B28614"/>
      <c r="C28614"/>
      <c r="D28614" s="67"/>
      <c r="E28614"/>
      <c r="F28614"/>
      <c r="G28614"/>
      <c r="H28614" s="67"/>
      <c r="I28614"/>
      <c r="J28614"/>
      <c r="K28614"/>
      <c r="L28614"/>
      <c r="M28614"/>
      <c r="N28614"/>
      <c r="O28614"/>
    </row>
    <row r="28615" spans="1:15">
      <c r="A28615"/>
      <c r="B28615"/>
      <c r="C28615"/>
      <c r="D28615" s="67"/>
      <c r="E28615"/>
      <c r="F28615"/>
      <c r="G28615"/>
      <c r="H28615" s="67"/>
      <c r="I28615"/>
      <c r="J28615"/>
      <c r="K28615"/>
      <c r="L28615"/>
      <c r="M28615"/>
      <c r="N28615"/>
      <c r="O28615"/>
    </row>
    <row r="28616" spans="1:15">
      <c r="A28616"/>
      <c r="B28616"/>
      <c r="C28616"/>
      <c r="D28616" s="67"/>
      <c r="E28616"/>
      <c r="F28616"/>
      <c r="G28616"/>
      <c r="H28616" s="67"/>
      <c r="I28616"/>
      <c r="J28616"/>
      <c r="K28616"/>
      <c r="L28616"/>
      <c r="M28616"/>
      <c r="N28616"/>
      <c r="O28616"/>
    </row>
    <row r="28617" spans="1:15">
      <c r="A28617"/>
      <c r="B28617"/>
      <c r="C28617"/>
      <c r="D28617" s="67"/>
      <c r="E28617"/>
      <c r="F28617"/>
      <c r="G28617"/>
      <c r="H28617" s="67"/>
      <c r="I28617"/>
      <c r="J28617"/>
      <c r="K28617"/>
      <c r="L28617"/>
      <c r="M28617"/>
      <c r="N28617"/>
      <c r="O28617"/>
    </row>
    <row r="28618" spans="1:15">
      <c r="A28618"/>
      <c r="B28618"/>
      <c r="C28618"/>
      <c r="D28618" s="67"/>
      <c r="E28618"/>
      <c r="F28618"/>
      <c r="G28618"/>
      <c r="H28618" s="67"/>
      <c r="I28618"/>
      <c r="J28618"/>
      <c r="K28618"/>
      <c r="L28618"/>
      <c r="M28618"/>
      <c r="N28618"/>
      <c r="O28618"/>
    </row>
    <row r="28619" spans="1:15">
      <c r="A28619"/>
      <c r="B28619"/>
      <c r="C28619"/>
      <c r="D28619" s="67"/>
      <c r="E28619"/>
      <c r="F28619"/>
      <c r="G28619"/>
      <c r="H28619" s="67"/>
      <c r="I28619"/>
      <c r="J28619"/>
      <c r="K28619"/>
      <c r="L28619"/>
      <c r="M28619"/>
      <c r="N28619"/>
      <c r="O28619"/>
    </row>
    <row r="28620" spans="1:15">
      <c r="A28620"/>
      <c r="B28620"/>
      <c r="C28620"/>
      <c r="D28620" s="67"/>
      <c r="E28620"/>
      <c r="F28620"/>
      <c r="G28620"/>
      <c r="H28620" s="67"/>
      <c r="I28620"/>
      <c r="J28620"/>
      <c r="K28620"/>
      <c r="L28620"/>
      <c r="M28620"/>
      <c r="N28620"/>
      <c r="O28620"/>
    </row>
    <row r="28621" spans="1:15">
      <c r="A28621"/>
      <c r="B28621"/>
      <c r="C28621"/>
      <c r="D28621" s="67"/>
      <c r="E28621"/>
      <c r="F28621"/>
      <c r="G28621"/>
      <c r="H28621" s="67"/>
      <c r="I28621"/>
      <c r="J28621"/>
      <c r="K28621"/>
      <c r="L28621"/>
      <c r="M28621"/>
      <c r="N28621"/>
      <c r="O28621"/>
    </row>
    <row r="28622" spans="1:15">
      <c r="A28622"/>
      <c r="B28622"/>
      <c r="C28622"/>
      <c r="D28622" s="67"/>
      <c r="E28622"/>
      <c r="F28622"/>
      <c r="G28622"/>
      <c r="H28622" s="67"/>
      <c r="I28622"/>
      <c r="J28622"/>
      <c r="K28622"/>
      <c r="L28622"/>
      <c r="M28622"/>
      <c r="N28622"/>
      <c r="O28622"/>
    </row>
    <row r="28623" spans="1:15">
      <c r="A28623"/>
      <c r="B28623"/>
      <c r="C28623"/>
      <c r="D28623" s="67"/>
      <c r="E28623"/>
      <c r="F28623"/>
      <c r="G28623"/>
      <c r="H28623" s="67"/>
      <c r="I28623"/>
      <c r="J28623"/>
      <c r="K28623"/>
      <c r="L28623"/>
      <c r="M28623"/>
      <c r="N28623"/>
      <c r="O28623"/>
    </row>
    <row r="28624" spans="1:15">
      <c r="A28624"/>
      <c r="B28624"/>
      <c r="C28624"/>
      <c r="D28624" s="67"/>
      <c r="E28624"/>
      <c r="F28624"/>
      <c r="G28624"/>
      <c r="H28624" s="67"/>
      <c r="I28624"/>
      <c r="J28624"/>
      <c r="K28624"/>
      <c r="L28624"/>
      <c r="M28624"/>
      <c r="N28624"/>
      <c r="O28624"/>
    </row>
    <row r="28625" spans="1:15">
      <c r="A28625"/>
      <c r="B28625"/>
      <c r="C28625"/>
      <c r="D28625" s="67"/>
      <c r="E28625"/>
      <c r="F28625"/>
      <c r="G28625"/>
      <c r="H28625" s="67"/>
      <c r="I28625"/>
      <c r="J28625"/>
      <c r="K28625"/>
      <c r="L28625"/>
      <c r="M28625"/>
      <c r="N28625"/>
      <c r="O28625"/>
    </row>
    <row r="28626" spans="1:15">
      <c r="A28626"/>
      <c r="B28626"/>
      <c r="C28626"/>
      <c r="D28626" s="67"/>
      <c r="E28626"/>
      <c r="F28626"/>
      <c r="G28626"/>
      <c r="H28626" s="67"/>
      <c r="I28626"/>
      <c r="J28626"/>
      <c r="K28626"/>
      <c r="L28626"/>
      <c r="M28626"/>
      <c r="N28626"/>
      <c r="O28626"/>
    </row>
    <row r="28627" spans="1:15">
      <c r="A28627"/>
      <c r="B28627"/>
      <c r="C28627"/>
      <c r="D28627" s="67"/>
      <c r="E28627"/>
      <c r="F28627"/>
      <c r="G28627"/>
      <c r="H28627" s="67"/>
      <c r="I28627"/>
      <c r="J28627"/>
      <c r="K28627"/>
      <c r="L28627"/>
      <c r="M28627"/>
      <c r="N28627"/>
      <c r="O28627"/>
    </row>
    <row r="28628" spans="1:15">
      <c r="A28628"/>
      <c r="B28628"/>
      <c r="C28628"/>
      <c r="D28628" s="67"/>
      <c r="E28628"/>
      <c r="F28628"/>
      <c r="G28628"/>
      <c r="H28628" s="67"/>
      <c r="I28628"/>
      <c r="J28628"/>
      <c r="K28628"/>
      <c r="L28628"/>
      <c r="M28628"/>
      <c r="N28628"/>
      <c r="O28628"/>
    </row>
    <row r="28629" spans="1:15">
      <c r="A28629"/>
      <c r="B28629"/>
      <c r="C28629"/>
      <c r="D28629" s="67"/>
      <c r="E28629"/>
      <c r="F28629"/>
      <c r="G28629"/>
      <c r="H28629" s="67"/>
      <c r="I28629"/>
      <c r="J28629"/>
      <c r="K28629"/>
      <c r="L28629"/>
      <c r="M28629"/>
      <c r="N28629"/>
      <c r="O28629"/>
    </row>
    <row r="28630" spans="1:15">
      <c r="A28630"/>
      <c r="B28630"/>
      <c r="C28630"/>
      <c r="D28630" s="67"/>
      <c r="E28630"/>
      <c r="F28630"/>
      <c r="G28630"/>
      <c r="H28630" s="67"/>
      <c r="I28630"/>
      <c r="J28630"/>
      <c r="K28630"/>
      <c r="L28630"/>
      <c r="M28630"/>
      <c r="N28630"/>
      <c r="O28630"/>
    </row>
    <row r="28631" spans="1:15">
      <c r="A28631"/>
      <c r="B28631"/>
      <c r="C28631"/>
      <c r="D28631" s="67"/>
      <c r="E28631"/>
      <c r="F28631"/>
      <c r="G28631"/>
      <c r="H28631" s="67"/>
      <c r="I28631"/>
      <c r="J28631"/>
      <c r="K28631"/>
      <c r="L28631"/>
      <c r="M28631"/>
      <c r="N28631"/>
      <c r="O28631"/>
    </row>
    <row r="28632" spans="1:15">
      <c r="A28632"/>
      <c r="B28632"/>
      <c r="C28632"/>
      <c r="D28632" s="67"/>
      <c r="E28632"/>
      <c r="F28632"/>
      <c r="G28632"/>
      <c r="H28632" s="67"/>
      <c r="I28632"/>
      <c r="J28632"/>
      <c r="K28632"/>
      <c r="L28632"/>
      <c r="M28632"/>
      <c r="N28632"/>
      <c r="O28632"/>
    </row>
    <row r="28633" spans="1:15">
      <c r="A28633"/>
      <c r="B28633"/>
      <c r="C28633"/>
      <c r="D28633" s="67"/>
      <c r="E28633"/>
      <c r="F28633"/>
      <c r="G28633"/>
      <c r="H28633" s="67"/>
      <c r="I28633"/>
      <c r="J28633"/>
      <c r="K28633"/>
      <c r="L28633"/>
      <c r="M28633"/>
      <c r="N28633"/>
      <c r="O28633"/>
    </row>
    <row r="28634" spans="1:15">
      <c r="A28634"/>
      <c r="B28634"/>
      <c r="C28634"/>
      <c r="D28634" s="67"/>
      <c r="E28634"/>
      <c r="F28634"/>
      <c r="G28634"/>
      <c r="H28634" s="67"/>
      <c r="I28634"/>
      <c r="J28634"/>
      <c r="K28634"/>
      <c r="L28634"/>
      <c r="M28634"/>
      <c r="N28634"/>
      <c r="O28634"/>
    </row>
    <row r="28635" spans="1:15">
      <c r="A28635"/>
      <c r="B28635"/>
      <c r="C28635"/>
      <c r="D28635" s="67"/>
      <c r="E28635"/>
      <c r="F28635"/>
      <c r="G28635"/>
      <c r="H28635" s="67"/>
      <c r="I28635"/>
      <c r="J28635"/>
      <c r="K28635"/>
      <c r="L28635"/>
      <c r="M28635"/>
      <c r="N28635"/>
      <c r="O28635"/>
    </row>
    <row r="28636" spans="1:15">
      <c r="A28636"/>
      <c r="B28636"/>
      <c r="C28636"/>
      <c r="D28636" s="67"/>
      <c r="E28636"/>
      <c r="F28636"/>
      <c r="G28636"/>
      <c r="H28636" s="67"/>
      <c r="I28636"/>
      <c r="J28636"/>
      <c r="K28636"/>
      <c r="L28636"/>
      <c r="M28636"/>
      <c r="N28636"/>
      <c r="O28636"/>
    </row>
    <row r="28637" spans="1:15">
      <c r="A28637"/>
      <c r="B28637"/>
      <c r="C28637"/>
      <c r="D28637" s="67"/>
      <c r="E28637"/>
      <c r="F28637"/>
      <c r="G28637"/>
      <c r="H28637" s="67"/>
      <c r="I28637"/>
      <c r="J28637"/>
      <c r="K28637"/>
      <c r="L28637"/>
      <c r="M28637"/>
      <c r="N28637"/>
      <c r="O28637"/>
    </row>
    <row r="28638" spans="1:15">
      <c r="A28638"/>
      <c r="B28638"/>
      <c r="C28638"/>
      <c r="D28638" s="67"/>
      <c r="E28638"/>
      <c r="F28638"/>
      <c r="G28638"/>
      <c r="H28638" s="67"/>
      <c r="I28638"/>
      <c r="J28638"/>
      <c r="K28638"/>
      <c r="L28638"/>
      <c r="M28638"/>
      <c r="N28638"/>
      <c r="O28638"/>
    </row>
    <row r="28639" spans="1:15">
      <c r="A28639"/>
      <c r="B28639"/>
      <c r="C28639"/>
      <c r="D28639" s="67"/>
      <c r="E28639"/>
      <c r="F28639"/>
      <c r="G28639"/>
      <c r="H28639" s="67"/>
      <c r="I28639"/>
      <c r="J28639"/>
      <c r="K28639"/>
      <c r="L28639"/>
      <c r="M28639"/>
      <c r="N28639"/>
      <c r="O28639"/>
    </row>
    <row r="28640" spans="1:15">
      <c r="A28640"/>
      <c r="B28640"/>
      <c r="C28640"/>
      <c r="D28640" s="67"/>
      <c r="E28640"/>
      <c r="F28640"/>
      <c r="G28640"/>
      <c r="H28640" s="67"/>
      <c r="I28640"/>
      <c r="J28640"/>
      <c r="K28640"/>
      <c r="L28640"/>
      <c r="M28640"/>
      <c r="N28640"/>
      <c r="O28640"/>
    </row>
    <row r="28641" spans="1:15">
      <c r="A28641"/>
      <c r="B28641"/>
      <c r="C28641"/>
      <c r="D28641" s="67"/>
      <c r="E28641"/>
      <c r="F28641"/>
      <c r="G28641"/>
      <c r="H28641" s="67"/>
      <c r="I28641"/>
      <c r="J28641"/>
      <c r="K28641"/>
      <c r="L28641"/>
      <c r="M28641"/>
      <c r="N28641"/>
      <c r="O28641"/>
    </row>
    <row r="28642" spans="1:15">
      <c r="A28642"/>
      <c r="B28642"/>
      <c r="C28642"/>
      <c r="D28642" s="67"/>
      <c r="E28642"/>
      <c r="F28642"/>
      <c r="G28642"/>
      <c r="H28642" s="67"/>
      <c r="I28642"/>
      <c r="J28642"/>
      <c r="K28642"/>
      <c r="L28642"/>
      <c r="M28642"/>
      <c r="N28642"/>
      <c r="O28642"/>
    </row>
    <row r="28643" spans="1:15">
      <c r="A28643"/>
      <c r="B28643"/>
      <c r="C28643"/>
      <c r="D28643" s="67"/>
      <c r="E28643"/>
      <c r="F28643"/>
      <c r="G28643"/>
      <c r="H28643" s="67"/>
      <c r="I28643"/>
      <c r="J28643"/>
      <c r="K28643"/>
      <c r="L28643"/>
      <c r="M28643"/>
      <c r="N28643"/>
      <c r="O28643"/>
    </row>
    <row r="28644" spans="1:15">
      <c r="A28644"/>
      <c r="B28644"/>
      <c r="C28644"/>
      <c r="D28644" s="67"/>
      <c r="E28644"/>
      <c r="F28644"/>
      <c r="G28644"/>
      <c r="H28644" s="67"/>
      <c r="I28644"/>
      <c r="J28644"/>
      <c r="K28644"/>
      <c r="L28644"/>
      <c r="M28644"/>
      <c r="N28644"/>
      <c r="O28644"/>
    </row>
    <row r="28645" spans="1:15">
      <c r="A28645"/>
      <c r="B28645"/>
      <c r="C28645"/>
      <c r="D28645" s="67"/>
      <c r="E28645"/>
      <c r="F28645"/>
      <c r="G28645"/>
      <c r="H28645" s="67"/>
      <c r="I28645"/>
      <c r="J28645"/>
      <c r="K28645"/>
      <c r="L28645"/>
      <c r="M28645"/>
      <c r="N28645"/>
      <c r="O28645"/>
    </row>
    <row r="28646" spans="1:15">
      <c r="A28646"/>
      <c r="B28646"/>
      <c r="C28646"/>
      <c r="D28646" s="67"/>
      <c r="E28646"/>
      <c r="F28646"/>
      <c r="G28646"/>
      <c r="H28646" s="67"/>
      <c r="I28646"/>
      <c r="J28646"/>
      <c r="K28646"/>
      <c r="L28646"/>
      <c r="M28646"/>
      <c r="N28646"/>
      <c r="O28646"/>
    </row>
    <row r="28647" spans="1:15">
      <c r="A28647"/>
      <c r="B28647"/>
      <c r="C28647"/>
      <c r="D28647" s="67"/>
      <c r="E28647"/>
      <c r="F28647"/>
      <c r="G28647"/>
      <c r="H28647" s="67"/>
      <c r="I28647"/>
      <c r="J28647"/>
      <c r="K28647"/>
      <c r="L28647"/>
      <c r="M28647"/>
      <c r="N28647"/>
      <c r="O28647"/>
    </row>
    <row r="28648" spans="1:15">
      <c r="A28648"/>
      <c r="B28648"/>
      <c r="C28648"/>
      <c r="D28648" s="67"/>
      <c r="E28648"/>
      <c r="F28648"/>
      <c r="G28648"/>
      <c r="H28648" s="67"/>
      <c r="I28648"/>
      <c r="J28648"/>
      <c r="K28648"/>
      <c r="L28648"/>
      <c r="M28648"/>
      <c r="N28648"/>
      <c r="O28648"/>
    </row>
    <row r="28649" spans="1:15">
      <c r="A28649"/>
      <c r="B28649"/>
      <c r="C28649"/>
      <c r="D28649" s="67"/>
      <c r="E28649"/>
      <c r="F28649"/>
      <c r="G28649"/>
      <c r="H28649" s="67"/>
      <c r="I28649"/>
      <c r="J28649"/>
      <c r="K28649"/>
      <c r="L28649"/>
      <c r="M28649"/>
      <c r="N28649"/>
      <c r="O28649"/>
    </row>
    <row r="28650" spans="1:15">
      <c r="A28650"/>
      <c r="B28650"/>
      <c r="C28650"/>
      <c r="D28650" s="67"/>
      <c r="E28650"/>
      <c r="F28650"/>
      <c r="G28650"/>
      <c r="H28650" s="67"/>
      <c r="I28650"/>
      <c r="J28650"/>
      <c r="K28650"/>
      <c r="L28650"/>
      <c r="M28650"/>
      <c r="N28650"/>
      <c r="O28650"/>
    </row>
    <row r="28651" spans="1:15">
      <c r="A28651"/>
      <c r="B28651"/>
      <c r="C28651"/>
      <c r="D28651" s="67"/>
      <c r="E28651"/>
      <c r="F28651"/>
      <c r="G28651"/>
      <c r="H28651" s="67"/>
      <c r="I28651"/>
      <c r="J28651"/>
      <c r="K28651"/>
      <c r="L28651"/>
      <c r="M28651"/>
      <c r="N28651"/>
      <c r="O28651"/>
    </row>
    <row r="28652" spans="1:15">
      <c r="A28652"/>
      <c r="B28652"/>
      <c r="C28652"/>
      <c r="D28652" s="67"/>
      <c r="E28652"/>
      <c r="F28652"/>
      <c r="G28652"/>
      <c r="H28652" s="67"/>
      <c r="I28652"/>
      <c r="J28652"/>
      <c r="K28652"/>
      <c r="L28652"/>
      <c r="M28652"/>
      <c r="N28652"/>
      <c r="O28652"/>
    </row>
    <row r="28653" spans="1:15">
      <c r="A28653"/>
      <c r="B28653"/>
      <c r="C28653"/>
      <c r="D28653" s="67"/>
      <c r="E28653"/>
      <c r="F28653"/>
      <c r="G28653"/>
      <c r="H28653" s="67"/>
      <c r="I28653"/>
      <c r="J28653"/>
      <c r="K28653"/>
      <c r="L28653"/>
      <c r="M28653"/>
      <c r="N28653"/>
      <c r="O28653"/>
    </row>
    <row r="28654" spans="1:15">
      <c r="A28654"/>
      <c r="B28654"/>
      <c r="C28654"/>
      <c r="D28654" s="67"/>
      <c r="E28654"/>
      <c r="F28654"/>
      <c r="G28654"/>
      <c r="H28654" s="67"/>
      <c r="I28654"/>
      <c r="J28654"/>
      <c r="K28654"/>
      <c r="L28654"/>
      <c r="M28654"/>
      <c r="N28654"/>
      <c r="O28654"/>
    </row>
    <row r="28655" spans="1:15">
      <c r="A28655"/>
      <c r="B28655"/>
      <c r="C28655"/>
      <c r="D28655" s="67"/>
      <c r="E28655"/>
      <c r="F28655"/>
      <c r="G28655"/>
      <c r="H28655" s="67"/>
      <c r="I28655"/>
      <c r="J28655"/>
      <c r="K28655"/>
      <c r="L28655"/>
      <c r="M28655"/>
      <c r="N28655"/>
      <c r="O28655"/>
    </row>
    <row r="28656" spans="1:15">
      <c r="A28656"/>
      <c r="B28656"/>
      <c r="C28656"/>
      <c r="D28656" s="67"/>
      <c r="E28656"/>
      <c r="F28656"/>
      <c r="G28656"/>
      <c r="H28656" s="67"/>
      <c r="I28656"/>
      <c r="J28656"/>
      <c r="K28656"/>
      <c r="L28656"/>
      <c r="M28656"/>
      <c r="N28656"/>
      <c r="O28656"/>
    </row>
    <row r="28657" spans="1:15">
      <c r="A28657"/>
      <c r="B28657"/>
      <c r="C28657"/>
      <c r="D28657" s="67"/>
      <c r="E28657"/>
      <c r="F28657"/>
      <c r="G28657"/>
      <c r="H28657" s="67"/>
      <c r="I28657"/>
      <c r="J28657"/>
      <c r="K28657"/>
      <c r="L28657"/>
      <c r="M28657"/>
      <c r="N28657"/>
      <c r="O28657"/>
    </row>
    <row r="28658" spans="1:15">
      <c r="A28658"/>
      <c r="B28658"/>
      <c r="C28658"/>
      <c r="D28658" s="67"/>
      <c r="E28658"/>
      <c r="F28658"/>
      <c r="G28658"/>
      <c r="H28658" s="67"/>
      <c r="I28658"/>
      <c r="J28658"/>
      <c r="K28658"/>
      <c r="L28658"/>
      <c r="M28658"/>
      <c r="N28658"/>
      <c r="O28658"/>
    </row>
    <row r="28659" spans="1:15">
      <c r="A28659"/>
      <c r="B28659"/>
      <c r="C28659"/>
      <c r="D28659" s="67"/>
      <c r="E28659"/>
      <c r="F28659"/>
      <c r="G28659"/>
      <c r="H28659" s="67"/>
      <c r="I28659"/>
      <c r="J28659"/>
      <c r="K28659"/>
      <c r="L28659"/>
      <c r="M28659"/>
      <c r="N28659"/>
      <c r="O28659"/>
    </row>
    <row r="28660" spans="1:15">
      <c r="A28660"/>
      <c r="B28660"/>
      <c r="C28660"/>
      <c r="D28660" s="67"/>
      <c r="E28660"/>
      <c r="F28660"/>
      <c r="G28660"/>
      <c r="H28660" s="67"/>
      <c r="I28660"/>
      <c r="J28660"/>
      <c r="K28660"/>
      <c r="L28660"/>
      <c r="M28660"/>
      <c r="N28660"/>
      <c r="O28660"/>
    </row>
    <row r="28661" spans="1:15">
      <c r="A28661"/>
      <c r="B28661"/>
      <c r="C28661"/>
      <c r="D28661" s="67"/>
      <c r="E28661"/>
      <c r="F28661"/>
      <c r="G28661"/>
      <c r="H28661" s="67"/>
      <c r="I28661"/>
      <c r="J28661"/>
      <c r="K28661"/>
      <c r="L28661"/>
      <c r="M28661"/>
      <c r="N28661"/>
      <c r="O28661"/>
    </row>
    <row r="28662" spans="1:15">
      <c r="A28662"/>
      <c r="B28662"/>
      <c r="C28662"/>
      <c r="D28662" s="67"/>
      <c r="E28662"/>
      <c r="F28662"/>
      <c r="G28662"/>
      <c r="H28662" s="67"/>
      <c r="I28662"/>
      <c r="J28662"/>
      <c r="K28662"/>
      <c r="L28662"/>
      <c r="M28662"/>
      <c r="N28662"/>
      <c r="O28662"/>
    </row>
    <row r="28663" spans="1:15">
      <c r="A28663"/>
      <c r="B28663"/>
      <c r="C28663"/>
      <c r="D28663" s="67"/>
      <c r="E28663"/>
      <c r="F28663"/>
      <c r="G28663"/>
      <c r="H28663" s="67"/>
      <c r="I28663"/>
      <c r="J28663"/>
      <c r="K28663"/>
      <c r="L28663"/>
      <c r="M28663"/>
      <c r="N28663"/>
      <c r="O28663"/>
    </row>
    <row r="28664" spans="1:15">
      <c r="A28664"/>
      <c r="B28664"/>
      <c r="C28664"/>
      <c r="D28664" s="67"/>
      <c r="E28664"/>
      <c r="F28664"/>
      <c r="G28664"/>
      <c r="H28664" s="67"/>
      <c r="I28664"/>
      <c r="J28664"/>
      <c r="K28664"/>
      <c r="L28664"/>
      <c r="M28664"/>
      <c r="N28664"/>
      <c r="O28664"/>
    </row>
    <row r="28665" spans="1:15">
      <c r="A28665"/>
      <c r="B28665"/>
      <c r="C28665"/>
      <c r="D28665" s="67"/>
      <c r="E28665"/>
      <c r="F28665"/>
      <c r="G28665"/>
      <c r="H28665" s="67"/>
      <c r="I28665"/>
      <c r="J28665"/>
      <c r="K28665"/>
      <c r="L28665"/>
      <c r="M28665"/>
      <c r="N28665"/>
      <c r="O28665"/>
    </row>
    <row r="28666" spans="1:15">
      <c r="A28666"/>
      <c r="B28666"/>
      <c r="C28666"/>
      <c r="D28666" s="67"/>
      <c r="E28666"/>
      <c r="F28666"/>
      <c r="G28666"/>
      <c r="H28666" s="67"/>
      <c r="I28666"/>
      <c r="J28666"/>
      <c r="K28666"/>
      <c r="L28666"/>
      <c r="M28666"/>
      <c r="N28666"/>
      <c r="O28666"/>
    </row>
    <row r="28667" spans="1:15">
      <c r="A28667"/>
      <c r="B28667"/>
      <c r="C28667"/>
      <c r="D28667" s="67"/>
      <c r="E28667"/>
      <c r="F28667"/>
      <c r="G28667"/>
      <c r="H28667" s="67"/>
      <c r="I28667"/>
      <c r="J28667"/>
      <c r="K28667"/>
      <c r="L28667"/>
      <c r="M28667"/>
      <c r="N28667"/>
      <c r="O28667"/>
    </row>
    <row r="28668" spans="1:15">
      <c r="A28668"/>
      <c r="B28668"/>
      <c r="C28668"/>
      <c r="D28668" s="67"/>
      <c r="E28668"/>
      <c r="F28668"/>
      <c r="G28668"/>
      <c r="H28668" s="67"/>
      <c r="I28668"/>
      <c r="J28668"/>
      <c r="K28668"/>
      <c r="L28668"/>
      <c r="M28668"/>
      <c r="N28668"/>
      <c r="O28668"/>
    </row>
    <row r="28669" spans="1:15">
      <c r="A28669"/>
      <c r="B28669"/>
      <c r="C28669"/>
      <c r="D28669" s="67"/>
      <c r="E28669"/>
      <c r="F28669"/>
      <c r="G28669"/>
      <c r="H28669" s="67"/>
      <c r="I28669"/>
      <c r="J28669"/>
      <c r="K28669"/>
      <c r="L28669"/>
      <c r="M28669"/>
      <c r="N28669"/>
      <c r="O28669"/>
    </row>
    <row r="28670" spans="1:15">
      <c r="A28670"/>
      <c r="B28670"/>
      <c r="C28670"/>
      <c r="D28670" s="67"/>
      <c r="E28670"/>
      <c r="F28670"/>
      <c r="G28670"/>
      <c r="H28670" s="67"/>
      <c r="I28670"/>
      <c r="J28670"/>
      <c r="K28670"/>
      <c r="L28670"/>
      <c r="M28670"/>
      <c r="N28670"/>
      <c r="O28670"/>
    </row>
    <row r="28671" spans="1:15">
      <c r="A28671"/>
      <c r="B28671"/>
      <c r="C28671"/>
      <c r="D28671" s="67"/>
      <c r="E28671"/>
      <c r="F28671"/>
      <c r="G28671"/>
      <c r="H28671" s="67"/>
      <c r="I28671"/>
      <c r="J28671"/>
      <c r="K28671"/>
      <c r="L28671"/>
      <c r="M28671"/>
      <c r="N28671"/>
      <c r="O28671"/>
    </row>
    <row r="28672" spans="1:15">
      <c r="A28672"/>
      <c r="B28672"/>
      <c r="C28672"/>
      <c r="D28672" s="67"/>
      <c r="E28672"/>
      <c r="F28672"/>
      <c r="G28672"/>
      <c r="H28672" s="67"/>
      <c r="I28672"/>
      <c r="J28672"/>
      <c r="K28672"/>
      <c r="L28672"/>
      <c r="M28672"/>
      <c r="N28672"/>
      <c r="O28672"/>
    </row>
    <row r="28673" spans="1:15">
      <c r="A28673"/>
      <c r="B28673"/>
      <c r="C28673"/>
      <c r="D28673" s="67"/>
      <c r="E28673"/>
      <c r="F28673"/>
      <c r="G28673"/>
      <c r="H28673" s="67"/>
      <c r="I28673"/>
      <c r="J28673"/>
      <c r="K28673"/>
      <c r="L28673"/>
      <c r="M28673"/>
      <c r="N28673"/>
      <c r="O28673"/>
    </row>
    <row r="28674" spans="1:15">
      <c r="A28674"/>
      <c r="B28674"/>
      <c r="C28674"/>
      <c r="D28674" s="67"/>
      <c r="E28674"/>
      <c r="F28674"/>
      <c r="G28674"/>
      <c r="H28674" s="67"/>
      <c r="I28674"/>
      <c r="J28674"/>
      <c r="K28674"/>
      <c r="L28674"/>
      <c r="M28674"/>
      <c r="N28674"/>
      <c r="O28674"/>
    </row>
    <row r="28675" spans="1:15">
      <c r="A28675"/>
      <c r="B28675"/>
      <c r="C28675"/>
      <c r="D28675" s="67"/>
      <c r="E28675"/>
      <c r="F28675"/>
      <c r="G28675"/>
      <c r="H28675" s="67"/>
      <c r="I28675"/>
      <c r="J28675"/>
      <c r="K28675"/>
      <c r="L28675"/>
      <c r="M28675"/>
      <c r="N28675"/>
      <c r="O28675"/>
    </row>
    <row r="28676" spans="1:15">
      <c r="A28676"/>
      <c r="B28676"/>
      <c r="C28676"/>
      <c r="D28676" s="67"/>
      <c r="E28676"/>
      <c r="F28676"/>
      <c r="G28676"/>
      <c r="H28676" s="67"/>
      <c r="I28676"/>
      <c r="J28676"/>
      <c r="K28676"/>
      <c r="L28676"/>
      <c r="M28676"/>
      <c r="N28676"/>
      <c r="O28676"/>
    </row>
    <row r="28677" spans="1:15">
      <c r="A28677"/>
      <c r="B28677"/>
      <c r="C28677"/>
      <c r="D28677" s="67"/>
      <c r="E28677"/>
      <c r="F28677"/>
      <c r="G28677"/>
      <c r="H28677" s="67"/>
      <c r="I28677"/>
      <c r="J28677"/>
      <c r="K28677"/>
      <c r="L28677"/>
      <c r="M28677"/>
      <c r="N28677"/>
      <c r="O28677"/>
    </row>
    <row r="28678" spans="1:15">
      <c r="A28678"/>
      <c r="B28678"/>
      <c r="C28678"/>
      <c r="D28678" s="67"/>
      <c r="E28678"/>
      <c r="F28678"/>
      <c r="G28678"/>
      <c r="H28678" s="67"/>
      <c r="I28678"/>
      <c r="J28678"/>
      <c r="K28678"/>
      <c r="L28678"/>
      <c r="M28678"/>
      <c r="N28678"/>
      <c r="O28678"/>
    </row>
    <row r="28679" spans="1:15">
      <c r="A28679"/>
      <c r="B28679"/>
      <c r="C28679"/>
      <c r="D28679" s="67"/>
      <c r="E28679"/>
      <c r="F28679"/>
      <c r="G28679"/>
      <c r="H28679" s="67"/>
      <c r="I28679"/>
      <c r="J28679"/>
      <c r="K28679"/>
      <c r="L28679"/>
      <c r="M28679"/>
      <c r="N28679"/>
      <c r="O28679"/>
    </row>
    <row r="28680" spans="1:15">
      <c r="A28680"/>
      <c r="B28680"/>
      <c r="C28680"/>
      <c r="D28680" s="67"/>
      <c r="E28680"/>
      <c r="F28680"/>
      <c r="G28680"/>
      <c r="H28680" s="67"/>
      <c r="I28680"/>
      <c r="J28680"/>
      <c r="K28680"/>
      <c r="L28680"/>
      <c r="M28680"/>
      <c r="N28680"/>
      <c r="O28680"/>
    </row>
    <row r="28681" spans="1:15">
      <c r="A28681"/>
      <c r="B28681"/>
      <c r="C28681"/>
      <c r="D28681" s="67"/>
      <c r="E28681"/>
      <c r="F28681"/>
      <c r="G28681"/>
      <c r="H28681" s="67"/>
      <c r="I28681"/>
      <c r="J28681"/>
      <c r="K28681"/>
      <c r="L28681"/>
      <c r="M28681"/>
      <c r="N28681"/>
      <c r="O28681"/>
    </row>
    <row r="28682" spans="1:15">
      <c r="A28682"/>
      <c r="B28682"/>
      <c r="C28682"/>
      <c r="D28682" s="67"/>
      <c r="E28682"/>
      <c r="F28682"/>
      <c r="G28682"/>
      <c r="H28682" s="67"/>
      <c r="I28682"/>
      <c r="J28682"/>
      <c r="K28682"/>
      <c r="L28682"/>
      <c r="M28682"/>
      <c r="N28682"/>
      <c r="O28682"/>
    </row>
    <row r="28683" spans="1:15">
      <c r="A28683"/>
      <c r="B28683"/>
      <c r="C28683"/>
      <c r="D28683" s="67"/>
      <c r="E28683"/>
      <c r="F28683"/>
      <c r="G28683"/>
      <c r="H28683" s="67"/>
      <c r="I28683"/>
      <c r="J28683"/>
      <c r="K28683"/>
      <c r="L28683"/>
      <c r="M28683"/>
      <c r="N28683"/>
      <c r="O28683"/>
    </row>
    <row r="28684" spans="1:15">
      <c r="A28684"/>
      <c r="B28684"/>
      <c r="C28684"/>
      <c r="D28684" s="67"/>
      <c r="E28684"/>
      <c r="F28684"/>
      <c r="G28684"/>
      <c r="H28684" s="67"/>
      <c r="I28684"/>
      <c r="J28684"/>
      <c r="K28684"/>
      <c r="L28684"/>
      <c r="M28684"/>
      <c r="N28684"/>
      <c r="O28684"/>
    </row>
    <row r="28685" spans="1:15">
      <c r="A28685"/>
      <c r="B28685"/>
      <c r="C28685"/>
      <c r="D28685" s="67"/>
      <c r="E28685"/>
      <c r="F28685"/>
      <c r="G28685"/>
      <c r="H28685" s="67"/>
      <c r="I28685"/>
      <c r="J28685"/>
      <c r="K28685"/>
      <c r="L28685"/>
      <c r="M28685"/>
      <c r="N28685"/>
      <c r="O28685"/>
    </row>
    <row r="28686" spans="1:15">
      <c r="A28686"/>
      <c r="B28686"/>
      <c r="C28686"/>
      <c r="D28686" s="67"/>
      <c r="E28686"/>
      <c r="F28686"/>
      <c r="G28686"/>
      <c r="H28686" s="67"/>
      <c r="I28686"/>
      <c r="J28686"/>
      <c r="K28686"/>
      <c r="L28686"/>
      <c r="M28686"/>
      <c r="N28686"/>
      <c r="O28686"/>
    </row>
    <row r="28687" spans="1:15">
      <c r="A28687"/>
      <c r="B28687"/>
      <c r="C28687"/>
      <c r="D28687" s="67"/>
      <c r="E28687"/>
      <c r="F28687"/>
      <c r="G28687"/>
      <c r="H28687" s="67"/>
      <c r="I28687"/>
      <c r="J28687"/>
      <c r="K28687"/>
      <c r="L28687"/>
      <c r="M28687"/>
      <c r="N28687"/>
      <c r="O28687"/>
    </row>
    <row r="28688" spans="1:15">
      <c r="A28688"/>
      <c r="B28688"/>
      <c r="C28688"/>
      <c r="D28688" s="67"/>
      <c r="E28688"/>
      <c r="F28688"/>
      <c r="G28688"/>
      <c r="H28688" s="67"/>
      <c r="I28688"/>
      <c r="J28688"/>
      <c r="K28688"/>
      <c r="L28688"/>
      <c r="M28688"/>
      <c r="N28688"/>
      <c r="O28688"/>
    </row>
    <row r="28689" spans="1:15">
      <c r="A28689"/>
      <c r="B28689"/>
      <c r="C28689"/>
      <c r="D28689" s="67"/>
      <c r="E28689"/>
      <c r="F28689"/>
      <c r="G28689"/>
      <c r="H28689" s="67"/>
      <c r="I28689"/>
      <c r="J28689"/>
      <c r="K28689"/>
      <c r="L28689"/>
      <c r="M28689"/>
      <c r="N28689"/>
      <c r="O28689"/>
    </row>
    <row r="28690" spans="1:15">
      <c r="A28690"/>
      <c r="B28690"/>
      <c r="C28690"/>
      <c r="D28690" s="67"/>
      <c r="E28690"/>
      <c r="F28690"/>
      <c r="G28690"/>
      <c r="H28690" s="67"/>
      <c r="I28690"/>
      <c r="J28690"/>
      <c r="K28690"/>
      <c r="L28690"/>
      <c r="M28690"/>
      <c r="N28690"/>
      <c r="O28690"/>
    </row>
    <row r="28691" spans="1:15">
      <c r="A28691"/>
      <c r="B28691"/>
      <c r="C28691"/>
      <c r="D28691" s="67"/>
      <c r="E28691"/>
      <c r="F28691"/>
      <c r="G28691"/>
      <c r="H28691" s="67"/>
      <c r="I28691"/>
      <c r="J28691"/>
      <c r="K28691"/>
      <c r="L28691"/>
      <c r="M28691"/>
      <c r="N28691"/>
      <c r="O28691"/>
    </row>
    <row r="28692" spans="1:15">
      <c r="A28692"/>
      <c r="B28692"/>
      <c r="C28692"/>
      <c r="D28692" s="67"/>
      <c r="E28692"/>
      <c r="F28692"/>
      <c r="G28692"/>
      <c r="H28692" s="67"/>
      <c r="I28692"/>
      <c r="J28692"/>
      <c r="K28692"/>
      <c r="L28692"/>
      <c r="M28692"/>
      <c r="N28692"/>
      <c r="O28692"/>
    </row>
    <row r="28693" spans="1:15">
      <c r="A28693"/>
      <c r="B28693"/>
      <c r="C28693"/>
      <c r="D28693" s="67"/>
      <c r="E28693"/>
      <c r="F28693"/>
      <c r="G28693"/>
      <c r="H28693" s="67"/>
      <c r="I28693"/>
      <c r="J28693"/>
      <c r="K28693"/>
      <c r="L28693"/>
      <c r="M28693"/>
      <c r="N28693"/>
      <c r="O28693"/>
    </row>
    <row r="28694" spans="1:15">
      <c r="A28694"/>
      <c r="B28694"/>
      <c r="C28694"/>
      <c r="D28694" s="67"/>
      <c r="E28694"/>
      <c r="F28694"/>
      <c r="G28694"/>
      <c r="H28694" s="67"/>
      <c r="I28694"/>
      <c r="J28694"/>
      <c r="K28694"/>
      <c r="L28694"/>
      <c r="M28694"/>
      <c r="N28694"/>
      <c r="O28694"/>
    </row>
    <row r="28695" spans="1:15">
      <c r="A28695"/>
      <c r="B28695"/>
      <c r="C28695"/>
      <c r="D28695" s="67"/>
      <c r="E28695"/>
      <c r="F28695"/>
      <c r="G28695"/>
      <c r="H28695" s="67"/>
      <c r="I28695"/>
      <c r="J28695"/>
      <c r="K28695"/>
      <c r="L28695"/>
      <c r="M28695"/>
      <c r="N28695"/>
      <c r="O28695"/>
    </row>
    <row r="28696" spans="1:15">
      <c r="A28696"/>
      <c r="B28696"/>
      <c r="C28696"/>
      <c r="D28696" s="67"/>
      <c r="E28696"/>
      <c r="F28696"/>
      <c r="G28696"/>
      <c r="H28696" s="67"/>
      <c r="I28696"/>
      <c r="J28696"/>
      <c r="K28696"/>
      <c r="L28696"/>
      <c r="M28696"/>
      <c r="N28696"/>
      <c r="O28696"/>
    </row>
    <row r="28697" spans="1:15">
      <c r="A28697"/>
      <c r="B28697"/>
      <c r="C28697"/>
      <c r="D28697" s="67"/>
      <c r="E28697"/>
      <c r="F28697"/>
      <c r="G28697"/>
      <c r="H28697" s="67"/>
      <c r="I28697"/>
      <c r="J28697"/>
      <c r="K28697"/>
      <c r="L28697"/>
      <c r="M28697"/>
      <c r="N28697"/>
      <c r="O28697"/>
    </row>
    <row r="28698" spans="1:15">
      <c r="A28698"/>
      <c r="B28698"/>
      <c r="C28698"/>
      <c r="D28698" s="67"/>
      <c r="E28698"/>
      <c r="F28698"/>
      <c r="G28698"/>
      <c r="H28698" s="67"/>
      <c r="I28698"/>
      <c r="J28698"/>
      <c r="K28698"/>
      <c r="L28698"/>
      <c r="M28698"/>
      <c r="N28698"/>
      <c r="O28698"/>
    </row>
    <row r="28699" spans="1:15">
      <c r="A28699"/>
      <c r="B28699"/>
      <c r="C28699"/>
      <c r="D28699" s="67"/>
      <c r="E28699"/>
      <c r="F28699"/>
      <c r="G28699"/>
      <c r="H28699" s="67"/>
      <c r="I28699"/>
      <c r="J28699"/>
      <c r="K28699"/>
      <c r="L28699"/>
      <c r="M28699"/>
      <c r="N28699"/>
      <c r="O28699"/>
    </row>
    <row r="28700" spans="1:15">
      <c r="A28700"/>
      <c r="B28700"/>
      <c r="C28700"/>
      <c r="D28700" s="67"/>
      <c r="E28700"/>
      <c r="F28700"/>
      <c r="G28700"/>
      <c r="H28700" s="67"/>
      <c r="I28700"/>
      <c r="J28700"/>
      <c r="K28700"/>
      <c r="L28700"/>
      <c r="M28700"/>
      <c r="N28700"/>
      <c r="O28700"/>
    </row>
    <row r="28701" spans="1:15">
      <c r="A28701"/>
      <c r="B28701"/>
      <c r="C28701"/>
      <c r="D28701" s="67"/>
      <c r="E28701"/>
      <c r="F28701"/>
      <c r="G28701"/>
      <c r="H28701" s="67"/>
      <c r="I28701"/>
      <c r="J28701"/>
      <c r="K28701"/>
      <c r="L28701"/>
      <c r="M28701"/>
      <c r="N28701"/>
      <c r="O28701"/>
    </row>
    <row r="28702" spans="1:15">
      <c r="A28702"/>
      <c r="B28702"/>
      <c r="C28702"/>
      <c r="D28702" s="67"/>
      <c r="E28702"/>
      <c r="F28702"/>
      <c r="G28702"/>
      <c r="H28702" s="67"/>
      <c r="I28702"/>
      <c r="J28702"/>
      <c r="K28702"/>
      <c r="L28702"/>
      <c r="M28702"/>
      <c r="N28702"/>
      <c r="O28702"/>
    </row>
    <row r="28703" spans="1:15">
      <c r="A28703"/>
      <c r="B28703"/>
      <c r="C28703"/>
      <c r="D28703" s="67"/>
      <c r="E28703"/>
      <c r="F28703"/>
      <c r="G28703"/>
      <c r="H28703" s="67"/>
      <c r="I28703"/>
      <c r="J28703"/>
      <c r="K28703"/>
      <c r="L28703"/>
      <c r="M28703"/>
      <c r="N28703"/>
      <c r="O28703"/>
    </row>
    <row r="28704" spans="1:15">
      <c r="A28704"/>
      <c r="B28704"/>
      <c r="C28704"/>
      <c r="D28704" s="67"/>
      <c r="E28704"/>
      <c r="F28704"/>
      <c r="G28704"/>
      <c r="H28704" s="67"/>
      <c r="I28704"/>
      <c r="J28704"/>
      <c r="K28704"/>
      <c r="L28704"/>
      <c r="M28704"/>
      <c r="N28704"/>
      <c r="O28704"/>
    </row>
    <row r="28705" spans="1:15">
      <c r="A28705"/>
      <c r="B28705"/>
      <c r="C28705"/>
      <c r="D28705" s="67"/>
      <c r="E28705"/>
      <c r="F28705"/>
      <c r="G28705"/>
      <c r="H28705" s="67"/>
      <c r="I28705"/>
      <c r="J28705"/>
      <c r="K28705"/>
      <c r="L28705"/>
      <c r="M28705"/>
      <c r="N28705"/>
      <c r="O28705"/>
    </row>
    <row r="28706" spans="1:15">
      <c r="A28706"/>
      <c r="B28706"/>
      <c r="C28706"/>
      <c r="D28706" s="67"/>
      <c r="E28706"/>
      <c r="F28706"/>
      <c r="G28706"/>
      <c r="H28706" s="67"/>
      <c r="I28706"/>
      <c r="J28706"/>
      <c r="K28706"/>
      <c r="L28706"/>
      <c r="M28706"/>
      <c r="N28706"/>
      <c r="O28706"/>
    </row>
    <row r="28707" spans="1:15">
      <c r="A28707"/>
      <c r="B28707"/>
      <c r="C28707"/>
      <c r="D28707" s="67"/>
      <c r="E28707"/>
      <c r="F28707"/>
      <c r="G28707"/>
      <c r="H28707" s="67"/>
      <c r="I28707"/>
      <c r="J28707"/>
      <c r="K28707"/>
      <c r="L28707"/>
      <c r="M28707"/>
      <c r="N28707"/>
      <c r="O28707"/>
    </row>
    <row r="28708" spans="1:15">
      <c r="A28708"/>
      <c r="B28708"/>
      <c r="C28708"/>
      <c r="D28708" s="67"/>
      <c r="E28708"/>
      <c r="F28708"/>
      <c r="G28708"/>
      <c r="H28708" s="67"/>
      <c r="I28708"/>
      <c r="J28708"/>
      <c r="K28708"/>
      <c r="L28708"/>
      <c r="M28708"/>
      <c r="N28708"/>
      <c r="O28708"/>
    </row>
    <row r="28709" spans="1:15">
      <c r="A28709"/>
      <c r="B28709"/>
      <c r="C28709"/>
      <c r="D28709" s="67"/>
      <c r="E28709"/>
      <c r="F28709"/>
      <c r="G28709"/>
      <c r="H28709" s="67"/>
      <c r="I28709"/>
      <c r="J28709"/>
      <c r="K28709"/>
      <c r="L28709"/>
      <c r="M28709"/>
      <c r="N28709"/>
      <c r="O28709"/>
    </row>
    <row r="28710" spans="1:15">
      <c r="A28710"/>
      <c r="B28710"/>
      <c r="C28710"/>
      <c r="D28710" s="67"/>
      <c r="E28710"/>
      <c r="F28710"/>
      <c r="G28710"/>
      <c r="H28710" s="67"/>
      <c r="I28710"/>
      <c r="J28710"/>
      <c r="K28710"/>
      <c r="L28710"/>
      <c r="M28710"/>
      <c r="N28710"/>
      <c r="O28710"/>
    </row>
    <row r="28711" spans="1:15">
      <c r="A28711"/>
      <c r="B28711"/>
      <c r="C28711"/>
      <c r="D28711" s="67"/>
      <c r="E28711"/>
      <c r="F28711"/>
      <c r="G28711"/>
      <c r="H28711" s="67"/>
      <c r="I28711"/>
      <c r="J28711"/>
      <c r="K28711"/>
      <c r="L28711"/>
      <c r="M28711"/>
      <c r="N28711"/>
      <c r="O28711"/>
    </row>
    <row r="28712" spans="1:15">
      <c r="A28712"/>
      <c r="B28712"/>
      <c r="C28712"/>
      <c r="D28712" s="67"/>
      <c r="E28712"/>
      <c r="F28712"/>
      <c r="G28712"/>
      <c r="H28712" s="67"/>
      <c r="I28712"/>
      <c r="J28712"/>
      <c r="K28712"/>
      <c r="L28712"/>
      <c r="M28712"/>
      <c r="N28712"/>
      <c r="O28712"/>
    </row>
    <row r="28713" spans="1:15">
      <c r="A28713"/>
      <c r="B28713"/>
      <c r="C28713"/>
      <c r="D28713" s="67"/>
      <c r="E28713"/>
      <c r="F28713"/>
      <c r="G28713"/>
      <c r="H28713" s="67"/>
      <c r="I28713"/>
      <c r="J28713"/>
      <c r="K28713"/>
      <c r="L28713"/>
      <c r="M28713"/>
      <c r="N28713"/>
      <c r="O28713"/>
    </row>
    <row r="28714" spans="1:15">
      <c r="A28714"/>
      <c r="B28714"/>
      <c r="C28714"/>
      <c r="D28714" s="67"/>
      <c r="E28714"/>
      <c r="F28714"/>
      <c r="G28714"/>
      <c r="H28714" s="67"/>
      <c r="I28714"/>
      <c r="J28714"/>
      <c r="K28714"/>
      <c r="L28714"/>
      <c r="M28714"/>
      <c r="N28714"/>
      <c r="O28714"/>
    </row>
    <row r="28715" spans="1:15">
      <c r="A28715"/>
      <c r="B28715"/>
      <c r="C28715"/>
      <c r="D28715" s="67"/>
      <c r="E28715"/>
      <c r="F28715"/>
      <c r="G28715"/>
      <c r="H28715" s="67"/>
      <c r="I28715"/>
      <c r="J28715"/>
      <c r="K28715"/>
      <c r="L28715"/>
      <c r="M28715"/>
      <c r="N28715"/>
      <c r="O28715"/>
    </row>
    <row r="28716" spans="1:15">
      <c r="A28716"/>
      <c r="B28716"/>
      <c r="C28716"/>
      <c r="D28716" s="67"/>
      <c r="E28716"/>
      <c r="F28716"/>
      <c r="G28716"/>
      <c r="H28716" s="67"/>
      <c r="I28716"/>
      <c r="J28716"/>
      <c r="K28716"/>
      <c r="L28716"/>
      <c r="M28716"/>
      <c r="N28716"/>
      <c r="O28716"/>
    </row>
    <row r="28717" spans="1:15">
      <c r="A28717"/>
      <c r="B28717"/>
      <c r="C28717"/>
      <c r="D28717" s="67"/>
      <c r="E28717"/>
      <c r="F28717"/>
      <c r="G28717"/>
      <c r="H28717" s="67"/>
      <c r="I28717"/>
      <c r="J28717"/>
      <c r="K28717"/>
      <c r="L28717"/>
      <c r="M28717"/>
      <c r="N28717"/>
      <c r="O28717"/>
    </row>
    <row r="28718" spans="1:15">
      <c r="A28718"/>
      <c r="B28718"/>
      <c r="C28718"/>
      <c r="D28718" s="67"/>
      <c r="E28718"/>
      <c r="F28718"/>
      <c r="G28718"/>
      <c r="H28718" s="67"/>
      <c r="I28718"/>
      <c r="J28718"/>
      <c r="K28718"/>
      <c r="L28718"/>
      <c r="M28718"/>
      <c r="N28718"/>
      <c r="O28718"/>
    </row>
    <row r="28719" spans="1:15">
      <c r="A28719"/>
      <c r="B28719"/>
      <c r="C28719"/>
      <c r="D28719" s="67"/>
      <c r="E28719"/>
      <c r="F28719"/>
      <c r="G28719"/>
      <c r="H28719" s="67"/>
      <c r="I28719"/>
      <c r="J28719"/>
      <c r="K28719"/>
      <c r="L28719"/>
      <c r="M28719"/>
      <c r="N28719"/>
      <c r="O28719"/>
    </row>
    <row r="28720" spans="1:15">
      <c r="A28720"/>
      <c r="B28720"/>
      <c r="C28720"/>
      <c r="D28720" s="67"/>
      <c r="E28720"/>
      <c r="F28720"/>
      <c r="G28720"/>
      <c r="H28720" s="67"/>
      <c r="I28720"/>
      <c r="J28720"/>
      <c r="K28720"/>
      <c r="L28720"/>
      <c r="M28720"/>
      <c r="N28720"/>
      <c r="O28720"/>
    </row>
    <row r="28721" spans="1:15">
      <c r="A28721"/>
      <c r="B28721"/>
      <c r="C28721"/>
      <c r="D28721" s="67"/>
      <c r="E28721"/>
      <c r="F28721"/>
      <c r="G28721"/>
      <c r="H28721" s="67"/>
      <c r="I28721"/>
      <c r="J28721"/>
      <c r="K28721"/>
      <c r="L28721"/>
      <c r="M28721"/>
      <c r="N28721"/>
      <c r="O28721"/>
    </row>
    <row r="28722" spans="1:15">
      <c r="A28722"/>
      <c r="B28722"/>
      <c r="C28722"/>
      <c r="D28722" s="67"/>
      <c r="E28722"/>
      <c r="F28722"/>
      <c r="G28722"/>
      <c r="H28722" s="67"/>
      <c r="I28722"/>
      <c r="J28722"/>
      <c r="K28722"/>
      <c r="L28722"/>
      <c r="M28722"/>
      <c r="N28722"/>
      <c r="O28722"/>
    </row>
    <row r="28723" spans="1:15">
      <c r="A28723"/>
      <c r="B28723"/>
      <c r="C28723"/>
      <c r="D28723" s="67"/>
      <c r="E28723"/>
      <c r="F28723"/>
      <c r="G28723"/>
      <c r="H28723" s="67"/>
      <c r="I28723"/>
      <c r="J28723"/>
      <c r="K28723"/>
      <c r="L28723"/>
      <c r="M28723"/>
      <c r="N28723"/>
      <c r="O28723"/>
    </row>
    <row r="28724" spans="1:15">
      <c r="A28724"/>
      <c r="B28724"/>
      <c r="C28724"/>
      <c r="D28724" s="67"/>
      <c r="E28724"/>
      <c r="F28724"/>
      <c r="G28724"/>
      <c r="H28724" s="67"/>
      <c r="I28724"/>
      <c r="J28724"/>
      <c r="K28724"/>
      <c r="L28724"/>
      <c r="M28724"/>
      <c r="N28724"/>
      <c r="O28724"/>
    </row>
    <row r="28725" spans="1:15">
      <c r="A28725"/>
      <c r="B28725"/>
      <c r="C28725"/>
      <c r="D28725" s="67"/>
      <c r="E28725"/>
      <c r="F28725"/>
      <c r="G28725"/>
      <c r="H28725" s="67"/>
      <c r="I28725"/>
      <c r="J28725"/>
      <c r="K28725"/>
      <c r="L28725"/>
      <c r="M28725"/>
      <c r="N28725"/>
      <c r="O28725"/>
    </row>
    <row r="28726" spans="1:15">
      <c r="A28726"/>
      <c r="B28726"/>
      <c r="C28726"/>
      <c r="D28726" s="67"/>
      <c r="E28726"/>
      <c r="F28726"/>
      <c r="G28726"/>
      <c r="H28726" s="67"/>
      <c r="I28726"/>
      <c r="J28726"/>
      <c r="K28726"/>
      <c r="L28726"/>
      <c r="M28726"/>
      <c r="N28726"/>
      <c r="O28726"/>
    </row>
    <row r="28727" spans="1:15">
      <c r="A28727"/>
      <c r="B28727"/>
      <c r="C28727"/>
      <c r="D28727" s="67"/>
      <c r="E28727"/>
      <c r="F28727"/>
      <c r="G28727"/>
      <c r="H28727" s="67"/>
      <c r="I28727"/>
      <c r="J28727"/>
      <c r="K28727"/>
      <c r="L28727"/>
      <c r="M28727"/>
      <c r="N28727"/>
      <c r="O28727"/>
    </row>
    <row r="28728" spans="1:15">
      <c r="A28728"/>
      <c r="B28728"/>
      <c r="C28728"/>
      <c r="D28728" s="67"/>
      <c r="E28728"/>
      <c r="F28728"/>
      <c r="G28728"/>
      <c r="H28728" s="67"/>
      <c r="I28728"/>
      <c r="J28728"/>
      <c r="K28728"/>
      <c r="L28728"/>
      <c r="M28728"/>
      <c r="N28728"/>
      <c r="O28728"/>
    </row>
    <row r="28729" spans="1:15">
      <c r="A28729"/>
      <c r="B28729"/>
      <c r="C28729"/>
      <c r="D28729" s="67"/>
      <c r="E28729"/>
      <c r="F28729"/>
      <c r="G28729"/>
      <c r="H28729" s="67"/>
      <c r="I28729"/>
      <c r="J28729"/>
      <c r="K28729"/>
      <c r="L28729"/>
      <c r="M28729"/>
      <c r="N28729"/>
      <c r="O28729"/>
    </row>
    <row r="28730" spans="1:15">
      <c r="A28730"/>
      <c r="B28730"/>
      <c r="C28730"/>
      <c r="D28730" s="67"/>
      <c r="E28730"/>
      <c r="F28730"/>
      <c r="G28730"/>
      <c r="H28730" s="67"/>
      <c r="I28730"/>
      <c r="J28730"/>
      <c r="K28730"/>
      <c r="L28730"/>
      <c r="M28730"/>
      <c r="N28730"/>
      <c r="O28730"/>
    </row>
    <row r="28731" spans="1:15">
      <c r="A28731"/>
      <c r="B28731"/>
      <c r="C28731"/>
      <c r="D28731" s="67"/>
      <c r="E28731"/>
      <c r="F28731"/>
      <c r="G28731"/>
      <c r="H28731" s="67"/>
      <c r="I28731"/>
      <c r="J28731"/>
      <c r="K28731"/>
      <c r="L28731"/>
      <c r="M28731"/>
      <c r="N28731"/>
      <c r="O28731"/>
    </row>
    <row r="28732" spans="1:15">
      <c r="A28732"/>
      <c r="B28732"/>
      <c r="C28732"/>
      <c r="D28732" s="67"/>
      <c r="E28732"/>
      <c r="F28732"/>
      <c r="G28732"/>
      <c r="H28732" s="67"/>
      <c r="I28732"/>
      <c r="J28732"/>
      <c r="K28732"/>
      <c r="L28732"/>
      <c r="M28732"/>
      <c r="N28732"/>
      <c r="O28732"/>
    </row>
    <row r="28733" spans="1:15">
      <c r="A28733"/>
      <c r="B28733"/>
      <c r="C28733"/>
      <c r="D28733" s="67"/>
      <c r="E28733"/>
      <c r="F28733"/>
      <c r="G28733"/>
      <c r="H28733" s="67"/>
      <c r="I28733"/>
      <c r="J28733"/>
      <c r="K28733"/>
      <c r="L28733"/>
      <c r="M28733"/>
      <c r="N28733"/>
      <c r="O28733"/>
    </row>
    <row r="28734" spans="1:15">
      <c r="A28734"/>
      <c r="B28734"/>
      <c r="C28734"/>
      <c r="D28734" s="67"/>
      <c r="E28734"/>
      <c r="F28734"/>
      <c r="G28734"/>
      <c r="H28734" s="67"/>
      <c r="I28734"/>
      <c r="J28734"/>
      <c r="K28734"/>
      <c r="L28734"/>
      <c r="M28734"/>
      <c r="N28734"/>
      <c r="O28734"/>
    </row>
    <row r="28735" spans="1:15">
      <c r="A28735"/>
      <c r="B28735"/>
      <c r="C28735"/>
      <c r="D28735" s="67"/>
      <c r="E28735"/>
      <c r="F28735"/>
      <c r="G28735"/>
      <c r="H28735" s="67"/>
      <c r="I28735"/>
      <c r="J28735"/>
      <c r="K28735"/>
      <c r="L28735"/>
      <c r="M28735"/>
      <c r="N28735"/>
      <c r="O28735"/>
    </row>
    <row r="28736" spans="1:15">
      <c r="A28736"/>
      <c r="B28736"/>
      <c r="C28736"/>
      <c r="D28736" s="67"/>
      <c r="E28736"/>
      <c r="F28736"/>
      <c r="G28736"/>
      <c r="H28736" s="67"/>
      <c r="I28736"/>
      <c r="J28736"/>
      <c r="K28736"/>
      <c r="L28736"/>
      <c r="M28736"/>
      <c r="N28736"/>
      <c r="O28736"/>
    </row>
    <row r="28737" spans="1:15">
      <c r="A28737"/>
      <c r="B28737"/>
      <c r="C28737"/>
      <c r="D28737" s="67"/>
      <c r="E28737"/>
      <c r="F28737"/>
      <c r="G28737"/>
      <c r="H28737" s="67"/>
      <c r="I28737"/>
      <c r="J28737"/>
      <c r="K28737"/>
      <c r="L28737"/>
      <c r="M28737"/>
      <c r="N28737"/>
      <c r="O28737"/>
    </row>
    <row r="28738" spans="1:15">
      <c r="A28738"/>
      <c r="B28738"/>
      <c r="C28738"/>
      <c r="D28738" s="67"/>
      <c r="E28738"/>
      <c r="F28738"/>
      <c r="G28738"/>
      <c r="H28738" s="67"/>
      <c r="I28738"/>
      <c r="J28738"/>
      <c r="K28738"/>
      <c r="L28738"/>
      <c r="M28738"/>
      <c r="N28738"/>
      <c r="O28738"/>
    </row>
    <row r="28739" spans="1:15">
      <c r="A28739"/>
      <c r="B28739"/>
      <c r="C28739"/>
      <c r="D28739" s="67"/>
      <c r="E28739"/>
      <c r="F28739"/>
      <c r="G28739"/>
      <c r="H28739" s="67"/>
      <c r="I28739"/>
      <c r="J28739"/>
      <c r="K28739"/>
      <c r="L28739"/>
      <c r="M28739"/>
      <c r="N28739"/>
      <c r="O28739"/>
    </row>
    <row r="28740" spans="1:15">
      <c r="A28740"/>
      <c r="B28740"/>
      <c r="C28740"/>
      <c r="D28740" s="67"/>
      <c r="E28740"/>
      <c r="F28740"/>
      <c r="G28740"/>
      <c r="H28740" s="67"/>
      <c r="I28740"/>
      <c r="J28740"/>
      <c r="K28740"/>
      <c r="L28740"/>
      <c r="M28740"/>
      <c r="N28740"/>
      <c r="O28740"/>
    </row>
    <row r="28741" spans="1:15">
      <c r="A28741"/>
      <c r="B28741"/>
      <c r="C28741"/>
      <c r="D28741" s="67"/>
      <c r="E28741"/>
      <c r="F28741"/>
      <c r="G28741"/>
      <c r="H28741" s="67"/>
      <c r="I28741"/>
      <c r="J28741"/>
      <c r="K28741"/>
      <c r="L28741"/>
      <c r="M28741"/>
      <c r="N28741"/>
      <c r="O28741"/>
    </row>
    <row r="28742" spans="1:15">
      <c r="A28742"/>
      <c r="B28742"/>
      <c r="C28742"/>
      <c r="D28742" s="67"/>
      <c r="E28742"/>
      <c r="F28742"/>
      <c r="G28742"/>
      <c r="H28742" s="67"/>
      <c r="I28742"/>
      <c r="J28742"/>
      <c r="K28742"/>
      <c r="L28742"/>
      <c r="M28742"/>
      <c r="N28742"/>
      <c r="O28742"/>
    </row>
    <row r="28743" spans="1:15">
      <c r="A28743"/>
      <c r="B28743"/>
      <c r="C28743"/>
      <c r="D28743" s="67"/>
      <c r="E28743"/>
      <c r="F28743"/>
      <c r="G28743"/>
      <c r="H28743" s="67"/>
      <c r="I28743"/>
      <c r="J28743"/>
      <c r="K28743"/>
      <c r="L28743"/>
      <c r="M28743"/>
      <c r="N28743"/>
      <c r="O28743"/>
    </row>
    <row r="28744" spans="1:15">
      <c r="A28744"/>
      <c r="B28744"/>
      <c r="C28744"/>
      <c r="D28744" s="67"/>
      <c r="E28744"/>
      <c r="F28744"/>
      <c r="G28744"/>
      <c r="H28744" s="67"/>
      <c r="I28744"/>
      <c r="J28744"/>
      <c r="K28744"/>
      <c r="L28744"/>
      <c r="M28744"/>
      <c r="N28744"/>
      <c r="O28744"/>
    </row>
    <row r="28745" spans="1:15">
      <c r="A28745"/>
      <c r="B28745"/>
      <c r="C28745"/>
      <c r="D28745" s="67"/>
      <c r="E28745"/>
      <c r="F28745"/>
      <c r="G28745"/>
      <c r="H28745" s="67"/>
      <c r="I28745"/>
      <c r="J28745"/>
      <c r="K28745"/>
      <c r="L28745"/>
      <c r="M28745"/>
      <c r="N28745"/>
      <c r="O28745"/>
    </row>
    <row r="28746" spans="1:15">
      <c r="A28746"/>
      <c r="B28746"/>
      <c r="C28746"/>
      <c r="D28746" s="67"/>
      <c r="E28746"/>
      <c r="F28746"/>
      <c r="G28746"/>
      <c r="H28746" s="67"/>
      <c r="I28746"/>
      <c r="J28746"/>
      <c r="K28746"/>
      <c r="L28746"/>
      <c r="M28746"/>
      <c r="N28746"/>
      <c r="O28746"/>
    </row>
    <row r="28747" spans="1:15">
      <c r="A28747"/>
      <c r="B28747"/>
      <c r="C28747"/>
      <c r="D28747" s="67"/>
      <c r="E28747"/>
      <c r="F28747"/>
      <c r="G28747"/>
      <c r="H28747" s="67"/>
      <c r="I28747"/>
      <c r="J28747"/>
      <c r="K28747"/>
      <c r="L28747"/>
      <c r="M28747"/>
      <c r="N28747"/>
      <c r="O28747"/>
    </row>
    <row r="28748" spans="1:15">
      <c r="A28748"/>
      <c r="B28748"/>
      <c r="C28748"/>
      <c r="D28748" s="67"/>
      <c r="E28748"/>
      <c r="F28748"/>
      <c r="G28748"/>
      <c r="H28748" s="67"/>
      <c r="I28748"/>
      <c r="J28748"/>
      <c r="K28748"/>
      <c r="L28748"/>
      <c r="M28748"/>
      <c r="N28748"/>
      <c r="O28748"/>
    </row>
    <row r="28749" spans="1:15">
      <c r="A28749"/>
      <c r="B28749"/>
      <c r="C28749"/>
      <c r="D28749" s="67"/>
      <c r="E28749"/>
      <c r="F28749"/>
      <c r="G28749"/>
      <c r="H28749" s="67"/>
      <c r="I28749"/>
      <c r="J28749"/>
      <c r="K28749"/>
      <c r="L28749"/>
      <c r="M28749"/>
      <c r="N28749"/>
      <c r="O28749"/>
    </row>
    <row r="28750" spans="1:15">
      <c r="A28750"/>
      <c r="B28750"/>
      <c r="C28750"/>
      <c r="D28750" s="67"/>
      <c r="E28750"/>
      <c r="F28750"/>
      <c r="G28750"/>
      <c r="H28750" s="67"/>
      <c r="I28750"/>
      <c r="J28750"/>
      <c r="K28750"/>
      <c r="L28750"/>
      <c r="M28750"/>
      <c r="N28750"/>
      <c r="O28750"/>
    </row>
    <row r="28751" spans="1:15">
      <c r="A28751"/>
      <c r="B28751"/>
      <c r="C28751"/>
      <c r="D28751" s="67"/>
      <c r="E28751"/>
      <c r="F28751"/>
      <c r="G28751"/>
      <c r="H28751" s="67"/>
      <c r="I28751"/>
      <c r="J28751"/>
      <c r="K28751"/>
      <c r="L28751"/>
      <c r="M28751"/>
      <c r="N28751"/>
      <c r="O28751"/>
    </row>
    <row r="28752" spans="1:15">
      <c r="A28752"/>
      <c r="B28752"/>
      <c r="C28752"/>
      <c r="D28752" s="67"/>
      <c r="E28752"/>
      <c r="F28752"/>
      <c r="G28752"/>
      <c r="H28752" s="67"/>
      <c r="I28752"/>
      <c r="J28752"/>
      <c r="K28752"/>
      <c r="L28752"/>
      <c r="M28752"/>
      <c r="N28752"/>
      <c r="O28752"/>
    </row>
    <row r="28753" spans="1:15">
      <c r="A28753"/>
      <c r="B28753"/>
      <c r="C28753"/>
      <c r="D28753" s="67"/>
      <c r="E28753"/>
      <c r="F28753"/>
      <c r="G28753"/>
      <c r="H28753" s="67"/>
      <c r="I28753"/>
      <c r="J28753"/>
      <c r="K28753"/>
      <c r="L28753"/>
      <c r="M28753"/>
      <c r="N28753"/>
      <c r="O28753"/>
    </row>
    <row r="28754" spans="1:15">
      <c r="A28754"/>
      <c r="B28754"/>
      <c r="C28754"/>
      <c r="D28754" s="67"/>
      <c r="E28754"/>
      <c r="F28754"/>
      <c r="G28754"/>
      <c r="H28754" s="67"/>
      <c r="I28754"/>
      <c r="J28754"/>
      <c r="K28754"/>
      <c r="L28754"/>
      <c r="M28754"/>
      <c r="N28754"/>
      <c r="O28754"/>
    </row>
    <row r="28755" spans="1:15">
      <c r="A28755"/>
      <c r="B28755"/>
      <c r="C28755"/>
      <c r="D28755" s="67"/>
      <c r="E28755"/>
      <c r="F28755"/>
      <c r="G28755"/>
      <c r="H28755" s="67"/>
      <c r="I28755"/>
      <c r="J28755"/>
      <c r="K28755"/>
      <c r="L28755"/>
      <c r="M28755"/>
      <c r="N28755"/>
      <c r="O28755"/>
    </row>
    <row r="28756" spans="1:15">
      <c r="A28756"/>
      <c r="B28756"/>
      <c r="C28756"/>
      <c r="D28756" s="67"/>
      <c r="E28756"/>
      <c r="F28756"/>
      <c r="G28756"/>
      <c r="H28756" s="67"/>
      <c r="I28756"/>
      <c r="J28756"/>
      <c r="K28756"/>
      <c r="L28756"/>
      <c r="M28756"/>
      <c r="N28756"/>
      <c r="O28756"/>
    </row>
    <row r="28757" spans="1:15">
      <c r="A28757"/>
      <c r="B28757"/>
      <c r="C28757"/>
      <c r="D28757" s="67"/>
      <c r="E28757"/>
      <c r="F28757"/>
      <c r="G28757"/>
      <c r="H28757" s="67"/>
      <c r="I28757"/>
      <c r="J28757"/>
      <c r="K28757"/>
      <c r="L28757"/>
      <c r="M28757"/>
      <c r="N28757"/>
      <c r="O28757"/>
    </row>
    <row r="28758" spans="1:15">
      <c r="A28758"/>
      <c r="B28758"/>
      <c r="C28758"/>
      <c r="D28758" s="67"/>
      <c r="E28758"/>
      <c r="F28758"/>
      <c r="G28758"/>
      <c r="H28758" s="67"/>
      <c r="I28758"/>
      <c r="J28758"/>
      <c r="K28758"/>
      <c r="L28758"/>
      <c r="M28758"/>
      <c r="N28758"/>
      <c r="O28758"/>
    </row>
    <row r="28759" spans="1:15">
      <c r="A28759"/>
      <c r="B28759"/>
      <c r="C28759"/>
      <c r="D28759" s="67"/>
      <c r="E28759"/>
      <c r="F28759"/>
      <c r="G28759"/>
      <c r="H28759" s="67"/>
      <c r="I28759"/>
      <c r="J28759"/>
      <c r="K28759"/>
      <c r="L28759"/>
      <c r="M28759"/>
      <c r="N28759"/>
      <c r="O28759"/>
    </row>
    <row r="28760" spans="1:15">
      <c r="A28760"/>
      <c r="B28760"/>
      <c r="C28760"/>
      <c r="D28760" s="67"/>
      <c r="E28760"/>
      <c r="F28760"/>
      <c r="G28760"/>
      <c r="H28760" s="67"/>
      <c r="I28760"/>
      <c r="J28760"/>
      <c r="K28760"/>
      <c r="L28760"/>
      <c r="M28760"/>
      <c r="N28760"/>
      <c r="O28760"/>
    </row>
    <row r="28761" spans="1:15">
      <c r="A28761"/>
      <c r="B28761"/>
      <c r="C28761"/>
      <c r="D28761" s="67"/>
      <c r="E28761"/>
      <c r="F28761"/>
      <c r="G28761"/>
      <c r="H28761" s="67"/>
      <c r="I28761"/>
      <c r="J28761"/>
      <c r="K28761"/>
      <c r="L28761"/>
      <c r="M28761"/>
      <c r="N28761"/>
      <c r="O28761"/>
    </row>
    <row r="28762" spans="1:15">
      <c r="A28762"/>
      <c r="B28762"/>
      <c r="C28762"/>
      <c r="D28762" s="67"/>
      <c r="E28762"/>
      <c r="F28762"/>
      <c r="G28762"/>
      <c r="H28762" s="67"/>
      <c r="I28762"/>
      <c r="J28762"/>
      <c r="K28762"/>
      <c r="L28762"/>
      <c r="M28762"/>
      <c r="N28762"/>
      <c r="O28762"/>
    </row>
    <row r="28763" spans="1:15">
      <c r="A28763"/>
      <c r="B28763"/>
      <c r="C28763"/>
      <c r="D28763" s="67"/>
      <c r="E28763"/>
      <c r="F28763"/>
      <c r="G28763"/>
      <c r="H28763" s="67"/>
      <c r="I28763"/>
      <c r="J28763"/>
      <c r="K28763"/>
      <c r="L28763"/>
      <c r="M28763"/>
      <c r="N28763"/>
      <c r="O28763"/>
    </row>
    <row r="28764" spans="1:15">
      <c r="A28764"/>
      <c r="B28764"/>
      <c r="C28764"/>
      <c r="D28764" s="67"/>
      <c r="E28764"/>
      <c r="F28764"/>
      <c r="G28764"/>
      <c r="H28764" s="67"/>
      <c r="I28764"/>
      <c r="J28764"/>
      <c r="K28764"/>
      <c r="L28764"/>
      <c r="M28764"/>
      <c r="N28764"/>
      <c r="O28764"/>
    </row>
    <row r="28765" spans="1:15">
      <c r="A28765"/>
      <c r="B28765"/>
      <c r="C28765"/>
      <c r="D28765" s="67"/>
      <c r="E28765"/>
      <c r="F28765"/>
      <c r="G28765"/>
      <c r="H28765" s="67"/>
      <c r="I28765"/>
      <c r="J28765"/>
      <c r="K28765"/>
      <c r="L28765"/>
      <c r="M28765"/>
      <c r="N28765"/>
      <c r="O28765"/>
    </row>
    <row r="28766" spans="1:15">
      <c r="A28766"/>
      <c r="B28766"/>
      <c r="C28766"/>
      <c r="D28766" s="67"/>
      <c r="E28766"/>
      <c r="F28766"/>
      <c r="G28766"/>
      <c r="H28766" s="67"/>
      <c r="I28766"/>
      <c r="J28766"/>
      <c r="K28766"/>
      <c r="L28766"/>
      <c r="M28766"/>
      <c r="N28766"/>
      <c r="O28766"/>
    </row>
    <row r="28767" spans="1:15">
      <c r="A28767"/>
      <c r="B28767"/>
      <c r="C28767"/>
      <c r="D28767" s="67"/>
      <c r="E28767"/>
      <c r="F28767"/>
      <c r="G28767"/>
      <c r="H28767" s="67"/>
      <c r="I28767"/>
      <c r="J28767"/>
      <c r="K28767"/>
      <c r="L28767"/>
      <c r="M28767"/>
      <c r="N28767"/>
      <c r="O28767"/>
    </row>
    <row r="28768" spans="1:15">
      <c r="A28768"/>
      <c r="B28768"/>
      <c r="C28768"/>
      <c r="D28768" s="67"/>
      <c r="E28768"/>
      <c r="F28768"/>
      <c r="G28768"/>
      <c r="H28768" s="67"/>
      <c r="I28768"/>
      <c r="J28768"/>
      <c r="K28768"/>
      <c r="L28768"/>
      <c r="M28768"/>
      <c r="N28768"/>
      <c r="O28768"/>
    </row>
    <row r="28769" spans="1:15">
      <c r="A28769"/>
      <c r="B28769"/>
      <c r="C28769"/>
      <c r="D28769" s="67"/>
      <c r="E28769"/>
      <c r="F28769"/>
      <c r="G28769"/>
      <c r="H28769" s="67"/>
      <c r="I28769"/>
      <c r="J28769"/>
      <c r="K28769"/>
      <c r="L28769"/>
      <c r="M28769"/>
      <c r="N28769"/>
      <c r="O28769"/>
    </row>
    <row r="28770" spans="1:15">
      <c r="A28770"/>
      <c r="B28770"/>
      <c r="C28770"/>
      <c r="D28770" s="67"/>
      <c r="E28770"/>
      <c r="F28770"/>
      <c r="G28770"/>
      <c r="H28770" s="67"/>
      <c r="I28770"/>
      <c r="J28770"/>
      <c r="K28770"/>
      <c r="L28770"/>
      <c r="M28770"/>
      <c r="N28770"/>
      <c r="O28770"/>
    </row>
    <row r="28771" spans="1:15">
      <c r="A28771"/>
      <c r="B28771"/>
      <c r="C28771"/>
      <c r="D28771" s="67"/>
      <c r="E28771"/>
      <c r="F28771"/>
      <c r="G28771"/>
      <c r="H28771" s="67"/>
      <c r="I28771"/>
      <c r="J28771"/>
      <c r="K28771"/>
      <c r="L28771"/>
      <c r="M28771"/>
      <c r="N28771"/>
      <c r="O28771"/>
    </row>
    <row r="28772" spans="1:15">
      <c r="A28772"/>
      <c r="B28772"/>
      <c r="C28772"/>
      <c r="D28772" s="67"/>
      <c r="E28772"/>
      <c r="F28772"/>
      <c r="G28772"/>
      <c r="H28772" s="67"/>
      <c r="I28772"/>
      <c r="J28772"/>
      <c r="K28772"/>
      <c r="L28772"/>
      <c r="M28772"/>
      <c r="N28772"/>
      <c r="O28772"/>
    </row>
    <row r="28773" spans="1:15">
      <c r="A28773"/>
      <c r="B28773"/>
      <c r="C28773"/>
      <c r="D28773" s="67"/>
      <c r="E28773"/>
      <c r="F28773"/>
      <c r="G28773"/>
      <c r="H28773" s="67"/>
      <c r="I28773"/>
      <c r="J28773"/>
      <c r="K28773"/>
      <c r="L28773"/>
      <c r="M28773"/>
      <c r="N28773"/>
      <c r="O28773"/>
    </row>
    <row r="28774" spans="1:15">
      <c r="A28774"/>
      <c r="B28774"/>
      <c r="C28774"/>
      <c r="D28774" s="67"/>
      <c r="E28774"/>
      <c r="F28774"/>
      <c r="G28774"/>
      <c r="H28774" s="67"/>
      <c r="I28774"/>
      <c r="J28774"/>
      <c r="K28774"/>
      <c r="L28774"/>
      <c r="M28774"/>
      <c r="N28774"/>
      <c r="O28774"/>
    </row>
    <row r="28775" spans="1:15">
      <c r="A28775"/>
      <c r="B28775"/>
      <c r="C28775"/>
      <c r="D28775" s="67"/>
      <c r="E28775"/>
      <c r="F28775"/>
      <c r="G28775"/>
      <c r="H28775" s="67"/>
      <c r="I28775"/>
      <c r="J28775"/>
      <c r="K28775"/>
      <c r="L28775"/>
      <c r="M28775"/>
      <c r="N28775"/>
      <c r="O28775"/>
    </row>
    <row r="28776" spans="1:15">
      <c r="A28776"/>
      <c r="B28776"/>
      <c r="C28776"/>
      <c r="D28776" s="67"/>
      <c r="E28776"/>
      <c r="F28776"/>
      <c r="G28776"/>
      <c r="H28776" s="67"/>
      <c r="I28776"/>
      <c r="J28776"/>
      <c r="K28776"/>
      <c r="L28776"/>
      <c r="M28776"/>
      <c r="N28776"/>
      <c r="O28776"/>
    </row>
    <row r="28777" spans="1:15">
      <c r="A28777"/>
      <c r="B28777"/>
      <c r="C28777"/>
      <c r="D28777" s="67"/>
      <c r="E28777"/>
      <c r="F28777"/>
      <c r="G28777"/>
      <c r="H28777" s="67"/>
      <c r="I28777"/>
      <c r="J28777"/>
      <c r="K28777"/>
      <c r="L28777"/>
      <c r="M28777"/>
      <c r="N28777"/>
      <c r="O28777"/>
    </row>
    <row r="28778" spans="1:15">
      <c r="A28778"/>
      <c r="B28778"/>
      <c r="C28778"/>
      <c r="D28778" s="67"/>
      <c r="E28778"/>
      <c r="F28778"/>
      <c r="G28778"/>
      <c r="H28778" s="67"/>
      <c r="I28778"/>
      <c r="J28778"/>
      <c r="K28778"/>
      <c r="L28778"/>
      <c r="M28778"/>
      <c r="N28778"/>
      <c r="O28778"/>
    </row>
    <row r="28779" spans="1:15">
      <c r="A28779"/>
      <c r="B28779"/>
      <c r="C28779"/>
      <c r="D28779" s="67"/>
      <c r="E28779"/>
      <c r="F28779"/>
      <c r="G28779"/>
      <c r="H28779" s="67"/>
      <c r="I28779"/>
      <c r="J28779"/>
      <c r="K28779"/>
      <c r="L28779"/>
      <c r="M28779"/>
      <c r="N28779"/>
      <c r="O28779"/>
    </row>
    <row r="28780" spans="1:15">
      <c r="A28780"/>
      <c r="B28780"/>
      <c r="C28780"/>
      <c r="D28780" s="67"/>
      <c r="E28780"/>
      <c r="F28780"/>
      <c r="G28780"/>
      <c r="H28780" s="67"/>
      <c r="I28780"/>
      <c r="J28780"/>
      <c r="K28780"/>
      <c r="L28780"/>
      <c r="M28780"/>
      <c r="N28780"/>
      <c r="O28780"/>
    </row>
    <row r="28781" spans="1:15">
      <c r="A28781"/>
      <c r="B28781"/>
      <c r="C28781"/>
      <c r="D28781" s="67"/>
      <c r="E28781"/>
      <c r="F28781"/>
      <c r="G28781"/>
      <c r="H28781" s="67"/>
      <c r="I28781"/>
      <c r="J28781"/>
      <c r="K28781"/>
      <c r="L28781"/>
      <c r="M28781"/>
      <c r="N28781"/>
      <c r="O28781"/>
    </row>
    <row r="28782" spans="1:15">
      <c r="A28782"/>
      <c r="B28782"/>
      <c r="C28782"/>
      <c r="D28782" s="67"/>
      <c r="E28782"/>
      <c r="F28782"/>
      <c r="G28782"/>
      <c r="H28782" s="67"/>
      <c r="I28782"/>
      <c r="J28782"/>
      <c r="K28782"/>
      <c r="L28782"/>
      <c r="M28782"/>
      <c r="N28782"/>
      <c r="O28782"/>
    </row>
    <row r="28783" spans="1:15">
      <c r="A28783"/>
      <c r="B28783"/>
      <c r="C28783"/>
      <c r="D28783" s="67"/>
      <c r="E28783"/>
      <c r="F28783"/>
      <c r="G28783"/>
      <c r="H28783" s="67"/>
      <c r="I28783"/>
      <c r="J28783"/>
      <c r="K28783"/>
      <c r="L28783"/>
      <c r="M28783"/>
      <c r="N28783"/>
      <c r="O28783"/>
    </row>
    <row r="28784" spans="1:15">
      <c r="A28784"/>
      <c r="B28784"/>
      <c r="C28784"/>
      <c r="D28784" s="67"/>
      <c r="E28784"/>
      <c r="F28784"/>
      <c r="G28784"/>
      <c r="H28784" s="67"/>
      <c r="I28784"/>
      <c r="J28784"/>
      <c r="K28784"/>
      <c r="L28784"/>
      <c r="M28784"/>
      <c r="N28784"/>
      <c r="O28784"/>
    </row>
    <row r="28785" spans="1:15">
      <c r="A28785"/>
      <c r="B28785"/>
      <c r="C28785"/>
      <c r="D28785" s="67"/>
      <c r="E28785"/>
      <c r="F28785"/>
      <c r="G28785"/>
      <c r="H28785" s="67"/>
      <c r="I28785"/>
      <c r="J28785"/>
      <c r="K28785"/>
      <c r="L28785"/>
      <c r="M28785"/>
      <c r="N28785"/>
      <c r="O28785"/>
    </row>
    <row r="28786" spans="1:15">
      <c r="A28786"/>
      <c r="B28786"/>
      <c r="C28786"/>
      <c r="D28786" s="67"/>
      <c r="E28786"/>
      <c r="F28786"/>
      <c r="G28786"/>
      <c r="H28786" s="67"/>
      <c r="I28786"/>
      <c r="J28786"/>
      <c r="K28786"/>
      <c r="L28786"/>
      <c r="M28786"/>
      <c r="N28786"/>
      <c r="O28786"/>
    </row>
    <row r="28787" spans="1:15">
      <c r="A28787"/>
      <c r="B28787"/>
      <c r="C28787"/>
      <c r="D28787" s="67"/>
      <c r="E28787"/>
      <c r="F28787"/>
      <c r="G28787"/>
      <c r="H28787" s="67"/>
      <c r="I28787"/>
      <c r="J28787"/>
      <c r="K28787"/>
      <c r="L28787"/>
      <c r="M28787"/>
      <c r="N28787"/>
      <c r="O28787"/>
    </row>
    <row r="28788" spans="1:15">
      <c r="A28788"/>
      <c r="B28788"/>
      <c r="C28788"/>
      <c r="D28788" s="67"/>
      <c r="E28788"/>
      <c r="F28788"/>
      <c r="G28788"/>
      <c r="H28788" s="67"/>
      <c r="I28788"/>
      <c r="J28788"/>
      <c r="K28788"/>
      <c r="L28788"/>
      <c r="M28788"/>
      <c r="N28788"/>
      <c r="O28788"/>
    </row>
    <row r="28789" spans="1:15">
      <c r="A28789"/>
      <c r="B28789"/>
      <c r="C28789"/>
      <c r="D28789" s="67"/>
      <c r="E28789"/>
      <c r="F28789"/>
      <c r="G28789"/>
      <c r="H28789" s="67"/>
      <c r="I28789"/>
      <c r="J28789"/>
      <c r="K28789"/>
      <c r="L28789"/>
      <c r="M28789"/>
      <c r="N28789"/>
      <c r="O28789"/>
    </row>
    <row r="28790" spans="1:15">
      <c r="A28790"/>
      <c r="B28790"/>
      <c r="C28790"/>
      <c r="D28790" s="67"/>
      <c r="E28790"/>
      <c r="F28790"/>
      <c r="G28790"/>
      <c r="H28790" s="67"/>
      <c r="I28790"/>
      <c r="J28790"/>
      <c r="K28790"/>
      <c r="L28790"/>
      <c r="M28790"/>
      <c r="N28790"/>
      <c r="O28790"/>
    </row>
    <row r="28791" spans="1:15">
      <c r="A28791"/>
      <c r="B28791"/>
      <c r="C28791"/>
      <c r="D28791" s="67"/>
      <c r="E28791"/>
      <c r="F28791"/>
      <c r="G28791"/>
      <c r="H28791" s="67"/>
      <c r="I28791"/>
      <c r="J28791"/>
      <c r="K28791"/>
      <c r="L28791"/>
      <c r="M28791"/>
      <c r="N28791"/>
      <c r="O28791"/>
    </row>
    <row r="28792" spans="1:15">
      <c r="A28792"/>
      <c r="B28792"/>
      <c r="C28792"/>
      <c r="D28792" s="67"/>
      <c r="E28792"/>
      <c r="F28792"/>
      <c r="G28792"/>
      <c r="H28792" s="67"/>
      <c r="I28792"/>
      <c r="J28792"/>
      <c r="K28792"/>
      <c r="L28792"/>
      <c r="M28792"/>
      <c r="N28792"/>
      <c r="O28792"/>
    </row>
    <row r="28793" spans="1:15">
      <c r="A28793"/>
      <c r="B28793"/>
      <c r="C28793"/>
      <c r="D28793" s="67"/>
      <c r="E28793"/>
      <c r="F28793"/>
      <c r="G28793"/>
      <c r="H28793" s="67"/>
      <c r="I28793"/>
      <c r="J28793"/>
      <c r="K28793"/>
      <c r="L28793"/>
      <c r="M28793"/>
      <c r="N28793"/>
      <c r="O28793"/>
    </row>
    <row r="28794" spans="1:15">
      <c r="A28794"/>
      <c r="B28794"/>
      <c r="C28794"/>
      <c r="D28794" s="67"/>
      <c r="E28794"/>
      <c r="F28794"/>
      <c r="G28794"/>
      <c r="H28794" s="67"/>
      <c r="I28794"/>
      <c r="J28794"/>
      <c r="K28794"/>
      <c r="L28794"/>
      <c r="M28794"/>
      <c r="N28794"/>
      <c r="O28794"/>
    </row>
    <row r="28795" spans="1:15">
      <c r="A28795"/>
      <c r="B28795"/>
      <c r="C28795"/>
      <c r="D28795" s="67"/>
      <c r="E28795"/>
      <c r="F28795"/>
      <c r="G28795"/>
      <c r="H28795" s="67"/>
      <c r="I28795"/>
      <c r="J28795"/>
      <c r="K28795"/>
      <c r="L28795"/>
      <c r="M28795"/>
      <c r="N28795"/>
      <c r="O28795"/>
    </row>
    <row r="28796" spans="1:15">
      <c r="A28796"/>
      <c r="B28796"/>
      <c r="C28796"/>
      <c r="D28796" s="67"/>
      <c r="E28796"/>
      <c r="F28796"/>
      <c r="G28796"/>
      <c r="H28796" s="67"/>
      <c r="I28796"/>
      <c r="J28796"/>
      <c r="K28796"/>
      <c r="L28796"/>
      <c r="M28796"/>
      <c r="N28796"/>
      <c r="O28796"/>
    </row>
    <row r="28797" spans="1:15">
      <c r="A28797"/>
      <c r="B28797"/>
      <c r="C28797"/>
      <c r="D28797" s="67"/>
      <c r="E28797"/>
      <c r="F28797"/>
      <c r="G28797"/>
      <c r="H28797" s="67"/>
      <c r="I28797"/>
      <c r="J28797"/>
      <c r="K28797"/>
      <c r="L28797"/>
      <c r="M28797"/>
      <c r="N28797"/>
      <c r="O28797"/>
    </row>
    <row r="28798" spans="1:15">
      <c r="A28798"/>
      <c r="B28798"/>
      <c r="C28798"/>
      <c r="D28798" s="67"/>
      <c r="E28798"/>
      <c r="F28798"/>
      <c r="G28798"/>
      <c r="H28798" s="67"/>
      <c r="I28798"/>
      <c r="J28798"/>
      <c r="K28798"/>
      <c r="L28798"/>
      <c r="M28798"/>
      <c r="N28798"/>
      <c r="O28798"/>
    </row>
    <row r="28799" spans="1:15">
      <c r="A28799"/>
      <c r="B28799"/>
      <c r="C28799"/>
      <c r="D28799" s="67"/>
      <c r="E28799"/>
      <c r="F28799"/>
      <c r="G28799"/>
      <c r="H28799" s="67"/>
      <c r="I28799"/>
      <c r="J28799"/>
      <c r="K28799"/>
      <c r="L28799"/>
      <c r="M28799"/>
      <c r="N28799"/>
      <c r="O28799"/>
    </row>
    <row r="28800" spans="1:15">
      <c r="A28800"/>
      <c r="B28800"/>
      <c r="C28800"/>
      <c r="D28800" s="67"/>
      <c r="E28800"/>
      <c r="F28800"/>
      <c r="G28800"/>
      <c r="H28800" s="67"/>
      <c r="I28800"/>
      <c r="J28800"/>
      <c r="K28800"/>
      <c r="L28800"/>
      <c r="M28800"/>
      <c r="N28800"/>
      <c r="O28800"/>
    </row>
    <row r="28801" spans="1:15">
      <c r="A28801"/>
      <c r="B28801"/>
      <c r="C28801"/>
      <c r="D28801" s="67"/>
      <c r="E28801"/>
      <c r="F28801"/>
      <c r="G28801"/>
      <c r="H28801" s="67"/>
      <c r="I28801"/>
      <c r="J28801"/>
      <c r="K28801"/>
      <c r="L28801"/>
      <c r="M28801"/>
      <c r="N28801"/>
      <c r="O28801"/>
    </row>
    <row r="28802" spans="1:15">
      <c r="A28802"/>
      <c r="B28802"/>
      <c r="C28802"/>
      <c r="D28802" s="67"/>
      <c r="E28802"/>
      <c r="F28802"/>
      <c r="G28802"/>
      <c r="H28802" s="67"/>
      <c r="I28802"/>
      <c r="J28802"/>
      <c r="K28802"/>
      <c r="L28802"/>
      <c r="M28802"/>
      <c r="N28802"/>
      <c r="O28802"/>
    </row>
    <row r="28803" spans="1:15">
      <c r="A28803"/>
      <c r="B28803"/>
      <c r="C28803"/>
      <c r="D28803" s="67"/>
      <c r="E28803"/>
      <c r="F28803"/>
      <c r="G28803"/>
      <c r="H28803" s="67"/>
      <c r="I28803"/>
      <c r="J28803"/>
      <c r="K28803"/>
      <c r="L28803"/>
      <c r="M28803"/>
      <c r="N28803"/>
      <c r="O28803"/>
    </row>
    <row r="28804" spans="1:15">
      <c r="A28804"/>
      <c r="B28804"/>
      <c r="C28804"/>
      <c r="D28804" s="67"/>
      <c r="E28804"/>
      <c r="F28804"/>
      <c r="G28804"/>
      <c r="H28804" s="67"/>
      <c r="I28804"/>
      <c r="J28804"/>
      <c r="K28804"/>
      <c r="L28804"/>
      <c r="M28804"/>
      <c r="N28804"/>
      <c r="O28804"/>
    </row>
    <row r="28805" spans="1:15">
      <c r="A28805"/>
      <c r="B28805"/>
      <c r="C28805"/>
      <c r="D28805" s="67"/>
      <c r="E28805"/>
      <c r="F28805"/>
      <c r="G28805"/>
      <c r="H28805" s="67"/>
      <c r="I28805"/>
      <c r="J28805"/>
      <c r="K28805"/>
      <c r="L28805"/>
      <c r="M28805"/>
      <c r="N28805"/>
      <c r="O28805"/>
    </row>
    <row r="28806" spans="1:15">
      <c r="A28806"/>
      <c r="B28806"/>
      <c r="C28806"/>
      <c r="D28806" s="67"/>
      <c r="E28806"/>
      <c r="F28806"/>
      <c r="G28806"/>
      <c r="H28806" s="67"/>
      <c r="I28806"/>
      <c r="J28806"/>
      <c r="K28806"/>
      <c r="L28806"/>
      <c r="M28806"/>
      <c r="N28806"/>
      <c r="O28806"/>
    </row>
    <row r="28807" spans="1:15">
      <c r="A28807"/>
      <c r="B28807"/>
      <c r="C28807"/>
      <c r="D28807" s="67"/>
      <c r="E28807"/>
      <c r="F28807"/>
      <c r="G28807"/>
      <c r="H28807" s="67"/>
      <c r="I28807"/>
      <c r="J28807"/>
      <c r="K28807"/>
      <c r="L28807"/>
      <c r="M28807"/>
      <c r="N28807"/>
      <c r="O28807"/>
    </row>
    <row r="28808" spans="1:15">
      <c r="A28808"/>
      <c r="B28808"/>
      <c r="C28808"/>
      <c r="D28808" s="67"/>
      <c r="E28808"/>
      <c r="F28808"/>
      <c r="G28808"/>
      <c r="H28808" s="67"/>
      <c r="I28808"/>
      <c r="J28808"/>
      <c r="K28808"/>
      <c r="L28808"/>
      <c r="M28808"/>
      <c r="N28808"/>
      <c r="O28808"/>
    </row>
    <row r="28809" spans="1:15">
      <c r="A28809"/>
      <c r="B28809"/>
      <c r="C28809"/>
      <c r="D28809" s="67"/>
      <c r="E28809"/>
      <c r="F28809"/>
      <c r="G28809"/>
      <c r="H28809" s="67"/>
      <c r="I28809"/>
      <c r="J28809"/>
      <c r="K28809"/>
      <c r="L28809"/>
      <c r="M28809"/>
      <c r="N28809"/>
      <c r="O28809"/>
    </row>
    <row r="28810" spans="1:15">
      <c r="A28810"/>
      <c r="B28810"/>
      <c r="C28810"/>
      <c r="D28810" s="67"/>
      <c r="E28810"/>
      <c r="F28810"/>
      <c r="G28810"/>
      <c r="H28810" s="67"/>
      <c r="I28810"/>
      <c r="J28810"/>
      <c r="K28810"/>
      <c r="L28810"/>
      <c r="M28810"/>
      <c r="N28810"/>
      <c r="O28810"/>
    </row>
    <row r="28811" spans="1:15">
      <c r="A28811"/>
      <c r="B28811"/>
      <c r="C28811"/>
      <c r="D28811" s="67"/>
      <c r="E28811"/>
      <c r="F28811"/>
      <c r="G28811"/>
      <c r="H28811" s="67"/>
      <c r="I28811"/>
      <c r="J28811"/>
      <c r="K28811"/>
      <c r="L28811"/>
      <c r="M28811"/>
      <c r="N28811"/>
      <c r="O28811"/>
    </row>
    <row r="28812" spans="1:15">
      <c r="A28812"/>
      <c r="B28812"/>
      <c r="C28812"/>
      <c r="D28812" s="67"/>
      <c r="E28812"/>
      <c r="F28812"/>
      <c r="G28812"/>
      <c r="H28812" s="67"/>
      <c r="I28812"/>
      <c r="J28812"/>
      <c r="K28812"/>
      <c r="L28812"/>
      <c r="M28812"/>
      <c r="N28812"/>
      <c r="O28812"/>
    </row>
    <row r="28813" spans="1:15">
      <c r="A28813"/>
      <c r="B28813"/>
      <c r="C28813"/>
      <c r="D28813" s="67"/>
      <c r="E28813"/>
      <c r="F28813"/>
      <c r="G28813"/>
      <c r="H28813" s="67"/>
      <c r="I28813"/>
      <c r="J28813"/>
      <c r="K28813"/>
      <c r="L28813"/>
      <c r="M28813"/>
      <c r="N28813"/>
      <c r="O28813"/>
    </row>
    <row r="28814" spans="1:15">
      <c r="A28814"/>
      <c r="B28814"/>
      <c r="C28814"/>
      <c r="D28814" s="67"/>
      <c r="E28814"/>
      <c r="F28814"/>
      <c r="G28814"/>
      <c r="H28814" s="67"/>
      <c r="I28814"/>
      <c r="J28814"/>
      <c r="K28814"/>
      <c r="L28814"/>
      <c r="M28814"/>
      <c r="N28814"/>
      <c r="O28814"/>
    </row>
    <row r="28815" spans="1:15">
      <c r="A28815"/>
      <c r="B28815"/>
      <c r="C28815"/>
      <c r="D28815" s="67"/>
      <c r="E28815"/>
      <c r="F28815"/>
      <c r="G28815"/>
      <c r="H28815" s="67"/>
      <c r="I28815"/>
      <c r="J28815"/>
      <c r="K28815"/>
      <c r="L28815"/>
      <c r="M28815"/>
      <c r="N28815"/>
      <c r="O28815"/>
    </row>
    <row r="28816" spans="1:15">
      <c r="A28816"/>
      <c r="B28816"/>
      <c r="C28816"/>
      <c r="D28816" s="67"/>
      <c r="E28816"/>
      <c r="F28816"/>
      <c r="G28816"/>
      <c r="H28816" s="67"/>
      <c r="I28816"/>
      <c r="J28816"/>
      <c r="K28816"/>
      <c r="L28816"/>
      <c r="M28816"/>
      <c r="N28816"/>
      <c r="O28816"/>
    </row>
    <row r="28817" spans="1:15">
      <c r="A28817"/>
      <c r="B28817"/>
      <c r="C28817"/>
      <c r="D28817" s="67"/>
      <c r="E28817"/>
      <c r="F28817"/>
      <c r="G28817"/>
      <c r="H28817" s="67"/>
      <c r="I28817"/>
      <c r="J28817"/>
      <c r="K28817"/>
      <c r="L28817"/>
      <c r="M28817"/>
      <c r="N28817"/>
      <c r="O28817"/>
    </row>
    <row r="28818" spans="1:15">
      <c r="A28818"/>
      <c r="B28818"/>
      <c r="C28818"/>
      <c r="D28818" s="67"/>
      <c r="E28818"/>
      <c r="F28818"/>
      <c r="G28818"/>
      <c r="H28818" s="67"/>
      <c r="I28818"/>
      <c r="J28818"/>
      <c r="K28818"/>
      <c r="L28818"/>
      <c r="M28818"/>
      <c r="N28818"/>
      <c r="O28818"/>
    </row>
    <row r="28819" spans="1:15">
      <c r="A28819"/>
      <c r="B28819"/>
      <c r="C28819"/>
      <c r="D28819" s="67"/>
      <c r="E28819"/>
      <c r="F28819"/>
      <c r="G28819"/>
      <c r="H28819" s="67"/>
      <c r="I28819"/>
      <c r="J28819"/>
      <c r="K28819"/>
      <c r="L28819"/>
      <c r="M28819"/>
      <c r="N28819"/>
      <c r="O28819"/>
    </row>
    <row r="28820" spans="1:15">
      <c r="A28820"/>
      <c r="B28820"/>
      <c r="C28820"/>
      <c r="D28820" s="67"/>
      <c r="E28820"/>
      <c r="F28820"/>
      <c r="G28820"/>
      <c r="H28820" s="67"/>
      <c r="I28820"/>
      <c r="J28820"/>
      <c r="K28820"/>
      <c r="L28820"/>
      <c r="M28820"/>
      <c r="N28820"/>
      <c r="O28820"/>
    </row>
    <row r="28821" spans="1:15">
      <c r="A28821"/>
      <c r="B28821"/>
      <c r="C28821"/>
      <c r="D28821" s="67"/>
      <c r="E28821"/>
      <c r="F28821"/>
      <c r="G28821"/>
      <c r="H28821" s="67"/>
      <c r="I28821"/>
      <c r="J28821"/>
      <c r="K28821"/>
      <c r="L28821"/>
      <c r="M28821"/>
      <c r="N28821"/>
      <c r="O28821"/>
    </row>
    <row r="28822" spans="1:15">
      <c r="A28822"/>
      <c r="B28822"/>
      <c r="C28822"/>
      <c r="D28822" s="67"/>
      <c r="E28822"/>
      <c r="F28822"/>
      <c r="G28822"/>
      <c r="H28822" s="67"/>
      <c r="I28822"/>
      <c r="J28822"/>
      <c r="K28822"/>
      <c r="L28822"/>
      <c r="M28822"/>
      <c r="N28822"/>
      <c r="O28822"/>
    </row>
    <row r="28823" spans="1:15">
      <c r="A28823"/>
      <c r="B28823"/>
      <c r="C28823"/>
      <c r="D28823" s="67"/>
      <c r="E28823"/>
      <c r="F28823"/>
      <c r="G28823"/>
      <c r="H28823" s="67"/>
      <c r="I28823"/>
      <c r="J28823"/>
      <c r="K28823"/>
      <c r="L28823"/>
      <c r="M28823"/>
      <c r="N28823"/>
      <c r="O28823"/>
    </row>
    <row r="28824" spans="1:15">
      <c r="A28824"/>
      <c r="B28824"/>
      <c r="C28824"/>
      <c r="D28824" s="67"/>
      <c r="E28824"/>
      <c r="F28824"/>
      <c r="G28824"/>
      <c r="H28824" s="67"/>
      <c r="I28824"/>
      <c r="J28824"/>
      <c r="K28824"/>
      <c r="L28824"/>
      <c r="M28824"/>
      <c r="N28824"/>
      <c r="O28824"/>
    </row>
    <row r="28825" spans="1:15">
      <c r="A28825"/>
      <c r="B28825"/>
      <c r="C28825"/>
      <c r="D28825" s="67"/>
      <c r="E28825"/>
      <c r="F28825"/>
      <c r="G28825"/>
      <c r="H28825" s="67"/>
      <c r="I28825"/>
      <c r="J28825"/>
      <c r="K28825"/>
      <c r="L28825"/>
      <c r="M28825"/>
      <c r="N28825"/>
      <c r="O28825"/>
    </row>
    <row r="28826" spans="1:15">
      <c r="A28826"/>
      <c r="B28826"/>
      <c r="C28826"/>
      <c r="D28826" s="67"/>
      <c r="E28826"/>
      <c r="F28826"/>
      <c r="G28826"/>
      <c r="H28826" s="67"/>
      <c r="I28826"/>
      <c r="J28826"/>
      <c r="K28826"/>
      <c r="L28826"/>
      <c r="M28826"/>
      <c r="N28826"/>
      <c r="O28826"/>
    </row>
    <row r="28827" spans="1:15">
      <c r="A28827"/>
      <c r="B28827"/>
      <c r="C28827"/>
      <c r="D28827" s="67"/>
      <c r="E28827"/>
      <c r="F28827"/>
      <c r="G28827"/>
      <c r="H28827" s="67"/>
      <c r="I28827"/>
      <c r="J28827"/>
      <c r="K28827"/>
      <c r="L28827"/>
      <c r="M28827"/>
      <c r="N28827"/>
      <c r="O28827"/>
    </row>
    <row r="28828" spans="1:15">
      <c r="A28828"/>
      <c r="B28828"/>
      <c r="C28828"/>
      <c r="D28828" s="67"/>
      <c r="E28828"/>
      <c r="F28828"/>
      <c r="G28828"/>
      <c r="H28828" s="67"/>
      <c r="I28828"/>
      <c r="J28828"/>
      <c r="K28828"/>
      <c r="L28828"/>
      <c r="M28828"/>
      <c r="N28828"/>
      <c r="O28828"/>
    </row>
    <row r="28829" spans="1:15">
      <c r="A28829"/>
      <c r="B28829"/>
      <c r="C28829"/>
      <c r="D28829" s="67"/>
      <c r="E28829"/>
      <c r="F28829"/>
      <c r="G28829"/>
      <c r="H28829" s="67"/>
      <c r="I28829"/>
      <c r="J28829"/>
      <c r="K28829"/>
      <c r="L28829"/>
      <c r="M28829"/>
      <c r="N28829"/>
      <c r="O28829"/>
    </row>
    <row r="28830" spans="1:15">
      <c r="A28830"/>
      <c r="B28830"/>
      <c r="C28830"/>
      <c r="D28830" s="67"/>
      <c r="E28830"/>
      <c r="F28830"/>
      <c r="G28830"/>
      <c r="H28830" s="67"/>
      <c r="I28830"/>
      <c r="J28830"/>
      <c r="K28830"/>
      <c r="L28830"/>
      <c r="M28830"/>
      <c r="N28830"/>
      <c r="O28830"/>
    </row>
    <row r="28831" spans="1:15">
      <c r="A28831"/>
      <c r="B28831"/>
      <c r="C28831"/>
      <c r="D28831" s="67"/>
      <c r="E28831"/>
      <c r="F28831"/>
      <c r="G28831"/>
      <c r="H28831" s="67"/>
      <c r="I28831"/>
      <c r="J28831"/>
      <c r="K28831"/>
      <c r="L28831"/>
      <c r="M28831"/>
      <c r="N28831"/>
      <c r="O28831"/>
    </row>
    <row r="28832" spans="1:15">
      <c r="A28832"/>
      <c r="B28832"/>
      <c r="C28832"/>
      <c r="D28832" s="67"/>
      <c r="E28832"/>
      <c r="F28832"/>
      <c r="G28832"/>
      <c r="H28832" s="67"/>
      <c r="I28832"/>
      <c r="J28832"/>
      <c r="K28832"/>
      <c r="L28832"/>
      <c r="M28832"/>
      <c r="N28832"/>
      <c r="O28832"/>
    </row>
    <row r="28833" spans="1:15">
      <c r="A28833"/>
      <c r="B28833"/>
      <c r="C28833"/>
      <c r="D28833" s="67"/>
      <c r="E28833"/>
      <c r="F28833"/>
      <c r="G28833"/>
      <c r="H28833" s="67"/>
      <c r="I28833"/>
      <c r="J28833"/>
      <c r="K28833"/>
      <c r="L28833"/>
      <c r="M28833"/>
      <c r="N28833"/>
      <c r="O28833"/>
    </row>
    <row r="28834" spans="1:15">
      <c r="A28834"/>
      <c r="B28834"/>
      <c r="C28834"/>
      <c r="D28834" s="67"/>
      <c r="E28834"/>
      <c r="F28834"/>
      <c r="G28834"/>
      <c r="H28834" s="67"/>
      <c r="I28834"/>
      <c r="J28834"/>
      <c r="K28834"/>
      <c r="L28834"/>
      <c r="M28834"/>
      <c r="N28834"/>
      <c r="O28834"/>
    </row>
    <row r="28835" spans="1:15">
      <c r="A28835"/>
      <c r="B28835"/>
      <c r="C28835"/>
      <c r="D28835" s="67"/>
      <c r="E28835"/>
      <c r="F28835"/>
      <c r="G28835"/>
      <c r="H28835" s="67"/>
      <c r="I28835"/>
      <c r="J28835"/>
      <c r="K28835"/>
      <c r="L28835"/>
      <c r="M28835"/>
      <c r="N28835"/>
      <c r="O28835"/>
    </row>
    <row r="28836" spans="1:15">
      <c r="A28836"/>
      <c r="B28836"/>
      <c r="C28836"/>
      <c r="D28836" s="67"/>
      <c r="E28836"/>
      <c r="F28836"/>
      <c r="G28836"/>
      <c r="H28836" s="67"/>
      <c r="I28836"/>
      <c r="J28836"/>
      <c r="K28836"/>
      <c r="L28836"/>
      <c r="M28836"/>
      <c r="N28836"/>
      <c r="O28836"/>
    </row>
    <row r="28837" spans="1:15">
      <c r="A28837"/>
      <c r="B28837"/>
      <c r="C28837"/>
      <c r="D28837" s="67"/>
      <c r="E28837"/>
      <c r="F28837"/>
      <c r="G28837"/>
      <c r="H28837" s="67"/>
      <c r="I28837"/>
      <c r="J28837"/>
      <c r="K28837"/>
      <c r="L28837"/>
      <c r="M28837"/>
      <c r="N28837"/>
      <c r="O28837"/>
    </row>
    <row r="28838" spans="1:15">
      <c r="A28838"/>
      <c r="B28838"/>
      <c r="C28838"/>
      <c r="D28838" s="67"/>
      <c r="E28838"/>
      <c r="F28838"/>
      <c r="G28838"/>
      <c r="H28838" s="67"/>
      <c r="I28838"/>
      <c r="J28838"/>
      <c r="K28838"/>
      <c r="L28838"/>
      <c r="M28838"/>
      <c r="N28838"/>
      <c r="O28838"/>
    </row>
    <row r="28839" spans="1:15">
      <c r="A28839"/>
      <c r="B28839"/>
      <c r="C28839"/>
      <c r="D28839" s="67"/>
      <c r="E28839"/>
      <c r="F28839"/>
      <c r="G28839"/>
      <c r="H28839" s="67"/>
      <c r="I28839"/>
      <c r="J28839"/>
      <c r="K28839"/>
      <c r="L28839"/>
      <c r="M28839"/>
      <c r="N28839"/>
      <c r="O28839"/>
    </row>
    <row r="28840" spans="1:15">
      <c r="A28840"/>
      <c r="B28840"/>
      <c r="C28840"/>
      <c r="D28840" s="67"/>
      <c r="E28840"/>
      <c r="F28840"/>
      <c r="G28840"/>
      <c r="H28840" s="67"/>
      <c r="I28840"/>
      <c r="J28840"/>
      <c r="K28840"/>
      <c r="L28840"/>
      <c r="M28840"/>
      <c r="N28840"/>
      <c r="O28840"/>
    </row>
    <row r="28841" spans="1:15">
      <c r="A28841"/>
      <c r="B28841"/>
      <c r="C28841"/>
      <c r="D28841" s="67"/>
      <c r="E28841"/>
      <c r="F28841"/>
      <c r="G28841"/>
      <c r="H28841" s="67"/>
      <c r="I28841"/>
      <c r="J28841"/>
      <c r="K28841"/>
      <c r="L28841"/>
      <c r="M28841"/>
      <c r="N28841"/>
      <c r="O28841"/>
    </row>
    <row r="28842" spans="1:15">
      <c r="A28842"/>
      <c r="B28842"/>
      <c r="C28842"/>
      <c r="D28842" s="67"/>
      <c r="E28842"/>
      <c r="F28842"/>
      <c r="G28842"/>
      <c r="H28842" s="67"/>
      <c r="I28842"/>
      <c r="J28842"/>
      <c r="K28842"/>
      <c r="L28842"/>
      <c r="M28842"/>
      <c r="N28842"/>
      <c r="O28842"/>
    </row>
    <row r="28843" spans="1:15">
      <c r="A28843"/>
      <c r="B28843"/>
      <c r="C28843"/>
      <c r="D28843" s="67"/>
      <c r="E28843"/>
      <c r="F28843"/>
      <c r="G28843"/>
      <c r="H28843" s="67"/>
      <c r="I28843"/>
      <c r="J28843"/>
      <c r="K28843"/>
      <c r="L28843"/>
      <c r="M28843"/>
      <c r="N28843"/>
      <c r="O28843"/>
    </row>
    <row r="28844" spans="1:15">
      <c r="A28844"/>
      <c r="B28844"/>
      <c r="C28844"/>
      <c r="D28844" s="67"/>
      <c r="E28844"/>
      <c r="F28844"/>
      <c r="G28844"/>
      <c r="H28844" s="67"/>
      <c r="I28844"/>
      <c r="J28844"/>
      <c r="K28844"/>
      <c r="L28844"/>
      <c r="M28844"/>
      <c r="N28844"/>
      <c r="O28844"/>
    </row>
    <row r="28845" spans="1:15">
      <c r="A28845"/>
      <c r="B28845"/>
      <c r="C28845"/>
      <c r="D28845" s="67"/>
      <c r="E28845"/>
      <c r="F28845"/>
      <c r="G28845"/>
      <c r="H28845" s="67"/>
      <c r="I28845"/>
      <c r="J28845"/>
      <c r="K28845"/>
      <c r="L28845"/>
      <c r="M28845"/>
      <c r="N28845"/>
      <c r="O28845"/>
    </row>
    <row r="28846" spans="1:15">
      <c r="A28846"/>
      <c r="B28846"/>
      <c r="C28846"/>
      <c r="D28846" s="67"/>
      <c r="E28846"/>
      <c r="F28846"/>
      <c r="G28846"/>
      <c r="H28846" s="67"/>
      <c r="I28846"/>
      <c r="J28846"/>
      <c r="K28846"/>
      <c r="L28846"/>
      <c r="M28846"/>
      <c r="N28846"/>
      <c r="O28846"/>
    </row>
    <row r="28847" spans="1:15">
      <c r="A28847"/>
      <c r="B28847"/>
      <c r="C28847"/>
      <c r="D28847" s="67"/>
      <c r="E28847"/>
      <c r="F28847"/>
      <c r="G28847"/>
      <c r="H28847" s="67"/>
      <c r="I28847"/>
      <c r="J28847"/>
      <c r="K28847"/>
      <c r="L28847"/>
      <c r="M28847"/>
      <c r="N28847"/>
      <c r="O28847"/>
    </row>
    <row r="28848" spans="1:15">
      <c r="A28848"/>
      <c r="B28848"/>
      <c r="C28848"/>
      <c r="D28848" s="67"/>
      <c r="E28848"/>
      <c r="F28848"/>
      <c r="G28848"/>
      <c r="H28848" s="67"/>
      <c r="I28848"/>
      <c r="J28848"/>
      <c r="K28848"/>
      <c r="L28848"/>
      <c r="M28848"/>
      <c r="N28848"/>
      <c r="O28848"/>
    </row>
    <row r="28849" spans="1:15">
      <c r="A28849"/>
      <c r="B28849"/>
      <c r="C28849"/>
      <c r="D28849" s="67"/>
      <c r="E28849"/>
      <c r="F28849"/>
      <c r="G28849"/>
      <c r="H28849" s="67"/>
      <c r="I28849"/>
      <c r="J28849"/>
      <c r="K28849"/>
      <c r="L28849"/>
      <c r="M28849"/>
      <c r="N28849"/>
      <c r="O28849"/>
    </row>
    <row r="28850" spans="1:15">
      <c r="A28850"/>
      <c r="B28850"/>
      <c r="C28850"/>
      <c r="D28850" s="67"/>
      <c r="E28850"/>
      <c r="F28850"/>
      <c r="G28850"/>
      <c r="H28850" s="67"/>
      <c r="I28850"/>
      <c r="J28850"/>
      <c r="K28850"/>
      <c r="L28850"/>
      <c r="M28850"/>
      <c r="N28850"/>
      <c r="O28850"/>
    </row>
    <row r="28851" spans="1:15">
      <c r="A28851"/>
      <c r="B28851"/>
      <c r="C28851"/>
      <c r="D28851" s="67"/>
      <c r="E28851"/>
      <c r="F28851"/>
      <c r="G28851"/>
      <c r="H28851" s="67"/>
      <c r="I28851"/>
      <c r="J28851"/>
      <c r="K28851"/>
      <c r="L28851"/>
      <c r="M28851"/>
      <c r="N28851"/>
      <c r="O28851"/>
    </row>
    <row r="28852" spans="1:15">
      <c r="A28852"/>
      <c r="B28852"/>
      <c r="C28852"/>
      <c r="D28852" s="67"/>
      <c r="E28852"/>
      <c r="F28852"/>
      <c r="G28852"/>
      <c r="H28852" s="67"/>
      <c r="I28852"/>
      <c r="J28852"/>
      <c r="K28852"/>
      <c r="L28852"/>
      <c r="M28852"/>
      <c r="N28852"/>
      <c r="O28852"/>
    </row>
    <row r="28853" spans="1:15">
      <c r="A28853"/>
      <c r="B28853"/>
      <c r="C28853"/>
      <c r="D28853" s="67"/>
      <c r="E28853"/>
      <c r="F28853"/>
      <c r="G28853"/>
      <c r="H28853" s="67"/>
      <c r="I28853"/>
      <c r="J28853"/>
      <c r="K28853"/>
      <c r="L28853"/>
      <c r="M28853"/>
      <c r="N28853"/>
      <c r="O28853"/>
    </row>
    <row r="28854" spans="1:15">
      <c r="A28854"/>
      <c r="B28854"/>
      <c r="C28854"/>
      <c r="D28854" s="67"/>
      <c r="E28854"/>
      <c r="F28854"/>
      <c r="G28854"/>
      <c r="H28854" s="67"/>
      <c r="I28854"/>
      <c r="J28854"/>
      <c r="K28854"/>
      <c r="L28854"/>
      <c r="M28854"/>
      <c r="N28854"/>
      <c r="O28854"/>
    </row>
    <row r="28855" spans="1:15">
      <c r="A28855"/>
      <c r="B28855"/>
      <c r="C28855"/>
      <c r="D28855" s="67"/>
      <c r="E28855"/>
      <c r="F28855"/>
      <c r="G28855"/>
      <c r="H28855" s="67"/>
      <c r="I28855"/>
      <c r="J28855"/>
      <c r="K28855"/>
      <c r="L28855"/>
      <c r="M28855"/>
      <c r="N28855"/>
      <c r="O28855"/>
    </row>
    <row r="28856" spans="1:15">
      <c r="A28856"/>
      <c r="B28856"/>
      <c r="C28856"/>
      <c r="D28856" s="67"/>
      <c r="E28856"/>
      <c r="F28856"/>
      <c r="G28856"/>
      <c r="H28856" s="67"/>
      <c r="I28856"/>
      <c r="J28856"/>
      <c r="K28856"/>
      <c r="L28856"/>
      <c r="M28856"/>
      <c r="N28856"/>
      <c r="O28856"/>
    </row>
    <row r="28857" spans="1:15">
      <c r="A28857"/>
      <c r="B28857"/>
      <c r="C28857"/>
      <c r="D28857" s="67"/>
      <c r="E28857"/>
      <c r="F28857"/>
      <c r="G28857"/>
      <c r="H28857" s="67"/>
      <c r="I28857"/>
      <c r="J28857"/>
      <c r="K28857"/>
      <c r="L28857"/>
      <c r="M28857"/>
      <c r="N28857"/>
      <c r="O28857"/>
    </row>
    <row r="28858" spans="1:15">
      <c r="A28858"/>
      <c r="B28858"/>
      <c r="C28858"/>
      <c r="D28858" s="67"/>
      <c r="E28858"/>
      <c r="F28858"/>
      <c r="G28858"/>
      <c r="H28858" s="67"/>
      <c r="I28858"/>
      <c r="J28858"/>
      <c r="K28858"/>
      <c r="L28858"/>
      <c r="M28858"/>
      <c r="N28858"/>
      <c r="O28858"/>
    </row>
    <row r="28859" spans="1:15">
      <c r="A28859"/>
      <c r="B28859"/>
      <c r="C28859"/>
      <c r="D28859" s="67"/>
      <c r="E28859"/>
      <c r="F28859"/>
      <c r="G28859"/>
      <c r="H28859" s="67"/>
      <c r="I28859"/>
      <c r="J28859"/>
      <c r="K28859"/>
      <c r="L28859"/>
      <c r="M28859"/>
      <c r="N28859"/>
      <c r="O28859"/>
    </row>
    <row r="28860" spans="1:15">
      <c r="A28860"/>
      <c r="B28860"/>
      <c r="C28860"/>
      <c r="D28860" s="67"/>
      <c r="E28860"/>
      <c r="F28860"/>
      <c r="G28860"/>
      <c r="H28860" s="67"/>
      <c r="I28860"/>
      <c r="J28860"/>
      <c r="K28860"/>
      <c r="L28860"/>
      <c r="M28860"/>
      <c r="N28860"/>
      <c r="O28860"/>
    </row>
    <row r="28861" spans="1:15">
      <c r="A28861"/>
      <c r="B28861"/>
      <c r="C28861"/>
      <c r="D28861" s="67"/>
      <c r="E28861"/>
      <c r="F28861"/>
      <c r="G28861"/>
      <c r="H28861" s="67"/>
      <c r="I28861"/>
      <c r="J28861"/>
      <c r="K28861"/>
      <c r="L28861"/>
      <c r="M28861"/>
      <c r="N28861"/>
      <c r="O28861"/>
    </row>
    <row r="28862" spans="1:15">
      <c r="A28862"/>
      <c r="B28862"/>
      <c r="C28862"/>
      <c r="D28862" s="67"/>
      <c r="E28862"/>
      <c r="F28862"/>
      <c r="G28862"/>
      <c r="H28862" s="67"/>
      <c r="I28862"/>
      <c r="J28862"/>
      <c r="K28862"/>
      <c r="L28862"/>
      <c r="M28862"/>
      <c r="N28862"/>
      <c r="O28862"/>
    </row>
    <row r="28863" spans="1:15">
      <c r="A28863"/>
      <c r="B28863"/>
      <c r="C28863"/>
      <c r="D28863" s="67"/>
      <c r="E28863"/>
      <c r="F28863"/>
      <c r="G28863"/>
      <c r="H28863" s="67"/>
      <c r="I28863"/>
      <c r="J28863"/>
      <c r="K28863"/>
      <c r="L28863"/>
      <c r="M28863"/>
      <c r="N28863"/>
      <c r="O28863"/>
    </row>
    <row r="28864" spans="1:15">
      <c r="A28864"/>
      <c r="B28864"/>
      <c r="C28864"/>
      <c r="D28864" s="67"/>
      <c r="E28864"/>
      <c r="F28864"/>
      <c r="G28864"/>
      <c r="H28864" s="67"/>
      <c r="I28864"/>
      <c r="J28864"/>
      <c r="K28864"/>
      <c r="L28864"/>
      <c r="M28864"/>
      <c r="N28864"/>
      <c r="O28864"/>
    </row>
    <row r="28865" spans="1:15">
      <c r="A28865"/>
      <c r="B28865"/>
      <c r="C28865"/>
      <c r="D28865" s="67"/>
      <c r="E28865"/>
      <c r="F28865"/>
      <c r="G28865"/>
      <c r="H28865" s="67"/>
      <c r="I28865"/>
      <c r="J28865"/>
      <c r="K28865"/>
      <c r="L28865"/>
      <c r="M28865"/>
      <c r="N28865"/>
      <c r="O28865"/>
    </row>
    <row r="28866" spans="1:15">
      <c r="A28866"/>
      <c r="B28866"/>
      <c r="C28866"/>
      <c r="D28866" s="67"/>
      <c r="E28866"/>
      <c r="F28866"/>
      <c r="G28866"/>
      <c r="H28866" s="67"/>
      <c r="I28866"/>
      <c r="J28866"/>
      <c r="K28866"/>
      <c r="L28866"/>
      <c r="M28866"/>
      <c r="N28866"/>
      <c r="O28866"/>
    </row>
    <row r="28867" spans="1:15">
      <c r="A28867"/>
      <c r="B28867"/>
      <c r="C28867"/>
      <c r="D28867" s="67"/>
      <c r="E28867"/>
      <c r="F28867"/>
      <c r="G28867"/>
      <c r="H28867" s="67"/>
      <c r="I28867"/>
      <c r="J28867"/>
      <c r="K28867"/>
      <c r="L28867"/>
      <c r="M28867"/>
      <c r="N28867"/>
      <c r="O28867"/>
    </row>
    <row r="28868" spans="1:15">
      <c r="A28868"/>
      <c r="B28868"/>
      <c r="C28868"/>
      <c r="D28868" s="67"/>
      <c r="E28868"/>
      <c r="F28868"/>
      <c r="G28868"/>
      <c r="H28868" s="67"/>
      <c r="I28868"/>
      <c r="J28868"/>
      <c r="K28868"/>
      <c r="L28868"/>
      <c r="M28868"/>
      <c r="N28868"/>
      <c r="O28868"/>
    </row>
    <row r="28869" spans="1:15">
      <c r="A28869"/>
      <c r="B28869"/>
      <c r="C28869"/>
      <c r="D28869" s="67"/>
      <c r="E28869"/>
      <c r="F28869"/>
      <c r="G28869"/>
      <c r="H28869" s="67"/>
      <c r="I28869"/>
      <c r="J28869"/>
      <c r="K28869"/>
      <c r="L28869"/>
      <c r="M28869"/>
      <c r="N28869"/>
      <c r="O28869"/>
    </row>
    <row r="28870" spans="1:15">
      <c r="A28870"/>
      <c r="B28870"/>
      <c r="C28870"/>
      <c r="D28870" s="67"/>
      <c r="E28870"/>
      <c r="F28870"/>
      <c r="G28870"/>
      <c r="H28870" s="67"/>
      <c r="I28870"/>
      <c r="J28870"/>
      <c r="K28870"/>
      <c r="L28870"/>
      <c r="M28870"/>
      <c r="N28870"/>
      <c r="O28870"/>
    </row>
    <row r="28871" spans="1:15">
      <c r="A28871"/>
      <c r="B28871"/>
      <c r="C28871"/>
      <c r="D28871" s="67"/>
      <c r="E28871"/>
      <c r="F28871"/>
      <c r="G28871"/>
      <c r="H28871" s="67"/>
      <c r="I28871"/>
      <c r="J28871"/>
      <c r="K28871"/>
      <c r="L28871"/>
      <c r="M28871"/>
      <c r="N28871"/>
      <c r="O28871"/>
    </row>
    <row r="28872" spans="1:15">
      <c r="A28872"/>
      <c r="B28872"/>
      <c r="C28872"/>
      <c r="D28872" s="67"/>
      <c r="E28872"/>
      <c r="F28872"/>
      <c r="G28872"/>
      <c r="H28872" s="67"/>
      <c r="I28872"/>
      <c r="J28872"/>
      <c r="K28872"/>
      <c r="L28872"/>
      <c r="M28872"/>
      <c r="N28872"/>
      <c r="O28872"/>
    </row>
    <row r="28873" spans="1:15">
      <c r="A28873"/>
      <c r="B28873"/>
      <c r="C28873"/>
      <c r="D28873" s="67"/>
      <c r="E28873"/>
      <c r="F28873"/>
      <c r="G28873"/>
      <c r="H28873" s="67"/>
      <c r="I28873"/>
      <c r="J28873"/>
      <c r="K28873"/>
      <c r="L28873"/>
      <c r="M28873"/>
      <c r="N28873"/>
      <c r="O28873"/>
    </row>
    <row r="28874" spans="1:15">
      <c r="A28874"/>
      <c r="B28874"/>
      <c r="C28874"/>
      <c r="D28874" s="67"/>
      <c r="E28874"/>
      <c r="F28874"/>
      <c r="G28874"/>
      <c r="H28874" s="67"/>
      <c r="I28874"/>
      <c r="J28874"/>
      <c r="K28874"/>
      <c r="L28874"/>
      <c r="M28874"/>
      <c r="N28874"/>
      <c r="O28874"/>
    </row>
    <row r="28875" spans="1:15">
      <c r="A28875"/>
      <c r="B28875"/>
      <c r="C28875"/>
      <c r="D28875" s="67"/>
      <c r="E28875"/>
      <c r="F28875"/>
      <c r="G28875"/>
      <c r="H28875" s="67"/>
      <c r="I28875"/>
      <c r="J28875"/>
      <c r="K28875"/>
      <c r="L28875"/>
      <c r="M28875"/>
      <c r="N28875"/>
      <c r="O28875"/>
    </row>
    <row r="28876" spans="1:15">
      <c r="A28876"/>
      <c r="B28876"/>
      <c r="C28876"/>
      <c r="D28876" s="67"/>
      <c r="E28876"/>
      <c r="F28876"/>
      <c r="G28876"/>
      <c r="H28876" s="67"/>
      <c r="I28876"/>
      <c r="J28876"/>
      <c r="K28876"/>
      <c r="L28876"/>
      <c r="M28876"/>
      <c r="N28876"/>
      <c r="O28876"/>
    </row>
    <row r="28877" spans="1:15">
      <c r="A28877"/>
      <c r="B28877"/>
      <c r="C28877"/>
      <c r="D28877" s="67"/>
      <c r="E28877"/>
      <c r="F28877"/>
      <c r="G28877"/>
      <c r="H28877" s="67"/>
      <c r="I28877"/>
      <c r="J28877"/>
      <c r="K28877"/>
      <c r="L28877"/>
      <c r="M28877"/>
      <c r="N28877"/>
      <c r="O28877"/>
    </row>
    <row r="28878" spans="1:15">
      <c r="A28878"/>
      <c r="B28878"/>
      <c r="C28878"/>
      <c r="D28878" s="67"/>
      <c r="E28878"/>
      <c r="F28878"/>
      <c r="G28878"/>
      <c r="H28878" s="67"/>
      <c r="I28878"/>
      <c r="J28878"/>
      <c r="K28878"/>
      <c r="L28878"/>
      <c r="M28878"/>
      <c r="N28878"/>
      <c r="O28878"/>
    </row>
    <row r="28879" spans="1:15">
      <c r="A28879"/>
      <c r="B28879"/>
      <c r="C28879"/>
      <c r="D28879" s="67"/>
      <c r="E28879"/>
      <c r="F28879"/>
      <c r="G28879"/>
      <c r="H28879" s="67"/>
      <c r="I28879"/>
      <c r="J28879"/>
      <c r="K28879"/>
      <c r="L28879"/>
      <c r="M28879"/>
      <c r="N28879"/>
      <c r="O28879"/>
    </row>
    <row r="28880" spans="1:15">
      <c r="A28880"/>
      <c r="B28880"/>
      <c r="C28880"/>
      <c r="D28880" s="67"/>
      <c r="E28880"/>
      <c r="F28880"/>
      <c r="G28880"/>
      <c r="H28880" s="67"/>
      <c r="I28880"/>
      <c r="J28880"/>
      <c r="K28880"/>
      <c r="L28880"/>
      <c r="M28880"/>
      <c r="N28880"/>
      <c r="O28880"/>
    </row>
    <row r="28881" spans="1:15">
      <c r="A28881"/>
      <c r="B28881"/>
      <c r="C28881"/>
      <c r="D28881" s="67"/>
      <c r="E28881"/>
      <c r="F28881"/>
      <c r="G28881"/>
      <c r="H28881" s="67"/>
      <c r="I28881"/>
      <c r="J28881"/>
      <c r="K28881"/>
      <c r="L28881"/>
      <c r="M28881"/>
      <c r="N28881"/>
      <c r="O28881"/>
    </row>
    <row r="28882" spans="1:15">
      <c r="A28882"/>
      <c r="B28882"/>
      <c r="C28882"/>
      <c r="D28882" s="67"/>
      <c r="E28882"/>
      <c r="F28882"/>
      <c r="G28882"/>
      <c r="H28882" s="67"/>
      <c r="I28882"/>
      <c r="J28882"/>
      <c r="K28882"/>
      <c r="L28882"/>
      <c r="M28882"/>
      <c r="N28882"/>
      <c r="O28882"/>
    </row>
    <row r="28883" spans="1:15">
      <c r="A28883"/>
      <c r="B28883"/>
      <c r="C28883"/>
      <c r="D28883" s="67"/>
      <c r="E28883"/>
      <c r="F28883"/>
      <c r="G28883"/>
      <c r="H28883" s="67"/>
      <c r="I28883"/>
      <c r="J28883"/>
      <c r="K28883"/>
      <c r="L28883"/>
      <c r="M28883"/>
      <c r="N28883"/>
      <c r="O28883"/>
    </row>
    <row r="28884" spans="1:15">
      <c r="A28884"/>
      <c r="B28884"/>
      <c r="C28884"/>
      <c r="D28884" s="67"/>
      <c r="E28884"/>
      <c r="F28884"/>
      <c r="G28884"/>
      <c r="H28884" s="67"/>
      <c r="I28884"/>
      <c r="J28884"/>
      <c r="K28884"/>
      <c r="L28884"/>
      <c r="M28884"/>
      <c r="N28884"/>
      <c r="O28884"/>
    </row>
    <row r="28885" spans="1:15">
      <c r="A28885"/>
      <c r="B28885"/>
      <c r="C28885"/>
      <c r="D28885" s="67"/>
      <c r="E28885"/>
      <c r="F28885"/>
      <c r="G28885"/>
      <c r="H28885" s="67"/>
      <c r="I28885"/>
      <c r="J28885"/>
      <c r="K28885"/>
      <c r="L28885"/>
      <c r="M28885"/>
      <c r="N28885"/>
      <c r="O28885"/>
    </row>
    <row r="28886" spans="1:15">
      <c r="A28886"/>
      <c r="B28886"/>
      <c r="C28886"/>
      <c r="D28886" s="67"/>
      <c r="E28886"/>
      <c r="F28886"/>
      <c r="G28886"/>
      <c r="H28886" s="67"/>
      <c r="I28886"/>
      <c r="J28886"/>
      <c r="K28886"/>
      <c r="L28886"/>
      <c r="M28886"/>
      <c r="N28886"/>
      <c r="O28886"/>
    </row>
    <row r="28887" spans="1:15">
      <c r="A28887"/>
      <c r="B28887"/>
      <c r="C28887"/>
      <c r="D28887" s="67"/>
      <c r="E28887"/>
      <c r="F28887"/>
      <c r="G28887"/>
      <c r="H28887" s="67"/>
      <c r="I28887"/>
      <c r="J28887"/>
      <c r="K28887"/>
      <c r="L28887"/>
      <c r="M28887"/>
      <c r="N28887"/>
      <c r="O28887"/>
    </row>
    <row r="28888" spans="1:15">
      <c r="A28888"/>
      <c r="B28888"/>
      <c r="C28888"/>
      <c r="D28888" s="67"/>
      <c r="E28888"/>
      <c r="F28888"/>
      <c r="G28888"/>
      <c r="H28888" s="67"/>
      <c r="I28888"/>
      <c r="J28888"/>
      <c r="K28888"/>
      <c r="L28888"/>
      <c r="M28888"/>
      <c r="N28888"/>
      <c r="O28888"/>
    </row>
    <row r="28889" spans="1:15">
      <c r="A28889"/>
      <c r="B28889"/>
      <c r="C28889"/>
      <c r="D28889" s="67"/>
      <c r="E28889"/>
      <c r="F28889"/>
      <c r="G28889"/>
      <c r="H28889" s="67"/>
      <c r="I28889"/>
      <c r="J28889"/>
      <c r="K28889"/>
      <c r="L28889"/>
      <c r="M28889"/>
      <c r="N28889"/>
      <c r="O28889"/>
    </row>
    <row r="28890" spans="1:15">
      <c r="A28890"/>
      <c r="B28890"/>
      <c r="C28890"/>
      <c r="D28890" s="67"/>
      <c r="E28890"/>
      <c r="F28890"/>
      <c r="G28890"/>
      <c r="H28890" s="67"/>
      <c r="I28890"/>
      <c r="J28890"/>
      <c r="K28890"/>
      <c r="L28890"/>
      <c r="M28890"/>
      <c r="N28890"/>
      <c r="O28890"/>
    </row>
    <row r="28891" spans="1:15">
      <c r="A28891"/>
      <c r="B28891"/>
      <c r="C28891"/>
      <c r="D28891" s="67"/>
      <c r="E28891"/>
      <c r="F28891"/>
      <c r="G28891"/>
      <c r="H28891" s="67"/>
      <c r="I28891"/>
      <c r="J28891"/>
      <c r="K28891"/>
      <c r="L28891"/>
      <c r="M28891"/>
      <c r="N28891"/>
      <c r="O28891"/>
    </row>
    <row r="28892" spans="1:15">
      <c r="A28892"/>
      <c r="B28892"/>
      <c r="C28892"/>
      <c r="D28892" s="67"/>
      <c r="E28892"/>
      <c r="F28892"/>
      <c r="G28892"/>
      <c r="H28892" s="67"/>
      <c r="I28892"/>
      <c r="J28892"/>
      <c r="K28892"/>
      <c r="L28892"/>
      <c r="M28892"/>
      <c r="N28892"/>
      <c r="O28892"/>
    </row>
    <row r="28893" spans="1:15">
      <c r="A28893"/>
      <c r="B28893"/>
      <c r="C28893"/>
      <c r="D28893" s="67"/>
      <c r="E28893"/>
      <c r="F28893"/>
      <c r="G28893"/>
      <c r="H28893" s="67"/>
      <c r="I28893"/>
      <c r="J28893"/>
      <c r="K28893"/>
      <c r="L28893"/>
      <c r="M28893"/>
      <c r="N28893"/>
      <c r="O28893"/>
    </row>
    <row r="28894" spans="1:15">
      <c r="A28894"/>
      <c r="B28894"/>
      <c r="C28894"/>
      <c r="D28894" s="67"/>
      <c r="E28894"/>
      <c r="F28894"/>
      <c r="G28894"/>
      <c r="H28894" s="67"/>
      <c r="I28894"/>
      <c r="J28894"/>
      <c r="K28894"/>
      <c r="L28894"/>
      <c r="M28894"/>
      <c r="N28894"/>
      <c r="O28894"/>
    </row>
    <row r="28895" spans="1:15">
      <c r="A28895"/>
      <c r="B28895"/>
      <c r="C28895"/>
      <c r="D28895" s="67"/>
      <c r="E28895"/>
      <c r="F28895"/>
      <c r="G28895"/>
      <c r="H28895" s="67"/>
      <c r="I28895"/>
      <c r="J28895"/>
      <c r="K28895"/>
      <c r="L28895"/>
      <c r="M28895"/>
      <c r="N28895"/>
      <c r="O28895"/>
    </row>
    <row r="28896" spans="1:15">
      <c r="A28896"/>
      <c r="B28896"/>
      <c r="C28896"/>
      <c r="D28896" s="67"/>
      <c r="E28896"/>
      <c r="F28896"/>
      <c r="G28896"/>
      <c r="H28896" s="67"/>
      <c r="I28896"/>
      <c r="J28896"/>
      <c r="K28896"/>
      <c r="L28896"/>
      <c r="M28896"/>
      <c r="N28896"/>
      <c r="O28896"/>
    </row>
    <row r="28897" spans="1:15">
      <c r="A28897"/>
      <c r="B28897"/>
      <c r="C28897"/>
      <c r="D28897" s="67"/>
      <c r="E28897"/>
      <c r="F28897"/>
      <c r="G28897"/>
      <c r="H28897" s="67"/>
      <c r="I28897"/>
      <c r="J28897"/>
      <c r="K28897"/>
      <c r="L28897"/>
      <c r="M28897"/>
      <c r="N28897"/>
      <c r="O28897"/>
    </row>
    <row r="28898" spans="1:15">
      <c r="A28898"/>
      <c r="B28898"/>
      <c r="C28898"/>
      <c r="D28898" s="67"/>
      <c r="E28898"/>
      <c r="F28898"/>
      <c r="G28898"/>
      <c r="H28898" s="67"/>
      <c r="I28898"/>
      <c r="J28898"/>
      <c r="K28898"/>
      <c r="L28898"/>
      <c r="M28898"/>
      <c r="N28898"/>
      <c r="O28898"/>
    </row>
    <row r="28899" spans="1:15">
      <c r="A28899"/>
      <c r="B28899"/>
      <c r="C28899"/>
      <c r="D28899" s="67"/>
      <c r="E28899"/>
      <c r="F28899"/>
      <c r="G28899"/>
      <c r="H28899" s="67"/>
      <c r="I28899"/>
      <c r="J28899"/>
      <c r="K28899"/>
      <c r="L28899"/>
      <c r="M28899"/>
      <c r="N28899"/>
      <c r="O28899"/>
    </row>
    <row r="28900" spans="1:15">
      <c r="A28900"/>
      <c r="B28900"/>
      <c r="C28900"/>
      <c r="D28900" s="67"/>
      <c r="E28900"/>
      <c r="F28900"/>
      <c r="G28900"/>
      <c r="H28900" s="67"/>
      <c r="I28900"/>
      <c r="J28900"/>
      <c r="K28900"/>
      <c r="L28900"/>
      <c r="M28900"/>
      <c r="N28900"/>
      <c r="O28900"/>
    </row>
    <row r="28901" spans="1:15">
      <c r="A28901"/>
      <c r="B28901"/>
      <c r="C28901"/>
      <c r="D28901" s="67"/>
      <c r="E28901"/>
      <c r="F28901"/>
      <c r="G28901"/>
      <c r="H28901" s="67"/>
      <c r="I28901"/>
      <c r="J28901"/>
      <c r="K28901"/>
      <c r="L28901"/>
      <c r="M28901"/>
      <c r="N28901"/>
      <c r="O28901"/>
    </row>
    <row r="28902" spans="1:15">
      <c r="A28902"/>
      <c r="B28902"/>
      <c r="C28902"/>
      <c r="D28902" s="67"/>
      <c r="E28902"/>
      <c r="F28902"/>
      <c r="G28902"/>
      <c r="H28902" s="67"/>
      <c r="I28902"/>
      <c r="J28902"/>
      <c r="K28902"/>
      <c r="L28902"/>
      <c r="M28902"/>
      <c r="N28902"/>
      <c r="O28902"/>
    </row>
    <row r="28903" spans="1:15">
      <c r="A28903"/>
      <c r="B28903"/>
      <c r="C28903"/>
      <c r="D28903" s="67"/>
      <c r="E28903"/>
      <c r="F28903"/>
      <c r="G28903"/>
      <c r="H28903" s="67"/>
      <c r="I28903"/>
      <c r="J28903"/>
      <c r="K28903"/>
      <c r="L28903"/>
      <c r="M28903"/>
      <c r="N28903"/>
      <c r="O28903"/>
    </row>
    <row r="28904" spans="1:15">
      <c r="A28904"/>
      <c r="B28904"/>
      <c r="C28904"/>
      <c r="D28904" s="67"/>
      <c r="E28904"/>
      <c r="F28904"/>
      <c r="G28904"/>
      <c r="H28904" s="67"/>
      <c r="I28904"/>
      <c r="J28904"/>
      <c r="K28904"/>
      <c r="L28904"/>
      <c r="M28904"/>
      <c r="N28904"/>
      <c r="O28904"/>
    </row>
    <row r="28905" spans="1:15">
      <c r="A28905"/>
      <c r="B28905"/>
      <c r="C28905"/>
      <c r="D28905" s="67"/>
      <c r="E28905"/>
      <c r="F28905"/>
      <c r="G28905"/>
      <c r="H28905" s="67"/>
      <c r="I28905"/>
      <c r="J28905"/>
      <c r="K28905"/>
      <c r="L28905"/>
      <c r="M28905"/>
      <c r="N28905"/>
      <c r="O28905"/>
    </row>
    <row r="28906" spans="1:15">
      <c r="A28906"/>
      <c r="B28906"/>
      <c r="C28906"/>
      <c r="D28906" s="67"/>
      <c r="E28906"/>
      <c r="F28906"/>
      <c r="G28906"/>
      <c r="H28906" s="67"/>
      <c r="I28906"/>
      <c r="J28906"/>
      <c r="K28906"/>
      <c r="L28906"/>
      <c r="M28906"/>
      <c r="N28906"/>
      <c r="O28906"/>
    </row>
    <row r="28907" spans="1:15">
      <c r="A28907"/>
      <c r="B28907"/>
      <c r="C28907"/>
      <c r="D28907" s="67"/>
      <c r="E28907"/>
      <c r="F28907"/>
      <c r="G28907"/>
      <c r="H28907" s="67"/>
      <c r="I28907"/>
      <c r="J28907"/>
      <c r="K28907"/>
      <c r="L28907"/>
      <c r="M28907"/>
      <c r="N28907"/>
      <c r="O28907"/>
    </row>
    <row r="28908" spans="1:15">
      <c r="A28908"/>
      <c r="B28908"/>
      <c r="C28908"/>
      <c r="D28908" s="67"/>
      <c r="E28908"/>
      <c r="F28908"/>
      <c r="G28908"/>
      <c r="H28908" s="67"/>
      <c r="I28908"/>
      <c r="J28908"/>
      <c r="K28908"/>
      <c r="L28908"/>
      <c r="M28908"/>
      <c r="N28908"/>
      <c r="O28908"/>
    </row>
    <row r="28909" spans="1:15">
      <c r="A28909"/>
      <c r="B28909"/>
      <c r="C28909"/>
      <c r="D28909" s="67"/>
      <c r="E28909"/>
      <c r="F28909"/>
      <c r="G28909"/>
      <c r="H28909" s="67"/>
      <c r="I28909"/>
      <c r="J28909"/>
      <c r="K28909"/>
      <c r="L28909"/>
      <c r="M28909"/>
      <c r="N28909"/>
      <c r="O28909"/>
    </row>
    <row r="28910" spans="1:15">
      <c r="A28910"/>
      <c r="B28910"/>
      <c r="C28910"/>
      <c r="D28910" s="67"/>
      <c r="E28910"/>
      <c r="F28910"/>
      <c r="G28910"/>
      <c r="H28910" s="67"/>
      <c r="I28910"/>
      <c r="J28910"/>
      <c r="K28910"/>
      <c r="L28910"/>
      <c r="M28910"/>
      <c r="N28910"/>
      <c r="O28910"/>
    </row>
    <row r="28911" spans="1:15">
      <c r="A28911"/>
      <c r="B28911"/>
      <c r="C28911"/>
      <c r="D28911" s="67"/>
      <c r="E28911"/>
      <c r="F28911"/>
      <c r="G28911"/>
      <c r="H28911" s="67"/>
      <c r="I28911"/>
      <c r="J28911"/>
      <c r="K28911"/>
      <c r="L28911"/>
      <c r="M28911"/>
      <c r="N28911"/>
      <c r="O28911"/>
    </row>
    <row r="28912" spans="1:15">
      <c r="A28912"/>
      <c r="B28912"/>
      <c r="C28912"/>
      <c r="D28912" s="67"/>
      <c r="E28912"/>
      <c r="F28912"/>
      <c r="G28912"/>
      <c r="H28912" s="67"/>
      <c r="I28912"/>
      <c r="J28912"/>
      <c r="K28912"/>
      <c r="L28912"/>
      <c r="M28912"/>
      <c r="N28912"/>
      <c r="O28912"/>
    </row>
    <row r="28913" spans="1:15">
      <c r="A28913"/>
      <c r="B28913"/>
      <c r="C28913"/>
      <c r="D28913" s="67"/>
      <c r="E28913"/>
      <c r="F28913"/>
      <c r="G28913"/>
      <c r="H28913" s="67"/>
      <c r="I28913"/>
      <c r="J28913"/>
      <c r="K28913"/>
      <c r="L28913"/>
      <c r="M28913"/>
      <c r="N28913"/>
      <c r="O28913"/>
    </row>
    <row r="28914" spans="1:15">
      <c r="A28914"/>
      <c r="B28914"/>
      <c r="C28914"/>
      <c r="D28914" s="67"/>
      <c r="E28914"/>
      <c r="F28914"/>
      <c r="G28914"/>
      <c r="H28914" s="67"/>
      <c r="I28914"/>
      <c r="J28914"/>
      <c r="K28914"/>
      <c r="L28914"/>
      <c r="M28914"/>
      <c r="N28914"/>
      <c r="O28914"/>
    </row>
    <row r="28915" spans="1:15">
      <c r="A28915"/>
      <c r="B28915"/>
      <c r="C28915"/>
      <c r="D28915" s="67"/>
      <c r="E28915"/>
      <c r="F28915"/>
      <c r="G28915"/>
      <c r="H28915" s="67"/>
      <c r="I28915"/>
      <c r="J28915"/>
      <c r="K28915"/>
      <c r="L28915"/>
      <c r="M28915"/>
      <c r="N28915"/>
      <c r="O28915"/>
    </row>
    <row r="28916" spans="1:15">
      <c r="A28916"/>
      <c r="B28916"/>
      <c r="C28916"/>
      <c r="D28916" s="67"/>
      <c r="E28916"/>
      <c r="F28916"/>
      <c r="G28916"/>
      <c r="H28916" s="67"/>
      <c r="I28916"/>
      <c r="J28916"/>
      <c r="K28916"/>
      <c r="L28916"/>
      <c r="M28916"/>
      <c r="N28916"/>
      <c r="O28916"/>
    </row>
    <row r="28917" spans="1:15">
      <c r="A28917"/>
      <c r="B28917"/>
      <c r="C28917"/>
      <c r="D28917" s="67"/>
      <c r="E28917"/>
      <c r="F28917"/>
      <c r="G28917"/>
      <c r="H28917" s="67"/>
      <c r="I28917"/>
      <c r="J28917"/>
      <c r="K28917"/>
      <c r="L28917"/>
      <c r="M28917"/>
      <c r="N28917"/>
      <c r="O28917"/>
    </row>
    <row r="28918" spans="1:15">
      <c r="A28918"/>
      <c r="B28918"/>
      <c r="C28918"/>
      <c r="D28918" s="67"/>
      <c r="E28918"/>
      <c r="F28918"/>
      <c r="G28918"/>
      <c r="H28918" s="67"/>
      <c r="I28918"/>
      <c r="J28918"/>
      <c r="K28918"/>
      <c r="L28918"/>
      <c r="M28918"/>
      <c r="N28918"/>
      <c r="O28918"/>
    </row>
    <row r="28919" spans="1:15">
      <c r="A28919"/>
      <c r="B28919"/>
      <c r="C28919"/>
      <c r="D28919" s="67"/>
      <c r="E28919"/>
      <c r="F28919"/>
      <c r="G28919"/>
      <c r="H28919" s="67"/>
      <c r="I28919"/>
      <c r="J28919"/>
      <c r="K28919"/>
      <c r="L28919"/>
      <c r="M28919"/>
      <c r="N28919"/>
      <c r="O28919"/>
    </row>
    <row r="28920" spans="1:15">
      <c r="A28920"/>
      <c r="B28920"/>
      <c r="C28920"/>
      <c r="D28920" s="67"/>
      <c r="E28920"/>
      <c r="F28920"/>
      <c r="G28920"/>
      <c r="H28920" s="67"/>
      <c r="I28920"/>
      <c r="J28920"/>
      <c r="K28920"/>
      <c r="L28920"/>
      <c r="M28920"/>
      <c r="N28920"/>
      <c r="O28920"/>
    </row>
    <row r="28921" spans="1:15">
      <c r="A28921"/>
      <c r="B28921"/>
      <c r="C28921"/>
      <c r="D28921" s="67"/>
      <c r="E28921"/>
      <c r="F28921"/>
      <c r="G28921"/>
      <c r="H28921" s="67"/>
      <c r="I28921"/>
      <c r="J28921"/>
      <c r="K28921"/>
      <c r="L28921"/>
      <c r="M28921"/>
      <c r="N28921"/>
      <c r="O28921"/>
    </row>
    <row r="28922" spans="1:15">
      <c r="A28922"/>
      <c r="B28922"/>
      <c r="C28922"/>
      <c r="D28922" s="67"/>
      <c r="E28922"/>
      <c r="F28922"/>
      <c r="G28922"/>
      <c r="H28922" s="67"/>
      <c r="I28922"/>
      <c r="J28922"/>
      <c r="K28922"/>
      <c r="L28922"/>
      <c r="M28922"/>
      <c r="N28922"/>
      <c r="O28922"/>
    </row>
    <row r="28923" spans="1:15">
      <c r="A28923"/>
      <c r="B28923"/>
      <c r="C28923"/>
      <c r="D28923" s="67"/>
      <c r="E28923"/>
      <c r="F28923"/>
      <c r="G28923"/>
      <c r="H28923" s="67"/>
      <c r="I28923"/>
      <c r="J28923"/>
      <c r="K28923"/>
      <c r="L28923"/>
      <c r="M28923"/>
      <c r="N28923"/>
      <c r="O28923"/>
    </row>
    <row r="28924" spans="1:15">
      <c r="A28924"/>
      <c r="B28924"/>
      <c r="C28924"/>
      <c r="D28924" s="67"/>
      <c r="E28924"/>
      <c r="F28924"/>
      <c r="G28924"/>
      <c r="H28924" s="67"/>
      <c r="I28924"/>
      <c r="J28924"/>
      <c r="K28924"/>
      <c r="L28924"/>
      <c r="M28924"/>
      <c r="N28924"/>
      <c r="O28924"/>
    </row>
    <row r="28925" spans="1:15">
      <c r="A28925"/>
      <c r="B28925"/>
      <c r="C28925"/>
      <c r="D28925" s="67"/>
      <c r="E28925"/>
      <c r="F28925"/>
      <c r="G28925"/>
      <c r="H28925" s="67"/>
      <c r="I28925"/>
      <c r="J28925"/>
      <c r="K28925"/>
      <c r="L28925"/>
      <c r="M28925"/>
      <c r="N28925"/>
      <c r="O28925"/>
    </row>
    <row r="28926" spans="1:15">
      <c r="A28926"/>
      <c r="B28926"/>
      <c r="C28926"/>
      <c r="D28926" s="67"/>
      <c r="E28926"/>
      <c r="F28926"/>
      <c r="G28926"/>
      <c r="H28926" s="67"/>
      <c r="I28926"/>
      <c r="J28926"/>
      <c r="K28926"/>
      <c r="L28926"/>
      <c r="M28926"/>
      <c r="N28926"/>
      <c r="O28926"/>
    </row>
    <row r="28927" spans="1:15">
      <c r="A28927"/>
      <c r="B28927"/>
      <c r="C28927"/>
      <c r="D28927" s="67"/>
      <c r="E28927"/>
      <c r="F28927"/>
      <c r="G28927"/>
      <c r="H28927" s="67"/>
      <c r="I28927"/>
      <c r="J28927"/>
      <c r="K28927"/>
      <c r="L28927"/>
      <c r="M28927"/>
      <c r="N28927"/>
      <c r="O28927"/>
    </row>
    <row r="28928" spans="1:15">
      <c r="A28928"/>
      <c r="B28928"/>
      <c r="C28928"/>
      <c r="D28928" s="67"/>
      <c r="E28928"/>
      <c r="F28928"/>
      <c r="G28928"/>
      <c r="H28928" s="67"/>
      <c r="I28928"/>
      <c r="J28928"/>
      <c r="K28928"/>
      <c r="L28928"/>
      <c r="M28928"/>
      <c r="N28928"/>
      <c r="O28928"/>
    </row>
    <row r="28929" spans="1:15">
      <c r="A28929"/>
      <c r="B28929"/>
      <c r="C28929"/>
      <c r="D28929" s="67"/>
      <c r="E28929"/>
      <c r="F28929"/>
      <c r="G28929"/>
      <c r="H28929" s="67"/>
      <c r="I28929"/>
      <c r="J28929"/>
      <c r="K28929"/>
      <c r="L28929"/>
      <c r="M28929"/>
      <c r="N28929"/>
      <c r="O28929"/>
    </row>
    <row r="28930" spans="1:15">
      <c r="A28930"/>
      <c r="B28930"/>
      <c r="C28930"/>
      <c r="D28930" s="67"/>
      <c r="E28930"/>
      <c r="F28930"/>
      <c r="G28930"/>
      <c r="H28930" s="67"/>
      <c r="I28930"/>
      <c r="J28930"/>
      <c r="K28930"/>
      <c r="L28930"/>
      <c r="M28930"/>
      <c r="N28930"/>
      <c r="O28930"/>
    </row>
    <row r="28931" spans="1:15">
      <c r="A28931"/>
      <c r="B28931"/>
      <c r="C28931"/>
      <c r="D28931" s="67"/>
      <c r="E28931"/>
      <c r="F28931"/>
      <c r="G28931"/>
      <c r="H28931" s="67"/>
      <c r="I28931"/>
      <c r="J28931"/>
      <c r="K28931"/>
      <c r="L28931"/>
      <c r="M28931"/>
      <c r="N28931"/>
      <c r="O28931"/>
    </row>
    <row r="28932" spans="1:15">
      <c r="A28932"/>
      <c r="B28932"/>
      <c r="C28932"/>
      <c r="D28932" s="67"/>
      <c r="E28932"/>
      <c r="F28932"/>
      <c r="G28932"/>
      <c r="H28932" s="67"/>
      <c r="I28932"/>
      <c r="J28932"/>
      <c r="K28932"/>
      <c r="L28932"/>
      <c r="M28932"/>
      <c r="N28932"/>
      <c r="O28932"/>
    </row>
    <row r="28933" spans="1:15">
      <c r="A28933"/>
      <c r="B28933"/>
      <c r="C28933"/>
      <c r="D28933" s="67"/>
      <c r="E28933"/>
      <c r="F28933"/>
      <c r="G28933"/>
      <c r="H28933" s="67"/>
      <c r="I28933"/>
      <c r="J28933"/>
      <c r="K28933"/>
      <c r="L28933"/>
      <c r="M28933"/>
      <c r="N28933"/>
      <c r="O28933"/>
    </row>
    <row r="28934" spans="1:15">
      <c r="A28934"/>
      <c r="B28934"/>
      <c r="C28934"/>
      <c r="D28934" s="67"/>
      <c r="E28934"/>
      <c r="F28934"/>
      <c r="G28934"/>
      <c r="H28934" s="67"/>
      <c r="I28934"/>
      <c r="J28934"/>
      <c r="K28934"/>
      <c r="L28934"/>
      <c r="M28934"/>
      <c r="N28934"/>
      <c r="O28934"/>
    </row>
    <row r="28935" spans="1:15">
      <c r="A28935"/>
      <c r="B28935"/>
      <c r="C28935"/>
      <c r="D28935" s="67"/>
      <c r="E28935"/>
      <c r="F28935"/>
      <c r="G28935"/>
      <c r="H28935" s="67"/>
      <c r="I28935"/>
      <c r="J28935"/>
      <c r="K28935"/>
      <c r="L28935"/>
      <c r="M28935"/>
      <c r="N28935"/>
      <c r="O28935"/>
    </row>
    <row r="28936" spans="1:15">
      <c r="A28936"/>
      <c r="B28936"/>
      <c r="C28936"/>
      <c r="D28936" s="67"/>
      <c r="E28936"/>
      <c r="F28936"/>
      <c r="G28936"/>
      <c r="H28936" s="67"/>
      <c r="I28936"/>
      <c r="J28936"/>
      <c r="K28936"/>
      <c r="L28936"/>
      <c r="M28936"/>
      <c r="N28936"/>
      <c r="O28936"/>
    </row>
    <row r="28937" spans="1:15">
      <c r="A28937"/>
      <c r="B28937"/>
      <c r="C28937"/>
      <c r="D28937" s="67"/>
      <c r="E28937"/>
      <c r="F28937"/>
      <c r="G28937"/>
      <c r="H28937" s="67"/>
      <c r="I28937"/>
      <c r="J28937"/>
      <c r="K28937"/>
      <c r="L28937"/>
      <c r="M28937"/>
      <c r="N28937"/>
      <c r="O28937"/>
    </row>
    <row r="28938" spans="1:15">
      <c r="A28938"/>
      <c r="B28938"/>
      <c r="C28938"/>
      <c r="D28938" s="67"/>
      <c r="E28938"/>
      <c r="F28938"/>
      <c r="G28938"/>
      <c r="H28938" s="67"/>
      <c r="I28938"/>
      <c r="J28938"/>
      <c r="K28938"/>
      <c r="L28938"/>
      <c r="M28938"/>
      <c r="N28938"/>
      <c r="O28938"/>
    </row>
    <row r="28939" spans="1:15">
      <c r="A28939"/>
      <c r="B28939"/>
      <c r="C28939"/>
      <c r="D28939" s="67"/>
      <c r="E28939"/>
      <c r="F28939"/>
      <c r="G28939"/>
      <c r="H28939" s="67"/>
      <c r="I28939"/>
      <c r="J28939"/>
      <c r="K28939"/>
      <c r="L28939"/>
      <c r="M28939"/>
      <c r="N28939"/>
      <c r="O28939"/>
    </row>
    <row r="28940" spans="1:15">
      <c r="A28940"/>
      <c r="B28940"/>
      <c r="C28940"/>
      <c r="D28940" s="67"/>
      <c r="E28940"/>
      <c r="F28940"/>
      <c r="G28940"/>
      <c r="H28940" s="67"/>
      <c r="I28940"/>
      <c r="J28940"/>
      <c r="K28940"/>
      <c r="L28940"/>
      <c r="M28940"/>
      <c r="N28940"/>
      <c r="O28940"/>
    </row>
    <row r="28941" spans="1:15">
      <c r="A28941"/>
      <c r="B28941"/>
      <c r="C28941"/>
      <c r="D28941" s="67"/>
      <c r="E28941"/>
      <c r="F28941"/>
      <c r="G28941"/>
      <c r="H28941" s="67"/>
      <c r="I28941"/>
      <c r="J28941"/>
      <c r="K28941"/>
      <c r="L28941"/>
      <c r="M28941"/>
      <c r="N28941"/>
      <c r="O28941"/>
    </row>
    <row r="28942" spans="1:15">
      <c r="A28942"/>
      <c r="B28942"/>
      <c r="C28942"/>
      <c r="D28942" s="67"/>
      <c r="E28942"/>
      <c r="F28942"/>
      <c r="G28942"/>
      <c r="H28942" s="67"/>
      <c r="I28942"/>
      <c r="J28942"/>
      <c r="K28942"/>
      <c r="L28942"/>
      <c r="M28942"/>
      <c r="N28942"/>
      <c r="O28942"/>
    </row>
    <row r="28943" spans="1:15">
      <c r="A28943"/>
      <c r="B28943"/>
      <c r="C28943"/>
      <c r="D28943" s="67"/>
      <c r="E28943"/>
      <c r="F28943"/>
      <c r="G28943"/>
      <c r="H28943" s="67"/>
      <c r="I28943"/>
      <c r="J28943"/>
      <c r="K28943"/>
      <c r="L28943"/>
      <c r="M28943"/>
      <c r="N28943"/>
      <c r="O28943"/>
    </row>
    <row r="28944" spans="1:15">
      <c r="A28944"/>
      <c r="B28944"/>
      <c r="C28944"/>
      <c r="D28944" s="67"/>
      <c r="E28944"/>
      <c r="F28944"/>
      <c r="G28944"/>
      <c r="H28944" s="67"/>
      <c r="I28944"/>
      <c r="J28944"/>
      <c r="K28944"/>
      <c r="L28944"/>
      <c r="M28944"/>
      <c r="N28944"/>
      <c r="O28944"/>
    </row>
    <row r="28945" spans="1:15">
      <c r="A28945"/>
      <c r="B28945"/>
      <c r="C28945"/>
      <c r="D28945" s="67"/>
      <c r="E28945"/>
      <c r="F28945"/>
      <c r="G28945"/>
      <c r="H28945" s="67"/>
      <c r="I28945"/>
      <c r="J28945"/>
      <c r="K28945"/>
      <c r="L28945"/>
      <c r="M28945"/>
      <c r="N28945"/>
      <c r="O28945"/>
    </row>
    <row r="28946" spans="1:15">
      <c r="A28946"/>
      <c r="B28946"/>
      <c r="C28946"/>
      <c r="D28946" s="67"/>
      <c r="E28946"/>
      <c r="F28946"/>
      <c r="G28946"/>
      <c r="H28946" s="67"/>
      <c r="I28946"/>
      <c r="J28946"/>
      <c r="K28946"/>
      <c r="L28946"/>
      <c r="M28946"/>
      <c r="N28946"/>
      <c r="O28946"/>
    </row>
    <row r="28947" spans="1:15">
      <c r="A28947"/>
      <c r="B28947"/>
      <c r="C28947"/>
      <c r="D28947" s="67"/>
      <c r="E28947"/>
      <c r="F28947"/>
      <c r="G28947"/>
      <c r="H28947" s="67"/>
      <c r="I28947"/>
      <c r="J28947"/>
      <c r="K28947"/>
      <c r="L28947"/>
      <c r="M28947"/>
      <c r="N28947"/>
      <c r="O28947"/>
    </row>
    <row r="28948" spans="1:15">
      <c r="A28948"/>
      <c r="B28948"/>
      <c r="C28948"/>
      <c r="D28948" s="67"/>
      <c r="E28948"/>
      <c r="F28948"/>
      <c r="G28948"/>
      <c r="H28948" s="67"/>
      <c r="I28948"/>
      <c r="J28948"/>
      <c r="K28948"/>
      <c r="L28948"/>
      <c r="M28948"/>
      <c r="N28948"/>
      <c r="O28948"/>
    </row>
    <row r="28949" spans="1:15">
      <c r="A28949"/>
      <c r="B28949"/>
      <c r="C28949"/>
      <c r="D28949" s="67"/>
      <c r="E28949"/>
      <c r="F28949"/>
      <c r="G28949"/>
      <c r="H28949" s="67"/>
      <c r="I28949"/>
      <c r="J28949"/>
      <c r="K28949"/>
      <c r="L28949"/>
      <c r="M28949"/>
      <c r="N28949"/>
      <c r="O28949"/>
    </row>
    <row r="28950" spans="1:15">
      <c r="A28950"/>
      <c r="B28950"/>
      <c r="C28950"/>
      <c r="D28950" s="67"/>
      <c r="E28950"/>
      <c r="F28950"/>
      <c r="G28950"/>
      <c r="H28950" s="67"/>
      <c r="I28950"/>
      <c r="J28950"/>
      <c r="K28950"/>
      <c r="L28950"/>
      <c r="M28950"/>
      <c r="N28950"/>
      <c r="O28950"/>
    </row>
    <row r="28951" spans="1:15">
      <c r="A28951"/>
      <c r="B28951"/>
      <c r="C28951"/>
      <c r="D28951" s="67"/>
      <c r="E28951"/>
      <c r="F28951"/>
      <c r="G28951"/>
      <c r="H28951" s="67"/>
      <c r="I28951"/>
      <c r="J28951"/>
      <c r="K28951"/>
      <c r="L28951"/>
      <c r="M28951"/>
      <c r="N28951"/>
      <c r="O28951"/>
    </row>
    <row r="28952" spans="1:15">
      <c r="A28952"/>
      <c r="B28952"/>
      <c r="C28952"/>
      <c r="D28952" s="67"/>
      <c r="E28952"/>
      <c r="F28952"/>
      <c r="G28952"/>
      <c r="H28952" s="67"/>
      <c r="I28952"/>
      <c r="J28952"/>
      <c r="K28952"/>
      <c r="L28952"/>
      <c r="M28952"/>
      <c r="N28952"/>
      <c r="O28952"/>
    </row>
    <row r="28953" spans="1:15">
      <c r="A28953"/>
      <c r="B28953"/>
      <c r="C28953"/>
      <c r="D28953" s="67"/>
      <c r="E28953"/>
      <c r="F28953"/>
      <c r="G28953"/>
      <c r="H28953" s="67"/>
      <c r="I28953"/>
      <c r="J28953"/>
      <c r="K28953"/>
      <c r="L28953"/>
      <c r="M28953"/>
      <c r="N28953"/>
      <c r="O28953"/>
    </row>
    <row r="28954" spans="1:15">
      <c r="A28954"/>
      <c r="B28954"/>
      <c r="C28954"/>
      <c r="D28954" s="67"/>
      <c r="E28954"/>
      <c r="F28954"/>
      <c r="G28954"/>
      <c r="H28954" s="67"/>
      <c r="I28954"/>
      <c r="J28954"/>
      <c r="K28954"/>
      <c r="L28954"/>
      <c r="M28954"/>
      <c r="N28954"/>
      <c r="O28954"/>
    </row>
    <row r="28955" spans="1:15">
      <c r="A28955"/>
      <c r="B28955"/>
      <c r="C28955"/>
      <c r="D28955" s="67"/>
      <c r="E28955"/>
      <c r="F28955"/>
      <c r="G28955"/>
      <c r="H28955" s="67"/>
      <c r="I28955"/>
      <c r="J28955"/>
      <c r="K28955"/>
      <c r="L28955"/>
      <c r="M28955"/>
      <c r="N28955"/>
      <c r="O28955"/>
    </row>
    <row r="28956" spans="1:15">
      <c r="A28956"/>
      <c r="B28956"/>
      <c r="C28956"/>
      <c r="D28956" s="67"/>
      <c r="E28956"/>
      <c r="F28956"/>
      <c r="G28956"/>
      <c r="H28956" s="67"/>
      <c r="I28956"/>
      <c r="J28956"/>
      <c r="K28956"/>
      <c r="L28956"/>
      <c r="M28956"/>
      <c r="N28956"/>
      <c r="O28956"/>
    </row>
    <row r="28957" spans="1:15">
      <c r="A28957"/>
      <c r="B28957"/>
      <c r="C28957"/>
      <c r="D28957" s="67"/>
      <c r="E28957"/>
      <c r="F28957"/>
      <c r="G28957"/>
      <c r="H28957" s="67"/>
      <c r="I28957"/>
      <c r="J28957"/>
      <c r="K28957"/>
      <c r="L28957"/>
      <c r="M28957"/>
      <c r="N28957"/>
      <c r="O28957"/>
    </row>
    <row r="28958" spans="1:15">
      <c r="A28958"/>
      <c r="B28958"/>
      <c r="C28958"/>
      <c r="D28958" s="67"/>
      <c r="E28958"/>
      <c r="F28958"/>
      <c r="G28958"/>
      <c r="H28958" s="67"/>
      <c r="I28958"/>
      <c r="J28958"/>
      <c r="K28958"/>
      <c r="L28958"/>
      <c r="M28958"/>
      <c r="N28958"/>
      <c r="O28958"/>
    </row>
    <row r="28959" spans="1:15">
      <c r="A28959"/>
      <c r="B28959"/>
      <c r="C28959"/>
      <c r="D28959" s="67"/>
      <c r="E28959"/>
      <c r="F28959"/>
      <c r="G28959"/>
      <c r="H28959" s="67"/>
      <c r="I28959"/>
      <c r="J28959"/>
      <c r="K28959"/>
      <c r="L28959"/>
      <c r="M28959"/>
      <c r="N28959"/>
      <c r="O28959"/>
    </row>
    <row r="28960" spans="1:15">
      <c r="A28960"/>
      <c r="B28960"/>
      <c r="C28960"/>
      <c r="D28960" s="67"/>
      <c r="E28960"/>
      <c r="F28960"/>
      <c r="G28960"/>
      <c r="H28960" s="67"/>
      <c r="I28960"/>
      <c r="J28960"/>
      <c r="K28960"/>
      <c r="L28960"/>
      <c r="M28960"/>
      <c r="N28960"/>
      <c r="O28960"/>
    </row>
    <row r="28961" spans="1:15">
      <c r="A28961"/>
      <c r="B28961"/>
      <c r="C28961"/>
      <c r="D28961" s="67"/>
      <c r="E28961"/>
      <c r="F28961"/>
      <c r="G28961"/>
      <c r="H28961" s="67"/>
      <c r="I28961"/>
      <c r="J28961"/>
      <c r="K28961"/>
      <c r="L28961"/>
      <c r="M28961"/>
      <c r="N28961"/>
      <c r="O28961"/>
    </row>
    <row r="28962" spans="1:15">
      <c r="A28962"/>
      <c r="B28962"/>
      <c r="C28962"/>
      <c r="D28962" s="67"/>
      <c r="E28962"/>
      <c r="F28962"/>
      <c r="G28962"/>
      <c r="H28962" s="67"/>
      <c r="I28962"/>
      <c r="J28962"/>
      <c r="K28962"/>
      <c r="L28962"/>
      <c r="M28962"/>
      <c r="N28962"/>
      <c r="O28962"/>
    </row>
    <row r="28963" spans="1:15">
      <c r="A28963"/>
      <c r="B28963"/>
      <c r="C28963"/>
      <c r="D28963" s="67"/>
      <c r="E28963"/>
      <c r="F28963"/>
      <c r="G28963"/>
      <c r="H28963" s="67"/>
      <c r="I28963"/>
      <c r="J28963"/>
      <c r="K28963"/>
      <c r="L28963"/>
      <c r="M28963"/>
      <c r="N28963"/>
      <c r="O28963"/>
    </row>
    <row r="28964" spans="1:15">
      <c r="A28964"/>
      <c r="B28964"/>
      <c r="C28964"/>
      <c r="D28964" s="67"/>
      <c r="E28964"/>
      <c r="F28964"/>
      <c r="G28964"/>
      <c r="H28964" s="67"/>
      <c r="I28964"/>
      <c r="J28964"/>
      <c r="K28964"/>
      <c r="L28964"/>
      <c r="M28964"/>
      <c r="N28964"/>
      <c r="O28964"/>
    </row>
    <row r="28965" spans="1:15">
      <c r="A28965"/>
      <c r="B28965"/>
      <c r="C28965"/>
      <c r="D28965" s="67"/>
      <c r="E28965"/>
      <c r="F28965"/>
      <c r="G28965"/>
      <c r="H28965" s="67"/>
      <c r="I28965"/>
      <c r="J28965"/>
      <c r="K28965"/>
      <c r="L28965"/>
      <c r="M28965"/>
      <c r="N28965"/>
      <c r="O28965"/>
    </row>
    <row r="28966" spans="1:15">
      <c r="A28966"/>
      <c r="B28966"/>
      <c r="C28966"/>
      <c r="D28966" s="67"/>
      <c r="E28966"/>
      <c r="F28966"/>
      <c r="G28966"/>
      <c r="H28966" s="67"/>
      <c r="I28966"/>
      <c r="J28966"/>
      <c r="K28966"/>
      <c r="L28966"/>
      <c r="M28966"/>
      <c r="N28966"/>
      <c r="O28966"/>
    </row>
    <row r="28967" spans="1:15">
      <c r="A28967"/>
      <c r="B28967"/>
      <c r="C28967"/>
      <c r="D28967" s="67"/>
      <c r="E28967"/>
      <c r="F28967"/>
      <c r="G28967"/>
      <c r="H28967" s="67"/>
      <c r="I28967"/>
      <c r="J28967"/>
      <c r="K28967"/>
      <c r="L28967"/>
      <c r="M28967"/>
      <c r="N28967"/>
      <c r="O28967"/>
    </row>
    <row r="28968" spans="1:15">
      <c r="A28968"/>
      <c r="B28968"/>
      <c r="C28968"/>
      <c r="D28968" s="67"/>
      <c r="E28968"/>
      <c r="F28968"/>
      <c r="G28968"/>
      <c r="H28968" s="67"/>
      <c r="I28968"/>
      <c r="J28968"/>
      <c r="K28968"/>
      <c r="L28968"/>
      <c r="M28968"/>
      <c r="N28968"/>
      <c r="O28968"/>
    </row>
    <row r="28969" spans="1:15">
      <c r="A28969"/>
      <c r="B28969"/>
      <c r="C28969"/>
      <c r="D28969" s="67"/>
      <c r="E28969"/>
      <c r="F28969"/>
      <c r="G28969"/>
      <c r="H28969" s="67"/>
      <c r="I28969"/>
      <c r="J28969"/>
      <c r="K28969"/>
      <c r="L28969"/>
      <c r="M28969"/>
      <c r="N28969"/>
      <c r="O28969"/>
    </row>
    <row r="28970" spans="1:15">
      <c r="A28970"/>
      <c r="B28970"/>
      <c r="C28970"/>
      <c r="D28970" s="67"/>
      <c r="E28970"/>
      <c r="F28970"/>
      <c r="G28970"/>
      <c r="H28970" s="67"/>
      <c r="I28970"/>
      <c r="J28970"/>
      <c r="K28970"/>
      <c r="L28970"/>
      <c r="M28970"/>
      <c r="N28970"/>
      <c r="O28970"/>
    </row>
    <row r="28971" spans="1:15">
      <c r="A28971"/>
      <c r="B28971"/>
      <c r="C28971"/>
      <c r="D28971" s="67"/>
      <c r="E28971"/>
      <c r="F28971"/>
      <c r="G28971"/>
      <c r="H28971" s="67"/>
      <c r="I28971"/>
      <c r="J28971"/>
      <c r="K28971"/>
      <c r="L28971"/>
      <c r="M28971"/>
      <c r="N28971"/>
      <c r="O28971"/>
    </row>
    <row r="28972" spans="1:15">
      <c r="A28972"/>
      <c r="B28972"/>
      <c r="C28972"/>
      <c r="D28972" s="67"/>
      <c r="E28972"/>
      <c r="F28972"/>
      <c r="G28972"/>
      <c r="H28972" s="67"/>
      <c r="I28972"/>
      <c r="J28972"/>
      <c r="K28972"/>
      <c r="L28972"/>
      <c r="M28972"/>
      <c r="N28972"/>
      <c r="O28972"/>
    </row>
    <row r="28973" spans="1:15">
      <c r="A28973"/>
      <c r="B28973"/>
      <c r="C28973"/>
      <c r="D28973" s="67"/>
      <c r="E28973"/>
      <c r="F28973"/>
      <c r="G28973"/>
      <c r="H28973" s="67"/>
      <c r="I28973"/>
      <c r="J28973"/>
      <c r="K28973"/>
      <c r="L28973"/>
      <c r="M28973"/>
      <c r="N28973"/>
      <c r="O28973"/>
    </row>
    <row r="28974" spans="1:15">
      <c r="A28974"/>
      <c r="B28974"/>
      <c r="C28974"/>
      <c r="D28974" s="67"/>
      <c r="E28974"/>
      <c r="F28974"/>
      <c r="G28974"/>
      <c r="H28974" s="67"/>
      <c r="I28974"/>
      <c r="J28974"/>
      <c r="K28974"/>
      <c r="L28974"/>
      <c r="M28974"/>
      <c r="N28974"/>
      <c r="O28974"/>
    </row>
    <row r="28975" spans="1:15">
      <c r="A28975"/>
      <c r="B28975"/>
      <c r="C28975"/>
      <c r="D28975" s="67"/>
      <c r="E28975"/>
      <c r="F28975"/>
      <c r="G28975"/>
      <c r="H28975" s="67"/>
      <c r="I28975"/>
      <c r="J28975"/>
      <c r="K28975"/>
      <c r="L28975"/>
      <c r="M28975"/>
      <c r="N28975"/>
      <c r="O28975"/>
    </row>
    <row r="28976" spans="1:15">
      <c r="A28976"/>
      <c r="B28976"/>
      <c r="C28976"/>
      <c r="D28976" s="67"/>
      <c r="E28976"/>
      <c r="F28976"/>
      <c r="G28976"/>
      <c r="H28976" s="67"/>
      <c r="I28976"/>
      <c r="J28976"/>
      <c r="K28976"/>
      <c r="L28976"/>
      <c r="M28976"/>
      <c r="N28976"/>
      <c r="O28976"/>
    </row>
    <row r="28977" spans="1:15">
      <c r="A28977"/>
      <c r="B28977"/>
      <c r="C28977"/>
      <c r="D28977" s="67"/>
      <c r="E28977"/>
      <c r="F28977"/>
      <c r="G28977"/>
      <c r="H28977" s="67"/>
      <c r="I28977"/>
      <c r="J28977"/>
      <c r="K28977"/>
      <c r="L28977"/>
      <c r="M28977"/>
      <c r="N28977"/>
      <c r="O28977"/>
    </row>
    <row r="28978" spans="1:15">
      <c r="A28978"/>
      <c r="B28978"/>
      <c r="C28978"/>
      <c r="D28978" s="67"/>
      <c r="E28978"/>
      <c r="F28978"/>
      <c r="G28978"/>
      <c r="H28978" s="67"/>
      <c r="I28978"/>
      <c r="J28978"/>
      <c r="K28978"/>
      <c r="L28978"/>
      <c r="M28978"/>
      <c r="N28978"/>
      <c r="O28978"/>
    </row>
    <row r="28979" spans="1:15">
      <c r="A28979"/>
      <c r="B28979"/>
      <c r="C28979"/>
      <c r="D28979" s="67"/>
      <c r="E28979"/>
      <c r="F28979"/>
      <c r="G28979"/>
      <c r="H28979" s="67"/>
      <c r="I28979"/>
      <c r="J28979"/>
      <c r="K28979"/>
      <c r="L28979"/>
      <c r="M28979"/>
      <c r="N28979"/>
      <c r="O28979"/>
    </row>
    <row r="28980" spans="1:15">
      <c r="A28980"/>
      <c r="B28980"/>
      <c r="C28980"/>
      <c r="D28980" s="67"/>
      <c r="E28980"/>
      <c r="F28980"/>
      <c r="G28980"/>
      <c r="H28980" s="67"/>
      <c r="I28980"/>
      <c r="J28980"/>
      <c r="K28980"/>
      <c r="L28980"/>
      <c r="M28980"/>
      <c r="N28980"/>
      <c r="O28980"/>
    </row>
    <row r="28981" spans="1:15">
      <c r="A28981"/>
      <c r="B28981"/>
      <c r="C28981"/>
      <c r="D28981" s="67"/>
      <c r="E28981"/>
      <c r="F28981"/>
      <c r="G28981"/>
      <c r="H28981" s="67"/>
      <c r="I28981"/>
      <c r="J28981"/>
      <c r="K28981"/>
      <c r="L28981"/>
      <c r="M28981"/>
      <c r="N28981"/>
      <c r="O28981"/>
    </row>
    <row r="28982" spans="1:15">
      <c r="A28982"/>
      <c r="B28982"/>
      <c r="C28982"/>
      <c r="D28982" s="67"/>
      <c r="E28982"/>
      <c r="F28982"/>
      <c r="G28982"/>
      <c r="H28982" s="67"/>
      <c r="I28982"/>
      <c r="J28982"/>
      <c r="K28982"/>
      <c r="L28982"/>
      <c r="M28982"/>
      <c r="N28982"/>
      <c r="O28982"/>
    </row>
    <row r="28983" spans="1:15">
      <c r="A28983"/>
      <c r="B28983"/>
      <c r="C28983"/>
      <c r="D28983" s="67"/>
      <c r="E28983"/>
      <c r="F28983"/>
      <c r="G28983"/>
      <c r="H28983" s="67"/>
      <c r="I28983"/>
      <c r="J28983"/>
      <c r="K28983"/>
      <c r="L28983"/>
      <c r="M28983"/>
      <c r="N28983"/>
      <c r="O28983"/>
    </row>
    <row r="28984" spans="1:15">
      <c r="A28984"/>
      <c r="B28984"/>
      <c r="C28984"/>
      <c r="D28984" s="67"/>
      <c r="E28984"/>
      <c r="F28984"/>
      <c r="G28984"/>
      <c r="H28984" s="67"/>
      <c r="I28984"/>
      <c r="J28984"/>
      <c r="K28984"/>
      <c r="L28984"/>
      <c r="M28984"/>
      <c r="N28984"/>
      <c r="O28984"/>
    </row>
    <row r="28985" spans="1:15">
      <c r="A28985"/>
      <c r="B28985"/>
      <c r="C28985"/>
      <c r="D28985" s="67"/>
      <c r="E28985"/>
      <c r="F28985"/>
      <c r="G28985"/>
      <c r="H28985" s="67"/>
      <c r="I28985"/>
      <c r="J28985"/>
      <c r="K28985"/>
      <c r="L28985"/>
      <c r="M28985"/>
      <c r="N28985"/>
      <c r="O28985"/>
    </row>
    <row r="28986" spans="1:15">
      <c r="A28986"/>
      <c r="B28986"/>
      <c r="C28986"/>
      <c r="D28986" s="67"/>
      <c r="E28986"/>
      <c r="F28986"/>
      <c r="G28986"/>
      <c r="H28986" s="67"/>
      <c r="I28986"/>
      <c r="J28986"/>
      <c r="K28986"/>
      <c r="L28986"/>
      <c r="M28986"/>
      <c r="N28986"/>
      <c r="O28986"/>
    </row>
    <row r="28987" spans="1:15">
      <c r="A28987"/>
      <c r="B28987"/>
      <c r="C28987"/>
      <c r="D28987" s="67"/>
      <c r="E28987"/>
      <c r="F28987"/>
      <c r="G28987"/>
      <c r="H28987" s="67"/>
      <c r="I28987"/>
      <c r="J28987"/>
      <c r="K28987"/>
      <c r="L28987"/>
      <c r="M28987"/>
      <c r="N28987"/>
      <c r="O28987"/>
    </row>
    <row r="28988" spans="1:15">
      <c r="A28988"/>
      <c r="B28988"/>
      <c r="C28988"/>
      <c r="D28988" s="67"/>
      <c r="E28988"/>
      <c r="F28988"/>
      <c r="G28988"/>
      <c r="H28988" s="67"/>
      <c r="I28988"/>
      <c r="J28988"/>
      <c r="K28988"/>
      <c r="L28988"/>
      <c r="M28988"/>
      <c r="N28988"/>
      <c r="O28988"/>
    </row>
    <row r="28989" spans="1:15">
      <c r="A28989"/>
      <c r="B28989"/>
      <c r="C28989"/>
      <c r="D28989" s="67"/>
      <c r="E28989"/>
      <c r="F28989"/>
      <c r="G28989"/>
      <c r="H28989" s="67"/>
      <c r="I28989"/>
      <c r="J28989"/>
      <c r="K28989"/>
      <c r="L28989"/>
      <c r="M28989"/>
      <c r="N28989"/>
      <c r="O28989"/>
    </row>
    <row r="28990" spans="1:15">
      <c r="A28990"/>
      <c r="B28990"/>
      <c r="C28990"/>
      <c r="D28990" s="67"/>
      <c r="E28990"/>
      <c r="F28990"/>
      <c r="G28990"/>
      <c r="H28990" s="67"/>
      <c r="I28990"/>
      <c r="J28990"/>
      <c r="K28990"/>
      <c r="L28990"/>
      <c r="M28990"/>
      <c r="N28990"/>
      <c r="O28990"/>
    </row>
    <row r="28991" spans="1:15">
      <c r="A28991"/>
      <c r="B28991"/>
      <c r="C28991"/>
      <c r="D28991" s="67"/>
      <c r="E28991"/>
      <c r="F28991"/>
      <c r="G28991"/>
      <c r="H28991" s="67"/>
      <c r="I28991"/>
      <c r="J28991"/>
      <c r="K28991"/>
      <c r="L28991"/>
      <c r="M28991"/>
      <c r="N28991"/>
      <c r="O28991"/>
    </row>
    <row r="28992" spans="1:15">
      <c r="A28992"/>
      <c r="B28992"/>
      <c r="C28992"/>
      <c r="D28992" s="67"/>
      <c r="E28992"/>
      <c r="F28992"/>
      <c r="G28992"/>
      <c r="H28992" s="67"/>
      <c r="I28992"/>
      <c r="J28992"/>
      <c r="K28992"/>
      <c r="L28992"/>
      <c r="M28992"/>
      <c r="N28992"/>
      <c r="O28992"/>
    </row>
    <row r="28993" spans="1:15">
      <c r="A28993"/>
      <c r="B28993"/>
      <c r="C28993"/>
      <c r="D28993" s="67"/>
      <c r="E28993"/>
      <c r="F28993"/>
      <c r="G28993"/>
      <c r="H28993" s="67"/>
      <c r="I28993"/>
      <c r="J28993"/>
      <c r="K28993"/>
      <c r="L28993"/>
      <c r="M28993"/>
      <c r="N28993"/>
      <c r="O28993"/>
    </row>
    <row r="28994" spans="1:15">
      <c r="A28994"/>
      <c r="B28994"/>
      <c r="C28994"/>
      <c r="D28994" s="67"/>
      <c r="E28994"/>
      <c r="F28994"/>
      <c r="G28994"/>
      <c r="H28994" s="67"/>
      <c r="I28994"/>
      <c r="J28994"/>
      <c r="K28994"/>
      <c r="L28994"/>
      <c r="M28994"/>
      <c r="N28994"/>
      <c r="O28994"/>
    </row>
    <row r="28995" spans="1:15">
      <c r="A28995"/>
      <c r="B28995"/>
      <c r="C28995"/>
      <c r="D28995" s="67"/>
      <c r="E28995"/>
      <c r="F28995"/>
      <c r="G28995"/>
      <c r="H28995" s="67"/>
      <c r="I28995"/>
      <c r="J28995"/>
      <c r="K28995"/>
      <c r="L28995"/>
      <c r="M28995"/>
      <c r="N28995"/>
      <c r="O28995"/>
    </row>
    <row r="28996" spans="1:15">
      <c r="A28996"/>
      <c r="B28996"/>
      <c r="C28996"/>
      <c r="D28996" s="67"/>
      <c r="E28996"/>
      <c r="F28996"/>
      <c r="G28996"/>
      <c r="H28996" s="67"/>
      <c r="I28996"/>
      <c r="J28996"/>
      <c r="K28996"/>
      <c r="L28996"/>
      <c r="M28996"/>
      <c r="N28996"/>
      <c r="O28996"/>
    </row>
    <row r="28997" spans="1:15">
      <c r="A28997"/>
      <c r="B28997"/>
      <c r="C28997"/>
      <c r="D28997" s="67"/>
      <c r="E28997"/>
      <c r="F28997"/>
      <c r="G28997"/>
      <c r="H28997" s="67"/>
      <c r="I28997"/>
      <c r="J28997"/>
      <c r="K28997"/>
      <c r="L28997"/>
      <c r="M28997"/>
      <c r="N28997"/>
      <c r="O28997"/>
    </row>
    <row r="28998" spans="1:15">
      <c r="A28998"/>
      <c r="B28998"/>
      <c r="C28998"/>
      <c r="D28998" s="67"/>
      <c r="E28998"/>
      <c r="F28998"/>
      <c r="G28998"/>
      <c r="H28998" s="67"/>
      <c r="I28998"/>
      <c r="J28998"/>
      <c r="K28998"/>
      <c r="L28998"/>
      <c r="M28998"/>
      <c r="N28998"/>
      <c r="O28998"/>
    </row>
    <row r="28999" spans="1:15">
      <c r="A28999"/>
      <c r="B28999"/>
      <c r="C28999"/>
      <c r="D28999" s="67"/>
      <c r="E28999"/>
      <c r="F28999"/>
      <c r="G28999"/>
      <c r="H28999" s="67"/>
      <c r="I28999"/>
      <c r="J28999"/>
      <c r="K28999"/>
      <c r="L28999"/>
      <c r="M28999"/>
      <c r="N28999"/>
      <c r="O28999"/>
    </row>
    <row r="29000" spans="1:15">
      <c r="A29000"/>
      <c r="B29000"/>
      <c r="C29000"/>
      <c r="D29000" s="67"/>
      <c r="E29000"/>
      <c r="F29000"/>
      <c r="G29000"/>
      <c r="H29000" s="67"/>
      <c r="I29000"/>
      <c r="J29000"/>
      <c r="K29000"/>
      <c r="L29000"/>
      <c r="M29000"/>
      <c r="N29000"/>
      <c r="O29000"/>
    </row>
    <row r="29001" spans="1:15">
      <c r="A29001"/>
      <c r="B29001"/>
      <c r="C29001"/>
      <c r="D29001" s="67"/>
      <c r="E29001"/>
      <c r="F29001"/>
      <c r="G29001"/>
      <c r="H29001" s="67"/>
      <c r="I29001"/>
      <c r="J29001"/>
      <c r="K29001"/>
      <c r="L29001"/>
      <c r="M29001"/>
      <c r="N29001"/>
      <c r="O29001"/>
    </row>
    <row r="29002" spans="1:15">
      <c r="A29002"/>
      <c r="B29002"/>
      <c r="C29002"/>
      <c r="D29002" s="67"/>
      <c r="E29002"/>
      <c r="F29002"/>
      <c r="G29002"/>
      <c r="H29002" s="67"/>
      <c r="I29002"/>
      <c r="J29002"/>
      <c r="K29002"/>
      <c r="L29002"/>
      <c r="M29002"/>
      <c r="N29002"/>
      <c r="O29002"/>
    </row>
    <row r="29003" spans="1:15">
      <c r="A29003"/>
      <c r="B29003"/>
      <c r="C29003"/>
      <c r="D29003" s="67"/>
      <c r="E29003"/>
      <c r="F29003"/>
      <c r="G29003"/>
      <c r="H29003" s="67"/>
      <c r="I29003"/>
      <c r="J29003"/>
      <c r="K29003"/>
      <c r="L29003"/>
      <c r="M29003"/>
      <c r="N29003"/>
      <c r="O29003"/>
    </row>
    <row r="29004" spans="1:15">
      <c r="A29004"/>
      <c r="B29004"/>
      <c r="C29004"/>
      <c r="D29004" s="67"/>
      <c r="E29004"/>
      <c r="F29004"/>
      <c r="G29004"/>
      <c r="H29004" s="67"/>
      <c r="I29004"/>
      <c r="J29004"/>
      <c r="K29004"/>
      <c r="L29004"/>
      <c r="M29004"/>
      <c r="N29004"/>
      <c r="O29004"/>
    </row>
    <row r="29005" spans="1:15">
      <c r="A29005"/>
      <c r="B29005"/>
      <c r="C29005"/>
      <c r="D29005" s="67"/>
      <c r="E29005"/>
      <c r="F29005"/>
      <c r="G29005"/>
      <c r="H29005" s="67"/>
      <c r="I29005"/>
      <c r="J29005"/>
      <c r="K29005"/>
      <c r="L29005"/>
      <c r="M29005"/>
      <c r="N29005"/>
      <c r="O29005"/>
    </row>
    <row r="29006" spans="1:15">
      <c r="A29006"/>
      <c r="B29006"/>
      <c r="C29006"/>
      <c r="D29006" s="67"/>
      <c r="E29006"/>
      <c r="F29006"/>
      <c r="G29006"/>
      <c r="H29006" s="67"/>
      <c r="I29006"/>
      <c r="J29006"/>
      <c r="K29006"/>
      <c r="L29006"/>
      <c r="M29006"/>
      <c r="N29006"/>
      <c r="O29006"/>
    </row>
    <row r="29007" spans="1:15">
      <c r="A29007"/>
      <c r="B29007"/>
      <c r="C29007"/>
      <c r="D29007" s="67"/>
      <c r="E29007"/>
      <c r="F29007"/>
      <c r="G29007"/>
      <c r="H29007" s="67"/>
      <c r="I29007"/>
      <c r="J29007"/>
      <c r="K29007"/>
      <c r="L29007"/>
      <c r="M29007"/>
      <c r="N29007"/>
      <c r="O29007"/>
    </row>
    <row r="29008" spans="1:15">
      <c r="A29008"/>
      <c r="B29008"/>
      <c r="C29008"/>
      <c r="D29008" s="67"/>
      <c r="E29008"/>
      <c r="F29008"/>
      <c r="G29008"/>
      <c r="H29008" s="67"/>
      <c r="I29008"/>
      <c r="J29008"/>
      <c r="K29008"/>
      <c r="L29008"/>
      <c r="M29008"/>
      <c r="N29008"/>
      <c r="O29008"/>
    </row>
    <row r="29009" spans="1:15">
      <c r="A29009"/>
      <c r="B29009"/>
      <c r="C29009"/>
      <c r="D29009" s="67"/>
      <c r="E29009"/>
      <c r="F29009"/>
      <c r="G29009"/>
      <c r="H29009" s="67"/>
      <c r="I29009"/>
      <c r="J29009"/>
      <c r="K29009"/>
      <c r="L29009"/>
      <c r="M29009"/>
      <c r="N29009"/>
      <c r="O29009"/>
    </row>
    <row r="29010" spans="1:15">
      <c r="A29010"/>
      <c r="B29010"/>
      <c r="C29010"/>
      <c r="D29010" s="67"/>
      <c r="E29010"/>
      <c r="F29010"/>
      <c r="G29010"/>
      <c r="H29010" s="67"/>
      <c r="I29010"/>
      <c r="J29010"/>
      <c r="K29010"/>
      <c r="L29010"/>
      <c r="M29010"/>
      <c r="N29010"/>
      <c r="O29010"/>
    </row>
    <row r="29011" spans="1:15">
      <c r="A29011"/>
      <c r="B29011"/>
      <c r="C29011"/>
      <c r="D29011" s="67"/>
      <c r="E29011"/>
      <c r="F29011"/>
      <c r="G29011"/>
      <c r="H29011" s="67"/>
      <c r="I29011"/>
      <c r="J29011"/>
      <c r="K29011"/>
      <c r="L29011"/>
      <c r="M29011"/>
      <c r="N29011"/>
      <c r="O29011"/>
    </row>
    <row r="29012" spans="1:15">
      <c r="A29012"/>
      <c r="B29012"/>
      <c r="C29012"/>
      <c r="D29012" s="67"/>
      <c r="E29012"/>
      <c r="F29012"/>
      <c r="G29012"/>
      <c r="H29012" s="67"/>
      <c r="I29012"/>
      <c r="J29012"/>
      <c r="K29012"/>
      <c r="L29012"/>
      <c r="M29012"/>
      <c r="N29012"/>
      <c r="O29012"/>
    </row>
    <row r="29013" spans="1:15">
      <c r="A29013"/>
      <c r="B29013"/>
      <c r="C29013"/>
      <c r="D29013" s="67"/>
      <c r="E29013"/>
      <c r="F29013"/>
      <c r="G29013"/>
      <c r="H29013" s="67"/>
      <c r="I29013"/>
      <c r="J29013"/>
      <c r="K29013"/>
      <c r="L29013"/>
      <c r="M29013"/>
      <c r="N29013"/>
      <c r="O29013"/>
    </row>
    <row r="29014" spans="1:15">
      <c r="A29014"/>
      <c r="B29014"/>
      <c r="C29014"/>
      <c r="D29014" s="67"/>
      <c r="E29014"/>
      <c r="F29014"/>
      <c r="G29014"/>
      <c r="H29014" s="67"/>
      <c r="I29014"/>
      <c r="J29014"/>
      <c r="K29014"/>
      <c r="L29014"/>
      <c r="M29014"/>
      <c r="N29014"/>
      <c r="O29014"/>
    </row>
    <row r="29015" spans="1:15">
      <c r="A29015"/>
      <c r="B29015"/>
      <c r="C29015"/>
      <c r="D29015" s="67"/>
      <c r="E29015"/>
      <c r="F29015"/>
      <c r="G29015"/>
      <c r="H29015" s="67"/>
      <c r="I29015"/>
      <c r="J29015"/>
      <c r="K29015"/>
      <c r="L29015"/>
      <c r="M29015"/>
      <c r="N29015"/>
      <c r="O29015"/>
    </row>
    <row r="29016" spans="1:15">
      <c r="A29016"/>
      <c r="B29016"/>
      <c r="C29016"/>
      <c r="D29016" s="67"/>
      <c r="E29016"/>
      <c r="F29016"/>
      <c r="G29016"/>
      <c r="H29016" s="67"/>
      <c r="I29016"/>
      <c r="J29016"/>
      <c r="K29016"/>
      <c r="L29016"/>
      <c r="M29016"/>
      <c r="N29016"/>
      <c r="O29016"/>
    </row>
    <row r="29017" spans="1:15">
      <c r="A29017"/>
      <c r="B29017"/>
      <c r="C29017"/>
      <c r="D29017" s="67"/>
      <c r="E29017"/>
      <c r="F29017"/>
      <c r="G29017"/>
      <c r="H29017" s="67"/>
      <c r="I29017"/>
      <c r="J29017"/>
      <c r="K29017"/>
      <c r="L29017"/>
      <c r="M29017"/>
      <c r="N29017"/>
      <c r="O29017"/>
    </row>
    <row r="29018" spans="1:15">
      <c r="A29018"/>
      <c r="B29018"/>
      <c r="C29018"/>
      <c r="D29018" s="67"/>
      <c r="E29018"/>
      <c r="F29018"/>
      <c r="G29018"/>
      <c r="H29018" s="67"/>
      <c r="I29018"/>
      <c r="J29018"/>
      <c r="K29018"/>
      <c r="L29018"/>
      <c r="M29018"/>
      <c r="N29018"/>
      <c r="O29018"/>
    </row>
    <row r="29019" spans="1:15">
      <c r="A29019"/>
      <c r="B29019"/>
      <c r="C29019"/>
      <c r="D29019" s="67"/>
      <c r="E29019"/>
      <c r="F29019"/>
      <c r="G29019"/>
      <c r="H29019" s="67"/>
      <c r="I29019"/>
      <c r="J29019"/>
      <c r="K29019"/>
      <c r="L29019"/>
      <c r="M29019"/>
      <c r="N29019"/>
      <c r="O29019"/>
    </row>
    <row r="29020" spans="1:15">
      <c r="A29020"/>
      <c r="B29020"/>
      <c r="C29020"/>
      <c r="D29020" s="67"/>
      <c r="E29020"/>
      <c r="F29020"/>
      <c r="G29020"/>
      <c r="H29020" s="67"/>
      <c r="I29020"/>
      <c r="J29020"/>
      <c r="K29020"/>
      <c r="L29020"/>
      <c r="M29020"/>
      <c r="N29020"/>
      <c r="O29020"/>
    </row>
    <row r="29021" spans="1:15">
      <c r="A29021"/>
      <c r="B29021"/>
      <c r="C29021"/>
      <c r="D29021" s="67"/>
      <c r="E29021"/>
      <c r="F29021"/>
      <c r="G29021"/>
      <c r="H29021" s="67"/>
      <c r="I29021"/>
      <c r="J29021"/>
      <c r="K29021"/>
      <c r="L29021"/>
      <c r="M29021"/>
      <c r="N29021"/>
      <c r="O29021"/>
    </row>
    <row r="29022" spans="1:15">
      <c r="A29022"/>
      <c r="B29022"/>
      <c r="C29022"/>
      <c r="D29022" s="67"/>
      <c r="E29022"/>
      <c r="F29022"/>
      <c r="G29022"/>
      <c r="H29022" s="67"/>
      <c r="I29022"/>
      <c r="J29022"/>
      <c r="K29022"/>
      <c r="L29022"/>
      <c r="M29022"/>
      <c r="N29022"/>
      <c r="O29022"/>
    </row>
    <row r="29023" spans="1:15">
      <c r="A29023"/>
      <c r="B29023"/>
      <c r="C29023"/>
      <c r="D29023" s="67"/>
      <c r="E29023"/>
      <c r="F29023"/>
      <c r="G29023"/>
      <c r="H29023" s="67"/>
      <c r="I29023"/>
      <c r="J29023"/>
      <c r="K29023"/>
      <c r="L29023"/>
      <c r="M29023"/>
      <c r="N29023"/>
      <c r="O29023"/>
    </row>
    <row r="29024" spans="1:15">
      <c r="A29024"/>
      <c r="B29024"/>
      <c r="C29024"/>
      <c r="D29024" s="67"/>
      <c r="E29024"/>
      <c r="F29024"/>
      <c r="G29024"/>
      <c r="H29024" s="67"/>
      <c r="I29024"/>
      <c r="J29024"/>
      <c r="K29024"/>
      <c r="L29024"/>
      <c r="M29024"/>
      <c r="N29024"/>
      <c r="O29024"/>
    </row>
    <row r="29025" spans="1:15">
      <c r="A29025"/>
      <c r="B29025"/>
      <c r="C29025"/>
      <c r="D29025" s="67"/>
      <c r="E29025"/>
      <c r="F29025"/>
      <c r="G29025"/>
      <c r="H29025" s="67"/>
      <c r="I29025"/>
      <c r="J29025"/>
      <c r="K29025"/>
      <c r="L29025"/>
      <c r="M29025"/>
      <c r="N29025"/>
      <c r="O29025"/>
    </row>
    <row r="29026" spans="1:15">
      <c r="A29026"/>
      <c r="B29026"/>
      <c r="C29026"/>
      <c r="D29026" s="67"/>
      <c r="E29026"/>
      <c r="F29026"/>
      <c r="G29026"/>
      <c r="H29026" s="67"/>
      <c r="I29026"/>
      <c r="J29026"/>
      <c r="K29026"/>
      <c r="L29026"/>
      <c r="M29026"/>
      <c r="N29026"/>
      <c r="O29026"/>
    </row>
    <row r="29027" spans="1:15">
      <c r="A29027"/>
      <c r="B29027"/>
      <c r="C29027"/>
      <c r="D29027" s="67"/>
      <c r="E29027"/>
      <c r="F29027"/>
      <c r="G29027"/>
      <c r="H29027" s="67"/>
      <c r="I29027"/>
      <c r="J29027"/>
      <c r="K29027"/>
      <c r="L29027"/>
      <c r="M29027"/>
      <c r="N29027"/>
      <c r="O29027"/>
    </row>
    <row r="29028" spans="1:15">
      <c r="A29028"/>
      <c r="B29028"/>
      <c r="C29028"/>
      <c r="D29028" s="67"/>
      <c r="E29028"/>
      <c r="F29028"/>
      <c r="G29028"/>
      <c r="H29028" s="67"/>
      <c r="I29028"/>
      <c r="J29028"/>
      <c r="K29028"/>
      <c r="L29028"/>
      <c r="M29028"/>
      <c r="N29028"/>
      <c r="O29028"/>
    </row>
    <row r="29029" spans="1:15">
      <c r="A29029"/>
      <c r="B29029"/>
      <c r="C29029"/>
      <c r="D29029" s="67"/>
      <c r="E29029"/>
      <c r="F29029"/>
      <c r="G29029"/>
      <c r="H29029" s="67"/>
      <c r="I29029"/>
      <c r="J29029"/>
      <c r="K29029"/>
      <c r="L29029"/>
      <c r="M29029"/>
      <c r="N29029"/>
      <c r="O29029"/>
    </row>
    <row r="29030" spans="1:15">
      <c r="A29030"/>
      <c r="B29030"/>
      <c r="C29030"/>
      <c r="D29030" s="67"/>
      <c r="E29030"/>
      <c r="F29030"/>
      <c r="G29030"/>
      <c r="H29030" s="67"/>
      <c r="I29030"/>
      <c r="J29030"/>
      <c r="K29030"/>
      <c r="L29030"/>
      <c r="M29030"/>
      <c r="N29030"/>
      <c r="O29030"/>
    </row>
    <row r="29031" spans="1:15">
      <c r="A29031"/>
      <c r="B29031"/>
      <c r="C29031"/>
      <c r="D29031" s="67"/>
      <c r="E29031"/>
      <c r="F29031"/>
      <c r="G29031"/>
      <c r="H29031" s="67"/>
      <c r="I29031"/>
      <c r="J29031"/>
      <c r="K29031"/>
      <c r="L29031"/>
      <c r="M29031"/>
      <c r="N29031"/>
      <c r="O29031"/>
    </row>
    <row r="29032" spans="1:15">
      <c r="A29032"/>
      <c r="B29032"/>
      <c r="C29032"/>
      <c r="D29032" s="67"/>
      <c r="E29032"/>
      <c r="F29032"/>
      <c r="G29032"/>
      <c r="H29032" s="67"/>
      <c r="I29032"/>
      <c r="J29032"/>
      <c r="K29032"/>
      <c r="L29032"/>
      <c r="M29032"/>
      <c r="N29032"/>
      <c r="O29032"/>
    </row>
    <row r="29033" spans="1:15">
      <c r="A29033"/>
      <c r="B29033"/>
      <c r="C29033"/>
      <c r="D29033" s="67"/>
      <c r="E29033"/>
      <c r="F29033"/>
      <c r="G29033"/>
      <c r="H29033" s="67"/>
      <c r="I29033"/>
      <c r="J29033"/>
      <c r="K29033"/>
      <c r="L29033"/>
      <c r="M29033"/>
      <c r="N29033"/>
      <c r="O29033"/>
    </row>
    <row r="29034" spans="1:15">
      <c r="A29034"/>
      <c r="B29034"/>
      <c r="C29034"/>
      <c r="D29034" s="67"/>
      <c r="E29034"/>
      <c r="F29034"/>
      <c r="G29034"/>
      <c r="H29034" s="67"/>
      <c r="I29034"/>
      <c r="J29034"/>
      <c r="K29034"/>
      <c r="L29034"/>
      <c r="M29034"/>
      <c r="N29034"/>
      <c r="O29034"/>
    </row>
    <row r="29035" spans="1:15">
      <c r="A29035"/>
      <c r="B29035"/>
      <c r="C29035"/>
      <c r="D29035" s="67"/>
      <c r="E29035"/>
      <c r="F29035"/>
      <c r="G29035"/>
      <c r="H29035" s="67"/>
      <c r="I29035"/>
      <c r="J29035"/>
      <c r="K29035"/>
      <c r="L29035"/>
      <c r="M29035"/>
      <c r="N29035"/>
      <c r="O29035"/>
    </row>
    <row r="29036" spans="1:15">
      <c r="A29036"/>
      <c r="B29036"/>
      <c r="C29036"/>
      <c r="D29036" s="67"/>
      <c r="E29036"/>
      <c r="F29036"/>
      <c r="G29036"/>
      <c r="H29036" s="67"/>
      <c r="I29036"/>
      <c r="J29036"/>
      <c r="K29036"/>
      <c r="L29036"/>
      <c r="M29036"/>
      <c r="N29036"/>
      <c r="O29036"/>
    </row>
    <row r="29037" spans="1:15">
      <c r="A29037"/>
      <c r="B29037"/>
      <c r="C29037"/>
      <c r="D29037" s="67"/>
      <c r="E29037"/>
      <c r="F29037"/>
      <c r="G29037"/>
      <c r="H29037" s="67"/>
      <c r="I29037"/>
      <c r="J29037"/>
      <c r="K29037"/>
      <c r="L29037"/>
      <c r="M29037"/>
      <c r="N29037"/>
      <c r="O29037"/>
    </row>
    <row r="29038" spans="1:15">
      <c r="A29038"/>
      <c r="B29038"/>
      <c r="C29038"/>
      <c r="D29038" s="67"/>
      <c r="E29038"/>
      <c r="F29038"/>
      <c r="G29038"/>
      <c r="H29038" s="67"/>
      <c r="I29038"/>
      <c r="J29038"/>
      <c r="K29038"/>
      <c r="L29038"/>
      <c r="M29038"/>
      <c r="N29038"/>
      <c r="O29038"/>
    </row>
    <row r="29039" spans="1:15">
      <c r="A29039"/>
      <c r="B29039"/>
      <c r="C29039"/>
      <c r="D29039" s="67"/>
      <c r="E29039"/>
      <c r="F29039"/>
      <c r="G29039"/>
      <c r="H29039" s="67"/>
      <c r="I29039"/>
      <c r="J29039"/>
      <c r="K29039"/>
      <c r="L29039"/>
      <c r="M29039"/>
      <c r="N29039"/>
      <c r="O29039"/>
    </row>
    <row r="29040" spans="1:15">
      <c r="A29040"/>
      <c r="B29040"/>
      <c r="C29040"/>
      <c r="D29040" s="67"/>
      <c r="E29040"/>
      <c r="F29040"/>
      <c r="G29040"/>
      <c r="H29040" s="67"/>
      <c r="I29040"/>
      <c r="J29040"/>
      <c r="K29040"/>
      <c r="L29040"/>
      <c r="M29040"/>
      <c r="N29040"/>
      <c r="O29040"/>
    </row>
    <row r="29041" spans="1:15">
      <c r="A29041"/>
      <c r="B29041"/>
      <c r="C29041"/>
      <c r="D29041" s="67"/>
      <c r="E29041"/>
      <c r="F29041"/>
      <c r="G29041"/>
      <c r="H29041" s="67"/>
      <c r="I29041"/>
      <c r="J29041"/>
      <c r="K29041"/>
      <c r="L29041"/>
      <c r="M29041"/>
      <c r="N29041"/>
      <c r="O29041"/>
    </row>
    <row r="29042" spans="1:15">
      <c r="A29042"/>
      <c r="B29042"/>
      <c r="C29042"/>
      <c r="D29042" s="67"/>
      <c r="E29042"/>
      <c r="F29042"/>
      <c r="G29042"/>
      <c r="H29042" s="67"/>
      <c r="I29042"/>
      <c r="J29042"/>
      <c r="K29042"/>
      <c r="L29042"/>
      <c r="M29042"/>
      <c r="N29042"/>
      <c r="O29042"/>
    </row>
    <row r="29043" spans="1:15">
      <c r="A29043"/>
      <c r="B29043"/>
      <c r="C29043"/>
      <c r="D29043" s="67"/>
      <c r="E29043"/>
      <c r="F29043"/>
      <c r="G29043"/>
      <c r="H29043" s="67"/>
      <c r="I29043"/>
      <c r="J29043"/>
      <c r="K29043"/>
      <c r="L29043"/>
      <c r="M29043"/>
      <c r="N29043"/>
      <c r="O29043"/>
    </row>
    <row r="29044" spans="1:15">
      <c r="A29044"/>
      <c r="B29044"/>
      <c r="C29044"/>
      <c r="D29044" s="67"/>
      <c r="E29044"/>
      <c r="F29044"/>
      <c r="G29044"/>
      <c r="H29044" s="67"/>
      <c r="I29044"/>
      <c r="J29044"/>
      <c r="K29044"/>
      <c r="L29044"/>
      <c r="M29044"/>
      <c r="N29044"/>
      <c r="O29044"/>
    </row>
    <row r="29045" spans="1:15">
      <c r="A29045"/>
      <c r="B29045"/>
      <c r="C29045"/>
      <c r="D29045" s="67"/>
      <c r="E29045"/>
      <c r="F29045"/>
      <c r="G29045"/>
      <c r="H29045" s="67"/>
      <c r="I29045"/>
      <c r="J29045"/>
      <c r="K29045"/>
      <c r="L29045"/>
      <c r="M29045"/>
      <c r="N29045"/>
      <c r="O29045"/>
    </row>
    <row r="29046" spans="1:15">
      <c r="A29046"/>
      <c r="B29046"/>
      <c r="C29046"/>
      <c r="D29046" s="67"/>
      <c r="E29046"/>
      <c r="F29046"/>
      <c r="G29046"/>
      <c r="H29046" s="67"/>
      <c r="I29046"/>
      <c r="J29046"/>
      <c r="K29046"/>
      <c r="L29046"/>
      <c r="M29046"/>
      <c r="N29046"/>
      <c r="O29046"/>
    </row>
    <row r="29047" spans="1:15">
      <c r="A29047"/>
      <c r="B29047"/>
      <c r="C29047"/>
      <c r="D29047" s="67"/>
      <c r="E29047"/>
      <c r="F29047"/>
      <c r="G29047"/>
      <c r="H29047" s="67"/>
      <c r="I29047"/>
      <c r="J29047"/>
      <c r="K29047"/>
      <c r="L29047"/>
      <c r="M29047"/>
      <c r="N29047"/>
      <c r="O29047"/>
    </row>
    <row r="29048" spans="1:15">
      <c r="A29048"/>
      <c r="B29048"/>
      <c r="C29048"/>
      <c r="D29048" s="67"/>
      <c r="E29048"/>
      <c r="F29048"/>
      <c r="G29048"/>
      <c r="H29048" s="67"/>
      <c r="I29048"/>
      <c r="J29048"/>
      <c r="K29048"/>
      <c r="L29048"/>
      <c r="M29048"/>
      <c r="N29048"/>
      <c r="O29048"/>
    </row>
    <row r="29049" spans="1:15">
      <c r="A29049"/>
      <c r="B29049"/>
      <c r="C29049"/>
      <c r="D29049" s="67"/>
      <c r="E29049"/>
      <c r="F29049"/>
      <c r="G29049"/>
      <c r="H29049" s="67"/>
      <c r="I29049"/>
      <c r="J29049"/>
      <c r="K29049"/>
      <c r="L29049"/>
      <c r="M29049"/>
      <c r="N29049"/>
      <c r="O29049"/>
    </row>
    <row r="29050" spans="1:15">
      <c r="A29050"/>
      <c r="B29050"/>
      <c r="C29050"/>
      <c r="D29050" s="67"/>
      <c r="E29050"/>
      <c r="F29050"/>
      <c r="G29050"/>
      <c r="H29050" s="67"/>
      <c r="I29050"/>
      <c r="J29050"/>
      <c r="K29050"/>
      <c r="L29050"/>
      <c r="M29050"/>
      <c r="N29050"/>
      <c r="O29050"/>
    </row>
    <row r="29051" spans="1:15">
      <c r="A29051"/>
      <c r="B29051"/>
      <c r="C29051"/>
      <c r="D29051" s="67"/>
      <c r="E29051"/>
      <c r="F29051"/>
      <c r="G29051"/>
      <c r="H29051" s="67"/>
      <c r="I29051"/>
      <c r="J29051"/>
      <c r="K29051"/>
      <c r="L29051"/>
      <c r="M29051"/>
      <c r="N29051"/>
      <c r="O29051"/>
    </row>
    <row r="29052" spans="1:15">
      <c r="A29052"/>
      <c r="B29052"/>
      <c r="C29052"/>
      <c r="D29052" s="67"/>
      <c r="E29052"/>
      <c r="F29052"/>
      <c r="G29052"/>
      <c r="H29052" s="67"/>
      <c r="I29052"/>
      <c r="J29052"/>
      <c r="K29052"/>
      <c r="L29052"/>
      <c r="M29052"/>
      <c r="N29052"/>
      <c r="O29052"/>
    </row>
    <row r="29053" spans="1:15">
      <c r="A29053"/>
      <c r="B29053"/>
      <c r="C29053"/>
      <c r="D29053" s="67"/>
      <c r="E29053"/>
      <c r="F29053"/>
      <c r="G29053"/>
      <c r="H29053" s="67"/>
      <c r="I29053"/>
      <c r="J29053"/>
      <c r="K29053"/>
      <c r="L29053"/>
      <c r="M29053"/>
      <c r="N29053"/>
      <c r="O29053"/>
    </row>
    <row r="29054" spans="1:15">
      <c r="A29054"/>
      <c r="B29054"/>
      <c r="C29054"/>
      <c r="D29054" s="67"/>
      <c r="E29054"/>
      <c r="F29054"/>
      <c r="G29054"/>
      <c r="H29054" s="67"/>
      <c r="I29054"/>
      <c r="J29054"/>
      <c r="K29054"/>
      <c r="L29054"/>
      <c r="M29054"/>
      <c r="N29054"/>
      <c r="O29054"/>
    </row>
    <row r="29055" spans="1:15">
      <c r="A29055"/>
      <c r="B29055"/>
      <c r="C29055"/>
      <c r="D29055" s="67"/>
      <c r="E29055"/>
      <c r="F29055"/>
      <c r="G29055"/>
      <c r="H29055" s="67"/>
      <c r="I29055"/>
      <c r="J29055"/>
      <c r="K29055"/>
      <c r="L29055"/>
      <c r="M29055"/>
      <c r="N29055"/>
      <c r="O29055"/>
    </row>
    <row r="29056" spans="1:15">
      <c r="A29056"/>
      <c r="B29056"/>
      <c r="C29056"/>
      <c r="D29056" s="67"/>
      <c r="E29056"/>
      <c r="F29056"/>
      <c r="G29056"/>
      <c r="H29056" s="67"/>
      <c r="I29056"/>
      <c r="J29056"/>
      <c r="K29056"/>
      <c r="L29056"/>
      <c r="M29056"/>
      <c r="N29056"/>
      <c r="O29056"/>
    </row>
    <row r="29057" spans="1:15">
      <c r="A29057"/>
      <c r="B29057"/>
      <c r="C29057"/>
      <c r="D29057" s="67"/>
      <c r="E29057"/>
      <c r="F29057"/>
      <c r="G29057"/>
      <c r="H29057" s="67"/>
      <c r="I29057"/>
      <c r="J29057"/>
      <c r="K29057"/>
      <c r="L29057"/>
      <c r="M29057"/>
      <c r="N29057"/>
      <c r="O29057"/>
    </row>
    <row r="29058" spans="1:15">
      <c r="A29058"/>
      <c r="B29058"/>
      <c r="C29058"/>
      <c r="D29058" s="67"/>
      <c r="E29058"/>
      <c r="F29058"/>
      <c r="G29058"/>
      <c r="H29058" s="67"/>
      <c r="I29058"/>
      <c r="J29058"/>
      <c r="K29058"/>
      <c r="L29058"/>
      <c r="M29058"/>
      <c r="N29058"/>
      <c r="O29058"/>
    </row>
    <row r="29059" spans="1:15">
      <c r="A29059"/>
      <c r="B29059"/>
      <c r="C29059"/>
      <c r="D29059" s="67"/>
      <c r="E29059"/>
      <c r="F29059"/>
      <c r="G29059"/>
      <c r="H29059" s="67"/>
      <c r="I29059"/>
      <c r="J29059"/>
      <c r="K29059"/>
      <c r="L29059"/>
      <c r="M29059"/>
      <c r="N29059"/>
      <c r="O29059"/>
    </row>
    <row r="29060" spans="1:15">
      <c r="A29060"/>
      <c r="B29060"/>
      <c r="C29060"/>
      <c r="D29060" s="67"/>
      <c r="E29060"/>
      <c r="F29060"/>
      <c r="G29060"/>
      <c r="H29060" s="67"/>
      <c r="I29060"/>
      <c r="J29060"/>
      <c r="K29060"/>
      <c r="L29060"/>
      <c r="M29060"/>
      <c r="N29060"/>
      <c r="O29060"/>
    </row>
    <row r="29061" spans="1:15">
      <c r="A29061"/>
      <c r="B29061"/>
      <c r="C29061"/>
      <c r="D29061" s="67"/>
      <c r="E29061"/>
      <c r="F29061"/>
      <c r="G29061"/>
      <c r="H29061" s="67"/>
      <c r="I29061"/>
      <c r="J29061"/>
      <c r="K29061"/>
      <c r="L29061"/>
      <c r="M29061"/>
      <c r="N29061"/>
      <c r="O29061"/>
    </row>
    <row r="29062" spans="1:15">
      <c r="A29062"/>
      <c r="B29062"/>
      <c r="C29062"/>
      <c r="D29062" s="67"/>
      <c r="E29062"/>
      <c r="F29062"/>
      <c r="G29062"/>
      <c r="H29062" s="67"/>
      <c r="I29062"/>
      <c r="J29062"/>
      <c r="K29062"/>
      <c r="L29062"/>
      <c r="M29062"/>
      <c r="N29062"/>
      <c r="O29062"/>
    </row>
    <row r="29063" spans="1:15">
      <c r="A29063"/>
      <c r="B29063"/>
      <c r="C29063"/>
      <c r="D29063" s="67"/>
      <c r="E29063"/>
      <c r="F29063"/>
      <c r="G29063"/>
      <c r="H29063" s="67"/>
      <c r="I29063"/>
      <c r="J29063"/>
      <c r="K29063"/>
      <c r="L29063"/>
      <c r="M29063"/>
      <c r="N29063"/>
      <c r="O29063"/>
    </row>
    <row r="29064" spans="1:15">
      <c r="A29064"/>
      <c r="B29064"/>
      <c r="C29064"/>
      <c r="D29064" s="67"/>
      <c r="E29064"/>
      <c r="F29064"/>
      <c r="G29064"/>
      <c r="H29064" s="67"/>
      <c r="I29064"/>
      <c r="J29064"/>
      <c r="K29064"/>
      <c r="L29064"/>
      <c r="M29064"/>
      <c r="N29064"/>
      <c r="O29064"/>
    </row>
    <row r="29065" spans="1:15">
      <c r="A29065"/>
      <c r="B29065"/>
      <c r="C29065"/>
      <c r="D29065" s="67"/>
      <c r="E29065"/>
      <c r="F29065"/>
      <c r="G29065"/>
      <c r="H29065" s="67"/>
      <c r="I29065"/>
      <c r="J29065"/>
      <c r="K29065"/>
      <c r="L29065"/>
      <c r="M29065"/>
      <c r="N29065"/>
      <c r="O29065"/>
    </row>
    <row r="29066" spans="1:15">
      <c r="A29066"/>
      <c r="B29066"/>
      <c r="C29066"/>
      <c r="D29066" s="67"/>
      <c r="E29066"/>
      <c r="F29066"/>
      <c r="G29066"/>
      <c r="H29066" s="67"/>
      <c r="I29066"/>
      <c r="J29066"/>
      <c r="K29066"/>
      <c r="L29066"/>
      <c r="M29066"/>
      <c r="N29066"/>
      <c r="O29066"/>
    </row>
    <row r="29067" spans="1:15">
      <c r="A29067"/>
      <c r="B29067"/>
      <c r="C29067"/>
      <c r="D29067" s="67"/>
      <c r="E29067"/>
      <c r="F29067"/>
      <c r="G29067"/>
      <c r="H29067" s="67"/>
      <c r="I29067"/>
      <c r="J29067"/>
      <c r="K29067"/>
      <c r="L29067"/>
      <c r="M29067"/>
      <c r="N29067"/>
      <c r="O29067"/>
    </row>
    <row r="29068" spans="1:15">
      <c r="A29068"/>
      <c r="B29068"/>
      <c r="C29068"/>
      <c r="D29068" s="67"/>
      <c r="E29068"/>
      <c r="F29068"/>
      <c r="G29068"/>
      <c r="H29068" s="67"/>
      <c r="I29068"/>
      <c r="J29068"/>
      <c r="K29068"/>
      <c r="L29068"/>
      <c r="M29068"/>
      <c r="N29068"/>
      <c r="O29068"/>
    </row>
    <row r="29069" spans="1:15">
      <c r="A29069"/>
      <c r="B29069"/>
      <c r="C29069"/>
      <c r="D29069" s="67"/>
      <c r="E29069"/>
      <c r="F29069"/>
      <c r="G29069"/>
      <c r="H29069" s="67"/>
      <c r="I29069"/>
      <c r="J29069"/>
      <c r="K29069"/>
      <c r="L29069"/>
      <c r="M29069"/>
      <c r="N29069"/>
      <c r="O29069"/>
    </row>
    <row r="29070" spans="1:15">
      <c r="A29070"/>
      <c r="B29070"/>
      <c r="C29070"/>
      <c r="D29070" s="67"/>
      <c r="E29070"/>
      <c r="F29070"/>
      <c r="G29070"/>
      <c r="H29070" s="67"/>
      <c r="I29070"/>
      <c r="J29070"/>
      <c r="K29070"/>
      <c r="L29070"/>
      <c r="M29070"/>
      <c r="N29070"/>
      <c r="O29070"/>
    </row>
    <row r="29071" spans="1:15">
      <c r="A29071"/>
      <c r="B29071"/>
      <c r="C29071"/>
      <c r="D29071" s="67"/>
      <c r="E29071"/>
      <c r="F29071"/>
      <c r="G29071"/>
      <c r="H29071" s="67"/>
      <c r="I29071"/>
      <c r="J29071"/>
      <c r="K29071"/>
      <c r="L29071"/>
      <c r="M29071"/>
      <c r="N29071"/>
      <c r="O29071"/>
    </row>
    <row r="29072" spans="1:15">
      <c r="A29072"/>
      <c r="B29072"/>
      <c r="C29072"/>
      <c r="D29072" s="67"/>
      <c r="E29072"/>
      <c r="F29072"/>
      <c r="G29072"/>
      <c r="H29072" s="67"/>
      <c r="I29072"/>
      <c r="J29072"/>
      <c r="K29072"/>
      <c r="L29072"/>
      <c r="M29072"/>
      <c r="N29072"/>
      <c r="O29072"/>
    </row>
    <row r="29073" spans="1:15">
      <c r="A29073"/>
      <c r="B29073"/>
      <c r="C29073"/>
      <c r="D29073" s="67"/>
      <c r="E29073"/>
      <c r="F29073"/>
      <c r="G29073"/>
      <c r="H29073" s="67"/>
      <c r="I29073"/>
      <c r="J29073"/>
      <c r="K29073"/>
      <c r="L29073"/>
      <c r="M29073"/>
      <c r="N29073"/>
      <c r="O29073"/>
    </row>
    <row r="29074" spans="1:15">
      <c r="A29074"/>
      <c r="B29074"/>
      <c r="C29074"/>
      <c r="D29074" s="67"/>
      <c r="E29074"/>
      <c r="F29074"/>
      <c r="G29074"/>
      <c r="H29074" s="67"/>
      <c r="I29074"/>
      <c r="J29074"/>
      <c r="K29074"/>
      <c r="L29074"/>
      <c r="M29074"/>
      <c r="N29074"/>
      <c r="O29074"/>
    </row>
    <row r="29075" spans="1:15">
      <c r="A29075"/>
      <c r="B29075"/>
      <c r="C29075"/>
      <c r="D29075" s="67"/>
      <c r="E29075"/>
      <c r="F29075"/>
      <c r="G29075"/>
      <c r="H29075" s="67"/>
      <c r="I29075"/>
      <c r="J29075"/>
      <c r="K29075"/>
      <c r="L29075"/>
      <c r="M29075"/>
      <c r="N29075"/>
      <c r="O29075"/>
    </row>
    <row r="29076" spans="1:15">
      <c r="A29076"/>
      <c r="B29076"/>
      <c r="C29076"/>
      <c r="D29076" s="67"/>
      <c r="E29076"/>
      <c r="F29076"/>
      <c r="G29076"/>
      <c r="H29076" s="67"/>
      <c r="I29076"/>
      <c r="J29076"/>
      <c r="K29076"/>
      <c r="L29076"/>
      <c r="M29076"/>
      <c r="N29076"/>
      <c r="O29076"/>
    </row>
    <row r="29077" spans="1:15">
      <c r="A29077"/>
      <c r="B29077"/>
      <c r="C29077"/>
      <c r="D29077" s="67"/>
      <c r="E29077"/>
      <c r="F29077"/>
      <c r="G29077"/>
      <c r="H29077" s="67"/>
      <c r="I29077"/>
      <c r="J29077"/>
      <c r="K29077"/>
      <c r="L29077"/>
      <c r="M29077"/>
      <c r="N29077"/>
      <c r="O29077"/>
    </row>
    <row r="29078" spans="1:15">
      <c r="A29078"/>
      <c r="B29078"/>
      <c r="C29078"/>
      <c r="D29078" s="67"/>
      <c r="E29078"/>
      <c r="F29078"/>
      <c r="G29078"/>
      <c r="H29078" s="67"/>
      <c r="I29078"/>
      <c r="J29078"/>
      <c r="K29078"/>
      <c r="L29078"/>
      <c r="M29078"/>
      <c r="N29078"/>
      <c r="O29078"/>
    </row>
    <row r="29079" spans="1:15">
      <c r="A29079"/>
      <c r="B29079"/>
      <c r="C29079"/>
      <c r="D29079" s="67"/>
      <c r="E29079"/>
      <c r="F29079"/>
      <c r="G29079"/>
      <c r="H29079" s="67"/>
      <c r="I29079"/>
      <c r="J29079"/>
      <c r="K29079"/>
      <c r="L29079"/>
      <c r="M29079"/>
      <c r="N29079"/>
      <c r="O29079"/>
    </row>
    <row r="29080" spans="1:15">
      <c r="A29080"/>
      <c r="B29080"/>
      <c r="C29080"/>
      <c r="D29080" s="67"/>
      <c r="E29080"/>
      <c r="F29080"/>
      <c r="G29080"/>
      <c r="H29080" s="67"/>
      <c r="I29080"/>
      <c r="J29080"/>
      <c r="K29080"/>
      <c r="L29080"/>
      <c r="M29080"/>
      <c r="N29080"/>
      <c r="O29080"/>
    </row>
    <row r="29081" spans="1:15">
      <c r="A29081"/>
      <c r="B29081"/>
      <c r="C29081"/>
      <c r="D29081" s="67"/>
      <c r="E29081"/>
      <c r="F29081"/>
      <c r="G29081"/>
      <c r="H29081" s="67"/>
      <c r="I29081"/>
      <c r="J29081"/>
      <c r="K29081"/>
      <c r="L29081"/>
      <c r="M29081"/>
      <c r="N29081"/>
      <c r="O29081"/>
    </row>
    <row r="29082" spans="1:15">
      <c r="A29082"/>
      <c r="B29082"/>
      <c r="C29082"/>
      <c r="D29082" s="67"/>
      <c r="E29082"/>
      <c r="F29082"/>
      <c r="G29082"/>
      <c r="H29082" s="67"/>
      <c r="I29082"/>
      <c r="J29082"/>
      <c r="K29082"/>
      <c r="L29082"/>
      <c r="M29082"/>
      <c r="N29082"/>
      <c r="O29082"/>
    </row>
    <row r="29083" spans="1:15">
      <c r="A29083"/>
      <c r="B29083"/>
      <c r="C29083"/>
      <c r="D29083" s="67"/>
      <c r="E29083"/>
      <c r="F29083"/>
      <c r="G29083"/>
      <c r="H29083" s="67"/>
      <c r="I29083"/>
      <c r="J29083"/>
      <c r="K29083"/>
      <c r="L29083"/>
      <c r="M29083"/>
      <c r="N29083"/>
      <c r="O29083"/>
    </row>
    <row r="29084" spans="1:15">
      <c r="A29084"/>
      <c r="B29084"/>
      <c r="C29084"/>
      <c r="D29084" s="67"/>
      <c r="E29084"/>
      <c r="F29084"/>
      <c r="G29084"/>
      <c r="H29084" s="67"/>
      <c r="I29084"/>
      <c r="J29084"/>
      <c r="K29084"/>
      <c r="L29084"/>
      <c r="M29084"/>
      <c r="N29084"/>
      <c r="O29084"/>
    </row>
    <row r="29085" spans="1:15">
      <c r="A29085"/>
      <c r="B29085"/>
      <c r="C29085"/>
      <c r="D29085" s="67"/>
      <c r="E29085"/>
      <c r="F29085"/>
      <c r="G29085"/>
      <c r="H29085" s="67"/>
      <c r="I29085"/>
      <c r="J29085"/>
      <c r="K29085"/>
      <c r="L29085"/>
      <c r="M29085"/>
      <c r="N29085"/>
      <c r="O29085"/>
    </row>
    <row r="29086" spans="1:15">
      <c r="A29086"/>
      <c r="B29086"/>
      <c r="C29086"/>
      <c r="D29086" s="67"/>
      <c r="E29086"/>
      <c r="F29086"/>
      <c r="G29086"/>
      <c r="H29086" s="67"/>
      <c r="I29086"/>
      <c r="J29086"/>
      <c r="K29086"/>
      <c r="L29086"/>
      <c r="M29086"/>
      <c r="N29086"/>
      <c r="O29086"/>
    </row>
    <row r="29087" spans="1:15">
      <c r="A29087"/>
      <c r="B29087"/>
      <c r="C29087"/>
      <c r="D29087" s="67"/>
      <c r="E29087"/>
      <c r="F29087"/>
      <c r="G29087"/>
      <c r="H29087" s="67"/>
      <c r="I29087"/>
      <c r="J29087"/>
      <c r="K29087"/>
      <c r="L29087"/>
      <c r="M29087"/>
      <c r="N29087"/>
      <c r="O29087"/>
    </row>
    <row r="29088" spans="1:15">
      <c r="A29088"/>
      <c r="B29088"/>
      <c r="C29088"/>
      <c r="D29088" s="67"/>
      <c r="E29088"/>
      <c r="F29088"/>
      <c r="G29088"/>
      <c r="H29088" s="67"/>
      <c r="I29088"/>
      <c r="J29088"/>
      <c r="K29088"/>
      <c r="L29088"/>
      <c r="M29088"/>
      <c r="N29088"/>
      <c r="O29088"/>
    </row>
    <row r="29089" spans="1:15">
      <c r="A29089"/>
      <c r="B29089"/>
      <c r="C29089"/>
      <c r="D29089" s="67"/>
      <c r="E29089"/>
      <c r="F29089"/>
      <c r="G29089"/>
      <c r="H29089" s="67"/>
      <c r="I29089"/>
      <c r="J29089"/>
      <c r="K29089"/>
      <c r="L29089"/>
      <c r="M29089"/>
      <c r="N29089"/>
      <c r="O29089"/>
    </row>
    <row r="29090" spans="1:15">
      <c r="A29090"/>
      <c r="B29090"/>
      <c r="C29090"/>
      <c r="D29090" s="67"/>
      <c r="E29090"/>
      <c r="F29090"/>
      <c r="G29090"/>
      <c r="H29090" s="67"/>
      <c r="I29090"/>
      <c r="J29090"/>
      <c r="K29090"/>
      <c r="L29090"/>
      <c r="M29090"/>
      <c r="N29090"/>
      <c r="O29090"/>
    </row>
    <row r="29091" spans="1:15">
      <c r="A29091"/>
      <c r="B29091"/>
      <c r="C29091"/>
      <c r="D29091" s="67"/>
      <c r="E29091"/>
      <c r="F29091"/>
      <c r="G29091"/>
      <c r="H29091" s="67"/>
      <c r="I29091"/>
      <c r="J29091"/>
      <c r="K29091"/>
      <c r="L29091"/>
      <c r="M29091"/>
      <c r="N29091"/>
      <c r="O29091"/>
    </row>
    <row r="29092" spans="1:15">
      <c r="A29092"/>
      <c r="B29092"/>
      <c r="C29092"/>
      <c r="D29092" s="67"/>
      <c r="E29092"/>
      <c r="F29092"/>
      <c r="G29092"/>
      <c r="H29092" s="67"/>
      <c r="I29092"/>
      <c r="J29092"/>
      <c r="K29092"/>
      <c r="L29092"/>
      <c r="M29092"/>
      <c r="N29092"/>
      <c r="O29092"/>
    </row>
    <row r="29093" spans="1:15">
      <c r="A29093"/>
      <c r="B29093"/>
      <c r="C29093"/>
      <c r="D29093" s="67"/>
      <c r="E29093"/>
      <c r="F29093"/>
      <c r="G29093"/>
      <c r="H29093" s="67"/>
      <c r="I29093"/>
      <c r="J29093"/>
      <c r="K29093"/>
      <c r="L29093"/>
      <c r="M29093"/>
      <c r="N29093"/>
      <c r="O29093"/>
    </row>
    <row r="29094" spans="1:15">
      <c r="A29094"/>
      <c r="B29094"/>
      <c r="C29094"/>
      <c r="D29094" s="67"/>
      <c r="E29094"/>
      <c r="F29094"/>
      <c r="G29094"/>
      <c r="H29094" s="67"/>
      <c r="I29094"/>
      <c r="J29094"/>
      <c r="K29094"/>
      <c r="L29094"/>
      <c r="M29094"/>
      <c r="N29094"/>
      <c r="O29094"/>
    </row>
    <row r="29095" spans="1:15">
      <c r="A29095"/>
      <c r="B29095"/>
      <c r="C29095"/>
      <c r="D29095" s="67"/>
      <c r="E29095"/>
      <c r="F29095"/>
      <c r="G29095"/>
      <c r="H29095" s="67"/>
      <c r="I29095"/>
      <c r="J29095"/>
      <c r="K29095"/>
      <c r="L29095"/>
      <c r="M29095"/>
      <c r="N29095"/>
      <c r="O29095"/>
    </row>
    <row r="29096" spans="1:15">
      <c r="A29096"/>
      <c r="B29096"/>
      <c r="C29096"/>
      <c r="D29096" s="67"/>
      <c r="E29096"/>
      <c r="F29096"/>
      <c r="G29096"/>
      <c r="H29096" s="67"/>
      <c r="I29096"/>
      <c r="J29096"/>
      <c r="K29096"/>
      <c r="L29096"/>
      <c r="M29096"/>
      <c r="N29096"/>
      <c r="O29096"/>
    </row>
    <row r="29097" spans="1:15">
      <c r="A29097"/>
      <c r="B29097"/>
      <c r="C29097"/>
      <c r="D29097" s="67"/>
      <c r="E29097"/>
      <c r="F29097"/>
      <c r="G29097"/>
      <c r="H29097" s="67"/>
      <c r="I29097"/>
      <c r="J29097"/>
      <c r="K29097"/>
      <c r="L29097"/>
      <c r="M29097"/>
      <c r="N29097"/>
      <c r="O29097"/>
    </row>
    <row r="29098" spans="1:15">
      <c r="A29098"/>
      <c r="B29098"/>
      <c r="C29098"/>
      <c r="D29098" s="67"/>
      <c r="E29098"/>
      <c r="F29098"/>
      <c r="G29098"/>
      <c r="H29098" s="67"/>
      <c r="I29098"/>
      <c r="J29098"/>
      <c r="K29098"/>
      <c r="L29098"/>
      <c r="M29098"/>
      <c r="N29098"/>
      <c r="O29098"/>
    </row>
    <row r="29099" spans="1:15">
      <c r="A29099"/>
      <c r="B29099"/>
      <c r="C29099"/>
      <c r="D29099" s="67"/>
      <c r="E29099"/>
      <c r="F29099"/>
      <c r="G29099"/>
      <c r="H29099" s="67"/>
      <c r="I29099"/>
      <c r="J29099"/>
      <c r="K29099"/>
      <c r="L29099"/>
      <c r="M29099"/>
      <c r="N29099"/>
      <c r="O29099"/>
    </row>
    <row r="29100" spans="1:15">
      <c r="A29100"/>
      <c r="B29100"/>
      <c r="C29100"/>
      <c r="D29100" s="67"/>
      <c r="E29100"/>
      <c r="F29100"/>
      <c r="G29100"/>
      <c r="H29100" s="67"/>
      <c r="I29100"/>
      <c r="J29100"/>
      <c r="K29100"/>
      <c r="L29100"/>
      <c r="M29100"/>
      <c r="N29100"/>
      <c r="O29100"/>
    </row>
    <row r="29101" spans="1:15">
      <c r="A29101"/>
      <c r="B29101"/>
      <c r="C29101"/>
      <c r="D29101" s="67"/>
      <c r="E29101"/>
      <c r="F29101"/>
      <c r="G29101"/>
      <c r="H29101" s="67"/>
      <c r="I29101"/>
      <c r="J29101"/>
      <c r="K29101"/>
      <c r="L29101"/>
      <c r="M29101"/>
      <c r="N29101"/>
      <c r="O29101"/>
    </row>
    <row r="29102" spans="1:15">
      <c r="A29102"/>
      <c r="B29102"/>
      <c r="C29102"/>
      <c r="D29102" s="67"/>
      <c r="E29102"/>
      <c r="F29102"/>
      <c r="G29102"/>
      <c r="H29102" s="67"/>
      <c r="I29102"/>
      <c r="J29102"/>
      <c r="K29102"/>
      <c r="L29102"/>
      <c r="M29102"/>
      <c r="N29102"/>
      <c r="O29102"/>
    </row>
    <row r="29103" spans="1:15">
      <c r="A29103"/>
      <c r="B29103"/>
      <c r="C29103"/>
      <c r="D29103" s="67"/>
      <c r="E29103"/>
      <c r="F29103"/>
      <c r="G29103"/>
      <c r="H29103" s="67"/>
      <c r="I29103"/>
      <c r="J29103"/>
      <c r="K29103"/>
      <c r="L29103"/>
      <c r="M29103"/>
      <c r="N29103"/>
      <c r="O29103"/>
    </row>
    <row r="29104" spans="1:15">
      <c r="A29104"/>
      <c r="B29104"/>
      <c r="C29104"/>
      <c r="D29104" s="67"/>
      <c r="E29104"/>
      <c r="F29104"/>
      <c r="G29104"/>
      <c r="H29104" s="67"/>
      <c r="I29104"/>
      <c r="J29104"/>
      <c r="K29104"/>
      <c r="L29104"/>
      <c r="M29104"/>
      <c r="N29104"/>
      <c r="O29104"/>
    </row>
    <row r="29105" spans="1:15">
      <c r="A29105"/>
      <c r="B29105"/>
      <c r="C29105"/>
      <c r="D29105" s="67"/>
      <c r="E29105"/>
      <c r="F29105"/>
      <c r="G29105"/>
      <c r="H29105" s="67"/>
      <c r="I29105"/>
      <c r="J29105"/>
      <c r="K29105"/>
      <c r="L29105"/>
      <c r="M29105"/>
      <c r="N29105"/>
      <c r="O29105"/>
    </row>
    <row r="29106" spans="1:15">
      <c r="A29106"/>
      <c r="B29106"/>
      <c r="C29106"/>
      <c r="D29106" s="67"/>
      <c r="E29106"/>
      <c r="F29106"/>
      <c r="G29106"/>
      <c r="H29106" s="67"/>
      <c r="I29106"/>
      <c r="J29106"/>
      <c r="K29106"/>
      <c r="L29106"/>
      <c r="M29106"/>
      <c r="N29106"/>
      <c r="O29106"/>
    </row>
    <row r="29107" spans="1:15">
      <c r="A29107"/>
      <c r="B29107"/>
      <c r="C29107"/>
      <c r="D29107" s="67"/>
      <c r="E29107"/>
      <c r="F29107"/>
      <c r="G29107"/>
      <c r="H29107" s="67"/>
      <c r="I29107"/>
      <c r="J29107"/>
      <c r="K29107"/>
      <c r="L29107"/>
      <c r="M29107"/>
      <c r="N29107"/>
      <c r="O29107"/>
    </row>
    <row r="29108" spans="1:15">
      <c r="A29108"/>
      <c r="B29108"/>
      <c r="C29108"/>
      <c r="D29108" s="67"/>
      <c r="E29108"/>
      <c r="F29108"/>
      <c r="G29108"/>
      <c r="H29108" s="67"/>
      <c r="I29108"/>
      <c r="J29108"/>
      <c r="K29108"/>
      <c r="L29108"/>
      <c r="M29108"/>
      <c r="N29108"/>
      <c r="O29108"/>
    </row>
    <row r="29109" spans="1:15">
      <c r="A29109"/>
      <c r="B29109"/>
      <c r="C29109"/>
      <c r="D29109" s="67"/>
      <c r="E29109"/>
      <c r="F29109"/>
      <c r="G29109"/>
      <c r="H29109" s="67"/>
      <c r="I29109"/>
      <c r="J29109"/>
      <c r="K29109"/>
      <c r="L29109"/>
      <c r="M29109"/>
      <c r="N29109"/>
      <c r="O29109"/>
    </row>
    <row r="29110" spans="1:15">
      <c r="A29110"/>
      <c r="B29110"/>
      <c r="C29110"/>
      <c r="D29110" s="67"/>
      <c r="E29110"/>
      <c r="F29110"/>
      <c r="G29110"/>
      <c r="H29110" s="67"/>
      <c r="I29110"/>
      <c r="J29110"/>
      <c r="K29110"/>
      <c r="L29110"/>
      <c r="M29110"/>
      <c r="N29110"/>
      <c r="O29110"/>
    </row>
    <row r="29111" spans="1:15">
      <c r="A29111"/>
      <c r="B29111"/>
      <c r="C29111"/>
      <c r="D29111" s="67"/>
      <c r="E29111"/>
      <c r="F29111"/>
      <c r="G29111"/>
      <c r="H29111" s="67"/>
      <c r="I29111"/>
      <c r="J29111"/>
      <c r="K29111"/>
      <c r="L29111"/>
      <c r="M29111"/>
      <c r="N29111"/>
      <c r="O29111"/>
    </row>
    <row r="29112" spans="1:15">
      <c r="A29112"/>
      <c r="B29112"/>
      <c r="C29112"/>
      <c r="D29112" s="67"/>
      <c r="E29112"/>
      <c r="F29112"/>
      <c r="G29112"/>
      <c r="H29112" s="67"/>
      <c r="I29112"/>
      <c r="J29112"/>
      <c r="K29112"/>
      <c r="L29112"/>
      <c r="M29112"/>
      <c r="N29112"/>
      <c r="O29112"/>
    </row>
    <row r="29113" spans="1:15">
      <c r="A29113"/>
      <c r="B29113"/>
      <c r="C29113"/>
      <c r="D29113" s="67"/>
      <c r="E29113"/>
      <c r="F29113"/>
      <c r="G29113"/>
      <c r="H29113" s="67"/>
      <c r="I29113"/>
      <c r="J29113"/>
      <c r="K29113"/>
      <c r="L29113"/>
      <c r="M29113"/>
      <c r="N29113"/>
      <c r="O29113"/>
    </row>
    <row r="29114" spans="1:15">
      <c r="A29114"/>
      <c r="B29114"/>
      <c r="C29114"/>
      <c r="D29114" s="67"/>
      <c r="E29114"/>
      <c r="F29114"/>
      <c r="G29114"/>
      <c r="H29114" s="67"/>
      <c r="I29114"/>
      <c r="J29114"/>
      <c r="K29114"/>
      <c r="L29114"/>
      <c r="M29114"/>
      <c r="N29114"/>
      <c r="O29114"/>
    </row>
    <row r="29115" spans="1:15">
      <c r="A29115"/>
      <c r="B29115"/>
      <c r="C29115"/>
      <c r="D29115" s="67"/>
      <c r="E29115"/>
      <c r="F29115"/>
      <c r="G29115"/>
      <c r="H29115" s="67"/>
      <c r="I29115"/>
      <c r="J29115"/>
      <c r="K29115"/>
      <c r="L29115"/>
      <c r="M29115"/>
      <c r="N29115"/>
      <c r="O29115"/>
    </row>
    <row r="29116" spans="1:15">
      <c r="A29116"/>
      <c r="B29116"/>
      <c r="C29116"/>
      <c r="D29116" s="67"/>
      <c r="E29116"/>
      <c r="F29116"/>
      <c r="G29116"/>
      <c r="H29116" s="67"/>
      <c r="I29116"/>
      <c r="J29116"/>
      <c r="K29116"/>
      <c r="L29116"/>
      <c r="M29116"/>
      <c r="N29116"/>
      <c r="O29116"/>
    </row>
    <row r="29117" spans="1:15">
      <c r="A29117"/>
      <c r="B29117"/>
      <c r="C29117"/>
      <c r="D29117" s="67"/>
      <c r="E29117"/>
      <c r="F29117"/>
      <c r="G29117"/>
      <c r="H29117" s="67"/>
      <c r="I29117"/>
      <c r="J29117"/>
      <c r="K29117"/>
      <c r="L29117"/>
      <c r="M29117"/>
      <c r="N29117"/>
      <c r="O29117"/>
    </row>
    <row r="29118" spans="1:15">
      <c r="A29118"/>
      <c r="B29118"/>
      <c r="C29118"/>
      <c r="D29118" s="67"/>
      <c r="E29118"/>
      <c r="F29118"/>
      <c r="G29118"/>
      <c r="H29118" s="67"/>
      <c r="I29118"/>
      <c r="J29118"/>
      <c r="K29118"/>
      <c r="L29118"/>
      <c r="M29118"/>
      <c r="N29118"/>
      <c r="O29118"/>
    </row>
    <row r="29119" spans="1:15">
      <c r="A29119"/>
      <c r="B29119"/>
      <c r="C29119"/>
      <c r="D29119" s="67"/>
      <c r="E29119"/>
      <c r="F29119"/>
      <c r="G29119"/>
      <c r="H29119" s="67"/>
      <c r="I29119"/>
      <c r="J29119"/>
      <c r="K29119"/>
      <c r="L29119"/>
      <c r="M29119"/>
      <c r="N29119"/>
      <c r="O29119"/>
    </row>
    <row r="29120" spans="1:15">
      <c r="A29120"/>
      <c r="B29120"/>
      <c r="C29120"/>
      <c r="D29120" s="67"/>
      <c r="E29120"/>
      <c r="F29120"/>
      <c r="G29120"/>
      <c r="H29120" s="67"/>
      <c r="I29120"/>
      <c r="J29120"/>
      <c r="K29120"/>
      <c r="L29120"/>
      <c r="M29120"/>
      <c r="N29120"/>
      <c r="O29120"/>
    </row>
    <row r="29121" spans="1:15">
      <c r="A29121"/>
      <c r="B29121"/>
      <c r="C29121"/>
      <c r="D29121" s="67"/>
      <c r="E29121"/>
      <c r="F29121"/>
      <c r="G29121"/>
      <c r="H29121" s="67"/>
      <c r="I29121"/>
      <c r="J29121"/>
      <c r="K29121"/>
      <c r="L29121"/>
      <c r="M29121"/>
      <c r="N29121"/>
      <c r="O29121"/>
    </row>
    <row r="29122" spans="1:15">
      <c r="A29122"/>
      <c r="B29122"/>
      <c r="C29122"/>
      <c r="D29122" s="67"/>
      <c r="E29122"/>
      <c r="F29122"/>
      <c r="G29122"/>
      <c r="H29122" s="67"/>
      <c r="I29122"/>
      <c r="J29122"/>
      <c r="K29122"/>
      <c r="L29122"/>
      <c r="M29122"/>
      <c r="N29122"/>
      <c r="O29122"/>
    </row>
    <row r="29123" spans="1:15">
      <c r="A29123"/>
      <c r="B29123"/>
      <c r="C29123"/>
      <c r="D29123" s="67"/>
      <c r="E29123"/>
      <c r="F29123"/>
      <c r="G29123"/>
      <c r="H29123" s="67"/>
      <c r="I29123"/>
      <c r="J29123"/>
      <c r="K29123"/>
      <c r="L29123"/>
      <c r="M29123"/>
      <c r="N29123"/>
      <c r="O29123"/>
    </row>
    <row r="29124" spans="1:15">
      <c r="A29124"/>
      <c r="B29124"/>
      <c r="C29124"/>
      <c r="D29124" s="67"/>
      <c r="E29124"/>
      <c r="F29124"/>
      <c r="G29124"/>
      <c r="H29124" s="67"/>
      <c r="I29124"/>
      <c r="J29124"/>
      <c r="K29124"/>
      <c r="L29124"/>
      <c r="M29124"/>
      <c r="N29124"/>
      <c r="O29124"/>
    </row>
    <row r="29125" spans="1:15">
      <c r="A29125"/>
      <c r="B29125"/>
      <c r="C29125"/>
      <c r="D29125" s="67"/>
      <c r="E29125"/>
      <c r="F29125"/>
      <c r="G29125"/>
      <c r="H29125" s="67"/>
      <c r="I29125"/>
      <c r="J29125"/>
      <c r="K29125"/>
      <c r="L29125"/>
      <c r="M29125"/>
      <c r="N29125"/>
      <c r="O29125"/>
    </row>
    <row r="29126" spans="1:15">
      <c r="A29126"/>
      <c r="B29126"/>
      <c r="C29126"/>
      <c r="D29126" s="67"/>
      <c r="E29126"/>
      <c r="F29126"/>
      <c r="G29126"/>
      <c r="H29126" s="67"/>
      <c r="I29126"/>
      <c r="J29126"/>
      <c r="K29126"/>
      <c r="L29126"/>
      <c r="M29126"/>
      <c r="N29126"/>
      <c r="O29126"/>
    </row>
    <row r="29127" spans="1:15">
      <c r="A29127"/>
      <c r="B29127"/>
      <c r="C29127"/>
      <c r="D29127" s="67"/>
      <c r="E29127"/>
      <c r="F29127"/>
      <c r="G29127"/>
      <c r="H29127" s="67"/>
      <c r="I29127"/>
      <c r="J29127"/>
      <c r="K29127"/>
      <c r="L29127"/>
      <c r="M29127"/>
      <c r="N29127"/>
      <c r="O29127"/>
    </row>
    <row r="29128" spans="1:15">
      <c r="A29128"/>
      <c r="B29128"/>
      <c r="C29128"/>
      <c r="D29128" s="67"/>
      <c r="E29128"/>
      <c r="F29128"/>
      <c r="G29128"/>
      <c r="H29128" s="67"/>
      <c r="I29128"/>
      <c r="J29128"/>
      <c r="K29128"/>
      <c r="L29128"/>
      <c r="M29128"/>
      <c r="N29128"/>
      <c r="O29128"/>
    </row>
    <row r="29129" spans="1:15">
      <c r="A29129"/>
      <c r="B29129"/>
      <c r="C29129"/>
      <c r="D29129" s="67"/>
      <c r="E29129"/>
      <c r="F29129"/>
      <c r="G29129"/>
      <c r="H29129" s="67"/>
      <c r="I29129"/>
      <c r="J29129"/>
      <c r="K29129"/>
      <c r="L29129"/>
      <c r="M29129"/>
      <c r="N29129"/>
      <c r="O29129"/>
    </row>
    <row r="29130" spans="1:15">
      <c r="A29130"/>
      <c r="B29130"/>
      <c r="C29130"/>
      <c r="D29130" s="67"/>
      <c r="E29130"/>
      <c r="F29130"/>
      <c r="G29130"/>
      <c r="H29130" s="67"/>
      <c r="I29130"/>
      <c r="J29130"/>
      <c r="K29130"/>
      <c r="L29130"/>
      <c r="M29130"/>
      <c r="N29130"/>
      <c r="O29130"/>
    </row>
    <row r="29131" spans="1:15">
      <c r="A29131"/>
      <c r="B29131"/>
      <c r="C29131"/>
      <c r="D29131" s="67"/>
      <c r="E29131"/>
      <c r="F29131"/>
      <c r="G29131"/>
      <c r="H29131" s="67"/>
      <c r="I29131"/>
      <c r="J29131"/>
      <c r="K29131"/>
      <c r="L29131"/>
      <c r="M29131"/>
      <c r="N29131"/>
      <c r="O29131"/>
    </row>
    <row r="29132" spans="1:15">
      <c r="A29132"/>
      <c r="B29132"/>
      <c r="C29132"/>
      <c r="D29132" s="67"/>
      <c r="E29132"/>
      <c r="F29132"/>
      <c r="G29132"/>
      <c r="H29132" s="67"/>
      <c r="I29132"/>
      <c r="J29132"/>
      <c r="K29132"/>
      <c r="L29132"/>
      <c r="M29132"/>
      <c r="N29132"/>
      <c r="O29132"/>
    </row>
    <row r="29133" spans="1:15">
      <c r="A29133"/>
      <c r="B29133"/>
      <c r="C29133"/>
      <c r="D29133" s="67"/>
      <c r="E29133"/>
      <c r="F29133"/>
      <c r="G29133"/>
      <c r="H29133" s="67"/>
      <c r="I29133"/>
      <c r="J29133"/>
      <c r="K29133"/>
      <c r="L29133"/>
      <c r="M29133"/>
      <c r="N29133"/>
      <c r="O29133"/>
    </row>
    <row r="29134" spans="1:15">
      <c r="A29134"/>
      <c r="B29134"/>
      <c r="C29134"/>
      <c r="D29134" s="67"/>
      <c r="E29134"/>
      <c r="F29134"/>
      <c r="G29134"/>
      <c r="H29134" s="67"/>
      <c r="I29134"/>
      <c r="J29134"/>
      <c r="K29134"/>
      <c r="L29134"/>
      <c r="M29134"/>
      <c r="N29134"/>
      <c r="O29134"/>
    </row>
    <row r="29135" spans="1:15">
      <c r="A29135"/>
      <c r="B29135"/>
      <c r="C29135"/>
      <c r="D29135" s="67"/>
      <c r="E29135"/>
      <c r="F29135"/>
      <c r="G29135"/>
      <c r="H29135" s="67"/>
      <c r="I29135"/>
      <c r="J29135"/>
      <c r="K29135"/>
      <c r="L29135"/>
      <c r="M29135"/>
      <c r="N29135"/>
      <c r="O29135"/>
    </row>
    <row r="29136" spans="1:15">
      <c r="A29136"/>
      <c r="B29136"/>
      <c r="C29136"/>
      <c r="D29136" s="67"/>
      <c r="E29136"/>
      <c r="F29136"/>
      <c r="G29136"/>
      <c r="H29136" s="67"/>
      <c r="I29136"/>
      <c r="J29136"/>
      <c r="K29136"/>
      <c r="L29136"/>
      <c r="M29136"/>
      <c r="N29136"/>
      <c r="O29136"/>
    </row>
    <row r="29137" spans="1:15">
      <c r="A29137"/>
      <c r="B29137"/>
      <c r="C29137"/>
      <c r="D29137" s="67"/>
      <c r="E29137"/>
      <c r="F29137"/>
      <c r="G29137"/>
      <c r="H29137" s="67"/>
      <c r="I29137"/>
      <c r="J29137"/>
      <c r="K29137"/>
      <c r="L29137"/>
      <c r="M29137"/>
      <c r="N29137"/>
      <c r="O29137"/>
    </row>
    <row r="29138" spans="1:15">
      <c r="A29138"/>
      <c r="B29138"/>
      <c r="C29138"/>
      <c r="D29138" s="67"/>
      <c r="E29138"/>
      <c r="F29138"/>
      <c r="G29138"/>
      <c r="H29138" s="67"/>
      <c r="I29138"/>
      <c r="J29138"/>
      <c r="K29138"/>
      <c r="L29138"/>
      <c r="M29138"/>
      <c r="N29138"/>
      <c r="O29138"/>
    </row>
    <row r="29139" spans="1:15">
      <c r="A29139"/>
      <c r="B29139"/>
      <c r="C29139"/>
      <c r="D29139" s="67"/>
      <c r="E29139"/>
      <c r="F29139"/>
      <c r="G29139"/>
      <c r="H29139" s="67"/>
      <c r="I29139"/>
      <c r="J29139"/>
      <c r="K29139"/>
      <c r="L29139"/>
      <c r="M29139"/>
      <c r="N29139"/>
      <c r="O29139"/>
    </row>
    <row r="29140" spans="1:15">
      <c r="A29140"/>
      <c r="B29140"/>
      <c r="C29140"/>
      <c r="D29140" s="67"/>
      <c r="E29140"/>
      <c r="F29140"/>
      <c r="G29140"/>
      <c r="H29140" s="67"/>
      <c r="I29140"/>
      <c r="J29140"/>
      <c r="K29140"/>
      <c r="L29140"/>
      <c r="M29140"/>
      <c r="N29140"/>
      <c r="O29140"/>
    </row>
    <row r="29141" spans="1:15">
      <c r="A29141"/>
      <c r="B29141"/>
      <c r="C29141"/>
      <c r="D29141" s="67"/>
      <c r="E29141"/>
      <c r="F29141"/>
      <c r="G29141"/>
      <c r="H29141" s="67"/>
      <c r="I29141"/>
      <c r="J29141"/>
      <c r="K29141"/>
      <c r="L29141"/>
      <c r="M29141"/>
      <c r="N29141"/>
      <c r="O29141"/>
    </row>
    <row r="29142" spans="1:15">
      <c r="A29142"/>
      <c r="B29142"/>
      <c r="C29142"/>
      <c r="D29142" s="67"/>
      <c r="E29142"/>
      <c r="F29142"/>
      <c r="G29142"/>
      <c r="H29142" s="67"/>
      <c r="I29142"/>
      <c r="J29142"/>
      <c r="K29142"/>
      <c r="L29142"/>
      <c r="M29142"/>
      <c r="N29142"/>
      <c r="O29142"/>
    </row>
    <row r="29143" spans="1:15">
      <c r="A29143"/>
      <c r="B29143"/>
      <c r="C29143"/>
      <c r="D29143" s="67"/>
      <c r="E29143"/>
      <c r="F29143"/>
      <c r="G29143"/>
      <c r="H29143" s="67"/>
      <c r="I29143"/>
      <c r="J29143"/>
      <c r="K29143"/>
      <c r="L29143"/>
      <c r="M29143"/>
      <c r="N29143"/>
      <c r="O29143"/>
    </row>
    <row r="29144" spans="1:15">
      <c r="A29144"/>
      <c r="B29144"/>
      <c r="C29144"/>
      <c r="D29144" s="67"/>
      <c r="E29144"/>
      <c r="F29144"/>
      <c r="G29144"/>
      <c r="H29144" s="67"/>
      <c r="I29144"/>
      <c r="J29144"/>
      <c r="K29144"/>
      <c r="L29144"/>
      <c r="M29144"/>
      <c r="N29144"/>
      <c r="O29144"/>
    </row>
    <row r="29145" spans="1:15">
      <c r="A29145"/>
      <c r="B29145"/>
      <c r="C29145"/>
      <c r="D29145" s="67"/>
      <c r="E29145"/>
      <c r="F29145"/>
      <c r="G29145"/>
      <c r="H29145" s="67"/>
      <c r="I29145"/>
      <c r="J29145"/>
      <c r="K29145"/>
      <c r="L29145"/>
      <c r="M29145"/>
      <c r="N29145"/>
      <c r="O29145"/>
    </row>
    <row r="29146" spans="1:15">
      <c r="A29146"/>
      <c r="B29146"/>
      <c r="C29146"/>
      <c r="D29146" s="67"/>
      <c r="E29146"/>
      <c r="F29146"/>
      <c r="G29146"/>
      <c r="H29146" s="67"/>
      <c r="I29146"/>
      <c r="J29146"/>
      <c r="K29146"/>
      <c r="L29146"/>
      <c r="M29146"/>
      <c r="N29146"/>
      <c r="O29146"/>
    </row>
    <row r="29147" spans="1:15">
      <c r="A29147"/>
      <c r="B29147"/>
      <c r="C29147"/>
      <c r="D29147" s="67"/>
      <c r="E29147"/>
      <c r="F29147"/>
      <c r="G29147"/>
      <c r="H29147" s="67"/>
      <c r="I29147"/>
      <c r="J29147"/>
      <c r="K29147"/>
      <c r="L29147"/>
      <c r="M29147"/>
      <c r="N29147"/>
      <c r="O29147"/>
    </row>
    <row r="29148" spans="1:15">
      <c r="A29148"/>
      <c r="B29148"/>
      <c r="C29148"/>
      <c r="D29148" s="67"/>
      <c r="E29148"/>
      <c r="F29148"/>
      <c r="G29148"/>
      <c r="H29148" s="67"/>
      <c r="I29148"/>
      <c r="J29148"/>
      <c r="K29148"/>
      <c r="L29148"/>
      <c r="M29148"/>
      <c r="N29148"/>
      <c r="O29148"/>
    </row>
    <row r="29149" spans="1:15">
      <c r="A29149"/>
      <c r="B29149"/>
      <c r="C29149"/>
      <c r="D29149" s="67"/>
      <c r="E29149"/>
      <c r="F29149"/>
      <c r="G29149"/>
      <c r="H29149" s="67"/>
      <c r="I29149"/>
      <c r="J29149"/>
      <c r="K29149"/>
      <c r="L29149"/>
      <c r="M29149"/>
      <c r="N29149"/>
      <c r="O29149"/>
    </row>
    <row r="29150" spans="1:15">
      <c r="A29150"/>
      <c r="B29150"/>
      <c r="C29150"/>
      <c r="D29150" s="67"/>
      <c r="E29150"/>
      <c r="F29150"/>
      <c r="G29150"/>
      <c r="H29150" s="67"/>
      <c r="I29150"/>
      <c r="J29150"/>
      <c r="K29150"/>
      <c r="L29150"/>
      <c r="M29150"/>
      <c r="N29150"/>
      <c r="O29150"/>
    </row>
    <row r="29151" spans="1:15">
      <c r="A29151"/>
      <c r="B29151"/>
      <c r="C29151"/>
      <c r="D29151" s="67"/>
      <c r="E29151"/>
      <c r="F29151"/>
      <c r="G29151"/>
      <c r="H29151" s="67"/>
      <c r="I29151"/>
      <c r="J29151"/>
      <c r="K29151"/>
      <c r="L29151"/>
      <c r="M29151"/>
      <c r="N29151"/>
      <c r="O29151"/>
    </row>
    <row r="29152" spans="1:15">
      <c r="A29152"/>
      <c r="B29152"/>
      <c r="C29152"/>
      <c r="D29152" s="67"/>
      <c r="E29152"/>
      <c r="F29152"/>
      <c r="G29152"/>
      <c r="H29152" s="67"/>
      <c r="I29152"/>
      <c r="J29152"/>
      <c r="K29152"/>
      <c r="L29152"/>
      <c r="M29152"/>
      <c r="N29152"/>
      <c r="O29152"/>
    </row>
    <row r="29153" spans="1:15">
      <c r="A29153"/>
      <c r="B29153"/>
      <c r="C29153"/>
      <c r="D29153" s="67"/>
      <c r="E29153"/>
      <c r="F29153"/>
      <c r="G29153"/>
      <c r="H29153" s="67"/>
      <c r="I29153"/>
      <c r="J29153"/>
      <c r="K29153"/>
      <c r="L29153"/>
      <c r="M29153"/>
      <c r="N29153"/>
      <c r="O29153"/>
    </row>
    <row r="29154" spans="1:15">
      <c r="A29154"/>
      <c r="B29154"/>
      <c r="C29154"/>
      <c r="D29154" s="67"/>
      <c r="E29154"/>
      <c r="F29154"/>
      <c r="G29154"/>
      <c r="H29154" s="67"/>
      <c r="I29154"/>
      <c r="J29154"/>
      <c r="K29154"/>
      <c r="L29154"/>
      <c r="M29154"/>
      <c r="N29154"/>
      <c r="O29154"/>
    </row>
    <row r="29155" spans="1:15">
      <c r="A29155"/>
      <c r="B29155"/>
      <c r="C29155"/>
      <c r="D29155" s="67"/>
      <c r="E29155"/>
      <c r="F29155"/>
      <c r="G29155"/>
      <c r="H29155" s="67"/>
      <c r="I29155"/>
      <c r="J29155"/>
      <c r="K29155"/>
      <c r="L29155"/>
      <c r="M29155"/>
      <c r="N29155"/>
      <c r="O29155"/>
    </row>
    <row r="29156" spans="1:15">
      <c r="A29156"/>
      <c r="B29156"/>
      <c r="C29156"/>
      <c r="D29156" s="67"/>
      <c r="E29156"/>
      <c r="F29156"/>
      <c r="G29156"/>
      <c r="H29156" s="67"/>
      <c r="I29156"/>
      <c r="J29156"/>
      <c r="K29156"/>
      <c r="L29156"/>
      <c r="M29156"/>
      <c r="N29156"/>
      <c r="O29156"/>
    </row>
    <row r="29157" spans="1:15">
      <c r="A29157"/>
      <c r="B29157"/>
      <c r="C29157"/>
      <c r="D29157" s="67"/>
      <c r="E29157"/>
      <c r="F29157"/>
      <c r="G29157"/>
      <c r="H29157" s="67"/>
      <c r="I29157"/>
      <c r="J29157"/>
      <c r="K29157"/>
      <c r="L29157"/>
      <c r="M29157"/>
      <c r="N29157"/>
      <c r="O29157"/>
    </row>
    <row r="29158" spans="1:15">
      <c r="A29158"/>
      <c r="B29158"/>
      <c r="C29158"/>
      <c r="D29158" s="67"/>
      <c r="E29158"/>
      <c r="F29158"/>
      <c r="G29158"/>
      <c r="H29158" s="67"/>
      <c r="I29158"/>
      <c r="J29158"/>
      <c r="K29158"/>
      <c r="L29158"/>
      <c r="M29158"/>
      <c r="N29158"/>
      <c r="O29158"/>
    </row>
    <row r="29159" spans="1:15">
      <c r="A29159"/>
      <c r="B29159"/>
      <c r="C29159"/>
      <c r="D29159" s="67"/>
      <c r="E29159"/>
      <c r="F29159"/>
      <c r="G29159"/>
      <c r="H29159" s="67"/>
      <c r="I29159"/>
      <c r="J29159"/>
      <c r="K29159"/>
      <c r="L29159"/>
      <c r="M29159"/>
      <c r="N29159"/>
      <c r="O29159"/>
    </row>
    <row r="29160" spans="1:15">
      <c r="A29160"/>
      <c r="B29160"/>
      <c r="C29160"/>
      <c r="D29160" s="67"/>
      <c r="E29160"/>
      <c r="F29160"/>
      <c r="G29160"/>
      <c r="H29160" s="67"/>
      <c r="I29160"/>
      <c r="J29160"/>
      <c r="K29160"/>
      <c r="L29160"/>
      <c r="M29160"/>
      <c r="N29160"/>
      <c r="O29160"/>
    </row>
    <row r="29161" spans="1:15">
      <c r="A29161"/>
      <c r="B29161"/>
      <c r="C29161"/>
      <c r="D29161" s="67"/>
      <c r="E29161"/>
      <c r="F29161"/>
      <c r="G29161"/>
      <c r="H29161" s="67"/>
      <c r="I29161"/>
      <c r="J29161"/>
      <c r="K29161"/>
      <c r="L29161"/>
      <c r="M29161"/>
      <c r="N29161"/>
      <c r="O29161"/>
    </row>
    <row r="29162" spans="1:15">
      <c r="A29162"/>
      <c r="B29162"/>
      <c r="C29162"/>
      <c r="D29162" s="67"/>
      <c r="E29162"/>
      <c r="F29162"/>
      <c r="G29162"/>
      <c r="H29162" s="67"/>
      <c r="I29162"/>
      <c r="J29162"/>
      <c r="K29162"/>
      <c r="L29162"/>
      <c r="M29162"/>
      <c r="N29162"/>
      <c r="O29162"/>
    </row>
    <row r="29163" spans="1:15">
      <c r="A29163"/>
      <c r="B29163"/>
      <c r="C29163"/>
      <c r="D29163" s="67"/>
      <c r="E29163"/>
      <c r="F29163"/>
      <c r="G29163"/>
      <c r="H29163" s="67"/>
      <c r="I29163"/>
      <c r="J29163"/>
      <c r="K29163"/>
      <c r="L29163"/>
      <c r="M29163"/>
      <c r="N29163"/>
      <c r="O29163"/>
    </row>
    <row r="29164" spans="1:15">
      <c r="A29164"/>
      <c r="B29164"/>
      <c r="C29164"/>
      <c r="D29164" s="67"/>
      <c r="E29164"/>
      <c r="F29164"/>
      <c r="G29164"/>
      <c r="H29164" s="67"/>
      <c r="I29164"/>
      <c r="J29164"/>
      <c r="K29164"/>
      <c r="L29164"/>
      <c r="M29164"/>
      <c r="N29164"/>
      <c r="O29164"/>
    </row>
    <row r="29165" spans="1:15">
      <c r="A29165"/>
      <c r="B29165"/>
      <c r="C29165"/>
      <c r="D29165" s="67"/>
      <c r="E29165"/>
      <c r="F29165"/>
      <c r="G29165"/>
      <c r="H29165" s="67"/>
      <c r="I29165"/>
      <c r="J29165"/>
      <c r="K29165"/>
      <c r="L29165"/>
      <c r="M29165"/>
      <c r="N29165"/>
      <c r="O29165"/>
    </row>
    <row r="29166" spans="1:15">
      <c r="A29166"/>
      <c r="B29166"/>
      <c r="C29166"/>
      <c r="D29166" s="67"/>
      <c r="E29166"/>
      <c r="F29166"/>
      <c r="G29166"/>
      <c r="H29166" s="67"/>
      <c r="I29166"/>
      <c r="J29166"/>
      <c r="K29166"/>
      <c r="L29166"/>
      <c r="M29166"/>
      <c r="N29166"/>
      <c r="O29166"/>
    </row>
    <row r="29167" spans="1:15">
      <c r="A29167"/>
      <c r="B29167"/>
      <c r="C29167"/>
      <c r="D29167" s="67"/>
      <c r="E29167"/>
      <c r="F29167"/>
      <c r="G29167"/>
      <c r="H29167" s="67"/>
      <c r="I29167"/>
      <c r="J29167"/>
      <c r="K29167"/>
      <c r="L29167"/>
      <c r="M29167"/>
      <c r="N29167"/>
      <c r="O29167"/>
    </row>
    <row r="29168" spans="1:15">
      <c r="A29168"/>
      <c r="B29168"/>
      <c r="C29168"/>
      <c r="D29168" s="67"/>
      <c r="E29168"/>
      <c r="F29168"/>
      <c r="G29168"/>
      <c r="H29168" s="67"/>
      <c r="I29168"/>
      <c r="J29168"/>
      <c r="K29168"/>
      <c r="L29168"/>
      <c r="M29168"/>
      <c r="N29168"/>
      <c r="O29168"/>
    </row>
    <row r="29169" spans="1:15">
      <c r="A29169"/>
      <c r="B29169"/>
      <c r="C29169"/>
      <c r="D29169" s="67"/>
      <c r="E29169"/>
      <c r="F29169"/>
      <c r="G29169"/>
      <c r="H29169" s="67"/>
      <c r="I29169"/>
      <c r="J29169"/>
      <c r="K29169"/>
      <c r="L29169"/>
      <c r="M29169"/>
      <c r="N29169"/>
      <c r="O29169"/>
    </row>
    <row r="29170" spans="1:15">
      <c r="A29170"/>
      <c r="B29170"/>
      <c r="C29170"/>
      <c r="D29170" s="67"/>
      <c r="E29170"/>
      <c r="F29170"/>
      <c r="G29170"/>
      <c r="H29170" s="67"/>
      <c r="I29170"/>
      <c r="J29170"/>
      <c r="K29170"/>
      <c r="L29170"/>
      <c r="M29170"/>
      <c r="N29170"/>
      <c r="O29170"/>
    </row>
    <row r="29171" spans="1:15">
      <c r="A29171"/>
      <c r="B29171"/>
      <c r="C29171"/>
      <c r="D29171" s="67"/>
      <c r="E29171"/>
      <c r="F29171"/>
      <c r="G29171"/>
      <c r="H29171" s="67"/>
      <c r="I29171"/>
      <c r="J29171"/>
      <c r="K29171"/>
      <c r="L29171"/>
      <c r="M29171"/>
      <c r="N29171"/>
      <c r="O29171"/>
    </row>
    <row r="29172" spans="1:15">
      <c r="A29172"/>
      <c r="B29172"/>
      <c r="C29172"/>
      <c r="D29172" s="67"/>
      <c r="E29172"/>
      <c r="F29172"/>
      <c r="G29172"/>
      <c r="H29172" s="67"/>
      <c r="I29172"/>
      <c r="J29172"/>
      <c r="K29172"/>
      <c r="L29172"/>
      <c r="M29172"/>
      <c r="N29172"/>
      <c r="O29172"/>
    </row>
    <row r="29173" spans="1:15">
      <c r="A29173"/>
      <c r="B29173"/>
      <c r="C29173"/>
      <c r="D29173" s="67"/>
      <c r="E29173"/>
      <c r="F29173"/>
      <c r="G29173"/>
      <c r="H29173" s="67"/>
      <c r="I29173"/>
      <c r="J29173"/>
      <c r="K29173"/>
      <c r="L29173"/>
      <c r="M29173"/>
      <c r="N29173"/>
      <c r="O29173"/>
    </row>
    <row r="29174" spans="1:15">
      <c r="A29174"/>
      <c r="B29174"/>
      <c r="C29174"/>
      <c r="D29174" s="67"/>
      <c r="E29174"/>
      <c r="F29174"/>
      <c r="G29174"/>
      <c r="H29174" s="67"/>
      <c r="I29174"/>
      <c r="J29174"/>
      <c r="K29174"/>
      <c r="L29174"/>
      <c r="M29174"/>
      <c r="N29174"/>
      <c r="O29174"/>
    </row>
    <row r="29175" spans="1:15">
      <c r="A29175"/>
      <c r="B29175"/>
      <c r="C29175"/>
      <c r="D29175" s="67"/>
      <c r="E29175"/>
      <c r="F29175"/>
      <c r="G29175"/>
      <c r="H29175" s="67"/>
      <c r="I29175"/>
      <c r="J29175"/>
      <c r="K29175"/>
      <c r="L29175"/>
      <c r="M29175"/>
      <c r="N29175"/>
      <c r="O29175"/>
    </row>
    <row r="29176" spans="1:15">
      <c r="A29176"/>
      <c r="B29176"/>
      <c r="C29176"/>
      <c r="D29176" s="67"/>
      <c r="E29176"/>
      <c r="F29176"/>
      <c r="G29176"/>
      <c r="H29176" s="67"/>
      <c r="I29176"/>
      <c r="J29176"/>
      <c r="K29176"/>
      <c r="L29176"/>
      <c r="M29176"/>
      <c r="N29176"/>
      <c r="O29176"/>
    </row>
    <row r="29177" spans="1:15">
      <c r="A29177"/>
      <c r="B29177"/>
      <c r="C29177"/>
      <c r="D29177" s="67"/>
      <c r="E29177"/>
      <c r="F29177"/>
      <c r="G29177"/>
      <c r="H29177" s="67"/>
      <c r="I29177"/>
      <c r="J29177"/>
      <c r="K29177"/>
      <c r="L29177"/>
      <c r="M29177"/>
      <c r="N29177"/>
      <c r="O29177"/>
    </row>
    <row r="29178" spans="1:15">
      <c r="A29178"/>
      <c r="B29178"/>
      <c r="C29178"/>
      <c r="D29178" s="67"/>
      <c r="E29178"/>
      <c r="F29178"/>
      <c r="G29178"/>
      <c r="H29178" s="67"/>
      <c r="I29178"/>
      <c r="J29178"/>
      <c r="K29178"/>
      <c r="L29178"/>
      <c r="M29178"/>
      <c r="N29178"/>
      <c r="O29178"/>
    </row>
    <row r="29179" spans="1:15">
      <c r="A29179"/>
      <c r="B29179"/>
      <c r="C29179"/>
      <c r="D29179" s="67"/>
      <c r="E29179"/>
      <c r="F29179"/>
      <c r="G29179"/>
      <c r="H29179" s="67"/>
      <c r="I29179"/>
      <c r="J29179"/>
      <c r="K29179"/>
      <c r="L29179"/>
      <c r="M29179"/>
      <c r="N29179"/>
      <c r="O29179"/>
    </row>
    <row r="29180" spans="1:15">
      <c r="A29180"/>
      <c r="B29180"/>
      <c r="C29180"/>
      <c r="D29180" s="67"/>
      <c r="E29180"/>
      <c r="F29180"/>
      <c r="G29180"/>
      <c r="H29180" s="67"/>
      <c r="I29180"/>
      <c r="J29180"/>
      <c r="K29180"/>
      <c r="L29180"/>
      <c r="M29180"/>
      <c r="N29180"/>
      <c r="O29180"/>
    </row>
    <row r="29181" spans="1:15">
      <c r="A29181"/>
      <c r="B29181"/>
      <c r="C29181"/>
      <c r="D29181" s="67"/>
      <c r="E29181"/>
      <c r="F29181"/>
      <c r="G29181"/>
      <c r="H29181" s="67"/>
      <c r="I29181"/>
      <c r="J29181"/>
      <c r="K29181"/>
      <c r="L29181"/>
      <c r="M29181"/>
      <c r="N29181"/>
      <c r="O29181"/>
    </row>
    <row r="29182" spans="1:15">
      <c r="A29182"/>
      <c r="B29182"/>
      <c r="C29182"/>
      <c r="D29182" s="67"/>
      <c r="E29182"/>
      <c r="F29182"/>
      <c r="G29182"/>
      <c r="H29182" s="67"/>
      <c r="I29182"/>
      <c r="J29182"/>
      <c r="K29182"/>
      <c r="L29182"/>
      <c r="M29182"/>
      <c r="N29182"/>
      <c r="O29182"/>
    </row>
    <row r="29183" spans="1:15">
      <c r="A29183"/>
      <c r="B29183"/>
      <c r="C29183"/>
      <c r="D29183" s="67"/>
      <c r="E29183"/>
      <c r="F29183"/>
      <c r="G29183"/>
      <c r="H29183" s="67"/>
      <c r="I29183"/>
      <c r="J29183"/>
      <c r="K29183"/>
      <c r="L29183"/>
      <c r="M29183"/>
      <c r="N29183"/>
      <c r="O29183"/>
    </row>
    <row r="29184" spans="1:15">
      <c r="A29184"/>
      <c r="B29184"/>
      <c r="C29184"/>
      <c r="D29184" s="67"/>
      <c r="E29184"/>
      <c r="F29184"/>
      <c r="G29184"/>
      <c r="H29184" s="67"/>
      <c r="I29184"/>
      <c r="J29184"/>
      <c r="K29184"/>
      <c r="L29184"/>
      <c r="M29184"/>
      <c r="N29184"/>
      <c r="O29184"/>
    </row>
    <row r="29185" spans="1:15">
      <c r="A29185"/>
      <c r="B29185"/>
      <c r="C29185"/>
      <c r="D29185" s="67"/>
      <c r="E29185"/>
      <c r="F29185"/>
      <c r="G29185"/>
      <c r="H29185" s="67"/>
      <c r="I29185"/>
      <c r="J29185"/>
      <c r="K29185"/>
      <c r="L29185"/>
      <c r="M29185"/>
      <c r="N29185"/>
      <c r="O29185"/>
    </row>
    <row r="29186" spans="1:15">
      <c r="A29186"/>
      <c r="B29186"/>
      <c r="C29186"/>
      <c r="D29186" s="67"/>
      <c r="E29186"/>
      <c r="F29186"/>
      <c r="G29186"/>
      <c r="H29186" s="67"/>
      <c r="I29186"/>
      <c r="J29186"/>
      <c r="K29186"/>
      <c r="L29186"/>
      <c r="M29186"/>
      <c r="N29186"/>
      <c r="O29186"/>
    </row>
    <row r="29187" spans="1:15">
      <c r="A29187"/>
      <c r="B29187"/>
      <c r="C29187"/>
      <c r="D29187" s="67"/>
      <c r="E29187"/>
      <c r="F29187"/>
      <c r="G29187"/>
      <c r="H29187" s="67"/>
      <c r="I29187"/>
      <c r="J29187"/>
      <c r="K29187"/>
      <c r="L29187"/>
      <c r="M29187"/>
      <c r="N29187"/>
      <c r="O29187"/>
    </row>
    <row r="29188" spans="1:15">
      <c r="A29188"/>
      <c r="B29188"/>
      <c r="C29188"/>
      <c r="D29188" s="67"/>
      <c r="E29188"/>
      <c r="F29188"/>
      <c r="G29188"/>
      <c r="H29188" s="67"/>
      <c r="I29188"/>
      <c r="J29188"/>
      <c r="K29188"/>
      <c r="L29188"/>
      <c r="M29188"/>
      <c r="N29188"/>
      <c r="O29188"/>
    </row>
    <row r="29189" spans="1:15">
      <c r="A29189"/>
      <c r="B29189"/>
      <c r="C29189"/>
      <c r="D29189" s="67"/>
      <c r="E29189"/>
      <c r="F29189"/>
      <c r="G29189"/>
      <c r="H29189" s="67"/>
      <c r="I29189"/>
      <c r="J29189"/>
      <c r="K29189"/>
      <c r="L29189"/>
      <c r="M29189"/>
      <c r="N29189"/>
      <c r="O29189"/>
    </row>
    <row r="29190" spans="1:15">
      <c r="A29190"/>
      <c r="B29190"/>
      <c r="C29190"/>
      <c r="D29190" s="67"/>
      <c r="E29190"/>
      <c r="F29190"/>
      <c r="G29190"/>
      <c r="H29190" s="67"/>
      <c r="I29190"/>
      <c r="J29190"/>
      <c r="K29190"/>
      <c r="L29190"/>
      <c r="M29190"/>
      <c r="N29190"/>
      <c r="O29190"/>
    </row>
    <row r="29191" spans="1:15">
      <c r="A29191"/>
      <c r="B29191"/>
      <c r="C29191"/>
      <c r="D29191" s="67"/>
      <c r="E29191"/>
      <c r="F29191"/>
      <c r="G29191"/>
      <c r="H29191" s="67"/>
      <c r="I29191"/>
      <c r="J29191"/>
      <c r="K29191"/>
      <c r="L29191"/>
      <c r="M29191"/>
      <c r="N29191"/>
      <c r="O29191"/>
    </row>
    <row r="29192" spans="1:15">
      <c r="A29192"/>
      <c r="B29192"/>
      <c r="C29192"/>
      <c r="D29192" s="67"/>
      <c r="E29192"/>
      <c r="F29192"/>
      <c r="G29192"/>
      <c r="H29192" s="67"/>
      <c r="I29192"/>
      <c r="J29192"/>
      <c r="K29192"/>
      <c r="L29192"/>
      <c r="M29192"/>
      <c r="N29192"/>
      <c r="O29192"/>
    </row>
    <row r="29193" spans="1:15">
      <c r="A29193"/>
      <c r="B29193"/>
      <c r="C29193"/>
      <c r="D29193" s="67"/>
      <c r="E29193"/>
      <c r="F29193"/>
      <c r="G29193"/>
      <c r="H29193" s="67"/>
      <c r="I29193"/>
      <c r="J29193"/>
      <c r="K29193"/>
      <c r="L29193"/>
      <c r="M29193"/>
      <c r="N29193"/>
      <c r="O29193"/>
    </row>
    <row r="29194" spans="1:15">
      <c r="A29194"/>
      <c r="B29194"/>
      <c r="C29194"/>
      <c r="D29194" s="67"/>
      <c r="E29194"/>
      <c r="F29194"/>
      <c r="G29194"/>
      <c r="H29194" s="67"/>
      <c r="I29194"/>
      <c r="J29194"/>
      <c r="K29194"/>
      <c r="L29194"/>
      <c r="M29194"/>
      <c r="N29194"/>
      <c r="O29194"/>
    </row>
    <row r="29195" spans="1:15">
      <c r="A29195"/>
      <c r="B29195"/>
      <c r="C29195"/>
      <c r="D29195" s="67"/>
      <c r="E29195"/>
      <c r="F29195"/>
      <c r="G29195"/>
      <c r="H29195" s="67"/>
      <c r="I29195"/>
      <c r="J29195"/>
      <c r="K29195"/>
      <c r="L29195"/>
      <c r="M29195"/>
      <c r="N29195"/>
      <c r="O29195"/>
    </row>
    <row r="29196" spans="1:15">
      <c r="A29196"/>
      <c r="B29196"/>
      <c r="C29196"/>
      <c r="D29196" s="67"/>
      <c r="E29196"/>
      <c r="F29196"/>
      <c r="G29196"/>
      <c r="H29196" s="67"/>
      <c r="I29196"/>
      <c r="J29196"/>
      <c r="K29196"/>
      <c r="L29196"/>
      <c r="M29196"/>
      <c r="N29196"/>
      <c r="O29196"/>
    </row>
    <row r="29197" spans="1:15">
      <c r="A29197"/>
      <c r="B29197"/>
      <c r="C29197"/>
      <c r="D29197" s="67"/>
      <c r="E29197"/>
      <c r="F29197"/>
      <c r="G29197"/>
      <c r="H29197" s="67"/>
      <c r="I29197"/>
      <c r="J29197"/>
      <c r="K29197"/>
      <c r="L29197"/>
      <c r="M29197"/>
      <c r="N29197"/>
      <c r="O29197"/>
    </row>
    <row r="29198" spans="1:15">
      <c r="A29198"/>
      <c r="B29198"/>
      <c r="C29198"/>
      <c r="D29198" s="67"/>
      <c r="E29198"/>
      <c r="F29198"/>
      <c r="G29198"/>
      <c r="H29198" s="67"/>
      <c r="I29198"/>
      <c r="J29198"/>
      <c r="K29198"/>
      <c r="L29198"/>
      <c r="M29198"/>
      <c r="N29198"/>
      <c r="O29198"/>
    </row>
    <row r="29199" spans="1:15">
      <c r="A29199"/>
      <c r="B29199"/>
      <c r="C29199"/>
      <c r="D29199" s="67"/>
      <c r="E29199"/>
      <c r="F29199"/>
      <c r="G29199"/>
      <c r="H29199" s="67"/>
      <c r="I29199"/>
      <c r="J29199"/>
      <c r="K29199"/>
      <c r="L29199"/>
      <c r="M29199"/>
      <c r="N29199"/>
      <c r="O29199"/>
    </row>
    <row r="29200" spans="1:15">
      <c r="A29200"/>
      <c r="B29200"/>
      <c r="C29200"/>
      <c r="D29200" s="67"/>
      <c r="E29200"/>
      <c r="F29200"/>
      <c r="G29200"/>
      <c r="H29200" s="67"/>
      <c r="I29200"/>
      <c r="J29200"/>
      <c r="K29200"/>
      <c r="L29200"/>
      <c r="M29200"/>
      <c r="N29200"/>
      <c r="O29200"/>
    </row>
    <row r="29201" spans="1:15">
      <c r="A29201"/>
      <c r="B29201"/>
      <c r="C29201"/>
      <c r="D29201" s="67"/>
      <c r="E29201"/>
      <c r="F29201"/>
      <c r="G29201"/>
      <c r="H29201" s="67"/>
      <c r="I29201"/>
      <c r="J29201"/>
      <c r="K29201"/>
      <c r="L29201"/>
      <c r="M29201"/>
      <c r="N29201"/>
      <c r="O29201"/>
    </row>
    <row r="29202" spans="1:15">
      <c r="A29202"/>
      <c r="B29202"/>
      <c r="C29202"/>
      <c r="D29202" s="67"/>
      <c r="E29202"/>
      <c r="F29202"/>
      <c r="G29202"/>
      <c r="H29202" s="67"/>
      <c r="I29202"/>
      <c r="J29202"/>
      <c r="K29202"/>
      <c r="L29202"/>
      <c r="M29202"/>
      <c r="N29202"/>
      <c r="O29202"/>
    </row>
    <row r="29203" spans="1:15">
      <c r="A29203"/>
      <c r="B29203"/>
      <c r="C29203"/>
      <c r="D29203" s="67"/>
      <c r="E29203"/>
      <c r="F29203"/>
      <c r="G29203"/>
      <c r="H29203" s="67"/>
      <c r="I29203"/>
      <c r="J29203"/>
      <c r="K29203"/>
      <c r="L29203"/>
      <c r="M29203"/>
      <c r="N29203"/>
      <c r="O29203"/>
    </row>
    <row r="29204" spans="1:15">
      <c r="A29204"/>
      <c r="B29204"/>
      <c r="C29204"/>
      <c r="D29204" s="67"/>
      <c r="E29204"/>
      <c r="F29204"/>
      <c r="G29204"/>
      <c r="H29204" s="67"/>
      <c r="I29204"/>
      <c r="J29204"/>
      <c r="K29204"/>
      <c r="L29204"/>
      <c r="M29204"/>
      <c r="N29204"/>
      <c r="O29204"/>
    </row>
    <row r="29205" spans="1:15">
      <c r="A29205"/>
      <c r="B29205"/>
      <c r="C29205"/>
      <c r="D29205" s="67"/>
      <c r="E29205"/>
      <c r="F29205"/>
      <c r="G29205"/>
      <c r="H29205" s="67"/>
      <c r="I29205"/>
      <c r="J29205"/>
      <c r="K29205"/>
      <c r="L29205"/>
      <c r="M29205"/>
      <c r="N29205"/>
      <c r="O29205"/>
    </row>
    <row r="29206" spans="1:15">
      <c r="A29206"/>
      <c r="B29206"/>
      <c r="C29206"/>
      <c r="D29206" s="67"/>
      <c r="E29206"/>
      <c r="F29206"/>
      <c r="G29206"/>
      <c r="H29206" s="67"/>
      <c r="I29206"/>
      <c r="J29206"/>
      <c r="K29206"/>
      <c r="L29206"/>
      <c r="M29206"/>
      <c r="N29206"/>
      <c r="O29206"/>
    </row>
    <row r="29207" spans="1:15">
      <c r="A29207"/>
      <c r="B29207"/>
      <c r="C29207"/>
      <c r="D29207" s="67"/>
      <c r="E29207"/>
      <c r="F29207"/>
      <c r="G29207"/>
      <c r="H29207" s="67"/>
      <c r="I29207"/>
      <c r="J29207"/>
      <c r="K29207"/>
      <c r="L29207"/>
      <c r="M29207"/>
      <c r="N29207"/>
      <c r="O29207"/>
    </row>
    <row r="29208" spans="1:15">
      <c r="A29208"/>
      <c r="B29208"/>
      <c r="C29208"/>
      <c r="D29208" s="67"/>
      <c r="E29208"/>
      <c r="F29208"/>
      <c r="G29208"/>
      <c r="H29208" s="67"/>
      <c r="I29208"/>
      <c r="J29208"/>
      <c r="K29208"/>
      <c r="L29208"/>
      <c r="M29208"/>
      <c r="N29208"/>
      <c r="O29208"/>
    </row>
    <row r="29209" spans="1:15">
      <c r="A29209"/>
      <c r="B29209"/>
      <c r="C29209"/>
      <c r="D29209" s="67"/>
      <c r="E29209"/>
      <c r="F29209"/>
      <c r="G29209"/>
      <c r="H29209" s="67"/>
      <c r="I29209"/>
      <c r="J29209"/>
      <c r="K29209"/>
      <c r="L29209"/>
      <c r="M29209"/>
      <c r="N29209"/>
      <c r="O29209"/>
    </row>
    <row r="29210" spans="1:15">
      <c r="A29210"/>
      <c r="B29210"/>
      <c r="C29210"/>
      <c r="D29210" s="67"/>
      <c r="E29210"/>
      <c r="F29210"/>
      <c r="G29210"/>
      <c r="H29210" s="67"/>
      <c r="I29210"/>
      <c r="J29210"/>
      <c r="K29210"/>
      <c r="L29210"/>
      <c r="M29210"/>
      <c r="N29210"/>
      <c r="O29210"/>
    </row>
    <row r="29211" spans="1:15">
      <c r="A29211"/>
      <c r="B29211"/>
      <c r="C29211"/>
      <c r="D29211" s="67"/>
      <c r="E29211"/>
      <c r="F29211"/>
      <c r="G29211"/>
      <c r="H29211" s="67"/>
      <c r="I29211"/>
      <c r="J29211"/>
      <c r="K29211"/>
      <c r="L29211"/>
      <c r="M29211"/>
      <c r="N29211"/>
      <c r="O29211"/>
    </row>
    <row r="29212" spans="1:15">
      <c r="A29212"/>
      <c r="B29212"/>
      <c r="C29212"/>
      <c r="D29212" s="67"/>
      <c r="E29212"/>
      <c r="F29212"/>
      <c r="G29212"/>
      <c r="H29212" s="67"/>
      <c r="I29212"/>
      <c r="J29212"/>
      <c r="K29212"/>
      <c r="L29212"/>
      <c r="M29212"/>
      <c r="N29212"/>
      <c r="O29212"/>
    </row>
    <row r="29213" spans="1:15">
      <c r="A29213"/>
      <c r="B29213"/>
      <c r="C29213"/>
      <c r="D29213" s="67"/>
      <c r="E29213"/>
      <c r="F29213"/>
      <c r="G29213"/>
      <c r="H29213" s="67"/>
      <c r="I29213"/>
      <c r="J29213"/>
      <c r="K29213"/>
      <c r="L29213"/>
      <c r="M29213"/>
      <c r="N29213"/>
      <c r="O29213"/>
    </row>
    <row r="29214" spans="1:15">
      <c r="A29214"/>
      <c r="B29214"/>
      <c r="C29214"/>
      <c r="D29214" s="67"/>
      <c r="E29214"/>
      <c r="F29214"/>
      <c r="G29214"/>
      <c r="H29214" s="67"/>
      <c r="I29214"/>
      <c r="J29214"/>
      <c r="K29214"/>
      <c r="L29214"/>
      <c r="M29214"/>
      <c r="N29214"/>
      <c r="O29214"/>
    </row>
    <row r="29215" spans="1:15">
      <c r="A29215"/>
      <c r="B29215"/>
      <c r="C29215"/>
      <c r="D29215" s="67"/>
      <c r="E29215"/>
      <c r="F29215"/>
      <c r="G29215"/>
      <c r="H29215" s="67"/>
      <c r="I29215"/>
      <c r="J29215"/>
      <c r="K29215"/>
      <c r="L29215"/>
      <c r="M29215"/>
      <c r="N29215"/>
      <c r="O29215"/>
    </row>
    <row r="29216" spans="1:15">
      <c r="A29216"/>
      <c r="B29216"/>
      <c r="C29216"/>
      <c r="D29216" s="67"/>
      <c r="E29216"/>
      <c r="F29216"/>
      <c r="G29216"/>
      <c r="H29216" s="67"/>
      <c r="I29216"/>
      <c r="J29216"/>
      <c r="K29216"/>
      <c r="L29216"/>
      <c r="M29216"/>
      <c r="N29216"/>
      <c r="O29216"/>
    </row>
    <row r="29217" spans="1:15">
      <c r="A29217"/>
      <c r="B29217"/>
      <c r="C29217"/>
      <c r="D29217" s="67"/>
      <c r="E29217"/>
      <c r="F29217"/>
      <c r="G29217"/>
      <c r="H29217" s="67"/>
      <c r="I29217"/>
      <c r="J29217"/>
      <c r="K29217"/>
      <c r="L29217"/>
      <c r="M29217"/>
      <c r="N29217"/>
      <c r="O29217"/>
    </row>
    <row r="29218" spans="1:15">
      <c r="A29218"/>
      <c r="B29218"/>
      <c r="C29218"/>
      <c r="D29218" s="67"/>
      <c r="E29218"/>
      <c r="F29218"/>
      <c r="G29218"/>
      <c r="H29218" s="67"/>
      <c r="I29218"/>
      <c r="J29218"/>
      <c r="K29218"/>
      <c r="L29218"/>
      <c r="M29218"/>
      <c r="N29218"/>
      <c r="O29218"/>
    </row>
    <row r="29219" spans="1:15">
      <c r="A29219"/>
      <c r="B29219"/>
      <c r="C29219"/>
      <c r="D29219" s="67"/>
      <c r="E29219"/>
      <c r="F29219"/>
      <c r="G29219"/>
      <c r="H29219" s="67"/>
      <c r="I29219"/>
      <c r="J29219"/>
      <c r="K29219"/>
      <c r="L29219"/>
      <c r="M29219"/>
      <c r="N29219"/>
      <c r="O29219"/>
    </row>
    <row r="29220" spans="1:15">
      <c r="A29220"/>
      <c r="B29220"/>
      <c r="C29220"/>
      <c r="D29220" s="67"/>
      <c r="E29220"/>
      <c r="F29220"/>
      <c r="G29220"/>
      <c r="H29220" s="67"/>
      <c r="I29220"/>
      <c r="J29220"/>
      <c r="K29220"/>
      <c r="L29220"/>
      <c r="M29220"/>
      <c r="N29220"/>
      <c r="O29220"/>
    </row>
    <row r="29221" spans="1:15">
      <c r="A29221"/>
      <c r="B29221"/>
      <c r="C29221"/>
      <c r="D29221" s="67"/>
      <c r="E29221"/>
      <c r="F29221"/>
      <c r="G29221"/>
      <c r="H29221" s="67"/>
      <c r="I29221"/>
      <c r="J29221"/>
      <c r="K29221"/>
      <c r="L29221"/>
      <c r="M29221"/>
      <c r="N29221"/>
      <c r="O29221"/>
    </row>
    <row r="29222" spans="1:15">
      <c r="A29222"/>
      <c r="B29222"/>
      <c r="C29222"/>
      <c r="D29222" s="67"/>
      <c r="E29222"/>
      <c r="F29222"/>
      <c r="G29222"/>
      <c r="H29222" s="67"/>
      <c r="I29222"/>
      <c r="J29222"/>
      <c r="K29222"/>
      <c r="L29222"/>
      <c r="M29222"/>
      <c r="N29222"/>
      <c r="O29222"/>
    </row>
    <row r="29223" spans="1:15">
      <c r="A29223"/>
      <c r="B29223"/>
      <c r="C29223"/>
      <c r="D29223" s="67"/>
      <c r="E29223"/>
      <c r="F29223"/>
      <c r="G29223"/>
      <c r="H29223" s="67"/>
      <c r="I29223"/>
      <c r="J29223"/>
      <c r="K29223"/>
      <c r="L29223"/>
      <c r="M29223"/>
      <c r="N29223"/>
      <c r="O29223"/>
    </row>
    <row r="29224" spans="1:15">
      <c r="A29224"/>
      <c r="B29224"/>
      <c r="C29224"/>
      <c r="D29224" s="67"/>
      <c r="E29224"/>
      <c r="F29224"/>
      <c r="G29224"/>
      <c r="H29224" s="67"/>
      <c r="I29224"/>
      <c r="J29224"/>
      <c r="K29224"/>
      <c r="L29224"/>
      <c r="M29224"/>
      <c r="N29224"/>
      <c r="O29224"/>
    </row>
    <row r="29225" spans="1:15">
      <c r="A29225"/>
      <c r="B29225"/>
      <c r="C29225"/>
      <c r="D29225" s="67"/>
      <c r="E29225"/>
      <c r="F29225"/>
      <c r="G29225"/>
      <c r="H29225" s="67"/>
      <c r="I29225"/>
      <c r="J29225"/>
      <c r="K29225"/>
      <c r="L29225"/>
      <c r="M29225"/>
      <c r="N29225"/>
      <c r="O29225"/>
    </row>
    <row r="29226" spans="1:15">
      <c r="A29226"/>
      <c r="B29226"/>
      <c r="C29226"/>
      <c r="D29226" s="67"/>
      <c r="E29226"/>
      <c r="F29226"/>
      <c r="G29226"/>
      <c r="H29226" s="67"/>
      <c r="I29226"/>
      <c r="J29226"/>
      <c r="K29226"/>
      <c r="L29226"/>
      <c r="M29226"/>
      <c r="N29226"/>
      <c r="O29226"/>
    </row>
    <row r="29227" spans="1:15">
      <c r="A29227"/>
      <c r="B29227"/>
      <c r="C29227"/>
      <c r="D29227" s="67"/>
      <c r="E29227"/>
      <c r="F29227"/>
      <c r="G29227"/>
      <c r="H29227" s="67"/>
      <c r="I29227"/>
      <c r="J29227"/>
      <c r="K29227"/>
      <c r="L29227"/>
      <c r="M29227"/>
      <c r="N29227"/>
      <c r="O29227"/>
    </row>
    <row r="29228" spans="1:15">
      <c r="A29228"/>
      <c r="B29228"/>
      <c r="C29228"/>
      <c r="D29228" s="67"/>
      <c r="E29228"/>
      <c r="F29228"/>
      <c r="G29228"/>
      <c r="H29228" s="67"/>
      <c r="I29228"/>
      <c r="J29228"/>
      <c r="K29228"/>
      <c r="L29228"/>
      <c r="M29228"/>
      <c r="N29228"/>
      <c r="O29228"/>
    </row>
    <row r="29229" spans="1:15">
      <c r="A29229"/>
      <c r="B29229"/>
      <c r="C29229"/>
      <c r="D29229" s="67"/>
      <c r="E29229"/>
      <c r="F29229"/>
      <c r="G29229"/>
      <c r="H29229" s="67"/>
      <c r="I29229"/>
      <c r="J29229"/>
      <c r="K29229"/>
      <c r="L29229"/>
      <c r="M29229"/>
      <c r="N29229"/>
      <c r="O29229"/>
    </row>
    <row r="29230" spans="1:15">
      <c r="A29230"/>
      <c r="B29230"/>
      <c r="C29230"/>
      <c r="D29230" s="67"/>
      <c r="E29230"/>
      <c r="F29230"/>
      <c r="G29230"/>
      <c r="H29230" s="67"/>
      <c r="I29230"/>
      <c r="J29230"/>
      <c r="K29230"/>
      <c r="L29230"/>
      <c r="M29230"/>
      <c r="N29230"/>
      <c r="O29230"/>
    </row>
    <row r="29231" spans="1:15">
      <c r="A29231"/>
      <c r="B29231"/>
      <c r="C29231"/>
      <c r="D29231" s="67"/>
      <c r="E29231"/>
      <c r="F29231"/>
      <c r="G29231"/>
      <c r="H29231" s="67"/>
      <c r="I29231"/>
      <c r="J29231"/>
      <c r="K29231"/>
      <c r="L29231"/>
      <c r="M29231"/>
      <c r="N29231"/>
      <c r="O29231"/>
    </row>
    <row r="29232" spans="1:15">
      <c r="A29232"/>
      <c r="B29232"/>
      <c r="C29232"/>
      <c r="D29232" s="67"/>
      <c r="E29232"/>
      <c r="F29232"/>
      <c r="G29232"/>
      <c r="H29232" s="67"/>
      <c r="I29232"/>
      <c r="J29232"/>
      <c r="K29232"/>
      <c r="L29232"/>
      <c r="M29232"/>
      <c r="N29232"/>
      <c r="O29232"/>
    </row>
    <row r="29233" spans="1:15">
      <c r="A29233"/>
      <c r="B29233"/>
      <c r="C29233"/>
      <c r="D29233" s="67"/>
      <c r="E29233"/>
      <c r="F29233"/>
      <c r="G29233"/>
      <c r="H29233" s="67"/>
      <c r="I29233"/>
      <c r="J29233"/>
      <c r="K29233"/>
      <c r="L29233"/>
      <c r="M29233"/>
      <c r="N29233"/>
      <c r="O29233"/>
    </row>
    <row r="29234" spans="1:15">
      <c r="A29234"/>
      <c r="B29234"/>
      <c r="C29234"/>
      <c r="D29234" s="67"/>
      <c r="E29234"/>
      <c r="F29234"/>
      <c r="G29234"/>
      <c r="H29234" s="67"/>
      <c r="I29234"/>
      <c r="J29234"/>
      <c r="K29234"/>
      <c r="L29234"/>
      <c r="M29234"/>
      <c r="N29234"/>
      <c r="O29234"/>
    </row>
    <row r="29235" spans="1:15">
      <c r="A29235"/>
      <c r="B29235"/>
      <c r="C29235"/>
      <c r="D29235" s="67"/>
      <c r="E29235"/>
      <c r="F29235"/>
      <c r="G29235"/>
      <c r="H29235" s="67"/>
      <c r="I29235"/>
      <c r="J29235"/>
      <c r="K29235"/>
      <c r="L29235"/>
      <c r="M29235"/>
      <c r="N29235"/>
      <c r="O29235"/>
    </row>
    <row r="29236" spans="1:15">
      <c r="A29236"/>
      <c r="B29236"/>
      <c r="C29236"/>
      <c r="D29236" s="67"/>
      <c r="E29236"/>
      <c r="F29236"/>
      <c r="G29236"/>
      <c r="H29236" s="67"/>
      <c r="I29236"/>
      <c r="J29236"/>
      <c r="K29236"/>
      <c r="L29236"/>
      <c r="M29236"/>
      <c r="N29236"/>
      <c r="O29236"/>
    </row>
    <row r="29237" spans="1:15">
      <c r="A29237"/>
      <c r="B29237"/>
      <c r="C29237"/>
      <c r="D29237" s="67"/>
      <c r="E29237"/>
      <c r="F29237"/>
      <c r="G29237"/>
      <c r="H29237" s="67"/>
      <c r="I29237"/>
      <c r="J29237"/>
      <c r="K29237"/>
      <c r="L29237"/>
      <c r="M29237"/>
      <c r="N29237"/>
      <c r="O29237"/>
    </row>
    <row r="29238" spans="1:15">
      <c r="A29238"/>
      <c r="B29238"/>
      <c r="C29238"/>
      <c r="D29238" s="67"/>
      <c r="E29238"/>
      <c r="F29238"/>
      <c r="G29238"/>
      <c r="H29238" s="67"/>
      <c r="I29238"/>
      <c r="J29238"/>
      <c r="K29238"/>
      <c r="L29238"/>
      <c r="M29238"/>
      <c r="N29238"/>
      <c r="O29238"/>
    </row>
    <row r="29239" spans="1:15">
      <c r="A29239"/>
      <c r="B29239"/>
      <c r="C29239"/>
      <c r="D29239" s="67"/>
      <c r="E29239"/>
      <c r="F29239"/>
      <c r="G29239"/>
      <c r="H29239" s="67"/>
      <c r="I29239"/>
      <c r="J29239"/>
      <c r="K29239"/>
      <c r="L29239"/>
      <c r="M29239"/>
      <c r="N29239"/>
      <c r="O29239"/>
    </row>
    <row r="29240" spans="1:15">
      <c r="A29240"/>
      <c r="B29240"/>
      <c r="C29240"/>
      <c r="D29240" s="67"/>
      <c r="E29240"/>
      <c r="F29240"/>
      <c r="G29240"/>
      <c r="H29240" s="67"/>
      <c r="I29240"/>
      <c r="J29240"/>
      <c r="K29240"/>
      <c r="L29240"/>
      <c r="M29240"/>
      <c r="N29240"/>
      <c r="O29240"/>
    </row>
    <row r="29241" spans="1:15">
      <c r="A29241"/>
      <c r="B29241"/>
      <c r="C29241"/>
      <c r="D29241" s="67"/>
      <c r="E29241"/>
      <c r="F29241"/>
      <c r="G29241"/>
      <c r="H29241" s="67"/>
      <c r="I29241"/>
      <c r="J29241"/>
      <c r="K29241"/>
      <c r="L29241"/>
      <c r="M29241"/>
      <c r="N29241"/>
      <c r="O29241"/>
    </row>
    <row r="29242" spans="1:15">
      <c r="A29242"/>
      <c r="B29242"/>
      <c r="C29242"/>
      <c r="D29242" s="67"/>
      <c r="E29242"/>
      <c r="F29242"/>
      <c r="G29242"/>
      <c r="H29242" s="67"/>
      <c r="I29242"/>
      <c r="J29242"/>
      <c r="K29242"/>
      <c r="L29242"/>
      <c r="M29242"/>
      <c r="N29242"/>
      <c r="O29242"/>
    </row>
    <row r="29243" spans="1:15">
      <c r="A29243"/>
      <c r="B29243"/>
      <c r="C29243"/>
      <c r="D29243" s="67"/>
      <c r="E29243"/>
      <c r="F29243"/>
      <c r="G29243"/>
      <c r="H29243" s="67"/>
      <c r="I29243"/>
      <c r="J29243"/>
      <c r="K29243"/>
      <c r="L29243"/>
      <c r="M29243"/>
      <c r="N29243"/>
      <c r="O29243"/>
    </row>
    <row r="29244" spans="1:15">
      <c r="A29244"/>
      <c r="B29244"/>
      <c r="C29244"/>
      <c r="D29244" s="67"/>
      <c r="E29244"/>
      <c r="F29244"/>
      <c r="G29244"/>
      <c r="H29244" s="67"/>
      <c r="I29244"/>
      <c r="J29244"/>
      <c r="K29244"/>
      <c r="L29244"/>
      <c r="M29244"/>
      <c r="N29244"/>
      <c r="O29244"/>
    </row>
    <row r="29245" spans="1:15">
      <c r="A29245"/>
      <c r="B29245"/>
      <c r="C29245"/>
      <c r="D29245" s="67"/>
      <c r="E29245"/>
      <c r="F29245"/>
      <c r="G29245"/>
      <c r="H29245" s="67"/>
      <c r="I29245"/>
      <c r="J29245"/>
      <c r="K29245"/>
      <c r="L29245"/>
      <c r="M29245"/>
      <c r="N29245"/>
      <c r="O29245"/>
    </row>
    <row r="29246" spans="1:15">
      <c r="A29246"/>
      <c r="B29246"/>
      <c r="C29246"/>
      <c r="D29246" s="67"/>
      <c r="E29246"/>
      <c r="F29246"/>
      <c r="G29246"/>
      <c r="H29246" s="67"/>
      <c r="I29246"/>
      <c r="J29246"/>
      <c r="K29246"/>
      <c r="L29246"/>
      <c r="M29246"/>
      <c r="N29246"/>
      <c r="O29246"/>
    </row>
    <row r="29247" spans="1:15">
      <c r="A29247"/>
      <c r="B29247"/>
      <c r="C29247"/>
      <c r="D29247" s="67"/>
      <c r="E29247"/>
      <c r="F29247"/>
      <c r="G29247"/>
      <c r="H29247" s="67"/>
      <c r="I29247"/>
      <c r="J29247"/>
      <c r="K29247"/>
      <c r="L29247"/>
      <c r="M29247"/>
      <c r="N29247"/>
      <c r="O29247"/>
    </row>
    <row r="29248" spans="1:15">
      <c r="A29248"/>
      <c r="B29248"/>
      <c r="C29248"/>
      <c r="D29248" s="67"/>
      <c r="E29248"/>
      <c r="F29248"/>
      <c r="G29248"/>
      <c r="H29248" s="67"/>
      <c r="I29248"/>
      <c r="J29248"/>
      <c r="K29248"/>
      <c r="L29248"/>
      <c r="M29248"/>
      <c r="N29248"/>
      <c r="O29248"/>
    </row>
    <row r="29249" spans="1:15">
      <c r="A29249"/>
      <c r="B29249"/>
      <c r="C29249"/>
      <c r="D29249" s="67"/>
      <c r="E29249"/>
      <c r="F29249"/>
      <c r="G29249"/>
      <c r="H29249" s="67"/>
      <c r="I29249"/>
      <c r="J29249"/>
      <c r="K29249"/>
      <c r="L29249"/>
      <c r="M29249"/>
      <c r="N29249"/>
      <c r="O29249"/>
    </row>
    <row r="29250" spans="1:15">
      <c r="A29250"/>
      <c r="B29250"/>
      <c r="C29250"/>
      <c r="D29250" s="67"/>
      <c r="E29250"/>
      <c r="F29250"/>
      <c r="G29250"/>
      <c r="H29250" s="67"/>
      <c r="I29250"/>
      <c r="J29250"/>
      <c r="K29250"/>
      <c r="L29250"/>
      <c r="M29250"/>
      <c r="N29250"/>
      <c r="O29250"/>
    </row>
    <row r="29251" spans="1:15">
      <c r="A29251"/>
      <c r="B29251"/>
      <c r="C29251"/>
      <c r="D29251" s="67"/>
      <c r="E29251"/>
      <c r="F29251"/>
      <c r="G29251"/>
      <c r="H29251" s="67"/>
      <c r="I29251"/>
      <c r="J29251"/>
      <c r="K29251"/>
      <c r="L29251"/>
      <c r="M29251"/>
      <c r="N29251"/>
      <c r="O29251"/>
    </row>
    <row r="29252" spans="1:15">
      <c r="A29252"/>
      <c r="B29252"/>
      <c r="C29252"/>
      <c r="D29252" s="67"/>
      <c r="E29252"/>
      <c r="F29252"/>
      <c r="G29252"/>
      <c r="H29252" s="67"/>
      <c r="I29252"/>
      <c r="J29252"/>
      <c r="K29252"/>
      <c r="L29252"/>
      <c r="M29252"/>
      <c r="N29252"/>
      <c r="O29252"/>
    </row>
    <row r="29253" spans="1:15">
      <c r="A29253"/>
      <c r="B29253"/>
      <c r="C29253"/>
      <c r="D29253" s="67"/>
      <c r="E29253"/>
      <c r="F29253"/>
      <c r="G29253"/>
      <c r="H29253" s="67"/>
      <c r="I29253"/>
      <c r="J29253"/>
      <c r="K29253"/>
      <c r="L29253"/>
      <c r="M29253"/>
      <c r="N29253"/>
      <c r="O29253"/>
    </row>
    <row r="29254" spans="1:15">
      <c r="A29254"/>
      <c r="B29254"/>
      <c r="C29254"/>
      <c r="D29254" s="67"/>
      <c r="E29254"/>
      <c r="F29254"/>
      <c r="G29254"/>
      <c r="H29254" s="67"/>
      <c r="I29254"/>
      <c r="J29254"/>
      <c r="K29254"/>
      <c r="L29254"/>
      <c r="M29254"/>
      <c r="N29254"/>
      <c r="O29254"/>
    </row>
    <row r="29255" spans="1:15">
      <c r="A29255"/>
      <c r="B29255"/>
      <c r="C29255"/>
      <c r="D29255" s="67"/>
      <c r="E29255"/>
      <c r="F29255"/>
      <c r="G29255"/>
      <c r="H29255" s="67"/>
      <c r="I29255"/>
      <c r="J29255"/>
      <c r="K29255"/>
      <c r="L29255"/>
      <c r="M29255"/>
      <c r="N29255"/>
      <c r="O29255"/>
    </row>
    <row r="29256" spans="1:15">
      <c r="A29256"/>
      <c r="B29256"/>
      <c r="C29256"/>
      <c r="D29256" s="67"/>
      <c r="E29256"/>
      <c r="F29256"/>
      <c r="G29256"/>
      <c r="H29256" s="67"/>
      <c r="I29256"/>
      <c r="J29256"/>
      <c r="K29256"/>
      <c r="L29256"/>
      <c r="M29256"/>
      <c r="N29256"/>
      <c r="O29256"/>
    </row>
    <row r="29257" spans="1:15">
      <c r="A29257"/>
      <c r="B29257"/>
      <c r="C29257"/>
      <c r="D29257" s="67"/>
      <c r="E29257"/>
      <c r="F29257"/>
      <c r="G29257"/>
      <c r="H29257" s="67"/>
      <c r="I29257"/>
      <c r="J29257"/>
      <c r="K29257"/>
      <c r="L29257"/>
      <c r="M29257"/>
      <c r="N29257"/>
      <c r="O29257"/>
    </row>
    <row r="29258" spans="1:15">
      <c r="A29258"/>
      <c r="B29258"/>
      <c r="C29258"/>
      <c r="D29258" s="67"/>
      <c r="E29258"/>
      <c r="F29258"/>
      <c r="G29258"/>
      <c r="H29258" s="67"/>
      <c r="I29258"/>
      <c r="J29258"/>
      <c r="K29258"/>
      <c r="L29258"/>
      <c r="M29258"/>
      <c r="N29258"/>
      <c r="O29258"/>
    </row>
    <row r="29259" spans="1:15">
      <c r="A29259"/>
      <c r="B29259"/>
      <c r="C29259"/>
      <c r="D29259" s="67"/>
      <c r="E29259"/>
      <c r="F29259"/>
      <c r="G29259"/>
      <c r="H29259" s="67"/>
      <c r="I29259"/>
      <c r="J29259"/>
      <c r="K29259"/>
      <c r="L29259"/>
      <c r="M29259"/>
      <c r="N29259"/>
      <c r="O29259"/>
    </row>
    <row r="29260" spans="1:15">
      <c r="A29260"/>
      <c r="B29260"/>
      <c r="C29260"/>
      <c r="D29260" s="67"/>
      <c r="E29260"/>
      <c r="F29260"/>
      <c r="G29260"/>
      <c r="H29260" s="67"/>
      <c r="I29260"/>
      <c r="J29260"/>
      <c r="K29260"/>
      <c r="L29260"/>
      <c r="M29260"/>
      <c r="N29260"/>
      <c r="O29260"/>
    </row>
    <row r="29261" spans="1:15">
      <c r="A29261"/>
      <c r="B29261"/>
      <c r="C29261"/>
      <c r="D29261" s="67"/>
      <c r="E29261"/>
      <c r="F29261"/>
      <c r="G29261"/>
      <c r="H29261" s="67"/>
      <c r="I29261"/>
      <c r="J29261"/>
      <c r="K29261"/>
      <c r="L29261"/>
      <c r="M29261"/>
      <c r="N29261"/>
      <c r="O29261"/>
    </row>
    <row r="29262" spans="1:15">
      <c r="A29262"/>
      <c r="B29262"/>
      <c r="C29262"/>
      <c r="D29262" s="67"/>
      <c r="E29262"/>
      <c r="F29262"/>
      <c r="G29262"/>
      <c r="H29262" s="67"/>
      <c r="I29262"/>
      <c r="J29262"/>
      <c r="K29262"/>
      <c r="L29262"/>
      <c r="M29262"/>
      <c r="N29262"/>
      <c r="O29262"/>
    </row>
    <row r="29263" spans="1:15">
      <c r="A29263"/>
      <c r="B29263"/>
      <c r="C29263"/>
      <c r="D29263" s="67"/>
      <c r="E29263"/>
      <c r="F29263"/>
      <c r="G29263"/>
      <c r="H29263" s="67"/>
      <c r="I29263"/>
      <c r="J29263"/>
      <c r="K29263"/>
      <c r="L29263"/>
      <c r="M29263"/>
      <c r="N29263"/>
      <c r="O29263"/>
    </row>
    <row r="29264" spans="1:15">
      <c r="A29264"/>
      <c r="B29264"/>
      <c r="C29264"/>
      <c r="D29264" s="67"/>
      <c r="E29264"/>
      <c r="F29264"/>
      <c r="G29264"/>
      <c r="H29264" s="67"/>
      <c r="I29264"/>
      <c r="J29264"/>
      <c r="K29264"/>
      <c r="L29264"/>
      <c r="M29264"/>
      <c r="N29264"/>
      <c r="O29264"/>
    </row>
    <row r="29265" spans="1:15">
      <c r="A29265"/>
      <c r="B29265"/>
      <c r="C29265"/>
      <c r="D29265" s="67"/>
      <c r="E29265"/>
      <c r="F29265"/>
      <c r="G29265"/>
      <c r="H29265" s="67"/>
      <c r="I29265"/>
      <c r="J29265"/>
      <c r="K29265"/>
      <c r="L29265"/>
      <c r="M29265"/>
      <c r="N29265"/>
      <c r="O29265"/>
    </row>
    <row r="29266" spans="1:15">
      <c r="A29266"/>
      <c r="B29266"/>
      <c r="C29266"/>
      <c r="D29266" s="67"/>
      <c r="E29266"/>
      <c r="F29266"/>
      <c r="G29266"/>
      <c r="H29266" s="67"/>
      <c r="I29266"/>
      <c r="J29266"/>
      <c r="K29266"/>
      <c r="L29266"/>
      <c r="M29266"/>
      <c r="N29266"/>
      <c r="O29266"/>
    </row>
    <row r="29267" spans="1:15">
      <c r="A29267"/>
      <c r="B29267"/>
      <c r="C29267"/>
      <c r="D29267" s="67"/>
      <c r="E29267"/>
      <c r="F29267"/>
      <c r="G29267"/>
      <c r="H29267" s="67"/>
      <c r="I29267"/>
      <c r="J29267"/>
      <c r="K29267"/>
      <c r="L29267"/>
      <c r="M29267"/>
      <c r="N29267"/>
      <c r="O29267"/>
    </row>
    <row r="29268" spans="1:15">
      <c r="A29268"/>
      <c r="B29268"/>
      <c r="C29268"/>
      <c r="D29268" s="67"/>
      <c r="E29268"/>
      <c r="F29268"/>
      <c r="G29268"/>
      <c r="H29268" s="67"/>
      <c r="I29268"/>
      <c r="J29268"/>
      <c r="K29268"/>
      <c r="L29268"/>
      <c r="M29268"/>
      <c r="N29268"/>
      <c r="O29268"/>
    </row>
    <row r="29269" spans="1:15">
      <c r="A29269"/>
      <c r="B29269"/>
      <c r="C29269"/>
      <c r="D29269" s="67"/>
      <c r="E29269"/>
      <c r="F29269"/>
      <c r="G29269"/>
      <c r="H29269" s="67"/>
      <c r="I29269"/>
      <c r="J29269"/>
      <c r="K29269"/>
      <c r="L29269"/>
      <c r="M29269"/>
      <c r="N29269"/>
      <c r="O29269"/>
    </row>
    <row r="29270" spans="1:15">
      <c r="A29270"/>
      <c r="B29270"/>
      <c r="C29270"/>
      <c r="D29270" s="67"/>
      <c r="E29270"/>
      <c r="F29270"/>
      <c r="G29270"/>
      <c r="H29270" s="67"/>
      <c r="I29270"/>
      <c r="J29270"/>
      <c r="K29270"/>
      <c r="L29270"/>
      <c r="M29270"/>
      <c r="N29270"/>
      <c r="O29270"/>
    </row>
    <row r="29271" spans="1:15">
      <c r="A29271"/>
      <c r="B29271"/>
      <c r="C29271"/>
      <c r="D29271" s="67"/>
      <c r="E29271"/>
      <c r="F29271"/>
      <c r="G29271"/>
      <c r="H29271" s="67"/>
      <c r="I29271"/>
      <c r="J29271"/>
      <c r="K29271"/>
      <c r="L29271"/>
      <c r="M29271"/>
      <c r="N29271"/>
      <c r="O29271"/>
    </row>
    <row r="29272" spans="1:15">
      <c r="A29272"/>
      <c r="B29272"/>
      <c r="C29272"/>
      <c r="D29272" s="67"/>
      <c r="E29272"/>
      <c r="F29272"/>
      <c r="G29272"/>
      <c r="H29272" s="67"/>
      <c r="I29272"/>
      <c r="J29272"/>
      <c r="K29272"/>
      <c r="L29272"/>
      <c r="M29272"/>
      <c r="N29272"/>
      <c r="O29272"/>
    </row>
    <row r="29273" spans="1:15">
      <c r="A29273"/>
      <c r="B29273"/>
      <c r="C29273"/>
      <c r="D29273" s="67"/>
      <c r="E29273"/>
      <c r="F29273"/>
      <c r="G29273"/>
      <c r="H29273" s="67"/>
      <c r="I29273"/>
      <c r="J29273"/>
      <c r="K29273"/>
      <c r="L29273"/>
      <c r="M29273"/>
      <c r="N29273"/>
      <c r="O29273"/>
    </row>
    <row r="29274" spans="1:15">
      <c r="A29274"/>
      <c r="B29274"/>
      <c r="C29274"/>
      <c r="D29274" s="67"/>
      <c r="E29274"/>
      <c r="F29274"/>
      <c r="G29274"/>
      <c r="H29274" s="67"/>
      <c r="I29274"/>
      <c r="J29274"/>
      <c r="K29274"/>
      <c r="L29274"/>
      <c r="M29274"/>
      <c r="N29274"/>
      <c r="O29274"/>
    </row>
    <row r="29275" spans="1:15">
      <c r="A29275"/>
      <c r="B29275"/>
      <c r="C29275"/>
      <c r="D29275" s="67"/>
      <c r="E29275"/>
      <c r="F29275"/>
      <c r="G29275"/>
      <c r="H29275" s="67"/>
      <c r="I29275"/>
      <c r="J29275"/>
      <c r="K29275"/>
      <c r="L29275"/>
      <c r="M29275"/>
      <c r="N29275"/>
      <c r="O29275"/>
    </row>
    <row r="29276" spans="1:15">
      <c r="A29276"/>
      <c r="B29276"/>
      <c r="C29276"/>
      <c r="D29276" s="67"/>
      <c r="E29276"/>
      <c r="F29276"/>
      <c r="G29276"/>
      <c r="H29276" s="67"/>
      <c r="I29276"/>
      <c r="J29276"/>
      <c r="K29276"/>
      <c r="L29276"/>
      <c r="M29276"/>
      <c r="N29276"/>
      <c r="O29276"/>
    </row>
    <row r="29277" spans="1:15">
      <c r="A29277"/>
      <c r="B29277"/>
      <c r="C29277"/>
      <c r="D29277" s="67"/>
      <c r="E29277"/>
      <c r="F29277"/>
      <c r="G29277"/>
      <c r="H29277" s="67"/>
      <c r="I29277"/>
      <c r="J29277"/>
      <c r="K29277"/>
      <c r="L29277"/>
      <c r="M29277"/>
      <c r="N29277"/>
      <c r="O29277"/>
    </row>
    <row r="29278" spans="1:15">
      <c r="A29278"/>
      <c r="B29278"/>
      <c r="C29278"/>
      <c r="D29278" s="67"/>
      <c r="E29278"/>
      <c r="F29278"/>
      <c r="G29278"/>
      <c r="H29278" s="67"/>
      <c r="I29278"/>
      <c r="J29278"/>
      <c r="K29278"/>
      <c r="L29278"/>
      <c r="M29278"/>
      <c r="N29278"/>
      <c r="O29278"/>
    </row>
    <row r="29279" spans="1:15">
      <c r="A29279"/>
      <c r="B29279"/>
      <c r="C29279"/>
      <c r="D29279" s="67"/>
      <c r="E29279"/>
      <c r="F29279"/>
      <c r="G29279"/>
      <c r="H29279" s="67"/>
      <c r="I29279"/>
      <c r="J29279"/>
      <c r="K29279"/>
      <c r="L29279"/>
      <c r="M29279"/>
      <c r="N29279"/>
      <c r="O29279"/>
    </row>
    <row r="29280" spans="1:15">
      <c r="A29280"/>
      <c r="B29280"/>
      <c r="C29280"/>
      <c r="D29280" s="67"/>
      <c r="E29280"/>
      <c r="F29280"/>
      <c r="G29280"/>
      <c r="H29280" s="67"/>
      <c r="I29280"/>
      <c r="J29280"/>
      <c r="K29280"/>
      <c r="L29280"/>
      <c r="M29280"/>
      <c r="N29280"/>
      <c r="O29280"/>
    </row>
    <row r="29281" spans="1:15">
      <c r="A29281"/>
      <c r="B29281"/>
      <c r="C29281"/>
      <c r="D29281" s="67"/>
      <c r="E29281"/>
      <c r="F29281"/>
      <c r="G29281"/>
      <c r="H29281" s="67"/>
      <c r="I29281"/>
      <c r="J29281"/>
      <c r="K29281"/>
      <c r="L29281"/>
      <c r="M29281"/>
      <c r="N29281"/>
      <c r="O29281"/>
    </row>
    <row r="29282" spans="1:15">
      <c r="A29282"/>
      <c r="B29282"/>
      <c r="C29282"/>
      <c r="D29282" s="67"/>
      <c r="E29282"/>
      <c r="F29282"/>
      <c r="G29282"/>
      <c r="H29282" s="67"/>
      <c r="I29282"/>
      <c r="J29282"/>
      <c r="K29282"/>
      <c r="L29282"/>
      <c r="M29282"/>
      <c r="N29282"/>
      <c r="O29282"/>
    </row>
    <row r="29283" spans="1:15">
      <c r="A29283"/>
      <c r="B29283"/>
      <c r="C29283"/>
      <c r="D29283" s="67"/>
      <c r="E29283"/>
      <c r="F29283"/>
      <c r="G29283"/>
      <c r="H29283" s="67"/>
      <c r="I29283"/>
      <c r="J29283"/>
      <c r="K29283"/>
      <c r="L29283"/>
      <c r="M29283"/>
      <c r="N29283"/>
      <c r="O29283"/>
    </row>
    <row r="29284" spans="1:15">
      <c r="A29284"/>
      <c r="B29284"/>
      <c r="C29284"/>
      <c r="D29284" s="67"/>
      <c r="E29284"/>
      <c r="F29284"/>
      <c r="G29284"/>
      <c r="H29284" s="67"/>
      <c r="I29284"/>
      <c r="J29284"/>
      <c r="K29284"/>
      <c r="L29284"/>
      <c r="M29284"/>
      <c r="N29284"/>
      <c r="O29284"/>
    </row>
    <row r="29285" spans="1:15">
      <c r="A29285"/>
      <c r="B29285"/>
      <c r="C29285"/>
      <c r="D29285" s="67"/>
      <c r="E29285"/>
      <c r="F29285"/>
      <c r="G29285"/>
      <c r="H29285" s="67"/>
      <c r="I29285"/>
      <c r="J29285"/>
      <c r="K29285"/>
      <c r="L29285"/>
      <c r="M29285"/>
      <c r="N29285"/>
      <c r="O29285"/>
    </row>
    <row r="29286" spans="1:15">
      <c r="A29286"/>
      <c r="B29286"/>
      <c r="C29286"/>
      <c r="D29286" s="67"/>
      <c r="E29286"/>
      <c r="F29286"/>
      <c r="G29286"/>
      <c r="H29286" s="67"/>
      <c r="I29286"/>
      <c r="J29286"/>
      <c r="K29286"/>
      <c r="L29286"/>
      <c r="M29286"/>
      <c r="N29286"/>
      <c r="O29286"/>
    </row>
    <row r="29287" spans="1:15">
      <c r="A29287"/>
      <c r="B29287"/>
      <c r="C29287"/>
      <c r="D29287" s="67"/>
      <c r="E29287"/>
      <c r="F29287"/>
      <c r="G29287"/>
      <c r="H29287" s="67"/>
      <c r="I29287"/>
      <c r="J29287"/>
      <c r="K29287"/>
      <c r="L29287"/>
      <c r="M29287"/>
      <c r="N29287"/>
      <c r="O29287"/>
    </row>
    <row r="29288" spans="1:15">
      <c r="A29288"/>
      <c r="B29288"/>
      <c r="C29288"/>
      <c r="D29288" s="67"/>
      <c r="E29288"/>
      <c r="F29288"/>
      <c r="G29288"/>
      <c r="H29288" s="67"/>
      <c r="I29288"/>
      <c r="J29288"/>
      <c r="K29288"/>
      <c r="L29288"/>
      <c r="M29288"/>
      <c r="N29288"/>
      <c r="O29288"/>
    </row>
    <row r="29289" spans="1:15">
      <c r="A29289"/>
      <c r="B29289"/>
      <c r="C29289"/>
      <c r="D29289" s="67"/>
      <c r="E29289"/>
      <c r="F29289"/>
      <c r="G29289"/>
      <c r="H29289" s="67"/>
      <c r="I29289"/>
      <c r="J29289"/>
      <c r="K29289"/>
      <c r="L29289"/>
      <c r="M29289"/>
      <c r="N29289"/>
      <c r="O29289"/>
    </row>
    <row r="29290" spans="1:15">
      <c r="A29290"/>
      <c r="B29290"/>
      <c r="C29290"/>
      <c r="D29290" s="67"/>
      <c r="E29290"/>
      <c r="F29290"/>
      <c r="G29290"/>
      <c r="H29290" s="67"/>
      <c r="I29290"/>
      <c r="J29290"/>
      <c r="K29290"/>
      <c r="L29290"/>
      <c r="M29290"/>
      <c r="N29290"/>
      <c r="O29290"/>
    </row>
    <row r="29291" spans="1:15">
      <c r="A29291"/>
      <c r="B29291"/>
      <c r="C29291"/>
      <c r="D29291" s="67"/>
      <c r="E29291"/>
      <c r="F29291"/>
      <c r="G29291"/>
      <c r="H29291" s="67"/>
      <c r="I29291"/>
      <c r="J29291"/>
      <c r="K29291"/>
      <c r="L29291"/>
      <c r="M29291"/>
      <c r="N29291"/>
      <c r="O29291"/>
    </row>
    <row r="29292" spans="1:15">
      <c r="A29292"/>
      <c r="B29292"/>
      <c r="C29292"/>
      <c r="D29292" s="67"/>
      <c r="E29292"/>
      <c r="F29292"/>
      <c r="G29292"/>
      <c r="H29292" s="67"/>
      <c r="I29292"/>
      <c r="J29292"/>
      <c r="K29292"/>
      <c r="L29292"/>
      <c r="M29292"/>
      <c r="N29292"/>
      <c r="O29292"/>
    </row>
    <row r="29293" spans="1:15">
      <c r="A29293"/>
      <c r="B29293"/>
      <c r="C29293"/>
      <c r="D29293" s="67"/>
      <c r="E29293"/>
      <c r="F29293"/>
      <c r="G29293"/>
      <c r="H29293" s="67"/>
      <c r="I29293"/>
      <c r="J29293"/>
      <c r="K29293"/>
      <c r="L29293"/>
      <c r="M29293"/>
      <c r="N29293"/>
      <c r="O29293"/>
    </row>
    <row r="29294" spans="1:15">
      <c r="A29294"/>
      <c r="B29294"/>
      <c r="C29294"/>
      <c r="D29294" s="67"/>
      <c r="E29294"/>
      <c r="F29294"/>
      <c r="G29294"/>
      <c r="H29294" s="67"/>
      <c r="I29294"/>
      <c r="J29294"/>
      <c r="K29294"/>
      <c r="L29294"/>
      <c r="M29294"/>
      <c r="N29294"/>
      <c r="O29294"/>
    </row>
    <row r="29295" spans="1:15">
      <c r="A29295"/>
      <c r="B29295"/>
      <c r="C29295"/>
      <c r="D29295" s="67"/>
      <c r="E29295"/>
      <c r="F29295"/>
      <c r="G29295"/>
      <c r="H29295" s="67"/>
      <c r="I29295"/>
      <c r="J29295"/>
      <c r="K29295"/>
      <c r="L29295"/>
      <c r="M29295"/>
      <c r="N29295"/>
      <c r="O29295"/>
    </row>
    <row r="29296" spans="1:15">
      <c r="A29296"/>
      <c r="B29296"/>
      <c r="C29296"/>
      <c r="D29296" s="67"/>
      <c r="E29296"/>
      <c r="F29296"/>
      <c r="G29296"/>
      <c r="H29296" s="67"/>
      <c r="I29296"/>
      <c r="J29296"/>
      <c r="K29296"/>
      <c r="L29296"/>
      <c r="M29296"/>
      <c r="N29296"/>
      <c r="O29296"/>
    </row>
    <row r="29297" spans="1:15">
      <c r="A29297"/>
      <c r="B29297"/>
      <c r="C29297"/>
      <c r="D29297" s="67"/>
      <c r="E29297"/>
      <c r="F29297"/>
      <c r="G29297"/>
      <c r="H29297" s="67"/>
      <c r="I29297"/>
      <c r="J29297"/>
      <c r="K29297"/>
      <c r="L29297"/>
      <c r="M29297"/>
      <c r="N29297"/>
      <c r="O29297"/>
    </row>
    <row r="29298" spans="1:15">
      <c r="A29298"/>
      <c r="B29298"/>
      <c r="C29298"/>
      <c r="D29298" s="67"/>
      <c r="E29298"/>
      <c r="F29298"/>
      <c r="G29298"/>
      <c r="H29298" s="67"/>
      <c r="I29298"/>
      <c r="J29298"/>
      <c r="K29298"/>
      <c r="L29298"/>
      <c r="M29298"/>
      <c r="N29298"/>
      <c r="O29298"/>
    </row>
    <row r="29299" spans="1:15">
      <c r="A29299"/>
      <c r="B29299"/>
      <c r="C29299"/>
      <c r="D29299" s="67"/>
      <c r="E29299"/>
      <c r="F29299"/>
      <c r="G29299"/>
      <c r="H29299" s="67"/>
      <c r="I29299"/>
      <c r="J29299"/>
      <c r="K29299"/>
      <c r="L29299"/>
      <c r="M29299"/>
      <c r="N29299"/>
      <c r="O29299"/>
    </row>
    <row r="29300" spans="1:15">
      <c r="A29300"/>
      <c r="B29300"/>
      <c r="C29300"/>
      <c r="D29300" s="67"/>
      <c r="E29300"/>
      <c r="F29300"/>
      <c r="G29300"/>
      <c r="H29300" s="67"/>
      <c r="I29300"/>
      <c r="J29300"/>
      <c r="K29300"/>
      <c r="L29300"/>
      <c r="M29300"/>
      <c r="N29300"/>
      <c r="O29300"/>
    </row>
    <row r="29301" spans="1:15">
      <c r="A29301"/>
      <c r="B29301"/>
      <c r="C29301"/>
      <c r="D29301" s="67"/>
      <c r="E29301"/>
      <c r="F29301"/>
      <c r="G29301"/>
      <c r="H29301" s="67"/>
      <c r="I29301"/>
      <c r="J29301"/>
      <c r="K29301"/>
      <c r="L29301"/>
      <c r="M29301"/>
      <c r="N29301"/>
      <c r="O29301"/>
    </row>
    <row r="29302" spans="1:15">
      <c r="A29302"/>
      <c r="B29302"/>
      <c r="C29302"/>
      <c r="D29302" s="67"/>
      <c r="E29302"/>
      <c r="F29302"/>
      <c r="G29302"/>
      <c r="H29302" s="67"/>
      <c r="I29302"/>
      <c r="J29302"/>
      <c r="K29302"/>
      <c r="L29302"/>
      <c r="M29302"/>
      <c r="N29302"/>
      <c r="O29302"/>
    </row>
    <row r="29303" spans="1:15">
      <c r="A29303"/>
      <c r="B29303"/>
      <c r="C29303"/>
      <c r="D29303" s="67"/>
      <c r="E29303"/>
      <c r="F29303"/>
      <c r="G29303"/>
      <c r="H29303" s="67"/>
      <c r="I29303"/>
      <c r="J29303"/>
      <c r="K29303"/>
      <c r="L29303"/>
      <c r="M29303"/>
      <c r="N29303"/>
      <c r="O29303"/>
    </row>
    <row r="29304" spans="1:15">
      <c r="A29304"/>
      <c r="B29304"/>
      <c r="C29304"/>
      <c r="D29304" s="67"/>
      <c r="E29304"/>
      <c r="F29304"/>
      <c r="G29304"/>
      <c r="H29304" s="67"/>
      <c r="I29304"/>
      <c r="J29304"/>
      <c r="K29304"/>
      <c r="L29304"/>
      <c r="M29304"/>
      <c r="N29304"/>
      <c r="O29304"/>
    </row>
    <row r="29305" spans="1:15">
      <c r="A29305"/>
      <c r="B29305"/>
      <c r="C29305"/>
      <c r="D29305" s="67"/>
      <c r="E29305"/>
      <c r="F29305"/>
      <c r="G29305"/>
      <c r="H29305" s="67"/>
      <c r="I29305"/>
      <c r="J29305"/>
      <c r="K29305"/>
      <c r="L29305"/>
      <c r="M29305"/>
      <c r="N29305"/>
      <c r="O29305"/>
    </row>
    <row r="29306" spans="1:15">
      <c r="A29306"/>
      <c r="B29306"/>
      <c r="C29306"/>
      <c r="D29306" s="67"/>
      <c r="E29306"/>
      <c r="F29306"/>
      <c r="G29306"/>
      <c r="H29306" s="67"/>
      <c r="I29306"/>
      <c r="J29306"/>
      <c r="K29306"/>
      <c r="L29306"/>
      <c r="M29306"/>
      <c r="N29306"/>
      <c r="O29306"/>
    </row>
    <row r="29307" spans="1:15">
      <c r="A29307"/>
      <c r="B29307"/>
      <c r="C29307"/>
      <c r="D29307" s="67"/>
      <c r="E29307"/>
      <c r="F29307"/>
      <c r="G29307"/>
      <c r="H29307" s="67"/>
      <c r="I29307"/>
      <c r="J29307"/>
      <c r="K29307"/>
      <c r="L29307"/>
      <c r="M29307"/>
      <c r="N29307"/>
      <c r="O29307"/>
    </row>
    <row r="29308" spans="1:15">
      <c r="A29308"/>
      <c r="B29308"/>
      <c r="C29308"/>
      <c r="D29308" s="67"/>
      <c r="E29308"/>
      <c r="F29308"/>
      <c r="G29308"/>
      <c r="H29308" s="67"/>
      <c r="I29308"/>
      <c r="J29308"/>
      <c r="K29308"/>
      <c r="L29308"/>
      <c r="M29308"/>
      <c r="N29308"/>
      <c r="O29308"/>
    </row>
    <row r="29309" spans="1:15">
      <c r="A29309"/>
      <c r="B29309"/>
      <c r="C29309"/>
      <c r="D29309" s="67"/>
      <c r="E29309"/>
      <c r="F29309"/>
      <c r="G29309"/>
      <c r="H29309" s="67"/>
      <c r="I29309"/>
      <c r="J29309"/>
      <c r="K29309"/>
      <c r="L29309"/>
      <c r="M29309"/>
      <c r="N29309"/>
      <c r="O29309"/>
    </row>
    <row r="29310" spans="1:15">
      <c r="A29310"/>
      <c r="B29310"/>
      <c r="C29310"/>
      <c r="D29310" s="67"/>
      <c r="E29310"/>
      <c r="F29310"/>
      <c r="G29310"/>
      <c r="H29310" s="67"/>
      <c r="I29310"/>
      <c r="J29310"/>
      <c r="K29310"/>
      <c r="L29310"/>
      <c r="M29310"/>
      <c r="N29310"/>
      <c r="O29310"/>
    </row>
    <row r="29311" spans="1:15">
      <c r="A29311"/>
      <c r="B29311"/>
      <c r="C29311"/>
      <c r="D29311" s="67"/>
      <c r="E29311"/>
      <c r="F29311"/>
      <c r="G29311"/>
      <c r="H29311" s="67"/>
      <c r="I29311"/>
      <c r="J29311"/>
      <c r="K29311"/>
      <c r="L29311"/>
      <c r="M29311"/>
      <c r="N29311"/>
      <c r="O29311"/>
    </row>
    <row r="29312" spans="1:15">
      <c r="A29312"/>
      <c r="B29312"/>
      <c r="C29312"/>
      <c r="D29312" s="67"/>
      <c r="E29312"/>
      <c r="F29312"/>
      <c r="G29312"/>
      <c r="H29312" s="67"/>
      <c r="I29312"/>
      <c r="J29312"/>
      <c r="K29312"/>
      <c r="L29312"/>
      <c r="M29312"/>
      <c r="N29312"/>
      <c r="O29312"/>
    </row>
    <row r="29313" spans="1:15">
      <c r="A29313"/>
      <c r="B29313"/>
      <c r="C29313"/>
      <c r="D29313" s="67"/>
      <c r="E29313"/>
      <c r="F29313"/>
      <c r="G29313"/>
      <c r="H29313" s="67"/>
      <c r="I29313"/>
      <c r="J29313"/>
      <c r="K29313"/>
      <c r="L29313"/>
      <c r="M29313"/>
      <c r="N29313"/>
      <c r="O29313"/>
    </row>
    <row r="29314" spans="1:15">
      <c r="A29314"/>
      <c r="B29314"/>
      <c r="C29314"/>
      <c r="D29314" s="67"/>
      <c r="E29314"/>
      <c r="F29314"/>
      <c r="G29314"/>
      <c r="H29314" s="67"/>
      <c r="I29314"/>
      <c r="J29314"/>
      <c r="K29314"/>
      <c r="L29314"/>
      <c r="M29314"/>
      <c r="N29314"/>
      <c r="O29314"/>
    </row>
    <row r="29315" spans="1:15">
      <c r="A29315"/>
      <c r="B29315"/>
      <c r="C29315"/>
      <c r="D29315" s="67"/>
      <c r="E29315"/>
      <c r="F29315"/>
      <c r="G29315"/>
      <c r="H29315" s="67"/>
      <c r="I29315"/>
      <c r="J29315"/>
      <c r="K29315"/>
      <c r="L29315"/>
      <c r="M29315"/>
      <c r="N29315"/>
      <c r="O29315"/>
    </row>
    <row r="29316" spans="1:15">
      <c r="A29316"/>
      <c r="B29316"/>
      <c r="C29316"/>
      <c r="D29316" s="67"/>
      <c r="E29316"/>
      <c r="F29316"/>
      <c r="G29316"/>
      <c r="H29316" s="67"/>
      <c r="I29316"/>
      <c r="J29316"/>
      <c r="K29316"/>
      <c r="L29316"/>
      <c r="M29316"/>
      <c r="N29316"/>
      <c r="O29316"/>
    </row>
    <row r="29317" spans="1:15">
      <c r="A29317"/>
      <c r="B29317"/>
      <c r="C29317"/>
      <c r="D29317" s="67"/>
      <c r="E29317"/>
      <c r="F29317"/>
      <c r="G29317"/>
      <c r="H29317" s="67"/>
      <c r="I29317"/>
      <c r="J29317"/>
      <c r="K29317"/>
      <c r="L29317"/>
      <c r="M29317"/>
      <c r="N29317"/>
      <c r="O29317"/>
    </row>
    <row r="29318" spans="1:15">
      <c r="A29318"/>
      <c r="B29318"/>
      <c r="C29318"/>
      <c r="D29318" s="67"/>
      <c r="E29318"/>
      <c r="F29318"/>
      <c r="G29318"/>
      <c r="H29318" s="67"/>
      <c r="I29318"/>
      <c r="J29318"/>
      <c r="K29318"/>
      <c r="L29318"/>
      <c r="M29318"/>
      <c r="N29318"/>
      <c r="O29318"/>
    </row>
    <row r="29319" spans="1:15">
      <c r="A29319"/>
      <c r="B29319"/>
      <c r="C29319"/>
      <c r="D29319" s="67"/>
      <c r="E29319"/>
      <c r="F29319"/>
      <c r="G29319"/>
      <c r="H29319" s="67"/>
      <c r="I29319"/>
      <c r="J29319"/>
      <c r="K29319"/>
      <c r="L29319"/>
      <c r="M29319"/>
      <c r="N29319"/>
      <c r="O29319"/>
    </row>
    <row r="29320" spans="1:15">
      <c r="A29320"/>
      <c r="B29320"/>
      <c r="C29320"/>
      <c r="D29320" s="67"/>
      <c r="E29320"/>
      <c r="F29320"/>
      <c r="G29320"/>
      <c r="H29320" s="67"/>
      <c r="I29320"/>
      <c r="J29320"/>
      <c r="K29320"/>
      <c r="L29320"/>
      <c r="M29320"/>
      <c r="N29320"/>
      <c r="O29320"/>
    </row>
    <row r="29321" spans="1:15">
      <c r="A29321"/>
      <c r="B29321"/>
      <c r="C29321"/>
      <c r="D29321" s="67"/>
      <c r="E29321"/>
      <c r="F29321"/>
      <c r="G29321"/>
      <c r="H29321" s="67"/>
      <c r="I29321"/>
      <c r="J29321"/>
      <c r="K29321"/>
      <c r="L29321"/>
      <c r="M29321"/>
      <c r="N29321"/>
      <c r="O29321"/>
    </row>
    <row r="29322" spans="1:15">
      <c r="A29322"/>
      <c r="B29322"/>
      <c r="C29322"/>
      <c r="D29322" s="67"/>
      <c r="E29322"/>
      <c r="F29322"/>
      <c r="G29322"/>
      <c r="H29322" s="67"/>
      <c r="I29322"/>
      <c r="J29322"/>
      <c r="K29322"/>
      <c r="L29322"/>
      <c r="M29322"/>
      <c r="N29322"/>
      <c r="O29322"/>
    </row>
    <row r="29323" spans="1:15">
      <c r="A29323"/>
      <c r="B29323"/>
      <c r="C29323"/>
      <c r="D29323" s="67"/>
      <c r="E29323"/>
      <c r="F29323"/>
      <c r="G29323"/>
      <c r="H29323" s="67"/>
      <c r="I29323"/>
      <c r="J29323"/>
      <c r="K29323"/>
      <c r="L29323"/>
      <c r="M29323"/>
      <c r="N29323"/>
      <c r="O29323"/>
    </row>
    <row r="29324" spans="1:15">
      <c r="A29324"/>
      <c r="B29324"/>
      <c r="C29324"/>
      <c r="D29324" s="67"/>
      <c r="E29324"/>
      <c r="F29324"/>
      <c r="G29324"/>
      <c r="H29324" s="67"/>
      <c r="I29324"/>
      <c r="J29324"/>
      <c r="K29324"/>
      <c r="L29324"/>
      <c r="M29324"/>
      <c r="N29324"/>
      <c r="O29324"/>
    </row>
    <row r="29325" spans="1:15">
      <c r="A29325"/>
      <c r="B29325"/>
      <c r="C29325"/>
      <c r="D29325" s="67"/>
      <c r="E29325"/>
      <c r="F29325"/>
      <c r="G29325"/>
      <c r="H29325" s="67"/>
      <c r="I29325"/>
      <c r="J29325"/>
      <c r="K29325"/>
      <c r="L29325"/>
      <c r="M29325"/>
      <c r="N29325"/>
      <c r="O29325"/>
    </row>
    <row r="29326" spans="1:15">
      <c r="A29326"/>
      <c r="B29326"/>
      <c r="C29326"/>
      <c r="D29326" s="67"/>
      <c r="E29326"/>
      <c r="F29326"/>
      <c r="G29326"/>
      <c r="H29326" s="67"/>
      <c r="I29326"/>
      <c r="J29326"/>
      <c r="K29326"/>
      <c r="L29326"/>
      <c r="M29326"/>
      <c r="N29326"/>
      <c r="O29326"/>
    </row>
    <row r="29327" spans="1:15">
      <c r="A29327"/>
      <c r="B29327"/>
      <c r="C29327"/>
      <c r="D29327" s="67"/>
      <c r="E29327"/>
      <c r="F29327"/>
      <c r="G29327"/>
      <c r="H29327" s="67"/>
      <c r="I29327"/>
      <c r="J29327"/>
      <c r="K29327"/>
      <c r="L29327"/>
      <c r="M29327"/>
      <c r="N29327"/>
      <c r="O29327"/>
    </row>
    <row r="29328" spans="1:15">
      <c r="A29328"/>
      <c r="B29328"/>
      <c r="C29328"/>
      <c r="D29328" s="67"/>
      <c r="E29328"/>
      <c r="F29328"/>
      <c r="G29328"/>
      <c r="H29328" s="67"/>
      <c r="I29328"/>
      <c r="J29328"/>
      <c r="K29328"/>
      <c r="L29328"/>
      <c r="M29328"/>
      <c r="N29328"/>
      <c r="O29328"/>
    </row>
    <row r="29329" spans="1:15">
      <c r="A29329"/>
      <c r="B29329"/>
      <c r="C29329"/>
      <c r="D29329" s="67"/>
      <c r="E29329"/>
      <c r="F29329"/>
      <c r="G29329"/>
      <c r="H29329" s="67"/>
      <c r="I29329"/>
      <c r="J29329"/>
      <c r="K29329"/>
      <c r="L29329"/>
      <c r="M29329"/>
      <c r="N29329"/>
      <c r="O29329"/>
    </row>
    <row r="29330" spans="1:15">
      <c r="A29330"/>
      <c r="B29330"/>
      <c r="C29330"/>
      <c r="D29330" s="67"/>
      <c r="E29330"/>
      <c r="F29330"/>
      <c r="G29330"/>
      <c r="H29330" s="67"/>
      <c r="I29330"/>
      <c r="J29330"/>
      <c r="K29330"/>
      <c r="L29330"/>
      <c r="M29330"/>
      <c r="N29330"/>
      <c r="O29330"/>
    </row>
    <row r="29331" spans="1:15">
      <c r="A29331"/>
      <c r="B29331"/>
      <c r="C29331"/>
      <c r="D29331" s="67"/>
      <c r="E29331"/>
      <c r="F29331"/>
      <c r="G29331"/>
      <c r="H29331" s="67"/>
      <c r="I29331"/>
      <c r="J29331"/>
      <c r="K29331"/>
      <c r="L29331"/>
      <c r="M29331"/>
      <c r="N29331"/>
      <c r="O29331"/>
    </row>
    <row r="29332" spans="1:15">
      <c r="A29332"/>
      <c r="B29332"/>
      <c r="C29332"/>
      <c r="D29332" s="67"/>
      <c r="E29332"/>
      <c r="F29332"/>
      <c r="G29332"/>
      <c r="H29332" s="67"/>
      <c r="I29332"/>
      <c r="J29332"/>
      <c r="K29332"/>
      <c r="L29332"/>
      <c r="M29332"/>
      <c r="N29332"/>
      <c r="O29332"/>
    </row>
    <row r="29333" spans="1:15">
      <c r="A29333"/>
      <c r="B29333"/>
      <c r="C29333"/>
      <c r="D29333" s="67"/>
      <c r="E29333"/>
      <c r="F29333"/>
      <c r="G29333"/>
      <c r="H29333" s="67"/>
      <c r="I29333"/>
      <c r="J29333"/>
      <c r="K29333"/>
      <c r="L29333"/>
      <c r="M29333"/>
      <c r="N29333"/>
      <c r="O29333"/>
    </row>
    <row r="29334" spans="1:15">
      <c r="A29334"/>
      <c r="B29334"/>
      <c r="C29334"/>
      <c r="D29334" s="67"/>
      <c r="E29334"/>
      <c r="F29334"/>
      <c r="G29334"/>
      <c r="H29334" s="67"/>
      <c r="I29334"/>
      <c r="J29334"/>
      <c r="K29334"/>
      <c r="L29334"/>
      <c r="M29334"/>
      <c r="N29334"/>
      <c r="O29334"/>
    </row>
    <row r="29335" spans="1:15">
      <c r="A29335"/>
      <c r="B29335"/>
      <c r="C29335"/>
      <c r="D29335" s="67"/>
      <c r="E29335"/>
      <c r="F29335"/>
      <c r="G29335"/>
      <c r="H29335" s="67"/>
      <c r="I29335"/>
      <c r="J29335"/>
      <c r="K29335"/>
      <c r="L29335"/>
      <c r="M29335"/>
      <c r="N29335"/>
      <c r="O29335"/>
    </row>
    <row r="29336" spans="1:15">
      <c r="A29336"/>
      <c r="B29336"/>
      <c r="C29336"/>
      <c r="D29336" s="67"/>
      <c r="E29336"/>
      <c r="F29336"/>
      <c r="G29336"/>
      <c r="H29336" s="67"/>
      <c r="I29336"/>
      <c r="J29336"/>
      <c r="K29336"/>
      <c r="L29336"/>
      <c r="M29336"/>
      <c r="N29336"/>
      <c r="O29336"/>
    </row>
    <row r="29337" spans="1:15">
      <c r="A29337"/>
      <c r="B29337"/>
      <c r="C29337"/>
      <c r="D29337" s="67"/>
      <c r="E29337"/>
      <c r="F29337"/>
      <c r="G29337"/>
      <c r="H29337" s="67"/>
      <c r="I29337"/>
      <c r="J29337"/>
      <c r="K29337"/>
      <c r="L29337"/>
      <c r="M29337"/>
      <c r="N29337"/>
      <c r="O29337"/>
    </row>
    <row r="29338" spans="1:15">
      <c r="A29338"/>
      <c r="B29338"/>
      <c r="C29338"/>
      <c r="D29338" s="67"/>
      <c r="E29338"/>
      <c r="F29338"/>
      <c r="G29338"/>
      <c r="H29338" s="67"/>
      <c r="I29338"/>
      <c r="J29338"/>
      <c r="K29338"/>
      <c r="L29338"/>
      <c r="M29338"/>
      <c r="N29338"/>
      <c r="O29338"/>
    </row>
    <row r="29339" spans="1:15">
      <c r="A29339"/>
      <c r="B29339"/>
      <c r="C29339"/>
      <c r="D29339" s="67"/>
      <c r="E29339"/>
      <c r="F29339"/>
      <c r="G29339"/>
      <c r="H29339" s="67"/>
      <c r="I29339"/>
      <c r="J29339"/>
      <c r="K29339"/>
      <c r="L29339"/>
      <c r="M29339"/>
      <c r="N29339"/>
      <c r="O29339"/>
    </row>
    <row r="29340" spans="1:15">
      <c r="A29340"/>
      <c r="B29340"/>
      <c r="C29340"/>
      <c r="D29340" s="67"/>
      <c r="E29340"/>
      <c r="F29340"/>
      <c r="G29340"/>
      <c r="H29340" s="67"/>
      <c r="I29340"/>
      <c r="J29340"/>
      <c r="K29340"/>
      <c r="L29340"/>
      <c r="M29340"/>
      <c r="N29340"/>
      <c r="O29340"/>
    </row>
    <row r="29341" spans="1:15">
      <c r="A29341"/>
      <c r="B29341"/>
      <c r="C29341"/>
      <c r="D29341" s="67"/>
      <c r="E29341"/>
      <c r="F29341"/>
      <c r="G29341"/>
      <c r="H29341" s="67"/>
      <c r="I29341"/>
      <c r="J29341"/>
      <c r="K29341"/>
      <c r="L29341"/>
      <c r="M29341"/>
      <c r="N29341"/>
      <c r="O29341"/>
    </row>
    <row r="29342" spans="1:15">
      <c r="A29342"/>
      <c r="B29342"/>
      <c r="C29342"/>
      <c r="D29342" s="67"/>
      <c r="E29342"/>
      <c r="F29342"/>
      <c r="G29342"/>
      <c r="H29342" s="67"/>
      <c r="I29342"/>
      <c r="J29342"/>
      <c r="K29342"/>
      <c r="L29342"/>
      <c r="M29342"/>
      <c r="N29342"/>
      <c r="O29342"/>
    </row>
    <row r="29343" spans="1:15">
      <c r="A29343"/>
      <c r="B29343"/>
      <c r="C29343"/>
      <c r="D29343" s="67"/>
      <c r="E29343"/>
      <c r="F29343"/>
      <c r="G29343"/>
      <c r="H29343" s="67"/>
      <c r="I29343"/>
      <c r="J29343"/>
      <c r="K29343"/>
      <c r="L29343"/>
      <c r="M29343"/>
      <c r="N29343"/>
      <c r="O29343"/>
    </row>
    <row r="29344" spans="1:15">
      <c r="A29344"/>
      <c r="B29344"/>
      <c r="C29344"/>
      <c r="D29344" s="67"/>
      <c r="E29344"/>
      <c r="F29344"/>
      <c r="G29344"/>
      <c r="H29344" s="67"/>
      <c r="I29344"/>
      <c r="J29344"/>
      <c r="K29344"/>
      <c r="L29344"/>
      <c r="M29344"/>
      <c r="N29344"/>
      <c r="O29344"/>
    </row>
    <row r="29345" spans="1:15">
      <c r="A29345"/>
      <c r="B29345"/>
      <c r="C29345"/>
      <c r="D29345" s="67"/>
      <c r="E29345"/>
      <c r="F29345"/>
      <c r="G29345"/>
      <c r="H29345" s="67"/>
      <c r="I29345"/>
      <c r="J29345"/>
      <c r="K29345"/>
      <c r="L29345"/>
      <c r="M29345"/>
      <c r="N29345"/>
      <c r="O29345"/>
    </row>
    <row r="29346" spans="1:15">
      <c r="A29346"/>
      <c r="B29346"/>
      <c r="C29346"/>
      <c r="D29346" s="67"/>
      <c r="E29346"/>
      <c r="F29346"/>
      <c r="G29346"/>
      <c r="H29346" s="67"/>
      <c r="I29346"/>
      <c r="J29346"/>
      <c r="K29346"/>
      <c r="L29346"/>
      <c r="M29346"/>
      <c r="N29346"/>
      <c r="O29346"/>
    </row>
    <row r="29347" spans="1:15">
      <c r="A29347"/>
      <c r="B29347"/>
      <c r="C29347"/>
      <c r="D29347" s="67"/>
      <c r="E29347"/>
      <c r="F29347"/>
      <c r="G29347"/>
      <c r="H29347" s="67"/>
      <c r="I29347"/>
      <c r="J29347"/>
      <c r="K29347"/>
      <c r="L29347"/>
      <c r="M29347"/>
      <c r="N29347"/>
      <c r="O29347"/>
    </row>
    <row r="29348" spans="1:15">
      <c r="A29348"/>
      <c r="B29348"/>
      <c r="C29348"/>
      <c r="D29348" s="67"/>
      <c r="E29348"/>
      <c r="F29348"/>
      <c r="G29348"/>
      <c r="H29348" s="67"/>
      <c r="I29348"/>
      <c r="J29348"/>
      <c r="K29348"/>
      <c r="L29348"/>
      <c r="M29348"/>
      <c r="N29348"/>
      <c r="O29348"/>
    </row>
    <row r="29349" spans="1:15">
      <c r="A29349"/>
      <c r="B29349"/>
      <c r="C29349"/>
      <c r="D29349" s="67"/>
      <c r="E29349"/>
      <c r="F29349"/>
      <c r="G29349"/>
      <c r="H29349" s="67"/>
      <c r="I29349"/>
      <c r="J29349"/>
      <c r="K29349"/>
      <c r="L29349"/>
      <c r="M29349"/>
      <c r="N29349"/>
      <c r="O29349"/>
    </row>
    <row r="29350" spans="1:15">
      <c r="A29350"/>
      <c r="B29350"/>
      <c r="C29350"/>
      <c r="D29350" s="67"/>
      <c r="E29350"/>
      <c r="F29350"/>
      <c r="G29350"/>
      <c r="H29350" s="67"/>
      <c r="I29350"/>
      <c r="J29350"/>
      <c r="K29350"/>
      <c r="L29350"/>
      <c r="M29350"/>
      <c r="N29350"/>
      <c r="O29350"/>
    </row>
    <row r="29351" spans="1:15">
      <c r="A29351"/>
      <c r="B29351"/>
      <c r="C29351"/>
      <c r="D29351" s="67"/>
      <c r="E29351"/>
      <c r="F29351"/>
      <c r="G29351"/>
      <c r="H29351" s="67"/>
      <c r="I29351"/>
      <c r="J29351"/>
      <c r="K29351"/>
      <c r="L29351"/>
      <c r="M29351"/>
      <c r="N29351"/>
      <c r="O29351"/>
    </row>
    <row r="29352" spans="1:15">
      <c r="A29352"/>
      <c r="B29352"/>
      <c r="C29352"/>
      <c r="D29352" s="67"/>
      <c r="E29352"/>
      <c r="F29352"/>
      <c r="G29352"/>
      <c r="H29352" s="67"/>
      <c r="I29352"/>
      <c r="J29352"/>
      <c r="K29352"/>
      <c r="L29352"/>
      <c r="M29352"/>
      <c r="N29352"/>
      <c r="O29352"/>
    </row>
    <row r="29353" spans="1:15">
      <c r="A29353"/>
      <c r="B29353"/>
      <c r="C29353"/>
      <c r="D29353" s="67"/>
      <c r="E29353"/>
      <c r="F29353"/>
      <c r="G29353"/>
      <c r="H29353" s="67"/>
      <c r="I29353"/>
      <c r="J29353"/>
      <c r="K29353"/>
      <c r="L29353"/>
      <c r="M29353"/>
      <c r="N29353"/>
      <c r="O29353"/>
    </row>
    <row r="29354" spans="1:15">
      <c r="A29354"/>
      <c r="B29354"/>
      <c r="C29354"/>
      <c r="D29354" s="67"/>
      <c r="E29354"/>
      <c r="F29354"/>
      <c r="G29354"/>
      <c r="H29354" s="67"/>
      <c r="I29354"/>
      <c r="J29354"/>
      <c r="K29354"/>
      <c r="L29354"/>
      <c r="M29354"/>
      <c r="N29354"/>
      <c r="O29354"/>
    </row>
    <row r="29355" spans="1:15">
      <c r="A29355"/>
      <c r="B29355"/>
      <c r="C29355"/>
      <c r="D29355" s="67"/>
      <c r="E29355"/>
      <c r="F29355"/>
      <c r="G29355"/>
      <c r="H29355" s="67"/>
      <c r="I29355"/>
      <c r="J29355"/>
      <c r="K29355"/>
      <c r="L29355"/>
      <c r="M29355"/>
      <c r="N29355"/>
      <c r="O29355"/>
    </row>
    <row r="29356" spans="1:15">
      <c r="A29356"/>
      <c r="B29356"/>
      <c r="C29356"/>
      <c r="D29356" s="67"/>
      <c r="E29356"/>
      <c r="F29356"/>
      <c r="G29356"/>
      <c r="H29356" s="67"/>
      <c r="I29356"/>
      <c r="J29356"/>
      <c r="K29356"/>
      <c r="L29356"/>
      <c r="M29356"/>
      <c r="N29356"/>
      <c r="O29356"/>
    </row>
    <row r="29357" spans="1:15">
      <c r="A29357"/>
      <c r="B29357"/>
      <c r="C29357"/>
      <c r="D29357" s="67"/>
      <c r="E29357"/>
      <c r="F29357"/>
      <c r="G29357"/>
      <c r="H29357" s="67"/>
      <c r="I29357"/>
      <c r="J29357"/>
      <c r="K29357"/>
      <c r="L29357"/>
      <c r="M29357"/>
      <c r="N29357"/>
      <c r="O29357"/>
    </row>
    <row r="29358" spans="1:15">
      <c r="A29358"/>
      <c r="B29358"/>
      <c r="C29358"/>
      <c r="D29358" s="67"/>
      <c r="E29358"/>
      <c r="F29358"/>
      <c r="G29358"/>
      <c r="H29358" s="67"/>
      <c r="I29358"/>
      <c r="J29358"/>
      <c r="K29358"/>
      <c r="L29358"/>
      <c r="M29358"/>
      <c r="N29358"/>
      <c r="O29358"/>
    </row>
    <row r="29359" spans="1:15">
      <c r="A29359"/>
      <c r="B29359"/>
      <c r="C29359"/>
      <c r="D29359" s="67"/>
      <c r="E29359"/>
      <c r="F29359"/>
      <c r="G29359"/>
      <c r="H29359" s="67"/>
      <c r="I29359"/>
      <c r="J29359"/>
      <c r="K29359"/>
      <c r="L29359"/>
      <c r="M29359"/>
      <c r="N29359"/>
      <c r="O29359"/>
    </row>
    <row r="29360" spans="1:15">
      <c r="A29360"/>
      <c r="B29360"/>
      <c r="C29360"/>
      <c r="D29360" s="67"/>
      <c r="E29360"/>
      <c r="F29360"/>
      <c r="G29360"/>
      <c r="H29360" s="67"/>
      <c r="I29360"/>
      <c r="J29360"/>
      <c r="K29360"/>
      <c r="L29360"/>
      <c r="M29360"/>
      <c r="N29360"/>
      <c r="O29360"/>
    </row>
    <row r="29361" spans="1:15">
      <c r="A29361"/>
      <c r="B29361"/>
      <c r="C29361"/>
      <c r="D29361" s="67"/>
      <c r="E29361"/>
      <c r="F29361"/>
      <c r="G29361"/>
      <c r="H29361" s="67"/>
      <c r="I29361"/>
      <c r="J29361"/>
      <c r="K29361"/>
      <c r="L29361"/>
      <c r="M29361"/>
      <c r="N29361"/>
      <c r="O29361"/>
    </row>
    <row r="29362" spans="1:15">
      <c r="A29362"/>
      <c r="B29362"/>
      <c r="C29362"/>
      <c r="D29362" s="67"/>
      <c r="E29362"/>
      <c r="F29362"/>
      <c r="G29362"/>
      <c r="H29362" s="67"/>
      <c r="I29362"/>
      <c r="J29362"/>
      <c r="K29362"/>
      <c r="L29362"/>
      <c r="M29362"/>
      <c r="N29362"/>
      <c r="O29362"/>
    </row>
    <row r="29363" spans="1:15">
      <c r="A29363"/>
      <c r="B29363"/>
      <c r="C29363"/>
      <c r="D29363" s="67"/>
      <c r="E29363"/>
      <c r="F29363"/>
      <c r="G29363"/>
      <c r="H29363" s="67"/>
      <c r="I29363"/>
      <c r="J29363"/>
      <c r="K29363"/>
      <c r="L29363"/>
      <c r="M29363"/>
      <c r="N29363"/>
      <c r="O29363"/>
    </row>
    <row r="29364" spans="1:15">
      <c r="A29364"/>
      <c r="B29364"/>
      <c r="C29364"/>
      <c r="D29364" s="67"/>
      <c r="E29364"/>
      <c r="F29364"/>
      <c r="G29364"/>
      <c r="H29364" s="67"/>
      <c r="I29364"/>
      <c r="J29364"/>
      <c r="K29364"/>
      <c r="L29364"/>
      <c r="M29364"/>
      <c r="N29364"/>
      <c r="O29364"/>
    </row>
    <row r="29365" spans="1:15">
      <c r="A29365"/>
      <c r="B29365"/>
      <c r="C29365"/>
      <c r="D29365" s="67"/>
      <c r="E29365"/>
      <c r="F29365"/>
      <c r="G29365"/>
      <c r="H29365" s="67"/>
      <c r="I29365"/>
      <c r="J29365"/>
      <c r="K29365"/>
      <c r="L29365"/>
      <c r="M29365"/>
      <c r="N29365"/>
      <c r="O29365"/>
    </row>
    <row r="29366" spans="1:15">
      <c r="A29366"/>
      <c r="B29366"/>
      <c r="C29366"/>
      <c r="D29366" s="67"/>
      <c r="E29366"/>
      <c r="F29366"/>
      <c r="G29366"/>
      <c r="H29366" s="67"/>
      <c r="I29366"/>
      <c r="J29366"/>
      <c r="K29366"/>
      <c r="L29366"/>
      <c r="M29366"/>
      <c r="N29366"/>
      <c r="O29366"/>
    </row>
    <row r="29367" spans="1:15">
      <c r="A29367"/>
      <c r="B29367"/>
      <c r="C29367"/>
      <c r="D29367" s="67"/>
      <c r="E29367"/>
      <c r="F29367"/>
      <c r="G29367"/>
      <c r="H29367" s="67"/>
      <c r="I29367"/>
      <c r="J29367"/>
      <c r="K29367"/>
      <c r="L29367"/>
      <c r="M29367"/>
      <c r="N29367"/>
      <c r="O29367"/>
    </row>
    <row r="29368" spans="1:15">
      <c r="A29368"/>
      <c r="B29368"/>
      <c r="C29368"/>
      <c r="D29368" s="67"/>
      <c r="E29368"/>
      <c r="F29368"/>
      <c r="G29368"/>
      <c r="H29368" s="67"/>
      <c r="I29368"/>
      <c r="J29368"/>
      <c r="K29368"/>
      <c r="L29368"/>
      <c r="M29368"/>
      <c r="N29368"/>
      <c r="O29368"/>
    </row>
    <row r="29369" spans="1:15">
      <c r="A29369"/>
      <c r="B29369"/>
      <c r="C29369"/>
      <c r="D29369" s="67"/>
      <c r="E29369"/>
      <c r="F29369"/>
      <c r="G29369"/>
      <c r="H29369" s="67"/>
      <c r="I29369"/>
      <c r="J29369"/>
      <c r="K29369"/>
      <c r="L29369"/>
      <c r="M29369"/>
      <c r="N29369"/>
      <c r="O29369"/>
    </row>
    <row r="29370" spans="1:15">
      <c r="A29370"/>
      <c r="B29370"/>
      <c r="C29370"/>
      <c r="D29370" s="67"/>
      <c r="E29370"/>
      <c r="F29370"/>
      <c r="G29370"/>
      <c r="H29370" s="67"/>
      <c r="I29370"/>
      <c r="J29370"/>
      <c r="K29370"/>
      <c r="L29370"/>
      <c r="M29370"/>
      <c r="N29370"/>
      <c r="O29370"/>
    </row>
    <row r="29371" spans="1:15">
      <c r="A29371"/>
      <c r="B29371"/>
      <c r="C29371"/>
      <c r="D29371" s="67"/>
      <c r="E29371"/>
      <c r="F29371"/>
      <c r="G29371"/>
      <c r="H29371" s="67"/>
      <c r="I29371"/>
      <c r="J29371"/>
      <c r="K29371"/>
      <c r="L29371"/>
      <c r="M29371"/>
      <c r="N29371"/>
      <c r="O29371"/>
    </row>
    <row r="29372" spans="1:15">
      <c r="A29372"/>
      <c r="B29372"/>
      <c r="C29372"/>
      <c r="D29372" s="67"/>
      <c r="E29372"/>
      <c r="F29372"/>
      <c r="G29372"/>
      <c r="H29372" s="67"/>
      <c r="I29372"/>
      <c r="J29372"/>
      <c r="K29372"/>
      <c r="L29372"/>
      <c r="M29372"/>
      <c r="N29372"/>
      <c r="O29372"/>
    </row>
    <row r="29373" spans="1:15">
      <c r="A29373"/>
      <c r="B29373"/>
      <c r="C29373"/>
      <c r="D29373" s="67"/>
      <c r="E29373"/>
      <c r="F29373"/>
      <c r="G29373"/>
      <c r="H29373" s="67"/>
      <c r="I29373"/>
      <c r="J29373"/>
      <c r="K29373"/>
      <c r="L29373"/>
      <c r="M29373"/>
      <c r="N29373"/>
      <c r="O29373"/>
    </row>
    <row r="29374" spans="1:15">
      <c r="A29374"/>
      <c r="B29374"/>
      <c r="C29374"/>
      <c r="D29374" s="67"/>
      <c r="E29374"/>
      <c r="F29374"/>
      <c r="G29374"/>
      <c r="H29374" s="67"/>
      <c r="I29374"/>
      <c r="J29374"/>
      <c r="K29374"/>
      <c r="L29374"/>
      <c r="M29374"/>
      <c r="N29374"/>
      <c r="O29374"/>
    </row>
    <row r="29375" spans="1:15">
      <c r="A29375"/>
      <c r="B29375"/>
      <c r="C29375"/>
      <c r="D29375" s="67"/>
      <c r="E29375"/>
      <c r="F29375"/>
      <c r="G29375"/>
      <c r="H29375" s="67"/>
      <c r="I29375"/>
      <c r="J29375"/>
      <c r="K29375"/>
      <c r="L29375"/>
      <c r="M29375"/>
      <c r="N29375"/>
      <c r="O29375"/>
    </row>
    <row r="29376" spans="1:15">
      <c r="A29376"/>
      <c r="B29376"/>
      <c r="C29376"/>
      <c r="D29376" s="67"/>
      <c r="E29376"/>
      <c r="F29376"/>
      <c r="G29376"/>
      <c r="H29376" s="67"/>
      <c r="I29376"/>
      <c r="J29376"/>
      <c r="K29376"/>
      <c r="L29376"/>
      <c r="M29376"/>
      <c r="N29376"/>
      <c r="O29376"/>
    </row>
    <row r="29377" spans="1:15">
      <c r="A29377"/>
      <c r="B29377"/>
      <c r="C29377"/>
      <c r="D29377" s="67"/>
      <c r="E29377"/>
      <c r="F29377"/>
      <c r="G29377"/>
      <c r="H29377" s="67"/>
      <c r="I29377"/>
      <c r="J29377"/>
      <c r="K29377"/>
      <c r="L29377"/>
      <c r="M29377"/>
      <c r="N29377"/>
      <c r="O29377"/>
    </row>
    <row r="29378" spans="1:15">
      <c r="A29378"/>
      <c r="B29378"/>
      <c r="C29378"/>
      <c r="D29378" s="67"/>
      <c r="E29378"/>
      <c r="F29378"/>
      <c r="G29378"/>
      <c r="H29378" s="67"/>
      <c r="I29378"/>
      <c r="J29378"/>
      <c r="K29378"/>
      <c r="L29378"/>
      <c r="M29378"/>
      <c r="N29378"/>
      <c r="O29378"/>
    </row>
    <row r="29379" spans="1:15">
      <c r="A29379"/>
      <c r="B29379"/>
      <c r="C29379"/>
      <c r="D29379" s="67"/>
      <c r="E29379"/>
      <c r="F29379"/>
      <c r="G29379"/>
      <c r="H29379" s="67"/>
      <c r="I29379"/>
      <c r="J29379"/>
      <c r="K29379"/>
      <c r="L29379"/>
      <c r="M29379"/>
      <c r="N29379"/>
      <c r="O29379"/>
    </row>
    <row r="29380" spans="1:15">
      <c r="A29380"/>
      <c r="B29380"/>
      <c r="C29380"/>
      <c r="D29380" s="67"/>
      <c r="E29380"/>
      <c r="F29380"/>
      <c r="G29380"/>
      <c r="H29380" s="67"/>
      <c r="I29380"/>
      <c r="J29380"/>
      <c r="K29380"/>
      <c r="L29380"/>
      <c r="M29380"/>
      <c r="N29380"/>
      <c r="O29380"/>
    </row>
    <row r="29381" spans="1:15">
      <c r="A29381"/>
      <c r="B29381"/>
      <c r="C29381"/>
      <c r="D29381" s="67"/>
      <c r="E29381"/>
      <c r="F29381"/>
      <c r="G29381"/>
      <c r="H29381" s="67"/>
      <c r="I29381"/>
      <c r="J29381"/>
      <c r="K29381"/>
      <c r="L29381"/>
      <c r="M29381"/>
      <c r="N29381"/>
      <c r="O29381"/>
    </row>
    <row r="29382" spans="1:15">
      <c r="A29382"/>
      <c r="B29382"/>
      <c r="C29382"/>
      <c r="D29382" s="67"/>
      <c r="E29382"/>
      <c r="F29382"/>
      <c r="G29382"/>
      <c r="H29382" s="67"/>
      <c r="I29382"/>
      <c r="J29382"/>
      <c r="K29382"/>
      <c r="L29382"/>
      <c r="M29382"/>
      <c r="N29382"/>
      <c r="O29382"/>
    </row>
    <row r="29383" spans="1:15">
      <c r="A29383"/>
      <c r="B29383"/>
      <c r="C29383"/>
      <c r="D29383" s="67"/>
      <c r="E29383"/>
      <c r="F29383"/>
      <c r="G29383"/>
      <c r="H29383" s="67"/>
      <c r="I29383"/>
      <c r="J29383"/>
      <c r="K29383"/>
      <c r="L29383"/>
      <c r="M29383"/>
      <c r="N29383"/>
      <c r="O29383"/>
    </row>
    <row r="29384" spans="1:15">
      <c r="A29384"/>
      <c r="B29384"/>
      <c r="C29384"/>
      <c r="D29384" s="67"/>
      <c r="E29384"/>
      <c r="F29384"/>
      <c r="G29384"/>
      <c r="H29384" s="67"/>
      <c r="I29384"/>
      <c r="J29384"/>
      <c r="K29384"/>
      <c r="L29384"/>
      <c r="M29384"/>
      <c r="N29384"/>
      <c r="O29384"/>
    </row>
    <row r="29385" spans="1:15">
      <c r="A29385"/>
      <c r="B29385"/>
      <c r="C29385"/>
      <c r="D29385" s="67"/>
      <c r="E29385"/>
      <c r="F29385"/>
      <c r="G29385"/>
      <c r="H29385" s="67"/>
      <c r="I29385"/>
      <c r="J29385"/>
      <c r="K29385"/>
      <c r="L29385"/>
      <c r="M29385"/>
      <c r="N29385"/>
      <c r="O29385"/>
    </row>
    <row r="29386" spans="1:15">
      <c r="A29386"/>
      <c r="B29386"/>
      <c r="C29386"/>
      <c r="D29386" s="67"/>
      <c r="E29386"/>
      <c r="F29386"/>
      <c r="G29386"/>
      <c r="H29386" s="67"/>
      <c r="I29386"/>
      <c r="J29386"/>
      <c r="K29386"/>
      <c r="L29386"/>
      <c r="M29386"/>
      <c r="N29386"/>
      <c r="O29386"/>
    </row>
    <row r="29387" spans="1:15">
      <c r="A29387"/>
      <c r="B29387"/>
      <c r="C29387"/>
      <c r="D29387" s="67"/>
      <c r="E29387"/>
      <c r="F29387"/>
      <c r="G29387"/>
      <c r="H29387" s="67"/>
      <c r="I29387"/>
      <c r="J29387"/>
      <c r="K29387"/>
      <c r="L29387"/>
      <c r="M29387"/>
      <c r="N29387"/>
      <c r="O29387"/>
    </row>
    <row r="29388" spans="1:15">
      <c r="A29388"/>
      <c r="B29388"/>
      <c r="C29388"/>
      <c r="D29388" s="67"/>
      <c r="E29388"/>
      <c r="F29388"/>
      <c r="G29388"/>
      <c r="H29388" s="67"/>
      <c r="I29388"/>
      <c r="J29388"/>
      <c r="K29388"/>
      <c r="L29388"/>
      <c r="M29388"/>
      <c r="N29388"/>
      <c r="O29388"/>
    </row>
    <row r="29389" spans="1:15">
      <c r="A29389"/>
      <c r="B29389"/>
      <c r="C29389"/>
      <c r="D29389" s="67"/>
      <c r="E29389"/>
      <c r="F29389"/>
      <c r="G29389"/>
      <c r="H29389" s="67"/>
      <c r="I29389"/>
      <c r="J29389"/>
      <c r="K29389"/>
      <c r="L29389"/>
      <c r="M29389"/>
      <c r="N29389"/>
      <c r="O29389"/>
    </row>
    <row r="29390" spans="1:15">
      <c r="A29390"/>
      <c r="B29390"/>
      <c r="C29390"/>
      <c r="D29390" s="67"/>
      <c r="E29390"/>
      <c r="F29390"/>
      <c r="G29390"/>
      <c r="H29390" s="67"/>
      <c r="I29390"/>
      <c r="J29390"/>
      <c r="K29390"/>
      <c r="L29390"/>
      <c r="M29390"/>
      <c r="N29390"/>
      <c r="O29390"/>
    </row>
    <row r="29391" spans="1:15">
      <c r="A29391"/>
      <c r="B29391"/>
      <c r="C29391"/>
      <c r="D29391" s="67"/>
      <c r="E29391"/>
      <c r="F29391"/>
      <c r="G29391"/>
      <c r="H29391" s="67"/>
      <c r="I29391"/>
      <c r="J29391"/>
      <c r="K29391"/>
      <c r="L29391"/>
      <c r="M29391"/>
      <c r="N29391"/>
      <c r="O29391"/>
    </row>
    <row r="29392" spans="1:15">
      <c r="A29392"/>
      <c r="B29392"/>
      <c r="C29392"/>
      <c r="D29392" s="67"/>
      <c r="E29392"/>
      <c r="F29392"/>
      <c r="G29392"/>
      <c r="H29392" s="67"/>
      <c r="I29392"/>
      <c r="J29392"/>
      <c r="K29392"/>
      <c r="L29392"/>
      <c r="M29392"/>
      <c r="N29392"/>
      <c r="O29392"/>
    </row>
    <row r="29393" spans="1:15">
      <c r="A29393"/>
      <c r="B29393"/>
      <c r="C29393"/>
      <c r="D29393" s="67"/>
      <c r="E29393"/>
      <c r="F29393"/>
      <c r="G29393"/>
      <c r="H29393" s="67"/>
      <c r="I29393"/>
      <c r="J29393"/>
      <c r="K29393"/>
      <c r="L29393"/>
      <c r="M29393"/>
      <c r="N29393"/>
      <c r="O29393"/>
    </row>
    <row r="29394" spans="1:15">
      <c r="A29394"/>
      <c r="B29394"/>
      <c r="C29394"/>
      <c r="D29394" s="67"/>
      <c r="E29394"/>
      <c r="F29394"/>
      <c r="G29394"/>
      <c r="H29394" s="67"/>
      <c r="I29394"/>
      <c r="J29394"/>
      <c r="K29394"/>
      <c r="L29394"/>
      <c r="M29394"/>
      <c r="N29394"/>
      <c r="O29394"/>
    </row>
    <row r="29395" spans="1:15">
      <c r="A29395"/>
      <c r="B29395"/>
      <c r="C29395"/>
      <c r="D29395" s="67"/>
      <c r="E29395"/>
      <c r="F29395"/>
      <c r="G29395"/>
      <c r="H29395" s="67"/>
      <c r="I29395"/>
      <c r="J29395"/>
      <c r="K29395"/>
      <c r="L29395"/>
      <c r="M29395"/>
      <c r="N29395"/>
      <c r="O29395"/>
    </row>
    <row r="29396" spans="1:15">
      <c r="A29396"/>
      <c r="B29396"/>
      <c r="C29396"/>
      <c r="D29396" s="67"/>
      <c r="E29396"/>
      <c r="F29396"/>
      <c r="G29396"/>
      <c r="H29396" s="67"/>
      <c r="I29396"/>
      <c r="J29396"/>
      <c r="K29396"/>
      <c r="L29396"/>
      <c r="M29396"/>
      <c r="N29396"/>
      <c r="O29396"/>
    </row>
    <row r="29397" spans="1:15">
      <c r="A29397"/>
      <c r="B29397"/>
      <c r="C29397"/>
      <c r="D29397" s="67"/>
      <c r="E29397"/>
      <c r="F29397"/>
      <c r="G29397"/>
      <c r="H29397" s="67"/>
      <c r="I29397"/>
      <c r="J29397"/>
      <c r="K29397"/>
      <c r="L29397"/>
      <c r="M29397"/>
      <c r="N29397"/>
      <c r="O29397"/>
    </row>
    <row r="29398" spans="1:15">
      <c r="A29398"/>
      <c r="B29398"/>
      <c r="C29398"/>
      <c r="D29398" s="67"/>
      <c r="E29398"/>
      <c r="F29398"/>
      <c r="G29398"/>
      <c r="H29398" s="67"/>
      <c r="I29398"/>
      <c r="J29398"/>
      <c r="K29398"/>
      <c r="L29398"/>
      <c r="M29398"/>
      <c r="N29398"/>
      <c r="O29398"/>
    </row>
    <row r="29399" spans="1:15">
      <c r="A29399"/>
      <c r="B29399"/>
      <c r="C29399"/>
      <c r="D29399" s="67"/>
      <c r="E29399"/>
      <c r="F29399"/>
      <c r="G29399"/>
      <c r="H29399" s="67"/>
      <c r="I29399"/>
      <c r="J29399"/>
      <c r="K29399"/>
      <c r="L29399"/>
      <c r="M29399"/>
      <c r="N29399"/>
      <c r="O29399"/>
    </row>
    <row r="29400" spans="1:15">
      <c r="A29400"/>
      <c r="B29400"/>
      <c r="C29400"/>
      <c r="D29400" s="67"/>
      <c r="E29400"/>
      <c r="F29400"/>
      <c r="G29400"/>
      <c r="H29400" s="67"/>
      <c r="I29400"/>
      <c r="J29400"/>
      <c r="K29400"/>
      <c r="L29400"/>
      <c r="M29400"/>
      <c r="N29400"/>
      <c r="O29400"/>
    </row>
    <row r="29401" spans="1:15">
      <c r="A29401"/>
      <c r="B29401"/>
      <c r="C29401"/>
      <c r="D29401" s="67"/>
      <c r="E29401"/>
      <c r="F29401"/>
      <c r="G29401"/>
      <c r="H29401" s="67"/>
      <c r="I29401"/>
      <c r="J29401"/>
      <c r="K29401"/>
      <c r="L29401"/>
      <c r="M29401"/>
      <c r="N29401"/>
      <c r="O29401"/>
    </row>
    <row r="29402" spans="1:15">
      <c r="A29402"/>
      <c r="B29402"/>
      <c r="C29402"/>
      <c r="D29402" s="67"/>
      <c r="E29402"/>
      <c r="F29402"/>
      <c r="G29402"/>
      <c r="H29402" s="67"/>
      <c r="I29402"/>
      <c r="J29402"/>
      <c r="K29402"/>
      <c r="L29402"/>
      <c r="M29402"/>
      <c r="N29402"/>
      <c r="O29402"/>
    </row>
    <row r="29403" spans="1:15">
      <c r="A29403"/>
      <c r="B29403"/>
      <c r="C29403"/>
      <c r="D29403" s="67"/>
      <c r="E29403"/>
      <c r="F29403"/>
      <c r="G29403"/>
      <c r="H29403" s="67"/>
      <c r="I29403"/>
      <c r="J29403"/>
      <c r="K29403"/>
      <c r="L29403"/>
      <c r="M29403"/>
      <c r="N29403"/>
      <c r="O29403"/>
    </row>
    <row r="29404" spans="1:15">
      <c r="A29404"/>
      <c r="B29404"/>
      <c r="C29404"/>
      <c r="D29404" s="67"/>
      <c r="E29404"/>
      <c r="F29404"/>
      <c r="G29404"/>
      <c r="H29404" s="67"/>
      <c r="I29404"/>
      <c r="J29404"/>
      <c r="K29404"/>
      <c r="L29404"/>
      <c r="M29404"/>
      <c r="N29404"/>
      <c r="O29404"/>
    </row>
    <row r="29405" spans="1:15">
      <c r="A29405"/>
      <c r="B29405"/>
      <c r="C29405"/>
      <c r="D29405" s="67"/>
      <c r="E29405"/>
      <c r="F29405"/>
      <c r="G29405"/>
      <c r="H29405" s="67"/>
      <c r="I29405"/>
      <c r="J29405"/>
      <c r="K29405"/>
      <c r="L29405"/>
      <c r="M29405"/>
      <c r="N29405"/>
      <c r="O29405"/>
    </row>
    <row r="29406" spans="1:15">
      <c r="A29406"/>
      <c r="B29406"/>
      <c r="C29406"/>
      <c r="D29406" s="67"/>
      <c r="E29406"/>
      <c r="F29406"/>
      <c r="G29406"/>
      <c r="H29406" s="67"/>
      <c r="I29406"/>
      <c r="J29406"/>
      <c r="K29406"/>
      <c r="L29406"/>
      <c r="M29406"/>
      <c r="N29406"/>
      <c r="O29406"/>
    </row>
    <row r="29407" spans="1:15">
      <c r="A29407"/>
      <c r="B29407"/>
      <c r="C29407"/>
      <c r="D29407" s="67"/>
      <c r="E29407"/>
      <c r="F29407"/>
      <c r="G29407"/>
      <c r="H29407" s="67"/>
      <c r="I29407"/>
      <c r="J29407"/>
      <c r="K29407"/>
      <c r="L29407"/>
      <c r="M29407"/>
      <c r="N29407"/>
      <c r="O29407"/>
    </row>
    <row r="29408" spans="1:15">
      <c r="A29408"/>
      <c r="B29408"/>
      <c r="C29408"/>
      <c r="D29408" s="67"/>
      <c r="E29408"/>
      <c r="F29408"/>
      <c r="G29408"/>
      <c r="H29408" s="67"/>
      <c r="I29408"/>
      <c r="J29408"/>
      <c r="K29408"/>
      <c r="L29408"/>
      <c r="M29408"/>
      <c r="N29408"/>
      <c r="O29408"/>
    </row>
    <row r="29409" spans="1:15">
      <c r="A29409"/>
      <c r="B29409"/>
      <c r="C29409"/>
      <c r="D29409" s="67"/>
      <c r="E29409"/>
      <c r="F29409"/>
      <c r="G29409"/>
      <c r="H29409" s="67"/>
      <c r="I29409"/>
      <c r="J29409"/>
      <c r="K29409"/>
      <c r="L29409"/>
      <c r="M29409"/>
      <c r="N29409"/>
      <c r="O29409"/>
    </row>
    <row r="29410" spans="1:15">
      <c r="A29410"/>
      <c r="B29410"/>
      <c r="C29410"/>
      <c r="D29410" s="67"/>
      <c r="E29410"/>
      <c r="F29410"/>
      <c r="G29410"/>
      <c r="H29410" s="67"/>
      <c r="I29410"/>
      <c r="J29410"/>
      <c r="K29410"/>
      <c r="L29410"/>
      <c r="M29410"/>
      <c r="N29410"/>
      <c r="O29410"/>
    </row>
    <row r="29411" spans="1:15">
      <c r="A29411"/>
      <c r="B29411"/>
      <c r="C29411"/>
      <c r="D29411" s="67"/>
      <c r="E29411"/>
      <c r="F29411"/>
      <c r="G29411"/>
      <c r="H29411" s="67"/>
      <c r="I29411"/>
      <c r="J29411"/>
      <c r="K29411"/>
      <c r="L29411"/>
      <c r="M29411"/>
      <c r="N29411"/>
      <c r="O29411"/>
    </row>
    <row r="29412" spans="1:15">
      <c r="A29412"/>
      <c r="B29412"/>
      <c r="C29412"/>
      <c r="D29412" s="67"/>
      <c r="E29412"/>
      <c r="F29412"/>
      <c r="G29412"/>
      <c r="H29412" s="67"/>
      <c r="I29412"/>
      <c r="J29412"/>
      <c r="K29412"/>
      <c r="L29412"/>
      <c r="M29412"/>
      <c r="N29412"/>
      <c r="O29412"/>
    </row>
    <row r="29413" spans="1:15">
      <c r="A29413"/>
      <c r="B29413"/>
      <c r="C29413"/>
      <c r="D29413" s="67"/>
      <c r="E29413"/>
      <c r="F29413"/>
      <c r="G29413"/>
      <c r="H29413" s="67"/>
      <c r="I29413"/>
      <c r="J29413"/>
      <c r="K29413"/>
      <c r="L29413"/>
      <c r="M29413"/>
      <c r="N29413"/>
      <c r="O29413"/>
    </row>
    <row r="29414" spans="1:15">
      <c r="A29414"/>
      <c r="B29414"/>
      <c r="C29414"/>
      <c r="D29414" s="67"/>
      <c r="E29414"/>
      <c r="F29414"/>
      <c r="G29414"/>
      <c r="H29414" s="67"/>
      <c r="I29414"/>
      <c r="J29414"/>
      <c r="K29414"/>
      <c r="L29414"/>
      <c r="M29414"/>
      <c r="N29414"/>
      <c r="O29414"/>
    </row>
    <row r="29415" spans="1:15">
      <c r="A29415"/>
      <c r="B29415"/>
      <c r="C29415"/>
      <c r="D29415" s="67"/>
      <c r="E29415"/>
      <c r="F29415"/>
      <c r="G29415"/>
      <c r="H29415" s="67"/>
      <c r="I29415"/>
      <c r="J29415"/>
      <c r="K29415"/>
      <c r="L29415"/>
      <c r="M29415"/>
      <c r="N29415"/>
      <c r="O29415"/>
    </row>
    <row r="29416" spans="1:15">
      <c r="A29416"/>
      <c r="B29416"/>
      <c r="C29416"/>
      <c r="D29416" s="67"/>
      <c r="E29416"/>
      <c r="F29416"/>
      <c r="G29416"/>
      <c r="H29416" s="67"/>
      <c r="I29416"/>
      <c r="J29416"/>
      <c r="K29416"/>
      <c r="L29416"/>
      <c r="M29416"/>
      <c r="N29416"/>
      <c r="O29416"/>
    </row>
    <row r="29417" spans="1:15">
      <c r="A29417"/>
      <c r="B29417"/>
      <c r="C29417"/>
      <c r="D29417" s="67"/>
      <c r="E29417"/>
      <c r="F29417"/>
      <c r="G29417"/>
      <c r="H29417" s="67"/>
      <c r="I29417"/>
      <c r="J29417"/>
      <c r="K29417"/>
      <c r="L29417"/>
      <c r="M29417"/>
      <c r="N29417"/>
      <c r="O29417"/>
    </row>
    <row r="29418" spans="1:15">
      <c r="A29418"/>
      <c r="B29418"/>
      <c r="C29418"/>
      <c r="D29418" s="67"/>
      <c r="E29418"/>
      <c r="F29418"/>
      <c r="G29418"/>
      <c r="H29418" s="67"/>
      <c r="I29418"/>
      <c r="J29418"/>
      <c r="K29418"/>
      <c r="L29418"/>
      <c r="M29418"/>
      <c r="N29418"/>
      <c r="O29418"/>
    </row>
    <row r="29419" spans="1:15">
      <c r="A29419"/>
      <c r="B29419"/>
      <c r="C29419"/>
      <c r="D29419" s="67"/>
      <c r="E29419"/>
      <c r="F29419"/>
      <c r="G29419"/>
      <c r="H29419" s="67"/>
      <c r="I29419"/>
      <c r="J29419"/>
      <c r="K29419"/>
      <c r="L29419"/>
      <c r="M29419"/>
      <c r="N29419"/>
      <c r="O29419"/>
    </row>
    <row r="29420" spans="1:15">
      <c r="A29420"/>
      <c r="B29420"/>
      <c r="C29420"/>
      <c r="D29420" s="67"/>
      <c r="E29420"/>
      <c r="F29420"/>
      <c r="G29420"/>
      <c r="H29420" s="67"/>
      <c r="I29420"/>
      <c r="J29420"/>
      <c r="K29420"/>
      <c r="L29420"/>
      <c r="M29420"/>
      <c r="N29420"/>
      <c r="O29420"/>
    </row>
    <row r="29421" spans="1:15">
      <c r="A29421"/>
      <c r="B29421"/>
      <c r="C29421"/>
      <c r="D29421" s="67"/>
      <c r="E29421"/>
      <c r="F29421"/>
      <c r="G29421"/>
      <c r="H29421" s="67"/>
      <c r="I29421"/>
      <c r="J29421"/>
      <c r="K29421"/>
      <c r="L29421"/>
      <c r="M29421"/>
      <c r="N29421"/>
      <c r="O29421"/>
    </row>
    <row r="29422" spans="1:15">
      <c r="A29422"/>
      <c r="B29422"/>
      <c r="C29422"/>
      <c r="D29422" s="67"/>
      <c r="E29422"/>
      <c r="F29422"/>
      <c r="G29422"/>
      <c r="H29422" s="67"/>
      <c r="I29422"/>
      <c r="J29422"/>
      <c r="K29422"/>
      <c r="L29422"/>
      <c r="M29422"/>
      <c r="N29422"/>
      <c r="O29422"/>
    </row>
    <row r="29423" spans="1:15">
      <c r="A29423"/>
      <c r="B29423"/>
      <c r="C29423"/>
      <c r="D29423" s="67"/>
      <c r="E29423"/>
      <c r="F29423"/>
      <c r="G29423"/>
      <c r="H29423" s="67"/>
      <c r="I29423"/>
      <c r="J29423"/>
      <c r="K29423"/>
      <c r="L29423"/>
      <c r="M29423"/>
      <c r="N29423"/>
      <c r="O29423"/>
    </row>
    <row r="29424" spans="1:15">
      <c r="A29424"/>
      <c r="B29424"/>
      <c r="C29424"/>
      <c r="D29424" s="67"/>
      <c r="E29424"/>
      <c r="F29424"/>
      <c r="G29424"/>
      <c r="H29424" s="67"/>
      <c r="I29424"/>
      <c r="J29424"/>
      <c r="K29424"/>
      <c r="L29424"/>
      <c r="M29424"/>
      <c r="N29424"/>
      <c r="O29424"/>
    </row>
    <row r="29425" spans="1:15">
      <c r="A29425"/>
      <c r="B29425"/>
      <c r="C29425"/>
      <c r="D29425" s="67"/>
      <c r="E29425"/>
      <c r="F29425"/>
      <c r="G29425"/>
      <c r="H29425" s="67"/>
      <c r="I29425"/>
      <c r="J29425"/>
      <c r="K29425"/>
      <c r="L29425"/>
      <c r="M29425"/>
      <c r="N29425"/>
      <c r="O29425"/>
    </row>
    <row r="29426" spans="1:15">
      <c r="A29426"/>
      <c r="B29426"/>
      <c r="C29426"/>
      <c r="D29426" s="67"/>
      <c r="E29426"/>
      <c r="F29426"/>
      <c r="G29426"/>
      <c r="H29426" s="67"/>
      <c r="I29426"/>
      <c r="J29426"/>
      <c r="K29426"/>
      <c r="L29426"/>
      <c r="M29426"/>
      <c r="N29426"/>
      <c r="O29426"/>
    </row>
    <row r="29427" spans="1:15">
      <c r="A29427"/>
      <c r="B29427"/>
      <c r="C29427"/>
      <c r="D29427" s="67"/>
      <c r="E29427"/>
      <c r="F29427"/>
      <c r="G29427"/>
      <c r="H29427" s="67"/>
      <c r="I29427"/>
      <c r="J29427"/>
      <c r="K29427"/>
      <c r="L29427"/>
      <c r="M29427"/>
      <c r="N29427"/>
      <c r="O29427"/>
    </row>
    <row r="29428" spans="1:15">
      <c r="A29428"/>
      <c r="B29428"/>
      <c r="C29428"/>
      <c r="D29428" s="67"/>
      <c r="E29428"/>
      <c r="F29428"/>
      <c r="G29428"/>
      <c r="H29428" s="67"/>
      <c r="I29428"/>
      <c r="J29428"/>
      <c r="K29428"/>
      <c r="L29428"/>
      <c r="M29428"/>
      <c r="N29428"/>
      <c r="O29428"/>
    </row>
    <row r="29429" spans="1:15">
      <c r="A29429"/>
      <c r="B29429"/>
      <c r="C29429"/>
      <c r="D29429" s="67"/>
      <c r="E29429"/>
      <c r="F29429"/>
      <c r="G29429"/>
      <c r="H29429" s="67"/>
      <c r="I29429"/>
      <c r="J29429"/>
      <c r="K29429"/>
      <c r="L29429"/>
      <c r="M29429"/>
      <c r="N29429"/>
      <c r="O29429"/>
    </row>
    <row r="29430" spans="1:15">
      <c r="A29430"/>
      <c r="B29430"/>
      <c r="C29430"/>
      <c r="D29430" s="67"/>
      <c r="E29430"/>
      <c r="F29430"/>
      <c r="G29430"/>
      <c r="H29430" s="67"/>
      <c r="I29430"/>
      <c r="J29430"/>
      <c r="K29430"/>
      <c r="L29430"/>
      <c r="M29430"/>
      <c r="N29430"/>
      <c r="O29430"/>
    </row>
    <row r="29431" spans="1:15">
      <c r="A29431"/>
      <c r="B29431"/>
      <c r="C29431"/>
      <c r="D29431" s="67"/>
      <c r="E29431"/>
      <c r="F29431"/>
      <c r="G29431"/>
      <c r="H29431" s="67"/>
      <c r="I29431"/>
      <c r="J29431"/>
      <c r="K29431"/>
      <c r="L29431"/>
      <c r="M29431"/>
      <c r="N29431"/>
      <c r="O29431"/>
    </row>
    <row r="29432" spans="1:15">
      <c r="A29432"/>
      <c r="B29432"/>
      <c r="C29432"/>
      <c r="D29432" s="67"/>
      <c r="E29432"/>
      <c r="F29432"/>
      <c r="G29432"/>
      <c r="H29432" s="67"/>
      <c r="I29432"/>
      <c r="J29432"/>
      <c r="K29432"/>
      <c r="L29432"/>
      <c r="M29432"/>
      <c r="N29432"/>
      <c r="O29432"/>
    </row>
    <row r="29433" spans="1:15">
      <c r="A29433"/>
      <c r="B29433"/>
      <c r="C29433"/>
      <c r="D29433" s="67"/>
      <c r="E29433"/>
      <c r="F29433"/>
      <c r="G29433"/>
      <c r="H29433" s="67"/>
      <c r="I29433"/>
      <c r="J29433"/>
      <c r="K29433"/>
      <c r="L29433"/>
      <c r="M29433"/>
      <c r="N29433"/>
      <c r="O29433"/>
    </row>
    <row r="29434" spans="1:15">
      <c r="A29434"/>
      <c r="B29434"/>
      <c r="C29434"/>
      <c r="D29434" s="67"/>
      <c r="E29434"/>
      <c r="F29434"/>
      <c r="G29434"/>
      <c r="H29434" s="67"/>
      <c r="I29434"/>
      <c r="J29434"/>
      <c r="K29434"/>
      <c r="L29434"/>
      <c r="M29434"/>
      <c r="N29434"/>
      <c r="O29434"/>
    </row>
    <row r="29435" spans="1:15">
      <c r="A29435"/>
      <c r="B29435"/>
      <c r="C29435"/>
      <c r="D29435" s="67"/>
      <c r="E29435"/>
      <c r="F29435"/>
      <c r="G29435"/>
      <c r="H29435" s="67"/>
      <c r="I29435"/>
      <c r="J29435"/>
      <c r="K29435"/>
      <c r="L29435"/>
      <c r="M29435"/>
      <c r="N29435"/>
      <c r="O29435"/>
    </row>
    <row r="29436" spans="1:15">
      <c r="A29436"/>
      <c r="B29436"/>
      <c r="C29436"/>
      <c r="D29436" s="67"/>
      <c r="E29436"/>
      <c r="F29436"/>
      <c r="G29436"/>
      <c r="H29436" s="67"/>
      <c r="I29436"/>
      <c r="J29436"/>
      <c r="K29436"/>
      <c r="L29436"/>
      <c r="M29436"/>
      <c r="N29436"/>
      <c r="O29436"/>
    </row>
    <row r="29437" spans="1:15">
      <c r="A29437"/>
      <c r="B29437"/>
      <c r="C29437"/>
      <c r="D29437" s="67"/>
      <c r="E29437"/>
      <c r="F29437"/>
      <c r="G29437"/>
      <c r="H29437" s="67"/>
      <c r="I29437"/>
      <c r="J29437"/>
      <c r="K29437"/>
      <c r="L29437"/>
      <c r="M29437"/>
      <c r="N29437"/>
      <c r="O29437"/>
    </row>
    <row r="29438" spans="1:15">
      <c r="A29438"/>
      <c r="B29438"/>
      <c r="C29438"/>
      <c r="D29438" s="67"/>
      <c r="E29438"/>
      <c r="F29438"/>
      <c r="G29438"/>
      <c r="H29438" s="67"/>
      <c r="I29438"/>
      <c r="J29438"/>
      <c r="K29438"/>
      <c r="L29438"/>
      <c r="M29438"/>
      <c r="N29438"/>
      <c r="O29438"/>
    </row>
    <row r="29439" spans="1:15">
      <c r="A29439"/>
      <c r="B29439"/>
      <c r="C29439"/>
      <c r="D29439" s="67"/>
      <c r="E29439"/>
      <c r="F29439"/>
      <c r="G29439"/>
      <c r="H29439" s="67"/>
      <c r="I29439"/>
      <c r="J29439"/>
      <c r="K29439"/>
      <c r="L29439"/>
      <c r="M29439"/>
      <c r="N29439"/>
      <c r="O29439"/>
    </row>
    <row r="29440" spans="1:15">
      <c r="A29440"/>
      <c r="B29440"/>
      <c r="C29440"/>
      <c r="D29440" s="67"/>
      <c r="E29440"/>
      <c r="F29440"/>
      <c r="G29440"/>
      <c r="H29440" s="67"/>
      <c r="I29440"/>
      <c r="J29440"/>
      <c r="K29440"/>
      <c r="L29440"/>
      <c r="M29440"/>
      <c r="N29440"/>
      <c r="O29440"/>
    </row>
    <row r="29441" spans="1:15">
      <c r="A29441"/>
      <c r="B29441"/>
      <c r="C29441"/>
      <c r="D29441" s="67"/>
      <c r="E29441"/>
      <c r="F29441"/>
      <c r="G29441"/>
      <c r="H29441" s="67"/>
      <c r="I29441"/>
      <c r="J29441"/>
      <c r="K29441"/>
      <c r="L29441"/>
      <c r="M29441"/>
      <c r="N29441"/>
      <c r="O29441"/>
    </row>
    <row r="29442" spans="1:15">
      <c r="A29442"/>
      <c r="B29442"/>
      <c r="C29442"/>
      <c r="D29442" s="67"/>
      <c r="E29442"/>
      <c r="F29442"/>
      <c r="G29442"/>
      <c r="H29442" s="67"/>
      <c r="I29442"/>
      <c r="J29442"/>
      <c r="K29442"/>
      <c r="L29442"/>
      <c r="M29442"/>
      <c r="N29442"/>
      <c r="O29442"/>
    </row>
    <row r="29443" spans="1:15">
      <c r="A29443"/>
      <c r="B29443"/>
      <c r="C29443"/>
      <c r="D29443" s="67"/>
      <c r="E29443"/>
      <c r="F29443"/>
      <c r="G29443"/>
      <c r="H29443" s="67"/>
      <c r="I29443"/>
      <c r="J29443"/>
      <c r="K29443"/>
      <c r="L29443"/>
      <c r="M29443"/>
      <c r="N29443"/>
      <c r="O29443"/>
    </row>
    <row r="29444" spans="1:15">
      <c r="A29444"/>
      <c r="B29444"/>
      <c r="C29444"/>
      <c r="D29444" s="67"/>
      <c r="E29444"/>
      <c r="F29444"/>
      <c r="G29444"/>
      <c r="H29444" s="67"/>
      <c r="I29444"/>
      <c r="J29444"/>
      <c r="K29444"/>
      <c r="L29444"/>
      <c r="M29444"/>
      <c r="N29444"/>
      <c r="O29444"/>
    </row>
    <row r="29445" spans="1:15">
      <c r="A29445"/>
      <c r="B29445"/>
      <c r="C29445"/>
      <c r="D29445" s="67"/>
      <c r="E29445"/>
      <c r="F29445"/>
      <c r="G29445"/>
      <c r="H29445" s="67"/>
      <c r="I29445"/>
      <c r="J29445"/>
      <c r="K29445"/>
      <c r="L29445"/>
      <c r="M29445"/>
      <c r="N29445"/>
      <c r="O29445"/>
    </row>
    <row r="29446" spans="1:15">
      <c r="A29446"/>
      <c r="B29446"/>
      <c r="C29446"/>
      <c r="D29446" s="67"/>
      <c r="E29446"/>
      <c r="F29446"/>
      <c r="G29446"/>
      <c r="H29446" s="67"/>
      <c r="I29446"/>
      <c r="J29446"/>
      <c r="K29446"/>
      <c r="L29446"/>
      <c r="M29446"/>
      <c r="N29446"/>
      <c r="O29446"/>
    </row>
    <row r="29447" spans="1:15">
      <c r="A29447"/>
      <c r="B29447"/>
      <c r="C29447"/>
      <c r="D29447" s="67"/>
      <c r="E29447"/>
      <c r="F29447"/>
      <c r="G29447"/>
      <c r="H29447" s="67"/>
      <c r="I29447"/>
      <c r="J29447"/>
      <c r="K29447"/>
      <c r="L29447"/>
      <c r="M29447"/>
      <c r="N29447"/>
      <c r="O29447"/>
    </row>
    <row r="29448" spans="1:15">
      <c r="A29448"/>
      <c r="B29448"/>
      <c r="C29448"/>
      <c r="D29448" s="67"/>
      <c r="E29448"/>
      <c r="F29448"/>
      <c r="G29448"/>
      <c r="H29448" s="67"/>
      <c r="I29448"/>
      <c r="J29448"/>
      <c r="K29448"/>
      <c r="L29448"/>
      <c r="M29448"/>
      <c r="N29448"/>
      <c r="O29448"/>
    </row>
    <row r="29449" spans="1:15">
      <c r="A29449"/>
      <c r="B29449"/>
      <c r="C29449"/>
      <c r="D29449" s="67"/>
      <c r="E29449"/>
      <c r="F29449"/>
      <c r="G29449"/>
      <c r="H29449" s="67"/>
      <c r="I29449"/>
      <c r="J29449"/>
      <c r="K29449"/>
      <c r="L29449"/>
      <c r="M29449"/>
      <c r="N29449"/>
      <c r="O29449"/>
    </row>
    <row r="29450" spans="1:15">
      <c r="A29450"/>
      <c r="B29450"/>
      <c r="C29450"/>
      <c r="D29450" s="67"/>
      <c r="E29450"/>
      <c r="F29450"/>
      <c r="G29450"/>
      <c r="H29450" s="67"/>
      <c r="I29450"/>
      <c r="J29450"/>
      <c r="K29450"/>
      <c r="L29450"/>
      <c r="M29450"/>
      <c r="N29450"/>
      <c r="O29450"/>
    </row>
    <row r="29451" spans="1:15">
      <c r="A29451"/>
      <c r="B29451"/>
      <c r="C29451"/>
      <c r="D29451" s="67"/>
      <c r="E29451"/>
      <c r="F29451"/>
      <c r="G29451"/>
      <c r="H29451" s="67"/>
      <c r="I29451"/>
      <c r="J29451"/>
      <c r="K29451"/>
      <c r="L29451"/>
      <c r="M29451"/>
      <c r="N29451"/>
      <c r="O29451"/>
    </row>
    <row r="29452" spans="1:15">
      <c r="A29452"/>
      <c r="B29452"/>
      <c r="C29452"/>
      <c r="D29452" s="67"/>
      <c r="E29452"/>
      <c r="F29452"/>
      <c r="G29452"/>
      <c r="H29452" s="67"/>
      <c r="I29452"/>
      <c r="J29452"/>
      <c r="K29452"/>
      <c r="L29452"/>
      <c r="M29452"/>
      <c r="N29452"/>
      <c r="O29452"/>
    </row>
    <row r="29453" spans="1:15">
      <c r="A29453"/>
      <c r="B29453"/>
      <c r="C29453"/>
      <c r="D29453" s="67"/>
      <c r="E29453"/>
      <c r="F29453"/>
      <c r="G29453"/>
      <c r="H29453" s="67"/>
      <c r="I29453"/>
      <c r="J29453"/>
      <c r="K29453"/>
      <c r="L29453"/>
      <c r="M29453"/>
      <c r="N29453"/>
      <c r="O29453"/>
    </row>
    <row r="29454" spans="1:15">
      <c r="A29454"/>
      <c r="B29454"/>
      <c r="C29454"/>
      <c r="D29454" s="67"/>
      <c r="E29454"/>
      <c r="F29454"/>
      <c r="G29454"/>
      <c r="H29454" s="67"/>
      <c r="I29454"/>
      <c r="J29454"/>
      <c r="K29454"/>
      <c r="L29454"/>
      <c r="M29454"/>
      <c r="N29454"/>
      <c r="O29454"/>
    </row>
    <row r="29455" spans="1:15">
      <c r="A29455"/>
      <c r="B29455"/>
      <c r="C29455"/>
      <c r="D29455" s="67"/>
      <c r="E29455"/>
      <c r="F29455"/>
      <c r="G29455"/>
      <c r="H29455" s="67"/>
      <c r="I29455"/>
      <c r="J29455"/>
      <c r="K29455"/>
      <c r="L29455"/>
      <c r="M29455"/>
      <c r="N29455"/>
      <c r="O29455"/>
    </row>
    <row r="29456" spans="1:15">
      <c r="A29456"/>
      <c r="B29456"/>
      <c r="C29456"/>
      <c r="D29456" s="67"/>
      <c r="E29456"/>
      <c r="F29456"/>
      <c r="G29456"/>
      <c r="H29456" s="67"/>
      <c r="I29456"/>
      <c r="J29456"/>
      <c r="K29456"/>
      <c r="L29456"/>
      <c r="M29456"/>
      <c r="N29456"/>
      <c r="O29456"/>
    </row>
    <row r="29457" spans="1:15">
      <c r="A29457"/>
      <c r="B29457"/>
      <c r="C29457"/>
      <c r="D29457" s="67"/>
      <c r="E29457"/>
      <c r="F29457"/>
      <c r="G29457"/>
      <c r="H29457" s="67"/>
      <c r="I29457"/>
      <c r="J29457"/>
      <c r="K29457"/>
      <c r="L29457"/>
      <c r="M29457"/>
      <c r="N29457"/>
      <c r="O29457"/>
    </row>
    <row r="29458" spans="1:15">
      <c r="A29458"/>
      <c r="B29458"/>
      <c r="C29458"/>
      <c r="D29458" s="67"/>
      <c r="E29458"/>
      <c r="F29458"/>
      <c r="G29458"/>
      <c r="H29458" s="67"/>
      <c r="I29458"/>
      <c r="J29458"/>
      <c r="K29458"/>
      <c r="L29458"/>
      <c r="M29458"/>
      <c r="N29458"/>
      <c r="O29458"/>
    </row>
    <row r="29459" spans="1:15">
      <c r="A29459"/>
      <c r="B29459"/>
      <c r="C29459"/>
      <c r="D29459" s="67"/>
      <c r="E29459"/>
      <c r="F29459"/>
      <c r="G29459"/>
      <c r="H29459" s="67"/>
      <c r="I29459"/>
      <c r="J29459"/>
      <c r="K29459"/>
      <c r="L29459"/>
      <c r="M29459"/>
      <c r="N29459"/>
      <c r="O29459"/>
    </row>
    <row r="29460" spans="1:15">
      <c r="A29460"/>
      <c r="B29460"/>
      <c r="C29460"/>
      <c r="D29460" s="67"/>
      <c r="E29460"/>
      <c r="F29460"/>
      <c r="G29460"/>
      <c r="H29460" s="67"/>
      <c r="I29460"/>
      <c r="J29460"/>
      <c r="K29460"/>
      <c r="L29460"/>
      <c r="M29460"/>
      <c r="N29460"/>
      <c r="O29460"/>
    </row>
    <row r="29461" spans="1:15">
      <c r="A29461"/>
      <c r="B29461"/>
      <c r="C29461"/>
      <c r="D29461" s="67"/>
      <c r="E29461"/>
      <c r="F29461"/>
      <c r="G29461"/>
      <c r="H29461" s="67"/>
      <c r="I29461"/>
      <c r="J29461"/>
      <c r="K29461"/>
      <c r="L29461"/>
      <c r="M29461"/>
      <c r="N29461"/>
      <c r="O29461"/>
    </row>
    <row r="29462" spans="1:15">
      <c r="A29462"/>
      <c r="B29462"/>
      <c r="C29462"/>
      <c r="D29462" s="67"/>
      <c r="E29462"/>
      <c r="F29462"/>
      <c r="G29462"/>
      <c r="H29462" s="67"/>
      <c r="I29462"/>
      <c r="J29462"/>
      <c r="K29462"/>
      <c r="L29462"/>
      <c r="M29462"/>
      <c r="N29462"/>
      <c r="O29462"/>
    </row>
    <row r="29463" spans="1:15">
      <c r="A29463"/>
      <c r="B29463"/>
      <c r="C29463"/>
      <c r="D29463" s="67"/>
      <c r="E29463"/>
      <c r="F29463"/>
      <c r="G29463"/>
      <c r="H29463" s="67"/>
      <c r="I29463"/>
      <c r="J29463"/>
      <c r="K29463"/>
      <c r="L29463"/>
      <c r="M29463"/>
      <c r="N29463"/>
      <c r="O29463"/>
    </row>
    <row r="29464" spans="1:15">
      <c r="A29464"/>
      <c r="B29464"/>
      <c r="C29464"/>
      <c r="D29464" s="67"/>
      <c r="E29464"/>
      <c r="F29464"/>
      <c r="G29464"/>
      <c r="H29464" s="67"/>
      <c r="I29464"/>
      <c r="J29464"/>
      <c r="K29464"/>
      <c r="L29464"/>
      <c r="M29464"/>
      <c r="N29464"/>
      <c r="O29464"/>
    </row>
    <row r="29465" spans="1:15">
      <c r="A29465"/>
      <c r="B29465"/>
      <c r="C29465"/>
      <c r="D29465" s="67"/>
      <c r="E29465"/>
      <c r="F29465"/>
      <c r="G29465"/>
      <c r="H29465" s="67"/>
      <c r="I29465"/>
      <c r="J29465"/>
      <c r="K29465"/>
      <c r="L29465"/>
      <c r="M29465"/>
      <c r="N29465"/>
      <c r="O29465"/>
    </row>
    <row r="29466" spans="1:15">
      <c r="A29466"/>
      <c r="B29466"/>
      <c r="C29466"/>
      <c r="D29466" s="67"/>
      <c r="E29466"/>
      <c r="F29466"/>
      <c r="G29466"/>
      <c r="H29466" s="67"/>
      <c r="I29466"/>
      <c r="J29466"/>
      <c r="K29466"/>
      <c r="L29466"/>
      <c r="M29466"/>
      <c r="N29466"/>
      <c r="O29466"/>
    </row>
    <row r="29467" spans="1:15">
      <c r="A29467"/>
      <c r="B29467"/>
      <c r="C29467"/>
      <c r="D29467" s="67"/>
      <c r="E29467"/>
      <c r="F29467"/>
      <c r="G29467"/>
      <c r="H29467" s="67"/>
      <c r="I29467"/>
      <c r="J29467"/>
      <c r="K29467"/>
      <c r="L29467"/>
      <c r="M29467"/>
      <c r="N29467"/>
      <c r="O29467"/>
    </row>
    <row r="29468" spans="1:15">
      <c r="A29468"/>
      <c r="B29468"/>
      <c r="C29468"/>
      <c r="D29468" s="67"/>
      <c r="E29468"/>
      <c r="F29468"/>
      <c r="G29468"/>
      <c r="H29468" s="67"/>
      <c r="I29468"/>
      <c r="J29468"/>
      <c r="K29468"/>
      <c r="L29468"/>
      <c r="M29468"/>
      <c r="N29468"/>
      <c r="O29468"/>
    </row>
    <row r="29469" spans="1:15">
      <c r="A29469"/>
      <c r="B29469"/>
      <c r="C29469"/>
      <c r="D29469" s="67"/>
      <c r="E29469"/>
      <c r="F29469"/>
      <c r="G29469"/>
      <c r="H29469" s="67"/>
      <c r="I29469"/>
      <c r="J29469"/>
      <c r="K29469"/>
      <c r="L29469"/>
      <c r="M29469"/>
      <c r="N29469"/>
      <c r="O29469"/>
    </row>
    <row r="29470" spans="1:15">
      <c r="A29470"/>
      <c r="B29470"/>
      <c r="C29470"/>
      <c r="D29470" s="67"/>
      <c r="E29470"/>
      <c r="F29470"/>
      <c r="G29470"/>
      <c r="H29470" s="67"/>
      <c r="I29470"/>
      <c r="J29470"/>
      <c r="K29470"/>
      <c r="L29470"/>
      <c r="M29470"/>
      <c r="N29470"/>
      <c r="O29470"/>
    </row>
    <row r="29471" spans="1:15">
      <c r="A29471"/>
      <c r="B29471"/>
      <c r="C29471"/>
      <c r="D29471" s="67"/>
      <c r="E29471"/>
      <c r="F29471"/>
      <c r="G29471"/>
      <c r="H29471" s="67"/>
      <c r="I29471"/>
      <c r="J29471"/>
      <c r="K29471"/>
      <c r="L29471"/>
      <c r="M29471"/>
      <c r="N29471"/>
      <c r="O29471"/>
    </row>
    <row r="29472" spans="1:15">
      <c r="A29472"/>
      <c r="B29472"/>
      <c r="C29472"/>
      <c r="D29472" s="67"/>
      <c r="E29472"/>
      <c r="F29472"/>
      <c r="G29472"/>
      <c r="H29472" s="67"/>
      <c r="I29472"/>
      <c r="J29472"/>
      <c r="K29472"/>
      <c r="L29472"/>
      <c r="M29472"/>
      <c r="N29472"/>
      <c r="O29472"/>
    </row>
    <row r="29473" spans="1:15">
      <c r="A29473"/>
      <c r="B29473"/>
      <c r="C29473"/>
      <c r="D29473" s="67"/>
      <c r="E29473"/>
      <c r="F29473"/>
      <c r="G29473"/>
      <c r="H29473" s="67"/>
      <c r="I29473"/>
      <c r="J29473"/>
      <c r="K29473"/>
      <c r="L29473"/>
      <c r="M29473"/>
      <c r="N29473"/>
      <c r="O29473"/>
    </row>
    <row r="29474" spans="1:15">
      <c r="A29474"/>
      <c r="B29474"/>
      <c r="C29474"/>
      <c r="D29474" s="67"/>
      <c r="E29474"/>
      <c r="F29474"/>
      <c r="G29474"/>
      <c r="H29474" s="67"/>
      <c r="I29474"/>
      <c r="J29474"/>
      <c r="K29474"/>
      <c r="L29474"/>
      <c r="M29474"/>
      <c r="N29474"/>
      <c r="O29474"/>
    </row>
    <row r="29475" spans="1:15">
      <c r="A29475"/>
      <c r="B29475"/>
      <c r="C29475"/>
      <c r="D29475" s="67"/>
      <c r="E29475"/>
      <c r="F29475"/>
      <c r="G29475"/>
      <c r="H29475" s="67"/>
      <c r="I29475"/>
      <c r="J29475"/>
      <c r="K29475"/>
      <c r="L29475"/>
      <c r="M29475"/>
      <c r="N29475"/>
      <c r="O29475"/>
    </row>
    <row r="29476" spans="1:15">
      <c r="A29476"/>
      <c r="B29476"/>
      <c r="C29476"/>
      <c r="D29476" s="67"/>
      <c r="E29476"/>
      <c r="F29476"/>
      <c r="G29476"/>
      <c r="H29476" s="67"/>
      <c r="I29476"/>
      <c r="J29476"/>
      <c r="K29476"/>
      <c r="L29476"/>
      <c r="M29476"/>
      <c r="N29476"/>
      <c r="O29476"/>
    </row>
    <row r="29477" spans="1:15">
      <c r="A29477"/>
      <c r="B29477"/>
      <c r="C29477"/>
      <c r="D29477" s="67"/>
      <c r="E29477"/>
      <c r="F29477"/>
      <c r="G29477"/>
      <c r="H29477" s="67"/>
      <c r="I29477"/>
      <c r="J29477"/>
      <c r="K29477"/>
      <c r="L29477"/>
      <c r="M29477"/>
      <c r="N29477"/>
      <c r="O29477"/>
    </row>
    <row r="29478" spans="1:15">
      <c r="A29478"/>
      <c r="B29478"/>
      <c r="C29478"/>
      <c r="D29478" s="67"/>
      <c r="E29478"/>
      <c r="F29478"/>
      <c r="G29478"/>
      <c r="H29478" s="67"/>
      <c r="I29478"/>
      <c r="J29478"/>
      <c r="K29478"/>
      <c r="L29478"/>
      <c r="M29478"/>
      <c r="N29478"/>
      <c r="O29478"/>
    </row>
    <row r="29479" spans="1:15">
      <c r="A29479"/>
      <c r="B29479"/>
      <c r="C29479"/>
      <c r="D29479" s="67"/>
      <c r="E29479"/>
      <c r="F29479"/>
      <c r="G29479"/>
      <c r="H29479" s="67"/>
      <c r="I29479"/>
      <c r="J29479"/>
      <c r="K29479"/>
      <c r="L29479"/>
      <c r="M29479"/>
      <c r="N29479"/>
      <c r="O29479"/>
    </row>
    <row r="29480" spans="1:15">
      <c r="A29480"/>
      <c r="B29480"/>
      <c r="C29480"/>
      <c r="D29480" s="67"/>
      <c r="E29480"/>
      <c r="F29480"/>
      <c r="G29480"/>
      <c r="H29480" s="67"/>
      <c r="I29480"/>
      <c r="J29480"/>
      <c r="K29480"/>
      <c r="L29480"/>
      <c r="M29480"/>
      <c r="N29480"/>
      <c r="O29480"/>
    </row>
    <row r="29481" spans="1:15">
      <c r="A29481"/>
      <c r="B29481"/>
      <c r="C29481"/>
      <c r="D29481" s="67"/>
      <c r="E29481"/>
      <c r="F29481"/>
      <c r="G29481"/>
      <c r="H29481" s="67"/>
      <c r="I29481"/>
      <c r="J29481"/>
      <c r="K29481"/>
      <c r="L29481"/>
      <c r="M29481"/>
      <c r="N29481"/>
      <c r="O29481"/>
    </row>
    <row r="29482" spans="1:15">
      <c r="A29482"/>
      <c r="B29482"/>
      <c r="C29482"/>
      <c r="D29482" s="67"/>
      <c r="E29482"/>
      <c r="F29482"/>
      <c r="G29482"/>
      <c r="H29482" s="67"/>
      <c r="I29482"/>
      <c r="J29482"/>
      <c r="K29482"/>
      <c r="L29482"/>
      <c r="M29482"/>
      <c r="N29482"/>
      <c r="O29482"/>
    </row>
    <row r="29483" spans="1:15">
      <c r="A29483"/>
      <c r="B29483"/>
      <c r="C29483"/>
      <c r="D29483" s="67"/>
      <c r="E29483"/>
      <c r="F29483"/>
      <c r="G29483"/>
      <c r="H29483" s="67"/>
      <c r="I29483"/>
      <c r="J29483"/>
      <c r="K29483"/>
      <c r="L29483"/>
      <c r="M29483"/>
      <c r="N29483"/>
      <c r="O29483"/>
    </row>
    <row r="29484" spans="1:15">
      <c r="A29484"/>
      <c r="B29484"/>
      <c r="C29484"/>
      <c r="D29484" s="67"/>
      <c r="E29484"/>
      <c r="F29484"/>
      <c r="G29484"/>
      <c r="H29484" s="67"/>
      <c r="I29484"/>
      <c r="J29484"/>
      <c r="K29484"/>
      <c r="L29484"/>
      <c r="M29484"/>
      <c r="N29484"/>
      <c r="O29484"/>
    </row>
    <row r="29485" spans="1:15">
      <c r="A29485"/>
      <c r="B29485"/>
      <c r="C29485"/>
      <c r="D29485" s="67"/>
      <c r="E29485"/>
      <c r="F29485"/>
      <c r="G29485"/>
      <c r="H29485" s="67"/>
      <c r="I29485"/>
      <c r="J29485"/>
      <c r="K29485"/>
      <c r="L29485"/>
      <c r="M29485"/>
      <c r="N29485"/>
      <c r="O29485"/>
    </row>
    <row r="29486" spans="1:15">
      <c r="A29486"/>
      <c r="B29486"/>
      <c r="C29486"/>
      <c r="D29486" s="67"/>
      <c r="E29486"/>
      <c r="F29486"/>
      <c r="G29486"/>
      <c r="H29486" s="67"/>
      <c r="I29486"/>
      <c r="J29486"/>
      <c r="K29486"/>
      <c r="L29486"/>
      <c r="M29486"/>
      <c r="N29486"/>
      <c r="O29486"/>
    </row>
    <row r="29487" spans="1:15">
      <c r="A29487"/>
      <c r="B29487"/>
      <c r="C29487"/>
      <c r="D29487" s="67"/>
      <c r="E29487"/>
      <c r="F29487"/>
      <c r="G29487"/>
      <c r="H29487" s="67"/>
      <c r="I29487"/>
      <c r="J29487"/>
      <c r="K29487"/>
      <c r="L29487"/>
      <c r="M29487"/>
      <c r="N29487"/>
      <c r="O29487"/>
    </row>
    <row r="29488" spans="1:15">
      <c r="A29488"/>
      <c r="B29488"/>
      <c r="C29488"/>
      <c r="D29488" s="67"/>
      <c r="E29488"/>
      <c r="F29488"/>
      <c r="G29488"/>
      <c r="H29488" s="67"/>
      <c r="I29488"/>
      <c r="J29488"/>
      <c r="K29488"/>
      <c r="L29488"/>
      <c r="M29488"/>
      <c r="N29488"/>
      <c r="O29488"/>
    </row>
    <row r="29489" spans="1:15">
      <c r="A29489"/>
      <c r="B29489"/>
      <c r="C29489"/>
      <c r="D29489" s="67"/>
      <c r="E29489"/>
      <c r="F29489"/>
      <c r="G29489"/>
      <c r="H29489" s="67"/>
      <c r="I29489"/>
      <c r="J29489"/>
      <c r="K29489"/>
      <c r="L29489"/>
      <c r="M29489"/>
      <c r="N29489"/>
      <c r="O29489"/>
    </row>
    <row r="29490" spans="1:15">
      <c r="A29490"/>
      <c r="B29490"/>
      <c r="C29490"/>
      <c r="D29490" s="67"/>
      <c r="E29490"/>
      <c r="F29490"/>
      <c r="G29490"/>
      <c r="H29490" s="67"/>
      <c r="I29490"/>
      <c r="J29490"/>
      <c r="K29490"/>
      <c r="L29490"/>
      <c r="M29490"/>
      <c r="N29490"/>
      <c r="O29490"/>
    </row>
    <row r="29491" spans="1:15">
      <c r="A29491"/>
      <c r="B29491"/>
      <c r="C29491"/>
      <c r="D29491" s="67"/>
      <c r="E29491"/>
      <c r="F29491"/>
      <c r="G29491"/>
      <c r="H29491" s="67"/>
      <c r="I29491"/>
      <c r="J29491"/>
      <c r="K29491"/>
      <c r="L29491"/>
      <c r="M29491"/>
      <c r="N29491"/>
      <c r="O29491"/>
    </row>
    <row r="29492" spans="1:15">
      <c r="A29492"/>
      <c r="B29492"/>
      <c r="C29492"/>
      <c r="D29492" s="67"/>
      <c r="E29492"/>
      <c r="F29492"/>
      <c r="G29492"/>
      <c r="H29492" s="67"/>
      <c r="I29492"/>
      <c r="J29492"/>
      <c r="K29492"/>
      <c r="L29492"/>
      <c r="M29492"/>
      <c r="N29492"/>
      <c r="O29492"/>
    </row>
    <row r="29493" spans="1:15">
      <c r="A29493"/>
      <c r="B29493"/>
      <c r="C29493"/>
      <c r="D29493" s="67"/>
      <c r="E29493"/>
      <c r="F29493"/>
      <c r="G29493"/>
      <c r="H29493" s="67"/>
      <c r="I29493"/>
      <c r="J29493"/>
      <c r="K29493"/>
      <c r="L29493"/>
      <c r="M29493"/>
      <c r="N29493"/>
      <c r="O29493"/>
    </row>
    <row r="29494" spans="1:15">
      <c r="A29494"/>
      <c r="B29494"/>
      <c r="C29494"/>
      <c r="D29494" s="67"/>
      <c r="E29494"/>
      <c r="F29494"/>
      <c r="G29494"/>
      <c r="H29494" s="67"/>
      <c r="I29494"/>
      <c r="J29494"/>
      <c r="K29494"/>
      <c r="L29494"/>
      <c r="M29494"/>
      <c r="N29494"/>
      <c r="O29494"/>
    </row>
    <row r="29495" spans="1:15">
      <c r="A29495"/>
      <c r="B29495"/>
      <c r="C29495"/>
      <c r="D29495" s="67"/>
      <c r="E29495"/>
      <c r="F29495"/>
      <c r="G29495"/>
      <c r="H29495" s="67"/>
      <c r="I29495"/>
      <c r="J29495"/>
      <c r="K29495"/>
      <c r="L29495"/>
      <c r="M29495"/>
      <c r="N29495"/>
      <c r="O29495"/>
    </row>
    <row r="29496" spans="1:15">
      <c r="A29496"/>
      <c r="B29496"/>
      <c r="C29496"/>
      <c r="D29496" s="67"/>
      <c r="E29496"/>
      <c r="F29496"/>
      <c r="G29496"/>
      <c r="H29496" s="67"/>
      <c r="I29496"/>
      <c r="J29496"/>
      <c r="K29496"/>
      <c r="L29496"/>
      <c r="M29496"/>
      <c r="N29496"/>
      <c r="O29496"/>
    </row>
    <row r="29497" spans="1:15">
      <c r="A29497"/>
      <c r="B29497"/>
      <c r="C29497"/>
      <c r="D29497" s="67"/>
      <c r="E29497"/>
      <c r="F29497"/>
      <c r="G29497"/>
      <c r="H29497" s="67"/>
      <c r="I29497"/>
      <c r="J29497"/>
      <c r="K29497"/>
      <c r="L29497"/>
      <c r="M29497"/>
      <c r="N29497"/>
      <c r="O29497"/>
    </row>
    <row r="29498" spans="1:15">
      <c r="A29498"/>
      <c r="B29498"/>
      <c r="C29498"/>
      <c r="D29498" s="67"/>
      <c r="E29498"/>
      <c r="F29498"/>
      <c r="G29498"/>
      <c r="H29498" s="67"/>
      <c r="I29498"/>
      <c r="J29498"/>
      <c r="K29498"/>
      <c r="L29498"/>
      <c r="M29498"/>
      <c r="N29498"/>
      <c r="O29498"/>
    </row>
    <row r="29499" spans="1:15">
      <c r="A29499"/>
      <c r="B29499"/>
      <c r="C29499"/>
      <c r="D29499" s="67"/>
      <c r="E29499"/>
      <c r="F29499"/>
      <c r="G29499"/>
      <c r="H29499" s="67"/>
      <c r="I29499"/>
      <c r="J29499"/>
      <c r="K29499"/>
      <c r="L29499"/>
      <c r="M29499"/>
      <c r="N29499"/>
      <c r="O29499"/>
    </row>
    <row r="29500" spans="1:15">
      <c r="A29500"/>
      <c r="B29500"/>
      <c r="C29500"/>
      <c r="D29500" s="67"/>
      <c r="E29500"/>
      <c r="F29500"/>
      <c r="G29500"/>
      <c r="H29500" s="67"/>
      <c r="I29500"/>
      <c r="J29500"/>
      <c r="K29500"/>
      <c r="L29500"/>
      <c r="M29500"/>
      <c r="N29500"/>
      <c r="O29500"/>
    </row>
    <row r="29501" spans="1:15">
      <c r="A29501"/>
      <c r="B29501"/>
      <c r="C29501"/>
      <c r="D29501" s="67"/>
      <c r="E29501"/>
      <c r="F29501"/>
      <c r="G29501"/>
      <c r="H29501" s="67"/>
      <c r="I29501"/>
      <c r="J29501"/>
      <c r="K29501"/>
      <c r="L29501"/>
      <c r="M29501"/>
      <c r="N29501"/>
      <c r="O29501"/>
    </row>
    <row r="29502" spans="1:15">
      <c r="A29502"/>
      <c r="B29502"/>
      <c r="C29502"/>
      <c r="D29502" s="67"/>
      <c r="E29502"/>
      <c r="F29502"/>
      <c r="G29502"/>
      <c r="H29502" s="67"/>
      <c r="I29502"/>
      <c r="J29502"/>
      <c r="K29502"/>
      <c r="L29502"/>
      <c r="M29502"/>
      <c r="N29502"/>
      <c r="O29502"/>
    </row>
    <row r="29503" spans="1:15">
      <c r="A29503"/>
      <c r="B29503"/>
      <c r="C29503"/>
      <c r="D29503" s="67"/>
      <c r="E29503"/>
      <c r="F29503"/>
      <c r="G29503"/>
      <c r="H29503" s="67"/>
      <c r="I29503"/>
      <c r="J29503"/>
      <c r="K29503"/>
      <c r="L29503"/>
      <c r="M29503"/>
      <c r="N29503"/>
      <c r="O29503"/>
    </row>
    <row r="29504" spans="1:15">
      <c r="A29504"/>
      <c r="B29504"/>
      <c r="C29504"/>
      <c r="D29504" s="67"/>
      <c r="E29504"/>
      <c r="F29504"/>
      <c r="G29504"/>
      <c r="H29504" s="67"/>
      <c r="I29504"/>
      <c r="J29504"/>
      <c r="K29504"/>
      <c r="L29504"/>
      <c r="M29504"/>
      <c r="N29504"/>
      <c r="O29504"/>
    </row>
    <row r="29505" spans="1:15">
      <c r="A29505"/>
      <c r="B29505"/>
      <c r="C29505"/>
      <c r="D29505" s="67"/>
      <c r="E29505"/>
      <c r="F29505"/>
      <c r="G29505"/>
      <c r="H29505" s="67"/>
      <c r="I29505"/>
      <c r="J29505"/>
      <c r="K29505"/>
      <c r="L29505"/>
      <c r="M29505"/>
      <c r="N29505"/>
      <c r="O29505"/>
    </row>
    <row r="29506" spans="1:15">
      <c r="A29506"/>
      <c r="B29506"/>
      <c r="C29506"/>
      <c r="D29506" s="67"/>
      <c r="E29506"/>
      <c r="F29506"/>
      <c r="G29506"/>
      <c r="H29506" s="67"/>
      <c r="I29506"/>
      <c r="J29506"/>
      <c r="K29506"/>
      <c r="L29506"/>
      <c r="M29506"/>
      <c r="N29506"/>
      <c r="O29506"/>
    </row>
    <row r="29507" spans="1:15">
      <c r="A29507"/>
      <c r="B29507"/>
      <c r="C29507"/>
      <c r="D29507" s="67"/>
      <c r="E29507"/>
      <c r="F29507"/>
      <c r="G29507"/>
      <c r="H29507" s="67"/>
      <c r="I29507"/>
      <c r="J29507"/>
      <c r="K29507"/>
      <c r="L29507"/>
      <c r="M29507"/>
      <c r="N29507"/>
      <c r="O29507"/>
    </row>
    <row r="29508" spans="1:15">
      <c r="A29508"/>
      <c r="B29508"/>
      <c r="C29508"/>
      <c r="D29508" s="67"/>
      <c r="E29508"/>
      <c r="F29508"/>
      <c r="G29508"/>
      <c r="H29508" s="67"/>
      <c r="I29508"/>
      <c r="J29508"/>
      <c r="K29508"/>
      <c r="L29508"/>
      <c r="M29508"/>
      <c r="N29508"/>
      <c r="O29508"/>
    </row>
    <row r="29509" spans="1:15">
      <c r="A29509"/>
      <c r="B29509"/>
      <c r="C29509"/>
      <c r="D29509" s="67"/>
      <c r="E29509"/>
      <c r="F29509"/>
      <c r="G29509"/>
      <c r="H29509" s="67"/>
      <c r="I29509"/>
      <c r="J29509"/>
      <c r="K29509"/>
      <c r="L29509"/>
      <c r="M29509"/>
      <c r="N29509"/>
      <c r="O29509"/>
    </row>
    <row r="29510" spans="1:15">
      <c r="A29510"/>
      <c r="B29510"/>
      <c r="C29510"/>
      <c r="D29510" s="67"/>
      <c r="E29510"/>
      <c r="F29510"/>
      <c r="G29510"/>
      <c r="H29510" s="67"/>
      <c r="I29510"/>
      <c r="J29510"/>
      <c r="K29510"/>
      <c r="L29510"/>
      <c r="M29510"/>
      <c r="N29510"/>
      <c r="O29510"/>
    </row>
    <row r="29511" spans="1:15">
      <c r="A29511"/>
      <c r="B29511"/>
      <c r="C29511"/>
      <c r="D29511" s="67"/>
      <c r="E29511"/>
      <c r="F29511"/>
      <c r="G29511"/>
      <c r="H29511" s="67"/>
      <c r="I29511"/>
      <c r="J29511"/>
      <c r="K29511"/>
      <c r="L29511"/>
      <c r="M29511"/>
      <c r="N29511"/>
      <c r="O29511"/>
    </row>
    <row r="29512" spans="1:15">
      <c r="A29512"/>
      <c r="B29512"/>
      <c r="C29512"/>
      <c r="D29512" s="67"/>
      <c r="E29512"/>
      <c r="F29512"/>
      <c r="G29512"/>
      <c r="H29512" s="67"/>
      <c r="I29512"/>
      <c r="J29512"/>
      <c r="K29512"/>
      <c r="L29512"/>
      <c r="M29512"/>
      <c r="N29512"/>
      <c r="O29512"/>
    </row>
    <row r="29513" spans="1:15">
      <c r="A29513"/>
      <c r="B29513"/>
      <c r="C29513"/>
      <c r="D29513" s="67"/>
      <c r="E29513"/>
      <c r="F29513"/>
      <c r="G29513"/>
      <c r="H29513" s="67"/>
      <c r="I29513"/>
      <c r="J29513"/>
      <c r="K29513"/>
      <c r="L29513"/>
      <c r="M29513"/>
      <c r="N29513"/>
      <c r="O29513"/>
    </row>
    <row r="29514" spans="1:15">
      <c r="A29514"/>
      <c r="B29514"/>
      <c r="C29514"/>
      <c r="D29514" s="67"/>
      <c r="E29514"/>
      <c r="F29514"/>
      <c r="G29514"/>
      <c r="H29514" s="67"/>
      <c r="I29514"/>
      <c r="J29514"/>
      <c r="K29514"/>
      <c r="L29514"/>
      <c r="M29514"/>
      <c r="N29514"/>
      <c r="O29514"/>
    </row>
    <row r="29515" spans="1:15">
      <c r="A29515"/>
      <c r="B29515"/>
      <c r="C29515"/>
      <c r="D29515" s="67"/>
      <c r="E29515"/>
      <c r="F29515"/>
      <c r="G29515"/>
      <c r="H29515" s="67"/>
      <c r="I29515"/>
      <c r="J29515"/>
      <c r="K29515"/>
      <c r="L29515"/>
      <c r="M29515"/>
      <c r="N29515"/>
      <c r="O29515"/>
    </row>
    <row r="29516" spans="1:15">
      <c r="A29516"/>
      <c r="B29516"/>
      <c r="C29516"/>
      <c r="D29516" s="67"/>
      <c r="E29516"/>
      <c r="F29516"/>
      <c r="G29516"/>
      <c r="H29516" s="67"/>
      <c r="I29516"/>
      <c r="J29516"/>
      <c r="K29516"/>
      <c r="L29516"/>
      <c r="M29516"/>
      <c r="N29516"/>
      <c r="O29516"/>
    </row>
    <row r="29517" spans="1:15">
      <c r="A29517"/>
      <c r="B29517"/>
      <c r="C29517"/>
      <c r="D29517" s="67"/>
      <c r="E29517"/>
      <c r="F29517"/>
      <c r="G29517"/>
      <c r="H29517" s="67"/>
      <c r="I29517"/>
      <c r="J29517"/>
      <c r="K29517"/>
      <c r="L29517"/>
      <c r="M29517"/>
      <c r="N29517"/>
      <c r="O29517"/>
    </row>
    <row r="29518" spans="1:15">
      <c r="A29518"/>
      <c r="B29518"/>
      <c r="C29518"/>
      <c r="D29518" s="67"/>
      <c r="E29518"/>
      <c r="F29518"/>
      <c r="G29518"/>
      <c r="H29518" s="67"/>
      <c r="I29518"/>
      <c r="J29518"/>
      <c r="K29518"/>
      <c r="L29518"/>
      <c r="M29518"/>
      <c r="N29518"/>
      <c r="O29518"/>
    </row>
    <row r="29519" spans="1:15">
      <c r="A29519"/>
      <c r="B29519"/>
      <c r="C29519"/>
      <c r="D29519" s="67"/>
      <c r="E29519"/>
      <c r="F29519"/>
      <c r="G29519"/>
      <c r="H29519" s="67"/>
      <c r="I29519"/>
      <c r="J29519"/>
      <c r="K29519"/>
      <c r="L29519"/>
      <c r="M29519"/>
      <c r="N29519"/>
      <c r="O29519"/>
    </row>
    <row r="29520" spans="1:15">
      <c r="A29520"/>
      <c r="B29520"/>
      <c r="C29520"/>
      <c r="D29520" s="67"/>
      <c r="E29520"/>
      <c r="F29520"/>
      <c r="G29520"/>
      <c r="H29520" s="67"/>
      <c r="I29520"/>
      <c r="J29520"/>
      <c r="K29520"/>
      <c r="L29520"/>
      <c r="M29520"/>
      <c r="N29520"/>
      <c r="O29520"/>
    </row>
    <row r="29521" spans="1:15">
      <c r="A29521"/>
      <c r="B29521"/>
      <c r="C29521"/>
      <c r="D29521" s="67"/>
      <c r="E29521"/>
      <c r="F29521"/>
      <c r="G29521"/>
      <c r="H29521" s="67"/>
      <c r="I29521"/>
      <c r="J29521"/>
      <c r="K29521"/>
      <c r="L29521"/>
      <c r="M29521"/>
      <c r="N29521"/>
      <c r="O29521"/>
    </row>
    <row r="29522" spans="1:15">
      <c r="A29522"/>
      <c r="B29522"/>
      <c r="C29522"/>
      <c r="D29522" s="67"/>
      <c r="E29522"/>
      <c r="F29522"/>
      <c r="G29522"/>
      <c r="H29522" s="67"/>
      <c r="I29522"/>
      <c r="J29522"/>
      <c r="K29522"/>
      <c r="L29522"/>
      <c r="M29522"/>
      <c r="N29522"/>
      <c r="O29522"/>
    </row>
    <row r="29523" spans="1:15">
      <c r="A29523"/>
      <c r="B29523"/>
      <c r="C29523"/>
      <c r="D29523" s="67"/>
      <c r="E29523"/>
      <c r="F29523"/>
      <c r="G29523"/>
      <c r="H29523" s="67"/>
      <c r="I29523"/>
      <c r="J29523"/>
      <c r="K29523"/>
      <c r="L29523"/>
      <c r="M29523"/>
      <c r="N29523"/>
      <c r="O29523"/>
    </row>
    <row r="29524" spans="1:15">
      <c r="A29524"/>
      <c r="B29524"/>
      <c r="C29524"/>
      <c r="D29524" s="67"/>
      <c r="E29524"/>
      <c r="F29524"/>
      <c r="G29524"/>
      <c r="H29524" s="67"/>
      <c r="I29524"/>
      <c r="J29524"/>
      <c r="K29524"/>
      <c r="L29524"/>
      <c r="M29524"/>
      <c r="N29524"/>
      <c r="O29524"/>
    </row>
    <row r="29525" spans="1:15">
      <c r="A29525"/>
      <c r="B29525"/>
      <c r="C29525"/>
      <c r="D29525" s="67"/>
      <c r="E29525"/>
      <c r="F29525"/>
      <c r="G29525"/>
      <c r="H29525" s="67"/>
      <c r="I29525"/>
      <c r="J29525"/>
      <c r="K29525"/>
      <c r="L29525"/>
      <c r="M29525"/>
      <c r="N29525"/>
      <c r="O29525"/>
    </row>
    <row r="29526" spans="1:15">
      <c r="A29526"/>
      <c r="B29526"/>
      <c r="C29526"/>
      <c r="D29526" s="67"/>
      <c r="E29526"/>
      <c r="F29526"/>
      <c r="G29526"/>
      <c r="H29526" s="67"/>
      <c r="I29526"/>
      <c r="J29526"/>
      <c r="K29526"/>
      <c r="L29526"/>
      <c r="M29526"/>
      <c r="N29526"/>
      <c r="O29526"/>
    </row>
    <row r="29527" spans="1:15">
      <c r="A29527"/>
      <c r="B29527"/>
      <c r="C29527"/>
      <c r="D29527" s="67"/>
      <c r="E29527"/>
      <c r="F29527"/>
      <c r="G29527"/>
      <c r="H29527" s="67"/>
      <c r="I29527"/>
      <c r="J29527"/>
      <c r="K29527"/>
      <c r="L29527"/>
      <c r="M29527"/>
      <c r="N29527"/>
      <c r="O29527"/>
    </row>
    <row r="29528" spans="1:15">
      <c r="A29528"/>
      <c r="B29528"/>
      <c r="C29528"/>
      <c r="D29528" s="67"/>
      <c r="E29528"/>
      <c r="F29528"/>
      <c r="G29528"/>
      <c r="H29528" s="67"/>
      <c r="I29528"/>
      <c r="J29528"/>
      <c r="K29528"/>
      <c r="L29528"/>
      <c r="M29528"/>
      <c r="N29528"/>
      <c r="O29528"/>
    </row>
    <row r="29529" spans="1:15">
      <c r="A29529"/>
      <c r="B29529"/>
      <c r="C29529"/>
      <c r="D29529" s="67"/>
      <c r="E29529"/>
      <c r="F29529"/>
      <c r="G29529"/>
      <c r="H29529" s="67"/>
      <c r="I29529"/>
      <c r="J29529"/>
      <c r="K29529"/>
      <c r="L29529"/>
      <c r="M29529"/>
      <c r="N29529"/>
      <c r="O29529"/>
    </row>
    <row r="29530" spans="1:15">
      <c r="A29530"/>
      <c r="B29530"/>
      <c r="C29530"/>
      <c r="D29530" s="67"/>
      <c r="E29530"/>
      <c r="F29530"/>
      <c r="G29530"/>
      <c r="H29530" s="67"/>
      <c r="I29530"/>
      <c r="J29530"/>
      <c r="K29530"/>
      <c r="L29530"/>
      <c r="M29530"/>
      <c r="N29530"/>
      <c r="O29530"/>
    </row>
    <row r="29531" spans="1:15">
      <c r="A29531"/>
      <c r="B29531"/>
      <c r="C29531"/>
      <c r="D29531" s="67"/>
      <c r="E29531"/>
      <c r="F29531"/>
      <c r="G29531"/>
      <c r="H29531" s="67"/>
      <c r="I29531"/>
      <c r="J29531"/>
      <c r="K29531"/>
      <c r="L29531"/>
      <c r="M29531"/>
      <c r="N29531"/>
      <c r="O29531"/>
    </row>
    <row r="29532" spans="1:15">
      <c r="A29532"/>
      <c r="B29532"/>
      <c r="C29532"/>
      <c r="D29532" s="67"/>
      <c r="E29532"/>
      <c r="F29532"/>
      <c r="G29532"/>
      <c r="H29532" s="67"/>
      <c r="I29532"/>
      <c r="J29532"/>
      <c r="K29532"/>
      <c r="L29532"/>
      <c r="M29532"/>
      <c r="N29532"/>
      <c r="O29532"/>
    </row>
    <row r="29533" spans="1:15">
      <c r="A29533"/>
      <c r="B29533"/>
      <c r="C29533"/>
      <c r="D29533" s="67"/>
      <c r="E29533"/>
      <c r="F29533"/>
      <c r="G29533"/>
      <c r="H29533" s="67"/>
      <c r="I29533"/>
      <c r="J29533"/>
      <c r="K29533"/>
      <c r="L29533"/>
      <c r="M29533"/>
      <c r="N29533"/>
      <c r="O29533"/>
    </row>
    <row r="29534" spans="1:15">
      <c r="A29534"/>
      <c r="B29534"/>
      <c r="C29534"/>
      <c r="D29534" s="67"/>
      <c r="E29534"/>
      <c r="F29534"/>
      <c r="G29534"/>
      <c r="H29534" s="67"/>
      <c r="I29534"/>
      <c r="J29534"/>
      <c r="K29534"/>
      <c r="L29534"/>
      <c r="M29534"/>
      <c r="N29534"/>
      <c r="O29534"/>
    </row>
    <row r="29535" spans="1:15">
      <c r="A29535"/>
      <c r="B29535"/>
      <c r="C29535"/>
      <c r="D29535" s="67"/>
      <c r="E29535"/>
      <c r="F29535"/>
      <c r="G29535"/>
      <c r="H29535" s="67"/>
      <c r="I29535"/>
      <c r="J29535"/>
      <c r="K29535"/>
      <c r="L29535"/>
      <c r="M29535"/>
      <c r="N29535"/>
      <c r="O29535"/>
    </row>
    <row r="29536" spans="1:15">
      <c r="A29536"/>
      <c r="B29536"/>
      <c r="C29536"/>
      <c r="D29536" s="67"/>
      <c r="E29536"/>
      <c r="F29536"/>
      <c r="G29536"/>
      <c r="H29536" s="67"/>
      <c r="I29536"/>
      <c r="J29536"/>
      <c r="K29536"/>
      <c r="L29536"/>
      <c r="M29536"/>
      <c r="N29536"/>
      <c r="O29536"/>
    </row>
    <row r="29537" spans="1:15">
      <c r="A29537"/>
      <c r="B29537"/>
      <c r="C29537"/>
      <c r="D29537" s="67"/>
      <c r="E29537"/>
      <c r="F29537"/>
      <c r="G29537"/>
      <c r="H29537" s="67"/>
      <c r="I29537"/>
      <c r="J29537"/>
      <c r="K29537"/>
      <c r="L29537"/>
      <c r="M29537"/>
      <c r="N29537"/>
      <c r="O29537"/>
    </row>
    <row r="29538" spans="1:15">
      <c r="A29538"/>
      <c r="B29538"/>
      <c r="C29538"/>
      <c r="D29538" s="67"/>
      <c r="E29538"/>
      <c r="F29538"/>
      <c r="G29538"/>
      <c r="H29538" s="67"/>
      <c r="I29538"/>
      <c r="J29538"/>
      <c r="K29538"/>
      <c r="L29538"/>
      <c r="M29538"/>
      <c r="N29538"/>
      <c r="O29538"/>
    </row>
    <row r="29539" spans="1:15">
      <c r="A29539"/>
      <c r="B29539"/>
      <c r="C29539"/>
      <c r="D29539" s="67"/>
      <c r="E29539"/>
      <c r="F29539"/>
      <c r="G29539"/>
      <c r="H29539" s="67"/>
      <c r="I29539"/>
      <c r="J29539"/>
      <c r="K29539"/>
      <c r="L29539"/>
      <c r="M29539"/>
      <c r="N29539"/>
      <c r="O29539"/>
    </row>
    <row r="29540" spans="1:15">
      <c r="A29540"/>
      <c r="B29540"/>
      <c r="C29540"/>
      <c r="D29540" s="67"/>
      <c r="E29540"/>
      <c r="F29540"/>
      <c r="G29540"/>
      <c r="H29540" s="67"/>
      <c r="I29540"/>
      <c r="J29540"/>
      <c r="K29540"/>
      <c r="L29540"/>
      <c r="M29540"/>
      <c r="N29540"/>
      <c r="O29540"/>
    </row>
    <row r="29541" spans="1:15">
      <c r="A29541"/>
      <c r="B29541"/>
      <c r="C29541"/>
      <c r="D29541" s="67"/>
      <c r="E29541"/>
      <c r="F29541"/>
      <c r="G29541"/>
      <c r="H29541" s="67"/>
      <c r="I29541"/>
      <c r="J29541"/>
      <c r="K29541"/>
      <c r="L29541"/>
      <c r="M29541"/>
      <c r="N29541"/>
      <c r="O29541"/>
    </row>
    <row r="29542" spans="1:15">
      <c r="A29542"/>
      <c r="B29542"/>
      <c r="C29542"/>
      <c r="D29542" s="67"/>
      <c r="E29542"/>
      <c r="F29542"/>
      <c r="G29542"/>
      <c r="H29542" s="67"/>
      <c r="I29542"/>
      <c r="J29542"/>
      <c r="K29542"/>
      <c r="L29542"/>
      <c r="M29542"/>
      <c r="N29542"/>
      <c r="O29542"/>
    </row>
    <row r="29543" spans="1:15">
      <c r="A29543"/>
      <c r="B29543"/>
      <c r="C29543"/>
      <c r="D29543" s="67"/>
      <c r="E29543"/>
      <c r="F29543"/>
      <c r="G29543"/>
      <c r="H29543" s="67"/>
      <c r="I29543"/>
      <c r="J29543"/>
      <c r="K29543"/>
      <c r="L29543"/>
      <c r="M29543"/>
      <c r="N29543"/>
      <c r="O29543"/>
    </row>
    <row r="29544" spans="1:15">
      <c r="A29544"/>
      <c r="B29544"/>
      <c r="C29544"/>
      <c r="D29544" s="67"/>
      <c r="E29544"/>
      <c r="F29544"/>
      <c r="G29544"/>
      <c r="H29544" s="67"/>
      <c r="I29544"/>
      <c r="J29544"/>
      <c r="K29544"/>
      <c r="L29544"/>
      <c r="M29544"/>
      <c r="N29544"/>
      <c r="O29544"/>
    </row>
    <row r="29545" spans="1:15">
      <c r="A29545"/>
      <c r="B29545"/>
      <c r="C29545"/>
      <c r="D29545" s="67"/>
      <c r="E29545"/>
      <c r="F29545"/>
      <c r="G29545"/>
      <c r="H29545" s="67"/>
      <c r="I29545"/>
      <c r="J29545"/>
      <c r="K29545"/>
      <c r="L29545"/>
      <c r="M29545"/>
      <c r="N29545"/>
      <c r="O29545"/>
    </row>
    <row r="29546" spans="1:15">
      <c r="A29546"/>
      <c r="B29546"/>
      <c r="C29546"/>
      <c r="D29546" s="67"/>
      <c r="E29546"/>
      <c r="F29546"/>
      <c r="G29546"/>
      <c r="H29546" s="67"/>
      <c r="I29546"/>
      <c r="J29546"/>
      <c r="K29546"/>
      <c r="L29546"/>
      <c r="M29546"/>
      <c r="N29546"/>
      <c r="O29546"/>
    </row>
    <row r="29547" spans="1:15">
      <c r="A29547"/>
      <c r="B29547"/>
      <c r="C29547"/>
      <c r="D29547" s="67"/>
      <c r="E29547"/>
      <c r="F29547"/>
      <c r="G29547"/>
      <c r="H29547" s="67"/>
      <c r="I29547"/>
      <c r="J29547"/>
      <c r="K29547"/>
      <c r="L29547"/>
      <c r="M29547"/>
      <c r="N29547"/>
      <c r="O29547"/>
    </row>
    <row r="29548" spans="1:15">
      <c r="A29548"/>
      <c r="B29548"/>
      <c r="C29548"/>
      <c r="D29548" s="67"/>
      <c r="E29548"/>
      <c r="F29548"/>
      <c r="G29548"/>
      <c r="H29548" s="67"/>
      <c r="I29548"/>
      <c r="J29548"/>
      <c r="K29548"/>
      <c r="L29548"/>
      <c r="M29548"/>
      <c r="N29548"/>
      <c r="O29548"/>
    </row>
    <row r="29549" spans="1:15">
      <c r="A29549"/>
      <c r="B29549"/>
      <c r="C29549"/>
      <c r="D29549" s="67"/>
      <c r="E29549"/>
      <c r="F29549"/>
      <c r="G29549"/>
      <c r="H29549" s="67"/>
      <c r="I29549"/>
      <c r="J29549"/>
      <c r="K29549"/>
      <c r="L29549"/>
      <c r="M29549"/>
      <c r="N29549"/>
      <c r="O29549"/>
    </row>
    <row r="29550" spans="1:15">
      <c r="A29550"/>
      <c r="B29550"/>
      <c r="C29550"/>
      <c r="D29550" s="67"/>
      <c r="E29550"/>
      <c r="F29550"/>
      <c r="G29550"/>
      <c r="H29550" s="67"/>
      <c r="I29550"/>
      <c r="J29550"/>
      <c r="K29550"/>
      <c r="L29550"/>
      <c r="M29550"/>
      <c r="N29550"/>
      <c r="O29550"/>
    </row>
    <row r="29551" spans="1:15">
      <c r="A29551"/>
      <c r="B29551"/>
      <c r="C29551"/>
      <c r="D29551" s="67"/>
      <c r="E29551"/>
      <c r="F29551"/>
      <c r="G29551"/>
      <c r="H29551" s="67"/>
      <c r="I29551"/>
      <c r="J29551"/>
      <c r="K29551"/>
      <c r="L29551"/>
      <c r="M29551"/>
      <c r="N29551"/>
      <c r="O29551"/>
    </row>
    <row r="29552" spans="1:15">
      <c r="A29552"/>
      <c r="B29552"/>
      <c r="C29552"/>
      <c r="D29552" s="67"/>
      <c r="E29552"/>
      <c r="F29552"/>
      <c r="G29552"/>
      <c r="H29552" s="67"/>
      <c r="I29552"/>
      <c r="J29552"/>
      <c r="K29552"/>
      <c r="L29552"/>
      <c r="M29552"/>
      <c r="N29552"/>
      <c r="O29552"/>
    </row>
    <row r="29553" spans="1:15">
      <c r="A29553"/>
      <c r="B29553"/>
      <c r="C29553"/>
      <c r="D29553" s="67"/>
      <c r="E29553"/>
      <c r="F29553"/>
      <c r="G29553"/>
      <c r="H29553" s="67"/>
      <c r="I29553"/>
      <c r="J29553"/>
      <c r="K29553"/>
      <c r="L29553"/>
      <c r="M29553"/>
      <c r="N29553"/>
      <c r="O29553"/>
    </row>
    <row r="29554" spans="1:15">
      <c r="A29554"/>
      <c r="B29554"/>
      <c r="C29554"/>
      <c r="D29554" s="67"/>
      <c r="E29554"/>
      <c r="F29554"/>
      <c r="G29554"/>
      <c r="H29554" s="67"/>
      <c r="I29554"/>
      <c r="J29554"/>
      <c r="K29554"/>
      <c r="L29554"/>
      <c r="M29554"/>
      <c r="N29554"/>
      <c r="O29554"/>
    </row>
    <row r="29555" spans="1:15">
      <c r="A29555"/>
      <c r="B29555"/>
      <c r="C29555"/>
      <c r="D29555" s="67"/>
      <c r="E29555"/>
      <c r="F29555"/>
      <c r="G29555"/>
      <c r="H29555" s="67"/>
      <c r="I29555"/>
      <c r="J29555"/>
      <c r="K29555"/>
      <c r="L29555"/>
      <c r="M29555"/>
      <c r="N29555"/>
      <c r="O29555"/>
    </row>
    <row r="29556" spans="1:15">
      <c r="A29556"/>
      <c r="B29556"/>
      <c r="C29556"/>
      <c r="D29556" s="67"/>
      <c r="E29556"/>
      <c r="F29556"/>
      <c r="G29556"/>
      <c r="H29556" s="67"/>
      <c r="I29556"/>
      <c r="J29556"/>
      <c r="K29556"/>
      <c r="L29556"/>
      <c r="M29556"/>
      <c r="N29556"/>
      <c r="O29556"/>
    </row>
    <row r="29557" spans="1:15">
      <c r="A29557"/>
      <c r="B29557"/>
      <c r="C29557"/>
      <c r="D29557" s="67"/>
      <c r="E29557"/>
      <c r="F29557"/>
      <c r="G29557"/>
      <c r="H29557" s="67"/>
      <c r="I29557"/>
      <c r="J29557"/>
      <c r="K29557"/>
      <c r="L29557"/>
      <c r="M29557"/>
      <c r="N29557"/>
      <c r="O29557"/>
    </row>
    <row r="29558" spans="1:15">
      <c r="A29558"/>
      <c r="B29558"/>
      <c r="C29558"/>
      <c r="D29558" s="67"/>
      <c r="E29558"/>
      <c r="F29558"/>
      <c r="G29558"/>
      <c r="H29558" s="67"/>
      <c r="I29558"/>
      <c r="J29558"/>
      <c r="K29558"/>
      <c r="L29558"/>
      <c r="M29558"/>
      <c r="N29558"/>
      <c r="O29558"/>
    </row>
    <row r="29559" spans="1:15">
      <c r="A29559"/>
      <c r="B29559"/>
      <c r="C29559"/>
      <c r="D29559" s="67"/>
      <c r="E29559"/>
      <c r="F29559"/>
      <c r="G29559"/>
      <c r="H29559" s="67"/>
      <c r="I29559"/>
      <c r="J29559"/>
      <c r="K29559"/>
      <c r="L29559"/>
      <c r="M29559"/>
      <c r="N29559"/>
      <c r="O29559"/>
    </row>
    <row r="29560" spans="1:15">
      <c r="A29560"/>
      <c r="B29560"/>
      <c r="C29560"/>
      <c r="D29560" s="67"/>
      <c r="E29560"/>
      <c r="F29560"/>
      <c r="G29560"/>
      <c r="H29560" s="67"/>
      <c r="I29560"/>
      <c r="J29560"/>
      <c r="K29560"/>
      <c r="L29560"/>
      <c r="M29560"/>
      <c r="N29560"/>
      <c r="O29560"/>
    </row>
    <row r="29561" spans="1:15">
      <c r="A29561"/>
      <c r="B29561"/>
      <c r="C29561"/>
      <c r="D29561" s="67"/>
      <c r="E29561"/>
      <c r="F29561"/>
      <c r="G29561"/>
      <c r="H29561" s="67"/>
      <c r="I29561"/>
      <c r="J29561"/>
      <c r="K29561"/>
      <c r="L29561"/>
      <c r="M29561"/>
      <c r="N29561"/>
      <c r="O29561"/>
    </row>
    <row r="29562" spans="1:15">
      <c r="A29562"/>
      <c r="B29562"/>
      <c r="C29562"/>
      <c r="D29562" s="67"/>
      <c r="E29562"/>
      <c r="F29562"/>
      <c r="G29562"/>
      <c r="H29562" s="67"/>
      <c r="I29562"/>
      <c r="J29562"/>
      <c r="K29562"/>
      <c r="L29562"/>
      <c r="M29562"/>
      <c r="N29562"/>
      <c r="O29562"/>
    </row>
    <row r="29563" spans="1:15">
      <c r="A29563"/>
      <c r="B29563"/>
      <c r="C29563"/>
      <c r="D29563" s="67"/>
      <c r="E29563"/>
      <c r="F29563"/>
      <c r="G29563"/>
      <c r="H29563" s="67"/>
      <c r="I29563"/>
      <c r="J29563"/>
      <c r="K29563"/>
      <c r="L29563"/>
      <c r="M29563"/>
      <c r="N29563"/>
      <c r="O29563"/>
    </row>
    <row r="29564" spans="1:15">
      <c r="A29564"/>
      <c r="B29564"/>
      <c r="C29564"/>
      <c r="D29564" s="67"/>
      <c r="E29564"/>
      <c r="F29564"/>
      <c r="G29564"/>
      <c r="H29564" s="67"/>
      <c r="I29564"/>
      <c r="J29564"/>
      <c r="K29564"/>
      <c r="L29564"/>
      <c r="M29564"/>
      <c r="N29564"/>
      <c r="O29564"/>
    </row>
    <row r="29565" spans="1:15">
      <c r="A29565"/>
      <c r="B29565"/>
      <c r="C29565"/>
      <c r="D29565" s="67"/>
      <c r="E29565"/>
      <c r="F29565"/>
      <c r="G29565"/>
      <c r="H29565" s="67"/>
      <c r="I29565"/>
      <c r="J29565"/>
      <c r="K29565"/>
      <c r="L29565"/>
      <c r="M29565"/>
      <c r="N29565"/>
      <c r="O29565"/>
    </row>
    <row r="29566" spans="1:15">
      <c r="A29566"/>
      <c r="B29566"/>
      <c r="C29566"/>
      <c r="D29566" s="67"/>
      <c r="E29566"/>
      <c r="F29566"/>
      <c r="G29566"/>
      <c r="H29566" s="67"/>
      <c r="I29566"/>
      <c r="J29566"/>
      <c r="K29566"/>
      <c r="L29566"/>
      <c r="M29566"/>
      <c r="N29566"/>
      <c r="O29566"/>
    </row>
    <row r="29567" spans="1:15">
      <c r="A29567"/>
      <c r="B29567"/>
      <c r="C29567"/>
      <c r="D29567" s="67"/>
      <c r="E29567"/>
      <c r="F29567"/>
      <c r="G29567"/>
      <c r="H29567" s="67"/>
      <c r="I29567"/>
      <c r="J29567"/>
      <c r="K29567"/>
      <c r="L29567"/>
      <c r="M29567"/>
      <c r="N29567"/>
      <c r="O29567"/>
    </row>
    <row r="29568" spans="1:15">
      <c r="A29568"/>
      <c r="B29568"/>
      <c r="C29568"/>
      <c r="D29568" s="67"/>
      <c r="E29568"/>
      <c r="F29568"/>
      <c r="G29568"/>
      <c r="H29568" s="67"/>
      <c r="I29568"/>
      <c r="J29568"/>
      <c r="K29568"/>
      <c r="L29568"/>
      <c r="M29568"/>
      <c r="N29568"/>
      <c r="O29568"/>
    </row>
    <row r="29569" spans="1:15">
      <c r="A29569"/>
      <c r="B29569"/>
      <c r="C29569"/>
      <c r="D29569" s="67"/>
      <c r="E29569"/>
      <c r="F29569"/>
      <c r="G29569"/>
      <c r="H29569" s="67"/>
      <c r="I29569"/>
      <c r="J29569"/>
      <c r="K29569"/>
      <c r="L29569"/>
      <c r="M29569"/>
      <c r="N29569"/>
      <c r="O29569"/>
    </row>
    <row r="29570" spans="1:15">
      <c r="A29570"/>
      <c r="B29570"/>
      <c r="C29570"/>
      <c r="D29570" s="67"/>
      <c r="E29570"/>
      <c r="F29570"/>
      <c r="G29570"/>
      <c r="H29570" s="67"/>
      <c r="I29570"/>
      <c r="J29570"/>
      <c r="K29570"/>
      <c r="L29570"/>
      <c r="M29570"/>
      <c r="N29570"/>
      <c r="O29570"/>
    </row>
    <row r="29571" spans="1:15">
      <c r="A29571"/>
      <c r="B29571"/>
      <c r="C29571"/>
      <c r="D29571" s="67"/>
      <c r="E29571"/>
      <c r="F29571"/>
      <c r="G29571"/>
      <c r="H29571" s="67"/>
      <c r="I29571"/>
      <c r="J29571"/>
      <c r="K29571"/>
      <c r="L29571"/>
      <c r="M29571"/>
      <c r="N29571"/>
      <c r="O29571"/>
    </row>
    <row r="29572" spans="1:15">
      <c r="A29572"/>
      <c r="B29572"/>
      <c r="C29572"/>
      <c r="D29572" s="67"/>
      <c r="E29572"/>
      <c r="F29572"/>
      <c r="G29572"/>
      <c r="H29572" s="67"/>
      <c r="I29572"/>
      <c r="J29572"/>
      <c r="K29572"/>
      <c r="L29572"/>
      <c r="M29572"/>
      <c r="N29572"/>
      <c r="O29572"/>
    </row>
    <row r="29573" spans="1:15">
      <c r="A29573"/>
      <c r="B29573"/>
      <c r="C29573"/>
      <c r="D29573" s="67"/>
      <c r="E29573"/>
      <c r="F29573"/>
      <c r="G29573"/>
      <c r="H29573" s="67"/>
      <c r="I29573"/>
      <c r="J29573"/>
      <c r="K29573"/>
      <c r="L29573"/>
      <c r="M29573"/>
      <c r="N29573"/>
      <c r="O29573"/>
    </row>
    <row r="29574" spans="1:15">
      <c r="A29574"/>
      <c r="B29574"/>
      <c r="C29574"/>
      <c r="D29574" s="67"/>
      <c r="E29574"/>
      <c r="F29574"/>
      <c r="G29574"/>
      <c r="H29574" s="67"/>
      <c r="I29574"/>
      <c r="J29574"/>
      <c r="K29574"/>
      <c r="L29574"/>
      <c r="M29574"/>
      <c r="N29574"/>
      <c r="O29574"/>
    </row>
    <row r="29575" spans="1:15">
      <c r="A29575"/>
      <c r="B29575"/>
      <c r="C29575"/>
      <c r="D29575" s="67"/>
      <c r="E29575"/>
      <c r="F29575"/>
      <c r="G29575"/>
      <c r="H29575" s="67"/>
      <c r="I29575"/>
      <c r="J29575"/>
      <c r="K29575"/>
      <c r="L29575"/>
      <c r="M29575"/>
      <c r="N29575"/>
      <c r="O29575"/>
    </row>
    <row r="29576" spans="1:15">
      <c r="A29576"/>
      <c r="B29576"/>
      <c r="C29576"/>
      <c r="D29576" s="67"/>
      <c r="E29576"/>
      <c r="F29576"/>
      <c r="G29576"/>
      <c r="H29576" s="67"/>
      <c r="I29576"/>
      <c r="J29576"/>
      <c r="K29576"/>
      <c r="L29576"/>
      <c r="M29576"/>
      <c r="N29576"/>
      <c r="O29576"/>
    </row>
    <row r="29577" spans="1:15">
      <c r="A29577"/>
      <c r="B29577"/>
      <c r="C29577"/>
      <c r="D29577" s="67"/>
      <c r="E29577"/>
      <c r="F29577"/>
      <c r="G29577"/>
      <c r="H29577" s="67"/>
      <c r="I29577"/>
      <c r="J29577"/>
      <c r="K29577"/>
      <c r="L29577"/>
      <c r="M29577"/>
      <c r="N29577"/>
      <c r="O29577"/>
    </row>
    <row r="29578" spans="1:15">
      <c r="A29578"/>
      <c r="B29578"/>
      <c r="C29578"/>
      <c r="D29578" s="67"/>
      <c r="E29578"/>
      <c r="F29578"/>
      <c r="G29578"/>
      <c r="H29578" s="67"/>
      <c r="I29578"/>
      <c r="J29578"/>
      <c r="K29578"/>
      <c r="L29578"/>
      <c r="M29578"/>
      <c r="N29578"/>
      <c r="O29578"/>
    </row>
    <row r="29579" spans="1:15">
      <c r="A29579"/>
      <c r="B29579"/>
      <c r="C29579"/>
      <c r="D29579" s="67"/>
      <c r="E29579"/>
      <c r="F29579"/>
      <c r="G29579"/>
      <c r="H29579" s="67"/>
      <c r="I29579"/>
      <c r="J29579"/>
      <c r="K29579"/>
      <c r="L29579"/>
      <c r="M29579"/>
      <c r="N29579"/>
      <c r="O29579"/>
    </row>
    <row r="29580" spans="1:15">
      <c r="A29580"/>
      <c r="B29580"/>
      <c r="C29580"/>
      <c r="D29580" s="67"/>
      <c r="E29580"/>
      <c r="F29580"/>
      <c r="G29580"/>
      <c r="H29580" s="67"/>
      <c r="I29580"/>
      <c r="J29580"/>
      <c r="K29580"/>
      <c r="L29580"/>
      <c r="M29580"/>
      <c r="N29580"/>
      <c r="O29580"/>
    </row>
    <row r="29581" spans="1:15">
      <c r="A29581"/>
      <c r="B29581"/>
      <c r="C29581"/>
      <c r="D29581" s="67"/>
      <c r="E29581"/>
      <c r="F29581"/>
      <c r="G29581"/>
      <c r="H29581" s="67"/>
      <c r="I29581"/>
      <c r="J29581"/>
      <c r="K29581"/>
      <c r="L29581"/>
      <c r="M29581"/>
      <c r="N29581"/>
      <c r="O29581"/>
    </row>
    <row r="29582" spans="1:15">
      <c r="A29582"/>
      <c r="B29582"/>
      <c r="C29582"/>
      <c r="D29582" s="67"/>
      <c r="E29582"/>
      <c r="F29582"/>
      <c r="G29582"/>
      <c r="H29582" s="67"/>
      <c r="I29582"/>
      <c r="J29582"/>
      <c r="K29582"/>
      <c r="L29582"/>
      <c r="M29582"/>
      <c r="N29582"/>
      <c r="O29582"/>
    </row>
    <row r="29583" spans="1:15">
      <c r="A29583"/>
      <c r="B29583"/>
      <c r="C29583"/>
      <c r="D29583" s="67"/>
      <c r="E29583"/>
      <c r="F29583"/>
      <c r="G29583"/>
      <c r="H29583" s="67"/>
      <c r="I29583"/>
      <c r="J29583"/>
      <c r="K29583"/>
      <c r="L29583"/>
      <c r="M29583"/>
      <c r="N29583"/>
      <c r="O29583"/>
    </row>
    <row r="29584" spans="1:15">
      <c r="A29584"/>
      <c r="B29584"/>
      <c r="C29584"/>
      <c r="D29584" s="67"/>
      <c r="E29584"/>
      <c r="F29584"/>
      <c r="G29584"/>
      <c r="H29584" s="67"/>
      <c r="I29584"/>
      <c r="J29584"/>
      <c r="K29584"/>
      <c r="L29584"/>
      <c r="M29584"/>
      <c r="N29584"/>
      <c r="O29584"/>
    </row>
    <row r="29585" spans="1:15">
      <c r="A29585"/>
      <c r="B29585"/>
      <c r="C29585"/>
      <c r="D29585" s="67"/>
      <c r="E29585"/>
      <c r="F29585"/>
      <c r="G29585"/>
      <c r="H29585" s="67"/>
      <c r="I29585"/>
      <c r="J29585"/>
      <c r="K29585"/>
      <c r="L29585"/>
      <c r="M29585"/>
      <c r="N29585"/>
      <c r="O29585"/>
    </row>
    <row r="29586" spans="1:15">
      <c r="A29586"/>
      <c r="B29586"/>
      <c r="C29586"/>
      <c r="D29586" s="67"/>
      <c r="E29586"/>
      <c r="F29586"/>
      <c r="G29586"/>
      <c r="H29586" s="67"/>
      <c r="I29586"/>
      <c r="J29586"/>
      <c r="K29586"/>
      <c r="L29586"/>
      <c r="M29586"/>
      <c r="N29586"/>
      <c r="O29586"/>
    </row>
    <row r="29587" spans="1:15">
      <c r="A29587"/>
      <c r="B29587"/>
      <c r="C29587"/>
      <c r="D29587" s="67"/>
      <c r="E29587"/>
      <c r="F29587"/>
      <c r="G29587"/>
      <c r="H29587" s="67"/>
      <c r="I29587"/>
      <c r="J29587"/>
      <c r="K29587"/>
      <c r="L29587"/>
      <c r="M29587"/>
      <c r="N29587"/>
      <c r="O29587"/>
    </row>
    <row r="29588" spans="1:15">
      <c r="A29588"/>
      <c r="B29588"/>
      <c r="C29588"/>
      <c r="D29588" s="67"/>
      <c r="E29588"/>
      <c r="F29588"/>
      <c r="G29588"/>
      <c r="H29588" s="67"/>
      <c r="I29588"/>
      <c r="J29588"/>
      <c r="K29588"/>
      <c r="L29588"/>
      <c r="M29588"/>
      <c r="N29588"/>
      <c r="O29588"/>
    </row>
    <row r="29589" spans="1:15">
      <c r="A29589"/>
      <c r="B29589"/>
      <c r="C29589"/>
      <c r="D29589" s="67"/>
      <c r="E29589"/>
      <c r="F29589"/>
      <c r="G29589"/>
      <c r="H29589" s="67"/>
      <c r="I29589"/>
      <c r="J29589"/>
      <c r="K29589"/>
      <c r="L29589"/>
      <c r="M29589"/>
      <c r="N29589"/>
      <c r="O29589"/>
    </row>
    <row r="29590" spans="1:15">
      <c r="A29590"/>
      <c r="B29590"/>
      <c r="C29590"/>
      <c r="D29590" s="67"/>
      <c r="E29590"/>
      <c r="F29590"/>
      <c r="G29590"/>
      <c r="H29590" s="67"/>
      <c r="I29590"/>
      <c r="J29590"/>
      <c r="K29590"/>
      <c r="L29590"/>
      <c r="M29590"/>
      <c r="N29590"/>
      <c r="O29590"/>
    </row>
    <row r="29591" spans="1:15">
      <c r="A29591"/>
      <c r="B29591"/>
      <c r="C29591"/>
      <c r="D29591" s="67"/>
      <c r="E29591"/>
      <c r="F29591"/>
      <c r="G29591"/>
      <c r="H29591" s="67"/>
      <c r="I29591"/>
      <c r="J29591"/>
      <c r="K29591"/>
      <c r="L29591"/>
      <c r="M29591"/>
      <c r="N29591"/>
      <c r="O29591"/>
    </row>
    <row r="29592" spans="1:15">
      <c r="A29592"/>
      <c r="B29592"/>
      <c r="C29592"/>
      <c r="D29592" s="67"/>
      <c r="E29592"/>
      <c r="F29592"/>
      <c r="G29592"/>
      <c r="H29592" s="67"/>
      <c r="I29592"/>
      <c r="J29592"/>
      <c r="K29592"/>
      <c r="L29592"/>
      <c r="M29592"/>
      <c r="N29592"/>
      <c r="O29592"/>
    </row>
    <row r="29593" spans="1:15">
      <c r="A29593"/>
      <c r="B29593"/>
      <c r="C29593"/>
      <c r="D29593" s="67"/>
      <c r="E29593"/>
      <c r="F29593"/>
      <c r="G29593"/>
      <c r="H29593" s="67"/>
      <c r="I29593"/>
      <c r="J29593"/>
      <c r="K29593"/>
      <c r="L29593"/>
      <c r="M29593"/>
      <c r="N29593"/>
      <c r="O29593"/>
    </row>
    <row r="29594" spans="1:15">
      <c r="A29594"/>
      <c r="B29594"/>
      <c r="C29594"/>
      <c r="D29594" s="67"/>
      <c r="E29594"/>
      <c r="F29594"/>
      <c r="G29594"/>
      <c r="H29594" s="67"/>
      <c r="I29594"/>
      <c r="J29594"/>
      <c r="K29594"/>
      <c r="L29594"/>
      <c r="M29594"/>
      <c r="N29594"/>
      <c r="O29594"/>
    </row>
    <row r="29595" spans="1:15">
      <c r="A29595"/>
      <c r="B29595"/>
      <c r="C29595"/>
      <c r="D29595" s="67"/>
      <c r="E29595"/>
      <c r="F29595"/>
      <c r="G29595"/>
      <c r="H29595" s="67"/>
      <c r="I29595"/>
      <c r="J29595"/>
      <c r="K29595"/>
      <c r="L29595"/>
      <c r="M29595"/>
      <c r="N29595"/>
      <c r="O29595"/>
    </row>
    <row r="29596" spans="1:15">
      <c r="A29596"/>
      <c r="B29596"/>
      <c r="C29596"/>
      <c r="D29596" s="67"/>
      <c r="E29596"/>
      <c r="F29596"/>
      <c r="G29596"/>
      <c r="H29596" s="67"/>
      <c r="I29596"/>
      <c r="J29596"/>
      <c r="K29596"/>
      <c r="L29596"/>
      <c r="M29596"/>
      <c r="N29596"/>
      <c r="O29596"/>
    </row>
    <row r="29597" spans="1:15">
      <c r="A29597"/>
      <c r="B29597"/>
      <c r="C29597"/>
      <c r="D29597" s="67"/>
      <c r="E29597"/>
      <c r="F29597"/>
      <c r="G29597"/>
      <c r="H29597" s="67"/>
      <c r="I29597"/>
      <c r="J29597"/>
      <c r="K29597"/>
      <c r="L29597"/>
      <c r="M29597"/>
      <c r="N29597"/>
      <c r="O29597"/>
    </row>
    <row r="29598" spans="1:15">
      <c r="A29598"/>
      <c r="B29598"/>
      <c r="C29598"/>
      <c r="D29598" s="67"/>
      <c r="E29598"/>
      <c r="F29598"/>
      <c r="G29598"/>
      <c r="H29598" s="67"/>
      <c r="I29598"/>
      <c r="J29598"/>
      <c r="K29598"/>
      <c r="L29598"/>
      <c r="M29598"/>
      <c r="N29598"/>
      <c r="O29598"/>
    </row>
    <row r="29599" spans="1:15">
      <c r="A29599"/>
      <c r="B29599"/>
      <c r="C29599"/>
      <c r="D29599" s="67"/>
      <c r="E29599"/>
      <c r="F29599"/>
      <c r="G29599"/>
      <c r="H29599" s="67"/>
      <c r="I29599"/>
      <c r="J29599"/>
      <c r="K29599"/>
      <c r="L29599"/>
      <c r="M29599"/>
      <c r="N29599"/>
      <c r="O29599"/>
    </row>
    <row r="29600" spans="1:15">
      <c r="A29600"/>
      <c r="B29600"/>
      <c r="C29600"/>
      <c r="D29600" s="67"/>
      <c r="E29600"/>
      <c r="F29600"/>
      <c r="G29600"/>
      <c r="H29600" s="67"/>
      <c r="I29600"/>
      <c r="J29600"/>
      <c r="K29600"/>
      <c r="L29600"/>
      <c r="M29600"/>
      <c r="N29600"/>
      <c r="O29600"/>
    </row>
    <row r="29601" spans="1:15">
      <c r="A29601"/>
      <c r="B29601"/>
      <c r="C29601"/>
      <c r="D29601" s="67"/>
      <c r="E29601"/>
      <c r="F29601"/>
      <c r="G29601"/>
      <c r="H29601" s="67"/>
      <c r="I29601"/>
      <c r="J29601"/>
      <c r="K29601"/>
      <c r="L29601"/>
      <c r="M29601"/>
      <c r="N29601"/>
      <c r="O29601"/>
    </row>
    <row r="29602" spans="1:15">
      <c r="A29602"/>
      <c r="B29602"/>
      <c r="C29602"/>
      <c r="D29602" s="67"/>
      <c r="E29602"/>
      <c r="F29602"/>
      <c r="G29602"/>
      <c r="H29602" s="67"/>
      <c r="I29602"/>
      <c r="J29602"/>
      <c r="K29602"/>
      <c r="L29602"/>
      <c r="M29602"/>
      <c r="N29602"/>
      <c r="O29602"/>
    </row>
    <row r="29603" spans="1:15">
      <c r="A29603"/>
      <c r="B29603"/>
      <c r="C29603"/>
      <c r="D29603" s="67"/>
      <c r="E29603"/>
      <c r="F29603"/>
      <c r="G29603"/>
      <c r="H29603" s="67"/>
      <c r="I29603"/>
      <c r="J29603"/>
      <c r="K29603"/>
      <c r="L29603"/>
      <c r="M29603"/>
      <c r="N29603"/>
      <c r="O29603"/>
    </row>
    <row r="29604" spans="1:15">
      <c r="A29604"/>
      <c r="B29604"/>
      <c r="C29604"/>
      <c r="D29604" s="67"/>
      <c r="E29604"/>
      <c r="F29604"/>
      <c r="G29604"/>
      <c r="H29604" s="67"/>
      <c r="I29604"/>
      <c r="J29604"/>
      <c r="K29604"/>
      <c r="L29604"/>
      <c r="M29604"/>
      <c r="N29604"/>
      <c r="O29604"/>
    </row>
    <row r="29605" spans="1:15">
      <c r="A29605"/>
      <c r="B29605"/>
      <c r="C29605"/>
      <c r="D29605" s="67"/>
      <c r="E29605"/>
      <c r="F29605"/>
      <c r="G29605"/>
      <c r="H29605" s="67"/>
      <c r="I29605"/>
      <c r="J29605"/>
      <c r="K29605"/>
      <c r="L29605"/>
      <c r="M29605"/>
      <c r="N29605"/>
      <c r="O29605"/>
    </row>
    <row r="29606" spans="1:15">
      <c r="A29606"/>
      <c r="B29606"/>
      <c r="C29606"/>
      <c r="D29606" s="67"/>
      <c r="E29606"/>
      <c r="F29606"/>
      <c r="G29606"/>
      <c r="H29606" s="67"/>
      <c r="I29606"/>
      <c r="J29606"/>
      <c r="K29606"/>
      <c r="L29606"/>
      <c r="M29606"/>
      <c r="N29606"/>
      <c r="O29606"/>
    </row>
    <row r="29607" spans="1:15">
      <c r="A29607"/>
      <c r="B29607"/>
      <c r="C29607"/>
      <c r="D29607" s="67"/>
      <c r="E29607"/>
      <c r="F29607"/>
      <c r="G29607"/>
      <c r="H29607" s="67"/>
      <c r="I29607"/>
      <c r="J29607"/>
      <c r="K29607"/>
      <c r="L29607"/>
      <c r="M29607"/>
      <c r="N29607"/>
      <c r="O29607"/>
    </row>
    <row r="29608" spans="1:15">
      <c r="A29608"/>
      <c r="B29608"/>
      <c r="C29608"/>
      <c r="D29608" s="67"/>
      <c r="E29608"/>
      <c r="F29608"/>
      <c r="G29608"/>
      <c r="H29608" s="67"/>
      <c r="I29608"/>
      <c r="J29608"/>
      <c r="K29608"/>
      <c r="L29608"/>
      <c r="M29608"/>
      <c r="N29608"/>
      <c r="O29608"/>
    </row>
    <row r="29609" spans="1:15">
      <c r="A29609"/>
      <c r="B29609"/>
      <c r="C29609"/>
      <c r="D29609" s="67"/>
      <c r="E29609"/>
      <c r="F29609"/>
      <c r="G29609"/>
      <c r="H29609" s="67"/>
      <c r="I29609"/>
      <c r="J29609"/>
      <c r="K29609"/>
      <c r="L29609"/>
      <c r="M29609"/>
      <c r="N29609"/>
      <c r="O29609"/>
    </row>
    <row r="29610" spans="1:15">
      <c r="A29610"/>
      <c r="B29610"/>
      <c r="C29610"/>
      <c r="D29610" s="67"/>
      <c r="E29610"/>
      <c r="F29610"/>
      <c r="G29610"/>
      <c r="H29610" s="67"/>
      <c r="I29610"/>
      <c r="J29610"/>
      <c r="K29610"/>
      <c r="L29610"/>
      <c r="M29610"/>
      <c r="N29610"/>
      <c r="O29610"/>
    </row>
    <row r="29611" spans="1:15">
      <c r="A29611"/>
      <c r="B29611"/>
      <c r="C29611"/>
      <c r="D29611" s="67"/>
      <c r="E29611"/>
      <c r="F29611"/>
      <c r="G29611"/>
      <c r="H29611" s="67"/>
      <c r="I29611"/>
      <c r="J29611"/>
      <c r="K29611"/>
      <c r="L29611"/>
      <c r="M29611"/>
      <c r="N29611"/>
      <c r="O29611"/>
    </row>
    <row r="29612" spans="1:15">
      <c r="A29612"/>
      <c r="B29612"/>
      <c r="C29612"/>
      <c r="D29612" s="67"/>
      <c r="E29612"/>
      <c r="F29612"/>
      <c r="G29612"/>
      <c r="H29612" s="67"/>
      <c r="I29612"/>
      <c r="J29612"/>
      <c r="K29612"/>
      <c r="L29612"/>
      <c r="M29612"/>
      <c r="N29612"/>
      <c r="O29612"/>
    </row>
    <row r="29613" spans="1:15">
      <c r="A29613"/>
      <c r="B29613"/>
      <c r="C29613"/>
      <c r="D29613" s="67"/>
      <c r="E29613"/>
      <c r="F29613"/>
      <c r="G29613"/>
      <c r="H29613" s="67"/>
      <c r="I29613"/>
      <c r="J29613"/>
      <c r="K29613"/>
      <c r="L29613"/>
      <c r="M29613"/>
      <c r="N29613"/>
      <c r="O29613"/>
    </row>
    <row r="29614" spans="1:15">
      <c r="A29614"/>
      <c r="B29614"/>
      <c r="C29614"/>
      <c r="D29614" s="67"/>
      <c r="E29614"/>
      <c r="F29614"/>
      <c r="G29614"/>
      <c r="H29614" s="67"/>
      <c r="I29614"/>
      <c r="J29614"/>
      <c r="K29614"/>
      <c r="L29614"/>
      <c r="M29614"/>
      <c r="N29614"/>
      <c r="O29614"/>
    </row>
    <row r="29615" spans="1:15">
      <c r="A29615"/>
      <c r="B29615"/>
      <c r="C29615"/>
      <c r="D29615" s="67"/>
      <c r="E29615"/>
      <c r="F29615"/>
      <c r="G29615"/>
      <c r="H29615" s="67"/>
      <c r="I29615"/>
      <c r="J29615"/>
      <c r="K29615"/>
      <c r="L29615"/>
      <c r="M29615"/>
      <c r="N29615"/>
      <c r="O29615"/>
    </row>
    <row r="29616" spans="1:15">
      <c r="A29616"/>
      <c r="B29616"/>
      <c r="C29616"/>
      <c r="D29616" s="67"/>
      <c r="E29616"/>
      <c r="F29616"/>
      <c r="G29616"/>
      <c r="H29616" s="67"/>
      <c r="I29616"/>
      <c r="J29616"/>
      <c r="K29616"/>
      <c r="L29616"/>
      <c r="M29616"/>
      <c r="N29616"/>
      <c r="O29616"/>
    </row>
    <row r="29617" spans="1:15">
      <c r="A29617"/>
      <c r="B29617"/>
      <c r="C29617"/>
      <c r="D29617" s="67"/>
      <c r="E29617"/>
      <c r="F29617"/>
      <c r="G29617"/>
      <c r="H29617" s="67"/>
      <c r="I29617"/>
      <c r="J29617"/>
      <c r="K29617"/>
      <c r="L29617"/>
      <c r="M29617"/>
      <c r="N29617"/>
      <c r="O29617"/>
    </row>
    <row r="29618" spans="1:15">
      <c r="A29618"/>
      <c r="B29618"/>
      <c r="C29618"/>
      <c r="D29618" s="67"/>
      <c r="E29618"/>
      <c r="F29618"/>
      <c r="G29618"/>
      <c r="H29618" s="67"/>
      <c r="I29618"/>
      <c r="J29618"/>
      <c r="K29618"/>
      <c r="L29618"/>
      <c r="M29618"/>
      <c r="N29618"/>
      <c r="O29618"/>
    </row>
    <row r="29619" spans="1:15">
      <c r="A29619"/>
      <c r="B29619"/>
      <c r="C29619"/>
      <c r="D29619" s="67"/>
      <c r="E29619"/>
      <c r="F29619"/>
      <c r="G29619"/>
      <c r="H29619" s="67"/>
      <c r="I29619"/>
      <c r="J29619"/>
      <c r="K29619"/>
      <c r="L29619"/>
      <c r="M29619"/>
      <c r="N29619"/>
      <c r="O29619"/>
    </row>
    <row r="29620" spans="1:15">
      <c r="A29620"/>
      <c r="B29620"/>
      <c r="C29620"/>
      <c r="D29620" s="67"/>
      <c r="E29620"/>
      <c r="F29620"/>
      <c r="G29620"/>
      <c r="H29620" s="67"/>
      <c r="I29620"/>
      <c r="J29620"/>
      <c r="K29620"/>
      <c r="L29620"/>
      <c r="M29620"/>
      <c r="N29620"/>
      <c r="O29620"/>
    </row>
    <row r="29621" spans="1:15">
      <c r="A29621"/>
      <c r="B29621"/>
      <c r="C29621"/>
      <c r="D29621" s="67"/>
      <c r="E29621"/>
      <c r="F29621"/>
      <c r="G29621"/>
      <c r="H29621" s="67"/>
      <c r="I29621"/>
      <c r="J29621"/>
      <c r="K29621"/>
      <c r="L29621"/>
      <c r="M29621"/>
      <c r="N29621"/>
      <c r="O29621"/>
    </row>
    <row r="29622" spans="1:15">
      <c r="A29622"/>
      <c r="B29622"/>
      <c r="C29622"/>
      <c r="D29622" s="67"/>
      <c r="E29622"/>
      <c r="F29622"/>
      <c r="G29622"/>
      <c r="H29622" s="67"/>
      <c r="I29622"/>
      <c r="J29622"/>
      <c r="K29622"/>
      <c r="L29622"/>
      <c r="M29622"/>
      <c r="N29622"/>
      <c r="O29622"/>
    </row>
    <row r="29623" spans="1:15">
      <c r="A29623"/>
      <c r="B29623"/>
      <c r="C29623"/>
      <c r="D29623" s="67"/>
      <c r="E29623"/>
      <c r="F29623"/>
      <c r="G29623"/>
      <c r="H29623" s="67"/>
      <c r="I29623"/>
      <c r="J29623"/>
      <c r="K29623"/>
      <c r="L29623"/>
      <c r="M29623"/>
      <c r="N29623"/>
      <c r="O29623"/>
    </row>
    <row r="29624" spans="1:15">
      <c r="A29624"/>
      <c r="B29624"/>
      <c r="C29624"/>
      <c r="D29624" s="67"/>
      <c r="E29624"/>
      <c r="F29624"/>
      <c r="G29624"/>
      <c r="H29624" s="67"/>
      <c r="I29624"/>
      <c r="J29624"/>
      <c r="K29624"/>
      <c r="L29624"/>
      <c r="M29624"/>
      <c r="N29624"/>
      <c r="O29624"/>
    </row>
    <row r="29625" spans="1:15">
      <c r="A29625"/>
      <c r="B29625"/>
      <c r="C29625"/>
      <c r="D29625" s="67"/>
      <c r="E29625"/>
      <c r="F29625"/>
      <c r="G29625"/>
      <c r="H29625" s="67"/>
      <c r="I29625"/>
      <c r="J29625"/>
      <c r="K29625"/>
      <c r="L29625"/>
      <c r="M29625"/>
      <c r="N29625"/>
      <c r="O29625"/>
    </row>
    <row r="29626" spans="1:15">
      <c r="A29626"/>
      <c r="B29626"/>
      <c r="C29626"/>
      <c r="D29626" s="67"/>
      <c r="E29626"/>
      <c r="F29626"/>
      <c r="G29626"/>
      <c r="H29626" s="67"/>
      <c r="I29626"/>
      <c r="J29626"/>
      <c r="K29626"/>
      <c r="L29626"/>
      <c r="M29626"/>
      <c r="N29626"/>
      <c r="O29626"/>
    </row>
    <row r="29627" spans="1:15">
      <c r="A29627"/>
      <c r="B29627"/>
      <c r="C29627"/>
      <c r="D29627" s="67"/>
      <c r="E29627"/>
      <c r="F29627"/>
      <c r="G29627"/>
      <c r="H29627" s="67"/>
      <c r="I29627"/>
      <c r="J29627"/>
      <c r="K29627"/>
      <c r="L29627"/>
      <c r="M29627"/>
      <c r="N29627"/>
      <c r="O29627"/>
    </row>
    <row r="29628" spans="1:15">
      <c r="A29628"/>
      <c r="B29628"/>
      <c r="C29628"/>
      <c r="D29628" s="67"/>
      <c r="E29628"/>
      <c r="F29628"/>
      <c r="G29628"/>
      <c r="H29628" s="67"/>
      <c r="I29628"/>
      <c r="J29628"/>
      <c r="K29628"/>
      <c r="L29628"/>
      <c r="M29628"/>
      <c r="N29628"/>
      <c r="O29628"/>
    </row>
    <row r="29629" spans="1:15">
      <c r="A29629"/>
      <c r="B29629"/>
      <c r="C29629"/>
      <c r="D29629" s="67"/>
      <c r="E29629"/>
      <c r="F29629"/>
      <c r="G29629"/>
      <c r="H29629" s="67"/>
      <c r="I29629"/>
      <c r="J29629"/>
      <c r="K29629"/>
      <c r="L29629"/>
      <c r="M29629"/>
      <c r="N29629"/>
      <c r="O29629"/>
    </row>
    <row r="29630" spans="1:15">
      <c r="A29630"/>
      <c r="B29630"/>
      <c r="C29630"/>
      <c r="D29630" s="67"/>
      <c r="E29630"/>
      <c r="F29630"/>
      <c r="G29630"/>
      <c r="H29630" s="67"/>
      <c r="I29630"/>
      <c r="J29630"/>
      <c r="K29630"/>
      <c r="L29630"/>
      <c r="M29630"/>
      <c r="N29630"/>
      <c r="O29630"/>
    </row>
    <row r="29631" spans="1:15">
      <c r="A29631"/>
      <c r="B29631"/>
      <c r="C29631"/>
      <c r="D29631" s="67"/>
      <c r="E29631"/>
      <c r="F29631"/>
      <c r="G29631"/>
      <c r="H29631" s="67"/>
      <c r="I29631"/>
      <c r="J29631"/>
      <c r="K29631"/>
      <c r="L29631"/>
      <c r="M29631"/>
      <c r="N29631"/>
      <c r="O29631"/>
    </row>
    <row r="29632" spans="1:15">
      <c r="A29632"/>
      <c r="B29632"/>
      <c r="C29632"/>
      <c r="D29632" s="67"/>
      <c r="E29632"/>
      <c r="F29632"/>
      <c r="G29632"/>
      <c r="H29632" s="67"/>
      <c r="I29632"/>
      <c r="J29632"/>
      <c r="K29632"/>
      <c r="L29632"/>
      <c r="M29632"/>
      <c r="N29632"/>
      <c r="O29632"/>
    </row>
    <row r="29633" spans="1:15">
      <c r="A29633"/>
      <c r="B29633"/>
      <c r="C29633"/>
      <c r="D29633" s="67"/>
      <c r="E29633"/>
      <c r="F29633"/>
      <c r="G29633"/>
      <c r="H29633" s="67"/>
      <c r="I29633"/>
      <c r="J29633"/>
      <c r="K29633"/>
      <c r="L29633"/>
      <c r="M29633"/>
      <c r="N29633"/>
      <c r="O29633"/>
    </row>
    <row r="29634" spans="1:15">
      <c r="A29634"/>
      <c r="B29634"/>
      <c r="C29634"/>
      <c r="D29634" s="67"/>
      <c r="E29634"/>
      <c r="F29634"/>
      <c r="G29634"/>
      <c r="H29634" s="67"/>
      <c r="I29634"/>
      <c r="J29634"/>
      <c r="K29634"/>
      <c r="L29634"/>
      <c r="M29634"/>
      <c r="N29634"/>
      <c r="O29634"/>
    </row>
    <row r="29635" spans="1:15">
      <c r="A29635"/>
      <c r="B29635"/>
      <c r="C29635"/>
      <c r="D29635" s="67"/>
      <c r="E29635"/>
      <c r="F29635"/>
      <c r="G29635"/>
      <c r="H29635" s="67"/>
      <c r="I29635"/>
      <c r="J29635"/>
      <c r="K29635"/>
      <c r="L29635"/>
      <c r="M29635"/>
      <c r="N29635"/>
      <c r="O29635"/>
    </row>
    <row r="29636" spans="1:15">
      <c r="A29636"/>
      <c r="B29636"/>
      <c r="C29636"/>
      <c r="D29636" s="67"/>
      <c r="E29636"/>
      <c r="F29636"/>
      <c r="G29636"/>
      <c r="H29636" s="67"/>
      <c r="I29636"/>
      <c r="J29636"/>
      <c r="K29636"/>
      <c r="L29636"/>
      <c r="M29636"/>
      <c r="N29636"/>
      <c r="O29636"/>
    </row>
    <row r="29637" spans="1:15">
      <c r="A29637"/>
      <c r="B29637"/>
      <c r="C29637"/>
      <c r="D29637" s="67"/>
      <c r="E29637"/>
      <c r="F29637"/>
      <c r="G29637"/>
      <c r="H29637" s="67"/>
      <c r="I29637"/>
      <c r="J29637"/>
      <c r="K29637"/>
      <c r="L29637"/>
      <c r="M29637"/>
      <c r="N29637"/>
      <c r="O29637"/>
    </row>
    <row r="29638" spans="1:15">
      <c r="A29638"/>
      <c r="B29638"/>
      <c r="C29638"/>
      <c r="D29638" s="67"/>
      <c r="E29638"/>
      <c r="F29638"/>
      <c r="G29638"/>
      <c r="H29638" s="67"/>
      <c r="I29638"/>
      <c r="J29638"/>
      <c r="K29638"/>
      <c r="L29638"/>
      <c r="M29638"/>
      <c r="N29638"/>
      <c r="O29638"/>
    </row>
    <row r="29639" spans="1:15">
      <c r="A29639"/>
      <c r="B29639"/>
      <c r="C29639"/>
      <c r="D29639" s="67"/>
      <c r="E29639"/>
      <c r="F29639"/>
      <c r="G29639"/>
      <c r="H29639" s="67"/>
      <c r="I29639"/>
      <c r="J29639"/>
      <c r="K29639"/>
      <c r="L29639"/>
      <c r="M29639"/>
      <c r="N29639"/>
      <c r="O29639"/>
    </row>
    <row r="29640" spans="1:15">
      <c r="A29640"/>
      <c r="B29640"/>
      <c r="C29640"/>
      <c r="D29640" s="67"/>
      <c r="E29640"/>
      <c r="F29640"/>
      <c r="G29640"/>
      <c r="H29640" s="67"/>
      <c r="I29640"/>
      <c r="J29640"/>
      <c r="K29640"/>
      <c r="L29640"/>
      <c r="M29640"/>
      <c r="N29640"/>
      <c r="O29640"/>
    </row>
    <row r="29641" spans="1:15">
      <c r="A29641"/>
      <c r="B29641"/>
      <c r="C29641"/>
      <c r="D29641" s="67"/>
      <c r="E29641"/>
      <c r="F29641"/>
      <c r="G29641"/>
      <c r="H29641" s="67"/>
      <c r="I29641"/>
      <c r="J29641"/>
      <c r="K29641"/>
      <c r="L29641"/>
      <c r="M29641"/>
      <c r="N29641"/>
      <c r="O29641"/>
    </row>
    <row r="29642" spans="1:15">
      <c r="A29642"/>
      <c r="B29642"/>
      <c r="C29642"/>
      <c r="D29642" s="67"/>
      <c r="E29642"/>
      <c r="F29642"/>
      <c r="G29642"/>
      <c r="H29642" s="67"/>
      <c r="I29642"/>
      <c r="J29642"/>
      <c r="K29642"/>
      <c r="L29642"/>
      <c r="M29642"/>
      <c r="N29642"/>
      <c r="O29642"/>
    </row>
    <row r="29643" spans="1:15">
      <c r="A29643"/>
      <c r="B29643"/>
      <c r="C29643"/>
      <c r="D29643" s="67"/>
      <c r="E29643"/>
      <c r="F29643"/>
      <c r="G29643"/>
      <c r="H29643" s="67"/>
      <c r="I29643"/>
      <c r="J29643"/>
      <c r="K29643"/>
      <c r="L29643"/>
      <c r="M29643"/>
      <c r="N29643"/>
      <c r="O29643"/>
    </row>
    <row r="29644" spans="1:15">
      <c r="A29644"/>
      <c r="B29644"/>
      <c r="C29644"/>
      <c r="D29644" s="67"/>
      <c r="E29644"/>
      <c r="F29644"/>
      <c r="G29644"/>
      <c r="H29644" s="67"/>
      <c r="I29644"/>
      <c r="J29644"/>
      <c r="K29644"/>
      <c r="L29644"/>
      <c r="M29644"/>
      <c r="N29644"/>
      <c r="O29644"/>
    </row>
    <row r="29645" spans="1:15">
      <c r="A29645"/>
      <c r="B29645"/>
      <c r="C29645"/>
      <c r="D29645" s="67"/>
      <c r="E29645"/>
      <c r="F29645"/>
      <c r="G29645"/>
      <c r="H29645" s="67"/>
      <c r="I29645"/>
      <c r="J29645"/>
      <c r="K29645"/>
      <c r="L29645"/>
      <c r="M29645"/>
      <c r="N29645"/>
      <c r="O29645"/>
    </row>
    <row r="29646" spans="1:15">
      <c r="A29646"/>
      <c r="B29646"/>
      <c r="C29646"/>
      <c r="D29646" s="67"/>
      <c r="E29646"/>
      <c r="F29646"/>
      <c r="G29646"/>
      <c r="H29646" s="67"/>
      <c r="I29646"/>
      <c r="J29646"/>
      <c r="K29646"/>
      <c r="L29646"/>
      <c r="M29646"/>
      <c r="N29646"/>
      <c r="O29646"/>
    </row>
    <row r="29647" spans="1:15">
      <c r="A29647"/>
      <c r="B29647"/>
      <c r="C29647"/>
      <c r="D29647" s="67"/>
      <c r="E29647"/>
      <c r="F29647"/>
      <c r="G29647"/>
      <c r="H29647" s="67"/>
      <c r="I29647"/>
      <c r="J29647"/>
      <c r="K29647"/>
      <c r="L29647"/>
      <c r="M29647"/>
      <c r="N29647"/>
      <c r="O29647"/>
    </row>
    <row r="29648" spans="1:15">
      <c r="A29648"/>
      <c r="B29648"/>
      <c r="C29648"/>
      <c r="D29648" s="67"/>
      <c r="E29648"/>
      <c r="F29648"/>
      <c r="G29648"/>
      <c r="H29648" s="67"/>
      <c r="I29648"/>
      <c r="J29648"/>
      <c r="K29648"/>
      <c r="L29648"/>
      <c r="M29648"/>
      <c r="N29648"/>
      <c r="O29648"/>
    </row>
    <row r="29649" spans="1:15">
      <c r="A29649"/>
      <c r="B29649"/>
      <c r="C29649"/>
      <c r="D29649" s="67"/>
      <c r="E29649"/>
      <c r="F29649"/>
      <c r="G29649"/>
      <c r="H29649" s="67"/>
      <c r="I29649"/>
      <c r="J29649"/>
      <c r="K29649"/>
      <c r="L29649"/>
      <c r="M29649"/>
      <c r="N29649"/>
      <c r="O29649"/>
    </row>
    <row r="29650" spans="1:15">
      <c r="A29650"/>
      <c r="B29650"/>
      <c r="C29650"/>
      <c r="D29650" s="67"/>
      <c r="E29650"/>
      <c r="F29650"/>
      <c r="G29650"/>
      <c r="H29650" s="67"/>
      <c r="I29650"/>
      <c r="J29650"/>
      <c r="K29650"/>
      <c r="L29650"/>
      <c r="M29650"/>
      <c r="N29650"/>
      <c r="O29650"/>
    </row>
    <row r="29651" spans="1:15">
      <c r="A29651"/>
      <c r="B29651"/>
      <c r="C29651"/>
      <c r="D29651" s="67"/>
      <c r="E29651"/>
      <c r="F29651"/>
      <c r="G29651"/>
      <c r="H29651" s="67"/>
      <c r="I29651"/>
      <c r="J29651"/>
      <c r="K29651"/>
      <c r="L29651"/>
      <c r="M29651"/>
      <c r="N29651"/>
      <c r="O29651"/>
    </row>
    <row r="29652" spans="1:15">
      <c r="A29652"/>
      <c r="B29652"/>
      <c r="C29652"/>
      <c r="D29652" s="67"/>
      <c r="E29652"/>
      <c r="F29652"/>
      <c r="G29652"/>
      <c r="H29652" s="67"/>
      <c r="I29652"/>
      <c r="J29652"/>
      <c r="K29652"/>
      <c r="L29652"/>
      <c r="M29652"/>
      <c r="N29652"/>
      <c r="O29652"/>
    </row>
    <row r="29653" spans="1:15">
      <c r="A29653"/>
      <c r="B29653"/>
      <c r="C29653"/>
      <c r="D29653" s="67"/>
      <c r="E29653"/>
      <c r="F29653"/>
      <c r="G29653"/>
      <c r="H29653" s="67"/>
      <c r="I29653"/>
      <c r="J29653"/>
      <c r="K29653"/>
      <c r="L29653"/>
      <c r="M29653"/>
      <c r="N29653"/>
      <c r="O29653"/>
    </row>
    <row r="29654" spans="1:15">
      <c r="A29654"/>
      <c r="B29654"/>
      <c r="C29654"/>
      <c r="D29654" s="67"/>
      <c r="E29654"/>
      <c r="F29654"/>
      <c r="G29654"/>
      <c r="H29654" s="67"/>
      <c r="I29654"/>
      <c r="J29654"/>
      <c r="K29654"/>
      <c r="L29654"/>
      <c r="M29654"/>
      <c r="N29654"/>
      <c r="O29654"/>
    </row>
    <row r="29655" spans="1:15">
      <c r="A29655"/>
      <c r="B29655"/>
      <c r="C29655"/>
      <c r="D29655" s="67"/>
      <c r="E29655"/>
      <c r="F29655"/>
      <c r="G29655"/>
      <c r="H29655" s="67"/>
      <c r="I29655"/>
      <c r="J29655"/>
      <c r="K29655"/>
      <c r="L29655"/>
      <c r="M29655"/>
      <c r="N29655"/>
      <c r="O29655"/>
    </row>
    <row r="29656" spans="1:15">
      <c r="A29656"/>
      <c r="B29656"/>
      <c r="C29656"/>
      <c r="D29656" s="67"/>
      <c r="E29656"/>
      <c r="F29656"/>
      <c r="G29656"/>
      <c r="H29656" s="67"/>
      <c r="I29656"/>
      <c r="J29656"/>
      <c r="K29656"/>
      <c r="L29656"/>
      <c r="M29656"/>
      <c r="N29656"/>
      <c r="O29656"/>
    </row>
    <row r="29657" spans="1:15">
      <c r="A29657"/>
      <c r="B29657"/>
      <c r="C29657"/>
      <c r="D29657" s="67"/>
      <c r="E29657"/>
      <c r="F29657"/>
      <c r="G29657"/>
      <c r="H29657" s="67"/>
      <c r="I29657"/>
      <c r="J29657"/>
      <c r="K29657"/>
      <c r="L29657"/>
      <c r="M29657"/>
      <c r="N29657"/>
      <c r="O29657"/>
    </row>
    <row r="29658" spans="1:15">
      <c r="A29658"/>
      <c r="B29658"/>
      <c r="C29658"/>
      <c r="D29658" s="67"/>
      <c r="E29658"/>
      <c r="F29658"/>
      <c r="G29658"/>
      <c r="H29658" s="67"/>
      <c r="I29658"/>
      <c r="J29658"/>
      <c r="K29658"/>
      <c r="L29658"/>
      <c r="M29658"/>
      <c r="N29658"/>
      <c r="O29658"/>
    </row>
    <row r="29659" spans="1:15">
      <c r="A29659"/>
      <c r="B29659"/>
      <c r="C29659"/>
      <c r="D29659" s="67"/>
      <c r="E29659"/>
      <c r="F29659"/>
      <c r="G29659"/>
      <c r="H29659" s="67"/>
      <c r="I29659"/>
      <c r="J29659"/>
      <c r="K29659"/>
      <c r="L29659"/>
      <c r="M29659"/>
      <c r="N29659"/>
      <c r="O29659"/>
    </row>
    <row r="29660" spans="1:15">
      <c r="A29660"/>
      <c r="B29660"/>
      <c r="C29660"/>
      <c r="D29660" s="67"/>
      <c r="E29660"/>
      <c r="F29660"/>
      <c r="G29660"/>
      <c r="H29660" s="67"/>
      <c r="I29660"/>
      <c r="J29660"/>
      <c r="K29660"/>
      <c r="L29660"/>
      <c r="M29660"/>
      <c r="N29660"/>
      <c r="O29660"/>
    </row>
    <row r="29661" spans="1:15">
      <c r="A29661"/>
      <c r="B29661"/>
      <c r="C29661"/>
      <c r="D29661" s="67"/>
      <c r="E29661"/>
      <c r="F29661"/>
      <c r="G29661"/>
      <c r="H29661" s="67"/>
      <c r="I29661"/>
      <c r="J29661"/>
      <c r="K29661"/>
      <c r="L29661"/>
      <c r="M29661"/>
      <c r="N29661"/>
      <c r="O29661"/>
    </row>
    <row r="29662" spans="1:15">
      <c r="A29662"/>
      <c r="B29662"/>
      <c r="C29662"/>
      <c r="D29662" s="67"/>
      <c r="E29662"/>
      <c r="F29662"/>
      <c r="G29662"/>
      <c r="H29662" s="67"/>
      <c r="I29662"/>
      <c r="J29662"/>
      <c r="K29662"/>
      <c r="L29662"/>
      <c r="M29662"/>
      <c r="N29662"/>
      <c r="O29662"/>
    </row>
    <row r="29663" spans="1:15">
      <c r="A29663"/>
      <c r="B29663"/>
      <c r="C29663"/>
      <c r="D29663" s="67"/>
      <c r="E29663"/>
      <c r="F29663"/>
      <c r="G29663"/>
      <c r="H29663" s="67"/>
      <c r="I29663"/>
      <c r="J29663"/>
      <c r="K29663"/>
      <c r="L29663"/>
      <c r="M29663"/>
      <c r="N29663"/>
      <c r="O29663"/>
    </row>
    <row r="29664" spans="1:15">
      <c r="A29664"/>
      <c r="B29664"/>
      <c r="C29664"/>
      <c r="D29664" s="67"/>
      <c r="E29664"/>
      <c r="F29664"/>
      <c r="G29664"/>
      <c r="H29664" s="67"/>
      <c r="I29664"/>
      <c r="J29664"/>
      <c r="K29664"/>
      <c r="L29664"/>
      <c r="M29664"/>
      <c r="N29664"/>
      <c r="O29664"/>
    </row>
    <row r="29665" spans="1:15">
      <c r="A29665"/>
      <c r="B29665"/>
      <c r="C29665"/>
      <c r="D29665" s="67"/>
      <c r="E29665"/>
      <c r="F29665"/>
      <c r="G29665"/>
      <c r="H29665" s="67"/>
      <c r="I29665"/>
      <c r="J29665"/>
      <c r="K29665"/>
      <c r="L29665"/>
      <c r="M29665"/>
      <c r="N29665"/>
      <c r="O29665"/>
    </row>
    <row r="29666" spans="1:15">
      <c r="A29666"/>
      <c r="B29666"/>
      <c r="C29666"/>
      <c r="D29666" s="67"/>
      <c r="E29666"/>
      <c r="F29666"/>
      <c r="G29666"/>
      <c r="H29666" s="67"/>
      <c r="I29666"/>
      <c r="J29666"/>
      <c r="K29666"/>
      <c r="L29666"/>
      <c r="M29666"/>
      <c r="N29666"/>
      <c r="O29666"/>
    </row>
    <row r="29667" spans="1:15">
      <c r="A29667"/>
      <c r="B29667"/>
      <c r="C29667"/>
      <c r="D29667" s="67"/>
      <c r="E29667"/>
      <c r="F29667"/>
      <c r="G29667"/>
      <c r="H29667" s="67"/>
      <c r="I29667"/>
      <c r="J29667"/>
      <c r="K29667"/>
      <c r="L29667"/>
      <c r="M29667"/>
      <c r="N29667"/>
      <c r="O29667"/>
    </row>
    <row r="29668" spans="1:15">
      <c r="A29668"/>
      <c r="B29668"/>
      <c r="C29668"/>
      <c r="D29668" s="67"/>
      <c r="E29668"/>
      <c r="F29668"/>
      <c r="G29668"/>
      <c r="H29668" s="67"/>
      <c r="I29668"/>
      <c r="J29668"/>
      <c r="K29668"/>
      <c r="L29668"/>
      <c r="M29668"/>
      <c r="N29668"/>
      <c r="O29668"/>
    </row>
    <row r="29669" spans="1:15">
      <c r="A29669"/>
      <c r="B29669"/>
      <c r="C29669"/>
      <c r="D29669" s="67"/>
      <c r="E29669"/>
      <c r="F29669"/>
      <c r="G29669"/>
      <c r="H29669" s="67"/>
      <c r="I29669"/>
      <c r="J29669"/>
      <c r="K29669"/>
      <c r="L29669"/>
      <c r="M29669"/>
      <c r="N29669"/>
      <c r="O29669"/>
    </row>
    <row r="29670" spans="1:15">
      <c r="A29670"/>
      <c r="B29670"/>
      <c r="C29670"/>
      <c r="D29670" s="67"/>
      <c r="E29670"/>
      <c r="F29670"/>
      <c r="G29670"/>
      <c r="H29670" s="67"/>
      <c r="I29670"/>
      <c r="J29670"/>
      <c r="K29670"/>
      <c r="L29670"/>
      <c r="M29670"/>
      <c r="N29670"/>
      <c r="O29670"/>
    </row>
    <row r="29671" spans="1:15">
      <c r="A29671"/>
      <c r="B29671"/>
      <c r="C29671"/>
      <c r="D29671" s="67"/>
      <c r="E29671"/>
      <c r="F29671"/>
      <c r="G29671"/>
      <c r="H29671" s="67"/>
      <c r="I29671"/>
      <c r="J29671"/>
      <c r="K29671"/>
      <c r="L29671"/>
      <c r="M29671"/>
      <c r="N29671"/>
      <c r="O29671"/>
    </row>
    <row r="29672" spans="1:15">
      <c r="A29672"/>
      <c r="B29672"/>
      <c r="C29672"/>
      <c r="D29672" s="67"/>
      <c r="E29672"/>
      <c r="F29672"/>
      <c r="G29672"/>
      <c r="H29672" s="67"/>
      <c r="I29672"/>
      <c r="J29672"/>
      <c r="K29672"/>
      <c r="L29672"/>
      <c r="M29672"/>
      <c r="N29672"/>
      <c r="O29672"/>
    </row>
    <row r="29673" spans="1:15">
      <c r="A29673"/>
      <c r="B29673"/>
      <c r="C29673"/>
      <c r="D29673" s="67"/>
      <c r="E29673"/>
      <c r="F29673"/>
      <c r="G29673"/>
      <c r="H29673" s="67"/>
      <c r="I29673"/>
      <c r="J29673"/>
      <c r="K29673"/>
      <c r="L29673"/>
      <c r="M29673"/>
      <c r="N29673"/>
      <c r="O29673"/>
    </row>
    <row r="29674" spans="1:15">
      <c r="A29674"/>
      <c r="B29674"/>
      <c r="C29674"/>
      <c r="D29674" s="67"/>
      <c r="E29674"/>
      <c r="F29674"/>
      <c r="G29674"/>
      <c r="H29674" s="67"/>
      <c r="I29674"/>
      <c r="J29674"/>
      <c r="K29674"/>
      <c r="L29674"/>
      <c r="M29674"/>
      <c r="N29674"/>
      <c r="O29674"/>
    </row>
    <row r="29675" spans="1:15">
      <c r="A29675"/>
      <c r="B29675"/>
      <c r="C29675"/>
      <c r="D29675" s="67"/>
      <c r="E29675"/>
      <c r="F29675"/>
      <c r="G29675"/>
      <c r="H29675" s="67"/>
      <c r="I29675"/>
      <c r="J29675"/>
      <c r="K29675"/>
      <c r="L29675"/>
      <c r="M29675"/>
      <c r="N29675"/>
      <c r="O29675"/>
    </row>
    <row r="29676" spans="1:15">
      <c r="A29676"/>
      <c r="B29676"/>
      <c r="C29676"/>
      <c r="D29676" s="67"/>
      <c r="E29676"/>
      <c r="F29676"/>
      <c r="G29676"/>
      <c r="H29676" s="67"/>
      <c r="I29676"/>
      <c r="J29676"/>
      <c r="K29676"/>
      <c r="L29676"/>
      <c r="M29676"/>
      <c r="N29676"/>
      <c r="O29676"/>
    </row>
    <row r="29677" spans="1:15">
      <c r="A29677"/>
      <c r="B29677"/>
      <c r="C29677"/>
      <c r="D29677" s="67"/>
      <c r="E29677"/>
      <c r="F29677"/>
      <c r="G29677"/>
      <c r="H29677" s="67"/>
      <c r="I29677"/>
      <c r="J29677"/>
      <c r="K29677"/>
      <c r="L29677"/>
      <c r="M29677"/>
      <c r="N29677"/>
      <c r="O29677"/>
    </row>
    <row r="29678" spans="1:15">
      <c r="A29678"/>
      <c r="B29678"/>
      <c r="C29678"/>
      <c r="D29678" s="67"/>
      <c r="E29678"/>
      <c r="F29678"/>
      <c r="G29678"/>
      <c r="H29678" s="67"/>
      <c r="I29678"/>
      <c r="J29678"/>
      <c r="K29678"/>
      <c r="L29678"/>
      <c r="M29678"/>
      <c r="N29678"/>
      <c r="O29678"/>
    </row>
    <row r="29679" spans="1:15">
      <c r="A29679"/>
      <c r="B29679"/>
      <c r="C29679"/>
      <c r="D29679" s="67"/>
      <c r="E29679"/>
      <c r="F29679"/>
      <c r="G29679"/>
      <c r="H29679" s="67"/>
      <c r="I29679"/>
      <c r="J29679"/>
      <c r="K29679"/>
      <c r="L29679"/>
      <c r="M29679"/>
      <c r="N29679"/>
      <c r="O29679"/>
    </row>
    <row r="29680" spans="1:15">
      <c r="A29680"/>
      <c r="B29680"/>
      <c r="C29680"/>
      <c r="D29680" s="67"/>
      <c r="E29680"/>
      <c r="F29680"/>
      <c r="G29680"/>
      <c r="H29680" s="67"/>
      <c r="I29680"/>
      <c r="J29680"/>
      <c r="K29680"/>
      <c r="L29680"/>
      <c r="M29680"/>
      <c r="N29680"/>
      <c r="O29680"/>
    </row>
    <row r="29681" spans="1:15">
      <c r="A29681"/>
      <c r="B29681"/>
      <c r="C29681"/>
      <c r="D29681" s="67"/>
      <c r="E29681"/>
      <c r="F29681"/>
      <c r="G29681"/>
      <c r="H29681" s="67"/>
      <c r="I29681"/>
      <c r="J29681"/>
      <c r="K29681"/>
      <c r="L29681"/>
      <c r="M29681"/>
      <c r="N29681"/>
      <c r="O29681"/>
    </row>
    <row r="29682" spans="1:15">
      <c r="A29682"/>
      <c r="B29682"/>
      <c r="C29682"/>
      <c r="D29682" s="67"/>
      <c r="E29682"/>
      <c r="F29682"/>
      <c r="G29682"/>
      <c r="H29682" s="67"/>
      <c r="I29682"/>
      <c r="J29682"/>
      <c r="K29682"/>
      <c r="L29682"/>
      <c r="M29682"/>
      <c r="N29682"/>
      <c r="O29682"/>
    </row>
    <row r="29683" spans="1:15">
      <c r="A29683"/>
      <c r="B29683"/>
      <c r="C29683"/>
      <c r="D29683" s="67"/>
      <c r="E29683"/>
      <c r="F29683"/>
      <c r="G29683"/>
      <c r="H29683" s="67"/>
      <c r="I29683"/>
      <c r="J29683"/>
      <c r="K29683"/>
      <c r="L29683"/>
      <c r="M29683"/>
      <c r="N29683"/>
      <c r="O29683"/>
    </row>
    <row r="29684" spans="1:15">
      <c r="A29684"/>
      <c r="B29684"/>
      <c r="C29684"/>
      <c r="D29684" s="67"/>
      <c r="E29684"/>
      <c r="F29684"/>
      <c r="G29684"/>
      <c r="H29684" s="67"/>
      <c r="I29684"/>
      <c r="J29684"/>
      <c r="K29684"/>
      <c r="L29684"/>
      <c r="M29684"/>
      <c r="N29684"/>
      <c r="O29684"/>
    </row>
    <row r="29685" spans="1:15">
      <c r="A29685"/>
      <c r="B29685"/>
      <c r="C29685"/>
      <c r="D29685" s="67"/>
      <c r="E29685"/>
      <c r="F29685"/>
      <c r="G29685"/>
      <c r="H29685" s="67"/>
      <c r="I29685"/>
      <c r="J29685"/>
      <c r="K29685"/>
      <c r="L29685"/>
      <c r="M29685"/>
      <c r="N29685"/>
      <c r="O29685"/>
    </row>
    <row r="29686" spans="1:15">
      <c r="A29686"/>
      <c r="B29686"/>
      <c r="C29686"/>
      <c r="D29686" s="67"/>
      <c r="E29686"/>
      <c r="F29686"/>
      <c r="G29686"/>
      <c r="H29686" s="67"/>
      <c r="I29686"/>
      <c r="J29686"/>
      <c r="K29686"/>
      <c r="L29686"/>
      <c r="M29686"/>
      <c r="N29686"/>
      <c r="O29686"/>
    </row>
    <row r="29687" spans="1:15">
      <c r="A29687"/>
      <c r="B29687"/>
      <c r="C29687"/>
      <c r="D29687" s="67"/>
      <c r="E29687"/>
      <c r="F29687"/>
      <c r="G29687"/>
      <c r="H29687" s="67"/>
      <c r="I29687"/>
      <c r="J29687"/>
      <c r="K29687"/>
      <c r="L29687"/>
      <c r="M29687"/>
      <c r="N29687"/>
      <c r="O29687"/>
    </row>
    <row r="29688" spans="1:15">
      <c r="A29688"/>
      <c r="B29688"/>
      <c r="C29688"/>
      <c r="D29688" s="67"/>
      <c r="E29688"/>
      <c r="F29688"/>
      <c r="G29688"/>
      <c r="H29688" s="67"/>
      <c r="I29688"/>
      <c r="J29688"/>
      <c r="K29688"/>
      <c r="L29688"/>
      <c r="M29688"/>
      <c r="N29688"/>
      <c r="O29688"/>
    </row>
    <row r="29689" spans="1:15">
      <c r="A29689"/>
      <c r="B29689"/>
      <c r="C29689"/>
      <c r="D29689" s="67"/>
      <c r="E29689"/>
      <c r="F29689"/>
      <c r="G29689"/>
      <c r="H29689" s="67"/>
      <c r="I29689"/>
      <c r="J29689"/>
      <c r="K29689"/>
      <c r="L29689"/>
      <c r="M29689"/>
      <c r="N29689"/>
      <c r="O29689"/>
    </row>
    <row r="29690" spans="1:15">
      <c r="A29690"/>
      <c r="B29690"/>
      <c r="C29690"/>
      <c r="D29690" s="67"/>
      <c r="E29690"/>
      <c r="F29690"/>
      <c r="G29690"/>
      <c r="H29690" s="67"/>
      <c r="I29690"/>
      <c r="J29690"/>
      <c r="K29690"/>
      <c r="L29690"/>
      <c r="M29690"/>
      <c r="N29690"/>
      <c r="O29690"/>
    </row>
    <row r="29691" spans="1:15">
      <c r="A29691"/>
      <c r="B29691"/>
      <c r="C29691"/>
      <c r="D29691" s="67"/>
      <c r="E29691"/>
      <c r="F29691"/>
      <c r="G29691"/>
      <c r="H29691" s="67"/>
      <c r="I29691"/>
      <c r="J29691"/>
      <c r="K29691"/>
      <c r="L29691"/>
      <c r="M29691"/>
      <c r="N29691"/>
      <c r="O29691"/>
    </row>
    <row r="29692" spans="1:15">
      <c r="A29692"/>
      <c r="B29692"/>
      <c r="C29692"/>
      <c r="D29692" s="67"/>
      <c r="E29692"/>
      <c r="F29692"/>
      <c r="G29692"/>
      <c r="H29692" s="67"/>
      <c r="I29692"/>
      <c r="J29692"/>
      <c r="K29692"/>
      <c r="L29692"/>
      <c r="M29692"/>
      <c r="N29692"/>
      <c r="O29692"/>
    </row>
    <row r="29693" spans="1:15">
      <c r="A29693"/>
      <c r="B29693"/>
      <c r="C29693"/>
      <c r="D29693" s="67"/>
      <c r="E29693"/>
      <c r="F29693"/>
      <c r="G29693"/>
      <c r="H29693" s="67"/>
      <c r="I29693"/>
      <c r="J29693"/>
      <c r="K29693"/>
      <c r="L29693"/>
      <c r="M29693"/>
      <c r="N29693"/>
      <c r="O29693"/>
    </row>
    <row r="29694" spans="1:15">
      <c r="A29694"/>
      <c r="B29694"/>
      <c r="C29694"/>
      <c r="D29694" s="67"/>
      <c r="E29694"/>
      <c r="F29694"/>
      <c r="G29694"/>
      <c r="H29694" s="67"/>
      <c r="I29694"/>
      <c r="J29694"/>
      <c r="K29694"/>
      <c r="L29694"/>
      <c r="M29694"/>
      <c r="N29694"/>
      <c r="O29694"/>
    </row>
    <row r="29695" spans="1:15">
      <c r="A29695"/>
      <c r="B29695"/>
      <c r="C29695"/>
      <c r="D29695" s="67"/>
      <c r="E29695"/>
      <c r="F29695"/>
      <c r="G29695"/>
      <c r="H29695" s="67"/>
      <c r="I29695"/>
      <c r="J29695"/>
      <c r="K29695"/>
      <c r="L29695"/>
      <c r="M29695"/>
      <c r="N29695"/>
      <c r="O29695"/>
    </row>
    <row r="29696" spans="1:15">
      <c r="A29696"/>
      <c r="B29696"/>
      <c r="C29696"/>
      <c r="D29696" s="67"/>
      <c r="E29696"/>
      <c r="F29696"/>
      <c r="G29696"/>
      <c r="H29696" s="67"/>
      <c r="I29696"/>
      <c r="J29696"/>
      <c r="K29696"/>
      <c r="L29696"/>
      <c r="M29696"/>
      <c r="N29696"/>
      <c r="O29696"/>
    </row>
    <row r="29697" spans="1:15">
      <c r="A29697"/>
      <c r="B29697"/>
      <c r="C29697"/>
      <c r="D29697" s="67"/>
      <c r="E29697"/>
      <c r="F29697"/>
      <c r="G29697"/>
      <c r="H29697" s="67"/>
      <c r="I29697"/>
      <c r="J29697"/>
      <c r="K29697"/>
      <c r="L29697"/>
      <c r="M29697"/>
      <c r="N29697"/>
      <c r="O29697"/>
    </row>
    <row r="29698" spans="1:15">
      <c r="A29698"/>
      <c r="B29698"/>
      <c r="C29698"/>
      <c r="D29698" s="67"/>
      <c r="E29698"/>
      <c r="F29698"/>
      <c r="G29698"/>
      <c r="H29698" s="67"/>
      <c r="I29698"/>
      <c r="J29698"/>
      <c r="K29698"/>
      <c r="L29698"/>
      <c r="M29698"/>
      <c r="N29698"/>
      <c r="O29698"/>
    </row>
    <row r="29699" spans="1:15">
      <c r="A29699"/>
      <c r="B29699"/>
      <c r="C29699"/>
      <c r="D29699" s="67"/>
      <c r="E29699"/>
      <c r="F29699"/>
      <c r="G29699"/>
      <c r="H29699" s="67"/>
      <c r="I29699"/>
      <c r="J29699"/>
      <c r="K29699"/>
      <c r="L29699"/>
      <c r="M29699"/>
      <c r="N29699"/>
      <c r="O29699"/>
    </row>
    <row r="29700" spans="1:15">
      <c r="A29700"/>
      <c r="B29700"/>
      <c r="C29700"/>
      <c r="D29700" s="67"/>
      <c r="E29700"/>
      <c r="F29700"/>
      <c r="G29700"/>
      <c r="H29700" s="67"/>
      <c r="I29700"/>
      <c r="J29700"/>
      <c r="K29700"/>
      <c r="L29700"/>
      <c r="M29700"/>
      <c r="N29700"/>
      <c r="O29700"/>
    </row>
    <row r="29701" spans="1:15">
      <c r="A29701"/>
      <c r="B29701"/>
      <c r="C29701"/>
      <c r="D29701" s="67"/>
      <c r="E29701"/>
      <c r="F29701"/>
      <c r="G29701"/>
      <c r="H29701" s="67"/>
      <c r="I29701"/>
      <c r="J29701"/>
      <c r="K29701"/>
      <c r="L29701"/>
      <c r="M29701"/>
      <c r="N29701"/>
      <c r="O29701"/>
    </row>
    <row r="29702" spans="1:15">
      <c r="A29702"/>
      <c r="B29702"/>
      <c r="C29702"/>
      <c r="D29702" s="67"/>
      <c r="E29702"/>
      <c r="F29702"/>
      <c r="G29702"/>
      <c r="H29702" s="67"/>
      <c r="I29702"/>
      <c r="J29702"/>
      <c r="K29702"/>
      <c r="L29702"/>
      <c r="M29702"/>
      <c r="N29702"/>
      <c r="O29702"/>
    </row>
    <row r="29703" spans="1:15">
      <c r="A29703"/>
      <c r="B29703"/>
      <c r="C29703"/>
      <c r="D29703" s="67"/>
      <c r="E29703"/>
      <c r="F29703"/>
      <c r="G29703"/>
      <c r="H29703" s="67"/>
      <c r="I29703"/>
      <c r="J29703"/>
      <c r="K29703"/>
      <c r="L29703"/>
      <c r="M29703"/>
      <c r="N29703"/>
      <c r="O29703"/>
    </row>
    <row r="29704" spans="1:15">
      <c r="A29704"/>
      <c r="B29704"/>
      <c r="C29704"/>
      <c r="D29704" s="67"/>
      <c r="E29704"/>
      <c r="F29704"/>
      <c r="G29704"/>
      <c r="H29704" s="67"/>
      <c r="I29704"/>
      <c r="J29704"/>
      <c r="K29704"/>
      <c r="L29704"/>
      <c r="M29704"/>
      <c r="N29704"/>
      <c r="O29704"/>
    </row>
    <row r="29705" spans="1:15">
      <c r="A29705"/>
      <c r="B29705"/>
      <c r="C29705"/>
      <c r="D29705" s="67"/>
      <c r="E29705"/>
      <c r="F29705"/>
      <c r="G29705"/>
      <c r="H29705" s="67"/>
      <c r="I29705"/>
      <c r="J29705"/>
      <c r="K29705"/>
      <c r="L29705"/>
      <c r="M29705"/>
      <c r="N29705"/>
      <c r="O29705"/>
    </row>
    <row r="29706" spans="1:15">
      <c r="A29706"/>
      <c r="B29706"/>
      <c r="C29706"/>
      <c r="D29706" s="67"/>
      <c r="E29706"/>
      <c r="F29706"/>
      <c r="G29706"/>
      <c r="H29706" s="67"/>
      <c r="I29706"/>
      <c r="J29706"/>
      <c r="K29706"/>
      <c r="L29706"/>
      <c r="M29706"/>
      <c r="N29706"/>
      <c r="O29706"/>
    </row>
    <row r="29707" spans="1:15">
      <c r="A29707"/>
      <c r="B29707"/>
      <c r="C29707"/>
      <c r="D29707" s="67"/>
      <c r="E29707"/>
      <c r="F29707"/>
      <c r="G29707"/>
      <c r="H29707" s="67"/>
      <c r="I29707"/>
      <c r="J29707"/>
      <c r="K29707"/>
      <c r="L29707"/>
      <c r="M29707"/>
      <c r="N29707"/>
      <c r="O29707"/>
    </row>
    <row r="29708" spans="1:15">
      <c r="A29708"/>
      <c r="B29708"/>
      <c r="C29708"/>
      <c r="D29708" s="67"/>
      <c r="E29708"/>
      <c r="F29708"/>
      <c r="G29708"/>
      <c r="H29708" s="67"/>
      <c r="I29708"/>
      <c r="J29708"/>
      <c r="K29708"/>
      <c r="L29708"/>
      <c r="M29708"/>
      <c r="N29708"/>
      <c r="O29708"/>
    </row>
    <row r="29709" spans="1:15">
      <c r="A29709"/>
      <c r="B29709"/>
      <c r="C29709"/>
      <c r="D29709" s="67"/>
      <c r="E29709"/>
      <c r="F29709"/>
      <c r="G29709"/>
      <c r="H29709" s="67"/>
      <c r="I29709"/>
      <c r="J29709"/>
      <c r="K29709"/>
      <c r="L29709"/>
      <c r="M29709"/>
      <c r="N29709"/>
      <c r="O29709"/>
    </row>
    <row r="29710" spans="1:15">
      <c r="A29710"/>
      <c r="B29710"/>
      <c r="C29710"/>
      <c r="D29710" s="67"/>
      <c r="E29710"/>
      <c r="F29710"/>
      <c r="G29710"/>
      <c r="H29710" s="67"/>
      <c r="I29710"/>
      <c r="J29710"/>
      <c r="K29710"/>
      <c r="L29710"/>
      <c r="M29710"/>
      <c r="N29710"/>
      <c r="O29710"/>
    </row>
    <row r="29711" spans="1:15">
      <c r="A29711"/>
      <c r="B29711"/>
      <c r="C29711"/>
      <c r="D29711" s="67"/>
      <c r="E29711"/>
      <c r="F29711"/>
      <c r="G29711"/>
      <c r="H29711" s="67"/>
      <c r="I29711"/>
      <c r="J29711"/>
      <c r="K29711"/>
      <c r="L29711"/>
      <c r="M29711"/>
      <c r="N29711"/>
      <c r="O29711"/>
    </row>
    <row r="29712" spans="1:15">
      <c r="A29712"/>
      <c r="B29712"/>
      <c r="C29712"/>
      <c r="D29712" s="67"/>
      <c r="E29712"/>
      <c r="F29712"/>
      <c r="G29712"/>
      <c r="H29712" s="67"/>
      <c r="I29712"/>
      <c r="J29712"/>
      <c r="K29712"/>
      <c r="L29712"/>
      <c r="M29712"/>
      <c r="N29712"/>
      <c r="O29712"/>
    </row>
    <row r="29713" spans="1:15">
      <c r="A29713"/>
      <c r="B29713"/>
      <c r="C29713"/>
      <c r="D29713" s="67"/>
      <c r="E29713"/>
      <c r="F29713"/>
      <c r="G29713"/>
      <c r="H29713" s="67"/>
      <c r="I29713"/>
      <c r="J29713"/>
      <c r="K29713"/>
      <c r="L29713"/>
      <c r="M29713"/>
      <c r="N29713"/>
      <c r="O29713"/>
    </row>
    <row r="29714" spans="1:15">
      <c r="A29714"/>
      <c r="B29714"/>
      <c r="C29714"/>
      <c r="D29714" s="67"/>
      <c r="E29714"/>
      <c r="F29714"/>
      <c r="G29714"/>
      <c r="H29714" s="67"/>
      <c r="I29714"/>
      <c r="J29714"/>
      <c r="K29714"/>
      <c r="L29714"/>
      <c r="M29714"/>
      <c r="N29714"/>
      <c r="O29714"/>
    </row>
    <row r="29715" spans="1:15">
      <c r="A29715"/>
      <c r="B29715"/>
      <c r="C29715"/>
      <c r="D29715" s="67"/>
      <c r="E29715"/>
      <c r="F29715"/>
      <c r="G29715"/>
      <c r="H29715" s="67"/>
      <c r="I29715"/>
      <c r="J29715"/>
      <c r="K29715"/>
      <c r="L29715"/>
      <c r="M29715"/>
      <c r="N29715"/>
      <c r="O29715"/>
    </row>
    <row r="29716" spans="1:15">
      <c r="A29716"/>
      <c r="B29716"/>
      <c r="C29716"/>
      <c r="D29716" s="67"/>
      <c r="E29716"/>
      <c r="F29716"/>
      <c r="G29716"/>
      <c r="H29716" s="67"/>
      <c r="I29716"/>
      <c r="J29716"/>
      <c r="K29716"/>
      <c r="L29716"/>
      <c r="M29716"/>
      <c r="N29716"/>
      <c r="O29716"/>
    </row>
    <row r="29717" spans="1:15">
      <c r="A29717"/>
      <c r="B29717"/>
      <c r="C29717"/>
      <c r="D29717" s="67"/>
      <c r="E29717"/>
      <c r="F29717"/>
      <c r="G29717"/>
      <c r="H29717" s="67"/>
      <c r="I29717"/>
      <c r="J29717"/>
      <c r="K29717"/>
      <c r="L29717"/>
      <c r="M29717"/>
      <c r="N29717"/>
      <c r="O29717"/>
    </row>
    <row r="29718" spans="1:15">
      <c r="A29718"/>
      <c r="B29718"/>
      <c r="C29718"/>
      <c r="D29718" s="67"/>
      <c r="E29718"/>
      <c r="F29718"/>
      <c r="G29718"/>
      <c r="H29718" s="67"/>
      <c r="I29718"/>
      <c r="J29718"/>
      <c r="K29718"/>
      <c r="L29718"/>
      <c r="M29718"/>
      <c r="N29718"/>
      <c r="O29718"/>
    </row>
    <row r="29719" spans="1:15">
      <c r="A29719"/>
      <c r="B29719"/>
      <c r="C29719"/>
      <c r="D29719" s="67"/>
      <c r="E29719"/>
      <c r="F29719"/>
      <c r="G29719"/>
      <c r="H29719" s="67"/>
      <c r="I29719"/>
      <c r="J29719"/>
      <c r="K29719"/>
      <c r="L29719"/>
      <c r="M29719"/>
      <c r="N29719"/>
      <c r="O29719"/>
    </row>
    <row r="29720" spans="1:15">
      <c r="A29720"/>
      <c r="B29720"/>
      <c r="C29720"/>
      <c r="D29720" s="67"/>
      <c r="E29720"/>
      <c r="F29720"/>
      <c r="G29720"/>
      <c r="H29720" s="67"/>
      <c r="I29720"/>
      <c r="J29720"/>
      <c r="K29720"/>
      <c r="L29720"/>
      <c r="M29720"/>
      <c r="N29720"/>
      <c r="O29720"/>
    </row>
    <row r="29721" spans="1:15">
      <c r="A29721"/>
      <c r="B29721"/>
      <c r="C29721"/>
      <c r="D29721" s="67"/>
      <c r="E29721"/>
      <c r="F29721"/>
      <c r="G29721"/>
      <c r="H29721" s="67"/>
      <c r="I29721"/>
      <c r="J29721"/>
      <c r="K29721"/>
      <c r="L29721"/>
      <c r="M29721"/>
      <c r="N29721"/>
      <c r="O29721"/>
    </row>
    <row r="29722" spans="1:15">
      <c r="A29722"/>
      <c r="B29722"/>
      <c r="C29722"/>
      <c r="D29722" s="67"/>
      <c r="E29722"/>
      <c r="F29722"/>
      <c r="G29722"/>
      <c r="H29722" s="67"/>
      <c r="I29722"/>
      <c r="J29722"/>
      <c r="K29722"/>
      <c r="L29722"/>
      <c r="M29722"/>
      <c r="N29722"/>
      <c r="O29722"/>
    </row>
    <row r="29723" spans="1:15">
      <c r="A29723"/>
      <c r="B29723"/>
      <c r="C29723"/>
      <c r="D29723" s="67"/>
      <c r="E29723"/>
      <c r="F29723"/>
      <c r="G29723"/>
      <c r="H29723" s="67"/>
      <c r="I29723"/>
      <c r="J29723"/>
      <c r="K29723"/>
      <c r="L29723"/>
      <c r="M29723"/>
      <c r="N29723"/>
      <c r="O29723"/>
    </row>
    <row r="29724" spans="1:15">
      <c r="A29724"/>
      <c r="B29724"/>
      <c r="C29724"/>
      <c r="D29724" s="67"/>
      <c r="E29724"/>
      <c r="F29724"/>
      <c r="G29724"/>
      <c r="H29724" s="67"/>
      <c r="I29724"/>
      <c r="J29724"/>
      <c r="K29724"/>
      <c r="L29724"/>
      <c r="M29724"/>
      <c r="N29724"/>
      <c r="O29724"/>
    </row>
    <row r="29725" spans="1:15">
      <c r="A29725"/>
      <c r="B29725"/>
      <c r="C29725"/>
      <c r="D29725" s="67"/>
      <c r="E29725"/>
      <c r="F29725"/>
      <c r="G29725"/>
      <c r="H29725" s="67"/>
      <c r="I29725"/>
      <c r="J29725"/>
      <c r="K29725"/>
      <c r="L29725"/>
      <c r="M29725"/>
      <c r="N29725"/>
      <c r="O29725"/>
    </row>
    <row r="29726" spans="1:15">
      <c r="A29726"/>
      <c r="B29726"/>
      <c r="C29726"/>
      <c r="D29726" s="67"/>
      <c r="E29726"/>
      <c r="F29726"/>
      <c r="G29726"/>
      <c r="H29726" s="67"/>
      <c r="I29726"/>
      <c r="J29726"/>
      <c r="K29726"/>
      <c r="L29726"/>
      <c r="M29726"/>
      <c r="N29726"/>
      <c r="O29726"/>
    </row>
    <row r="29727" spans="1:15">
      <c r="A29727"/>
      <c r="B29727"/>
      <c r="C29727"/>
      <c r="D29727" s="67"/>
      <c r="E29727"/>
      <c r="F29727"/>
      <c r="G29727"/>
      <c r="H29727" s="67"/>
      <c r="I29727"/>
      <c r="J29727"/>
      <c r="K29727"/>
      <c r="L29727"/>
      <c r="M29727"/>
      <c r="N29727"/>
      <c r="O29727"/>
    </row>
    <row r="29728" spans="1:15">
      <c r="A29728"/>
      <c r="B29728"/>
      <c r="C29728"/>
      <c r="D29728" s="67"/>
      <c r="E29728"/>
      <c r="F29728"/>
      <c r="G29728"/>
      <c r="H29728" s="67"/>
      <c r="I29728"/>
      <c r="J29728"/>
      <c r="K29728"/>
      <c r="L29728"/>
      <c r="M29728"/>
      <c r="N29728"/>
      <c r="O29728"/>
    </row>
    <row r="29729" spans="1:15">
      <c r="A29729"/>
      <c r="B29729"/>
      <c r="C29729"/>
      <c r="D29729" s="67"/>
      <c r="E29729"/>
      <c r="F29729"/>
      <c r="G29729"/>
      <c r="H29729" s="67"/>
      <c r="I29729"/>
      <c r="J29729"/>
      <c r="K29729"/>
      <c r="L29729"/>
      <c r="M29729"/>
      <c r="N29729"/>
      <c r="O29729"/>
    </row>
    <row r="29730" spans="1:15">
      <c r="A29730"/>
      <c r="B29730"/>
      <c r="C29730"/>
      <c r="D29730" s="67"/>
      <c r="E29730"/>
      <c r="F29730"/>
      <c r="G29730"/>
      <c r="H29730" s="67"/>
      <c r="I29730"/>
      <c r="J29730"/>
      <c r="K29730"/>
      <c r="L29730"/>
      <c r="M29730"/>
      <c r="N29730"/>
      <c r="O29730"/>
    </row>
    <row r="29731" spans="1:15">
      <c r="A29731"/>
      <c r="B29731"/>
      <c r="C29731"/>
      <c r="D29731" s="67"/>
      <c r="E29731"/>
      <c r="F29731"/>
      <c r="G29731"/>
      <c r="H29731" s="67"/>
      <c r="I29731"/>
      <c r="J29731"/>
      <c r="K29731"/>
      <c r="L29731"/>
      <c r="M29731"/>
      <c r="N29731"/>
      <c r="O29731"/>
    </row>
    <row r="29732" spans="1:15">
      <c r="A29732"/>
      <c r="B29732"/>
      <c r="C29732"/>
      <c r="D29732" s="67"/>
      <c r="E29732"/>
      <c r="F29732"/>
      <c r="G29732"/>
      <c r="H29732" s="67"/>
      <c r="I29732"/>
      <c r="J29732"/>
      <c r="K29732"/>
      <c r="L29732"/>
      <c r="M29732"/>
      <c r="N29732"/>
      <c r="O29732"/>
    </row>
    <row r="29733" spans="1:15">
      <c r="A29733"/>
      <c r="B29733"/>
      <c r="C29733"/>
      <c r="D29733" s="67"/>
      <c r="E29733"/>
      <c r="F29733"/>
      <c r="G29733"/>
      <c r="H29733" s="67"/>
      <c r="I29733"/>
      <c r="J29733"/>
      <c r="K29733"/>
      <c r="L29733"/>
      <c r="M29733"/>
      <c r="N29733"/>
      <c r="O29733"/>
    </row>
    <row r="29734" spans="1:15">
      <c r="A29734"/>
      <c r="B29734"/>
      <c r="C29734"/>
      <c r="D29734" s="67"/>
      <c r="E29734"/>
      <c r="F29734"/>
      <c r="G29734"/>
      <c r="H29734" s="67"/>
      <c r="I29734"/>
      <c r="J29734"/>
      <c r="K29734"/>
      <c r="L29734"/>
      <c r="M29734"/>
      <c r="N29734"/>
      <c r="O29734"/>
    </row>
    <row r="29735" spans="1:15">
      <c r="A29735"/>
      <c r="B29735"/>
      <c r="C29735"/>
      <c r="D29735" s="67"/>
      <c r="E29735"/>
      <c r="F29735"/>
      <c r="G29735"/>
      <c r="H29735" s="67"/>
      <c r="I29735"/>
      <c r="J29735"/>
      <c r="K29735"/>
      <c r="L29735"/>
      <c r="M29735"/>
      <c r="N29735"/>
      <c r="O29735"/>
    </row>
    <row r="29736" spans="1:15">
      <c r="A29736"/>
      <c r="B29736"/>
      <c r="C29736"/>
      <c r="D29736" s="67"/>
      <c r="E29736"/>
      <c r="F29736"/>
      <c r="G29736"/>
      <c r="H29736" s="67"/>
      <c r="I29736"/>
      <c r="J29736"/>
      <c r="K29736"/>
      <c r="L29736"/>
      <c r="M29736"/>
      <c r="N29736"/>
      <c r="O29736"/>
    </row>
    <row r="29737" spans="1:15">
      <c r="A29737"/>
      <c r="B29737"/>
      <c r="C29737"/>
      <c r="D29737" s="67"/>
      <c r="E29737"/>
      <c r="F29737"/>
      <c r="G29737"/>
      <c r="H29737" s="67"/>
      <c r="I29737"/>
      <c r="J29737"/>
      <c r="K29737"/>
      <c r="L29737"/>
      <c r="M29737"/>
      <c r="N29737"/>
      <c r="O29737"/>
    </row>
    <row r="29738" spans="1:15">
      <c r="A29738"/>
      <c r="B29738"/>
      <c r="C29738"/>
      <c r="D29738" s="67"/>
      <c r="E29738"/>
      <c r="F29738"/>
      <c r="G29738"/>
      <c r="H29738" s="67"/>
      <c r="I29738"/>
      <c r="J29738"/>
      <c r="K29738"/>
      <c r="L29738"/>
      <c r="M29738"/>
      <c r="N29738"/>
      <c r="O29738"/>
    </row>
    <row r="29739" spans="1:15">
      <c r="A29739"/>
      <c r="B29739"/>
      <c r="C29739"/>
      <c r="D29739" s="67"/>
      <c r="E29739"/>
      <c r="F29739"/>
      <c r="G29739"/>
      <c r="H29739" s="67"/>
      <c r="I29739"/>
      <c r="J29739"/>
      <c r="K29739"/>
      <c r="L29739"/>
      <c r="M29739"/>
      <c r="N29739"/>
      <c r="O29739"/>
    </row>
    <row r="29740" spans="1:15">
      <c r="A29740"/>
      <c r="B29740"/>
      <c r="C29740"/>
      <c r="D29740" s="67"/>
      <c r="E29740"/>
      <c r="F29740"/>
      <c r="G29740"/>
      <c r="H29740" s="67"/>
      <c r="I29740"/>
      <c r="J29740"/>
      <c r="K29740"/>
      <c r="L29740"/>
      <c r="M29740"/>
      <c r="N29740"/>
      <c r="O29740"/>
    </row>
    <row r="29741" spans="1:15">
      <c r="A29741"/>
      <c r="B29741"/>
      <c r="C29741"/>
      <c r="D29741" s="67"/>
      <c r="E29741"/>
      <c r="F29741"/>
      <c r="G29741"/>
      <c r="H29741" s="67"/>
      <c r="I29741"/>
      <c r="J29741"/>
      <c r="K29741"/>
      <c r="L29741"/>
      <c r="M29741"/>
      <c r="N29741"/>
      <c r="O29741"/>
    </row>
    <row r="29742" spans="1:15">
      <c r="A29742"/>
      <c r="B29742"/>
      <c r="C29742"/>
      <c r="D29742" s="67"/>
      <c r="E29742"/>
      <c r="F29742"/>
      <c r="G29742"/>
      <c r="H29742" s="67"/>
      <c r="I29742"/>
      <c r="J29742"/>
      <c r="K29742"/>
      <c r="L29742"/>
      <c r="M29742"/>
      <c r="N29742"/>
      <c r="O29742"/>
    </row>
    <row r="29743" spans="1:15">
      <c r="A29743"/>
      <c r="B29743"/>
      <c r="C29743"/>
      <c r="D29743" s="67"/>
      <c r="E29743"/>
      <c r="F29743"/>
      <c r="G29743"/>
      <c r="H29743" s="67"/>
      <c r="I29743"/>
      <c r="J29743"/>
      <c r="K29743"/>
      <c r="L29743"/>
      <c r="M29743"/>
      <c r="N29743"/>
      <c r="O29743"/>
    </row>
    <row r="29744" spans="1:15">
      <c r="A29744"/>
      <c r="B29744"/>
      <c r="C29744"/>
      <c r="D29744" s="67"/>
      <c r="E29744"/>
      <c r="F29744"/>
      <c r="G29744"/>
      <c r="H29744" s="67"/>
      <c r="I29744"/>
      <c r="J29744"/>
      <c r="K29744"/>
      <c r="L29744"/>
      <c r="M29744"/>
      <c r="N29744"/>
      <c r="O29744"/>
    </row>
    <row r="29745" spans="1:15">
      <c r="A29745"/>
      <c r="B29745"/>
      <c r="C29745"/>
      <c r="D29745" s="67"/>
      <c r="E29745"/>
      <c r="F29745"/>
      <c r="G29745"/>
      <c r="H29745" s="67"/>
      <c r="I29745"/>
      <c r="J29745"/>
      <c r="K29745"/>
      <c r="L29745"/>
      <c r="M29745"/>
      <c r="N29745"/>
      <c r="O29745"/>
    </row>
    <row r="29746" spans="1:15">
      <c r="A29746"/>
      <c r="B29746"/>
      <c r="C29746"/>
      <c r="D29746" s="67"/>
      <c r="E29746"/>
      <c r="F29746"/>
      <c r="G29746"/>
      <c r="H29746" s="67"/>
      <c r="I29746"/>
      <c r="J29746"/>
      <c r="K29746"/>
      <c r="L29746"/>
      <c r="M29746"/>
      <c r="N29746"/>
      <c r="O29746"/>
    </row>
    <row r="29747" spans="1:15">
      <c r="A29747"/>
      <c r="B29747"/>
      <c r="C29747"/>
      <c r="D29747" s="67"/>
      <c r="E29747"/>
      <c r="F29747"/>
      <c r="G29747"/>
      <c r="H29747" s="67"/>
      <c r="I29747"/>
      <c r="J29747"/>
      <c r="K29747"/>
      <c r="L29747"/>
      <c r="M29747"/>
      <c r="N29747"/>
      <c r="O29747"/>
    </row>
    <row r="29748" spans="1:15">
      <c r="A29748"/>
      <c r="B29748"/>
      <c r="C29748"/>
      <c r="D29748" s="67"/>
      <c r="E29748"/>
      <c r="F29748"/>
      <c r="G29748"/>
      <c r="H29748" s="67"/>
      <c r="I29748"/>
      <c r="J29748"/>
      <c r="K29748"/>
      <c r="L29748"/>
      <c r="M29748"/>
      <c r="N29748"/>
      <c r="O29748"/>
    </row>
    <row r="29749" spans="1:15">
      <c r="A29749"/>
      <c r="B29749"/>
      <c r="C29749"/>
      <c r="D29749" s="67"/>
      <c r="E29749"/>
      <c r="F29749"/>
      <c r="G29749"/>
      <c r="H29749" s="67"/>
      <c r="I29749"/>
      <c r="J29749"/>
      <c r="K29749"/>
      <c r="L29749"/>
      <c r="M29749"/>
      <c r="N29749"/>
      <c r="O29749"/>
    </row>
    <row r="29750" spans="1:15">
      <c r="A29750"/>
      <c r="B29750"/>
      <c r="C29750"/>
      <c r="D29750" s="67"/>
      <c r="E29750"/>
      <c r="F29750"/>
      <c r="G29750"/>
      <c r="H29750" s="67"/>
      <c r="I29750"/>
      <c r="J29750"/>
      <c r="K29750"/>
      <c r="L29750"/>
      <c r="M29750"/>
      <c r="N29750"/>
      <c r="O29750"/>
    </row>
    <row r="29751" spans="1:15">
      <c r="A29751"/>
      <c r="B29751"/>
      <c r="C29751"/>
      <c r="D29751" s="67"/>
      <c r="E29751"/>
      <c r="F29751"/>
      <c r="G29751"/>
      <c r="H29751" s="67"/>
      <c r="I29751"/>
      <c r="J29751"/>
      <c r="K29751"/>
      <c r="L29751"/>
      <c r="M29751"/>
      <c r="N29751"/>
      <c r="O29751"/>
    </row>
    <row r="29752" spans="1:15">
      <c r="A29752"/>
      <c r="B29752"/>
      <c r="C29752"/>
      <c r="D29752" s="67"/>
      <c r="E29752"/>
      <c r="F29752"/>
      <c r="G29752"/>
      <c r="H29752" s="67"/>
      <c r="I29752"/>
      <c r="J29752"/>
      <c r="K29752"/>
      <c r="L29752"/>
      <c r="M29752"/>
      <c r="N29752"/>
      <c r="O29752"/>
    </row>
    <row r="29753" spans="1:15">
      <c r="A29753"/>
      <c r="B29753"/>
      <c r="C29753"/>
      <c r="D29753" s="67"/>
      <c r="E29753"/>
      <c r="F29753"/>
      <c r="G29753"/>
      <c r="H29753" s="67"/>
      <c r="I29753"/>
      <c r="J29753"/>
      <c r="K29753"/>
      <c r="L29753"/>
      <c r="M29753"/>
      <c r="N29753"/>
      <c r="O29753"/>
    </row>
    <row r="29754" spans="1:15">
      <c r="A29754"/>
      <c r="B29754"/>
      <c r="C29754"/>
      <c r="D29754" s="67"/>
      <c r="E29754"/>
      <c r="F29754"/>
      <c r="G29754"/>
      <c r="H29754" s="67"/>
      <c r="I29754"/>
      <c r="J29754"/>
      <c r="K29754"/>
      <c r="L29754"/>
      <c r="M29754"/>
      <c r="N29754"/>
      <c r="O29754"/>
    </row>
    <row r="29755" spans="1:15">
      <c r="A29755"/>
      <c r="B29755"/>
      <c r="C29755"/>
      <c r="D29755" s="67"/>
      <c r="E29755"/>
      <c r="F29755"/>
      <c r="G29755"/>
      <c r="H29755" s="67"/>
      <c r="I29755"/>
      <c r="J29755"/>
      <c r="K29755"/>
      <c r="L29755"/>
      <c r="M29755"/>
      <c r="N29755"/>
      <c r="O29755"/>
    </row>
    <row r="29756" spans="1:15">
      <c r="A29756"/>
      <c r="B29756"/>
      <c r="C29756"/>
      <c r="D29756" s="67"/>
      <c r="E29756"/>
      <c r="F29756"/>
      <c r="G29756"/>
      <c r="H29756" s="67"/>
      <c r="I29756"/>
      <c r="J29756"/>
      <c r="K29756"/>
      <c r="L29756"/>
      <c r="M29756"/>
      <c r="N29756"/>
      <c r="O29756"/>
    </row>
    <row r="29757" spans="1:15">
      <c r="A29757"/>
      <c r="B29757"/>
      <c r="C29757"/>
      <c r="D29757" s="67"/>
      <c r="E29757"/>
      <c r="F29757"/>
      <c r="G29757"/>
      <c r="H29757" s="67"/>
      <c r="I29757"/>
      <c r="J29757"/>
      <c r="K29757"/>
      <c r="L29757"/>
      <c r="M29757"/>
      <c r="N29757"/>
      <c r="O29757"/>
    </row>
    <row r="29758" spans="1:15">
      <c r="A29758"/>
      <c r="B29758"/>
      <c r="C29758"/>
      <c r="D29758" s="67"/>
      <c r="E29758"/>
      <c r="F29758"/>
      <c r="G29758"/>
      <c r="H29758" s="67"/>
      <c r="I29758"/>
      <c r="J29758"/>
      <c r="K29758"/>
      <c r="L29758"/>
      <c r="M29758"/>
      <c r="N29758"/>
      <c r="O29758"/>
    </row>
    <row r="29759" spans="1:15">
      <c r="A29759"/>
      <c r="B29759"/>
      <c r="C29759"/>
      <c r="D29759" s="67"/>
      <c r="E29759"/>
      <c r="F29759"/>
      <c r="G29759"/>
      <c r="H29759" s="67"/>
      <c r="I29759"/>
      <c r="J29759"/>
      <c r="K29759"/>
      <c r="L29759"/>
      <c r="M29759"/>
      <c r="N29759"/>
      <c r="O29759"/>
    </row>
    <row r="29760" spans="1:15">
      <c r="A29760"/>
      <c r="B29760"/>
      <c r="C29760"/>
      <c r="D29760" s="67"/>
      <c r="E29760"/>
      <c r="F29760"/>
      <c r="G29760"/>
      <c r="H29760" s="67"/>
      <c r="I29760"/>
      <c r="J29760"/>
      <c r="K29760"/>
      <c r="L29760"/>
      <c r="M29760"/>
      <c r="N29760"/>
      <c r="O29760"/>
    </row>
    <row r="29761" spans="1:15">
      <c r="A29761"/>
      <c r="B29761"/>
      <c r="C29761"/>
      <c r="D29761" s="67"/>
      <c r="E29761"/>
      <c r="F29761"/>
      <c r="G29761"/>
      <c r="H29761" s="67"/>
      <c r="I29761"/>
      <c r="J29761"/>
      <c r="K29761"/>
      <c r="L29761"/>
      <c r="M29761"/>
      <c r="N29761"/>
      <c r="O29761"/>
    </row>
    <row r="29762" spans="1:15">
      <c r="A29762"/>
      <c r="B29762"/>
      <c r="C29762"/>
      <c r="D29762" s="67"/>
      <c r="E29762"/>
      <c r="F29762"/>
      <c r="G29762"/>
      <c r="H29762" s="67"/>
      <c r="I29762"/>
      <c r="J29762"/>
      <c r="K29762"/>
      <c r="L29762"/>
      <c r="M29762"/>
      <c r="N29762"/>
      <c r="O29762"/>
    </row>
    <row r="29763" spans="1:15">
      <c r="A29763"/>
      <c r="B29763"/>
      <c r="C29763"/>
      <c r="D29763" s="67"/>
      <c r="E29763"/>
      <c r="F29763"/>
      <c r="G29763"/>
      <c r="H29763" s="67"/>
      <c r="I29763"/>
      <c r="J29763"/>
      <c r="K29763"/>
      <c r="L29763"/>
      <c r="M29763"/>
      <c r="N29763"/>
      <c r="O29763"/>
    </row>
    <row r="29764" spans="1:15">
      <c r="A29764"/>
      <c r="B29764"/>
      <c r="C29764"/>
      <c r="D29764" s="67"/>
      <c r="E29764"/>
      <c r="F29764"/>
      <c r="G29764"/>
      <c r="H29764" s="67"/>
      <c r="I29764"/>
      <c r="J29764"/>
      <c r="K29764"/>
      <c r="L29764"/>
      <c r="M29764"/>
      <c r="N29764"/>
      <c r="O29764"/>
    </row>
    <row r="29765" spans="1:15">
      <c r="A29765"/>
      <c r="B29765"/>
      <c r="C29765"/>
      <c r="D29765" s="67"/>
      <c r="E29765"/>
      <c r="F29765"/>
      <c r="G29765"/>
      <c r="H29765" s="67"/>
      <c r="I29765"/>
      <c r="J29765"/>
      <c r="K29765"/>
      <c r="L29765"/>
      <c r="M29765"/>
      <c r="N29765"/>
      <c r="O29765"/>
    </row>
    <row r="29766" spans="1:15">
      <c r="A29766"/>
      <c r="B29766"/>
      <c r="C29766"/>
      <c r="D29766" s="67"/>
      <c r="E29766"/>
      <c r="F29766"/>
      <c r="G29766"/>
      <c r="H29766" s="67"/>
      <c r="I29766"/>
      <c r="J29766"/>
      <c r="K29766"/>
      <c r="L29766"/>
      <c r="M29766"/>
      <c r="N29766"/>
      <c r="O29766"/>
    </row>
    <row r="29767" spans="1:15">
      <c r="A29767"/>
      <c r="B29767"/>
      <c r="C29767"/>
      <c r="D29767" s="67"/>
      <c r="E29767"/>
      <c r="F29767"/>
      <c r="G29767"/>
      <c r="H29767" s="67"/>
      <c r="I29767"/>
      <c r="J29767"/>
      <c r="K29767"/>
      <c r="L29767"/>
      <c r="M29767"/>
      <c r="N29767"/>
      <c r="O29767"/>
    </row>
    <row r="29768" spans="1:15">
      <c r="A29768"/>
      <c r="B29768"/>
      <c r="C29768"/>
      <c r="D29768" s="67"/>
      <c r="E29768"/>
      <c r="F29768"/>
      <c r="G29768"/>
      <c r="H29768" s="67"/>
      <c r="I29768"/>
      <c r="J29768"/>
      <c r="K29768"/>
      <c r="L29768"/>
      <c r="M29768"/>
      <c r="N29768"/>
      <c r="O29768"/>
    </row>
    <row r="29769" spans="1:15">
      <c r="A29769"/>
      <c r="B29769"/>
      <c r="C29769"/>
      <c r="D29769" s="67"/>
      <c r="E29769"/>
      <c r="F29769"/>
      <c r="G29769"/>
      <c r="H29769" s="67"/>
      <c r="I29769"/>
      <c r="J29769"/>
      <c r="K29769"/>
      <c r="L29769"/>
      <c r="M29769"/>
      <c r="N29769"/>
      <c r="O29769"/>
    </row>
    <row r="29770" spans="1:15">
      <c r="A29770"/>
      <c r="B29770"/>
      <c r="C29770"/>
      <c r="D29770" s="67"/>
      <c r="E29770"/>
      <c r="F29770"/>
      <c r="G29770"/>
      <c r="H29770" s="67"/>
      <c r="I29770"/>
      <c r="J29770"/>
      <c r="K29770"/>
      <c r="L29770"/>
      <c r="M29770"/>
      <c r="N29770"/>
      <c r="O29770"/>
    </row>
    <row r="29771" spans="1:15">
      <c r="A29771"/>
      <c r="B29771"/>
      <c r="C29771"/>
      <c r="D29771" s="67"/>
      <c r="E29771"/>
      <c r="F29771"/>
      <c r="G29771"/>
      <c r="H29771" s="67"/>
      <c r="I29771"/>
      <c r="J29771"/>
      <c r="K29771"/>
      <c r="L29771"/>
      <c r="M29771"/>
      <c r="N29771"/>
      <c r="O29771"/>
    </row>
    <row r="29772" spans="1:15">
      <c r="A29772"/>
      <c r="B29772"/>
      <c r="C29772"/>
      <c r="D29772" s="67"/>
      <c r="E29772"/>
      <c r="F29772"/>
      <c r="G29772"/>
      <c r="H29772" s="67"/>
      <c r="I29772"/>
      <c r="J29772"/>
      <c r="K29772"/>
      <c r="L29772"/>
      <c r="M29772"/>
      <c r="N29772"/>
      <c r="O29772"/>
    </row>
    <row r="29773" spans="1:15">
      <c r="A29773"/>
      <c r="B29773"/>
      <c r="C29773"/>
      <c r="D29773" s="67"/>
      <c r="E29773"/>
      <c r="F29773"/>
      <c r="G29773"/>
      <c r="H29773" s="67"/>
      <c r="I29773"/>
      <c r="J29773"/>
      <c r="K29773"/>
      <c r="L29773"/>
      <c r="M29773"/>
      <c r="N29773"/>
      <c r="O29773"/>
    </row>
    <row r="29774" spans="1:15">
      <c r="A29774"/>
      <c r="B29774"/>
      <c r="C29774"/>
      <c r="D29774" s="67"/>
      <c r="E29774"/>
      <c r="F29774"/>
      <c r="G29774"/>
      <c r="H29774" s="67"/>
      <c r="I29774"/>
      <c r="J29774"/>
      <c r="K29774"/>
      <c r="L29774"/>
      <c r="M29774"/>
      <c r="N29774"/>
      <c r="O29774"/>
    </row>
    <row r="29775" spans="1:15">
      <c r="A29775"/>
      <c r="B29775"/>
      <c r="C29775"/>
      <c r="D29775" s="67"/>
      <c r="E29775"/>
      <c r="F29775"/>
      <c r="G29775"/>
      <c r="H29775" s="67"/>
      <c r="I29775"/>
      <c r="J29775"/>
      <c r="K29775"/>
      <c r="L29775"/>
      <c r="M29775"/>
      <c r="N29775"/>
      <c r="O29775"/>
    </row>
    <row r="29776" spans="1:15">
      <c r="A29776"/>
      <c r="B29776"/>
      <c r="C29776"/>
      <c r="D29776" s="67"/>
      <c r="E29776"/>
      <c r="F29776"/>
      <c r="G29776"/>
      <c r="H29776" s="67"/>
      <c r="I29776"/>
      <c r="J29776"/>
      <c r="K29776"/>
      <c r="L29776"/>
      <c r="M29776"/>
      <c r="N29776"/>
      <c r="O29776"/>
    </row>
    <row r="29777" spans="1:15">
      <c r="A29777"/>
      <c r="B29777"/>
      <c r="C29777"/>
      <c r="D29777" s="67"/>
      <c r="E29777"/>
      <c r="F29777"/>
      <c r="G29777"/>
      <c r="H29777" s="67"/>
      <c r="I29777"/>
      <c r="J29777"/>
      <c r="K29777"/>
      <c r="L29777"/>
      <c r="M29777"/>
      <c r="N29777"/>
      <c r="O29777"/>
    </row>
    <row r="29778" spans="1:15">
      <c r="A29778"/>
      <c r="B29778"/>
      <c r="C29778"/>
      <c r="D29778" s="67"/>
      <c r="E29778"/>
      <c r="F29778"/>
      <c r="G29778"/>
      <c r="H29778" s="67"/>
      <c r="I29778"/>
      <c r="J29778"/>
      <c r="K29778"/>
      <c r="L29778"/>
      <c r="M29778"/>
      <c r="N29778"/>
      <c r="O29778"/>
    </row>
    <row r="29779" spans="1:15">
      <c r="A29779"/>
      <c r="B29779"/>
      <c r="C29779"/>
      <c r="D29779" s="67"/>
      <c r="E29779"/>
      <c r="F29779"/>
      <c r="G29779"/>
      <c r="H29779" s="67"/>
      <c r="I29779"/>
      <c r="J29779"/>
      <c r="K29779"/>
      <c r="L29779"/>
      <c r="M29779"/>
      <c r="N29779"/>
      <c r="O29779"/>
    </row>
    <row r="29780" spans="1:15">
      <c r="A29780"/>
      <c r="B29780"/>
      <c r="C29780"/>
      <c r="D29780" s="67"/>
      <c r="E29780"/>
      <c r="F29780"/>
      <c r="G29780"/>
      <c r="H29780" s="67"/>
      <c r="I29780"/>
      <c r="J29780"/>
      <c r="K29780"/>
      <c r="L29780"/>
      <c r="M29780"/>
      <c r="N29780"/>
      <c r="O29780"/>
    </row>
    <row r="29781" spans="1:15">
      <c r="A29781"/>
      <c r="B29781"/>
      <c r="C29781"/>
      <c r="D29781" s="67"/>
      <c r="E29781"/>
      <c r="F29781"/>
      <c r="G29781"/>
      <c r="H29781" s="67"/>
      <c r="I29781"/>
      <c r="J29781"/>
      <c r="K29781"/>
      <c r="L29781"/>
      <c r="M29781"/>
      <c r="N29781"/>
      <c r="O29781"/>
    </row>
    <row r="29782" spans="1:15">
      <c r="A29782"/>
      <c r="B29782"/>
      <c r="C29782"/>
      <c r="D29782" s="67"/>
      <c r="E29782"/>
      <c r="F29782"/>
      <c r="G29782"/>
      <c r="H29782" s="67"/>
      <c r="I29782"/>
      <c r="J29782"/>
      <c r="K29782"/>
      <c r="L29782"/>
      <c r="M29782"/>
      <c r="N29782"/>
      <c r="O29782"/>
    </row>
    <row r="29783" spans="1:15">
      <c r="A29783"/>
      <c r="B29783"/>
      <c r="C29783"/>
      <c r="D29783" s="67"/>
      <c r="E29783"/>
      <c r="F29783"/>
      <c r="G29783"/>
      <c r="H29783" s="67"/>
      <c r="I29783"/>
      <c r="J29783"/>
      <c r="K29783"/>
      <c r="L29783"/>
      <c r="M29783"/>
      <c r="N29783"/>
      <c r="O29783"/>
    </row>
    <row r="29784" spans="1:15">
      <c r="A29784"/>
      <c r="B29784"/>
      <c r="C29784"/>
      <c r="D29784" s="67"/>
      <c r="E29784"/>
      <c r="F29784"/>
      <c r="G29784"/>
      <c r="H29784" s="67"/>
      <c r="I29784"/>
      <c r="J29784"/>
      <c r="K29784"/>
      <c r="L29784"/>
      <c r="M29784"/>
      <c r="N29784"/>
      <c r="O29784"/>
    </row>
    <row r="29785" spans="1:15">
      <c r="A29785"/>
      <c r="B29785"/>
      <c r="C29785"/>
      <c r="D29785" s="67"/>
      <c r="E29785"/>
      <c r="F29785"/>
      <c r="G29785"/>
      <c r="H29785" s="67"/>
      <c r="I29785"/>
      <c r="J29785"/>
      <c r="K29785"/>
      <c r="L29785"/>
      <c r="M29785"/>
      <c r="N29785"/>
      <c r="O29785"/>
    </row>
    <row r="29786" spans="1:15">
      <c r="A29786"/>
      <c r="B29786"/>
      <c r="C29786"/>
      <c r="D29786" s="67"/>
      <c r="E29786"/>
      <c r="F29786"/>
      <c r="G29786"/>
      <c r="H29786" s="67"/>
      <c r="I29786"/>
      <c r="J29786"/>
      <c r="K29786"/>
      <c r="L29786"/>
      <c r="M29786"/>
      <c r="N29786"/>
      <c r="O29786"/>
    </row>
    <row r="29787" spans="1:15">
      <c r="A29787"/>
      <c r="B29787"/>
      <c r="C29787"/>
      <c r="D29787" s="67"/>
      <c r="E29787"/>
      <c r="F29787"/>
      <c r="G29787"/>
      <c r="H29787" s="67"/>
      <c r="I29787"/>
      <c r="J29787"/>
      <c r="K29787"/>
      <c r="L29787"/>
      <c r="M29787"/>
      <c r="N29787"/>
      <c r="O29787"/>
    </row>
    <row r="29788" spans="1:15">
      <c r="A29788"/>
      <c r="B29788"/>
      <c r="C29788"/>
      <c r="D29788" s="67"/>
      <c r="E29788"/>
      <c r="F29788"/>
      <c r="G29788"/>
      <c r="H29788" s="67"/>
      <c r="I29788"/>
      <c r="J29788"/>
      <c r="K29788"/>
      <c r="L29788"/>
      <c r="M29788"/>
      <c r="N29788"/>
      <c r="O29788"/>
    </row>
    <row r="29789" spans="1:15">
      <c r="A29789"/>
      <c r="B29789"/>
      <c r="C29789"/>
      <c r="D29789" s="67"/>
      <c r="E29789"/>
      <c r="F29789"/>
      <c r="G29789"/>
      <c r="H29789" s="67"/>
      <c r="I29789"/>
      <c r="J29789"/>
      <c r="K29789"/>
      <c r="L29789"/>
      <c r="M29789"/>
      <c r="N29789"/>
      <c r="O29789"/>
    </row>
    <row r="29790" spans="1:15">
      <c r="A29790"/>
      <c r="B29790"/>
      <c r="C29790"/>
      <c r="D29790" s="67"/>
      <c r="E29790"/>
      <c r="F29790"/>
      <c r="G29790"/>
      <c r="H29790" s="67"/>
      <c r="I29790"/>
      <c r="J29790"/>
      <c r="K29790"/>
      <c r="L29790"/>
      <c r="M29790"/>
      <c r="N29790"/>
      <c r="O29790"/>
    </row>
    <row r="29791" spans="1:15">
      <c r="A29791"/>
      <c r="B29791"/>
      <c r="C29791"/>
      <c r="D29791" s="67"/>
      <c r="E29791"/>
      <c r="F29791"/>
      <c r="G29791"/>
      <c r="H29791" s="67"/>
      <c r="I29791"/>
      <c r="J29791"/>
      <c r="K29791"/>
      <c r="L29791"/>
      <c r="M29791"/>
      <c r="N29791"/>
      <c r="O29791"/>
    </row>
    <row r="29792" spans="1:15">
      <c r="A29792"/>
      <c r="B29792"/>
      <c r="C29792"/>
      <c r="D29792" s="67"/>
      <c r="E29792"/>
      <c r="F29792"/>
      <c r="G29792"/>
      <c r="H29792" s="67"/>
      <c r="I29792"/>
      <c r="J29792"/>
      <c r="K29792"/>
      <c r="L29792"/>
      <c r="M29792"/>
      <c r="N29792"/>
      <c r="O29792"/>
    </row>
    <row r="29793" spans="1:15">
      <c r="A29793"/>
      <c r="B29793"/>
      <c r="C29793"/>
      <c r="D29793" s="67"/>
      <c r="E29793"/>
      <c r="F29793"/>
      <c r="G29793"/>
      <c r="H29793" s="67"/>
      <c r="I29793"/>
      <c r="J29793"/>
      <c r="K29793"/>
      <c r="L29793"/>
      <c r="M29793"/>
      <c r="N29793"/>
      <c r="O29793"/>
    </row>
    <row r="29794" spans="1:15">
      <c r="A29794"/>
      <c r="B29794"/>
      <c r="C29794"/>
      <c r="D29794" s="67"/>
      <c r="E29794"/>
      <c r="F29794"/>
      <c r="G29794"/>
      <c r="H29794" s="67"/>
      <c r="I29794"/>
      <c r="J29794"/>
      <c r="K29794"/>
      <c r="L29794"/>
      <c r="M29794"/>
      <c r="N29794"/>
      <c r="O29794"/>
    </row>
    <row r="29795" spans="1:15">
      <c r="A29795"/>
      <c r="B29795"/>
      <c r="C29795"/>
      <c r="D29795" s="67"/>
      <c r="E29795"/>
      <c r="F29795"/>
      <c r="G29795"/>
      <c r="H29795" s="67"/>
      <c r="I29795"/>
      <c r="J29795"/>
      <c r="K29795"/>
      <c r="L29795"/>
      <c r="M29795"/>
      <c r="N29795"/>
      <c r="O29795"/>
    </row>
    <row r="29796" spans="1:15">
      <c r="A29796"/>
      <c r="B29796"/>
      <c r="C29796"/>
      <c r="D29796" s="67"/>
      <c r="E29796"/>
      <c r="F29796"/>
      <c r="G29796"/>
      <c r="H29796" s="67"/>
      <c r="I29796"/>
      <c r="J29796"/>
      <c r="K29796"/>
      <c r="L29796"/>
      <c r="M29796"/>
      <c r="N29796"/>
      <c r="O29796"/>
    </row>
    <row r="29797" spans="1:15">
      <c r="A29797"/>
      <c r="B29797"/>
      <c r="C29797"/>
      <c r="D29797" s="67"/>
      <c r="E29797"/>
      <c r="F29797"/>
      <c r="G29797"/>
      <c r="H29797" s="67"/>
      <c r="I29797"/>
      <c r="J29797"/>
      <c r="K29797"/>
      <c r="L29797"/>
      <c r="M29797"/>
      <c r="N29797"/>
      <c r="O29797"/>
    </row>
    <row r="29798" spans="1:15">
      <c r="A29798"/>
      <c r="B29798"/>
      <c r="C29798"/>
      <c r="D29798" s="67"/>
      <c r="E29798"/>
      <c r="F29798"/>
      <c r="G29798"/>
      <c r="H29798" s="67"/>
      <c r="I29798"/>
      <c r="J29798"/>
      <c r="K29798"/>
      <c r="L29798"/>
      <c r="M29798"/>
      <c r="N29798"/>
      <c r="O29798"/>
    </row>
    <row r="29799" spans="1:15">
      <c r="A29799"/>
      <c r="B29799"/>
      <c r="C29799"/>
      <c r="D29799" s="67"/>
      <c r="E29799"/>
      <c r="F29799"/>
      <c r="G29799"/>
      <c r="H29799" s="67"/>
      <c r="I29799"/>
      <c r="J29799"/>
      <c r="K29799"/>
      <c r="L29799"/>
      <c r="M29799"/>
      <c r="N29799"/>
      <c r="O29799"/>
    </row>
    <row r="29800" spans="1:15">
      <c r="A29800"/>
      <c r="B29800"/>
      <c r="C29800"/>
      <c r="D29800" s="67"/>
      <c r="E29800"/>
      <c r="F29800"/>
      <c r="G29800"/>
      <c r="H29800" s="67"/>
      <c r="I29800"/>
      <c r="J29800"/>
      <c r="K29800"/>
      <c r="L29800"/>
      <c r="M29800"/>
      <c r="N29800"/>
      <c r="O29800"/>
    </row>
    <row r="29801" spans="1:15">
      <c r="A29801"/>
      <c r="B29801"/>
      <c r="C29801"/>
      <c r="D29801" s="67"/>
      <c r="E29801"/>
      <c r="F29801"/>
      <c r="G29801"/>
      <c r="H29801" s="67"/>
      <c r="I29801"/>
      <c r="J29801"/>
      <c r="K29801"/>
      <c r="L29801"/>
      <c r="M29801"/>
      <c r="N29801"/>
      <c r="O29801"/>
    </row>
    <row r="29802" spans="1:15">
      <c r="A29802"/>
      <c r="B29802"/>
      <c r="C29802"/>
      <c r="D29802" s="67"/>
      <c r="E29802"/>
      <c r="F29802"/>
      <c r="G29802"/>
      <c r="H29802" s="67"/>
      <c r="I29802"/>
      <c r="J29802"/>
      <c r="K29802"/>
      <c r="L29802"/>
      <c r="M29802"/>
      <c r="N29802"/>
      <c r="O29802"/>
    </row>
    <row r="29803" spans="1:15">
      <c r="A29803"/>
      <c r="B29803"/>
      <c r="C29803"/>
      <c r="D29803" s="67"/>
      <c r="E29803"/>
      <c r="F29803"/>
      <c r="G29803"/>
      <c r="H29803" s="67"/>
      <c r="I29803"/>
      <c r="J29803"/>
      <c r="K29803"/>
      <c r="L29803"/>
      <c r="M29803"/>
      <c r="N29803"/>
      <c r="O29803"/>
    </row>
    <row r="29804" spans="1:15">
      <c r="A29804"/>
      <c r="B29804"/>
      <c r="C29804"/>
      <c r="D29804" s="67"/>
      <c r="E29804"/>
      <c r="F29804"/>
      <c r="G29804"/>
      <c r="H29804" s="67"/>
      <c r="I29804"/>
      <c r="J29804"/>
      <c r="K29804"/>
      <c r="L29804"/>
      <c r="M29804"/>
      <c r="N29804"/>
      <c r="O29804"/>
    </row>
    <row r="29805" spans="1:15">
      <c r="A29805"/>
      <c r="B29805"/>
      <c r="C29805"/>
      <c r="D29805" s="67"/>
      <c r="E29805"/>
      <c r="F29805"/>
      <c r="G29805"/>
      <c r="H29805" s="67"/>
      <c r="I29805"/>
      <c r="J29805"/>
      <c r="K29805"/>
      <c r="L29805"/>
      <c r="M29805"/>
      <c r="N29805"/>
      <c r="O29805"/>
    </row>
    <row r="29806" spans="1:15">
      <c r="A29806"/>
      <c r="B29806"/>
      <c r="C29806"/>
      <c r="D29806" s="67"/>
      <c r="E29806"/>
      <c r="F29806"/>
      <c r="G29806"/>
      <c r="H29806" s="67"/>
      <c r="I29806"/>
      <c r="J29806"/>
      <c r="K29806"/>
      <c r="L29806"/>
      <c r="M29806"/>
      <c r="N29806"/>
      <c r="O29806"/>
    </row>
    <row r="29807" spans="1:15">
      <c r="A29807"/>
      <c r="B29807"/>
      <c r="C29807"/>
      <c r="D29807" s="67"/>
      <c r="E29807"/>
      <c r="F29807"/>
      <c r="G29807"/>
      <c r="H29807" s="67"/>
      <c r="I29807"/>
      <c r="J29807"/>
      <c r="K29807"/>
      <c r="L29807"/>
      <c r="M29807"/>
      <c r="N29807"/>
      <c r="O29807"/>
    </row>
    <row r="29808" spans="1:15">
      <c r="A29808"/>
      <c r="B29808"/>
      <c r="C29808"/>
      <c r="D29808" s="67"/>
      <c r="E29808"/>
      <c r="F29808"/>
      <c r="G29808"/>
      <c r="H29808" s="67"/>
      <c r="I29808"/>
      <c r="J29808"/>
      <c r="K29808"/>
      <c r="L29808"/>
      <c r="M29808"/>
      <c r="N29808"/>
      <c r="O29808"/>
    </row>
    <row r="29809" spans="1:15">
      <c r="A29809"/>
      <c r="B29809"/>
      <c r="C29809"/>
      <c r="D29809" s="67"/>
      <c r="E29809"/>
      <c r="F29809"/>
      <c r="G29809"/>
      <c r="H29809" s="67"/>
      <c r="I29809"/>
      <c r="J29809"/>
      <c r="K29809"/>
      <c r="L29809"/>
      <c r="M29809"/>
      <c r="N29809"/>
      <c r="O29809"/>
    </row>
    <row r="29810" spans="1:15">
      <c r="A29810"/>
      <c r="B29810"/>
      <c r="C29810"/>
      <c r="D29810" s="67"/>
      <c r="E29810"/>
      <c r="F29810"/>
      <c r="G29810"/>
      <c r="H29810" s="67"/>
      <c r="I29810"/>
      <c r="J29810"/>
      <c r="K29810"/>
      <c r="L29810"/>
      <c r="M29810"/>
      <c r="N29810"/>
      <c r="O29810"/>
    </row>
    <row r="29811" spans="1:15">
      <c r="A29811"/>
      <c r="B29811"/>
      <c r="C29811"/>
      <c r="D29811" s="67"/>
      <c r="E29811"/>
      <c r="F29811"/>
      <c r="G29811"/>
      <c r="H29811" s="67"/>
      <c r="I29811"/>
      <c r="J29811"/>
      <c r="K29811"/>
      <c r="L29811"/>
      <c r="M29811"/>
      <c r="N29811"/>
      <c r="O29811"/>
    </row>
    <row r="29812" spans="1:15">
      <c r="A29812"/>
      <c r="B29812"/>
      <c r="C29812"/>
      <c r="D29812" s="67"/>
      <c r="E29812"/>
      <c r="F29812"/>
      <c r="G29812"/>
      <c r="H29812" s="67"/>
      <c r="I29812"/>
      <c r="J29812"/>
      <c r="K29812"/>
      <c r="L29812"/>
      <c r="M29812"/>
      <c r="N29812"/>
      <c r="O29812"/>
    </row>
    <row r="29813" spans="1:15">
      <c r="A29813"/>
      <c r="B29813"/>
      <c r="C29813"/>
      <c r="D29813" s="67"/>
      <c r="E29813"/>
      <c r="F29813"/>
      <c r="G29813"/>
      <c r="H29813" s="67"/>
      <c r="I29813"/>
      <c r="J29813"/>
      <c r="K29813"/>
      <c r="L29813"/>
      <c r="M29813"/>
      <c r="N29813"/>
      <c r="O29813"/>
    </row>
    <row r="29814" spans="1:15">
      <c r="A29814"/>
      <c r="B29814"/>
      <c r="C29814"/>
      <c r="D29814" s="67"/>
      <c r="E29814"/>
      <c r="F29814"/>
      <c r="G29814"/>
      <c r="H29814" s="67"/>
      <c r="I29814"/>
      <c r="J29814"/>
      <c r="K29814"/>
      <c r="L29814"/>
      <c r="M29814"/>
      <c r="N29814"/>
      <c r="O29814"/>
    </row>
    <row r="29815" spans="1:15">
      <c r="A29815"/>
      <c r="B29815"/>
      <c r="C29815"/>
      <c r="D29815" s="67"/>
      <c r="E29815"/>
      <c r="F29815"/>
      <c r="G29815"/>
      <c r="H29815" s="67"/>
      <c r="I29815"/>
      <c r="J29815"/>
      <c r="K29815"/>
      <c r="L29815"/>
      <c r="M29815"/>
      <c r="N29815"/>
      <c r="O29815"/>
    </row>
    <row r="29816" spans="1:15">
      <c r="A29816"/>
      <c r="B29816"/>
      <c r="C29816"/>
      <c r="D29816" s="67"/>
      <c r="E29816"/>
      <c r="F29816"/>
      <c r="G29816"/>
      <c r="H29816" s="67"/>
      <c r="I29816"/>
      <c r="J29816"/>
      <c r="K29816"/>
      <c r="L29816"/>
      <c r="M29816"/>
      <c r="N29816"/>
      <c r="O29816"/>
    </row>
    <row r="29817" spans="1:15">
      <c r="A29817"/>
      <c r="B29817"/>
      <c r="C29817"/>
      <c r="D29817" s="67"/>
      <c r="E29817"/>
      <c r="F29817"/>
      <c r="G29817"/>
      <c r="H29817" s="67"/>
      <c r="I29817"/>
      <c r="J29817"/>
      <c r="K29817"/>
      <c r="L29817"/>
      <c r="M29817"/>
      <c r="N29817"/>
      <c r="O29817"/>
    </row>
    <row r="29818" spans="1:15">
      <c r="A29818"/>
      <c r="B29818"/>
      <c r="C29818"/>
      <c r="D29818" s="67"/>
      <c r="E29818"/>
      <c r="F29818"/>
      <c r="G29818"/>
      <c r="H29818" s="67"/>
      <c r="I29818"/>
      <c r="J29818"/>
      <c r="K29818"/>
      <c r="L29818"/>
      <c r="M29818"/>
      <c r="N29818"/>
      <c r="O29818"/>
    </row>
    <row r="29819" spans="1:15">
      <c r="A29819"/>
      <c r="B29819"/>
      <c r="C29819"/>
      <c r="D29819" s="67"/>
      <c r="E29819"/>
      <c r="F29819"/>
      <c r="G29819"/>
      <c r="H29819" s="67"/>
      <c r="I29819"/>
      <c r="J29819"/>
      <c r="K29819"/>
      <c r="L29819"/>
      <c r="M29819"/>
      <c r="N29819"/>
      <c r="O29819"/>
    </row>
    <row r="29820" spans="1:15">
      <c r="A29820"/>
      <c r="B29820"/>
      <c r="C29820"/>
      <c r="D29820" s="67"/>
      <c r="E29820"/>
      <c r="F29820"/>
      <c r="G29820"/>
      <c r="H29820" s="67"/>
      <c r="I29820"/>
      <c r="J29820"/>
      <c r="K29820"/>
      <c r="L29820"/>
      <c r="M29820"/>
      <c r="N29820"/>
      <c r="O29820"/>
    </row>
    <row r="29821" spans="1:15">
      <c r="A29821"/>
      <c r="B29821"/>
      <c r="C29821"/>
      <c r="D29821" s="67"/>
      <c r="E29821"/>
      <c r="F29821"/>
      <c r="G29821"/>
      <c r="H29821" s="67"/>
      <c r="I29821"/>
      <c r="J29821"/>
      <c r="K29821"/>
      <c r="L29821"/>
      <c r="M29821"/>
      <c r="N29821"/>
      <c r="O29821"/>
    </row>
    <row r="29822" spans="1:15">
      <c r="A29822"/>
      <c r="B29822"/>
      <c r="C29822"/>
      <c r="D29822" s="67"/>
      <c r="E29822"/>
      <c r="F29822"/>
      <c r="G29822"/>
      <c r="H29822" s="67"/>
      <c r="I29822"/>
      <c r="J29822"/>
      <c r="K29822"/>
      <c r="L29822"/>
      <c r="M29822"/>
      <c r="N29822"/>
      <c r="O29822"/>
    </row>
    <row r="29823" spans="1:15">
      <c r="A29823"/>
      <c r="B29823"/>
      <c r="C29823"/>
      <c r="D29823" s="67"/>
      <c r="E29823"/>
      <c r="F29823"/>
      <c r="G29823"/>
      <c r="H29823" s="67"/>
      <c r="I29823"/>
      <c r="J29823"/>
      <c r="K29823"/>
      <c r="L29823"/>
      <c r="M29823"/>
      <c r="N29823"/>
      <c r="O29823"/>
    </row>
    <row r="29824" spans="1:15">
      <c r="A29824"/>
      <c r="B29824"/>
      <c r="C29824"/>
      <c r="D29824" s="67"/>
      <c r="E29824"/>
      <c r="F29824"/>
      <c r="G29824"/>
      <c r="H29824" s="67"/>
      <c r="I29824"/>
      <c r="J29824"/>
      <c r="K29824"/>
      <c r="L29824"/>
      <c r="M29824"/>
      <c r="N29824"/>
      <c r="O29824"/>
    </row>
    <row r="29825" spans="1:15">
      <c r="A29825"/>
      <c r="B29825"/>
      <c r="C29825"/>
      <c r="D29825" s="67"/>
      <c r="E29825"/>
      <c r="F29825"/>
      <c r="G29825"/>
      <c r="H29825" s="67"/>
      <c r="I29825"/>
      <c r="J29825"/>
      <c r="K29825"/>
      <c r="L29825"/>
      <c r="M29825"/>
      <c r="N29825"/>
      <c r="O29825"/>
    </row>
    <row r="29826" spans="1:15">
      <c r="A29826"/>
      <c r="B29826"/>
      <c r="C29826"/>
      <c r="D29826" s="67"/>
      <c r="E29826"/>
      <c r="F29826"/>
      <c r="G29826"/>
      <c r="H29826" s="67"/>
      <c r="I29826"/>
      <c r="J29826"/>
      <c r="K29826"/>
      <c r="L29826"/>
      <c r="M29826"/>
      <c r="N29826"/>
      <c r="O29826"/>
    </row>
    <row r="29827" spans="1:15">
      <c r="A29827"/>
      <c r="B29827"/>
      <c r="C29827"/>
      <c r="D29827" s="67"/>
      <c r="E29827"/>
      <c r="F29827"/>
      <c r="G29827"/>
      <c r="H29827" s="67"/>
      <c r="I29827"/>
      <c r="J29827"/>
      <c r="K29827"/>
      <c r="L29827"/>
      <c r="M29827"/>
      <c r="N29827"/>
      <c r="O29827"/>
    </row>
    <row r="29828" spans="1:15">
      <c r="A29828"/>
      <c r="B29828"/>
      <c r="C29828"/>
      <c r="D29828" s="67"/>
      <c r="E29828"/>
      <c r="F29828"/>
      <c r="G29828"/>
      <c r="H29828" s="67"/>
      <c r="I29828"/>
      <c r="J29828"/>
      <c r="K29828"/>
      <c r="L29828"/>
      <c r="M29828"/>
      <c r="N29828"/>
      <c r="O29828"/>
    </row>
    <row r="29829" spans="1:15">
      <c r="A29829"/>
      <c r="B29829"/>
      <c r="C29829"/>
      <c r="D29829" s="67"/>
      <c r="E29829"/>
      <c r="F29829"/>
      <c r="G29829"/>
      <c r="H29829" s="67"/>
      <c r="I29829"/>
      <c r="J29829"/>
      <c r="K29829"/>
      <c r="L29829"/>
      <c r="M29829"/>
      <c r="N29829"/>
      <c r="O29829"/>
    </row>
    <row r="29830" spans="1:15">
      <c r="A29830"/>
      <c r="B29830"/>
      <c r="C29830"/>
      <c r="D29830" s="67"/>
      <c r="E29830"/>
      <c r="F29830"/>
      <c r="G29830"/>
      <c r="H29830" s="67"/>
      <c r="I29830"/>
      <c r="J29830"/>
      <c r="K29830"/>
      <c r="L29830"/>
      <c r="M29830"/>
      <c r="N29830"/>
      <c r="O29830"/>
    </row>
    <row r="29831" spans="1:15">
      <c r="A29831"/>
      <c r="B29831"/>
      <c r="C29831"/>
      <c r="D29831" s="67"/>
      <c r="E29831"/>
      <c r="F29831"/>
      <c r="G29831"/>
      <c r="H29831" s="67"/>
      <c r="I29831"/>
      <c r="J29831"/>
      <c r="K29831"/>
      <c r="L29831"/>
      <c r="M29831"/>
      <c r="N29831"/>
      <c r="O29831"/>
    </row>
    <row r="29832" spans="1:15">
      <c r="A29832"/>
      <c r="B29832"/>
      <c r="C29832"/>
      <c r="D29832" s="67"/>
      <c r="E29832"/>
      <c r="F29832"/>
      <c r="G29832"/>
      <c r="H29832" s="67"/>
      <c r="I29832"/>
      <c r="J29832"/>
      <c r="K29832"/>
      <c r="L29832"/>
      <c r="M29832"/>
      <c r="N29832"/>
      <c r="O29832"/>
    </row>
    <row r="29833" spans="1:15">
      <c r="A29833"/>
      <c r="B29833"/>
      <c r="C29833"/>
      <c r="D29833" s="67"/>
      <c r="E29833"/>
      <c r="F29833"/>
      <c r="G29833"/>
      <c r="H29833" s="67"/>
      <c r="I29833"/>
      <c r="J29833"/>
      <c r="K29833"/>
      <c r="L29833"/>
      <c r="M29833"/>
      <c r="N29833"/>
      <c r="O29833"/>
    </row>
    <row r="29834" spans="1:15">
      <c r="A29834"/>
      <c r="B29834"/>
      <c r="C29834"/>
      <c r="D29834" s="67"/>
      <c r="E29834"/>
      <c r="F29834"/>
      <c r="G29834"/>
      <c r="H29834" s="67"/>
      <c r="I29834"/>
      <c r="J29834"/>
      <c r="K29834"/>
      <c r="L29834"/>
      <c r="M29834"/>
      <c r="N29834"/>
      <c r="O29834"/>
    </row>
    <row r="29835" spans="1:15">
      <c r="A29835"/>
      <c r="B29835"/>
      <c r="C29835"/>
      <c r="D29835" s="67"/>
      <c r="E29835"/>
      <c r="F29835"/>
      <c r="G29835"/>
      <c r="H29835" s="67"/>
      <c r="I29835"/>
      <c r="J29835"/>
      <c r="K29835"/>
      <c r="L29835"/>
      <c r="M29835"/>
      <c r="N29835"/>
      <c r="O29835"/>
    </row>
    <row r="29836" spans="1:15">
      <c r="A29836"/>
      <c r="B29836"/>
      <c r="C29836"/>
      <c r="D29836" s="67"/>
      <c r="E29836"/>
      <c r="F29836"/>
      <c r="G29836"/>
      <c r="H29836" s="67"/>
      <c r="I29836"/>
      <c r="J29836"/>
      <c r="K29836"/>
      <c r="L29836"/>
      <c r="M29836"/>
      <c r="N29836"/>
      <c r="O29836"/>
    </row>
    <row r="29837" spans="1:15">
      <c r="A29837"/>
      <c r="B29837"/>
      <c r="C29837"/>
      <c r="D29837" s="67"/>
      <c r="E29837"/>
      <c r="F29837"/>
      <c r="G29837"/>
      <c r="H29837" s="67"/>
      <c r="I29837"/>
      <c r="J29837"/>
      <c r="K29837"/>
      <c r="L29837"/>
      <c r="M29837"/>
      <c r="N29837"/>
      <c r="O29837"/>
    </row>
    <row r="29838" spans="1:15">
      <c r="A29838"/>
      <c r="B29838"/>
      <c r="C29838"/>
      <c r="D29838" s="67"/>
      <c r="E29838"/>
      <c r="F29838"/>
      <c r="G29838"/>
      <c r="H29838" s="67"/>
      <c r="I29838"/>
      <c r="J29838"/>
      <c r="K29838"/>
      <c r="L29838"/>
      <c r="M29838"/>
      <c r="N29838"/>
      <c r="O29838"/>
    </row>
    <row r="29839" spans="1:15">
      <c r="A29839"/>
      <c r="B29839"/>
      <c r="C29839"/>
      <c r="D29839" s="67"/>
      <c r="E29839"/>
      <c r="F29839"/>
      <c r="G29839"/>
      <c r="H29839" s="67"/>
      <c r="I29839"/>
      <c r="J29839"/>
      <c r="K29839"/>
      <c r="L29839"/>
      <c r="M29839"/>
      <c r="N29839"/>
      <c r="O29839"/>
    </row>
    <row r="29840" spans="1:15">
      <c r="A29840"/>
      <c r="B29840"/>
      <c r="C29840"/>
      <c r="D29840" s="67"/>
      <c r="E29840"/>
      <c r="F29840"/>
      <c r="G29840"/>
      <c r="H29840" s="67"/>
      <c r="I29840"/>
      <c r="J29840"/>
      <c r="K29840"/>
      <c r="L29840"/>
      <c r="M29840"/>
      <c r="N29840"/>
      <c r="O29840"/>
    </row>
    <row r="29841" spans="1:15">
      <c r="A29841"/>
      <c r="B29841"/>
      <c r="C29841"/>
      <c r="D29841" s="67"/>
      <c r="E29841"/>
      <c r="F29841"/>
      <c r="G29841"/>
      <c r="H29841" s="67"/>
      <c r="I29841"/>
      <c r="J29841"/>
      <c r="K29841"/>
      <c r="L29841"/>
      <c r="M29841"/>
      <c r="N29841"/>
      <c r="O29841"/>
    </row>
    <row r="29842" spans="1:15">
      <c r="A29842"/>
      <c r="B29842"/>
      <c r="C29842"/>
      <c r="D29842" s="67"/>
      <c r="E29842"/>
      <c r="F29842"/>
      <c r="G29842"/>
      <c r="H29842" s="67"/>
      <c r="I29842"/>
      <c r="J29842"/>
      <c r="K29842"/>
      <c r="L29842"/>
      <c r="M29842"/>
      <c r="N29842"/>
      <c r="O29842"/>
    </row>
    <row r="29843" spans="1:15">
      <c r="A29843"/>
      <c r="B29843"/>
      <c r="C29843"/>
      <c r="D29843" s="67"/>
      <c r="E29843"/>
      <c r="F29843"/>
      <c r="G29843"/>
      <c r="H29843" s="67"/>
      <c r="I29843"/>
      <c r="J29843"/>
      <c r="K29843"/>
      <c r="L29843"/>
      <c r="M29843"/>
      <c r="N29843"/>
      <c r="O29843"/>
    </row>
    <row r="29844" spans="1:15">
      <c r="A29844"/>
      <c r="B29844"/>
      <c r="C29844"/>
      <c r="D29844" s="67"/>
      <c r="E29844"/>
      <c r="F29844"/>
      <c r="G29844"/>
      <c r="H29844" s="67"/>
      <c r="I29844"/>
      <c r="J29844"/>
      <c r="K29844"/>
      <c r="L29844"/>
      <c r="M29844"/>
      <c r="N29844"/>
      <c r="O29844"/>
    </row>
    <row r="29845" spans="1:15">
      <c r="A29845"/>
      <c r="B29845"/>
      <c r="C29845"/>
      <c r="D29845" s="67"/>
      <c r="E29845"/>
      <c r="F29845"/>
      <c r="G29845"/>
      <c r="H29845" s="67"/>
      <c r="I29845"/>
      <c r="J29845"/>
      <c r="K29845"/>
      <c r="L29845"/>
      <c r="M29845"/>
      <c r="N29845"/>
      <c r="O29845"/>
    </row>
    <row r="29846" spans="1:15">
      <c r="A29846"/>
      <c r="B29846"/>
      <c r="C29846"/>
      <c r="D29846" s="67"/>
      <c r="E29846"/>
      <c r="F29846"/>
      <c r="G29846"/>
      <c r="H29846" s="67"/>
      <c r="I29846"/>
      <c r="J29846"/>
      <c r="K29846"/>
      <c r="L29846"/>
      <c r="M29846"/>
      <c r="N29846"/>
      <c r="O29846"/>
    </row>
    <row r="29847" spans="1:15">
      <c r="A29847"/>
      <c r="B29847"/>
      <c r="C29847"/>
      <c r="D29847" s="67"/>
      <c r="E29847"/>
      <c r="F29847"/>
      <c r="G29847"/>
      <c r="H29847" s="67"/>
      <c r="I29847"/>
      <c r="J29847"/>
      <c r="K29847"/>
      <c r="L29847"/>
      <c r="M29847"/>
      <c r="N29847"/>
      <c r="O29847"/>
    </row>
    <row r="29848" spans="1:15">
      <c r="A29848"/>
      <c r="B29848"/>
      <c r="C29848"/>
      <c r="D29848" s="67"/>
      <c r="E29848"/>
      <c r="F29848"/>
      <c r="G29848"/>
      <c r="H29848" s="67"/>
      <c r="I29848"/>
      <c r="J29848"/>
      <c r="K29848"/>
      <c r="L29848"/>
      <c r="M29848"/>
      <c r="N29848"/>
      <c r="O29848"/>
    </row>
    <row r="29849" spans="1:15">
      <c r="A29849"/>
      <c r="B29849"/>
      <c r="C29849"/>
      <c r="D29849" s="67"/>
      <c r="E29849"/>
      <c r="F29849"/>
      <c r="G29849"/>
      <c r="H29849" s="67"/>
      <c r="I29849"/>
      <c r="J29849"/>
      <c r="K29849"/>
      <c r="L29849"/>
      <c r="M29849"/>
      <c r="N29849"/>
      <c r="O29849"/>
    </row>
    <row r="29850" spans="1:15">
      <c r="A29850"/>
      <c r="B29850"/>
      <c r="C29850"/>
      <c r="D29850" s="67"/>
      <c r="E29850"/>
      <c r="F29850"/>
      <c r="G29850"/>
      <c r="H29850" s="67"/>
      <c r="I29850"/>
      <c r="J29850"/>
      <c r="K29850"/>
      <c r="L29850"/>
      <c r="M29850"/>
      <c r="N29850"/>
      <c r="O29850"/>
    </row>
    <row r="29851" spans="1:15">
      <c r="A29851"/>
      <c r="B29851"/>
      <c r="C29851"/>
      <c r="D29851" s="67"/>
      <c r="E29851"/>
      <c r="F29851"/>
      <c r="G29851"/>
      <c r="H29851" s="67"/>
      <c r="I29851"/>
      <c r="J29851"/>
      <c r="K29851"/>
      <c r="L29851"/>
      <c r="M29851"/>
      <c r="N29851"/>
      <c r="O29851"/>
    </row>
    <row r="29852" spans="1:15">
      <c r="A29852"/>
      <c r="B29852"/>
      <c r="C29852"/>
      <c r="D29852" s="67"/>
      <c r="E29852"/>
      <c r="F29852"/>
      <c r="G29852"/>
      <c r="H29852" s="67"/>
      <c r="I29852"/>
      <c r="J29852"/>
      <c r="K29852"/>
      <c r="L29852"/>
      <c r="M29852"/>
      <c r="N29852"/>
      <c r="O29852"/>
    </row>
    <row r="29853" spans="1:15">
      <c r="A29853"/>
      <c r="B29853"/>
      <c r="C29853"/>
      <c r="D29853" s="67"/>
      <c r="E29853"/>
      <c r="F29853"/>
      <c r="G29853"/>
      <c r="H29853" s="67"/>
      <c r="I29853"/>
      <c r="J29853"/>
      <c r="K29853"/>
      <c r="L29853"/>
      <c r="M29853"/>
      <c r="N29853"/>
      <c r="O29853"/>
    </row>
    <row r="29854" spans="1:15">
      <c r="A29854"/>
      <c r="B29854"/>
      <c r="C29854"/>
      <c r="D29854" s="67"/>
      <c r="E29854"/>
      <c r="F29854"/>
      <c r="G29854"/>
      <c r="H29854" s="67"/>
      <c r="I29854"/>
      <c r="J29854"/>
      <c r="K29854"/>
      <c r="L29854"/>
      <c r="M29854"/>
      <c r="N29854"/>
      <c r="O29854"/>
    </row>
    <row r="29855" spans="1:15">
      <c r="A29855"/>
      <c r="B29855"/>
      <c r="C29855"/>
      <c r="D29855" s="67"/>
      <c r="E29855"/>
      <c r="F29855"/>
      <c r="G29855"/>
      <c r="H29855" s="67"/>
      <c r="I29855"/>
      <c r="J29855"/>
      <c r="K29855"/>
      <c r="L29855"/>
      <c r="M29855"/>
      <c r="N29855"/>
      <c r="O29855"/>
    </row>
    <row r="29856" spans="1:15">
      <c r="A29856"/>
      <c r="B29856"/>
      <c r="C29856"/>
      <c r="D29856" s="67"/>
      <c r="E29856"/>
      <c r="F29856"/>
      <c r="G29856"/>
      <c r="H29856" s="67"/>
      <c r="I29856"/>
      <c r="J29856"/>
      <c r="K29856"/>
      <c r="L29856"/>
      <c r="M29856"/>
      <c r="N29856"/>
      <c r="O29856"/>
    </row>
    <row r="29857" spans="1:15">
      <c r="A29857"/>
      <c r="B29857"/>
      <c r="C29857"/>
      <c r="D29857" s="67"/>
      <c r="E29857"/>
      <c r="F29857"/>
      <c r="G29857"/>
      <c r="H29857" s="67"/>
      <c r="I29857"/>
      <c r="J29857"/>
      <c r="K29857"/>
      <c r="L29857"/>
      <c r="M29857"/>
      <c r="N29857"/>
      <c r="O29857"/>
    </row>
    <row r="29858" spans="1:15">
      <c r="A29858"/>
      <c r="B29858"/>
      <c r="C29858"/>
      <c r="D29858" s="67"/>
      <c r="E29858"/>
      <c r="F29858"/>
      <c r="G29858"/>
      <c r="H29858" s="67"/>
      <c r="I29858"/>
      <c r="J29858"/>
      <c r="K29858"/>
      <c r="L29858"/>
      <c r="M29858"/>
      <c r="N29858"/>
      <c r="O29858"/>
    </row>
    <row r="29859" spans="1:15">
      <c r="A29859"/>
      <c r="B29859"/>
      <c r="C29859"/>
      <c r="D29859" s="67"/>
      <c r="E29859"/>
      <c r="F29859"/>
      <c r="G29859"/>
      <c r="H29859" s="67"/>
      <c r="I29859"/>
      <c r="J29859"/>
      <c r="K29859"/>
      <c r="L29859"/>
      <c r="M29859"/>
      <c r="N29859"/>
      <c r="O29859"/>
    </row>
    <row r="29860" spans="1:15">
      <c r="A29860"/>
      <c r="B29860"/>
      <c r="C29860"/>
      <c r="D29860" s="67"/>
      <c r="E29860"/>
      <c r="F29860"/>
      <c r="G29860"/>
      <c r="H29860" s="67"/>
      <c r="I29860"/>
      <c r="J29860"/>
      <c r="K29860"/>
      <c r="L29860"/>
      <c r="M29860"/>
      <c r="N29860"/>
      <c r="O29860"/>
    </row>
    <row r="29861" spans="1:15">
      <c r="A29861"/>
      <c r="B29861"/>
      <c r="C29861"/>
      <c r="D29861" s="67"/>
      <c r="E29861"/>
      <c r="F29861"/>
      <c r="G29861"/>
      <c r="H29861" s="67"/>
      <c r="I29861"/>
      <c r="J29861"/>
      <c r="K29861"/>
      <c r="L29861"/>
      <c r="M29861"/>
      <c r="N29861"/>
      <c r="O29861"/>
    </row>
    <row r="29862" spans="1:15">
      <c r="A29862"/>
      <c r="B29862"/>
      <c r="C29862"/>
      <c r="D29862" s="67"/>
      <c r="E29862"/>
      <c r="F29862"/>
      <c r="G29862"/>
      <c r="H29862" s="67"/>
      <c r="I29862"/>
      <c r="J29862"/>
      <c r="K29862"/>
      <c r="L29862"/>
      <c r="M29862"/>
      <c r="N29862"/>
      <c r="O29862"/>
    </row>
    <row r="29863" spans="1:15">
      <c r="A29863"/>
      <c r="B29863"/>
      <c r="C29863"/>
      <c r="D29863" s="67"/>
      <c r="E29863"/>
      <c r="F29863"/>
      <c r="G29863"/>
      <c r="H29863" s="67"/>
      <c r="I29863"/>
      <c r="J29863"/>
      <c r="K29863"/>
      <c r="L29863"/>
      <c r="M29863"/>
      <c r="N29863"/>
      <c r="O29863"/>
    </row>
    <row r="29864" spans="1:15">
      <c r="A29864"/>
      <c r="B29864"/>
      <c r="C29864"/>
      <c r="D29864" s="67"/>
      <c r="E29864"/>
      <c r="F29864"/>
      <c r="G29864"/>
      <c r="H29864" s="67"/>
      <c r="I29864"/>
      <c r="J29864"/>
      <c r="K29864"/>
      <c r="L29864"/>
      <c r="M29864"/>
      <c r="N29864"/>
      <c r="O29864"/>
    </row>
    <row r="29865" spans="1:15">
      <c r="A29865"/>
      <c r="B29865"/>
      <c r="C29865"/>
      <c r="D29865" s="67"/>
      <c r="E29865"/>
      <c r="F29865"/>
      <c r="G29865"/>
      <c r="H29865" s="67"/>
      <c r="I29865"/>
      <c r="J29865"/>
      <c r="K29865"/>
      <c r="L29865"/>
      <c r="M29865"/>
      <c r="N29865"/>
      <c r="O29865"/>
    </row>
    <row r="29866" spans="1:15">
      <c r="A29866"/>
      <c r="B29866"/>
      <c r="C29866"/>
      <c r="D29866" s="67"/>
      <c r="E29866"/>
      <c r="F29866"/>
      <c r="G29866"/>
      <c r="H29866" s="67"/>
      <c r="I29866"/>
      <c r="J29866"/>
      <c r="K29866"/>
      <c r="L29866"/>
      <c r="M29866"/>
      <c r="N29866"/>
      <c r="O29866"/>
    </row>
    <row r="29867" spans="1:15">
      <c r="A29867"/>
      <c r="B29867"/>
      <c r="C29867"/>
      <c r="D29867" s="67"/>
      <c r="E29867"/>
      <c r="F29867"/>
      <c r="G29867"/>
      <c r="H29867" s="67"/>
      <c r="I29867"/>
      <c r="J29867"/>
      <c r="K29867"/>
      <c r="L29867"/>
      <c r="M29867"/>
      <c r="N29867"/>
      <c r="O29867"/>
    </row>
    <row r="29868" spans="1:15">
      <c r="A29868"/>
      <c r="B29868"/>
      <c r="C29868"/>
      <c r="D29868" s="67"/>
      <c r="E29868"/>
      <c r="F29868"/>
      <c r="G29868"/>
      <c r="H29868" s="67"/>
      <c r="I29868"/>
      <c r="J29868"/>
      <c r="K29868"/>
      <c r="L29868"/>
      <c r="M29868"/>
      <c r="N29868"/>
      <c r="O29868"/>
    </row>
    <row r="29869" spans="1:15">
      <c r="A29869"/>
      <c r="B29869"/>
      <c r="C29869"/>
      <c r="D29869" s="67"/>
      <c r="E29869"/>
      <c r="F29869"/>
      <c r="G29869"/>
      <c r="H29869" s="67"/>
      <c r="I29869"/>
      <c r="J29869"/>
      <c r="K29869"/>
      <c r="L29869"/>
      <c r="M29869"/>
      <c r="N29869"/>
      <c r="O29869"/>
    </row>
    <row r="29870" spans="1:15">
      <c r="A29870"/>
      <c r="B29870"/>
      <c r="C29870"/>
      <c r="D29870" s="67"/>
      <c r="E29870"/>
      <c r="F29870"/>
      <c r="G29870"/>
      <c r="H29870" s="67"/>
      <c r="I29870"/>
      <c r="J29870"/>
      <c r="K29870"/>
      <c r="L29870"/>
      <c r="M29870"/>
      <c r="N29870"/>
      <c r="O29870"/>
    </row>
    <row r="29871" spans="1:15">
      <c r="A29871"/>
      <c r="B29871"/>
      <c r="C29871"/>
      <c r="D29871" s="67"/>
      <c r="E29871"/>
      <c r="F29871"/>
      <c r="G29871"/>
      <c r="H29871" s="67"/>
      <c r="I29871"/>
      <c r="J29871"/>
      <c r="K29871"/>
      <c r="L29871"/>
      <c r="M29871"/>
      <c r="N29871"/>
      <c r="O29871"/>
    </row>
    <row r="29872" spans="1:15">
      <c r="A29872"/>
      <c r="B29872"/>
      <c r="C29872"/>
      <c r="D29872" s="67"/>
      <c r="E29872"/>
      <c r="F29872"/>
      <c r="G29872"/>
      <c r="H29872" s="67"/>
      <c r="I29872"/>
      <c r="J29872"/>
      <c r="K29872"/>
      <c r="L29872"/>
      <c r="M29872"/>
      <c r="N29872"/>
      <c r="O29872"/>
    </row>
    <row r="29873" spans="1:15">
      <c r="A29873"/>
      <c r="B29873"/>
      <c r="C29873"/>
      <c r="D29873" s="67"/>
      <c r="E29873"/>
      <c r="F29873"/>
      <c r="G29873"/>
      <c r="H29873" s="67"/>
      <c r="I29873"/>
      <c r="J29873"/>
      <c r="K29873"/>
      <c r="L29873"/>
      <c r="M29873"/>
      <c r="N29873"/>
      <c r="O29873"/>
    </row>
    <row r="29874" spans="1:15">
      <c r="A29874"/>
      <c r="B29874"/>
      <c r="C29874"/>
      <c r="D29874" s="67"/>
      <c r="E29874"/>
      <c r="F29874"/>
      <c r="G29874"/>
      <c r="H29874" s="67"/>
      <c r="I29874"/>
      <c r="J29874"/>
      <c r="K29874"/>
      <c r="L29874"/>
      <c r="M29874"/>
      <c r="N29874"/>
      <c r="O29874"/>
    </row>
    <row r="29875" spans="1:15">
      <c r="A29875"/>
      <c r="B29875"/>
      <c r="C29875"/>
      <c r="D29875" s="67"/>
      <c r="E29875"/>
      <c r="F29875"/>
      <c r="G29875"/>
      <c r="H29875" s="67"/>
      <c r="I29875"/>
      <c r="J29875"/>
      <c r="K29875"/>
      <c r="L29875"/>
      <c r="M29875"/>
      <c r="N29875"/>
      <c r="O29875"/>
    </row>
    <row r="29876" spans="1:15">
      <c r="A29876"/>
      <c r="B29876"/>
      <c r="C29876"/>
      <c r="D29876" s="67"/>
      <c r="E29876"/>
      <c r="F29876"/>
      <c r="G29876"/>
      <c r="H29876" s="67"/>
      <c r="I29876"/>
      <c r="J29876"/>
      <c r="K29876"/>
      <c r="L29876"/>
      <c r="M29876"/>
      <c r="N29876"/>
      <c r="O29876"/>
    </row>
    <row r="29877" spans="1:15">
      <c r="A29877"/>
      <c r="B29877"/>
      <c r="C29877"/>
      <c r="D29877" s="67"/>
      <c r="E29877"/>
      <c r="F29877"/>
      <c r="G29877"/>
      <c r="H29877" s="67"/>
      <c r="I29877"/>
      <c r="J29877"/>
      <c r="K29877"/>
      <c r="L29877"/>
      <c r="M29877"/>
      <c r="N29877"/>
      <c r="O29877"/>
    </row>
    <row r="29878" spans="1:15">
      <c r="A29878"/>
      <c r="B29878"/>
      <c r="C29878"/>
      <c r="D29878" s="67"/>
      <c r="E29878"/>
      <c r="F29878"/>
      <c r="G29878"/>
      <c r="H29878" s="67"/>
      <c r="I29878"/>
      <c r="J29878"/>
      <c r="K29878"/>
      <c r="L29878"/>
      <c r="M29878"/>
      <c r="N29878"/>
      <c r="O29878"/>
    </row>
    <row r="29879" spans="1:15">
      <c r="A29879"/>
      <c r="B29879"/>
      <c r="C29879"/>
      <c r="D29879" s="67"/>
      <c r="E29879"/>
      <c r="F29879"/>
      <c r="G29879"/>
      <c r="H29879" s="67"/>
      <c r="I29879"/>
      <c r="J29879"/>
      <c r="K29879"/>
      <c r="L29879"/>
      <c r="M29879"/>
      <c r="N29879"/>
      <c r="O29879"/>
    </row>
    <row r="29880" spans="1:15">
      <c r="A29880"/>
      <c r="B29880"/>
      <c r="C29880"/>
      <c r="D29880" s="67"/>
      <c r="E29880"/>
      <c r="F29880"/>
      <c r="G29880"/>
      <c r="H29880" s="67"/>
      <c r="I29880"/>
      <c r="J29880"/>
      <c r="K29880"/>
      <c r="L29880"/>
      <c r="M29880"/>
      <c r="N29880"/>
      <c r="O29880"/>
    </row>
    <row r="29881" spans="1:15">
      <c r="A29881"/>
      <c r="B29881"/>
      <c r="C29881"/>
      <c r="D29881" s="67"/>
      <c r="E29881"/>
      <c r="F29881"/>
      <c r="G29881"/>
      <c r="H29881" s="67"/>
      <c r="I29881"/>
      <c r="J29881"/>
      <c r="K29881"/>
      <c r="L29881"/>
      <c r="M29881"/>
      <c r="N29881"/>
      <c r="O29881"/>
    </row>
    <row r="29882" spans="1:15">
      <c r="A29882"/>
      <c r="B29882"/>
      <c r="C29882"/>
      <c r="D29882" s="67"/>
      <c r="E29882"/>
      <c r="F29882"/>
      <c r="G29882"/>
      <c r="H29882" s="67"/>
      <c r="I29882"/>
      <c r="J29882"/>
      <c r="K29882"/>
      <c r="L29882"/>
      <c r="M29882"/>
      <c r="N29882"/>
      <c r="O29882"/>
    </row>
    <row r="29883" spans="1:15">
      <c r="A29883"/>
      <c r="B29883"/>
      <c r="C29883"/>
      <c r="D29883" s="67"/>
      <c r="E29883"/>
      <c r="F29883"/>
      <c r="G29883"/>
      <c r="H29883" s="67"/>
      <c r="I29883"/>
      <c r="J29883"/>
      <c r="K29883"/>
      <c r="L29883"/>
      <c r="M29883"/>
      <c r="N29883"/>
      <c r="O29883"/>
    </row>
    <row r="29884" spans="1:15">
      <c r="A29884"/>
      <c r="B29884"/>
      <c r="C29884"/>
      <c r="D29884" s="67"/>
      <c r="E29884"/>
      <c r="F29884"/>
      <c r="G29884"/>
      <c r="H29884" s="67"/>
      <c r="I29884"/>
      <c r="J29884"/>
      <c r="K29884"/>
      <c r="L29884"/>
      <c r="M29884"/>
      <c r="N29884"/>
      <c r="O29884"/>
    </row>
    <row r="29885" spans="1:15">
      <c r="A29885"/>
      <c r="B29885"/>
      <c r="C29885"/>
      <c r="D29885" s="67"/>
      <c r="E29885"/>
      <c r="F29885"/>
      <c r="G29885"/>
      <c r="H29885" s="67"/>
      <c r="I29885"/>
      <c r="J29885"/>
      <c r="K29885"/>
      <c r="L29885"/>
      <c r="M29885"/>
      <c r="N29885"/>
      <c r="O29885"/>
    </row>
    <row r="29886" spans="1:15">
      <c r="A29886"/>
      <c r="B29886"/>
      <c r="C29886"/>
      <c r="D29886" s="67"/>
      <c r="E29886"/>
      <c r="F29886"/>
      <c r="G29886"/>
      <c r="H29886" s="67"/>
      <c r="I29886"/>
      <c r="J29886"/>
      <c r="K29886"/>
      <c r="L29886"/>
      <c r="M29886"/>
      <c r="N29886"/>
      <c r="O29886"/>
    </row>
    <row r="29887" spans="1:15">
      <c r="A29887"/>
      <c r="B29887"/>
      <c r="C29887"/>
      <c r="D29887" s="67"/>
      <c r="E29887"/>
      <c r="F29887"/>
      <c r="G29887"/>
      <c r="H29887" s="67"/>
      <c r="I29887"/>
      <c r="J29887"/>
      <c r="K29887"/>
      <c r="L29887"/>
      <c r="M29887"/>
      <c r="N29887"/>
      <c r="O29887"/>
    </row>
    <row r="29888" spans="1:15">
      <c r="A29888"/>
      <c r="B29888"/>
      <c r="C29888"/>
      <c r="D29888" s="67"/>
      <c r="E29888"/>
      <c r="F29888"/>
      <c r="G29888"/>
      <c r="H29888" s="67"/>
      <c r="I29888"/>
      <c r="J29888"/>
      <c r="K29888"/>
      <c r="L29888"/>
      <c r="M29888"/>
      <c r="N29888"/>
      <c r="O29888"/>
    </row>
    <row r="29889" spans="1:15">
      <c r="A29889"/>
      <c r="B29889"/>
      <c r="C29889"/>
      <c r="D29889" s="67"/>
      <c r="E29889"/>
      <c r="F29889"/>
      <c r="G29889"/>
      <c r="H29889" s="67"/>
      <c r="I29889"/>
      <c r="J29889"/>
      <c r="K29889"/>
      <c r="L29889"/>
      <c r="M29889"/>
      <c r="N29889"/>
      <c r="O29889"/>
    </row>
    <row r="29890" spans="1:15">
      <c r="A29890"/>
      <c r="B29890"/>
      <c r="C29890"/>
      <c r="D29890" s="67"/>
      <c r="E29890"/>
      <c r="F29890"/>
      <c r="G29890"/>
      <c r="H29890" s="67"/>
      <c r="I29890"/>
      <c r="J29890"/>
      <c r="K29890"/>
      <c r="L29890"/>
      <c r="M29890"/>
      <c r="N29890"/>
      <c r="O29890"/>
    </row>
    <row r="29891" spans="1:15">
      <c r="A29891"/>
      <c r="B29891"/>
      <c r="C29891"/>
      <c r="D29891" s="67"/>
      <c r="E29891"/>
      <c r="F29891"/>
      <c r="G29891"/>
      <c r="H29891" s="67"/>
      <c r="I29891"/>
      <c r="J29891"/>
      <c r="K29891"/>
      <c r="L29891"/>
      <c r="M29891"/>
      <c r="N29891"/>
      <c r="O29891"/>
    </row>
    <row r="29892" spans="1:15">
      <c r="A29892"/>
      <c r="B29892"/>
      <c r="C29892"/>
      <c r="D29892" s="67"/>
      <c r="E29892"/>
      <c r="F29892"/>
      <c r="G29892"/>
      <c r="H29892" s="67"/>
      <c r="I29892"/>
      <c r="J29892"/>
      <c r="K29892"/>
      <c r="L29892"/>
      <c r="M29892"/>
      <c r="N29892"/>
      <c r="O29892"/>
    </row>
    <row r="29893" spans="1:15">
      <c r="A29893"/>
      <c r="B29893"/>
      <c r="C29893"/>
      <c r="D29893" s="67"/>
      <c r="E29893"/>
      <c r="F29893"/>
      <c r="G29893"/>
      <c r="H29893" s="67"/>
      <c r="I29893"/>
      <c r="J29893"/>
      <c r="K29893"/>
      <c r="L29893"/>
      <c r="M29893"/>
      <c r="N29893"/>
      <c r="O29893"/>
    </row>
    <row r="29894" spans="1:15">
      <c r="A29894"/>
      <c r="B29894"/>
      <c r="C29894"/>
      <c r="D29894" s="67"/>
      <c r="E29894"/>
      <c r="F29894"/>
      <c r="G29894"/>
      <c r="H29894" s="67"/>
      <c r="I29894"/>
      <c r="J29894"/>
      <c r="K29894"/>
      <c r="L29894"/>
      <c r="M29894"/>
      <c r="N29894"/>
      <c r="O29894"/>
    </row>
    <row r="29895" spans="1:15">
      <c r="A29895"/>
      <c r="B29895"/>
      <c r="C29895"/>
      <c r="D29895" s="67"/>
      <c r="E29895"/>
      <c r="F29895"/>
      <c r="G29895"/>
      <c r="H29895" s="67"/>
      <c r="I29895"/>
      <c r="J29895"/>
      <c r="K29895"/>
      <c r="L29895"/>
      <c r="M29895"/>
      <c r="N29895"/>
      <c r="O29895"/>
    </row>
    <row r="29896" spans="1:15">
      <c r="A29896"/>
      <c r="B29896"/>
      <c r="C29896"/>
      <c r="D29896" s="67"/>
      <c r="E29896"/>
      <c r="F29896"/>
      <c r="G29896"/>
      <c r="H29896" s="67"/>
      <c r="I29896"/>
      <c r="J29896"/>
      <c r="K29896"/>
      <c r="L29896"/>
      <c r="M29896"/>
      <c r="N29896"/>
      <c r="O29896"/>
    </row>
    <row r="29897" spans="1:15">
      <c r="A29897"/>
      <c r="B29897"/>
      <c r="C29897"/>
      <c r="D29897" s="67"/>
      <c r="E29897"/>
      <c r="F29897"/>
      <c r="G29897"/>
      <c r="H29897" s="67"/>
      <c r="I29897"/>
      <c r="J29897"/>
      <c r="K29897"/>
      <c r="L29897"/>
      <c r="M29897"/>
      <c r="N29897"/>
      <c r="O29897"/>
    </row>
    <row r="29898" spans="1:15">
      <c r="A29898"/>
      <c r="B29898"/>
      <c r="C29898"/>
      <c r="D29898" s="67"/>
      <c r="E29898"/>
      <c r="F29898"/>
      <c r="G29898"/>
      <c r="H29898" s="67"/>
      <c r="I29898"/>
      <c r="J29898"/>
      <c r="K29898"/>
      <c r="L29898"/>
      <c r="M29898"/>
      <c r="N29898"/>
      <c r="O29898"/>
    </row>
    <row r="29899" spans="1:15">
      <c r="A29899"/>
      <c r="B29899"/>
      <c r="C29899"/>
      <c r="D29899" s="67"/>
      <c r="E29899"/>
      <c r="F29899"/>
      <c r="G29899"/>
      <c r="H29899" s="67"/>
      <c r="I29899"/>
      <c r="J29899"/>
      <c r="K29899"/>
      <c r="L29899"/>
      <c r="M29899"/>
      <c r="N29899"/>
      <c r="O29899"/>
    </row>
    <row r="29900" spans="1:15">
      <c r="A29900"/>
      <c r="B29900"/>
      <c r="C29900"/>
      <c r="D29900" s="67"/>
      <c r="E29900"/>
      <c r="F29900"/>
      <c r="G29900"/>
      <c r="H29900" s="67"/>
      <c r="I29900"/>
      <c r="J29900"/>
      <c r="K29900"/>
      <c r="L29900"/>
      <c r="M29900"/>
      <c r="N29900"/>
      <c r="O29900"/>
    </row>
    <row r="29901" spans="1:15">
      <c r="A29901"/>
      <c r="B29901"/>
      <c r="C29901"/>
      <c r="D29901" s="67"/>
      <c r="E29901"/>
      <c r="F29901"/>
      <c r="G29901"/>
      <c r="H29901" s="67"/>
      <c r="I29901"/>
      <c r="J29901"/>
      <c r="K29901"/>
      <c r="L29901"/>
      <c r="M29901"/>
      <c r="N29901"/>
      <c r="O29901"/>
    </row>
    <row r="29902" spans="1:15">
      <c r="A29902"/>
      <c r="B29902"/>
      <c r="C29902"/>
      <c r="D29902" s="67"/>
      <c r="E29902"/>
      <c r="F29902"/>
      <c r="G29902"/>
      <c r="H29902" s="67"/>
      <c r="I29902"/>
      <c r="J29902"/>
      <c r="K29902"/>
      <c r="L29902"/>
      <c r="M29902"/>
      <c r="N29902"/>
      <c r="O29902"/>
    </row>
    <row r="29903" spans="1:15">
      <c r="A29903"/>
      <c r="B29903"/>
      <c r="C29903"/>
      <c r="D29903" s="67"/>
      <c r="E29903"/>
      <c r="F29903"/>
      <c r="G29903"/>
      <c r="H29903" s="67"/>
      <c r="I29903"/>
      <c r="J29903"/>
      <c r="K29903"/>
      <c r="L29903"/>
      <c r="M29903"/>
      <c r="N29903"/>
      <c r="O29903"/>
    </row>
    <row r="29904" spans="1:15">
      <c r="A29904"/>
      <c r="B29904"/>
      <c r="C29904"/>
      <c r="D29904" s="67"/>
      <c r="E29904"/>
      <c r="F29904"/>
      <c r="G29904"/>
      <c r="H29904" s="67"/>
      <c r="I29904"/>
      <c r="J29904"/>
      <c r="K29904"/>
      <c r="L29904"/>
      <c r="M29904"/>
      <c r="N29904"/>
      <c r="O29904"/>
    </row>
    <row r="29905" spans="1:15">
      <c r="A29905"/>
      <c r="B29905"/>
      <c r="C29905"/>
      <c r="D29905" s="67"/>
      <c r="E29905"/>
      <c r="F29905"/>
      <c r="G29905"/>
      <c r="H29905" s="67"/>
      <c r="I29905"/>
      <c r="J29905"/>
      <c r="K29905"/>
      <c r="L29905"/>
      <c r="M29905"/>
      <c r="N29905"/>
      <c r="O29905"/>
    </row>
    <row r="29906" spans="1:15">
      <c r="A29906"/>
      <c r="B29906"/>
      <c r="C29906"/>
      <c r="D29906" s="67"/>
      <c r="E29906"/>
      <c r="F29906"/>
      <c r="G29906"/>
      <c r="H29906" s="67"/>
      <c r="I29906"/>
      <c r="J29906"/>
      <c r="K29906"/>
      <c r="L29906"/>
      <c r="M29906"/>
      <c r="N29906"/>
      <c r="O29906"/>
    </row>
    <row r="29907" spans="1:15">
      <c r="A29907"/>
      <c r="B29907"/>
      <c r="C29907"/>
      <c r="D29907" s="67"/>
      <c r="E29907"/>
      <c r="F29907"/>
      <c r="G29907"/>
      <c r="H29907" s="67"/>
      <c r="I29907"/>
      <c r="J29907"/>
      <c r="K29907"/>
      <c r="L29907"/>
      <c r="M29907"/>
      <c r="N29907"/>
      <c r="O29907"/>
    </row>
    <row r="29908" spans="1:15">
      <c r="A29908"/>
      <c r="B29908"/>
      <c r="C29908"/>
      <c r="D29908" s="67"/>
      <c r="E29908"/>
      <c r="F29908"/>
      <c r="G29908"/>
      <c r="H29908" s="67"/>
      <c r="I29908"/>
      <c r="J29908"/>
      <c r="K29908"/>
      <c r="L29908"/>
      <c r="M29908"/>
      <c r="N29908"/>
      <c r="O29908"/>
    </row>
    <row r="29909" spans="1:15">
      <c r="A29909"/>
      <c r="B29909"/>
      <c r="C29909"/>
      <c r="D29909" s="67"/>
      <c r="E29909"/>
      <c r="F29909"/>
      <c r="G29909"/>
      <c r="H29909" s="67"/>
      <c r="I29909"/>
      <c r="J29909"/>
      <c r="K29909"/>
      <c r="L29909"/>
      <c r="M29909"/>
      <c r="N29909"/>
      <c r="O29909"/>
    </row>
    <row r="29910" spans="1:15">
      <c r="A29910"/>
      <c r="B29910"/>
      <c r="C29910"/>
      <c r="D29910" s="67"/>
      <c r="E29910"/>
      <c r="F29910"/>
      <c r="G29910"/>
      <c r="H29910" s="67"/>
      <c r="I29910"/>
      <c r="J29910"/>
      <c r="K29910"/>
      <c r="L29910"/>
      <c r="M29910"/>
      <c r="N29910"/>
      <c r="O29910"/>
    </row>
    <row r="29911" spans="1:15">
      <c r="A29911"/>
      <c r="B29911"/>
      <c r="C29911"/>
      <c r="D29911" s="67"/>
      <c r="E29911"/>
      <c r="F29911"/>
      <c r="G29911"/>
      <c r="H29911" s="67"/>
      <c r="I29911"/>
      <c r="J29911"/>
      <c r="K29911"/>
      <c r="L29911"/>
      <c r="M29911"/>
      <c r="N29911"/>
      <c r="O29911"/>
    </row>
    <row r="29912" spans="1:15">
      <c r="A29912"/>
      <c r="B29912"/>
      <c r="C29912"/>
      <c r="D29912" s="67"/>
      <c r="E29912"/>
      <c r="F29912"/>
      <c r="G29912"/>
      <c r="H29912" s="67"/>
      <c r="I29912"/>
      <c r="J29912"/>
      <c r="K29912"/>
      <c r="L29912"/>
      <c r="M29912"/>
      <c r="N29912"/>
      <c r="O29912"/>
    </row>
    <row r="29913" spans="1:15">
      <c r="A29913"/>
      <c r="B29913"/>
      <c r="C29913"/>
      <c r="D29913" s="67"/>
      <c r="E29913"/>
      <c r="F29913"/>
      <c r="G29913"/>
      <c r="H29913" s="67"/>
      <c r="I29913"/>
      <c r="J29913"/>
      <c r="K29913"/>
      <c r="L29913"/>
      <c r="M29913"/>
      <c r="N29913"/>
      <c r="O29913"/>
    </row>
    <row r="29914" spans="1:15">
      <c r="A29914"/>
      <c r="B29914"/>
      <c r="C29914"/>
      <c r="D29914" s="67"/>
      <c r="E29914"/>
      <c r="F29914"/>
      <c r="G29914"/>
      <c r="H29914" s="67"/>
      <c r="I29914"/>
      <c r="J29914"/>
      <c r="K29914"/>
      <c r="L29914"/>
      <c r="M29914"/>
      <c r="N29914"/>
      <c r="O29914"/>
    </row>
    <row r="29915" spans="1:15">
      <c r="A29915"/>
      <c r="B29915"/>
      <c r="C29915"/>
      <c r="D29915" s="67"/>
      <c r="E29915"/>
      <c r="F29915"/>
      <c r="G29915"/>
      <c r="H29915" s="67"/>
      <c r="I29915"/>
      <c r="J29915"/>
      <c r="K29915"/>
      <c r="L29915"/>
      <c r="M29915"/>
      <c r="N29915"/>
      <c r="O29915"/>
    </row>
    <row r="29916" spans="1:15">
      <c r="A29916"/>
      <c r="B29916"/>
      <c r="C29916"/>
      <c r="D29916" s="67"/>
      <c r="E29916"/>
      <c r="F29916"/>
      <c r="G29916"/>
      <c r="H29916" s="67"/>
      <c r="I29916"/>
      <c r="J29916"/>
      <c r="K29916"/>
      <c r="L29916"/>
      <c r="M29916"/>
      <c r="N29916"/>
      <c r="O29916"/>
    </row>
    <row r="29917" spans="1:15">
      <c r="A29917"/>
      <c r="B29917"/>
      <c r="C29917"/>
      <c r="D29917" s="67"/>
      <c r="E29917"/>
      <c r="F29917"/>
      <c r="G29917"/>
      <c r="H29917" s="67"/>
      <c r="I29917"/>
      <c r="J29917"/>
      <c r="K29917"/>
      <c r="L29917"/>
      <c r="M29917"/>
      <c r="N29917"/>
      <c r="O29917"/>
    </row>
    <row r="29918" spans="1:15">
      <c r="A29918"/>
      <c r="B29918"/>
      <c r="C29918"/>
      <c r="D29918" s="67"/>
      <c r="E29918"/>
      <c r="F29918"/>
      <c r="G29918"/>
      <c r="H29918" s="67"/>
      <c r="I29918"/>
      <c r="J29918"/>
      <c r="K29918"/>
      <c r="L29918"/>
      <c r="M29918"/>
      <c r="N29918"/>
      <c r="O29918"/>
    </row>
    <row r="29919" spans="1:15">
      <c r="A29919"/>
      <c r="B29919"/>
      <c r="C29919"/>
      <c r="D29919" s="67"/>
      <c r="E29919"/>
      <c r="F29919"/>
      <c r="G29919"/>
      <c r="H29919" s="67"/>
      <c r="I29919"/>
      <c r="J29919"/>
      <c r="K29919"/>
      <c r="L29919"/>
      <c r="M29919"/>
      <c r="N29919"/>
      <c r="O29919"/>
    </row>
    <row r="29920" spans="1:15">
      <c r="A29920"/>
      <c r="B29920"/>
      <c r="C29920"/>
      <c r="D29920" s="67"/>
      <c r="E29920"/>
      <c r="F29920"/>
      <c r="G29920"/>
      <c r="H29920" s="67"/>
      <c r="I29920"/>
      <c r="J29920"/>
      <c r="K29920"/>
      <c r="L29920"/>
      <c r="M29920"/>
      <c r="N29920"/>
      <c r="O29920"/>
    </row>
    <row r="29921" spans="1:15">
      <c r="A29921"/>
      <c r="B29921"/>
      <c r="C29921"/>
      <c r="D29921" s="67"/>
      <c r="E29921"/>
      <c r="F29921"/>
      <c r="G29921"/>
      <c r="H29921" s="67"/>
      <c r="I29921"/>
      <c r="J29921"/>
      <c r="K29921"/>
      <c r="L29921"/>
      <c r="M29921"/>
      <c r="N29921"/>
      <c r="O29921"/>
    </row>
    <row r="29922" spans="1:15">
      <c r="A29922"/>
      <c r="B29922"/>
      <c r="C29922"/>
      <c r="D29922" s="67"/>
      <c r="E29922"/>
      <c r="F29922"/>
      <c r="G29922"/>
      <c r="H29922" s="67"/>
      <c r="I29922"/>
      <c r="J29922"/>
      <c r="K29922"/>
      <c r="L29922"/>
      <c r="M29922"/>
      <c r="N29922"/>
      <c r="O29922"/>
    </row>
    <row r="29923" spans="1:15">
      <c r="A29923"/>
      <c r="B29923"/>
      <c r="C29923"/>
      <c r="D29923" s="67"/>
      <c r="E29923"/>
      <c r="F29923"/>
      <c r="G29923"/>
      <c r="H29923" s="67"/>
      <c r="I29923"/>
      <c r="J29923"/>
      <c r="K29923"/>
      <c r="L29923"/>
      <c r="M29923"/>
      <c r="N29923"/>
      <c r="O29923"/>
    </row>
    <row r="29924" spans="1:15">
      <c r="A29924"/>
      <c r="B29924"/>
      <c r="C29924"/>
      <c r="D29924" s="67"/>
      <c r="E29924"/>
      <c r="F29924"/>
      <c r="G29924"/>
      <c r="H29924" s="67"/>
      <c r="I29924"/>
      <c r="J29924"/>
      <c r="K29924"/>
      <c r="L29924"/>
      <c r="M29924"/>
      <c r="N29924"/>
      <c r="O29924"/>
    </row>
    <row r="29925" spans="1:15">
      <c r="A29925"/>
      <c r="B29925"/>
      <c r="C29925"/>
      <c r="D29925" s="67"/>
      <c r="E29925"/>
      <c r="F29925"/>
      <c r="G29925"/>
      <c r="H29925" s="67"/>
      <c r="I29925"/>
      <c r="J29925"/>
      <c r="K29925"/>
      <c r="L29925"/>
      <c r="M29925"/>
      <c r="N29925"/>
      <c r="O29925"/>
    </row>
    <row r="29926" spans="1:15">
      <c r="A29926"/>
      <c r="B29926"/>
      <c r="C29926"/>
      <c r="D29926" s="67"/>
      <c r="E29926"/>
      <c r="F29926"/>
      <c r="G29926"/>
      <c r="H29926" s="67"/>
      <c r="I29926"/>
      <c r="J29926"/>
      <c r="K29926"/>
      <c r="L29926"/>
      <c r="M29926"/>
      <c r="N29926"/>
      <c r="O29926"/>
    </row>
    <row r="29927" spans="1:15">
      <c r="A29927"/>
      <c r="B29927"/>
      <c r="C29927"/>
      <c r="D29927" s="67"/>
      <c r="E29927"/>
      <c r="F29927"/>
      <c r="G29927"/>
      <c r="H29927" s="67"/>
      <c r="I29927"/>
      <c r="J29927"/>
      <c r="K29927"/>
      <c r="L29927"/>
      <c r="M29927"/>
      <c r="N29927"/>
      <c r="O29927"/>
    </row>
    <row r="29928" spans="1:15">
      <c r="A29928"/>
      <c r="B29928"/>
      <c r="C29928"/>
      <c r="D29928" s="67"/>
      <c r="E29928"/>
      <c r="F29928"/>
      <c r="G29928"/>
      <c r="H29928" s="67"/>
      <c r="I29928"/>
      <c r="J29928"/>
      <c r="K29928"/>
      <c r="L29928"/>
      <c r="M29928"/>
      <c r="N29928"/>
      <c r="O29928"/>
    </row>
    <row r="29929" spans="1:15">
      <c r="A29929"/>
      <c r="B29929"/>
      <c r="C29929"/>
      <c r="D29929" s="67"/>
      <c r="E29929"/>
      <c r="F29929"/>
      <c r="G29929"/>
      <c r="H29929" s="67"/>
      <c r="I29929"/>
      <c r="J29929"/>
      <c r="K29929"/>
      <c r="L29929"/>
      <c r="M29929"/>
      <c r="N29929"/>
      <c r="O29929"/>
    </row>
    <row r="29930" spans="1:15">
      <c r="A29930"/>
      <c r="B29930"/>
      <c r="C29930"/>
      <c r="D29930" s="67"/>
      <c r="E29930"/>
      <c r="F29930"/>
      <c r="G29930"/>
      <c r="H29930" s="67"/>
      <c r="I29930"/>
      <c r="J29930"/>
      <c r="K29930"/>
      <c r="L29930"/>
      <c r="M29930"/>
      <c r="N29930"/>
      <c r="O29930"/>
    </row>
    <row r="29931" spans="1:15">
      <c r="A29931"/>
      <c r="B29931"/>
      <c r="C29931"/>
      <c r="D29931" s="67"/>
      <c r="E29931"/>
      <c r="F29931"/>
      <c r="G29931"/>
      <c r="H29931" s="67"/>
      <c r="I29931"/>
      <c r="J29931"/>
      <c r="K29931"/>
      <c r="L29931"/>
      <c r="M29931"/>
      <c r="N29931"/>
      <c r="O29931"/>
    </row>
    <row r="29932" spans="1:15">
      <c r="A29932"/>
      <c r="B29932"/>
      <c r="C29932"/>
      <c r="D29932" s="67"/>
      <c r="E29932"/>
      <c r="F29932"/>
      <c r="G29932"/>
      <c r="H29932" s="67"/>
      <c r="I29932"/>
      <c r="J29932"/>
      <c r="K29932"/>
      <c r="L29932"/>
      <c r="M29932"/>
      <c r="N29932"/>
      <c r="O29932"/>
    </row>
    <row r="29933" spans="1:15">
      <c r="A29933"/>
      <c r="B29933"/>
      <c r="C29933"/>
      <c r="D29933" s="67"/>
      <c r="E29933"/>
      <c r="F29933"/>
      <c r="G29933"/>
      <c r="H29933" s="67"/>
      <c r="I29933"/>
      <c r="J29933"/>
      <c r="K29933"/>
      <c r="L29933"/>
      <c r="M29933"/>
      <c r="N29933"/>
      <c r="O29933"/>
    </row>
    <row r="29934" spans="1:15">
      <c r="A29934"/>
      <c r="B29934"/>
      <c r="C29934"/>
      <c r="D29934" s="67"/>
      <c r="E29934"/>
      <c r="F29934"/>
      <c r="G29934"/>
      <c r="H29934" s="67"/>
      <c r="I29934"/>
      <c r="J29934"/>
      <c r="K29934"/>
      <c r="L29934"/>
      <c r="M29934"/>
      <c r="N29934"/>
      <c r="O29934"/>
    </row>
    <row r="29935" spans="1:15">
      <c r="A29935"/>
      <c r="B29935"/>
      <c r="C29935"/>
      <c r="D29935" s="67"/>
      <c r="E29935"/>
      <c r="F29935"/>
      <c r="G29935"/>
      <c r="H29935" s="67"/>
      <c r="I29935"/>
      <c r="J29935"/>
      <c r="K29935"/>
      <c r="L29935"/>
      <c r="M29935"/>
      <c r="N29935"/>
      <c r="O29935"/>
    </row>
    <row r="29936" spans="1:15">
      <c r="A29936"/>
      <c r="B29936"/>
      <c r="C29936"/>
      <c r="D29936" s="67"/>
      <c r="E29936"/>
      <c r="F29936"/>
      <c r="G29936"/>
      <c r="H29936" s="67"/>
      <c r="I29936"/>
      <c r="J29936"/>
      <c r="K29936"/>
      <c r="L29936"/>
      <c r="M29936"/>
      <c r="N29936"/>
      <c r="O29936"/>
    </row>
    <row r="29937" spans="1:15">
      <c r="A29937"/>
      <c r="B29937"/>
      <c r="C29937"/>
      <c r="D29937" s="67"/>
      <c r="E29937"/>
      <c r="F29937"/>
      <c r="G29937"/>
      <c r="H29937" s="67"/>
      <c r="I29937"/>
      <c r="J29937"/>
      <c r="K29937"/>
      <c r="L29937"/>
      <c r="M29937"/>
      <c r="N29937"/>
      <c r="O29937"/>
    </row>
    <row r="29938" spans="1:15">
      <c r="A29938"/>
      <c r="B29938"/>
      <c r="C29938"/>
      <c r="D29938" s="67"/>
      <c r="E29938"/>
      <c r="F29938"/>
      <c r="G29938"/>
      <c r="H29938" s="67"/>
      <c r="I29938"/>
      <c r="J29938"/>
      <c r="K29938"/>
      <c r="L29938"/>
      <c r="M29938"/>
      <c r="N29938"/>
      <c r="O29938"/>
    </row>
    <row r="29939" spans="1:15">
      <c r="A29939"/>
      <c r="B29939"/>
      <c r="C29939"/>
      <c r="D29939" s="67"/>
      <c r="E29939"/>
      <c r="F29939"/>
      <c r="G29939"/>
      <c r="H29939" s="67"/>
      <c r="I29939"/>
      <c r="J29939"/>
      <c r="K29939"/>
      <c r="L29939"/>
      <c r="M29939"/>
      <c r="N29939"/>
      <c r="O29939"/>
    </row>
    <row r="29940" spans="1:15">
      <c r="A29940"/>
      <c r="B29940"/>
      <c r="C29940"/>
      <c r="D29940" s="67"/>
      <c r="E29940"/>
      <c r="F29940"/>
      <c r="G29940"/>
      <c r="H29940" s="67"/>
      <c r="I29940"/>
      <c r="J29940"/>
      <c r="K29940"/>
      <c r="L29940"/>
      <c r="M29940"/>
      <c r="N29940"/>
      <c r="O29940"/>
    </row>
    <row r="29941" spans="1:15">
      <c r="A29941"/>
      <c r="B29941"/>
      <c r="C29941"/>
      <c r="D29941" s="67"/>
      <c r="E29941"/>
      <c r="F29941"/>
      <c r="G29941"/>
      <c r="H29941" s="67"/>
      <c r="I29941"/>
      <c r="J29941"/>
      <c r="K29941"/>
      <c r="L29941"/>
      <c r="M29941"/>
      <c r="N29941"/>
      <c r="O29941"/>
    </row>
    <row r="29942" spans="1:15">
      <c r="A29942"/>
      <c r="B29942"/>
      <c r="C29942"/>
      <c r="D29942" s="67"/>
      <c r="E29942"/>
      <c r="F29942"/>
      <c r="G29942"/>
      <c r="H29942" s="67"/>
      <c r="I29942"/>
      <c r="J29942"/>
      <c r="K29942"/>
      <c r="L29942"/>
      <c r="M29942"/>
      <c r="N29942"/>
      <c r="O29942"/>
    </row>
    <row r="29943" spans="1:15">
      <c r="A29943"/>
      <c r="B29943"/>
      <c r="C29943"/>
      <c r="D29943" s="67"/>
      <c r="E29943"/>
      <c r="F29943"/>
      <c r="G29943"/>
      <c r="H29943" s="67"/>
      <c r="I29943"/>
      <c r="J29943"/>
      <c r="K29943"/>
      <c r="L29943"/>
      <c r="M29943"/>
      <c r="N29943"/>
      <c r="O29943"/>
    </row>
    <row r="29944" spans="1:15">
      <c r="A29944"/>
      <c r="B29944"/>
      <c r="C29944"/>
      <c r="D29944" s="67"/>
      <c r="E29944"/>
      <c r="F29944"/>
      <c r="G29944"/>
      <c r="H29944" s="67"/>
      <c r="I29944"/>
      <c r="J29944"/>
      <c r="K29944"/>
      <c r="L29944"/>
      <c r="M29944"/>
      <c r="N29944"/>
      <c r="O29944"/>
    </row>
    <row r="29945" spans="1:15">
      <c r="A29945"/>
      <c r="B29945"/>
      <c r="C29945"/>
      <c r="D29945" s="67"/>
      <c r="E29945"/>
      <c r="F29945"/>
      <c r="G29945"/>
      <c r="H29945" s="67"/>
      <c r="I29945"/>
      <c r="J29945"/>
      <c r="K29945"/>
      <c r="L29945"/>
      <c r="M29945"/>
      <c r="N29945"/>
      <c r="O29945"/>
    </row>
    <row r="29946" spans="1:15">
      <c r="A29946"/>
      <c r="B29946"/>
      <c r="C29946"/>
      <c r="D29946" s="67"/>
      <c r="E29946"/>
      <c r="F29946"/>
      <c r="G29946"/>
      <c r="H29946" s="67"/>
      <c r="I29946"/>
      <c r="J29946"/>
      <c r="K29946"/>
      <c r="L29946"/>
      <c r="M29946"/>
      <c r="N29946"/>
      <c r="O29946"/>
    </row>
    <row r="29947" spans="1:15">
      <c r="A29947"/>
      <c r="B29947"/>
      <c r="C29947"/>
      <c r="D29947" s="67"/>
      <c r="E29947"/>
      <c r="F29947"/>
      <c r="G29947"/>
      <c r="H29947" s="67"/>
      <c r="I29947"/>
      <c r="J29947"/>
      <c r="K29947"/>
      <c r="L29947"/>
      <c r="M29947"/>
      <c r="N29947"/>
      <c r="O29947"/>
    </row>
    <row r="29948" spans="1:15">
      <c r="A29948"/>
      <c r="B29948"/>
      <c r="C29948"/>
      <c r="D29948" s="67"/>
      <c r="E29948"/>
      <c r="F29948"/>
      <c r="G29948"/>
      <c r="H29948" s="67"/>
      <c r="I29948"/>
      <c r="J29948"/>
      <c r="K29948"/>
      <c r="L29948"/>
      <c r="M29948"/>
      <c r="N29948"/>
      <c r="O29948"/>
    </row>
    <row r="29949" spans="1:15">
      <c r="A29949"/>
      <c r="B29949"/>
      <c r="C29949"/>
      <c r="D29949" s="67"/>
      <c r="E29949"/>
      <c r="F29949"/>
      <c r="G29949"/>
      <c r="H29949" s="67"/>
      <c r="I29949"/>
      <c r="J29949"/>
      <c r="K29949"/>
      <c r="L29949"/>
      <c r="M29949"/>
      <c r="N29949"/>
      <c r="O29949"/>
    </row>
    <row r="29950" spans="1:15">
      <c r="A29950"/>
      <c r="B29950"/>
      <c r="C29950"/>
      <c r="D29950" s="67"/>
      <c r="E29950"/>
      <c r="F29950"/>
      <c r="G29950"/>
      <c r="H29950" s="67"/>
      <c r="I29950"/>
      <c r="J29950"/>
      <c r="K29950"/>
      <c r="L29950"/>
      <c r="M29950"/>
      <c r="N29950"/>
      <c r="O29950"/>
    </row>
    <row r="29951" spans="1:15">
      <c r="A29951"/>
      <c r="B29951"/>
      <c r="C29951"/>
      <c r="D29951" s="67"/>
      <c r="E29951"/>
      <c r="F29951"/>
      <c r="G29951"/>
      <c r="H29951" s="67"/>
      <c r="I29951"/>
      <c r="J29951"/>
      <c r="K29951"/>
      <c r="L29951"/>
      <c r="M29951"/>
      <c r="N29951"/>
      <c r="O29951"/>
    </row>
    <row r="29952" spans="1:15">
      <c r="A29952"/>
      <c r="B29952"/>
      <c r="C29952"/>
      <c r="D29952" s="67"/>
      <c r="E29952"/>
      <c r="F29952"/>
      <c r="G29952"/>
      <c r="H29952" s="67"/>
      <c r="I29952"/>
      <c r="J29952"/>
      <c r="K29952"/>
      <c r="L29952"/>
      <c r="M29952"/>
      <c r="N29952"/>
      <c r="O29952"/>
    </row>
    <row r="29953" spans="1:15">
      <c r="A29953"/>
      <c r="B29953"/>
      <c r="C29953"/>
      <c r="D29953" s="67"/>
      <c r="E29953"/>
      <c r="F29953"/>
      <c r="G29953"/>
      <c r="H29953" s="67"/>
      <c r="I29953"/>
      <c r="J29953"/>
      <c r="K29953"/>
      <c r="L29953"/>
      <c r="M29953"/>
      <c r="N29953"/>
      <c r="O29953"/>
    </row>
    <row r="29954" spans="1:15">
      <c r="A29954"/>
      <c r="B29954"/>
      <c r="C29954"/>
      <c r="D29954" s="67"/>
      <c r="E29954"/>
      <c r="F29954"/>
      <c r="G29954"/>
      <c r="H29954" s="67"/>
      <c r="I29954"/>
      <c r="J29954"/>
      <c r="K29954"/>
      <c r="L29954"/>
      <c r="M29954"/>
      <c r="N29954"/>
      <c r="O29954"/>
    </row>
    <row r="29955" spans="1:15">
      <c r="A29955"/>
      <c r="B29955"/>
      <c r="C29955"/>
      <c r="D29955" s="67"/>
      <c r="E29955"/>
      <c r="F29955"/>
      <c r="G29955"/>
      <c r="H29955" s="67"/>
      <c r="I29955"/>
      <c r="J29955"/>
      <c r="K29955"/>
      <c r="L29955"/>
      <c r="M29955"/>
      <c r="N29955"/>
      <c r="O29955"/>
    </row>
    <row r="29956" spans="1:15">
      <c r="A29956"/>
      <c r="B29956"/>
      <c r="C29956"/>
      <c r="D29956" s="67"/>
      <c r="E29956"/>
      <c r="F29956"/>
      <c r="G29956"/>
      <c r="H29956" s="67"/>
      <c r="I29956"/>
      <c r="J29956"/>
      <c r="K29956"/>
      <c r="L29956"/>
      <c r="M29956"/>
      <c r="N29956"/>
      <c r="O29956"/>
    </row>
    <row r="29957" spans="1:15">
      <c r="A29957"/>
      <c r="B29957"/>
      <c r="C29957"/>
      <c r="D29957" s="67"/>
      <c r="E29957"/>
      <c r="F29957"/>
      <c r="G29957"/>
      <c r="H29957" s="67"/>
      <c r="I29957"/>
      <c r="J29957"/>
      <c r="K29957"/>
      <c r="L29957"/>
      <c r="M29957"/>
      <c r="N29957"/>
      <c r="O29957"/>
    </row>
    <row r="29958" spans="1:15">
      <c r="A29958"/>
      <c r="B29958"/>
      <c r="C29958"/>
      <c r="D29958" s="67"/>
      <c r="E29958"/>
      <c r="F29958"/>
      <c r="G29958"/>
      <c r="H29958" s="67"/>
      <c r="I29958"/>
      <c r="J29958"/>
      <c r="K29958"/>
      <c r="L29958"/>
      <c r="M29958"/>
      <c r="N29958"/>
      <c r="O29958"/>
    </row>
    <row r="29959" spans="1:15">
      <c r="A29959"/>
      <c r="B29959"/>
      <c r="C29959"/>
      <c r="D29959" s="67"/>
      <c r="E29959"/>
      <c r="F29959"/>
      <c r="G29959"/>
      <c r="H29959" s="67"/>
      <c r="I29959"/>
      <c r="J29959"/>
      <c r="K29959"/>
      <c r="L29959"/>
      <c r="M29959"/>
      <c r="N29959"/>
      <c r="O29959"/>
    </row>
    <row r="29960" spans="1:15">
      <c r="A29960"/>
      <c r="B29960"/>
      <c r="C29960"/>
      <c r="D29960" s="67"/>
      <c r="E29960"/>
      <c r="F29960"/>
      <c r="G29960"/>
      <c r="H29960" s="67"/>
      <c r="I29960"/>
      <c r="J29960"/>
      <c r="K29960"/>
      <c r="L29960"/>
      <c r="M29960"/>
      <c r="N29960"/>
      <c r="O29960"/>
    </row>
    <row r="29961" spans="1:15">
      <c r="A29961"/>
      <c r="B29961"/>
      <c r="C29961"/>
      <c r="D29961" s="67"/>
      <c r="E29961"/>
      <c r="F29961"/>
      <c r="G29961"/>
      <c r="H29961" s="67"/>
      <c r="I29961"/>
      <c r="J29961"/>
      <c r="K29961"/>
      <c r="L29961"/>
      <c r="M29961"/>
      <c r="N29961"/>
      <c r="O29961"/>
    </row>
    <row r="29962" spans="1:15">
      <c r="A29962"/>
      <c r="B29962"/>
      <c r="C29962"/>
      <c r="D29962" s="67"/>
      <c r="E29962"/>
      <c r="F29962"/>
      <c r="G29962"/>
      <c r="H29962" s="67"/>
      <c r="I29962"/>
      <c r="J29962"/>
      <c r="K29962"/>
      <c r="L29962"/>
      <c r="M29962"/>
      <c r="N29962"/>
      <c r="O29962"/>
    </row>
    <row r="29963" spans="1:15">
      <c r="A29963"/>
      <c r="B29963"/>
      <c r="C29963"/>
      <c r="D29963" s="67"/>
      <c r="E29963"/>
      <c r="F29963"/>
      <c r="G29963"/>
      <c r="H29963" s="67"/>
      <c r="I29963"/>
      <c r="J29963"/>
      <c r="K29963"/>
      <c r="L29963"/>
      <c r="M29963"/>
      <c r="N29963"/>
      <c r="O29963"/>
    </row>
    <row r="29964" spans="1:15">
      <c r="A29964"/>
      <c r="B29964"/>
      <c r="C29964"/>
      <c r="D29964" s="67"/>
      <c r="E29964"/>
      <c r="F29964"/>
      <c r="G29964"/>
      <c r="H29964" s="67"/>
      <c r="I29964"/>
      <c r="J29964"/>
      <c r="K29964"/>
      <c r="L29964"/>
      <c r="M29964"/>
      <c r="N29964"/>
      <c r="O29964"/>
    </row>
    <row r="29965" spans="1:15">
      <c r="A29965"/>
      <c r="B29965"/>
      <c r="C29965"/>
      <c r="D29965" s="67"/>
      <c r="E29965"/>
      <c r="F29965"/>
      <c r="G29965"/>
      <c r="H29965" s="67"/>
      <c r="I29965"/>
      <c r="J29965"/>
      <c r="K29965"/>
      <c r="L29965"/>
      <c r="M29965"/>
      <c r="N29965"/>
      <c r="O29965"/>
    </row>
    <row r="29966" spans="1:15">
      <c r="A29966"/>
      <c r="B29966"/>
      <c r="C29966"/>
      <c r="D29966" s="67"/>
      <c r="E29966"/>
      <c r="F29966"/>
      <c r="G29966"/>
      <c r="H29966" s="67"/>
      <c r="I29966"/>
      <c r="J29966"/>
      <c r="K29966"/>
      <c r="L29966"/>
      <c r="M29966"/>
      <c r="N29966"/>
      <c r="O29966"/>
    </row>
    <row r="29967" spans="1:15">
      <c r="A29967"/>
      <c r="B29967"/>
      <c r="C29967"/>
      <c r="D29967" s="67"/>
      <c r="E29967"/>
      <c r="F29967"/>
      <c r="G29967"/>
      <c r="H29967" s="67"/>
      <c r="I29967"/>
      <c r="J29967"/>
      <c r="K29967"/>
      <c r="L29967"/>
      <c r="M29967"/>
      <c r="N29967"/>
      <c r="O29967"/>
    </row>
    <row r="29968" spans="1:15">
      <c r="A29968"/>
      <c r="B29968"/>
      <c r="C29968"/>
      <c r="D29968" s="67"/>
      <c r="E29968"/>
      <c r="F29968"/>
      <c r="G29968"/>
      <c r="H29968" s="67"/>
      <c r="I29968"/>
      <c r="J29968"/>
      <c r="K29968"/>
      <c r="L29968"/>
      <c r="M29968"/>
      <c r="N29968"/>
      <c r="O29968"/>
    </row>
    <row r="29969" spans="1:15">
      <c r="A29969"/>
      <c r="B29969"/>
      <c r="C29969"/>
      <c r="D29969" s="67"/>
      <c r="E29969"/>
      <c r="F29969"/>
      <c r="G29969"/>
      <c r="H29969" s="67"/>
      <c r="I29969"/>
      <c r="J29969"/>
      <c r="K29969"/>
      <c r="L29969"/>
      <c r="M29969"/>
      <c r="N29969"/>
      <c r="O29969"/>
    </row>
    <row r="29970" spans="1:15">
      <c r="A29970"/>
      <c r="B29970"/>
      <c r="C29970"/>
      <c r="D29970" s="67"/>
      <c r="E29970"/>
      <c r="F29970"/>
      <c r="G29970"/>
      <c r="H29970" s="67"/>
      <c r="I29970"/>
      <c r="J29970"/>
      <c r="K29970"/>
      <c r="L29970"/>
      <c r="M29970"/>
      <c r="N29970"/>
      <c r="O29970"/>
    </row>
    <row r="29971" spans="1:15">
      <c r="A29971"/>
      <c r="B29971"/>
      <c r="C29971"/>
      <c r="D29971" s="67"/>
      <c r="E29971"/>
      <c r="F29971"/>
      <c r="G29971"/>
      <c r="H29971" s="67"/>
      <c r="I29971"/>
      <c r="J29971"/>
      <c r="K29971"/>
      <c r="L29971"/>
      <c r="M29971"/>
      <c r="N29971"/>
      <c r="O29971"/>
    </row>
    <row r="29972" spans="1:15">
      <c r="A29972"/>
      <c r="B29972"/>
      <c r="C29972"/>
      <c r="D29972" s="67"/>
      <c r="E29972"/>
      <c r="F29972"/>
      <c r="G29972"/>
      <c r="H29972" s="67"/>
      <c r="I29972"/>
      <c r="J29972"/>
      <c r="K29972"/>
      <c r="L29972"/>
      <c r="M29972"/>
      <c r="N29972"/>
      <c r="O29972"/>
    </row>
    <row r="29973" spans="1:15">
      <c r="A29973"/>
      <c r="B29973"/>
      <c r="C29973"/>
      <c r="D29973" s="67"/>
      <c r="E29973"/>
      <c r="F29973"/>
      <c r="G29973"/>
      <c r="H29973" s="67"/>
      <c r="I29973"/>
      <c r="J29973"/>
      <c r="K29973"/>
      <c r="L29973"/>
      <c r="M29973"/>
      <c r="N29973"/>
      <c r="O29973"/>
    </row>
    <row r="29974" spans="1:15">
      <c r="A29974"/>
      <c r="B29974"/>
      <c r="C29974"/>
      <c r="D29974" s="67"/>
      <c r="E29974"/>
      <c r="F29974"/>
      <c r="G29974"/>
      <c r="H29974" s="67"/>
      <c r="I29974"/>
      <c r="J29974"/>
      <c r="K29974"/>
      <c r="L29974"/>
      <c r="M29974"/>
      <c r="N29974"/>
      <c r="O29974"/>
    </row>
    <row r="29975" spans="1:15">
      <c r="A29975"/>
      <c r="B29975"/>
      <c r="C29975"/>
      <c r="D29975" s="67"/>
      <c r="E29975"/>
      <c r="F29975"/>
      <c r="G29975"/>
      <c r="H29975" s="67"/>
      <c r="I29975"/>
      <c r="J29975"/>
      <c r="K29975"/>
      <c r="L29975"/>
      <c r="M29975"/>
      <c r="N29975"/>
      <c r="O29975"/>
    </row>
    <row r="29976" spans="1:15">
      <c r="A29976"/>
      <c r="B29976"/>
      <c r="C29976"/>
      <c r="D29976" s="67"/>
      <c r="E29976"/>
      <c r="F29976"/>
      <c r="G29976"/>
      <c r="H29976" s="67"/>
      <c r="I29976"/>
      <c r="J29976"/>
      <c r="K29976"/>
      <c r="L29976"/>
      <c r="M29976"/>
      <c r="N29976"/>
      <c r="O29976"/>
    </row>
    <row r="29977" spans="1:15">
      <c r="A29977"/>
      <c r="B29977"/>
      <c r="C29977"/>
      <c r="D29977" s="67"/>
      <c r="E29977"/>
      <c r="F29977"/>
      <c r="G29977"/>
      <c r="H29977" s="67"/>
      <c r="I29977"/>
      <c r="J29977"/>
      <c r="K29977"/>
      <c r="L29977"/>
      <c r="M29977"/>
      <c r="N29977"/>
      <c r="O29977"/>
    </row>
    <row r="29978" spans="1:15">
      <c r="A29978"/>
      <c r="B29978"/>
      <c r="C29978"/>
      <c r="D29978" s="67"/>
      <c r="E29978"/>
      <c r="F29978"/>
      <c r="G29978"/>
      <c r="H29978" s="67"/>
      <c r="I29978"/>
      <c r="J29978"/>
      <c r="K29978"/>
      <c r="L29978"/>
      <c r="M29978"/>
      <c r="N29978"/>
      <c r="O29978"/>
    </row>
    <row r="29979" spans="1:15">
      <c r="A29979"/>
      <c r="B29979"/>
      <c r="C29979"/>
      <c r="D29979" s="67"/>
      <c r="E29979"/>
      <c r="F29979"/>
      <c r="G29979"/>
      <c r="H29979" s="67"/>
      <c r="I29979"/>
      <c r="J29979"/>
      <c r="K29979"/>
      <c r="L29979"/>
      <c r="M29979"/>
      <c r="N29979"/>
      <c r="O29979"/>
    </row>
    <row r="29980" spans="1:15">
      <c r="A29980"/>
      <c r="B29980"/>
      <c r="C29980"/>
      <c r="D29980" s="67"/>
      <c r="E29980"/>
      <c r="F29980"/>
      <c r="G29980"/>
      <c r="H29980" s="67"/>
      <c r="I29980"/>
      <c r="J29980"/>
      <c r="K29980"/>
      <c r="L29980"/>
      <c r="M29980"/>
      <c r="N29980"/>
      <c r="O29980"/>
    </row>
    <row r="29981" spans="1:15">
      <c r="A29981"/>
      <c r="B29981"/>
      <c r="C29981"/>
      <c r="D29981" s="67"/>
      <c r="E29981"/>
      <c r="F29981"/>
      <c r="G29981"/>
      <c r="H29981" s="67"/>
      <c r="I29981"/>
      <c r="J29981"/>
      <c r="K29981"/>
      <c r="L29981"/>
      <c r="M29981"/>
      <c r="N29981"/>
      <c r="O29981"/>
    </row>
    <row r="29982" spans="1:15">
      <c r="A29982"/>
      <c r="B29982"/>
      <c r="C29982"/>
      <c r="D29982" s="67"/>
      <c r="E29982"/>
      <c r="F29982"/>
      <c r="G29982"/>
      <c r="H29982" s="67"/>
      <c r="I29982"/>
      <c r="J29982"/>
      <c r="K29982"/>
      <c r="L29982"/>
      <c r="M29982"/>
      <c r="N29982"/>
      <c r="O29982"/>
    </row>
    <row r="29983" spans="1:15">
      <c r="A29983"/>
      <c r="B29983"/>
      <c r="C29983"/>
      <c r="D29983" s="67"/>
      <c r="E29983"/>
      <c r="F29983"/>
      <c r="G29983"/>
      <c r="H29983" s="67"/>
      <c r="I29983"/>
      <c r="J29983"/>
      <c r="K29983"/>
      <c r="L29983"/>
      <c r="M29983"/>
      <c r="N29983"/>
      <c r="O29983"/>
    </row>
    <row r="29984" spans="1:15">
      <c r="A29984"/>
      <c r="B29984"/>
      <c r="C29984"/>
      <c r="D29984" s="67"/>
      <c r="E29984"/>
      <c r="F29984"/>
      <c r="G29984"/>
      <c r="H29984" s="67"/>
      <c r="I29984"/>
      <c r="J29984"/>
      <c r="K29984"/>
      <c r="L29984"/>
      <c r="M29984"/>
      <c r="N29984"/>
      <c r="O29984"/>
    </row>
    <row r="29985" spans="1:15">
      <c r="A29985"/>
      <c r="B29985"/>
      <c r="C29985"/>
      <c r="D29985" s="67"/>
      <c r="E29985"/>
      <c r="F29985"/>
      <c r="G29985"/>
      <c r="H29985" s="67"/>
      <c r="I29985"/>
      <c r="J29985"/>
      <c r="K29985"/>
      <c r="L29985"/>
      <c r="M29985"/>
      <c r="N29985"/>
      <c r="O29985"/>
    </row>
    <row r="29986" spans="1:15">
      <c r="A29986"/>
      <c r="B29986"/>
      <c r="C29986"/>
      <c r="D29986" s="67"/>
      <c r="E29986"/>
      <c r="F29986"/>
      <c r="G29986"/>
      <c r="H29986" s="67"/>
      <c r="I29986"/>
      <c r="J29986"/>
      <c r="K29986"/>
      <c r="L29986"/>
      <c r="M29986"/>
      <c r="N29986"/>
      <c r="O29986"/>
    </row>
    <row r="29987" spans="1:15">
      <c r="A29987"/>
      <c r="B29987"/>
      <c r="C29987"/>
      <c r="D29987" s="67"/>
      <c r="E29987"/>
      <c r="F29987"/>
      <c r="G29987"/>
      <c r="H29987" s="67"/>
      <c r="I29987"/>
      <c r="J29987"/>
      <c r="K29987"/>
      <c r="L29987"/>
      <c r="M29987"/>
      <c r="N29987"/>
      <c r="O29987"/>
    </row>
    <row r="29988" spans="1:15">
      <c r="A29988"/>
      <c r="B29988"/>
      <c r="C29988"/>
      <c r="D29988" s="67"/>
      <c r="E29988"/>
      <c r="F29988"/>
      <c r="G29988"/>
      <c r="H29988" s="67"/>
      <c r="I29988"/>
      <c r="J29988"/>
      <c r="K29988"/>
      <c r="L29988"/>
      <c r="M29988"/>
      <c r="N29988"/>
      <c r="O29988"/>
    </row>
    <row r="29989" spans="1:15">
      <c r="A29989"/>
      <c r="B29989"/>
      <c r="C29989"/>
      <c r="D29989" s="67"/>
      <c r="E29989"/>
      <c r="F29989"/>
      <c r="G29989"/>
      <c r="H29989" s="67"/>
      <c r="I29989"/>
      <c r="J29989"/>
      <c r="K29989"/>
      <c r="L29989"/>
      <c r="M29989"/>
      <c r="N29989"/>
      <c r="O29989"/>
    </row>
    <row r="29990" spans="1:15">
      <c r="A29990"/>
      <c r="B29990"/>
      <c r="C29990"/>
      <c r="D29990" s="67"/>
      <c r="E29990"/>
      <c r="F29990"/>
      <c r="G29990"/>
      <c r="H29990" s="67"/>
      <c r="I29990"/>
      <c r="J29990"/>
      <c r="K29990"/>
      <c r="L29990"/>
      <c r="M29990"/>
      <c r="N29990"/>
      <c r="O29990"/>
    </row>
    <row r="29991" spans="1:15">
      <c r="A29991"/>
      <c r="B29991"/>
      <c r="C29991"/>
      <c r="D29991" s="67"/>
      <c r="E29991"/>
      <c r="F29991"/>
      <c r="G29991"/>
      <c r="H29991" s="67"/>
      <c r="I29991"/>
      <c r="J29991"/>
      <c r="K29991"/>
      <c r="L29991"/>
      <c r="M29991"/>
      <c r="N29991"/>
      <c r="O29991"/>
    </row>
    <row r="29992" spans="1:15">
      <c r="A29992"/>
      <c r="B29992"/>
      <c r="C29992"/>
      <c r="D29992" s="67"/>
      <c r="E29992"/>
      <c r="F29992"/>
      <c r="G29992"/>
      <c r="H29992" s="67"/>
      <c r="I29992"/>
      <c r="J29992"/>
      <c r="K29992"/>
      <c r="L29992"/>
      <c r="M29992"/>
      <c r="N29992"/>
      <c r="O29992"/>
    </row>
    <row r="29993" spans="1:15">
      <c r="A29993"/>
      <c r="B29993"/>
      <c r="C29993"/>
      <c r="D29993" s="67"/>
      <c r="E29993"/>
      <c r="F29993"/>
      <c r="G29993"/>
      <c r="H29993" s="67"/>
      <c r="I29993"/>
      <c r="J29993"/>
      <c r="K29993"/>
      <c r="L29993"/>
      <c r="M29993"/>
      <c r="N29993"/>
      <c r="O29993"/>
    </row>
    <row r="29994" spans="1:15">
      <c r="A29994"/>
      <c r="B29994"/>
      <c r="C29994"/>
      <c r="D29994" s="67"/>
      <c r="E29994"/>
      <c r="F29994"/>
      <c r="G29994"/>
      <c r="H29994" s="67"/>
      <c r="I29994"/>
      <c r="J29994"/>
      <c r="K29994"/>
      <c r="L29994"/>
      <c r="M29994"/>
      <c r="N29994"/>
      <c r="O29994"/>
    </row>
    <row r="29995" spans="1:15">
      <c r="A29995"/>
      <c r="B29995"/>
      <c r="C29995"/>
      <c r="D29995" s="67"/>
      <c r="E29995"/>
      <c r="F29995"/>
      <c r="G29995"/>
      <c r="H29995" s="67"/>
      <c r="I29995"/>
      <c r="J29995"/>
      <c r="K29995"/>
      <c r="L29995"/>
      <c r="M29995"/>
      <c r="N29995"/>
      <c r="O29995"/>
    </row>
    <row r="29996" spans="1:15">
      <c r="A29996"/>
      <c r="B29996"/>
      <c r="C29996"/>
      <c r="D29996" s="67"/>
      <c r="E29996"/>
      <c r="F29996"/>
      <c r="G29996"/>
      <c r="H29996" s="67"/>
      <c r="I29996"/>
      <c r="J29996"/>
      <c r="K29996"/>
      <c r="L29996"/>
      <c r="M29996"/>
      <c r="N29996"/>
      <c r="O29996"/>
    </row>
    <row r="29997" spans="1:15">
      <c r="A29997"/>
      <c r="B29997"/>
      <c r="C29997"/>
      <c r="D29997" s="67"/>
      <c r="E29997"/>
      <c r="F29997"/>
      <c r="G29997"/>
      <c r="H29997" s="67"/>
      <c r="I29997"/>
      <c r="J29997"/>
      <c r="K29997"/>
      <c r="L29997"/>
      <c r="M29997"/>
      <c r="N29997"/>
      <c r="O29997"/>
    </row>
    <row r="29998" spans="1:15">
      <c r="A29998"/>
      <c r="B29998"/>
      <c r="C29998"/>
      <c r="D29998" s="67"/>
      <c r="E29998"/>
      <c r="F29998"/>
      <c r="G29998"/>
      <c r="H29998" s="67"/>
      <c r="I29998"/>
      <c r="J29998"/>
      <c r="K29998"/>
      <c r="L29998"/>
      <c r="M29998"/>
      <c r="N29998"/>
      <c r="O29998"/>
    </row>
    <row r="29999" spans="1:15">
      <c r="A29999"/>
      <c r="B29999"/>
      <c r="C29999"/>
      <c r="D29999" s="67"/>
      <c r="E29999"/>
      <c r="F29999"/>
      <c r="G29999"/>
      <c r="H29999" s="67"/>
      <c r="I29999"/>
      <c r="J29999"/>
      <c r="K29999"/>
      <c r="L29999"/>
      <c r="M29999"/>
      <c r="N29999"/>
      <c r="O29999"/>
    </row>
    <row r="30000" spans="1:15">
      <c r="A30000"/>
      <c r="B30000"/>
      <c r="C30000"/>
      <c r="D30000" s="67"/>
      <c r="E30000"/>
      <c r="F30000"/>
      <c r="G30000"/>
      <c r="H30000" s="67"/>
      <c r="I30000"/>
      <c r="J30000"/>
      <c r="K30000"/>
      <c r="L30000"/>
      <c r="M30000"/>
      <c r="N30000"/>
      <c r="O30000"/>
    </row>
    <row r="30001" spans="1:15">
      <c r="A30001"/>
      <c r="B30001"/>
      <c r="C30001"/>
      <c r="D30001" s="67"/>
      <c r="E30001"/>
      <c r="F30001"/>
      <c r="G30001"/>
      <c r="H30001" s="67"/>
      <c r="I30001"/>
      <c r="J30001"/>
      <c r="K30001"/>
      <c r="L30001"/>
      <c r="M30001"/>
      <c r="N30001"/>
      <c r="O30001"/>
    </row>
    <row r="30002" spans="1:15">
      <c r="A30002"/>
      <c r="B30002"/>
      <c r="C30002"/>
      <c r="D30002" s="67"/>
      <c r="E30002"/>
      <c r="F30002"/>
      <c r="G30002"/>
      <c r="H30002" s="67"/>
      <c r="I30002"/>
      <c r="J30002"/>
      <c r="K30002"/>
      <c r="L30002"/>
      <c r="M30002"/>
      <c r="N30002"/>
      <c r="O30002"/>
    </row>
    <row r="30003" spans="1:15">
      <c r="A30003"/>
      <c r="B30003"/>
      <c r="C30003"/>
      <c r="D30003" s="67"/>
      <c r="E30003"/>
      <c r="F30003"/>
      <c r="G30003"/>
      <c r="H30003" s="67"/>
      <c r="I30003"/>
      <c r="J30003"/>
      <c r="K30003"/>
      <c r="L30003"/>
      <c r="M30003"/>
      <c r="N30003"/>
      <c r="O30003"/>
    </row>
    <row r="30004" spans="1:15">
      <c r="A30004"/>
      <c r="B30004"/>
      <c r="C30004"/>
      <c r="D30004" s="67"/>
      <c r="E30004"/>
      <c r="F30004"/>
      <c r="G30004"/>
      <c r="H30004" s="67"/>
      <c r="I30004"/>
      <c r="J30004"/>
      <c r="K30004"/>
      <c r="L30004"/>
      <c r="M30004"/>
      <c r="N30004"/>
      <c r="O30004"/>
    </row>
    <row r="30005" spans="1:15">
      <c r="A30005"/>
      <c r="B30005"/>
      <c r="C30005"/>
      <c r="D30005" s="67"/>
      <c r="E30005"/>
      <c r="F30005"/>
      <c r="G30005"/>
      <c r="H30005" s="67"/>
      <c r="I30005"/>
      <c r="J30005"/>
      <c r="K30005"/>
      <c r="L30005"/>
      <c r="M30005"/>
      <c r="N30005"/>
      <c r="O30005"/>
    </row>
    <row r="30006" spans="1:15">
      <c r="A30006"/>
      <c r="B30006"/>
      <c r="C30006"/>
      <c r="D30006" s="67"/>
      <c r="E30006"/>
      <c r="F30006"/>
      <c r="G30006"/>
      <c r="H30006" s="67"/>
      <c r="I30006"/>
      <c r="J30006"/>
      <c r="K30006"/>
      <c r="L30006"/>
      <c r="M30006"/>
      <c r="N30006"/>
      <c r="O30006"/>
    </row>
    <row r="30007" spans="1:15">
      <c r="A30007"/>
      <c r="B30007"/>
      <c r="C30007"/>
      <c r="D30007" s="67"/>
      <c r="E30007"/>
      <c r="F30007"/>
      <c r="G30007"/>
      <c r="H30007" s="67"/>
      <c r="I30007"/>
      <c r="J30007"/>
      <c r="K30007"/>
      <c r="L30007"/>
      <c r="M30007"/>
      <c r="N30007"/>
      <c r="O30007"/>
    </row>
    <row r="30008" spans="1:15">
      <c r="A30008"/>
      <c r="B30008"/>
      <c r="C30008"/>
      <c r="D30008" s="67"/>
      <c r="E30008"/>
      <c r="F30008"/>
      <c r="G30008"/>
      <c r="H30008" s="67"/>
      <c r="I30008"/>
      <c r="J30008"/>
      <c r="K30008"/>
      <c r="L30008"/>
      <c r="M30008"/>
      <c r="N30008"/>
      <c r="O30008"/>
    </row>
    <row r="30009" spans="1:15">
      <c r="A30009"/>
      <c r="B30009"/>
      <c r="C30009"/>
      <c r="D30009" s="67"/>
      <c r="E30009"/>
      <c r="F30009"/>
      <c r="G30009"/>
      <c r="H30009" s="67"/>
      <c r="I30009"/>
      <c r="J30009"/>
      <c r="K30009"/>
      <c r="L30009"/>
      <c r="M30009"/>
      <c r="N30009"/>
      <c r="O30009"/>
    </row>
    <row r="30010" spans="1:15">
      <c r="A30010"/>
      <c r="B30010"/>
      <c r="C30010"/>
      <c r="D30010" s="67"/>
      <c r="E30010"/>
      <c r="F30010"/>
      <c r="G30010"/>
      <c r="H30010" s="67"/>
      <c r="I30010"/>
      <c r="J30010"/>
      <c r="K30010"/>
      <c r="L30010"/>
      <c r="M30010"/>
      <c r="N30010"/>
      <c r="O30010"/>
    </row>
    <row r="30011" spans="1:15">
      <c r="A30011"/>
      <c r="B30011"/>
      <c r="C30011"/>
      <c r="D30011" s="67"/>
      <c r="E30011"/>
      <c r="F30011"/>
      <c r="G30011"/>
      <c r="H30011" s="67"/>
      <c r="I30011"/>
      <c r="J30011"/>
      <c r="K30011"/>
      <c r="L30011"/>
      <c r="M30011"/>
      <c r="N30011"/>
      <c r="O30011"/>
    </row>
    <row r="30012" spans="1:15">
      <c r="A30012"/>
      <c r="B30012"/>
      <c r="C30012"/>
      <c r="D30012" s="67"/>
      <c r="E30012"/>
      <c r="F30012"/>
      <c r="G30012"/>
      <c r="H30012" s="67"/>
      <c r="I30012"/>
      <c r="J30012"/>
      <c r="K30012"/>
      <c r="L30012"/>
      <c r="M30012"/>
      <c r="N30012"/>
      <c r="O30012"/>
    </row>
    <row r="30013" spans="1:15">
      <c r="A30013"/>
      <c r="B30013"/>
      <c r="C30013"/>
      <c r="D30013" s="67"/>
      <c r="E30013"/>
      <c r="F30013"/>
      <c r="G30013"/>
      <c r="H30013" s="67"/>
      <c r="I30013"/>
      <c r="J30013"/>
      <c r="K30013"/>
      <c r="L30013"/>
      <c r="M30013"/>
      <c r="N30013"/>
      <c r="O30013"/>
    </row>
    <row r="30014" spans="1:15">
      <c r="A30014"/>
      <c r="B30014"/>
      <c r="C30014"/>
      <c r="D30014" s="67"/>
      <c r="E30014"/>
      <c r="F30014"/>
      <c r="G30014"/>
      <c r="H30014" s="67"/>
      <c r="I30014"/>
      <c r="J30014"/>
      <c r="K30014"/>
      <c r="L30014"/>
      <c r="M30014"/>
      <c r="N30014"/>
      <c r="O30014"/>
    </row>
    <row r="30015" spans="1:15">
      <c r="A30015"/>
      <c r="B30015"/>
      <c r="C30015"/>
      <c r="D30015" s="67"/>
      <c r="E30015"/>
      <c r="F30015"/>
      <c r="G30015"/>
      <c r="H30015" s="67"/>
      <c r="I30015"/>
      <c r="J30015"/>
      <c r="K30015"/>
      <c r="L30015"/>
      <c r="M30015"/>
      <c r="N30015"/>
      <c r="O30015"/>
    </row>
    <row r="30016" spans="1:15">
      <c r="A30016"/>
      <c r="B30016"/>
      <c r="C30016"/>
      <c r="D30016" s="67"/>
      <c r="E30016"/>
      <c r="F30016"/>
      <c r="G30016"/>
      <c r="H30016" s="67"/>
      <c r="I30016"/>
      <c r="J30016"/>
      <c r="K30016"/>
      <c r="L30016"/>
      <c r="M30016"/>
      <c r="N30016"/>
      <c r="O30016"/>
    </row>
    <row r="30017" spans="1:15">
      <c r="A30017"/>
      <c r="B30017"/>
      <c r="C30017"/>
      <c r="D30017" s="67"/>
      <c r="E30017"/>
      <c r="F30017"/>
      <c r="G30017"/>
      <c r="H30017" s="67"/>
      <c r="I30017"/>
      <c r="J30017"/>
      <c r="K30017"/>
      <c r="L30017"/>
      <c r="M30017"/>
      <c r="N30017"/>
      <c r="O30017"/>
    </row>
    <row r="30018" spans="1:15">
      <c r="A30018"/>
      <c r="B30018"/>
      <c r="C30018"/>
      <c r="D30018" s="67"/>
      <c r="E30018"/>
      <c r="F30018"/>
      <c r="G30018"/>
      <c r="H30018" s="67"/>
      <c r="I30018"/>
      <c r="J30018"/>
      <c r="K30018"/>
      <c r="L30018"/>
      <c r="M30018"/>
      <c r="N30018"/>
      <c r="O30018"/>
    </row>
    <row r="30019" spans="1:15">
      <c r="A30019"/>
      <c r="B30019"/>
      <c r="C30019"/>
      <c r="D30019" s="67"/>
      <c r="E30019"/>
      <c r="F30019"/>
      <c r="G30019"/>
      <c r="H30019" s="67"/>
      <c r="I30019"/>
      <c r="J30019"/>
      <c r="K30019"/>
      <c r="L30019"/>
      <c r="M30019"/>
      <c r="N30019"/>
      <c r="O30019"/>
    </row>
    <row r="30020" spans="1:15">
      <c r="A30020"/>
      <c r="B30020"/>
      <c r="C30020"/>
      <c r="D30020" s="67"/>
      <c r="E30020"/>
      <c r="F30020"/>
      <c r="G30020"/>
      <c r="H30020" s="67"/>
      <c r="I30020"/>
      <c r="J30020"/>
      <c r="K30020"/>
      <c r="L30020"/>
      <c r="M30020"/>
      <c r="N30020"/>
      <c r="O30020"/>
    </row>
    <row r="30021" spans="1:15">
      <c r="A30021"/>
      <c r="B30021"/>
      <c r="C30021"/>
      <c r="D30021" s="67"/>
      <c r="E30021"/>
      <c r="F30021"/>
      <c r="G30021"/>
      <c r="H30021" s="67"/>
      <c r="I30021"/>
      <c r="J30021"/>
      <c r="K30021"/>
      <c r="L30021"/>
      <c r="M30021"/>
      <c r="N30021"/>
      <c r="O30021"/>
    </row>
    <row r="30022" spans="1:15">
      <c r="A30022"/>
      <c r="B30022"/>
      <c r="C30022"/>
      <c r="D30022" s="67"/>
      <c r="E30022"/>
      <c r="F30022"/>
      <c r="G30022"/>
      <c r="H30022" s="67"/>
      <c r="I30022"/>
      <c r="J30022"/>
      <c r="K30022"/>
      <c r="L30022"/>
      <c r="M30022"/>
      <c r="N30022"/>
      <c r="O30022"/>
    </row>
    <row r="30023" spans="1:15">
      <c r="A30023"/>
      <c r="B30023"/>
      <c r="C30023"/>
      <c r="D30023" s="67"/>
      <c r="E30023"/>
      <c r="F30023"/>
      <c r="G30023"/>
      <c r="H30023" s="67"/>
      <c r="I30023"/>
      <c r="J30023"/>
      <c r="K30023"/>
      <c r="L30023"/>
      <c r="M30023"/>
      <c r="N30023"/>
      <c r="O30023"/>
    </row>
    <row r="30024" spans="1:15">
      <c r="A30024"/>
      <c r="B30024"/>
      <c r="C30024"/>
      <c r="D30024" s="67"/>
      <c r="E30024"/>
      <c r="F30024"/>
      <c r="G30024"/>
      <c r="H30024" s="67"/>
      <c r="I30024"/>
      <c r="J30024"/>
      <c r="K30024"/>
      <c r="L30024"/>
      <c r="M30024"/>
      <c r="N30024"/>
      <c r="O30024"/>
    </row>
    <row r="30025" spans="1:15">
      <c r="A30025"/>
      <c r="B30025"/>
      <c r="C30025"/>
      <c r="D30025" s="67"/>
      <c r="E30025"/>
      <c r="F30025"/>
      <c r="G30025"/>
      <c r="H30025" s="67"/>
      <c r="I30025"/>
      <c r="J30025"/>
      <c r="K30025"/>
      <c r="L30025"/>
      <c r="M30025"/>
      <c r="N30025"/>
      <c r="O30025"/>
    </row>
    <row r="30026" spans="1:15">
      <c r="A30026"/>
      <c r="B30026"/>
      <c r="C30026"/>
      <c r="D30026" s="67"/>
      <c r="E30026"/>
      <c r="F30026"/>
      <c r="G30026"/>
      <c r="H30026" s="67"/>
      <c r="I30026"/>
      <c r="J30026"/>
      <c r="K30026"/>
      <c r="L30026"/>
      <c r="M30026"/>
      <c r="N30026"/>
      <c r="O30026"/>
    </row>
    <row r="30027" spans="1:15">
      <c r="A30027"/>
      <c r="B30027"/>
      <c r="C30027"/>
      <c r="D30027" s="67"/>
      <c r="E30027"/>
      <c r="F30027"/>
      <c r="G30027"/>
      <c r="H30027" s="67"/>
      <c r="I30027"/>
      <c r="J30027"/>
      <c r="K30027"/>
      <c r="L30027"/>
      <c r="M30027"/>
      <c r="N30027"/>
      <c r="O30027"/>
    </row>
    <row r="30028" spans="1:15">
      <c r="A30028"/>
      <c r="B30028"/>
      <c r="C30028"/>
      <c r="D30028" s="67"/>
      <c r="E30028"/>
      <c r="F30028"/>
      <c r="G30028"/>
      <c r="H30028" s="67"/>
      <c r="I30028"/>
      <c r="J30028"/>
      <c r="K30028"/>
      <c r="L30028"/>
      <c r="M30028"/>
      <c r="N30028"/>
      <c r="O30028"/>
    </row>
    <row r="30029" spans="1:15">
      <c r="A30029"/>
      <c r="B30029"/>
      <c r="C30029"/>
      <c r="D30029" s="67"/>
      <c r="E30029"/>
      <c r="F30029"/>
      <c r="G30029"/>
      <c r="H30029" s="67"/>
      <c r="I30029"/>
      <c r="J30029"/>
      <c r="K30029"/>
      <c r="L30029"/>
      <c r="M30029"/>
      <c r="N30029"/>
      <c r="O30029"/>
    </row>
    <row r="30030" spans="1:15">
      <c r="A30030"/>
      <c r="B30030"/>
      <c r="C30030"/>
      <c r="D30030" s="67"/>
      <c r="E30030"/>
      <c r="F30030"/>
      <c r="G30030"/>
      <c r="H30030" s="67"/>
      <c r="I30030"/>
      <c r="J30030"/>
      <c r="K30030"/>
      <c r="L30030"/>
      <c r="M30030"/>
      <c r="N30030"/>
      <c r="O30030"/>
    </row>
    <row r="30031" spans="1:15">
      <c r="A30031"/>
      <c r="B30031"/>
      <c r="C30031"/>
      <c r="D30031" s="67"/>
      <c r="E30031"/>
      <c r="F30031"/>
      <c r="G30031"/>
      <c r="H30031" s="67"/>
      <c r="I30031"/>
      <c r="J30031"/>
      <c r="K30031"/>
      <c r="L30031"/>
      <c r="M30031"/>
      <c r="N30031"/>
      <c r="O30031"/>
    </row>
    <row r="30032" spans="1:15">
      <c r="A30032"/>
      <c r="B30032"/>
      <c r="C30032"/>
      <c r="D30032" s="67"/>
      <c r="E30032"/>
      <c r="F30032"/>
      <c r="G30032"/>
      <c r="H30032" s="67"/>
      <c r="I30032"/>
      <c r="J30032"/>
      <c r="K30032"/>
      <c r="L30032"/>
      <c r="M30032"/>
      <c r="N30032"/>
      <c r="O30032"/>
    </row>
    <row r="30033" spans="1:15">
      <c r="A30033"/>
      <c r="B30033"/>
      <c r="C30033"/>
      <c r="D30033" s="67"/>
      <c r="E30033"/>
      <c r="F30033"/>
      <c r="G30033"/>
      <c r="H30033" s="67"/>
      <c r="I30033"/>
      <c r="J30033"/>
      <c r="K30033"/>
      <c r="L30033"/>
      <c r="M30033"/>
      <c r="N30033"/>
      <c r="O30033"/>
    </row>
    <row r="30034" spans="1:15">
      <c r="A30034"/>
      <c r="B30034"/>
      <c r="C30034"/>
      <c r="D30034" s="67"/>
      <c r="E30034"/>
      <c r="F30034"/>
      <c r="G30034"/>
      <c r="H30034" s="67"/>
      <c r="I30034"/>
      <c r="J30034"/>
      <c r="K30034"/>
      <c r="L30034"/>
      <c r="M30034"/>
      <c r="N30034"/>
      <c r="O30034"/>
    </row>
    <row r="30035" spans="1:15">
      <c r="A30035"/>
      <c r="B30035"/>
      <c r="C30035"/>
      <c r="D30035" s="67"/>
      <c r="E30035"/>
      <c r="F30035"/>
      <c r="G30035"/>
      <c r="H30035" s="67"/>
      <c r="I30035"/>
      <c r="J30035"/>
      <c r="K30035"/>
      <c r="L30035"/>
      <c r="M30035"/>
      <c r="N30035"/>
      <c r="O30035"/>
    </row>
    <row r="30036" spans="1:15">
      <c r="A30036"/>
      <c r="B30036"/>
      <c r="C30036"/>
      <c r="D30036" s="67"/>
      <c r="E30036"/>
      <c r="F30036"/>
      <c r="G30036"/>
      <c r="H30036" s="67"/>
      <c r="I30036"/>
      <c r="J30036"/>
      <c r="K30036"/>
      <c r="L30036"/>
      <c r="M30036"/>
      <c r="N30036"/>
      <c r="O30036"/>
    </row>
    <row r="30037" spans="1:15">
      <c r="A30037"/>
      <c r="B30037"/>
      <c r="C30037"/>
      <c r="D30037" s="67"/>
      <c r="E30037"/>
      <c r="F30037"/>
      <c r="G30037"/>
      <c r="H30037" s="67"/>
      <c r="I30037"/>
      <c r="J30037"/>
      <c r="K30037"/>
      <c r="L30037"/>
      <c r="M30037"/>
      <c r="N30037"/>
      <c r="O30037"/>
    </row>
    <row r="30038" spans="1:15">
      <c r="A30038"/>
      <c r="B30038"/>
      <c r="C30038"/>
      <c r="D30038" s="67"/>
      <c r="E30038"/>
      <c r="F30038"/>
      <c r="G30038"/>
      <c r="H30038" s="67"/>
      <c r="I30038"/>
      <c r="J30038"/>
      <c r="K30038"/>
      <c r="L30038"/>
      <c r="M30038"/>
      <c r="N30038"/>
      <c r="O30038"/>
    </row>
    <row r="30039" spans="1:15">
      <c r="A30039"/>
      <c r="B30039"/>
      <c r="C30039"/>
      <c r="D30039" s="67"/>
      <c r="E30039"/>
      <c r="F30039"/>
      <c r="G30039"/>
      <c r="H30039" s="67"/>
      <c r="I30039"/>
      <c r="J30039"/>
      <c r="K30039"/>
      <c r="L30039"/>
      <c r="M30039"/>
      <c r="N30039"/>
      <c r="O30039"/>
    </row>
    <row r="30040" spans="1:15">
      <c r="A30040"/>
      <c r="B30040"/>
      <c r="C30040"/>
      <c r="D30040" s="67"/>
      <c r="E30040"/>
      <c r="F30040"/>
      <c r="G30040"/>
      <c r="H30040" s="67"/>
      <c r="I30040"/>
      <c r="J30040"/>
      <c r="K30040"/>
      <c r="L30040"/>
      <c r="M30040"/>
      <c r="N30040"/>
      <c r="O30040"/>
    </row>
    <row r="30041" spans="1:15">
      <c r="A30041"/>
      <c r="B30041"/>
      <c r="C30041"/>
      <c r="D30041" s="67"/>
      <c r="E30041"/>
      <c r="F30041"/>
      <c r="G30041"/>
      <c r="H30041" s="67"/>
      <c r="I30041"/>
      <c r="J30041"/>
      <c r="K30041"/>
      <c r="L30041"/>
      <c r="M30041"/>
      <c r="N30041"/>
      <c r="O30041"/>
    </row>
    <row r="30042" spans="1:15">
      <c r="A30042"/>
      <c r="B30042"/>
      <c r="C30042"/>
      <c r="D30042" s="67"/>
      <c r="E30042"/>
      <c r="F30042"/>
      <c r="G30042"/>
      <c r="H30042" s="67"/>
      <c r="I30042"/>
      <c r="J30042"/>
      <c r="K30042"/>
      <c r="L30042"/>
      <c r="M30042"/>
      <c r="N30042"/>
      <c r="O30042"/>
    </row>
    <row r="30043" spans="1:15">
      <c r="A30043"/>
      <c r="B30043"/>
      <c r="C30043"/>
      <c r="D30043" s="67"/>
      <c r="E30043"/>
      <c r="F30043"/>
      <c r="G30043"/>
      <c r="H30043" s="67"/>
      <c r="I30043"/>
      <c r="J30043"/>
      <c r="K30043"/>
      <c r="L30043"/>
      <c r="M30043"/>
      <c r="N30043"/>
      <c r="O30043"/>
    </row>
    <row r="30044" spans="1:15">
      <c r="A30044"/>
      <c r="B30044"/>
      <c r="C30044"/>
      <c r="D30044" s="67"/>
      <c r="E30044"/>
      <c r="F30044"/>
      <c r="G30044"/>
      <c r="H30044" s="67"/>
      <c r="I30044"/>
      <c r="J30044"/>
      <c r="K30044"/>
      <c r="L30044"/>
      <c r="M30044"/>
      <c r="N30044"/>
      <c r="O30044"/>
    </row>
    <row r="30045" spans="1:15">
      <c r="A30045"/>
      <c r="B30045"/>
      <c r="C30045"/>
      <c r="D30045" s="67"/>
      <c r="E30045"/>
      <c r="F30045"/>
      <c r="G30045"/>
      <c r="H30045" s="67"/>
      <c r="I30045"/>
      <c r="J30045"/>
      <c r="K30045"/>
      <c r="L30045"/>
      <c r="M30045"/>
      <c r="N30045"/>
      <c r="O30045"/>
    </row>
    <row r="30046" spans="1:15">
      <c r="A30046"/>
      <c r="B30046"/>
      <c r="C30046"/>
      <c r="D30046" s="67"/>
      <c r="E30046"/>
      <c r="F30046"/>
      <c r="G30046"/>
      <c r="H30046" s="67"/>
      <c r="I30046"/>
      <c r="J30046"/>
      <c r="K30046"/>
      <c r="L30046"/>
      <c r="M30046"/>
      <c r="N30046"/>
      <c r="O30046"/>
    </row>
    <row r="30047" spans="1:15">
      <c r="A30047"/>
      <c r="B30047"/>
      <c r="C30047"/>
      <c r="D30047" s="67"/>
      <c r="E30047"/>
      <c r="F30047"/>
      <c r="G30047"/>
      <c r="H30047" s="67"/>
      <c r="I30047"/>
      <c r="J30047"/>
      <c r="K30047"/>
      <c r="L30047"/>
      <c r="M30047"/>
      <c r="N30047"/>
      <c r="O30047"/>
    </row>
    <row r="30048" spans="1:15">
      <c r="A30048"/>
      <c r="B30048"/>
      <c r="C30048"/>
      <c r="D30048" s="67"/>
      <c r="E30048"/>
      <c r="F30048"/>
      <c r="G30048"/>
      <c r="H30048" s="67"/>
      <c r="I30048"/>
      <c r="J30048"/>
      <c r="K30048"/>
      <c r="L30048"/>
      <c r="M30048"/>
      <c r="N30048"/>
      <c r="O30048"/>
    </row>
    <row r="30049" spans="1:15">
      <c r="A30049"/>
      <c r="B30049"/>
      <c r="C30049"/>
      <c r="D30049" s="67"/>
      <c r="E30049"/>
      <c r="F30049"/>
      <c r="G30049"/>
      <c r="H30049" s="67"/>
      <c r="I30049"/>
      <c r="J30049"/>
      <c r="K30049"/>
      <c r="L30049"/>
      <c r="M30049"/>
      <c r="N30049"/>
      <c r="O30049"/>
    </row>
    <row r="30050" spans="1:15">
      <c r="A30050"/>
      <c r="B30050"/>
      <c r="C30050"/>
      <c r="D30050" s="67"/>
      <c r="E30050"/>
      <c r="F30050"/>
      <c r="G30050"/>
      <c r="H30050" s="67"/>
      <c r="I30050"/>
      <c r="J30050"/>
      <c r="K30050"/>
      <c r="L30050"/>
      <c r="M30050"/>
      <c r="N30050"/>
      <c r="O30050"/>
    </row>
    <row r="30051" spans="1:15">
      <c r="A30051"/>
      <c r="B30051"/>
      <c r="C30051"/>
      <c r="D30051" s="67"/>
      <c r="E30051"/>
      <c r="F30051"/>
      <c r="G30051"/>
      <c r="H30051" s="67"/>
      <c r="I30051"/>
      <c r="J30051"/>
      <c r="K30051"/>
      <c r="L30051"/>
      <c r="M30051"/>
      <c r="N30051"/>
      <c r="O30051"/>
    </row>
    <row r="30052" spans="1:15">
      <c r="A30052"/>
      <c r="B30052"/>
      <c r="C30052"/>
      <c r="D30052" s="67"/>
      <c r="E30052"/>
      <c r="F30052"/>
      <c r="G30052"/>
      <c r="H30052" s="67"/>
      <c r="I30052"/>
      <c r="J30052"/>
      <c r="K30052"/>
      <c r="L30052"/>
      <c r="M30052"/>
      <c r="N30052"/>
      <c r="O30052"/>
    </row>
    <row r="30053" spans="1:15">
      <c r="A30053"/>
      <c r="B30053"/>
      <c r="C30053"/>
      <c r="D30053" s="67"/>
      <c r="E30053"/>
      <c r="F30053"/>
      <c r="G30053"/>
      <c r="H30053" s="67"/>
      <c r="I30053"/>
      <c r="J30053"/>
      <c r="K30053"/>
      <c r="L30053"/>
      <c r="M30053"/>
      <c r="N30053"/>
      <c r="O30053"/>
    </row>
    <row r="30054" spans="1:15">
      <c r="A30054"/>
      <c r="B30054"/>
      <c r="C30054"/>
      <c r="D30054" s="67"/>
      <c r="E30054"/>
      <c r="F30054"/>
      <c r="G30054"/>
      <c r="H30054" s="67"/>
      <c r="I30054"/>
      <c r="J30054"/>
      <c r="K30054"/>
      <c r="L30054"/>
      <c r="M30054"/>
      <c r="N30054"/>
      <c r="O30054"/>
    </row>
    <row r="30055" spans="1:15">
      <c r="A30055"/>
      <c r="B30055"/>
      <c r="C30055"/>
      <c r="D30055" s="67"/>
      <c r="E30055"/>
      <c r="F30055"/>
      <c r="G30055"/>
      <c r="H30055" s="67"/>
      <c r="I30055"/>
      <c r="J30055"/>
      <c r="K30055"/>
      <c r="L30055"/>
      <c r="M30055"/>
      <c r="N30055"/>
      <c r="O30055"/>
    </row>
    <row r="30056" spans="1:15">
      <c r="A30056"/>
      <c r="B30056"/>
      <c r="C30056"/>
      <c r="D30056" s="67"/>
      <c r="E30056"/>
      <c r="F30056"/>
      <c r="G30056"/>
      <c r="H30056" s="67"/>
      <c r="I30056"/>
      <c r="J30056"/>
      <c r="K30056"/>
      <c r="L30056"/>
      <c r="M30056"/>
      <c r="N30056"/>
      <c r="O30056"/>
    </row>
    <row r="30057" spans="1:15">
      <c r="A30057"/>
      <c r="B30057"/>
      <c r="C30057"/>
      <c r="D30057" s="67"/>
      <c r="E30057"/>
      <c r="F30057"/>
      <c r="G30057"/>
      <c r="H30057" s="67"/>
      <c r="I30057"/>
      <c r="J30057"/>
      <c r="K30057"/>
      <c r="L30057"/>
      <c r="M30057"/>
      <c r="N30057"/>
      <c r="O30057"/>
    </row>
    <row r="30058" spans="1:15">
      <c r="A30058"/>
      <c r="B30058"/>
      <c r="C30058"/>
      <c r="D30058" s="67"/>
      <c r="E30058"/>
      <c r="F30058"/>
      <c r="G30058"/>
      <c r="H30058" s="67"/>
      <c r="I30058"/>
      <c r="J30058"/>
      <c r="K30058"/>
      <c r="L30058"/>
      <c r="M30058"/>
      <c r="N30058"/>
      <c r="O30058"/>
    </row>
    <row r="30059" spans="1:15">
      <c r="A30059"/>
      <c r="B30059"/>
      <c r="C30059"/>
      <c r="D30059" s="67"/>
      <c r="E30059"/>
      <c r="F30059"/>
      <c r="G30059"/>
      <c r="H30059" s="67"/>
      <c r="I30059"/>
      <c r="J30059"/>
      <c r="K30059"/>
      <c r="L30059"/>
      <c r="M30059"/>
      <c r="N30059"/>
      <c r="O30059"/>
    </row>
    <row r="30060" spans="1:15">
      <c r="A30060"/>
      <c r="B30060"/>
      <c r="C30060"/>
      <c r="D30060" s="67"/>
      <c r="E30060"/>
      <c r="F30060"/>
      <c r="G30060"/>
      <c r="H30060" s="67"/>
      <c r="I30060"/>
      <c r="J30060"/>
      <c r="K30060"/>
      <c r="L30060"/>
      <c r="M30060"/>
      <c r="N30060"/>
      <c r="O30060"/>
    </row>
    <row r="30061" spans="1:15">
      <c r="A30061"/>
      <c r="B30061"/>
      <c r="C30061"/>
      <c r="D30061" s="67"/>
      <c r="E30061"/>
      <c r="F30061"/>
      <c r="G30061"/>
      <c r="H30061" s="67"/>
      <c r="I30061"/>
      <c r="J30061"/>
      <c r="K30061"/>
      <c r="L30061"/>
      <c r="M30061"/>
      <c r="N30061"/>
      <c r="O30061"/>
    </row>
    <row r="30062" spans="1:15">
      <c r="A30062"/>
      <c r="B30062"/>
      <c r="C30062"/>
      <c r="D30062" s="67"/>
      <c r="E30062"/>
      <c r="F30062"/>
      <c r="G30062"/>
      <c r="H30062" s="67"/>
      <c r="I30062"/>
      <c r="J30062"/>
      <c r="K30062"/>
      <c r="L30062"/>
      <c r="M30062"/>
      <c r="N30062"/>
      <c r="O30062"/>
    </row>
    <row r="30063" spans="1:15">
      <c r="A30063"/>
      <c r="B30063"/>
      <c r="C30063"/>
      <c r="D30063" s="67"/>
      <c r="E30063"/>
      <c r="F30063"/>
      <c r="G30063"/>
      <c r="H30063" s="67"/>
      <c r="I30063"/>
      <c r="J30063"/>
      <c r="K30063"/>
      <c r="L30063"/>
      <c r="M30063"/>
      <c r="N30063"/>
      <c r="O30063"/>
    </row>
    <row r="30064" spans="1:15">
      <c r="A30064"/>
      <c r="B30064"/>
      <c r="C30064"/>
      <c r="D30064" s="67"/>
      <c r="E30064"/>
      <c r="F30064"/>
      <c r="G30064"/>
      <c r="H30064" s="67"/>
      <c r="I30064"/>
      <c r="J30064"/>
      <c r="K30064"/>
      <c r="L30064"/>
      <c r="M30064"/>
      <c r="N30064"/>
      <c r="O30064"/>
    </row>
    <row r="30065" spans="1:15">
      <c r="A30065"/>
      <c r="B30065"/>
      <c r="C30065"/>
      <c r="D30065" s="67"/>
      <c r="E30065"/>
      <c r="F30065"/>
      <c r="G30065"/>
      <c r="H30065" s="67"/>
      <c r="I30065"/>
      <c r="J30065"/>
      <c r="K30065"/>
      <c r="L30065"/>
      <c r="M30065"/>
      <c r="N30065"/>
      <c r="O30065"/>
    </row>
    <row r="30066" spans="1:15">
      <c r="A30066"/>
      <c r="B30066"/>
      <c r="C30066"/>
      <c r="D30066" s="67"/>
      <c r="E30066"/>
      <c r="F30066"/>
      <c r="G30066"/>
      <c r="H30066" s="67"/>
      <c r="I30066"/>
      <c r="J30066"/>
      <c r="K30066"/>
      <c r="L30066"/>
      <c r="M30066"/>
      <c r="N30066"/>
      <c r="O30066"/>
    </row>
    <row r="30067" spans="1:15">
      <c r="A30067"/>
      <c r="B30067"/>
      <c r="C30067"/>
      <c r="D30067" s="67"/>
      <c r="E30067"/>
      <c r="F30067"/>
      <c r="G30067"/>
      <c r="H30067" s="67"/>
      <c r="I30067"/>
      <c r="J30067"/>
      <c r="K30067"/>
      <c r="L30067"/>
      <c r="M30067"/>
      <c r="N30067"/>
      <c r="O30067"/>
    </row>
    <row r="30068" spans="1:15">
      <c r="A30068"/>
      <c r="B30068"/>
      <c r="C30068"/>
      <c r="D30068" s="67"/>
      <c r="E30068"/>
      <c r="F30068"/>
      <c r="G30068"/>
      <c r="H30068" s="67"/>
      <c r="I30068"/>
      <c r="J30068"/>
      <c r="K30068"/>
      <c r="L30068"/>
      <c r="M30068"/>
      <c r="N30068"/>
      <c r="O30068"/>
    </row>
    <row r="30069" spans="1:15">
      <c r="A30069"/>
      <c r="B30069"/>
      <c r="C30069"/>
      <c r="D30069" s="67"/>
      <c r="E30069"/>
      <c r="F30069"/>
      <c r="G30069"/>
      <c r="H30069" s="67"/>
      <c r="I30069"/>
      <c r="J30069"/>
      <c r="K30069"/>
      <c r="L30069"/>
      <c r="M30069"/>
      <c r="N30069"/>
      <c r="O30069"/>
    </row>
    <row r="30070" spans="1:15">
      <c r="A30070"/>
      <c r="B30070"/>
      <c r="C30070"/>
      <c r="D30070" s="67"/>
      <c r="E30070"/>
      <c r="F30070"/>
      <c r="G30070"/>
      <c r="H30070" s="67"/>
      <c r="I30070"/>
      <c r="J30070"/>
      <c r="K30070"/>
      <c r="L30070"/>
      <c r="M30070"/>
      <c r="N30070"/>
      <c r="O30070"/>
    </row>
    <row r="30071" spans="1:15">
      <c r="A30071"/>
      <c r="B30071"/>
      <c r="C30071"/>
      <c r="D30071" s="67"/>
      <c r="E30071"/>
      <c r="F30071"/>
      <c r="G30071"/>
      <c r="H30071" s="67"/>
      <c r="I30071"/>
      <c r="J30071"/>
      <c r="K30071"/>
      <c r="L30071"/>
      <c r="M30071"/>
      <c r="N30071"/>
      <c r="O30071"/>
    </row>
    <row r="30072" spans="1:15">
      <c r="A30072"/>
      <c r="B30072"/>
      <c r="C30072"/>
      <c r="D30072" s="67"/>
      <c r="E30072"/>
      <c r="F30072"/>
      <c r="G30072"/>
      <c r="H30072" s="67"/>
      <c r="I30072"/>
      <c r="J30072"/>
      <c r="K30072"/>
      <c r="L30072"/>
      <c r="M30072"/>
      <c r="N30072"/>
      <c r="O30072"/>
    </row>
    <row r="30073" spans="1:15">
      <c r="A30073"/>
      <c r="B30073"/>
      <c r="C30073"/>
      <c r="D30073" s="67"/>
      <c r="E30073"/>
      <c r="F30073"/>
      <c r="G30073"/>
      <c r="H30073" s="67"/>
      <c r="I30073"/>
      <c r="J30073"/>
      <c r="K30073"/>
      <c r="L30073"/>
      <c r="M30073"/>
      <c r="N30073"/>
      <c r="O30073"/>
    </row>
    <row r="30074" spans="1:15">
      <c r="A30074"/>
      <c r="B30074"/>
      <c r="C30074"/>
      <c r="D30074" s="67"/>
      <c r="E30074"/>
      <c r="F30074"/>
      <c r="G30074"/>
      <c r="H30074" s="67"/>
      <c r="I30074"/>
      <c r="J30074"/>
      <c r="K30074"/>
      <c r="L30074"/>
      <c r="M30074"/>
      <c r="N30074"/>
      <c r="O30074"/>
    </row>
    <row r="30075" spans="1:15">
      <c r="A30075"/>
      <c r="B30075"/>
      <c r="C30075"/>
      <c r="D30075" s="67"/>
      <c r="E30075"/>
      <c r="F30075"/>
      <c r="G30075"/>
      <c r="H30075" s="67"/>
      <c r="I30075"/>
      <c r="J30075"/>
      <c r="K30075"/>
      <c r="L30075"/>
      <c r="M30075"/>
      <c r="N30075"/>
      <c r="O30075"/>
    </row>
    <row r="30076" spans="1:15">
      <c r="A30076"/>
      <c r="B30076"/>
      <c r="C30076"/>
      <c r="D30076" s="67"/>
      <c r="E30076"/>
      <c r="F30076"/>
      <c r="G30076"/>
      <c r="H30076" s="67"/>
      <c r="I30076"/>
      <c r="J30076"/>
      <c r="K30076"/>
      <c r="L30076"/>
      <c r="M30076"/>
      <c r="N30076"/>
      <c r="O30076"/>
    </row>
    <row r="30077" spans="1:15">
      <c r="A30077"/>
      <c r="B30077"/>
      <c r="C30077"/>
      <c r="D30077" s="67"/>
      <c r="E30077"/>
      <c r="F30077"/>
      <c r="G30077"/>
      <c r="H30077" s="67"/>
      <c r="I30077"/>
      <c r="J30077"/>
      <c r="K30077"/>
      <c r="L30077"/>
      <c r="M30077"/>
      <c r="N30077"/>
      <c r="O30077"/>
    </row>
    <row r="30078" spans="1:15">
      <c r="A30078"/>
      <c r="B30078"/>
      <c r="C30078"/>
      <c r="D30078" s="67"/>
      <c r="E30078"/>
      <c r="F30078"/>
      <c r="G30078"/>
      <c r="H30078" s="67"/>
      <c r="I30078"/>
      <c r="J30078"/>
      <c r="K30078"/>
      <c r="L30078"/>
      <c r="M30078"/>
      <c r="N30078"/>
      <c r="O30078"/>
    </row>
    <row r="30079" spans="1:15">
      <c r="A30079"/>
      <c r="B30079"/>
      <c r="C30079"/>
      <c r="D30079" s="67"/>
      <c r="E30079"/>
      <c r="F30079"/>
      <c r="G30079"/>
      <c r="H30079" s="67"/>
      <c r="I30079"/>
      <c r="J30079"/>
      <c r="K30079"/>
      <c r="L30079"/>
      <c r="M30079"/>
      <c r="N30079"/>
      <c r="O30079"/>
    </row>
    <row r="30080" spans="1:15">
      <c r="A30080"/>
      <c r="B30080"/>
      <c r="C30080"/>
      <c r="D30080" s="67"/>
      <c r="E30080"/>
      <c r="F30080"/>
      <c r="G30080"/>
      <c r="H30080" s="67"/>
      <c r="I30080"/>
      <c r="J30080"/>
      <c r="K30080"/>
      <c r="L30080"/>
      <c r="M30080"/>
      <c r="N30080"/>
      <c r="O30080"/>
    </row>
    <row r="30081" spans="1:15">
      <c r="A30081"/>
      <c r="B30081"/>
      <c r="C30081"/>
      <c r="D30081" s="67"/>
      <c r="E30081"/>
      <c r="F30081"/>
      <c r="G30081"/>
      <c r="H30081" s="67"/>
      <c r="I30081"/>
      <c r="J30081"/>
      <c r="K30081"/>
      <c r="L30081"/>
      <c r="M30081"/>
      <c r="N30081"/>
      <c r="O30081"/>
    </row>
    <row r="30082" spans="1:15">
      <c r="A30082"/>
      <c r="B30082"/>
      <c r="C30082"/>
      <c r="D30082" s="67"/>
      <c r="E30082"/>
      <c r="F30082"/>
      <c r="G30082"/>
      <c r="H30082" s="67"/>
      <c r="I30082"/>
      <c r="J30082"/>
      <c r="K30082"/>
      <c r="L30082"/>
      <c r="M30082"/>
      <c r="N30082"/>
      <c r="O30082"/>
    </row>
    <row r="30083" spans="1:15">
      <c r="A30083"/>
      <c r="B30083"/>
      <c r="C30083"/>
      <c r="D30083" s="67"/>
      <c r="E30083"/>
      <c r="F30083"/>
      <c r="G30083"/>
      <c r="H30083" s="67"/>
      <c r="I30083"/>
      <c r="J30083"/>
      <c r="K30083"/>
      <c r="L30083"/>
      <c r="M30083"/>
      <c r="N30083"/>
      <c r="O30083"/>
    </row>
    <row r="30084" spans="1:15">
      <c r="A30084"/>
      <c r="B30084"/>
      <c r="C30084"/>
      <c r="D30084" s="67"/>
      <c r="E30084"/>
      <c r="F30084"/>
      <c r="G30084"/>
      <c r="H30084" s="67"/>
      <c r="I30084"/>
      <c r="J30084"/>
      <c r="K30084"/>
      <c r="L30084"/>
      <c r="M30084"/>
      <c r="N30084"/>
      <c r="O30084"/>
    </row>
    <row r="30085" spans="1:15">
      <c r="A30085"/>
      <c r="B30085"/>
      <c r="C30085"/>
      <c r="D30085" s="67"/>
      <c r="E30085"/>
      <c r="F30085"/>
      <c r="G30085"/>
      <c r="H30085" s="67"/>
      <c r="I30085"/>
      <c r="J30085"/>
      <c r="K30085"/>
      <c r="L30085"/>
      <c r="M30085"/>
      <c r="N30085"/>
      <c r="O30085"/>
    </row>
    <row r="30086" spans="1:15">
      <c r="A30086"/>
      <c r="B30086"/>
      <c r="C30086"/>
      <c r="D30086" s="67"/>
      <c r="E30086"/>
      <c r="F30086"/>
      <c r="G30086"/>
      <c r="H30086" s="67"/>
      <c r="I30086"/>
      <c r="J30086"/>
      <c r="K30086"/>
      <c r="L30086"/>
      <c r="M30086"/>
      <c r="N30086"/>
      <c r="O30086"/>
    </row>
    <row r="30087" spans="1:15">
      <c r="A30087"/>
      <c r="B30087"/>
      <c r="C30087"/>
      <c r="D30087" s="67"/>
      <c r="E30087"/>
      <c r="F30087"/>
      <c r="G30087"/>
      <c r="H30087" s="67"/>
      <c r="I30087"/>
      <c r="J30087"/>
      <c r="K30087"/>
      <c r="L30087"/>
      <c r="M30087"/>
      <c r="N30087"/>
      <c r="O30087"/>
    </row>
    <row r="30088" spans="1:15">
      <c r="A30088"/>
      <c r="B30088"/>
      <c r="C30088"/>
      <c r="D30088" s="67"/>
      <c r="E30088"/>
      <c r="F30088"/>
      <c r="G30088"/>
      <c r="H30088" s="67"/>
      <c r="I30088"/>
      <c r="J30088"/>
      <c r="K30088"/>
      <c r="L30088"/>
      <c r="M30088"/>
      <c r="N30088"/>
      <c r="O30088"/>
    </row>
    <row r="30089" spans="1:15">
      <c r="A30089"/>
      <c r="B30089"/>
      <c r="C30089"/>
      <c r="D30089" s="67"/>
      <c r="E30089"/>
      <c r="F30089"/>
      <c r="G30089"/>
      <c r="H30089" s="67"/>
      <c r="I30089"/>
      <c r="J30089"/>
      <c r="K30089"/>
      <c r="L30089"/>
      <c r="M30089"/>
      <c r="N30089"/>
      <c r="O30089"/>
    </row>
    <row r="30090" spans="1:15">
      <c r="A30090"/>
      <c r="B30090"/>
      <c r="C30090"/>
      <c r="D30090" s="67"/>
      <c r="E30090"/>
      <c r="F30090"/>
      <c r="G30090"/>
      <c r="H30090" s="67"/>
      <c r="I30090"/>
      <c r="J30090"/>
      <c r="K30090"/>
      <c r="L30090"/>
      <c r="M30090"/>
      <c r="N30090"/>
      <c r="O30090"/>
    </row>
    <row r="30091" spans="1:15">
      <c r="A30091"/>
      <c r="B30091"/>
      <c r="C30091"/>
      <c r="D30091" s="67"/>
      <c r="E30091"/>
      <c r="F30091"/>
      <c r="G30091"/>
      <c r="H30091" s="67"/>
      <c r="I30091"/>
      <c r="J30091"/>
      <c r="K30091"/>
      <c r="L30091"/>
      <c r="M30091"/>
      <c r="N30091"/>
      <c r="O30091"/>
    </row>
    <row r="30092" spans="1:15">
      <c r="A30092"/>
      <c r="B30092"/>
      <c r="C30092"/>
      <c r="D30092" s="67"/>
      <c r="E30092"/>
      <c r="F30092"/>
      <c r="G30092"/>
      <c r="H30092" s="67"/>
      <c r="I30092"/>
      <c r="J30092"/>
      <c r="K30092"/>
      <c r="L30092"/>
      <c r="M30092"/>
      <c r="N30092"/>
      <c r="O30092"/>
    </row>
    <row r="30093" spans="1:15">
      <c r="A30093"/>
      <c r="B30093"/>
      <c r="C30093"/>
      <c r="D30093" s="67"/>
      <c r="E30093"/>
      <c r="F30093"/>
      <c r="G30093"/>
      <c r="H30093" s="67"/>
      <c r="I30093"/>
      <c r="J30093"/>
      <c r="K30093"/>
      <c r="L30093"/>
      <c r="M30093"/>
      <c r="N30093"/>
      <c r="O30093"/>
    </row>
    <row r="30094" spans="1:15">
      <c r="A30094"/>
      <c r="B30094"/>
      <c r="C30094"/>
      <c r="D30094" s="67"/>
      <c r="E30094"/>
      <c r="F30094"/>
      <c r="G30094"/>
      <c r="H30094" s="67"/>
      <c r="I30094"/>
      <c r="J30094"/>
      <c r="K30094"/>
      <c r="L30094"/>
      <c r="M30094"/>
      <c r="N30094"/>
      <c r="O30094"/>
    </row>
    <row r="30095" spans="1:15">
      <c r="A30095"/>
      <c r="B30095"/>
      <c r="C30095"/>
      <c r="D30095" s="67"/>
      <c r="E30095"/>
      <c r="F30095"/>
      <c r="G30095"/>
      <c r="H30095" s="67"/>
      <c r="I30095"/>
      <c r="J30095"/>
      <c r="K30095"/>
      <c r="L30095"/>
      <c r="M30095"/>
      <c r="N30095"/>
      <c r="O30095"/>
    </row>
    <row r="30096" spans="1:15">
      <c r="A30096"/>
      <c r="B30096"/>
      <c r="C30096"/>
      <c r="D30096" s="67"/>
      <c r="E30096"/>
      <c r="F30096"/>
      <c r="G30096"/>
      <c r="H30096" s="67"/>
      <c r="I30096"/>
      <c r="J30096"/>
      <c r="K30096"/>
      <c r="L30096"/>
      <c r="M30096"/>
      <c r="N30096"/>
      <c r="O30096"/>
    </row>
    <row r="30097" spans="1:15">
      <c r="A30097"/>
      <c r="B30097"/>
      <c r="C30097"/>
      <c r="D30097" s="67"/>
      <c r="E30097"/>
      <c r="F30097"/>
      <c r="G30097"/>
      <c r="H30097" s="67"/>
      <c r="I30097"/>
      <c r="J30097"/>
      <c r="K30097"/>
      <c r="L30097"/>
      <c r="M30097"/>
      <c r="N30097"/>
      <c r="O30097"/>
    </row>
    <row r="30098" spans="1:15">
      <c r="A30098"/>
      <c r="B30098"/>
      <c r="C30098"/>
      <c r="D30098" s="67"/>
      <c r="E30098"/>
      <c r="F30098"/>
      <c r="G30098"/>
      <c r="H30098" s="67"/>
      <c r="I30098"/>
      <c r="J30098"/>
      <c r="K30098"/>
      <c r="L30098"/>
      <c r="M30098"/>
      <c r="N30098"/>
      <c r="O30098"/>
    </row>
    <row r="30099" spans="1:15">
      <c r="A30099"/>
      <c r="B30099"/>
      <c r="C30099"/>
      <c r="D30099" s="67"/>
      <c r="E30099"/>
      <c r="F30099"/>
      <c r="G30099"/>
      <c r="H30099" s="67"/>
      <c r="I30099"/>
      <c r="J30099"/>
      <c r="K30099"/>
      <c r="L30099"/>
      <c r="M30099"/>
      <c r="N30099"/>
      <c r="O30099"/>
    </row>
    <row r="30100" spans="1:15">
      <c r="A30100"/>
      <c r="B30100"/>
      <c r="C30100"/>
      <c r="D30100" s="67"/>
      <c r="E30100"/>
      <c r="F30100"/>
      <c r="G30100"/>
      <c r="H30100" s="67"/>
      <c r="I30100"/>
      <c r="J30100"/>
      <c r="K30100"/>
      <c r="L30100"/>
      <c r="M30100"/>
      <c r="N30100"/>
      <c r="O30100"/>
    </row>
    <row r="30101" spans="1:15">
      <c r="A30101"/>
      <c r="B30101"/>
      <c r="C30101"/>
      <c r="D30101" s="67"/>
      <c r="E30101"/>
      <c r="F30101"/>
      <c r="G30101"/>
      <c r="H30101" s="67"/>
      <c r="I30101"/>
      <c r="J30101"/>
      <c r="K30101"/>
      <c r="L30101"/>
      <c r="M30101"/>
      <c r="N30101"/>
      <c r="O30101"/>
    </row>
    <row r="30102" spans="1:15">
      <c r="A30102"/>
      <c r="B30102"/>
      <c r="C30102"/>
      <c r="D30102" s="67"/>
      <c r="E30102"/>
      <c r="F30102"/>
      <c r="G30102"/>
      <c r="H30102" s="67"/>
      <c r="I30102"/>
      <c r="J30102"/>
      <c r="K30102"/>
      <c r="L30102"/>
      <c r="M30102"/>
      <c r="N30102"/>
      <c r="O30102"/>
    </row>
    <row r="30103" spans="1:15">
      <c r="A30103"/>
      <c r="B30103"/>
      <c r="C30103"/>
      <c r="D30103" s="67"/>
      <c r="E30103"/>
      <c r="F30103"/>
      <c r="G30103"/>
      <c r="H30103" s="67"/>
      <c r="I30103"/>
      <c r="J30103"/>
      <c r="K30103"/>
      <c r="L30103"/>
      <c r="M30103"/>
      <c r="N30103"/>
      <c r="O30103"/>
    </row>
    <row r="30104" spans="1:15">
      <c r="A30104"/>
      <c r="B30104"/>
      <c r="C30104"/>
      <c r="D30104" s="67"/>
      <c r="E30104"/>
      <c r="F30104"/>
      <c r="G30104"/>
      <c r="H30104" s="67"/>
      <c r="I30104"/>
      <c r="J30104"/>
      <c r="K30104"/>
      <c r="L30104"/>
      <c r="M30104"/>
      <c r="N30104"/>
      <c r="O30104"/>
    </row>
    <row r="30105" spans="1:15">
      <c r="A30105"/>
      <c r="B30105"/>
      <c r="C30105"/>
      <c r="D30105" s="67"/>
      <c r="E30105"/>
      <c r="F30105"/>
      <c r="G30105"/>
      <c r="H30105" s="67"/>
      <c r="I30105"/>
      <c r="J30105"/>
      <c r="K30105"/>
      <c r="L30105"/>
      <c r="M30105"/>
      <c r="N30105"/>
      <c r="O30105"/>
    </row>
    <row r="30106" spans="1:15">
      <c r="A30106"/>
      <c r="B30106"/>
      <c r="C30106"/>
      <c r="D30106" s="67"/>
      <c r="E30106"/>
      <c r="F30106"/>
      <c r="G30106"/>
      <c r="H30106" s="67"/>
      <c r="I30106"/>
      <c r="J30106"/>
      <c r="K30106"/>
      <c r="L30106"/>
      <c r="M30106"/>
      <c r="N30106"/>
      <c r="O30106"/>
    </row>
    <row r="30107" spans="1:15">
      <c r="A30107"/>
      <c r="B30107"/>
      <c r="C30107"/>
      <c r="D30107" s="67"/>
      <c r="E30107"/>
      <c r="F30107"/>
      <c r="G30107"/>
      <c r="H30107" s="67"/>
      <c r="I30107"/>
      <c r="J30107"/>
      <c r="K30107"/>
      <c r="L30107"/>
      <c r="M30107"/>
      <c r="N30107"/>
      <c r="O30107"/>
    </row>
    <row r="30108" spans="1:15">
      <c r="A30108"/>
      <c r="B30108"/>
      <c r="C30108"/>
      <c r="D30108" s="67"/>
      <c r="E30108"/>
      <c r="F30108"/>
      <c r="G30108"/>
      <c r="H30108" s="67"/>
      <c r="I30108"/>
      <c r="J30108"/>
      <c r="K30108"/>
      <c r="L30108"/>
      <c r="M30108"/>
      <c r="N30108"/>
      <c r="O30108"/>
    </row>
    <row r="30109" spans="1:15">
      <c r="A30109"/>
      <c r="B30109"/>
      <c r="C30109"/>
      <c r="D30109" s="67"/>
      <c r="E30109"/>
      <c r="F30109"/>
      <c r="G30109"/>
      <c r="H30109" s="67"/>
      <c r="I30109"/>
      <c r="J30109"/>
      <c r="K30109"/>
      <c r="L30109"/>
      <c r="M30109"/>
      <c r="N30109"/>
      <c r="O30109"/>
    </row>
    <row r="30110" spans="1:15">
      <c r="A30110"/>
      <c r="B30110"/>
      <c r="C30110"/>
      <c r="D30110" s="67"/>
      <c r="E30110"/>
      <c r="F30110"/>
      <c r="G30110"/>
      <c r="H30110" s="67"/>
      <c r="I30110"/>
      <c r="J30110"/>
      <c r="K30110"/>
      <c r="L30110"/>
      <c r="M30110"/>
      <c r="N30110"/>
      <c r="O30110"/>
    </row>
    <row r="30111" spans="1:15">
      <c r="A30111"/>
      <c r="B30111"/>
      <c r="C30111"/>
      <c r="D30111" s="67"/>
      <c r="E30111"/>
      <c r="F30111"/>
      <c r="G30111"/>
      <c r="H30111" s="67"/>
      <c r="I30111"/>
      <c r="J30111"/>
      <c r="K30111"/>
      <c r="L30111"/>
      <c r="M30111"/>
      <c r="N30111"/>
      <c r="O30111"/>
    </row>
    <row r="30112" spans="1:15">
      <c r="A30112"/>
      <c r="B30112"/>
      <c r="C30112"/>
      <c r="D30112" s="67"/>
      <c r="E30112"/>
      <c r="F30112"/>
      <c r="G30112"/>
      <c r="H30112" s="67"/>
      <c r="I30112"/>
      <c r="J30112"/>
      <c r="K30112"/>
      <c r="L30112"/>
      <c r="M30112"/>
      <c r="N30112"/>
      <c r="O30112"/>
    </row>
    <row r="30113" spans="1:15">
      <c r="A30113"/>
      <c r="B30113"/>
      <c r="C30113"/>
      <c r="D30113" s="67"/>
      <c r="E30113"/>
      <c r="F30113"/>
      <c r="G30113"/>
      <c r="H30113" s="67"/>
      <c r="I30113"/>
      <c r="J30113"/>
      <c r="K30113"/>
      <c r="L30113"/>
      <c r="M30113"/>
      <c r="N30113"/>
      <c r="O30113"/>
    </row>
    <row r="30114" spans="1:15">
      <c r="A30114"/>
      <c r="B30114"/>
      <c r="C30114"/>
      <c r="D30114" s="67"/>
      <c r="E30114"/>
      <c r="F30114"/>
      <c r="G30114"/>
      <c r="H30114" s="67"/>
      <c r="I30114"/>
      <c r="J30114"/>
      <c r="K30114"/>
      <c r="L30114"/>
      <c r="M30114"/>
      <c r="N30114"/>
      <c r="O30114"/>
    </row>
    <row r="30115" spans="1:15">
      <c r="A30115"/>
      <c r="B30115"/>
      <c r="C30115"/>
      <c r="D30115" s="67"/>
      <c r="E30115"/>
      <c r="F30115"/>
      <c r="G30115"/>
      <c r="H30115" s="67"/>
      <c r="I30115"/>
      <c r="J30115"/>
      <c r="K30115"/>
      <c r="L30115"/>
      <c r="M30115"/>
      <c r="N30115"/>
      <c r="O30115"/>
    </row>
    <row r="30116" spans="1:15">
      <c r="A30116"/>
      <c r="B30116"/>
      <c r="C30116"/>
      <c r="D30116" s="67"/>
      <c r="E30116"/>
      <c r="F30116"/>
      <c r="G30116"/>
      <c r="H30116" s="67"/>
      <c r="I30116"/>
      <c r="J30116"/>
      <c r="K30116"/>
      <c r="L30116"/>
      <c r="M30116"/>
      <c r="N30116"/>
      <c r="O30116"/>
    </row>
    <row r="30117" spans="1:15">
      <c r="A30117"/>
      <c r="B30117"/>
      <c r="C30117"/>
      <c r="D30117" s="67"/>
      <c r="E30117"/>
      <c r="F30117"/>
      <c r="G30117"/>
      <c r="H30117" s="67"/>
      <c r="I30117"/>
      <c r="J30117"/>
      <c r="K30117"/>
      <c r="L30117"/>
      <c r="M30117"/>
      <c r="N30117"/>
      <c r="O30117"/>
    </row>
    <row r="30118" spans="1:15">
      <c r="A30118"/>
      <c r="B30118"/>
      <c r="C30118"/>
      <c r="D30118" s="67"/>
      <c r="E30118"/>
      <c r="F30118"/>
      <c r="G30118"/>
      <c r="H30118" s="67"/>
      <c r="I30118"/>
      <c r="J30118"/>
      <c r="K30118"/>
      <c r="L30118"/>
      <c r="M30118"/>
      <c r="N30118"/>
      <c r="O30118"/>
    </row>
    <row r="30119" spans="1:15">
      <c r="A30119"/>
      <c r="B30119"/>
      <c r="C30119"/>
      <c r="D30119" s="67"/>
      <c r="E30119"/>
      <c r="F30119"/>
      <c r="G30119"/>
      <c r="H30119" s="67"/>
      <c r="I30119"/>
      <c r="J30119"/>
      <c r="K30119"/>
      <c r="L30119"/>
      <c r="M30119"/>
      <c r="N30119"/>
      <c r="O30119"/>
    </row>
    <row r="30120" spans="1:15">
      <c r="A30120"/>
      <c r="B30120"/>
      <c r="C30120"/>
      <c r="D30120" s="67"/>
      <c r="E30120"/>
      <c r="F30120"/>
      <c r="G30120"/>
      <c r="H30120" s="67"/>
      <c r="I30120"/>
      <c r="J30120"/>
      <c r="K30120"/>
      <c r="L30120"/>
      <c r="M30120"/>
      <c r="N30120"/>
      <c r="O30120"/>
    </row>
    <row r="30121" spans="1:15">
      <c r="A30121"/>
      <c r="B30121"/>
      <c r="C30121"/>
      <c r="D30121" s="67"/>
      <c r="E30121"/>
      <c r="F30121"/>
      <c r="G30121"/>
      <c r="H30121" s="67"/>
      <c r="I30121"/>
      <c r="J30121"/>
      <c r="K30121"/>
      <c r="L30121"/>
      <c r="M30121"/>
      <c r="N30121"/>
      <c r="O30121"/>
    </row>
    <row r="30122" spans="1:15">
      <c r="A30122"/>
      <c r="B30122"/>
      <c r="C30122"/>
      <c r="D30122" s="67"/>
      <c r="E30122"/>
      <c r="F30122"/>
      <c r="G30122"/>
      <c r="H30122" s="67"/>
      <c r="I30122"/>
      <c r="J30122"/>
      <c r="K30122"/>
      <c r="L30122"/>
      <c r="M30122"/>
      <c r="N30122"/>
      <c r="O30122"/>
    </row>
    <row r="30123" spans="1:15">
      <c r="A30123"/>
      <c r="B30123"/>
      <c r="C30123"/>
      <c r="D30123" s="67"/>
      <c r="E30123"/>
      <c r="F30123"/>
      <c r="G30123"/>
      <c r="H30123" s="67"/>
      <c r="I30123"/>
      <c r="J30123"/>
      <c r="K30123"/>
      <c r="L30123"/>
      <c r="M30123"/>
      <c r="N30123"/>
      <c r="O30123"/>
    </row>
    <row r="30124" spans="1:15">
      <c r="A30124"/>
      <c r="B30124"/>
      <c r="C30124"/>
      <c r="D30124" s="67"/>
      <c r="E30124"/>
      <c r="F30124"/>
      <c r="G30124"/>
      <c r="H30124" s="67"/>
      <c r="I30124"/>
      <c r="J30124"/>
      <c r="K30124"/>
      <c r="L30124"/>
      <c r="M30124"/>
      <c r="N30124"/>
      <c r="O30124"/>
    </row>
    <row r="30125" spans="1:15">
      <c r="A30125"/>
      <c r="B30125"/>
      <c r="C30125"/>
      <c r="D30125" s="67"/>
      <c r="E30125"/>
      <c r="F30125"/>
      <c r="G30125"/>
      <c r="H30125" s="67"/>
      <c r="I30125"/>
      <c r="J30125"/>
      <c r="K30125"/>
      <c r="L30125"/>
      <c r="M30125"/>
      <c r="N30125"/>
      <c r="O30125"/>
    </row>
    <row r="30126" spans="1:15">
      <c r="A30126"/>
      <c r="B30126"/>
      <c r="C30126"/>
      <c r="D30126" s="67"/>
      <c r="E30126"/>
      <c r="F30126"/>
      <c r="G30126"/>
      <c r="H30126" s="67"/>
      <c r="I30126"/>
      <c r="J30126"/>
      <c r="K30126"/>
      <c r="L30126"/>
      <c r="M30126"/>
      <c r="N30126"/>
      <c r="O30126"/>
    </row>
    <row r="30127" spans="1:15">
      <c r="A30127"/>
      <c r="B30127"/>
      <c r="C30127"/>
      <c r="D30127" s="67"/>
      <c r="E30127"/>
      <c r="F30127"/>
      <c r="G30127"/>
      <c r="H30127" s="67"/>
      <c r="I30127"/>
      <c r="J30127"/>
      <c r="K30127"/>
      <c r="L30127"/>
      <c r="M30127"/>
      <c r="N30127"/>
      <c r="O30127"/>
    </row>
    <row r="30128" spans="1:15">
      <c r="A30128"/>
      <c r="B30128"/>
      <c r="C30128"/>
      <c r="D30128" s="67"/>
      <c r="E30128"/>
      <c r="F30128"/>
      <c r="G30128"/>
      <c r="H30128" s="67"/>
      <c r="I30128"/>
      <c r="J30128"/>
      <c r="K30128"/>
      <c r="L30128"/>
      <c r="M30128"/>
      <c r="N30128"/>
      <c r="O30128"/>
    </row>
    <row r="30129" spans="1:15">
      <c r="A30129"/>
      <c r="B30129"/>
      <c r="C30129"/>
      <c r="D30129" s="67"/>
      <c r="E30129"/>
      <c r="F30129"/>
      <c r="G30129"/>
      <c r="H30129" s="67"/>
      <c r="I30129"/>
      <c r="J30129"/>
      <c r="K30129"/>
      <c r="L30129"/>
      <c r="M30129"/>
      <c r="N30129"/>
      <c r="O30129"/>
    </row>
    <row r="30130" spans="1:15">
      <c r="A30130"/>
      <c r="B30130"/>
      <c r="C30130"/>
      <c r="D30130" s="67"/>
      <c r="E30130"/>
      <c r="F30130"/>
      <c r="G30130"/>
      <c r="H30130" s="67"/>
      <c r="I30130"/>
      <c r="J30130"/>
      <c r="K30130"/>
      <c r="L30130"/>
      <c r="M30130"/>
      <c r="N30130"/>
      <c r="O30130"/>
    </row>
    <row r="30131" spans="1:15">
      <c r="A30131"/>
      <c r="B30131"/>
      <c r="C30131"/>
      <c r="D30131" s="67"/>
      <c r="E30131"/>
      <c r="F30131"/>
      <c r="G30131"/>
      <c r="H30131" s="67"/>
      <c r="I30131"/>
      <c r="J30131"/>
      <c r="K30131"/>
      <c r="L30131"/>
      <c r="M30131"/>
      <c r="N30131"/>
      <c r="O30131"/>
    </row>
    <row r="30132" spans="1:15">
      <c r="A30132"/>
      <c r="B30132"/>
      <c r="C30132"/>
      <c r="D30132" s="67"/>
      <c r="E30132"/>
      <c r="F30132"/>
      <c r="G30132"/>
      <c r="H30132" s="67"/>
      <c r="I30132"/>
      <c r="J30132"/>
      <c r="K30132"/>
      <c r="L30132"/>
      <c r="M30132"/>
      <c r="N30132"/>
      <c r="O30132"/>
    </row>
    <row r="30133" spans="1:15">
      <c r="A30133"/>
      <c r="B30133"/>
      <c r="C30133"/>
      <c r="D30133" s="67"/>
      <c r="E30133"/>
      <c r="F30133"/>
      <c r="G30133"/>
      <c r="H30133" s="67"/>
      <c r="I30133"/>
      <c r="J30133"/>
      <c r="K30133"/>
      <c r="L30133"/>
      <c r="M30133"/>
      <c r="N30133"/>
      <c r="O30133"/>
    </row>
    <row r="30134" spans="1:15">
      <c r="A30134"/>
      <c r="B30134"/>
      <c r="C30134"/>
      <c r="D30134" s="67"/>
      <c r="E30134"/>
      <c r="F30134"/>
      <c r="G30134"/>
      <c r="H30134" s="67"/>
      <c r="I30134"/>
      <c r="J30134"/>
      <c r="K30134"/>
      <c r="L30134"/>
      <c r="M30134"/>
      <c r="N30134"/>
      <c r="O30134"/>
    </row>
    <row r="30135" spans="1:15">
      <c r="A30135"/>
      <c r="B30135"/>
      <c r="C30135"/>
      <c r="D30135" s="67"/>
      <c r="E30135"/>
      <c r="F30135"/>
      <c r="G30135"/>
      <c r="H30135" s="67"/>
      <c r="I30135"/>
      <c r="J30135"/>
      <c r="K30135"/>
      <c r="L30135"/>
      <c r="M30135"/>
      <c r="N30135"/>
      <c r="O30135"/>
    </row>
    <row r="30136" spans="1:15">
      <c r="A30136"/>
      <c r="B30136"/>
      <c r="C30136"/>
      <c r="D30136" s="67"/>
      <c r="E30136"/>
      <c r="F30136"/>
      <c r="G30136"/>
      <c r="H30136" s="67"/>
      <c r="I30136"/>
      <c r="J30136"/>
      <c r="K30136"/>
      <c r="L30136"/>
      <c r="M30136"/>
      <c r="N30136"/>
      <c r="O30136"/>
    </row>
    <row r="30137" spans="1:15">
      <c r="A30137"/>
      <c r="B30137"/>
      <c r="C30137"/>
      <c r="D30137" s="67"/>
      <c r="E30137"/>
      <c r="F30137"/>
      <c r="G30137"/>
      <c r="H30137" s="67"/>
      <c r="I30137"/>
      <c r="J30137"/>
      <c r="K30137"/>
      <c r="L30137"/>
      <c r="M30137"/>
      <c r="N30137"/>
      <c r="O30137"/>
    </row>
    <row r="30138" spans="1:15">
      <c r="A30138"/>
      <c r="B30138"/>
      <c r="C30138"/>
      <c r="D30138" s="67"/>
      <c r="E30138"/>
      <c r="F30138"/>
      <c r="G30138"/>
      <c r="H30138" s="67"/>
      <c r="I30138"/>
      <c r="J30138"/>
      <c r="K30138"/>
      <c r="L30138"/>
      <c r="M30138"/>
      <c r="N30138"/>
      <c r="O30138"/>
    </row>
    <row r="30139" spans="1:15">
      <c r="A30139"/>
      <c r="B30139"/>
      <c r="C30139"/>
      <c r="D30139" s="67"/>
      <c r="E30139"/>
      <c r="F30139"/>
      <c r="G30139"/>
      <c r="H30139" s="67"/>
      <c r="I30139"/>
      <c r="J30139"/>
      <c r="K30139"/>
      <c r="L30139"/>
      <c r="M30139"/>
      <c r="N30139"/>
      <c r="O30139"/>
    </row>
    <row r="30140" spans="1:15">
      <c r="A30140"/>
      <c r="B30140"/>
      <c r="C30140"/>
      <c r="D30140" s="67"/>
      <c r="E30140"/>
      <c r="F30140"/>
      <c r="G30140"/>
      <c r="H30140" s="67"/>
      <c r="I30140"/>
      <c r="J30140"/>
      <c r="K30140"/>
      <c r="L30140"/>
      <c r="M30140"/>
      <c r="N30140"/>
      <c r="O30140"/>
    </row>
    <row r="30141" spans="1:15">
      <c r="A30141"/>
      <c r="B30141"/>
      <c r="C30141"/>
      <c r="D30141" s="67"/>
      <c r="E30141"/>
      <c r="F30141"/>
      <c r="G30141"/>
      <c r="H30141" s="67"/>
      <c r="I30141"/>
      <c r="J30141"/>
      <c r="K30141"/>
      <c r="L30141"/>
      <c r="M30141"/>
      <c r="N30141"/>
      <c r="O30141"/>
    </row>
    <row r="30142" spans="1:15">
      <c r="A30142"/>
      <c r="B30142"/>
      <c r="C30142"/>
      <c r="D30142" s="67"/>
      <c r="E30142"/>
      <c r="F30142"/>
      <c r="G30142"/>
      <c r="H30142" s="67"/>
      <c r="I30142"/>
      <c r="J30142"/>
      <c r="K30142"/>
      <c r="L30142"/>
      <c r="M30142"/>
      <c r="N30142"/>
      <c r="O30142"/>
    </row>
    <row r="30143" spans="1:15">
      <c r="A30143"/>
      <c r="B30143"/>
      <c r="C30143"/>
      <c r="D30143" s="67"/>
      <c r="E30143"/>
      <c r="F30143"/>
      <c r="G30143"/>
      <c r="H30143" s="67"/>
      <c r="I30143"/>
      <c r="J30143"/>
      <c r="K30143"/>
      <c r="L30143"/>
      <c r="M30143"/>
      <c r="N30143"/>
      <c r="O30143"/>
    </row>
    <row r="30144" spans="1:15">
      <c r="A30144"/>
      <c r="B30144"/>
      <c r="C30144"/>
      <c r="D30144" s="67"/>
      <c r="E30144"/>
      <c r="F30144"/>
      <c r="G30144"/>
      <c r="H30144" s="67"/>
      <c r="I30144"/>
      <c r="J30144"/>
      <c r="K30144"/>
      <c r="L30144"/>
      <c r="M30144"/>
      <c r="N30144"/>
      <c r="O30144"/>
    </row>
    <row r="30145" spans="1:15">
      <c r="A30145"/>
      <c r="B30145"/>
      <c r="C30145"/>
      <c r="D30145" s="67"/>
      <c r="E30145"/>
      <c r="F30145"/>
      <c r="G30145"/>
      <c r="H30145" s="67"/>
      <c r="I30145"/>
      <c r="J30145"/>
      <c r="K30145"/>
      <c r="L30145"/>
      <c r="M30145"/>
      <c r="N30145"/>
      <c r="O30145"/>
    </row>
    <row r="30146" spans="1:15">
      <c r="A30146"/>
      <c r="B30146"/>
      <c r="C30146"/>
      <c r="D30146" s="67"/>
      <c r="E30146"/>
      <c r="F30146"/>
      <c r="G30146"/>
      <c r="H30146" s="67"/>
      <c r="I30146"/>
      <c r="J30146"/>
      <c r="K30146"/>
      <c r="L30146"/>
      <c r="M30146"/>
      <c r="N30146"/>
      <c r="O30146"/>
    </row>
    <row r="30147" spans="1:15">
      <c r="A30147"/>
      <c r="B30147"/>
      <c r="C30147"/>
      <c r="D30147" s="67"/>
      <c r="E30147"/>
      <c r="F30147"/>
      <c r="G30147"/>
      <c r="H30147" s="67"/>
      <c r="I30147"/>
      <c r="J30147"/>
      <c r="K30147"/>
      <c r="L30147"/>
      <c r="M30147"/>
      <c r="N30147"/>
      <c r="O30147"/>
    </row>
    <row r="30148" spans="1:15">
      <c r="A30148"/>
      <c r="B30148"/>
      <c r="C30148"/>
      <c r="D30148" s="67"/>
      <c r="E30148"/>
      <c r="F30148"/>
      <c r="G30148"/>
      <c r="H30148" s="67"/>
      <c r="I30148"/>
      <c r="J30148"/>
      <c r="K30148"/>
      <c r="L30148"/>
      <c r="M30148"/>
      <c r="N30148"/>
      <c r="O30148"/>
    </row>
    <row r="30149" spans="1:15">
      <c r="A30149"/>
      <c r="B30149"/>
      <c r="C30149"/>
      <c r="D30149" s="67"/>
      <c r="E30149"/>
      <c r="F30149"/>
      <c r="G30149"/>
      <c r="H30149" s="67"/>
      <c r="I30149"/>
      <c r="J30149"/>
      <c r="K30149"/>
      <c r="L30149"/>
      <c r="M30149"/>
      <c r="N30149"/>
      <c r="O30149"/>
    </row>
    <row r="30150" spans="1:15">
      <c r="A30150"/>
      <c r="B30150"/>
      <c r="C30150"/>
      <c r="D30150" s="67"/>
      <c r="E30150"/>
      <c r="F30150"/>
      <c r="G30150"/>
      <c r="H30150" s="67"/>
      <c r="I30150"/>
      <c r="J30150"/>
      <c r="K30150"/>
      <c r="L30150"/>
      <c r="M30150"/>
      <c r="N30150"/>
      <c r="O30150"/>
    </row>
    <row r="30151" spans="1:15">
      <c r="A30151"/>
      <c r="B30151"/>
      <c r="C30151"/>
      <c r="D30151" s="67"/>
      <c r="E30151"/>
      <c r="F30151"/>
      <c r="G30151"/>
      <c r="H30151" s="67"/>
      <c r="I30151"/>
      <c r="J30151"/>
      <c r="K30151"/>
      <c r="L30151"/>
      <c r="M30151"/>
      <c r="N30151"/>
      <c r="O30151"/>
    </row>
    <row r="30152" spans="1:15">
      <c r="A30152"/>
      <c r="B30152"/>
      <c r="C30152"/>
      <c r="D30152" s="67"/>
      <c r="E30152"/>
      <c r="F30152"/>
      <c r="G30152"/>
      <c r="H30152" s="67"/>
      <c r="I30152"/>
      <c r="J30152"/>
      <c r="K30152"/>
      <c r="L30152"/>
      <c r="M30152"/>
      <c r="N30152"/>
      <c r="O30152"/>
    </row>
    <row r="30153" spans="1:15">
      <c r="A30153"/>
      <c r="B30153"/>
      <c r="C30153"/>
      <c r="D30153" s="67"/>
      <c r="E30153"/>
      <c r="F30153"/>
      <c r="G30153"/>
      <c r="H30153" s="67"/>
      <c r="I30153"/>
      <c r="J30153"/>
      <c r="K30153"/>
      <c r="L30153"/>
      <c r="M30153"/>
      <c r="N30153"/>
      <c r="O30153"/>
    </row>
    <row r="30154" spans="1:15">
      <c r="A30154"/>
      <c r="B30154"/>
      <c r="C30154"/>
      <c r="D30154" s="67"/>
      <c r="E30154"/>
      <c r="F30154"/>
      <c r="G30154"/>
      <c r="H30154" s="67"/>
      <c r="I30154"/>
      <c r="J30154"/>
      <c r="K30154"/>
      <c r="L30154"/>
      <c r="M30154"/>
      <c r="N30154"/>
      <c r="O30154"/>
    </row>
    <row r="30155" spans="1:15">
      <c r="A30155"/>
      <c r="B30155"/>
      <c r="C30155"/>
      <c r="D30155" s="67"/>
      <c r="E30155"/>
      <c r="F30155"/>
      <c r="G30155"/>
      <c r="H30155" s="67"/>
      <c r="I30155"/>
      <c r="J30155"/>
      <c r="K30155"/>
      <c r="L30155"/>
      <c r="M30155"/>
      <c r="N30155"/>
      <c r="O30155"/>
    </row>
    <row r="30156" spans="1:15">
      <c r="A30156"/>
      <c r="B30156"/>
      <c r="C30156"/>
      <c r="D30156" s="67"/>
      <c r="E30156"/>
      <c r="F30156"/>
      <c r="G30156"/>
      <c r="H30156" s="67"/>
      <c r="I30156"/>
      <c r="J30156"/>
      <c r="K30156"/>
      <c r="L30156"/>
      <c r="M30156"/>
      <c r="N30156"/>
      <c r="O30156"/>
    </row>
    <row r="30157" spans="1:15">
      <c r="A30157"/>
      <c r="B30157"/>
      <c r="C30157"/>
      <c r="D30157" s="67"/>
      <c r="E30157"/>
      <c r="F30157"/>
      <c r="G30157"/>
      <c r="H30157" s="67"/>
      <c r="I30157"/>
      <c r="J30157"/>
      <c r="K30157"/>
      <c r="L30157"/>
      <c r="M30157"/>
      <c r="N30157"/>
      <c r="O30157"/>
    </row>
    <row r="30158" spans="1:15">
      <c r="A30158"/>
      <c r="B30158"/>
      <c r="C30158"/>
      <c r="D30158" s="67"/>
      <c r="E30158"/>
      <c r="F30158"/>
      <c r="G30158"/>
      <c r="H30158" s="67"/>
      <c r="I30158"/>
      <c r="J30158"/>
      <c r="K30158"/>
      <c r="L30158"/>
      <c r="M30158"/>
      <c r="N30158"/>
      <c r="O30158"/>
    </row>
    <row r="30159" spans="1:15">
      <c r="A30159"/>
      <c r="B30159"/>
      <c r="C30159"/>
      <c r="D30159" s="67"/>
      <c r="E30159"/>
      <c r="F30159"/>
      <c r="G30159"/>
      <c r="H30159" s="67"/>
      <c r="I30159"/>
      <c r="J30159"/>
      <c r="K30159"/>
      <c r="L30159"/>
      <c r="M30159"/>
      <c r="N30159"/>
      <c r="O30159"/>
    </row>
    <row r="30160" spans="1:15">
      <c r="A30160"/>
      <c r="B30160"/>
      <c r="C30160"/>
      <c r="D30160" s="67"/>
      <c r="E30160"/>
      <c r="F30160"/>
      <c r="G30160"/>
      <c r="H30160" s="67"/>
      <c r="I30160"/>
      <c r="J30160"/>
      <c r="K30160"/>
      <c r="L30160"/>
      <c r="M30160"/>
      <c r="N30160"/>
      <c r="O30160"/>
    </row>
    <row r="30161" spans="1:15">
      <c r="A30161"/>
      <c r="B30161"/>
      <c r="C30161"/>
      <c r="D30161" s="67"/>
      <c r="E30161"/>
      <c r="F30161"/>
      <c r="G30161"/>
      <c r="H30161" s="67"/>
      <c r="I30161"/>
      <c r="J30161"/>
      <c r="K30161"/>
      <c r="L30161"/>
      <c r="M30161"/>
      <c r="N30161"/>
      <c r="O30161"/>
    </row>
    <row r="30162" spans="1:15">
      <c r="A30162"/>
      <c r="B30162"/>
      <c r="C30162"/>
      <c r="D30162" s="67"/>
      <c r="E30162"/>
      <c r="F30162"/>
      <c r="G30162"/>
      <c r="H30162" s="67"/>
      <c r="I30162"/>
      <c r="J30162"/>
      <c r="K30162"/>
      <c r="L30162"/>
      <c r="M30162"/>
      <c r="N30162"/>
      <c r="O30162"/>
    </row>
    <row r="30163" spans="1:15">
      <c r="A30163"/>
      <c r="B30163"/>
      <c r="C30163"/>
      <c r="D30163" s="67"/>
      <c r="E30163"/>
      <c r="F30163"/>
      <c r="G30163"/>
      <c r="H30163" s="67"/>
      <c r="I30163"/>
      <c r="J30163"/>
      <c r="K30163"/>
      <c r="L30163"/>
      <c r="M30163"/>
      <c r="N30163"/>
      <c r="O30163"/>
    </row>
    <row r="30164" spans="1:15">
      <c r="A30164"/>
      <c r="B30164"/>
      <c r="C30164"/>
      <c r="D30164" s="67"/>
      <c r="E30164"/>
      <c r="F30164"/>
      <c r="G30164"/>
      <c r="H30164" s="67"/>
      <c r="I30164"/>
      <c r="J30164"/>
      <c r="K30164"/>
      <c r="L30164"/>
      <c r="M30164"/>
      <c r="N30164"/>
      <c r="O30164"/>
    </row>
    <row r="30165" spans="1:15">
      <c r="A30165"/>
      <c r="B30165"/>
      <c r="C30165"/>
      <c r="D30165" s="67"/>
      <c r="E30165"/>
      <c r="F30165"/>
      <c r="G30165"/>
      <c r="H30165" s="67"/>
      <c r="I30165"/>
      <c r="J30165"/>
      <c r="K30165"/>
      <c r="L30165"/>
      <c r="M30165"/>
      <c r="N30165"/>
      <c r="O30165"/>
    </row>
    <row r="30166" spans="1:15">
      <c r="A30166"/>
      <c r="B30166"/>
      <c r="C30166"/>
      <c r="D30166" s="67"/>
      <c r="E30166"/>
      <c r="F30166"/>
      <c r="G30166"/>
      <c r="H30166" s="67"/>
      <c r="I30166"/>
      <c r="J30166"/>
      <c r="K30166"/>
      <c r="L30166"/>
      <c r="M30166"/>
      <c r="N30166"/>
      <c r="O30166"/>
    </row>
    <row r="30167" spans="1:15">
      <c r="A30167"/>
      <c r="B30167"/>
      <c r="C30167"/>
      <c r="D30167" s="67"/>
      <c r="E30167"/>
      <c r="F30167"/>
      <c r="G30167"/>
      <c r="H30167" s="67"/>
      <c r="I30167"/>
      <c r="J30167"/>
      <c r="K30167"/>
      <c r="L30167"/>
      <c r="M30167"/>
      <c r="N30167"/>
      <c r="O30167"/>
    </row>
    <row r="30168" spans="1:15">
      <c r="A30168"/>
      <c r="B30168"/>
      <c r="C30168"/>
      <c r="D30168" s="67"/>
      <c r="E30168"/>
      <c r="F30168"/>
      <c r="G30168"/>
      <c r="H30168" s="67"/>
      <c r="I30168"/>
      <c r="J30168"/>
      <c r="K30168"/>
      <c r="L30168"/>
      <c r="M30168"/>
      <c r="N30168"/>
      <c r="O30168"/>
    </row>
    <row r="30169" spans="1:15">
      <c r="A30169"/>
      <c r="B30169"/>
      <c r="C30169"/>
      <c r="D30169" s="67"/>
      <c r="E30169"/>
      <c r="F30169"/>
      <c r="G30169"/>
      <c r="H30169" s="67"/>
      <c r="I30169"/>
      <c r="J30169"/>
      <c r="K30169"/>
      <c r="L30169"/>
      <c r="M30169"/>
      <c r="N30169"/>
      <c r="O30169"/>
    </row>
    <row r="30170" spans="1:15">
      <c r="A30170"/>
      <c r="B30170"/>
      <c r="C30170"/>
      <c r="D30170" s="67"/>
      <c r="E30170"/>
      <c r="F30170"/>
      <c r="G30170"/>
      <c r="H30170" s="67"/>
      <c r="I30170"/>
      <c r="J30170"/>
      <c r="K30170"/>
      <c r="L30170"/>
      <c r="M30170"/>
      <c r="N30170"/>
      <c r="O30170"/>
    </row>
    <row r="30171" spans="1:15">
      <c r="A30171"/>
      <c r="B30171"/>
      <c r="C30171"/>
      <c r="D30171" s="67"/>
      <c r="E30171"/>
      <c r="F30171"/>
      <c r="G30171"/>
      <c r="H30171" s="67"/>
      <c r="I30171"/>
      <c r="J30171"/>
      <c r="K30171"/>
      <c r="L30171"/>
      <c r="M30171"/>
      <c r="N30171"/>
      <c r="O30171"/>
    </row>
    <row r="30172" spans="1:15">
      <c r="A30172"/>
      <c r="B30172"/>
      <c r="C30172"/>
      <c r="D30172" s="67"/>
      <c r="E30172"/>
      <c r="F30172"/>
      <c r="G30172"/>
      <c r="H30172" s="67"/>
      <c r="I30172"/>
      <c r="J30172"/>
      <c r="K30172"/>
      <c r="L30172"/>
      <c r="M30172"/>
      <c r="N30172"/>
      <c r="O30172"/>
    </row>
    <row r="30173" spans="1:15">
      <c r="A30173"/>
      <c r="B30173"/>
      <c r="C30173"/>
      <c r="D30173" s="67"/>
      <c r="E30173"/>
      <c r="F30173"/>
      <c r="G30173"/>
      <c r="H30173" s="67"/>
      <c r="I30173"/>
      <c r="J30173"/>
      <c r="K30173"/>
      <c r="L30173"/>
      <c r="M30173"/>
      <c r="N30173"/>
      <c r="O30173"/>
    </row>
    <row r="30174" spans="1:15">
      <c r="A30174"/>
      <c r="B30174"/>
      <c r="C30174"/>
      <c r="D30174" s="67"/>
      <c r="E30174"/>
      <c r="F30174"/>
      <c r="G30174"/>
      <c r="H30174" s="67"/>
      <c r="I30174"/>
      <c r="J30174"/>
      <c r="K30174"/>
      <c r="L30174"/>
      <c r="M30174"/>
      <c r="N30174"/>
      <c r="O30174"/>
    </row>
    <row r="30175" spans="1:15">
      <c r="A30175"/>
      <c r="B30175"/>
      <c r="C30175"/>
      <c r="D30175" s="67"/>
      <c r="E30175"/>
      <c r="F30175"/>
      <c r="G30175"/>
      <c r="H30175" s="67"/>
      <c r="I30175"/>
      <c r="J30175"/>
      <c r="K30175"/>
      <c r="L30175"/>
      <c r="M30175"/>
      <c r="N30175"/>
      <c r="O30175"/>
    </row>
    <row r="30176" spans="1:15">
      <c r="A30176"/>
      <c r="B30176"/>
      <c r="C30176"/>
      <c r="D30176" s="67"/>
      <c r="E30176"/>
      <c r="F30176"/>
      <c r="G30176"/>
      <c r="H30176" s="67"/>
      <c r="I30176"/>
      <c r="J30176"/>
      <c r="K30176"/>
      <c r="L30176"/>
      <c r="M30176"/>
      <c r="N30176"/>
      <c r="O30176"/>
    </row>
    <row r="30177" spans="1:15">
      <c r="A30177"/>
      <c r="B30177"/>
      <c r="C30177"/>
      <c r="D30177" s="67"/>
      <c r="E30177"/>
      <c r="F30177"/>
      <c r="G30177"/>
      <c r="H30177" s="67"/>
      <c r="I30177"/>
      <c r="J30177"/>
      <c r="K30177"/>
      <c r="L30177"/>
      <c r="M30177"/>
      <c r="N30177"/>
      <c r="O30177"/>
    </row>
    <row r="30178" spans="1:15">
      <c r="A30178"/>
      <c r="B30178"/>
      <c r="C30178"/>
      <c r="D30178" s="67"/>
      <c r="E30178"/>
      <c r="F30178"/>
      <c r="G30178"/>
      <c r="H30178" s="67"/>
      <c r="I30178"/>
      <c r="J30178"/>
      <c r="K30178"/>
      <c r="L30178"/>
      <c r="M30178"/>
      <c r="N30178"/>
      <c r="O30178"/>
    </row>
    <row r="30179" spans="1:15">
      <c r="A30179"/>
      <c r="B30179"/>
      <c r="C30179"/>
      <c r="D30179" s="67"/>
      <c r="E30179"/>
      <c r="F30179"/>
      <c r="G30179"/>
      <c r="H30179" s="67"/>
      <c r="I30179"/>
      <c r="J30179"/>
      <c r="K30179"/>
      <c r="L30179"/>
      <c r="M30179"/>
      <c r="N30179"/>
      <c r="O30179"/>
    </row>
    <row r="30180" spans="1:15">
      <c r="A30180"/>
      <c r="B30180"/>
      <c r="C30180"/>
      <c r="D30180" s="67"/>
      <c r="E30180"/>
      <c r="F30180"/>
      <c r="G30180"/>
      <c r="H30180" s="67"/>
      <c r="I30180"/>
      <c r="J30180"/>
      <c r="K30180"/>
      <c r="L30180"/>
      <c r="M30180"/>
      <c r="N30180"/>
      <c r="O30180"/>
    </row>
    <row r="30181" spans="1:15">
      <c r="A30181"/>
      <c r="B30181"/>
      <c r="C30181"/>
      <c r="D30181" s="67"/>
      <c r="E30181"/>
      <c r="F30181"/>
      <c r="G30181"/>
      <c r="H30181" s="67"/>
      <c r="I30181"/>
      <c r="J30181"/>
      <c r="K30181"/>
      <c r="L30181"/>
      <c r="M30181"/>
      <c r="N30181"/>
      <c r="O30181"/>
    </row>
    <row r="30182" spans="1:15">
      <c r="A30182"/>
      <c r="B30182"/>
      <c r="C30182"/>
      <c r="D30182" s="67"/>
      <c r="E30182"/>
      <c r="F30182"/>
      <c r="G30182"/>
      <c r="H30182" s="67"/>
      <c r="I30182"/>
      <c r="J30182"/>
      <c r="K30182"/>
      <c r="L30182"/>
      <c r="M30182"/>
      <c r="N30182"/>
      <c r="O30182"/>
    </row>
    <row r="30183" spans="1:15">
      <c r="A30183"/>
      <c r="B30183"/>
      <c r="C30183"/>
      <c r="D30183" s="67"/>
      <c r="E30183"/>
      <c r="F30183"/>
      <c r="G30183"/>
      <c r="H30183" s="67"/>
      <c r="I30183"/>
      <c r="J30183"/>
      <c r="K30183"/>
      <c r="L30183"/>
      <c r="M30183"/>
      <c r="N30183"/>
      <c r="O30183"/>
    </row>
    <row r="30184" spans="1:15">
      <c r="A30184"/>
      <c r="B30184"/>
      <c r="C30184"/>
      <c r="D30184" s="67"/>
      <c r="E30184"/>
      <c r="F30184"/>
      <c r="G30184"/>
      <c r="H30184" s="67"/>
      <c r="I30184"/>
      <c r="J30184"/>
      <c r="K30184"/>
      <c r="L30184"/>
      <c r="M30184"/>
      <c r="N30184"/>
      <c r="O30184"/>
    </row>
    <row r="30185" spans="1:15">
      <c r="A30185"/>
      <c r="B30185"/>
      <c r="C30185"/>
      <c r="D30185" s="67"/>
      <c r="E30185"/>
      <c r="F30185"/>
      <c r="G30185"/>
      <c r="H30185" s="67"/>
      <c r="I30185"/>
      <c r="J30185"/>
      <c r="K30185"/>
      <c r="L30185"/>
      <c r="M30185"/>
      <c r="N30185"/>
      <c r="O30185"/>
    </row>
    <row r="30186" spans="1:15">
      <c r="A30186"/>
      <c r="B30186"/>
      <c r="C30186"/>
      <c r="D30186" s="67"/>
      <c r="E30186"/>
      <c r="F30186"/>
      <c r="G30186"/>
      <c r="H30186" s="67"/>
      <c r="I30186"/>
      <c r="J30186"/>
      <c r="K30186"/>
      <c r="L30186"/>
      <c r="M30186"/>
      <c r="N30186"/>
      <c r="O30186"/>
    </row>
    <row r="30187" spans="1:15">
      <c r="A30187"/>
      <c r="B30187"/>
      <c r="C30187"/>
      <c r="D30187" s="67"/>
      <c r="E30187"/>
      <c r="F30187"/>
      <c r="G30187"/>
      <c r="H30187" s="67"/>
      <c r="I30187"/>
      <c r="J30187"/>
      <c r="K30187"/>
      <c r="L30187"/>
      <c r="M30187"/>
      <c r="N30187"/>
      <c r="O30187"/>
    </row>
    <row r="30188" spans="1:15">
      <c r="A30188"/>
      <c r="B30188"/>
      <c r="C30188"/>
      <c r="D30188" s="67"/>
      <c r="E30188"/>
      <c r="F30188"/>
      <c r="G30188"/>
      <c r="H30188" s="67"/>
      <c r="I30188"/>
      <c r="J30188"/>
      <c r="K30188"/>
      <c r="L30188"/>
      <c r="M30188"/>
      <c r="N30188"/>
      <c r="O30188"/>
    </row>
    <row r="30189" spans="1:15">
      <c r="A30189"/>
      <c r="B30189"/>
      <c r="C30189"/>
      <c r="D30189" s="67"/>
      <c r="E30189"/>
      <c r="F30189"/>
      <c r="G30189"/>
      <c r="H30189" s="67"/>
      <c r="I30189"/>
      <c r="J30189"/>
      <c r="K30189"/>
      <c r="L30189"/>
      <c r="M30189"/>
      <c r="N30189"/>
      <c r="O30189"/>
    </row>
    <row r="30190" spans="1:15">
      <c r="A30190"/>
      <c r="B30190"/>
      <c r="C30190"/>
      <c r="D30190" s="67"/>
      <c r="E30190"/>
      <c r="F30190"/>
      <c r="G30190"/>
      <c r="H30190" s="67"/>
      <c r="I30190"/>
      <c r="J30190"/>
      <c r="K30190"/>
      <c r="L30190"/>
      <c r="M30190"/>
      <c r="N30190"/>
      <c r="O30190"/>
    </row>
    <row r="30191" spans="1:15">
      <c r="A30191"/>
      <c r="B30191"/>
      <c r="C30191"/>
      <c r="D30191" s="67"/>
      <c r="E30191"/>
      <c r="F30191"/>
      <c r="G30191"/>
      <c r="H30191" s="67"/>
      <c r="I30191"/>
      <c r="J30191"/>
      <c r="K30191"/>
      <c r="L30191"/>
      <c r="M30191"/>
      <c r="N30191"/>
      <c r="O30191"/>
    </row>
    <row r="30192" spans="1:15">
      <c r="A30192"/>
      <c r="B30192"/>
      <c r="C30192"/>
      <c r="D30192" s="67"/>
      <c r="E30192"/>
      <c r="F30192"/>
      <c r="G30192"/>
      <c r="H30192" s="67"/>
      <c r="I30192"/>
      <c r="J30192"/>
      <c r="K30192"/>
      <c r="L30192"/>
      <c r="M30192"/>
      <c r="N30192"/>
      <c r="O30192"/>
    </row>
    <row r="30193" spans="1:15">
      <c r="A30193"/>
      <c r="B30193"/>
      <c r="C30193"/>
      <c r="D30193" s="67"/>
      <c r="E30193"/>
      <c r="F30193"/>
      <c r="G30193"/>
      <c r="H30193" s="67"/>
      <c r="I30193"/>
      <c r="J30193"/>
      <c r="K30193"/>
      <c r="L30193"/>
      <c r="M30193"/>
      <c r="N30193"/>
      <c r="O30193"/>
    </row>
    <row r="30194" spans="1:15">
      <c r="A30194"/>
      <c r="B30194"/>
      <c r="C30194"/>
      <c r="D30194" s="67"/>
      <c r="E30194"/>
      <c r="F30194"/>
      <c r="G30194"/>
      <c r="H30194" s="67"/>
      <c r="I30194"/>
      <c r="J30194"/>
      <c r="K30194"/>
      <c r="L30194"/>
      <c r="M30194"/>
      <c r="N30194"/>
      <c r="O30194"/>
    </row>
    <row r="30195" spans="1:15">
      <c r="A30195"/>
      <c r="B30195"/>
      <c r="C30195"/>
      <c r="D30195" s="67"/>
      <c r="E30195"/>
      <c r="F30195"/>
      <c r="G30195"/>
      <c r="H30195" s="67"/>
      <c r="I30195"/>
      <c r="J30195"/>
      <c r="K30195"/>
      <c r="L30195"/>
      <c r="M30195"/>
      <c r="N30195"/>
      <c r="O30195"/>
    </row>
    <row r="30196" spans="1:15">
      <c r="A30196"/>
      <c r="B30196"/>
      <c r="C30196"/>
      <c r="D30196" s="67"/>
      <c r="E30196"/>
      <c r="F30196"/>
      <c r="G30196"/>
      <c r="H30196" s="67"/>
      <c r="I30196"/>
      <c r="J30196"/>
      <c r="K30196"/>
      <c r="L30196"/>
      <c r="M30196"/>
      <c r="N30196"/>
      <c r="O30196"/>
    </row>
    <row r="30197" spans="1:15">
      <c r="A30197"/>
      <c r="B30197"/>
      <c r="C30197"/>
      <c r="D30197" s="67"/>
      <c r="E30197"/>
      <c r="F30197"/>
      <c r="G30197"/>
      <c r="H30197" s="67"/>
      <c r="I30197"/>
      <c r="J30197"/>
      <c r="K30197"/>
      <c r="L30197"/>
      <c r="M30197"/>
      <c r="N30197"/>
      <c r="O30197"/>
    </row>
    <row r="30198" spans="1:15">
      <c r="A30198"/>
      <c r="B30198"/>
      <c r="C30198"/>
      <c r="D30198" s="67"/>
      <c r="E30198"/>
      <c r="F30198"/>
      <c r="G30198"/>
      <c r="H30198" s="67"/>
      <c r="I30198"/>
      <c r="J30198"/>
      <c r="K30198"/>
      <c r="L30198"/>
      <c r="M30198"/>
      <c r="N30198"/>
      <c r="O30198"/>
    </row>
    <row r="30199" spans="1:15">
      <c r="A30199"/>
      <c r="B30199"/>
      <c r="C30199"/>
      <c r="D30199" s="67"/>
      <c r="E30199"/>
      <c r="F30199"/>
      <c r="G30199"/>
      <c r="H30199" s="67"/>
      <c r="I30199"/>
      <c r="J30199"/>
      <c r="K30199"/>
      <c r="L30199"/>
      <c r="M30199"/>
      <c r="N30199"/>
      <c r="O30199"/>
    </row>
    <row r="30200" spans="1:15">
      <c r="A30200"/>
      <c r="B30200"/>
      <c r="C30200"/>
      <c r="D30200" s="67"/>
      <c r="E30200"/>
      <c r="F30200"/>
      <c r="G30200"/>
      <c r="H30200" s="67"/>
      <c r="I30200"/>
      <c r="J30200"/>
      <c r="K30200"/>
      <c r="L30200"/>
      <c r="M30200"/>
      <c r="N30200"/>
      <c r="O30200"/>
    </row>
    <row r="30201" spans="1:15">
      <c r="A30201"/>
      <c r="B30201"/>
      <c r="C30201"/>
      <c r="D30201" s="67"/>
      <c r="E30201"/>
      <c r="F30201"/>
      <c r="G30201"/>
      <c r="H30201" s="67"/>
      <c r="I30201"/>
      <c r="J30201"/>
      <c r="K30201"/>
      <c r="L30201"/>
      <c r="M30201"/>
      <c r="N30201"/>
      <c r="O30201"/>
    </row>
    <row r="30202" spans="1:15">
      <c r="A30202"/>
      <c r="B30202"/>
      <c r="C30202"/>
      <c r="D30202" s="67"/>
      <c r="E30202"/>
      <c r="F30202"/>
      <c r="G30202"/>
      <c r="H30202" s="67"/>
      <c r="I30202"/>
      <c r="J30202"/>
      <c r="K30202"/>
      <c r="L30202"/>
      <c r="M30202"/>
      <c r="N30202"/>
      <c r="O30202"/>
    </row>
    <row r="30203" spans="1:15">
      <c r="A30203"/>
      <c r="B30203"/>
      <c r="C30203"/>
      <c r="D30203" s="67"/>
      <c r="E30203"/>
      <c r="F30203"/>
      <c r="G30203"/>
      <c r="H30203" s="67"/>
      <c r="I30203"/>
      <c r="J30203"/>
      <c r="K30203"/>
      <c r="L30203"/>
      <c r="M30203"/>
      <c r="N30203"/>
      <c r="O30203"/>
    </row>
    <row r="30204" spans="1:15">
      <c r="A30204"/>
      <c r="B30204"/>
      <c r="C30204"/>
      <c r="D30204" s="67"/>
      <c r="E30204"/>
      <c r="F30204"/>
      <c r="G30204"/>
      <c r="H30204" s="67"/>
      <c r="I30204"/>
      <c r="J30204"/>
      <c r="K30204"/>
      <c r="L30204"/>
      <c r="M30204"/>
      <c r="N30204"/>
      <c r="O30204"/>
    </row>
    <row r="30205" spans="1:15">
      <c r="A30205"/>
      <c r="B30205"/>
      <c r="C30205"/>
      <c r="D30205" s="67"/>
      <c r="E30205"/>
      <c r="F30205"/>
      <c r="G30205"/>
      <c r="H30205" s="67"/>
      <c r="I30205"/>
      <c r="J30205"/>
      <c r="K30205"/>
      <c r="L30205"/>
      <c r="M30205"/>
      <c r="N30205"/>
      <c r="O30205"/>
    </row>
    <row r="30206" spans="1:15">
      <c r="A30206"/>
      <c r="B30206"/>
      <c r="C30206"/>
      <c r="D30206" s="67"/>
      <c r="E30206"/>
      <c r="F30206"/>
      <c r="G30206"/>
      <c r="H30206" s="67"/>
      <c r="I30206"/>
      <c r="J30206"/>
      <c r="K30206"/>
      <c r="L30206"/>
      <c r="M30206"/>
      <c r="N30206"/>
      <c r="O30206"/>
    </row>
    <row r="30207" spans="1:15">
      <c r="A30207"/>
      <c r="B30207"/>
      <c r="C30207"/>
      <c r="D30207" s="67"/>
      <c r="E30207"/>
      <c r="F30207"/>
      <c r="G30207"/>
      <c r="H30207" s="67"/>
      <c r="I30207"/>
      <c r="J30207"/>
      <c r="K30207"/>
      <c r="L30207"/>
      <c r="M30207"/>
      <c r="N30207"/>
      <c r="O30207"/>
    </row>
    <row r="30208" spans="1:15">
      <c r="A30208"/>
      <c r="B30208"/>
      <c r="C30208"/>
      <c r="D30208" s="67"/>
      <c r="E30208"/>
      <c r="F30208"/>
      <c r="G30208"/>
      <c r="H30208" s="67"/>
      <c r="I30208"/>
      <c r="J30208"/>
      <c r="K30208"/>
      <c r="L30208"/>
      <c r="M30208"/>
      <c r="N30208"/>
      <c r="O30208"/>
    </row>
    <row r="30209" spans="1:15">
      <c r="A30209"/>
      <c r="B30209"/>
      <c r="C30209"/>
      <c r="D30209" s="67"/>
      <c r="E30209"/>
      <c r="F30209"/>
      <c r="G30209"/>
      <c r="H30209" s="67"/>
      <c r="I30209"/>
      <c r="J30209"/>
      <c r="K30209"/>
      <c r="L30209"/>
      <c r="M30209"/>
      <c r="N30209"/>
      <c r="O30209"/>
    </row>
    <row r="30210" spans="1:15">
      <c r="A30210"/>
      <c r="B30210"/>
      <c r="C30210"/>
      <c r="D30210" s="67"/>
      <c r="E30210"/>
      <c r="F30210"/>
      <c r="G30210"/>
      <c r="H30210" s="67"/>
      <c r="I30210"/>
      <c r="J30210"/>
      <c r="K30210"/>
      <c r="L30210"/>
      <c r="M30210"/>
      <c r="N30210"/>
      <c r="O30210"/>
    </row>
    <row r="30211" spans="1:15">
      <c r="A30211"/>
      <c r="B30211"/>
      <c r="C30211"/>
      <c r="D30211" s="67"/>
      <c r="E30211"/>
      <c r="F30211"/>
      <c r="G30211"/>
      <c r="H30211" s="67"/>
      <c r="I30211"/>
      <c r="J30211"/>
      <c r="K30211"/>
      <c r="L30211"/>
      <c r="M30211"/>
      <c r="N30211"/>
      <c r="O30211"/>
    </row>
    <row r="30212" spans="1:15">
      <c r="A30212"/>
      <c r="B30212"/>
      <c r="C30212"/>
      <c r="D30212" s="67"/>
      <c r="E30212"/>
      <c r="F30212"/>
      <c r="G30212"/>
      <c r="H30212" s="67"/>
      <c r="I30212"/>
      <c r="J30212"/>
      <c r="K30212"/>
      <c r="L30212"/>
      <c r="M30212"/>
      <c r="N30212"/>
      <c r="O30212"/>
    </row>
    <row r="30213" spans="1:15">
      <c r="A30213"/>
      <c r="B30213"/>
      <c r="C30213"/>
      <c r="D30213" s="67"/>
      <c r="E30213"/>
      <c r="F30213"/>
      <c r="G30213"/>
      <c r="H30213" s="67"/>
      <c r="I30213"/>
      <c r="J30213"/>
      <c r="K30213"/>
      <c r="L30213"/>
      <c r="M30213"/>
      <c r="N30213"/>
      <c r="O30213"/>
    </row>
    <row r="30214" spans="1:15">
      <c r="A30214"/>
      <c r="B30214"/>
      <c r="C30214"/>
      <c r="D30214" s="67"/>
      <c r="E30214"/>
      <c r="F30214"/>
      <c r="G30214"/>
      <c r="H30214" s="67"/>
      <c r="I30214"/>
      <c r="J30214"/>
      <c r="K30214"/>
      <c r="L30214"/>
      <c r="M30214"/>
      <c r="N30214"/>
      <c r="O30214"/>
    </row>
    <row r="30215" spans="1:15">
      <c r="A30215"/>
      <c r="B30215"/>
      <c r="C30215"/>
      <c r="D30215" s="67"/>
      <c r="E30215"/>
      <c r="F30215"/>
      <c r="G30215"/>
      <c r="H30215" s="67"/>
      <c r="I30215"/>
      <c r="J30215"/>
      <c r="K30215"/>
      <c r="L30215"/>
      <c r="M30215"/>
      <c r="N30215"/>
      <c r="O30215"/>
    </row>
    <row r="30216" spans="1:15">
      <c r="A30216"/>
      <c r="B30216"/>
      <c r="C30216"/>
      <c r="D30216" s="67"/>
      <c r="E30216"/>
      <c r="F30216"/>
      <c r="G30216"/>
      <c r="H30216" s="67"/>
      <c r="I30216"/>
      <c r="J30216"/>
      <c r="K30216"/>
      <c r="L30216"/>
      <c r="M30216"/>
      <c r="N30216"/>
      <c r="O30216"/>
    </row>
    <row r="30217" spans="1:15">
      <c r="A30217"/>
      <c r="B30217"/>
      <c r="C30217"/>
      <c r="D30217" s="67"/>
      <c r="E30217"/>
      <c r="F30217"/>
      <c r="G30217"/>
      <c r="H30217" s="67"/>
      <c r="I30217"/>
      <c r="J30217"/>
      <c r="K30217"/>
      <c r="L30217"/>
      <c r="M30217"/>
      <c r="N30217"/>
      <c r="O30217"/>
    </row>
    <row r="30218" spans="1:15">
      <c r="A30218"/>
      <c r="B30218"/>
      <c r="C30218"/>
      <c r="D30218" s="67"/>
      <c r="E30218"/>
      <c r="F30218"/>
      <c r="G30218"/>
      <c r="H30218" s="67"/>
      <c r="I30218"/>
      <c r="J30218"/>
      <c r="K30218"/>
      <c r="L30218"/>
      <c r="M30218"/>
      <c r="N30218"/>
      <c r="O30218"/>
    </row>
    <row r="30219" spans="1:15">
      <c r="A30219"/>
      <c r="B30219"/>
      <c r="C30219"/>
      <c r="D30219" s="67"/>
      <c r="E30219"/>
      <c r="F30219"/>
      <c r="G30219"/>
      <c r="H30219" s="67"/>
      <c r="I30219"/>
      <c r="J30219"/>
      <c r="K30219"/>
      <c r="L30219"/>
      <c r="M30219"/>
      <c r="N30219"/>
      <c r="O30219"/>
    </row>
    <row r="30220" spans="1:15">
      <c r="A30220"/>
      <c r="B30220"/>
      <c r="C30220"/>
      <c r="D30220" s="67"/>
      <c r="E30220"/>
      <c r="F30220"/>
      <c r="G30220"/>
      <c r="H30220" s="67"/>
      <c r="I30220"/>
      <c r="J30220"/>
      <c r="K30220"/>
      <c r="L30220"/>
      <c r="M30220"/>
      <c r="N30220"/>
      <c r="O30220"/>
    </row>
    <row r="30221" spans="1:15">
      <c r="A30221"/>
      <c r="B30221"/>
      <c r="C30221"/>
      <c r="D30221" s="67"/>
      <c r="E30221"/>
      <c r="F30221"/>
      <c r="G30221"/>
      <c r="H30221" s="67"/>
      <c r="I30221"/>
      <c r="J30221"/>
      <c r="K30221"/>
      <c r="L30221"/>
      <c r="M30221"/>
      <c r="N30221"/>
      <c r="O30221"/>
    </row>
    <row r="30222" spans="1:15">
      <c r="A30222"/>
      <c r="B30222"/>
      <c r="C30222"/>
      <c r="D30222" s="67"/>
      <c r="E30222"/>
      <c r="F30222"/>
      <c r="G30222"/>
      <c r="H30222" s="67"/>
      <c r="I30222"/>
      <c r="J30222"/>
      <c r="K30222"/>
      <c r="L30222"/>
      <c r="M30222"/>
      <c r="N30222"/>
      <c r="O30222"/>
    </row>
    <row r="30223" spans="1:15">
      <c r="A30223"/>
      <c r="B30223"/>
      <c r="C30223"/>
      <c r="D30223" s="67"/>
      <c r="E30223"/>
      <c r="F30223"/>
      <c r="G30223"/>
      <c r="H30223" s="67"/>
      <c r="I30223"/>
      <c r="J30223"/>
      <c r="K30223"/>
      <c r="L30223"/>
      <c r="M30223"/>
      <c r="N30223"/>
      <c r="O30223"/>
    </row>
    <row r="30224" spans="1:15">
      <c r="A30224"/>
      <c r="B30224"/>
      <c r="C30224"/>
      <c r="D30224" s="67"/>
      <c r="E30224"/>
      <c r="F30224"/>
      <c r="G30224"/>
      <c r="H30224" s="67"/>
      <c r="I30224"/>
      <c r="J30224"/>
      <c r="K30224"/>
      <c r="L30224"/>
      <c r="M30224"/>
      <c r="N30224"/>
      <c r="O30224"/>
    </row>
    <row r="30225" spans="1:15">
      <c r="A30225"/>
      <c r="B30225"/>
      <c r="C30225"/>
      <c r="D30225" s="67"/>
      <c r="E30225"/>
      <c r="F30225"/>
      <c r="G30225"/>
      <c r="H30225" s="67"/>
      <c r="I30225"/>
      <c r="J30225"/>
      <c r="K30225"/>
      <c r="L30225"/>
      <c r="M30225"/>
      <c r="N30225"/>
      <c r="O30225"/>
    </row>
    <row r="30226" spans="1:15">
      <c r="A30226"/>
      <c r="B30226"/>
      <c r="C30226"/>
      <c r="D30226" s="67"/>
      <c r="E30226"/>
      <c r="F30226"/>
      <c r="G30226"/>
      <c r="H30226" s="67"/>
      <c r="I30226"/>
      <c r="J30226"/>
      <c r="K30226"/>
      <c r="L30226"/>
      <c r="M30226"/>
      <c r="N30226"/>
      <c r="O30226"/>
    </row>
    <row r="30227" spans="1:15">
      <c r="A30227"/>
      <c r="B30227"/>
      <c r="C30227"/>
      <c r="D30227" s="67"/>
      <c r="E30227"/>
      <c r="F30227"/>
      <c r="G30227"/>
      <c r="H30227" s="67"/>
      <c r="I30227"/>
      <c r="J30227"/>
      <c r="K30227"/>
      <c r="L30227"/>
      <c r="M30227"/>
      <c r="N30227"/>
      <c r="O30227"/>
    </row>
    <row r="30228" spans="1:15">
      <c r="A30228"/>
      <c r="B30228"/>
      <c r="C30228"/>
      <c r="D30228" s="67"/>
      <c r="E30228"/>
      <c r="F30228"/>
      <c r="G30228"/>
      <c r="H30228" s="67"/>
      <c r="I30228"/>
      <c r="J30228"/>
      <c r="K30228"/>
      <c r="L30228"/>
      <c r="M30228"/>
      <c r="N30228"/>
      <c r="O30228"/>
    </row>
    <row r="30229" spans="1:15">
      <c r="A30229"/>
      <c r="B30229"/>
      <c r="C30229"/>
      <c r="D30229" s="67"/>
      <c r="E30229"/>
      <c r="F30229"/>
      <c r="G30229"/>
      <c r="H30229" s="67"/>
      <c r="I30229"/>
      <c r="J30229"/>
      <c r="K30229"/>
      <c r="L30229"/>
      <c r="M30229"/>
      <c r="N30229"/>
      <c r="O30229"/>
    </row>
    <row r="30230" spans="1:15">
      <c r="A30230"/>
      <c r="B30230"/>
      <c r="C30230"/>
      <c r="D30230" s="67"/>
      <c r="E30230"/>
      <c r="F30230"/>
      <c r="G30230"/>
      <c r="H30230" s="67"/>
      <c r="I30230"/>
      <c r="J30230"/>
      <c r="K30230"/>
      <c r="L30230"/>
      <c r="M30230"/>
      <c r="N30230"/>
      <c r="O30230"/>
    </row>
    <row r="30231" spans="1:15">
      <c r="A30231"/>
      <c r="B30231"/>
      <c r="C30231"/>
      <c r="D30231" s="67"/>
      <c r="E30231"/>
      <c r="F30231"/>
      <c r="G30231"/>
      <c r="H30231" s="67"/>
      <c r="I30231"/>
      <c r="J30231"/>
      <c r="K30231"/>
      <c r="L30231"/>
      <c r="M30231"/>
      <c r="N30231"/>
      <c r="O30231"/>
    </row>
    <row r="30232" spans="1:15">
      <c r="A30232"/>
      <c r="B30232"/>
      <c r="C30232"/>
      <c r="D30232" s="67"/>
      <c r="E30232"/>
      <c r="F30232"/>
      <c r="G30232"/>
      <c r="H30232" s="67"/>
      <c r="I30232"/>
      <c r="J30232"/>
      <c r="K30232"/>
      <c r="L30232"/>
      <c r="M30232"/>
      <c r="N30232"/>
      <c r="O30232"/>
    </row>
    <row r="30233" spans="1:15">
      <c r="A30233"/>
      <c r="B30233"/>
      <c r="C30233"/>
      <c r="D30233" s="67"/>
      <c r="E30233"/>
      <c r="F30233"/>
      <c r="G30233"/>
      <c r="H30233" s="67"/>
      <c r="I30233"/>
      <c r="J30233"/>
      <c r="K30233"/>
      <c r="L30233"/>
      <c r="M30233"/>
      <c r="N30233"/>
      <c r="O30233"/>
    </row>
    <row r="30234" spans="1:15">
      <c r="A30234"/>
      <c r="B30234"/>
      <c r="C30234"/>
      <c r="D30234" s="67"/>
      <c r="E30234"/>
      <c r="F30234"/>
      <c r="G30234"/>
      <c r="H30234" s="67"/>
      <c r="I30234"/>
      <c r="J30234"/>
      <c r="K30234"/>
      <c r="L30234"/>
      <c r="M30234"/>
      <c r="N30234"/>
      <c r="O30234"/>
    </row>
    <row r="30235" spans="1:15">
      <c r="A30235"/>
      <c r="B30235"/>
      <c r="C30235"/>
      <c r="D30235" s="67"/>
      <c r="E30235"/>
      <c r="F30235"/>
      <c r="G30235"/>
      <c r="H30235" s="67"/>
      <c r="I30235"/>
      <c r="J30235"/>
      <c r="K30235"/>
      <c r="L30235"/>
      <c r="M30235"/>
      <c r="N30235"/>
      <c r="O30235"/>
    </row>
    <row r="30236" spans="1:15">
      <c r="A30236"/>
      <c r="B30236"/>
      <c r="C30236"/>
      <c r="D30236" s="67"/>
      <c r="E30236"/>
      <c r="F30236"/>
      <c r="G30236"/>
      <c r="H30236" s="67"/>
      <c r="I30236"/>
      <c r="J30236"/>
      <c r="K30236"/>
      <c r="L30236"/>
      <c r="M30236"/>
      <c r="N30236"/>
      <c r="O30236"/>
    </row>
    <row r="30237" spans="1:15">
      <c r="A30237"/>
      <c r="B30237"/>
      <c r="C30237"/>
      <c r="D30237" s="67"/>
      <c r="E30237"/>
      <c r="F30237"/>
      <c r="G30237"/>
      <c r="H30237" s="67"/>
      <c r="I30237"/>
      <c r="J30237"/>
      <c r="K30237"/>
      <c r="L30237"/>
      <c r="M30237"/>
      <c r="N30237"/>
      <c r="O30237"/>
    </row>
    <row r="30238" spans="1:15">
      <c r="A30238"/>
      <c r="B30238"/>
      <c r="C30238"/>
      <c r="D30238" s="67"/>
      <c r="E30238"/>
      <c r="F30238"/>
      <c r="G30238"/>
      <c r="H30238" s="67"/>
      <c r="I30238"/>
      <c r="J30238"/>
      <c r="K30238"/>
      <c r="L30238"/>
      <c r="M30238"/>
      <c r="N30238"/>
      <c r="O30238"/>
    </row>
    <row r="30239" spans="1:15">
      <c r="A30239"/>
      <c r="B30239"/>
      <c r="C30239"/>
      <c r="D30239" s="67"/>
      <c r="E30239"/>
      <c r="F30239"/>
      <c r="G30239"/>
      <c r="H30239" s="67"/>
      <c r="I30239"/>
      <c r="J30239"/>
      <c r="K30239"/>
      <c r="L30239"/>
      <c r="M30239"/>
      <c r="N30239"/>
      <c r="O30239"/>
    </row>
    <row r="30240" spans="1:15">
      <c r="A30240"/>
      <c r="B30240"/>
      <c r="C30240"/>
      <c r="D30240" s="67"/>
      <c r="E30240"/>
      <c r="F30240"/>
      <c r="G30240"/>
      <c r="H30240" s="67"/>
      <c r="I30240"/>
      <c r="J30240"/>
      <c r="K30240"/>
      <c r="L30240"/>
      <c r="M30240"/>
      <c r="N30240"/>
      <c r="O30240"/>
    </row>
    <row r="30241" spans="1:15">
      <c r="A30241"/>
      <c r="B30241"/>
      <c r="C30241"/>
      <c r="D30241" s="67"/>
      <c r="E30241"/>
      <c r="F30241"/>
      <c r="G30241"/>
      <c r="H30241" s="67"/>
      <c r="I30241"/>
      <c r="J30241"/>
      <c r="K30241"/>
      <c r="L30241"/>
      <c r="M30241"/>
      <c r="N30241"/>
      <c r="O30241"/>
    </row>
    <row r="30242" spans="1:15">
      <c r="A30242"/>
      <c r="B30242"/>
      <c r="C30242"/>
      <c r="D30242" s="67"/>
      <c r="E30242"/>
      <c r="F30242"/>
      <c r="G30242"/>
      <c r="H30242" s="67"/>
      <c r="I30242"/>
      <c r="J30242"/>
      <c r="K30242"/>
      <c r="L30242"/>
      <c r="M30242"/>
      <c r="N30242"/>
      <c r="O30242"/>
    </row>
    <row r="30243" spans="1:15">
      <c r="A30243"/>
      <c r="B30243"/>
      <c r="C30243"/>
      <c r="D30243" s="67"/>
      <c r="E30243"/>
      <c r="F30243"/>
      <c r="G30243"/>
      <c r="H30243" s="67"/>
      <c r="I30243"/>
      <c r="J30243"/>
      <c r="K30243"/>
      <c r="L30243"/>
      <c r="M30243"/>
      <c r="N30243"/>
      <c r="O30243"/>
    </row>
    <row r="30244" spans="1:15">
      <c r="A30244"/>
      <c r="B30244"/>
      <c r="C30244"/>
      <c r="D30244" s="67"/>
      <c r="E30244"/>
      <c r="F30244"/>
      <c r="G30244"/>
      <c r="H30244" s="67"/>
      <c r="I30244"/>
      <c r="J30244"/>
      <c r="K30244"/>
      <c r="L30244"/>
      <c r="M30244"/>
      <c r="N30244"/>
      <c r="O30244"/>
    </row>
    <row r="30245" spans="1:15">
      <c r="A30245"/>
      <c r="B30245"/>
      <c r="C30245"/>
      <c r="D30245" s="67"/>
      <c r="E30245"/>
      <c r="F30245"/>
      <c r="G30245"/>
      <c r="H30245" s="67"/>
      <c r="I30245"/>
      <c r="J30245"/>
      <c r="K30245"/>
      <c r="L30245"/>
      <c r="M30245"/>
      <c r="N30245"/>
      <c r="O30245"/>
    </row>
    <row r="30246" spans="1:15">
      <c r="A30246"/>
      <c r="B30246"/>
      <c r="C30246"/>
      <c r="D30246" s="67"/>
      <c r="E30246"/>
      <c r="F30246"/>
      <c r="G30246"/>
      <c r="H30246" s="67"/>
      <c r="I30246"/>
      <c r="J30246"/>
      <c r="K30246"/>
      <c r="L30246"/>
      <c r="M30246"/>
      <c r="N30246"/>
      <c r="O30246"/>
    </row>
    <row r="30247" spans="1:15">
      <c r="A30247"/>
      <c r="B30247"/>
      <c r="C30247"/>
      <c r="D30247" s="67"/>
      <c r="E30247"/>
      <c r="F30247"/>
      <c r="G30247"/>
      <c r="H30247" s="67"/>
      <c r="I30247"/>
      <c r="J30247"/>
      <c r="K30247"/>
      <c r="L30247"/>
      <c r="M30247"/>
      <c r="N30247"/>
      <c r="O30247"/>
    </row>
    <row r="30248" spans="1:15">
      <c r="A30248"/>
      <c r="B30248"/>
      <c r="C30248"/>
      <c r="D30248" s="67"/>
      <c r="E30248"/>
      <c r="F30248"/>
      <c r="G30248"/>
      <c r="H30248" s="67"/>
      <c r="I30248"/>
      <c r="J30248"/>
      <c r="K30248"/>
      <c r="L30248"/>
      <c r="M30248"/>
      <c r="N30248"/>
      <c r="O30248"/>
    </row>
    <row r="30249" spans="1:15">
      <c r="A30249"/>
      <c r="B30249"/>
      <c r="C30249"/>
      <c r="D30249" s="67"/>
      <c r="E30249"/>
      <c r="F30249"/>
      <c r="G30249"/>
      <c r="H30249" s="67"/>
      <c r="I30249"/>
      <c r="J30249"/>
      <c r="K30249"/>
      <c r="L30249"/>
      <c r="M30249"/>
      <c r="N30249"/>
      <c r="O30249"/>
    </row>
    <row r="30250" spans="1:15">
      <c r="A30250"/>
      <c r="B30250"/>
      <c r="C30250"/>
      <c r="D30250" s="67"/>
      <c r="E30250"/>
      <c r="F30250"/>
      <c r="G30250"/>
      <c r="H30250" s="67"/>
      <c r="I30250"/>
      <c r="J30250"/>
      <c r="K30250"/>
      <c r="L30250"/>
      <c r="M30250"/>
      <c r="N30250"/>
      <c r="O30250"/>
    </row>
    <row r="30251" spans="1:15">
      <c r="A30251"/>
      <c r="B30251"/>
      <c r="C30251"/>
      <c r="D30251" s="67"/>
      <c r="E30251"/>
      <c r="F30251"/>
      <c r="G30251"/>
      <c r="H30251" s="67"/>
      <c r="I30251"/>
      <c r="J30251"/>
      <c r="K30251"/>
      <c r="L30251"/>
      <c r="M30251"/>
      <c r="N30251"/>
      <c r="O30251"/>
    </row>
    <row r="30252" spans="1:15">
      <c r="A30252"/>
      <c r="B30252"/>
      <c r="C30252"/>
      <c r="D30252" s="67"/>
      <c r="E30252"/>
      <c r="F30252"/>
      <c r="G30252"/>
      <c r="H30252" s="67"/>
      <c r="I30252"/>
      <c r="J30252"/>
      <c r="K30252"/>
      <c r="L30252"/>
      <c r="M30252"/>
      <c r="N30252"/>
      <c r="O30252"/>
    </row>
    <row r="30253" spans="1:15">
      <c r="A30253"/>
      <c r="B30253"/>
      <c r="C30253"/>
      <c r="D30253" s="67"/>
      <c r="E30253"/>
      <c r="F30253"/>
      <c r="G30253"/>
      <c r="H30253" s="67"/>
      <c r="I30253"/>
      <c r="J30253"/>
      <c r="K30253"/>
      <c r="L30253"/>
      <c r="M30253"/>
      <c r="N30253"/>
      <c r="O30253"/>
    </row>
    <row r="30254" spans="1:15">
      <c r="A30254"/>
      <c r="B30254"/>
      <c r="C30254"/>
      <c r="D30254" s="67"/>
      <c r="E30254"/>
      <c r="F30254"/>
      <c r="G30254"/>
      <c r="H30254" s="67"/>
      <c r="I30254"/>
      <c r="J30254"/>
      <c r="K30254"/>
      <c r="L30254"/>
      <c r="M30254"/>
      <c r="N30254"/>
      <c r="O30254"/>
    </row>
    <row r="30255" spans="1:15">
      <c r="A30255"/>
      <c r="B30255"/>
      <c r="C30255"/>
      <c r="D30255" s="67"/>
      <c r="E30255"/>
      <c r="F30255"/>
      <c r="G30255"/>
      <c r="H30255" s="67"/>
      <c r="I30255"/>
      <c r="J30255"/>
      <c r="K30255"/>
      <c r="L30255"/>
      <c r="M30255"/>
      <c r="N30255"/>
      <c r="O30255"/>
    </row>
    <row r="30256" spans="1:15">
      <c r="A30256"/>
      <c r="B30256"/>
      <c r="C30256"/>
      <c r="D30256" s="67"/>
      <c r="E30256"/>
      <c r="F30256"/>
      <c r="G30256"/>
      <c r="H30256" s="67"/>
      <c r="I30256"/>
      <c r="J30256"/>
      <c r="K30256"/>
      <c r="L30256"/>
      <c r="M30256"/>
      <c r="N30256"/>
      <c r="O30256"/>
    </row>
    <row r="30257" spans="1:15">
      <c r="A30257"/>
      <c r="B30257"/>
      <c r="C30257"/>
      <c r="D30257" s="67"/>
      <c r="E30257"/>
      <c r="F30257"/>
      <c r="G30257"/>
      <c r="H30257" s="67"/>
      <c r="I30257"/>
      <c r="J30257"/>
      <c r="K30257"/>
      <c r="L30257"/>
      <c r="M30257"/>
      <c r="N30257"/>
      <c r="O30257"/>
    </row>
    <row r="30258" spans="1:15">
      <c r="A30258"/>
      <c r="B30258"/>
      <c r="C30258"/>
      <c r="D30258" s="67"/>
      <c r="E30258"/>
      <c r="F30258"/>
      <c r="G30258"/>
      <c r="H30258" s="67"/>
      <c r="I30258"/>
      <c r="J30258"/>
      <c r="K30258"/>
      <c r="L30258"/>
      <c r="M30258"/>
      <c r="N30258"/>
      <c r="O30258"/>
    </row>
    <row r="30259" spans="1:15">
      <c r="A30259"/>
      <c r="B30259"/>
      <c r="C30259"/>
      <c r="D30259" s="67"/>
      <c r="E30259"/>
      <c r="F30259"/>
      <c r="G30259"/>
      <c r="H30259" s="67"/>
      <c r="I30259"/>
      <c r="J30259"/>
      <c r="K30259"/>
      <c r="L30259"/>
      <c r="M30259"/>
      <c r="N30259"/>
      <c r="O30259"/>
    </row>
    <row r="30260" spans="1:15">
      <c r="A30260"/>
      <c r="B30260"/>
      <c r="C30260"/>
      <c r="D30260" s="67"/>
      <c r="E30260"/>
      <c r="F30260"/>
      <c r="G30260"/>
      <c r="H30260" s="67"/>
      <c r="I30260"/>
      <c r="J30260"/>
      <c r="K30260"/>
      <c r="L30260"/>
      <c r="M30260"/>
      <c r="N30260"/>
      <c r="O30260"/>
    </row>
    <row r="30261" spans="1:15">
      <c r="A30261"/>
      <c r="B30261"/>
      <c r="C30261"/>
      <c r="D30261" s="67"/>
      <c r="E30261"/>
      <c r="F30261"/>
      <c r="G30261"/>
      <c r="H30261" s="67"/>
      <c r="I30261"/>
      <c r="J30261"/>
      <c r="K30261"/>
      <c r="L30261"/>
      <c r="M30261"/>
      <c r="N30261"/>
      <c r="O30261"/>
    </row>
    <row r="30262" spans="1:15">
      <c r="A30262"/>
      <c r="B30262"/>
      <c r="C30262"/>
      <c r="D30262" s="67"/>
      <c r="E30262"/>
      <c r="F30262"/>
      <c r="G30262"/>
      <c r="H30262" s="67"/>
      <c r="I30262"/>
      <c r="J30262"/>
      <c r="K30262"/>
      <c r="L30262"/>
      <c r="M30262"/>
      <c r="N30262"/>
      <c r="O30262"/>
    </row>
    <row r="30263" spans="1:15">
      <c r="A30263"/>
      <c r="B30263"/>
      <c r="C30263"/>
      <c r="D30263" s="67"/>
      <c r="E30263"/>
      <c r="F30263"/>
      <c r="G30263"/>
      <c r="H30263" s="67"/>
      <c r="I30263"/>
      <c r="J30263"/>
      <c r="K30263"/>
      <c r="L30263"/>
      <c r="M30263"/>
      <c r="N30263"/>
      <c r="O30263"/>
    </row>
    <row r="30264" spans="1:15">
      <c r="A30264"/>
      <c r="B30264"/>
      <c r="C30264"/>
      <c r="D30264" s="67"/>
      <c r="E30264"/>
      <c r="F30264"/>
      <c r="G30264"/>
      <c r="H30264" s="67"/>
      <c r="I30264"/>
      <c r="J30264"/>
      <c r="K30264"/>
      <c r="L30264"/>
      <c r="M30264"/>
      <c r="N30264"/>
      <c r="O30264"/>
    </row>
    <row r="30265" spans="1:15">
      <c r="A30265"/>
      <c r="B30265"/>
      <c r="C30265"/>
      <c r="D30265" s="67"/>
      <c r="E30265"/>
      <c r="F30265"/>
      <c r="G30265"/>
      <c r="H30265" s="67"/>
      <c r="I30265"/>
      <c r="J30265"/>
      <c r="K30265"/>
      <c r="L30265"/>
      <c r="M30265"/>
      <c r="N30265"/>
      <c r="O30265"/>
    </row>
    <row r="30266" spans="1:15">
      <c r="A30266"/>
      <c r="B30266"/>
      <c r="C30266"/>
      <c r="D30266" s="67"/>
      <c r="E30266"/>
      <c r="F30266"/>
      <c r="G30266"/>
      <c r="H30266" s="67"/>
      <c r="I30266"/>
      <c r="J30266"/>
      <c r="K30266"/>
      <c r="L30266"/>
      <c r="M30266"/>
      <c r="N30266"/>
      <c r="O30266"/>
    </row>
    <row r="30267" spans="1:15">
      <c r="A30267"/>
      <c r="B30267"/>
      <c r="C30267"/>
      <c r="D30267" s="67"/>
      <c r="E30267"/>
      <c r="F30267"/>
      <c r="G30267"/>
      <c r="H30267" s="67"/>
      <c r="I30267"/>
      <c r="J30267"/>
      <c r="K30267"/>
      <c r="L30267"/>
      <c r="M30267"/>
      <c r="N30267"/>
      <c r="O30267"/>
    </row>
    <row r="30268" spans="1:15">
      <c r="A30268"/>
      <c r="B30268"/>
      <c r="C30268"/>
      <c r="D30268" s="67"/>
      <c r="E30268"/>
      <c r="F30268"/>
      <c r="G30268"/>
      <c r="H30268" s="67"/>
      <c r="I30268"/>
      <c r="J30268"/>
      <c r="K30268"/>
      <c r="L30268"/>
      <c r="M30268"/>
      <c r="N30268"/>
      <c r="O30268"/>
    </row>
    <row r="30269" spans="1:15">
      <c r="A30269"/>
      <c r="B30269"/>
      <c r="C30269"/>
      <c r="D30269" s="67"/>
      <c r="E30269"/>
      <c r="F30269"/>
      <c r="G30269"/>
      <c r="H30269" s="67"/>
      <c r="I30269"/>
      <c r="J30269"/>
      <c r="K30269"/>
      <c r="L30269"/>
      <c r="M30269"/>
      <c r="N30269"/>
      <c r="O30269"/>
    </row>
    <row r="30270" spans="1:15">
      <c r="A30270"/>
      <c r="B30270"/>
      <c r="C30270"/>
      <c r="D30270" s="67"/>
      <c r="E30270"/>
      <c r="F30270"/>
      <c r="G30270"/>
      <c r="H30270" s="67"/>
      <c r="I30270"/>
      <c r="J30270"/>
      <c r="K30270"/>
      <c r="L30270"/>
      <c r="M30270"/>
      <c r="N30270"/>
      <c r="O30270"/>
    </row>
    <row r="30271" spans="1:15">
      <c r="A30271"/>
      <c r="B30271"/>
      <c r="C30271"/>
      <c r="D30271" s="67"/>
      <c r="E30271"/>
      <c r="F30271"/>
      <c r="G30271"/>
      <c r="H30271" s="67"/>
      <c r="I30271"/>
      <c r="J30271"/>
      <c r="K30271"/>
      <c r="L30271"/>
      <c r="M30271"/>
      <c r="N30271"/>
      <c r="O30271"/>
    </row>
    <row r="30272" spans="1:15">
      <c r="A30272"/>
      <c r="B30272"/>
      <c r="C30272"/>
      <c r="D30272" s="67"/>
      <c r="E30272"/>
      <c r="F30272"/>
      <c r="G30272"/>
      <c r="H30272" s="67"/>
      <c r="I30272"/>
      <c r="J30272"/>
      <c r="K30272"/>
      <c r="L30272"/>
      <c r="M30272"/>
      <c r="N30272"/>
      <c r="O30272"/>
    </row>
    <row r="30273" spans="1:15">
      <c r="A30273"/>
      <c r="B30273"/>
      <c r="C30273"/>
      <c r="D30273" s="67"/>
      <c r="E30273"/>
      <c r="F30273"/>
      <c r="G30273"/>
      <c r="H30273" s="67"/>
      <c r="I30273"/>
      <c r="J30273"/>
      <c r="K30273"/>
      <c r="L30273"/>
      <c r="M30273"/>
      <c r="N30273"/>
      <c r="O30273"/>
    </row>
    <row r="30274" spans="1:15">
      <c r="A30274"/>
      <c r="B30274"/>
      <c r="C30274"/>
      <c r="D30274" s="67"/>
      <c r="E30274"/>
      <c r="F30274"/>
      <c r="G30274"/>
      <c r="H30274" s="67"/>
      <c r="I30274"/>
      <c r="J30274"/>
      <c r="K30274"/>
      <c r="L30274"/>
      <c r="M30274"/>
      <c r="N30274"/>
      <c r="O30274"/>
    </row>
    <row r="30275" spans="1:15">
      <c r="A30275"/>
      <c r="B30275"/>
      <c r="C30275"/>
      <c r="D30275" s="67"/>
      <c r="E30275"/>
      <c r="F30275"/>
      <c r="G30275"/>
      <c r="H30275" s="67"/>
      <c r="I30275"/>
      <c r="J30275"/>
      <c r="K30275"/>
      <c r="L30275"/>
      <c r="M30275"/>
      <c r="N30275"/>
      <c r="O30275"/>
    </row>
    <row r="30276" spans="1:15">
      <c r="A30276"/>
      <c r="B30276"/>
      <c r="C30276"/>
      <c r="D30276" s="67"/>
      <c r="E30276"/>
      <c r="F30276"/>
      <c r="G30276"/>
      <c r="H30276" s="67"/>
      <c r="I30276"/>
      <c r="J30276"/>
      <c r="K30276"/>
      <c r="L30276"/>
      <c r="M30276"/>
      <c r="N30276"/>
      <c r="O30276"/>
    </row>
    <row r="30277" spans="1:15">
      <c r="A30277"/>
      <c r="B30277"/>
      <c r="C30277"/>
      <c r="D30277" s="67"/>
      <c r="E30277"/>
      <c r="F30277"/>
      <c r="G30277"/>
      <c r="H30277" s="67"/>
      <c r="I30277"/>
      <c r="J30277"/>
      <c r="K30277"/>
      <c r="L30277"/>
      <c r="M30277"/>
      <c r="N30277"/>
      <c r="O30277"/>
    </row>
    <row r="30278" spans="1:15">
      <c r="A30278"/>
      <c r="B30278"/>
      <c r="C30278"/>
      <c r="D30278" s="67"/>
      <c r="E30278"/>
      <c r="F30278"/>
      <c r="G30278"/>
      <c r="H30278" s="67"/>
      <c r="I30278"/>
      <c r="J30278"/>
      <c r="K30278"/>
      <c r="L30278"/>
      <c r="M30278"/>
      <c r="N30278"/>
      <c r="O30278"/>
    </row>
    <row r="30279" spans="1:15">
      <c r="A30279"/>
      <c r="B30279"/>
      <c r="C30279"/>
      <c r="D30279" s="67"/>
      <c r="E30279"/>
      <c r="F30279"/>
      <c r="G30279"/>
      <c r="H30279" s="67"/>
      <c r="I30279"/>
      <c r="J30279"/>
      <c r="K30279"/>
      <c r="L30279"/>
      <c r="M30279"/>
      <c r="N30279"/>
      <c r="O30279"/>
    </row>
    <row r="30280" spans="1:15">
      <c r="A30280"/>
      <c r="B30280"/>
      <c r="C30280"/>
      <c r="D30280" s="67"/>
      <c r="E30280"/>
      <c r="F30280"/>
      <c r="G30280"/>
      <c r="H30280" s="67"/>
      <c r="I30280"/>
      <c r="J30280"/>
      <c r="K30280"/>
      <c r="L30280"/>
      <c r="M30280"/>
      <c r="N30280"/>
      <c r="O30280"/>
    </row>
    <row r="30281" spans="1:15">
      <c r="A30281"/>
      <c r="B30281"/>
      <c r="C30281"/>
      <c r="D30281" s="67"/>
      <c r="E30281"/>
      <c r="F30281"/>
      <c r="G30281"/>
      <c r="H30281" s="67"/>
      <c r="I30281"/>
      <c r="J30281"/>
      <c r="K30281"/>
      <c r="L30281"/>
      <c r="M30281"/>
      <c r="N30281"/>
      <c r="O30281"/>
    </row>
    <row r="30282" spans="1:15">
      <c r="A30282"/>
      <c r="B30282"/>
      <c r="C30282"/>
      <c r="D30282" s="67"/>
      <c r="E30282"/>
      <c r="F30282"/>
      <c r="G30282"/>
      <c r="H30282" s="67"/>
      <c r="I30282"/>
      <c r="J30282"/>
      <c r="K30282"/>
      <c r="L30282"/>
      <c r="M30282"/>
      <c r="N30282"/>
      <c r="O30282"/>
    </row>
    <row r="30283" spans="1:15">
      <c r="A30283"/>
      <c r="B30283"/>
      <c r="C30283"/>
      <c r="D30283" s="67"/>
      <c r="E30283"/>
      <c r="F30283"/>
      <c r="G30283"/>
      <c r="H30283" s="67"/>
      <c r="I30283"/>
      <c r="J30283"/>
      <c r="K30283"/>
      <c r="L30283"/>
      <c r="M30283"/>
      <c r="N30283"/>
      <c r="O30283"/>
    </row>
    <row r="30284" spans="1:15">
      <c r="A30284"/>
      <c r="B30284"/>
      <c r="C30284"/>
      <c r="D30284" s="67"/>
      <c r="E30284"/>
      <c r="F30284"/>
      <c r="G30284"/>
      <c r="H30284" s="67"/>
      <c r="I30284"/>
      <c r="J30284"/>
      <c r="K30284"/>
      <c r="L30284"/>
      <c r="M30284"/>
      <c r="N30284"/>
      <c r="O30284"/>
    </row>
    <row r="30285" spans="1:15">
      <c r="A30285"/>
      <c r="B30285"/>
      <c r="C30285"/>
      <c r="D30285" s="67"/>
      <c r="E30285"/>
      <c r="F30285"/>
      <c r="G30285"/>
      <c r="H30285" s="67"/>
      <c r="I30285"/>
      <c r="J30285"/>
      <c r="K30285"/>
      <c r="L30285"/>
      <c r="M30285"/>
      <c r="N30285"/>
      <c r="O30285"/>
    </row>
    <row r="30286" spans="1:15">
      <c r="A30286"/>
      <c r="B30286"/>
      <c r="C30286"/>
      <c r="D30286" s="67"/>
      <c r="E30286"/>
      <c r="F30286"/>
      <c r="G30286"/>
      <c r="H30286" s="67"/>
      <c r="I30286"/>
      <c r="J30286"/>
      <c r="K30286"/>
      <c r="L30286"/>
      <c r="M30286"/>
      <c r="N30286"/>
      <c r="O30286"/>
    </row>
    <row r="30287" spans="1:15">
      <c r="A30287"/>
      <c r="B30287"/>
      <c r="C30287"/>
      <c r="D30287" s="67"/>
      <c r="E30287"/>
      <c r="F30287"/>
      <c r="G30287"/>
      <c r="H30287" s="67"/>
      <c r="I30287"/>
      <c r="J30287"/>
      <c r="K30287"/>
      <c r="L30287"/>
      <c r="M30287"/>
      <c r="N30287"/>
      <c r="O30287"/>
    </row>
    <row r="30288" spans="1:15">
      <c r="A30288"/>
      <c r="B30288"/>
      <c r="C30288"/>
      <c r="D30288" s="67"/>
      <c r="E30288"/>
      <c r="F30288"/>
      <c r="G30288"/>
      <c r="H30288" s="67"/>
      <c r="I30288"/>
      <c r="J30288"/>
      <c r="K30288"/>
      <c r="L30288"/>
      <c r="M30288"/>
      <c r="N30288"/>
      <c r="O30288"/>
    </row>
    <row r="30289" spans="1:15">
      <c r="A30289"/>
      <c r="B30289"/>
      <c r="C30289"/>
      <c r="D30289" s="67"/>
      <c r="E30289"/>
      <c r="F30289"/>
      <c r="G30289"/>
      <c r="H30289" s="67"/>
      <c r="I30289"/>
      <c r="J30289"/>
      <c r="K30289"/>
      <c r="L30289"/>
      <c r="M30289"/>
      <c r="N30289"/>
      <c r="O30289"/>
    </row>
    <row r="30290" spans="1:15">
      <c r="A30290"/>
      <c r="B30290"/>
      <c r="C30290"/>
      <c r="D30290" s="67"/>
      <c r="E30290"/>
      <c r="F30290"/>
      <c r="G30290"/>
      <c r="H30290" s="67"/>
      <c r="I30290"/>
      <c r="J30290"/>
      <c r="K30290"/>
      <c r="L30290"/>
      <c r="M30290"/>
      <c r="N30290"/>
      <c r="O30290"/>
    </row>
    <row r="30291" spans="1:15">
      <c r="A30291"/>
      <c r="B30291"/>
      <c r="C30291"/>
      <c r="D30291" s="67"/>
      <c r="E30291"/>
      <c r="F30291"/>
      <c r="G30291"/>
      <c r="H30291" s="67"/>
      <c r="I30291"/>
      <c r="J30291"/>
      <c r="K30291"/>
      <c r="L30291"/>
      <c r="M30291"/>
      <c r="N30291"/>
      <c r="O30291"/>
    </row>
    <row r="30292" spans="1:15">
      <c r="A30292"/>
      <c r="B30292"/>
      <c r="C30292"/>
      <c r="D30292" s="67"/>
      <c r="E30292"/>
      <c r="F30292"/>
      <c r="G30292"/>
      <c r="H30292" s="67"/>
      <c r="I30292"/>
      <c r="J30292"/>
      <c r="K30292"/>
      <c r="L30292"/>
      <c r="M30292"/>
      <c r="N30292"/>
      <c r="O30292"/>
    </row>
    <row r="30293" spans="1:15">
      <c r="A30293"/>
      <c r="B30293"/>
      <c r="C30293"/>
      <c r="D30293" s="67"/>
      <c r="E30293"/>
      <c r="F30293"/>
      <c r="G30293"/>
      <c r="H30293" s="67"/>
      <c r="I30293"/>
      <c r="J30293"/>
      <c r="K30293"/>
      <c r="L30293"/>
      <c r="M30293"/>
      <c r="N30293"/>
      <c r="O30293"/>
    </row>
    <row r="30294" spans="1:15">
      <c r="A30294"/>
      <c r="B30294"/>
      <c r="C30294"/>
      <c r="D30294" s="67"/>
      <c r="E30294"/>
      <c r="F30294"/>
      <c r="G30294"/>
      <c r="H30294" s="67"/>
      <c r="I30294"/>
      <c r="J30294"/>
      <c r="K30294"/>
      <c r="L30294"/>
      <c r="M30294"/>
      <c r="N30294"/>
      <c r="O30294"/>
    </row>
    <row r="30295" spans="1:15">
      <c r="A30295"/>
      <c r="B30295"/>
      <c r="C30295"/>
      <c r="D30295" s="67"/>
      <c r="E30295"/>
      <c r="F30295"/>
      <c r="G30295"/>
      <c r="H30295" s="67"/>
      <c r="I30295"/>
      <c r="J30295"/>
      <c r="K30295"/>
      <c r="L30295"/>
      <c r="M30295"/>
      <c r="N30295"/>
      <c r="O30295"/>
    </row>
    <row r="30296" spans="1:15">
      <c r="A30296"/>
      <c r="B30296"/>
      <c r="C30296"/>
      <c r="D30296" s="67"/>
      <c r="E30296"/>
      <c r="F30296"/>
      <c r="G30296"/>
      <c r="H30296" s="67"/>
      <c r="I30296"/>
      <c r="J30296"/>
      <c r="K30296"/>
      <c r="L30296"/>
      <c r="M30296"/>
      <c r="N30296"/>
      <c r="O30296"/>
    </row>
    <row r="30297" spans="1:15">
      <c r="A30297"/>
      <c r="B30297"/>
      <c r="C30297"/>
      <c r="D30297" s="67"/>
      <c r="E30297"/>
      <c r="F30297"/>
      <c r="G30297"/>
      <c r="H30297" s="67"/>
      <c r="I30297"/>
      <c r="J30297"/>
      <c r="K30297"/>
      <c r="L30297"/>
      <c r="M30297"/>
      <c r="N30297"/>
      <c r="O30297"/>
    </row>
    <row r="30298" spans="1:15">
      <c r="A30298"/>
      <c r="B30298"/>
      <c r="C30298"/>
      <c r="D30298" s="67"/>
      <c r="E30298"/>
      <c r="F30298"/>
      <c r="G30298"/>
      <c r="H30298" s="67"/>
      <c r="I30298"/>
      <c r="J30298"/>
      <c r="K30298"/>
      <c r="L30298"/>
      <c r="M30298"/>
      <c r="N30298"/>
      <c r="O30298"/>
    </row>
    <row r="30299" spans="1:15">
      <c r="A30299"/>
      <c r="B30299"/>
      <c r="C30299"/>
      <c r="D30299" s="67"/>
      <c r="E30299"/>
      <c r="F30299"/>
      <c r="G30299"/>
      <c r="H30299" s="67"/>
      <c r="I30299"/>
      <c r="J30299"/>
      <c r="K30299"/>
      <c r="L30299"/>
      <c r="M30299"/>
      <c r="N30299"/>
      <c r="O30299"/>
    </row>
    <row r="30300" spans="1:15">
      <c r="A30300"/>
      <c r="B30300"/>
      <c r="C30300"/>
      <c r="D30300" s="67"/>
      <c r="E30300"/>
      <c r="F30300"/>
      <c r="G30300"/>
      <c r="H30300" s="67"/>
      <c r="I30300"/>
      <c r="J30300"/>
      <c r="K30300"/>
      <c r="L30300"/>
      <c r="M30300"/>
      <c r="N30300"/>
      <c r="O30300"/>
    </row>
    <row r="30301" spans="1:15">
      <c r="A30301"/>
      <c r="B30301"/>
      <c r="C30301"/>
      <c r="D30301" s="67"/>
      <c r="E30301"/>
      <c r="F30301"/>
      <c r="G30301"/>
      <c r="H30301" s="67"/>
      <c r="I30301"/>
      <c r="J30301"/>
      <c r="K30301"/>
      <c r="L30301"/>
      <c r="M30301"/>
      <c r="N30301"/>
      <c r="O30301"/>
    </row>
    <row r="30302" spans="1:15">
      <c r="A30302"/>
      <c r="B30302"/>
      <c r="C30302"/>
      <c r="D30302" s="67"/>
      <c r="E30302"/>
      <c r="F30302"/>
      <c r="G30302"/>
      <c r="H30302" s="67"/>
      <c r="I30302"/>
      <c r="J30302"/>
      <c r="K30302"/>
      <c r="L30302"/>
      <c r="M30302"/>
      <c r="N30302"/>
      <c r="O30302"/>
    </row>
    <row r="30303" spans="1:15">
      <c r="A30303"/>
      <c r="B30303"/>
      <c r="C30303"/>
      <c r="D30303" s="67"/>
      <c r="E30303"/>
      <c r="F30303"/>
      <c r="G30303"/>
      <c r="H30303" s="67"/>
      <c r="I30303"/>
      <c r="J30303"/>
      <c r="K30303"/>
      <c r="L30303"/>
      <c r="M30303"/>
      <c r="N30303"/>
      <c r="O30303"/>
    </row>
    <row r="30304" spans="1:15">
      <c r="A30304"/>
      <c r="B30304"/>
      <c r="C30304"/>
      <c r="D30304" s="67"/>
      <c r="E30304"/>
      <c r="F30304"/>
      <c r="G30304"/>
      <c r="H30304" s="67"/>
      <c r="I30304"/>
      <c r="J30304"/>
      <c r="K30304"/>
      <c r="L30304"/>
      <c r="M30304"/>
      <c r="N30304"/>
      <c r="O30304"/>
    </row>
    <row r="30305" spans="1:15">
      <c r="A30305"/>
      <c r="B30305"/>
      <c r="C30305"/>
      <c r="D30305" s="67"/>
      <c r="E30305"/>
      <c r="F30305"/>
      <c r="G30305"/>
      <c r="H30305" s="67"/>
      <c r="I30305"/>
      <c r="J30305"/>
      <c r="K30305"/>
      <c r="L30305"/>
      <c r="M30305"/>
      <c r="N30305"/>
      <c r="O30305"/>
    </row>
    <row r="30306" spans="1:15">
      <c r="A30306"/>
      <c r="B30306"/>
      <c r="C30306"/>
      <c r="D30306" s="67"/>
      <c r="E30306"/>
      <c r="F30306"/>
      <c r="G30306"/>
      <c r="H30306" s="67"/>
      <c r="I30306"/>
      <c r="J30306"/>
      <c r="K30306"/>
      <c r="L30306"/>
      <c r="M30306"/>
      <c r="N30306"/>
      <c r="O30306"/>
    </row>
    <row r="30307" spans="1:15">
      <c r="A30307"/>
      <c r="B30307"/>
      <c r="C30307"/>
      <c r="D30307" s="67"/>
      <c r="E30307"/>
      <c r="F30307"/>
      <c r="G30307"/>
      <c r="H30307" s="67"/>
      <c r="I30307"/>
      <c r="J30307"/>
      <c r="K30307"/>
      <c r="L30307"/>
      <c r="M30307"/>
      <c r="N30307"/>
      <c r="O30307"/>
    </row>
    <row r="30308" spans="1:15">
      <c r="A30308"/>
      <c r="B30308"/>
      <c r="C30308"/>
      <c r="D30308" s="67"/>
      <c r="E30308"/>
      <c r="F30308"/>
      <c r="G30308"/>
      <c r="H30308" s="67"/>
      <c r="I30308"/>
      <c r="J30308"/>
      <c r="K30308"/>
      <c r="L30308"/>
      <c r="M30308"/>
      <c r="N30308"/>
      <c r="O30308"/>
    </row>
    <row r="30309" spans="1:15">
      <c r="A30309"/>
      <c r="B30309"/>
      <c r="C30309"/>
      <c r="D30309" s="67"/>
      <c r="E30309"/>
      <c r="F30309"/>
      <c r="G30309"/>
      <c r="H30309" s="67"/>
      <c r="I30309"/>
      <c r="J30309"/>
      <c r="K30309"/>
      <c r="L30309"/>
      <c r="M30309"/>
      <c r="N30309"/>
      <c r="O30309"/>
    </row>
    <row r="30310" spans="1:15">
      <c r="A30310"/>
      <c r="B30310"/>
      <c r="C30310"/>
      <c r="D30310" s="67"/>
      <c r="E30310"/>
      <c r="F30310"/>
      <c r="G30310"/>
      <c r="H30310" s="67"/>
      <c r="I30310"/>
      <c r="J30310"/>
      <c r="K30310"/>
      <c r="L30310"/>
      <c r="M30310"/>
      <c r="N30310"/>
      <c r="O30310"/>
    </row>
    <row r="30311" spans="1:15">
      <c r="A30311"/>
      <c r="B30311"/>
      <c r="C30311"/>
      <c r="D30311" s="67"/>
      <c r="E30311"/>
      <c r="F30311"/>
      <c r="G30311"/>
      <c r="H30311" s="67"/>
      <c r="I30311"/>
      <c r="J30311"/>
      <c r="K30311"/>
      <c r="L30311"/>
      <c r="M30311"/>
      <c r="N30311"/>
      <c r="O30311"/>
    </row>
    <row r="30312" spans="1:15">
      <c r="A30312"/>
      <c r="B30312"/>
      <c r="C30312"/>
      <c r="D30312" s="67"/>
      <c r="E30312"/>
      <c r="F30312"/>
      <c r="G30312"/>
      <c r="H30312" s="67"/>
      <c r="I30312"/>
      <c r="J30312"/>
      <c r="K30312"/>
      <c r="L30312"/>
      <c r="M30312"/>
      <c r="N30312"/>
      <c r="O30312"/>
    </row>
    <row r="30313" spans="1:15">
      <c r="A30313"/>
      <c r="B30313"/>
      <c r="C30313"/>
      <c r="D30313" s="67"/>
      <c r="E30313"/>
      <c r="F30313"/>
      <c r="G30313"/>
      <c r="H30313" s="67"/>
      <c r="I30313"/>
      <c r="J30313"/>
      <c r="K30313"/>
      <c r="L30313"/>
      <c r="M30313"/>
      <c r="N30313"/>
      <c r="O30313"/>
    </row>
    <row r="30314" spans="1:15">
      <c r="A30314"/>
      <c r="B30314"/>
      <c r="C30314"/>
      <c r="D30314" s="67"/>
      <c r="E30314"/>
      <c r="F30314"/>
      <c r="G30314"/>
      <c r="H30314" s="67"/>
      <c r="I30314"/>
      <c r="J30314"/>
      <c r="K30314"/>
      <c r="L30314"/>
      <c r="M30314"/>
      <c r="N30314"/>
      <c r="O30314"/>
    </row>
    <row r="30315" spans="1:15">
      <c r="A30315"/>
      <c r="B30315"/>
      <c r="C30315"/>
      <c r="D30315" s="67"/>
      <c r="E30315"/>
      <c r="F30315"/>
      <c r="G30315"/>
      <c r="H30315" s="67"/>
      <c r="I30315"/>
      <c r="J30315"/>
      <c r="K30315"/>
      <c r="L30315"/>
      <c r="M30315"/>
      <c r="N30315"/>
      <c r="O30315"/>
    </row>
    <row r="30316" spans="1:15">
      <c r="A30316"/>
      <c r="B30316"/>
      <c r="C30316"/>
      <c r="D30316" s="67"/>
      <c r="E30316"/>
      <c r="F30316"/>
      <c r="G30316"/>
      <c r="H30316" s="67"/>
      <c r="I30316"/>
      <c r="J30316"/>
      <c r="K30316"/>
      <c r="L30316"/>
      <c r="M30316"/>
      <c r="N30316"/>
      <c r="O30316"/>
    </row>
    <row r="30317" spans="1:15">
      <c r="A30317"/>
      <c r="B30317"/>
      <c r="C30317"/>
      <c r="D30317" s="67"/>
      <c r="E30317"/>
      <c r="F30317"/>
      <c r="G30317"/>
      <c r="H30317" s="67"/>
      <c r="I30317"/>
      <c r="J30317"/>
      <c r="K30317"/>
      <c r="L30317"/>
      <c r="M30317"/>
      <c r="N30317"/>
      <c r="O30317"/>
    </row>
    <row r="30318" spans="1:15">
      <c r="A30318"/>
      <c r="B30318"/>
      <c r="C30318"/>
      <c r="D30318" s="67"/>
      <c r="E30318"/>
      <c r="F30318"/>
      <c r="G30318"/>
      <c r="H30318" s="67"/>
      <c r="I30318"/>
      <c r="J30318"/>
      <c r="K30318"/>
      <c r="L30318"/>
      <c r="M30318"/>
      <c r="N30318"/>
      <c r="O30318"/>
    </row>
    <row r="30319" spans="1:15">
      <c r="A30319"/>
      <c r="B30319"/>
      <c r="C30319"/>
      <c r="D30319" s="67"/>
      <c r="E30319"/>
      <c r="F30319"/>
      <c r="G30319"/>
      <c r="H30319" s="67"/>
      <c r="I30319"/>
      <c r="J30319"/>
      <c r="K30319"/>
      <c r="L30319"/>
      <c r="M30319"/>
      <c r="N30319"/>
      <c r="O30319"/>
    </row>
    <row r="30320" spans="1:15">
      <c r="A30320"/>
      <c r="B30320"/>
      <c r="C30320"/>
      <c r="D30320" s="67"/>
      <c r="E30320"/>
      <c r="F30320"/>
      <c r="G30320"/>
      <c r="H30320" s="67"/>
      <c r="I30320"/>
      <c r="J30320"/>
      <c r="K30320"/>
      <c r="L30320"/>
      <c r="M30320"/>
      <c r="N30320"/>
      <c r="O30320"/>
    </row>
    <row r="30321" spans="1:15">
      <c r="A30321"/>
      <c r="B30321"/>
      <c r="C30321"/>
      <c r="D30321" s="67"/>
      <c r="E30321"/>
      <c r="F30321"/>
      <c r="G30321"/>
      <c r="H30321" s="67"/>
      <c r="I30321"/>
      <c r="J30321"/>
      <c r="K30321"/>
      <c r="L30321"/>
      <c r="M30321"/>
      <c r="N30321"/>
      <c r="O30321"/>
    </row>
    <row r="30322" spans="1:15">
      <c r="A30322"/>
      <c r="B30322"/>
      <c r="C30322"/>
      <c r="D30322" s="67"/>
      <c r="E30322"/>
      <c r="F30322"/>
      <c r="G30322"/>
      <c r="H30322" s="67"/>
      <c r="I30322"/>
      <c r="J30322"/>
      <c r="K30322"/>
      <c r="L30322"/>
      <c r="M30322"/>
      <c r="N30322"/>
      <c r="O30322"/>
    </row>
    <row r="30323" spans="1:15">
      <c r="A30323"/>
      <c r="B30323"/>
      <c r="C30323"/>
      <c r="D30323" s="67"/>
      <c r="E30323"/>
      <c r="F30323"/>
      <c r="G30323"/>
      <c r="H30323" s="67"/>
      <c r="I30323"/>
      <c r="J30323"/>
      <c r="K30323"/>
      <c r="L30323"/>
      <c r="M30323"/>
      <c r="N30323"/>
      <c r="O30323"/>
    </row>
    <row r="30324" spans="1:15">
      <c r="A30324"/>
      <c r="B30324"/>
      <c r="C30324"/>
      <c r="D30324" s="67"/>
      <c r="E30324"/>
      <c r="F30324"/>
      <c r="G30324"/>
      <c r="H30324" s="67"/>
      <c r="I30324"/>
      <c r="J30324"/>
      <c r="K30324"/>
      <c r="L30324"/>
      <c r="M30324"/>
      <c r="N30324"/>
      <c r="O30324"/>
    </row>
    <row r="30325" spans="1:15">
      <c r="A30325"/>
      <c r="B30325"/>
      <c r="C30325"/>
      <c r="D30325" s="67"/>
      <c r="E30325"/>
      <c r="F30325"/>
      <c r="G30325"/>
      <c r="H30325" s="67"/>
      <c r="I30325"/>
      <c r="J30325"/>
      <c r="K30325"/>
      <c r="L30325"/>
      <c r="M30325"/>
      <c r="N30325"/>
      <c r="O30325"/>
    </row>
    <row r="30326" spans="1:15">
      <c r="A30326"/>
      <c r="B30326"/>
      <c r="C30326"/>
      <c r="D30326" s="67"/>
      <c r="E30326"/>
      <c r="F30326"/>
      <c r="G30326"/>
      <c r="H30326" s="67"/>
      <c r="I30326"/>
      <c r="J30326"/>
      <c r="K30326"/>
      <c r="L30326"/>
      <c r="M30326"/>
      <c r="N30326"/>
      <c r="O30326"/>
    </row>
    <row r="30327" spans="1:15">
      <c r="A30327"/>
      <c r="B30327"/>
      <c r="C30327"/>
      <c r="D30327" s="67"/>
      <c r="E30327"/>
      <c r="F30327"/>
      <c r="G30327"/>
      <c r="H30327" s="67"/>
      <c r="I30327"/>
      <c r="J30327"/>
      <c r="K30327"/>
      <c r="L30327"/>
      <c r="M30327"/>
      <c r="N30327"/>
      <c r="O30327"/>
    </row>
    <row r="30328" spans="1:15">
      <c r="A30328"/>
      <c r="B30328"/>
      <c r="C30328"/>
      <c r="D30328" s="67"/>
      <c r="E30328"/>
      <c r="F30328"/>
      <c r="G30328"/>
      <c r="H30328" s="67"/>
      <c r="I30328"/>
      <c r="J30328"/>
      <c r="K30328"/>
      <c r="L30328"/>
      <c r="M30328"/>
      <c r="N30328"/>
      <c r="O30328"/>
    </row>
    <row r="30329" spans="1:15">
      <c r="A30329"/>
      <c r="B30329"/>
      <c r="C30329"/>
      <c r="D30329" s="67"/>
      <c r="E30329"/>
      <c r="F30329"/>
      <c r="G30329"/>
      <c r="H30329" s="67"/>
      <c r="I30329"/>
      <c r="J30329"/>
      <c r="K30329"/>
      <c r="L30329"/>
      <c r="M30329"/>
      <c r="N30329"/>
      <c r="O30329"/>
    </row>
    <row r="30330" spans="1:15">
      <c r="A30330"/>
      <c r="B30330"/>
      <c r="C30330"/>
      <c r="D30330" s="67"/>
      <c r="E30330"/>
      <c r="F30330"/>
      <c r="G30330"/>
      <c r="H30330" s="67"/>
      <c r="I30330"/>
      <c r="J30330"/>
      <c r="K30330"/>
      <c r="L30330"/>
      <c r="M30330"/>
      <c r="N30330"/>
      <c r="O30330"/>
    </row>
    <row r="30331" spans="1:15">
      <c r="A30331"/>
      <c r="B30331"/>
      <c r="C30331"/>
      <c r="D30331" s="67"/>
      <c r="E30331"/>
      <c r="F30331"/>
      <c r="G30331"/>
      <c r="H30331" s="67"/>
      <c r="I30331"/>
      <c r="J30331"/>
      <c r="K30331"/>
      <c r="L30331"/>
      <c r="M30331"/>
      <c r="N30331"/>
      <c r="O30331"/>
    </row>
    <row r="30332" spans="1:15">
      <c r="A30332"/>
      <c r="B30332"/>
      <c r="C30332"/>
      <c r="D30332" s="67"/>
      <c r="E30332"/>
      <c r="F30332"/>
      <c r="G30332"/>
      <c r="H30332" s="67"/>
      <c r="I30332"/>
      <c r="J30332"/>
      <c r="K30332"/>
      <c r="L30332"/>
      <c r="M30332"/>
      <c r="N30332"/>
      <c r="O30332"/>
    </row>
    <row r="30333" spans="1:15">
      <c r="A30333"/>
      <c r="B30333"/>
      <c r="C30333"/>
      <c r="D30333" s="67"/>
      <c r="E30333"/>
      <c r="F30333"/>
      <c r="G30333"/>
      <c r="H30333" s="67"/>
      <c r="I30333"/>
      <c r="J30333"/>
      <c r="K30333"/>
      <c r="L30333"/>
      <c r="M30333"/>
      <c r="N30333"/>
      <c r="O30333"/>
    </row>
    <row r="30334" spans="1:15">
      <c r="A30334"/>
      <c r="B30334"/>
      <c r="C30334"/>
      <c r="D30334" s="67"/>
      <c r="E30334"/>
      <c r="F30334"/>
      <c r="G30334"/>
      <c r="H30334" s="67"/>
      <c r="I30334"/>
      <c r="J30334"/>
      <c r="K30334"/>
      <c r="L30334"/>
      <c r="M30334"/>
      <c r="N30334"/>
      <c r="O30334"/>
    </row>
    <row r="30335" spans="1:15">
      <c r="A30335"/>
      <c r="B30335"/>
      <c r="C30335"/>
      <c r="D30335" s="67"/>
      <c r="E30335"/>
      <c r="F30335"/>
      <c r="G30335"/>
      <c r="H30335" s="67"/>
      <c r="I30335"/>
      <c r="J30335"/>
      <c r="K30335"/>
      <c r="L30335"/>
      <c r="M30335"/>
      <c r="N30335"/>
      <c r="O30335"/>
    </row>
    <row r="30336" spans="1:15">
      <c r="A30336"/>
      <c r="B30336"/>
      <c r="C30336"/>
      <c r="D30336" s="67"/>
      <c r="E30336"/>
      <c r="F30336"/>
      <c r="G30336"/>
      <c r="H30336" s="67"/>
      <c r="I30336"/>
      <c r="J30336"/>
      <c r="K30336"/>
      <c r="L30336"/>
      <c r="M30336"/>
      <c r="N30336"/>
      <c r="O30336"/>
    </row>
    <row r="30337" spans="1:15">
      <c r="A30337"/>
      <c r="B30337"/>
      <c r="C30337"/>
      <c r="D30337" s="67"/>
      <c r="E30337"/>
      <c r="F30337"/>
      <c r="G30337"/>
      <c r="H30337" s="67"/>
      <c r="I30337"/>
      <c r="J30337"/>
      <c r="K30337"/>
      <c r="L30337"/>
      <c r="M30337"/>
      <c r="N30337"/>
      <c r="O30337"/>
    </row>
    <row r="30338" spans="1:15">
      <c r="A30338"/>
      <c r="B30338"/>
      <c r="C30338"/>
      <c r="D30338" s="67"/>
      <c r="E30338"/>
      <c r="F30338"/>
      <c r="G30338"/>
      <c r="H30338" s="67"/>
      <c r="I30338"/>
      <c r="J30338"/>
      <c r="K30338"/>
      <c r="L30338"/>
      <c r="M30338"/>
      <c r="N30338"/>
      <c r="O30338"/>
    </row>
    <row r="30339" spans="1:15">
      <c r="A30339"/>
      <c r="B30339"/>
      <c r="C30339"/>
      <c r="D30339" s="67"/>
      <c r="E30339"/>
      <c r="F30339"/>
      <c r="G30339"/>
      <c r="H30339" s="67"/>
      <c r="I30339"/>
      <c r="J30339"/>
      <c r="K30339"/>
      <c r="L30339"/>
      <c r="M30339"/>
      <c r="N30339"/>
      <c r="O30339"/>
    </row>
    <row r="30340" spans="1:15">
      <c r="A30340"/>
      <c r="B30340"/>
      <c r="C30340"/>
      <c r="D30340" s="67"/>
      <c r="E30340"/>
      <c r="F30340"/>
      <c r="G30340"/>
      <c r="H30340" s="67"/>
      <c r="I30340"/>
      <c r="J30340"/>
      <c r="K30340"/>
      <c r="L30340"/>
      <c r="M30340"/>
      <c r="N30340"/>
      <c r="O30340"/>
    </row>
    <row r="30341" spans="1:15">
      <c r="A30341"/>
      <c r="B30341"/>
      <c r="C30341"/>
      <c r="D30341" s="67"/>
      <c r="E30341"/>
      <c r="F30341"/>
      <c r="G30341"/>
      <c r="H30341" s="67"/>
      <c r="I30341"/>
      <c r="J30341"/>
      <c r="K30341"/>
      <c r="L30341"/>
      <c r="M30341"/>
      <c r="N30341"/>
      <c r="O30341"/>
    </row>
    <row r="30342" spans="1:15">
      <c r="A30342"/>
      <c r="B30342"/>
      <c r="C30342"/>
      <c r="D30342" s="67"/>
      <c r="E30342"/>
      <c r="F30342"/>
      <c r="G30342"/>
      <c r="H30342" s="67"/>
      <c r="I30342"/>
      <c r="J30342"/>
      <c r="K30342"/>
      <c r="L30342"/>
      <c r="M30342"/>
      <c r="N30342"/>
      <c r="O30342"/>
    </row>
    <row r="30343" spans="1:15">
      <c r="A30343"/>
      <c r="B30343"/>
      <c r="C30343"/>
      <c r="D30343" s="67"/>
      <c r="E30343"/>
      <c r="F30343"/>
      <c r="G30343"/>
      <c r="H30343" s="67"/>
      <c r="I30343"/>
      <c r="J30343"/>
      <c r="K30343"/>
      <c r="L30343"/>
      <c r="M30343"/>
      <c r="N30343"/>
      <c r="O30343"/>
    </row>
    <row r="30344" spans="1:15">
      <c r="A30344"/>
      <c r="B30344"/>
      <c r="C30344"/>
      <c r="D30344" s="67"/>
      <c r="E30344"/>
      <c r="F30344"/>
      <c r="G30344"/>
      <c r="H30344" s="67"/>
      <c r="I30344"/>
      <c r="J30344"/>
      <c r="K30344"/>
      <c r="L30344"/>
      <c r="M30344"/>
      <c r="N30344"/>
      <c r="O30344"/>
    </row>
    <row r="30345" spans="1:15">
      <c r="A30345"/>
      <c r="B30345"/>
      <c r="C30345"/>
      <c r="D30345" s="67"/>
      <c r="E30345"/>
      <c r="F30345"/>
      <c r="G30345"/>
      <c r="H30345" s="67"/>
      <c r="I30345"/>
      <c r="J30345"/>
      <c r="K30345"/>
      <c r="L30345"/>
      <c r="M30345"/>
      <c r="N30345"/>
      <c r="O30345"/>
    </row>
    <row r="30346" spans="1:15">
      <c r="A30346"/>
      <c r="B30346"/>
      <c r="C30346"/>
      <c r="D30346" s="67"/>
      <c r="E30346"/>
      <c r="F30346"/>
      <c r="G30346"/>
      <c r="H30346" s="67"/>
      <c r="I30346"/>
      <c r="J30346"/>
      <c r="K30346"/>
      <c r="L30346"/>
      <c r="M30346"/>
      <c r="N30346"/>
      <c r="O30346"/>
    </row>
    <row r="30347" spans="1:15">
      <c r="A30347"/>
      <c r="B30347"/>
      <c r="C30347"/>
      <c r="D30347" s="67"/>
      <c r="E30347"/>
      <c r="F30347"/>
      <c r="G30347"/>
      <c r="H30347" s="67"/>
      <c r="I30347"/>
      <c r="J30347"/>
      <c r="K30347"/>
      <c r="L30347"/>
      <c r="M30347"/>
      <c r="N30347"/>
      <c r="O30347"/>
    </row>
    <row r="30348" spans="1:15">
      <c r="A30348"/>
      <c r="B30348"/>
      <c r="C30348"/>
      <c r="D30348" s="67"/>
      <c r="E30348"/>
      <c r="F30348"/>
      <c r="G30348"/>
      <c r="H30348" s="67"/>
      <c r="I30348"/>
      <c r="J30348"/>
      <c r="K30348"/>
      <c r="L30348"/>
      <c r="M30348"/>
      <c r="N30348"/>
      <c r="O30348"/>
    </row>
    <row r="30349" spans="1:15">
      <c r="A30349"/>
      <c r="B30349"/>
      <c r="C30349"/>
      <c r="D30349" s="67"/>
      <c r="E30349"/>
      <c r="F30349"/>
      <c r="G30349"/>
      <c r="H30349" s="67"/>
      <c r="I30349"/>
      <c r="J30349"/>
      <c r="K30349"/>
      <c r="L30349"/>
      <c r="M30349"/>
      <c r="N30349"/>
      <c r="O30349"/>
    </row>
    <row r="30350" spans="1:15">
      <c r="A30350"/>
      <c r="B30350"/>
      <c r="C30350"/>
      <c r="D30350" s="67"/>
      <c r="E30350"/>
      <c r="F30350"/>
      <c r="G30350"/>
      <c r="H30350" s="67"/>
      <c r="I30350"/>
      <c r="J30350"/>
      <c r="K30350"/>
      <c r="L30350"/>
      <c r="M30350"/>
      <c r="N30350"/>
      <c r="O30350"/>
    </row>
    <row r="30351" spans="1:15">
      <c r="A30351"/>
      <c r="B30351"/>
      <c r="C30351"/>
      <c r="D30351" s="67"/>
      <c r="E30351"/>
      <c r="F30351"/>
      <c r="G30351"/>
      <c r="H30351" s="67"/>
      <c r="I30351"/>
      <c r="J30351"/>
      <c r="K30351"/>
      <c r="L30351"/>
      <c r="M30351"/>
      <c r="N30351"/>
      <c r="O30351"/>
    </row>
    <row r="30352" spans="1:15">
      <c r="A30352"/>
      <c r="B30352"/>
      <c r="C30352"/>
      <c r="D30352" s="67"/>
      <c r="E30352"/>
      <c r="F30352"/>
      <c r="G30352"/>
      <c r="H30352" s="67"/>
      <c r="I30352"/>
      <c r="J30352"/>
      <c r="K30352"/>
      <c r="L30352"/>
      <c r="M30352"/>
      <c r="N30352"/>
      <c r="O30352"/>
    </row>
    <row r="30353" spans="1:15">
      <c r="A30353"/>
      <c r="B30353"/>
      <c r="C30353"/>
      <c r="D30353" s="67"/>
      <c r="E30353"/>
      <c r="F30353"/>
      <c r="G30353"/>
      <c r="H30353" s="67"/>
      <c r="I30353"/>
      <c r="J30353"/>
      <c r="K30353"/>
      <c r="L30353"/>
      <c r="M30353"/>
      <c r="N30353"/>
      <c r="O30353"/>
    </row>
    <row r="30354" spans="1:15">
      <c r="A30354"/>
      <c r="B30354"/>
      <c r="C30354"/>
      <c r="D30354" s="67"/>
      <c r="E30354"/>
      <c r="F30354"/>
      <c r="G30354"/>
      <c r="H30354" s="67"/>
      <c r="I30354"/>
      <c r="J30354"/>
      <c r="K30354"/>
      <c r="L30354"/>
      <c r="M30354"/>
      <c r="N30354"/>
      <c r="O30354"/>
    </row>
    <row r="30355" spans="1:15">
      <c r="A30355"/>
      <c r="B30355"/>
      <c r="C30355"/>
      <c r="D30355" s="67"/>
      <c r="E30355"/>
      <c r="F30355"/>
      <c r="G30355"/>
      <c r="H30355" s="67"/>
      <c r="I30355"/>
      <c r="J30355"/>
      <c r="K30355"/>
      <c r="L30355"/>
      <c r="M30355"/>
      <c r="N30355"/>
      <c r="O30355"/>
    </row>
    <row r="30356" spans="1:15">
      <c r="A30356"/>
      <c r="B30356"/>
      <c r="C30356"/>
      <c r="D30356" s="67"/>
      <c r="E30356"/>
      <c r="F30356"/>
      <c r="G30356"/>
      <c r="H30356" s="67"/>
      <c r="I30356"/>
      <c r="J30356"/>
      <c r="K30356"/>
      <c r="L30356"/>
      <c r="M30356"/>
      <c r="N30356"/>
      <c r="O30356"/>
    </row>
    <row r="30357" spans="1:15">
      <c r="A30357"/>
      <c r="B30357"/>
      <c r="C30357"/>
      <c r="D30357" s="67"/>
      <c r="E30357"/>
      <c r="F30357"/>
      <c r="G30357"/>
      <c r="H30357" s="67"/>
      <c r="I30357"/>
      <c r="J30357"/>
      <c r="K30357"/>
      <c r="L30357"/>
      <c r="M30357"/>
      <c r="N30357"/>
      <c r="O30357"/>
    </row>
    <row r="30358" spans="1:15">
      <c r="A30358"/>
      <c r="B30358"/>
      <c r="C30358"/>
      <c r="D30358" s="67"/>
      <c r="E30358"/>
      <c r="F30358"/>
      <c r="G30358"/>
      <c r="H30358" s="67"/>
      <c r="I30358"/>
      <c r="J30358"/>
      <c r="K30358"/>
      <c r="L30358"/>
      <c r="M30358"/>
      <c r="N30358"/>
      <c r="O30358"/>
    </row>
    <row r="30359" spans="1:15">
      <c r="A30359"/>
      <c r="B30359"/>
      <c r="C30359"/>
      <c r="D30359" s="67"/>
      <c r="E30359"/>
      <c r="F30359"/>
      <c r="G30359"/>
      <c r="H30359" s="67"/>
      <c r="I30359"/>
      <c r="J30359"/>
      <c r="K30359"/>
      <c r="L30359"/>
      <c r="M30359"/>
      <c r="N30359"/>
      <c r="O30359"/>
    </row>
    <row r="30360" spans="1:15">
      <c r="A30360"/>
      <c r="B30360"/>
      <c r="C30360"/>
      <c r="D30360" s="67"/>
      <c r="E30360"/>
      <c r="F30360"/>
      <c r="G30360"/>
      <c r="H30360" s="67"/>
      <c r="I30360"/>
      <c r="J30360"/>
      <c r="K30360"/>
      <c r="L30360"/>
      <c r="M30360"/>
      <c r="N30360"/>
      <c r="O30360"/>
    </row>
    <row r="30361" spans="1:15">
      <c r="A30361"/>
      <c r="B30361"/>
      <c r="C30361"/>
      <c r="D30361" s="67"/>
      <c r="E30361"/>
      <c r="F30361"/>
      <c r="G30361"/>
      <c r="H30361" s="67"/>
      <c r="I30361"/>
      <c r="J30361"/>
      <c r="K30361"/>
      <c r="L30361"/>
      <c r="M30361"/>
      <c r="N30361"/>
      <c r="O30361"/>
    </row>
    <row r="30362" spans="1:15">
      <c r="A30362"/>
      <c r="B30362"/>
      <c r="C30362"/>
      <c r="D30362" s="67"/>
      <c r="E30362"/>
      <c r="F30362"/>
      <c r="G30362"/>
      <c r="H30362" s="67"/>
      <c r="I30362"/>
      <c r="J30362"/>
      <c r="K30362"/>
      <c r="L30362"/>
      <c r="M30362"/>
      <c r="N30362"/>
      <c r="O30362"/>
    </row>
    <row r="30363" spans="1:15">
      <c r="A30363"/>
      <c r="B30363"/>
      <c r="C30363"/>
      <c r="D30363" s="67"/>
      <c r="E30363"/>
      <c r="F30363"/>
      <c r="G30363"/>
      <c r="H30363" s="67"/>
      <c r="I30363"/>
      <c r="J30363"/>
      <c r="K30363"/>
      <c r="L30363"/>
      <c r="M30363"/>
      <c r="N30363"/>
      <c r="O30363"/>
    </row>
    <row r="30364" spans="1:15">
      <c r="A30364"/>
      <c r="B30364"/>
      <c r="C30364"/>
      <c r="D30364" s="67"/>
      <c r="E30364"/>
      <c r="F30364"/>
      <c r="G30364"/>
      <c r="H30364" s="67"/>
      <c r="I30364"/>
      <c r="J30364"/>
      <c r="K30364"/>
      <c r="L30364"/>
      <c r="M30364"/>
      <c r="N30364"/>
      <c r="O30364"/>
    </row>
    <row r="30365" spans="1:15">
      <c r="A30365"/>
      <c r="B30365"/>
      <c r="C30365"/>
      <c r="D30365" s="67"/>
      <c r="E30365"/>
      <c r="F30365"/>
      <c r="G30365"/>
      <c r="H30365" s="67"/>
      <c r="I30365"/>
      <c r="J30365"/>
      <c r="K30365"/>
      <c r="L30365"/>
      <c r="M30365"/>
      <c r="N30365"/>
      <c r="O30365"/>
    </row>
    <row r="30366" spans="1:15">
      <c r="A30366"/>
      <c r="B30366"/>
      <c r="C30366"/>
      <c r="D30366" s="67"/>
      <c r="E30366"/>
      <c r="F30366"/>
      <c r="G30366"/>
      <c r="H30366" s="67"/>
      <c r="I30366"/>
      <c r="J30366"/>
      <c r="K30366"/>
      <c r="L30366"/>
      <c r="M30366"/>
      <c r="N30366"/>
      <c r="O30366"/>
    </row>
    <row r="30367" spans="1:15">
      <c r="A30367"/>
      <c r="B30367"/>
      <c r="C30367"/>
      <c r="D30367" s="67"/>
      <c r="E30367"/>
      <c r="F30367"/>
      <c r="G30367"/>
      <c r="H30367" s="67"/>
      <c r="I30367"/>
      <c r="J30367"/>
      <c r="K30367"/>
      <c r="L30367"/>
      <c r="M30367"/>
      <c r="N30367"/>
      <c r="O30367"/>
    </row>
    <row r="30368" spans="1:15">
      <c r="A30368"/>
      <c r="B30368"/>
      <c r="C30368"/>
      <c r="D30368" s="67"/>
      <c r="E30368"/>
      <c r="F30368"/>
      <c r="G30368"/>
      <c r="H30368" s="67"/>
      <c r="I30368"/>
      <c r="J30368"/>
      <c r="K30368"/>
      <c r="L30368"/>
      <c r="M30368"/>
      <c r="N30368"/>
      <c r="O30368"/>
    </row>
    <row r="30369" spans="1:15">
      <c r="A30369"/>
      <c r="B30369"/>
      <c r="C30369"/>
      <c r="D30369" s="67"/>
      <c r="E30369"/>
      <c r="F30369"/>
      <c r="G30369"/>
      <c r="H30369" s="67"/>
      <c r="I30369"/>
      <c r="J30369"/>
      <c r="K30369"/>
      <c r="L30369"/>
      <c r="M30369"/>
      <c r="N30369"/>
      <c r="O30369"/>
    </row>
    <row r="30370" spans="1:15">
      <c r="A30370"/>
      <c r="B30370"/>
      <c r="C30370"/>
      <c r="D30370" s="67"/>
      <c r="E30370"/>
      <c r="F30370"/>
      <c r="G30370"/>
      <c r="H30370" s="67"/>
      <c r="I30370"/>
      <c r="J30370"/>
      <c r="K30370"/>
      <c r="L30370"/>
      <c r="M30370"/>
      <c r="N30370"/>
      <c r="O30370"/>
    </row>
    <row r="30371" spans="1:15">
      <c r="A30371"/>
      <c r="B30371"/>
      <c r="C30371"/>
      <c r="D30371" s="67"/>
      <c r="E30371"/>
      <c r="F30371"/>
      <c r="G30371"/>
      <c r="H30371" s="67"/>
      <c r="I30371"/>
      <c r="J30371"/>
      <c r="K30371"/>
      <c r="L30371"/>
      <c r="M30371"/>
      <c r="N30371"/>
      <c r="O30371"/>
    </row>
    <row r="30372" spans="1:15">
      <c r="A30372"/>
      <c r="B30372"/>
      <c r="C30372"/>
      <c r="D30372" s="67"/>
      <c r="E30372"/>
      <c r="F30372"/>
      <c r="G30372"/>
      <c r="H30372" s="67"/>
      <c r="I30372"/>
      <c r="J30372"/>
      <c r="K30372"/>
      <c r="L30372"/>
      <c r="M30372"/>
      <c r="N30372"/>
      <c r="O30372"/>
    </row>
    <row r="30373" spans="1:15">
      <c r="A30373"/>
      <c r="B30373"/>
      <c r="C30373"/>
      <c r="D30373" s="67"/>
      <c r="E30373"/>
      <c r="F30373"/>
      <c r="G30373"/>
      <c r="H30373" s="67"/>
      <c r="I30373"/>
      <c r="J30373"/>
      <c r="K30373"/>
      <c r="L30373"/>
      <c r="M30373"/>
      <c r="N30373"/>
      <c r="O30373"/>
    </row>
    <row r="30374" spans="1:15">
      <c r="A30374"/>
      <c r="B30374"/>
      <c r="C30374"/>
      <c r="D30374" s="67"/>
      <c r="E30374"/>
      <c r="F30374"/>
      <c r="G30374"/>
      <c r="H30374" s="67"/>
      <c r="I30374"/>
      <c r="J30374"/>
      <c r="K30374"/>
      <c r="L30374"/>
      <c r="M30374"/>
      <c r="N30374"/>
      <c r="O30374"/>
    </row>
    <row r="30375" spans="1:15">
      <c r="A30375"/>
      <c r="B30375"/>
      <c r="C30375"/>
      <c r="D30375" s="67"/>
      <c r="E30375"/>
      <c r="F30375"/>
      <c r="G30375"/>
      <c r="H30375" s="67"/>
      <c r="I30375"/>
      <c r="J30375"/>
      <c r="K30375"/>
      <c r="L30375"/>
      <c r="M30375"/>
      <c r="N30375"/>
      <c r="O30375"/>
    </row>
    <row r="30376" spans="1:15">
      <c r="A30376"/>
      <c r="B30376"/>
      <c r="C30376"/>
      <c r="D30376" s="67"/>
      <c r="E30376"/>
      <c r="F30376"/>
      <c r="G30376"/>
      <c r="H30376" s="67"/>
      <c r="I30376"/>
      <c r="J30376"/>
      <c r="K30376"/>
      <c r="L30376"/>
      <c r="M30376"/>
      <c r="N30376"/>
      <c r="O30376"/>
    </row>
    <row r="30377" spans="1:15">
      <c r="A30377"/>
      <c r="B30377"/>
      <c r="C30377"/>
      <c r="D30377" s="67"/>
      <c r="E30377"/>
      <c r="F30377"/>
      <c r="G30377"/>
      <c r="H30377" s="67"/>
      <c r="I30377"/>
      <c r="J30377"/>
      <c r="K30377"/>
      <c r="L30377"/>
      <c r="M30377"/>
      <c r="N30377"/>
      <c r="O30377"/>
    </row>
    <row r="30378" spans="1:15">
      <c r="A30378"/>
      <c r="B30378"/>
      <c r="C30378"/>
      <c r="D30378" s="67"/>
      <c r="E30378"/>
      <c r="F30378"/>
      <c r="G30378"/>
      <c r="H30378" s="67"/>
      <c r="I30378"/>
      <c r="J30378"/>
      <c r="K30378"/>
      <c r="L30378"/>
      <c r="M30378"/>
      <c r="N30378"/>
      <c r="O30378"/>
    </row>
    <row r="30379" spans="1:15">
      <c r="A30379"/>
      <c r="B30379"/>
      <c r="C30379"/>
      <c r="D30379" s="67"/>
      <c r="E30379"/>
      <c r="F30379"/>
      <c r="G30379"/>
      <c r="H30379" s="67"/>
      <c r="I30379"/>
      <c r="J30379"/>
      <c r="K30379"/>
      <c r="L30379"/>
      <c r="M30379"/>
      <c r="N30379"/>
      <c r="O30379"/>
    </row>
    <row r="30380" spans="1:15">
      <c r="A30380"/>
      <c r="B30380"/>
      <c r="C30380"/>
      <c r="D30380" s="67"/>
      <c r="E30380"/>
      <c r="F30380"/>
      <c r="G30380"/>
      <c r="H30380" s="67"/>
      <c r="I30380"/>
      <c r="J30380"/>
      <c r="K30380"/>
      <c r="L30380"/>
      <c r="M30380"/>
      <c r="N30380"/>
      <c r="O30380"/>
    </row>
    <row r="30381" spans="1:15">
      <c r="A30381"/>
      <c r="B30381"/>
      <c r="C30381"/>
      <c r="D30381" s="67"/>
      <c r="E30381"/>
      <c r="F30381"/>
      <c r="G30381"/>
      <c r="H30381" s="67"/>
      <c r="I30381"/>
      <c r="J30381"/>
      <c r="K30381"/>
      <c r="L30381"/>
      <c r="M30381"/>
      <c r="N30381"/>
      <c r="O30381"/>
    </row>
    <row r="30382" spans="1:15">
      <c r="A30382"/>
      <c r="B30382"/>
      <c r="C30382"/>
      <c r="D30382" s="67"/>
      <c r="E30382"/>
      <c r="F30382"/>
      <c r="G30382"/>
      <c r="H30382" s="67"/>
      <c r="I30382"/>
      <c r="J30382"/>
      <c r="K30382"/>
      <c r="L30382"/>
      <c r="M30382"/>
      <c r="N30382"/>
      <c r="O30382"/>
    </row>
    <row r="30383" spans="1:15">
      <c r="A30383"/>
      <c r="B30383"/>
      <c r="C30383"/>
      <c r="D30383" s="67"/>
      <c r="E30383"/>
      <c r="F30383"/>
      <c r="G30383"/>
      <c r="H30383" s="67"/>
      <c r="I30383"/>
      <c r="J30383"/>
      <c r="K30383"/>
      <c r="L30383"/>
      <c r="M30383"/>
      <c r="N30383"/>
      <c r="O30383"/>
    </row>
    <row r="30384" spans="1:15">
      <c r="A30384"/>
      <c r="B30384"/>
      <c r="C30384"/>
      <c r="D30384" s="67"/>
      <c r="E30384"/>
      <c r="F30384"/>
      <c r="G30384"/>
      <c r="H30384" s="67"/>
      <c r="I30384"/>
      <c r="J30384"/>
      <c r="K30384"/>
      <c r="L30384"/>
      <c r="M30384"/>
      <c r="N30384"/>
      <c r="O30384"/>
    </row>
    <row r="30385" spans="1:15">
      <c r="A30385"/>
      <c r="B30385"/>
      <c r="C30385"/>
      <c r="D30385" s="67"/>
      <c r="E30385"/>
      <c r="F30385"/>
      <c r="G30385"/>
      <c r="H30385" s="67"/>
      <c r="I30385"/>
      <c r="J30385"/>
      <c r="K30385"/>
      <c r="L30385"/>
      <c r="M30385"/>
      <c r="N30385"/>
      <c r="O30385"/>
    </row>
    <row r="30386" spans="1:15">
      <c r="A30386"/>
      <c r="B30386"/>
      <c r="C30386"/>
      <c r="D30386" s="67"/>
      <c r="E30386"/>
      <c r="F30386"/>
      <c r="G30386"/>
      <c r="H30386" s="67"/>
      <c r="I30386"/>
      <c r="J30386"/>
      <c r="K30386"/>
      <c r="L30386"/>
      <c r="M30386"/>
      <c r="N30386"/>
      <c r="O30386"/>
    </row>
    <row r="30387" spans="1:15">
      <c r="A30387"/>
      <c r="B30387"/>
      <c r="C30387"/>
      <c r="D30387" s="67"/>
      <c r="E30387"/>
      <c r="F30387"/>
      <c r="G30387"/>
      <c r="H30387" s="67"/>
      <c r="I30387"/>
      <c r="J30387"/>
      <c r="K30387"/>
      <c r="L30387"/>
      <c r="M30387"/>
      <c r="N30387"/>
      <c r="O30387"/>
    </row>
    <row r="30388" spans="1:15">
      <c r="A30388"/>
      <c r="B30388"/>
      <c r="C30388"/>
      <c r="D30388" s="67"/>
      <c r="E30388"/>
      <c r="F30388"/>
      <c r="G30388"/>
      <c r="H30388" s="67"/>
      <c r="I30388"/>
      <c r="J30388"/>
      <c r="K30388"/>
      <c r="L30388"/>
      <c r="M30388"/>
      <c r="N30388"/>
      <c r="O30388"/>
    </row>
    <row r="30389" spans="1:15">
      <c r="A30389"/>
      <c r="B30389"/>
      <c r="C30389"/>
      <c r="D30389" s="67"/>
      <c r="E30389"/>
      <c r="F30389"/>
      <c r="G30389"/>
      <c r="H30389" s="67"/>
      <c r="I30389"/>
      <c r="J30389"/>
      <c r="K30389"/>
      <c r="L30389"/>
      <c r="M30389"/>
      <c r="N30389"/>
      <c r="O30389"/>
    </row>
    <row r="30390" spans="1:15">
      <c r="A30390"/>
      <c r="B30390"/>
      <c r="C30390"/>
      <c r="D30390" s="67"/>
      <c r="E30390"/>
      <c r="F30390"/>
      <c r="G30390"/>
      <c r="H30390" s="67"/>
      <c r="I30390"/>
      <c r="J30390"/>
      <c r="K30390"/>
      <c r="L30390"/>
      <c r="M30390"/>
      <c r="N30390"/>
      <c r="O30390"/>
    </row>
    <row r="30391" spans="1:15">
      <c r="A30391"/>
      <c r="B30391"/>
      <c r="C30391"/>
      <c r="D30391" s="67"/>
      <c r="E30391"/>
      <c r="F30391"/>
      <c r="G30391"/>
      <c r="H30391" s="67"/>
      <c r="I30391"/>
      <c r="J30391"/>
      <c r="K30391"/>
      <c r="L30391"/>
      <c r="M30391"/>
      <c r="N30391"/>
      <c r="O30391"/>
    </row>
    <row r="30392" spans="1:15">
      <c r="A30392"/>
      <c r="B30392"/>
      <c r="C30392"/>
      <c r="D30392" s="67"/>
      <c r="E30392"/>
      <c r="F30392"/>
      <c r="G30392"/>
      <c r="H30392" s="67"/>
      <c r="I30392"/>
      <c r="J30392"/>
      <c r="K30392"/>
      <c r="L30392"/>
      <c r="M30392"/>
      <c r="N30392"/>
      <c r="O30392"/>
    </row>
    <row r="30393" spans="1:15">
      <c r="A30393"/>
      <c r="B30393"/>
      <c r="C30393"/>
      <c r="D30393" s="67"/>
      <c r="E30393"/>
      <c r="F30393"/>
      <c r="G30393"/>
      <c r="H30393" s="67"/>
      <c r="I30393"/>
      <c r="J30393"/>
      <c r="K30393"/>
      <c r="L30393"/>
      <c r="M30393"/>
      <c r="N30393"/>
      <c r="O30393"/>
    </row>
    <row r="30394" spans="1:15">
      <c r="A30394"/>
      <c r="B30394"/>
      <c r="C30394"/>
      <c r="D30394" s="67"/>
      <c r="E30394"/>
      <c r="F30394"/>
      <c r="G30394"/>
      <c r="H30394" s="67"/>
      <c r="I30394"/>
      <c r="J30394"/>
      <c r="K30394"/>
      <c r="L30394"/>
      <c r="M30394"/>
      <c r="N30394"/>
      <c r="O30394"/>
    </row>
    <row r="30395" spans="1:15">
      <c r="A30395"/>
      <c r="B30395"/>
      <c r="C30395"/>
      <c r="D30395" s="67"/>
      <c r="E30395"/>
      <c r="F30395"/>
      <c r="G30395"/>
      <c r="H30395" s="67"/>
      <c r="I30395"/>
      <c r="J30395"/>
      <c r="K30395"/>
      <c r="L30395"/>
      <c r="M30395"/>
      <c r="N30395"/>
      <c r="O30395"/>
    </row>
    <row r="30396" spans="1:15">
      <c r="A30396"/>
      <c r="B30396"/>
      <c r="C30396"/>
      <c r="D30396" s="67"/>
      <c r="E30396"/>
      <c r="F30396"/>
      <c r="G30396"/>
      <c r="H30396" s="67"/>
      <c r="I30396"/>
      <c r="J30396"/>
      <c r="K30396"/>
      <c r="L30396"/>
      <c r="M30396"/>
      <c r="N30396"/>
      <c r="O30396"/>
    </row>
    <row r="30397" spans="1:15">
      <c r="A30397"/>
      <c r="B30397"/>
      <c r="C30397"/>
      <c r="D30397" s="67"/>
      <c r="E30397"/>
      <c r="F30397"/>
      <c r="G30397"/>
      <c r="H30397" s="67"/>
      <c r="I30397"/>
      <c r="J30397"/>
      <c r="K30397"/>
      <c r="L30397"/>
      <c r="M30397"/>
      <c r="N30397"/>
      <c r="O30397"/>
    </row>
    <row r="30398" spans="1:15">
      <c r="A30398"/>
      <c r="B30398"/>
      <c r="C30398"/>
      <c r="D30398" s="67"/>
      <c r="E30398"/>
      <c r="F30398"/>
      <c r="G30398"/>
      <c r="H30398" s="67"/>
      <c r="I30398"/>
      <c r="J30398"/>
      <c r="K30398"/>
      <c r="L30398"/>
      <c r="M30398"/>
      <c r="N30398"/>
      <c r="O30398"/>
    </row>
    <row r="30399" spans="1:15">
      <c r="A30399"/>
      <c r="B30399"/>
      <c r="C30399"/>
      <c r="D30399" s="67"/>
      <c r="E30399"/>
      <c r="F30399"/>
      <c r="G30399"/>
      <c r="H30399" s="67"/>
      <c r="I30399"/>
      <c r="J30399"/>
      <c r="K30399"/>
      <c r="L30399"/>
      <c r="M30399"/>
      <c r="N30399"/>
      <c r="O30399"/>
    </row>
    <row r="30400" spans="1:15">
      <c r="A30400"/>
      <c r="B30400"/>
      <c r="C30400"/>
      <c r="D30400" s="67"/>
      <c r="E30400"/>
      <c r="F30400"/>
      <c r="G30400"/>
      <c r="H30400" s="67"/>
      <c r="I30400"/>
      <c r="J30400"/>
      <c r="K30400"/>
      <c r="L30400"/>
      <c r="M30400"/>
      <c r="N30400"/>
      <c r="O30400"/>
    </row>
    <row r="30401" spans="1:15">
      <c r="A30401"/>
      <c r="B30401"/>
      <c r="C30401"/>
      <c r="D30401" s="67"/>
      <c r="E30401"/>
      <c r="F30401"/>
      <c r="G30401"/>
      <c r="H30401" s="67"/>
      <c r="I30401"/>
      <c r="J30401"/>
      <c r="K30401"/>
      <c r="L30401"/>
      <c r="M30401"/>
      <c r="N30401"/>
      <c r="O30401"/>
    </row>
    <row r="30402" spans="1:15">
      <c r="A30402"/>
      <c r="B30402"/>
      <c r="C30402"/>
      <c r="D30402" s="67"/>
      <c r="E30402"/>
      <c r="F30402"/>
      <c r="G30402"/>
      <c r="H30402" s="67"/>
      <c r="I30402"/>
      <c r="J30402"/>
      <c r="K30402"/>
      <c r="L30402"/>
      <c r="M30402"/>
      <c r="N30402"/>
      <c r="O30402"/>
    </row>
    <row r="30403" spans="1:15">
      <c r="A30403"/>
      <c r="B30403"/>
      <c r="C30403"/>
      <c r="D30403" s="67"/>
      <c r="E30403"/>
      <c r="F30403"/>
      <c r="G30403"/>
      <c r="H30403" s="67"/>
      <c r="I30403"/>
      <c r="J30403"/>
      <c r="K30403"/>
      <c r="L30403"/>
      <c r="M30403"/>
      <c r="N30403"/>
      <c r="O30403"/>
    </row>
    <row r="30404" spans="1:15">
      <c r="A30404"/>
      <c r="B30404"/>
      <c r="C30404"/>
      <c r="D30404" s="67"/>
      <c r="E30404"/>
      <c r="F30404"/>
      <c r="G30404"/>
      <c r="H30404" s="67"/>
      <c r="I30404"/>
      <c r="J30404"/>
      <c r="K30404"/>
      <c r="L30404"/>
      <c r="M30404"/>
      <c r="N30404"/>
      <c r="O30404"/>
    </row>
    <row r="30405" spans="1:15">
      <c r="A30405"/>
      <c r="B30405"/>
      <c r="C30405"/>
      <c r="D30405" s="67"/>
      <c r="E30405"/>
      <c r="F30405"/>
      <c r="G30405"/>
      <c r="H30405" s="67"/>
      <c r="I30405"/>
      <c r="J30405"/>
      <c r="K30405"/>
      <c r="L30405"/>
      <c r="M30405"/>
      <c r="N30405"/>
      <c r="O30405"/>
    </row>
    <row r="30406" spans="1:15">
      <c r="A30406"/>
      <c r="B30406"/>
      <c r="C30406"/>
      <c r="D30406" s="67"/>
      <c r="E30406"/>
      <c r="F30406"/>
      <c r="G30406"/>
      <c r="H30406" s="67"/>
      <c r="I30406"/>
      <c r="J30406"/>
      <c r="K30406"/>
      <c r="L30406"/>
      <c r="M30406"/>
      <c r="N30406"/>
      <c r="O30406"/>
    </row>
    <row r="30407" spans="1:15">
      <c r="A30407"/>
      <c r="B30407"/>
      <c r="C30407"/>
      <c r="D30407" s="67"/>
      <c r="E30407"/>
      <c r="F30407"/>
      <c r="G30407"/>
      <c r="H30407" s="67"/>
      <c r="I30407"/>
      <c r="J30407"/>
      <c r="K30407"/>
      <c r="L30407"/>
      <c r="M30407"/>
      <c r="N30407"/>
      <c r="O30407"/>
    </row>
    <row r="30408" spans="1:15">
      <c r="A30408"/>
      <c r="B30408"/>
      <c r="C30408"/>
      <c r="D30408" s="67"/>
      <c r="E30408"/>
      <c r="F30408"/>
      <c r="G30408"/>
      <c r="H30408" s="67"/>
      <c r="I30408"/>
      <c r="J30408"/>
      <c r="K30408"/>
      <c r="L30408"/>
      <c r="M30408"/>
      <c r="N30408"/>
      <c r="O30408"/>
    </row>
    <row r="30409" spans="1:15">
      <c r="A30409"/>
      <c r="B30409"/>
      <c r="C30409"/>
      <c r="D30409" s="67"/>
      <c r="E30409"/>
      <c r="F30409"/>
      <c r="G30409"/>
      <c r="H30409" s="67"/>
      <c r="I30409"/>
      <c r="J30409"/>
      <c r="K30409"/>
      <c r="L30409"/>
      <c r="M30409"/>
      <c r="N30409"/>
      <c r="O30409"/>
    </row>
    <row r="30410" spans="1:15">
      <c r="A30410"/>
      <c r="B30410"/>
      <c r="C30410"/>
      <c r="D30410" s="67"/>
      <c r="E30410"/>
      <c r="F30410"/>
      <c r="G30410"/>
      <c r="H30410" s="67"/>
      <c r="I30410"/>
      <c r="J30410"/>
      <c r="K30410"/>
      <c r="L30410"/>
      <c r="M30410"/>
      <c r="N30410"/>
      <c r="O30410"/>
    </row>
    <row r="30411" spans="1:15">
      <c r="A30411"/>
      <c r="B30411"/>
      <c r="C30411"/>
      <c r="D30411" s="67"/>
      <c r="E30411"/>
      <c r="F30411"/>
      <c r="G30411"/>
      <c r="H30411" s="67"/>
      <c r="I30411"/>
      <c r="J30411"/>
      <c r="K30411"/>
      <c r="L30411"/>
      <c r="M30411"/>
      <c r="N30411"/>
      <c r="O30411"/>
    </row>
    <row r="30412" spans="1:15">
      <c r="A30412"/>
      <c r="B30412"/>
      <c r="C30412"/>
      <c r="D30412" s="67"/>
      <c r="E30412"/>
      <c r="F30412"/>
      <c r="G30412"/>
      <c r="H30412" s="67"/>
      <c r="I30412"/>
      <c r="J30412"/>
      <c r="K30412"/>
      <c r="L30412"/>
      <c r="M30412"/>
      <c r="N30412"/>
      <c r="O30412"/>
    </row>
    <row r="30413" spans="1:15">
      <c r="A30413"/>
      <c r="B30413"/>
      <c r="C30413"/>
      <c r="D30413" s="67"/>
      <c r="E30413"/>
      <c r="F30413"/>
      <c r="G30413"/>
      <c r="H30413" s="67"/>
      <c r="I30413"/>
      <c r="J30413"/>
      <c r="K30413"/>
      <c r="L30413"/>
      <c r="M30413"/>
      <c r="N30413"/>
      <c r="O30413"/>
    </row>
    <row r="30414" spans="1:15">
      <c r="A30414"/>
      <c r="B30414"/>
      <c r="C30414"/>
      <c r="D30414" s="67"/>
      <c r="E30414"/>
      <c r="F30414"/>
      <c r="G30414"/>
      <c r="H30414" s="67"/>
      <c r="I30414"/>
      <c r="J30414"/>
      <c r="K30414"/>
      <c r="L30414"/>
      <c r="M30414"/>
      <c r="N30414"/>
      <c r="O30414"/>
    </row>
    <row r="30415" spans="1:15">
      <c r="A30415"/>
      <c r="B30415"/>
      <c r="C30415"/>
      <c r="D30415" s="67"/>
      <c r="E30415"/>
      <c r="F30415"/>
      <c r="G30415"/>
      <c r="H30415" s="67"/>
      <c r="I30415"/>
      <c r="J30415"/>
      <c r="K30415"/>
      <c r="L30415"/>
      <c r="M30415"/>
      <c r="N30415"/>
      <c r="O30415"/>
    </row>
    <row r="30416" spans="1:15">
      <c r="A30416"/>
      <c r="B30416"/>
      <c r="C30416"/>
      <c r="D30416" s="67"/>
      <c r="E30416"/>
      <c r="F30416"/>
      <c r="G30416"/>
      <c r="H30416" s="67"/>
      <c r="I30416"/>
      <c r="J30416"/>
      <c r="K30416"/>
      <c r="L30416"/>
      <c r="M30416"/>
      <c r="N30416"/>
      <c r="O30416"/>
    </row>
    <row r="30417" spans="1:15">
      <c r="A30417"/>
      <c r="B30417"/>
      <c r="C30417"/>
      <c r="D30417" s="67"/>
      <c r="E30417"/>
      <c r="F30417"/>
      <c r="G30417"/>
      <c r="H30417" s="67"/>
      <c r="I30417"/>
      <c r="J30417"/>
      <c r="K30417"/>
      <c r="L30417"/>
      <c r="M30417"/>
      <c r="N30417"/>
      <c r="O30417"/>
    </row>
    <row r="30418" spans="1:15">
      <c r="A30418"/>
      <c r="B30418"/>
      <c r="C30418"/>
      <c r="D30418" s="67"/>
      <c r="E30418"/>
      <c r="F30418"/>
      <c r="G30418"/>
      <c r="H30418" s="67"/>
      <c r="I30418"/>
      <c r="J30418"/>
      <c r="K30418"/>
      <c r="L30418"/>
      <c r="M30418"/>
      <c r="N30418"/>
      <c r="O30418"/>
    </row>
    <row r="30419" spans="1:15">
      <c r="A30419"/>
      <c r="B30419"/>
      <c r="C30419"/>
      <c r="D30419" s="67"/>
      <c r="E30419"/>
      <c r="F30419"/>
      <c r="G30419"/>
      <c r="H30419" s="67"/>
      <c r="I30419"/>
      <c r="J30419"/>
      <c r="K30419"/>
      <c r="L30419"/>
      <c r="M30419"/>
      <c r="N30419"/>
      <c r="O30419"/>
    </row>
    <row r="30420" spans="1:15">
      <c r="A30420"/>
      <c r="B30420"/>
      <c r="C30420"/>
      <c r="D30420" s="67"/>
      <c r="E30420"/>
      <c r="F30420"/>
      <c r="G30420"/>
      <c r="H30420" s="67"/>
      <c r="I30420"/>
      <c r="J30420"/>
      <c r="K30420"/>
      <c r="L30420"/>
      <c r="M30420"/>
      <c r="N30420"/>
      <c r="O30420"/>
    </row>
    <row r="30421" spans="1:15">
      <c r="A30421"/>
      <c r="B30421"/>
      <c r="C30421"/>
      <c r="D30421" s="67"/>
      <c r="E30421"/>
      <c r="F30421"/>
      <c r="G30421"/>
      <c r="H30421" s="67"/>
      <c r="I30421"/>
      <c r="J30421"/>
      <c r="K30421"/>
      <c r="L30421"/>
      <c r="M30421"/>
      <c r="N30421"/>
      <c r="O30421"/>
    </row>
    <row r="30422" spans="1:15">
      <c r="A30422"/>
      <c r="B30422"/>
      <c r="C30422"/>
      <c r="D30422" s="67"/>
      <c r="E30422"/>
      <c r="F30422"/>
      <c r="G30422"/>
      <c r="H30422" s="67"/>
      <c r="I30422"/>
      <c r="J30422"/>
      <c r="K30422"/>
      <c r="L30422"/>
      <c r="M30422"/>
      <c r="N30422"/>
      <c r="O30422"/>
    </row>
    <row r="30423" spans="1:15">
      <c r="A30423"/>
      <c r="B30423"/>
      <c r="C30423"/>
      <c r="D30423" s="67"/>
      <c r="E30423"/>
      <c r="F30423"/>
      <c r="G30423"/>
      <c r="H30423" s="67"/>
      <c r="I30423"/>
      <c r="J30423"/>
      <c r="K30423"/>
      <c r="L30423"/>
      <c r="M30423"/>
      <c r="N30423"/>
      <c r="O30423"/>
    </row>
    <row r="30424" spans="1:15">
      <c r="A30424"/>
      <c r="B30424"/>
      <c r="C30424"/>
      <c r="D30424" s="67"/>
      <c r="E30424"/>
      <c r="F30424"/>
      <c r="G30424"/>
      <c r="H30424" s="67"/>
      <c r="I30424"/>
      <c r="J30424"/>
      <c r="K30424"/>
      <c r="L30424"/>
      <c r="M30424"/>
      <c r="N30424"/>
      <c r="O30424"/>
    </row>
    <row r="30425" spans="1:15">
      <c r="A30425"/>
      <c r="B30425"/>
      <c r="C30425"/>
      <c r="D30425" s="67"/>
      <c r="E30425"/>
      <c r="F30425"/>
      <c r="G30425"/>
      <c r="H30425" s="67"/>
      <c r="I30425"/>
      <c r="J30425"/>
      <c r="K30425"/>
      <c r="L30425"/>
      <c r="M30425"/>
      <c r="N30425"/>
      <c r="O30425"/>
    </row>
    <row r="30426" spans="1:15">
      <c r="A30426"/>
      <c r="B30426"/>
      <c r="C30426"/>
      <c r="D30426" s="67"/>
      <c r="E30426"/>
      <c r="F30426"/>
      <c r="G30426"/>
      <c r="H30426" s="67"/>
      <c r="I30426"/>
      <c r="J30426"/>
      <c r="K30426"/>
      <c r="L30426"/>
      <c r="M30426"/>
      <c r="N30426"/>
      <c r="O30426"/>
    </row>
    <row r="30427" spans="1:15">
      <c r="A30427"/>
      <c r="B30427"/>
      <c r="C30427"/>
      <c r="D30427" s="67"/>
      <c r="E30427"/>
      <c r="F30427"/>
      <c r="G30427"/>
      <c r="H30427" s="67"/>
      <c r="I30427"/>
      <c r="J30427"/>
      <c r="K30427"/>
      <c r="L30427"/>
      <c r="M30427"/>
      <c r="N30427"/>
      <c r="O30427"/>
    </row>
    <row r="30428" spans="1:15">
      <c r="A30428"/>
      <c r="B30428"/>
      <c r="C30428"/>
      <c r="D30428" s="67"/>
      <c r="E30428"/>
      <c r="F30428"/>
      <c r="G30428"/>
      <c r="H30428" s="67"/>
      <c r="I30428"/>
      <c r="J30428"/>
      <c r="K30428"/>
      <c r="L30428"/>
      <c r="M30428"/>
      <c r="N30428"/>
      <c r="O30428"/>
    </row>
    <row r="30429" spans="1:15">
      <c r="A30429"/>
      <c r="B30429"/>
      <c r="C30429"/>
      <c r="D30429" s="67"/>
      <c r="E30429"/>
      <c r="F30429"/>
      <c r="G30429"/>
      <c r="H30429" s="67"/>
      <c r="I30429"/>
      <c r="J30429"/>
      <c r="K30429"/>
      <c r="L30429"/>
      <c r="M30429"/>
      <c r="N30429"/>
      <c r="O30429"/>
    </row>
    <row r="30430" spans="1:15">
      <c r="A30430"/>
      <c r="B30430"/>
      <c r="C30430"/>
      <c r="D30430" s="67"/>
      <c r="E30430"/>
      <c r="F30430"/>
      <c r="G30430"/>
      <c r="H30430" s="67"/>
      <c r="I30430"/>
      <c r="J30430"/>
      <c r="K30430"/>
      <c r="L30430"/>
      <c r="M30430"/>
      <c r="N30430"/>
      <c r="O30430"/>
    </row>
    <row r="30431" spans="1:15">
      <c r="A30431"/>
      <c r="B30431"/>
      <c r="C30431"/>
      <c r="D30431" s="67"/>
      <c r="E30431"/>
      <c r="F30431"/>
      <c r="G30431"/>
      <c r="H30431" s="67"/>
      <c r="I30431"/>
      <c r="J30431"/>
      <c r="K30431"/>
      <c r="L30431"/>
      <c r="M30431"/>
      <c r="N30431"/>
      <c r="O30431"/>
    </row>
    <row r="30432" spans="1:15">
      <c r="A30432"/>
      <c r="B30432"/>
      <c r="C30432"/>
      <c r="D30432" s="67"/>
      <c r="E30432"/>
      <c r="F30432"/>
      <c r="G30432"/>
      <c r="H30432" s="67"/>
      <c r="I30432"/>
      <c r="J30432"/>
      <c r="K30432"/>
      <c r="L30432"/>
      <c r="M30432"/>
      <c r="N30432"/>
      <c r="O30432"/>
    </row>
    <row r="30433" spans="1:15">
      <c r="A30433"/>
      <c r="B30433"/>
      <c r="C30433"/>
      <c r="D30433" s="67"/>
      <c r="E30433"/>
      <c r="F30433"/>
      <c r="G30433"/>
      <c r="H30433" s="67"/>
      <c r="I30433"/>
      <c r="J30433"/>
      <c r="K30433"/>
      <c r="L30433"/>
      <c r="M30433"/>
      <c r="N30433"/>
      <c r="O30433"/>
    </row>
    <row r="30434" spans="1:15">
      <c r="A30434"/>
      <c r="B30434"/>
      <c r="C30434"/>
      <c r="D30434" s="67"/>
      <c r="E30434"/>
      <c r="F30434"/>
      <c r="G30434"/>
      <c r="H30434" s="67"/>
      <c r="I30434"/>
      <c r="J30434"/>
      <c r="K30434"/>
      <c r="L30434"/>
      <c r="M30434"/>
      <c r="N30434"/>
      <c r="O30434"/>
    </row>
    <row r="30435" spans="1:15">
      <c r="A30435"/>
      <c r="B30435"/>
      <c r="C30435"/>
      <c r="D30435" s="67"/>
      <c r="E30435"/>
      <c r="F30435"/>
      <c r="G30435"/>
      <c r="H30435" s="67"/>
      <c r="I30435"/>
      <c r="J30435"/>
      <c r="K30435"/>
      <c r="L30435"/>
      <c r="M30435"/>
      <c r="N30435"/>
      <c r="O30435"/>
    </row>
    <row r="30436" spans="1:15">
      <c r="A30436"/>
      <c r="B30436"/>
      <c r="C30436"/>
      <c r="D30436" s="67"/>
      <c r="E30436"/>
      <c r="F30436"/>
      <c r="G30436"/>
      <c r="H30436" s="67"/>
      <c r="I30436"/>
      <c r="J30436"/>
      <c r="K30436"/>
      <c r="L30436"/>
      <c r="M30436"/>
      <c r="N30436"/>
      <c r="O30436"/>
    </row>
    <row r="30437" spans="1:15">
      <c r="A30437"/>
      <c r="B30437"/>
      <c r="C30437"/>
      <c r="D30437" s="67"/>
      <c r="E30437"/>
      <c r="F30437"/>
      <c r="G30437"/>
      <c r="H30437" s="67"/>
      <c r="I30437"/>
      <c r="J30437"/>
      <c r="K30437"/>
      <c r="L30437"/>
      <c r="M30437"/>
      <c r="N30437"/>
      <c r="O30437"/>
    </row>
    <row r="30438" spans="1:15">
      <c r="A30438"/>
      <c r="B30438"/>
      <c r="C30438"/>
      <c r="D30438" s="67"/>
      <c r="E30438"/>
      <c r="F30438"/>
      <c r="G30438"/>
      <c r="H30438" s="67"/>
      <c r="I30438"/>
      <c r="J30438"/>
      <c r="K30438"/>
      <c r="L30438"/>
      <c r="M30438"/>
      <c r="N30438"/>
      <c r="O30438"/>
    </row>
    <row r="30439" spans="1:15">
      <c r="A30439"/>
      <c r="B30439"/>
      <c r="C30439"/>
      <c r="D30439" s="67"/>
      <c r="E30439"/>
      <c r="F30439"/>
      <c r="G30439"/>
      <c r="H30439" s="67"/>
      <c r="I30439"/>
      <c r="J30439"/>
      <c r="K30439"/>
      <c r="L30439"/>
      <c r="M30439"/>
      <c r="N30439"/>
      <c r="O30439"/>
    </row>
    <row r="30440" spans="1:15">
      <c r="A30440"/>
      <c r="B30440"/>
      <c r="C30440"/>
      <c r="D30440" s="67"/>
      <c r="E30440"/>
      <c r="F30440"/>
      <c r="G30440"/>
      <c r="H30440" s="67"/>
      <c r="I30440"/>
      <c r="J30440"/>
      <c r="K30440"/>
      <c r="L30440"/>
      <c r="M30440"/>
      <c r="N30440"/>
      <c r="O30440"/>
    </row>
    <row r="30441" spans="1:15">
      <c r="A30441"/>
      <c r="B30441"/>
      <c r="C30441"/>
      <c r="D30441" s="67"/>
      <c r="E30441"/>
      <c r="F30441"/>
      <c r="G30441"/>
      <c r="H30441" s="67"/>
      <c r="I30441"/>
      <c r="J30441"/>
      <c r="K30441"/>
      <c r="L30441"/>
      <c r="M30441"/>
      <c r="N30441"/>
      <c r="O30441"/>
    </row>
    <row r="30442" spans="1:15">
      <c r="A30442"/>
      <c r="B30442"/>
      <c r="C30442"/>
      <c r="D30442" s="67"/>
      <c r="E30442"/>
      <c r="F30442"/>
      <c r="G30442"/>
      <c r="H30442" s="67"/>
      <c r="I30442"/>
      <c r="J30442"/>
      <c r="K30442"/>
      <c r="L30442"/>
      <c r="M30442"/>
      <c r="N30442"/>
      <c r="O30442"/>
    </row>
    <row r="30443" spans="1:15">
      <c r="A30443"/>
      <c r="B30443"/>
      <c r="C30443"/>
      <c r="D30443" s="67"/>
      <c r="E30443"/>
      <c r="F30443"/>
      <c r="G30443"/>
      <c r="H30443" s="67"/>
      <c r="I30443"/>
      <c r="J30443"/>
      <c r="K30443"/>
      <c r="L30443"/>
      <c r="M30443"/>
      <c r="N30443"/>
      <c r="O30443"/>
    </row>
    <row r="30444" spans="1:15">
      <c r="A30444"/>
      <c r="B30444"/>
      <c r="C30444"/>
      <c r="D30444" s="67"/>
      <c r="E30444"/>
      <c r="F30444"/>
      <c r="G30444"/>
      <c r="H30444" s="67"/>
      <c r="I30444"/>
      <c r="J30444"/>
      <c r="K30444"/>
      <c r="L30444"/>
      <c r="M30444"/>
      <c r="N30444"/>
      <c r="O30444"/>
    </row>
    <row r="30445" spans="1:15">
      <c r="A30445"/>
      <c r="B30445"/>
      <c r="C30445"/>
      <c r="D30445" s="67"/>
      <c r="E30445"/>
      <c r="F30445"/>
      <c r="G30445"/>
      <c r="H30445" s="67"/>
      <c r="I30445"/>
      <c r="J30445"/>
      <c r="K30445"/>
      <c r="L30445"/>
      <c r="M30445"/>
      <c r="N30445"/>
      <c r="O30445"/>
    </row>
    <row r="30446" spans="1:15">
      <c r="A30446"/>
      <c r="B30446"/>
      <c r="C30446"/>
      <c r="D30446" s="67"/>
      <c r="E30446"/>
      <c r="F30446"/>
      <c r="G30446"/>
      <c r="H30446" s="67"/>
      <c r="I30446"/>
      <c r="J30446"/>
      <c r="K30446"/>
      <c r="L30446"/>
      <c r="M30446"/>
      <c r="N30446"/>
      <c r="O30446"/>
    </row>
    <row r="30447" spans="1:15">
      <c r="A30447"/>
      <c r="B30447"/>
      <c r="C30447"/>
      <c r="D30447" s="67"/>
      <c r="E30447"/>
      <c r="F30447"/>
      <c r="G30447"/>
      <c r="H30447" s="67"/>
      <c r="I30447"/>
      <c r="J30447"/>
      <c r="K30447"/>
      <c r="L30447"/>
      <c r="M30447"/>
      <c r="N30447"/>
      <c r="O30447"/>
    </row>
    <row r="30448" spans="1:15">
      <c r="A30448"/>
      <c r="B30448"/>
      <c r="C30448"/>
      <c r="D30448" s="67"/>
      <c r="E30448"/>
      <c r="F30448"/>
      <c r="G30448"/>
      <c r="H30448" s="67"/>
      <c r="I30448"/>
      <c r="J30448"/>
      <c r="K30448"/>
      <c r="L30448"/>
      <c r="M30448"/>
      <c r="N30448"/>
      <c r="O30448"/>
    </row>
    <row r="30449" spans="1:15">
      <c r="A30449"/>
      <c r="B30449"/>
      <c r="C30449"/>
      <c r="D30449" s="67"/>
      <c r="E30449"/>
      <c r="F30449"/>
      <c r="G30449"/>
      <c r="H30449" s="67"/>
      <c r="I30449"/>
      <c r="J30449"/>
      <c r="K30449"/>
      <c r="L30449"/>
      <c r="M30449"/>
      <c r="N30449"/>
      <c r="O30449"/>
    </row>
    <row r="30450" spans="1:15">
      <c r="A30450"/>
      <c r="B30450"/>
      <c r="C30450"/>
      <c r="D30450" s="67"/>
      <c r="E30450"/>
      <c r="F30450"/>
      <c r="G30450"/>
      <c r="H30450" s="67"/>
      <c r="I30450"/>
      <c r="J30450"/>
      <c r="K30450"/>
      <c r="L30450"/>
      <c r="M30450"/>
      <c r="N30450"/>
      <c r="O30450"/>
    </row>
    <row r="30451" spans="1:15">
      <c r="A30451"/>
      <c r="B30451"/>
      <c r="C30451"/>
      <c r="D30451" s="67"/>
      <c r="E30451"/>
      <c r="F30451"/>
      <c r="G30451"/>
      <c r="H30451" s="67"/>
      <c r="I30451"/>
      <c r="J30451"/>
      <c r="K30451"/>
      <c r="L30451"/>
      <c r="M30451"/>
      <c r="N30451"/>
      <c r="O30451"/>
    </row>
    <row r="30452" spans="1:15">
      <c r="A30452"/>
      <c r="B30452"/>
      <c r="C30452"/>
      <c r="D30452" s="67"/>
      <c r="E30452"/>
      <c r="F30452"/>
      <c r="G30452"/>
      <c r="H30452" s="67"/>
      <c r="I30452"/>
      <c r="J30452"/>
      <c r="K30452"/>
      <c r="L30452"/>
      <c r="M30452"/>
      <c r="N30452"/>
      <c r="O30452"/>
    </row>
    <row r="30453" spans="1:15">
      <c r="A30453"/>
      <c r="B30453"/>
      <c r="C30453"/>
      <c r="D30453" s="67"/>
      <c r="E30453"/>
      <c r="F30453"/>
      <c r="G30453"/>
      <c r="H30453" s="67"/>
      <c r="I30453"/>
      <c r="J30453"/>
      <c r="K30453"/>
      <c r="L30453"/>
      <c r="M30453"/>
      <c r="N30453"/>
      <c r="O30453"/>
    </row>
    <row r="30454" spans="1:15">
      <c r="A30454"/>
      <c r="B30454"/>
      <c r="C30454"/>
      <c r="D30454" s="67"/>
      <c r="E30454"/>
      <c r="F30454"/>
      <c r="G30454"/>
      <c r="H30454" s="67"/>
      <c r="I30454"/>
      <c r="J30454"/>
      <c r="K30454"/>
      <c r="L30454"/>
      <c r="M30454"/>
      <c r="N30454"/>
      <c r="O30454"/>
    </row>
    <row r="30455" spans="1:15">
      <c r="A30455"/>
      <c r="B30455"/>
      <c r="C30455"/>
      <c r="D30455" s="67"/>
      <c r="E30455"/>
      <c r="F30455"/>
      <c r="G30455"/>
      <c r="H30455" s="67"/>
      <c r="I30455"/>
      <c r="J30455"/>
      <c r="K30455"/>
      <c r="L30455"/>
      <c r="M30455"/>
      <c r="N30455"/>
      <c r="O30455"/>
    </row>
    <row r="30456" spans="1:15">
      <c r="A30456"/>
      <c r="B30456"/>
      <c r="C30456"/>
      <c r="D30456" s="67"/>
      <c r="E30456"/>
      <c r="F30456"/>
      <c r="G30456"/>
      <c r="H30456" s="67"/>
      <c r="I30456"/>
      <c r="J30456"/>
      <c r="K30456"/>
      <c r="L30456"/>
      <c r="M30456"/>
      <c r="N30456"/>
      <c r="O30456"/>
    </row>
    <row r="30457" spans="1:15">
      <c r="A30457"/>
      <c r="B30457"/>
      <c r="C30457"/>
      <c r="D30457" s="67"/>
      <c r="E30457"/>
      <c r="F30457"/>
      <c r="G30457"/>
      <c r="H30457" s="67"/>
      <c r="I30457"/>
      <c r="J30457"/>
      <c r="K30457"/>
      <c r="L30457"/>
      <c r="M30457"/>
      <c r="N30457"/>
      <c r="O30457"/>
    </row>
    <row r="30458" spans="1:15">
      <c r="A30458"/>
      <c r="B30458"/>
      <c r="C30458"/>
      <c r="D30458" s="67"/>
      <c r="E30458"/>
      <c r="F30458"/>
      <c r="G30458"/>
      <c r="H30458" s="67"/>
      <c r="I30458"/>
      <c r="J30458"/>
      <c r="K30458"/>
      <c r="L30458"/>
      <c r="M30458"/>
      <c r="N30458"/>
      <c r="O30458"/>
    </row>
    <row r="30459" spans="1:15">
      <c r="A30459"/>
      <c r="B30459"/>
      <c r="C30459"/>
      <c r="D30459" s="67"/>
      <c r="E30459"/>
      <c r="F30459"/>
      <c r="G30459"/>
      <c r="H30459" s="67"/>
      <c r="I30459"/>
      <c r="J30459"/>
      <c r="K30459"/>
      <c r="L30459"/>
      <c r="M30459"/>
      <c r="N30459"/>
      <c r="O30459"/>
    </row>
    <row r="30460" spans="1:15">
      <c r="A30460"/>
      <c r="B30460"/>
      <c r="C30460"/>
      <c r="D30460" s="67"/>
      <c r="E30460"/>
      <c r="F30460"/>
      <c r="G30460"/>
      <c r="H30460" s="67"/>
      <c r="I30460"/>
      <c r="J30460"/>
      <c r="K30460"/>
      <c r="L30460"/>
      <c r="M30460"/>
      <c r="N30460"/>
      <c r="O30460"/>
    </row>
    <row r="30461" spans="1:15">
      <c r="A30461"/>
      <c r="B30461"/>
      <c r="C30461"/>
      <c r="D30461" s="67"/>
      <c r="E30461"/>
      <c r="F30461"/>
      <c r="G30461"/>
      <c r="H30461" s="67"/>
      <c r="I30461"/>
      <c r="J30461"/>
      <c r="K30461"/>
      <c r="L30461"/>
      <c r="M30461"/>
      <c r="N30461"/>
      <c r="O30461"/>
    </row>
    <row r="30462" spans="1:15">
      <c r="A30462"/>
      <c r="B30462"/>
      <c r="C30462"/>
      <c r="D30462" s="67"/>
      <c r="E30462"/>
      <c r="F30462"/>
      <c r="G30462"/>
      <c r="H30462" s="67"/>
      <c r="I30462"/>
      <c r="J30462"/>
      <c r="K30462"/>
      <c r="L30462"/>
      <c r="M30462"/>
      <c r="N30462"/>
      <c r="O30462"/>
    </row>
    <row r="30463" spans="1:15">
      <c r="A30463"/>
      <c r="B30463"/>
      <c r="C30463"/>
      <c r="D30463" s="67"/>
      <c r="E30463"/>
      <c r="F30463"/>
      <c r="G30463"/>
      <c r="H30463" s="67"/>
      <c r="I30463"/>
      <c r="J30463"/>
      <c r="K30463"/>
      <c r="L30463"/>
      <c r="M30463"/>
      <c r="N30463"/>
      <c r="O30463"/>
    </row>
    <row r="30464" spans="1:15">
      <c r="A30464"/>
      <c r="B30464"/>
      <c r="C30464"/>
      <c r="D30464" s="67"/>
      <c r="E30464"/>
      <c r="F30464"/>
      <c r="G30464"/>
      <c r="H30464" s="67"/>
      <c r="I30464"/>
      <c r="J30464"/>
      <c r="K30464"/>
      <c r="L30464"/>
      <c r="M30464"/>
      <c r="N30464"/>
      <c r="O30464"/>
    </row>
    <row r="30465" spans="1:15">
      <c r="A30465"/>
      <c r="B30465"/>
      <c r="C30465"/>
      <c r="D30465" s="67"/>
      <c r="E30465"/>
      <c r="F30465"/>
      <c r="G30465"/>
      <c r="H30465" s="67"/>
      <c r="I30465"/>
      <c r="J30465"/>
      <c r="K30465"/>
      <c r="L30465"/>
      <c r="M30465"/>
      <c r="N30465"/>
      <c r="O30465"/>
    </row>
    <row r="30466" spans="1:15">
      <c r="A30466"/>
      <c r="B30466"/>
      <c r="C30466"/>
      <c r="D30466" s="67"/>
      <c r="E30466"/>
      <c r="F30466"/>
      <c r="G30466"/>
      <c r="H30466" s="67"/>
      <c r="I30466"/>
      <c r="J30466"/>
      <c r="K30466"/>
      <c r="L30466"/>
      <c r="M30466"/>
      <c r="N30466"/>
      <c r="O30466"/>
    </row>
    <row r="30467" spans="1:15">
      <c r="A30467"/>
      <c r="B30467"/>
      <c r="C30467"/>
      <c r="D30467" s="67"/>
      <c r="E30467"/>
      <c r="F30467"/>
      <c r="G30467"/>
      <c r="H30467" s="67"/>
      <c r="I30467"/>
      <c r="J30467"/>
      <c r="K30467"/>
      <c r="L30467"/>
      <c r="M30467"/>
      <c r="N30467"/>
      <c r="O30467"/>
    </row>
    <row r="30468" spans="1:15">
      <c r="A30468"/>
      <c r="B30468"/>
      <c r="C30468"/>
      <c r="D30468" s="67"/>
      <c r="E30468"/>
      <c r="F30468"/>
      <c r="G30468"/>
      <c r="H30468" s="67"/>
      <c r="I30468"/>
      <c r="J30468"/>
      <c r="K30468"/>
      <c r="L30468"/>
      <c r="M30468"/>
      <c r="N30468"/>
      <c r="O30468"/>
    </row>
    <row r="30469" spans="1:15">
      <c r="A30469"/>
      <c r="B30469"/>
      <c r="C30469"/>
      <c r="D30469" s="67"/>
      <c r="E30469"/>
      <c r="F30469"/>
      <c r="G30469"/>
      <c r="H30469" s="67"/>
      <c r="I30469"/>
      <c r="J30469"/>
      <c r="K30469"/>
      <c r="L30469"/>
      <c r="M30469"/>
      <c r="N30469"/>
      <c r="O30469"/>
    </row>
    <row r="30470" spans="1:15">
      <c r="A30470"/>
      <c r="B30470"/>
      <c r="C30470"/>
      <c r="D30470" s="67"/>
      <c r="E30470"/>
      <c r="F30470"/>
      <c r="G30470"/>
      <c r="H30470" s="67"/>
      <c r="I30470"/>
      <c r="J30470"/>
      <c r="K30470"/>
      <c r="L30470"/>
      <c r="M30470"/>
      <c r="N30470"/>
      <c r="O30470"/>
    </row>
    <row r="30471" spans="1:15">
      <c r="A30471"/>
      <c r="B30471"/>
      <c r="C30471"/>
      <c r="D30471" s="67"/>
      <c r="E30471"/>
      <c r="F30471"/>
      <c r="G30471"/>
      <c r="H30471" s="67"/>
      <c r="I30471"/>
      <c r="J30471"/>
      <c r="K30471"/>
      <c r="L30471"/>
      <c r="M30471"/>
      <c r="N30471"/>
      <c r="O30471"/>
    </row>
    <row r="30472" spans="1:15">
      <c r="A30472"/>
      <c r="B30472"/>
      <c r="C30472"/>
      <c r="D30472" s="67"/>
      <c r="E30472"/>
      <c r="F30472"/>
      <c r="G30472"/>
      <c r="H30472" s="67"/>
      <c r="I30472"/>
      <c r="J30472"/>
      <c r="K30472"/>
      <c r="L30472"/>
      <c r="M30472"/>
      <c r="N30472"/>
      <c r="O30472"/>
    </row>
    <row r="30473" spans="1:15">
      <c r="A30473"/>
      <c r="B30473"/>
      <c r="C30473"/>
      <c r="D30473" s="67"/>
      <c r="E30473"/>
      <c r="F30473"/>
      <c r="G30473"/>
      <c r="H30473" s="67"/>
      <c r="I30473"/>
      <c r="J30473"/>
      <c r="K30473"/>
      <c r="L30473"/>
      <c r="M30473"/>
      <c r="N30473"/>
      <c r="O30473"/>
    </row>
    <row r="30474" spans="1:15">
      <c r="A30474"/>
      <c r="B30474"/>
      <c r="C30474"/>
      <c r="D30474" s="67"/>
      <c r="E30474"/>
      <c r="F30474"/>
      <c r="G30474"/>
      <c r="H30474" s="67"/>
      <c r="I30474"/>
      <c r="J30474"/>
      <c r="K30474"/>
      <c r="L30474"/>
      <c r="M30474"/>
      <c r="N30474"/>
      <c r="O30474"/>
    </row>
    <row r="30475" spans="1:15">
      <c r="A30475"/>
      <c r="B30475"/>
      <c r="C30475"/>
      <c r="D30475" s="67"/>
      <c r="E30475"/>
      <c r="F30475"/>
      <c r="G30475"/>
      <c r="H30475" s="67"/>
      <c r="I30475"/>
      <c r="J30475"/>
      <c r="K30475"/>
      <c r="L30475"/>
      <c r="M30475"/>
      <c r="N30475"/>
      <c r="O30475"/>
    </row>
    <row r="30476" spans="1:15">
      <c r="A30476"/>
      <c r="B30476"/>
      <c r="C30476"/>
      <c r="D30476" s="67"/>
      <c r="E30476"/>
      <c r="F30476"/>
      <c r="G30476"/>
      <c r="H30476" s="67"/>
      <c r="I30476"/>
      <c r="J30476"/>
      <c r="K30476"/>
      <c r="L30476"/>
      <c r="M30476"/>
      <c r="N30476"/>
      <c r="O30476"/>
    </row>
    <row r="30477" spans="1:15">
      <c r="A30477"/>
      <c r="B30477"/>
      <c r="C30477"/>
      <c r="D30477" s="67"/>
      <c r="E30477"/>
      <c r="F30477"/>
      <c r="G30477"/>
      <c r="H30477" s="67"/>
      <c r="I30477"/>
      <c r="J30477"/>
      <c r="K30477"/>
      <c r="L30477"/>
      <c r="M30477"/>
      <c r="N30477"/>
      <c r="O30477"/>
    </row>
    <row r="30478" spans="1:15">
      <c r="A30478"/>
      <c r="B30478"/>
      <c r="C30478"/>
      <c r="D30478" s="67"/>
      <c r="E30478"/>
      <c r="F30478"/>
      <c r="G30478"/>
      <c r="H30478" s="67"/>
      <c r="I30478"/>
      <c r="J30478"/>
      <c r="K30478"/>
      <c r="L30478"/>
      <c r="M30478"/>
      <c r="N30478"/>
      <c r="O30478"/>
    </row>
    <row r="30479" spans="1:15">
      <c r="A30479"/>
      <c r="B30479"/>
      <c r="C30479"/>
      <c r="D30479" s="67"/>
      <c r="E30479"/>
      <c r="F30479"/>
      <c r="G30479"/>
      <c r="H30479" s="67"/>
      <c r="I30479"/>
      <c r="J30479"/>
      <c r="K30479"/>
      <c r="L30479"/>
      <c r="M30479"/>
      <c r="N30479"/>
      <c r="O30479"/>
    </row>
    <row r="30480" spans="1:15">
      <c r="A30480"/>
      <c r="B30480"/>
      <c r="C30480"/>
      <c r="D30480" s="67"/>
      <c r="E30480"/>
      <c r="F30480"/>
      <c r="G30480"/>
      <c r="H30480" s="67"/>
      <c r="I30480"/>
      <c r="J30480"/>
      <c r="K30480"/>
      <c r="L30480"/>
      <c r="M30480"/>
      <c r="N30480"/>
      <c r="O30480"/>
    </row>
    <row r="30481" spans="1:15">
      <c r="A30481"/>
      <c r="B30481"/>
      <c r="C30481"/>
      <c r="D30481" s="67"/>
      <c r="E30481"/>
      <c r="F30481"/>
      <c r="G30481"/>
      <c r="H30481" s="67"/>
      <c r="I30481"/>
      <c r="J30481"/>
      <c r="K30481"/>
      <c r="L30481"/>
      <c r="M30481"/>
      <c r="N30481"/>
      <c r="O30481"/>
    </row>
    <row r="30482" spans="1:15">
      <c r="A30482"/>
      <c r="B30482"/>
      <c r="C30482"/>
      <c r="D30482" s="67"/>
      <c r="E30482"/>
      <c r="F30482"/>
      <c r="G30482"/>
      <c r="H30482" s="67"/>
      <c r="I30482"/>
      <c r="J30482"/>
      <c r="K30482"/>
      <c r="L30482"/>
      <c r="M30482"/>
      <c r="N30482"/>
      <c r="O30482"/>
    </row>
    <row r="30483" spans="1:15">
      <c r="A30483"/>
      <c r="B30483"/>
      <c r="C30483"/>
      <c r="D30483" s="67"/>
      <c r="E30483"/>
      <c r="F30483"/>
      <c r="G30483"/>
      <c r="H30483" s="67"/>
      <c r="I30483"/>
      <c r="J30483"/>
      <c r="K30483"/>
      <c r="L30483"/>
      <c r="M30483"/>
      <c r="N30483"/>
      <c r="O30483"/>
    </row>
    <row r="30484" spans="1:15">
      <c r="A30484"/>
      <c r="B30484"/>
      <c r="C30484"/>
      <c r="D30484" s="67"/>
      <c r="E30484"/>
      <c r="F30484"/>
      <c r="G30484"/>
      <c r="H30484" s="67"/>
      <c r="I30484"/>
      <c r="J30484"/>
      <c r="K30484"/>
      <c r="L30484"/>
      <c r="M30484"/>
      <c r="N30484"/>
      <c r="O30484"/>
    </row>
    <row r="30485" spans="1:15">
      <c r="A30485"/>
      <c r="B30485"/>
      <c r="C30485"/>
      <c r="D30485" s="67"/>
      <c r="E30485"/>
      <c r="F30485"/>
      <c r="G30485"/>
      <c r="H30485" s="67"/>
      <c r="I30485"/>
      <c r="J30485"/>
      <c r="K30485"/>
      <c r="L30485"/>
      <c r="M30485"/>
      <c r="N30485"/>
      <c r="O30485"/>
    </row>
    <row r="30486" spans="1:15">
      <c r="A30486"/>
      <c r="B30486"/>
      <c r="C30486"/>
      <c r="D30486" s="67"/>
      <c r="E30486"/>
      <c r="F30486"/>
      <c r="G30486"/>
      <c r="H30486" s="67"/>
      <c r="I30486"/>
      <c r="J30486"/>
      <c r="K30486"/>
      <c r="L30486"/>
      <c r="M30486"/>
      <c r="N30486"/>
      <c r="O30486"/>
    </row>
    <row r="30487" spans="1:15">
      <c r="A30487"/>
      <c r="B30487"/>
      <c r="C30487"/>
      <c r="D30487" s="67"/>
      <c r="E30487"/>
      <c r="F30487"/>
      <c r="G30487"/>
      <c r="H30487" s="67"/>
      <c r="I30487"/>
      <c r="J30487"/>
      <c r="K30487"/>
      <c r="L30487"/>
      <c r="M30487"/>
      <c r="N30487"/>
      <c r="O30487"/>
    </row>
    <row r="30488" spans="1:15">
      <c r="A30488"/>
      <c r="B30488"/>
      <c r="C30488"/>
      <c r="D30488" s="67"/>
      <c r="E30488"/>
      <c r="F30488"/>
      <c r="G30488"/>
      <c r="H30488" s="67"/>
      <c r="I30488"/>
      <c r="J30488"/>
      <c r="K30488"/>
      <c r="L30488"/>
      <c r="M30488"/>
      <c r="N30488"/>
      <c r="O30488"/>
    </row>
    <row r="30489" spans="1:15">
      <c r="A30489"/>
      <c r="B30489"/>
      <c r="C30489"/>
      <c r="D30489" s="67"/>
      <c r="E30489"/>
      <c r="F30489"/>
      <c r="G30489"/>
      <c r="H30489" s="67"/>
      <c r="I30489"/>
      <c r="J30489"/>
      <c r="K30489"/>
      <c r="L30489"/>
      <c r="M30489"/>
      <c r="N30489"/>
      <c r="O30489"/>
    </row>
    <row r="30490" spans="1:15">
      <c r="A30490"/>
      <c r="B30490"/>
      <c r="C30490"/>
      <c r="D30490" s="67"/>
      <c r="E30490"/>
      <c r="F30490"/>
      <c r="G30490"/>
      <c r="H30490" s="67"/>
      <c r="I30490"/>
      <c r="J30490"/>
      <c r="K30490"/>
      <c r="L30490"/>
      <c r="M30490"/>
      <c r="N30490"/>
      <c r="O30490"/>
    </row>
    <row r="30491" spans="1:15">
      <c r="A30491"/>
      <c r="B30491"/>
      <c r="C30491"/>
      <c r="D30491" s="67"/>
      <c r="E30491"/>
      <c r="F30491"/>
      <c r="G30491"/>
      <c r="H30491" s="67"/>
      <c r="I30491"/>
      <c r="J30491"/>
      <c r="K30491"/>
      <c r="L30491"/>
      <c r="M30491"/>
      <c r="N30491"/>
      <c r="O30491"/>
    </row>
    <row r="30492" spans="1:15">
      <c r="A30492"/>
      <c r="B30492"/>
      <c r="C30492"/>
      <c r="D30492" s="67"/>
      <c r="E30492"/>
      <c r="F30492"/>
      <c r="G30492"/>
      <c r="H30492" s="67"/>
      <c r="I30492"/>
      <c r="J30492"/>
      <c r="K30492"/>
      <c r="L30492"/>
      <c r="M30492"/>
      <c r="N30492"/>
      <c r="O30492"/>
    </row>
    <row r="30493" spans="1:15">
      <c r="A30493"/>
      <c r="B30493"/>
      <c r="C30493"/>
      <c r="D30493" s="67"/>
      <c r="E30493"/>
      <c r="F30493"/>
      <c r="G30493"/>
      <c r="H30493" s="67"/>
      <c r="I30493"/>
      <c r="J30493"/>
      <c r="K30493"/>
      <c r="L30493"/>
      <c r="M30493"/>
      <c r="N30493"/>
      <c r="O30493"/>
    </row>
    <row r="30494" spans="1:15">
      <c r="A30494"/>
      <c r="B30494"/>
      <c r="C30494"/>
      <c r="D30494" s="67"/>
      <c r="E30494"/>
      <c r="F30494"/>
      <c r="G30494"/>
      <c r="H30494" s="67"/>
      <c r="I30494"/>
      <c r="J30494"/>
      <c r="K30494"/>
      <c r="L30494"/>
      <c r="M30494"/>
      <c r="N30494"/>
      <c r="O30494"/>
    </row>
    <row r="30495" spans="1:15">
      <c r="A30495"/>
      <c r="B30495"/>
      <c r="C30495"/>
      <c r="D30495" s="67"/>
      <c r="E30495"/>
      <c r="F30495"/>
      <c r="G30495"/>
      <c r="H30495" s="67"/>
      <c r="I30495"/>
      <c r="J30495"/>
      <c r="K30495"/>
      <c r="L30495"/>
      <c r="M30495"/>
      <c r="N30495"/>
      <c r="O30495"/>
    </row>
    <row r="30496" spans="1:15">
      <c r="A30496"/>
      <c r="B30496"/>
      <c r="C30496"/>
      <c r="D30496" s="67"/>
      <c r="E30496"/>
      <c r="F30496"/>
      <c r="G30496"/>
      <c r="H30496" s="67"/>
      <c r="I30496"/>
      <c r="J30496"/>
      <c r="K30496"/>
      <c r="L30496"/>
      <c r="M30496"/>
      <c r="N30496"/>
      <c r="O30496"/>
    </row>
    <row r="30497" spans="1:15">
      <c r="A30497"/>
      <c r="B30497"/>
      <c r="C30497"/>
      <c r="D30497" s="67"/>
      <c r="E30497"/>
      <c r="F30497"/>
      <c r="G30497"/>
      <c r="H30497" s="67"/>
      <c r="I30497"/>
      <c r="J30497"/>
      <c r="K30497"/>
      <c r="L30497"/>
      <c r="M30497"/>
      <c r="N30497"/>
      <c r="O30497"/>
    </row>
    <row r="30498" spans="1:15">
      <c r="A30498"/>
      <c r="B30498"/>
      <c r="C30498"/>
      <c r="D30498" s="67"/>
      <c r="E30498"/>
      <c r="F30498"/>
      <c r="G30498"/>
      <c r="H30498" s="67"/>
      <c r="I30498"/>
      <c r="J30498"/>
      <c r="K30498"/>
      <c r="L30498"/>
      <c r="M30498"/>
      <c r="N30498"/>
      <c r="O30498"/>
    </row>
    <row r="30499" spans="1:15">
      <c r="A30499"/>
      <c r="B30499"/>
      <c r="C30499"/>
      <c r="D30499" s="67"/>
      <c r="E30499"/>
      <c r="F30499"/>
      <c r="G30499"/>
      <c r="H30499" s="67"/>
      <c r="I30499"/>
      <c r="J30499"/>
      <c r="K30499"/>
      <c r="L30499"/>
      <c r="M30499"/>
      <c r="N30499"/>
      <c r="O30499"/>
    </row>
    <row r="30500" spans="1:15">
      <c r="A30500"/>
      <c r="B30500"/>
      <c r="C30500"/>
      <c r="D30500" s="67"/>
      <c r="E30500"/>
      <c r="F30500"/>
      <c r="G30500"/>
      <c r="H30500" s="67"/>
      <c r="I30500"/>
      <c r="J30500"/>
      <c r="K30500"/>
      <c r="L30500"/>
      <c r="M30500"/>
      <c r="N30500"/>
      <c r="O30500"/>
    </row>
    <row r="30501" spans="1:15">
      <c r="A30501"/>
      <c r="B30501"/>
      <c r="C30501"/>
      <c r="D30501" s="67"/>
      <c r="E30501"/>
      <c r="F30501"/>
      <c r="G30501"/>
      <c r="H30501" s="67"/>
      <c r="I30501"/>
      <c r="J30501"/>
      <c r="K30501"/>
      <c r="L30501"/>
      <c r="M30501"/>
      <c r="N30501"/>
      <c r="O30501"/>
    </row>
    <row r="30502" spans="1:15">
      <c r="A30502"/>
      <c r="B30502"/>
      <c r="C30502"/>
      <c r="D30502" s="67"/>
      <c r="E30502"/>
      <c r="F30502"/>
      <c r="G30502"/>
      <c r="H30502" s="67"/>
      <c r="I30502"/>
      <c r="J30502"/>
      <c r="K30502"/>
      <c r="L30502"/>
      <c r="M30502"/>
      <c r="N30502"/>
      <c r="O30502"/>
    </row>
    <row r="30503" spans="1:15">
      <c r="A30503"/>
      <c r="B30503"/>
      <c r="C30503"/>
      <c r="D30503" s="67"/>
      <c r="E30503"/>
      <c r="F30503"/>
      <c r="G30503"/>
      <c r="H30503" s="67"/>
      <c r="I30503"/>
      <c r="J30503"/>
      <c r="K30503"/>
      <c r="L30503"/>
      <c r="M30503"/>
      <c r="N30503"/>
      <c r="O30503"/>
    </row>
    <row r="30504" spans="1:15">
      <c r="A30504"/>
      <c r="B30504"/>
      <c r="C30504"/>
      <c r="D30504" s="67"/>
      <c r="E30504"/>
      <c r="F30504"/>
      <c r="G30504"/>
      <c r="H30504" s="67"/>
      <c r="I30504"/>
      <c r="J30504"/>
      <c r="K30504"/>
      <c r="L30504"/>
      <c r="M30504"/>
      <c r="N30504"/>
      <c r="O30504"/>
    </row>
    <row r="30505" spans="1:15">
      <c r="A30505"/>
      <c r="B30505"/>
      <c r="C30505"/>
      <c r="D30505" s="67"/>
      <c r="E30505"/>
      <c r="F30505"/>
      <c r="G30505"/>
      <c r="H30505" s="67"/>
      <c r="I30505"/>
      <c r="J30505"/>
      <c r="K30505"/>
      <c r="L30505"/>
      <c r="M30505"/>
      <c r="N30505"/>
      <c r="O30505"/>
    </row>
    <row r="30506" spans="1:15">
      <c r="A30506"/>
      <c r="B30506"/>
      <c r="C30506"/>
      <c r="D30506" s="67"/>
      <c r="E30506"/>
      <c r="F30506"/>
      <c r="G30506"/>
      <c r="H30506" s="67"/>
      <c r="I30506"/>
      <c r="J30506"/>
      <c r="K30506"/>
      <c r="L30506"/>
      <c r="M30506"/>
      <c r="N30506"/>
      <c r="O30506"/>
    </row>
    <row r="30507" spans="1:15">
      <c r="A30507"/>
      <c r="B30507"/>
      <c r="C30507"/>
      <c r="D30507" s="67"/>
      <c r="E30507"/>
      <c r="F30507"/>
      <c r="G30507"/>
      <c r="H30507" s="67"/>
      <c r="I30507"/>
      <c r="J30507"/>
      <c r="K30507"/>
      <c r="L30507"/>
      <c r="M30507"/>
      <c r="N30507"/>
      <c r="O30507"/>
    </row>
    <row r="30508" spans="1:15">
      <c r="A30508"/>
      <c r="B30508"/>
      <c r="C30508"/>
      <c r="D30508" s="67"/>
      <c r="E30508"/>
      <c r="F30508"/>
      <c r="G30508"/>
      <c r="H30508" s="67"/>
      <c r="I30508"/>
      <c r="J30508"/>
      <c r="K30508"/>
      <c r="L30508"/>
      <c r="M30508"/>
      <c r="N30508"/>
      <c r="O30508"/>
    </row>
    <row r="30509" spans="1:15">
      <c r="A30509"/>
      <c r="B30509"/>
      <c r="C30509"/>
      <c r="D30509" s="67"/>
      <c r="E30509"/>
      <c r="F30509"/>
      <c r="G30509"/>
      <c r="H30509" s="67"/>
      <c r="I30509"/>
      <c r="J30509"/>
      <c r="K30509"/>
      <c r="L30509"/>
      <c r="M30509"/>
      <c r="N30509"/>
      <c r="O30509"/>
    </row>
    <row r="30510" spans="1:15">
      <c r="A30510"/>
      <c r="B30510"/>
      <c r="C30510"/>
      <c r="D30510" s="67"/>
      <c r="E30510"/>
      <c r="F30510"/>
      <c r="G30510"/>
      <c r="H30510" s="67"/>
      <c r="I30510"/>
      <c r="J30510"/>
      <c r="K30510"/>
      <c r="L30510"/>
      <c r="M30510"/>
      <c r="N30510"/>
      <c r="O30510"/>
    </row>
    <row r="30511" spans="1:15">
      <c r="A30511"/>
      <c r="B30511"/>
      <c r="C30511"/>
      <c r="D30511" s="67"/>
      <c r="E30511"/>
      <c r="F30511"/>
      <c r="G30511"/>
      <c r="H30511" s="67"/>
      <c r="I30511"/>
      <c r="J30511"/>
      <c r="K30511"/>
      <c r="L30511"/>
      <c r="M30511"/>
      <c r="N30511"/>
      <c r="O30511"/>
    </row>
    <row r="30512" spans="1:15">
      <c r="A30512"/>
      <c r="B30512"/>
      <c r="C30512"/>
      <c r="D30512" s="67"/>
      <c r="E30512"/>
      <c r="F30512"/>
      <c r="G30512"/>
      <c r="H30512" s="67"/>
      <c r="I30512"/>
      <c r="J30512"/>
      <c r="K30512"/>
      <c r="L30512"/>
      <c r="M30512"/>
      <c r="N30512"/>
      <c r="O30512"/>
    </row>
    <row r="30513" spans="1:15">
      <c r="A30513"/>
      <c r="B30513"/>
      <c r="C30513"/>
      <c r="D30513" s="67"/>
      <c r="E30513"/>
      <c r="F30513"/>
      <c r="G30513"/>
      <c r="H30513" s="67"/>
      <c r="I30513"/>
      <c r="J30513"/>
      <c r="K30513"/>
      <c r="L30513"/>
      <c r="M30513"/>
      <c r="N30513"/>
      <c r="O30513"/>
    </row>
    <row r="30514" spans="1:15">
      <c r="A30514"/>
      <c r="B30514"/>
      <c r="C30514"/>
      <c r="D30514" s="67"/>
      <c r="E30514"/>
      <c r="F30514"/>
      <c r="G30514"/>
      <c r="H30514" s="67"/>
      <c r="I30514"/>
      <c r="J30514"/>
      <c r="K30514"/>
      <c r="L30514"/>
      <c r="M30514"/>
      <c r="N30514"/>
      <c r="O30514"/>
    </row>
    <row r="30515" spans="1:15">
      <c r="A30515"/>
      <c r="B30515"/>
      <c r="C30515"/>
      <c r="D30515" s="67"/>
      <c r="E30515"/>
      <c r="F30515"/>
      <c r="G30515"/>
      <c r="H30515" s="67"/>
      <c r="I30515"/>
      <c r="J30515"/>
      <c r="K30515"/>
      <c r="L30515"/>
      <c r="M30515"/>
      <c r="N30515"/>
      <c r="O30515"/>
    </row>
    <row r="30516" spans="1:15">
      <c r="A30516"/>
      <c r="B30516"/>
      <c r="C30516"/>
      <c r="D30516" s="67"/>
      <c r="E30516"/>
      <c r="F30516"/>
      <c r="G30516"/>
      <c r="H30516" s="67"/>
      <c r="I30516"/>
      <c r="J30516"/>
      <c r="K30516"/>
      <c r="L30516"/>
      <c r="M30516"/>
      <c r="N30516"/>
      <c r="O30516"/>
    </row>
    <row r="30517" spans="1:15">
      <c r="A30517"/>
      <c r="B30517"/>
      <c r="C30517"/>
      <c r="D30517" s="67"/>
      <c r="E30517"/>
      <c r="F30517"/>
      <c r="G30517"/>
      <c r="H30517" s="67"/>
      <c r="I30517"/>
      <c r="J30517"/>
      <c r="K30517"/>
      <c r="L30517"/>
      <c r="M30517"/>
      <c r="N30517"/>
      <c r="O30517"/>
    </row>
    <row r="30518" spans="1:15">
      <c r="A30518"/>
      <c r="B30518"/>
      <c r="C30518"/>
      <c r="D30518" s="67"/>
      <c r="E30518"/>
      <c r="F30518"/>
      <c r="G30518"/>
      <c r="H30518" s="67"/>
      <c r="I30518"/>
      <c r="J30518"/>
      <c r="K30518"/>
      <c r="L30518"/>
      <c r="M30518"/>
      <c r="N30518"/>
      <c r="O30518"/>
    </row>
    <row r="30519" spans="1:15">
      <c r="A30519"/>
      <c r="B30519"/>
      <c r="C30519"/>
      <c r="D30519" s="67"/>
      <c r="E30519"/>
      <c r="F30519"/>
      <c r="G30519"/>
      <c r="H30519" s="67"/>
      <c r="I30519"/>
      <c r="J30519"/>
      <c r="K30519"/>
      <c r="L30519"/>
      <c r="M30519"/>
      <c r="N30519"/>
      <c r="O30519"/>
    </row>
    <row r="30520" spans="1:15">
      <c r="A30520"/>
      <c r="B30520"/>
      <c r="C30520"/>
      <c r="D30520" s="67"/>
      <c r="E30520"/>
      <c r="F30520"/>
      <c r="G30520"/>
      <c r="H30520" s="67"/>
      <c r="I30520"/>
      <c r="J30520"/>
      <c r="K30520"/>
      <c r="L30520"/>
      <c r="M30520"/>
      <c r="N30520"/>
      <c r="O30520"/>
    </row>
    <row r="30521" spans="1:15">
      <c r="A30521"/>
      <c r="B30521"/>
      <c r="C30521"/>
      <c r="D30521" s="67"/>
      <c r="E30521"/>
      <c r="F30521"/>
      <c r="G30521"/>
      <c r="H30521" s="67"/>
      <c r="I30521"/>
      <c r="J30521"/>
      <c r="K30521"/>
      <c r="L30521"/>
      <c r="M30521"/>
      <c r="N30521"/>
      <c r="O30521"/>
    </row>
    <row r="30522" spans="1:15">
      <c r="A30522"/>
      <c r="B30522"/>
      <c r="C30522"/>
      <c r="D30522" s="67"/>
      <c r="E30522"/>
      <c r="F30522"/>
      <c r="G30522"/>
      <c r="H30522" s="67"/>
      <c r="I30522"/>
      <c r="J30522"/>
      <c r="K30522"/>
      <c r="L30522"/>
      <c r="M30522"/>
      <c r="N30522"/>
      <c r="O30522"/>
    </row>
    <row r="30523" spans="1:15">
      <c r="A30523"/>
      <c r="B30523"/>
      <c r="C30523"/>
      <c r="D30523" s="67"/>
      <c r="E30523"/>
      <c r="F30523"/>
      <c r="G30523"/>
      <c r="H30523" s="67"/>
      <c r="I30523"/>
      <c r="J30523"/>
      <c r="K30523"/>
      <c r="L30523"/>
      <c r="M30523"/>
      <c r="N30523"/>
      <c r="O30523"/>
    </row>
    <row r="30524" spans="1:15">
      <c r="A30524"/>
      <c r="B30524"/>
      <c r="C30524"/>
      <c r="D30524" s="67"/>
      <c r="E30524"/>
      <c r="F30524"/>
      <c r="G30524"/>
      <c r="H30524" s="67"/>
      <c r="I30524"/>
      <c r="J30524"/>
      <c r="K30524"/>
      <c r="L30524"/>
      <c r="M30524"/>
      <c r="N30524"/>
      <c r="O30524"/>
    </row>
    <row r="30525" spans="1:15">
      <c r="A30525"/>
      <c r="B30525"/>
      <c r="C30525"/>
      <c r="D30525" s="67"/>
      <c r="E30525"/>
      <c r="F30525"/>
      <c r="G30525"/>
      <c r="H30525" s="67"/>
      <c r="I30525"/>
      <c r="J30525"/>
      <c r="K30525"/>
      <c r="L30525"/>
      <c r="M30525"/>
      <c r="N30525"/>
      <c r="O30525"/>
    </row>
    <row r="30526" spans="1:15">
      <c r="A30526"/>
      <c r="B30526"/>
      <c r="C30526"/>
      <c r="D30526" s="67"/>
      <c r="E30526"/>
      <c r="F30526"/>
      <c r="G30526"/>
      <c r="H30526" s="67"/>
      <c r="I30526"/>
      <c r="J30526"/>
      <c r="K30526"/>
      <c r="L30526"/>
      <c r="M30526"/>
      <c r="N30526"/>
      <c r="O30526"/>
    </row>
    <row r="30527" spans="1:15">
      <c r="A30527"/>
      <c r="B30527"/>
      <c r="C30527"/>
      <c r="D30527" s="67"/>
      <c r="E30527"/>
      <c r="F30527"/>
      <c r="G30527"/>
      <c r="H30527" s="67"/>
      <c r="I30527"/>
      <c r="J30527"/>
      <c r="K30527"/>
      <c r="L30527"/>
      <c r="M30527"/>
      <c r="N30527"/>
      <c r="O30527"/>
    </row>
    <row r="30528" spans="1:15">
      <c r="A30528"/>
      <c r="B30528"/>
      <c r="C30528"/>
      <c r="D30528" s="67"/>
      <c r="E30528"/>
      <c r="F30528"/>
      <c r="G30528"/>
      <c r="H30528" s="67"/>
      <c r="I30528"/>
      <c r="J30528"/>
      <c r="K30528"/>
      <c r="L30528"/>
      <c r="M30528"/>
      <c r="N30528"/>
      <c r="O30528"/>
    </row>
    <row r="30529" spans="1:15">
      <c r="A30529"/>
      <c r="B30529"/>
      <c r="C30529"/>
      <c r="D30529" s="67"/>
      <c r="E30529"/>
      <c r="F30529"/>
      <c r="G30529"/>
      <c r="H30529" s="67"/>
      <c r="I30529"/>
      <c r="J30529"/>
      <c r="K30529"/>
      <c r="L30529"/>
      <c r="M30529"/>
      <c r="N30529"/>
      <c r="O30529"/>
    </row>
    <row r="30530" spans="1:15">
      <c r="A30530"/>
      <c r="B30530"/>
      <c r="C30530"/>
      <c r="D30530" s="67"/>
      <c r="E30530"/>
      <c r="F30530"/>
      <c r="G30530"/>
      <c r="H30530" s="67"/>
      <c r="I30530"/>
      <c r="J30530"/>
      <c r="K30530"/>
      <c r="L30530"/>
      <c r="M30530"/>
      <c r="N30530"/>
      <c r="O30530"/>
    </row>
    <row r="30531" spans="1:15">
      <c r="A30531"/>
      <c r="B30531"/>
      <c r="C30531"/>
      <c r="D30531" s="67"/>
      <c r="E30531"/>
      <c r="F30531"/>
      <c r="G30531"/>
      <c r="H30531" s="67"/>
      <c r="I30531"/>
      <c r="J30531"/>
      <c r="K30531"/>
      <c r="L30531"/>
      <c r="M30531"/>
      <c r="N30531"/>
      <c r="O30531"/>
    </row>
    <row r="30532" spans="1:15">
      <c r="A30532"/>
      <c r="B30532"/>
      <c r="C30532"/>
      <c r="D30532" s="67"/>
      <c r="E30532"/>
      <c r="F30532"/>
      <c r="G30532"/>
      <c r="H30532" s="67"/>
      <c r="I30532"/>
      <c r="J30532"/>
      <c r="K30532"/>
      <c r="L30532"/>
      <c r="M30532"/>
      <c r="N30532"/>
      <c r="O30532"/>
    </row>
    <row r="30533" spans="1:15">
      <c r="A30533"/>
      <c r="B30533"/>
      <c r="C30533"/>
      <c r="D30533" s="67"/>
      <c r="E30533"/>
      <c r="F30533"/>
      <c r="G30533"/>
      <c r="H30533" s="67"/>
      <c r="I30533"/>
      <c r="J30533"/>
      <c r="K30533"/>
      <c r="L30533"/>
      <c r="M30533"/>
      <c r="N30533"/>
      <c r="O30533"/>
    </row>
    <row r="30534" spans="1:15">
      <c r="A30534"/>
      <c r="B30534"/>
      <c r="C30534"/>
      <c r="D30534" s="67"/>
      <c r="E30534"/>
      <c r="F30534"/>
      <c r="G30534"/>
      <c r="H30534" s="67"/>
      <c r="I30534"/>
      <c r="J30534"/>
      <c r="K30534"/>
      <c r="L30534"/>
      <c r="M30534"/>
      <c r="N30534"/>
      <c r="O30534"/>
    </row>
    <row r="30535" spans="1:15">
      <c r="A30535"/>
      <c r="B30535"/>
      <c r="C30535"/>
      <c r="D30535" s="67"/>
      <c r="E30535"/>
      <c r="F30535"/>
      <c r="G30535"/>
      <c r="H30535" s="67"/>
      <c r="I30535"/>
      <c r="J30535"/>
      <c r="K30535"/>
      <c r="L30535"/>
      <c r="M30535"/>
      <c r="N30535"/>
      <c r="O30535"/>
    </row>
    <row r="30536" spans="1:15">
      <c r="A30536"/>
      <c r="B30536"/>
      <c r="C30536"/>
      <c r="D30536" s="67"/>
      <c r="E30536"/>
      <c r="F30536"/>
      <c r="G30536"/>
      <c r="H30536" s="67"/>
      <c r="I30536"/>
      <c r="J30536"/>
      <c r="K30536"/>
      <c r="L30536"/>
      <c r="M30536"/>
      <c r="N30536"/>
      <c r="O30536"/>
    </row>
    <row r="30537" spans="1:15">
      <c r="A30537"/>
      <c r="B30537"/>
      <c r="C30537"/>
      <c r="D30537" s="67"/>
      <c r="E30537"/>
      <c r="F30537"/>
      <c r="G30537"/>
      <c r="H30537" s="67"/>
      <c r="I30537"/>
      <c r="J30537"/>
      <c r="K30537"/>
      <c r="L30537"/>
      <c r="M30537"/>
      <c r="N30537"/>
      <c r="O30537"/>
    </row>
    <row r="30538" spans="1:15">
      <c r="A30538"/>
      <c r="B30538"/>
      <c r="C30538"/>
      <c r="D30538" s="67"/>
      <c r="E30538"/>
      <c r="F30538"/>
      <c r="G30538"/>
      <c r="H30538" s="67"/>
      <c r="I30538"/>
      <c r="J30538"/>
      <c r="K30538"/>
      <c r="L30538"/>
      <c r="M30538"/>
      <c r="N30538"/>
      <c r="O30538"/>
    </row>
    <row r="30539" spans="1:15">
      <c r="A30539"/>
      <c r="B30539"/>
      <c r="C30539"/>
      <c r="D30539" s="67"/>
      <c r="E30539"/>
      <c r="F30539"/>
      <c r="G30539"/>
      <c r="H30539" s="67"/>
      <c r="I30539"/>
      <c r="J30539"/>
      <c r="K30539"/>
      <c r="L30539"/>
      <c r="M30539"/>
      <c r="N30539"/>
      <c r="O30539"/>
    </row>
    <row r="30540" spans="1:15">
      <c r="A30540"/>
      <c r="B30540"/>
      <c r="C30540"/>
      <c r="D30540" s="67"/>
      <c r="E30540"/>
      <c r="F30540"/>
      <c r="G30540"/>
      <c r="H30540" s="67"/>
      <c r="I30540"/>
      <c r="J30540"/>
      <c r="K30540"/>
      <c r="L30540"/>
      <c r="M30540"/>
      <c r="N30540"/>
      <c r="O30540"/>
    </row>
    <row r="30541" spans="1:15">
      <c r="A30541"/>
      <c r="B30541"/>
      <c r="C30541"/>
      <c r="D30541" s="67"/>
      <c r="E30541"/>
      <c r="F30541"/>
      <c r="G30541"/>
      <c r="H30541" s="67"/>
      <c r="I30541"/>
      <c r="J30541"/>
      <c r="K30541"/>
      <c r="L30541"/>
      <c r="M30541"/>
      <c r="N30541"/>
      <c r="O30541"/>
    </row>
    <row r="30542" spans="1:15">
      <c r="A30542"/>
      <c r="B30542"/>
      <c r="C30542"/>
      <c r="D30542" s="67"/>
      <c r="E30542"/>
      <c r="F30542"/>
      <c r="G30542"/>
      <c r="H30542" s="67"/>
      <c r="I30542"/>
      <c r="J30542"/>
      <c r="K30542"/>
      <c r="L30542"/>
      <c r="M30542"/>
      <c r="N30542"/>
      <c r="O30542"/>
    </row>
    <row r="30543" spans="1:15">
      <c r="A30543"/>
      <c r="B30543"/>
      <c r="C30543"/>
      <c r="D30543" s="67"/>
      <c r="E30543"/>
      <c r="F30543"/>
      <c r="G30543"/>
      <c r="H30543" s="67"/>
      <c r="I30543"/>
      <c r="J30543"/>
      <c r="K30543"/>
      <c r="L30543"/>
      <c r="M30543"/>
      <c r="N30543"/>
      <c r="O30543"/>
    </row>
    <row r="30544" spans="1:15">
      <c r="A30544"/>
      <c r="B30544"/>
      <c r="C30544"/>
      <c r="D30544" s="67"/>
      <c r="E30544"/>
      <c r="F30544"/>
      <c r="G30544"/>
      <c r="H30544" s="67"/>
      <c r="I30544"/>
      <c r="J30544"/>
      <c r="K30544"/>
      <c r="L30544"/>
      <c r="M30544"/>
      <c r="N30544"/>
      <c r="O30544"/>
    </row>
    <row r="30545" spans="1:15">
      <c r="A30545"/>
      <c r="B30545"/>
      <c r="C30545"/>
      <c r="D30545" s="67"/>
      <c r="E30545"/>
      <c r="F30545"/>
      <c r="G30545"/>
      <c r="H30545" s="67"/>
      <c r="I30545"/>
      <c r="J30545"/>
      <c r="K30545"/>
      <c r="L30545"/>
      <c r="M30545"/>
      <c r="N30545"/>
      <c r="O30545"/>
    </row>
    <row r="30546" spans="1:15">
      <c r="A30546"/>
      <c r="B30546"/>
      <c r="C30546"/>
      <c r="D30546" s="67"/>
      <c r="E30546"/>
      <c r="F30546"/>
      <c r="G30546"/>
      <c r="H30546" s="67"/>
      <c r="I30546"/>
      <c r="J30546"/>
      <c r="K30546"/>
      <c r="L30546"/>
      <c r="M30546"/>
      <c r="N30546"/>
      <c r="O30546"/>
    </row>
    <row r="30547" spans="1:15">
      <c r="A30547"/>
      <c r="B30547"/>
      <c r="C30547"/>
      <c r="D30547" s="67"/>
      <c r="E30547"/>
      <c r="F30547"/>
      <c r="G30547"/>
      <c r="H30547" s="67"/>
      <c r="I30547"/>
      <c r="J30547"/>
      <c r="K30547"/>
      <c r="L30547"/>
      <c r="M30547"/>
      <c r="N30547"/>
      <c r="O30547"/>
    </row>
    <row r="30548" spans="1:15">
      <c r="A30548"/>
      <c r="B30548"/>
      <c r="C30548"/>
      <c r="D30548" s="67"/>
      <c r="E30548"/>
      <c r="F30548"/>
      <c r="G30548"/>
      <c r="H30548" s="67"/>
      <c r="I30548"/>
      <c r="J30548"/>
      <c r="K30548"/>
      <c r="L30548"/>
      <c r="M30548"/>
      <c r="N30548"/>
      <c r="O30548"/>
    </row>
    <row r="30549" spans="1:15">
      <c r="A30549"/>
      <c r="B30549"/>
      <c r="C30549"/>
      <c r="D30549" s="67"/>
      <c r="E30549"/>
      <c r="F30549"/>
      <c r="G30549"/>
      <c r="H30549" s="67"/>
      <c r="I30549"/>
      <c r="J30549"/>
      <c r="K30549"/>
      <c r="L30549"/>
      <c r="M30549"/>
      <c r="N30549"/>
      <c r="O30549"/>
    </row>
    <row r="30550" spans="1:15">
      <c r="A30550"/>
      <c r="B30550"/>
      <c r="C30550"/>
      <c r="D30550" s="67"/>
      <c r="E30550"/>
      <c r="F30550"/>
      <c r="G30550"/>
      <c r="H30550" s="67"/>
      <c r="I30550"/>
      <c r="J30550"/>
      <c r="K30550"/>
      <c r="L30550"/>
      <c r="M30550"/>
      <c r="N30550"/>
      <c r="O30550"/>
    </row>
    <row r="30551" spans="1:15">
      <c r="A30551"/>
      <c r="B30551"/>
      <c r="C30551"/>
      <c r="D30551" s="67"/>
      <c r="E30551"/>
      <c r="F30551"/>
      <c r="G30551"/>
      <c r="H30551" s="67"/>
      <c r="I30551"/>
      <c r="J30551"/>
      <c r="K30551"/>
      <c r="L30551"/>
      <c r="M30551"/>
      <c r="N30551"/>
      <c r="O30551"/>
    </row>
    <row r="30552" spans="1:15">
      <c r="A30552"/>
      <c r="B30552"/>
      <c r="C30552"/>
      <c r="D30552" s="67"/>
      <c r="E30552"/>
      <c r="F30552"/>
      <c r="G30552"/>
      <c r="H30552" s="67"/>
      <c r="I30552"/>
      <c r="J30552"/>
      <c r="K30552"/>
      <c r="L30552"/>
      <c r="M30552"/>
      <c r="N30552"/>
      <c r="O30552"/>
    </row>
    <row r="30553" spans="1:15">
      <c r="A30553"/>
      <c r="B30553"/>
      <c r="C30553"/>
      <c r="D30553" s="67"/>
      <c r="E30553"/>
      <c r="F30553"/>
      <c r="G30553"/>
      <c r="H30553" s="67"/>
      <c r="I30553"/>
      <c r="J30553"/>
      <c r="K30553"/>
      <c r="L30553"/>
      <c r="M30553"/>
      <c r="N30553"/>
      <c r="O30553"/>
    </row>
    <row r="30554" spans="1:15">
      <c r="A30554"/>
      <c r="B30554"/>
      <c r="C30554"/>
      <c r="D30554" s="67"/>
      <c r="E30554"/>
      <c r="F30554"/>
      <c r="G30554"/>
      <c r="H30554" s="67"/>
      <c r="I30554"/>
      <c r="J30554"/>
      <c r="K30554"/>
      <c r="L30554"/>
      <c r="M30554"/>
      <c r="N30554"/>
      <c r="O30554"/>
    </row>
    <row r="30555" spans="1:15">
      <c r="A30555"/>
      <c r="B30555"/>
      <c r="C30555"/>
      <c r="D30555" s="67"/>
      <c r="E30555"/>
      <c r="F30555"/>
      <c r="G30555"/>
      <c r="H30555" s="67"/>
      <c r="I30555"/>
      <c r="J30555"/>
      <c r="K30555"/>
      <c r="L30555"/>
      <c r="M30555"/>
      <c r="N30555"/>
      <c r="O30555"/>
    </row>
    <row r="30556" spans="1:15">
      <c r="A30556"/>
      <c r="B30556"/>
      <c r="C30556"/>
      <c r="D30556" s="67"/>
      <c r="E30556"/>
      <c r="F30556"/>
      <c r="G30556"/>
      <c r="H30556" s="67"/>
      <c r="I30556"/>
      <c r="J30556"/>
      <c r="K30556"/>
      <c r="L30556"/>
      <c r="M30556"/>
      <c r="N30556"/>
      <c r="O30556"/>
    </row>
    <row r="30557" spans="1:15">
      <c r="A30557"/>
      <c r="B30557"/>
      <c r="C30557"/>
      <c r="D30557" s="67"/>
      <c r="E30557"/>
      <c r="F30557"/>
      <c r="G30557"/>
      <c r="H30557" s="67"/>
      <c r="I30557"/>
      <c r="J30557"/>
      <c r="K30557"/>
      <c r="L30557"/>
      <c r="M30557"/>
      <c r="N30557"/>
      <c r="O30557"/>
    </row>
    <row r="30558" spans="1:15">
      <c r="A30558"/>
      <c r="B30558"/>
      <c r="C30558"/>
      <c r="D30558" s="67"/>
      <c r="E30558"/>
      <c r="F30558"/>
      <c r="G30558"/>
      <c r="H30558" s="67"/>
      <c r="I30558"/>
      <c r="J30558"/>
      <c r="K30558"/>
      <c r="L30558"/>
      <c r="M30558"/>
      <c r="N30558"/>
      <c r="O30558"/>
    </row>
    <row r="30559" spans="1:15">
      <c r="A30559"/>
      <c r="B30559"/>
      <c r="C30559"/>
      <c r="D30559" s="67"/>
      <c r="E30559"/>
      <c r="F30559"/>
      <c r="G30559"/>
      <c r="H30559" s="67"/>
      <c r="I30559"/>
      <c r="J30559"/>
      <c r="K30559"/>
      <c r="L30559"/>
      <c r="M30559"/>
      <c r="N30559"/>
      <c r="O30559"/>
    </row>
    <row r="30560" spans="1:15">
      <c r="A30560"/>
      <c r="B30560"/>
      <c r="C30560"/>
      <c r="D30560" s="67"/>
      <c r="E30560"/>
      <c r="F30560"/>
      <c r="G30560"/>
      <c r="H30560" s="67"/>
      <c r="I30560"/>
      <c r="J30560"/>
      <c r="K30560"/>
      <c r="L30560"/>
      <c r="M30560"/>
      <c r="N30560"/>
      <c r="O30560"/>
    </row>
    <row r="30561" spans="1:15">
      <c r="A30561"/>
      <c r="B30561"/>
      <c r="C30561"/>
      <c r="D30561" s="67"/>
      <c r="E30561"/>
      <c r="F30561"/>
      <c r="G30561"/>
      <c r="H30561" s="67"/>
      <c r="I30561"/>
      <c r="J30561"/>
      <c r="K30561"/>
      <c r="L30561"/>
      <c r="M30561"/>
      <c r="N30561"/>
      <c r="O30561"/>
    </row>
    <row r="30562" spans="1:15">
      <c r="A30562"/>
      <c r="B30562"/>
      <c r="C30562"/>
      <c r="D30562" s="67"/>
      <c r="E30562"/>
      <c r="F30562"/>
      <c r="G30562"/>
      <c r="H30562" s="67"/>
      <c r="I30562"/>
      <c r="J30562"/>
      <c r="K30562"/>
      <c r="L30562"/>
      <c r="M30562"/>
      <c r="N30562"/>
      <c r="O30562"/>
    </row>
    <row r="30563" spans="1:15">
      <c r="A30563"/>
      <c r="B30563"/>
      <c r="C30563"/>
      <c r="D30563" s="67"/>
      <c r="E30563"/>
      <c r="F30563"/>
      <c r="G30563"/>
      <c r="H30563" s="67"/>
      <c r="I30563"/>
      <c r="J30563"/>
      <c r="K30563"/>
      <c r="L30563"/>
      <c r="M30563"/>
      <c r="N30563"/>
      <c r="O30563"/>
    </row>
    <row r="30564" spans="1:15">
      <c r="A30564"/>
      <c r="B30564"/>
      <c r="C30564"/>
      <c r="D30564" s="67"/>
      <c r="E30564"/>
      <c r="F30564"/>
      <c r="G30564"/>
      <c r="H30564" s="67"/>
      <c r="I30564"/>
      <c r="J30564"/>
      <c r="K30564"/>
      <c r="L30564"/>
      <c r="M30564"/>
      <c r="N30564"/>
      <c r="O30564"/>
    </row>
    <row r="30565" spans="1:15">
      <c r="A30565"/>
      <c r="B30565"/>
      <c r="C30565"/>
      <c r="D30565" s="67"/>
      <c r="E30565"/>
      <c r="F30565"/>
      <c r="G30565"/>
      <c r="H30565" s="67"/>
      <c r="I30565"/>
      <c r="J30565"/>
      <c r="K30565"/>
      <c r="L30565"/>
      <c r="M30565"/>
      <c r="N30565"/>
      <c r="O30565"/>
    </row>
    <row r="30566" spans="1:15">
      <c r="A30566"/>
      <c r="B30566"/>
      <c r="C30566"/>
      <c r="D30566" s="67"/>
      <c r="E30566"/>
      <c r="F30566"/>
      <c r="G30566"/>
      <c r="H30566" s="67"/>
      <c r="I30566"/>
      <c r="J30566"/>
      <c r="K30566"/>
      <c r="L30566"/>
      <c r="M30566"/>
      <c r="N30566"/>
      <c r="O30566"/>
    </row>
    <row r="30567" spans="1:15">
      <c r="A30567"/>
      <c r="B30567"/>
      <c r="C30567"/>
      <c r="D30567" s="67"/>
      <c r="E30567"/>
      <c r="F30567"/>
      <c r="G30567"/>
      <c r="H30567" s="67"/>
      <c r="I30567"/>
      <c r="J30567"/>
      <c r="K30567"/>
      <c r="L30567"/>
      <c r="M30567"/>
      <c r="N30567"/>
      <c r="O30567"/>
    </row>
    <row r="30568" spans="1:15">
      <c r="A30568"/>
      <c r="B30568"/>
      <c r="C30568"/>
      <c r="D30568" s="67"/>
      <c r="E30568"/>
      <c r="F30568"/>
      <c r="G30568"/>
      <c r="H30568" s="67"/>
      <c r="I30568"/>
      <c r="J30568"/>
      <c r="K30568"/>
      <c r="L30568"/>
      <c r="M30568"/>
      <c r="N30568"/>
      <c r="O30568"/>
    </row>
    <row r="30569" spans="1:15">
      <c r="A30569"/>
      <c r="B30569"/>
      <c r="C30569"/>
      <c r="D30569" s="67"/>
      <c r="E30569"/>
      <c r="F30569"/>
      <c r="G30569"/>
      <c r="H30569" s="67"/>
      <c r="I30569"/>
      <c r="J30569"/>
      <c r="K30569"/>
      <c r="L30569"/>
      <c r="M30569"/>
      <c r="N30569"/>
      <c r="O30569"/>
    </row>
    <row r="30570" spans="1:15">
      <c r="A30570"/>
      <c r="B30570"/>
      <c r="C30570"/>
      <c r="D30570" s="67"/>
      <c r="E30570"/>
      <c r="F30570"/>
      <c r="G30570"/>
      <c r="H30570" s="67"/>
      <c r="I30570"/>
      <c r="J30570"/>
      <c r="K30570"/>
      <c r="L30570"/>
      <c r="M30570"/>
      <c r="N30570"/>
      <c r="O30570"/>
    </row>
    <row r="30571" spans="1:15">
      <c r="A30571"/>
      <c r="B30571"/>
      <c r="C30571"/>
      <c r="D30571" s="67"/>
      <c r="E30571"/>
      <c r="F30571"/>
      <c r="G30571"/>
      <c r="H30571" s="67"/>
      <c r="I30571"/>
      <c r="J30571"/>
      <c r="K30571"/>
      <c r="L30571"/>
      <c r="M30571"/>
      <c r="N30571"/>
      <c r="O30571"/>
    </row>
    <row r="30572" spans="1:15">
      <c r="A30572"/>
      <c r="B30572"/>
      <c r="C30572"/>
      <c r="D30572" s="67"/>
      <c r="E30572"/>
      <c r="F30572"/>
      <c r="G30572"/>
      <c r="H30572" s="67"/>
      <c r="I30572"/>
      <c r="J30572"/>
      <c r="K30572"/>
      <c r="L30572"/>
      <c r="M30572"/>
      <c r="N30572"/>
      <c r="O30572"/>
    </row>
    <row r="30573" spans="1:15">
      <c r="A30573"/>
      <c r="B30573"/>
      <c r="C30573"/>
      <c r="D30573" s="67"/>
      <c r="E30573"/>
      <c r="F30573"/>
      <c r="G30573"/>
      <c r="H30573" s="67"/>
      <c r="I30573"/>
      <c r="J30573"/>
      <c r="K30573"/>
      <c r="L30573"/>
      <c r="M30573"/>
      <c r="N30573"/>
      <c r="O30573"/>
    </row>
    <row r="30574" spans="1:15">
      <c r="A30574"/>
      <c r="B30574"/>
      <c r="C30574"/>
      <c r="D30574" s="67"/>
      <c r="E30574"/>
      <c r="F30574"/>
      <c r="G30574"/>
      <c r="H30574" s="67"/>
      <c r="I30574"/>
      <c r="J30574"/>
      <c r="K30574"/>
      <c r="L30574"/>
      <c r="M30574"/>
      <c r="N30574"/>
      <c r="O30574"/>
    </row>
    <row r="30575" spans="1:15">
      <c r="A30575"/>
      <c r="B30575"/>
      <c r="C30575"/>
      <c r="D30575" s="67"/>
      <c r="E30575"/>
      <c r="F30575"/>
      <c r="G30575"/>
      <c r="H30575" s="67"/>
      <c r="I30575"/>
      <c r="J30575"/>
      <c r="K30575"/>
      <c r="L30575"/>
      <c r="M30575"/>
      <c r="N30575"/>
      <c r="O30575"/>
    </row>
    <row r="30576" spans="1:15">
      <c r="A30576"/>
      <c r="B30576"/>
      <c r="C30576"/>
      <c r="D30576" s="67"/>
      <c r="E30576"/>
      <c r="F30576"/>
      <c r="G30576"/>
      <c r="H30576" s="67"/>
      <c r="I30576"/>
      <c r="J30576"/>
      <c r="K30576"/>
      <c r="L30576"/>
      <c r="M30576"/>
      <c r="N30576"/>
      <c r="O30576"/>
    </row>
    <row r="30577" spans="1:15">
      <c r="A30577"/>
      <c r="B30577"/>
      <c r="C30577"/>
      <c r="D30577" s="67"/>
      <c r="E30577"/>
      <c r="F30577"/>
      <c r="G30577"/>
      <c r="H30577" s="67"/>
      <c r="I30577"/>
      <c r="J30577"/>
      <c r="K30577"/>
      <c r="L30577"/>
      <c r="M30577"/>
      <c r="N30577"/>
      <c r="O30577"/>
    </row>
    <row r="30578" spans="1:15">
      <c r="A30578"/>
      <c r="B30578"/>
      <c r="C30578"/>
      <c r="D30578" s="67"/>
      <c r="E30578"/>
      <c r="F30578"/>
      <c r="G30578"/>
      <c r="H30578" s="67"/>
      <c r="I30578"/>
      <c r="J30578"/>
      <c r="K30578"/>
      <c r="L30578"/>
      <c r="M30578"/>
      <c r="N30578"/>
      <c r="O30578"/>
    </row>
    <row r="30579" spans="1:15">
      <c r="A30579"/>
      <c r="B30579"/>
      <c r="C30579"/>
      <c r="D30579" s="67"/>
      <c r="E30579"/>
      <c r="F30579"/>
      <c r="G30579"/>
      <c r="H30579" s="67"/>
      <c r="I30579"/>
      <c r="J30579"/>
      <c r="K30579"/>
      <c r="L30579"/>
      <c r="M30579"/>
      <c r="N30579"/>
      <c r="O30579"/>
    </row>
    <row r="30580" spans="1:15">
      <c r="A30580"/>
      <c r="B30580"/>
      <c r="C30580"/>
      <c r="D30580" s="67"/>
      <c r="E30580"/>
      <c r="F30580"/>
      <c r="G30580"/>
      <c r="H30580" s="67"/>
      <c r="I30580"/>
      <c r="J30580"/>
      <c r="K30580"/>
      <c r="L30580"/>
      <c r="M30580"/>
      <c r="N30580"/>
      <c r="O30580"/>
    </row>
    <row r="30581" spans="1:15">
      <c r="A30581"/>
      <c r="B30581"/>
      <c r="C30581"/>
      <c r="D30581" s="67"/>
      <c r="E30581"/>
      <c r="F30581"/>
      <c r="G30581"/>
      <c r="H30581" s="67"/>
      <c r="I30581"/>
      <c r="J30581"/>
      <c r="K30581"/>
      <c r="L30581"/>
      <c r="M30581"/>
      <c r="N30581"/>
      <c r="O30581"/>
    </row>
    <row r="30582" spans="1:15">
      <c r="A30582"/>
      <c r="B30582"/>
      <c r="C30582"/>
      <c r="D30582" s="67"/>
      <c r="E30582"/>
      <c r="F30582"/>
      <c r="G30582"/>
      <c r="H30582" s="67"/>
      <c r="I30582"/>
      <c r="J30582"/>
      <c r="K30582"/>
      <c r="L30582"/>
      <c r="M30582"/>
      <c r="N30582"/>
      <c r="O30582"/>
    </row>
    <row r="30583" spans="1:15">
      <c r="A30583"/>
      <c r="B30583"/>
      <c r="C30583"/>
      <c r="D30583" s="67"/>
      <c r="E30583"/>
      <c r="F30583"/>
      <c r="G30583"/>
      <c r="H30583" s="67"/>
      <c r="I30583"/>
      <c r="J30583"/>
      <c r="K30583"/>
      <c r="L30583"/>
      <c r="M30583"/>
      <c r="N30583"/>
      <c r="O30583"/>
    </row>
    <row r="30584" spans="1:15">
      <c r="A30584"/>
      <c r="B30584"/>
      <c r="C30584"/>
      <c r="D30584" s="67"/>
      <c r="E30584"/>
      <c r="F30584"/>
      <c r="G30584"/>
      <c r="H30584" s="67"/>
      <c r="I30584"/>
      <c r="J30584"/>
      <c r="K30584"/>
      <c r="L30584"/>
      <c r="M30584"/>
      <c r="N30584"/>
      <c r="O30584"/>
    </row>
    <row r="30585" spans="1:15">
      <c r="A30585"/>
      <c r="B30585"/>
      <c r="C30585"/>
      <c r="D30585" s="67"/>
      <c r="E30585"/>
      <c r="F30585"/>
      <c r="G30585"/>
      <c r="H30585" s="67"/>
      <c r="I30585"/>
      <c r="J30585"/>
      <c r="K30585"/>
      <c r="L30585"/>
      <c r="M30585"/>
      <c r="N30585"/>
      <c r="O30585"/>
    </row>
    <row r="30586" spans="1:15">
      <c r="A30586"/>
      <c r="B30586"/>
      <c r="C30586"/>
      <c r="D30586" s="67"/>
      <c r="E30586"/>
      <c r="F30586"/>
      <c r="G30586"/>
      <c r="H30586" s="67"/>
      <c r="I30586"/>
      <c r="J30586"/>
      <c r="K30586"/>
      <c r="L30586"/>
      <c r="M30586"/>
      <c r="N30586"/>
      <c r="O30586"/>
    </row>
    <row r="30587" spans="1:15">
      <c r="A30587"/>
      <c r="B30587"/>
      <c r="C30587"/>
      <c r="D30587" s="67"/>
      <c r="E30587"/>
      <c r="F30587"/>
      <c r="G30587"/>
      <c r="H30587" s="67"/>
      <c r="I30587"/>
      <c r="J30587"/>
      <c r="K30587"/>
      <c r="L30587"/>
      <c r="M30587"/>
      <c r="N30587"/>
      <c r="O30587"/>
    </row>
    <row r="30588" spans="1:15">
      <c r="A30588"/>
      <c r="B30588"/>
      <c r="C30588"/>
      <c r="D30588" s="67"/>
      <c r="E30588"/>
      <c r="F30588"/>
      <c r="G30588"/>
      <c r="H30588" s="67"/>
      <c r="I30588"/>
      <c r="J30588"/>
      <c r="K30588"/>
      <c r="L30588"/>
      <c r="M30588"/>
      <c r="N30588"/>
      <c r="O30588"/>
    </row>
    <row r="30589" spans="1:15">
      <c r="A30589"/>
      <c r="B30589"/>
      <c r="C30589"/>
      <c r="D30589" s="67"/>
      <c r="E30589"/>
      <c r="F30589"/>
      <c r="G30589"/>
      <c r="H30589" s="67"/>
      <c r="I30589"/>
      <c r="J30589"/>
      <c r="K30589"/>
      <c r="L30589"/>
      <c r="M30589"/>
      <c r="N30589"/>
      <c r="O30589"/>
    </row>
    <row r="30590" spans="1:15">
      <c r="A30590"/>
      <c r="B30590"/>
      <c r="C30590"/>
      <c r="D30590" s="67"/>
      <c r="E30590"/>
      <c r="F30590"/>
      <c r="G30590"/>
      <c r="H30590" s="67"/>
      <c r="I30590"/>
      <c r="J30590"/>
      <c r="K30590"/>
      <c r="L30590"/>
      <c r="M30590"/>
      <c r="N30590"/>
      <c r="O30590"/>
    </row>
    <row r="30591" spans="1:15">
      <c r="A30591"/>
      <c r="B30591"/>
      <c r="C30591"/>
      <c r="D30591" s="67"/>
      <c r="E30591"/>
      <c r="F30591"/>
      <c r="G30591"/>
      <c r="H30591" s="67"/>
      <c r="I30591"/>
      <c r="J30591"/>
      <c r="K30591"/>
      <c r="L30591"/>
      <c r="M30591"/>
      <c r="N30591"/>
      <c r="O30591"/>
    </row>
    <row r="30592" spans="1:15">
      <c r="A30592"/>
      <c r="B30592"/>
      <c r="C30592"/>
      <c r="D30592" s="67"/>
      <c r="E30592"/>
      <c r="F30592"/>
      <c r="G30592"/>
      <c r="H30592" s="67"/>
      <c r="I30592"/>
      <c r="J30592"/>
      <c r="K30592"/>
      <c r="L30592"/>
      <c r="M30592"/>
      <c r="N30592"/>
      <c r="O30592"/>
    </row>
    <row r="30593" spans="1:15">
      <c r="A30593"/>
      <c r="B30593"/>
      <c r="C30593"/>
      <c r="D30593" s="67"/>
      <c r="E30593"/>
      <c r="F30593"/>
      <c r="G30593"/>
      <c r="H30593" s="67"/>
      <c r="I30593"/>
      <c r="J30593"/>
      <c r="K30593"/>
      <c r="L30593"/>
      <c r="M30593"/>
      <c r="N30593"/>
      <c r="O30593"/>
    </row>
    <row r="30594" spans="1:15">
      <c r="A30594"/>
      <c r="B30594"/>
      <c r="C30594"/>
      <c r="D30594" s="67"/>
      <c r="E30594"/>
      <c r="F30594"/>
      <c r="G30594"/>
      <c r="H30594" s="67"/>
      <c r="I30594"/>
      <c r="J30594"/>
      <c r="K30594"/>
      <c r="L30594"/>
      <c r="M30594"/>
      <c r="N30594"/>
      <c r="O30594"/>
    </row>
    <row r="30595" spans="1:15">
      <c r="A30595"/>
      <c r="B30595"/>
      <c r="C30595"/>
      <c r="D30595" s="67"/>
      <c r="E30595"/>
      <c r="F30595"/>
      <c r="G30595"/>
      <c r="H30595" s="67"/>
      <c r="I30595"/>
      <c r="J30595"/>
      <c r="K30595"/>
      <c r="L30595"/>
      <c r="M30595"/>
      <c r="N30595"/>
      <c r="O30595"/>
    </row>
    <row r="30596" spans="1:15">
      <c r="A30596"/>
      <c r="B30596"/>
      <c r="C30596"/>
      <c r="D30596" s="67"/>
      <c r="E30596"/>
      <c r="F30596"/>
      <c r="G30596"/>
      <c r="H30596" s="67"/>
      <c r="I30596"/>
      <c r="J30596"/>
      <c r="K30596"/>
      <c r="L30596"/>
      <c r="M30596"/>
      <c r="N30596"/>
      <c r="O30596"/>
    </row>
    <row r="30597" spans="1:15">
      <c r="A30597"/>
      <c r="B30597"/>
      <c r="C30597"/>
      <c r="D30597" s="67"/>
      <c r="E30597"/>
      <c r="F30597"/>
      <c r="G30597"/>
      <c r="H30597" s="67"/>
      <c r="I30597"/>
      <c r="J30597"/>
      <c r="K30597"/>
      <c r="L30597"/>
      <c r="M30597"/>
      <c r="N30597"/>
      <c r="O30597"/>
    </row>
    <row r="30598" spans="1:15">
      <c r="A30598"/>
      <c r="B30598"/>
      <c r="C30598"/>
      <c r="D30598" s="67"/>
      <c r="E30598"/>
      <c r="F30598"/>
      <c r="G30598"/>
      <c r="H30598" s="67"/>
      <c r="I30598"/>
      <c r="J30598"/>
      <c r="K30598"/>
      <c r="L30598"/>
      <c r="M30598"/>
      <c r="N30598"/>
      <c r="O30598"/>
    </row>
    <row r="30599" spans="1:15">
      <c r="A30599"/>
      <c r="B30599"/>
      <c r="C30599"/>
      <c r="D30599" s="67"/>
      <c r="E30599"/>
      <c r="F30599"/>
      <c r="G30599"/>
      <c r="H30599" s="67"/>
      <c r="I30599"/>
      <c r="J30599"/>
      <c r="K30599"/>
      <c r="L30599"/>
      <c r="M30599"/>
      <c r="N30599"/>
      <c r="O30599"/>
    </row>
    <row r="30600" spans="1:15">
      <c r="A30600"/>
      <c r="B30600"/>
      <c r="C30600"/>
      <c r="D30600" s="67"/>
      <c r="E30600"/>
      <c r="F30600"/>
      <c r="G30600"/>
      <c r="H30600" s="67"/>
      <c r="I30600"/>
      <c r="J30600"/>
      <c r="K30600"/>
      <c r="L30600"/>
      <c r="M30600"/>
      <c r="N30600"/>
      <c r="O30600"/>
    </row>
    <row r="30601" spans="1:15">
      <c r="A30601"/>
      <c r="B30601"/>
      <c r="C30601"/>
      <c r="D30601" s="67"/>
      <c r="E30601"/>
      <c r="F30601"/>
      <c r="G30601"/>
      <c r="H30601" s="67"/>
      <c r="I30601"/>
      <c r="J30601"/>
      <c r="K30601"/>
      <c r="L30601"/>
      <c r="M30601"/>
      <c r="N30601"/>
      <c r="O30601"/>
    </row>
    <row r="30602" spans="1:15">
      <c r="A30602"/>
      <c r="B30602"/>
      <c r="C30602"/>
      <c r="D30602" s="67"/>
      <c r="E30602"/>
      <c r="F30602"/>
      <c r="G30602"/>
      <c r="H30602" s="67"/>
      <c r="I30602"/>
      <c r="J30602"/>
      <c r="K30602"/>
      <c r="L30602"/>
      <c r="M30602"/>
      <c r="N30602"/>
      <c r="O30602"/>
    </row>
    <row r="30603" spans="1:15">
      <c r="A30603"/>
      <c r="B30603"/>
      <c r="C30603"/>
      <c r="D30603" s="67"/>
      <c r="E30603"/>
      <c r="F30603"/>
      <c r="G30603"/>
      <c r="H30603" s="67"/>
      <c r="I30603"/>
      <c r="J30603"/>
      <c r="K30603"/>
      <c r="L30603"/>
      <c r="M30603"/>
      <c r="N30603"/>
      <c r="O30603"/>
    </row>
    <row r="30604" spans="1:15">
      <c r="A30604"/>
      <c r="B30604"/>
      <c r="C30604"/>
      <c r="D30604" s="67"/>
      <c r="E30604"/>
      <c r="F30604"/>
      <c r="G30604"/>
      <c r="H30604" s="67"/>
      <c r="I30604"/>
      <c r="J30604"/>
      <c r="K30604"/>
      <c r="L30604"/>
      <c r="M30604"/>
      <c r="N30604"/>
      <c r="O30604"/>
    </row>
    <row r="30605" spans="1:15">
      <c r="A30605"/>
      <c r="B30605"/>
      <c r="C30605"/>
      <c r="D30605" s="67"/>
      <c r="E30605"/>
      <c r="F30605"/>
      <c r="G30605"/>
      <c r="H30605" s="67"/>
      <c r="I30605"/>
      <c r="J30605"/>
      <c r="K30605"/>
      <c r="L30605"/>
      <c r="M30605"/>
      <c r="N30605"/>
      <c r="O30605"/>
    </row>
    <row r="30606" spans="1:15">
      <c r="A30606"/>
      <c r="B30606"/>
      <c r="C30606"/>
      <c r="D30606" s="67"/>
      <c r="E30606"/>
      <c r="F30606"/>
      <c r="G30606"/>
      <c r="H30606" s="67"/>
      <c r="I30606"/>
      <c r="J30606"/>
      <c r="K30606"/>
      <c r="L30606"/>
      <c r="M30606"/>
      <c r="N30606"/>
      <c r="O30606"/>
    </row>
    <row r="30607" spans="1:15">
      <c r="A30607"/>
      <c r="B30607"/>
      <c r="C30607"/>
      <c r="D30607" s="67"/>
      <c r="E30607"/>
      <c r="F30607"/>
      <c r="G30607"/>
      <c r="H30607" s="67"/>
      <c r="I30607"/>
      <c r="J30607"/>
      <c r="K30607"/>
      <c r="L30607"/>
      <c r="M30607"/>
      <c r="N30607"/>
      <c r="O30607"/>
    </row>
    <row r="30608" spans="1:15">
      <c r="A30608"/>
      <c r="B30608"/>
      <c r="C30608"/>
      <c r="D30608" s="67"/>
      <c r="E30608"/>
      <c r="F30608"/>
      <c r="G30608"/>
      <c r="H30608" s="67"/>
      <c r="I30608"/>
      <c r="J30608"/>
      <c r="K30608"/>
      <c r="L30608"/>
      <c r="M30608"/>
      <c r="N30608"/>
      <c r="O30608"/>
    </row>
    <row r="30609" spans="1:15">
      <c r="A30609"/>
      <c r="B30609"/>
      <c r="C30609"/>
      <c r="D30609" s="67"/>
      <c r="E30609"/>
      <c r="F30609"/>
      <c r="G30609"/>
      <c r="H30609" s="67"/>
      <c r="I30609"/>
      <c r="J30609"/>
      <c r="K30609"/>
      <c r="L30609"/>
      <c r="M30609"/>
      <c r="N30609"/>
      <c r="O30609"/>
    </row>
    <row r="30610" spans="1:15">
      <c r="A30610"/>
      <c r="B30610"/>
      <c r="C30610"/>
      <c r="D30610" s="67"/>
      <c r="E30610"/>
      <c r="F30610"/>
      <c r="G30610"/>
      <c r="H30610" s="67"/>
      <c r="I30610"/>
      <c r="J30610"/>
      <c r="K30610"/>
      <c r="L30610"/>
      <c r="M30610"/>
      <c r="N30610"/>
      <c r="O30610"/>
    </row>
    <row r="30611" spans="1:15">
      <c r="A30611"/>
      <c r="B30611"/>
      <c r="C30611"/>
      <c r="D30611" s="67"/>
      <c r="E30611"/>
      <c r="F30611"/>
      <c r="G30611"/>
      <c r="H30611" s="67"/>
      <c r="I30611"/>
      <c r="J30611"/>
      <c r="K30611"/>
      <c r="L30611"/>
      <c r="M30611"/>
      <c r="N30611"/>
      <c r="O30611"/>
    </row>
    <row r="30612" spans="1:15">
      <c r="A30612"/>
      <c r="B30612"/>
      <c r="C30612"/>
      <c r="D30612" s="67"/>
      <c r="E30612"/>
      <c r="F30612"/>
      <c r="G30612"/>
      <c r="H30612" s="67"/>
      <c r="I30612"/>
      <c r="J30612"/>
      <c r="K30612"/>
      <c r="L30612"/>
      <c r="M30612"/>
      <c r="N30612"/>
      <c r="O30612"/>
    </row>
    <row r="30613" spans="1:15">
      <c r="A30613"/>
      <c r="B30613"/>
      <c r="C30613"/>
      <c r="D30613" s="67"/>
      <c r="E30613"/>
      <c r="F30613"/>
      <c r="G30613"/>
      <c r="H30613" s="67"/>
      <c r="I30613"/>
      <c r="J30613"/>
      <c r="K30613"/>
      <c r="L30613"/>
      <c r="M30613"/>
      <c r="N30613"/>
      <c r="O30613"/>
    </row>
    <row r="30614" spans="1:15">
      <c r="A30614"/>
      <c r="B30614"/>
      <c r="C30614"/>
      <c r="D30614" s="67"/>
      <c r="E30614"/>
      <c r="F30614"/>
      <c r="G30614"/>
      <c r="H30614" s="67"/>
      <c r="I30614"/>
      <c r="J30614"/>
      <c r="K30614"/>
      <c r="L30614"/>
      <c r="M30614"/>
      <c r="N30614"/>
      <c r="O30614"/>
    </row>
    <row r="30615" spans="1:15">
      <c r="A30615"/>
      <c r="B30615"/>
      <c r="C30615"/>
      <c r="D30615" s="67"/>
      <c r="E30615"/>
      <c r="F30615"/>
      <c r="G30615"/>
      <c r="H30615" s="67"/>
      <c r="I30615"/>
      <c r="J30615"/>
      <c r="K30615"/>
      <c r="L30615"/>
      <c r="M30615"/>
      <c r="N30615"/>
      <c r="O30615"/>
    </row>
    <row r="30616" spans="1:15">
      <c r="A30616"/>
      <c r="B30616"/>
      <c r="C30616"/>
      <c r="D30616" s="67"/>
      <c r="E30616"/>
      <c r="F30616"/>
      <c r="G30616"/>
      <c r="H30616" s="67"/>
      <c r="I30616"/>
      <c r="J30616"/>
      <c r="K30616"/>
      <c r="L30616"/>
      <c r="M30616"/>
      <c r="N30616"/>
      <c r="O30616"/>
    </row>
    <row r="30617" spans="1:15">
      <c r="A30617"/>
      <c r="B30617"/>
      <c r="C30617"/>
      <c r="D30617" s="67"/>
      <c r="E30617"/>
      <c r="F30617"/>
      <c r="G30617"/>
      <c r="H30617" s="67"/>
      <c r="I30617"/>
      <c r="J30617"/>
      <c r="K30617"/>
      <c r="L30617"/>
      <c r="M30617"/>
      <c r="N30617"/>
      <c r="O30617"/>
    </row>
    <row r="30618" spans="1:15">
      <c r="A30618"/>
      <c r="B30618"/>
      <c r="C30618"/>
      <c r="D30618" s="67"/>
      <c r="E30618"/>
      <c r="F30618"/>
      <c r="G30618"/>
      <c r="H30618" s="67"/>
      <c r="I30618"/>
      <c r="J30618"/>
      <c r="K30618"/>
      <c r="L30618"/>
      <c r="M30618"/>
      <c r="N30618"/>
      <c r="O30618"/>
    </row>
    <row r="30619" spans="1:15">
      <c r="A30619"/>
      <c r="B30619"/>
      <c r="C30619"/>
      <c r="D30619" s="67"/>
      <c r="E30619"/>
      <c r="F30619"/>
      <c r="G30619"/>
      <c r="H30619" s="67"/>
      <c r="I30619"/>
      <c r="J30619"/>
      <c r="K30619"/>
      <c r="L30619"/>
      <c r="M30619"/>
      <c r="N30619"/>
      <c r="O30619"/>
    </row>
    <row r="30620" spans="1:15">
      <c r="A30620"/>
      <c r="B30620"/>
      <c r="C30620"/>
      <c r="D30620" s="67"/>
      <c r="E30620"/>
      <c r="F30620"/>
      <c r="G30620"/>
      <c r="H30620" s="67"/>
      <c r="I30620"/>
      <c r="J30620"/>
      <c r="K30620"/>
      <c r="L30620"/>
      <c r="M30620"/>
      <c r="N30620"/>
      <c r="O30620"/>
    </row>
    <row r="30621" spans="1:15">
      <c r="A30621"/>
      <c r="B30621"/>
      <c r="C30621"/>
      <c r="D30621" s="67"/>
      <c r="E30621"/>
      <c r="F30621"/>
      <c r="G30621"/>
      <c r="H30621" s="67"/>
      <c r="I30621"/>
      <c r="J30621"/>
      <c r="K30621"/>
      <c r="L30621"/>
      <c r="M30621"/>
      <c r="N30621"/>
      <c r="O30621"/>
    </row>
    <row r="30622" spans="1:15">
      <c r="A30622"/>
      <c r="B30622"/>
      <c r="C30622"/>
      <c r="D30622" s="67"/>
      <c r="E30622"/>
      <c r="F30622"/>
      <c r="G30622"/>
      <c r="H30622" s="67"/>
      <c r="I30622"/>
      <c r="J30622"/>
      <c r="K30622"/>
      <c r="L30622"/>
      <c r="M30622"/>
      <c r="N30622"/>
      <c r="O30622"/>
    </row>
    <row r="30623" spans="1:15">
      <c r="A30623"/>
      <c r="B30623"/>
      <c r="C30623"/>
      <c r="D30623" s="67"/>
      <c r="E30623"/>
      <c r="F30623"/>
      <c r="G30623"/>
      <c r="H30623" s="67"/>
      <c r="I30623"/>
      <c r="J30623"/>
      <c r="K30623"/>
      <c r="L30623"/>
      <c r="M30623"/>
      <c r="N30623"/>
      <c r="O30623"/>
    </row>
    <row r="30624" spans="1:15">
      <c r="A30624"/>
      <c r="B30624"/>
      <c r="C30624"/>
      <c r="D30624" s="67"/>
      <c r="E30624"/>
      <c r="F30624"/>
      <c r="G30624"/>
      <c r="H30624" s="67"/>
      <c r="I30624"/>
      <c r="J30624"/>
      <c r="K30624"/>
      <c r="L30624"/>
      <c r="M30624"/>
      <c r="N30624"/>
      <c r="O30624"/>
    </row>
    <row r="30625" spans="1:15">
      <c r="A30625"/>
      <c r="B30625"/>
      <c r="C30625"/>
      <c r="D30625" s="67"/>
      <c r="E30625"/>
      <c r="F30625"/>
      <c r="G30625"/>
      <c r="H30625" s="67"/>
      <c r="I30625"/>
      <c r="J30625"/>
      <c r="K30625"/>
      <c r="L30625"/>
      <c r="M30625"/>
      <c r="N30625"/>
      <c r="O30625"/>
    </row>
    <row r="30626" spans="1:15">
      <c r="A30626"/>
      <c r="B30626"/>
      <c r="C30626"/>
      <c r="D30626" s="67"/>
      <c r="E30626"/>
      <c r="F30626"/>
      <c r="G30626"/>
      <c r="H30626" s="67"/>
      <c r="I30626"/>
      <c r="J30626"/>
      <c r="K30626"/>
      <c r="L30626"/>
      <c r="M30626"/>
      <c r="N30626"/>
      <c r="O30626"/>
    </row>
    <row r="30627" spans="1:15">
      <c r="A30627"/>
      <c r="B30627"/>
      <c r="C30627"/>
      <c r="D30627" s="67"/>
      <c r="E30627"/>
      <c r="F30627"/>
      <c r="G30627"/>
      <c r="H30627" s="67"/>
      <c r="I30627"/>
      <c r="J30627"/>
      <c r="K30627"/>
      <c r="L30627"/>
      <c r="M30627"/>
      <c r="N30627"/>
      <c r="O30627"/>
    </row>
    <row r="30628" spans="1:15">
      <c r="A30628"/>
      <c r="B30628"/>
      <c r="C30628"/>
      <c r="D30628" s="67"/>
      <c r="E30628"/>
      <c r="F30628"/>
      <c r="G30628"/>
      <c r="H30628" s="67"/>
      <c r="I30628"/>
      <c r="J30628"/>
      <c r="K30628"/>
      <c r="L30628"/>
      <c r="M30628"/>
      <c r="N30628"/>
      <c r="O30628"/>
    </row>
    <row r="30629" spans="1:15">
      <c r="A30629"/>
      <c r="B30629"/>
      <c r="C30629"/>
      <c r="D30629" s="67"/>
      <c r="E30629"/>
      <c r="F30629"/>
      <c r="G30629"/>
      <c r="H30629" s="67"/>
      <c r="I30629"/>
      <c r="J30629"/>
      <c r="K30629"/>
      <c r="L30629"/>
      <c r="M30629"/>
      <c r="N30629"/>
      <c r="O30629"/>
    </row>
    <row r="30630" spans="1:15">
      <c r="A30630"/>
      <c r="B30630"/>
      <c r="C30630"/>
      <c r="D30630" s="67"/>
      <c r="E30630"/>
      <c r="F30630"/>
      <c r="G30630"/>
      <c r="H30630" s="67"/>
      <c r="I30630"/>
      <c r="J30630"/>
      <c r="K30630"/>
      <c r="L30630"/>
      <c r="M30630"/>
      <c r="N30630"/>
      <c r="O30630"/>
    </row>
    <row r="30631" spans="1:15">
      <c r="A30631"/>
      <c r="B30631"/>
      <c r="C30631"/>
      <c r="D30631" s="67"/>
      <c r="E30631"/>
      <c r="F30631"/>
      <c r="G30631"/>
      <c r="H30631" s="67"/>
      <c r="I30631"/>
      <c r="J30631"/>
      <c r="K30631"/>
      <c r="L30631"/>
      <c r="M30631"/>
      <c r="N30631"/>
      <c r="O30631"/>
    </row>
    <row r="30632" spans="1:15">
      <c r="A30632"/>
      <c r="B30632"/>
      <c r="C30632"/>
      <c r="D30632" s="67"/>
      <c r="E30632"/>
      <c r="F30632"/>
      <c r="G30632"/>
      <c r="H30632" s="67"/>
      <c r="I30632"/>
      <c r="J30632"/>
      <c r="K30632"/>
      <c r="L30632"/>
      <c r="M30632"/>
      <c r="N30632"/>
      <c r="O30632"/>
    </row>
    <row r="30633" spans="1:15">
      <c r="A30633"/>
      <c r="B30633"/>
      <c r="C30633"/>
      <c r="D30633" s="67"/>
      <c r="E30633"/>
      <c r="F30633"/>
      <c r="G30633"/>
      <c r="H30633" s="67"/>
      <c r="I30633"/>
      <c r="J30633"/>
      <c r="K30633"/>
      <c r="L30633"/>
      <c r="M30633"/>
      <c r="N30633"/>
      <c r="O30633"/>
    </row>
    <row r="30634" spans="1:15">
      <c r="A30634"/>
      <c r="B30634"/>
      <c r="C30634"/>
      <c r="D30634" s="67"/>
      <c r="E30634"/>
      <c r="F30634"/>
      <c r="G30634"/>
      <c r="H30634" s="67"/>
      <c r="I30634"/>
      <c r="J30634"/>
      <c r="K30634"/>
      <c r="L30634"/>
      <c r="M30634"/>
      <c r="N30634"/>
      <c r="O30634"/>
    </row>
    <row r="30635" spans="1:15">
      <c r="A30635"/>
      <c r="B30635"/>
      <c r="C30635"/>
      <c r="D30635" s="67"/>
      <c r="E30635"/>
      <c r="F30635"/>
      <c r="G30635"/>
      <c r="H30635" s="67"/>
      <c r="I30635"/>
      <c r="J30635"/>
      <c r="K30635"/>
      <c r="L30635"/>
      <c r="M30635"/>
      <c r="N30635"/>
      <c r="O30635"/>
    </row>
    <row r="30636" spans="1:15">
      <c r="A30636"/>
      <c r="B30636"/>
      <c r="C30636"/>
      <c r="D30636" s="67"/>
      <c r="E30636"/>
      <c r="F30636"/>
      <c r="G30636"/>
      <c r="H30636" s="67"/>
      <c r="I30636"/>
      <c r="J30636"/>
      <c r="K30636"/>
      <c r="L30636"/>
      <c r="M30636"/>
      <c r="N30636"/>
      <c r="O30636"/>
    </row>
    <row r="30637" spans="1:15">
      <c r="A30637"/>
      <c r="B30637"/>
      <c r="C30637"/>
      <c r="D30637" s="67"/>
      <c r="E30637"/>
      <c r="F30637"/>
      <c r="G30637"/>
      <c r="H30637" s="67"/>
      <c r="I30637"/>
      <c r="J30637"/>
      <c r="K30637"/>
      <c r="L30637"/>
      <c r="M30637"/>
      <c r="N30637"/>
      <c r="O30637"/>
    </row>
    <row r="30638" spans="1:15">
      <c r="A30638"/>
      <c r="B30638"/>
      <c r="C30638"/>
      <c r="D30638" s="67"/>
      <c r="E30638"/>
      <c r="F30638"/>
      <c r="G30638"/>
      <c r="H30638" s="67"/>
      <c r="I30638"/>
      <c r="J30638"/>
      <c r="K30638"/>
      <c r="L30638"/>
      <c r="M30638"/>
      <c r="N30638"/>
      <c r="O30638"/>
    </row>
    <row r="30639" spans="1:15">
      <c r="A30639"/>
      <c r="B30639"/>
      <c r="C30639"/>
      <c r="D30639" s="67"/>
      <c r="E30639"/>
      <c r="F30639"/>
      <c r="G30639"/>
      <c r="H30639" s="67"/>
      <c r="I30639"/>
      <c r="J30639"/>
      <c r="K30639"/>
      <c r="L30639"/>
      <c r="M30639"/>
      <c r="N30639"/>
      <c r="O30639"/>
    </row>
    <row r="30640" spans="1:15">
      <c r="A30640"/>
      <c r="B30640"/>
      <c r="C30640"/>
      <c r="D30640" s="67"/>
      <c r="E30640"/>
      <c r="F30640"/>
      <c r="G30640"/>
      <c r="H30640" s="67"/>
      <c r="I30640"/>
      <c r="J30640"/>
      <c r="K30640"/>
      <c r="L30640"/>
      <c r="M30640"/>
      <c r="N30640"/>
      <c r="O30640"/>
    </row>
    <row r="30641" spans="1:15">
      <c r="A30641"/>
      <c r="B30641"/>
      <c r="C30641"/>
      <c r="D30641" s="67"/>
      <c r="E30641"/>
      <c r="F30641"/>
      <c r="G30641"/>
      <c r="H30641" s="67"/>
      <c r="I30641"/>
      <c r="J30641"/>
      <c r="K30641"/>
      <c r="L30641"/>
      <c r="M30641"/>
      <c r="N30641"/>
      <c r="O30641"/>
    </row>
    <row r="30642" spans="1:15">
      <c r="A30642"/>
      <c r="B30642"/>
      <c r="C30642"/>
      <c r="D30642" s="67"/>
      <c r="E30642"/>
      <c r="F30642"/>
      <c r="G30642"/>
      <c r="H30642" s="67"/>
      <c r="I30642"/>
      <c r="J30642"/>
      <c r="K30642"/>
      <c r="L30642"/>
      <c r="M30642"/>
      <c r="N30642"/>
      <c r="O30642"/>
    </row>
    <row r="30643" spans="1:15">
      <c r="A30643"/>
      <c r="B30643"/>
      <c r="C30643"/>
      <c r="D30643" s="67"/>
      <c r="E30643"/>
      <c r="F30643"/>
      <c r="G30643"/>
      <c r="H30643" s="67"/>
      <c r="I30643"/>
      <c r="J30643"/>
      <c r="K30643"/>
      <c r="L30643"/>
      <c r="M30643"/>
      <c r="N30643"/>
      <c r="O30643"/>
    </row>
    <row r="30644" spans="1:15">
      <c r="A30644"/>
      <c r="B30644"/>
      <c r="C30644"/>
      <c r="D30644" s="67"/>
      <c r="E30644"/>
      <c r="F30644"/>
      <c r="G30644"/>
      <c r="H30644" s="67"/>
      <c r="I30644"/>
      <c r="J30644"/>
      <c r="K30644"/>
      <c r="L30644"/>
      <c r="M30644"/>
      <c r="N30644"/>
      <c r="O30644"/>
    </row>
    <row r="30645" spans="1:15">
      <c r="A30645"/>
      <c r="B30645"/>
      <c r="C30645"/>
      <c r="D30645" s="67"/>
      <c r="E30645"/>
      <c r="F30645"/>
      <c r="G30645"/>
      <c r="H30645" s="67"/>
      <c r="I30645"/>
      <c r="J30645"/>
      <c r="K30645"/>
      <c r="L30645"/>
      <c r="M30645"/>
      <c r="N30645"/>
      <c r="O30645"/>
    </row>
    <row r="30646" spans="1:15">
      <c r="A30646"/>
      <c r="B30646"/>
      <c r="C30646"/>
      <c r="D30646" s="67"/>
      <c r="E30646"/>
      <c r="F30646"/>
      <c r="G30646"/>
      <c r="H30646" s="67"/>
      <c r="I30646"/>
      <c r="J30646"/>
      <c r="K30646"/>
      <c r="L30646"/>
      <c r="M30646"/>
      <c r="N30646"/>
      <c r="O30646"/>
    </row>
    <row r="30647" spans="1:15">
      <c r="A30647"/>
      <c r="B30647"/>
      <c r="C30647"/>
      <c r="D30647" s="67"/>
      <c r="E30647"/>
      <c r="F30647"/>
      <c r="G30647"/>
      <c r="H30647" s="67"/>
      <c r="I30647"/>
      <c r="J30647"/>
      <c r="K30647"/>
      <c r="L30647"/>
      <c r="M30647"/>
      <c r="N30647"/>
      <c r="O30647"/>
    </row>
    <row r="30648" spans="1:15">
      <c r="A30648"/>
      <c r="B30648"/>
      <c r="C30648"/>
      <c r="D30648" s="67"/>
      <c r="E30648"/>
      <c r="F30648"/>
      <c r="G30648"/>
      <c r="H30648" s="67"/>
      <c r="I30648"/>
      <c r="J30648"/>
      <c r="K30648"/>
      <c r="L30648"/>
      <c r="M30648"/>
      <c r="N30648"/>
      <c r="O30648"/>
    </row>
    <row r="30649" spans="1:15">
      <c r="A30649"/>
      <c r="B30649"/>
      <c r="C30649"/>
      <c r="D30649" s="67"/>
      <c r="E30649"/>
      <c r="F30649"/>
      <c r="G30649"/>
      <c r="H30649" s="67"/>
      <c r="I30649"/>
      <c r="J30649"/>
      <c r="K30649"/>
      <c r="L30649"/>
      <c r="M30649"/>
      <c r="N30649"/>
      <c r="O30649"/>
    </row>
    <row r="30650" spans="1:15">
      <c r="A30650"/>
      <c r="B30650"/>
      <c r="C30650"/>
      <c r="D30650" s="67"/>
      <c r="E30650"/>
      <c r="F30650"/>
      <c r="G30650"/>
      <c r="H30650" s="67"/>
      <c r="I30650"/>
      <c r="J30650"/>
      <c r="K30650"/>
      <c r="L30650"/>
      <c r="M30650"/>
      <c r="N30650"/>
      <c r="O30650"/>
    </row>
    <row r="30651" spans="1:15">
      <c r="A30651"/>
      <c r="B30651"/>
      <c r="C30651"/>
      <c r="D30651" s="67"/>
      <c r="E30651"/>
      <c r="F30651"/>
      <c r="G30651"/>
      <c r="H30651" s="67"/>
      <c r="I30651"/>
      <c r="J30651"/>
      <c r="K30651"/>
      <c r="L30651"/>
      <c r="M30651"/>
      <c r="N30651"/>
      <c r="O30651"/>
    </row>
    <row r="30652" spans="1:15">
      <c r="A30652"/>
      <c r="B30652"/>
      <c r="C30652"/>
      <c r="D30652" s="67"/>
      <c r="E30652"/>
      <c r="F30652"/>
      <c r="G30652"/>
      <c r="H30652" s="67"/>
      <c r="I30652"/>
      <c r="J30652"/>
      <c r="K30652"/>
      <c r="L30652"/>
      <c r="M30652"/>
      <c r="N30652"/>
      <c r="O30652"/>
    </row>
    <row r="30653" spans="1:15">
      <c r="A30653"/>
      <c r="B30653"/>
      <c r="C30653"/>
      <c r="D30653" s="67"/>
      <c r="E30653"/>
      <c r="F30653"/>
      <c r="G30653"/>
      <c r="H30653" s="67"/>
      <c r="I30653"/>
      <c r="J30653"/>
      <c r="K30653"/>
      <c r="L30653"/>
      <c r="M30653"/>
      <c r="N30653"/>
      <c r="O30653"/>
    </row>
    <row r="30654" spans="1:15">
      <c r="A30654"/>
      <c r="B30654"/>
      <c r="C30654"/>
      <c r="D30654" s="67"/>
      <c r="E30654"/>
      <c r="F30654"/>
      <c r="G30654"/>
      <c r="H30654" s="67"/>
      <c r="I30654"/>
      <c r="J30654"/>
      <c r="K30654"/>
      <c r="L30654"/>
      <c r="M30654"/>
      <c r="N30654"/>
      <c r="O30654"/>
    </row>
    <row r="30655" spans="1:15">
      <c r="A30655"/>
      <c r="B30655"/>
      <c r="C30655"/>
      <c r="D30655" s="67"/>
      <c r="E30655"/>
      <c r="F30655"/>
      <c r="G30655"/>
      <c r="H30655" s="67"/>
      <c r="I30655"/>
      <c r="J30655"/>
      <c r="K30655"/>
      <c r="L30655"/>
      <c r="M30655"/>
      <c r="N30655"/>
      <c r="O30655"/>
    </row>
    <row r="30656" spans="1:15">
      <c r="A30656"/>
      <c r="B30656"/>
      <c r="C30656"/>
      <c r="D30656" s="67"/>
      <c r="E30656"/>
      <c r="F30656"/>
      <c r="G30656"/>
      <c r="H30656" s="67"/>
      <c r="I30656"/>
      <c r="J30656"/>
      <c r="K30656"/>
      <c r="L30656"/>
      <c r="M30656"/>
      <c r="N30656"/>
      <c r="O30656"/>
    </row>
    <row r="30657" spans="1:15">
      <c r="A30657"/>
      <c r="B30657"/>
      <c r="C30657"/>
      <c r="D30657" s="67"/>
      <c r="E30657"/>
      <c r="F30657"/>
      <c r="G30657"/>
      <c r="H30657" s="67"/>
      <c r="I30657"/>
      <c r="J30657"/>
      <c r="K30657"/>
      <c r="L30657"/>
      <c r="M30657"/>
      <c r="N30657"/>
      <c r="O30657"/>
    </row>
    <row r="30658" spans="1:15">
      <c r="A30658"/>
      <c r="B30658"/>
      <c r="C30658"/>
      <c r="D30658" s="67"/>
      <c r="E30658"/>
      <c r="F30658"/>
      <c r="G30658"/>
      <c r="H30658" s="67"/>
      <c r="I30658"/>
      <c r="J30658"/>
      <c r="K30658"/>
      <c r="L30658"/>
      <c r="M30658"/>
      <c r="N30658"/>
      <c r="O30658"/>
    </row>
    <row r="30659" spans="1:15">
      <c r="A30659"/>
      <c r="B30659"/>
      <c r="C30659"/>
      <c r="D30659" s="67"/>
      <c r="E30659"/>
      <c r="F30659"/>
      <c r="G30659"/>
      <c r="H30659" s="67"/>
      <c r="I30659"/>
      <c r="J30659"/>
      <c r="K30659"/>
      <c r="L30659"/>
      <c r="M30659"/>
      <c r="N30659"/>
      <c r="O30659"/>
    </row>
    <row r="30660" spans="1:15">
      <c r="A30660"/>
      <c r="B30660"/>
      <c r="C30660"/>
      <c r="D30660" s="67"/>
      <c r="E30660"/>
      <c r="F30660"/>
      <c r="G30660"/>
      <c r="H30660" s="67"/>
      <c r="I30660"/>
      <c r="J30660"/>
      <c r="K30660"/>
      <c r="L30660"/>
      <c r="M30660"/>
      <c r="N30660"/>
      <c r="O30660"/>
    </row>
    <row r="30661" spans="1:15">
      <c r="A30661"/>
      <c r="B30661"/>
      <c r="C30661"/>
      <c r="D30661" s="67"/>
      <c r="E30661"/>
      <c r="F30661"/>
      <c r="G30661"/>
      <c r="H30661" s="67"/>
      <c r="I30661"/>
      <c r="J30661"/>
      <c r="K30661"/>
      <c r="L30661"/>
      <c r="M30661"/>
      <c r="N30661"/>
      <c r="O30661"/>
    </row>
    <row r="30662" spans="1:15">
      <c r="A30662"/>
      <c r="B30662"/>
      <c r="C30662"/>
      <c r="D30662" s="67"/>
      <c r="E30662"/>
      <c r="F30662"/>
      <c r="G30662"/>
      <c r="H30662" s="67"/>
      <c r="I30662"/>
      <c r="J30662"/>
      <c r="K30662"/>
      <c r="L30662"/>
      <c r="M30662"/>
      <c r="N30662"/>
      <c r="O30662"/>
    </row>
    <row r="30663" spans="1:15">
      <c r="A30663"/>
      <c r="B30663"/>
      <c r="C30663"/>
      <c r="D30663" s="67"/>
      <c r="E30663"/>
      <c r="F30663"/>
      <c r="G30663"/>
      <c r="H30663" s="67"/>
      <c r="I30663"/>
      <c r="J30663"/>
      <c r="K30663"/>
      <c r="L30663"/>
      <c r="M30663"/>
      <c r="N30663"/>
      <c r="O30663"/>
    </row>
    <row r="30664" spans="1:15">
      <c r="A30664"/>
      <c r="B30664"/>
      <c r="C30664"/>
      <c r="D30664" s="67"/>
      <c r="E30664"/>
      <c r="F30664"/>
      <c r="G30664"/>
      <c r="H30664" s="67"/>
      <c r="I30664"/>
      <c r="J30664"/>
      <c r="K30664"/>
      <c r="L30664"/>
      <c r="M30664"/>
      <c r="N30664"/>
      <c r="O30664"/>
    </row>
    <row r="30665" spans="1:15">
      <c r="A30665"/>
      <c r="B30665"/>
      <c r="C30665"/>
      <c r="D30665" s="67"/>
      <c r="E30665"/>
      <c r="F30665"/>
      <c r="G30665"/>
      <c r="H30665" s="67"/>
      <c r="I30665"/>
      <c r="J30665"/>
      <c r="K30665"/>
      <c r="L30665"/>
      <c r="M30665"/>
      <c r="N30665"/>
      <c r="O30665"/>
    </row>
    <row r="30666" spans="1:15">
      <c r="A30666"/>
      <c r="B30666"/>
      <c r="C30666"/>
      <c r="D30666" s="67"/>
      <c r="E30666"/>
      <c r="F30666"/>
      <c r="G30666"/>
      <c r="H30666" s="67"/>
      <c r="I30666"/>
      <c r="J30666"/>
      <c r="K30666"/>
      <c r="L30666"/>
      <c r="M30666"/>
      <c r="N30666"/>
      <c r="O30666"/>
    </row>
    <row r="30667" spans="1:15">
      <c r="A30667"/>
      <c r="B30667"/>
      <c r="C30667"/>
      <c r="D30667" s="67"/>
      <c r="E30667"/>
      <c r="F30667"/>
      <c r="G30667"/>
      <c r="H30667" s="67"/>
      <c r="I30667"/>
      <c r="J30667"/>
      <c r="K30667"/>
      <c r="L30667"/>
      <c r="M30667"/>
      <c r="N30667"/>
      <c r="O30667"/>
    </row>
    <row r="30668" spans="1:15">
      <c r="A30668"/>
      <c r="B30668"/>
      <c r="C30668"/>
      <c r="D30668" s="67"/>
      <c r="E30668"/>
      <c r="F30668"/>
      <c r="G30668"/>
      <c r="H30668" s="67"/>
      <c r="I30668"/>
      <c r="J30668"/>
      <c r="K30668"/>
      <c r="L30668"/>
      <c r="M30668"/>
      <c r="N30668"/>
      <c r="O30668"/>
    </row>
    <row r="30669" spans="1:15">
      <c r="A30669"/>
      <c r="B30669"/>
      <c r="C30669"/>
      <c r="D30669" s="67"/>
      <c r="E30669"/>
      <c r="F30669"/>
      <c r="G30669"/>
      <c r="H30669" s="67"/>
      <c r="I30669"/>
      <c r="J30669"/>
      <c r="K30669"/>
      <c r="L30669"/>
      <c r="M30669"/>
      <c r="N30669"/>
      <c r="O30669"/>
    </row>
    <row r="30670" spans="1:15">
      <c r="A30670"/>
      <c r="B30670"/>
      <c r="C30670"/>
      <c r="D30670" s="67"/>
      <c r="E30670"/>
      <c r="F30670"/>
      <c r="G30670"/>
      <c r="H30670" s="67"/>
      <c r="I30670"/>
      <c r="J30670"/>
      <c r="K30670"/>
      <c r="L30670"/>
      <c r="M30670"/>
      <c r="N30670"/>
      <c r="O30670"/>
    </row>
    <row r="30671" spans="1:15">
      <c r="A30671"/>
      <c r="B30671"/>
      <c r="C30671"/>
      <c r="D30671" s="67"/>
      <c r="E30671"/>
      <c r="F30671"/>
      <c r="G30671"/>
      <c r="H30671" s="67"/>
      <c r="I30671"/>
      <c r="J30671"/>
      <c r="K30671"/>
      <c r="L30671"/>
      <c r="M30671"/>
      <c r="N30671"/>
      <c r="O30671"/>
    </row>
    <row r="30672" spans="1:15">
      <c r="A30672"/>
      <c r="B30672"/>
      <c r="C30672"/>
      <c r="D30672" s="67"/>
      <c r="E30672"/>
      <c r="F30672"/>
      <c r="G30672"/>
      <c r="H30672" s="67"/>
      <c r="I30672"/>
      <c r="J30672"/>
      <c r="K30672"/>
      <c r="L30672"/>
      <c r="M30672"/>
      <c r="N30672"/>
      <c r="O30672"/>
    </row>
    <row r="30673" spans="1:15">
      <c r="A30673"/>
      <c r="B30673"/>
      <c r="C30673"/>
      <c r="D30673" s="67"/>
      <c r="E30673"/>
      <c r="F30673"/>
      <c r="G30673"/>
      <c r="H30673" s="67"/>
      <c r="I30673"/>
      <c r="J30673"/>
      <c r="K30673"/>
      <c r="L30673"/>
      <c r="M30673"/>
      <c r="N30673"/>
      <c r="O30673"/>
    </row>
    <row r="30674" spans="1:15">
      <c r="A30674"/>
      <c r="B30674"/>
      <c r="C30674"/>
      <c r="D30674" s="67"/>
      <c r="E30674"/>
      <c r="F30674"/>
      <c r="G30674"/>
      <c r="H30674" s="67"/>
      <c r="I30674"/>
      <c r="J30674"/>
      <c r="K30674"/>
      <c r="L30674"/>
      <c r="M30674"/>
      <c r="N30674"/>
      <c r="O30674"/>
    </row>
    <row r="30675" spans="1:15">
      <c r="A30675"/>
      <c r="B30675"/>
      <c r="C30675"/>
      <c r="D30675" s="67"/>
      <c r="E30675"/>
      <c r="F30675"/>
      <c r="G30675"/>
      <c r="H30675" s="67"/>
      <c r="I30675"/>
      <c r="J30675"/>
      <c r="K30675"/>
      <c r="L30675"/>
      <c r="M30675"/>
      <c r="N30675"/>
      <c r="O30675"/>
    </row>
    <row r="30676" spans="1:15">
      <c r="A30676"/>
      <c r="B30676"/>
      <c r="C30676"/>
      <c r="D30676" s="67"/>
      <c r="E30676"/>
      <c r="F30676"/>
      <c r="G30676"/>
      <c r="H30676" s="67"/>
      <c r="I30676"/>
      <c r="J30676"/>
      <c r="K30676"/>
      <c r="L30676"/>
      <c r="M30676"/>
      <c r="N30676"/>
      <c r="O30676"/>
    </row>
    <row r="30677" spans="1:15">
      <c r="A30677"/>
      <c r="B30677"/>
      <c r="C30677"/>
      <c r="D30677" s="67"/>
      <c r="E30677"/>
      <c r="F30677"/>
      <c r="G30677"/>
      <c r="H30677" s="67"/>
      <c r="I30677"/>
      <c r="J30677"/>
      <c r="K30677"/>
      <c r="L30677"/>
      <c r="M30677"/>
      <c r="N30677"/>
      <c r="O30677"/>
    </row>
    <row r="30678" spans="1:15">
      <c r="A30678"/>
      <c r="B30678"/>
      <c r="C30678"/>
      <c r="D30678" s="67"/>
      <c r="E30678"/>
      <c r="F30678"/>
      <c r="G30678"/>
      <c r="H30678" s="67"/>
      <c r="I30678"/>
      <c r="J30678"/>
      <c r="K30678"/>
      <c r="L30678"/>
      <c r="M30678"/>
      <c r="N30678"/>
      <c r="O30678"/>
    </row>
    <row r="30679" spans="1:15">
      <c r="A30679"/>
      <c r="B30679"/>
      <c r="C30679"/>
      <c r="D30679" s="67"/>
      <c r="E30679"/>
      <c r="F30679"/>
      <c r="G30679"/>
      <c r="H30679" s="67"/>
      <c r="I30679"/>
      <c r="J30679"/>
      <c r="K30679"/>
      <c r="L30679"/>
      <c r="M30679"/>
      <c r="N30679"/>
      <c r="O30679"/>
    </row>
    <row r="30680" spans="1:15">
      <c r="A30680"/>
      <c r="B30680"/>
      <c r="C30680"/>
      <c r="D30680" s="67"/>
      <c r="E30680"/>
      <c r="F30680"/>
      <c r="G30680"/>
      <c r="H30680" s="67"/>
      <c r="I30680"/>
      <c r="J30680"/>
      <c r="K30680"/>
      <c r="L30680"/>
      <c r="M30680"/>
      <c r="N30680"/>
      <c r="O30680"/>
    </row>
    <row r="30681" spans="1:15">
      <c r="A30681"/>
      <c r="B30681"/>
      <c r="C30681"/>
      <c r="D30681" s="67"/>
      <c r="E30681"/>
      <c r="F30681"/>
      <c r="G30681"/>
      <c r="H30681" s="67"/>
      <c r="I30681"/>
      <c r="J30681"/>
      <c r="K30681"/>
      <c r="L30681"/>
      <c r="M30681"/>
      <c r="N30681"/>
      <c r="O30681"/>
    </row>
    <row r="30682" spans="1:15">
      <c r="A30682"/>
      <c r="B30682"/>
      <c r="C30682"/>
      <c r="D30682" s="67"/>
      <c r="E30682"/>
      <c r="F30682"/>
      <c r="G30682"/>
      <c r="H30682" s="67"/>
      <c r="I30682"/>
      <c r="J30682"/>
      <c r="K30682"/>
      <c r="L30682"/>
      <c r="M30682"/>
      <c r="N30682"/>
      <c r="O30682"/>
    </row>
    <row r="30683" spans="1:15">
      <c r="A30683"/>
      <c r="B30683"/>
      <c r="C30683"/>
      <c r="D30683" s="67"/>
      <c r="E30683"/>
      <c r="F30683"/>
      <c r="G30683"/>
      <c r="H30683" s="67"/>
      <c r="I30683"/>
      <c r="J30683"/>
      <c r="K30683"/>
      <c r="L30683"/>
      <c r="M30683"/>
      <c r="N30683"/>
      <c r="O30683"/>
    </row>
    <row r="30684" spans="1:15">
      <c r="A30684"/>
      <c r="B30684"/>
      <c r="C30684"/>
      <c r="D30684" s="67"/>
      <c r="E30684"/>
      <c r="F30684"/>
      <c r="G30684"/>
      <c r="H30684" s="67"/>
      <c r="I30684"/>
      <c r="J30684"/>
      <c r="K30684"/>
      <c r="L30684"/>
      <c r="M30684"/>
      <c r="N30684"/>
      <c r="O30684"/>
    </row>
    <row r="30685" spans="1:15">
      <c r="A30685"/>
      <c r="B30685"/>
      <c r="C30685"/>
      <c r="D30685" s="67"/>
      <c r="E30685"/>
      <c r="F30685"/>
      <c r="G30685"/>
      <c r="H30685" s="67"/>
      <c r="I30685"/>
      <c r="J30685"/>
      <c r="K30685"/>
      <c r="L30685"/>
      <c r="M30685"/>
      <c r="N30685"/>
      <c r="O30685"/>
    </row>
    <row r="30686" spans="1:15">
      <c r="A30686"/>
      <c r="B30686"/>
      <c r="C30686"/>
      <c r="D30686" s="67"/>
      <c r="E30686"/>
      <c r="F30686"/>
      <c r="G30686"/>
      <c r="H30686" s="67"/>
      <c r="I30686"/>
      <c r="J30686"/>
      <c r="K30686"/>
      <c r="L30686"/>
      <c r="M30686"/>
      <c r="N30686"/>
      <c r="O30686"/>
    </row>
    <row r="30687" spans="1:15">
      <c r="A30687"/>
      <c r="B30687"/>
      <c r="C30687"/>
      <c r="D30687" s="67"/>
      <c r="E30687"/>
      <c r="F30687"/>
      <c r="G30687"/>
      <c r="H30687" s="67"/>
      <c r="I30687"/>
      <c r="J30687"/>
      <c r="K30687"/>
      <c r="L30687"/>
      <c r="M30687"/>
      <c r="N30687"/>
      <c r="O30687"/>
    </row>
    <row r="30688" spans="1:15">
      <c r="A30688"/>
      <c r="B30688"/>
      <c r="C30688"/>
      <c r="D30688" s="67"/>
      <c r="E30688"/>
      <c r="F30688"/>
      <c r="G30688"/>
      <c r="H30688" s="67"/>
      <c r="I30688"/>
      <c r="J30688"/>
      <c r="K30688"/>
      <c r="L30688"/>
      <c r="M30688"/>
      <c r="N30688"/>
      <c r="O30688"/>
    </row>
    <row r="30689" spans="1:15">
      <c r="A30689"/>
      <c r="B30689"/>
      <c r="C30689"/>
      <c r="D30689" s="67"/>
      <c r="E30689"/>
      <c r="F30689"/>
      <c r="G30689"/>
      <c r="H30689" s="67"/>
      <c r="I30689"/>
      <c r="J30689"/>
      <c r="K30689"/>
      <c r="L30689"/>
      <c r="M30689"/>
      <c r="N30689"/>
      <c r="O30689"/>
    </row>
    <row r="30690" spans="1:15">
      <c r="A30690"/>
      <c r="B30690"/>
      <c r="C30690"/>
      <c r="D30690" s="67"/>
      <c r="E30690"/>
      <c r="F30690"/>
      <c r="G30690"/>
      <c r="H30690" s="67"/>
      <c r="I30690"/>
      <c r="J30690"/>
      <c r="K30690"/>
      <c r="L30690"/>
      <c r="M30690"/>
      <c r="N30690"/>
      <c r="O30690"/>
    </row>
    <row r="30691" spans="1:15">
      <c r="A30691"/>
      <c r="B30691"/>
      <c r="C30691"/>
      <c r="D30691" s="67"/>
      <c r="E30691"/>
      <c r="F30691"/>
      <c r="G30691"/>
      <c r="H30691" s="67"/>
      <c r="I30691"/>
      <c r="J30691"/>
      <c r="K30691"/>
      <c r="L30691"/>
      <c r="M30691"/>
      <c r="N30691"/>
      <c r="O30691"/>
    </row>
    <row r="30692" spans="1:15">
      <c r="A30692"/>
      <c r="B30692"/>
      <c r="C30692"/>
      <c r="D30692" s="67"/>
      <c r="E30692"/>
      <c r="F30692"/>
      <c r="G30692"/>
      <c r="H30692" s="67"/>
      <c r="I30692"/>
      <c r="J30692"/>
      <c r="K30692"/>
      <c r="L30692"/>
      <c r="M30692"/>
      <c r="N30692"/>
      <c r="O30692"/>
    </row>
    <row r="30693" spans="1:15">
      <c r="A30693"/>
      <c r="B30693"/>
      <c r="C30693"/>
      <c r="D30693" s="67"/>
      <c r="E30693"/>
      <c r="F30693"/>
      <c r="G30693"/>
      <c r="H30693" s="67"/>
      <c r="I30693"/>
      <c r="J30693"/>
      <c r="K30693"/>
      <c r="L30693"/>
      <c r="M30693"/>
      <c r="N30693"/>
      <c r="O30693"/>
    </row>
    <row r="30694" spans="1:15">
      <c r="A30694"/>
      <c r="B30694"/>
      <c r="C30694"/>
      <c r="D30694" s="67"/>
      <c r="E30694"/>
      <c r="F30694"/>
      <c r="G30694"/>
      <c r="H30694" s="67"/>
      <c r="I30694"/>
      <c r="J30694"/>
      <c r="K30694"/>
      <c r="L30694"/>
      <c r="M30694"/>
      <c r="N30694"/>
      <c r="O30694"/>
    </row>
    <row r="30695" spans="1:15">
      <c r="A30695"/>
      <c r="B30695"/>
      <c r="C30695"/>
      <c r="D30695" s="67"/>
      <c r="E30695"/>
      <c r="F30695"/>
      <c r="G30695"/>
      <c r="H30695" s="67"/>
      <c r="I30695"/>
      <c r="J30695"/>
      <c r="K30695"/>
      <c r="L30695"/>
      <c r="M30695"/>
      <c r="N30695"/>
      <c r="O30695"/>
    </row>
    <row r="30696" spans="1:15">
      <c r="A30696"/>
      <c r="B30696"/>
      <c r="C30696"/>
      <c r="D30696" s="67"/>
      <c r="E30696"/>
      <c r="F30696"/>
      <c r="G30696"/>
      <c r="H30696" s="67"/>
      <c r="I30696"/>
      <c r="J30696"/>
      <c r="K30696"/>
      <c r="L30696"/>
      <c r="M30696"/>
      <c r="N30696"/>
      <c r="O30696"/>
    </row>
    <row r="30697" spans="1:15">
      <c r="A30697"/>
      <c r="B30697"/>
      <c r="C30697"/>
      <c r="D30697" s="67"/>
      <c r="E30697"/>
      <c r="F30697"/>
      <c r="G30697"/>
      <c r="H30697" s="67"/>
      <c r="I30697"/>
      <c r="J30697"/>
      <c r="K30697"/>
      <c r="L30697"/>
      <c r="M30697"/>
      <c r="N30697"/>
      <c r="O30697"/>
    </row>
    <row r="30698" spans="1:15">
      <c r="A30698"/>
      <c r="B30698"/>
      <c r="C30698"/>
      <c r="D30698" s="67"/>
      <c r="E30698"/>
      <c r="F30698"/>
      <c r="G30698"/>
      <c r="H30698" s="67"/>
      <c r="I30698"/>
      <c r="J30698"/>
      <c r="K30698"/>
      <c r="L30698"/>
      <c r="M30698"/>
      <c r="N30698"/>
      <c r="O30698"/>
    </row>
    <row r="30699" spans="1:15">
      <c r="A30699"/>
      <c r="B30699"/>
      <c r="C30699"/>
      <c r="D30699" s="67"/>
      <c r="E30699"/>
      <c r="F30699"/>
      <c r="G30699"/>
      <c r="H30699" s="67"/>
      <c r="I30699"/>
      <c r="J30699"/>
      <c r="K30699"/>
      <c r="L30699"/>
      <c r="M30699"/>
      <c r="N30699"/>
      <c r="O30699"/>
    </row>
    <row r="30700" spans="1:15">
      <c r="A30700"/>
      <c r="B30700"/>
      <c r="C30700"/>
      <c r="D30700" s="67"/>
      <c r="E30700"/>
      <c r="F30700"/>
      <c r="G30700"/>
      <c r="H30700" s="67"/>
      <c r="I30700"/>
      <c r="J30700"/>
      <c r="K30700"/>
      <c r="L30700"/>
      <c r="M30700"/>
      <c r="N30700"/>
      <c r="O30700"/>
    </row>
    <row r="30701" spans="1:15">
      <c r="A30701"/>
      <c r="B30701"/>
      <c r="C30701"/>
      <c r="D30701" s="67"/>
      <c r="E30701"/>
      <c r="F30701"/>
      <c r="G30701"/>
      <c r="H30701" s="67"/>
      <c r="I30701"/>
      <c r="J30701"/>
      <c r="K30701"/>
      <c r="L30701"/>
      <c r="M30701"/>
      <c r="N30701"/>
      <c r="O30701"/>
    </row>
    <row r="30702" spans="1:15">
      <c r="A30702"/>
      <c r="B30702"/>
      <c r="C30702"/>
      <c r="D30702" s="67"/>
      <c r="E30702"/>
      <c r="F30702"/>
      <c r="G30702"/>
      <c r="H30702" s="67"/>
      <c r="I30702"/>
      <c r="J30702"/>
      <c r="K30702"/>
      <c r="L30702"/>
      <c r="M30702"/>
      <c r="N30702"/>
      <c r="O30702"/>
    </row>
    <row r="30703" spans="1:15">
      <c r="A30703"/>
      <c r="B30703"/>
      <c r="C30703"/>
      <c r="D30703" s="67"/>
      <c r="E30703"/>
      <c r="F30703"/>
      <c r="G30703"/>
      <c r="H30703" s="67"/>
      <c r="I30703"/>
      <c r="J30703"/>
      <c r="K30703"/>
      <c r="L30703"/>
      <c r="M30703"/>
      <c r="N30703"/>
      <c r="O30703"/>
    </row>
    <row r="30704" spans="1:15">
      <c r="A30704"/>
      <c r="B30704"/>
      <c r="C30704"/>
      <c r="D30704" s="67"/>
      <c r="E30704"/>
      <c r="F30704"/>
      <c r="G30704"/>
      <c r="H30704" s="67"/>
      <c r="I30704"/>
      <c r="J30704"/>
      <c r="K30704"/>
      <c r="L30704"/>
      <c r="M30704"/>
      <c r="N30704"/>
      <c r="O30704"/>
    </row>
    <row r="30705" spans="1:15">
      <c r="A30705"/>
      <c r="B30705"/>
      <c r="C30705"/>
      <c r="D30705" s="67"/>
      <c r="E30705"/>
      <c r="F30705"/>
      <c r="G30705"/>
      <c r="H30705" s="67"/>
      <c r="I30705"/>
      <c r="J30705"/>
      <c r="K30705"/>
      <c r="L30705"/>
      <c r="M30705"/>
      <c r="N30705"/>
      <c r="O30705"/>
    </row>
    <row r="30706" spans="1:15">
      <c r="A30706"/>
      <c r="B30706"/>
      <c r="C30706"/>
      <c r="D30706" s="67"/>
      <c r="E30706"/>
      <c r="F30706"/>
      <c r="G30706"/>
      <c r="H30706" s="67"/>
      <c r="I30706"/>
      <c r="J30706"/>
      <c r="K30706"/>
      <c r="L30706"/>
      <c r="M30706"/>
      <c r="N30706"/>
      <c r="O30706"/>
    </row>
    <row r="30707" spans="1:15">
      <c r="A30707"/>
      <c r="B30707"/>
      <c r="C30707"/>
      <c r="D30707" s="67"/>
      <c r="E30707"/>
      <c r="F30707"/>
      <c r="G30707"/>
      <c r="H30707" s="67"/>
      <c r="I30707"/>
      <c r="J30707"/>
      <c r="K30707"/>
      <c r="L30707"/>
      <c r="M30707"/>
      <c r="N30707"/>
      <c r="O30707"/>
    </row>
    <row r="30708" spans="1:15">
      <c r="A30708"/>
      <c r="B30708"/>
      <c r="C30708"/>
      <c r="D30708" s="67"/>
      <c r="E30708"/>
      <c r="F30708"/>
      <c r="G30708"/>
      <c r="H30708" s="67"/>
      <c r="I30708"/>
      <c r="J30708"/>
      <c r="K30708"/>
      <c r="L30708"/>
      <c r="M30708"/>
      <c r="N30708"/>
      <c r="O30708"/>
    </row>
    <row r="30709" spans="1:15">
      <c r="A30709"/>
      <c r="B30709"/>
      <c r="C30709"/>
      <c r="D30709" s="67"/>
      <c r="E30709"/>
      <c r="F30709"/>
      <c r="G30709"/>
      <c r="H30709" s="67"/>
      <c r="I30709"/>
      <c r="J30709"/>
      <c r="K30709"/>
      <c r="L30709"/>
      <c r="M30709"/>
      <c r="N30709"/>
      <c r="O30709"/>
    </row>
    <row r="30710" spans="1:15">
      <c r="A30710"/>
      <c r="B30710"/>
      <c r="C30710"/>
      <c r="D30710" s="67"/>
      <c r="E30710"/>
      <c r="F30710"/>
      <c r="G30710"/>
      <c r="H30710" s="67"/>
      <c r="I30710"/>
      <c r="J30710"/>
      <c r="K30710"/>
      <c r="L30710"/>
      <c r="M30710"/>
      <c r="N30710"/>
      <c r="O30710"/>
    </row>
    <row r="30711" spans="1:15">
      <c r="A30711"/>
      <c r="B30711"/>
      <c r="C30711"/>
      <c r="D30711" s="67"/>
      <c r="E30711"/>
      <c r="F30711"/>
      <c r="G30711"/>
      <c r="H30711" s="67"/>
      <c r="I30711"/>
      <c r="J30711"/>
      <c r="K30711"/>
      <c r="L30711"/>
      <c r="M30711"/>
      <c r="N30711"/>
      <c r="O30711"/>
    </row>
    <row r="30712" spans="1:15">
      <c r="A30712"/>
      <c r="B30712"/>
      <c r="C30712"/>
      <c r="D30712" s="67"/>
      <c r="E30712"/>
      <c r="F30712"/>
      <c r="G30712"/>
      <c r="H30712" s="67"/>
      <c r="I30712"/>
      <c r="J30712"/>
      <c r="K30712"/>
      <c r="L30712"/>
      <c r="M30712"/>
      <c r="N30712"/>
      <c r="O30712"/>
    </row>
    <row r="30713" spans="1:15">
      <c r="A30713"/>
      <c r="B30713"/>
      <c r="C30713"/>
      <c r="D30713" s="67"/>
      <c r="E30713"/>
      <c r="F30713"/>
      <c r="G30713"/>
      <c r="H30713" s="67"/>
      <c r="I30713"/>
      <c r="J30713"/>
      <c r="K30713"/>
      <c r="L30713"/>
      <c r="M30713"/>
      <c r="N30713"/>
      <c r="O30713"/>
    </row>
    <row r="30714" spans="1:15">
      <c r="A30714"/>
      <c r="B30714"/>
      <c r="C30714"/>
      <c r="D30714" s="67"/>
      <c r="E30714"/>
      <c r="F30714"/>
      <c r="G30714"/>
      <c r="H30714" s="67"/>
      <c r="I30714"/>
      <c r="J30714"/>
      <c r="K30714"/>
      <c r="L30714"/>
      <c r="M30714"/>
      <c r="N30714"/>
      <c r="O30714"/>
    </row>
    <row r="30715" spans="1:15">
      <c r="A30715"/>
      <c r="B30715"/>
      <c r="C30715"/>
      <c r="D30715" s="67"/>
      <c r="E30715"/>
      <c r="F30715"/>
      <c r="G30715"/>
      <c r="H30715" s="67"/>
      <c r="I30715"/>
      <c r="J30715"/>
      <c r="K30715"/>
      <c r="L30715"/>
      <c r="M30715"/>
      <c r="N30715"/>
      <c r="O30715"/>
    </row>
    <row r="30716" spans="1:15">
      <c r="A30716"/>
      <c r="B30716"/>
      <c r="C30716"/>
      <c r="D30716" s="67"/>
      <c r="E30716"/>
      <c r="F30716"/>
      <c r="G30716"/>
      <c r="H30716" s="67"/>
      <c r="I30716"/>
      <c r="J30716"/>
      <c r="K30716"/>
      <c r="L30716"/>
      <c r="M30716"/>
      <c r="N30716"/>
      <c r="O30716"/>
    </row>
    <row r="30717" spans="1:15">
      <c r="A30717"/>
      <c r="B30717"/>
      <c r="C30717"/>
      <c r="D30717" s="67"/>
      <c r="E30717"/>
      <c r="F30717"/>
      <c r="G30717"/>
      <c r="H30717" s="67"/>
      <c r="I30717"/>
      <c r="J30717"/>
      <c r="K30717"/>
      <c r="L30717"/>
      <c r="M30717"/>
      <c r="N30717"/>
      <c r="O30717"/>
    </row>
    <row r="30718" spans="1:15">
      <c r="A30718"/>
      <c r="B30718"/>
      <c r="C30718"/>
      <c r="D30718" s="67"/>
      <c r="E30718"/>
      <c r="F30718"/>
      <c r="G30718"/>
      <c r="H30718" s="67"/>
      <c r="I30718"/>
      <c r="J30718"/>
      <c r="K30718"/>
      <c r="L30718"/>
      <c r="M30718"/>
      <c r="N30718"/>
      <c r="O30718"/>
    </row>
    <row r="30719" spans="1:15">
      <c r="A30719"/>
      <c r="B30719"/>
      <c r="C30719"/>
      <c r="D30719" s="67"/>
      <c r="E30719"/>
      <c r="F30719"/>
      <c r="G30719"/>
      <c r="H30719" s="67"/>
      <c r="I30719"/>
      <c r="J30719"/>
      <c r="K30719"/>
      <c r="L30719"/>
      <c r="M30719"/>
      <c r="N30719"/>
      <c r="O30719"/>
    </row>
    <row r="30720" spans="1:15">
      <c r="A30720"/>
      <c r="B30720"/>
      <c r="C30720"/>
      <c r="D30720" s="67"/>
      <c r="E30720"/>
      <c r="F30720"/>
      <c r="G30720"/>
      <c r="H30720" s="67"/>
      <c r="I30720"/>
      <c r="J30720"/>
      <c r="K30720"/>
      <c r="L30720"/>
      <c r="M30720"/>
      <c r="N30720"/>
      <c r="O30720"/>
    </row>
    <row r="30721" spans="1:15">
      <c r="A30721"/>
      <c r="B30721"/>
      <c r="C30721"/>
      <c r="D30721" s="67"/>
      <c r="E30721"/>
      <c r="F30721"/>
      <c r="G30721"/>
      <c r="H30721" s="67"/>
      <c r="I30721"/>
      <c r="J30721"/>
      <c r="K30721"/>
      <c r="L30721"/>
      <c r="M30721"/>
      <c r="N30721"/>
      <c r="O30721"/>
    </row>
    <row r="30722" spans="1:15">
      <c r="A30722"/>
      <c r="B30722"/>
      <c r="C30722"/>
      <c r="D30722" s="67"/>
      <c r="E30722"/>
      <c r="F30722"/>
      <c r="G30722"/>
      <c r="H30722" s="67"/>
      <c r="I30722"/>
      <c r="J30722"/>
      <c r="K30722"/>
      <c r="L30722"/>
      <c r="M30722"/>
      <c r="N30722"/>
      <c r="O30722"/>
    </row>
    <row r="30723" spans="1:15">
      <c r="A30723"/>
      <c r="B30723"/>
      <c r="C30723"/>
      <c r="D30723" s="67"/>
      <c r="E30723"/>
      <c r="F30723"/>
      <c r="G30723"/>
      <c r="H30723" s="67"/>
      <c r="I30723"/>
      <c r="J30723"/>
      <c r="K30723"/>
      <c r="L30723"/>
      <c r="M30723"/>
      <c r="N30723"/>
      <c r="O30723"/>
    </row>
    <row r="30724" spans="1:15">
      <c r="A30724"/>
      <c r="B30724"/>
      <c r="C30724"/>
      <c r="D30724" s="67"/>
      <c r="E30724"/>
      <c r="F30724"/>
      <c r="G30724"/>
      <c r="H30724" s="67"/>
      <c r="I30724"/>
      <c r="J30724"/>
      <c r="K30724"/>
      <c r="L30724"/>
      <c r="M30724"/>
      <c r="N30724"/>
      <c r="O30724"/>
    </row>
    <row r="30725" spans="1:15">
      <c r="A30725"/>
      <c r="B30725"/>
      <c r="C30725"/>
      <c r="D30725" s="67"/>
      <c r="E30725"/>
      <c r="F30725"/>
      <c r="G30725"/>
      <c r="H30725" s="67"/>
      <c r="I30725"/>
      <c r="J30725"/>
      <c r="K30725"/>
      <c r="L30725"/>
      <c r="M30725"/>
      <c r="N30725"/>
      <c r="O30725"/>
    </row>
    <row r="30726" spans="1:15">
      <c r="A30726"/>
      <c r="B30726"/>
      <c r="C30726"/>
      <c r="D30726" s="67"/>
      <c r="E30726"/>
      <c r="F30726"/>
      <c r="G30726"/>
      <c r="H30726" s="67"/>
      <c r="I30726"/>
      <c r="J30726"/>
      <c r="K30726"/>
      <c r="L30726"/>
      <c r="M30726"/>
      <c r="N30726"/>
      <c r="O30726"/>
    </row>
    <row r="30727" spans="1:15">
      <c r="A30727"/>
      <c r="B30727"/>
      <c r="C30727"/>
      <c r="D30727" s="67"/>
      <c r="E30727"/>
      <c r="F30727"/>
      <c r="G30727"/>
      <c r="H30727" s="67"/>
      <c r="I30727"/>
      <c r="J30727"/>
      <c r="K30727"/>
      <c r="L30727"/>
      <c r="M30727"/>
      <c r="N30727"/>
      <c r="O30727"/>
    </row>
    <row r="30728" spans="1:15">
      <c r="A30728"/>
      <c r="B30728"/>
      <c r="C30728"/>
      <c r="D30728" s="67"/>
      <c r="E30728"/>
      <c r="F30728"/>
      <c r="G30728"/>
      <c r="H30728" s="67"/>
      <c r="I30728"/>
      <c r="J30728"/>
      <c r="K30728"/>
      <c r="L30728"/>
      <c r="M30728"/>
      <c r="N30728"/>
      <c r="O30728"/>
    </row>
    <row r="30729" spans="1:15">
      <c r="A30729"/>
      <c r="B30729"/>
      <c r="C30729"/>
      <c r="D30729" s="67"/>
      <c r="E30729"/>
      <c r="F30729"/>
      <c r="G30729"/>
      <c r="H30729" s="67"/>
      <c r="I30729"/>
      <c r="J30729"/>
      <c r="K30729"/>
      <c r="L30729"/>
      <c r="M30729"/>
      <c r="N30729"/>
      <c r="O30729"/>
    </row>
    <row r="30730" spans="1:15">
      <c r="A30730"/>
      <c r="B30730"/>
      <c r="C30730"/>
      <c r="D30730" s="67"/>
      <c r="E30730"/>
      <c r="F30730"/>
      <c r="G30730"/>
      <c r="H30730" s="67"/>
      <c r="I30730"/>
      <c r="J30730"/>
      <c r="K30730"/>
      <c r="L30730"/>
      <c r="M30730"/>
      <c r="N30730"/>
      <c r="O30730"/>
    </row>
    <row r="30731" spans="1:15">
      <c r="A30731"/>
      <c r="B30731"/>
      <c r="C30731"/>
      <c r="D30731" s="67"/>
      <c r="E30731"/>
      <c r="F30731"/>
      <c r="G30731"/>
      <c r="H30731" s="67"/>
      <c r="I30731"/>
      <c r="J30731"/>
      <c r="K30731"/>
      <c r="L30731"/>
      <c r="M30731"/>
      <c r="N30731"/>
      <c r="O30731"/>
    </row>
    <row r="30732" spans="1:15">
      <c r="A30732"/>
      <c r="B30732"/>
      <c r="C30732"/>
      <c r="D30732" s="67"/>
      <c r="E30732"/>
      <c r="F30732"/>
      <c r="G30732"/>
      <c r="H30732" s="67"/>
      <c r="I30732"/>
      <c r="J30732"/>
      <c r="K30732"/>
      <c r="L30732"/>
      <c r="M30732"/>
      <c r="N30732"/>
      <c r="O30732"/>
    </row>
    <row r="30733" spans="1:15">
      <c r="A30733"/>
      <c r="B30733"/>
      <c r="C30733"/>
      <c r="D30733" s="67"/>
      <c r="E30733"/>
      <c r="F30733"/>
      <c r="G30733"/>
      <c r="H30733" s="67"/>
      <c r="I30733"/>
      <c r="J30733"/>
      <c r="K30733"/>
      <c r="L30733"/>
      <c r="M30733"/>
      <c r="N30733"/>
      <c r="O30733"/>
    </row>
    <row r="30734" spans="1:15">
      <c r="A30734"/>
      <c r="B30734"/>
      <c r="C30734"/>
      <c r="D30734" s="67"/>
      <c r="E30734"/>
      <c r="F30734"/>
      <c r="G30734"/>
      <c r="H30734" s="67"/>
      <c r="I30734"/>
      <c r="J30734"/>
      <c r="K30734"/>
      <c r="L30734"/>
      <c r="M30734"/>
      <c r="N30734"/>
      <c r="O30734"/>
    </row>
    <row r="30735" spans="1:15">
      <c r="A30735"/>
      <c r="B30735"/>
      <c r="C30735"/>
      <c r="D30735" s="67"/>
      <c r="E30735"/>
      <c r="F30735"/>
      <c r="G30735"/>
      <c r="H30735" s="67"/>
      <c r="I30735"/>
      <c r="J30735"/>
      <c r="K30735"/>
      <c r="L30735"/>
      <c r="M30735"/>
      <c r="N30735"/>
      <c r="O30735"/>
    </row>
    <row r="30736" spans="1:15">
      <c r="A30736"/>
      <c r="B30736"/>
      <c r="C30736"/>
      <c r="D30736" s="67"/>
      <c r="E30736"/>
      <c r="F30736"/>
      <c r="G30736"/>
      <c r="H30736" s="67"/>
      <c r="I30736"/>
      <c r="J30736"/>
      <c r="K30736"/>
      <c r="L30736"/>
      <c r="M30736"/>
      <c r="N30736"/>
      <c r="O30736"/>
    </row>
    <row r="30737" spans="1:15">
      <c r="A30737"/>
      <c r="B30737"/>
      <c r="C30737"/>
      <c r="D30737" s="67"/>
      <c r="E30737"/>
      <c r="F30737"/>
      <c r="G30737"/>
      <c r="H30737" s="67"/>
      <c r="I30737"/>
      <c r="J30737"/>
      <c r="K30737"/>
      <c r="L30737"/>
      <c r="M30737"/>
      <c r="N30737"/>
      <c r="O30737"/>
    </row>
    <row r="30738" spans="1:15">
      <c r="A30738"/>
      <c r="B30738"/>
      <c r="C30738"/>
      <c r="D30738" s="67"/>
      <c r="E30738"/>
      <c r="F30738"/>
      <c r="G30738"/>
      <c r="H30738" s="67"/>
      <c r="I30738"/>
      <c r="J30738"/>
      <c r="K30738"/>
      <c r="L30738"/>
      <c r="M30738"/>
      <c r="N30738"/>
      <c r="O30738"/>
    </row>
    <row r="30739" spans="1:15">
      <c r="A30739"/>
      <c r="B30739"/>
      <c r="C30739"/>
      <c r="D30739" s="67"/>
      <c r="E30739"/>
      <c r="F30739"/>
      <c r="G30739"/>
      <c r="H30739" s="67"/>
      <c r="I30739"/>
      <c r="J30739"/>
      <c r="K30739"/>
      <c r="L30739"/>
      <c r="M30739"/>
      <c r="N30739"/>
      <c r="O30739"/>
    </row>
    <row r="30740" spans="1:15">
      <c r="A30740"/>
      <c r="B30740"/>
      <c r="C30740"/>
      <c r="D30740" s="67"/>
      <c r="E30740"/>
      <c r="F30740"/>
      <c r="G30740"/>
      <c r="H30740" s="67"/>
      <c r="I30740"/>
      <c r="J30740"/>
      <c r="K30740"/>
      <c r="L30740"/>
      <c r="M30740"/>
      <c r="N30740"/>
      <c r="O30740"/>
    </row>
    <row r="30741" spans="1:15">
      <c r="A30741"/>
      <c r="B30741"/>
      <c r="C30741"/>
      <c r="D30741" s="67"/>
      <c r="E30741"/>
      <c r="F30741"/>
      <c r="G30741"/>
      <c r="H30741" s="67"/>
      <c r="I30741"/>
      <c r="J30741"/>
      <c r="K30741"/>
      <c r="L30741"/>
      <c r="M30741"/>
      <c r="N30741"/>
      <c r="O30741"/>
    </row>
    <row r="30742" spans="1:15">
      <c r="A30742"/>
      <c r="B30742"/>
      <c r="C30742"/>
      <c r="D30742" s="67"/>
      <c r="E30742"/>
      <c r="F30742"/>
      <c r="G30742"/>
      <c r="H30742" s="67"/>
      <c r="I30742"/>
      <c r="J30742"/>
      <c r="K30742"/>
      <c r="L30742"/>
      <c r="M30742"/>
      <c r="N30742"/>
      <c r="O30742"/>
    </row>
    <row r="30743" spans="1:15">
      <c r="A30743"/>
      <c r="B30743"/>
      <c r="C30743"/>
      <c r="D30743" s="67"/>
      <c r="E30743"/>
      <c r="F30743"/>
      <c r="G30743"/>
      <c r="H30743" s="67"/>
      <c r="I30743"/>
      <c r="J30743"/>
      <c r="K30743"/>
      <c r="L30743"/>
      <c r="M30743"/>
      <c r="N30743"/>
      <c r="O30743"/>
    </row>
    <row r="30744" spans="1:15">
      <c r="A30744"/>
      <c r="B30744"/>
      <c r="C30744"/>
      <c r="D30744" s="67"/>
      <c r="E30744"/>
      <c r="F30744"/>
      <c r="G30744"/>
      <c r="H30744" s="67"/>
      <c r="I30744"/>
      <c r="J30744"/>
      <c r="K30744"/>
      <c r="L30744"/>
      <c r="M30744"/>
      <c r="N30744"/>
      <c r="O30744"/>
    </row>
    <row r="30745" spans="1:15">
      <c r="A30745"/>
      <c r="B30745"/>
      <c r="C30745"/>
      <c r="D30745" s="67"/>
      <c r="E30745"/>
      <c r="F30745"/>
      <c r="G30745"/>
      <c r="H30745" s="67"/>
      <c r="I30745"/>
      <c r="J30745"/>
      <c r="K30745"/>
      <c r="L30745"/>
      <c r="M30745"/>
      <c r="N30745"/>
      <c r="O30745"/>
    </row>
    <row r="30746" spans="1:15">
      <c r="A30746"/>
      <c r="B30746"/>
      <c r="C30746"/>
      <c r="D30746" s="67"/>
      <c r="E30746"/>
      <c r="F30746"/>
      <c r="G30746"/>
      <c r="H30746" s="67"/>
      <c r="I30746"/>
      <c r="J30746"/>
      <c r="K30746"/>
      <c r="L30746"/>
      <c r="M30746"/>
      <c r="N30746"/>
      <c r="O30746"/>
    </row>
    <row r="30747" spans="1:15">
      <c r="A30747"/>
      <c r="B30747"/>
      <c r="C30747"/>
      <c r="D30747" s="67"/>
      <c r="E30747"/>
      <c r="F30747"/>
      <c r="G30747"/>
      <c r="H30747" s="67"/>
      <c r="I30747"/>
      <c r="J30747"/>
      <c r="K30747"/>
      <c r="L30747"/>
      <c r="M30747"/>
      <c r="N30747"/>
      <c r="O30747"/>
    </row>
    <row r="30748" spans="1:15">
      <c r="A30748"/>
      <c r="B30748"/>
      <c r="C30748"/>
      <c r="D30748" s="67"/>
      <c r="E30748"/>
      <c r="F30748"/>
      <c r="G30748"/>
      <c r="H30748" s="67"/>
      <c r="I30748"/>
      <c r="J30748"/>
      <c r="K30748"/>
      <c r="L30748"/>
      <c r="M30748"/>
      <c r="N30748"/>
      <c r="O30748"/>
    </row>
    <row r="30749" spans="1:15">
      <c r="A30749"/>
      <c r="B30749"/>
      <c r="C30749"/>
      <c r="D30749" s="67"/>
      <c r="E30749"/>
      <c r="F30749"/>
      <c r="G30749"/>
      <c r="H30749" s="67"/>
      <c r="I30749"/>
      <c r="J30749"/>
      <c r="K30749"/>
      <c r="L30749"/>
      <c r="M30749"/>
      <c r="N30749"/>
      <c r="O30749"/>
    </row>
    <row r="30750" spans="1:15">
      <c r="A30750"/>
      <c r="B30750"/>
      <c r="C30750"/>
      <c r="D30750" s="67"/>
      <c r="E30750"/>
      <c r="F30750"/>
      <c r="G30750"/>
      <c r="H30750" s="67"/>
      <c r="I30750"/>
      <c r="J30750"/>
      <c r="K30750"/>
      <c r="L30750"/>
      <c r="M30750"/>
      <c r="N30750"/>
      <c r="O30750"/>
    </row>
    <row r="30751" spans="1:15">
      <c r="A30751"/>
      <c r="B30751"/>
      <c r="C30751"/>
      <c r="D30751" s="67"/>
      <c r="E30751"/>
      <c r="F30751"/>
      <c r="G30751"/>
      <c r="H30751" s="67"/>
      <c r="I30751"/>
      <c r="J30751"/>
      <c r="K30751"/>
      <c r="L30751"/>
      <c r="M30751"/>
      <c r="N30751"/>
      <c r="O30751"/>
    </row>
    <row r="30752" spans="1:15">
      <c r="A30752"/>
      <c r="B30752"/>
      <c r="C30752"/>
      <c r="D30752" s="67"/>
      <c r="E30752"/>
      <c r="F30752"/>
      <c r="G30752"/>
      <c r="H30752" s="67"/>
      <c r="I30752"/>
      <c r="J30752"/>
      <c r="K30752"/>
      <c r="L30752"/>
      <c r="M30752"/>
      <c r="N30752"/>
      <c r="O30752"/>
    </row>
    <row r="30753" spans="1:15">
      <c r="A30753"/>
      <c r="B30753"/>
      <c r="C30753"/>
      <c r="D30753" s="67"/>
      <c r="E30753"/>
      <c r="F30753"/>
      <c r="G30753"/>
      <c r="H30753" s="67"/>
      <c r="I30753"/>
      <c r="J30753"/>
      <c r="K30753"/>
      <c r="L30753"/>
      <c r="M30753"/>
      <c r="N30753"/>
      <c r="O30753"/>
    </row>
    <row r="30754" spans="1:15">
      <c r="A30754"/>
      <c r="B30754"/>
      <c r="C30754"/>
      <c r="D30754" s="67"/>
      <c r="E30754"/>
      <c r="F30754"/>
      <c r="G30754"/>
      <c r="H30754" s="67"/>
      <c r="I30754"/>
      <c r="J30754"/>
      <c r="K30754"/>
      <c r="L30754"/>
      <c r="M30754"/>
      <c r="N30754"/>
      <c r="O30754"/>
    </row>
    <row r="30755" spans="1:15">
      <c r="A30755"/>
      <c r="B30755"/>
      <c r="C30755"/>
      <c r="D30755" s="67"/>
      <c r="E30755"/>
      <c r="F30755"/>
      <c r="G30755"/>
      <c r="H30755" s="67"/>
      <c r="I30755"/>
      <c r="J30755"/>
      <c r="K30755"/>
      <c r="L30755"/>
      <c r="M30755"/>
      <c r="N30755"/>
      <c r="O30755"/>
    </row>
    <row r="30756" spans="1:15">
      <c r="A30756"/>
      <c r="B30756"/>
      <c r="C30756"/>
      <c r="D30756" s="67"/>
      <c r="E30756"/>
      <c r="F30756"/>
      <c r="G30756"/>
      <c r="H30756" s="67"/>
      <c r="I30756"/>
      <c r="J30756"/>
      <c r="K30756"/>
      <c r="L30756"/>
      <c r="M30756"/>
      <c r="N30756"/>
      <c r="O30756"/>
    </row>
    <row r="30757" spans="1:15">
      <c r="A30757"/>
      <c r="B30757"/>
      <c r="C30757"/>
      <c r="D30757" s="67"/>
      <c r="E30757"/>
      <c r="F30757"/>
      <c r="G30757"/>
      <c r="H30757" s="67"/>
      <c r="I30757"/>
      <c r="J30757"/>
      <c r="K30757"/>
      <c r="L30757"/>
      <c r="M30757"/>
      <c r="N30757"/>
      <c r="O30757"/>
    </row>
    <row r="30758" spans="1:15">
      <c r="A30758"/>
      <c r="B30758"/>
      <c r="C30758"/>
      <c r="D30758" s="67"/>
      <c r="E30758"/>
      <c r="F30758"/>
      <c r="G30758"/>
      <c r="H30758" s="67"/>
      <c r="I30758"/>
      <c r="J30758"/>
      <c r="K30758"/>
      <c r="L30758"/>
      <c r="M30758"/>
      <c r="N30758"/>
      <c r="O30758"/>
    </row>
    <row r="30759" spans="1:15">
      <c r="A30759"/>
      <c r="B30759"/>
      <c r="C30759"/>
      <c r="D30759" s="67"/>
      <c r="E30759"/>
      <c r="F30759"/>
      <c r="G30759"/>
      <c r="H30759" s="67"/>
      <c r="I30759"/>
      <c r="J30759"/>
      <c r="K30759"/>
      <c r="L30759"/>
      <c r="M30759"/>
      <c r="N30759"/>
      <c r="O30759"/>
    </row>
    <row r="30760" spans="1:15">
      <c r="A30760"/>
      <c r="B30760"/>
      <c r="C30760"/>
      <c r="D30760" s="67"/>
      <c r="E30760"/>
      <c r="F30760"/>
      <c r="G30760"/>
      <c r="H30760" s="67"/>
      <c r="I30760"/>
      <c r="J30760"/>
      <c r="K30760"/>
      <c r="L30760"/>
      <c r="M30760"/>
      <c r="N30760"/>
      <c r="O30760"/>
    </row>
    <row r="30761" spans="1:15">
      <c r="A30761"/>
      <c r="B30761"/>
      <c r="C30761"/>
      <c r="D30761" s="67"/>
      <c r="E30761"/>
      <c r="F30761"/>
      <c r="G30761"/>
      <c r="H30761" s="67"/>
      <c r="I30761"/>
      <c r="J30761"/>
      <c r="K30761"/>
      <c r="L30761"/>
      <c r="M30761"/>
      <c r="N30761"/>
      <c r="O30761"/>
    </row>
    <row r="30762" spans="1:15">
      <c r="A30762"/>
      <c r="B30762"/>
      <c r="C30762"/>
      <c r="D30762" s="67"/>
      <c r="E30762"/>
      <c r="F30762"/>
      <c r="G30762"/>
      <c r="H30762" s="67"/>
      <c r="I30762"/>
      <c r="J30762"/>
      <c r="K30762"/>
      <c r="L30762"/>
      <c r="M30762"/>
      <c r="N30762"/>
      <c r="O30762"/>
    </row>
    <row r="30763" spans="1:15">
      <c r="A30763"/>
      <c r="B30763"/>
      <c r="C30763"/>
      <c r="D30763" s="67"/>
      <c r="E30763"/>
      <c r="F30763"/>
      <c r="G30763"/>
      <c r="H30763" s="67"/>
      <c r="I30763"/>
      <c r="J30763"/>
      <c r="K30763"/>
      <c r="L30763"/>
      <c r="M30763"/>
      <c r="N30763"/>
      <c r="O30763"/>
    </row>
    <row r="30764" spans="1:15">
      <c r="A30764"/>
      <c r="B30764"/>
      <c r="C30764"/>
      <c r="D30764" s="67"/>
      <c r="E30764"/>
      <c r="F30764"/>
      <c r="G30764"/>
      <c r="H30764" s="67"/>
      <c r="I30764"/>
      <c r="J30764"/>
      <c r="K30764"/>
      <c r="L30764"/>
      <c r="M30764"/>
      <c r="N30764"/>
      <c r="O30764"/>
    </row>
    <row r="30765" spans="1:15">
      <c r="A30765"/>
      <c r="B30765"/>
      <c r="C30765"/>
      <c r="D30765" s="67"/>
      <c r="E30765"/>
      <c r="F30765"/>
      <c r="G30765"/>
      <c r="H30765" s="67"/>
      <c r="I30765"/>
      <c r="J30765"/>
      <c r="K30765"/>
      <c r="L30765"/>
      <c r="M30765"/>
      <c r="N30765"/>
      <c r="O30765"/>
    </row>
    <row r="30766" spans="1:15">
      <c r="A30766"/>
      <c r="B30766"/>
      <c r="C30766"/>
      <c r="D30766" s="67"/>
      <c r="E30766"/>
      <c r="F30766"/>
      <c r="G30766"/>
      <c r="H30766" s="67"/>
      <c r="I30766"/>
      <c r="J30766"/>
      <c r="K30766"/>
      <c r="L30766"/>
      <c r="M30766"/>
      <c r="N30766"/>
      <c r="O30766"/>
    </row>
    <row r="30767" spans="1:15">
      <c r="A30767"/>
      <c r="B30767"/>
      <c r="C30767"/>
      <c r="D30767" s="67"/>
      <c r="E30767"/>
      <c r="F30767"/>
      <c r="G30767"/>
      <c r="H30767" s="67"/>
      <c r="I30767"/>
      <c r="J30767"/>
      <c r="K30767"/>
      <c r="L30767"/>
      <c r="M30767"/>
      <c r="N30767"/>
      <c r="O30767"/>
    </row>
    <row r="30768" spans="1:15">
      <c r="A30768"/>
      <c r="B30768"/>
      <c r="C30768"/>
      <c r="D30768" s="67"/>
      <c r="E30768"/>
      <c r="F30768"/>
      <c r="G30768"/>
      <c r="H30768" s="67"/>
      <c r="I30768"/>
      <c r="J30768"/>
      <c r="K30768"/>
      <c r="L30768"/>
      <c r="M30768"/>
      <c r="N30768"/>
      <c r="O30768"/>
    </row>
    <row r="30769" spans="1:15">
      <c r="A30769"/>
      <c r="B30769"/>
      <c r="C30769"/>
      <c r="D30769" s="67"/>
      <c r="E30769"/>
      <c r="F30769"/>
      <c r="G30769"/>
      <c r="H30769" s="67"/>
      <c r="I30769"/>
      <c r="J30769"/>
      <c r="K30769"/>
      <c r="L30769"/>
      <c r="M30769"/>
      <c r="N30769"/>
      <c r="O30769"/>
    </row>
    <row r="30770" spans="1:15">
      <c r="A30770"/>
      <c r="B30770"/>
      <c r="C30770"/>
      <c r="D30770" s="67"/>
      <c r="E30770"/>
      <c r="F30770"/>
      <c r="G30770"/>
      <c r="H30770" s="67"/>
      <c r="I30770"/>
      <c r="J30770"/>
      <c r="K30770"/>
      <c r="L30770"/>
      <c r="M30770"/>
      <c r="N30770"/>
      <c r="O30770"/>
    </row>
    <row r="30771" spans="1:15">
      <c r="A30771"/>
      <c r="B30771"/>
      <c r="C30771"/>
      <c r="D30771" s="67"/>
      <c r="E30771"/>
      <c r="F30771"/>
      <c r="G30771"/>
      <c r="H30771" s="67"/>
      <c r="I30771"/>
      <c r="J30771"/>
      <c r="K30771"/>
      <c r="L30771"/>
      <c r="M30771"/>
      <c r="N30771"/>
      <c r="O30771"/>
    </row>
    <row r="30772" spans="1:15">
      <c r="A30772"/>
      <c r="B30772"/>
      <c r="C30772"/>
      <c r="D30772" s="67"/>
      <c r="E30772"/>
      <c r="F30772"/>
      <c r="G30772"/>
      <c r="H30772" s="67"/>
      <c r="I30772"/>
      <c r="J30772"/>
      <c r="K30772"/>
      <c r="L30772"/>
      <c r="M30772"/>
      <c r="N30772"/>
      <c r="O30772"/>
    </row>
    <row r="30773" spans="1:15">
      <c r="A30773"/>
      <c r="B30773"/>
      <c r="C30773"/>
      <c r="D30773" s="67"/>
      <c r="E30773"/>
      <c r="F30773"/>
      <c r="G30773"/>
      <c r="H30773" s="67"/>
      <c r="I30773"/>
      <c r="J30773"/>
      <c r="K30773"/>
      <c r="L30773"/>
      <c r="M30773"/>
      <c r="N30773"/>
      <c r="O30773"/>
    </row>
    <row r="30774" spans="1:15">
      <c r="A30774"/>
      <c r="B30774"/>
      <c r="C30774"/>
      <c r="D30774" s="67"/>
      <c r="E30774"/>
      <c r="F30774"/>
      <c r="G30774"/>
      <c r="H30774" s="67"/>
      <c r="I30774"/>
      <c r="J30774"/>
      <c r="K30774"/>
      <c r="L30774"/>
      <c r="M30774"/>
      <c r="N30774"/>
      <c r="O30774"/>
    </row>
    <row r="30775" spans="1:15">
      <c r="A30775"/>
      <c r="B30775"/>
      <c r="C30775"/>
      <c r="D30775" s="67"/>
      <c r="E30775"/>
      <c r="F30775"/>
      <c r="G30775"/>
      <c r="H30775" s="67"/>
      <c r="I30775"/>
      <c r="J30775"/>
      <c r="K30775"/>
      <c r="L30775"/>
      <c r="M30775"/>
      <c r="N30775"/>
      <c r="O30775"/>
    </row>
    <row r="30776" spans="1:15">
      <c r="A30776"/>
      <c r="B30776"/>
      <c r="C30776"/>
      <c r="D30776" s="67"/>
      <c r="E30776"/>
      <c r="F30776"/>
      <c r="G30776"/>
      <c r="H30776" s="67"/>
      <c r="I30776"/>
      <c r="J30776"/>
      <c r="K30776"/>
      <c r="L30776"/>
      <c r="M30776"/>
      <c r="N30776"/>
      <c r="O30776"/>
    </row>
    <row r="30777" spans="1:15">
      <c r="A30777"/>
      <c r="B30777"/>
      <c r="C30777"/>
      <c r="D30777" s="67"/>
      <c r="E30777"/>
      <c r="F30777"/>
      <c r="G30777"/>
      <c r="H30777" s="67"/>
      <c r="I30777"/>
      <c r="J30777"/>
      <c r="K30777"/>
      <c r="L30777"/>
      <c r="M30777"/>
      <c r="N30777"/>
      <c r="O30777"/>
    </row>
    <row r="30778" spans="1:15">
      <c r="A30778"/>
      <c r="B30778"/>
      <c r="C30778"/>
      <c r="D30778" s="67"/>
      <c r="E30778"/>
      <c r="F30778"/>
      <c r="G30778"/>
      <c r="H30778" s="67"/>
      <c r="I30778"/>
      <c r="J30778"/>
      <c r="K30778"/>
      <c r="L30778"/>
      <c r="M30778"/>
      <c r="N30778"/>
      <c r="O30778"/>
    </row>
    <row r="30779" spans="1:15">
      <c r="A30779"/>
      <c r="B30779"/>
      <c r="C30779"/>
      <c r="D30779" s="67"/>
      <c r="E30779"/>
      <c r="F30779"/>
      <c r="G30779"/>
      <c r="H30779" s="67"/>
      <c r="I30779"/>
      <c r="J30779"/>
      <c r="K30779"/>
      <c r="L30779"/>
      <c r="M30779"/>
      <c r="N30779"/>
      <c r="O30779"/>
    </row>
    <row r="30780" spans="1:15">
      <c r="A30780"/>
      <c r="B30780"/>
      <c r="C30780"/>
      <c r="D30780" s="67"/>
      <c r="E30780"/>
      <c r="F30780"/>
      <c r="G30780"/>
      <c r="H30780" s="67"/>
      <c r="I30780"/>
      <c r="J30780"/>
      <c r="K30780"/>
      <c r="L30780"/>
      <c r="M30780"/>
      <c r="N30780"/>
      <c r="O30780"/>
    </row>
    <row r="30781" spans="1:15">
      <c r="A30781"/>
      <c r="B30781"/>
      <c r="C30781"/>
      <c r="D30781" s="67"/>
      <c r="E30781"/>
      <c r="F30781"/>
      <c r="G30781"/>
      <c r="H30781" s="67"/>
      <c r="I30781"/>
      <c r="J30781"/>
      <c r="K30781"/>
      <c r="L30781"/>
      <c r="M30781"/>
      <c r="N30781"/>
      <c r="O30781"/>
    </row>
    <row r="30782" spans="1:15">
      <c r="A30782"/>
      <c r="B30782"/>
      <c r="C30782"/>
      <c r="D30782" s="67"/>
      <c r="E30782"/>
      <c r="F30782"/>
      <c r="G30782"/>
      <c r="H30782" s="67"/>
      <c r="I30782"/>
      <c r="J30782"/>
      <c r="K30782"/>
      <c r="L30782"/>
      <c r="M30782"/>
      <c r="N30782"/>
      <c r="O30782"/>
    </row>
    <row r="30783" spans="1:15">
      <c r="A30783"/>
      <c r="B30783"/>
      <c r="C30783"/>
      <c r="D30783" s="67"/>
      <c r="E30783"/>
      <c r="F30783"/>
      <c r="G30783"/>
      <c r="H30783" s="67"/>
      <c r="I30783"/>
      <c r="J30783"/>
      <c r="K30783"/>
      <c r="L30783"/>
      <c r="M30783"/>
      <c r="N30783"/>
      <c r="O30783"/>
    </row>
    <row r="30784" spans="1:15">
      <c r="A30784"/>
      <c r="B30784"/>
      <c r="C30784"/>
      <c r="D30784" s="67"/>
      <c r="E30784"/>
      <c r="F30784"/>
      <c r="G30784"/>
      <c r="H30784" s="67"/>
      <c r="I30784"/>
      <c r="J30784"/>
      <c r="K30784"/>
      <c r="L30784"/>
      <c r="M30784"/>
      <c r="N30784"/>
      <c r="O30784"/>
    </row>
    <row r="30785" spans="1:15">
      <c r="A30785"/>
      <c r="B30785"/>
      <c r="C30785"/>
      <c r="D30785" s="67"/>
      <c r="E30785"/>
      <c r="F30785"/>
      <c r="G30785"/>
      <c r="H30785" s="67"/>
      <c r="I30785"/>
      <c r="J30785"/>
      <c r="K30785"/>
      <c r="L30785"/>
      <c r="M30785"/>
      <c r="N30785"/>
      <c r="O30785"/>
    </row>
    <row r="30786" spans="1:15">
      <c r="A30786"/>
      <c r="B30786"/>
      <c r="C30786"/>
      <c r="D30786" s="67"/>
      <c r="E30786"/>
      <c r="F30786"/>
      <c r="G30786"/>
      <c r="H30786" s="67"/>
      <c r="I30786"/>
      <c r="J30786"/>
      <c r="K30786"/>
      <c r="L30786"/>
      <c r="M30786"/>
      <c r="N30786"/>
      <c r="O30786"/>
    </row>
    <row r="30787" spans="1:15">
      <c r="A30787"/>
      <c r="B30787"/>
      <c r="C30787"/>
      <c r="D30787" s="67"/>
      <c r="E30787"/>
      <c r="F30787"/>
      <c r="G30787"/>
      <c r="H30787" s="67"/>
      <c r="I30787"/>
      <c r="J30787"/>
      <c r="K30787"/>
      <c r="L30787"/>
      <c r="M30787"/>
      <c r="N30787"/>
      <c r="O30787"/>
    </row>
    <row r="30788" spans="1:15">
      <c r="A30788"/>
      <c r="B30788"/>
      <c r="C30788"/>
      <c r="D30788" s="67"/>
      <c r="E30788"/>
      <c r="F30788"/>
      <c r="G30788"/>
      <c r="H30788" s="67"/>
      <c r="I30788"/>
      <c r="J30788"/>
      <c r="K30788"/>
      <c r="L30788"/>
      <c r="M30788"/>
      <c r="N30788"/>
      <c r="O30788"/>
    </row>
    <row r="30789" spans="1:15">
      <c r="A30789"/>
      <c r="B30789"/>
      <c r="C30789"/>
      <c r="D30789" s="67"/>
      <c r="E30789"/>
      <c r="F30789"/>
      <c r="G30789"/>
      <c r="H30789" s="67"/>
      <c r="I30789"/>
      <c r="J30789"/>
      <c r="K30789"/>
      <c r="L30789"/>
      <c r="M30789"/>
      <c r="N30789"/>
      <c r="O30789"/>
    </row>
    <row r="30790" spans="1:15">
      <c r="A30790"/>
      <c r="B30790"/>
      <c r="C30790"/>
      <c r="D30790" s="67"/>
      <c r="E30790"/>
      <c r="F30790"/>
      <c r="G30790"/>
      <c r="H30790" s="67"/>
      <c r="I30790"/>
      <c r="J30790"/>
      <c r="K30790"/>
      <c r="L30790"/>
      <c r="M30790"/>
      <c r="N30790"/>
      <c r="O30790"/>
    </row>
    <row r="30791" spans="1:15">
      <c r="A30791"/>
      <c r="B30791"/>
      <c r="C30791"/>
      <c r="D30791" s="67"/>
      <c r="E30791"/>
      <c r="F30791"/>
      <c r="G30791"/>
      <c r="H30791" s="67"/>
      <c r="I30791"/>
      <c r="J30791"/>
      <c r="K30791"/>
      <c r="L30791"/>
      <c r="M30791"/>
      <c r="N30791"/>
      <c r="O30791"/>
    </row>
    <row r="30792" spans="1:15">
      <c r="A30792"/>
      <c r="B30792"/>
      <c r="C30792"/>
      <c r="D30792" s="67"/>
      <c r="E30792"/>
      <c r="F30792"/>
      <c r="G30792"/>
      <c r="H30792" s="67"/>
      <c r="I30792"/>
      <c r="J30792"/>
      <c r="K30792"/>
      <c r="L30792"/>
      <c r="M30792"/>
      <c r="N30792"/>
      <c r="O30792"/>
    </row>
    <row r="30793" spans="1:15">
      <c r="A30793"/>
      <c r="B30793"/>
      <c r="C30793"/>
      <c r="D30793" s="67"/>
      <c r="E30793"/>
      <c r="F30793"/>
      <c r="G30793"/>
      <c r="H30793" s="67"/>
      <c r="I30793"/>
      <c r="J30793"/>
      <c r="K30793"/>
      <c r="L30793"/>
      <c r="M30793"/>
      <c r="N30793"/>
      <c r="O30793"/>
    </row>
    <row r="30794" spans="1:15">
      <c r="A30794"/>
      <c r="B30794"/>
      <c r="C30794"/>
      <c r="D30794" s="67"/>
      <c r="E30794"/>
      <c r="F30794"/>
      <c r="G30794"/>
      <c r="H30794" s="67"/>
      <c r="I30794"/>
      <c r="J30794"/>
      <c r="K30794"/>
      <c r="L30794"/>
      <c r="M30794"/>
      <c r="N30794"/>
      <c r="O30794"/>
    </row>
    <row r="30795" spans="1:15">
      <c r="A30795"/>
      <c r="B30795"/>
      <c r="C30795"/>
      <c r="D30795" s="67"/>
      <c r="E30795"/>
      <c r="F30795"/>
      <c r="G30795"/>
      <c r="H30795" s="67"/>
      <c r="I30795"/>
      <c r="J30795"/>
      <c r="K30795"/>
      <c r="L30795"/>
      <c r="M30795"/>
      <c r="N30795"/>
      <c r="O30795"/>
    </row>
    <row r="30796" spans="1:15">
      <c r="A30796"/>
      <c r="B30796"/>
      <c r="C30796"/>
      <c r="D30796" s="67"/>
      <c r="E30796"/>
      <c r="F30796"/>
      <c r="G30796"/>
      <c r="H30796" s="67"/>
      <c r="I30796"/>
      <c r="J30796"/>
      <c r="K30796"/>
      <c r="L30796"/>
      <c r="M30796"/>
      <c r="N30796"/>
      <c r="O30796"/>
    </row>
    <row r="30797" spans="1:15">
      <c r="A30797"/>
      <c r="B30797"/>
      <c r="C30797"/>
      <c r="D30797" s="67"/>
      <c r="E30797"/>
      <c r="F30797"/>
      <c r="G30797"/>
      <c r="H30797" s="67"/>
      <c r="I30797"/>
      <c r="J30797"/>
      <c r="K30797"/>
      <c r="L30797"/>
      <c r="M30797"/>
      <c r="N30797"/>
      <c r="O30797"/>
    </row>
    <row r="30798" spans="1:15">
      <c r="A30798"/>
      <c r="B30798"/>
      <c r="C30798"/>
      <c r="D30798" s="67"/>
      <c r="E30798"/>
      <c r="F30798"/>
      <c r="G30798"/>
      <c r="H30798" s="67"/>
      <c r="I30798"/>
      <c r="J30798"/>
      <c r="K30798"/>
      <c r="L30798"/>
      <c r="M30798"/>
      <c r="N30798"/>
      <c r="O30798"/>
    </row>
    <row r="30799" spans="1:15">
      <c r="A30799"/>
      <c r="B30799"/>
      <c r="C30799"/>
      <c r="D30799" s="67"/>
      <c r="E30799"/>
      <c r="F30799"/>
      <c r="G30799"/>
      <c r="H30799" s="67"/>
      <c r="I30799"/>
      <c r="J30799"/>
      <c r="K30799"/>
      <c r="L30799"/>
      <c r="M30799"/>
      <c r="N30799"/>
      <c r="O30799"/>
    </row>
    <row r="30800" spans="1:15">
      <c r="A30800"/>
      <c r="B30800"/>
      <c r="C30800"/>
      <c r="D30800" s="67"/>
      <c r="E30800"/>
      <c r="F30800"/>
      <c r="G30800"/>
      <c r="H30800" s="67"/>
      <c r="I30800"/>
      <c r="J30800"/>
      <c r="K30800"/>
      <c r="L30800"/>
      <c r="M30800"/>
      <c r="N30800"/>
      <c r="O30800"/>
    </row>
    <row r="30801" spans="1:15">
      <c r="A30801"/>
      <c r="B30801"/>
      <c r="C30801"/>
      <c r="D30801" s="67"/>
      <c r="E30801"/>
      <c r="F30801"/>
      <c r="G30801"/>
      <c r="H30801" s="67"/>
      <c r="I30801"/>
      <c r="J30801"/>
      <c r="K30801"/>
      <c r="L30801"/>
      <c r="M30801"/>
      <c r="N30801"/>
      <c r="O30801"/>
    </row>
    <row r="30802" spans="1:15">
      <c r="A30802"/>
      <c r="B30802"/>
      <c r="C30802"/>
      <c r="D30802" s="67"/>
      <c r="E30802"/>
      <c r="F30802"/>
      <c r="G30802"/>
      <c r="H30802" s="67"/>
      <c r="I30802"/>
      <c r="J30802"/>
      <c r="K30802"/>
      <c r="L30802"/>
      <c r="M30802"/>
      <c r="N30802"/>
      <c r="O30802"/>
    </row>
    <row r="30803" spans="1:15">
      <c r="A30803"/>
      <c r="B30803"/>
      <c r="C30803"/>
      <c r="D30803" s="67"/>
      <c r="E30803"/>
      <c r="F30803"/>
      <c r="G30803"/>
      <c r="H30803" s="67"/>
      <c r="I30803"/>
      <c r="J30803"/>
      <c r="K30803"/>
      <c r="L30803"/>
      <c r="M30803"/>
      <c r="N30803"/>
      <c r="O30803"/>
    </row>
    <row r="30804" spans="1:15">
      <c r="A30804"/>
      <c r="B30804"/>
      <c r="C30804"/>
      <c r="D30804" s="67"/>
      <c r="E30804"/>
      <c r="F30804"/>
      <c r="G30804"/>
      <c r="H30804" s="67"/>
      <c r="I30804"/>
      <c r="J30804"/>
      <c r="K30804"/>
      <c r="L30804"/>
      <c r="M30804"/>
      <c r="N30804"/>
      <c r="O30804"/>
    </row>
    <row r="30805" spans="1:15">
      <c r="A30805"/>
      <c r="B30805"/>
      <c r="C30805"/>
      <c r="D30805" s="67"/>
      <c r="E30805"/>
      <c r="F30805"/>
      <c r="G30805"/>
      <c r="H30805" s="67"/>
      <c r="I30805"/>
      <c r="J30805"/>
      <c r="K30805"/>
      <c r="L30805"/>
      <c r="M30805"/>
      <c r="N30805"/>
      <c r="O30805"/>
    </row>
    <row r="30806" spans="1:15">
      <c r="A30806"/>
      <c r="B30806"/>
      <c r="C30806"/>
      <c r="D30806" s="67"/>
      <c r="E30806"/>
      <c r="F30806"/>
      <c r="G30806"/>
      <c r="H30806" s="67"/>
      <c r="I30806"/>
      <c r="J30806"/>
      <c r="K30806"/>
      <c r="L30806"/>
      <c r="M30806"/>
      <c r="N30806"/>
      <c r="O30806"/>
    </row>
    <row r="30807" spans="1:15">
      <c r="A30807"/>
      <c r="B30807"/>
      <c r="C30807"/>
      <c r="D30807" s="67"/>
      <c r="E30807"/>
      <c r="F30807"/>
      <c r="G30807"/>
      <c r="H30807" s="67"/>
      <c r="I30807"/>
      <c r="J30807"/>
      <c r="K30807"/>
      <c r="L30807"/>
      <c r="M30807"/>
      <c r="N30807"/>
      <c r="O30807"/>
    </row>
    <row r="30808" spans="1:15">
      <c r="A30808"/>
      <c r="B30808"/>
      <c r="C30808"/>
      <c r="D30808" s="67"/>
      <c r="E30808"/>
      <c r="F30808"/>
      <c r="G30808"/>
      <c r="H30808" s="67"/>
      <c r="I30808"/>
      <c r="J30808"/>
      <c r="K30808"/>
      <c r="L30808"/>
      <c r="M30808"/>
      <c r="N30808"/>
      <c r="O30808"/>
    </row>
    <row r="30809" spans="1:15">
      <c r="A30809"/>
      <c r="B30809"/>
      <c r="C30809"/>
      <c r="D30809" s="67"/>
      <c r="E30809"/>
      <c r="F30809"/>
      <c r="G30809"/>
      <c r="H30809" s="67"/>
      <c r="I30809"/>
      <c r="J30809"/>
      <c r="K30809"/>
      <c r="L30809"/>
      <c r="M30809"/>
      <c r="N30809"/>
      <c r="O30809"/>
    </row>
    <row r="30810" spans="1:15">
      <c r="A30810"/>
      <c r="B30810"/>
      <c r="C30810"/>
      <c r="D30810" s="67"/>
      <c r="E30810"/>
      <c r="F30810"/>
      <c r="G30810"/>
      <c r="H30810" s="67"/>
      <c r="I30810"/>
      <c r="J30810"/>
      <c r="K30810"/>
      <c r="L30810"/>
      <c r="M30810"/>
      <c r="N30810"/>
      <c r="O30810"/>
    </row>
    <row r="30811" spans="1:15">
      <c r="A30811"/>
      <c r="B30811"/>
      <c r="C30811"/>
      <c r="D30811" s="67"/>
      <c r="E30811"/>
      <c r="F30811"/>
      <c r="G30811"/>
      <c r="H30811" s="67"/>
      <c r="I30811"/>
      <c r="J30811"/>
      <c r="K30811"/>
      <c r="L30811"/>
      <c r="M30811"/>
      <c r="N30811"/>
      <c r="O30811"/>
    </row>
    <row r="30812" spans="1:15">
      <c r="A30812"/>
      <c r="B30812"/>
      <c r="C30812"/>
      <c r="D30812" s="67"/>
      <c r="E30812"/>
      <c r="F30812"/>
      <c r="G30812"/>
      <c r="H30812" s="67"/>
      <c r="I30812"/>
      <c r="J30812"/>
      <c r="K30812"/>
      <c r="L30812"/>
      <c r="M30812"/>
      <c r="N30812"/>
      <c r="O30812"/>
    </row>
    <row r="30813" spans="1:15">
      <c r="A30813"/>
      <c r="B30813"/>
      <c r="C30813"/>
      <c r="D30813" s="67"/>
      <c r="E30813"/>
      <c r="F30813"/>
      <c r="G30813"/>
      <c r="H30813" s="67"/>
      <c r="I30813"/>
      <c r="J30813"/>
      <c r="K30813"/>
      <c r="L30813"/>
      <c r="M30813"/>
      <c r="N30813"/>
      <c r="O30813"/>
    </row>
    <row r="30814" spans="1:15">
      <c r="A30814"/>
      <c r="B30814"/>
      <c r="C30814"/>
      <c r="D30814" s="67"/>
      <c r="E30814"/>
      <c r="F30814"/>
      <c r="G30814"/>
      <c r="H30814" s="67"/>
      <c r="I30814"/>
      <c r="J30814"/>
      <c r="K30814"/>
      <c r="L30814"/>
      <c r="M30814"/>
      <c r="N30814"/>
      <c r="O30814"/>
    </row>
    <row r="30815" spans="1:15">
      <c r="A30815"/>
      <c r="B30815"/>
      <c r="C30815"/>
      <c r="D30815" s="67"/>
      <c r="E30815"/>
      <c r="F30815"/>
      <c r="G30815"/>
      <c r="H30815" s="67"/>
      <c r="I30815"/>
      <c r="J30815"/>
      <c r="K30815"/>
      <c r="L30815"/>
      <c r="M30815"/>
      <c r="N30815"/>
      <c r="O30815"/>
    </row>
    <row r="30816" spans="1:15">
      <c r="A30816"/>
      <c r="B30816"/>
      <c r="C30816"/>
      <c r="D30816" s="67"/>
      <c r="E30816"/>
      <c r="F30816"/>
      <c r="G30816"/>
      <c r="H30816" s="67"/>
      <c r="I30816"/>
      <c r="J30816"/>
      <c r="K30816"/>
      <c r="L30816"/>
      <c r="M30816"/>
      <c r="N30816"/>
      <c r="O30816"/>
    </row>
    <row r="30817" spans="1:15">
      <c r="A30817"/>
      <c r="B30817"/>
      <c r="C30817"/>
      <c r="D30817" s="67"/>
      <c r="E30817"/>
      <c r="F30817"/>
      <c r="G30817"/>
      <c r="H30817" s="67"/>
      <c r="I30817"/>
      <c r="J30817"/>
      <c r="K30817"/>
      <c r="L30817"/>
      <c r="M30817"/>
      <c r="N30817"/>
      <c r="O30817"/>
    </row>
    <row r="30818" spans="1:15">
      <c r="A30818"/>
      <c r="B30818"/>
      <c r="C30818"/>
      <c r="D30818" s="67"/>
      <c r="E30818"/>
      <c r="F30818"/>
      <c r="G30818"/>
      <c r="H30818" s="67"/>
      <c r="I30818"/>
      <c r="J30818"/>
      <c r="K30818"/>
      <c r="L30818"/>
      <c r="M30818"/>
      <c r="N30818"/>
      <c r="O30818"/>
    </row>
    <row r="30819" spans="1:15">
      <c r="A30819"/>
      <c r="B30819"/>
      <c r="C30819"/>
      <c r="D30819" s="67"/>
      <c r="E30819"/>
      <c r="F30819"/>
      <c r="G30819"/>
      <c r="H30819" s="67"/>
      <c r="I30819"/>
      <c r="J30819"/>
      <c r="K30819"/>
      <c r="L30819"/>
      <c r="M30819"/>
      <c r="N30819"/>
      <c r="O30819"/>
    </row>
    <row r="30820" spans="1:15">
      <c r="A30820"/>
      <c r="B30820"/>
      <c r="C30820"/>
      <c r="D30820" s="67"/>
      <c r="E30820"/>
      <c r="F30820"/>
      <c r="G30820"/>
      <c r="H30820" s="67"/>
      <c r="I30820"/>
      <c r="J30820"/>
      <c r="K30820"/>
      <c r="L30820"/>
      <c r="M30820"/>
      <c r="N30820"/>
      <c r="O30820"/>
    </row>
    <row r="30821" spans="1:15">
      <c r="A30821"/>
      <c r="B30821"/>
      <c r="C30821"/>
      <c r="D30821" s="67"/>
      <c r="E30821"/>
      <c r="F30821"/>
      <c r="G30821"/>
      <c r="H30821" s="67"/>
      <c r="I30821"/>
      <c r="J30821"/>
      <c r="K30821"/>
      <c r="L30821"/>
      <c r="M30821"/>
      <c r="N30821"/>
      <c r="O30821"/>
    </row>
    <row r="30822" spans="1:15">
      <c r="A30822"/>
      <c r="B30822"/>
      <c r="C30822"/>
      <c r="D30822" s="67"/>
      <c r="E30822"/>
      <c r="F30822"/>
      <c r="G30822"/>
      <c r="H30822" s="67"/>
      <c r="I30822"/>
      <c r="J30822"/>
      <c r="K30822"/>
      <c r="L30822"/>
      <c r="M30822"/>
      <c r="N30822"/>
      <c r="O30822"/>
    </row>
    <row r="30823" spans="1:15">
      <c r="A30823"/>
      <c r="B30823"/>
      <c r="C30823"/>
      <c r="D30823" s="67"/>
      <c r="E30823"/>
      <c r="F30823"/>
      <c r="G30823"/>
      <c r="H30823" s="67"/>
      <c r="I30823"/>
      <c r="J30823"/>
      <c r="K30823"/>
      <c r="L30823"/>
      <c r="M30823"/>
      <c r="N30823"/>
      <c r="O30823"/>
    </row>
    <row r="30824" spans="1:15">
      <c r="A30824"/>
      <c r="B30824"/>
      <c r="C30824"/>
      <c r="D30824" s="67"/>
      <c r="E30824"/>
      <c r="F30824"/>
      <c r="G30824"/>
      <c r="H30824" s="67"/>
      <c r="I30824"/>
      <c r="J30824"/>
      <c r="K30824"/>
      <c r="L30824"/>
      <c r="M30824"/>
      <c r="N30824"/>
      <c r="O30824"/>
    </row>
    <row r="30825" spans="1:15">
      <c r="A30825"/>
      <c r="B30825"/>
      <c r="C30825"/>
      <c r="D30825" s="67"/>
      <c r="E30825"/>
      <c r="F30825"/>
      <c r="G30825"/>
      <c r="H30825" s="67"/>
      <c r="I30825"/>
      <c r="J30825"/>
      <c r="K30825"/>
      <c r="L30825"/>
      <c r="M30825"/>
      <c r="N30825"/>
      <c r="O30825"/>
    </row>
    <row r="30826" spans="1:15">
      <c r="A30826"/>
      <c r="B30826"/>
      <c r="C30826"/>
      <c r="D30826" s="67"/>
      <c r="E30826"/>
      <c r="F30826"/>
      <c r="G30826"/>
      <c r="H30826" s="67"/>
      <c r="I30826"/>
      <c r="J30826"/>
      <c r="K30826"/>
      <c r="L30826"/>
      <c r="M30826"/>
      <c r="N30826"/>
      <c r="O30826"/>
    </row>
    <row r="30827" spans="1:15">
      <c r="A30827"/>
      <c r="B30827"/>
      <c r="C30827"/>
      <c r="D30827" s="67"/>
      <c r="E30827"/>
      <c r="F30827"/>
      <c r="G30827"/>
      <c r="H30827" s="67"/>
      <c r="I30827"/>
      <c r="J30827"/>
      <c r="K30827"/>
      <c r="L30827"/>
      <c r="M30827"/>
      <c r="N30827"/>
      <c r="O30827"/>
    </row>
    <row r="30828" spans="1:15">
      <c r="A30828"/>
      <c r="B30828"/>
      <c r="C30828"/>
      <c r="D30828" s="67"/>
      <c r="E30828"/>
      <c r="F30828"/>
      <c r="G30828"/>
      <c r="H30828" s="67"/>
      <c r="I30828"/>
      <c r="J30828"/>
      <c r="K30828"/>
      <c r="L30828"/>
      <c r="M30828"/>
      <c r="N30828"/>
      <c r="O30828"/>
    </row>
    <row r="30829" spans="1:15">
      <c r="A30829"/>
      <c r="B30829"/>
      <c r="C30829"/>
      <c r="D30829" s="67"/>
      <c r="E30829"/>
      <c r="F30829"/>
      <c r="G30829"/>
      <c r="H30829" s="67"/>
      <c r="I30829"/>
      <c r="J30829"/>
      <c r="K30829"/>
      <c r="L30829"/>
      <c r="M30829"/>
      <c r="N30829"/>
      <c r="O30829"/>
    </row>
    <row r="30830" spans="1:15">
      <c r="A30830"/>
      <c r="B30830"/>
      <c r="C30830"/>
      <c r="D30830" s="67"/>
      <c r="E30830"/>
      <c r="F30830"/>
      <c r="G30830"/>
      <c r="H30830" s="67"/>
      <c r="I30830"/>
      <c r="J30830"/>
      <c r="K30830"/>
      <c r="L30830"/>
      <c r="M30830"/>
      <c r="N30830"/>
      <c r="O30830"/>
    </row>
    <row r="30831" spans="1:15">
      <c r="A30831"/>
      <c r="B30831"/>
      <c r="C30831"/>
      <c r="D30831" s="67"/>
      <c r="E30831"/>
      <c r="F30831"/>
      <c r="G30831"/>
      <c r="H30831" s="67"/>
      <c r="I30831"/>
      <c r="J30831"/>
      <c r="K30831"/>
      <c r="L30831"/>
      <c r="M30831"/>
      <c r="N30831"/>
      <c r="O30831"/>
    </row>
    <row r="30832" spans="1:15">
      <c r="A30832"/>
      <c r="B30832"/>
      <c r="C30832"/>
      <c r="D30832" s="67"/>
      <c r="E30832"/>
      <c r="F30832"/>
      <c r="G30832"/>
      <c r="H30832" s="67"/>
      <c r="I30832"/>
      <c r="J30832"/>
      <c r="K30832"/>
      <c r="L30832"/>
      <c r="M30832"/>
      <c r="N30832"/>
      <c r="O30832"/>
    </row>
    <row r="30833" spans="1:15">
      <c r="A30833"/>
      <c r="B30833"/>
      <c r="C30833"/>
      <c r="D30833" s="67"/>
      <c r="E30833"/>
      <c r="F30833"/>
      <c r="G30833"/>
      <c r="H30833" s="67"/>
      <c r="I30833"/>
      <c r="J30833"/>
      <c r="K30833"/>
      <c r="L30833"/>
      <c r="M30833"/>
      <c r="N30833"/>
      <c r="O30833"/>
    </row>
    <row r="30834" spans="1:15">
      <c r="A30834"/>
      <c r="B30834"/>
      <c r="C30834"/>
      <c r="D30834" s="67"/>
      <c r="E30834"/>
      <c r="F30834"/>
      <c r="G30834"/>
      <c r="H30834" s="67"/>
      <c r="I30834"/>
      <c r="J30834"/>
      <c r="K30834"/>
      <c r="L30834"/>
      <c r="M30834"/>
      <c r="N30834"/>
      <c r="O30834"/>
    </row>
    <row r="30835" spans="1:15">
      <c r="A30835"/>
      <c r="B30835"/>
      <c r="C30835"/>
      <c r="D30835" s="67"/>
      <c r="E30835"/>
      <c r="F30835"/>
      <c r="G30835"/>
      <c r="H30835" s="67"/>
      <c r="I30835"/>
      <c r="J30835"/>
      <c r="K30835"/>
      <c r="L30835"/>
      <c r="M30835"/>
      <c r="N30835"/>
      <c r="O30835"/>
    </row>
    <row r="30836" spans="1:15">
      <c r="A30836"/>
      <c r="B30836"/>
      <c r="C30836"/>
      <c r="D30836" s="67"/>
      <c r="E30836"/>
      <c r="F30836"/>
      <c r="G30836"/>
      <c r="H30836" s="67"/>
      <c r="I30836"/>
      <c r="J30836"/>
      <c r="K30836"/>
      <c r="L30836"/>
      <c r="M30836"/>
      <c r="N30836"/>
      <c r="O30836"/>
    </row>
    <row r="30837" spans="1:15">
      <c r="A30837"/>
      <c r="B30837"/>
      <c r="C30837"/>
      <c r="D30837" s="67"/>
      <c r="E30837"/>
      <c r="F30837"/>
      <c r="G30837"/>
      <c r="H30837" s="67"/>
      <c r="I30837"/>
      <c r="J30837"/>
      <c r="K30837"/>
      <c r="L30837"/>
      <c r="M30837"/>
      <c r="N30837"/>
      <c r="O30837"/>
    </row>
    <row r="30838" spans="1:15">
      <c r="A30838"/>
      <c r="B30838"/>
      <c r="C30838"/>
      <c r="D30838" s="67"/>
      <c r="E30838"/>
      <c r="F30838"/>
      <c r="G30838"/>
      <c r="H30838" s="67"/>
      <c r="I30838"/>
      <c r="J30838"/>
      <c r="K30838"/>
      <c r="L30838"/>
      <c r="M30838"/>
      <c r="N30838"/>
      <c r="O30838"/>
    </row>
    <row r="30839" spans="1:15">
      <c r="A30839"/>
      <c r="B30839"/>
      <c r="C30839"/>
      <c r="D30839" s="67"/>
      <c r="E30839"/>
      <c r="F30839"/>
      <c r="G30839"/>
      <c r="H30839" s="67"/>
      <c r="I30839"/>
      <c r="J30839"/>
      <c r="K30839"/>
      <c r="L30839"/>
      <c r="M30839"/>
      <c r="N30839"/>
      <c r="O30839"/>
    </row>
    <row r="30840" spans="1:15">
      <c r="A30840"/>
      <c r="B30840"/>
      <c r="C30840"/>
      <c r="D30840" s="67"/>
      <c r="E30840"/>
      <c r="F30840"/>
      <c r="G30840"/>
      <c r="H30840" s="67"/>
      <c r="I30840"/>
      <c r="J30840"/>
      <c r="K30840"/>
      <c r="L30840"/>
      <c r="M30840"/>
      <c r="N30840"/>
      <c r="O30840"/>
    </row>
    <row r="30841" spans="1:15">
      <c r="A30841"/>
      <c r="B30841"/>
      <c r="C30841"/>
      <c r="D30841" s="67"/>
      <c r="E30841"/>
      <c r="F30841"/>
      <c r="G30841"/>
      <c r="H30841" s="67"/>
      <c r="I30841"/>
      <c r="J30841"/>
      <c r="K30841"/>
      <c r="L30841"/>
      <c r="M30841"/>
      <c r="N30841"/>
      <c r="O30841"/>
    </row>
    <row r="30842" spans="1:15">
      <c r="A30842"/>
      <c r="B30842"/>
      <c r="C30842"/>
      <c r="D30842" s="67"/>
      <c r="E30842"/>
      <c r="F30842"/>
      <c r="G30842"/>
      <c r="H30842" s="67"/>
      <c r="I30842"/>
      <c r="J30842"/>
      <c r="K30842"/>
      <c r="L30842"/>
      <c r="M30842"/>
      <c r="N30842"/>
      <c r="O30842"/>
    </row>
    <row r="30843" spans="1:15">
      <c r="A30843"/>
      <c r="B30843"/>
      <c r="C30843"/>
      <c r="D30843" s="67"/>
      <c r="E30843"/>
      <c r="F30843"/>
      <c r="G30843"/>
      <c r="H30843" s="67"/>
      <c r="I30843"/>
      <c r="J30843"/>
      <c r="K30843"/>
      <c r="L30843"/>
      <c r="M30843"/>
      <c r="N30843"/>
      <c r="O30843"/>
    </row>
    <row r="30844" spans="1:15">
      <c r="A30844"/>
      <c r="B30844"/>
      <c r="C30844"/>
      <c r="D30844" s="67"/>
      <c r="E30844"/>
      <c r="F30844"/>
      <c r="G30844"/>
      <c r="H30844" s="67"/>
      <c r="I30844"/>
      <c r="J30844"/>
      <c r="K30844"/>
      <c r="L30844"/>
      <c r="M30844"/>
      <c r="N30844"/>
      <c r="O30844"/>
    </row>
    <row r="30845" spans="1:15">
      <c r="A30845"/>
      <c r="B30845"/>
      <c r="C30845"/>
      <c r="D30845" s="67"/>
      <c r="E30845"/>
      <c r="F30845"/>
      <c r="G30845"/>
      <c r="H30845" s="67"/>
      <c r="I30845"/>
      <c r="J30845"/>
      <c r="K30845"/>
      <c r="L30845"/>
      <c r="M30845"/>
      <c r="N30845"/>
      <c r="O30845"/>
    </row>
    <row r="30846" spans="1:15">
      <c r="A30846"/>
      <c r="B30846"/>
      <c r="C30846"/>
      <c r="D30846" s="67"/>
      <c r="E30846"/>
      <c r="F30846"/>
      <c r="G30846"/>
      <c r="H30846" s="67"/>
      <c r="I30846"/>
      <c r="J30846"/>
      <c r="K30846"/>
      <c r="L30846"/>
      <c r="M30846"/>
      <c r="N30846"/>
      <c r="O30846"/>
    </row>
    <row r="30847" spans="1:15">
      <c r="A30847"/>
      <c r="B30847"/>
      <c r="C30847"/>
      <c r="D30847" s="67"/>
      <c r="E30847"/>
      <c r="F30847"/>
      <c r="G30847"/>
      <c r="H30847" s="67"/>
      <c r="I30847"/>
      <c r="J30847"/>
      <c r="K30847"/>
      <c r="L30847"/>
      <c r="M30847"/>
      <c r="N30847"/>
      <c r="O30847"/>
    </row>
    <row r="30848" spans="1:15">
      <c r="A30848"/>
      <c r="B30848"/>
      <c r="C30848"/>
      <c r="D30848" s="67"/>
      <c r="E30848"/>
      <c r="F30848"/>
      <c r="G30848"/>
      <c r="H30848" s="67"/>
      <c r="I30848"/>
      <c r="J30848"/>
      <c r="K30848"/>
      <c r="L30848"/>
      <c r="M30848"/>
      <c r="N30848"/>
      <c r="O30848"/>
    </row>
    <row r="30849" spans="1:15">
      <c r="A30849"/>
      <c r="B30849"/>
      <c r="C30849"/>
      <c r="D30849" s="67"/>
      <c r="E30849"/>
      <c r="F30849"/>
      <c r="G30849"/>
      <c r="H30849" s="67"/>
      <c r="I30849"/>
      <c r="J30849"/>
      <c r="K30849"/>
      <c r="L30849"/>
      <c r="M30849"/>
      <c r="N30849"/>
      <c r="O30849"/>
    </row>
    <row r="30850" spans="1:15">
      <c r="A30850"/>
      <c r="B30850"/>
      <c r="C30850"/>
      <c r="D30850" s="67"/>
      <c r="E30850"/>
      <c r="F30850"/>
      <c r="G30850"/>
      <c r="H30850" s="67"/>
      <c r="I30850"/>
      <c r="J30850"/>
      <c r="K30850"/>
      <c r="L30850"/>
      <c r="M30850"/>
      <c r="N30850"/>
      <c r="O30850"/>
    </row>
    <row r="30851" spans="1:15">
      <c r="A30851"/>
      <c r="B30851"/>
      <c r="C30851"/>
      <c r="D30851" s="67"/>
      <c r="E30851"/>
      <c r="F30851"/>
      <c r="G30851"/>
      <c r="H30851" s="67"/>
      <c r="I30851"/>
      <c r="J30851"/>
      <c r="K30851"/>
      <c r="L30851"/>
      <c r="M30851"/>
      <c r="N30851"/>
      <c r="O30851"/>
    </row>
    <row r="30852" spans="1:15">
      <c r="A30852"/>
      <c r="B30852"/>
      <c r="C30852"/>
      <c r="D30852" s="67"/>
      <c r="E30852"/>
      <c r="F30852"/>
      <c r="G30852"/>
      <c r="H30852" s="67"/>
      <c r="I30852"/>
      <c r="J30852"/>
      <c r="K30852"/>
      <c r="L30852"/>
      <c r="M30852"/>
      <c r="N30852"/>
      <c r="O30852"/>
    </row>
    <row r="30853" spans="1:15">
      <c r="A30853"/>
      <c r="B30853"/>
      <c r="C30853"/>
      <c r="D30853" s="67"/>
      <c r="E30853"/>
      <c r="F30853"/>
      <c r="G30853"/>
      <c r="H30853" s="67"/>
      <c r="I30853"/>
      <c r="J30853"/>
      <c r="K30853"/>
      <c r="L30853"/>
      <c r="M30853"/>
      <c r="N30853"/>
      <c r="O30853"/>
    </row>
    <row r="30854" spans="1:15">
      <c r="A30854"/>
      <c r="B30854"/>
      <c r="C30854"/>
      <c r="D30854" s="67"/>
      <c r="E30854"/>
      <c r="F30854"/>
      <c r="G30854"/>
      <c r="H30854" s="67"/>
      <c r="I30854"/>
      <c r="J30854"/>
      <c r="K30854"/>
      <c r="L30854"/>
      <c r="M30854"/>
      <c r="N30854"/>
      <c r="O30854"/>
    </row>
    <row r="30855" spans="1:15">
      <c r="A30855"/>
      <c r="B30855"/>
      <c r="C30855"/>
      <c r="D30855" s="67"/>
      <c r="E30855"/>
      <c r="F30855"/>
      <c r="G30855"/>
      <c r="H30855" s="67"/>
      <c r="I30855"/>
      <c r="J30855"/>
      <c r="K30855"/>
      <c r="L30855"/>
      <c r="M30855"/>
      <c r="N30855"/>
      <c r="O30855"/>
    </row>
    <row r="30856" spans="1:15">
      <c r="A30856"/>
      <c r="B30856"/>
      <c r="C30856"/>
      <c r="D30856" s="67"/>
      <c r="E30856"/>
      <c r="F30856"/>
      <c r="G30856"/>
      <c r="H30856" s="67"/>
      <c r="I30856"/>
      <c r="J30856"/>
      <c r="K30856"/>
      <c r="L30856"/>
      <c r="M30856"/>
      <c r="N30856"/>
      <c r="O30856"/>
    </row>
    <row r="30857" spans="1:15">
      <c r="A30857"/>
      <c r="B30857"/>
      <c r="C30857"/>
      <c r="D30857" s="67"/>
      <c r="E30857"/>
      <c r="F30857"/>
      <c r="G30857"/>
      <c r="H30857" s="67"/>
      <c r="I30857"/>
      <c r="J30857"/>
      <c r="K30857"/>
      <c r="L30857"/>
      <c r="M30857"/>
      <c r="N30857"/>
      <c r="O30857"/>
    </row>
    <row r="30858" spans="1:15">
      <c r="A30858"/>
      <c r="B30858"/>
      <c r="C30858"/>
      <c r="D30858" s="67"/>
      <c r="E30858"/>
      <c r="F30858"/>
      <c r="G30858"/>
      <c r="H30858" s="67"/>
      <c r="I30858"/>
      <c r="J30858"/>
      <c r="K30858"/>
      <c r="L30858"/>
      <c r="M30858"/>
      <c r="N30858"/>
      <c r="O30858"/>
    </row>
    <row r="30859" spans="1:15">
      <c r="A30859"/>
      <c r="B30859"/>
      <c r="C30859"/>
      <c r="D30859" s="67"/>
      <c r="E30859"/>
      <c r="F30859"/>
      <c r="G30859"/>
      <c r="H30859" s="67"/>
      <c r="I30859"/>
      <c r="J30859"/>
      <c r="K30859"/>
      <c r="L30859"/>
      <c r="M30859"/>
      <c r="N30859"/>
      <c r="O30859"/>
    </row>
    <row r="30860" spans="1:15">
      <c r="A30860"/>
      <c r="B30860"/>
      <c r="C30860"/>
      <c r="D30860" s="67"/>
      <c r="E30860"/>
      <c r="F30860"/>
      <c r="G30860"/>
      <c r="H30860" s="67"/>
      <c r="I30860"/>
      <c r="J30860"/>
      <c r="K30860"/>
      <c r="L30860"/>
      <c r="M30860"/>
      <c r="N30860"/>
      <c r="O30860"/>
    </row>
    <row r="30861" spans="1:15">
      <c r="A30861"/>
      <c r="B30861"/>
      <c r="C30861"/>
      <c r="D30861" s="67"/>
      <c r="E30861"/>
      <c r="F30861"/>
      <c r="G30861"/>
      <c r="H30861" s="67"/>
      <c r="I30861"/>
      <c r="J30861"/>
      <c r="K30861"/>
      <c r="L30861"/>
      <c r="M30861"/>
      <c r="N30861"/>
      <c r="O30861"/>
    </row>
    <row r="30862" spans="1:15">
      <c r="A30862"/>
      <c r="B30862"/>
      <c r="C30862"/>
      <c r="D30862" s="67"/>
      <c r="E30862"/>
      <c r="F30862"/>
      <c r="G30862"/>
      <c r="H30862" s="67"/>
      <c r="I30862"/>
      <c r="J30862"/>
      <c r="K30862"/>
      <c r="L30862"/>
      <c r="M30862"/>
      <c r="N30862"/>
      <c r="O30862"/>
    </row>
    <row r="30863" spans="1:15">
      <c r="A30863"/>
      <c r="B30863"/>
      <c r="C30863"/>
      <c r="D30863" s="67"/>
      <c r="E30863"/>
      <c r="F30863"/>
      <c r="G30863"/>
      <c r="H30863" s="67"/>
      <c r="I30863"/>
      <c r="J30863"/>
      <c r="K30863"/>
      <c r="L30863"/>
      <c r="M30863"/>
      <c r="N30863"/>
      <c r="O30863"/>
    </row>
    <row r="30864" spans="1:15">
      <c r="A30864"/>
      <c r="B30864"/>
      <c r="C30864"/>
      <c r="D30864" s="67"/>
      <c r="E30864"/>
      <c r="F30864"/>
      <c r="G30864"/>
      <c r="H30864" s="67"/>
      <c r="I30864"/>
      <c r="J30864"/>
      <c r="K30864"/>
      <c r="L30864"/>
      <c r="M30864"/>
      <c r="N30864"/>
      <c r="O30864"/>
    </row>
    <row r="30865" spans="1:15">
      <c r="A30865"/>
      <c r="B30865"/>
      <c r="C30865"/>
      <c r="D30865" s="67"/>
      <c r="E30865"/>
      <c r="F30865"/>
      <c r="G30865"/>
      <c r="H30865" s="67"/>
      <c r="I30865"/>
      <c r="J30865"/>
      <c r="K30865"/>
      <c r="L30865"/>
      <c r="M30865"/>
      <c r="N30865"/>
      <c r="O30865"/>
    </row>
    <row r="30866" spans="1:15">
      <c r="A30866"/>
      <c r="B30866"/>
      <c r="C30866"/>
      <c r="D30866" s="67"/>
      <c r="E30866"/>
      <c r="F30866"/>
      <c r="G30866"/>
      <c r="H30866" s="67"/>
      <c r="I30866"/>
      <c r="J30866"/>
      <c r="K30866"/>
      <c r="L30866"/>
      <c r="M30866"/>
      <c r="N30866"/>
      <c r="O30866"/>
    </row>
    <row r="30867" spans="1:15">
      <c r="A30867"/>
      <c r="B30867"/>
      <c r="C30867"/>
      <c r="D30867" s="67"/>
      <c r="E30867"/>
      <c r="F30867"/>
      <c r="G30867"/>
      <c r="H30867" s="67"/>
      <c r="I30867"/>
      <c r="J30867"/>
      <c r="K30867"/>
      <c r="L30867"/>
      <c r="M30867"/>
      <c r="N30867"/>
      <c r="O30867"/>
    </row>
    <row r="30868" spans="1:15">
      <c r="A30868"/>
      <c r="B30868"/>
      <c r="C30868"/>
      <c r="D30868" s="67"/>
      <c r="E30868"/>
      <c r="F30868"/>
      <c r="G30868"/>
      <c r="H30868" s="67"/>
      <c r="I30868"/>
      <c r="J30868"/>
      <c r="K30868"/>
      <c r="L30868"/>
      <c r="M30868"/>
      <c r="N30868"/>
      <c r="O30868"/>
    </row>
    <row r="30869" spans="1:15">
      <c r="A30869"/>
      <c r="B30869"/>
      <c r="C30869"/>
      <c r="D30869" s="67"/>
      <c r="E30869"/>
      <c r="F30869"/>
      <c r="G30869"/>
      <c r="H30869" s="67"/>
      <c r="I30869"/>
      <c r="J30869"/>
      <c r="K30869"/>
      <c r="L30869"/>
      <c r="M30869"/>
      <c r="N30869"/>
      <c r="O30869"/>
    </row>
    <row r="30870" spans="1:15">
      <c r="A30870"/>
      <c r="B30870"/>
      <c r="C30870"/>
      <c r="D30870" s="67"/>
      <c r="E30870"/>
      <c r="F30870"/>
      <c r="G30870"/>
      <c r="H30870" s="67"/>
      <c r="I30870"/>
      <c r="J30870"/>
      <c r="K30870"/>
      <c r="L30870"/>
      <c r="M30870"/>
      <c r="N30870"/>
      <c r="O30870"/>
    </row>
    <row r="30871" spans="1:15">
      <c r="A30871"/>
      <c r="B30871"/>
      <c r="C30871"/>
      <c r="D30871" s="67"/>
      <c r="E30871"/>
      <c r="F30871"/>
      <c r="G30871"/>
      <c r="H30871" s="67"/>
      <c r="I30871"/>
      <c r="J30871"/>
      <c r="K30871"/>
      <c r="L30871"/>
      <c r="M30871"/>
      <c r="N30871"/>
      <c r="O30871"/>
    </row>
    <row r="30872" spans="1:15">
      <c r="A30872"/>
      <c r="B30872"/>
      <c r="C30872"/>
      <c r="D30872" s="67"/>
      <c r="E30872"/>
      <c r="F30872"/>
      <c r="G30872"/>
      <c r="H30872" s="67"/>
      <c r="I30872"/>
      <c r="J30872"/>
      <c r="K30872"/>
      <c r="L30872"/>
      <c r="M30872"/>
      <c r="N30872"/>
      <c r="O30872"/>
    </row>
    <row r="30873" spans="1:15">
      <c r="A30873"/>
      <c r="B30873"/>
      <c r="C30873"/>
      <c r="D30873" s="67"/>
      <c r="E30873"/>
      <c r="F30873"/>
      <c r="G30873"/>
      <c r="H30873" s="67"/>
      <c r="I30873"/>
      <c r="J30873"/>
      <c r="K30873"/>
      <c r="L30873"/>
      <c r="M30873"/>
      <c r="N30873"/>
      <c r="O30873"/>
    </row>
    <row r="30874" spans="1:15">
      <c r="A30874"/>
      <c r="B30874"/>
      <c r="C30874"/>
      <c r="D30874" s="67"/>
      <c r="E30874"/>
      <c r="F30874"/>
      <c r="G30874"/>
      <c r="H30874" s="67"/>
      <c r="I30874"/>
      <c r="J30874"/>
      <c r="K30874"/>
      <c r="L30874"/>
      <c r="M30874"/>
      <c r="N30874"/>
      <c r="O30874"/>
    </row>
    <row r="30875" spans="1:15">
      <c r="A30875"/>
      <c r="B30875"/>
      <c r="C30875"/>
      <c r="D30875" s="67"/>
      <c r="E30875"/>
      <c r="F30875"/>
      <c r="G30875"/>
      <c r="H30875" s="67"/>
      <c r="I30875"/>
      <c r="J30875"/>
      <c r="K30875"/>
      <c r="L30875"/>
      <c r="M30875"/>
      <c r="N30875"/>
      <c r="O30875"/>
    </row>
    <row r="30876" spans="1:15">
      <c r="A30876"/>
      <c r="B30876"/>
      <c r="C30876"/>
      <c r="D30876" s="67"/>
      <c r="E30876"/>
      <c r="F30876"/>
      <c r="G30876"/>
      <c r="H30876" s="67"/>
      <c r="I30876"/>
      <c r="J30876"/>
      <c r="K30876"/>
      <c r="L30876"/>
      <c r="M30876"/>
      <c r="N30876"/>
      <c r="O30876"/>
    </row>
    <row r="30877" spans="1:15">
      <c r="A30877"/>
      <c r="B30877"/>
      <c r="C30877"/>
      <c r="D30877" s="67"/>
      <c r="E30877"/>
      <c r="F30877"/>
      <c r="G30877"/>
      <c r="H30877" s="67"/>
      <c r="I30877"/>
      <c r="J30877"/>
      <c r="K30877"/>
      <c r="L30877"/>
      <c r="M30877"/>
      <c r="N30877"/>
      <c r="O30877"/>
    </row>
    <row r="30878" spans="1:15">
      <c r="A30878"/>
      <c r="B30878"/>
      <c r="C30878"/>
      <c r="D30878" s="67"/>
      <c r="E30878"/>
      <c r="F30878"/>
      <c r="G30878"/>
      <c r="H30878" s="67"/>
      <c r="I30878"/>
      <c r="J30878"/>
      <c r="K30878"/>
      <c r="L30878"/>
      <c r="M30878"/>
      <c r="N30878"/>
      <c r="O30878"/>
    </row>
    <row r="30879" spans="1:15">
      <c r="A30879"/>
      <c r="B30879"/>
      <c r="C30879"/>
      <c r="D30879" s="67"/>
      <c r="E30879"/>
      <c r="F30879"/>
      <c r="G30879"/>
      <c r="H30879" s="67"/>
      <c r="I30879"/>
      <c r="J30879"/>
      <c r="K30879"/>
      <c r="L30879"/>
      <c r="M30879"/>
      <c r="N30879"/>
      <c r="O30879"/>
    </row>
    <row r="30880" spans="1:15">
      <c r="A30880"/>
      <c r="B30880"/>
      <c r="C30880"/>
      <c r="D30880" s="67"/>
      <c r="E30880"/>
      <c r="F30880"/>
      <c r="G30880"/>
      <c r="H30880" s="67"/>
      <c r="I30880"/>
      <c r="J30880"/>
      <c r="K30880"/>
      <c r="L30880"/>
      <c r="M30880"/>
      <c r="N30880"/>
      <c r="O30880"/>
    </row>
    <row r="30881" spans="1:15">
      <c r="A30881"/>
      <c r="B30881"/>
      <c r="C30881"/>
      <c r="D30881" s="67"/>
      <c r="E30881"/>
      <c r="F30881"/>
      <c r="G30881"/>
      <c r="H30881" s="67"/>
      <c r="I30881"/>
      <c r="J30881"/>
      <c r="K30881"/>
      <c r="L30881"/>
      <c r="M30881"/>
      <c r="N30881"/>
      <c r="O30881"/>
    </row>
    <row r="30882" spans="1:15">
      <c r="A30882"/>
      <c r="B30882"/>
      <c r="C30882"/>
      <c r="D30882" s="67"/>
      <c r="E30882"/>
      <c r="F30882"/>
      <c r="G30882"/>
      <c r="H30882" s="67"/>
      <c r="I30882"/>
      <c r="J30882"/>
      <c r="K30882"/>
      <c r="L30882"/>
      <c r="M30882"/>
      <c r="N30882"/>
      <c r="O30882"/>
    </row>
    <row r="30883" spans="1:15">
      <c r="A30883"/>
      <c r="B30883"/>
      <c r="C30883"/>
      <c r="D30883" s="67"/>
      <c r="E30883"/>
      <c r="F30883"/>
      <c r="G30883"/>
      <c r="H30883" s="67"/>
      <c r="I30883"/>
      <c r="J30883"/>
      <c r="K30883"/>
      <c r="L30883"/>
      <c r="M30883"/>
      <c r="N30883"/>
      <c r="O30883"/>
    </row>
    <row r="30884" spans="1:15">
      <c r="A30884"/>
      <c r="B30884"/>
      <c r="C30884"/>
      <c r="D30884" s="67"/>
      <c r="E30884"/>
      <c r="F30884"/>
      <c r="G30884"/>
      <c r="H30884" s="67"/>
      <c r="I30884"/>
      <c r="J30884"/>
      <c r="K30884"/>
      <c r="L30884"/>
      <c r="M30884"/>
      <c r="N30884"/>
      <c r="O30884"/>
    </row>
    <row r="30885" spans="1:15">
      <c r="A30885"/>
      <c r="B30885"/>
      <c r="C30885"/>
      <c r="D30885" s="67"/>
      <c r="E30885"/>
      <c r="F30885"/>
      <c r="G30885"/>
      <c r="H30885" s="67"/>
      <c r="I30885"/>
      <c r="J30885"/>
      <c r="K30885"/>
      <c r="L30885"/>
      <c r="M30885"/>
      <c r="N30885"/>
      <c r="O30885"/>
    </row>
    <row r="30886" spans="1:15">
      <c r="A30886"/>
      <c r="B30886"/>
      <c r="C30886"/>
      <c r="D30886" s="67"/>
      <c r="E30886"/>
      <c r="F30886"/>
      <c r="G30886"/>
      <c r="H30886" s="67"/>
      <c r="I30886"/>
      <c r="J30886"/>
      <c r="K30886"/>
      <c r="L30886"/>
      <c r="M30886"/>
      <c r="N30886"/>
      <c r="O30886"/>
    </row>
    <row r="30887" spans="1:15">
      <c r="A30887"/>
      <c r="B30887"/>
      <c r="C30887"/>
      <c r="D30887" s="67"/>
      <c r="E30887"/>
      <c r="F30887"/>
      <c r="G30887"/>
      <c r="H30887" s="67"/>
      <c r="I30887"/>
      <c r="J30887"/>
      <c r="K30887"/>
      <c r="L30887"/>
      <c r="M30887"/>
      <c r="N30887"/>
      <c r="O30887"/>
    </row>
    <row r="30888" spans="1:15">
      <c r="A30888"/>
      <c r="B30888"/>
      <c r="C30888"/>
      <c r="D30888" s="67"/>
      <c r="E30888"/>
      <c r="F30888"/>
      <c r="G30888"/>
      <c r="H30888" s="67"/>
      <c r="I30888"/>
      <c r="J30888"/>
      <c r="K30888"/>
      <c r="L30888"/>
      <c r="M30888"/>
      <c r="N30888"/>
      <c r="O30888"/>
    </row>
    <row r="30889" spans="1:15">
      <c r="A30889"/>
      <c r="B30889"/>
      <c r="C30889"/>
      <c r="D30889" s="67"/>
      <c r="E30889"/>
      <c r="F30889"/>
      <c r="G30889"/>
      <c r="H30889" s="67"/>
      <c r="I30889"/>
      <c r="J30889"/>
      <c r="K30889"/>
      <c r="L30889"/>
      <c r="M30889"/>
      <c r="N30889"/>
      <c r="O30889"/>
    </row>
    <row r="30890" spans="1:15">
      <c r="A30890"/>
      <c r="B30890"/>
      <c r="C30890"/>
      <c r="D30890" s="67"/>
      <c r="E30890"/>
      <c r="F30890"/>
      <c r="G30890"/>
      <c r="H30890" s="67"/>
      <c r="I30890"/>
      <c r="J30890"/>
      <c r="K30890"/>
      <c r="L30890"/>
      <c r="M30890"/>
      <c r="N30890"/>
      <c r="O30890"/>
    </row>
    <row r="30891" spans="1:15">
      <c r="A30891"/>
      <c r="B30891"/>
      <c r="C30891"/>
      <c r="D30891" s="67"/>
      <c r="E30891"/>
      <c r="F30891"/>
      <c r="G30891"/>
      <c r="H30891" s="67"/>
      <c r="I30891"/>
      <c r="J30891"/>
      <c r="K30891"/>
      <c r="L30891"/>
      <c r="M30891"/>
      <c r="N30891"/>
      <c r="O30891"/>
    </row>
    <row r="30892" spans="1:15">
      <c r="A30892"/>
      <c r="B30892"/>
      <c r="C30892"/>
      <c r="D30892" s="67"/>
      <c r="E30892"/>
      <c r="F30892"/>
      <c r="G30892"/>
      <c r="H30892" s="67"/>
      <c r="I30892"/>
      <c r="J30892"/>
      <c r="K30892"/>
      <c r="L30892"/>
      <c r="M30892"/>
      <c r="N30892"/>
      <c r="O30892"/>
    </row>
    <row r="30893" spans="1:15">
      <c r="A30893"/>
      <c r="B30893"/>
      <c r="C30893"/>
      <c r="D30893" s="67"/>
      <c r="E30893"/>
      <c r="F30893"/>
      <c r="G30893"/>
      <c r="H30893" s="67"/>
      <c r="I30893"/>
      <c r="J30893"/>
      <c r="K30893"/>
      <c r="L30893"/>
      <c r="M30893"/>
      <c r="N30893"/>
      <c r="O30893"/>
    </row>
    <row r="30894" spans="1:15">
      <c r="A30894"/>
      <c r="B30894"/>
      <c r="C30894"/>
      <c r="D30894" s="67"/>
      <c r="E30894"/>
      <c r="F30894"/>
      <c r="G30894"/>
      <c r="H30894" s="67"/>
      <c r="I30894"/>
      <c r="J30894"/>
      <c r="K30894"/>
      <c r="L30894"/>
      <c r="M30894"/>
      <c r="N30894"/>
      <c r="O30894"/>
    </row>
    <row r="30895" spans="1:15">
      <c r="A30895"/>
      <c r="B30895"/>
      <c r="C30895"/>
      <c r="D30895" s="67"/>
      <c r="E30895"/>
      <c r="F30895"/>
      <c r="G30895"/>
      <c r="H30895" s="67"/>
      <c r="I30895"/>
      <c r="J30895"/>
      <c r="K30895"/>
      <c r="L30895"/>
      <c r="M30895"/>
      <c r="N30895"/>
      <c r="O30895"/>
    </row>
    <row r="30896" spans="1:15">
      <c r="A30896"/>
      <c r="B30896"/>
      <c r="C30896"/>
      <c r="D30896" s="67"/>
      <c r="E30896"/>
      <c r="F30896"/>
      <c r="G30896"/>
      <c r="H30896" s="67"/>
      <c r="I30896"/>
      <c r="J30896"/>
      <c r="K30896"/>
      <c r="L30896"/>
      <c r="M30896"/>
      <c r="N30896"/>
      <c r="O30896"/>
    </row>
    <row r="30897" spans="1:15">
      <c r="A30897"/>
      <c r="B30897"/>
      <c r="C30897"/>
      <c r="D30897" s="67"/>
      <c r="E30897"/>
      <c r="F30897"/>
      <c r="G30897"/>
      <c r="H30897" s="67"/>
      <c r="I30897"/>
      <c r="J30897"/>
      <c r="K30897"/>
      <c r="L30897"/>
      <c r="M30897"/>
      <c r="N30897"/>
      <c r="O30897"/>
    </row>
    <row r="30898" spans="1:15">
      <c r="A30898"/>
      <c r="B30898"/>
      <c r="C30898"/>
      <c r="D30898" s="67"/>
      <c r="E30898"/>
      <c r="F30898"/>
      <c r="G30898"/>
      <c r="H30898" s="67"/>
      <c r="I30898"/>
      <c r="J30898"/>
      <c r="K30898"/>
      <c r="L30898"/>
      <c r="M30898"/>
      <c r="N30898"/>
      <c r="O30898"/>
    </row>
    <row r="30899" spans="1:15">
      <c r="A30899"/>
      <c r="B30899"/>
      <c r="C30899"/>
      <c r="D30899" s="67"/>
      <c r="E30899"/>
      <c r="F30899"/>
      <c r="G30899"/>
      <c r="H30899" s="67"/>
      <c r="I30899"/>
      <c r="J30899"/>
      <c r="K30899"/>
      <c r="L30899"/>
      <c r="M30899"/>
      <c r="N30899"/>
      <c r="O30899"/>
    </row>
    <row r="30900" spans="1:15">
      <c r="A30900"/>
      <c r="B30900"/>
      <c r="C30900"/>
      <c r="D30900" s="67"/>
      <c r="E30900"/>
      <c r="F30900"/>
      <c r="G30900"/>
      <c r="H30900" s="67"/>
      <c r="I30900"/>
      <c r="J30900"/>
      <c r="K30900"/>
      <c r="L30900"/>
      <c r="M30900"/>
      <c r="N30900"/>
      <c r="O30900"/>
    </row>
    <row r="30901" spans="1:15">
      <c r="A30901"/>
      <c r="B30901"/>
      <c r="C30901"/>
      <c r="D30901" s="67"/>
      <c r="E30901"/>
      <c r="F30901"/>
      <c r="G30901"/>
      <c r="H30901" s="67"/>
      <c r="I30901"/>
      <c r="J30901"/>
      <c r="K30901"/>
      <c r="L30901"/>
      <c r="M30901"/>
      <c r="N30901"/>
      <c r="O30901"/>
    </row>
    <row r="30902" spans="1:15">
      <c r="A30902"/>
      <c r="B30902"/>
      <c r="C30902"/>
      <c r="D30902" s="67"/>
      <c r="E30902"/>
      <c r="F30902"/>
      <c r="G30902"/>
      <c r="H30902" s="67"/>
      <c r="I30902"/>
      <c r="J30902"/>
      <c r="K30902"/>
      <c r="L30902"/>
      <c r="M30902"/>
      <c r="N30902"/>
      <c r="O30902"/>
    </row>
    <row r="30903" spans="1:15">
      <c r="A30903"/>
      <c r="B30903"/>
      <c r="C30903"/>
      <c r="D30903" s="67"/>
      <c r="E30903"/>
      <c r="F30903"/>
      <c r="G30903"/>
      <c r="H30903" s="67"/>
      <c r="I30903"/>
      <c r="J30903"/>
      <c r="K30903"/>
      <c r="L30903"/>
      <c r="M30903"/>
      <c r="N30903"/>
      <c r="O30903"/>
    </row>
    <row r="30904" spans="1:15">
      <c r="A30904"/>
      <c r="B30904"/>
      <c r="C30904"/>
      <c r="D30904" s="67"/>
      <c r="E30904"/>
      <c r="F30904"/>
      <c r="G30904"/>
      <c r="H30904" s="67"/>
      <c r="I30904"/>
      <c r="J30904"/>
      <c r="K30904"/>
      <c r="L30904"/>
      <c r="M30904"/>
      <c r="N30904"/>
      <c r="O30904"/>
    </row>
    <row r="30905" spans="1:15">
      <c r="A30905"/>
      <c r="B30905"/>
      <c r="C30905"/>
      <c r="D30905" s="67"/>
      <c r="E30905"/>
      <c r="F30905"/>
      <c r="G30905"/>
      <c r="H30905" s="67"/>
      <c r="I30905"/>
      <c r="J30905"/>
      <c r="K30905"/>
      <c r="L30905"/>
      <c r="M30905"/>
      <c r="N30905"/>
      <c r="O30905"/>
    </row>
    <row r="30906" spans="1:15">
      <c r="A30906"/>
      <c r="B30906"/>
      <c r="C30906"/>
      <c r="D30906" s="67"/>
      <c r="E30906"/>
      <c r="F30906"/>
      <c r="G30906"/>
      <c r="H30906" s="67"/>
      <c r="I30906"/>
      <c r="J30906"/>
      <c r="K30906"/>
      <c r="L30906"/>
      <c r="M30906"/>
      <c r="N30906"/>
      <c r="O30906"/>
    </row>
    <row r="30907" spans="1:15">
      <c r="A30907"/>
      <c r="B30907"/>
      <c r="C30907"/>
      <c r="D30907" s="67"/>
      <c r="E30907"/>
      <c r="F30907"/>
      <c r="G30907"/>
      <c r="H30907" s="67"/>
      <c r="I30907"/>
      <c r="J30907"/>
      <c r="K30907"/>
      <c r="L30907"/>
      <c r="M30907"/>
      <c r="N30907"/>
      <c r="O30907"/>
    </row>
    <row r="30908" spans="1:15">
      <c r="A30908"/>
      <c r="B30908"/>
      <c r="C30908"/>
      <c r="D30908" s="67"/>
      <c r="E30908"/>
      <c r="F30908"/>
      <c r="G30908"/>
      <c r="H30908" s="67"/>
      <c r="I30908"/>
      <c r="J30908"/>
      <c r="K30908"/>
      <c r="L30908"/>
      <c r="M30908"/>
      <c r="N30908"/>
      <c r="O30908"/>
    </row>
    <row r="30909" spans="1:15">
      <c r="A30909"/>
      <c r="B30909"/>
      <c r="C30909"/>
      <c r="D30909" s="67"/>
      <c r="E30909"/>
      <c r="F30909"/>
      <c r="G30909"/>
      <c r="H30909" s="67"/>
      <c r="I30909"/>
      <c r="J30909"/>
      <c r="K30909"/>
      <c r="L30909"/>
      <c r="M30909"/>
      <c r="N30909"/>
      <c r="O30909"/>
    </row>
    <row r="30910" spans="1:15">
      <c r="A30910"/>
      <c r="B30910"/>
      <c r="C30910"/>
      <c r="D30910" s="67"/>
      <c r="E30910"/>
      <c r="F30910"/>
      <c r="G30910"/>
      <c r="H30910" s="67"/>
      <c r="I30910"/>
      <c r="J30910"/>
      <c r="K30910"/>
      <c r="L30910"/>
      <c r="M30910"/>
      <c r="N30910"/>
      <c r="O30910"/>
    </row>
    <row r="30911" spans="1:15">
      <c r="A30911"/>
      <c r="B30911"/>
      <c r="C30911"/>
      <c r="D30911" s="67"/>
      <c r="E30911"/>
      <c r="F30911"/>
      <c r="G30911"/>
      <c r="H30911" s="67"/>
      <c r="I30911"/>
      <c r="J30911"/>
      <c r="K30911"/>
      <c r="L30911"/>
      <c r="M30911"/>
      <c r="N30911"/>
      <c r="O30911"/>
    </row>
    <row r="30912" spans="1:15">
      <c r="A30912"/>
      <c r="B30912"/>
      <c r="C30912"/>
      <c r="D30912" s="67"/>
      <c r="E30912"/>
      <c r="F30912"/>
      <c r="G30912"/>
      <c r="H30912" s="67"/>
      <c r="I30912"/>
      <c r="J30912"/>
      <c r="K30912"/>
      <c r="L30912"/>
      <c r="M30912"/>
      <c r="N30912"/>
      <c r="O30912"/>
    </row>
    <row r="30913" spans="1:15">
      <c r="A30913"/>
      <c r="B30913"/>
      <c r="C30913"/>
      <c r="D30913" s="67"/>
      <c r="E30913"/>
      <c r="F30913"/>
      <c r="G30913"/>
      <c r="H30913" s="67"/>
      <c r="I30913"/>
      <c r="J30913"/>
      <c r="K30913"/>
      <c r="L30913"/>
      <c r="M30913"/>
      <c r="N30913"/>
      <c r="O30913"/>
    </row>
    <row r="30914" spans="1:15">
      <c r="A30914"/>
      <c r="B30914"/>
      <c r="C30914"/>
      <c r="D30914" s="67"/>
      <c r="E30914"/>
      <c r="F30914"/>
      <c r="G30914"/>
      <c r="H30914" s="67"/>
      <c r="I30914"/>
      <c r="J30914"/>
      <c r="K30914"/>
      <c r="L30914"/>
      <c r="M30914"/>
      <c r="N30914"/>
      <c r="O30914"/>
    </row>
    <row r="30915" spans="1:15">
      <c r="A30915"/>
      <c r="B30915"/>
      <c r="C30915"/>
      <c r="D30915" s="67"/>
      <c r="E30915"/>
      <c r="F30915"/>
      <c r="G30915"/>
      <c r="H30915" s="67"/>
      <c r="I30915"/>
      <c r="J30915"/>
      <c r="K30915"/>
      <c r="L30915"/>
      <c r="M30915"/>
      <c r="N30915"/>
      <c r="O30915"/>
    </row>
    <row r="30916" spans="1:15">
      <c r="A30916"/>
      <c r="B30916"/>
      <c r="C30916"/>
      <c r="D30916" s="67"/>
      <c r="E30916"/>
      <c r="F30916"/>
      <c r="G30916"/>
      <c r="H30916" s="67"/>
      <c r="I30916"/>
      <c r="J30916"/>
      <c r="K30916"/>
      <c r="L30916"/>
      <c r="M30916"/>
      <c r="N30916"/>
      <c r="O30916"/>
    </row>
    <row r="30917" spans="1:15">
      <c r="A30917"/>
      <c r="B30917"/>
      <c r="C30917"/>
      <c r="D30917" s="67"/>
      <c r="E30917"/>
      <c r="F30917"/>
      <c r="G30917"/>
      <c r="H30917" s="67"/>
      <c r="I30917"/>
      <c r="J30917"/>
      <c r="K30917"/>
      <c r="L30917"/>
      <c r="M30917"/>
      <c r="N30917"/>
      <c r="O30917"/>
    </row>
    <row r="30918" spans="1:15">
      <c r="A30918"/>
      <c r="B30918"/>
      <c r="C30918"/>
      <c r="D30918" s="67"/>
      <c r="E30918"/>
      <c r="F30918"/>
      <c r="G30918"/>
      <c r="H30918" s="67"/>
      <c r="I30918"/>
      <c r="J30918"/>
      <c r="K30918"/>
      <c r="L30918"/>
      <c r="M30918"/>
      <c r="N30918"/>
      <c r="O30918"/>
    </row>
    <row r="30919" spans="1:15">
      <c r="A30919"/>
      <c r="B30919"/>
      <c r="C30919"/>
      <c r="D30919" s="67"/>
      <c r="E30919"/>
      <c r="F30919"/>
      <c r="G30919"/>
      <c r="H30919" s="67"/>
      <c r="I30919"/>
      <c r="J30919"/>
      <c r="K30919"/>
      <c r="L30919"/>
      <c r="M30919"/>
      <c r="N30919"/>
      <c r="O30919"/>
    </row>
    <row r="30920" spans="1:15">
      <c r="A30920"/>
      <c r="B30920"/>
      <c r="C30920"/>
      <c r="D30920" s="67"/>
      <c r="E30920"/>
      <c r="F30920"/>
      <c r="G30920"/>
      <c r="H30920" s="67"/>
      <c r="I30920"/>
      <c r="J30920"/>
      <c r="K30920"/>
      <c r="L30920"/>
      <c r="M30920"/>
      <c r="N30920"/>
      <c r="O30920"/>
    </row>
    <row r="30921" spans="1:15">
      <c r="A30921"/>
      <c r="B30921"/>
      <c r="C30921"/>
      <c r="D30921" s="67"/>
      <c r="E30921"/>
      <c r="F30921"/>
      <c r="G30921"/>
      <c r="H30921" s="67"/>
      <c r="I30921"/>
      <c r="J30921"/>
      <c r="K30921"/>
      <c r="L30921"/>
      <c r="M30921"/>
      <c r="N30921"/>
      <c r="O30921"/>
    </row>
    <row r="30922" spans="1:15">
      <c r="A30922"/>
      <c r="B30922"/>
      <c r="C30922"/>
      <c r="D30922" s="67"/>
      <c r="E30922"/>
      <c r="F30922"/>
      <c r="G30922"/>
      <c r="H30922" s="67"/>
      <c r="I30922"/>
      <c r="J30922"/>
      <c r="K30922"/>
      <c r="L30922"/>
      <c r="M30922"/>
      <c r="N30922"/>
      <c r="O30922"/>
    </row>
    <row r="30923" spans="1:15">
      <c r="A30923"/>
      <c r="B30923"/>
      <c r="C30923"/>
      <c r="D30923" s="67"/>
      <c r="E30923"/>
      <c r="F30923"/>
      <c r="G30923"/>
      <c r="H30923" s="67"/>
      <c r="I30923"/>
      <c r="J30923"/>
      <c r="K30923"/>
      <c r="L30923"/>
      <c r="M30923"/>
      <c r="N30923"/>
      <c r="O30923"/>
    </row>
    <row r="30924" spans="1:15">
      <c r="A30924"/>
      <c r="B30924"/>
      <c r="C30924"/>
      <c r="D30924" s="67"/>
      <c r="E30924"/>
      <c r="F30924"/>
      <c r="G30924"/>
      <c r="H30924" s="67"/>
      <c r="I30924"/>
      <c r="J30924"/>
      <c r="K30924"/>
      <c r="L30924"/>
      <c r="M30924"/>
      <c r="N30924"/>
      <c r="O30924"/>
    </row>
    <row r="30925" spans="1:15">
      <c r="A30925"/>
      <c r="B30925"/>
      <c r="C30925"/>
      <c r="D30925" s="67"/>
      <c r="E30925"/>
      <c r="F30925"/>
      <c r="G30925"/>
      <c r="H30925" s="67"/>
      <c r="I30925"/>
      <c r="J30925"/>
      <c r="K30925"/>
      <c r="L30925"/>
      <c r="M30925"/>
      <c r="N30925"/>
      <c r="O30925"/>
    </row>
    <row r="30926" spans="1:15">
      <c r="A30926"/>
      <c r="B30926"/>
      <c r="C30926"/>
      <c r="D30926" s="67"/>
      <c r="E30926"/>
      <c r="F30926"/>
      <c r="G30926"/>
      <c r="H30926" s="67"/>
      <c r="I30926"/>
      <c r="J30926"/>
      <c r="K30926"/>
      <c r="L30926"/>
      <c r="M30926"/>
      <c r="N30926"/>
      <c r="O30926"/>
    </row>
    <row r="30927" spans="1:15">
      <c r="A30927"/>
      <c r="B30927"/>
      <c r="C30927"/>
      <c r="D30927" s="67"/>
      <c r="E30927"/>
      <c r="F30927"/>
      <c r="G30927"/>
      <c r="H30927" s="67"/>
      <c r="I30927"/>
      <c r="J30927"/>
      <c r="K30927"/>
      <c r="L30927"/>
      <c r="M30927"/>
      <c r="N30927"/>
      <c r="O30927"/>
    </row>
    <row r="30928" spans="1:15">
      <c r="A30928"/>
      <c r="B30928"/>
      <c r="C30928"/>
      <c r="D30928" s="67"/>
      <c r="E30928"/>
      <c r="F30928"/>
      <c r="G30928"/>
      <c r="H30928" s="67"/>
      <c r="I30928"/>
      <c r="J30928"/>
      <c r="K30928"/>
      <c r="L30928"/>
      <c r="M30928"/>
      <c r="N30928"/>
      <c r="O30928"/>
    </row>
    <row r="30929" spans="1:15">
      <c r="A30929"/>
      <c r="B30929"/>
      <c r="C30929"/>
      <c r="D30929" s="67"/>
      <c r="E30929"/>
      <c r="F30929"/>
      <c r="G30929"/>
      <c r="H30929" s="67"/>
      <c r="I30929"/>
      <c r="J30929"/>
      <c r="K30929"/>
      <c r="L30929"/>
      <c r="M30929"/>
      <c r="N30929"/>
      <c r="O30929"/>
    </row>
    <row r="30930" spans="1:15">
      <c r="A30930"/>
      <c r="B30930"/>
      <c r="C30930"/>
      <c r="D30930" s="67"/>
      <c r="E30930"/>
      <c r="F30930"/>
      <c r="G30930"/>
      <c r="H30930" s="67"/>
      <c r="I30930"/>
      <c r="J30930"/>
      <c r="K30930"/>
      <c r="L30930"/>
      <c r="M30930"/>
      <c r="N30930"/>
      <c r="O30930"/>
    </row>
    <row r="30931" spans="1:15">
      <c r="A30931"/>
      <c r="B30931"/>
      <c r="C30931"/>
      <c r="D30931" s="67"/>
      <c r="E30931"/>
      <c r="F30931"/>
      <c r="G30931"/>
      <c r="H30931" s="67"/>
      <c r="I30931"/>
      <c r="J30931"/>
      <c r="K30931"/>
      <c r="L30931"/>
      <c r="M30931"/>
      <c r="N30931"/>
      <c r="O30931"/>
    </row>
    <row r="30932" spans="1:15">
      <c r="A30932"/>
      <c r="B30932"/>
      <c r="C30932"/>
      <c r="D30932" s="67"/>
      <c r="E30932"/>
      <c r="F30932"/>
      <c r="G30932"/>
      <c r="H30932" s="67"/>
      <c r="I30932"/>
      <c r="J30932"/>
      <c r="K30932"/>
      <c r="L30932"/>
      <c r="M30932"/>
      <c r="N30932"/>
      <c r="O30932"/>
    </row>
    <row r="30933" spans="1:15">
      <c r="A30933"/>
      <c r="B30933"/>
      <c r="C30933"/>
      <c r="D30933" s="67"/>
      <c r="E30933"/>
      <c r="F30933"/>
      <c r="G30933"/>
      <c r="H30933" s="67"/>
      <c r="I30933"/>
      <c r="J30933"/>
      <c r="K30933"/>
      <c r="L30933"/>
      <c r="M30933"/>
      <c r="N30933"/>
      <c r="O30933"/>
    </row>
    <row r="30934" spans="1:15">
      <c r="A30934"/>
      <c r="B30934"/>
      <c r="C30934"/>
      <c r="D30934" s="67"/>
      <c r="E30934"/>
      <c r="F30934"/>
      <c r="G30934"/>
      <c r="H30934" s="67"/>
      <c r="I30934"/>
      <c r="J30934"/>
      <c r="K30934"/>
      <c r="L30934"/>
      <c r="M30934"/>
      <c r="N30934"/>
      <c r="O30934"/>
    </row>
    <row r="30935" spans="1:15">
      <c r="A30935"/>
      <c r="B30935"/>
      <c r="C30935"/>
      <c r="D30935" s="67"/>
      <c r="E30935"/>
      <c r="F30935"/>
      <c r="G30935"/>
      <c r="H30935" s="67"/>
      <c r="I30935"/>
      <c r="J30935"/>
      <c r="K30935"/>
      <c r="L30935"/>
      <c r="M30935"/>
      <c r="N30935"/>
      <c r="O30935"/>
    </row>
    <row r="30936" spans="1:15">
      <c r="A30936"/>
      <c r="B30936"/>
      <c r="C30936"/>
      <c r="D30936" s="67"/>
      <c r="E30936"/>
      <c r="F30936"/>
      <c r="G30936"/>
      <c r="H30936" s="67"/>
      <c r="I30936"/>
      <c r="J30936"/>
      <c r="K30936"/>
      <c r="L30936"/>
      <c r="M30936"/>
      <c r="N30936"/>
      <c r="O30936"/>
    </row>
    <row r="30937" spans="1:15">
      <c r="A30937"/>
      <c r="B30937"/>
      <c r="C30937"/>
      <c r="D30937" s="67"/>
      <c r="E30937"/>
      <c r="F30937"/>
      <c r="G30937"/>
      <c r="H30937" s="67"/>
      <c r="I30937"/>
      <c r="J30937"/>
      <c r="K30937"/>
      <c r="L30937"/>
      <c r="M30937"/>
      <c r="N30937"/>
      <c r="O30937"/>
    </row>
    <row r="30938" spans="1:15">
      <c r="A30938"/>
      <c r="B30938"/>
      <c r="C30938"/>
      <c r="D30938" s="67"/>
      <c r="E30938"/>
      <c r="F30938"/>
      <c r="G30938"/>
      <c r="H30938" s="67"/>
      <c r="I30938"/>
      <c r="J30938"/>
      <c r="K30938"/>
      <c r="L30938"/>
      <c r="M30938"/>
      <c r="N30938"/>
      <c r="O30938"/>
    </row>
    <row r="30939" spans="1:15">
      <c r="A30939"/>
      <c r="B30939"/>
      <c r="C30939"/>
      <c r="D30939" s="67"/>
      <c r="E30939"/>
      <c r="F30939"/>
      <c r="G30939"/>
      <c r="H30939" s="67"/>
      <c r="I30939"/>
      <c r="J30939"/>
      <c r="K30939"/>
      <c r="L30939"/>
      <c r="M30939"/>
      <c r="N30939"/>
      <c r="O30939"/>
    </row>
    <row r="30940" spans="1:15">
      <c r="A30940"/>
      <c r="B30940"/>
      <c r="C30940"/>
      <c r="D30940" s="67"/>
      <c r="E30940"/>
      <c r="F30940"/>
      <c r="G30940"/>
      <c r="H30940" s="67"/>
      <c r="I30940"/>
      <c r="J30940"/>
      <c r="K30940"/>
      <c r="L30940"/>
      <c r="M30940"/>
      <c r="N30940"/>
      <c r="O30940"/>
    </row>
    <row r="30941" spans="1:15">
      <c r="A30941"/>
      <c r="B30941"/>
      <c r="C30941"/>
      <c r="D30941" s="67"/>
      <c r="E30941"/>
      <c r="F30941"/>
      <c r="G30941"/>
      <c r="H30941" s="67"/>
      <c r="I30941"/>
      <c r="J30941"/>
      <c r="K30941"/>
      <c r="L30941"/>
      <c r="M30941"/>
      <c r="N30941"/>
      <c r="O30941"/>
    </row>
    <row r="30942" spans="1:15">
      <c r="A30942"/>
      <c r="B30942"/>
      <c r="C30942"/>
      <c r="D30942" s="67"/>
      <c r="E30942"/>
      <c r="F30942"/>
      <c r="G30942"/>
      <c r="H30942" s="67"/>
      <c r="I30942"/>
      <c r="J30942"/>
      <c r="K30942"/>
      <c r="L30942"/>
      <c r="M30942"/>
      <c r="N30942"/>
      <c r="O30942"/>
    </row>
    <row r="30943" spans="1:15">
      <c r="A30943"/>
      <c r="B30943"/>
      <c r="C30943"/>
      <c r="D30943" s="67"/>
      <c r="E30943"/>
      <c r="F30943"/>
      <c r="G30943"/>
      <c r="H30943" s="67"/>
      <c r="I30943"/>
      <c r="J30943"/>
      <c r="K30943"/>
      <c r="L30943"/>
      <c r="M30943"/>
      <c r="N30943"/>
      <c r="O30943"/>
    </row>
    <row r="30944" spans="1:15">
      <c r="A30944"/>
      <c r="B30944"/>
      <c r="C30944"/>
      <c r="D30944" s="67"/>
      <c r="E30944"/>
      <c r="F30944"/>
      <c r="G30944"/>
      <c r="H30944" s="67"/>
      <c r="I30944"/>
      <c r="J30944"/>
      <c r="K30944"/>
      <c r="L30944"/>
      <c r="M30944"/>
      <c r="N30944"/>
      <c r="O30944"/>
    </row>
    <row r="30945" spans="1:15">
      <c r="A30945"/>
      <c r="B30945"/>
      <c r="C30945"/>
      <c r="D30945" s="67"/>
      <c r="E30945"/>
      <c r="F30945"/>
      <c r="G30945"/>
      <c r="H30945" s="67"/>
      <c r="I30945"/>
      <c r="J30945"/>
      <c r="K30945"/>
      <c r="L30945"/>
      <c r="M30945"/>
      <c r="N30945"/>
      <c r="O30945"/>
    </row>
    <row r="30946" spans="1:15">
      <c r="A30946"/>
      <c r="B30946"/>
      <c r="C30946"/>
      <c r="D30946" s="67"/>
      <c r="E30946"/>
      <c r="F30946"/>
      <c r="G30946"/>
      <c r="H30946" s="67"/>
      <c r="I30946"/>
      <c r="J30946"/>
      <c r="K30946"/>
      <c r="L30946"/>
      <c r="M30946"/>
      <c r="N30946"/>
      <c r="O30946"/>
    </row>
    <row r="30947" spans="1:15">
      <c r="A30947"/>
      <c r="B30947"/>
      <c r="C30947"/>
      <c r="D30947" s="67"/>
      <c r="E30947"/>
      <c r="F30947"/>
      <c r="G30947"/>
      <c r="H30947" s="67"/>
      <c r="I30947"/>
      <c r="J30947"/>
      <c r="K30947"/>
      <c r="L30947"/>
      <c r="M30947"/>
      <c r="N30947"/>
      <c r="O30947"/>
    </row>
    <row r="30948" spans="1:15">
      <c r="A30948"/>
      <c r="B30948"/>
      <c r="C30948"/>
      <c r="D30948" s="67"/>
      <c r="E30948"/>
      <c r="F30948"/>
      <c r="G30948"/>
      <c r="H30948" s="67"/>
      <c r="I30948"/>
      <c r="J30948"/>
      <c r="K30948"/>
      <c r="L30948"/>
      <c r="M30948"/>
      <c r="N30948"/>
      <c r="O30948"/>
    </row>
    <row r="30949" spans="1:15">
      <c r="A30949"/>
      <c r="B30949"/>
      <c r="C30949"/>
      <c r="D30949" s="67"/>
      <c r="E30949"/>
      <c r="F30949"/>
      <c r="G30949"/>
      <c r="H30949" s="67"/>
      <c r="I30949"/>
      <c r="J30949"/>
      <c r="K30949"/>
      <c r="L30949"/>
      <c r="M30949"/>
      <c r="N30949"/>
      <c r="O30949"/>
    </row>
    <row r="30950" spans="1:15">
      <c r="A30950"/>
      <c r="B30950"/>
      <c r="C30950"/>
      <c r="D30950" s="67"/>
      <c r="E30950"/>
      <c r="F30950"/>
      <c r="G30950"/>
      <c r="H30950" s="67"/>
      <c r="I30950"/>
      <c r="J30950"/>
      <c r="K30950"/>
      <c r="L30950"/>
      <c r="M30950"/>
      <c r="N30950"/>
      <c r="O30950"/>
    </row>
    <row r="30951" spans="1:15">
      <c r="A30951"/>
      <c r="B30951"/>
      <c r="C30951"/>
      <c r="D30951" s="67"/>
      <c r="E30951"/>
      <c r="F30951"/>
      <c r="G30951"/>
      <c r="H30951" s="67"/>
      <c r="I30951"/>
      <c r="J30951"/>
      <c r="K30951"/>
      <c r="L30951"/>
      <c r="M30951"/>
      <c r="N30951"/>
      <c r="O30951"/>
    </row>
    <row r="30952" spans="1:15">
      <c r="A30952"/>
      <c r="B30952"/>
      <c r="C30952"/>
      <c r="D30952" s="67"/>
      <c r="E30952"/>
      <c r="F30952"/>
      <c r="G30952"/>
      <c r="H30952" s="67"/>
      <c r="I30952"/>
      <c r="J30952"/>
      <c r="K30952"/>
      <c r="L30952"/>
      <c r="M30952"/>
      <c r="N30952"/>
      <c r="O30952"/>
    </row>
    <row r="30953" spans="1:15">
      <c r="A30953"/>
      <c r="B30953"/>
      <c r="C30953"/>
      <c r="D30953" s="67"/>
      <c r="E30953"/>
      <c r="F30953"/>
      <c r="G30953"/>
      <c r="H30953" s="67"/>
      <c r="I30953"/>
      <c r="J30953"/>
      <c r="K30953"/>
      <c r="L30953"/>
      <c r="M30953"/>
      <c r="N30953"/>
      <c r="O30953"/>
    </row>
    <row r="30954" spans="1:15">
      <c r="A30954"/>
      <c r="B30954"/>
      <c r="C30954"/>
      <c r="D30954" s="67"/>
      <c r="E30954"/>
      <c r="F30954"/>
      <c r="G30954"/>
      <c r="H30954" s="67"/>
      <c r="I30954"/>
      <c r="J30954"/>
      <c r="K30954"/>
      <c r="L30954"/>
      <c r="M30954"/>
      <c r="N30954"/>
      <c r="O30954"/>
    </row>
    <row r="30955" spans="1:15">
      <c r="A30955"/>
      <c r="B30955"/>
      <c r="C30955"/>
      <c r="D30955" s="67"/>
      <c r="E30955"/>
      <c r="F30955"/>
      <c r="G30955"/>
      <c r="H30955" s="67"/>
      <c r="I30955"/>
      <c r="J30955"/>
      <c r="K30955"/>
      <c r="L30955"/>
      <c r="M30955"/>
      <c r="N30955"/>
      <c r="O30955"/>
    </row>
    <row r="30956" spans="1:15">
      <c r="A30956"/>
      <c r="B30956"/>
      <c r="C30956"/>
      <c r="D30956" s="67"/>
      <c r="E30956"/>
      <c r="F30956"/>
      <c r="G30956"/>
      <c r="H30956" s="67"/>
      <c r="I30956"/>
      <c r="J30956"/>
      <c r="K30956"/>
      <c r="L30956"/>
      <c r="M30956"/>
      <c r="N30956"/>
      <c r="O30956"/>
    </row>
    <row r="30957" spans="1:15">
      <c r="A30957"/>
      <c r="B30957"/>
      <c r="C30957"/>
      <c r="D30957" s="67"/>
      <c r="E30957"/>
      <c r="F30957"/>
      <c r="G30957"/>
      <c r="H30957" s="67"/>
      <c r="I30957"/>
      <c r="J30957"/>
      <c r="K30957"/>
      <c r="L30957"/>
      <c r="M30957"/>
      <c r="N30957"/>
      <c r="O30957"/>
    </row>
    <row r="30958" spans="1:15">
      <c r="A30958"/>
      <c r="B30958"/>
      <c r="C30958"/>
      <c r="D30958" s="67"/>
      <c r="E30958"/>
      <c r="F30958"/>
      <c r="G30958"/>
      <c r="H30958" s="67"/>
      <c r="I30958"/>
      <c r="J30958"/>
      <c r="K30958"/>
      <c r="L30958"/>
      <c r="M30958"/>
      <c r="N30958"/>
      <c r="O30958"/>
    </row>
    <row r="30959" spans="1:15">
      <c r="A30959"/>
      <c r="B30959"/>
      <c r="C30959"/>
      <c r="D30959" s="67"/>
      <c r="E30959"/>
      <c r="F30959"/>
      <c r="G30959"/>
      <c r="H30959" s="67"/>
      <c r="I30959"/>
      <c r="J30959"/>
      <c r="K30959"/>
      <c r="L30959"/>
      <c r="M30959"/>
      <c r="N30959"/>
      <c r="O30959"/>
    </row>
    <row r="30960" spans="1:15">
      <c r="A30960"/>
      <c r="B30960"/>
      <c r="C30960"/>
      <c r="D30960" s="67"/>
      <c r="E30960"/>
      <c r="F30960"/>
      <c r="G30960"/>
      <c r="H30960" s="67"/>
      <c r="I30960"/>
      <c r="J30960"/>
      <c r="K30960"/>
      <c r="L30960"/>
      <c r="M30960"/>
      <c r="N30960"/>
      <c r="O30960"/>
    </row>
    <row r="30961" spans="1:15">
      <c r="A30961"/>
      <c r="B30961"/>
      <c r="C30961"/>
      <c r="D30961" s="67"/>
      <c r="E30961"/>
      <c r="F30961"/>
      <c r="G30961"/>
      <c r="H30961" s="67"/>
      <c r="I30961"/>
      <c r="J30961"/>
      <c r="K30961"/>
      <c r="L30961"/>
      <c r="M30961"/>
      <c r="N30961"/>
      <c r="O30961"/>
    </row>
    <row r="30962" spans="1:15">
      <c r="A30962"/>
      <c r="B30962"/>
      <c r="C30962"/>
      <c r="D30962" s="67"/>
      <c r="E30962"/>
      <c r="F30962"/>
      <c r="G30962"/>
      <c r="H30962" s="67"/>
      <c r="I30962"/>
      <c r="J30962"/>
      <c r="K30962"/>
      <c r="L30962"/>
      <c r="M30962"/>
      <c r="N30962"/>
      <c r="O30962"/>
    </row>
    <row r="30963" spans="1:15">
      <c r="A30963"/>
      <c r="B30963"/>
      <c r="C30963"/>
      <c r="D30963" s="67"/>
      <c r="E30963"/>
      <c r="F30963"/>
      <c r="G30963"/>
      <c r="H30963" s="67"/>
      <c r="I30963"/>
      <c r="J30963"/>
      <c r="K30963"/>
      <c r="L30963"/>
      <c r="M30963"/>
      <c r="N30963"/>
      <c r="O30963"/>
    </row>
    <row r="30964" spans="1:15">
      <c r="A30964"/>
      <c r="B30964"/>
      <c r="C30964"/>
      <c r="D30964" s="67"/>
      <c r="E30964"/>
      <c r="F30964"/>
      <c r="G30964"/>
      <c r="H30964" s="67"/>
      <c r="I30964"/>
      <c r="J30964"/>
      <c r="K30964"/>
      <c r="L30964"/>
      <c r="M30964"/>
      <c r="N30964"/>
      <c r="O30964"/>
    </row>
    <row r="30965" spans="1:15">
      <c r="A30965"/>
      <c r="B30965"/>
      <c r="C30965"/>
      <c r="D30965" s="67"/>
      <c r="E30965"/>
      <c r="F30965"/>
      <c r="G30965"/>
      <c r="H30965" s="67"/>
      <c r="I30965"/>
      <c r="J30965"/>
      <c r="K30965"/>
      <c r="L30965"/>
      <c r="M30965"/>
      <c r="N30965"/>
      <c r="O30965"/>
    </row>
    <row r="30966" spans="1:15">
      <c r="A30966"/>
      <c r="B30966"/>
      <c r="C30966"/>
      <c r="D30966" s="67"/>
      <c r="E30966"/>
      <c r="F30966"/>
      <c r="G30966"/>
      <c r="H30966" s="67"/>
      <c r="I30966"/>
      <c r="J30966"/>
      <c r="K30966"/>
      <c r="L30966"/>
      <c r="M30966"/>
      <c r="N30966"/>
      <c r="O30966"/>
    </row>
    <row r="30967" spans="1:15">
      <c r="A30967"/>
      <c r="B30967"/>
      <c r="C30967"/>
      <c r="D30967" s="67"/>
      <c r="E30967"/>
      <c r="F30967"/>
      <c r="G30967"/>
      <c r="H30967" s="67"/>
      <c r="I30967"/>
      <c r="J30967"/>
      <c r="K30967"/>
      <c r="L30967"/>
      <c r="M30967"/>
      <c r="N30967"/>
      <c r="O30967"/>
    </row>
    <row r="30968" spans="1:15">
      <c r="A30968"/>
      <c r="B30968"/>
      <c r="C30968"/>
      <c r="D30968" s="67"/>
      <c r="E30968"/>
      <c r="F30968"/>
      <c r="G30968"/>
      <c r="H30968" s="67"/>
      <c r="I30968"/>
      <c r="J30968"/>
      <c r="K30968"/>
      <c r="L30968"/>
      <c r="M30968"/>
      <c r="N30968"/>
      <c r="O30968"/>
    </row>
    <row r="30969" spans="1:15">
      <c r="A30969"/>
      <c r="B30969"/>
      <c r="C30969"/>
      <c r="D30969" s="67"/>
      <c r="E30969"/>
      <c r="F30969"/>
      <c r="G30969"/>
      <c r="H30969" s="67"/>
      <c r="I30969"/>
      <c r="J30969"/>
      <c r="K30969"/>
      <c r="L30969"/>
      <c r="M30969"/>
      <c r="N30969"/>
      <c r="O30969"/>
    </row>
    <row r="30970" spans="1:15">
      <c r="A30970"/>
      <c r="B30970"/>
      <c r="C30970"/>
      <c r="D30970" s="67"/>
      <c r="E30970"/>
      <c r="F30970"/>
      <c r="G30970"/>
      <c r="H30970" s="67"/>
      <c r="I30970"/>
      <c r="J30970"/>
      <c r="K30970"/>
      <c r="L30970"/>
      <c r="M30970"/>
      <c r="N30970"/>
      <c r="O30970"/>
    </row>
    <row r="30971" spans="1:15">
      <c r="A30971"/>
      <c r="B30971"/>
      <c r="C30971"/>
      <c r="D30971" s="67"/>
      <c r="E30971"/>
      <c r="F30971"/>
      <c r="G30971"/>
      <c r="H30971" s="67"/>
      <c r="I30971"/>
      <c r="J30971"/>
      <c r="K30971"/>
      <c r="L30971"/>
      <c r="M30971"/>
      <c r="N30971"/>
      <c r="O30971"/>
    </row>
    <row r="30972" spans="1:15">
      <c r="A30972"/>
      <c r="B30972"/>
      <c r="C30972"/>
      <c r="D30972" s="67"/>
      <c r="E30972"/>
      <c r="F30972"/>
      <c r="G30972"/>
      <c r="H30972" s="67"/>
      <c r="I30972"/>
      <c r="J30972"/>
      <c r="K30972"/>
      <c r="L30972"/>
      <c r="M30972"/>
      <c r="N30972"/>
      <c r="O30972"/>
    </row>
    <row r="30973" spans="1:15">
      <c r="A30973"/>
      <c r="B30973"/>
      <c r="C30973"/>
      <c r="D30973" s="67"/>
      <c r="E30973"/>
      <c r="F30973"/>
      <c r="G30973"/>
      <c r="H30973" s="67"/>
      <c r="I30973"/>
      <c r="J30973"/>
      <c r="K30973"/>
      <c r="L30973"/>
      <c r="M30973"/>
      <c r="N30973"/>
      <c r="O30973"/>
    </row>
    <row r="30974" spans="1:15">
      <c r="A30974"/>
      <c r="B30974"/>
      <c r="C30974"/>
      <c r="D30974" s="67"/>
      <c r="E30974"/>
      <c r="F30974"/>
      <c r="G30974"/>
      <c r="H30974" s="67"/>
      <c r="I30974"/>
      <c r="J30974"/>
      <c r="K30974"/>
      <c r="L30974"/>
      <c r="M30974"/>
      <c r="N30974"/>
      <c r="O30974"/>
    </row>
    <row r="30975" spans="1:15">
      <c r="A30975"/>
      <c r="B30975"/>
      <c r="C30975"/>
      <c r="D30975" s="67"/>
      <c r="E30975"/>
      <c r="F30975"/>
      <c r="G30975"/>
      <c r="H30975" s="67"/>
      <c r="I30975"/>
      <c r="J30975"/>
      <c r="K30975"/>
      <c r="L30975"/>
      <c r="M30975"/>
      <c r="N30975"/>
      <c r="O30975"/>
    </row>
    <row r="30976" spans="1:15">
      <c r="A30976"/>
      <c r="B30976"/>
      <c r="C30976"/>
      <c r="D30976" s="67"/>
      <c r="E30976"/>
      <c r="F30976"/>
      <c r="G30976"/>
      <c r="H30976" s="67"/>
      <c r="I30976"/>
      <c r="J30976"/>
      <c r="K30976"/>
      <c r="L30976"/>
      <c r="M30976"/>
      <c r="N30976"/>
      <c r="O30976"/>
    </row>
    <row r="30977" spans="1:15">
      <c r="A30977"/>
      <c r="B30977"/>
      <c r="C30977"/>
      <c r="D30977" s="67"/>
      <c r="E30977"/>
      <c r="F30977"/>
      <c r="G30977"/>
      <c r="H30977" s="67"/>
      <c r="I30977"/>
      <c r="J30977"/>
      <c r="K30977"/>
      <c r="L30977"/>
      <c r="M30977"/>
      <c r="N30977"/>
      <c r="O30977"/>
    </row>
    <row r="30978" spans="1:15">
      <c r="A30978"/>
      <c r="B30978"/>
      <c r="C30978"/>
      <c r="D30978" s="67"/>
      <c r="E30978"/>
      <c r="F30978"/>
      <c r="G30978"/>
      <c r="H30978" s="67"/>
      <c r="I30978"/>
      <c r="J30978"/>
      <c r="K30978"/>
      <c r="L30978"/>
      <c r="M30978"/>
      <c r="N30978"/>
      <c r="O30978"/>
    </row>
    <row r="30979" spans="1:15">
      <c r="A30979"/>
      <c r="B30979"/>
      <c r="C30979"/>
      <c r="D30979" s="67"/>
      <c r="E30979"/>
      <c r="F30979"/>
      <c r="G30979"/>
      <c r="H30979" s="67"/>
      <c r="I30979"/>
      <c r="J30979"/>
      <c r="K30979"/>
      <c r="L30979"/>
      <c r="M30979"/>
      <c r="N30979"/>
      <c r="O30979"/>
    </row>
    <row r="30980" spans="1:15">
      <c r="A30980"/>
      <c r="B30980"/>
      <c r="C30980"/>
      <c r="D30980" s="67"/>
      <c r="E30980"/>
      <c r="F30980"/>
      <c r="G30980"/>
      <c r="H30980" s="67"/>
      <c r="I30980"/>
      <c r="J30980"/>
      <c r="K30980"/>
      <c r="L30980"/>
      <c r="M30980"/>
      <c r="N30980"/>
      <c r="O30980"/>
    </row>
    <row r="30981" spans="1:15">
      <c r="A30981"/>
      <c r="B30981"/>
      <c r="C30981"/>
      <c r="D30981" s="67"/>
      <c r="E30981"/>
      <c r="F30981"/>
      <c r="G30981"/>
      <c r="H30981" s="67"/>
      <c r="I30981"/>
      <c r="J30981"/>
      <c r="K30981"/>
      <c r="L30981"/>
      <c r="M30981"/>
      <c r="N30981"/>
      <c r="O30981"/>
    </row>
    <row r="30982" spans="1:15">
      <c r="A30982"/>
      <c r="B30982"/>
      <c r="C30982"/>
      <c r="D30982" s="67"/>
      <c r="E30982"/>
      <c r="F30982"/>
      <c r="G30982"/>
      <c r="H30982" s="67"/>
      <c r="I30982"/>
      <c r="J30982"/>
      <c r="K30982"/>
      <c r="L30982"/>
      <c r="M30982"/>
      <c r="N30982"/>
      <c r="O30982"/>
    </row>
    <row r="30983" spans="1:15">
      <c r="A30983"/>
      <c r="B30983"/>
      <c r="C30983"/>
      <c r="D30983" s="67"/>
      <c r="E30983"/>
      <c r="F30983"/>
      <c r="G30983"/>
      <c r="H30983" s="67"/>
      <c r="I30983"/>
      <c r="J30983"/>
      <c r="K30983"/>
      <c r="L30983"/>
      <c r="M30983"/>
      <c r="N30983"/>
      <c r="O30983"/>
    </row>
    <row r="30984" spans="1:15">
      <c r="A30984"/>
      <c r="B30984"/>
      <c r="C30984"/>
      <c r="D30984" s="67"/>
      <c r="E30984"/>
      <c r="F30984"/>
      <c r="G30984"/>
      <c r="H30984" s="67"/>
      <c r="I30984"/>
      <c r="J30984"/>
      <c r="K30984"/>
      <c r="L30984"/>
      <c r="M30984"/>
      <c r="N30984"/>
      <c r="O30984"/>
    </row>
    <row r="30985" spans="1:15">
      <c r="A30985"/>
      <c r="B30985"/>
      <c r="C30985"/>
      <c r="D30985" s="67"/>
      <c r="E30985"/>
      <c r="F30985"/>
      <c r="G30985"/>
      <c r="H30985" s="67"/>
      <c r="I30985"/>
      <c r="J30985"/>
      <c r="K30985"/>
      <c r="L30985"/>
      <c r="M30985"/>
      <c r="N30985"/>
      <c r="O30985"/>
    </row>
    <row r="30986" spans="1:15">
      <c r="A30986"/>
      <c r="B30986"/>
      <c r="C30986"/>
      <c r="D30986" s="67"/>
      <c r="E30986"/>
      <c r="F30986"/>
      <c r="G30986"/>
      <c r="H30986" s="67"/>
      <c r="I30986"/>
      <c r="J30986"/>
      <c r="K30986"/>
      <c r="L30986"/>
      <c r="M30986"/>
      <c r="N30986"/>
      <c r="O30986"/>
    </row>
    <row r="30987" spans="1:15">
      <c r="A30987"/>
      <c r="B30987"/>
      <c r="C30987"/>
      <c r="D30987" s="67"/>
      <c r="E30987"/>
      <c r="F30987"/>
      <c r="G30987"/>
      <c r="H30987" s="67"/>
      <c r="I30987"/>
      <c r="J30987"/>
      <c r="K30987"/>
      <c r="L30987"/>
      <c r="M30987"/>
      <c r="N30987"/>
      <c r="O30987"/>
    </row>
    <row r="30988" spans="1:15">
      <c r="A30988"/>
      <c r="B30988"/>
      <c r="C30988"/>
      <c r="D30988" s="67"/>
      <c r="E30988"/>
      <c r="F30988"/>
      <c r="G30988"/>
      <c r="H30988" s="67"/>
      <c r="I30988"/>
      <c r="J30988"/>
      <c r="K30988"/>
      <c r="L30988"/>
      <c r="M30988"/>
      <c r="N30988"/>
      <c r="O30988"/>
    </row>
    <row r="30989" spans="1:15">
      <c r="A30989"/>
      <c r="B30989"/>
      <c r="C30989"/>
      <c r="D30989" s="67"/>
      <c r="E30989"/>
      <c r="F30989"/>
      <c r="G30989"/>
      <c r="H30989" s="67"/>
      <c r="I30989"/>
      <c r="J30989"/>
      <c r="K30989"/>
      <c r="L30989"/>
      <c r="M30989"/>
      <c r="N30989"/>
      <c r="O30989"/>
    </row>
    <row r="30990" spans="1:15">
      <c r="A30990"/>
      <c r="B30990"/>
      <c r="C30990"/>
      <c r="D30990" s="67"/>
      <c r="E30990"/>
      <c r="F30990"/>
      <c r="G30990"/>
      <c r="H30990" s="67"/>
      <c r="I30990"/>
      <c r="J30990"/>
      <c r="K30990"/>
      <c r="L30990"/>
      <c r="M30990"/>
      <c r="N30990"/>
      <c r="O30990"/>
    </row>
    <row r="30991" spans="1:15">
      <c r="A30991"/>
      <c r="B30991"/>
      <c r="C30991"/>
      <c r="D30991" s="67"/>
      <c r="E30991"/>
      <c r="F30991"/>
      <c r="G30991"/>
      <c r="H30991" s="67"/>
      <c r="I30991"/>
      <c r="J30991"/>
      <c r="K30991"/>
      <c r="L30991"/>
      <c r="M30991"/>
      <c r="N30991"/>
      <c r="O30991"/>
    </row>
    <row r="30992" spans="1:15">
      <c r="A30992"/>
      <c r="B30992"/>
      <c r="C30992"/>
      <c r="D30992" s="67"/>
      <c r="E30992"/>
      <c r="F30992"/>
      <c r="G30992"/>
      <c r="H30992" s="67"/>
      <c r="I30992"/>
      <c r="J30992"/>
      <c r="K30992"/>
      <c r="L30992"/>
      <c r="M30992"/>
      <c r="N30992"/>
      <c r="O30992"/>
    </row>
    <row r="30993" spans="1:15">
      <c r="A30993"/>
      <c r="B30993"/>
      <c r="C30993"/>
      <c r="D30993" s="67"/>
      <c r="E30993"/>
      <c r="F30993"/>
      <c r="G30993"/>
      <c r="H30993" s="67"/>
      <c r="I30993"/>
      <c r="J30993"/>
      <c r="K30993"/>
      <c r="L30993"/>
      <c r="M30993"/>
      <c r="N30993"/>
      <c r="O30993"/>
    </row>
    <row r="30994" spans="1:15">
      <c r="A30994"/>
      <c r="B30994"/>
      <c r="C30994"/>
      <c r="D30994" s="67"/>
      <c r="E30994"/>
      <c r="F30994"/>
      <c r="G30994"/>
      <c r="H30994" s="67"/>
      <c r="I30994"/>
      <c r="J30994"/>
      <c r="K30994"/>
      <c r="L30994"/>
      <c r="M30994"/>
      <c r="N30994"/>
      <c r="O30994"/>
    </row>
    <row r="30995" spans="1:15">
      <c r="A30995"/>
      <c r="B30995"/>
      <c r="C30995"/>
      <c r="D30995" s="67"/>
      <c r="E30995"/>
      <c r="F30995"/>
      <c r="G30995"/>
      <c r="H30995" s="67"/>
      <c r="I30995"/>
      <c r="J30995"/>
      <c r="K30995"/>
      <c r="L30995"/>
      <c r="M30995"/>
      <c r="N30995"/>
      <c r="O30995"/>
    </row>
    <row r="30996" spans="1:15">
      <c r="A30996"/>
      <c r="B30996"/>
      <c r="C30996"/>
      <c r="D30996" s="67"/>
      <c r="E30996"/>
      <c r="F30996"/>
      <c r="G30996"/>
      <c r="H30996" s="67"/>
      <c r="I30996"/>
      <c r="J30996"/>
      <c r="K30996"/>
      <c r="L30996"/>
      <c r="M30996"/>
      <c r="N30996"/>
      <c r="O30996"/>
    </row>
    <row r="30997" spans="1:15">
      <c r="A30997"/>
      <c r="B30997"/>
      <c r="C30997"/>
      <c r="D30997" s="67"/>
      <c r="E30997"/>
      <c r="F30997"/>
      <c r="G30997"/>
      <c r="H30997" s="67"/>
      <c r="I30997"/>
      <c r="J30997"/>
      <c r="K30997"/>
      <c r="L30997"/>
      <c r="M30997"/>
      <c r="N30997"/>
      <c r="O30997"/>
    </row>
    <row r="30998" spans="1:15">
      <c r="A30998"/>
      <c r="B30998"/>
      <c r="C30998"/>
      <c r="D30998" s="67"/>
      <c r="E30998"/>
      <c r="F30998"/>
      <c r="G30998"/>
      <c r="H30998" s="67"/>
      <c r="I30998"/>
      <c r="J30998"/>
      <c r="K30998"/>
      <c r="L30998"/>
      <c r="M30998"/>
      <c r="N30998"/>
      <c r="O30998"/>
    </row>
    <row r="30999" spans="1:15">
      <c r="A30999"/>
      <c r="B30999"/>
      <c r="C30999"/>
      <c r="D30999" s="67"/>
      <c r="E30999"/>
      <c r="F30999"/>
      <c r="G30999"/>
      <c r="H30999" s="67"/>
      <c r="I30999"/>
      <c r="J30999"/>
      <c r="K30999"/>
      <c r="L30999"/>
      <c r="M30999"/>
      <c r="N30999"/>
      <c r="O30999"/>
    </row>
    <row r="31000" spans="1:15">
      <c r="A31000"/>
      <c r="B31000"/>
      <c r="C31000"/>
      <c r="D31000" s="67"/>
      <c r="E31000"/>
      <c r="F31000"/>
      <c r="G31000"/>
      <c r="H31000" s="67"/>
      <c r="I31000"/>
      <c r="J31000"/>
      <c r="K31000"/>
      <c r="L31000"/>
      <c r="M31000"/>
      <c r="N31000"/>
      <c r="O31000"/>
    </row>
    <row r="31001" spans="1:15">
      <c r="A31001"/>
      <c r="B31001"/>
      <c r="C31001"/>
      <c r="D31001" s="67"/>
      <c r="E31001"/>
      <c r="F31001"/>
      <c r="G31001"/>
      <c r="H31001" s="67"/>
      <c r="I31001"/>
      <c r="J31001"/>
      <c r="K31001"/>
      <c r="L31001"/>
      <c r="M31001"/>
      <c r="N31001"/>
      <c r="O31001"/>
    </row>
    <row r="31002" spans="1:15">
      <c r="A31002"/>
      <c r="B31002"/>
      <c r="C31002"/>
      <c r="D31002" s="67"/>
      <c r="E31002"/>
      <c r="F31002"/>
      <c r="G31002"/>
      <c r="H31002" s="67"/>
      <c r="I31002"/>
      <c r="J31002"/>
      <c r="K31002"/>
      <c r="L31002"/>
      <c r="M31002"/>
      <c r="N31002"/>
      <c r="O31002"/>
    </row>
    <row r="31003" spans="1:15">
      <c r="A31003"/>
      <c r="B31003"/>
      <c r="C31003"/>
      <c r="D31003" s="67"/>
      <c r="E31003"/>
      <c r="F31003"/>
      <c r="G31003"/>
      <c r="H31003" s="67"/>
      <c r="I31003"/>
      <c r="J31003"/>
      <c r="K31003"/>
      <c r="L31003"/>
      <c r="M31003"/>
      <c r="N31003"/>
      <c r="O31003"/>
    </row>
    <row r="31004" spans="1:15">
      <c r="A31004"/>
      <c r="B31004"/>
      <c r="C31004"/>
      <c r="D31004" s="67"/>
      <c r="E31004"/>
      <c r="F31004"/>
      <c r="G31004"/>
      <c r="H31004" s="67"/>
      <c r="I31004"/>
      <c r="J31004"/>
      <c r="K31004"/>
      <c r="L31004"/>
      <c r="M31004"/>
      <c r="N31004"/>
      <c r="O31004"/>
    </row>
    <row r="31005" spans="1:15">
      <c r="A31005"/>
      <c r="B31005"/>
      <c r="C31005"/>
      <c r="D31005" s="67"/>
      <c r="E31005"/>
      <c r="F31005"/>
      <c r="G31005"/>
      <c r="H31005" s="67"/>
      <c r="I31005"/>
      <c r="J31005"/>
      <c r="K31005"/>
      <c r="L31005"/>
      <c r="M31005"/>
      <c r="N31005"/>
      <c r="O31005"/>
    </row>
    <row r="31006" spans="1:15">
      <c r="A31006"/>
      <c r="B31006"/>
      <c r="C31006"/>
      <c r="D31006" s="67"/>
      <c r="E31006"/>
      <c r="F31006"/>
      <c r="G31006"/>
      <c r="H31006" s="67"/>
      <c r="I31006"/>
      <c r="J31006"/>
      <c r="K31006"/>
      <c r="L31006"/>
      <c r="M31006"/>
      <c r="N31006"/>
      <c r="O31006"/>
    </row>
    <row r="31007" spans="1:15">
      <c r="A31007"/>
      <c r="B31007"/>
      <c r="C31007"/>
      <c r="D31007" s="67"/>
      <c r="E31007"/>
      <c r="F31007"/>
      <c r="G31007"/>
      <c r="H31007" s="67"/>
      <c r="I31007"/>
      <c r="J31007"/>
      <c r="K31007"/>
      <c r="L31007"/>
      <c r="M31007"/>
      <c r="N31007"/>
      <c r="O31007"/>
    </row>
    <row r="31008" spans="1:15">
      <c r="A31008"/>
      <c r="B31008"/>
      <c r="C31008"/>
      <c r="D31008" s="67"/>
      <c r="E31008"/>
      <c r="F31008"/>
      <c r="G31008"/>
      <c r="H31008" s="67"/>
      <c r="I31008"/>
      <c r="J31008"/>
      <c r="K31008"/>
      <c r="L31008"/>
      <c r="M31008"/>
      <c r="N31008"/>
      <c r="O31008"/>
    </row>
    <row r="31009" spans="1:15">
      <c r="A31009"/>
      <c r="B31009"/>
      <c r="C31009"/>
      <c r="D31009" s="67"/>
      <c r="E31009"/>
      <c r="F31009"/>
      <c r="G31009"/>
      <c r="H31009" s="67"/>
      <c r="I31009"/>
      <c r="J31009"/>
      <c r="K31009"/>
      <c r="L31009"/>
      <c r="M31009"/>
      <c r="N31009"/>
      <c r="O31009"/>
    </row>
    <row r="31010" spans="1:15">
      <c r="A31010"/>
      <c r="B31010"/>
      <c r="C31010"/>
      <c r="D31010" s="67"/>
      <c r="E31010"/>
      <c r="F31010"/>
      <c r="G31010"/>
      <c r="H31010" s="67"/>
      <c r="I31010"/>
      <c r="J31010"/>
      <c r="K31010"/>
      <c r="L31010"/>
      <c r="M31010"/>
      <c r="N31010"/>
      <c r="O31010"/>
    </row>
    <row r="31011" spans="1:15">
      <c r="A31011"/>
      <c r="B31011"/>
      <c r="C31011"/>
      <c r="D31011" s="67"/>
      <c r="E31011"/>
      <c r="F31011"/>
      <c r="G31011"/>
      <c r="H31011" s="67"/>
      <c r="I31011"/>
      <c r="J31011"/>
      <c r="K31011"/>
      <c r="L31011"/>
      <c r="M31011"/>
      <c r="N31011"/>
      <c r="O31011"/>
    </row>
    <row r="31012" spans="1:15">
      <c r="A31012"/>
      <c r="B31012"/>
      <c r="C31012"/>
      <c r="D31012" s="67"/>
      <c r="E31012"/>
      <c r="F31012"/>
      <c r="G31012"/>
      <c r="H31012" s="67"/>
      <c r="I31012"/>
      <c r="J31012"/>
      <c r="K31012"/>
      <c r="L31012"/>
      <c r="M31012"/>
      <c r="N31012"/>
      <c r="O31012"/>
    </row>
    <row r="31013" spans="1:15">
      <c r="A31013"/>
      <c r="B31013"/>
      <c r="C31013"/>
      <c r="D31013" s="67"/>
      <c r="E31013"/>
      <c r="F31013"/>
      <c r="G31013"/>
      <c r="H31013" s="67"/>
      <c r="I31013"/>
      <c r="J31013"/>
      <c r="K31013"/>
      <c r="L31013"/>
      <c r="M31013"/>
      <c r="N31013"/>
      <c r="O31013"/>
    </row>
    <row r="31014" spans="1:15">
      <c r="A31014"/>
      <c r="B31014"/>
      <c r="C31014"/>
      <c r="D31014" s="67"/>
      <c r="E31014"/>
      <c r="F31014"/>
      <c r="G31014"/>
      <c r="H31014" s="67"/>
      <c r="I31014"/>
      <c r="J31014"/>
      <c r="K31014"/>
      <c r="L31014"/>
      <c r="M31014"/>
      <c r="N31014"/>
      <c r="O31014"/>
    </row>
    <row r="31015" spans="1:15">
      <c r="A31015"/>
      <c r="B31015"/>
      <c r="C31015"/>
      <c r="D31015" s="67"/>
      <c r="E31015"/>
      <c r="F31015"/>
      <c r="G31015"/>
      <c r="H31015" s="67"/>
      <c r="I31015"/>
      <c r="J31015"/>
      <c r="K31015"/>
      <c r="L31015"/>
      <c r="M31015"/>
      <c r="N31015"/>
      <c r="O31015"/>
    </row>
    <row r="31016" spans="1:15">
      <c r="A31016"/>
      <c r="B31016"/>
      <c r="C31016"/>
      <c r="D31016" s="67"/>
      <c r="E31016"/>
      <c r="F31016"/>
      <c r="G31016"/>
      <c r="H31016" s="67"/>
      <c r="I31016"/>
      <c r="J31016"/>
      <c r="K31016"/>
      <c r="L31016"/>
      <c r="M31016"/>
      <c r="N31016"/>
      <c r="O31016"/>
    </row>
    <row r="31017" spans="1:15">
      <c r="A31017"/>
      <c r="B31017"/>
      <c r="C31017"/>
      <c r="D31017" s="67"/>
      <c r="E31017"/>
      <c r="F31017"/>
      <c r="G31017"/>
      <c r="H31017" s="67"/>
      <c r="I31017"/>
      <c r="J31017"/>
      <c r="K31017"/>
      <c r="L31017"/>
      <c r="M31017"/>
      <c r="N31017"/>
      <c r="O31017"/>
    </row>
    <row r="31018" spans="1:15">
      <c r="A31018"/>
      <c r="B31018"/>
      <c r="C31018"/>
      <c r="D31018" s="67"/>
      <c r="E31018"/>
      <c r="F31018"/>
      <c r="G31018"/>
      <c r="H31018" s="67"/>
      <c r="I31018"/>
      <c r="J31018"/>
      <c r="K31018"/>
      <c r="L31018"/>
      <c r="M31018"/>
      <c r="N31018"/>
      <c r="O31018"/>
    </row>
    <row r="31019" spans="1:15">
      <c r="A31019"/>
      <c r="B31019"/>
      <c r="C31019"/>
      <c r="D31019" s="67"/>
      <c r="E31019"/>
      <c r="F31019"/>
      <c r="G31019"/>
      <c r="H31019" s="67"/>
      <c r="I31019"/>
      <c r="J31019"/>
      <c r="K31019"/>
      <c r="L31019"/>
      <c r="M31019"/>
      <c r="N31019"/>
      <c r="O31019"/>
    </row>
    <row r="31020" spans="1:15">
      <c r="A31020"/>
      <c r="B31020"/>
      <c r="C31020"/>
      <c r="D31020" s="67"/>
      <c r="E31020"/>
      <c r="F31020"/>
      <c r="G31020"/>
      <c r="H31020" s="67"/>
      <c r="I31020"/>
      <c r="J31020"/>
      <c r="K31020"/>
      <c r="L31020"/>
      <c r="M31020"/>
      <c r="N31020"/>
      <c r="O31020"/>
    </row>
    <row r="31021" spans="1:15">
      <c r="A31021"/>
      <c r="B31021"/>
      <c r="C31021"/>
      <c r="D31021" s="67"/>
      <c r="E31021"/>
      <c r="F31021"/>
      <c r="G31021"/>
      <c r="H31021" s="67"/>
      <c r="I31021"/>
      <c r="J31021"/>
      <c r="K31021"/>
      <c r="L31021"/>
      <c r="M31021"/>
      <c r="N31021"/>
      <c r="O31021"/>
    </row>
    <row r="31022" spans="1:15">
      <c r="A31022"/>
      <c r="B31022"/>
      <c r="C31022"/>
      <c r="D31022" s="67"/>
      <c r="E31022"/>
      <c r="F31022"/>
      <c r="G31022"/>
      <c r="H31022" s="67"/>
      <c r="I31022"/>
      <c r="J31022"/>
      <c r="K31022"/>
      <c r="L31022"/>
      <c r="M31022"/>
      <c r="N31022"/>
      <c r="O31022"/>
    </row>
    <row r="31023" spans="1:15">
      <c r="A31023"/>
      <c r="B31023"/>
      <c r="C31023"/>
      <c r="D31023" s="67"/>
      <c r="E31023"/>
      <c r="F31023"/>
      <c r="G31023"/>
      <c r="H31023" s="67"/>
      <c r="I31023"/>
      <c r="J31023"/>
      <c r="K31023"/>
      <c r="L31023"/>
      <c r="M31023"/>
      <c r="N31023"/>
      <c r="O31023"/>
    </row>
    <row r="31024" spans="1:15">
      <c r="A31024"/>
      <c r="B31024"/>
      <c r="C31024"/>
      <c r="D31024" s="67"/>
      <c r="E31024"/>
      <c r="F31024"/>
      <c r="G31024"/>
      <c r="H31024" s="67"/>
      <c r="I31024"/>
      <c r="J31024"/>
      <c r="K31024"/>
      <c r="L31024"/>
      <c r="M31024"/>
      <c r="N31024"/>
      <c r="O31024"/>
    </row>
    <row r="31025" spans="1:15">
      <c r="A31025"/>
      <c r="B31025"/>
      <c r="C31025"/>
      <c r="D31025" s="67"/>
      <c r="E31025"/>
      <c r="F31025"/>
      <c r="G31025"/>
      <c r="H31025" s="67"/>
      <c r="I31025"/>
      <c r="J31025"/>
      <c r="K31025"/>
      <c r="L31025"/>
      <c r="M31025"/>
      <c r="N31025"/>
      <c r="O31025"/>
    </row>
    <row r="31026" spans="1:15">
      <c r="A31026"/>
      <c r="B31026"/>
      <c r="C31026"/>
      <c r="D31026" s="67"/>
      <c r="E31026"/>
      <c r="F31026"/>
      <c r="G31026"/>
      <c r="H31026" s="67"/>
      <c r="I31026"/>
      <c r="J31026"/>
      <c r="K31026"/>
      <c r="L31026"/>
      <c r="M31026"/>
      <c r="N31026"/>
      <c r="O31026"/>
    </row>
    <row r="31027" spans="1:15">
      <c r="A31027"/>
      <c r="B31027"/>
      <c r="C31027"/>
      <c r="D31027" s="67"/>
      <c r="E31027"/>
      <c r="F31027"/>
      <c r="G31027"/>
      <c r="H31027" s="67"/>
      <c r="I31027"/>
      <c r="J31027"/>
      <c r="K31027"/>
      <c r="L31027"/>
      <c r="M31027"/>
      <c r="N31027"/>
      <c r="O31027"/>
    </row>
    <row r="31028" spans="1:15">
      <c r="A31028"/>
      <c r="B31028"/>
      <c r="C31028"/>
      <c r="D31028" s="67"/>
      <c r="E31028"/>
      <c r="F31028"/>
      <c r="G31028"/>
      <c r="H31028" s="67"/>
      <c r="I31028"/>
      <c r="J31028"/>
      <c r="K31028"/>
      <c r="L31028"/>
      <c r="M31028"/>
      <c r="N31028"/>
      <c r="O31028"/>
    </row>
    <row r="31029" spans="1:15">
      <c r="A31029"/>
      <c r="B31029"/>
      <c r="C31029"/>
      <c r="D31029" s="67"/>
      <c r="E31029"/>
      <c r="F31029"/>
      <c r="G31029"/>
      <c r="H31029" s="67"/>
      <c r="I31029"/>
      <c r="J31029"/>
      <c r="K31029"/>
      <c r="L31029"/>
      <c r="M31029"/>
      <c r="N31029"/>
      <c r="O31029"/>
    </row>
    <row r="31030" spans="1:15">
      <c r="A31030"/>
      <c r="B31030"/>
      <c r="C31030"/>
      <c r="D31030" s="67"/>
      <c r="E31030"/>
      <c r="F31030"/>
      <c r="G31030"/>
      <c r="H31030" s="67"/>
      <c r="I31030"/>
      <c r="J31030"/>
      <c r="K31030"/>
      <c r="L31030"/>
      <c r="M31030"/>
      <c r="N31030"/>
      <c r="O31030"/>
    </row>
    <row r="31031" spans="1:15">
      <c r="A31031"/>
      <c r="B31031"/>
      <c r="C31031"/>
      <c r="D31031" s="67"/>
      <c r="E31031"/>
      <c r="F31031"/>
      <c r="G31031"/>
      <c r="H31031" s="67"/>
      <c r="I31031"/>
      <c r="J31031"/>
      <c r="K31031"/>
      <c r="L31031"/>
      <c r="M31031"/>
      <c r="N31031"/>
      <c r="O31031"/>
    </row>
    <row r="31032" spans="1:15">
      <c r="A31032"/>
      <c r="B31032"/>
      <c r="C31032"/>
      <c r="D31032" s="67"/>
      <c r="E31032"/>
      <c r="F31032"/>
      <c r="G31032"/>
      <c r="H31032" s="67"/>
      <c r="I31032"/>
      <c r="J31032"/>
      <c r="K31032"/>
      <c r="L31032"/>
      <c r="M31032"/>
      <c r="N31032"/>
      <c r="O31032"/>
    </row>
    <row r="31033" spans="1:15">
      <c r="A31033"/>
      <c r="B31033"/>
      <c r="C31033"/>
      <c r="D31033" s="67"/>
      <c r="E31033"/>
      <c r="F31033"/>
      <c r="G31033"/>
      <c r="H31033" s="67"/>
      <c r="I31033"/>
      <c r="J31033"/>
      <c r="K31033"/>
      <c r="L31033"/>
      <c r="M31033"/>
      <c r="N31033"/>
      <c r="O31033"/>
    </row>
    <row r="31034" spans="1:15">
      <c r="A31034"/>
      <c r="B31034"/>
      <c r="C31034"/>
      <c r="D31034" s="67"/>
      <c r="E31034"/>
      <c r="F31034"/>
      <c r="G31034"/>
      <c r="H31034" s="67"/>
      <c r="I31034"/>
      <c r="J31034"/>
      <c r="K31034"/>
      <c r="L31034"/>
      <c r="M31034"/>
      <c r="N31034"/>
      <c r="O31034"/>
    </row>
    <row r="31035" spans="1:15">
      <c r="A31035"/>
      <c r="B31035"/>
      <c r="C31035"/>
      <c r="D31035" s="67"/>
      <c r="E31035"/>
      <c r="F31035"/>
      <c r="G31035"/>
      <c r="H31035" s="67"/>
      <c r="I31035"/>
      <c r="J31035"/>
      <c r="K31035"/>
      <c r="L31035"/>
      <c r="M31035"/>
      <c r="N31035"/>
      <c r="O31035"/>
    </row>
    <row r="31036" spans="1:15">
      <c r="A31036"/>
      <c r="B31036"/>
      <c r="C31036"/>
      <c r="D31036" s="67"/>
      <c r="E31036"/>
      <c r="F31036"/>
      <c r="G31036"/>
      <c r="H31036" s="67"/>
      <c r="I31036"/>
      <c r="J31036"/>
      <c r="K31036"/>
      <c r="L31036"/>
      <c r="M31036"/>
      <c r="N31036"/>
      <c r="O31036"/>
    </row>
    <row r="31037" spans="1:15">
      <c r="A31037"/>
      <c r="B31037"/>
      <c r="C31037"/>
      <c r="D31037" s="67"/>
      <c r="E31037"/>
      <c r="F31037"/>
      <c r="G31037"/>
      <c r="H31037" s="67"/>
      <c r="I31037"/>
      <c r="J31037"/>
      <c r="K31037"/>
      <c r="L31037"/>
      <c r="M31037"/>
      <c r="N31037"/>
      <c r="O31037"/>
    </row>
    <row r="31038" spans="1:15">
      <c r="A31038"/>
      <c r="B31038"/>
      <c r="C31038"/>
      <c r="D31038" s="67"/>
      <c r="E31038"/>
      <c r="F31038"/>
      <c r="G31038"/>
      <c r="H31038" s="67"/>
      <c r="I31038"/>
      <c r="J31038"/>
      <c r="K31038"/>
      <c r="L31038"/>
      <c r="M31038"/>
      <c r="N31038"/>
      <c r="O31038"/>
    </row>
    <row r="31039" spans="1:15">
      <c r="A31039"/>
      <c r="B31039"/>
      <c r="C31039"/>
      <c r="D31039" s="67"/>
      <c r="E31039"/>
      <c r="F31039"/>
      <c r="G31039"/>
      <c r="H31039" s="67"/>
      <c r="I31039"/>
      <c r="J31039"/>
      <c r="K31039"/>
      <c r="L31039"/>
      <c r="M31039"/>
      <c r="N31039"/>
      <c r="O31039"/>
    </row>
    <row r="31040" spans="1:15">
      <c r="A31040"/>
      <c r="B31040"/>
      <c r="C31040"/>
      <c r="D31040" s="67"/>
      <c r="E31040"/>
      <c r="F31040"/>
      <c r="G31040"/>
      <c r="H31040" s="67"/>
      <c r="I31040"/>
      <c r="J31040"/>
      <c r="K31040"/>
      <c r="L31040"/>
      <c r="M31040"/>
      <c r="N31040"/>
      <c r="O31040"/>
    </row>
    <row r="31041" spans="1:15">
      <c r="A31041"/>
      <c r="B31041"/>
      <c r="C31041"/>
      <c r="D31041" s="67"/>
      <c r="E31041"/>
      <c r="F31041"/>
      <c r="G31041"/>
      <c r="H31041" s="67"/>
      <c r="I31041"/>
      <c r="J31041"/>
      <c r="K31041"/>
      <c r="L31041"/>
      <c r="M31041"/>
      <c r="N31041"/>
      <c r="O31041"/>
    </row>
    <row r="31042" spans="1:15">
      <c r="A31042"/>
      <c r="B31042"/>
      <c r="C31042"/>
      <c r="D31042" s="67"/>
      <c r="E31042"/>
      <c r="F31042"/>
      <c r="G31042"/>
      <c r="H31042" s="67"/>
      <c r="I31042"/>
      <c r="J31042"/>
      <c r="K31042"/>
      <c r="L31042"/>
      <c r="M31042"/>
      <c r="N31042"/>
      <c r="O31042"/>
    </row>
    <row r="31043" spans="1:15">
      <c r="A31043"/>
      <c r="B31043"/>
      <c r="C31043"/>
      <c r="D31043" s="67"/>
      <c r="E31043"/>
      <c r="F31043"/>
      <c r="G31043"/>
      <c r="H31043" s="67"/>
      <c r="I31043"/>
      <c r="J31043"/>
      <c r="K31043"/>
      <c r="L31043"/>
      <c r="M31043"/>
      <c r="N31043"/>
      <c r="O31043"/>
    </row>
    <row r="31044" spans="1:15">
      <c r="A31044"/>
      <c r="B31044"/>
      <c r="C31044"/>
      <c r="D31044" s="67"/>
      <c r="E31044"/>
      <c r="F31044"/>
      <c r="G31044"/>
      <c r="H31044" s="67"/>
      <c r="I31044"/>
      <c r="J31044"/>
      <c r="K31044"/>
      <c r="L31044"/>
      <c r="M31044"/>
      <c r="N31044"/>
      <c r="O31044"/>
    </row>
    <row r="31045" spans="1:15">
      <c r="A31045"/>
      <c r="B31045"/>
      <c r="C31045"/>
      <c r="D31045" s="67"/>
      <c r="E31045"/>
      <c r="F31045"/>
      <c r="G31045"/>
      <c r="H31045" s="67"/>
      <c r="I31045"/>
      <c r="J31045"/>
      <c r="K31045"/>
      <c r="L31045"/>
      <c r="M31045"/>
      <c r="N31045"/>
      <c r="O31045"/>
    </row>
    <row r="31046" spans="1:15">
      <c r="A31046"/>
      <c r="B31046"/>
      <c r="C31046"/>
      <c r="D31046" s="67"/>
      <c r="E31046"/>
      <c r="F31046"/>
      <c r="G31046"/>
      <c r="H31046" s="67"/>
      <c r="I31046"/>
      <c r="J31046"/>
      <c r="K31046"/>
      <c r="L31046"/>
      <c r="M31046"/>
      <c r="N31046"/>
      <c r="O31046"/>
    </row>
    <row r="31047" spans="1:15">
      <c r="A31047"/>
      <c r="B31047"/>
      <c r="C31047"/>
      <c r="D31047" s="67"/>
      <c r="E31047"/>
      <c r="F31047"/>
      <c r="G31047"/>
      <c r="H31047" s="67"/>
      <c r="I31047"/>
      <c r="J31047"/>
      <c r="K31047"/>
      <c r="L31047"/>
      <c r="M31047"/>
      <c r="N31047"/>
      <c r="O31047"/>
    </row>
    <row r="31048" spans="1:15">
      <c r="A31048"/>
      <c r="B31048"/>
      <c r="C31048"/>
      <c r="D31048" s="67"/>
      <c r="E31048"/>
      <c r="F31048"/>
      <c r="G31048"/>
      <c r="H31048" s="67"/>
      <c r="I31048"/>
      <c r="J31048"/>
      <c r="K31048"/>
      <c r="L31048"/>
      <c r="M31048"/>
      <c r="N31048"/>
      <c r="O31048"/>
    </row>
    <row r="31049" spans="1:15">
      <c r="A31049"/>
      <c r="B31049"/>
      <c r="C31049"/>
      <c r="D31049" s="67"/>
      <c r="E31049"/>
      <c r="F31049"/>
      <c r="G31049"/>
      <c r="H31049" s="67"/>
      <c r="I31049"/>
      <c r="J31049"/>
      <c r="K31049"/>
      <c r="L31049"/>
      <c r="M31049"/>
      <c r="N31049"/>
      <c r="O31049"/>
    </row>
    <row r="31050" spans="1:15">
      <c r="A31050"/>
      <c r="B31050"/>
      <c r="C31050"/>
      <c r="D31050" s="67"/>
      <c r="E31050"/>
      <c r="F31050"/>
      <c r="G31050"/>
      <c r="H31050" s="67"/>
      <c r="I31050"/>
      <c r="J31050"/>
      <c r="K31050"/>
      <c r="L31050"/>
      <c r="M31050"/>
      <c r="N31050"/>
      <c r="O31050"/>
    </row>
    <row r="31051" spans="1:15">
      <c r="A31051"/>
      <c r="B31051"/>
      <c r="C31051"/>
      <c r="D31051" s="67"/>
      <c r="E31051"/>
      <c r="F31051"/>
      <c r="G31051"/>
      <c r="H31051" s="67"/>
      <c r="I31051"/>
      <c r="J31051"/>
      <c r="K31051"/>
      <c r="L31051"/>
      <c r="M31051"/>
      <c r="N31051"/>
      <c r="O31051"/>
    </row>
    <row r="31052" spans="1:15">
      <c r="A31052"/>
      <c r="B31052"/>
      <c r="C31052"/>
      <c r="D31052" s="67"/>
      <c r="E31052"/>
      <c r="F31052"/>
      <c r="G31052"/>
      <c r="H31052" s="67"/>
      <c r="I31052"/>
      <c r="J31052"/>
      <c r="K31052"/>
      <c r="L31052"/>
      <c r="M31052"/>
      <c r="N31052"/>
      <c r="O31052"/>
    </row>
    <row r="31053" spans="1:15">
      <c r="A31053"/>
      <c r="B31053"/>
      <c r="C31053"/>
      <c r="D31053" s="67"/>
      <c r="E31053"/>
      <c r="F31053"/>
      <c r="G31053"/>
      <c r="H31053" s="67"/>
      <c r="I31053"/>
      <c r="J31053"/>
      <c r="K31053"/>
      <c r="L31053"/>
      <c r="M31053"/>
      <c r="N31053"/>
      <c r="O31053"/>
    </row>
    <row r="31054" spans="1:15">
      <c r="A31054"/>
      <c r="B31054"/>
      <c r="C31054"/>
      <c r="D31054" s="67"/>
      <c r="E31054"/>
      <c r="F31054"/>
      <c r="G31054"/>
      <c r="H31054" s="67"/>
      <c r="I31054"/>
      <c r="J31054"/>
      <c r="K31054"/>
      <c r="L31054"/>
      <c r="M31054"/>
      <c r="N31054"/>
      <c r="O31054"/>
    </row>
    <row r="31055" spans="1:15">
      <c r="A31055"/>
      <c r="B31055"/>
      <c r="C31055"/>
      <c r="D31055" s="67"/>
      <c r="E31055"/>
      <c r="F31055"/>
      <c r="G31055"/>
      <c r="H31055" s="67"/>
      <c r="I31055"/>
      <c r="J31055"/>
      <c r="K31055"/>
      <c r="L31055"/>
      <c r="M31055"/>
      <c r="N31055"/>
      <c r="O31055"/>
    </row>
    <row r="31056" spans="1:15">
      <c r="A31056"/>
      <c r="B31056"/>
      <c r="C31056"/>
      <c r="D31056" s="67"/>
      <c r="E31056"/>
      <c r="F31056"/>
      <c r="G31056"/>
      <c r="H31056" s="67"/>
      <c r="I31056"/>
      <c r="J31056"/>
      <c r="K31056"/>
      <c r="L31056"/>
      <c r="M31056"/>
      <c r="N31056"/>
      <c r="O31056"/>
    </row>
    <row r="31057" spans="1:15">
      <c r="A31057"/>
      <c r="B31057"/>
      <c r="C31057"/>
      <c r="D31057" s="67"/>
      <c r="E31057"/>
      <c r="F31057"/>
      <c r="G31057"/>
      <c r="H31057" s="67"/>
      <c r="I31057"/>
      <c r="J31057"/>
      <c r="K31057"/>
      <c r="L31057"/>
      <c r="M31057"/>
      <c r="N31057"/>
      <c r="O31057"/>
    </row>
    <row r="31058" spans="1:15">
      <c r="A31058"/>
      <c r="B31058"/>
      <c r="C31058"/>
      <c r="D31058" s="67"/>
      <c r="E31058"/>
      <c r="F31058"/>
      <c r="G31058"/>
      <c r="H31058" s="67"/>
      <c r="I31058"/>
      <c r="J31058"/>
      <c r="K31058"/>
      <c r="L31058"/>
      <c r="M31058"/>
      <c r="N31058"/>
      <c r="O31058"/>
    </row>
    <row r="31059" spans="1:15">
      <c r="A31059"/>
      <c r="B31059"/>
      <c r="C31059"/>
      <c r="D31059" s="67"/>
      <c r="E31059"/>
      <c r="F31059"/>
      <c r="G31059"/>
      <c r="H31059" s="67"/>
      <c r="I31059"/>
      <c r="J31059"/>
      <c r="K31059"/>
      <c r="L31059"/>
      <c r="M31059"/>
      <c r="N31059"/>
      <c r="O31059"/>
    </row>
    <row r="31060" spans="1:15">
      <c r="A31060"/>
      <c r="B31060"/>
      <c r="C31060"/>
      <c r="D31060" s="67"/>
      <c r="E31060"/>
      <c r="F31060"/>
      <c r="G31060"/>
      <c r="H31060" s="67"/>
      <c r="I31060"/>
      <c r="J31060"/>
      <c r="K31060"/>
      <c r="L31060"/>
      <c r="M31060"/>
      <c r="N31060"/>
      <c r="O31060"/>
    </row>
    <row r="31061" spans="1:15">
      <c r="A31061"/>
      <c r="B31061"/>
      <c r="C31061"/>
      <c r="D31061" s="67"/>
      <c r="E31061"/>
      <c r="F31061"/>
      <c r="G31061"/>
      <c r="H31061" s="67"/>
      <c r="I31061"/>
      <c r="J31061"/>
      <c r="K31061"/>
      <c r="L31061"/>
      <c r="M31061"/>
      <c r="N31061"/>
      <c r="O31061"/>
    </row>
    <row r="31062" spans="1:15">
      <c r="A31062"/>
      <c r="B31062"/>
      <c r="C31062"/>
      <c r="D31062" s="67"/>
      <c r="E31062"/>
      <c r="F31062"/>
      <c r="G31062"/>
      <c r="H31062" s="67"/>
      <c r="I31062"/>
      <c r="J31062"/>
      <c r="K31062"/>
      <c r="L31062"/>
      <c r="M31062"/>
      <c r="N31062"/>
      <c r="O31062"/>
    </row>
    <row r="31063" spans="1:15">
      <c r="A31063"/>
      <c r="B31063"/>
      <c r="C31063"/>
      <c r="D31063" s="67"/>
      <c r="E31063"/>
      <c r="F31063"/>
      <c r="G31063"/>
      <c r="H31063" s="67"/>
      <c r="I31063"/>
      <c r="J31063"/>
      <c r="K31063"/>
      <c r="L31063"/>
      <c r="M31063"/>
      <c r="N31063"/>
      <c r="O31063"/>
    </row>
    <row r="31064" spans="1:15">
      <c r="A31064"/>
      <c r="B31064"/>
      <c r="C31064"/>
      <c r="D31064" s="67"/>
      <c r="E31064"/>
      <c r="F31064"/>
      <c r="G31064"/>
      <c r="H31064" s="67"/>
      <c r="I31064"/>
      <c r="J31064"/>
      <c r="K31064"/>
      <c r="L31064"/>
      <c r="M31064"/>
      <c r="N31064"/>
      <c r="O31064"/>
    </row>
    <row r="31065" spans="1:15">
      <c r="A31065"/>
      <c r="B31065"/>
      <c r="C31065"/>
      <c r="D31065" s="67"/>
      <c r="E31065"/>
      <c r="F31065"/>
      <c r="G31065"/>
      <c r="H31065" s="67"/>
      <c r="I31065"/>
      <c r="J31065"/>
      <c r="K31065"/>
      <c r="L31065"/>
      <c r="M31065"/>
      <c r="N31065"/>
      <c r="O31065"/>
    </row>
    <row r="31066" spans="1:15">
      <c r="A31066"/>
      <c r="B31066"/>
      <c r="C31066"/>
      <c r="D31066" s="67"/>
      <c r="E31066"/>
      <c r="F31066"/>
      <c r="G31066"/>
      <c r="H31066" s="67"/>
      <c r="I31066"/>
      <c r="J31066"/>
      <c r="K31066"/>
      <c r="L31066"/>
      <c r="M31066"/>
      <c r="N31066"/>
      <c r="O31066"/>
    </row>
    <row r="31067" spans="1:15">
      <c r="A31067"/>
      <c r="B31067"/>
      <c r="C31067"/>
      <c r="D31067" s="67"/>
      <c r="E31067"/>
      <c r="F31067"/>
      <c r="G31067"/>
      <c r="H31067" s="67"/>
      <c r="I31067"/>
      <c r="J31067"/>
      <c r="K31067"/>
      <c r="L31067"/>
      <c r="M31067"/>
      <c r="N31067"/>
      <c r="O31067"/>
    </row>
    <row r="31068" spans="1:15">
      <c r="A31068"/>
      <c r="B31068"/>
      <c r="C31068"/>
      <c r="D31068" s="67"/>
      <c r="E31068"/>
      <c r="F31068"/>
      <c r="G31068"/>
      <c r="H31068" s="67"/>
      <c r="I31068"/>
      <c r="J31068"/>
      <c r="K31068"/>
      <c r="L31068"/>
      <c r="M31068"/>
      <c r="N31068"/>
      <c r="O31068"/>
    </row>
    <row r="31069" spans="1:15">
      <c r="A31069"/>
      <c r="B31069"/>
      <c r="C31069"/>
      <c r="D31069" s="67"/>
      <c r="E31069"/>
      <c r="F31069"/>
      <c r="G31069"/>
      <c r="H31069" s="67"/>
      <c r="I31069"/>
      <c r="J31069"/>
      <c r="K31069"/>
      <c r="L31069"/>
      <c r="M31069"/>
      <c r="N31069"/>
      <c r="O31069"/>
    </row>
    <row r="31070" spans="1:15">
      <c r="A31070"/>
      <c r="B31070"/>
      <c r="C31070"/>
      <c r="D31070" s="67"/>
      <c r="E31070"/>
      <c r="F31070"/>
      <c r="G31070"/>
      <c r="H31070" s="67"/>
      <c r="I31070"/>
      <c r="J31070"/>
      <c r="K31070"/>
      <c r="L31070"/>
      <c r="M31070"/>
      <c r="N31070"/>
      <c r="O31070"/>
    </row>
    <row r="31071" spans="1:15">
      <c r="A31071"/>
      <c r="B31071"/>
      <c r="C31071"/>
      <c r="D31071" s="67"/>
      <c r="E31071"/>
      <c r="F31071"/>
      <c r="G31071"/>
      <c r="H31071" s="67"/>
      <c r="I31071"/>
      <c r="J31071"/>
      <c r="K31071"/>
      <c r="L31071"/>
      <c r="M31071"/>
      <c r="N31071"/>
      <c r="O31071"/>
    </row>
    <row r="31072" spans="1:15">
      <c r="A31072"/>
      <c r="B31072"/>
      <c r="C31072"/>
      <c r="D31072" s="67"/>
      <c r="E31072"/>
      <c r="F31072"/>
      <c r="G31072"/>
      <c r="H31072" s="67"/>
      <c r="I31072"/>
      <c r="J31072"/>
      <c r="K31072"/>
      <c r="L31072"/>
      <c r="M31072"/>
      <c r="N31072"/>
      <c r="O31072"/>
    </row>
    <row r="31073" spans="1:15">
      <c r="A31073"/>
      <c r="B31073"/>
      <c r="C31073"/>
      <c r="D31073" s="67"/>
      <c r="E31073"/>
      <c r="F31073"/>
      <c r="G31073"/>
      <c r="H31073" s="67"/>
      <c r="I31073"/>
      <c r="J31073"/>
      <c r="K31073"/>
      <c r="L31073"/>
      <c r="M31073"/>
      <c r="N31073"/>
      <c r="O31073"/>
    </row>
    <row r="31074" spans="1:15">
      <c r="A31074"/>
      <c r="B31074"/>
      <c r="C31074"/>
      <c r="D31074" s="67"/>
      <c r="E31074"/>
      <c r="F31074"/>
      <c r="G31074"/>
      <c r="H31074" s="67"/>
      <c r="I31074"/>
      <c r="J31074"/>
      <c r="K31074"/>
      <c r="L31074"/>
      <c r="M31074"/>
      <c r="N31074"/>
      <c r="O31074"/>
    </row>
    <row r="31075" spans="1:15">
      <c r="A31075"/>
      <c r="B31075"/>
      <c r="C31075"/>
      <c r="D31075" s="67"/>
      <c r="E31075"/>
      <c r="F31075"/>
      <c r="G31075"/>
      <c r="H31075" s="67"/>
      <c r="I31075"/>
      <c r="J31075"/>
      <c r="K31075"/>
      <c r="L31075"/>
      <c r="M31075"/>
      <c r="N31075"/>
      <c r="O31075"/>
    </row>
    <row r="31076" spans="1:15">
      <c r="A31076"/>
      <c r="B31076"/>
      <c r="C31076"/>
      <c r="D31076" s="67"/>
      <c r="E31076"/>
      <c r="F31076"/>
      <c r="G31076"/>
      <c r="H31076" s="67"/>
      <c r="I31076"/>
      <c r="J31076"/>
      <c r="K31076"/>
      <c r="L31076"/>
      <c r="M31076"/>
      <c r="N31076"/>
      <c r="O31076"/>
    </row>
    <row r="31077" spans="1:15">
      <c r="A31077"/>
      <c r="B31077"/>
      <c r="C31077"/>
      <c r="D31077" s="67"/>
      <c r="E31077"/>
      <c r="F31077"/>
      <c r="G31077"/>
      <c r="H31077" s="67"/>
      <c r="I31077"/>
      <c r="J31077"/>
      <c r="K31077"/>
      <c r="L31077"/>
      <c r="M31077"/>
      <c r="N31077"/>
      <c r="O31077"/>
    </row>
    <row r="31078" spans="1:15">
      <c r="A31078"/>
      <c r="B31078"/>
      <c r="C31078"/>
      <c r="D31078" s="67"/>
      <c r="E31078"/>
      <c r="F31078"/>
      <c r="G31078"/>
      <c r="H31078" s="67"/>
      <c r="I31078"/>
      <c r="J31078"/>
      <c r="K31078"/>
      <c r="L31078"/>
      <c r="M31078"/>
      <c r="N31078"/>
      <c r="O31078"/>
    </row>
    <row r="31079" spans="1:15">
      <c r="A31079"/>
      <c r="B31079"/>
      <c r="C31079"/>
      <c r="D31079" s="67"/>
      <c r="E31079"/>
      <c r="F31079"/>
      <c r="G31079"/>
      <c r="H31079" s="67"/>
      <c r="I31079"/>
      <c r="J31079"/>
      <c r="K31079"/>
      <c r="L31079"/>
      <c r="M31079"/>
      <c r="N31079"/>
      <c r="O31079"/>
    </row>
    <row r="31080" spans="1:15">
      <c r="A31080"/>
      <c r="B31080"/>
      <c r="C31080"/>
      <c r="D31080" s="67"/>
      <c r="E31080"/>
      <c r="F31080"/>
      <c r="G31080"/>
      <c r="H31080" s="67"/>
      <c r="I31080"/>
      <c r="J31080"/>
      <c r="K31080"/>
      <c r="L31080"/>
      <c r="M31080"/>
      <c r="N31080"/>
      <c r="O31080"/>
    </row>
    <row r="31081" spans="1:15">
      <c r="A31081"/>
      <c r="B31081"/>
      <c r="C31081"/>
      <c r="D31081" s="67"/>
      <c r="E31081"/>
      <c r="F31081"/>
      <c r="G31081"/>
      <c r="H31081" s="67"/>
      <c r="I31081"/>
      <c r="J31081"/>
      <c r="K31081"/>
      <c r="L31081"/>
      <c r="M31081"/>
      <c r="N31081"/>
      <c r="O31081"/>
    </row>
    <row r="31082" spans="1:15">
      <c r="A31082"/>
      <c r="B31082"/>
      <c r="C31082"/>
      <c r="D31082" s="67"/>
      <c r="E31082"/>
      <c r="F31082"/>
      <c r="G31082"/>
      <c r="H31082" s="67"/>
      <c r="I31082"/>
      <c r="J31082"/>
      <c r="K31082"/>
      <c r="L31082"/>
      <c r="M31082"/>
      <c r="N31082"/>
      <c r="O31082"/>
    </row>
    <row r="31083" spans="1:15">
      <c r="A31083"/>
      <c r="B31083"/>
      <c r="C31083"/>
      <c r="D31083" s="67"/>
      <c r="E31083"/>
      <c r="F31083"/>
      <c r="G31083"/>
      <c r="H31083" s="67"/>
      <c r="I31083"/>
      <c r="J31083"/>
      <c r="K31083"/>
      <c r="L31083"/>
      <c r="M31083"/>
      <c r="N31083"/>
      <c r="O31083"/>
    </row>
    <row r="31084" spans="1:15">
      <c r="A31084"/>
      <c r="B31084"/>
      <c r="C31084"/>
      <c r="D31084" s="67"/>
      <c r="E31084"/>
      <c r="F31084"/>
      <c r="G31084"/>
      <c r="H31084" s="67"/>
      <c r="I31084"/>
      <c r="J31084"/>
      <c r="K31084"/>
      <c r="L31084"/>
      <c r="M31084"/>
      <c r="N31084"/>
      <c r="O31084"/>
    </row>
    <row r="31085" spans="1:15">
      <c r="A31085"/>
      <c r="B31085"/>
      <c r="C31085"/>
      <c r="D31085" s="67"/>
      <c r="E31085"/>
      <c r="F31085"/>
      <c r="G31085"/>
      <c r="H31085" s="67"/>
      <c r="I31085"/>
      <c r="J31085"/>
      <c r="K31085"/>
      <c r="L31085"/>
      <c r="M31085"/>
      <c r="N31085"/>
      <c r="O31085"/>
    </row>
    <row r="31086" spans="1:15">
      <c r="A31086"/>
      <c r="B31086"/>
      <c r="C31086"/>
      <c r="D31086" s="67"/>
      <c r="E31086"/>
      <c r="F31086"/>
      <c r="G31086"/>
      <c r="H31086" s="67"/>
      <c r="I31086"/>
      <c r="J31086"/>
      <c r="K31086"/>
      <c r="L31086"/>
      <c r="M31086"/>
      <c r="N31086"/>
      <c r="O31086"/>
    </row>
    <row r="31087" spans="1:15">
      <c r="A31087"/>
      <c r="B31087"/>
      <c r="C31087"/>
      <c r="D31087" s="67"/>
      <c r="E31087"/>
      <c r="F31087"/>
      <c r="G31087"/>
      <c r="H31087" s="67"/>
      <c r="I31087"/>
      <c r="J31087"/>
      <c r="K31087"/>
      <c r="L31087"/>
      <c r="M31087"/>
      <c r="N31087"/>
      <c r="O31087"/>
    </row>
    <row r="31088" spans="1:15">
      <c r="A31088"/>
      <c r="B31088"/>
      <c r="C31088"/>
      <c r="D31088" s="67"/>
      <c r="E31088"/>
      <c r="F31088"/>
      <c r="G31088"/>
      <c r="H31088" s="67"/>
      <c r="I31088"/>
      <c r="J31088"/>
      <c r="K31088"/>
      <c r="L31088"/>
      <c r="M31088"/>
      <c r="N31088"/>
      <c r="O31088"/>
    </row>
    <row r="31089" spans="1:15">
      <c r="A31089"/>
      <c r="B31089"/>
      <c r="C31089"/>
      <c r="D31089" s="67"/>
      <c r="E31089"/>
      <c r="F31089"/>
      <c r="G31089"/>
      <c r="H31089" s="67"/>
      <c r="I31089"/>
      <c r="J31089"/>
      <c r="K31089"/>
      <c r="L31089"/>
      <c r="M31089"/>
      <c r="N31089"/>
      <c r="O31089"/>
    </row>
    <row r="31090" spans="1:15">
      <c r="A31090"/>
      <c r="B31090"/>
      <c r="C31090"/>
      <c r="D31090" s="67"/>
      <c r="E31090"/>
      <c r="F31090"/>
      <c r="G31090"/>
      <c r="H31090" s="67"/>
      <c r="I31090"/>
      <c r="J31090"/>
      <c r="K31090"/>
      <c r="L31090"/>
      <c r="M31090"/>
      <c r="N31090"/>
      <c r="O31090"/>
    </row>
    <row r="31091" spans="1:15">
      <c r="A31091"/>
      <c r="B31091"/>
      <c r="C31091"/>
      <c r="D31091" s="67"/>
      <c r="E31091"/>
      <c r="F31091"/>
      <c r="G31091"/>
      <c r="H31091" s="67"/>
      <c r="I31091"/>
      <c r="J31091"/>
      <c r="K31091"/>
      <c r="L31091"/>
      <c r="M31091"/>
      <c r="N31091"/>
      <c r="O31091"/>
    </row>
    <row r="31092" spans="1:15">
      <c r="A31092"/>
      <c r="B31092"/>
      <c r="C31092"/>
      <c r="D31092" s="67"/>
      <c r="E31092"/>
      <c r="F31092"/>
      <c r="G31092"/>
      <c r="H31092" s="67"/>
      <c r="I31092"/>
      <c r="J31092"/>
      <c r="K31092"/>
      <c r="L31092"/>
      <c r="M31092"/>
      <c r="N31092"/>
      <c r="O31092"/>
    </row>
    <row r="31093" spans="1:15">
      <c r="A31093"/>
      <c r="B31093"/>
      <c r="C31093"/>
      <c r="D31093" s="67"/>
      <c r="E31093"/>
      <c r="F31093"/>
      <c r="G31093"/>
      <c r="H31093" s="67"/>
      <c r="I31093"/>
      <c r="J31093"/>
      <c r="K31093"/>
      <c r="L31093"/>
      <c r="M31093"/>
      <c r="N31093"/>
      <c r="O31093"/>
    </row>
    <row r="31094" spans="1:15">
      <c r="A31094"/>
      <c r="B31094"/>
      <c r="C31094"/>
      <c r="D31094" s="67"/>
      <c r="E31094"/>
      <c r="F31094"/>
      <c r="G31094"/>
      <c r="H31094" s="67"/>
      <c r="I31094"/>
      <c r="J31094"/>
      <c r="K31094"/>
      <c r="L31094"/>
      <c r="M31094"/>
      <c r="N31094"/>
      <c r="O31094"/>
    </row>
    <row r="31095" spans="1:15">
      <c r="A31095"/>
      <c r="B31095"/>
      <c r="C31095"/>
      <c r="D31095" s="67"/>
      <c r="E31095"/>
      <c r="F31095"/>
      <c r="G31095"/>
      <c r="H31095" s="67"/>
      <c r="I31095"/>
      <c r="J31095"/>
      <c r="K31095"/>
      <c r="L31095"/>
      <c r="M31095"/>
      <c r="N31095"/>
      <c r="O31095"/>
    </row>
    <row r="31096" spans="1:15">
      <c r="A31096"/>
      <c r="B31096"/>
      <c r="C31096"/>
      <c r="D31096" s="67"/>
      <c r="E31096"/>
      <c r="F31096"/>
      <c r="G31096"/>
      <c r="H31096" s="67"/>
      <c r="I31096"/>
      <c r="J31096"/>
      <c r="K31096"/>
      <c r="L31096"/>
      <c r="M31096"/>
      <c r="N31096"/>
      <c r="O31096"/>
    </row>
    <row r="31097" spans="1:15">
      <c r="A31097"/>
      <c r="B31097"/>
      <c r="C31097"/>
      <c r="D31097" s="67"/>
      <c r="E31097"/>
      <c r="F31097"/>
      <c r="G31097"/>
      <c r="H31097" s="67"/>
      <c r="I31097"/>
      <c r="J31097"/>
      <c r="K31097"/>
      <c r="L31097"/>
      <c r="M31097"/>
      <c r="N31097"/>
      <c r="O31097"/>
    </row>
    <row r="31098" spans="1:15">
      <c r="A31098"/>
      <c r="B31098"/>
      <c r="C31098"/>
      <c r="D31098" s="67"/>
      <c r="E31098"/>
      <c r="F31098"/>
      <c r="G31098"/>
      <c r="H31098" s="67"/>
      <c r="I31098"/>
      <c r="J31098"/>
      <c r="K31098"/>
      <c r="L31098"/>
      <c r="M31098"/>
      <c r="N31098"/>
      <c r="O31098"/>
    </row>
    <row r="31099" spans="1:15">
      <c r="A31099"/>
      <c r="B31099"/>
      <c r="C31099"/>
      <c r="D31099" s="67"/>
      <c r="E31099"/>
      <c r="F31099"/>
      <c r="G31099"/>
      <c r="H31099" s="67"/>
      <c r="I31099"/>
      <c r="J31099"/>
      <c r="K31099"/>
      <c r="L31099"/>
      <c r="M31099"/>
      <c r="N31099"/>
      <c r="O31099"/>
    </row>
    <row r="31100" spans="1:15">
      <c r="A31100"/>
      <c r="B31100"/>
      <c r="C31100"/>
      <c r="D31100" s="67"/>
      <c r="E31100"/>
      <c r="F31100"/>
      <c r="G31100"/>
      <c r="H31100" s="67"/>
      <c r="I31100"/>
      <c r="J31100"/>
      <c r="K31100"/>
      <c r="L31100"/>
      <c r="M31100"/>
      <c r="N31100"/>
      <c r="O31100"/>
    </row>
    <row r="31101" spans="1:15">
      <c r="A31101"/>
      <c r="B31101"/>
      <c r="C31101"/>
      <c r="D31101" s="67"/>
      <c r="E31101"/>
      <c r="F31101"/>
      <c r="G31101"/>
      <c r="H31101" s="67"/>
      <c r="I31101"/>
      <c r="J31101"/>
      <c r="K31101"/>
      <c r="L31101"/>
      <c r="M31101"/>
      <c r="N31101"/>
      <c r="O31101"/>
    </row>
    <row r="31102" spans="1:15">
      <c r="A31102"/>
      <c r="B31102"/>
      <c r="C31102"/>
      <c r="D31102" s="67"/>
      <c r="E31102"/>
      <c r="F31102"/>
      <c r="G31102"/>
      <c r="H31102" s="67"/>
      <c r="I31102"/>
      <c r="J31102"/>
      <c r="K31102"/>
      <c r="L31102"/>
      <c r="M31102"/>
      <c r="N31102"/>
      <c r="O31102"/>
    </row>
    <row r="31103" spans="1:15">
      <c r="A31103"/>
      <c r="B31103"/>
      <c r="C31103"/>
      <c r="D31103" s="67"/>
      <c r="E31103"/>
      <c r="F31103"/>
      <c r="G31103"/>
      <c r="H31103" s="67"/>
      <c r="I31103"/>
      <c r="J31103"/>
      <c r="K31103"/>
      <c r="L31103"/>
      <c r="M31103"/>
      <c r="N31103"/>
      <c r="O31103"/>
    </row>
    <row r="31104" spans="1:15">
      <c r="A31104"/>
      <c r="B31104"/>
      <c r="C31104"/>
      <c r="D31104" s="67"/>
      <c r="E31104"/>
      <c r="F31104"/>
      <c r="G31104"/>
      <c r="H31104" s="67"/>
      <c r="I31104"/>
      <c r="J31104"/>
      <c r="K31104"/>
      <c r="L31104"/>
      <c r="M31104"/>
      <c r="N31104"/>
      <c r="O31104"/>
    </row>
    <row r="31105" spans="1:15">
      <c r="A31105"/>
      <c r="B31105"/>
      <c r="C31105"/>
      <c r="D31105" s="67"/>
      <c r="E31105"/>
      <c r="F31105"/>
      <c r="G31105"/>
      <c r="H31105" s="67"/>
      <c r="I31105"/>
      <c r="J31105"/>
      <c r="K31105"/>
      <c r="L31105"/>
      <c r="M31105"/>
      <c r="N31105"/>
      <c r="O31105"/>
    </row>
    <row r="31106" spans="1:15">
      <c r="A31106"/>
      <c r="B31106"/>
      <c r="C31106"/>
      <c r="D31106" s="67"/>
      <c r="E31106"/>
      <c r="F31106"/>
      <c r="G31106"/>
      <c r="H31106" s="67"/>
      <c r="I31106"/>
      <c r="J31106"/>
      <c r="K31106"/>
      <c r="L31106"/>
      <c r="M31106"/>
      <c r="N31106"/>
      <c r="O31106"/>
    </row>
    <row r="31107" spans="1:15">
      <c r="A31107"/>
      <c r="B31107"/>
      <c r="C31107"/>
      <c r="D31107" s="67"/>
      <c r="E31107"/>
      <c r="F31107"/>
      <c r="G31107"/>
      <c r="H31107" s="67"/>
      <c r="I31107"/>
      <c r="J31107"/>
      <c r="K31107"/>
      <c r="L31107"/>
      <c r="M31107"/>
      <c r="N31107"/>
      <c r="O31107"/>
    </row>
    <row r="31108" spans="1:15">
      <c r="A31108"/>
      <c r="B31108"/>
      <c r="C31108"/>
      <c r="D31108" s="67"/>
      <c r="E31108"/>
      <c r="F31108"/>
      <c r="G31108"/>
      <c r="H31108" s="67"/>
      <c r="I31108"/>
      <c r="J31108"/>
      <c r="K31108"/>
      <c r="L31108"/>
      <c r="M31108"/>
      <c r="N31108"/>
      <c r="O31108"/>
    </row>
    <row r="31109" spans="1:15">
      <c r="A31109"/>
      <c r="B31109"/>
      <c r="C31109"/>
      <c r="D31109" s="67"/>
      <c r="E31109"/>
      <c r="F31109"/>
      <c r="G31109"/>
      <c r="H31109" s="67"/>
      <c r="I31109"/>
      <c r="J31109"/>
      <c r="K31109"/>
      <c r="L31109"/>
      <c r="M31109"/>
      <c r="N31109"/>
      <c r="O31109"/>
    </row>
    <row r="31110" spans="1:15">
      <c r="A31110"/>
      <c r="B31110"/>
      <c r="C31110"/>
      <c r="D31110" s="67"/>
      <c r="E31110"/>
      <c r="F31110"/>
      <c r="G31110"/>
      <c r="H31110" s="67"/>
      <c r="I31110"/>
      <c r="J31110"/>
      <c r="K31110"/>
      <c r="L31110"/>
      <c r="M31110"/>
      <c r="N31110"/>
      <c r="O31110"/>
    </row>
    <row r="31111" spans="1:15">
      <c r="A31111"/>
      <c r="B31111"/>
      <c r="C31111"/>
      <c r="D31111" s="67"/>
      <c r="E31111"/>
      <c r="F31111"/>
      <c r="G31111"/>
      <c r="H31111" s="67"/>
      <c r="I31111"/>
      <c r="J31111"/>
      <c r="K31111"/>
      <c r="L31111"/>
      <c r="M31111"/>
      <c r="N31111"/>
      <c r="O31111"/>
    </row>
    <row r="31112" spans="1:15">
      <c r="A31112"/>
      <c r="B31112"/>
      <c r="C31112"/>
      <c r="D31112" s="67"/>
      <c r="E31112"/>
      <c r="F31112"/>
      <c r="G31112"/>
      <c r="H31112" s="67"/>
      <c r="I31112"/>
      <c r="J31112"/>
      <c r="K31112"/>
      <c r="L31112"/>
      <c r="M31112"/>
      <c r="N31112"/>
      <c r="O31112"/>
    </row>
    <row r="31113" spans="1:15">
      <c r="A31113"/>
      <c r="B31113"/>
      <c r="C31113"/>
      <c r="D31113" s="67"/>
      <c r="E31113"/>
      <c r="F31113"/>
      <c r="G31113"/>
      <c r="H31113" s="67"/>
      <c r="I31113"/>
      <c r="J31113"/>
      <c r="K31113"/>
      <c r="L31113"/>
      <c r="M31113"/>
      <c r="N31113"/>
      <c r="O31113"/>
    </row>
    <row r="31114" spans="1:15">
      <c r="A31114"/>
      <c r="B31114"/>
      <c r="C31114"/>
      <c r="D31114" s="67"/>
      <c r="E31114"/>
      <c r="F31114"/>
      <c r="G31114"/>
      <c r="H31114" s="67"/>
      <c r="I31114"/>
      <c r="J31114"/>
      <c r="K31114"/>
      <c r="L31114"/>
      <c r="M31114"/>
      <c r="N31114"/>
      <c r="O31114"/>
    </row>
    <row r="31115" spans="1:15">
      <c r="A31115"/>
      <c r="B31115"/>
      <c r="C31115"/>
      <c r="D31115" s="67"/>
      <c r="E31115"/>
      <c r="F31115"/>
      <c r="G31115"/>
      <c r="H31115" s="67"/>
      <c r="I31115"/>
      <c r="J31115"/>
      <c r="K31115"/>
      <c r="L31115"/>
      <c r="M31115"/>
      <c r="N31115"/>
      <c r="O31115"/>
    </row>
    <row r="31116" spans="1:15">
      <c r="A31116"/>
      <c r="B31116"/>
      <c r="C31116"/>
      <c r="D31116" s="67"/>
      <c r="E31116"/>
      <c r="F31116"/>
      <c r="G31116"/>
      <c r="H31116" s="67"/>
      <c r="I31116"/>
      <c r="J31116"/>
      <c r="K31116"/>
      <c r="L31116"/>
      <c r="M31116"/>
      <c r="N31116"/>
      <c r="O31116"/>
    </row>
    <row r="31117" spans="1:15">
      <c r="A31117"/>
      <c r="B31117"/>
      <c r="C31117"/>
      <c r="D31117" s="67"/>
      <c r="E31117"/>
      <c r="F31117"/>
      <c r="G31117"/>
      <c r="H31117" s="67"/>
      <c r="I31117"/>
      <c r="J31117"/>
      <c r="K31117"/>
      <c r="L31117"/>
      <c r="M31117"/>
      <c r="N31117"/>
      <c r="O31117"/>
    </row>
    <row r="31118" spans="1:15">
      <c r="A31118"/>
      <c r="B31118"/>
      <c r="C31118"/>
      <c r="D31118" s="67"/>
      <c r="E31118"/>
      <c r="F31118"/>
      <c r="G31118"/>
      <c r="H31118" s="67"/>
      <c r="I31118"/>
      <c r="J31118"/>
      <c r="K31118"/>
      <c r="L31118"/>
      <c r="M31118"/>
      <c r="N31118"/>
      <c r="O31118"/>
    </row>
    <row r="31119" spans="1:15">
      <c r="A31119"/>
      <c r="B31119"/>
      <c r="C31119"/>
      <c r="D31119" s="67"/>
      <c r="E31119"/>
      <c r="F31119"/>
      <c r="G31119"/>
      <c r="H31119" s="67"/>
      <c r="I31119"/>
      <c r="J31119"/>
      <c r="K31119"/>
      <c r="L31119"/>
      <c r="M31119"/>
      <c r="N31119"/>
      <c r="O31119"/>
    </row>
    <row r="31120" spans="1:15">
      <c r="A31120"/>
      <c r="B31120"/>
      <c r="C31120"/>
      <c r="D31120" s="67"/>
      <c r="E31120"/>
      <c r="F31120"/>
      <c r="G31120"/>
      <c r="H31120" s="67"/>
      <c r="I31120"/>
      <c r="J31120"/>
      <c r="K31120"/>
      <c r="L31120"/>
      <c r="M31120"/>
      <c r="N31120"/>
      <c r="O31120"/>
    </row>
    <row r="31121" spans="1:15">
      <c r="A31121"/>
      <c r="B31121"/>
      <c r="C31121"/>
      <c r="D31121" s="67"/>
      <c r="E31121"/>
      <c r="F31121"/>
      <c r="G31121"/>
      <c r="H31121" s="67"/>
      <c r="I31121"/>
      <c r="J31121"/>
      <c r="K31121"/>
      <c r="L31121"/>
      <c r="M31121"/>
      <c r="N31121"/>
      <c r="O31121"/>
    </row>
    <row r="31122" spans="1:15">
      <c r="A31122"/>
      <c r="B31122"/>
      <c r="C31122"/>
      <c r="D31122" s="67"/>
      <c r="E31122"/>
      <c r="F31122"/>
      <c r="G31122"/>
      <c r="H31122" s="67"/>
      <c r="I31122"/>
      <c r="J31122"/>
      <c r="K31122"/>
      <c r="L31122"/>
      <c r="M31122"/>
      <c r="N31122"/>
      <c r="O31122"/>
    </row>
    <row r="31123" spans="1:15">
      <c r="A31123"/>
      <c r="B31123"/>
      <c r="C31123"/>
      <c r="D31123" s="67"/>
      <c r="E31123"/>
      <c r="F31123"/>
      <c r="G31123"/>
      <c r="H31123" s="67"/>
      <c r="I31123"/>
      <c r="J31123"/>
      <c r="K31123"/>
      <c r="L31123"/>
      <c r="M31123"/>
      <c r="N31123"/>
      <c r="O31123"/>
    </row>
    <row r="31124" spans="1:15">
      <c r="A31124"/>
      <c r="B31124"/>
      <c r="C31124"/>
      <c r="D31124" s="67"/>
      <c r="E31124"/>
      <c r="F31124"/>
      <c r="G31124"/>
      <c r="H31124" s="67"/>
      <c r="I31124"/>
      <c r="J31124"/>
      <c r="K31124"/>
      <c r="L31124"/>
      <c r="M31124"/>
      <c r="N31124"/>
      <c r="O31124"/>
    </row>
    <row r="31125" spans="1:15">
      <c r="A31125"/>
      <c r="B31125"/>
      <c r="C31125"/>
      <c r="D31125" s="67"/>
      <c r="E31125"/>
      <c r="F31125"/>
      <c r="G31125"/>
      <c r="H31125" s="67"/>
      <c r="I31125"/>
      <c r="J31125"/>
      <c r="K31125"/>
      <c r="L31125"/>
      <c r="M31125"/>
      <c r="N31125"/>
      <c r="O31125"/>
    </row>
    <row r="31126" spans="1:15">
      <c r="A31126"/>
      <c r="B31126"/>
      <c r="C31126"/>
      <c r="D31126" s="67"/>
      <c r="E31126"/>
      <c r="F31126"/>
      <c r="G31126"/>
      <c r="H31126" s="67"/>
      <c r="I31126"/>
      <c r="J31126"/>
      <c r="K31126"/>
      <c r="L31126"/>
      <c r="M31126"/>
      <c r="N31126"/>
      <c r="O31126"/>
    </row>
    <row r="31127" spans="1:15">
      <c r="A31127"/>
      <c r="B31127"/>
      <c r="C31127"/>
      <c r="D31127" s="67"/>
      <c r="E31127"/>
      <c r="F31127"/>
      <c r="G31127"/>
      <c r="H31127" s="67"/>
      <c r="I31127"/>
      <c r="J31127"/>
      <c r="K31127"/>
      <c r="L31127"/>
      <c r="M31127"/>
      <c r="N31127"/>
      <c r="O31127"/>
    </row>
    <row r="31128" spans="1:15">
      <c r="A31128"/>
      <c r="B31128"/>
      <c r="C31128"/>
      <c r="D31128" s="67"/>
      <c r="E31128"/>
      <c r="F31128"/>
      <c r="G31128"/>
      <c r="H31128" s="67"/>
      <c r="I31128"/>
      <c r="J31128"/>
      <c r="K31128"/>
      <c r="L31128"/>
      <c r="M31128"/>
      <c r="N31128"/>
      <c r="O31128"/>
    </row>
    <row r="31129" spans="1:15">
      <c r="A31129"/>
      <c r="B31129"/>
      <c r="C31129"/>
      <c r="D31129" s="67"/>
      <c r="E31129"/>
      <c r="F31129"/>
      <c r="G31129"/>
      <c r="H31129" s="67"/>
      <c r="I31129"/>
      <c r="J31129"/>
      <c r="K31129"/>
      <c r="L31129"/>
      <c r="M31129"/>
      <c r="N31129"/>
      <c r="O31129"/>
    </row>
    <row r="31130" spans="1:15">
      <c r="A31130"/>
      <c r="B31130"/>
      <c r="C31130"/>
      <c r="D31130" s="67"/>
      <c r="E31130"/>
      <c r="F31130"/>
      <c r="G31130"/>
      <c r="H31130" s="67"/>
      <c r="I31130"/>
      <c r="J31130"/>
      <c r="K31130"/>
      <c r="L31130"/>
      <c r="M31130"/>
      <c r="N31130"/>
      <c r="O31130"/>
    </row>
    <row r="31131" spans="1:15">
      <c r="A31131"/>
      <c r="B31131"/>
      <c r="C31131"/>
      <c r="D31131" s="67"/>
      <c r="E31131"/>
      <c r="F31131"/>
      <c r="G31131"/>
      <c r="H31131" s="67"/>
      <c r="I31131"/>
      <c r="J31131"/>
      <c r="K31131"/>
      <c r="L31131"/>
      <c r="M31131"/>
      <c r="N31131"/>
      <c r="O31131"/>
    </row>
    <row r="31132" spans="1:15">
      <c r="A31132"/>
      <c r="B31132"/>
      <c r="C31132"/>
      <c r="D31132" s="67"/>
      <c r="E31132"/>
      <c r="F31132"/>
      <c r="G31132"/>
      <c r="H31132" s="67"/>
      <c r="I31132"/>
      <c r="J31132"/>
      <c r="K31132"/>
      <c r="L31132"/>
      <c r="M31132"/>
      <c r="N31132"/>
      <c r="O31132"/>
    </row>
    <row r="31133" spans="1:15">
      <c r="A31133"/>
      <c r="B31133"/>
      <c r="C31133"/>
      <c r="D31133" s="67"/>
      <c r="E31133"/>
      <c r="F31133"/>
      <c r="G31133"/>
      <c r="H31133" s="67"/>
      <c r="I31133"/>
      <c r="J31133"/>
      <c r="K31133"/>
      <c r="L31133"/>
      <c r="M31133"/>
      <c r="N31133"/>
      <c r="O31133"/>
    </row>
    <row r="31134" spans="1:15">
      <c r="A31134"/>
      <c r="B31134"/>
      <c r="C31134"/>
      <c r="D31134" s="67"/>
      <c r="E31134"/>
      <c r="F31134"/>
      <c r="G31134"/>
      <c r="H31134" s="67"/>
      <c r="I31134"/>
      <c r="J31134"/>
      <c r="K31134"/>
      <c r="L31134"/>
      <c r="M31134"/>
      <c r="N31134"/>
      <c r="O31134"/>
    </row>
    <row r="31135" spans="1:15">
      <c r="A31135"/>
      <c r="B31135"/>
      <c r="C31135"/>
      <c r="D31135" s="67"/>
      <c r="E31135"/>
      <c r="F31135"/>
      <c r="G31135"/>
      <c r="H31135" s="67"/>
      <c r="I31135"/>
      <c r="J31135"/>
      <c r="K31135"/>
      <c r="L31135"/>
      <c r="M31135"/>
      <c r="N31135"/>
      <c r="O31135"/>
    </row>
    <row r="31136" spans="1:15">
      <c r="A31136"/>
      <c r="B31136"/>
      <c r="C31136"/>
      <c r="D31136" s="67"/>
      <c r="E31136"/>
      <c r="F31136"/>
      <c r="G31136"/>
      <c r="H31136" s="67"/>
      <c r="I31136"/>
      <c r="J31136"/>
      <c r="K31136"/>
      <c r="L31136"/>
      <c r="M31136"/>
      <c r="N31136"/>
      <c r="O31136"/>
    </row>
    <row r="31137" spans="1:15">
      <c r="A31137"/>
      <c r="B31137"/>
      <c r="C31137"/>
      <c r="D31137" s="67"/>
      <c r="E31137"/>
      <c r="F31137"/>
      <c r="G31137"/>
      <c r="H31137" s="67"/>
      <c r="I31137"/>
      <c r="J31137"/>
      <c r="K31137"/>
      <c r="L31137"/>
      <c r="M31137"/>
      <c r="N31137"/>
      <c r="O31137"/>
    </row>
    <row r="31138" spans="1:15">
      <c r="A31138"/>
      <c r="B31138"/>
      <c r="C31138"/>
      <c r="D31138" s="67"/>
      <c r="E31138"/>
      <c r="F31138"/>
      <c r="G31138"/>
      <c r="H31138" s="67"/>
      <c r="I31138"/>
      <c r="J31138"/>
      <c r="K31138"/>
      <c r="L31138"/>
      <c r="M31138"/>
      <c r="N31138"/>
      <c r="O31138"/>
    </row>
    <row r="31139" spans="1:15">
      <c r="A31139"/>
      <c r="B31139"/>
      <c r="C31139"/>
      <c r="D31139" s="67"/>
      <c r="E31139"/>
      <c r="F31139"/>
      <c r="G31139"/>
      <c r="H31139" s="67"/>
      <c r="I31139"/>
      <c r="J31139"/>
      <c r="K31139"/>
      <c r="L31139"/>
      <c r="M31139"/>
      <c r="N31139"/>
      <c r="O31139"/>
    </row>
    <row r="31140" spans="1:15">
      <c r="A31140"/>
      <c r="B31140"/>
      <c r="C31140"/>
      <c r="D31140" s="67"/>
      <c r="E31140"/>
      <c r="F31140"/>
      <c r="G31140"/>
      <c r="H31140" s="67"/>
      <c r="I31140"/>
      <c r="J31140"/>
      <c r="K31140"/>
      <c r="L31140"/>
      <c r="M31140"/>
      <c r="N31140"/>
      <c r="O31140"/>
    </row>
    <row r="31141" spans="1:15">
      <c r="A31141"/>
      <c r="B31141"/>
      <c r="C31141"/>
      <c r="D31141" s="67"/>
      <c r="E31141"/>
      <c r="F31141"/>
      <c r="G31141"/>
      <c r="H31141" s="67"/>
      <c r="I31141"/>
      <c r="J31141"/>
      <c r="K31141"/>
      <c r="L31141"/>
      <c r="M31141"/>
      <c r="N31141"/>
      <c r="O31141"/>
    </row>
    <row r="31142" spans="1:15">
      <c r="A31142"/>
      <c r="B31142"/>
      <c r="C31142"/>
      <c r="D31142" s="67"/>
      <c r="E31142"/>
      <c r="F31142"/>
      <c r="G31142"/>
      <c r="H31142" s="67"/>
      <c r="I31142"/>
      <c r="J31142"/>
      <c r="K31142"/>
      <c r="L31142"/>
      <c r="M31142"/>
      <c r="N31142"/>
      <c r="O31142"/>
    </row>
    <row r="31143" spans="1:15">
      <c r="A31143"/>
      <c r="B31143"/>
      <c r="C31143"/>
      <c r="D31143" s="67"/>
      <c r="E31143"/>
      <c r="F31143"/>
      <c r="G31143"/>
      <c r="H31143" s="67"/>
      <c r="I31143"/>
      <c r="J31143"/>
      <c r="K31143"/>
      <c r="L31143"/>
      <c r="M31143"/>
      <c r="N31143"/>
      <c r="O31143"/>
    </row>
    <row r="31144" spans="1:15">
      <c r="A31144"/>
      <c r="B31144"/>
      <c r="C31144"/>
      <c r="D31144" s="67"/>
      <c r="E31144"/>
      <c r="F31144"/>
      <c r="G31144"/>
      <c r="H31144" s="67"/>
      <c r="I31144"/>
      <c r="J31144"/>
      <c r="K31144"/>
      <c r="L31144"/>
      <c r="M31144"/>
      <c r="N31144"/>
      <c r="O31144"/>
    </row>
    <row r="31145" spans="1:15">
      <c r="A31145"/>
      <c r="B31145"/>
      <c r="C31145"/>
      <c r="D31145" s="67"/>
      <c r="E31145"/>
      <c r="F31145"/>
      <c r="G31145"/>
      <c r="H31145" s="67"/>
      <c r="I31145"/>
      <c r="J31145"/>
      <c r="K31145"/>
      <c r="L31145"/>
      <c r="M31145"/>
      <c r="N31145"/>
      <c r="O31145"/>
    </row>
    <row r="31146" spans="1:15">
      <c r="A31146"/>
      <c r="B31146"/>
      <c r="C31146"/>
      <c r="D31146" s="67"/>
      <c r="E31146"/>
      <c r="F31146"/>
      <c r="G31146"/>
      <c r="H31146" s="67"/>
      <c r="I31146"/>
      <c r="J31146"/>
      <c r="K31146"/>
      <c r="L31146"/>
      <c r="M31146"/>
      <c r="N31146"/>
      <c r="O31146"/>
    </row>
    <row r="31147" spans="1:15">
      <c r="A31147"/>
      <c r="B31147"/>
      <c r="C31147"/>
      <c r="D31147" s="67"/>
      <c r="E31147"/>
      <c r="F31147"/>
      <c r="G31147"/>
      <c r="H31147" s="67"/>
      <c r="I31147"/>
      <c r="J31147"/>
      <c r="K31147"/>
      <c r="L31147"/>
      <c r="M31147"/>
      <c r="N31147"/>
      <c r="O31147"/>
    </row>
    <row r="31148" spans="1:15">
      <c r="A31148"/>
      <c r="B31148"/>
      <c r="C31148"/>
      <c r="D31148" s="67"/>
      <c r="E31148"/>
      <c r="F31148"/>
      <c r="G31148"/>
      <c r="H31148" s="67"/>
      <c r="I31148"/>
      <c r="J31148"/>
      <c r="K31148"/>
      <c r="L31148"/>
      <c r="M31148"/>
      <c r="N31148"/>
      <c r="O31148"/>
    </row>
    <row r="31149" spans="1:15">
      <c r="A31149"/>
      <c r="B31149"/>
      <c r="C31149"/>
      <c r="D31149" s="67"/>
      <c r="E31149"/>
      <c r="F31149"/>
      <c r="G31149"/>
      <c r="H31149" s="67"/>
      <c r="I31149"/>
      <c r="J31149"/>
      <c r="K31149"/>
      <c r="L31149"/>
      <c r="M31149"/>
      <c r="N31149"/>
      <c r="O31149"/>
    </row>
    <row r="31150" spans="1:15">
      <c r="A31150"/>
      <c r="B31150"/>
      <c r="C31150"/>
      <c r="D31150" s="67"/>
      <c r="E31150"/>
      <c r="F31150"/>
      <c r="G31150"/>
      <c r="H31150" s="67"/>
      <c r="I31150"/>
      <c r="J31150"/>
      <c r="K31150"/>
      <c r="L31150"/>
      <c r="M31150"/>
      <c r="N31150"/>
      <c r="O31150"/>
    </row>
    <row r="31151" spans="1:15">
      <c r="A31151"/>
      <c r="B31151"/>
      <c r="C31151"/>
      <c r="D31151" s="67"/>
      <c r="E31151"/>
      <c r="F31151"/>
      <c r="G31151"/>
      <c r="H31151" s="67"/>
      <c r="I31151"/>
      <c r="J31151"/>
      <c r="K31151"/>
      <c r="L31151"/>
      <c r="M31151"/>
      <c r="N31151"/>
      <c r="O31151"/>
    </row>
    <row r="31152" spans="1:15">
      <c r="A31152"/>
      <c r="B31152"/>
      <c r="C31152"/>
      <c r="D31152" s="67"/>
      <c r="E31152"/>
      <c r="F31152"/>
      <c r="G31152"/>
      <c r="H31152" s="67"/>
      <c r="I31152"/>
      <c r="J31152"/>
      <c r="K31152"/>
      <c r="L31152"/>
      <c r="M31152"/>
      <c r="N31152"/>
      <c r="O31152"/>
    </row>
    <row r="31153" spans="1:15">
      <c r="A31153"/>
      <c r="B31153"/>
      <c r="C31153"/>
      <c r="D31153" s="67"/>
      <c r="E31153"/>
      <c r="F31153"/>
      <c r="G31153"/>
      <c r="H31153" s="67"/>
      <c r="I31153"/>
      <c r="J31153"/>
      <c r="K31153"/>
      <c r="L31153"/>
      <c r="M31153"/>
      <c r="N31153"/>
      <c r="O31153"/>
    </row>
    <row r="31154" spans="1:15">
      <c r="A31154"/>
      <c r="B31154"/>
      <c r="C31154"/>
      <c r="D31154" s="67"/>
      <c r="E31154"/>
      <c r="F31154"/>
      <c r="G31154"/>
      <c r="H31154" s="67"/>
      <c r="I31154"/>
      <c r="J31154"/>
      <c r="K31154"/>
      <c r="L31154"/>
      <c r="M31154"/>
      <c r="N31154"/>
      <c r="O31154"/>
    </row>
    <row r="31155" spans="1:15">
      <c r="A31155"/>
      <c r="B31155"/>
      <c r="C31155"/>
      <c r="D31155" s="67"/>
      <c r="E31155"/>
      <c r="F31155"/>
      <c r="G31155"/>
      <c r="H31155" s="67"/>
      <c r="I31155"/>
      <c r="J31155"/>
      <c r="K31155"/>
      <c r="L31155"/>
      <c r="M31155"/>
      <c r="N31155"/>
      <c r="O31155"/>
    </row>
    <row r="31156" spans="1:15">
      <c r="A31156"/>
      <c r="B31156"/>
      <c r="C31156"/>
      <c r="D31156" s="67"/>
      <c r="E31156"/>
      <c r="F31156"/>
      <c r="G31156"/>
      <c r="H31156" s="67"/>
      <c r="I31156"/>
      <c r="J31156"/>
      <c r="K31156"/>
      <c r="L31156"/>
      <c r="M31156"/>
      <c r="N31156"/>
      <c r="O31156"/>
    </row>
    <row r="31157" spans="1:15">
      <c r="A31157"/>
      <c r="B31157"/>
      <c r="C31157"/>
      <c r="D31157" s="67"/>
      <c r="E31157"/>
      <c r="F31157"/>
      <c r="G31157"/>
      <c r="H31157" s="67"/>
      <c r="I31157"/>
      <c r="J31157"/>
      <c r="K31157"/>
      <c r="L31157"/>
      <c r="M31157"/>
      <c r="N31157"/>
      <c r="O31157"/>
    </row>
    <row r="31158" spans="1:15">
      <c r="A31158"/>
      <c r="B31158"/>
      <c r="C31158"/>
      <c r="D31158" s="67"/>
      <c r="E31158"/>
      <c r="F31158"/>
      <c r="G31158"/>
      <c r="H31158" s="67"/>
      <c r="I31158"/>
      <c r="J31158"/>
      <c r="K31158"/>
      <c r="L31158"/>
      <c r="M31158"/>
      <c r="N31158"/>
      <c r="O31158"/>
    </row>
    <row r="31159" spans="1:15">
      <c r="A31159"/>
      <c r="B31159"/>
      <c r="C31159"/>
      <c r="D31159" s="67"/>
      <c r="E31159"/>
      <c r="F31159"/>
      <c r="G31159"/>
      <c r="H31159" s="67"/>
      <c r="I31159"/>
      <c r="J31159"/>
      <c r="K31159"/>
      <c r="L31159"/>
      <c r="M31159"/>
      <c r="N31159"/>
      <c r="O31159"/>
    </row>
    <row r="31160" spans="1:15">
      <c r="A31160"/>
      <c r="B31160"/>
      <c r="C31160"/>
      <c r="D31160" s="67"/>
      <c r="E31160"/>
      <c r="F31160"/>
      <c r="G31160"/>
      <c r="H31160" s="67"/>
      <c r="I31160"/>
      <c r="J31160"/>
      <c r="K31160"/>
      <c r="L31160"/>
      <c r="M31160"/>
      <c r="N31160"/>
      <c r="O31160"/>
    </row>
    <row r="31161" spans="1:15">
      <c r="A31161"/>
      <c r="B31161"/>
      <c r="C31161"/>
      <c r="D31161" s="67"/>
      <c r="E31161"/>
      <c r="F31161"/>
      <c r="G31161"/>
      <c r="H31161" s="67"/>
      <c r="I31161"/>
      <c r="J31161"/>
      <c r="K31161"/>
      <c r="L31161"/>
      <c r="M31161"/>
      <c r="N31161"/>
      <c r="O31161"/>
    </row>
    <row r="31162" spans="1:15">
      <c r="A31162"/>
      <c r="B31162"/>
      <c r="C31162"/>
      <c r="D31162" s="67"/>
      <c r="E31162"/>
      <c r="F31162"/>
      <c r="G31162"/>
      <c r="H31162" s="67"/>
      <c r="I31162"/>
      <c r="J31162"/>
      <c r="K31162"/>
      <c r="L31162"/>
      <c r="M31162"/>
      <c r="N31162"/>
      <c r="O31162"/>
    </row>
    <row r="31163" spans="1:15">
      <c r="A31163"/>
      <c r="B31163"/>
      <c r="C31163"/>
      <c r="D31163" s="67"/>
      <c r="E31163"/>
      <c r="F31163"/>
      <c r="G31163"/>
      <c r="H31163" s="67"/>
      <c r="I31163"/>
      <c r="J31163"/>
      <c r="K31163"/>
      <c r="L31163"/>
      <c r="M31163"/>
      <c r="N31163"/>
      <c r="O31163"/>
    </row>
    <row r="31164" spans="1:15">
      <c r="A31164"/>
      <c r="B31164"/>
      <c r="C31164"/>
      <c r="D31164" s="67"/>
      <c r="E31164"/>
      <c r="F31164"/>
      <c r="G31164"/>
      <c r="H31164" s="67"/>
      <c r="I31164"/>
      <c r="J31164"/>
      <c r="K31164"/>
      <c r="L31164"/>
      <c r="M31164"/>
      <c r="N31164"/>
      <c r="O31164"/>
    </row>
    <row r="31165" spans="1:15">
      <c r="A31165"/>
      <c r="B31165"/>
      <c r="C31165"/>
      <c r="D31165" s="67"/>
      <c r="E31165"/>
      <c r="F31165"/>
      <c r="G31165"/>
      <c r="H31165" s="67"/>
      <c r="I31165"/>
      <c r="J31165"/>
      <c r="K31165"/>
      <c r="L31165"/>
      <c r="M31165"/>
      <c r="N31165"/>
      <c r="O31165"/>
    </row>
    <row r="31166" spans="1:15">
      <c r="A31166"/>
      <c r="B31166"/>
      <c r="C31166"/>
      <c r="D31166" s="67"/>
      <c r="E31166"/>
      <c r="F31166"/>
      <c r="G31166"/>
      <c r="H31166" s="67"/>
      <c r="I31166"/>
      <c r="J31166"/>
      <c r="K31166"/>
      <c r="L31166"/>
      <c r="M31166"/>
      <c r="N31166"/>
      <c r="O31166"/>
    </row>
    <row r="31167" spans="1:15">
      <c r="A31167"/>
      <c r="B31167"/>
      <c r="C31167"/>
      <c r="D31167" s="67"/>
      <c r="E31167"/>
      <c r="F31167"/>
      <c r="G31167"/>
      <c r="H31167" s="67"/>
      <c r="I31167"/>
      <c r="J31167"/>
      <c r="K31167"/>
      <c r="L31167"/>
      <c r="M31167"/>
      <c r="N31167"/>
      <c r="O31167"/>
    </row>
    <row r="31168" spans="1:15">
      <c r="A31168"/>
      <c r="B31168"/>
      <c r="C31168"/>
      <c r="D31168" s="67"/>
      <c r="E31168"/>
      <c r="F31168"/>
      <c r="G31168"/>
      <c r="H31168" s="67"/>
      <c r="I31168"/>
      <c r="J31168"/>
      <c r="K31168"/>
      <c r="L31168"/>
      <c r="M31168"/>
      <c r="N31168"/>
      <c r="O31168"/>
    </row>
    <row r="31169" spans="1:15">
      <c r="A31169"/>
      <c r="B31169"/>
      <c r="C31169"/>
      <c r="D31169" s="67"/>
      <c r="E31169"/>
      <c r="F31169"/>
      <c r="G31169"/>
      <c r="H31169" s="67"/>
      <c r="I31169"/>
      <c r="J31169"/>
      <c r="K31169"/>
      <c r="L31169"/>
      <c r="M31169"/>
      <c r="N31169"/>
      <c r="O31169"/>
    </row>
    <row r="31170" spans="1:15">
      <c r="A31170"/>
      <c r="B31170"/>
      <c r="C31170"/>
      <c r="D31170" s="67"/>
      <c r="E31170"/>
      <c r="F31170"/>
      <c r="G31170"/>
      <c r="H31170" s="67"/>
      <c r="I31170"/>
      <c r="J31170"/>
      <c r="K31170"/>
      <c r="L31170"/>
      <c r="M31170"/>
      <c r="N31170"/>
      <c r="O31170"/>
    </row>
    <row r="31171" spans="1:15">
      <c r="A31171"/>
      <c r="B31171"/>
      <c r="C31171"/>
      <c r="D31171" s="67"/>
      <c r="E31171"/>
      <c r="F31171"/>
      <c r="G31171"/>
      <c r="H31171" s="67"/>
      <c r="I31171"/>
      <c r="J31171"/>
      <c r="K31171"/>
      <c r="L31171"/>
      <c r="M31171"/>
      <c r="N31171"/>
      <c r="O31171"/>
    </row>
    <row r="31172" spans="1:15">
      <c r="A31172"/>
      <c r="B31172"/>
      <c r="C31172"/>
      <c r="D31172" s="67"/>
      <c r="E31172"/>
      <c r="F31172"/>
      <c r="G31172"/>
      <c r="H31172" s="67"/>
      <c r="I31172"/>
      <c r="J31172"/>
      <c r="K31172"/>
      <c r="L31172"/>
      <c r="M31172"/>
      <c r="N31172"/>
      <c r="O31172"/>
    </row>
    <row r="31173" spans="1:15">
      <c r="A31173"/>
      <c r="B31173"/>
      <c r="C31173"/>
      <c r="D31173" s="67"/>
      <c r="E31173"/>
      <c r="F31173"/>
      <c r="G31173"/>
      <c r="H31173" s="67"/>
      <c r="I31173"/>
      <c r="J31173"/>
      <c r="K31173"/>
      <c r="L31173"/>
      <c r="M31173"/>
      <c r="N31173"/>
      <c r="O31173"/>
    </row>
    <row r="31174" spans="1:15">
      <c r="A31174"/>
      <c r="B31174"/>
      <c r="C31174"/>
      <c r="D31174" s="67"/>
      <c r="E31174"/>
      <c r="F31174"/>
      <c r="G31174"/>
      <c r="H31174" s="67"/>
      <c r="I31174"/>
      <c r="J31174"/>
      <c r="K31174"/>
      <c r="L31174"/>
      <c r="M31174"/>
      <c r="N31174"/>
      <c r="O31174"/>
    </row>
    <row r="31175" spans="1:15">
      <c r="A31175"/>
      <c r="B31175"/>
      <c r="C31175"/>
      <c r="D31175" s="67"/>
      <c r="E31175"/>
      <c r="F31175"/>
      <c r="G31175"/>
      <c r="H31175" s="67"/>
      <c r="I31175"/>
      <c r="J31175"/>
      <c r="K31175"/>
      <c r="L31175"/>
      <c r="M31175"/>
      <c r="N31175"/>
      <c r="O31175"/>
    </row>
    <row r="31176" spans="1:15">
      <c r="A31176"/>
      <c r="B31176"/>
      <c r="C31176"/>
      <c r="D31176" s="67"/>
      <c r="E31176"/>
      <c r="F31176"/>
      <c r="G31176"/>
      <c r="H31176" s="67"/>
      <c r="I31176"/>
      <c r="J31176"/>
      <c r="K31176"/>
      <c r="L31176"/>
      <c r="M31176"/>
      <c r="N31176"/>
      <c r="O31176"/>
    </row>
    <row r="31177" spans="1:15">
      <c r="A31177"/>
      <c r="B31177"/>
      <c r="C31177"/>
      <c r="D31177" s="67"/>
      <c r="E31177"/>
      <c r="F31177"/>
      <c r="G31177"/>
      <c r="H31177" s="67"/>
      <c r="I31177"/>
      <c r="J31177"/>
      <c r="K31177"/>
      <c r="L31177"/>
      <c r="M31177"/>
      <c r="N31177"/>
      <c r="O31177"/>
    </row>
    <row r="31178" spans="1:15">
      <c r="A31178"/>
      <c r="B31178"/>
      <c r="C31178"/>
      <c r="D31178" s="67"/>
      <c r="E31178"/>
      <c r="F31178"/>
      <c r="G31178"/>
      <c r="H31178" s="67"/>
      <c r="I31178"/>
      <c r="J31178"/>
      <c r="K31178"/>
      <c r="L31178"/>
      <c r="M31178"/>
      <c r="N31178"/>
      <c r="O31178"/>
    </row>
    <row r="31179" spans="1:15">
      <c r="A31179"/>
      <c r="B31179"/>
      <c r="C31179"/>
      <c r="D31179" s="67"/>
      <c r="E31179"/>
      <c r="F31179"/>
      <c r="G31179"/>
      <c r="H31179" s="67"/>
      <c r="I31179"/>
      <c r="J31179"/>
      <c r="K31179"/>
      <c r="L31179"/>
      <c r="M31179"/>
      <c r="N31179"/>
      <c r="O31179"/>
    </row>
    <row r="31180" spans="1:15">
      <c r="A31180"/>
      <c r="B31180"/>
      <c r="C31180"/>
      <c r="D31180" s="67"/>
      <c r="E31180"/>
      <c r="F31180"/>
      <c r="G31180"/>
      <c r="H31180" s="67"/>
      <c r="I31180"/>
      <c r="J31180"/>
      <c r="K31180"/>
      <c r="L31180"/>
      <c r="M31180"/>
      <c r="N31180"/>
      <c r="O31180"/>
    </row>
    <row r="31181" spans="1:15">
      <c r="A31181"/>
      <c r="B31181"/>
      <c r="C31181"/>
      <c r="D31181" s="67"/>
      <c r="E31181"/>
      <c r="F31181"/>
      <c r="G31181"/>
      <c r="H31181" s="67"/>
      <c r="I31181"/>
      <c r="J31181"/>
      <c r="K31181"/>
      <c r="L31181"/>
      <c r="M31181"/>
      <c r="N31181"/>
      <c r="O31181"/>
    </row>
    <row r="31182" spans="1:15">
      <c r="A31182"/>
      <c r="B31182"/>
      <c r="C31182"/>
      <c r="D31182" s="67"/>
      <c r="E31182"/>
      <c r="F31182"/>
      <c r="G31182"/>
      <c r="H31182" s="67"/>
      <c r="I31182"/>
      <c r="J31182"/>
      <c r="K31182"/>
      <c r="L31182"/>
      <c r="M31182"/>
      <c r="N31182"/>
      <c r="O31182"/>
    </row>
    <row r="31183" spans="1:15">
      <c r="A31183"/>
      <c r="B31183"/>
      <c r="C31183"/>
      <c r="D31183" s="67"/>
      <c r="E31183"/>
      <c r="F31183"/>
      <c r="G31183"/>
      <c r="H31183" s="67"/>
      <c r="I31183"/>
      <c r="J31183"/>
      <c r="K31183"/>
      <c r="L31183"/>
      <c r="M31183"/>
      <c r="N31183"/>
      <c r="O31183"/>
    </row>
    <row r="31184" spans="1:15">
      <c r="A31184"/>
      <c r="B31184"/>
      <c r="C31184"/>
      <c r="D31184" s="67"/>
      <c r="E31184"/>
      <c r="F31184"/>
      <c r="G31184"/>
      <c r="H31184" s="67"/>
      <c r="I31184"/>
      <c r="J31184"/>
      <c r="K31184"/>
      <c r="L31184"/>
      <c r="M31184"/>
      <c r="N31184"/>
      <c r="O31184"/>
    </row>
    <row r="31185" spans="1:15">
      <c r="A31185"/>
      <c r="B31185"/>
      <c r="C31185"/>
      <c r="D31185" s="67"/>
      <c r="E31185"/>
      <c r="F31185"/>
      <c r="G31185"/>
      <c r="H31185" s="67"/>
      <c r="I31185"/>
      <c r="J31185"/>
      <c r="K31185"/>
      <c r="L31185"/>
      <c r="M31185"/>
      <c r="N31185"/>
      <c r="O31185"/>
    </row>
    <row r="31186" spans="1:15">
      <c r="A31186"/>
      <c r="B31186"/>
      <c r="C31186"/>
      <c r="D31186" s="67"/>
      <c r="E31186"/>
      <c r="F31186"/>
      <c r="G31186"/>
      <c r="H31186" s="67"/>
      <c r="I31186"/>
      <c r="J31186"/>
      <c r="K31186"/>
      <c r="L31186"/>
      <c r="M31186"/>
      <c r="N31186"/>
      <c r="O31186"/>
    </row>
    <row r="31187" spans="1:15">
      <c r="A31187"/>
      <c r="B31187"/>
      <c r="C31187"/>
      <c r="D31187" s="67"/>
      <c r="E31187"/>
      <c r="F31187"/>
      <c r="G31187"/>
      <c r="H31187" s="67"/>
      <c r="I31187"/>
      <c r="J31187"/>
      <c r="K31187"/>
      <c r="L31187"/>
      <c r="M31187"/>
      <c r="N31187"/>
      <c r="O31187"/>
    </row>
    <row r="31188" spans="1:15">
      <c r="A31188"/>
      <c r="B31188"/>
      <c r="C31188"/>
      <c r="D31188" s="67"/>
      <c r="E31188"/>
      <c r="F31188"/>
      <c r="G31188"/>
      <c r="H31188" s="67"/>
      <c r="I31188"/>
      <c r="J31188"/>
      <c r="K31188"/>
      <c r="L31188"/>
      <c r="M31188"/>
      <c r="N31188"/>
      <c r="O31188"/>
    </row>
    <row r="31189" spans="1:15">
      <c r="A31189"/>
      <c r="B31189"/>
      <c r="C31189"/>
      <c r="D31189" s="67"/>
      <c r="E31189"/>
      <c r="F31189"/>
      <c r="G31189"/>
      <c r="H31189" s="67"/>
      <c r="I31189"/>
      <c r="J31189"/>
      <c r="K31189"/>
      <c r="L31189"/>
      <c r="M31189"/>
      <c r="N31189"/>
      <c r="O31189"/>
    </row>
    <row r="31190" spans="1:15">
      <c r="A31190"/>
      <c r="B31190"/>
      <c r="C31190"/>
      <c r="D31190" s="67"/>
      <c r="E31190"/>
      <c r="F31190"/>
      <c r="G31190"/>
      <c r="H31190" s="67"/>
      <c r="I31190"/>
      <c r="J31190"/>
      <c r="K31190"/>
      <c r="L31190"/>
      <c r="M31190"/>
      <c r="N31190"/>
      <c r="O31190"/>
    </row>
    <row r="31191" spans="1:15">
      <c r="A31191"/>
      <c r="B31191"/>
      <c r="C31191"/>
      <c r="D31191" s="67"/>
      <c r="E31191"/>
      <c r="F31191"/>
      <c r="G31191"/>
      <c r="H31191" s="67"/>
      <c r="I31191"/>
      <c r="J31191"/>
      <c r="K31191"/>
      <c r="L31191"/>
      <c r="M31191"/>
      <c r="N31191"/>
      <c r="O31191"/>
    </row>
    <row r="31192" spans="1:15">
      <c r="A31192"/>
      <c r="B31192"/>
      <c r="C31192"/>
      <c r="D31192" s="67"/>
      <c r="E31192"/>
      <c r="F31192"/>
      <c r="G31192"/>
      <c r="H31192" s="67"/>
      <c r="I31192"/>
      <c r="J31192"/>
      <c r="K31192"/>
      <c r="L31192"/>
      <c r="M31192"/>
      <c r="N31192"/>
      <c r="O31192"/>
    </row>
    <row r="31193" spans="1:15">
      <c r="A31193"/>
      <c r="B31193"/>
      <c r="C31193"/>
      <c r="D31193" s="67"/>
      <c r="E31193"/>
      <c r="F31193"/>
      <c r="G31193"/>
      <c r="H31193" s="67"/>
      <c r="I31193"/>
      <c r="J31193"/>
      <c r="K31193"/>
      <c r="L31193"/>
      <c r="M31193"/>
      <c r="N31193"/>
      <c r="O31193"/>
    </row>
    <row r="31194" spans="1:15">
      <c r="A31194"/>
      <c r="B31194"/>
      <c r="C31194"/>
      <c r="D31194" s="67"/>
      <c r="E31194"/>
      <c r="F31194"/>
      <c r="G31194"/>
      <c r="H31194" s="67"/>
      <c r="I31194"/>
      <c r="J31194"/>
      <c r="K31194"/>
      <c r="L31194"/>
      <c r="M31194"/>
      <c r="N31194"/>
      <c r="O31194"/>
    </row>
    <row r="31195" spans="1:15">
      <c r="A31195"/>
      <c r="B31195"/>
      <c r="C31195"/>
      <c r="D31195" s="67"/>
      <c r="E31195"/>
      <c r="F31195"/>
      <c r="G31195"/>
      <c r="H31195" s="67"/>
      <c r="I31195"/>
      <c r="J31195"/>
      <c r="K31195"/>
      <c r="L31195"/>
      <c r="M31195"/>
      <c r="N31195"/>
      <c r="O31195"/>
    </row>
    <row r="31196" spans="1:15">
      <c r="A31196"/>
      <c r="B31196"/>
      <c r="C31196"/>
      <c r="D31196" s="67"/>
      <c r="E31196"/>
      <c r="F31196"/>
      <c r="G31196"/>
      <c r="H31196" s="67"/>
      <c r="I31196"/>
      <c r="J31196"/>
      <c r="K31196"/>
      <c r="L31196"/>
      <c r="M31196"/>
      <c r="N31196"/>
      <c r="O31196"/>
    </row>
    <row r="31197" spans="1:15">
      <c r="A31197"/>
      <c r="B31197"/>
      <c r="C31197"/>
      <c r="D31197" s="67"/>
      <c r="E31197"/>
      <c r="F31197"/>
      <c r="G31197"/>
      <c r="H31197" s="67"/>
      <c r="I31197"/>
      <c r="J31197"/>
      <c r="K31197"/>
      <c r="L31197"/>
      <c r="M31197"/>
      <c r="N31197"/>
      <c r="O31197"/>
    </row>
    <row r="31198" spans="1:15">
      <c r="A31198"/>
      <c r="B31198"/>
      <c r="C31198"/>
      <c r="D31198" s="67"/>
      <c r="E31198"/>
      <c r="F31198"/>
      <c r="G31198"/>
      <c r="H31198" s="67"/>
      <c r="I31198"/>
      <c r="J31198"/>
      <c r="K31198"/>
      <c r="L31198"/>
      <c r="M31198"/>
      <c r="N31198"/>
      <c r="O31198"/>
    </row>
    <row r="31199" spans="1:15">
      <c r="A31199"/>
      <c r="B31199"/>
      <c r="C31199"/>
      <c r="D31199" s="67"/>
      <c r="E31199"/>
      <c r="F31199"/>
      <c r="G31199"/>
      <c r="H31199" s="67"/>
      <c r="I31199"/>
      <c r="J31199"/>
      <c r="K31199"/>
      <c r="L31199"/>
      <c r="M31199"/>
      <c r="N31199"/>
      <c r="O31199"/>
    </row>
    <row r="31200" spans="1:15">
      <c r="A31200"/>
      <c r="B31200"/>
      <c r="C31200"/>
      <c r="D31200" s="67"/>
      <c r="E31200"/>
      <c r="F31200"/>
      <c r="G31200"/>
      <c r="H31200" s="67"/>
      <c r="I31200"/>
      <c r="J31200"/>
      <c r="K31200"/>
      <c r="L31200"/>
      <c r="M31200"/>
      <c r="N31200"/>
      <c r="O31200"/>
    </row>
    <row r="31201" spans="1:15">
      <c r="A31201"/>
      <c r="B31201"/>
      <c r="C31201"/>
      <c r="D31201" s="67"/>
      <c r="E31201"/>
      <c r="F31201"/>
      <c r="G31201"/>
      <c r="H31201" s="67"/>
      <c r="I31201"/>
      <c r="J31201"/>
      <c r="K31201"/>
      <c r="L31201"/>
      <c r="M31201"/>
      <c r="N31201"/>
      <c r="O31201"/>
    </row>
    <row r="31202" spans="1:15">
      <c r="A31202"/>
      <c r="B31202"/>
      <c r="C31202"/>
      <c r="D31202" s="67"/>
      <c r="E31202"/>
      <c r="F31202"/>
      <c r="G31202"/>
      <c r="H31202" s="67"/>
      <c r="I31202"/>
      <c r="J31202"/>
      <c r="K31202"/>
      <c r="L31202"/>
      <c r="M31202"/>
      <c r="N31202"/>
      <c r="O31202"/>
    </row>
    <row r="31203" spans="1:15">
      <c r="A31203"/>
      <c r="B31203"/>
      <c r="C31203"/>
      <c r="D31203" s="67"/>
      <c r="E31203"/>
      <c r="F31203"/>
      <c r="G31203"/>
      <c r="H31203" s="67"/>
      <c r="I31203"/>
      <c r="J31203"/>
      <c r="K31203"/>
      <c r="L31203"/>
      <c r="M31203"/>
      <c r="N31203"/>
      <c r="O31203"/>
    </row>
    <row r="31204" spans="1:15">
      <c r="A31204"/>
      <c r="B31204"/>
      <c r="C31204"/>
      <c r="D31204" s="67"/>
      <c r="E31204"/>
      <c r="F31204"/>
      <c r="G31204"/>
      <c r="H31204" s="67"/>
      <c r="I31204"/>
      <c r="J31204"/>
      <c r="K31204"/>
      <c r="L31204"/>
      <c r="M31204"/>
      <c r="N31204"/>
      <c r="O31204"/>
    </row>
    <row r="31205" spans="1:15">
      <c r="A31205"/>
      <c r="B31205"/>
      <c r="C31205"/>
      <c r="D31205" s="67"/>
      <c r="E31205"/>
      <c r="F31205"/>
      <c r="G31205"/>
      <c r="H31205" s="67"/>
      <c r="I31205"/>
      <c r="J31205"/>
      <c r="K31205"/>
      <c r="L31205"/>
      <c r="M31205"/>
      <c r="N31205"/>
      <c r="O31205"/>
    </row>
    <row r="31206" spans="1:15">
      <c r="A31206"/>
      <c r="B31206"/>
      <c r="C31206"/>
      <c r="D31206" s="67"/>
      <c r="E31206"/>
      <c r="F31206"/>
      <c r="G31206"/>
      <c r="H31206" s="67"/>
      <c r="I31206"/>
      <c r="J31206"/>
      <c r="K31206"/>
      <c r="L31206"/>
      <c r="M31206"/>
      <c r="N31206"/>
      <c r="O31206"/>
    </row>
    <row r="31207" spans="1:15">
      <c r="A31207"/>
      <c r="B31207"/>
      <c r="C31207"/>
      <c r="D31207" s="67"/>
      <c r="E31207"/>
      <c r="F31207"/>
      <c r="G31207"/>
      <c r="H31207" s="67"/>
      <c r="I31207"/>
      <c r="J31207"/>
      <c r="K31207"/>
      <c r="L31207"/>
      <c r="M31207"/>
      <c r="N31207"/>
      <c r="O31207"/>
    </row>
    <row r="31208" spans="1:15">
      <c r="A31208"/>
      <c r="B31208"/>
      <c r="C31208"/>
      <c r="D31208" s="67"/>
      <c r="E31208"/>
      <c r="F31208"/>
      <c r="G31208"/>
      <c r="H31208" s="67"/>
      <c r="I31208"/>
      <c r="J31208"/>
      <c r="K31208"/>
      <c r="L31208"/>
      <c r="M31208"/>
      <c r="N31208"/>
      <c r="O31208"/>
    </row>
    <row r="31209" spans="1:15">
      <c r="A31209"/>
      <c r="B31209"/>
      <c r="C31209"/>
      <c r="D31209" s="67"/>
      <c r="E31209"/>
      <c r="F31209"/>
      <c r="G31209"/>
      <c r="H31209" s="67"/>
      <c r="I31209"/>
      <c r="J31209"/>
      <c r="K31209"/>
      <c r="L31209"/>
      <c r="M31209"/>
      <c r="N31209"/>
      <c r="O31209"/>
    </row>
    <row r="31210" spans="1:15">
      <c r="A31210"/>
      <c r="B31210"/>
      <c r="C31210"/>
      <c r="D31210" s="67"/>
      <c r="E31210"/>
      <c r="F31210"/>
      <c r="G31210"/>
      <c r="H31210" s="67"/>
      <c r="I31210"/>
      <c r="J31210"/>
      <c r="K31210"/>
      <c r="L31210"/>
      <c r="M31210"/>
      <c r="N31210"/>
      <c r="O31210"/>
    </row>
    <row r="31211" spans="1:15">
      <c r="A31211"/>
      <c r="B31211"/>
      <c r="C31211"/>
      <c r="D31211" s="67"/>
      <c r="E31211"/>
      <c r="F31211"/>
      <c r="G31211"/>
      <c r="H31211" s="67"/>
      <c r="I31211"/>
      <c r="J31211"/>
      <c r="K31211"/>
      <c r="L31211"/>
      <c r="M31211"/>
      <c r="N31211"/>
      <c r="O31211"/>
    </row>
    <row r="31212" spans="1:15">
      <c r="A31212"/>
      <c r="B31212"/>
      <c r="C31212"/>
      <c r="D31212" s="67"/>
      <c r="E31212"/>
      <c r="F31212"/>
      <c r="G31212"/>
      <c r="H31212" s="67"/>
      <c r="I31212"/>
      <c r="J31212"/>
      <c r="K31212"/>
      <c r="L31212"/>
      <c r="M31212"/>
      <c r="N31212"/>
      <c r="O31212"/>
    </row>
    <row r="31213" spans="1:15">
      <c r="A31213"/>
      <c r="B31213"/>
      <c r="C31213"/>
      <c r="D31213" s="67"/>
      <c r="E31213"/>
      <c r="F31213"/>
      <c r="G31213"/>
      <c r="H31213" s="67"/>
      <c r="I31213"/>
      <c r="J31213"/>
      <c r="K31213"/>
      <c r="L31213"/>
      <c r="M31213"/>
      <c r="N31213"/>
      <c r="O31213"/>
    </row>
    <row r="31214" spans="1:15">
      <c r="A31214"/>
      <c r="B31214"/>
      <c r="C31214"/>
      <c r="D31214" s="67"/>
      <c r="E31214"/>
      <c r="F31214"/>
      <c r="G31214"/>
      <c r="H31214" s="67"/>
      <c r="I31214"/>
      <c r="J31214"/>
      <c r="K31214"/>
      <c r="L31214"/>
      <c r="M31214"/>
      <c r="N31214"/>
      <c r="O31214"/>
    </row>
    <row r="31215" spans="1:15">
      <c r="A31215"/>
      <c r="B31215"/>
      <c r="C31215"/>
      <c r="D31215" s="67"/>
      <c r="E31215"/>
      <c r="F31215"/>
      <c r="G31215"/>
      <c r="H31215" s="67"/>
      <c r="I31215"/>
      <c r="J31215"/>
      <c r="K31215"/>
      <c r="L31215"/>
      <c r="M31215"/>
      <c r="N31215"/>
      <c r="O31215"/>
    </row>
    <row r="31216" spans="1:15">
      <c r="A31216"/>
      <c r="B31216"/>
      <c r="C31216"/>
      <c r="D31216" s="67"/>
      <c r="E31216"/>
      <c r="F31216"/>
      <c r="G31216"/>
      <c r="H31216" s="67"/>
      <c r="I31216"/>
      <c r="J31216"/>
      <c r="K31216"/>
      <c r="L31216"/>
      <c r="M31216"/>
      <c r="N31216"/>
      <c r="O31216"/>
    </row>
    <row r="31217" spans="1:15">
      <c r="A31217"/>
      <c r="B31217"/>
      <c r="C31217"/>
      <c r="D31217" s="67"/>
      <c r="E31217"/>
      <c r="F31217"/>
      <c r="G31217"/>
      <c r="H31217" s="67"/>
      <c r="I31217"/>
      <c r="J31217"/>
      <c r="K31217"/>
      <c r="L31217"/>
      <c r="M31217"/>
      <c r="N31217"/>
      <c r="O31217"/>
    </row>
    <row r="31218" spans="1:15">
      <c r="A31218"/>
      <c r="B31218"/>
      <c r="C31218"/>
      <c r="D31218" s="67"/>
      <c r="E31218"/>
      <c r="F31218"/>
      <c r="G31218"/>
      <c r="H31218" s="67"/>
      <c r="I31218"/>
      <c r="J31218"/>
      <c r="K31218"/>
      <c r="L31218"/>
      <c r="M31218"/>
      <c r="N31218"/>
      <c r="O31218"/>
    </row>
    <row r="31219" spans="1:15">
      <c r="A31219"/>
      <c r="B31219"/>
      <c r="C31219"/>
      <c r="D31219" s="67"/>
      <c r="E31219"/>
      <c r="F31219"/>
      <c r="G31219"/>
      <c r="H31219" s="67"/>
      <c r="I31219"/>
      <c r="J31219"/>
      <c r="K31219"/>
      <c r="L31219"/>
      <c r="M31219"/>
      <c r="N31219"/>
      <c r="O31219"/>
    </row>
    <row r="31220" spans="1:15">
      <c r="A31220"/>
      <c r="B31220"/>
      <c r="C31220"/>
      <c r="D31220" s="67"/>
      <c r="E31220"/>
      <c r="F31220"/>
      <c r="G31220"/>
      <c r="H31220" s="67"/>
      <c r="I31220"/>
      <c r="J31220"/>
      <c r="K31220"/>
      <c r="L31220"/>
      <c r="M31220"/>
      <c r="N31220"/>
      <c r="O31220"/>
    </row>
    <row r="31221" spans="1:15">
      <c r="A31221"/>
      <c r="B31221"/>
      <c r="C31221"/>
      <c r="D31221" s="67"/>
      <c r="E31221"/>
      <c r="F31221"/>
      <c r="G31221"/>
      <c r="H31221" s="67"/>
      <c r="I31221"/>
      <c r="J31221"/>
      <c r="K31221"/>
      <c r="L31221"/>
      <c r="M31221"/>
      <c r="N31221"/>
      <c r="O31221"/>
    </row>
    <row r="31222" spans="1:15">
      <c r="A31222"/>
      <c r="B31222"/>
      <c r="C31222"/>
      <c r="D31222" s="67"/>
      <c r="E31222"/>
      <c r="F31222"/>
      <c r="G31222"/>
      <c r="H31222" s="67"/>
      <c r="I31222"/>
      <c r="J31222"/>
      <c r="K31222"/>
      <c r="L31222"/>
      <c r="M31222"/>
      <c r="N31222"/>
      <c r="O31222"/>
    </row>
    <row r="31223" spans="1:15">
      <c r="A31223"/>
      <c r="B31223"/>
      <c r="C31223"/>
      <c r="D31223" s="67"/>
      <c r="E31223"/>
      <c r="F31223"/>
      <c r="G31223"/>
      <c r="H31223" s="67"/>
      <c r="I31223"/>
      <c r="J31223"/>
      <c r="K31223"/>
      <c r="L31223"/>
      <c r="M31223"/>
      <c r="N31223"/>
      <c r="O31223"/>
    </row>
    <row r="31224" spans="1:15">
      <c r="A31224"/>
      <c r="B31224"/>
      <c r="C31224"/>
      <c r="D31224" s="67"/>
      <c r="E31224"/>
      <c r="F31224"/>
      <c r="G31224"/>
      <c r="H31224" s="67"/>
      <c r="I31224"/>
      <c r="J31224"/>
      <c r="K31224"/>
      <c r="L31224"/>
      <c r="M31224"/>
      <c r="N31224"/>
      <c r="O31224"/>
    </row>
    <row r="31225" spans="1:15">
      <c r="A31225"/>
      <c r="B31225"/>
      <c r="C31225"/>
      <c r="D31225" s="67"/>
      <c r="E31225"/>
      <c r="F31225"/>
      <c r="G31225"/>
      <c r="H31225" s="67"/>
      <c r="I31225"/>
      <c r="J31225"/>
      <c r="K31225"/>
      <c r="L31225"/>
      <c r="M31225"/>
      <c r="N31225"/>
      <c r="O31225"/>
    </row>
    <row r="31226" spans="1:15">
      <c r="A31226"/>
      <c r="B31226"/>
      <c r="C31226"/>
      <c r="D31226" s="67"/>
      <c r="E31226"/>
      <c r="F31226"/>
      <c r="G31226"/>
      <c r="H31226" s="67"/>
      <c r="I31226"/>
      <c r="J31226"/>
      <c r="K31226"/>
      <c r="L31226"/>
      <c r="M31226"/>
      <c r="N31226"/>
      <c r="O31226"/>
    </row>
    <row r="31227" spans="1:15">
      <c r="A31227"/>
      <c r="B31227"/>
      <c r="C31227"/>
      <c r="D31227" s="67"/>
      <c r="E31227"/>
      <c r="F31227"/>
      <c r="G31227"/>
      <c r="H31227" s="67"/>
      <c r="I31227"/>
      <c r="J31227"/>
      <c r="K31227"/>
      <c r="L31227"/>
      <c r="M31227"/>
      <c r="N31227"/>
      <c r="O31227"/>
    </row>
    <row r="31228" spans="1:15">
      <c r="A31228"/>
      <c r="B31228"/>
      <c r="C31228"/>
      <c r="D31228" s="67"/>
      <c r="E31228"/>
      <c r="F31228"/>
      <c r="G31228"/>
      <c r="H31228" s="67"/>
      <c r="I31228"/>
      <c r="J31228"/>
      <c r="K31228"/>
      <c r="L31228"/>
      <c r="M31228"/>
      <c r="N31228"/>
      <c r="O31228"/>
    </row>
    <row r="31229" spans="1:15">
      <c r="A31229"/>
      <c r="B31229"/>
      <c r="C31229"/>
      <c r="D31229" s="67"/>
      <c r="E31229"/>
      <c r="F31229"/>
      <c r="G31229"/>
      <c r="H31229" s="67"/>
      <c r="I31229"/>
      <c r="J31229"/>
      <c r="K31229"/>
      <c r="L31229"/>
      <c r="M31229"/>
      <c r="N31229"/>
      <c r="O31229"/>
    </row>
    <row r="31230" spans="1:15">
      <c r="A31230"/>
      <c r="B31230"/>
      <c r="C31230"/>
      <c r="D31230" s="67"/>
      <c r="E31230"/>
      <c r="F31230"/>
      <c r="G31230"/>
      <c r="H31230" s="67"/>
      <c r="I31230"/>
      <c r="J31230"/>
      <c r="K31230"/>
      <c r="L31230"/>
      <c r="M31230"/>
      <c r="N31230"/>
      <c r="O31230"/>
    </row>
    <row r="31231" spans="1:15">
      <c r="A31231"/>
      <c r="B31231"/>
      <c r="C31231"/>
      <c r="D31231" s="67"/>
      <c r="E31231"/>
      <c r="F31231"/>
      <c r="G31231"/>
      <c r="H31231" s="67"/>
      <c r="I31231"/>
      <c r="J31231"/>
      <c r="K31231"/>
      <c r="L31231"/>
      <c r="M31231"/>
      <c r="N31231"/>
      <c r="O31231"/>
    </row>
    <row r="31232" spans="1:15">
      <c r="A31232"/>
      <c r="B31232"/>
      <c r="C31232"/>
      <c r="D31232" s="67"/>
      <c r="E31232"/>
      <c r="F31232"/>
      <c r="G31232"/>
      <c r="H31232" s="67"/>
      <c r="I31232"/>
      <c r="J31232"/>
      <c r="K31232"/>
      <c r="L31232"/>
      <c r="M31232"/>
      <c r="N31232"/>
      <c r="O31232"/>
    </row>
    <row r="31233" spans="1:15">
      <c r="A31233"/>
      <c r="B31233"/>
      <c r="C31233"/>
      <c r="D31233" s="67"/>
      <c r="E31233"/>
      <c r="F31233"/>
      <c r="G31233"/>
      <c r="H31233" s="67"/>
      <c r="I31233"/>
      <c r="J31233"/>
      <c r="K31233"/>
      <c r="L31233"/>
      <c r="M31233"/>
      <c r="N31233"/>
      <c r="O31233"/>
    </row>
    <row r="31234" spans="1:15">
      <c r="A31234"/>
      <c r="B31234"/>
      <c r="C31234"/>
      <c r="D31234" s="67"/>
      <c r="E31234"/>
      <c r="F31234"/>
      <c r="G31234"/>
      <c r="H31234" s="67"/>
      <c r="I31234"/>
      <c r="J31234"/>
      <c r="K31234"/>
      <c r="L31234"/>
      <c r="M31234"/>
      <c r="N31234"/>
      <c r="O31234"/>
    </row>
    <row r="31235" spans="1:15">
      <c r="A31235"/>
      <c r="B31235"/>
      <c r="C31235"/>
      <c r="D31235" s="67"/>
      <c r="E31235"/>
      <c r="F31235"/>
      <c r="G31235"/>
      <c r="H31235" s="67"/>
      <c r="I31235"/>
      <c r="J31235"/>
      <c r="K31235"/>
      <c r="L31235"/>
      <c r="M31235"/>
      <c r="N31235"/>
      <c r="O31235"/>
    </row>
    <row r="31236" spans="1:15">
      <c r="A31236"/>
      <c r="B31236"/>
      <c r="C31236"/>
      <c r="D31236" s="67"/>
      <c r="E31236"/>
      <c r="F31236"/>
      <c r="G31236"/>
      <c r="H31236" s="67"/>
      <c r="I31236"/>
      <c r="J31236"/>
      <c r="K31236"/>
      <c r="L31236"/>
      <c r="M31236"/>
      <c r="N31236"/>
      <c r="O31236"/>
    </row>
    <row r="31237" spans="1:15">
      <c r="A31237"/>
      <c r="B31237"/>
      <c r="C31237"/>
      <c r="D31237" s="67"/>
      <c r="E31237"/>
      <c r="F31237"/>
      <c r="G31237"/>
      <c r="H31237" s="67"/>
      <c r="I31237"/>
      <c r="J31237"/>
      <c r="K31237"/>
      <c r="L31237"/>
      <c r="M31237"/>
      <c r="N31237"/>
      <c r="O31237"/>
    </row>
    <row r="31238" spans="1:15">
      <c r="A31238"/>
      <c r="B31238"/>
      <c r="C31238"/>
      <c r="D31238" s="67"/>
      <c r="E31238"/>
      <c r="F31238"/>
      <c r="G31238"/>
      <c r="H31238" s="67"/>
      <c r="I31238"/>
      <c r="J31238"/>
      <c r="K31238"/>
      <c r="L31238"/>
      <c r="M31238"/>
      <c r="N31238"/>
      <c r="O31238"/>
    </row>
    <row r="31239" spans="1:15">
      <c r="A31239"/>
      <c r="B31239"/>
      <c r="C31239"/>
      <c r="D31239" s="67"/>
      <c r="E31239"/>
      <c r="F31239"/>
      <c r="G31239"/>
      <c r="H31239" s="67"/>
      <c r="I31239"/>
      <c r="J31239"/>
      <c r="K31239"/>
      <c r="L31239"/>
      <c r="M31239"/>
      <c r="N31239"/>
      <c r="O31239"/>
    </row>
    <row r="31240" spans="1:15">
      <c r="A31240"/>
      <c r="B31240"/>
      <c r="C31240"/>
      <c r="D31240" s="67"/>
      <c r="E31240"/>
      <c r="F31240"/>
      <c r="G31240"/>
      <c r="H31240" s="67"/>
      <c r="I31240"/>
      <c r="J31240"/>
      <c r="K31240"/>
      <c r="L31240"/>
      <c r="M31240"/>
      <c r="N31240"/>
      <c r="O31240"/>
    </row>
    <row r="31241" spans="1:15">
      <c r="A31241"/>
      <c r="B31241"/>
      <c r="C31241"/>
      <c r="D31241" s="67"/>
      <c r="E31241"/>
      <c r="F31241"/>
      <c r="G31241"/>
      <c r="H31241" s="67"/>
      <c r="I31241"/>
      <c r="J31241"/>
      <c r="K31241"/>
      <c r="L31241"/>
      <c r="M31241"/>
      <c r="N31241"/>
      <c r="O31241"/>
    </row>
    <row r="31242" spans="1:15">
      <c r="A31242"/>
      <c r="B31242"/>
      <c r="C31242"/>
      <c r="D31242" s="67"/>
      <c r="E31242"/>
      <c r="F31242"/>
      <c r="G31242"/>
      <c r="H31242" s="67"/>
      <c r="I31242"/>
      <c r="J31242"/>
      <c r="K31242"/>
      <c r="L31242"/>
      <c r="M31242"/>
      <c r="N31242"/>
      <c r="O31242"/>
    </row>
    <row r="31243" spans="1:15">
      <c r="A31243"/>
      <c r="B31243"/>
      <c r="C31243"/>
      <c r="D31243" s="67"/>
      <c r="E31243"/>
      <c r="F31243"/>
      <c r="G31243"/>
      <c r="H31243" s="67"/>
      <c r="I31243"/>
      <c r="J31243"/>
      <c r="K31243"/>
      <c r="L31243"/>
      <c r="M31243"/>
      <c r="N31243"/>
      <c r="O31243"/>
    </row>
    <row r="31244" spans="1:15">
      <c r="A31244"/>
      <c r="B31244"/>
      <c r="C31244"/>
      <c r="D31244" s="67"/>
      <c r="E31244"/>
      <c r="F31244"/>
      <c r="G31244"/>
      <c r="H31244" s="67"/>
      <c r="I31244"/>
      <c r="J31244"/>
      <c r="K31244"/>
      <c r="L31244"/>
      <c r="M31244"/>
      <c r="N31244"/>
      <c r="O31244"/>
    </row>
    <row r="31245" spans="1:15">
      <c r="A31245"/>
      <c r="B31245"/>
      <c r="C31245"/>
      <c r="D31245" s="67"/>
      <c r="E31245"/>
      <c r="F31245"/>
      <c r="G31245"/>
      <c r="H31245" s="67"/>
      <c r="I31245"/>
      <c r="J31245"/>
      <c r="K31245"/>
      <c r="L31245"/>
      <c r="M31245"/>
      <c r="N31245"/>
      <c r="O31245"/>
    </row>
    <row r="31246" spans="1:15">
      <c r="A31246"/>
      <c r="B31246"/>
      <c r="C31246"/>
      <c r="D31246" s="67"/>
      <c r="E31246"/>
      <c r="F31246"/>
      <c r="G31246"/>
      <c r="H31246" s="67"/>
      <c r="I31246"/>
      <c r="J31246"/>
      <c r="K31246"/>
      <c r="L31246"/>
      <c r="M31246"/>
      <c r="N31246"/>
      <c r="O31246"/>
    </row>
    <row r="31247" spans="1:15">
      <c r="A31247"/>
      <c r="B31247"/>
      <c r="C31247"/>
      <c r="D31247" s="67"/>
      <c r="E31247"/>
      <c r="F31247"/>
      <c r="G31247"/>
      <c r="H31247" s="67"/>
      <c r="I31247"/>
      <c r="J31247"/>
      <c r="K31247"/>
      <c r="L31247"/>
      <c r="M31247"/>
      <c r="N31247"/>
      <c r="O31247"/>
    </row>
    <row r="31248" spans="1:15">
      <c r="A31248"/>
      <c r="B31248"/>
      <c r="C31248"/>
      <c r="D31248" s="67"/>
      <c r="E31248"/>
      <c r="F31248"/>
      <c r="G31248"/>
      <c r="H31248" s="67"/>
      <c r="I31248"/>
      <c r="J31248"/>
      <c r="K31248"/>
      <c r="L31248"/>
      <c r="M31248"/>
      <c r="N31248"/>
      <c r="O31248"/>
    </row>
    <row r="31249" spans="1:15">
      <c r="A31249"/>
      <c r="B31249"/>
      <c r="C31249"/>
      <c r="D31249" s="67"/>
      <c r="E31249"/>
      <c r="F31249"/>
      <c r="G31249"/>
      <c r="H31249" s="67"/>
      <c r="I31249"/>
      <c r="J31249"/>
      <c r="K31249"/>
      <c r="L31249"/>
      <c r="M31249"/>
      <c r="N31249"/>
      <c r="O31249"/>
    </row>
    <row r="31250" spans="1:15">
      <c r="A31250"/>
      <c r="B31250"/>
      <c r="C31250"/>
      <c r="D31250" s="67"/>
      <c r="E31250"/>
      <c r="F31250"/>
      <c r="G31250"/>
      <c r="H31250" s="67"/>
      <c r="I31250"/>
      <c r="J31250"/>
      <c r="K31250"/>
      <c r="L31250"/>
      <c r="M31250"/>
      <c r="N31250"/>
      <c r="O31250"/>
    </row>
    <row r="31251" spans="1:15">
      <c r="A31251"/>
      <c r="B31251"/>
      <c r="C31251"/>
      <c r="D31251" s="67"/>
      <c r="E31251"/>
      <c r="F31251"/>
      <c r="G31251"/>
      <c r="H31251" s="67"/>
      <c r="I31251"/>
      <c r="J31251"/>
      <c r="K31251"/>
      <c r="L31251"/>
      <c r="M31251"/>
      <c r="N31251"/>
      <c r="O31251"/>
    </row>
    <row r="31252" spans="1:15">
      <c r="A31252"/>
      <c r="B31252"/>
      <c r="C31252"/>
      <c r="D31252" s="67"/>
      <c r="E31252"/>
      <c r="F31252"/>
      <c r="G31252"/>
      <c r="H31252" s="67"/>
      <c r="I31252"/>
      <c r="J31252"/>
      <c r="K31252"/>
      <c r="L31252"/>
      <c r="M31252"/>
      <c r="N31252"/>
      <c r="O31252"/>
    </row>
    <row r="31253" spans="1:15">
      <c r="A31253"/>
      <c r="B31253"/>
      <c r="C31253"/>
      <c r="D31253" s="67"/>
      <c r="E31253"/>
      <c r="F31253"/>
      <c r="G31253"/>
      <c r="H31253" s="67"/>
      <c r="I31253"/>
      <c r="J31253"/>
      <c r="K31253"/>
      <c r="L31253"/>
      <c r="M31253"/>
      <c r="N31253"/>
      <c r="O31253"/>
    </row>
    <row r="31254" spans="1:15">
      <c r="A31254"/>
      <c r="B31254"/>
      <c r="C31254"/>
      <c r="D31254" s="67"/>
      <c r="E31254"/>
      <c r="F31254"/>
      <c r="G31254"/>
      <c r="H31254" s="67"/>
      <c r="I31254"/>
      <c r="J31254"/>
      <c r="K31254"/>
      <c r="L31254"/>
      <c r="M31254"/>
      <c r="N31254"/>
      <c r="O31254"/>
    </row>
    <row r="31255" spans="1:15">
      <c r="A31255"/>
      <c r="B31255"/>
      <c r="C31255"/>
      <c r="D31255" s="67"/>
      <c r="E31255"/>
      <c r="F31255"/>
      <c r="G31255"/>
      <c r="H31255" s="67"/>
      <c r="I31255"/>
      <c r="J31255"/>
      <c r="K31255"/>
      <c r="L31255"/>
      <c r="M31255"/>
      <c r="N31255"/>
      <c r="O31255"/>
    </row>
    <row r="31256" spans="1:15">
      <c r="A31256"/>
      <c r="B31256"/>
      <c r="C31256"/>
      <c r="D31256" s="67"/>
      <c r="E31256"/>
      <c r="F31256"/>
      <c r="G31256"/>
      <c r="H31256" s="67"/>
      <c r="I31256"/>
      <c r="J31256"/>
      <c r="K31256"/>
      <c r="L31256"/>
      <c r="M31256"/>
      <c r="N31256"/>
      <c r="O31256"/>
    </row>
    <row r="31257" spans="1:15">
      <c r="A31257"/>
      <c r="B31257"/>
      <c r="C31257"/>
      <c r="D31257" s="67"/>
      <c r="E31257"/>
      <c r="F31257"/>
      <c r="G31257"/>
      <c r="H31257" s="67"/>
      <c r="I31257"/>
      <c r="J31257"/>
      <c r="K31257"/>
      <c r="L31257"/>
      <c r="M31257"/>
      <c r="N31257"/>
      <c r="O31257"/>
    </row>
    <row r="31258" spans="1:15">
      <c r="A31258"/>
      <c r="B31258"/>
      <c r="C31258"/>
      <c r="D31258" s="67"/>
      <c r="E31258"/>
      <c r="F31258"/>
      <c r="G31258"/>
      <c r="H31258" s="67"/>
      <c r="I31258"/>
      <c r="J31258"/>
      <c r="K31258"/>
      <c r="L31258"/>
      <c r="M31258"/>
      <c r="N31258"/>
      <c r="O31258"/>
    </row>
    <row r="31259" spans="1:15">
      <c r="A31259"/>
      <c r="B31259"/>
      <c r="C31259"/>
      <c r="D31259" s="67"/>
      <c r="E31259"/>
      <c r="F31259"/>
      <c r="G31259"/>
      <c r="H31259" s="67"/>
      <c r="I31259"/>
      <c r="J31259"/>
      <c r="K31259"/>
      <c r="L31259"/>
      <c r="M31259"/>
      <c r="N31259"/>
      <c r="O31259"/>
    </row>
    <row r="31260" spans="1:15">
      <c r="A31260"/>
      <c r="B31260"/>
      <c r="C31260"/>
      <c r="D31260" s="67"/>
      <c r="E31260"/>
      <c r="F31260"/>
      <c r="G31260"/>
      <c r="H31260" s="67"/>
      <c r="I31260"/>
      <c r="J31260"/>
      <c r="K31260"/>
      <c r="L31260"/>
      <c r="M31260"/>
      <c r="N31260"/>
      <c r="O31260"/>
    </row>
    <row r="31261" spans="1:15">
      <c r="A31261"/>
      <c r="B31261"/>
      <c r="C31261"/>
      <c r="D31261" s="67"/>
      <c r="E31261"/>
      <c r="F31261"/>
      <c r="G31261"/>
      <c r="H31261" s="67"/>
      <c r="I31261"/>
      <c r="J31261"/>
      <c r="K31261"/>
      <c r="L31261"/>
      <c r="M31261"/>
      <c r="N31261"/>
      <c r="O31261"/>
    </row>
    <row r="31262" spans="1:15">
      <c r="A31262"/>
      <c r="B31262"/>
      <c r="C31262"/>
      <c r="D31262" s="67"/>
      <c r="E31262"/>
      <c r="F31262"/>
      <c r="G31262"/>
      <c r="H31262" s="67"/>
      <c r="I31262"/>
      <c r="J31262"/>
      <c r="K31262"/>
      <c r="L31262"/>
      <c r="M31262"/>
      <c r="N31262"/>
      <c r="O31262"/>
    </row>
    <row r="31263" spans="1:15">
      <c r="A31263"/>
      <c r="B31263"/>
      <c r="C31263"/>
      <c r="D31263" s="67"/>
      <c r="E31263"/>
      <c r="F31263"/>
      <c r="G31263"/>
      <c r="H31263" s="67"/>
      <c r="I31263"/>
      <c r="J31263"/>
      <c r="K31263"/>
      <c r="L31263"/>
      <c r="M31263"/>
      <c r="N31263"/>
      <c r="O31263"/>
    </row>
    <row r="31264" spans="1:15">
      <c r="A31264"/>
      <c r="B31264"/>
      <c r="C31264"/>
      <c r="D31264" s="67"/>
      <c r="E31264"/>
      <c r="F31264"/>
      <c r="G31264"/>
      <c r="H31264" s="67"/>
      <c r="I31264"/>
      <c r="J31264"/>
      <c r="K31264"/>
      <c r="L31264"/>
      <c r="M31264"/>
      <c r="N31264"/>
      <c r="O31264"/>
    </row>
    <row r="31265" spans="1:15">
      <c r="A31265"/>
      <c r="B31265"/>
      <c r="C31265"/>
      <c r="D31265" s="67"/>
      <c r="E31265"/>
      <c r="F31265"/>
      <c r="G31265"/>
      <c r="H31265" s="67"/>
      <c r="I31265"/>
      <c r="J31265"/>
      <c r="K31265"/>
      <c r="L31265"/>
      <c r="M31265"/>
      <c r="N31265"/>
      <c r="O31265"/>
    </row>
    <row r="31266" spans="1:15">
      <c r="A31266"/>
      <c r="B31266"/>
      <c r="C31266"/>
      <c r="D31266" s="67"/>
      <c r="E31266"/>
      <c r="F31266"/>
      <c r="G31266"/>
      <c r="H31266" s="67"/>
      <c r="I31266"/>
      <c r="J31266"/>
      <c r="K31266"/>
      <c r="L31266"/>
      <c r="M31266"/>
      <c r="N31266"/>
      <c r="O31266"/>
    </row>
    <row r="31267" spans="1:15">
      <c r="A31267"/>
      <c r="B31267"/>
      <c r="C31267"/>
      <c r="D31267" s="67"/>
      <c r="E31267"/>
      <c r="F31267"/>
      <c r="G31267"/>
      <c r="H31267" s="67"/>
      <c r="I31267"/>
      <c r="J31267"/>
      <c r="K31267"/>
      <c r="L31267"/>
      <c r="M31267"/>
      <c r="N31267"/>
      <c r="O31267"/>
    </row>
    <row r="31268" spans="1:15">
      <c r="A31268"/>
      <c r="B31268"/>
      <c r="C31268"/>
      <c r="D31268" s="67"/>
      <c r="E31268"/>
      <c r="F31268"/>
      <c r="G31268"/>
      <c r="H31268" s="67"/>
      <c r="I31268"/>
      <c r="J31268"/>
      <c r="K31268"/>
      <c r="L31268"/>
      <c r="M31268"/>
      <c r="N31268"/>
      <c r="O31268"/>
    </row>
    <row r="31269" spans="1:15">
      <c r="A31269"/>
      <c r="B31269"/>
      <c r="C31269"/>
      <c r="D31269" s="67"/>
      <c r="E31269"/>
      <c r="F31269"/>
      <c r="G31269"/>
      <c r="H31269" s="67"/>
      <c r="I31269"/>
      <c r="J31269"/>
      <c r="K31269"/>
      <c r="L31269"/>
      <c r="M31269"/>
      <c r="N31269"/>
      <c r="O31269"/>
    </row>
    <row r="31270" spans="1:15">
      <c r="A31270"/>
      <c r="B31270"/>
      <c r="C31270"/>
      <c r="D31270" s="67"/>
      <c r="E31270"/>
      <c r="F31270"/>
      <c r="G31270"/>
      <c r="H31270" s="67"/>
      <c r="I31270"/>
      <c r="J31270"/>
      <c r="K31270"/>
      <c r="L31270"/>
      <c r="M31270"/>
      <c r="N31270"/>
      <c r="O31270"/>
    </row>
    <row r="31271" spans="1:15">
      <c r="A31271"/>
      <c r="B31271"/>
      <c r="C31271"/>
      <c r="D31271" s="67"/>
      <c r="E31271"/>
      <c r="F31271"/>
      <c r="G31271"/>
      <c r="H31271" s="67"/>
      <c r="I31271"/>
      <c r="J31271"/>
      <c r="K31271"/>
      <c r="L31271"/>
      <c r="M31271"/>
      <c r="N31271"/>
      <c r="O31271"/>
    </row>
    <row r="31272" spans="1:15">
      <c r="A31272"/>
      <c r="B31272"/>
      <c r="C31272"/>
      <c r="D31272" s="67"/>
      <c r="E31272"/>
      <c r="F31272"/>
      <c r="G31272"/>
      <c r="H31272" s="67"/>
      <c r="I31272"/>
      <c r="J31272"/>
      <c r="K31272"/>
      <c r="L31272"/>
      <c r="M31272"/>
      <c r="N31272"/>
      <c r="O31272"/>
    </row>
    <row r="31273" spans="1:15">
      <c r="A31273"/>
      <c r="B31273"/>
      <c r="C31273"/>
      <c r="D31273" s="67"/>
      <c r="E31273"/>
      <c r="F31273"/>
      <c r="G31273"/>
      <c r="H31273" s="67"/>
      <c r="I31273"/>
      <c r="J31273"/>
      <c r="K31273"/>
      <c r="L31273"/>
      <c r="M31273"/>
      <c r="N31273"/>
      <c r="O31273"/>
    </row>
    <row r="31274" spans="1:15">
      <c r="A31274"/>
      <c r="B31274"/>
      <c r="C31274"/>
      <c r="D31274" s="67"/>
      <c r="E31274"/>
      <c r="F31274"/>
      <c r="G31274"/>
      <c r="H31274" s="67"/>
      <c r="I31274"/>
      <c r="J31274"/>
      <c r="K31274"/>
      <c r="L31274"/>
      <c r="M31274"/>
      <c r="N31274"/>
      <c r="O31274"/>
    </row>
    <row r="31275" spans="1:15">
      <c r="A31275"/>
      <c r="B31275"/>
      <c r="C31275"/>
      <c r="D31275" s="67"/>
      <c r="E31275"/>
      <c r="F31275"/>
      <c r="G31275"/>
      <c r="H31275" s="67"/>
      <c r="I31275"/>
      <c r="J31275"/>
      <c r="K31275"/>
      <c r="L31275"/>
      <c r="M31275"/>
      <c r="N31275"/>
      <c r="O31275"/>
    </row>
    <row r="31276" spans="1:15">
      <c r="A31276"/>
      <c r="B31276"/>
      <c r="C31276"/>
      <c r="D31276" s="67"/>
      <c r="E31276"/>
      <c r="F31276"/>
      <c r="G31276"/>
      <c r="H31276" s="67"/>
      <c r="I31276"/>
      <c r="J31276"/>
      <c r="K31276"/>
      <c r="L31276"/>
      <c r="M31276"/>
      <c r="N31276"/>
      <c r="O31276"/>
    </row>
    <row r="31277" spans="1:15">
      <c r="A31277"/>
      <c r="B31277"/>
      <c r="C31277"/>
      <c r="D31277" s="67"/>
      <c r="E31277"/>
      <c r="F31277"/>
      <c r="G31277"/>
      <c r="H31277" s="67"/>
      <c r="I31277"/>
      <c r="J31277"/>
      <c r="K31277"/>
      <c r="L31277"/>
      <c r="M31277"/>
      <c r="N31277"/>
      <c r="O31277"/>
    </row>
    <row r="31278" spans="1:15">
      <c r="A31278"/>
      <c r="B31278"/>
      <c r="C31278"/>
      <c r="D31278" s="67"/>
      <c r="E31278"/>
      <c r="F31278"/>
      <c r="G31278"/>
      <c r="H31278" s="67"/>
      <c r="I31278"/>
      <c r="J31278"/>
      <c r="K31278"/>
      <c r="L31278"/>
      <c r="M31278"/>
      <c r="N31278"/>
      <c r="O31278"/>
    </row>
    <row r="31279" spans="1:15">
      <c r="A31279"/>
      <c r="B31279"/>
      <c r="C31279"/>
      <c r="D31279" s="67"/>
      <c r="E31279"/>
      <c r="F31279"/>
      <c r="G31279"/>
      <c r="H31279" s="67"/>
      <c r="I31279"/>
      <c r="J31279"/>
      <c r="K31279"/>
      <c r="L31279"/>
      <c r="M31279"/>
      <c r="N31279"/>
      <c r="O31279"/>
    </row>
    <row r="31280" spans="1:15">
      <c r="A31280"/>
      <c r="B31280"/>
      <c r="C31280"/>
      <c r="D31280" s="67"/>
      <c r="E31280"/>
      <c r="F31280"/>
      <c r="G31280"/>
      <c r="H31280" s="67"/>
      <c r="I31280"/>
      <c r="J31280"/>
      <c r="K31280"/>
      <c r="L31280"/>
      <c r="M31280"/>
      <c r="N31280"/>
      <c r="O31280"/>
    </row>
    <row r="31281" spans="1:15">
      <c r="A31281"/>
      <c r="B31281"/>
      <c r="C31281"/>
      <c r="D31281" s="67"/>
      <c r="E31281"/>
      <c r="F31281"/>
      <c r="G31281"/>
      <c r="H31281" s="67"/>
      <c r="I31281"/>
      <c r="J31281"/>
      <c r="K31281"/>
      <c r="L31281"/>
      <c r="M31281"/>
      <c r="N31281"/>
      <c r="O31281"/>
    </row>
    <row r="31282" spans="1:15">
      <c r="A31282"/>
      <c r="B31282"/>
      <c r="C31282"/>
      <c r="D31282" s="67"/>
      <c r="E31282"/>
      <c r="F31282"/>
      <c r="G31282"/>
      <c r="H31282" s="67"/>
      <c r="I31282"/>
      <c r="J31282"/>
      <c r="K31282"/>
      <c r="L31282"/>
      <c r="M31282"/>
      <c r="N31282"/>
      <c r="O31282"/>
    </row>
    <row r="31283" spans="1:15">
      <c r="A31283"/>
      <c r="B31283"/>
      <c r="C31283"/>
      <c r="D31283" s="67"/>
      <c r="E31283"/>
      <c r="F31283"/>
      <c r="G31283"/>
      <c r="H31283" s="67"/>
      <c r="I31283"/>
      <c r="J31283"/>
      <c r="K31283"/>
      <c r="L31283"/>
      <c r="M31283"/>
      <c r="N31283"/>
      <c r="O31283"/>
    </row>
    <row r="31284" spans="1:15">
      <c r="A31284"/>
      <c r="B31284"/>
      <c r="C31284"/>
      <c r="D31284" s="67"/>
      <c r="E31284"/>
      <c r="F31284"/>
      <c r="G31284"/>
      <c r="H31284" s="67"/>
      <c r="I31284"/>
      <c r="J31284"/>
      <c r="K31284"/>
      <c r="L31284"/>
      <c r="M31284"/>
      <c r="N31284"/>
      <c r="O31284"/>
    </row>
    <row r="31285" spans="1:15">
      <c r="A31285"/>
      <c r="B31285"/>
      <c r="C31285"/>
      <c r="D31285" s="67"/>
      <c r="E31285"/>
      <c r="F31285"/>
      <c r="G31285"/>
      <c r="H31285" s="67"/>
      <c r="I31285"/>
      <c r="J31285"/>
      <c r="K31285"/>
      <c r="L31285"/>
      <c r="M31285"/>
      <c r="N31285"/>
      <c r="O31285"/>
    </row>
    <row r="31286" spans="1:15">
      <c r="A31286"/>
      <c r="B31286"/>
      <c r="C31286"/>
      <c r="D31286" s="67"/>
      <c r="E31286"/>
      <c r="F31286"/>
      <c r="G31286"/>
      <c r="H31286" s="67"/>
      <c r="I31286"/>
      <c r="J31286"/>
      <c r="K31286"/>
      <c r="L31286"/>
      <c r="M31286"/>
      <c r="N31286"/>
      <c r="O31286"/>
    </row>
    <row r="31287" spans="1:15">
      <c r="A31287"/>
      <c r="B31287"/>
      <c r="C31287"/>
      <c r="D31287" s="67"/>
      <c r="E31287"/>
      <c r="F31287"/>
      <c r="G31287"/>
      <c r="H31287" s="67"/>
      <c r="I31287"/>
      <c r="J31287"/>
      <c r="K31287"/>
      <c r="L31287"/>
      <c r="M31287"/>
      <c r="N31287"/>
      <c r="O31287"/>
    </row>
    <row r="31288" spans="1:15">
      <c r="A31288"/>
      <c r="B31288"/>
      <c r="C31288"/>
      <c r="D31288" s="67"/>
      <c r="E31288"/>
      <c r="F31288"/>
      <c r="G31288"/>
      <c r="H31288" s="67"/>
      <c r="I31288"/>
      <c r="J31288"/>
      <c r="K31288"/>
      <c r="L31288"/>
      <c r="M31288"/>
      <c r="N31288"/>
      <c r="O31288"/>
    </row>
    <row r="31289" spans="1:15">
      <c r="A31289"/>
      <c r="B31289"/>
      <c r="C31289"/>
      <c r="D31289" s="67"/>
      <c r="E31289"/>
      <c r="F31289"/>
      <c r="G31289"/>
      <c r="H31289" s="67"/>
      <c r="I31289"/>
      <c r="J31289"/>
      <c r="K31289"/>
      <c r="L31289"/>
      <c r="M31289"/>
      <c r="N31289"/>
      <c r="O31289"/>
    </row>
    <row r="31290" spans="1:15">
      <c r="A31290"/>
      <c r="B31290"/>
      <c r="C31290"/>
      <c r="D31290" s="67"/>
      <c r="E31290"/>
      <c r="F31290"/>
      <c r="G31290"/>
      <c r="H31290" s="67"/>
      <c r="I31290"/>
      <c r="J31290"/>
      <c r="K31290"/>
      <c r="L31290"/>
      <c r="M31290"/>
      <c r="N31290"/>
      <c r="O31290"/>
    </row>
    <row r="31291" spans="1:15">
      <c r="A31291"/>
      <c r="B31291"/>
      <c r="C31291"/>
      <c r="D31291" s="67"/>
      <c r="E31291"/>
      <c r="F31291"/>
      <c r="G31291"/>
      <c r="H31291" s="67"/>
      <c r="I31291"/>
      <c r="J31291"/>
      <c r="K31291"/>
      <c r="L31291"/>
      <c r="M31291"/>
      <c r="N31291"/>
      <c r="O31291"/>
    </row>
    <row r="31292" spans="1:15">
      <c r="A31292"/>
      <c r="B31292"/>
      <c r="C31292"/>
      <c r="D31292" s="67"/>
      <c r="E31292"/>
      <c r="F31292"/>
      <c r="G31292"/>
      <c r="H31292" s="67"/>
      <c r="I31292"/>
      <c r="J31292"/>
      <c r="K31292"/>
      <c r="L31292"/>
      <c r="M31292"/>
      <c r="N31292"/>
      <c r="O31292"/>
    </row>
    <row r="31293" spans="1:15">
      <c r="A31293"/>
      <c r="B31293"/>
      <c r="C31293"/>
      <c r="D31293" s="67"/>
      <c r="E31293"/>
      <c r="F31293"/>
      <c r="G31293"/>
      <c r="H31293" s="67"/>
      <c r="I31293"/>
      <c r="J31293"/>
      <c r="K31293"/>
      <c r="L31293"/>
      <c r="M31293"/>
      <c r="N31293"/>
      <c r="O31293"/>
    </row>
    <row r="31294" spans="1:15">
      <c r="A31294"/>
      <c r="B31294"/>
      <c r="C31294"/>
      <c r="D31294" s="67"/>
      <c r="E31294"/>
      <c r="F31294"/>
      <c r="G31294"/>
      <c r="H31294" s="67"/>
      <c r="I31294"/>
      <c r="J31294"/>
      <c r="K31294"/>
      <c r="L31294"/>
      <c r="M31294"/>
      <c r="N31294"/>
      <c r="O31294"/>
    </row>
    <row r="31295" spans="1:15">
      <c r="A31295"/>
      <c r="B31295"/>
      <c r="C31295"/>
      <c r="D31295" s="67"/>
      <c r="E31295"/>
      <c r="F31295"/>
      <c r="G31295"/>
      <c r="H31295" s="67"/>
      <c r="I31295"/>
      <c r="J31295"/>
      <c r="K31295"/>
      <c r="L31295"/>
      <c r="M31295"/>
      <c r="N31295"/>
      <c r="O31295"/>
    </row>
    <row r="31296" spans="1:15">
      <c r="A31296"/>
      <c r="B31296"/>
      <c r="C31296"/>
      <c r="D31296" s="67"/>
      <c r="E31296"/>
      <c r="F31296"/>
      <c r="G31296"/>
      <c r="H31296" s="67"/>
      <c r="I31296"/>
      <c r="J31296"/>
      <c r="K31296"/>
      <c r="L31296"/>
      <c r="M31296"/>
      <c r="N31296"/>
      <c r="O31296"/>
    </row>
    <row r="31297" spans="1:15">
      <c r="A31297"/>
      <c r="B31297"/>
      <c r="C31297"/>
      <c r="D31297" s="67"/>
      <c r="E31297"/>
      <c r="F31297"/>
      <c r="G31297"/>
      <c r="H31297" s="67"/>
      <c r="I31297"/>
      <c r="J31297"/>
      <c r="K31297"/>
      <c r="L31297"/>
      <c r="M31297"/>
      <c r="N31297"/>
      <c r="O31297"/>
    </row>
    <row r="31298" spans="1:15">
      <c r="A31298"/>
      <c r="B31298"/>
      <c r="C31298"/>
      <c r="D31298" s="67"/>
      <c r="E31298"/>
      <c r="F31298"/>
      <c r="G31298"/>
      <c r="H31298" s="67"/>
      <c r="I31298"/>
      <c r="J31298"/>
      <c r="K31298"/>
      <c r="L31298"/>
      <c r="M31298"/>
      <c r="N31298"/>
      <c r="O31298"/>
    </row>
    <row r="31299" spans="1:15">
      <c r="A31299"/>
      <c r="B31299"/>
      <c r="C31299"/>
      <c r="D31299" s="67"/>
      <c r="E31299"/>
      <c r="F31299"/>
      <c r="G31299"/>
      <c r="H31299" s="67"/>
      <c r="I31299"/>
      <c r="J31299"/>
      <c r="K31299"/>
      <c r="L31299"/>
      <c r="M31299"/>
      <c r="N31299"/>
      <c r="O31299"/>
    </row>
    <row r="31300" spans="1:15">
      <c r="A31300"/>
      <c r="B31300"/>
      <c r="C31300"/>
      <c r="D31300" s="67"/>
      <c r="E31300"/>
      <c r="F31300"/>
      <c r="G31300"/>
      <c r="H31300" s="67"/>
      <c r="I31300"/>
      <c r="J31300"/>
      <c r="K31300"/>
      <c r="L31300"/>
      <c r="M31300"/>
      <c r="N31300"/>
      <c r="O31300"/>
    </row>
    <row r="31301" spans="1:15">
      <c r="A31301"/>
      <c r="B31301"/>
      <c r="C31301"/>
      <c r="D31301" s="67"/>
      <c r="E31301"/>
      <c r="F31301"/>
      <c r="G31301"/>
      <c r="H31301" s="67"/>
      <c r="I31301"/>
      <c r="J31301"/>
      <c r="K31301"/>
      <c r="L31301"/>
      <c r="M31301"/>
      <c r="N31301"/>
      <c r="O31301"/>
    </row>
    <row r="31302" spans="1:15">
      <c r="A31302"/>
      <c r="B31302"/>
      <c r="C31302"/>
      <c r="D31302" s="67"/>
      <c r="E31302"/>
      <c r="F31302"/>
      <c r="G31302"/>
      <c r="H31302" s="67"/>
      <c r="I31302"/>
      <c r="J31302"/>
      <c r="K31302"/>
      <c r="L31302"/>
      <c r="M31302"/>
      <c r="N31302"/>
      <c r="O31302"/>
    </row>
    <row r="31303" spans="1:15">
      <c r="A31303"/>
      <c r="B31303"/>
      <c r="C31303"/>
      <c r="D31303" s="67"/>
      <c r="E31303"/>
      <c r="F31303"/>
      <c r="G31303"/>
      <c r="H31303" s="67"/>
      <c r="I31303"/>
      <c r="J31303"/>
      <c r="K31303"/>
      <c r="L31303"/>
      <c r="M31303"/>
      <c r="N31303"/>
      <c r="O31303"/>
    </row>
    <row r="31304" spans="1:15">
      <c r="A31304"/>
      <c r="B31304"/>
      <c r="C31304"/>
      <c r="D31304" s="67"/>
      <c r="E31304"/>
      <c r="F31304"/>
      <c r="G31304"/>
      <c r="H31304" s="67"/>
      <c r="I31304"/>
      <c r="J31304"/>
      <c r="K31304"/>
      <c r="L31304"/>
      <c r="M31304"/>
      <c r="N31304"/>
      <c r="O31304"/>
    </row>
    <row r="31305" spans="1:15">
      <c r="A31305"/>
      <c r="B31305"/>
      <c r="C31305"/>
      <c r="D31305" s="67"/>
      <c r="E31305"/>
      <c r="F31305"/>
      <c r="G31305"/>
      <c r="H31305" s="67"/>
      <c r="I31305"/>
      <c r="J31305"/>
      <c r="K31305"/>
      <c r="L31305"/>
      <c r="M31305"/>
      <c r="N31305"/>
      <c r="O31305"/>
    </row>
    <row r="31306" spans="1:15">
      <c r="A31306"/>
      <c r="B31306"/>
      <c r="C31306"/>
      <c r="D31306" s="67"/>
      <c r="E31306"/>
      <c r="F31306"/>
      <c r="G31306"/>
      <c r="H31306" s="67"/>
      <c r="I31306"/>
      <c r="J31306"/>
      <c r="K31306"/>
      <c r="L31306"/>
      <c r="M31306"/>
      <c r="N31306"/>
      <c r="O31306"/>
    </row>
    <row r="31307" spans="1:15">
      <c r="A31307"/>
      <c r="B31307"/>
      <c r="C31307"/>
      <c r="D31307" s="67"/>
      <c r="E31307"/>
      <c r="F31307"/>
      <c r="G31307"/>
      <c r="H31307" s="67"/>
      <c r="I31307"/>
      <c r="J31307"/>
      <c r="K31307"/>
      <c r="L31307"/>
      <c r="M31307"/>
      <c r="N31307"/>
      <c r="O31307"/>
    </row>
    <row r="31308" spans="1:15">
      <c r="A31308"/>
      <c r="B31308"/>
      <c r="C31308"/>
      <c r="D31308" s="67"/>
      <c r="E31308"/>
      <c r="F31308"/>
      <c r="G31308"/>
      <c r="H31308" s="67"/>
      <c r="I31308"/>
      <c r="J31308"/>
      <c r="K31308"/>
      <c r="L31308"/>
      <c r="M31308"/>
      <c r="N31308"/>
      <c r="O31308"/>
    </row>
    <row r="31309" spans="1:15">
      <c r="A31309"/>
      <c r="B31309"/>
      <c r="C31309"/>
      <c r="D31309" s="67"/>
      <c r="E31309"/>
      <c r="F31309"/>
      <c r="G31309"/>
      <c r="H31309" s="67"/>
      <c r="I31309"/>
      <c r="J31309"/>
      <c r="K31309"/>
      <c r="L31309"/>
      <c r="M31309"/>
      <c r="N31309"/>
      <c r="O31309"/>
    </row>
    <row r="31310" spans="1:15">
      <c r="A31310"/>
      <c r="B31310"/>
      <c r="C31310"/>
      <c r="D31310" s="67"/>
      <c r="E31310"/>
      <c r="F31310"/>
      <c r="G31310"/>
      <c r="H31310" s="67"/>
      <c r="I31310"/>
      <c r="J31310"/>
      <c r="K31310"/>
      <c r="L31310"/>
      <c r="M31310"/>
      <c r="N31310"/>
      <c r="O31310"/>
    </row>
    <row r="31311" spans="1:15">
      <c r="A31311"/>
      <c r="B31311"/>
      <c r="C31311"/>
      <c r="D31311" s="67"/>
      <c r="E31311"/>
      <c r="F31311"/>
      <c r="G31311"/>
      <c r="H31311" s="67"/>
      <c r="I31311"/>
      <c r="J31311"/>
      <c r="K31311"/>
      <c r="L31311"/>
      <c r="M31311"/>
      <c r="N31311"/>
      <c r="O31311"/>
    </row>
    <row r="31312" spans="1:15">
      <c r="A31312"/>
      <c r="B31312"/>
      <c r="C31312"/>
      <c r="D31312" s="67"/>
      <c r="E31312"/>
      <c r="F31312"/>
      <c r="G31312"/>
      <c r="H31312" s="67"/>
      <c r="I31312"/>
      <c r="J31312"/>
      <c r="K31312"/>
      <c r="L31312"/>
      <c r="M31312"/>
      <c r="N31312"/>
      <c r="O31312"/>
    </row>
    <row r="31313" spans="1:15">
      <c r="A31313"/>
      <c r="B31313"/>
      <c r="C31313"/>
      <c r="D31313" s="67"/>
      <c r="E31313"/>
      <c r="F31313"/>
      <c r="G31313"/>
      <c r="H31313" s="67"/>
      <c r="I31313"/>
      <c r="J31313"/>
      <c r="K31313"/>
      <c r="L31313"/>
      <c r="M31313"/>
      <c r="N31313"/>
      <c r="O31313"/>
    </row>
    <row r="31314" spans="1:15">
      <c r="A31314"/>
      <c r="B31314"/>
      <c r="C31314"/>
      <c r="D31314" s="67"/>
      <c r="E31314"/>
      <c r="F31314"/>
      <c r="G31314"/>
      <c r="H31314" s="67"/>
      <c r="I31314"/>
      <c r="J31314"/>
      <c r="K31314"/>
      <c r="L31314"/>
      <c r="M31314"/>
      <c r="N31314"/>
      <c r="O31314"/>
    </row>
    <row r="31315" spans="1:15">
      <c r="A31315"/>
      <c r="B31315"/>
      <c r="C31315"/>
      <c r="D31315" s="67"/>
      <c r="E31315"/>
      <c r="F31315"/>
      <c r="G31315"/>
      <c r="H31315" s="67"/>
      <c r="I31315"/>
      <c r="J31315"/>
      <c r="K31315"/>
      <c r="L31315"/>
      <c r="M31315"/>
      <c r="N31315"/>
      <c r="O31315"/>
    </row>
    <row r="31316" spans="1:15">
      <c r="A31316"/>
      <c r="B31316"/>
      <c r="C31316"/>
      <c r="D31316" s="67"/>
      <c r="E31316"/>
      <c r="F31316"/>
      <c r="G31316"/>
      <c r="H31316" s="67"/>
      <c r="I31316"/>
      <c r="J31316"/>
      <c r="K31316"/>
      <c r="L31316"/>
      <c r="M31316"/>
      <c r="N31316"/>
      <c r="O31316"/>
    </row>
    <row r="31317" spans="1:15">
      <c r="A31317"/>
      <c r="B31317"/>
      <c r="C31317"/>
      <c r="D31317" s="67"/>
      <c r="E31317"/>
      <c r="F31317"/>
      <c r="G31317"/>
      <c r="H31317" s="67"/>
      <c r="I31317"/>
      <c r="J31317"/>
      <c r="K31317"/>
      <c r="L31317"/>
      <c r="M31317"/>
      <c r="N31317"/>
      <c r="O31317"/>
    </row>
    <row r="31318" spans="1:15">
      <c r="A31318"/>
      <c r="B31318"/>
      <c r="C31318"/>
      <c r="D31318" s="67"/>
      <c r="E31318"/>
      <c r="F31318"/>
      <c r="G31318"/>
      <c r="H31318" s="67"/>
      <c r="I31318"/>
      <c r="J31318"/>
      <c r="K31318"/>
      <c r="L31318"/>
      <c r="M31318"/>
      <c r="N31318"/>
      <c r="O31318"/>
    </row>
    <row r="31319" spans="1:15">
      <c r="A31319"/>
      <c r="B31319"/>
      <c r="C31319"/>
      <c r="D31319" s="67"/>
      <c r="E31319"/>
      <c r="F31319"/>
      <c r="G31319"/>
      <c r="H31319" s="67"/>
      <c r="I31319"/>
      <c r="J31319"/>
      <c r="K31319"/>
      <c r="L31319"/>
      <c r="M31319"/>
      <c r="N31319"/>
      <c r="O31319"/>
    </row>
    <row r="31320" spans="1:15">
      <c r="A31320"/>
      <c r="B31320"/>
      <c r="C31320"/>
      <c r="D31320" s="67"/>
      <c r="E31320"/>
      <c r="F31320"/>
      <c r="G31320"/>
      <c r="H31320" s="67"/>
      <c r="I31320"/>
      <c r="J31320"/>
      <c r="K31320"/>
      <c r="L31320"/>
      <c r="M31320"/>
      <c r="N31320"/>
      <c r="O31320"/>
    </row>
    <row r="31321" spans="1:15">
      <c r="A31321"/>
      <c r="B31321"/>
      <c r="C31321"/>
      <c r="D31321" s="67"/>
      <c r="E31321"/>
      <c r="F31321"/>
      <c r="G31321"/>
      <c r="H31321" s="67"/>
      <c r="I31321"/>
      <c r="J31321"/>
      <c r="K31321"/>
      <c r="L31321"/>
      <c r="M31321"/>
      <c r="N31321"/>
      <c r="O31321"/>
    </row>
    <row r="31322" spans="1:15">
      <c r="A31322"/>
      <c r="B31322"/>
      <c r="C31322"/>
      <c r="D31322" s="67"/>
      <c r="E31322"/>
      <c r="F31322"/>
      <c r="G31322"/>
      <c r="H31322" s="67"/>
      <c r="I31322"/>
      <c r="J31322"/>
      <c r="K31322"/>
      <c r="L31322"/>
      <c r="M31322"/>
      <c r="N31322"/>
      <c r="O31322"/>
    </row>
    <row r="31323" spans="1:15">
      <c r="A31323"/>
      <c r="B31323"/>
      <c r="C31323"/>
      <c r="D31323" s="67"/>
      <c r="E31323"/>
      <c r="F31323"/>
      <c r="G31323"/>
      <c r="H31323" s="67"/>
      <c r="I31323"/>
      <c r="J31323"/>
      <c r="K31323"/>
      <c r="L31323"/>
      <c r="M31323"/>
      <c r="N31323"/>
      <c r="O31323"/>
    </row>
    <row r="31324" spans="1:15">
      <c r="A31324"/>
      <c r="B31324"/>
      <c r="C31324"/>
      <c r="D31324" s="67"/>
      <c r="E31324"/>
      <c r="F31324"/>
      <c r="G31324"/>
      <c r="H31324" s="67"/>
      <c r="I31324"/>
      <c r="J31324"/>
      <c r="K31324"/>
      <c r="L31324"/>
      <c r="M31324"/>
      <c r="N31324"/>
      <c r="O31324"/>
    </row>
    <row r="31325" spans="1:15">
      <c r="A31325"/>
      <c r="B31325"/>
      <c r="C31325"/>
      <c r="D31325" s="67"/>
      <c r="E31325"/>
      <c r="F31325"/>
      <c r="G31325"/>
      <c r="H31325" s="67"/>
      <c r="I31325"/>
      <c r="J31325"/>
      <c r="K31325"/>
      <c r="L31325"/>
      <c r="M31325"/>
      <c r="N31325"/>
      <c r="O31325"/>
    </row>
    <row r="31326" spans="1:15">
      <c r="A31326"/>
      <c r="B31326"/>
      <c r="C31326"/>
      <c r="D31326" s="67"/>
      <c r="E31326"/>
      <c r="F31326"/>
      <c r="G31326"/>
      <c r="H31326" s="67"/>
      <c r="I31326"/>
      <c r="J31326"/>
      <c r="K31326"/>
      <c r="L31326"/>
      <c r="M31326"/>
      <c r="N31326"/>
      <c r="O31326"/>
    </row>
    <row r="31327" spans="1:15">
      <c r="A31327"/>
      <c r="B31327"/>
      <c r="C31327"/>
      <c r="D31327" s="67"/>
      <c r="E31327"/>
      <c r="F31327"/>
      <c r="G31327"/>
      <c r="H31327" s="67"/>
      <c r="I31327"/>
      <c r="J31327"/>
      <c r="K31327"/>
      <c r="L31327"/>
      <c r="M31327"/>
      <c r="N31327"/>
      <c r="O31327"/>
    </row>
    <row r="31328" spans="1:15">
      <c r="A31328"/>
      <c r="B31328"/>
      <c r="C31328"/>
      <c r="D31328" s="67"/>
      <c r="E31328"/>
      <c r="F31328"/>
      <c r="G31328"/>
      <c r="H31328" s="67"/>
      <c r="I31328"/>
      <c r="J31328"/>
      <c r="K31328"/>
      <c r="L31328"/>
      <c r="M31328"/>
      <c r="N31328"/>
      <c r="O31328"/>
    </row>
    <row r="31329" spans="1:15">
      <c r="A31329"/>
      <c r="B31329"/>
      <c r="C31329"/>
      <c r="D31329" s="67"/>
      <c r="E31329"/>
      <c r="F31329"/>
      <c r="G31329"/>
      <c r="H31329" s="67"/>
      <c r="I31329"/>
      <c r="J31329"/>
      <c r="K31329"/>
      <c r="L31329"/>
      <c r="M31329"/>
      <c r="N31329"/>
      <c r="O31329"/>
    </row>
    <row r="31330" spans="1:15">
      <c r="A31330"/>
      <c r="B31330"/>
      <c r="C31330"/>
      <c r="D31330" s="67"/>
      <c r="E31330"/>
      <c r="F31330"/>
      <c r="G31330"/>
      <c r="H31330" s="67"/>
      <c r="I31330"/>
      <c r="J31330"/>
      <c r="K31330"/>
      <c r="L31330"/>
      <c r="M31330"/>
      <c r="N31330"/>
      <c r="O31330"/>
    </row>
    <row r="31331" spans="1:15">
      <c r="A31331"/>
      <c r="B31331"/>
      <c r="C31331"/>
      <c r="D31331" s="67"/>
      <c r="E31331"/>
      <c r="F31331"/>
      <c r="G31331"/>
      <c r="H31331" s="67"/>
      <c r="I31331"/>
      <c r="J31331"/>
      <c r="K31331"/>
      <c r="L31331"/>
      <c r="M31331"/>
      <c r="N31331"/>
      <c r="O31331"/>
    </row>
    <row r="31332" spans="1:15">
      <c r="A31332"/>
      <c r="B31332"/>
      <c r="C31332"/>
      <c r="D31332" s="67"/>
      <c r="E31332"/>
      <c r="F31332"/>
      <c r="G31332"/>
      <c r="H31332" s="67"/>
      <c r="I31332"/>
      <c r="J31332"/>
      <c r="K31332"/>
      <c r="L31332"/>
      <c r="M31332"/>
      <c r="N31332"/>
      <c r="O31332"/>
    </row>
    <row r="31333" spans="1:15">
      <c r="A31333"/>
      <c r="B31333"/>
      <c r="C31333"/>
      <c r="D31333" s="67"/>
      <c r="E31333"/>
      <c r="F31333"/>
      <c r="G31333"/>
      <c r="H31333" s="67"/>
      <c r="I31333"/>
      <c r="J31333"/>
      <c r="K31333"/>
      <c r="L31333"/>
      <c r="M31333"/>
      <c r="N31333"/>
      <c r="O31333"/>
    </row>
    <row r="31334" spans="1:15">
      <c r="A31334"/>
      <c r="B31334"/>
      <c r="C31334"/>
      <c r="D31334" s="67"/>
      <c r="E31334"/>
      <c r="F31334"/>
      <c r="G31334"/>
      <c r="H31334" s="67"/>
      <c r="I31334"/>
      <c r="J31334"/>
      <c r="K31334"/>
      <c r="L31334"/>
      <c r="M31334"/>
      <c r="N31334"/>
      <c r="O31334"/>
    </row>
    <row r="31335" spans="1:15">
      <c r="A31335"/>
      <c r="B31335"/>
      <c r="C31335"/>
      <c r="D31335" s="67"/>
      <c r="E31335"/>
      <c r="F31335"/>
      <c r="G31335"/>
      <c r="H31335" s="67"/>
      <c r="I31335"/>
      <c r="J31335"/>
      <c r="K31335"/>
      <c r="L31335"/>
      <c r="M31335"/>
      <c r="N31335"/>
      <c r="O31335"/>
    </row>
    <row r="31336" spans="1:15">
      <c r="A31336"/>
      <c r="B31336"/>
      <c r="C31336"/>
      <c r="D31336" s="67"/>
      <c r="E31336"/>
      <c r="F31336"/>
      <c r="G31336"/>
      <c r="H31336" s="67"/>
      <c r="I31336"/>
      <c r="J31336"/>
      <c r="K31336"/>
      <c r="L31336"/>
      <c r="M31336"/>
      <c r="N31336"/>
      <c r="O31336"/>
    </row>
    <row r="31337" spans="1:15">
      <c r="A31337"/>
      <c r="B31337"/>
      <c r="C31337"/>
      <c r="D31337" s="67"/>
      <c r="E31337"/>
      <c r="F31337"/>
      <c r="G31337"/>
      <c r="H31337" s="67"/>
      <c r="I31337"/>
      <c r="J31337"/>
      <c r="K31337"/>
      <c r="L31337"/>
      <c r="M31337"/>
      <c r="N31337"/>
      <c r="O31337"/>
    </row>
    <row r="31338" spans="1:15">
      <c r="A31338"/>
      <c r="B31338"/>
      <c r="C31338"/>
      <c r="D31338" s="67"/>
      <c r="E31338"/>
      <c r="F31338"/>
      <c r="G31338"/>
      <c r="H31338" s="67"/>
      <c r="I31338"/>
      <c r="J31338"/>
      <c r="K31338"/>
      <c r="L31338"/>
      <c r="M31338"/>
      <c r="N31338"/>
      <c r="O31338"/>
    </row>
    <row r="31339" spans="1:15">
      <c r="A31339"/>
      <c r="B31339"/>
      <c r="C31339"/>
      <c r="D31339" s="67"/>
      <c r="E31339"/>
      <c r="F31339"/>
      <c r="G31339"/>
      <c r="H31339" s="67"/>
      <c r="I31339"/>
      <c r="J31339"/>
      <c r="K31339"/>
      <c r="L31339"/>
      <c r="M31339"/>
      <c r="N31339"/>
      <c r="O31339"/>
    </row>
    <row r="31340" spans="1:15">
      <c r="A31340"/>
      <c r="B31340"/>
      <c r="C31340"/>
      <c r="D31340" s="67"/>
      <c r="E31340"/>
      <c r="F31340"/>
      <c r="G31340"/>
      <c r="H31340" s="67"/>
      <c r="I31340"/>
      <c r="J31340"/>
      <c r="K31340"/>
      <c r="L31340"/>
      <c r="M31340"/>
      <c r="N31340"/>
      <c r="O31340"/>
    </row>
    <row r="31341" spans="1:15">
      <c r="A31341"/>
      <c r="B31341"/>
      <c r="C31341"/>
      <c r="D31341" s="67"/>
      <c r="E31341"/>
      <c r="F31341"/>
      <c r="G31341"/>
      <c r="H31341" s="67"/>
      <c r="I31341"/>
      <c r="J31341"/>
      <c r="K31341"/>
      <c r="L31341"/>
      <c r="M31341"/>
      <c r="N31341"/>
      <c r="O31341"/>
    </row>
    <row r="31342" spans="1:15">
      <c r="A31342"/>
      <c r="B31342"/>
      <c r="C31342"/>
      <c r="D31342" s="67"/>
      <c r="E31342"/>
      <c r="F31342"/>
      <c r="G31342"/>
      <c r="H31342" s="67"/>
      <c r="I31342"/>
      <c r="J31342"/>
      <c r="K31342"/>
      <c r="L31342"/>
      <c r="M31342"/>
      <c r="N31342"/>
      <c r="O31342"/>
    </row>
    <row r="31343" spans="1:15">
      <c r="A31343"/>
      <c r="B31343"/>
      <c r="C31343"/>
      <c r="D31343" s="67"/>
      <c r="E31343"/>
      <c r="F31343"/>
      <c r="G31343"/>
      <c r="H31343" s="67"/>
      <c r="I31343"/>
      <c r="J31343"/>
      <c r="K31343"/>
      <c r="L31343"/>
      <c r="M31343"/>
      <c r="N31343"/>
      <c r="O31343"/>
    </row>
    <row r="31344" spans="1:15">
      <c r="A31344"/>
      <c r="B31344"/>
      <c r="C31344"/>
      <c r="D31344" s="67"/>
      <c r="E31344"/>
      <c r="F31344"/>
      <c r="G31344"/>
      <c r="H31344" s="67"/>
      <c r="I31344"/>
      <c r="J31344"/>
      <c r="K31344"/>
      <c r="L31344"/>
      <c r="M31344"/>
      <c r="N31344"/>
      <c r="O31344"/>
    </row>
    <row r="31345" spans="1:15">
      <c r="A31345"/>
      <c r="B31345"/>
      <c r="C31345"/>
      <c r="D31345" s="67"/>
      <c r="E31345"/>
      <c r="F31345"/>
      <c r="G31345"/>
      <c r="H31345" s="67"/>
      <c r="I31345"/>
      <c r="J31345"/>
      <c r="K31345"/>
      <c r="L31345"/>
      <c r="M31345"/>
      <c r="N31345"/>
      <c r="O31345"/>
    </row>
    <row r="31346" spans="1:15">
      <c r="A31346"/>
      <c r="B31346"/>
      <c r="C31346"/>
      <c r="D31346" s="67"/>
      <c r="E31346"/>
      <c r="F31346"/>
      <c r="G31346"/>
      <c r="H31346" s="67"/>
      <c r="I31346"/>
      <c r="J31346"/>
      <c r="K31346"/>
      <c r="L31346"/>
      <c r="M31346"/>
      <c r="N31346"/>
      <c r="O31346"/>
    </row>
    <row r="31347" spans="1:15">
      <c r="A31347"/>
      <c r="B31347"/>
      <c r="C31347"/>
      <c r="D31347" s="67"/>
      <c r="E31347"/>
      <c r="F31347"/>
      <c r="G31347"/>
      <c r="H31347" s="67"/>
      <c r="I31347"/>
      <c r="J31347"/>
      <c r="K31347"/>
      <c r="L31347"/>
      <c r="M31347"/>
      <c r="N31347"/>
      <c r="O31347"/>
    </row>
    <row r="31348" spans="1:15">
      <c r="A31348"/>
      <c r="B31348"/>
      <c r="C31348"/>
      <c r="D31348" s="67"/>
      <c r="E31348"/>
      <c r="F31348"/>
      <c r="G31348"/>
      <c r="H31348" s="67"/>
      <c r="I31348"/>
      <c r="J31348"/>
      <c r="K31348"/>
      <c r="L31348"/>
      <c r="M31348"/>
      <c r="N31348"/>
      <c r="O31348"/>
    </row>
    <row r="31349" spans="1:15">
      <c r="A31349"/>
      <c r="B31349"/>
      <c r="C31349"/>
      <c r="D31349" s="67"/>
      <c r="E31349"/>
      <c r="F31349"/>
      <c r="G31349"/>
      <c r="H31349" s="67"/>
      <c r="I31349"/>
      <c r="J31349"/>
      <c r="K31349"/>
      <c r="L31349"/>
      <c r="M31349"/>
      <c r="N31349"/>
      <c r="O31349"/>
    </row>
    <row r="31350" spans="1:15">
      <c r="A31350"/>
      <c r="B31350"/>
      <c r="C31350"/>
      <c r="D31350" s="67"/>
      <c r="E31350"/>
      <c r="F31350"/>
      <c r="G31350"/>
      <c r="H31350" s="67"/>
      <c r="I31350"/>
      <c r="J31350"/>
      <c r="K31350"/>
      <c r="L31350"/>
      <c r="M31350"/>
      <c r="N31350"/>
      <c r="O31350"/>
    </row>
    <row r="31351" spans="1:15">
      <c r="A31351"/>
      <c r="B31351"/>
      <c r="C31351"/>
      <c r="D31351" s="67"/>
      <c r="E31351"/>
      <c r="F31351"/>
      <c r="G31351"/>
      <c r="H31351" s="67"/>
      <c r="I31351"/>
      <c r="J31351"/>
      <c r="K31351"/>
      <c r="L31351"/>
      <c r="M31351"/>
      <c r="N31351"/>
      <c r="O31351"/>
    </row>
    <row r="31352" spans="1:15">
      <c r="A31352"/>
      <c r="B31352"/>
      <c r="C31352"/>
      <c r="D31352" s="67"/>
      <c r="E31352"/>
      <c r="F31352"/>
      <c r="G31352"/>
      <c r="H31352" s="67"/>
      <c r="I31352"/>
      <c r="J31352"/>
      <c r="K31352"/>
      <c r="L31352"/>
      <c r="M31352"/>
      <c r="N31352"/>
      <c r="O31352"/>
    </row>
    <row r="31353" spans="1:15">
      <c r="A31353"/>
      <c r="B31353"/>
      <c r="C31353"/>
      <c r="D31353" s="67"/>
      <c r="E31353"/>
      <c r="F31353"/>
      <c r="G31353"/>
      <c r="H31353" s="67"/>
      <c r="I31353"/>
      <c r="J31353"/>
      <c r="K31353"/>
      <c r="L31353"/>
      <c r="M31353"/>
      <c r="N31353"/>
      <c r="O31353"/>
    </row>
    <row r="31354" spans="1:15">
      <c r="A31354"/>
      <c r="B31354"/>
      <c r="C31354"/>
      <c r="D31354" s="67"/>
      <c r="E31354"/>
      <c r="F31354"/>
      <c r="G31354"/>
      <c r="H31354" s="67"/>
      <c r="I31354"/>
      <c r="J31354"/>
      <c r="K31354"/>
      <c r="L31354"/>
      <c r="M31354"/>
      <c r="N31354"/>
      <c r="O31354"/>
    </row>
    <row r="31355" spans="1:15">
      <c r="A31355"/>
      <c r="B31355"/>
      <c r="C31355"/>
      <c r="D31355" s="67"/>
      <c r="E31355"/>
      <c r="F31355"/>
      <c r="G31355"/>
      <c r="H31355" s="67"/>
      <c r="I31355"/>
      <c r="J31355"/>
      <c r="K31355"/>
      <c r="L31355"/>
      <c r="M31355"/>
      <c r="N31355"/>
      <c r="O31355"/>
    </row>
    <row r="31356" spans="1:15">
      <c r="A31356"/>
      <c r="B31356"/>
      <c r="C31356"/>
      <c r="D31356" s="67"/>
      <c r="E31356"/>
      <c r="F31356"/>
      <c r="G31356"/>
      <c r="H31356" s="67"/>
      <c r="I31356"/>
      <c r="J31356"/>
      <c r="K31356"/>
      <c r="L31356"/>
      <c r="M31356"/>
      <c r="N31356"/>
      <c r="O31356"/>
    </row>
    <row r="31357" spans="1:15">
      <c r="A31357"/>
      <c r="B31357"/>
      <c r="C31357"/>
      <c r="D31357" s="67"/>
      <c r="E31357"/>
      <c r="F31357"/>
      <c r="G31357"/>
      <c r="H31357" s="67"/>
      <c r="I31357"/>
      <c r="J31357"/>
      <c r="K31357"/>
      <c r="L31357"/>
      <c r="M31357"/>
      <c r="N31357"/>
      <c r="O31357"/>
    </row>
    <row r="31358" spans="1:15">
      <c r="A31358"/>
      <c r="B31358"/>
      <c r="C31358"/>
      <c r="D31358" s="67"/>
      <c r="E31358"/>
      <c r="F31358"/>
      <c r="G31358"/>
      <c r="H31358" s="67"/>
      <c r="I31358"/>
      <c r="J31358"/>
      <c r="K31358"/>
      <c r="L31358"/>
      <c r="M31358"/>
      <c r="N31358"/>
      <c r="O31358"/>
    </row>
    <row r="31359" spans="1:15">
      <c r="A31359"/>
      <c r="B31359"/>
      <c r="C31359"/>
      <c r="D31359" s="67"/>
      <c r="E31359"/>
      <c r="F31359"/>
      <c r="G31359"/>
      <c r="H31359" s="67"/>
      <c r="I31359"/>
      <c r="J31359"/>
      <c r="K31359"/>
      <c r="L31359"/>
      <c r="M31359"/>
      <c r="N31359"/>
      <c r="O31359"/>
    </row>
    <row r="31360" spans="1:15">
      <c r="A31360"/>
      <c r="B31360"/>
      <c r="C31360"/>
      <c r="D31360" s="67"/>
      <c r="E31360"/>
      <c r="F31360"/>
      <c r="G31360"/>
      <c r="H31360" s="67"/>
      <c r="I31360"/>
      <c r="J31360"/>
      <c r="K31360"/>
      <c r="L31360"/>
      <c r="M31360"/>
      <c r="N31360"/>
      <c r="O31360"/>
    </row>
    <row r="31361" spans="1:15">
      <c r="A31361"/>
      <c r="B31361"/>
      <c r="C31361"/>
      <c r="D31361" s="67"/>
      <c r="E31361"/>
      <c r="F31361"/>
      <c r="G31361"/>
      <c r="H31361" s="67"/>
      <c r="I31361"/>
      <c r="J31361"/>
      <c r="K31361"/>
      <c r="L31361"/>
      <c r="M31361"/>
      <c r="N31361"/>
      <c r="O31361"/>
    </row>
    <row r="31362" spans="1:15">
      <c r="A31362"/>
      <c r="B31362"/>
      <c r="C31362"/>
      <c r="D31362" s="67"/>
      <c r="E31362"/>
      <c r="F31362"/>
      <c r="G31362"/>
      <c r="H31362" s="67"/>
      <c r="I31362"/>
      <c r="J31362"/>
      <c r="K31362"/>
      <c r="L31362"/>
      <c r="M31362"/>
      <c r="N31362"/>
      <c r="O31362"/>
    </row>
    <row r="31363" spans="1:15">
      <c r="A31363"/>
      <c r="B31363"/>
      <c r="C31363"/>
      <c r="D31363" s="67"/>
      <c r="E31363"/>
      <c r="F31363"/>
      <c r="G31363"/>
      <c r="H31363" s="67"/>
      <c r="I31363"/>
      <c r="J31363"/>
      <c r="K31363"/>
      <c r="L31363"/>
      <c r="M31363"/>
      <c r="N31363"/>
      <c r="O31363"/>
    </row>
    <row r="31364" spans="1:15">
      <c r="A31364"/>
      <c r="B31364"/>
      <c r="C31364"/>
      <c r="D31364" s="67"/>
      <c r="E31364"/>
      <c r="F31364"/>
      <c r="G31364"/>
      <c r="H31364" s="67"/>
      <c r="I31364"/>
      <c r="J31364"/>
      <c r="K31364"/>
      <c r="L31364"/>
      <c r="M31364"/>
      <c r="N31364"/>
      <c r="O31364"/>
    </row>
    <row r="31365" spans="1:15">
      <c r="A31365"/>
      <c r="B31365"/>
      <c r="C31365"/>
      <c r="D31365" s="67"/>
      <c r="E31365"/>
      <c r="F31365"/>
      <c r="G31365"/>
      <c r="H31365" s="67"/>
      <c r="I31365"/>
      <c r="J31365"/>
      <c r="K31365"/>
      <c r="L31365"/>
      <c r="M31365"/>
      <c r="N31365"/>
      <c r="O31365"/>
    </row>
    <row r="31366" spans="1:15">
      <c r="A31366"/>
      <c r="B31366"/>
      <c r="C31366"/>
      <c r="D31366" s="67"/>
      <c r="E31366"/>
      <c r="F31366"/>
      <c r="G31366"/>
      <c r="H31366" s="67"/>
      <c r="I31366"/>
      <c r="J31366"/>
      <c r="K31366"/>
      <c r="L31366"/>
      <c r="M31366"/>
      <c r="N31366"/>
      <c r="O31366"/>
    </row>
    <row r="31367" spans="1:15">
      <c r="A31367"/>
      <c r="B31367"/>
      <c r="C31367"/>
      <c r="D31367" s="67"/>
      <c r="E31367"/>
      <c r="F31367"/>
      <c r="G31367"/>
      <c r="H31367" s="67"/>
      <c r="I31367"/>
      <c r="J31367"/>
      <c r="K31367"/>
      <c r="L31367"/>
      <c r="M31367"/>
      <c r="N31367"/>
      <c r="O31367"/>
    </row>
    <row r="31368" spans="1:15">
      <c r="A31368"/>
      <c r="B31368"/>
      <c r="C31368"/>
      <c r="D31368" s="67"/>
      <c r="E31368"/>
      <c r="F31368"/>
      <c r="G31368"/>
      <c r="H31368" s="67"/>
      <c r="I31368"/>
      <c r="J31368"/>
      <c r="K31368"/>
      <c r="L31368"/>
      <c r="M31368"/>
      <c r="N31368"/>
      <c r="O31368"/>
    </row>
    <row r="31369" spans="1:15">
      <c r="A31369"/>
      <c r="B31369"/>
      <c r="C31369"/>
      <c r="D31369" s="67"/>
      <c r="E31369"/>
      <c r="F31369"/>
      <c r="G31369"/>
      <c r="H31369" s="67"/>
      <c r="I31369"/>
      <c r="J31369"/>
      <c r="K31369"/>
      <c r="L31369"/>
      <c r="M31369"/>
      <c r="N31369"/>
      <c r="O31369"/>
    </row>
    <row r="31370" spans="1:15">
      <c r="A31370"/>
      <c r="B31370"/>
      <c r="C31370"/>
      <c r="D31370" s="67"/>
      <c r="E31370"/>
      <c r="F31370"/>
      <c r="G31370"/>
      <c r="H31370" s="67"/>
      <c r="I31370"/>
      <c r="J31370"/>
      <c r="K31370"/>
      <c r="L31370"/>
      <c r="M31370"/>
      <c r="N31370"/>
      <c r="O31370"/>
    </row>
    <row r="31371" spans="1:15">
      <c r="A31371"/>
      <c r="B31371"/>
      <c r="C31371"/>
      <c r="D31371" s="67"/>
      <c r="E31371"/>
      <c r="F31371"/>
      <c r="G31371"/>
      <c r="H31371" s="67"/>
      <c r="I31371"/>
      <c r="J31371"/>
      <c r="K31371"/>
      <c r="L31371"/>
      <c r="M31371"/>
      <c r="N31371"/>
      <c r="O31371"/>
    </row>
    <row r="31372" spans="1:15">
      <c r="A31372"/>
      <c r="B31372"/>
      <c r="C31372"/>
      <c r="D31372" s="67"/>
      <c r="E31372"/>
      <c r="F31372"/>
      <c r="G31372"/>
      <c r="H31372" s="67"/>
      <c r="I31372"/>
      <c r="J31372"/>
      <c r="K31372"/>
      <c r="L31372"/>
      <c r="M31372"/>
      <c r="N31372"/>
      <c r="O31372"/>
    </row>
    <row r="31373" spans="1:15">
      <c r="A31373"/>
      <c r="B31373"/>
      <c r="C31373"/>
      <c r="D31373" s="67"/>
      <c r="E31373"/>
      <c r="F31373"/>
      <c r="G31373"/>
      <c r="H31373" s="67"/>
      <c r="I31373"/>
      <c r="J31373"/>
      <c r="K31373"/>
      <c r="L31373"/>
      <c r="M31373"/>
      <c r="N31373"/>
      <c r="O31373"/>
    </row>
    <row r="31374" spans="1:15">
      <c r="A31374"/>
      <c r="B31374"/>
      <c r="C31374"/>
      <c r="D31374" s="67"/>
      <c r="E31374"/>
      <c r="F31374"/>
      <c r="G31374"/>
      <c r="H31374" s="67"/>
      <c r="I31374"/>
      <c r="J31374"/>
      <c r="K31374"/>
      <c r="L31374"/>
      <c r="M31374"/>
      <c r="N31374"/>
      <c r="O31374"/>
    </row>
    <row r="31375" spans="1:15">
      <c r="A31375"/>
      <c r="B31375"/>
      <c r="C31375"/>
      <c r="D31375" s="67"/>
      <c r="E31375"/>
      <c r="F31375"/>
      <c r="G31375"/>
      <c r="H31375" s="67"/>
      <c r="I31375"/>
      <c r="J31375"/>
      <c r="K31375"/>
      <c r="L31375"/>
      <c r="M31375"/>
      <c r="N31375"/>
      <c r="O31375"/>
    </row>
    <row r="31376" spans="1:15">
      <c r="A31376"/>
      <c r="B31376"/>
      <c r="C31376"/>
      <c r="D31376" s="67"/>
      <c r="E31376"/>
      <c r="F31376"/>
      <c r="G31376"/>
      <c r="H31376" s="67"/>
      <c r="I31376"/>
      <c r="J31376"/>
      <c r="K31376"/>
      <c r="L31376"/>
      <c r="M31376"/>
      <c r="N31376"/>
      <c r="O31376"/>
    </row>
    <row r="31377" spans="1:15">
      <c r="A31377"/>
      <c r="B31377"/>
      <c r="C31377"/>
      <c r="D31377" s="67"/>
      <c r="E31377"/>
      <c r="F31377"/>
      <c r="G31377"/>
      <c r="H31377" s="67"/>
      <c r="I31377"/>
      <c r="J31377"/>
      <c r="K31377"/>
      <c r="L31377"/>
      <c r="M31377"/>
      <c r="N31377"/>
      <c r="O31377"/>
    </row>
    <row r="31378" spans="1:15">
      <c r="A31378"/>
      <c r="B31378"/>
      <c r="C31378"/>
      <c r="D31378" s="67"/>
      <c r="E31378"/>
      <c r="F31378"/>
      <c r="G31378"/>
      <c r="H31378" s="67"/>
      <c r="I31378"/>
      <c r="J31378"/>
      <c r="K31378"/>
      <c r="L31378"/>
      <c r="M31378"/>
      <c r="N31378"/>
      <c r="O31378"/>
    </row>
    <row r="31379" spans="1:15">
      <c r="A31379"/>
      <c r="B31379"/>
      <c r="C31379"/>
      <c r="D31379" s="67"/>
      <c r="E31379"/>
      <c r="F31379"/>
      <c r="G31379"/>
      <c r="H31379" s="67"/>
      <c r="I31379"/>
      <c r="J31379"/>
      <c r="K31379"/>
      <c r="L31379"/>
      <c r="M31379"/>
      <c r="N31379"/>
      <c r="O31379"/>
    </row>
    <row r="31380" spans="1:15">
      <c r="A31380"/>
      <c r="B31380"/>
      <c r="C31380"/>
      <c r="D31380" s="67"/>
      <c r="E31380"/>
      <c r="F31380"/>
      <c r="G31380"/>
      <c r="H31380" s="67"/>
      <c r="I31380"/>
      <c r="J31380"/>
      <c r="K31380"/>
      <c r="L31380"/>
      <c r="M31380"/>
      <c r="N31380"/>
      <c r="O31380"/>
    </row>
    <row r="31381" spans="1:15">
      <c r="A31381"/>
      <c r="B31381"/>
      <c r="C31381"/>
      <c r="D31381" s="67"/>
      <c r="E31381"/>
      <c r="F31381"/>
      <c r="G31381"/>
      <c r="H31381" s="67"/>
      <c r="I31381"/>
      <c r="J31381"/>
      <c r="K31381"/>
      <c r="L31381"/>
      <c r="M31381"/>
      <c r="N31381"/>
      <c r="O31381"/>
    </row>
    <row r="31382" spans="1:15">
      <c r="A31382"/>
      <c r="B31382"/>
      <c r="C31382"/>
      <c r="D31382" s="67"/>
      <c r="E31382"/>
      <c r="F31382"/>
      <c r="G31382"/>
      <c r="H31382" s="67"/>
      <c r="I31382"/>
      <c r="J31382"/>
      <c r="K31382"/>
      <c r="L31382"/>
      <c r="M31382"/>
      <c r="N31382"/>
      <c r="O31382"/>
    </row>
    <row r="31383" spans="1:15">
      <c r="A31383"/>
      <c r="B31383"/>
      <c r="C31383"/>
      <c r="D31383" s="67"/>
      <c r="E31383"/>
      <c r="F31383"/>
      <c r="G31383"/>
      <c r="H31383" s="67"/>
      <c r="I31383"/>
      <c r="J31383"/>
      <c r="K31383"/>
      <c r="L31383"/>
      <c r="M31383"/>
      <c r="N31383"/>
      <c r="O31383"/>
    </row>
    <row r="31384" spans="1:15">
      <c r="A31384"/>
      <c r="B31384"/>
      <c r="C31384"/>
      <c r="D31384" s="67"/>
      <c r="E31384"/>
      <c r="F31384"/>
      <c r="G31384"/>
      <c r="H31384" s="67"/>
      <c r="I31384"/>
      <c r="J31384"/>
      <c r="K31384"/>
      <c r="L31384"/>
      <c r="M31384"/>
      <c r="N31384"/>
      <c r="O31384"/>
    </row>
    <row r="31385" spans="1:15">
      <c r="A31385"/>
      <c r="B31385"/>
      <c r="C31385"/>
      <c r="D31385" s="67"/>
      <c r="E31385"/>
      <c r="F31385"/>
      <c r="G31385"/>
      <c r="H31385" s="67"/>
      <c r="I31385"/>
      <c r="J31385"/>
      <c r="K31385"/>
      <c r="L31385"/>
      <c r="M31385"/>
      <c r="N31385"/>
      <c r="O31385"/>
    </row>
    <row r="31386" spans="1:15">
      <c r="A31386"/>
      <c r="B31386"/>
      <c r="C31386"/>
      <c r="D31386" s="67"/>
      <c r="E31386"/>
      <c r="F31386"/>
      <c r="G31386"/>
      <c r="H31386" s="67"/>
      <c r="I31386"/>
      <c r="J31386"/>
      <c r="K31386"/>
      <c r="L31386"/>
      <c r="M31386"/>
      <c r="N31386"/>
      <c r="O31386"/>
    </row>
    <row r="31387" spans="1:15">
      <c r="A31387"/>
      <c r="B31387"/>
      <c r="C31387"/>
      <c r="D31387" s="67"/>
      <c r="E31387"/>
      <c r="F31387"/>
      <c r="G31387"/>
      <c r="H31387" s="67"/>
      <c r="I31387"/>
      <c r="J31387"/>
      <c r="K31387"/>
      <c r="L31387"/>
      <c r="M31387"/>
      <c r="N31387"/>
      <c r="O31387"/>
    </row>
    <row r="31388" spans="1:15">
      <c r="A31388"/>
      <c r="B31388"/>
      <c r="C31388"/>
      <c r="D31388" s="67"/>
      <c r="E31388"/>
      <c r="F31388"/>
      <c r="G31388"/>
      <c r="H31388" s="67"/>
      <c r="I31388"/>
      <c r="J31388"/>
      <c r="K31388"/>
      <c r="L31388"/>
      <c r="M31388"/>
      <c r="N31388"/>
      <c r="O31388"/>
    </row>
    <row r="31389" spans="1:15">
      <c r="A31389"/>
      <c r="B31389"/>
      <c r="C31389"/>
      <c r="D31389" s="67"/>
      <c r="E31389"/>
      <c r="F31389"/>
      <c r="G31389"/>
      <c r="H31389" s="67"/>
      <c r="I31389"/>
      <c r="J31389"/>
      <c r="K31389"/>
      <c r="L31389"/>
      <c r="M31389"/>
      <c r="N31389"/>
      <c r="O31389"/>
    </row>
    <row r="31390" spans="1:15">
      <c r="A31390"/>
      <c r="B31390"/>
      <c r="C31390"/>
      <c r="D31390" s="67"/>
      <c r="E31390"/>
      <c r="F31390"/>
      <c r="G31390"/>
      <c r="H31390" s="67"/>
      <c r="I31390"/>
      <c r="J31390"/>
      <c r="K31390"/>
      <c r="L31390"/>
      <c r="M31390"/>
      <c r="N31390"/>
      <c r="O31390"/>
    </row>
    <row r="31391" spans="1:15">
      <c r="A31391"/>
      <c r="B31391"/>
      <c r="C31391"/>
      <c r="D31391" s="67"/>
      <c r="E31391"/>
      <c r="F31391"/>
      <c r="G31391"/>
      <c r="H31391" s="67"/>
      <c r="I31391"/>
      <c r="J31391"/>
      <c r="K31391"/>
      <c r="L31391"/>
      <c r="M31391"/>
      <c r="N31391"/>
      <c r="O31391"/>
    </row>
    <row r="31392" spans="1:15">
      <c r="A31392"/>
      <c r="B31392"/>
      <c r="C31392"/>
      <c r="D31392" s="67"/>
      <c r="E31392"/>
      <c r="F31392"/>
      <c r="G31392"/>
      <c r="H31392" s="67"/>
      <c r="I31392"/>
      <c r="J31392"/>
      <c r="K31392"/>
      <c r="L31392"/>
      <c r="M31392"/>
      <c r="N31392"/>
      <c r="O31392"/>
    </row>
    <row r="31393" spans="1:15">
      <c r="A31393"/>
      <c r="B31393"/>
      <c r="C31393"/>
      <c r="D31393" s="67"/>
      <c r="E31393"/>
      <c r="F31393"/>
      <c r="G31393"/>
      <c r="H31393" s="67"/>
      <c r="I31393"/>
      <c r="J31393"/>
      <c r="K31393"/>
      <c r="L31393"/>
      <c r="M31393"/>
      <c r="N31393"/>
      <c r="O31393"/>
    </row>
    <row r="31394" spans="1:15">
      <c r="A31394"/>
      <c r="B31394"/>
      <c r="C31394"/>
      <c r="D31394" s="67"/>
      <c r="E31394"/>
      <c r="F31394"/>
      <c r="G31394"/>
      <c r="H31394" s="67"/>
      <c r="I31394"/>
      <c r="J31394"/>
      <c r="K31394"/>
      <c r="L31394"/>
      <c r="M31394"/>
      <c r="N31394"/>
      <c r="O31394"/>
    </row>
    <row r="31395" spans="1:15">
      <c r="A31395"/>
      <c r="B31395"/>
      <c r="C31395"/>
      <c r="D31395" s="67"/>
      <c r="E31395"/>
      <c r="F31395"/>
      <c r="G31395"/>
      <c r="H31395" s="67"/>
      <c r="I31395"/>
      <c r="J31395"/>
      <c r="K31395"/>
      <c r="L31395"/>
      <c r="M31395"/>
      <c r="N31395"/>
      <c r="O31395"/>
    </row>
    <row r="31396" spans="1:15">
      <c r="A31396"/>
      <c r="B31396"/>
      <c r="C31396"/>
      <c r="D31396" s="67"/>
      <c r="E31396"/>
      <c r="F31396"/>
      <c r="G31396"/>
      <c r="H31396" s="67"/>
      <c r="I31396"/>
      <c r="J31396"/>
      <c r="K31396"/>
      <c r="L31396"/>
      <c r="M31396"/>
      <c r="N31396"/>
      <c r="O31396"/>
    </row>
    <row r="31397" spans="1:15">
      <c r="A31397"/>
      <c r="B31397"/>
      <c r="C31397"/>
      <c r="D31397" s="67"/>
      <c r="E31397"/>
      <c r="F31397"/>
      <c r="G31397"/>
      <c r="H31397" s="67"/>
      <c r="I31397"/>
      <c r="J31397"/>
      <c r="K31397"/>
      <c r="L31397"/>
      <c r="M31397"/>
      <c r="N31397"/>
      <c r="O31397"/>
    </row>
    <row r="31398" spans="1:15">
      <c r="A31398"/>
      <c r="B31398"/>
      <c r="C31398"/>
      <c r="D31398" s="67"/>
      <c r="E31398"/>
      <c r="F31398"/>
      <c r="G31398"/>
      <c r="H31398" s="67"/>
      <c r="I31398"/>
      <c r="J31398"/>
      <c r="K31398"/>
      <c r="L31398"/>
      <c r="M31398"/>
      <c r="N31398"/>
      <c r="O31398"/>
    </row>
    <row r="31399" spans="1:15">
      <c r="A31399"/>
      <c r="B31399"/>
      <c r="C31399"/>
      <c r="D31399" s="67"/>
      <c r="E31399"/>
      <c r="F31399"/>
      <c r="G31399"/>
      <c r="H31399" s="67"/>
      <c r="I31399"/>
      <c r="J31399"/>
      <c r="K31399"/>
      <c r="L31399"/>
      <c r="M31399"/>
      <c r="N31399"/>
      <c r="O31399"/>
    </row>
    <row r="31400" spans="1:15">
      <c r="A31400"/>
      <c r="B31400"/>
      <c r="C31400"/>
      <c r="D31400" s="67"/>
      <c r="E31400"/>
      <c r="F31400"/>
      <c r="G31400"/>
      <c r="H31400" s="67"/>
      <c r="I31400"/>
      <c r="J31400"/>
      <c r="K31400"/>
      <c r="L31400"/>
      <c r="M31400"/>
      <c r="N31400"/>
      <c r="O31400"/>
    </row>
    <row r="31401" spans="1:15">
      <c r="A31401"/>
      <c r="B31401"/>
      <c r="C31401"/>
      <c r="D31401" s="67"/>
      <c r="E31401"/>
      <c r="F31401"/>
      <c r="G31401"/>
      <c r="H31401" s="67"/>
      <c r="I31401"/>
      <c r="J31401"/>
      <c r="K31401"/>
      <c r="L31401"/>
      <c r="M31401"/>
      <c r="N31401"/>
      <c r="O31401"/>
    </row>
    <row r="31402" spans="1:15">
      <c r="A31402"/>
      <c r="B31402"/>
      <c r="C31402"/>
      <c r="D31402" s="67"/>
      <c r="E31402"/>
      <c r="F31402"/>
      <c r="G31402"/>
      <c r="H31402" s="67"/>
      <c r="I31402"/>
      <c r="J31402"/>
      <c r="K31402"/>
      <c r="L31402"/>
      <c r="M31402"/>
      <c r="N31402"/>
      <c r="O31402"/>
    </row>
    <row r="31403" spans="1:15">
      <c r="A31403"/>
      <c r="B31403"/>
      <c r="C31403"/>
      <c r="D31403" s="67"/>
      <c r="E31403"/>
      <c r="F31403"/>
      <c r="G31403"/>
      <c r="H31403" s="67"/>
      <c r="I31403"/>
      <c r="J31403"/>
      <c r="K31403"/>
      <c r="L31403"/>
      <c r="M31403"/>
      <c r="N31403"/>
      <c r="O31403"/>
    </row>
    <row r="31404" spans="1:15">
      <c r="A31404"/>
      <c r="B31404"/>
      <c r="C31404"/>
      <c r="D31404" s="67"/>
      <c r="E31404"/>
      <c r="F31404"/>
      <c r="G31404"/>
      <c r="H31404" s="67"/>
      <c r="I31404"/>
      <c r="J31404"/>
      <c r="K31404"/>
      <c r="L31404"/>
      <c r="M31404"/>
      <c r="N31404"/>
      <c r="O31404"/>
    </row>
    <row r="31405" spans="1:15">
      <c r="A31405"/>
      <c r="B31405"/>
      <c r="C31405"/>
      <c r="D31405" s="67"/>
      <c r="E31405"/>
      <c r="F31405"/>
      <c r="G31405"/>
      <c r="H31405" s="67"/>
      <c r="I31405"/>
      <c r="J31405"/>
      <c r="K31405"/>
      <c r="L31405"/>
      <c r="M31405"/>
      <c r="N31405"/>
      <c r="O31405"/>
    </row>
    <row r="31406" spans="1:15">
      <c r="A31406"/>
      <c r="B31406"/>
      <c r="C31406"/>
      <c r="D31406" s="67"/>
      <c r="E31406"/>
      <c r="F31406"/>
      <c r="G31406"/>
      <c r="H31406" s="67"/>
      <c r="I31406"/>
      <c r="J31406"/>
      <c r="K31406"/>
      <c r="L31406"/>
      <c r="M31406"/>
      <c r="N31406"/>
      <c r="O31406"/>
    </row>
    <row r="31407" spans="1:15">
      <c r="A31407"/>
      <c r="B31407"/>
      <c r="C31407"/>
      <c r="D31407" s="67"/>
      <c r="E31407"/>
      <c r="F31407"/>
      <c r="G31407"/>
      <c r="H31407" s="67"/>
      <c r="I31407"/>
      <c r="J31407"/>
      <c r="K31407"/>
      <c r="L31407"/>
      <c r="M31407"/>
      <c r="N31407"/>
      <c r="O31407"/>
    </row>
    <row r="31408" spans="1:15">
      <c r="A31408"/>
      <c r="B31408"/>
      <c r="C31408"/>
      <c r="D31408" s="67"/>
      <c r="E31408"/>
      <c r="F31408"/>
      <c r="G31408"/>
      <c r="H31408" s="67"/>
      <c r="I31408"/>
      <c r="J31408"/>
      <c r="K31408"/>
      <c r="L31408"/>
      <c r="M31408"/>
      <c r="N31408"/>
      <c r="O31408"/>
    </row>
    <row r="31409" spans="1:15">
      <c r="A31409"/>
      <c r="B31409"/>
      <c r="C31409"/>
      <c r="D31409" s="67"/>
      <c r="E31409"/>
      <c r="F31409"/>
      <c r="G31409"/>
      <c r="H31409" s="67"/>
      <c r="I31409"/>
      <c r="J31409"/>
      <c r="K31409"/>
      <c r="L31409"/>
      <c r="M31409"/>
      <c r="N31409"/>
      <c r="O31409"/>
    </row>
    <row r="31410" spans="1:15">
      <c r="A31410"/>
      <c r="B31410"/>
      <c r="C31410"/>
      <c r="D31410" s="67"/>
      <c r="E31410"/>
      <c r="F31410"/>
      <c r="G31410"/>
      <c r="H31410" s="67"/>
      <c r="I31410"/>
      <c r="J31410"/>
      <c r="K31410"/>
      <c r="L31410"/>
      <c r="M31410"/>
      <c r="N31410"/>
      <c r="O31410"/>
    </row>
    <row r="31411" spans="1:15">
      <c r="A31411"/>
      <c r="B31411"/>
      <c r="C31411"/>
      <c r="D31411" s="67"/>
      <c r="E31411"/>
      <c r="F31411"/>
      <c r="G31411"/>
      <c r="H31411" s="67"/>
      <c r="I31411"/>
      <c r="J31411"/>
      <c r="K31411"/>
      <c r="L31411"/>
      <c r="M31411"/>
      <c r="N31411"/>
      <c r="O31411"/>
    </row>
    <row r="31412" spans="1:15">
      <c r="A31412"/>
      <c r="B31412"/>
      <c r="C31412"/>
      <c r="D31412" s="67"/>
      <c r="E31412"/>
      <c r="F31412"/>
      <c r="G31412"/>
      <c r="H31412" s="67"/>
      <c r="I31412"/>
      <c r="J31412"/>
      <c r="K31412"/>
      <c r="L31412"/>
      <c r="M31412"/>
      <c r="N31412"/>
      <c r="O31412"/>
    </row>
    <row r="31413" spans="1:15">
      <c r="A31413"/>
      <c r="B31413"/>
      <c r="C31413"/>
      <c r="D31413" s="67"/>
      <c r="E31413"/>
      <c r="F31413"/>
      <c r="G31413"/>
      <c r="H31413" s="67"/>
      <c r="I31413"/>
      <c r="J31413"/>
      <c r="K31413"/>
      <c r="L31413"/>
      <c r="M31413"/>
      <c r="N31413"/>
      <c r="O31413"/>
    </row>
    <row r="31414" spans="1:15">
      <c r="A31414"/>
      <c r="B31414"/>
      <c r="C31414"/>
      <c r="D31414" s="67"/>
      <c r="E31414"/>
      <c r="F31414"/>
      <c r="G31414"/>
      <c r="H31414" s="67"/>
      <c r="I31414"/>
      <c r="J31414"/>
      <c r="K31414"/>
      <c r="L31414"/>
      <c r="M31414"/>
      <c r="N31414"/>
      <c r="O31414"/>
    </row>
    <row r="31415" spans="1:15">
      <c r="A31415"/>
      <c r="B31415"/>
      <c r="C31415"/>
      <c r="D31415" s="67"/>
      <c r="E31415"/>
      <c r="F31415"/>
      <c r="G31415"/>
      <c r="H31415" s="67"/>
      <c r="I31415"/>
      <c r="J31415"/>
      <c r="K31415"/>
      <c r="L31415"/>
      <c r="M31415"/>
      <c r="N31415"/>
      <c r="O31415"/>
    </row>
    <row r="31416" spans="1:15">
      <c r="A31416"/>
      <c r="B31416"/>
      <c r="C31416"/>
      <c r="D31416" s="67"/>
      <c r="E31416"/>
      <c r="F31416"/>
      <c r="G31416"/>
      <c r="H31416" s="67"/>
      <c r="I31416"/>
      <c r="J31416"/>
      <c r="K31416"/>
      <c r="L31416"/>
      <c r="M31416"/>
      <c r="N31416"/>
      <c r="O31416"/>
    </row>
    <row r="31417" spans="1:15">
      <c r="A31417"/>
      <c r="B31417"/>
      <c r="C31417"/>
      <c r="D31417" s="67"/>
      <c r="E31417"/>
      <c r="F31417"/>
      <c r="G31417"/>
      <c r="H31417" s="67"/>
      <c r="I31417"/>
      <c r="J31417"/>
      <c r="K31417"/>
      <c r="L31417"/>
      <c r="M31417"/>
      <c r="N31417"/>
      <c r="O31417"/>
    </row>
    <row r="31418" spans="1:15">
      <c r="A31418"/>
      <c r="B31418"/>
      <c r="C31418"/>
      <c r="D31418" s="67"/>
      <c r="E31418"/>
      <c r="F31418"/>
      <c r="G31418"/>
      <c r="H31418" s="67"/>
      <c r="I31418"/>
      <c r="J31418"/>
      <c r="K31418"/>
      <c r="L31418"/>
      <c r="M31418"/>
      <c r="N31418"/>
      <c r="O31418"/>
    </row>
    <row r="31419" spans="1:15">
      <c r="A31419"/>
      <c r="B31419"/>
      <c r="C31419"/>
      <c r="D31419" s="67"/>
      <c r="E31419"/>
      <c r="F31419"/>
      <c r="G31419"/>
      <c r="H31419" s="67"/>
      <c r="I31419"/>
      <c r="J31419"/>
      <c r="K31419"/>
      <c r="L31419"/>
      <c r="M31419"/>
      <c r="N31419"/>
      <c r="O31419"/>
    </row>
    <row r="31420" spans="1:15">
      <c r="A31420"/>
      <c r="B31420"/>
      <c r="C31420"/>
      <c r="D31420" s="67"/>
      <c r="E31420"/>
      <c r="F31420"/>
      <c r="G31420"/>
      <c r="H31420" s="67"/>
      <c r="I31420"/>
      <c r="J31420"/>
      <c r="K31420"/>
      <c r="L31420"/>
      <c r="M31420"/>
      <c r="N31420"/>
      <c r="O31420"/>
    </row>
    <row r="31421" spans="1:15">
      <c r="A31421"/>
      <c r="B31421"/>
      <c r="C31421"/>
      <c r="D31421" s="67"/>
      <c r="E31421"/>
      <c r="F31421"/>
      <c r="G31421"/>
      <c r="H31421" s="67"/>
      <c r="I31421"/>
      <c r="J31421"/>
      <c r="K31421"/>
      <c r="L31421"/>
      <c r="M31421"/>
      <c r="N31421"/>
      <c r="O31421"/>
    </row>
    <row r="31422" spans="1:15">
      <c r="A31422"/>
      <c r="B31422"/>
      <c r="C31422"/>
      <c r="D31422" s="67"/>
      <c r="E31422"/>
      <c r="F31422"/>
      <c r="G31422"/>
      <c r="H31422" s="67"/>
      <c r="I31422"/>
      <c r="J31422"/>
      <c r="K31422"/>
      <c r="L31422"/>
      <c r="M31422"/>
      <c r="N31422"/>
      <c r="O31422"/>
    </row>
    <row r="31423" spans="1:15">
      <c r="A31423"/>
      <c r="B31423"/>
      <c r="C31423"/>
      <c r="D31423" s="67"/>
      <c r="E31423"/>
      <c r="F31423"/>
      <c r="G31423"/>
      <c r="H31423" s="67"/>
      <c r="I31423"/>
      <c r="J31423"/>
      <c r="K31423"/>
      <c r="L31423"/>
      <c r="M31423"/>
      <c r="N31423"/>
      <c r="O31423"/>
    </row>
    <row r="31424" spans="1:15">
      <c r="A31424"/>
      <c r="B31424"/>
      <c r="C31424"/>
      <c r="D31424" s="67"/>
      <c r="E31424"/>
      <c r="F31424"/>
      <c r="G31424"/>
      <c r="H31424" s="67"/>
      <c r="I31424"/>
      <c r="J31424"/>
      <c r="K31424"/>
      <c r="L31424"/>
      <c r="M31424"/>
      <c r="N31424"/>
      <c r="O31424"/>
    </row>
    <row r="31425" spans="1:15">
      <c r="A31425"/>
      <c r="B31425"/>
      <c r="C31425"/>
      <c r="D31425" s="67"/>
      <c r="E31425"/>
      <c r="F31425"/>
      <c r="G31425"/>
      <c r="H31425" s="67"/>
      <c r="I31425"/>
      <c r="J31425"/>
      <c r="K31425"/>
      <c r="L31425"/>
      <c r="M31425"/>
      <c r="N31425"/>
      <c r="O31425"/>
    </row>
    <row r="31426" spans="1:15">
      <c r="A31426"/>
      <c r="B31426"/>
      <c r="C31426"/>
      <c r="D31426" s="67"/>
      <c r="E31426"/>
      <c r="F31426"/>
      <c r="G31426"/>
      <c r="H31426" s="67"/>
      <c r="I31426"/>
      <c r="J31426"/>
      <c r="K31426"/>
      <c r="L31426"/>
      <c r="M31426"/>
      <c r="N31426"/>
      <c r="O31426"/>
    </row>
    <row r="31427" spans="1:15">
      <c r="A31427"/>
      <c r="B31427"/>
      <c r="C31427"/>
      <c r="D31427" s="67"/>
      <c r="E31427"/>
      <c r="F31427"/>
      <c r="G31427"/>
      <c r="H31427" s="67"/>
      <c r="I31427"/>
      <c r="J31427"/>
      <c r="K31427"/>
      <c r="L31427"/>
      <c r="M31427"/>
      <c r="N31427"/>
      <c r="O31427"/>
    </row>
    <row r="31428" spans="1:15">
      <c r="A31428"/>
      <c r="B31428"/>
      <c r="C31428"/>
      <c r="D31428" s="67"/>
      <c r="E31428"/>
      <c r="F31428"/>
      <c r="G31428"/>
      <c r="H31428" s="67"/>
      <c r="I31428"/>
      <c r="J31428"/>
      <c r="K31428"/>
      <c r="L31428"/>
      <c r="M31428"/>
      <c r="N31428"/>
      <c r="O31428"/>
    </row>
    <row r="31429" spans="1:15">
      <c r="A31429"/>
      <c r="B31429"/>
      <c r="C31429"/>
      <c r="D31429" s="67"/>
      <c r="E31429"/>
      <c r="F31429"/>
      <c r="G31429"/>
      <c r="H31429" s="67"/>
      <c r="I31429"/>
      <c r="J31429"/>
      <c r="K31429"/>
      <c r="L31429"/>
      <c r="M31429"/>
      <c r="N31429"/>
      <c r="O31429"/>
    </row>
    <row r="31430" spans="1:15">
      <c r="A31430"/>
      <c r="B31430"/>
      <c r="C31430"/>
      <c r="D31430" s="67"/>
      <c r="E31430"/>
      <c r="F31430"/>
      <c r="G31430"/>
      <c r="H31430" s="67"/>
      <c r="I31430"/>
      <c r="J31430"/>
      <c r="K31430"/>
      <c r="L31430"/>
      <c r="M31430"/>
      <c r="N31430"/>
      <c r="O31430"/>
    </row>
    <row r="31431" spans="1:15">
      <c r="A31431"/>
      <c r="B31431"/>
      <c r="C31431"/>
      <c r="D31431" s="67"/>
      <c r="E31431"/>
      <c r="F31431"/>
      <c r="G31431"/>
      <c r="H31431" s="67"/>
      <c r="I31431"/>
      <c r="J31431"/>
      <c r="K31431"/>
      <c r="L31431"/>
      <c r="M31431"/>
      <c r="N31431"/>
      <c r="O31431"/>
    </row>
    <row r="31432" spans="1:15">
      <c r="A31432"/>
      <c r="B31432"/>
      <c r="C31432"/>
      <c r="D31432" s="67"/>
      <c r="E31432"/>
      <c r="F31432"/>
      <c r="G31432"/>
      <c r="H31432" s="67"/>
      <c r="I31432"/>
      <c r="J31432"/>
      <c r="K31432"/>
      <c r="L31432"/>
      <c r="M31432"/>
      <c r="N31432"/>
      <c r="O31432"/>
    </row>
    <row r="31433" spans="1:15">
      <c r="A31433"/>
      <c r="B31433"/>
      <c r="C31433"/>
      <c r="D31433" s="67"/>
      <c r="E31433"/>
      <c r="F31433"/>
      <c r="G31433"/>
      <c r="H31433" s="67"/>
      <c r="I31433"/>
      <c r="J31433"/>
      <c r="K31433"/>
      <c r="L31433"/>
      <c r="M31433"/>
      <c r="N31433"/>
      <c r="O31433"/>
    </row>
    <row r="31434" spans="1:15">
      <c r="A31434"/>
      <c r="B31434"/>
      <c r="C31434"/>
      <c r="D31434" s="67"/>
      <c r="E31434"/>
      <c r="F31434"/>
      <c r="G31434"/>
      <c r="H31434" s="67"/>
      <c r="I31434"/>
      <c r="J31434"/>
      <c r="K31434"/>
      <c r="L31434"/>
      <c r="M31434"/>
      <c r="N31434"/>
      <c r="O31434"/>
    </row>
    <row r="31435" spans="1:15">
      <c r="A31435"/>
      <c r="B31435"/>
      <c r="C31435"/>
      <c r="D31435" s="67"/>
      <c r="E31435"/>
      <c r="F31435"/>
      <c r="G31435"/>
      <c r="H31435" s="67"/>
      <c r="I31435"/>
      <c r="J31435"/>
      <c r="K31435"/>
      <c r="L31435"/>
      <c r="M31435"/>
      <c r="N31435"/>
      <c r="O31435"/>
    </row>
    <row r="31436" spans="1:15">
      <c r="A31436"/>
      <c r="B31436"/>
      <c r="C31436"/>
      <c r="D31436" s="67"/>
      <c r="E31436"/>
      <c r="F31436"/>
      <c r="G31436"/>
      <c r="H31436" s="67"/>
      <c r="I31436"/>
      <c r="J31436"/>
      <c r="K31436"/>
      <c r="L31436"/>
      <c r="M31436"/>
      <c r="N31436"/>
      <c r="O31436"/>
    </row>
    <row r="31437" spans="1:15">
      <c r="A31437"/>
      <c r="B31437"/>
      <c r="C31437"/>
      <c r="D31437" s="67"/>
      <c r="E31437"/>
      <c r="F31437"/>
      <c r="G31437"/>
      <c r="H31437" s="67"/>
      <c r="I31437"/>
      <c r="J31437"/>
      <c r="K31437"/>
      <c r="L31437"/>
      <c r="M31437"/>
      <c r="N31437"/>
      <c r="O31437"/>
    </row>
    <row r="31438" spans="1:15">
      <c r="A31438"/>
      <c r="B31438"/>
      <c r="C31438"/>
      <c r="D31438" s="67"/>
      <c r="E31438"/>
      <c r="F31438"/>
      <c r="G31438"/>
      <c r="H31438" s="67"/>
      <c r="I31438"/>
      <c r="J31438"/>
      <c r="K31438"/>
      <c r="L31438"/>
      <c r="M31438"/>
      <c r="N31438"/>
      <c r="O31438"/>
    </row>
    <row r="31439" spans="1:15">
      <c r="A31439"/>
      <c r="B31439"/>
      <c r="C31439"/>
      <c r="D31439" s="67"/>
      <c r="E31439"/>
      <c r="F31439"/>
      <c r="G31439"/>
      <c r="H31439" s="67"/>
      <c r="I31439"/>
      <c r="J31439"/>
      <c r="K31439"/>
      <c r="L31439"/>
      <c r="M31439"/>
      <c r="N31439"/>
      <c r="O31439"/>
    </row>
    <row r="31440" spans="1:15">
      <c r="A31440"/>
      <c r="B31440"/>
      <c r="C31440"/>
      <c r="D31440" s="67"/>
      <c r="E31440"/>
      <c r="F31440"/>
      <c r="G31440"/>
      <c r="H31440" s="67"/>
      <c r="I31440"/>
      <c r="J31440"/>
      <c r="K31440"/>
      <c r="L31440"/>
      <c r="M31440"/>
      <c r="N31440"/>
      <c r="O31440"/>
    </row>
    <row r="31441" spans="1:15">
      <c r="A31441"/>
      <c r="B31441"/>
      <c r="C31441"/>
      <c r="D31441" s="67"/>
      <c r="E31441"/>
      <c r="F31441"/>
      <c r="G31441"/>
      <c r="H31441" s="67"/>
      <c r="I31441"/>
      <c r="J31441"/>
      <c r="K31441"/>
      <c r="L31441"/>
      <c r="M31441"/>
      <c r="N31441"/>
      <c r="O31441"/>
    </row>
    <row r="31442" spans="1:15">
      <c r="A31442"/>
      <c r="B31442"/>
      <c r="C31442"/>
      <c r="D31442" s="67"/>
      <c r="E31442"/>
      <c r="F31442"/>
      <c r="G31442"/>
      <c r="H31442" s="67"/>
      <c r="I31442"/>
      <c r="J31442"/>
      <c r="K31442"/>
      <c r="L31442"/>
      <c r="M31442"/>
      <c r="N31442"/>
      <c r="O31442"/>
    </row>
    <row r="31443" spans="1:15">
      <c r="A31443"/>
      <c r="B31443"/>
      <c r="C31443"/>
      <c r="D31443" s="67"/>
      <c r="E31443"/>
      <c r="F31443"/>
      <c r="G31443"/>
      <c r="H31443" s="67"/>
      <c r="I31443"/>
      <c r="J31443"/>
      <c r="K31443"/>
      <c r="L31443"/>
      <c r="M31443"/>
      <c r="N31443"/>
      <c r="O31443"/>
    </row>
    <row r="31444" spans="1:15">
      <c r="A31444"/>
      <c r="B31444"/>
      <c r="C31444"/>
      <c r="D31444" s="67"/>
      <c r="E31444"/>
      <c r="F31444"/>
      <c r="G31444"/>
      <c r="H31444" s="67"/>
      <c r="I31444"/>
      <c r="J31444"/>
      <c r="K31444"/>
      <c r="L31444"/>
      <c r="M31444"/>
      <c r="N31444"/>
      <c r="O31444"/>
    </row>
    <row r="31445" spans="1:15">
      <c r="A31445"/>
      <c r="B31445"/>
      <c r="C31445"/>
      <c r="D31445" s="67"/>
      <c r="E31445"/>
      <c r="F31445"/>
      <c r="G31445"/>
      <c r="H31445" s="67"/>
      <c r="I31445"/>
      <c r="J31445"/>
      <c r="K31445"/>
      <c r="L31445"/>
      <c r="M31445"/>
      <c r="N31445"/>
      <c r="O31445"/>
    </row>
    <row r="31446" spans="1:15">
      <c r="A31446"/>
      <c r="B31446"/>
      <c r="C31446"/>
      <c r="D31446" s="67"/>
      <c r="E31446"/>
      <c r="F31446"/>
      <c r="G31446"/>
      <c r="H31446" s="67"/>
      <c r="I31446"/>
      <c r="J31446"/>
      <c r="K31446"/>
      <c r="L31446"/>
      <c r="M31446"/>
      <c r="N31446"/>
      <c r="O31446"/>
    </row>
    <row r="31447" spans="1:15">
      <c r="A31447"/>
      <c r="B31447"/>
      <c r="C31447"/>
      <c r="D31447" s="67"/>
      <c r="E31447"/>
      <c r="F31447"/>
      <c r="G31447"/>
      <c r="H31447" s="67"/>
      <c r="I31447"/>
      <c r="J31447"/>
      <c r="K31447"/>
      <c r="L31447"/>
      <c r="M31447"/>
      <c r="N31447"/>
      <c r="O31447"/>
    </row>
    <row r="31448" spans="1:15">
      <c r="A31448"/>
      <c r="B31448"/>
      <c r="C31448"/>
      <c r="D31448" s="67"/>
      <c r="E31448"/>
      <c r="F31448"/>
      <c r="G31448"/>
      <c r="H31448" s="67"/>
      <c r="I31448"/>
      <c r="J31448"/>
      <c r="K31448"/>
      <c r="L31448"/>
      <c r="M31448"/>
      <c r="N31448"/>
      <c r="O31448"/>
    </row>
    <row r="31449" spans="1:15">
      <c r="A31449"/>
      <c r="B31449"/>
      <c r="C31449"/>
      <c r="D31449" s="67"/>
      <c r="E31449"/>
      <c r="F31449"/>
      <c r="G31449"/>
      <c r="H31449" s="67"/>
      <c r="I31449"/>
      <c r="J31449"/>
      <c r="K31449"/>
      <c r="L31449"/>
      <c r="M31449"/>
      <c r="N31449"/>
      <c r="O31449"/>
    </row>
    <row r="31450" spans="1:15">
      <c r="A31450"/>
      <c r="B31450"/>
      <c r="C31450"/>
      <c r="D31450" s="67"/>
      <c r="E31450"/>
      <c r="F31450"/>
      <c r="G31450"/>
      <c r="H31450" s="67"/>
      <c r="I31450"/>
      <c r="J31450"/>
      <c r="K31450"/>
      <c r="L31450"/>
      <c r="M31450"/>
      <c r="N31450"/>
      <c r="O31450"/>
    </row>
    <row r="31451" spans="1:15">
      <c r="A31451"/>
      <c r="B31451"/>
      <c r="C31451"/>
      <c r="D31451" s="67"/>
      <c r="E31451"/>
      <c r="F31451"/>
      <c r="G31451"/>
      <c r="H31451" s="67"/>
      <c r="I31451"/>
      <c r="J31451"/>
      <c r="K31451"/>
      <c r="L31451"/>
      <c r="M31451"/>
      <c r="N31451"/>
      <c r="O31451"/>
    </row>
    <row r="31452" spans="1:15">
      <c r="A31452"/>
      <c r="B31452"/>
      <c r="C31452"/>
      <c r="D31452" s="67"/>
      <c r="E31452"/>
      <c r="F31452"/>
      <c r="G31452"/>
      <c r="H31452" s="67"/>
      <c r="I31452"/>
      <c r="J31452"/>
      <c r="K31452"/>
      <c r="L31452"/>
      <c r="M31452"/>
      <c r="N31452"/>
      <c r="O31452"/>
    </row>
    <row r="31453" spans="1:15">
      <c r="A31453"/>
      <c r="B31453"/>
      <c r="C31453"/>
      <c r="D31453" s="67"/>
      <c r="E31453"/>
      <c r="F31453"/>
      <c r="G31453"/>
      <c r="H31453" s="67"/>
      <c r="I31453"/>
      <c r="J31453"/>
      <c r="K31453"/>
      <c r="L31453"/>
      <c r="M31453"/>
      <c r="N31453"/>
      <c r="O31453"/>
    </row>
    <row r="31454" spans="1:15">
      <c r="A31454"/>
      <c r="B31454"/>
      <c r="C31454"/>
      <c r="D31454" s="67"/>
      <c r="E31454"/>
      <c r="F31454"/>
      <c r="G31454"/>
      <c r="H31454" s="67"/>
      <c r="I31454"/>
      <c r="J31454"/>
      <c r="K31454"/>
      <c r="L31454"/>
      <c r="M31454"/>
      <c r="N31454"/>
      <c r="O31454"/>
    </row>
    <row r="31455" spans="1:15">
      <c r="A31455"/>
      <c r="B31455"/>
      <c r="C31455"/>
      <c r="D31455" s="67"/>
      <c r="E31455"/>
      <c r="F31455"/>
      <c r="G31455"/>
      <c r="H31455" s="67"/>
      <c r="I31455"/>
      <c r="J31455"/>
      <c r="K31455"/>
      <c r="L31455"/>
      <c r="M31455"/>
      <c r="N31455"/>
      <c r="O31455"/>
    </row>
    <row r="31456" spans="1:15">
      <c r="A31456"/>
      <c r="B31456"/>
      <c r="C31456"/>
      <c r="D31456" s="67"/>
      <c r="E31456"/>
      <c r="F31456"/>
      <c r="G31456"/>
      <c r="H31456" s="67"/>
      <c r="I31456"/>
      <c r="J31456"/>
      <c r="K31456"/>
      <c r="L31456"/>
      <c r="M31456"/>
      <c r="N31456"/>
      <c r="O31456"/>
    </row>
    <row r="31457" spans="1:15">
      <c r="A31457"/>
      <c r="B31457"/>
      <c r="C31457"/>
      <c r="D31457" s="67"/>
      <c r="E31457"/>
      <c r="F31457"/>
      <c r="G31457"/>
      <c r="H31457" s="67"/>
      <c r="I31457"/>
      <c r="J31457"/>
      <c r="K31457"/>
      <c r="L31457"/>
      <c r="M31457"/>
      <c r="N31457"/>
      <c r="O31457"/>
    </row>
    <row r="31458" spans="1:15">
      <c r="A31458"/>
      <c r="B31458"/>
      <c r="C31458"/>
      <c r="D31458" s="67"/>
      <c r="E31458"/>
      <c r="F31458"/>
      <c r="G31458"/>
      <c r="H31458" s="67"/>
      <c r="I31458"/>
      <c r="J31458"/>
      <c r="K31458"/>
      <c r="L31458"/>
      <c r="M31458"/>
      <c r="N31458"/>
      <c r="O31458"/>
    </row>
    <row r="31459" spans="1:15">
      <c r="A31459"/>
      <c r="B31459"/>
      <c r="C31459"/>
      <c r="D31459" s="67"/>
      <c r="E31459"/>
      <c r="F31459"/>
      <c r="G31459"/>
      <c r="H31459" s="67"/>
      <c r="I31459"/>
      <c r="J31459"/>
      <c r="K31459"/>
      <c r="L31459"/>
      <c r="M31459"/>
      <c r="N31459"/>
      <c r="O31459"/>
    </row>
    <row r="31460" spans="1:15">
      <c r="A31460"/>
      <c r="B31460"/>
      <c r="C31460"/>
      <c r="D31460" s="67"/>
      <c r="E31460"/>
      <c r="F31460"/>
      <c r="G31460"/>
      <c r="H31460" s="67"/>
      <c r="I31460"/>
      <c r="J31460"/>
      <c r="K31460"/>
      <c r="L31460"/>
      <c r="M31460"/>
      <c r="N31460"/>
      <c r="O31460"/>
    </row>
    <row r="31461" spans="1:15">
      <c r="A31461"/>
      <c r="B31461"/>
      <c r="C31461"/>
      <c r="D31461" s="67"/>
      <c r="E31461"/>
      <c r="F31461"/>
      <c r="G31461"/>
      <c r="H31461" s="67"/>
      <c r="I31461"/>
      <c r="J31461"/>
      <c r="K31461"/>
      <c r="L31461"/>
      <c r="M31461"/>
      <c r="N31461"/>
      <c r="O31461"/>
    </row>
    <row r="31462" spans="1:15">
      <c r="A31462"/>
      <c r="B31462"/>
      <c r="C31462"/>
      <c r="D31462" s="67"/>
      <c r="E31462"/>
      <c r="F31462"/>
      <c r="G31462"/>
      <c r="H31462" s="67"/>
      <c r="I31462"/>
      <c r="J31462"/>
      <c r="K31462"/>
      <c r="L31462"/>
      <c r="M31462"/>
      <c r="N31462"/>
      <c r="O31462"/>
    </row>
    <row r="31463" spans="1:15">
      <c r="A31463"/>
      <c r="B31463"/>
      <c r="C31463"/>
      <c r="D31463" s="67"/>
      <c r="E31463"/>
      <c r="F31463"/>
      <c r="G31463"/>
      <c r="H31463" s="67"/>
      <c r="I31463"/>
      <c r="J31463"/>
      <c r="K31463"/>
      <c r="L31463"/>
      <c r="M31463"/>
      <c r="N31463"/>
      <c r="O31463"/>
    </row>
    <row r="31464" spans="1:15">
      <c r="A31464"/>
      <c r="B31464"/>
      <c r="C31464"/>
      <c r="D31464" s="67"/>
      <c r="E31464"/>
      <c r="F31464"/>
      <c r="G31464"/>
      <c r="H31464" s="67"/>
      <c r="I31464"/>
      <c r="J31464"/>
      <c r="K31464"/>
      <c r="L31464"/>
      <c r="M31464"/>
      <c r="N31464"/>
      <c r="O31464"/>
    </row>
    <row r="31465" spans="1:15">
      <c r="A31465"/>
      <c r="B31465"/>
      <c r="C31465"/>
      <c r="D31465" s="67"/>
      <c r="E31465"/>
      <c r="F31465"/>
      <c r="G31465"/>
      <c r="H31465" s="67"/>
      <c r="I31465"/>
      <c r="J31465"/>
      <c r="K31465"/>
      <c r="L31465"/>
      <c r="M31465"/>
      <c r="N31465"/>
      <c r="O31465"/>
    </row>
    <row r="31466" spans="1:15">
      <c r="A31466"/>
      <c r="B31466"/>
      <c r="C31466"/>
      <c r="D31466" s="67"/>
      <c r="E31466"/>
      <c r="F31466"/>
      <c r="G31466"/>
      <c r="H31466" s="67"/>
      <c r="I31466"/>
      <c r="J31466"/>
      <c r="K31466"/>
      <c r="L31466"/>
      <c r="M31466"/>
      <c r="N31466"/>
      <c r="O31466"/>
    </row>
    <row r="31467" spans="1:15">
      <c r="A31467"/>
      <c r="B31467"/>
      <c r="C31467"/>
      <c r="D31467" s="67"/>
      <c r="E31467"/>
      <c r="F31467"/>
      <c r="G31467"/>
      <c r="H31467" s="67"/>
      <c r="I31467"/>
      <c r="J31467"/>
      <c r="K31467"/>
      <c r="L31467"/>
      <c r="M31467"/>
      <c r="N31467"/>
      <c r="O31467"/>
    </row>
    <row r="31468" spans="1:15">
      <c r="A31468"/>
      <c r="B31468"/>
      <c r="C31468"/>
      <c r="D31468" s="67"/>
      <c r="E31468"/>
      <c r="F31468"/>
      <c r="G31468"/>
      <c r="H31468" s="67"/>
      <c r="I31468"/>
      <c r="J31468"/>
      <c r="K31468"/>
      <c r="L31468"/>
      <c r="M31468"/>
      <c r="N31468"/>
      <c r="O31468"/>
    </row>
    <row r="31469" spans="1:15">
      <c r="A31469"/>
      <c r="B31469"/>
      <c r="C31469"/>
      <c r="D31469" s="67"/>
      <c r="E31469"/>
      <c r="F31469"/>
      <c r="G31469"/>
      <c r="H31469" s="67"/>
      <c r="I31469"/>
      <c r="J31469"/>
      <c r="K31469"/>
      <c r="L31469"/>
      <c r="M31469"/>
      <c r="N31469"/>
      <c r="O31469"/>
    </row>
    <row r="31470" spans="1:15">
      <c r="A31470"/>
      <c r="B31470"/>
      <c r="C31470"/>
      <c r="D31470" s="67"/>
      <c r="E31470"/>
      <c r="F31470"/>
      <c r="G31470"/>
      <c r="H31470" s="67"/>
      <c r="I31470"/>
      <c r="J31470"/>
      <c r="K31470"/>
      <c r="L31470"/>
      <c r="M31470"/>
      <c r="N31470"/>
      <c r="O31470"/>
    </row>
    <row r="31471" spans="1:15">
      <c r="A31471"/>
      <c r="B31471"/>
      <c r="C31471"/>
      <c r="D31471" s="67"/>
      <c r="E31471"/>
      <c r="F31471"/>
      <c r="G31471"/>
      <c r="H31471" s="67"/>
      <c r="I31471"/>
      <c r="J31471"/>
      <c r="K31471"/>
      <c r="L31471"/>
      <c r="M31471"/>
      <c r="N31471"/>
      <c r="O31471"/>
    </row>
    <row r="31472" spans="1:15">
      <c r="A31472"/>
      <c r="B31472"/>
      <c r="C31472"/>
      <c r="D31472" s="67"/>
      <c r="E31472"/>
      <c r="F31472"/>
      <c r="G31472"/>
      <c r="H31472" s="67"/>
      <c r="I31472"/>
      <c r="J31472"/>
      <c r="K31472"/>
      <c r="L31472"/>
      <c r="M31472"/>
      <c r="N31472"/>
      <c r="O31472"/>
    </row>
    <row r="31473" spans="1:15">
      <c r="A31473"/>
      <c r="B31473"/>
      <c r="C31473"/>
      <c r="D31473" s="67"/>
      <c r="E31473"/>
      <c r="F31473"/>
      <c r="G31473"/>
      <c r="H31473" s="67"/>
      <c r="I31473"/>
      <c r="J31473"/>
      <c r="K31473"/>
      <c r="L31473"/>
      <c r="M31473"/>
      <c r="N31473"/>
      <c r="O31473"/>
    </row>
    <row r="31474" spans="1:15">
      <c r="A31474"/>
      <c r="B31474"/>
      <c r="C31474"/>
      <c r="D31474" s="67"/>
      <c r="E31474"/>
      <c r="F31474"/>
      <c r="G31474"/>
      <c r="H31474" s="67"/>
      <c r="I31474"/>
      <c r="J31474"/>
      <c r="K31474"/>
      <c r="L31474"/>
      <c r="M31474"/>
      <c r="N31474"/>
      <c r="O31474"/>
    </row>
    <row r="31475" spans="1:15">
      <c r="A31475"/>
      <c r="B31475"/>
      <c r="C31475"/>
      <c r="D31475" s="67"/>
      <c r="E31475"/>
      <c r="F31475"/>
      <c r="G31475"/>
      <c r="H31475" s="67"/>
      <c r="I31475"/>
      <c r="J31475"/>
      <c r="K31475"/>
      <c r="L31475"/>
      <c r="M31475"/>
      <c r="N31475"/>
      <c r="O31475"/>
    </row>
    <row r="31476" spans="1:15">
      <c r="A31476"/>
      <c r="B31476"/>
      <c r="C31476"/>
      <c r="D31476" s="67"/>
      <c r="E31476"/>
      <c r="F31476"/>
      <c r="G31476"/>
      <c r="H31476" s="67"/>
      <c r="I31476"/>
      <c r="J31476"/>
      <c r="K31476"/>
      <c r="L31476"/>
      <c r="M31476"/>
      <c r="N31476"/>
      <c r="O31476"/>
    </row>
    <row r="31477" spans="1:15">
      <c r="A31477"/>
      <c r="B31477"/>
      <c r="C31477"/>
      <c r="D31477" s="67"/>
      <c r="E31477"/>
      <c r="F31477"/>
      <c r="G31477"/>
      <c r="H31477" s="67"/>
      <c r="I31477"/>
      <c r="J31477"/>
      <c r="K31477"/>
      <c r="L31477"/>
      <c r="M31477"/>
      <c r="N31477"/>
      <c r="O31477"/>
    </row>
    <row r="31478" spans="1:15">
      <c r="A31478"/>
      <c r="B31478"/>
      <c r="C31478"/>
      <c r="D31478" s="67"/>
      <c r="E31478"/>
      <c r="F31478"/>
      <c r="G31478"/>
      <c r="H31478" s="67"/>
      <c r="I31478"/>
      <c r="J31478"/>
      <c r="K31478"/>
      <c r="L31478"/>
      <c r="M31478"/>
      <c r="N31478"/>
      <c r="O31478"/>
    </row>
    <row r="31479" spans="1:15">
      <c r="A31479"/>
      <c r="B31479"/>
      <c r="C31479"/>
      <c r="D31479" s="67"/>
      <c r="E31479"/>
      <c r="F31479"/>
      <c r="G31479"/>
      <c r="H31479" s="67"/>
      <c r="I31479"/>
      <c r="J31479"/>
      <c r="K31479"/>
      <c r="L31479"/>
      <c r="M31479"/>
      <c r="N31479"/>
      <c r="O31479"/>
    </row>
    <row r="31480" spans="1:15">
      <c r="A31480"/>
      <c r="B31480"/>
      <c r="C31480"/>
      <c r="D31480" s="67"/>
      <c r="E31480"/>
      <c r="F31480"/>
      <c r="G31480"/>
      <c r="H31480" s="67"/>
      <c r="I31480"/>
      <c r="J31480"/>
      <c r="K31480"/>
      <c r="L31480"/>
      <c r="M31480"/>
      <c r="N31480"/>
      <c r="O31480"/>
    </row>
    <row r="31481" spans="1:15">
      <c r="A31481"/>
      <c r="B31481"/>
      <c r="C31481"/>
      <c r="D31481" s="67"/>
      <c r="E31481"/>
      <c r="F31481"/>
      <c r="G31481"/>
      <c r="H31481" s="67"/>
      <c r="I31481"/>
      <c r="J31481"/>
      <c r="K31481"/>
      <c r="L31481"/>
      <c r="M31481"/>
      <c r="N31481"/>
      <c r="O31481"/>
    </row>
    <row r="31482" spans="1:15">
      <c r="A31482"/>
      <c r="B31482"/>
      <c r="C31482"/>
      <c r="D31482" s="67"/>
      <c r="E31482"/>
      <c r="F31482"/>
      <c r="G31482"/>
      <c r="H31482" s="67"/>
      <c r="I31482"/>
      <c r="J31482"/>
      <c r="K31482"/>
      <c r="L31482"/>
      <c r="M31482"/>
      <c r="N31482"/>
      <c r="O31482"/>
    </row>
    <row r="31483" spans="1:15">
      <c r="A31483"/>
      <c r="B31483"/>
      <c r="C31483"/>
      <c r="D31483" s="67"/>
      <c r="E31483"/>
      <c r="F31483"/>
      <c r="G31483"/>
      <c r="H31483" s="67"/>
      <c r="I31483"/>
      <c r="J31483"/>
      <c r="K31483"/>
      <c r="L31483"/>
      <c r="M31483"/>
      <c r="N31483"/>
      <c r="O31483"/>
    </row>
    <row r="31484" spans="1:15">
      <c r="A31484"/>
      <c r="B31484"/>
      <c r="C31484"/>
      <c r="D31484" s="67"/>
      <c r="E31484"/>
      <c r="F31484"/>
      <c r="G31484"/>
      <c r="H31484" s="67"/>
      <c r="I31484"/>
      <c r="J31484"/>
      <c r="K31484"/>
      <c r="L31484"/>
      <c r="M31484"/>
      <c r="N31484"/>
      <c r="O31484"/>
    </row>
    <row r="31485" spans="1:15">
      <c r="A31485"/>
      <c r="B31485"/>
      <c r="C31485"/>
      <c r="D31485" s="67"/>
      <c r="E31485"/>
      <c r="F31485"/>
      <c r="G31485"/>
      <c r="H31485" s="67"/>
      <c r="I31485"/>
      <c r="J31485"/>
      <c r="K31485"/>
      <c r="L31485"/>
      <c r="M31485"/>
      <c r="N31485"/>
      <c r="O31485"/>
    </row>
    <row r="31486" spans="1:15">
      <c r="A31486"/>
      <c r="B31486"/>
      <c r="C31486"/>
      <c r="D31486" s="67"/>
      <c r="E31486"/>
      <c r="F31486"/>
      <c r="G31486"/>
      <c r="H31486" s="67"/>
      <c r="I31486"/>
      <c r="J31486"/>
      <c r="K31486"/>
      <c r="L31486"/>
      <c r="M31486"/>
      <c r="N31486"/>
      <c r="O31486"/>
    </row>
    <row r="31487" spans="1:15">
      <c r="A31487"/>
      <c r="B31487"/>
      <c r="C31487"/>
      <c r="D31487" s="67"/>
      <c r="E31487"/>
      <c r="F31487"/>
      <c r="G31487"/>
      <c r="H31487" s="67"/>
      <c r="I31487"/>
      <c r="J31487"/>
      <c r="K31487"/>
      <c r="L31487"/>
      <c r="M31487"/>
      <c r="N31487"/>
      <c r="O31487"/>
    </row>
    <row r="31488" spans="1:15">
      <c r="A31488"/>
      <c r="B31488"/>
      <c r="C31488"/>
      <c r="D31488" s="67"/>
      <c r="E31488"/>
      <c r="F31488"/>
      <c r="G31488"/>
      <c r="H31488" s="67"/>
      <c r="I31488"/>
      <c r="J31488"/>
      <c r="K31488"/>
      <c r="L31488"/>
      <c r="M31488"/>
      <c r="N31488"/>
      <c r="O31488"/>
    </row>
    <row r="31489" spans="1:15">
      <c r="A31489"/>
      <c r="B31489"/>
      <c r="C31489"/>
      <c r="D31489" s="67"/>
      <c r="E31489"/>
      <c r="F31489"/>
      <c r="G31489"/>
      <c r="H31489" s="67"/>
      <c r="I31489"/>
      <c r="J31489"/>
      <c r="K31489"/>
      <c r="L31489"/>
      <c r="M31489"/>
      <c r="N31489"/>
      <c r="O31489"/>
    </row>
    <row r="31490" spans="1:15">
      <c r="A31490"/>
      <c r="B31490"/>
      <c r="C31490"/>
      <c r="D31490" s="67"/>
      <c r="E31490"/>
      <c r="F31490"/>
      <c r="G31490"/>
      <c r="H31490" s="67"/>
      <c r="I31490"/>
      <c r="J31490"/>
      <c r="K31490"/>
      <c r="L31490"/>
      <c r="M31490"/>
      <c r="N31490"/>
      <c r="O31490"/>
    </row>
    <row r="31491" spans="1:15">
      <c r="A31491"/>
      <c r="B31491"/>
      <c r="C31491"/>
      <c r="D31491" s="67"/>
      <c r="E31491"/>
      <c r="F31491"/>
      <c r="G31491"/>
      <c r="H31491" s="67"/>
      <c r="I31491"/>
      <c r="J31491"/>
      <c r="K31491"/>
      <c r="L31491"/>
      <c r="M31491"/>
      <c r="N31491"/>
      <c r="O31491"/>
    </row>
    <row r="31492" spans="1:15">
      <c r="A31492"/>
      <c r="B31492"/>
      <c r="C31492"/>
      <c r="D31492" s="67"/>
      <c r="E31492"/>
      <c r="F31492"/>
      <c r="G31492"/>
      <c r="H31492" s="67"/>
      <c r="I31492"/>
      <c r="J31492"/>
      <c r="K31492"/>
      <c r="L31492"/>
      <c r="M31492"/>
      <c r="N31492"/>
      <c r="O31492"/>
    </row>
    <row r="31493" spans="1:15">
      <c r="A31493"/>
      <c r="B31493"/>
      <c r="C31493"/>
      <c r="D31493" s="67"/>
      <c r="E31493"/>
      <c r="F31493"/>
      <c r="G31493"/>
      <c r="H31493" s="67"/>
      <c r="I31493"/>
      <c r="J31493"/>
      <c r="K31493"/>
      <c r="L31493"/>
      <c r="M31493"/>
      <c r="N31493"/>
      <c r="O31493"/>
    </row>
    <row r="31494" spans="1:15">
      <c r="A31494"/>
      <c r="B31494"/>
      <c r="C31494"/>
      <c r="D31494" s="67"/>
      <c r="E31494"/>
      <c r="F31494"/>
      <c r="G31494"/>
      <c r="H31494" s="67"/>
      <c r="I31494"/>
      <c r="J31494"/>
      <c r="K31494"/>
      <c r="L31494"/>
      <c r="M31494"/>
      <c r="N31494"/>
      <c r="O31494"/>
    </row>
    <row r="31495" spans="1:15">
      <c r="A31495"/>
      <c r="B31495"/>
      <c r="C31495"/>
      <c r="D31495" s="67"/>
      <c r="E31495"/>
      <c r="F31495"/>
      <c r="G31495"/>
      <c r="H31495" s="67"/>
      <c r="I31495"/>
      <c r="J31495"/>
      <c r="K31495"/>
      <c r="L31495"/>
      <c r="M31495"/>
      <c r="N31495"/>
      <c r="O31495"/>
    </row>
    <row r="31496" spans="1:15">
      <c r="A31496"/>
      <c r="B31496"/>
      <c r="C31496"/>
      <c r="D31496" s="67"/>
      <c r="E31496"/>
      <c r="F31496"/>
      <c r="G31496"/>
      <c r="H31496" s="67"/>
      <c r="I31496"/>
      <c r="J31496"/>
      <c r="K31496"/>
      <c r="L31496"/>
      <c r="M31496"/>
      <c r="N31496"/>
      <c r="O31496"/>
    </row>
    <row r="31497" spans="1:15">
      <c r="A31497"/>
      <c r="B31497"/>
      <c r="C31497"/>
      <c r="D31497" s="67"/>
      <c r="E31497"/>
      <c r="F31497"/>
      <c r="G31497"/>
      <c r="H31497" s="67"/>
      <c r="I31497"/>
      <c r="J31497"/>
      <c r="K31497"/>
      <c r="L31497"/>
      <c r="M31497"/>
      <c r="N31497"/>
      <c r="O31497"/>
    </row>
    <row r="31498" spans="1:15">
      <c r="A31498"/>
      <c r="B31498"/>
      <c r="C31498"/>
      <c r="D31498" s="67"/>
      <c r="E31498"/>
      <c r="F31498"/>
      <c r="G31498"/>
      <c r="H31498" s="67"/>
      <c r="I31498"/>
      <c r="J31498"/>
      <c r="K31498"/>
      <c r="L31498"/>
      <c r="M31498"/>
      <c r="N31498"/>
      <c r="O31498"/>
    </row>
    <row r="31499" spans="1:15">
      <c r="A31499"/>
      <c r="B31499"/>
      <c r="C31499"/>
      <c r="D31499" s="67"/>
      <c r="E31499"/>
      <c r="F31499"/>
      <c r="G31499"/>
      <c r="H31499" s="67"/>
      <c r="I31499"/>
      <c r="J31499"/>
      <c r="K31499"/>
      <c r="L31499"/>
      <c r="M31499"/>
      <c r="N31499"/>
      <c r="O31499"/>
    </row>
    <row r="31500" spans="1:15">
      <c r="A31500"/>
      <c r="B31500"/>
      <c r="C31500"/>
      <c r="D31500" s="67"/>
      <c r="E31500"/>
      <c r="F31500"/>
      <c r="G31500"/>
      <c r="H31500" s="67"/>
      <c r="I31500"/>
      <c r="J31500"/>
      <c r="K31500"/>
      <c r="L31500"/>
      <c r="M31500"/>
      <c r="N31500"/>
      <c r="O31500"/>
    </row>
    <row r="31501" spans="1:15">
      <c r="A31501"/>
      <c r="B31501"/>
      <c r="C31501"/>
      <c r="D31501" s="67"/>
      <c r="E31501"/>
      <c r="F31501"/>
      <c r="G31501"/>
      <c r="H31501" s="67"/>
      <c r="I31501"/>
      <c r="J31501"/>
      <c r="K31501"/>
      <c r="L31501"/>
      <c r="M31501"/>
      <c r="N31501"/>
      <c r="O31501"/>
    </row>
    <row r="31502" spans="1:15">
      <c r="A31502"/>
      <c r="B31502"/>
      <c r="C31502"/>
      <c r="D31502" s="67"/>
      <c r="E31502"/>
      <c r="F31502"/>
      <c r="G31502"/>
      <c r="H31502" s="67"/>
      <c r="I31502"/>
      <c r="J31502"/>
      <c r="K31502"/>
      <c r="L31502"/>
      <c r="M31502"/>
      <c r="N31502"/>
      <c r="O31502"/>
    </row>
    <row r="31503" spans="1:15">
      <c r="A31503"/>
      <c r="B31503"/>
      <c r="C31503"/>
      <c r="D31503" s="67"/>
      <c r="E31503"/>
      <c r="F31503"/>
      <c r="G31503"/>
      <c r="H31503" s="67"/>
      <c r="I31503"/>
      <c r="J31503"/>
      <c r="K31503"/>
      <c r="L31503"/>
      <c r="M31503"/>
      <c r="N31503"/>
      <c r="O31503"/>
    </row>
    <row r="31504" spans="1:15">
      <c r="A31504"/>
      <c r="B31504"/>
      <c r="C31504"/>
      <c r="D31504" s="67"/>
      <c r="E31504"/>
      <c r="F31504"/>
      <c r="G31504"/>
      <c r="H31504" s="67"/>
      <c r="I31504"/>
      <c r="J31504"/>
      <c r="K31504"/>
      <c r="L31504"/>
      <c r="M31504"/>
      <c r="N31504"/>
      <c r="O31504"/>
    </row>
    <row r="31505" spans="1:15">
      <c r="A31505"/>
      <c r="B31505"/>
      <c r="C31505"/>
      <c r="D31505" s="67"/>
      <c r="E31505"/>
      <c r="F31505"/>
      <c r="G31505"/>
      <c r="H31505" s="67"/>
      <c r="I31505"/>
      <c r="J31505"/>
      <c r="K31505"/>
      <c r="L31505"/>
      <c r="M31505"/>
      <c r="N31505"/>
      <c r="O31505"/>
    </row>
    <row r="31506" spans="1:15">
      <c r="A31506"/>
      <c r="B31506"/>
      <c r="C31506"/>
      <c r="D31506" s="67"/>
      <c r="E31506"/>
      <c r="F31506"/>
      <c r="G31506"/>
      <c r="H31506" s="67"/>
      <c r="I31506"/>
      <c r="J31506"/>
      <c r="K31506"/>
      <c r="L31506"/>
      <c r="M31506"/>
      <c r="N31506"/>
      <c r="O31506"/>
    </row>
    <row r="31507" spans="1:15">
      <c r="A31507"/>
      <c r="B31507"/>
      <c r="C31507"/>
      <c r="D31507" s="67"/>
      <c r="E31507"/>
      <c r="F31507"/>
      <c r="G31507"/>
      <c r="H31507" s="67"/>
      <c r="I31507"/>
      <c r="J31507"/>
      <c r="K31507"/>
      <c r="L31507"/>
      <c r="M31507"/>
      <c r="N31507"/>
      <c r="O31507"/>
    </row>
    <row r="31508" spans="1:15">
      <c r="A31508"/>
      <c r="B31508"/>
      <c r="C31508"/>
      <c r="D31508" s="67"/>
      <c r="E31508"/>
      <c r="F31508"/>
      <c r="G31508"/>
      <c r="H31508" s="67"/>
      <c r="I31508"/>
      <c r="J31508"/>
      <c r="K31508"/>
      <c r="L31508"/>
      <c r="M31508"/>
      <c r="N31508"/>
      <c r="O31508"/>
    </row>
    <row r="31509" spans="1:15">
      <c r="A31509"/>
      <c r="B31509"/>
      <c r="C31509"/>
      <c r="D31509" s="67"/>
      <c r="E31509"/>
      <c r="F31509"/>
      <c r="G31509"/>
      <c r="H31509" s="67"/>
      <c r="I31509"/>
      <c r="J31509"/>
      <c r="K31509"/>
      <c r="L31509"/>
      <c r="M31509"/>
      <c r="N31509"/>
      <c r="O31509"/>
    </row>
    <row r="31510" spans="1:15">
      <c r="A31510"/>
      <c r="B31510"/>
      <c r="C31510"/>
      <c r="D31510" s="67"/>
      <c r="E31510"/>
      <c r="F31510"/>
      <c r="G31510"/>
      <c r="H31510" s="67"/>
      <c r="I31510"/>
      <c r="J31510"/>
      <c r="K31510"/>
      <c r="L31510"/>
      <c r="M31510"/>
      <c r="N31510"/>
      <c r="O31510"/>
    </row>
    <row r="31511" spans="1:15">
      <c r="A31511"/>
      <c r="B31511"/>
      <c r="C31511"/>
      <c r="D31511" s="67"/>
      <c r="E31511"/>
      <c r="F31511"/>
      <c r="G31511"/>
      <c r="H31511" s="67"/>
      <c r="I31511"/>
      <c r="J31511"/>
      <c r="K31511"/>
      <c r="L31511"/>
      <c r="M31511"/>
      <c r="N31511"/>
      <c r="O31511"/>
    </row>
    <row r="31512" spans="1:15">
      <c r="A31512"/>
      <c r="B31512"/>
      <c r="C31512"/>
      <c r="D31512" s="67"/>
      <c r="E31512"/>
      <c r="F31512"/>
      <c r="G31512"/>
      <c r="H31512" s="67"/>
      <c r="I31512"/>
      <c r="J31512"/>
      <c r="K31512"/>
      <c r="L31512"/>
      <c r="M31512"/>
      <c r="N31512"/>
      <c r="O31512"/>
    </row>
    <row r="31513" spans="1:15">
      <c r="A31513"/>
      <c r="B31513"/>
      <c r="C31513"/>
      <c r="D31513" s="67"/>
      <c r="E31513"/>
      <c r="F31513"/>
      <c r="G31513"/>
      <c r="H31513" s="67"/>
      <c r="I31513"/>
      <c r="J31513"/>
      <c r="K31513"/>
      <c r="L31513"/>
      <c r="M31513"/>
      <c r="N31513"/>
      <c r="O31513"/>
    </row>
    <row r="31514" spans="1:15">
      <c r="A31514"/>
      <c r="B31514"/>
      <c r="C31514"/>
      <c r="D31514" s="67"/>
      <c r="E31514"/>
      <c r="F31514"/>
      <c r="G31514"/>
      <c r="H31514" s="67"/>
      <c r="I31514"/>
      <c r="J31514"/>
      <c r="K31514"/>
      <c r="L31514"/>
      <c r="M31514"/>
      <c r="N31514"/>
      <c r="O31514"/>
    </row>
    <row r="31515" spans="1:15">
      <c r="A31515"/>
      <c r="B31515"/>
      <c r="C31515"/>
      <c r="D31515" s="67"/>
      <c r="E31515"/>
      <c r="F31515"/>
      <c r="G31515"/>
      <c r="H31515" s="67"/>
      <c r="I31515"/>
      <c r="J31515"/>
      <c r="K31515"/>
      <c r="L31515"/>
      <c r="M31515"/>
      <c r="N31515"/>
      <c r="O31515"/>
    </row>
    <row r="31516" spans="1:15">
      <c r="A31516"/>
      <c r="B31516"/>
      <c r="C31516"/>
      <c r="D31516" s="67"/>
      <c r="E31516"/>
      <c r="F31516"/>
      <c r="G31516"/>
      <c r="H31516" s="67"/>
      <c r="I31516"/>
      <c r="J31516"/>
      <c r="K31516"/>
      <c r="L31516"/>
      <c r="M31516"/>
      <c r="N31516"/>
      <c r="O31516"/>
    </row>
    <row r="31517" spans="1:15">
      <c r="A31517"/>
      <c r="B31517"/>
      <c r="C31517"/>
      <c r="D31517" s="67"/>
      <c r="E31517"/>
      <c r="F31517"/>
      <c r="G31517"/>
      <c r="H31517" s="67"/>
      <c r="I31517"/>
      <c r="J31517"/>
      <c r="K31517"/>
      <c r="L31517"/>
      <c r="M31517"/>
      <c r="N31517"/>
      <c r="O31517"/>
    </row>
    <row r="31518" spans="1:15">
      <c r="A31518"/>
      <c r="B31518"/>
      <c r="C31518"/>
      <c r="D31518" s="67"/>
      <c r="E31518"/>
      <c r="F31518"/>
      <c r="G31518"/>
      <c r="H31518" s="67"/>
      <c r="I31518"/>
      <c r="J31518"/>
      <c r="K31518"/>
      <c r="L31518"/>
      <c r="M31518"/>
      <c r="N31518"/>
      <c r="O31518"/>
    </row>
    <row r="31519" spans="1:15">
      <c r="A31519"/>
      <c r="B31519"/>
      <c r="C31519"/>
      <c r="D31519" s="67"/>
      <c r="E31519"/>
      <c r="F31519"/>
      <c r="G31519"/>
      <c r="H31519" s="67"/>
      <c r="I31519"/>
      <c r="J31519"/>
      <c r="K31519"/>
      <c r="L31519"/>
      <c r="M31519"/>
      <c r="N31519"/>
      <c r="O31519"/>
    </row>
    <row r="31520" spans="1:15">
      <c r="A31520"/>
      <c r="B31520"/>
      <c r="C31520"/>
      <c r="D31520" s="67"/>
      <c r="E31520"/>
      <c r="F31520"/>
      <c r="G31520"/>
      <c r="H31520" s="67"/>
      <c r="I31520"/>
      <c r="J31520"/>
      <c r="K31520"/>
      <c r="L31520"/>
      <c r="M31520"/>
      <c r="N31520"/>
      <c r="O31520"/>
    </row>
    <row r="31521" spans="1:15">
      <c r="A31521"/>
      <c r="B31521"/>
      <c r="C31521"/>
      <c r="D31521" s="67"/>
      <c r="E31521"/>
      <c r="F31521"/>
      <c r="G31521"/>
      <c r="H31521" s="67"/>
      <c r="I31521"/>
      <c r="J31521"/>
      <c r="K31521"/>
      <c r="L31521"/>
      <c r="M31521"/>
      <c r="N31521"/>
      <c r="O31521"/>
    </row>
    <row r="31522" spans="1:15">
      <c r="A31522"/>
      <c r="B31522"/>
      <c r="C31522"/>
      <c r="D31522" s="67"/>
      <c r="E31522"/>
      <c r="F31522"/>
      <c r="G31522"/>
      <c r="H31522" s="67"/>
      <c r="I31522"/>
      <c r="J31522"/>
      <c r="K31522"/>
      <c r="L31522"/>
      <c r="M31522"/>
      <c r="N31522"/>
      <c r="O31522"/>
    </row>
    <row r="31523" spans="1:15">
      <c r="A31523"/>
      <c r="B31523"/>
      <c r="C31523"/>
      <c r="D31523" s="67"/>
      <c r="E31523"/>
      <c r="F31523"/>
      <c r="G31523"/>
      <c r="H31523" s="67"/>
      <c r="I31523"/>
      <c r="J31523"/>
      <c r="K31523"/>
      <c r="L31523"/>
      <c r="M31523"/>
      <c r="N31523"/>
      <c r="O31523"/>
    </row>
    <row r="31524" spans="1:15">
      <c r="A31524"/>
      <c r="B31524"/>
      <c r="C31524"/>
      <c r="D31524" s="67"/>
      <c r="E31524"/>
      <c r="F31524"/>
      <c r="G31524"/>
      <c r="H31524" s="67"/>
      <c r="I31524"/>
      <c r="J31524"/>
      <c r="K31524"/>
      <c r="L31524"/>
      <c r="M31524"/>
      <c r="N31524"/>
      <c r="O31524"/>
    </row>
    <row r="31525" spans="1:15">
      <c r="A31525"/>
      <c r="B31525"/>
      <c r="C31525"/>
      <c r="D31525" s="67"/>
      <c r="E31525"/>
      <c r="F31525"/>
      <c r="G31525"/>
      <c r="H31525" s="67"/>
      <c r="I31525"/>
      <c r="J31525"/>
      <c r="K31525"/>
      <c r="L31525"/>
      <c r="M31525"/>
      <c r="N31525"/>
      <c r="O31525"/>
    </row>
    <row r="31526" spans="1:15">
      <c r="A31526"/>
      <c r="B31526"/>
      <c r="C31526"/>
      <c r="D31526" s="67"/>
      <c r="E31526"/>
      <c r="F31526"/>
      <c r="G31526"/>
      <c r="H31526" s="67"/>
      <c r="I31526"/>
      <c r="J31526"/>
      <c r="K31526"/>
      <c r="L31526"/>
      <c r="M31526"/>
      <c r="N31526"/>
      <c r="O31526"/>
    </row>
    <row r="31527" spans="1:15">
      <c r="A31527"/>
      <c r="B31527"/>
      <c r="C31527"/>
      <c r="D31527" s="67"/>
      <c r="E31527"/>
      <c r="F31527"/>
      <c r="G31527"/>
      <c r="H31527" s="67"/>
      <c r="I31527"/>
      <c r="J31527"/>
      <c r="K31527"/>
      <c r="L31527"/>
      <c r="M31527"/>
      <c r="N31527"/>
      <c r="O31527"/>
    </row>
    <row r="31528" spans="1:15">
      <c r="A31528"/>
      <c r="B31528"/>
      <c r="C31528"/>
      <c r="D31528" s="67"/>
      <c r="E31528"/>
      <c r="F31528"/>
      <c r="G31528"/>
      <c r="H31528" s="67"/>
      <c r="I31528"/>
      <c r="J31528"/>
      <c r="K31528"/>
      <c r="L31528"/>
      <c r="M31528"/>
      <c r="N31528"/>
      <c r="O31528"/>
    </row>
    <row r="31529" spans="1:15">
      <c r="A31529"/>
      <c r="B31529"/>
      <c r="C31529"/>
      <c r="D31529" s="67"/>
      <c r="E31529"/>
      <c r="F31529"/>
      <c r="G31529"/>
      <c r="H31529" s="67"/>
      <c r="I31529"/>
      <c r="J31529"/>
      <c r="K31529"/>
      <c r="L31529"/>
      <c r="M31529"/>
      <c r="N31529"/>
      <c r="O31529"/>
    </row>
    <row r="31530" spans="1:15">
      <c r="A31530"/>
      <c r="B31530"/>
      <c r="C31530"/>
      <c r="D31530" s="67"/>
      <c r="E31530"/>
      <c r="F31530"/>
      <c r="G31530"/>
      <c r="H31530" s="67"/>
      <c r="I31530"/>
      <c r="J31530"/>
      <c r="K31530"/>
      <c r="L31530"/>
      <c r="M31530"/>
      <c r="N31530"/>
      <c r="O31530"/>
    </row>
    <row r="31531" spans="1:15">
      <c r="A31531"/>
      <c r="B31531"/>
      <c r="C31531"/>
      <c r="D31531" s="67"/>
      <c r="E31531"/>
      <c r="F31531"/>
      <c r="G31531"/>
      <c r="H31531" s="67"/>
      <c r="I31531"/>
      <c r="J31531"/>
      <c r="K31531"/>
      <c r="L31531"/>
      <c r="M31531"/>
      <c r="N31531"/>
      <c r="O31531"/>
    </row>
    <row r="31532" spans="1:15">
      <c r="A31532"/>
      <c r="B31532"/>
      <c r="C31532"/>
      <c r="D31532" s="67"/>
      <c r="E31532"/>
      <c r="F31532"/>
      <c r="G31532"/>
      <c r="H31532" s="67"/>
      <c r="I31532"/>
      <c r="J31532"/>
      <c r="K31532"/>
      <c r="L31532"/>
      <c r="M31532"/>
      <c r="N31532"/>
      <c r="O31532"/>
    </row>
    <row r="31533" spans="1:15">
      <c r="A31533"/>
      <c r="B31533"/>
      <c r="C31533"/>
      <c r="D31533" s="67"/>
      <c r="E31533"/>
      <c r="F31533"/>
      <c r="G31533"/>
      <c r="H31533" s="67"/>
      <c r="I31533"/>
      <c r="J31533"/>
      <c r="K31533"/>
      <c r="L31533"/>
      <c r="M31533"/>
      <c r="N31533"/>
      <c r="O31533"/>
    </row>
    <row r="31534" spans="1:15">
      <c r="A31534"/>
      <c r="B31534"/>
      <c r="C31534"/>
      <c r="D31534" s="67"/>
      <c r="E31534"/>
      <c r="F31534"/>
      <c r="G31534"/>
      <c r="H31534" s="67"/>
      <c r="I31534"/>
      <c r="J31534"/>
      <c r="K31534"/>
      <c r="L31534"/>
      <c r="M31534"/>
      <c r="N31534"/>
      <c r="O31534"/>
    </row>
    <row r="31535" spans="1:15">
      <c r="A31535"/>
      <c r="B31535"/>
      <c r="C31535"/>
      <c r="D31535" s="67"/>
      <c r="E31535"/>
      <c r="F31535"/>
      <c r="G31535"/>
      <c r="H31535" s="67"/>
      <c r="I31535"/>
      <c r="J31535"/>
      <c r="K31535"/>
      <c r="L31535"/>
      <c r="M31535"/>
      <c r="N31535"/>
      <c r="O31535"/>
    </row>
    <row r="31536" spans="1:15">
      <c r="A31536"/>
      <c r="B31536"/>
      <c r="C31536"/>
      <c r="D31536" s="67"/>
      <c r="E31536"/>
      <c r="F31536"/>
      <c r="G31536"/>
      <c r="H31536" s="67"/>
      <c r="I31536"/>
      <c r="J31536"/>
      <c r="K31536"/>
      <c r="L31536"/>
      <c r="M31536"/>
      <c r="N31536"/>
      <c r="O31536"/>
    </row>
    <row r="31537" spans="1:15">
      <c r="A31537"/>
      <c r="B31537"/>
      <c r="C31537"/>
      <c r="D31537" s="67"/>
      <c r="E31537"/>
      <c r="F31537"/>
      <c r="G31537"/>
      <c r="H31537" s="67"/>
      <c r="I31537"/>
      <c r="J31537"/>
      <c r="K31537"/>
      <c r="L31537"/>
      <c r="M31537"/>
      <c r="N31537"/>
      <c r="O31537"/>
    </row>
    <row r="31538" spans="1:15">
      <c r="A31538"/>
      <c r="B31538"/>
      <c r="C31538"/>
      <c r="D31538" s="67"/>
      <c r="E31538"/>
      <c r="F31538"/>
      <c r="G31538"/>
      <c r="H31538" s="67"/>
      <c r="I31538"/>
      <c r="J31538"/>
      <c r="K31538"/>
      <c r="L31538"/>
      <c r="M31538"/>
      <c r="N31538"/>
      <c r="O31538"/>
    </row>
    <row r="31539" spans="1:15">
      <c r="A31539"/>
      <c r="B31539"/>
      <c r="C31539"/>
      <c r="D31539" s="67"/>
      <c r="E31539"/>
      <c r="F31539"/>
      <c r="G31539"/>
      <c r="H31539" s="67"/>
      <c r="I31539"/>
      <c r="J31539"/>
      <c r="K31539"/>
      <c r="L31539"/>
      <c r="M31539"/>
      <c r="N31539"/>
      <c r="O31539"/>
    </row>
    <row r="31540" spans="1:15">
      <c r="A31540"/>
      <c r="B31540"/>
      <c r="C31540"/>
      <c r="D31540" s="67"/>
      <c r="E31540"/>
      <c r="F31540"/>
      <c r="G31540"/>
      <c r="H31540" s="67"/>
      <c r="I31540"/>
      <c r="J31540"/>
      <c r="K31540"/>
      <c r="L31540"/>
      <c r="M31540"/>
      <c r="N31540"/>
      <c r="O31540"/>
    </row>
    <row r="31541" spans="1:15">
      <c r="A31541"/>
      <c r="B31541"/>
      <c r="C31541"/>
      <c r="D31541" s="67"/>
      <c r="E31541"/>
      <c r="F31541"/>
      <c r="G31541"/>
      <c r="H31541" s="67"/>
      <c r="I31541"/>
      <c r="J31541"/>
      <c r="K31541"/>
      <c r="L31541"/>
      <c r="M31541"/>
      <c r="N31541"/>
      <c r="O31541"/>
    </row>
    <row r="31542" spans="1:15">
      <c r="A31542"/>
      <c r="B31542"/>
      <c r="C31542"/>
      <c r="D31542" s="67"/>
      <c r="E31542"/>
      <c r="F31542"/>
      <c r="G31542"/>
      <c r="H31542" s="67"/>
      <c r="I31542"/>
      <c r="J31542"/>
      <c r="K31542"/>
      <c r="L31542"/>
      <c r="M31542"/>
      <c r="N31542"/>
      <c r="O31542"/>
    </row>
    <row r="31543" spans="1:15">
      <c r="A31543"/>
      <c r="B31543"/>
      <c r="C31543"/>
      <c r="D31543" s="67"/>
      <c r="E31543"/>
      <c r="F31543"/>
      <c r="G31543"/>
      <c r="H31543" s="67"/>
      <c r="I31543"/>
      <c r="J31543"/>
      <c r="K31543"/>
      <c r="L31543"/>
      <c r="M31543"/>
      <c r="N31543"/>
      <c r="O31543"/>
    </row>
    <row r="31544" spans="1:15">
      <c r="A31544"/>
      <c r="B31544"/>
      <c r="C31544"/>
      <c r="D31544" s="67"/>
      <c r="E31544"/>
      <c r="F31544"/>
      <c r="G31544"/>
      <c r="H31544" s="67"/>
      <c r="I31544"/>
      <c r="J31544"/>
      <c r="K31544"/>
      <c r="L31544"/>
      <c r="M31544"/>
      <c r="N31544"/>
      <c r="O31544"/>
    </row>
    <row r="31545" spans="1:15">
      <c r="A31545"/>
      <c r="B31545"/>
      <c r="C31545"/>
      <c r="D31545" s="67"/>
      <c r="E31545"/>
      <c r="F31545"/>
      <c r="G31545"/>
      <c r="H31545" s="67"/>
      <c r="I31545"/>
      <c r="J31545"/>
      <c r="K31545"/>
      <c r="L31545"/>
      <c r="M31545"/>
      <c r="N31545"/>
      <c r="O31545"/>
    </row>
    <row r="31546" spans="1:15">
      <c r="A31546"/>
      <c r="B31546"/>
      <c r="C31546"/>
      <c r="D31546" s="67"/>
      <c r="E31546"/>
      <c r="F31546"/>
      <c r="G31546"/>
      <c r="H31546" s="67"/>
      <c r="I31546"/>
      <c r="J31546"/>
      <c r="K31546"/>
      <c r="L31546"/>
      <c r="M31546"/>
      <c r="N31546"/>
      <c r="O31546"/>
    </row>
    <row r="31547" spans="1:15">
      <c r="A31547"/>
      <c r="B31547"/>
      <c r="C31547"/>
      <c r="D31547" s="67"/>
      <c r="E31547"/>
      <c r="F31547"/>
      <c r="G31547"/>
      <c r="H31547" s="67"/>
      <c r="I31547"/>
      <c r="J31547"/>
      <c r="K31547"/>
      <c r="L31547"/>
      <c r="M31547"/>
      <c r="N31547"/>
      <c r="O31547"/>
    </row>
    <row r="31548" spans="1:15">
      <c r="A31548"/>
      <c r="B31548"/>
      <c r="C31548"/>
      <c r="D31548" s="67"/>
      <c r="E31548"/>
      <c r="F31548"/>
      <c r="G31548"/>
      <c r="H31548" s="67"/>
      <c r="I31548"/>
      <c r="J31548"/>
      <c r="K31548"/>
      <c r="L31548"/>
      <c r="M31548"/>
      <c r="N31548"/>
      <c r="O31548"/>
    </row>
    <row r="31549" spans="1:15">
      <c r="A31549"/>
      <c r="B31549"/>
      <c r="C31549"/>
      <c r="D31549" s="67"/>
      <c r="E31549"/>
      <c r="F31549"/>
      <c r="G31549"/>
      <c r="H31549" s="67"/>
      <c r="I31549"/>
      <c r="J31549"/>
      <c r="K31549"/>
      <c r="L31549"/>
      <c r="M31549"/>
      <c r="N31549"/>
      <c r="O31549"/>
    </row>
    <row r="31550" spans="1:15">
      <c r="A31550"/>
      <c r="B31550"/>
      <c r="C31550"/>
      <c r="D31550" s="67"/>
      <c r="E31550"/>
      <c r="F31550"/>
      <c r="G31550"/>
      <c r="H31550" s="67"/>
      <c r="I31550"/>
      <c r="J31550"/>
      <c r="K31550"/>
      <c r="L31550"/>
      <c r="M31550"/>
      <c r="N31550"/>
      <c r="O31550"/>
    </row>
    <row r="31551" spans="1:15">
      <c r="A31551"/>
      <c r="B31551"/>
      <c r="C31551"/>
      <c r="D31551" s="67"/>
      <c r="E31551"/>
      <c r="F31551"/>
      <c r="G31551"/>
      <c r="H31551" s="67"/>
      <c r="I31551"/>
      <c r="J31551"/>
      <c r="K31551"/>
      <c r="L31551"/>
      <c r="M31551"/>
      <c r="N31551"/>
      <c r="O31551"/>
    </row>
    <row r="31552" spans="1:15">
      <c r="A31552"/>
      <c r="B31552"/>
      <c r="C31552"/>
      <c r="D31552" s="67"/>
      <c r="E31552"/>
      <c r="F31552"/>
      <c r="G31552"/>
      <c r="H31552" s="67"/>
      <c r="I31552"/>
      <c r="J31552"/>
      <c r="K31552"/>
      <c r="L31552"/>
      <c r="M31552"/>
      <c r="N31552"/>
      <c r="O31552"/>
    </row>
    <row r="31553" spans="1:15">
      <c r="A31553"/>
      <c r="B31553"/>
      <c r="C31553"/>
      <c r="D31553" s="67"/>
      <c r="E31553"/>
      <c r="F31553"/>
      <c r="G31553"/>
      <c r="H31553" s="67"/>
      <c r="I31553"/>
      <c r="J31553"/>
      <c r="K31553"/>
      <c r="L31553"/>
      <c r="M31553"/>
      <c r="N31553"/>
      <c r="O31553"/>
    </row>
    <row r="31554" spans="1:15">
      <c r="A31554"/>
      <c r="B31554"/>
      <c r="C31554"/>
      <c r="D31554" s="67"/>
      <c r="E31554"/>
      <c r="F31554"/>
      <c r="G31554"/>
      <c r="H31554" s="67"/>
      <c r="I31554"/>
      <c r="J31554"/>
      <c r="K31554"/>
      <c r="L31554"/>
      <c r="M31554"/>
      <c r="N31554"/>
      <c r="O31554"/>
    </row>
    <row r="31555" spans="1:15">
      <c r="A31555"/>
      <c r="B31555"/>
      <c r="C31555"/>
      <c r="D31555" s="67"/>
      <c r="E31555"/>
      <c r="F31555"/>
      <c r="G31555"/>
      <c r="H31555" s="67"/>
      <c r="I31555"/>
      <c r="J31555"/>
      <c r="K31555"/>
      <c r="L31555"/>
      <c r="M31555"/>
      <c r="N31555"/>
      <c r="O31555"/>
    </row>
    <row r="31556" spans="1:15">
      <c r="A31556"/>
      <c r="B31556"/>
      <c r="C31556"/>
      <c r="D31556" s="67"/>
      <c r="E31556"/>
      <c r="F31556"/>
      <c r="G31556"/>
      <c r="H31556" s="67"/>
      <c r="I31556"/>
      <c r="J31556"/>
      <c r="K31556"/>
      <c r="L31556"/>
      <c r="M31556"/>
      <c r="N31556"/>
      <c r="O31556"/>
    </row>
    <row r="31557" spans="1:15">
      <c r="A31557"/>
      <c r="B31557"/>
      <c r="C31557"/>
      <c r="D31557" s="67"/>
      <c r="E31557"/>
      <c r="F31557"/>
      <c r="G31557"/>
      <c r="H31557" s="67"/>
      <c r="I31557"/>
      <c r="J31557"/>
      <c r="K31557"/>
      <c r="L31557"/>
      <c r="M31557"/>
      <c r="N31557"/>
      <c r="O31557"/>
    </row>
    <row r="31558" spans="1:15">
      <c r="A31558"/>
      <c r="B31558"/>
      <c r="C31558"/>
      <c r="D31558" s="67"/>
      <c r="E31558"/>
      <c r="F31558"/>
      <c r="G31558"/>
      <c r="H31558" s="67"/>
      <c r="I31558"/>
      <c r="J31558"/>
      <c r="K31558"/>
      <c r="L31558"/>
      <c r="M31558"/>
      <c r="N31558"/>
      <c r="O31558"/>
    </row>
    <row r="31559" spans="1:15">
      <c r="A31559"/>
      <c r="B31559"/>
      <c r="C31559"/>
      <c r="D31559" s="67"/>
      <c r="E31559"/>
      <c r="F31559"/>
      <c r="G31559"/>
      <c r="H31559" s="67"/>
      <c r="I31559"/>
      <c r="J31559"/>
      <c r="K31559"/>
      <c r="L31559"/>
      <c r="M31559"/>
      <c r="N31559"/>
      <c r="O31559"/>
    </row>
    <row r="31560" spans="1:15">
      <c r="A31560"/>
      <c r="B31560"/>
      <c r="C31560"/>
      <c r="D31560" s="67"/>
      <c r="E31560"/>
      <c r="F31560"/>
      <c r="G31560"/>
      <c r="H31560" s="67"/>
      <c r="I31560"/>
      <c r="J31560"/>
      <c r="K31560"/>
      <c r="L31560"/>
      <c r="M31560"/>
      <c r="N31560"/>
      <c r="O31560"/>
    </row>
    <row r="31561" spans="1:15">
      <c r="A31561"/>
      <c r="B31561"/>
      <c r="C31561"/>
      <c r="D31561" s="67"/>
      <c r="E31561"/>
      <c r="F31561"/>
      <c r="G31561"/>
      <c r="H31561" s="67"/>
      <c r="I31561"/>
      <c r="J31561"/>
      <c r="K31561"/>
      <c r="L31561"/>
      <c r="M31561"/>
      <c r="N31561"/>
      <c r="O31561"/>
    </row>
    <row r="31562" spans="1:15">
      <c r="A31562"/>
      <c r="B31562"/>
      <c r="C31562"/>
      <c r="D31562" s="67"/>
      <c r="E31562"/>
      <c r="F31562"/>
      <c r="G31562"/>
      <c r="H31562" s="67"/>
      <c r="I31562"/>
      <c r="J31562"/>
      <c r="K31562"/>
      <c r="L31562"/>
      <c r="M31562"/>
      <c r="N31562"/>
      <c r="O31562"/>
    </row>
    <row r="31563" spans="1:15">
      <c r="A31563"/>
      <c r="B31563"/>
      <c r="C31563"/>
      <c r="D31563" s="67"/>
      <c r="E31563"/>
      <c r="F31563"/>
      <c r="G31563"/>
      <c r="H31563" s="67"/>
      <c r="I31563"/>
      <c r="J31563"/>
      <c r="K31563"/>
      <c r="L31563"/>
      <c r="M31563"/>
      <c r="N31563"/>
      <c r="O31563"/>
    </row>
    <row r="31564" spans="1:15">
      <c r="A31564"/>
      <c r="B31564"/>
      <c r="C31564"/>
      <c r="D31564" s="67"/>
      <c r="E31564"/>
      <c r="F31564"/>
      <c r="G31564"/>
      <c r="H31564" s="67"/>
      <c r="I31564"/>
      <c r="J31564"/>
      <c r="K31564"/>
      <c r="L31564"/>
      <c r="M31564"/>
      <c r="N31564"/>
      <c r="O31564"/>
    </row>
    <row r="31565" spans="1:15">
      <c r="A31565"/>
      <c r="B31565"/>
      <c r="C31565"/>
      <c r="D31565" s="67"/>
      <c r="E31565"/>
      <c r="F31565"/>
      <c r="G31565"/>
      <c r="H31565" s="67"/>
      <c r="I31565"/>
      <c r="J31565"/>
      <c r="K31565"/>
      <c r="L31565"/>
      <c r="M31565"/>
      <c r="N31565"/>
      <c r="O31565"/>
    </row>
    <row r="31566" spans="1:15">
      <c r="A31566"/>
      <c r="B31566"/>
      <c r="C31566"/>
      <c r="D31566" s="67"/>
      <c r="E31566"/>
      <c r="F31566"/>
      <c r="G31566"/>
      <c r="H31566" s="67"/>
      <c r="I31566"/>
      <c r="J31566"/>
      <c r="K31566"/>
      <c r="L31566"/>
      <c r="M31566"/>
      <c r="N31566"/>
      <c r="O31566"/>
    </row>
    <row r="31567" spans="1:15">
      <c r="A31567"/>
      <c r="B31567"/>
      <c r="C31567"/>
      <c r="D31567" s="67"/>
      <c r="E31567"/>
      <c r="F31567"/>
      <c r="G31567"/>
      <c r="H31567" s="67"/>
      <c r="I31567"/>
      <c r="J31567"/>
      <c r="K31567"/>
      <c r="L31567"/>
      <c r="M31567"/>
      <c r="N31567"/>
      <c r="O31567"/>
    </row>
    <row r="31568" spans="1:15">
      <c r="A31568"/>
      <c r="B31568"/>
      <c r="C31568"/>
      <c r="D31568" s="67"/>
      <c r="E31568"/>
      <c r="F31568"/>
      <c r="G31568"/>
      <c r="H31568" s="67"/>
      <c r="I31568"/>
      <c r="J31568"/>
      <c r="K31568"/>
      <c r="L31568"/>
      <c r="M31568"/>
      <c r="N31568"/>
      <c r="O31568"/>
    </row>
    <row r="31569" spans="1:15">
      <c r="A31569"/>
      <c r="B31569"/>
      <c r="C31569"/>
      <c r="D31569" s="67"/>
      <c r="E31569"/>
      <c r="F31569"/>
      <c r="G31569"/>
      <c r="H31569" s="67"/>
      <c r="I31569"/>
      <c r="J31569"/>
      <c r="K31569"/>
      <c r="L31569"/>
      <c r="M31569"/>
      <c r="N31569"/>
      <c r="O31569"/>
    </row>
    <row r="31570" spans="1:15">
      <c r="A31570"/>
      <c r="B31570"/>
      <c r="C31570"/>
      <c r="D31570" s="67"/>
      <c r="E31570"/>
      <c r="F31570"/>
      <c r="G31570"/>
      <c r="H31570" s="67"/>
      <c r="I31570"/>
      <c r="J31570"/>
      <c r="K31570"/>
      <c r="L31570"/>
      <c r="M31570"/>
      <c r="N31570"/>
      <c r="O31570"/>
    </row>
    <row r="31571" spans="1:15">
      <c r="A31571"/>
      <c r="B31571"/>
      <c r="C31571"/>
      <c r="D31571" s="67"/>
      <c r="E31571"/>
      <c r="F31571"/>
      <c r="G31571"/>
      <c r="H31571" s="67"/>
      <c r="I31571"/>
      <c r="J31571"/>
      <c r="K31571"/>
      <c r="L31571"/>
      <c r="M31571"/>
      <c r="N31571"/>
      <c r="O31571"/>
    </row>
    <row r="31572" spans="1:15">
      <c r="A31572"/>
      <c r="B31572"/>
      <c r="C31572"/>
      <c r="D31572" s="67"/>
      <c r="E31572"/>
      <c r="F31572"/>
      <c r="G31572"/>
      <c r="H31572" s="67"/>
      <c r="I31572"/>
      <c r="J31572"/>
      <c r="K31572"/>
      <c r="L31572"/>
      <c r="M31572"/>
      <c r="N31572"/>
      <c r="O31572"/>
    </row>
    <row r="31573" spans="1:15">
      <c r="A31573"/>
      <c r="B31573"/>
      <c r="C31573"/>
      <c r="D31573" s="67"/>
      <c r="E31573"/>
      <c r="F31573"/>
      <c r="G31573"/>
      <c r="H31573" s="67"/>
      <c r="I31573"/>
      <c r="J31573"/>
      <c r="K31573"/>
      <c r="L31573"/>
      <c r="M31573"/>
      <c r="N31573"/>
      <c r="O31573"/>
    </row>
    <row r="31574" spans="1:15">
      <c r="A31574"/>
      <c r="B31574"/>
      <c r="C31574"/>
      <c r="D31574" s="67"/>
      <c r="E31574"/>
      <c r="F31574"/>
      <c r="G31574"/>
      <c r="H31574" s="67"/>
      <c r="I31574"/>
      <c r="J31574"/>
      <c r="K31574"/>
      <c r="L31574"/>
      <c r="M31574"/>
      <c r="N31574"/>
      <c r="O31574"/>
    </row>
    <row r="31575" spans="1:15">
      <c r="A31575"/>
      <c r="B31575"/>
      <c r="C31575"/>
      <c r="D31575" s="67"/>
      <c r="E31575"/>
      <c r="F31575"/>
      <c r="G31575"/>
      <c r="H31575" s="67"/>
      <c r="I31575"/>
      <c r="J31575"/>
      <c r="K31575"/>
      <c r="L31575"/>
      <c r="M31575"/>
      <c r="N31575"/>
      <c r="O31575"/>
    </row>
    <row r="31576" spans="1:15">
      <c r="A31576"/>
      <c r="B31576"/>
      <c r="C31576"/>
      <c r="D31576" s="67"/>
      <c r="E31576"/>
      <c r="F31576"/>
      <c r="G31576"/>
      <c r="H31576" s="67"/>
      <c r="I31576"/>
      <c r="J31576"/>
      <c r="K31576"/>
      <c r="L31576"/>
      <c r="M31576"/>
      <c r="N31576"/>
      <c r="O31576"/>
    </row>
    <row r="31577" spans="1:15">
      <c r="A31577"/>
      <c r="B31577"/>
      <c r="C31577"/>
      <c r="D31577" s="67"/>
      <c r="E31577"/>
      <c r="F31577"/>
      <c r="G31577"/>
      <c r="H31577" s="67"/>
      <c r="I31577"/>
      <c r="J31577"/>
      <c r="K31577"/>
      <c r="L31577"/>
      <c r="M31577"/>
      <c r="N31577"/>
      <c r="O31577"/>
    </row>
    <row r="31578" spans="1:15">
      <c r="A31578"/>
      <c r="B31578"/>
      <c r="C31578"/>
      <c r="D31578" s="67"/>
      <c r="E31578"/>
      <c r="F31578"/>
      <c r="G31578"/>
      <c r="H31578" s="67"/>
      <c r="I31578"/>
      <c r="J31578"/>
      <c r="K31578"/>
      <c r="L31578"/>
      <c r="M31578"/>
      <c r="N31578"/>
      <c r="O31578"/>
    </row>
    <row r="31579" spans="1:15">
      <c r="A31579"/>
      <c r="B31579"/>
      <c r="C31579"/>
      <c r="D31579" s="67"/>
      <c r="E31579"/>
      <c r="F31579"/>
      <c r="G31579"/>
      <c r="H31579" s="67"/>
      <c r="I31579"/>
      <c r="J31579"/>
      <c r="K31579"/>
      <c r="L31579"/>
      <c r="M31579"/>
      <c r="N31579"/>
      <c r="O31579"/>
    </row>
    <row r="31580" spans="1:15">
      <c r="A31580"/>
      <c r="B31580"/>
      <c r="C31580"/>
      <c r="D31580" s="67"/>
      <c r="E31580"/>
      <c r="F31580"/>
      <c r="G31580"/>
      <c r="H31580" s="67"/>
      <c r="I31580"/>
      <c r="J31580"/>
      <c r="K31580"/>
      <c r="L31580"/>
      <c r="M31580"/>
      <c r="N31580"/>
      <c r="O31580"/>
    </row>
    <row r="31581" spans="1:15">
      <c r="A31581"/>
      <c r="B31581"/>
      <c r="C31581"/>
      <c r="D31581" s="67"/>
      <c r="E31581"/>
      <c r="F31581"/>
      <c r="G31581"/>
      <c r="H31581" s="67"/>
      <c r="I31581"/>
      <c r="J31581"/>
      <c r="K31581"/>
      <c r="L31581"/>
      <c r="M31581"/>
      <c r="N31581"/>
      <c r="O31581"/>
    </row>
    <row r="31582" spans="1:15">
      <c r="A31582"/>
      <c r="B31582"/>
      <c r="C31582"/>
      <c r="D31582" s="67"/>
      <c r="E31582"/>
      <c r="F31582"/>
      <c r="G31582"/>
      <c r="H31582" s="67"/>
      <c r="I31582"/>
      <c r="J31582"/>
      <c r="K31582"/>
      <c r="L31582"/>
      <c r="M31582"/>
      <c r="N31582"/>
      <c r="O31582"/>
    </row>
    <row r="31583" spans="1:15">
      <c r="A31583"/>
      <c r="B31583"/>
      <c r="C31583"/>
      <c r="D31583" s="67"/>
      <c r="E31583"/>
      <c r="F31583"/>
      <c r="G31583"/>
      <c r="H31583" s="67"/>
      <c r="I31583"/>
      <c r="J31583"/>
      <c r="K31583"/>
      <c r="L31583"/>
      <c r="M31583"/>
      <c r="N31583"/>
      <c r="O31583"/>
    </row>
    <row r="31584" spans="1:15">
      <c r="A31584"/>
      <c r="B31584"/>
      <c r="C31584"/>
      <c r="D31584" s="67"/>
      <c r="E31584"/>
      <c r="F31584"/>
      <c r="G31584"/>
      <c r="H31584" s="67"/>
      <c r="I31584"/>
      <c r="J31584"/>
      <c r="K31584"/>
      <c r="L31584"/>
      <c r="M31584"/>
      <c r="N31584"/>
      <c r="O31584"/>
    </row>
    <row r="31585" spans="1:15">
      <c r="A31585"/>
      <c r="B31585"/>
      <c r="C31585"/>
      <c r="D31585" s="67"/>
      <c r="E31585"/>
      <c r="F31585"/>
      <c r="G31585"/>
      <c r="H31585" s="67"/>
      <c r="I31585"/>
      <c r="J31585"/>
      <c r="K31585"/>
      <c r="L31585"/>
      <c r="M31585"/>
      <c r="N31585"/>
      <c r="O31585"/>
    </row>
    <row r="31586" spans="1:15">
      <c r="A31586"/>
      <c r="B31586"/>
      <c r="C31586"/>
      <c r="D31586" s="67"/>
      <c r="E31586"/>
      <c r="F31586"/>
      <c r="G31586"/>
      <c r="H31586" s="67"/>
      <c r="I31586"/>
      <c r="J31586"/>
      <c r="K31586"/>
      <c r="L31586"/>
      <c r="M31586"/>
      <c r="N31586"/>
      <c r="O31586"/>
    </row>
    <row r="31587" spans="1:15">
      <c r="A31587"/>
      <c r="B31587"/>
      <c r="C31587"/>
      <c r="D31587" s="67"/>
      <c r="E31587"/>
      <c r="F31587"/>
      <c r="G31587"/>
      <c r="H31587" s="67"/>
      <c r="I31587"/>
      <c r="J31587"/>
      <c r="K31587"/>
      <c r="L31587"/>
      <c r="M31587"/>
      <c r="N31587"/>
      <c r="O31587"/>
    </row>
    <row r="31588" spans="1:15">
      <c r="A31588"/>
      <c r="B31588"/>
      <c r="C31588"/>
      <c r="D31588" s="67"/>
      <c r="E31588"/>
      <c r="F31588"/>
      <c r="G31588"/>
      <c r="H31588" s="67"/>
      <c r="I31588"/>
      <c r="J31588"/>
      <c r="K31588"/>
      <c r="L31588"/>
      <c r="M31588"/>
      <c r="N31588"/>
      <c r="O31588"/>
    </row>
    <row r="31589" spans="1:15">
      <c r="A31589"/>
      <c r="B31589"/>
      <c r="C31589"/>
      <c r="D31589" s="67"/>
      <c r="E31589"/>
      <c r="F31589"/>
      <c r="G31589"/>
      <c r="H31589" s="67"/>
      <c r="I31589"/>
      <c r="J31589"/>
      <c r="K31589"/>
      <c r="L31589"/>
      <c r="M31589"/>
      <c r="N31589"/>
      <c r="O31589"/>
    </row>
    <row r="31590" spans="1:15">
      <c r="A31590"/>
      <c r="B31590"/>
      <c r="C31590"/>
      <c r="D31590" s="67"/>
      <c r="E31590"/>
      <c r="F31590"/>
      <c r="G31590"/>
      <c r="H31590" s="67"/>
      <c r="I31590"/>
      <c r="J31590"/>
      <c r="K31590"/>
      <c r="L31590"/>
      <c r="M31590"/>
      <c r="N31590"/>
      <c r="O31590"/>
    </row>
    <row r="31591" spans="1:15">
      <c r="A31591"/>
      <c r="B31591"/>
      <c r="C31591"/>
      <c r="D31591" s="67"/>
      <c r="E31591"/>
      <c r="F31591"/>
      <c r="G31591"/>
      <c r="H31591" s="67"/>
      <c r="I31591"/>
      <c r="J31591"/>
      <c r="K31591"/>
      <c r="L31591"/>
      <c r="M31591"/>
      <c r="N31591"/>
      <c r="O31591"/>
    </row>
    <row r="31592" spans="1:15">
      <c r="A31592"/>
      <c r="B31592"/>
      <c r="C31592"/>
      <c r="D31592" s="67"/>
      <c r="E31592"/>
      <c r="F31592"/>
      <c r="G31592"/>
      <c r="H31592" s="67"/>
      <c r="I31592"/>
      <c r="J31592"/>
      <c r="K31592"/>
      <c r="L31592"/>
      <c r="M31592"/>
      <c r="N31592"/>
      <c r="O31592"/>
    </row>
    <row r="31593" spans="1:15">
      <c r="A31593"/>
      <c r="B31593"/>
      <c r="C31593"/>
      <c r="D31593" s="67"/>
      <c r="E31593"/>
      <c r="F31593"/>
      <c r="G31593"/>
      <c r="H31593" s="67"/>
      <c r="I31593"/>
      <c r="J31593"/>
      <c r="K31593"/>
      <c r="L31593"/>
      <c r="M31593"/>
      <c r="N31593"/>
      <c r="O31593"/>
    </row>
    <row r="31594" spans="1:15">
      <c r="A31594"/>
      <c r="B31594"/>
      <c r="C31594"/>
      <c r="D31594" s="67"/>
      <c r="E31594"/>
      <c r="F31594"/>
      <c r="G31594"/>
      <c r="H31594" s="67"/>
      <c r="I31594"/>
      <c r="J31594"/>
      <c r="K31594"/>
      <c r="L31594"/>
      <c r="M31594"/>
      <c r="N31594"/>
      <c r="O31594"/>
    </row>
    <row r="31595" spans="1:15">
      <c r="A31595"/>
      <c r="B31595"/>
      <c r="C31595"/>
      <c r="D31595" s="67"/>
      <c r="E31595"/>
      <c r="F31595"/>
      <c r="G31595"/>
      <c r="H31595" s="67"/>
      <c r="I31595"/>
      <c r="J31595"/>
      <c r="K31595"/>
      <c r="L31595"/>
      <c r="M31595"/>
      <c r="N31595"/>
      <c r="O31595"/>
    </row>
    <row r="31596" spans="1:15">
      <c r="A31596"/>
      <c r="B31596"/>
      <c r="C31596"/>
      <c r="D31596" s="67"/>
      <c r="E31596"/>
      <c r="F31596"/>
      <c r="G31596"/>
      <c r="H31596" s="67"/>
      <c r="I31596"/>
      <c r="J31596"/>
      <c r="K31596"/>
      <c r="L31596"/>
      <c r="M31596"/>
      <c r="N31596"/>
      <c r="O31596"/>
    </row>
    <row r="31597" spans="1:15">
      <c r="A31597"/>
      <c r="B31597"/>
      <c r="C31597"/>
      <c r="D31597" s="67"/>
      <c r="E31597"/>
      <c r="F31597"/>
      <c r="G31597"/>
      <c r="H31597" s="67"/>
      <c r="I31597"/>
      <c r="J31597"/>
      <c r="K31597"/>
      <c r="L31597"/>
      <c r="M31597"/>
      <c r="N31597"/>
      <c r="O31597"/>
    </row>
    <row r="31598" spans="1:15">
      <c r="A31598"/>
      <c r="B31598"/>
      <c r="C31598"/>
      <c r="D31598" s="67"/>
      <c r="E31598"/>
      <c r="F31598"/>
      <c r="G31598"/>
      <c r="H31598" s="67"/>
      <c r="I31598"/>
      <c r="J31598"/>
      <c r="K31598"/>
      <c r="L31598"/>
      <c r="M31598"/>
      <c r="N31598"/>
      <c r="O31598"/>
    </row>
    <row r="31599" spans="1:15">
      <c r="A31599"/>
      <c r="B31599"/>
      <c r="C31599"/>
      <c r="D31599" s="67"/>
      <c r="E31599"/>
      <c r="F31599"/>
      <c r="G31599"/>
      <c r="H31599" s="67"/>
      <c r="I31599"/>
      <c r="J31599"/>
      <c r="K31599"/>
      <c r="L31599"/>
      <c r="M31599"/>
      <c r="N31599"/>
      <c r="O31599"/>
    </row>
    <row r="31600" spans="1:15">
      <c r="A31600"/>
      <c r="B31600"/>
      <c r="C31600"/>
      <c r="D31600" s="67"/>
      <c r="E31600"/>
      <c r="F31600"/>
      <c r="G31600"/>
      <c r="H31600" s="67"/>
      <c r="I31600"/>
      <c r="J31600"/>
      <c r="K31600"/>
      <c r="L31600"/>
      <c r="M31600"/>
      <c r="N31600"/>
      <c r="O31600"/>
    </row>
    <row r="31601" spans="1:15">
      <c r="A31601"/>
      <c r="B31601"/>
      <c r="C31601"/>
      <c r="D31601" s="67"/>
      <c r="E31601"/>
      <c r="F31601"/>
      <c r="G31601"/>
      <c r="H31601" s="67"/>
      <c r="I31601"/>
      <c r="J31601"/>
      <c r="K31601"/>
      <c r="L31601"/>
      <c r="M31601"/>
      <c r="N31601"/>
      <c r="O31601"/>
    </row>
    <row r="31602" spans="1:15">
      <c r="A31602"/>
      <c r="B31602"/>
      <c r="C31602"/>
      <c r="D31602" s="67"/>
      <c r="E31602"/>
      <c r="F31602"/>
      <c r="G31602"/>
      <c r="H31602" s="67"/>
      <c r="I31602"/>
      <c r="J31602"/>
      <c r="K31602"/>
      <c r="L31602"/>
      <c r="M31602"/>
      <c r="N31602"/>
      <c r="O31602"/>
    </row>
    <row r="31603" spans="1:15">
      <c r="A31603"/>
      <c r="B31603"/>
      <c r="C31603"/>
      <c r="D31603" s="67"/>
      <c r="E31603"/>
      <c r="F31603"/>
      <c r="G31603"/>
      <c r="H31603" s="67"/>
      <c r="I31603"/>
      <c r="J31603"/>
      <c r="K31603"/>
      <c r="L31603"/>
      <c r="M31603"/>
      <c r="N31603"/>
      <c r="O31603"/>
    </row>
    <row r="31604" spans="1:15">
      <c r="A31604"/>
      <c r="B31604"/>
      <c r="C31604"/>
      <c r="D31604" s="67"/>
      <c r="E31604"/>
      <c r="F31604"/>
      <c r="G31604"/>
      <c r="H31604" s="67"/>
      <c r="I31604"/>
      <c r="J31604"/>
      <c r="K31604"/>
      <c r="L31604"/>
      <c r="M31604"/>
      <c r="N31604"/>
      <c r="O31604"/>
    </row>
    <row r="31605" spans="1:15">
      <c r="A31605"/>
      <c r="B31605"/>
      <c r="C31605"/>
      <c r="D31605" s="67"/>
      <c r="E31605"/>
      <c r="F31605"/>
      <c r="G31605"/>
      <c r="H31605" s="67"/>
      <c r="I31605"/>
      <c r="J31605"/>
      <c r="K31605"/>
      <c r="L31605"/>
      <c r="M31605"/>
      <c r="N31605"/>
      <c r="O31605"/>
    </row>
    <row r="31606" spans="1:15">
      <c r="A31606"/>
      <c r="B31606"/>
      <c r="C31606"/>
      <c r="D31606" s="67"/>
      <c r="E31606"/>
      <c r="F31606"/>
      <c r="G31606"/>
      <c r="H31606" s="67"/>
      <c r="I31606"/>
      <c r="J31606"/>
      <c r="K31606"/>
      <c r="L31606"/>
      <c r="M31606"/>
      <c r="N31606"/>
      <c r="O31606"/>
    </row>
    <row r="31607" spans="1:15">
      <c r="A31607"/>
      <c r="B31607"/>
      <c r="C31607"/>
      <c r="D31607" s="67"/>
      <c r="E31607"/>
      <c r="F31607"/>
      <c r="G31607"/>
      <c r="H31607" s="67"/>
      <c r="I31607"/>
      <c r="J31607"/>
      <c r="K31607"/>
      <c r="L31607"/>
      <c r="M31607"/>
      <c r="N31607"/>
      <c r="O31607"/>
    </row>
    <row r="31608" spans="1:15">
      <c r="A31608"/>
      <c r="B31608"/>
      <c r="C31608"/>
      <c r="D31608" s="67"/>
      <c r="E31608"/>
      <c r="F31608"/>
      <c r="G31608"/>
      <c r="H31608" s="67"/>
      <c r="I31608"/>
      <c r="J31608"/>
      <c r="K31608"/>
      <c r="L31608"/>
      <c r="M31608"/>
      <c r="N31608"/>
      <c r="O31608"/>
    </row>
    <row r="31609" spans="1:15">
      <c r="A31609"/>
      <c r="B31609"/>
      <c r="C31609"/>
      <c r="D31609" s="67"/>
      <c r="E31609"/>
      <c r="F31609"/>
      <c r="G31609"/>
      <c r="H31609" s="67"/>
      <c r="I31609"/>
      <c r="J31609"/>
      <c r="K31609"/>
      <c r="L31609"/>
      <c r="M31609"/>
      <c r="N31609"/>
      <c r="O31609"/>
    </row>
    <row r="31610" spans="1:15">
      <c r="A31610"/>
      <c r="B31610"/>
      <c r="C31610"/>
      <c r="D31610" s="67"/>
      <c r="E31610"/>
      <c r="F31610"/>
      <c r="G31610"/>
      <c r="H31610" s="67"/>
      <c r="I31610"/>
      <c r="J31610"/>
      <c r="K31610"/>
      <c r="L31610"/>
      <c r="M31610"/>
      <c r="N31610"/>
      <c r="O31610"/>
    </row>
    <row r="31611" spans="1:15">
      <c r="A31611"/>
      <c r="B31611"/>
      <c r="C31611"/>
      <c r="D31611" s="67"/>
      <c r="E31611"/>
      <c r="F31611"/>
      <c r="G31611"/>
      <c r="H31611" s="67"/>
      <c r="I31611"/>
      <c r="J31611"/>
      <c r="K31611"/>
      <c r="L31611"/>
      <c r="M31611"/>
      <c r="N31611"/>
      <c r="O31611"/>
    </row>
    <row r="31612" spans="1:15">
      <c r="A31612"/>
      <c r="B31612"/>
      <c r="C31612"/>
      <c r="D31612" s="67"/>
      <c r="E31612"/>
      <c r="F31612"/>
      <c r="G31612"/>
      <c r="H31612" s="67"/>
      <c r="I31612"/>
      <c r="J31612"/>
      <c r="K31612"/>
      <c r="L31612"/>
      <c r="M31612"/>
      <c r="N31612"/>
      <c r="O31612"/>
    </row>
    <row r="31613" spans="1:15">
      <c r="A31613"/>
      <c r="B31613"/>
      <c r="C31613"/>
      <c r="D31613" s="67"/>
      <c r="E31613"/>
      <c r="F31613"/>
      <c r="G31613"/>
      <c r="H31613" s="67"/>
      <c r="I31613"/>
      <c r="J31613"/>
      <c r="K31613"/>
      <c r="L31613"/>
      <c r="M31613"/>
      <c r="N31613"/>
      <c r="O31613"/>
    </row>
    <row r="31614" spans="1:15">
      <c r="A31614"/>
      <c r="B31614"/>
      <c r="C31614"/>
      <c r="D31614" s="67"/>
      <c r="E31614"/>
      <c r="F31614"/>
      <c r="G31614"/>
      <c r="H31614" s="67"/>
      <c r="I31614"/>
      <c r="J31614"/>
      <c r="K31614"/>
      <c r="L31614"/>
      <c r="M31614"/>
      <c r="N31614"/>
      <c r="O31614"/>
    </row>
    <row r="31615" spans="1:15">
      <c r="A31615"/>
      <c r="B31615"/>
      <c r="C31615"/>
      <c r="D31615" s="67"/>
      <c r="E31615"/>
      <c r="F31615"/>
      <c r="G31615"/>
      <c r="H31615" s="67"/>
      <c r="I31615"/>
      <c r="J31615"/>
      <c r="K31615"/>
      <c r="L31615"/>
      <c r="M31615"/>
      <c r="N31615"/>
      <c r="O31615"/>
    </row>
    <row r="31616" spans="1:15">
      <c r="A31616"/>
      <c r="B31616"/>
      <c r="C31616"/>
      <c r="D31616" s="67"/>
      <c r="E31616"/>
      <c r="F31616"/>
      <c r="G31616"/>
      <c r="H31616" s="67"/>
      <c r="I31616"/>
      <c r="J31616"/>
      <c r="K31616"/>
      <c r="L31616"/>
      <c r="M31616"/>
      <c r="N31616"/>
      <c r="O31616"/>
    </row>
    <row r="31617" spans="1:15">
      <c r="A31617"/>
      <c r="B31617"/>
      <c r="C31617"/>
      <c r="D31617" s="67"/>
      <c r="E31617"/>
      <c r="F31617"/>
      <c r="G31617"/>
      <c r="H31617" s="67"/>
      <c r="I31617"/>
      <c r="J31617"/>
      <c r="K31617"/>
      <c r="L31617"/>
      <c r="M31617"/>
      <c r="N31617"/>
      <c r="O31617"/>
    </row>
    <row r="31618" spans="1:15">
      <c r="A31618"/>
      <c r="B31618"/>
      <c r="C31618"/>
      <c r="D31618" s="67"/>
      <c r="E31618"/>
      <c r="F31618"/>
      <c r="G31618"/>
      <c r="H31618" s="67"/>
      <c r="I31618"/>
      <c r="J31618"/>
      <c r="K31618"/>
      <c r="L31618"/>
      <c r="M31618"/>
      <c r="N31618"/>
      <c r="O31618"/>
    </row>
    <row r="31619" spans="1:15">
      <c r="A31619"/>
      <c r="B31619"/>
      <c r="C31619"/>
      <c r="D31619" s="67"/>
      <c r="E31619"/>
      <c r="F31619"/>
      <c r="G31619"/>
      <c r="H31619" s="67"/>
      <c r="I31619"/>
      <c r="J31619"/>
      <c r="K31619"/>
      <c r="L31619"/>
      <c r="M31619"/>
      <c r="N31619"/>
      <c r="O31619"/>
    </row>
    <row r="31620" spans="1:15">
      <c r="A31620"/>
      <c r="B31620"/>
      <c r="C31620"/>
      <c r="D31620" s="67"/>
      <c r="E31620"/>
      <c r="F31620"/>
      <c r="G31620"/>
      <c r="H31620" s="67"/>
      <c r="I31620"/>
      <c r="J31620"/>
      <c r="K31620"/>
      <c r="L31620"/>
      <c r="M31620"/>
      <c r="N31620"/>
      <c r="O31620"/>
    </row>
    <row r="31621" spans="1:15">
      <c r="A31621"/>
      <c r="B31621"/>
      <c r="C31621"/>
      <c r="D31621" s="67"/>
      <c r="E31621"/>
      <c r="F31621"/>
      <c r="G31621"/>
      <c r="H31621" s="67"/>
      <c r="I31621"/>
      <c r="J31621"/>
      <c r="K31621"/>
      <c r="L31621"/>
      <c r="M31621"/>
      <c r="N31621"/>
      <c r="O31621"/>
    </row>
    <row r="31622" spans="1:15">
      <c r="A31622"/>
      <c r="B31622"/>
      <c r="C31622"/>
      <c r="D31622" s="67"/>
      <c r="E31622"/>
      <c r="F31622"/>
      <c r="G31622"/>
      <c r="H31622" s="67"/>
      <c r="I31622"/>
      <c r="J31622"/>
      <c r="K31622"/>
      <c r="L31622"/>
      <c r="M31622"/>
      <c r="N31622"/>
      <c r="O31622"/>
    </row>
    <row r="31623" spans="1:15">
      <c r="A31623"/>
      <c r="B31623"/>
      <c r="C31623"/>
      <c r="D31623" s="67"/>
      <c r="E31623"/>
      <c r="F31623"/>
      <c r="G31623"/>
      <c r="H31623" s="67"/>
      <c r="I31623"/>
      <c r="J31623"/>
      <c r="K31623"/>
      <c r="L31623"/>
      <c r="M31623"/>
      <c r="N31623"/>
      <c r="O31623"/>
    </row>
    <row r="31624" spans="1:15">
      <c r="A31624"/>
      <c r="B31624"/>
      <c r="C31624"/>
      <c r="D31624" s="67"/>
      <c r="E31624"/>
      <c r="F31624"/>
      <c r="G31624"/>
      <c r="H31624" s="67"/>
      <c r="I31624"/>
      <c r="J31624"/>
      <c r="K31624"/>
      <c r="L31624"/>
      <c r="M31624"/>
      <c r="N31624"/>
      <c r="O31624"/>
    </row>
    <row r="31625" spans="1:15">
      <c r="A31625"/>
      <c r="B31625"/>
      <c r="C31625"/>
      <c r="D31625" s="67"/>
      <c r="E31625"/>
      <c r="F31625"/>
      <c r="G31625"/>
      <c r="H31625" s="67"/>
      <c r="I31625"/>
      <c r="J31625"/>
      <c r="K31625"/>
      <c r="L31625"/>
      <c r="M31625"/>
      <c r="N31625"/>
      <c r="O31625"/>
    </row>
    <row r="31626" spans="1:15">
      <c r="A31626"/>
      <c r="B31626"/>
      <c r="C31626"/>
      <c r="D31626" s="67"/>
      <c r="E31626"/>
      <c r="F31626"/>
      <c r="G31626"/>
      <c r="H31626" s="67"/>
      <c r="I31626"/>
      <c r="J31626"/>
      <c r="K31626"/>
      <c r="L31626"/>
      <c r="M31626"/>
      <c r="N31626"/>
      <c r="O31626"/>
    </row>
    <row r="31627" spans="1:15">
      <c r="A31627"/>
      <c r="B31627"/>
      <c r="C31627"/>
      <c r="D31627" s="67"/>
      <c r="E31627"/>
      <c r="F31627"/>
      <c r="G31627"/>
      <c r="H31627" s="67"/>
      <c r="I31627"/>
      <c r="J31627"/>
      <c r="K31627"/>
      <c r="L31627"/>
      <c r="M31627"/>
      <c r="N31627"/>
      <c r="O31627"/>
    </row>
    <row r="31628" spans="1:15">
      <c r="A31628"/>
      <c r="B31628"/>
      <c r="C31628"/>
      <c r="D31628" s="67"/>
      <c r="E31628"/>
      <c r="F31628"/>
      <c r="G31628"/>
      <c r="H31628" s="67"/>
      <c r="I31628"/>
      <c r="J31628"/>
      <c r="K31628"/>
      <c r="L31628"/>
      <c r="M31628"/>
      <c r="N31628"/>
      <c r="O31628"/>
    </row>
    <row r="31629" spans="1:15">
      <c r="A31629"/>
      <c r="B31629"/>
      <c r="C31629"/>
      <c r="D31629" s="67"/>
      <c r="E31629"/>
      <c r="F31629"/>
      <c r="G31629"/>
      <c r="H31629" s="67"/>
      <c r="I31629"/>
      <c r="J31629"/>
      <c r="K31629"/>
      <c r="L31629"/>
      <c r="M31629"/>
      <c r="N31629"/>
      <c r="O31629"/>
    </row>
    <row r="31630" spans="1:15">
      <c r="A31630"/>
      <c r="B31630"/>
      <c r="C31630"/>
      <c r="D31630" s="67"/>
      <c r="E31630"/>
      <c r="F31630"/>
      <c r="G31630"/>
      <c r="H31630" s="67"/>
      <c r="I31630"/>
      <c r="J31630"/>
      <c r="K31630"/>
      <c r="L31630"/>
      <c r="M31630"/>
      <c r="N31630"/>
      <c r="O31630"/>
    </row>
    <row r="31631" spans="1:15">
      <c r="A31631"/>
      <c r="B31631"/>
      <c r="C31631"/>
      <c r="D31631" s="67"/>
      <c r="E31631"/>
      <c r="F31631"/>
      <c r="G31631"/>
      <c r="H31631" s="67"/>
      <c r="I31631"/>
      <c r="J31631"/>
      <c r="K31631"/>
      <c r="L31631"/>
      <c r="M31631"/>
      <c r="N31631"/>
      <c r="O31631"/>
    </row>
    <row r="31632" spans="1:15">
      <c r="A31632"/>
      <c r="B31632"/>
      <c r="C31632"/>
      <c r="D31632" s="67"/>
      <c r="E31632"/>
      <c r="F31632"/>
      <c r="G31632"/>
      <c r="H31632" s="67"/>
      <c r="I31632"/>
      <c r="J31632"/>
      <c r="K31632"/>
      <c r="L31632"/>
      <c r="M31632"/>
      <c r="N31632"/>
      <c r="O31632"/>
    </row>
    <row r="31633" spans="1:15">
      <c r="A31633"/>
      <c r="B31633"/>
      <c r="C31633"/>
      <c r="D31633" s="67"/>
      <c r="E31633"/>
      <c r="F31633"/>
      <c r="G31633"/>
      <c r="H31633" s="67"/>
      <c r="I31633"/>
      <c r="J31633"/>
      <c r="K31633"/>
      <c r="L31633"/>
      <c r="M31633"/>
      <c r="N31633"/>
      <c r="O31633"/>
    </row>
    <row r="31634" spans="1:15">
      <c r="A31634"/>
      <c r="B31634"/>
      <c r="C31634"/>
      <c r="D31634" s="67"/>
      <c r="E31634"/>
      <c r="F31634"/>
      <c r="G31634"/>
      <c r="H31634" s="67"/>
      <c r="I31634"/>
      <c r="J31634"/>
      <c r="K31634"/>
      <c r="L31634"/>
      <c r="M31634"/>
      <c r="N31634"/>
      <c r="O31634"/>
    </row>
    <row r="31635" spans="1:15">
      <c r="A31635"/>
      <c r="B31635"/>
      <c r="C31635"/>
      <c r="D31635" s="67"/>
      <c r="E31635"/>
      <c r="F31635"/>
      <c r="G31635"/>
      <c r="H31635" s="67"/>
      <c r="I31635"/>
      <c r="J31635"/>
      <c r="K31635"/>
      <c r="L31635"/>
      <c r="M31635"/>
      <c r="N31635"/>
      <c r="O31635"/>
    </row>
    <row r="31636" spans="1:15">
      <c r="A31636"/>
      <c r="B31636"/>
      <c r="C31636"/>
      <c r="D31636" s="67"/>
      <c r="E31636"/>
      <c r="F31636"/>
      <c r="G31636"/>
      <c r="H31636" s="67"/>
      <c r="I31636"/>
      <c r="J31636"/>
      <c r="K31636"/>
      <c r="L31636"/>
      <c r="M31636"/>
      <c r="N31636"/>
      <c r="O31636"/>
    </row>
    <row r="31637" spans="1:15">
      <c r="A31637"/>
      <c r="B31637"/>
      <c r="C31637"/>
      <c r="D31637" s="67"/>
      <c r="E31637"/>
      <c r="F31637"/>
      <c r="G31637"/>
      <c r="H31637" s="67"/>
      <c r="I31637"/>
      <c r="J31637"/>
      <c r="K31637"/>
      <c r="L31637"/>
      <c r="M31637"/>
      <c r="N31637"/>
      <c r="O31637"/>
    </row>
    <row r="31638" spans="1:15">
      <c r="A31638"/>
      <c r="B31638"/>
      <c r="C31638"/>
      <c r="D31638" s="67"/>
      <c r="E31638"/>
      <c r="F31638"/>
      <c r="G31638"/>
      <c r="H31638" s="67"/>
      <c r="I31638"/>
      <c r="J31638"/>
      <c r="K31638"/>
      <c r="L31638"/>
      <c r="M31638"/>
      <c r="N31638"/>
      <c r="O31638"/>
    </row>
    <row r="31639" spans="1:15">
      <c r="A31639"/>
      <c r="B31639"/>
      <c r="C31639"/>
      <c r="D31639" s="67"/>
      <c r="E31639"/>
      <c r="F31639"/>
      <c r="G31639"/>
      <c r="H31639" s="67"/>
      <c r="I31639"/>
      <c r="J31639"/>
      <c r="K31639"/>
      <c r="L31639"/>
      <c r="M31639"/>
      <c r="N31639"/>
      <c r="O31639"/>
    </row>
    <row r="31640" spans="1:15">
      <c r="A31640"/>
      <c r="B31640"/>
      <c r="C31640"/>
      <c r="D31640" s="67"/>
      <c r="E31640"/>
      <c r="F31640"/>
      <c r="G31640"/>
      <c r="H31640" s="67"/>
      <c r="I31640"/>
      <c r="J31640"/>
      <c r="K31640"/>
      <c r="L31640"/>
      <c r="M31640"/>
      <c r="N31640"/>
      <c r="O31640"/>
    </row>
    <row r="31641" spans="1:15">
      <c r="A31641"/>
      <c r="B31641"/>
      <c r="C31641"/>
      <c r="D31641" s="67"/>
      <c r="E31641"/>
      <c r="F31641"/>
      <c r="G31641"/>
      <c r="H31641" s="67"/>
      <c r="I31641"/>
      <c r="J31641"/>
      <c r="K31641"/>
      <c r="L31641"/>
      <c r="M31641"/>
      <c r="N31641"/>
      <c r="O31641"/>
    </row>
    <row r="31642" spans="1:15">
      <c r="A31642"/>
      <c r="B31642"/>
      <c r="C31642"/>
      <c r="D31642" s="67"/>
      <c r="E31642"/>
      <c r="F31642"/>
      <c r="G31642"/>
      <c r="H31642" s="67"/>
      <c r="I31642"/>
      <c r="J31642"/>
      <c r="K31642"/>
      <c r="L31642"/>
      <c r="M31642"/>
      <c r="N31642"/>
      <c r="O31642"/>
    </row>
    <row r="31643" spans="1:15">
      <c r="A31643"/>
      <c r="B31643"/>
      <c r="C31643"/>
      <c r="D31643" s="67"/>
      <c r="E31643"/>
      <c r="F31643"/>
      <c r="G31643"/>
      <c r="H31643" s="67"/>
      <c r="I31643"/>
      <c r="J31643"/>
      <c r="K31643"/>
      <c r="L31643"/>
      <c r="M31643"/>
      <c r="N31643"/>
      <c r="O31643"/>
    </row>
    <row r="31644" spans="1:15">
      <c r="A31644"/>
      <c r="B31644"/>
      <c r="C31644"/>
      <c r="D31644" s="67"/>
      <c r="E31644"/>
      <c r="F31644"/>
      <c r="G31644"/>
      <c r="H31644" s="67"/>
      <c r="I31644"/>
      <c r="J31644"/>
      <c r="K31644"/>
      <c r="L31644"/>
      <c r="M31644"/>
      <c r="N31644"/>
      <c r="O31644"/>
    </row>
    <row r="31645" spans="1:15">
      <c r="A31645"/>
      <c r="B31645"/>
      <c r="C31645"/>
      <c r="D31645" s="67"/>
      <c r="E31645"/>
      <c r="F31645"/>
      <c r="G31645"/>
      <c r="H31645" s="67"/>
      <c r="I31645"/>
      <c r="J31645"/>
      <c r="K31645"/>
      <c r="L31645"/>
      <c r="M31645"/>
      <c r="N31645"/>
      <c r="O31645"/>
    </row>
    <row r="31646" spans="1:15">
      <c r="A31646"/>
      <c r="B31646"/>
      <c r="C31646"/>
      <c r="D31646" s="67"/>
      <c r="E31646"/>
      <c r="F31646"/>
      <c r="G31646"/>
      <c r="H31646" s="67"/>
      <c r="I31646"/>
      <c r="J31646"/>
      <c r="K31646"/>
      <c r="L31646"/>
      <c r="M31646"/>
      <c r="N31646"/>
      <c r="O31646"/>
    </row>
    <row r="31647" spans="1:15">
      <c r="A31647"/>
      <c r="B31647"/>
      <c r="C31647"/>
      <c r="D31647" s="67"/>
      <c r="E31647"/>
      <c r="F31647"/>
      <c r="G31647"/>
      <c r="H31647" s="67"/>
      <c r="I31647"/>
      <c r="J31647"/>
      <c r="K31647"/>
      <c r="L31647"/>
      <c r="M31647"/>
      <c r="N31647"/>
      <c r="O31647"/>
    </row>
    <row r="31648" spans="1:15">
      <c r="A31648"/>
      <c r="B31648"/>
      <c r="C31648"/>
      <c r="D31648" s="67"/>
      <c r="E31648"/>
      <c r="F31648"/>
      <c r="G31648"/>
      <c r="H31648" s="67"/>
      <c r="I31648"/>
      <c r="J31648"/>
      <c r="K31648"/>
      <c r="L31648"/>
      <c r="M31648"/>
      <c r="N31648"/>
      <c r="O31648"/>
    </row>
    <row r="31649" spans="1:15">
      <c r="A31649"/>
      <c r="B31649"/>
      <c r="C31649"/>
      <c r="D31649" s="67"/>
      <c r="E31649"/>
      <c r="F31649"/>
      <c r="G31649"/>
      <c r="H31649" s="67"/>
      <c r="I31649"/>
      <c r="J31649"/>
      <c r="K31649"/>
      <c r="L31649"/>
      <c r="M31649"/>
      <c r="N31649"/>
      <c r="O31649"/>
    </row>
    <row r="31650" spans="1:15">
      <c r="A31650"/>
      <c r="B31650"/>
      <c r="C31650"/>
      <c r="D31650" s="67"/>
      <c r="E31650"/>
      <c r="F31650"/>
      <c r="G31650"/>
      <c r="H31650" s="67"/>
      <c r="I31650"/>
      <c r="J31650"/>
      <c r="K31650"/>
      <c r="L31650"/>
      <c r="M31650"/>
      <c r="N31650"/>
      <c r="O31650"/>
    </row>
    <row r="31651" spans="1:15">
      <c r="A31651"/>
      <c r="B31651"/>
      <c r="C31651"/>
      <c r="D31651" s="67"/>
      <c r="E31651"/>
      <c r="F31651"/>
      <c r="G31651"/>
      <c r="H31651" s="67"/>
      <c r="I31651"/>
      <c r="J31651"/>
      <c r="K31651"/>
      <c r="L31651"/>
      <c r="M31651"/>
      <c r="N31651"/>
      <c r="O31651"/>
    </row>
    <row r="31652" spans="1:15">
      <c r="A31652"/>
      <c r="B31652"/>
      <c r="C31652"/>
      <c r="D31652" s="67"/>
      <c r="E31652"/>
      <c r="F31652"/>
      <c r="G31652"/>
      <c r="H31652" s="67"/>
      <c r="I31652"/>
      <c r="J31652"/>
      <c r="K31652"/>
      <c r="L31652"/>
      <c r="M31652"/>
      <c r="N31652"/>
      <c r="O31652"/>
    </row>
    <row r="31653" spans="1:15">
      <c r="A31653"/>
      <c r="B31653"/>
      <c r="C31653"/>
      <c r="D31653" s="67"/>
      <c r="E31653"/>
      <c r="F31653"/>
      <c r="G31653"/>
      <c r="H31653" s="67"/>
      <c r="I31653"/>
      <c r="J31653"/>
      <c r="K31653"/>
      <c r="L31653"/>
      <c r="M31653"/>
      <c r="N31653"/>
      <c r="O31653"/>
    </row>
    <row r="31654" spans="1:15">
      <c r="A31654"/>
      <c r="B31654"/>
      <c r="C31654"/>
      <c r="D31654" s="67"/>
      <c r="E31654"/>
      <c r="F31654"/>
      <c r="G31654"/>
      <c r="H31654" s="67"/>
      <c r="I31654"/>
      <c r="J31654"/>
      <c r="K31654"/>
      <c r="L31654"/>
      <c r="M31654"/>
      <c r="N31654"/>
      <c r="O31654"/>
    </row>
    <row r="31655" spans="1:15">
      <c r="A31655"/>
      <c r="B31655"/>
      <c r="C31655"/>
      <c r="D31655" s="67"/>
      <c r="E31655"/>
      <c r="F31655"/>
      <c r="G31655"/>
      <c r="H31655" s="67"/>
      <c r="I31655"/>
      <c r="J31655"/>
      <c r="K31655"/>
      <c r="L31655"/>
      <c r="M31655"/>
      <c r="N31655"/>
      <c r="O31655"/>
    </row>
    <row r="31656" spans="1:15">
      <c r="A31656"/>
      <c r="B31656"/>
      <c r="C31656"/>
      <c r="D31656" s="67"/>
      <c r="E31656"/>
      <c r="F31656"/>
      <c r="G31656"/>
      <c r="H31656" s="67"/>
      <c r="I31656"/>
      <c r="J31656"/>
      <c r="K31656"/>
      <c r="L31656"/>
      <c r="M31656"/>
      <c r="N31656"/>
      <c r="O31656"/>
    </row>
    <row r="31657" spans="1:15">
      <c r="A31657"/>
      <c r="B31657"/>
      <c r="C31657"/>
      <c r="D31657" s="67"/>
      <c r="E31657"/>
      <c r="F31657"/>
      <c r="G31657"/>
      <c r="H31657" s="67"/>
      <c r="I31657"/>
      <c r="J31657"/>
      <c r="K31657"/>
      <c r="L31657"/>
      <c r="M31657"/>
      <c r="N31657"/>
      <c r="O31657"/>
    </row>
    <row r="31658" spans="1:15">
      <c r="A31658"/>
      <c r="B31658"/>
      <c r="C31658"/>
      <c r="D31658" s="67"/>
      <c r="E31658"/>
      <c r="F31658"/>
      <c r="G31658"/>
      <c r="H31658" s="67"/>
      <c r="I31658"/>
      <c r="J31658"/>
      <c r="K31658"/>
      <c r="L31658"/>
      <c r="M31658"/>
      <c r="N31658"/>
      <c r="O31658"/>
    </row>
    <row r="31659" spans="1:15">
      <c r="A31659"/>
      <c r="B31659"/>
      <c r="C31659"/>
      <c r="D31659" s="67"/>
      <c r="E31659"/>
      <c r="F31659"/>
      <c r="G31659"/>
      <c r="H31659" s="67"/>
      <c r="I31659"/>
      <c r="J31659"/>
      <c r="K31659"/>
      <c r="L31659"/>
      <c r="M31659"/>
      <c r="N31659"/>
      <c r="O31659"/>
    </row>
    <row r="31660" spans="1:15">
      <c r="A31660"/>
      <c r="B31660"/>
      <c r="C31660"/>
      <c r="D31660" s="67"/>
      <c r="E31660"/>
      <c r="F31660"/>
      <c r="G31660"/>
      <c r="H31660" s="67"/>
      <c r="I31660"/>
      <c r="J31660"/>
      <c r="K31660"/>
      <c r="L31660"/>
      <c r="M31660"/>
      <c r="N31660"/>
      <c r="O31660"/>
    </row>
    <row r="31661" spans="1:15">
      <c r="A31661"/>
      <c r="B31661"/>
      <c r="C31661"/>
      <c r="D31661" s="67"/>
      <c r="E31661"/>
      <c r="F31661"/>
      <c r="G31661"/>
      <c r="H31661" s="67"/>
      <c r="I31661"/>
      <c r="J31661"/>
      <c r="K31661"/>
      <c r="L31661"/>
      <c r="M31661"/>
      <c r="N31661"/>
      <c r="O31661"/>
    </row>
    <row r="31662" spans="1:15">
      <c r="A31662"/>
      <c r="B31662"/>
      <c r="C31662"/>
      <c r="D31662" s="67"/>
      <c r="E31662"/>
      <c r="F31662"/>
      <c r="G31662"/>
      <c r="H31662" s="67"/>
      <c r="I31662"/>
      <c r="J31662"/>
      <c r="K31662"/>
      <c r="L31662"/>
      <c r="M31662"/>
      <c r="N31662"/>
      <c r="O31662"/>
    </row>
    <row r="31663" spans="1:15">
      <c r="A31663"/>
      <c r="B31663"/>
      <c r="C31663"/>
      <c r="D31663" s="67"/>
      <c r="E31663"/>
      <c r="F31663"/>
      <c r="G31663"/>
      <c r="H31663" s="67"/>
      <c r="I31663"/>
      <c r="J31663"/>
      <c r="K31663"/>
      <c r="L31663"/>
      <c r="M31663"/>
      <c r="N31663"/>
      <c r="O31663"/>
    </row>
    <row r="31664" spans="1:15">
      <c r="A31664"/>
      <c r="B31664"/>
      <c r="C31664"/>
      <c r="D31664" s="67"/>
      <c r="E31664"/>
      <c r="F31664"/>
      <c r="G31664"/>
      <c r="H31664" s="67"/>
      <c r="I31664"/>
      <c r="J31664"/>
      <c r="K31664"/>
      <c r="L31664"/>
      <c r="M31664"/>
      <c r="N31664"/>
      <c r="O31664"/>
    </row>
    <row r="31665" spans="1:15">
      <c r="A31665"/>
      <c r="B31665"/>
      <c r="C31665"/>
      <c r="D31665" s="67"/>
      <c r="E31665"/>
      <c r="F31665"/>
      <c r="G31665"/>
      <c r="H31665" s="67"/>
      <c r="I31665"/>
      <c r="J31665"/>
      <c r="K31665"/>
      <c r="L31665"/>
      <c r="M31665"/>
      <c r="N31665"/>
      <c r="O31665"/>
    </row>
    <row r="31666" spans="1:15">
      <c r="A31666"/>
      <c r="B31666"/>
      <c r="C31666"/>
      <c r="D31666" s="67"/>
      <c r="E31666"/>
      <c r="F31666"/>
      <c r="G31666"/>
      <c r="H31666" s="67"/>
      <c r="I31666"/>
      <c r="J31666"/>
      <c r="K31666"/>
      <c r="L31666"/>
      <c r="M31666"/>
      <c r="N31666"/>
      <c r="O31666"/>
    </row>
    <row r="31667" spans="1:15">
      <c r="A31667"/>
      <c r="B31667"/>
      <c r="C31667"/>
      <c r="D31667" s="67"/>
      <c r="E31667"/>
      <c r="F31667"/>
      <c r="G31667"/>
      <c r="H31667" s="67"/>
      <c r="I31667"/>
      <c r="J31667"/>
      <c r="K31667"/>
      <c r="L31667"/>
      <c r="M31667"/>
      <c r="N31667"/>
      <c r="O31667"/>
    </row>
    <row r="31668" spans="1:15">
      <c r="A31668"/>
      <c r="B31668"/>
      <c r="C31668"/>
      <c r="D31668" s="67"/>
      <c r="E31668"/>
      <c r="F31668"/>
      <c r="G31668"/>
      <c r="H31668" s="67"/>
      <c r="I31668"/>
      <c r="J31668"/>
      <c r="K31668"/>
      <c r="L31668"/>
      <c r="M31668"/>
      <c r="N31668"/>
      <c r="O31668"/>
    </row>
    <row r="31669" spans="1:15">
      <c r="A31669"/>
      <c r="B31669"/>
      <c r="C31669"/>
      <c r="D31669" s="67"/>
      <c r="E31669"/>
      <c r="F31669"/>
      <c r="G31669"/>
      <c r="H31669" s="67"/>
      <c r="I31669"/>
      <c r="J31669"/>
      <c r="K31669"/>
      <c r="L31669"/>
      <c r="M31669"/>
      <c r="N31669"/>
      <c r="O31669"/>
    </row>
    <row r="31670" spans="1:15">
      <c r="A31670"/>
      <c r="B31670"/>
      <c r="C31670"/>
      <c r="D31670" s="67"/>
      <c r="E31670"/>
      <c r="F31670"/>
      <c r="G31670"/>
      <c r="H31670" s="67"/>
      <c r="I31670"/>
      <c r="J31670"/>
      <c r="K31670"/>
      <c r="L31670"/>
      <c r="M31670"/>
      <c r="N31670"/>
      <c r="O31670"/>
    </row>
    <row r="31671" spans="1:15">
      <c r="A31671"/>
      <c r="B31671"/>
      <c r="C31671"/>
      <c r="D31671" s="67"/>
      <c r="E31671"/>
      <c r="F31671"/>
      <c r="G31671"/>
      <c r="H31671" s="67"/>
      <c r="I31671"/>
      <c r="J31671"/>
      <c r="K31671"/>
      <c r="L31671"/>
      <c r="M31671"/>
      <c r="N31671"/>
      <c r="O31671"/>
    </row>
    <row r="31672" spans="1:15">
      <c r="A31672"/>
      <c r="B31672"/>
      <c r="C31672"/>
      <c r="D31672" s="67"/>
      <c r="E31672"/>
      <c r="F31672"/>
      <c r="G31672"/>
      <c r="H31672" s="67"/>
      <c r="I31672"/>
      <c r="J31672"/>
      <c r="K31672"/>
      <c r="L31672"/>
      <c r="M31672"/>
      <c r="N31672"/>
      <c r="O31672"/>
    </row>
    <row r="31673" spans="1:15">
      <c r="A31673"/>
      <c r="B31673"/>
      <c r="C31673"/>
      <c r="D31673" s="67"/>
      <c r="E31673"/>
      <c r="F31673"/>
      <c r="G31673"/>
      <c r="H31673" s="67"/>
      <c r="I31673"/>
      <c r="J31673"/>
      <c r="K31673"/>
      <c r="L31673"/>
      <c r="M31673"/>
      <c r="N31673"/>
      <c r="O31673"/>
    </row>
    <row r="31674" spans="1:15">
      <c r="A31674"/>
      <c r="B31674"/>
      <c r="C31674"/>
      <c r="D31674" s="67"/>
      <c r="E31674"/>
      <c r="F31674"/>
      <c r="G31674"/>
      <c r="H31674" s="67"/>
      <c r="I31674"/>
      <c r="J31674"/>
      <c r="K31674"/>
      <c r="L31674"/>
      <c r="M31674"/>
      <c r="N31674"/>
      <c r="O31674"/>
    </row>
    <row r="31675" spans="1:15">
      <c r="A31675"/>
      <c r="B31675"/>
      <c r="C31675"/>
      <c r="D31675" s="67"/>
      <c r="E31675"/>
      <c r="F31675"/>
      <c r="G31675"/>
      <c r="H31675" s="67"/>
      <c r="I31675"/>
      <c r="J31675"/>
      <c r="K31675"/>
      <c r="L31675"/>
      <c r="M31675"/>
      <c r="N31675"/>
      <c r="O31675"/>
    </row>
    <row r="31676" spans="1:15">
      <c r="A31676"/>
      <c r="B31676"/>
      <c r="C31676"/>
      <c r="D31676" s="67"/>
      <c r="E31676"/>
      <c r="F31676"/>
      <c r="G31676"/>
      <c r="H31676" s="67"/>
      <c r="I31676"/>
      <c r="J31676"/>
      <c r="K31676"/>
      <c r="L31676"/>
      <c r="M31676"/>
      <c r="N31676"/>
      <c r="O31676"/>
    </row>
    <row r="31677" spans="1:15">
      <c r="A31677"/>
      <c r="B31677"/>
      <c r="C31677"/>
      <c r="D31677" s="67"/>
      <c r="E31677"/>
      <c r="F31677"/>
      <c r="G31677"/>
      <c r="H31677" s="67"/>
      <c r="I31677"/>
      <c r="J31677"/>
      <c r="K31677"/>
      <c r="L31677"/>
      <c r="M31677"/>
      <c r="N31677"/>
      <c r="O31677"/>
    </row>
    <row r="31678" spans="1:15">
      <c r="A31678"/>
      <c r="B31678"/>
      <c r="C31678"/>
      <c r="D31678" s="67"/>
      <c r="E31678"/>
      <c r="F31678"/>
      <c r="G31678"/>
      <c r="H31678" s="67"/>
      <c r="I31678"/>
      <c r="J31678"/>
      <c r="K31678"/>
      <c r="L31678"/>
      <c r="M31678"/>
      <c r="N31678"/>
      <c r="O31678"/>
    </row>
    <row r="31679" spans="1:15">
      <c r="A31679"/>
      <c r="B31679"/>
      <c r="C31679"/>
      <c r="D31679" s="67"/>
      <c r="E31679"/>
      <c r="F31679"/>
      <c r="G31679"/>
      <c r="H31679" s="67"/>
      <c r="I31679"/>
      <c r="J31679"/>
      <c r="K31679"/>
      <c r="L31679"/>
      <c r="M31679"/>
      <c r="N31679"/>
      <c r="O31679"/>
    </row>
    <row r="31680" spans="1:15">
      <c r="A31680"/>
      <c r="B31680"/>
      <c r="C31680"/>
      <c r="D31680" s="67"/>
      <c r="E31680"/>
      <c r="F31680"/>
      <c r="G31680"/>
      <c r="H31680" s="67"/>
      <c r="I31680"/>
      <c r="J31680"/>
      <c r="K31680"/>
      <c r="L31680"/>
      <c r="M31680"/>
      <c r="N31680"/>
      <c r="O31680"/>
    </row>
    <row r="31681" spans="1:15">
      <c r="A31681"/>
      <c r="B31681"/>
      <c r="C31681"/>
      <c r="D31681" s="67"/>
      <c r="E31681"/>
      <c r="F31681"/>
      <c r="G31681"/>
      <c r="H31681" s="67"/>
      <c r="I31681"/>
      <c r="J31681"/>
      <c r="K31681"/>
      <c r="L31681"/>
      <c r="M31681"/>
      <c r="N31681"/>
      <c r="O31681"/>
    </row>
    <row r="31682" spans="1:15">
      <c r="A31682"/>
      <c r="B31682"/>
      <c r="C31682"/>
      <c r="D31682" s="67"/>
      <c r="E31682"/>
      <c r="F31682"/>
      <c r="G31682"/>
      <c r="H31682" s="67"/>
      <c r="I31682"/>
      <c r="J31682"/>
      <c r="K31682"/>
      <c r="L31682"/>
      <c r="M31682"/>
      <c r="N31682"/>
      <c r="O31682"/>
    </row>
    <row r="31683" spans="1:15">
      <c r="A31683"/>
      <c r="B31683"/>
      <c r="C31683"/>
      <c r="D31683" s="67"/>
      <c r="E31683"/>
      <c r="F31683"/>
      <c r="G31683"/>
      <c r="H31683" s="67"/>
      <c r="I31683"/>
      <c r="J31683"/>
      <c r="K31683"/>
      <c r="L31683"/>
      <c r="M31683"/>
      <c r="N31683"/>
      <c r="O31683"/>
    </row>
    <row r="31684" spans="1:15">
      <c r="A31684"/>
      <c r="B31684"/>
      <c r="C31684"/>
      <c r="D31684" s="67"/>
      <c r="E31684"/>
      <c r="F31684"/>
      <c r="G31684"/>
      <c r="H31684" s="67"/>
      <c r="I31684"/>
      <c r="J31684"/>
      <c r="K31684"/>
      <c r="L31684"/>
      <c r="M31684"/>
      <c r="N31684"/>
      <c r="O31684"/>
    </row>
    <row r="31685" spans="1:15">
      <c r="A31685"/>
      <c r="B31685"/>
      <c r="C31685"/>
      <c r="D31685" s="67"/>
      <c r="E31685"/>
      <c r="F31685"/>
      <c r="G31685"/>
      <c r="H31685" s="67"/>
      <c r="I31685"/>
      <c r="J31685"/>
      <c r="K31685"/>
      <c r="L31685"/>
      <c r="M31685"/>
      <c r="N31685"/>
      <c r="O31685"/>
    </row>
    <row r="31686" spans="1:15">
      <c r="A31686"/>
      <c r="B31686"/>
      <c r="C31686"/>
      <c r="D31686" s="67"/>
      <c r="E31686"/>
      <c r="F31686"/>
      <c r="G31686"/>
      <c r="H31686" s="67"/>
      <c r="I31686"/>
      <c r="J31686"/>
      <c r="K31686"/>
      <c r="L31686"/>
      <c r="M31686"/>
      <c r="N31686"/>
      <c r="O31686"/>
    </row>
    <row r="31687" spans="1:15">
      <c r="A31687"/>
      <c r="B31687"/>
      <c r="C31687"/>
      <c r="D31687" s="67"/>
      <c r="E31687"/>
      <c r="F31687"/>
      <c r="G31687"/>
      <c r="H31687" s="67"/>
      <c r="I31687"/>
      <c r="J31687"/>
      <c r="K31687"/>
      <c r="L31687"/>
      <c r="M31687"/>
      <c r="N31687"/>
      <c r="O31687"/>
    </row>
    <row r="31688" spans="1:15">
      <c r="A31688"/>
      <c r="B31688"/>
      <c r="C31688"/>
      <c r="D31688" s="67"/>
      <c r="E31688"/>
      <c r="F31688"/>
      <c r="G31688"/>
      <c r="H31688" s="67"/>
      <c r="I31688"/>
      <c r="J31688"/>
      <c r="K31688"/>
      <c r="L31688"/>
      <c r="M31688"/>
      <c r="N31688"/>
      <c r="O31688"/>
    </row>
    <row r="31689" spans="1:15">
      <c r="A31689"/>
      <c r="B31689"/>
      <c r="C31689"/>
      <c r="D31689" s="67"/>
      <c r="E31689"/>
      <c r="F31689"/>
      <c r="G31689"/>
      <c r="H31689" s="67"/>
      <c r="I31689"/>
      <c r="J31689"/>
      <c r="K31689"/>
      <c r="L31689"/>
      <c r="M31689"/>
      <c r="N31689"/>
      <c r="O31689"/>
    </row>
    <row r="31690" spans="1:15">
      <c r="A31690"/>
      <c r="B31690"/>
      <c r="C31690"/>
      <c r="D31690" s="67"/>
      <c r="E31690"/>
      <c r="F31690"/>
      <c r="G31690"/>
      <c r="H31690" s="67"/>
      <c r="I31690"/>
      <c r="J31690"/>
      <c r="K31690"/>
      <c r="L31690"/>
      <c r="M31690"/>
      <c r="N31690"/>
      <c r="O31690"/>
    </row>
    <row r="31691" spans="1:15">
      <c r="A31691"/>
      <c r="B31691"/>
      <c r="C31691"/>
      <c r="D31691" s="67"/>
      <c r="E31691"/>
      <c r="F31691"/>
      <c r="G31691"/>
      <c r="H31691" s="67"/>
      <c r="I31691"/>
      <c r="J31691"/>
      <c r="K31691"/>
      <c r="L31691"/>
      <c r="M31691"/>
      <c r="N31691"/>
      <c r="O31691"/>
    </row>
    <row r="31692" spans="1:15">
      <c r="A31692"/>
      <c r="B31692"/>
      <c r="C31692"/>
      <c r="D31692" s="67"/>
      <c r="E31692"/>
      <c r="F31692"/>
      <c r="G31692"/>
      <c r="H31692" s="67"/>
      <c r="I31692"/>
      <c r="J31692"/>
      <c r="K31692"/>
      <c r="L31692"/>
      <c r="M31692"/>
      <c r="N31692"/>
      <c r="O31692"/>
    </row>
    <row r="31693" spans="1:15">
      <c r="A31693"/>
      <c r="B31693"/>
      <c r="C31693"/>
      <c r="D31693" s="67"/>
      <c r="E31693"/>
      <c r="F31693"/>
      <c r="G31693"/>
      <c r="H31693" s="67"/>
      <c r="I31693"/>
      <c r="J31693"/>
      <c r="K31693"/>
      <c r="L31693"/>
      <c r="M31693"/>
      <c r="N31693"/>
      <c r="O31693"/>
    </row>
    <row r="31694" spans="1:15">
      <c r="A31694"/>
      <c r="B31694"/>
      <c r="C31694"/>
      <c r="D31694" s="67"/>
      <c r="E31694"/>
      <c r="F31694"/>
      <c r="G31694"/>
      <c r="H31694" s="67"/>
      <c r="I31694"/>
      <c r="J31694"/>
      <c r="K31694"/>
      <c r="L31694"/>
      <c r="M31694"/>
      <c r="N31694"/>
      <c r="O31694"/>
    </row>
    <row r="31695" spans="1:15">
      <c r="A31695"/>
      <c r="B31695"/>
      <c r="C31695"/>
      <c r="D31695" s="67"/>
      <c r="E31695"/>
      <c r="F31695"/>
      <c r="G31695"/>
      <c r="H31695" s="67"/>
      <c r="I31695"/>
      <c r="J31695"/>
      <c r="K31695"/>
      <c r="L31695"/>
      <c r="M31695"/>
      <c r="N31695"/>
      <c r="O31695"/>
    </row>
    <row r="31696" spans="1:15">
      <c r="A31696"/>
      <c r="B31696"/>
      <c r="C31696"/>
      <c r="D31696" s="67"/>
      <c r="E31696"/>
      <c r="F31696"/>
      <c r="G31696"/>
      <c r="H31696" s="67"/>
      <c r="I31696"/>
      <c r="J31696"/>
      <c r="K31696"/>
      <c r="L31696"/>
      <c r="M31696"/>
      <c r="N31696"/>
      <c r="O31696"/>
    </row>
    <row r="31697" spans="1:15">
      <c r="A31697"/>
      <c r="B31697"/>
      <c r="C31697"/>
      <c r="D31697" s="67"/>
      <c r="E31697"/>
      <c r="F31697"/>
      <c r="G31697"/>
      <c r="H31697" s="67"/>
      <c r="I31697"/>
      <c r="J31697"/>
      <c r="K31697"/>
      <c r="L31697"/>
      <c r="M31697"/>
      <c r="N31697"/>
      <c r="O31697"/>
    </row>
    <row r="31698" spans="1:15">
      <c r="A31698"/>
      <c r="B31698"/>
      <c r="C31698"/>
      <c r="D31698" s="67"/>
      <c r="E31698"/>
      <c r="F31698"/>
      <c r="G31698"/>
      <c r="H31698" s="67"/>
      <c r="I31698"/>
      <c r="J31698"/>
      <c r="K31698"/>
      <c r="L31698"/>
      <c r="M31698"/>
      <c r="N31698"/>
      <c r="O31698"/>
    </row>
    <row r="31699" spans="1:15">
      <c r="A31699"/>
      <c r="B31699"/>
      <c r="C31699"/>
      <c r="D31699" s="67"/>
      <c r="E31699"/>
      <c r="F31699"/>
      <c r="G31699"/>
      <c r="H31699" s="67"/>
      <c r="I31699"/>
      <c r="J31699"/>
      <c r="K31699"/>
      <c r="L31699"/>
      <c r="M31699"/>
      <c r="N31699"/>
      <c r="O31699"/>
    </row>
    <row r="31700" spans="1:15">
      <c r="A31700"/>
      <c r="B31700"/>
      <c r="C31700"/>
      <c r="D31700" s="67"/>
      <c r="E31700"/>
      <c r="F31700"/>
      <c r="G31700"/>
      <c r="H31700" s="67"/>
      <c r="I31700"/>
      <c r="J31700"/>
      <c r="K31700"/>
      <c r="L31700"/>
      <c r="M31700"/>
      <c r="N31700"/>
      <c r="O31700"/>
    </row>
    <row r="31701" spans="1:15">
      <c r="A31701"/>
      <c r="B31701"/>
      <c r="C31701"/>
      <c r="D31701" s="67"/>
      <c r="E31701"/>
      <c r="F31701"/>
      <c r="G31701"/>
      <c r="H31701" s="67"/>
      <c r="I31701"/>
      <c r="J31701"/>
      <c r="K31701"/>
      <c r="L31701"/>
      <c r="M31701"/>
      <c r="N31701"/>
      <c r="O31701"/>
    </row>
    <row r="31702" spans="1:15">
      <c r="A31702"/>
      <c r="B31702"/>
      <c r="C31702"/>
      <c r="D31702" s="67"/>
      <c r="E31702"/>
      <c r="F31702"/>
      <c r="G31702"/>
      <c r="H31702" s="67"/>
      <c r="I31702"/>
      <c r="J31702"/>
      <c r="K31702"/>
      <c r="L31702"/>
      <c r="M31702"/>
      <c r="N31702"/>
      <c r="O31702"/>
    </row>
    <row r="31703" spans="1:15">
      <c r="A31703"/>
      <c r="B31703"/>
      <c r="C31703"/>
      <c r="D31703" s="67"/>
      <c r="E31703"/>
      <c r="F31703"/>
      <c r="G31703"/>
      <c r="H31703" s="67"/>
      <c r="I31703"/>
      <c r="J31703"/>
      <c r="K31703"/>
      <c r="L31703"/>
      <c r="M31703"/>
      <c r="N31703"/>
      <c r="O31703"/>
    </row>
    <row r="31704" spans="1:15">
      <c r="A31704"/>
      <c r="B31704"/>
      <c r="C31704"/>
      <c r="D31704" s="67"/>
      <c r="E31704"/>
      <c r="F31704"/>
      <c r="G31704"/>
      <c r="H31704" s="67"/>
      <c r="I31704"/>
      <c r="J31704"/>
      <c r="K31704"/>
      <c r="L31704"/>
      <c r="M31704"/>
      <c r="N31704"/>
      <c r="O31704"/>
    </row>
    <row r="31705" spans="1:15">
      <c r="A31705"/>
      <c r="B31705"/>
      <c r="C31705"/>
      <c r="D31705" s="67"/>
      <c r="E31705"/>
      <c r="F31705"/>
      <c r="G31705"/>
      <c r="H31705" s="67"/>
      <c r="I31705"/>
      <c r="J31705"/>
      <c r="K31705"/>
      <c r="L31705"/>
      <c r="M31705"/>
      <c r="N31705"/>
      <c r="O31705"/>
    </row>
    <row r="31706" spans="1:15">
      <c r="A31706"/>
      <c r="B31706"/>
      <c r="C31706"/>
      <c r="D31706" s="67"/>
      <c r="E31706"/>
      <c r="F31706"/>
      <c r="G31706"/>
      <c r="H31706" s="67"/>
      <c r="I31706"/>
      <c r="J31706"/>
      <c r="K31706"/>
      <c r="L31706"/>
      <c r="M31706"/>
      <c r="N31706"/>
      <c r="O31706"/>
    </row>
    <row r="31707" spans="1:15">
      <c r="A31707"/>
      <c r="B31707"/>
      <c r="C31707"/>
      <c r="D31707" s="67"/>
      <c r="E31707"/>
      <c r="F31707"/>
      <c r="G31707"/>
      <c r="H31707" s="67"/>
      <c r="I31707"/>
      <c r="J31707"/>
      <c r="K31707"/>
      <c r="L31707"/>
      <c r="M31707"/>
      <c r="N31707"/>
      <c r="O31707"/>
    </row>
    <row r="31708" spans="1:15">
      <c r="A31708"/>
      <c r="B31708"/>
      <c r="C31708"/>
      <c r="D31708" s="67"/>
      <c r="E31708"/>
      <c r="F31708"/>
      <c r="G31708"/>
      <c r="H31708" s="67"/>
      <c r="I31708"/>
      <c r="J31708"/>
      <c r="K31708"/>
      <c r="L31708"/>
      <c r="M31708"/>
      <c r="N31708"/>
      <c r="O31708"/>
    </row>
    <row r="31709" spans="1:15">
      <c r="A31709"/>
      <c r="B31709"/>
      <c r="C31709"/>
      <c r="D31709" s="67"/>
      <c r="E31709"/>
      <c r="F31709"/>
      <c r="G31709"/>
      <c r="H31709" s="67"/>
      <c r="I31709"/>
      <c r="J31709"/>
      <c r="K31709"/>
      <c r="L31709"/>
      <c r="M31709"/>
      <c r="N31709"/>
      <c r="O31709"/>
    </row>
    <row r="31710" spans="1:15">
      <c r="A31710"/>
      <c r="B31710"/>
      <c r="C31710"/>
      <c r="D31710" s="67"/>
      <c r="E31710"/>
      <c r="F31710"/>
      <c r="G31710"/>
      <c r="H31710" s="67"/>
      <c r="I31710"/>
      <c r="J31710"/>
      <c r="K31710"/>
      <c r="L31710"/>
      <c r="M31710"/>
      <c r="N31710"/>
      <c r="O31710"/>
    </row>
    <row r="31711" spans="1:15">
      <c r="A31711"/>
      <c r="B31711"/>
      <c r="C31711"/>
      <c r="D31711" s="67"/>
      <c r="E31711"/>
      <c r="F31711"/>
      <c r="G31711"/>
      <c r="H31711" s="67"/>
      <c r="I31711"/>
      <c r="J31711"/>
      <c r="K31711"/>
      <c r="L31711"/>
      <c r="M31711"/>
      <c r="N31711"/>
      <c r="O31711"/>
    </row>
    <row r="31712" spans="1:15">
      <c r="A31712"/>
      <c r="B31712"/>
      <c r="C31712"/>
      <c r="D31712" s="67"/>
      <c r="E31712"/>
      <c r="F31712"/>
      <c r="G31712"/>
      <c r="H31712" s="67"/>
      <c r="I31712"/>
      <c r="J31712"/>
      <c r="K31712"/>
      <c r="L31712"/>
      <c r="M31712"/>
      <c r="N31712"/>
      <c r="O31712"/>
    </row>
    <row r="31713" spans="1:15">
      <c r="A31713"/>
      <c r="B31713"/>
      <c r="C31713"/>
      <c r="D31713" s="67"/>
      <c r="E31713"/>
      <c r="F31713"/>
      <c r="G31713"/>
      <c r="H31713" s="67"/>
      <c r="I31713"/>
      <c r="J31713"/>
      <c r="K31713"/>
      <c r="L31713"/>
      <c r="M31713"/>
      <c r="N31713"/>
      <c r="O31713"/>
    </row>
    <row r="31714" spans="1:15">
      <c r="A31714"/>
      <c r="B31714"/>
      <c r="C31714"/>
      <c r="D31714" s="67"/>
      <c r="E31714"/>
      <c r="F31714"/>
      <c r="G31714"/>
      <c r="H31714" s="67"/>
      <c r="I31714"/>
      <c r="J31714"/>
      <c r="K31714"/>
      <c r="L31714"/>
      <c r="M31714"/>
      <c r="N31714"/>
      <c r="O31714"/>
    </row>
    <row r="31715" spans="1:15">
      <c r="A31715"/>
      <c r="B31715"/>
      <c r="C31715"/>
      <c r="D31715" s="67"/>
      <c r="E31715"/>
      <c r="F31715"/>
      <c r="G31715"/>
      <c r="H31715" s="67"/>
      <c r="I31715"/>
      <c r="J31715"/>
      <c r="K31715"/>
      <c r="L31715"/>
      <c r="M31715"/>
      <c r="N31715"/>
      <c r="O31715"/>
    </row>
    <row r="31716" spans="1:15">
      <c r="A31716"/>
      <c r="B31716"/>
      <c r="C31716"/>
      <c r="D31716" s="67"/>
      <c r="E31716"/>
      <c r="F31716"/>
      <c r="G31716"/>
      <c r="H31716" s="67"/>
      <c r="I31716"/>
      <c r="J31716"/>
      <c r="K31716"/>
      <c r="L31716"/>
      <c r="M31716"/>
      <c r="N31716"/>
      <c r="O31716"/>
    </row>
    <row r="31717" spans="1:15">
      <c r="A31717"/>
      <c r="B31717"/>
      <c r="C31717"/>
      <c r="D31717" s="67"/>
      <c r="E31717"/>
      <c r="F31717"/>
      <c r="G31717"/>
      <c r="H31717" s="67"/>
      <c r="I31717"/>
      <c r="J31717"/>
      <c r="K31717"/>
      <c r="L31717"/>
      <c r="M31717"/>
      <c r="N31717"/>
      <c r="O31717"/>
    </row>
    <row r="31718" spans="1:15">
      <c r="A31718"/>
      <c r="B31718"/>
      <c r="C31718"/>
      <c r="D31718" s="67"/>
      <c r="E31718"/>
      <c r="F31718"/>
      <c r="G31718"/>
      <c r="H31718" s="67"/>
      <c r="I31718"/>
      <c r="J31718"/>
      <c r="K31718"/>
      <c r="L31718"/>
      <c r="M31718"/>
      <c r="N31718"/>
      <c r="O31718"/>
    </row>
    <row r="31719" spans="1:15">
      <c r="A31719"/>
      <c r="B31719"/>
      <c r="C31719"/>
      <c r="D31719" s="67"/>
      <c r="E31719"/>
      <c r="F31719"/>
      <c r="G31719"/>
      <c r="H31719" s="67"/>
      <c r="I31719"/>
      <c r="J31719"/>
      <c r="K31719"/>
      <c r="L31719"/>
      <c r="M31719"/>
      <c r="N31719"/>
      <c r="O31719"/>
    </row>
    <row r="31720" spans="1:15">
      <c r="A31720"/>
      <c r="B31720"/>
      <c r="C31720"/>
      <c r="D31720" s="67"/>
      <c r="E31720"/>
      <c r="F31720"/>
      <c r="G31720"/>
      <c r="H31720" s="67"/>
      <c r="I31720"/>
      <c r="J31720"/>
      <c r="K31720"/>
      <c r="L31720"/>
      <c r="M31720"/>
      <c r="N31720"/>
      <c r="O31720"/>
    </row>
    <row r="31721" spans="1:15">
      <c r="A31721"/>
      <c r="B31721"/>
      <c r="C31721"/>
      <c r="D31721" s="67"/>
      <c r="E31721"/>
      <c r="F31721"/>
      <c r="G31721"/>
      <c r="H31721" s="67"/>
      <c r="I31721"/>
      <c r="J31721"/>
      <c r="K31721"/>
      <c r="L31721"/>
      <c r="M31721"/>
      <c r="N31721"/>
      <c r="O31721"/>
    </row>
    <row r="31722" spans="1:15">
      <c r="A31722"/>
      <c r="B31722"/>
      <c r="C31722"/>
      <c r="D31722" s="67"/>
      <c r="E31722"/>
      <c r="F31722"/>
      <c r="G31722"/>
      <c r="H31722" s="67"/>
      <c r="I31722"/>
      <c r="J31722"/>
      <c r="K31722"/>
      <c r="L31722"/>
      <c r="M31722"/>
      <c r="N31722"/>
      <c r="O31722"/>
    </row>
    <row r="31723" spans="1:15">
      <c r="A31723"/>
      <c r="B31723"/>
      <c r="C31723"/>
      <c r="D31723" s="67"/>
      <c r="E31723"/>
      <c r="F31723"/>
      <c r="G31723"/>
      <c r="H31723" s="67"/>
      <c r="I31723"/>
      <c r="J31723"/>
      <c r="K31723"/>
      <c r="L31723"/>
      <c r="M31723"/>
      <c r="N31723"/>
      <c r="O31723"/>
    </row>
    <row r="31724" spans="1:15">
      <c r="A31724"/>
      <c r="B31724"/>
      <c r="C31724"/>
      <c r="D31724" s="67"/>
      <c r="E31724"/>
      <c r="F31724"/>
      <c r="G31724"/>
      <c r="H31724" s="67"/>
      <c r="I31724"/>
      <c r="J31724"/>
      <c r="K31724"/>
      <c r="L31724"/>
      <c r="M31724"/>
      <c r="N31724"/>
      <c r="O31724"/>
    </row>
    <row r="31725" spans="1:15">
      <c r="A31725"/>
      <c r="B31725"/>
      <c r="C31725"/>
      <c r="D31725" s="67"/>
      <c r="E31725"/>
      <c r="F31725"/>
      <c r="G31725"/>
      <c r="H31725" s="67"/>
      <c r="I31725"/>
      <c r="J31725"/>
      <c r="K31725"/>
      <c r="L31725"/>
      <c r="M31725"/>
      <c r="N31725"/>
      <c r="O31725"/>
    </row>
    <row r="31726" spans="1:15">
      <c r="A31726"/>
      <c r="B31726"/>
      <c r="C31726"/>
      <c r="D31726" s="67"/>
      <c r="E31726"/>
      <c r="F31726"/>
      <c r="G31726"/>
      <c r="H31726" s="67"/>
      <c r="I31726"/>
      <c r="J31726"/>
      <c r="K31726"/>
      <c r="L31726"/>
      <c r="M31726"/>
      <c r="N31726"/>
      <c r="O31726"/>
    </row>
    <row r="31727" spans="1:15">
      <c r="A31727"/>
      <c r="B31727"/>
      <c r="C31727"/>
      <c r="D31727" s="67"/>
      <c r="E31727"/>
      <c r="F31727"/>
      <c r="G31727"/>
      <c r="H31727" s="67"/>
      <c r="I31727"/>
      <c r="J31727"/>
      <c r="K31727"/>
      <c r="L31727"/>
      <c r="M31727"/>
      <c r="N31727"/>
      <c r="O31727"/>
    </row>
    <row r="31728" spans="1:15">
      <c r="A31728"/>
      <c r="B31728"/>
      <c r="C31728"/>
      <c r="D31728" s="67"/>
      <c r="E31728"/>
      <c r="F31728"/>
      <c r="G31728"/>
      <c r="H31728" s="67"/>
      <c r="I31728"/>
      <c r="J31728"/>
      <c r="K31728"/>
      <c r="L31728"/>
      <c r="M31728"/>
      <c r="N31728"/>
      <c r="O31728"/>
    </row>
    <row r="31729" spans="1:15">
      <c r="A31729"/>
      <c r="B31729"/>
      <c r="C31729"/>
      <c r="D31729" s="67"/>
      <c r="E31729"/>
      <c r="F31729"/>
      <c r="G31729"/>
      <c r="H31729" s="67"/>
      <c r="I31729"/>
      <c r="J31729"/>
      <c r="K31729"/>
      <c r="L31729"/>
      <c r="M31729"/>
      <c r="N31729"/>
      <c r="O31729"/>
    </row>
    <row r="31730" spans="1:15">
      <c r="A31730"/>
      <c r="B31730"/>
      <c r="C31730"/>
      <c r="D31730" s="67"/>
      <c r="E31730"/>
      <c r="F31730"/>
      <c r="G31730"/>
      <c r="H31730" s="67"/>
      <c r="I31730"/>
      <c r="J31730"/>
      <c r="K31730"/>
      <c r="L31730"/>
      <c r="M31730"/>
      <c r="N31730"/>
      <c r="O31730"/>
    </row>
    <row r="31731" spans="1:15">
      <c r="A31731"/>
      <c r="B31731"/>
      <c r="C31731"/>
      <c r="D31731" s="67"/>
      <c r="E31731"/>
      <c r="F31731"/>
      <c r="G31731"/>
      <c r="H31731" s="67"/>
      <c r="I31731"/>
      <c r="J31731"/>
      <c r="K31731"/>
      <c r="L31731"/>
      <c r="M31731"/>
      <c r="N31731"/>
      <c r="O31731"/>
    </row>
    <row r="31732" spans="1:15">
      <c r="A31732"/>
      <c r="B31732"/>
      <c r="C31732"/>
      <c r="D31732" s="67"/>
      <c r="E31732"/>
      <c r="F31732"/>
      <c r="G31732"/>
      <c r="H31732" s="67"/>
      <c r="I31732"/>
      <c r="J31732"/>
      <c r="K31732"/>
      <c r="L31732"/>
      <c r="M31732"/>
      <c r="N31732"/>
      <c r="O31732"/>
    </row>
    <row r="31733" spans="1:15">
      <c r="A31733"/>
      <c r="B31733"/>
      <c r="C31733"/>
      <c r="D31733" s="67"/>
      <c r="E31733"/>
      <c r="F31733"/>
      <c r="G31733"/>
      <c r="H31733" s="67"/>
      <c r="I31733"/>
      <c r="J31733"/>
      <c r="K31733"/>
      <c r="L31733"/>
      <c r="M31733"/>
      <c r="N31733"/>
      <c r="O31733"/>
    </row>
    <row r="31734" spans="1:15">
      <c r="A31734"/>
      <c r="B31734"/>
      <c r="C31734"/>
      <c r="D31734" s="67"/>
      <c r="E31734"/>
      <c r="F31734"/>
      <c r="G31734"/>
      <c r="H31734" s="67"/>
      <c r="I31734"/>
      <c r="J31734"/>
      <c r="K31734"/>
      <c r="L31734"/>
      <c r="M31734"/>
      <c r="N31734"/>
      <c r="O31734"/>
    </row>
    <row r="31735" spans="1:15">
      <c r="A31735"/>
      <c r="B31735"/>
      <c r="C31735"/>
      <c r="D31735" s="67"/>
      <c r="E31735"/>
      <c r="F31735"/>
      <c r="G31735"/>
      <c r="H31735" s="67"/>
      <c r="I31735"/>
      <c r="J31735"/>
      <c r="K31735"/>
      <c r="L31735"/>
      <c r="M31735"/>
      <c r="N31735"/>
      <c r="O31735"/>
    </row>
    <row r="31736" spans="1:15">
      <c r="A31736"/>
      <c r="B31736"/>
      <c r="C31736"/>
      <c r="D31736" s="67"/>
      <c r="E31736"/>
      <c r="F31736"/>
      <c r="G31736"/>
      <c r="H31736" s="67"/>
      <c r="I31736"/>
      <c r="J31736"/>
      <c r="K31736"/>
      <c r="L31736"/>
      <c r="M31736"/>
      <c r="N31736"/>
      <c r="O31736"/>
    </row>
    <row r="31737" spans="1:15">
      <c r="A31737"/>
      <c r="B31737"/>
      <c r="C31737"/>
      <c r="D31737" s="67"/>
      <c r="E31737"/>
      <c r="F31737"/>
      <c r="G31737"/>
      <c r="H31737" s="67"/>
      <c r="I31737"/>
      <c r="J31737"/>
      <c r="K31737"/>
      <c r="L31737"/>
      <c r="M31737"/>
      <c r="N31737"/>
      <c r="O31737"/>
    </row>
    <row r="31738" spans="1:15">
      <c r="A31738"/>
      <c r="B31738"/>
      <c r="C31738"/>
      <c r="D31738" s="67"/>
      <c r="E31738"/>
      <c r="F31738"/>
      <c r="G31738"/>
      <c r="H31738" s="67"/>
      <c r="I31738"/>
      <c r="J31738"/>
      <c r="K31738"/>
      <c r="L31738"/>
      <c r="M31738"/>
      <c r="N31738"/>
      <c r="O31738"/>
    </row>
    <row r="31739" spans="1:15">
      <c r="A31739"/>
      <c r="B31739"/>
      <c r="C31739"/>
      <c r="D31739" s="67"/>
      <c r="E31739"/>
      <c r="F31739"/>
      <c r="G31739"/>
      <c r="H31739" s="67"/>
      <c r="I31739"/>
      <c r="J31739"/>
      <c r="K31739"/>
      <c r="L31739"/>
      <c r="M31739"/>
      <c r="N31739"/>
      <c r="O31739"/>
    </row>
    <row r="31740" spans="1:15">
      <c r="A31740"/>
      <c r="B31740"/>
      <c r="C31740"/>
      <c r="D31740" s="67"/>
      <c r="E31740"/>
      <c r="F31740"/>
      <c r="G31740"/>
      <c r="H31740" s="67"/>
      <c r="I31740"/>
      <c r="J31740"/>
      <c r="K31740"/>
      <c r="L31740"/>
      <c r="M31740"/>
      <c r="N31740"/>
      <c r="O31740"/>
    </row>
    <row r="31741" spans="1:15">
      <c r="A31741"/>
      <c r="B31741"/>
      <c r="C31741"/>
      <c r="D31741" s="67"/>
      <c r="E31741"/>
      <c r="F31741"/>
      <c r="G31741"/>
      <c r="H31741" s="67"/>
      <c r="I31741"/>
      <c r="J31741"/>
      <c r="K31741"/>
      <c r="L31741"/>
      <c r="M31741"/>
      <c r="N31741"/>
      <c r="O31741"/>
    </row>
    <row r="31742" spans="1:15">
      <c r="A31742"/>
      <c r="B31742"/>
      <c r="C31742"/>
      <c r="D31742" s="67"/>
      <c r="E31742"/>
      <c r="F31742"/>
      <c r="G31742"/>
      <c r="H31742" s="67"/>
      <c r="I31742"/>
      <c r="J31742"/>
      <c r="K31742"/>
      <c r="L31742"/>
      <c r="M31742"/>
      <c r="N31742"/>
      <c r="O31742"/>
    </row>
    <row r="31743" spans="1:15">
      <c r="A31743"/>
      <c r="B31743"/>
      <c r="C31743"/>
      <c r="D31743" s="67"/>
      <c r="E31743"/>
      <c r="F31743"/>
      <c r="G31743"/>
      <c r="H31743" s="67"/>
      <c r="I31743"/>
      <c r="J31743"/>
      <c r="K31743"/>
      <c r="L31743"/>
      <c r="M31743"/>
      <c r="N31743"/>
      <c r="O31743"/>
    </row>
    <row r="31744" spans="1:15">
      <c r="A31744"/>
      <c r="B31744"/>
      <c r="C31744"/>
      <c r="D31744" s="67"/>
      <c r="E31744"/>
      <c r="F31744"/>
      <c r="G31744"/>
      <c r="H31744" s="67"/>
      <c r="I31744"/>
      <c r="J31744"/>
      <c r="K31744"/>
      <c r="L31744"/>
      <c r="M31744"/>
      <c r="N31744"/>
      <c r="O31744"/>
    </row>
    <row r="31745" spans="1:15">
      <c r="A31745"/>
      <c r="B31745"/>
      <c r="C31745"/>
      <c r="D31745" s="67"/>
      <c r="E31745"/>
      <c r="F31745"/>
      <c r="G31745"/>
      <c r="H31745" s="67"/>
      <c r="I31745"/>
      <c r="J31745"/>
      <c r="K31745"/>
      <c r="L31745"/>
      <c r="M31745"/>
      <c r="N31745"/>
      <c r="O31745"/>
    </row>
    <row r="31746" spans="1:15">
      <c r="A31746"/>
      <c r="B31746"/>
      <c r="C31746"/>
      <c r="D31746" s="67"/>
      <c r="E31746"/>
      <c r="F31746"/>
      <c r="G31746"/>
      <c r="H31746" s="67"/>
      <c r="I31746"/>
      <c r="J31746"/>
      <c r="K31746"/>
      <c r="L31746"/>
      <c r="M31746"/>
      <c r="N31746"/>
      <c r="O31746"/>
    </row>
    <row r="31747" spans="1:15">
      <c r="A31747"/>
      <c r="B31747"/>
      <c r="C31747"/>
      <c r="D31747" s="67"/>
      <c r="E31747"/>
      <c r="F31747"/>
      <c r="G31747"/>
      <c r="H31747" s="67"/>
      <c r="I31747"/>
      <c r="J31747"/>
      <c r="K31747"/>
      <c r="L31747"/>
      <c r="M31747"/>
      <c r="N31747"/>
      <c r="O31747"/>
    </row>
    <row r="31748" spans="1:15">
      <c r="A31748"/>
      <c r="B31748"/>
      <c r="C31748"/>
      <c r="D31748" s="67"/>
      <c r="E31748"/>
      <c r="F31748"/>
      <c r="G31748"/>
      <c r="H31748" s="67"/>
      <c r="I31748"/>
      <c r="J31748"/>
      <c r="K31748"/>
      <c r="L31748"/>
      <c r="M31748"/>
      <c r="N31748"/>
      <c r="O31748"/>
    </row>
    <row r="31749" spans="1:15">
      <c r="A31749"/>
      <c r="B31749"/>
      <c r="C31749"/>
      <c r="D31749" s="67"/>
      <c r="E31749"/>
      <c r="F31749"/>
      <c r="G31749"/>
      <c r="H31749" s="67"/>
      <c r="I31749"/>
      <c r="J31749"/>
      <c r="K31749"/>
      <c r="L31749"/>
      <c r="M31749"/>
      <c r="N31749"/>
      <c r="O31749"/>
    </row>
    <row r="31750" spans="1:15">
      <c r="A31750"/>
      <c r="B31750"/>
      <c r="C31750"/>
      <c r="D31750" s="67"/>
      <c r="E31750"/>
      <c r="F31750"/>
      <c r="G31750"/>
      <c r="H31750" s="67"/>
      <c r="I31750"/>
      <c r="J31750"/>
      <c r="K31750"/>
      <c r="L31750"/>
      <c r="M31750"/>
      <c r="N31750"/>
      <c r="O31750"/>
    </row>
    <row r="31751" spans="1:15">
      <c r="A31751"/>
      <c r="B31751"/>
      <c r="C31751"/>
      <c r="D31751" s="67"/>
      <c r="E31751"/>
      <c r="F31751"/>
      <c r="G31751"/>
      <c r="H31751" s="67"/>
      <c r="I31751"/>
      <c r="J31751"/>
      <c r="K31751"/>
      <c r="L31751"/>
      <c r="M31751"/>
      <c r="N31751"/>
      <c r="O31751"/>
    </row>
    <row r="31752" spans="1:15">
      <c r="A31752"/>
      <c r="B31752"/>
      <c r="C31752"/>
      <c r="D31752" s="67"/>
      <c r="E31752"/>
      <c r="F31752"/>
      <c r="G31752"/>
      <c r="H31752" s="67"/>
      <c r="I31752"/>
      <c r="J31752"/>
      <c r="K31752"/>
      <c r="L31752"/>
      <c r="M31752"/>
      <c r="N31752"/>
      <c r="O31752"/>
    </row>
    <row r="31753" spans="1:15">
      <c r="A31753"/>
      <c r="B31753"/>
      <c r="C31753"/>
      <c r="D31753" s="67"/>
      <c r="E31753"/>
      <c r="F31753"/>
      <c r="G31753"/>
      <c r="H31753" s="67"/>
      <c r="I31753"/>
      <c r="J31753"/>
      <c r="K31753"/>
      <c r="L31753"/>
      <c r="M31753"/>
      <c r="N31753"/>
      <c r="O31753"/>
    </row>
    <row r="31754" spans="1:15">
      <c r="A31754"/>
      <c r="B31754"/>
      <c r="C31754"/>
      <c r="D31754" s="67"/>
      <c r="E31754"/>
      <c r="F31754"/>
      <c r="G31754"/>
      <c r="H31754" s="67"/>
      <c r="I31754"/>
      <c r="J31754"/>
      <c r="K31754"/>
      <c r="L31754"/>
      <c r="M31754"/>
      <c r="N31754"/>
      <c r="O31754"/>
    </row>
    <row r="31755" spans="1:15">
      <c r="A31755"/>
      <c r="B31755"/>
      <c r="C31755"/>
      <c r="D31755" s="67"/>
      <c r="E31755"/>
      <c r="F31755"/>
      <c r="G31755"/>
      <c r="H31755" s="67"/>
      <c r="I31755"/>
      <c r="J31755"/>
      <c r="K31755"/>
      <c r="L31755"/>
      <c r="M31755"/>
      <c r="N31755"/>
      <c r="O31755"/>
    </row>
    <row r="31756" spans="1:15">
      <c r="A31756"/>
      <c r="B31756"/>
      <c r="C31756"/>
      <c r="D31756" s="67"/>
      <c r="E31756"/>
      <c r="F31756"/>
      <c r="G31756"/>
      <c r="H31756" s="67"/>
      <c r="I31756"/>
      <c r="J31756"/>
      <c r="K31756"/>
      <c r="L31756"/>
      <c r="M31756"/>
      <c r="N31756"/>
      <c r="O31756"/>
    </row>
    <row r="31757" spans="1:15">
      <c r="A31757"/>
      <c r="B31757"/>
      <c r="C31757"/>
      <c r="D31757" s="67"/>
      <c r="E31757"/>
      <c r="F31757"/>
      <c r="G31757"/>
      <c r="H31757" s="67"/>
      <c r="I31757"/>
      <c r="J31757"/>
      <c r="K31757"/>
      <c r="L31757"/>
      <c r="M31757"/>
      <c r="N31757"/>
      <c r="O31757"/>
    </row>
    <row r="31758" spans="1:15">
      <c r="A31758"/>
      <c r="B31758"/>
      <c r="C31758"/>
      <c r="D31758" s="67"/>
      <c r="E31758"/>
      <c r="F31758"/>
      <c r="G31758"/>
      <c r="H31758" s="67"/>
      <c r="I31758"/>
      <c r="J31758"/>
      <c r="K31758"/>
      <c r="L31758"/>
      <c r="M31758"/>
      <c r="N31758"/>
      <c r="O31758"/>
    </row>
    <row r="31759" spans="1:15">
      <c r="A31759"/>
      <c r="B31759"/>
      <c r="C31759"/>
      <c r="D31759" s="67"/>
      <c r="E31759"/>
      <c r="F31759"/>
      <c r="G31759"/>
      <c r="H31759" s="67"/>
      <c r="I31759"/>
      <c r="J31759"/>
      <c r="K31759"/>
      <c r="L31759"/>
      <c r="M31759"/>
      <c r="N31759"/>
      <c r="O31759"/>
    </row>
    <row r="31760" spans="1:15">
      <c r="A31760"/>
      <c r="B31760"/>
      <c r="C31760"/>
      <c r="D31760" s="67"/>
      <c r="E31760"/>
      <c r="F31760"/>
      <c r="G31760"/>
      <c r="H31760" s="67"/>
      <c r="I31760"/>
      <c r="J31760"/>
      <c r="K31760"/>
      <c r="L31760"/>
      <c r="M31760"/>
      <c r="N31760"/>
      <c r="O31760"/>
    </row>
    <row r="31761" spans="1:15">
      <c r="A31761"/>
      <c r="B31761"/>
      <c r="C31761"/>
      <c r="D31761" s="67"/>
      <c r="E31761"/>
      <c r="F31761"/>
      <c r="G31761"/>
      <c r="H31761" s="67"/>
      <c r="I31761"/>
      <c r="J31761"/>
      <c r="K31761"/>
      <c r="L31761"/>
      <c r="M31761"/>
      <c r="N31761"/>
      <c r="O31761"/>
    </row>
    <row r="31762" spans="1:15">
      <c r="A31762"/>
      <c r="B31762"/>
      <c r="C31762"/>
      <c r="D31762" s="67"/>
      <c r="E31762"/>
      <c r="F31762"/>
      <c r="G31762"/>
      <c r="H31762" s="67"/>
      <c r="I31762"/>
      <c r="J31762"/>
      <c r="K31762"/>
      <c r="L31762"/>
      <c r="M31762"/>
      <c r="N31762"/>
      <c r="O31762"/>
    </row>
    <row r="31763" spans="1:15">
      <c r="A31763"/>
      <c r="B31763"/>
      <c r="C31763"/>
      <c r="D31763" s="67"/>
      <c r="E31763"/>
      <c r="F31763"/>
      <c r="G31763"/>
      <c r="H31763" s="67"/>
      <c r="I31763"/>
      <c r="J31763"/>
      <c r="K31763"/>
      <c r="L31763"/>
      <c r="M31763"/>
      <c r="N31763"/>
      <c r="O31763"/>
    </row>
    <row r="31764" spans="1:15">
      <c r="A31764"/>
      <c r="B31764"/>
      <c r="C31764"/>
      <c r="D31764" s="67"/>
      <c r="E31764"/>
      <c r="F31764"/>
      <c r="G31764"/>
      <c r="H31764" s="67"/>
      <c r="I31764"/>
      <c r="J31764"/>
      <c r="K31764"/>
      <c r="L31764"/>
      <c r="M31764"/>
      <c r="N31764"/>
      <c r="O31764"/>
    </row>
    <row r="31765" spans="1:15">
      <c r="A31765"/>
      <c r="B31765"/>
      <c r="C31765"/>
      <c r="D31765" s="67"/>
      <c r="E31765"/>
      <c r="F31765"/>
      <c r="G31765"/>
      <c r="H31765" s="67"/>
      <c r="I31765"/>
      <c r="J31765"/>
      <c r="K31765"/>
      <c r="L31765"/>
      <c r="M31765"/>
      <c r="N31765"/>
      <c r="O31765"/>
    </row>
    <row r="31766" spans="1:15">
      <c r="A31766"/>
      <c r="B31766"/>
      <c r="C31766"/>
      <c r="D31766" s="67"/>
      <c r="E31766"/>
      <c r="F31766"/>
      <c r="G31766"/>
      <c r="H31766" s="67"/>
      <c r="I31766"/>
      <c r="J31766"/>
      <c r="K31766"/>
      <c r="L31766"/>
      <c r="M31766"/>
      <c r="N31766"/>
      <c r="O31766"/>
    </row>
    <row r="31767" spans="1:15">
      <c r="A31767"/>
      <c r="B31767"/>
      <c r="C31767"/>
      <c r="D31767" s="67"/>
      <c r="E31767"/>
      <c r="F31767"/>
      <c r="G31767"/>
      <c r="H31767" s="67"/>
      <c r="I31767"/>
      <c r="J31767"/>
      <c r="K31767"/>
      <c r="L31767"/>
      <c r="M31767"/>
      <c r="N31767"/>
      <c r="O31767"/>
    </row>
    <row r="31768" spans="1:15">
      <c r="A31768"/>
      <c r="B31768"/>
      <c r="C31768"/>
      <c r="D31768" s="67"/>
      <c r="E31768"/>
      <c r="F31768"/>
      <c r="G31768"/>
      <c r="H31768" s="67"/>
      <c r="I31768"/>
      <c r="J31768"/>
      <c r="K31768"/>
      <c r="L31768"/>
      <c r="M31768"/>
      <c r="N31768"/>
      <c r="O31768"/>
    </row>
    <row r="31769" spans="1:15">
      <c r="A31769"/>
      <c r="B31769"/>
      <c r="C31769"/>
      <c r="D31769" s="67"/>
      <c r="E31769"/>
      <c r="F31769"/>
      <c r="G31769"/>
      <c r="H31769" s="67"/>
      <c r="I31769"/>
      <c r="J31769"/>
      <c r="K31769"/>
      <c r="L31769"/>
      <c r="M31769"/>
      <c r="N31769"/>
      <c r="O31769"/>
    </row>
    <row r="31770" spans="1:15">
      <c r="A31770"/>
      <c r="B31770"/>
      <c r="C31770"/>
      <c r="D31770" s="67"/>
      <c r="E31770"/>
      <c r="F31770"/>
      <c r="G31770"/>
      <c r="H31770" s="67"/>
      <c r="I31770"/>
      <c r="J31770"/>
      <c r="K31770"/>
      <c r="L31770"/>
      <c r="M31770"/>
      <c r="N31770"/>
      <c r="O31770"/>
    </row>
    <row r="31771" spans="1:15">
      <c r="A31771"/>
      <c r="B31771"/>
      <c r="C31771"/>
      <c r="D31771" s="67"/>
      <c r="E31771"/>
      <c r="F31771"/>
      <c r="G31771"/>
      <c r="H31771" s="67"/>
      <c r="I31771"/>
      <c r="J31771"/>
      <c r="K31771"/>
      <c r="L31771"/>
      <c r="M31771"/>
      <c r="N31771"/>
      <c r="O31771"/>
    </row>
    <row r="31772" spans="1:15">
      <c r="A31772"/>
      <c r="B31772"/>
      <c r="C31772"/>
      <c r="D31772" s="67"/>
      <c r="E31772"/>
      <c r="F31772"/>
      <c r="G31772"/>
      <c r="H31772" s="67"/>
      <c r="I31772"/>
      <c r="J31772"/>
      <c r="K31772"/>
      <c r="L31772"/>
      <c r="M31772"/>
      <c r="N31772"/>
      <c r="O31772"/>
    </row>
    <row r="31773" spans="1:15">
      <c r="A31773"/>
      <c r="B31773"/>
      <c r="C31773"/>
      <c r="D31773" s="67"/>
      <c r="E31773"/>
      <c r="F31773"/>
      <c r="G31773"/>
      <c r="H31773" s="67"/>
      <c r="I31773"/>
      <c r="J31773"/>
      <c r="K31773"/>
      <c r="L31773"/>
      <c r="M31773"/>
      <c r="N31773"/>
      <c r="O31773"/>
    </row>
    <row r="31774" spans="1:15">
      <c r="A31774"/>
      <c r="B31774"/>
      <c r="C31774"/>
      <c r="D31774" s="67"/>
      <c r="E31774"/>
      <c r="F31774"/>
      <c r="G31774"/>
      <c r="H31774" s="67"/>
      <c r="I31774"/>
      <c r="J31774"/>
      <c r="K31774"/>
      <c r="L31774"/>
      <c r="M31774"/>
      <c r="N31774"/>
      <c r="O31774"/>
    </row>
    <row r="31775" spans="1:15">
      <c r="A31775"/>
      <c r="B31775"/>
      <c r="C31775"/>
      <c r="D31775" s="67"/>
      <c r="E31775"/>
      <c r="F31775"/>
      <c r="G31775"/>
      <c r="H31775" s="67"/>
      <c r="I31775"/>
      <c r="J31775"/>
      <c r="K31775"/>
      <c r="L31775"/>
      <c r="M31775"/>
      <c r="N31775"/>
      <c r="O31775"/>
    </row>
    <row r="31776" spans="1:15">
      <c r="A31776"/>
      <c r="B31776"/>
      <c r="C31776"/>
      <c r="D31776" s="67"/>
      <c r="E31776"/>
      <c r="F31776"/>
      <c r="G31776"/>
      <c r="H31776" s="67"/>
      <c r="I31776"/>
      <c r="J31776"/>
      <c r="K31776"/>
      <c r="L31776"/>
      <c r="M31776"/>
      <c r="N31776"/>
      <c r="O31776"/>
    </row>
    <row r="31777" spans="1:15">
      <c r="A31777"/>
      <c r="B31777"/>
      <c r="C31777"/>
      <c r="D31777" s="67"/>
      <c r="E31777"/>
      <c r="F31777"/>
      <c r="G31777"/>
      <c r="H31777" s="67"/>
      <c r="I31777"/>
      <c r="J31777"/>
      <c r="K31777"/>
      <c r="L31777"/>
      <c r="M31777"/>
      <c r="N31777"/>
      <c r="O31777"/>
    </row>
    <row r="31778" spans="1:15">
      <c r="A31778"/>
      <c r="B31778"/>
      <c r="C31778"/>
      <c r="D31778" s="67"/>
      <c r="E31778"/>
      <c r="F31778"/>
      <c r="G31778"/>
      <c r="H31778" s="67"/>
      <c r="I31778"/>
      <c r="J31778"/>
      <c r="K31778"/>
      <c r="L31778"/>
      <c r="M31778"/>
      <c r="N31778"/>
      <c r="O31778"/>
    </row>
    <row r="31779" spans="1:15">
      <c r="A31779"/>
      <c r="B31779"/>
      <c r="C31779"/>
      <c r="D31779" s="67"/>
      <c r="E31779"/>
      <c r="F31779"/>
      <c r="G31779"/>
      <c r="H31779" s="67"/>
      <c r="I31779"/>
      <c r="J31779"/>
      <c r="K31779"/>
      <c r="L31779"/>
      <c r="M31779"/>
      <c r="N31779"/>
      <c r="O31779"/>
    </row>
    <row r="31780" spans="1:15">
      <c r="A31780"/>
      <c r="B31780"/>
      <c r="C31780"/>
      <c r="D31780" s="67"/>
      <c r="E31780"/>
      <c r="F31780"/>
      <c r="G31780"/>
      <c r="H31780" s="67"/>
      <c r="I31780"/>
      <c r="J31780"/>
      <c r="K31780"/>
      <c r="L31780"/>
      <c r="M31780"/>
      <c r="N31780"/>
      <c r="O31780"/>
    </row>
    <row r="31781" spans="1:15">
      <c r="A31781"/>
      <c r="B31781"/>
      <c r="C31781"/>
      <c r="D31781" s="67"/>
      <c r="E31781"/>
      <c r="F31781"/>
      <c r="G31781"/>
      <c r="H31781" s="67"/>
      <c r="I31781"/>
      <c r="J31781"/>
      <c r="K31781"/>
      <c r="L31781"/>
      <c r="M31781"/>
      <c r="N31781"/>
      <c r="O31781"/>
    </row>
    <row r="31782" spans="1:15">
      <c r="A31782"/>
      <c r="B31782"/>
      <c r="C31782"/>
      <c r="D31782" s="67"/>
      <c r="E31782"/>
      <c r="F31782"/>
      <c r="G31782"/>
      <c r="H31782" s="67"/>
      <c r="I31782"/>
      <c r="J31782"/>
      <c r="K31782"/>
      <c r="L31782"/>
      <c r="M31782"/>
      <c r="N31782"/>
      <c r="O31782"/>
    </row>
    <row r="31783" spans="1:15">
      <c r="A31783"/>
      <c r="B31783"/>
      <c r="C31783"/>
      <c r="D31783" s="67"/>
      <c r="E31783"/>
      <c r="F31783"/>
      <c r="G31783"/>
      <c r="H31783" s="67"/>
      <c r="I31783"/>
      <c r="J31783"/>
      <c r="K31783"/>
      <c r="L31783"/>
      <c r="M31783"/>
      <c r="N31783"/>
      <c r="O31783"/>
    </row>
    <row r="31784" spans="1:15">
      <c r="A31784"/>
      <c r="B31784"/>
      <c r="C31784"/>
      <c r="D31784" s="67"/>
      <c r="E31784"/>
      <c r="F31784"/>
      <c r="G31784"/>
      <c r="H31784" s="67"/>
      <c r="I31784"/>
      <c r="J31784"/>
      <c r="K31784"/>
      <c r="L31784"/>
      <c r="M31784"/>
      <c r="N31784"/>
      <c r="O31784"/>
    </row>
    <row r="31785" spans="1:15">
      <c r="A31785"/>
      <c r="B31785"/>
      <c r="C31785"/>
      <c r="D31785" s="67"/>
      <c r="E31785"/>
      <c r="F31785"/>
      <c r="G31785"/>
      <c r="H31785" s="67"/>
      <c r="I31785"/>
      <c r="J31785"/>
      <c r="K31785"/>
      <c r="L31785"/>
      <c r="M31785"/>
      <c r="N31785"/>
      <c r="O31785"/>
    </row>
    <row r="31786" spans="1:15">
      <c r="A31786"/>
      <c r="B31786"/>
      <c r="C31786"/>
      <c r="D31786" s="67"/>
      <c r="E31786"/>
      <c r="F31786"/>
      <c r="G31786"/>
      <c r="H31786" s="67"/>
      <c r="I31786"/>
      <c r="J31786"/>
      <c r="K31786"/>
      <c r="L31786"/>
      <c r="M31786"/>
      <c r="N31786"/>
      <c r="O31786"/>
    </row>
    <row r="31787" spans="1:15">
      <c r="A31787"/>
      <c r="B31787"/>
      <c r="C31787"/>
      <c r="D31787" s="67"/>
      <c r="E31787"/>
      <c r="F31787"/>
      <c r="G31787"/>
      <c r="H31787" s="67"/>
      <c r="I31787"/>
      <c r="J31787"/>
      <c r="K31787"/>
      <c r="L31787"/>
      <c r="M31787"/>
      <c r="N31787"/>
      <c r="O31787"/>
    </row>
    <row r="31788" spans="1:15">
      <c r="A31788"/>
      <c r="B31788"/>
      <c r="C31788"/>
      <c r="D31788" s="67"/>
      <c r="E31788"/>
      <c r="F31788"/>
      <c r="G31788"/>
      <c r="H31788" s="67"/>
      <c r="I31788"/>
      <c r="J31788"/>
      <c r="K31788"/>
      <c r="L31788"/>
      <c r="M31788"/>
      <c r="N31788"/>
      <c r="O31788"/>
    </row>
    <row r="31789" spans="1:15">
      <c r="A31789"/>
      <c r="B31789"/>
      <c r="C31789"/>
      <c r="D31789" s="67"/>
      <c r="E31789"/>
      <c r="F31789"/>
      <c r="G31789"/>
      <c r="H31789" s="67"/>
      <c r="I31789"/>
      <c r="J31789"/>
      <c r="K31789"/>
      <c r="L31789"/>
      <c r="M31789"/>
      <c r="N31789"/>
      <c r="O31789"/>
    </row>
    <row r="31790" spans="1:15">
      <c r="A31790"/>
      <c r="B31790"/>
      <c r="C31790"/>
      <c r="D31790" s="67"/>
      <c r="E31790"/>
      <c r="F31790"/>
      <c r="G31790"/>
      <c r="H31790" s="67"/>
      <c r="I31790"/>
      <c r="J31790"/>
      <c r="K31790"/>
      <c r="L31790"/>
      <c r="M31790"/>
      <c r="N31790"/>
      <c r="O31790"/>
    </row>
    <row r="31791" spans="1:15">
      <c r="A31791"/>
      <c r="B31791"/>
      <c r="C31791"/>
      <c r="D31791" s="67"/>
      <c r="E31791"/>
      <c r="F31791"/>
      <c r="G31791"/>
      <c r="H31791" s="67"/>
      <c r="I31791"/>
      <c r="J31791"/>
      <c r="K31791"/>
      <c r="L31791"/>
      <c r="M31791"/>
      <c r="N31791"/>
      <c r="O31791"/>
    </row>
    <row r="31792" spans="1:15">
      <c r="A31792"/>
      <c r="B31792"/>
      <c r="C31792"/>
      <c r="D31792" s="67"/>
      <c r="E31792"/>
      <c r="F31792"/>
      <c r="G31792"/>
      <c r="H31792" s="67"/>
      <c r="I31792"/>
      <c r="J31792"/>
      <c r="K31792"/>
      <c r="L31792"/>
      <c r="M31792"/>
      <c r="N31792"/>
      <c r="O31792"/>
    </row>
    <row r="31793" spans="1:15">
      <c r="A31793"/>
      <c r="B31793"/>
      <c r="C31793"/>
      <c r="D31793" s="67"/>
      <c r="E31793"/>
      <c r="F31793"/>
      <c r="G31793"/>
      <c r="H31793" s="67"/>
      <c r="I31793"/>
      <c r="J31793"/>
      <c r="K31793"/>
      <c r="L31793"/>
      <c r="M31793"/>
      <c r="N31793"/>
      <c r="O31793"/>
    </row>
    <row r="31794" spans="1:15">
      <c r="A31794"/>
      <c r="B31794"/>
      <c r="C31794"/>
      <c r="D31794" s="67"/>
      <c r="E31794"/>
      <c r="F31794"/>
      <c r="G31794"/>
      <c r="H31794" s="67"/>
      <c r="I31794"/>
      <c r="J31794"/>
      <c r="K31794"/>
      <c r="L31794"/>
      <c r="M31794"/>
      <c r="N31794"/>
      <c r="O31794"/>
    </row>
    <row r="31795" spans="1:15">
      <c r="A31795"/>
      <c r="B31795"/>
      <c r="C31795"/>
      <c r="D31795" s="67"/>
      <c r="E31795"/>
      <c r="F31795"/>
      <c r="G31795"/>
      <c r="H31795" s="67"/>
      <c r="I31795"/>
      <c r="J31795"/>
      <c r="K31795"/>
      <c r="L31795"/>
      <c r="M31795"/>
      <c r="N31795"/>
      <c r="O31795"/>
    </row>
    <row r="31796" spans="1:15">
      <c r="A31796"/>
      <c r="B31796"/>
      <c r="C31796"/>
      <c r="D31796" s="67"/>
      <c r="E31796"/>
      <c r="F31796"/>
      <c r="G31796"/>
      <c r="H31796" s="67"/>
      <c r="I31796"/>
      <c r="J31796"/>
      <c r="K31796"/>
      <c r="L31796"/>
      <c r="M31796"/>
      <c r="N31796"/>
      <c r="O31796"/>
    </row>
    <row r="31797" spans="1:15">
      <c r="A31797"/>
      <c r="B31797"/>
      <c r="C31797"/>
      <c r="D31797" s="67"/>
      <c r="E31797"/>
      <c r="F31797"/>
      <c r="G31797"/>
      <c r="H31797" s="67"/>
      <c r="I31797"/>
      <c r="J31797"/>
      <c r="K31797"/>
      <c r="L31797"/>
      <c r="M31797"/>
      <c r="N31797"/>
      <c r="O31797"/>
    </row>
    <row r="31798" spans="1:15">
      <c r="A31798"/>
      <c r="B31798"/>
      <c r="C31798"/>
      <c r="D31798" s="67"/>
      <c r="E31798"/>
      <c r="F31798"/>
      <c r="G31798"/>
      <c r="H31798" s="67"/>
      <c r="I31798"/>
      <c r="J31798"/>
      <c r="K31798"/>
      <c r="L31798"/>
      <c r="M31798"/>
      <c r="N31798"/>
      <c r="O31798"/>
    </row>
    <row r="31799" spans="1:15">
      <c r="A31799"/>
      <c r="B31799"/>
      <c r="C31799"/>
      <c r="D31799" s="67"/>
      <c r="E31799"/>
      <c r="F31799"/>
      <c r="G31799"/>
      <c r="H31799" s="67"/>
      <c r="I31799"/>
      <c r="J31799"/>
      <c r="K31799"/>
      <c r="L31799"/>
      <c r="M31799"/>
      <c r="N31799"/>
      <c r="O31799"/>
    </row>
    <row r="31800" spans="1:15">
      <c r="A31800"/>
      <c r="B31800"/>
      <c r="C31800"/>
      <c r="D31800" s="67"/>
      <c r="E31800"/>
      <c r="F31800"/>
      <c r="G31800"/>
      <c r="H31800" s="67"/>
      <c r="I31800"/>
      <c r="J31800"/>
      <c r="K31800"/>
      <c r="L31800"/>
      <c r="M31800"/>
      <c r="N31800"/>
      <c r="O31800"/>
    </row>
    <row r="31801" spans="1:15">
      <c r="A31801"/>
      <c r="B31801"/>
      <c r="C31801"/>
      <c r="D31801" s="67"/>
      <c r="E31801"/>
      <c r="F31801"/>
      <c r="G31801"/>
      <c r="H31801" s="67"/>
      <c r="I31801"/>
      <c r="J31801"/>
      <c r="K31801"/>
      <c r="L31801"/>
      <c r="M31801"/>
      <c r="N31801"/>
      <c r="O31801"/>
    </row>
    <row r="31802" spans="1:15">
      <c r="A31802"/>
      <c r="B31802"/>
      <c r="C31802"/>
      <c r="D31802" s="67"/>
      <c r="E31802"/>
      <c r="F31802"/>
      <c r="G31802"/>
      <c r="H31802" s="67"/>
      <c r="I31802"/>
      <c r="J31802"/>
      <c r="K31802"/>
      <c r="L31802"/>
      <c r="M31802"/>
      <c r="N31802"/>
      <c r="O31802"/>
    </row>
    <row r="31803" spans="1:15">
      <c r="A31803"/>
      <c r="B31803"/>
      <c r="C31803"/>
      <c r="D31803" s="67"/>
      <c r="E31803"/>
      <c r="F31803"/>
      <c r="G31803"/>
      <c r="H31803" s="67"/>
      <c r="I31803"/>
      <c r="J31803"/>
      <c r="K31803"/>
      <c r="L31803"/>
      <c r="M31803"/>
      <c r="N31803"/>
      <c r="O31803"/>
    </row>
    <row r="31804" spans="1:15">
      <c r="A31804"/>
      <c r="B31804"/>
      <c r="C31804"/>
      <c r="D31804" s="67"/>
      <c r="E31804"/>
      <c r="F31804"/>
      <c r="G31804"/>
      <c r="H31804" s="67"/>
      <c r="I31804"/>
      <c r="J31804"/>
      <c r="K31804"/>
      <c r="L31804"/>
      <c r="M31804"/>
      <c r="N31804"/>
      <c r="O31804"/>
    </row>
    <row r="31805" spans="1:15">
      <c r="A31805"/>
      <c r="B31805"/>
      <c r="C31805"/>
      <c r="D31805" s="67"/>
      <c r="E31805"/>
      <c r="F31805"/>
      <c r="G31805"/>
      <c r="H31805" s="67"/>
      <c r="I31805"/>
      <c r="J31805"/>
      <c r="K31805"/>
      <c r="L31805"/>
      <c r="M31805"/>
      <c r="N31805"/>
      <c r="O31805"/>
    </row>
    <row r="31806" spans="1:15">
      <c r="A31806"/>
      <c r="B31806"/>
      <c r="C31806"/>
      <c r="D31806" s="67"/>
      <c r="E31806"/>
      <c r="F31806"/>
      <c r="G31806"/>
      <c r="H31806" s="67"/>
      <c r="I31806"/>
      <c r="J31806"/>
      <c r="K31806"/>
      <c r="L31806"/>
      <c r="M31806"/>
      <c r="N31806"/>
      <c r="O31806"/>
    </row>
    <row r="31807" spans="1:15">
      <c r="A31807"/>
      <c r="B31807"/>
      <c r="C31807"/>
      <c r="D31807" s="67"/>
      <c r="E31807"/>
      <c r="F31807"/>
      <c r="G31807"/>
      <c r="H31807" s="67"/>
      <c r="I31807"/>
      <c r="J31807"/>
      <c r="K31807"/>
      <c r="L31807"/>
      <c r="M31807"/>
      <c r="N31807"/>
      <c r="O31807"/>
    </row>
    <row r="31808" spans="1:15">
      <c r="A31808"/>
      <c r="B31808"/>
      <c r="C31808"/>
      <c r="D31808" s="67"/>
      <c r="E31808"/>
      <c r="F31808"/>
      <c r="G31808"/>
      <c r="H31808" s="67"/>
      <c r="I31808"/>
      <c r="J31808"/>
      <c r="K31808"/>
      <c r="L31808"/>
      <c r="M31808"/>
      <c r="N31808"/>
      <c r="O31808"/>
    </row>
    <row r="31809" spans="1:15">
      <c r="A31809"/>
      <c r="B31809"/>
      <c r="C31809"/>
      <c r="D31809" s="67"/>
      <c r="E31809"/>
      <c r="F31809"/>
      <c r="G31809"/>
      <c r="H31809" s="67"/>
      <c r="I31809"/>
      <c r="J31809"/>
      <c r="K31809"/>
      <c r="L31809"/>
      <c r="M31809"/>
      <c r="N31809"/>
      <c r="O31809"/>
    </row>
    <row r="31810" spans="1:15">
      <c r="A31810"/>
      <c r="B31810"/>
      <c r="C31810"/>
      <c r="D31810" s="67"/>
      <c r="E31810"/>
      <c r="F31810"/>
      <c r="G31810"/>
      <c r="H31810" s="67"/>
      <c r="I31810"/>
      <c r="J31810"/>
      <c r="K31810"/>
      <c r="L31810"/>
      <c r="M31810"/>
      <c r="N31810"/>
      <c r="O31810"/>
    </row>
    <row r="31811" spans="1:15">
      <c r="A31811"/>
      <c r="B31811"/>
      <c r="C31811"/>
      <c r="D31811" s="67"/>
      <c r="E31811"/>
      <c r="F31811"/>
      <c r="G31811"/>
      <c r="H31811" s="67"/>
      <c r="I31811"/>
      <c r="J31811"/>
      <c r="K31811"/>
      <c r="L31811"/>
      <c r="M31811"/>
      <c r="N31811"/>
      <c r="O31811"/>
    </row>
    <row r="31812" spans="1:15">
      <c r="A31812"/>
      <c r="B31812"/>
      <c r="C31812"/>
      <c r="D31812" s="67"/>
      <c r="E31812"/>
      <c r="F31812"/>
      <c r="G31812"/>
      <c r="H31812" s="67"/>
      <c r="I31812"/>
      <c r="J31812"/>
      <c r="K31812"/>
      <c r="L31812"/>
      <c r="M31812"/>
      <c r="N31812"/>
      <c r="O31812"/>
    </row>
    <row r="31813" spans="1:15">
      <c r="A31813"/>
      <c r="B31813"/>
      <c r="C31813"/>
      <c r="D31813" s="67"/>
      <c r="E31813"/>
      <c r="F31813"/>
      <c r="G31813"/>
      <c r="H31813" s="67"/>
      <c r="I31813"/>
      <c r="J31813"/>
      <c r="K31813"/>
      <c r="L31813"/>
      <c r="M31813"/>
      <c r="N31813"/>
      <c r="O31813"/>
    </row>
    <row r="31814" spans="1:15">
      <c r="A31814"/>
      <c r="B31814"/>
      <c r="C31814"/>
      <c r="D31814" s="67"/>
      <c r="E31814"/>
      <c r="F31814"/>
      <c r="G31814"/>
      <c r="H31814" s="67"/>
      <c r="I31814"/>
      <c r="J31814"/>
      <c r="K31814"/>
      <c r="L31814"/>
      <c r="M31814"/>
      <c r="N31814"/>
      <c r="O31814"/>
    </row>
    <row r="31815" spans="1:15">
      <c r="A31815"/>
      <c r="B31815"/>
      <c r="C31815"/>
      <c r="D31815" s="67"/>
      <c r="E31815"/>
      <c r="F31815"/>
      <c r="G31815"/>
      <c r="H31815" s="67"/>
      <c r="I31815"/>
      <c r="J31815"/>
      <c r="K31815"/>
      <c r="L31815"/>
      <c r="M31815"/>
      <c r="N31815"/>
      <c r="O31815"/>
    </row>
    <row r="31816" spans="1:15">
      <c r="A31816"/>
      <c r="B31816"/>
      <c r="C31816"/>
      <c r="D31816" s="67"/>
      <c r="E31816"/>
      <c r="F31816"/>
      <c r="G31816"/>
      <c r="H31816" s="67"/>
      <c r="I31816"/>
      <c r="J31816"/>
      <c r="K31816"/>
      <c r="L31816"/>
      <c r="M31816"/>
      <c r="N31816"/>
      <c r="O31816"/>
    </row>
    <row r="31817" spans="1:15">
      <c r="A31817"/>
      <c r="B31817"/>
      <c r="C31817"/>
      <c r="D31817" s="67"/>
      <c r="E31817"/>
      <c r="F31817"/>
      <c r="G31817"/>
      <c r="H31817" s="67"/>
      <c r="I31817"/>
      <c r="J31817"/>
      <c r="K31817"/>
      <c r="L31817"/>
      <c r="M31817"/>
      <c r="N31817"/>
      <c r="O31817"/>
    </row>
    <row r="31818" spans="1:15">
      <c r="A31818"/>
      <c r="B31818"/>
      <c r="C31818"/>
      <c r="D31818" s="67"/>
      <c r="E31818"/>
      <c r="F31818"/>
      <c r="G31818"/>
      <c r="H31818" s="67"/>
      <c r="I31818"/>
      <c r="J31818"/>
      <c r="K31818"/>
      <c r="L31818"/>
      <c r="M31818"/>
      <c r="N31818"/>
      <c r="O31818"/>
    </row>
    <row r="31819" spans="1:15">
      <c r="A31819"/>
      <c r="B31819"/>
      <c r="C31819"/>
      <c r="D31819" s="67"/>
      <c r="E31819"/>
      <c r="F31819"/>
      <c r="G31819"/>
      <c r="H31819" s="67"/>
      <c r="I31819"/>
      <c r="J31819"/>
      <c r="K31819"/>
      <c r="L31819"/>
      <c r="M31819"/>
      <c r="N31819"/>
      <c r="O31819"/>
    </row>
    <row r="31820" spans="1:15">
      <c r="A31820"/>
      <c r="B31820"/>
      <c r="C31820"/>
      <c r="D31820" s="67"/>
      <c r="E31820"/>
      <c r="F31820"/>
      <c r="G31820"/>
      <c r="H31820" s="67"/>
      <c r="I31820"/>
      <c r="J31820"/>
      <c r="K31820"/>
      <c r="L31820"/>
      <c r="M31820"/>
      <c r="N31820"/>
      <c r="O31820"/>
    </row>
    <row r="31821" spans="1:15">
      <c r="A31821"/>
      <c r="B31821"/>
      <c r="C31821"/>
      <c r="D31821" s="67"/>
      <c r="E31821"/>
      <c r="F31821"/>
      <c r="G31821"/>
      <c r="H31821" s="67"/>
      <c r="I31821"/>
      <c r="J31821"/>
      <c r="K31821"/>
      <c r="L31821"/>
      <c r="M31821"/>
      <c r="N31821"/>
      <c r="O31821"/>
    </row>
    <row r="31822" spans="1:15">
      <c r="A31822"/>
      <c r="B31822"/>
      <c r="C31822"/>
      <c r="D31822" s="67"/>
      <c r="E31822"/>
      <c r="F31822"/>
      <c r="G31822"/>
      <c r="H31822" s="67"/>
      <c r="I31822"/>
      <c r="J31822"/>
      <c r="K31822"/>
      <c r="L31822"/>
      <c r="M31822"/>
      <c r="N31822"/>
      <c r="O31822"/>
    </row>
    <row r="31823" spans="1:15">
      <c r="A31823"/>
      <c r="B31823"/>
      <c r="C31823"/>
      <c r="D31823" s="67"/>
      <c r="E31823"/>
      <c r="F31823"/>
      <c r="G31823"/>
      <c r="H31823" s="67"/>
      <c r="I31823"/>
      <c r="J31823"/>
      <c r="K31823"/>
      <c r="L31823"/>
      <c r="M31823"/>
      <c r="N31823"/>
      <c r="O31823"/>
    </row>
    <row r="31824" spans="1:15">
      <c r="A31824"/>
      <c r="B31824"/>
      <c r="C31824"/>
      <c r="D31824" s="67"/>
      <c r="E31824"/>
      <c r="F31824"/>
      <c r="G31824"/>
      <c r="H31824" s="67"/>
      <c r="I31824"/>
      <c r="J31824"/>
      <c r="K31824"/>
      <c r="L31824"/>
      <c r="M31824"/>
      <c r="N31824"/>
      <c r="O31824"/>
    </row>
    <row r="31825" spans="1:15">
      <c r="A31825"/>
      <c r="B31825"/>
      <c r="C31825"/>
      <c r="D31825" s="67"/>
      <c r="E31825"/>
      <c r="F31825"/>
      <c r="G31825"/>
      <c r="H31825" s="67"/>
      <c r="I31825"/>
      <c r="J31825"/>
      <c r="K31825"/>
      <c r="L31825"/>
      <c r="M31825"/>
      <c r="N31825"/>
      <c r="O31825"/>
    </row>
    <row r="31826" spans="1:15">
      <c r="A31826"/>
      <c r="B31826"/>
      <c r="C31826"/>
      <c r="D31826" s="67"/>
      <c r="E31826"/>
      <c r="F31826"/>
      <c r="G31826"/>
      <c r="H31826" s="67"/>
      <c r="I31826"/>
      <c r="J31826"/>
      <c r="K31826"/>
      <c r="L31826"/>
      <c r="M31826"/>
      <c r="N31826"/>
      <c r="O31826"/>
    </row>
    <row r="31827" spans="1:15">
      <c r="A31827"/>
      <c r="B31827"/>
      <c r="C31827"/>
      <c r="D31827" s="67"/>
      <c r="E31827"/>
      <c r="F31827"/>
      <c r="G31827"/>
      <c r="H31827" s="67"/>
      <c r="I31827"/>
      <c r="J31827"/>
      <c r="K31827"/>
      <c r="L31827"/>
      <c r="M31827"/>
      <c r="N31827"/>
      <c r="O31827"/>
    </row>
    <row r="31828" spans="1:15">
      <c r="A31828"/>
      <c r="B31828"/>
      <c r="C31828"/>
      <c r="D31828" s="67"/>
      <c r="E31828"/>
      <c r="F31828"/>
      <c r="G31828"/>
      <c r="H31828" s="67"/>
      <c r="I31828"/>
      <c r="J31828"/>
      <c r="K31828"/>
      <c r="L31828"/>
      <c r="M31828"/>
      <c r="N31828"/>
      <c r="O31828"/>
    </row>
    <row r="31829" spans="1:15">
      <c r="A31829"/>
      <c r="B31829"/>
      <c r="C31829"/>
      <c r="D31829" s="67"/>
      <c r="E31829"/>
      <c r="F31829"/>
      <c r="G31829"/>
      <c r="H31829" s="67"/>
      <c r="I31829"/>
      <c r="J31829"/>
      <c r="K31829"/>
      <c r="L31829"/>
      <c r="M31829"/>
      <c r="N31829"/>
      <c r="O31829"/>
    </row>
    <row r="31830" spans="1:15">
      <c r="A31830"/>
      <c r="B31830"/>
      <c r="C31830"/>
      <c r="D31830" s="67"/>
      <c r="E31830"/>
      <c r="F31830"/>
      <c r="G31830"/>
      <c r="H31830" s="67"/>
      <c r="I31830"/>
      <c r="J31830"/>
      <c r="K31830"/>
      <c r="L31830"/>
      <c r="M31830"/>
      <c r="N31830"/>
      <c r="O31830"/>
    </row>
    <row r="31831" spans="1:15">
      <c r="A31831"/>
      <c r="B31831"/>
      <c r="C31831"/>
      <c r="D31831" s="67"/>
      <c r="E31831"/>
      <c r="F31831"/>
      <c r="G31831"/>
      <c r="H31831" s="67"/>
      <c r="I31831"/>
      <c r="J31831"/>
      <c r="K31831"/>
      <c r="L31831"/>
      <c r="M31831"/>
      <c r="N31831"/>
      <c r="O31831"/>
    </row>
    <row r="31832" spans="1:15">
      <c r="A31832"/>
      <c r="B31832"/>
      <c r="C31832"/>
      <c r="D31832" s="67"/>
      <c r="E31832"/>
      <c r="F31832"/>
      <c r="G31832"/>
      <c r="H31832" s="67"/>
      <c r="I31832"/>
      <c r="J31832"/>
      <c r="K31832"/>
      <c r="L31832"/>
      <c r="M31832"/>
      <c r="N31832"/>
      <c r="O31832"/>
    </row>
    <row r="31833" spans="1:15">
      <c r="A31833"/>
      <c r="B31833"/>
      <c r="C31833"/>
      <c r="D31833" s="67"/>
      <c r="E31833"/>
      <c r="F31833"/>
      <c r="G31833"/>
      <c r="H31833" s="67"/>
      <c r="I31833"/>
      <c r="J31833"/>
      <c r="K31833"/>
      <c r="L31833"/>
      <c r="M31833"/>
      <c r="N31833"/>
      <c r="O31833"/>
    </row>
    <row r="31834" spans="1:15">
      <c r="A31834"/>
      <c r="B31834"/>
      <c r="C31834"/>
      <c r="D31834" s="67"/>
      <c r="E31834"/>
      <c r="F31834"/>
      <c r="G31834"/>
      <c r="H31834" s="67"/>
      <c r="I31834"/>
      <c r="J31834"/>
      <c r="K31834"/>
      <c r="L31834"/>
      <c r="M31834"/>
      <c r="N31834"/>
      <c r="O31834"/>
    </row>
    <row r="31835" spans="1:15">
      <c r="A31835"/>
      <c r="B31835"/>
      <c r="C31835"/>
      <c r="D31835" s="67"/>
      <c r="E31835"/>
      <c r="F31835"/>
      <c r="G31835"/>
      <c r="H31835" s="67"/>
      <c r="I31835"/>
      <c r="J31835"/>
      <c r="K31835"/>
      <c r="L31835"/>
      <c r="M31835"/>
      <c r="N31835"/>
      <c r="O31835"/>
    </row>
    <row r="31836" spans="1:15">
      <c r="A31836"/>
      <c r="B31836"/>
      <c r="C31836"/>
      <c r="D31836" s="67"/>
      <c r="E31836"/>
      <c r="F31836"/>
      <c r="G31836"/>
      <c r="H31836" s="67"/>
      <c r="I31836"/>
      <c r="J31836"/>
      <c r="K31836"/>
      <c r="L31836"/>
      <c r="M31836"/>
      <c r="N31836"/>
      <c r="O31836"/>
    </row>
    <row r="31837" spans="1:15">
      <c r="A31837"/>
      <c r="B31837"/>
      <c r="C31837"/>
      <c r="D31837" s="67"/>
      <c r="E31837"/>
      <c r="F31837"/>
      <c r="G31837"/>
      <c r="H31837" s="67"/>
      <c r="I31837"/>
      <c r="J31837"/>
      <c r="K31837"/>
      <c r="L31837"/>
      <c r="M31837"/>
      <c r="N31837"/>
      <c r="O31837"/>
    </row>
    <row r="31838" spans="1:15">
      <c r="A31838"/>
      <c r="B31838"/>
      <c r="C31838"/>
      <c r="D31838" s="67"/>
      <c r="E31838"/>
      <c r="F31838"/>
      <c r="G31838"/>
      <c r="H31838" s="67"/>
      <c r="I31838"/>
      <c r="J31838"/>
      <c r="K31838"/>
      <c r="L31838"/>
      <c r="M31838"/>
      <c r="N31838"/>
      <c r="O31838"/>
    </row>
    <row r="31839" spans="1:15">
      <c r="A31839"/>
      <c r="B31839"/>
      <c r="C31839"/>
      <c r="D31839" s="67"/>
      <c r="E31839"/>
      <c r="F31839"/>
      <c r="G31839"/>
      <c r="H31839" s="67"/>
      <c r="I31839"/>
      <c r="J31839"/>
      <c r="K31839"/>
      <c r="L31839"/>
      <c r="M31839"/>
      <c r="N31839"/>
      <c r="O31839"/>
    </row>
    <row r="31840" spans="1:15">
      <c r="A31840"/>
      <c r="B31840"/>
      <c r="C31840"/>
      <c r="D31840" s="67"/>
      <c r="E31840"/>
      <c r="F31840"/>
      <c r="G31840"/>
      <c r="H31840" s="67"/>
      <c r="I31840"/>
      <c r="J31840"/>
      <c r="K31840"/>
      <c r="L31840"/>
      <c r="M31840"/>
      <c r="N31840"/>
      <c r="O31840"/>
    </row>
    <row r="31841" spans="1:15">
      <c r="A31841"/>
      <c r="B31841"/>
      <c r="C31841"/>
      <c r="D31841" s="67"/>
      <c r="E31841"/>
      <c r="F31841"/>
      <c r="G31841"/>
      <c r="H31841" s="67"/>
      <c r="I31841"/>
      <c r="J31841"/>
      <c r="K31841"/>
      <c r="L31841"/>
      <c r="M31841"/>
      <c r="N31841"/>
      <c r="O31841"/>
    </row>
    <row r="31842" spans="1:15">
      <c r="A31842"/>
      <c r="B31842"/>
      <c r="C31842"/>
      <c r="D31842" s="67"/>
      <c r="E31842"/>
      <c r="F31842"/>
      <c r="G31842"/>
      <c r="H31842" s="67"/>
      <c r="I31842"/>
      <c r="J31842"/>
      <c r="K31842"/>
      <c r="L31842"/>
      <c r="M31842"/>
      <c r="N31842"/>
      <c r="O31842"/>
    </row>
    <row r="31843" spans="1:15">
      <c r="A31843"/>
      <c r="B31843"/>
      <c r="C31843"/>
      <c r="D31843" s="67"/>
      <c r="E31843"/>
      <c r="F31843"/>
      <c r="G31843"/>
      <c r="H31843" s="67"/>
      <c r="I31843"/>
      <c r="J31843"/>
      <c r="K31843"/>
      <c r="L31843"/>
      <c r="M31843"/>
      <c r="N31843"/>
      <c r="O31843"/>
    </row>
    <row r="31844" spans="1:15">
      <c r="A31844"/>
      <c r="B31844"/>
      <c r="C31844"/>
      <c r="D31844" s="67"/>
      <c r="E31844"/>
      <c r="F31844"/>
      <c r="G31844"/>
      <c r="H31844" s="67"/>
      <c r="I31844"/>
      <c r="J31844"/>
      <c r="K31844"/>
      <c r="L31844"/>
      <c r="M31844"/>
      <c r="N31844"/>
      <c r="O31844"/>
    </row>
    <row r="31845" spans="1:15">
      <c r="A31845"/>
      <c r="B31845"/>
      <c r="C31845"/>
      <c r="D31845" s="67"/>
      <c r="E31845"/>
      <c r="F31845"/>
      <c r="G31845"/>
      <c r="H31845" s="67"/>
      <c r="I31845"/>
      <c r="J31845"/>
      <c r="K31845"/>
      <c r="L31845"/>
      <c r="M31845"/>
      <c r="N31845"/>
      <c r="O31845"/>
    </row>
    <row r="31846" spans="1:15">
      <c r="A31846"/>
      <c r="B31846"/>
      <c r="C31846"/>
      <c r="D31846" s="67"/>
      <c r="E31846"/>
      <c r="F31846"/>
      <c r="G31846"/>
      <c r="H31846" s="67"/>
      <c r="I31846"/>
      <c r="J31846"/>
      <c r="K31846"/>
      <c r="L31846"/>
      <c r="M31846"/>
      <c r="N31846"/>
      <c r="O31846"/>
    </row>
    <row r="31847" spans="1:15">
      <c r="A31847"/>
      <c r="B31847"/>
      <c r="C31847"/>
      <c r="D31847" s="67"/>
      <c r="E31847"/>
      <c r="F31847"/>
      <c r="G31847"/>
      <c r="H31847" s="67"/>
      <c r="I31847"/>
      <c r="J31847"/>
      <c r="K31847"/>
      <c r="L31847"/>
      <c r="M31847"/>
      <c r="N31847"/>
      <c r="O31847"/>
    </row>
    <row r="31848" spans="1:15">
      <c r="A31848"/>
      <c r="B31848"/>
      <c r="C31848"/>
      <c r="D31848" s="67"/>
      <c r="E31848"/>
      <c r="F31848"/>
      <c r="G31848"/>
      <c r="H31848" s="67"/>
      <c r="I31848"/>
      <c r="J31848"/>
      <c r="K31848"/>
      <c r="L31848"/>
      <c r="M31848"/>
      <c r="N31848"/>
      <c r="O31848"/>
    </row>
    <row r="31849" spans="1:15">
      <c r="A31849"/>
      <c r="B31849"/>
      <c r="C31849"/>
      <c r="D31849" s="67"/>
      <c r="E31849"/>
      <c r="F31849"/>
      <c r="G31849"/>
      <c r="H31849" s="67"/>
      <c r="I31849"/>
      <c r="J31849"/>
      <c r="K31849"/>
      <c r="L31849"/>
      <c r="M31849"/>
      <c r="N31849"/>
      <c r="O31849"/>
    </row>
    <row r="31850" spans="1:15">
      <c r="A31850"/>
      <c r="B31850"/>
      <c r="C31850"/>
      <c r="D31850" s="67"/>
      <c r="E31850"/>
      <c r="F31850"/>
      <c r="G31850"/>
      <c r="H31850" s="67"/>
      <c r="I31850"/>
      <c r="J31850"/>
      <c r="K31850"/>
      <c r="L31850"/>
      <c r="M31850"/>
      <c r="N31850"/>
      <c r="O31850"/>
    </row>
    <row r="31851" spans="1:15">
      <c r="A31851"/>
      <c r="B31851"/>
      <c r="C31851"/>
      <c r="D31851" s="67"/>
      <c r="E31851"/>
      <c r="F31851"/>
      <c r="G31851"/>
      <c r="H31851" s="67"/>
      <c r="I31851"/>
      <c r="J31851"/>
      <c r="K31851"/>
      <c r="L31851"/>
      <c r="M31851"/>
      <c r="N31851"/>
      <c r="O31851"/>
    </row>
    <row r="31852" spans="1:15">
      <c r="A31852"/>
      <c r="B31852"/>
      <c r="C31852"/>
      <c r="D31852" s="67"/>
      <c r="E31852"/>
      <c r="F31852"/>
      <c r="G31852"/>
      <c r="H31852" s="67"/>
      <c r="I31852"/>
      <c r="J31852"/>
      <c r="K31852"/>
      <c r="L31852"/>
      <c r="M31852"/>
      <c r="N31852"/>
      <c r="O31852"/>
    </row>
    <row r="31853" spans="1:15">
      <c r="A31853"/>
      <c r="B31853"/>
      <c r="C31853"/>
      <c r="D31853" s="67"/>
      <c r="E31853"/>
      <c r="F31853"/>
      <c r="G31853"/>
      <c r="H31853" s="67"/>
      <c r="I31853"/>
      <c r="J31853"/>
      <c r="K31853"/>
      <c r="L31853"/>
      <c r="M31853"/>
      <c r="N31853"/>
      <c r="O31853"/>
    </row>
    <row r="31854" spans="1:15">
      <c r="A31854"/>
      <c r="B31854"/>
      <c r="C31854"/>
      <c r="D31854" s="67"/>
      <c r="E31854"/>
      <c r="F31854"/>
      <c r="G31854"/>
      <c r="H31854" s="67"/>
      <c r="I31854"/>
      <c r="J31854"/>
      <c r="K31854"/>
      <c r="L31854"/>
      <c r="M31854"/>
      <c r="N31854"/>
      <c r="O31854"/>
    </row>
    <row r="31855" spans="1:15">
      <c r="A31855"/>
      <c r="B31855"/>
      <c r="C31855"/>
      <c r="D31855" s="67"/>
      <c r="E31855"/>
      <c r="F31855"/>
      <c r="G31855"/>
      <c r="H31855" s="67"/>
      <c r="I31855"/>
      <c r="J31855"/>
      <c r="K31855"/>
      <c r="L31855"/>
      <c r="M31855"/>
      <c r="N31855"/>
      <c r="O31855"/>
    </row>
    <row r="31856" spans="1:15">
      <c r="A31856"/>
      <c r="B31856"/>
      <c r="C31856"/>
      <c r="D31856" s="67"/>
      <c r="E31856"/>
      <c r="F31856"/>
      <c r="G31856"/>
      <c r="H31856" s="67"/>
      <c r="I31856"/>
      <c r="J31856"/>
      <c r="K31856"/>
      <c r="L31856"/>
      <c r="M31856"/>
      <c r="N31856"/>
      <c r="O31856"/>
    </row>
    <row r="31857" spans="1:15">
      <c r="A31857"/>
      <c r="B31857"/>
      <c r="C31857"/>
      <c r="D31857" s="67"/>
      <c r="E31857"/>
      <c r="F31857"/>
      <c r="G31857"/>
      <c r="H31857" s="67"/>
      <c r="I31857"/>
      <c r="J31857"/>
      <c r="K31857"/>
      <c r="L31857"/>
      <c r="M31857"/>
      <c r="N31857"/>
      <c r="O31857"/>
    </row>
    <row r="31858" spans="1:15">
      <c r="A31858"/>
      <c r="B31858"/>
      <c r="C31858"/>
      <c r="D31858" s="67"/>
      <c r="E31858"/>
      <c r="F31858"/>
      <c r="G31858"/>
      <c r="H31858" s="67"/>
      <c r="I31858"/>
      <c r="J31858"/>
      <c r="K31858"/>
      <c r="L31858"/>
      <c r="M31858"/>
      <c r="N31858"/>
      <c r="O31858"/>
    </row>
    <row r="31859" spans="1:15">
      <c r="A31859"/>
      <c r="B31859"/>
      <c r="C31859"/>
      <c r="D31859" s="67"/>
      <c r="E31859"/>
      <c r="F31859"/>
      <c r="G31859"/>
      <c r="H31859" s="67"/>
      <c r="I31859"/>
      <c r="J31859"/>
      <c r="K31859"/>
      <c r="L31859"/>
      <c r="M31859"/>
      <c r="N31859"/>
      <c r="O31859"/>
    </row>
    <row r="31860" spans="1:15">
      <c r="A31860"/>
      <c r="B31860"/>
      <c r="C31860"/>
      <c r="D31860" s="67"/>
      <c r="E31860"/>
      <c r="F31860"/>
      <c r="G31860"/>
      <c r="H31860" s="67"/>
      <c r="I31860"/>
      <c r="J31860"/>
      <c r="K31860"/>
      <c r="L31860"/>
      <c r="M31860"/>
      <c r="N31860"/>
      <c r="O31860"/>
    </row>
    <row r="31861" spans="1:15">
      <c r="A31861"/>
      <c r="B31861"/>
      <c r="C31861"/>
      <c r="D31861" s="67"/>
      <c r="E31861"/>
      <c r="F31861"/>
      <c r="G31861"/>
      <c r="H31861" s="67"/>
      <c r="I31861"/>
      <c r="J31861"/>
      <c r="K31861"/>
      <c r="L31861"/>
      <c r="M31861"/>
      <c r="N31861"/>
      <c r="O31861"/>
    </row>
    <row r="31862" spans="1:15">
      <c r="A31862"/>
      <c r="B31862"/>
      <c r="C31862"/>
      <c r="D31862" s="67"/>
      <c r="E31862"/>
      <c r="F31862"/>
      <c r="G31862"/>
      <c r="H31862" s="67"/>
      <c r="I31862"/>
      <c r="J31862"/>
      <c r="K31862"/>
      <c r="L31862"/>
      <c r="M31862"/>
      <c r="N31862"/>
      <c r="O31862"/>
    </row>
    <row r="31863" spans="1:15">
      <c r="A31863"/>
      <c r="B31863"/>
      <c r="C31863"/>
      <c r="D31863" s="67"/>
      <c r="E31863"/>
      <c r="F31863"/>
      <c r="G31863"/>
      <c r="H31863" s="67"/>
      <c r="I31863"/>
      <c r="J31863"/>
      <c r="K31863"/>
      <c r="L31863"/>
      <c r="M31863"/>
      <c r="N31863"/>
      <c r="O31863"/>
    </row>
    <row r="31864" spans="1:15">
      <c r="A31864"/>
      <c r="B31864"/>
      <c r="C31864"/>
      <c r="D31864" s="67"/>
      <c r="E31864"/>
      <c r="F31864"/>
      <c r="G31864"/>
      <c r="H31864" s="67"/>
      <c r="I31864"/>
      <c r="J31864"/>
      <c r="K31864"/>
      <c r="L31864"/>
      <c r="M31864"/>
      <c r="N31864"/>
      <c r="O31864"/>
    </row>
    <row r="31865" spans="1:15">
      <c r="A31865"/>
      <c r="B31865"/>
      <c r="C31865"/>
      <c r="D31865" s="67"/>
      <c r="E31865"/>
      <c r="F31865"/>
      <c r="G31865"/>
      <c r="H31865" s="67"/>
      <c r="I31865"/>
      <c r="J31865"/>
      <c r="K31865"/>
      <c r="L31865"/>
      <c r="M31865"/>
      <c r="N31865"/>
      <c r="O31865"/>
    </row>
    <row r="31866" spans="1:15">
      <c r="A31866"/>
      <c r="B31866"/>
      <c r="C31866"/>
      <c r="D31866" s="67"/>
      <c r="E31866"/>
      <c r="F31866"/>
      <c r="G31866"/>
      <c r="H31866" s="67"/>
      <c r="I31866"/>
      <c r="J31866"/>
      <c r="K31866"/>
      <c r="L31866"/>
      <c r="M31866"/>
      <c r="N31866"/>
      <c r="O31866"/>
    </row>
    <row r="31867" spans="1:15">
      <c r="A31867"/>
      <c r="B31867"/>
      <c r="C31867"/>
      <c r="D31867" s="67"/>
      <c r="E31867"/>
      <c r="F31867"/>
      <c r="G31867"/>
      <c r="H31867" s="67"/>
      <c r="I31867"/>
      <c r="J31867"/>
      <c r="K31867"/>
      <c r="L31867"/>
      <c r="M31867"/>
      <c r="N31867"/>
      <c r="O31867"/>
    </row>
    <row r="31868" spans="1:15">
      <c r="A31868"/>
      <c r="B31868"/>
      <c r="C31868"/>
      <c r="D31868" s="67"/>
      <c r="E31868"/>
      <c r="F31868"/>
      <c r="G31868"/>
      <c r="H31868" s="67"/>
      <c r="I31868"/>
      <c r="J31868"/>
      <c r="K31868"/>
      <c r="L31868"/>
      <c r="M31868"/>
      <c r="N31868"/>
      <c r="O31868"/>
    </row>
    <row r="31869" spans="1:15">
      <c r="A31869"/>
      <c r="B31869"/>
      <c r="C31869"/>
      <c r="D31869" s="67"/>
      <c r="E31869"/>
      <c r="F31869"/>
      <c r="G31869"/>
      <c r="H31869" s="67"/>
      <c r="I31869"/>
      <c r="J31869"/>
      <c r="K31869"/>
      <c r="L31869"/>
      <c r="M31869"/>
      <c r="N31869"/>
      <c r="O31869"/>
    </row>
    <row r="31870" spans="1:15">
      <c r="A31870"/>
      <c r="B31870"/>
      <c r="C31870"/>
      <c r="D31870" s="67"/>
      <c r="E31870"/>
      <c r="F31870"/>
      <c r="G31870"/>
      <c r="H31870" s="67"/>
      <c r="I31870"/>
      <c r="J31870"/>
      <c r="K31870"/>
      <c r="L31870"/>
      <c r="M31870"/>
      <c r="N31870"/>
      <c r="O31870"/>
    </row>
    <row r="31871" spans="1:15">
      <c r="A31871"/>
      <c r="B31871"/>
      <c r="C31871"/>
      <c r="D31871" s="67"/>
      <c r="E31871"/>
      <c r="F31871"/>
      <c r="G31871"/>
      <c r="H31871" s="67"/>
      <c r="I31871"/>
      <c r="J31871"/>
      <c r="K31871"/>
      <c r="L31871"/>
      <c r="M31871"/>
      <c r="N31871"/>
      <c r="O31871"/>
    </row>
    <row r="31872" spans="1:15">
      <c r="A31872"/>
      <c r="B31872"/>
      <c r="C31872"/>
      <c r="D31872" s="67"/>
      <c r="E31872"/>
      <c r="F31872"/>
      <c r="G31872"/>
      <c r="H31872" s="67"/>
      <c r="I31872"/>
      <c r="J31872"/>
      <c r="K31872"/>
      <c r="L31872"/>
      <c r="M31872"/>
      <c r="N31872"/>
      <c r="O31872"/>
    </row>
    <row r="31873" spans="1:15">
      <c r="A31873"/>
      <c r="B31873"/>
      <c r="C31873"/>
      <c r="D31873" s="67"/>
      <c r="E31873"/>
      <c r="F31873"/>
      <c r="G31873"/>
      <c r="H31873" s="67"/>
      <c r="I31873"/>
      <c r="J31873"/>
      <c r="K31873"/>
      <c r="L31873"/>
      <c r="M31873"/>
      <c r="N31873"/>
      <c r="O31873"/>
    </row>
    <row r="31874" spans="1:15">
      <c r="A31874"/>
      <c r="B31874"/>
      <c r="C31874"/>
      <c r="D31874" s="67"/>
      <c r="E31874"/>
      <c r="F31874"/>
      <c r="G31874"/>
      <c r="H31874" s="67"/>
      <c r="I31874"/>
      <c r="J31874"/>
      <c r="K31874"/>
      <c r="L31874"/>
      <c r="M31874"/>
      <c r="N31874"/>
      <c r="O31874"/>
    </row>
    <row r="31875" spans="1:15">
      <c r="A31875"/>
      <c r="B31875"/>
      <c r="C31875"/>
      <c r="D31875" s="67"/>
      <c r="E31875"/>
      <c r="F31875"/>
      <c r="G31875"/>
      <c r="H31875" s="67"/>
      <c r="I31875"/>
      <c r="J31875"/>
      <c r="K31875"/>
      <c r="L31875"/>
      <c r="M31875"/>
      <c r="N31875"/>
      <c r="O31875"/>
    </row>
    <row r="31876" spans="1:15">
      <c r="A31876"/>
      <c r="B31876"/>
      <c r="C31876"/>
      <c r="D31876" s="67"/>
      <c r="E31876"/>
      <c r="F31876"/>
      <c r="G31876"/>
      <c r="H31876" s="67"/>
      <c r="I31876"/>
      <c r="J31876"/>
      <c r="K31876"/>
      <c r="L31876"/>
      <c r="M31876"/>
      <c r="N31876"/>
      <c r="O31876"/>
    </row>
    <row r="31877" spans="1:15">
      <c r="A31877"/>
      <c r="B31877"/>
      <c r="C31877"/>
      <c r="D31877" s="67"/>
      <c r="E31877"/>
      <c r="F31877"/>
      <c r="G31877"/>
      <c r="H31877" s="67"/>
      <c r="I31877"/>
      <c r="J31877"/>
      <c r="K31877"/>
      <c r="L31877"/>
      <c r="M31877"/>
      <c r="N31877"/>
      <c r="O31877"/>
    </row>
    <row r="31878" spans="1:15">
      <c r="A31878"/>
      <c r="B31878"/>
      <c r="C31878"/>
      <c r="D31878" s="67"/>
      <c r="E31878"/>
      <c r="F31878"/>
      <c r="G31878"/>
      <c r="H31878" s="67"/>
      <c r="I31878"/>
      <c r="J31878"/>
      <c r="K31878"/>
      <c r="L31878"/>
      <c r="M31878"/>
      <c r="N31878"/>
      <c r="O31878"/>
    </row>
    <row r="31879" spans="1:15">
      <c r="A31879"/>
      <c r="B31879"/>
      <c r="C31879"/>
      <c r="D31879" s="67"/>
      <c r="E31879"/>
      <c r="F31879"/>
      <c r="G31879"/>
      <c r="H31879" s="67"/>
      <c r="I31879"/>
      <c r="J31879"/>
      <c r="K31879"/>
      <c r="L31879"/>
      <c r="M31879"/>
      <c r="N31879"/>
      <c r="O31879"/>
    </row>
    <row r="31880" spans="1:15">
      <c r="A31880"/>
      <c r="B31880"/>
      <c r="C31880"/>
      <c r="D31880" s="67"/>
      <c r="E31880"/>
      <c r="F31880"/>
      <c r="G31880"/>
      <c r="H31880" s="67"/>
      <c r="I31880"/>
      <c r="J31880"/>
      <c r="K31880"/>
      <c r="L31880"/>
      <c r="M31880"/>
      <c r="N31880"/>
      <c r="O31880"/>
    </row>
    <row r="31881" spans="1:15">
      <c r="A31881"/>
      <c r="B31881"/>
      <c r="C31881"/>
      <c r="D31881" s="67"/>
      <c r="E31881"/>
      <c r="F31881"/>
      <c r="G31881"/>
      <c r="H31881" s="67"/>
      <c r="I31881"/>
      <c r="J31881"/>
      <c r="K31881"/>
      <c r="L31881"/>
      <c r="M31881"/>
      <c r="N31881"/>
      <c r="O31881"/>
    </row>
    <row r="31882" spans="1:15">
      <c r="A31882"/>
      <c r="B31882"/>
      <c r="C31882"/>
      <c r="D31882" s="67"/>
      <c r="E31882"/>
      <c r="F31882"/>
      <c r="G31882"/>
      <c r="H31882" s="67"/>
      <c r="I31882"/>
      <c r="J31882"/>
      <c r="K31882"/>
      <c r="L31882"/>
      <c r="M31882"/>
      <c r="N31882"/>
      <c r="O31882"/>
    </row>
    <row r="31883" spans="1:15">
      <c r="A31883"/>
      <c r="B31883"/>
      <c r="C31883"/>
      <c r="D31883" s="67"/>
      <c r="E31883"/>
      <c r="F31883"/>
      <c r="G31883"/>
      <c r="H31883" s="67"/>
      <c r="I31883"/>
      <c r="J31883"/>
      <c r="K31883"/>
      <c r="L31883"/>
      <c r="M31883"/>
      <c r="N31883"/>
      <c r="O31883"/>
    </row>
    <row r="31884" spans="1:15">
      <c r="A31884"/>
      <c r="B31884"/>
      <c r="C31884"/>
      <c r="D31884" s="67"/>
      <c r="E31884"/>
      <c r="F31884"/>
      <c r="G31884"/>
      <c r="H31884" s="67"/>
      <c r="I31884"/>
      <c r="J31884"/>
      <c r="K31884"/>
      <c r="L31884"/>
      <c r="M31884"/>
      <c r="N31884"/>
      <c r="O31884"/>
    </row>
    <row r="31885" spans="1:15">
      <c r="A31885"/>
      <c r="B31885"/>
      <c r="C31885"/>
      <c r="D31885" s="67"/>
      <c r="E31885"/>
      <c r="F31885"/>
      <c r="G31885"/>
      <c r="H31885" s="67"/>
      <c r="I31885"/>
      <c r="J31885"/>
      <c r="K31885"/>
      <c r="L31885"/>
      <c r="M31885"/>
      <c r="N31885"/>
      <c r="O31885"/>
    </row>
    <row r="31886" spans="1:15">
      <c r="A31886"/>
      <c r="B31886"/>
      <c r="C31886"/>
      <c r="D31886" s="67"/>
      <c r="E31886"/>
      <c r="F31886"/>
      <c r="G31886"/>
      <c r="H31886" s="67"/>
      <c r="I31886"/>
      <c r="J31886"/>
      <c r="K31886"/>
      <c r="L31886"/>
      <c r="M31886"/>
      <c r="N31886"/>
      <c r="O31886"/>
    </row>
    <row r="31887" spans="1:15">
      <c r="A31887"/>
      <c r="B31887"/>
      <c r="C31887"/>
      <c r="D31887" s="67"/>
      <c r="E31887"/>
      <c r="F31887"/>
      <c r="G31887"/>
      <c r="H31887" s="67"/>
      <c r="I31887"/>
      <c r="J31887"/>
      <c r="K31887"/>
      <c r="L31887"/>
      <c r="M31887"/>
      <c r="N31887"/>
      <c r="O31887"/>
    </row>
    <row r="31888" spans="1:15">
      <c r="A31888"/>
      <c r="B31888"/>
      <c r="C31888"/>
      <c r="D31888" s="67"/>
      <c r="E31888"/>
      <c r="F31888"/>
      <c r="G31888"/>
      <c r="H31888" s="67"/>
      <c r="I31888"/>
      <c r="J31888"/>
      <c r="K31888"/>
      <c r="L31888"/>
      <c r="M31888"/>
      <c r="N31888"/>
      <c r="O31888"/>
    </row>
    <row r="31889" spans="1:15">
      <c r="A31889"/>
      <c r="B31889"/>
      <c r="C31889"/>
      <c r="D31889" s="67"/>
      <c r="E31889"/>
      <c r="F31889"/>
      <c r="G31889"/>
      <c r="H31889" s="67"/>
      <c r="I31889"/>
      <c r="J31889"/>
      <c r="K31889"/>
      <c r="L31889"/>
      <c r="M31889"/>
      <c r="N31889"/>
      <c r="O31889"/>
    </row>
    <row r="31890" spans="1:15">
      <c r="A31890"/>
      <c r="B31890"/>
      <c r="C31890"/>
      <c r="D31890" s="67"/>
      <c r="E31890"/>
      <c r="F31890"/>
      <c r="G31890"/>
      <c r="H31890" s="67"/>
      <c r="I31890"/>
      <c r="J31890"/>
      <c r="K31890"/>
      <c r="L31890"/>
      <c r="M31890"/>
      <c r="N31890"/>
      <c r="O31890"/>
    </row>
    <row r="31891" spans="1:15">
      <c r="A31891"/>
      <c r="B31891"/>
      <c r="C31891"/>
      <c r="D31891" s="67"/>
      <c r="E31891"/>
      <c r="F31891"/>
      <c r="G31891"/>
      <c r="H31891" s="67"/>
      <c r="I31891"/>
      <c r="J31891"/>
      <c r="K31891"/>
      <c r="L31891"/>
      <c r="M31891"/>
      <c r="N31891"/>
      <c r="O31891"/>
    </row>
    <row r="31892" spans="1:15">
      <c r="A31892"/>
      <c r="B31892"/>
      <c r="C31892"/>
      <c r="D31892" s="67"/>
      <c r="E31892"/>
      <c r="F31892"/>
      <c r="G31892"/>
      <c r="H31892" s="67"/>
      <c r="I31892"/>
      <c r="J31892"/>
      <c r="K31892"/>
      <c r="L31892"/>
      <c r="M31892"/>
      <c r="N31892"/>
      <c r="O31892"/>
    </row>
    <row r="31893" spans="1:15">
      <c r="A31893"/>
      <c r="B31893"/>
      <c r="C31893"/>
      <c r="D31893" s="67"/>
      <c r="E31893"/>
      <c r="F31893"/>
      <c r="G31893"/>
      <c r="H31893" s="67"/>
      <c r="I31893"/>
      <c r="J31893"/>
      <c r="K31893"/>
      <c r="L31893"/>
      <c r="M31893"/>
      <c r="N31893"/>
      <c r="O31893"/>
    </row>
    <row r="31894" spans="1:15">
      <c r="A31894"/>
      <c r="B31894"/>
      <c r="C31894"/>
      <c r="D31894" s="67"/>
      <c r="E31894"/>
      <c r="F31894"/>
      <c r="G31894"/>
      <c r="H31894" s="67"/>
      <c r="I31894"/>
      <c r="J31894"/>
      <c r="K31894"/>
      <c r="L31894"/>
      <c r="M31894"/>
      <c r="N31894"/>
      <c r="O31894"/>
    </row>
    <row r="31895" spans="1:15">
      <c r="A31895"/>
      <c r="B31895"/>
      <c r="C31895"/>
      <c r="D31895" s="67"/>
      <c r="E31895"/>
      <c r="F31895"/>
      <c r="G31895"/>
      <c r="H31895" s="67"/>
      <c r="I31895"/>
      <c r="J31895"/>
      <c r="K31895"/>
      <c r="L31895"/>
      <c r="M31895"/>
      <c r="N31895"/>
      <c r="O31895"/>
    </row>
    <row r="31896" spans="1:15">
      <c r="A31896"/>
      <c r="B31896"/>
      <c r="C31896"/>
      <c r="D31896" s="67"/>
      <c r="E31896"/>
      <c r="F31896"/>
      <c r="G31896"/>
      <c r="H31896" s="67"/>
      <c r="I31896"/>
      <c r="J31896"/>
      <c r="K31896"/>
      <c r="L31896"/>
      <c r="M31896"/>
      <c r="N31896"/>
      <c r="O31896"/>
    </row>
    <row r="31897" spans="1:15">
      <c r="A31897"/>
      <c r="B31897"/>
      <c r="C31897"/>
      <c r="D31897" s="67"/>
      <c r="E31897"/>
      <c r="F31897"/>
      <c r="G31897"/>
      <c r="H31897" s="67"/>
      <c r="I31897"/>
      <c r="J31897"/>
      <c r="K31897"/>
      <c r="L31897"/>
      <c r="M31897"/>
      <c r="N31897"/>
      <c r="O31897"/>
    </row>
    <row r="31898" spans="1:15">
      <c r="A31898"/>
      <c r="B31898"/>
      <c r="C31898"/>
      <c r="D31898" s="67"/>
      <c r="E31898"/>
      <c r="F31898"/>
      <c r="G31898"/>
      <c r="H31898" s="67"/>
      <c r="I31898"/>
      <c r="J31898"/>
      <c r="K31898"/>
      <c r="L31898"/>
      <c r="M31898"/>
      <c r="N31898"/>
      <c r="O31898"/>
    </row>
    <row r="31899" spans="1:15">
      <c r="A31899"/>
      <c r="B31899"/>
      <c r="C31899"/>
      <c r="D31899" s="67"/>
      <c r="E31899"/>
      <c r="F31899"/>
      <c r="G31899"/>
      <c r="H31899" s="67"/>
      <c r="I31899"/>
      <c r="J31899"/>
      <c r="K31899"/>
      <c r="L31899"/>
      <c r="M31899"/>
      <c r="N31899"/>
      <c r="O31899"/>
    </row>
    <row r="31900" spans="1:15">
      <c r="A31900"/>
      <c r="B31900"/>
      <c r="C31900"/>
      <c r="D31900" s="67"/>
      <c r="E31900"/>
      <c r="F31900"/>
      <c r="G31900"/>
      <c r="H31900" s="67"/>
      <c r="I31900"/>
      <c r="J31900"/>
      <c r="K31900"/>
      <c r="L31900"/>
      <c r="M31900"/>
      <c r="N31900"/>
      <c r="O31900"/>
    </row>
    <row r="31901" spans="1:15">
      <c r="A31901"/>
      <c r="B31901"/>
      <c r="C31901"/>
      <c r="D31901" s="67"/>
      <c r="E31901"/>
      <c r="F31901"/>
      <c r="G31901"/>
      <c r="H31901" s="67"/>
      <c r="I31901"/>
      <c r="J31901"/>
      <c r="K31901"/>
      <c r="L31901"/>
      <c r="M31901"/>
      <c r="N31901"/>
      <c r="O31901"/>
    </row>
    <row r="31902" spans="1:15">
      <c r="A31902"/>
      <c r="B31902"/>
      <c r="C31902"/>
      <c r="D31902" s="67"/>
      <c r="E31902"/>
      <c r="F31902"/>
      <c r="G31902"/>
      <c r="H31902" s="67"/>
      <c r="I31902"/>
      <c r="J31902"/>
      <c r="K31902"/>
      <c r="L31902"/>
      <c r="M31902"/>
      <c r="N31902"/>
      <c r="O31902"/>
    </row>
    <row r="31903" spans="1:15">
      <c r="A31903"/>
      <c r="B31903"/>
      <c r="C31903"/>
      <c r="D31903" s="67"/>
      <c r="E31903"/>
      <c r="F31903"/>
      <c r="G31903"/>
      <c r="H31903" s="67"/>
      <c r="I31903"/>
      <c r="J31903"/>
      <c r="K31903"/>
      <c r="L31903"/>
      <c r="M31903"/>
      <c r="N31903"/>
      <c r="O31903"/>
    </row>
    <row r="31904" spans="1:15">
      <c r="A31904"/>
      <c r="B31904"/>
      <c r="C31904"/>
      <c r="D31904" s="67"/>
      <c r="E31904"/>
      <c r="F31904"/>
      <c r="G31904"/>
      <c r="H31904" s="67"/>
      <c r="I31904"/>
      <c r="J31904"/>
      <c r="K31904"/>
      <c r="L31904"/>
      <c r="M31904"/>
      <c r="N31904"/>
      <c r="O31904"/>
    </row>
    <row r="31905" spans="1:15">
      <c r="A31905"/>
      <c r="B31905"/>
      <c r="C31905"/>
      <c r="D31905" s="67"/>
      <c r="E31905"/>
      <c r="F31905"/>
      <c r="G31905"/>
      <c r="H31905" s="67"/>
      <c r="I31905"/>
      <c r="J31905"/>
      <c r="K31905"/>
      <c r="L31905"/>
      <c r="M31905"/>
      <c r="N31905"/>
      <c r="O31905"/>
    </row>
    <row r="31906" spans="1:15">
      <c r="A31906"/>
      <c r="B31906"/>
      <c r="C31906"/>
      <c r="D31906" s="67"/>
      <c r="E31906"/>
      <c r="F31906"/>
      <c r="G31906"/>
      <c r="H31906" s="67"/>
      <c r="I31906"/>
      <c r="J31906"/>
      <c r="K31906"/>
      <c r="L31906"/>
      <c r="M31906"/>
      <c r="N31906"/>
      <c r="O31906"/>
    </row>
    <row r="31907" spans="1:15">
      <c r="A31907"/>
      <c r="B31907"/>
      <c r="C31907"/>
      <c r="D31907" s="67"/>
      <c r="E31907"/>
      <c r="F31907"/>
      <c r="G31907"/>
      <c r="H31907" s="67"/>
      <c r="I31907"/>
      <c r="J31907"/>
      <c r="K31907"/>
      <c r="L31907"/>
      <c r="M31907"/>
      <c r="N31907"/>
      <c r="O31907"/>
    </row>
    <row r="31908" spans="1:15">
      <c r="A31908"/>
      <c r="B31908"/>
      <c r="C31908"/>
      <c r="D31908" s="67"/>
      <c r="E31908"/>
      <c r="F31908"/>
      <c r="G31908"/>
      <c r="H31908" s="67"/>
      <c r="I31908"/>
      <c r="J31908"/>
      <c r="K31908"/>
      <c r="L31908"/>
      <c r="M31908"/>
      <c r="N31908"/>
      <c r="O31908"/>
    </row>
    <row r="31909" spans="1:15">
      <c r="A31909"/>
      <c r="B31909"/>
      <c r="C31909"/>
      <c r="D31909" s="67"/>
      <c r="E31909"/>
      <c r="F31909"/>
      <c r="G31909"/>
      <c r="H31909" s="67"/>
      <c r="I31909"/>
      <c r="J31909"/>
      <c r="K31909"/>
      <c r="L31909"/>
      <c r="M31909"/>
      <c r="N31909"/>
      <c r="O31909"/>
    </row>
    <row r="31910" spans="1:15">
      <c r="A31910"/>
      <c r="B31910"/>
      <c r="C31910"/>
      <c r="D31910" s="67"/>
      <c r="E31910"/>
      <c r="F31910"/>
      <c r="G31910"/>
      <c r="H31910" s="67"/>
      <c r="I31910"/>
      <c r="J31910"/>
      <c r="K31910"/>
      <c r="L31910"/>
      <c r="M31910"/>
      <c r="N31910"/>
      <c r="O31910"/>
    </row>
    <row r="31911" spans="1:15">
      <c r="A31911"/>
      <c r="B31911"/>
      <c r="C31911"/>
      <c r="D31911" s="67"/>
      <c r="E31911"/>
      <c r="F31911"/>
      <c r="G31911"/>
      <c r="H31911" s="67"/>
      <c r="I31911"/>
      <c r="J31911"/>
      <c r="K31911"/>
      <c r="L31911"/>
      <c r="M31911"/>
      <c r="N31911"/>
      <c r="O31911"/>
    </row>
    <row r="31912" spans="1:15">
      <c r="A31912"/>
      <c r="B31912"/>
      <c r="C31912"/>
      <c r="D31912" s="67"/>
      <c r="E31912"/>
      <c r="F31912"/>
      <c r="G31912"/>
      <c r="H31912" s="67"/>
      <c r="I31912"/>
      <c r="J31912"/>
      <c r="K31912"/>
      <c r="L31912"/>
      <c r="M31912"/>
      <c r="N31912"/>
      <c r="O31912"/>
    </row>
    <row r="31913" spans="1:15">
      <c r="A31913"/>
      <c r="B31913"/>
      <c r="C31913"/>
      <c r="D31913" s="67"/>
      <c r="E31913"/>
      <c r="F31913"/>
      <c r="G31913"/>
      <c r="H31913" s="67"/>
      <c r="I31913"/>
      <c r="J31913"/>
      <c r="K31913"/>
      <c r="L31913"/>
      <c r="M31913"/>
      <c r="N31913"/>
      <c r="O31913"/>
    </row>
    <row r="31914" spans="1:15">
      <c r="A31914"/>
      <c r="B31914"/>
      <c r="C31914"/>
      <c r="D31914" s="67"/>
      <c r="E31914"/>
      <c r="F31914"/>
      <c r="G31914"/>
      <c r="H31914" s="67"/>
      <c r="I31914"/>
      <c r="J31914"/>
      <c r="K31914"/>
      <c r="L31914"/>
      <c r="M31914"/>
      <c r="N31914"/>
      <c r="O31914"/>
    </row>
    <row r="31915" spans="1:15">
      <c r="A31915"/>
      <c r="B31915"/>
      <c r="C31915"/>
      <c r="D31915" s="67"/>
      <c r="E31915"/>
      <c r="F31915"/>
      <c r="G31915"/>
      <c r="H31915" s="67"/>
      <c r="I31915"/>
      <c r="J31915"/>
      <c r="K31915"/>
      <c r="L31915"/>
      <c r="M31915"/>
      <c r="N31915"/>
      <c r="O31915"/>
    </row>
    <row r="31916" spans="1:15">
      <c r="A31916"/>
      <c r="B31916"/>
      <c r="C31916"/>
      <c r="D31916" s="67"/>
      <c r="E31916"/>
      <c r="F31916"/>
      <c r="G31916"/>
      <c r="H31916" s="67"/>
      <c r="I31916"/>
      <c r="J31916"/>
      <c r="K31916"/>
      <c r="L31916"/>
      <c r="M31916"/>
      <c r="N31916"/>
      <c r="O31916"/>
    </row>
    <row r="31917" spans="1:15">
      <c r="A31917"/>
      <c r="B31917"/>
      <c r="C31917"/>
      <c r="D31917" s="67"/>
      <c r="E31917"/>
      <c r="F31917"/>
      <c r="G31917"/>
      <c r="H31917" s="67"/>
      <c r="I31917"/>
      <c r="J31917"/>
      <c r="K31917"/>
      <c r="L31917"/>
      <c r="M31917"/>
      <c r="N31917"/>
      <c r="O31917"/>
    </row>
    <row r="31918" spans="1:15">
      <c r="A31918"/>
      <c r="B31918"/>
      <c r="C31918"/>
      <c r="D31918" s="67"/>
      <c r="E31918"/>
      <c r="F31918"/>
      <c r="G31918"/>
      <c r="H31918" s="67"/>
      <c r="I31918"/>
      <c r="J31918"/>
      <c r="K31918"/>
      <c r="L31918"/>
      <c r="M31918"/>
      <c r="N31918"/>
      <c r="O31918"/>
    </row>
    <row r="31919" spans="1:15">
      <c r="A31919"/>
      <c r="B31919"/>
      <c r="C31919"/>
      <c r="D31919" s="67"/>
      <c r="E31919"/>
      <c r="F31919"/>
      <c r="G31919"/>
      <c r="H31919" s="67"/>
      <c r="I31919"/>
      <c r="J31919"/>
      <c r="K31919"/>
      <c r="L31919"/>
      <c r="M31919"/>
      <c r="N31919"/>
      <c r="O31919"/>
    </row>
    <row r="31920" spans="1:15">
      <c r="A31920"/>
      <c r="B31920"/>
      <c r="C31920"/>
      <c r="D31920" s="67"/>
      <c r="E31920"/>
      <c r="F31920"/>
      <c r="G31920"/>
      <c r="H31920" s="67"/>
      <c r="I31920"/>
      <c r="J31920"/>
      <c r="K31920"/>
      <c r="L31920"/>
      <c r="M31920"/>
      <c r="N31920"/>
      <c r="O31920"/>
    </row>
    <row r="31921" spans="1:15">
      <c r="A31921"/>
      <c r="B31921"/>
      <c r="C31921"/>
      <c r="D31921" s="67"/>
      <c r="E31921"/>
      <c r="F31921"/>
      <c r="G31921"/>
      <c r="H31921" s="67"/>
      <c r="I31921"/>
      <c r="J31921"/>
      <c r="K31921"/>
      <c r="L31921"/>
      <c r="M31921"/>
      <c r="N31921"/>
      <c r="O31921"/>
    </row>
    <row r="31922" spans="1:15">
      <c r="A31922"/>
      <c r="B31922"/>
      <c r="C31922"/>
      <c r="D31922" s="67"/>
      <c r="E31922"/>
      <c r="F31922"/>
      <c r="G31922"/>
      <c r="H31922" s="67"/>
      <c r="I31922"/>
      <c r="J31922"/>
      <c r="K31922"/>
      <c r="L31922"/>
      <c r="M31922"/>
      <c r="N31922"/>
      <c r="O31922"/>
    </row>
    <row r="31923" spans="1:15">
      <c r="A31923"/>
      <c r="B31923"/>
      <c r="C31923"/>
      <c r="D31923" s="67"/>
      <c r="E31923"/>
      <c r="F31923"/>
      <c r="G31923"/>
      <c r="H31923" s="67"/>
      <c r="I31923"/>
      <c r="J31923"/>
      <c r="K31923"/>
      <c r="L31923"/>
      <c r="M31923"/>
      <c r="N31923"/>
      <c r="O31923"/>
    </row>
    <row r="31924" spans="1:15">
      <c r="A31924"/>
      <c r="B31924"/>
      <c r="C31924"/>
      <c r="D31924" s="67"/>
      <c r="E31924"/>
      <c r="F31924"/>
      <c r="G31924"/>
      <c r="H31924" s="67"/>
      <c r="I31924"/>
      <c r="J31924"/>
      <c r="K31924"/>
      <c r="L31924"/>
      <c r="M31924"/>
      <c r="N31924"/>
      <c r="O31924"/>
    </row>
    <row r="31925" spans="1:15">
      <c r="A31925"/>
      <c r="B31925"/>
      <c r="C31925"/>
      <c r="D31925" s="67"/>
      <c r="E31925"/>
      <c r="F31925"/>
      <c r="G31925"/>
      <c r="H31925" s="67"/>
      <c r="I31925"/>
      <c r="J31925"/>
      <c r="K31925"/>
      <c r="L31925"/>
      <c r="M31925"/>
      <c r="N31925"/>
      <c r="O31925"/>
    </row>
    <row r="31926" spans="1:15">
      <c r="A31926"/>
      <c r="B31926"/>
      <c r="C31926"/>
      <c r="D31926" s="67"/>
      <c r="E31926"/>
      <c r="F31926"/>
      <c r="G31926"/>
      <c r="H31926" s="67"/>
      <c r="I31926"/>
      <c r="J31926"/>
      <c r="K31926"/>
      <c r="L31926"/>
      <c r="M31926"/>
      <c r="N31926"/>
      <c r="O31926"/>
    </row>
    <row r="31927" spans="1:15">
      <c r="A31927"/>
      <c r="B31927"/>
      <c r="C31927"/>
      <c r="D31927" s="67"/>
      <c r="E31927"/>
      <c r="F31927"/>
      <c r="G31927"/>
      <c r="H31927" s="67"/>
      <c r="I31927"/>
      <c r="J31927"/>
      <c r="K31927"/>
      <c r="L31927"/>
      <c r="M31927"/>
      <c r="N31927"/>
      <c r="O31927"/>
    </row>
    <row r="31928" spans="1:15">
      <c r="A31928"/>
      <c r="B31928"/>
      <c r="C31928"/>
      <c r="D31928" s="67"/>
      <c r="E31928"/>
      <c r="F31928"/>
      <c r="G31928"/>
      <c r="H31928" s="67"/>
      <c r="I31928"/>
      <c r="J31928"/>
      <c r="K31928"/>
      <c r="L31928"/>
      <c r="M31928"/>
      <c r="N31928"/>
      <c r="O31928"/>
    </row>
    <row r="31929" spans="1:15">
      <c r="A31929"/>
      <c r="B31929"/>
      <c r="C31929"/>
      <c r="D31929" s="67"/>
      <c r="E31929"/>
      <c r="F31929"/>
      <c r="G31929"/>
      <c r="H31929" s="67"/>
      <c r="I31929"/>
      <c r="J31929"/>
      <c r="K31929"/>
      <c r="L31929"/>
      <c r="M31929"/>
      <c r="N31929"/>
      <c r="O31929"/>
    </row>
    <row r="31930" spans="1:15">
      <c r="A31930"/>
      <c r="B31930"/>
      <c r="C31930"/>
      <c r="D31930" s="67"/>
      <c r="E31930"/>
      <c r="F31930"/>
      <c r="G31930"/>
      <c r="H31930" s="67"/>
      <c r="I31930"/>
      <c r="J31930"/>
      <c r="K31930"/>
      <c r="L31930"/>
      <c r="M31930"/>
      <c r="N31930"/>
      <c r="O31930"/>
    </row>
    <row r="31931" spans="1:15">
      <c r="A31931"/>
      <c r="B31931"/>
      <c r="C31931"/>
      <c r="D31931" s="67"/>
      <c r="E31931"/>
      <c r="F31931"/>
      <c r="G31931"/>
      <c r="H31931" s="67"/>
      <c r="I31931"/>
      <c r="J31931"/>
      <c r="K31931"/>
      <c r="L31931"/>
      <c r="M31931"/>
      <c r="N31931"/>
      <c r="O31931"/>
    </row>
    <row r="31932" spans="1:15">
      <c r="A31932"/>
      <c r="B31932"/>
      <c r="C31932"/>
      <c r="D31932" s="67"/>
      <c r="E31932"/>
      <c r="F31932"/>
      <c r="G31932"/>
      <c r="H31932" s="67"/>
      <c r="I31932"/>
      <c r="J31932"/>
      <c r="K31932"/>
      <c r="L31932"/>
      <c r="M31932"/>
      <c r="N31932"/>
      <c r="O31932"/>
    </row>
    <row r="31933" spans="1:15">
      <c r="A31933"/>
      <c r="B31933"/>
      <c r="C31933"/>
      <c r="D31933" s="67"/>
      <c r="E31933"/>
      <c r="F31933"/>
      <c r="G31933"/>
      <c r="H31933" s="67"/>
      <c r="I31933"/>
      <c r="J31933"/>
      <c r="K31933"/>
      <c r="L31933"/>
      <c r="M31933"/>
      <c r="N31933"/>
      <c r="O31933"/>
    </row>
    <row r="31934" spans="1:15">
      <c r="A31934"/>
      <c r="B31934"/>
      <c r="C31934"/>
      <c r="D31934" s="67"/>
      <c r="E31934"/>
      <c r="F31934"/>
      <c r="G31934"/>
      <c r="H31934" s="67"/>
      <c r="I31934"/>
      <c r="J31934"/>
      <c r="K31934"/>
      <c r="L31934"/>
      <c r="M31934"/>
      <c r="N31934"/>
      <c r="O31934"/>
    </row>
    <row r="31935" spans="1:15">
      <c r="A31935"/>
      <c r="B31935"/>
      <c r="C31935"/>
      <c r="D31935" s="67"/>
      <c r="E31935"/>
      <c r="F31935"/>
      <c r="G31935"/>
      <c r="H31935" s="67"/>
      <c r="I31935"/>
      <c r="J31935"/>
      <c r="K31935"/>
      <c r="L31935"/>
      <c r="M31935"/>
      <c r="N31935"/>
      <c r="O31935"/>
    </row>
    <row r="31936" spans="1:15">
      <c r="A31936"/>
      <c r="B31936"/>
      <c r="C31936"/>
      <c r="D31936" s="67"/>
      <c r="E31936"/>
      <c r="F31936"/>
      <c r="G31936"/>
      <c r="H31936" s="67"/>
      <c r="I31936"/>
      <c r="J31936"/>
      <c r="K31936"/>
      <c r="L31936"/>
      <c r="M31936"/>
      <c r="N31936"/>
      <c r="O31936"/>
    </row>
    <row r="31937" spans="1:15">
      <c r="A31937"/>
      <c r="B31937"/>
      <c r="C31937"/>
      <c r="D31937" s="67"/>
      <c r="E31937"/>
      <c r="F31937"/>
      <c r="G31937"/>
      <c r="H31937" s="67"/>
      <c r="I31937"/>
      <c r="J31937"/>
      <c r="K31937"/>
      <c r="L31937"/>
      <c r="M31937"/>
      <c r="N31937"/>
      <c r="O31937"/>
    </row>
    <row r="31938" spans="1:15">
      <c r="A31938"/>
      <c r="B31938"/>
      <c r="C31938"/>
      <c r="D31938" s="67"/>
      <c r="E31938"/>
      <c r="F31938"/>
      <c r="G31938"/>
      <c r="H31938" s="67"/>
      <c r="I31938"/>
      <c r="J31938"/>
      <c r="K31938"/>
      <c r="L31938"/>
      <c r="M31938"/>
      <c r="N31938"/>
      <c r="O31938"/>
    </row>
    <row r="31939" spans="1:15">
      <c r="A31939"/>
      <c r="B31939"/>
      <c r="C31939"/>
      <c r="D31939" s="67"/>
      <c r="E31939"/>
      <c r="F31939"/>
      <c r="G31939"/>
      <c r="H31939" s="67"/>
      <c r="I31939"/>
      <c r="J31939"/>
      <c r="K31939"/>
      <c r="L31939"/>
      <c r="M31939"/>
      <c r="N31939"/>
      <c r="O31939"/>
    </row>
    <row r="31940" spans="1:15">
      <c r="A31940"/>
      <c r="B31940"/>
      <c r="C31940"/>
      <c r="D31940" s="67"/>
      <c r="E31940"/>
      <c r="F31940"/>
      <c r="G31940"/>
      <c r="H31940" s="67"/>
      <c r="I31940"/>
      <c r="J31940"/>
      <c r="K31940"/>
      <c r="L31940"/>
      <c r="M31940"/>
      <c r="N31940"/>
      <c r="O31940"/>
    </row>
    <row r="31941" spans="1:15">
      <c r="A31941"/>
      <c r="B31941"/>
      <c r="C31941"/>
      <c r="D31941" s="67"/>
      <c r="E31941"/>
      <c r="F31941"/>
      <c r="G31941"/>
      <c r="H31941" s="67"/>
      <c r="I31941"/>
      <c r="J31941"/>
      <c r="K31941"/>
      <c r="L31941"/>
      <c r="M31941"/>
      <c r="N31941"/>
      <c r="O31941"/>
    </row>
    <row r="31942" spans="1:15">
      <c r="A31942"/>
      <c r="B31942"/>
      <c r="C31942"/>
      <c r="D31942" s="67"/>
      <c r="E31942"/>
      <c r="F31942"/>
      <c r="G31942"/>
      <c r="H31942" s="67"/>
      <c r="I31942"/>
      <c r="J31942"/>
      <c r="K31942"/>
      <c r="L31942"/>
      <c r="M31942"/>
      <c r="N31942"/>
      <c r="O31942"/>
    </row>
    <row r="31943" spans="1:15">
      <c r="A31943"/>
      <c r="B31943"/>
      <c r="C31943"/>
      <c r="D31943" s="67"/>
      <c r="E31943"/>
      <c r="F31943"/>
      <c r="G31943"/>
      <c r="H31943" s="67"/>
      <c r="I31943"/>
      <c r="J31943"/>
      <c r="K31943"/>
      <c r="L31943"/>
      <c r="M31943"/>
      <c r="N31943"/>
      <c r="O31943"/>
    </row>
    <row r="31944" spans="1:15">
      <c r="A31944"/>
      <c r="B31944"/>
      <c r="C31944"/>
      <c r="D31944" s="67"/>
      <c r="E31944"/>
      <c r="F31944"/>
      <c r="G31944"/>
      <c r="H31944" s="67"/>
      <c r="I31944"/>
      <c r="J31944"/>
      <c r="K31944"/>
      <c r="L31944"/>
      <c r="M31944"/>
      <c r="N31944"/>
      <c r="O31944"/>
    </row>
    <row r="31945" spans="1:15">
      <c r="A31945"/>
      <c r="B31945"/>
      <c r="C31945"/>
      <c r="D31945" s="67"/>
      <c r="E31945"/>
      <c r="F31945"/>
      <c r="G31945"/>
      <c r="H31945" s="67"/>
      <c r="I31945"/>
      <c r="J31945"/>
      <c r="K31945"/>
      <c r="L31945"/>
      <c r="M31945"/>
      <c r="N31945"/>
      <c r="O31945"/>
    </row>
    <row r="31946" spans="1:15">
      <c r="A31946"/>
      <c r="B31946"/>
      <c r="C31946"/>
      <c r="D31946" s="67"/>
      <c r="E31946"/>
      <c r="F31946"/>
      <c r="G31946"/>
      <c r="H31946" s="67"/>
      <c r="I31946"/>
      <c r="J31946"/>
      <c r="K31946"/>
      <c r="L31946"/>
      <c r="M31946"/>
      <c r="N31946"/>
      <c r="O31946"/>
    </row>
    <row r="31947" spans="1:15">
      <c r="A31947"/>
      <c r="B31947"/>
      <c r="C31947"/>
      <c r="D31947" s="67"/>
      <c r="E31947"/>
      <c r="F31947"/>
      <c r="G31947"/>
      <c r="H31947" s="67"/>
      <c r="I31947"/>
      <c r="J31947"/>
      <c r="K31947"/>
      <c r="L31947"/>
      <c r="M31947"/>
      <c r="N31947"/>
      <c r="O31947"/>
    </row>
    <row r="31948" spans="1:15">
      <c r="A31948"/>
      <c r="B31948"/>
      <c r="C31948"/>
      <c r="D31948" s="67"/>
      <c r="E31948"/>
      <c r="F31948"/>
      <c r="G31948"/>
      <c r="H31948" s="67"/>
      <c r="I31948"/>
      <c r="J31948"/>
      <c r="K31948"/>
      <c r="L31948"/>
      <c r="M31948"/>
      <c r="N31948"/>
      <c r="O31948"/>
    </row>
    <row r="31949" spans="1:15">
      <c r="A31949"/>
      <c r="B31949"/>
      <c r="C31949"/>
      <c r="D31949" s="67"/>
      <c r="E31949"/>
      <c r="F31949"/>
      <c r="G31949"/>
      <c r="H31949" s="67"/>
      <c r="I31949"/>
      <c r="J31949"/>
      <c r="K31949"/>
      <c r="L31949"/>
      <c r="M31949"/>
      <c r="N31949"/>
      <c r="O31949"/>
    </row>
    <row r="31950" spans="1:15">
      <c r="A31950"/>
      <c r="B31950"/>
      <c r="C31950"/>
      <c r="D31950" s="67"/>
      <c r="E31950"/>
      <c r="F31950"/>
      <c r="G31950"/>
      <c r="H31950" s="67"/>
      <c r="I31950"/>
      <c r="J31950"/>
      <c r="K31950"/>
      <c r="L31950"/>
      <c r="M31950"/>
      <c r="N31950"/>
      <c r="O31950"/>
    </row>
    <row r="31951" spans="1:15">
      <c r="A31951"/>
      <c r="B31951"/>
      <c r="C31951"/>
      <c r="D31951" s="67"/>
      <c r="E31951"/>
      <c r="F31951"/>
      <c r="G31951"/>
      <c r="H31951" s="67"/>
      <c r="I31951"/>
      <c r="J31951"/>
      <c r="K31951"/>
      <c r="L31951"/>
      <c r="M31951"/>
      <c r="N31951"/>
      <c r="O31951"/>
    </row>
    <row r="31952" spans="1:15">
      <c r="A31952"/>
      <c r="B31952"/>
      <c r="C31952"/>
      <c r="D31952" s="67"/>
      <c r="E31952"/>
      <c r="F31952"/>
      <c r="G31952"/>
      <c r="H31952" s="67"/>
      <c r="I31952"/>
      <c r="J31952"/>
      <c r="K31952"/>
      <c r="L31952"/>
      <c r="M31952"/>
      <c r="N31952"/>
      <c r="O31952"/>
    </row>
    <row r="31953" spans="1:15">
      <c r="A31953"/>
      <c r="B31953"/>
      <c r="C31953"/>
      <c r="D31953" s="67"/>
      <c r="E31953"/>
      <c r="F31953"/>
      <c r="G31953"/>
      <c r="H31953" s="67"/>
      <c r="I31953"/>
      <c r="J31953"/>
      <c r="K31953"/>
      <c r="L31953"/>
      <c r="M31953"/>
      <c r="N31953"/>
      <c r="O31953"/>
    </row>
    <row r="31954" spans="1:15">
      <c r="A31954"/>
      <c r="B31954"/>
      <c r="C31954"/>
      <c r="D31954" s="67"/>
      <c r="E31954"/>
      <c r="F31954"/>
      <c r="G31954"/>
      <c r="H31954" s="67"/>
      <c r="I31954"/>
      <c r="J31954"/>
      <c r="K31954"/>
      <c r="L31954"/>
      <c r="M31954"/>
      <c r="N31954"/>
      <c r="O31954"/>
    </row>
    <row r="31955" spans="1:15">
      <c r="A31955"/>
      <c r="B31955"/>
      <c r="C31955"/>
      <c r="D31955" s="67"/>
      <c r="E31955"/>
      <c r="F31955"/>
      <c r="G31955"/>
      <c r="H31955" s="67"/>
      <c r="I31955"/>
      <c r="J31955"/>
      <c r="K31955"/>
      <c r="L31955"/>
      <c r="M31955"/>
      <c r="N31955"/>
      <c r="O31955"/>
    </row>
    <row r="31956" spans="1:15">
      <c r="A31956"/>
      <c r="B31956"/>
      <c r="C31956"/>
      <c r="D31956" s="67"/>
      <c r="E31956"/>
      <c r="F31956"/>
      <c r="G31956"/>
      <c r="H31956" s="67"/>
      <c r="I31956"/>
      <c r="J31956"/>
      <c r="K31956"/>
      <c r="L31956"/>
      <c r="M31956"/>
      <c r="N31956"/>
      <c r="O31956"/>
    </row>
    <row r="31957" spans="1:15">
      <c r="A31957"/>
      <c r="B31957"/>
      <c r="C31957"/>
      <c r="D31957" s="67"/>
      <c r="E31957"/>
      <c r="F31957"/>
      <c r="G31957"/>
      <c r="H31957" s="67"/>
      <c r="I31957"/>
      <c r="J31957"/>
      <c r="K31957"/>
      <c r="L31957"/>
      <c r="M31957"/>
      <c r="N31957"/>
      <c r="O31957"/>
    </row>
    <row r="31958" spans="1:15">
      <c r="A31958"/>
      <c r="B31958"/>
      <c r="C31958"/>
      <c r="D31958" s="67"/>
      <c r="E31958"/>
      <c r="F31958"/>
      <c r="G31958"/>
      <c r="H31958" s="67"/>
      <c r="I31958"/>
      <c r="J31958"/>
      <c r="K31958"/>
      <c r="L31958"/>
      <c r="M31958"/>
      <c r="N31958"/>
      <c r="O31958"/>
    </row>
    <row r="31959" spans="1:15">
      <c r="A31959"/>
      <c r="B31959"/>
      <c r="C31959"/>
      <c r="D31959" s="67"/>
      <c r="E31959"/>
      <c r="F31959"/>
      <c r="G31959"/>
      <c r="H31959" s="67"/>
      <c r="I31959"/>
      <c r="J31959"/>
      <c r="K31959"/>
      <c r="L31959"/>
      <c r="M31959"/>
      <c r="N31959"/>
      <c r="O31959"/>
    </row>
    <row r="31960" spans="1:15">
      <c r="A31960"/>
      <c r="B31960"/>
      <c r="C31960"/>
      <c r="D31960" s="67"/>
      <c r="E31960"/>
      <c r="F31960"/>
      <c r="G31960"/>
      <c r="H31960" s="67"/>
      <c r="I31960"/>
      <c r="J31960"/>
      <c r="K31960"/>
      <c r="L31960"/>
      <c r="M31960"/>
      <c r="N31960"/>
      <c r="O31960"/>
    </row>
    <row r="31961" spans="1:15">
      <c r="A31961"/>
      <c r="B31961"/>
      <c r="C31961"/>
      <c r="D31961" s="67"/>
      <c r="E31961"/>
      <c r="F31961"/>
      <c r="G31961"/>
      <c r="H31961" s="67"/>
      <c r="I31961"/>
      <c r="J31961"/>
      <c r="K31961"/>
      <c r="L31961"/>
      <c r="M31961"/>
      <c r="N31961"/>
      <c r="O31961"/>
    </row>
    <row r="31962" spans="1:15">
      <c r="A31962"/>
      <c r="B31962"/>
      <c r="C31962"/>
      <c r="D31962" s="67"/>
      <c r="E31962"/>
      <c r="F31962"/>
      <c r="G31962"/>
      <c r="H31962" s="67"/>
      <c r="I31962"/>
      <c r="J31962"/>
      <c r="K31962"/>
      <c r="L31962"/>
      <c r="M31962"/>
      <c r="N31962"/>
      <c r="O31962"/>
    </row>
    <row r="31963" spans="1:15">
      <c r="A31963"/>
      <c r="B31963"/>
      <c r="C31963"/>
      <c r="D31963" s="67"/>
      <c r="E31963"/>
      <c r="F31963"/>
      <c r="G31963"/>
      <c r="H31963" s="67"/>
      <c r="I31963"/>
      <c r="J31963"/>
      <c r="K31963"/>
      <c r="L31963"/>
      <c r="M31963"/>
      <c r="N31963"/>
      <c r="O31963"/>
    </row>
    <row r="31964" spans="1:15">
      <c r="A31964"/>
      <c r="B31964"/>
      <c r="C31964"/>
      <c r="D31964" s="67"/>
      <c r="E31964"/>
      <c r="F31964"/>
      <c r="G31964"/>
      <c r="H31964" s="67"/>
      <c r="I31964"/>
      <c r="J31964"/>
      <c r="K31964"/>
      <c r="L31964"/>
      <c r="M31964"/>
      <c r="N31964"/>
      <c r="O31964"/>
    </row>
    <row r="31965" spans="1:15">
      <c r="A31965"/>
      <c r="B31965"/>
      <c r="C31965"/>
      <c r="D31965" s="67"/>
      <c r="E31965"/>
      <c r="F31965"/>
      <c r="G31965"/>
      <c r="H31965" s="67"/>
      <c r="I31965"/>
      <c r="J31965"/>
      <c r="K31965"/>
      <c r="L31965"/>
      <c r="M31965"/>
      <c r="N31965"/>
      <c r="O31965"/>
    </row>
    <row r="31966" spans="1:15">
      <c r="A31966"/>
      <c r="B31966"/>
      <c r="C31966"/>
      <c r="D31966" s="67"/>
      <c r="E31966"/>
      <c r="F31966"/>
      <c r="G31966"/>
      <c r="H31966" s="67"/>
      <c r="I31966"/>
      <c r="J31966"/>
      <c r="K31966"/>
      <c r="L31966"/>
      <c r="M31966"/>
      <c r="N31966"/>
      <c r="O31966"/>
    </row>
    <row r="31967" spans="1:15">
      <c r="A31967"/>
      <c r="B31967"/>
      <c r="C31967"/>
      <c r="D31967" s="67"/>
      <c r="E31967"/>
      <c r="F31967"/>
      <c r="G31967"/>
      <c r="H31967" s="67"/>
      <c r="I31967"/>
      <c r="J31967"/>
      <c r="K31967"/>
      <c r="L31967"/>
      <c r="M31967"/>
      <c r="N31967"/>
      <c r="O31967"/>
    </row>
    <row r="31968" spans="1:15">
      <c r="A31968"/>
      <c r="B31968"/>
      <c r="C31968"/>
      <c r="D31968" s="67"/>
      <c r="E31968"/>
      <c r="F31968"/>
      <c r="G31968"/>
      <c r="H31968" s="67"/>
      <c r="I31968"/>
      <c r="J31968"/>
      <c r="K31968"/>
      <c r="L31968"/>
      <c r="M31968"/>
      <c r="N31968"/>
      <c r="O31968"/>
    </row>
    <row r="31969" spans="1:15">
      <c r="A31969"/>
      <c r="B31969"/>
      <c r="C31969"/>
      <c r="D31969" s="67"/>
      <c r="E31969"/>
      <c r="F31969"/>
      <c r="G31969"/>
      <c r="H31969" s="67"/>
      <c r="I31969"/>
      <c r="J31969"/>
      <c r="K31969"/>
      <c r="L31969"/>
      <c r="M31969"/>
      <c r="N31969"/>
      <c r="O31969"/>
    </row>
    <row r="31970" spans="1:15">
      <c r="A31970"/>
      <c r="B31970"/>
      <c r="C31970"/>
      <c r="D31970" s="67"/>
      <c r="E31970"/>
      <c r="F31970"/>
      <c r="G31970"/>
      <c r="H31970" s="67"/>
      <c r="I31970"/>
      <c r="J31970"/>
      <c r="K31970"/>
      <c r="L31970"/>
      <c r="M31970"/>
      <c r="N31970"/>
      <c r="O31970"/>
    </row>
    <row r="31971" spans="1:15">
      <c r="A31971"/>
      <c r="B31971"/>
      <c r="C31971"/>
      <c r="D31971" s="67"/>
      <c r="E31971"/>
      <c r="F31971"/>
      <c r="G31971"/>
      <c r="H31971" s="67"/>
      <c r="I31971"/>
      <c r="J31971"/>
      <c r="K31971"/>
      <c r="L31971"/>
      <c r="M31971"/>
      <c r="N31971"/>
      <c r="O31971"/>
    </row>
    <row r="31972" spans="1:15">
      <c r="A31972"/>
      <c r="B31972"/>
      <c r="C31972"/>
      <c r="D31972" s="67"/>
      <c r="E31972"/>
      <c r="F31972"/>
      <c r="G31972"/>
      <c r="H31972" s="67"/>
      <c r="I31972"/>
      <c r="J31972"/>
      <c r="K31972"/>
      <c r="L31972"/>
      <c r="M31972"/>
      <c r="N31972"/>
      <c r="O31972"/>
    </row>
    <row r="31973" spans="1:15">
      <c r="A31973"/>
      <c r="B31973"/>
      <c r="C31973"/>
      <c r="D31973" s="67"/>
      <c r="E31973"/>
      <c r="F31973"/>
      <c r="G31973"/>
      <c r="H31973" s="67"/>
      <c r="I31973"/>
      <c r="J31973"/>
      <c r="K31973"/>
      <c r="L31973"/>
      <c r="M31973"/>
      <c r="N31973"/>
      <c r="O31973"/>
    </row>
    <row r="31974" spans="1:15">
      <c r="A31974"/>
      <c r="B31974"/>
      <c r="C31974"/>
      <c r="D31974" s="67"/>
      <c r="E31974"/>
      <c r="F31974"/>
      <c r="G31974"/>
      <c r="H31974" s="67"/>
      <c r="I31974"/>
      <c r="J31974"/>
      <c r="K31974"/>
      <c r="L31974"/>
      <c r="M31974"/>
      <c r="N31974"/>
      <c r="O31974"/>
    </row>
    <row r="31975" spans="1:15">
      <c r="A31975"/>
      <c r="B31975"/>
      <c r="C31975"/>
      <c r="D31975" s="67"/>
      <c r="E31975"/>
      <c r="F31975"/>
      <c r="G31975"/>
      <c r="H31975" s="67"/>
      <c r="I31975"/>
      <c r="J31975"/>
      <c r="K31975"/>
      <c r="L31975"/>
      <c r="M31975"/>
      <c r="N31975"/>
      <c r="O31975"/>
    </row>
    <row r="31976" spans="1:15">
      <c r="A31976"/>
      <c r="B31976"/>
      <c r="C31976"/>
      <c r="D31976" s="67"/>
      <c r="E31976"/>
      <c r="F31976"/>
      <c r="G31976"/>
      <c r="H31976" s="67"/>
      <c r="I31976"/>
      <c r="J31976"/>
      <c r="K31976"/>
      <c r="L31976"/>
      <c r="M31976"/>
      <c r="N31976"/>
      <c r="O31976"/>
    </row>
    <row r="31977" spans="1:15">
      <c r="A31977"/>
      <c r="B31977"/>
      <c r="C31977"/>
      <c r="D31977" s="67"/>
      <c r="E31977"/>
      <c r="F31977"/>
      <c r="G31977"/>
      <c r="H31977" s="67"/>
      <c r="I31977"/>
      <c r="J31977"/>
      <c r="K31977"/>
      <c r="L31977"/>
      <c r="M31977"/>
      <c r="N31977"/>
      <c r="O31977"/>
    </row>
    <row r="31978" spans="1:15">
      <c r="A31978"/>
      <c r="B31978"/>
      <c r="C31978"/>
      <c r="D31978" s="67"/>
      <c r="E31978"/>
      <c r="F31978"/>
      <c r="G31978"/>
      <c r="H31978" s="67"/>
      <c r="I31978"/>
      <c r="J31978"/>
      <c r="K31978"/>
      <c r="L31978"/>
      <c r="M31978"/>
      <c r="N31978"/>
      <c r="O31978"/>
    </row>
    <row r="31979" spans="1:15">
      <c r="A31979"/>
      <c r="B31979"/>
      <c r="C31979"/>
      <c r="D31979" s="67"/>
      <c r="E31979"/>
      <c r="F31979"/>
      <c r="G31979"/>
      <c r="H31979" s="67"/>
      <c r="I31979"/>
      <c r="J31979"/>
      <c r="K31979"/>
      <c r="L31979"/>
      <c r="M31979"/>
      <c r="N31979"/>
      <c r="O31979"/>
    </row>
    <row r="31980" spans="1:15">
      <c r="A31980"/>
      <c r="B31980"/>
      <c r="C31980"/>
      <c r="D31980" s="67"/>
      <c r="E31980"/>
      <c r="F31980"/>
      <c r="G31980"/>
      <c r="H31980" s="67"/>
      <c r="I31980"/>
      <c r="J31980"/>
      <c r="K31980"/>
      <c r="L31980"/>
      <c r="M31980"/>
      <c r="N31980"/>
      <c r="O31980"/>
    </row>
    <row r="31981" spans="1:15">
      <c r="A31981"/>
      <c r="B31981"/>
      <c r="C31981"/>
      <c r="D31981" s="67"/>
      <c r="E31981"/>
      <c r="F31981"/>
      <c r="G31981"/>
      <c r="H31981" s="67"/>
      <c r="I31981"/>
      <c r="J31981"/>
      <c r="K31981"/>
      <c r="L31981"/>
      <c r="M31981"/>
      <c r="N31981"/>
      <c r="O31981"/>
    </row>
    <row r="31982" spans="1:15">
      <c r="A31982"/>
      <c r="B31982"/>
      <c r="C31982"/>
      <c r="D31982" s="67"/>
      <c r="E31982"/>
      <c r="F31982"/>
      <c r="G31982"/>
      <c r="H31982" s="67"/>
      <c r="I31982"/>
      <c r="J31982"/>
      <c r="K31982"/>
      <c r="L31982"/>
      <c r="M31982"/>
      <c r="N31982"/>
      <c r="O31982"/>
    </row>
    <row r="31983" spans="1:15">
      <c r="A31983"/>
      <c r="B31983"/>
      <c r="C31983"/>
      <c r="D31983" s="67"/>
      <c r="E31983"/>
      <c r="F31983"/>
      <c r="G31983"/>
      <c r="H31983" s="67"/>
      <c r="I31983"/>
      <c r="J31983"/>
      <c r="K31983"/>
      <c r="L31983"/>
      <c r="M31983"/>
      <c r="N31983"/>
      <c r="O31983"/>
    </row>
    <row r="31984" spans="1:15">
      <c r="A31984"/>
      <c r="B31984"/>
      <c r="C31984"/>
      <c r="D31984" s="67"/>
      <c r="E31984"/>
      <c r="F31984"/>
      <c r="G31984"/>
      <c r="H31984" s="67"/>
      <c r="I31984"/>
      <c r="J31984"/>
      <c r="K31984"/>
      <c r="L31984"/>
      <c r="M31984"/>
      <c r="N31984"/>
      <c r="O31984"/>
    </row>
    <row r="31985" spans="1:15">
      <c r="A31985"/>
      <c r="B31985"/>
      <c r="C31985"/>
      <c r="D31985" s="67"/>
      <c r="E31985"/>
      <c r="F31985"/>
      <c r="G31985"/>
      <c r="H31985" s="67"/>
      <c r="I31985"/>
      <c r="J31985"/>
      <c r="K31985"/>
      <c r="L31985"/>
      <c r="M31985"/>
      <c r="N31985"/>
      <c r="O31985"/>
    </row>
    <row r="31986" spans="1:15">
      <c r="A31986"/>
      <c r="B31986"/>
      <c r="C31986"/>
      <c r="D31986" s="67"/>
      <c r="E31986"/>
      <c r="F31986"/>
      <c r="G31986"/>
      <c r="H31986" s="67"/>
      <c r="I31986"/>
      <c r="J31986"/>
      <c r="K31986"/>
      <c r="L31986"/>
      <c r="M31986"/>
      <c r="N31986"/>
      <c r="O31986"/>
    </row>
    <row r="31987" spans="1:15">
      <c r="A31987"/>
      <c r="B31987"/>
      <c r="C31987"/>
      <c r="D31987" s="67"/>
      <c r="E31987"/>
      <c r="F31987"/>
      <c r="G31987"/>
      <c r="H31987" s="67"/>
      <c r="I31987"/>
      <c r="J31987"/>
      <c r="K31987"/>
      <c r="L31987"/>
      <c r="M31987"/>
      <c r="N31987"/>
      <c r="O31987"/>
    </row>
    <row r="31988" spans="1:15">
      <c r="A31988"/>
      <c r="B31988"/>
      <c r="C31988"/>
      <c r="D31988" s="67"/>
      <c r="E31988"/>
      <c r="F31988"/>
      <c r="G31988"/>
      <c r="H31988" s="67"/>
      <c r="I31988"/>
      <c r="J31988"/>
      <c r="K31988"/>
      <c r="L31988"/>
      <c r="M31988"/>
      <c r="N31988"/>
      <c r="O31988"/>
    </row>
    <row r="31989" spans="1:15">
      <c r="A31989"/>
      <c r="B31989"/>
      <c r="C31989"/>
      <c r="D31989" s="67"/>
      <c r="E31989"/>
      <c r="F31989"/>
      <c r="G31989"/>
      <c r="H31989" s="67"/>
      <c r="I31989"/>
      <c r="J31989"/>
      <c r="K31989"/>
      <c r="L31989"/>
      <c r="M31989"/>
      <c r="N31989"/>
      <c r="O31989"/>
    </row>
    <row r="31990" spans="1:15">
      <c r="A31990"/>
      <c r="B31990"/>
      <c r="C31990"/>
      <c r="D31990" s="67"/>
      <c r="E31990"/>
      <c r="F31990"/>
      <c r="G31990"/>
      <c r="H31990" s="67"/>
      <c r="I31990"/>
      <c r="J31990"/>
      <c r="K31990"/>
      <c r="L31990"/>
      <c r="M31990"/>
      <c r="N31990"/>
      <c r="O31990"/>
    </row>
    <row r="31991" spans="1:15">
      <c r="A31991"/>
      <c r="B31991"/>
      <c r="C31991"/>
      <c r="D31991" s="67"/>
      <c r="E31991"/>
      <c r="F31991"/>
      <c r="G31991"/>
      <c r="H31991" s="67"/>
      <c r="I31991"/>
      <c r="J31991"/>
      <c r="K31991"/>
      <c r="L31991"/>
      <c r="M31991"/>
      <c r="N31991"/>
      <c r="O31991"/>
    </row>
    <row r="31992" spans="1:15">
      <c r="A31992"/>
      <c r="B31992"/>
      <c r="C31992"/>
      <c r="D31992" s="67"/>
      <c r="E31992"/>
      <c r="F31992"/>
      <c r="G31992"/>
      <c r="H31992" s="67"/>
      <c r="I31992"/>
      <c r="J31992"/>
      <c r="K31992"/>
      <c r="L31992"/>
      <c r="M31992"/>
      <c r="N31992"/>
      <c r="O31992"/>
    </row>
    <row r="31993" spans="1:15">
      <c r="A31993"/>
      <c r="B31993"/>
      <c r="C31993"/>
      <c r="D31993" s="67"/>
      <c r="E31993"/>
      <c r="F31993"/>
      <c r="G31993"/>
      <c r="H31993" s="67"/>
      <c r="I31993"/>
      <c r="J31993"/>
      <c r="K31993"/>
      <c r="L31993"/>
      <c r="M31993"/>
      <c r="N31993"/>
      <c r="O31993"/>
    </row>
    <row r="31994" spans="1:15">
      <c r="A31994"/>
      <c r="B31994"/>
      <c r="C31994"/>
      <c r="D31994" s="67"/>
      <c r="E31994"/>
      <c r="F31994"/>
      <c r="G31994"/>
      <c r="H31994" s="67"/>
      <c r="I31994"/>
      <c r="J31994"/>
      <c r="K31994"/>
      <c r="L31994"/>
      <c r="M31994"/>
      <c r="N31994"/>
      <c r="O31994"/>
    </row>
    <row r="31995" spans="1:15">
      <c r="A31995"/>
      <c r="B31995"/>
      <c r="C31995"/>
      <c r="D31995" s="67"/>
      <c r="E31995"/>
      <c r="F31995"/>
      <c r="G31995"/>
      <c r="H31995" s="67"/>
      <c r="I31995"/>
      <c r="J31995"/>
      <c r="K31995"/>
      <c r="L31995"/>
      <c r="M31995"/>
      <c r="N31995"/>
      <c r="O31995"/>
    </row>
    <row r="31996" spans="1:15">
      <c r="A31996"/>
      <c r="B31996"/>
      <c r="C31996"/>
      <c r="D31996" s="67"/>
      <c r="E31996"/>
      <c r="F31996"/>
      <c r="G31996"/>
      <c r="H31996" s="67"/>
      <c r="I31996"/>
      <c r="J31996"/>
      <c r="K31996"/>
      <c r="L31996"/>
      <c r="M31996"/>
      <c r="N31996"/>
      <c r="O31996"/>
    </row>
    <row r="31997" spans="1:15">
      <c r="A31997"/>
      <c r="B31997"/>
      <c r="C31997"/>
      <c r="D31997" s="67"/>
      <c r="E31997"/>
      <c r="F31997"/>
      <c r="G31997"/>
      <c r="H31997" s="67"/>
      <c r="I31997"/>
      <c r="J31997"/>
      <c r="K31997"/>
      <c r="L31997"/>
      <c r="M31997"/>
      <c r="N31997"/>
      <c r="O31997"/>
    </row>
    <row r="31998" spans="1:15">
      <c r="A31998"/>
      <c r="B31998"/>
      <c r="C31998"/>
      <c r="D31998" s="67"/>
      <c r="E31998"/>
      <c r="F31998"/>
      <c r="G31998"/>
      <c r="H31998" s="67"/>
      <c r="I31998"/>
      <c r="J31998"/>
      <c r="K31998"/>
      <c r="L31998"/>
      <c r="M31998"/>
      <c r="N31998"/>
      <c r="O31998"/>
    </row>
    <row r="31999" spans="1:15">
      <c r="A31999"/>
      <c r="B31999"/>
      <c r="C31999"/>
      <c r="D31999" s="67"/>
      <c r="E31999"/>
      <c r="F31999"/>
      <c r="G31999"/>
      <c r="H31999" s="67"/>
      <c r="I31999"/>
      <c r="J31999"/>
      <c r="K31999"/>
      <c r="L31999"/>
      <c r="M31999"/>
      <c r="N31999"/>
      <c r="O31999"/>
    </row>
    <row r="32000" spans="1:15">
      <c r="A32000"/>
      <c r="B32000"/>
      <c r="C32000"/>
      <c r="D32000" s="67"/>
      <c r="E32000"/>
      <c r="F32000"/>
      <c r="G32000"/>
      <c r="H32000" s="67"/>
      <c r="I32000"/>
      <c r="J32000"/>
      <c r="K32000"/>
      <c r="L32000"/>
      <c r="M32000"/>
      <c r="N32000"/>
      <c r="O32000"/>
    </row>
    <row r="32001" spans="1:15">
      <c r="A32001"/>
      <c r="B32001"/>
      <c r="C32001"/>
      <c r="D32001" s="67"/>
      <c r="E32001"/>
      <c r="F32001"/>
      <c r="G32001"/>
      <c r="H32001" s="67"/>
      <c r="I32001"/>
      <c r="J32001"/>
      <c r="K32001"/>
      <c r="L32001"/>
      <c r="M32001"/>
      <c r="N32001"/>
      <c r="O32001"/>
    </row>
    <row r="32002" spans="1:15">
      <c r="A32002"/>
      <c r="B32002"/>
      <c r="C32002"/>
      <c r="D32002" s="67"/>
      <c r="E32002"/>
      <c r="F32002"/>
      <c r="G32002"/>
      <c r="H32002" s="67"/>
      <c r="I32002"/>
      <c r="J32002"/>
      <c r="K32002"/>
      <c r="L32002"/>
      <c r="M32002"/>
      <c r="N32002"/>
      <c r="O32002"/>
    </row>
    <row r="32003" spans="1:15">
      <c r="A32003"/>
      <c r="B32003"/>
      <c r="C32003"/>
      <c r="D32003" s="67"/>
      <c r="E32003"/>
      <c r="F32003"/>
      <c r="G32003"/>
      <c r="H32003" s="67"/>
      <c r="I32003"/>
      <c r="J32003"/>
      <c r="K32003"/>
      <c r="L32003"/>
      <c r="M32003"/>
      <c r="N32003"/>
      <c r="O32003"/>
    </row>
    <row r="32004" spans="1:15">
      <c r="A32004"/>
      <c r="B32004"/>
      <c r="C32004"/>
      <c r="D32004" s="67"/>
      <c r="E32004"/>
      <c r="F32004"/>
      <c r="G32004"/>
      <c r="H32004" s="67"/>
      <c r="I32004"/>
      <c r="J32004"/>
      <c r="K32004"/>
      <c r="L32004"/>
      <c r="M32004"/>
      <c r="N32004"/>
      <c r="O32004"/>
    </row>
    <row r="32005" spans="1:15">
      <c r="A32005"/>
      <c r="B32005"/>
      <c r="C32005"/>
      <c r="D32005" s="67"/>
      <c r="E32005"/>
      <c r="F32005"/>
      <c r="G32005"/>
      <c r="H32005" s="67"/>
      <c r="I32005"/>
      <c r="J32005"/>
      <c r="K32005"/>
      <c r="L32005"/>
      <c r="M32005"/>
      <c r="N32005"/>
      <c r="O32005"/>
    </row>
    <row r="32006" spans="1:15">
      <c r="A32006"/>
      <c r="B32006"/>
      <c r="C32006"/>
      <c r="D32006" s="67"/>
      <c r="E32006"/>
      <c r="F32006"/>
      <c r="G32006"/>
      <c r="H32006" s="67"/>
      <c r="I32006"/>
      <c r="J32006"/>
      <c r="K32006"/>
      <c r="L32006"/>
      <c r="M32006"/>
      <c r="N32006"/>
      <c r="O32006"/>
    </row>
    <row r="32007" spans="1:15">
      <c r="A32007"/>
      <c r="B32007"/>
      <c r="C32007"/>
      <c r="D32007" s="67"/>
      <c r="E32007"/>
      <c r="F32007"/>
      <c r="G32007"/>
      <c r="H32007" s="67"/>
      <c r="I32007"/>
      <c r="J32007"/>
      <c r="K32007"/>
      <c r="L32007"/>
      <c r="M32007"/>
      <c r="N32007"/>
      <c r="O32007"/>
    </row>
    <row r="32008" spans="1:15">
      <c r="A32008"/>
      <c r="B32008"/>
      <c r="C32008"/>
      <c r="D32008" s="67"/>
      <c r="E32008"/>
      <c r="F32008"/>
      <c r="G32008"/>
      <c r="H32008" s="67"/>
      <c r="I32008"/>
      <c r="J32008"/>
      <c r="K32008"/>
      <c r="L32008"/>
      <c r="M32008"/>
      <c r="N32008"/>
      <c r="O32008"/>
    </row>
    <row r="32009" spans="1:15">
      <c r="A32009"/>
      <c r="B32009"/>
      <c r="C32009"/>
      <c r="D32009" s="67"/>
      <c r="E32009"/>
      <c r="F32009"/>
      <c r="G32009"/>
      <c r="H32009" s="67"/>
      <c r="I32009"/>
      <c r="J32009"/>
      <c r="K32009"/>
      <c r="L32009"/>
      <c r="M32009"/>
      <c r="N32009"/>
      <c r="O32009"/>
    </row>
    <row r="32010" spans="1:15">
      <c r="A32010"/>
      <c r="B32010"/>
      <c r="C32010"/>
      <c r="D32010" s="67"/>
      <c r="E32010"/>
      <c r="F32010"/>
      <c r="G32010"/>
      <c r="H32010" s="67"/>
      <c r="I32010"/>
      <c r="J32010"/>
      <c r="K32010"/>
      <c r="L32010"/>
      <c r="M32010"/>
      <c r="N32010"/>
      <c r="O32010"/>
    </row>
    <row r="32011" spans="1:15">
      <c r="A32011"/>
      <c r="B32011"/>
      <c r="C32011"/>
      <c r="D32011" s="67"/>
      <c r="E32011"/>
      <c r="F32011"/>
      <c r="G32011"/>
      <c r="H32011" s="67"/>
      <c r="I32011"/>
      <c r="J32011"/>
      <c r="K32011"/>
      <c r="L32011"/>
      <c r="M32011"/>
      <c r="N32011"/>
      <c r="O32011"/>
    </row>
    <row r="32012" spans="1:15">
      <c r="A32012"/>
      <c r="B32012"/>
      <c r="C32012"/>
      <c r="D32012" s="67"/>
      <c r="E32012"/>
      <c r="F32012"/>
      <c r="G32012"/>
      <c r="H32012" s="67"/>
      <c r="I32012"/>
      <c r="J32012"/>
      <c r="K32012"/>
      <c r="L32012"/>
      <c r="M32012"/>
      <c r="N32012"/>
      <c r="O32012"/>
    </row>
    <row r="32013" spans="1:15">
      <c r="A32013"/>
      <c r="B32013"/>
      <c r="C32013"/>
      <c r="D32013" s="67"/>
      <c r="E32013"/>
      <c r="F32013"/>
      <c r="G32013"/>
      <c r="H32013" s="67"/>
      <c r="I32013"/>
      <c r="J32013"/>
      <c r="K32013"/>
      <c r="L32013"/>
      <c r="M32013"/>
      <c r="N32013"/>
      <c r="O32013"/>
    </row>
    <row r="32014" spans="1:15">
      <c r="A32014"/>
      <c r="B32014"/>
      <c r="C32014"/>
      <c r="D32014" s="67"/>
      <c r="E32014"/>
      <c r="F32014"/>
      <c r="G32014"/>
      <c r="H32014" s="67"/>
      <c r="I32014"/>
      <c r="J32014"/>
      <c r="K32014"/>
      <c r="L32014"/>
      <c r="M32014"/>
      <c r="N32014"/>
      <c r="O32014"/>
    </row>
    <row r="32015" spans="1:15">
      <c r="A32015"/>
      <c r="B32015"/>
      <c r="C32015"/>
      <c r="D32015" s="67"/>
      <c r="E32015"/>
      <c r="F32015"/>
      <c r="G32015"/>
      <c r="H32015" s="67"/>
      <c r="I32015"/>
      <c r="J32015"/>
      <c r="K32015"/>
      <c r="L32015"/>
      <c r="M32015"/>
      <c r="N32015"/>
      <c r="O32015"/>
    </row>
    <row r="32016" spans="1:15">
      <c r="A32016"/>
      <c r="B32016"/>
      <c r="C32016"/>
      <c r="D32016" s="67"/>
      <c r="E32016"/>
      <c r="F32016"/>
      <c r="G32016"/>
      <c r="H32016" s="67"/>
      <c r="I32016"/>
      <c r="J32016"/>
      <c r="K32016"/>
      <c r="L32016"/>
      <c r="M32016"/>
      <c r="N32016"/>
      <c r="O32016"/>
    </row>
    <row r="32017" spans="1:15">
      <c r="A32017"/>
      <c r="B32017"/>
      <c r="C32017"/>
      <c r="D32017" s="67"/>
      <c r="E32017"/>
      <c r="F32017"/>
      <c r="G32017"/>
      <c r="H32017" s="67"/>
      <c r="I32017"/>
      <c r="J32017"/>
      <c r="K32017"/>
      <c r="L32017"/>
      <c r="M32017"/>
      <c r="N32017"/>
      <c r="O32017"/>
    </row>
    <row r="32018" spans="1:15">
      <c r="A32018"/>
      <c r="B32018"/>
      <c r="C32018"/>
      <c r="D32018" s="67"/>
      <c r="E32018"/>
      <c r="F32018"/>
      <c r="G32018"/>
      <c r="H32018" s="67"/>
      <c r="I32018"/>
      <c r="J32018"/>
      <c r="K32018"/>
      <c r="L32018"/>
      <c r="M32018"/>
      <c r="N32018"/>
      <c r="O32018"/>
    </row>
    <row r="32019" spans="1:15">
      <c r="A32019"/>
      <c r="B32019"/>
      <c r="C32019"/>
      <c r="D32019" s="67"/>
      <c r="E32019"/>
      <c r="F32019"/>
      <c r="G32019"/>
      <c r="H32019" s="67"/>
      <c r="I32019"/>
      <c r="J32019"/>
      <c r="K32019"/>
      <c r="L32019"/>
      <c r="M32019"/>
      <c r="N32019"/>
      <c r="O32019"/>
    </row>
    <row r="32020" spans="1:15">
      <c r="A32020"/>
      <c r="B32020"/>
      <c r="C32020"/>
      <c r="D32020" s="67"/>
      <c r="E32020"/>
      <c r="F32020"/>
      <c r="G32020"/>
      <c r="H32020" s="67"/>
      <c r="I32020"/>
      <c r="J32020"/>
      <c r="K32020"/>
      <c r="L32020"/>
      <c r="M32020"/>
      <c r="N32020"/>
      <c r="O32020"/>
    </row>
    <row r="32021" spans="1:15">
      <c r="A32021"/>
      <c r="B32021"/>
      <c r="C32021"/>
      <c r="D32021" s="67"/>
      <c r="E32021"/>
      <c r="F32021"/>
      <c r="G32021"/>
      <c r="H32021" s="67"/>
      <c r="I32021"/>
      <c r="J32021"/>
      <c r="K32021"/>
      <c r="L32021"/>
      <c r="M32021"/>
      <c r="N32021"/>
      <c r="O32021"/>
    </row>
    <row r="32022" spans="1:15">
      <c r="A32022"/>
      <c r="B32022"/>
      <c r="C32022"/>
      <c r="D32022" s="67"/>
      <c r="E32022"/>
      <c r="F32022"/>
      <c r="G32022"/>
      <c r="H32022" s="67"/>
      <c r="I32022"/>
      <c r="J32022"/>
      <c r="K32022"/>
      <c r="L32022"/>
      <c r="M32022"/>
      <c r="N32022"/>
      <c r="O32022"/>
    </row>
    <row r="32023" spans="1:15">
      <c r="A32023"/>
      <c r="B32023"/>
      <c r="C32023"/>
      <c r="D32023" s="67"/>
      <c r="E32023"/>
      <c r="F32023"/>
      <c r="G32023"/>
      <c r="H32023" s="67"/>
      <c r="I32023"/>
      <c r="J32023"/>
      <c r="K32023"/>
      <c r="L32023"/>
      <c r="M32023"/>
      <c r="N32023"/>
      <c r="O32023"/>
    </row>
    <row r="32024" spans="1:15">
      <c r="A32024"/>
      <c r="B32024"/>
      <c r="C32024"/>
      <c r="D32024" s="67"/>
      <c r="E32024"/>
      <c r="F32024"/>
      <c r="G32024"/>
      <c r="H32024" s="67"/>
      <c r="I32024"/>
      <c r="J32024"/>
      <c r="K32024"/>
      <c r="L32024"/>
      <c r="M32024"/>
      <c r="N32024"/>
      <c r="O32024"/>
    </row>
    <row r="32025" spans="1:15">
      <c r="A32025"/>
      <c r="B32025"/>
      <c r="C32025"/>
      <c r="D32025" s="67"/>
      <c r="E32025"/>
      <c r="F32025"/>
      <c r="G32025"/>
      <c r="H32025" s="67"/>
      <c r="I32025"/>
      <c r="J32025"/>
      <c r="K32025"/>
      <c r="L32025"/>
      <c r="M32025"/>
      <c r="N32025"/>
      <c r="O32025"/>
    </row>
    <row r="32026" spans="1:15">
      <c r="A32026"/>
      <c r="B32026"/>
      <c r="C32026"/>
      <c r="D32026" s="67"/>
      <c r="E32026"/>
      <c r="F32026"/>
      <c r="G32026"/>
      <c r="H32026" s="67"/>
      <c r="I32026"/>
      <c r="J32026"/>
      <c r="K32026"/>
      <c r="L32026"/>
      <c r="M32026"/>
      <c r="N32026"/>
      <c r="O32026"/>
    </row>
    <row r="32027" spans="1:15">
      <c r="A32027"/>
      <c r="B32027"/>
      <c r="C32027"/>
      <c r="D32027" s="67"/>
      <c r="E32027"/>
      <c r="F32027"/>
      <c r="G32027"/>
      <c r="H32027" s="67"/>
      <c r="I32027"/>
      <c r="J32027"/>
      <c r="K32027"/>
      <c r="L32027"/>
      <c r="M32027"/>
      <c r="N32027"/>
      <c r="O32027"/>
    </row>
    <row r="32028" spans="1:15">
      <c r="A32028"/>
      <c r="B32028"/>
      <c r="C32028"/>
      <c r="D32028" s="67"/>
      <c r="E32028"/>
      <c r="F32028"/>
      <c r="G32028"/>
      <c r="H32028" s="67"/>
      <c r="I32028"/>
      <c r="J32028"/>
      <c r="K32028"/>
      <c r="L32028"/>
      <c r="M32028"/>
      <c r="N32028"/>
      <c r="O32028"/>
    </row>
    <row r="32029" spans="1:15">
      <c r="A32029"/>
      <c r="B32029"/>
      <c r="C32029"/>
      <c r="D32029" s="67"/>
      <c r="E32029"/>
      <c r="F32029"/>
      <c r="G32029"/>
      <c r="H32029" s="67"/>
      <c r="I32029"/>
      <c r="J32029"/>
      <c r="K32029"/>
      <c r="L32029"/>
      <c r="M32029"/>
      <c r="N32029"/>
      <c r="O32029"/>
    </row>
    <row r="32030" spans="1:15">
      <c r="A32030"/>
      <c r="B32030"/>
      <c r="C32030"/>
      <c r="D32030" s="67"/>
      <c r="E32030"/>
      <c r="F32030"/>
      <c r="G32030"/>
      <c r="H32030" s="67"/>
      <c r="I32030"/>
      <c r="J32030"/>
      <c r="K32030"/>
      <c r="L32030"/>
      <c r="M32030"/>
      <c r="N32030"/>
      <c r="O32030"/>
    </row>
    <row r="32031" spans="1:15">
      <c r="A32031"/>
      <c r="B32031"/>
      <c r="C32031"/>
      <c r="D32031" s="67"/>
      <c r="E32031"/>
      <c r="F32031"/>
      <c r="G32031"/>
      <c r="H32031" s="67"/>
      <c r="I32031"/>
      <c r="J32031"/>
      <c r="K32031"/>
      <c r="L32031"/>
      <c r="M32031"/>
      <c r="N32031"/>
      <c r="O32031"/>
    </row>
    <row r="32032" spans="1:15">
      <c r="A32032"/>
      <c r="B32032"/>
      <c r="C32032"/>
      <c r="D32032" s="67"/>
      <c r="E32032"/>
      <c r="F32032"/>
      <c r="G32032"/>
      <c r="H32032" s="67"/>
      <c r="I32032"/>
      <c r="J32032"/>
      <c r="K32032"/>
      <c r="L32032"/>
      <c r="M32032"/>
      <c r="N32032"/>
      <c r="O32032"/>
    </row>
    <row r="32033" spans="1:15">
      <c r="A32033"/>
      <c r="B32033"/>
      <c r="C32033"/>
      <c r="D32033" s="67"/>
      <c r="E32033"/>
      <c r="F32033"/>
      <c r="G32033"/>
      <c r="H32033" s="67"/>
      <c r="I32033"/>
      <c r="J32033"/>
      <c r="K32033"/>
      <c r="L32033"/>
      <c r="M32033"/>
      <c r="N32033"/>
      <c r="O32033"/>
    </row>
    <row r="32034" spans="1:15">
      <c r="A32034"/>
      <c r="B32034"/>
      <c r="C32034"/>
      <c r="D32034" s="67"/>
      <c r="E32034"/>
      <c r="F32034"/>
      <c r="G32034"/>
      <c r="H32034" s="67"/>
      <c r="I32034"/>
      <c r="J32034"/>
      <c r="K32034"/>
      <c r="L32034"/>
      <c r="M32034"/>
      <c r="N32034"/>
      <c r="O32034"/>
    </row>
    <row r="32035" spans="1:15">
      <c r="A32035"/>
      <c r="B32035"/>
      <c r="C32035"/>
      <c r="D32035" s="67"/>
      <c r="E32035"/>
      <c r="F32035"/>
      <c r="G32035"/>
      <c r="H32035" s="67"/>
      <c r="I32035"/>
      <c r="J32035"/>
      <c r="K32035"/>
      <c r="L32035"/>
      <c r="M32035"/>
      <c r="N32035"/>
      <c r="O32035"/>
    </row>
    <row r="32036" spans="1:15">
      <c r="A32036"/>
      <c r="B32036"/>
      <c r="C32036"/>
      <c r="D32036" s="67"/>
      <c r="E32036"/>
      <c r="F32036"/>
      <c r="G32036"/>
      <c r="H32036" s="67"/>
      <c r="I32036"/>
      <c r="J32036"/>
      <c r="K32036"/>
      <c r="L32036"/>
      <c r="M32036"/>
      <c r="N32036"/>
      <c r="O32036"/>
    </row>
    <row r="32037" spans="1:15">
      <c r="A32037"/>
      <c r="B32037"/>
      <c r="C32037"/>
      <c r="D32037" s="67"/>
      <c r="E32037"/>
      <c r="F32037"/>
      <c r="G32037"/>
      <c r="H32037" s="67"/>
      <c r="I32037"/>
      <c r="J32037"/>
      <c r="K32037"/>
      <c r="L32037"/>
      <c r="M32037"/>
      <c r="N32037"/>
      <c r="O32037"/>
    </row>
    <row r="32038" spans="1:15">
      <c r="A32038"/>
      <c r="B32038"/>
      <c r="C32038"/>
      <c r="D32038" s="67"/>
      <c r="E32038"/>
      <c r="F32038"/>
      <c r="G32038"/>
      <c r="H32038" s="67"/>
      <c r="I32038"/>
      <c r="J32038"/>
      <c r="K32038"/>
      <c r="L32038"/>
      <c r="M32038"/>
      <c r="N32038"/>
      <c r="O32038"/>
    </row>
    <row r="32039" spans="1:15">
      <c r="A32039"/>
      <c r="B32039"/>
      <c r="C32039"/>
      <c r="D32039" s="67"/>
      <c r="E32039"/>
      <c r="F32039"/>
      <c r="G32039"/>
      <c r="H32039" s="67"/>
      <c r="I32039"/>
      <c r="J32039"/>
      <c r="K32039"/>
      <c r="L32039"/>
      <c r="M32039"/>
      <c r="N32039"/>
      <c r="O32039"/>
    </row>
    <row r="32040" spans="1:15">
      <c r="A32040"/>
      <c r="B32040"/>
      <c r="C32040"/>
      <c r="D32040" s="67"/>
      <c r="E32040"/>
      <c r="F32040"/>
      <c r="G32040"/>
      <c r="H32040" s="67"/>
      <c r="I32040"/>
      <c r="J32040"/>
      <c r="K32040"/>
      <c r="L32040"/>
      <c r="M32040"/>
      <c r="N32040"/>
      <c r="O32040"/>
    </row>
    <row r="32041" spans="1:15">
      <c r="A32041"/>
      <c r="B32041"/>
      <c r="C32041"/>
      <c r="D32041" s="67"/>
      <c r="E32041"/>
      <c r="F32041"/>
      <c r="G32041"/>
      <c r="H32041" s="67"/>
      <c r="I32041"/>
      <c r="J32041"/>
      <c r="K32041"/>
      <c r="L32041"/>
      <c r="M32041"/>
      <c r="N32041"/>
      <c r="O32041"/>
    </row>
    <row r="32042" spans="1:15">
      <c r="A32042"/>
      <c r="B32042"/>
      <c r="C32042"/>
      <c r="D32042" s="67"/>
      <c r="E32042"/>
      <c r="F32042"/>
      <c r="G32042"/>
      <c r="H32042" s="67"/>
      <c r="I32042"/>
      <c r="J32042"/>
      <c r="K32042"/>
      <c r="L32042"/>
      <c r="M32042"/>
      <c r="N32042"/>
      <c r="O32042"/>
    </row>
    <row r="32043" spans="1:15">
      <c r="A32043"/>
      <c r="B32043"/>
      <c r="C32043"/>
      <c r="D32043" s="67"/>
      <c r="E32043"/>
      <c r="F32043"/>
      <c r="G32043"/>
      <c r="H32043" s="67"/>
      <c r="I32043"/>
      <c r="J32043"/>
      <c r="K32043"/>
      <c r="L32043"/>
      <c r="M32043"/>
      <c r="N32043"/>
      <c r="O32043"/>
    </row>
    <row r="32044" spans="1:15">
      <c r="A32044"/>
      <c r="B32044"/>
      <c r="C32044"/>
      <c r="D32044" s="67"/>
      <c r="E32044"/>
      <c r="F32044"/>
      <c r="G32044"/>
      <c r="H32044" s="67"/>
      <c r="I32044"/>
      <c r="J32044"/>
      <c r="K32044"/>
      <c r="L32044"/>
      <c r="M32044"/>
      <c r="N32044"/>
      <c r="O32044"/>
    </row>
    <row r="32045" spans="1:15">
      <c r="A32045"/>
      <c r="B32045"/>
      <c r="C32045"/>
      <c r="D32045" s="67"/>
      <c r="E32045"/>
      <c r="F32045"/>
      <c r="G32045"/>
      <c r="H32045" s="67"/>
      <c r="I32045"/>
      <c r="J32045"/>
      <c r="K32045"/>
      <c r="L32045"/>
      <c r="M32045"/>
      <c r="N32045"/>
      <c r="O32045"/>
    </row>
    <row r="32046" spans="1:15">
      <c r="A32046"/>
      <c r="B32046"/>
      <c r="C32046"/>
      <c r="D32046" s="67"/>
      <c r="E32046"/>
      <c r="F32046"/>
      <c r="G32046"/>
      <c r="H32046" s="67"/>
      <c r="I32046"/>
      <c r="J32046"/>
      <c r="K32046"/>
      <c r="L32046"/>
      <c r="M32046"/>
      <c r="N32046"/>
      <c r="O32046"/>
    </row>
    <row r="32047" spans="1:15">
      <c r="A32047"/>
      <c r="B32047"/>
      <c r="C32047"/>
      <c r="D32047" s="67"/>
      <c r="E32047"/>
      <c r="F32047"/>
      <c r="G32047"/>
      <c r="H32047" s="67"/>
      <c r="I32047"/>
      <c r="J32047"/>
      <c r="K32047"/>
      <c r="L32047"/>
      <c r="M32047"/>
      <c r="N32047"/>
      <c r="O32047"/>
    </row>
    <row r="32048" spans="1:15">
      <c r="A32048"/>
      <c r="B32048"/>
      <c r="C32048"/>
      <c r="D32048" s="67"/>
      <c r="E32048"/>
      <c r="F32048"/>
      <c r="G32048"/>
      <c r="H32048" s="67"/>
      <c r="I32048"/>
      <c r="J32048"/>
      <c r="K32048"/>
      <c r="L32048"/>
      <c r="M32048"/>
      <c r="N32048"/>
      <c r="O32048"/>
    </row>
    <row r="32049" spans="1:15">
      <c r="A32049"/>
      <c r="B32049"/>
      <c r="C32049"/>
      <c r="D32049" s="67"/>
      <c r="E32049"/>
      <c r="F32049"/>
      <c r="G32049"/>
      <c r="H32049" s="67"/>
      <c r="I32049"/>
      <c r="J32049"/>
      <c r="K32049"/>
      <c r="L32049"/>
      <c r="M32049"/>
      <c r="N32049"/>
      <c r="O32049"/>
    </row>
    <row r="32050" spans="1:15">
      <c r="A32050"/>
      <c r="B32050"/>
      <c r="C32050"/>
      <c r="D32050" s="67"/>
      <c r="E32050"/>
      <c r="F32050"/>
      <c r="G32050"/>
      <c r="H32050" s="67"/>
      <c r="I32050"/>
      <c r="J32050"/>
      <c r="K32050"/>
      <c r="L32050"/>
      <c r="M32050"/>
      <c r="N32050"/>
      <c r="O32050"/>
    </row>
    <row r="32051" spans="1:15">
      <c r="A32051"/>
      <c r="B32051"/>
      <c r="C32051"/>
      <c r="D32051" s="67"/>
      <c r="E32051"/>
      <c r="F32051"/>
      <c r="G32051"/>
      <c r="H32051" s="67"/>
      <c r="I32051"/>
      <c r="J32051"/>
      <c r="K32051"/>
      <c r="L32051"/>
      <c r="M32051"/>
      <c r="N32051"/>
      <c r="O32051"/>
    </row>
    <row r="32052" spans="1:15">
      <c r="A32052"/>
      <c r="B32052"/>
      <c r="C32052"/>
      <c r="D32052" s="67"/>
      <c r="E32052"/>
      <c r="F32052"/>
      <c r="G32052"/>
      <c r="H32052" s="67"/>
      <c r="I32052"/>
      <c r="J32052"/>
      <c r="K32052"/>
      <c r="L32052"/>
      <c r="M32052"/>
      <c r="N32052"/>
      <c r="O32052"/>
    </row>
    <row r="32053" spans="1:15">
      <c r="A32053"/>
      <c r="B32053"/>
      <c r="C32053"/>
      <c r="D32053" s="67"/>
      <c r="E32053"/>
      <c r="F32053"/>
      <c r="G32053"/>
      <c r="H32053" s="67"/>
      <c r="I32053"/>
      <c r="J32053"/>
      <c r="K32053"/>
      <c r="L32053"/>
      <c r="M32053"/>
      <c r="N32053"/>
      <c r="O32053"/>
    </row>
    <row r="32054" spans="1:15">
      <c r="A32054"/>
      <c r="B32054"/>
      <c r="C32054"/>
      <c r="D32054" s="67"/>
      <c r="E32054"/>
      <c r="F32054"/>
      <c r="G32054"/>
      <c r="H32054" s="67"/>
      <c r="I32054"/>
      <c r="J32054"/>
      <c r="K32054"/>
      <c r="L32054"/>
      <c r="M32054"/>
      <c r="N32054"/>
      <c r="O32054"/>
    </row>
    <row r="32055" spans="1:15">
      <c r="A32055"/>
      <c r="B32055"/>
      <c r="C32055"/>
      <c r="D32055" s="67"/>
      <c r="E32055"/>
      <c r="F32055"/>
      <c r="G32055"/>
      <c r="H32055" s="67"/>
      <c r="I32055"/>
      <c r="J32055"/>
      <c r="K32055"/>
      <c r="L32055"/>
      <c r="M32055"/>
      <c r="N32055"/>
      <c r="O32055"/>
    </row>
    <row r="32056" spans="1:15">
      <c r="A32056"/>
      <c r="B32056"/>
      <c r="C32056"/>
      <c r="D32056" s="67"/>
      <c r="E32056"/>
      <c r="F32056"/>
      <c r="G32056"/>
      <c r="H32056" s="67"/>
      <c r="I32056"/>
      <c r="J32056"/>
      <c r="K32056"/>
      <c r="L32056"/>
      <c r="M32056"/>
      <c r="N32056"/>
      <c r="O32056"/>
    </row>
    <row r="32057" spans="1:15">
      <c r="A32057"/>
      <c r="B32057"/>
      <c r="C32057"/>
      <c r="D32057" s="67"/>
      <c r="E32057"/>
      <c r="F32057"/>
      <c r="G32057"/>
      <c r="H32057" s="67"/>
      <c r="I32057"/>
      <c r="J32057"/>
      <c r="K32057"/>
      <c r="L32057"/>
      <c r="M32057"/>
      <c r="N32057"/>
      <c r="O32057"/>
    </row>
    <row r="32058" spans="1:15">
      <c r="A32058"/>
      <c r="B32058"/>
      <c r="C32058"/>
      <c r="D32058" s="67"/>
      <c r="E32058"/>
      <c r="F32058"/>
      <c r="G32058"/>
      <c r="H32058" s="67"/>
      <c r="I32058"/>
      <c r="J32058"/>
      <c r="K32058"/>
      <c r="L32058"/>
      <c r="M32058"/>
      <c r="N32058"/>
      <c r="O32058"/>
    </row>
    <row r="32059" spans="1:15">
      <c r="A32059"/>
      <c r="B32059"/>
      <c r="C32059"/>
      <c r="D32059" s="67"/>
      <c r="E32059"/>
      <c r="F32059"/>
      <c r="G32059"/>
      <c r="H32059" s="67"/>
      <c r="I32059"/>
      <c r="J32059"/>
      <c r="K32059"/>
      <c r="L32059"/>
      <c r="M32059"/>
      <c r="N32059"/>
      <c r="O32059"/>
    </row>
    <row r="32060" spans="1:15">
      <c r="A32060"/>
      <c r="B32060"/>
      <c r="C32060"/>
      <c r="D32060" s="67"/>
      <c r="E32060"/>
      <c r="F32060"/>
      <c r="G32060"/>
      <c r="H32060" s="67"/>
      <c r="I32060"/>
      <c r="J32060"/>
      <c r="K32060"/>
      <c r="L32060"/>
      <c r="M32060"/>
      <c r="N32060"/>
      <c r="O32060"/>
    </row>
    <row r="32061" spans="1:15">
      <c r="A32061"/>
      <c r="B32061"/>
      <c r="C32061"/>
      <c r="D32061" s="67"/>
      <c r="E32061"/>
      <c r="F32061"/>
      <c r="G32061"/>
      <c r="H32061" s="67"/>
      <c r="I32061"/>
      <c r="J32061"/>
      <c r="K32061"/>
      <c r="L32061"/>
      <c r="M32061"/>
      <c r="N32061"/>
      <c r="O32061"/>
    </row>
    <row r="32062" spans="1:15">
      <c r="A32062"/>
      <c r="B32062"/>
      <c r="C32062"/>
      <c r="D32062" s="67"/>
      <c r="E32062"/>
      <c r="F32062"/>
      <c r="G32062"/>
      <c r="H32062" s="67"/>
      <c r="I32062"/>
      <c r="J32062"/>
      <c r="K32062"/>
      <c r="L32062"/>
      <c r="M32062"/>
      <c r="N32062"/>
      <c r="O32062"/>
    </row>
    <row r="32063" spans="1:15">
      <c r="A32063"/>
      <c r="B32063"/>
      <c r="C32063"/>
      <c r="D32063" s="67"/>
      <c r="E32063"/>
      <c r="F32063"/>
      <c r="G32063"/>
      <c r="H32063" s="67"/>
      <c r="I32063"/>
      <c r="J32063"/>
      <c r="K32063"/>
      <c r="L32063"/>
      <c r="M32063"/>
      <c r="N32063"/>
      <c r="O32063"/>
    </row>
    <row r="32064" spans="1:15">
      <c r="A32064"/>
      <c r="B32064"/>
      <c r="C32064"/>
      <c r="D32064" s="67"/>
      <c r="E32064"/>
      <c r="F32064"/>
      <c r="G32064"/>
      <c r="H32064" s="67"/>
      <c r="I32064"/>
      <c r="J32064"/>
      <c r="K32064"/>
      <c r="L32064"/>
      <c r="M32064"/>
      <c r="N32064"/>
      <c r="O32064"/>
    </row>
    <row r="32065" spans="1:15">
      <c r="A32065"/>
      <c r="B32065"/>
      <c r="C32065"/>
      <c r="D32065" s="67"/>
      <c r="E32065"/>
      <c r="F32065"/>
      <c r="G32065"/>
      <c r="H32065" s="67"/>
      <c r="I32065"/>
      <c r="J32065"/>
      <c r="K32065"/>
      <c r="L32065"/>
      <c r="M32065"/>
      <c r="N32065"/>
      <c r="O32065"/>
    </row>
    <row r="32066" spans="1:15">
      <c r="A32066"/>
      <c r="B32066"/>
      <c r="C32066"/>
      <c r="D32066" s="67"/>
      <c r="E32066"/>
      <c r="F32066"/>
      <c r="G32066"/>
      <c r="H32066" s="67"/>
      <c r="I32066"/>
      <c r="J32066"/>
      <c r="K32066"/>
      <c r="L32066"/>
      <c r="M32066"/>
      <c r="N32066"/>
      <c r="O32066"/>
    </row>
    <row r="32067" spans="1:15">
      <c r="A32067"/>
      <c r="B32067"/>
      <c r="C32067"/>
      <c r="D32067" s="67"/>
      <c r="E32067"/>
      <c r="F32067"/>
      <c r="G32067"/>
      <c r="H32067" s="67"/>
      <c r="I32067"/>
      <c r="J32067"/>
      <c r="K32067"/>
      <c r="L32067"/>
      <c r="M32067"/>
      <c r="N32067"/>
      <c r="O32067"/>
    </row>
    <row r="32068" spans="1:15">
      <c r="A32068"/>
      <c r="B32068"/>
      <c r="C32068"/>
      <c r="D32068" s="67"/>
      <c r="E32068"/>
      <c r="F32068"/>
      <c r="G32068"/>
      <c r="H32068" s="67"/>
      <c r="I32068"/>
      <c r="J32068"/>
      <c r="K32068"/>
      <c r="L32068"/>
      <c r="M32068"/>
      <c r="N32068"/>
      <c r="O32068"/>
    </row>
    <row r="32069" spans="1:15">
      <c r="A32069"/>
      <c r="B32069"/>
      <c r="C32069"/>
      <c r="D32069" s="67"/>
      <c r="E32069"/>
      <c r="F32069"/>
      <c r="G32069"/>
      <c r="H32069" s="67"/>
      <c r="I32069"/>
      <c r="J32069"/>
      <c r="K32069"/>
      <c r="L32069"/>
      <c r="M32069"/>
      <c r="N32069"/>
      <c r="O32069"/>
    </row>
    <row r="32070" spans="1:15">
      <c r="A32070"/>
      <c r="B32070"/>
      <c r="C32070"/>
      <c r="D32070" s="67"/>
      <c r="E32070"/>
      <c r="F32070"/>
      <c r="G32070"/>
      <c r="H32070" s="67"/>
      <c r="I32070"/>
      <c r="J32070"/>
      <c r="K32070"/>
      <c r="L32070"/>
      <c r="M32070"/>
      <c r="N32070"/>
      <c r="O32070"/>
    </row>
    <row r="32071" spans="1:15">
      <c r="A32071"/>
      <c r="B32071"/>
      <c r="C32071"/>
      <c r="D32071" s="67"/>
      <c r="E32071"/>
      <c r="F32071"/>
      <c r="G32071"/>
      <c r="H32071" s="67"/>
      <c r="I32071"/>
      <c r="J32071"/>
      <c r="K32071"/>
      <c r="L32071"/>
      <c r="M32071"/>
      <c r="N32071"/>
      <c r="O32071"/>
    </row>
    <row r="32072" spans="1:15">
      <c r="A32072"/>
      <c r="B32072"/>
      <c r="C32072"/>
      <c r="D32072" s="67"/>
      <c r="E32072"/>
      <c r="F32072"/>
      <c r="G32072"/>
      <c r="H32072" s="67"/>
      <c r="I32072"/>
      <c r="J32072"/>
      <c r="K32072"/>
      <c r="L32072"/>
      <c r="M32072"/>
      <c r="N32072"/>
      <c r="O32072"/>
    </row>
    <row r="32073" spans="1:15">
      <c r="A32073"/>
      <c r="B32073"/>
      <c r="C32073"/>
      <c r="D32073" s="67"/>
      <c r="E32073"/>
      <c r="F32073"/>
      <c r="G32073"/>
      <c r="H32073" s="67"/>
      <c r="I32073"/>
      <c r="J32073"/>
      <c r="K32073"/>
      <c r="L32073"/>
      <c r="M32073"/>
      <c r="N32073"/>
      <c r="O32073"/>
    </row>
    <row r="32074" spans="1:15">
      <c r="A32074"/>
      <c r="B32074"/>
      <c r="C32074"/>
      <c r="D32074" s="67"/>
      <c r="E32074"/>
      <c r="F32074"/>
      <c r="G32074"/>
      <c r="H32074" s="67"/>
      <c r="I32074"/>
      <c r="J32074"/>
      <c r="K32074"/>
      <c r="L32074"/>
      <c r="M32074"/>
      <c r="N32074"/>
      <c r="O32074"/>
    </row>
    <row r="32075" spans="1:15">
      <c r="A32075"/>
      <c r="B32075"/>
      <c r="C32075"/>
      <c r="D32075" s="67"/>
      <c r="E32075"/>
      <c r="F32075"/>
      <c r="G32075"/>
      <c r="H32075" s="67"/>
      <c r="I32075"/>
      <c r="J32075"/>
      <c r="K32075"/>
      <c r="L32075"/>
      <c r="M32075"/>
      <c r="N32075"/>
      <c r="O32075"/>
    </row>
    <row r="32076" spans="1:15">
      <c r="A32076"/>
      <c r="B32076"/>
      <c r="C32076"/>
      <c r="D32076" s="67"/>
      <c r="E32076"/>
      <c r="F32076"/>
      <c r="G32076"/>
      <c r="H32076" s="67"/>
      <c r="I32076"/>
      <c r="J32076"/>
      <c r="K32076"/>
      <c r="L32076"/>
      <c r="M32076"/>
      <c r="N32076"/>
      <c r="O32076"/>
    </row>
    <row r="32077" spans="1:15">
      <c r="A32077"/>
      <c r="B32077"/>
      <c r="C32077"/>
      <c r="D32077" s="67"/>
      <c r="E32077"/>
      <c r="F32077"/>
      <c r="G32077"/>
      <c r="H32077" s="67"/>
      <c r="I32077"/>
      <c r="J32077"/>
      <c r="K32077"/>
      <c r="L32077"/>
      <c r="M32077"/>
      <c r="N32077"/>
      <c r="O32077"/>
    </row>
    <row r="32078" spans="1:15">
      <c r="A32078"/>
      <c r="B32078"/>
      <c r="C32078"/>
      <c r="D32078" s="67"/>
      <c r="E32078"/>
      <c r="F32078"/>
      <c r="G32078"/>
      <c r="H32078" s="67"/>
      <c r="I32078"/>
      <c r="J32078"/>
      <c r="K32078"/>
      <c r="L32078"/>
      <c r="M32078"/>
      <c r="N32078"/>
      <c r="O32078"/>
    </row>
    <row r="32079" spans="1:15">
      <c r="A32079"/>
      <c r="B32079"/>
      <c r="C32079"/>
      <c r="D32079" s="67"/>
      <c r="E32079"/>
      <c r="F32079"/>
      <c r="G32079"/>
      <c r="H32079" s="67"/>
      <c r="I32079"/>
      <c r="J32079"/>
      <c r="K32079"/>
      <c r="L32079"/>
      <c r="M32079"/>
      <c r="N32079"/>
      <c r="O32079"/>
    </row>
    <row r="32080" spans="1:15">
      <c r="A32080"/>
      <c r="B32080"/>
      <c r="C32080"/>
      <c r="D32080" s="67"/>
      <c r="E32080"/>
      <c r="F32080"/>
      <c r="G32080"/>
      <c r="H32080" s="67"/>
      <c r="I32080"/>
      <c r="J32080"/>
      <c r="K32080"/>
      <c r="L32080"/>
      <c r="M32080"/>
      <c r="N32080"/>
      <c r="O32080"/>
    </row>
    <row r="32081" spans="1:15">
      <c r="A32081"/>
      <c r="B32081"/>
      <c r="C32081"/>
      <c r="D32081" s="67"/>
      <c r="E32081"/>
      <c r="F32081"/>
      <c r="G32081"/>
      <c r="H32081" s="67"/>
      <c r="I32081"/>
      <c r="J32081"/>
      <c r="K32081"/>
      <c r="L32081"/>
      <c r="M32081"/>
      <c r="N32081"/>
      <c r="O32081"/>
    </row>
    <row r="32082" spans="1:15">
      <c r="A32082"/>
      <c r="B32082"/>
      <c r="C32082"/>
      <c r="D32082" s="67"/>
      <c r="E32082"/>
      <c r="F32082"/>
      <c r="G32082"/>
      <c r="H32082" s="67"/>
      <c r="I32082"/>
      <c r="J32082"/>
      <c r="K32082"/>
      <c r="L32082"/>
      <c r="M32082"/>
      <c r="N32082"/>
      <c r="O32082"/>
    </row>
    <row r="32083" spans="1:15">
      <c r="A32083"/>
      <c r="B32083"/>
      <c r="C32083"/>
      <c r="D32083" s="67"/>
      <c r="E32083"/>
      <c r="F32083"/>
      <c r="G32083"/>
      <c r="H32083" s="67"/>
      <c r="I32083"/>
      <c r="J32083"/>
      <c r="K32083"/>
      <c r="L32083"/>
      <c r="M32083"/>
      <c r="N32083"/>
      <c r="O32083"/>
    </row>
    <row r="32084" spans="1:15">
      <c r="A32084"/>
      <c r="B32084"/>
      <c r="C32084"/>
      <c r="D32084" s="67"/>
      <c r="E32084"/>
      <c r="F32084"/>
      <c r="G32084"/>
      <c r="H32084" s="67"/>
      <c r="I32084"/>
      <c r="J32084"/>
      <c r="K32084"/>
      <c r="L32084"/>
      <c r="M32084"/>
      <c r="N32084"/>
      <c r="O32084"/>
    </row>
    <row r="32085" spans="1:15">
      <c r="A32085"/>
      <c r="B32085"/>
      <c r="C32085"/>
      <c r="D32085" s="67"/>
      <c r="E32085"/>
      <c r="F32085"/>
      <c r="G32085"/>
      <c r="H32085" s="67"/>
      <c r="I32085"/>
      <c r="J32085"/>
      <c r="K32085"/>
      <c r="L32085"/>
      <c r="M32085"/>
      <c r="N32085"/>
      <c r="O32085"/>
    </row>
    <row r="32086" spans="1:15">
      <c r="A32086"/>
      <c r="B32086"/>
      <c r="C32086"/>
      <c r="D32086" s="67"/>
      <c r="E32086"/>
      <c r="F32086"/>
      <c r="G32086"/>
      <c r="H32086" s="67"/>
      <c r="I32086"/>
      <c r="J32086"/>
      <c r="K32086"/>
      <c r="L32086"/>
      <c r="M32086"/>
      <c r="N32086"/>
      <c r="O32086"/>
    </row>
    <row r="32087" spans="1:15">
      <c r="A32087"/>
      <c r="B32087"/>
      <c r="C32087"/>
      <c r="D32087" s="67"/>
      <c r="E32087"/>
      <c r="F32087"/>
      <c r="G32087"/>
      <c r="H32087" s="67"/>
      <c r="I32087"/>
      <c r="J32087"/>
      <c r="K32087"/>
      <c r="L32087"/>
      <c r="M32087"/>
      <c r="N32087"/>
      <c r="O32087"/>
    </row>
    <row r="32088" spans="1:15">
      <c r="A32088"/>
      <c r="B32088"/>
      <c r="C32088"/>
      <c r="D32088" s="67"/>
      <c r="E32088"/>
      <c r="F32088"/>
      <c r="G32088"/>
      <c r="H32088" s="67"/>
      <c r="I32088"/>
      <c r="J32088"/>
      <c r="K32088"/>
      <c r="L32088"/>
      <c r="M32088"/>
      <c r="N32088"/>
      <c r="O32088"/>
    </row>
    <row r="32089" spans="1:15">
      <c r="A32089"/>
      <c r="B32089"/>
      <c r="C32089"/>
      <c r="D32089" s="67"/>
      <c r="E32089"/>
      <c r="F32089"/>
      <c r="G32089"/>
      <c r="H32089" s="67"/>
      <c r="I32089"/>
      <c r="J32089"/>
      <c r="K32089"/>
      <c r="L32089"/>
      <c r="M32089"/>
      <c r="N32089"/>
      <c r="O32089"/>
    </row>
    <row r="32090" spans="1:15">
      <c r="A32090"/>
      <c r="B32090"/>
      <c r="C32090"/>
      <c r="D32090" s="67"/>
      <c r="E32090"/>
      <c r="F32090"/>
      <c r="G32090"/>
      <c r="H32090" s="67"/>
      <c r="I32090"/>
      <c r="J32090"/>
      <c r="K32090"/>
      <c r="L32090"/>
      <c r="M32090"/>
      <c r="N32090"/>
      <c r="O32090"/>
    </row>
    <row r="32091" spans="1:15">
      <c r="A32091"/>
      <c r="B32091"/>
      <c r="C32091"/>
      <c r="D32091" s="67"/>
      <c r="E32091"/>
      <c r="F32091"/>
      <c r="G32091"/>
      <c r="H32091" s="67"/>
      <c r="I32091"/>
      <c r="J32091"/>
      <c r="K32091"/>
      <c r="L32091"/>
      <c r="M32091"/>
      <c r="N32091"/>
      <c r="O32091"/>
    </row>
    <row r="32092" spans="1:15">
      <c r="A32092"/>
      <c r="B32092"/>
      <c r="C32092"/>
      <c r="D32092" s="67"/>
      <c r="E32092"/>
      <c r="F32092"/>
      <c r="G32092"/>
      <c r="H32092" s="67"/>
      <c r="I32092"/>
      <c r="J32092"/>
      <c r="K32092"/>
      <c r="L32092"/>
      <c r="M32092"/>
      <c r="N32092"/>
      <c r="O32092"/>
    </row>
    <row r="32093" spans="1:15">
      <c r="A32093"/>
      <c r="B32093"/>
      <c r="C32093"/>
      <c r="D32093" s="67"/>
      <c r="E32093"/>
      <c r="F32093"/>
      <c r="G32093"/>
      <c r="H32093" s="67"/>
      <c r="I32093"/>
      <c r="J32093"/>
      <c r="K32093"/>
      <c r="L32093"/>
      <c r="M32093"/>
      <c r="N32093"/>
      <c r="O32093"/>
    </row>
    <row r="32094" spans="1:15">
      <c r="A32094"/>
      <c r="B32094"/>
      <c r="C32094"/>
      <c r="D32094" s="67"/>
      <c r="E32094"/>
      <c r="F32094"/>
      <c r="G32094"/>
      <c r="H32094" s="67"/>
      <c r="I32094"/>
      <c r="J32094"/>
      <c r="K32094"/>
      <c r="L32094"/>
      <c r="M32094"/>
      <c r="N32094"/>
      <c r="O32094"/>
    </row>
    <row r="32095" spans="1:15">
      <c r="A32095"/>
      <c r="B32095"/>
      <c r="C32095"/>
      <c r="D32095" s="67"/>
      <c r="E32095"/>
      <c r="F32095"/>
      <c r="G32095"/>
      <c r="H32095" s="67"/>
      <c r="I32095"/>
      <c r="J32095"/>
      <c r="K32095"/>
      <c r="L32095"/>
      <c r="M32095"/>
      <c r="N32095"/>
      <c r="O32095"/>
    </row>
    <row r="32096" spans="1:15">
      <c r="A32096"/>
      <c r="B32096"/>
      <c r="C32096"/>
      <c r="D32096" s="67"/>
      <c r="E32096"/>
      <c r="F32096"/>
      <c r="G32096"/>
      <c r="H32096" s="67"/>
      <c r="I32096"/>
      <c r="J32096"/>
      <c r="K32096"/>
      <c r="L32096"/>
      <c r="M32096"/>
      <c r="N32096"/>
      <c r="O32096"/>
    </row>
    <row r="32097" spans="1:15">
      <c r="A32097"/>
      <c r="B32097"/>
      <c r="C32097"/>
      <c r="D32097" s="67"/>
      <c r="E32097"/>
      <c r="F32097"/>
      <c r="G32097"/>
      <c r="H32097" s="67"/>
      <c r="I32097"/>
      <c r="J32097"/>
      <c r="K32097"/>
      <c r="L32097"/>
      <c r="M32097"/>
      <c r="N32097"/>
      <c r="O32097"/>
    </row>
    <row r="32098" spans="1:15">
      <c r="A32098"/>
      <c r="B32098"/>
      <c r="C32098"/>
      <c r="D32098" s="67"/>
      <c r="E32098"/>
      <c r="F32098"/>
      <c r="G32098"/>
      <c r="H32098" s="67"/>
      <c r="I32098"/>
      <c r="J32098"/>
      <c r="K32098"/>
      <c r="L32098"/>
      <c r="M32098"/>
      <c r="N32098"/>
      <c r="O32098"/>
    </row>
    <row r="32099" spans="1:15">
      <c r="A32099"/>
      <c r="B32099"/>
      <c r="C32099"/>
      <c r="D32099" s="67"/>
      <c r="E32099"/>
      <c r="F32099"/>
      <c r="G32099"/>
      <c r="H32099" s="67"/>
      <c r="I32099"/>
      <c r="J32099"/>
      <c r="K32099"/>
      <c r="L32099"/>
      <c r="M32099"/>
      <c r="N32099"/>
      <c r="O32099"/>
    </row>
    <row r="32100" spans="1:15">
      <c r="A32100"/>
      <c r="B32100"/>
      <c r="C32100"/>
      <c r="D32100" s="67"/>
      <c r="E32100"/>
      <c r="F32100"/>
      <c r="G32100"/>
      <c r="H32100" s="67"/>
      <c r="I32100"/>
      <c r="J32100"/>
      <c r="K32100"/>
      <c r="L32100"/>
      <c r="M32100"/>
      <c r="N32100"/>
      <c r="O32100"/>
    </row>
    <row r="32101" spans="1:15">
      <c r="A32101"/>
      <c r="B32101"/>
      <c r="C32101"/>
      <c r="D32101" s="67"/>
      <c r="E32101"/>
      <c r="F32101"/>
      <c r="G32101"/>
      <c r="H32101" s="67"/>
      <c r="I32101"/>
      <c r="J32101"/>
      <c r="K32101"/>
      <c r="L32101"/>
      <c r="M32101"/>
      <c r="N32101"/>
      <c r="O32101"/>
    </row>
    <row r="32102" spans="1:15">
      <c r="A32102"/>
      <c r="B32102"/>
      <c r="C32102"/>
      <c r="D32102" s="67"/>
      <c r="E32102"/>
      <c r="F32102"/>
      <c r="G32102"/>
      <c r="H32102" s="67"/>
      <c r="I32102"/>
      <c r="J32102"/>
      <c r="K32102"/>
      <c r="L32102"/>
      <c r="M32102"/>
      <c r="N32102"/>
      <c r="O32102"/>
    </row>
    <row r="32103" spans="1:15">
      <c r="A32103"/>
      <c r="B32103"/>
      <c r="C32103"/>
      <c r="D32103" s="67"/>
      <c r="E32103"/>
      <c r="F32103"/>
      <c r="G32103"/>
      <c r="H32103" s="67"/>
      <c r="I32103"/>
      <c r="J32103"/>
      <c r="K32103"/>
      <c r="L32103"/>
      <c r="M32103"/>
      <c r="N32103"/>
      <c r="O32103"/>
    </row>
    <row r="32104" spans="1:15">
      <c r="A32104"/>
      <c r="B32104"/>
      <c r="C32104"/>
      <c r="D32104" s="67"/>
      <c r="E32104"/>
      <c r="F32104"/>
      <c r="G32104"/>
      <c r="H32104" s="67"/>
      <c r="I32104"/>
      <c r="J32104"/>
      <c r="K32104"/>
      <c r="L32104"/>
      <c r="M32104"/>
      <c r="N32104"/>
      <c r="O32104"/>
    </row>
    <row r="32105" spans="1:15">
      <c r="A32105"/>
      <c r="B32105"/>
      <c r="C32105"/>
      <c r="D32105" s="67"/>
      <c r="E32105"/>
      <c r="F32105"/>
      <c r="G32105"/>
      <c r="H32105" s="67"/>
      <c r="I32105"/>
      <c r="J32105"/>
      <c r="K32105"/>
      <c r="L32105"/>
      <c r="M32105"/>
      <c r="N32105"/>
      <c r="O32105"/>
    </row>
    <row r="32106" spans="1:15">
      <c r="A32106"/>
      <c r="B32106"/>
      <c r="C32106"/>
      <c r="D32106" s="67"/>
      <c r="E32106"/>
      <c r="F32106"/>
      <c r="G32106"/>
      <c r="H32106" s="67"/>
      <c r="I32106"/>
      <c r="J32106"/>
      <c r="K32106"/>
      <c r="L32106"/>
      <c r="M32106"/>
      <c r="N32106"/>
      <c r="O32106"/>
    </row>
    <row r="32107" spans="1:15">
      <c r="A32107"/>
      <c r="B32107"/>
      <c r="C32107"/>
      <c r="D32107" s="67"/>
      <c r="E32107"/>
      <c r="F32107"/>
      <c r="G32107"/>
      <c r="H32107" s="67"/>
      <c r="I32107"/>
      <c r="J32107"/>
      <c r="K32107"/>
      <c r="L32107"/>
      <c r="M32107"/>
      <c r="N32107"/>
      <c r="O32107"/>
    </row>
    <row r="32108" spans="1:15">
      <c r="A32108"/>
      <c r="B32108"/>
      <c r="C32108"/>
      <c r="D32108" s="67"/>
      <c r="E32108"/>
      <c r="F32108"/>
      <c r="G32108"/>
      <c r="H32108" s="67"/>
      <c r="I32108"/>
      <c r="J32108"/>
      <c r="K32108"/>
      <c r="L32108"/>
      <c r="M32108"/>
      <c r="N32108"/>
      <c r="O32108"/>
    </row>
    <row r="32109" spans="1:15">
      <c r="A32109"/>
      <c r="B32109"/>
      <c r="C32109"/>
      <c r="D32109" s="67"/>
      <c r="E32109"/>
      <c r="F32109"/>
      <c r="G32109"/>
      <c r="H32109" s="67"/>
      <c r="I32109"/>
      <c r="J32109"/>
      <c r="K32109"/>
      <c r="L32109"/>
      <c r="M32109"/>
      <c r="N32109"/>
      <c r="O32109"/>
    </row>
    <row r="32110" spans="1:15">
      <c r="A32110"/>
      <c r="B32110"/>
      <c r="C32110"/>
      <c r="D32110" s="67"/>
      <c r="E32110"/>
      <c r="F32110"/>
      <c r="G32110"/>
      <c r="H32110" s="67"/>
      <c r="I32110"/>
      <c r="J32110"/>
      <c r="K32110"/>
      <c r="L32110"/>
      <c r="M32110"/>
      <c r="N32110"/>
      <c r="O32110"/>
    </row>
    <row r="32111" spans="1:15">
      <c r="A32111"/>
      <c r="B32111"/>
      <c r="C32111"/>
      <c r="D32111" s="67"/>
      <c r="E32111"/>
      <c r="F32111"/>
      <c r="G32111"/>
      <c r="H32111" s="67"/>
      <c r="I32111"/>
      <c r="J32111"/>
      <c r="K32111"/>
      <c r="L32111"/>
      <c r="M32111"/>
      <c r="N32111"/>
      <c r="O32111"/>
    </row>
    <row r="32112" spans="1:15">
      <c r="A32112"/>
      <c r="B32112"/>
      <c r="C32112"/>
      <c r="D32112" s="67"/>
      <c r="E32112"/>
      <c r="F32112"/>
      <c r="G32112"/>
      <c r="H32112" s="67"/>
      <c r="I32112"/>
      <c r="J32112"/>
      <c r="K32112"/>
      <c r="L32112"/>
      <c r="M32112"/>
      <c r="N32112"/>
      <c r="O32112"/>
    </row>
    <row r="32113" spans="1:15">
      <c r="A32113"/>
      <c r="B32113"/>
      <c r="C32113"/>
      <c r="D32113" s="67"/>
      <c r="E32113"/>
      <c r="F32113"/>
      <c r="G32113"/>
      <c r="H32113" s="67"/>
      <c r="I32113"/>
      <c r="J32113"/>
      <c r="K32113"/>
      <c r="L32113"/>
      <c r="M32113"/>
      <c r="N32113"/>
      <c r="O32113"/>
    </row>
    <row r="32114" spans="1:15">
      <c r="A32114"/>
      <c r="B32114"/>
      <c r="C32114"/>
      <c r="D32114" s="67"/>
      <c r="E32114"/>
      <c r="F32114"/>
      <c r="G32114"/>
      <c r="H32114" s="67"/>
      <c r="I32114"/>
      <c r="J32114"/>
      <c r="K32114"/>
      <c r="L32114"/>
      <c r="M32114"/>
      <c r="N32114"/>
      <c r="O32114"/>
    </row>
    <row r="32115" spans="1:15">
      <c r="A32115"/>
      <c r="B32115"/>
      <c r="C32115"/>
      <c r="D32115" s="67"/>
      <c r="E32115"/>
      <c r="F32115"/>
      <c r="G32115"/>
      <c r="H32115" s="67"/>
      <c r="I32115"/>
      <c r="J32115"/>
      <c r="K32115"/>
      <c r="L32115"/>
      <c r="M32115"/>
      <c r="N32115"/>
      <c r="O32115"/>
    </row>
    <row r="32116" spans="1:15">
      <c r="A32116"/>
      <c r="B32116"/>
      <c r="C32116"/>
      <c r="D32116" s="67"/>
      <c r="E32116"/>
      <c r="F32116"/>
      <c r="G32116"/>
      <c r="H32116" s="67"/>
      <c r="I32116"/>
      <c r="J32116"/>
      <c r="K32116"/>
      <c r="L32116"/>
      <c r="M32116"/>
      <c r="N32116"/>
      <c r="O32116"/>
    </row>
    <row r="32117" spans="1:15">
      <c r="A32117"/>
      <c r="B32117"/>
      <c r="C32117"/>
      <c r="D32117" s="67"/>
      <c r="E32117"/>
      <c r="F32117"/>
      <c r="G32117"/>
      <c r="H32117" s="67"/>
      <c r="I32117"/>
      <c r="J32117"/>
      <c r="K32117"/>
      <c r="L32117"/>
      <c r="M32117"/>
      <c r="N32117"/>
      <c r="O32117"/>
    </row>
    <row r="32118" spans="1:15">
      <c r="A32118"/>
      <c r="B32118"/>
      <c r="C32118"/>
      <c r="D32118" s="67"/>
      <c r="E32118"/>
      <c r="F32118"/>
      <c r="G32118"/>
      <c r="H32118" s="67"/>
      <c r="I32118"/>
      <c r="J32118"/>
      <c r="K32118"/>
      <c r="L32118"/>
      <c r="M32118"/>
      <c r="N32118"/>
      <c r="O32118"/>
    </row>
    <row r="32119" spans="1:15">
      <c r="A32119"/>
      <c r="B32119"/>
      <c r="C32119"/>
      <c r="D32119" s="67"/>
      <c r="E32119"/>
      <c r="F32119"/>
      <c r="G32119"/>
      <c r="H32119" s="67"/>
      <c r="I32119"/>
      <c r="J32119"/>
      <c r="K32119"/>
      <c r="L32119"/>
      <c r="M32119"/>
      <c r="N32119"/>
      <c r="O32119"/>
    </row>
    <row r="32120" spans="1:15">
      <c r="A32120"/>
      <c r="B32120"/>
      <c r="C32120"/>
      <c r="D32120" s="67"/>
      <c r="E32120"/>
      <c r="F32120"/>
      <c r="G32120"/>
      <c r="H32120" s="67"/>
      <c r="I32120"/>
      <c r="J32120"/>
      <c r="K32120"/>
      <c r="L32120"/>
      <c r="M32120"/>
      <c r="N32120"/>
      <c r="O32120"/>
    </row>
    <row r="32121" spans="1:15">
      <c r="A32121"/>
      <c r="B32121"/>
      <c r="C32121"/>
      <c r="D32121" s="67"/>
      <c r="E32121"/>
      <c r="F32121"/>
      <c r="G32121"/>
      <c r="H32121" s="67"/>
      <c r="I32121"/>
      <c r="J32121"/>
      <c r="K32121"/>
      <c r="L32121"/>
      <c r="M32121"/>
      <c r="N32121"/>
      <c r="O32121"/>
    </row>
    <row r="32122" spans="1:15">
      <c r="A32122"/>
      <c r="B32122"/>
      <c r="C32122"/>
      <c r="D32122" s="67"/>
      <c r="E32122"/>
      <c r="F32122"/>
      <c r="G32122"/>
      <c r="H32122" s="67"/>
      <c r="I32122"/>
      <c r="J32122"/>
      <c r="K32122"/>
      <c r="L32122"/>
      <c r="M32122"/>
      <c r="N32122"/>
      <c r="O32122"/>
    </row>
    <row r="32123" spans="1:15">
      <c r="A32123"/>
      <c r="B32123"/>
      <c r="C32123"/>
      <c r="D32123" s="67"/>
      <c r="E32123"/>
      <c r="F32123"/>
      <c r="G32123"/>
      <c r="H32123" s="67"/>
      <c r="I32123"/>
      <c r="J32123"/>
      <c r="K32123"/>
      <c r="L32123"/>
      <c r="M32123"/>
      <c r="N32123"/>
      <c r="O32123"/>
    </row>
    <row r="32124" spans="1:15">
      <c r="A32124"/>
      <c r="B32124"/>
      <c r="C32124"/>
      <c r="D32124" s="67"/>
      <c r="E32124"/>
      <c r="F32124"/>
      <c r="G32124"/>
      <c r="H32124" s="67"/>
      <c r="I32124"/>
      <c r="J32124"/>
      <c r="K32124"/>
      <c r="L32124"/>
      <c r="M32124"/>
      <c r="N32124"/>
      <c r="O32124"/>
    </row>
    <row r="32125" spans="1:15">
      <c r="A32125"/>
      <c r="B32125"/>
      <c r="C32125"/>
      <c r="D32125" s="67"/>
      <c r="E32125"/>
      <c r="F32125"/>
      <c r="G32125"/>
      <c r="H32125" s="67"/>
      <c r="I32125"/>
      <c r="J32125"/>
      <c r="K32125"/>
      <c r="L32125"/>
      <c r="M32125"/>
      <c r="N32125"/>
      <c r="O32125"/>
    </row>
    <row r="32126" spans="1:15">
      <c r="A32126"/>
      <c r="B32126"/>
      <c r="C32126"/>
      <c r="D32126" s="67"/>
      <c r="E32126"/>
      <c r="F32126"/>
      <c r="G32126"/>
      <c r="H32126" s="67"/>
      <c r="I32126"/>
      <c r="J32126"/>
      <c r="K32126"/>
      <c r="L32126"/>
      <c r="M32126"/>
      <c r="N32126"/>
      <c r="O32126"/>
    </row>
    <row r="32127" spans="1:15">
      <c r="A32127"/>
      <c r="B32127"/>
      <c r="C32127"/>
      <c r="D32127" s="67"/>
      <c r="E32127"/>
      <c r="F32127"/>
      <c r="G32127"/>
      <c r="H32127" s="67"/>
      <c r="I32127"/>
      <c r="J32127"/>
      <c r="K32127"/>
      <c r="L32127"/>
      <c r="M32127"/>
      <c r="N32127"/>
      <c r="O32127"/>
    </row>
    <row r="32128" spans="1:15">
      <c r="A32128"/>
      <c r="B32128"/>
      <c r="C32128"/>
      <c r="D32128" s="67"/>
      <c r="E32128"/>
      <c r="F32128"/>
      <c r="G32128"/>
      <c r="H32128" s="67"/>
      <c r="I32128"/>
      <c r="J32128"/>
      <c r="K32128"/>
      <c r="L32128"/>
      <c r="M32128"/>
      <c r="N32128"/>
      <c r="O32128"/>
    </row>
    <row r="32129" spans="1:15">
      <c r="A32129"/>
      <c r="B32129"/>
      <c r="C32129"/>
      <c r="D32129" s="67"/>
      <c r="E32129"/>
      <c r="F32129"/>
      <c r="G32129"/>
      <c r="H32129" s="67"/>
      <c r="I32129"/>
      <c r="J32129"/>
      <c r="K32129"/>
      <c r="L32129"/>
      <c r="M32129"/>
      <c r="N32129"/>
      <c r="O32129"/>
    </row>
    <row r="32130" spans="1:15">
      <c r="A32130"/>
      <c r="B32130"/>
      <c r="C32130"/>
      <c r="D32130" s="67"/>
      <c r="E32130"/>
      <c r="F32130"/>
      <c r="G32130"/>
      <c r="H32130" s="67"/>
      <c r="I32130"/>
      <c r="J32130"/>
      <c r="K32130"/>
      <c r="L32130"/>
      <c r="M32130"/>
      <c r="N32130"/>
      <c r="O32130"/>
    </row>
    <row r="32131" spans="1:15">
      <c r="A32131"/>
      <c r="B32131"/>
      <c r="C32131"/>
      <c r="D32131" s="67"/>
      <c r="E32131"/>
      <c r="F32131"/>
      <c r="G32131"/>
      <c r="H32131" s="67"/>
      <c r="I32131"/>
      <c r="J32131"/>
      <c r="K32131"/>
      <c r="L32131"/>
      <c r="M32131"/>
      <c r="N32131"/>
      <c r="O32131"/>
    </row>
    <row r="32132" spans="1:15">
      <c r="A32132"/>
      <c r="B32132"/>
      <c r="C32132"/>
      <c r="D32132" s="67"/>
      <c r="E32132"/>
      <c r="F32132"/>
      <c r="G32132"/>
      <c r="H32132" s="67"/>
      <c r="I32132"/>
      <c r="J32132"/>
      <c r="K32132"/>
      <c r="L32132"/>
      <c r="M32132"/>
      <c r="N32132"/>
      <c r="O32132"/>
    </row>
    <row r="32133" spans="1:15">
      <c r="A32133"/>
      <c r="B32133"/>
      <c r="C32133"/>
      <c r="D32133" s="67"/>
      <c r="E32133"/>
      <c r="F32133"/>
      <c r="G32133"/>
      <c r="H32133" s="67"/>
      <c r="I32133"/>
      <c r="J32133"/>
      <c r="K32133"/>
      <c r="L32133"/>
      <c r="M32133"/>
      <c r="N32133"/>
      <c r="O32133"/>
    </row>
    <row r="32134" spans="1:15">
      <c r="A32134"/>
      <c r="B32134"/>
      <c r="C32134"/>
      <c r="D32134" s="67"/>
      <c r="E32134"/>
      <c r="F32134"/>
      <c r="G32134"/>
      <c r="H32134" s="67"/>
      <c r="I32134"/>
      <c r="J32134"/>
      <c r="K32134"/>
      <c r="L32134"/>
      <c r="M32134"/>
      <c r="N32134"/>
      <c r="O32134"/>
    </row>
    <row r="32135" spans="1:15">
      <c r="A32135"/>
      <c r="B32135"/>
      <c r="C32135"/>
      <c r="D32135" s="67"/>
      <c r="E32135"/>
      <c r="F32135"/>
      <c r="G32135"/>
      <c r="H32135" s="67"/>
      <c r="I32135"/>
      <c r="J32135"/>
      <c r="K32135"/>
      <c r="L32135"/>
      <c r="M32135"/>
      <c r="N32135"/>
      <c r="O32135"/>
    </row>
    <row r="32136" spans="1:15">
      <c r="A32136"/>
      <c r="B32136"/>
      <c r="C32136"/>
      <c r="D32136" s="67"/>
      <c r="E32136"/>
      <c r="F32136"/>
      <c r="G32136"/>
      <c r="H32136" s="67"/>
      <c r="I32136"/>
      <c r="J32136"/>
      <c r="K32136"/>
      <c r="L32136"/>
      <c r="M32136"/>
      <c r="N32136"/>
      <c r="O32136"/>
    </row>
    <row r="32137" spans="1:15">
      <c r="A32137"/>
      <c r="B32137"/>
      <c r="C32137"/>
      <c r="D32137" s="67"/>
      <c r="E32137"/>
      <c r="F32137"/>
      <c r="G32137"/>
      <c r="H32137" s="67"/>
      <c r="I32137"/>
      <c r="J32137"/>
      <c r="K32137"/>
      <c r="L32137"/>
      <c r="M32137"/>
      <c r="N32137"/>
      <c r="O32137"/>
    </row>
    <row r="32138" spans="1:15">
      <c r="A32138"/>
      <c r="B32138"/>
      <c r="C32138"/>
      <c r="D32138" s="67"/>
      <c r="E32138"/>
      <c r="F32138"/>
      <c r="G32138"/>
      <c r="H32138" s="67"/>
      <c r="I32138"/>
      <c r="J32138"/>
      <c r="K32138"/>
      <c r="L32138"/>
      <c r="M32138"/>
      <c r="N32138"/>
      <c r="O32138"/>
    </row>
    <row r="32139" spans="1:15">
      <c r="A32139"/>
      <c r="B32139"/>
      <c r="C32139"/>
      <c r="D32139" s="67"/>
      <c r="E32139"/>
      <c r="F32139"/>
      <c r="G32139"/>
      <c r="H32139" s="67"/>
      <c r="I32139"/>
      <c r="J32139"/>
      <c r="K32139"/>
      <c r="L32139"/>
      <c r="M32139"/>
      <c r="N32139"/>
      <c r="O32139"/>
    </row>
    <row r="32140" spans="1:15">
      <c r="A32140"/>
      <c r="B32140"/>
      <c r="C32140"/>
      <c r="D32140" s="67"/>
      <c r="E32140"/>
      <c r="F32140"/>
      <c r="G32140"/>
      <c r="H32140" s="67"/>
      <c r="I32140"/>
      <c r="J32140"/>
      <c r="K32140"/>
      <c r="L32140"/>
      <c r="M32140"/>
      <c r="N32140"/>
      <c r="O32140"/>
    </row>
    <row r="32141" spans="1:15">
      <c r="A32141"/>
      <c r="B32141"/>
      <c r="C32141"/>
      <c r="D32141" s="67"/>
      <c r="E32141"/>
      <c r="F32141"/>
      <c r="G32141"/>
      <c r="H32141" s="67"/>
      <c r="I32141"/>
      <c r="J32141"/>
      <c r="K32141"/>
      <c r="L32141"/>
      <c r="M32141"/>
      <c r="N32141"/>
      <c r="O32141"/>
    </row>
    <row r="32142" spans="1:15">
      <c r="A32142"/>
      <c r="B32142"/>
      <c r="C32142"/>
      <c r="D32142" s="67"/>
      <c r="E32142"/>
      <c r="F32142"/>
      <c r="G32142"/>
      <c r="H32142" s="67"/>
      <c r="I32142"/>
      <c r="J32142"/>
      <c r="K32142"/>
      <c r="L32142"/>
      <c r="M32142"/>
      <c r="N32142"/>
      <c r="O32142"/>
    </row>
    <row r="32143" spans="1:15">
      <c r="A32143"/>
      <c r="B32143"/>
      <c r="C32143"/>
      <c r="D32143" s="67"/>
      <c r="E32143"/>
      <c r="F32143"/>
      <c r="G32143"/>
      <c r="H32143" s="67"/>
      <c r="I32143"/>
      <c r="J32143"/>
      <c r="K32143"/>
      <c r="L32143"/>
      <c r="M32143"/>
      <c r="N32143"/>
      <c r="O32143"/>
    </row>
    <row r="32144" spans="1:15">
      <c r="A32144"/>
      <c r="B32144"/>
      <c r="C32144"/>
      <c r="D32144" s="67"/>
      <c r="E32144"/>
      <c r="F32144"/>
      <c r="G32144"/>
      <c r="H32144" s="67"/>
      <c r="I32144"/>
      <c r="J32144"/>
      <c r="K32144"/>
      <c r="L32144"/>
      <c r="M32144"/>
      <c r="N32144"/>
      <c r="O32144"/>
    </row>
    <row r="32145" spans="1:15">
      <c r="A32145"/>
      <c r="B32145"/>
      <c r="C32145"/>
      <c r="D32145" s="67"/>
      <c r="E32145"/>
      <c r="F32145"/>
      <c r="G32145"/>
      <c r="H32145" s="67"/>
      <c r="I32145"/>
      <c r="J32145"/>
      <c r="K32145"/>
      <c r="L32145"/>
      <c r="M32145"/>
      <c r="N32145"/>
      <c r="O32145"/>
    </row>
    <row r="32146" spans="1:15">
      <c r="A32146"/>
      <c r="B32146"/>
      <c r="C32146"/>
      <c r="D32146" s="67"/>
      <c r="E32146"/>
      <c r="F32146"/>
      <c r="G32146"/>
      <c r="H32146" s="67"/>
      <c r="I32146"/>
      <c r="J32146"/>
      <c r="K32146"/>
      <c r="L32146"/>
      <c r="M32146"/>
      <c r="N32146"/>
      <c r="O32146"/>
    </row>
    <row r="32147" spans="1:15">
      <c r="A32147"/>
      <c r="B32147"/>
      <c r="C32147"/>
      <c r="D32147" s="67"/>
      <c r="E32147"/>
      <c r="F32147"/>
      <c r="G32147"/>
      <c r="H32147" s="67"/>
      <c r="I32147"/>
      <c r="J32147"/>
      <c r="K32147"/>
      <c r="L32147"/>
      <c r="M32147"/>
      <c r="N32147"/>
      <c r="O32147"/>
    </row>
    <row r="32148" spans="1:15">
      <c r="A32148"/>
      <c r="B32148"/>
      <c r="C32148"/>
      <c r="D32148" s="67"/>
      <c r="E32148"/>
      <c r="F32148"/>
      <c r="G32148"/>
      <c r="H32148" s="67"/>
      <c r="I32148"/>
      <c r="J32148"/>
      <c r="K32148"/>
      <c r="L32148"/>
      <c r="M32148"/>
      <c r="N32148"/>
      <c r="O32148"/>
    </row>
    <row r="32149" spans="1:15">
      <c r="A32149"/>
      <c r="B32149"/>
      <c r="C32149"/>
      <c r="D32149" s="67"/>
      <c r="E32149"/>
      <c r="F32149"/>
      <c r="G32149"/>
      <c r="H32149" s="67"/>
      <c r="I32149"/>
      <c r="J32149"/>
      <c r="K32149"/>
      <c r="L32149"/>
      <c r="M32149"/>
      <c r="N32149"/>
      <c r="O32149"/>
    </row>
    <row r="32150" spans="1:15">
      <c r="A32150"/>
      <c r="B32150"/>
      <c r="C32150"/>
      <c r="D32150" s="67"/>
      <c r="E32150"/>
      <c r="F32150"/>
      <c r="G32150"/>
      <c r="H32150" s="67"/>
      <c r="I32150"/>
      <c r="J32150"/>
      <c r="K32150"/>
      <c r="L32150"/>
      <c r="M32150"/>
      <c r="N32150"/>
      <c r="O32150"/>
    </row>
    <row r="32151" spans="1:15">
      <c r="A32151"/>
      <c r="B32151"/>
      <c r="C32151"/>
      <c r="D32151" s="67"/>
      <c r="E32151"/>
      <c r="F32151"/>
      <c r="G32151"/>
      <c r="H32151" s="67"/>
      <c r="I32151"/>
      <c r="J32151"/>
      <c r="K32151"/>
      <c r="L32151"/>
      <c r="M32151"/>
      <c r="N32151"/>
      <c r="O32151"/>
    </row>
    <row r="32152" spans="1:15">
      <c r="A32152"/>
      <c r="B32152"/>
      <c r="C32152"/>
      <c r="D32152" s="67"/>
      <c r="E32152"/>
      <c r="F32152"/>
      <c r="G32152"/>
      <c r="H32152" s="67"/>
      <c r="I32152"/>
      <c r="J32152"/>
      <c r="K32152"/>
      <c r="L32152"/>
      <c r="M32152"/>
      <c r="N32152"/>
      <c r="O32152"/>
    </row>
    <row r="32153" spans="1:15">
      <c r="A32153"/>
      <c r="B32153"/>
      <c r="C32153"/>
      <c r="D32153" s="67"/>
      <c r="E32153"/>
      <c r="F32153"/>
      <c r="G32153"/>
      <c r="H32153" s="67"/>
      <c r="I32153"/>
      <c r="J32153"/>
      <c r="K32153"/>
      <c r="L32153"/>
      <c r="M32153"/>
      <c r="N32153"/>
      <c r="O32153"/>
    </row>
    <row r="32154" spans="1:15">
      <c r="A32154"/>
      <c r="B32154"/>
      <c r="C32154"/>
      <c r="D32154" s="67"/>
      <c r="E32154"/>
      <c r="F32154"/>
      <c r="G32154"/>
      <c r="H32154" s="67"/>
      <c r="I32154"/>
      <c r="J32154"/>
      <c r="K32154"/>
      <c r="L32154"/>
      <c r="M32154"/>
      <c r="N32154"/>
      <c r="O32154"/>
    </row>
    <row r="32155" spans="1:15">
      <c r="A32155"/>
      <c r="B32155"/>
      <c r="C32155"/>
      <c r="D32155" s="67"/>
      <c r="E32155"/>
      <c r="F32155"/>
      <c r="G32155"/>
      <c r="H32155" s="67"/>
      <c r="I32155"/>
      <c r="J32155"/>
      <c r="K32155"/>
      <c r="L32155"/>
      <c r="M32155"/>
      <c r="N32155"/>
      <c r="O32155"/>
    </row>
    <row r="32156" spans="1:15">
      <c r="A32156"/>
      <c r="B32156"/>
      <c r="C32156"/>
      <c r="D32156" s="67"/>
      <c r="E32156"/>
      <c r="F32156"/>
      <c r="G32156"/>
      <c r="H32156" s="67"/>
      <c r="I32156"/>
      <c r="J32156"/>
      <c r="K32156"/>
      <c r="L32156"/>
      <c r="M32156"/>
      <c r="N32156"/>
      <c r="O32156"/>
    </row>
    <row r="32157" spans="1:15">
      <c r="A32157"/>
      <c r="B32157"/>
      <c r="C32157"/>
      <c r="D32157" s="67"/>
      <c r="E32157"/>
      <c r="F32157"/>
      <c r="G32157"/>
      <c r="H32157" s="67"/>
      <c r="I32157"/>
      <c r="J32157"/>
      <c r="K32157"/>
      <c r="L32157"/>
      <c r="M32157"/>
      <c r="N32157"/>
      <c r="O32157"/>
    </row>
    <row r="32158" spans="1:15">
      <c r="A32158"/>
      <c r="B32158"/>
      <c r="C32158"/>
      <c r="D32158" s="67"/>
      <c r="E32158"/>
      <c r="F32158"/>
      <c r="G32158"/>
      <c r="H32158" s="67"/>
      <c r="I32158"/>
      <c r="J32158"/>
      <c r="K32158"/>
      <c r="L32158"/>
      <c r="M32158"/>
      <c r="N32158"/>
      <c r="O32158"/>
    </row>
    <row r="32159" spans="1:15">
      <c r="A32159"/>
      <c r="B32159"/>
      <c r="C32159"/>
      <c r="D32159" s="67"/>
      <c r="E32159"/>
      <c r="F32159"/>
      <c r="G32159"/>
      <c r="H32159" s="67"/>
      <c r="I32159"/>
      <c r="J32159"/>
      <c r="K32159"/>
      <c r="L32159"/>
      <c r="M32159"/>
      <c r="N32159"/>
      <c r="O32159"/>
    </row>
    <row r="32160" spans="1:15">
      <c r="A32160"/>
      <c r="B32160"/>
      <c r="C32160"/>
      <c r="D32160" s="67"/>
      <c r="E32160"/>
      <c r="F32160"/>
      <c r="G32160"/>
      <c r="H32160" s="67"/>
      <c r="I32160"/>
      <c r="J32160"/>
      <c r="K32160"/>
      <c r="L32160"/>
      <c r="M32160"/>
      <c r="N32160"/>
      <c r="O32160"/>
    </row>
    <row r="32161" spans="1:15">
      <c r="A32161"/>
      <c r="B32161"/>
      <c r="C32161"/>
      <c r="D32161" s="67"/>
      <c r="E32161"/>
      <c r="F32161"/>
      <c r="G32161"/>
      <c r="H32161" s="67"/>
      <c r="I32161"/>
      <c r="J32161"/>
      <c r="K32161"/>
      <c r="L32161"/>
      <c r="M32161"/>
      <c r="N32161"/>
      <c r="O32161"/>
    </row>
    <row r="32162" spans="1:15">
      <c r="A32162"/>
      <c r="B32162"/>
      <c r="C32162"/>
      <c r="D32162" s="67"/>
      <c r="E32162"/>
      <c r="F32162"/>
      <c r="G32162"/>
      <c r="H32162" s="67"/>
      <c r="I32162"/>
      <c r="J32162"/>
      <c r="K32162"/>
      <c r="L32162"/>
      <c r="M32162"/>
      <c r="N32162"/>
      <c r="O32162"/>
    </row>
    <row r="32163" spans="1:15">
      <c r="A32163"/>
      <c r="B32163"/>
      <c r="C32163"/>
      <c r="D32163" s="67"/>
      <c r="E32163"/>
      <c r="F32163"/>
      <c r="G32163"/>
      <c r="H32163" s="67"/>
      <c r="I32163"/>
      <c r="J32163"/>
      <c r="K32163"/>
      <c r="L32163"/>
      <c r="M32163"/>
      <c r="N32163"/>
      <c r="O32163"/>
    </row>
    <row r="32164" spans="1:15">
      <c r="A32164"/>
      <c r="B32164"/>
      <c r="C32164"/>
      <c r="D32164" s="67"/>
      <c r="E32164"/>
      <c r="F32164"/>
      <c r="G32164"/>
      <c r="H32164" s="67"/>
      <c r="I32164"/>
      <c r="J32164"/>
      <c r="K32164"/>
      <c r="L32164"/>
      <c r="M32164"/>
      <c r="N32164"/>
      <c r="O32164"/>
    </row>
    <row r="32165" spans="1:15">
      <c r="A32165"/>
      <c r="B32165"/>
      <c r="C32165"/>
      <c r="D32165" s="67"/>
      <c r="E32165"/>
      <c r="F32165"/>
      <c r="G32165"/>
      <c r="H32165" s="67"/>
      <c r="I32165"/>
      <c r="J32165"/>
      <c r="K32165"/>
      <c r="L32165"/>
      <c r="M32165"/>
      <c r="N32165"/>
      <c r="O32165"/>
    </row>
    <row r="32166" spans="1:15">
      <c r="A32166"/>
      <c r="B32166"/>
      <c r="C32166"/>
      <c r="D32166" s="67"/>
      <c r="E32166"/>
      <c r="F32166"/>
      <c r="G32166"/>
      <c r="H32166" s="67"/>
      <c r="I32166"/>
      <c r="J32166"/>
      <c r="K32166"/>
      <c r="L32166"/>
      <c r="M32166"/>
      <c r="N32166"/>
      <c r="O32166"/>
    </row>
    <row r="32167" spans="1:15">
      <c r="A32167"/>
      <c r="B32167"/>
      <c r="C32167"/>
      <c r="D32167" s="67"/>
      <c r="E32167"/>
      <c r="F32167"/>
      <c r="G32167"/>
      <c r="H32167" s="67"/>
      <c r="I32167"/>
      <c r="J32167"/>
      <c r="K32167"/>
      <c r="L32167"/>
      <c r="M32167"/>
      <c r="N32167"/>
      <c r="O32167"/>
    </row>
    <row r="32168" spans="1:15">
      <c r="A32168"/>
      <c r="B32168"/>
      <c r="C32168"/>
      <c r="D32168" s="67"/>
      <c r="E32168"/>
      <c r="F32168"/>
      <c r="G32168"/>
      <c r="H32168" s="67"/>
      <c r="I32168"/>
      <c r="J32168"/>
      <c r="K32168"/>
      <c r="L32168"/>
      <c r="M32168"/>
      <c r="N32168"/>
      <c r="O32168"/>
    </row>
    <row r="32169" spans="1:15">
      <c r="A32169"/>
      <c r="B32169"/>
      <c r="C32169"/>
      <c r="D32169" s="67"/>
      <c r="E32169"/>
      <c r="F32169"/>
      <c r="G32169"/>
      <c r="H32169" s="67"/>
      <c r="I32169"/>
      <c r="J32169"/>
      <c r="K32169"/>
      <c r="L32169"/>
      <c r="M32169"/>
      <c r="N32169"/>
      <c r="O32169"/>
    </row>
    <row r="32170" spans="1:15">
      <c r="A32170"/>
      <c r="B32170"/>
      <c r="C32170"/>
      <c r="D32170" s="67"/>
      <c r="E32170"/>
      <c r="F32170"/>
      <c r="G32170"/>
      <c r="H32170" s="67"/>
      <c r="I32170"/>
      <c r="J32170"/>
      <c r="K32170"/>
      <c r="L32170"/>
      <c r="M32170"/>
      <c r="N32170"/>
      <c r="O32170"/>
    </row>
    <row r="32171" spans="1:15">
      <c r="A32171"/>
      <c r="B32171"/>
      <c r="C32171"/>
      <c r="D32171" s="67"/>
      <c r="E32171"/>
      <c r="F32171"/>
      <c r="G32171"/>
      <c r="H32171" s="67"/>
      <c r="I32171"/>
      <c r="J32171"/>
      <c r="K32171"/>
      <c r="L32171"/>
      <c r="M32171"/>
      <c r="N32171"/>
      <c r="O32171"/>
    </row>
    <row r="32172" spans="1:15">
      <c r="A32172"/>
      <c r="B32172"/>
      <c r="C32172"/>
      <c r="D32172" s="67"/>
      <c r="E32172"/>
      <c r="F32172"/>
      <c r="G32172"/>
      <c r="H32172" s="67"/>
      <c r="I32172"/>
      <c r="J32172"/>
      <c r="K32172"/>
      <c r="L32172"/>
      <c r="M32172"/>
      <c r="N32172"/>
      <c r="O32172"/>
    </row>
    <row r="32173" spans="1:15">
      <c r="A32173"/>
      <c r="B32173"/>
      <c r="C32173"/>
      <c r="D32173" s="67"/>
      <c r="E32173"/>
      <c r="F32173"/>
      <c r="G32173"/>
      <c r="H32173" s="67"/>
      <c r="I32173"/>
      <c r="J32173"/>
      <c r="K32173"/>
      <c r="L32173"/>
      <c r="M32173"/>
      <c r="N32173"/>
      <c r="O32173"/>
    </row>
    <row r="32174" spans="1:15">
      <c r="A32174"/>
      <c r="B32174"/>
      <c r="C32174"/>
      <c r="D32174" s="67"/>
      <c r="E32174"/>
      <c r="F32174"/>
      <c r="G32174"/>
      <c r="H32174" s="67"/>
      <c r="I32174"/>
      <c r="J32174"/>
      <c r="K32174"/>
      <c r="L32174"/>
      <c r="M32174"/>
      <c r="N32174"/>
      <c r="O32174"/>
    </row>
    <row r="32175" spans="1:15">
      <c r="A32175"/>
      <c r="B32175"/>
      <c r="C32175"/>
      <c r="D32175" s="67"/>
      <c r="E32175"/>
      <c r="F32175"/>
      <c r="G32175"/>
      <c r="H32175" s="67"/>
      <c r="I32175"/>
      <c r="J32175"/>
      <c r="K32175"/>
      <c r="L32175"/>
      <c r="M32175"/>
      <c r="N32175"/>
      <c r="O32175"/>
    </row>
    <row r="32176" spans="1:15">
      <c r="A32176"/>
      <c r="B32176"/>
      <c r="C32176"/>
      <c r="D32176" s="67"/>
      <c r="E32176"/>
      <c r="F32176"/>
      <c r="G32176"/>
      <c r="H32176" s="67"/>
      <c r="I32176"/>
      <c r="J32176"/>
      <c r="K32176"/>
      <c r="L32176"/>
      <c r="M32176"/>
      <c r="N32176"/>
      <c r="O32176"/>
    </row>
    <row r="32177" spans="1:15">
      <c r="A32177"/>
      <c r="B32177"/>
      <c r="C32177"/>
      <c r="D32177" s="67"/>
      <c r="E32177"/>
      <c r="F32177"/>
      <c r="G32177"/>
      <c r="H32177" s="67"/>
      <c r="I32177"/>
      <c r="J32177"/>
      <c r="K32177"/>
      <c r="L32177"/>
      <c r="M32177"/>
      <c r="N32177"/>
      <c r="O32177"/>
    </row>
    <row r="32178" spans="1:15">
      <c r="A32178"/>
      <c r="B32178"/>
      <c r="C32178"/>
      <c r="D32178" s="67"/>
      <c r="E32178"/>
      <c r="F32178"/>
      <c r="G32178"/>
      <c r="H32178" s="67"/>
      <c r="I32178"/>
      <c r="J32178"/>
      <c r="K32178"/>
      <c r="L32178"/>
      <c r="M32178"/>
      <c r="N32178"/>
      <c r="O32178"/>
    </row>
    <row r="32179" spans="1:15">
      <c r="A32179"/>
      <c r="B32179"/>
      <c r="C32179"/>
      <c r="D32179" s="67"/>
      <c r="E32179"/>
      <c r="F32179"/>
      <c r="G32179"/>
      <c r="H32179" s="67"/>
      <c r="I32179"/>
      <c r="J32179"/>
      <c r="K32179"/>
      <c r="L32179"/>
      <c r="M32179"/>
      <c r="N32179"/>
      <c r="O32179"/>
    </row>
    <row r="32180" spans="1:15">
      <c r="A32180"/>
      <c r="B32180"/>
      <c r="C32180"/>
      <c r="D32180" s="67"/>
      <c r="E32180"/>
      <c r="F32180"/>
      <c r="G32180"/>
      <c r="H32180" s="67"/>
      <c r="I32180"/>
      <c r="J32180"/>
      <c r="K32180"/>
      <c r="L32180"/>
      <c r="M32180"/>
      <c r="N32180"/>
      <c r="O32180"/>
    </row>
    <row r="32181" spans="1:15">
      <c r="A32181"/>
      <c r="B32181"/>
      <c r="C32181"/>
      <c r="D32181" s="67"/>
      <c r="E32181"/>
      <c r="F32181"/>
      <c r="G32181"/>
      <c r="H32181" s="67"/>
      <c r="I32181"/>
      <c r="J32181"/>
      <c r="K32181"/>
      <c r="L32181"/>
      <c r="M32181"/>
      <c r="N32181"/>
      <c r="O32181"/>
    </row>
    <row r="32182" spans="1:15">
      <c r="A32182"/>
      <c r="B32182"/>
      <c r="C32182"/>
      <c r="D32182" s="67"/>
      <c r="E32182"/>
      <c r="F32182"/>
      <c r="G32182"/>
      <c r="H32182" s="67"/>
      <c r="I32182"/>
      <c r="J32182"/>
      <c r="K32182"/>
      <c r="L32182"/>
      <c r="M32182"/>
      <c r="N32182"/>
      <c r="O32182"/>
    </row>
    <row r="32183" spans="1:15">
      <c r="A32183"/>
      <c r="B32183"/>
      <c r="C32183"/>
      <c r="D32183" s="67"/>
      <c r="E32183"/>
      <c r="F32183"/>
      <c r="G32183"/>
      <c r="H32183" s="67"/>
      <c r="I32183"/>
      <c r="J32183"/>
      <c r="K32183"/>
      <c r="L32183"/>
      <c r="M32183"/>
      <c r="N32183"/>
      <c r="O32183"/>
    </row>
    <row r="32184" spans="1:15">
      <c r="A32184"/>
      <c r="B32184"/>
      <c r="C32184"/>
      <c r="D32184" s="67"/>
      <c r="E32184"/>
      <c r="F32184"/>
      <c r="G32184"/>
      <c r="H32184" s="67"/>
      <c r="I32184"/>
      <c r="J32184"/>
      <c r="K32184"/>
      <c r="L32184"/>
      <c r="M32184"/>
      <c r="N32184"/>
      <c r="O32184"/>
    </row>
    <row r="32185" spans="1:15">
      <c r="A32185"/>
      <c r="B32185"/>
      <c r="C32185"/>
      <c r="D32185" s="67"/>
      <c r="E32185"/>
      <c r="F32185"/>
      <c r="G32185"/>
      <c r="H32185" s="67"/>
      <c r="I32185"/>
      <c r="J32185"/>
      <c r="K32185"/>
      <c r="L32185"/>
      <c r="M32185"/>
      <c r="N32185"/>
      <c r="O32185"/>
    </row>
    <row r="32186" spans="1:15">
      <c r="A32186"/>
      <c r="B32186"/>
      <c r="C32186"/>
      <c r="D32186" s="67"/>
      <c r="E32186"/>
      <c r="F32186"/>
      <c r="G32186"/>
      <c r="H32186" s="67"/>
      <c r="I32186"/>
      <c r="J32186"/>
      <c r="K32186"/>
      <c r="L32186"/>
      <c r="M32186"/>
      <c r="N32186"/>
      <c r="O32186"/>
    </row>
    <row r="32187" spans="1:15">
      <c r="A32187"/>
      <c r="B32187"/>
      <c r="C32187"/>
      <c r="D32187" s="67"/>
      <c r="E32187"/>
      <c r="F32187"/>
      <c r="G32187"/>
      <c r="H32187" s="67"/>
      <c r="I32187"/>
      <c r="J32187"/>
      <c r="K32187"/>
      <c r="L32187"/>
      <c r="M32187"/>
      <c r="N32187"/>
      <c r="O32187"/>
    </row>
    <row r="32188" spans="1:15">
      <c r="A32188"/>
      <c r="B32188"/>
      <c r="C32188"/>
      <c r="D32188" s="67"/>
      <c r="E32188"/>
      <c r="F32188"/>
      <c r="G32188"/>
      <c r="H32188" s="67"/>
      <c r="I32188"/>
      <c r="J32188"/>
      <c r="K32188"/>
      <c r="L32188"/>
      <c r="M32188"/>
      <c r="N32188"/>
      <c r="O32188"/>
    </row>
    <row r="32189" spans="1:15">
      <c r="A32189"/>
      <c r="B32189"/>
      <c r="C32189"/>
      <c r="D32189" s="67"/>
      <c r="E32189"/>
      <c r="F32189"/>
      <c r="G32189"/>
      <c r="H32189" s="67"/>
      <c r="I32189"/>
      <c r="J32189"/>
      <c r="K32189"/>
      <c r="L32189"/>
      <c r="M32189"/>
      <c r="N32189"/>
      <c r="O32189"/>
    </row>
    <row r="32190" spans="1:15">
      <c r="A32190"/>
      <c r="B32190"/>
      <c r="C32190"/>
      <c r="D32190" s="67"/>
      <c r="E32190"/>
      <c r="F32190"/>
      <c r="G32190"/>
      <c r="H32190" s="67"/>
      <c r="I32190"/>
      <c r="J32190"/>
      <c r="K32190"/>
      <c r="L32190"/>
      <c r="M32190"/>
      <c r="N32190"/>
      <c r="O32190"/>
    </row>
    <row r="32191" spans="1:15">
      <c r="A32191"/>
      <c r="B32191"/>
      <c r="C32191"/>
      <c r="D32191" s="67"/>
      <c r="E32191"/>
      <c r="F32191"/>
      <c r="G32191"/>
      <c r="H32191" s="67"/>
      <c r="I32191"/>
      <c r="J32191"/>
      <c r="K32191"/>
      <c r="L32191"/>
      <c r="M32191"/>
      <c r="N32191"/>
      <c r="O32191"/>
    </row>
    <row r="32192" spans="1:15">
      <c r="A32192"/>
      <c r="B32192"/>
      <c r="C32192"/>
      <c r="D32192" s="67"/>
      <c r="E32192"/>
      <c r="F32192"/>
      <c r="G32192"/>
      <c r="H32192" s="67"/>
      <c r="I32192"/>
      <c r="J32192"/>
      <c r="K32192"/>
      <c r="L32192"/>
      <c r="M32192"/>
      <c r="N32192"/>
      <c r="O32192"/>
    </row>
    <row r="32193" spans="1:15">
      <c r="A32193"/>
      <c r="B32193"/>
      <c r="C32193"/>
      <c r="D32193" s="67"/>
      <c r="E32193"/>
      <c r="F32193"/>
      <c r="G32193"/>
      <c r="H32193" s="67"/>
      <c r="I32193"/>
      <c r="J32193"/>
      <c r="K32193"/>
      <c r="L32193"/>
      <c r="M32193"/>
      <c r="N32193"/>
      <c r="O32193"/>
    </row>
    <row r="32194" spans="1:15">
      <c r="A32194"/>
      <c r="B32194"/>
      <c r="C32194"/>
      <c r="D32194" s="67"/>
      <c r="E32194"/>
      <c r="F32194"/>
      <c r="G32194"/>
      <c r="H32194" s="67"/>
      <c r="I32194"/>
      <c r="J32194"/>
      <c r="K32194"/>
      <c r="L32194"/>
      <c r="M32194"/>
      <c r="N32194"/>
      <c r="O32194"/>
    </row>
    <row r="32195" spans="1:15">
      <c r="A32195"/>
      <c r="B32195"/>
      <c r="C32195"/>
      <c r="D32195" s="67"/>
      <c r="E32195"/>
      <c r="F32195"/>
      <c r="G32195"/>
      <c r="H32195" s="67"/>
      <c r="I32195"/>
      <c r="J32195"/>
      <c r="K32195"/>
      <c r="L32195"/>
      <c r="M32195"/>
      <c r="N32195"/>
      <c r="O32195"/>
    </row>
    <row r="32196" spans="1:15">
      <c r="A32196"/>
      <c r="B32196"/>
      <c r="C32196"/>
      <c r="D32196" s="67"/>
      <c r="E32196"/>
      <c r="F32196"/>
      <c r="G32196"/>
      <c r="H32196" s="67"/>
      <c r="I32196"/>
      <c r="J32196"/>
      <c r="K32196"/>
      <c r="L32196"/>
      <c r="M32196"/>
      <c r="N32196"/>
      <c r="O32196"/>
    </row>
    <row r="32197" spans="1:15">
      <c r="A32197"/>
      <c r="B32197"/>
      <c r="C32197"/>
      <c r="D32197" s="67"/>
      <c r="E32197"/>
      <c r="F32197"/>
      <c r="G32197"/>
      <c r="H32197" s="67"/>
      <c r="I32197"/>
      <c r="J32197"/>
      <c r="K32197"/>
      <c r="L32197"/>
      <c r="M32197"/>
      <c r="N32197"/>
      <c r="O32197"/>
    </row>
    <row r="32198" spans="1:15">
      <c r="A32198"/>
      <c r="B32198"/>
      <c r="C32198"/>
      <c r="D32198" s="67"/>
      <c r="E32198"/>
      <c r="F32198"/>
      <c r="G32198"/>
      <c r="H32198" s="67"/>
      <c r="I32198"/>
      <c r="J32198"/>
      <c r="K32198"/>
      <c r="L32198"/>
      <c r="M32198"/>
      <c r="N32198"/>
      <c r="O32198"/>
    </row>
    <row r="32199" spans="1:15">
      <c r="A32199"/>
      <c r="B32199"/>
      <c r="C32199"/>
      <c r="D32199" s="67"/>
      <c r="E32199"/>
      <c r="F32199"/>
      <c r="G32199"/>
      <c r="H32199" s="67"/>
      <c r="I32199"/>
      <c r="J32199"/>
      <c r="K32199"/>
      <c r="L32199"/>
      <c r="M32199"/>
      <c r="N32199"/>
      <c r="O32199"/>
    </row>
    <row r="32200" spans="1:15">
      <c r="A32200"/>
      <c r="B32200"/>
      <c r="C32200"/>
      <c r="D32200" s="67"/>
      <c r="E32200"/>
      <c r="F32200"/>
      <c r="G32200"/>
      <c r="H32200" s="67"/>
      <c r="I32200"/>
      <c r="J32200"/>
      <c r="K32200"/>
      <c r="L32200"/>
      <c r="M32200"/>
      <c r="N32200"/>
      <c r="O32200"/>
    </row>
    <row r="32201" spans="1:15">
      <c r="A32201"/>
      <c r="B32201"/>
      <c r="C32201"/>
      <c r="D32201" s="67"/>
      <c r="E32201"/>
      <c r="F32201"/>
      <c r="G32201"/>
      <c r="H32201" s="67"/>
      <c r="I32201"/>
      <c r="J32201"/>
      <c r="K32201"/>
      <c r="L32201"/>
      <c r="M32201"/>
      <c r="N32201"/>
      <c r="O32201"/>
    </row>
    <row r="32202" spans="1:15">
      <c r="A32202"/>
      <c r="B32202"/>
      <c r="C32202"/>
      <c r="D32202" s="67"/>
      <c r="E32202"/>
      <c r="F32202"/>
      <c r="G32202"/>
      <c r="H32202" s="67"/>
      <c r="I32202"/>
      <c r="J32202"/>
      <c r="K32202"/>
      <c r="L32202"/>
      <c r="M32202"/>
      <c r="N32202"/>
      <c r="O32202"/>
    </row>
    <row r="32203" spans="1:15">
      <c r="A32203"/>
      <c r="B32203"/>
      <c r="C32203"/>
      <c r="D32203" s="67"/>
      <c r="E32203"/>
      <c r="F32203"/>
      <c r="G32203"/>
      <c r="H32203" s="67"/>
      <c r="I32203"/>
      <c r="J32203"/>
      <c r="K32203"/>
      <c r="L32203"/>
      <c r="M32203"/>
      <c r="N32203"/>
      <c r="O32203"/>
    </row>
    <row r="32204" spans="1:15">
      <c r="A32204"/>
      <c r="B32204"/>
      <c r="C32204"/>
      <c r="D32204" s="67"/>
      <c r="E32204"/>
      <c r="F32204"/>
      <c r="G32204"/>
      <c r="H32204" s="67"/>
      <c r="I32204"/>
      <c r="J32204"/>
      <c r="K32204"/>
      <c r="L32204"/>
      <c r="M32204"/>
      <c r="N32204"/>
      <c r="O32204"/>
    </row>
    <row r="32205" spans="1:15">
      <c r="A32205"/>
      <c r="B32205"/>
      <c r="C32205"/>
      <c r="D32205" s="67"/>
      <c r="E32205"/>
      <c r="F32205"/>
      <c r="G32205"/>
      <c r="H32205" s="67"/>
      <c r="I32205"/>
      <c r="J32205"/>
      <c r="K32205"/>
      <c r="L32205"/>
      <c r="M32205"/>
      <c r="N32205"/>
      <c r="O32205"/>
    </row>
    <row r="32206" spans="1:15">
      <c r="A32206"/>
      <c r="B32206"/>
      <c r="C32206"/>
      <c r="D32206" s="67"/>
      <c r="E32206"/>
      <c r="F32206"/>
      <c r="G32206"/>
      <c r="H32206" s="67"/>
      <c r="I32206"/>
      <c r="J32206"/>
      <c r="K32206"/>
      <c r="L32206"/>
      <c r="M32206"/>
      <c r="N32206"/>
      <c r="O32206"/>
    </row>
    <row r="32207" spans="1:15">
      <c r="A32207"/>
      <c r="B32207"/>
      <c r="C32207"/>
      <c r="D32207" s="67"/>
      <c r="E32207"/>
      <c r="F32207"/>
      <c r="G32207"/>
      <c r="H32207" s="67"/>
      <c r="I32207"/>
      <c r="J32207"/>
      <c r="K32207"/>
      <c r="L32207"/>
      <c r="M32207"/>
      <c r="N32207"/>
      <c r="O32207"/>
    </row>
    <row r="32208" spans="1:15">
      <c r="A32208"/>
      <c r="B32208"/>
      <c r="C32208"/>
      <c r="D32208" s="67"/>
      <c r="E32208"/>
      <c r="F32208"/>
      <c r="G32208"/>
      <c r="H32208" s="67"/>
      <c r="I32208"/>
      <c r="J32208"/>
      <c r="K32208"/>
      <c r="L32208"/>
      <c r="M32208"/>
      <c r="N32208"/>
      <c r="O32208"/>
    </row>
    <row r="32209" spans="1:15">
      <c r="A32209"/>
      <c r="B32209"/>
      <c r="C32209"/>
      <c r="D32209" s="67"/>
      <c r="E32209"/>
      <c r="F32209"/>
      <c r="G32209"/>
      <c r="H32209" s="67"/>
      <c r="I32209"/>
      <c r="J32209"/>
      <c r="K32209"/>
      <c r="L32209"/>
      <c r="M32209"/>
      <c r="N32209"/>
      <c r="O32209"/>
    </row>
    <row r="32210" spans="1:15">
      <c r="A32210"/>
      <c r="B32210"/>
      <c r="C32210"/>
      <c r="D32210" s="67"/>
      <c r="E32210"/>
      <c r="F32210"/>
      <c r="G32210"/>
      <c r="H32210" s="67"/>
      <c r="I32210"/>
      <c r="J32210"/>
      <c r="K32210"/>
      <c r="L32210"/>
      <c r="M32210"/>
      <c r="N32210"/>
      <c r="O32210"/>
    </row>
    <row r="32211" spans="1:15">
      <c r="A32211"/>
      <c r="B32211"/>
      <c r="C32211"/>
      <c r="D32211" s="67"/>
      <c r="E32211"/>
      <c r="F32211"/>
      <c r="G32211"/>
      <c r="H32211" s="67"/>
      <c r="I32211"/>
      <c r="J32211"/>
      <c r="K32211"/>
      <c r="L32211"/>
      <c r="M32211"/>
      <c r="N32211"/>
      <c r="O32211"/>
    </row>
    <row r="32212" spans="1:15">
      <c r="A32212"/>
      <c r="B32212"/>
      <c r="C32212"/>
      <c r="D32212" s="67"/>
      <c r="E32212"/>
      <c r="F32212"/>
      <c r="G32212"/>
      <c r="H32212" s="67"/>
      <c r="I32212"/>
      <c r="J32212"/>
      <c r="K32212"/>
      <c r="L32212"/>
      <c r="M32212"/>
      <c r="N32212"/>
      <c r="O32212"/>
    </row>
    <row r="32213" spans="1:15">
      <c r="A32213"/>
      <c r="B32213"/>
      <c r="C32213"/>
      <c r="D32213" s="67"/>
      <c r="E32213"/>
      <c r="F32213"/>
      <c r="G32213"/>
      <c r="H32213" s="67"/>
      <c r="I32213"/>
      <c r="J32213"/>
      <c r="K32213"/>
      <c r="L32213"/>
      <c r="M32213"/>
      <c r="N32213"/>
      <c r="O32213"/>
    </row>
    <row r="32214" spans="1:15">
      <c r="A32214"/>
      <c r="B32214"/>
      <c r="C32214"/>
      <c r="D32214" s="67"/>
      <c r="E32214"/>
      <c r="F32214"/>
      <c r="G32214"/>
      <c r="H32214" s="67"/>
      <c r="I32214"/>
      <c r="J32214"/>
      <c r="K32214"/>
      <c r="L32214"/>
      <c r="M32214"/>
      <c r="N32214"/>
      <c r="O32214"/>
    </row>
    <row r="32215" spans="1:15">
      <c r="A32215"/>
      <c r="B32215"/>
      <c r="C32215"/>
      <c r="D32215" s="67"/>
      <c r="E32215"/>
      <c r="F32215"/>
      <c r="G32215"/>
      <c r="H32215" s="67"/>
      <c r="I32215"/>
      <c r="J32215"/>
      <c r="K32215"/>
      <c r="L32215"/>
      <c r="M32215"/>
      <c r="N32215"/>
      <c r="O32215"/>
    </row>
    <row r="32216" spans="1:15">
      <c r="A32216"/>
      <c r="B32216"/>
      <c r="C32216"/>
      <c r="D32216" s="67"/>
      <c r="E32216"/>
      <c r="F32216"/>
      <c r="G32216"/>
      <c r="H32216" s="67"/>
      <c r="I32216"/>
      <c r="J32216"/>
      <c r="K32216"/>
      <c r="L32216"/>
      <c r="M32216"/>
      <c r="N32216"/>
      <c r="O32216"/>
    </row>
    <row r="32217" spans="1:15">
      <c r="A32217"/>
      <c r="B32217"/>
      <c r="C32217"/>
      <c r="D32217" s="67"/>
      <c r="E32217"/>
      <c r="F32217"/>
      <c r="G32217"/>
      <c r="H32217" s="67"/>
      <c r="I32217"/>
      <c r="J32217"/>
      <c r="K32217"/>
      <c r="L32217"/>
      <c r="M32217"/>
      <c r="N32217"/>
      <c r="O32217"/>
    </row>
    <row r="32218" spans="1:15">
      <c r="A32218"/>
      <c r="B32218"/>
      <c r="C32218"/>
      <c r="D32218" s="67"/>
      <c r="E32218"/>
      <c r="F32218"/>
      <c r="G32218"/>
      <c r="H32218" s="67"/>
      <c r="I32218"/>
      <c r="J32218"/>
      <c r="K32218"/>
      <c r="L32218"/>
      <c r="M32218"/>
      <c r="N32218"/>
      <c r="O32218"/>
    </row>
    <row r="32219" spans="1:15">
      <c r="A32219"/>
      <c r="B32219"/>
      <c r="C32219"/>
      <c r="D32219" s="67"/>
      <c r="E32219"/>
      <c r="F32219"/>
      <c r="G32219"/>
      <c r="H32219" s="67"/>
      <c r="I32219"/>
      <c r="J32219"/>
      <c r="K32219"/>
      <c r="L32219"/>
      <c r="M32219"/>
      <c r="N32219"/>
      <c r="O32219"/>
    </row>
    <row r="32220" spans="1:15">
      <c r="A32220"/>
      <c r="B32220"/>
      <c r="C32220"/>
      <c r="D32220" s="67"/>
      <c r="E32220"/>
      <c r="F32220"/>
      <c r="G32220"/>
      <c r="H32220" s="67"/>
      <c r="I32220"/>
      <c r="J32220"/>
      <c r="K32220"/>
      <c r="L32220"/>
      <c r="M32220"/>
      <c r="N32220"/>
      <c r="O32220"/>
    </row>
    <row r="32221" spans="1:15">
      <c r="A32221"/>
      <c r="B32221"/>
      <c r="C32221"/>
      <c r="D32221" s="67"/>
      <c r="E32221"/>
      <c r="F32221"/>
      <c r="G32221"/>
      <c r="H32221" s="67"/>
      <c r="I32221"/>
      <c r="J32221"/>
      <c r="K32221"/>
      <c r="L32221"/>
      <c r="M32221"/>
      <c r="N32221"/>
      <c r="O32221"/>
    </row>
    <row r="32222" spans="1:15">
      <c r="A32222"/>
      <c r="B32222"/>
      <c r="C32222"/>
      <c r="D32222" s="67"/>
      <c r="E32222"/>
      <c r="F32222"/>
      <c r="G32222"/>
      <c r="H32222" s="67"/>
      <c r="I32222"/>
      <c r="J32222"/>
      <c r="K32222"/>
      <c r="L32222"/>
      <c r="M32222"/>
      <c r="N32222"/>
      <c r="O32222"/>
    </row>
    <row r="32223" spans="1:15">
      <c r="A32223"/>
      <c r="B32223"/>
      <c r="C32223"/>
      <c r="D32223" s="67"/>
      <c r="E32223"/>
      <c r="F32223"/>
      <c r="G32223"/>
      <c r="H32223" s="67"/>
      <c r="I32223"/>
      <c r="J32223"/>
      <c r="K32223"/>
      <c r="L32223"/>
      <c r="M32223"/>
      <c r="N32223"/>
      <c r="O32223"/>
    </row>
    <row r="32224" spans="1:15">
      <c r="A32224"/>
      <c r="B32224"/>
      <c r="C32224"/>
      <c r="D32224" s="67"/>
      <c r="E32224"/>
      <c r="F32224"/>
      <c r="G32224"/>
      <c r="H32224" s="67"/>
      <c r="I32224"/>
      <c r="J32224"/>
      <c r="K32224"/>
      <c r="L32224"/>
      <c r="M32224"/>
      <c r="N32224"/>
      <c r="O32224"/>
    </row>
    <row r="32225" spans="1:15">
      <c r="A32225"/>
      <c r="B32225"/>
      <c r="C32225"/>
      <c r="D32225" s="67"/>
      <c r="E32225"/>
      <c r="F32225"/>
      <c r="G32225"/>
      <c r="H32225" s="67"/>
      <c r="I32225"/>
      <c r="J32225"/>
      <c r="K32225"/>
      <c r="L32225"/>
      <c r="M32225"/>
      <c r="N32225"/>
      <c r="O32225"/>
    </row>
    <row r="32226" spans="1:15">
      <c r="A32226"/>
      <c r="B32226"/>
      <c r="C32226"/>
      <c r="D32226" s="67"/>
      <c r="E32226"/>
      <c r="F32226"/>
      <c r="G32226"/>
      <c r="H32226" s="67"/>
      <c r="I32226"/>
      <c r="J32226"/>
      <c r="K32226"/>
      <c r="L32226"/>
      <c r="M32226"/>
      <c r="N32226"/>
      <c r="O32226"/>
    </row>
    <row r="32227" spans="1:15">
      <c r="A32227"/>
      <c r="B32227"/>
      <c r="C32227"/>
      <c r="D32227" s="67"/>
      <c r="E32227"/>
      <c r="F32227"/>
      <c r="G32227"/>
      <c r="H32227" s="67"/>
      <c r="I32227"/>
      <c r="J32227"/>
      <c r="K32227"/>
      <c r="L32227"/>
      <c r="M32227"/>
      <c r="N32227"/>
      <c r="O32227"/>
    </row>
    <row r="32228" spans="1:15">
      <c r="A32228"/>
      <c r="B32228"/>
      <c r="C32228"/>
      <c r="D32228" s="67"/>
      <c r="E32228"/>
      <c r="F32228"/>
      <c r="G32228"/>
      <c r="H32228" s="67"/>
      <c r="I32228"/>
      <c r="J32228"/>
      <c r="K32228"/>
      <c r="L32228"/>
      <c r="M32228"/>
      <c r="N32228"/>
      <c r="O32228"/>
    </row>
    <row r="32229" spans="1:15">
      <c r="A32229"/>
      <c r="B32229"/>
      <c r="C32229"/>
      <c r="D32229" s="67"/>
      <c r="E32229"/>
      <c r="F32229"/>
      <c r="G32229"/>
      <c r="H32229" s="67"/>
      <c r="I32229"/>
      <c r="J32229"/>
      <c r="K32229"/>
      <c r="L32229"/>
      <c r="M32229"/>
      <c r="N32229"/>
      <c r="O32229"/>
    </row>
    <row r="32230" spans="1:15">
      <c r="A32230"/>
      <c r="B32230"/>
      <c r="C32230"/>
      <c r="D32230" s="67"/>
      <c r="E32230"/>
      <c r="F32230"/>
      <c r="G32230"/>
      <c r="H32230" s="67"/>
      <c r="I32230"/>
      <c r="J32230"/>
      <c r="K32230"/>
      <c r="L32230"/>
      <c r="M32230"/>
      <c r="N32230"/>
      <c r="O32230"/>
    </row>
    <row r="32231" spans="1:15">
      <c r="A32231"/>
      <c r="B32231"/>
      <c r="C32231"/>
      <c r="D32231" s="67"/>
      <c r="E32231"/>
      <c r="F32231"/>
      <c r="G32231"/>
      <c r="H32231" s="67"/>
      <c r="I32231"/>
      <c r="J32231"/>
      <c r="K32231"/>
      <c r="L32231"/>
      <c r="M32231"/>
      <c r="N32231"/>
      <c r="O32231"/>
    </row>
    <row r="32232" spans="1:15">
      <c r="A32232"/>
      <c r="B32232"/>
      <c r="C32232"/>
      <c r="D32232" s="67"/>
      <c r="E32232"/>
      <c r="F32232"/>
      <c r="G32232"/>
      <c r="H32232" s="67"/>
      <c r="I32232"/>
      <c r="J32232"/>
      <c r="K32232"/>
      <c r="L32232"/>
      <c r="M32232"/>
      <c r="N32232"/>
      <c r="O32232"/>
    </row>
    <row r="32233" spans="1:15">
      <c r="A32233"/>
      <c r="B32233"/>
      <c r="C32233"/>
      <c r="D32233" s="67"/>
      <c r="E32233"/>
      <c r="F32233"/>
      <c r="G32233"/>
      <c r="H32233" s="67"/>
      <c r="I32233"/>
      <c r="J32233"/>
      <c r="K32233"/>
      <c r="L32233"/>
      <c r="M32233"/>
      <c r="N32233"/>
      <c r="O32233"/>
    </row>
    <row r="32234" spans="1:15">
      <c r="A32234"/>
      <c r="B32234"/>
      <c r="C32234"/>
      <c r="D32234" s="67"/>
      <c r="E32234"/>
      <c r="F32234"/>
      <c r="G32234"/>
      <c r="H32234" s="67"/>
      <c r="I32234"/>
      <c r="J32234"/>
      <c r="K32234"/>
      <c r="L32234"/>
      <c r="M32234"/>
      <c r="N32234"/>
      <c r="O32234"/>
    </row>
    <row r="32235" spans="1:15">
      <c r="A32235"/>
      <c r="B32235"/>
      <c r="C32235"/>
      <c r="D32235" s="67"/>
      <c r="E32235"/>
      <c r="F32235"/>
      <c r="G32235"/>
      <c r="H32235" s="67"/>
      <c r="I32235"/>
      <c r="J32235"/>
      <c r="K32235"/>
      <c r="L32235"/>
      <c r="M32235"/>
      <c r="N32235"/>
      <c r="O32235"/>
    </row>
    <row r="32236" spans="1:15">
      <c r="A32236"/>
      <c r="B32236"/>
      <c r="C32236"/>
      <c r="D32236" s="67"/>
      <c r="E32236"/>
      <c r="F32236"/>
      <c r="G32236"/>
      <c r="H32236" s="67"/>
      <c r="I32236"/>
      <c r="J32236"/>
      <c r="K32236"/>
      <c r="L32236"/>
      <c r="M32236"/>
      <c r="N32236"/>
      <c r="O32236"/>
    </row>
    <row r="32237" spans="1:15">
      <c r="A32237"/>
      <c r="B32237"/>
      <c r="C32237"/>
      <c r="D32237" s="67"/>
      <c r="E32237"/>
      <c r="F32237"/>
      <c r="G32237"/>
      <c r="H32237" s="67"/>
      <c r="I32237"/>
      <c r="J32237"/>
      <c r="K32237"/>
      <c r="L32237"/>
      <c r="M32237"/>
      <c r="N32237"/>
      <c r="O32237"/>
    </row>
    <row r="32238" spans="1:15">
      <c r="A32238"/>
      <c r="B32238"/>
      <c r="C32238"/>
      <c r="D32238" s="67"/>
      <c r="E32238"/>
      <c r="F32238"/>
      <c r="G32238"/>
      <c r="H32238" s="67"/>
      <c r="I32238"/>
      <c r="J32238"/>
      <c r="K32238"/>
      <c r="L32238"/>
      <c r="M32238"/>
      <c r="N32238"/>
      <c r="O32238"/>
    </row>
    <row r="32239" spans="1:15">
      <c r="A32239"/>
      <c r="B32239"/>
      <c r="C32239"/>
      <c r="D32239" s="67"/>
      <c r="E32239"/>
      <c r="F32239"/>
      <c r="G32239"/>
      <c r="H32239" s="67"/>
      <c r="I32239"/>
      <c r="J32239"/>
      <c r="K32239"/>
      <c r="L32239"/>
      <c r="M32239"/>
      <c r="N32239"/>
      <c r="O32239"/>
    </row>
    <row r="32240" spans="1:15">
      <c r="A32240"/>
      <c r="B32240"/>
      <c r="C32240"/>
      <c r="D32240" s="67"/>
      <c r="E32240"/>
      <c r="F32240"/>
      <c r="G32240"/>
      <c r="H32240" s="67"/>
      <c r="I32240"/>
      <c r="J32240"/>
      <c r="K32240"/>
      <c r="L32240"/>
      <c r="M32240"/>
      <c r="N32240"/>
      <c r="O32240"/>
    </row>
    <row r="32241" spans="1:15">
      <c r="A32241"/>
      <c r="B32241"/>
      <c r="C32241"/>
      <c r="D32241" s="67"/>
      <c r="E32241"/>
      <c r="F32241"/>
      <c r="G32241"/>
      <c r="H32241" s="67"/>
      <c r="I32241"/>
      <c r="J32241"/>
      <c r="K32241"/>
      <c r="L32241"/>
      <c r="M32241"/>
      <c r="N32241"/>
      <c r="O32241"/>
    </row>
    <row r="32242" spans="1:15">
      <c r="A32242"/>
      <c r="B32242"/>
      <c r="C32242"/>
      <c r="D32242" s="67"/>
      <c r="E32242"/>
      <c r="F32242"/>
      <c r="G32242"/>
      <c r="H32242" s="67"/>
      <c r="I32242"/>
      <c r="J32242"/>
      <c r="K32242"/>
      <c r="L32242"/>
      <c r="M32242"/>
      <c r="N32242"/>
      <c r="O32242"/>
    </row>
    <row r="32243" spans="1:15">
      <c r="A32243"/>
      <c r="B32243"/>
      <c r="C32243"/>
      <c r="D32243" s="67"/>
      <c r="E32243"/>
      <c r="F32243"/>
      <c r="G32243"/>
      <c r="H32243" s="67"/>
      <c r="I32243"/>
      <c r="J32243"/>
      <c r="K32243"/>
      <c r="L32243"/>
      <c r="M32243"/>
      <c r="N32243"/>
      <c r="O32243"/>
    </row>
    <row r="32244" spans="1:15">
      <c r="A32244"/>
      <c r="B32244"/>
      <c r="C32244"/>
      <c r="D32244" s="67"/>
      <c r="E32244"/>
      <c r="F32244"/>
      <c r="G32244"/>
      <c r="H32244" s="67"/>
      <c r="I32244"/>
      <c r="J32244"/>
      <c r="K32244"/>
      <c r="L32244"/>
      <c r="M32244"/>
      <c r="N32244"/>
      <c r="O32244"/>
    </row>
    <row r="32245" spans="1:15">
      <c r="A32245"/>
      <c r="B32245"/>
      <c r="C32245"/>
      <c r="D32245" s="67"/>
      <c r="E32245"/>
      <c r="F32245"/>
      <c r="G32245"/>
      <c r="H32245" s="67"/>
      <c r="I32245"/>
      <c r="J32245"/>
      <c r="K32245"/>
      <c r="L32245"/>
      <c r="M32245"/>
      <c r="N32245"/>
      <c r="O32245"/>
    </row>
    <row r="32246" spans="1:15">
      <c r="A32246"/>
      <c r="B32246"/>
      <c r="C32246"/>
      <c r="D32246" s="67"/>
      <c r="E32246"/>
      <c r="F32246"/>
      <c r="G32246"/>
      <c r="H32246" s="67"/>
      <c r="I32246"/>
      <c r="J32246"/>
      <c r="K32246"/>
      <c r="L32246"/>
      <c r="M32246"/>
      <c r="N32246"/>
      <c r="O32246"/>
    </row>
    <row r="32247" spans="1:15">
      <c r="A32247"/>
      <c r="B32247"/>
      <c r="C32247"/>
      <c r="D32247" s="67"/>
      <c r="E32247"/>
      <c r="F32247"/>
      <c r="G32247"/>
      <c r="H32247" s="67"/>
      <c r="I32247"/>
      <c r="J32247"/>
      <c r="K32247"/>
      <c r="L32247"/>
      <c r="M32247"/>
      <c r="N32247"/>
      <c r="O32247"/>
    </row>
    <row r="32248" spans="1:15">
      <c r="A32248"/>
      <c r="B32248"/>
      <c r="C32248"/>
      <c r="D32248" s="67"/>
      <c r="E32248"/>
      <c r="F32248"/>
      <c r="G32248"/>
      <c r="H32248" s="67"/>
      <c r="I32248"/>
      <c r="J32248"/>
      <c r="K32248"/>
      <c r="L32248"/>
      <c r="M32248"/>
      <c r="N32248"/>
      <c r="O32248"/>
    </row>
    <row r="32249" spans="1:15">
      <c r="A32249"/>
      <c r="B32249"/>
      <c r="C32249"/>
      <c r="D32249" s="67"/>
      <c r="E32249"/>
      <c r="F32249"/>
      <c r="G32249"/>
      <c r="H32249" s="67"/>
      <c r="I32249"/>
      <c r="J32249"/>
      <c r="K32249"/>
      <c r="L32249"/>
      <c r="M32249"/>
      <c r="N32249"/>
      <c r="O32249"/>
    </row>
    <row r="32250" spans="1:15">
      <c r="A32250"/>
      <c r="B32250"/>
      <c r="C32250"/>
      <c r="D32250" s="67"/>
      <c r="E32250"/>
      <c r="F32250"/>
      <c r="G32250"/>
      <c r="H32250" s="67"/>
      <c r="I32250"/>
      <c r="J32250"/>
      <c r="K32250"/>
      <c r="L32250"/>
      <c r="M32250"/>
      <c r="N32250"/>
      <c r="O32250"/>
    </row>
    <row r="32251" spans="1:15">
      <c r="A32251"/>
      <c r="B32251"/>
      <c r="C32251"/>
      <c r="D32251" s="67"/>
      <c r="E32251"/>
      <c r="F32251"/>
      <c r="G32251"/>
      <c r="H32251" s="67"/>
      <c r="I32251"/>
      <c r="J32251"/>
      <c r="K32251"/>
      <c r="L32251"/>
      <c r="M32251"/>
      <c r="N32251"/>
      <c r="O32251"/>
    </row>
    <row r="32252" spans="1:15">
      <c r="A32252"/>
      <c r="B32252"/>
      <c r="C32252"/>
      <c r="D32252" s="67"/>
      <c r="E32252"/>
      <c r="F32252"/>
      <c r="G32252"/>
      <c r="H32252" s="67"/>
      <c r="I32252"/>
      <c r="J32252"/>
      <c r="K32252"/>
      <c r="L32252"/>
      <c r="M32252"/>
      <c r="N32252"/>
      <c r="O32252"/>
    </row>
    <row r="32253" spans="1:15">
      <c r="A32253"/>
      <c r="B32253"/>
      <c r="C32253"/>
      <c r="D32253" s="67"/>
      <c r="E32253"/>
      <c r="F32253"/>
      <c r="G32253"/>
      <c r="H32253" s="67"/>
      <c r="I32253"/>
      <c r="J32253"/>
      <c r="K32253"/>
      <c r="L32253"/>
      <c r="M32253"/>
      <c r="N32253"/>
      <c r="O32253"/>
    </row>
    <row r="32254" spans="1:15">
      <c r="A32254"/>
      <c r="B32254"/>
      <c r="C32254"/>
      <c r="D32254" s="67"/>
      <c r="E32254"/>
      <c r="F32254"/>
      <c r="G32254"/>
      <c r="H32254" s="67"/>
      <c r="I32254"/>
      <c r="J32254"/>
      <c r="K32254"/>
      <c r="L32254"/>
      <c r="M32254"/>
      <c r="N32254"/>
      <c r="O32254"/>
    </row>
    <row r="32255" spans="1:15">
      <c r="A32255"/>
      <c r="B32255"/>
      <c r="C32255"/>
      <c r="D32255" s="67"/>
      <c r="E32255"/>
      <c r="F32255"/>
      <c r="G32255"/>
      <c r="H32255" s="67"/>
      <c r="I32255"/>
      <c r="J32255"/>
      <c r="K32255"/>
      <c r="L32255"/>
      <c r="M32255"/>
      <c r="N32255"/>
      <c r="O32255"/>
    </row>
    <row r="32256" spans="1:15">
      <c r="A32256"/>
      <c r="B32256"/>
      <c r="C32256"/>
      <c r="D32256" s="67"/>
      <c r="E32256"/>
      <c r="F32256"/>
      <c r="G32256"/>
      <c r="H32256" s="67"/>
      <c r="I32256"/>
      <c r="J32256"/>
      <c r="K32256"/>
      <c r="L32256"/>
      <c r="M32256"/>
      <c r="N32256"/>
      <c r="O32256"/>
    </row>
    <row r="32257" spans="1:15">
      <c r="A32257"/>
      <c r="B32257"/>
      <c r="C32257"/>
      <c r="D32257" s="67"/>
      <c r="E32257"/>
      <c r="F32257"/>
      <c r="G32257"/>
      <c r="H32257" s="67"/>
      <c r="I32257"/>
      <c r="J32257"/>
      <c r="K32257"/>
      <c r="L32257"/>
      <c r="M32257"/>
      <c r="N32257"/>
      <c r="O32257"/>
    </row>
    <row r="32258" spans="1:15">
      <c r="A32258"/>
      <c r="B32258"/>
      <c r="C32258"/>
      <c r="D32258" s="67"/>
      <c r="E32258"/>
      <c r="F32258"/>
      <c r="G32258"/>
      <c r="H32258" s="67"/>
      <c r="I32258"/>
      <c r="J32258"/>
      <c r="K32258"/>
      <c r="L32258"/>
      <c r="M32258"/>
      <c r="N32258"/>
      <c r="O32258"/>
    </row>
    <row r="32259" spans="1:15">
      <c r="A32259"/>
      <c r="B32259"/>
      <c r="C32259"/>
      <c r="D32259" s="67"/>
      <c r="E32259"/>
      <c r="F32259"/>
      <c r="G32259"/>
      <c r="H32259" s="67"/>
      <c r="I32259"/>
      <c r="J32259"/>
      <c r="K32259"/>
      <c r="L32259"/>
      <c r="M32259"/>
      <c r="N32259"/>
      <c r="O32259"/>
    </row>
    <row r="32260" spans="1:15">
      <c r="A32260"/>
      <c r="B32260"/>
      <c r="C32260"/>
      <c r="D32260" s="67"/>
      <c r="E32260"/>
      <c r="F32260"/>
      <c r="G32260"/>
      <c r="H32260" s="67"/>
      <c r="I32260"/>
      <c r="J32260"/>
      <c r="K32260"/>
      <c r="L32260"/>
      <c r="M32260"/>
      <c r="N32260"/>
      <c r="O32260"/>
    </row>
    <row r="32261" spans="1:15">
      <c r="A32261"/>
      <c r="B32261"/>
      <c r="C32261"/>
      <c r="D32261" s="67"/>
      <c r="E32261"/>
      <c r="F32261"/>
      <c r="G32261"/>
      <c r="H32261" s="67"/>
      <c r="I32261"/>
      <c r="J32261"/>
      <c r="K32261"/>
      <c r="L32261"/>
      <c r="M32261"/>
      <c r="N32261"/>
      <c r="O32261"/>
    </row>
    <row r="32262" spans="1:15">
      <c r="A32262"/>
      <c r="B32262"/>
      <c r="C32262"/>
      <c r="D32262" s="67"/>
      <c r="E32262"/>
      <c r="F32262"/>
      <c r="G32262"/>
      <c r="H32262" s="67"/>
      <c r="I32262"/>
      <c r="J32262"/>
      <c r="K32262"/>
      <c r="L32262"/>
      <c r="M32262"/>
      <c r="N32262"/>
      <c r="O32262"/>
    </row>
    <row r="32263" spans="1:15">
      <c r="A32263"/>
      <c r="B32263"/>
      <c r="C32263"/>
      <c r="D32263" s="67"/>
      <c r="E32263"/>
      <c r="F32263"/>
      <c r="G32263"/>
      <c r="H32263" s="67"/>
      <c r="I32263"/>
      <c r="J32263"/>
      <c r="K32263"/>
      <c r="L32263"/>
      <c r="M32263"/>
      <c r="N32263"/>
      <c r="O32263"/>
    </row>
    <row r="32264" spans="1:15">
      <c r="A32264"/>
      <c r="B32264"/>
      <c r="C32264"/>
      <c r="D32264" s="67"/>
      <c r="E32264"/>
      <c r="F32264"/>
      <c r="G32264"/>
      <c r="H32264" s="67"/>
      <c r="I32264"/>
      <c r="J32264"/>
      <c r="K32264"/>
      <c r="L32264"/>
      <c r="M32264"/>
      <c r="N32264"/>
      <c r="O32264"/>
    </row>
    <row r="32265" spans="1:15">
      <c r="A32265"/>
      <c r="B32265"/>
      <c r="C32265"/>
      <c r="D32265" s="67"/>
      <c r="E32265"/>
      <c r="F32265"/>
      <c r="G32265"/>
      <c r="H32265" s="67"/>
      <c r="I32265"/>
      <c r="J32265"/>
      <c r="K32265"/>
      <c r="L32265"/>
      <c r="M32265"/>
      <c r="N32265"/>
      <c r="O32265"/>
    </row>
    <row r="32266" spans="1:15">
      <c r="A32266"/>
      <c r="B32266"/>
      <c r="C32266"/>
      <c r="D32266" s="67"/>
      <c r="E32266"/>
      <c r="F32266"/>
      <c r="G32266"/>
      <c r="H32266" s="67"/>
      <c r="I32266"/>
      <c r="J32266"/>
      <c r="K32266"/>
      <c r="L32266"/>
      <c r="M32266"/>
      <c r="N32266"/>
      <c r="O32266"/>
    </row>
    <row r="32267" spans="1:15">
      <c r="A32267"/>
      <c r="B32267"/>
      <c r="C32267"/>
      <c r="D32267" s="67"/>
      <c r="E32267"/>
      <c r="F32267"/>
      <c r="G32267"/>
      <c r="H32267" s="67"/>
      <c r="I32267"/>
      <c r="J32267"/>
      <c r="K32267"/>
      <c r="L32267"/>
      <c r="M32267"/>
      <c r="N32267"/>
      <c r="O32267"/>
    </row>
    <row r="32268" spans="1:15">
      <c r="A32268"/>
      <c r="B32268"/>
      <c r="C32268"/>
      <c r="D32268" s="67"/>
      <c r="E32268"/>
      <c r="F32268"/>
      <c r="G32268"/>
      <c r="H32268" s="67"/>
      <c r="I32268"/>
      <c r="J32268"/>
      <c r="K32268"/>
      <c r="L32268"/>
      <c r="M32268"/>
      <c r="N32268"/>
      <c r="O32268"/>
    </row>
    <row r="32269" spans="1:15">
      <c r="A32269"/>
      <c r="B32269"/>
      <c r="C32269"/>
      <c r="D32269" s="67"/>
      <c r="E32269"/>
      <c r="F32269"/>
      <c r="G32269"/>
      <c r="H32269" s="67"/>
      <c r="I32269"/>
      <c r="J32269"/>
      <c r="K32269"/>
      <c r="L32269"/>
      <c r="M32269"/>
      <c r="N32269"/>
      <c r="O32269"/>
    </row>
    <row r="32270" spans="1:15">
      <c r="A32270"/>
      <c r="B32270"/>
      <c r="C32270"/>
      <c r="D32270" s="67"/>
      <c r="E32270"/>
      <c r="F32270"/>
      <c r="G32270"/>
      <c r="H32270" s="67"/>
      <c r="I32270"/>
      <c r="J32270"/>
      <c r="K32270"/>
      <c r="L32270"/>
      <c r="M32270"/>
      <c r="N32270"/>
      <c r="O32270"/>
    </row>
    <row r="32271" spans="1:15">
      <c r="A32271"/>
      <c r="B32271"/>
      <c r="C32271"/>
      <c r="D32271" s="67"/>
      <c r="E32271"/>
      <c r="F32271"/>
      <c r="G32271"/>
      <c r="H32271" s="67"/>
      <c r="I32271"/>
      <c r="J32271"/>
      <c r="K32271"/>
      <c r="L32271"/>
      <c r="M32271"/>
      <c r="N32271"/>
      <c r="O32271"/>
    </row>
    <row r="32272" spans="1:15">
      <c r="A32272"/>
      <c r="B32272"/>
      <c r="C32272"/>
      <c r="D32272" s="67"/>
      <c r="E32272"/>
      <c r="F32272"/>
      <c r="G32272"/>
      <c r="H32272" s="67"/>
      <c r="I32272"/>
      <c r="J32272"/>
      <c r="K32272"/>
      <c r="L32272"/>
      <c r="M32272"/>
      <c r="N32272"/>
      <c r="O32272"/>
    </row>
    <row r="32273" spans="1:15">
      <c r="A32273"/>
      <c r="B32273"/>
      <c r="C32273"/>
      <c r="D32273" s="67"/>
      <c r="E32273"/>
      <c r="F32273"/>
      <c r="G32273"/>
      <c r="H32273" s="67"/>
      <c r="I32273"/>
      <c r="J32273"/>
      <c r="K32273"/>
      <c r="L32273"/>
      <c r="M32273"/>
      <c r="N32273"/>
      <c r="O32273"/>
    </row>
    <row r="32274" spans="1:15">
      <c r="A32274"/>
      <c r="B32274"/>
      <c r="C32274"/>
      <c r="D32274" s="67"/>
      <c r="E32274"/>
      <c r="F32274"/>
      <c r="G32274"/>
      <c r="H32274" s="67"/>
      <c r="I32274"/>
      <c r="J32274"/>
      <c r="K32274"/>
      <c r="L32274"/>
      <c r="M32274"/>
      <c r="N32274"/>
      <c r="O32274"/>
    </row>
    <row r="32275" spans="1:15">
      <c r="A32275"/>
      <c r="B32275"/>
      <c r="C32275"/>
      <c r="D32275" s="67"/>
      <c r="E32275"/>
      <c r="F32275"/>
      <c r="G32275"/>
      <c r="H32275" s="67"/>
      <c r="I32275"/>
      <c r="J32275"/>
      <c r="K32275"/>
      <c r="L32275"/>
      <c r="M32275"/>
      <c r="N32275"/>
      <c r="O32275"/>
    </row>
    <row r="32276" spans="1:15">
      <c r="A32276"/>
      <c r="B32276"/>
      <c r="C32276"/>
      <c r="D32276" s="67"/>
      <c r="E32276"/>
      <c r="F32276"/>
      <c r="G32276"/>
      <c r="H32276" s="67"/>
      <c r="I32276"/>
      <c r="J32276"/>
      <c r="K32276"/>
      <c r="L32276"/>
      <c r="M32276"/>
      <c r="N32276"/>
      <c r="O32276"/>
    </row>
    <row r="32277" spans="1:15">
      <c r="A32277"/>
      <c r="B32277"/>
      <c r="C32277"/>
      <c r="D32277" s="67"/>
      <c r="E32277"/>
      <c r="F32277"/>
      <c r="G32277"/>
      <c r="H32277" s="67"/>
      <c r="I32277"/>
      <c r="J32277"/>
      <c r="K32277"/>
      <c r="L32277"/>
      <c r="M32277"/>
      <c r="N32277"/>
      <c r="O32277"/>
    </row>
    <row r="32278" spans="1:15">
      <c r="A32278"/>
      <c r="B32278"/>
      <c r="C32278"/>
      <c r="D32278" s="67"/>
      <c r="E32278"/>
      <c r="F32278"/>
      <c r="G32278"/>
      <c r="H32278" s="67"/>
      <c r="I32278"/>
      <c r="J32278"/>
      <c r="K32278"/>
      <c r="L32278"/>
      <c r="M32278"/>
      <c r="N32278"/>
      <c r="O32278"/>
    </row>
    <row r="32279" spans="1:15">
      <c r="A32279"/>
      <c r="B32279"/>
      <c r="C32279"/>
      <c r="D32279" s="67"/>
      <c r="E32279"/>
      <c r="F32279"/>
      <c r="G32279"/>
      <c r="H32279" s="67"/>
      <c r="I32279"/>
      <c r="J32279"/>
      <c r="K32279"/>
      <c r="L32279"/>
      <c r="M32279"/>
      <c r="N32279"/>
      <c r="O32279"/>
    </row>
    <row r="32280" spans="1:15">
      <c r="A32280"/>
      <c r="B32280"/>
      <c r="C32280"/>
      <c r="D32280" s="67"/>
      <c r="E32280"/>
      <c r="F32280"/>
      <c r="G32280"/>
      <c r="H32280" s="67"/>
      <c r="I32280"/>
      <c r="J32280"/>
      <c r="K32280"/>
      <c r="L32280"/>
      <c r="M32280"/>
      <c r="N32280"/>
      <c r="O32280"/>
    </row>
    <row r="32281" spans="1:15">
      <c r="A32281"/>
      <c r="B32281"/>
      <c r="C32281"/>
      <c r="D32281" s="67"/>
      <c r="E32281"/>
      <c r="F32281"/>
      <c r="G32281"/>
      <c r="H32281" s="67"/>
      <c r="I32281"/>
      <c r="J32281"/>
      <c r="K32281"/>
      <c r="L32281"/>
      <c r="M32281"/>
      <c r="N32281"/>
      <c r="O32281"/>
    </row>
    <row r="32282" spans="1:15">
      <c r="A32282"/>
      <c r="B32282"/>
      <c r="C32282"/>
      <c r="D32282" s="67"/>
      <c r="E32282"/>
      <c r="F32282"/>
      <c r="G32282"/>
      <c r="H32282" s="67"/>
      <c r="I32282"/>
      <c r="J32282"/>
      <c r="K32282"/>
      <c r="L32282"/>
      <c r="M32282"/>
      <c r="N32282"/>
      <c r="O32282"/>
    </row>
    <row r="32283" spans="1:15">
      <c r="A32283"/>
      <c r="B32283"/>
      <c r="C32283"/>
      <c r="D32283" s="67"/>
      <c r="E32283"/>
      <c r="F32283"/>
      <c r="G32283"/>
      <c r="H32283" s="67"/>
      <c r="I32283"/>
      <c r="J32283"/>
      <c r="K32283"/>
      <c r="L32283"/>
      <c r="M32283"/>
      <c r="N32283"/>
      <c r="O32283"/>
    </row>
    <row r="32284" spans="1:15">
      <c r="A32284"/>
      <c r="B32284"/>
      <c r="C32284"/>
      <c r="D32284" s="67"/>
      <c r="E32284"/>
      <c r="F32284"/>
      <c r="G32284"/>
      <c r="H32284" s="67"/>
      <c r="I32284"/>
      <c r="J32284"/>
      <c r="K32284"/>
      <c r="L32284"/>
      <c r="M32284"/>
      <c r="N32284"/>
      <c r="O32284"/>
    </row>
    <row r="32285" spans="1:15">
      <c r="A32285"/>
      <c r="B32285"/>
      <c r="C32285"/>
      <c r="D32285" s="67"/>
      <c r="E32285"/>
      <c r="F32285"/>
      <c r="G32285"/>
      <c r="H32285" s="67"/>
      <c r="I32285"/>
      <c r="J32285"/>
      <c r="K32285"/>
      <c r="L32285"/>
      <c r="M32285"/>
      <c r="N32285"/>
      <c r="O32285"/>
    </row>
    <row r="32286" spans="1:15">
      <c r="A32286"/>
      <c r="B32286"/>
      <c r="C32286"/>
      <c r="D32286" s="67"/>
      <c r="E32286"/>
      <c r="F32286"/>
      <c r="G32286"/>
      <c r="H32286" s="67"/>
      <c r="I32286"/>
      <c r="J32286"/>
      <c r="K32286"/>
      <c r="L32286"/>
      <c r="M32286"/>
      <c r="N32286"/>
      <c r="O32286"/>
    </row>
    <row r="32287" spans="1:15">
      <c r="A32287"/>
      <c r="B32287"/>
      <c r="C32287"/>
      <c r="D32287" s="67"/>
      <c r="E32287"/>
      <c r="F32287"/>
      <c r="G32287"/>
      <c r="H32287" s="67"/>
      <c r="I32287"/>
      <c r="J32287"/>
      <c r="K32287"/>
      <c r="L32287"/>
      <c r="M32287"/>
      <c r="N32287"/>
      <c r="O32287"/>
    </row>
    <row r="32288" spans="1:15">
      <c r="A32288"/>
      <c r="B32288"/>
      <c r="C32288"/>
      <c r="D32288" s="67"/>
      <c r="E32288"/>
      <c r="F32288"/>
      <c r="G32288"/>
      <c r="H32288" s="67"/>
      <c r="I32288"/>
      <c r="J32288"/>
      <c r="K32288"/>
      <c r="L32288"/>
      <c r="M32288"/>
      <c r="N32288"/>
      <c r="O32288"/>
    </row>
    <row r="32289" spans="1:15">
      <c r="A32289"/>
      <c r="B32289"/>
      <c r="C32289"/>
      <c r="D32289" s="67"/>
      <c r="E32289"/>
      <c r="F32289"/>
      <c r="G32289"/>
      <c r="H32289" s="67"/>
      <c r="I32289"/>
      <c r="J32289"/>
      <c r="K32289"/>
      <c r="L32289"/>
      <c r="M32289"/>
      <c r="N32289"/>
      <c r="O32289"/>
    </row>
    <row r="32290" spans="1:15">
      <c r="A32290"/>
      <c r="B32290"/>
      <c r="C32290"/>
      <c r="D32290" s="67"/>
      <c r="E32290"/>
      <c r="F32290"/>
      <c r="G32290"/>
      <c r="H32290" s="67"/>
      <c r="I32290"/>
      <c r="J32290"/>
      <c r="K32290"/>
      <c r="L32290"/>
      <c r="M32290"/>
      <c r="N32290"/>
      <c r="O32290"/>
    </row>
    <row r="32291" spans="1:15">
      <c r="A32291"/>
      <c r="B32291"/>
      <c r="C32291"/>
      <c r="D32291" s="67"/>
      <c r="E32291"/>
      <c r="F32291"/>
      <c r="G32291"/>
      <c r="H32291" s="67"/>
      <c r="I32291"/>
      <c r="J32291"/>
      <c r="K32291"/>
      <c r="L32291"/>
      <c r="M32291"/>
      <c r="N32291"/>
      <c r="O32291"/>
    </row>
    <row r="32292" spans="1:15">
      <c r="A32292"/>
      <c r="B32292"/>
      <c r="C32292"/>
      <c r="D32292" s="67"/>
      <c r="E32292"/>
      <c r="F32292"/>
      <c r="G32292"/>
      <c r="H32292" s="67"/>
      <c r="I32292"/>
      <c r="J32292"/>
      <c r="K32292"/>
      <c r="L32292"/>
      <c r="M32292"/>
      <c r="N32292"/>
      <c r="O32292"/>
    </row>
    <row r="32293" spans="1:15">
      <c r="A32293"/>
      <c r="B32293"/>
      <c r="C32293"/>
      <c r="D32293" s="67"/>
      <c r="E32293"/>
      <c r="F32293"/>
      <c r="G32293"/>
      <c r="H32293" s="67"/>
      <c r="I32293"/>
      <c r="J32293"/>
      <c r="K32293"/>
      <c r="L32293"/>
      <c r="M32293"/>
      <c r="N32293"/>
      <c r="O32293"/>
    </row>
    <row r="32294" spans="1:15">
      <c r="A32294"/>
      <c r="B32294"/>
      <c r="C32294"/>
      <c r="D32294" s="67"/>
      <c r="E32294"/>
      <c r="F32294"/>
      <c r="G32294"/>
      <c r="H32294" s="67"/>
      <c r="I32294"/>
      <c r="J32294"/>
      <c r="K32294"/>
      <c r="L32294"/>
      <c r="M32294"/>
      <c r="N32294"/>
      <c r="O32294"/>
    </row>
    <row r="32295" spans="1:15">
      <c r="A32295"/>
      <c r="B32295"/>
      <c r="C32295"/>
      <c r="D32295" s="67"/>
      <c r="E32295"/>
      <c r="F32295"/>
      <c r="G32295"/>
      <c r="H32295" s="67"/>
      <c r="I32295"/>
      <c r="J32295"/>
      <c r="K32295"/>
      <c r="L32295"/>
      <c r="M32295"/>
      <c r="N32295"/>
      <c r="O32295"/>
    </row>
    <row r="32296" spans="1:15">
      <c r="A32296"/>
      <c r="B32296"/>
      <c r="C32296"/>
      <c r="D32296" s="67"/>
      <c r="E32296"/>
      <c r="F32296"/>
      <c r="G32296"/>
      <c r="H32296" s="67"/>
      <c r="I32296"/>
      <c r="J32296"/>
      <c r="K32296"/>
      <c r="L32296"/>
      <c r="M32296"/>
      <c r="N32296"/>
      <c r="O32296"/>
    </row>
    <row r="32297" spans="1:15">
      <c r="A32297"/>
      <c r="B32297"/>
      <c r="C32297"/>
      <c r="D32297" s="67"/>
      <c r="E32297"/>
      <c r="F32297"/>
      <c r="G32297"/>
      <c r="H32297" s="67"/>
      <c r="I32297"/>
      <c r="J32297"/>
      <c r="K32297"/>
      <c r="L32297"/>
      <c r="M32297"/>
      <c r="N32297"/>
      <c r="O32297"/>
    </row>
    <row r="32298" spans="1:15">
      <c r="A32298"/>
      <c r="B32298"/>
      <c r="C32298"/>
      <c r="D32298" s="67"/>
      <c r="E32298"/>
      <c r="F32298"/>
      <c r="G32298"/>
      <c r="H32298" s="67"/>
      <c r="I32298"/>
      <c r="J32298"/>
      <c r="K32298"/>
      <c r="L32298"/>
      <c r="M32298"/>
      <c r="N32298"/>
      <c r="O32298"/>
    </row>
    <row r="32299" spans="1:15">
      <c r="A32299"/>
      <c r="B32299"/>
      <c r="C32299"/>
      <c r="D32299" s="67"/>
      <c r="E32299"/>
      <c r="F32299"/>
      <c r="G32299"/>
      <c r="H32299" s="67"/>
      <c r="I32299"/>
      <c r="J32299"/>
      <c r="K32299"/>
      <c r="L32299"/>
      <c r="M32299"/>
      <c r="N32299"/>
      <c r="O32299"/>
    </row>
    <row r="32300" spans="1:15">
      <c r="A32300"/>
      <c r="B32300"/>
      <c r="C32300"/>
      <c r="D32300" s="67"/>
      <c r="E32300"/>
      <c r="F32300"/>
      <c r="G32300"/>
      <c r="H32300" s="67"/>
      <c r="I32300"/>
      <c r="J32300"/>
      <c r="K32300"/>
      <c r="L32300"/>
      <c r="M32300"/>
      <c r="N32300"/>
      <c r="O32300"/>
    </row>
    <row r="32301" spans="1:15">
      <c r="A32301"/>
      <c r="B32301"/>
      <c r="C32301"/>
      <c r="D32301" s="67"/>
      <c r="E32301"/>
      <c r="F32301"/>
      <c r="G32301"/>
      <c r="H32301" s="67"/>
      <c r="I32301"/>
      <c r="J32301"/>
      <c r="K32301"/>
      <c r="L32301"/>
      <c r="M32301"/>
      <c r="N32301"/>
      <c r="O32301"/>
    </row>
    <row r="32302" spans="1:15">
      <c r="A32302"/>
      <c r="B32302"/>
      <c r="C32302"/>
      <c r="D32302" s="67"/>
      <c r="E32302"/>
      <c r="F32302"/>
      <c r="G32302"/>
      <c r="H32302" s="67"/>
      <c r="I32302"/>
      <c r="J32302"/>
      <c r="K32302"/>
      <c r="L32302"/>
      <c r="M32302"/>
      <c r="N32302"/>
      <c r="O32302"/>
    </row>
    <row r="32303" spans="1:15">
      <c r="A32303"/>
      <c r="B32303"/>
      <c r="C32303"/>
      <c r="D32303" s="67"/>
      <c r="E32303"/>
      <c r="F32303"/>
      <c r="G32303"/>
      <c r="H32303" s="67"/>
      <c r="I32303"/>
      <c r="J32303"/>
      <c r="K32303"/>
      <c r="L32303"/>
      <c r="M32303"/>
      <c r="N32303"/>
      <c r="O32303"/>
    </row>
    <row r="32304" spans="1:15">
      <c r="A32304"/>
      <c r="B32304"/>
      <c r="C32304"/>
      <c r="D32304" s="67"/>
      <c r="E32304"/>
      <c r="F32304"/>
      <c r="G32304"/>
      <c r="H32304" s="67"/>
      <c r="I32304"/>
      <c r="J32304"/>
      <c r="K32304"/>
      <c r="L32304"/>
      <c r="M32304"/>
      <c r="N32304"/>
      <c r="O32304"/>
    </row>
    <row r="32305" spans="1:15">
      <c r="A32305"/>
      <c r="B32305"/>
      <c r="C32305"/>
      <c r="D32305" s="67"/>
      <c r="E32305"/>
      <c r="F32305"/>
      <c r="G32305"/>
      <c r="H32305" s="67"/>
      <c r="I32305"/>
      <c r="J32305"/>
      <c r="K32305"/>
      <c r="L32305"/>
      <c r="M32305"/>
      <c r="N32305"/>
      <c r="O32305"/>
    </row>
    <row r="32306" spans="1:15">
      <c r="A32306"/>
      <c r="B32306"/>
      <c r="C32306"/>
      <c r="D32306" s="67"/>
      <c r="E32306"/>
      <c r="F32306"/>
      <c r="G32306"/>
      <c r="H32306" s="67"/>
      <c r="I32306"/>
      <c r="J32306"/>
      <c r="K32306"/>
      <c r="L32306"/>
      <c r="M32306"/>
      <c r="N32306"/>
      <c r="O32306"/>
    </row>
    <row r="32307" spans="1:15">
      <c r="A32307"/>
      <c r="B32307"/>
      <c r="C32307"/>
      <c r="D32307" s="67"/>
      <c r="E32307"/>
      <c r="F32307"/>
      <c r="G32307"/>
      <c r="H32307" s="67"/>
      <c r="I32307"/>
      <c r="J32307"/>
      <c r="K32307"/>
      <c r="L32307"/>
      <c r="M32307"/>
      <c r="N32307"/>
      <c r="O32307"/>
    </row>
    <row r="32308" spans="1:15">
      <c r="A32308"/>
      <c r="B32308"/>
      <c r="C32308"/>
      <c r="D32308" s="67"/>
      <c r="E32308"/>
      <c r="F32308"/>
      <c r="G32308"/>
      <c r="H32308" s="67"/>
      <c r="I32308"/>
      <c r="J32308"/>
      <c r="K32308"/>
      <c r="L32308"/>
      <c r="M32308"/>
      <c r="N32308"/>
      <c r="O32308"/>
    </row>
    <row r="32309" spans="1:15">
      <c r="A32309"/>
      <c r="B32309"/>
      <c r="C32309"/>
      <c r="D32309" s="67"/>
      <c r="E32309"/>
      <c r="F32309"/>
      <c r="G32309"/>
      <c r="H32309" s="67"/>
      <c r="I32309"/>
      <c r="J32309"/>
      <c r="K32309"/>
      <c r="L32309"/>
      <c r="M32309"/>
      <c r="N32309"/>
      <c r="O32309"/>
    </row>
    <row r="32310" spans="1:15">
      <c r="A32310"/>
      <c r="B32310"/>
      <c r="C32310"/>
      <c r="D32310" s="67"/>
      <c r="E32310"/>
      <c r="F32310"/>
      <c r="G32310"/>
      <c r="H32310" s="67"/>
      <c r="I32310"/>
      <c r="J32310"/>
      <c r="K32310"/>
      <c r="L32310"/>
      <c r="M32310"/>
      <c r="N32310"/>
      <c r="O32310"/>
    </row>
    <row r="32311" spans="1:15">
      <c r="A32311"/>
      <c r="B32311"/>
      <c r="C32311"/>
      <c r="D32311" s="67"/>
      <c r="E32311"/>
      <c r="F32311"/>
      <c r="G32311"/>
      <c r="H32311" s="67"/>
      <c r="I32311"/>
      <c r="J32311"/>
      <c r="K32311"/>
      <c r="L32311"/>
      <c r="M32311"/>
      <c r="N32311"/>
      <c r="O32311"/>
    </row>
    <row r="32312" spans="1:15">
      <c r="A32312"/>
      <c r="B32312"/>
      <c r="C32312"/>
      <c r="D32312" s="67"/>
      <c r="E32312"/>
      <c r="F32312"/>
      <c r="G32312"/>
      <c r="H32312" s="67"/>
      <c r="I32312"/>
      <c r="J32312"/>
      <c r="K32312"/>
      <c r="L32312"/>
      <c r="M32312"/>
      <c r="N32312"/>
      <c r="O32312"/>
    </row>
    <row r="32313" spans="1:15">
      <c r="A32313"/>
      <c r="B32313"/>
      <c r="C32313"/>
      <c r="D32313" s="67"/>
      <c r="E32313"/>
      <c r="F32313"/>
      <c r="G32313"/>
      <c r="H32313" s="67"/>
      <c r="I32313"/>
      <c r="J32313"/>
      <c r="K32313"/>
      <c r="L32313"/>
      <c r="M32313"/>
      <c r="N32313"/>
      <c r="O32313"/>
    </row>
    <row r="32314" spans="1:15">
      <c r="A32314"/>
      <c r="B32314"/>
      <c r="C32314"/>
      <c r="D32314" s="67"/>
      <c r="E32314"/>
      <c r="F32314"/>
      <c r="G32314"/>
      <c r="H32314" s="67"/>
      <c r="I32314"/>
      <c r="J32314"/>
      <c r="K32314"/>
      <c r="L32314"/>
      <c r="M32314"/>
      <c r="N32314"/>
      <c r="O32314"/>
    </row>
    <row r="32315" spans="1:15">
      <c r="A32315"/>
      <c r="B32315"/>
      <c r="C32315"/>
      <c r="D32315" s="67"/>
      <c r="E32315"/>
      <c r="F32315"/>
      <c r="G32315"/>
      <c r="H32315" s="67"/>
      <c r="I32315"/>
      <c r="J32315"/>
      <c r="K32315"/>
      <c r="L32315"/>
      <c r="M32315"/>
      <c r="N32315"/>
      <c r="O32315"/>
    </row>
    <row r="32316" spans="1:15">
      <c r="A32316"/>
      <c r="B32316"/>
      <c r="C32316"/>
      <c r="D32316" s="67"/>
      <c r="E32316"/>
      <c r="F32316"/>
      <c r="G32316"/>
      <c r="H32316" s="67"/>
      <c r="I32316"/>
      <c r="J32316"/>
      <c r="K32316"/>
      <c r="L32316"/>
      <c r="M32316"/>
      <c r="N32316"/>
      <c r="O32316"/>
    </row>
    <row r="32317" spans="1:15">
      <c r="A32317"/>
      <c r="B32317"/>
      <c r="C32317"/>
      <c r="D32317" s="67"/>
      <c r="E32317"/>
      <c r="F32317"/>
      <c r="G32317"/>
      <c r="H32317" s="67"/>
      <c r="I32317"/>
      <c r="J32317"/>
      <c r="K32317"/>
      <c r="L32317"/>
      <c r="M32317"/>
      <c r="N32317"/>
      <c r="O32317"/>
    </row>
    <row r="32318" spans="1:15">
      <c r="A32318"/>
      <c r="B32318"/>
      <c r="C32318"/>
      <c r="D32318" s="67"/>
      <c r="E32318"/>
      <c r="F32318"/>
      <c r="G32318"/>
      <c r="H32318" s="67"/>
      <c r="I32318"/>
      <c r="J32318"/>
      <c r="K32318"/>
      <c r="L32318"/>
      <c r="M32318"/>
      <c r="N32318"/>
      <c r="O32318"/>
    </row>
    <row r="32319" spans="1:15">
      <c r="A32319"/>
      <c r="B32319"/>
      <c r="C32319"/>
      <c r="D32319" s="67"/>
      <c r="E32319"/>
      <c r="F32319"/>
      <c r="G32319"/>
      <c r="H32319" s="67"/>
      <c r="I32319"/>
      <c r="J32319"/>
      <c r="K32319"/>
      <c r="L32319"/>
      <c r="M32319"/>
      <c r="N32319"/>
      <c r="O32319"/>
    </row>
    <row r="32320" spans="1:15">
      <c r="A32320"/>
      <c r="B32320"/>
      <c r="C32320"/>
      <c r="D32320" s="67"/>
      <c r="E32320"/>
      <c r="F32320"/>
      <c r="G32320"/>
      <c r="H32320" s="67"/>
      <c r="I32320"/>
      <c r="J32320"/>
      <c r="K32320"/>
      <c r="L32320"/>
      <c r="M32320"/>
      <c r="N32320"/>
      <c r="O32320"/>
    </row>
    <row r="32321" spans="1:15">
      <c r="A32321"/>
      <c r="B32321"/>
      <c r="C32321"/>
      <c r="D32321" s="67"/>
      <c r="E32321"/>
      <c r="F32321"/>
      <c r="G32321"/>
      <c r="H32321" s="67"/>
      <c r="I32321"/>
      <c r="J32321"/>
      <c r="K32321"/>
      <c r="L32321"/>
      <c r="M32321"/>
      <c r="N32321"/>
      <c r="O32321"/>
    </row>
    <row r="32322" spans="1:15">
      <c r="A32322"/>
      <c r="B32322"/>
      <c r="C32322"/>
      <c r="D32322" s="67"/>
      <c r="E32322"/>
      <c r="F32322"/>
      <c r="G32322"/>
      <c r="H32322" s="67"/>
      <c r="I32322"/>
      <c r="J32322"/>
      <c r="K32322"/>
      <c r="L32322"/>
      <c r="M32322"/>
      <c r="N32322"/>
      <c r="O32322"/>
    </row>
    <row r="32323" spans="1:15">
      <c r="A32323"/>
      <c r="B32323"/>
      <c r="C32323"/>
      <c r="D32323" s="67"/>
      <c r="E32323"/>
      <c r="F32323"/>
      <c r="G32323"/>
      <c r="H32323" s="67"/>
      <c r="I32323"/>
      <c r="J32323"/>
      <c r="K32323"/>
      <c r="L32323"/>
      <c r="M32323"/>
      <c r="N32323"/>
      <c r="O32323"/>
    </row>
    <row r="32324" spans="1:15">
      <c r="A32324"/>
      <c r="B32324"/>
      <c r="C32324"/>
      <c r="D32324" s="67"/>
      <c r="E32324"/>
      <c r="F32324"/>
      <c r="G32324"/>
      <c r="H32324" s="67"/>
      <c r="I32324"/>
      <c r="J32324"/>
      <c r="K32324"/>
      <c r="L32324"/>
      <c r="M32324"/>
      <c r="N32324"/>
      <c r="O32324"/>
    </row>
    <row r="32325" spans="1:15">
      <c r="A32325"/>
      <c r="B32325"/>
      <c r="C32325"/>
      <c r="D32325" s="67"/>
      <c r="E32325"/>
      <c r="F32325"/>
      <c r="G32325"/>
      <c r="H32325" s="67"/>
      <c r="I32325"/>
      <c r="J32325"/>
      <c r="K32325"/>
      <c r="L32325"/>
      <c r="M32325"/>
      <c r="N32325"/>
      <c r="O32325"/>
    </row>
    <row r="32326" spans="1:15">
      <c r="A32326"/>
      <c r="B32326"/>
      <c r="C32326"/>
      <c r="D32326" s="67"/>
      <c r="E32326"/>
      <c r="F32326"/>
      <c r="G32326"/>
      <c r="H32326" s="67"/>
      <c r="I32326"/>
      <c r="J32326"/>
      <c r="K32326"/>
      <c r="L32326"/>
      <c r="M32326"/>
      <c r="N32326"/>
      <c r="O32326"/>
    </row>
    <row r="32327" spans="1:15">
      <c r="A32327"/>
      <c r="B32327"/>
      <c r="C32327"/>
      <c r="D32327" s="67"/>
      <c r="E32327"/>
      <c r="F32327"/>
      <c r="G32327"/>
      <c r="H32327" s="67"/>
      <c r="I32327"/>
      <c r="J32327"/>
      <c r="K32327"/>
      <c r="L32327"/>
      <c r="M32327"/>
      <c r="N32327"/>
      <c r="O32327"/>
    </row>
    <row r="32328" spans="1:15">
      <c r="A32328"/>
      <c r="B32328"/>
      <c r="C32328"/>
      <c r="D32328" s="67"/>
      <c r="E32328"/>
      <c r="F32328"/>
      <c r="G32328"/>
      <c r="H32328" s="67"/>
      <c r="I32328"/>
      <c r="J32328"/>
      <c r="K32328"/>
      <c r="L32328"/>
      <c r="M32328"/>
      <c r="N32328"/>
      <c r="O32328"/>
    </row>
    <row r="32329" spans="1:15">
      <c r="A32329"/>
      <c r="B32329"/>
      <c r="C32329"/>
      <c r="D32329" s="67"/>
      <c r="E32329"/>
      <c r="F32329"/>
      <c r="G32329"/>
      <c r="H32329" s="67"/>
      <c r="I32329"/>
      <c r="J32329"/>
      <c r="K32329"/>
      <c r="L32329"/>
      <c r="M32329"/>
      <c r="N32329"/>
      <c r="O32329"/>
    </row>
    <row r="32330" spans="1:15">
      <c r="A32330"/>
      <c r="B32330"/>
      <c r="C32330"/>
      <c r="D32330" s="67"/>
      <c r="E32330"/>
      <c r="F32330"/>
      <c r="G32330"/>
      <c r="H32330" s="67"/>
      <c r="I32330"/>
      <c r="J32330"/>
      <c r="K32330"/>
      <c r="L32330"/>
      <c r="M32330"/>
      <c r="N32330"/>
      <c r="O32330"/>
    </row>
    <row r="32331" spans="1:15">
      <c r="A32331"/>
      <c r="B32331"/>
      <c r="C32331"/>
      <c r="D32331" s="67"/>
      <c r="E32331"/>
      <c r="F32331"/>
      <c r="G32331"/>
      <c r="H32331" s="67"/>
      <c r="I32331"/>
      <c r="J32331"/>
      <c r="K32331"/>
      <c r="L32331"/>
      <c r="M32331"/>
      <c r="N32331"/>
      <c r="O32331"/>
    </row>
    <row r="32332" spans="1:15">
      <c r="A32332"/>
      <c r="B32332"/>
      <c r="C32332"/>
      <c r="D32332" s="67"/>
      <c r="E32332"/>
      <c r="F32332"/>
      <c r="G32332"/>
      <c r="H32332" s="67"/>
      <c r="I32332"/>
      <c r="J32332"/>
      <c r="K32332"/>
      <c r="L32332"/>
      <c r="M32332"/>
      <c r="N32332"/>
      <c r="O32332"/>
    </row>
    <row r="32333" spans="1:15">
      <c r="A32333"/>
      <c r="B32333"/>
      <c r="C32333"/>
      <c r="D32333" s="67"/>
      <c r="E32333"/>
      <c r="F32333"/>
      <c r="G32333"/>
      <c r="H32333" s="67"/>
      <c r="I32333"/>
      <c r="J32333"/>
      <c r="K32333"/>
      <c r="L32333"/>
      <c r="M32333"/>
      <c r="N32333"/>
      <c r="O32333"/>
    </row>
    <row r="32334" spans="1:15">
      <c r="A32334"/>
      <c r="B32334"/>
      <c r="C32334"/>
      <c r="D32334" s="67"/>
      <c r="E32334"/>
      <c r="F32334"/>
      <c r="G32334"/>
      <c r="H32334" s="67"/>
      <c r="I32334"/>
      <c r="J32334"/>
      <c r="K32334"/>
      <c r="L32334"/>
      <c r="M32334"/>
      <c r="N32334"/>
      <c r="O32334"/>
    </row>
    <row r="32335" spans="1:15">
      <c r="A32335"/>
      <c r="B32335"/>
      <c r="C32335"/>
      <c r="D32335" s="67"/>
      <c r="E32335"/>
      <c r="F32335"/>
      <c r="G32335"/>
      <c r="H32335" s="67"/>
      <c r="I32335"/>
      <c r="J32335"/>
      <c r="K32335"/>
      <c r="L32335"/>
      <c r="M32335"/>
      <c r="N32335"/>
      <c r="O32335"/>
    </row>
    <row r="32336" spans="1:15">
      <c r="A32336"/>
      <c r="B32336"/>
      <c r="C32336"/>
      <c r="D32336" s="67"/>
      <c r="E32336"/>
      <c r="F32336"/>
      <c r="G32336"/>
      <c r="H32336" s="67"/>
      <c r="I32336"/>
      <c r="J32336"/>
      <c r="K32336"/>
      <c r="L32336"/>
      <c r="M32336"/>
      <c r="N32336"/>
      <c r="O32336"/>
    </row>
    <row r="32337" spans="1:15">
      <c r="A32337"/>
      <c r="B32337"/>
      <c r="C32337"/>
      <c r="D32337" s="67"/>
      <c r="E32337"/>
      <c r="F32337"/>
      <c r="G32337"/>
      <c r="H32337" s="67"/>
      <c r="I32337"/>
      <c r="J32337"/>
      <c r="K32337"/>
      <c r="L32337"/>
      <c r="M32337"/>
      <c r="N32337"/>
      <c r="O32337"/>
    </row>
    <row r="32338" spans="1:15">
      <c r="A32338"/>
      <c r="B32338"/>
      <c r="C32338"/>
      <c r="D32338" s="67"/>
      <c r="E32338"/>
      <c r="F32338"/>
      <c r="G32338"/>
      <c r="H32338" s="67"/>
      <c r="I32338"/>
      <c r="J32338"/>
      <c r="K32338"/>
      <c r="L32338"/>
      <c r="M32338"/>
      <c r="N32338"/>
      <c r="O32338"/>
    </row>
    <row r="32339" spans="1:15">
      <c r="A32339"/>
      <c r="B32339"/>
      <c r="C32339"/>
      <c r="D32339" s="67"/>
      <c r="E32339"/>
      <c r="F32339"/>
      <c r="G32339"/>
      <c r="H32339" s="67"/>
      <c r="I32339"/>
      <c r="J32339"/>
      <c r="K32339"/>
      <c r="L32339"/>
      <c r="M32339"/>
      <c r="N32339"/>
      <c r="O32339"/>
    </row>
    <row r="32340" spans="1:15">
      <c r="A32340"/>
      <c r="B32340"/>
      <c r="C32340"/>
      <c r="D32340" s="67"/>
      <c r="E32340"/>
      <c r="F32340"/>
      <c r="G32340"/>
      <c r="H32340" s="67"/>
      <c r="I32340"/>
      <c r="J32340"/>
      <c r="K32340"/>
      <c r="L32340"/>
      <c r="M32340"/>
      <c r="N32340"/>
      <c r="O32340"/>
    </row>
    <row r="32341" spans="1:15">
      <c r="A32341"/>
      <c r="B32341"/>
      <c r="C32341"/>
      <c r="D32341" s="67"/>
      <c r="E32341"/>
      <c r="F32341"/>
      <c r="G32341"/>
      <c r="H32341" s="67"/>
      <c r="I32341"/>
      <c r="J32341"/>
      <c r="K32341"/>
      <c r="L32341"/>
      <c r="M32341"/>
      <c r="N32341"/>
      <c r="O32341"/>
    </row>
    <row r="32342" spans="1:15">
      <c r="A32342"/>
      <c r="B32342"/>
      <c r="C32342"/>
      <c r="D32342" s="67"/>
      <c r="E32342"/>
      <c r="F32342"/>
      <c r="G32342"/>
      <c r="H32342" s="67"/>
      <c r="I32342"/>
      <c r="J32342"/>
      <c r="K32342"/>
      <c r="L32342"/>
      <c r="M32342"/>
      <c r="N32342"/>
      <c r="O32342"/>
    </row>
    <row r="32343" spans="1:15">
      <c r="A32343"/>
      <c r="B32343"/>
      <c r="C32343"/>
      <c r="D32343" s="67"/>
      <c r="E32343"/>
      <c r="F32343"/>
      <c r="G32343"/>
      <c r="H32343" s="67"/>
      <c r="I32343"/>
      <c r="J32343"/>
      <c r="K32343"/>
      <c r="L32343"/>
      <c r="M32343"/>
      <c r="N32343"/>
      <c r="O32343"/>
    </row>
    <row r="32344" spans="1:15">
      <c r="A32344"/>
      <c r="B32344"/>
      <c r="C32344"/>
      <c r="D32344" s="67"/>
      <c r="E32344"/>
      <c r="F32344"/>
      <c r="G32344"/>
      <c r="H32344" s="67"/>
      <c r="I32344"/>
      <c r="J32344"/>
      <c r="K32344"/>
      <c r="L32344"/>
      <c r="M32344"/>
      <c r="N32344"/>
      <c r="O32344"/>
    </row>
    <row r="32345" spans="1:15">
      <c r="A32345"/>
      <c r="B32345"/>
      <c r="C32345"/>
      <c r="D32345" s="67"/>
      <c r="E32345"/>
      <c r="F32345"/>
      <c r="G32345"/>
      <c r="H32345" s="67"/>
      <c r="I32345"/>
      <c r="J32345"/>
      <c r="K32345"/>
      <c r="L32345"/>
      <c r="M32345"/>
      <c r="N32345"/>
      <c r="O32345"/>
    </row>
    <row r="32346" spans="1:15">
      <c r="A32346"/>
      <c r="B32346"/>
      <c r="C32346"/>
      <c r="D32346" s="67"/>
      <c r="E32346"/>
      <c r="F32346"/>
      <c r="G32346"/>
      <c r="H32346" s="67"/>
      <c r="I32346"/>
      <c r="J32346"/>
      <c r="K32346"/>
      <c r="L32346"/>
      <c r="M32346"/>
      <c r="N32346"/>
      <c r="O32346"/>
    </row>
    <row r="32347" spans="1:15">
      <c r="A32347"/>
      <c r="B32347"/>
      <c r="C32347"/>
      <c r="D32347" s="67"/>
      <c r="E32347"/>
      <c r="F32347"/>
      <c r="G32347"/>
      <c r="H32347" s="67"/>
      <c r="I32347"/>
      <c r="J32347"/>
      <c r="K32347"/>
      <c r="L32347"/>
      <c r="M32347"/>
      <c r="N32347"/>
      <c r="O32347"/>
    </row>
    <row r="32348" spans="1:15">
      <c r="A32348"/>
      <c r="B32348"/>
      <c r="C32348"/>
      <c r="D32348" s="67"/>
      <c r="E32348"/>
      <c r="F32348"/>
      <c r="G32348"/>
      <c r="H32348" s="67"/>
      <c r="I32348"/>
      <c r="J32348"/>
      <c r="K32348"/>
      <c r="L32348"/>
      <c r="M32348"/>
      <c r="N32348"/>
      <c r="O32348"/>
    </row>
    <row r="32349" spans="1:15">
      <c r="A32349"/>
      <c r="B32349"/>
      <c r="C32349"/>
      <c r="D32349" s="67"/>
      <c r="E32349"/>
      <c r="F32349"/>
      <c r="G32349"/>
      <c r="H32349" s="67"/>
      <c r="I32349"/>
      <c r="J32349"/>
      <c r="K32349"/>
      <c r="L32349"/>
      <c r="M32349"/>
      <c r="N32349"/>
      <c r="O32349"/>
    </row>
    <row r="32350" spans="1:15">
      <c r="A32350"/>
      <c r="B32350"/>
      <c r="C32350"/>
      <c r="D32350" s="67"/>
      <c r="E32350"/>
      <c r="F32350"/>
      <c r="G32350"/>
      <c r="H32350" s="67"/>
      <c r="I32350"/>
      <c r="J32350"/>
      <c r="K32350"/>
      <c r="L32350"/>
      <c r="M32350"/>
      <c r="N32350"/>
      <c r="O32350"/>
    </row>
    <row r="32351" spans="1:15">
      <c r="A32351"/>
      <c r="B32351"/>
      <c r="C32351"/>
      <c r="D32351" s="67"/>
      <c r="E32351"/>
      <c r="F32351"/>
      <c r="G32351"/>
      <c r="H32351" s="67"/>
      <c r="I32351"/>
      <c r="J32351"/>
      <c r="K32351"/>
      <c r="L32351"/>
      <c r="M32351"/>
      <c r="N32351"/>
      <c r="O32351"/>
    </row>
    <row r="32352" spans="1:15">
      <c r="A32352"/>
      <c r="B32352"/>
      <c r="C32352"/>
      <c r="D32352" s="67"/>
      <c r="E32352"/>
      <c r="F32352"/>
      <c r="G32352"/>
      <c r="H32352" s="67"/>
      <c r="I32352"/>
      <c r="J32352"/>
      <c r="K32352"/>
      <c r="L32352"/>
      <c r="M32352"/>
      <c r="N32352"/>
      <c r="O32352"/>
    </row>
    <row r="32353" spans="1:15">
      <c r="A32353"/>
      <c r="B32353"/>
      <c r="C32353"/>
      <c r="D32353" s="67"/>
      <c r="E32353"/>
      <c r="F32353"/>
      <c r="G32353"/>
      <c r="H32353" s="67"/>
      <c r="I32353"/>
      <c r="J32353"/>
      <c r="K32353"/>
      <c r="L32353"/>
      <c r="M32353"/>
      <c r="N32353"/>
      <c r="O32353"/>
    </row>
    <row r="32354" spans="1:15">
      <c r="A32354"/>
      <c r="B32354"/>
      <c r="C32354"/>
      <c r="D32354" s="67"/>
      <c r="E32354"/>
      <c r="F32354"/>
      <c r="G32354"/>
      <c r="H32354" s="67"/>
      <c r="I32354"/>
      <c r="J32354"/>
      <c r="K32354"/>
      <c r="L32354"/>
      <c r="M32354"/>
      <c r="N32354"/>
      <c r="O32354"/>
    </row>
    <row r="32355" spans="1:15">
      <c r="A32355"/>
      <c r="B32355"/>
      <c r="C32355"/>
      <c r="D32355" s="67"/>
      <c r="E32355"/>
      <c r="F32355"/>
      <c r="G32355"/>
      <c r="H32355" s="67"/>
      <c r="I32355"/>
      <c r="J32355"/>
      <c r="K32355"/>
      <c r="L32355"/>
      <c r="M32355"/>
      <c r="N32355"/>
      <c r="O32355"/>
    </row>
    <row r="32356" spans="1:15">
      <c r="A32356"/>
      <c r="B32356"/>
      <c r="C32356"/>
      <c r="D32356" s="67"/>
      <c r="E32356"/>
      <c r="F32356"/>
      <c r="G32356"/>
      <c r="H32356" s="67"/>
      <c r="I32356"/>
      <c r="J32356"/>
      <c r="K32356"/>
      <c r="L32356"/>
      <c r="M32356"/>
      <c r="N32356"/>
      <c r="O32356"/>
    </row>
    <row r="32357" spans="1:15">
      <c r="A32357"/>
      <c r="B32357"/>
      <c r="C32357"/>
      <c r="D32357" s="67"/>
      <c r="E32357"/>
      <c r="F32357"/>
      <c r="G32357"/>
      <c r="H32357" s="67"/>
      <c r="I32357"/>
      <c r="J32357"/>
      <c r="K32357"/>
      <c r="L32357"/>
      <c r="M32357"/>
      <c r="N32357"/>
      <c r="O32357"/>
    </row>
    <row r="32358" spans="1:15">
      <c r="A32358"/>
      <c r="B32358"/>
      <c r="C32358"/>
      <c r="D32358" s="67"/>
      <c r="E32358"/>
      <c r="F32358"/>
      <c r="G32358"/>
      <c r="H32358" s="67"/>
      <c r="I32358"/>
      <c r="J32358"/>
      <c r="K32358"/>
      <c r="L32358"/>
      <c r="M32358"/>
      <c r="N32358"/>
      <c r="O32358"/>
    </row>
    <row r="32359" spans="1:15">
      <c r="A32359"/>
      <c r="B32359"/>
      <c r="C32359"/>
      <c r="D32359" s="67"/>
      <c r="E32359"/>
      <c r="F32359"/>
      <c r="G32359"/>
      <c r="H32359" s="67"/>
      <c r="I32359"/>
      <c r="J32359"/>
      <c r="K32359"/>
      <c r="L32359"/>
      <c r="M32359"/>
      <c r="N32359"/>
      <c r="O32359"/>
    </row>
    <row r="32360" spans="1:15">
      <c r="A32360"/>
      <c r="B32360"/>
      <c r="C32360"/>
      <c r="D32360" s="67"/>
      <c r="E32360"/>
      <c r="F32360"/>
      <c r="G32360"/>
      <c r="H32360" s="67"/>
      <c r="I32360"/>
      <c r="J32360"/>
      <c r="K32360"/>
      <c r="L32360"/>
      <c r="M32360"/>
      <c r="N32360"/>
      <c r="O32360"/>
    </row>
    <row r="32361" spans="1:15">
      <c r="A32361"/>
      <c r="B32361"/>
      <c r="C32361"/>
      <c r="D32361" s="67"/>
      <c r="E32361"/>
      <c r="F32361"/>
      <c r="G32361"/>
      <c r="H32361" s="67"/>
      <c r="I32361"/>
      <c r="J32361"/>
      <c r="K32361"/>
      <c r="L32361"/>
      <c r="M32361"/>
      <c r="N32361"/>
      <c r="O32361"/>
    </row>
    <row r="32362" spans="1:15">
      <c r="A32362"/>
      <c r="B32362"/>
      <c r="C32362"/>
      <c r="D32362" s="67"/>
      <c r="E32362"/>
      <c r="F32362"/>
      <c r="G32362"/>
      <c r="H32362" s="67"/>
      <c r="I32362"/>
      <c r="J32362"/>
      <c r="K32362"/>
      <c r="L32362"/>
      <c r="M32362"/>
      <c r="N32362"/>
      <c r="O32362"/>
    </row>
    <row r="32363" spans="1:15">
      <c r="A32363"/>
      <c r="B32363"/>
      <c r="C32363"/>
      <c r="D32363" s="67"/>
      <c r="E32363"/>
      <c r="F32363"/>
      <c r="G32363"/>
      <c r="H32363" s="67"/>
      <c r="I32363"/>
      <c r="J32363"/>
      <c r="K32363"/>
      <c r="L32363"/>
      <c r="M32363"/>
      <c r="N32363"/>
      <c r="O32363"/>
    </row>
    <row r="32364" spans="1:15">
      <c r="A32364"/>
      <c r="B32364"/>
      <c r="C32364"/>
      <c r="D32364" s="67"/>
      <c r="E32364"/>
      <c r="F32364"/>
      <c r="G32364"/>
      <c r="H32364" s="67"/>
      <c r="I32364"/>
      <c r="J32364"/>
      <c r="K32364"/>
      <c r="L32364"/>
      <c r="M32364"/>
      <c r="N32364"/>
      <c r="O32364"/>
    </row>
    <row r="32365" spans="1:15">
      <c r="A32365"/>
      <c r="B32365"/>
      <c r="C32365"/>
      <c r="D32365" s="67"/>
      <c r="E32365"/>
      <c r="F32365"/>
      <c r="G32365"/>
      <c r="H32365" s="67"/>
      <c r="I32365"/>
      <c r="J32365"/>
      <c r="K32365"/>
      <c r="L32365"/>
      <c r="M32365"/>
      <c r="N32365"/>
      <c r="O32365"/>
    </row>
    <row r="32366" spans="1:15">
      <c r="A32366"/>
      <c r="B32366"/>
      <c r="C32366"/>
      <c r="D32366" s="67"/>
      <c r="E32366"/>
      <c r="F32366"/>
      <c r="G32366"/>
      <c r="H32366" s="67"/>
      <c r="I32366"/>
      <c r="J32366"/>
      <c r="K32366"/>
      <c r="L32366"/>
      <c r="M32366"/>
      <c r="N32366"/>
      <c r="O32366"/>
    </row>
    <row r="32367" spans="1:15">
      <c r="A32367"/>
      <c r="B32367"/>
      <c r="C32367"/>
      <c r="D32367" s="67"/>
      <c r="E32367"/>
      <c r="F32367"/>
      <c r="G32367"/>
      <c r="H32367" s="67"/>
      <c r="I32367"/>
      <c r="J32367"/>
      <c r="K32367"/>
      <c r="L32367"/>
      <c r="M32367"/>
      <c r="N32367"/>
      <c r="O32367"/>
    </row>
    <row r="32368" spans="1:15">
      <c r="A32368"/>
      <c r="B32368"/>
      <c r="C32368"/>
      <c r="D32368" s="67"/>
      <c r="E32368"/>
      <c r="F32368"/>
      <c r="G32368"/>
      <c r="H32368" s="67"/>
      <c r="I32368"/>
      <c r="J32368"/>
      <c r="K32368"/>
      <c r="L32368"/>
      <c r="M32368"/>
      <c r="N32368"/>
      <c r="O32368"/>
    </row>
    <row r="32369" spans="1:15">
      <c r="A32369"/>
      <c r="B32369"/>
      <c r="C32369"/>
      <c r="D32369" s="67"/>
      <c r="E32369"/>
      <c r="F32369"/>
      <c r="G32369"/>
      <c r="H32369" s="67"/>
      <c r="I32369"/>
      <c r="J32369"/>
      <c r="K32369"/>
      <c r="L32369"/>
      <c r="M32369"/>
      <c r="N32369"/>
      <c r="O32369"/>
    </row>
    <row r="32370" spans="1:15">
      <c r="A32370"/>
      <c r="B32370"/>
      <c r="C32370"/>
      <c r="D32370" s="67"/>
      <c r="E32370"/>
      <c r="F32370"/>
      <c r="G32370"/>
      <c r="H32370" s="67"/>
      <c r="I32370"/>
      <c r="J32370"/>
      <c r="K32370"/>
      <c r="L32370"/>
      <c r="M32370"/>
      <c r="N32370"/>
      <c r="O32370"/>
    </row>
    <row r="32371" spans="1:15">
      <c r="A32371"/>
      <c r="B32371"/>
      <c r="C32371"/>
      <c r="D32371" s="67"/>
      <c r="E32371"/>
      <c r="F32371"/>
      <c r="G32371"/>
      <c r="H32371" s="67"/>
      <c r="I32371"/>
      <c r="J32371"/>
      <c r="K32371"/>
      <c r="L32371"/>
      <c r="M32371"/>
      <c r="N32371"/>
      <c r="O32371"/>
    </row>
    <row r="32372" spans="1:15">
      <c r="A32372"/>
      <c r="B32372"/>
      <c r="C32372"/>
      <c r="D32372" s="67"/>
      <c r="E32372"/>
      <c r="F32372"/>
      <c r="G32372"/>
      <c r="H32372" s="67"/>
      <c r="I32372"/>
      <c r="J32372"/>
      <c r="K32372"/>
      <c r="L32372"/>
      <c r="M32372"/>
      <c r="N32372"/>
      <c r="O32372"/>
    </row>
    <row r="32373" spans="1:15">
      <c r="A32373"/>
      <c r="B32373"/>
      <c r="C32373"/>
      <c r="D32373" s="67"/>
      <c r="E32373"/>
      <c r="F32373"/>
      <c r="G32373"/>
      <c r="H32373" s="67"/>
      <c r="I32373"/>
      <c r="J32373"/>
      <c r="K32373"/>
      <c r="L32373"/>
      <c r="M32373"/>
      <c r="N32373"/>
      <c r="O32373"/>
    </row>
    <row r="32374" spans="1:15">
      <c r="A32374"/>
      <c r="B32374"/>
      <c r="C32374"/>
      <c r="D32374" s="67"/>
      <c r="E32374"/>
      <c r="F32374"/>
      <c r="G32374"/>
      <c r="H32374" s="67"/>
      <c r="I32374"/>
      <c r="J32374"/>
      <c r="K32374"/>
      <c r="L32374"/>
      <c r="M32374"/>
      <c r="N32374"/>
      <c r="O32374"/>
    </row>
    <row r="32375" spans="1:15">
      <c r="A32375"/>
      <c r="B32375"/>
      <c r="C32375"/>
      <c r="D32375" s="67"/>
      <c r="E32375"/>
      <c r="F32375"/>
      <c r="G32375"/>
      <c r="H32375" s="67"/>
      <c r="I32375"/>
      <c r="J32375"/>
      <c r="K32375"/>
      <c r="L32375"/>
      <c r="M32375"/>
      <c r="N32375"/>
      <c r="O32375"/>
    </row>
    <row r="32376" spans="1:15">
      <c r="A32376"/>
      <c r="B32376"/>
      <c r="C32376"/>
      <c r="D32376" s="67"/>
      <c r="E32376"/>
      <c r="F32376"/>
      <c r="G32376"/>
      <c r="H32376" s="67"/>
      <c r="I32376"/>
      <c r="J32376"/>
      <c r="K32376"/>
      <c r="L32376"/>
      <c r="M32376"/>
      <c r="N32376"/>
      <c r="O32376"/>
    </row>
    <row r="32377" spans="1:15">
      <c r="A32377"/>
      <c r="B32377"/>
      <c r="C32377"/>
      <c r="D32377" s="67"/>
      <c r="E32377"/>
      <c r="F32377"/>
      <c r="G32377"/>
      <c r="H32377" s="67"/>
      <c r="I32377"/>
      <c r="J32377"/>
      <c r="K32377"/>
      <c r="L32377"/>
      <c r="M32377"/>
      <c r="N32377"/>
      <c r="O32377"/>
    </row>
    <row r="32378" spans="1:15">
      <c r="A32378"/>
      <c r="B32378"/>
      <c r="C32378"/>
      <c r="D32378" s="67"/>
      <c r="E32378"/>
      <c r="F32378"/>
      <c r="G32378"/>
      <c r="H32378" s="67"/>
      <c r="I32378"/>
      <c r="J32378"/>
      <c r="K32378"/>
      <c r="L32378"/>
      <c r="M32378"/>
      <c r="N32378"/>
      <c r="O32378"/>
    </row>
    <row r="32379" spans="1:15">
      <c r="A32379"/>
      <c r="B32379"/>
      <c r="C32379"/>
      <c r="D32379" s="67"/>
      <c r="E32379"/>
      <c r="F32379"/>
      <c r="G32379"/>
      <c r="H32379" s="67"/>
      <c r="I32379"/>
      <c r="J32379"/>
      <c r="K32379"/>
      <c r="L32379"/>
      <c r="M32379"/>
      <c r="N32379"/>
      <c r="O32379"/>
    </row>
    <row r="32380" spans="1:15">
      <c r="A32380"/>
      <c r="B32380"/>
      <c r="C32380"/>
      <c r="D32380" s="67"/>
      <c r="E32380"/>
      <c r="F32380"/>
      <c r="G32380"/>
      <c r="H32380" s="67"/>
      <c r="I32380"/>
      <c r="J32380"/>
      <c r="K32380"/>
      <c r="L32380"/>
      <c r="M32380"/>
      <c r="N32380"/>
      <c r="O32380"/>
    </row>
    <row r="32381" spans="1:15">
      <c r="A32381"/>
      <c r="B32381"/>
      <c r="C32381"/>
      <c r="D32381" s="67"/>
      <c r="E32381"/>
      <c r="F32381"/>
      <c r="G32381"/>
      <c r="H32381" s="67"/>
      <c r="I32381"/>
      <c r="J32381"/>
      <c r="K32381"/>
      <c r="L32381"/>
      <c r="M32381"/>
      <c r="N32381"/>
      <c r="O32381"/>
    </row>
    <row r="32382" spans="1:15">
      <c r="A32382"/>
      <c r="B32382"/>
      <c r="C32382"/>
      <c r="D32382" s="67"/>
      <c r="E32382"/>
      <c r="F32382"/>
      <c r="G32382"/>
      <c r="H32382" s="67"/>
      <c r="I32382"/>
      <c r="J32382"/>
      <c r="K32382"/>
      <c r="L32382"/>
      <c r="M32382"/>
      <c r="N32382"/>
      <c r="O32382"/>
    </row>
    <row r="32383" spans="1:15">
      <c r="A32383"/>
      <c r="B32383"/>
      <c r="C32383"/>
      <c r="D32383" s="67"/>
      <c r="E32383"/>
      <c r="F32383"/>
      <c r="G32383"/>
      <c r="H32383" s="67"/>
      <c r="I32383"/>
      <c r="J32383"/>
      <c r="K32383"/>
      <c r="L32383"/>
      <c r="M32383"/>
      <c r="N32383"/>
      <c r="O32383"/>
    </row>
    <row r="32384" spans="1:15">
      <c r="A32384"/>
      <c r="B32384"/>
      <c r="C32384"/>
      <c r="D32384" s="67"/>
      <c r="E32384"/>
      <c r="F32384"/>
      <c r="G32384"/>
      <c r="H32384" s="67"/>
      <c r="I32384"/>
      <c r="J32384"/>
      <c r="K32384"/>
      <c r="L32384"/>
      <c r="M32384"/>
      <c r="N32384"/>
      <c r="O32384"/>
    </row>
    <row r="32385" spans="1:15">
      <c r="A32385"/>
      <c r="B32385"/>
      <c r="C32385"/>
      <c r="D32385" s="67"/>
      <c r="E32385"/>
      <c r="F32385"/>
      <c r="G32385"/>
      <c r="H32385" s="67"/>
      <c r="I32385"/>
      <c r="J32385"/>
      <c r="K32385"/>
      <c r="L32385"/>
      <c r="M32385"/>
      <c r="N32385"/>
      <c r="O32385"/>
    </row>
    <row r="32386" spans="1:15">
      <c r="A32386"/>
      <c r="B32386"/>
      <c r="C32386"/>
      <c r="D32386" s="67"/>
      <c r="E32386"/>
      <c r="F32386"/>
      <c r="G32386"/>
      <c r="H32386" s="67"/>
      <c r="I32386"/>
      <c r="J32386"/>
      <c r="K32386"/>
      <c r="L32386"/>
      <c r="M32386"/>
      <c r="N32386"/>
      <c r="O32386"/>
    </row>
    <row r="32387" spans="1:15">
      <c r="A32387"/>
      <c r="B32387"/>
      <c r="C32387"/>
      <c r="D32387" s="67"/>
      <c r="E32387"/>
      <c r="F32387"/>
      <c r="G32387"/>
      <c r="H32387" s="67"/>
      <c r="I32387"/>
      <c r="J32387"/>
      <c r="K32387"/>
      <c r="L32387"/>
      <c r="M32387"/>
      <c r="N32387"/>
      <c r="O32387"/>
    </row>
    <row r="32388" spans="1:15">
      <c r="A32388"/>
      <c r="B32388"/>
      <c r="C32388"/>
      <c r="D32388" s="67"/>
      <c r="E32388"/>
      <c r="F32388"/>
      <c r="G32388"/>
      <c r="H32388" s="67"/>
      <c r="I32388"/>
      <c r="J32388"/>
      <c r="K32388"/>
      <c r="L32388"/>
      <c r="M32388"/>
      <c r="N32388"/>
      <c r="O32388"/>
    </row>
    <row r="32389" spans="1:15">
      <c r="A32389"/>
      <c r="B32389"/>
      <c r="C32389"/>
      <c r="D32389" s="67"/>
      <c r="E32389"/>
      <c r="F32389"/>
      <c r="G32389"/>
      <c r="H32389" s="67"/>
      <c r="I32389"/>
      <c r="J32389"/>
      <c r="K32389"/>
      <c r="L32389"/>
      <c r="M32389"/>
      <c r="N32389"/>
      <c r="O32389"/>
    </row>
    <row r="32390" spans="1:15">
      <c r="A32390"/>
      <c r="B32390"/>
      <c r="C32390"/>
      <c r="D32390" s="67"/>
      <c r="E32390"/>
      <c r="F32390"/>
      <c r="G32390"/>
      <c r="H32390" s="67"/>
      <c r="I32390"/>
      <c r="J32390"/>
      <c r="K32390"/>
      <c r="L32390"/>
      <c r="M32390"/>
      <c r="N32390"/>
      <c r="O32390"/>
    </row>
    <row r="32391" spans="1:15">
      <c r="A32391"/>
      <c r="B32391"/>
      <c r="C32391"/>
      <c r="D32391" s="67"/>
      <c r="E32391"/>
      <c r="F32391"/>
      <c r="G32391"/>
      <c r="H32391" s="67"/>
      <c r="I32391"/>
      <c r="J32391"/>
      <c r="K32391"/>
      <c r="L32391"/>
      <c r="M32391"/>
      <c r="N32391"/>
      <c r="O32391"/>
    </row>
    <row r="32392" spans="1:15">
      <c r="A32392"/>
      <c r="B32392"/>
      <c r="C32392"/>
      <c r="D32392" s="67"/>
      <c r="E32392"/>
      <c r="F32392"/>
      <c r="G32392"/>
      <c r="H32392" s="67"/>
      <c r="I32392"/>
      <c r="J32392"/>
      <c r="K32392"/>
      <c r="L32392"/>
      <c r="M32392"/>
      <c r="N32392"/>
      <c r="O32392"/>
    </row>
    <row r="32393" spans="1:15">
      <c r="A32393"/>
      <c r="B32393"/>
      <c r="C32393"/>
      <c r="D32393" s="67"/>
      <c r="E32393"/>
      <c r="F32393"/>
      <c r="G32393"/>
      <c r="H32393" s="67"/>
      <c r="I32393"/>
      <c r="J32393"/>
      <c r="K32393"/>
      <c r="L32393"/>
      <c r="M32393"/>
      <c r="N32393"/>
      <c r="O32393"/>
    </row>
    <row r="32394" spans="1:15">
      <c r="A32394"/>
      <c r="B32394"/>
      <c r="C32394"/>
      <c r="D32394" s="67"/>
      <c r="E32394"/>
      <c r="F32394"/>
      <c r="G32394"/>
      <c r="H32394" s="67"/>
      <c r="I32394"/>
      <c r="J32394"/>
      <c r="K32394"/>
      <c r="L32394"/>
      <c r="M32394"/>
      <c r="N32394"/>
      <c r="O32394"/>
    </row>
    <row r="32395" spans="1:15">
      <c r="A32395"/>
      <c r="B32395"/>
      <c r="C32395"/>
      <c r="D32395" s="67"/>
      <c r="E32395"/>
      <c r="F32395"/>
      <c r="G32395"/>
      <c r="H32395" s="67"/>
      <c r="I32395"/>
      <c r="J32395"/>
      <c r="K32395"/>
      <c r="L32395"/>
      <c r="M32395"/>
      <c r="N32395"/>
      <c r="O32395"/>
    </row>
    <row r="32396" spans="1:15">
      <c r="A32396"/>
      <c r="B32396"/>
      <c r="C32396"/>
      <c r="D32396" s="67"/>
      <c r="E32396"/>
      <c r="F32396"/>
      <c r="G32396"/>
      <c r="H32396" s="67"/>
      <c r="I32396"/>
      <c r="J32396"/>
      <c r="K32396"/>
      <c r="L32396"/>
      <c r="M32396"/>
      <c r="N32396"/>
      <c r="O32396"/>
    </row>
    <row r="32397" spans="1:15">
      <c r="A32397"/>
      <c r="B32397"/>
      <c r="C32397"/>
      <c r="D32397" s="67"/>
      <c r="E32397"/>
      <c r="F32397"/>
      <c r="G32397"/>
      <c r="H32397" s="67"/>
      <c r="I32397"/>
      <c r="J32397"/>
      <c r="K32397"/>
      <c r="L32397"/>
      <c r="M32397"/>
      <c r="N32397"/>
      <c r="O32397"/>
    </row>
    <row r="32398" spans="1:15">
      <c r="A32398"/>
      <c r="B32398"/>
      <c r="C32398"/>
      <c r="D32398" s="67"/>
      <c r="E32398"/>
      <c r="F32398"/>
      <c r="G32398"/>
      <c r="H32398" s="67"/>
      <c r="I32398"/>
      <c r="J32398"/>
      <c r="K32398"/>
      <c r="L32398"/>
      <c r="M32398"/>
      <c r="N32398"/>
      <c r="O32398"/>
    </row>
    <row r="32399" spans="1:15">
      <c r="A32399"/>
      <c r="B32399"/>
      <c r="C32399"/>
      <c r="D32399" s="67"/>
      <c r="E32399"/>
      <c r="F32399"/>
      <c r="G32399"/>
      <c r="H32399" s="67"/>
      <c r="I32399"/>
      <c r="J32399"/>
      <c r="K32399"/>
      <c r="L32399"/>
      <c r="M32399"/>
      <c r="N32399"/>
      <c r="O32399"/>
    </row>
    <row r="32400" spans="1:15">
      <c r="A32400"/>
      <c r="B32400"/>
      <c r="C32400"/>
      <c r="D32400" s="67"/>
      <c r="E32400"/>
      <c r="F32400"/>
      <c r="G32400"/>
      <c r="H32400" s="67"/>
      <c r="I32400"/>
      <c r="J32400"/>
      <c r="K32400"/>
      <c r="L32400"/>
      <c r="M32400"/>
      <c r="N32400"/>
      <c r="O32400"/>
    </row>
    <row r="32401" spans="1:15">
      <c r="A32401"/>
      <c r="B32401"/>
      <c r="C32401"/>
      <c r="D32401" s="67"/>
      <c r="E32401"/>
      <c r="F32401"/>
      <c r="G32401"/>
      <c r="H32401" s="67"/>
      <c r="I32401"/>
      <c r="J32401"/>
      <c r="K32401"/>
      <c r="L32401"/>
      <c r="M32401"/>
      <c r="N32401"/>
      <c r="O32401"/>
    </row>
    <row r="32402" spans="1:15">
      <c r="A32402"/>
      <c r="B32402"/>
      <c r="C32402"/>
      <c r="D32402" s="67"/>
      <c r="E32402"/>
      <c r="F32402"/>
      <c r="G32402"/>
      <c r="H32402" s="67"/>
      <c r="I32402"/>
      <c r="J32402"/>
      <c r="K32402"/>
      <c r="L32402"/>
      <c r="M32402"/>
      <c r="N32402"/>
      <c r="O32402"/>
    </row>
    <row r="32403" spans="1:15">
      <c r="A32403"/>
      <c r="B32403"/>
      <c r="C32403"/>
      <c r="D32403" s="67"/>
      <c r="E32403"/>
      <c r="F32403"/>
      <c r="G32403"/>
      <c r="H32403" s="67"/>
      <c r="I32403"/>
      <c r="J32403"/>
      <c r="K32403"/>
      <c r="L32403"/>
      <c r="M32403"/>
      <c r="N32403"/>
      <c r="O32403"/>
    </row>
    <row r="32404" spans="1:15">
      <c r="A32404"/>
      <c r="B32404"/>
      <c r="C32404"/>
      <c r="D32404" s="67"/>
      <c r="E32404"/>
      <c r="F32404"/>
      <c r="G32404"/>
      <c r="H32404" s="67"/>
      <c r="I32404"/>
      <c r="J32404"/>
      <c r="K32404"/>
      <c r="L32404"/>
      <c r="M32404"/>
      <c r="N32404"/>
      <c r="O32404"/>
    </row>
    <row r="32405" spans="1:15">
      <c r="A32405"/>
      <c r="B32405"/>
      <c r="C32405"/>
      <c r="D32405" s="67"/>
      <c r="E32405"/>
      <c r="F32405"/>
      <c r="G32405"/>
      <c r="H32405" s="67"/>
      <c r="I32405"/>
      <c r="J32405"/>
      <c r="K32405"/>
      <c r="L32405"/>
      <c r="M32405"/>
      <c r="N32405"/>
      <c r="O32405"/>
    </row>
    <row r="32406" spans="1:15">
      <c r="A32406"/>
      <c r="B32406"/>
      <c r="C32406"/>
      <c r="D32406" s="67"/>
      <c r="E32406"/>
      <c r="F32406"/>
      <c r="G32406"/>
      <c r="H32406" s="67"/>
      <c r="I32406"/>
      <c r="J32406"/>
      <c r="K32406"/>
      <c r="L32406"/>
      <c r="M32406"/>
      <c r="N32406"/>
      <c r="O32406"/>
    </row>
    <row r="32407" spans="1:15">
      <c r="A32407"/>
      <c r="B32407"/>
      <c r="C32407"/>
      <c r="D32407" s="67"/>
      <c r="E32407"/>
      <c r="F32407"/>
      <c r="G32407"/>
      <c r="H32407" s="67"/>
      <c r="I32407"/>
      <c r="J32407"/>
      <c r="K32407"/>
      <c r="L32407"/>
      <c r="M32407"/>
      <c r="N32407"/>
      <c r="O32407"/>
    </row>
    <row r="32408" spans="1:15">
      <c r="A32408"/>
      <c r="B32408"/>
      <c r="C32408"/>
      <c r="D32408" s="67"/>
      <c r="E32408"/>
      <c r="F32408"/>
      <c r="G32408"/>
      <c r="H32408" s="67"/>
      <c r="I32408"/>
      <c r="J32408"/>
      <c r="K32408"/>
      <c r="L32408"/>
      <c r="M32408"/>
      <c r="N32408"/>
      <c r="O32408"/>
    </row>
    <row r="32409" spans="1:15">
      <c r="A32409"/>
      <c r="B32409"/>
      <c r="C32409"/>
      <c r="D32409" s="67"/>
      <c r="E32409"/>
      <c r="F32409"/>
      <c r="G32409"/>
      <c r="H32409" s="67"/>
      <c r="I32409"/>
      <c r="J32409"/>
      <c r="K32409"/>
      <c r="L32409"/>
      <c r="M32409"/>
      <c r="N32409"/>
      <c r="O32409"/>
    </row>
    <row r="32410" spans="1:15">
      <c r="A32410"/>
      <c r="B32410"/>
      <c r="C32410"/>
      <c r="D32410" s="67"/>
      <c r="E32410"/>
      <c r="F32410"/>
      <c r="G32410"/>
      <c r="H32410" s="67"/>
      <c r="I32410"/>
      <c r="J32410"/>
      <c r="K32410"/>
      <c r="L32410"/>
      <c r="M32410"/>
      <c r="N32410"/>
      <c r="O32410"/>
    </row>
    <row r="32411" spans="1:15">
      <c r="A32411"/>
      <c r="B32411"/>
      <c r="C32411"/>
      <c r="D32411" s="67"/>
      <c r="E32411"/>
      <c r="F32411"/>
      <c r="G32411"/>
      <c r="H32411" s="67"/>
      <c r="I32411"/>
      <c r="J32411"/>
      <c r="K32411"/>
      <c r="L32411"/>
      <c r="M32411"/>
      <c r="N32411"/>
      <c r="O32411"/>
    </row>
    <row r="32412" spans="1:15">
      <c r="A32412"/>
      <c r="B32412"/>
      <c r="C32412"/>
      <c r="D32412" s="67"/>
      <c r="E32412"/>
      <c r="F32412"/>
      <c r="G32412"/>
      <c r="H32412" s="67"/>
      <c r="I32412"/>
      <c r="J32412"/>
      <c r="K32412"/>
      <c r="L32412"/>
      <c r="M32412"/>
      <c r="N32412"/>
      <c r="O32412"/>
    </row>
    <row r="32413" spans="1:15">
      <c r="A32413"/>
      <c r="B32413"/>
      <c r="C32413"/>
      <c r="D32413" s="67"/>
      <c r="E32413"/>
      <c r="F32413"/>
      <c r="G32413"/>
      <c r="H32413" s="67"/>
      <c r="I32413"/>
      <c r="J32413"/>
      <c r="K32413"/>
      <c r="L32413"/>
      <c r="M32413"/>
      <c r="N32413"/>
      <c r="O32413"/>
    </row>
    <row r="32414" spans="1:15">
      <c r="A32414"/>
      <c r="B32414"/>
      <c r="C32414"/>
      <c r="D32414" s="67"/>
      <c r="E32414"/>
      <c r="F32414"/>
      <c r="G32414"/>
      <c r="H32414" s="67"/>
      <c r="I32414"/>
      <c r="J32414"/>
      <c r="K32414"/>
      <c r="L32414"/>
      <c r="M32414"/>
      <c r="N32414"/>
      <c r="O32414"/>
    </row>
    <row r="32415" spans="1:15">
      <c r="A32415"/>
      <c r="B32415"/>
      <c r="C32415"/>
      <c r="D32415" s="67"/>
      <c r="E32415"/>
      <c r="F32415"/>
      <c r="G32415"/>
      <c r="H32415" s="67"/>
      <c r="I32415"/>
      <c r="J32415"/>
      <c r="K32415"/>
      <c r="L32415"/>
      <c r="M32415"/>
      <c r="N32415"/>
      <c r="O32415"/>
    </row>
    <row r="32416" spans="1:15">
      <c r="A32416"/>
      <c r="B32416"/>
      <c r="C32416"/>
      <c r="D32416" s="67"/>
      <c r="E32416"/>
      <c r="F32416"/>
      <c r="G32416"/>
      <c r="H32416" s="67"/>
      <c r="I32416"/>
      <c r="J32416"/>
      <c r="K32416"/>
      <c r="L32416"/>
      <c r="M32416"/>
      <c r="N32416"/>
      <c r="O32416"/>
    </row>
    <row r="32417" spans="1:15">
      <c r="A32417"/>
      <c r="B32417"/>
      <c r="C32417"/>
      <c r="D32417" s="67"/>
      <c r="E32417"/>
      <c r="F32417"/>
      <c r="G32417"/>
      <c r="H32417" s="67"/>
      <c r="I32417"/>
      <c r="J32417"/>
      <c r="K32417"/>
      <c r="L32417"/>
      <c r="M32417"/>
      <c r="N32417"/>
      <c r="O32417"/>
    </row>
    <row r="32418" spans="1:15">
      <c r="A32418"/>
      <c r="B32418"/>
      <c r="C32418"/>
      <c r="D32418" s="67"/>
      <c r="E32418"/>
      <c r="F32418"/>
      <c r="G32418"/>
      <c r="H32418" s="67"/>
      <c r="I32418"/>
      <c r="J32418"/>
      <c r="K32418"/>
      <c r="L32418"/>
      <c r="M32418"/>
      <c r="N32418"/>
      <c r="O32418"/>
    </row>
    <row r="32419" spans="1:15">
      <c r="A32419"/>
      <c r="B32419"/>
      <c r="C32419"/>
      <c r="D32419" s="67"/>
      <c r="E32419"/>
      <c r="F32419"/>
      <c r="G32419"/>
      <c r="H32419" s="67"/>
      <c r="I32419"/>
      <c r="J32419"/>
      <c r="K32419"/>
      <c r="L32419"/>
      <c r="M32419"/>
      <c r="N32419"/>
      <c r="O32419"/>
    </row>
    <row r="32420" spans="1:15">
      <c r="A32420"/>
      <c r="B32420"/>
      <c r="C32420"/>
      <c r="D32420" s="67"/>
      <c r="E32420"/>
      <c r="F32420"/>
      <c r="G32420"/>
      <c r="H32420" s="67"/>
      <c r="I32420"/>
      <c r="J32420"/>
      <c r="K32420"/>
      <c r="L32420"/>
      <c r="M32420"/>
      <c r="N32420"/>
      <c r="O32420"/>
    </row>
    <row r="32421" spans="1:15">
      <c r="A32421"/>
      <c r="B32421"/>
      <c r="C32421"/>
      <c r="D32421" s="67"/>
      <c r="E32421"/>
      <c r="F32421"/>
      <c r="G32421"/>
      <c r="H32421" s="67"/>
      <c r="I32421"/>
      <c r="J32421"/>
      <c r="K32421"/>
      <c r="L32421"/>
      <c r="M32421"/>
      <c r="N32421"/>
      <c r="O32421"/>
    </row>
    <row r="32422" spans="1:15">
      <c r="A32422"/>
      <c r="B32422"/>
      <c r="C32422"/>
      <c r="D32422" s="67"/>
      <c r="E32422"/>
      <c r="F32422"/>
      <c r="G32422"/>
      <c r="H32422" s="67"/>
      <c r="I32422"/>
      <c r="J32422"/>
      <c r="K32422"/>
      <c r="L32422"/>
      <c r="M32422"/>
      <c r="N32422"/>
      <c r="O32422"/>
    </row>
    <row r="32423" spans="1:15">
      <c r="A32423"/>
      <c r="B32423"/>
      <c r="C32423"/>
      <c r="D32423" s="67"/>
      <c r="E32423"/>
      <c r="F32423"/>
      <c r="G32423"/>
      <c r="H32423" s="67"/>
      <c r="I32423"/>
      <c r="J32423"/>
      <c r="K32423"/>
      <c r="L32423"/>
      <c r="M32423"/>
      <c r="N32423"/>
      <c r="O32423"/>
    </row>
    <row r="32424" spans="1:15">
      <c r="A32424"/>
      <c r="B32424"/>
      <c r="C32424"/>
      <c r="D32424" s="67"/>
      <c r="E32424"/>
      <c r="F32424"/>
      <c r="G32424"/>
      <c r="H32424" s="67"/>
      <c r="I32424"/>
      <c r="J32424"/>
      <c r="K32424"/>
      <c r="L32424"/>
      <c r="M32424"/>
      <c r="N32424"/>
      <c r="O32424"/>
    </row>
    <row r="32425" spans="1:15">
      <c r="A32425"/>
      <c r="B32425"/>
      <c r="C32425"/>
      <c r="D32425" s="67"/>
      <c r="E32425"/>
      <c r="F32425"/>
      <c r="G32425"/>
      <c r="H32425" s="67"/>
      <c r="I32425"/>
      <c r="J32425"/>
      <c r="K32425"/>
      <c r="L32425"/>
      <c r="M32425"/>
      <c r="N32425"/>
      <c r="O32425"/>
    </row>
    <row r="32426" spans="1:15">
      <c r="A32426"/>
      <c r="B32426"/>
      <c r="C32426"/>
      <c r="D32426" s="67"/>
      <c r="E32426"/>
      <c r="F32426"/>
      <c r="G32426"/>
      <c r="H32426" s="67"/>
      <c r="I32426"/>
      <c r="J32426"/>
      <c r="K32426"/>
      <c r="L32426"/>
      <c r="M32426"/>
      <c r="N32426"/>
      <c r="O32426"/>
    </row>
    <row r="32427" spans="1:15">
      <c r="A32427"/>
      <c r="B32427"/>
      <c r="C32427"/>
      <c r="D32427" s="67"/>
      <c r="E32427"/>
      <c r="F32427"/>
      <c r="G32427"/>
      <c r="H32427" s="67"/>
      <c r="I32427"/>
      <c r="J32427"/>
      <c r="K32427"/>
      <c r="L32427"/>
      <c r="M32427"/>
      <c r="N32427"/>
      <c r="O32427"/>
    </row>
    <row r="32428" spans="1:15">
      <c r="A32428"/>
      <c r="B32428"/>
      <c r="C32428"/>
      <c r="D32428" s="67"/>
      <c r="E32428"/>
      <c r="F32428"/>
      <c r="G32428"/>
      <c r="H32428" s="67"/>
      <c r="I32428"/>
      <c r="J32428"/>
      <c r="K32428"/>
      <c r="L32428"/>
      <c r="M32428"/>
      <c r="N32428"/>
      <c r="O32428"/>
    </row>
    <row r="32429" spans="1:15">
      <c r="A32429"/>
      <c r="B32429"/>
      <c r="C32429"/>
      <c r="D32429" s="67"/>
      <c r="E32429"/>
      <c r="F32429"/>
      <c r="G32429"/>
      <c r="H32429" s="67"/>
      <c r="I32429"/>
      <c r="J32429"/>
      <c r="K32429"/>
      <c r="L32429"/>
      <c r="M32429"/>
      <c r="N32429"/>
      <c r="O32429"/>
    </row>
    <row r="32430" spans="1:15">
      <c r="A32430"/>
      <c r="B32430"/>
      <c r="C32430"/>
      <c r="D32430" s="67"/>
      <c r="E32430"/>
      <c r="F32430"/>
      <c r="G32430"/>
      <c r="H32430" s="67"/>
      <c r="I32430"/>
      <c r="J32430"/>
      <c r="K32430"/>
      <c r="L32430"/>
      <c r="M32430"/>
      <c r="N32430"/>
      <c r="O32430"/>
    </row>
    <row r="32431" spans="1:15">
      <c r="A32431"/>
      <c r="B32431"/>
      <c r="C32431"/>
      <c r="D32431" s="67"/>
      <c r="E32431"/>
      <c r="F32431"/>
      <c r="G32431"/>
      <c r="H32431" s="67"/>
      <c r="I32431"/>
      <c r="J32431"/>
      <c r="K32431"/>
      <c r="L32431"/>
      <c r="M32431"/>
      <c r="N32431"/>
      <c r="O32431"/>
    </row>
    <row r="32432" spans="1:15">
      <c r="A32432"/>
      <c r="B32432"/>
      <c r="C32432"/>
      <c r="D32432" s="67"/>
      <c r="E32432"/>
      <c r="F32432"/>
      <c r="G32432"/>
      <c r="H32432" s="67"/>
      <c r="I32432"/>
      <c r="J32432"/>
      <c r="K32432"/>
      <c r="L32432"/>
      <c r="M32432"/>
      <c r="N32432"/>
      <c r="O32432"/>
    </row>
    <row r="32433" spans="1:15">
      <c r="A32433"/>
      <c r="B32433"/>
      <c r="C32433"/>
      <c r="D32433" s="67"/>
      <c r="E32433"/>
      <c r="F32433"/>
      <c r="G32433"/>
      <c r="H32433" s="67"/>
      <c r="I32433"/>
      <c r="J32433"/>
      <c r="K32433"/>
      <c r="L32433"/>
      <c r="M32433"/>
      <c r="N32433"/>
      <c r="O32433"/>
    </row>
    <row r="32434" spans="1:15">
      <c r="A32434"/>
      <c r="B32434"/>
      <c r="C32434"/>
      <c r="D32434" s="67"/>
      <c r="E32434"/>
      <c r="F32434"/>
      <c r="G32434"/>
      <c r="H32434" s="67"/>
      <c r="I32434"/>
      <c r="J32434"/>
      <c r="K32434"/>
      <c r="L32434"/>
      <c r="M32434"/>
      <c r="N32434"/>
      <c r="O32434"/>
    </row>
    <row r="32435" spans="1:15">
      <c r="A32435"/>
      <c r="B32435"/>
      <c r="C32435"/>
      <c r="D32435" s="67"/>
      <c r="E32435"/>
      <c r="F32435"/>
      <c r="G32435"/>
      <c r="H32435" s="67"/>
      <c r="I32435"/>
      <c r="J32435"/>
      <c r="K32435"/>
      <c r="L32435"/>
      <c r="M32435"/>
      <c r="N32435"/>
      <c r="O32435"/>
    </row>
    <row r="32436" spans="1:15">
      <c r="A32436"/>
      <c r="B32436"/>
      <c r="C32436"/>
      <c r="D32436" s="67"/>
      <c r="E32436"/>
      <c r="F32436"/>
      <c r="G32436"/>
      <c r="H32436" s="67"/>
      <c r="I32436"/>
      <c r="J32436"/>
      <c r="K32436"/>
      <c r="L32436"/>
      <c r="M32436"/>
      <c r="N32436"/>
      <c r="O32436"/>
    </row>
    <row r="32437" spans="1:15">
      <c r="A32437"/>
      <c r="B32437"/>
      <c r="C32437"/>
      <c r="D32437" s="67"/>
      <c r="E32437"/>
      <c r="F32437"/>
      <c r="G32437"/>
      <c r="H32437" s="67"/>
      <c r="I32437"/>
      <c r="J32437"/>
      <c r="K32437"/>
      <c r="L32437"/>
      <c r="M32437"/>
      <c r="N32437"/>
      <c r="O32437"/>
    </row>
    <row r="32438" spans="1:15">
      <c r="A32438"/>
      <c r="B32438"/>
      <c r="C32438"/>
      <c r="D32438" s="67"/>
      <c r="E32438"/>
      <c r="F32438"/>
      <c r="G32438"/>
      <c r="H32438" s="67"/>
      <c r="I32438"/>
      <c r="J32438"/>
      <c r="K32438"/>
      <c r="L32438"/>
      <c r="M32438"/>
      <c r="N32438"/>
      <c r="O32438"/>
    </row>
    <row r="32439" spans="1:15">
      <c r="A32439"/>
      <c r="B32439"/>
      <c r="C32439"/>
      <c r="D32439" s="67"/>
      <c r="E32439"/>
      <c r="F32439"/>
      <c r="G32439"/>
      <c r="H32439" s="67"/>
      <c r="I32439"/>
      <c r="J32439"/>
      <c r="K32439"/>
      <c r="L32439"/>
      <c r="M32439"/>
      <c r="N32439"/>
      <c r="O32439"/>
    </row>
    <row r="32440" spans="1:15">
      <c r="A32440"/>
      <c r="B32440"/>
      <c r="C32440"/>
      <c r="D32440" s="67"/>
      <c r="E32440"/>
      <c r="F32440"/>
      <c r="G32440"/>
      <c r="H32440" s="67"/>
      <c r="I32440"/>
      <c r="J32440"/>
      <c r="K32440"/>
      <c r="L32440"/>
      <c r="M32440"/>
      <c r="N32440"/>
      <c r="O32440"/>
    </row>
    <row r="32441" spans="1:15">
      <c r="A32441"/>
      <c r="B32441"/>
      <c r="C32441"/>
      <c r="D32441" s="67"/>
      <c r="E32441"/>
      <c r="F32441"/>
      <c r="G32441"/>
      <c r="H32441" s="67"/>
      <c r="I32441"/>
      <c r="J32441"/>
      <c r="K32441"/>
      <c r="L32441"/>
      <c r="M32441"/>
      <c r="N32441"/>
      <c r="O32441"/>
    </row>
    <row r="32442" spans="1:15">
      <c r="A32442"/>
      <c r="B32442"/>
      <c r="C32442"/>
      <c r="D32442" s="67"/>
      <c r="E32442"/>
      <c r="F32442"/>
      <c r="G32442"/>
      <c r="H32442" s="67"/>
      <c r="I32442"/>
      <c r="J32442"/>
      <c r="K32442"/>
      <c r="L32442"/>
      <c r="M32442"/>
      <c r="N32442"/>
      <c r="O32442"/>
    </row>
    <row r="32443" spans="1:15">
      <c r="A32443"/>
      <c r="B32443"/>
      <c r="C32443"/>
      <c r="D32443" s="67"/>
      <c r="E32443"/>
      <c r="F32443"/>
      <c r="G32443"/>
      <c r="H32443" s="67"/>
      <c r="I32443"/>
      <c r="J32443"/>
      <c r="K32443"/>
      <c r="L32443"/>
      <c r="M32443"/>
      <c r="N32443"/>
      <c r="O32443"/>
    </row>
    <row r="32444" spans="1:15">
      <c r="A32444"/>
      <c r="B32444"/>
      <c r="C32444"/>
      <c r="D32444" s="67"/>
      <c r="E32444"/>
      <c r="F32444"/>
      <c r="G32444"/>
      <c r="H32444" s="67"/>
      <c r="I32444"/>
      <c r="J32444"/>
      <c r="K32444"/>
      <c r="L32444"/>
      <c r="M32444"/>
      <c r="N32444"/>
      <c r="O32444"/>
    </row>
    <row r="32445" spans="1:15">
      <c r="A32445"/>
      <c r="B32445"/>
      <c r="C32445"/>
      <c r="D32445" s="67"/>
      <c r="E32445"/>
      <c r="F32445"/>
      <c r="G32445"/>
      <c r="H32445" s="67"/>
      <c r="I32445"/>
      <c r="J32445"/>
      <c r="K32445"/>
      <c r="L32445"/>
      <c r="M32445"/>
      <c r="N32445"/>
      <c r="O32445"/>
    </row>
    <row r="32446" spans="1:15">
      <c r="A32446"/>
      <c r="B32446"/>
      <c r="C32446"/>
      <c r="D32446" s="67"/>
      <c r="E32446"/>
      <c r="F32446"/>
      <c r="G32446"/>
      <c r="H32446" s="67"/>
      <c r="I32446"/>
      <c r="J32446"/>
      <c r="K32446"/>
      <c r="L32446"/>
      <c r="M32446"/>
      <c r="N32446"/>
      <c r="O32446"/>
    </row>
    <row r="32447" spans="1:15">
      <c r="A32447"/>
      <c r="B32447"/>
      <c r="C32447"/>
      <c r="D32447" s="67"/>
      <c r="E32447"/>
      <c r="F32447"/>
      <c r="G32447"/>
      <c r="H32447" s="67"/>
      <c r="I32447"/>
      <c r="J32447"/>
      <c r="K32447"/>
      <c r="L32447"/>
      <c r="M32447"/>
      <c r="N32447"/>
      <c r="O32447"/>
    </row>
    <row r="32448" spans="1:15">
      <c r="A32448"/>
      <c r="B32448"/>
      <c r="C32448"/>
      <c r="D32448" s="67"/>
      <c r="E32448"/>
      <c r="F32448"/>
      <c r="G32448"/>
      <c r="H32448" s="67"/>
      <c r="I32448"/>
      <c r="J32448"/>
      <c r="K32448"/>
      <c r="L32448"/>
      <c r="M32448"/>
      <c r="N32448"/>
      <c r="O32448"/>
    </row>
    <row r="32449" spans="1:15">
      <c r="A32449"/>
      <c r="B32449"/>
      <c r="C32449"/>
      <c r="D32449" s="67"/>
      <c r="E32449"/>
      <c r="F32449"/>
      <c r="G32449"/>
      <c r="H32449" s="67"/>
      <c r="I32449"/>
      <c r="J32449"/>
      <c r="K32449"/>
      <c r="L32449"/>
      <c r="M32449"/>
      <c r="N32449"/>
      <c r="O32449"/>
    </row>
    <row r="32450" spans="1:15">
      <c r="A32450"/>
      <c r="B32450"/>
      <c r="C32450"/>
      <c r="D32450" s="67"/>
      <c r="E32450"/>
      <c r="F32450"/>
      <c r="G32450"/>
      <c r="H32450" s="67"/>
      <c r="I32450"/>
      <c r="J32450"/>
      <c r="K32450"/>
      <c r="L32450"/>
      <c r="M32450"/>
      <c r="N32450"/>
      <c r="O32450"/>
    </row>
    <row r="32451" spans="1:15">
      <c r="A32451"/>
      <c r="B32451"/>
      <c r="C32451"/>
      <c r="D32451" s="67"/>
      <c r="E32451"/>
      <c r="F32451"/>
      <c r="G32451"/>
      <c r="H32451" s="67"/>
      <c r="I32451"/>
      <c r="J32451"/>
      <c r="K32451"/>
      <c r="L32451"/>
      <c r="M32451"/>
      <c r="N32451"/>
      <c r="O32451"/>
    </row>
    <row r="32452" spans="1:15">
      <c r="A32452"/>
      <c r="B32452"/>
      <c r="C32452"/>
      <c r="D32452" s="67"/>
      <c r="E32452"/>
      <c r="F32452"/>
      <c r="G32452"/>
      <c r="H32452" s="67"/>
      <c r="I32452"/>
      <c r="J32452"/>
      <c r="K32452"/>
      <c r="L32452"/>
      <c r="M32452"/>
      <c r="N32452"/>
      <c r="O32452"/>
    </row>
    <row r="32453" spans="1:15">
      <c r="A32453"/>
      <c r="B32453"/>
      <c r="C32453"/>
      <c r="D32453" s="67"/>
      <c r="E32453"/>
      <c r="F32453"/>
      <c r="G32453"/>
      <c r="H32453" s="67"/>
      <c r="I32453"/>
      <c r="J32453"/>
      <c r="K32453"/>
      <c r="L32453"/>
      <c r="M32453"/>
      <c r="N32453"/>
      <c r="O32453"/>
    </row>
    <row r="32454" spans="1:15">
      <c r="A32454"/>
      <c r="B32454"/>
      <c r="C32454"/>
      <c r="D32454" s="67"/>
      <c r="E32454"/>
      <c r="F32454"/>
      <c r="G32454"/>
      <c r="H32454" s="67"/>
      <c r="I32454"/>
      <c r="J32454"/>
      <c r="K32454"/>
      <c r="L32454"/>
      <c r="M32454"/>
      <c r="N32454"/>
      <c r="O32454"/>
    </row>
    <row r="32455" spans="1:15">
      <c r="A32455"/>
      <c r="B32455"/>
      <c r="C32455"/>
      <c r="D32455" s="67"/>
      <c r="E32455"/>
      <c r="F32455"/>
      <c r="G32455"/>
      <c r="H32455" s="67"/>
      <c r="I32455"/>
      <c r="J32455"/>
      <c r="K32455"/>
      <c r="L32455"/>
      <c r="M32455"/>
      <c r="N32455"/>
      <c r="O32455"/>
    </row>
    <row r="32456" spans="1:15">
      <c r="A32456"/>
      <c r="B32456"/>
      <c r="C32456"/>
      <c r="D32456" s="67"/>
      <c r="E32456"/>
      <c r="F32456"/>
      <c r="G32456"/>
      <c r="H32456" s="67"/>
      <c r="I32456"/>
      <c r="J32456"/>
      <c r="K32456"/>
      <c r="L32456"/>
      <c r="M32456"/>
      <c r="N32456"/>
      <c r="O32456"/>
    </row>
    <row r="32457" spans="1:15">
      <c r="A32457"/>
      <c r="B32457"/>
      <c r="C32457"/>
      <c r="D32457" s="67"/>
      <c r="E32457"/>
      <c r="F32457"/>
      <c r="G32457"/>
      <c r="H32457" s="67"/>
      <c r="I32457"/>
      <c r="J32457"/>
      <c r="K32457"/>
      <c r="L32457"/>
      <c r="M32457"/>
      <c r="N32457"/>
      <c r="O32457"/>
    </row>
    <row r="32458" spans="1:15">
      <c r="A32458"/>
      <c r="B32458"/>
      <c r="C32458"/>
      <c r="D32458" s="67"/>
      <c r="E32458"/>
      <c r="F32458"/>
      <c r="G32458"/>
      <c r="H32458" s="67"/>
      <c r="I32458"/>
      <c r="J32458"/>
      <c r="K32458"/>
      <c r="L32458"/>
      <c r="M32458"/>
      <c r="N32458"/>
      <c r="O32458"/>
    </row>
    <row r="32459" spans="1:15">
      <c r="A32459"/>
      <c r="B32459"/>
      <c r="C32459"/>
      <c r="D32459" s="67"/>
      <c r="E32459"/>
      <c r="F32459"/>
      <c r="G32459"/>
      <c r="H32459" s="67"/>
      <c r="I32459"/>
      <c r="J32459"/>
      <c r="K32459"/>
      <c r="L32459"/>
      <c r="M32459"/>
      <c r="N32459"/>
      <c r="O32459"/>
    </row>
    <row r="32460" spans="1:15">
      <c r="A32460"/>
      <c r="B32460"/>
      <c r="C32460"/>
      <c r="D32460" s="67"/>
      <c r="E32460"/>
      <c r="F32460"/>
      <c r="G32460"/>
      <c r="H32460" s="67"/>
      <c r="I32460"/>
      <c r="J32460"/>
      <c r="K32460"/>
      <c r="L32460"/>
      <c r="M32460"/>
      <c r="N32460"/>
      <c r="O32460"/>
    </row>
    <row r="32461" spans="1:15">
      <c r="A32461"/>
      <c r="B32461"/>
      <c r="C32461"/>
      <c r="D32461" s="67"/>
      <c r="E32461"/>
      <c r="F32461"/>
      <c r="G32461"/>
      <c r="H32461" s="67"/>
      <c r="I32461"/>
      <c r="J32461"/>
      <c r="K32461"/>
      <c r="L32461"/>
      <c r="M32461"/>
      <c r="N32461"/>
      <c r="O32461"/>
    </row>
    <row r="32462" spans="1:15">
      <c r="A32462"/>
      <c r="B32462"/>
      <c r="C32462"/>
      <c r="D32462" s="67"/>
      <c r="E32462"/>
      <c r="F32462"/>
      <c r="G32462"/>
      <c r="H32462" s="67"/>
      <c r="I32462"/>
      <c r="J32462"/>
      <c r="K32462"/>
      <c r="L32462"/>
      <c r="M32462"/>
      <c r="N32462"/>
      <c r="O32462"/>
    </row>
    <row r="32463" spans="1:15">
      <c r="A32463"/>
      <c r="B32463"/>
      <c r="C32463"/>
      <c r="D32463" s="67"/>
      <c r="E32463"/>
      <c r="F32463"/>
      <c r="G32463"/>
      <c r="H32463" s="67"/>
      <c r="I32463"/>
      <c r="J32463"/>
      <c r="K32463"/>
      <c r="L32463"/>
      <c r="M32463"/>
      <c r="N32463"/>
      <c r="O32463"/>
    </row>
    <row r="32464" spans="1:15">
      <c r="A32464"/>
      <c r="B32464"/>
      <c r="C32464"/>
      <c r="D32464" s="67"/>
      <c r="E32464"/>
      <c r="F32464"/>
      <c r="G32464"/>
      <c r="H32464" s="67"/>
      <c r="I32464"/>
      <c r="J32464"/>
      <c r="K32464"/>
      <c r="L32464"/>
      <c r="M32464"/>
      <c r="N32464"/>
      <c r="O32464"/>
    </row>
    <row r="32465" spans="1:15">
      <c r="A32465"/>
      <c r="B32465"/>
      <c r="C32465"/>
      <c r="D32465" s="67"/>
      <c r="E32465"/>
      <c r="F32465"/>
      <c r="G32465"/>
      <c r="H32465" s="67"/>
      <c r="I32465"/>
      <c r="J32465"/>
      <c r="K32465"/>
      <c r="L32465"/>
      <c r="M32465"/>
      <c r="N32465"/>
      <c r="O32465"/>
    </row>
    <row r="32466" spans="1:15">
      <c r="A32466"/>
      <c r="B32466"/>
      <c r="C32466"/>
      <c r="D32466" s="67"/>
      <c r="E32466"/>
      <c r="F32466"/>
      <c r="G32466"/>
      <c r="H32466" s="67"/>
      <c r="I32466"/>
      <c r="J32466"/>
      <c r="K32466"/>
      <c r="L32466"/>
      <c r="M32466"/>
      <c r="N32466"/>
      <c r="O32466"/>
    </row>
    <row r="32467" spans="1:15">
      <c r="A32467"/>
      <c r="B32467"/>
      <c r="C32467"/>
      <c r="D32467" s="67"/>
      <c r="E32467"/>
      <c r="F32467"/>
      <c r="G32467"/>
      <c r="H32467" s="67"/>
      <c r="I32467"/>
      <c r="J32467"/>
      <c r="K32467"/>
      <c r="L32467"/>
      <c r="M32467"/>
      <c r="N32467"/>
      <c r="O32467"/>
    </row>
    <row r="32468" spans="1:15">
      <c r="A32468"/>
      <c r="B32468"/>
      <c r="C32468"/>
      <c r="D32468" s="67"/>
      <c r="E32468"/>
      <c r="F32468"/>
      <c r="G32468"/>
      <c r="H32468" s="67"/>
      <c r="I32468"/>
      <c r="J32468"/>
      <c r="K32468"/>
      <c r="L32468"/>
      <c r="M32468"/>
      <c r="N32468"/>
      <c r="O32468"/>
    </row>
    <row r="32469" spans="1:15">
      <c r="A32469"/>
      <c r="B32469"/>
      <c r="C32469"/>
      <c r="D32469" s="67"/>
      <c r="E32469"/>
      <c r="F32469"/>
      <c r="G32469"/>
      <c r="H32469" s="67"/>
      <c r="I32469"/>
      <c r="J32469"/>
      <c r="K32469"/>
      <c r="L32469"/>
      <c r="M32469"/>
      <c r="N32469"/>
      <c r="O32469"/>
    </row>
    <row r="32470" spans="1:15">
      <c r="A32470"/>
      <c r="B32470"/>
      <c r="C32470"/>
      <c r="D32470" s="67"/>
      <c r="E32470"/>
      <c r="F32470"/>
      <c r="G32470"/>
      <c r="H32470" s="67"/>
      <c r="I32470"/>
      <c r="J32470"/>
      <c r="K32470"/>
      <c r="L32470"/>
      <c r="M32470"/>
      <c r="N32470"/>
      <c r="O32470"/>
    </row>
    <row r="32471" spans="1:15">
      <c r="A32471"/>
      <c r="B32471"/>
      <c r="C32471"/>
      <c r="D32471" s="67"/>
      <c r="E32471"/>
      <c r="F32471"/>
      <c r="G32471"/>
      <c r="H32471" s="67"/>
      <c r="I32471"/>
      <c r="J32471"/>
      <c r="K32471"/>
      <c r="L32471"/>
      <c r="M32471"/>
      <c r="N32471"/>
      <c r="O32471"/>
    </row>
    <row r="32472" spans="1:15">
      <c r="A32472"/>
      <c r="B32472"/>
      <c r="C32472"/>
      <c r="D32472" s="67"/>
      <c r="E32472"/>
      <c r="F32472"/>
      <c r="G32472"/>
      <c r="H32472" s="67"/>
      <c r="I32472"/>
      <c r="J32472"/>
      <c r="K32472"/>
      <c r="L32472"/>
      <c r="M32472"/>
      <c r="N32472"/>
      <c r="O32472"/>
    </row>
    <row r="32473" spans="1:15">
      <c r="A32473"/>
      <c r="B32473"/>
      <c r="C32473"/>
      <c r="D32473" s="67"/>
      <c r="E32473"/>
      <c r="F32473"/>
      <c r="G32473"/>
      <c r="H32473" s="67"/>
      <c r="I32473"/>
      <c r="J32473"/>
      <c r="K32473"/>
      <c r="L32473"/>
      <c r="M32473"/>
      <c r="N32473"/>
      <c r="O32473"/>
    </row>
    <row r="32474" spans="1:15">
      <c r="A32474"/>
      <c r="B32474"/>
      <c r="C32474"/>
      <c r="D32474" s="67"/>
      <c r="E32474"/>
      <c r="F32474"/>
      <c r="G32474"/>
      <c r="H32474" s="67"/>
      <c r="I32474"/>
      <c r="J32474"/>
      <c r="K32474"/>
      <c r="L32474"/>
      <c r="M32474"/>
      <c r="N32474"/>
      <c r="O32474"/>
    </row>
    <row r="32475" spans="1:15">
      <c r="A32475"/>
      <c r="B32475"/>
      <c r="C32475"/>
      <c r="D32475" s="67"/>
      <c r="E32475"/>
      <c r="F32475"/>
      <c r="G32475"/>
      <c r="H32475" s="67"/>
      <c r="I32475"/>
      <c r="J32475"/>
      <c r="K32475"/>
      <c r="L32475"/>
      <c r="M32475"/>
      <c r="N32475"/>
      <c r="O32475"/>
    </row>
    <row r="32476" spans="1:15">
      <c r="A32476"/>
      <c r="B32476"/>
      <c r="C32476"/>
      <c r="D32476" s="67"/>
      <c r="E32476"/>
      <c r="F32476"/>
      <c r="G32476"/>
      <c r="H32476" s="67"/>
      <c r="I32476"/>
      <c r="J32476"/>
      <c r="K32476"/>
      <c r="L32476"/>
      <c r="M32476"/>
      <c r="N32476"/>
      <c r="O32476"/>
    </row>
    <row r="32477" spans="1:15">
      <c r="A32477"/>
      <c r="B32477"/>
      <c r="C32477"/>
      <c r="D32477" s="67"/>
      <c r="E32477"/>
      <c r="F32477"/>
      <c r="G32477"/>
      <c r="H32477" s="67"/>
      <c r="I32477"/>
      <c r="J32477"/>
      <c r="K32477"/>
      <c r="L32477"/>
      <c r="M32477"/>
      <c r="N32477"/>
      <c r="O32477"/>
    </row>
    <row r="32478" spans="1:15">
      <c r="A32478"/>
      <c r="B32478"/>
      <c r="C32478"/>
      <c r="D32478" s="67"/>
      <c r="E32478"/>
      <c r="F32478"/>
      <c r="G32478"/>
      <c r="H32478" s="67"/>
      <c r="I32478"/>
      <c r="J32478"/>
      <c r="K32478"/>
      <c r="L32478"/>
      <c r="M32478"/>
      <c r="N32478"/>
      <c r="O32478"/>
    </row>
    <row r="32479" spans="1:15">
      <c r="A32479"/>
      <c r="B32479"/>
      <c r="C32479"/>
      <c r="D32479" s="67"/>
      <c r="E32479"/>
      <c r="F32479"/>
      <c r="G32479"/>
      <c r="H32479" s="67"/>
      <c r="I32479"/>
      <c r="J32479"/>
      <c r="K32479"/>
      <c r="L32479"/>
      <c r="M32479"/>
      <c r="N32479"/>
      <c r="O32479"/>
    </row>
    <row r="32480" spans="1:15">
      <c r="A32480"/>
      <c r="B32480"/>
      <c r="C32480"/>
      <c r="D32480" s="67"/>
      <c r="E32480"/>
      <c r="F32480"/>
      <c r="G32480"/>
      <c r="H32480" s="67"/>
      <c r="I32480"/>
      <c r="J32480"/>
      <c r="K32480"/>
      <c r="L32480"/>
      <c r="M32480"/>
      <c r="N32480"/>
      <c r="O32480"/>
    </row>
    <row r="32481" spans="1:15">
      <c r="A32481"/>
      <c r="B32481"/>
      <c r="C32481"/>
      <c r="D32481" s="67"/>
      <c r="E32481"/>
      <c r="F32481"/>
      <c r="G32481"/>
      <c r="H32481" s="67"/>
      <c r="I32481"/>
      <c r="J32481"/>
      <c r="K32481"/>
      <c r="L32481"/>
      <c r="M32481"/>
      <c r="N32481"/>
      <c r="O32481"/>
    </row>
    <row r="32482" spans="1:15">
      <c r="A32482"/>
      <c r="B32482"/>
      <c r="C32482"/>
      <c r="D32482" s="67"/>
      <c r="E32482"/>
      <c r="F32482"/>
      <c r="G32482"/>
      <c r="H32482" s="67"/>
      <c r="I32482"/>
      <c r="J32482"/>
      <c r="K32482"/>
      <c r="L32482"/>
      <c r="M32482"/>
      <c r="N32482"/>
      <c r="O32482"/>
    </row>
    <row r="32483" spans="1:15">
      <c r="A32483"/>
      <c r="B32483"/>
      <c r="C32483"/>
      <c r="D32483" s="67"/>
      <c r="E32483"/>
      <c r="F32483"/>
      <c r="G32483"/>
      <c r="H32483" s="67"/>
      <c r="I32483"/>
      <c r="J32483"/>
      <c r="K32483"/>
      <c r="L32483"/>
      <c r="M32483"/>
      <c r="N32483"/>
      <c r="O32483"/>
    </row>
    <row r="32484" spans="1:15">
      <c r="A32484"/>
      <c r="B32484"/>
      <c r="C32484"/>
      <c r="D32484" s="67"/>
      <c r="E32484"/>
      <c r="F32484"/>
      <c r="G32484"/>
      <c r="H32484" s="67"/>
      <c r="I32484"/>
      <c r="J32484"/>
      <c r="K32484"/>
      <c r="L32484"/>
      <c r="M32484"/>
      <c r="N32484"/>
      <c r="O32484"/>
    </row>
    <row r="32485" spans="1:15">
      <c r="A32485"/>
      <c r="B32485"/>
      <c r="C32485"/>
      <c r="D32485" s="67"/>
      <c r="E32485"/>
      <c r="F32485"/>
      <c r="G32485"/>
      <c r="H32485" s="67"/>
      <c r="I32485"/>
      <c r="J32485"/>
      <c r="K32485"/>
      <c r="L32485"/>
      <c r="M32485"/>
      <c r="N32485"/>
      <c r="O32485"/>
    </row>
    <row r="32486" spans="1:15">
      <c r="A32486"/>
      <c r="B32486"/>
      <c r="C32486"/>
      <c r="D32486" s="67"/>
      <c r="E32486"/>
      <c r="F32486"/>
      <c r="G32486"/>
      <c r="H32486" s="67"/>
      <c r="I32486"/>
      <c r="J32486"/>
      <c r="K32486"/>
      <c r="L32486"/>
      <c r="M32486"/>
      <c r="N32486"/>
      <c r="O32486"/>
    </row>
    <row r="32487" spans="1:15">
      <c r="A32487"/>
      <c r="B32487"/>
      <c r="C32487"/>
      <c r="D32487" s="67"/>
      <c r="E32487"/>
      <c r="F32487"/>
      <c r="G32487"/>
      <c r="H32487" s="67"/>
      <c r="I32487"/>
      <c r="J32487"/>
      <c r="K32487"/>
      <c r="L32487"/>
      <c r="M32487"/>
      <c r="N32487"/>
      <c r="O32487"/>
    </row>
    <row r="32488" spans="1:15">
      <c r="A32488"/>
      <c r="B32488"/>
      <c r="C32488"/>
      <c r="D32488" s="67"/>
      <c r="E32488"/>
      <c r="F32488"/>
      <c r="G32488"/>
      <c r="H32488" s="67"/>
      <c r="I32488"/>
      <c r="J32488"/>
      <c r="K32488"/>
      <c r="L32488"/>
      <c r="M32488"/>
      <c r="N32488"/>
      <c r="O32488"/>
    </row>
    <row r="32489" spans="1:15">
      <c r="A32489"/>
      <c r="B32489"/>
      <c r="C32489"/>
      <c r="D32489" s="67"/>
      <c r="E32489"/>
      <c r="F32489"/>
      <c r="G32489"/>
      <c r="H32489" s="67"/>
      <c r="I32489"/>
      <c r="J32489"/>
      <c r="K32489"/>
      <c r="L32489"/>
      <c r="M32489"/>
      <c r="N32489"/>
      <c r="O32489"/>
    </row>
    <row r="32490" spans="1:15">
      <c r="A32490"/>
      <c r="B32490"/>
      <c r="C32490"/>
      <c r="D32490" s="67"/>
      <c r="E32490"/>
      <c r="F32490"/>
      <c r="G32490"/>
      <c r="H32490" s="67"/>
      <c r="I32490"/>
      <c r="J32490"/>
      <c r="K32490"/>
      <c r="L32490"/>
      <c r="M32490"/>
      <c r="N32490"/>
      <c r="O32490"/>
    </row>
    <row r="32491" spans="1:15">
      <c r="A32491"/>
      <c r="B32491"/>
      <c r="C32491"/>
      <c r="D32491" s="67"/>
      <c r="E32491"/>
      <c r="F32491"/>
      <c r="G32491"/>
      <c r="H32491" s="67"/>
      <c r="I32491"/>
      <c r="J32491"/>
      <c r="K32491"/>
      <c r="L32491"/>
      <c r="M32491"/>
      <c r="N32491"/>
      <c r="O32491"/>
    </row>
    <row r="32492" spans="1:15">
      <c r="A32492"/>
      <c r="B32492"/>
      <c r="C32492"/>
      <c r="D32492" s="67"/>
      <c r="E32492"/>
      <c r="F32492"/>
      <c r="G32492"/>
      <c r="H32492" s="67"/>
      <c r="I32492"/>
      <c r="J32492"/>
      <c r="K32492"/>
      <c r="L32492"/>
      <c r="M32492"/>
      <c r="N32492"/>
      <c r="O32492"/>
    </row>
    <row r="32493" spans="1:15">
      <c r="A32493"/>
      <c r="B32493"/>
      <c r="C32493"/>
      <c r="D32493" s="67"/>
      <c r="E32493"/>
      <c r="F32493"/>
      <c r="G32493"/>
      <c r="H32493" s="67"/>
      <c r="I32493"/>
      <c r="J32493"/>
      <c r="K32493"/>
      <c r="L32493"/>
      <c r="M32493"/>
      <c r="N32493"/>
      <c r="O32493"/>
    </row>
    <row r="32494" spans="1:15">
      <c r="A32494"/>
      <c r="B32494"/>
      <c r="C32494"/>
      <c r="D32494" s="67"/>
      <c r="E32494"/>
      <c r="F32494"/>
      <c r="G32494"/>
      <c r="H32494" s="67"/>
      <c r="I32494"/>
      <c r="J32494"/>
      <c r="K32494"/>
      <c r="L32494"/>
      <c r="M32494"/>
      <c r="N32494"/>
      <c r="O32494"/>
    </row>
    <row r="32495" spans="1:15">
      <c r="A32495"/>
      <c r="B32495"/>
      <c r="C32495"/>
      <c r="D32495" s="67"/>
      <c r="E32495"/>
      <c r="F32495"/>
      <c r="G32495"/>
      <c r="H32495" s="67"/>
      <c r="I32495"/>
      <c r="J32495"/>
      <c r="K32495"/>
      <c r="L32495"/>
      <c r="M32495"/>
      <c r="N32495"/>
      <c r="O32495"/>
    </row>
    <row r="32496" spans="1:15">
      <c r="A32496"/>
      <c r="B32496"/>
      <c r="C32496"/>
      <c r="D32496" s="67"/>
      <c r="E32496"/>
      <c r="F32496"/>
      <c r="G32496"/>
      <c r="H32496" s="67"/>
      <c r="I32496"/>
      <c r="J32496"/>
      <c r="K32496"/>
      <c r="L32496"/>
      <c r="M32496"/>
      <c r="N32496"/>
      <c r="O32496"/>
    </row>
    <row r="32497" spans="1:15">
      <c r="A32497"/>
      <c r="B32497"/>
      <c r="C32497"/>
      <c r="D32497" s="67"/>
      <c r="E32497"/>
      <c r="F32497"/>
      <c r="G32497"/>
      <c r="H32497" s="67"/>
      <c r="I32497"/>
      <c r="J32497"/>
      <c r="K32497"/>
      <c r="L32497"/>
      <c r="M32497"/>
      <c r="N32497"/>
      <c r="O32497"/>
    </row>
    <row r="32498" spans="1:15">
      <c r="A32498"/>
      <c r="B32498"/>
      <c r="C32498"/>
      <c r="D32498" s="67"/>
      <c r="E32498"/>
      <c r="F32498"/>
      <c r="G32498"/>
      <c r="H32498" s="67"/>
      <c r="I32498"/>
      <c r="J32498"/>
      <c r="K32498"/>
      <c r="L32498"/>
      <c r="M32498"/>
      <c r="N32498"/>
      <c r="O32498"/>
    </row>
    <row r="32499" spans="1:15">
      <c r="A32499"/>
      <c r="B32499"/>
      <c r="C32499"/>
      <c r="D32499" s="67"/>
      <c r="E32499"/>
      <c r="F32499"/>
      <c r="G32499"/>
      <c r="H32499" s="67"/>
      <c r="I32499"/>
      <c r="J32499"/>
      <c r="K32499"/>
      <c r="L32499"/>
      <c r="M32499"/>
      <c r="N32499"/>
      <c r="O32499"/>
    </row>
    <row r="32500" spans="1:15">
      <c r="A32500"/>
      <c r="B32500"/>
      <c r="C32500"/>
      <c r="D32500" s="67"/>
      <c r="E32500"/>
      <c r="F32500"/>
      <c r="G32500"/>
      <c r="H32500" s="67"/>
      <c r="I32500"/>
      <c r="J32500"/>
      <c r="K32500"/>
      <c r="L32500"/>
      <c r="M32500"/>
      <c r="N32500"/>
      <c r="O32500"/>
    </row>
    <row r="32501" spans="1:15">
      <c r="A32501"/>
      <c r="B32501"/>
      <c r="C32501"/>
      <c r="D32501" s="67"/>
      <c r="E32501"/>
      <c r="F32501"/>
      <c r="G32501"/>
      <c r="H32501" s="67"/>
      <c r="I32501"/>
      <c r="J32501"/>
      <c r="K32501"/>
      <c r="L32501"/>
      <c r="M32501"/>
      <c r="N32501"/>
      <c r="O32501"/>
    </row>
    <row r="32502" spans="1:15">
      <c r="A32502"/>
      <c r="B32502"/>
      <c r="C32502"/>
      <c r="D32502" s="67"/>
      <c r="E32502"/>
      <c r="F32502"/>
      <c r="G32502"/>
      <c r="H32502" s="67"/>
      <c r="I32502"/>
      <c r="J32502"/>
      <c r="K32502"/>
      <c r="L32502"/>
      <c r="M32502"/>
      <c r="N32502"/>
      <c r="O32502"/>
    </row>
    <row r="32503" spans="1:15">
      <c r="A32503"/>
      <c r="B32503"/>
      <c r="C32503"/>
      <c r="D32503" s="67"/>
      <c r="E32503"/>
      <c r="F32503"/>
      <c r="G32503"/>
      <c r="H32503" s="67"/>
      <c r="I32503"/>
      <c r="J32503"/>
      <c r="K32503"/>
      <c r="L32503"/>
      <c r="M32503"/>
      <c r="N32503"/>
      <c r="O32503"/>
    </row>
    <row r="32504" spans="1:15">
      <c r="A32504"/>
      <c r="B32504"/>
      <c r="C32504"/>
      <c r="D32504" s="67"/>
      <c r="E32504"/>
      <c r="F32504"/>
      <c r="G32504"/>
      <c r="H32504" s="67"/>
      <c r="I32504"/>
      <c r="J32504"/>
      <c r="K32504"/>
      <c r="L32504"/>
      <c r="M32504"/>
      <c r="N32504"/>
      <c r="O32504"/>
    </row>
    <row r="32505" spans="1:15">
      <c r="A32505"/>
      <c r="B32505"/>
      <c r="C32505"/>
      <c r="D32505" s="67"/>
      <c r="E32505"/>
      <c r="F32505"/>
      <c r="G32505"/>
      <c r="H32505" s="67"/>
      <c r="I32505"/>
      <c r="J32505"/>
      <c r="K32505"/>
      <c r="L32505"/>
      <c r="M32505"/>
      <c r="N32505"/>
      <c r="O32505"/>
    </row>
    <row r="32506" spans="1:15">
      <c r="A32506"/>
      <c r="B32506"/>
      <c r="C32506"/>
      <c r="D32506" s="67"/>
      <c r="E32506"/>
      <c r="F32506"/>
      <c r="G32506"/>
      <c r="H32506" s="67"/>
      <c r="I32506"/>
      <c r="J32506"/>
      <c r="K32506"/>
      <c r="L32506"/>
      <c r="M32506"/>
      <c r="N32506"/>
      <c r="O32506"/>
    </row>
    <row r="32507" spans="1:15">
      <c r="A32507"/>
      <c r="B32507"/>
      <c r="C32507"/>
      <c r="D32507" s="67"/>
      <c r="E32507"/>
      <c r="F32507"/>
      <c r="G32507"/>
      <c r="H32507" s="67"/>
      <c r="I32507"/>
      <c r="J32507"/>
      <c r="K32507"/>
      <c r="L32507"/>
      <c r="M32507"/>
      <c r="N32507"/>
      <c r="O32507"/>
    </row>
    <row r="32508" spans="1:15">
      <c r="A32508"/>
      <c r="B32508"/>
      <c r="C32508"/>
      <c r="D32508" s="67"/>
      <c r="E32508"/>
      <c r="F32508"/>
      <c r="G32508"/>
      <c r="H32508" s="67"/>
      <c r="I32508"/>
      <c r="J32508"/>
      <c r="K32508"/>
      <c r="L32508"/>
      <c r="M32508"/>
      <c r="N32508"/>
      <c r="O32508"/>
    </row>
    <row r="32509" spans="1:15">
      <c r="A32509"/>
      <c r="B32509"/>
      <c r="C32509"/>
      <c r="D32509" s="67"/>
      <c r="E32509"/>
      <c r="F32509"/>
      <c r="G32509"/>
      <c r="H32509" s="67"/>
      <c r="I32509"/>
      <c r="J32509"/>
      <c r="K32509"/>
      <c r="L32509"/>
      <c r="M32509"/>
      <c r="N32509"/>
      <c r="O32509"/>
    </row>
    <row r="32510" spans="1:15">
      <c r="A32510"/>
      <c r="B32510"/>
      <c r="C32510"/>
      <c r="D32510" s="67"/>
      <c r="E32510"/>
      <c r="F32510"/>
      <c r="G32510"/>
      <c r="H32510" s="67"/>
      <c r="I32510"/>
      <c r="J32510"/>
      <c r="K32510"/>
      <c r="L32510"/>
      <c r="M32510"/>
      <c r="N32510"/>
      <c r="O32510"/>
    </row>
    <row r="32511" spans="1:15">
      <c r="A32511"/>
      <c r="B32511"/>
      <c r="C32511"/>
      <c r="D32511" s="67"/>
      <c r="E32511"/>
      <c r="F32511"/>
      <c r="G32511"/>
      <c r="H32511" s="67"/>
      <c r="I32511"/>
      <c r="J32511"/>
      <c r="K32511"/>
      <c r="L32511"/>
      <c r="M32511"/>
      <c r="N32511"/>
      <c r="O32511"/>
    </row>
    <row r="32512" spans="1:15">
      <c r="A32512"/>
      <c r="B32512"/>
      <c r="C32512"/>
      <c r="D32512" s="67"/>
      <c r="E32512"/>
      <c r="F32512"/>
      <c r="G32512"/>
      <c r="H32512" s="67"/>
      <c r="I32512"/>
      <c r="J32512"/>
      <c r="K32512"/>
      <c r="L32512"/>
      <c r="M32512"/>
      <c r="N32512"/>
      <c r="O32512"/>
    </row>
    <row r="32513" spans="1:15">
      <c r="A32513"/>
      <c r="B32513"/>
      <c r="C32513"/>
      <c r="D32513" s="67"/>
      <c r="E32513"/>
      <c r="F32513"/>
      <c r="G32513"/>
      <c r="H32513" s="67"/>
      <c r="I32513"/>
      <c r="J32513"/>
      <c r="K32513"/>
      <c r="L32513"/>
      <c r="M32513"/>
      <c r="N32513"/>
      <c r="O32513"/>
    </row>
    <row r="32514" spans="1:15">
      <c r="A32514"/>
      <c r="B32514"/>
      <c r="C32514"/>
      <c r="D32514" s="67"/>
      <c r="E32514"/>
      <c r="F32514"/>
      <c r="G32514"/>
      <c r="H32514" s="67"/>
      <c r="I32514"/>
      <c r="J32514"/>
      <c r="K32514"/>
      <c r="L32514"/>
      <c r="M32514"/>
      <c r="N32514"/>
      <c r="O32514"/>
    </row>
    <row r="32515" spans="1:15">
      <c r="A32515"/>
      <c r="B32515"/>
      <c r="C32515"/>
      <c r="D32515" s="67"/>
      <c r="E32515"/>
      <c r="F32515"/>
      <c r="G32515"/>
      <c r="H32515" s="67"/>
      <c r="I32515"/>
      <c r="J32515"/>
      <c r="K32515"/>
      <c r="L32515"/>
      <c r="M32515"/>
      <c r="N32515"/>
      <c r="O32515"/>
    </row>
    <row r="32516" spans="1:15">
      <c r="A32516"/>
      <c r="B32516"/>
      <c r="C32516"/>
      <c r="D32516" s="67"/>
      <c r="E32516"/>
      <c r="F32516"/>
      <c r="G32516"/>
      <c r="H32516" s="67"/>
      <c r="I32516"/>
      <c r="J32516"/>
      <c r="K32516"/>
      <c r="L32516"/>
      <c r="M32516"/>
      <c r="N32516"/>
      <c r="O32516"/>
    </row>
    <row r="32517" spans="1:15">
      <c r="A32517"/>
      <c r="B32517"/>
      <c r="C32517"/>
      <c r="D32517" s="67"/>
      <c r="E32517"/>
      <c r="F32517"/>
      <c r="G32517"/>
      <c r="H32517" s="67"/>
      <c r="I32517"/>
      <c r="J32517"/>
      <c r="K32517"/>
      <c r="L32517"/>
      <c r="M32517"/>
      <c r="N32517"/>
      <c r="O32517"/>
    </row>
    <row r="32518" spans="1:15">
      <c r="A32518"/>
      <c r="B32518"/>
      <c r="C32518"/>
      <c r="D32518" s="67"/>
      <c r="E32518"/>
      <c r="F32518"/>
      <c r="G32518"/>
      <c r="H32518" s="67"/>
      <c r="I32518"/>
      <c r="J32518"/>
      <c r="K32518"/>
      <c r="L32518"/>
      <c r="M32518"/>
      <c r="N32518"/>
      <c r="O32518"/>
    </row>
    <row r="32519" spans="1:15">
      <c r="A32519"/>
      <c r="B32519"/>
      <c r="C32519"/>
      <c r="D32519" s="67"/>
      <c r="E32519"/>
      <c r="F32519"/>
      <c r="G32519"/>
      <c r="H32519" s="67"/>
      <c r="I32519"/>
      <c r="J32519"/>
      <c r="K32519"/>
      <c r="L32519"/>
      <c r="M32519"/>
      <c r="N32519"/>
      <c r="O32519"/>
    </row>
    <row r="32520" spans="1:15">
      <c r="A32520"/>
      <c r="B32520"/>
      <c r="C32520"/>
      <c r="D32520" s="67"/>
      <c r="E32520"/>
      <c r="F32520"/>
      <c r="G32520"/>
      <c r="H32520" s="67"/>
      <c r="I32520"/>
      <c r="J32520"/>
      <c r="K32520"/>
      <c r="L32520"/>
      <c r="M32520"/>
      <c r="N32520"/>
      <c r="O32520"/>
    </row>
    <row r="32521" spans="1:15">
      <c r="A32521"/>
      <c r="B32521"/>
      <c r="C32521"/>
      <c r="D32521" s="67"/>
      <c r="E32521"/>
      <c r="F32521"/>
      <c r="G32521"/>
      <c r="H32521" s="67"/>
      <c r="I32521"/>
      <c r="J32521"/>
      <c r="K32521"/>
      <c r="L32521"/>
      <c r="M32521"/>
      <c r="N32521"/>
      <c r="O32521"/>
    </row>
    <row r="32522" spans="1:15">
      <c r="A32522"/>
      <c r="B32522"/>
      <c r="C32522"/>
      <c r="D32522" s="67"/>
      <c r="E32522"/>
      <c r="F32522"/>
      <c r="G32522"/>
      <c r="H32522" s="67"/>
      <c r="I32522"/>
      <c r="J32522"/>
      <c r="K32522"/>
      <c r="L32522"/>
      <c r="M32522"/>
      <c r="N32522"/>
      <c r="O32522"/>
    </row>
    <row r="32523" spans="1:15">
      <c r="A32523"/>
      <c r="B32523"/>
      <c r="C32523"/>
      <c r="D32523" s="67"/>
      <c r="E32523"/>
      <c r="F32523"/>
      <c r="G32523"/>
      <c r="H32523" s="67"/>
      <c r="I32523"/>
      <c r="J32523"/>
      <c r="K32523"/>
      <c r="L32523"/>
      <c r="M32523"/>
      <c r="N32523"/>
      <c r="O32523"/>
    </row>
    <row r="32524" spans="1:15">
      <c r="A32524"/>
      <c r="B32524"/>
      <c r="C32524"/>
      <c r="D32524" s="67"/>
      <c r="E32524"/>
      <c r="F32524"/>
      <c r="G32524"/>
      <c r="H32524" s="67"/>
      <c r="I32524"/>
      <c r="J32524"/>
      <c r="K32524"/>
      <c r="L32524"/>
      <c r="M32524"/>
      <c r="N32524"/>
      <c r="O32524"/>
    </row>
    <row r="32525" spans="1:15">
      <c r="A32525"/>
      <c r="B32525"/>
      <c r="C32525"/>
      <c r="D32525" s="67"/>
      <c r="E32525"/>
      <c r="F32525"/>
      <c r="G32525"/>
      <c r="H32525" s="67"/>
      <c r="I32525"/>
      <c r="J32525"/>
      <c r="K32525"/>
      <c r="L32525"/>
      <c r="M32525"/>
      <c r="N32525"/>
      <c r="O32525"/>
    </row>
    <row r="32526" spans="1:15">
      <c r="A32526"/>
      <c r="B32526"/>
      <c r="C32526"/>
      <c r="D32526" s="67"/>
      <c r="E32526"/>
      <c r="F32526"/>
      <c r="G32526"/>
      <c r="H32526" s="67"/>
      <c r="I32526"/>
      <c r="J32526"/>
      <c r="K32526"/>
      <c r="L32526"/>
      <c r="M32526"/>
      <c r="N32526"/>
      <c r="O32526"/>
    </row>
    <row r="32527" spans="1:15">
      <c r="A32527"/>
      <c r="B32527"/>
      <c r="C32527"/>
      <c r="D32527" s="67"/>
      <c r="E32527"/>
      <c r="F32527"/>
      <c r="G32527"/>
      <c r="H32527" s="67"/>
      <c r="I32527"/>
      <c r="J32527"/>
      <c r="K32527"/>
      <c r="L32527"/>
      <c r="M32527"/>
      <c r="N32527"/>
      <c r="O32527"/>
    </row>
    <row r="32528" spans="1:15">
      <c r="A32528"/>
      <c r="B32528"/>
      <c r="C32528"/>
      <c r="D32528" s="67"/>
      <c r="E32528"/>
      <c r="F32528"/>
      <c r="G32528"/>
      <c r="H32528" s="67"/>
      <c r="I32528"/>
      <c r="J32528"/>
      <c r="K32528"/>
      <c r="L32528"/>
      <c r="M32528"/>
      <c r="N32528"/>
      <c r="O32528"/>
    </row>
    <row r="32529" spans="1:15">
      <c r="A32529"/>
      <c r="B32529"/>
      <c r="C32529"/>
      <c r="D32529" s="67"/>
      <c r="E32529"/>
      <c r="F32529"/>
      <c r="G32529"/>
      <c r="H32529" s="67"/>
      <c r="I32529"/>
      <c r="J32529"/>
      <c r="K32529"/>
      <c r="L32529"/>
      <c r="M32529"/>
      <c r="N32529"/>
      <c r="O32529"/>
    </row>
    <row r="32530" spans="1:15">
      <c r="A32530"/>
      <c r="B32530"/>
      <c r="C32530"/>
      <c r="D32530" s="67"/>
      <c r="E32530"/>
      <c r="F32530"/>
      <c r="G32530"/>
      <c r="H32530" s="67"/>
      <c r="I32530"/>
      <c r="J32530"/>
      <c r="K32530"/>
      <c r="L32530"/>
      <c r="M32530"/>
      <c r="N32530"/>
      <c r="O32530"/>
    </row>
    <row r="32531" spans="1:15">
      <c r="A32531"/>
      <c r="B32531"/>
      <c r="C32531"/>
      <c r="D32531" s="67"/>
      <c r="E32531"/>
      <c r="F32531"/>
      <c r="G32531"/>
      <c r="H32531" s="67"/>
      <c r="I32531"/>
      <c r="J32531"/>
      <c r="K32531"/>
      <c r="L32531"/>
      <c r="M32531"/>
      <c r="N32531"/>
      <c r="O32531"/>
    </row>
    <row r="32532" spans="1:15">
      <c r="A32532"/>
      <c r="B32532"/>
      <c r="C32532"/>
      <c r="D32532" s="67"/>
      <c r="E32532"/>
      <c r="F32532"/>
      <c r="G32532"/>
      <c r="H32532" s="67"/>
      <c r="I32532"/>
      <c r="J32532"/>
      <c r="K32532"/>
      <c r="L32532"/>
      <c r="M32532"/>
      <c r="N32532"/>
      <c r="O32532"/>
    </row>
    <row r="32533" spans="1:15">
      <c r="A32533"/>
      <c r="B32533"/>
      <c r="C32533"/>
      <c r="D32533" s="67"/>
      <c r="E32533"/>
      <c r="F32533"/>
      <c r="G32533"/>
      <c r="H32533" s="67"/>
      <c r="I32533"/>
      <c r="J32533"/>
      <c r="K32533"/>
      <c r="L32533"/>
      <c r="M32533"/>
      <c r="N32533"/>
      <c r="O32533"/>
    </row>
    <row r="32534" spans="1:15">
      <c r="A32534"/>
      <c r="B32534"/>
      <c r="C32534"/>
      <c r="D32534" s="67"/>
      <c r="E32534"/>
      <c r="F32534"/>
      <c r="G32534"/>
      <c r="H32534" s="67"/>
      <c r="I32534"/>
      <c r="J32534"/>
      <c r="K32534"/>
      <c r="L32534"/>
      <c r="M32534"/>
      <c r="N32534"/>
      <c r="O32534"/>
    </row>
    <row r="32535" spans="1:15">
      <c r="A32535"/>
      <c r="B32535"/>
      <c r="C32535"/>
      <c r="D32535" s="67"/>
      <c r="E32535"/>
      <c r="F32535"/>
      <c r="G32535"/>
      <c r="H32535" s="67"/>
      <c r="I32535"/>
      <c r="J32535"/>
      <c r="K32535"/>
      <c r="L32535"/>
      <c r="M32535"/>
      <c r="N32535"/>
      <c r="O32535"/>
    </row>
    <row r="32536" spans="1:15">
      <c r="A32536"/>
      <c r="B32536"/>
      <c r="C32536"/>
      <c r="D32536" s="67"/>
      <c r="E32536"/>
      <c r="F32536"/>
      <c r="G32536"/>
      <c r="H32536" s="67"/>
      <c r="I32536"/>
      <c r="J32536"/>
      <c r="K32536"/>
      <c r="L32536"/>
      <c r="M32536"/>
      <c r="N32536"/>
      <c r="O32536"/>
    </row>
    <row r="32537" spans="1:15">
      <c r="A32537"/>
      <c r="B32537"/>
      <c r="C32537"/>
      <c r="D32537" s="67"/>
      <c r="E32537"/>
      <c r="F32537"/>
      <c r="G32537"/>
      <c r="H32537" s="67"/>
      <c r="I32537"/>
      <c r="J32537"/>
      <c r="K32537"/>
      <c r="L32537"/>
      <c r="M32537"/>
      <c r="N32537"/>
      <c r="O32537"/>
    </row>
    <row r="32538" spans="1:15">
      <c r="A32538"/>
      <c r="B32538"/>
      <c r="C32538"/>
      <c r="D32538" s="67"/>
      <c r="E32538"/>
      <c r="F32538"/>
      <c r="G32538"/>
      <c r="H32538" s="67"/>
      <c r="I32538"/>
      <c r="J32538"/>
      <c r="K32538"/>
      <c r="L32538"/>
      <c r="M32538"/>
      <c r="N32538"/>
      <c r="O32538"/>
    </row>
    <row r="32539" spans="1:15">
      <c r="A32539"/>
      <c r="B32539"/>
      <c r="C32539"/>
      <c r="D32539" s="67"/>
      <c r="E32539"/>
      <c r="F32539"/>
      <c r="G32539"/>
      <c r="H32539" s="67"/>
      <c r="I32539"/>
      <c r="J32539"/>
      <c r="K32539"/>
      <c r="L32539"/>
      <c r="M32539"/>
      <c r="N32539"/>
      <c r="O32539"/>
    </row>
    <row r="32540" spans="1:15">
      <c r="A32540"/>
      <c r="B32540"/>
      <c r="C32540"/>
      <c r="D32540" s="67"/>
      <c r="E32540"/>
      <c r="F32540"/>
      <c r="G32540"/>
      <c r="H32540" s="67"/>
      <c r="I32540"/>
      <c r="J32540"/>
      <c r="K32540"/>
      <c r="L32540"/>
      <c r="M32540"/>
      <c r="N32540"/>
      <c r="O32540"/>
    </row>
    <row r="32541" spans="1:15">
      <c r="A32541"/>
      <c r="B32541"/>
      <c r="C32541"/>
      <c r="D32541" s="67"/>
      <c r="E32541"/>
      <c r="F32541"/>
      <c r="G32541"/>
      <c r="H32541" s="67"/>
      <c r="I32541"/>
      <c r="J32541"/>
      <c r="K32541"/>
      <c r="L32541"/>
      <c r="M32541"/>
      <c r="N32541"/>
      <c r="O32541"/>
    </row>
    <row r="32542" spans="1:15">
      <c r="A32542"/>
      <c r="B32542"/>
      <c r="C32542"/>
      <c r="D32542" s="67"/>
      <c r="E32542"/>
      <c r="F32542"/>
      <c r="G32542"/>
      <c r="H32542" s="67"/>
      <c r="I32542"/>
      <c r="J32542"/>
      <c r="K32542"/>
      <c r="L32542"/>
      <c r="M32542"/>
      <c r="N32542"/>
      <c r="O32542"/>
    </row>
    <row r="32543" spans="1:15">
      <c r="A32543"/>
      <c r="B32543"/>
      <c r="C32543"/>
      <c r="D32543" s="67"/>
      <c r="E32543"/>
      <c r="F32543"/>
      <c r="G32543"/>
      <c r="H32543" s="67"/>
      <c r="I32543"/>
      <c r="J32543"/>
      <c r="K32543"/>
      <c r="L32543"/>
      <c r="M32543"/>
      <c r="N32543"/>
      <c r="O32543"/>
    </row>
    <row r="32544" spans="1:15">
      <c r="A32544"/>
      <c r="B32544"/>
      <c r="C32544"/>
      <c r="D32544" s="67"/>
      <c r="E32544"/>
      <c r="F32544"/>
      <c r="G32544"/>
      <c r="H32544" s="67"/>
      <c r="I32544"/>
      <c r="J32544"/>
      <c r="K32544"/>
      <c r="L32544"/>
      <c r="M32544"/>
      <c r="N32544"/>
      <c r="O32544"/>
    </row>
    <row r="32545" spans="1:15">
      <c r="A32545"/>
      <c r="B32545"/>
      <c r="C32545"/>
      <c r="D32545" s="67"/>
      <c r="E32545"/>
      <c r="F32545"/>
      <c r="G32545"/>
      <c r="H32545" s="67"/>
      <c r="I32545"/>
      <c r="J32545"/>
      <c r="K32545"/>
      <c r="L32545"/>
      <c r="M32545"/>
      <c r="N32545"/>
      <c r="O32545"/>
    </row>
    <row r="32546" spans="1:15">
      <c r="A32546"/>
      <c r="B32546"/>
      <c r="C32546"/>
      <c r="D32546" s="67"/>
      <c r="E32546"/>
      <c r="F32546"/>
      <c r="G32546"/>
      <c r="H32546" s="67"/>
      <c r="I32546"/>
      <c r="J32546"/>
      <c r="K32546"/>
      <c r="L32546"/>
      <c r="M32546"/>
      <c r="N32546"/>
      <c r="O32546"/>
    </row>
    <row r="32547" spans="1:15">
      <c r="A32547"/>
      <c r="B32547"/>
      <c r="C32547"/>
      <c r="D32547" s="67"/>
      <c r="E32547"/>
      <c r="F32547"/>
      <c r="G32547"/>
      <c r="H32547" s="67"/>
      <c r="I32547"/>
      <c r="J32547"/>
      <c r="K32547"/>
      <c r="L32547"/>
      <c r="M32547"/>
      <c r="N32547"/>
      <c r="O32547"/>
    </row>
    <row r="32548" spans="1:15">
      <c r="A32548"/>
      <c r="B32548"/>
      <c r="C32548"/>
      <c r="D32548" s="67"/>
      <c r="E32548"/>
      <c r="F32548"/>
      <c r="G32548"/>
      <c r="H32548" s="67"/>
      <c r="I32548"/>
      <c r="J32548"/>
      <c r="K32548"/>
      <c r="L32548"/>
      <c r="M32548"/>
      <c r="N32548"/>
      <c r="O32548"/>
    </row>
    <row r="32549" spans="1:15">
      <c r="A32549"/>
      <c r="B32549"/>
      <c r="C32549"/>
      <c r="D32549" s="67"/>
      <c r="E32549"/>
      <c r="F32549"/>
      <c r="G32549"/>
      <c r="H32549" s="67"/>
      <c r="I32549"/>
      <c r="J32549"/>
      <c r="K32549"/>
      <c r="L32549"/>
      <c r="M32549"/>
      <c r="N32549"/>
      <c r="O32549"/>
    </row>
    <row r="32550" spans="1:15">
      <c r="A32550"/>
      <c r="B32550"/>
      <c r="C32550"/>
      <c r="D32550" s="67"/>
      <c r="E32550"/>
      <c r="F32550"/>
      <c r="G32550"/>
      <c r="H32550" s="67"/>
      <c r="I32550"/>
      <c r="J32550"/>
      <c r="K32550"/>
      <c r="L32550"/>
      <c r="M32550"/>
      <c r="N32550"/>
      <c r="O32550"/>
    </row>
    <row r="32551" spans="1:15">
      <c r="A32551"/>
      <c r="B32551"/>
      <c r="C32551"/>
      <c r="D32551" s="67"/>
      <c r="E32551"/>
      <c r="F32551"/>
      <c r="G32551"/>
      <c r="H32551" s="67"/>
      <c r="I32551"/>
      <c r="J32551"/>
      <c r="K32551"/>
      <c r="L32551"/>
      <c r="M32551"/>
      <c r="N32551"/>
      <c r="O32551"/>
    </row>
    <row r="32552" spans="1:15">
      <c r="A32552"/>
      <c r="B32552"/>
      <c r="C32552"/>
      <c r="D32552" s="67"/>
      <c r="E32552"/>
      <c r="F32552"/>
      <c r="G32552"/>
      <c r="H32552" s="67"/>
      <c r="I32552"/>
      <c r="J32552"/>
      <c r="K32552"/>
      <c r="L32552"/>
      <c r="M32552"/>
      <c r="N32552"/>
      <c r="O32552"/>
    </row>
    <row r="32553" spans="1:15">
      <c r="A32553"/>
      <c r="B32553"/>
      <c r="C32553"/>
      <c r="D32553" s="67"/>
      <c r="E32553"/>
      <c r="F32553"/>
      <c r="G32553"/>
      <c r="H32553" s="67"/>
      <c r="I32553"/>
      <c r="J32553"/>
      <c r="K32553"/>
      <c r="L32553"/>
      <c r="M32553"/>
      <c r="N32553"/>
      <c r="O32553"/>
    </row>
    <row r="32554" spans="1:15">
      <c r="A32554"/>
      <c r="B32554"/>
      <c r="C32554"/>
      <c r="D32554" s="67"/>
      <c r="E32554"/>
      <c r="F32554"/>
      <c r="G32554"/>
      <c r="H32554" s="67"/>
      <c r="I32554"/>
      <c r="J32554"/>
      <c r="K32554"/>
      <c r="L32554"/>
      <c r="M32554"/>
      <c r="N32554"/>
      <c r="O32554"/>
    </row>
    <row r="32555" spans="1:15">
      <c r="A32555"/>
      <c r="B32555"/>
      <c r="C32555"/>
      <c r="D32555" s="67"/>
      <c r="E32555"/>
      <c r="F32555"/>
      <c r="G32555"/>
      <c r="H32555" s="67"/>
      <c r="I32555"/>
      <c r="J32555"/>
      <c r="K32555"/>
      <c r="L32555"/>
      <c r="M32555"/>
      <c r="N32555"/>
      <c r="O32555"/>
    </row>
    <row r="32556" spans="1:15">
      <c r="A32556"/>
      <c r="B32556"/>
      <c r="C32556"/>
      <c r="D32556" s="67"/>
      <c r="E32556"/>
      <c r="F32556"/>
      <c r="G32556"/>
      <c r="H32556" s="67"/>
      <c r="I32556"/>
      <c r="J32556"/>
      <c r="K32556"/>
      <c r="L32556"/>
      <c r="M32556"/>
      <c r="N32556"/>
      <c r="O32556"/>
    </row>
    <row r="32557" spans="1:15">
      <c r="A32557"/>
      <c r="B32557"/>
      <c r="C32557"/>
      <c r="D32557" s="67"/>
      <c r="E32557"/>
      <c r="F32557"/>
      <c r="G32557"/>
      <c r="H32557" s="67"/>
      <c r="I32557"/>
      <c r="J32557"/>
      <c r="K32557"/>
      <c r="L32557"/>
      <c r="M32557"/>
      <c r="N32557"/>
      <c r="O32557"/>
    </row>
    <row r="32558" spans="1:15">
      <c r="A32558"/>
      <c r="B32558"/>
      <c r="C32558"/>
      <c r="D32558" s="67"/>
      <c r="E32558"/>
      <c r="F32558"/>
      <c r="G32558"/>
      <c r="H32558" s="67"/>
      <c r="I32558"/>
      <c r="J32558"/>
      <c r="K32558"/>
      <c r="L32558"/>
      <c r="M32558"/>
      <c r="N32558"/>
      <c r="O32558"/>
    </row>
    <row r="32559" spans="1:15">
      <c r="A32559"/>
      <c r="B32559"/>
      <c r="C32559"/>
      <c r="D32559" s="67"/>
      <c r="E32559"/>
      <c r="F32559"/>
      <c r="G32559"/>
      <c r="H32559" s="67"/>
      <c r="I32559"/>
      <c r="J32559"/>
      <c r="K32559"/>
      <c r="L32559"/>
      <c r="M32559"/>
      <c r="N32559"/>
      <c r="O32559"/>
    </row>
    <row r="32560" spans="1:15">
      <c r="A32560"/>
      <c r="B32560"/>
      <c r="C32560"/>
      <c r="D32560" s="67"/>
      <c r="E32560"/>
      <c r="F32560"/>
      <c r="G32560"/>
      <c r="H32560" s="67"/>
      <c r="I32560"/>
      <c r="J32560"/>
      <c r="K32560"/>
      <c r="L32560"/>
      <c r="M32560"/>
      <c r="N32560"/>
      <c r="O32560"/>
    </row>
    <row r="32561" spans="1:15">
      <c r="A32561"/>
      <c r="B32561"/>
      <c r="C32561"/>
      <c r="D32561" s="67"/>
      <c r="E32561"/>
      <c r="F32561"/>
      <c r="G32561"/>
      <c r="H32561" s="67"/>
      <c r="I32561"/>
      <c r="J32561"/>
      <c r="K32561"/>
      <c r="L32561"/>
      <c r="M32561"/>
      <c r="N32561"/>
      <c r="O32561"/>
    </row>
    <row r="32562" spans="1:15">
      <c r="A32562"/>
      <c r="B32562"/>
      <c r="C32562"/>
      <c r="D32562" s="67"/>
      <c r="E32562"/>
      <c r="F32562"/>
      <c r="G32562"/>
      <c r="H32562" s="67"/>
      <c r="I32562"/>
      <c r="J32562"/>
      <c r="K32562"/>
      <c r="L32562"/>
      <c r="M32562"/>
      <c r="N32562"/>
      <c r="O32562"/>
    </row>
    <row r="32563" spans="1:15">
      <c r="A32563"/>
      <c r="B32563"/>
      <c r="C32563"/>
      <c r="D32563" s="67"/>
      <c r="E32563"/>
      <c r="F32563"/>
      <c r="G32563"/>
      <c r="H32563" s="67"/>
      <c r="I32563"/>
      <c r="J32563"/>
      <c r="K32563"/>
      <c r="L32563"/>
      <c r="M32563"/>
      <c r="N32563"/>
      <c r="O32563"/>
    </row>
    <row r="32564" spans="1:15">
      <c r="A32564"/>
      <c r="B32564"/>
      <c r="C32564"/>
      <c r="D32564" s="67"/>
      <c r="E32564"/>
      <c r="F32564"/>
      <c r="G32564"/>
      <c r="H32564" s="67"/>
      <c r="I32564"/>
      <c r="J32564"/>
      <c r="K32564"/>
      <c r="L32564"/>
      <c r="M32564"/>
      <c r="N32564"/>
      <c r="O32564"/>
    </row>
    <row r="32565" spans="1:15">
      <c r="A32565"/>
      <c r="B32565"/>
      <c r="C32565"/>
      <c r="D32565" s="67"/>
      <c r="E32565"/>
      <c r="F32565"/>
      <c r="G32565"/>
      <c r="H32565" s="67"/>
      <c r="I32565"/>
      <c r="J32565"/>
      <c r="K32565"/>
      <c r="L32565"/>
      <c r="M32565"/>
      <c r="N32565"/>
      <c r="O32565"/>
    </row>
    <row r="32566" spans="1:15">
      <c r="A32566"/>
      <c r="B32566"/>
      <c r="C32566"/>
      <c r="D32566" s="67"/>
      <c r="E32566"/>
      <c r="F32566"/>
      <c r="G32566"/>
      <c r="H32566" s="67"/>
      <c r="I32566"/>
      <c r="J32566"/>
      <c r="K32566"/>
      <c r="L32566"/>
      <c r="M32566"/>
      <c r="N32566"/>
      <c r="O32566"/>
    </row>
    <row r="32567" spans="1:15">
      <c r="A32567"/>
      <c r="B32567"/>
      <c r="C32567"/>
      <c r="D32567" s="67"/>
      <c r="E32567"/>
      <c r="F32567"/>
      <c r="G32567"/>
      <c r="H32567" s="67"/>
      <c r="I32567"/>
      <c r="J32567"/>
      <c r="K32567"/>
      <c r="L32567"/>
      <c r="M32567"/>
      <c r="N32567"/>
      <c r="O32567"/>
    </row>
    <row r="32568" spans="1:15">
      <c r="A32568"/>
      <c r="B32568"/>
      <c r="C32568"/>
      <c r="D32568" s="67"/>
      <c r="E32568"/>
      <c r="F32568"/>
      <c r="G32568"/>
      <c r="H32568" s="67"/>
      <c r="I32568"/>
      <c r="J32568"/>
      <c r="K32568"/>
      <c r="L32568"/>
      <c r="M32568"/>
      <c r="N32568"/>
      <c r="O32568"/>
    </row>
    <row r="32569" spans="1:15">
      <c r="A32569"/>
      <c r="B32569"/>
      <c r="C32569"/>
      <c r="D32569" s="67"/>
      <c r="E32569"/>
      <c r="F32569"/>
      <c r="G32569"/>
      <c r="H32569" s="67"/>
      <c r="I32569"/>
      <c r="J32569"/>
      <c r="K32569"/>
      <c r="L32569"/>
      <c r="M32569"/>
      <c r="N32569"/>
      <c r="O32569"/>
    </row>
    <row r="32570" spans="1:15">
      <c r="A32570"/>
      <c r="B32570"/>
      <c r="C32570"/>
      <c r="D32570" s="67"/>
      <c r="E32570"/>
      <c r="F32570"/>
      <c r="G32570"/>
      <c r="H32570" s="67"/>
      <c r="I32570"/>
      <c r="J32570"/>
      <c r="K32570"/>
      <c r="L32570"/>
      <c r="M32570"/>
      <c r="N32570"/>
      <c r="O32570"/>
    </row>
    <row r="32571" spans="1:15">
      <c r="A32571"/>
      <c r="B32571"/>
      <c r="C32571"/>
      <c r="D32571" s="67"/>
      <c r="E32571"/>
      <c r="F32571"/>
      <c r="G32571"/>
      <c r="H32571" s="67"/>
      <c r="I32571"/>
      <c r="J32571"/>
      <c r="K32571"/>
      <c r="L32571"/>
      <c r="M32571"/>
      <c r="N32571"/>
      <c r="O32571"/>
    </row>
    <row r="32572" spans="1:15">
      <c r="A32572"/>
      <c r="B32572"/>
      <c r="C32572"/>
      <c r="D32572" s="67"/>
      <c r="E32572"/>
      <c r="F32572"/>
      <c r="G32572"/>
      <c r="H32572" s="67"/>
      <c r="I32572"/>
      <c r="J32572"/>
      <c r="K32572"/>
      <c r="L32572"/>
      <c r="M32572"/>
      <c r="N32572"/>
      <c r="O32572"/>
    </row>
    <row r="32573" spans="1:15">
      <c r="A32573"/>
      <c r="B32573"/>
      <c r="C32573"/>
      <c r="D32573" s="67"/>
      <c r="E32573"/>
      <c r="F32573"/>
      <c r="G32573"/>
      <c r="H32573" s="67"/>
      <c r="I32573"/>
      <c r="J32573"/>
      <c r="K32573"/>
      <c r="L32573"/>
      <c r="M32573"/>
      <c r="N32573"/>
      <c r="O32573"/>
    </row>
    <row r="32574" spans="1:15">
      <c r="A32574"/>
      <c r="B32574"/>
      <c r="C32574"/>
      <c r="D32574" s="67"/>
      <c r="E32574"/>
      <c r="F32574"/>
      <c r="G32574"/>
      <c r="H32574" s="67"/>
      <c r="I32574"/>
      <c r="J32574"/>
      <c r="K32574"/>
      <c r="L32574"/>
      <c r="M32574"/>
      <c r="N32574"/>
      <c r="O32574"/>
    </row>
    <row r="32575" spans="1:15">
      <c r="A32575"/>
      <c r="B32575"/>
      <c r="C32575"/>
      <c r="D32575" s="67"/>
      <c r="E32575"/>
      <c r="F32575"/>
      <c r="G32575"/>
      <c r="H32575" s="67"/>
      <c r="I32575"/>
      <c r="J32575"/>
      <c r="K32575"/>
      <c r="L32575"/>
      <c r="M32575"/>
      <c r="N32575"/>
      <c r="O32575"/>
    </row>
    <row r="32576" spans="1:15">
      <c r="A32576"/>
      <c r="B32576"/>
      <c r="C32576"/>
      <c r="D32576" s="67"/>
      <c r="E32576"/>
      <c r="F32576"/>
      <c r="G32576"/>
      <c r="H32576" s="67"/>
      <c r="I32576"/>
      <c r="J32576"/>
      <c r="K32576"/>
      <c r="L32576"/>
      <c r="M32576"/>
      <c r="N32576"/>
      <c r="O32576"/>
    </row>
    <row r="32577" spans="1:15">
      <c r="A32577"/>
      <c r="B32577"/>
      <c r="C32577"/>
      <c r="D32577" s="67"/>
      <c r="E32577"/>
      <c r="F32577"/>
      <c r="G32577"/>
      <c r="H32577" s="67"/>
      <c r="I32577"/>
      <c r="J32577"/>
      <c r="K32577"/>
      <c r="L32577"/>
      <c r="M32577"/>
      <c r="N32577"/>
      <c r="O32577"/>
    </row>
    <row r="32578" spans="1:15">
      <c r="A32578"/>
      <c r="B32578"/>
      <c r="C32578"/>
      <c r="D32578" s="67"/>
      <c r="E32578"/>
      <c r="F32578"/>
      <c r="G32578"/>
      <c r="H32578" s="67"/>
      <c r="I32578"/>
      <c r="J32578"/>
      <c r="K32578"/>
      <c r="L32578"/>
      <c r="M32578"/>
      <c r="N32578"/>
      <c r="O32578"/>
    </row>
    <row r="32579" spans="1:15">
      <c r="A32579"/>
      <c r="B32579"/>
      <c r="C32579"/>
      <c r="D32579" s="67"/>
      <c r="E32579"/>
      <c r="F32579"/>
      <c r="G32579"/>
      <c r="H32579" s="67"/>
      <c r="I32579"/>
      <c r="J32579"/>
      <c r="K32579"/>
      <c r="L32579"/>
      <c r="M32579"/>
      <c r="N32579"/>
      <c r="O32579"/>
    </row>
    <row r="32580" spans="1:15">
      <c r="A32580"/>
      <c r="B32580"/>
      <c r="C32580"/>
      <c r="D32580" s="67"/>
      <c r="E32580"/>
      <c r="F32580"/>
      <c r="G32580"/>
      <c r="H32580" s="67"/>
      <c r="I32580"/>
      <c r="J32580"/>
      <c r="K32580"/>
      <c r="L32580"/>
      <c r="M32580"/>
      <c r="N32580"/>
      <c r="O32580"/>
    </row>
    <row r="32581" spans="1:15">
      <c r="A32581"/>
      <c r="B32581"/>
      <c r="C32581"/>
      <c r="D32581" s="67"/>
      <c r="E32581"/>
      <c r="F32581"/>
      <c r="G32581"/>
      <c r="H32581" s="67"/>
      <c r="I32581"/>
      <c r="J32581"/>
      <c r="K32581"/>
      <c r="L32581"/>
      <c r="M32581"/>
      <c r="N32581"/>
      <c r="O32581"/>
    </row>
    <row r="32582" spans="1:15">
      <c r="A32582"/>
      <c r="B32582"/>
      <c r="C32582"/>
      <c r="D32582" s="67"/>
      <c r="E32582"/>
      <c r="F32582"/>
      <c r="G32582"/>
      <c r="H32582" s="67"/>
      <c r="I32582"/>
      <c r="J32582"/>
      <c r="K32582"/>
      <c r="L32582"/>
      <c r="M32582"/>
      <c r="N32582"/>
      <c r="O32582"/>
    </row>
    <row r="32583" spans="1:15">
      <c r="A32583"/>
      <c r="B32583"/>
      <c r="C32583"/>
      <c r="D32583" s="67"/>
      <c r="E32583"/>
      <c r="F32583"/>
      <c r="G32583"/>
      <c r="H32583" s="67"/>
      <c r="I32583"/>
      <c r="J32583"/>
      <c r="K32583"/>
      <c r="L32583"/>
      <c r="M32583"/>
      <c r="N32583"/>
      <c r="O32583"/>
    </row>
    <row r="32584" spans="1:15">
      <c r="A32584"/>
      <c r="B32584"/>
      <c r="C32584"/>
      <c r="D32584" s="67"/>
      <c r="E32584"/>
      <c r="F32584"/>
      <c r="G32584"/>
      <c r="H32584" s="67"/>
      <c r="I32584"/>
      <c r="J32584"/>
      <c r="K32584"/>
      <c r="L32584"/>
      <c r="M32584"/>
      <c r="N32584"/>
      <c r="O32584"/>
    </row>
    <row r="32585" spans="1:15">
      <c r="A32585"/>
      <c r="B32585"/>
      <c r="C32585"/>
      <c r="D32585" s="67"/>
      <c r="E32585"/>
      <c r="F32585"/>
      <c r="G32585"/>
      <c r="H32585" s="67"/>
      <c r="I32585"/>
      <c r="J32585"/>
      <c r="K32585"/>
      <c r="L32585"/>
      <c r="M32585"/>
      <c r="N32585"/>
      <c r="O32585"/>
    </row>
    <row r="32586" spans="1:15">
      <c r="A32586"/>
      <c r="B32586"/>
      <c r="C32586"/>
      <c r="D32586" s="67"/>
      <c r="E32586"/>
      <c r="F32586"/>
      <c r="G32586"/>
      <c r="H32586" s="67"/>
      <c r="I32586"/>
      <c r="J32586"/>
      <c r="K32586"/>
      <c r="L32586"/>
      <c r="M32586"/>
      <c r="N32586"/>
      <c r="O32586"/>
    </row>
    <row r="32587" spans="1:15">
      <c r="A32587"/>
      <c r="B32587"/>
      <c r="C32587"/>
      <c r="D32587" s="67"/>
      <c r="E32587"/>
      <c r="F32587"/>
      <c r="G32587"/>
      <c r="H32587" s="67"/>
      <c r="I32587"/>
      <c r="J32587"/>
      <c r="K32587"/>
      <c r="L32587"/>
      <c r="M32587"/>
      <c r="N32587"/>
      <c r="O32587"/>
    </row>
    <row r="32588" spans="1:15">
      <c r="A32588"/>
      <c r="B32588"/>
      <c r="C32588"/>
      <c r="D32588" s="67"/>
      <c r="E32588"/>
      <c r="F32588"/>
      <c r="G32588"/>
      <c r="H32588" s="67"/>
      <c r="I32588"/>
      <c r="J32588"/>
      <c r="K32588"/>
      <c r="L32588"/>
      <c r="M32588"/>
      <c r="N32588"/>
      <c r="O32588"/>
    </row>
    <row r="32589" spans="1:15">
      <c r="A32589"/>
      <c r="B32589"/>
      <c r="C32589"/>
      <c r="D32589" s="67"/>
      <c r="E32589"/>
      <c r="F32589"/>
      <c r="G32589"/>
      <c r="H32589" s="67"/>
      <c r="I32589"/>
      <c r="J32589"/>
      <c r="K32589"/>
      <c r="L32589"/>
      <c r="M32589"/>
      <c r="N32589"/>
      <c r="O32589"/>
    </row>
    <row r="32590" spans="1:15">
      <c r="A32590"/>
      <c r="B32590"/>
      <c r="C32590"/>
      <c r="D32590" s="67"/>
      <c r="E32590"/>
      <c r="F32590"/>
      <c r="G32590"/>
      <c r="H32590" s="67"/>
      <c r="I32590"/>
      <c r="J32590"/>
      <c r="K32590"/>
      <c r="L32590"/>
      <c r="M32590"/>
      <c r="N32590"/>
      <c r="O32590"/>
    </row>
    <row r="32591" spans="1:15">
      <c r="A32591"/>
      <c r="B32591"/>
      <c r="C32591"/>
      <c r="D32591" s="67"/>
      <c r="E32591"/>
      <c r="F32591"/>
      <c r="G32591"/>
      <c r="H32591" s="67"/>
      <c r="I32591"/>
      <c r="J32591"/>
      <c r="K32591"/>
      <c r="L32591"/>
      <c r="M32591"/>
      <c r="N32591"/>
      <c r="O32591"/>
    </row>
    <row r="32592" spans="1:15">
      <c r="A32592"/>
      <c r="B32592"/>
      <c r="C32592"/>
      <c r="D32592" s="67"/>
      <c r="E32592"/>
      <c r="F32592"/>
      <c r="G32592"/>
      <c r="H32592" s="67"/>
      <c r="I32592"/>
      <c r="J32592"/>
      <c r="K32592"/>
      <c r="L32592"/>
      <c r="M32592"/>
      <c r="N32592"/>
      <c r="O32592"/>
    </row>
    <row r="32593" spans="1:15">
      <c r="A32593"/>
      <c r="B32593"/>
      <c r="C32593"/>
      <c r="D32593" s="67"/>
      <c r="E32593"/>
      <c r="F32593"/>
      <c r="G32593"/>
      <c r="H32593" s="67"/>
      <c r="I32593"/>
      <c r="J32593"/>
      <c r="K32593"/>
      <c r="L32593"/>
      <c r="M32593"/>
      <c r="N32593"/>
      <c r="O32593"/>
    </row>
    <row r="32594" spans="1:15">
      <c r="A32594"/>
      <c r="B32594"/>
      <c r="C32594"/>
      <c r="D32594" s="67"/>
      <c r="E32594"/>
      <c r="F32594"/>
      <c r="G32594"/>
      <c r="H32594" s="67"/>
      <c r="I32594"/>
      <c r="J32594"/>
      <c r="K32594"/>
      <c r="L32594"/>
      <c r="M32594"/>
      <c r="N32594"/>
      <c r="O32594"/>
    </row>
    <row r="32595" spans="1:15">
      <c r="A32595"/>
      <c r="B32595"/>
      <c r="C32595"/>
      <c r="D32595" s="67"/>
      <c r="E32595"/>
      <c r="F32595"/>
      <c r="G32595"/>
      <c r="H32595" s="67"/>
      <c r="I32595"/>
      <c r="J32595"/>
      <c r="K32595"/>
      <c r="L32595"/>
      <c r="M32595"/>
      <c r="N32595"/>
      <c r="O32595"/>
    </row>
    <row r="32596" spans="1:15">
      <c r="A32596"/>
      <c r="B32596"/>
      <c r="C32596"/>
      <c r="D32596" s="67"/>
      <c r="E32596"/>
      <c r="F32596"/>
      <c r="G32596"/>
      <c r="H32596" s="67"/>
      <c r="I32596"/>
      <c r="J32596"/>
      <c r="K32596"/>
      <c r="L32596"/>
      <c r="M32596"/>
      <c r="N32596"/>
      <c r="O32596"/>
    </row>
    <row r="32597" spans="1:15">
      <c r="A32597"/>
      <c r="B32597"/>
      <c r="C32597"/>
      <c r="D32597" s="67"/>
      <c r="E32597"/>
      <c r="F32597"/>
      <c r="G32597"/>
      <c r="H32597" s="67"/>
      <c r="I32597"/>
      <c r="J32597"/>
      <c r="K32597"/>
      <c r="L32597"/>
      <c r="M32597"/>
      <c r="N32597"/>
      <c r="O32597"/>
    </row>
    <row r="32598" spans="1:15">
      <c r="A32598"/>
      <c r="B32598"/>
      <c r="C32598"/>
      <c r="D32598" s="67"/>
      <c r="E32598"/>
      <c r="F32598"/>
      <c r="G32598"/>
      <c r="H32598" s="67"/>
      <c r="I32598"/>
      <c r="J32598"/>
      <c r="K32598"/>
      <c r="L32598"/>
      <c r="M32598"/>
      <c r="N32598"/>
      <c r="O32598"/>
    </row>
    <row r="32599" spans="1:15">
      <c r="A32599"/>
      <c r="B32599"/>
      <c r="C32599"/>
      <c r="D32599" s="67"/>
      <c r="E32599"/>
      <c r="F32599"/>
      <c r="G32599"/>
      <c r="H32599" s="67"/>
      <c r="I32599"/>
      <c r="J32599"/>
      <c r="K32599"/>
      <c r="L32599"/>
      <c r="M32599"/>
      <c r="N32599"/>
      <c r="O32599"/>
    </row>
    <row r="32600" spans="1:15">
      <c r="A32600"/>
      <c r="B32600"/>
      <c r="C32600"/>
      <c r="D32600" s="67"/>
      <c r="E32600"/>
      <c r="F32600"/>
      <c r="G32600"/>
      <c r="H32600" s="67"/>
      <c r="I32600"/>
      <c r="J32600"/>
      <c r="K32600"/>
      <c r="L32600"/>
      <c r="M32600"/>
      <c r="N32600"/>
      <c r="O32600"/>
    </row>
    <row r="32601" spans="1:15">
      <c r="A32601"/>
      <c r="B32601"/>
      <c r="C32601"/>
      <c r="D32601" s="67"/>
      <c r="E32601"/>
      <c r="F32601"/>
      <c r="G32601"/>
      <c r="H32601" s="67"/>
      <c r="I32601"/>
      <c r="J32601"/>
      <c r="K32601"/>
      <c r="L32601"/>
      <c r="M32601"/>
      <c r="N32601"/>
      <c r="O32601"/>
    </row>
    <row r="32602" spans="1:15">
      <c r="A32602"/>
      <c r="B32602"/>
      <c r="C32602"/>
      <c r="D32602" s="67"/>
      <c r="E32602"/>
      <c r="F32602"/>
      <c r="G32602"/>
      <c r="H32602" s="67"/>
      <c r="I32602"/>
      <c r="J32602"/>
      <c r="K32602"/>
      <c r="L32602"/>
      <c r="M32602"/>
      <c r="N32602"/>
      <c r="O32602"/>
    </row>
    <row r="32603" spans="1:15">
      <c r="A32603"/>
      <c r="B32603"/>
      <c r="C32603"/>
      <c r="D32603" s="67"/>
      <c r="E32603"/>
      <c r="F32603"/>
      <c r="G32603"/>
      <c r="H32603" s="67"/>
      <c r="I32603"/>
      <c r="J32603"/>
      <c r="K32603"/>
      <c r="L32603"/>
      <c r="M32603"/>
      <c r="N32603"/>
      <c r="O32603"/>
    </row>
    <row r="32604" spans="1:15">
      <c r="A32604"/>
      <c r="B32604"/>
      <c r="C32604"/>
      <c r="D32604" s="67"/>
      <c r="E32604"/>
      <c r="F32604"/>
      <c r="G32604"/>
      <c r="H32604" s="67"/>
      <c r="I32604"/>
      <c r="J32604"/>
      <c r="K32604"/>
      <c r="L32604"/>
      <c r="M32604"/>
      <c r="N32604"/>
      <c r="O32604"/>
    </row>
    <row r="32605" spans="1:15">
      <c r="A32605"/>
      <c r="B32605"/>
      <c r="C32605"/>
      <c r="D32605" s="67"/>
      <c r="E32605"/>
      <c r="F32605"/>
      <c r="G32605"/>
      <c r="H32605" s="67"/>
      <c r="I32605"/>
      <c r="J32605"/>
      <c r="K32605"/>
      <c r="L32605"/>
      <c r="M32605"/>
      <c r="N32605"/>
      <c r="O32605"/>
    </row>
    <row r="32606" spans="1:15">
      <c r="A32606"/>
      <c r="B32606"/>
      <c r="C32606"/>
      <c r="D32606" s="67"/>
      <c r="E32606"/>
      <c r="F32606"/>
      <c r="G32606"/>
      <c r="H32606" s="67"/>
      <c r="I32606"/>
      <c r="J32606"/>
      <c r="K32606"/>
      <c r="L32606"/>
      <c r="M32606"/>
      <c r="N32606"/>
      <c r="O32606"/>
    </row>
    <row r="32607" spans="1:15">
      <c r="A32607"/>
      <c r="B32607"/>
      <c r="C32607"/>
      <c r="D32607" s="67"/>
      <c r="E32607"/>
      <c r="F32607"/>
      <c r="G32607"/>
      <c r="H32607" s="67"/>
      <c r="I32607"/>
      <c r="J32607"/>
      <c r="K32607"/>
      <c r="L32607"/>
      <c r="M32607"/>
      <c r="N32607"/>
      <c r="O32607"/>
    </row>
    <row r="32608" spans="1:15">
      <c r="A32608"/>
      <c r="B32608"/>
      <c r="C32608"/>
      <c r="D32608" s="67"/>
      <c r="E32608"/>
      <c r="F32608"/>
      <c r="G32608"/>
      <c r="H32608" s="67"/>
      <c r="I32608"/>
      <c r="J32608"/>
      <c r="K32608"/>
      <c r="L32608"/>
      <c r="M32608"/>
      <c r="N32608"/>
      <c r="O32608"/>
    </row>
    <row r="32609" spans="1:15">
      <c r="A32609"/>
      <c r="B32609"/>
      <c r="C32609"/>
      <c r="D32609" s="67"/>
      <c r="E32609"/>
      <c r="F32609"/>
      <c r="G32609"/>
      <c r="H32609" s="67"/>
      <c r="I32609"/>
      <c r="J32609"/>
      <c r="K32609"/>
      <c r="L32609"/>
      <c r="M32609"/>
      <c r="N32609"/>
      <c r="O32609"/>
    </row>
    <row r="32610" spans="1:15">
      <c r="A32610"/>
      <c r="B32610"/>
      <c r="C32610"/>
      <c r="D32610" s="67"/>
      <c r="E32610"/>
      <c r="F32610"/>
      <c r="G32610"/>
      <c r="H32610" s="67"/>
      <c r="I32610"/>
      <c r="J32610"/>
      <c r="K32610"/>
      <c r="L32610"/>
      <c r="M32610"/>
      <c r="N32610"/>
      <c r="O32610"/>
    </row>
    <row r="32611" spans="1:15">
      <c r="A32611"/>
      <c r="B32611"/>
      <c r="C32611"/>
      <c r="D32611" s="67"/>
      <c r="E32611"/>
      <c r="F32611"/>
      <c r="G32611"/>
      <c r="H32611" s="67"/>
      <c r="I32611"/>
      <c r="J32611"/>
      <c r="K32611"/>
      <c r="L32611"/>
      <c r="M32611"/>
      <c r="N32611"/>
      <c r="O32611"/>
    </row>
    <row r="32612" spans="1:15">
      <c r="A32612"/>
      <c r="B32612"/>
      <c r="C32612"/>
      <c r="D32612" s="67"/>
      <c r="E32612"/>
      <c r="F32612"/>
      <c r="G32612"/>
      <c r="H32612" s="67"/>
      <c r="I32612"/>
      <c r="J32612"/>
      <c r="K32612"/>
      <c r="L32612"/>
      <c r="M32612"/>
      <c r="N32612"/>
      <c r="O32612"/>
    </row>
    <row r="32613" spans="1:15">
      <c r="A32613"/>
      <c r="B32613"/>
      <c r="C32613"/>
      <c r="D32613" s="67"/>
      <c r="E32613"/>
      <c r="F32613"/>
      <c r="G32613"/>
      <c r="H32613" s="67"/>
      <c r="I32613"/>
      <c r="J32613"/>
      <c r="K32613"/>
      <c r="L32613"/>
      <c r="M32613"/>
      <c r="N32613"/>
      <c r="O32613"/>
    </row>
    <row r="32614" spans="1:15">
      <c r="A32614"/>
      <c r="B32614"/>
      <c r="C32614"/>
      <c r="D32614" s="67"/>
      <c r="E32614"/>
      <c r="F32614"/>
      <c r="G32614"/>
      <c r="H32614" s="67"/>
      <c r="I32614"/>
      <c r="J32614"/>
      <c r="K32614"/>
      <c r="L32614"/>
      <c r="M32614"/>
      <c r="N32614"/>
      <c r="O32614"/>
    </row>
    <row r="32615" spans="1:15">
      <c r="A32615"/>
      <c r="B32615"/>
      <c r="C32615"/>
      <c r="D32615" s="67"/>
      <c r="E32615"/>
      <c r="F32615"/>
      <c r="G32615"/>
      <c r="H32615" s="67"/>
      <c r="I32615"/>
      <c r="J32615"/>
      <c r="K32615"/>
      <c r="L32615"/>
      <c r="M32615"/>
      <c r="N32615"/>
      <c r="O32615"/>
    </row>
    <row r="32616" spans="1:15">
      <c r="A32616"/>
      <c r="B32616"/>
      <c r="C32616"/>
      <c r="D32616" s="67"/>
      <c r="E32616"/>
      <c r="F32616"/>
      <c r="G32616"/>
      <c r="H32616" s="67"/>
      <c r="I32616"/>
      <c r="J32616"/>
      <c r="K32616"/>
      <c r="L32616"/>
      <c r="M32616"/>
      <c r="N32616"/>
      <c r="O32616"/>
    </row>
    <row r="32617" spans="1:15">
      <c r="A32617"/>
      <c r="B32617"/>
      <c r="C32617"/>
      <c r="D32617" s="67"/>
      <c r="E32617"/>
      <c r="F32617"/>
      <c r="G32617"/>
      <c r="H32617" s="67"/>
      <c r="I32617"/>
      <c r="J32617"/>
      <c r="K32617"/>
      <c r="L32617"/>
      <c r="M32617"/>
      <c r="N32617"/>
      <c r="O32617"/>
    </row>
    <row r="32618" spans="1:15">
      <c r="A32618"/>
      <c r="B32618"/>
      <c r="C32618"/>
      <c r="D32618" s="67"/>
      <c r="E32618"/>
      <c r="F32618"/>
      <c r="G32618"/>
      <c r="H32618" s="67"/>
      <c r="I32618"/>
      <c r="J32618"/>
      <c r="K32618"/>
      <c r="L32618"/>
      <c r="M32618"/>
      <c r="N32618"/>
      <c r="O32618"/>
    </row>
    <row r="32619" spans="1:15">
      <c r="A32619"/>
      <c r="B32619"/>
      <c r="C32619"/>
      <c r="D32619" s="67"/>
      <c r="E32619"/>
      <c r="F32619"/>
      <c r="G32619"/>
      <c r="H32619" s="67"/>
      <c r="I32619"/>
      <c r="J32619"/>
      <c r="K32619"/>
      <c r="L32619"/>
      <c r="M32619"/>
      <c r="N32619"/>
      <c r="O32619"/>
    </row>
    <row r="32620" spans="1:15">
      <c r="A32620"/>
      <c r="B32620"/>
      <c r="C32620"/>
      <c r="D32620" s="67"/>
      <c r="E32620"/>
      <c r="F32620"/>
      <c r="G32620"/>
      <c r="H32620" s="67"/>
      <c r="I32620"/>
      <c r="J32620"/>
      <c r="K32620"/>
      <c r="L32620"/>
      <c r="M32620"/>
      <c r="N32620"/>
      <c r="O32620"/>
    </row>
    <row r="32621" spans="1:15">
      <c r="A32621"/>
      <c r="B32621"/>
      <c r="C32621"/>
      <c r="D32621" s="67"/>
      <c r="E32621"/>
      <c r="F32621"/>
      <c r="G32621"/>
      <c r="H32621" s="67"/>
      <c r="I32621"/>
      <c r="J32621"/>
      <c r="K32621"/>
      <c r="L32621"/>
      <c r="M32621"/>
      <c r="N32621"/>
      <c r="O32621"/>
    </row>
    <row r="32622" spans="1:15">
      <c r="A32622"/>
      <c r="B32622"/>
      <c r="C32622"/>
      <c r="D32622" s="67"/>
      <c r="E32622"/>
      <c r="F32622"/>
      <c r="G32622"/>
      <c r="H32622" s="67"/>
      <c r="I32622"/>
      <c r="J32622"/>
      <c r="K32622"/>
      <c r="L32622"/>
      <c r="M32622"/>
      <c r="N32622"/>
      <c r="O32622"/>
    </row>
    <row r="32623" spans="1:15">
      <c r="A32623"/>
      <c r="B32623"/>
      <c r="C32623"/>
      <c r="D32623" s="67"/>
      <c r="E32623"/>
      <c r="F32623"/>
      <c r="G32623"/>
      <c r="H32623" s="67"/>
      <c r="I32623"/>
      <c r="J32623"/>
      <c r="K32623"/>
      <c r="L32623"/>
      <c r="M32623"/>
      <c r="N32623"/>
      <c r="O32623"/>
    </row>
    <row r="32624" spans="1:15">
      <c r="A32624"/>
      <c r="B32624"/>
      <c r="C32624"/>
      <c r="D32624" s="67"/>
      <c r="E32624"/>
      <c r="F32624"/>
      <c r="G32624"/>
      <c r="H32624" s="67"/>
      <c r="I32624"/>
      <c r="J32624"/>
      <c r="K32624"/>
      <c r="L32624"/>
      <c r="M32624"/>
      <c r="N32624"/>
      <c r="O32624"/>
    </row>
    <row r="32625" spans="1:15">
      <c r="A32625"/>
      <c r="B32625"/>
      <c r="C32625"/>
      <c r="D32625" s="67"/>
      <c r="E32625"/>
      <c r="F32625"/>
      <c r="G32625"/>
      <c r="H32625" s="67"/>
      <c r="I32625"/>
      <c r="J32625"/>
      <c r="K32625"/>
      <c r="L32625"/>
      <c r="M32625"/>
      <c r="N32625"/>
      <c r="O32625"/>
    </row>
    <row r="32626" spans="1:15">
      <c r="A32626"/>
      <c r="B32626"/>
      <c r="C32626"/>
      <c r="D32626" s="67"/>
      <c r="E32626"/>
      <c r="F32626"/>
      <c r="G32626"/>
      <c r="H32626" s="67"/>
      <c r="I32626"/>
      <c r="J32626"/>
      <c r="K32626"/>
      <c r="L32626"/>
      <c r="M32626"/>
      <c r="N32626"/>
      <c r="O32626"/>
    </row>
    <row r="32627" spans="1:15">
      <c r="A32627"/>
      <c r="B32627"/>
      <c r="C32627"/>
      <c r="D32627" s="67"/>
      <c r="E32627"/>
      <c r="F32627"/>
      <c r="G32627"/>
      <c r="H32627" s="67"/>
      <c r="I32627"/>
      <c r="J32627"/>
      <c r="K32627"/>
      <c r="L32627"/>
      <c r="M32627"/>
      <c r="N32627"/>
      <c r="O32627"/>
    </row>
    <row r="32628" spans="1:15">
      <c r="A32628"/>
      <c r="B32628"/>
      <c r="C32628"/>
      <c r="D32628" s="67"/>
      <c r="E32628"/>
      <c r="F32628"/>
      <c r="G32628"/>
      <c r="H32628" s="67"/>
      <c r="I32628"/>
      <c r="J32628"/>
      <c r="K32628"/>
      <c r="L32628"/>
      <c r="M32628"/>
      <c r="N32628"/>
      <c r="O32628"/>
    </row>
    <row r="32629" spans="1:15">
      <c r="A32629"/>
      <c r="B32629"/>
      <c r="C32629"/>
      <c r="D32629" s="67"/>
      <c r="E32629"/>
      <c r="F32629"/>
      <c r="G32629"/>
      <c r="H32629" s="67"/>
      <c r="I32629"/>
      <c r="J32629"/>
      <c r="K32629"/>
      <c r="L32629"/>
      <c r="M32629"/>
      <c r="N32629"/>
      <c r="O32629"/>
    </row>
    <row r="32630" spans="1:15">
      <c r="A32630"/>
      <c r="B32630"/>
      <c r="C32630"/>
      <c r="D32630" s="67"/>
      <c r="E32630"/>
      <c r="F32630"/>
      <c r="G32630"/>
      <c r="H32630" s="67"/>
      <c r="I32630"/>
      <c r="J32630"/>
      <c r="K32630"/>
      <c r="L32630"/>
      <c r="M32630"/>
      <c r="N32630"/>
      <c r="O32630"/>
    </row>
    <row r="32631" spans="1:15">
      <c r="A32631"/>
      <c r="B32631"/>
      <c r="C32631"/>
      <c r="D32631" s="67"/>
      <c r="E32631"/>
      <c r="F32631"/>
      <c r="G32631"/>
      <c r="H32631" s="67"/>
      <c r="I32631"/>
      <c r="J32631"/>
      <c r="K32631"/>
      <c r="L32631"/>
      <c r="M32631"/>
      <c r="N32631"/>
      <c r="O32631"/>
    </row>
    <row r="32632" spans="1:15">
      <c r="A32632"/>
      <c r="B32632"/>
      <c r="C32632"/>
      <c r="D32632" s="67"/>
      <c r="E32632"/>
      <c r="F32632"/>
      <c r="G32632"/>
      <c r="H32632" s="67"/>
      <c r="I32632"/>
      <c r="J32632"/>
      <c r="K32632"/>
      <c r="L32632"/>
      <c r="M32632"/>
      <c r="N32632"/>
      <c r="O32632"/>
    </row>
    <row r="32633" spans="1:15">
      <c r="A32633"/>
      <c r="B32633"/>
      <c r="C32633"/>
      <c r="D32633" s="67"/>
      <c r="E32633"/>
      <c r="F32633"/>
      <c r="G32633"/>
      <c r="H32633" s="67"/>
      <c r="I32633"/>
      <c r="J32633"/>
      <c r="K32633"/>
      <c r="L32633"/>
      <c r="M32633"/>
      <c r="N32633"/>
      <c r="O32633"/>
    </row>
    <row r="32634" spans="1:15">
      <c r="A32634"/>
      <c r="B32634"/>
      <c r="C32634"/>
      <c r="D32634" s="67"/>
      <c r="E32634"/>
      <c r="F32634"/>
      <c r="G32634"/>
      <c r="H32634" s="67"/>
      <c r="I32634"/>
      <c r="J32634"/>
      <c r="K32634"/>
      <c r="L32634"/>
      <c r="M32634"/>
      <c r="N32634"/>
      <c r="O32634"/>
    </row>
    <row r="32635" spans="1:15">
      <c r="A32635"/>
      <c r="B32635"/>
      <c r="C32635"/>
      <c r="D32635" s="67"/>
      <c r="E32635"/>
      <c r="F32635"/>
      <c r="G32635"/>
      <c r="H32635" s="67"/>
      <c r="I32635"/>
      <c r="J32635"/>
      <c r="K32635"/>
      <c r="L32635"/>
      <c r="M32635"/>
      <c r="N32635"/>
      <c r="O32635"/>
    </row>
    <row r="32636" spans="1:15">
      <c r="A32636"/>
      <c r="B32636"/>
      <c r="C32636"/>
      <c r="D32636" s="67"/>
      <c r="E32636"/>
      <c r="F32636"/>
      <c r="G32636"/>
      <c r="H32636" s="67"/>
      <c r="I32636"/>
      <c r="J32636"/>
      <c r="K32636"/>
      <c r="L32636"/>
      <c r="M32636"/>
      <c r="N32636"/>
      <c r="O32636"/>
    </row>
    <row r="32637" spans="1:15">
      <c r="A32637"/>
      <c r="B32637"/>
      <c r="C32637"/>
      <c r="D32637" s="67"/>
      <c r="E32637"/>
      <c r="F32637"/>
      <c r="G32637"/>
      <c r="H32637" s="67"/>
      <c r="I32637"/>
      <c r="J32637"/>
      <c r="K32637"/>
      <c r="L32637"/>
      <c r="M32637"/>
      <c r="N32637"/>
      <c r="O32637"/>
    </row>
    <row r="32638" spans="1:15">
      <c r="A32638"/>
      <c r="B32638"/>
      <c r="C32638"/>
      <c r="D32638" s="67"/>
      <c r="E32638"/>
      <c r="F32638"/>
      <c r="G32638"/>
      <c r="H32638" s="67"/>
      <c r="I32638"/>
      <c r="J32638"/>
      <c r="K32638"/>
      <c r="L32638"/>
      <c r="M32638"/>
      <c r="N32638"/>
      <c r="O32638"/>
    </row>
    <row r="32639" spans="1:15">
      <c r="A32639"/>
      <c r="B32639"/>
      <c r="C32639"/>
      <c r="D32639" s="67"/>
      <c r="E32639"/>
      <c r="F32639"/>
      <c r="G32639"/>
      <c r="H32639" s="67"/>
      <c r="I32639"/>
      <c r="J32639"/>
      <c r="K32639"/>
      <c r="L32639"/>
      <c r="M32639"/>
      <c r="N32639"/>
      <c r="O32639"/>
    </row>
    <row r="32640" spans="1:15">
      <c r="A32640"/>
      <c r="B32640"/>
      <c r="C32640"/>
      <c r="D32640" s="67"/>
      <c r="E32640"/>
      <c r="F32640"/>
      <c r="G32640"/>
      <c r="H32640" s="67"/>
      <c r="I32640"/>
      <c r="J32640"/>
      <c r="K32640"/>
      <c r="L32640"/>
      <c r="M32640"/>
      <c r="N32640"/>
      <c r="O32640"/>
    </row>
    <row r="32641" spans="1:15">
      <c r="A32641"/>
      <c r="B32641"/>
      <c r="C32641"/>
      <c r="D32641" s="67"/>
      <c r="E32641"/>
      <c r="F32641"/>
      <c r="G32641"/>
      <c r="H32641" s="67"/>
      <c r="I32641"/>
      <c r="J32641"/>
      <c r="K32641"/>
      <c r="L32641"/>
      <c r="M32641"/>
      <c r="N32641"/>
      <c r="O32641"/>
    </row>
    <row r="32642" spans="1:15">
      <c r="A32642"/>
      <c r="B32642"/>
      <c r="C32642"/>
      <c r="D32642" s="67"/>
      <c r="E32642"/>
      <c r="F32642"/>
      <c r="G32642"/>
      <c r="H32642" s="67"/>
      <c r="I32642"/>
      <c r="J32642"/>
      <c r="K32642"/>
      <c r="L32642"/>
      <c r="M32642"/>
      <c r="N32642"/>
      <c r="O32642"/>
    </row>
    <row r="32643" spans="1:15">
      <c r="A32643"/>
      <c r="B32643"/>
      <c r="C32643"/>
      <c r="D32643" s="67"/>
      <c r="E32643"/>
      <c r="F32643"/>
      <c r="G32643"/>
      <c r="H32643" s="67"/>
      <c r="I32643"/>
      <c r="J32643"/>
      <c r="K32643"/>
      <c r="L32643"/>
      <c r="M32643"/>
      <c r="N32643"/>
      <c r="O32643"/>
    </row>
    <row r="32644" spans="1:15">
      <c r="A32644"/>
      <c r="B32644"/>
      <c r="C32644"/>
      <c r="D32644" s="67"/>
      <c r="E32644"/>
      <c r="F32644"/>
      <c r="G32644"/>
      <c r="H32644" s="67"/>
      <c r="I32644"/>
      <c r="J32644"/>
      <c r="K32644"/>
      <c r="L32644"/>
      <c r="M32644"/>
      <c r="N32644"/>
      <c r="O32644"/>
    </row>
    <row r="32645" spans="1:15">
      <c r="A32645"/>
      <c r="B32645"/>
      <c r="C32645"/>
      <c r="D32645" s="67"/>
      <c r="E32645"/>
      <c r="F32645"/>
      <c r="G32645"/>
      <c r="H32645" s="67"/>
      <c r="I32645"/>
      <c r="J32645"/>
      <c r="K32645"/>
      <c r="L32645"/>
      <c r="M32645"/>
      <c r="N32645"/>
      <c r="O32645"/>
    </row>
    <row r="32646" spans="1:15">
      <c r="A32646"/>
      <c r="B32646"/>
      <c r="C32646"/>
      <c r="D32646" s="67"/>
      <c r="E32646"/>
      <c r="F32646"/>
      <c r="G32646"/>
      <c r="H32646" s="67"/>
      <c r="I32646"/>
      <c r="J32646"/>
      <c r="K32646"/>
      <c r="L32646"/>
      <c r="M32646"/>
      <c r="N32646"/>
      <c r="O32646"/>
    </row>
    <row r="32647" spans="1:15">
      <c r="A32647"/>
      <c r="B32647"/>
      <c r="C32647"/>
      <c r="D32647" s="67"/>
      <c r="E32647"/>
      <c r="F32647"/>
      <c r="G32647"/>
      <c r="H32647" s="67"/>
      <c r="I32647"/>
      <c r="J32647"/>
      <c r="K32647"/>
      <c r="L32647"/>
      <c r="M32647"/>
      <c r="N32647"/>
      <c r="O32647"/>
    </row>
    <row r="32648" spans="1:15">
      <c r="A32648"/>
      <c r="B32648"/>
      <c r="C32648"/>
      <c r="D32648" s="67"/>
      <c r="E32648"/>
      <c r="F32648"/>
      <c r="G32648"/>
      <c r="H32648" s="67"/>
      <c r="I32648"/>
      <c r="J32648"/>
      <c r="K32648"/>
      <c r="L32648"/>
      <c r="M32648"/>
      <c r="N32648"/>
      <c r="O32648"/>
    </row>
    <row r="32649" spans="1:15">
      <c r="A32649"/>
      <c r="B32649"/>
      <c r="C32649"/>
      <c r="D32649" s="67"/>
      <c r="E32649"/>
      <c r="F32649"/>
      <c r="G32649"/>
      <c r="H32649" s="67"/>
      <c r="I32649"/>
      <c r="J32649"/>
      <c r="K32649"/>
      <c r="L32649"/>
      <c r="M32649"/>
      <c r="N32649"/>
      <c r="O32649"/>
    </row>
    <row r="32650" spans="1:15">
      <c r="A32650"/>
      <c r="B32650"/>
      <c r="C32650"/>
      <c r="D32650" s="67"/>
      <c r="E32650"/>
      <c r="F32650"/>
      <c r="G32650"/>
      <c r="H32650" s="67"/>
      <c r="I32650"/>
      <c r="J32650"/>
      <c r="K32650"/>
      <c r="L32650"/>
      <c r="M32650"/>
      <c r="N32650"/>
      <c r="O32650"/>
    </row>
    <row r="32651" spans="1:15">
      <c r="A32651"/>
      <c r="B32651"/>
      <c r="C32651"/>
      <c r="D32651" s="67"/>
      <c r="E32651"/>
      <c r="F32651"/>
      <c r="G32651"/>
      <c r="H32651" s="67"/>
      <c r="I32651"/>
      <c r="J32651"/>
      <c r="K32651"/>
      <c r="L32651"/>
      <c r="M32651"/>
      <c r="N32651"/>
      <c r="O32651"/>
    </row>
    <row r="32652" spans="1:15">
      <c r="A32652"/>
      <c r="B32652"/>
      <c r="C32652"/>
      <c r="D32652" s="67"/>
      <c r="E32652"/>
      <c r="F32652"/>
      <c r="G32652"/>
      <c r="H32652" s="67"/>
      <c r="I32652"/>
      <c r="J32652"/>
      <c r="K32652"/>
      <c r="L32652"/>
      <c r="M32652"/>
      <c r="N32652"/>
      <c r="O32652"/>
    </row>
    <row r="32653" spans="1:15">
      <c r="A32653"/>
      <c r="B32653"/>
      <c r="C32653"/>
      <c r="D32653" s="67"/>
      <c r="E32653"/>
      <c r="F32653"/>
      <c r="G32653"/>
      <c r="H32653" s="67"/>
      <c r="I32653"/>
      <c r="J32653"/>
      <c r="K32653"/>
      <c r="L32653"/>
      <c r="M32653"/>
      <c r="N32653"/>
      <c r="O32653"/>
    </row>
    <row r="32654" spans="1:15">
      <c r="A32654"/>
      <c r="B32654"/>
      <c r="C32654"/>
      <c r="D32654" s="67"/>
      <c r="E32654"/>
      <c r="F32654"/>
      <c r="G32654"/>
      <c r="H32654" s="67"/>
      <c r="I32654"/>
      <c r="J32654"/>
      <c r="K32654"/>
      <c r="L32654"/>
      <c r="M32654"/>
      <c r="N32654"/>
      <c r="O32654"/>
    </row>
    <row r="32655" spans="1:15">
      <c r="A32655"/>
      <c r="B32655"/>
      <c r="C32655"/>
      <c r="D32655" s="67"/>
      <c r="E32655"/>
      <c r="F32655"/>
      <c r="G32655"/>
      <c r="H32655" s="67"/>
      <c r="I32655"/>
      <c r="J32655"/>
      <c r="K32655"/>
      <c r="L32655"/>
      <c r="M32655"/>
      <c r="N32655"/>
      <c r="O32655"/>
    </row>
    <row r="32656" spans="1:15">
      <c r="A32656"/>
      <c r="B32656"/>
      <c r="C32656"/>
      <c r="D32656" s="67"/>
      <c r="E32656"/>
      <c r="F32656"/>
      <c r="G32656"/>
      <c r="H32656" s="67"/>
      <c r="I32656"/>
      <c r="J32656"/>
      <c r="K32656"/>
      <c r="L32656"/>
      <c r="M32656"/>
      <c r="N32656"/>
      <c r="O32656"/>
    </row>
    <row r="32657" spans="1:15">
      <c r="A32657"/>
      <c r="B32657"/>
      <c r="C32657"/>
      <c r="D32657" s="67"/>
      <c r="E32657"/>
      <c r="F32657"/>
      <c r="G32657"/>
      <c r="H32657" s="67"/>
      <c r="I32657"/>
      <c r="J32657"/>
      <c r="K32657"/>
      <c r="L32657"/>
      <c r="M32657"/>
      <c r="N32657"/>
      <c r="O32657"/>
    </row>
    <row r="32658" spans="1:15">
      <c r="A32658"/>
      <c r="B32658"/>
      <c r="C32658"/>
      <c r="D32658" s="67"/>
      <c r="E32658"/>
      <c r="F32658"/>
      <c r="G32658"/>
      <c r="H32658" s="67"/>
      <c r="I32658"/>
      <c r="J32658"/>
      <c r="K32658"/>
      <c r="L32658"/>
      <c r="M32658"/>
      <c r="N32658"/>
      <c r="O32658"/>
    </row>
    <row r="32659" spans="1:15">
      <c r="A32659"/>
      <c r="B32659"/>
      <c r="C32659"/>
      <c r="D32659" s="67"/>
      <c r="E32659"/>
      <c r="F32659"/>
      <c r="G32659"/>
      <c r="H32659" s="67"/>
      <c r="I32659"/>
      <c r="J32659"/>
      <c r="K32659"/>
      <c r="L32659"/>
      <c r="M32659"/>
      <c r="N32659"/>
      <c r="O32659"/>
    </row>
    <row r="32660" spans="1:15">
      <c r="A32660"/>
      <c r="B32660"/>
      <c r="C32660"/>
      <c r="D32660" s="67"/>
      <c r="E32660"/>
      <c r="F32660"/>
      <c r="G32660"/>
      <c r="H32660" s="67"/>
      <c r="I32660"/>
      <c r="J32660"/>
      <c r="K32660"/>
      <c r="L32660"/>
      <c r="M32660"/>
      <c r="N32660"/>
      <c r="O32660"/>
    </row>
    <row r="32661" spans="1:15">
      <c r="A32661"/>
      <c r="B32661"/>
      <c r="C32661"/>
      <c r="D32661" s="67"/>
      <c r="E32661"/>
      <c r="F32661"/>
      <c r="G32661"/>
      <c r="H32661" s="67"/>
      <c r="I32661"/>
      <c r="J32661"/>
      <c r="K32661"/>
      <c r="L32661"/>
      <c r="M32661"/>
      <c r="N32661"/>
      <c r="O32661"/>
    </row>
    <row r="32662" spans="1:15">
      <c r="A32662"/>
      <c r="B32662"/>
      <c r="C32662"/>
      <c r="D32662" s="67"/>
      <c r="E32662"/>
      <c r="F32662"/>
      <c r="G32662"/>
      <c r="H32662" s="67"/>
      <c r="I32662"/>
      <c r="J32662"/>
      <c r="K32662"/>
      <c r="L32662"/>
      <c r="M32662"/>
      <c r="N32662"/>
      <c r="O32662"/>
    </row>
    <row r="32663" spans="1:15">
      <c r="A32663"/>
      <c r="B32663"/>
      <c r="C32663"/>
      <c r="D32663" s="67"/>
      <c r="E32663"/>
      <c r="F32663"/>
      <c r="G32663"/>
      <c r="H32663" s="67"/>
      <c r="I32663"/>
      <c r="J32663"/>
      <c r="K32663"/>
      <c r="L32663"/>
      <c r="M32663"/>
      <c r="N32663"/>
      <c r="O32663"/>
    </row>
    <row r="32664" spans="1:15">
      <c r="A32664"/>
      <c r="B32664"/>
      <c r="C32664"/>
      <c r="D32664" s="67"/>
      <c r="E32664"/>
      <c r="F32664"/>
      <c r="G32664"/>
      <c r="H32664" s="67"/>
      <c r="I32664"/>
      <c r="J32664"/>
      <c r="K32664"/>
      <c r="L32664"/>
      <c r="M32664"/>
      <c r="N32664"/>
      <c r="O32664"/>
    </row>
    <row r="32665" spans="1:15">
      <c r="A32665"/>
      <c r="B32665"/>
      <c r="C32665"/>
      <c r="D32665" s="67"/>
      <c r="E32665"/>
      <c r="F32665"/>
      <c r="G32665"/>
      <c r="H32665" s="67"/>
      <c r="I32665"/>
      <c r="J32665"/>
      <c r="K32665"/>
      <c r="L32665"/>
      <c r="M32665"/>
      <c r="N32665"/>
      <c r="O32665"/>
    </row>
    <row r="32666" spans="1:15">
      <c r="A32666"/>
      <c r="B32666"/>
      <c r="C32666"/>
      <c r="D32666" s="67"/>
      <c r="E32666"/>
      <c r="F32666"/>
      <c r="G32666"/>
      <c r="H32666" s="67"/>
      <c r="I32666"/>
      <c r="J32666"/>
      <c r="K32666"/>
      <c r="L32666"/>
      <c r="M32666"/>
      <c r="N32666"/>
      <c r="O32666"/>
    </row>
    <row r="32667" spans="1:15">
      <c r="A32667"/>
      <c r="B32667"/>
      <c r="C32667"/>
      <c r="D32667" s="67"/>
      <c r="E32667"/>
      <c r="F32667"/>
      <c r="G32667"/>
      <c r="H32667" s="67"/>
      <c r="I32667"/>
      <c r="J32667"/>
      <c r="K32667"/>
      <c r="L32667"/>
      <c r="M32667"/>
      <c r="N32667"/>
      <c r="O32667"/>
    </row>
    <row r="32668" spans="1:15">
      <c r="A32668"/>
      <c r="B32668"/>
      <c r="C32668"/>
      <c r="D32668" s="67"/>
      <c r="E32668"/>
      <c r="F32668"/>
      <c r="G32668"/>
      <c r="H32668" s="67"/>
      <c r="I32668"/>
      <c r="J32668"/>
      <c r="K32668"/>
      <c r="L32668"/>
      <c r="M32668"/>
      <c r="N32668"/>
      <c r="O32668"/>
    </row>
    <row r="32669" spans="1:15">
      <c r="A32669"/>
      <c r="B32669"/>
      <c r="C32669"/>
      <c r="D32669" s="67"/>
      <c r="E32669"/>
      <c r="F32669"/>
      <c r="G32669"/>
      <c r="H32669" s="67"/>
      <c r="I32669"/>
      <c r="J32669"/>
      <c r="K32669"/>
      <c r="L32669"/>
      <c r="M32669"/>
      <c r="N32669"/>
      <c r="O32669"/>
    </row>
    <row r="32670" spans="1:15">
      <c r="A32670"/>
      <c r="B32670"/>
      <c r="C32670"/>
      <c r="D32670" s="67"/>
      <c r="E32670"/>
      <c r="F32670"/>
      <c r="G32670"/>
      <c r="H32670" s="67"/>
      <c r="I32670"/>
      <c r="J32670"/>
      <c r="K32670"/>
      <c r="L32670"/>
      <c r="M32670"/>
      <c r="N32670"/>
      <c r="O32670"/>
    </row>
    <row r="32671" spans="1:15">
      <c r="A32671"/>
      <c r="B32671"/>
      <c r="C32671"/>
      <c r="D32671" s="67"/>
      <c r="E32671"/>
      <c r="F32671"/>
      <c r="G32671"/>
      <c r="H32671" s="67"/>
      <c r="I32671"/>
      <c r="J32671"/>
      <c r="K32671"/>
      <c r="L32671"/>
      <c r="M32671"/>
      <c r="N32671"/>
      <c r="O32671"/>
    </row>
    <row r="32672" spans="1:15">
      <c r="A32672"/>
      <c r="B32672"/>
      <c r="C32672"/>
      <c r="D32672" s="67"/>
      <c r="E32672"/>
      <c r="F32672"/>
      <c r="G32672"/>
      <c r="H32672" s="67"/>
      <c r="I32672"/>
      <c r="J32672"/>
      <c r="K32672"/>
      <c r="L32672"/>
      <c r="M32672"/>
      <c r="N32672"/>
      <c r="O32672"/>
    </row>
    <row r="32673" spans="1:15">
      <c r="A32673"/>
      <c r="B32673"/>
      <c r="C32673"/>
      <c r="D32673" s="67"/>
      <c r="E32673"/>
      <c r="F32673"/>
      <c r="G32673"/>
      <c r="H32673" s="67"/>
      <c r="I32673"/>
      <c r="J32673"/>
      <c r="K32673"/>
      <c r="L32673"/>
      <c r="M32673"/>
      <c r="N32673"/>
      <c r="O32673"/>
    </row>
    <row r="32674" spans="1:15">
      <c r="A32674"/>
      <c r="B32674"/>
      <c r="C32674"/>
      <c r="D32674" s="67"/>
      <c r="E32674"/>
      <c r="F32674"/>
      <c r="G32674"/>
      <c r="H32674" s="67"/>
      <c r="I32674"/>
      <c r="J32674"/>
      <c r="K32674"/>
      <c r="L32674"/>
      <c r="M32674"/>
      <c r="N32674"/>
      <c r="O32674"/>
    </row>
    <row r="32675" spans="1:15">
      <c r="A32675"/>
      <c r="B32675"/>
      <c r="C32675"/>
      <c r="D32675" s="67"/>
      <c r="E32675"/>
      <c r="F32675"/>
      <c r="G32675"/>
      <c r="H32675" s="67"/>
      <c r="I32675"/>
      <c r="J32675"/>
      <c r="K32675"/>
      <c r="L32675"/>
      <c r="M32675"/>
      <c r="N32675"/>
      <c r="O32675"/>
    </row>
    <row r="32676" spans="1:15">
      <c r="A32676"/>
      <c r="B32676"/>
      <c r="C32676"/>
      <c r="D32676" s="67"/>
      <c r="E32676"/>
      <c r="F32676"/>
      <c r="G32676"/>
      <c r="H32676" s="67"/>
      <c r="I32676"/>
      <c r="J32676"/>
      <c r="K32676"/>
      <c r="L32676"/>
      <c r="M32676"/>
      <c r="N32676"/>
      <c r="O32676"/>
    </row>
    <row r="32677" spans="1:15">
      <c r="A32677"/>
      <c r="B32677"/>
      <c r="C32677"/>
      <c r="D32677" s="67"/>
      <c r="E32677"/>
      <c r="F32677"/>
      <c r="G32677"/>
      <c r="H32677" s="67"/>
      <c r="I32677"/>
      <c r="J32677"/>
      <c r="K32677"/>
      <c r="L32677"/>
      <c r="M32677"/>
      <c r="N32677"/>
      <c r="O32677"/>
    </row>
    <row r="32678" spans="1:15">
      <c r="A32678"/>
      <c r="B32678"/>
      <c r="C32678"/>
      <c r="D32678" s="67"/>
      <c r="E32678"/>
      <c r="F32678"/>
      <c r="G32678"/>
      <c r="H32678" s="67"/>
      <c r="I32678"/>
      <c r="J32678"/>
      <c r="K32678"/>
      <c r="L32678"/>
      <c r="M32678"/>
      <c r="N32678"/>
      <c r="O32678"/>
    </row>
    <row r="32679" spans="1:15">
      <c r="A32679"/>
      <c r="B32679"/>
      <c r="C32679"/>
      <c r="D32679" s="67"/>
      <c r="E32679"/>
      <c r="F32679"/>
      <c r="G32679"/>
      <c r="H32679" s="67"/>
      <c r="I32679"/>
      <c r="J32679"/>
      <c r="K32679"/>
      <c r="L32679"/>
      <c r="M32679"/>
      <c r="N32679"/>
      <c r="O32679"/>
    </row>
    <row r="32680" spans="1:15">
      <c r="A32680"/>
      <c r="B32680"/>
      <c r="C32680"/>
      <c r="D32680" s="67"/>
      <c r="E32680"/>
      <c r="F32680"/>
      <c r="G32680"/>
      <c r="H32680" s="67"/>
      <c r="I32680"/>
      <c r="J32680"/>
      <c r="K32680"/>
      <c r="L32680"/>
      <c r="M32680"/>
      <c r="N32680"/>
      <c r="O32680"/>
    </row>
    <row r="32681" spans="1:15">
      <c r="A32681"/>
      <c r="B32681"/>
      <c r="C32681"/>
      <c r="D32681" s="67"/>
      <c r="E32681"/>
      <c r="F32681"/>
      <c r="G32681"/>
      <c r="H32681" s="67"/>
      <c r="I32681"/>
      <c r="J32681"/>
      <c r="K32681"/>
      <c r="L32681"/>
      <c r="M32681"/>
      <c r="N32681"/>
      <c r="O32681"/>
    </row>
    <row r="32682" spans="1:15">
      <c r="A32682"/>
      <c r="B32682"/>
      <c r="C32682"/>
      <c r="D32682" s="67"/>
      <c r="E32682"/>
      <c r="F32682"/>
      <c r="G32682"/>
      <c r="H32682" s="67"/>
      <c r="I32682"/>
      <c r="J32682"/>
      <c r="K32682"/>
      <c r="L32682"/>
      <c r="M32682"/>
      <c r="N32682"/>
      <c r="O32682"/>
    </row>
    <row r="32683" spans="1:15">
      <c r="A32683"/>
      <c r="B32683"/>
      <c r="C32683"/>
      <c r="D32683" s="67"/>
      <c r="E32683"/>
      <c r="F32683"/>
      <c r="G32683"/>
      <c r="H32683" s="67"/>
      <c r="I32683"/>
      <c r="J32683"/>
      <c r="K32683"/>
      <c r="L32683"/>
      <c r="M32683"/>
      <c r="N32683"/>
      <c r="O32683"/>
    </row>
    <row r="32684" spans="1:15">
      <c r="A32684"/>
      <c r="B32684"/>
      <c r="C32684"/>
      <c r="D32684" s="67"/>
      <c r="E32684"/>
      <c r="F32684"/>
      <c r="G32684"/>
      <c r="H32684" s="67"/>
      <c r="I32684"/>
      <c r="J32684"/>
      <c r="K32684"/>
      <c r="L32684"/>
      <c r="M32684"/>
      <c r="N32684"/>
      <c r="O32684"/>
    </row>
    <row r="32685" spans="1:15">
      <c r="A32685"/>
      <c r="B32685"/>
      <c r="C32685"/>
      <c r="D32685" s="67"/>
      <c r="E32685"/>
      <c r="F32685"/>
      <c r="G32685"/>
      <c r="H32685" s="67"/>
      <c r="I32685"/>
      <c r="J32685"/>
      <c r="K32685"/>
      <c r="L32685"/>
      <c r="M32685"/>
      <c r="N32685"/>
      <c r="O32685"/>
    </row>
    <row r="32686" spans="1:15">
      <c r="A32686"/>
      <c r="B32686"/>
      <c r="C32686"/>
      <c r="D32686" s="67"/>
      <c r="E32686"/>
      <c r="F32686"/>
      <c r="G32686"/>
      <c r="H32686" s="67"/>
      <c r="I32686"/>
      <c r="J32686"/>
      <c r="K32686"/>
      <c r="L32686"/>
      <c r="M32686"/>
      <c r="N32686"/>
      <c r="O32686"/>
    </row>
    <row r="32687" spans="1:15">
      <c r="A32687"/>
      <c r="B32687"/>
      <c r="C32687"/>
      <c r="D32687" s="67"/>
      <c r="E32687"/>
      <c r="F32687"/>
      <c r="G32687"/>
      <c r="H32687" s="67"/>
      <c r="I32687"/>
      <c r="J32687"/>
      <c r="K32687"/>
      <c r="L32687"/>
      <c r="M32687"/>
      <c r="N32687"/>
      <c r="O32687"/>
    </row>
    <row r="32688" spans="1:15">
      <c r="A32688"/>
      <c r="B32688"/>
      <c r="C32688"/>
      <c r="D32688" s="67"/>
      <c r="E32688"/>
      <c r="F32688"/>
      <c r="G32688"/>
      <c r="H32688" s="67"/>
      <c r="I32688"/>
      <c r="J32688"/>
      <c r="K32688"/>
      <c r="L32688"/>
      <c r="M32688"/>
      <c r="N32688"/>
      <c r="O32688"/>
    </row>
    <row r="32689" spans="1:15">
      <c r="A32689"/>
      <c r="B32689"/>
      <c r="C32689"/>
      <c r="D32689" s="67"/>
      <c r="E32689"/>
      <c r="F32689"/>
      <c r="G32689"/>
      <c r="H32689" s="67"/>
      <c r="I32689"/>
      <c r="J32689"/>
      <c r="K32689"/>
      <c r="L32689"/>
      <c r="M32689"/>
      <c r="N32689"/>
      <c r="O32689"/>
    </row>
    <row r="32690" spans="1:15">
      <c r="A32690"/>
      <c r="B32690"/>
      <c r="C32690"/>
      <c r="D32690" s="67"/>
      <c r="E32690"/>
      <c r="F32690"/>
      <c r="G32690"/>
      <c r="H32690" s="67"/>
      <c r="I32690"/>
      <c r="J32690"/>
      <c r="K32690"/>
      <c r="L32690"/>
      <c r="M32690"/>
      <c r="N32690"/>
      <c r="O32690"/>
    </row>
    <row r="32691" spans="1:15">
      <c r="A32691"/>
      <c r="B32691"/>
      <c r="C32691"/>
      <c r="D32691" s="67"/>
      <c r="E32691"/>
      <c r="F32691"/>
      <c r="G32691"/>
      <c r="H32691" s="67"/>
      <c r="I32691"/>
      <c r="J32691"/>
      <c r="K32691"/>
      <c r="L32691"/>
      <c r="M32691"/>
      <c r="N32691"/>
      <c r="O32691"/>
    </row>
    <row r="32692" spans="1:15">
      <c r="A32692"/>
      <c r="B32692"/>
      <c r="C32692"/>
      <c r="D32692" s="67"/>
      <c r="E32692"/>
      <c r="F32692"/>
      <c r="G32692"/>
      <c r="H32692" s="67"/>
      <c r="I32692"/>
      <c r="J32692"/>
      <c r="K32692"/>
      <c r="L32692"/>
      <c r="M32692"/>
      <c r="N32692"/>
      <c r="O32692"/>
    </row>
    <row r="32693" spans="1:15">
      <c r="A32693"/>
      <c r="B32693"/>
      <c r="C32693"/>
      <c r="D32693" s="67"/>
      <c r="E32693"/>
      <c r="F32693"/>
      <c r="G32693"/>
      <c r="H32693" s="67"/>
      <c r="I32693"/>
      <c r="J32693"/>
      <c r="K32693"/>
      <c r="L32693"/>
      <c r="M32693"/>
      <c r="N32693"/>
      <c r="O32693"/>
    </row>
    <row r="32694" spans="1:15">
      <c r="A32694"/>
      <c r="B32694"/>
      <c r="C32694"/>
      <c r="D32694" s="67"/>
      <c r="E32694"/>
      <c r="F32694"/>
      <c r="G32694"/>
      <c r="H32694" s="67"/>
      <c r="I32694"/>
      <c r="J32694"/>
      <c r="K32694"/>
      <c r="L32694"/>
      <c r="M32694"/>
      <c r="N32694"/>
      <c r="O32694"/>
    </row>
    <row r="32695" spans="1:15">
      <c r="A32695"/>
      <c r="B32695"/>
      <c r="C32695"/>
      <c r="D32695" s="67"/>
      <c r="E32695"/>
      <c r="F32695"/>
      <c r="G32695"/>
      <c r="H32695" s="67"/>
      <c r="I32695"/>
      <c r="J32695"/>
      <c r="K32695"/>
      <c r="L32695"/>
      <c r="M32695"/>
      <c r="N32695"/>
      <c r="O32695"/>
    </row>
    <row r="32696" spans="1:15">
      <c r="A32696"/>
      <c r="B32696"/>
      <c r="C32696"/>
      <c r="D32696" s="67"/>
      <c r="E32696"/>
      <c r="F32696"/>
      <c r="G32696"/>
      <c r="H32696" s="67"/>
      <c r="I32696"/>
      <c r="J32696"/>
      <c r="K32696"/>
      <c r="L32696"/>
      <c r="M32696"/>
      <c r="N32696"/>
      <c r="O32696"/>
    </row>
    <row r="32697" spans="1:15">
      <c r="A32697"/>
      <c r="B32697"/>
      <c r="C32697"/>
      <c r="D32697" s="67"/>
      <c r="E32697"/>
      <c r="F32697"/>
      <c r="G32697"/>
      <c r="H32697" s="67"/>
      <c r="I32697"/>
      <c r="J32697"/>
      <c r="K32697"/>
      <c r="L32697"/>
      <c r="M32697"/>
      <c r="N32697"/>
      <c r="O32697"/>
    </row>
    <row r="32698" spans="1:15">
      <c r="A32698"/>
      <c r="B32698"/>
      <c r="C32698"/>
      <c r="D32698" s="67"/>
      <c r="E32698"/>
      <c r="F32698"/>
      <c r="G32698"/>
      <c r="H32698" s="67"/>
      <c r="I32698"/>
      <c r="J32698"/>
      <c r="K32698"/>
      <c r="L32698"/>
      <c r="M32698"/>
      <c r="N32698"/>
      <c r="O32698"/>
    </row>
    <row r="32699" spans="1:15">
      <c r="A32699"/>
      <c r="B32699"/>
      <c r="C32699"/>
      <c r="D32699" s="67"/>
      <c r="E32699"/>
      <c r="F32699"/>
      <c r="G32699"/>
      <c r="H32699" s="67"/>
      <c r="I32699"/>
      <c r="J32699"/>
      <c r="K32699"/>
      <c r="L32699"/>
      <c r="M32699"/>
      <c r="N32699"/>
      <c r="O32699"/>
    </row>
    <row r="32700" spans="1:15">
      <c r="A32700"/>
      <c r="B32700"/>
      <c r="C32700"/>
      <c r="D32700" s="67"/>
      <c r="E32700"/>
      <c r="F32700"/>
      <c r="G32700"/>
      <c r="H32700" s="67"/>
      <c r="I32700"/>
      <c r="J32700"/>
      <c r="K32700"/>
      <c r="L32700"/>
      <c r="M32700"/>
      <c r="N32700"/>
      <c r="O32700"/>
    </row>
    <row r="32701" spans="1:15">
      <c r="A32701"/>
      <c r="B32701"/>
      <c r="C32701"/>
      <c r="D32701" s="67"/>
      <c r="E32701"/>
      <c r="F32701"/>
      <c r="G32701"/>
      <c r="H32701" s="67"/>
      <c r="I32701"/>
      <c r="J32701"/>
      <c r="K32701"/>
      <c r="L32701"/>
      <c r="M32701"/>
      <c r="N32701"/>
      <c r="O32701"/>
    </row>
    <row r="32702" spans="1:15">
      <c r="A32702"/>
      <c r="B32702"/>
      <c r="C32702"/>
      <c r="D32702" s="67"/>
      <c r="E32702"/>
      <c r="F32702"/>
      <c r="G32702"/>
      <c r="H32702" s="67"/>
      <c r="I32702"/>
      <c r="J32702"/>
      <c r="K32702"/>
      <c r="L32702"/>
      <c r="M32702"/>
      <c r="N32702"/>
      <c r="O32702"/>
    </row>
    <row r="32703" spans="1:15">
      <c r="A32703"/>
      <c r="B32703"/>
      <c r="C32703"/>
      <c r="D32703" s="67"/>
      <c r="E32703"/>
      <c r="F32703"/>
      <c r="G32703"/>
      <c r="H32703" s="67"/>
      <c r="I32703"/>
      <c r="J32703"/>
      <c r="K32703"/>
      <c r="L32703"/>
      <c r="M32703"/>
      <c r="N32703"/>
      <c r="O32703"/>
    </row>
    <row r="32704" spans="1:15">
      <c r="A32704"/>
      <c r="B32704"/>
      <c r="C32704"/>
      <c r="D32704" s="67"/>
      <c r="E32704"/>
      <c r="F32704"/>
      <c r="G32704"/>
      <c r="H32704" s="67"/>
      <c r="I32704"/>
      <c r="J32704"/>
      <c r="K32704"/>
      <c r="L32704"/>
      <c r="M32704"/>
      <c r="N32704"/>
      <c r="O32704"/>
    </row>
    <row r="32705" spans="1:15">
      <c r="A32705"/>
      <c r="B32705"/>
      <c r="C32705"/>
      <c r="D32705" s="67"/>
      <c r="E32705"/>
      <c r="F32705"/>
      <c r="G32705"/>
      <c r="H32705" s="67"/>
      <c r="I32705"/>
      <c r="J32705"/>
      <c r="K32705"/>
      <c r="L32705"/>
      <c r="M32705"/>
      <c r="N32705"/>
      <c r="O32705"/>
    </row>
    <row r="32706" spans="1:15">
      <c r="A32706"/>
      <c r="B32706"/>
      <c r="C32706"/>
      <c r="D32706" s="67"/>
      <c r="E32706"/>
      <c r="F32706"/>
      <c r="G32706"/>
      <c r="H32706" s="67"/>
      <c r="I32706"/>
      <c r="J32706"/>
      <c r="K32706"/>
      <c r="L32706"/>
      <c r="M32706"/>
      <c r="N32706"/>
      <c r="O32706"/>
    </row>
    <row r="32707" spans="1:15">
      <c r="A32707"/>
      <c r="B32707"/>
      <c r="C32707"/>
      <c r="D32707" s="67"/>
      <c r="E32707"/>
      <c r="F32707"/>
      <c r="G32707"/>
      <c r="H32707" s="67"/>
      <c r="I32707"/>
      <c r="J32707"/>
      <c r="K32707"/>
      <c r="L32707"/>
      <c r="M32707"/>
      <c r="N32707"/>
      <c r="O32707"/>
    </row>
    <row r="32708" spans="1:15">
      <c r="A32708"/>
      <c r="B32708"/>
      <c r="C32708"/>
      <c r="D32708" s="67"/>
      <c r="E32708"/>
      <c r="F32708"/>
      <c r="G32708"/>
      <c r="H32708" s="67"/>
      <c r="I32708"/>
      <c r="J32708"/>
      <c r="K32708"/>
      <c r="L32708"/>
      <c r="M32708"/>
      <c r="N32708"/>
      <c r="O32708"/>
    </row>
    <row r="32709" spans="1:15">
      <c r="A32709"/>
      <c r="B32709"/>
      <c r="C32709"/>
      <c r="D32709" s="67"/>
      <c r="E32709"/>
      <c r="F32709"/>
      <c r="G32709"/>
      <c r="H32709" s="67"/>
      <c r="I32709"/>
      <c r="J32709"/>
      <c r="K32709"/>
      <c r="L32709"/>
      <c r="M32709"/>
      <c r="N32709"/>
      <c r="O32709"/>
    </row>
    <row r="32710" spans="1:15">
      <c r="A32710"/>
      <c r="B32710"/>
      <c r="C32710"/>
      <c r="D32710" s="67"/>
      <c r="E32710"/>
      <c r="F32710"/>
      <c r="G32710"/>
      <c r="H32710" s="67"/>
      <c r="I32710"/>
      <c r="J32710"/>
      <c r="K32710"/>
      <c r="L32710"/>
      <c r="M32710"/>
      <c r="N32710"/>
      <c r="O32710"/>
    </row>
    <row r="32711" spans="1:15">
      <c r="A32711"/>
      <c r="B32711"/>
      <c r="C32711"/>
      <c r="D32711" s="67"/>
      <c r="E32711"/>
      <c r="F32711"/>
      <c r="G32711"/>
      <c r="H32711" s="67"/>
      <c r="I32711"/>
      <c r="J32711"/>
      <c r="K32711"/>
      <c r="L32711"/>
      <c r="M32711"/>
      <c r="N32711"/>
      <c r="O32711"/>
    </row>
    <row r="32712" spans="1:15">
      <c r="A32712"/>
      <c r="B32712"/>
      <c r="C32712"/>
      <c r="D32712" s="67"/>
      <c r="E32712"/>
      <c r="F32712"/>
      <c r="G32712"/>
      <c r="H32712" s="67"/>
      <c r="I32712"/>
      <c r="J32712"/>
      <c r="K32712"/>
      <c r="L32712"/>
      <c r="M32712"/>
      <c r="N32712"/>
      <c r="O32712"/>
    </row>
    <row r="32713" spans="1:15">
      <c r="A32713"/>
      <c r="B32713"/>
      <c r="C32713"/>
      <c r="D32713" s="67"/>
      <c r="E32713"/>
      <c r="F32713"/>
      <c r="G32713"/>
      <c r="H32713" s="67"/>
      <c r="I32713"/>
      <c r="J32713"/>
      <c r="K32713"/>
      <c r="L32713"/>
      <c r="M32713"/>
      <c r="N32713"/>
      <c r="O32713"/>
    </row>
    <row r="32714" spans="1:15">
      <c r="A32714"/>
      <c r="B32714"/>
      <c r="C32714"/>
      <c r="D32714" s="67"/>
      <c r="E32714"/>
      <c r="F32714"/>
      <c r="G32714"/>
      <c r="H32714" s="67"/>
      <c r="I32714"/>
      <c r="J32714"/>
      <c r="K32714"/>
      <c r="L32714"/>
      <c r="M32714"/>
      <c r="N32714"/>
      <c r="O32714"/>
    </row>
    <row r="32715" spans="1:15">
      <c r="A32715"/>
      <c r="B32715"/>
      <c r="C32715"/>
      <c r="D32715" s="67"/>
      <c r="E32715"/>
      <c r="F32715"/>
      <c r="G32715"/>
      <c r="H32715" s="67"/>
      <c r="I32715"/>
      <c r="J32715"/>
      <c r="K32715"/>
      <c r="L32715"/>
      <c r="M32715"/>
      <c r="N32715"/>
      <c r="O32715"/>
    </row>
    <row r="32716" spans="1:15">
      <c r="A32716"/>
      <c r="B32716"/>
      <c r="C32716"/>
      <c r="D32716" s="67"/>
      <c r="E32716"/>
      <c r="F32716"/>
      <c r="G32716"/>
      <c r="H32716" s="67"/>
      <c r="I32716"/>
      <c r="J32716"/>
      <c r="K32716"/>
      <c r="L32716"/>
      <c r="M32716"/>
      <c r="N32716"/>
      <c r="O32716"/>
    </row>
    <row r="32717" spans="1:15">
      <c r="A32717"/>
      <c r="B32717"/>
      <c r="C32717"/>
      <c r="D32717" s="67"/>
      <c r="E32717"/>
      <c r="F32717"/>
      <c r="G32717"/>
      <c r="H32717" s="67"/>
      <c r="I32717"/>
      <c r="J32717"/>
      <c r="K32717"/>
      <c r="L32717"/>
      <c r="M32717"/>
      <c r="N32717"/>
      <c r="O32717"/>
    </row>
    <row r="32718" spans="1:15">
      <c r="A32718"/>
      <c r="B32718"/>
      <c r="C32718"/>
      <c r="D32718" s="67"/>
      <c r="E32718"/>
      <c r="F32718"/>
      <c r="G32718"/>
      <c r="H32718" s="67"/>
      <c r="I32718"/>
      <c r="J32718"/>
      <c r="K32718"/>
      <c r="L32718"/>
      <c r="M32718"/>
      <c r="N32718"/>
      <c r="O32718"/>
    </row>
    <row r="32719" spans="1:15">
      <c r="A32719"/>
      <c r="B32719"/>
      <c r="C32719"/>
      <c r="D32719" s="67"/>
      <c r="E32719"/>
      <c r="F32719"/>
      <c r="G32719"/>
      <c r="H32719" s="67"/>
      <c r="I32719"/>
      <c r="J32719"/>
      <c r="K32719"/>
      <c r="L32719"/>
      <c r="M32719"/>
      <c r="N32719"/>
      <c r="O32719"/>
    </row>
    <row r="32720" spans="1:15">
      <c r="A32720"/>
      <c r="B32720"/>
      <c r="C32720"/>
      <c r="D32720" s="67"/>
      <c r="E32720"/>
      <c r="F32720"/>
      <c r="G32720"/>
      <c r="H32720" s="67"/>
      <c r="I32720"/>
      <c r="J32720"/>
      <c r="K32720"/>
      <c r="L32720"/>
      <c r="M32720"/>
      <c r="N32720"/>
      <c r="O32720"/>
    </row>
    <row r="32721" spans="1:15">
      <c r="A32721"/>
      <c r="B32721"/>
      <c r="C32721"/>
      <c r="D32721" s="67"/>
      <c r="E32721"/>
      <c r="F32721"/>
      <c r="G32721"/>
      <c r="H32721" s="67"/>
      <c r="I32721"/>
      <c r="J32721"/>
      <c r="K32721"/>
      <c r="L32721"/>
      <c r="M32721"/>
      <c r="N32721"/>
      <c r="O32721"/>
    </row>
    <row r="32722" spans="1:15">
      <c r="A32722"/>
      <c r="B32722"/>
      <c r="C32722"/>
      <c r="D32722" s="67"/>
      <c r="E32722"/>
      <c r="F32722"/>
      <c r="G32722"/>
      <c r="H32722" s="67"/>
      <c r="I32722"/>
      <c r="J32722"/>
      <c r="K32722"/>
      <c r="L32722"/>
      <c r="M32722"/>
      <c r="N32722"/>
      <c r="O32722"/>
    </row>
    <row r="32723" spans="1:15">
      <c r="A32723"/>
      <c r="B32723"/>
      <c r="C32723"/>
      <c r="D32723" s="67"/>
      <c r="E32723"/>
      <c r="F32723"/>
      <c r="G32723"/>
      <c r="H32723" s="67"/>
      <c r="I32723"/>
      <c r="J32723"/>
      <c r="K32723"/>
      <c r="L32723"/>
      <c r="M32723"/>
      <c r="N32723"/>
      <c r="O32723"/>
    </row>
    <row r="32724" spans="1:15">
      <c r="A32724"/>
      <c r="B32724"/>
      <c r="C32724"/>
      <c r="D32724" s="67"/>
      <c r="E32724"/>
      <c r="F32724"/>
      <c r="G32724"/>
      <c r="H32724" s="67"/>
      <c r="I32724"/>
      <c r="J32724"/>
      <c r="K32724"/>
      <c r="L32724"/>
      <c r="M32724"/>
      <c r="N32724"/>
      <c r="O32724"/>
    </row>
    <row r="32725" spans="1:15">
      <c r="A32725"/>
      <c r="B32725"/>
      <c r="C32725"/>
      <c r="D32725" s="67"/>
      <c r="E32725"/>
      <c r="F32725"/>
      <c r="G32725"/>
      <c r="H32725" s="67"/>
      <c r="I32725"/>
      <c r="J32725"/>
      <c r="K32725"/>
      <c r="L32725"/>
      <c r="M32725"/>
      <c r="N32725"/>
      <c r="O32725"/>
    </row>
    <row r="32726" spans="1:15">
      <c r="A32726"/>
      <c r="B32726"/>
      <c r="C32726"/>
      <c r="D32726" s="67"/>
      <c r="E32726"/>
      <c r="F32726"/>
      <c r="G32726"/>
      <c r="H32726" s="67"/>
      <c r="I32726"/>
      <c r="J32726"/>
      <c r="K32726"/>
      <c r="L32726"/>
      <c r="M32726"/>
      <c r="N32726"/>
      <c r="O32726"/>
    </row>
    <row r="32727" spans="1:15">
      <c r="A32727"/>
      <c r="B32727"/>
      <c r="C32727"/>
      <c r="D32727" s="67"/>
      <c r="E32727"/>
      <c r="F32727"/>
      <c r="G32727"/>
      <c r="H32727" s="67"/>
      <c r="I32727"/>
      <c r="J32727"/>
      <c r="K32727"/>
      <c r="L32727"/>
      <c r="M32727"/>
      <c r="N32727"/>
      <c r="O32727"/>
    </row>
    <row r="32728" spans="1:15">
      <c r="A32728"/>
      <c r="B32728"/>
      <c r="C32728"/>
      <c r="D32728" s="67"/>
      <c r="E32728"/>
      <c r="F32728"/>
      <c r="G32728"/>
      <c r="H32728" s="67"/>
      <c r="I32728"/>
      <c r="J32728"/>
      <c r="K32728"/>
      <c r="L32728"/>
      <c r="M32728"/>
      <c r="N32728"/>
      <c r="O32728"/>
    </row>
    <row r="32729" spans="1:15">
      <c r="A32729"/>
      <c r="B32729"/>
      <c r="C32729"/>
      <c r="D32729" s="67"/>
      <c r="E32729"/>
      <c r="F32729"/>
      <c r="G32729"/>
      <c r="H32729" s="67"/>
      <c r="I32729"/>
      <c r="J32729"/>
      <c r="K32729"/>
      <c r="L32729"/>
      <c r="M32729"/>
      <c r="N32729"/>
      <c r="O32729"/>
    </row>
    <row r="32730" spans="1:15">
      <c r="A32730"/>
      <c r="B32730"/>
      <c r="C32730"/>
      <c r="D32730" s="67"/>
      <c r="E32730"/>
      <c r="F32730"/>
      <c r="G32730"/>
      <c r="H32730" s="67"/>
      <c r="I32730"/>
      <c r="J32730"/>
      <c r="K32730"/>
      <c r="L32730"/>
      <c r="M32730"/>
      <c r="N32730"/>
      <c r="O32730"/>
    </row>
    <row r="32731" spans="1:15">
      <c r="A32731"/>
      <c r="B32731"/>
      <c r="C32731"/>
      <c r="D32731" s="67"/>
      <c r="E32731"/>
      <c r="F32731"/>
      <c r="G32731"/>
      <c r="H32731" s="67"/>
      <c r="I32731"/>
      <c r="J32731"/>
      <c r="K32731"/>
      <c r="L32731"/>
      <c r="M32731"/>
      <c r="N32731"/>
      <c r="O32731"/>
    </row>
    <row r="32732" spans="1:15">
      <c r="A32732"/>
      <c r="B32732"/>
      <c r="C32732"/>
      <c r="D32732" s="67"/>
      <c r="E32732"/>
      <c r="F32732"/>
      <c r="G32732"/>
      <c r="H32732" s="67"/>
      <c r="I32732"/>
      <c r="J32732"/>
      <c r="K32732"/>
      <c r="L32732"/>
      <c r="M32732"/>
      <c r="N32732"/>
      <c r="O32732"/>
    </row>
    <row r="32733" spans="1:15">
      <c r="A32733"/>
      <c r="B32733"/>
      <c r="C32733"/>
      <c r="D32733" s="67"/>
      <c r="E32733"/>
      <c r="F32733"/>
      <c r="G32733"/>
      <c r="H32733" s="67"/>
      <c r="I32733"/>
      <c r="J32733"/>
      <c r="K32733"/>
      <c r="L32733"/>
      <c r="M32733"/>
      <c r="N32733"/>
      <c r="O32733"/>
    </row>
    <row r="32734" spans="1:15">
      <c r="A32734"/>
      <c r="B32734"/>
      <c r="C32734"/>
      <c r="D32734" s="67"/>
      <c r="E32734"/>
      <c r="F32734"/>
      <c r="G32734"/>
      <c r="H32734" s="67"/>
      <c r="I32734"/>
      <c r="J32734"/>
      <c r="K32734"/>
      <c r="L32734"/>
      <c r="M32734"/>
      <c r="N32734"/>
      <c r="O32734"/>
    </row>
    <row r="32735" spans="1:15">
      <c r="A32735"/>
      <c r="B32735"/>
      <c r="C32735"/>
      <c r="D32735" s="67"/>
      <c r="E32735"/>
      <c r="F32735"/>
      <c r="G32735"/>
      <c r="H32735" s="67"/>
      <c r="I32735"/>
      <c r="J32735"/>
      <c r="K32735"/>
      <c r="L32735"/>
      <c r="M32735"/>
      <c r="N32735"/>
      <c r="O32735"/>
    </row>
    <row r="32736" spans="1:15">
      <c r="A32736"/>
      <c r="B32736"/>
      <c r="C32736"/>
      <c r="D32736" s="67"/>
      <c r="E32736"/>
      <c r="F32736"/>
      <c r="G32736"/>
      <c r="H32736" s="67"/>
      <c r="I32736"/>
      <c r="J32736"/>
      <c r="K32736"/>
      <c r="L32736"/>
      <c r="M32736"/>
      <c r="N32736"/>
      <c r="O32736"/>
    </row>
    <row r="32737" spans="1:15">
      <c r="A32737"/>
      <c r="B32737"/>
      <c r="C32737"/>
      <c r="D32737" s="67"/>
      <c r="E32737"/>
      <c r="F32737"/>
      <c r="G32737"/>
      <c r="H32737" s="67"/>
      <c r="I32737"/>
      <c r="J32737"/>
      <c r="K32737"/>
      <c r="L32737"/>
      <c r="M32737"/>
      <c r="N32737"/>
      <c r="O32737"/>
    </row>
    <row r="32738" spans="1:15">
      <c r="A32738"/>
      <c r="B32738"/>
      <c r="C32738"/>
      <c r="D32738" s="67"/>
      <c r="E32738"/>
      <c r="F32738"/>
      <c r="G32738"/>
      <c r="H32738" s="67"/>
      <c r="I32738"/>
      <c r="J32738"/>
      <c r="K32738"/>
      <c r="L32738"/>
      <c r="M32738"/>
      <c r="N32738"/>
      <c r="O32738"/>
    </row>
    <row r="32739" spans="1:15">
      <c r="A32739"/>
      <c r="B32739"/>
      <c r="C32739"/>
      <c r="D32739" s="67"/>
      <c r="E32739"/>
      <c r="F32739"/>
      <c r="G32739"/>
      <c r="H32739" s="67"/>
      <c r="I32739"/>
      <c r="J32739"/>
      <c r="K32739"/>
      <c r="L32739"/>
      <c r="M32739"/>
      <c r="N32739"/>
      <c r="O32739"/>
    </row>
    <row r="32740" spans="1:15">
      <c r="A32740"/>
      <c r="B32740"/>
      <c r="C32740"/>
      <c r="D32740" s="67"/>
      <c r="E32740"/>
      <c r="F32740"/>
      <c r="G32740"/>
      <c r="H32740" s="67"/>
      <c r="I32740"/>
      <c r="J32740"/>
      <c r="K32740"/>
      <c r="L32740"/>
      <c r="M32740"/>
      <c r="N32740"/>
      <c r="O32740"/>
    </row>
    <row r="32741" spans="1:15">
      <c r="A32741"/>
      <c r="B32741"/>
      <c r="C32741"/>
      <c r="D32741" s="67"/>
      <c r="E32741"/>
      <c r="F32741"/>
      <c r="G32741"/>
      <c r="H32741" s="67"/>
      <c r="I32741"/>
      <c r="J32741"/>
      <c r="K32741"/>
      <c r="L32741"/>
      <c r="M32741"/>
      <c r="N32741"/>
      <c r="O32741"/>
    </row>
    <row r="32742" spans="1:15">
      <c r="A32742"/>
      <c r="B32742"/>
      <c r="C32742"/>
      <c r="D32742" s="67"/>
      <c r="E32742"/>
      <c r="F32742"/>
      <c r="G32742"/>
      <c r="H32742" s="67"/>
      <c r="I32742"/>
      <c r="J32742"/>
      <c r="K32742"/>
      <c r="L32742"/>
      <c r="M32742"/>
      <c r="N32742"/>
      <c r="O32742"/>
    </row>
    <row r="32743" spans="1:15">
      <c r="A32743"/>
      <c r="B32743"/>
      <c r="C32743"/>
      <c r="D32743" s="67"/>
      <c r="E32743"/>
      <c r="F32743"/>
      <c r="G32743"/>
      <c r="H32743" s="67"/>
      <c r="I32743"/>
      <c r="J32743"/>
      <c r="K32743"/>
      <c r="L32743"/>
      <c r="M32743"/>
      <c r="N32743"/>
      <c r="O32743"/>
    </row>
    <row r="32744" spans="1:15">
      <c r="A32744"/>
      <c r="B32744"/>
      <c r="C32744"/>
      <c r="D32744" s="67"/>
      <c r="E32744"/>
      <c r="F32744"/>
      <c r="G32744"/>
      <c r="H32744" s="67"/>
      <c r="I32744"/>
      <c r="J32744"/>
      <c r="K32744"/>
      <c r="L32744"/>
      <c r="M32744"/>
      <c r="N32744"/>
      <c r="O32744"/>
    </row>
    <row r="32745" spans="1:15">
      <c r="A32745"/>
      <c r="B32745"/>
      <c r="C32745"/>
      <c r="D32745" s="67"/>
      <c r="E32745"/>
      <c r="F32745"/>
      <c r="G32745"/>
      <c r="H32745" s="67"/>
      <c r="I32745"/>
      <c r="J32745"/>
      <c r="K32745"/>
      <c r="L32745"/>
      <c r="M32745"/>
      <c r="N32745"/>
      <c r="O32745"/>
    </row>
    <row r="32746" spans="1:15">
      <c r="A32746"/>
      <c r="B32746"/>
      <c r="C32746"/>
      <c r="D32746" s="67"/>
      <c r="E32746"/>
      <c r="F32746"/>
      <c r="G32746"/>
      <c r="H32746" s="67"/>
      <c r="I32746"/>
      <c r="J32746"/>
      <c r="K32746"/>
      <c r="L32746"/>
      <c r="M32746"/>
      <c r="N32746"/>
      <c r="O32746"/>
    </row>
    <row r="32747" spans="1:15">
      <c r="A32747"/>
      <c r="B32747"/>
      <c r="C32747"/>
      <c r="D32747" s="67"/>
      <c r="E32747"/>
      <c r="F32747"/>
      <c r="G32747"/>
      <c r="H32747" s="67"/>
      <c r="I32747"/>
      <c r="J32747"/>
      <c r="K32747"/>
      <c r="L32747"/>
      <c r="M32747"/>
      <c r="N32747"/>
      <c r="O32747"/>
    </row>
    <row r="32748" spans="1:15">
      <c r="A32748"/>
      <c r="B32748"/>
      <c r="C32748"/>
      <c r="D32748" s="67"/>
      <c r="E32748"/>
      <c r="F32748"/>
      <c r="G32748"/>
      <c r="H32748" s="67"/>
      <c r="I32748"/>
      <c r="J32748"/>
      <c r="K32748"/>
      <c r="L32748"/>
      <c r="M32748"/>
      <c r="N32748"/>
      <c r="O32748"/>
    </row>
    <row r="32749" spans="1:15">
      <c r="A32749"/>
      <c r="B32749"/>
      <c r="C32749"/>
      <c r="D32749" s="67"/>
      <c r="E32749"/>
      <c r="F32749"/>
      <c r="G32749"/>
      <c r="H32749" s="67"/>
      <c r="I32749"/>
      <c r="J32749"/>
      <c r="K32749"/>
      <c r="L32749"/>
      <c r="M32749"/>
      <c r="N32749"/>
      <c r="O32749"/>
    </row>
    <row r="32750" spans="1:15">
      <c r="A32750"/>
      <c r="B32750"/>
      <c r="C32750"/>
      <c r="D32750" s="67"/>
      <c r="E32750"/>
      <c r="F32750"/>
      <c r="G32750"/>
      <c r="H32750" s="67"/>
      <c r="I32750"/>
      <c r="J32750"/>
      <c r="K32750"/>
      <c r="L32750"/>
      <c r="M32750"/>
      <c r="N32750"/>
      <c r="O32750"/>
    </row>
    <row r="32751" spans="1:15">
      <c r="A32751"/>
      <c r="B32751"/>
      <c r="C32751"/>
      <c r="D32751" s="67"/>
      <c r="E32751"/>
      <c r="F32751"/>
      <c r="G32751"/>
      <c r="H32751" s="67"/>
      <c r="I32751"/>
      <c r="J32751"/>
      <c r="K32751"/>
      <c r="L32751"/>
      <c r="M32751"/>
      <c r="N32751"/>
      <c r="O32751"/>
    </row>
    <row r="32752" spans="1:15">
      <c r="A32752"/>
      <c r="B32752"/>
      <c r="C32752"/>
      <c r="D32752" s="67"/>
      <c r="E32752"/>
      <c r="F32752"/>
      <c r="G32752"/>
      <c r="H32752" s="67"/>
      <c r="I32752"/>
      <c r="J32752"/>
      <c r="K32752"/>
      <c r="L32752"/>
      <c r="M32752"/>
      <c r="N32752"/>
      <c r="O32752"/>
    </row>
    <row r="32753" spans="1:15">
      <c r="A32753"/>
      <c r="B32753"/>
      <c r="C32753"/>
      <c r="D32753" s="67"/>
      <c r="E32753"/>
      <c r="F32753"/>
      <c r="G32753"/>
      <c r="H32753" s="67"/>
      <c r="I32753"/>
      <c r="J32753"/>
      <c r="K32753"/>
      <c r="L32753"/>
      <c r="M32753"/>
      <c r="N32753"/>
      <c r="O32753"/>
    </row>
    <row r="32754" spans="1:15">
      <c r="A32754"/>
      <c r="B32754"/>
      <c r="C32754"/>
      <c r="D32754" s="67"/>
      <c r="E32754"/>
      <c r="F32754"/>
      <c r="G32754"/>
      <c r="H32754" s="67"/>
      <c r="I32754"/>
      <c r="J32754"/>
      <c r="K32754"/>
      <c r="L32754"/>
      <c r="M32754"/>
      <c r="N32754"/>
      <c r="O32754"/>
    </row>
    <row r="32755" spans="1:15">
      <c r="A32755"/>
      <c r="B32755"/>
      <c r="C32755"/>
      <c r="D32755" s="67"/>
      <c r="E32755"/>
      <c r="F32755"/>
      <c r="G32755"/>
      <c r="H32755" s="67"/>
      <c r="I32755"/>
      <c r="J32755"/>
      <c r="K32755"/>
      <c r="L32755"/>
      <c r="M32755"/>
      <c r="N32755"/>
      <c r="O32755"/>
    </row>
    <row r="32756" spans="1:15">
      <c r="A32756"/>
      <c r="B32756"/>
      <c r="C32756"/>
      <c r="D32756" s="67"/>
      <c r="E32756"/>
      <c r="F32756"/>
      <c r="G32756"/>
      <c r="H32756" s="67"/>
      <c r="I32756"/>
      <c r="J32756"/>
      <c r="K32756"/>
      <c r="L32756"/>
      <c r="M32756"/>
      <c r="N32756"/>
      <c r="O32756"/>
    </row>
    <row r="32757" spans="1:15">
      <c r="A32757"/>
      <c r="B32757"/>
      <c r="C32757"/>
      <c r="D32757" s="67"/>
      <c r="E32757"/>
      <c r="F32757"/>
      <c r="G32757"/>
      <c r="H32757" s="67"/>
      <c r="I32757"/>
      <c r="J32757"/>
      <c r="K32757"/>
      <c r="L32757"/>
      <c r="M32757"/>
      <c r="N32757"/>
      <c r="O32757"/>
    </row>
    <row r="32758" spans="1:15">
      <c r="A32758"/>
      <c r="B32758"/>
      <c r="C32758"/>
      <c r="D32758" s="67"/>
      <c r="E32758"/>
      <c r="F32758"/>
      <c r="G32758"/>
      <c r="H32758" s="67"/>
      <c r="I32758"/>
      <c r="J32758"/>
      <c r="K32758"/>
      <c r="L32758"/>
      <c r="M32758"/>
      <c r="N32758"/>
      <c r="O32758"/>
    </row>
    <row r="32759" spans="1:15">
      <c r="A32759"/>
      <c r="B32759"/>
      <c r="C32759"/>
      <c r="D32759" s="67"/>
      <c r="E32759"/>
      <c r="F32759"/>
      <c r="G32759"/>
      <c r="H32759" s="67"/>
      <c r="I32759"/>
      <c r="J32759"/>
      <c r="K32759"/>
      <c r="L32759"/>
      <c r="M32759"/>
      <c r="N32759"/>
      <c r="O32759"/>
    </row>
    <row r="32760" spans="1:15">
      <c r="A32760"/>
      <c r="B32760"/>
      <c r="C32760"/>
      <c r="D32760" s="67"/>
      <c r="E32760"/>
      <c r="F32760"/>
      <c r="G32760"/>
      <c r="H32760" s="67"/>
      <c r="I32760"/>
      <c r="J32760"/>
      <c r="K32760"/>
      <c r="L32760"/>
      <c r="M32760"/>
      <c r="N32760"/>
      <c r="O32760"/>
    </row>
    <row r="32761" spans="1:15">
      <c r="A32761"/>
      <c r="B32761"/>
      <c r="C32761"/>
      <c r="D32761" s="67"/>
      <c r="E32761"/>
      <c r="F32761"/>
      <c r="G32761"/>
      <c r="H32761" s="67"/>
      <c r="I32761"/>
      <c r="J32761"/>
      <c r="K32761"/>
      <c r="L32761"/>
      <c r="M32761"/>
      <c r="N32761"/>
      <c r="O32761"/>
    </row>
    <row r="32762" spans="1:15">
      <c r="A32762"/>
      <c r="B32762"/>
      <c r="C32762"/>
      <c r="D32762" s="67"/>
      <c r="E32762"/>
      <c r="F32762"/>
      <c r="G32762"/>
      <c r="H32762" s="67"/>
      <c r="I32762"/>
      <c r="J32762"/>
      <c r="K32762"/>
      <c r="L32762"/>
      <c r="M32762"/>
      <c r="N32762"/>
      <c r="O32762"/>
    </row>
    <row r="32763" spans="1:15">
      <c r="A32763"/>
      <c r="B32763"/>
      <c r="C32763"/>
      <c r="D32763" s="67"/>
      <c r="E32763"/>
      <c r="F32763"/>
      <c r="G32763"/>
      <c r="H32763" s="67"/>
      <c r="I32763"/>
      <c r="J32763"/>
      <c r="K32763"/>
      <c r="L32763"/>
      <c r="M32763"/>
      <c r="N32763"/>
      <c r="O32763"/>
    </row>
    <row r="32764" spans="1:15">
      <c r="A32764"/>
      <c r="B32764"/>
      <c r="C32764"/>
      <c r="D32764" s="67"/>
      <c r="E32764"/>
      <c r="F32764"/>
      <c r="G32764"/>
      <c r="H32764" s="67"/>
      <c r="I32764"/>
      <c r="J32764"/>
      <c r="K32764"/>
      <c r="L32764"/>
      <c r="M32764"/>
      <c r="N32764"/>
      <c r="O32764"/>
    </row>
    <row r="32765" spans="1:15">
      <c r="A32765"/>
      <c r="B32765"/>
      <c r="C32765"/>
      <c r="D32765" s="67"/>
      <c r="E32765"/>
      <c r="F32765"/>
      <c r="G32765"/>
      <c r="H32765" s="67"/>
      <c r="I32765"/>
      <c r="J32765"/>
      <c r="K32765"/>
      <c r="L32765"/>
      <c r="M32765"/>
      <c r="N32765"/>
      <c r="O32765"/>
    </row>
    <row r="32766" spans="1:15">
      <c r="A32766"/>
      <c r="B32766"/>
      <c r="C32766"/>
      <c r="D32766" s="67"/>
      <c r="E32766"/>
      <c r="F32766"/>
      <c r="G32766"/>
      <c r="H32766" s="67"/>
      <c r="I32766"/>
      <c r="J32766"/>
      <c r="K32766"/>
      <c r="L32766"/>
      <c r="M32766"/>
      <c r="N32766"/>
      <c r="O32766"/>
    </row>
    <row r="32767" spans="1:15">
      <c r="A32767"/>
      <c r="B32767"/>
      <c r="C32767"/>
      <c r="D32767" s="67"/>
      <c r="E32767"/>
      <c r="F32767"/>
      <c r="G32767"/>
      <c r="H32767" s="67"/>
      <c r="I32767"/>
      <c r="J32767"/>
      <c r="K32767"/>
      <c r="L32767"/>
      <c r="M32767"/>
      <c r="N32767"/>
      <c r="O32767"/>
    </row>
    <row r="32768" spans="1:15">
      <c r="A32768"/>
      <c r="B32768"/>
      <c r="C32768"/>
      <c r="D32768" s="67"/>
      <c r="E32768"/>
      <c r="F32768"/>
      <c r="G32768"/>
      <c r="H32768" s="67"/>
      <c r="I32768"/>
      <c r="J32768"/>
      <c r="K32768"/>
      <c r="L32768"/>
      <c r="M32768"/>
      <c r="N32768"/>
      <c r="O32768"/>
    </row>
    <row r="32769" spans="1:15">
      <c r="A32769"/>
      <c r="B32769"/>
      <c r="C32769"/>
      <c r="D32769" s="67"/>
      <c r="E32769"/>
      <c r="F32769"/>
      <c r="G32769"/>
      <c r="H32769" s="67"/>
      <c r="I32769"/>
      <c r="J32769"/>
      <c r="K32769"/>
      <c r="L32769"/>
      <c r="M32769"/>
      <c r="N32769"/>
      <c r="O32769"/>
    </row>
    <row r="32770" spans="1:15">
      <c r="A32770"/>
      <c r="B32770"/>
      <c r="C32770"/>
      <c r="D32770" s="67"/>
      <c r="E32770"/>
      <c r="F32770"/>
      <c r="G32770"/>
      <c r="H32770" s="67"/>
      <c r="I32770"/>
      <c r="J32770"/>
      <c r="K32770"/>
      <c r="L32770"/>
      <c r="M32770"/>
      <c r="N32770"/>
      <c r="O32770"/>
    </row>
    <row r="32771" spans="1:15">
      <c r="A32771"/>
      <c r="B32771"/>
      <c r="C32771"/>
      <c r="D32771" s="67"/>
      <c r="E32771"/>
      <c r="F32771"/>
      <c r="G32771"/>
      <c r="H32771" s="67"/>
      <c r="I32771"/>
      <c r="J32771"/>
      <c r="K32771"/>
      <c r="L32771"/>
      <c r="M32771"/>
      <c r="N32771"/>
      <c r="O32771"/>
    </row>
    <row r="32772" spans="1:15">
      <c r="A32772"/>
      <c r="B32772"/>
      <c r="C32772"/>
      <c r="D32772" s="67"/>
      <c r="E32772"/>
      <c r="F32772"/>
      <c r="G32772"/>
      <c r="H32772" s="67"/>
      <c r="I32772"/>
      <c r="J32772"/>
      <c r="K32772"/>
      <c r="L32772"/>
      <c r="M32772"/>
      <c r="N32772"/>
      <c r="O32772"/>
    </row>
    <row r="32773" spans="1:15">
      <c r="A32773"/>
      <c r="B32773"/>
      <c r="C32773"/>
      <c r="D32773" s="67"/>
      <c r="E32773"/>
      <c r="F32773"/>
      <c r="G32773"/>
      <c r="H32773" s="67"/>
      <c r="I32773"/>
      <c r="J32773"/>
      <c r="K32773"/>
      <c r="L32773"/>
      <c r="M32773"/>
      <c r="N32773"/>
      <c r="O32773"/>
    </row>
    <row r="32774" spans="1:15">
      <c r="A32774"/>
      <c r="B32774"/>
      <c r="C32774"/>
      <c r="D32774" s="67"/>
      <c r="E32774"/>
      <c r="F32774"/>
      <c r="G32774"/>
      <c r="H32774" s="67"/>
      <c r="I32774"/>
      <c r="J32774"/>
      <c r="K32774"/>
      <c r="L32774"/>
      <c r="M32774"/>
      <c r="N32774"/>
      <c r="O32774"/>
    </row>
    <row r="32775" spans="1:15">
      <c r="A32775"/>
      <c r="B32775"/>
      <c r="C32775"/>
      <c r="D32775" s="67"/>
      <c r="E32775"/>
      <c r="F32775"/>
      <c r="G32775"/>
      <c r="H32775" s="67"/>
      <c r="I32775"/>
      <c r="J32775"/>
      <c r="K32775"/>
      <c r="L32775"/>
      <c r="M32775"/>
      <c r="N32775"/>
      <c r="O32775"/>
    </row>
    <row r="32776" spans="1:15">
      <c r="A32776"/>
      <c r="B32776"/>
      <c r="C32776"/>
      <c r="D32776" s="67"/>
      <c r="E32776"/>
      <c r="F32776"/>
      <c r="G32776"/>
      <c r="H32776" s="67"/>
      <c r="I32776"/>
      <c r="J32776"/>
      <c r="K32776"/>
      <c r="L32776"/>
      <c r="M32776"/>
      <c r="N32776"/>
      <c r="O32776"/>
    </row>
    <row r="32777" spans="1:15">
      <c r="A32777"/>
      <c r="B32777"/>
      <c r="C32777"/>
      <c r="D32777" s="67"/>
      <c r="E32777"/>
      <c r="F32777"/>
      <c r="G32777"/>
      <c r="H32777" s="67"/>
      <c r="I32777"/>
      <c r="J32777"/>
      <c r="K32777"/>
      <c r="L32777"/>
      <c r="M32777"/>
      <c r="N32777"/>
      <c r="O32777"/>
    </row>
    <row r="32778" spans="1:15">
      <c r="A32778"/>
      <c r="B32778"/>
      <c r="C32778"/>
      <c r="D32778" s="67"/>
      <c r="E32778"/>
      <c r="F32778"/>
      <c r="G32778"/>
      <c r="H32778" s="67"/>
      <c r="I32778"/>
      <c r="J32778"/>
      <c r="K32778"/>
      <c r="L32778"/>
      <c r="M32778"/>
      <c r="N32778"/>
      <c r="O32778"/>
    </row>
    <row r="32779" spans="1:15">
      <c r="A32779"/>
      <c r="B32779"/>
      <c r="C32779"/>
      <c r="D32779" s="67"/>
      <c r="E32779"/>
      <c r="F32779"/>
      <c r="G32779"/>
      <c r="H32779" s="67"/>
      <c r="I32779"/>
      <c r="J32779"/>
      <c r="K32779"/>
      <c r="L32779"/>
      <c r="M32779"/>
      <c r="N32779"/>
      <c r="O32779"/>
    </row>
    <row r="32780" spans="1:15">
      <c r="A32780"/>
      <c r="B32780"/>
      <c r="C32780"/>
      <c r="D32780" s="67"/>
      <c r="E32780"/>
      <c r="F32780"/>
      <c r="G32780"/>
      <c r="H32780" s="67"/>
      <c r="I32780"/>
      <c r="J32780"/>
      <c r="K32780"/>
      <c r="L32780"/>
      <c r="M32780"/>
      <c r="N32780"/>
      <c r="O32780"/>
    </row>
    <row r="32781" spans="1:15">
      <c r="A32781"/>
      <c r="B32781"/>
      <c r="C32781"/>
      <c r="D32781" s="67"/>
      <c r="E32781"/>
      <c r="F32781"/>
      <c r="G32781"/>
      <c r="H32781" s="67"/>
      <c r="I32781"/>
      <c r="J32781"/>
      <c r="K32781"/>
      <c r="L32781"/>
      <c r="M32781"/>
      <c r="N32781"/>
      <c r="O32781"/>
    </row>
    <row r="32782" spans="1:15">
      <c r="A32782"/>
      <c r="B32782"/>
      <c r="C32782"/>
      <c r="D32782" s="67"/>
      <c r="E32782"/>
      <c r="F32782"/>
      <c r="G32782"/>
      <c r="H32782" s="67"/>
      <c r="I32782"/>
      <c r="J32782"/>
      <c r="K32782"/>
      <c r="L32782"/>
      <c r="M32782"/>
      <c r="N32782"/>
      <c r="O32782"/>
    </row>
    <row r="32783" spans="1:15">
      <c r="A32783"/>
      <c r="B32783"/>
      <c r="C32783"/>
      <c r="D32783" s="67"/>
      <c r="E32783"/>
      <c r="F32783"/>
      <c r="G32783"/>
      <c r="H32783" s="67"/>
      <c r="I32783"/>
      <c r="J32783"/>
      <c r="K32783"/>
      <c r="L32783"/>
      <c r="M32783"/>
      <c r="N32783"/>
      <c r="O32783"/>
    </row>
    <row r="32784" spans="1:15">
      <c r="A32784"/>
      <c r="B32784"/>
      <c r="C32784"/>
      <c r="D32784" s="67"/>
      <c r="E32784"/>
      <c r="F32784"/>
      <c r="G32784"/>
      <c r="H32784" s="67"/>
      <c r="I32784"/>
      <c r="J32784"/>
      <c r="K32784"/>
      <c r="L32784"/>
      <c r="M32784"/>
      <c r="N32784"/>
      <c r="O32784"/>
    </row>
    <row r="32785" spans="1:15">
      <c r="A32785"/>
      <c r="B32785"/>
      <c r="C32785"/>
      <c r="D32785" s="67"/>
      <c r="E32785"/>
      <c r="F32785"/>
      <c r="G32785"/>
      <c r="H32785" s="67"/>
      <c r="I32785"/>
      <c r="J32785"/>
      <c r="K32785"/>
      <c r="L32785"/>
      <c r="M32785"/>
      <c r="N32785"/>
      <c r="O32785"/>
    </row>
    <row r="32786" spans="1:15">
      <c r="A32786"/>
      <c r="B32786"/>
      <c r="C32786"/>
      <c r="D32786" s="67"/>
      <c r="E32786"/>
      <c r="F32786"/>
      <c r="G32786"/>
      <c r="H32786" s="67"/>
      <c r="I32786"/>
      <c r="J32786"/>
      <c r="K32786"/>
      <c r="L32786"/>
      <c r="M32786"/>
      <c r="N32786"/>
      <c r="O32786"/>
    </row>
    <row r="32787" spans="1:15">
      <c r="A32787"/>
      <c r="B32787"/>
      <c r="C32787"/>
      <c r="D32787" s="67"/>
      <c r="E32787"/>
      <c r="F32787"/>
      <c r="G32787"/>
      <c r="H32787" s="67"/>
      <c r="I32787"/>
      <c r="J32787"/>
      <c r="K32787"/>
      <c r="L32787"/>
      <c r="M32787"/>
      <c r="N32787"/>
      <c r="O32787"/>
    </row>
    <row r="32788" spans="1:15">
      <c r="A32788"/>
      <c r="B32788"/>
      <c r="C32788"/>
      <c r="D32788" s="67"/>
      <c r="E32788"/>
      <c r="F32788"/>
      <c r="G32788"/>
      <c r="H32788" s="67"/>
      <c r="I32788"/>
      <c r="J32788"/>
      <c r="K32788"/>
      <c r="L32788"/>
      <c r="M32788"/>
      <c r="N32788"/>
      <c r="O32788"/>
    </row>
    <row r="32789" spans="1:15">
      <c r="A32789"/>
      <c r="B32789"/>
      <c r="C32789"/>
      <c r="D32789" s="67"/>
      <c r="E32789"/>
      <c r="F32789"/>
      <c r="G32789"/>
      <c r="H32789" s="67"/>
      <c r="I32789"/>
      <c r="J32789"/>
      <c r="K32789"/>
      <c r="L32789"/>
      <c r="M32789"/>
      <c r="N32789"/>
      <c r="O32789"/>
    </row>
    <row r="32790" spans="1:15">
      <c r="A32790"/>
      <c r="B32790"/>
      <c r="C32790"/>
      <c r="D32790" s="67"/>
      <c r="E32790"/>
      <c r="F32790"/>
      <c r="G32790"/>
      <c r="H32790" s="67"/>
      <c r="I32790"/>
      <c r="J32790"/>
      <c r="K32790"/>
      <c r="L32790"/>
      <c r="M32790"/>
      <c r="N32790"/>
      <c r="O32790"/>
    </row>
    <row r="32791" spans="1:15">
      <c r="A32791"/>
      <c r="B32791"/>
      <c r="C32791"/>
      <c r="D32791" s="67"/>
      <c r="E32791"/>
      <c r="F32791"/>
      <c r="G32791"/>
      <c r="H32791" s="67"/>
      <c r="I32791"/>
      <c r="J32791"/>
      <c r="K32791"/>
      <c r="L32791"/>
      <c r="M32791"/>
      <c r="N32791"/>
      <c r="O32791"/>
    </row>
    <row r="32792" spans="1:15">
      <c r="A32792"/>
      <c r="B32792"/>
      <c r="C32792"/>
      <c r="D32792" s="67"/>
      <c r="E32792"/>
      <c r="F32792"/>
      <c r="G32792"/>
      <c r="H32792" s="67"/>
      <c r="I32792"/>
      <c r="J32792"/>
      <c r="K32792"/>
      <c r="L32792"/>
      <c r="M32792"/>
      <c r="N32792"/>
      <c r="O32792"/>
    </row>
    <row r="32793" spans="1:15">
      <c r="A32793"/>
      <c r="B32793"/>
      <c r="C32793"/>
      <c r="D32793" s="67"/>
      <c r="E32793"/>
      <c r="F32793"/>
      <c r="G32793"/>
      <c r="H32793" s="67"/>
      <c r="I32793"/>
      <c r="J32793"/>
      <c r="K32793"/>
      <c r="L32793"/>
      <c r="M32793"/>
      <c r="N32793"/>
      <c r="O32793"/>
    </row>
    <row r="32794" spans="1:15">
      <c r="A32794"/>
      <c r="B32794"/>
      <c r="C32794"/>
      <c r="D32794" s="67"/>
      <c r="E32794"/>
      <c r="F32794"/>
      <c r="G32794"/>
      <c r="H32794" s="67"/>
      <c r="I32794"/>
      <c r="J32794"/>
      <c r="K32794"/>
      <c r="L32794"/>
      <c r="M32794"/>
      <c r="N32794"/>
      <c r="O32794"/>
    </row>
    <row r="32795" spans="1:15">
      <c r="A32795"/>
      <c r="B32795"/>
      <c r="C32795"/>
      <c r="D32795" s="67"/>
      <c r="E32795"/>
      <c r="F32795"/>
      <c r="G32795"/>
      <c r="H32795" s="67"/>
      <c r="I32795"/>
      <c r="J32795"/>
      <c r="K32795"/>
      <c r="L32795"/>
      <c r="M32795"/>
      <c r="N32795"/>
      <c r="O32795"/>
    </row>
    <row r="32796" spans="1:15">
      <c r="A32796"/>
      <c r="B32796"/>
      <c r="C32796"/>
      <c r="D32796" s="67"/>
      <c r="E32796"/>
      <c r="F32796"/>
      <c r="G32796"/>
      <c r="H32796" s="67"/>
      <c r="I32796"/>
      <c r="J32796"/>
      <c r="K32796"/>
      <c r="L32796"/>
      <c r="M32796"/>
      <c r="N32796"/>
      <c r="O32796"/>
    </row>
    <row r="32797" spans="1:15">
      <c r="A32797"/>
      <c r="B32797"/>
      <c r="C32797"/>
      <c r="D32797" s="67"/>
      <c r="E32797"/>
      <c r="F32797"/>
      <c r="G32797"/>
      <c r="H32797" s="67"/>
      <c r="I32797"/>
      <c r="J32797"/>
      <c r="K32797"/>
      <c r="L32797"/>
      <c r="M32797"/>
      <c r="N32797"/>
      <c r="O32797"/>
    </row>
    <row r="32798" spans="1:15">
      <c r="A32798"/>
      <c r="B32798"/>
      <c r="C32798"/>
      <c r="D32798" s="67"/>
      <c r="E32798"/>
      <c r="F32798"/>
      <c r="G32798"/>
      <c r="H32798" s="67"/>
      <c r="I32798"/>
      <c r="J32798"/>
      <c r="K32798"/>
      <c r="L32798"/>
      <c r="M32798"/>
      <c r="N32798"/>
      <c r="O32798"/>
    </row>
    <row r="32799" spans="1:15">
      <c r="A32799"/>
      <c r="B32799"/>
      <c r="C32799"/>
      <c r="D32799" s="67"/>
      <c r="E32799"/>
      <c r="F32799"/>
      <c r="G32799"/>
      <c r="H32799" s="67"/>
      <c r="I32799"/>
      <c r="J32799"/>
      <c r="K32799"/>
      <c r="L32799"/>
      <c r="M32799"/>
      <c r="N32799"/>
      <c r="O32799"/>
    </row>
    <row r="32800" spans="1:15">
      <c r="A32800"/>
      <c r="B32800"/>
      <c r="C32800"/>
      <c r="D32800" s="67"/>
      <c r="E32800"/>
      <c r="F32800"/>
      <c r="G32800"/>
      <c r="H32800" s="67"/>
      <c r="I32800"/>
      <c r="J32800"/>
      <c r="K32800"/>
      <c r="L32800"/>
      <c r="M32800"/>
      <c r="N32800"/>
      <c r="O32800"/>
    </row>
    <row r="32801" spans="1:15">
      <c r="A32801"/>
      <c r="B32801"/>
      <c r="C32801"/>
      <c r="D32801" s="67"/>
      <c r="E32801"/>
      <c r="F32801"/>
      <c r="G32801"/>
      <c r="H32801" s="67"/>
      <c r="I32801"/>
      <c r="J32801"/>
      <c r="K32801"/>
      <c r="L32801"/>
      <c r="M32801"/>
      <c r="N32801"/>
      <c r="O32801"/>
    </row>
    <row r="32802" spans="1:15">
      <c r="A32802"/>
      <c r="B32802"/>
      <c r="C32802"/>
      <c r="D32802" s="67"/>
      <c r="E32802"/>
      <c r="F32802"/>
      <c r="G32802"/>
      <c r="H32802" s="67"/>
      <c r="I32802"/>
      <c r="J32802"/>
      <c r="K32802"/>
      <c r="L32802"/>
      <c r="M32802"/>
      <c r="N32802"/>
      <c r="O32802"/>
    </row>
    <row r="32803" spans="1:15">
      <c r="A32803"/>
      <c r="B32803"/>
      <c r="C32803"/>
      <c r="D32803" s="67"/>
      <c r="E32803"/>
      <c r="F32803"/>
      <c r="G32803"/>
      <c r="H32803" s="67"/>
      <c r="I32803"/>
      <c r="J32803"/>
      <c r="K32803"/>
      <c r="L32803"/>
      <c r="M32803"/>
      <c r="N32803"/>
      <c r="O32803"/>
    </row>
    <row r="32804" spans="1:15">
      <c r="A32804"/>
      <c r="B32804"/>
      <c r="C32804"/>
      <c r="D32804" s="67"/>
      <c r="E32804"/>
      <c r="F32804"/>
      <c r="G32804"/>
      <c r="H32804" s="67"/>
      <c r="I32804"/>
      <c r="J32804"/>
      <c r="K32804"/>
      <c r="L32804"/>
      <c r="M32804"/>
      <c r="N32804"/>
      <c r="O32804"/>
    </row>
    <row r="32805" spans="1:15">
      <c r="A32805"/>
      <c r="B32805"/>
      <c r="C32805"/>
      <c r="D32805" s="67"/>
      <c r="E32805"/>
      <c r="F32805"/>
      <c r="G32805"/>
      <c r="H32805" s="67"/>
      <c r="I32805"/>
      <c r="J32805"/>
      <c r="K32805"/>
      <c r="L32805"/>
      <c r="M32805"/>
      <c r="N32805"/>
      <c r="O32805"/>
    </row>
    <row r="32806" spans="1:15">
      <c r="A32806"/>
      <c r="B32806"/>
      <c r="C32806"/>
      <c r="D32806" s="67"/>
      <c r="E32806"/>
      <c r="F32806"/>
      <c r="G32806"/>
      <c r="H32806" s="67"/>
      <c r="I32806"/>
      <c r="J32806"/>
      <c r="K32806"/>
      <c r="L32806"/>
      <c r="M32806"/>
      <c r="N32806"/>
      <c r="O32806"/>
    </row>
    <row r="32807" spans="1:15">
      <c r="A32807"/>
      <c r="B32807"/>
      <c r="C32807"/>
      <c r="D32807" s="67"/>
      <c r="E32807"/>
      <c r="F32807"/>
      <c r="G32807"/>
      <c r="H32807" s="67"/>
      <c r="I32807"/>
      <c r="J32807"/>
      <c r="K32807"/>
      <c r="L32807"/>
      <c r="M32807"/>
      <c r="N32807"/>
      <c r="O32807"/>
    </row>
    <row r="32808" spans="1:15">
      <c r="A32808"/>
      <c r="B32808"/>
      <c r="C32808"/>
      <c r="D32808" s="67"/>
      <c r="E32808"/>
      <c r="F32808"/>
      <c r="G32808"/>
      <c r="H32808" s="67"/>
      <c r="I32808"/>
      <c r="J32808"/>
      <c r="K32808"/>
      <c r="L32808"/>
      <c r="M32808"/>
      <c r="N32808"/>
      <c r="O32808"/>
    </row>
    <row r="32809" spans="1:15">
      <c r="A32809"/>
      <c r="B32809"/>
      <c r="C32809"/>
      <c r="D32809" s="67"/>
      <c r="E32809"/>
      <c r="F32809"/>
      <c r="G32809"/>
      <c r="H32809" s="67"/>
      <c r="I32809"/>
      <c r="J32809"/>
      <c r="K32809"/>
      <c r="L32809"/>
      <c r="M32809"/>
      <c r="N32809"/>
      <c r="O32809"/>
    </row>
    <row r="32810" spans="1:15">
      <c r="A32810"/>
      <c r="B32810"/>
      <c r="C32810"/>
      <c r="D32810" s="67"/>
      <c r="E32810"/>
      <c r="F32810"/>
      <c r="G32810"/>
      <c r="H32810" s="67"/>
      <c r="I32810"/>
      <c r="J32810"/>
      <c r="K32810"/>
      <c r="L32810"/>
      <c r="M32810"/>
      <c r="N32810"/>
      <c r="O32810"/>
    </row>
    <row r="32811" spans="1:15">
      <c r="A32811"/>
      <c r="B32811"/>
      <c r="C32811"/>
      <c r="D32811" s="67"/>
      <c r="E32811"/>
      <c r="F32811"/>
      <c r="G32811"/>
      <c r="H32811" s="67"/>
      <c r="I32811"/>
      <c r="J32811"/>
      <c r="K32811"/>
      <c r="L32811"/>
      <c r="M32811"/>
      <c r="N32811"/>
      <c r="O32811"/>
    </row>
    <row r="32812" spans="1:15">
      <c r="A32812"/>
      <c r="B32812"/>
      <c r="C32812"/>
      <c r="D32812" s="67"/>
      <c r="E32812"/>
      <c r="F32812"/>
      <c r="G32812"/>
      <c r="H32812" s="67"/>
      <c r="I32812"/>
      <c r="J32812"/>
      <c r="K32812"/>
      <c r="L32812"/>
      <c r="M32812"/>
      <c r="N32812"/>
      <c r="O32812"/>
    </row>
    <row r="32813" spans="1:15">
      <c r="A32813"/>
      <c r="B32813"/>
      <c r="C32813"/>
      <c r="D32813" s="67"/>
      <c r="E32813"/>
      <c r="F32813"/>
      <c r="G32813"/>
      <c r="H32813" s="67"/>
      <c r="I32813"/>
      <c r="J32813"/>
      <c r="K32813"/>
      <c r="L32813"/>
      <c r="M32813"/>
      <c r="N32813"/>
      <c r="O32813"/>
    </row>
    <row r="32814" spans="1:15">
      <c r="A32814"/>
      <c r="B32814"/>
      <c r="C32814"/>
      <c r="D32814" s="67"/>
      <c r="E32814"/>
      <c r="F32814"/>
      <c r="G32814"/>
      <c r="H32814" s="67"/>
      <c r="I32814"/>
      <c r="J32814"/>
      <c r="K32814"/>
      <c r="L32814"/>
      <c r="M32814"/>
      <c r="N32814"/>
      <c r="O32814"/>
    </row>
    <row r="32815" spans="1:15">
      <c r="A32815"/>
      <c r="B32815"/>
      <c r="C32815"/>
      <c r="D32815" s="67"/>
      <c r="E32815"/>
      <c r="F32815"/>
      <c r="G32815"/>
      <c r="H32815" s="67"/>
      <c r="I32815"/>
      <c r="J32815"/>
      <c r="K32815"/>
      <c r="L32815"/>
      <c r="M32815"/>
      <c r="N32815"/>
      <c r="O32815"/>
    </row>
    <row r="32816" spans="1:15">
      <c r="A32816"/>
      <c r="B32816"/>
      <c r="C32816"/>
      <c r="D32816" s="67"/>
      <c r="E32816"/>
      <c r="F32816"/>
      <c r="G32816"/>
      <c r="H32816" s="67"/>
      <c r="I32816"/>
      <c r="J32816"/>
      <c r="K32816"/>
      <c r="L32816"/>
      <c r="M32816"/>
      <c r="N32816"/>
      <c r="O32816"/>
    </row>
    <row r="32817" spans="1:15">
      <c r="A32817"/>
      <c r="B32817"/>
      <c r="C32817"/>
      <c r="D32817" s="67"/>
      <c r="E32817"/>
      <c r="F32817"/>
      <c r="G32817"/>
      <c r="H32817" s="67"/>
      <c r="I32817"/>
      <c r="J32817"/>
      <c r="K32817"/>
      <c r="L32817"/>
      <c r="M32817"/>
      <c r="N32817"/>
      <c r="O32817"/>
    </row>
    <row r="32818" spans="1:15">
      <c r="A32818"/>
      <c r="B32818"/>
      <c r="C32818"/>
      <c r="D32818" s="67"/>
      <c r="E32818"/>
      <c r="F32818"/>
      <c r="G32818"/>
      <c r="H32818" s="67"/>
      <c r="I32818"/>
      <c r="J32818"/>
      <c r="K32818"/>
      <c r="L32818"/>
      <c r="M32818"/>
      <c r="N32818"/>
      <c r="O32818"/>
    </row>
    <row r="32819" spans="1:15">
      <c r="A32819"/>
      <c r="B32819"/>
      <c r="C32819"/>
      <c r="D32819" s="67"/>
      <c r="E32819"/>
      <c r="F32819"/>
      <c r="G32819"/>
      <c r="H32819" s="67"/>
      <c r="I32819"/>
      <c r="J32819"/>
      <c r="K32819"/>
      <c r="L32819"/>
      <c r="M32819"/>
      <c r="N32819"/>
      <c r="O32819"/>
    </row>
    <row r="32820" spans="1:15">
      <c r="A32820"/>
      <c r="B32820"/>
      <c r="C32820"/>
      <c r="D32820" s="67"/>
      <c r="E32820"/>
      <c r="F32820"/>
      <c r="G32820"/>
      <c r="H32820" s="67"/>
      <c r="I32820"/>
      <c r="J32820"/>
      <c r="K32820"/>
      <c r="L32820"/>
      <c r="M32820"/>
      <c r="N32820"/>
      <c r="O32820"/>
    </row>
    <row r="32821" spans="1:15">
      <c r="A32821"/>
      <c r="B32821"/>
      <c r="C32821"/>
      <c r="D32821" s="67"/>
      <c r="E32821"/>
      <c r="F32821"/>
      <c r="G32821"/>
      <c r="H32821" s="67"/>
      <c r="I32821"/>
      <c r="J32821"/>
      <c r="K32821"/>
      <c r="L32821"/>
      <c r="M32821"/>
      <c r="N32821"/>
      <c r="O32821"/>
    </row>
    <row r="32822" spans="1:15">
      <c r="A32822"/>
      <c r="B32822"/>
      <c r="C32822"/>
      <c r="D32822" s="67"/>
      <c r="E32822"/>
      <c r="F32822"/>
      <c r="G32822"/>
      <c r="H32822" s="67"/>
      <c r="I32822"/>
      <c r="J32822"/>
      <c r="K32822"/>
      <c r="L32822"/>
      <c r="M32822"/>
      <c r="N32822"/>
      <c r="O32822"/>
    </row>
    <row r="32823" spans="1:15">
      <c r="A32823"/>
      <c r="B32823"/>
      <c r="C32823"/>
      <c r="D32823" s="67"/>
      <c r="E32823"/>
      <c r="F32823"/>
      <c r="G32823"/>
      <c r="H32823" s="67"/>
      <c r="I32823"/>
      <c r="J32823"/>
      <c r="K32823"/>
      <c r="L32823"/>
      <c r="M32823"/>
      <c r="N32823"/>
      <c r="O32823"/>
    </row>
    <row r="32824" spans="1:15">
      <c r="A32824"/>
      <c r="B32824"/>
      <c r="C32824"/>
      <c r="D32824" s="67"/>
      <c r="E32824"/>
      <c r="F32824"/>
      <c r="G32824"/>
      <c r="H32824" s="67"/>
      <c r="I32824"/>
      <c r="J32824"/>
      <c r="K32824"/>
      <c r="L32824"/>
      <c r="M32824"/>
      <c r="N32824"/>
      <c r="O32824"/>
    </row>
    <row r="32825" spans="1:15">
      <c r="A32825"/>
      <c r="B32825"/>
      <c r="C32825"/>
      <c r="D32825" s="67"/>
      <c r="E32825"/>
      <c r="F32825"/>
      <c r="G32825"/>
      <c r="H32825" s="67"/>
      <c r="I32825"/>
      <c r="J32825"/>
      <c r="K32825"/>
      <c r="L32825"/>
      <c r="M32825"/>
      <c r="N32825"/>
      <c r="O32825"/>
    </row>
    <row r="32826" spans="1:15">
      <c r="A32826"/>
      <c r="B32826"/>
      <c r="C32826"/>
      <c r="D32826" s="67"/>
      <c r="E32826"/>
      <c r="F32826"/>
      <c r="G32826"/>
      <c r="H32826" s="67"/>
      <c r="I32826"/>
      <c r="J32826"/>
      <c r="K32826"/>
      <c r="L32826"/>
      <c r="M32826"/>
      <c r="N32826"/>
      <c r="O32826"/>
    </row>
    <row r="32827" spans="1:15">
      <c r="A32827"/>
      <c r="B32827"/>
      <c r="C32827"/>
      <c r="D32827" s="67"/>
      <c r="E32827"/>
      <c r="F32827"/>
      <c r="G32827"/>
      <c r="H32827" s="67"/>
      <c r="I32827"/>
      <c r="J32827"/>
      <c r="K32827"/>
      <c r="L32827"/>
      <c r="M32827"/>
      <c r="N32827"/>
      <c r="O32827"/>
    </row>
    <row r="32828" spans="1:15">
      <c r="A32828"/>
      <c r="B32828"/>
      <c r="C32828"/>
      <c r="D32828" s="67"/>
      <c r="E32828"/>
      <c r="F32828"/>
      <c r="G32828"/>
      <c r="H32828" s="67"/>
      <c r="I32828"/>
      <c r="J32828"/>
      <c r="K32828"/>
      <c r="L32828"/>
      <c r="M32828"/>
      <c r="N32828"/>
      <c r="O32828"/>
    </row>
    <row r="32829" spans="1:15">
      <c r="A32829"/>
      <c r="B32829"/>
      <c r="C32829"/>
      <c r="D32829" s="67"/>
      <c r="E32829"/>
      <c r="F32829"/>
      <c r="G32829"/>
      <c r="H32829" s="67"/>
      <c r="I32829"/>
      <c r="J32829"/>
      <c r="K32829"/>
      <c r="L32829"/>
      <c r="M32829"/>
      <c r="N32829"/>
      <c r="O32829"/>
    </row>
    <row r="32830" spans="1:15">
      <c r="A32830"/>
      <c r="B32830"/>
      <c r="C32830"/>
      <c r="D32830" s="67"/>
      <c r="E32830"/>
      <c r="F32830"/>
      <c r="G32830"/>
      <c r="H32830" s="67"/>
      <c r="I32830"/>
      <c r="J32830"/>
      <c r="K32830"/>
      <c r="L32830"/>
      <c r="M32830"/>
      <c r="N32830"/>
      <c r="O32830"/>
    </row>
    <row r="32831" spans="1:15">
      <c r="A32831"/>
      <c r="B32831"/>
      <c r="C32831"/>
      <c r="D32831" s="67"/>
      <c r="E32831"/>
      <c r="F32831"/>
      <c r="G32831"/>
      <c r="H32831" s="67"/>
      <c r="I32831"/>
      <c r="J32831"/>
      <c r="K32831"/>
      <c r="L32831"/>
      <c r="M32831"/>
      <c r="N32831"/>
      <c r="O32831"/>
    </row>
    <row r="32832" spans="1:15">
      <c r="A32832"/>
      <c r="B32832"/>
      <c r="C32832"/>
      <c r="D32832" s="67"/>
      <c r="E32832"/>
      <c r="F32832"/>
      <c r="G32832"/>
      <c r="H32832" s="67"/>
      <c r="I32832"/>
      <c r="J32832"/>
      <c r="K32832"/>
      <c r="L32832"/>
      <c r="M32832"/>
      <c r="N32832"/>
      <c r="O32832"/>
    </row>
    <row r="32833" spans="1:15">
      <c r="A32833"/>
      <c r="B32833"/>
      <c r="C32833"/>
      <c r="D32833" s="67"/>
      <c r="E32833"/>
      <c r="F32833"/>
      <c r="G32833"/>
      <c r="H32833" s="67"/>
      <c r="I32833"/>
      <c r="J32833"/>
      <c r="K32833"/>
      <c r="L32833"/>
      <c r="M32833"/>
      <c r="N32833"/>
      <c r="O32833"/>
    </row>
    <row r="32834" spans="1:15">
      <c r="A32834"/>
      <c r="B32834"/>
      <c r="C32834"/>
      <c r="D32834" s="67"/>
      <c r="E32834"/>
      <c r="F32834"/>
      <c r="G32834"/>
      <c r="H32834" s="67"/>
      <c r="I32834"/>
      <c r="J32834"/>
      <c r="K32834"/>
      <c r="L32834"/>
      <c r="M32834"/>
      <c r="N32834"/>
      <c r="O32834"/>
    </row>
    <row r="32835" spans="1:15">
      <c r="A32835"/>
      <c r="B32835"/>
      <c r="C32835"/>
      <c r="D32835" s="67"/>
      <c r="E32835"/>
      <c r="F32835"/>
      <c r="G32835"/>
      <c r="H32835" s="67"/>
      <c r="I32835"/>
      <c r="J32835"/>
      <c r="K32835"/>
      <c r="L32835"/>
      <c r="M32835"/>
      <c r="N32835"/>
      <c r="O32835"/>
    </row>
    <row r="32836" spans="1:15">
      <c r="A32836"/>
      <c r="B32836"/>
      <c r="C32836"/>
      <c r="D32836" s="67"/>
      <c r="E32836"/>
      <c r="F32836"/>
      <c r="G32836"/>
      <c r="H32836" s="67"/>
      <c r="I32836"/>
      <c r="J32836"/>
      <c r="K32836"/>
      <c r="L32836"/>
      <c r="M32836"/>
      <c r="N32836"/>
      <c r="O32836"/>
    </row>
    <row r="32837" spans="1:15">
      <c r="A32837"/>
      <c r="B32837"/>
      <c r="C32837"/>
      <c r="D32837" s="67"/>
      <c r="E32837"/>
      <c r="F32837"/>
      <c r="G32837"/>
      <c r="H32837" s="67"/>
      <c r="I32837"/>
      <c r="J32837"/>
      <c r="K32837"/>
      <c r="L32837"/>
      <c r="M32837"/>
      <c r="N32837"/>
      <c r="O32837"/>
    </row>
    <row r="32838" spans="1:15">
      <c r="A32838"/>
      <c r="B32838"/>
      <c r="C32838"/>
      <c r="D32838" s="67"/>
      <c r="E32838"/>
      <c r="F32838"/>
      <c r="G32838"/>
      <c r="H32838" s="67"/>
      <c r="I32838"/>
      <c r="J32838"/>
      <c r="K32838"/>
      <c r="L32838"/>
      <c r="M32838"/>
      <c r="N32838"/>
      <c r="O32838"/>
    </row>
    <row r="32839" spans="1:15">
      <c r="A32839"/>
      <c r="B32839"/>
      <c r="C32839"/>
      <c r="D32839" s="67"/>
      <c r="E32839"/>
      <c r="F32839"/>
      <c r="G32839"/>
      <c r="H32839" s="67"/>
      <c r="I32839"/>
      <c r="J32839"/>
      <c r="K32839"/>
      <c r="L32839"/>
      <c r="M32839"/>
      <c r="N32839"/>
      <c r="O32839"/>
    </row>
    <row r="32840" spans="1:15">
      <c r="A32840"/>
      <c r="B32840"/>
      <c r="C32840"/>
      <c r="D32840" s="67"/>
      <c r="E32840"/>
      <c r="F32840"/>
      <c r="G32840"/>
      <c r="H32840" s="67"/>
      <c r="I32840"/>
      <c r="J32840"/>
      <c r="K32840"/>
      <c r="L32840"/>
      <c r="M32840"/>
      <c r="N32840"/>
      <c r="O32840"/>
    </row>
    <row r="32841" spans="1:15">
      <c r="A32841"/>
      <c r="B32841"/>
      <c r="C32841"/>
      <c r="D32841" s="67"/>
      <c r="E32841"/>
      <c r="F32841"/>
      <c r="G32841"/>
      <c r="H32841" s="67"/>
      <c r="I32841"/>
      <c r="J32841"/>
      <c r="K32841"/>
      <c r="L32841"/>
      <c r="M32841"/>
      <c r="N32841"/>
      <c r="O32841"/>
    </row>
    <row r="32842" spans="1:15">
      <c r="A32842"/>
      <c r="B32842"/>
      <c r="C32842"/>
      <c r="D32842" s="67"/>
      <c r="E32842"/>
      <c r="F32842"/>
      <c r="G32842"/>
      <c r="H32842" s="67"/>
      <c r="I32842"/>
      <c r="J32842"/>
      <c r="K32842"/>
      <c r="L32842"/>
      <c r="M32842"/>
      <c r="N32842"/>
      <c r="O32842"/>
    </row>
    <row r="32843" spans="1:15">
      <c r="A32843"/>
      <c r="B32843"/>
      <c r="C32843"/>
      <c r="D32843" s="67"/>
      <c r="E32843"/>
      <c r="F32843"/>
      <c r="G32843"/>
      <c r="H32843" s="67"/>
      <c r="I32843"/>
      <c r="J32843"/>
      <c r="K32843"/>
      <c r="L32843"/>
      <c r="M32843"/>
      <c r="N32843"/>
      <c r="O32843"/>
    </row>
    <row r="32844" spans="1:15">
      <c r="A32844"/>
      <c r="B32844"/>
      <c r="C32844"/>
      <c r="D32844" s="67"/>
      <c r="E32844"/>
      <c r="F32844"/>
      <c r="G32844"/>
      <c r="H32844" s="67"/>
      <c r="I32844"/>
      <c r="J32844"/>
      <c r="K32844"/>
      <c r="L32844"/>
      <c r="M32844"/>
      <c r="N32844"/>
      <c r="O32844"/>
    </row>
    <row r="32845" spans="1:15">
      <c r="A32845"/>
      <c r="B32845"/>
      <c r="C32845"/>
      <c r="D32845" s="67"/>
      <c r="E32845"/>
      <c r="F32845"/>
      <c r="G32845"/>
      <c r="H32845" s="67"/>
      <c r="I32845"/>
      <c r="J32845"/>
      <c r="K32845"/>
      <c r="L32845"/>
      <c r="M32845"/>
      <c r="N32845"/>
      <c r="O32845"/>
    </row>
    <row r="32846" spans="1:15">
      <c r="A32846"/>
      <c r="B32846"/>
      <c r="C32846"/>
      <c r="D32846" s="67"/>
      <c r="E32846"/>
      <c r="F32846"/>
      <c r="G32846"/>
      <c r="H32846" s="67"/>
      <c r="I32846"/>
      <c r="J32846"/>
      <c r="K32846"/>
      <c r="L32846"/>
      <c r="M32846"/>
      <c r="N32846"/>
      <c r="O32846"/>
    </row>
    <row r="32847" spans="1:15">
      <c r="A32847"/>
      <c r="B32847"/>
      <c r="C32847"/>
      <c r="D32847" s="67"/>
      <c r="E32847"/>
      <c r="F32847"/>
      <c r="G32847"/>
      <c r="H32847" s="67"/>
      <c r="I32847"/>
      <c r="J32847"/>
      <c r="K32847"/>
      <c r="L32847"/>
      <c r="M32847"/>
      <c r="N32847"/>
      <c r="O32847"/>
    </row>
    <row r="32848" spans="1:15">
      <c r="A32848"/>
      <c r="B32848"/>
      <c r="C32848"/>
      <c r="D32848" s="67"/>
      <c r="E32848"/>
      <c r="F32848"/>
      <c r="G32848"/>
      <c r="H32848" s="67"/>
      <c r="I32848"/>
      <c r="J32848"/>
      <c r="K32848"/>
      <c r="L32848"/>
      <c r="M32848"/>
      <c r="N32848"/>
      <c r="O32848"/>
    </row>
    <row r="32849" spans="1:15">
      <c r="A32849"/>
      <c r="B32849"/>
      <c r="C32849"/>
      <c r="D32849" s="67"/>
      <c r="E32849"/>
      <c r="F32849"/>
      <c r="G32849"/>
      <c r="H32849" s="67"/>
      <c r="I32849"/>
      <c r="J32849"/>
      <c r="K32849"/>
      <c r="L32849"/>
      <c r="M32849"/>
      <c r="N32849"/>
      <c r="O32849"/>
    </row>
    <row r="32850" spans="1:15">
      <c r="A32850"/>
      <c r="B32850"/>
      <c r="C32850"/>
      <c r="D32850" s="67"/>
      <c r="E32850"/>
      <c r="F32850"/>
      <c r="G32850"/>
      <c r="H32850" s="67"/>
      <c r="I32850"/>
      <c r="J32850"/>
      <c r="K32850"/>
      <c r="L32850"/>
      <c r="M32850"/>
      <c r="N32850"/>
      <c r="O32850"/>
    </row>
    <row r="32851" spans="1:15">
      <c r="A32851"/>
      <c r="B32851"/>
      <c r="C32851"/>
      <c r="D32851" s="67"/>
      <c r="E32851"/>
      <c r="F32851"/>
      <c r="G32851"/>
      <c r="H32851" s="67"/>
      <c r="I32851"/>
      <c r="J32851"/>
      <c r="K32851"/>
      <c r="L32851"/>
      <c r="M32851"/>
      <c r="N32851"/>
      <c r="O32851"/>
    </row>
    <row r="32852" spans="1:15">
      <c r="A32852"/>
      <c r="B32852"/>
      <c r="C32852"/>
      <c r="D32852" s="67"/>
      <c r="E32852"/>
      <c r="F32852"/>
      <c r="G32852"/>
      <c r="H32852" s="67"/>
      <c r="I32852"/>
      <c r="J32852"/>
      <c r="K32852"/>
      <c r="L32852"/>
      <c r="M32852"/>
      <c r="N32852"/>
      <c r="O32852"/>
    </row>
    <row r="32853" spans="1:15">
      <c r="A32853"/>
      <c r="B32853"/>
      <c r="C32853"/>
      <c r="D32853" s="67"/>
      <c r="E32853"/>
      <c r="F32853"/>
      <c r="G32853"/>
      <c r="H32853" s="67"/>
      <c r="I32853"/>
      <c r="J32853"/>
      <c r="K32853"/>
      <c r="L32853"/>
      <c r="M32853"/>
      <c r="N32853"/>
      <c r="O32853"/>
    </row>
    <row r="32854" spans="1:15">
      <c r="A32854"/>
      <c r="B32854"/>
      <c r="C32854"/>
      <c r="D32854" s="67"/>
      <c r="E32854"/>
      <c r="F32854"/>
      <c r="G32854"/>
      <c r="H32854" s="67"/>
      <c r="I32854"/>
      <c r="J32854"/>
      <c r="K32854"/>
      <c r="L32854"/>
      <c r="M32854"/>
      <c r="N32854"/>
      <c r="O32854"/>
    </row>
    <row r="32855" spans="1:15">
      <c r="A32855"/>
      <c r="B32855"/>
      <c r="C32855"/>
      <c r="D32855" s="67"/>
      <c r="E32855"/>
      <c r="F32855"/>
      <c r="G32855"/>
      <c r="H32855" s="67"/>
      <c r="I32855"/>
      <c r="J32855"/>
      <c r="K32855"/>
      <c r="L32855"/>
      <c r="M32855"/>
      <c r="N32855"/>
      <c r="O32855"/>
    </row>
    <row r="32856" spans="1:15">
      <c r="A32856"/>
      <c r="B32856"/>
      <c r="C32856"/>
      <c r="D32856" s="67"/>
      <c r="E32856"/>
      <c r="F32856"/>
      <c r="G32856"/>
      <c r="H32856" s="67"/>
      <c r="I32856"/>
      <c r="J32856"/>
      <c r="K32856"/>
      <c r="L32856"/>
      <c r="M32856"/>
      <c r="N32856"/>
      <c r="O32856"/>
    </row>
    <row r="32857" spans="1:15">
      <c r="A32857"/>
      <c r="B32857"/>
      <c r="C32857"/>
      <c r="D32857" s="67"/>
      <c r="E32857"/>
      <c r="F32857"/>
      <c r="G32857"/>
      <c r="H32857" s="67"/>
      <c r="I32857"/>
      <c r="J32857"/>
      <c r="K32857"/>
      <c r="L32857"/>
      <c r="M32857"/>
      <c r="N32857"/>
      <c r="O32857"/>
    </row>
    <row r="32858" spans="1:15">
      <c r="A32858"/>
      <c r="B32858"/>
      <c r="C32858"/>
      <c r="D32858" s="67"/>
      <c r="E32858"/>
      <c r="F32858"/>
      <c r="G32858"/>
      <c r="H32858" s="67"/>
      <c r="I32858"/>
      <c r="J32858"/>
      <c r="K32858"/>
      <c r="L32858"/>
      <c r="M32858"/>
      <c r="N32858"/>
      <c r="O32858"/>
    </row>
    <row r="32859" spans="1:15">
      <c r="A32859"/>
      <c r="B32859"/>
      <c r="C32859"/>
      <c r="D32859" s="67"/>
      <c r="E32859"/>
      <c r="F32859"/>
      <c r="G32859"/>
      <c r="H32859" s="67"/>
      <c r="I32859"/>
      <c r="J32859"/>
      <c r="K32859"/>
      <c r="L32859"/>
      <c r="M32859"/>
      <c r="N32859"/>
      <c r="O32859"/>
    </row>
    <row r="32860" spans="1:15">
      <c r="A32860"/>
      <c r="B32860"/>
      <c r="C32860"/>
      <c r="D32860" s="67"/>
      <c r="E32860"/>
      <c r="F32860"/>
      <c r="G32860"/>
      <c r="H32860" s="67"/>
      <c r="I32860"/>
      <c r="J32860"/>
      <c r="K32860"/>
      <c r="L32860"/>
      <c r="M32860"/>
      <c r="N32860"/>
      <c r="O32860"/>
    </row>
    <row r="32861" spans="1:15">
      <c r="A32861"/>
      <c r="B32861"/>
      <c r="C32861"/>
      <c r="D32861" s="67"/>
      <c r="E32861"/>
      <c r="F32861"/>
      <c r="G32861"/>
      <c r="H32861" s="67"/>
      <c r="I32861"/>
      <c r="J32861"/>
      <c r="K32861"/>
      <c r="L32861"/>
      <c r="M32861"/>
      <c r="N32861"/>
      <c r="O32861"/>
    </row>
    <row r="32862" spans="1:15">
      <c r="A32862"/>
      <c r="B32862"/>
      <c r="C32862"/>
      <c r="D32862" s="67"/>
      <c r="E32862"/>
      <c r="F32862"/>
      <c r="G32862"/>
      <c r="H32862" s="67"/>
      <c r="I32862"/>
      <c r="J32862"/>
      <c r="K32862"/>
      <c r="L32862"/>
      <c r="M32862"/>
      <c r="N32862"/>
      <c r="O32862"/>
    </row>
    <row r="32863" spans="1:15">
      <c r="A32863"/>
      <c r="B32863"/>
      <c r="C32863"/>
      <c r="D32863" s="67"/>
      <c r="E32863"/>
      <c r="F32863"/>
      <c r="G32863"/>
      <c r="H32863" s="67"/>
      <c r="I32863"/>
      <c r="J32863"/>
      <c r="K32863"/>
      <c r="L32863"/>
      <c r="M32863"/>
      <c r="N32863"/>
      <c r="O32863"/>
    </row>
    <row r="32864" spans="1:15">
      <c r="A32864"/>
      <c r="B32864"/>
      <c r="C32864"/>
      <c r="D32864" s="67"/>
      <c r="E32864"/>
      <c r="F32864"/>
      <c r="G32864"/>
      <c r="H32864" s="67"/>
      <c r="I32864"/>
      <c r="J32864"/>
      <c r="K32864"/>
      <c r="L32864"/>
      <c r="M32864"/>
      <c r="N32864"/>
      <c r="O32864"/>
    </row>
    <row r="32865" spans="1:15">
      <c r="A32865"/>
      <c r="B32865"/>
      <c r="C32865"/>
      <c r="D32865" s="67"/>
      <c r="E32865"/>
      <c r="F32865"/>
      <c r="G32865"/>
      <c r="H32865" s="67"/>
      <c r="I32865"/>
      <c r="J32865"/>
      <c r="K32865"/>
      <c r="L32865"/>
      <c r="M32865"/>
      <c r="N32865"/>
      <c r="O32865"/>
    </row>
    <row r="32866" spans="1:15">
      <c r="A32866"/>
      <c r="B32866"/>
      <c r="C32866"/>
      <c r="D32866" s="67"/>
      <c r="E32866"/>
      <c r="F32866"/>
      <c r="G32866"/>
      <c r="H32866" s="67"/>
      <c r="I32866"/>
      <c r="J32866"/>
      <c r="K32866"/>
      <c r="L32866"/>
      <c r="M32866"/>
      <c r="N32866"/>
      <c r="O32866"/>
    </row>
    <row r="32867" spans="1:15">
      <c r="A32867"/>
      <c r="B32867"/>
      <c r="C32867"/>
      <c r="D32867" s="67"/>
      <c r="E32867"/>
      <c r="F32867"/>
      <c r="G32867"/>
      <c r="H32867" s="67"/>
      <c r="I32867"/>
      <c r="J32867"/>
      <c r="K32867"/>
      <c r="L32867"/>
      <c r="M32867"/>
      <c r="N32867"/>
      <c r="O32867"/>
    </row>
    <row r="32868" spans="1:15">
      <c r="A32868"/>
      <c r="B32868"/>
      <c r="C32868"/>
      <c r="D32868" s="67"/>
      <c r="E32868"/>
      <c r="F32868"/>
      <c r="G32868"/>
      <c r="H32868" s="67"/>
      <c r="I32868"/>
      <c r="J32868"/>
      <c r="K32868"/>
      <c r="L32868"/>
      <c r="M32868"/>
      <c r="N32868"/>
      <c r="O32868"/>
    </row>
    <row r="32869" spans="1:15">
      <c r="A32869"/>
      <c r="B32869"/>
      <c r="C32869"/>
      <c r="D32869" s="67"/>
      <c r="E32869"/>
      <c r="F32869"/>
      <c r="G32869"/>
      <c r="H32869" s="67"/>
      <c r="I32869"/>
      <c r="J32869"/>
      <c r="K32869"/>
      <c r="L32869"/>
      <c r="M32869"/>
      <c r="N32869"/>
      <c r="O32869"/>
    </row>
    <row r="32870" spans="1:15">
      <c r="A32870"/>
      <c r="B32870"/>
      <c r="C32870"/>
      <c r="D32870" s="67"/>
      <c r="E32870"/>
      <c r="F32870"/>
      <c r="G32870"/>
      <c r="H32870" s="67"/>
      <c r="I32870"/>
      <c r="J32870"/>
      <c r="K32870"/>
      <c r="L32870"/>
      <c r="M32870"/>
      <c r="N32870"/>
      <c r="O32870"/>
    </row>
    <row r="32871" spans="1:15">
      <c r="A32871"/>
      <c r="B32871"/>
      <c r="C32871"/>
      <c r="D32871" s="67"/>
      <c r="E32871"/>
      <c r="F32871"/>
      <c r="G32871"/>
      <c r="H32871" s="67"/>
      <c r="I32871"/>
      <c r="J32871"/>
      <c r="K32871"/>
      <c r="L32871"/>
      <c r="M32871"/>
      <c r="N32871"/>
      <c r="O32871"/>
    </row>
    <row r="32872" spans="1:15">
      <c r="A32872"/>
      <c r="B32872"/>
      <c r="C32872"/>
      <c r="D32872" s="67"/>
      <c r="E32872"/>
      <c r="F32872"/>
      <c r="G32872"/>
      <c r="H32872" s="67"/>
      <c r="I32872"/>
      <c r="J32872"/>
      <c r="K32872"/>
      <c r="L32872"/>
      <c r="M32872"/>
      <c r="N32872"/>
      <c r="O32872"/>
    </row>
    <row r="32873" spans="1:15">
      <c r="A32873"/>
      <c r="B32873"/>
      <c r="C32873"/>
      <c r="D32873" s="67"/>
      <c r="E32873"/>
      <c r="F32873"/>
      <c r="G32873"/>
      <c r="H32873" s="67"/>
      <c r="I32873"/>
      <c r="J32873"/>
      <c r="K32873"/>
      <c r="L32873"/>
      <c r="M32873"/>
      <c r="N32873"/>
      <c r="O32873"/>
    </row>
    <row r="32874" spans="1:15">
      <c r="A32874"/>
      <c r="B32874"/>
      <c r="C32874"/>
      <c r="D32874" s="67"/>
      <c r="E32874"/>
      <c r="F32874"/>
      <c r="G32874"/>
      <c r="H32874" s="67"/>
      <c r="I32874"/>
      <c r="J32874"/>
      <c r="K32874"/>
      <c r="L32874"/>
      <c r="M32874"/>
      <c r="N32874"/>
      <c r="O32874"/>
    </row>
    <row r="32875" spans="1:15">
      <c r="A32875"/>
      <c r="B32875"/>
      <c r="C32875"/>
      <c r="D32875" s="67"/>
      <c r="E32875"/>
      <c r="F32875"/>
      <c r="G32875"/>
      <c r="H32875" s="67"/>
      <c r="I32875"/>
      <c r="J32875"/>
      <c r="K32875"/>
      <c r="L32875"/>
      <c r="M32875"/>
      <c r="N32875"/>
      <c r="O32875"/>
    </row>
    <row r="32876" spans="1:15">
      <c r="A32876"/>
      <c r="B32876"/>
      <c r="C32876"/>
      <c r="D32876" s="67"/>
      <c r="E32876"/>
      <c r="F32876"/>
      <c r="G32876"/>
      <c r="H32876" s="67"/>
      <c r="I32876"/>
      <c r="J32876"/>
      <c r="K32876"/>
      <c r="L32876"/>
      <c r="M32876"/>
      <c r="N32876"/>
      <c r="O32876"/>
    </row>
    <row r="32877" spans="1:15">
      <c r="A32877"/>
      <c r="B32877"/>
      <c r="C32877"/>
      <c r="D32877" s="67"/>
      <c r="E32877"/>
      <c r="F32877"/>
      <c r="G32877"/>
      <c r="H32877" s="67"/>
      <c r="I32877"/>
      <c r="J32877"/>
      <c r="K32877"/>
      <c r="L32877"/>
      <c r="M32877"/>
      <c r="N32877"/>
      <c r="O32877"/>
    </row>
    <row r="32878" spans="1:15">
      <c r="A32878"/>
      <c r="B32878"/>
      <c r="C32878"/>
      <c r="D32878" s="67"/>
      <c r="E32878"/>
      <c r="F32878"/>
      <c r="G32878"/>
      <c r="H32878" s="67"/>
      <c r="I32878"/>
      <c r="J32878"/>
      <c r="K32878"/>
      <c r="L32878"/>
      <c r="M32878"/>
      <c r="N32878"/>
      <c r="O32878"/>
    </row>
    <row r="32879" spans="1:15">
      <c r="A32879"/>
      <c r="B32879"/>
      <c r="C32879"/>
      <c r="D32879" s="67"/>
      <c r="E32879"/>
      <c r="F32879"/>
      <c r="G32879"/>
      <c r="H32879" s="67"/>
      <c r="I32879"/>
      <c r="J32879"/>
      <c r="K32879"/>
      <c r="L32879"/>
      <c r="M32879"/>
      <c r="N32879"/>
      <c r="O32879"/>
    </row>
    <row r="32880" spans="1:15">
      <c r="A32880"/>
      <c r="B32880"/>
      <c r="C32880"/>
      <c r="D32880" s="67"/>
      <c r="E32880"/>
      <c r="F32880"/>
      <c r="G32880"/>
      <c r="H32880" s="67"/>
      <c r="I32880"/>
      <c r="J32880"/>
      <c r="K32880"/>
      <c r="L32880"/>
      <c r="M32880"/>
      <c r="N32880"/>
      <c r="O32880"/>
    </row>
    <row r="32881" spans="1:15">
      <c r="A32881"/>
      <c r="B32881"/>
      <c r="C32881"/>
      <c r="D32881" s="67"/>
      <c r="E32881"/>
      <c r="F32881"/>
      <c r="G32881"/>
      <c r="H32881" s="67"/>
      <c r="I32881"/>
      <c r="J32881"/>
      <c r="K32881"/>
      <c r="L32881"/>
      <c r="M32881"/>
      <c r="N32881"/>
      <c r="O32881"/>
    </row>
    <row r="32882" spans="1:15">
      <c r="A32882"/>
      <c r="B32882"/>
      <c r="C32882"/>
      <c r="D32882" s="67"/>
      <c r="E32882"/>
      <c r="F32882"/>
      <c r="G32882"/>
      <c r="H32882" s="67"/>
      <c r="I32882"/>
      <c r="J32882"/>
      <c r="K32882"/>
      <c r="L32882"/>
      <c r="M32882"/>
      <c r="N32882"/>
      <c r="O32882"/>
    </row>
    <row r="32883" spans="1:15">
      <c r="A32883"/>
      <c r="B32883"/>
      <c r="C32883"/>
      <c r="D32883" s="67"/>
      <c r="E32883"/>
      <c r="F32883"/>
      <c r="G32883"/>
      <c r="H32883" s="67"/>
      <c r="I32883"/>
      <c r="J32883"/>
      <c r="K32883"/>
      <c r="L32883"/>
      <c r="M32883"/>
      <c r="N32883"/>
      <c r="O32883"/>
    </row>
    <row r="32884" spans="1:15">
      <c r="A32884"/>
      <c r="B32884"/>
      <c r="C32884"/>
      <c r="D32884" s="67"/>
      <c r="E32884"/>
      <c r="F32884"/>
      <c r="G32884"/>
      <c r="H32884" s="67"/>
      <c r="I32884"/>
      <c r="J32884"/>
      <c r="K32884"/>
      <c r="L32884"/>
      <c r="M32884"/>
      <c r="N32884"/>
      <c r="O32884"/>
    </row>
    <row r="32885" spans="1:15">
      <c r="A32885"/>
      <c r="B32885"/>
      <c r="C32885"/>
      <c r="D32885" s="67"/>
      <c r="E32885"/>
      <c r="F32885"/>
      <c r="G32885"/>
      <c r="H32885" s="67"/>
      <c r="I32885"/>
      <c r="J32885"/>
      <c r="K32885"/>
      <c r="L32885"/>
      <c r="M32885"/>
      <c r="N32885"/>
      <c r="O32885"/>
    </row>
    <row r="32886" spans="1:15">
      <c r="A32886"/>
      <c r="B32886"/>
      <c r="C32886"/>
      <c r="D32886" s="67"/>
      <c r="E32886"/>
      <c r="F32886"/>
      <c r="G32886"/>
      <c r="H32886" s="67"/>
      <c r="I32886"/>
      <c r="J32886"/>
      <c r="K32886"/>
      <c r="L32886"/>
      <c r="M32886"/>
      <c r="N32886"/>
      <c r="O32886"/>
    </row>
    <row r="32887" spans="1:15">
      <c r="A32887"/>
      <c r="B32887"/>
      <c r="C32887"/>
      <c r="D32887" s="67"/>
      <c r="E32887"/>
      <c r="F32887"/>
      <c r="G32887"/>
      <c r="H32887" s="67"/>
      <c r="I32887"/>
      <c r="J32887"/>
      <c r="K32887"/>
      <c r="L32887"/>
      <c r="M32887"/>
      <c r="N32887"/>
      <c r="O32887"/>
    </row>
    <row r="32888" spans="1:15">
      <c r="A32888"/>
      <c r="B32888"/>
      <c r="C32888"/>
      <c r="D32888" s="67"/>
      <c r="E32888"/>
      <c r="F32888"/>
      <c r="G32888"/>
      <c r="H32888" s="67"/>
      <c r="I32888"/>
      <c r="J32888"/>
      <c r="K32888"/>
      <c r="L32888"/>
      <c r="M32888"/>
      <c r="N32888"/>
      <c r="O32888"/>
    </row>
    <row r="32889" spans="1:15">
      <c r="A32889"/>
      <c r="B32889"/>
      <c r="C32889"/>
      <c r="D32889" s="67"/>
      <c r="E32889"/>
      <c r="F32889"/>
      <c r="G32889"/>
      <c r="H32889" s="67"/>
      <c r="I32889"/>
      <c r="J32889"/>
      <c r="K32889"/>
      <c r="L32889"/>
      <c r="M32889"/>
      <c r="N32889"/>
      <c r="O32889"/>
    </row>
    <row r="32890" spans="1:15">
      <c r="A32890"/>
      <c r="B32890"/>
      <c r="C32890"/>
      <c r="D32890" s="67"/>
      <c r="E32890"/>
      <c r="F32890"/>
      <c r="G32890"/>
      <c r="H32890" s="67"/>
      <c r="I32890"/>
      <c r="J32890"/>
      <c r="K32890"/>
      <c r="L32890"/>
      <c r="M32890"/>
      <c r="N32890"/>
      <c r="O32890"/>
    </row>
    <row r="32891" spans="1:15">
      <c r="A32891"/>
      <c r="B32891"/>
      <c r="C32891"/>
      <c r="D32891" s="67"/>
      <c r="E32891"/>
      <c r="F32891"/>
      <c r="G32891"/>
      <c r="H32891" s="67"/>
      <c r="I32891"/>
      <c r="J32891"/>
      <c r="K32891"/>
      <c r="L32891"/>
      <c r="M32891"/>
      <c r="N32891"/>
      <c r="O32891"/>
    </row>
    <row r="32892" spans="1:15">
      <c r="A32892"/>
      <c r="B32892"/>
      <c r="C32892"/>
      <c r="D32892" s="67"/>
      <c r="E32892"/>
      <c r="F32892"/>
      <c r="G32892"/>
      <c r="H32892" s="67"/>
      <c r="I32892"/>
      <c r="J32892"/>
      <c r="K32892"/>
      <c r="L32892"/>
      <c r="M32892"/>
      <c r="N32892"/>
      <c r="O32892"/>
    </row>
    <row r="32893" spans="1:15">
      <c r="A32893"/>
      <c r="B32893"/>
      <c r="C32893"/>
      <c r="D32893" s="67"/>
      <c r="E32893"/>
      <c r="F32893"/>
      <c r="G32893"/>
      <c r="H32893" s="67"/>
      <c r="I32893"/>
      <c r="J32893"/>
      <c r="K32893"/>
      <c r="L32893"/>
      <c r="M32893"/>
      <c r="N32893"/>
      <c r="O32893"/>
    </row>
    <row r="32894" spans="1:15">
      <c r="A32894"/>
      <c r="B32894"/>
      <c r="C32894"/>
      <c r="D32894" s="67"/>
      <c r="E32894"/>
      <c r="F32894"/>
      <c r="G32894"/>
      <c r="H32894" s="67"/>
      <c r="I32894"/>
      <c r="J32894"/>
      <c r="K32894"/>
      <c r="L32894"/>
      <c r="M32894"/>
      <c r="N32894"/>
      <c r="O32894"/>
    </row>
    <row r="32895" spans="1:15">
      <c r="A32895"/>
      <c r="B32895"/>
      <c r="C32895"/>
      <c r="D32895" s="67"/>
      <c r="E32895"/>
      <c r="F32895"/>
      <c r="G32895"/>
      <c r="H32895" s="67"/>
      <c r="I32895"/>
      <c r="J32895"/>
      <c r="K32895"/>
      <c r="L32895"/>
      <c r="M32895"/>
      <c r="N32895"/>
      <c r="O32895"/>
    </row>
    <row r="32896" spans="1:15">
      <c r="A32896"/>
      <c r="B32896"/>
      <c r="C32896"/>
      <c r="D32896" s="67"/>
      <c r="E32896"/>
      <c r="F32896"/>
      <c r="G32896"/>
      <c r="H32896" s="67"/>
      <c r="I32896"/>
      <c r="J32896"/>
      <c r="K32896"/>
      <c r="L32896"/>
      <c r="M32896"/>
      <c r="N32896"/>
      <c r="O32896"/>
    </row>
    <row r="32897" spans="1:15">
      <c r="A32897"/>
      <c r="B32897"/>
      <c r="C32897"/>
      <c r="D32897" s="67"/>
      <c r="E32897"/>
      <c r="F32897"/>
      <c r="G32897"/>
      <c r="H32897" s="67"/>
      <c r="I32897"/>
      <c r="J32897"/>
      <c r="K32897"/>
      <c r="L32897"/>
      <c r="M32897"/>
      <c r="N32897"/>
      <c r="O32897"/>
    </row>
    <row r="32898" spans="1:15">
      <c r="A32898"/>
      <c r="B32898"/>
      <c r="C32898"/>
      <c r="D32898" s="67"/>
      <c r="E32898"/>
      <c r="F32898"/>
      <c r="G32898"/>
      <c r="H32898" s="67"/>
      <c r="I32898"/>
      <c r="J32898"/>
      <c r="K32898"/>
      <c r="L32898"/>
      <c r="M32898"/>
      <c r="N32898"/>
      <c r="O32898"/>
    </row>
    <row r="32899" spans="1:15">
      <c r="A32899"/>
      <c r="B32899"/>
      <c r="C32899"/>
      <c r="D32899" s="67"/>
      <c r="E32899"/>
      <c r="F32899"/>
      <c r="G32899"/>
      <c r="H32899" s="67"/>
      <c r="I32899"/>
      <c r="J32899"/>
      <c r="K32899"/>
      <c r="L32899"/>
      <c r="M32899"/>
      <c r="N32899"/>
      <c r="O32899"/>
    </row>
    <row r="32900" spans="1:15">
      <c r="A32900"/>
      <c r="B32900"/>
      <c r="C32900"/>
      <c r="D32900" s="67"/>
      <c r="E32900"/>
      <c r="F32900"/>
      <c r="G32900"/>
      <c r="H32900" s="67"/>
      <c r="I32900"/>
      <c r="J32900"/>
      <c r="K32900"/>
      <c r="L32900"/>
      <c r="M32900"/>
      <c r="N32900"/>
      <c r="O32900"/>
    </row>
    <row r="32901" spans="1:15">
      <c r="A32901"/>
      <c r="B32901"/>
      <c r="C32901"/>
      <c r="D32901" s="67"/>
      <c r="E32901"/>
      <c r="F32901"/>
      <c r="G32901"/>
      <c r="H32901" s="67"/>
      <c r="I32901"/>
      <c r="J32901"/>
      <c r="K32901"/>
      <c r="L32901"/>
      <c r="M32901"/>
      <c r="N32901"/>
      <c r="O32901"/>
    </row>
    <row r="32902" spans="1:15">
      <c r="A32902"/>
      <c r="B32902"/>
      <c r="C32902"/>
      <c r="D32902" s="67"/>
      <c r="E32902"/>
      <c r="F32902"/>
      <c r="G32902"/>
      <c r="H32902" s="67"/>
      <c r="I32902"/>
      <c r="J32902"/>
      <c r="K32902"/>
      <c r="L32902"/>
      <c r="M32902"/>
      <c r="N32902"/>
      <c r="O32902"/>
    </row>
    <row r="32903" spans="1:15">
      <c r="A32903"/>
      <c r="B32903"/>
      <c r="C32903"/>
      <c r="D32903" s="67"/>
      <c r="E32903"/>
      <c r="F32903"/>
      <c r="G32903"/>
      <c r="H32903" s="67"/>
      <c r="I32903"/>
      <c r="J32903"/>
      <c r="K32903"/>
      <c r="L32903"/>
      <c r="M32903"/>
      <c r="N32903"/>
      <c r="O32903"/>
    </row>
    <row r="32904" spans="1:15">
      <c r="A32904"/>
      <c r="B32904"/>
      <c r="C32904"/>
      <c r="D32904" s="67"/>
      <c r="E32904"/>
      <c r="F32904"/>
      <c r="G32904"/>
      <c r="H32904" s="67"/>
      <c r="I32904"/>
      <c r="J32904"/>
      <c r="K32904"/>
      <c r="L32904"/>
      <c r="M32904"/>
      <c r="N32904"/>
      <c r="O32904"/>
    </row>
    <row r="32905" spans="1:15">
      <c r="A32905"/>
      <c r="B32905"/>
      <c r="C32905"/>
      <c r="D32905" s="67"/>
      <c r="E32905"/>
      <c r="F32905"/>
      <c r="G32905"/>
      <c r="H32905" s="67"/>
      <c r="I32905"/>
      <c r="J32905"/>
      <c r="K32905"/>
      <c r="L32905"/>
      <c r="M32905"/>
      <c r="N32905"/>
      <c r="O32905"/>
    </row>
    <row r="32906" spans="1:15">
      <c r="A32906"/>
      <c r="B32906"/>
      <c r="C32906"/>
      <c r="D32906" s="67"/>
      <c r="E32906"/>
      <c r="F32906"/>
      <c r="G32906"/>
      <c r="H32906" s="67"/>
      <c r="I32906"/>
      <c r="J32906"/>
      <c r="K32906"/>
      <c r="L32906"/>
      <c r="M32906"/>
      <c r="N32906"/>
      <c r="O32906"/>
    </row>
    <row r="32907" spans="1:15">
      <c r="A32907"/>
      <c r="B32907"/>
      <c r="C32907"/>
      <c r="D32907" s="67"/>
      <c r="E32907"/>
      <c r="F32907"/>
      <c r="G32907"/>
      <c r="H32907" s="67"/>
      <c r="I32907"/>
      <c r="J32907"/>
      <c r="K32907"/>
      <c r="L32907"/>
      <c r="M32907"/>
      <c r="N32907"/>
      <c r="O32907"/>
    </row>
    <row r="32908" spans="1:15">
      <c r="A32908"/>
      <c r="B32908"/>
      <c r="C32908"/>
      <c r="D32908" s="67"/>
      <c r="E32908"/>
      <c r="F32908"/>
      <c r="G32908"/>
      <c r="H32908" s="67"/>
      <c r="I32908"/>
      <c r="J32908"/>
      <c r="K32908"/>
      <c r="L32908"/>
      <c r="M32908"/>
      <c r="N32908"/>
      <c r="O32908"/>
    </row>
    <row r="32909" spans="1:15">
      <c r="A32909"/>
      <c r="B32909"/>
      <c r="C32909"/>
      <c r="D32909" s="67"/>
      <c r="E32909"/>
      <c r="F32909"/>
      <c r="G32909"/>
      <c r="H32909" s="67"/>
      <c r="I32909"/>
      <c r="J32909"/>
      <c r="K32909"/>
      <c r="L32909"/>
      <c r="M32909"/>
      <c r="N32909"/>
      <c r="O32909"/>
    </row>
    <row r="32910" spans="1:15">
      <c r="A32910"/>
      <c r="B32910"/>
      <c r="C32910"/>
      <c r="D32910" s="67"/>
      <c r="E32910"/>
      <c r="F32910"/>
      <c r="G32910"/>
      <c r="H32910" s="67"/>
      <c r="I32910"/>
      <c r="J32910"/>
      <c r="K32910"/>
      <c r="L32910"/>
      <c r="M32910"/>
      <c r="N32910"/>
      <c r="O32910"/>
    </row>
    <row r="32911" spans="1:15">
      <c r="A32911"/>
      <c r="B32911"/>
      <c r="C32911"/>
      <c r="D32911" s="67"/>
      <c r="E32911"/>
      <c r="F32911"/>
      <c r="G32911"/>
      <c r="H32911" s="67"/>
      <c r="I32911"/>
      <c r="J32911"/>
      <c r="K32911"/>
      <c r="L32911"/>
      <c r="M32911"/>
      <c r="N32911"/>
      <c r="O32911"/>
    </row>
    <row r="32912" spans="1:15">
      <c r="A32912"/>
      <c r="B32912"/>
      <c r="C32912"/>
      <c r="D32912" s="67"/>
      <c r="E32912"/>
      <c r="F32912"/>
      <c r="G32912"/>
      <c r="H32912" s="67"/>
      <c r="I32912"/>
      <c r="J32912"/>
      <c r="K32912"/>
      <c r="L32912"/>
      <c r="M32912"/>
      <c r="N32912"/>
      <c r="O32912"/>
    </row>
    <row r="32913" spans="1:15">
      <c r="A32913"/>
      <c r="B32913"/>
      <c r="C32913"/>
      <c r="D32913" s="67"/>
      <c r="E32913"/>
      <c r="F32913"/>
      <c r="G32913"/>
      <c r="H32913" s="67"/>
      <c r="I32913"/>
      <c r="J32913"/>
      <c r="K32913"/>
      <c r="L32913"/>
      <c r="M32913"/>
      <c r="N32913"/>
      <c r="O32913"/>
    </row>
    <row r="32914" spans="1:15">
      <c r="A32914"/>
      <c r="B32914"/>
      <c r="C32914"/>
      <c r="D32914" s="67"/>
      <c r="E32914"/>
      <c r="F32914"/>
      <c r="G32914"/>
      <c r="H32914" s="67"/>
      <c r="I32914"/>
      <c r="J32914"/>
      <c r="K32914"/>
      <c r="L32914"/>
      <c r="M32914"/>
      <c r="N32914"/>
      <c r="O32914"/>
    </row>
    <row r="32915" spans="1:15">
      <c r="A32915"/>
      <c r="B32915"/>
      <c r="C32915"/>
      <c r="D32915" s="67"/>
      <c r="E32915"/>
      <c r="F32915"/>
      <c r="G32915"/>
      <c r="H32915" s="67"/>
      <c r="I32915"/>
      <c r="J32915"/>
      <c r="K32915"/>
      <c r="L32915"/>
      <c r="M32915"/>
      <c r="N32915"/>
      <c r="O32915"/>
    </row>
    <row r="32916" spans="1:15">
      <c r="A32916"/>
      <c r="B32916"/>
      <c r="C32916"/>
      <c r="D32916" s="67"/>
      <c r="E32916"/>
      <c r="F32916"/>
      <c r="G32916"/>
      <c r="H32916" s="67"/>
      <c r="I32916"/>
      <c r="J32916"/>
      <c r="K32916"/>
      <c r="L32916"/>
      <c r="M32916"/>
      <c r="N32916"/>
      <c r="O32916"/>
    </row>
    <row r="32917" spans="1:15">
      <c r="A32917"/>
      <c r="B32917"/>
      <c r="C32917"/>
      <c r="D32917" s="67"/>
      <c r="E32917"/>
      <c r="F32917"/>
      <c r="G32917"/>
      <c r="H32917" s="67"/>
      <c r="I32917"/>
      <c r="J32917"/>
      <c r="K32917"/>
      <c r="L32917"/>
      <c r="M32917"/>
      <c r="N32917"/>
      <c r="O32917"/>
    </row>
    <row r="32918" spans="1:15">
      <c r="A32918"/>
      <c r="B32918"/>
      <c r="C32918"/>
      <c r="D32918" s="67"/>
      <c r="E32918"/>
      <c r="F32918"/>
      <c r="G32918"/>
      <c r="H32918" s="67"/>
      <c r="I32918"/>
      <c r="J32918"/>
      <c r="K32918"/>
      <c r="L32918"/>
      <c r="M32918"/>
      <c r="N32918"/>
      <c r="O32918"/>
    </row>
    <row r="32919" spans="1:15">
      <c r="A32919"/>
      <c r="B32919"/>
      <c r="C32919"/>
      <c r="D32919" s="67"/>
      <c r="E32919"/>
      <c r="F32919"/>
      <c r="G32919"/>
      <c r="H32919" s="67"/>
      <c r="I32919"/>
      <c r="J32919"/>
      <c r="K32919"/>
      <c r="L32919"/>
      <c r="M32919"/>
      <c r="N32919"/>
      <c r="O32919"/>
    </row>
    <row r="32920" spans="1:15">
      <c r="A32920"/>
      <c r="B32920"/>
      <c r="C32920"/>
      <c r="D32920" s="67"/>
      <c r="E32920"/>
      <c r="F32920"/>
      <c r="G32920"/>
      <c r="H32920" s="67"/>
      <c r="I32920"/>
      <c r="J32920"/>
      <c r="K32920"/>
      <c r="L32920"/>
      <c r="M32920"/>
      <c r="N32920"/>
      <c r="O32920"/>
    </row>
    <row r="32921" spans="1:15">
      <c r="A32921"/>
      <c r="B32921"/>
      <c r="C32921"/>
      <c r="D32921" s="67"/>
      <c r="E32921"/>
      <c r="F32921"/>
      <c r="G32921"/>
      <c r="H32921" s="67"/>
      <c r="I32921"/>
      <c r="J32921"/>
      <c r="K32921"/>
      <c r="L32921"/>
      <c r="M32921"/>
      <c r="N32921"/>
      <c r="O32921"/>
    </row>
    <row r="32922" spans="1:15">
      <c r="A32922"/>
      <c r="B32922"/>
      <c r="C32922"/>
      <c r="D32922" s="67"/>
      <c r="E32922"/>
      <c r="F32922"/>
      <c r="G32922"/>
      <c r="H32922" s="67"/>
      <c r="I32922"/>
      <c r="J32922"/>
      <c r="K32922"/>
      <c r="L32922"/>
      <c r="M32922"/>
      <c r="N32922"/>
      <c r="O32922"/>
    </row>
    <row r="32923" spans="1:15">
      <c r="A32923"/>
      <c r="B32923"/>
      <c r="C32923"/>
      <c r="D32923" s="67"/>
      <c r="E32923"/>
      <c r="F32923"/>
      <c r="G32923"/>
      <c r="H32923" s="67"/>
      <c r="I32923"/>
      <c r="J32923"/>
      <c r="K32923"/>
      <c r="L32923"/>
      <c r="M32923"/>
      <c r="N32923"/>
      <c r="O32923"/>
    </row>
    <row r="32924" spans="1:15">
      <c r="A32924"/>
      <c r="B32924"/>
      <c r="C32924"/>
      <c r="D32924" s="67"/>
      <c r="E32924"/>
      <c r="F32924"/>
      <c r="G32924"/>
      <c r="H32924" s="67"/>
      <c r="I32924"/>
      <c r="J32924"/>
      <c r="K32924"/>
      <c r="L32924"/>
      <c r="M32924"/>
      <c r="N32924"/>
      <c r="O32924"/>
    </row>
    <row r="32925" spans="1:15">
      <c r="A32925"/>
      <c r="B32925"/>
      <c r="C32925"/>
      <c r="D32925" s="67"/>
      <c r="E32925"/>
      <c r="F32925"/>
      <c r="G32925"/>
      <c r="H32925" s="67"/>
      <c r="I32925"/>
      <c r="J32925"/>
      <c r="K32925"/>
      <c r="L32925"/>
      <c r="M32925"/>
      <c r="N32925"/>
      <c r="O32925"/>
    </row>
    <row r="32926" spans="1:15">
      <c r="A32926"/>
      <c r="B32926"/>
      <c r="C32926"/>
      <c r="D32926" s="67"/>
      <c r="E32926"/>
      <c r="F32926"/>
      <c r="G32926"/>
      <c r="H32926" s="67"/>
      <c r="I32926"/>
      <c r="J32926"/>
      <c r="K32926"/>
      <c r="L32926"/>
      <c r="M32926"/>
      <c r="N32926"/>
      <c r="O32926"/>
    </row>
    <row r="32927" spans="1:15">
      <c r="A32927"/>
      <c r="B32927"/>
      <c r="C32927"/>
      <c r="D32927" s="67"/>
      <c r="E32927"/>
      <c r="F32927"/>
      <c r="G32927"/>
      <c r="H32927" s="67"/>
      <c r="I32927"/>
      <c r="J32927"/>
      <c r="K32927"/>
      <c r="L32927"/>
      <c r="M32927"/>
      <c r="N32927"/>
      <c r="O32927"/>
    </row>
    <row r="32928" spans="1:15">
      <c r="A32928"/>
      <c r="B32928"/>
      <c r="C32928"/>
      <c r="D32928" s="67"/>
      <c r="E32928"/>
      <c r="F32928"/>
      <c r="G32928"/>
      <c r="H32928" s="67"/>
      <c r="I32928"/>
      <c r="J32928"/>
      <c r="K32928"/>
      <c r="L32928"/>
      <c r="M32928"/>
      <c r="N32928"/>
      <c r="O32928"/>
    </row>
    <row r="32929" spans="1:15">
      <c r="A32929"/>
      <c r="B32929"/>
      <c r="C32929"/>
      <c r="D32929" s="67"/>
      <c r="E32929"/>
      <c r="F32929"/>
      <c r="G32929"/>
      <c r="H32929" s="67"/>
      <c r="I32929"/>
      <c r="J32929"/>
      <c r="K32929"/>
      <c r="L32929"/>
      <c r="M32929"/>
      <c r="N32929"/>
      <c r="O32929"/>
    </row>
    <row r="32930" spans="1:15">
      <c r="A32930"/>
      <c r="B32930"/>
      <c r="C32930"/>
      <c r="D32930" s="67"/>
      <c r="E32930"/>
      <c r="F32930"/>
      <c r="G32930"/>
      <c r="H32930" s="67"/>
      <c r="I32930"/>
      <c r="J32930"/>
      <c r="K32930"/>
      <c r="L32930"/>
      <c r="M32930"/>
      <c r="N32930"/>
      <c r="O32930"/>
    </row>
    <row r="32931" spans="1:15">
      <c r="A32931"/>
      <c r="B32931"/>
      <c r="C32931"/>
      <c r="D32931" s="67"/>
      <c r="E32931"/>
      <c r="F32931"/>
      <c r="G32931"/>
      <c r="H32931" s="67"/>
      <c r="I32931"/>
      <c r="J32931"/>
      <c r="K32931"/>
      <c r="L32931"/>
      <c r="M32931"/>
      <c r="N32931"/>
      <c r="O32931"/>
    </row>
    <row r="32932" spans="1:15">
      <c r="A32932"/>
      <c r="B32932"/>
      <c r="C32932"/>
      <c r="D32932" s="67"/>
      <c r="E32932"/>
      <c r="F32932"/>
      <c r="G32932"/>
      <c r="H32932" s="67"/>
      <c r="I32932"/>
      <c r="J32932"/>
      <c r="K32932"/>
      <c r="L32932"/>
      <c r="M32932"/>
      <c r="N32932"/>
      <c r="O32932"/>
    </row>
    <row r="32933" spans="1:15">
      <c r="A32933"/>
      <c r="B32933"/>
      <c r="C32933"/>
      <c r="D32933" s="67"/>
      <c r="E32933"/>
      <c r="F32933"/>
      <c r="G32933"/>
      <c r="H32933" s="67"/>
      <c r="I32933"/>
      <c r="J32933"/>
      <c r="K32933"/>
      <c r="L32933"/>
      <c r="M32933"/>
      <c r="N32933"/>
      <c r="O32933"/>
    </row>
    <row r="32934" spans="1:15">
      <c r="A32934"/>
      <c r="B32934"/>
      <c r="C32934"/>
      <c r="D32934" s="67"/>
      <c r="E32934"/>
      <c r="F32934"/>
      <c r="G32934"/>
      <c r="H32934" s="67"/>
      <c r="I32934"/>
      <c r="J32934"/>
      <c r="K32934"/>
      <c r="L32934"/>
      <c r="M32934"/>
      <c r="N32934"/>
      <c r="O32934"/>
    </row>
    <row r="32935" spans="1:15">
      <c r="A32935"/>
      <c r="B32935"/>
      <c r="C32935"/>
      <c r="D32935" s="67"/>
      <c r="E32935"/>
      <c r="F32935"/>
      <c r="G32935"/>
      <c r="H32935" s="67"/>
      <c r="I32935"/>
      <c r="J32935"/>
      <c r="K32935"/>
      <c r="L32935"/>
      <c r="M32935"/>
      <c r="N32935"/>
      <c r="O32935"/>
    </row>
    <row r="32936" spans="1:15">
      <c r="A32936"/>
      <c r="B32936"/>
      <c r="C32936"/>
      <c r="D32936" s="67"/>
      <c r="E32936"/>
      <c r="F32936"/>
      <c r="G32936"/>
      <c r="H32936" s="67"/>
      <c r="I32936"/>
      <c r="J32936"/>
      <c r="K32936"/>
      <c r="L32936"/>
      <c r="M32936"/>
      <c r="N32936"/>
      <c r="O32936"/>
    </row>
    <row r="32937" spans="1:15">
      <c r="A32937"/>
      <c r="B32937"/>
      <c r="C32937"/>
      <c r="D32937" s="67"/>
      <c r="E32937"/>
      <c r="F32937"/>
      <c r="G32937"/>
      <c r="H32937" s="67"/>
      <c r="I32937"/>
      <c r="J32937"/>
      <c r="K32937"/>
      <c r="L32937"/>
      <c r="M32937"/>
      <c r="N32937"/>
      <c r="O32937"/>
    </row>
    <row r="32938" spans="1:15">
      <c r="A32938"/>
      <c r="B32938"/>
      <c r="C32938"/>
      <c r="D32938" s="67"/>
      <c r="E32938"/>
      <c r="F32938"/>
      <c r="G32938"/>
      <c r="H32938" s="67"/>
      <c r="I32938"/>
      <c r="J32938"/>
      <c r="K32938"/>
      <c r="L32938"/>
      <c r="M32938"/>
      <c r="N32938"/>
      <c r="O32938"/>
    </row>
    <row r="32939" spans="1:15">
      <c r="A32939"/>
      <c r="B32939"/>
      <c r="C32939"/>
      <c r="D32939" s="67"/>
      <c r="E32939"/>
      <c r="F32939"/>
      <c r="G32939"/>
      <c r="H32939" s="67"/>
      <c r="I32939"/>
      <c r="J32939"/>
      <c r="K32939"/>
      <c r="L32939"/>
      <c r="M32939"/>
      <c r="N32939"/>
      <c r="O32939"/>
    </row>
    <row r="32940" spans="1:15">
      <c r="A32940"/>
      <c r="B32940"/>
      <c r="C32940"/>
      <c r="D32940" s="67"/>
      <c r="E32940"/>
      <c r="F32940"/>
      <c r="G32940"/>
      <c r="H32940" s="67"/>
      <c r="I32940"/>
      <c r="J32940"/>
      <c r="K32940"/>
      <c r="L32940"/>
      <c r="M32940"/>
      <c r="N32940"/>
      <c r="O32940"/>
    </row>
    <row r="32941" spans="1:15">
      <c r="A32941"/>
      <c r="B32941"/>
      <c r="C32941"/>
      <c r="D32941" s="67"/>
      <c r="E32941"/>
      <c r="F32941"/>
      <c r="G32941"/>
      <c r="H32941" s="67"/>
      <c r="I32941"/>
      <c r="J32941"/>
      <c r="K32941"/>
      <c r="L32941"/>
      <c r="M32941"/>
      <c r="N32941"/>
      <c r="O32941"/>
    </row>
    <row r="32942" spans="1:15">
      <c r="A32942"/>
      <c r="B32942"/>
      <c r="C32942"/>
      <c r="D32942" s="67"/>
      <c r="E32942"/>
      <c r="F32942"/>
      <c r="G32942"/>
      <c r="H32942" s="67"/>
      <c r="I32942"/>
      <c r="J32942"/>
      <c r="K32942"/>
      <c r="L32942"/>
      <c r="M32942"/>
      <c r="N32942"/>
      <c r="O32942"/>
    </row>
    <row r="32943" spans="1:15">
      <c r="A32943"/>
      <c r="B32943"/>
      <c r="C32943"/>
      <c r="D32943" s="67"/>
      <c r="E32943"/>
      <c r="F32943"/>
      <c r="G32943"/>
      <c r="H32943" s="67"/>
      <c r="I32943"/>
      <c r="J32943"/>
      <c r="K32943"/>
      <c r="L32943"/>
      <c r="M32943"/>
      <c r="N32943"/>
      <c r="O32943"/>
    </row>
    <row r="32944" spans="1:15">
      <c r="A32944"/>
      <c r="B32944"/>
      <c r="C32944"/>
      <c r="D32944" s="67"/>
      <c r="E32944"/>
      <c r="F32944"/>
      <c r="G32944"/>
      <c r="H32944" s="67"/>
      <c r="I32944"/>
      <c r="J32944"/>
      <c r="K32944"/>
      <c r="L32944"/>
      <c r="M32944"/>
      <c r="N32944"/>
      <c r="O32944"/>
    </row>
    <row r="32945" spans="1:15">
      <c r="A32945"/>
      <c r="B32945"/>
      <c r="C32945"/>
      <c r="D32945" s="67"/>
      <c r="E32945"/>
      <c r="F32945"/>
      <c r="G32945"/>
      <c r="H32945" s="67"/>
      <c r="I32945"/>
      <c r="J32945"/>
      <c r="K32945"/>
      <c r="L32945"/>
      <c r="M32945"/>
      <c r="N32945"/>
      <c r="O32945"/>
    </row>
    <row r="32946" spans="1:15">
      <c r="A32946"/>
      <c r="B32946"/>
      <c r="C32946"/>
      <c r="D32946" s="67"/>
      <c r="E32946"/>
      <c r="F32946"/>
      <c r="G32946"/>
      <c r="H32946" s="67"/>
      <c r="I32946"/>
      <c r="J32946"/>
      <c r="K32946"/>
      <c r="L32946"/>
      <c r="M32946"/>
      <c r="N32946"/>
      <c r="O32946"/>
    </row>
    <row r="32947" spans="1:15">
      <c r="A32947"/>
      <c r="B32947"/>
      <c r="C32947"/>
      <c r="D32947" s="67"/>
      <c r="E32947"/>
      <c r="F32947"/>
      <c r="G32947"/>
      <c r="H32947" s="67"/>
      <c r="I32947"/>
      <c r="J32947"/>
      <c r="K32947"/>
      <c r="L32947"/>
      <c r="M32947"/>
      <c r="N32947"/>
      <c r="O32947"/>
    </row>
    <row r="32948" spans="1:15">
      <c r="A32948"/>
      <c r="B32948"/>
      <c r="C32948"/>
      <c r="D32948" s="67"/>
      <c r="E32948"/>
      <c r="F32948"/>
      <c r="G32948"/>
      <c r="H32948" s="67"/>
      <c r="I32948"/>
      <c r="J32948"/>
      <c r="K32948"/>
      <c r="L32948"/>
      <c r="M32948"/>
      <c r="N32948"/>
      <c r="O32948"/>
    </row>
    <row r="32949" spans="1:15">
      <c r="A32949"/>
      <c r="B32949"/>
      <c r="C32949"/>
      <c r="D32949" s="67"/>
      <c r="E32949"/>
      <c r="F32949"/>
      <c r="G32949"/>
      <c r="H32949" s="67"/>
      <c r="I32949"/>
      <c r="J32949"/>
      <c r="K32949"/>
      <c r="L32949"/>
      <c r="M32949"/>
      <c r="N32949"/>
      <c r="O32949"/>
    </row>
    <row r="32950" spans="1:15">
      <c r="A32950"/>
      <c r="B32950"/>
      <c r="C32950"/>
      <c r="D32950" s="67"/>
      <c r="E32950"/>
      <c r="F32950"/>
      <c r="G32950"/>
      <c r="H32950" s="67"/>
      <c r="I32950"/>
      <c r="J32950"/>
      <c r="K32950"/>
      <c r="L32950"/>
      <c r="M32950"/>
      <c r="N32950"/>
      <c r="O32950"/>
    </row>
    <row r="32951" spans="1:15">
      <c r="A32951"/>
      <c r="B32951"/>
      <c r="C32951"/>
      <c r="D32951" s="67"/>
      <c r="E32951"/>
      <c r="F32951"/>
      <c r="G32951"/>
      <c r="H32951" s="67"/>
      <c r="I32951"/>
      <c r="J32951"/>
      <c r="K32951"/>
      <c r="L32951"/>
      <c r="M32951"/>
      <c r="N32951"/>
      <c r="O32951"/>
    </row>
    <row r="32952" spans="1:15">
      <c r="A32952"/>
      <c r="B32952"/>
      <c r="C32952"/>
      <c r="D32952" s="67"/>
      <c r="E32952"/>
      <c r="F32952"/>
      <c r="G32952"/>
      <c r="H32952" s="67"/>
      <c r="I32952"/>
      <c r="J32952"/>
      <c r="K32952"/>
      <c r="L32952"/>
      <c r="M32952"/>
      <c r="N32952"/>
      <c r="O32952"/>
    </row>
    <row r="32953" spans="1:15">
      <c r="A32953"/>
      <c r="B32953"/>
      <c r="C32953"/>
      <c r="D32953" s="67"/>
      <c r="E32953"/>
      <c r="F32953"/>
      <c r="G32953"/>
      <c r="H32953" s="67"/>
      <c r="I32953"/>
      <c r="J32953"/>
      <c r="K32953"/>
      <c r="L32953"/>
      <c r="M32953"/>
      <c r="N32953"/>
      <c r="O32953"/>
    </row>
    <row r="32954" spans="1:15">
      <c r="A32954"/>
      <c r="B32954"/>
      <c r="C32954"/>
      <c r="D32954" s="67"/>
      <c r="E32954"/>
      <c r="F32954"/>
      <c r="G32954"/>
      <c r="H32954" s="67"/>
      <c r="I32954"/>
      <c r="J32954"/>
      <c r="K32954"/>
      <c r="L32954"/>
      <c r="M32954"/>
      <c r="N32954"/>
      <c r="O32954"/>
    </row>
    <row r="32955" spans="1:15">
      <c r="A32955"/>
      <c r="B32955"/>
      <c r="C32955"/>
      <c r="D32955" s="67"/>
      <c r="E32955"/>
      <c r="F32955"/>
      <c r="G32955"/>
      <c r="H32955" s="67"/>
      <c r="I32955"/>
      <c r="J32955"/>
      <c r="K32955"/>
      <c r="L32955"/>
      <c r="M32955"/>
      <c r="N32955"/>
      <c r="O32955"/>
    </row>
    <row r="32956" spans="1:15">
      <c r="A32956"/>
      <c r="B32956"/>
      <c r="C32956"/>
      <c r="D32956" s="67"/>
      <c r="E32956"/>
      <c r="F32956"/>
      <c r="G32956"/>
      <c r="H32956" s="67"/>
      <c r="I32956"/>
      <c r="J32956"/>
      <c r="K32956"/>
      <c r="L32956"/>
      <c r="M32956"/>
      <c r="N32956"/>
      <c r="O32956"/>
    </row>
    <row r="32957" spans="1:15">
      <c r="A32957"/>
      <c r="B32957"/>
      <c r="C32957"/>
      <c r="D32957" s="67"/>
      <c r="E32957"/>
      <c r="F32957"/>
      <c r="G32957"/>
      <c r="H32957" s="67"/>
      <c r="I32957"/>
      <c r="J32957"/>
      <c r="K32957"/>
      <c r="L32957"/>
      <c r="M32957"/>
      <c r="N32957"/>
      <c r="O32957"/>
    </row>
    <row r="32958" spans="1:15">
      <c r="A32958"/>
      <c r="B32958"/>
      <c r="C32958"/>
      <c r="D32958" s="67"/>
      <c r="E32958"/>
      <c r="F32958"/>
      <c r="G32958"/>
      <c r="H32958" s="67"/>
      <c r="I32958"/>
      <c r="J32958"/>
      <c r="K32958"/>
      <c r="L32958"/>
      <c r="M32958"/>
      <c r="N32958"/>
      <c r="O32958"/>
    </row>
    <row r="32959" spans="1:15">
      <c r="A32959"/>
      <c r="B32959"/>
      <c r="C32959"/>
      <c r="D32959" s="67"/>
      <c r="E32959"/>
      <c r="F32959"/>
      <c r="G32959"/>
      <c r="H32959" s="67"/>
      <c r="I32959"/>
      <c r="J32959"/>
      <c r="K32959"/>
      <c r="L32959"/>
      <c r="M32959"/>
      <c r="N32959"/>
      <c r="O32959"/>
    </row>
    <row r="32960" spans="1:15">
      <c r="A32960"/>
      <c r="B32960"/>
      <c r="C32960"/>
      <c r="D32960" s="67"/>
      <c r="E32960"/>
      <c r="F32960"/>
      <c r="G32960"/>
      <c r="H32960" s="67"/>
      <c r="I32960"/>
      <c r="J32960"/>
      <c r="K32960"/>
      <c r="L32960"/>
      <c r="M32960"/>
      <c r="N32960"/>
      <c r="O32960"/>
    </row>
    <row r="32961" spans="1:15">
      <c r="A32961"/>
      <c r="B32961"/>
      <c r="C32961"/>
      <c r="D32961" s="67"/>
      <c r="E32961"/>
      <c r="F32961"/>
      <c r="G32961"/>
      <c r="H32961" s="67"/>
      <c r="I32961"/>
      <c r="J32961"/>
      <c r="K32961"/>
      <c r="L32961"/>
      <c r="M32961"/>
      <c r="N32961"/>
      <c r="O32961"/>
    </row>
    <row r="32962" spans="1:15">
      <c r="A32962"/>
      <c r="B32962"/>
      <c r="C32962"/>
      <c r="D32962" s="67"/>
      <c r="E32962"/>
      <c r="F32962"/>
      <c r="G32962"/>
      <c r="H32962" s="67"/>
      <c r="I32962"/>
      <c r="J32962"/>
      <c r="K32962"/>
      <c r="L32962"/>
      <c r="M32962"/>
      <c r="N32962"/>
      <c r="O32962"/>
    </row>
    <row r="32963" spans="1:15">
      <c r="A32963"/>
      <c r="B32963"/>
      <c r="C32963"/>
      <c r="D32963" s="67"/>
      <c r="E32963"/>
      <c r="F32963"/>
      <c r="G32963"/>
      <c r="H32963" s="67"/>
      <c r="I32963"/>
      <c r="J32963"/>
      <c r="K32963"/>
      <c r="L32963"/>
      <c r="M32963"/>
      <c r="N32963"/>
      <c r="O32963"/>
    </row>
    <row r="32964" spans="1:15">
      <c r="A32964"/>
      <c r="B32964"/>
      <c r="C32964"/>
      <c r="D32964" s="67"/>
      <c r="E32964"/>
      <c r="F32964"/>
      <c r="G32964"/>
      <c r="H32964" s="67"/>
      <c r="I32964"/>
      <c r="J32964"/>
      <c r="K32964"/>
      <c r="L32964"/>
      <c r="M32964"/>
      <c r="N32964"/>
      <c r="O32964"/>
    </row>
    <row r="32965" spans="1:15">
      <c r="A32965"/>
      <c r="B32965"/>
      <c r="C32965"/>
      <c r="D32965" s="67"/>
      <c r="E32965"/>
      <c r="F32965"/>
      <c r="G32965"/>
      <c r="H32965" s="67"/>
      <c r="I32965"/>
      <c r="J32965"/>
      <c r="K32965"/>
      <c r="L32965"/>
      <c r="M32965"/>
      <c r="N32965"/>
      <c r="O32965"/>
    </row>
    <row r="32966" spans="1:15">
      <c r="A32966"/>
      <c r="B32966"/>
      <c r="C32966"/>
      <c r="D32966" s="67"/>
      <c r="E32966"/>
      <c r="F32966"/>
      <c r="G32966"/>
      <c r="H32966" s="67"/>
      <c r="I32966"/>
      <c r="J32966"/>
      <c r="K32966"/>
      <c r="L32966"/>
      <c r="M32966"/>
      <c r="N32966"/>
      <c r="O32966"/>
    </row>
    <row r="32967" spans="1:15">
      <c r="A32967"/>
      <c r="B32967"/>
      <c r="C32967"/>
      <c r="D32967" s="67"/>
      <c r="E32967"/>
      <c r="F32967"/>
      <c r="G32967"/>
      <c r="H32967" s="67"/>
      <c r="I32967"/>
      <c r="J32967"/>
      <c r="K32967"/>
      <c r="L32967"/>
      <c r="M32967"/>
      <c r="N32967"/>
      <c r="O32967"/>
    </row>
    <row r="32968" spans="1:15">
      <c r="A32968"/>
      <c r="B32968"/>
      <c r="C32968"/>
      <c r="D32968" s="67"/>
      <c r="E32968"/>
      <c r="F32968"/>
      <c r="G32968"/>
      <c r="H32968" s="67"/>
      <c r="I32968"/>
      <c r="J32968"/>
      <c r="K32968"/>
      <c r="L32968"/>
      <c r="M32968"/>
      <c r="N32968"/>
      <c r="O32968"/>
    </row>
    <row r="32969" spans="1:15">
      <c r="A32969"/>
      <c r="B32969"/>
      <c r="C32969"/>
      <c r="D32969" s="67"/>
      <c r="E32969"/>
      <c r="F32969"/>
      <c r="G32969"/>
      <c r="H32969" s="67"/>
      <c r="I32969"/>
      <c r="J32969"/>
      <c r="K32969"/>
      <c r="L32969"/>
      <c r="M32969"/>
      <c r="N32969"/>
      <c r="O32969"/>
    </row>
    <row r="32970" spans="1:15">
      <c r="A32970"/>
      <c r="B32970"/>
      <c r="C32970"/>
      <c r="D32970" s="67"/>
      <c r="E32970"/>
      <c r="F32970"/>
      <c r="G32970"/>
      <c r="H32970" s="67"/>
      <c r="I32970"/>
      <c r="J32970"/>
      <c r="K32970"/>
      <c r="L32970"/>
      <c r="M32970"/>
      <c r="N32970"/>
      <c r="O32970"/>
    </row>
    <row r="32971" spans="1:15">
      <c r="A32971"/>
      <c r="B32971"/>
      <c r="C32971"/>
      <c r="D32971" s="67"/>
      <c r="E32971"/>
      <c r="F32971"/>
      <c r="G32971"/>
      <c r="H32971" s="67"/>
      <c r="I32971"/>
      <c r="J32971"/>
      <c r="K32971"/>
      <c r="L32971"/>
      <c r="M32971"/>
      <c r="N32971"/>
      <c r="O32971"/>
    </row>
    <row r="32972" spans="1:15">
      <c r="A32972"/>
      <c r="B32972"/>
      <c r="C32972"/>
      <c r="D32972" s="67"/>
      <c r="E32972"/>
      <c r="F32972"/>
      <c r="G32972"/>
      <c r="H32972" s="67"/>
      <c r="I32972"/>
      <c r="J32972"/>
      <c r="K32972"/>
      <c r="L32972"/>
      <c r="M32972"/>
      <c r="N32972"/>
      <c r="O32972"/>
    </row>
    <row r="32973" spans="1:15">
      <c r="A32973"/>
      <c r="B32973"/>
      <c r="C32973"/>
      <c r="D32973" s="67"/>
      <c r="E32973"/>
      <c r="F32973"/>
      <c r="G32973"/>
      <c r="H32973" s="67"/>
      <c r="I32973"/>
      <c r="J32973"/>
      <c r="K32973"/>
      <c r="L32973"/>
      <c r="M32973"/>
      <c r="N32973"/>
      <c r="O32973"/>
    </row>
    <row r="32974" spans="1:15">
      <c r="A32974"/>
      <c r="B32974"/>
      <c r="C32974"/>
      <c r="D32974" s="67"/>
      <c r="E32974"/>
      <c r="F32974"/>
      <c r="G32974"/>
      <c r="H32974" s="67"/>
      <c r="I32974"/>
      <c r="J32974"/>
      <c r="K32974"/>
      <c r="L32974"/>
      <c r="M32974"/>
      <c r="N32974"/>
      <c r="O32974"/>
    </row>
    <row r="32975" spans="1:15">
      <c r="A32975"/>
      <c r="B32975"/>
      <c r="C32975"/>
      <c r="D32975" s="67"/>
      <c r="E32975"/>
      <c r="F32975"/>
      <c r="G32975"/>
      <c r="H32975" s="67"/>
      <c r="I32975"/>
      <c r="J32975"/>
      <c r="K32975"/>
      <c r="L32975"/>
      <c r="M32975"/>
      <c r="N32975"/>
      <c r="O32975"/>
    </row>
    <row r="32976" spans="1:15">
      <c r="A32976"/>
      <c r="B32976"/>
      <c r="C32976"/>
      <c r="D32976" s="67"/>
      <c r="E32976"/>
      <c r="F32976"/>
      <c r="G32976"/>
      <c r="H32976" s="67"/>
      <c r="I32976"/>
      <c r="J32976"/>
      <c r="K32976"/>
      <c r="L32976"/>
      <c r="M32976"/>
      <c r="N32976"/>
      <c r="O32976"/>
    </row>
    <row r="32977" spans="1:15">
      <c r="A32977"/>
      <c r="B32977"/>
      <c r="C32977"/>
      <c r="D32977" s="67"/>
      <c r="E32977"/>
      <c r="F32977"/>
      <c r="G32977"/>
      <c r="H32977" s="67"/>
      <c r="I32977"/>
      <c r="J32977"/>
      <c r="K32977"/>
      <c r="L32977"/>
      <c r="M32977"/>
      <c r="N32977"/>
      <c r="O32977"/>
    </row>
    <row r="32978" spans="1:15">
      <c r="A32978"/>
      <c r="B32978"/>
      <c r="C32978"/>
      <c r="D32978" s="67"/>
      <c r="E32978"/>
      <c r="F32978"/>
      <c r="G32978"/>
      <c r="H32978" s="67"/>
      <c r="I32978"/>
      <c r="J32978"/>
      <c r="K32978"/>
      <c r="L32978"/>
      <c r="M32978"/>
      <c r="N32978"/>
      <c r="O32978"/>
    </row>
    <row r="32979" spans="1:15">
      <c r="A32979"/>
      <c r="B32979"/>
      <c r="C32979"/>
      <c r="D32979" s="67"/>
      <c r="E32979"/>
      <c r="F32979"/>
      <c r="G32979"/>
      <c r="H32979" s="67"/>
      <c r="I32979"/>
      <c r="J32979"/>
      <c r="K32979"/>
      <c r="L32979"/>
      <c r="M32979"/>
      <c r="N32979"/>
      <c r="O32979"/>
    </row>
    <row r="32980" spans="1:15">
      <c r="A32980"/>
      <c r="B32980"/>
      <c r="C32980"/>
      <c r="D32980" s="67"/>
      <c r="E32980"/>
      <c r="F32980"/>
      <c r="G32980"/>
      <c r="H32980" s="67"/>
      <c r="I32980"/>
      <c r="J32980"/>
      <c r="K32980"/>
      <c r="L32980"/>
      <c r="M32980"/>
      <c r="N32980"/>
      <c r="O32980"/>
    </row>
    <row r="32981" spans="1:15">
      <c r="A32981"/>
      <c r="B32981"/>
      <c r="C32981"/>
      <c r="D32981" s="67"/>
      <c r="E32981"/>
      <c r="F32981"/>
      <c r="G32981"/>
      <c r="H32981" s="67"/>
      <c r="I32981"/>
      <c r="J32981"/>
      <c r="K32981"/>
      <c r="L32981"/>
      <c r="M32981"/>
      <c r="N32981"/>
      <c r="O32981"/>
    </row>
    <row r="32982" spans="1:15">
      <c r="A32982"/>
      <c r="B32982"/>
      <c r="C32982"/>
      <c r="D32982" s="67"/>
      <c r="E32982"/>
      <c r="F32982"/>
      <c r="G32982"/>
      <c r="H32982" s="67"/>
      <c r="I32982"/>
      <c r="J32982"/>
      <c r="K32982"/>
      <c r="L32982"/>
      <c r="M32982"/>
      <c r="N32982"/>
      <c r="O32982"/>
    </row>
    <row r="32983" spans="1:15">
      <c r="A32983"/>
      <c r="B32983"/>
      <c r="C32983"/>
      <c r="D32983" s="67"/>
      <c r="E32983"/>
      <c r="F32983"/>
      <c r="G32983"/>
      <c r="H32983" s="67"/>
      <c r="I32983"/>
      <c r="J32983"/>
      <c r="K32983"/>
      <c r="L32983"/>
      <c r="M32983"/>
      <c r="N32983"/>
      <c r="O32983"/>
    </row>
    <row r="32984" spans="1:15">
      <c r="A32984"/>
      <c r="B32984"/>
      <c r="C32984"/>
      <c r="D32984" s="67"/>
      <c r="E32984"/>
      <c r="F32984"/>
      <c r="G32984"/>
      <c r="H32984" s="67"/>
      <c r="I32984"/>
      <c r="J32984"/>
      <c r="K32984"/>
      <c r="L32984"/>
      <c r="M32984"/>
      <c r="N32984"/>
      <c r="O32984"/>
    </row>
    <row r="32985" spans="1:15">
      <c r="A32985"/>
      <c r="B32985"/>
      <c r="C32985"/>
      <c r="D32985" s="67"/>
      <c r="E32985"/>
      <c r="F32985"/>
      <c r="G32985"/>
      <c r="H32985" s="67"/>
      <c r="I32985"/>
      <c r="J32985"/>
      <c r="K32985"/>
      <c r="L32985"/>
      <c r="M32985"/>
      <c r="N32985"/>
      <c r="O32985"/>
    </row>
    <row r="32986" spans="1:15">
      <c r="A32986"/>
      <c r="B32986"/>
      <c r="C32986"/>
      <c r="D32986" s="67"/>
      <c r="E32986"/>
      <c r="F32986"/>
      <c r="G32986"/>
      <c r="H32986" s="67"/>
      <c r="I32986"/>
      <c r="J32986"/>
      <c r="K32986"/>
      <c r="L32986"/>
      <c r="M32986"/>
      <c r="N32986"/>
      <c r="O32986"/>
    </row>
    <row r="32987" spans="1:15">
      <c r="A32987"/>
      <c r="B32987"/>
      <c r="C32987"/>
      <c r="D32987" s="67"/>
      <c r="E32987"/>
      <c r="F32987"/>
      <c r="G32987"/>
      <c r="H32987" s="67"/>
      <c r="I32987"/>
      <c r="J32987"/>
      <c r="K32987"/>
      <c r="L32987"/>
      <c r="M32987"/>
      <c r="N32987"/>
      <c r="O32987"/>
    </row>
    <row r="32988" spans="1:15">
      <c r="A32988"/>
      <c r="B32988"/>
      <c r="C32988"/>
      <c r="D32988" s="67"/>
      <c r="E32988"/>
      <c r="F32988"/>
      <c r="G32988"/>
      <c r="H32988" s="67"/>
      <c r="I32988"/>
      <c r="J32988"/>
      <c r="K32988"/>
      <c r="L32988"/>
      <c r="M32988"/>
      <c r="N32988"/>
      <c r="O32988"/>
    </row>
    <row r="32989" spans="1:15">
      <c r="A32989"/>
      <c r="B32989"/>
      <c r="C32989"/>
      <c r="D32989" s="67"/>
      <c r="E32989"/>
      <c r="F32989"/>
      <c r="G32989"/>
      <c r="H32989" s="67"/>
      <c r="I32989"/>
      <c r="J32989"/>
      <c r="K32989"/>
      <c r="L32989"/>
      <c r="M32989"/>
      <c r="N32989"/>
      <c r="O32989"/>
    </row>
    <row r="32990" spans="1:15">
      <c r="A32990"/>
      <c r="B32990"/>
      <c r="C32990"/>
      <c r="D32990" s="67"/>
      <c r="E32990"/>
      <c r="F32990"/>
      <c r="G32990"/>
      <c r="H32990" s="67"/>
      <c r="I32990"/>
      <c r="J32990"/>
      <c r="K32990"/>
      <c r="L32990"/>
      <c r="M32990"/>
      <c r="N32990"/>
      <c r="O32990"/>
    </row>
    <row r="32991" spans="1:15">
      <c r="A32991"/>
      <c r="B32991"/>
      <c r="C32991"/>
      <c r="D32991" s="67"/>
      <c r="E32991"/>
      <c r="F32991"/>
      <c r="G32991"/>
      <c r="H32991" s="67"/>
      <c r="I32991"/>
      <c r="J32991"/>
      <c r="K32991"/>
      <c r="L32991"/>
      <c r="M32991"/>
      <c r="N32991"/>
      <c r="O32991"/>
    </row>
    <row r="32992" spans="1:15">
      <c r="A32992"/>
      <c r="B32992"/>
      <c r="C32992"/>
      <c r="D32992" s="67"/>
      <c r="E32992"/>
      <c r="F32992"/>
      <c r="G32992"/>
      <c r="H32992" s="67"/>
      <c r="I32992"/>
      <c r="J32992"/>
      <c r="K32992"/>
      <c r="L32992"/>
      <c r="M32992"/>
      <c r="N32992"/>
      <c r="O32992"/>
    </row>
    <row r="32993" spans="1:15">
      <c r="A32993"/>
      <c r="B32993"/>
      <c r="C32993"/>
      <c r="D32993" s="67"/>
      <c r="E32993"/>
      <c r="F32993"/>
      <c r="G32993"/>
      <c r="H32993" s="67"/>
      <c r="I32993"/>
      <c r="J32993"/>
      <c r="K32993"/>
      <c r="L32993"/>
      <c r="M32993"/>
      <c r="N32993"/>
      <c r="O32993"/>
    </row>
    <row r="32994" spans="1:15">
      <c r="A32994"/>
      <c r="B32994"/>
      <c r="C32994"/>
      <c r="D32994" s="67"/>
      <c r="E32994"/>
      <c r="F32994"/>
      <c r="G32994"/>
      <c r="H32994" s="67"/>
      <c r="I32994"/>
      <c r="J32994"/>
      <c r="K32994"/>
      <c r="L32994"/>
      <c r="M32994"/>
      <c r="N32994"/>
      <c r="O32994"/>
    </row>
    <row r="32995" spans="1:15">
      <c r="A32995"/>
      <c r="B32995"/>
      <c r="C32995"/>
      <c r="D32995" s="67"/>
      <c r="E32995"/>
      <c r="F32995"/>
      <c r="G32995"/>
      <c r="H32995" s="67"/>
      <c r="I32995"/>
      <c r="J32995"/>
      <c r="K32995"/>
      <c r="L32995"/>
      <c r="M32995"/>
      <c r="N32995"/>
      <c r="O32995"/>
    </row>
    <row r="32996" spans="1:15">
      <c r="A32996"/>
      <c r="B32996"/>
      <c r="C32996"/>
      <c r="D32996" s="67"/>
      <c r="E32996"/>
      <c r="F32996"/>
      <c r="G32996"/>
      <c r="H32996" s="67"/>
      <c r="I32996"/>
      <c r="J32996"/>
      <c r="K32996"/>
      <c r="L32996"/>
      <c r="M32996"/>
      <c r="N32996"/>
      <c r="O32996"/>
    </row>
    <row r="32997" spans="1:15">
      <c r="A32997"/>
      <c r="B32997"/>
      <c r="C32997"/>
      <c r="D32997" s="67"/>
      <c r="E32997"/>
      <c r="F32997"/>
      <c r="G32997"/>
      <c r="H32997" s="67"/>
      <c r="I32997"/>
      <c r="J32997"/>
      <c r="K32997"/>
      <c r="L32997"/>
      <c r="M32997"/>
      <c r="N32997"/>
      <c r="O32997"/>
    </row>
    <row r="32998" spans="1:15">
      <c r="A32998"/>
      <c r="B32998"/>
      <c r="C32998"/>
      <c r="D32998" s="67"/>
      <c r="E32998"/>
      <c r="F32998"/>
      <c r="G32998"/>
      <c r="H32998" s="67"/>
      <c r="I32998"/>
      <c r="J32998"/>
      <c r="K32998"/>
      <c r="L32998"/>
      <c r="M32998"/>
      <c r="N32998"/>
      <c r="O32998"/>
    </row>
    <row r="32999" spans="1:15">
      <c r="A32999"/>
      <c r="B32999"/>
      <c r="C32999"/>
      <c r="D32999" s="67"/>
      <c r="E32999"/>
      <c r="F32999"/>
      <c r="G32999"/>
      <c r="H32999" s="67"/>
      <c r="I32999"/>
      <c r="J32999"/>
      <c r="K32999"/>
      <c r="L32999"/>
      <c r="M32999"/>
      <c r="N32999"/>
      <c r="O32999"/>
    </row>
    <row r="33000" spans="1:15">
      <c r="A33000"/>
      <c r="B33000"/>
      <c r="C33000"/>
      <c r="D33000" s="67"/>
      <c r="E33000"/>
      <c r="F33000"/>
      <c r="G33000"/>
      <c r="H33000" s="67"/>
      <c r="I33000"/>
      <c r="J33000"/>
      <c r="K33000"/>
      <c r="L33000"/>
      <c r="M33000"/>
      <c r="N33000"/>
      <c r="O33000"/>
    </row>
    <row r="33001" spans="1:15">
      <c r="A33001"/>
      <c r="B33001"/>
      <c r="C33001"/>
      <c r="D33001" s="67"/>
      <c r="E33001"/>
      <c r="F33001"/>
      <c r="G33001"/>
      <c r="H33001" s="67"/>
      <c r="I33001"/>
      <c r="J33001"/>
      <c r="K33001"/>
      <c r="L33001"/>
      <c r="M33001"/>
      <c r="N33001"/>
      <c r="O33001"/>
    </row>
    <row r="33002" spans="1:15">
      <c r="A33002"/>
      <c r="B33002"/>
      <c r="C33002"/>
      <c r="D33002" s="67"/>
      <c r="E33002"/>
      <c r="F33002"/>
      <c r="G33002"/>
      <c r="H33002" s="67"/>
      <c r="I33002"/>
      <c r="J33002"/>
      <c r="K33002"/>
      <c r="L33002"/>
      <c r="M33002"/>
      <c r="N33002"/>
      <c r="O33002"/>
    </row>
    <row r="33003" spans="1:15">
      <c r="A33003"/>
      <c r="B33003"/>
      <c r="C33003"/>
      <c r="D33003" s="67"/>
      <c r="E33003"/>
      <c r="F33003"/>
      <c r="G33003"/>
      <c r="H33003" s="67"/>
      <c r="I33003"/>
      <c r="J33003"/>
      <c r="K33003"/>
      <c r="L33003"/>
      <c r="M33003"/>
      <c r="N33003"/>
      <c r="O33003"/>
    </row>
    <row r="33004" spans="1:15">
      <c r="A33004"/>
      <c r="B33004"/>
      <c r="C33004"/>
      <c r="D33004" s="67"/>
      <c r="E33004"/>
      <c r="F33004"/>
      <c r="G33004"/>
      <c r="H33004" s="67"/>
      <c r="I33004"/>
      <c r="J33004"/>
      <c r="K33004"/>
      <c r="L33004"/>
      <c r="M33004"/>
      <c r="N33004"/>
      <c r="O33004"/>
    </row>
    <row r="33005" spans="1:15">
      <c r="A33005"/>
      <c r="B33005"/>
      <c r="C33005"/>
      <c r="D33005" s="67"/>
      <c r="E33005"/>
      <c r="F33005"/>
      <c r="G33005"/>
      <c r="H33005" s="67"/>
      <c r="I33005"/>
      <c r="J33005"/>
      <c r="K33005"/>
      <c r="L33005"/>
      <c r="M33005"/>
      <c r="N33005"/>
      <c r="O33005"/>
    </row>
    <row r="33006" spans="1:15">
      <c r="A33006"/>
      <c r="B33006"/>
      <c r="C33006"/>
      <c r="D33006" s="67"/>
      <c r="E33006"/>
      <c r="F33006"/>
      <c r="G33006"/>
      <c r="H33006" s="67"/>
      <c r="I33006"/>
      <c r="J33006"/>
      <c r="K33006"/>
      <c r="L33006"/>
      <c r="M33006"/>
      <c r="N33006"/>
      <c r="O33006"/>
    </row>
    <row r="33007" spans="1:15">
      <c r="A33007"/>
      <c r="B33007"/>
      <c r="C33007"/>
      <c r="D33007" s="67"/>
      <c r="E33007"/>
      <c r="F33007"/>
      <c r="G33007"/>
      <c r="H33007" s="67"/>
      <c r="I33007"/>
      <c r="J33007"/>
      <c r="K33007"/>
      <c r="L33007"/>
      <c r="M33007"/>
      <c r="N33007"/>
      <c r="O33007"/>
    </row>
    <row r="33008" spans="1:15">
      <c r="A33008"/>
      <c r="B33008"/>
      <c r="C33008"/>
      <c r="D33008" s="67"/>
      <c r="E33008"/>
      <c r="F33008"/>
      <c r="G33008"/>
      <c r="H33008" s="67"/>
      <c r="I33008"/>
      <c r="J33008"/>
      <c r="K33008"/>
      <c r="L33008"/>
      <c r="M33008"/>
      <c r="N33008"/>
      <c r="O33008"/>
    </row>
    <row r="33009" spans="1:15">
      <c r="A33009"/>
      <c r="B33009"/>
      <c r="C33009"/>
      <c r="D33009" s="67"/>
      <c r="E33009"/>
      <c r="F33009"/>
      <c r="G33009"/>
      <c r="H33009" s="67"/>
      <c r="I33009"/>
      <c r="J33009"/>
      <c r="K33009"/>
      <c r="L33009"/>
      <c r="M33009"/>
      <c r="N33009"/>
      <c r="O33009"/>
    </row>
    <row r="33010" spans="1:15">
      <c r="A33010"/>
      <c r="B33010"/>
      <c r="C33010"/>
      <c r="D33010" s="67"/>
      <c r="E33010"/>
      <c r="F33010"/>
      <c r="G33010"/>
      <c r="H33010" s="67"/>
      <c r="I33010"/>
      <c r="J33010"/>
      <c r="K33010"/>
      <c r="L33010"/>
      <c r="M33010"/>
      <c r="N33010"/>
      <c r="O33010"/>
    </row>
    <row r="33011" spans="1:15">
      <c r="A33011"/>
      <c r="B33011"/>
      <c r="C33011"/>
      <c r="D33011" s="67"/>
      <c r="E33011"/>
      <c r="F33011"/>
      <c r="G33011"/>
      <c r="H33011" s="67"/>
      <c r="I33011"/>
      <c r="J33011"/>
      <c r="K33011"/>
      <c r="L33011"/>
      <c r="M33011"/>
      <c r="N33011"/>
      <c r="O33011"/>
    </row>
    <row r="33012" spans="1:15">
      <c r="A33012"/>
      <c r="B33012"/>
      <c r="C33012"/>
      <c r="D33012" s="67"/>
      <c r="E33012"/>
      <c r="F33012"/>
      <c r="G33012"/>
      <c r="H33012" s="67"/>
      <c r="I33012"/>
      <c r="J33012"/>
      <c r="K33012"/>
      <c r="L33012"/>
      <c r="M33012"/>
      <c r="N33012"/>
      <c r="O33012"/>
    </row>
    <row r="33013" spans="1:15">
      <c r="A33013"/>
      <c r="B33013"/>
      <c r="C33013"/>
      <c r="D33013" s="67"/>
      <c r="E33013"/>
      <c r="F33013"/>
      <c r="G33013"/>
      <c r="H33013" s="67"/>
      <c r="I33013"/>
      <c r="J33013"/>
      <c r="K33013"/>
      <c r="L33013"/>
      <c r="M33013"/>
      <c r="N33013"/>
      <c r="O33013"/>
    </row>
    <row r="33014" spans="1:15">
      <c r="A33014"/>
      <c r="B33014"/>
      <c r="C33014"/>
      <c r="D33014" s="67"/>
      <c r="E33014"/>
      <c r="F33014"/>
      <c r="G33014"/>
      <c r="H33014" s="67"/>
      <c r="I33014"/>
      <c r="J33014"/>
      <c r="K33014"/>
      <c r="L33014"/>
      <c r="M33014"/>
      <c r="N33014"/>
      <c r="O33014"/>
    </row>
    <row r="33015" spans="1:15">
      <c r="A33015"/>
      <c r="B33015"/>
      <c r="C33015"/>
      <c r="D33015" s="67"/>
      <c r="E33015"/>
      <c r="F33015"/>
      <c r="G33015"/>
      <c r="H33015" s="67"/>
      <c r="I33015"/>
      <c r="J33015"/>
      <c r="K33015"/>
      <c r="L33015"/>
      <c r="M33015"/>
      <c r="N33015"/>
      <c r="O33015"/>
    </row>
    <row r="33016" spans="1:15">
      <c r="A33016"/>
      <c r="B33016"/>
      <c r="C33016"/>
      <c r="D33016" s="67"/>
      <c r="E33016"/>
      <c r="F33016"/>
      <c r="G33016"/>
      <c r="H33016" s="67"/>
      <c r="I33016"/>
      <c r="J33016"/>
      <c r="K33016"/>
      <c r="L33016"/>
      <c r="M33016"/>
      <c r="N33016"/>
      <c r="O33016"/>
    </row>
    <row r="33017" spans="1:15">
      <c r="A33017"/>
      <c r="B33017"/>
      <c r="C33017"/>
      <c r="D33017" s="67"/>
      <c r="E33017"/>
      <c r="F33017"/>
      <c r="G33017"/>
      <c r="H33017" s="67"/>
      <c r="I33017"/>
      <c r="J33017"/>
      <c r="K33017"/>
      <c r="L33017"/>
      <c r="M33017"/>
      <c r="N33017"/>
      <c r="O33017"/>
    </row>
    <row r="33018" spans="1:15">
      <c r="A33018"/>
      <c r="B33018"/>
      <c r="C33018"/>
      <c r="D33018" s="67"/>
      <c r="E33018"/>
      <c r="F33018"/>
      <c r="G33018"/>
      <c r="H33018" s="67"/>
      <c r="I33018"/>
      <c r="J33018"/>
      <c r="K33018"/>
      <c r="L33018"/>
      <c r="M33018"/>
      <c r="N33018"/>
      <c r="O33018"/>
    </row>
    <row r="33019" spans="1:15">
      <c r="A33019"/>
      <c r="B33019"/>
      <c r="C33019"/>
      <c r="D33019" s="67"/>
      <c r="E33019"/>
      <c r="F33019"/>
      <c r="G33019"/>
      <c r="H33019" s="67"/>
      <c r="I33019"/>
      <c r="J33019"/>
      <c r="K33019"/>
      <c r="L33019"/>
      <c r="M33019"/>
      <c r="N33019"/>
      <c r="O33019"/>
    </row>
    <row r="33020" spans="1:15">
      <c r="A33020"/>
      <c r="B33020"/>
      <c r="C33020"/>
      <c r="D33020" s="67"/>
      <c r="E33020"/>
      <c r="F33020"/>
      <c r="G33020"/>
      <c r="H33020" s="67"/>
      <c r="I33020"/>
      <c r="J33020"/>
      <c r="K33020"/>
      <c r="L33020"/>
      <c r="M33020"/>
      <c r="N33020"/>
      <c r="O33020"/>
    </row>
    <row r="33021" spans="1:15">
      <c r="A33021"/>
      <c r="B33021"/>
      <c r="C33021"/>
      <c r="D33021" s="67"/>
      <c r="E33021"/>
      <c r="F33021"/>
      <c r="G33021"/>
      <c r="H33021" s="67"/>
      <c r="I33021"/>
      <c r="J33021"/>
      <c r="K33021"/>
      <c r="L33021"/>
      <c r="M33021"/>
      <c r="N33021"/>
      <c r="O33021"/>
    </row>
    <row r="33022" spans="1:15">
      <c r="A33022"/>
      <c r="B33022"/>
      <c r="C33022"/>
      <c r="D33022" s="67"/>
      <c r="E33022"/>
      <c r="F33022"/>
      <c r="G33022"/>
      <c r="H33022" s="67"/>
      <c r="I33022"/>
      <c r="J33022"/>
      <c r="K33022"/>
      <c r="L33022"/>
      <c r="M33022"/>
      <c r="N33022"/>
      <c r="O33022"/>
    </row>
    <row r="33023" spans="1:15">
      <c r="A33023"/>
      <c r="B33023"/>
      <c r="C33023"/>
      <c r="D33023" s="67"/>
      <c r="E33023"/>
      <c r="F33023"/>
      <c r="G33023"/>
      <c r="H33023" s="67"/>
      <c r="I33023"/>
      <c r="J33023"/>
      <c r="K33023"/>
      <c r="L33023"/>
      <c r="M33023"/>
      <c r="N33023"/>
      <c r="O33023"/>
    </row>
    <row r="33024" spans="1:15">
      <c r="A33024"/>
      <c r="B33024"/>
      <c r="C33024"/>
      <c r="D33024" s="67"/>
      <c r="E33024"/>
      <c r="F33024"/>
      <c r="G33024"/>
      <c r="H33024" s="67"/>
      <c r="I33024"/>
      <c r="J33024"/>
      <c r="K33024"/>
      <c r="L33024"/>
      <c r="M33024"/>
      <c r="N33024"/>
      <c r="O33024"/>
    </row>
    <row r="33025" spans="1:15">
      <c r="A33025"/>
      <c r="B33025"/>
      <c r="C33025"/>
      <c r="D33025" s="67"/>
      <c r="E33025"/>
      <c r="F33025"/>
      <c r="G33025"/>
      <c r="H33025" s="67"/>
      <c r="I33025"/>
      <c r="J33025"/>
      <c r="K33025"/>
      <c r="L33025"/>
      <c r="M33025"/>
      <c r="N33025"/>
      <c r="O33025"/>
    </row>
    <row r="33026" spans="1:15">
      <c r="A33026"/>
      <c r="B33026"/>
      <c r="C33026"/>
      <c r="D33026" s="67"/>
      <c r="E33026"/>
      <c r="F33026"/>
      <c r="G33026"/>
      <c r="H33026" s="67"/>
      <c r="I33026"/>
      <c r="J33026"/>
      <c r="K33026"/>
      <c r="L33026"/>
      <c r="M33026"/>
      <c r="N33026"/>
      <c r="O33026"/>
    </row>
    <row r="33027" spans="1:15">
      <c r="A33027"/>
      <c r="B33027"/>
      <c r="C33027"/>
      <c r="D33027" s="67"/>
      <c r="E33027"/>
      <c r="F33027"/>
      <c r="G33027"/>
      <c r="H33027" s="67"/>
      <c r="I33027"/>
      <c r="J33027"/>
      <c r="K33027"/>
      <c r="L33027"/>
      <c r="M33027"/>
      <c r="N33027"/>
      <c r="O33027"/>
    </row>
    <row r="33028" spans="1:15">
      <c r="A33028"/>
      <c r="B33028"/>
      <c r="C33028"/>
      <c r="D33028" s="67"/>
      <c r="E33028"/>
      <c r="F33028"/>
      <c r="G33028"/>
      <c r="H33028" s="67"/>
      <c r="I33028"/>
      <c r="J33028"/>
      <c r="K33028"/>
      <c r="L33028"/>
      <c r="M33028"/>
      <c r="N33028"/>
      <c r="O33028"/>
    </row>
    <row r="33029" spans="1:15">
      <c r="A33029"/>
      <c r="B33029"/>
      <c r="C33029"/>
      <c r="D33029" s="67"/>
      <c r="E33029"/>
      <c r="F33029"/>
      <c r="G33029"/>
      <c r="H33029" s="67"/>
      <c r="I33029"/>
      <c r="J33029"/>
      <c r="K33029"/>
      <c r="L33029"/>
      <c r="M33029"/>
      <c r="N33029"/>
      <c r="O33029"/>
    </row>
    <row r="33030" spans="1:15">
      <c r="A33030"/>
      <c r="B33030"/>
      <c r="C33030"/>
      <c r="D33030" s="67"/>
      <c r="E33030"/>
      <c r="F33030"/>
      <c r="G33030"/>
      <c r="H33030" s="67"/>
      <c r="I33030"/>
      <c r="J33030"/>
      <c r="K33030"/>
      <c r="L33030"/>
      <c r="M33030"/>
      <c r="N33030"/>
      <c r="O33030"/>
    </row>
    <row r="33031" spans="1:15">
      <c r="A33031"/>
      <c r="B33031"/>
      <c r="C33031"/>
      <c r="D33031" s="67"/>
      <c r="E33031"/>
      <c r="F33031"/>
      <c r="G33031"/>
      <c r="H33031" s="67"/>
      <c r="I33031"/>
      <c r="J33031"/>
      <c r="K33031"/>
      <c r="L33031"/>
      <c r="M33031"/>
      <c r="N33031"/>
      <c r="O33031"/>
    </row>
    <row r="33032" spans="1:15">
      <c r="A33032"/>
      <c r="B33032"/>
      <c r="C33032"/>
      <c r="D33032" s="67"/>
      <c r="E33032"/>
      <c r="F33032"/>
      <c r="G33032"/>
      <c r="H33032" s="67"/>
      <c r="I33032"/>
      <c r="J33032"/>
      <c r="K33032"/>
      <c r="L33032"/>
      <c r="M33032"/>
      <c r="N33032"/>
      <c r="O33032"/>
    </row>
    <row r="33033" spans="1:15">
      <c r="A33033"/>
      <c r="B33033"/>
      <c r="C33033"/>
      <c r="D33033" s="67"/>
      <c r="E33033"/>
      <c r="F33033"/>
      <c r="G33033"/>
      <c r="H33033" s="67"/>
      <c r="I33033"/>
      <c r="J33033"/>
      <c r="K33033"/>
      <c r="L33033"/>
      <c r="M33033"/>
      <c r="N33033"/>
      <c r="O33033"/>
    </row>
    <row r="33034" spans="1:15">
      <c r="A33034"/>
      <c r="B33034"/>
      <c r="C33034"/>
      <c r="D33034" s="67"/>
      <c r="E33034"/>
      <c r="F33034"/>
      <c r="G33034"/>
      <c r="H33034" s="67"/>
      <c r="I33034"/>
      <c r="J33034"/>
      <c r="K33034"/>
      <c r="L33034"/>
      <c r="M33034"/>
      <c r="N33034"/>
      <c r="O33034"/>
    </row>
    <row r="33035" spans="1:15">
      <c r="A33035"/>
      <c r="B33035"/>
      <c r="C33035"/>
      <c r="D33035" s="67"/>
      <c r="E33035"/>
      <c r="F33035"/>
      <c r="G33035"/>
      <c r="H33035" s="67"/>
      <c r="I33035"/>
      <c r="J33035"/>
      <c r="K33035"/>
      <c r="L33035"/>
      <c r="M33035"/>
      <c r="N33035"/>
      <c r="O33035"/>
    </row>
    <row r="33036" spans="1:15">
      <c r="A33036"/>
      <c r="B33036"/>
      <c r="C33036"/>
      <c r="D33036" s="67"/>
      <c r="E33036"/>
      <c r="F33036"/>
      <c r="G33036"/>
      <c r="H33036" s="67"/>
      <c r="I33036"/>
      <c r="J33036"/>
      <c r="K33036"/>
      <c r="L33036"/>
      <c r="M33036"/>
      <c r="N33036"/>
      <c r="O33036"/>
    </row>
    <row r="33037" spans="1:15">
      <c r="A33037"/>
      <c r="B33037"/>
      <c r="C33037"/>
      <c r="D33037" s="67"/>
      <c r="E33037"/>
      <c r="F33037"/>
      <c r="G33037"/>
      <c r="H33037" s="67"/>
      <c r="I33037"/>
      <c r="J33037"/>
      <c r="K33037"/>
      <c r="L33037"/>
      <c r="M33037"/>
      <c r="N33037"/>
      <c r="O33037"/>
    </row>
    <row r="33038" spans="1:15">
      <c r="A33038"/>
      <c r="B33038"/>
      <c r="C33038"/>
      <c r="D33038" s="67"/>
      <c r="E33038"/>
      <c r="F33038"/>
      <c r="G33038"/>
      <c r="H33038" s="67"/>
      <c r="I33038"/>
      <c r="J33038"/>
      <c r="K33038"/>
      <c r="L33038"/>
      <c r="M33038"/>
      <c r="N33038"/>
      <c r="O33038"/>
    </row>
    <row r="33039" spans="1:15">
      <c r="A33039"/>
      <c r="B33039"/>
      <c r="C33039"/>
      <c r="D33039" s="67"/>
      <c r="E33039"/>
      <c r="F33039"/>
      <c r="G33039"/>
      <c r="H33039" s="67"/>
      <c r="I33039"/>
      <c r="J33039"/>
      <c r="K33039"/>
      <c r="L33039"/>
      <c r="M33039"/>
      <c r="N33039"/>
      <c r="O33039"/>
    </row>
    <row r="33040" spans="1:15">
      <c r="A33040"/>
      <c r="B33040"/>
      <c r="C33040"/>
      <c r="D33040" s="67"/>
      <c r="E33040"/>
      <c r="F33040"/>
      <c r="G33040"/>
      <c r="H33040" s="67"/>
      <c r="I33040"/>
      <c r="J33040"/>
      <c r="K33040"/>
      <c r="L33040"/>
      <c r="M33040"/>
      <c r="N33040"/>
      <c r="O33040"/>
    </row>
    <row r="33041" spans="1:15">
      <c r="A33041"/>
      <c r="B33041"/>
      <c r="C33041"/>
      <c r="D33041" s="67"/>
      <c r="E33041"/>
      <c r="F33041"/>
      <c r="G33041"/>
      <c r="H33041" s="67"/>
      <c r="I33041"/>
      <c r="J33041"/>
      <c r="K33041"/>
      <c r="L33041"/>
      <c r="M33041"/>
      <c r="N33041"/>
      <c r="O33041"/>
    </row>
    <row r="33042" spans="1:15">
      <c r="A33042"/>
      <c r="B33042"/>
      <c r="C33042"/>
      <c r="D33042" s="67"/>
      <c r="E33042"/>
      <c r="F33042"/>
      <c r="G33042"/>
      <c r="H33042" s="67"/>
      <c r="I33042"/>
      <c r="J33042"/>
      <c r="K33042"/>
      <c r="L33042"/>
      <c r="M33042"/>
      <c r="N33042"/>
      <c r="O33042"/>
    </row>
    <row r="33043" spans="1:15">
      <c r="A33043"/>
      <c r="B33043"/>
      <c r="C33043"/>
      <c r="D33043" s="67"/>
      <c r="E33043"/>
      <c r="F33043"/>
      <c r="G33043"/>
      <c r="H33043" s="67"/>
      <c r="I33043"/>
      <c r="J33043"/>
      <c r="K33043"/>
      <c r="L33043"/>
      <c r="M33043"/>
      <c r="N33043"/>
      <c r="O33043"/>
    </row>
    <row r="33044" spans="1:15">
      <c r="A33044"/>
      <c r="B33044"/>
      <c r="C33044"/>
      <c r="D33044" s="67"/>
      <c r="E33044"/>
      <c r="F33044"/>
      <c r="G33044"/>
      <c r="H33044" s="67"/>
      <c r="I33044"/>
      <c r="J33044"/>
      <c r="K33044"/>
      <c r="L33044"/>
      <c r="M33044"/>
      <c r="N33044"/>
      <c r="O33044"/>
    </row>
    <row r="33045" spans="1:15">
      <c r="A33045"/>
      <c r="B33045"/>
      <c r="C33045"/>
      <c r="D33045" s="67"/>
      <c r="E33045"/>
      <c r="F33045"/>
      <c r="G33045"/>
      <c r="H33045" s="67"/>
      <c r="I33045"/>
      <c r="J33045"/>
      <c r="K33045"/>
      <c r="L33045"/>
      <c r="M33045"/>
      <c r="N33045"/>
      <c r="O33045"/>
    </row>
    <row r="33046" spans="1:15">
      <c r="A33046"/>
      <c r="B33046"/>
      <c r="C33046"/>
      <c r="D33046" s="67"/>
      <c r="E33046"/>
      <c r="F33046"/>
      <c r="G33046"/>
      <c r="H33046" s="67"/>
      <c r="I33046"/>
      <c r="J33046"/>
      <c r="K33046"/>
      <c r="L33046"/>
      <c r="M33046"/>
      <c r="N33046"/>
      <c r="O33046"/>
    </row>
    <row r="33047" spans="1:15">
      <c r="A33047"/>
      <c r="B33047"/>
      <c r="C33047"/>
      <c r="D33047" s="67"/>
      <c r="E33047"/>
      <c r="F33047"/>
      <c r="G33047"/>
      <c r="H33047" s="67"/>
      <c r="I33047"/>
      <c r="J33047"/>
      <c r="K33047"/>
      <c r="L33047"/>
      <c r="M33047"/>
      <c r="N33047"/>
      <c r="O33047"/>
    </row>
    <row r="33048" spans="1:15">
      <c r="A33048"/>
      <c r="B33048"/>
      <c r="C33048"/>
      <c r="D33048" s="67"/>
      <c r="E33048"/>
      <c r="F33048"/>
      <c r="G33048"/>
      <c r="H33048" s="67"/>
      <c r="I33048"/>
      <c r="J33048"/>
      <c r="K33048"/>
      <c r="L33048"/>
      <c r="M33048"/>
      <c r="N33048"/>
      <c r="O33048"/>
    </row>
    <row r="33049" spans="1:15">
      <c r="A33049"/>
      <c r="B33049"/>
      <c r="C33049"/>
      <c r="D33049" s="67"/>
      <c r="E33049"/>
      <c r="F33049"/>
      <c r="G33049"/>
      <c r="H33049" s="67"/>
      <c r="I33049"/>
      <c r="J33049"/>
      <c r="K33049"/>
      <c r="L33049"/>
      <c r="M33049"/>
      <c r="N33049"/>
      <c r="O33049"/>
    </row>
    <row r="33050" spans="1:15">
      <c r="A33050"/>
      <c r="B33050"/>
      <c r="C33050"/>
      <c r="D33050" s="67"/>
      <c r="E33050"/>
      <c r="F33050"/>
      <c r="G33050"/>
      <c r="H33050" s="67"/>
      <c r="I33050"/>
      <c r="J33050"/>
      <c r="K33050"/>
      <c r="L33050"/>
      <c r="M33050"/>
      <c r="N33050"/>
      <c r="O33050"/>
    </row>
    <row r="33051" spans="1:15">
      <c r="A33051"/>
      <c r="B33051"/>
      <c r="C33051"/>
      <c r="D33051" s="67"/>
      <c r="E33051"/>
      <c r="F33051"/>
      <c r="G33051"/>
      <c r="H33051" s="67"/>
      <c r="I33051"/>
      <c r="J33051"/>
      <c r="K33051"/>
      <c r="L33051"/>
      <c r="M33051"/>
      <c r="N33051"/>
      <c r="O33051"/>
    </row>
    <row r="33052" spans="1:15">
      <c r="A33052"/>
      <c r="B33052"/>
      <c r="C33052"/>
      <c r="D33052" s="67"/>
      <c r="E33052"/>
      <c r="F33052"/>
      <c r="G33052"/>
      <c r="H33052" s="67"/>
      <c r="I33052"/>
      <c r="J33052"/>
      <c r="K33052"/>
      <c r="L33052"/>
      <c r="M33052"/>
      <c r="N33052"/>
      <c r="O33052"/>
    </row>
    <row r="33053" spans="1:15">
      <c r="A33053"/>
      <c r="B33053"/>
      <c r="C33053"/>
      <c r="D33053" s="67"/>
      <c r="E33053"/>
      <c r="F33053"/>
      <c r="G33053"/>
      <c r="H33053" s="67"/>
      <c r="I33053"/>
      <c r="J33053"/>
      <c r="K33053"/>
      <c r="L33053"/>
      <c r="M33053"/>
      <c r="N33053"/>
      <c r="O33053"/>
    </row>
    <row r="33054" spans="1:15">
      <c r="A33054"/>
      <c r="B33054"/>
      <c r="C33054"/>
      <c r="D33054" s="67"/>
      <c r="E33054"/>
      <c r="F33054"/>
      <c r="G33054"/>
      <c r="H33054" s="67"/>
      <c r="I33054"/>
      <c r="J33054"/>
      <c r="K33054"/>
      <c r="L33054"/>
      <c r="M33054"/>
      <c r="N33054"/>
      <c r="O33054"/>
    </row>
    <row r="33055" spans="1:15">
      <c r="A33055"/>
      <c r="B33055"/>
      <c r="C33055"/>
      <c r="D33055" s="67"/>
      <c r="E33055"/>
      <c r="F33055"/>
      <c r="G33055"/>
      <c r="H33055" s="67"/>
      <c r="I33055"/>
      <c r="J33055"/>
      <c r="K33055"/>
      <c r="L33055"/>
      <c r="M33055"/>
      <c r="N33055"/>
      <c r="O33055"/>
    </row>
    <row r="33056" spans="1:15">
      <c r="A33056"/>
      <c r="B33056"/>
      <c r="C33056"/>
      <c r="D33056" s="67"/>
      <c r="E33056"/>
      <c r="F33056"/>
      <c r="G33056"/>
      <c r="H33056" s="67"/>
      <c r="I33056"/>
      <c r="J33056"/>
      <c r="K33056"/>
      <c r="L33056"/>
      <c r="M33056"/>
      <c r="N33056"/>
      <c r="O33056"/>
    </row>
    <row r="33057" spans="1:15">
      <c r="A33057"/>
      <c r="B33057"/>
      <c r="C33057"/>
      <c r="D33057" s="67"/>
      <c r="E33057"/>
      <c r="F33057"/>
      <c r="G33057"/>
      <c r="H33057" s="67"/>
      <c r="I33057"/>
      <c r="J33057"/>
      <c r="K33057"/>
      <c r="L33057"/>
      <c r="M33057"/>
      <c r="N33057"/>
      <c r="O33057"/>
    </row>
    <row r="33058" spans="1:15">
      <c r="A33058"/>
      <c r="B33058"/>
      <c r="C33058"/>
      <c r="D33058" s="67"/>
      <c r="E33058"/>
      <c r="F33058"/>
      <c r="G33058"/>
      <c r="H33058" s="67"/>
      <c r="I33058"/>
      <c r="J33058"/>
      <c r="K33058"/>
      <c r="L33058"/>
      <c r="M33058"/>
      <c r="N33058"/>
      <c r="O33058"/>
    </row>
    <row r="33059" spans="1:15">
      <c r="A33059"/>
      <c r="B33059"/>
      <c r="C33059"/>
      <c r="D33059" s="67"/>
      <c r="E33059"/>
      <c r="F33059"/>
      <c r="G33059"/>
      <c r="H33059" s="67"/>
      <c r="I33059"/>
      <c r="J33059"/>
      <c r="K33059"/>
      <c r="L33059"/>
      <c r="M33059"/>
      <c r="N33059"/>
      <c r="O33059"/>
    </row>
    <row r="33060" spans="1:15">
      <c r="A33060"/>
      <c r="B33060"/>
      <c r="C33060"/>
      <c r="D33060" s="67"/>
      <c r="E33060"/>
      <c r="F33060"/>
      <c r="G33060"/>
      <c r="H33060" s="67"/>
      <c r="I33060"/>
      <c r="J33060"/>
      <c r="K33060"/>
      <c r="L33060"/>
      <c r="M33060"/>
      <c r="N33060"/>
      <c r="O33060"/>
    </row>
    <row r="33061" spans="1:15">
      <c r="A33061"/>
      <c r="B33061"/>
      <c r="C33061"/>
      <c r="D33061" s="67"/>
      <c r="E33061"/>
      <c r="F33061"/>
      <c r="G33061"/>
      <c r="H33061" s="67"/>
      <c r="I33061"/>
      <c r="J33061"/>
      <c r="K33061"/>
      <c r="L33061"/>
      <c r="M33061"/>
      <c r="N33061"/>
      <c r="O33061"/>
    </row>
    <row r="33062" spans="1:15">
      <c r="A33062"/>
      <c r="B33062"/>
      <c r="C33062"/>
      <c r="D33062" s="67"/>
      <c r="E33062"/>
      <c r="F33062"/>
      <c r="G33062"/>
      <c r="H33062" s="67"/>
      <c r="I33062"/>
      <c r="J33062"/>
      <c r="K33062"/>
      <c r="L33062"/>
      <c r="M33062"/>
      <c r="N33062"/>
      <c r="O33062"/>
    </row>
    <row r="33063" spans="1:15">
      <c r="A33063"/>
      <c r="B33063"/>
      <c r="C33063"/>
      <c r="D33063" s="67"/>
      <c r="E33063"/>
      <c r="F33063"/>
      <c r="G33063"/>
      <c r="H33063" s="67"/>
      <c r="I33063"/>
      <c r="J33063"/>
      <c r="K33063"/>
      <c r="L33063"/>
      <c r="M33063"/>
      <c r="N33063"/>
      <c r="O33063"/>
    </row>
    <row r="33064" spans="1:15">
      <c r="A33064"/>
      <c r="B33064"/>
      <c r="C33064"/>
      <c r="D33064" s="67"/>
      <c r="E33064"/>
      <c r="F33064"/>
      <c r="G33064"/>
      <c r="H33064" s="67"/>
      <c r="I33064"/>
      <c r="J33064"/>
      <c r="K33064"/>
      <c r="L33064"/>
      <c r="M33064"/>
      <c r="N33064"/>
      <c r="O33064"/>
    </row>
    <row r="33065" spans="1:15">
      <c r="A33065"/>
      <c r="B33065"/>
      <c r="C33065"/>
      <c r="D33065" s="67"/>
      <c r="E33065"/>
      <c r="F33065"/>
      <c r="G33065"/>
      <c r="H33065" s="67"/>
      <c r="I33065"/>
      <c r="J33065"/>
      <c r="K33065"/>
      <c r="L33065"/>
      <c r="M33065"/>
      <c r="N33065"/>
      <c r="O33065"/>
    </row>
    <row r="33066" spans="1:15">
      <c r="A33066"/>
      <c r="B33066"/>
      <c r="C33066"/>
      <c r="D33066" s="67"/>
      <c r="E33066"/>
      <c r="F33066"/>
      <c r="G33066"/>
      <c r="H33066" s="67"/>
      <c r="I33066"/>
      <c r="J33066"/>
      <c r="K33066"/>
      <c r="L33066"/>
      <c r="M33066"/>
      <c r="N33066"/>
      <c r="O33066"/>
    </row>
    <row r="33067" spans="1:15">
      <c r="A33067"/>
      <c r="B33067"/>
      <c r="C33067"/>
      <c r="D33067" s="67"/>
      <c r="E33067"/>
      <c r="F33067"/>
      <c r="G33067"/>
      <c r="H33067" s="67"/>
      <c r="I33067"/>
      <c r="J33067"/>
      <c r="K33067"/>
      <c r="L33067"/>
      <c r="M33067"/>
      <c r="N33067"/>
      <c r="O33067"/>
    </row>
    <row r="33068" spans="1:15">
      <c r="A33068"/>
      <c r="B33068"/>
      <c r="C33068"/>
      <c r="D33068" s="67"/>
      <c r="E33068"/>
      <c r="F33068"/>
      <c r="G33068"/>
      <c r="H33068" s="67"/>
      <c r="I33068"/>
      <c r="J33068"/>
      <c r="K33068"/>
      <c r="L33068"/>
      <c r="M33068"/>
      <c r="N33068"/>
      <c r="O33068"/>
    </row>
    <row r="33069" spans="1:15">
      <c r="A33069"/>
      <c r="B33069"/>
      <c r="C33069"/>
      <c r="D33069" s="67"/>
      <c r="E33069"/>
      <c r="F33069"/>
      <c r="G33069"/>
      <c r="H33069" s="67"/>
      <c r="I33069"/>
      <c r="J33069"/>
      <c r="K33069"/>
      <c r="L33069"/>
      <c r="M33069"/>
      <c r="N33069"/>
      <c r="O33069"/>
    </row>
    <row r="33070" spans="1:15">
      <c r="A33070"/>
      <c r="B33070"/>
      <c r="C33070"/>
      <c r="D33070" s="67"/>
      <c r="E33070"/>
      <c r="F33070"/>
      <c r="G33070"/>
      <c r="H33070" s="67"/>
      <c r="I33070"/>
      <c r="J33070"/>
      <c r="K33070"/>
      <c r="L33070"/>
      <c r="M33070"/>
      <c r="N33070"/>
      <c r="O33070"/>
    </row>
    <row r="33071" spans="1:15">
      <c r="A33071"/>
      <c r="B33071"/>
      <c r="C33071"/>
      <c r="D33071" s="67"/>
      <c r="E33071"/>
      <c r="F33071"/>
      <c r="G33071"/>
      <c r="H33071" s="67"/>
      <c r="I33071"/>
      <c r="J33071"/>
      <c r="K33071"/>
      <c r="L33071"/>
      <c r="M33071"/>
      <c r="N33071"/>
      <c r="O33071"/>
    </row>
    <row r="33072" spans="1:15">
      <c r="A33072"/>
      <c r="B33072"/>
      <c r="C33072"/>
      <c r="D33072" s="67"/>
      <c r="E33072"/>
      <c r="F33072"/>
      <c r="G33072"/>
      <c r="H33072" s="67"/>
      <c r="I33072"/>
      <c r="J33072"/>
      <c r="K33072"/>
      <c r="L33072"/>
      <c r="M33072"/>
      <c r="N33072"/>
      <c r="O33072"/>
    </row>
    <row r="33073" spans="1:15">
      <c r="A33073"/>
      <c r="B33073"/>
      <c r="C33073"/>
      <c r="D33073" s="67"/>
      <c r="E33073"/>
      <c r="F33073"/>
      <c r="G33073"/>
      <c r="H33073" s="67"/>
      <c r="I33073"/>
      <c r="J33073"/>
      <c r="K33073"/>
      <c r="L33073"/>
      <c r="M33073"/>
      <c r="N33073"/>
      <c r="O33073"/>
    </row>
    <row r="33074" spans="1:15">
      <c r="A33074"/>
      <c r="B33074"/>
      <c r="C33074"/>
      <c r="D33074" s="67"/>
      <c r="E33074"/>
      <c r="F33074"/>
      <c r="G33074"/>
      <c r="H33074" s="67"/>
      <c r="I33074"/>
      <c r="J33074"/>
      <c r="K33074"/>
      <c r="L33074"/>
      <c r="M33074"/>
      <c r="N33074"/>
      <c r="O33074"/>
    </row>
    <row r="33075" spans="1:15">
      <c r="A33075"/>
      <c r="B33075"/>
      <c r="C33075"/>
      <c r="D33075" s="67"/>
      <c r="E33075"/>
      <c r="F33075"/>
      <c r="G33075"/>
      <c r="H33075" s="67"/>
      <c r="I33075"/>
      <c r="J33075"/>
      <c r="K33075"/>
      <c r="L33075"/>
      <c r="M33075"/>
      <c r="N33075"/>
      <c r="O33075"/>
    </row>
    <row r="33076" spans="1:15">
      <c r="A33076"/>
      <c r="B33076"/>
      <c r="C33076"/>
      <c r="D33076" s="67"/>
      <c r="E33076"/>
      <c r="F33076"/>
      <c r="G33076"/>
      <c r="H33076" s="67"/>
      <c r="I33076"/>
      <c r="J33076"/>
      <c r="K33076"/>
      <c r="L33076"/>
      <c r="M33076"/>
      <c r="N33076"/>
      <c r="O33076"/>
    </row>
    <row r="33077" spans="1:15">
      <c r="A33077"/>
      <c r="B33077"/>
      <c r="C33077"/>
      <c r="D33077" s="67"/>
      <c r="E33077"/>
      <c r="F33077"/>
      <c r="G33077"/>
      <c r="H33077" s="67"/>
      <c r="I33077"/>
      <c r="J33077"/>
      <c r="K33077"/>
      <c r="L33077"/>
      <c r="M33077"/>
      <c r="N33077"/>
      <c r="O33077"/>
    </row>
    <row r="33078" spans="1:15">
      <c r="A33078"/>
      <c r="B33078"/>
      <c r="C33078"/>
      <c r="D33078" s="67"/>
      <c r="E33078"/>
      <c r="F33078"/>
      <c r="G33078"/>
      <c r="H33078" s="67"/>
      <c r="I33078"/>
      <c r="J33078"/>
      <c r="K33078"/>
      <c r="L33078"/>
      <c r="M33078"/>
      <c r="N33078"/>
      <c r="O33078"/>
    </row>
    <row r="33079" spans="1:15">
      <c r="A33079"/>
      <c r="B33079"/>
      <c r="C33079"/>
      <c r="D33079" s="67"/>
      <c r="E33079"/>
      <c r="F33079"/>
      <c r="G33079"/>
      <c r="H33079" s="67"/>
      <c r="I33079"/>
      <c r="J33079"/>
      <c r="K33079"/>
      <c r="L33079"/>
      <c r="M33079"/>
      <c r="N33079"/>
      <c r="O33079"/>
    </row>
    <row r="33080" spans="1:15">
      <c r="A33080"/>
      <c r="B33080"/>
      <c r="C33080"/>
      <c r="D33080" s="67"/>
      <c r="E33080"/>
      <c r="F33080"/>
      <c r="G33080"/>
      <c r="H33080" s="67"/>
      <c r="I33080"/>
      <c r="J33080"/>
      <c r="K33080"/>
      <c r="L33080"/>
      <c r="M33080"/>
      <c r="N33080"/>
      <c r="O33080"/>
    </row>
    <row r="33081" spans="1:15">
      <c r="A33081"/>
      <c r="B33081"/>
      <c r="C33081"/>
      <c r="D33081" s="67"/>
      <c r="E33081"/>
      <c r="F33081"/>
      <c r="G33081"/>
      <c r="H33081" s="67"/>
      <c r="I33081"/>
      <c r="J33081"/>
      <c r="K33081"/>
      <c r="L33081"/>
      <c r="M33081"/>
      <c r="N33081"/>
      <c r="O33081"/>
    </row>
    <row r="33082" spans="1:15">
      <c r="A33082"/>
      <c r="B33082"/>
      <c r="C33082"/>
      <c r="D33082" s="67"/>
      <c r="E33082"/>
      <c r="F33082"/>
      <c r="G33082"/>
      <c r="H33082" s="67"/>
      <c r="I33082"/>
      <c r="J33082"/>
      <c r="K33082"/>
      <c r="L33082"/>
      <c r="M33082"/>
      <c r="N33082"/>
      <c r="O33082"/>
    </row>
    <row r="33083" spans="1:15">
      <c r="A33083"/>
      <c r="B33083"/>
      <c r="C33083"/>
      <c r="D33083" s="67"/>
      <c r="E33083"/>
      <c r="F33083"/>
      <c r="G33083"/>
      <c r="H33083" s="67"/>
      <c r="I33083"/>
      <c r="J33083"/>
      <c r="K33083"/>
      <c r="L33083"/>
      <c r="M33083"/>
      <c r="N33083"/>
      <c r="O33083"/>
    </row>
    <row r="33084" spans="1:15">
      <c r="A33084"/>
      <c r="B33084"/>
      <c r="C33084"/>
      <c r="D33084" s="67"/>
      <c r="E33084"/>
      <c r="F33084"/>
      <c r="G33084"/>
      <c r="H33084" s="67"/>
      <c r="I33084"/>
      <c r="J33084"/>
      <c r="K33084"/>
      <c r="L33084"/>
      <c r="M33084"/>
      <c r="N33084"/>
      <c r="O33084"/>
    </row>
    <row r="33085" spans="1:15">
      <c r="A33085"/>
      <c r="B33085"/>
      <c r="C33085"/>
      <c r="D33085" s="67"/>
      <c r="E33085"/>
      <c r="F33085"/>
      <c r="G33085"/>
      <c r="H33085" s="67"/>
      <c r="I33085"/>
      <c r="J33085"/>
      <c r="K33085"/>
      <c r="L33085"/>
      <c r="M33085"/>
      <c r="N33085"/>
      <c r="O33085"/>
    </row>
    <row r="33086" spans="1:15">
      <c r="A33086"/>
      <c r="B33086"/>
      <c r="C33086"/>
      <c r="D33086" s="67"/>
      <c r="E33086"/>
      <c r="F33086"/>
      <c r="G33086"/>
      <c r="H33086" s="67"/>
      <c r="I33086"/>
      <c r="J33086"/>
      <c r="K33086"/>
      <c r="L33086"/>
      <c r="M33086"/>
      <c r="N33086"/>
      <c r="O33086"/>
    </row>
    <row r="33087" spans="1:15">
      <c r="A33087"/>
      <c r="B33087"/>
      <c r="C33087"/>
      <c r="D33087" s="67"/>
      <c r="E33087"/>
      <c r="F33087"/>
      <c r="G33087"/>
      <c r="H33087" s="67"/>
      <c r="I33087"/>
      <c r="J33087"/>
      <c r="K33087"/>
      <c r="L33087"/>
      <c r="M33087"/>
      <c r="N33087"/>
      <c r="O33087"/>
    </row>
    <row r="33088" spans="1:15">
      <c r="A33088"/>
      <c r="B33088"/>
      <c r="C33088"/>
      <c r="D33088" s="67"/>
      <c r="E33088"/>
      <c r="F33088"/>
      <c r="G33088"/>
      <c r="H33088" s="67"/>
      <c r="I33088"/>
      <c r="J33088"/>
      <c r="K33088"/>
      <c r="L33088"/>
      <c r="M33088"/>
      <c r="N33088"/>
      <c r="O33088"/>
    </row>
    <row r="33089" spans="1:15">
      <c r="A33089"/>
      <c r="B33089"/>
      <c r="C33089"/>
      <c r="D33089" s="67"/>
      <c r="E33089"/>
      <c r="F33089"/>
      <c r="G33089"/>
      <c r="H33089" s="67"/>
      <c r="I33089"/>
      <c r="J33089"/>
      <c r="K33089"/>
      <c r="L33089"/>
      <c r="M33089"/>
      <c r="N33089"/>
      <c r="O33089"/>
    </row>
    <row r="33090" spans="1:15">
      <c r="A33090"/>
      <c r="B33090"/>
      <c r="C33090"/>
      <c r="D33090" s="67"/>
      <c r="E33090"/>
      <c r="F33090"/>
      <c r="G33090"/>
      <c r="H33090" s="67"/>
      <c r="I33090"/>
      <c r="J33090"/>
      <c r="K33090"/>
      <c r="L33090"/>
      <c r="M33090"/>
      <c r="N33090"/>
      <c r="O33090"/>
    </row>
    <row r="33091" spans="1:15">
      <c r="A33091"/>
      <c r="B33091"/>
      <c r="C33091"/>
      <c r="D33091" s="67"/>
      <c r="E33091"/>
      <c r="F33091"/>
      <c r="G33091"/>
      <c r="H33091" s="67"/>
      <c r="I33091"/>
      <c r="J33091"/>
      <c r="K33091"/>
      <c r="L33091"/>
      <c r="M33091"/>
      <c r="N33091"/>
      <c r="O33091"/>
    </row>
    <row r="33092" spans="1:15">
      <c r="A33092"/>
      <c r="B33092"/>
      <c r="C33092"/>
      <c r="D33092" s="67"/>
      <c r="E33092"/>
      <c r="F33092"/>
      <c r="G33092"/>
      <c r="H33092" s="67"/>
      <c r="I33092"/>
      <c r="J33092"/>
      <c r="K33092"/>
      <c r="L33092"/>
      <c r="M33092"/>
      <c r="N33092"/>
      <c r="O33092"/>
    </row>
    <row r="33093" spans="1:15">
      <c r="A33093"/>
      <c r="B33093"/>
      <c r="C33093"/>
      <c r="D33093" s="67"/>
      <c r="E33093"/>
      <c r="F33093"/>
      <c r="G33093"/>
      <c r="H33093" s="67"/>
      <c r="I33093"/>
      <c r="J33093"/>
      <c r="K33093"/>
      <c r="L33093"/>
      <c r="M33093"/>
      <c r="N33093"/>
      <c r="O33093"/>
    </row>
    <row r="33094" spans="1:15">
      <c r="A33094"/>
      <c r="B33094"/>
      <c r="C33094"/>
      <c r="D33094" s="67"/>
      <c r="E33094"/>
      <c r="F33094"/>
      <c r="G33094"/>
      <c r="H33094" s="67"/>
      <c r="I33094"/>
      <c r="J33094"/>
      <c r="K33094"/>
      <c r="L33094"/>
      <c r="M33094"/>
      <c r="N33094"/>
      <c r="O33094"/>
    </row>
    <row r="33095" spans="1:15">
      <c r="A33095"/>
      <c r="B33095"/>
      <c r="C33095"/>
      <c r="D33095" s="67"/>
      <c r="E33095"/>
      <c r="F33095"/>
      <c r="G33095"/>
      <c r="H33095" s="67"/>
      <c r="I33095"/>
      <c r="J33095"/>
      <c r="K33095"/>
      <c r="L33095"/>
      <c r="M33095"/>
      <c r="N33095"/>
      <c r="O33095"/>
    </row>
    <row r="33096" spans="1:15">
      <c r="A33096"/>
      <c r="B33096"/>
      <c r="C33096"/>
      <c r="D33096" s="67"/>
      <c r="E33096"/>
      <c r="F33096"/>
      <c r="G33096"/>
      <c r="H33096" s="67"/>
      <c r="I33096"/>
      <c r="J33096"/>
      <c r="K33096"/>
      <c r="L33096"/>
      <c r="M33096"/>
      <c r="N33096"/>
      <c r="O33096"/>
    </row>
    <row r="33097" spans="1:15">
      <c r="A33097"/>
      <c r="B33097"/>
      <c r="C33097"/>
      <c r="D33097" s="67"/>
      <c r="E33097"/>
      <c r="F33097"/>
      <c r="G33097"/>
      <c r="H33097" s="67"/>
      <c r="I33097"/>
      <c r="J33097"/>
      <c r="K33097"/>
      <c r="L33097"/>
      <c r="M33097"/>
      <c r="N33097"/>
      <c r="O33097"/>
    </row>
    <row r="33098" spans="1:15">
      <c r="A33098"/>
      <c r="B33098"/>
      <c r="C33098"/>
      <c r="D33098" s="67"/>
      <c r="E33098"/>
      <c r="F33098"/>
      <c r="G33098"/>
      <c r="H33098" s="67"/>
      <c r="I33098"/>
      <c r="J33098"/>
      <c r="K33098"/>
      <c r="L33098"/>
      <c r="M33098"/>
      <c r="N33098"/>
      <c r="O33098"/>
    </row>
    <row r="33099" spans="1:15">
      <c r="A33099"/>
      <c r="B33099"/>
      <c r="C33099"/>
      <c r="D33099" s="67"/>
      <c r="E33099"/>
      <c r="F33099"/>
      <c r="G33099"/>
      <c r="H33099" s="67"/>
      <c r="I33099"/>
      <c r="J33099"/>
      <c r="K33099"/>
      <c r="L33099"/>
      <c r="M33099"/>
      <c r="N33099"/>
      <c r="O33099"/>
    </row>
    <row r="33100" spans="1:15">
      <c r="A33100"/>
      <c r="B33100"/>
      <c r="C33100"/>
      <c r="D33100" s="67"/>
      <c r="E33100"/>
      <c r="F33100"/>
      <c r="G33100"/>
      <c r="H33100" s="67"/>
      <c r="I33100"/>
      <c r="J33100"/>
      <c r="K33100"/>
      <c r="L33100"/>
      <c r="M33100"/>
      <c r="N33100"/>
      <c r="O33100"/>
    </row>
    <row r="33101" spans="1:15">
      <c r="A33101"/>
      <c r="B33101"/>
      <c r="C33101"/>
      <c r="D33101" s="67"/>
      <c r="E33101"/>
      <c r="F33101"/>
      <c r="G33101"/>
      <c r="H33101" s="67"/>
      <c r="I33101"/>
      <c r="J33101"/>
      <c r="K33101"/>
      <c r="L33101"/>
      <c r="M33101"/>
      <c r="N33101"/>
      <c r="O33101"/>
    </row>
    <row r="33102" spans="1:15">
      <c r="A33102"/>
      <c r="B33102"/>
      <c r="C33102"/>
      <c r="D33102" s="67"/>
      <c r="E33102"/>
      <c r="F33102"/>
      <c r="G33102"/>
      <c r="H33102" s="67"/>
      <c r="I33102"/>
      <c r="J33102"/>
      <c r="K33102"/>
      <c r="L33102"/>
      <c r="M33102"/>
      <c r="N33102"/>
      <c r="O33102"/>
    </row>
    <row r="33103" spans="1:15">
      <c r="A33103"/>
      <c r="B33103"/>
      <c r="C33103"/>
      <c r="D33103" s="67"/>
      <c r="E33103"/>
      <c r="F33103"/>
      <c r="G33103"/>
      <c r="H33103" s="67"/>
      <c r="I33103"/>
      <c r="J33103"/>
      <c r="K33103"/>
      <c r="L33103"/>
      <c r="M33103"/>
      <c r="N33103"/>
      <c r="O33103"/>
    </row>
    <row r="33104" spans="1:15">
      <c r="A33104"/>
      <c r="B33104"/>
      <c r="C33104"/>
      <c r="D33104" s="67"/>
      <c r="E33104"/>
      <c r="F33104"/>
      <c r="G33104"/>
      <c r="H33104" s="67"/>
      <c r="I33104"/>
      <c r="J33104"/>
      <c r="K33104"/>
      <c r="L33104"/>
      <c r="M33104"/>
      <c r="N33104"/>
      <c r="O33104"/>
    </row>
    <row r="33105" spans="1:15">
      <c r="A33105"/>
      <c r="B33105"/>
      <c r="C33105"/>
      <c r="D33105" s="67"/>
      <c r="E33105"/>
      <c r="F33105"/>
      <c r="G33105"/>
      <c r="H33105" s="67"/>
      <c r="I33105"/>
      <c r="J33105"/>
      <c r="K33105"/>
      <c r="L33105"/>
      <c r="M33105"/>
      <c r="N33105"/>
      <c r="O33105"/>
    </row>
    <row r="33106" spans="1:15">
      <c r="A33106"/>
      <c r="B33106"/>
      <c r="C33106"/>
      <c r="D33106" s="67"/>
      <c r="E33106"/>
      <c r="F33106"/>
      <c r="G33106"/>
      <c r="H33106" s="67"/>
      <c r="I33106"/>
      <c r="J33106"/>
      <c r="K33106"/>
      <c r="L33106"/>
      <c r="M33106"/>
      <c r="N33106"/>
      <c r="O33106"/>
    </row>
    <row r="33107" spans="1:15">
      <c r="A33107"/>
      <c r="B33107"/>
      <c r="C33107"/>
      <c r="D33107" s="67"/>
      <c r="E33107"/>
      <c r="F33107"/>
      <c r="G33107"/>
      <c r="H33107" s="67"/>
      <c r="I33107"/>
      <c r="J33107"/>
      <c r="K33107"/>
      <c r="L33107"/>
      <c r="M33107"/>
      <c r="N33107"/>
      <c r="O33107"/>
    </row>
    <row r="33108" spans="1:15">
      <c r="A33108"/>
      <c r="B33108"/>
      <c r="C33108"/>
      <c r="D33108" s="67"/>
      <c r="E33108"/>
      <c r="F33108"/>
      <c r="G33108"/>
      <c r="H33108" s="67"/>
      <c r="I33108"/>
      <c r="J33108"/>
      <c r="K33108"/>
      <c r="L33108"/>
      <c r="M33108"/>
      <c r="N33108"/>
      <c r="O33108"/>
    </row>
    <row r="33109" spans="1:15">
      <c r="A33109"/>
      <c r="B33109"/>
      <c r="C33109"/>
      <c r="D33109" s="67"/>
      <c r="E33109"/>
      <c r="F33109"/>
      <c r="G33109"/>
      <c r="H33109" s="67"/>
      <c r="I33109"/>
      <c r="J33109"/>
      <c r="K33109"/>
      <c r="L33109"/>
      <c r="M33109"/>
      <c r="N33109"/>
      <c r="O33109"/>
    </row>
    <row r="33110" spans="1:15">
      <c r="A33110"/>
      <c r="B33110"/>
      <c r="C33110"/>
      <c r="D33110" s="67"/>
      <c r="E33110"/>
      <c r="F33110"/>
      <c r="G33110"/>
      <c r="H33110" s="67"/>
      <c r="I33110"/>
      <c r="J33110"/>
      <c r="K33110"/>
      <c r="L33110"/>
      <c r="M33110"/>
      <c r="N33110"/>
      <c r="O33110"/>
    </row>
    <row r="33111" spans="1:15">
      <c r="A33111"/>
      <c r="B33111"/>
      <c r="C33111"/>
      <c r="D33111" s="67"/>
      <c r="E33111"/>
      <c r="F33111"/>
      <c r="G33111"/>
      <c r="H33111" s="67"/>
      <c r="I33111"/>
      <c r="J33111"/>
      <c r="K33111"/>
      <c r="L33111"/>
      <c r="M33111"/>
      <c r="N33111"/>
      <c r="O33111"/>
    </row>
    <row r="33112" spans="1:15">
      <c r="A33112"/>
      <c r="B33112"/>
      <c r="C33112"/>
      <c r="D33112" s="67"/>
      <c r="E33112"/>
      <c r="F33112"/>
      <c r="G33112"/>
      <c r="H33112" s="67"/>
      <c r="I33112"/>
      <c r="J33112"/>
      <c r="K33112"/>
      <c r="L33112"/>
      <c r="M33112"/>
      <c r="N33112"/>
      <c r="O33112"/>
    </row>
    <row r="33113" spans="1:15">
      <c r="A33113"/>
      <c r="B33113"/>
      <c r="C33113"/>
      <c r="D33113" s="67"/>
      <c r="E33113"/>
      <c r="F33113"/>
      <c r="G33113"/>
      <c r="H33113" s="67"/>
      <c r="I33113"/>
      <c r="J33113"/>
      <c r="K33113"/>
      <c r="L33113"/>
      <c r="M33113"/>
      <c r="N33113"/>
      <c r="O33113"/>
    </row>
    <row r="33114" spans="1:15">
      <c r="A33114"/>
      <c r="B33114"/>
      <c r="C33114"/>
      <c r="D33114" s="67"/>
      <c r="E33114"/>
      <c r="F33114"/>
      <c r="G33114"/>
      <c r="H33114" s="67"/>
      <c r="I33114"/>
      <c r="J33114"/>
      <c r="K33114"/>
      <c r="L33114"/>
      <c r="M33114"/>
      <c r="N33114"/>
      <c r="O33114"/>
    </row>
    <row r="33115" spans="1:15">
      <c r="A33115"/>
      <c r="B33115"/>
      <c r="C33115"/>
      <c r="D33115" s="67"/>
      <c r="E33115"/>
      <c r="F33115"/>
      <c r="G33115"/>
      <c r="H33115" s="67"/>
      <c r="I33115"/>
      <c r="J33115"/>
      <c r="K33115"/>
      <c r="L33115"/>
      <c r="M33115"/>
      <c r="N33115"/>
      <c r="O33115"/>
    </row>
    <row r="33116" spans="1:15">
      <c r="A33116"/>
      <c r="B33116"/>
      <c r="C33116"/>
      <c r="D33116" s="67"/>
      <c r="E33116"/>
      <c r="F33116"/>
      <c r="G33116"/>
      <c r="H33116" s="67"/>
      <c r="I33116"/>
      <c r="J33116"/>
      <c r="K33116"/>
      <c r="L33116"/>
      <c r="M33116"/>
      <c r="N33116"/>
      <c r="O33116"/>
    </row>
    <row r="33117" spans="1:15">
      <c r="A33117"/>
      <c r="B33117"/>
      <c r="C33117"/>
      <c r="D33117" s="67"/>
      <c r="E33117"/>
      <c r="F33117"/>
      <c r="G33117"/>
      <c r="H33117" s="67"/>
      <c r="I33117"/>
      <c r="J33117"/>
      <c r="K33117"/>
      <c r="L33117"/>
      <c r="M33117"/>
      <c r="N33117"/>
      <c r="O33117"/>
    </row>
    <row r="33118" spans="1:15">
      <c r="A33118"/>
      <c r="B33118"/>
      <c r="C33118"/>
      <c r="D33118" s="67"/>
      <c r="E33118"/>
      <c r="F33118"/>
      <c r="G33118"/>
      <c r="H33118" s="67"/>
      <c r="I33118"/>
      <c r="J33118"/>
      <c r="K33118"/>
      <c r="L33118"/>
      <c r="M33118"/>
      <c r="N33118"/>
      <c r="O33118"/>
    </row>
    <row r="33119" spans="1:15">
      <c r="A33119"/>
      <c r="B33119"/>
      <c r="C33119"/>
      <c r="D33119" s="67"/>
      <c r="E33119"/>
      <c r="F33119"/>
      <c r="G33119"/>
      <c r="H33119" s="67"/>
      <c r="I33119"/>
      <c r="J33119"/>
      <c r="K33119"/>
      <c r="L33119"/>
      <c r="M33119"/>
      <c r="N33119"/>
      <c r="O33119"/>
    </row>
    <row r="33120" spans="1:15">
      <c r="A33120"/>
      <c r="B33120"/>
      <c r="C33120"/>
      <c r="D33120" s="67"/>
      <c r="E33120"/>
      <c r="F33120"/>
      <c r="G33120"/>
      <c r="H33120" s="67"/>
      <c r="I33120"/>
      <c r="J33120"/>
      <c r="K33120"/>
      <c r="L33120"/>
      <c r="M33120"/>
      <c r="N33120"/>
      <c r="O33120"/>
    </row>
    <row r="33121" spans="1:15">
      <c r="A33121"/>
      <c r="B33121"/>
      <c r="C33121"/>
      <c r="D33121" s="67"/>
      <c r="E33121"/>
      <c r="F33121"/>
      <c r="G33121"/>
      <c r="H33121" s="67"/>
      <c r="I33121"/>
      <c r="J33121"/>
      <c r="K33121"/>
      <c r="L33121"/>
      <c r="M33121"/>
      <c r="N33121"/>
      <c r="O33121"/>
    </row>
    <row r="33122" spans="1:15">
      <c r="A33122"/>
      <c r="B33122"/>
      <c r="C33122"/>
      <c r="D33122" s="67"/>
      <c r="E33122"/>
      <c r="F33122"/>
      <c r="G33122"/>
      <c r="H33122" s="67"/>
      <c r="I33122"/>
      <c r="J33122"/>
      <c r="K33122"/>
      <c r="L33122"/>
      <c r="M33122"/>
      <c r="N33122"/>
      <c r="O33122"/>
    </row>
    <row r="33123" spans="1:15">
      <c r="A33123"/>
      <c r="B33123"/>
      <c r="C33123"/>
      <c r="D33123" s="67"/>
      <c r="E33123"/>
      <c r="F33123"/>
      <c r="G33123"/>
      <c r="H33123" s="67"/>
      <c r="I33123"/>
      <c r="J33123"/>
      <c r="K33123"/>
      <c r="L33123"/>
      <c r="M33123"/>
      <c r="N33123"/>
      <c r="O33123"/>
    </row>
    <row r="33124" spans="1:15">
      <c r="A33124"/>
      <c r="B33124"/>
      <c r="C33124"/>
      <c r="D33124" s="67"/>
      <c r="E33124"/>
      <c r="F33124"/>
      <c r="G33124"/>
      <c r="H33124" s="67"/>
      <c r="I33124"/>
      <c r="J33124"/>
      <c r="K33124"/>
      <c r="L33124"/>
      <c r="M33124"/>
      <c r="N33124"/>
      <c r="O33124"/>
    </row>
    <row r="33125" spans="1:15">
      <c r="A33125"/>
      <c r="B33125"/>
      <c r="C33125"/>
      <c r="D33125" s="67"/>
      <c r="E33125"/>
      <c r="F33125"/>
      <c r="G33125"/>
      <c r="H33125" s="67"/>
      <c r="I33125"/>
      <c r="J33125"/>
      <c r="K33125"/>
      <c r="L33125"/>
      <c r="M33125"/>
      <c r="N33125"/>
      <c r="O33125"/>
    </row>
    <row r="33126" spans="1:15">
      <c r="A33126"/>
      <c r="B33126"/>
      <c r="C33126"/>
      <c r="D33126" s="67"/>
      <c r="E33126"/>
      <c r="F33126"/>
      <c r="G33126"/>
      <c r="H33126" s="67"/>
      <c r="I33126"/>
      <c r="J33126"/>
      <c r="K33126"/>
      <c r="L33126"/>
      <c r="M33126"/>
      <c r="N33126"/>
      <c r="O33126"/>
    </row>
    <row r="33127" spans="1:15">
      <c r="A33127"/>
      <c r="B33127"/>
      <c r="C33127"/>
      <c r="D33127" s="67"/>
      <c r="E33127"/>
      <c r="F33127"/>
      <c r="G33127"/>
      <c r="H33127" s="67"/>
      <c r="I33127"/>
      <c r="J33127"/>
      <c r="K33127"/>
      <c r="L33127"/>
      <c r="M33127"/>
      <c r="N33127"/>
      <c r="O33127"/>
    </row>
    <row r="33128" spans="1:15">
      <c r="A33128"/>
      <c r="B33128"/>
      <c r="C33128"/>
      <c r="D33128" s="67"/>
      <c r="E33128"/>
      <c r="F33128"/>
      <c r="G33128"/>
      <c r="H33128" s="67"/>
      <c r="I33128"/>
      <c r="J33128"/>
      <c r="K33128"/>
      <c r="L33128"/>
      <c r="M33128"/>
      <c r="N33128"/>
      <c r="O33128"/>
    </row>
    <row r="33129" spans="1:15">
      <c r="A33129"/>
      <c r="B33129"/>
      <c r="C33129"/>
      <c r="D33129" s="67"/>
      <c r="E33129"/>
      <c r="F33129"/>
      <c r="G33129"/>
      <c r="H33129" s="67"/>
      <c r="I33129"/>
      <c r="J33129"/>
      <c r="K33129"/>
      <c r="L33129"/>
      <c r="M33129"/>
      <c r="N33129"/>
      <c r="O33129"/>
    </row>
    <row r="33130" spans="1:15">
      <c r="A33130"/>
      <c r="B33130"/>
      <c r="C33130"/>
      <c r="D33130" s="67"/>
      <c r="E33130"/>
      <c r="F33130"/>
      <c r="G33130"/>
      <c r="H33130" s="67"/>
      <c r="I33130"/>
      <c r="J33130"/>
      <c r="K33130"/>
      <c r="L33130"/>
      <c r="M33130"/>
      <c r="N33130"/>
      <c r="O33130"/>
    </row>
    <row r="33131" spans="1:15">
      <c r="A33131"/>
      <c r="B33131"/>
      <c r="C33131"/>
      <c r="D33131" s="67"/>
      <c r="E33131"/>
      <c r="F33131"/>
      <c r="G33131"/>
      <c r="H33131" s="67"/>
      <c r="I33131"/>
      <c r="J33131"/>
      <c r="K33131"/>
      <c r="L33131"/>
      <c r="M33131"/>
      <c r="N33131"/>
      <c r="O33131"/>
    </row>
    <row r="33132" spans="1:15">
      <c r="A33132"/>
      <c r="B33132"/>
      <c r="C33132"/>
      <c r="D33132" s="67"/>
      <c r="E33132"/>
      <c r="F33132"/>
      <c r="G33132"/>
      <c r="H33132" s="67"/>
      <c r="I33132"/>
      <c r="J33132"/>
      <c r="K33132"/>
      <c r="L33132"/>
      <c r="M33132"/>
      <c r="N33132"/>
      <c r="O33132"/>
    </row>
    <row r="33133" spans="1:15">
      <c r="A33133"/>
      <c r="B33133"/>
      <c r="C33133"/>
      <c r="D33133" s="67"/>
      <c r="E33133"/>
      <c r="F33133"/>
      <c r="G33133"/>
      <c r="H33133" s="67"/>
      <c r="I33133"/>
      <c r="J33133"/>
      <c r="K33133"/>
      <c r="L33133"/>
      <c r="M33133"/>
      <c r="N33133"/>
      <c r="O33133"/>
    </row>
    <row r="33134" spans="1:15">
      <c r="A33134"/>
      <c r="B33134"/>
      <c r="C33134"/>
      <c r="D33134" s="67"/>
      <c r="E33134"/>
      <c r="F33134"/>
      <c r="G33134"/>
      <c r="H33134" s="67"/>
      <c r="I33134"/>
      <c r="J33134"/>
      <c r="K33134"/>
      <c r="L33134"/>
      <c r="M33134"/>
      <c r="N33134"/>
      <c r="O33134"/>
    </row>
    <row r="33135" spans="1:15">
      <c r="A33135"/>
      <c r="B33135"/>
      <c r="C33135"/>
      <c r="D33135" s="67"/>
      <c r="E33135"/>
      <c r="F33135"/>
      <c r="G33135"/>
      <c r="H33135" s="67"/>
      <c r="I33135"/>
      <c r="J33135"/>
      <c r="K33135"/>
      <c r="L33135"/>
      <c r="M33135"/>
      <c r="N33135"/>
      <c r="O33135"/>
    </row>
    <row r="33136" spans="1:15">
      <c r="A33136"/>
      <c r="B33136"/>
      <c r="C33136"/>
      <c r="D33136" s="67"/>
      <c r="E33136"/>
      <c r="F33136"/>
      <c r="G33136"/>
      <c r="H33136" s="67"/>
      <c r="I33136"/>
      <c r="J33136"/>
      <c r="K33136"/>
      <c r="L33136"/>
      <c r="M33136"/>
      <c r="N33136"/>
      <c r="O33136"/>
    </row>
    <row r="33137" spans="1:15">
      <c r="A33137"/>
      <c r="B33137"/>
      <c r="C33137"/>
      <c r="D33137" s="67"/>
      <c r="E33137"/>
      <c r="F33137"/>
      <c r="G33137"/>
      <c r="H33137" s="67"/>
      <c r="I33137"/>
      <c r="J33137"/>
      <c r="K33137"/>
      <c r="L33137"/>
      <c r="M33137"/>
      <c r="N33137"/>
      <c r="O33137"/>
    </row>
    <row r="33138" spans="1:15">
      <c r="A33138"/>
      <c r="B33138"/>
      <c r="C33138"/>
      <c r="D33138" s="67"/>
      <c r="E33138"/>
      <c r="F33138"/>
      <c r="G33138"/>
      <c r="H33138" s="67"/>
      <c r="I33138"/>
      <c r="J33138"/>
      <c r="K33138"/>
      <c r="L33138"/>
      <c r="M33138"/>
      <c r="N33138"/>
      <c r="O33138"/>
    </row>
    <row r="33139" spans="1:15">
      <c r="A33139"/>
      <c r="B33139"/>
      <c r="C33139"/>
      <c r="D33139" s="67"/>
      <c r="E33139"/>
      <c r="F33139"/>
      <c r="G33139"/>
      <c r="H33139" s="67"/>
      <c r="I33139"/>
      <c r="J33139"/>
      <c r="K33139"/>
      <c r="L33139"/>
      <c r="M33139"/>
      <c r="N33139"/>
      <c r="O33139"/>
    </row>
    <row r="33140" spans="1:15">
      <c r="A33140"/>
      <c r="B33140"/>
      <c r="C33140"/>
      <c r="D33140" s="67"/>
      <c r="E33140"/>
      <c r="F33140"/>
      <c r="G33140"/>
      <c r="H33140" s="67"/>
      <c r="I33140"/>
      <c r="J33140"/>
      <c r="K33140"/>
      <c r="L33140"/>
      <c r="M33140"/>
      <c r="N33140"/>
      <c r="O33140"/>
    </row>
    <row r="33141" spans="1:15">
      <c r="A33141"/>
      <c r="B33141"/>
      <c r="C33141"/>
      <c r="D33141" s="67"/>
      <c r="E33141"/>
      <c r="F33141"/>
      <c r="G33141"/>
      <c r="H33141" s="67"/>
      <c r="I33141"/>
      <c r="J33141"/>
      <c r="K33141"/>
      <c r="L33141"/>
      <c r="M33141"/>
      <c r="N33141"/>
      <c r="O33141"/>
    </row>
    <row r="33142" spans="1:15">
      <c r="A33142"/>
      <c r="B33142"/>
      <c r="C33142"/>
      <c r="D33142" s="67"/>
      <c r="E33142"/>
      <c r="F33142"/>
      <c r="G33142"/>
      <c r="H33142" s="67"/>
      <c r="I33142"/>
      <c r="J33142"/>
      <c r="K33142"/>
      <c r="L33142"/>
      <c r="M33142"/>
      <c r="N33142"/>
      <c r="O33142"/>
    </row>
    <row r="33143" spans="1:15">
      <c r="A33143"/>
      <c r="B33143"/>
      <c r="C33143"/>
      <c r="D33143" s="67"/>
      <c r="E33143"/>
      <c r="F33143"/>
      <c r="G33143"/>
      <c r="H33143" s="67"/>
      <c r="I33143"/>
      <c r="J33143"/>
      <c r="K33143"/>
      <c r="L33143"/>
      <c r="M33143"/>
      <c r="N33143"/>
      <c r="O33143"/>
    </row>
    <row r="33144" spans="1:15">
      <c r="A33144"/>
      <c r="B33144"/>
      <c r="C33144"/>
      <c r="D33144" s="67"/>
      <c r="E33144"/>
      <c r="F33144"/>
      <c r="G33144"/>
      <c r="H33144" s="67"/>
      <c r="I33144"/>
      <c r="J33144"/>
      <c r="K33144"/>
      <c r="L33144"/>
      <c r="M33144"/>
      <c r="N33144"/>
      <c r="O33144"/>
    </row>
    <row r="33145" spans="1:15">
      <c r="A33145"/>
      <c r="B33145"/>
      <c r="C33145"/>
      <c r="D33145" s="67"/>
      <c r="E33145"/>
      <c r="F33145"/>
      <c r="G33145"/>
      <c r="H33145" s="67"/>
      <c r="I33145"/>
      <c r="J33145"/>
      <c r="K33145"/>
      <c r="L33145"/>
      <c r="M33145"/>
      <c r="N33145"/>
      <c r="O33145"/>
    </row>
    <row r="33146" spans="1:15">
      <c r="A33146"/>
      <c r="B33146"/>
      <c r="C33146"/>
      <c r="D33146" s="67"/>
      <c r="E33146"/>
      <c r="F33146"/>
      <c r="G33146"/>
      <c r="H33146" s="67"/>
      <c r="I33146"/>
      <c r="J33146"/>
      <c r="K33146"/>
      <c r="L33146"/>
      <c r="M33146"/>
      <c r="N33146"/>
      <c r="O33146"/>
    </row>
    <row r="33147" spans="1:15">
      <c r="A33147"/>
      <c r="B33147"/>
      <c r="C33147"/>
      <c r="D33147" s="67"/>
      <c r="E33147"/>
      <c r="F33147"/>
      <c r="G33147"/>
      <c r="H33147" s="67"/>
      <c r="I33147"/>
      <c r="J33147"/>
      <c r="K33147"/>
      <c r="L33147"/>
      <c r="M33147"/>
      <c r="N33147"/>
      <c r="O33147"/>
    </row>
    <row r="33148" spans="1:15">
      <c r="A33148"/>
      <c r="B33148"/>
      <c r="C33148"/>
      <c r="D33148" s="67"/>
      <c r="E33148"/>
      <c r="F33148"/>
      <c r="G33148"/>
      <c r="H33148" s="67"/>
      <c r="I33148"/>
      <c r="J33148"/>
      <c r="K33148"/>
      <c r="L33148"/>
      <c r="M33148"/>
      <c r="N33148"/>
      <c r="O33148"/>
    </row>
    <row r="33149" spans="1:15">
      <c r="A33149"/>
      <c r="B33149"/>
      <c r="C33149"/>
      <c r="D33149" s="67"/>
      <c r="E33149"/>
      <c r="F33149"/>
      <c r="G33149"/>
      <c r="H33149" s="67"/>
      <c r="I33149"/>
      <c r="J33149"/>
      <c r="K33149"/>
      <c r="L33149"/>
      <c r="M33149"/>
      <c r="N33149"/>
      <c r="O33149"/>
    </row>
    <row r="33150" spans="1:15">
      <c r="A33150"/>
      <c r="B33150"/>
      <c r="C33150"/>
      <c r="D33150" s="67"/>
      <c r="E33150"/>
      <c r="F33150"/>
      <c r="G33150"/>
      <c r="H33150" s="67"/>
      <c r="I33150"/>
      <c r="J33150"/>
      <c r="K33150"/>
      <c r="L33150"/>
      <c r="M33150"/>
      <c r="N33150"/>
      <c r="O33150"/>
    </row>
    <row r="33151" spans="1:15">
      <c r="A33151"/>
      <c r="B33151"/>
      <c r="C33151"/>
      <c r="D33151" s="67"/>
      <c r="E33151"/>
      <c r="F33151"/>
      <c r="G33151"/>
      <c r="H33151" s="67"/>
      <c r="I33151"/>
      <c r="J33151"/>
      <c r="K33151"/>
      <c r="L33151"/>
      <c r="M33151"/>
      <c r="N33151"/>
      <c r="O33151"/>
    </row>
    <row r="33152" spans="1:15">
      <c r="A33152"/>
      <c r="B33152"/>
      <c r="C33152"/>
      <c r="D33152" s="67"/>
      <c r="E33152"/>
      <c r="F33152"/>
      <c r="G33152"/>
      <c r="H33152" s="67"/>
      <c r="I33152"/>
      <c r="J33152"/>
      <c r="K33152"/>
      <c r="L33152"/>
      <c r="M33152"/>
      <c r="N33152"/>
      <c r="O33152"/>
    </row>
    <row r="33153" spans="1:15">
      <c r="A33153"/>
      <c r="B33153"/>
      <c r="C33153"/>
      <c r="D33153" s="67"/>
      <c r="E33153"/>
      <c r="F33153"/>
      <c r="G33153"/>
      <c r="H33153" s="67"/>
      <c r="I33153"/>
      <c r="J33153"/>
      <c r="K33153"/>
      <c r="L33153"/>
      <c r="M33153"/>
      <c r="N33153"/>
      <c r="O33153"/>
    </row>
    <row r="33154" spans="1:15">
      <c r="A33154"/>
      <c r="B33154"/>
      <c r="C33154"/>
      <c r="D33154" s="67"/>
      <c r="E33154"/>
      <c r="F33154"/>
      <c r="G33154"/>
      <c r="H33154" s="67"/>
      <c r="I33154"/>
      <c r="J33154"/>
      <c r="K33154"/>
      <c r="L33154"/>
      <c r="M33154"/>
      <c r="N33154"/>
      <c r="O33154"/>
    </row>
    <row r="33155" spans="1:15">
      <c r="A33155"/>
      <c r="B33155"/>
      <c r="C33155"/>
      <c r="D33155" s="67"/>
      <c r="E33155"/>
      <c r="F33155"/>
      <c r="G33155"/>
      <c r="H33155" s="67"/>
      <c r="I33155"/>
      <c r="J33155"/>
      <c r="K33155"/>
      <c r="L33155"/>
      <c r="M33155"/>
      <c r="N33155"/>
      <c r="O33155"/>
    </row>
    <row r="33156" spans="1:15">
      <c r="A33156"/>
      <c r="B33156"/>
      <c r="C33156"/>
      <c r="D33156" s="67"/>
      <c r="E33156"/>
      <c r="F33156"/>
      <c r="G33156"/>
      <c r="H33156" s="67"/>
      <c r="I33156"/>
      <c r="J33156"/>
      <c r="K33156"/>
      <c r="L33156"/>
      <c r="M33156"/>
      <c r="N33156"/>
      <c r="O33156"/>
    </row>
    <row r="33157" spans="1:15">
      <c r="A33157"/>
      <c r="B33157"/>
      <c r="C33157"/>
      <c r="D33157" s="67"/>
      <c r="E33157"/>
      <c r="F33157"/>
      <c r="G33157"/>
      <c r="H33157" s="67"/>
      <c r="I33157"/>
      <c r="J33157"/>
      <c r="K33157"/>
      <c r="L33157"/>
      <c r="M33157"/>
      <c r="N33157"/>
      <c r="O33157"/>
    </row>
    <row r="33158" spans="1:15">
      <c r="A33158"/>
      <c r="B33158"/>
      <c r="C33158"/>
      <c r="D33158" s="67"/>
      <c r="E33158"/>
      <c r="F33158"/>
      <c r="G33158"/>
      <c r="H33158" s="67"/>
      <c r="I33158"/>
      <c r="J33158"/>
      <c r="K33158"/>
      <c r="L33158"/>
      <c r="M33158"/>
      <c r="N33158"/>
      <c r="O33158"/>
    </row>
    <row r="33159" spans="1:15">
      <c r="A33159"/>
      <c r="B33159"/>
      <c r="C33159"/>
      <c r="D33159" s="67"/>
      <c r="E33159"/>
      <c r="F33159"/>
      <c r="G33159"/>
      <c r="H33159" s="67"/>
      <c r="I33159"/>
      <c r="J33159"/>
      <c r="K33159"/>
      <c r="L33159"/>
      <c r="M33159"/>
      <c r="N33159"/>
      <c r="O33159"/>
    </row>
    <row r="33160" spans="1:15">
      <c r="A33160"/>
      <c r="B33160"/>
      <c r="C33160"/>
      <c r="D33160" s="67"/>
      <c r="E33160"/>
      <c r="F33160"/>
      <c r="G33160"/>
      <c r="H33160" s="67"/>
      <c r="I33160"/>
      <c r="J33160"/>
      <c r="K33160"/>
      <c r="L33160"/>
      <c r="M33160"/>
      <c r="N33160"/>
      <c r="O33160"/>
    </row>
    <row r="33161" spans="1:15">
      <c r="A33161"/>
      <c r="B33161"/>
      <c r="C33161"/>
      <c r="D33161" s="67"/>
      <c r="E33161"/>
      <c r="F33161"/>
      <c r="G33161"/>
      <c r="H33161" s="67"/>
      <c r="I33161"/>
      <c r="J33161"/>
      <c r="K33161"/>
      <c r="L33161"/>
      <c r="M33161"/>
      <c r="N33161"/>
      <c r="O33161"/>
    </row>
    <row r="33162" spans="1:15">
      <c r="A33162"/>
      <c r="B33162"/>
      <c r="C33162"/>
      <c r="D33162" s="67"/>
      <c r="E33162"/>
      <c r="F33162"/>
      <c r="G33162"/>
      <c r="H33162" s="67"/>
      <c r="I33162"/>
      <c r="J33162"/>
      <c r="K33162"/>
      <c r="L33162"/>
      <c r="M33162"/>
      <c r="N33162"/>
      <c r="O33162"/>
    </row>
    <row r="33163" spans="1:15">
      <c r="A33163"/>
      <c r="B33163"/>
      <c r="C33163"/>
      <c r="D33163" s="67"/>
      <c r="E33163"/>
      <c r="F33163"/>
      <c r="G33163"/>
      <c r="H33163" s="67"/>
      <c r="I33163"/>
      <c r="J33163"/>
      <c r="K33163"/>
      <c r="L33163"/>
      <c r="M33163"/>
      <c r="N33163"/>
      <c r="O33163"/>
    </row>
    <row r="33164" spans="1:15">
      <c r="A33164"/>
      <c r="B33164"/>
      <c r="C33164"/>
      <c r="D33164" s="67"/>
      <c r="E33164"/>
      <c r="F33164"/>
      <c r="G33164"/>
      <c r="H33164" s="67"/>
      <c r="I33164"/>
      <c r="J33164"/>
      <c r="K33164"/>
      <c r="L33164"/>
      <c r="M33164"/>
      <c r="N33164"/>
      <c r="O33164"/>
    </row>
    <row r="33165" spans="1:15">
      <c r="A33165"/>
      <c r="B33165"/>
      <c r="C33165"/>
      <c r="D33165" s="67"/>
      <c r="E33165"/>
      <c r="F33165"/>
      <c r="G33165"/>
      <c r="H33165" s="67"/>
      <c r="I33165"/>
      <c r="J33165"/>
      <c r="K33165"/>
      <c r="L33165"/>
      <c r="M33165"/>
      <c r="N33165"/>
      <c r="O33165"/>
    </row>
    <row r="33166" spans="1:15">
      <c r="A33166"/>
      <c r="B33166"/>
      <c r="C33166"/>
      <c r="D33166" s="67"/>
      <c r="E33166"/>
      <c r="F33166"/>
      <c r="G33166"/>
      <c r="H33166" s="67"/>
      <c r="I33166"/>
      <c r="J33166"/>
      <c r="K33166"/>
      <c r="L33166"/>
      <c r="M33166"/>
      <c r="N33166"/>
      <c r="O33166"/>
    </row>
    <row r="33167" spans="1:15">
      <c r="A33167"/>
      <c r="B33167"/>
      <c r="C33167"/>
      <c r="D33167" s="67"/>
      <c r="E33167"/>
      <c r="F33167"/>
      <c r="G33167"/>
      <c r="H33167" s="67"/>
      <c r="I33167"/>
      <c r="J33167"/>
      <c r="K33167"/>
      <c r="L33167"/>
      <c r="M33167"/>
      <c r="N33167"/>
      <c r="O33167"/>
    </row>
    <row r="33168" spans="1:15">
      <c r="A33168"/>
      <c r="B33168"/>
      <c r="C33168"/>
      <c r="D33168" s="67"/>
      <c r="E33168"/>
      <c r="F33168"/>
      <c r="G33168"/>
      <c r="H33168" s="67"/>
      <c r="I33168"/>
      <c r="J33168"/>
      <c r="K33168"/>
      <c r="L33168"/>
      <c r="M33168"/>
      <c r="N33168"/>
      <c r="O33168"/>
    </row>
    <row r="33169" spans="1:15">
      <c r="A33169"/>
      <c r="B33169"/>
      <c r="C33169"/>
      <c r="D33169" s="67"/>
      <c r="E33169"/>
      <c r="F33169"/>
      <c r="G33169"/>
      <c r="H33169" s="67"/>
      <c r="I33169"/>
      <c r="J33169"/>
      <c r="K33169"/>
      <c r="L33169"/>
      <c r="M33169"/>
      <c r="N33169"/>
      <c r="O33169"/>
    </row>
    <row r="33170" spans="1:15">
      <c r="A33170"/>
      <c r="B33170"/>
      <c r="C33170"/>
      <c r="D33170" s="67"/>
      <c r="E33170"/>
      <c r="F33170"/>
      <c r="G33170"/>
      <c r="H33170" s="67"/>
      <c r="I33170"/>
      <c r="J33170"/>
      <c r="K33170"/>
      <c r="L33170"/>
      <c r="M33170"/>
      <c r="N33170"/>
      <c r="O33170"/>
    </row>
    <row r="33171" spans="1:15">
      <c r="A33171"/>
      <c r="B33171"/>
      <c r="C33171"/>
      <c r="D33171" s="67"/>
      <c r="E33171"/>
      <c r="F33171"/>
      <c r="G33171"/>
      <c r="H33171" s="67"/>
      <c r="I33171"/>
      <c r="J33171"/>
      <c r="K33171"/>
      <c r="L33171"/>
      <c r="M33171"/>
      <c r="N33171"/>
      <c r="O33171"/>
    </row>
    <row r="33172" spans="1:15">
      <c r="A33172"/>
      <c r="B33172"/>
      <c r="C33172"/>
      <c r="D33172" s="67"/>
      <c r="E33172"/>
      <c r="F33172"/>
      <c r="G33172"/>
      <c r="H33172" s="67"/>
      <c r="I33172"/>
      <c r="J33172"/>
      <c r="K33172"/>
      <c r="L33172"/>
      <c r="M33172"/>
      <c r="N33172"/>
      <c r="O33172"/>
    </row>
    <row r="33173" spans="1:15">
      <c r="A33173"/>
      <c r="B33173"/>
      <c r="C33173"/>
      <c r="D33173" s="67"/>
      <c r="E33173"/>
      <c r="F33173"/>
      <c r="G33173"/>
      <c r="H33173" s="67"/>
      <c r="I33173"/>
      <c r="J33173"/>
      <c r="K33173"/>
      <c r="L33173"/>
      <c r="M33173"/>
      <c r="N33173"/>
      <c r="O33173"/>
    </row>
    <row r="33174" spans="1:15">
      <c r="A33174"/>
      <c r="B33174"/>
      <c r="C33174"/>
      <c r="D33174" s="67"/>
      <c r="E33174"/>
      <c r="F33174"/>
      <c r="G33174"/>
      <c r="H33174" s="67"/>
      <c r="I33174"/>
      <c r="J33174"/>
      <c r="K33174"/>
      <c r="L33174"/>
      <c r="M33174"/>
      <c r="N33174"/>
      <c r="O33174"/>
    </row>
    <row r="33175" spans="1:15">
      <c r="A33175"/>
      <c r="B33175"/>
      <c r="C33175"/>
      <c r="D33175" s="67"/>
      <c r="E33175"/>
      <c r="F33175"/>
      <c r="G33175"/>
      <c r="H33175" s="67"/>
      <c r="I33175"/>
      <c r="J33175"/>
      <c r="K33175"/>
      <c r="L33175"/>
      <c r="M33175"/>
      <c r="N33175"/>
      <c r="O33175"/>
    </row>
    <row r="33176" spans="1:15">
      <c r="A33176"/>
      <c r="B33176"/>
      <c r="C33176"/>
      <c r="D33176" s="67"/>
      <c r="E33176"/>
      <c r="F33176"/>
      <c r="G33176"/>
      <c r="H33176" s="67"/>
      <c r="I33176"/>
      <c r="J33176"/>
      <c r="K33176"/>
      <c r="L33176"/>
      <c r="M33176"/>
      <c r="N33176"/>
      <c r="O33176"/>
    </row>
    <row r="33177" spans="1:15">
      <c r="A33177"/>
      <c r="B33177"/>
      <c r="C33177"/>
      <c r="D33177" s="67"/>
      <c r="E33177"/>
      <c r="F33177"/>
      <c r="G33177"/>
      <c r="H33177" s="67"/>
      <c r="I33177"/>
      <c r="J33177"/>
      <c r="K33177"/>
      <c r="L33177"/>
      <c r="M33177"/>
      <c r="N33177"/>
      <c r="O33177"/>
    </row>
    <row r="33178" spans="1:15">
      <c r="A33178"/>
      <c r="B33178"/>
      <c r="C33178"/>
      <c r="D33178" s="67"/>
      <c r="E33178"/>
      <c r="F33178"/>
      <c r="G33178"/>
      <c r="H33178" s="67"/>
      <c r="I33178"/>
      <c r="J33178"/>
      <c r="K33178"/>
      <c r="L33178"/>
      <c r="M33178"/>
      <c r="N33178"/>
      <c r="O33178"/>
    </row>
    <row r="33179" spans="1:15">
      <c r="A33179"/>
      <c r="B33179"/>
      <c r="C33179"/>
      <c r="D33179" s="67"/>
      <c r="E33179"/>
      <c r="F33179"/>
      <c r="G33179"/>
      <c r="H33179" s="67"/>
      <c r="I33179"/>
      <c r="J33179"/>
      <c r="K33179"/>
      <c r="L33179"/>
      <c r="M33179"/>
      <c r="N33179"/>
      <c r="O33179"/>
    </row>
    <row r="33180" spans="1:15">
      <c r="A33180"/>
      <c r="B33180"/>
      <c r="C33180"/>
      <c r="D33180" s="67"/>
      <c r="E33180"/>
      <c r="F33180"/>
      <c r="G33180"/>
      <c r="H33180" s="67"/>
      <c r="I33180"/>
      <c r="J33180"/>
      <c r="K33180"/>
      <c r="L33180"/>
      <c r="M33180"/>
      <c r="N33180"/>
      <c r="O33180"/>
    </row>
    <row r="33181" spans="1:15">
      <c r="A33181"/>
      <c r="B33181"/>
      <c r="C33181"/>
      <c r="D33181" s="67"/>
      <c r="E33181"/>
      <c r="F33181"/>
      <c r="G33181"/>
      <c r="H33181" s="67"/>
      <c r="I33181"/>
      <c r="J33181"/>
      <c r="K33181"/>
      <c r="L33181"/>
      <c r="M33181"/>
      <c r="N33181"/>
      <c r="O33181"/>
    </row>
    <row r="33182" spans="1:15">
      <c r="A33182"/>
      <c r="B33182"/>
      <c r="C33182"/>
      <c r="D33182" s="67"/>
      <c r="E33182"/>
      <c r="F33182"/>
      <c r="G33182"/>
      <c r="H33182" s="67"/>
      <c r="I33182"/>
      <c r="J33182"/>
      <c r="K33182"/>
      <c r="L33182"/>
      <c r="M33182"/>
      <c r="N33182"/>
      <c r="O33182"/>
    </row>
    <row r="33183" spans="1:15">
      <c r="A33183"/>
      <c r="B33183"/>
      <c r="C33183"/>
      <c r="D33183" s="67"/>
      <c r="E33183"/>
      <c r="F33183"/>
      <c r="G33183"/>
      <c r="H33183" s="67"/>
      <c r="I33183"/>
      <c r="J33183"/>
      <c r="K33183"/>
      <c r="L33183"/>
      <c r="M33183"/>
      <c r="N33183"/>
      <c r="O33183"/>
    </row>
    <row r="33184" spans="1:15">
      <c r="A33184"/>
      <c r="B33184"/>
      <c r="C33184"/>
      <c r="D33184" s="67"/>
      <c r="E33184"/>
      <c r="F33184"/>
      <c r="G33184"/>
      <c r="H33184" s="67"/>
      <c r="I33184"/>
      <c r="J33184"/>
      <c r="K33184"/>
      <c r="L33184"/>
      <c r="M33184"/>
      <c r="N33184"/>
      <c r="O33184"/>
    </row>
    <row r="33185" spans="1:15">
      <c r="A33185"/>
      <c r="B33185"/>
      <c r="C33185"/>
      <c r="D33185" s="67"/>
      <c r="E33185"/>
      <c r="F33185"/>
      <c r="G33185"/>
      <c r="H33185" s="67"/>
      <c r="I33185"/>
      <c r="J33185"/>
      <c r="K33185"/>
      <c r="L33185"/>
      <c r="M33185"/>
      <c r="N33185"/>
      <c r="O33185"/>
    </row>
    <row r="33186" spans="1:15">
      <c r="A33186"/>
      <c r="B33186"/>
      <c r="C33186"/>
      <c r="D33186" s="67"/>
      <c r="E33186"/>
      <c r="F33186"/>
      <c r="G33186"/>
      <c r="H33186" s="67"/>
      <c r="I33186"/>
      <c r="J33186"/>
      <c r="K33186"/>
      <c r="L33186"/>
      <c r="M33186"/>
      <c r="N33186"/>
      <c r="O33186"/>
    </row>
    <row r="33187" spans="1:15">
      <c r="A33187"/>
      <c r="B33187"/>
      <c r="C33187"/>
      <c r="D33187" s="67"/>
      <c r="E33187"/>
      <c r="F33187"/>
      <c r="G33187"/>
      <c r="H33187" s="67"/>
      <c r="I33187"/>
      <c r="J33187"/>
      <c r="K33187"/>
      <c r="L33187"/>
      <c r="M33187"/>
      <c r="N33187"/>
      <c r="O33187"/>
    </row>
    <row r="33188" spans="1:15">
      <c r="A33188"/>
      <c r="B33188"/>
      <c r="C33188"/>
      <c r="D33188" s="67"/>
      <c r="E33188"/>
      <c r="F33188"/>
      <c r="G33188"/>
      <c r="H33188" s="67"/>
      <c r="I33188"/>
      <c r="J33188"/>
      <c r="K33188"/>
      <c r="L33188"/>
      <c r="M33188"/>
      <c r="N33188"/>
      <c r="O33188"/>
    </row>
    <row r="33189" spans="1:15">
      <c r="A33189"/>
      <c r="B33189"/>
      <c r="C33189"/>
      <c r="D33189" s="67"/>
      <c r="E33189"/>
      <c r="F33189"/>
      <c r="G33189"/>
      <c r="H33189" s="67"/>
      <c r="I33189"/>
      <c r="J33189"/>
      <c r="K33189"/>
      <c r="L33189"/>
      <c r="M33189"/>
      <c r="N33189"/>
      <c r="O33189"/>
    </row>
    <row r="33190" spans="1:15">
      <c r="A33190"/>
      <c r="B33190"/>
      <c r="C33190"/>
      <c r="D33190" s="67"/>
      <c r="E33190"/>
      <c r="F33190"/>
      <c r="G33190"/>
      <c r="H33190" s="67"/>
      <c r="I33190"/>
      <c r="J33190"/>
      <c r="K33190"/>
      <c r="L33190"/>
      <c r="M33190"/>
      <c r="N33190"/>
      <c r="O33190"/>
    </row>
    <row r="33191" spans="1:15">
      <c r="A33191"/>
      <c r="B33191"/>
      <c r="C33191"/>
      <c r="D33191" s="67"/>
      <c r="E33191"/>
      <c r="F33191"/>
      <c r="G33191"/>
      <c r="H33191" s="67"/>
      <c r="I33191"/>
      <c r="J33191"/>
      <c r="K33191"/>
      <c r="L33191"/>
      <c r="M33191"/>
      <c r="N33191"/>
      <c r="O33191"/>
    </row>
    <row r="33192" spans="1:15">
      <c r="A33192"/>
      <c r="B33192"/>
      <c r="C33192"/>
      <c r="D33192" s="67"/>
      <c r="E33192"/>
      <c r="F33192"/>
      <c r="G33192"/>
      <c r="H33192" s="67"/>
      <c r="I33192"/>
      <c r="J33192"/>
      <c r="K33192"/>
      <c r="L33192"/>
      <c r="M33192"/>
      <c r="N33192"/>
      <c r="O33192"/>
    </row>
    <row r="33193" spans="1:15">
      <c r="A33193"/>
      <c r="B33193"/>
      <c r="C33193"/>
      <c r="D33193" s="67"/>
      <c r="E33193"/>
      <c r="F33193"/>
      <c r="G33193"/>
      <c r="H33193" s="67"/>
      <c r="I33193"/>
      <c r="J33193"/>
      <c r="K33193"/>
      <c r="L33193"/>
      <c r="M33193"/>
      <c r="N33193"/>
      <c r="O33193"/>
    </row>
    <row r="33194" spans="1:15">
      <c r="A33194"/>
      <c r="B33194"/>
      <c r="C33194"/>
      <c r="D33194" s="67"/>
      <c r="E33194"/>
      <c r="F33194"/>
      <c r="G33194"/>
      <c r="H33194" s="67"/>
      <c r="I33194"/>
      <c r="J33194"/>
      <c r="K33194"/>
      <c r="L33194"/>
      <c r="M33194"/>
      <c r="N33194"/>
      <c r="O33194"/>
    </row>
    <row r="33195" spans="1:15">
      <c r="A33195"/>
      <c r="B33195"/>
      <c r="C33195"/>
      <c r="D33195" s="67"/>
      <c r="E33195"/>
      <c r="F33195"/>
      <c r="G33195"/>
      <c r="H33195" s="67"/>
      <c r="I33195"/>
      <c r="J33195"/>
      <c r="K33195"/>
      <c r="L33195"/>
      <c r="M33195"/>
      <c r="N33195"/>
      <c r="O33195"/>
    </row>
    <row r="33196" spans="1:15">
      <c r="A33196"/>
      <c r="B33196"/>
      <c r="C33196"/>
      <c r="D33196" s="67"/>
      <c r="E33196"/>
      <c r="F33196"/>
      <c r="G33196"/>
      <c r="H33196" s="67"/>
      <c r="I33196"/>
      <c r="J33196"/>
      <c r="K33196"/>
      <c r="L33196"/>
      <c r="M33196"/>
      <c r="N33196"/>
      <c r="O33196"/>
    </row>
    <row r="33197" spans="1:15">
      <c r="A33197"/>
      <c r="B33197"/>
      <c r="C33197"/>
      <c r="D33197" s="67"/>
      <c r="E33197"/>
      <c r="F33197"/>
      <c r="G33197"/>
      <c r="H33197" s="67"/>
      <c r="I33197"/>
      <c r="J33197"/>
      <c r="K33197"/>
      <c r="L33197"/>
      <c r="M33197"/>
      <c r="N33197"/>
      <c r="O33197"/>
    </row>
    <row r="33198" spans="1:15">
      <c r="A33198"/>
      <c r="B33198"/>
      <c r="C33198"/>
      <c r="D33198" s="67"/>
      <c r="E33198"/>
      <c r="F33198"/>
      <c r="G33198"/>
      <c r="H33198" s="67"/>
      <c r="I33198"/>
      <c r="J33198"/>
      <c r="K33198"/>
      <c r="L33198"/>
      <c r="M33198"/>
      <c r="N33198"/>
      <c r="O33198"/>
    </row>
    <row r="33199" spans="1:15">
      <c r="A33199"/>
      <c r="B33199"/>
      <c r="C33199"/>
      <c r="D33199" s="67"/>
      <c r="E33199"/>
      <c r="F33199"/>
      <c r="G33199"/>
      <c r="H33199" s="67"/>
      <c r="I33199"/>
      <c r="J33199"/>
      <c r="K33199"/>
      <c r="L33199"/>
      <c r="M33199"/>
      <c r="N33199"/>
      <c r="O33199"/>
    </row>
    <row r="33200" spans="1:15">
      <c r="A33200"/>
      <c r="B33200"/>
      <c r="C33200"/>
      <c r="D33200" s="67"/>
      <c r="E33200"/>
      <c r="F33200"/>
      <c r="G33200"/>
      <c r="H33200" s="67"/>
      <c r="I33200"/>
      <c r="J33200"/>
      <c r="K33200"/>
      <c r="L33200"/>
      <c r="M33200"/>
      <c r="N33200"/>
      <c r="O33200"/>
    </row>
    <row r="33201" spans="1:15">
      <c r="A33201"/>
      <c r="B33201"/>
      <c r="C33201"/>
      <c r="D33201" s="67"/>
      <c r="E33201"/>
      <c r="F33201"/>
      <c r="G33201"/>
      <c r="H33201" s="67"/>
      <c r="I33201"/>
      <c r="J33201"/>
      <c r="K33201"/>
      <c r="L33201"/>
      <c r="M33201"/>
      <c r="N33201"/>
      <c r="O33201"/>
    </row>
    <row r="33202" spans="1:15">
      <c r="A33202"/>
      <c r="B33202"/>
      <c r="C33202"/>
      <c r="D33202" s="67"/>
      <c r="E33202"/>
      <c r="F33202"/>
      <c r="G33202"/>
      <c r="H33202" s="67"/>
      <c r="I33202"/>
      <c r="J33202"/>
      <c r="K33202"/>
      <c r="L33202"/>
      <c r="M33202"/>
      <c r="N33202"/>
      <c r="O33202"/>
    </row>
    <row r="33203" spans="1:15">
      <c r="A33203"/>
      <c r="B33203"/>
      <c r="C33203"/>
      <c r="D33203" s="67"/>
      <c r="E33203"/>
      <c r="F33203"/>
      <c r="G33203"/>
      <c r="H33203" s="67"/>
      <c r="I33203"/>
      <c r="J33203"/>
      <c r="K33203"/>
      <c r="L33203"/>
      <c r="M33203"/>
      <c r="N33203"/>
      <c r="O33203"/>
    </row>
    <row r="33204" spans="1:15">
      <c r="A33204"/>
      <c r="B33204"/>
      <c r="C33204"/>
      <c r="D33204" s="67"/>
      <c r="E33204"/>
      <c r="F33204"/>
      <c r="G33204"/>
      <c r="H33204" s="67"/>
      <c r="I33204"/>
      <c r="J33204"/>
      <c r="K33204"/>
      <c r="L33204"/>
      <c r="M33204"/>
      <c r="N33204"/>
      <c r="O33204"/>
    </row>
    <row r="33205" spans="1:15">
      <c r="A33205"/>
      <c r="B33205"/>
      <c r="C33205"/>
      <c r="D33205" s="67"/>
      <c r="E33205"/>
      <c r="F33205"/>
      <c r="G33205"/>
      <c r="H33205" s="67"/>
      <c r="I33205"/>
      <c r="J33205"/>
      <c r="K33205"/>
      <c r="L33205"/>
      <c r="M33205"/>
      <c r="N33205"/>
      <c r="O33205"/>
    </row>
    <row r="33206" spans="1:15">
      <c r="A33206"/>
      <c r="B33206"/>
      <c r="C33206"/>
      <c r="D33206" s="67"/>
      <c r="E33206"/>
      <c r="F33206"/>
      <c r="G33206"/>
      <c r="H33206" s="67"/>
      <c r="I33206"/>
      <c r="J33206"/>
      <c r="K33206"/>
      <c r="L33206"/>
      <c r="M33206"/>
      <c r="N33206"/>
      <c r="O33206"/>
    </row>
    <row r="33207" spans="1:15">
      <c r="A33207"/>
      <c r="B33207"/>
      <c r="C33207"/>
      <c r="D33207" s="67"/>
      <c r="E33207"/>
      <c r="F33207"/>
      <c r="G33207"/>
      <c r="H33207" s="67"/>
      <c r="I33207"/>
      <c r="J33207"/>
      <c r="K33207"/>
      <c r="L33207"/>
      <c r="M33207"/>
      <c r="N33207"/>
      <c r="O33207"/>
    </row>
    <row r="33208" spans="1:15">
      <c r="A33208"/>
      <c r="B33208"/>
      <c r="C33208"/>
      <c r="D33208" s="67"/>
      <c r="E33208"/>
      <c r="F33208"/>
      <c r="G33208"/>
      <c r="H33208" s="67"/>
      <c r="I33208"/>
      <c r="J33208"/>
      <c r="K33208"/>
      <c r="L33208"/>
      <c r="M33208"/>
      <c r="N33208"/>
      <c r="O33208"/>
    </row>
    <row r="33209" spans="1:15">
      <c r="A33209"/>
      <c r="B33209"/>
      <c r="C33209"/>
      <c r="D33209" s="67"/>
      <c r="E33209"/>
      <c r="F33209"/>
      <c r="G33209"/>
      <c r="H33209" s="67"/>
      <c r="I33209"/>
      <c r="J33209"/>
      <c r="K33209"/>
      <c r="L33209"/>
      <c r="M33209"/>
      <c r="N33209"/>
      <c r="O33209"/>
    </row>
    <row r="33210" spans="1:15">
      <c r="A33210"/>
      <c r="B33210"/>
      <c r="C33210"/>
      <c r="D33210" s="67"/>
      <c r="E33210"/>
      <c r="F33210"/>
      <c r="G33210"/>
      <c r="H33210" s="67"/>
      <c r="I33210"/>
      <c r="J33210"/>
      <c r="K33210"/>
      <c r="L33210"/>
      <c r="M33210"/>
      <c r="N33210"/>
      <c r="O33210"/>
    </row>
    <row r="33211" spans="1:15">
      <c r="A33211"/>
      <c r="B33211"/>
      <c r="C33211"/>
      <c r="D33211" s="67"/>
      <c r="E33211"/>
      <c r="F33211"/>
      <c r="G33211"/>
      <c r="H33211" s="67"/>
      <c r="I33211"/>
      <c r="J33211"/>
      <c r="K33211"/>
      <c r="L33211"/>
      <c r="M33211"/>
      <c r="N33211"/>
      <c r="O33211"/>
    </row>
    <row r="33212" spans="1:15">
      <c r="A33212"/>
      <c r="B33212"/>
      <c r="C33212"/>
      <c r="D33212" s="67"/>
      <c r="E33212"/>
      <c r="F33212"/>
      <c r="G33212"/>
      <c r="H33212" s="67"/>
      <c r="I33212"/>
      <c r="J33212"/>
      <c r="K33212"/>
      <c r="L33212"/>
      <c r="M33212"/>
      <c r="N33212"/>
      <c r="O33212"/>
    </row>
    <row r="33213" spans="1:15">
      <c r="A33213"/>
      <c r="B33213"/>
      <c r="C33213"/>
      <c r="D33213" s="67"/>
      <c r="E33213"/>
      <c r="F33213"/>
      <c r="G33213"/>
      <c r="H33213" s="67"/>
      <c r="I33213"/>
      <c r="J33213"/>
      <c r="K33213"/>
      <c r="L33213"/>
      <c r="M33213"/>
      <c r="N33213"/>
      <c r="O33213"/>
    </row>
    <row r="33214" spans="1:15">
      <c r="A33214"/>
      <c r="B33214"/>
      <c r="C33214"/>
      <c r="D33214" s="67"/>
      <c r="E33214"/>
      <c r="F33214"/>
      <c r="G33214"/>
      <c r="H33214" s="67"/>
      <c r="I33214"/>
      <c r="J33214"/>
      <c r="K33214"/>
      <c r="L33214"/>
      <c r="M33214"/>
      <c r="N33214"/>
      <c r="O33214"/>
    </row>
    <row r="33215" spans="1:15">
      <c r="A33215"/>
      <c r="B33215"/>
      <c r="C33215"/>
      <c r="D33215" s="67"/>
      <c r="E33215"/>
      <c r="F33215"/>
      <c r="G33215"/>
      <c r="H33215" s="67"/>
      <c r="I33215"/>
      <c r="J33215"/>
      <c r="K33215"/>
      <c r="L33215"/>
      <c r="M33215"/>
      <c r="N33215"/>
      <c r="O33215"/>
    </row>
    <row r="33216" spans="1:15">
      <c r="A33216"/>
      <c r="B33216"/>
      <c r="C33216"/>
      <c r="D33216" s="67"/>
      <c r="E33216"/>
      <c r="F33216"/>
      <c r="G33216"/>
      <c r="H33216" s="67"/>
      <c r="I33216"/>
      <c r="J33216"/>
      <c r="K33216"/>
      <c r="L33216"/>
      <c r="M33216"/>
      <c r="N33216"/>
      <c r="O33216"/>
    </row>
    <row r="33217" spans="1:15">
      <c r="A33217"/>
      <c r="B33217"/>
      <c r="C33217"/>
      <c r="D33217" s="67"/>
      <c r="E33217"/>
      <c r="F33217"/>
      <c r="G33217"/>
      <c r="H33217" s="67"/>
      <c r="I33217"/>
      <c r="J33217"/>
      <c r="K33217"/>
      <c r="L33217"/>
      <c r="M33217"/>
      <c r="N33217"/>
      <c r="O33217"/>
    </row>
    <row r="33218" spans="1:15">
      <c r="A33218"/>
      <c r="B33218"/>
      <c r="C33218"/>
      <c r="D33218" s="67"/>
      <c r="E33218"/>
      <c r="F33218"/>
      <c r="G33218"/>
      <c r="H33218" s="67"/>
      <c r="I33218"/>
      <c r="J33218"/>
      <c r="K33218"/>
      <c r="L33218"/>
      <c r="M33218"/>
      <c r="N33218"/>
      <c r="O33218"/>
    </row>
    <row r="33219" spans="1:15">
      <c r="A33219"/>
      <c r="B33219"/>
      <c r="C33219"/>
      <c r="D33219" s="67"/>
      <c r="E33219"/>
      <c r="F33219"/>
      <c r="G33219"/>
      <c r="H33219" s="67"/>
      <c r="I33219"/>
      <c r="J33219"/>
      <c r="K33219"/>
      <c r="L33219"/>
      <c r="M33219"/>
      <c r="N33219"/>
      <c r="O33219"/>
    </row>
    <row r="33220" spans="1:15">
      <c r="A33220"/>
      <c r="B33220"/>
      <c r="C33220"/>
      <c r="D33220" s="67"/>
      <c r="E33220"/>
      <c r="F33220"/>
      <c r="G33220"/>
      <c r="H33220" s="67"/>
      <c r="I33220"/>
      <c r="J33220"/>
      <c r="K33220"/>
      <c r="L33220"/>
      <c r="M33220"/>
      <c r="N33220"/>
      <c r="O33220"/>
    </row>
    <row r="33221" spans="1:15">
      <c r="A33221"/>
      <c r="B33221"/>
      <c r="C33221"/>
      <c r="D33221" s="67"/>
      <c r="E33221"/>
      <c r="F33221"/>
      <c r="G33221"/>
      <c r="H33221" s="67"/>
      <c r="I33221"/>
      <c r="J33221"/>
      <c r="K33221"/>
      <c r="L33221"/>
      <c r="M33221"/>
      <c r="N33221"/>
      <c r="O33221"/>
    </row>
    <row r="33222" spans="1:15">
      <c r="A33222"/>
      <c r="B33222"/>
      <c r="C33222"/>
      <c r="D33222" s="67"/>
      <c r="E33222"/>
      <c r="F33222"/>
      <c r="G33222"/>
      <c r="H33222" s="67"/>
      <c r="I33222"/>
      <c r="J33222"/>
      <c r="K33222"/>
      <c r="L33222"/>
      <c r="M33222"/>
      <c r="N33222"/>
      <c r="O33222"/>
    </row>
    <row r="33223" spans="1:15">
      <c r="A33223"/>
      <c r="B33223"/>
      <c r="C33223"/>
      <c r="D33223" s="67"/>
      <c r="E33223"/>
      <c r="F33223"/>
      <c r="G33223"/>
      <c r="H33223" s="67"/>
      <c r="I33223"/>
      <c r="J33223"/>
      <c r="K33223"/>
      <c r="L33223"/>
      <c r="M33223"/>
      <c r="N33223"/>
      <c r="O33223"/>
    </row>
    <row r="33224" spans="1:15">
      <c r="A33224"/>
      <c r="B33224"/>
      <c r="C33224"/>
      <c r="D33224" s="67"/>
      <c r="E33224"/>
      <c r="F33224"/>
      <c r="G33224"/>
      <c r="H33224" s="67"/>
      <c r="I33224"/>
      <c r="J33224"/>
      <c r="K33224"/>
      <c r="L33224"/>
      <c r="M33224"/>
      <c r="N33224"/>
      <c r="O33224"/>
    </row>
    <row r="33225" spans="1:15">
      <c r="A33225"/>
      <c r="B33225"/>
      <c r="C33225"/>
      <c r="D33225" s="67"/>
      <c r="E33225"/>
      <c r="F33225"/>
      <c r="G33225"/>
      <c r="H33225" s="67"/>
      <c r="I33225"/>
      <c r="J33225"/>
      <c r="K33225"/>
      <c r="L33225"/>
      <c r="M33225"/>
      <c r="N33225"/>
      <c r="O33225"/>
    </row>
    <row r="33226" spans="1:15">
      <c r="A33226"/>
      <c r="B33226"/>
      <c r="C33226"/>
      <c r="D33226" s="67"/>
      <c r="E33226"/>
      <c r="F33226"/>
      <c r="G33226"/>
      <c r="H33226" s="67"/>
      <c r="I33226"/>
      <c r="J33226"/>
      <c r="K33226"/>
      <c r="L33226"/>
      <c r="M33226"/>
      <c r="N33226"/>
      <c r="O33226"/>
    </row>
    <row r="33227" spans="1:15">
      <c r="A33227"/>
      <c r="B33227"/>
      <c r="C33227"/>
      <c r="D33227" s="67"/>
      <c r="E33227"/>
      <c r="F33227"/>
      <c r="G33227"/>
      <c r="H33227" s="67"/>
      <c r="I33227"/>
      <c r="J33227"/>
      <c r="K33227"/>
      <c r="L33227"/>
      <c r="M33227"/>
      <c r="N33227"/>
      <c r="O33227"/>
    </row>
    <row r="33228" spans="1:15">
      <c r="A33228"/>
      <c r="B33228"/>
      <c r="C33228"/>
      <c r="D33228" s="67"/>
      <c r="E33228"/>
      <c r="F33228"/>
      <c r="G33228"/>
      <c r="H33228" s="67"/>
      <c r="I33228"/>
      <c r="J33228"/>
      <c r="K33228"/>
      <c r="L33228"/>
      <c r="M33228"/>
      <c r="N33228"/>
      <c r="O33228"/>
    </row>
    <row r="33229" spans="1:15">
      <c r="A33229"/>
      <c r="B33229"/>
      <c r="C33229"/>
      <c r="D33229" s="67"/>
      <c r="E33229"/>
      <c r="F33229"/>
      <c r="G33229"/>
      <c r="H33229" s="67"/>
      <c r="I33229"/>
      <c r="J33229"/>
      <c r="K33229"/>
      <c r="L33229"/>
      <c r="M33229"/>
      <c r="N33229"/>
      <c r="O33229"/>
    </row>
    <row r="33230" spans="1:15">
      <c r="A33230"/>
      <c r="B33230"/>
      <c r="C33230"/>
      <c r="D33230" s="67"/>
      <c r="E33230"/>
      <c r="F33230"/>
      <c r="G33230"/>
      <c r="H33230" s="67"/>
      <c r="I33230"/>
      <c r="J33230"/>
      <c r="K33230"/>
      <c r="L33230"/>
      <c r="M33230"/>
      <c r="N33230"/>
      <c r="O33230"/>
    </row>
    <row r="33231" spans="1:15">
      <c r="A33231"/>
      <c r="B33231"/>
      <c r="C33231"/>
      <c r="D33231" s="67"/>
      <c r="E33231"/>
      <c r="F33231"/>
      <c r="G33231"/>
      <c r="H33231" s="67"/>
      <c r="I33231"/>
      <c r="J33231"/>
      <c r="K33231"/>
      <c r="L33231"/>
      <c r="M33231"/>
      <c r="N33231"/>
      <c r="O33231"/>
    </row>
    <row r="33232" spans="1:15">
      <c r="A33232"/>
      <c r="B33232"/>
      <c r="C33232"/>
      <c r="D33232" s="67"/>
      <c r="E33232"/>
      <c r="F33232"/>
      <c r="G33232"/>
      <c r="H33232" s="67"/>
      <c r="I33232"/>
      <c r="J33232"/>
      <c r="K33232"/>
      <c r="L33232"/>
      <c r="M33232"/>
      <c r="N33232"/>
      <c r="O33232"/>
    </row>
    <row r="33233" spans="1:15">
      <c r="A33233"/>
      <c r="B33233"/>
      <c r="C33233"/>
      <c r="D33233" s="67"/>
      <c r="E33233"/>
      <c r="F33233"/>
      <c r="G33233"/>
      <c r="H33233" s="67"/>
      <c r="I33233"/>
      <c r="J33233"/>
      <c r="K33233"/>
      <c r="L33233"/>
      <c r="M33233"/>
      <c r="N33233"/>
      <c r="O33233"/>
    </row>
    <row r="33234" spans="1:15">
      <c r="A33234"/>
      <c r="B33234"/>
      <c r="C33234"/>
      <c r="D33234" s="67"/>
      <c r="E33234"/>
      <c r="F33234"/>
      <c r="G33234"/>
      <c r="H33234" s="67"/>
      <c r="I33234"/>
      <c r="J33234"/>
      <c r="K33234"/>
      <c r="L33234"/>
      <c r="M33234"/>
      <c r="N33234"/>
      <c r="O33234"/>
    </row>
    <row r="33235" spans="1:15">
      <c r="A33235"/>
      <c r="B33235"/>
      <c r="C33235"/>
      <c r="D33235" s="67"/>
      <c r="E33235"/>
      <c r="F33235"/>
      <c r="G33235"/>
      <c r="H33235" s="67"/>
      <c r="I33235"/>
      <c r="J33235"/>
      <c r="K33235"/>
      <c r="L33235"/>
      <c r="M33235"/>
      <c r="N33235"/>
      <c r="O33235"/>
    </row>
    <row r="33236" spans="1:15">
      <c r="A33236"/>
      <c r="B33236"/>
      <c r="C33236"/>
      <c r="D33236" s="67"/>
      <c r="E33236"/>
      <c r="F33236"/>
      <c r="G33236"/>
      <c r="H33236" s="67"/>
      <c r="I33236"/>
      <c r="J33236"/>
      <c r="K33236"/>
      <c r="L33236"/>
      <c r="M33236"/>
      <c r="N33236"/>
      <c r="O33236"/>
    </row>
    <row r="33237" spans="1:15">
      <c r="A33237"/>
      <c r="B33237"/>
      <c r="C33237"/>
      <c r="D33237" s="67"/>
      <c r="E33237"/>
      <c r="F33237"/>
      <c r="G33237"/>
      <c r="H33237" s="67"/>
      <c r="I33237"/>
      <c r="J33237"/>
      <c r="K33237"/>
      <c r="L33237"/>
      <c r="M33237"/>
      <c r="N33237"/>
      <c r="O33237"/>
    </row>
    <row r="33238" spans="1:15">
      <c r="A33238"/>
      <c r="B33238"/>
      <c r="C33238"/>
      <c r="D33238" s="67"/>
      <c r="E33238"/>
      <c r="F33238"/>
      <c r="G33238"/>
      <c r="H33238" s="67"/>
      <c r="I33238"/>
      <c r="J33238"/>
      <c r="K33238"/>
      <c r="L33238"/>
      <c r="M33238"/>
      <c r="N33238"/>
      <c r="O33238"/>
    </row>
    <row r="33239" spans="1:15">
      <c r="A33239"/>
      <c r="B33239"/>
      <c r="C33239"/>
      <c r="D33239" s="67"/>
      <c r="E33239"/>
      <c r="F33239"/>
      <c r="G33239"/>
      <c r="H33239" s="67"/>
      <c r="I33239"/>
      <c r="J33239"/>
      <c r="K33239"/>
      <c r="L33239"/>
      <c r="M33239"/>
      <c r="N33239"/>
      <c r="O33239"/>
    </row>
    <row r="33240" spans="1:15">
      <c r="A33240"/>
      <c r="B33240"/>
      <c r="C33240"/>
      <c r="D33240" s="67"/>
      <c r="E33240"/>
      <c r="F33240"/>
      <c r="G33240"/>
      <c r="H33240" s="67"/>
      <c r="I33240"/>
      <c r="J33240"/>
      <c r="K33240"/>
      <c r="L33240"/>
      <c r="M33240"/>
      <c r="N33240"/>
      <c r="O33240"/>
    </row>
    <row r="33241" spans="1:15">
      <c r="A33241"/>
      <c r="B33241"/>
      <c r="C33241"/>
      <c r="D33241" s="67"/>
      <c r="E33241"/>
      <c r="F33241"/>
      <c r="G33241"/>
      <c r="H33241" s="67"/>
      <c r="I33241"/>
      <c r="J33241"/>
      <c r="K33241"/>
      <c r="L33241"/>
      <c r="M33241"/>
      <c r="N33241"/>
      <c r="O33241"/>
    </row>
    <row r="33242" spans="1:15">
      <c r="A33242"/>
      <c r="B33242"/>
      <c r="C33242"/>
      <c r="D33242" s="67"/>
      <c r="E33242"/>
      <c r="F33242"/>
      <c r="G33242"/>
      <c r="H33242" s="67"/>
      <c r="I33242"/>
      <c r="J33242"/>
      <c r="K33242"/>
      <c r="L33242"/>
      <c r="M33242"/>
      <c r="N33242"/>
      <c r="O33242"/>
    </row>
    <row r="33243" spans="1:15">
      <c r="A33243"/>
      <c r="B33243"/>
      <c r="C33243"/>
      <c r="D33243" s="67"/>
      <c r="E33243"/>
      <c r="F33243"/>
      <c r="G33243"/>
      <c r="H33243" s="67"/>
      <c r="I33243"/>
      <c r="J33243"/>
      <c r="K33243"/>
      <c r="L33243"/>
      <c r="M33243"/>
      <c r="N33243"/>
      <c r="O33243"/>
    </row>
    <row r="33244" spans="1:15">
      <c r="A33244"/>
      <c r="B33244"/>
      <c r="C33244"/>
      <c r="D33244" s="67"/>
      <c r="E33244"/>
      <c r="F33244"/>
      <c r="G33244"/>
      <c r="H33244" s="67"/>
      <c r="I33244"/>
      <c r="J33244"/>
      <c r="K33244"/>
      <c r="L33244"/>
      <c r="M33244"/>
      <c r="N33244"/>
      <c r="O33244"/>
    </row>
    <row r="33245" spans="1:15">
      <c r="A33245"/>
      <c r="B33245"/>
      <c r="C33245"/>
      <c r="D33245" s="67"/>
      <c r="E33245"/>
      <c r="F33245"/>
      <c r="G33245"/>
      <c r="H33245" s="67"/>
      <c r="I33245"/>
      <c r="J33245"/>
      <c r="K33245"/>
      <c r="L33245"/>
      <c r="M33245"/>
      <c r="N33245"/>
      <c r="O33245"/>
    </row>
    <row r="33246" spans="1:15">
      <c r="A33246"/>
      <c r="B33246"/>
      <c r="C33246"/>
      <c r="D33246" s="67"/>
      <c r="E33246"/>
      <c r="F33246"/>
      <c r="G33246"/>
      <c r="H33246" s="67"/>
      <c r="I33246"/>
      <c r="J33246"/>
      <c r="K33246"/>
      <c r="L33246"/>
      <c r="M33246"/>
      <c r="N33246"/>
      <c r="O33246"/>
    </row>
    <row r="33247" spans="1:15">
      <c r="A33247"/>
      <c r="B33247"/>
      <c r="C33247"/>
      <c r="D33247" s="67"/>
      <c r="E33247"/>
      <c r="F33247"/>
      <c r="G33247"/>
      <c r="H33247" s="67"/>
      <c r="I33247"/>
      <c r="J33247"/>
      <c r="K33247"/>
      <c r="L33247"/>
      <c r="M33247"/>
      <c r="N33247"/>
      <c r="O33247"/>
    </row>
    <row r="33248" spans="1:15">
      <c r="A33248"/>
      <c r="B33248"/>
      <c r="C33248"/>
      <c r="D33248" s="67"/>
      <c r="E33248"/>
      <c r="F33248"/>
      <c r="G33248"/>
      <c r="H33248" s="67"/>
      <c r="I33248"/>
      <c r="J33248"/>
      <c r="K33248"/>
      <c r="L33248"/>
      <c r="M33248"/>
      <c r="N33248"/>
      <c r="O33248"/>
    </row>
    <row r="33249" spans="1:15">
      <c r="A33249"/>
      <c r="B33249"/>
      <c r="C33249"/>
      <c r="D33249" s="67"/>
      <c r="E33249"/>
      <c r="F33249"/>
      <c r="G33249"/>
      <c r="H33249" s="67"/>
      <c r="I33249"/>
      <c r="J33249"/>
      <c r="K33249"/>
      <c r="L33249"/>
      <c r="M33249"/>
      <c r="N33249"/>
      <c r="O33249"/>
    </row>
    <row r="33250" spans="1:15">
      <c r="A33250"/>
      <c r="B33250"/>
      <c r="C33250"/>
      <c r="D33250" s="67"/>
      <c r="E33250"/>
      <c r="F33250"/>
      <c r="G33250"/>
      <c r="H33250" s="67"/>
      <c r="I33250"/>
      <c r="J33250"/>
      <c r="K33250"/>
      <c r="L33250"/>
      <c r="M33250"/>
      <c r="N33250"/>
      <c r="O33250"/>
    </row>
    <row r="33251" spans="1:15">
      <c r="A33251"/>
      <c r="B33251"/>
      <c r="C33251"/>
      <c r="D33251" s="67"/>
      <c r="E33251"/>
      <c r="F33251"/>
      <c r="G33251"/>
      <c r="H33251" s="67"/>
      <c r="I33251"/>
      <c r="J33251"/>
      <c r="K33251"/>
      <c r="L33251"/>
      <c r="M33251"/>
      <c r="N33251"/>
      <c r="O33251"/>
    </row>
    <row r="33252" spans="1:15">
      <c r="A33252"/>
      <c r="B33252"/>
      <c r="C33252"/>
      <c r="D33252" s="67"/>
      <c r="E33252"/>
      <c r="F33252"/>
      <c r="G33252"/>
      <c r="H33252" s="67"/>
      <c r="I33252"/>
      <c r="J33252"/>
      <c r="K33252"/>
      <c r="L33252"/>
      <c r="M33252"/>
      <c r="N33252"/>
      <c r="O33252"/>
    </row>
    <row r="33253" spans="1:15">
      <c r="A33253"/>
      <c r="B33253"/>
      <c r="C33253"/>
      <c r="D33253" s="67"/>
      <c r="E33253"/>
      <c r="F33253"/>
      <c r="G33253"/>
      <c r="H33253" s="67"/>
      <c r="I33253"/>
      <c r="J33253"/>
      <c r="K33253"/>
      <c r="L33253"/>
      <c r="M33253"/>
      <c r="N33253"/>
      <c r="O33253"/>
    </row>
    <row r="33254" spans="1:15">
      <c r="A33254"/>
      <c r="B33254"/>
      <c r="C33254"/>
      <c r="D33254" s="67"/>
      <c r="E33254"/>
      <c r="F33254"/>
      <c r="G33254"/>
      <c r="H33254" s="67"/>
      <c r="I33254"/>
      <c r="J33254"/>
      <c r="K33254"/>
      <c r="L33254"/>
      <c r="M33254"/>
      <c r="N33254"/>
      <c r="O33254"/>
    </row>
    <row r="33255" spans="1:15">
      <c r="A33255"/>
      <c r="B33255"/>
      <c r="C33255"/>
      <c r="D33255" s="67"/>
      <c r="E33255"/>
      <c r="F33255"/>
      <c r="G33255"/>
      <c r="H33255" s="67"/>
      <c r="I33255"/>
      <c r="J33255"/>
      <c r="K33255"/>
      <c r="L33255"/>
      <c r="M33255"/>
      <c r="N33255"/>
      <c r="O33255"/>
    </row>
    <row r="33256" spans="1:15">
      <c r="A33256"/>
      <c r="B33256"/>
      <c r="C33256"/>
      <c r="D33256" s="67"/>
      <c r="E33256"/>
      <c r="F33256"/>
      <c r="G33256"/>
      <c r="H33256" s="67"/>
      <c r="I33256"/>
      <c r="J33256"/>
      <c r="K33256"/>
      <c r="L33256"/>
      <c r="M33256"/>
      <c r="N33256"/>
      <c r="O33256"/>
    </row>
    <row r="33257" spans="1:15">
      <c r="A33257"/>
      <c r="B33257"/>
      <c r="C33257"/>
      <c r="D33257" s="67"/>
      <c r="E33257"/>
      <c r="F33257"/>
      <c r="G33257"/>
      <c r="H33257" s="67"/>
      <c r="I33257"/>
      <c r="J33257"/>
      <c r="K33257"/>
      <c r="L33257"/>
      <c r="M33257"/>
      <c r="N33257"/>
      <c r="O33257"/>
    </row>
    <row r="33258" spans="1:15">
      <c r="A33258"/>
      <c r="B33258"/>
      <c r="C33258"/>
      <c r="D33258" s="67"/>
      <c r="E33258"/>
      <c r="F33258"/>
      <c r="G33258"/>
      <c r="H33258" s="67"/>
      <c r="I33258"/>
      <c r="J33258"/>
      <c r="K33258"/>
      <c r="L33258"/>
      <c r="M33258"/>
      <c r="N33258"/>
      <c r="O33258"/>
    </row>
    <row r="33259" spans="1:15">
      <c r="A33259"/>
      <c r="B33259"/>
      <c r="C33259"/>
      <c r="D33259" s="67"/>
      <c r="E33259"/>
      <c r="F33259"/>
      <c r="G33259"/>
      <c r="H33259" s="67"/>
      <c r="I33259"/>
      <c r="J33259"/>
      <c r="K33259"/>
      <c r="L33259"/>
      <c r="M33259"/>
      <c r="N33259"/>
      <c r="O33259"/>
    </row>
    <row r="33260" spans="1:15">
      <c r="A33260"/>
      <c r="B33260"/>
      <c r="C33260"/>
      <c r="D33260" s="67"/>
      <c r="E33260"/>
      <c r="F33260"/>
      <c r="G33260"/>
      <c r="H33260" s="67"/>
      <c r="I33260"/>
      <c r="J33260"/>
      <c r="K33260"/>
      <c r="L33260"/>
      <c r="M33260"/>
      <c r="N33260"/>
      <c r="O33260"/>
    </row>
    <row r="33261" spans="1:15">
      <c r="A33261"/>
      <c r="B33261"/>
      <c r="C33261"/>
      <c r="D33261" s="67"/>
      <c r="E33261"/>
      <c r="F33261"/>
      <c r="G33261"/>
      <c r="H33261" s="67"/>
      <c r="I33261"/>
      <c r="J33261"/>
      <c r="K33261"/>
      <c r="L33261"/>
      <c r="M33261"/>
      <c r="N33261"/>
      <c r="O33261"/>
    </row>
    <row r="33262" spans="1:15">
      <c r="A33262"/>
      <c r="B33262"/>
      <c r="C33262"/>
      <c r="D33262" s="67"/>
      <c r="E33262"/>
      <c r="F33262"/>
      <c r="G33262"/>
      <c r="H33262" s="67"/>
      <c r="I33262"/>
      <c r="J33262"/>
      <c r="K33262"/>
      <c r="L33262"/>
      <c r="M33262"/>
      <c r="N33262"/>
      <c r="O33262"/>
    </row>
    <row r="33263" spans="1:15">
      <c r="A33263"/>
      <c r="B33263"/>
      <c r="C33263"/>
      <c r="D33263" s="67"/>
      <c r="E33263"/>
      <c r="F33263"/>
      <c r="G33263"/>
      <c r="H33263" s="67"/>
      <c r="I33263"/>
      <c r="J33263"/>
      <c r="K33263"/>
      <c r="L33263"/>
      <c r="M33263"/>
      <c r="N33263"/>
      <c r="O33263"/>
    </row>
    <row r="33264" spans="1:15">
      <c r="A33264"/>
      <c r="B33264"/>
      <c r="C33264"/>
      <c r="D33264" s="67"/>
      <c r="E33264"/>
      <c r="F33264"/>
      <c r="G33264"/>
      <c r="H33264" s="67"/>
      <c r="I33264"/>
      <c r="J33264"/>
      <c r="K33264"/>
      <c r="L33264"/>
      <c r="M33264"/>
      <c r="N33264"/>
      <c r="O33264"/>
    </row>
    <row r="33265" spans="1:15">
      <c r="A33265"/>
      <c r="B33265"/>
      <c r="C33265"/>
      <c r="D33265" s="67"/>
      <c r="E33265"/>
      <c r="F33265"/>
      <c r="G33265"/>
      <c r="H33265" s="67"/>
      <c r="I33265"/>
      <c r="J33265"/>
      <c r="K33265"/>
      <c r="L33265"/>
      <c r="M33265"/>
      <c r="N33265"/>
      <c r="O33265"/>
    </row>
    <row r="33266" spans="1:15">
      <c r="A33266"/>
      <c r="B33266"/>
      <c r="C33266"/>
      <c r="D33266" s="67"/>
      <c r="E33266"/>
      <c r="F33266"/>
      <c r="G33266"/>
      <c r="H33266" s="67"/>
      <c r="I33266"/>
      <c r="J33266"/>
      <c r="K33266"/>
      <c r="L33266"/>
      <c r="M33266"/>
      <c r="N33266"/>
      <c r="O33266"/>
    </row>
    <row r="33267" spans="1:15">
      <c r="A33267"/>
      <c r="B33267"/>
      <c r="C33267"/>
      <c r="D33267" s="67"/>
      <c r="E33267"/>
      <c r="F33267"/>
      <c r="G33267"/>
      <c r="H33267" s="67"/>
      <c r="I33267"/>
      <c r="J33267"/>
      <c r="K33267"/>
      <c r="L33267"/>
      <c r="M33267"/>
      <c r="N33267"/>
      <c r="O33267"/>
    </row>
    <row r="33268" spans="1:15">
      <c r="A33268"/>
      <c r="B33268"/>
      <c r="C33268"/>
      <c r="D33268" s="67"/>
      <c r="E33268"/>
      <c r="F33268"/>
      <c r="G33268"/>
      <c r="H33268" s="67"/>
      <c r="I33268"/>
      <c r="J33268"/>
      <c r="K33268"/>
      <c r="L33268"/>
      <c r="M33268"/>
      <c r="N33268"/>
      <c r="O33268"/>
    </row>
    <row r="33269" spans="1:15">
      <c r="A33269"/>
      <c r="B33269"/>
      <c r="C33269"/>
      <c r="D33269" s="67"/>
      <c r="E33269"/>
      <c r="F33269"/>
      <c r="G33269"/>
      <c r="H33269" s="67"/>
      <c r="I33269"/>
      <c r="J33269"/>
      <c r="K33269"/>
      <c r="L33269"/>
      <c r="M33269"/>
      <c r="N33269"/>
      <c r="O33269"/>
    </row>
    <row r="33270" spans="1:15">
      <c r="A33270"/>
      <c r="B33270"/>
      <c r="C33270"/>
      <c r="D33270" s="67"/>
      <c r="E33270"/>
      <c r="F33270"/>
      <c r="G33270"/>
      <c r="H33270" s="67"/>
      <c r="I33270"/>
      <c r="J33270"/>
      <c r="K33270"/>
      <c r="L33270"/>
      <c r="M33270"/>
      <c r="N33270"/>
      <c r="O33270"/>
    </row>
    <row r="33271" spans="1:15">
      <c r="A33271"/>
      <c r="B33271"/>
      <c r="C33271"/>
      <c r="D33271" s="67"/>
      <c r="E33271"/>
      <c r="F33271"/>
      <c r="G33271"/>
      <c r="H33271" s="67"/>
      <c r="I33271"/>
      <c r="J33271"/>
      <c r="K33271"/>
      <c r="L33271"/>
      <c r="M33271"/>
      <c r="N33271"/>
      <c r="O33271"/>
    </row>
    <row r="33272" spans="1:15">
      <c r="A33272"/>
      <c r="B33272"/>
      <c r="C33272"/>
      <c r="D33272" s="67"/>
      <c r="E33272"/>
      <c r="F33272"/>
      <c r="G33272"/>
      <c r="H33272" s="67"/>
      <c r="I33272"/>
      <c r="J33272"/>
      <c r="K33272"/>
      <c r="L33272"/>
      <c r="M33272"/>
      <c r="N33272"/>
      <c r="O33272"/>
    </row>
    <row r="33273" spans="1:15">
      <c r="A33273"/>
      <c r="B33273"/>
      <c r="C33273"/>
      <c r="D33273" s="67"/>
      <c r="E33273"/>
      <c r="F33273"/>
      <c r="G33273"/>
      <c r="H33273" s="67"/>
      <c r="I33273"/>
      <c r="J33273"/>
      <c r="K33273"/>
      <c r="L33273"/>
      <c r="M33273"/>
      <c r="N33273"/>
      <c r="O33273"/>
    </row>
    <row r="33274" spans="1:15">
      <c r="A33274"/>
      <c r="B33274"/>
      <c r="C33274"/>
      <c r="D33274" s="67"/>
      <c r="E33274"/>
      <c r="F33274"/>
      <c r="G33274"/>
      <c r="H33274" s="67"/>
      <c r="I33274"/>
      <c r="J33274"/>
      <c r="K33274"/>
      <c r="L33274"/>
      <c r="M33274"/>
      <c r="N33274"/>
      <c r="O33274"/>
    </row>
    <row r="33275" spans="1:15">
      <c r="A33275"/>
      <c r="B33275"/>
      <c r="C33275"/>
      <c r="D33275" s="67"/>
      <c r="E33275"/>
      <c r="F33275"/>
      <c r="G33275"/>
      <c r="H33275" s="67"/>
      <c r="I33275"/>
      <c r="J33275"/>
      <c r="K33275"/>
      <c r="L33275"/>
      <c r="M33275"/>
      <c r="N33275"/>
      <c r="O33275"/>
    </row>
    <row r="33276" spans="1:15">
      <c r="A33276"/>
      <c r="B33276"/>
      <c r="C33276"/>
      <c r="D33276" s="67"/>
      <c r="E33276"/>
      <c r="F33276"/>
      <c r="G33276"/>
      <c r="H33276" s="67"/>
      <c r="I33276"/>
      <c r="J33276"/>
      <c r="K33276"/>
      <c r="L33276"/>
      <c r="M33276"/>
      <c r="N33276"/>
      <c r="O33276"/>
    </row>
    <row r="33277" spans="1:15">
      <c r="A33277"/>
      <c r="B33277"/>
      <c r="C33277"/>
      <c r="D33277" s="67"/>
      <c r="E33277"/>
      <c r="F33277"/>
      <c r="G33277"/>
      <c r="H33277" s="67"/>
      <c r="I33277"/>
      <c r="J33277"/>
      <c r="K33277"/>
      <c r="L33277"/>
      <c r="M33277"/>
      <c r="N33277"/>
      <c r="O33277"/>
    </row>
    <row r="33278" spans="1:15">
      <c r="A33278"/>
      <c r="B33278"/>
      <c r="C33278"/>
      <c r="D33278" s="67"/>
      <c r="E33278"/>
      <c r="F33278"/>
      <c r="G33278"/>
      <c r="H33278" s="67"/>
      <c r="I33278"/>
      <c r="J33278"/>
      <c r="K33278"/>
      <c r="L33278"/>
      <c r="M33278"/>
      <c r="N33278"/>
      <c r="O33278"/>
    </row>
    <row r="33279" spans="1:15">
      <c r="A33279"/>
      <c r="B33279"/>
      <c r="C33279"/>
      <c r="D33279" s="67"/>
      <c r="E33279"/>
      <c r="F33279"/>
      <c r="G33279"/>
      <c r="H33279" s="67"/>
      <c r="I33279"/>
      <c r="J33279"/>
      <c r="K33279"/>
      <c r="L33279"/>
      <c r="M33279"/>
      <c r="N33279"/>
      <c r="O33279"/>
    </row>
    <row r="33280" spans="1:15">
      <c r="A33280"/>
      <c r="B33280"/>
      <c r="C33280"/>
      <c r="D33280" s="67"/>
      <c r="E33280"/>
      <c r="F33280"/>
      <c r="G33280"/>
      <c r="H33280" s="67"/>
      <c r="I33280"/>
      <c r="J33280"/>
      <c r="K33280"/>
      <c r="L33280"/>
      <c r="M33280"/>
      <c r="N33280"/>
      <c r="O33280"/>
    </row>
    <row r="33281" spans="1:15">
      <c r="A33281"/>
      <c r="B33281"/>
      <c r="C33281"/>
      <c r="D33281" s="67"/>
      <c r="E33281"/>
      <c r="F33281"/>
      <c r="G33281"/>
      <c r="H33281" s="67"/>
      <c r="I33281"/>
      <c r="J33281"/>
      <c r="K33281"/>
      <c r="L33281"/>
      <c r="M33281"/>
      <c r="N33281"/>
      <c r="O33281"/>
    </row>
    <row r="33282" spans="1:15">
      <c r="A33282"/>
      <c r="B33282"/>
      <c r="C33282"/>
      <c r="D33282" s="67"/>
      <c r="E33282"/>
      <c r="F33282"/>
      <c r="G33282"/>
      <c r="H33282" s="67"/>
      <c r="I33282"/>
      <c r="J33282"/>
      <c r="K33282"/>
      <c r="L33282"/>
      <c r="M33282"/>
      <c r="N33282"/>
      <c r="O33282"/>
    </row>
    <row r="33283" spans="1:15">
      <c r="A33283"/>
      <c r="B33283"/>
      <c r="C33283"/>
      <c r="D33283" s="67"/>
      <c r="E33283"/>
      <c r="F33283"/>
      <c r="G33283"/>
      <c r="H33283" s="67"/>
      <c r="I33283"/>
      <c r="J33283"/>
      <c r="K33283"/>
      <c r="L33283"/>
      <c r="M33283"/>
      <c r="N33283"/>
      <c r="O33283"/>
    </row>
    <row r="33284" spans="1:15">
      <c r="A33284"/>
      <c r="B33284"/>
      <c r="C33284"/>
      <c r="D33284" s="67"/>
      <c r="E33284"/>
      <c r="F33284"/>
      <c r="G33284"/>
      <c r="H33284" s="67"/>
      <c r="I33284"/>
      <c r="J33284"/>
      <c r="K33284"/>
      <c r="L33284"/>
      <c r="M33284"/>
      <c r="N33284"/>
      <c r="O33284"/>
    </row>
    <row r="33285" spans="1:15">
      <c r="A33285"/>
      <c r="B33285"/>
      <c r="C33285"/>
      <c r="D33285" s="67"/>
      <c r="E33285"/>
      <c r="F33285"/>
      <c r="G33285"/>
      <c r="H33285" s="67"/>
      <c r="I33285"/>
      <c r="J33285"/>
      <c r="K33285"/>
      <c r="L33285"/>
      <c r="M33285"/>
      <c r="N33285"/>
      <c r="O33285"/>
    </row>
    <row r="33286" spans="1:15">
      <c r="A33286"/>
      <c r="B33286"/>
      <c r="C33286"/>
      <c r="D33286" s="67"/>
      <c r="E33286"/>
      <c r="F33286"/>
      <c r="G33286"/>
      <c r="H33286" s="67"/>
      <c r="I33286"/>
      <c r="J33286"/>
      <c r="K33286"/>
      <c r="L33286"/>
      <c r="M33286"/>
      <c r="N33286"/>
      <c r="O33286"/>
    </row>
    <row r="33287" spans="1:15">
      <c r="A33287"/>
      <c r="B33287"/>
      <c r="C33287"/>
      <c r="D33287" s="67"/>
      <c r="E33287"/>
      <c r="F33287"/>
      <c r="G33287"/>
      <c r="H33287" s="67"/>
      <c r="I33287"/>
      <c r="J33287"/>
      <c r="K33287"/>
      <c r="L33287"/>
      <c r="M33287"/>
      <c r="N33287"/>
      <c r="O33287"/>
    </row>
    <row r="33288" spans="1:15">
      <c r="A33288"/>
      <c r="B33288"/>
      <c r="C33288"/>
      <c r="D33288" s="67"/>
      <c r="E33288"/>
      <c r="F33288"/>
      <c r="G33288"/>
      <c r="H33288" s="67"/>
      <c r="I33288"/>
      <c r="J33288"/>
      <c r="K33288"/>
      <c r="L33288"/>
      <c r="M33288"/>
      <c r="N33288"/>
      <c r="O33288"/>
    </row>
    <row r="33289" spans="1:15">
      <c r="A33289"/>
      <c r="B33289"/>
      <c r="C33289"/>
      <c r="D33289" s="67"/>
      <c r="E33289"/>
      <c r="F33289"/>
      <c r="G33289"/>
      <c r="H33289" s="67"/>
      <c r="I33289"/>
      <c r="J33289"/>
      <c r="K33289"/>
      <c r="L33289"/>
      <c r="M33289"/>
      <c r="N33289"/>
      <c r="O33289"/>
    </row>
    <row r="33290" spans="1:15">
      <c r="A33290"/>
      <c r="B33290"/>
      <c r="C33290"/>
      <c r="D33290" s="67"/>
      <c r="E33290"/>
      <c r="F33290"/>
      <c r="G33290"/>
      <c r="H33290" s="67"/>
      <c r="I33290"/>
      <c r="J33290"/>
      <c r="K33290"/>
      <c r="L33290"/>
      <c r="M33290"/>
      <c r="N33290"/>
      <c r="O33290"/>
    </row>
    <row r="33291" spans="1:15">
      <c r="A33291"/>
      <c r="B33291"/>
      <c r="C33291"/>
      <c r="D33291" s="67"/>
      <c r="E33291"/>
      <c r="F33291"/>
      <c r="G33291"/>
      <c r="H33291" s="67"/>
      <c r="I33291"/>
      <c r="J33291"/>
      <c r="K33291"/>
      <c r="L33291"/>
      <c r="M33291"/>
      <c r="N33291"/>
      <c r="O33291"/>
    </row>
    <row r="33292" spans="1:15">
      <c r="A33292"/>
      <c r="B33292"/>
      <c r="C33292"/>
      <c r="D33292" s="67"/>
      <c r="E33292"/>
      <c r="F33292"/>
      <c r="G33292"/>
      <c r="H33292" s="67"/>
      <c r="I33292"/>
      <c r="J33292"/>
      <c r="K33292"/>
      <c r="L33292"/>
      <c r="M33292"/>
      <c r="N33292"/>
      <c r="O33292"/>
    </row>
    <row r="33293" spans="1:15">
      <c r="A33293"/>
      <c r="B33293"/>
      <c r="C33293"/>
      <c r="D33293" s="67"/>
      <c r="E33293"/>
      <c r="F33293"/>
      <c r="G33293"/>
      <c r="H33293" s="67"/>
      <c r="I33293"/>
      <c r="J33293"/>
      <c r="K33293"/>
      <c r="L33293"/>
      <c r="M33293"/>
      <c r="N33293"/>
      <c r="O33293"/>
    </row>
    <row r="33294" spans="1:15">
      <c r="A33294"/>
      <c r="B33294"/>
      <c r="C33294"/>
      <c r="D33294" s="67"/>
      <c r="E33294"/>
      <c r="F33294"/>
      <c r="G33294"/>
      <c r="H33294" s="67"/>
      <c r="I33294"/>
      <c r="J33294"/>
      <c r="K33294"/>
      <c r="L33294"/>
      <c r="M33294"/>
      <c r="N33294"/>
      <c r="O33294"/>
    </row>
    <row r="33295" spans="1:15">
      <c r="A33295"/>
      <c r="B33295"/>
      <c r="C33295"/>
      <c r="D33295" s="67"/>
      <c r="E33295"/>
      <c r="F33295"/>
      <c r="G33295"/>
      <c r="H33295" s="67"/>
      <c r="I33295"/>
      <c r="J33295"/>
      <c r="K33295"/>
      <c r="L33295"/>
      <c r="M33295"/>
      <c r="N33295"/>
      <c r="O33295"/>
    </row>
    <row r="33296" spans="1:15">
      <c r="A33296"/>
      <c r="B33296"/>
      <c r="C33296"/>
      <c r="D33296" s="67"/>
      <c r="E33296"/>
      <c r="F33296"/>
      <c r="G33296"/>
      <c r="H33296" s="67"/>
      <c r="I33296"/>
      <c r="J33296"/>
      <c r="K33296"/>
      <c r="L33296"/>
      <c r="M33296"/>
      <c r="N33296"/>
      <c r="O33296"/>
    </row>
    <row r="33297" spans="1:15">
      <c r="A33297"/>
      <c r="B33297"/>
      <c r="C33297"/>
      <c r="D33297" s="67"/>
      <c r="E33297"/>
      <c r="F33297"/>
      <c r="G33297"/>
      <c r="H33297" s="67"/>
      <c r="I33297"/>
      <c r="J33297"/>
      <c r="K33297"/>
      <c r="L33297"/>
      <c r="M33297"/>
      <c r="N33297"/>
      <c r="O33297"/>
    </row>
    <row r="33298" spans="1:15">
      <c r="A33298"/>
      <c r="B33298"/>
      <c r="C33298"/>
      <c r="D33298" s="67"/>
      <c r="E33298"/>
      <c r="F33298"/>
      <c r="G33298"/>
      <c r="H33298" s="67"/>
      <c r="I33298"/>
      <c r="J33298"/>
      <c r="K33298"/>
      <c r="L33298"/>
      <c r="M33298"/>
      <c r="N33298"/>
      <c r="O33298"/>
    </row>
    <row r="33299" spans="1:15">
      <c r="A33299"/>
      <c r="B33299"/>
      <c r="C33299"/>
      <c r="D33299" s="67"/>
      <c r="E33299"/>
      <c r="F33299"/>
      <c r="G33299"/>
      <c r="H33299" s="67"/>
      <c r="I33299"/>
      <c r="J33299"/>
      <c r="K33299"/>
      <c r="L33299"/>
      <c r="M33299"/>
      <c r="N33299"/>
      <c r="O33299"/>
    </row>
    <row r="33300" spans="1:15">
      <c r="A33300"/>
      <c r="B33300"/>
      <c r="C33300"/>
      <c r="D33300" s="67"/>
      <c r="E33300"/>
      <c r="F33300"/>
      <c r="G33300"/>
      <c r="H33300" s="67"/>
      <c r="I33300"/>
      <c r="J33300"/>
      <c r="K33300"/>
      <c r="L33300"/>
      <c r="M33300"/>
      <c r="N33300"/>
      <c r="O33300"/>
    </row>
    <row r="33301" spans="1:15">
      <c r="A33301"/>
      <c r="B33301"/>
      <c r="C33301"/>
      <c r="D33301" s="67"/>
      <c r="E33301"/>
      <c r="F33301"/>
      <c r="G33301"/>
      <c r="H33301" s="67"/>
      <c r="I33301"/>
      <c r="J33301"/>
      <c r="K33301"/>
      <c r="L33301"/>
      <c r="M33301"/>
      <c r="N33301"/>
      <c r="O33301"/>
    </row>
    <row r="33302" spans="1:15">
      <c r="A33302"/>
      <c r="B33302"/>
      <c r="C33302"/>
      <c r="D33302" s="67"/>
      <c r="E33302"/>
      <c r="F33302"/>
      <c r="G33302"/>
      <c r="H33302" s="67"/>
      <c r="I33302"/>
      <c r="J33302"/>
      <c r="K33302"/>
      <c r="L33302"/>
      <c r="M33302"/>
      <c r="N33302"/>
      <c r="O33302"/>
    </row>
    <row r="33303" spans="1:15">
      <c r="A33303"/>
      <c r="B33303"/>
      <c r="C33303"/>
      <c r="D33303" s="67"/>
      <c r="E33303"/>
      <c r="F33303"/>
      <c r="G33303"/>
      <c r="H33303" s="67"/>
      <c r="I33303"/>
      <c r="J33303"/>
      <c r="K33303"/>
      <c r="L33303"/>
      <c r="M33303"/>
      <c r="N33303"/>
      <c r="O33303"/>
    </row>
    <row r="33304" spans="1:15">
      <c r="A33304"/>
      <c r="B33304"/>
      <c r="C33304"/>
      <c r="D33304" s="67"/>
      <c r="E33304"/>
      <c r="F33304"/>
      <c r="G33304"/>
      <c r="H33304" s="67"/>
      <c r="I33304"/>
      <c r="J33304"/>
      <c r="K33304"/>
      <c r="L33304"/>
      <c r="M33304"/>
      <c r="N33304"/>
      <c r="O33304"/>
    </row>
    <row r="33305" spans="1:15">
      <c r="A33305"/>
      <c r="B33305"/>
      <c r="C33305"/>
      <c r="D33305" s="67"/>
      <c r="E33305"/>
      <c r="F33305"/>
      <c r="G33305"/>
      <c r="H33305" s="67"/>
      <c r="I33305"/>
      <c r="J33305"/>
      <c r="K33305"/>
      <c r="L33305"/>
      <c r="M33305"/>
      <c r="N33305"/>
      <c r="O33305"/>
    </row>
    <row r="33306" spans="1:15">
      <c r="A33306"/>
      <c r="B33306"/>
      <c r="C33306"/>
      <c r="D33306" s="67"/>
      <c r="E33306"/>
      <c r="F33306"/>
      <c r="G33306"/>
      <c r="H33306" s="67"/>
      <c r="I33306"/>
      <c r="J33306"/>
      <c r="K33306"/>
      <c r="L33306"/>
      <c r="M33306"/>
      <c r="N33306"/>
      <c r="O33306"/>
    </row>
    <row r="33307" spans="1:15">
      <c r="A33307"/>
      <c r="B33307"/>
      <c r="C33307"/>
      <c r="D33307" s="67"/>
      <c r="E33307"/>
      <c r="F33307"/>
      <c r="G33307"/>
      <c r="H33307" s="67"/>
      <c r="I33307"/>
      <c r="J33307"/>
      <c r="K33307"/>
      <c r="L33307"/>
      <c r="M33307"/>
      <c r="N33307"/>
      <c r="O33307"/>
    </row>
    <row r="33308" spans="1:15">
      <c r="A33308"/>
      <c r="B33308"/>
      <c r="C33308"/>
      <c r="D33308" s="67"/>
      <c r="E33308"/>
      <c r="F33308"/>
      <c r="G33308"/>
      <c r="H33308" s="67"/>
      <c r="I33308"/>
      <c r="J33308"/>
      <c r="K33308"/>
      <c r="L33308"/>
      <c r="M33308"/>
      <c r="N33308"/>
      <c r="O33308"/>
    </row>
    <row r="33309" spans="1:15">
      <c r="A33309"/>
      <c r="B33309"/>
      <c r="C33309"/>
      <c r="D33309" s="67"/>
      <c r="E33309"/>
      <c r="F33309"/>
      <c r="G33309"/>
      <c r="H33309" s="67"/>
      <c r="I33309"/>
      <c r="J33309"/>
      <c r="K33309"/>
      <c r="L33309"/>
      <c r="M33309"/>
      <c r="N33309"/>
      <c r="O33309"/>
    </row>
    <row r="33310" spans="1:15">
      <c r="A33310"/>
      <c r="B33310"/>
      <c r="C33310"/>
      <c r="D33310" s="67"/>
      <c r="E33310"/>
      <c r="F33310"/>
      <c r="G33310"/>
      <c r="H33310" s="67"/>
      <c r="I33310"/>
      <c r="J33310"/>
      <c r="K33310"/>
      <c r="L33310"/>
      <c r="M33310"/>
      <c r="N33310"/>
      <c r="O33310"/>
    </row>
    <row r="33311" spans="1:15">
      <c r="A33311"/>
      <c r="B33311"/>
      <c r="C33311"/>
      <c r="D33311" s="67"/>
      <c r="E33311"/>
      <c r="F33311"/>
      <c r="G33311"/>
      <c r="H33311" s="67"/>
      <c r="I33311"/>
      <c r="J33311"/>
      <c r="K33311"/>
      <c r="L33311"/>
      <c r="M33311"/>
      <c r="N33311"/>
      <c r="O33311"/>
    </row>
    <row r="33312" spans="1:15">
      <c r="A33312"/>
      <c r="B33312"/>
      <c r="C33312"/>
      <c r="D33312" s="67"/>
      <c r="E33312"/>
      <c r="F33312"/>
      <c r="G33312"/>
      <c r="H33312" s="67"/>
      <c r="I33312"/>
      <c r="J33312"/>
      <c r="K33312"/>
      <c r="L33312"/>
      <c r="M33312"/>
      <c r="N33312"/>
      <c r="O33312"/>
    </row>
    <row r="33313" spans="1:15">
      <c r="A33313"/>
      <c r="B33313"/>
      <c r="C33313"/>
      <c r="D33313" s="67"/>
      <c r="E33313"/>
      <c r="F33313"/>
      <c r="G33313"/>
      <c r="H33313" s="67"/>
      <c r="I33313"/>
      <c r="J33313"/>
      <c r="K33313"/>
      <c r="L33313"/>
      <c r="M33313"/>
      <c r="N33313"/>
      <c r="O33313"/>
    </row>
    <row r="33314" spans="1:15">
      <c r="A33314"/>
      <c r="B33314"/>
      <c r="C33314"/>
      <c r="D33314" s="67"/>
      <c r="E33314"/>
      <c r="F33314"/>
      <c r="G33314"/>
      <c r="H33314" s="67"/>
      <c r="I33314"/>
      <c r="J33314"/>
      <c r="K33314"/>
      <c r="L33314"/>
      <c r="M33314"/>
      <c r="N33314"/>
      <c r="O33314"/>
    </row>
    <row r="33315" spans="1:15">
      <c r="A33315"/>
      <c r="B33315"/>
      <c r="C33315"/>
      <c r="D33315" s="67"/>
      <c r="E33315"/>
      <c r="F33315"/>
      <c r="G33315"/>
      <c r="H33315" s="67"/>
      <c r="I33315"/>
      <c r="J33315"/>
      <c r="K33315"/>
      <c r="L33315"/>
      <c r="M33315"/>
      <c r="N33315"/>
      <c r="O33315"/>
    </row>
    <row r="33316" spans="1:15">
      <c r="A33316"/>
      <c r="B33316"/>
      <c r="C33316"/>
      <c r="D33316" s="67"/>
      <c r="E33316"/>
      <c r="F33316"/>
      <c r="G33316"/>
      <c r="H33316" s="67"/>
      <c r="I33316"/>
      <c r="J33316"/>
      <c r="K33316"/>
      <c r="L33316"/>
      <c r="M33316"/>
      <c r="N33316"/>
      <c r="O33316"/>
    </row>
    <row r="33317" spans="1:15">
      <c r="A33317"/>
      <c r="B33317"/>
      <c r="C33317"/>
      <c r="D33317" s="67"/>
      <c r="E33317"/>
      <c r="F33317"/>
      <c r="G33317"/>
      <c r="H33317" s="67"/>
      <c r="I33317"/>
      <c r="J33317"/>
      <c r="K33317"/>
      <c r="L33317"/>
      <c r="M33317"/>
      <c r="N33317"/>
      <c r="O33317"/>
    </row>
    <row r="33318" spans="1:15">
      <c r="A33318"/>
      <c r="B33318"/>
      <c r="C33318"/>
      <c r="D33318" s="67"/>
      <c r="E33318"/>
      <c r="F33318"/>
      <c r="G33318"/>
      <c r="H33318" s="67"/>
      <c r="I33318"/>
      <c r="J33318"/>
      <c r="K33318"/>
      <c r="L33318"/>
      <c r="M33318"/>
      <c r="N33318"/>
      <c r="O33318"/>
    </row>
    <row r="33319" spans="1:15">
      <c r="A33319"/>
      <c r="B33319"/>
      <c r="C33319"/>
      <c r="D33319" s="67"/>
      <c r="E33319"/>
      <c r="F33319"/>
      <c r="G33319"/>
      <c r="H33319" s="67"/>
      <c r="I33319"/>
      <c r="J33319"/>
      <c r="K33319"/>
      <c r="L33319"/>
      <c r="M33319"/>
      <c r="N33319"/>
      <c r="O33319"/>
    </row>
    <row r="33320" spans="1:15">
      <c r="A33320"/>
      <c r="B33320"/>
      <c r="C33320"/>
      <c r="D33320" s="67"/>
      <c r="E33320"/>
      <c r="F33320"/>
      <c r="G33320"/>
      <c r="H33320" s="67"/>
      <c r="I33320"/>
      <c r="J33320"/>
      <c r="K33320"/>
      <c r="L33320"/>
      <c r="M33320"/>
      <c r="N33320"/>
      <c r="O33320"/>
    </row>
    <row r="33321" spans="1:15">
      <c r="A33321"/>
      <c r="B33321"/>
      <c r="C33321"/>
      <c r="D33321" s="67"/>
      <c r="E33321"/>
      <c r="F33321"/>
      <c r="G33321"/>
      <c r="H33321" s="67"/>
      <c r="I33321"/>
      <c r="J33321"/>
      <c r="K33321"/>
      <c r="L33321"/>
      <c r="M33321"/>
      <c r="N33321"/>
      <c r="O33321"/>
    </row>
    <row r="33322" spans="1:15">
      <c r="A33322"/>
      <c r="B33322"/>
      <c r="C33322"/>
      <c r="D33322" s="67"/>
      <c r="E33322"/>
      <c r="F33322"/>
      <c r="G33322"/>
      <c r="H33322" s="67"/>
      <c r="I33322"/>
      <c r="J33322"/>
      <c r="K33322"/>
      <c r="L33322"/>
      <c r="M33322"/>
      <c r="N33322"/>
      <c r="O33322"/>
    </row>
    <row r="33323" spans="1:15">
      <c r="A33323"/>
      <c r="B33323"/>
      <c r="C33323"/>
      <c r="D33323" s="67"/>
      <c r="E33323"/>
      <c r="F33323"/>
      <c r="G33323"/>
      <c r="H33323" s="67"/>
      <c r="I33323"/>
      <c r="J33323"/>
      <c r="K33323"/>
      <c r="L33323"/>
      <c r="M33323"/>
      <c r="N33323"/>
      <c r="O33323"/>
    </row>
    <row r="33324" spans="1:15">
      <c r="A33324"/>
      <c r="B33324"/>
      <c r="C33324"/>
      <c r="D33324" s="67"/>
      <c r="E33324"/>
      <c r="F33324"/>
      <c r="G33324"/>
      <c r="H33324" s="67"/>
      <c r="I33324"/>
      <c r="J33324"/>
      <c r="K33324"/>
      <c r="L33324"/>
      <c r="M33324"/>
      <c r="N33324"/>
      <c r="O33324"/>
    </row>
    <row r="33325" spans="1:15">
      <c r="A33325"/>
      <c r="B33325"/>
      <c r="C33325"/>
      <c r="D33325" s="67"/>
      <c r="E33325"/>
      <c r="F33325"/>
      <c r="G33325"/>
      <c r="H33325" s="67"/>
      <c r="I33325"/>
      <c r="J33325"/>
      <c r="K33325"/>
      <c r="L33325"/>
      <c r="M33325"/>
      <c r="N33325"/>
      <c r="O33325"/>
    </row>
    <row r="33326" spans="1:15">
      <c r="A33326"/>
      <c r="B33326"/>
      <c r="C33326"/>
      <c r="D33326" s="67"/>
      <c r="E33326"/>
      <c r="F33326"/>
      <c r="G33326"/>
      <c r="H33326" s="67"/>
      <c r="I33326"/>
      <c r="J33326"/>
      <c r="K33326"/>
      <c r="L33326"/>
      <c r="M33326"/>
      <c r="N33326"/>
      <c r="O33326"/>
    </row>
    <row r="33327" spans="1:15">
      <c r="A33327"/>
      <c r="B33327"/>
      <c r="C33327"/>
      <c r="D33327" s="67"/>
      <c r="E33327"/>
      <c r="F33327"/>
      <c r="G33327"/>
      <c r="H33327" s="67"/>
      <c r="I33327"/>
      <c r="J33327"/>
      <c r="K33327"/>
      <c r="L33327"/>
      <c r="M33327"/>
      <c r="N33327"/>
      <c r="O33327"/>
    </row>
    <row r="33328" spans="1:15">
      <c r="A33328"/>
      <c r="B33328"/>
      <c r="C33328"/>
      <c r="D33328" s="67"/>
      <c r="E33328"/>
      <c r="F33328"/>
      <c r="G33328"/>
      <c r="H33328" s="67"/>
      <c r="I33328"/>
      <c r="J33328"/>
      <c r="K33328"/>
      <c r="L33328"/>
      <c r="M33328"/>
      <c r="N33328"/>
      <c r="O33328"/>
    </row>
    <row r="33329" spans="1:15">
      <c r="A33329"/>
      <c r="B33329"/>
      <c r="C33329"/>
      <c r="D33329" s="67"/>
      <c r="E33329"/>
      <c r="F33329"/>
      <c r="G33329"/>
      <c r="H33329" s="67"/>
      <c r="I33329"/>
      <c r="J33329"/>
      <c r="K33329"/>
      <c r="L33329"/>
      <c r="M33329"/>
      <c r="N33329"/>
      <c r="O33329"/>
    </row>
    <row r="33330" spans="1:15">
      <c r="A33330"/>
      <c r="B33330"/>
      <c r="C33330"/>
      <c r="D33330" s="67"/>
      <c r="E33330"/>
      <c r="F33330"/>
      <c r="G33330"/>
      <c r="H33330" s="67"/>
      <c r="I33330"/>
      <c r="J33330"/>
      <c r="K33330"/>
      <c r="L33330"/>
      <c r="M33330"/>
      <c r="N33330"/>
      <c r="O33330"/>
    </row>
    <row r="33331" spans="1:15">
      <c r="A33331"/>
      <c r="B33331"/>
      <c r="C33331"/>
      <c r="D33331" s="67"/>
      <c r="E33331"/>
      <c r="F33331"/>
      <c r="G33331"/>
      <c r="H33331" s="67"/>
      <c r="I33331"/>
      <c r="J33331"/>
      <c r="K33331"/>
      <c r="L33331"/>
      <c r="M33331"/>
      <c r="N33331"/>
      <c r="O33331"/>
    </row>
    <row r="33332" spans="1:15">
      <c r="A33332"/>
      <c r="B33332"/>
      <c r="C33332"/>
      <c r="D33332" s="67"/>
      <c r="E33332"/>
      <c r="F33332"/>
      <c r="G33332"/>
      <c r="H33332" s="67"/>
      <c r="I33332"/>
      <c r="J33332"/>
      <c r="K33332"/>
      <c r="L33332"/>
      <c r="M33332"/>
      <c r="N33332"/>
      <c r="O33332"/>
    </row>
    <row r="33333" spans="1:15">
      <c r="A33333"/>
      <c r="B33333"/>
      <c r="C33333"/>
      <c r="D33333" s="67"/>
      <c r="E33333"/>
      <c r="F33333"/>
      <c r="G33333"/>
      <c r="H33333" s="67"/>
      <c r="I33333"/>
      <c r="J33333"/>
      <c r="K33333"/>
      <c r="L33333"/>
      <c r="M33333"/>
      <c r="N33333"/>
      <c r="O33333"/>
    </row>
    <row r="33334" spans="1:15">
      <c r="A33334"/>
      <c r="B33334"/>
      <c r="C33334"/>
      <c r="D33334" s="67"/>
      <c r="E33334"/>
      <c r="F33334"/>
      <c r="G33334"/>
      <c r="H33334" s="67"/>
      <c r="I33334"/>
      <c r="J33334"/>
      <c r="K33334"/>
      <c r="L33334"/>
      <c r="M33334"/>
      <c r="N33334"/>
      <c r="O33334"/>
    </row>
    <row r="33335" spans="1:15">
      <c r="A33335"/>
      <c r="B33335"/>
      <c r="C33335"/>
      <c r="D33335" s="67"/>
      <c r="E33335"/>
      <c r="F33335"/>
      <c r="G33335"/>
      <c r="H33335" s="67"/>
      <c r="I33335"/>
      <c r="J33335"/>
      <c r="K33335"/>
      <c r="L33335"/>
      <c r="M33335"/>
      <c r="N33335"/>
      <c r="O33335"/>
    </row>
    <row r="33336" spans="1:15">
      <c r="A33336"/>
      <c r="B33336"/>
      <c r="C33336"/>
      <c r="D33336" s="67"/>
      <c r="E33336"/>
      <c r="F33336"/>
      <c r="G33336"/>
      <c r="H33336" s="67"/>
      <c r="I33336"/>
      <c r="J33336"/>
      <c r="K33336"/>
      <c r="L33336"/>
      <c r="M33336"/>
      <c r="N33336"/>
      <c r="O33336"/>
    </row>
    <row r="33337" spans="1:15">
      <c r="A33337"/>
      <c r="B33337"/>
      <c r="C33337"/>
      <c r="D33337" s="67"/>
      <c r="E33337"/>
      <c r="F33337"/>
      <c r="G33337"/>
      <c r="H33337" s="67"/>
      <c r="I33337"/>
      <c r="J33337"/>
      <c r="K33337"/>
      <c r="L33337"/>
      <c r="M33337"/>
      <c r="N33337"/>
      <c r="O33337"/>
    </row>
    <row r="33338" spans="1:15">
      <c r="A33338"/>
      <c r="B33338"/>
      <c r="C33338"/>
      <c r="D33338" s="67"/>
      <c r="E33338"/>
      <c r="F33338"/>
      <c r="G33338"/>
      <c r="H33338" s="67"/>
      <c r="I33338"/>
      <c r="J33338"/>
      <c r="K33338"/>
      <c r="L33338"/>
      <c r="M33338"/>
      <c r="N33338"/>
      <c r="O33338"/>
    </row>
    <row r="33339" spans="1:15">
      <c r="A33339"/>
      <c r="B33339"/>
      <c r="C33339"/>
      <c r="D33339" s="67"/>
      <c r="E33339"/>
      <c r="F33339"/>
      <c r="G33339"/>
      <c r="H33339" s="67"/>
      <c r="I33339"/>
      <c r="J33339"/>
      <c r="K33339"/>
      <c r="L33339"/>
      <c r="M33339"/>
      <c r="N33339"/>
      <c r="O33339"/>
    </row>
    <row r="33340" spans="1:15">
      <c r="A33340"/>
      <c r="B33340"/>
      <c r="C33340"/>
      <c r="D33340" s="67"/>
      <c r="E33340"/>
      <c r="F33340"/>
      <c r="G33340"/>
      <c r="H33340" s="67"/>
      <c r="I33340"/>
      <c r="J33340"/>
      <c r="K33340"/>
      <c r="L33340"/>
      <c r="M33340"/>
      <c r="N33340"/>
      <c r="O33340"/>
    </row>
    <row r="33341" spans="1:15">
      <c r="A33341"/>
      <c r="B33341"/>
      <c r="C33341"/>
      <c r="D33341" s="67"/>
      <c r="E33341"/>
      <c r="F33341"/>
      <c r="G33341"/>
      <c r="H33341" s="67"/>
      <c r="I33341"/>
      <c r="J33341"/>
      <c r="K33341"/>
      <c r="L33341"/>
      <c r="M33341"/>
      <c r="N33341"/>
      <c r="O33341"/>
    </row>
    <row r="33342" spans="1:15">
      <c r="A33342"/>
      <c r="B33342"/>
      <c r="C33342"/>
      <c r="D33342" s="67"/>
      <c r="E33342"/>
      <c r="F33342"/>
      <c r="G33342"/>
      <c r="H33342" s="67"/>
      <c r="I33342"/>
      <c r="J33342"/>
      <c r="K33342"/>
      <c r="L33342"/>
      <c r="M33342"/>
      <c r="N33342"/>
      <c r="O33342"/>
    </row>
    <row r="33343" spans="1:15">
      <c r="A33343"/>
      <c r="B33343"/>
      <c r="C33343"/>
      <c r="D33343" s="67"/>
      <c r="E33343"/>
      <c r="F33343"/>
      <c r="G33343"/>
      <c r="H33343" s="67"/>
      <c r="I33343"/>
      <c r="J33343"/>
      <c r="K33343"/>
      <c r="L33343"/>
      <c r="M33343"/>
      <c r="N33343"/>
      <c r="O33343"/>
    </row>
    <row r="33344" spans="1:15">
      <c r="A33344"/>
      <c r="B33344"/>
      <c r="C33344"/>
      <c r="D33344" s="67"/>
      <c r="E33344"/>
      <c r="F33344"/>
      <c r="G33344"/>
      <c r="H33344" s="67"/>
      <c r="I33344"/>
      <c r="J33344"/>
      <c r="K33344"/>
      <c r="L33344"/>
      <c r="M33344"/>
      <c r="N33344"/>
      <c r="O33344"/>
    </row>
    <row r="33345" spans="1:15">
      <c r="A33345"/>
      <c r="B33345"/>
      <c r="C33345"/>
      <c r="D33345" s="67"/>
      <c r="E33345"/>
      <c r="F33345"/>
      <c r="G33345"/>
      <c r="H33345" s="67"/>
      <c r="I33345"/>
      <c r="J33345"/>
      <c r="K33345"/>
      <c r="L33345"/>
      <c r="M33345"/>
      <c r="N33345"/>
      <c r="O33345"/>
    </row>
    <row r="33346" spans="1:15">
      <c r="A33346"/>
      <c r="B33346"/>
      <c r="C33346"/>
      <c r="D33346" s="67"/>
      <c r="E33346"/>
      <c r="F33346"/>
      <c r="G33346"/>
      <c r="H33346" s="67"/>
      <c r="I33346"/>
      <c r="J33346"/>
      <c r="K33346"/>
      <c r="L33346"/>
      <c r="M33346"/>
      <c r="N33346"/>
      <c r="O33346"/>
    </row>
    <row r="33347" spans="1:15">
      <c r="A33347"/>
      <c r="B33347"/>
      <c r="C33347"/>
      <c r="D33347" s="67"/>
      <c r="E33347"/>
      <c r="F33347"/>
      <c r="G33347"/>
      <c r="H33347" s="67"/>
      <c r="I33347"/>
      <c r="J33347"/>
      <c r="K33347"/>
      <c r="L33347"/>
      <c r="M33347"/>
      <c r="N33347"/>
      <c r="O33347"/>
    </row>
    <row r="33348" spans="1:15">
      <c r="A33348"/>
      <c r="B33348"/>
      <c r="C33348"/>
      <c r="D33348" s="67"/>
      <c r="E33348"/>
      <c r="F33348"/>
      <c r="G33348"/>
      <c r="H33348" s="67"/>
      <c r="I33348"/>
      <c r="J33348"/>
      <c r="K33348"/>
      <c r="L33348"/>
      <c r="M33348"/>
      <c r="N33348"/>
      <c r="O33348"/>
    </row>
    <row r="33349" spans="1:15">
      <c r="A33349"/>
      <c r="B33349"/>
      <c r="C33349"/>
      <c r="D33349" s="67"/>
      <c r="E33349"/>
      <c r="F33349"/>
      <c r="G33349"/>
      <c r="H33349" s="67"/>
      <c r="I33349"/>
      <c r="J33349"/>
      <c r="K33349"/>
      <c r="L33349"/>
      <c r="M33349"/>
      <c r="N33349"/>
      <c r="O33349"/>
    </row>
    <row r="33350" spans="1:15">
      <c r="A33350"/>
      <c r="B33350"/>
      <c r="C33350"/>
      <c r="D33350" s="67"/>
      <c r="E33350"/>
      <c r="F33350"/>
      <c r="G33350"/>
      <c r="H33350" s="67"/>
      <c r="I33350"/>
      <c r="J33350"/>
      <c r="K33350"/>
      <c r="L33350"/>
      <c r="M33350"/>
      <c r="N33350"/>
      <c r="O33350"/>
    </row>
    <row r="33351" spans="1:15">
      <c r="A33351"/>
      <c r="B33351"/>
      <c r="C33351"/>
      <c r="D33351" s="67"/>
      <c r="E33351"/>
      <c r="F33351"/>
      <c r="G33351"/>
      <c r="H33351" s="67"/>
      <c r="I33351"/>
      <c r="J33351"/>
      <c r="K33351"/>
      <c r="L33351"/>
      <c r="M33351"/>
      <c r="N33351"/>
      <c r="O33351"/>
    </row>
    <row r="33352" spans="1:15">
      <c r="A33352"/>
      <c r="B33352"/>
      <c r="C33352"/>
      <c r="D33352" s="67"/>
      <c r="E33352"/>
      <c r="F33352"/>
      <c r="G33352"/>
      <c r="H33352" s="67"/>
      <c r="I33352"/>
      <c r="J33352"/>
      <c r="K33352"/>
      <c r="L33352"/>
      <c r="M33352"/>
      <c r="N33352"/>
      <c r="O33352"/>
    </row>
    <row r="33353" spans="1:15">
      <c r="A33353"/>
      <c r="B33353"/>
      <c r="C33353"/>
      <c r="D33353" s="67"/>
      <c r="E33353"/>
      <c r="F33353"/>
      <c r="G33353"/>
      <c r="H33353" s="67"/>
      <c r="I33353"/>
      <c r="J33353"/>
      <c r="K33353"/>
      <c r="L33353"/>
      <c r="M33353"/>
      <c r="N33353"/>
      <c r="O33353"/>
    </row>
    <row r="33354" spans="1:15">
      <c r="A33354"/>
      <c r="B33354"/>
      <c r="C33354"/>
      <c r="D33354" s="67"/>
      <c r="E33354"/>
      <c r="F33354"/>
      <c r="G33354"/>
      <c r="H33354" s="67"/>
      <c r="I33354"/>
      <c r="J33354"/>
      <c r="K33354"/>
      <c r="L33354"/>
      <c r="M33354"/>
      <c r="N33354"/>
      <c r="O33354"/>
    </row>
    <row r="33355" spans="1:15">
      <c r="A33355"/>
      <c r="B33355"/>
      <c r="C33355"/>
      <c r="D33355" s="67"/>
      <c r="E33355"/>
      <c r="F33355"/>
      <c r="G33355"/>
      <c r="H33355" s="67"/>
      <c r="I33355"/>
      <c r="J33355"/>
      <c r="K33355"/>
      <c r="L33355"/>
      <c r="M33355"/>
      <c r="N33355"/>
      <c r="O33355"/>
    </row>
    <row r="33356" spans="1:15">
      <c r="A33356"/>
      <c r="B33356"/>
      <c r="C33356"/>
      <c r="D33356" s="67"/>
      <c r="E33356"/>
      <c r="F33356"/>
      <c r="G33356"/>
      <c r="H33356" s="67"/>
      <c r="I33356"/>
      <c r="J33356"/>
      <c r="K33356"/>
      <c r="L33356"/>
      <c r="M33356"/>
      <c r="N33356"/>
      <c r="O33356"/>
    </row>
    <row r="33357" spans="1:15">
      <c r="A33357"/>
      <c r="B33357"/>
      <c r="C33357"/>
      <c r="D33357" s="67"/>
      <c r="E33357"/>
      <c r="F33357"/>
      <c r="G33357"/>
      <c r="H33357" s="67"/>
      <c r="I33357"/>
      <c r="J33357"/>
      <c r="K33357"/>
      <c r="L33357"/>
      <c r="M33357"/>
      <c r="N33357"/>
      <c r="O33357"/>
    </row>
    <row r="33358" spans="1:15">
      <c r="A33358"/>
      <c r="B33358"/>
      <c r="C33358"/>
      <c r="D33358" s="67"/>
      <c r="E33358"/>
      <c r="F33358"/>
      <c r="G33358"/>
      <c r="H33358" s="67"/>
      <c r="I33358"/>
      <c r="J33358"/>
      <c r="K33358"/>
      <c r="L33358"/>
      <c r="M33358"/>
      <c r="N33358"/>
      <c r="O33358"/>
    </row>
    <row r="33359" spans="1:15">
      <c r="A33359"/>
      <c r="B33359"/>
      <c r="C33359"/>
      <c r="D33359" s="67"/>
      <c r="E33359"/>
      <c r="F33359"/>
      <c r="G33359"/>
      <c r="H33359" s="67"/>
      <c r="I33359"/>
      <c r="J33359"/>
      <c r="K33359"/>
      <c r="L33359"/>
      <c r="M33359"/>
      <c r="N33359"/>
      <c r="O33359"/>
    </row>
    <row r="33360" spans="1:15">
      <c r="A33360"/>
      <c r="B33360"/>
      <c r="C33360"/>
      <c r="D33360" s="67"/>
      <c r="E33360"/>
      <c r="F33360"/>
      <c r="G33360"/>
      <c r="H33360" s="67"/>
      <c r="I33360"/>
      <c r="J33360"/>
      <c r="K33360"/>
      <c r="L33360"/>
      <c r="M33360"/>
      <c r="N33360"/>
      <c r="O33360"/>
    </row>
    <row r="33361" spans="1:15">
      <c r="A33361"/>
      <c r="B33361"/>
      <c r="C33361"/>
      <c r="D33361" s="67"/>
      <c r="E33361"/>
      <c r="F33361"/>
      <c r="G33361"/>
      <c r="H33361" s="67"/>
      <c r="I33361"/>
      <c r="J33361"/>
      <c r="K33361"/>
      <c r="L33361"/>
      <c r="M33361"/>
      <c r="N33361"/>
      <c r="O33361"/>
    </row>
    <row r="33362" spans="1:15">
      <c r="A33362"/>
      <c r="B33362"/>
      <c r="C33362"/>
      <c r="D33362" s="67"/>
      <c r="E33362"/>
      <c r="F33362"/>
      <c r="G33362"/>
      <c r="H33362" s="67"/>
      <c r="I33362"/>
      <c r="J33362"/>
      <c r="K33362"/>
      <c r="L33362"/>
      <c r="M33362"/>
      <c r="N33362"/>
      <c r="O33362"/>
    </row>
    <row r="33363" spans="1:15">
      <c r="A33363"/>
      <c r="B33363"/>
      <c r="C33363"/>
      <c r="D33363" s="67"/>
      <c r="E33363"/>
      <c r="F33363"/>
      <c r="G33363"/>
      <c r="H33363" s="67"/>
      <c r="I33363"/>
      <c r="J33363"/>
      <c r="K33363"/>
      <c r="L33363"/>
      <c r="M33363"/>
      <c r="N33363"/>
      <c r="O33363"/>
    </row>
    <row r="33364" spans="1:15">
      <c r="A33364"/>
      <c r="B33364"/>
      <c r="C33364"/>
      <c r="D33364" s="67"/>
      <c r="E33364"/>
      <c r="F33364"/>
      <c r="G33364"/>
      <c r="H33364" s="67"/>
      <c r="I33364"/>
      <c r="J33364"/>
      <c r="K33364"/>
      <c r="L33364"/>
      <c r="M33364"/>
      <c r="N33364"/>
      <c r="O33364"/>
    </row>
    <row r="33365" spans="1:15">
      <c r="A33365"/>
      <c r="B33365"/>
      <c r="C33365"/>
      <c r="D33365" s="67"/>
      <c r="E33365"/>
      <c r="F33365"/>
      <c r="G33365"/>
      <c r="H33365" s="67"/>
      <c r="I33365"/>
      <c r="J33365"/>
      <c r="K33365"/>
      <c r="L33365"/>
      <c r="M33365"/>
      <c r="N33365"/>
      <c r="O33365"/>
    </row>
    <row r="33366" spans="1:15">
      <c r="A33366"/>
      <c r="B33366"/>
      <c r="C33366"/>
      <c r="D33366" s="67"/>
      <c r="E33366"/>
      <c r="F33366"/>
      <c r="G33366"/>
      <c r="H33366" s="67"/>
      <c r="I33366"/>
      <c r="J33366"/>
      <c r="K33366"/>
      <c r="L33366"/>
      <c r="M33366"/>
      <c r="N33366"/>
      <c r="O33366"/>
    </row>
    <row r="33367" spans="1:15">
      <c r="A33367"/>
      <c r="B33367"/>
      <c r="C33367"/>
      <c r="D33367" s="67"/>
      <c r="E33367"/>
      <c r="F33367"/>
      <c r="G33367"/>
      <c r="H33367" s="67"/>
      <c r="I33367"/>
      <c r="J33367"/>
      <c r="K33367"/>
      <c r="L33367"/>
      <c r="M33367"/>
      <c r="N33367"/>
      <c r="O33367"/>
    </row>
    <row r="33368" spans="1:15">
      <c r="A33368"/>
      <c r="B33368"/>
      <c r="C33368"/>
      <c r="D33368" s="67"/>
      <c r="E33368"/>
      <c r="F33368"/>
      <c r="G33368"/>
      <c r="H33368" s="67"/>
      <c r="I33368"/>
      <c r="J33368"/>
      <c r="K33368"/>
      <c r="L33368"/>
      <c r="M33368"/>
      <c r="N33368"/>
      <c r="O33368"/>
    </row>
    <row r="33369" spans="1:15">
      <c r="A33369"/>
      <c r="B33369"/>
      <c r="C33369"/>
      <c r="D33369" s="67"/>
      <c r="E33369"/>
      <c r="F33369"/>
      <c r="G33369"/>
      <c r="H33369" s="67"/>
      <c r="I33369"/>
      <c r="J33369"/>
      <c r="K33369"/>
      <c r="L33369"/>
      <c r="M33369"/>
      <c r="N33369"/>
      <c r="O33369"/>
    </row>
    <row r="33370" spans="1:15">
      <c r="A33370"/>
      <c r="B33370"/>
      <c r="C33370"/>
      <c r="D33370" s="67"/>
      <c r="E33370"/>
      <c r="F33370"/>
      <c r="G33370"/>
      <c r="H33370" s="67"/>
      <c r="I33370"/>
      <c r="J33370"/>
      <c r="K33370"/>
      <c r="L33370"/>
      <c r="M33370"/>
      <c r="N33370"/>
      <c r="O33370"/>
    </row>
    <row r="33371" spans="1:15">
      <c r="A33371"/>
      <c r="B33371"/>
      <c r="C33371"/>
      <c r="D33371" s="67"/>
      <c r="E33371"/>
      <c r="F33371"/>
      <c r="G33371"/>
      <c r="H33371" s="67"/>
      <c r="I33371"/>
      <c r="J33371"/>
      <c r="K33371"/>
      <c r="L33371"/>
      <c r="M33371"/>
      <c r="N33371"/>
      <c r="O33371"/>
    </row>
    <row r="33372" spans="1:15">
      <c r="A33372"/>
      <c r="B33372"/>
      <c r="C33372"/>
      <c r="D33372" s="67"/>
      <c r="E33372"/>
      <c r="F33372"/>
      <c r="G33372"/>
      <c r="H33372" s="67"/>
      <c r="I33372"/>
      <c r="J33372"/>
      <c r="K33372"/>
      <c r="L33372"/>
      <c r="M33372"/>
      <c r="N33372"/>
      <c r="O33372"/>
    </row>
    <row r="33373" spans="1:15">
      <c r="A33373"/>
      <c r="B33373"/>
      <c r="C33373"/>
      <c r="D33373" s="67"/>
      <c r="E33373"/>
      <c r="F33373"/>
      <c r="G33373"/>
      <c r="H33373" s="67"/>
      <c r="I33373"/>
      <c r="J33373"/>
      <c r="K33373"/>
      <c r="L33373"/>
      <c r="M33373"/>
      <c r="N33373"/>
      <c r="O33373"/>
    </row>
    <row r="33374" spans="1:15">
      <c r="A33374"/>
      <c r="B33374"/>
      <c r="C33374"/>
      <c r="D33374" s="67"/>
      <c r="E33374"/>
      <c r="F33374"/>
      <c r="G33374"/>
      <c r="H33374" s="67"/>
      <c r="I33374"/>
      <c r="J33374"/>
      <c r="K33374"/>
      <c r="L33374"/>
      <c r="M33374"/>
      <c r="N33374"/>
      <c r="O33374"/>
    </row>
    <row r="33375" spans="1:15">
      <c r="A33375"/>
      <c r="B33375"/>
      <c r="C33375"/>
      <c r="D33375" s="67"/>
      <c r="E33375"/>
      <c r="F33375"/>
      <c r="G33375"/>
      <c r="H33375" s="67"/>
      <c r="I33375"/>
      <c r="J33375"/>
      <c r="K33375"/>
      <c r="L33375"/>
      <c r="M33375"/>
      <c r="N33375"/>
      <c r="O33375"/>
    </row>
    <row r="33376" spans="1:15">
      <c r="A33376"/>
      <c r="B33376"/>
      <c r="C33376"/>
      <c r="D33376" s="67"/>
      <c r="E33376"/>
      <c r="F33376"/>
      <c r="G33376"/>
      <c r="H33376" s="67"/>
      <c r="I33376"/>
      <c r="J33376"/>
      <c r="K33376"/>
      <c r="L33376"/>
      <c r="M33376"/>
      <c r="N33376"/>
      <c r="O33376"/>
    </row>
    <row r="33377" spans="1:15">
      <c r="A33377"/>
      <c r="B33377"/>
      <c r="C33377"/>
      <c r="D33377" s="67"/>
      <c r="E33377"/>
      <c r="F33377"/>
      <c r="G33377"/>
      <c r="H33377" s="67"/>
      <c r="I33377"/>
      <c r="J33377"/>
      <c r="K33377"/>
      <c r="L33377"/>
      <c r="M33377"/>
      <c r="N33377"/>
      <c r="O33377"/>
    </row>
    <row r="33378" spans="1:15">
      <c r="A33378"/>
      <c r="B33378"/>
      <c r="C33378"/>
      <c r="D33378" s="67"/>
      <c r="E33378"/>
      <c r="F33378"/>
      <c r="G33378"/>
      <c r="H33378" s="67"/>
      <c r="I33378"/>
      <c r="J33378"/>
      <c r="K33378"/>
      <c r="L33378"/>
      <c r="M33378"/>
      <c r="N33378"/>
      <c r="O33378"/>
    </row>
    <row r="33379" spans="1:15">
      <c r="A33379"/>
      <c r="B33379"/>
      <c r="C33379"/>
      <c r="D33379" s="67"/>
      <c r="E33379"/>
      <c r="F33379"/>
      <c r="G33379"/>
      <c r="H33379" s="67"/>
      <c r="I33379"/>
      <c r="J33379"/>
      <c r="K33379"/>
      <c r="L33379"/>
      <c r="M33379"/>
      <c r="N33379"/>
      <c r="O33379"/>
    </row>
    <row r="33380" spans="1:15">
      <c r="A33380"/>
      <c r="B33380"/>
      <c r="C33380"/>
      <c r="D33380" s="67"/>
      <c r="E33380"/>
      <c r="F33380"/>
      <c r="G33380"/>
      <c r="H33380" s="67"/>
      <c r="I33380"/>
      <c r="J33380"/>
      <c r="K33380"/>
      <c r="L33380"/>
      <c r="M33380"/>
      <c r="N33380"/>
      <c r="O33380"/>
    </row>
    <row r="33381" spans="1:15">
      <c r="A33381"/>
      <c r="B33381"/>
      <c r="C33381"/>
      <c r="D33381" s="67"/>
      <c r="E33381"/>
      <c r="F33381"/>
      <c r="G33381"/>
      <c r="H33381" s="67"/>
      <c r="I33381"/>
      <c r="J33381"/>
      <c r="K33381"/>
      <c r="L33381"/>
      <c r="M33381"/>
      <c r="N33381"/>
      <c r="O33381"/>
    </row>
    <row r="33382" spans="1:15">
      <c r="A33382"/>
      <c r="B33382"/>
      <c r="C33382"/>
      <c r="D33382" s="67"/>
      <c r="E33382"/>
      <c r="F33382"/>
      <c r="G33382"/>
      <c r="H33382" s="67"/>
      <c r="I33382"/>
      <c r="J33382"/>
      <c r="K33382"/>
      <c r="L33382"/>
      <c r="M33382"/>
      <c r="N33382"/>
      <c r="O33382"/>
    </row>
    <row r="33383" spans="1:15">
      <c r="A33383"/>
      <c r="B33383"/>
      <c r="C33383"/>
      <c r="D33383" s="67"/>
      <c r="E33383"/>
      <c r="F33383"/>
      <c r="G33383"/>
      <c r="H33383" s="67"/>
      <c r="I33383"/>
      <c r="J33383"/>
      <c r="K33383"/>
      <c r="L33383"/>
      <c r="M33383"/>
      <c r="N33383"/>
      <c r="O33383"/>
    </row>
    <row r="33384" spans="1:15">
      <c r="A33384"/>
      <c r="B33384"/>
      <c r="C33384"/>
      <c r="D33384" s="67"/>
      <c r="E33384"/>
      <c r="F33384"/>
      <c r="G33384"/>
      <c r="H33384" s="67"/>
      <c r="I33384"/>
      <c r="J33384"/>
      <c r="K33384"/>
      <c r="L33384"/>
      <c r="M33384"/>
      <c r="N33384"/>
      <c r="O33384"/>
    </row>
    <row r="33385" spans="1:15">
      <c r="A33385"/>
      <c r="B33385"/>
      <c r="C33385"/>
      <c r="D33385" s="67"/>
      <c r="E33385"/>
      <c r="F33385"/>
      <c r="G33385"/>
      <c r="H33385" s="67"/>
      <c r="I33385"/>
      <c r="J33385"/>
      <c r="K33385"/>
      <c r="L33385"/>
      <c r="M33385"/>
      <c r="N33385"/>
      <c r="O33385"/>
    </row>
    <row r="33386" spans="1:15">
      <c r="A33386"/>
      <c r="B33386"/>
      <c r="C33386"/>
      <c r="D33386" s="67"/>
      <c r="E33386"/>
      <c r="F33386"/>
      <c r="G33386"/>
      <c r="H33386" s="67"/>
      <c r="I33386"/>
      <c r="J33386"/>
      <c r="K33386"/>
      <c r="L33386"/>
      <c r="M33386"/>
      <c r="N33386"/>
      <c r="O33386"/>
    </row>
    <row r="33387" spans="1:15">
      <c r="A33387"/>
      <c r="B33387"/>
      <c r="C33387"/>
      <c r="D33387" s="67"/>
      <c r="E33387"/>
      <c r="F33387"/>
      <c r="G33387"/>
      <c r="H33387" s="67"/>
      <c r="I33387"/>
      <c r="J33387"/>
      <c r="K33387"/>
      <c r="L33387"/>
      <c r="M33387"/>
      <c r="N33387"/>
      <c r="O33387"/>
    </row>
    <row r="33388" spans="1:15">
      <c r="A33388"/>
      <c r="B33388"/>
      <c r="C33388"/>
      <c r="D33388" s="67"/>
      <c r="E33388"/>
      <c r="F33388"/>
      <c r="G33388"/>
      <c r="H33388" s="67"/>
      <c r="I33388"/>
      <c r="J33388"/>
      <c r="K33388"/>
      <c r="L33388"/>
      <c r="M33388"/>
      <c r="N33388"/>
      <c r="O33388"/>
    </row>
    <row r="33389" spans="1:15">
      <c r="A33389"/>
      <c r="B33389"/>
      <c r="C33389"/>
      <c r="D33389" s="67"/>
      <c r="E33389"/>
      <c r="F33389"/>
      <c r="G33389"/>
      <c r="H33389" s="67"/>
      <c r="I33389"/>
      <c r="J33389"/>
      <c r="K33389"/>
      <c r="L33389"/>
      <c r="M33389"/>
      <c r="N33389"/>
      <c r="O33389"/>
    </row>
    <row r="33390" spans="1:15">
      <c r="A33390"/>
      <c r="B33390"/>
      <c r="C33390"/>
      <c r="D33390" s="67"/>
      <c r="E33390"/>
      <c r="F33390"/>
      <c r="G33390"/>
      <c r="H33390" s="67"/>
      <c r="I33390"/>
      <c r="J33390"/>
      <c r="K33390"/>
      <c r="L33390"/>
      <c r="M33390"/>
      <c r="N33390"/>
      <c r="O33390"/>
    </row>
    <row r="33391" spans="1:15">
      <c r="A33391"/>
      <c r="B33391"/>
      <c r="C33391"/>
      <c r="D33391" s="67"/>
      <c r="E33391"/>
      <c r="F33391"/>
      <c r="G33391"/>
      <c r="H33391" s="67"/>
      <c r="I33391"/>
      <c r="J33391"/>
      <c r="K33391"/>
      <c r="L33391"/>
      <c r="M33391"/>
      <c r="N33391"/>
      <c r="O33391"/>
    </row>
    <row r="33392" spans="1:15">
      <c r="A33392"/>
      <c r="B33392"/>
      <c r="C33392"/>
      <c r="D33392" s="67"/>
      <c r="E33392"/>
      <c r="F33392"/>
      <c r="G33392"/>
      <c r="H33392" s="67"/>
      <c r="I33392"/>
      <c r="J33392"/>
      <c r="K33392"/>
      <c r="L33392"/>
      <c r="M33392"/>
      <c r="N33392"/>
      <c r="O33392"/>
    </row>
    <row r="33393" spans="1:15">
      <c r="A33393"/>
      <c r="B33393"/>
      <c r="C33393"/>
      <c r="D33393" s="67"/>
      <c r="E33393"/>
      <c r="F33393"/>
      <c r="G33393"/>
      <c r="H33393" s="67"/>
      <c r="I33393"/>
      <c r="J33393"/>
      <c r="K33393"/>
      <c r="L33393"/>
      <c r="M33393"/>
      <c r="N33393"/>
      <c r="O33393"/>
    </row>
    <row r="33394" spans="1:15">
      <c r="A33394"/>
      <c r="B33394"/>
      <c r="C33394"/>
      <c r="D33394" s="67"/>
      <c r="E33394"/>
      <c r="F33394"/>
      <c r="G33394"/>
      <c r="H33394" s="67"/>
      <c r="I33394"/>
      <c r="J33394"/>
      <c r="K33394"/>
      <c r="L33394"/>
      <c r="M33394"/>
      <c r="N33394"/>
      <c r="O33394"/>
    </row>
    <row r="33395" spans="1:15">
      <c r="A33395"/>
      <c r="B33395"/>
      <c r="C33395"/>
      <c r="D33395" s="67"/>
      <c r="E33395"/>
      <c r="F33395"/>
      <c r="G33395"/>
      <c r="H33395" s="67"/>
      <c r="I33395"/>
      <c r="J33395"/>
      <c r="K33395"/>
      <c r="L33395"/>
      <c r="M33395"/>
      <c r="N33395"/>
      <c r="O33395"/>
    </row>
    <row r="33396" spans="1:15">
      <c r="A33396"/>
      <c r="B33396"/>
      <c r="C33396"/>
      <c r="D33396" s="67"/>
      <c r="E33396"/>
      <c r="F33396"/>
      <c r="G33396"/>
      <c r="H33396" s="67"/>
      <c r="I33396"/>
      <c r="J33396"/>
      <c r="K33396"/>
      <c r="L33396"/>
      <c r="M33396"/>
      <c r="N33396"/>
      <c r="O33396"/>
    </row>
    <row r="33397" spans="1:15">
      <c r="A33397"/>
      <c r="B33397"/>
      <c r="C33397"/>
      <c r="D33397" s="67"/>
      <c r="E33397"/>
      <c r="F33397"/>
      <c r="G33397"/>
      <c r="H33397" s="67"/>
      <c r="I33397"/>
      <c r="J33397"/>
      <c r="K33397"/>
      <c r="L33397"/>
      <c r="M33397"/>
      <c r="N33397"/>
      <c r="O33397"/>
    </row>
    <row r="33398" spans="1:15">
      <c r="A33398"/>
      <c r="B33398"/>
      <c r="C33398"/>
      <c r="D33398" s="67"/>
      <c r="E33398"/>
      <c r="F33398"/>
      <c r="G33398"/>
      <c r="H33398" s="67"/>
      <c r="I33398"/>
      <c r="J33398"/>
      <c r="K33398"/>
      <c r="L33398"/>
      <c r="M33398"/>
      <c r="N33398"/>
      <c r="O33398"/>
    </row>
    <row r="33399" spans="1:15">
      <c r="A33399"/>
      <c r="B33399"/>
      <c r="C33399"/>
      <c r="D33399" s="67"/>
      <c r="E33399"/>
      <c r="F33399"/>
      <c r="G33399"/>
      <c r="H33399" s="67"/>
      <c r="I33399"/>
      <c r="J33399"/>
      <c r="K33399"/>
      <c r="L33399"/>
      <c r="M33399"/>
      <c r="N33399"/>
      <c r="O33399"/>
    </row>
    <row r="33400" spans="1:15">
      <c r="A33400"/>
      <c r="B33400"/>
      <c r="C33400"/>
      <c r="D33400" s="67"/>
      <c r="E33400"/>
      <c r="F33400"/>
      <c r="G33400"/>
      <c r="H33400" s="67"/>
      <c r="I33400"/>
      <c r="J33400"/>
      <c r="K33400"/>
      <c r="L33400"/>
      <c r="M33400"/>
      <c r="N33400"/>
      <c r="O33400"/>
    </row>
    <row r="33401" spans="1:15">
      <c r="A33401"/>
      <c r="B33401"/>
      <c r="C33401"/>
      <c r="D33401" s="67"/>
      <c r="E33401"/>
      <c r="F33401"/>
      <c r="G33401"/>
      <c r="H33401" s="67"/>
      <c r="I33401"/>
      <c r="J33401"/>
      <c r="K33401"/>
      <c r="L33401"/>
      <c r="M33401"/>
      <c r="N33401"/>
      <c r="O33401"/>
    </row>
    <row r="33402" spans="1:15">
      <c r="A33402"/>
      <c r="B33402"/>
      <c r="C33402"/>
      <c r="D33402" s="67"/>
      <c r="E33402"/>
      <c r="F33402"/>
      <c r="G33402"/>
      <c r="H33402" s="67"/>
      <c r="I33402"/>
      <c r="J33402"/>
      <c r="K33402"/>
      <c r="L33402"/>
      <c r="M33402"/>
      <c r="N33402"/>
      <c r="O33402"/>
    </row>
    <row r="33403" spans="1:15">
      <c r="A33403"/>
      <c r="B33403"/>
      <c r="C33403"/>
      <c r="D33403" s="67"/>
      <c r="E33403"/>
      <c r="F33403"/>
      <c r="G33403"/>
      <c r="H33403" s="67"/>
      <c r="I33403"/>
      <c r="J33403"/>
      <c r="K33403"/>
      <c r="L33403"/>
      <c r="M33403"/>
      <c r="N33403"/>
      <c r="O33403"/>
    </row>
    <row r="33404" spans="1:15">
      <c r="A33404"/>
      <c r="B33404"/>
      <c r="C33404"/>
      <c r="D33404" s="67"/>
      <c r="E33404"/>
      <c r="F33404"/>
      <c r="G33404"/>
      <c r="H33404" s="67"/>
      <c r="I33404"/>
      <c r="J33404"/>
      <c r="K33404"/>
      <c r="L33404"/>
      <c r="M33404"/>
      <c r="N33404"/>
      <c r="O33404"/>
    </row>
    <row r="33405" spans="1:15">
      <c r="A33405"/>
      <c r="B33405"/>
      <c r="C33405"/>
      <c r="D33405" s="67"/>
      <c r="E33405"/>
      <c r="F33405"/>
      <c r="G33405"/>
      <c r="H33405" s="67"/>
      <c r="I33405"/>
      <c r="J33405"/>
      <c r="K33405"/>
      <c r="L33405"/>
      <c r="M33405"/>
      <c r="N33405"/>
      <c r="O33405"/>
    </row>
    <row r="33406" spans="1:15">
      <c r="A33406"/>
      <c r="B33406"/>
      <c r="C33406"/>
      <c r="D33406" s="67"/>
      <c r="E33406"/>
      <c r="F33406"/>
      <c r="G33406"/>
      <c r="H33406" s="67"/>
      <c r="I33406"/>
      <c r="J33406"/>
      <c r="K33406"/>
      <c r="L33406"/>
      <c r="M33406"/>
      <c r="N33406"/>
      <c r="O33406"/>
    </row>
    <row r="33407" spans="1:15">
      <c r="A33407"/>
      <c r="B33407"/>
      <c r="C33407"/>
      <c r="D33407" s="67"/>
      <c r="E33407"/>
      <c r="F33407"/>
      <c r="G33407"/>
      <c r="H33407" s="67"/>
      <c r="I33407"/>
      <c r="J33407"/>
      <c r="K33407"/>
      <c r="L33407"/>
      <c r="M33407"/>
      <c r="N33407"/>
      <c r="O33407"/>
    </row>
    <row r="33408" spans="1:15">
      <c r="A33408"/>
      <c r="B33408"/>
      <c r="C33408"/>
      <c r="D33408" s="67"/>
      <c r="E33408"/>
      <c r="F33408"/>
      <c r="G33408"/>
      <c r="H33408" s="67"/>
      <c r="I33408"/>
      <c r="J33408"/>
      <c r="K33408"/>
      <c r="L33408"/>
      <c r="M33408"/>
      <c r="N33408"/>
      <c r="O33408"/>
    </row>
    <row r="33409" spans="1:15">
      <c r="A33409"/>
      <c r="B33409"/>
      <c r="C33409"/>
      <c r="D33409" s="67"/>
      <c r="E33409"/>
      <c r="F33409"/>
      <c r="G33409"/>
      <c r="H33409" s="67"/>
      <c r="I33409"/>
      <c r="J33409"/>
      <c r="K33409"/>
      <c r="L33409"/>
      <c r="M33409"/>
      <c r="N33409"/>
      <c r="O33409"/>
    </row>
    <row r="33410" spans="1:15">
      <c r="A33410"/>
      <c r="B33410"/>
      <c r="C33410"/>
      <c r="D33410" s="67"/>
      <c r="E33410"/>
      <c r="F33410"/>
      <c r="G33410"/>
      <c r="H33410" s="67"/>
      <c r="I33410"/>
      <c r="J33410"/>
      <c r="K33410"/>
      <c r="L33410"/>
      <c r="M33410"/>
      <c r="N33410"/>
      <c r="O33410"/>
    </row>
    <row r="33411" spans="1:15">
      <c r="A33411"/>
      <c r="B33411"/>
      <c r="C33411"/>
      <c r="D33411" s="67"/>
      <c r="E33411"/>
      <c r="F33411"/>
      <c r="G33411"/>
      <c r="H33411" s="67"/>
      <c r="I33411"/>
      <c r="J33411"/>
      <c r="K33411"/>
      <c r="L33411"/>
      <c r="M33411"/>
      <c r="N33411"/>
      <c r="O33411"/>
    </row>
    <row r="33412" spans="1:15">
      <c r="A33412"/>
      <c r="B33412"/>
      <c r="C33412"/>
      <c r="D33412" s="67"/>
      <c r="E33412"/>
      <c r="F33412"/>
      <c r="G33412"/>
      <c r="H33412" s="67"/>
      <c r="I33412"/>
      <c r="J33412"/>
      <c r="K33412"/>
      <c r="L33412"/>
      <c r="M33412"/>
      <c r="N33412"/>
      <c r="O33412"/>
    </row>
    <row r="33413" spans="1:15">
      <c r="A33413"/>
      <c r="B33413"/>
      <c r="C33413"/>
      <c r="D33413" s="67"/>
      <c r="E33413"/>
      <c r="F33413"/>
      <c r="G33413"/>
      <c r="H33413" s="67"/>
      <c r="I33413"/>
      <c r="J33413"/>
      <c r="K33413"/>
      <c r="L33413"/>
      <c r="M33413"/>
      <c r="N33413"/>
      <c r="O33413"/>
    </row>
    <row r="33414" spans="1:15">
      <c r="A33414"/>
      <c r="B33414"/>
      <c r="C33414"/>
      <c r="D33414" s="67"/>
      <c r="E33414"/>
      <c r="F33414"/>
      <c r="G33414"/>
      <c r="H33414" s="67"/>
      <c r="I33414"/>
      <c r="J33414"/>
      <c r="K33414"/>
      <c r="L33414"/>
      <c r="M33414"/>
      <c r="N33414"/>
      <c r="O33414"/>
    </row>
    <row r="33415" spans="1:15">
      <c r="A33415"/>
      <c r="B33415"/>
      <c r="C33415"/>
      <c r="D33415" s="67"/>
      <c r="E33415"/>
      <c r="F33415"/>
      <c r="G33415"/>
      <c r="H33415" s="67"/>
      <c r="I33415"/>
      <c r="J33415"/>
      <c r="K33415"/>
      <c r="L33415"/>
      <c r="M33415"/>
      <c r="N33415"/>
      <c r="O33415"/>
    </row>
    <row r="33416" spans="1:15">
      <c r="A33416"/>
      <c r="B33416"/>
      <c r="C33416"/>
      <c r="D33416" s="67"/>
      <c r="E33416"/>
      <c r="F33416"/>
      <c r="G33416"/>
      <c r="H33416" s="67"/>
      <c r="I33416"/>
      <c r="J33416"/>
      <c r="K33416"/>
      <c r="L33416"/>
      <c r="M33416"/>
      <c r="N33416"/>
      <c r="O33416"/>
    </row>
    <row r="33417" spans="1:15">
      <c r="A33417"/>
      <c r="B33417"/>
      <c r="C33417"/>
      <c r="D33417" s="67"/>
      <c r="E33417"/>
      <c r="F33417"/>
      <c r="G33417"/>
      <c r="H33417" s="67"/>
      <c r="I33417"/>
      <c r="J33417"/>
      <c r="K33417"/>
      <c r="L33417"/>
      <c r="M33417"/>
      <c r="N33417"/>
      <c r="O33417"/>
    </row>
    <row r="33418" spans="1:15">
      <c r="A33418"/>
      <c r="B33418"/>
      <c r="C33418"/>
      <c r="D33418" s="67"/>
      <c r="E33418"/>
      <c r="F33418"/>
      <c r="G33418"/>
      <c r="H33418" s="67"/>
      <c r="I33418"/>
      <c r="J33418"/>
      <c r="K33418"/>
      <c r="L33418"/>
      <c r="M33418"/>
      <c r="N33418"/>
      <c r="O33418"/>
    </row>
    <row r="33419" spans="1:15">
      <c r="A33419"/>
      <c r="B33419"/>
      <c r="C33419"/>
      <c r="D33419" s="67"/>
      <c r="E33419"/>
      <c r="F33419"/>
      <c r="G33419"/>
      <c r="H33419" s="67"/>
      <c r="I33419"/>
      <c r="J33419"/>
      <c r="K33419"/>
      <c r="L33419"/>
      <c r="M33419"/>
      <c r="N33419"/>
      <c r="O33419"/>
    </row>
    <row r="33420" spans="1:15">
      <c r="A33420"/>
      <c r="B33420"/>
      <c r="C33420"/>
      <c r="D33420" s="67"/>
      <c r="E33420"/>
      <c r="F33420"/>
      <c r="G33420"/>
      <c r="H33420" s="67"/>
      <c r="I33420"/>
      <c r="J33420"/>
      <c r="K33420"/>
      <c r="L33420"/>
      <c r="M33420"/>
      <c r="N33420"/>
      <c r="O33420"/>
    </row>
    <row r="33421" spans="1:15">
      <c r="A33421"/>
      <c r="B33421"/>
      <c r="C33421"/>
      <c r="D33421" s="67"/>
      <c r="E33421"/>
      <c r="F33421"/>
      <c r="G33421"/>
      <c r="H33421" s="67"/>
      <c r="I33421"/>
      <c r="J33421"/>
      <c r="K33421"/>
      <c r="L33421"/>
      <c r="M33421"/>
      <c r="N33421"/>
      <c r="O33421"/>
    </row>
    <row r="33422" spans="1:15">
      <c r="A33422"/>
      <c r="B33422"/>
      <c r="C33422"/>
      <c r="D33422" s="67"/>
      <c r="E33422"/>
      <c r="F33422"/>
      <c r="G33422"/>
      <c r="H33422" s="67"/>
      <c r="I33422"/>
      <c r="J33422"/>
      <c r="K33422"/>
      <c r="L33422"/>
      <c r="M33422"/>
      <c r="N33422"/>
      <c r="O33422"/>
    </row>
    <row r="33423" spans="1:15">
      <c r="A33423"/>
      <c r="B33423"/>
      <c r="C33423"/>
      <c r="D33423" s="67"/>
      <c r="E33423"/>
      <c r="F33423"/>
      <c r="G33423"/>
      <c r="H33423" s="67"/>
      <c r="I33423"/>
      <c r="J33423"/>
      <c r="K33423"/>
      <c r="L33423"/>
      <c r="M33423"/>
      <c r="N33423"/>
      <c r="O33423"/>
    </row>
    <row r="33424" spans="1:15">
      <c r="A33424"/>
      <c r="B33424"/>
      <c r="C33424"/>
      <c r="D33424" s="67"/>
      <c r="E33424"/>
      <c r="F33424"/>
      <c r="G33424"/>
      <c r="H33424" s="67"/>
      <c r="I33424"/>
      <c r="J33424"/>
      <c r="K33424"/>
      <c r="L33424"/>
      <c r="M33424"/>
      <c r="N33424"/>
      <c r="O33424"/>
    </row>
    <row r="33425" spans="1:15">
      <c r="A33425"/>
      <c r="B33425"/>
      <c r="C33425"/>
      <c r="D33425" s="67"/>
      <c r="E33425"/>
      <c r="F33425"/>
      <c r="G33425"/>
      <c r="H33425" s="67"/>
      <c r="I33425"/>
      <c r="J33425"/>
      <c r="K33425"/>
      <c r="L33425"/>
      <c r="M33425"/>
      <c r="N33425"/>
      <c r="O33425"/>
    </row>
    <row r="33426" spans="1:15">
      <c r="A33426"/>
      <c r="B33426"/>
      <c r="C33426"/>
      <c r="D33426" s="67"/>
      <c r="E33426"/>
      <c r="F33426"/>
      <c r="G33426"/>
      <c r="H33426" s="67"/>
      <c r="I33426"/>
      <c r="J33426"/>
      <c r="K33426"/>
      <c r="L33426"/>
      <c r="M33426"/>
      <c r="N33426"/>
      <c r="O33426"/>
    </row>
    <row r="33427" spans="1:15">
      <c r="A33427"/>
      <c r="B33427"/>
      <c r="C33427"/>
      <c r="D33427" s="67"/>
      <c r="E33427"/>
      <c r="F33427"/>
      <c r="G33427"/>
      <c r="H33427" s="67"/>
      <c r="I33427"/>
      <c r="J33427"/>
      <c r="K33427"/>
      <c r="L33427"/>
      <c r="M33427"/>
      <c r="N33427"/>
      <c r="O33427"/>
    </row>
    <row r="33428" spans="1:15">
      <c r="A33428"/>
      <c r="B33428"/>
      <c r="C33428"/>
      <c r="D33428" s="67"/>
      <c r="E33428"/>
      <c r="F33428"/>
      <c r="G33428"/>
      <c r="H33428" s="67"/>
      <c r="I33428"/>
      <c r="J33428"/>
      <c r="K33428"/>
      <c r="L33428"/>
      <c r="M33428"/>
      <c r="N33428"/>
      <c r="O33428"/>
    </row>
    <row r="33429" spans="1:15">
      <c r="A33429"/>
      <c r="B33429"/>
      <c r="C33429"/>
      <c r="D33429" s="67"/>
      <c r="E33429"/>
      <c r="F33429"/>
      <c r="G33429"/>
      <c r="H33429" s="67"/>
      <c r="I33429"/>
      <c r="J33429"/>
      <c r="K33429"/>
      <c r="L33429"/>
      <c r="M33429"/>
      <c r="N33429"/>
      <c r="O33429"/>
    </row>
    <row r="33430" spans="1:15">
      <c r="A33430"/>
      <c r="B33430"/>
      <c r="C33430"/>
      <c r="D33430" s="67"/>
      <c r="E33430"/>
      <c r="F33430"/>
      <c r="G33430"/>
      <c r="H33430" s="67"/>
      <c r="I33430"/>
      <c r="J33430"/>
      <c r="K33430"/>
      <c r="L33430"/>
      <c r="M33430"/>
      <c r="N33430"/>
      <c r="O33430"/>
    </row>
    <row r="33431" spans="1:15">
      <c r="A33431"/>
      <c r="B33431"/>
      <c r="C33431"/>
      <c r="D33431" s="67"/>
      <c r="E33431"/>
      <c r="F33431"/>
      <c r="G33431"/>
      <c r="H33431" s="67"/>
      <c r="I33431"/>
      <c r="J33431"/>
      <c r="K33431"/>
      <c r="L33431"/>
      <c r="M33431"/>
      <c r="N33431"/>
      <c r="O33431"/>
    </row>
    <row r="33432" spans="1:15">
      <c r="A33432"/>
      <c r="B33432"/>
      <c r="C33432"/>
      <c r="D33432" s="67"/>
      <c r="E33432"/>
      <c r="F33432"/>
      <c r="G33432"/>
      <c r="H33432" s="67"/>
      <c r="I33432"/>
      <c r="J33432"/>
      <c r="K33432"/>
      <c r="L33432"/>
      <c r="M33432"/>
      <c r="N33432"/>
      <c r="O33432"/>
    </row>
    <row r="33433" spans="1:15">
      <c r="A33433"/>
      <c r="B33433"/>
      <c r="C33433"/>
      <c r="D33433" s="67"/>
      <c r="E33433"/>
      <c r="F33433"/>
      <c r="G33433"/>
      <c r="H33433" s="67"/>
      <c r="I33433"/>
      <c r="J33433"/>
      <c r="K33433"/>
      <c r="L33433"/>
      <c r="M33433"/>
      <c r="N33433"/>
      <c r="O33433"/>
    </row>
    <row r="33434" spans="1:15">
      <c r="A33434"/>
      <c r="B33434"/>
      <c r="C33434"/>
      <c r="D33434" s="67"/>
      <c r="E33434"/>
      <c r="F33434"/>
      <c r="G33434"/>
      <c r="H33434" s="67"/>
      <c r="I33434"/>
      <c r="J33434"/>
      <c r="K33434"/>
      <c r="L33434"/>
      <c r="M33434"/>
      <c r="N33434"/>
      <c r="O33434"/>
    </row>
    <row r="33435" spans="1:15">
      <c r="A33435"/>
      <c r="B33435"/>
      <c r="C33435"/>
      <c r="D33435" s="67"/>
      <c r="E33435"/>
      <c r="F33435"/>
      <c r="G33435"/>
      <c r="H33435" s="67"/>
      <c r="I33435"/>
      <c r="J33435"/>
      <c r="K33435"/>
      <c r="L33435"/>
      <c r="M33435"/>
      <c r="N33435"/>
      <c r="O33435"/>
    </row>
    <row r="33436" spans="1:15">
      <c r="A33436"/>
      <c r="B33436"/>
      <c r="C33436"/>
      <c r="D33436" s="67"/>
      <c r="E33436"/>
      <c r="F33436"/>
      <c r="G33436"/>
      <c r="H33436" s="67"/>
      <c r="I33436"/>
      <c r="J33436"/>
      <c r="K33436"/>
      <c r="L33436"/>
      <c r="M33436"/>
      <c r="N33436"/>
      <c r="O33436"/>
    </row>
    <row r="33437" spans="1:15">
      <c r="A33437"/>
      <c r="B33437"/>
      <c r="C33437"/>
      <c r="D33437" s="67"/>
      <c r="E33437"/>
      <c r="F33437"/>
      <c r="G33437"/>
      <c r="H33437" s="67"/>
      <c r="I33437"/>
      <c r="J33437"/>
      <c r="K33437"/>
      <c r="L33437"/>
      <c r="M33437"/>
      <c r="N33437"/>
      <c r="O33437"/>
    </row>
    <row r="33438" spans="1:15">
      <c r="A33438"/>
      <c r="B33438"/>
      <c r="C33438"/>
      <c r="D33438" s="67"/>
      <c r="E33438"/>
      <c r="F33438"/>
      <c r="G33438"/>
      <c r="H33438" s="67"/>
      <c r="I33438"/>
      <c r="J33438"/>
      <c r="K33438"/>
      <c r="L33438"/>
      <c r="M33438"/>
      <c r="N33438"/>
      <c r="O33438"/>
    </row>
    <row r="33439" spans="1:15">
      <c r="A33439"/>
      <c r="B33439"/>
      <c r="C33439"/>
      <c r="D33439" s="67"/>
      <c r="E33439"/>
      <c r="F33439"/>
      <c r="G33439"/>
      <c r="H33439" s="67"/>
      <c r="I33439"/>
      <c r="J33439"/>
      <c r="K33439"/>
      <c r="L33439"/>
      <c r="M33439"/>
      <c r="N33439"/>
      <c r="O33439"/>
    </row>
    <row r="33440" spans="1:15">
      <c r="A33440"/>
      <c r="B33440"/>
      <c r="C33440"/>
      <c r="D33440" s="67"/>
      <c r="E33440"/>
      <c r="F33440"/>
      <c r="G33440"/>
      <c r="H33440" s="67"/>
      <c r="I33440"/>
      <c r="J33440"/>
      <c r="K33440"/>
      <c r="L33440"/>
      <c r="M33440"/>
      <c r="N33440"/>
      <c r="O33440"/>
    </row>
    <row r="33441" spans="1:15">
      <c r="A33441"/>
      <c r="B33441"/>
      <c r="C33441"/>
      <c r="D33441" s="67"/>
      <c r="E33441"/>
      <c r="F33441"/>
      <c r="G33441"/>
      <c r="H33441" s="67"/>
      <c r="I33441"/>
      <c r="J33441"/>
      <c r="K33441"/>
      <c r="L33441"/>
      <c r="M33441"/>
      <c r="N33441"/>
      <c r="O33441"/>
    </row>
    <row r="33442" spans="1:15">
      <c r="A33442"/>
      <c r="B33442"/>
      <c r="C33442"/>
      <c r="D33442" s="67"/>
      <c r="E33442"/>
      <c r="F33442"/>
      <c r="G33442"/>
      <c r="H33442" s="67"/>
      <c r="I33442"/>
      <c r="J33442"/>
      <c r="K33442"/>
      <c r="L33442"/>
      <c r="M33442"/>
      <c r="N33442"/>
      <c r="O33442"/>
    </row>
    <row r="33443" spans="1:15">
      <c r="A33443"/>
      <c r="B33443"/>
      <c r="C33443"/>
      <c r="D33443" s="67"/>
      <c r="E33443"/>
      <c r="F33443"/>
      <c r="G33443"/>
      <c r="H33443" s="67"/>
      <c r="I33443"/>
      <c r="J33443"/>
      <c r="K33443"/>
      <c r="L33443"/>
      <c r="M33443"/>
      <c r="N33443"/>
      <c r="O33443"/>
    </row>
    <row r="33444" spans="1:15">
      <c r="A33444"/>
      <c r="B33444"/>
      <c r="C33444"/>
      <c r="D33444" s="67"/>
      <c r="E33444"/>
      <c r="F33444"/>
      <c r="G33444"/>
      <c r="H33444" s="67"/>
      <c r="I33444"/>
      <c r="J33444"/>
      <c r="K33444"/>
      <c r="L33444"/>
      <c r="M33444"/>
      <c r="N33444"/>
      <c r="O33444"/>
    </row>
    <row r="33445" spans="1:15">
      <c r="A33445"/>
      <c r="B33445"/>
      <c r="C33445"/>
      <c r="D33445" s="67"/>
      <c r="E33445"/>
      <c r="F33445"/>
      <c r="G33445"/>
      <c r="H33445" s="67"/>
      <c r="I33445"/>
      <c r="J33445"/>
      <c r="K33445"/>
      <c r="L33445"/>
      <c r="M33445"/>
      <c r="N33445"/>
      <c r="O33445"/>
    </row>
    <row r="33446" spans="1:15">
      <c r="A33446"/>
      <c r="B33446"/>
      <c r="C33446"/>
      <c r="D33446" s="67"/>
      <c r="E33446"/>
      <c r="F33446"/>
      <c r="G33446"/>
      <c r="H33446" s="67"/>
      <c r="I33446"/>
      <c r="J33446"/>
      <c r="K33446"/>
      <c r="L33446"/>
      <c r="M33446"/>
      <c r="N33446"/>
      <c r="O33446"/>
    </row>
    <row r="33447" spans="1:15">
      <c r="A33447"/>
      <c r="B33447"/>
      <c r="C33447"/>
      <c r="D33447" s="67"/>
      <c r="E33447"/>
      <c r="F33447"/>
      <c r="G33447"/>
      <c r="H33447" s="67"/>
      <c r="I33447"/>
      <c r="J33447"/>
      <c r="K33447"/>
      <c r="L33447"/>
      <c r="M33447"/>
      <c r="N33447"/>
      <c r="O33447"/>
    </row>
    <row r="33448" spans="1:15">
      <c r="A33448"/>
      <c r="B33448"/>
      <c r="C33448"/>
      <c r="D33448" s="67"/>
      <c r="E33448"/>
      <c r="F33448"/>
      <c r="G33448"/>
      <c r="H33448" s="67"/>
      <c r="I33448"/>
      <c r="J33448"/>
      <c r="K33448"/>
      <c r="L33448"/>
      <c r="M33448"/>
      <c r="N33448"/>
      <c r="O33448"/>
    </row>
    <row r="33449" spans="1:15">
      <c r="A33449"/>
      <c r="B33449"/>
      <c r="C33449"/>
      <c r="D33449" s="67"/>
      <c r="E33449"/>
      <c r="F33449"/>
      <c r="G33449"/>
      <c r="H33449" s="67"/>
      <c r="I33449"/>
      <c r="J33449"/>
      <c r="K33449"/>
      <c r="L33449"/>
      <c r="M33449"/>
      <c r="N33449"/>
      <c r="O33449"/>
    </row>
    <row r="33450" spans="1:15">
      <c r="A33450"/>
      <c r="B33450"/>
      <c r="C33450"/>
      <c r="D33450" s="67"/>
      <c r="E33450"/>
      <c r="F33450"/>
      <c r="G33450"/>
      <c r="H33450" s="67"/>
      <c r="I33450"/>
      <c r="J33450"/>
      <c r="K33450"/>
      <c r="L33450"/>
      <c r="M33450"/>
      <c r="N33450"/>
      <c r="O33450"/>
    </row>
    <row r="33451" spans="1:15">
      <c r="A33451"/>
      <c r="B33451"/>
      <c r="C33451"/>
      <c r="D33451" s="67"/>
      <c r="E33451"/>
      <c r="F33451"/>
      <c r="G33451"/>
      <c r="H33451" s="67"/>
      <c r="I33451"/>
      <c r="J33451"/>
      <c r="K33451"/>
      <c r="L33451"/>
      <c r="M33451"/>
      <c r="N33451"/>
      <c r="O33451"/>
    </row>
    <row r="33452" spans="1:15">
      <c r="A33452"/>
      <c r="B33452"/>
      <c r="C33452"/>
      <c r="D33452" s="67"/>
      <c r="E33452"/>
      <c r="F33452"/>
      <c r="G33452"/>
      <c r="H33452" s="67"/>
      <c r="I33452"/>
      <c r="J33452"/>
      <c r="K33452"/>
      <c r="L33452"/>
      <c r="M33452"/>
      <c r="N33452"/>
      <c r="O33452"/>
    </row>
    <row r="33453" spans="1:15">
      <c r="A33453"/>
      <c r="B33453"/>
      <c r="C33453"/>
      <c r="D33453" s="67"/>
      <c r="E33453"/>
      <c r="F33453"/>
      <c r="G33453"/>
      <c r="H33453" s="67"/>
      <c r="I33453"/>
      <c r="J33453"/>
      <c r="K33453"/>
      <c r="L33453"/>
      <c r="M33453"/>
      <c r="N33453"/>
      <c r="O33453"/>
    </row>
    <row r="33454" spans="1:15">
      <c r="A33454"/>
      <c r="B33454"/>
      <c r="C33454"/>
      <c r="D33454" s="67"/>
      <c r="E33454"/>
      <c r="F33454"/>
      <c r="G33454"/>
      <c r="H33454" s="67"/>
      <c r="I33454"/>
      <c r="J33454"/>
      <c r="K33454"/>
      <c r="L33454"/>
      <c r="M33454"/>
      <c r="N33454"/>
      <c r="O33454"/>
    </row>
    <row r="33455" spans="1:15">
      <c r="A33455"/>
      <c r="B33455"/>
      <c r="C33455"/>
      <c r="D33455" s="67"/>
      <c r="E33455"/>
      <c r="F33455"/>
      <c r="G33455"/>
      <c r="H33455" s="67"/>
      <c r="I33455"/>
      <c r="J33455"/>
      <c r="K33455"/>
      <c r="L33455"/>
      <c r="M33455"/>
      <c r="N33455"/>
      <c r="O33455"/>
    </row>
    <row r="33456" spans="1:15">
      <c r="A33456"/>
      <c r="B33456"/>
      <c r="C33456"/>
      <c r="D33456" s="67"/>
      <c r="E33456"/>
      <c r="F33456"/>
      <c r="G33456"/>
      <c r="H33456" s="67"/>
      <c r="I33456"/>
      <c r="J33456"/>
      <c r="K33456"/>
      <c r="L33456"/>
      <c r="M33456"/>
      <c r="N33456"/>
      <c r="O33456"/>
    </row>
    <row r="33457" spans="1:15">
      <c r="A33457"/>
      <c r="B33457"/>
      <c r="C33457"/>
      <c r="D33457" s="67"/>
      <c r="E33457"/>
      <c r="F33457"/>
      <c r="G33457"/>
      <c r="H33457" s="67"/>
      <c r="I33457"/>
      <c r="J33457"/>
      <c r="K33457"/>
      <c r="L33457"/>
      <c r="M33457"/>
      <c r="N33457"/>
      <c r="O33457"/>
    </row>
    <row r="33458" spans="1:15">
      <c r="A33458"/>
      <c r="B33458"/>
      <c r="C33458"/>
      <c r="D33458" s="67"/>
      <c r="E33458"/>
      <c r="F33458"/>
      <c r="G33458"/>
      <c r="H33458" s="67"/>
      <c r="I33458"/>
      <c r="J33458"/>
      <c r="K33458"/>
      <c r="L33458"/>
      <c r="M33458"/>
      <c r="N33458"/>
      <c r="O33458"/>
    </row>
    <row r="33459" spans="1:15">
      <c r="A33459"/>
      <c r="B33459"/>
      <c r="C33459"/>
      <c r="D33459" s="67"/>
      <c r="E33459"/>
      <c r="F33459"/>
      <c r="G33459"/>
      <c r="H33459" s="67"/>
      <c r="I33459"/>
      <c r="J33459"/>
      <c r="K33459"/>
      <c r="L33459"/>
      <c r="M33459"/>
      <c r="N33459"/>
      <c r="O33459"/>
    </row>
    <row r="33460" spans="1:15">
      <c r="A33460"/>
      <c r="B33460"/>
      <c r="C33460"/>
      <c r="D33460" s="67"/>
      <c r="E33460"/>
      <c r="F33460"/>
      <c r="G33460"/>
      <c r="H33460" s="67"/>
      <c r="I33460"/>
      <c r="J33460"/>
      <c r="K33460"/>
      <c r="L33460"/>
      <c r="M33460"/>
      <c r="N33460"/>
      <c r="O33460"/>
    </row>
    <row r="33461" spans="1:15">
      <c r="A33461"/>
      <c r="B33461"/>
      <c r="C33461"/>
      <c r="D33461" s="67"/>
      <c r="E33461"/>
      <c r="F33461"/>
      <c r="G33461"/>
      <c r="H33461" s="67"/>
      <c r="I33461"/>
      <c r="J33461"/>
      <c r="K33461"/>
      <c r="L33461"/>
      <c r="M33461"/>
      <c r="N33461"/>
      <c r="O33461"/>
    </row>
    <row r="33462" spans="1:15">
      <c r="A33462"/>
      <c r="B33462"/>
      <c r="C33462"/>
      <c r="D33462" s="67"/>
      <c r="E33462"/>
      <c r="F33462"/>
      <c r="G33462"/>
      <c r="H33462" s="67"/>
      <c r="I33462"/>
      <c r="J33462"/>
      <c r="K33462"/>
      <c r="L33462"/>
      <c r="M33462"/>
      <c r="N33462"/>
      <c r="O33462"/>
    </row>
    <row r="33463" spans="1:15">
      <c r="A33463"/>
      <c r="B33463"/>
      <c r="C33463"/>
      <c r="D33463" s="67"/>
      <c r="E33463"/>
      <c r="F33463"/>
      <c r="G33463"/>
      <c r="H33463" s="67"/>
      <c r="I33463"/>
      <c r="J33463"/>
      <c r="K33463"/>
      <c r="L33463"/>
      <c r="M33463"/>
      <c r="N33463"/>
      <c r="O33463"/>
    </row>
    <row r="33464" spans="1:15">
      <c r="A33464"/>
      <c r="B33464"/>
      <c r="C33464"/>
      <c r="D33464" s="67"/>
      <c r="E33464"/>
      <c r="F33464"/>
      <c r="G33464"/>
      <c r="H33464" s="67"/>
      <c r="I33464"/>
      <c r="J33464"/>
      <c r="K33464"/>
      <c r="L33464"/>
      <c r="M33464"/>
      <c r="N33464"/>
      <c r="O33464"/>
    </row>
    <row r="33465" spans="1:15">
      <c r="A33465"/>
      <c r="B33465"/>
      <c r="C33465"/>
      <c r="D33465" s="67"/>
      <c r="E33465"/>
      <c r="F33465"/>
      <c r="G33465"/>
      <c r="H33465" s="67"/>
      <c r="I33465"/>
      <c r="J33465"/>
      <c r="K33465"/>
      <c r="L33465"/>
      <c r="M33465"/>
      <c r="N33465"/>
      <c r="O33465"/>
    </row>
    <row r="33466" spans="1:15">
      <c r="A33466"/>
      <c r="B33466"/>
      <c r="C33466"/>
      <c r="D33466" s="67"/>
      <c r="E33466"/>
      <c r="F33466"/>
      <c r="G33466"/>
      <c r="H33466" s="67"/>
      <c r="I33466"/>
      <c r="J33466"/>
      <c r="K33466"/>
      <c r="L33466"/>
      <c r="M33466"/>
      <c r="N33466"/>
      <c r="O33466"/>
    </row>
    <row r="33467" spans="1:15">
      <c r="A33467"/>
      <c r="B33467"/>
      <c r="C33467"/>
      <c r="D33467" s="67"/>
      <c r="E33467"/>
      <c r="F33467"/>
      <c r="G33467"/>
      <c r="H33467" s="67"/>
      <c r="I33467"/>
      <c r="J33467"/>
      <c r="K33467"/>
      <c r="L33467"/>
      <c r="M33467"/>
      <c r="N33467"/>
      <c r="O33467"/>
    </row>
    <row r="33468" spans="1:15">
      <c r="A33468"/>
      <c r="B33468"/>
      <c r="C33468"/>
      <c r="D33468" s="67"/>
      <c r="E33468"/>
      <c r="F33468"/>
      <c r="G33468"/>
      <c r="H33468" s="67"/>
      <c r="I33468"/>
      <c r="J33468"/>
      <c r="K33468"/>
      <c r="L33468"/>
      <c r="M33468"/>
      <c r="N33468"/>
      <c r="O33468"/>
    </row>
    <row r="33469" spans="1:15">
      <c r="A33469"/>
      <c r="B33469"/>
      <c r="C33469"/>
      <c r="D33469" s="67"/>
      <c r="E33469"/>
      <c r="F33469"/>
      <c r="G33469"/>
      <c r="H33469" s="67"/>
      <c r="I33469"/>
      <c r="J33469"/>
      <c r="K33469"/>
      <c r="L33469"/>
      <c r="M33469"/>
      <c r="N33469"/>
      <c r="O33469"/>
    </row>
    <row r="33470" spans="1:15">
      <c r="A33470"/>
      <c r="B33470"/>
      <c r="C33470"/>
      <c r="D33470" s="67"/>
      <c r="E33470"/>
      <c r="F33470"/>
      <c r="G33470"/>
      <c r="H33470" s="67"/>
      <c r="I33470"/>
      <c r="J33470"/>
      <c r="K33470"/>
      <c r="L33470"/>
      <c r="M33470"/>
      <c r="N33470"/>
      <c r="O33470"/>
    </row>
    <row r="33471" spans="1:15">
      <c r="A33471"/>
      <c r="B33471"/>
      <c r="C33471"/>
      <c r="D33471" s="67"/>
      <c r="E33471"/>
      <c r="F33471"/>
      <c r="G33471"/>
      <c r="H33471" s="67"/>
      <c r="I33471"/>
      <c r="J33471"/>
      <c r="K33471"/>
      <c r="L33471"/>
      <c r="M33471"/>
      <c r="N33471"/>
      <c r="O33471"/>
    </row>
    <row r="33472" spans="1:15">
      <c r="A33472"/>
      <c r="B33472"/>
      <c r="C33472"/>
      <c r="D33472" s="67"/>
      <c r="E33472"/>
      <c r="F33472"/>
      <c r="G33472"/>
      <c r="H33472" s="67"/>
      <c r="I33472"/>
      <c r="J33472"/>
      <c r="K33472"/>
      <c r="L33472"/>
      <c r="M33472"/>
      <c r="N33472"/>
      <c r="O33472"/>
    </row>
    <row r="33473" spans="1:15">
      <c r="A33473"/>
      <c r="B33473"/>
      <c r="C33473"/>
      <c r="D33473" s="67"/>
      <c r="E33473"/>
      <c r="F33473"/>
      <c r="G33473"/>
      <c r="H33473" s="67"/>
      <c r="I33473"/>
      <c r="J33473"/>
      <c r="K33473"/>
      <c r="L33473"/>
      <c r="M33473"/>
      <c r="N33473"/>
      <c r="O33473"/>
    </row>
    <row r="33474" spans="1:15">
      <c r="A33474"/>
      <c r="B33474"/>
      <c r="C33474"/>
      <c r="D33474" s="67"/>
      <c r="E33474"/>
      <c r="F33474"/>
      <c r="G33474"/>
      <c r="H33474" s="67"/>
      <c r="I33474"/>
      <c r="J33474"/>
      <c r="K33474"/>
      <c r="L33474"/>
      <c r="M33474"/>
      <c r="N33474"/>
      <c r="O33474"/>
    </row>
    <row r="33475" spans="1:15">
      <c r="A33475"/>
      <c r="B33475"/>
      <c r="C33475"/>
      <c r="D33475" s="67"/>
      <c r="E33475"/>
      <c r="F33475"/>
      <c r="G33475"/>
      <c r="H33475" s="67"/>
      <c r="I33475"/>
      <c r="J33475"/>
      <c r="K33475"/>
      <c r="L33475"/>
      <c r="M33475"/>
      <c r="N33475"/>
      <c r="O33475"/>
    </row>
    <row r="33476" spans="1:15">
      <c r="A33476"/>
      <c r="B33476"/>
      <c r="C33476"/>
      <c r="D33476" s="67"/>
      <c r="E33476"/>
      <c r="F33476"/>
      <c r="G33476"/>
      <c r="H33476" s="67"/>
      <c r="I33476"/>
      <c r="J33476"/>
      <c r="K33476"/>
      <c r="L33476"/>
      <c r="M33476"/>
      <c r="N33476"/>
      <c r="O33476"/>
    </row>
    <row r="33477" spans="1:15">
      <c r="A33477"/>
      <c r="B33477"/>
      <c r="C33477"/>
      <c r="D33477" s="67"/>
      <c r="E33477"/>
      <c r="F33477"/>
      <c r="G33477"/>
      <c r="H33477" s="67"/>
      <c r="I33477"/>
      <c r="J33477"/>
      <c r="K33477"/>
      <c r="L33477"/>
      <c r="M33477"/>
      <c r="N33477"/>
      <c r="O33477"/>
    </row>
    <row r="33478" spans="1:15">
      <c r="A33478"/>
      <c r="B33478"/>
      <c r="C33478"/>
      <c r="D33478" s="67"/>
      <c r="E33478"/>
      <c r="F33478"/>
      <c r="G33478"/>
      <c r="H33478" s="67"/>
      <c r="I33478"/>
      <c r="J33478"/>
      <c r="K33478"/>
      <c r="L33478"/>
      <c r="M33478"/>
      <c r="N33478"/>
      <c r="O33478"/>
    </row>
    <row r="33479" spans="1:15">
      <c r="A33479"/>
      <c r="B33479"/>
      <c r="C33479"/>
      <c r="D33479" s="67"/>
      <c r="E33479"/>
      <c r="F33479"/>
      <c r="G33479"/>
      <c r="H33479" s="67"/>
      <c r="I33479"/>
      <c r="J33479"/>
      <c r="K33479"/>
      <c r="L33479"/>
      <c r="M33479"/>
      <c r="N33479"/>
      <c r="O33479"/>
    </row>
    <row r="33480" spans="1:15">
      <c r="A33480"/>
      <c r="B33480"/>
      <c r="C33480"/>
      <c r="D33480" s="67"/>
      <c r="E33480"/>
      <c r="F33480"/>
      <c r="G33480"/>
      <c r="H33480" s="67"/>
      <c r="I33480"/>
      <c r="J33480"/>
      <c r="K33480"/>
      <c r="L33480"/>
      <c r="M33480"/>
      <c r="N33480"/>
      <c r="O33480"/>
    </row>
    <row r="33481" spans="1:15">
      <c r="A33481"/>
      <c r="B33481"/>
      <c r="C33481"/>
      <c r="D33481" s="67"/>
      <c r="E33481"/>
      <c r="F33481"/>
      <c r="G33481"/>
      <c r="H33481" s="67"/>
      <c r="I33481"/>
      <c r="J33481"/>
      <c r="K33481"/>
      <c r="L33481"/>
      <c r="M33481"/>
      <c r="N33481"/>
      <c r="O33481"/>
    </row>
    <row r="33482" spans="1:15">
      <c r="A33482"/>
      <c r="B33482"/>
      <c r="C33482"/>
      <c r="D33482" s="67"/>
      <c r="E33482"/>
      <c r="F33482"/>
      <c r="G33482"/>
      <c r="H33482" s="67"/>
      <c r="I33482"/>
      <c r="J33482"/>
      <c r="K33482"/>
      <c r="L33482"/>
      <c r="M33482"/>
      <c r="N33482"/>
      <c r="O33482"/>
    </row>
    <row r="33483" spans="1:15">
      <c r="A33483"/>
      <c r="B33483"/>
      <c r="C33483"/>
      <c r="D33483" s="67"/>
      <c r="E33483"/>
      <c r="F33483"/>
      <c r="G33483"/>
      <c r="H33483" s="67"/>
      <c r="I33483"/>
      <c r="J33483"/>
      <c r="K33483"/>
      <c r="L33483"/>
      <c r="M33483"/>
      <c r="N33483"/>
      <c r="O33483"/>
    </row>
    <row r="33484" spans="1:15">
      <c r="A33484"/>
      <c r="B33484"/>
      <c r="C33484"/>
      <c r="D33484" s="67"/>
      <c r="E33484"/>
      <c r="F33484"/>
      <c r="G33484"/>
      <c r="H33484" s="67"/>
      <c r="I33484"/>
      <c r="J33484"/>
      <c r="K33484"/>
      <c r="L33484"/>
      <c r="M33484"/>
      <c r="N33484"/>
      <c r="O33484"/>
    </row>
    <row r="33485" spans="1:15">
      <c r="A33485"/>
      <c r="B33485"/>
      <c r="C33485"/>
      <c r="D33485" s="67"/>
      <c r="E33485"/>
      <c r="F33485"/>
      <c r="G33485"/>
      <c r="H33485" s="67"/>
      <c r="I33485"/>
      <c r="J33485"/>
      <c r="K33485"/>
      <c r="L33485"/>
      <c r="M33485"/>
      <c r="N33485"/>
      <c r="O33485"/>
    </row>
    <row r="33486" spans="1:15">
      <c r="A33486"/>
      <c r="B33486"/>
      <c r="C33486"/>
      <c r="D33486" s="67"/>
      <c r="E33486"/>
      <c r="F33486"/>
      <c r="G33486"/>
      <c r="H33486" s="67"/>
      <c r="I33486"/>
      <c r="J33486"/>
      <c r="K33486"/>
      <c r="L33486"/>
      <c r="M33486"/>
      <c r="N33486"/>
      <c r="O33486"/>
    </row>
    <row r="33487" spans="1:15">
      <c r="A33487"/>
      <c r="B33487"/>
      <c r="C33487"/>
      <c r="D33487" s="67"/>
      <c r="E33487"/>
      <c r="F33487"/>
      <c r="G33487"/>
      <c r="H33487" s="67"/>
      <c r="I33487"/>
      <c r="J33487"/>
      <c r="K33487"/>
      <c r="L33487"/>
      <c r="M33487"/>
      <c r="N33487"/>
      <c r="O33487"/>
    </row>
    <row r="33488" spans="1:15">
      <c r="A33488"/>
      <c r="B33488"/>
      <c r="C33488"/>
      <c r="D33488" s="67"/>
      <c r="E33488"/>
      <c r="F33488"/>
      <c r="G33488"/>
      <c r="H33488" s="67"/>
      <c r="I33488"/>
      <c r="J33488"/>
      <c r="K33488"/>
      <c r="L33488"/>
      <c r="M33488"/>
      <c r="N33488"/>
      <c r="O33488"/>
    </row>
    <row r="33489" spans="1:15">
      <c r="A33489"/>
      <c r="B33489"/>
      <c r="C33489"/>
      <c r="D33489" s="67"/>
      <c r="E33489"/>
      <c r="F33489"/>
      <c r="G33489"/>
      <c r="H33489" s="67"/>
      <c r="I33489"/>
      <c r="J33489"/>
      <c r="K33489"/>
      <c r="L33489"/>
      <c r="M33489"/>
      <c r="N33489"/>
      <c r="O33489"/>
    </row>
    <row r="33490" spans="1:15">
      <c r="A33490"/>
      <c r="B33490"/>
      <c r="C33490"/>
      <c r="D33490" s="67"/>
      <c r="E33490"/>
      <c r="F33490"/>
      <c r="G33490"/>
      <c r="H33490" s="67"/>
      <c r="I33490"/>
      <c r="J33490"/>
      <c r="K33490"/>
      <c r="L33490"/>
      <c r="M33490"/>
      <c r="N33490"/>
      <c r="O33490"/>
    </row>
    <row r="33491" spans="1:15">
      <c r="A33491"/>
      <c r="B33491"/>
      <c r="C33491"/>
      <c r="D33491" s="67"/>
      <c r="E33491"/>
      <c r="F33491"/>
      <c r="G33491"/>
      <c r="H33491" s="67"/>
      <c r="I33491"/>
      <c r="J33491"/>
      <c r="K33491"/>
      <c r="L33491"/>
      <c r="M33491"/>
      <c r="N33491"/>
      <c r="O33491"/>
    </row>
    <row r="33492" spans="1:15">
      <c r="A33492"/>
      <c r="B33492"/>
      <c r="C33492"/>
      <c r="D33492" s="67"/>
      <c r="E33492"/>
      <c r="F33492"/>
      <c r="G33492"/>
      <c r="H33492" s="67"/>
      <c r="I33492"/>
      <c r="J33492"/>
      <c r="K33492"/>
      <c r="L33492"/>
      <c r="M33492"/>
      <c r="N33492"/>
      <c r="O33492"/>
    </row>
    <row r="33493" spans="1:15">
      <c r="A33493"/>
      <c r="B33493"/>
      <c r="C33493"/>
      <c r="D33493" s="67"/>
      <c r="E33493"/>
      <c r="F33493"/>
      <c r="G33493"/>
      <c r="H33493" s="67"/>
      <c r="I33493"/>
      <c r="J33493"/>
      <c r="K33493"/>
      <c r="L33493"/>
      <c r="M33493"/>
      <c r="N33493"/>
      <c r="O33493"/>
    </row>
    <row r="33494" spans="1:15">
      <c r="A33494"/>
      <c r="B33494"/>
      <c r="C33494"/>
      <c r="D33494" s="67"/>
      <c r="E33494"/>
      <c r="F33494"/>
      <c r="G33494"/>
      <c r="H33494" s="67"/>
      <c r="I33494"/>
      <c r="J33494"/>
      <c r="K33494"/>
      <c r="L33494"/>
      <c r="M33494"/>
      <c r="N33494"/>
      <c r="O33494"/>
    </row>
    <row r="33495" spans="1:15">
      <c r="A33495"/>
      <c r="B33495"/>
      <c r="C33495"/>
      <c r="D33495" s="67"/>
      <c r="E33495"/>
      <c r="F33495"/>
      <c r="G33495"/>
      <c r="H33495" s="67"/>
      <c r="I33495"/>
      <c r="J33495"/>
      <c r="K33495"/>
      <c r="L33495"/>
      <c r="M33495"/>
      <c r="N33495"/>
      <c r="O33495"/>
    </row>
    <row r="33496" spans="1:15">
      <c r="A33496"/>
      <c r="B33496"/>
      <c r="C33496"/>
      <c r="D33496" s="67"/>
      <c r="E33496"/>
      <c r="F33496"/>
      <c r="G33496"/>
      <c r="H33496" s="67"/>
      <c r="I33496"/>
      <c r="J33496"/>
      <c r="K33496"/>
      <c r="L33496"/>
      <c r="M33496"/>
      <c r="N33496"/>
      <c r="O33496"/>
    </row>
    <row r="33497" spans="1:15">
      <c r="A33497"/>
      <c r="B33497"/>
      <c r="C33497"/>
      <c r="D33497" s="67"/>
      <c r="E33497"/>
      <c r="F33497"/>
      <c r="G33497"/>
      <c r="H33497" s="67"/>
      <c r="I33497"/>
      <c r="J33497"/>
      <c r="K33497"/>
      <c r="L33497"/>
      <c r="M33497"/>
      <c r="N33497"/>
      <c r="O33497"/>
    </row>
    <row r="33498" spans="1:15">
      <c r="A33498"/>
      <c r="B33498"/>
      <c r="C33498"/>
      <c r="D33498" s="67"/>
      <c r="E33498"/>
      <c r="F33498"/>
      <c r="G33498"/>
      <c r="H33498" s="67"/>
      <c r="I33498"/>
      <c r="J33498"/>
      <c r="K33498"/>
      <c r="L33498"/>
      <c r="M33498"/>
      <c r="N33498"/>
      <c r="O33498"/>
    </row>
    <row r="33499" spans="1:15">
      <c r="A33499"/>
      <c r="B33499"/>
      <c r="C33499"/>
      <c r="D33499" s="67"/>
      <c r="E33499"/>
      <c r="F33499"/>
      <c r="G33499"/>
      <c r="H33499" s="67"/>
      <c r="I33499"/>
      <c r="J33499"/>
      <c r="K33499"/>
      <c r="L33499"/>
      <c r="M33499"/>
      <c r="N33499"/>
      <c r="O33499"/>
    </row>
    <row r="33500" spans="1:15">
      <c r="A33500"/>
      <c r="B33500"/>
      <c r="C33500"/>
      <c r="D33500" s="67"/>
      <c r="E33500"/>
      <c r="F33500"/>
      <c r="G33500"/>
      <c r="H33500" s="67"/>
      <c r="I33500"/>
      <c r="J33500"/>
      <c r="K33500"/>
      <c r="L33500"/>
      <c r="M33500"/>
      <c r="N33500"/>
      <c r="O33500"/>
    </row>
    <row r="33501" spans="1:15">
      <c r="A33501"/>
      <c r="B33501"/>
      <c r="C33501"/>
      <c r="D33501" s="67"/>
      <c r="E33501"/>
      <c r="F33501"/>
      <c r="G33501"/>
      <c r="H33501" s="67"/>
      <c r="I33501"/>
      <c r="J33501"/>
      <c r="K33501"/>
      <c r="L33501"/>
      <c r="M33501"/>
      <c r="N33501"/>
      <c r="O33501"/>
    </row>
    <row r="33502" spans="1:15">
      <c r="A33502"/>
      <c r="B33502"/>
      <c r="C33502"/>
      <c r="D33502" s="67"/>
      <c r="E33502"/>
      <c r="F33502"/>
      <c r="G33502"/>
      <c r="H33502" s="67"/>
      <c r="I33502"/>
      <c r="J33502"/>
      <c r="K33502"/>
      <c r="L33502"/>
      <c r="M33502"/>
      <c r="N33502"/>
      <c r="O33502"/>
    </row>
    <row r="33503" spans="1:15">
      <c r="A33503"/>
      <c r="B33503"/>
      <c r="C33503"/>
      <c r="D33503" s="67"/>
      <c r="E33503"/>
      <c r="F33503"/>
      <c r="G33503"/>
      <c r="H33503" s="67"/>
      <c r="I33503"/>
      <c r="J33503"/>
      <c r="K33503"/>
      <c r="L33503"/>
      <c r="M33503"/>
      <c r="N33503"/>
      <c r="O33503"/>
    </row>
    <row r="33504" spans="1:15">
      <c r="A33504"/>
      <c r="B33504"/>
      <c r="C33504"/>
      <c r="D33504" s="67"/>
      <c r="E33504"/>
      <c r="F33504"/>
      <c r="G33504"/>
      <c r="H33504" s="67"/>
      <c r="I33504"/>
      <c r="J33504"/>
      <c r="K33504"/>
      <c r="L33504"/>
      <c r="M33504"/>
      <c r="N33504"/>
      <c r="O33504"/>
    </row>
    <row r="33505" spans="1:15">
      <c r="A33505"/>
      <c r="B33505"/>
      <c r="C33505"/>
      <c r="D33505" s="67"/>
      <c r="E33505"/>
      <c r="F33505"/>
      <c r="G33505"/>
      <c r="H33505" s="67"/>
      <c r="I33505"/>
      <c r="J33505"/>
      <c r="K33505"/>
      <c r="L33505"/>
      <c r="M33505"/>
      <c r="N33505"/>
      <c r="O33505"/>
    </row>
    <row r="33506" spans="1:15">
      <c r="A33506"/>
      <c r="B33506"/>
      <c r="C33506"/>
      <c r="D33506" s="67"/>
      <c r="E33506"/>
      <c r="F33506"/>
      <c r="G33506"/>
      <c r="H33506" s="67"/>
      <c r="I33506"/>
      <c r="J33506"/>
      <c r="K33506"/>
      <c r="L33506"/>
      <c r="M33506"/>
      <c r="N33506"/>
      <c r="O33506"/>
    </row>
    <row r="33507" spans="1:15">
      <c r="A33507"/>
      <c r="B33507"/>
      <c r="C33507"/>
      <c r="D33507" s="67"/>
      <c r="E33507"/>
      <c r="F33507"/>
      <c r="G33507"/>
      <c r="H33507" s="67"/>
      <c r="I33507"/>
      <c r="J33507"/>
      <c r="K33507"/>
      <c r="L33507"/>
      <c r="M33507"/>
      <c r="N33507"/>
      <c r="O33507"/>
    </row>
    <row r="33508" spans="1:15">
      <c r="A33508"/>
      <c r="B33508"/>
      <c r="C33508"/>
      <c r="D33508" s="67"/>
      <c r="E33508"/>
      <c r="F33508"/>
      <c r="G33508"/>
      <c r="H33508" s="67"/>
      <c r="I33508"/>
      <c r="J33508"/>
      <c r="K33508"/>
      <c r="L33508"/>
      <c r="M33508"/>
      <c r="N33508"/>
      <c r="O33508"/>
    </row>
    <row r="33509" spans="1:15">
      <c r="A33509"/>
      <c r="B33509"/>
      <c r="C33509"/>
      <c r="D33509" s="67"/>
      <c r="E33509"/>
      <c r="F33509"/>
      <c r="G33509"/>
      <c r="H33509" s="67"/>
      <c r="I33509"/>
      <c r="J33509"/>
      <c r="K33509"/>
      <c r="L33509"/>
      <c r="M33509"/>
      <c r="N33509"/>
      <c r="O33509"/>
    </row>
    <row r="33510" spans="1:15">
      <c r="A33510"/>
      <c r="B33510"/>
      <c r="C33510"/>
      <c r="D33510" s="67"/>
      <c r="E33510"/>
      <c r="F33510"/>
      <c r="G33510"/>
      <c r="H33510" s="67"/>
      <c r="I33510"/>
      <c r="J33510"/>
      <c r="K33510"/>
      <c r="L33510"/>
      <c r="M33510"/>
      <c r="N33510"/>
      <c r="O33510"/>
    </row>
    <row r="33511" spans="1:15">
      <c r="A33511"/>
      <c r="B33511"/>
      <c r="C33511"/>
      <c r="D33511" s="67"/>
      <c r="E33511"/>
      <c r="F33511"/>
      <c r="G33511"/>
      <c r="H33511" s="67"/>
      <c r="I33511"/>
      <c r="J33511"/>
      <c r="K33511"/>
      <c r="L33511"/>
      <c r="M33511"/>
      <c r="N33511"/>
      <c r="O33511"/>
    </row>
    <row r="33512" spans="1:15">
      <c r="A33512"/>
      <c r="B33512"/>
      <c r="C33512"/>
      <c r="D33512" s="67"/>
      <c r="E33512"/>
      <c r="F33512"/>
      <c r="G33512"/>
      <c r="H33512" s="67"/>
      <c r="I33512"/>
      <c r="J33512"/>
      <c r="K33512"/>
      <c r="L33512"/>
      <c r="M33512"/>
      <c r="N33512"/>
      <c r="O33512"/>
    </row>
    <row r="33513" spans="1:15">
      <c r="A33513"/>
      <c r="B33513"/>
      <c r="C33513"/>
      <c r="D33513" s="67"/>
      <c r="E33513"/>
      <c r="F33513"/>
      <c r="G33513"/>
      <c r="H33513" s="67"/>
      <c r="I33513"/>
      <c r="J33513"/>
      <c r="K33513"/>
      <c r="L33513"/>
      <c r="M33513"/>
      <c r="N33513"/>
      <c r="O33513"/>
    </row>
    <row r="33514" spans="1:15">
      <c r="A33514"/>
      <c r="B33514"/>
      <c r="C33514"/>
      <c r="D33514" s="67"/>
      <c r="E33514"/>
      <c r="F33514"/>
      <c r="G33514"/>
      <c r="H33514" s="67"/>
      <c r="I33514"/>
      <c r="J33514"/>
      <c r="K33514"/>
      <c r="L33514"/>
      <c r="M33514"/>
      <c r="N33514"/>
      <c r="O33514"/>
    </row>
    <row r="33515" spans="1:15">
      <c r="A33515"/>
      <c r="B33515"/>
      <c r="C33515"/>
      <c r="D33515" s="67"/>
      <c r="E33515"/>
      <c r="F33515"/>
      <c r="G33515"/>
      <c r="H33515" s="67"/>
      <c r="I33515"/>
      <c r="J33515"/>
      <c r="K33515"/>
      <c r="L33515"/>
      <c r="M33515"/>
      <c r="N33515"/>
      <c r="O33515"/>
    </row>
    <row r="33516" spans="1:15">
      <c r="A33516"/>
      <c r="B33516"/>
      <c r="C33516"/>
      <c r="D33516" s="67"/>
      <c r="E33516"/>
      <c r="F33516"/>
      <c r="G33516"/>
      <c r="H33516" s="67"/>
      <c r="I33516"/>
      <c r="J33516"/>
      <c r="K33516"/>
      <c r="L33516"/>
      <c r="M33516"/>
      <c r="N33516"/>
      <c r="O33516"/>
    </row>
    <row r="33517" spans="1:15">
      <c r="A33517"/>
      <c r="B33517"/>
      <c r="C33517"/>
      <c r="D33517" s="67"/>
      <c r="E33517"/>
      <c r="F33517"/>
      <c r="G33517"/>
      <c r="H33517" s="67"/>
      <c r="I33517"/>
      <c r="J33517"/>
      <c r="K33517"/>
      <c r="L33517"/>
      <c r="M33517"/>
      <c r="N33517"/>
      <c r="O33517"/>
    </row>
    <row r="33518" spans="1:15">
      <c r="A33518"/>
      <c r="B33518"/>
      <c r="C33518"/>
      <c r="D33518" s="67"/>
      <c r="E33518"/>
      <c r="F33518"/>
      <c r="G33518"/>
      <c r="H33518" s="67"/>
      <c r="I33518"/>
      <c r="J33518"/>
      <c r="K33518"/>
      <c r="L33518"/>
      <c r="M33518"/>
      <c r="N33518"/>
      <c r="O33518"/>
    </row>
    <row r="33519" spans="1:15">
      <c r="A33519"/>
      <c r="B33519"/>
      <c r="C33519"/>
      <c r="D33519" s="67"/>
      <c r="E33519"/>
      <c r="F33519"/>
      <c r="G33519"/>
      <c r="H33519" s="67"/>
      <c r="I33519"/>
      <c r="J33519"/>
      <c r="K33519"/>
      <c r="L33519"/>
      <c r="M33519"/>
      <c r="N33519"/>
      <c r="O33519"/>
    </row>
    <row r="33520" spans="1:15">
      <c r="A33520"/>
      <c r="B33520"/>
      <c r="C33520"/>
      <c r="D33520" s="67"/>
      <c r="E33520"/>
      <c r="F33520"/>
      <c r="G33520"/>
      <c r="H33520" s="67"/>
      <c r="I33520"/>
      <c r="J33520"/>
      <c r="K33520"/>
      <c r="L33520"/>
      <c r="M33520"/>
      <c r="N33520"/>
      <c r="O33520"/>
    </row>
    <row r="33521" spans="1:15">
      <c r="A33521"/>
      <c r="B33521"/>
      <c r="C33521"/>
      <c r="D33521" s="67"/>
      <c r="E33521"/>
      <c r="F33521"/>
      <c r="G33521"/>
      <c r="H33521" s="67"/>
      <c r="I33521"/>
      <c r="J33521"/>
      <c r="K33521"/>
      <c r="L33521"/>
      <c r="M33521"/>
      <c r="N33521"/>
      <c r="O33521"/>
    </row>
    <row r="33522" spans="1:15">
      <c r="A33522"/>
      <c r="B33522"/>
      <c r="C33522"/>
      <c r="D33522" s="67"/>
      <c r="E33522"/>
      <c r="F33522"/>
      <c r="G33522"/>
      <c r="H33522" s="67"/>
      <c r="I33522"/>
      <c r="J33522"/>
      <c r="K33522"/>
      <c r="L33522"/>
      <c r="M33522"/>
      <c r="N33522"/>
      <c r="O33522"/>
    </row>
    <row r="33523" spans="1:15">
      <c r="A33523"/>
      <c r="B33523"/>
      <c r="C33523"/>
      <c r="D33523" s="67"/>
      <c r="E33523"/>
      <c r="F33523"/>
      <c r="G33523"/>
      <c r="H33523" s="67"/>
      <c r="I33523"/>
      <c r="J33523"/>
      <c r="K33523"/>
      <c r="L33523"/>
      <c r="M33523"/>
      <c r="N33523"/>
      <c r="O33523"/>
    </row>
    <row r="33524" spans="1:15">
      <c r="A33524"/>
      <c r="B33524"/>
      <c r="C33524"/>
      <c r="D33524" s="67"/>
      <c r="E33524"/>
      <c r="F33524"/>
      <c r="G33524"/>
      <c r="H33524" s="67"/>
      <c r="I33524"/>
      <c r="J33524"/>
      <c r="K33524"/>
      <c r="L33524"/>
      <c r="M33524"/>
      <c r="N33524"/>
      <c r="O33524"/>
    </row>
    <row r="33525" spans="1:15">
      <c r="A33525"/>
      <c r="B33525"/>
      <c r="C33525"/>
      <c r="D33525" s="67"/>
      <c r="E33525"/>
      <c r="F33525"/>
      <c r="G33525"/>
      <c r="H33525" s="67"/>
      <c r="I33525"/>
      <c r="J33525"/>
      <c r="K33525"/>
      <c r="L33525"/>
      <c r="M33525"/>
      <c r="N33525"/>
      <c r="O33525"/>
    </row>
    <row r="33526" spans="1:15">
      <c r="A33526"/>
      <c r="B33526"/>
      <c r="C33526"/>
      <c r="D33526" s="67"/>
      <c r="E33526"/>
      <c r="F33526"/>
      <c r="G33526"/>
      <c r="H33526" s="67"/>
      <c r="I33526"/>
      <c r="J33526"/>
      <c r="K33526"/>
      <c r="L33526"/>
      <c r="M33526"/>
      <c r="N33526"/>
      <c r="O33526"/>
    </row>
    <row r="33527" spans="1:15">
      <c r="A33527"/>
      <c r="B33527"/>
      <c r="C33527"/>
      <c r="D33527" s="67"/>
      <c r="E33527"/>
      <c r="F33527"/>
      <c r="G33527"/>
      <c r="H33527" s="67"/>
      <c r="I33527"/>
      <c r="J33527"/>
      <c r="K33527"/>
      <c r="L33527"/>
      <c r="M33527"/>
      <c r="N33527"/>
      <c r="O33527"/>
    </row>
    <row r="33528" spans="1:15">
      <c r="A33528"/>
      <c r="B33528"/>
      <c r="C33528"/>
      <c r="D33528" s="67"/>
      <c r="E33528"/>
      <c r="F33528"/>
      <c r="G33528"/>
      <c r="H33528" s="67"/>
      <c r="I33528"/>
      <c r="J33528"/>
      <c r="K33528"/>
      <c r="L33528"/>
      <c r="M33528"/>
      <c r="N33528"/>
      <c r="O33528"/>
    </row>
    <row r="33529" spans="1:15">
      <c r="A33529"/>
      <c r="B33529"/>
      <c r="C33529"/>
      <c r="D33529" s="67"/>
      <c r="E33529"/>
      <c r="F33529"/>
      <c r="G33529"/>
      <c r="H33529" s="67"/>
      <c r="I33529"/>
      <c r="J33529"/>
      <c r="K33529"/>
      <c r="L33529"/>
      <c r="M33529"/>
      <c r="N33529"/>
      <c r="O33529"/>
    </row>
    <row r="33530" spans="1:15">
      <c r="A33530"/>
      <c r="B33530"/>
      <c r="C33530"/>
      <c r="D33530" s="67"/>
      <c r="E33530"/>
      <c r="F33530"/>
      <c r="G33530"/>
      <c r="H33530" s="67"/>
      <c r="I33530"/>
      <c r="J33530"/>
      <c r="K33530"/>
      <c r="L33530"/>
      <c r="M33530"/>
      <c r="N33530"/>
      <c r="O33530"/>
    </row>
    <row r="33531" spans="1:15">
      <c r="A33531"/>
      <c r="B33531"/>
      <c r="C33531"/>
      <c r="D33531" s="67"/>
      <c r="E33531"/>
      <c r="F33531"/>
      <c r="G33531"/>
      <c r="H33531" s="67"/>
      <c r="I33531"/>
      <c r="J33531"/>
      <c r="K33531"/>
      <c r="L33531"/>
      <c r="M33531"/>
      <c r="N33531"/>
      <c r="O33531"/>
    </row>
    <row r="33532" spans="1:15">
      <c r="A33532"/>
      <c r="B33532"/>
      <c r="C33532"/>
      <c r="D33532" s="67"/>
      <c r="E33532"/>
      <c r="F33532"/>
      <c r="G33532"/>
      <c r="H33532" s="67"/>
      <c r="I33532"/>
      <c r="J33532"/>
      <c r="K33532"/>
      <c r="L33532"/>
      <c r="M33532"/>
      <c r="N33532"/>
      <c r="O33532"/>
    </row>
    <row r="33533" spans="1:15">
      <c r="A33533"/>
      <c r="B33533"/>
      <c r="C33533"/>
      <c r="D33533" s="67"/>
      <c r="E33533"/>
      <c r="F33533"/>
      <c r="G33533"/>
      <c r="H33533" s="67"/>
      <c r="I33533"/>
      <c r="J33533"/>
      <c r="K33533"/>
      <c r="L33533"/>
      <c r="M33533"/>
      <c r="N33533"/>
      <c r="O33533"/>
    </row>
    <row r="33534" spans="1:15">
      <c r="A33534"/>
      <c r="B33534"/>
      <c r="C33534"/>
      <c r="D33534" s="67"/>
      <c r="E33534"/>
      <c r="F33534"/>
      <c r="G33534"/>
      <c r="H33534" s="67"/>
      <c r="I33534"/>
      <c r="J33534"/>
      <c r="K33534"/>
      <c r="L33534"/>
      <c r="M33534"/>
      <c r="N33534"/>
      <c r="O33534"/>
    </row>
    <row r="33535" spans="1:15">
      <c r="A33535"/>
      <c r="B33535"/>
      <c r="C33535"/>
      <c r="D33535" s="67"/>
      <c r="E33535"/>
      <c r="F33535"/>
      <c r="G33535"/>
      <c r="H33535" s="67"/>
      <c r="I33535"/>
      <c r="J33535"/>
      <c r="K33535"/>
      <c r="L33535"/>
      <c r="M33535"/>
      <c r="N33535"/>
      <c r="O33535"/>
    </row>
    <row r="33536" spans="1:15">
      <c r="A33536"/>
      <c r="B33536"/>
      <c r="C33536"/>
      <c r="D33536" s="67"/>
      <c r="E33536"/>
      <c r="F33536"/>
      <c r="G33536"/>
      <c r="H33536" s="67"/>
      <c r="I33536"/>
      <c r="J33536"/>
      <c r="K33536"/>
      <c r="L33536"/>
      <c r="M33536"/>
      <c r="N33536"/>
      <c r="O33536"/>
    </row>
    <row r="33537" spans="1:15">
      <c r="A33537"/>
      <c r="B33537"/>
      <c r="C33537"/>
      <c r="D33537" s="67"/>
      <c r="E33537"/>
      <c r="F33537"/>
      <c r="G33537"/>
      <c r="H33537" s="67"/>
      <c r="I33537"/>
      <c r="J33537"/>
      <c r="K33537"/>
      <c r="L33537"/>
      <c r="M33537"/>
      <c r="N33537"/>
      <c r="O33537"/>
    </row>
    <row r="33538" spans="1:15">
      <c r="A33538"/>
      <c r="B33538"/>
      <c r="C33538"/>
      <c r="D33538" s="67"/>
      <c r="E33538"/>
      <c r="F33538"/>
      <c r="G33538"/>
      <c r="H33538" s="67"/>
      <c r="I33538"/>
      <c r="J33538"/>
      <c r="K33538"/>
      <c r="L33538"/>
      <c r="M33538"/>
      <c r="N33538"/>
      <c r="O33538"/>
    </row>
    <row r="33539" spans="1:15">
      <c r="A33539"/>
      <c r="B33539"/>
      <c r="C33539"/>
      <c r="D33539" s="67"/>
      <c r="E33539"/>
      <c r="F33539"/>
      <c r="G33539"/>
      <c r="H33539" s="67"/>
      <c r="I33539"/>
      <c r="J33539"/>
      <c r="K33539"/>
      <c r="L33539"/>
      <c r="M33539"/>
      <c r="N33539"/>
      <c r="O33539"/>
    </row>
    <row r="33540" spans="1:15">
      <c r="A33540"/>
      <c r="B33540"/>
      <c r="C33540"/>
      <c r="D33540" s="67"/>
      <c r="E33540"/>
      <c r="F33540"/>
      <c r="G33540"/>
      <c r="H33540" s="67"/>
      <c r="I33540"/>
      <c r="J33540"/>
      <c r="K33540"/>
      <c r="L33540"/>
      <c r="M33540"/>
      <c r="N33540"/>
      <c r="O33540"/>
    </row>
    <row r="33541" spans="1:15">
      <c r="A33541"/>
      <c r="B33541"/>
      <c r="C33541"/>
      <c r="D33541" s="67"/>
      <c r="E33541"/>
      <c r="F33541"/>
      <c r="G33541"/>
      <c r="H33541" s="67"/>
      <c r="I33541"/>
      <c r="J33541"/>
      <c r="K33541"/>
      <c r="L33541"/>
      <c r="M33541"/>
      <c r="N33541"/>
      <c r="O33541"/>
    </row>
    <row r="33542" spans="1:15">
      <c r="A33542"/>
      <c r="B33542"/>
      <c r="C33542"/>
      <c r="D33542" s="67"/>
      <c r="E33542"/>
      <c r="F33542"/>
      <c r="G33542"/>
      <c r="H33542" s="67"/>
      <c r="I33542"/>
      <c r="J33542"/>
      <c r="K33542"/>
      <c r="L33542"/>
      <c r="M33542"/>
      <c r="N33542"/>
      <c r="O33542"/>
    </row>
    <row r="33543" spans="1:15">
      <c r="A33543"/>
      <c r="B33543"/>
      <c r="C33543"/>
      <c r="D33543" s="67"/>
      <c r="E33543"/>
      <c r="F33543"/>
      <c r="G33543"/>
      <c r="H33543" s="67"/>
      <c r="I33543"/>
      <c r="J33543"/>
      <c r="K33543"/>
      <c r="L33543"/>
      <c r="M33543"/>
      <c r="N33543"/>
      <c r="O33543"/>
    </row>
    <row r="33544" spans="1:15">
      <c r="A33544"/>
      <c r="B33544"/>
      <c r="C33544"/>
      <c r="D33544" s="67"/>
      <c r="E33544"/>
      <c r="F33544"/>
      <c r="G33544"/>
      <c r="H33544" s="67"/>
      <c r="I33544"/>
      <c r="J33544"/>
      <c r="K33544"/>
      <c r="L33544"/>
      <c r="M33544"/>
      <c r="N33544"/>
      <c r="O33544"/>
    </row>
    <row r="33545" spans="1:15">
      <c r="A33545"/>
      <c r="B33545"/>
      <c r="C33545"/>
      <c r="D33545" s="67"/>
      <c r="E33545"/>
      <c r="F33545"/>
      <c r="G33545"/>
      <c r="H33545" s="67"/>
      <c r="I33545"/>
      <c r="J33545"/>
      <c r="K33545"/>
      <c r="L33545"/>
      <c r="M33545"/>
      <c r="N33545"/>
      <c r="O33545"/>
    </row>
    <row r="33546" spans="1:15">
      <c r="A33546"/>
      <c r="B33546"/>
      <c r="C33546"/>
      <c r="D33546" s="67"/>
      <c r="E33546"/>
      <c r="F33546"/>
      <c r="G33546"/>
      <c r="H33546" s="67"/>
      <c r="I33546"/>
      <c r="J33546"/>
      <c r="K33546"/>
      <c r="L33546"/>
      <c r="M33546"/>
      <c r="N33546"/>
      <c r="O33546"/>
    </row>
    <row r="33547" spans="1:15">
      <c r="A33547"/>
      <c r="B33547"/>
      <c r="C33547"/>
      <c r="D33547" s="67"/>
      <c r="E33547"/>
      <c r="F33547"/>
      <c r="G33547"/>
      <c r="H33547" s="67"/>
      <c r="I33547"/>
      <c r="J33547"/>
      <c r="K33547"/>
      <c r="L33547"/>
      <c r="M33547"/>
      <c r="N33547"/>
      <c r="O33547"/>
    </row>
    <row r="33548" spans="1:15">
      <c r="A33548"/>
      <c r="B33548"/>
      <c r="C33548"/>
      <c r="D33548" s="67"/>
      <c r="E33548"/>
      <c r="F33548"/>
      <c r="G33548"/>
      <c r="H33548" s="67"/>
      <c r="I33548"/>
      <c r="J33548"/>
      <c r="K33548"/>
      <c r="L33548"/>
      <c r="M33548"/>
      <c r="N33548"/>
      <c r="O33548"/>
    </row>
    <row r="33549" spans="1:15">
      <c r="A33549"/>
      <c r="B33549"/>
      <c r="C33549"/>
      <c r="D33549" s="67"/>
      <c r="E33549"/>
      <c r="F33549"/>
      <c r="G33549"/>
      <c r="H33549" s="67"/>
      <c r="I33549"/>
      <c r="J33549"/>
      <c r="K33549"/>
      <c r="L33549"/>
      <c r="M33549"/>
      <c r="N33549"/>
      <c r="O33549"/>
    </row>
    <row r="33550" spans="1:15">
      <c r="A33550"/>
      <c r="B33550"/>
      <c r="C33550"/>
      <c r="D33550" s="67"/>
      <c r="E33550"/>
      <c r="F33550"/>
      <c r="G33550"/>
      <c r="H33550" s="67"/>
      <c r="I33550"/>
      <c r="J33550"/>
      <c r="K33550"/>
      <c r="L33550"/>
      <c r="M33550"/>
      <c r="N33550"/>
      <c r="O33550"/>
    </row>
    <row r="33551" spans="1:15">
      <c r="A33551"/>
      <c r="B33551"/>
      <c r="C33551"/>
      <c r="D33551" s="67"/>
      <c r="E33551"/>
      <c r="F33551"/>
      <c r="G33551"/>
      <c r="H33551" s="67"/>
      <c r="I33551"/>
      <c r="J33551"/>
      <c r="K33551"/>
      <c r="L33551"/>
      <c r="M33551"/>
      <c r="N33551"/>
      <c r="O33551"/>
    </row>
    <row r="33552" spans="1:15">
      <c r="A33552"/>
      <c r="B33552"/>
      <c r="C33552"/>
      <c r="D33552" s="67"/>
      <c r="E33552"/>
      <c r="F33552"/>
      <c r="G33552"/>
      <c r="H33552" s="67"/>
      <c r="I33552"/>
      <c r="J33552"/>
      <c r="K33552"/>
      <c r="L33552"/>
      <c r="M33552"/>
      <c r="N33552"/>
      <c r="O33552"/>
    </row>
    <row r="33553" spans="1:15">
      <c r="A33553"/>
      <c r="B33553"/>
      <c r="C33553"/>
      <c r="D33553" s="67"/>
      <c r="E33553"/>
      <c r="F33553"/>
      <c r="G33553"/>
      <c r="H33553" s="67"/>
      <c r="I33553"/>
      <c r="J33553"/>
      <c r="K33553"/>
      <c r="L33553"/>
      <c r="M33553"/>
      <c r="N33553"/>
      <c r="O33553"/>
    </row>
    <row r="33554" spans="1:15">
      <c r="A33554"/>
      <c r="B33554"/>
      <c r="C33554"/>
      <c r="D33554" s="67"/>
      <c r="E33554"/>
      <c r="F33554"/>
      <c r="G33554"/>
      <c r="H33554" s="67"/>
      <c r="I33554"/>
      <c r="J33554"/>
      <c r="K33554"/>
      <c r="L33554"/>
      <c r="M33554"/>
      <c r="N33554"/>
      <c r="O33554"/>
    </row>
    <row r="33555" spans="1:15">
      <c r="A33555"/>
      <c r="B33555"/>
      <c r="C33555"/>
      <c r="D33555" s="67"/>
      <c r="E33555"/>
      <c r="F33555"/>
      <c r="G33555"/>
      <c r="H33555" s="67"/>
      <c r="I33555"/>
      <c r="J33555"/>
      <c r="K33555"/>
      <c r="L33555"/>
      <c r="M33555"/>
      <c r="N33555"/>
      <c r="O33555"/>
    </row>
    <row r="33556" spans="1:15">
      <c r="A33556"/>
      <c r="B33556"/>
      <c r="C33556"/>
      <c r="D33556" s="67"/>
      <c r="E33556"/>
      <c r="F33556"/>
      <c r="G33556"/>
      <c r="H33556" s="67"/>
      <c r="I33556"/>
      <c r="J33556"/>
      <c r="K33556"/>
      <c r="L33556"/>
      <c r="M33556"/>
      <c r="N33556"/>
      <c r="O33556"/>
    </row>
    <row r="33557" spans="1:15">
      <c r="A33557"/>
      <c r="B33557"/>
      <c r="C33557"/>
      <c r="D33557" s="67"/>
      <c r="E33557"/>
      <c r="F33557"/>
      <c r="G33557"/>
      <c r="H33557" s="67"/>
      <c r="I33557"/>
      <c r="J33557"/>
      <c r="K33557"/>
      <c r="L33557"/>
      <c r="M33557"/>
      <c r="N33557"/>
      <c r="O33557"/>
    </row>
    <row r="33558" spans="1:15">
      <c r="A33558"/>
      <c r="B33558"/>
      <c r="C33558"/>
      <c r="D33558" s="67"/>
      <c r="E33558"/>
      <c r="F33558"/>
      <c r="G33558"/>
      <c r="H33558" s="67"/>
      <c r="I33558"/>
      <c r="J33558"/>
      <c r="K33558"/>
      <c r="L33558"/>
      <c r="M33558"/>
      <c r="N33558"/>
      <c r="O33558"/>
    </row>
    <row r="33559" spans="1:15">
      <c r="A33559"/>
      <c r="B33559"/>
      <c r="C33559"/>
      <c r="D33559" s="67"/>
      <c r="E33559"/>
      <c r="F33559"/>
      <c r="G33559"/>
      <c r="H33559" s="67"/>
      <c r="I33559"/>
      <c r="J33559"/>
      <c r="K33559"/>
      <c r="L33559"/>
      <c r="M33559"/>
      <c r="N33559"/>
      <c r="O33559"/>
    </row>
    <row r="33560" spans="1:15">
      <c r="A33560"/>
      <c r="B33560"/>
      <c r="C33560"/>
      <c r="D33560" s="67"/>
      <c r="E33560"/>
      <c r="F33560"/>
      <c r="G33560"/>
      <c r="H33560" s="67"/>
      <c r="I33560"/>
      <c r="J33560"/>
      <c r="K33560"/>
      <c r="L33560"/>
      <c r="M33560"/>
      <c r="N33560"/>
      <c r="O33560"/>
    </row>
    <row r="33561" spans="1:15">
      <c r="A33561"/>
      <c r="B33561"/>
      <c r="C33561"/>
      <c r="D33561" s="67"/>
      <c r="E33561"/>
      <c r="F33561"/>
      <c r="G33561"/>
      <c r="H33561" s="67"/>
      <c r="I33561"/>
      <c r="J33561"/>
      <c r="K33561"/>
      <c r="L33561"/>
      <c r="M33561"/>
      <c r="N33561"/>
      <c r="O33561"/>
    </row>
    <row r="33562" spans="1:15">
      <c r="A33562"/>
      <c r="B33562"/>
      <c r="C33562"/>
      <c r="D33562" s="67"/>
      <c r="E33562"/>
      <c r="F33562"/>
      <c r="G33562"/>
      <c r="H33562" s="67"/>
      <c r="I33562"/>
      <c r="J33562"/>
      <c r="K33562"/>
      <c r="L33562"/>
      <c r="M33562"/>
      <c r="N33562"/>
      <c r="O33562"/>
    </row>
    <row r="33563" spans="1:15">
      <c r="A33563"/>
      <c r="B33563"/>
      <c r="C33563"/>
      <c r="D33563" s="67"/>
      <c r="E33563"/>
      <c r="F33563"/>
      <c r="G33563"/>
      <c r="H33563" s="67"/>
      <c r="I33563"/>
      <c r="J33563"/>
      <c r="K33563"/>
      <c r="L33563"/>
      <c r="M33563"/>
      <c r="N33563"/>
      <c r="O33563"/>
    </row>
    <row r="33564" spans="1:15">
      <c r="A33564"/>
      <c r="B33564"/>
      <c r="C33564"/>
      <c r="D33564" s="67"/>
      <c r="E33564"/>
      <c r="F33564"/>
      <c r="G33564"/>
      <c r="H33564" s="67"/>
      <c r="I33564"/>
      <c r="J33564"/>
      <c r="K33564"/>
      <c r="L33564"/>
      <c r="M33564"/>
      <c r="N33564"/>
      <c r="O33564"/>
    </row>
    <row r="33565" spans="1:15">
      <c r="A33565"/>
      <c r="B33565"/>
      <c r="C33565"/>
      <c r="D33565" s="67"/>
      <c r="E33565"/>
      <c r="F33565"/>
      <c r="G33565"/>
      <c r="H33565" s="67"/>
      <c r="I33565"/>
      <c r="J33565"/>
      <c r="K33565"/>
      <c r="L33565"/>
      <c r="M33565"/>
      <c r="N33565"/>
      <c r="O33565"/>
    </row>
    <row r="33566" spans="1:15">
      <c r="A33566"/>
      <c r="B33566"/>
      <c r="C33566"/>
      <c r="D33566" s="67"/>
      <c r="E33566"/>
      <c r="F33566"/>
      <c r="G33566"/>
      <c r="H33566" s="67"/>
      <c r="I33566"/>
      <c r="J33566"/>
      <c r="K33566"/>
      <c r="L33566"/>
      <c r="M33566"/>
      <c r="N33566"/>
      <c r="O33566"/>
    </row>
    <row r="33567" spans="1:15">
      <c r="A33567"/>
      <c r="B33567"/>
      <c r="C33567"/>
      <c r="D33567" s="67"/>
      <c r="E33567"/>
      <c r="F33567"/>
      <c r="G33567"/>
      <c r="H33567" s="67"/>
      <c r="I33567"/>
      <c r="J33567"/>
      <c r="K33567"/>
      <c r="L33567"/>
      <c r="M33567"/>
      <c r="N33567"/>
      <c r="O33567"/>
    </row>
    <row r="33568" spans="1:15">
      <c r="A33568"/>
      <c r="B33568"/>
      <c r="C33568"/>
      <c r="D33568" s="67"/>
      <c r="E33568"/>
      <c r="F33568"/>
      <c r="G33568"/>
      <c r="H33568" s="67"/>
      <c r="I33568"/>
      <c r="J33568"/>
      <c r="K33568"/>
      <c r="L33568"/>
      <c r="M33568"/>
      <c r="N33568"/>
      <c r="O33568"/>
    </row>
    <row r="33569" spans="1:15">
      <c r="A33569"/>
      <c r="B33569"/>
      <c r="C33569"/>
      <c r="D33569" s="67"/>
      <c r="E33569"/>
      <c r="F33569"/>
      <c r="G33569"/>
      <c r="H33569" s="67"/>
      <c r="I33569"/>
      <c r="J33569"/>
      <c r="K33569"/>
      <c r="L33569"/>
      <c r="M33569"/>
      <c r="N33569"/>
      <c r="O33569"/>
    </row>
    <row r="33570" spans="1:15">
      <c r="A33570"/>
      <c r="B33570"/>
      <c r="C33570"/>
      <c r="D33570" s="67"/>
      <c r="E33570"/>
      <c r="F33570"/>
      <c r="G33570"/>
      <c r="H33570" s="67"/>
      <c r="I33570"/>
      <c r="J33570"/>
      <c r="K33570"/>
      <c r="L33570"/>
      <c r="M33570"/>
      <c r="N33570"/>
      <c r="O33570"/>
    </row>
    <row r="33571" spans="1:15">
      <c r="A33571"/>
      <c r="B33571"/>
      <c r="C33571"/>
      <c r="D33571" s="67"/>
      <c r="E33571"/>
      <c r="F33571"/>
      <c r="G33571"/>
      <c r="H33571" s="67"/>
      <c r="I33571"/>
      <c r="J33571"/>
      <c r="K33571"/>
      <c r="L33571"/>
      <c r="M33571"/>
      <c r="N33571"/>
      <c r="O33571"/>
    </row>
    <row r="33572" spans="1:15">
      <c r="A33572"/>
      <c r="B33572"/>
      <c r="C33572"/>
      <c r="D33572" s="67"/>
      <c r="E33572"/>
      <c r="F33572"/>
      <c r="G33572"/>
      <c r="H33572" s="67"/>
      <c r="I33572"/>
      <c r="J33572"/>
      <c r="K33572"/>
      <c r="L33572"/>
      <c r="M33572"/>
      <c r="N33572"/>
      <c r="O33572"/>
    </row>
    <row r="33573" spans="1:15">
      <c r="A33573"/>
      <c r="B33573"/>
      <c r="C33573"/>
      <c r="D33573" s="67"/>
      <c r="E33573"/>
      <c r="F33573"/>
      <c r="G33573"/>
      <c r="H33573" s="67"/>
      <c r="I33573"/>
      <c r="J33573"/>
      <c r="K33573"/>
      <c r="L33573"/>
      <c r="M33573"/>
      <c r="N33573"/>
      <c r="O33573"/>
    </row>
    <row r="33574" spans="1:15">
      <c r="A33574"/>
      <c r="B33574"/>
      <c r="C33574"/>
      <c r="D33574" s="67"/>
      <c r="E33574"/>
      <c r="F33574"/>
      <c r="G33574"/>
      <c r="H33574" s="67"/>
      <c r="I33574"/>
      <c r="J33574"/>
      <c r="K33574"/>
      <c r="L33574"/>
      <c r="M33574"/>
      <c r="N33574"/>
      <c r="O33574"/>
    </row>
    <row r="33575" spans="1:15">
      <c r="A33575"/>
      <c r="B33575"/>
      <c r="C33575"/>
      <c r="D33575" s="67"/>
      <c r="E33575"/>
      <c r="F33575"/>
      <c r="G33575"/>
      <c r="H33575" s="67"/>
      <c r="I33575"/>
      <c r="J33575"/>
      <c r="K33575"/>
      <c r="L33575"/>
      <c r="M33575"/>
      <c r="N33575"/>
      <c r="O33575"/>
    </row>
    <row r="33576" spans="1:15">
      <c r="A33576"/>
      <c r="B33576"/>
      <c r="C33576"/>
      <c r="D33576" s="67"/>
      <c r="E33576"/>
      <c r="F33576"/>
      <c r="G33576"/>
      <c r="H33576" s="67"/>
      <c r="I33576"/>
      <c r="J33576"/>
      <c r="K33576"/>
      <c r="L33576"/>
      <c r="M33576"/>
      <c r="N33576"/>
      <c r="O33576"/>
    </row>
    <row r="33577" spans="1:15">
      <c r="A33577"/>
      <c r="B33577"/>
      <c r="C33577"/>
      <c r="D33577" s="67"/>
      <c r="E33577"/>
      <c r="F33577"/>
      <c r="G33577"/>
      <c r="H33577" s="67"/>
      <c r="I33577"/>
      <c r="J33577"/>
      <c r="K33577"/>
      <c r="L33577"/>
      <c r="M33577"/>
      <c r="N33577"/>
      <c r="O33577"/>
    </row>
    <row r="33578" spans="1:15">
      <c r="A33578"/>
      <c r="B33578"/>
      <c r="C33578"/>
      <c r="D33578" s="67"/>
      <c r="E33578"/>
      <c r="F33578"/>
      <c r="G33578"/>
      <c r="H33578" s="67"/>
      <c r="I33578"/>
      <c r="J33578"/>
      <c r="K33578"/>
      <c r="L33578"/>
      <c r="M33578"/>
      <c r="N33578"/>
      <c r="O33578"/>
    </row>
    <row r="33579" spans="1:15">
      <c r="A33579"/>
      <c r="B33579"/>
      <c r="C33579"/>
      <c r="D33579" s="67"/>
      <c r="E33579"/>
      <c r="F33579"/>
      <c r="G33579"/>
      <c r="H33579" s="67"/>
      <c r="I33579"/>
      <c r="J33579"/>
      <c r="K33579"/>
      <c r="L33579"/>
      <c r="M33579"/>
      <c r="N33579"/>
      <c r="O33579"/>
    </row>
    <row r="33580" spans="1:15">
      <c r="A33580"/>
      <c r="B33580"/>
      <c r="C33580"/>
      <c r="D33580" s="67"/>
      <c r="E33580"/>
      <c r="F33580"/>
      <c r="G33580"/>
      <c r="H33580" s="67"/>
      <c r="I33580"/>
      <c r="J33580"/>
      <c r="K33580"/>
      <c r="L33580"/>
      <c r="M33580"/>
      <c r="N33580"/>
      <c r="O33580"/>
    </row>
    <row r="33581" spans="1:15">
      <c r="A33581"/>
      <c r="B33581"/>
      <c r="C33581"/>
      <c r="D33581" s="67"/>
      <c r="E33581"/>
      <c r="F33581"/>
      <c r="G33581"/>
      <c r="H33581" s="67"/>
      <c r="I33581"/>
      <c r="J33581"/>
      <c r="K33581"/>
      <c r="L33581"/>
      <c r="M33581"/>
      <c r="N33581"/>
      <c r="O33581"/>
    </row>
    <row r="33582" spans="1:15">
      <c r="A33582"/>
      <c r="B33582"/>
      <c r="C33582"/>
      <c r="D33582" s="67"/>
      <c r="E33582"/>
      <c r="F33582"/>
      <c r="G33582"/>
      <c r="H33582" s="67"/>
      <c r="I33582"/>
      <c r="J33582"/>
      <c r="K33582"/>
      <c r="L33582"/>
      <c r="M33582"/>
      <c r="N33582"/>
      <c r="O33582"/>
    </row>
    <row r="33583" spans="1:15">
      <c r="A33583"/>
      <c r="B33583"/>
      <c r="C33583"/>
      <c r="D33583" s="67"/>
      <c r="E33583"/>
      <c r="F33583"/>
      <c r="G33583"/>
      <c r="H33583" s="67"/>
      <c r="I33583"/>
      <c r="J33583"/>
      <c r="K33583"/>
      <c r="L33583"/>
      <c r="M33583"/>
      <c r="N33583"/>
      <c r="O33583"/>
    </row>
    <row r="33584" spans="1:15">
      <c r="A33584"/>
      <c r="B33584"/>
      <c r="C33584"/>
      <c r="D33584" s="67"/>
      <c r="E33584"/>
      <c r="F33584"/>
      <c r="G33584"/>
      <c r="H33584" s="67"/>
      <c r="I33584"/>
      <c r="J33584"/>
      <c r="K33584"/>
      <c r="L33584"/>
      <c r="M33584"/>
      <c r="N33584"/>
      <c r="O33584"/>
    </row>
    <row r="33585" spans="1:15">
      <c r="A33585"/>
      <c r="B33585"/>
      <c r="C33585"/>
      <c r="D33585" s="67"/>
      <c r="E33585"/>
      <c r="F33585"/>
      <c r="G33585"/>
      <c r="H33585" s="67"/>
      <c r="I33585"/>
      <c r="J33585"/>
      <c r="K33585"/>
      <c r="L33585"/>
      <c r="M33585"/>
      <c r="N33585"/>
      <c r="O33585"/>
    </row>
    <row r="33586" spans="1:15">
      <c r="A33586"/>
      <c r="B33586"/>
      <c r="C33586"/>
      <c r="D33586" s="67"/>
      <c r="E33586"/>
      <c r="F33586"/>
      <c r="G33586"/>
      <c r="H33586" s="67"/>
      <c r="I33586"/>
      <c r="J33586"/>
      <c r="K33586"/>
      <c r="L33586"/>
      <c r="M33586"/>
      <c r="N33586"/>
      <c r="O33586"/>
    </row>
    <row r="33587" spans="1:15">
      <c r="A33587"/>
      <c r="B33587"/>
      <c r="C33587"/>
      <c r="D33587" s="67"/>
      <c r="E33587"/>
      <c r="F33587"/>
      <c r="G33587"/>
      <c r="H33587" s="67"/>
      <c r="I33587"/>
      <c r="J33587"/>
      <c r="K33587"/>
      <c r="L33587"/>
      <c r="M33587"/>
      <c r="N33587"/>
      <c r="O33587"/>
    </row>
    <row r="33588" spans="1:15">
      <c r="A33588"/>
      <c r="B33588"/>
      <c r="C33588"/>
      <c r="D33588" s="67"/>
      <c r="E33588"/>
      <c r="F33588"/>
      <c r="G33588"/>
      <c r="H33588" s="67"/>
      <c r="I33588"/>
      <c r="J33588"/>
      <c r="K33588"/>
      <c r="L33588"/>
      <c r="M33588"/>
      <c r="N33588"/>
      <c r="O33588"/>
    </row>
    <row r="33589" spans="1:15">
      <c r="A33589"/>
      <c r="B33589"/>
      <c r="C33589"/>
      <c r="D33589" s="67"/>
      <c r="E33589"/>
      <c r="F33589"/>
      <c r="G33589"/>
      <c r="H33589" s="67"/>
      <c r="I33589"/>
      <c r="J33589"/>
      <c r="K33589"/>
      <c r="L33589"/>
      <c r="M33589"/>
      <c r="N33589"/>
      <c r="O33589"/>
    </row>
    <row r="33590" spans="1:15">
      <c r="A33590"/>
      <c r="B33590"/>
      <c r="C33590"/>
      <c r="D33590" s="67"/>
      <c r="E33590"/>
      <c r="F33590"/>
      <c r="G33590"/>
      <c r="H33590" s="67"/>
      <c r="I33590"/>
      <c r="J33590"/>
      <c r="K33590"/>
      <c r="L33590"/>
      <c r="M33590"/>
      <c r="N33590"/>
      <c r="O33590"/>
    </row>
    <row r="33591" spans="1:15">
      <c r="A33591"/>
      <c r="B33591"/>
      <c r="C33591"/>
      <c r="D33591" s="67"/>
      <c r="E33591"/>
      <c r="F33591"/>
      <c r="G33591"/>
      <c r="H33591" s="67"/>
      <c r="I33591"/>
      <c r="J33591"/>
      <c r="K33591"/>
      <c r="L33591"/>
      <c r="M33591"/>
      <c r="N33591"/>
      <c r="O33591"/>
    </row>
    <row r="33592" spans="1:15">
      <c r="A33592"/>
      <c r="B33592"/>
      <c r="C33592"/>
      <c r="D33592" s="67"/>
      <c r="E33592"/>
      <c r="F33592"/>
      <c r="G33592"/>
      <c r="H33592" s="67"/>
      <c r="I33592"/>
      <c r="J33592"/>
      <c r="K33592"/>
      <c r="L33592"/>
      <c r="M33592"/>
      <c r="N33592"/>
      <c r="O33592"/>
    </row>
    <row r="33593" spans="1:15">
      <c r="A33593"/>
      <c r="B33593"/>
      <c r="C33593"/>
      <c r="D33593" s="67"/>
      <c r="E33593"/>
      <c r="F33593"/>
      <c r="G33593"/>
      <c r="H33593" s="67"/>
      <c r="I33593"/>
      <c r="J33593"/>
      <c r="K33593"/>
      <c r="L33593"/>
      <c r="M33593"/>
      <c r="N33593"/>
      <c r="O33593"/>
    </row>
    <row r="33594" spans="1:15">
      <c r="A33594"/>
      <c r="B33594"/>
      <c r="C33594"/>
      <c r="D33594" s="67"/>
      <c r="E33594"/>
      <c r="F33594"/>
      <c r="G33594"/>
      <c r="H33594" s="67"/>
      <c r="I33594"/>
      <c r="J33594"/>
      <c r="K33594"/>
      <c r="L33594"/>
      <c r="M33594"/>
      <c r="N33594"/>
      <c r="O33594"/>
    </row>
    <row r="33595" spans="1:15">
      <c r="A33595"/>
      <c r="B33595"/>
      <c r="C33595"/>
      <c r="D33595" s="67"/>
      <c r="E33595"/>
      <c r="F33595"/>
      <c r="G33595"/>
      <c r="H33595" s="67"/>
      <c r="I33595"/>
      <c r="J33595"/>
      <c r="K33595"/>
      <c r="L33595"/>
      <c r="M33595"/>
      <c r="N33595"/>
      <c r="O33595"/>
    </row>
    <row r="33596" spans="1:15">
      <c r="A33596"/>
      <c r="B33596"/>
      <c r="C33596"/>
      <c r="D33596" s="67"/>
      <c r="E33596"/>
      <c r="F33596"/>
      <c r="G33596"/>
      <c r="H33596" s="67"/>
      <c r="I33596"/>
      <c r="J33596"/>
      <c r="K33596"/>
      <c r="L33596"/>
      <c r="M33596"/>
      <c r="N33596"/>
      <c r="O33596"/>
    </row>
    <row r="33597" spans="1:15">
      <c r="A33597"/>
      <c r="B33597"/>
      <c r="C33597"/>
      <c r="D33597" s="67"/>
      <c r="E33597"/>
      <c r="F33597"/>
      <c r="G33597"/>
      <c r="H33597" s="67"/>
      <c r="I33597"/>
      <c r="J33597"/>
      <c r="K33597"/>
      <c r="L33597"/>
      <c r="M33597"/>
      <c r="N33597"/>
      <c r="O33597"/>
    </row>
    <row r="33598" spans="1:15">
      <c r="A33598"/>
      <c r="B33598"/>
      <c r="C33598"/>
      <c r="D33598" s="67"/>
      <c r="E33598"/>
      <c r="F33598"/>
      <c r="G33598"/>
      <c r="H33598" s="67"/>
      <c r="I33598"/>
      <c r="J33598"/>
      <c r="K33598"/>
      <c r="L33598"/>
      <c r="M33598"/>
      <c r="N33598"/>
      <c r="O33598"/>
    </row>
    <row r="33599" spans="1:15">
      <c r="A33599"/>
      <c r="B33599"/>
      <c r="C33599"/>
      <c r="D33599" s="67"/>
      <c r="E33599"/>
      <c r="F33599"/>
      <c r="G33599"/>
      <c r="H33599" s="67"/>
      <c r="I33599"/>
      <c r="J33599"/>
      <c r="K33599"/>
      <c r="L33599"/>
      <c r="M33599"/>
      <c r="N33599"/>
      <c r="O33599"/>
    </row>
    <row r="33600" spans="1:15">
      <c r="A33600"/>
      <c r="B33600"/>
      <c r="C33600"/>
      <c r="D33600" s="67"/>
      <c r="E33600"/>
      <c r="F33600"/>
      <c r="G33600"/>
      <c r="H33600" s="67"/>
      <c r="I33600"/>
      <c r="J33600"/>
      <c r="K33600"/>
      <c r="L33600"/>
      <c r="M33600"/>
      <c r="N33600"/>
      <c r="O33600"/>
    </row>
    <row r="33601" spans="1:15">
      <c r="A33601"/>
      <c r="B33601"/>
      <c r="C33601"/>
      <c r="D33601" s="67"/>
      <c r="E33601"/>
      <c r="F33601"/>
      <c r="G33601"/>
      <c r="H33601" s="67"/>
      <c r="I33601"/>
      <c r="J33601"/>
      <c r="K33601"/>
      <c r="L33601"/>
      <c r="M33601"/>
      <c r="N33601"/>
      <c r="O33601"/>
    </row>
    <row r="33602" spans="1:15">
      <c r="A33602"/>
      <c r="B33602"/>
      <c r="C33602"/>
      <c r="D33602" s="67"/>
      <c r="E33602"/>
      <c r="F33602"/>
      <c r="G33602"/>
      <c r="H33602" s="67"/>
      <c r="I33602"/>
      <c r="J33602"/>
      <c r="K33602"/>
      <c r="L33602"/>
      <c r="M33602"/>
      <c r="N33602"/>
      <c r="O33602"/>
    </row>
    <row r="33603" spans="1:15">
      <c r="A33603"/>
      <c r="B33603"/>
      <c r="C33603"/>
      <c r="D33603" s="67"/>
      <c r="E33603"/>
      <c r="F33603"/>
      <c r="G33603"/>
      <c r="H33603" s="67"/>
      <c r="I33603"/>
      <c r="J33603"/>
      <c r="K33603"/>
      <c r="L33603"/>
      <c r="M33603"/>
      <c r="N33603"/>
      <c r="O33603"/>
    </row>
    <row r="33604" spans="1:15">
      <c r="A33604"/>
      <c r="B33604"/>
      <c r="C33604"/>
      <c r="D33604" s="67"/>
      <c r="E33604"/>
      <c r="F33604"/>
      <c r="G33604"/>
      <c r="H33604" s="67"/>
      <c r="I33604"/>
      <c r="J33604"/>
      <c r="K33604"/>
      <c r="L33604"/>
      <c r="M33604"/>
      <c r="N33604"/>
      <c r="O33604"/>
    </row>
    <row r="33605" spans="1:15">
      <c r="A33605"/>
      <c r="B33605"/>
      <c r="C33605"/>
      <c r="D33605" s="67"/>
      <c r="E33605"/>
      <c r="F33605"/>
      <c r="G33605"/>
      <c r="H33605" s="67"/>
      <c r="I33605"/>
      <c r="J33605"/>
      <c r="K33605"/>
      <c r="L33605"/>
      <c r="M33605"/>
      <c r="N33605"/>
      <c r="O33605"/>
    </row>
    <row r="33606" spans="1:15">
      <c r="A33606"/>
      <c r="B33606"/>
      <c r="C33606"/>
      <c r="D33606" s="67"/>
      <c r="E33606"/>
      <c r="F33606"/>
      <c r="G33606"/>
      <c r="H33606" s="67"/>
      <c r="I33606"/>
      <c r="J33606"/>
      <c r="K33606"/>
      <c r="L33606"/>
      <c r="M33606"/>
      <c r="N33606"/>
      <c r="O33606"/>
    </row>
    <row r="33607" spans="1:15">
      <c r="A33607"/>
      <c r="B33607"/>
      <c r="C33607"/>
      <c r="D33607" s="67"/>
      <c r="E33607"/>
      <c r="F33607"/>
      <c r="G33607"/>
      <c r="H33607" s="67"/>
      <c r="I33607"/>
      <c r="J33607"/>
      <c r="K33607"/>
      <c r="L33607"/>
      <c r="M33607"/>
      <c r="N33607"/>
      <c r="O33607"/>
    </row>
    <row r="33608" spans="1:15">
      <c r="A33608"/>
      <c r="B33608"/>
      <c r="C33608"/>
      <c r="D33608" s="67"/>
      <c r="E33608"/>
      <c r="F33608"/>
      <c r="G33608"/>
      <c r="H33608" s="67"/>
      <c r="I33608"/>
      <c r="J33608"/>
      <c r="K33608"/>
      <c r="L33608"/>
      <c r="M33608"/>
      <c r="N33608"/>
      <c r="O33608"/>
    </row>
    <row r="33609" spans="1:15">
      <c r="A33609"/>
      <c r="B33609"/>
      <c r="C33609"/>
      <c r="D33609" s="67"/>
      <c r="E33609"/>
      <c r="F33609"/>
      <c r="G33609"/>
      <c r="H33609" s="67"/>
      <c r="I33609"/>
      <c r="J33609"/>
      <c r="K33609"/>
      <c r="L33609"/>
      <c r="M33609"/>
      <c r="N33609"/>
      <c r="O33609"/>
    </row>
    <row r="33610" spans="1:15">
      <c r="A33610"/>
      <c r="B33610"/>
      <c r="C33610"/>
      <c r="D33610" s="67"/>
      <c r="E33610"/>
      <c r="F33610"/>
      <c r="G33610"/>
      <c r="H33610" s="67"/>
      <c r="I33610"/>
      <c r="J33610"/>
      <c r="K33610"/>
      <c r="L33610"/>
      <c r="M33610"/>
      <c r="N33610"/>
      <c r="O33610"/>
    </row>
    <row r="33611" spans="1:15">
      <c r="A33611"/>
      <c r="B33611"/>
      <c r="C33611"/>
      <c r="D33611" s="67"/>
      <c r="E33611"/>
      <c r="F33611"/>
      <c r="G33611"/>
      <c r="H33611" s="67"/>
      <c r="I33611"/>
      <c r="J33611"/>
      <c r="K33611"/>
      <c r="L33611"/>
      <c r="M33611"/>
      <c r="N33611"/>
      <c r="O33611"/>
    </row>
    <row r="33612" spans="1:15">
      <c r="A33612"/>
      <c r="B33612"/>
      <c r="C33612"/>
      <c r="D33612" s="67"/>
      <c r="E33612"/>
      <c r="F33612"/>
      <c r="G33612"/>
      <c r="H33612" s="67"/>
      <c r="I33612"/>
      <c r="J33612"/>
      <c r="K33612"/>
      <c r="L33612"/>
      <c r="M33612"/>
      <c r="N33612"/>
      <c r="O33612"/>
    </row>
    <row r="33613" spans="1:15">
      <c r="A33613"/>
      <c r="B33613"/>
      <c r="C33613"/>
      <c r="D33613" s="67"/>
      <c r="E33613"/>
      <c r="F33613"/>
      <c r="G33613"/>
      <c r="H33613" s="67"/>
      <c r="I33613"/>
      <c r="J33613"/>
      <c r="K33613"/>
      <c r="L33613"/>
      <c r="M33613"/>
      <c r="N33613"/>
      <c r="O33613"/>
    </row>
    <row r="33614" spans="1:15">
      <c r="A33614"/>
      <c r="B33614"/>
      <c r="C33614"/>
      <c r="D33614" s="67"/>
      <c r="E33614"/>
      <c r="F33614"/>
      <c r="G33614"/>
      <c r="H33614" s="67"/>
      <c r="I33614"/>
      <c r="J33614"/>
      <c r="K33614"/>
      <c r="L33614"/>
      <c r="M33614"/>
      <c r="N33614"/>
      <c r="O33614"/>
    </row>
    <row r="33615" spans="1:15">
      <c r="A33615"/>
      <c r="B33615"/>
      <c r="C33615"/>
      <c r="D33615" s="67"/>
      <c r="E33615"/>
      <c r="F33615"/>
      <c r="G33615"/>
      <c r="H33615" s="67"/>
      <c r="I33615"/>
      <c r="J33615"/>
      <c r="K33615"/>
      <c r="L33615"/>
      <c r="M33615"/>
      <c r="N33615"/>
      <c r="O33615"/>
    </row>
    <row r="33616" spans="1:15">
      <c r="A33616"/>
      <c r="B33616"/>
      <c r="C33616"/>
      <c r="D33616" s="67"/>
      <c r="E33616"/>
      <c r="F33616"/>
      <c r="G33616"/>
      <c r="H33616" s="67"/>
      <c r="I33616"/>
      <c r="J33616"/>
      <c r="K33616"/>
      <c r="L33616"/>
      <c r="M33616"/>
      <c r="N33616"/>
      <c r="O33616"/>
    </row>
    <row r="33617" spans="1:15">
      <c r="A33617"/>
      <c r="B33617"/>
      <c r="C33617"/>
      <c r="D33617" s="67"/>
      <c r="E33617"/>
      <c r="F33617"/>
      <c r="G33617"/>
      <c r="H33617" s="67"/>
      <c r="I33617"/>
      <c r="J33617"/>
      <c r="K33617"/>
      <c r="L33617"/>
      <c r="M33617"/>
      <c r="N33617"/>
      <c r="O33617"/>
    </row>
    <row r="33618" spans="1:15">
      <c r="A33618"/>
      <c r="B33618"/>
      <c r="C33618"/>
      <c r="D33618" s="67"/>
      <c r="E33618"/>
      <c r="F33618"/>
      <c r="G33618"/>
      <c r="H33618" s="67"/>
      <c r="I33618"/>
      <c r="J33618"/>
      <c r="K33618"/>
      <c r="L33618"/>
      <c r="M33618"/>
      <c r="N33618"/>
      <c r="O33618"/>
    </row>
    <row r="33619" spans="1:15">
      <c r="A33619"/>
      <c r="B33619"/>
      <c r="C33619"/>
      <c r="D33619" s="67"/>
      <c r="E33619"/>
      <c r="F33619"/>
      <c r="G33619"/>
      <c r="H33619" s="67"/>
      <c r="I33619"/>
      <c r="J33619"/>
      <c r="K33619"/>
      <c r="L33619"/>
      <c r="M33619"/>
      <c r="N33619"/>
      <c r="O33619"/>
    </row>
    <row r="33620" spans="1:15">
      <c r="A33620"/>
      <c r="B33620"/>
      <c r="C33620"/>
      <c r="D33620" s="67"/>
      <c r="E33620"/>
      <c r="F33620"/>
      <c r="G33620"/>
      <c r="H33620" s="67"/>
      <c r="I33620"/>
      <c r="J33620"/>
      <c r="K33620"/>
      <c r="L33620"/>
      <c r="M33620"/>
      <c r="N33620"/>
      <c r="O33620"/>
    </row>
    <row r="33621" spans="1:15">
      <c r="A33621"/>
      <c r="B33621"/>
      <c r="C33621"/>
      <c r="D33621" s="67"/>
      <c r="E33621"/>
      <c r="F33621"/>
      <c r="G33621"/>
      <c r="H33621" s="67"/>
      <c r="I33621"/>
      <c r="J33621"/>
      <c r="K33621"/>
      <c r="L33621"/>
      <c r="M33621"/>
      <c r="N33621"/>
      <c r="O33621"/>
    </row>
    <row r="33622" spans="1:15">
      <c r="A33622"/>
      <c r="B33622"/>
      <c r="C33622"/>
      <c r="D33622" s="67"/>
      <c r="E33622"/>
      <c r="F33622"/>
      <c r="G33622"/>
      <c r="H33622" s="67"/>
      <c r="I33622"/>
      <c r="J33622"/>
      <c r="K33622"/>
      <c r="L33622"/>
      <c r="M33622"/>
      <c r="N33622"/>
      <c r="O33622"/>
    </row>
    <row r="33623" spans="1:15">
      <c r="A33623"/>
      <c r="B33623"/>
      <c r="C33623"/>
      <c r="D33623" s="67"/>
      <c r="E33623"/>
      <c r="F33623"/>
      <c r="G33623"/>
      <c r="H33623" s="67"/>
      <c r="I33623"/>
      <c r="J33623"/>
      <c r="K33623"/>
      <c r="L33623"/>
      <c r="M33623"/>
      <c r="N33623"/>
      <c r="O33623"/>
    </row>
    <row r="33624" spans="1:15">
      <c r="A33624"/>
      <c r="B33624"/>
      <c r="C33624"/>
      <c r="D33624" s="67"/>
      <c r="E33624"/>
      <c r="F33624"/>
      <c r="G33624"/>
      <c r="H33624" s="67"/>
      <c r="I33624"/>
      <c r="J33624"/>
      <c r="K33624"/>
      <c r="L33624"/>
      <c r="M33624"/>
      <c r="N33624"/>
      <c r="O33624"/>
    </row>
    <row r="33625" spans="1:15">
      <c r="A33625"/>
      <c r="B33625"/>
      <c r="C33625"/>
      <c r="D33625" s="67"/>
      <c r="E33625"/>
      <c r="F33625"/>
      <c r="G33625"/>
      <c r="H33625" s="67"/>
      <c r="I33625"/>
      <c r="J33625"/>
      <c r="K33625"/>
      <c r="L33625"/>
      <c r="M33625"/>
      <c r="N33625"/>
      <c r="O33625"/>
    </row>
    <row r="33626" spans="1:15">
      <c r="A33626"/>
      <c r="B33626"/>
      <c r="C33626"/>
      <c r="D33626" s="67"/>
      <c r="E33626"/>
      <c r="F33626"/>
      <c r="G33626"/>
      <c r="H33626" s="67"/>
      <c r="I33626"/>
      <c r="J33626"/>
      <c r="K33626"/>
      <c r="L33626"/>
      <c r="M33626"/>
      <c r="N33626"/>
      <c r="O33626"/>
    </row>
    <row r="33627" spans="1:15">
      <c r="A33627"/>
      <c r="B33627"/>
      <c r="C33627"/>
      <c r="D33627" s="67"/>
      <c r="E33627"/>
      <c r="F33627"/>
      <c r="G33627"/>
      <c r="H33627" s="67"/>
      <c r="I33627"/>
      <c r="J33627"/>
      <c r="K33627"/>
      <c r="L33627"/>
      <c r="M33627"/>
      <c r="N33627"/>
      <c r="O33627"/>
    </row>
    <row r="33628" spans="1:15">
      <c r="A33628"/>
      <c r="B33628"/>
      <c r="C33628"/>
      <c r="D33628" s="67"/>
      <c r="E33628"/>
      <c r="F33628"/>
      <c r="G33628"/>
      <c r="H33628" s="67"/>
      <c r="I33628"/>
      <c r="J33628"/>
      <c r="K33628"/>
      <c r="L33628"/>
      <c r="M33628"/>
      <c r="N33628"/>
      <c r="O33628"/>
    </row>
    <row r="33629" spans="1:15">
      <c r="A33629"/>
      <c r="B33629"/>
      <c r="C33629"/>
      <c r="D33629" s="67"/>
      <c r="E33629"/>
      <c r="F33629"/>
      <c r="G33629"/>
      <c r="H33629" s="67"/>
      <c r="I33629"/>
      <c r="J33629"/>
      <c r="K33629"/>
      <c r="L33629"/>
      <c r="M33629"/>
      <c r="N33629"/>
      <c r="O33629"/>
    </row>
    <row r="33630" spans="1:15">
      <c r="A33630"/>
      <c r="B33630"/>
      <c r="C33630"/>
      <c r="D33630" s="67"/>
      <c r="E33630"/>
      <c r="F33630"/>
      <c r="G33630"/>
      <c r="H33630" s="67"/>
      <c r="I33630"/>
      <c r="J33630"/>
      <c r="K33630"/>
      <c r="L33630"/>
      <c r="M33630"/>
      <c r="N33630"/>
      <c r="O33630"/>
    </row>
    <row r="33631" spans="1:15">
      <c r="A33631"/>
      <c r="B33631"/>
      <c r="C33631"/>
      <c r="D33631" s="67"/>
      <c r="E33631"/>
      <c r="F33631"/>
      <c r="G33631"/>
      <c r="H33631" s="67"/>
      <c r="I33631"/>
      <c r="J33631"/>
      <c r="K33631"/>
      <c r="L33631"/>
      <c r="M33631"/>
      <c r="N33631"/>
      <c r="O33631"/>
    </row>
    <row r="33632" spans="1:15">
      <c r="A33632"/>
      <c r="B33632"/>
      <c r="C33632"/>
      <c r="D33632" s="67"/>
      <c r="E33632"/>
      <c r="F33632"/>
      <c r="G33632"/>
      <c r="H33632" s="67"/>
      <c r="I33632"/>
      <c r="J33632"/>
      <c r="K33632"/>
      <c r="L33632"/>
      <c r="M33632"/>
      <c r="N33632"/>
      <c r="O33632"/>
    </row>
    <row r="33633" spans="1:15">
      <c r="A33633"/>
      <c r="B33633"/>
      <c r="C33633"/>
      <c r="D33633" s="67"/>
      <c r="E33633"/>
      <c r="F33633"/>
      <c r="G33633"/>
      <c r="H33633" s="67"/>
      <c r="I33633"/>
      <c r="J33633"/>
      <c r="K33633"/>
      <c r="L33633"/>
      <c r="M33633"/>
      <c r="N33633"/>
      <c r="O33633"/>
    </row>
    <row r="33634" spans="1:15">
      <c r="A33634"/>
      <c r="B33634"/>
      <c r="C33634"/>
      <c r="D33634" s="67"/>
      <c r="E33634"/>
      <c r="F33634"/>
      <c r="G33634"/>
      <c r="H33634" s="67"/>
      <c r="I33634"/>
      <c r="J33634"/>
      <c r="K33634"/>
      <c r="L33634"/>
      <c r="M33634"/>
      <c r="N33634"/>
      <c r="O33634"/>
    </row>
    <row r="33635" spans="1:15">
      <c r="A33635"/>
      <c r="B33635"/>
      <c r="C33635"/>
      <c r="D33635" s="67"/>
      <c r="E33635"/>
      <c r="F33635"/>
      <c r="G33635"/>
      <c r="H33635" s="67"/>
      <c r="I33635"/>
      <c r="J33635"/>
      <c r="K33635"/>
      <c r="L33635"/>
      <c r="M33635"/>
      <c r="N33635"/>
      <c r="O33635"/>
    </row>
    <row r="33636" spans="1:15">
      <c r="A33636"/>
      <c r="B33636"/>
      <c r="C33636"/>
      <c r="D33636" s="67"/>
      <c r="E33636"/>
      <c r="F33636"/>
      <c r="G33636"/>
      <c r="H33636" s="67"/>
      <c r="I33636"/>
      <c r="J33636"/>
      <c r="K33636"/>
      <c r="L33636"/>
      <c r="M33636"/>
      <c r="N33636"/>
      <c r="O33636"/>
    </row>
    <row r="33637" spans="1:15">
      <c r="A33637"/>
      <c r="B33637"/>
      <c r="C33637"/>
      <c r="D33637" s="67"/>
      <c r="E33637"/>
      <c r="F33637"/>
      <c r="G33637"/>
      <c r="H33637" s="67"/>
      <c r="I33637"/>
      <c r="J33637"/>
      <c r="K33637"/>
      <c r="L33637"/>
      <c r="M33637"/>
      <c r="N33637"/>
      <c r="O33637"/>
    </row>
    <row r="33638" spans="1:15">
      <c r="A33638"/>
      <c r="B33638"/>
      <c r="C33638"/>
      <c r="D33638" s="67"/>
      <c r="E33638"/>
      <c r="F33638"/>
      <c r="G33638"/>
      <c r="H33638" s="67"/>
      <c r="I33638"/>
      <c r="J33638"/>
      <c r="K33638"/>
      <c r="L33638"/>
      <c r="M33638"/>
      <c r="N33638"/>
      <c r="O33638"/>
    </row>
    <row r="33639" spans="1:15">
      <c r="A33639"/>
      <c r="B33639"/>
      <c r="C33639"/>
      <c r="D33639" s="67"/>
      <c r="E33639"/>
      <c r="F33639"/>
      <c r="G33639"/>
      <c r="H33639" s="67"/>
      <c r="I33639"/>
      <c r="J33639"/>
      <c r="K33639"/>
      <c r="L33639"/>
      <c r="M33639"/>
      <c r="N33639"/>
      <c r="O33639"/>
    </row>
    <row r="33640" spans="1:15">
      <c r="A33640"/>
      <c r="B33640"/>
      <c r="C33640"/>
      <c r="D33640" s="67"/>
      <c r="E33640"/>
      <c r="F33640"/>
      <c r="G33640"/>
      <c r="H33640" s="67"/>
      <c r="I33640"/>
      <c r="J33640"/>
      <c r="K33640"/>
      <c r="L33640"/>
      <c r="M33640"/>
      <c r="N33640"/>
      <c r="O33640"/>
    </row>
    <row r="33641" spans="1:15">
      <c r="A33641"/>
      <c r="B33641"/>
      <c r="C33641"/>
      <c r="D33641" s="67"/>
      <c r="E33641"/>
      <c r="F33641"/>
      <c r="G33641"/>
      <c r="H33641" s="67"/>
      <c r="I33641"/>
      <c r="J33641"/>
      <c r="K33641"/>
      <c r="L33641"/>
      <c r="M33641"/>
      <c r="N33641"/>
      <c r="O33641"/>
    </row>
    <row r="33642" spans="1:15">
      <c r="A33642"/>
      <c r="B33642"/>
      <c r="C33642"/>
      <c r="D33642" s="67"/>
      <c r="E33642"/>
      <c r="F33642"/>
      <c r="G33642"/>
      <c r="H33642" s="67"/>
      <c r="I33642"/>
      <c r="J33642"/>
      <c r="K33642"/>
      <c r="L33642"/>
      <c r="M33642"/>
      <c r="N33642"/>
      <c r="O33642"/>
    </row>
    <row r="33643" spans="1:15">
      <c r="A33643"/>
      <c r="B33643"/>
      <c r="C33643"/>
      <c r="D33643" s="67"/>
      <c r="E33643"/>
      <c r="F33643"/>
      <c r="G33643"/>
      <c r="H33643" s="67"/>
      <c r="I33643"/>
      <c r="J33643"/>
      <c r="K33643"/>
      <c r="L33643"/>
      <c r="M33643"/>
      <c r="N33643"/>
      <c r="O33643"/>
    </row>
    <row r="33644" spans="1:15">
      <c r="A33644"/>
      <c r="B33644"/>
      <c r="C33644"/>
      <c r="D33644" s="67"/>
      <c r="E33644"/>
      <c r="F33644"/>
      <c r="G33644"/>
      <c r="H33644" s="67"/>
      <c r="I33644"/>
      <c r="J33644"/>
      <c r="K33644"/>
      <c r="L33644"/>
      <c r="M33644"/>
      <c r="N33644"/>
      <c r="O33644"/>
    </row>
    <row r="33645" spans="1:15">
      <c r="A33645"/>
      <c r="B33645"/>
      <c r="C33645"/>
      <c r="D33645" s="67"/>
      <c r="E33645"/>
      <c r="F33645"/>
      <c r="G33645"/>
      <c r="H33645" s="67"/>
      <c r="I33645"/>
      <c r="J33645"/>
      <c r="K33645"/>
      <c r="L33645"/>
      <c r="M33645"/>
      <c r="N33645"/>
      <c r="O33645"/>
    </row>
    <row r="33646" spans="1:15">
      <c r="A33646"/>
      <c r="B33646"/>
      <c r="C33646"/>
      <c r="D33646" s="67"/>
      <c r="E33646"/>
      <c r="F33646"/>
      <c r="G33646"/>
      <c r="H33646" s="67"/>
      <c r="I33646"/>
      <c r="J33646"/>
      <c r="K33646"/>
      <c r="L33646"/>
      <c r="M33646"/>
      <c r="N33646"/>
      <c r="O33646"/>
    </row>
    <row r="33647" spans="1:15">
      <c r="A33647"/>
      <c r="B33647"/>
      <c r="C33647"/>
      <c r="D33647" s="67"/>
      <c r="E33647"/>
      <c r="F33647"/>
      <c r="G33647"/>
      <c r="H33647" s="67"/>
      <c r="I33647"/>
      <c r="J33647"/>
      <c r="K33647"/>
      <c r="L33647"/>
      <c r="M33647"/>
      <c r="N33647"/>
      <c r="O33647"/>
    </row>
    <row r="33648" spans="1:15">
      <c r="A33648"/>
      <c r="B33648"/>
      <c r="C33648"/>
      <c r="D33648" s="67"/>
      <c r="E33648"/>
      <c r="F33648"/>
      <c r="G33648"/>
      <c r="H33648" s="67"/>
      <c r="I33648"/>
      <c r="J33648"/>
      <c r="K33648"/>
      <c r="L33648"/>
      <c r="M33648"/>
      <c r="N33648"/>
      <c r="O33648"/>
    </row>
    <row r="33649" spans="1:15">
      <c r="A33649"/>
      <c r="B33649"/>
      <c r="C33649"/>
      <c r="D33649" s="67"/>
      <c r="E33649"/>
      <c r="F33649"/>
      <c r="G33649"/>
      <c r="H33649" s="67"/>
      <c r="I33649"/>
      <c r="J33649"/>
      <c r="K33649"/>
      <c r="L33649"/>
      <c r="M33649"/>
      <c r="N33649"/>
      <c r="O33649"/>
    </row>
    <row r="33650" spans="1:15">
      <c r="A33650"/>
      <c r="B33650"/>
      <c r="C33650"/>
      <c r="D33650" s="67"/>
      <c r="E33650"/>
      <c r="F33650"/>
      <c r="G33650"/>
      <c r="H33650" s="67"/>
      <c r="I33650"/>
      <c r="J33650"/>
      <c r="K33650"/>
      <c r="L33650"/>
      <c r="M33650"/>
      <c r="N33650"/>
      <c r="O33650"/>
    </row>
    <row r="33651" spans="1:15">
      <c r="A33651"/>
      <c r="B33651"/>
      <c r="C33651"/>
      <c r="D33651" s="67"/>
      <c r="E33651"/>
      <c r="F33651"/>
      <c r="G33651"/>
      <c r="H33651" s="67"/>
      <c r="I33651"/>
      <c r="J33651"/>
      <c r="K33651"/>
      <c r="L33651"/>
      <c r="M33651"/>
      <c r="N33651"/>
      <c r="O33651"/>
    </row>
    <row r="33652" spans="1:15">
      <c r="A33652"/>
      <c r="B33652"/>
      <c r="C33652"/>
      <c r="D33652" s="67"/>
      <c r="E33652"/>
      <c r="F33652"/>
      <c r="G33652"/>
      <c r="H33652" s="67"/>
      <c r="I33652"/>
      <c r="J33652"/>
      <c r="K33652"/>
      <c r="L33652"/>
      <c r="M33652"/>
      <c r="N33652"/>
      <c r="O33652"/>
    </row>
    <row r="33653" spans="1:15">
      <c r="A33653"/>
      <c r="B33653"/>
      <c r="C33653"/>
      <c r="D33653" s="67"/>
      <c r="E33653"/>
      <c r="F33653"/>
      <c r="G33653"/>
      <c r="H33653" s="67"/>
      <c r="I33653"/>
      <c r="J33653"/>
      <c r="K33653"/>
      <c r="L33653"/>
      <c r="M33653"/>
      <c r="N33653"/>
      <c r="O33653"/>
    </row>
    <row r="33654" spans="1:15">
      <c r="A33654"/>
      <c r="B33654"/>
      <c r="C33654"/>
      <c r="D33654" s="67"/>
      <c r="E33654"/>
      <c r="F33654"/>
      <c r="G33654"/>
      <c r="H33654" s="67"/>
      <c r="I33654"/>
      <c r="J33654"/>
      <c r="K33654"/>
      <c r="L33654"/>
      <c r="M33654"/>
      <c r="N33654"/>
      <c r="O33654"/>
    </row>
    <row r="33655" spans="1:15">
      <c r="A33655"/>
      <c r="B33655"/>
      <c r="C33655"/>
      <c r="D33655" s="67"/>
      <c r="E33655"/>
      <c r="F33655"/>
      <c r="G33655"/>
      <c r="H33655" s="67"/>
      <c r="I33655"/>
      <c r="J33655"/>
      <c r="K33655"/>
      <c r="L33655"/>
      <c r="M33655"/>
      <c r="N33655"/>
      <c r="O33655"/>
    </row>
    <row r="33656" spans="1:15">
      <c r="A33656"/>
      <c r="B33656"/>
      <c r="C33656"/>
      <c r="D33656" s="67"/>
      <c r="E33656"/>
      <c r="F33656"/>
      <c r="G33656"/>
      <c r="H33656" s="67"/>
      <c r="I33656"/>
      <c r="J33656"/>
      <c r="K33656"/>
      <c r="L33656"/>
      <c r="M33656"/>
      <c r="N33656"/>
      <c r="O33656"/>
    </row>
    <row r="33657" spans="1:15">
      <c r="A33657"/>
      <c r="B33657"/>
      <c r="C33657"/>
      <c r="D33657" s="67"/>
      <c r="E33657"/>
      <c r="F33657"/>
      <c r="G33657"/>
      <c r="H33657" s="67"/>
      <c r="I33657"/>
      <c r="J33657"/>
      <c r="K33657"/>
      <c r="L33657"/>
      <c r="M33657"/>
      <c r="N33657"/>
      <c r="O33657"/>
    </row>
    <row r="33658" spans="1:15">
      <c r="A33658"/>
      <c r="B33658"/>
      <c r="C33658"/>
      <c r="D33658" s="67"/>
      <c r="E33658"/>
      <c r="F33658"/>
      <c r="G33658"/>
      <c r="H33658" s="67"/>
      <c r="I33658"/>
      <c r="J33658"/>
      <c r="K33658"/>
      <c r="L33658"/>
      <c r="M33658"/>
      <c r="N33658"/>
      <c r="O33658"/>
    </row>
    <row r="33659" spans="1:15">
      <c r="A33659"/>
      <c r="B33659"/>
      <c r="C33659"/>
      <c r="D33659" s="67"/>
      <c r="E33659"/>
      <c r="F33659"/>
      <c r="G33659"/>
      <c r="H33659" s="67"/>
      <c r="I33659"/>
      <c r="J33659"/>
      <c r="K33659"/>
      <c r="L33659"/>
      <c r="M33659"/>
      <c r="N33659"/>
      <c r="O33659"/>
    </row>
    <row r="33660" spans="1:15">
      <c r="A33660"/>
      <c r="B33660"/>
      <c r="C33660"/>
      <c r="D33660" s="67"/>
      <c r="E33660"/>
      <c r="F33660"/>
      <c r="G33660"/>
      <c r="H33660" s="67"/>
      <c r="I33660"/>
      <c r="J33660"/>
      <c r="K33660"/>
      <c r="L33660"/>
      <c r="M33660"/>
      <c r="N33660"/>
      <c r="O33660"/>
    </row>
    <row r="33661" spans="1:15">
      <c r="A33661"/>
      <c r="B33661"/>
      <c r="C33661"/>
      <c r="D33661" s="67"/>
      <c r="E33661"/>
      <c r="F33661"/>
      <c r="G33661"/>
      <c r="H33661" s="67"/>
      <c r="I33661"/>
      <c r="J33661"/>
      <c r="K33661"/>
      <c r="L33661"/>
      <c r="M33661"/>
      <c r="N33661"/>
      <c r="O33661"/>
    </row>
    <row r="33662" spans="1:15">
      <c r="A33662"/>
      <c r="B33662"/>
      <c r="C33662"/>
      <c r="D33662" s="67"/>
      <c r="E33662"/>
      <c r="F33662"/>
      <c r="G33662"/>
      <c r="H33662" s="67"/>
      <c r="I33662"/>
      <c r="J33662"/>
      <c r="K33662"/>
      <c r="L33662"/>
      <c r="M33662"/>
      <c r="N33662"/>
      <c r="O33662"/>
    </row>
    <row r="33663" spans="1:15">
      <c r="A33663"/>
      <c r="B33663"/>
      <c r="C33663"/>
      <c r="D33663" s="67"/>
      <c r="E33663"/>
      <c r="F33663"/>
      <c r="G33663"/>
      <c r="H33663" s="67"/>
      <c r="I33663"/>
      <c r="J33663"/>
      <c r="K33663"/>
      <c r="L33663"/>
      <c r="M33663"/>
      <c r="N33663"/>
      <c r="O33663"/>
    </row>
    <row r="33664" spans="1:15">
      <c r="A33664"/>
      <c r="B33664"/>
      <c r="C33664"/>
      <c r="D33664" s="67"/>
      <c r="E33664"/>
      <c r="F33664"/>
      <c r="G33664"/>
      <c r="H33664" s="67"/>
      <c r="I33664"/>
      <c r="J33664"/>
      <c r="K33664"/>
      <c r="L33664"/>
      <c r="M33664"/>
      <c r="N33664"/>
      <c r="O33664"/>
    </row>
    <row r="33665" spans="1:15">
      <c r="A33665"/>
      <c r="B33665"/>
      <c r="C33665"/>
      <c r="D33665" s="67"/>
      <c r="E33665"/>
      <c r="F33665"/>
      <c r="G33665"/>
      <c r="H33665" s="67"/>
      <c r="I33665"/>
      <c r="J33665"/>
      <c r="K33665"/>
      <c r="L33665"/>
      <c r="M33665"/>
      <c r="N33665"/>
      <c r="O33665"/>
    </row>
    <row r="33666" spans="1:15">
      <c r="A33666"/>
      <c r="B33666"/>
      <c r="C33666"/>
      <c r="D33666" s="67"/>
      <c r="E33666"/>
      <c r="F33666"/>
      <c r="G33666"/>
      <c r="H33666" s="67"/>
      <c r="I33666"/>
      <c r="J33666"/>
      <c r="K33666"/>
      <c r="L33666"/>
      <c r="M33666"/>
      <c r="N33666"/>
      <c r="O33666"/>
    </row>
    <row r="33667" spans="1:15">
      <c r="A33667"/>
      <c r="B33667"/>
      <c r="C33667"/>
      <c r="D33667" s="67"/>
      <c r="E33667"/>
      <c r="F33667"/>
      <c r="G33667"/>
      <c r="H33667" s="67"/>
      <c r="I33667"/>
      <c r="J33667"/>
      <c r="K33667"/>
      <c r="L33667"/>
      <c r="M33667"/>
      <c r="N33667"/>
      <c r="O33667"/>
    </row>
    <row r="33668" spans="1:15">
      <c r="A33668"/>
      <c r="B33668"/>
      <c r="C33668"/>
      <c r="D33668" s="67"/>
      <c r="E33668"/>
      <c r="F33668"/>
      <c r="G33668"/>
      <c r="H33668" s="67"/>
      <c r="I33668"/>
      <c r="J33668"/>
      <c r="K33668"/>
      <c r="L33668"/>
      <c r="M33668"/>
      <c r="N33668"/>
      <c r="O33668"/>
    </row>
    <row r="33669" spans="1:15">
      <c r="A33669"/>
      <c r="B33669"/>
      <c r="C33669"/>
      <c r="D33669" s="67"/>
      <c r="E33669"/>
      <c r="F33669"/>
      <c r="G33669"/>
      <c r="H33669" s="67"/>
      <c r="I33669"/>
      <c r="J33669"/>
      <c r="K33669"/>
      <c r="L33669"/>
      <c r="M33669"/>
      <c r="N33669"/>
      <c r="O33669"/>
    </row>
    <row r="33670" spans="1:15">
      <c r="A33670"/>
      <c r="B33670"/>
      <c r="C33670"/>
      <c r="D33670" s="67"/>
      <c r="E33670"/>
      <c r="F33670"/>
      <c r="G33670"/>
      <c r="H33670" s="67"/>
      <c r="I33670"/>
      <c r="J33670"/>
      <c r="K33670"/>
      <c r="L33670"/>
      <c r="M33670"/>
      <c r="N33670"/>
      <c r="O33670"/>
    </row>
    <row r="33671" spans="1:15">
      <c r="A33671"/>
      <c r="B33671"/>
      <c r="C33671"/>
      <c r="D33671" s="67"/>
      <c r="E33671"/>
      <c r="F33671"/>
      <c r="G33671"/>
      <c r="H33671" s="67"/>
      <c r="I33671"/>
      <c r="J33671"/>
      <c r="K33671"/>
      <c r="L33671"/>
      <c r="M33671"/>
      <c r="N33671"/>
      <c r="O33671"/>
    </row>
    <row r="33672" spans="1:15">
      <c r="A33672"/>
      <c r="B33672"/>
      <c r="C33672"/>
      <c r="D33672" s="67"/>
      <c r="E33672"/>
      <c r="F33672"/>
      <c r="G33672"/>
      <c r="H33672" s="67"/>
      <c r="I33672"/>
      <c r="J33672"/>
      <c r="K33672"/>
      <c r="L33672"/>
      <c r="M33672"/>
      <c r="N33672"/>
      <c r="O33672"/>
    </row>
    <row r="33673" spans="1:15">
      <c r="A33673"/>
      <c r="B33673"/>
      <c r="C33673"/>
      <c r="D33673" s="67"/>
      <c r="E33673"/>
      <c r="F33673"/>
      <c r="G33673"/>
      <c r="H33673" s="67"/>
      <c r="I33673"/>
      <c r="J33673"/>
      <c r="K33673"/>
      <c r="L33673"/>
      <c r="M33673"/>
      <c r="N33673"/>
      <c r="O33673"/>
    </row>
    <row r="33674" spans="1:15">
      <c r="A33674"/>
      <c r="B33674"/>
      <c r="C33674"/>
      <c r="D33674" s="67"/>
      <c r="E33674"/>
      <c r="F33674"/>
      <c r="G33674"/>
      <c r="H33674" s="67"/>
      <c r="I33674"/>
      <c r="J33674"/>
      <c r="K33674"/>
      <c r="L33674"/>
      <c r="M33674"/>
      <c r="N33674"/>
      <c r="O33674"/>
    </row>
    <row r="33675" spans="1:15">
      <c r="A33675"/>
      <c r="B33675"/>
      <c r="C33675"/>
      <c r="D33675" s="67"/>
      <c r="E33675"/>
      <c r="F33675"/>
      <c r="G33675"/>
      <c r="H33675" s="67"/>
      <c r="I33675"/>
      <c r="J33675"/>
      <c r="K33675"/>
      <c r="L33675"/>
      <c r="M33675"/>
      <c r="N33675"/>
      <c r="O33675"/>
    </row>
    <row r="33676" spans="1:15">
      <c r="A33676"/>
      <c r="B33676"/>
      <c r="C33676"/>
      <c r="D33676" s="67"/>
      <c r="E33676"/>
      <c r="F33676"/>
      <c r="G33676"/>
      <c r="H33676" s="67"/>
      <c r="I33676"/>
      <c r="J33676"/>
      <c r="K33676"/>
      <c r="L33676"/>
      <c r="M33676"/>
      <c r="N33676"/>
      <c r="O33676"/>
    </row>
    <row r="33677" spans="1:15">
      <c r="A33677"/>
      <c r="B33677"/>
      <c r="C33677"/>
      <c r="D33677" s="67"/>
      <c r="E33677"/>
      <c r="F33677"/>
      <c r="G33677"/>
      <c r="H33677" s="67"/>
      <c r="I33677"/>
      <c r="J33677"/>
      <c r="K33677"/>
      <c r="L33677"/>
      <c r="M33677"/>
      <c r="N33677"/>
      <c r="O33677"/>
    </row>
    <row r="33678" spans="1:15">
      <c r="A33678"/>
      <c r="B33678"/>
      <c r="C33678"/>
      <c r="D33678" s="67"/>
      <c r="E33678"/>
      <c r="F33678"/>
      <c r="G33678"/>
      <c r="H33678" s="67"/>
      <c r="I33678"/>
      <c r="J33678"/>
      <c r="K33678"/>
      <c r="L33678"/>
      <c r="M33678"/>
      <c r="N33678"/>
      <c r="O33678"/>
    </row>
    <row r="33679" spans="1:15">
      <c r="A33679"/>
      <c r="B33679"/>
      <c r="C33679"/>
      <c r="D33679" s="67"/>
      <c r="E33679"/>
      <c r="F33679"/>
      <c r="G33679"/>
      <c r="H33679" s="67"/>
      <c r="I33679"/>
      <c r="J33679"/>
      <c r="K33679"/>
      <c r="L33679"/>
      <c r="M33679"/>
      <c r="N33679"/>
      <c r="O33679"/>
    </row>
    <row r="33680" spans="1:15">
      <c r="A33680"/>
      <c r="B33680"/>
      <c r="C33680"/>
      <c r="D33680" s="67"/>
      <c r="E33680"/>
      <c r="F33680"/>
      <c r="G33680"/>
      <c r="H33680" s="67"/>
      <c r="I33680"/>
      <c r="J33680"/>
      <c r="K33680"/>
      <c r="L33680"/>
      <c r="M33680"/>
      <c r="N33680"/>
      <c r="O33680"/>
    </row>
    <row r="33681" spans="1:15">
      <c r="A33681"/>
      <c r="B33681"/>
      <c r="C33681"/>
      <c r="D33681" s="67"/>
      <c r="E33681"/>
      <c r="F33681"/>
      <c r="G33681"/>
      <c r="H33681" s="67"/>
      <c r="I33681"/>
      <c r="J33681"/>
      <c r="K33681"/>
      <c r="L33681"/>
      <c r="M33681"/>
      <c r="N33681"/>
      <c r="O33681"/>
    </row>
    <row r="33682" spans="1:15">
      <c r="A33682"/>
      <c r="B33682"/>
      <c r="C33682"/>
      <c r="D33682" s="67"/>
      <c r="E33682"/>
      <c r="F33682"/>
      <c r="G33682"/>
      <c r="H33682" s="67"/>
      <c r="I33682"/>
      <c r="J33682"/>
      <c r="K33682"/>
      <c r="L33682"/>
      <c r="M33682"/>
      <c r="N33682"/>
      <c r="O33682"/>
    </row>
    <row r="33683" spans="1:15">
      <c r="A33683"/>
      <c r="B33683"/>
      <c r="C33683"/>
      <c r="D33683" s="67"/>
      <c r="E33683"/>
      <c r="F33683"/>
      <c r="G33683"/>
      <c r="H33683" s="67"/>
      <c r="I33683"/>
      <c r="J33683"/>
      <c r="K33683"/>
      <c r="L33683"/>
      <c r="M33683"/>
      <c r="N33683"/>
      <c r="O33683"/>
    </row>
    <row r="33684" spans="1:15">
      <c r="A33684"/>
      <c r="B33684"/>
      <c r="C33684"/>
      <c r="D33684" s="67"/>
      <c r="E33684"/>
      <c r="F33684"/>
      <c r="G33684"/>
      <c r="H33684" s="67"/>
      <c r="I33684"/>
      <c r="J33684"/>
      <c r="K33684"/>
      <c r="L33684"/>
      <c r="M33684"/>
      <c r="N33684"/>
      <c r="O33684"/>
    </row>
    <row r="33685" spans="1:15">
      <c r="A33685"/>
      <c r="B33685"/>
      <c r="C33685"/>
      <c r="D33685" s="67"/>
      <c r="E33685"/>
      <c r="F33685"/>
      <c r="G33685"/>
      <c r="H33685" s="67"/>
      <c r="I33685"/>
      <c r="J33685"/>
      <c r="K33685"/>
      <c r="L33685"/>
      <c r="M33685"/>
      <c r="N33685"/>
      <c r="O33685"/>
    </row>
    <row r="33686" spans="1:15">
      <c r="A33686"/>
      <c r="B33686"/>
      <c r="C33686"/>
      <c r="D33686" s="67"/>
      <c r="E33686"/>
      <c r="F33686"/>
      <c r="G33686"/>
      <c r="H33686" s="67"/>
      <c r="I33686"/>
      <c r="J33686"/>
      <c r="K33686"/>
      <c r="L33686"/>
      <c r="M33686"/>
      <c r="N33686"/>
      <c r="O33686"/>
    </row>
    <row r="33687" spans="1:15">
      <c r="A33687"/>
      <c r="B33687"/>
      <c r="C33687"/>
      <c r="D33687" s="67"/>
      <c r="E33687"/>
      <c r="F33687"/>
      <c r="G33687"/>
      <c r="H33687" s="67"/>
      <c r="I33687"/>
      <c r="J33687"/>
      <c r="K33687"/>
      <c r="L33687"/>
      <c r="M33687"/>
      <c r="N33687"/>
      <c r="O33687"/>
    </row>
    <row r="33688" spans="1:15">
      <c r="A33688"/>
      <c r="B33688"/>
      <c r="C33688"/>
      <c r="D33688" s="67"/>
      <c r="E33688"/>
      <c r="F33688"/>
      <c r="G33688"/>
      <c r="H33688" s="67"/>
      <c r="I33688"/>
      <c r="J33688"/>
      <c r="K33688"/>
      <c r="L33688"/>
      <c r="M33688"/>
      <c r="N33688"/>
      <c r="O33688"/>
    </row>
    <row r="33689" spans="1:15">
      <c r="A33689"/>
      <c r="B33689"/>
      <c r="C33689"/>
      <c r="D33689" s="67"/>
      <c r="E33689"/>
      <c r="F33689"/>
      <c r="G33689"/>
      <c r="H33689" s="67"/>
      <c r="I33689"/>
      <c r="J33689"/>
      <c r="K33689"/>
      <c r="L33689"/>
      <c r="M33689"/>
      <c r="N33689"/>
      <c r="O33689"/>
    </row>
    <row r="33690" spans="1:15">
      <c r="A33690"/>
      <c r="B33690"/>
      <c r="C33690"/>
      <c r="D33690" s="67"/>
      <c r="E33690"/>
      <c r="F33690"/>
      <c r="G33690"/>
      <c r="H33690" s="67"/>
      <c r="I33690"/>
      <c r="J33690"/>
      <c r="K33690"/>
      <c r="L33690"/>
      <c r="M33690"/>
      <c r="N33690"/>
      <c r="O33690"/>
    </row>
    <row r="33691" spans="1:15">
      <c r="A33691"/>
      <c r="B33691"/>
      <c r="C33691"/>
      <c r="D33691" s="67"/>
      <c r="E33691"/>
      <c r="F33691"/>
      <c r="G33691"/>
      <c r="H33691" s="67"/>
      <c r="I33691"/>
      <c r="J33691"/>
      <c r="K33691"/>
      <c r="L33691"/>
      <c r="M33691"/>
      <c r="N33691"/>
      <c r="O33691"/>
    </row>
    <row r="33692" spans="1:15">
      <c r="A33692"/>
      <c r="B33692"/>
      <c r="C33692"/>
      <c r="D33692" s="67"/>
      <c r="E33692"/>
      <c r="F33692"/>
      <c r="G33692"/>
      <c r="H33692" s="67"/>
      <c r="I33692"/>
      <c r="J33692"/>
      <c r="K33692"/>
      <c r="L33692"/>
      <c r="M33692"/>
      <c r="N33692"/>
      <c r="O33692"/>
    </row>
    <row r="33693" spans="1:15">
      <c r="A33693"/>
      <c r="B33693"/>
      <c r="C33693"/>
      <c r="D33693" s="67"/>
      <c r="E33693"/>
      <c r="F33693"/>
      <c r="G33693"/>
      <c r="H33693" s="67"/>
      <c r="I33693"/>
      <c r="J33693"/>
      <c r="K33693"/>
      <c r="L33693"/>
      <c r="M33693"/>
      <c r="N33693"/>
      <c r="O33693"/>
    </row>
    <row r="33694" spans="1:15">
      <c r="A33694"/>
      <c r="B33694"/>
      <c r="C33694"/>
      <c r="D33694" s="67"/>
      <c r="E33694"/>
      <c r="F33694"/>
      <c r="G33694"/>
      <c r="H33694" s="67"/>
      <c r="I33694"/>
      <c r="J33694"/>
      <c r="K33694"/>
      <c r="L33694"/>
      <c r="M33694"/>
      <c r="N33694"/>
      <c r="O33694"/>
    </row>
    <row r="33695" spans="1:15">
      <c r="A33695"/>
      <c r="B33695"/>
      <c r="C33695"/>
      <c r="D33695" s="67"/>
      <c r="E33695"/>
      <c r="F33695"/>
      <c r="G33695"/>
      <c r="H33695" s="67"/>
      <c r="I33695"/>
      <c r="J33695"/>
      <c r="K33695"/>
      <c r="L33695"/>
      <c r="M33695"/>
      <c r="N33695"/>
      <c r="O33695"/>
    </row>
    <row r="33696" spans="1:15">
      <c r="A33696"/>
      <c r="B33696"/>
      <c r="C33696"/>
      <c r="D33696" s="67"/>
      <c r="E33696"/>
      <c r="F33696"/>
      <c r="G33696"/>
      <c r="H33696" s="67"/>
      <c r="I33696"/>
      <c r="J33696"/>
      <c r="K33696"/>
      <c r="L33696"/>
      <c r="M33696"/>
      <c r="N33696"/>
      <c r="O33696"/>
    </row>
    <row r="33697" spans="1:15">
      <c r="A33697"/>
      <c r="B33697"/>
      <c r="C33697"/>
      <c r="D33697" s="67"/>
      <c r="E33697"/>
      <c r="F33697"/>
      <c r="G33697"/>
      <c r="H33697" s="67"/>
      <c r="I33697"/>
      <c r="J33697"/>
      <c r="K33697"/>
      <c r="L33697"/>
      <c r="M33697"/>
      <c r="N33697"/>
      <c r="O33697"/>
    </row>
    <row r="33698" spans="1:15">
      <c r="A33698"/>
      <c r="B33698"/>
      <c r="C33698"/>
      <c r="D33698" s="67"/>
      <c r="E33698"/>
      <c r="F33698"/>
      <c r="G33698"/>
      <c r="H33698" s="67"/>
      <c r="I33698"/>
      <c r="J33698"/>
      <c r="K33698"/>
      <c r="L33698"/>
      <c r="M33698"/>
      <c r="N33698"/>
      <c r="O33698"/>
    </row>
    <row r="33699" spans="1:15">
      <c r="A33699"/>
      <c r="B33699"/>
      <c r="C33699"/>
      <c r="D33699" s="67"/>
      <c r="E33699"/>
      <c r="F33699"/>
      <c r="G33699"/>
      <c r="H33699" s="67"/>
      <c r="I33699"/>
      <c r="J33699"/>
      <c r="K33699"/>
      <c r="L33699"/>
      <c r="M33699"/>
      <c r="N33699"/>
      <c r="O33699"/>
    </row>
    <row r="33700" spans="1:15">
      <c r="A33700"/>
      <c r="B33700"/>
      <c r="C33700"/>
      <c r="D33700" s="67"/>
      <c r="E33700"/>
      <c r="F33700"/>
      <c r="G33700"/>
      <c r="H33700" s="67"/>
      <c r="I33700"/>
      <c r="J33700"/>
      <c r="K33700"/>
      <c r="L33700"/>
      <c r="M33700"/>
      <c r="N33700"/>
      <c r="O33700"/>
    </row>
    <row r="33701" spans="1:15">
      <c r="A33701"/>
      <c r="B33701"/>
      <c r="C33701"/>
      <c r="D33701" s="67"/>
      <c r="E33701"/>
      <c r="F33701"/>
      <c r="G33701"/>
      <c r="H33701" s="67"/>
      <c r="I33701"/>
      <c r="J33701"/>
      <c r="K33701"/>
      <c r="L33701"/>
      <c r="M33701"/>
      <c r="N33701"/>
      <c r="O33701"/>
    </row>
    <row r="33702" spans="1:15">
      <c r="A33702"/>
      <c r="B33702"/>
      <c r="C33702"/>
      <c r="D33702" s="67"/>
      <c r="E33702"/>
      <c r="F33702"/>
      <c r="G33702"/>
      <c r="H33702" s="67"/>
      <c r="I33702"/>
      <c r="J33702"/>
      <c r="K33702"/>
      <c r="L33702"/>
      <c r="M33702"/>
      <c r="N33702"/>
      <c r="O33702"/>
    </row>
    <row r="33703" spans="1:15">
      <c r="A33703"/>
      <c r="B33703"/>
      <c r="C33703"/>
      <c r="D33703" s="67"/>
      <c r="E33703"/>
      <c r="F33703"/>
      <c r="G33703"/>
      <c r="H33703" s="67"/>
      <c r="I33703"/>
      <c r="J33703"/>
      <c r="K33703"/>
      <c r="L33703"/>
      <c r="M33703"/>
      <c r="N33703"/>
      <c r="O33703"/>
    </row>
    <row r="33704" spans="1:15">
      <c r="A33704"/>
      <c r="B33704"/>
      <c r="C33704"/>
      <c r="D33704" s="67"/>
      <c r="E33704"/>
      <c r="F33704"/>
      <c r="G33704"/>
      <c r="H33704" s="67"/>
      <c r="I33704"/>
      <c r="J33704"/>
      <c r="K33704"/>
      <c r="L33704"/>
      <c r="M33704"/>
      <c r="N33704"/>
      <c r="O33704"/>
    </row>
    <row r="33705" spans="1:15">
      <c r="A33705"/>
      <c r="B33705"/>
      <c r="C33705"/>
      <c r="D33705" s="67"/>
      <c r="E33705"/>
      <c r="F33705"/>
      <c r="G33705"/>
      <c r="H33705" s="67"/>
      <c r="I33705"/>
      <c r="J33705"/>
      <c r="K33705"/>
      <c r="L33705"/>
      <c r="M33705"/>
      <c r="N33705"/>
      <c r="O33705"/>
    </row>
    <row r="33706" spans="1:15">
      <c r="A33706"/>
      <c r="B33706"/>
      <c r="C33706"/>
      <c r="D33706" s="67"/>
      <c r="E33706"/>
      <c r="F33706"/>
      <c r="G33706"/>
      <c r="H33706" s="67"/>
      <c r="I33706"/>
      <c r="J33706"/>
      <c r="K33706"/>
      <c r="L33706"/>
      <c r="M33706"/>
      <c r="N33706"/>
      <c r="O33706"/>
    </row>
    <row r="33707" spans="1:15">
      <c r="A33707"/>
      <c r="B33707"/>
      <c r="C33707"/>
      <c r="D33707" s="67"/>
      <c r="E33707"/>
      <c r="F33707"/>
      <c r="G33707"/>
      <c r="H33707" s="67"/>
      <c r="I33707"/>
      <c r="J33707"/>
      <c r="K33707"/>
      <c r="L33707"/>
      <c r="M33707"/>
      <c r="N33707"/>
      <c r="O33707"/>
    </row>
    <row r="33708" spans="1:15">
      <c r="A33708"/>
      <c r="B33708"/>
      <c r="C33708"/>
      <c r="D33708" s="67"/>
      <c r="E33708"/>
      <c r="F33708"/>
      <c r="G33708"/>
      <c r="H33708" s="67"/>
      <c r="I33708"/>
      <c r="J33708"/>
      <c r="K33708"/>
      <c r="L33708"/>
      <c r="M33708"/>
      <c r="N33708"/>
      <c r="O33708"/>
    </row>
    <row r="33709" spans="1:15">
      <c r="A33709"/>
      <c r="B33709"/>
      <c r="C33709"/>
      <c r="D33709" s="67"/>
      <c r="E33709"/>
      <c r="F33709"/>
      <c r="G33709"/>
      <c r="H33709" s="67"/>
      <c r="I33709"/>
      <c r="J33709"/>
      <c r="K33709"/>
      <c r="L33709"/>
      <c r="M33709"/>
      <c r="N33709"/>
      <c r="O33709"/>
    </row>
    <row r="33710" spans="1:15">
      <c r="A33710"/>
      <c r="B33710"/>
      <c r="C33710"/>
      <c r="D33710" s="67"/>
      <c r="E33710"/>
      <c r="F33710"/>
      <c r="G33710"/>
      <c r="H33710" s="67"/>
      <c r="I33710"/>
      <c r="J33710"/>
      <c r="K33710"/>
      <c r="L33710"/>
      <c r="M33710"/>
      <c r="N33710"/>
      <c r="O33710"/>
    </row>
    <row r="33711" spans="1:15">
      <c r="A33711"/>
      <c r="B33711"/>
      <c r="C33711"/>
      <c r="D33711" s="67"/>
      <c r="E33711"/>
      <c r="F33711"/>
      <c r="G33711"/>
      <c r="H33711" s="67"/>
      <c r="I33711"/>
      <c r="J33711"/>
      <c r="K33711"/>
      <c r="L33711"/>
      <c r="M33711"/>
      <c r="N33711"/>
      <c r="O33711"/>
    </row>
    <row r="33712" spans="1:15">
      <c r="A33712"/>
      <c r="B33712"/>
      <c r="C33712"/>
      <c r="D33712" s="67"/>
      <c r="E33712"/>
      <c r="F33712"/>
      <c r="G33712"/>
      <c r="H33712" s="67"/>
      <c r="I33712"/>
      <c r="J33712"/>
      <c r="K33712"/>
      <c r="L33712"/>
      <c r="M33712"/>
      <c r="N33712"/>
      <c r="O33712"/>
    </row>
    <row r="33713" spans="1:15">
      <c r="A33713"/>
      <c r="B33713"/>
      <c r="C33713"/>
      <c r="D33713" s="67"/>
      <c r="E33713"/>
      <c r="F33713"/>
      <c r="G33713"/>
      <c r="H33713" s="67"/>
      <c r="I33713"/>
      <c r="J33713"/>
      <c r="K33713"/>
      <c r="L33713"/>
      <c r="M33713"/>
      <c r="N33713"/>
      <c r="O33713"/>
    </row>
    <row r="33714" spans="1:15">
      <c r="A33714"/>
      <c r="B33714"/>
      <c r="C33714"/>
      <c r="D33714" s="67"/>
      <c r="E33714"/>
      <c r="F33714"/>
      <c r="G33714"/>
      <c r="H33714" s="67"/>
      <c r="I33714"/>
      <c r="J33714"/>
      <c r="K33714"/>
      <c r="L33714"/>
      <c r="M33714"/>
      <c r="N33714"/>
      <c r="O33714"/>
    </row>
    <row r="33715" spans="1:15">
      <c r="A33715"/>
      <c r="B33715"/>
      <c r="C33715"/>
      <c r="D33715" s="67"/>
      <c r="E33715"/>
      <c r="F33715"/>
      <c r="G33715"/>
      <c r="H33715" s="67"/>
      <c r="I33715"/>
      <c r="J33715"/>
      <c r="K33715"/>
      <c r="L33715"/>
      <c r="M33715"/>
      <c r="N33715"/>
      <c r="O33715"/>
    </row>
    <row r="33716" spans="1:15">
      <c r="A33716"/>
      <c r="B33716"/>
      <c r="C33716"/>
      <c r="D33716" s="67"/>
      <c r="E33716"/>
      <c r="F33716"/>
      <c r="G33716"/>
      <c r="H33716" s="67"/>
      <c r="I33716"/>
      <c r="J33716"/>
      <c r="K33716"/>
      <c r="L33716"/>
      <c r="M33716"/>
      <c r="N33716"/>
      <c r="O33716"/>
    </row>
    <row r="33717" spans="1:15">
      <c r="A33717"/>
      <c r="B33717"/>
      <c r="C33717"/>
      <c r="D33717" s="67"/>
      <c r="E33717"/>
      <c r="F33717"/>
      <c r="G33717"/>
      <c r="H33717" s="67"/>
      <c r="I33717"/>
      <c r="J33717"/>
      <c r="K33717"/>
      <c r="L33717"/>
      <c r="M33717"/>
      <c r="N33717"/>
      <c r="O33717"/>
    </row>
    <row r="33718" spans="1:15">
      <c r="A33718"/>
      <c r="B33718"/>
      <c r="C33718"/>
      <c r="D33718" s="67"/>
      <c r="E33718"/>
      <c r="F33718"/>
      <c r="G33718"/>
      <c r="H33718" s="67"/>
      <c r="I33718"/>
      <c r="J33718"/>
      <c r="K33718"/>
      <c r="L33718"/>
      <c r="M33718"/>
      <c r="N33718"/>
      <c r="O33718"/>
    </row>
    <row r="33719" spans="1:15">
      <c r="A33719"/>
      <c r="B33719"/>
      <c r="C33719"/>
      <c r="D33719" s="67"/>
      <c r="E33719"/>
      <c r="F33719"/>
      <c r="G33719"/>
      <c r="H33719" s="67"/>
      <c r="I33719"/>
      <c r="J33719"/>
      <c r="K33719"/>
      <c r="L33719"/>
      <c r="M33719"/>
      <c r="N33719"/>
      <c r="O33719"/>
    </row>
    <row r="33720" spans="1:15">
      <c r="A33720"/>
      <c r="B33720"/>
      <c r="C33720"/>
      <c r="D33720" s="67"/>
      <c r="E33720"/>
      <c r="F33720"/>
      <c r="G33720"/>
      <c r="H33720" s="67"/>
      <c r="I33720"/>
      <c r="J33720"/>
      <c r="K33720"/>
      <c r="L33720"/>
      <c r="M33720"/>
      <c r="N33720"/>
      <c r="O33720"/>
    </row>
    <row r="33721" spans="1:15">
      <c r="A33721"/>
      <c r="B33721"/>
      <c r="C33721"/>
      <c r="D33721" s="67"/>
      <c r="E33721"/>
      <c r="F33721"/>
      <c r="G33721"/>
      <c r="H33721" s="67"/>
      <c r="I33721"/>
      <c r="J33721"/>
      <c r="K33721"/>
      <c r="L33721"/>
      <c r="M33721"/>
      <c r="N33721"/>
      <c r="O33721"/>
    </row>
    <row r="33722" spans="1:15">
      <c r="A33722"/>
      <c r="B33722"/>
      <c r="C33722"/>
      <c r="D33722" s="67"/>
      <c r="E33722"/>
      <c r="F33722"/>
      <c r="G33722"/>
      <c r="H33722" s="67"/>
      <c r="I33722"/>
      <c r="J33722"/>
      <c r="K33722"/>
      <c r="L33722"/>
      <c r="M33722"/>
      <c r="N33722"/>
      <c r="O33722"/>
    </row>
    <row r="33723" spans="1:15">
      <c r="A33723"/>
      <c r="B33723"/>
      <c r="C33723"/>
      <c r="D33723" s="67"/>
      <c r="E33723"/>
      <c r="F33723"/>
      <c r="G33723"/>
      <c r="H33723" s="67"/>
      <c r="I33723"/>
      <c r="J33723"/>
      <c r="K33723"/>
      <c r="L33723"/>
      <c r="M33723"/>
      <c r="N33723"/>
      <c r="O33723"/>
    </row>
    <row r="33724" spans="1:15">
      <c r="A33724"/>
      <c r="B33724"/>
      <c r="C33724"/>
      <c r="D33724" s="67"/>
      <c r="E33724"/>
      <c r="F33724"/>
      <c r="G33724"/>
      <c r="H33724" s="67"/>
      <c r="I33724"/>
      <c r="J33724"/>
      <c r="K33724"/>
      <c r="L33724"/>
      <c r="M33724"/>
      <c r="N33724"/>
      <c r="O33724"/>
    </row>
    <row r="33725" spans="1:15">
      <c r="A33725"/>
      <c r="B33725"/>
      <c r="C33725"/>
      <c r="D33725" s="67"/>
      <c r="E33725"/>
      <c r="F33725"/>
      <c r="G33725"/>
      <c r="H33725" s="67"/>
      <c r="I33725"/>
      <c r="J33725"/>
      <c r="K33725"/>
      <c r="L33725"/>
      <c r="M33725"/>
      <c r="N33725"/>
      <c r="O33725"/>
    </row>
    <row r="33726" spans="1:15">
      <c r="A33726"/>
      <c r="B33726"/>
      <c r="C33726"/>
      <c r="D33726" s="67"/>
      <c r="E33726"/>
      <c r="F33726"/>
      <c r="G33726"/>
      <c r="H33726" s="67"/>
      <c r="I33726"/>
      <c r="J33726"/>
      <c r="K33726"/>
      <c r="L33726"/>
      <c r="M33726"/>
      <c r="N33726"/>
      <c r="O33726"/>
    </row>
    <row r="33727" spans="1:15">
      <c r="A33727"/>
      <c r="B33727"/>
      <c r="C33727"/>
      <c r="D33727" s="67"/>
      <c r="E33727"/>
      <c r="F33727"/>
      <c r="G33727"/>
      <c r="H33727" s="67"/>
      <c r="I33727"/>
      <c r="J33727"/>
      <c r="K33727"/>
      <c r="L33727"/>
      <c r="M33727"/>
      <c r="N33727"/>
      <c r="O33727"/>
    </row>
    <row r="33728" spans="1:15">
      <c r="A33728"/>
      <c r="B33728"/>
      <c r="C33728"/>
      <c r="D33728" s="67"/>
      <c r="E33728"/>
      <c r="F33728"/>
      <c r="G33728"/>
      <c r="H33728" s="67"/>
      <c r="I33728"/>
      <c r="J33728"/>
      <c r="K33728"/>
      <c r="L33728"/>
      <c r="M33728"/>
      <c r="N33728"/>
      <c r="O33728"/>
    </row>
    <row r="33729" spans="1:15">
      <c r="A33729"/>
      <c r="B33729"/>
      <c r="C33729"/>
      <c r="D33729" s="67"/>
      <c r="E33729"/>
      <c r="F33729"/>
      <c r="G33729"/>
      <c r="H33729" s="67"/>
      <c r="I33729"/>
      <c r="J33729"/>
      <c r="K33729"/>
      <c r="L33729"/>
      <c r="M33729"/>
      <c r="N33729"/>
      <c r="O33729"/>
    </row>
    <row r="33730" spans="1:15">
      <c r="A33730"/>
      <c r="B33730"/>
      <c r="C33730"/>
      <c r="D33730" s="67"/>
      <c r="E33730"/>
      <c r="F33730"/>
      <c r="G33730"/>
      <c r="H33730" s="67"/>
      <c r="I33730"/>
      <c r="J33730"/>
      <c r="K33730"/>
      <c r="L33730"/>
      <c r="M33730"/>
      <c r="N33730"/>
      <c r="O33730"/>
    </row>
    <row r="33731" spans="1:15">
      <c r="A33731"/>
      <c r="B33731"/>
      <c r="C33731"/>
      <c r="D33731" s="67"/>
      <c r="E33731"/>
      <c r="F33731"/>
      <c r="G33731"/>
      <c r="H33731" s="67"/>
      <c r="I33731"/>
      <c r="J33731"/>
      <c r="K33731"/>
      <c r="L33731"/>
      <c r="M33731"/>
      <c r="N33731"/>
      <c r="O33731"/>
    </row>
    <row r="33732" spans="1:15">
      <c r="A33732"/>
      <c r="B33732"/>
      <c r="C33732"/>
      <c r="D33732" s="67"/>
      <c r="E33732"/>
      <c r="F33732"/>
      <c r="G33732"/>
      <c r="H33732" s="67"/>
      <c r="I33732"/>
      <c r="J33732"/>
      <c r="K33732"/>
      <c r="L33732"/>
      <c r="M33732"/>
      <c r="N33732"/>
      <c r="O33732"/>
    </row>
    <row r="33733" spans="1:15">
      <c r="A33733"/>
      <c r="B33733"/>
      <c r="C33733"/>
      <c r="D33733" s="67"/>
      <c r="E33733"/>
      <c r="F33733"/>
      <c r="G33733"/>
      <c r="H33733" s="67"/>
      <c r="I33733"/>
      <c r="J33733"/>
      <c r="K33733"/>
      <c r="L33733"/>
      <c r="M33733"/>
      <c r="N33733"/>
      <c r="O33733"/>
    </row>
    <row r="33734" spans="1:15">
      <c r="A33734"/>
      <c r="B33734"/>
      <c r="C33734"/>
      <c r="D33734" s="67"/>
      <c r="E33734"/>
      <c r="F33734"/>
      <c r="G33734"/>
      <c r="H33734" s="67"/>
      <c r="I33734"/>
      <c r="J33734"/>
      <c r="K33734"/>
      <c r="L33734"/>
      <c r="M33734"/>
      <c r="N33734"/>
      <c r="O33734"/>
    </row>
    <row r="33735" spans="1:15">
      <c r="A33735"/>
      <c r="B33735"/>
      <c r="C33735"/>
      <c r="D33735" s="67"/>
      <c r="E33735"/>
      <c r="F33735"/>
      <c r="G33735"/>
      <c r="H33735" s="67"/>
      <c r="I33735"/>
      <c r="J33735"/>
      <c r="K33735"/>
      <c r="L33735"/>
      <c r="M33735"/>
      <c r="N33735"/>
      <c r="O33735"/>
    </row>
    <row r="33736" spans="1:15">
      <c r="A33736"/>
      <c r="B33736"/>
      <c r="C33736"/>
      <c r="D33736" s="67"/>
      <c r="E33736"/>
      <c r="F33736"/>
      <c r="G33736"/>
      <c r="H33736" s="67"/>
      <c r="I33736"/>
      <c r="J33736"/>
      <c r="K33736"/>
      <c r="L33736"/>
      <c r="M33736"/>
      <c r="N33736"/>
      <c r="O33736"/>
    </row>
    <row r="33737" spans="1:15">
      <c r="A33737"/>
      <c r="B33737"/>
      <c r="C33737"/>
      <c r="D33737" s="67"/>
      <c r="E33737"/>
      <c r="F33737"/>
      <c r="G33737"/>
      <c r="H33737" s="67"/>
      <c r="I33737"/>
      <c r="J33737"/>
      <c r="K33737"/>
      <c r="L33737"/>
      <c r="M33737"/>
      <c r="N33737"/>
      <c r="O33737"/>
    </row>
    <row r="33738" spans="1:15">
      <c r="A33738"/>
      <c r="B33738"/>
      <c r="C33738"/>
      <c r="D33738" s="67"/>
      <c r="E33738"/>
      <c r="F33738"/>
      <c r="G33738"/>
      <c r="H33738" s="67"/>
      <c r="I33738"/>
      <c r="J33738"/>
      <c r="K33738"/>
      <c r="L33738"/>
      <c r="M33738"/>
      <c r="N33738"/>
      <c r="O33738"/>
    </row>
    <row r="33739" spans="1:15">
      <c r="A33739"/>
      <c r="B33739"/>
      <c r="C33739"/>
      <c r="D33739" s="67"/>
      <c r="E33739"/>
      <c r="F33739"/>
      <c r="G33739"/>
      <c r="H33739" s="67"/>
      <c r="I33739"/>
      <c r="J33739"/>
      <c r="K33739"/>
      <c r="L33739"/>
      <c r="M33739"/>
      <c r="N33739"/>
      <c r="O33739"/>
    </row>
    <row r="33740" spans="1:15">
      <c r="A33740"/>
      <c r="B33740"/>
      <c r="C33740"/>
      <c r="D33740" s="67"/>
      <c r="E33740"/>
      <c r="F33740"/>
      <c r="G33740"/>
      <c r="H33740" s="67"/>
      <c r="I33740"/>
      <c r="J33740"/>
      <c r="K33740"/>
      <c r="L33740"/>
      <c r="M33740"/>
      <c r="N33740"/>
      <c r="O33740"/>
    </row>
    <row r="33741" spans="1:15">
      <c r="A33741"/>
      <c r="B33741"/>
      <c r="C33741"/>
      <c r="D33741" s="67"/>
      <c r="E33741"/>
      <c r="F33741"/>
      <c r="G33741"/>
      <c r="H33741" s="67"/>
      <c r="I33741"/>
      <c r="J33741"/>
      <c r="K33741"/>
      <c r="L33741"/>
      <c r="M33741"/>
      <c r="N33741"/>
      <c r="O33741"/>
    </row>
    <row r="33742" spans="1:15">
      <c r="A33742"/>
      <c r="B33742"/>
      <c r="C33742"/>
      <c r="D33742" s="67"/>
      <c r="E33742"/>
      <c r="F33742"/>
      <c r="G33742"/>
      <c r="H33742" s="67"/>
      <c r="I33742"/>
      <c r="J33742"/>
      <c r="K33742"/>
      <c r="L33742"/>
      <c r="M33742"/>
      <c r="N33742"/>
      <c r="O33742"/>
    </row>
    <row r="33743" spans="1:15">
      <c r="A33743"/>
      <c r="B33743"/>
      <c r="C33743"/>
      <c r="D33743" s="67"/>
      <c r="E33743"/>
      <c r="F33743"/>
      <c r="G33743"/>
      <c r="H33743" s="67"/>
      <c r="I33743"/>
      <c r="J33743"/>
      <c r="K33743"/>
      <c r="L33743"/>
      <c r="M33743"/>
      <c r="N33743"/>
      <c r="O33743"/>
    </row>
    <row r="33744" spans="1:15">
      <c r="A33744"/>
      <c r="B33744"/>
      <c r="C33744"/>
      <c r="D33744" s="67"/>
      <c r="E33744"/>
      <c r="F33744"/>
      <c r="G33744"/>
      <c r="H33744" s="67"/>
      <c r="I33744"/>
      <c r="J33744"/>
      <c r="K33744"/>
      <c r="L33744"/>
      <c r="M33744"/>
      <c r="N33744"/>
      <c r="O33744"/>
    </row>
    <row r="33745" spans="1:15">
      <c r="A33745"/>
      <c r="B33745"/>
      <c r="C33745"/>
      <c r="D33745" s="67"/>
      <c r="E33745"/>
      <c r="F33745"/>
      <c r="G33745"/>
      <c r="H33745" s="67"/>
      <c r="I33745"/>
      <c r="J33745"/>
      <c r="K33745"/>
      <c r="L33745"/>
      <c r="M33745"/>
      <c r="N33745"/>
      <c r="O33745"/>
    </row>
    <row r="33746" spans="1:15">
      <c r="A33746"/>
      <c r="B33746"/>
      <c r="C33746"/>
      <c r="D33746" s="67"/>
      <c r="E33746"/>
      <c r="F33746"/>
      <c r="G33746"/>
      <c r="H33746" s="67"/>
      <c r="I33746"/>
      <c r="J33746"/>
      <c r="K33746"/>
      <c r="L33746"/>
      <c r="M33746"/>
      <c r="N33746"/>
      <c r="O33746"/>
    </row>
    <row r="33747" spans="1:15">
      <c r="A33747"/>
      <c r="B33747"/>
      <c r="C33747"/>
      <c r="D33747" s="67"/>
      <c r="E33747"/>
      <c r="F33747"/>
      <c r="G33747"/>
      <c r="H33747" s="67"/>
      <c r="I33747"/>
      <c r="J33747"/>
      <c r="K33747"/>
      <c r="L33747"/>
      <c r="M33747"/>
      <c r="N33747"/>
      <c r="O33747"/>
    </row>
    <row r="33748" spans="1:15">
      <c r="A33748"/>
      <c r="B33748"/>
      <c r="C33748"/>
      <c r="D33748" s="67"/>
      <c r="E33748"/>
      <c r="F33748"/>
      <c r="G33748"/>
      <c r="H33748" s="67"/>
      <c r="I33748"/>
      <c r="J33748"/>
      <c r="K33748"/>
      <c r="L33748"/>
      <c r="M33748"/>
      <c r="N33748"/>
      <c r="O33748"/>
    </row>
    <row r="33749" spans="1:15">
      <c r="A33749"/>
      <c r="B33749"/>
      <c r="C33749"/>
      <c r="D33749" s="67"/>
      <c r="E33749"/>
      <c r="F33749"/>
      <c r="G33749"/>
      <c r="H33749" s="67"/>
      <c r="I33749"/>
      <c r="J33749"/>
      <c r="K33749"/>
      <c r="L33749"/>
      <c r="M33749"/>
      <c r="N33749"/>
      <c r="O33749"/>
    </row>
    <row r="33750" spans="1:15">
      <c r="A33750"/>
      <c r="B33750"/>
      <c r="C33750"/>
      <c r="D33750" s="67"/>
      <c r="E33750"/>
      <c r="F33750"/>
      <c r="G33750"/>
      <c r="H33750" s="67"/>
      <c r="I33750"/>
      <c r="J33750"/>
      <c r="K33750"/>
      <c r="L33750"/>
      <c r="M33750"/>
      <c r="N33750"/>
      <c r="O33750"/>
    </row>
    <row r="33751" spans="1:15">
      <c r="A33751"/>
      <c r="B33751"/>
      <c r="C33751"/>
      <c r="D33751" s="67"/>
      <c r="E33751"/>
      <c r="F33751"/>
      <c r="G33751"/>
      <c r="H33751" s="67"/>
      <c r="I33751"/>
      <c r="J33751"/>
      <c r="K33751"/>
      <c r="L33751"/>
      <c r="M33751"/>
      <c r="N33751"/>
      <c r="O33751"/>
    </row>
    <row r="33752" spans="1:15">
      <c r="A33752"/>
      <c r="B33752"/>
      <c r="C33752"/>
      <c r="D33752" s="67"/>
      <c r="E33752"/>
      <c r="F33752"/>
      <c r="G33752"/>
      <c r="H33752" s="67"/>
      <c r="I33752"/>
      <c r="J33752"/>
      <c r="K33752"/>
      <c r="L33752"/>
      <c r="M33752"/>
      <c r="N33752"/>
      <c r="O33752"/>
    </row>
    <row r="33753" spans="1:15">
      <c r="A33753"/>
      <c r="B33753"/>
      <c r="C33753"/>
      <c r="D33753" s="67"/>
      <c r="E33753"/>
      <c r="F33753"/>
      <c r="G33753"/>
      <c r="H33753" s="67"/>
      <c r="I33753"/>
      <c r="J33753"/>
      <c r="K33753"/>
      <c r="L33753"/>
      <c r="M33753"/>
      <c r="N33753"/>
      <c r="O33753"/>
    </row>
    <row r="33754" spans="1:15">
      <c r="A33754"/>
      <c r="B33754"/>
      <c r="C33754"/>
      <c r="D33754" s="67"/>
      <c r="E33754"/>
      <c r="F33754"/>
      <c r="G33754"/>
      <c r="H33754" s="67"/>
      <c r="I33754"/>
      <c r="J33754"/>
      <c r="K33754"/>
      <c r="L33754"/>
      <c r="M33754"/>
      <c r="N33754"/>
      <c r="O33754"/>
    </row>
    <row r="33755" spans="1:15">
      <c r="A33755"/>
      <c r="B33755"/>
      <c r="C33755"/>
      <c r="D33755" s="67"/>
      <c r="E33755"/>
      <c r="F33755"/>
      <c r="G33755"/>
      <c r="H33755" s="67"/>
      <c r="I33755"/>
      <c r="J33755"/>
      <c r="K33755"/>
      <c r="L33755"/>
      <c r="M33755"/>
      <c r="N33755"/>
      <c r="O33755"/>
    </row>
    <row r="33756" spans="1:15">
      <c r="A33756"/>
      <c r="B33756"/>
      <c r="C33756"/>
      <c r="D33756" s="67"/>
      <c r="E33756"/>
      <c r="F33756"/>
      <c r="G33756"/>
      <c r="H33756" s="67"/>
      <c r="I33756"/>
      <c r="J33756"/>
      <c r="K33756"/>
      <c r="L33756"/>
      <c r="M33756"/>
      <c r="N33756"/>
      <c r="O33756"/>
    </row>
    <row r="33757" spans="1:15">
      <c r="A33757"/>
      <c r="B33757"/>
      <c r="C33757"/>
      <c r="D33757" s="67"/>
      <c r="E33757"/>
      <c r="F33757"/>
      <c r="G33757"/>
      <c r="H33757" s="67"/>
      <c r="I33757"/>
      <c r="J33757"/>
      <c r="K33757"/>
      <c r="L33757"/>
      <c r="M33757"/>
      <c r="N33757"/>
      <c r="O33757"/>
    </row>
    <row r="33758" spans="1:15">
      <c r="A33758"/>
      <c r="B33758"/>
      <c r="C33758"/>
      <c r="D33758" s="67"/>
      <c r="E33758"/>
      <c r="F33758"/>
      <c r="G33758"/>
      <c r="H33758" s="67"/>
      <c r="I33758"/>
      <c r="J33758"/>
      <c r="K33758"/>
      <c r="L33758"/>
      <c r="M33758"/>
      <c r="N33758"/>
      <c r="O33758"/>
    </row>
    <row r="33759" spans="1:15">
      <c r="A33759"/>
      <c r="B33759"/>
      <c r="C33759"/>
      <c r="D33759" s="67"/>
      <c r="E33759"/>
      <c r="F33759"/>
      <c r="G33759"/>
      <c r="H33759" s="67"/>
      <c r="I33759"/>
      <c r="J33759"/>
      <c r="K33759"/>
      <c r="L33759"/>
      <c r="M33759"/>
      <c r="N33759"/>
      <c r="O33759"/>
    </row>
    <row r="33760" spans="1:15">
      <c r="A33760"/>
      <c r="B33760"/>
      <c r="C33760"/>
      <c r="D33760" s="67"/>
      <c r="E33760"/>
      <c r="F33760"/>
      <c r="G33760"/>
      <c r="H33760" s="67"/>
      <c r="I33760"/>
      <c r="J33760"/>
      <c r="K33760"/>
      <c r="L33760"/>
      <c r="M33760"/>
      <c r="N33760"/>
      <c r="O33760"/>
    </row>
    <row r="33761" spans="1:15">
      <c r="A33761"/>
      <c r="B33761"/>
      <c r="C33761"/>
      <c r="D33761" s="67"/>
      <c r="E33761"/>
      <c r="F33761"/>
      <c r="G33761"/>
      <c r="H33761" s="67"/>
      <c r="I33761"/>
      <c r="J33761"/>
      <c r="K33761"/>
      <c r="L33761"/>
      <c r="M33761"/>
      <c r="N33761"/>
      <c r="O33761"/>
    </row>
    <row r="33762" spans="1:15">
      <c r="A33762"/>
      <c r="B33762"/>
      <c r="C33762"/>
      <c r="D33762" s="67"/>
      <c r="E33762"/>
      <c r="F33762"/>
      <c r="G33762"/>
      <c r="H33762" s="67"/>
      <c r="I33762"/>
      <c r="J33762"/>
      <c r="K33762"/>
      <c r="L33762"/>
      <c r="M33762"/>
      <c r="N33762"/>
      <c r="O33762"/>
    </row>
    <row r="33763" spans="1:15">
      <c r="A33763"/>
      <c r="B33763"/>
      <c r="C33763"/>
      <c r="D33763" s="67"/>
      <c r="E33763"/>
      <c r="F33763"/>
      <c r="G33763"/>
      <c r="H33763" s="67"/>
      <c r="I33763"/>
      <c r="J33763"/>
      <c r="K33763"/>
      <c r="L33763"/>
      <c r="M33763"/>
      <c r="N33763"/>
      <c r="O33763"/>
    </row>
    <row r="33764" spans="1:15">
      <c r="A33764"/>
      <c r="B33764"/>
      <c r="C33764"/>
      <c r="D33764" s="67"/>
      <c r="E33764"/>
      <c r="F33764"/>
      <c r="G33764"/>
      <c r="H33764" s="67"/>
      <c r="I33764"/>
      <c r="J33764"/>
      <c r="K33764"/>
      <c r="L33764"/>
      <c r="M33764"/>
      <c r="N33764"/>
      <c r="O33764"/>
    </row>
    <row r="33765" spans="1:15">
      <c r="A33765"/>
      <c r="B33765"/>
      <c r="C33765"/>
      <c r="D33765" s="67"/>
      <c r="E33765"/>
      <c r="F33765"/>
      <c r="G33765"/>
      <c r="H33765" s="67"/>
      <c r="I33765"/>
      <c r="J33765"/>
      <c r="K33765"/>
      <c r="L33765"/>
      <c r="M33765"/>
      <c r="N33765"/>
      <c r="O33765"/>
    </row>
    <row r="33766" spans="1:15">
      <c r="A33766"/>
      <c r="B33766"/>
      <c r="C33766"/>
      <c r="D33766" s="67"/>
      <c r="E33766"/>
      <c r="F33766"/>
      <c r="G33766"/>
      <c r="H33766" s="67"/>
      <c r="I33766"/>
      <c r="J33766"/>
      <c r="K33766"/>
      <c r="L33766"/>
      <c r="M33766"/>
      <c r="N33766"/>
      <c r="O33766"/>
    </row>
    <row r="33767" spans="1:15">
      <c r="A33767"/>
      <c r="B33767"/>
      <c r="C33767"/>
      <c r="D33767" s="67"/>
      <c r="E33767"/>
      <c r="F33767"/>
      <c r="G33767"/>
      <c r="H33767" s="67"/>
      <c r="I33767"/>
      <c r="J33767"/>
      <c r="K33767"/>
      <c r="L33767"/>
      <c r="M33767"/>
      <c r="N33767"/>
      <c r="O33767"/>
    </row>
    <row r="33768" spans="1:15">
      <c r="A33768"/>
      <c r="B33768"/>
      <c r="C33768"/>
      <c r="D33768" s="67"/>
      <c r="E33768"/>
      <c r="F33768"/>
      <c r="G33768"/>
      <c r="H33768" s="67"/>
      <c r="I33768"/>
      <c r="J33768"/>
      <c r="K33768"/>
      <c r="L33768"/>
      <c r="M33768"/>
      <c r="N33768"/>
      <c r="O33768"/>
    </row>
    <row r="33769" spans="1:15">
      <c r="A33769"/>
      <c r="B33769"/>
      <c r="C33769"/>
      <c r="D33769" s="67"/>
      <c r="E33769"/>
      <c r="F33769"/>
      <c r="G33769"/>
      <c r="H33769" s="67"/>
      <c r="I33769"/>
      <c r="J33769"/>
      <c r="K33769"/>
      <c r="L33769"/>
      <c r="M33769"/>
      <c r="N33769"/>
      <c r="O33769"/>
    </row>
    <row r="33770" spans="1:15">
      <c r="A33770"/>
      <c r="B33770"/>
      <c r="C33770"/>
      <c r="D33770" s="67"/>
      <c r="E33770"/>
      <c r="F33770"/>
      <c r="G33770"/>
      <c r="H33770" s="67"/>
      <c r="I33770"/>
      <c r="J33770"/>
      <c r="K33770"/>
      <c r="L33770"/>
      <c r="M33770"/>
      <c r="N33770"/>
      <c r="O33770"/>
    </row>
    <row r="33771" spans="1:15">
      <c r="A33771"/>
      <c r="B33771"/>
      <c r="C33771"/>
      <c r="D33771" s="67"/>
      <c r="E33771"/>
      <c r="F33771"/>
      <c r="G33771"/>
      <c r="H33771" s="67"/>
      <c r="I33771"/>
      <c r="J33771"/>
      <c r="K33771"/>
      <c r="L33771"/>
      <c r="M33771"/>
      <c r="N33771"/>
      <c r="O33771"/>
    </row>
    <row r="33772" spans="1:15">
      <c r="A33772"/>
      <c r="B33772"/>
      <c r="C33772"/>
      <c r="D33772" s="67"/>
      <c r="E33772"/>
      <c r="F33772"/>
      <c r="G33772"/>
      <c r="H33772" s="67"/>
      <c r="I33772"/>
      <c r="J33772"/>
      <c r="K33772"/>
      <c r="L33772"/>
      <c r="M33772"/>
      <c r="N33772"/>
      <c r="O33772"/>
    </row>
    <row r="33773" spans="1:15">
      <c r="A33773"/>
      <c r="B33773"/>
      <c r="C33773"/>
      <c r="D33773" s="67"/>
      <c r="E33773"/>
      <c r="F33773"/>
      <c r="G33773"/>
      <c r="H33773" s="67"/>
      <c r="I33773"/>
      <c r="J33773"/>
      <c r="K33773"/>
      <c r="L33773"/>
      <c r="M33773"/>
      <c r="N33773"/>
      <c r="O33773"/>
    </row>
    <row r="33774" spans="1:15">
      <c r="A33774"/>
      <c r="B33774"/>
      <c r="C33774"/>
      <c r="D33774" s="67"/>
      <c r="E33774"/>
      <c r="F33774"/>
      <c r="G33774"/>
      <c r="H33774" s="67"/>
      <c r="I33774"/>
      <c r="J33774"/>
      <c r="K33774"/>
      <c r="L33774"/>
      <c r="M33774"/>
      <c r="N33774"/>
      <c r="O33774"/>
    </row>
    <row r="33775" spans="1:15">
      <c r="A33775"/>
      <c r="B33775"/>
      <c r="C33775"/>
      <c r="D33775" s="67"/>
      <c r="E33775"/>
      <c r="F33775"/>
      <c r="G33775"/>
      <c r="H33775" s="67"/>
      <c r="I33775"/>
      <c r="J33775"/>
      <c r="K33775"/>
      <c r="L33775"/>
      <c r="M33775"/>
      <c r="N33775"/>
      <c r="O33775"/>
    </row>
    <row r="33776" spans="1:15">
      <c r="A33776"/>
      <c r="B33776"/>
      <c r="C33776"/>
      <c r="D33776" s="67"/>
      <c r="E33776"/>
      <c r="F33776"/>
      <c r="G33776"/>
      <c r="H33776" s="67"/>
      <c r="I33776"/>
      <c r="J33776"/>
      <c r="K33776"/>
      <c r="L33776"/>
      <c r="M33776"/>
      <c r="N33776"/>
      <c r="O33776"/>
    </row>
    <row r="33777" spans="1:15">
      <c r="A33777"/>
      <c r="B33777"/>
      <c r="C33777"/>
      <c r="D33777" s="67"/>
      <c r="E33777"/>
      <c r="F33777"/>
      <c r="G33777"/>
      <c r="H33777" s="67"/>
      <c r="I33777"/>
      <c r="J33777"/>
      <c r="K33777"/>
      <c r="L33777"/>
      <c r="M33777"/>
      <c r="N33777"/>
      <c r="O33777"/>
    </row>
    <row r="33778" spans="1:15">
      <c r="A33778"/>
      <c r="B33778"/>
      <c r="C33778"/>
      <c r="D33778" s="67"/>
      <c r="E33778"/>
      <c r="F33778"/>
      <c r="G33778"/>
      <c r="H33778" s="67"/>
      <c r="I33778"/>
      <c r="J33778"/>
      <c r="K33778"/>
      <c r="L33778"/>
      <c r="M33778"/>
      <c r="N33778"/>
      <c r="O33778"/>
    </row>
    <row r="33779" spans="1:15">
      <c r="A33779"/>
      <c r="B33779"/>
      <c r="C33779"/>
      <c r="D33779" s="67"/>
      <c r="E33779"/>
      <c r="F33779"/>
      <c r="G33779"/>
      <c r="H33779" s="67"/>
      <c r="I33779"/>
      <c r="J33779"/>
      <c r="K33779"/>
      <c r="L33779"/>
      <c r="M33779"/>
      <c r="N33779"/>
      <c r="O33779"/>
    </row>
    <row r="33780" spans="1:15">
      <c r="A33780"/>
      <c r="B33780"/>
      <c r="C33780"/>
      <c r="D33780" s="67"/>
      <c r="E33780"/>
      <c r="F33780"/>
      <c r="G33780"/>
      <c r="H33780" s="67"/>
      <c r="I33780"/>
      <c r="J33780"/>
      <c r="K33780"/>
      <c r="L33780"/>
      <c r="M33780"/>
      <c r="N33780"/>
      <c r="O33780"/>
    </row>
    <row r="33781" spans="1:15">
      <c r="A33781"/>
      <c r="B33781"/>
      <c r="C33781"/>
      <c r="D33781" s="67"/>
      <c r="E33781"/>
      <c r="F33781"/>
      <c r="G33781"/>
      <c r="H33781" s="67"/>
      <c r="I33781"/>
      <c r="J33781"/>
      <c r="K33781"/>
      <c r="L33781"/>
      <c r="M33781"/>
      <c r="N33781"/>
      <c r="O33781"/>
    </row>
    <row r="33782" spans="1:15">
      <c r="A33782"/>
      <c r="B33782"/>
      <c r="C33782"/>
      <c r="D33782" s="67"/>
      <c r="E33782"/>
      <c r="F33782"/>
      <c r="G33782"/>
      <c r="H33782" s="67"/>
      <c r="I33782"/>
      <c r="J33782"/>
      <c r="K33782"/>
      <c r="L33782"/>
      <c r="M33782"/>
      <c r="N33782"/>
      <c r="O33782"/>
    </row>
    <row r="33783" spans="1:15">
      <c r="A33783"/>
      <c r="B33783"/>
      <c r="C33783"/>
      <c r="D33783" s="67"/>
      <c r="E33783"/>
      <c r="F33783"/>
      <c r="G33783"/>
      <c r="H33783" s="67"/>
      <c r="I33783"/>
      <c r="J33783"/>
      <c r="K33783"/>
      <c r="L33783"/>
      <c r="M33783"/>
      <c r="N33783"/>
      <c r="O33783"/>
    </row>
    <row r="33784" spans="1:15">
      <c r="A33784"/>
      <c r="B33784"/>
      <c r="C33784"/>
      <c r="D33784" s="67"/>
      <c r="E33784"/>
      <c r="F33784"/>
      <c r="G33784"/>
      <c r="H33784" s="67"/>
      <c r="I33784"/>
      <c r="J33784"/>
      <c r="K33784"/>
      <c r="L33784"/>
      <c r="M33784"/>
      <c r="N33784"/>
      <c r="O33784"/>
    </row>
    <row r="33785" spans="1:15">
      <c r="A33785"/>
      <c r="B33785"/>
      <c r="C33785"/>
      <c r="D33785" s="67"/>
      <c r="E33785"/>
      <c r="F33785"/>
      <c r="G33785"/>
      <c r="H33785" s="67"/>
      <c r="I33785"/>
      <c r="J33785"/>
      <c r="K33785"/>
      <c r="L33785"/>
      <c r="M33785"/>
      <c r="N33785"/>
      <c r="O33785"/>
    </row>
    <row r="33786" spans="1:15">
      <c r="A33786"/>
      <c r="B33786"/>
      <c r="C33786"/>
      <c r="D33786" s="67"/>
      <c r="E33786"/>
      <c r="F33786"/>
      <c r="G33786"/>
      <c r="H33786" s="67"/>
      <c r="I33786"/>
      <c r="J33786"/>
      <c r="K33786"/>
      <c r="L33786"/>
      <c r="M33786"/>
      <c r="N33786"/>
      <c r="O33786"/>
    </row>
    <row r="33787" spans="1:15">
      <c r="A33787"/>
      <c r="B33787"/>
      <c r="C33787"/>
      <c r="D33787" s="67"/>
      <c r="E33787"/>
      <c r="F33787"/>
      <c r="G33787"/>
      <c r="H33787" s="67"/>
      <c r="I33787"/>
      <c r="J33787"/>
      <c r="K33787"/>
      <c r="L33787"/>
      <c r="M33787"/>
      <c r="N33787"/>
      <c r="O33787"/>
    </row>
    <row r="33788" spans="1:15">
      <c r="A33788"/>
      <c r="B33788"/>
      <c r="C33788"/>
      <c r="D33788" s="67"/>
      <c r="E33788"/>
      <c r="F33788"/>
      <c r="G33788"/>
      <c r="H33788" s="67"/>
      <c r="I33788"/>
      <c r="J33788"/>
      <c r="K33788"/>
      <c r="L33788"/>
      <c r="M33788"/>
      <c r="N33788"/>
      <c r="O33788"/>
    </row>
    <row r="33789" spans="1:15">
      <c r="A33789"/>
      <c r="B33789"/>
      <c r="C33789"/>
      <c r="D33789" s="67"/>
      <c r="E33789"/>
      <c r="F33789"/>
      <c r="G33789"/>
      <c r="H33789" s="67"/>
      <c r="I33789"/>
      <c r="J33789"/>
      <c r="K33789"/>
      <c r="L33789"/>
      <c r="M33789"/>
      <c r="N33789"/>
      <c r="O33789"/>
    </row>
    <row r="33790" spans="1:15">
      <c r="A33790"/>
      <c r="B33790"/>
      <c r="C33790"/>
      <c r="D33790" s="67"/>
      <c r="E33790"/>
      <c r="F33790"/>
      <c r="G33790"/>
      <c r="H33790" s="67"/>
      <c r="I33790"/>
      <c r="J33790"/>
      <c r="K33790"/>
      <c r="L33790"/>
      <c r="M33790"/>
      <c r="N33790"/>
      <c r="O33790"/>
    </row>
    <row r="33791" spans="1:15">
      <c r="A33791"/>
      <c r="B33791"/>
      <c r="C33791"/>
      <c r="D33791" s="67"/>
      <c r="E33791"/>
      <c r="F33791"/>
      <c r="G33791"/>
      <c r="H33791" s="67"/>
      <c r="I33791"/>
      <c r="J33791"/>
      <c r="K33791"/>
      <c r="L33791"/>
      <c r="M33791"/>
      <c r="N33791"/>
      <c r="O33791"/>
    </row>
    <row r="33792" spans="1:15">
      <c r="A33792"/>
      <c r="B33792"/>
      <c r="C33792"/>
      <c r="D33792" s="67"/>
      <c r="E33792"/>
      <c r="F33792"/>
      <c r="G33792"/>
      <c r="H33792" s="67"/>
      <c r="I33792"/>
      <c r="J33792"/>
      <c r="K33792"/>
      <c r="L33792"/>
      <c r="M33792"/>
      <c r="N33792"/>
      <c r="O33792"/>
    </row>
    <row r="33793" spans="1:15">
      <c r="A33793"/>
      <c r="B33793"/>
      <c r="C33793"/>
      <c r="D33793" s="67"/>
      <c r="E33793"/>
      <c r="F33793"/>
      <c r="G33793"/>
      <c r="H33793" s="67"/>
      <c r="I33793"/>
      <c r="J33793"/>
      <c r="K33793"/>
      <c r="L33793"/>
      <c r="M33793"/>
      <c r="N33793"/>
      <c r="O33793"/>
    </row>
    <row r="33794" spans="1:15">
      <c r="A33794"/>
      <c r="B33794"/>
      <c r="C33794"/>
      <c r="D33794" s="67"/>
      <c r="E33794"/>
      <c r="F33794"/>
      <c r="G33794"/>
      <c r="H33794" s="67"/>
      <c r="I33794"/>
      <c r="J33794"/>
      <c r="K33794"/>
      <c r="L33794"/>
      <c r="M33794"/>
      <c r="N33794"/>
      <c r="O33794"/>
    </row>
    <row r="33795" spans="1:15">
      <c r="A33795"/>
      <c r="B33795"/>
      <c r="C33795"/>
      <c r="D33795" s="67"/>
      <c r="E33795"/>
      <c r="F33795"/>
      <c r="G33795"/>
      <c r="H33795" s="67"/>
      <c r="I33795"/>
      <c r="J33795"/>
      <c r="K33795"/>
      <c r="L33795"/>
      <c r="M33795"/>
      <c r="N33795"/>
      <c r="O33795"/>
    </row>
    <row r="33796" spans="1:15">
      <c r="A33796"/>
      <c r="B33796"/>
      <c r="C33796"/>
      <c r="D33796" s="67"/>
      <c r="E33796"/>
      <c r="F33796"/>
      <c r="G33796"/>
      <c r="H33796" s="67"/>
      <c r="I33796"/>
      <c r="J33796"/>
      <c r="K33796"/>
      <c r="L33796"/>
      <c r="M33796"/>
      <c r="N33796"/>
      <c r="O33796"/>
    </row>
    <row r="33797" spans="1:15">
      <c r="A33797"/>
      <c r="B33797"/>
      <c r="C33797"/>
      <c r="D33797" s="67"/>
      <c r="E33797"/>
      <c r="F33797"/>
      <c r="G33797"/>
      <c r="H33797" s="67"/>
      <c r="I33797"/>
      <c r="J33797"/>
      <c r="K33797"/>
      <c r="L33797"/>
      <c r="M33797"/>
      <c r="N33797"/>
      <c r="O33797"/>
    </row>
    <row r="33798" spans="1:15">
      <c r="A33798"/>
      <c r="B33798"/>
      <c r="C33798"/>
      <c r="D33798" s="67"/>
      <c r="E33798"/>
      <c r="F33798"/>
      <c r="G33798"/>
      <c r="H33798" s="67"/>
      <c r="I33798"/>
      <c r="J33798"/>
      <c r="K33798"/>
      <c r="L33798"/>
      <c r="M33798"/>
      <c r="N33798"/>
      <c r="O33798"/>
    </row>
    <row r="33799" spans="1:15">
      <c r="A33799"/>
      <c r="B33799"/>
      <c r="C33799"/>
      <c r="D33799" s="67"/>
      <c r="E33799"/>
      <c r="F33799"/>
      <c r="G33799"/>
      <c r="H33799" s="67"/>
      <c r="I33799"/>
      <c r="J33799"/>
      <c r="K33799"/>
      <c r="L33799"/>
      <c r="M33799"/>
      <c r="N33799"/>
      <c r="O33799"/>
    </row>
    <row r="33800" spans="1:15">
      <c r="A33800"/>
      <c r="B33800"/>
      <c r="C33800"/>
      <c r="D33800" s="67"/>
      <c r="E33800"/>
      <c r="F33800"/>
      <c r="G33800"/>
      <c r="H33800" s="67"/>
      <c r="I33800"/>
      <c r="J33800"/>
      <c r="K33800"/>
      <c r="L33800"/>
      <c r="M33800"/>
      <c r="N33800"/>
      <c r="O33800"/>
    </row>
    <row r="33801" spans="1:15">
      <c r="A33801"/>
      <c r="B33801"/>
      <c r="C33801"/>
      <c r="D33801" s="67"/>
      <c r="E33801"/>
      <c r="F33801"/>
      <c r="G33801"/>
      <c r="H33801" s="67"/>
      <c r="I33801"/>
      <c r="J33801"/>
      <c r="K33801"/>
      <c r="L33801"/>
      <c r="M33801"/>
      <c r="N33801"/>
      <c r="O33801"/>
    </row>
    <row r="33802" spans="1:15">
      <c r="A33802"/>
      <c r="B33802"/>
      <c r="C33802"/>
      <c r="D33802" s="67"/>
      <c r="E33802"/>
      <c r="F33802"/>
      <c r="G33802"/>
      <c r="H33802" s="67"/>
      <c r="I33802"/>
      <c r="J33802"/>
      <c r="K33802"/>
      <c r="L33802"/>
      <c r="M33802"/>
      <c r="N33802"/>
      <c r="O33802"/>
    </row>
    <row r="33803" spans="1:15">
      <c r="A33803"/>
      <c r="B33803"/>
      <c r="C33803"/>
      <c r="D33803" s="67"/>
      <c r="E33803"/>
      <c r="F33803"/>
      <c r="G33803"/>
      <c r="H33803" s="67"/>
      <c r="I33803"/>
      <c r="J33803"/>
      <c r="K33803"/>
      <c r="L33803"/>
      <c r="M33803"/>
      <c r="N33803"/>
      <c r="O33803"/>
    </row>
    <row r="33804" spans="1:15">
      <c r="A33804"/>
      <c r="B33804"/>
      <c r="C33804"/>
      <c r="D33804" s="67"/>
      <c r="E33804"/>
      <c r="F33804"/>
      <c r="G33804"/>
      <c r="H33804" s="67"/>
      <c r="I33804"/>
      <c r="J33804"/>
      <c r="K33804"/>
      <c r="L33804"/>
      <c r="M33804"/>
      <c r="N33804"/>
      <c r="O33804"/>
    </row>
    <row r="33805" spans="1:15">
      <c r="A33805"/>
      <c r="B33805"/>
      <c r="C33805"/>
      <c r="D33805" s="67"/>
      <c r="E33805"/>
      <c r="F33805"/>
      <c r="G33805"/>
      <c r="H33805" s="67"/>
      <c r="I33805"/>
      <c r="J33805"/>
      <c r="K33805"/>
      <c r="L33805"/>
      <c r="M33805"/>
      <c r="N33805"/>
      <c r="O33805"/>
    </row>
    <row r="33806" spans="1:15">
      <c r="A33806"/>
      <c r="B33806"/>
      <c r="C33806"/>
      <c r="D33806" s="67"/>
      <c r="E33806"/>
      <c r="F33806"/>
      <c r="G33806"/>
      <c r="H33806" s="67"/>
      <c r="I33806"/>
      <c r="J33806"/>
      <c r="K33806"/>
      <c r="L33806"/>
      <c r="M33806"/>
      <c r="N33806"/>
      <c r="O33806"/>
    </row>
    <row r="33807" spans="1:15">
      <c r="A33807"/>
      <c r="B33807"/>
      <c r="C33807"/>
      <c r="D33807" s="67"/>
      <c r="E33807"/>
      <c r="F33807"/>
      <c r="G33807"/>
      <c r="H33807" s="67"/>
      <c r="I33807"/>
      <c r="J33807"/>
      <c r="K33807"/>
      <c r="L33807"/>
      <c r="M33807"/>
      <c r="N33807"/>
      <c r="O33807"/>
    </row>
    <row r="33808" spans="1:15">
      <c r="A33808"/>
      <c r="B33808"/>
      <c r="C33808"/>
      <c r="D33808" s="67"/>
      <c r="E33808"/>
      <c r="F33808"/>
      <c r="G33808"/>
      <c r="H33808" s="67"/>
      <c r="I33808"/>
      <c r="J33808"/>
      <c r="K33808"/>
      <c r="L33808"/>
      <c r="M33808"/>
      <c r="N33808"/>
      <c r="O33808"/>
    </row>
    <row r="33809" spans="1:15">
      <c r="A33809"/>
      <c r="B33809"/>
      <c r="C33809"/>
      <c r="D33809" s="67"/>
      <c r="E33809"/>
      <c r="F33809"/>
      <c r="G33809"/>
      <c r="H33809" s="67"/>
      <c r="I33809"/>
      <c r="J33809"/>
      <c r="K33809"/>
      <c r="L33809"/>
      <c r="M33809"/>
      <c r="N33809"/>
      <c r="O33809"/>
    </row>
    <row r="33810" spans="1:15">
      <c r="A33810"/>
      <c r="B33810"/>
      <c r="C33810"/>
      <c r="D33810" s="67"/>
      <c r="E33810"/>
      <c r="F33810"/>
      <c r="G33810"/>
      <c r="H33810" s="67"/>
      <c r="I33810"/>
      <c r="J33810"/>
      <c r="K33810"/>
      <c r="L33810"/>
      <c r="M33810"/>
      <c r="N33810"/>
      <c r="O33810"/>
    </row>
    <row r="33811" spans="1:15">
      <c r="A33811"/>
      <c r="B33811"/>
      <c r="C33811"/>
      <c r="D33811" s="67"/>
      <c r="E33811"/>
      <c r="F33811"/>
      <c r="G33811"/>
      <c r="H33811" s="67"/>
      <c r="I33811"/>
      <c r="J33811"/>
      <c r="K33811"/>
      <c r="L33811"/>
      <c r="M33811"/>
      <c r="N33811"/>
      <c r="O33811"/>
    </row>
    <row r="33812" spans="1:15">
      <c r="A33812"/>
      <c r="B33812"/>
      <c r="C33812"/>
      <c r="D33812" s="67"/>
      <c r="E33812"/>
      <c r="F33812"/>
      <c r="G33812"/>
      <c r="H33812" s="67"/>
      <c r="I33812"/>
      <c r="J33812"/>
      <c r="K33812"/>
      <c r="L33812"/>
      <c r="M33812"/>
      <c r="N33812"/>
      <c r="O33812"/>
    </row>
    <row r="33813" spans="1:15">
      <c r="A33813"/>
      <c r="B33813"/>
      <c r="C33813"/>
      <c r="D33813" s="67"/>
      <c r="E33813"/>
      <c r="F33813"/>
      <c r="G33813"/>
      <c r="H33813" s="67"/>
      <c r="I33813"/>
      <c r="J33813"/>
      <c r="K33813"/>
      <c r="L33813"/>
      <c r="M33813"/>
      <c r="N33813"/>
      <c r="O33813"/>
    </row>
    <row r="33814" spans="1:15">
      <c r="A33814"/>
      <c r="B33814"/>
      <c r="C33814"/>
      <c r="D33814" s="67"/>
      <c r="E33814"/>
      <c r="F33814"/>
      <c r="G33814"/>
      <c r="H33814" s="67"/>
      <c r="I33814"/>
      <c r="J33814"/>
      <c r="K33814"/>
      <c r="L33814"/>
      <c r="M33814"/>
      <c r="N33814"/>
      <c r="O33814"/>
    </row>
    <row r="33815" spans="1:15">
      <c r="A33815"/>
      <c r="B33815"/>
      <c r="C33815"/>
      <c r="D33815" s="67"/>
      <c r="E33815"/>
      <c r="F33815"/>
      <c r="G33815"/>
      <c r="H33815" s="67"/>
      <c r="I33815"/>
      <c r="J33815"/>
      <c r="K33815"/>
      <c r="L33815"/>
      <c r="M33815"/>
      <c r="N33815"/>
      <c r="O33815"/>
    </row>
    <row r="33816" spans="1:15">
      <c r="A33816"/>
      <c r="B33816"/>
      <c r="C33816"/>
      <c r="D33816" s="67"/>
      <c r="E33816"/>
      <c r="F33816"/>
      <c r="G33816"/>
      <c r="H33816" s="67"/>
      <c r="I33816"/>
      <c r="J33816"/>
      <c r="K33816"/>
      <c r="L33816"/>
      <c r="M33816"/>
      <c r="N33816"/>
      <c r="O33816"/>
    </row>
    <row r="33817" spans="1:15">
      <c r="A33817"/>
      <c r="B33817"/>
      <c r="C33817"/>
      <c r="D33817" s="67"/>
      <c r="E33817"/>
      <c r="F33817"/>
      <c r="G33817"/>
      <c r="H33817" s="67"/>
      <c r="I33817"/>
      <c r="J33817"/>
      <c r="K33817"/>
      <c r="L33817"/>
      <c r="M33817"/>
      <c r="N33817"/>
      <c r="O33817"/>
    </row>
    <row r="33818" spans="1:15">
      <c r="A33818"/>
      <c r="B33818"/>
      <c r="C33818"/>
      <c r="D33818" s="67"/>
      <c r="E33818"/>
      <c r="F33818"/>
      <c r="G33818"/>
      <c r="H33818" s="67"/>
      <c r="I33818"/>
      <c r="J33818"/>
      <c r="K33818"/>
      <c r="L33818"/>
      <c r="M33818"/>
      <c r="N33818"/>
      <c r="O33818"/>
    </row>
    <row r="33819" spans="1:15">
      <c r="A33819"/>
      <c r="B33819"/>
      <c r="C33819"/>
      <c r="D33819" s="67"/>
      <c r="E33819"/>
      <c r="F33819"/>
      <c r="G33819"/>
      <c r="H33819" s="67"/>
      <c r="I33819"/>
      <c r="J33819"/>
      <c r="K33819"/>
      <c r="L33819"/>
      <c r="M33819"/>
      <c r="N33819"/>
      <c r="O33819"/>
    </row>
    <row r="33820" spans="1:15">
      <c r="A33820"/>
      <c r="B33820"/>
      <c r="C33820"/>
      <c r="D33820" s="67"/>
      <c r="E33820"/>
      <c r="F33820"/>
      <c r="G33820"/>
      <c r="H33820" s="67"/>
      <c r="I33820"/>
      <c r="J33820"/>
      <c r="K33820"/>
      <c r="L33820"/>
      <c r="M33820"/>
      <c r="N33820"/>
      <c r="O33820"/>
    </row>
    <row r="33821" spans="1:15">
      <c r="A33821"/>
      <c r="B33821"/>
      <c r="C33821"/>
      <c r="D33821" s="67"/>
      <c r="E33821"/>
      <c r="F33821"/>
      <c r="G33821"/>
      <c r="H33821" s="67"/>
      <c r="I33821"/>
      <c r="J33821"/>
      <c r="K33821"/>
      <c r="L33821"/>
      <c r="M33821"/>
      <c r="N33821"/>
      <c r="O33821"/>
    </row>
    <row r="33822" spans="1:15">
      <c r="A33822"/>
      <c r="B33822"/>
      <c r="C33822"/>
      <c r="D33822" s="67"/>
      <c r="E33822"/>
      <c r="F33822"/>
      <c r="G33822"/>
      <c r="H33822" s="67"/>
      <c r="I33822"/>
      <c r="J33822"/>
      <c r="K33822"/>
      <c r="L33822"/>
      <c r="M33822"/>
      <c r="N33822"/>
      <c r="O33822"/>
    </row>
    <row r="33823" spans="1:15">
      <c r="A33823"/>
      <c r="B33823"/>
      <c r="C33823"/>
      <c r="D33823" s="67"/>
      <c r="E33823"/>
      <c r="F33823"/>
      <c r="G33823"/>
      <c r="H33823" s="67"/>
      <c r="I33823"/>
      <c r="J33823"/>
      <c r="K33823"/>
      <c r="L33823"/>
      <c r="M33823"/>
      <c r="N33823"/>
      <c r="O33823"/>
    </row>
    <row r="33824" spans="1:15">
      <c r="A33824"/>
      <c r="B33824"/>
      <c r="C33824"/>
      <c r="D33824" s="67"/>
      <c r="E33824"/>
      <c r="F33824"/>
      <c r="G33824"/>
      <c r="H33824" s="67"/>
      <c r="I33824"/>
      <c r="J33824"/>
      <c r="K33824"/>
      <c r="L33824"/>
      <c r="M33824"/>
      <c r="N33824"/>
      <c r="O33824"/>
    </row>
    <row r="33825" spans="1:15">
      <c r="A33825"/>
      <c r="B33825"/>
      <c r="C33825"/>
      <c r="D33825" s="67"/>
      <c r="E33825"/>
      <c r="F33825"/>
      <c r="G33825"/>
      <c r="H33825" s="67"/>
      <c r="I33825"/>
      <c r="J33825"/>
      <c r="K33825"/>
      <c r="L33825"/>
      <c r="M33825"/>
      <c r="N33825"/>
      <c r="O33825"/>
    </row>
    <row r="33826" spans="1:15">
      <c r="A33826"/>
      <c r="B33826"/>
      <c r="C33826"/>
      <c r="D33826" s="67"/>
      <c r="E33826"/>
      <c r="F33826"/>
      <c r="G33826"/>
      <c r="H33826" s="67"/>
      <c r="I33826"/>
      <c r="J33826"/>
      <c r="K33826"/>
      <c r="L33826"/>
      <c r="M33826"/>
      <c r="N33826"/>
      <c r="O33826"/>
    </row>
    <row r="33827" spans="1:15">
      <c r="A33827"/>
      <c r="B33827"/>
      <c r="C33827"/>
      <c r="D33827" s="67"/>
      <c r="E33827"/>
      <c r="F33827"/>
      <c r="G33827"/>
      <c r="H33827" s="67"/>
      <c r="I33827"/>
      <c r="J33827"/>
      <c r="K33827"/>
      <c r="L33827"/>
      <c r="M33827"/>
      <c r="N33827"/>
      <c r="O33827"/>
    </row>
    <row r="33828" spans="1:15">
      <c r="A33828"/>
      <c r="B33828"/>
      <c r="C33828"/>
      <c r="D33828" s="67"/>
      <c r="E33828"/>
      <c r="F33828"/>
      <c r="G33828"/>
      <c r="H33828" s="67"/>
      <c r="I33828"/>
      <c r="J33828"/>
      <c r="K33828"/>
      <c r="L33828"/>
      <c r="M33828"/>
      <c r="N33828"/>
      <c r="O33828"/>
    </row>
    <row r="33829" spans="1:15">
      <c r="A33829"/>
      <c r="B33829"/>
      <c r="C33829"/>
      <c r="D33829" s="67"/>
      <c r="E33829"/>
      <c r="F33829"/>
      <c r="G33829"/>
      <c r="H33829" s="67"/>
      <c r="I33829"/>
      <c r="J33829"/>
      <c r="K33829"/>
      <c r="L33829"/>
      <c r="M33829"/>
      <c r="N33829"/>
      <c r="O33829"/>
    </row>
    <row r="33830" spans="1:15">
      <c r="A33830"/>
      <c r="B33830"/>
      <c r="C33830"/>
      <c r="D33830" s="67"/>
      <c r="E33830"/>
      <c r="F33830"/>
      <c r="G33830"/>
      <c r="H33830" s="67"/>
      <c r="I33830"/>
      <c r="J33830"/>
      <c r="K33830"/>
      <c r="L33830"/>
      <c r="M33830"/>
      <c r="N33830"/>
      <c r="O33830"/>
    </row>
    <row r="33831" spans="1:15">
      <c r="A33831"/>
      <c r="B33831"/>
      <c r="C33831"/>
      <c r="D33831" s="67"/>
      <c r="E33831"/>
      <c r="F33831"/>
      <c r="G33831"/>
      <c r="H33831" s="67"/>
      <c r="I33831"/>
      <c r="J33831"/>
      <c r="K33831"/>
      <c r="L33831"/>
      <c r="M33831"/>
      <c r="N33831"/>
      <c r="O33831"/>
    </row>
    <row r="33832" spans="1:15">
      <c r="A33832"/>
      <c r="B33832"/>
      <c r="C33832"/>
      <c r="D33832" s="67"/>
      <c r="E33832"/>
      <c r="F33832"/>
      <c r="G33832"/>
      <c r="H33832" s="67"/>
      <c r="I33832"/>
      <c r="J33832"/>
      <c r="K33832"/>
      <c r="L33832"/>
      <c r="M33832"/>
      <c r="N33832"/>
      <c r="O33832"/>
    </row>
    <row r="33833" spans="1:15">
      <c r="A33833"/>
      <c r="B33833"/>
      <c r="C33833"/>
      <c r="D33833" s="67"/>
      <c r="E33833"/>
      <c r="F33833"/>
      <c r="G33833"/>
      <c r="H33833" s="67"/>
      <c r="I33833"/>
      <c r="J33833"/>
      <c r="K33833"/>
      <c r="L33833"/>
      <c r="M33833"/>
      <c r="N33833"/>
      <c r="O33833"/>
    </row>
    <row r="33834" spans="1:15">
      <c r="A33834"/>
      <c r="B33834"/>
      <c r="C33834"/>
      <c r="D33834" s="67"/>
      <c r="E33834"/>
      <c r="F33834"/>
      <c r="G33834"/>
      <c r="H33834" s="67"/>
      <c r="I33834"/>
      <c r="J33834"/>
      <c r="K33834"/>
      <c r="L33834"/>
      <c r="M33834"/>
      <c r="N33834"/>
      <c r="O33834"/>
    </row>
    <row r="33835" spans="1:15">
      <c r="A33835"/>
      <c r="B33835"/>
      <c r="C33835"/>
      <c r="D33835" s="67"/>
      <c r="E33835"/>
      <c r="F33835"/>
      <c r="G33835"/>
      <c r="H33835" s="67"/>
      <c r="I33835"/>
      <c r="J33835"/>
      <c r="K33835"/>
      <c r="L33835"/>
      <c r="M33835"/>
      <c r="N33835"/>
      <c r="O33835"/>
    </row>
    <row r="33836" spans="1:15">
      <c r="A33836"/>
      <c r="B33836"/>
      <c r="C33836"/>
      <c r="D33836" s="67"/>
      <c r="E33836"/>
      <c r="F33836"/>
      <c r="G33836"/>
      <c r="H33836" s="67"/>
      <c r="I33836"/>
      <c r="J33836"/>
      <c r="K33836"/>
      <c r="L33836"/>
      <c r="M33836"/>
      <c r="N33836"/>
      <c r="O33836"/>
    </row>
    <row r="33837" spans="1:15">
      <c r="A33837"/>
      <c r="B33837"/>
      <c r="C33837"/>
      <c r="D33837" s="67"/>
      <c r="E33837"/>
      <c r="F33837"/>
      <c r="G33837"/>
      <c r="H33837" s="67"/>
      <c r="I33837"/>
      <c r="J33837"/>
      <c r="K33837"/>
      <c r="L33837"/>
      <c r="M33837"/>
      <c r="N33837"/>
      <c r="O33837"/>
    </row>
    <row r="33838" spans="1:15">
      <c r="A33838"/>
      <c r="B33838"/>
      <c r="C33838"/>
      <c r="D33838" s="67"/>
      <c r="E33838"/>
      <c r="F33838"/>
      <c r="G33838"/>
      <c r="H33838" s="67"/>
      <c r="I33838"/>
      <c r="J33838"/>
      <c r="K33838"/>
      <c r="L33838"/>
      <c r="M33838"/>
      <c r="N33838"/>
      <c r="O33838"/>
    </row>
    <row r="33839" spans="1:15">
      <c r="A33839"/>
      <c r="B33839"/>
      <c r="C33839"/>
      <c r="D33839" s="67"/>
      <c r="E33839"/>
      <c r="F33839"/>
      <c r="G33839"/>
      <c r="H33839" s="67"/>
      <c r="I33839"/>
      <c r="J33839"/>
      <c r="K33839"/>
      <c r="L33839"/>
      <c r="M33839"/>
      <c r="N33839"/>
      <c r="O33839"/>
    </row>
    <row r="33840" spans="1:15">
      <c r="A33840"/>
      <c r="B33840"/>
      <c r="C33840"/>
      <c r="D33840" s="67"/>
      <c r="E33840"/>
      <c r="F33840"/>
      <c r="G33840"/>
      <c r="H33840" s="67"/>
      <c r="I33840"/>
      <c r="J33840"/>
      <c r="K33840"/>
      <c r="L33840"/>
      <c r="M33840"/>
      <c r="N33840"/>
      <c r="O33840"/>
    </row>
    <row r="33841" spans="1:15">
      <c r="A33841"/>
      <c r="B33841"/>
      <c r="C33841"/>
      <c r="D33841" s="67"/>
      <c r="E33841"/>
      <c r="F33841"/>
      <c r="G33841"/>
      <c r="H33841" s="67"/>
      <c r="I33841"/>
      <c r="J33841"/>
      <c r="K33841"/>
      <c r="L33841"/>
      <c r="M33841"/>
      <c r="N33841"/>
      <c r="O33841"/>
    </row>
    <row r="33842" spans="1:15">
      <c r="A33842"/>
      <c r="B33842"/>
      <c r="C33842"/>
      <c r="D33842" s="67"/>
      <c r="E33842"/>
      <c r="F33842"/>
      <c r="G33842"/>
      <c r="H33842" s="67"/>
      <c r="I33842"/>
      <c r="J33842"/>
      <c r="K33842"/>
      <c r="L33842"/>
      <c r="M33842"/>
      <c r="N33842"/>
      <c r="O33842"/>
    </row>
    <row r="33843" spans="1:15">
      <c r="A33843"/>
      <c r="B33843"/>
      <c r="C33843"/>
      <c r="D33843" s="67"/>
      <c r="E33843"/>
      <c r="F33843"/>
      <c r="G33843"/>
      <c r="H33843" s="67"/>
      <c r="I33843"/>
      <c r="J33843"/>
      <c r="K33843"/>
      <c r="L33843"/>
      <c r="M33843"/>
      <c r="N33843"/>
      <c r="O33843"/>
    </row>
    <row r="33844" spans="1:15">
      <c r="A33844"/>
      <c r="B33844"/>
      <c r="C33844"/>
      <c r="D33844" s="67"/>
      <c r="E33844"/>
      <c r="F33844"/>
      <c r="G33844"/>
      <c r="H33844" s="67"/>
      <c r="I33844"/>
      <c r="J33844"/>
      <c r="K33844"/>
      <c r="L33844"/>
      <c r="M33844"/>
      <c r="N33844"/>
      <c r="O33844"/>
    </row>
    <row r="33845" spans="1:15">
      <c r="A33845"/>
      <c r="B33845"/>
      <c r="C33845"/>
      <c r="D33845" s="67"/>
      <c r="E33845"/>
      <c r="F33845"/>
      <c r="G33845"/>
      <c r="H33845" s="67"/>
      <c r="I33845"/>
      <c r="J33845"/>
      <c r="K33845"/>
      <c r="L33845"/>
      <c r="M33845"/>
      <c r="N33845"/>
      <c r="O33845"/>
    </row>
    <row r="33846" spans="1:15">
      <c r="A33846"/>
      <c r="B33846"/>
      <c r="C33846"/>
      <c r="D33846" s="67"/>
      <c r="E33846"/>
      <c r="F33846"/>
      <c r="G33846"/>
      <c r="H33846" s="67"/>
      <c r="I33846"/>
      <c r="J33846"/>
      <c r="K33846"/>
      <c r="L33846"/>
      <c r="M33846"/>
      <c r="N33846"/>
      <c r="O33846"/>
    </row>
    <row r="33847" spans="1:15">
      <c r="A33847"/>
      <c r="B33847"/>
      <c r="C33847"/>
      <c r="D33847" s="67"/>
      <c r="E33847"/>
      <c r="F33847"/>
      <c r="G33847"/>
      <c r="H33847" s="67"/>
      <c r="I33847"/>
      <c r="J33847"/>
      <c r="K33847"/>
      <c r="L33847"/>
      <c r="M33847"/>
      <c r="N33847"/>
      <c r="O33847"/>
    </row>
    <row r="33848" spans="1:15">
      <c r="A33848"/>
      <c r="B33848"/>
      <c r="C33848"/>
      <c r="D33848" s="67"/>
      <c r="E33848"/>
      <c r="F33848"/>
      <c r="G33848"/>
      <c r="H33848" s="67"/>
      <c r="I33848"/>
      <c r="J33848"/>
      <c r="K33848"/>
      <c r="L33848"/>
      <c r="M33848"/>
      <c r="N33848"/>
      <c r="O33848"/>
    </row>
    <row r="33849" spans="1:15">
      <c r="A33849"/>
      <c r="B33849"/>
      <c r="C33849"/>
      <c r="D33849" s="67"/>
      <c r="E33849"/>
      <c r="F33849"/>
      <c r="G33849"/>
      <c r="H33849" s="67"/>
      <c r="I33849"/>
      <c r="J33849"/>
      <c r="K33849"/>
      <c r="L33849"/>
      <c r="M33849"/>
      <c r="N33849"/>
      <c r="O33849"/>
    </row>
    <row r="33850" spans="1:15">
      <c r="A33850"/>
      <c r="B33850"/>
      <c r="C33850"/>
      <c r="D33850" s="67"/>
      <c r="E33850"/>
      <c r="F33850"/>
      <c r="G33850"/>
      <c r="H33850" s="67"/>
      <c r="I33850"/>
      <c r="J33850"/>
      <c r="K33850"/>
      <c r="L33850"/>
      <c r="M33850"/>
      <c r="N33850"/>
      <c r="O33850"/>
    </row>
    <row r="33851" spans="1:15">
      <c r="A33851"/>
      <c r="B33851"/>
      <c r="C33851"/>
      <c r="D33851" s="67"/>
      <c r="E33851"/>
      <c r="F33851"/>
      <c r="G33851"/>
      <c r="H33851" s="67"/>
      <c r="I33851"/>
      <c r="J33851"/>
      <c r="K33851"/>
      <c r="L33851"/>
      <c r="M33851"/>
      <c r="N33851"/>
      <c r="O33851"/>
    </row>
    <row r="33852" spans="1:15">
      <c r="A33852"/>
      <c r="B33852"/>
      <c r="C33852"/>
      <c r="D33852" s="67"/>
      <c r="E33852"/>
      <c r="F33852"/>
      <c r="G33852"/>
      <c r="H33852" s="67"/>
      <c r="I33852"/>
      <c r="J33852"/>
      <c r="K33852"/>
      <c r="L33852"/>
      <c r="M33852"/>
      <c r="N33852"/>
      <c r="O33852"/>
    </row>
    <row r="33853" spans="1:15">
      <c r="A33853"/>
      <c r="B33853"/>
      <c r="C33853"/>
      <c r="D33853" s="67"/>
      <c r="E33853"/>
      <c r="F33853"/>
      <c r="G33853"/>
      <c r="H33853" s="67"/>
      <c r="I33853"/>
      <c r="J33853"/>
      <c r="K33853"/>
      <c r="L33853"/>
      <c r="M33853"/>
      <c r="N33853"/>
      <c r="O33853"/>
    </row>
    <row r="33854" spans="1:15">
      <c r="A33854"/>
      <c r="B33854"/>
      <c r="C33854"/>
      <c r="D33854" s="67"/>
      <c r="E33854"/>
      <c r="F33854"/>
      <c r="G33854"/>
      <c r="H33854" s="67"/>
      <c r="I33854"/>
      <c r="J33854"/>
      <c r="K33854"/>
      <c r="L33854"/>
      <c r="M33854"/>
      <c r="N33854"/>
      <c r="O33854"/>
    </row>
    <row r="33855" spans="1:15">
      <c r="A33855"/>
      <c r="B33855"/>
      <c r="C33855"/>
      <c r="D33855" s="67"/>
      <c r="E33855"/>
      <c r="F33855"/>
      <c r="G33855"/>
      <c r="H33855" s="67"/>
      <c r="I33855"/>
      <c r="J33855"/>
      <c r="K33855"/>
      <c r="L33855"/>
      <c r="M33855"/>
      <c r="N33855"/>
      <c r="O33855"/>
    </row>
    <row r="33856" spans="1:15">
      <c r="A33856"/>
      <c r="B33856"/>
      <c r="C33856"/>
      <c r="D33856" s="67"/>
      <c r="E33856"/>
      <c r="F33856"/>
      <c r="G33856"/>
      <c r="H33856" s="67"/>
      <c r="I33856"/>
      <c r="J33856"/>
      <c r="K33856"/>
      <c r="L33856"/>
      <c r="M33856"/>
      <c r="N33856"/>
      <c r="O33856"/>
    </row>
    <row r="33857" spans="1:15">
      <c r="A33857"/>
      <c r="B33857"/>
      <c r="C33857"/>
      <c r="D33857" s="67"/>
      <c r="E33857"/>
      <c r="F33857"/>
      <c r="G33857"/>
      <c r="H33857" s="67"/>
      <c r="I33857"/>
      <c r="J33857"/>
      <c r="K33857"/>
      <c r="L33857"/>
      <c r="M33857"/>
      <c r="N33857"/>
      <c r="O33857"/>
    </row>
    <row r="33858" spans="1:15">
      <c r="A33858"/>
      <c r="B33858"/>
      <c r="C33858"/>
      <c r="D33858" s="67"/>
      <c r="E33858"/>
      <c r="F33858"/>
      <c r="G33858"/>
      <c r="H33858" s="67"/>
      <c r="I33858"/>
      <c r="J33858"/>
      <c r="K33858"/>
      <c r="L33858"/>
      <c r="M33858"/>
      <c r="N33858"/>
      <c r="O33858"/>
    </row>
    <row r="33859" spans="1:15">
      <c r="A33859"/>
      <c r="B33859"/>
      <c r="C33859"/>
      <c r="D33859" s="67"/>
      <c r="E33859"/>
      <c r="F33859"/>
      <c r="G33859"/>
      <c r="H33859" s="67"/>
      <c r="I33859"/>
      <c r="J33859"/>
      <c r="K33859"/>
      <c r="L33859"/>
      <c r="M33859"/>
      <c r="N33859"/>
      <c r="O33859"/>
    </row>
    <row r="33860" spans="1:15">
      <c r="A33860"/>
      <c r="B33860"/>
      <c r="C33860"/>
      <c r="D33860" s="67"/>
      <c r="E33860"/>
      <c r="F33860"/>
      <c r="G33860"/>
      <c r="H33860" s="67"/>
      <c r="I33860"/>
      <c r="J33860"/>
      <c r="K33860"/>
      <c r="L33860"/>
      <c r="M33860"/>
      <c r="N33860"/>
      <c r="O33860"/>
    </row>
    <row r="33861" spans="1:15">
      <c r="A33861"/>
      <c r="B33861"/>
      <c r="C33861"/>
      <c r="D33861" s="67"/>
      <c r="E33861"/>
      <c r="F33861"/>
      <c r="G33861"/>
      <c r="H33861" s="67"/>
      <c r="I33861"/>
      <c r="J33861"/>
      <c r="K33861"/>
      <c r="L33861"/>
      <c r="M33861"/>
      <c r="N33861"/>
      <c r="O33861"/>
    </row>
    <row r="33862" spans="1:15">
      <c r="A33862"/>
      <c r="B33862"/>
      <c r="C33862"/>
      <c r="D33862" s="67"/>
      <c r="E33862"/>
      <c r="F33862"/>
      <c r="G33862"/>
      <c r="H33862" s="67"/>
      <c r="I33862"/>
      <c r="J33862"/>
      <c r="K33862"/>
      <c r="L33862"/>
      <c r="M33862"/>
      <c r="N33862"/>
      <c r="O33862"/>
    </row>
    <row r="33863" spans="1:15">
      <c r="A33863"/>
      <c r="B33863"/>
      <c r="C33863"/>
      <c r="D33863" s="67"/>
      <c r="E33863"/>
      <c r="F33863"/>
      <c r="G33863"/>
      <c r="H33863" s="67"/>
      <c r="I33863"/>
      <c r="J33863"/>
      <c r="K33863"/>
      <c r="L33863"/>
      <c r="M33863"/>
      <c r="N33863"/>
      <c r="O33863"/>
    </row>
    <row r="33864" spans="1:15">
      <c r="A33864"/>
      <c r="B33864"/>
      <c r="C33864"/>
      <c r="D33864" s="67"/>
      <c r="E33864"/>
      <c r="F33864"/>
      <c r="G33864"/>
      <c r="H33864" s="67"/>
      <c r="I33864"/>
      <c r="J33864"/>
      <c r="K33864"/>
      <c r="L33864"/>
      <c r="M33864"/>
      <c r="N33864"/>
      <c r="O33864"/>
    </row>
    <row r="33865" spans="1:15">
      <c r="A33865"/>
      <c r="B33865"/>
      <c r="C33865"/>
      <c r="D33865" s="67"/>
      <c r="E33865"/>
      <c r="F33865"/>
      <c r="G33865"/>
      <c r="H33865" s="67"/>
      <c r="I33865"/>
      <c r="J33865"/>
      <c r="K33865"/>
      <c r="L33865"/>
      <c r="M33865"/>
      <c r="N33865"/>
      <c r="O33865"/>
    </row>
    <row r="33866" spans="1:15">
      <c r="A33866"/>
      <c r="B33866"/>
      <c r="C33866"/>
      <c r="D33866" s="67"/>
      <c r="E33866"/>
      <c r="F33866"/>
      <c r="G33866"/>
      <c r="H33866" s="67"/>
      <c r="I33866"/>
      <c r="J33866"/>
      <c r="K33866"/>
      <c r="L33866"/>
      <c r="M33866"/>
      <c r="N33866"/>
      <c r="O33866"/>
    </row>
    <row r="33867" spans="1:15">
      <c r="A33867"/>
      <c r="B33867"/>
      <c r="C33867"/>
      <c r="D33867" s="67"/>
      <c r="E33867"/>
      <c r="F33867"/>
      <c r="G33867"/>
      <c r="H33867" s="67"/>
      <c r="I33867"/>
      <c r="J33867"/>
      <c r="K33867"/>
      <c r="L33867"/>
      <c r="M33867"/>
      <c r="N33867"/>
      <c r="O33867"/>
    </row>
    <row r="33868" spans="1:15">
      <c r="A33868"/>
      <c r="B33868"/>
      <c r="C33868"/>
      <c r="D33868" s="67"/>
      <c r="E33868"/>
      <c r="F33868"/>
      <c r="G33868"/>
      <c r="H33868" s="67"/>
      <c r="I33868"/>
      <c r="J33868"/>
      <c r="K33868"/>
      <c r="L33868"/>
      <c r="M33868"/>
      <c r="N33868"/>
      <c r="O33868"/>
    </row>
    <row r="33869" spans="1:15">
      <c r="A33869"/>
      <c r="B33869"/>
      <c r="C33869"/>
      <c r="D33869" s="67"/>
      <c r="E33869"/>
      <c r="F33869"/>
      <c r="G33869"/>
      <c r="H33869" s="67"/>
      <c r="I33869"/>
      <c r="J33869"/>
      <c r="K33869"/>
      <c r="L33869"/>
      <c r="M33869"/>
      <c r="N33869"/>
      <c r="O33869"/>
    </row>
    <row r="33870" spans="1:15">
      <c r="A33870"/>
      <c r="B33870"/>
      <c r="C33870"/>
      <c r="D33870" s="67"/>
      <c r="E33870"/>
      <c r="F33870"/>
      <c r="G33870"/>
      <c r="H33870" s="67"/>
      <c r="I33870"/>
      <c r="J33870"/>
      <c r="K33870"/>
      <c r="L33870"/>
      <c r="M33870"/>
      <c r="N33870"/>
      <c r="O33870"/>
    </row>
    <row r="33871" spans="1:15">
      <c r="A33871"/>
      <c r="B33871"/>
      <c r="C33871"/>
      <c r="D33871" s="67"/>
      <c r="E33871"/>
      <c r="F33871"/>
      <c r="G33871"/>
      <c r="H33871" s="67"/>
      <c r="I33871"/>
      <c r="J33871"/>
      <c r="K33871"/>
      <c r="L33871"/>
      <c r="M33871"/>
      <c r="N33871"/>
      <c r="O33871"/>
    </row>
    <row r="33872" spans="1:15">
      <c r="A33872"/>
      <c r="B33872"/>
      <c r="C33872"/>
      <c r="D33872" s="67"/>
      <c r="E33872"/>
      <c r="F33872"/>
      <c r="G33872"/>
      <c r="H33872" s="67"/>
      <c r="I33872"/>
      <c r="J33872"/>
      <c r="K33872"/>
      <c r="L33872"/>
      <c r="M33872"/>
      <c r="N33872"/>
      <c r="O33872"/>
    </row>
    <row r="33873" spans="1:15">
      <c r="A33873"/>
      <c r="B33873"/>
      <c r="C33873"/>
      <c r="D33873" s="67"/>
      <c r="E33873"/>
      <c r="F33873"/>
      <c r="G33873"/>
      <c r="H33873" s="67"/>
      <c r="I33873"/>
      <c r="J33873"/>
      <c r="K33873"/>
      <c r="L33873"/>
      <c r="M33873"/>
      <c r="N33873"/>
      <c r="O33873"/>
    </row>
    <row r="33874" spans="1:15">
      <c r="A33874"/>
      <c r="B33874"/>
      <c r="C33874"/>
      <c r="D33874" s="67"/>
      <c r="E33874"/>
      <c r="F33874"/>
      <c r="G33874"/>
      <c r="H33874" s="67"/>
      <c r="I33874"/>
      <c r="J33874"/>
      <c r="K33874"/>
      <c r="L33874"/>
      <c r="M33874"/>
      <c r="N33874"/>
      <c r="O33874"/>
    </row>
    <row r="33875" spans="1:15">
      <c r="A33875"/>
      <c r="B33875"/>
      <c r="C33875"/>
      <c r="D33875" s="67"/>
      <c r="E33875"/>
      <c r="F33875"/>
      <c r="G33875"/>
      <c r="H33875" s="67"/>
      <c r="I33875"/>
      <c r="J33875"/>
      <c r="K33875"/>
      <c r="L33875"/>
      <c r="M33875"/>
      <c r="N33875"/>
      <c r="O33875"/>
    </row>
    <row r="33876" spans="1:15">
      <c r="A33876"/>
      <c r="B33876"/>
      <c r="C33876"/>
      <c r="D33876" s="67"/>
      <c r="E33876"/>
      <c r="F33876"/>
      <c r="G33876"/>
      <c r="H33876" s="67"/>
      <c r="I33876"/>
      <c r="J33876"/>
      <c r="K33876"/>
      <c r="L33876"/>
      <c r="M33876"/>
      <c r="N33876"/>
      <c r="O33876"/>
    </row>
    <row r="33877" spans="1:15">
      <c r="A33877"/>
      <c r="B33877"/>
      <c r="C33877"/>
      <c r="D33877" s="67"/>
      <c r="E33877"/>
      <c r="F33877"/>
      <c r="G33877"/>
      <c r="H33877" s="67"/>
      <c r="I33877"/>
      <c r="J33877"/>
      <c r="K33877"/>
      <c r="L33877"/>
      <c r="M33877"/>
      <c r="N33877"/>
      <c r="O33877"/>
    </row>
    <row r="33878" spans="1:15">
      <c r="A33878"/>
      <c r="B33878"/>
      <c r="C33878"/>
      <c r="D33878" s="67"/>
      <c r="E33878"/>
      <c r="F33878"/>
      <c r="G33878"/>
      <c r="H33878" s="67"/>
      <c r="I33878"/>
      <c r="J33878"/>
      <c r="K33878"/>
      <c r="L33878"/>
      <c r="M33878"/>
      <c r="N33878"/>
      <c r="O33878"/>
    </row>
    <row r="33879" spans="1:15">
      <c r="A33879"/>
      <c r="B33879"/>
      <c r="C33879"/>
      <c r="D33879" s="67"/>
      <c r="E33879"/>
      <c r="F33879"/>
      <c r="G33879"/>
      <c r="H33879" s="67"/>
      <c r="I33879"/>
      <c r="J33879"/>
      <c r="K33879"/>
      <c r="L33879"/>
      <c r="M33879"/>
      <c r="N33879"/>
      <c r="O33879"/>
    </row>
    <row r="33880" spans="1:15">
      <c r="A33880"/>
      <c r="B33880"/>
      <c r="C33880"/>
      <c r="D33880" s="67"/>
      <c r="E33880"/>
      <c r="F33880"/>
      <c r="G33880"/>
      <c r="H33880" s="67"/>
      <c r="I33880"/>
      <c r="J33880"/>
      <c r="K33880"/>
      <c r="L33880"/>
      <c r="M33880"/>
      <c r="N33880"/>
      <c r="O33880"/>
    </row>
    <row r="33881" spans="1:15">
      <c r="A33881"/>
      <c r="B33881"/>
      <c r="C33881"/>
      <c r="D33881" s="67"/>
      <c r="E33881"/>
      <c r="F33881"/>
      <c r="G33881"/>
      <c r="H33881" s="67"/>
      <c r="I33881"/>
      <c r="J33881"/>
      <c r="K33881"/>
      <c r="L33881"/>
      <c r="M33881"/>
      <c r="N33881"/>
      <c r="O33881"/>
    </row>
    <row r="33882" spans="1:15">
      <c r="A33882"/>
      <c r="B33882"/>
      <c r="C33882"/>
      <c r="D33882" s="67"/>
      <c r="E33882"/>
      <c r="F33882"/>
      <c r="G33882"/>
      <c r="H33882" s="67"/>
      <c r="I33882"/>
      <c r="J33882"/>
      <c r="K33882"/>
      <c r="L33882"/>
      <c r="M33882"/>
      <c r="N33882"/>
      <c r="O33882"/>
    </row>
    <row r="33883" spans="1:15">
      <c r="A33883"/>
      <c r="B33883"/>
      <c r="C33883"/>
      <c r="D33883" s="67"/>
      <c r="E33883"/>
      <c r="F33883"/>
      <c r="G33883"/>
      <c r="H33883" s="67"/>
      <c r="I33883"/>
      <c r="J33883"/>
      <c r="K33883"/>
      <c r="L33883"/>
      <c r="M33883"/>
      <c r="N33883"/>
      <c r="O33883"/>
    </row>
    <row r="33884" spans="1:15">
      <c r="A33884"/>
      <c r="B33884"/>
      <c r="C33884"/>
      <c r="D33884" s="67"/>
      <c r="E33884"/>
      <c r="F33884"/>
      <c r="G33884"/>
      <c r="H33884" s="67"/>
      <c r="I33884"/>
      <c r="J33884"/>
      <c r="K33884"/>
      <c r="L33884"/>
      <c r="M33884"/>
      <c r="N33884"/>
      <c r="O33884"/>
    </row>
    <row r="33885" spans="1:15">
      <c r="A33885"/>
      <c r="B33885"/>
      <c r="C33885"/>
      <c r="D33885" s="67"/>
      <c r="E33885"/>
      <c r="F33885"/>
      <c r="G33885"/>
      <c r="H33885" s="67"/>
      <c r="I33885"/>
      <c r="J33885"/>
      <c r="K33885"/>
      <c r="L33885"/>
      <c r="M33885"/>
      <c r="N33885"/>
      <c r="O33885"/>
    </row>
    <row r="33886" spans="1:15">
      <c r="A33886"/>
      <c r="B33886"/>
      <c r="C33886"/>
      <c r="D33886" s="67"/>
      <c r="E33886"/>
      <c r="F33886"/>
      <c r="G33886"/>
      <c r="H33886" s="67"/>
      <c r="I33886"/>
      <c r="J33886"/>
      <c r="K33886"/>
      <c r="L33886"/>
      <c r="M33886"/>
      <c r="N33886"/>
      <c r="O33886"/>
    </row>
    <row r="33887" spans="1:15">
      <c r="A33887"/>
      <c r="B33887"/>
      <c r="C33887"/>
      <c r="D33887" s="67"/>
      <c r="E33887"/>
      <c r="F33887"/>
      <c r="G33887"/>
      <c r="H33887" s="67"/>
      <c r="I33887"/>
      <c r="J33887"/>
      <c r="K33887"/>
      <c r="L33887"/>
      <c r="M33887"/>
      <c r="N33887"/>
      <c r="O33887"/>
    </row>
    <row r="33888" spans="1:15">
      <c r="A33888"/>
      <c r="B33888"/>
      <c r="C33888"/>
      <c r="D33888" s="67"/>
      <c r="E33888"/>
      <c r="F33888"/>
      <c r="G33888"/>
      <c r="H33888" s="67"/>
      <c r="I33888"/>
      <c r="J33888"/>
      <c r="K33888"/>
      <c r="L33888"/>
      <c r="M33888"/>
      <c r="N33888"/>
      <c r="O33888"/>
    </row>
    <row r="33889" spans="1:15">
      <c r="A33889"/>
      <c r="B33889"/>
      <c r="C33889"/>
      <c r="D33889" s="67"/>
      <c r="E33889"/>
      <c r="F33889"/>
      <c r="G33889"/>
      <c r="H33889" s="67"/>
      <c r="I33889"/>
      <c r="J33889"/>
      <c r="K33889"/>
      <c r="L33889"/>
      <c r="M33889"/>
      <c r="N33889"/>
      <c r="O33889"/>
    </row>
    <row r="33890" spans="1:15">
      <c r="A33890"/>
      <c r="B33890"/>
      <c r="C33890"/>
      <c r="D33890" s="67"/>
      <c r="E33890"/>
      <c r="F33890"/>
      <c r="G33890"/>
      <c r="H33890" s="67"/>
      <c r="I33890"/>
      <c r="J33890"/>
      <c r="K33890"/>
      <c r="L33890"/>
      <c r="M33890"/>
      <c r="N33890"/>
      <c r="O33890"/>
    </row>
    <row r="33891" spans="1:15">
      <c r="A33891"/>
      <c r="B33891"/>
      <c r="C33891"/>
      <c r="D33891" s="67"/>
      <c r="E33891"/>
      <c r="F33891"/>
      <c r="G33891"/>
      <c r="H33891" s="67"/>
      <c r="I33891"/>
      <c r="J33891"/>
      <c r="K33891"/>
      <c r="L33891"/>
      <c r="M33891"/>
      <c r="N33891"/>
      <c r="O33891"/>
    </row>
    <row r="33892" spans="1:15">
      <c r="A33892"/>
      <c r="B33892"/>
      <c r="C33892"/>
      <c r="D33892" s="67"/>
      <c r="E33892"/>
      <c r="F33892"/>
      <c r="G33892"/>
      <c r="H33892" s="67"/>
      <c r="I33892"/>
      <c r="J33892"/>
      <c r="K33892"/>
      <c r="L33892"/>
      <c r="M33892"/>
      <c r="N33892"/>
      <c r="O33892"/>
    </row>
    <row r="33893" spans="1:15">
      <c r="A33893"/>
      <c r="B33893"/>
      <c r="C33893"/>
      <c r="D33893" s="67"/>
      <c r="E33893"/>
      <c r="F33893"/>
      <c r="G33893"/>
      <c r="H33893" s="67"/>
      <c r="I33893"/>
      <c r="J33893"/>
      <c r="K33893"/>
      <c r="L33893"/>
      <c r="M33893"/>
      <c r="N33893"/>
      <c r="O33893"/>
    </row>
    <row r="33894" spans="1:15">
      <c r="A33894"/>
      <c r="B33894"/>
      <c r="C33894"/>
      <c r="D33894" s="67"/>
      <c r="E33894"/>
      <c r="F33894"/>
      <c r="G33894"/>
      <c r="H33894" s="67"/>
      <c r="I33894"/>
      <c r="J33894"/>
      <c r="K33894"/>
      <c r="L33894"/>
      <c r="M33894"/>
      <c r="N33894"/>
      <c r="O33894"/>
    </row>
    <row r="33895" spans="1:15">
      <c r="A33895"/>
      <c r="B33895"/>
      <c r="C33895"/>
      <c r="D33895" s="67"/>
      <c r="E33895"/>
      <c r="F33895"/>
      <c r="G33895"/>
      <c r="H33895" s="67"/>
      <c r="I33895"/>
      <c r="J33895"/>
      <c r="K33895"/>
      <c r="L33895"/>
      <c r="M33895"/>
      <c r="N33895"/>
      <c r="O33895"/>
    </row>
    <row r="33896" spans="1:15">
      <c r="A33896"/>
      <c r="B33896"/>
      <c r="C33896"/>
      <c r="D33896" s="67"/>
      <c r="E33896"/>
      <c r="F33896"/>
      <c r="G33896"/>
      <c r="H33896" s="67"/>
      <c r="I33896"/>
      <c r="J33896"/>
      <c r="K33896"/>
      <c r="L33896"/>
      <c r="M33896"/>
      <c r="N33896"/>
      <c r="O33896"/>
    </row>
    <row r="33897" spans="1:15">
      <c r="A33897"/>
      <c r="B33897"/>
      <c r="C33897"/>
      <c r="D33897" s="67"/>
      <c r="E33897"/>
      <c r="F33897"/>
      <c r="G33897"/>
      <c r="H33897" s="67"/>
      <c r="I33897"/>
      <c r="J33897"/>
      <c r="K33897"/>
      <c r="L33897"/>
      <c r="M33897"/>
      <c r="N33897"/>
      <c r="O33897"/>
    </row>
    <row r="33898" spans="1:15">
      <c r="A33898"/>
      <c r="B33898"/>
      <c r="C33898"/>
      <c r="D33898" s="67"/>
      <c r="E33898"/>
      <c r="F33898"/>
      <c r="G33898"/>
      <c r="H33898" s="67"/>
      <c r="I33898"/>
      <c r="J33898"/>
      <c r="K33898"/>
      <c r="L33898"/>
      <c r="M33898"/>
      <c r="N33898"/>
      <c r="O33898"/>
    </row>
    <row r="33899" spans="1:15">
      <c r="A33899"/>
      <c r="B33899"/>
      <c r="C33899"/>
      <c r="D33899" s="67"/>
      <c r="E33899"/>
      <c r="F33899"/>
      <c r="G33899"/>
      <c r="H33899" s="67"/>
      <c r="I33899"/>
      <c r="J33899"/>
      <c r="K33899"/>
      <c r="L33899"/>
      <c r="M33899"/>
      <c r="N33899"/>
      <c r="O33899"/>
    </row>
    <row r="33900" spans="1:15">
      <c r="A33900"/>
      <c r="B33900"/>
      <c r="C33900"/>
      <c r="D33900" s="67"/>
      <c r="E33900"/>
      <c r="F33900"/>
      <c r="G33900"/>
      <c r="H33900" s="67"/>
      <c r="I33900"/>
      <c r="J33900"/>
      <c r="K33900"/>
      <c r="L33900"/>
      <c r="M33900"/>
      <c r="N33900"/>
      <c r="O33900"/>
    </row>
    <row r="33901" spans="1:15">
      <c r="A33901"/>
      <c r="B33901"/>
      <c r="C33901"/>
      <c r="D33901" s="67"/>
      <c r="E33901"/>
      <c r="F33901"/>
      <c r="G33901"/>
      <c r="H33901" s="67"/>
      <c r="I33901"/>
      <c r="J33901"/>
      <c r="K33901"/>
      <c r="L33901"/>
      <c r="M33901"/>
      <c r="N33901"/>
      <c r="O33901"/>
    </row>
    <row r="33902" spans="1:15">
      <c r="A33902"/>
      <c r="B33902"/>
      <c r="C33902"/>
      <c r="D33902" s="67"/>
      <c r="E33902"/>
      <c r="F33902"/>
      <c r="G33902"/>
      <c r="H33902" s="67"/>
      <c r="I33902"/>
      <c r="J33902"/>
      <c r="K33902"/>
      <c r="L33902"/>
      <c r="M33902"/>
      <c r="N33902"/>
      <c r="O33902"/>
    </row>
    <row r="33903" spans="1:15">
      <c r="A33903"/>
      <c r="B33903"/>
      <c r="C33903"/>
      <c r="D33903" s="67"/>
      <c r="E33903"/>
      <c r="F33903"/>
      <c r="G33903"/>
      <c r="H33903" s="67"/>
      <c r="I33903"/>
      <c r="J33903"/>
      <c r="K33903"/>
      <c r="L33903"/>
      <c r="M33903"/>
      <c r="N33903"/>
      <c r="O33903"/>
    </row>
    <row r="33904" spans="1:15">
      <c r="A33904"/>
      <c r="B33904"/>
      <c r="C33904"/>
      <c r="D33904" s="67"/>
      <c r="E33904"/>
      <c r="F33904"/>
      <c r="G33904"/>
      <c r="H33904" s="67"/>
      <c r="I33904"/>
      <c r="J33904"/>
      <c r="K33904"/>
      <c r="L33904"/>
      <c r="M33904"/>
      <c r="N33904"/>
      <c r="O33904"/>
    </row>
    <row r="33905" spans="1:15">
      <c r="A33905"/>
      <c r="B33905"/>
      <c r="C33905"/>
      <c r="D33905" s="67"/>
      <c r="E33905"/>
      <c r="F33905"/>
      <c r="G33905"/>
      <c r="H33905" s="67"/>
      <c r="I33905"/>
      <c r="J33905"/>
      <c r="K33905"/>
      <c r="L33905"/>
      <c r="M33905"/>
      <c r="N33905"/>
      <c r="O33905"/>
    </row>
    <row r="33906" spans="1:15">
      <c r="A33906"/>
      <c r="B33906"/>
      <c r="C33906"/>
      <c r="D33906" s="67"/>
      <c r="E33906"/>
      <c r="F33906"/>
      <c r="G33906"/>
      <c r="H33906" s="67"/>
      <c r="I33906"/>
      <c r="J33906"/>
      <c r="K33906"/>
      <c r="L33906"/>
      <c r="M33906"/>
      <c r="N33906"/>
      <c r="O33906"/>
    </row>
    <row r="33907" spans="1:15">
      <c r="A33907"/>
      <c r="B33907"/>
      <c r="C33907"/>
      <c r="D33907" s="67"/>
      <c r="E33907"/>
      <c r="F33907"/>
      <c r="G33907"/>
      <c r="H33907" s="67"/>
      <c r="I33907"/>
      <c r="J33907"/>
      <c r="K33907"/>
      <c r="L33907"/>
      <c r="M33907"/>
      <c r="N33907"/>
      <c r="O33907"/>
    </row>
    <row r="33908" spans="1:15">
      <c r="A33908"/>
      <c r="B33908"/>
      <c r="C33908"/>
      <c r="D33908" s="67"/>
      <c r="E33908"/>
      <c r="F33908"/>
      <c r="G33908"/>
      <c r="H33908" s="67"/>
      <c r="I33908"/>
      <c r="J33908"/>
      <c r="K33908"/>
      <c r="L33908"/>
      <c r="M33908"/>
      <c r="N33908"/>
      <c r="O33908"/>
    </row>
    <row r="33909" spans="1:15">
      <c r="A33909"/>
      <c r="B33909"/>
      <c r="C33909"/>
      <c r="D33909" s="67"/>
      <c r="E33909"/>
      <c r="F33909"/>
      <c r="G33909"/>
      <c r="H33909" s="67"/>
      <c r="I33909"/>
      <c r="J33909"/>
      <c r="K33909"/>
      <c r="L33909"/>
      <c r="M33909"/>
      <c r="N33909"/>
      <c r="O33909"/>
    </row>
    <row r="33910" spans="1:15">
      <c r="A33910"/>
      <c r="B33910"/>
      <c r="C33910"/>
      <c r="D33910" s="67"/>
      <c r="E33910"/>
      <c r="F33910"/>
      <c r="G33910"/>
      <c r="H33910" s="67"/>
      <c r="I33910"/>
      <c r="J33910"/>
      <c r="K33910"/>
      <c r="L33910"/>
      <c r="M33910"/>
      <c r="N33910"/>
      <c r="O33910"/>
    </row>
    <row r="33911" spans="1:15">
      <c r="A33911"/>
      <c r="B33911"/>
      <c r="C33911"/>
      <c r="D33911" s="67"/>
      <c r="E33911"/>
      <c r="F33911"/>
      <c r="G33911"/>
      <c r="H33911" s="67"/>
      <c r="I33911"/>
      <c r="J33911"/>
      <c r="K33911"/>
      <c r="L33911"/>
      <c r="M33911"/>
      <c r="N33911"/>
      <c r="O33911"/>
    </row>
    <row r="33912" spans="1:15">
      <c r="A33912"/>
      <c r="B33912"/>
      <c r="C33912"/>
      <c r="D33912" s="67"/>
      <c r="E33912"/>
      <c r="F33912"/>
      <c r="G33912"/>
      <c r="H33912" s="67"/>
      <c r="I33912"/>
      <c r="J33912"/>
      <c r="K33912"/>
      <c r="L33912"/>
      <c r="M33912"/>
      <c r="N33912"/>
      <c r="O33912"/>
    </row>
    <row r="33913" spans="1:15">
      <c r="A33913"/>
      <c r="B33913"/>
      <c r="C33913"/>
      <c r="D33913" s="67"/>
      <c r="E33913"/>
      <c r="F33913"/>
      <c r="G33913"/>
      <c r="H33913" s="67"/>
      <c r="I33913"/>
      <c r="J33913"/>
      <c r="K33913"/>
      <c r="L33913"/>
      <c r="M33913"/>
      <c r="N33913"/>
      <c r="O33913"/>
    </row>
    <row r="33914" spans="1:15">
      <c r="A33914"/>
      <c r="B33914"/>
      <c r="C33914"/>
      <c r="D33914" s="67"/>
      <c r="E33914"/>
      <c r="F33914"/>
      <c r="G33914"/>
      <c r="H33914" s="67"/>
      <c r="I33914"/>
      <c r="J33914"/>
      <c r="K33914"/>
      <c r="L33914"/>
      <c r="M33914"/>
      <c r="N33914"/>
      <c r="O33914"/>
    </row>
    <row r="33915" spans="1:15">
      <c r="A33915"/>
      <c r="B33915"/>
      <c r="C33915"/>
      <c r="D33915" s="67"/>
      <c r="E33915"/>
      <c r="F33915"/>
      <c r="G33915"/>
      <c r="H33915" s="67"/>
      <c r="I33915"/>
      <c r="J33915"/>
      <c r="K33915"/>
      <c r="L33915"/>
      <c r="M33915"/>
      <c r="N33915"/>
      <c r="O33915"/>
    </row>
    <row r="33916" spans="1:15">
      <c r="A33916"/>
      <c r="B33916"/>
      <c r="C33916"/>
      <c r="D33916" s="67"/>
      <c r="E33916"/>
      <c r="F33916"/>
      <c r="G33916"/>
      <c r="H33916" s="67"/>
      <c r="I33916"/>
      <c r="J33916"/>
      <c r="K33916"/>
      <c r="L33916"/>
      <c r="M33916"/>
      <c r="N33916"/>
      <c r="O33916"/>
    </row>
    <row r="33917" spans="1:15">
      <c r="A33917"/>
      <c r="B33917"/>
      <c r="C33917"/>
      <c r="D33917" s="67"/>
      <c r="E33917"/>
      <c r="F33917"/>
      <c r="G33917"/>
      <c r="H33917" s="67"/>
      <c r="I33917"/>
      <c r="J33917"/>
      <c r="K33917"/>
      <c r="L33917"/>
      <c r="M33917"/>
      <c r="N33917"/>
      <c r="O33917"/>
    </row>
    <row r="33918" spans="1:15">
      <c r="A33918"/>
      <c r="B33918"/>
      <c r="C33918"/>
      <c r="D33918" s="67"/>
      <c r="E33918"/>
      <c r="F33918"/>
      <c r="G33918"/>
      <c r="H33918" s="67"/>
      <c r="I33918"/>
      <c r="J33918"/>
      <c r="K33918"/>
      <c r="L33918"/>
      <c r="M33918"/>
      <c r="N33918"/>
      <c r="O33918"/>
    </row>
    <row r="33919" spans="1:15">
      <c r="A33919"/>
      <c r="B33919"/>
      <c r="C33919"/>
      <c r="D33919" s="67"/>
      <c r="E33919"/>
      <c r="F33919"/>
      <c r="G33919"/>
      <c r="H33919" s="67"/>
      <c r="I33919"/>
      <c r="J33919"/>
      <c r="K33919"/>
      <c r="L33919"/>
      <c r="M33919"/>
      <c r="N33919"/>
      <c r="O33919"/>
    </row>
    <row r="33920" spans="1:15">
      <c r="A33920"/>
      <c r="B33920"/>
      <c r="C33920"/>
      <c r="D33920" s="67"/>
      <c r="E33920"/>
      <c r="F33920"/>
      <c r="G33920"/>
      <c r="H33920" s="67"/>
      <c r="I33920"/>
      <c r="J33920"/>
      <c r="K33920"/>
      <c r="L33920"/>
      <c r="M33920"/>
      <c r="N33920"/>
      <c r="O33920"/>
    </row>
    <row r="33921" spans="1:15">
      <c r="A33921"/>
      <c r="B33921"/>
      <c r="C33921"/>
      <c r="D33921" s="67"/>
      <c r="E33921"/>
      <c r="F33921"/>
      <c r="G33921"/>
      <c r="H33921" s="67"/>
      <c r="I33921"/>
      <c r="J33921"/>
      <c r="K33921"/>
      <c r="L33921"/>
      <c r="M33921"/>
      <c r="N33921"/>
      <c r="O33921"/>
    </row>
    <row r="33922" spans="1:15">
      <c r="A33922"/>
      <c r="B33922"/>
      <c r="C33922"/>
      <c r="D33922" s="67"/>
      <c r="E33922"/>
      <c r="F33922"/>
      <c r="G33922"/>
      <c r="H33922" s="67"/>
      <c r="I33922"/>
      <c r="J33922"/>
      <c r="K33922"/>
      <c r="L33922"/>
      <c r="M33922"/>
      <c r="N33922"/>
      <c r="O33922"/>
    </row>
    <row r="33923" spans="1:15">
      <c r="A33923"/>
      <c r="B33923"/>
      <c r="C33923"/>
      <c r="D33923" s="67"/>
      <c r="E33923"/>
      <c r="F33923"/>
      <c r="G33923"/>
      <c r="H33923" s="67"/>
      <c r="I33923"/>
      <c r="J33923"/>
      <c r="K33923"/>
      <c r="L33923"/>
      <c r="M33923"/>
      <c r="N33923"/>
      <c r="O33923"/>
    </row>
    <row r="33924" spans="1:15">
      <c r="A33924"/>
      <c r="B33924"/>
      <c r="C33924"/>
      <c r="D33924" s="67"/>
      <c r="E33924"/>
      <c r="F33924"/>
      <c r="G33924"/>
      <c r="H33924" s="67"/>
      <c r="I33924"/>
      <c r="J33924"/>
      <c r="K33924"/>
      <c r="L33924"/>
      <c r="M33924"/>
      <c r="N33924"/>
      <c r="O33924"/>
    </row>
    <row r="33925" spans="1:15">
      <c r="A33925"/>
      <c r="B33925"/>
      <c r="C33925"/>
      <c r="D33925" s="67"/>
      <c r="E33925"/>
      <c r="F33925"/>
      <c r="G33925"/>
      <c r="H33925" s="67"/>
      <c r="I33925"/>
      <c r="J33925"/>
      <c r="K33925"/>
      <c r="L33925"/>
      <c r="M33925"/>
      <c r="N33925"/>
      <c r="O33925"/>
    </row>
    <row r="33926" spans="1:15">
      <c r="A33926"/>
      <c r="B33926"/>
      <c r="C33926"/>
      <c r="D33926" s="67"/>
      <c r="E33926"/>
      <c r="F33926"/>
      <c r="G33926"/>
      <c r="H33926" s="67"/>
      <c r="I33926"/>
      <c r="J33926"/>
      <c r="K33926"/>
      <c r="L33926"/>
      <c r="M33926"/>
      <c r="N33926"/>
      <c r="O33926"/>
    </row>
    <row r="33927" spans="1:15">
      <c r="A33927"/>
      <c r="B33927"/>
      <c r="C33927"/>
      <c r="D33927" s="67"/>
      <c r="E33927"/>
      <c r="F33927"/>
      <c r="G33927"/>
      <c r="H33927" s="67"/>
      <c r="I33927"/>
      <c r="J33927"/>
      <c r="K33927"/>
      <c r="L33927"/>
      <c r="M33927"/>
      <c r="N33927"/>
      <c r="O33927"/>
    </row>
    <row r="33928" spans="1:15">
      <c r="A33928"/>
      <c r="B33928"/>
      <c r="C33928"/>
      <c r="D33928" s="67"/>
      <c r="E33928"/>
      <c r="F33928"/>
      <c r="G33928"/>
      <c r="H33928" s="67"/>
      <c r="I33928"/>
      <c r="J33928"/>
      <c r="K33928"/>
      <c r="L33928"/>
      <c r="M33928"/>
      <c r="N33928"/>
      <c r="O33928"/>
    </row>
    <row r="33929" spans="1:15">
      <c r="A33929"/>
      <c r="B33929"/>
      <c r="C33929"/>
      <c r="D33929" s="67"/>
      <c r="E33929"/>
      <c r="F33929"/>
      <c r="G33929"/>
      <c r="H33929" s="67"/>
      <c r="I33929"/>
      <c r="J33929"/>
      <c r="K33929"/>
      <c r="L33929"/>
      <c r="M33929"/>
      <c r="N33929"/>
      <c r="O33929"/>
    </row>
    <row r="33930" spans="1:15">
      <c r="A33930"/>
      <c r="B33930"/>
      <c r="C33930"/>
      <c r="D33930" s="67"/>
      <c r="E33930"/>
      <c r="F33930"/>
      <c r="G33930"/>
      <c r="H33930" s="67"/>
      <c r="I33930"/>
      <c r="J33930"/>
      <c r="K33930"/>
      <c r="L33930"/>
      <c r="M33930"/>
      <c r="N33930"/>
      <c r="O33930"/>
    </row>
    <row r="33931" spans="1:15">
      <c r="A33931"/>
      <c r="B33931"/>
      <c r="C33931"/>
      <c r="D33931" s="67"/>
      <c r="E33931"/>
      <c r="F33931"/>
      <c r="G33931"/>
      <c r="H33931" s="67"/>
      <c r="I33931"/>
      <c r="J33931"/>
      <c r="K33931"/>
      <c r="L33931"/>
      <c r="M33931"/>
      <c r="N33931"/>
      <c r="O33931"/>
    </row>
    <row r="33932" spans="1:15">
      <c r="A33932"/>
      <c r="B33932"/>
      <c r="C33932"/>
      <c r="D33932" s="67"/>
      <c r="E33932"/>
      <c r="F33932"/>
      <c r="G33932"/>
      <c r="H33932" s="67"/>
      <c r="I33932"/>
      <c r="J33932"/>
      <c r="K33932"/>
      <c r="L33932"/>
      <c r="M33932"/>
      <c r="N33932"/>
      <c r="O33932"/>
    </row>
    <row r="33933" spans="1:15">
      <c r="A33933"/>
      <c r="B33933"/>
      <c r="C33933"/>
      <c r="D33933" s="67"/>
      <c r="E33933"/>
      <c r="F33933"/>
      <c r="G33933"/>
      <c r="H33933" s="67"/>
      <c r="I33933"/>
      <c r="J33933"/>
      <c r="K33933"/>
      <c r="L33933"/>
      <c r="M33933"/>
      <c r="N33933"/>
      <c r="O33933"/>
    </row>
    <row r="33934" spans="1:15">
      <c r="A33934"/>
      <c r="B33934"/>
      <c r="C33934"/>
      <c r="D33934" s="67"/>
      <c r="E33934"/>
      <c r="F33934"/>
      <c r="G33934"/>
      <c r="H33934" s="67"/>
      <c r="I33934"/>
      <c r="J33934"/>
      <c r="K33934"/>
      <c r="L33934"/>
      <c r="M33934"/>
      <c r="N33934"/>
      <c r="O33934"/>
    </row>
    <row r="33935" spans="1:15">
      <c r="A33935"/>
      <c r="B33935"/>
      <c r="C33935"/>
      <c r="D33935" s="67"/>
      <c r="E33935"/>
      <c r="F33935"/>
      <c r="G33935"/>
      <c r="H33935" s="67"/>
      <c r="I33935"/>
      <c r="J33935"/>
      <c r="K33935"/>
      <c r="L33935"/>
      <c r="M33935"/>
      <c r="N33935"/>
      <c r="O33935"/>
    </row>
    <row r="33936" spans="1:15">
      <c r="A33936"/>
      <c r="B33936"/>
      <c r="C33936"/>
      <c r="D33936" s="67"/>
      <c r="E33936"/>
      <c r="F33936"/>
      <c r="G33936"/>
      <c r="H33936" s="67"/>
      <c r="I33936"/>
      <c r="J33936"/>
      <c r="K33936"/>
      <c r="L33936"/>
      <c r="M33936"/>
      <c r="N33936"/>
      <c r="O33936"/>
    </row>
    <row r="33937" spans="1:15">
      <c r="A33937"/>
      <c r="B33937"/>
      <c r="C33937"/>
      <c r="D33937" s="67"/>
      <c r="E33937"/>
      <c r="F33937"/>
      <c r="G33937"/>
      <c r="H33937" s="67"/>
      <c r="I33937"/>
      <c r="J33937"/>
      <c r="K33937"/>
      <c r="L33937"/>
      <c r="M33937"/>
      <c r="N33937"/>
      <c r="O33937"/>
    </row>
    <row r="33938" spans="1:15">
      <c r="A33938"/>
      <c r="B33938"/>
      <c r="C33938"/>
      <c r="D33938" s="67"/>
      <c r="E33938"/>
      <c r="F33938"/>
      <c r="G33938"/>
      <c r="H33938" s="67"/>
      <c r="I33938"/>
      <c r="J33938"/>
      <c r="K33938"/>
      <c r="L33938"/>
      <c r="M33938"/>
      <c r="N33938"/>
      <c r="O33938"/>
    </row>
    <row r="33939" spans="1:15">
      <c r="A33939"/>
      <c r="B33939"/>
      <c r="C33939"/>
      <c r="D33939" s="67"/>
      <c r="E33939"/>
      <c r="F33939"/>
      <c r="G33939"/>
      <c r="H33939" s="67"/>
      <c r="I33939"/>
      <c r="J33939"/>
      <c r="K33939"/>
      <c r="L33939"/>
      <c r="M33939"/>
      <c r="N33939"/>
      <c r="O33939"/>
    </row>
    <row r="33940" spans="1:15">
      <c r="A33940"/>
      <c r="B33940"/>
      <c r="C33940"/>
      <c r="D33940" s="67"/>
      <c r="E33940"/>
      <c r="F33940"/>
      <c r="G33940"/>
      <c r="H33940" s="67"/>
      <c r="I33940"/>
      <c r="J33940"/>
      <c r="K33940"/>
      <c r="L33940"/>
      <c r="M33940"/>
      <c r="N33940"/>
      <c r="O33940"/>
    </row>
    <row r="33941" spans="1:15">
      <c r="A33941"/>
      <c r="B33941"/>
      <c r="C33941"/>
      <c r="D33941" s="67"/>
      <c r="E33941"/>
      <c r="F33941"/>
      <c r="G33941"/>
      <c r="H33941" s="67"/>
      <c r="I33941"/>
      <c r="J33941"/>
      <c r="K33941"/>
      <c r="L33941"/>
      <c r="M33941"/>
      <c r="N33941"/>
      <c r="O33941"/>
    </row>
    <row r="33942" spans="1:15">
      <c r="A33942"/>
      <c r="B33942"/>
      <c r="C33942"/>
      <c r="D33942" s="67"/>
      <c r="E33942"/>
      <c r="F33942"/>
      <c r="G33942"/>
      <c r="H33942" s="67"/>
      <c r="I33942"/>
      <c r="J33942"/>
      <c r="K33942"/>
      <c r="L33942"/>
      <c r="M33942"/>
      <c r="N33942"/>
      <c r="O33942"/>
    </row>
    <row r="33943" spans="1:15">
      <c r="A33943"/>
      <c r="B33943"/>
      <c r="C33943"/>
      <c r="D33943" s="67"/>
      <c r="E33943"/>
      <c r="F33943"/>
      <c r="G33943"/>
      <c r="H33943" s="67"/>
      <c r="I33943"/>
      <c r="J33943"/>
      <c r="K33943"/>
      <c r="L33943"/>
      <c r="M33943"/>
      <c r="N33943"/>
      <c r="O33943"/>
    </row>
    <row r="33944" spans="1:15">
      <c r="A33944"/>
      <c r="B33944"/>
      <c r="C33944"/>
      <c r="D33944" s="67"/>
      <c r="E33944"/>
      <c r="F33944"/>
      <c r="G33944"/>
      <c r="H33944" s="67"/>
      <c r="I33944"/>
      <c r="J33944"/>
      <c r="K33944"/>
      <c r="L33944"/>
      <c r="M33944"/>
      <c r="N33944"/>
      <c r="O33944"/>
    </row>
    <row r="33945" spans="1:15">
      <c r="A33945"/>
      <c r="B33945"/>
      <c r="C33945"/>
      <c r="D33945" s="67"/>
      <c r="E33945"/>
      <c r="F33945"/>
      <c r="G33945"/>
      <c r="H33945" s="67"/>
      <c r="I33945"/>
      <c r="J33945"/>
      <c r="K33945"/>
      <c r="L33945"/>
      <c r="M33945"/>
      <c r="N33945"/>
      <c r="O33945"/>
    </row>
    <row r="33946" spans="1:15">
      <c r="A33946"/>
      <c r="B33946"/>
      <c r="C33946"/>
      <c r="D33946" s="67"/>
      <c r="E33946"/>
      <c r="F33946"/>
      <c r="G33946"/>
      <c r="H33946" s="67"/>
      <c r="I33946"/>
      <c r="J33946"/>
      <c r="K33946"/>
      <c r="L33946"/>
      <c r="M33946"/>
      <c r="N33946"/>
      <c r="O33946"/>
    </row>
    <row r="33947" spans="1:15">
      <c r="A33947"/>
      <c r="B33947"/>
      <c r="C33947"/>
      <c r="D33947" s="67"/>
      <c r="E33947"/>
      <c r="F33947"/>
      <c r="G33947"/>
      <c r="H33947" s="67"/>
      <c r="I33947"/>
      <c r="J33947"/>
      <c r="K33947"/>
      <c r="L33947"/>
      <c r="M33947"/>
      <c r="N33947"/>
      <c r="O33947"/>
    </row>
    <row r="33948" spans="1:15">
      <c r="A33948"/>
      <c r="B33948"/>
      <c r="C33948"/>
      <c r="D33948" s="67"/>
      <c r="E33948"/>
      <c r="F33948"/>
      <c r="G33948"/>
      <c r="H33948" s="67"/>
      <c r="I33948"/>
      <c r="J33948"/>
      <c r="K33948"/>
      <c r="L33948"/>
      <c r="M33948"/>
      <c r="N33948"/>
      <c r="O33948"/>
    </row>
    <row r="33949" spans="1:15">
      <c r="A33949"/>
      <c r="B33949"/>
      <c r="C33949"/>
      <c r="D33949" s="67"/>
      <c r="E33949"/>
      <c r="F33949"/>
      <c r="G33949"/>
      <c r="H33949" s="67"/>
      <c r="I33949"/>
      <c r="J33949"/>
      <c r="K33949"/>
      <c r="L33949"/>
      <c r="M33949"/>
      <c r="N33949"/>
      <c r="O33949"/>
    </row>
    <row r="33950" spans="1:15">
      <c r="A33950"/>
      <c r="B33950"/>
      <c r="C33950"/>
      <c r="D33950" s="67"/>
      <c r="E33950"/>
      <c r="F33950"/>
      <c r="G33950"/>
      <c r="H33950" s="67"/>
      <c r="I33950"/>
      <c r="J33950"/>
      <c r="K33950"/>
      <c r="L33950"/>
      <c r="M33950"/>
      <c r="N33950"/>
      <c r="O33950"/>
    </row>
    <row r="33951" spans="1:15">
      <c r="A33951"/>
      <c r="B33951"/>
      <c r="C33951"/>
      <c r="D33951" s="67"/>
      <c r="E33951"/>
      <c r="F33951"/>
      <c r="G33951"/>
      <c r="H33951" s="67"/>
      <c r="I33951"/>
      <c r="J33951"/>
      <c r="K33951"/>
      <c r="L33951"/>
      <c r="M33951"/>
      <c r="N33951"/>
      <c r="O33951"/>
    </row>
    <row r="33952" spans="1:15">
      <c r="A33952"/>
      <c r="B33952"/>
      <c r="C33952"/>
      <c r="D33952" s="67"/>
      <c r="E33952"/>
      <c r="F33952"/>
      <c r="G33952"/>
      <c r="H33952" s="67"/>
      <c r="I33952"/>
      <c r="J33952"/>
      <c r="K33952"/>
      <c r="L33952"/>
      <c r="M33952"/>
      <c r="N33952"/>
      <c r="O33952"/>
    </row>
    <row r="33953" spans="1:15">
      <c r="A33953"/>
      <c r="B33953"/>
      <c r="C33953"/>
      <c r="D33953" s="67"/>
      <c r="E33953"/>
      <c r="F33953"/>
      <c r="G33953"/>
      <c r="H33953" s="67"/>
      <c r="I33953"/>
      <c r="J33953"/>
      <c r="K33953"/>
      <c r="L33953"/>
      <c r="M33953"/>
      <c r="N33953"/>
      <c r="O33953"/>
    </row>
    <row r="33954" spans="1:15">
      <c r="A33954"/>
      <c r="B33954"/>
      <c r="C33954"/>
      <c r="D33954" s="67"/>
      <c r="E33954"/>
      <c r="F33954"/>
      <c r="G33954"/>
      <c r="H33954" s="67"/>
      <c r="I33954"/>
      <c r="J33954"/>
      <c r="K33954"/>
      <c r="L33954"/>
      <c r="M33954"/>
      <c r="N33954"/>
      <c r="O33954"/>
    </row>
    <row r="33955" spans="1:15">
      <c r="A33955"/>
      <c r="B33955"/>
      <c r="C33955"/>
      <c r="D33955" s="67"/>
      <c r="E33955"/>
      <c r="F33955"/>
      <c r="G33955"/>
      <c r="H33955" s="67"/>
      <c r="I33955"/>
      <c r="J33955"/>
      <c r="K33955"/>
      <c r="L33955"/>
      <c r="M33955"/>
      <c r="N33955"/>
      <c r="O33955"/>
    </row>
    <row r="33956" spans="1:15">
      <c r="A33956"/>
      <c r="B33956"/>
      <c r="C33956"/>
      <c r="D33956" s="67"/>
      <c r="E33956"/>
      <c r="F33956"/>
      <c r="G33956"/>
      <c r="H33956" s="67"/>
      <c r="I33956"/>
      <c r="J33956"/>
      <c r="K33956"/>
      <c r="L33956"/>
      <c r="M33956"/>
      <c r="N33956"/>
      <c r="O33956"/>
    </row>
    <row r="33957" spans="1:15">
      <c r="A33957"/>
      <c r="B33957"/>
      <c r="C33957"/>
      <c r="D33957" s="67"/>
      <c r="E33957"/>
      <c r="F33957"/>
      <c r="G33957"/>
      <c r="H33957" s="67"/>
      <c r="I33957"/>
      <c r="J33957"/>
      <c r="K33957"/>
      <c r="L33957"/>
      <c r="M33957"/>
      <c r="N33957"/>
      <c r="O33957"/>
    </row>
    <row r="33958" spans="1:15">
      <c r="A33958"/>
      <c r="B33958"/>
      <c r="C33958"/>
      <c r="D33958" s="67"/>
      <c r="E33958"/>
      <c r="F33958"/>
      <c r="G33958"/>
      <c r="H33958" s="67"/>
      <c r="I33958"/>
      <c r="J33958"/>
      <c r="K33958"/>
      <c r="L33958"/>
      <c r="M33958"/>
      <c r="N33958"/>
      <c r="O33958"/>
    </row>
    <row r="33959" spans="1:15">
      <c r="A33959"/>
      <c r="B33959"/>
      <c r="C33959"/>
      <c r="D33959" s="67"/>
      <c r="E33959"/>
      <c r="F33959"/>
      <c r="G33959"/>
      <c r="H33959" s="67"/>
      <c r="I33959"/>
      <c r="J33959"/>
      <c r="K33959"/>
      <c r="L33959"/>
      <c r="M33959"/>
      <c r="N33959"/>
      <c r="O33959"/>
    </row>
    <row r="33960" spans="1:15">
      <c r="A33960"/>
      <c r="B33960"/>
      <c r="C33960"/>
      <c r="D33960" s="67"/>
      <c r="E33960"/>
      <c r="F33960"/>
      <c r="G33960"/>
      <c r="H33960" s="67"/>
      <c r="I33960"/>
      <c r="J33960"/>
      <c r="K33960"/>
      <c r="L33960"/>
      <c r="M33960"/>
      <c r="N33960"/>
      <c r="O33960"/>
    </row>
    <row r="33961" spans="1:15">
      <c r="A33961"/>
      <c r="B33961"/>
      <c r="C33961"/>
      <c r="D33961" s="67"/>
      <c r="E33961"/>
      <c r="F33961"/>
      <c r="G33961"/>
      <c r="H33961" s="67"/>
      <c r="I33961"/>
      <c r="J33961"/>
      <c r="K33961"/>
      <c r="L33961"/>
      <c r="M33961"/>
      <c r="N33961"/>
      <c r="O33961"/>
    </row>
    <row r="33962" spans="1:15">
      <c r="A33962"/>
      <c r="B33962"/>
      <c r="C33962"/>
      <c r="D33962" s="67"/>
      <c r="E33962"/>
      <c r="F33962"/>
      <c r="G33962"/>
      <c r="H33962" s="67"/>
      <c r="I33962"/>
      <c r="J33962"/>
      <c r="K33962"/>
      <c r="L33962"/>
      <c r="M33962"/>
      <c r="N33962"/>
      <c r="O33962"/>
    </row>
    <row r="33963" spans="1:15">
      <c r="A33963"/>
      <c r="B33963"/>
      <c r="C33963"/>
      <c r="D33963" s="67"/>
      <c r="E33963"/>
      <c r="F33963"/>
      <c r="G33963"/>
      <c r="H33963" s="67"/>
      <c r="I33963"/>
      <c r="J33963"/>
      <c r="K33963"/>
      <c r="L33963"/>
      <c r="M33963"/>
      <c r="N33963"/>
      <c r="O33963"/>
    </row>
    <row r="33964" spans="1:15">
      <c r="A33964"/>
      <c r="B33964"/>
      <c r="C33964"/>
      <c r="D33964" s="67"/>
      <c r="E33964"/>
      <c r="F33964"/>
      <c r="G33964"/>
      <c r="H33964" s="67"/>
      <c r="I33964"/>
      <c r="J33964"/>
      <c r="K33964"/>
      <c r="L33964"/>
      <c r="M33964"/>
      <c r="N33964"/>
      <c r="O33964"/>
    </row>
    <row r="33965" spans="1:15">
      <c r="A33965"/>
      <c r="B33965"/>
      <c r="C33965"/>
      <c r="D33965" s="67"/>
      <c r="E33965"/>
      <c r="F33965"/>
      <c r="G33965"/>
      <c r="H33965" s="67"/>
      <c r="I33965"/>
      <c r="J33965"/>
      <c r="K33965"/>
      <c r="L33965"/>
      <c r="M33965"/>
      <c r="N33965"/>
      <c r="O33965"/>
    </row>
    <row r="33966" spans="1:15">
      <c r="A33966"/>
      <c r="B33966"/>
      <c r="C33966"/>
      <c r="D33966" s="67"/>
      <c r="E33966"/>
      <c r="F33966"/>
      <c r="G33966"/>
      <c r="H33966" s="67"/>
      <c r="I33966"/>
      <c r="J33966"/>
      <c r="K33966"/>
      <c r="L33966"/>
      <c r="M33966"/>
      <c r="N33966"/>
      <c r="O33966"/>
    </row>
    <row r="33967" spans="1:15">
      <c r="A33967"/>
      <c r="B33967"/>
      <c r="C33967"/>
      <c r="D33967" s="67"/>
      <c r="E33967"/>
      <c r="F33967"/>
      <c r="G33967"/>
      <c r="H33967" s="67"/>
      <c r="I33967"/>
      <c r="J33967"/>
      <c r="K33967"/>
      <c r="L33967"/>
      <c r="M33967"/>
      <c r="N33967"/>
      <c r="O33967"/>
    </row>
    <row r="33968" spans="1:15">
      <c r="A33968"/>
      <c r="B33968"/>
      <c r="C33968"/>
      <c r="D33968" s="67"/>
      <c r="E33968"/>
      <c r="F33968"/>
      <c r="G33968"/>
      <c r="H33968" s="67"/>
      <c r="I33968"/>
      <c r="J33968"/>
      <c r="K33968"/>
      <c r="L33968"/>
      <c r="M33968"/>
      <c r="N33968"/>
      <c r="O33968"/>
    </row>
    <row r="33969" spans="1:15">
      <c r="A33969"/>
      <c r="B33969"/>
      <c r="C33969"/>
      <c r="D33969" s="67"/>
      <c r="E33969"/>
      <c r="F33969"/>
      <c r="G33969"/>
      <c r="H33969" s="67"/>
      <c r="I33969"/>
      <c r="J33969"/>
      <c r="K33969"/>
      <c r="L33969"/>
      <c r="M33969"/>
      <c r="N33969"/>
      <c r="O33969"/>
    </row>
    <row r="33970" spans="1:15">
      <c r="A33970"/>
      <c r="B33970"/>
      <c r="C33970"/>
      <c r="D33970" s="67"/>
      <c r="E33970"/>
      <c r="F33970"/>
      <c r="G33970"/>
      <c r="H33970" s="67"/>
      <c r="I33970"/>
      <c r="J33970"/>
      <c r="K33970"/>
      <c r="L33970"/>
      <c r="M33970"/>
      <c r="N33970"/>
      <c r="O33970"/>
    </row>
    <row r="33971" spans="1:15">
      <c r="A33971"/>
      <c r="B33971"/>
      <c r="C33971"/>
      <c r="D33971" s="67"/>
      <c r="E33971"/>
      <c r="F33971"/>
      <c r="G33971"/>
      <c r="H33971" s="67"/>
      <c r="I33971"/>
      <c r="J33971"/>
      <c r="K33971"/>
      <c r="L33971"/>
      <c r="M33971"/>
      <c r="N33971"/>
      <c r="O33971"/>
    </row>
    <row r="33972" spans="1:15">
      <c r="A33972"/>
      <c r="B33972"/>
      <c r="C33972"/>
      <c r="D33972" s="67"/>
      <c r="E33972"/>
      <c r="F33972"/>
      <c r="G33972"/>
      <c r="H33972" s="67"/>
      <c r="I33972"/>
      <c r="J33972"/>
      <c r="K33972"/>
      <c r="L33972"/>
      <c r="M33972"/>
      <c r="N33972"/>
      <c r="O33972"/>
    </row>
    <row r="33973" spans="1:15">
      <c r="A33973"/>
      <c r="B33973"/>
      <c r="C33973"/>
      <c r="D33973" s="67"/>
      <c r="E33973"/>
      <c r="F33973"/>
      <c r="G33973"/>
      <c r="H33973" s="67"/>
      <c r="I33973"/>
      <c r="J33973"/>
      <c r="K33973"/>
      <c r="L33973"/>
      <c r="M33973"/>
      <c r="N33973"/>
      <c r="O33973"/>
    </row>
    <row r="33974" spans="1:15">
      <c r="A33974"/>
      <c r="B33974"/>
      <c r="C33974"/>
      <c r="D33974" s="67"/>
      <c r="E33974"/>
      <c r="F33974"/>
      <c r="G33974"/>
      <c r="H33974" s="67"/>
      <c r="I33974"/>
      <c r="J33974"/>
      <c r="K33974"/>
      <c r="L33974"/>
      <c r="M33974"/>
      <c r="N33974"/>
      <c r="O33974"/>
    </row>
    <row r="33975" spans="1:15">
      <c r="A33975"/>
      <c r="B33975"/>
      <c r="C33975"/>
      <c r="D33975" s="67"/>
      <c r="E33975"/>
      <c r="F33975"/>
      <c r="G33975"/>
      <c r="H33975" s="67"/>
      <c r="I33975"/>
      <c r="J33975"/>
      <c r="K33975"/>
      <c r="L33975"/>
      <c r="M33975"/>
      <c r="N33975"/>
      <c r="O33975"/>
    </row>
    <row r="33976" spans="1:15">
      <c r="A33976"/>
      <c r="B33976"/>
      <c r="C33976"/>
      <c r="D33976" s="67"/>
      <c r="E33976"/>
      <c r="F33976"/>
      <c r="G33976"/>
      <c r="H33976" s="67"/>
      <c r="I33976"/>
      <c r="J33976"/>
      <c r="K33976"/>
      <c r="L33976"/>
      <c r="M33976"/>
      <c r="N33976"/>
      <c r="O33976"/>
    </row>
    <row r="33977" spans="1:15">
      <c r="A33977"/>
      <c r="B33977"/>
      <c r="C33977"/>
      <c r="D33977" s="67"/>
      <c r="E33977"/>
      <c r="F33977"/>
      <c r="G33977"/>
      <c r="H33977" s="67"/>
      <c r="I33977"/>
      <c r="J33977"/>
      <c r="K33977"/>
      <c r="L33977"/>
      <c r="M33977"/>
      <c r="N33977"/>
      <c r="O33977"/>
    </row>
    <row r="33978" spans="1:15">
      <c r="A33978"/>
      <c r="B33978"/>
      <c r="C33978"/>
      <c r="D33978" s="67"/>
      <c r="E33978"/>
      <c r="F33978"/>
      <c r="G33978"/>
      <c r="H33978" s="67"/>
      <c r="I33978"/>
      <c r="J33978"/>
      <c r="K33978"/>
      <c r="L33978"/>
      <c r="M33978"/>
      <c r="N33978"/>
      <c r="O33978"/>
    </row>
    <row r="33979" spans="1:15">
      <c r="A33979"/>
      <c r="B33979"/>
      <c r="C33979"/>
      <c r="D33979" s="67"/>
      <c r="E33979"/>
      <c r="F33979"/>
      <c r="G33979"/>
      <c r="H33979" s="67"/>
      <c r="I33979"/>
      <c r="J33979"/>
      <c r="K33979"/>
      <c r="L33979"/>
      <c r="M33979"/>
      <c r="N33979"/>
      <c r="O33979"/>
    </row>
    <row r="33980" spans="1:15">
      <c r="A33980"/>
      <c r="B33980"/>
      <c r="C33980"/>
      <c r="D33980" s="67"/>
      <c r="E33980"/>
      <c r="F33980"/>
      <c r="G33980"/>
      <c r="H33980" s="67"/>
      <c r="I33980"/>
      <c r="J33980"/>
      <c r="K33980"/>
      <c r="L33980"/>
      <c r="M33980"/>
      <c r="N33980"/>
      <c r="O33980"/>
    </row>
    <row r="33981" spans="1:15">
      <c r="A33981"/>
      <c r="B33981"/>
      <c r="C33981"/>
      <c r="D33981" s="67"/>
      <c r="E33981"/>
      <c r="F33981"/>
      <c r="G33981"/>
      <c r="H33981" s="67"/>
      <c r="I33981"/>
      <c r="J33981"/>
      <c r="K33981"/>
      <c r="L33981"/>
      <c r="M33981"/>
      <c r="N33981"/>
      <c r="O33981"/>
    </row>
    <row r="33982" spans="1:15">
      <c r="A33982"/>
      <c r="B33982"/>
      <c r="C33982"/>
      <c r="D33982" s="67"/>
      <c r="E33982"/>
      <c r="F33982"/>
      <c r="G33982"/>
      <c r="H33982" s="67"/>
      <c r="I33982"/>
      <c r="J33982"/>
      <c r="K33982"/>
      <c r="L33982"/>
      <c r="M33982"/>
      <c r="N33982"/>
      <c r="O33982"/>
    </row>
    <row r="33983" spans="1:15">
      <c r="A33983"/>
      <c r="B33983"/>
      <c r="C33983"/>
      <c r="D33983" s="67"/>
      <c r="E33983"/>
      <c r="F33983"/>
      <c r="G33983"/>
      <c r="H33983" s="67"/>
      <c r="I33983"/>
      <c r="J33983"/>
      <c r="K33983"/>
      <c r="L33983"/>
      <c r="M33983"/>
      <c r="N33983"/>
      <c r="O33983"/>
    </row>
    <row r="33984" spans="1:15">
      <c r="A33984"/>
      <c r="B33984"/>
      <c r="C33984"/>
      <c r="D33984" s="67"/>
      <c r="E33984"/>
      <c r="F33984"/>
      <c r="G33984"/>
      <c r="H33984" s="67"/>
      <c r="I33984"/>
      <c r="J33984"/>
      <c r="K33984"/>
      <c r="L33984"/>
      <c r="M33984"/>
      <c r="N33984"/>
      <c r="O33984"/>
    </row>
    <row r="33985" spans="1:15">
      <c r="A33985"/>
      <c r="B33985"/>
      <c r="C33985"/>
      <c r="D33985" s="67"/>
      <c r="E33985"/>
      <c r="F33985"/>
      <c r="G33985"/>
      <c r="H33985" s="67"/>
      <c r="I33985"/>
      <c r="J33985"/>
      <c r="K33985"/>
      <c r="L33985"/>
      <c r="M33985"/>
      <c r="N33985"/>
      <c r="O33985"/>
    </row>
    <row r="33986" spans="1:15">
      <c r="A33986"/>
      <c r="B33986"/>
      <c r="C33986"/>
      <c r="D33986" s="67"/>
      <c r="E33986"/>
      <c r="F33986"/>
      <c r="G33986"/>
      <c r="H33986" s="67"/>
      <c r="I33986"/>
      <c r="J33986"/>
      <c r="K33986"/>
      <c r="L33986"/>
      <c r="M33986"/>
      <c r="N33986"/>
      <c r="O33986"/>
    </row>
    <row r="33987" spans="1:15">
      <c r="A33987"/>
      <c r="B33987"/>
      <c r="C33987"/>
      <c r="D33987" s="67"/>
      <c r="E33987"/>
      <c r="F33987"/>
      <c r="G33987"/>
      <c r="H33987" s="67"/>
      <c r="I33987"/>
      <c r="J33987"/>
      <c r="K33987"/>
      <c r="L33987"/>
      <c r="M33987"/>
      <c r="N33987"/>
      <c r="O33987"/>
    </row>
    <row r="33988" spans="1:15">
      <c r="A33988"/>
      <c r="B33988"/>
      <c r="C33988"/>
      <c r="D33988" s="67"/>
      <c r="E33988"/>
      <c r="F33988"/>
      <c r="G33988"/>
      <c r="H33988" s="67"/>
      <c r="I33988"/>
      <c r="J33988"/>
      <c r="K33988"/>
      <c r="L33988"/>
      <c r="M33988"/>
      <c r="N33988"/>
      <c r="O33988"/>
    </row>
    <row r="33989" spans="1:15">
      <c r="A33989"/>
      <c r="B33989"/>
      <c r="C33989"/>
      <c r="D33989" s="67"/>
      <c r="E33989"/>
      <c r="F33989"/>
      <c r="G33989"/>
      <c r="H33989" s="67"/>
      <c r="I33989"/>
      <c r="J33989"/>
      <c r="K33989"/>
      <c r="L33989"/>
      <c r="M33989"/>
      <c r="N33989"/>
      <c r="O33989"/>
    </row>
    <row r="33990" spans="1:15">
      <c r="A33990"/>
      <c r="B33990"/>
      <c r="C33990"/>
      <c r="D33990" s="67"/>
      <c r="E33990"/>
      <c r="F33990"/>
      <c r="G33990"/>
      <c r="H33990" s="67"/>
      <c r="I33990"/>
      <c r="J33990"/>
      <c r="K33990"/>
      <c r="L33990"/>
      <c r="M33990"/>
      <c r="N33990"/>
      <c r="O33990"/>
    </row>
    <row r="33991" spans="1:15">
      <c r="A33991"/>
      <c r="B33991"/>
      <c r="C33991"/>
      <c r="D33991" s="67"/>
      <c r="E33991"/>
      <c r="F33991"/>
      <c r="G33991"/>
      <c r="H33991" s="67"/>
      <c r="I33991"/>
      <c r="J33991"/>
      <c r="K33991"/>
      <c r="L33991"/>
      <c r="M33991"/>
      <c r="N33991"/>
      <c r="O33991"/>
    </row>
    <row r="33992" spans="1:15">
      <c r="A33992"/>
      <c r="B33992"/>
      <c r="C33992"/>
      <c r="D33992" s="67"/>
      <c r="E33992"/>
      <c r="F33992"/>
      <c r="G33992"/>
      <c r="H33992" s="67"/>
      <c r="I33992"/>
      <c r="J33992"/>
      <c r="K33992"/>
      <c r="L33992"/>
      <c r="M33992"/>
      <c r="N33992"/>
      <c r="O33992"/>
    </row>
    <row r="33993" spans="1:15">
      <c r="A33993"/>
      <c r="B33993"/>
      <c r="C33993"/>
      <c r="D33993" s="67"/>
      <c r="E33993"/>
      <c r="F33993"/>
      <c r="G33993"/>
      <c r="H33993" s="67"/>
      <c r="I33993"/>
      <c r="J33993"/>
      <c r="K33993"/>
      <c r="L33993"/>
      <c r="M33993"/>
      <c r="N33993"/>
      <c r="O33993"/>
    </row>
    <row r="33994" spans="1:15">
      <c r="A33994"/>
      <c r="B33994"/>
      <c r="C33994"/>
      <c r="D33994" s="67"/>
      <c r="E33994"/>
      <c r="F33994"/>
      <c r="G33994"/>
      <c r="H33994" s="67"/>
      <c r="I33994"/>
      <c r="J33994"/>
      <c r="K33994"/>
      <c r="L33994"/>
      <c r="M33994"/>
      <c r="N33994"/>
      <c r="O33994"/>
    </row>
    <row r="33995" spans="1:15">
      <c r="A33995"/>
      <c r="B33995"/>
      <c r="C33995"/>
      <c r="D33995" s="67"/>
      <c r="E33995"/>
      <c r="F33995"/>
      <c r="G33995"/>
      <c r="H33995" s="67"/>
      <c r="I33995"/>
      <c r="J33995"/>
      <c r="K33995"/>
      <c r="L33995"/>
      <c r="M33995"/>
      <c r="N33995"/>
      <c r="O33995"/>
    </row>
    <row r="33996" spans="1:15">
      <c r="A33996"/>
      <c r="B33996"/>
      <c r="C33996"/>
      <c r="D33996" s="67"/>
      <c r="E33996"/>
      <c r="F33996"/>
      <c r="G33996"/>
      <c r="H33996" s="67"/>
      <c r="I33996"/>
      <c r="J33996"/>
      <c r="K33996"/>
      <c r="L33996"/>
      <c r="M33996"/>
      <c r="N33996"/>
      <c r="O33996"/>
    </row>
    <row r="33997" spans="1:15">
      <c r="A33997"/>
      <c r="B33997"/>
      <c r="C33997"/>
      <c r="D33997" s="67"/>
      <c r="E33997"/>
      <c r="F33997"/>
      <c r="G33997"/>
      <c r="H33997" s="67"/>
      <c r="I33997"/>
      <c r="J33997"/>
      <c r="K33997"/>
      <c r="L33997"/>
      <c r="M33997"/>
      <c r="N33997"/>
      <c r="O33997"/>
    </row>
    <row r="33998" spans="1:15">
      <c r="A33998"/>
      <c r="B33998"/>
      <c r="C33998"/>
      <c r="D33998" s="67"/>
      <c r="E33998"/>
      <c r="F33998"/>
      <c r="G33998"/>
      <c r="H33998" s="67"/>
      <c r="I33998"/>
      <c r="J33998"/>
      <c r="K33998"/>
      <c r="L33998"/>
      <c r="M33998"/>
      <c r="N33998"/>
      <c r="O33998"/>
    </row>
    <row r="33999" spans="1:15">
      <c r="A33999"/>
      <c r="B33999"/>
      <c r="C33999"/>
      <c r="D33999" s="67"/>
      <c r="E33999"/>
      <c r="F33999"/>
      <c r="G33999"/>
      <c r="H33999" s="67"/>
      <c r="I33999"/>
      <c r="J33999"/>
      <c r="K33999"/>
      <c r="L33999"/>
      <c r="M33999"/>
      <c r="N33999"/>
      <c r="O33999"/>
    </row>
    <row r="34000" spans="1:15">
      <c r="A34000"/>
      <c r="B34000"/>
      <c r="C34000"/>
      <c r="D34000" s="67"/>
      <c r="E34000"/>
      <c r="F34000"/>
      <c r="G34000"/>
      <c r="H34000" s="67"/>
      <c r="I34000"/>
      <c r="J34000"/>
      <c r="K34000"/>
      <c r="L34000"/>
      <c r="M34000"/>
      <c r="N34000"/>
      <c r="O34000"/>
    </row>
    <row r="34001" spans="1:15">
      <c r="A34001"/>
      <c r="B34001"/>
      <c r="C34001"/>
      <c r="D34001" s="67"/>
      <c r="E34001"/>
      <c r="F34001"/>
      <c r="G34001"/>
      <c r="H34001" s="67"/>
      <c r="I34001"/>
      <c r="J34001"/>
      <c r="K34001"/>
      <c r="L34001"/>
      <c r="M34001"/>
      <c r="N34001"/>
      <c r="O34001"/>
    </row>
    <row r="34002" spans="1:15">
      <c r="A34002"/>
      <c r="B34002"/>
      <c r="C34002"/>
      <c r="D34002" s="67"/>
      <c r="E34002"/>
      <c r="F34002"/>
      <c r="G34002"/>
      <c r="H34002" s="67"/>
      <c r="I34002"/>
      <c r="J34002"/>
      <c r="K34002"/>
      <c r="L34002"/>
      <c r="M34002"/>
      <c r="N34002"/>
      <c r="O34002"/>
    </row>
    <row r="34003" spans="1:15">
      <c r="A34003"/>
      <c r="B34003"/>
      <c r="C34003"/>
      <c r="D34003" s="67"/>
      <c r="E34003"/>
      <c r="F34003"/>
      <c r="G34003"/>
      <c r="H34003" s="67"/>
      <c r="I34003"/>
      <c r="J34003"/>
      <c r="K34003"/>
      <c r="L34003"/>
      <c r="M34003"/>
      <c r="N34003"/>
      <c r="O34003"/>
    </row>
    <row r="34004" spans="1:15">
      <c r="A34004"/>
      <c r="B34004"/>
      <c r="C34004"/>
      <c r="D34004" s="67"/>
      <c r="E34004"/>
      <c r="F34004"/>
      <c r="G34004"/>
      <c r="H34004" s="67"/>
      <c r="I34004"/>
      <c r="J34004"/>
      <c r="K34004"/>
      <c r="L34004"/>
      <c r="M34004"/>
      <c r="N34004"/>
      <c r="O34004"/>
    </row>
    <row r="34005" spans="1:15">
      <c r="A34005"/>
      <c r="B34005"/>
      <c r="C34005"/>
      <c r="D34005" s="67"/>
      <c r="E34005"/>
      <c r="F34005"/>
      <c r="G34005"/>
      <c r="H34005" s="67"/>
      <c r="I34005"/>
      <c r="J34005"/>
      <c r="K34005"/>
      <c r="L34005"/>
      <c r="M34005"/>
      <c r="N34005"/>
      <c r="O34005"/>
    </row>
    <row r="34006" spans="1:15">
      <c r="A34006"/>
      <c r="B34006"/>
      <c r="C34006"/>
      <c r="D34006" s="67"/>
      <c r="E34006"/>
      <c r="F34006"/>
      <c r="G34006"/>
      <c r="H34006" s="67"/>
      <c r="I34006"/>
      <c r="J34006"/>
      <c r="K34006"/>
      <c r="L34006"/>
      <c r="M34006"/>
      <c r="N34006"/>
      <c r="O34006"/>
    </row>
    <row r="34007" spans="1:15">
      <c r="A34007"/>
      <c r="B34007"/>
      <c r="C34007"/>
      <c r="D34007" s="67"/>
      <c r="E34007"/>
      <c r="F34007"/>
      <c r="G34007"/>
      <c r="H34007" s="67"/>
      <c r="I34007"/>
      <c r="J34007"/>
      <c r="K34007"/>
      <c r="L34007"/>
      <c r="M34007"/>
      <c r="N34007"/>
      <c r="O34007"/>
    </row>
    <row r="34008" spans="1:15">
      <c r="A34008"/>
      <c r="B34008"/>
      <c r="C34008"/>
      <c r="D34008" s="67"/>
      <c r="E34008"/>
      <c r="F34008"/>
      <c r="G34008"/>
      <c r="H34008" s="67"/>
      <c r="I34008"/>
      <c r="J34008"/>
      <c r="K34008"/>
      <c r="L34008"/>
      <c r="M34008"/>
      <c r="N34008"/>
      <c r="O34008"/>
    </row>
    <row r="34009" spans="1:15">
      <c r="A34009"/>
      <c r="B34009"/>
      <c r="C34009"/>
      <c r="D34009" s="67"/>
      <c r="E34009"/>
      <c r="F34009"/>
      <c r="G34009"/>
      <c r="H34009" s="67"/>
      <c r="I34009"/>
      <c r="J34009"/>
      <c r="K34009"/>
      <c r="L34009"/>
      <c r="M34009"/>
      <c r="N34009"/>
      <c r="O34009"/>
    </row>
    <row r="34010" spans="1:15">
      <c r="A34010"/>
      <c r="B34010"/>
      <c r="C34010"/>
      <c r="D34010" s="67"/>
      <c r="E34010"/>
      <c r="F34010"/>
      <c r="G34010"/>
      <c r="H34010" s="67"/>
      <c r="I34010"/>
      <c r="J34010"/>
      <c r="K34010"/>
      <c r="L34010"/>
      <c r="M34010"/>
      <c r="N34010"/>
      <c r="O34010"/>
    </row>
    <row r="34011" spans="1:15">
      <c r="A34011"/>
      <c r="B34011"/>
      <c r="C34011"/>
      <c r="D34011" s="67"/>
      <c r="E34011"/>
      <c r="F34011"/>
      <c r="G34011"/>
      <c r="H34011" s="67"/>
      <c r="I34011"/>
      <c r="J34011"/>
      <c r="K34011"/>
      <c r="L34011"/>
      <c r="M34011"/>
      <c r="N34011"/>
      <c r="O34011"/>
    </row>
    <row r="34012" spans="1:15">
      <c r="A34012"/>
      <c r="B34012"/>
      <c r="C34012"/>
      <c r="D34012" s="67"/>
      <c r="E34012"/>
      <c r="F34012"/>
      <c r="G34012"/>
      <c r="H34012" s="67"/>
      <c r="I34012"/>
      <c r="J34012"/>
      <c r="K34012"/>
      <c r="L34012"/>
      <c r="M34012"/>
      <c r="N34012"/>
      <c r="O34012"/>
    </row>
    <row r="34013" spans="1:15">
      <c r="A34013"/>
      <c r="B34013"/>
      <c r="C34013"/>
      <c r="D34013" s="67"/>
      <c r="E34013"/>
      <c r="F34013"/>
      <c r="G34013"/>
      <c r="H34013" s="67"/>
      <c r="I34013"/>
      <c r="J34013"/>
      <c r="K34013"/>
      <c r="L34013"/>
      <c r="M34013"/>
      <c r="N34013"/>
      <c r="O34013"/>
    </row>
    <row r="34014" spans="1:15">
      <c r="A34014"/>
      <c r="B34014"/>
      <c r="C34014"/>
      <c r="D34014" s="67"/>
      <c r="E34014"/>
      <c r="F34014"/>
      <c r="G34014"/>
      <c r="H34014" s="67"/>
      <c r="I34014"/>
      <c r="J34014"/>
      <c r="K34014"/>
      <c r="L34014"/>
      <c r="M34014"/>
      <c r="N34014"/>
      <c r="O34014"/>
    </row>
    <row r="34015" spans="1:15">
      <c r="A34015"/>
      <c r="B34015"/>
      <c r="C34015"/>
      <c r="D34015" s="67"/>
      <c r="E34015"/>
      <c r="F34015"/>
      <c r="G34015"/>
      <c r="H34015" s="67"/>
      <c r="I34015"/>
      <c r="J34015"/>
      <c r="K34015"/>
      <c r="L34015"/>
      <c r="M34015"/>
      <c r="N34015"/>
      <c r="O34015"/>
    </row>
    <row r="34016" spans="1:15">
      <c r="A34016"/>
      <c r="B34016"/>
      <c r="C34016"/>
      <c r="D34016" s="67"/>
      <c r="E34016"/>
      <c r="F34016"/>
      <c r="G34016"/>
      <c r="H34016" s="67"/>
      <c r="I34016"/>
      <c r="J34016"/>
      <c r="K34016"/>
      <c r="L34016"/>
      <c r="M34016"/>
      <c r="N34016"/>
      <c r="O34016"/>
    </row>
    <row r="34017" spans="1:15">
      <c r="A34017"/>
      <c r="B34017"/>
      <c r="C34017"/>
      <c r="D34017" s="67"/>
      <c r="E34017"/>
      <c r="F34017"/>
      <c r="G34017"/>
      <c r="H34017" s="67"/>
      <c r="I34017"/>
      <c r="J34017"/>
      <c r="K34017"/>
      <c r="L34017"/>
      <c r="M34017"/>
      <c r="N34017"/>
      <c r="O34017"/>
    </row>
    <row r="34018" spans="1:15">
      <c r="A34018"/>
      <c r="B34018"/>
      <c r="C34018"/>
      <c r="D34018" s="67"/>
      <c r="E34018"/>
      <c r="F34018"/>
      <c r="G34018"/>
      <c r="H34018" s="67"/>
      <c r="I34018"/>
      <c r="J34018"/>
      <c r="K34018"/>
      <c r="L34018"/>
      <c r="M34018"/>
      <c r="N34018"/>
      <c r="O34018"/>
    </row>
    <row r="34019" spans="1:15">
      <c r="A34019"/>
      <c r="B34019"/>
      <c r="C34019"/>
      <c r="D34019" s="67"/>
      <c r="E34019"/>
      <c r="F34019"/>
      <c r="G34019"/>
      <c r="H34019" s="67"/>
      <c r="I34019"/>
      <c r="J34019"/>
      <c r="K34019"/>
      <c r="L34019"/>
      <c r="M34019"/>
      <c r="N34019"/>
      <c r="O34019"/>
    </row>
    <row r="34020" spans="1:15">
      <c r="A34020"/>
      <c r="B34020"/>
      <c r="C34020"/>
      <c r="D34020" s="67"/>
      <c r="E34020"/>
      <c r="F34020"/>
      <c r="G34020"/>
      <c r="H34020" s="67"/>
      <c r="I34020"/>
      <c r="J34020"/>
      <c r="K34020"/>
      <c r="L34020"/>
      <c r="M34020"/>
      <c r="N34020"/>
      <c r="O34020"/>
    </row>
    <row r="34021" spans="1:15">
      <c r="A34021"/>
      <c r="B34021"/>
      <c r="C34021"/>
      <c r="D34021" s="67"/>
      <c r="E34021"/>
      <c r="F34021"/>
      <c r="G34021"/>
      <c r="H34021" s="67"/>
      <c r="I34021"/>
      <c r="J34021"/>
      <c r="K34021"/>
      <c r="L34021"/>
      <c r="M34021"/>
      <c r="N34021"/>
      <c r="O34021"/>
    </row>
    <row r="34022" spans="1:15">
      <c r="A34022"/>
      <c r="B34022"/>
      <c r="C34022"/>
      <c r="D34022" s="67"/>
      <c r="E34022"/>
      <c r="F34022"/>
      <c r="G34022"/>
      <c r="H34022" s="67"/>
      <c r="I34022"/>
      <c r="J34022"/>
      <c r="K34022"/>
      <c r="L34022"/>
      <c r="M34022"/>
      <c r="N34022"/>
      <c r="O34022"/>
    </row>
    <row r="34023" spans="1:15">
      <c r="A34023"/>
      <c r="B34023"/>
      <c r="C34023"/>
      <c r="D34023" s="67"/>
      <c r="E34023"/>
      <c r="F34023"/>
      <c r="G34023"/>
      <c r="H34023" s="67"/>
      <c r="I34023"/>
      <c r="J34023"/>
      <c r="K34023"/>
      <c r="L34023"/>
      <c r="M34023"/>
      <c r="N34023"/>
      <c r="O34023"/>
    </row>
    <row r="34024" spans="1:15">
      <c r="A34024"/>
      <c r="B34024"/>
      <c r="C34024"/>
      <c r="D34024" s="67"/>
      <c r="E34024"/>
      <c r="F34024"/>
      <c r="G34024"/>
      <c r="H34024" s="67"/>
      <c r="I34024"/>
      <c r="J34024"/>
      <c r="K34024"/>
      <c r="L34024"/>
      <c r="M34024"/>
      <c r="N34024"/>
      <c r="O34024"/>
    </row>
    <row r="34025" spans="1:15">
      <c r="A34025"/>
      <c r="B34025"/>
      <c r="C34025"/>
      <c r="D34025" s="67"/>
      <c r="E34025"/>
      <c r="F34025"/>
      <c r="G34025"/>
      <c r="H34025" s="67"/>
      <c r="I34025"/>
      <c r="J34025"/>
      <c r="K34025"/>
      <c r="L34025"/>
      <c r="M34025"/>
      <c r="N34025"/>
      <c r="O34025"/>
    </row>
    <row r="34026" spans="1:15">
      <c r="A34026"/>
      <c r="B34026"/>
      <c r="C34026"/>
      <c r="D34026" s="67"/>
      <c r="E34026"/>
      <c r="F34026"/>
      <c r="G34026"/>
      <c r="H34026" s="67"/>
      <c r="I34026"/>
      <c r="J34026"/>
      <c r="K34026"/>
      <c r="L34026"/>
      <c r="M34026"/>
      <c r="N34026"/>
      <c r="O34026"/>
    </row>
    <row r="34027" spans="1:15">
      <c r="A34027"/>
      <c r="B34027"/>
      <c r="C34027"/>
      <c r="D34027" s="67"/>
      <c r="E34027"/>
      <c r="F34027"/>
      <c r="G34027"/>
      <c r="H34027" s="67"/>
      <c r="I34027"/>
      <c r="J34027"/>
      <c r="K34027"/>
      <c r="L34027"/>
      <c r="M34027"/>
      <c r="N34027"/>
      <c r="O34027"/>
    </row>
    <row r="34028" spans="1:15">
      <c r="A34028"/>
      <c r="B34028"/>
      <c r="C34028"/>
      <c r="D34028" s="67"/>
      <c r="E34028"/>
      <c r="F34028"/>
      <c r="G34028"/>
      <c r="H34028" s="67"/>
      <c r="I34028"/>
      <c r="J34028"/>
      <c r="K34028"/>
      <c r="L34028"/>
      <c r="M34028"/>
      <c r="N34028"/>
      <c r="O34028"/>
    </row>
    <row r="34029" spans="1:15">
      <c r="A34029"/>
      <c r="B34029"/>
      <c r="C34029"/>
      <c r="D34029" s="67"/>
      <c r="E34029"/>
      <c r="F34029"/>
      <c r="G34029"/>
      <c r="H34029" s="67"/>
      <c r="I34029"/>
      <c r="J34029"/>
      <c r="K34029"/>
      <c r="L34029"/>
      <c r="M34029"/>
      <c r="N34029"/>
      <c r="O34029"/>
    </row>
    <row r="34030" spans="1:15">
      <c r="A34030"/>
      <c r="B34030"/>
      <c r="C34030"/>
      <c r="D34030" s="67"/>
      <c r="E34030"/>
      <c r="F34030"/>
      <c r="G34030"/>
      <c r="H34030" s="67"/>
      <c r="I34030"/>
      <c r="J34030"/>
      <c r="K34030"/>
      <c r="L34030"/>
      <c r="M34030"/>
      <c r="N34030"/>
      <c r="O34030"/>
    </row>
    <row r="34031" spans="1:15">
      <c r="A34031"/>
      <c r="B34031"/>
      <c r="C34031"/>
      <c r="D34031" s="67"/>
      <c r="E34031"/>
      <c r="F34031"/>
      <c r="G34031"/>
      <c r="H34031" s="67"/>
      <c r="I34031"/>
      <c r="J34031"/>
      <c r="K34031"/>
      <c r="L34031"/>
      <c r="M34031"/>
      <c r="N34031"/>
      <c r="O34031"/>
    </row>
    <row r="34032" spans="1:15">
      <c r="A34032"/>
      <c r="B34032"/>
      <c r="C34032"/>
      <c r="D34032" s="67"/>
      <c r="E34032"/>
      <c r="F34032"/>
      <c r="G34032"/>
      <c r="H34032" s="67"/>
      <c r="I34032"/>
      <c r="J34032"/>
      <c r="K34032"/>
      <c r="L34032"/>
      <c r="M34032"/>
      <c r="N34032"/>
      <c r="O34032"/>
    </row>
    <row r="34033" spans="1:15">
      <c r="A34033"/>
      <c r="B34033"/>
      <c r="C34033"/>
      <c r="D34033" s="67"/>
      <c r="E34033"/>
      <c r="F34033"/>
      <c r="G34033"/>
      <c r="H34033" s="67"/>
      <c r="I34033"/>
      <c r="J34033"/>
      <c r="K34033"/>
      <c r="L34033"/>
      <c r="M34033"/>
      <c r="N34033"/>
      <c r="O34033"/>
    </row>
    <row r="34034" spans="1:15">
      <c r="A34034"/>
      <c r="B34034"/>
      <c r="C34034"/>
      <c r="D34034" s="67"/>
      <c r="E34034"/>
      <c r="F34034"/>
      <c r="G34034"/>
      <c r="H34034" s="67"/>
      <c r="I34034"/>
      <c r="J34034"/>
      <c r="K34034"/>
      <c r="L34034"/>
      <c r="M34034"/>
      <c r="N34034"/>
      <c r="O34034"/>
    </row>
    <row r="34035" spans="1:15">
      <c r="A34035"/>
      <c r="B34035"/>
      <c r="C34035"/>
      <c r="D34035" s="67"/>
      <c r="E34035"/>
      <c r="F34035"/>
      <c r="G34035"/>
      <c r="H34035" s="67"/>
      <c r="I34035"/>
      <c r="J34035"/>
      <c r="K34035"/>
      <c r="L34035"/>
      <c r="M34035"/>
      <c r="N34035"/>
      <c r="O34035"/>
    </row>
    <row r="34036" spans="1:15">
      <c r="A34036"/>
      <c r="B34036"/>
      <c r="C34036"/>
      <c r="D34036" s="67"/>
      <c r="E34036"/>
      <c r="F34036"/>
      <c r="G34036"/>
      <c r="H34036" s="67"/>
      <c r="I34036"/>
      <c r="J34036"/>
      <c r="K34036"/>
      <c r="L34036"/>
      <c r="M34036"/>
      <c r="N34036"/>
      <c r="O34036"/>
    </row>
    <row r="34037" spans="1:15">
      <c r="A34037"/>
      <c r="B34037"/>
      <c r="C34037"/>
      <c r="D34037" s="67"/>
      <c r="E34037"/>
      <c r="F34037"/>
      <c r="G34037"/>
      <c r="H34037" s="67"/>
      <c r="I34037"/>
      <c r="J34037"/>
      <c r="K34037"/>
      <c r="L34037"/>
      <c r="M34037"/>
      <c r="N34037"/>
      <c r="O34037"/>
    </row>
    <row r="34038" spans="1:15">
      <c r="A34038"/>
      <c r="B34038"/>
      <c r="C34038"/>
      <c r="D34038" s="67"/>
      <c r="E34038"/>
      <c r="F34038"/>
      <c r="G34038"/>
      <c r="H34038" s="67"/>
      <c r="I34038"/>
      <c r="J34038"/>
      <c r="K34038"/>
      <c r="L34038"/>
      <c r="M34038"/>
      <c r="N34038"/>
      <c r="O34038"/>
    </row>
    <row r="34039" spans="1:15">
      <c r="A34039"/>
      <c r="B34039"/>
      <c r="C34039"/>
      <c r="D34039" s="67"/>
      <c r="E34039"/>
      <c r="F34039"/>
      <c r="G34039"/>
      <c r="H34039" s="67"/>
      <c r="I34039"/>
      <c r="J34039"/>
      <c r="K34039"/>
      <c r="L34039"/>
      <c r="M34039"/>
      <c r="N34039"/>
      <c r="O34039"/>
    </row>
    <row r="34040" spans="1:15">
      <c r="A34040"/>
      <c r="B34040"/>
      <c r="C34040"/>
      <c r="D34040" s="67"/>
      <c r="E34040"/>
      <c r="F34040"/>
      <c r="G34040"/>
      <c r="H34040" s="67"/>
      <c r="I34040"/>
      <c r="J34040"/>
      <c r="K34040"/>
      <c r="L34040"/>
      <c r="M34040"/>
      <c r="N34040"/>
      <c r="O34040"/>
    </row>
    <row r="34041" spans="1:15">
      <c r="A34041"/>
      <c r="B34041"/>
      <c r="C34041"/>
      <c r="D34041" s="67"/>
      <c r="E34041"/>
      <c r="F34041"/>
      <c r="G34041"/>
      <c r="H34041" s="67"/>
      <c r="I34041"/>
      <c r="J34041"/>
      <c r="K34041"/>
      <c r="L34041"/>
      <c r="M34041"/>
      <c r="N34041"/>
      <c r="O34041"/>
    </row>
    <row r="34042" spans="1:15">
      <c r="A34042"/>
      <c r="B34042"/>
      <c r="C34042"/>
      <c r="D34042" s="67"/>
      <c r="E34042"/>
      <c r="F34042"/>
      <c r="G34042"/>
      <c r="H34042" s="67"/>
      <c r="I34042"/>
      <c r="J34042"/>
      <c r="K34042"/>
      <c r="L34042"/>
      <c r="M34042"/>
      <c r="N34042"/>
      <c r="O34042"/>
    </row>
    <row r="34043" spans="1:15">
      <c r="A34043"/>
      <c r="B34043"/>
      <c r="C34043"/>
      <c r="D34043" s="67"/>
      <c r="E34043"/>
      <c r="F34043"/>
      <c r="G34043"/>
      <c r="H34043" s="67"/>
      <c r="I34043"/>
      <c r="J34043"/>
      <c r="K34043"/>
      <c r="L34043"/>
      <c r="M34043"/>
      <c r="N34043"/>
      <c r="O34043"/>
    </row>
    <row r="34044" spans="1:15">
      <c r="A34044"/>
      <c r="B34044"/>
      <c r="C34044"/>
      <c r="D34044" s="67"/>
      <c r="E34044"/>
      <c r="F34044"/>
      <c r="G34044"/>
      <c r="H34044" s="67"/>
      <c r="I34044"/>
      <c r="J34044"/>
      <c r="K34044"/>
      <c r="L34044"/>
      <c r="M34044"/>
      <c r="N34044"/>
      <c r="O34044"/>
    </row>
    <row r="34045" spans="1:15">
      <c r="A34045"/>
      <c r="B34045"/>
      <c r="C34045"/>
      <c r="D34045" s="67"/>
      <c r="E34045"/>
      <c r="F34045"/>
      <c r="G34045"/>
      <c r="H34045" s="67"/>
      <c r="I34045"/>
      <c r="J34045"/>
      <c r="K34045"/>
      <c r="L34045"/>
      <c r="M34045"/>
      <c r="N34045"/>
      <c r="O34045"/>
    </row>
    <row r="34046" spans="1:15">
      <c r="A34046"/>
      <c r="B34046"/>
      <c r="C34046"/>
      <c r="D34046" s="67"/>
      <c r="E34046"/>
      <c r="F34046"/>
      <c r="G34046"/>
      <c r="H34046" s="67"/>
      <c r="I34046"/>
      <c r="J34046"/>
      <c r="K34046"/>
      <c r="L34046"/>
      <c r="M34046"/>
      <c r="N34046"/>
      <c r="O34046"/>
    </row>
    <row r="34047" spans="1:15">
      <c r="A34047"/>
      <c r="B34047"/>
      <c r="C34047"/>
      <c r="D34047" s="67"/>
      <c r="E34047"/>
      <c r="F34047"/>
      <c r="G34047"/>
      <c r="H34047" s="67"/>
      <c r="I34047"/>
      <c r="J34047"/>
      <c r="K34047"/>
      <c r="L34047"/>
      <c r="M34047"/>
      <c r="N34047"/>
      <c r="O34047"/>
    </row>
    <row r="34048" spans="1:15">
      <c r="A34048"/>
      <c r="B34048"/>
      <c r="C34048"/>
      <c r="D34048" s="67"/>
      <c r="E34048"/>
      <c r="F34048"/>
      <c r="G34048"/>
      <c r="H34048" s="67"/>
      <c r="I34048"/>
      <c r="J34048"/>
      <c r="K34048"/>
      <c r="L34048"/>
      <c r="M34048"/>
      <c r="N34048"/>
      <c r="O34048"/>
    </row>
    <row r="34049" spans="1:15">
      <c r="A34049"/>
      <c r="B34049"/>
      <c r="C34049"/>
      <c r="D34049" s="67"/>
      <c r="E34049"/>
      <c r="F34049"/>
      <c r="G34049"/>
      <c r="H34049" s="67"/>
      <c r="I34049"/>
      <c r="J34049"/>
      <c r="K34049"/>
      <c r="L34049"/>
      <c r="M34049"/>
      <c r="N34049"/>
      <c r="O34049"/>
    </row>
    <row r="34050" spans="1:15">
      <c r="A34050"/>
      <c r="B34050"/>
      <c r="C34050"/>
      <c r="D34050" s="67"/>
      <c r="E34050"/>
      <c r="F34050"/>
      <c r="G34050"/>
      <c r="H34050" s="67"/>
      <c r="I34050"/>
      <c r="J34050"/>
      <c r="K34050"/>
      <c r="L34050"/>
      <c r="M34050"/>
      <c r="N34050"/>
      <c r="O34050"/>
    </row>
    <row r="34051" spans="1:15">
      <c r="A34051"/>
      <c r="B34051"/>
      <c r="C34051"/>
      <c r="D34051" s="67"/>
      <c r="E34051"/>
      <c r="F34051"/>
      <c r="G34051"/>
      <c r="H34051" s="67"/>
      <c r="I34051"/>
      <c r="J34051"/>
      <c r="K34051"/>
      <c r="L34051"/>
      <c r="M34051"/>
      <c r="N34051"/>
      <c r="O34051"/>
    </row>
    <row r="34052" spans="1:15">
      <c r="A34052"/>
      <c r="B34052"/>
      <c r="C34052"/>
      <c r="D34052" s="67"/>
      <c r="E34052"/>
      <c r="F34052"/>
      <c r="G34052"/>
      <c r="H34052" s="67"/>
      <c r="I34052"/>
      <c r="J34052"/>
      <c r="K34052"/>
      <c r="L34052"/>
      <c r="M34052"/>
      <c r="N34052"/>
      <c r="O34052"/>
    </row>
    <row r="34053" spans="1:15">
      <c r="A34053"/>
      <c r="B34053"/>
      <c r="C34053"/>
      <c r="D34053" s="67"/>
      <c r="E34053"/>
      <c r="F34053"/>
      <c r="G34053"/>
      <c r="H34053" s="67"/>
      <c r="I34053"/>
      <c r="J34053"/>
      <c r="K34053"/>
      <c r="L34053"/>
      <c r="M34053"/>
      <c r="N34053"/>
      <c r="O34053"/>
    </row>
    <row r="34054" spans="1:15">
      <c r="A34054"/>
      <c r="B34054"/>
      <c r="C34054"/>
      <c r="D34054" s="67"/>
      <c r="E34054"/>
      <c r="F34054"/>
      <c r="G34054"/>
      <c r="H34054" s="67"/>
      <c r="I34054"/>
      <c r="J34054"/>
      <c r="K34054"/>
      <c r="L34054"/>
      <c r="M34054"/>
      <c r="N34054"/>
      <c r="O34054"/>
    </row>
    <row r="34055" spans="1:15">
      <c r="A34055"/>
      <c r="B34055"/>
      <c r="C34055"/>
      <c r="D34055" s="67"/>
      <c r="E34055"/>
      <c r="F34055"/>
      <c r="G34055"/>
      <c r="H34055" s="67"/>
      <c r="I34055"/>
      <c r="J34055"/>
      <c r="K34055"/>
      <c r="L34055"/>
      <c r="M34055"/>
      <c r="N34055"/>
      <c r="O34055"/>
    </row>
    <row r="34056" spans="1:15">
      <c r="A34056"/>
      <c r="B34056"/>
      <c r="C34056"/>
      <c r="D34056" s="67"/>
      <c r="E34056"/>
      <c r="F34056"/>
      <c r="G34056"/>
      <c r="H34056" s="67"/>
      <c r="I34056"/>
      <c r="J34056"/>
      <c r="K34056"/>
      <c r="L34056"/>
      <c r="M34056"/>
      <c r="N34056"/>
      <c r="O34056"/>
    </row>
    <row r="34057" spans="1:15">
      <c r="A34057"/>
      <c r="B34057"/>
      <c r="C34057"/>
      <c r="D34057" s="67"/>
      <c r="E34057"/>
      <c r="F34057"/>
      <c r="G34057"/>
      <c r="H34057" s="67"/>
      <c r="I34057"/>
      <c r="J34057"/>
      <c r="K34057"/>
      <c r="L34057"/>
      <c r="M34057"/>
      <c r="N34057"/>
      <c r="O34057"/>
    </row>
    <row r="34058" spans="1:15">
      <c r="A34058"/>
      <c r="B34058"/>
      <c r="C34058"/>
      <c r="D34058" s="67"/>
      <c r="E34058"/>
      <c r="F34058"/>
      <c r="G34058"/>
      <c r="H34058" s="67"/>
      <c r="I34058"/>
      <c r="J34058"/>
      <c r="K34058"/>
      <c r="L34058"/>
      <c r="M34058"/>
      <c r="N34058"/>
      <c r="O34058"/>
    </row>
    <row r="34059" spans="1:15">
      <c r="A34059"/>
      <c r="B34059"/>
      <c r="C34059"/>
      <c r="D34059" s="67"/>
      <c r="E34059"/>
      <c r="F34059"/>
      <c r="G34059"/>
      <c r="H34059" s="67"/>
      <c r="I34059"/>
      <c r="J34059"/>
      <c r="K34059"/>
      <c r="L34059"/>
      <c r="M34059"/>
      <c r="N34059"/>
      <c r="O34059"/>
    </row>
    <row r="34060" spans="1:15">
      <c r="A34060"/>
      <c r="B34060"/>
      <c r="C34060"/>
      <c r="D34060" s="67"/>
      <c r="E34060"/>
      <c r="F34060"/>
      <c r="G34060"/>
      <c r="H34060" s="67"/>
      <c r="I34060"/>
      <c r="J34060"/>
      <c r="K34060"/>
      <c r="L34060"/>
      <c r="M34060"/>
      <c r="N34060"/>
      <c r="O34060"/>
    </row>
    <row r="34061" spans="1:15">
      <c r="A34061"/>
      <c r="B34061"/>
      <c r="C34061"/>
      <c r="D34061" s="67"/>
      <c r="E34061"/>
      <c r="F34061"/>
      <c r="G34061"/>
      <c r="H34061" s="67"/>
      <c r="I34061"/>
      <c r="J34061"/>
      <c r="K34061"/>
      <c r="L34061"/>
      <c r="M34061"/>
      <c r="N34061"/>
      <c r="O34061"/>
    </row>
    <row r="34062" spans="1:15">
      <c r="A34062"/>
      <c r="B34062"/>
      <c r="C34062"/>
      <c r="D34062" s="67"/>
      <c r="E34062"/>
      <c r="F34062"/>
      <c r="G34062"/>
      <c r="H34062" s="67"/>
      <c r="I34062"/>
      <c r="J34062"/>
      <c r="K34062"/>
      <c r="L34062"/>
      <c r="M34062"/>
      <c r="N34062"/>
      <c r="O34062"/>
    </row>
    <row r="34063" spans="1:15">
      <c r="A34063"/>
      <c r="B34063"/>
      <c r="C34063"/>
      <c r="D34063" s="67"/>
      <c r="E34063"/>
      <c r="F34063"/>
      <c r="G34063"/>
      <c r="H34063" s="67"/>
      <c r="I34063"/>
      <c r="J34063"/>
      <c r="K34063"/>
      <c r="L34063"/>
      <c r="M34063"/>
      <c r="N34063"/>
      <c r="O34063"/>
    </row>
    <row r="34064" spans="1:15">
      <c r="A34064"/>
      <c r="B34064"/>
      <c r="C34064"/>
      <c r="D34064" s="67"/>
      <c r="E34064"/>
      <c r="F34064"/>
      <c r="G34064"/>
      <c r="H34064" s="67"/>
      <c r="I34064"/>
      <c r="J34064"/>
      <c r="K34064"/>
      <c r="L34064"/>
      <c r="M34064"/>
      <c r="N34064"/>
      <c r="O34064"/>
    </row>
    <row r="34065" spans="1:15">
      <c r="A34065"/>
      <c r="B34065"/>
      <c r="C34065"/>
      <c r="D34065" s="67"/>
      <c r="E34065"/>
      <c r="F34065"/>
      <c r="G34065"/>
      <c r="H34065" s="67"/>
      <c r="I34065"/>
      <c r="J34065"/>
      <c r="K34065"/>
      <c r="L34065"/>
      <c r="M34065"/>
      <c r="N34065"/>
      <c r="O34065"/>
    </row>
    <row r="34066" spans="1:15">
      <c r="A34066"/>
      <c r="B34066"/>
      <c r="C34066"/>
      <c r="D34066" s="67"/>
      <c r="E34066"/>
      <c r="F34066"/>
      <c r="G34066"/>
      <c r="H34066" s="67"/>
      <c r="I34066"/>
      <c r="J34066"/>
      <c r="K34066"/>
      <c r="L34066"/>
      <c r="M34066"/>
      <c r="N34066"/>
      <c r="O34066"/>
    </row>
    <row r="34067" spans="1:15">
      <c r="A34067"/>
      <c r="B34067"/>
      <c r="C34067"/>
      <c r="D34067" s="67"/>
      <c r="E34067"/>
      <c r="F34067"/>
      <c r="G34067"/>
      <c r="H34067" s="67"/>
      <c r="I34067"/>
      <c r="J34067"/>
      <c r="K34067"/>
      <c r="L34067"/>
      <c r="M34067"/>
      <c r="N34067"/>
      <c r="O34067"/>
    </row>
    <row r="34068" spans="1:15">
      <c r="A34068"/>
      <c r="B34068"/>
      <c r="C34068"/>
      <c r="D34068" s="67"/>
      <c r="E34068"/>
      <c r="F34068"/>
      <c r="G34068"/>
      <c r="H34068" s="67"/>
      <c r="I34068"/>
      <c r="J34068"/>
      <c r="K34068"/>
      <c r="L34068"/>
      <c r="M34068"/>
      <c r="N34068"/>
      <c r="O34068"/>
    </row>
    <row r="34069" spans="1:15">
      <c r="A34069"/>
      <c r="B34069"/>
      <c r="C34069"/>
      <c r="D34069" s="67"/>
      <c r="E34069"/>
      <c r="F34069"/>
      <c r="G34069"/>
      <c r="H34069" s="67"/>
      <c r="I34069"/>
      <c r="J34069"/>
      <c r="K34069"/>
      <c r="L34069"/>
      <c r="M34069"/>
      <c r="N34069"/>
      <c r="O34069"/>
    </row>
    <row r="34070" spans="1:15">
      <c r="A34070"/>
      <c r="B34070"/>
      <c r="C34070"/>
      <c r="D34070" s="67"/>
      <c r="E34070"/>
      <c r="F34070"/>
      <c r="G34070"/>
      <c r="H34070" s="67"/>
      <c r="I34070"/>
      <c r="J34070"/>
      <c r="K34070"/>
      <c r="L34070"/>
      <c r="M34070"/>
      <c r="N34070"/>
      <c r="O34070"/>
    </row>
    <row r="34071" spans="1:15">
      <c r="A34071"/>
      <c r="B34071"/>
      <c r="C34071"/>
      <c r="D34071" s="67"/>
      <c r="E34071"/>
      <c r="F34071"/>
      <c r="G34071"/>
      <c r="H34071" s="67"/>
      <c r="I34071"/>
      <c r="J34071"/>
      <c r="K34071"/>
      <c r="L34071"/>
      <c r="M34071"/>
      <c r="N34071"/>
      <c r="O34071"/>
    </row>
    <row r="34072" spans="1:15">
      <c r="A34072"/>
      <c r="B34072"/>
      <c r="C34072"/>
      <c r="D34072" s="67"/>
      <c r="E34072"/>
      <c r="F34072"/>
      <c r="G34072"/>
      <c r="H34072" s="67"/>
      <c r="I34072"/>
      <c r="J34072"/>
      <c r="K34072"/>
      <c r="L34072"/>
      <c r="M34072"/>
      <c r="N34072"/>
      <c r="O34072"/>
    </row>
    <row r="34073" spans="1:15">
      <c r="A34073"/>
      <c r="B34073"/>
      <c r="C34073"/>
      <c r="D34073" s="67"/>
      <c r="E34073"/>
      <c r="F34073"/>
      <c r="G34073"/>
      <c r="H34073" s="67"/>
      <c r="I34073"/>
      <c r="J34073"/>
      <c r="K34073"/>
      <c r="L34073"/>
      <c r="M34073"/>
      <c r="N34073"/>
      <c r="O34073"/>
    </row>
    <row r="34074" spans="1:15">
      <c r="A34074"/>
      <c r="B34074"/>
      <c r="C34074"/>
      <c r="D34074" s="67"/>
      <c r="E34074"/>
      <c r="F34074"/>
      <c r="G34074"/>
      <c r="H34074" s="67"/>
      <c r="I34074"/>
      <c r="J34074"/>
      <c r="K34074"/>
      <c r="L34074"/>
      <c r="M34074"/>
      <c r="N34074"/>
      <c r="O34074"/>
    </row>
    <row r="34075" spans="1:15">
      <c r="A34075"/>
      <c r="B34075"/>
      <c r="C34075"/>
      <c r="D34075" s="67"/>
      <c r="E34075"/>
      <c r="F34075"/>
      <c r="G34075"/>
      <c r="H34075" s="67"/>
      <c r="I34075"/>
      <c r="J34075"/>
      <c r="K34075"/>
      <c r="L34075"/>
      <c r="M34075"/>
      <c r="N34075"/>
      <c r="O34075"/>
    </row>
    <row r="34076" spans="1:15">
      <c r="A34076"/>
      <c r="B34076"/>
      <c r="C34076"/>
      <c r="D34076" s="67"/>
      <c r="E34076"/>
      <c r="F34076"/>
      <c r="G34076"/>
      <c r="H34076" s="67"/>
      <c r="I34076"/>
      <c r="J34076"/>
      <c r="K34076"/>
      <c r="L34076"/>
      <c r="M34076"/>
      <c r="N34076"/>
      <c r="O34076"/>
    </row>
    <row r="34077" spans="1:15">
      <c r="A34077"/>
      <c r="B34077"/>
      <c r="C34077"/>
      <c r="D34077" s="67"/>
      <c r="E34077"/>
      <c r="F34077"/>
      <c r="G34077"/>
      <c r="H34077" s="67"/>
      <c r="I34077"/>
      <c r="J34077"/>
      <c r="K34077"/>
      <c r="L34077"/>
      <c r="M34077"/>
      <c r="N34077"/>
      <c r="O34077"/>
    </row>
    <row r="34078" spans="1:15">
      <c r="A34078"/>
      <c r="B34078"/>
      <c r="C34078"/>
      <c r="D34078" s="67"/>
      <c r="E34078"/>
      <c r="F34078"/>
      <c r="G34078"/>
      <c r="H34078" s="67"/>
      <c r="I34078"/>
      <c r="J34078"/>
      <c r="K34078"/>
      <c r="L34078"/>
      <c r="M34078"/>
      <c r="N34078"/>
      <c r="O34078"/>
    </row>
    <row r="34079" spans="1:15">
      <c r="A34079"/>
      <c r="B34079"/>
      <c r="C34079"/>
      <c r="D34079" s="67"/>
      <c r="E34079"/>
      <c r="F34079"/>
      <c r="G34079"/>
      <c r="H34079" s="67"/>
      <c r="I34079"/>
      <c r="J34079"/>
      <c r="K34079"/>
      <c r="L34079"/>
      <c r="M34079"/>
      <c r="N34079"/>
      <c r="O34079"/>
    </row>
    <row r="34080" spans="1:15">
      <c r="A34080"/>
      <c r="B34080"/>
      <c r="C34080"/>
      <c r="D34080" s="67"/>
      <c r="E34080"/>
      <c r="F34080"/>
      <c r="G34080"/>
      <c r="H34080" s="67"/>
      <c r="I34080"/>
      <c r="J34080"/>
      <c r="K34080"/>
      <c r="L34080"/>
      <c r="M34080"/>
      <c r="N34080"/>
      <c r="O34080"/>
    </row>
    <row r="34081" spans="1:15">
      <c r="A34081"/>
      <c r="B34081"/>
      <c r="C34081"/>
      <c r="D34081" s="67"/>
      <c r="E34081"/>
      <c r="F34081"/>
      <c r="G34081"/>
      <c r="H34081" s="67"/>
      <c r="I34081"/>
      <c r="J34081"/>
      <c r="K34081"/>
      <c r="L34081"/>
      <c r="M34081"/>
      <c r="N34081"/>
      <c r="O34081"/>
    </row>
    <row r="34082" spans="1:15">
      <c r="A34082"/>
      <c r="B34082"/>
      <c r="C34082"/>
      <c r="D34082" s="67"/>
      <c r="E34082"/>
      <c r="F34082"/>
      <c r="G34082"/>
      <c r="H34082" s="67"/>
      <c r="I34082"/>
      <c r="J34082"/>
      <c r="K34082"/>
      <c r="L34082"/>
      <c r="M34082"/>
      <c r="N34082"/>
      <c r="O34082"/>
    </row>
    <row r="34083" spans="1:15">
      <c r="A34083"/>
      <c r="B34083"/>
      <c r="C34083"/>
      <c r="D34083" s="67"/>
      <c r="E34083"/>
      <c r="F34083"/>
      <c r="G34083"/>
      <c r="H34083" s="67"/>
      <c r="I34083"/>
      <c r="J34083"/>
      <c r="K34083"/>
      <c r="L34083"/>
      <c r="M34083"/>
      <c r="N34083"/>
      <c r="O34083"/>
    </row>
    <row r="34084" spans="1:15">
      <c r="A34084"/>
      <c r="B34084"/>
      <c r="C34084"/>
      <c r="D34084" s="67"/>
      <c r="E34084"/>
      <c r="F34084"/>
      <c r="G34084"/>
      <c r="H34084" s="67"/>
      <c r="I34084"/>
      <c r="J34084"/>
      <c r="K34084"/>
      <c r="L34084"/>
      <c r="M34084"/>
      <c r="N34084"/>
      <c r="O34084"/>
    </row>
    <row r="34085" spans="1:15">
      <c r="A34085"/>
      <c r="B34085"/>
      <c r="C34085"/>
      <c r="D34085" s="67"/>
      <c r="E34085"/>
      <c r="F34085"/>
      <c r="G34085"/>
      <c r="H34085" s="67"/>
      <c r="I34085"/>
      <c r="J34085"/>
      <c r="K34085"/>
      <c r="L34085"/>
      <c r="M34085"/>
      <c r="N34085"/>
      <c r="O34085"/>
    </row>
    <row r="34086" spans="1:15">
      <c r="A34086"/>
      <c r="B34086"/>
      <c r="C34086"/>
      <c r="D34086" s="67"/>
      <c r="E34086"/>
      <c r="F34086"/>
      <c r="G34086"/>
      <c r="H34086" s="67"/>
      <c r="I34086"/>
      <c r="J34086"/>
      <c r="K34086"/>
      <c r="L34086"/>
      <c r="M34086"/>
      <c r="N34086"/>
      <c r="O34086"/>
    </row>
    <row r="34087" spans="1:15">
      <c r="A34087"/>
      <c r="B34087"/>
      <c r="C34087"/>
      <c r="D34087" s="67"/>
      <c r="E34087"/>
      <c r="F34087"/>
      <c r="G34087"/>
      <c r="H34087" s="67"/>
      <c r="I34087"/>
      <c r="J34087"/>
      <c r="K34087"/>
      <c r="L34087"/>
      <c r="M34087"/>
      <c r="N34087"/>
      <c r="O34087"/>
    </row>
    <row r="34088" spans="1:15">
      <c r="A34088"/>
      <c r="B34088"/>
      <c r="C34088"/>
      <c r="D34088" s="67"/>
      <c r="E34088"/>
      <c r="F34088"/>
      <c r="G34088"/>
      <c r="H34088" s="67"/>
      <c r="I34088"/>
      <c r="J34088"/>
      <c r="K34088"/>
      <c r="L34088"/>
      <c r="M34088"/>
      <c r="N34088"/>
      <c r="O34088"/>
    </row>
    <row r="34089" spans="1:15">
      <c r="A34089"/>
      <c r="B34089"/>
      <c r="C34089"/>
      <c r="D34089" s="67"/>
      <c r="E34089"/>
      <c r="F34089"/>
      <c r="G34089"/>
      <c r="H34089" s="67"/>
      <c r="I34089"/>
      <c r="J34089"/>
      <c r="K34089"/>
      <c r="L34089"/>
      <c r="M34089"/>
      <c r="N34089"/>
      <c r="O34089"/>
    </row>
    <row r="34090" spans="1:15">
      <c r="A34090"/>
      <c r="B34090"/>
      <c r="C34090"/>
      <c r="D34090" s="67"/>
      <c r="E34090"/>
      <c r="F34090"/>
      <c r="G34090"/>
      <c r="H34090" s="67"/>
      <c r="I34090"/>
      <c r="J34090"/>
      <c r="K34090"/>
      <c r="L34090"/>
      <c r="M34090"/>
      <c r="N34090"/>
      <c r="O34090"/>
    </row>
    <row r="34091" spans="1:15">
      <c r="A34091"/>
      <c r="B34091"/>
      <c r="C34091"/>
      <c r="D34091" s="67"/>
      <c r="E34091"/>
      <c r="F34091"/>
      <c r="G34091"/>
      <c r="H34091" s="67"/>
      <c r="I34091"/>
      <c r="J34091"/>
      <c r="K34091"/>
      <c r="L34091"/>
      <c r="M34091"/>
      <c r="N34091"/>
      <c r="O34091"/>
    </row>
    <row r="34092" spans="1:15">
      <c r="A34092"/>
      <c r="B34092"/>
      <c r="C34092"/>
      <c r="D34092" s="67"/>
      <c r="E34092"/>
      <c r="F34092"/>
      <c r="G34092"/>
      <c r="H34092" s="67"/>
      <c r="I34092"/>
      <c r="J34092"/>
      <c r="K34092"/>
      <c r="L34092"/>
      <c r="M34092"/>
      <c r="N34092"/>
      <c r="O34092"/>
    </row>
    <row r="34093" spans="1:15">
      <c r="A34093"/>
      <c r="B34093"/>
      <c r="C34093"/>
      <c r="D34093" s="67"/>
      <c r="E34093"/>
      <c r="F34093"/>
      <c r="G34093"/>
      <c r="H34093" s="67"/>
      <c r="I34093"/>
      <c r="J34093"/>
      <c r="K34093"/>
      <c r="L34093"/>
      <c r="M34093"/>
      <c r="N34093"/>
      <c r="O34093"/>
    </row>
    <row r="34094" spans="1:15">
      <c r="A34094"/>
      <c r="B34094"/>
      <c r="C34094"/>
      <c r="D34094" s="67"/>
      <c r="E34094"/>
      <c r="F34094"/>
      <c r="G34094"/>
      <c r="H34094" s="67"/>
      <c r="I34094"/>
      <c r="J34094"/>
      <c r="K34094"/>
      <c r="L34094"/>
      <c r="M34094"/>
      <c r="N34094"/>
      <c r="O34094"/>
    </row>
    <row r="34095" spans="1:15">
      <c r="A34095"/>
      <c r="B34095"/>
      <c r="C34095"/>
      <c r="D34095" s="67"/>
      <c r="E34095"/>
      <c r="F34095"/>
      <c r="G34095"/>
      <c r="H34095" s="67"/>
      <c r="I34095"/>
      <c r="J34095"/>
      <c r="K34095"/>
      <c r="L34095"/>
      <c r="M34095"/>
      <c r="N34095"/>
      <c r="O34095"/>
    </row>
    <row r="34096" spans="1:15">
      <c r="A34096"/>
      <c r="B34096"/>
      <c r="C34096"/>
      <c r="D34096" s="67"/>
      <c r="E34096"/>
      <c r="F34096"/>
      <c r="G34096"/>
      <c r="H34096" s="67"/>
      <c r="I34096"/>
      <c r="J34096"/>
      <c r="K34096"/>
      <c r="L34096"/>
      <c r="M34096"/>
      <c r="N34096"/>
      <c r="O34096"/>
    </row>
    <row r="34097" spans="1:15">
      <c r="A34097"/>
      <c r="B34097"/>
      <c r="C34097"/>
      <c r="D34097" s="67"/>
      <c r="E34097"/>
      <c r="F34097"/>
      <c r="G34097"/>
      <c r="H34097" s="67"/>
      <c r="I34097"/>
      <c r="J34097"/>
      <c r="K34097"/>
      <c r="L34097"/>
      <c r="M34097"/>
      <c r="N34097"/>
      <c r="O34097"/>
    </row>
    <row r="34098" spans="1:15">
      <c r="A34098"/>
      <c r="B34098"/>
      <c r="C34098"/>
      <c r="D34098" s="67"/>
      <c r="E34098"/>
      <c r="F34098"/>
      <c r="G34098"/>
      <c r="H34098" s="67"/>
      <c r="I34098"/>
      <c r="J34098"/>
      <c r="K34098"/>
      <c r="L34098"/>
      <c r="M34098"/>
      <c r="N34098"/>
      <c r="O34098"/>
    </row>
    <row r="34099" spans="1:15">
      <c r="A34099"/>
      <c r="B34099"/>
      <c r="C34099"/>
      <c r="D34099" s="67"/>
      <c r="E34099"/>
      <c r="F34099"/>
      <c r="G34099"/>
      <c r="H34099" s="67"/>
      <c r="I34099"/>
      <c r="J34099"/>
      <c r="K34099"/>
      <c r="L34099"/>
      <c r="M34099"/>
      <c r="N34099"/>
      <c r="O34099"/>
    </row>
    <row r="34100" spans="1:15">
      <c r="A34100"/>
      <c r="B34100"/>
      <c r="C34100"/>
      <c r="D34100" s="67"/>
      <c r="E34100"/>
      <c r="F34100"/>
      <c r="G34100"/>
      <c r="H34100" s="67"/>
      <c r="I34100"/>
      <c r="J34100"/>
      <c r="K34100"/>
      <c r="L34100"/>
      <c r="M34100"/>
      <c r="N34100"/>
      <c r="O34100"/>
    </row>
    <row r="34101" spans="1:15">
      <c r="A34101"/>
      <c r="B34101"/>
      <c r="C34101"/>
      <c r="D34101" s="67"/>
      <c r="E34101"/>
      <c r="F34101"/>
      <c r="G34101"/>
      <c r="H34101" s="67"/>
      <c r="I34101"/>
      <c r="J34101"/>
      <c r="K34101"/>
      <c r="L34101"/>
      <c r="M34101"/>
      <c r="N34101"/>
      <c r="O34101"/>
    </row>
    <row r="34102" spans="1:15">
      <c r="A34102"/>
      <c r="B34102"/>
      <c r="C34102"/>
      <c r="D34102" s="67"/>
      <c r="E34102"/>
      <c r="F34102"/>
      <c r="G34102"/>
      <c r="H34102" s="67"/>
      <c r="I34102"/>
      <c r="J34102"/>
      <c r="K34102"/>
      <c r="L34102"/>
      <c r="M34102"/>
      <c r="N34102"/>
      <c r="O34102"/>
    </row>
    <row r="34103" spans="1:15">
      <c r="A34103"/>
      <c r="B34103"/>
      <c r="C34103"/>
      <c r="D34103" s="67"/>
      <c r="E34103"/>
      <c r="F34103"/>
      <c r="G34103"/>
      <c r="H34103" s="67"/>
      <c r="I34103"/>
      <c r="J34103"/>
      <c r="K34103"/>
      <c r="L34103"/>
      <c r="M34103"/>
      <c r="N34103"/>
      <c r="O34103"/>
    </row>
    <row r="34104" spans="1:15">
      <c r="A34104"/>
      <c r="B34104"/>
      <c r="C34104"/>
      <c r="D34104" s="67"/>
      <c r="E34104"/>
      <c r="F34104"/>
      <c r="G34104"/>
      <c r="H34104" s="67"/>
      <c r="I34104"/>
      <c r="J34104"/>
      <c r="K34104"/>
      <c r="L34104"/>
      <c r="M34104"/>
      <c r="N34104"/>
      <c r="O34104"/>
    </row>
    <row r="34105" spans="1:15">
      <c r="A34105"/>
      <c r="B34105"/>
      <c r="C34105"/>
      <c r="D34105" s="67"/>
      <c r="E34105"/>
      <c r="F34105"/>
      <c r="G34105"/>
      <c r="H34105" s="67"/>
      <c r="I34105"/>
      <c r="J34105"/>
      <c r="K34105"/>
      <c r="L34105"/>
      <c r="M34105"/>
      <c r="N34105"/>
      <c r="O34105"/>
    </row>
    <row r="34106" spans="1:15">
      <c r="A34106"/>
      <c r="B34106"/>
      <c r="C34106"/>
      <c r="D34106" s="67"/>
      <c r="E34106"/>
      <c r="F34106"/>
      <c r="G34106"/>
      <c r="H34106" s="67"/>
      <c r="I34106"/>
      <c r="J34106"/>
      <c r="K34106"/>
      <c r="L34106"/>
      <c r="M34106"/>
      <c r="N34106"/>
      <c r="O34106"/>
    </row>
    <row r="34107" spans="1:15">
      <c r="A34107"/>
      <c r="B34107"/>
      <c r="C34107"/>
      <c r="D34107" s="67"/>
      <c r="E34107"/>
      <c r="F34107"/>
      <c r="G34107"/>
      <c r="H34107" s="67"/>
      <c r="I34107"/>
      <c r="J34107"/>
      <c r="K34107"/>
      <c r="L34107"/>
      <c r="M34107"/>
      <c r="N34107"/>
      <c r="O34107"/>
    </row>
    <row r="34108" spans="1:15">
      <c r="A34108"/>
      <c r="B34108"/>
      <c r="C34108"/>
      <c r="D34108" s="67"/>
      <c r="E34108"/>
      <c r="F34108"/>
      <c r="G34108"/>
      <c r="H34108" s="67"/>
      <c r="I34108"/>
      <c r="J34108"/>
      <c r="K34108"/>
      <c r="L34108"/>
      <c r="M34108"/>
      <c r="N34108"/>
      <c r="O34108"/>
    </row>
    <row r="34109" spans="1:15">
      <c r="A34109"/>
      <c r="B34109"/>
      <c r="C34109"/>
      <c r="D34109" s="67"/>
      <c r="E34109"/>
      <c r="F34109"/>
      <c r="G34109"/>
      <c r="H34109" s="67"/>
      <c r="I34109"/>
      <c r="J34109"/>
      <c r="K34109"/>
      <c r="L34109"/>
      <c r="M34109"/>
      <c r="N34109"/>
      <c r="O34109"/>
    </row>
    <row r="34110" spans="1:15">
      <c r="A34110"/>
      <c r="B34110"/>
      <c r="C34110"/>
      <c r="D34110" s="67"/>
      <c r="E34110"/>
      <c r="F34110"/>
      <c r="G34110"/>
      <c r="H34110" s="67"/>
      <c r="I34110"/>
      <c r="J34110"/>
      <c r="K34110"/>
      <c r="L34110"/>
      <c r="M34110"/>
      <c r="N34110"/>
      <c r="O34110"/>
    </row>
    <row r="34111" spans="1:15">
      <c r="A34111"/>
      <c r="B34111"/>
      <c r="C34111"/>
      <c r="D34111" s="67"/>
      <c r="E34111"/>
      <c r="F34111"/>
      <c r="G34111"/>
      <c r="H34111" s="67"/>
      <c r="I34111"/>
      <c r="J34111"/>
      <c r="K34111"/>
      <c r="L34111"/>
      <c r="M34111"/>
      <c r="N34111"/>
      <c r="O34111"/>
    </row>
    <row r="34112" spans="1:15">
      <c r="A34112"/>
      <c r="B34112"/>
      <c r="C34112"/>
      <c r="D34112" s="67"/>
      <c r="E34112"/>
      <c r="F34112"/>
      <c r="G34112"/>
      <c r="H34112" s="67"/>
      <c r="I34112"/>
      <c r="J34112"/>
      <c r="K34112"/>
      <c r="L34112"/>
      <c r="M34112"/>
      <c r="N34112"/>
      <c r="O34112"/>
    </row>
    <row r="34113" spans="1:15">
      <c r="A34113"/>
      <c r="B34113"/>
      <c r="C34113"/>
      <c r="D34113" s="67"/>
      <c r="E34113"/>
      <c r="F34113"/>
      <c r="G34113"/>
      <c r="H34113" s="67"/>
      <c r="I34113"/>
      <c r="J34113"/>
      <c r="K34113"/>
      <c r="L34113"/>
      <c r="M34113"/>
      <c r="N34113"/>
      <c r="O34113"/>
    </row>
    <row r="34114" spans="1:15">
      <c r="A34114"/>
      <c r="B34114"/>
      <c r="C34114"/>
      <c r="D34114" s="67"/>
      <c r="E34114"/>
      <c r="F34114"/>
      <c r="G34114"/>
      <c r="H34114" s="67"/>
      <c r="I34114"/>
      <c r="J34114"/>
      <c r="K34114"/>
      <c r="L34114"/>
      <c r="M34114"/>
      <c r="N34114"/>
      <c r="O34114"/>
    </row>
    <row r="34115" spans="1:15">
      <c r="A34115"/>
      <c r="B34115"/>
      <c r="C34115"/>
      <c r="D34115" s="67"/>
      <c r="E34115"/>
      <c r="F34115"/>
      <c r="G34115"/>
      <c r="H34115" s="67"/>
      <c r="I34115"/>
      <c r="J34115"/>
      <c r="K34115"/>
      <c r="L34115"/>
      <c r="M34115"/>
      <c r="N34115"/>
      <c r="O34115"/>
    </row>
    <row r="34116" spans="1:15">
      <c r="A34116"/>
      <c r="B34116"/>
      <c r="C34116"/>
      <c r="D34116" s="67"/>
      <c r="E34116"/>
      <c r="F34116"/>
      <c r="G34116"/>
      <c r="H34116" s="67"/>
      <c r="I34116"/>
      <c r="J34116"/>
      <c r="K34116"/>
      <c r="L34116"/>
      <c r="M34116"/>
      <c r="N34116"/>
      <c r="O34116"/>
    </row>
    <row r="34117" spans="1:15">
      <c r="A34117"/>
      <c r="B34117"/>
      <c r="C34117"/>
      <c r="D34117" s="67"/>
      <c r="E34117"/>
      <c r="F34117"/>
      <c r="G34117"/>
      <c r="H34117" s="67"/>
      <c r="I34117"/>
      <c r="J34117"/>
      <c r="K34117"/>
      <c r="L34117"/>
      <c r="M34117"/>
      <c r="N34117"/>
      <c r="O34117"/>
    </row>
    <row r="34118" spans="1:15">
      <c r="A34118"/>
      <c r="B34118"/>
      <c r="C34118"/>
      <c r="D34118" s="67"/>
      <c r="E34118"/>
      <c r="F34118"/>
      <c r="G34118"/>
      <c r="H34118" s="67"/>
      <c r="I34118"/>
      <c r="J34118"/>
      <c r="K34118"/>
      <c r="L34118"/>
      <c r="M34118"/>
      <c r="N34118"/>
      <c r="O34118"/>
    </row>
    <row r="34119" spans="1:15">
      <c r="A34119"/>
      <c r="B34119"/>
      <c r="C34119"/>
      <c r="D34119" s="67"/>
      <c r="E34119"/>
      <c r="F34119"/>
      <c r="G34119"/>
      <c r="H34119" s="67"/>
      <c r="I34119"/>
      <c r="J34119"/>
      <c r="K34119"/>
      <c r="L34119"/>
      <c r="M34119"/>
      <c r="N34119"/>
      <c r="O34119"/>
    </row>
    <row r="34120" spans="1:15">
      <c r="A34120"/>
      <c r="B34120"/>
      <c r="C34120"/>
      <c r="D34120" s="67"/>
      <c r="E34120"/>
      <c r="F34120"/>
      <c r="G34120"/>
      <c r="H34120" s="67"/>
      <c r="I34120"/>
      <c r="J34120"/>
      <c r="K34120"/>
      <c r="L34120"/>
      <c r="M34120"/>
      <c r="N34120"/>
      <c r="O34120"/>
    </row>
    <row r="34121" spans="1:15">
      <c r="A34121"/>
      <c r="B34121"/>
      <c r="C34121"/>
      <c r="D34121" s="67"/>
      <c r="E34121"/>
      <c r="F34121"/>
      <c r="G34121"/>
      <c r="H34121" s="67"/>
      <c r="I34121"/>
      <c r="J34121"/>
      <c r="K34121"/>
      <c r="L34121"/>
      <c r="M34121"/>
      <c r="N34121"/>
      <c r="O34121"/>
    </row>
    <row r="34122" spans="1:15">
      <c r="A34122"/>
      <c r="B34122"/>
      <c r="C34122"/>
      <c r="D34122" s="67"/>
      <c r="E34122"/>
      <c r="F34122"/>
      <c r="G34122"/>
      <c r="H34122" s="67"/>
      <c r="I34122"/>
      <c r="J34122"/>
      <c r="K34122"/>
      <c r="L34122"/>
      <c r="M34122"/>
      <c r="N34122"/>
      <c r="O34122"/>
    </row>
    <row r="34123" spans="1:15">
      <c r="A34123"/>
      <c r="B34123"/>
      <c r="C34123"/>
      <c r="D34123" s="67"/>
      <c r="E34123"/>
      <c r="F34123"/>
      <c r="G34123"/>
      <c r="H34123" s="67"/>
      <c r="I34123"/>
      <c r="J34123"/>
      <c r="K34123"/>
      <c r="L34123"/>
      <c r="M34123"/>
      <c r="N34123"/>
      <c r="O34123"/>
    </row>
    <row r="34124" spans="1:15">
      <c r="A34124"/>
      <c r="B34124"/>
      <c r="C34124"/>
      <c r="D34124" s="67"/>
      <c r="E34124"/>
      <c r="F34124"/>
      <c r="G34124"/>
      <c r="H34124" s="67"/>
      <c r="I34124"/>
      <c r="J34124"/>
      <c r="K34124"/>
      <c r="L34124"/>
      <c r="M34124"/>
      <c r="N34124"/>
      <c r="O34124"/>
    </row>
    <row r="34125" spans="1:15">
      <c r="A34125"/>
      <c r="B34125"/>
      <c r="C34125"/>
      <c r="D34125" s="67"/>
      <c r="E34125"/>
      <c r="F34125"/>
      <c r="G34125"/>
      <c r="H34125" s="67"/>
      <c r="I34125"/>
      <c r="J34125"/>
      <c r="K34125"/>
      <c r="L34125"/>
      <c r="M34125"/>
      <c r="N34125"/>
      <c r="O34125"/>
    </row>
    <row r="34126" spans="1:15">
      <c r="A34126"/>
      <c r="B34126"/>
      <c r="C34126"/>
      <c r="D34126" s="67"/>
      <c r="E34126"/>
      <c r="F34126"/>
      <c r="G34126"/>
      <c r="H34126" s="67"/>
      <c r="I34126"/>
      <c r="J34126"/>
      <c r="K34126"/>
      <c r="L34126"/>
      <c r="M34126"/>
      <c r="N34126"/>
      <c r="O34126"/>
    </row>
    <row r="34127" spans="1:15">
      <c r="A34127"/>
      <c r="B34127"/>
      <c r="C34127"/>
      <c r="D34127" s="67"/>
      <c r="E34127"/>
      <c r="F34127"/>
      <c r="G34127"/>
      <c r="H34127" s="67"/>
      <c r="I34127"/>
      <c r="J34127"/>
      <c r="K34127"/>
      <c r="L34127"/>
      <c r="M34127"/>
      <c r="N34127"/>
      <c r="O34127"/>
    </row>
    <row r="34128" spans="1:15">
      <c r="A34128"/>
      <c r="B34128"/>
      <c r="C34128"/>
      <c r="D34128" s="67"/>
      <c r="E34128"/>
      <c r="F34128"/>
      <c r="G34128"/>
      <c r="H34128" s="67"/>
      <c r="I34128"/>
      <c r="J34128"/>
      <c r="K34128"/>
      <c r="L34128"/>
      <c r="M34128"/>
      <c r="N34128"/>
      <c r="O34128"/>
    </row>
    <row r="34129" spans="1:15">
      <c r="A34129"/>
      <c r="B34129"/>
      <c r="C34129"/>
      <c r="D34129" s="67"/>
      <c r="E34129"/>
      <c r="F34129"/>
      <c r="G34129"/>
      <c r="H34129" s="67"/>
      <c r="I34129"/>
      <c r="J34129"/>
      <c r="K34129"/>
      <c r="L34129"/>
      <c r="M34129"/>
      <c r="N34129"/>
      <c r="O34129"/>
    </row>
    <row r="34130" spans="1:15">
      <c r="A34130"/>
      <c r="B34130"/>
      <c r="C34130"/>
      <c r="D34130" s="67"/>
      <c r="E34130"/>
      <c r="F34130"/>
      <c r="G34130"/>
      <c r="H34130" s="67"/>
      <c r="I34130"/>
      <c r="J34130"/>
      <c r="K34130"/>
      <c r="L34130"/>
      <c r="M34130"/>
      <c r="N34130"/>
      <c r="O34130"/>
    </row>
    <row r="34131" spans="1:15">
      <c r="A34131"/>
      <c r="B34131"/>
      <c r="C34131"/>
      <c r="D34131" s="67"/>
      <c r="E34131"/>
      <c r="F34131"/>
      <c r="G34131"/>
      <c r="H34131" s="67"/>
      <c r="I34131"/>
      <c r="J34131"/>
      <c r="K34131"/>
      <c r="L34131"/>
      <c r="M34131"/>
      <c r="N34131"/>
      <c r="O34131"/>
    </row>
    <row r="34132" spans="1:15">
      <c r="A34132"/>
      <c r="B34132"/>
      <c r="C34132"/>
      <c r="D34132" s="67"/>
      <c r="E34132"/>
      <c r="F34132"/>
      <c r="G34132"/>
      <c r="H34132" s="67"/>
      <c r="I34132"/>
      <c r="J34132"/>
      <c r="K34132"/>
      <c r="L34132"/>
      <c r="M34132"/>
      <c r="N34132"/>
      <c r="O34132"/>
    </row>
    <row r="34133" spans="1:15">
      <c r="A34133"/>
      <c r="B34133"/>
      <c r="C34133"/>
      <c r="D34133" s="67"/>
      <c r="E34133"/>
      <c r="F34133"/>
      <c r="G34133"/>
      <c r="H34133" s="67"/>
      <c r="I34133"/>
      <c r="J34133"/>
      <c r="K34133"/>
      <c r="L34133"/>
      <c r="M34133"/>
      <c r="N34133"/>
      <c r="O34133"/>
    </row>
    <row r="34134" spans="1:15">
      <c r="A34134"/>
      <c r="B34134"/>
      <c r="C34134"/>
      <c r="D34134" s="67"/>
      <c r="E34134"/>
      <c r="F34134"/>
      <c r="G34134"/>
      <c r="H34134" s="67"/>
      <c r="I34134"/>
      <c r="J34134"/>
      <c r="K34134"/>
      <c r="L34134"/>
      <c r="M34134"/>
      <c r="N34134"/>
      <c r="O34134"/>
    </row>
    <row r="34135" spans="1:15">
      <c r="A34135"/>
      <c r="B34135"/>
      <c r="C34135"/>
      <c r="D34135" s="67"/>
      <c r="E34135"/>
      <c r="F34135"/>
      <c r="G34135"/>
      <c r="H34135" s="67"/>
      <c r="I34135"/>
      <c r="J34135"/>
      <c r="K34135"/>
      <c r="L34135"/>
      <c r="M34135"/>
      <c r="N34135"/>
      <c r="O34135"/>
    </row>
    <row r="34136" spans="1:15">
      <c r="A34136"/>
      <c r="B34136"/>
      <c r="C34136"/>
      <c r="D34136" s="67"/>
      <c r="E34136"/>
      <c r="F34136"/>
      <c r="G34136"/>
      <c r="H34136" s="67"/>
      <c r="I34136"/>
      <c r="J34136"/>
      <c r="K34136"/>
      <c r="L34136"/>
      <c r="M34136"/>
      <c r="N34136"/>
      <c r="O34136"/>
    </row>
    <row r="34137" spans="1:15">
      <c r="A34137"/>
      <c r="B34137"/>
      <c r="C34137"/>
      <c r="D34137" s="67"/>
      <c r="E34137"/>
      <c r="F34137"/>
      <c r="G34137"/>
      <c r="H34137" s="67"/>
      <c r="I34137"/>
      <c r="J34137"/>
      <c r="K34137"/>
      <c r="L34137"/>
      <c r="M34137"/>
      <c r="N34137"/>
      <c r="O34137"/>
    </row>
    <row r="34138" spans="1:15">
      <c r="A34138"/>
      <c r="B34138"/>
      <c r="C34138"/>
      <c r="D34138" s="67"/>
      <c r="E34138"/>
      <c r="F34138"/>
      <c r="G34138"/>
      <c r="H34138" s="67"/>
      <c r="I34138"/>
      <c r="J34138"/>
      <c r="K34138"/>
      <c r="L34138"/>
      <c r="M34138"/>
      <c r="N34138"/>
      <c r="O34138"/>
    </row>
    <row r="34139" spans="1:15">
      <c r="A34139"/>
      <c r="B34139"/>
      <c r="C34139"/>
      <c r="D34139" s="67"/>
      <c r="E34139"/>
      <c r="F34139"/>
      <c r="G34139"/>
      <c r="H34139" s="67"/>
      <c r="I34139"/>
      <c r="J34139"/>
      <c r="K34139"/>
      <c r="L34139"/>
      <c r="M34139"/>
      <c r="N34139"/>
      <c r="O34139"/>
    </row>
    <row r="34140" spans="1:15">
      <c r="A34140"/>
      <c r="B34140"/>
      <c r="C34140"/>
      <c r="D34140" s="67"/>
      <c r="E34140"/>
      <c r="F34140"/>
      <c r="G34140"/>
      <c r="H34140" s="67"/>
      <c r="I34140"/>
      <c r="J34140"/>
      <c r="K34140"/>
      <c r="L34140"/>
      <c r="M34140"/>
      <c r="N34140"/>
      <c r="O34140"/>
    </row>
    <row r="34141" spans="1:15">
      <c r="A34141"/>
      <c r="B34141"/>
      <c r="C34141"/>
      <c r="D34141" s="67"/>
      <c r="E34141"/>
      <c r="F34141"/>
      <c r="G34141"/>
      <c r="H34141" s="67"/>
      <c r="I34141"/>
      <c r="J34141"/>
      <c r="K34141"/>
      <c r="L34141"/>
      <c r="M34141"/>
      <c r="N34141"/>
      <c r="O34141"/>
    </row>
    <row r="34142" spans="1:15">
      <c r="A34142"/>
      <c r="B34142"/>
      <c r="C34142"/>
      <c r="D34142" s="67"/>
      <c r="E34142"/>
      <c r="F34142"/>
      <c r="G34142"/>
      <c r="H34142" s="67"/>
      <c r="I34142"/>
      <c r="J34142"/>
      <c r="K34142"/>
      <c r="L34142"/>
      <c r="M34142"/>
      <c r="N34142"/>
      <c r="O34142"/>
    </row>
    <row r="34143" spans="1:15">
      <c r="A34143"/>
      <c r="B34143"/>
      <c r="C34143"/>
      <c r="D34143" s="67"/>
      <c r="E34143"/>
      <c r="F34143"/>
      <c r="G34143"/>
      <c r="H34143" s="67"/>
      <c r="I34143"/>
      <c r="J34143"/>
      <c r="K34143"/>
      <c r="L34143"/>
      <c r="M34143"/>
      <c r="N34143"/>
      <c r="O34143"/>
    </row>
    <row r="34144" spans="1:15">
      <c r="A34144"/>
      <c r="B34144"/>
      <c r="C34144"/>
      <c r="D34144" s="67"/>
      <c r="E34144"/>
      <c r="F34144"/>
      <c r="G34144"/>
      <c r="H34144" s="67"/>
      <c r="I34144"/>
      <c r="J34144"/>
      <c r="K34144"/>
      <c r="L34144"/>
      <c r="M34144"/>
      <c r="N34144"/>
      <c r="O34144"/>
    </row>
    <row r="34145" spans="1:15">
      <c r="A34145"/>
      <c r="B34145"/>
      <c r="C34145"/>
      <c r="D34145" s="67"/>
      <c r="E34145"/>
      <c r="F34145"/>
      <c r="G34145"/>
      <c r="H34145" s="67"/>
      <c r="I34145"/>
      <c r="J34145"/>
      <c r="K34145"/>
      <c r="L34145"/>
      <c r="M34145"/>
      <c r="N34145"/>
      <c r="O34145"/>
    </row>
    <row r="34146" spans="1:15">
      <c r="A34146"/>
      <c r="B34146"/>
      <c r="C34146"/>
      <c r="D34146" s="67"/>
      <c r="E34146"/>
      <c r="F34146"/>
      <c r="G34146"/>
      <c r="H34146" s="67"/>
      <c r="I34146"/>
      <c r="J34146"/>
      <c r="K34146"/>
      <c r="L34146"/>
      <c r="M34146"/>
      <c r="N34146"/>
      <c r="O34146"/>
    </row>
    <row r="34147" spans="1:15">
      <c r="A34147"/>
      <c r="B34147"/>
      <c r="C34147"/>
      <c r="D34147" s="67"/>
      <c r="E34147"/>
      <c r="F34147"/>
      <c r="G34147"/>
      <c r="H34147" s="67"/>
      <c r="I34147"/>
      <c r="J34147"/>
      <c r="K34147"/>
      <c r="L34147"/>
      <c r="M34147"/>
      <c r="N34147"/>
      <c r="O34147"/>
    </row>
    <row r="34148" spans="1:15">
      <c r="A34148"/>
      <c r="B34148"/>
      <c r="C34148"/>
      <c r="D34148" s="67"/>
      <c r="E34148"/>
      <c r="F34148"/>
      <c r="G34148"/>
      <c r="H34148" s="67"/>
      <c r="I34148"/>
      <c r="J34148"/>
      <c r="K34148"/>
      <c r="L34148"/>
      <c r="M34148"/>
      <c r="N34148"/>
      <c r="O34148"/>
    </row>
    <row r="34149" spans="1:15">
      <c r="A34149"/>
      <c r="B34149"/>
      <c r="C34149"/>
      <c r="D34149" s="67"/>
      <c r="E34149"/>
      <c r="F34149"/>
      <c r="G34149"/>
      <c r="H34149" s="67"/>
      <c r="I34149"/>
      <c r="J34149"/>
      <c r="K34149"/>
      <c r="L34149"/>
      <c r="M34149"/>
      <c r="N34149"/>
      <c r="O34149"/>
    </row>
    <row r="34150" spans="1:15">
      <c r="A34150"/>
      <c r="B34150"/>
      <c r="C34150"/>
      <c r="D34150" s="67"/>
      <c r="E34150"/>
      <c r="F34150"/>
      <c r="G34150"/>
      <c r="H34150" s="67"/>
      <c r="I34150"/>
      <c r="J34150"/>
      <c r="K34150"/>
      <c r="L34150"/>
      <c r="M34150"/>
      <c r="N34150"/>
      <c r="O34150"/>
    </row>
    <row r="34151" spans="1:15">
      <c r="A34151"/>
      <c r="B34151"/>
      <c r="C34151"/>
      <c r="D34151" s="67"/>
      <c r="E34151"/>
      <c r="F34151"/>
      <c r="G34151"/>
      <c r="H34151" s="67"/>
      <c r="I34151"/>
      <c r="J34151"/>
      <c r="K34151"/>
      <c r="L34151"/>
      <c r="M34151"/>
      <c r="N34151"/>
      <c r="O34151"/>
    </row>
    <row r="34152" spans="1:15">
      <c r="A34152"/>
      <c r="B34152"/>
      <c r="C34152"/>
      <c r="D34152" s="67"/>
      <c r="E34152"/>
      <c r="F34152"/>
      <c r="G34152"/>
      <c r="H34152" s="67"/>
      <c r="I34152"/>
      <c r="J34152"/>
      <c r="K34152"/>
      <c r="L34152"/>
      <c r="M34152"/>
      <c r="N34152"/>
      <c r="O34152"/>
    </row>
    <row r="34153" spans="1:15">
      <c r="A34153"/>
      <c r="B34153"/>
      <c r="C34153"/>
      <c r="D34153" s="67"/>
      <c r="E34153"/>
      <c r="F34153"/>
      <c r="G34153"/>
      <c r="H34153" s="67"/>
      <c r="I34153"/>
      <c r="J34153"/>
      <c r="K34153"/>
      <c r="L34153"/>
      <c r="M34153"/>
      <c r="N34153"/>
      <c r="O34153"/>
    </row>
    <row r="34154" spans="1:15">
      <c r="A34154"/>
      <c r="B34154"/>
      <c r="C34154"/>
      <c r="D34154" s="67"/>
      <c r="E34154"/>
      <c r="F34154"/>
      <c r="G34154"/>
      <c r="H34154" s="67"/>
      <c r="I34154"/>
      <c r="J34154"/>
      <c r="K34154"/>
      <c r="L34154"/>
      <c r="M34154"/>
      <c r="N34154"/>
      <c r="O34154"/>
    </row>
    <row r="34155" spans="1:15">
      <c r="A34155"/>
      <c r="B34155"/>
      <c r="C34155"/>
      <c r="D34155" s="67"/>
      <c r="E34155"/>
      <c r="F34155"/>
      <c r="G34155"/>
      <c r="H34155" s="67"/>
      <c r="I34155"/>
      <c r="J34155"/>
      <c r="K34155"/>
      <c r="L34155"/>
      <c r="M34155"/>
      <c r="N34155"/>
      <c r="O34155"/>
    </row>
    <row r="34156" spans="1:15">
      <c r="A34156"/>
      <c r="B34156"/>
      <c r="C34156"/>
      <c r="D34156" s="67"/>
      <c r="E34156"/>
      <c r="F34156"/>
      <c r="G34156"/>
      <c r="H34156" s="67"/>
      <c r="I34156"/>
      <c r="J34156"/>
      <c r="K34156"/>
      <c r="L34156"/>
      <c r="M34156"/>
      <c r="N34156"/>
      <c r="O34156"/>
    </row>
    <row r="34157" spans="1:15">
      <c r="A34157"/>
      <c r="B34157"/>
      <c r="C34157"/>
      <c r="D34157" s="67"/>
      <c r="E34157"/>
      <c r="F34157"/>
      <c r="G34157"/>
      <c r="H34157" s="67"/>
      <c r="I34157"/>
      <c r="J34157"/>
      <c r="K34157"/>
      <c r="L34157"/>
      <c r="M34157"/>
      <c r="N34157"/>
      <c r="O34157"/>
    </row>
    <row r="34158" spans="1:15">
      <c r="A34158"/>
      <c r="B34158"/>
      <c r="C34158"/>
      <c r="D34158" s="67"/>
      <c r="E34158"/>
      <c r="F34158"/>
      <c r="G34158"/>
      <c r="H34158" s="67"/>
      <c r="I34158"/>
      <c r="J34158"/>
      <c r="K34158"/>
      <c r="L34158"/>
      <c r="M34158"/>
      <c r="N34158"/>
      <c r="O34158"/>
    </row>
    <row r="34159" spans="1:15">
      <c r="A34159"/>
      <c r="B34159"/>
      <c r="C34159"/>
      <c r="D34159" s="67"/>
      <c r="E34159"/>
      <c r="F34159"/>
      <c r="G34159"/>
      <c r="H34159" s="67"/>
      <c r="I34159"/>
      <c r="J34159"/>
      <c r="K34159"/>
      <c r="L34159"/>
      <c r="M34159"/>
      <c r="N34159"/>
      <c r="O34159"/>
    </row>
    <row r="34160" spans="1:15">
      <c r="A34160"/>
      <c r="B34160"/>
      <c r="C34160"/>
      <c r="D34160" s="67"/>
      <c r="E34160"/>
      <c r="F34160"/>
      <c r="G34160"/>
      <c r="H34160" s="67"/>
      <c r="I34160"/>
      <c r="J34160"/>
      <c r="K34160"/>
      <c r="L34160"/>
      <c r="M34160"/>
      <c r="N34160"/>
      <c r="O34160"/>
    </row>
    <row r="34161" spans="1:15">
      <c r="A34161"/>
      <c r="B34161"/>
      <c r="C34161"/>
      <c r="D34161" s="67"/>
      <c r="E34161"/>
      <c r="F34161"/>
      <c r="G34161"/>
      <c r="H34161" s="67"/>
      <c r="I34161"/>
      <c r="J34161"/>
      <c r="K34161"/>
      <c r="L34161"/>
      <c r="M34161"/>
      <c r="N34161"/>
      <c r="O34161"/>
    </row>
    <row r="34162" spans="1:15">
      <c r="A34162"/>
      <c r="B34162"/>
      <c r="C34162"/>
      <c r="D34162" s="67"/>
      <c r="E34162"/>
      <c r="F34162"/>
      <c r="G34162"/>
      <c r="H34162" s="67"/>
      <c r="I34162"/>
      <c r="J34162"/>
      <c r="K34162"/>
      <c r="L34162"/>
      <c r="M34162"/>
      <c r="N34162"/>
      <c r="O34162"/>
    </row>
    <row r="34163" spans="1:15">
      <c r="A34163"/>
      <c r="B34163"/>
      <c r="C34163"/>
      <c r="D34163" s="67"/>
      <c r="E34163"/>
      <c r="F34163"/>
      <c r="G34163"/>
      <c r="H34163" s="67"/>
      <c r="I34163"/>
      <c r="J34163"/>
      <c r="K34163"/>
      <c r="L34163"/>
      <c r="M34163"/>
      <c r="N34163"/>
      <c r="O34163"/>
    </row>
    <row r="34164" spans="1:15">
      <c r="A34164"/>
      <c r="B34164"/>
      <c r="C34164"/>
      <c r="D34164" s="67"/>
      <c r="E34164"/>
      <c r="F34164"/>
      <c r="G34164"/>
      <c r="H34164" s="67"/>
      <c r="I34164"/>
      <c r="J34164"/>
      <c r="K34164"/>
      <c r="L34164"/>
      <c r="M34164"/>
      <c r="N34164"/>
      <c r="O34164"/>
    </row>
    <row r="34165" spans="1:15">
      <c r="A34165"/>
      <c r="B34165"/>
      <c r="C34165"/>
      <c r="D34165" s="67"/>
      <c r="E34165"/>
      <c r="F34165"/>
      <c r="G34165"/>
      <c r="H34165" s="67"/>
      <c r="I34165"/>
      <c r="J34165"/>
      <c r="K34165"/>
      <c r="L34165"/>
      <c r="M34165"/>
      <c r="N34165"/>
      <c r="O34165"/>
    </row>
    <row r="34166" spans="1:15">
      <c r="A34166"/>
      <c r="B34166"/>
      <c r="C34166"/>
      <c r="D34166" s="67"/>
      <c r="E34166"/>
      <c r="F34166"/>
      <c r="G34166"/>
      <c r="H34166" s="67"/>
      <c r="I34166"/>
      <c r="J34166"/>
      <c r="K34166"/>
      <c r="L34166"/>
      <c r="M34166"/>
      <c r="N34166"/>
      <c r="O34166"/>
    </row>
    <row r="34167" spans="1:15">
      <c r="A34167"/>
      <c r="B34167"/>
      <c r="C34167"/>
      <c r="D34167" s="67"/>
      <c r="E34167"/>
      <c r="F34167"/>
      <c r="G34167"/>
      <c r="H34167" s="67"/>
      <c r="I34167"/>
      <c r="J34167"/>
      <c r="K34167"/>
      <c r="L34167"/>
      <c r="M34167"/>
      <c r="N34167"/>
      <c r="O34167"/>
    </row>
    <row r="34168" spans="1:15">
      <c r="A34168"/>
      <c r="B34168"/>
      <c r="C34168"/>
      <c r="D34168" s="67"/>
      <c r="E34168"/>
      <c r="F34168"/>
      <c r="G34168"/>
      <c r="H34168" s="67"/>
      <c r="I34168"/>
      <c r="J34168"/>
      <c r="K34168"/>
      <c r="L34168"/>
      <c r="M34168"/>
      <c r="N34168"/>
      <c r="O34168"/>
    </row>
    <row r="34169" spans="1:15">
      <c r="A34169"/>
      <c r="B34169"/>
      <c r="C34169"/>
      <c r="D34169" s="67"/>
      <c r="E34169"/>
      <c r="F34169"/>
      <c r="G34169"/>
      <c r="H34169" s="67"/>
      <c r="I34169"/>
      <c r="J34169"/>
      <c r="K34169"/>
      <c r="L34169"/>
      <c r="M34169"/>
      <c r="N34169"/>
      <c r="O34169"/>
    </row>
    <row r="34170" spans="1:15">
      <c r="A34170"/>
      <c r="B34170"/>
      <c r="C34170"/>
      <c r="D34170" s="67"/>
      <c r="E34170"/>
      <c r="F34170"/>
      <c r="G34170"/>
      <c r="H34170" s="67"/>
      <c r="I34170"/>
      <c r="J34170"/>
      <c r="K34170"/>
      <c r="L34170"/>
      <c r="M34170"/>
      <c r="N34170"/>
      <c r="O34170"/>
    </row>
    <row r="34171" spans="1:15">
      <c r="A34171"/>
      <c r="B34171"/>
      <c r="C34171"/>
      <c r="D34171" s="67"/>
      <c r="E34171"/>
      <c r="F34171"/>
      <c r="G34171"/>
      <c r="H34171" s="67"/>
      <c r="I34171"/>
      <c r="J34171"/>
      <c r="K34171"/>
      <c r="L34171"/>
      <c r="M34171"/>
      <c r="N34171"/>
      <c r="O34171"/>
    </row>
    <row r="34172" spans="1:15">
      <c r="A34172"/>
      <c r="B34172"/>
      <c r="C34172"/>
      <c r="D34172" s="67"/>
      <c r="E34172"/>
      <c r="F34172"/>
      <c r="G34172"/>
      <c r="H34172" s="67"/>
      <c r="I34172"/>
      <c r="J34172"/>
      <c r="K34172"/>
      <c r="L34172"/>
      <c r="M34172"/>
      <c r="N34172"/>
      <c r="O34172"/>
    </row>
    <row r="34173" spans="1:15">
      <c r="A34173"/>
      <c r="B34173"/>
      <c r="C34173"/>
      <c r="D34173" s="67"/>
      <c r="E34173"/>
      <c r="F34173"/>
      <c r="G34173"/>
      <c r="H34173" s="67"/>
      <c r="I34173"/>
      <c r="J34173"/>
      <c r="K34173"/>
      <c r="L34173"/>
      <c r="M34173"/>
      <c r="N34173"/>
      <c r="O34173"/>
    </row>
    <row r="34174" spans="1:15">
      <c r="A34174"/>
      <c r="B34174"/>
      <c r="C34174"/>
      <c r="D34174" s="67"/>
      <c r="E34174"/>
      <c r="F34174"/>
      <c r="G34174"/>
      <c r="H34174" s="67"/>
      <c r="I34174"/>
      <c r="J34174"/>
      <c r="K34174"/>
      <c r="L34174"/>
      <c r="M34174"/>
      <c r="N34174"/>
      <c r="O34174"/>
    </row>
    <row r="34175" spans="1:15">
      <c r="A34175"/>
      <c r="B34175"/>
      <c r="C34175"/>
      <c r="D34175" s="67"/>
      <c r="E34175"/>
      <c r="F34175"/>
      <c r="G34175"/>
      <c r="H34175" s="67"/>
      <c r="I34175"/>
      <c r="J34175"/>
      <c r="K34175"/>
      <c r="L34175"/>
      <c r="M34175"/>
      <c r="N34175"/>
      <c r="O34175"/>
    </row>
    <row r="34176" spans="1:15">
      <c r="A34176"/>
      <c r="B34176"/>
      <c r="C34176"/>
      <c r="D34176" s="67"/>
      <c r="E34176"/>
      <c r="F34176"/>
      <c r="G34176"/>
      <c r="H34176" s="67"/>
      <c r="I34176"/>
      <c r="J34176"/>
      <c r="K34176"/>
      <c r="L34176"/>
      <c r="M34176"/>
      <c r="N34176"/>
      <c r="O34176"/>
    </row>
    <row r="34177" spans="1:15">
      <c r="A34177"/>
      <c r="B34177"/>
      <c r="C34177"/>
      <c r="D34177" s="67"/>
      <c r="E34177"/>
      <c r="F34177"/>
      <c r="G34177"/>
      <c r="H34177" s="67"/>
      <c r="I34177"/>
      <c r="J34177"/>
      <c r="K34177"/>
      <c r="L34177"/>
      <c r="M34177"/>
      <c r="N34177"/>
      <c r="O34177"/>
    </row>
    <row r="34178" spans="1:15">
      <c r="A34178"/>
      <c r="B34178"/>
      <c r="C34178"/>
      <c r="D34178" s="67"/>
      <c r="E34178"/>
      <c r="F34178"/>
      <c r="G34178"/>
      <c r="H34178" s="67"/>
      <c r="I34178"/>
      <c r="J34178"/>
      <c r="K34178"/>
      <c r="L34178"/>
      <c r="M34178"/>
      <c r="N34178"/>
      <c r="O34178"/>
    </row>
    <row r="34179" spans="1:15">
      <c r="A34179"/>
      <c r="B34179"/>
      <c r="C34179"/>
      <c r="D34179" s="67"/>
      <c r="E34179"/>
      <c r="F34179"/>
      <c r="G34179"/>
      <c r="H34179" s="67"/>
      <c r="I34179"/>
      <c r="J34179"/>
      <c r="K34179"/>
      <c r="L34179"/>
      <c r="M34179"/>
      <c r="N34179"/>
      <c r="O34179"/>
    </row>
    <row r="34180" spans="1:15">
      <c r="A34180"/>
      <c r="B34180"/>
      <c r="C34180"/>
      <c r="D34180" s="67"/>
      <c r="E34180"/>
      <c r="F34180"/>
      <c r="G34180"/>
      <c r="H34180" s="67"/>
      <c r="I34180"/>
      <c r="J34180"/>
      <c r="K34180"/>
      <c r="L34180"/>
      <c r="M34180"/>
      <c r="N34180"/>
      <c r="O34180"/>
    </row>
    <row r="34181" spans="1:15">
      <c r="A34181"/>
      <c r="B34181"/>
      <c r="C34181"/>
      <c r="D34181" s="67"/>
      <c r="E34181"/>
      <c r="F34181"/>
      <c r="G34181"/>
      <c r="H34181" s="67"/>
      <c r="I34181"/>
      <c r="J34181"/>
      <c r="K34181"/>
      <c r="L34181"/>
      <c r="M34181"/>
      <c r="N34181"/>
      <c r="O34181"/>
    </row>
    <row r="34182" spans="1:15">
      <c r="A34182"/>
      <c r="B34182"/>
      <c r="C34182"/>
      <c r="D34182" s="67"/>
      <c r="E34182"/>
      <c r="F34182"/>
      <c r="G34182"/>
      <c r="H34182" s="67"/>
      <c r="I34182"/>
      <c r="J34182"/>
      <c r="K34182"/>
      <c r="L34182"/>
      <c r="M34182"/>
      <c r="N34182"/>
      <c r="O34182"/>
    </row>
    <row r="34183" spans="1:15">
      <c r="A34183"/>
      <c r="B34183"/>
      <c r="C34183"/>
      <c r="D34183" s="67"/>
      <c r="E34183"/>
      <c r="F34183"/>
      <c r="G34183"/>
      <c r="H34183" s="67"/>
      <c r="I34183"/>
      <c r="J34183"/>
      <c r="K34183"/>
      <c r="L34183"/>
      <c r="M34183"/>
      <c r="N34183"/>
      <c r="O34183"/>
    </row>
    <row r="34184" spans="1:15">
      <c r="A34184"/>
      <c r="B34184"/>
      <c r="C34184"/>
      <c r="D34184" s="67"/>
      <c r="E34184"/>
      <c r="F34184"/>
      <c r="G34184"/>
      <c r="H34184" s="67"/>
      <c r="I34184"/>
      <c r="J34184"/>
      <c r="K34184"/>
      <c r="L34184"/>
      <c r="M34184"/>
      <c r="N34184"/>
      <c r="O34184"/>
    </row>
    <row r="34185" spans="1:15">
      <c r="A34185"/>
      <c r="B34185"/>
      <c r="C34185"/>
      <c r="D34185" s="67"/>
      <c r="E34185"/>
      <c r="F34185"/>
      <c r="G34185"/>
      <c r="H34185" s="67"/>
      <c r="I34185"/>
      <c r="J34185"/>
      <c r="K34185"/>
      <c r="L34185"/>
      <c r="M34185"/>
      <c r="N34185"/>
      <c r="O34185"/>
    </row>
    <row r="34186" spans="1:15">
      <c r="A34186"/>
      <c r="B34186"/>
      <c r="C34186"/>
      <c r="D34186" s="67"/>
      <c r="E34186"/>
      <c r="F34186"/>
      <c r="G34186"/>
      <c r="H34186" s="67"/>
      <c r="I34186"/>
      <c r="J34186"/>
      <c r="K34186"/>
      <c r="L34186"/>
      <c r="M34186"/>
      <c r="N34186"/>
      <c r="O34186"/>
    </row>
    <row r="34187" spans="1:15">
      <c r="A34187"/>
      <c r="B34187"/>
      <c r="C34187"/>
      <c r="D34187" s="67"/>
      <c r="E34187"/>
      <c r="F34187"/>
      <c r="G34187"/>
      <c r="H34187" s="67"/>
      <c r="I34187"/>
      <c r="J34187"/>
      <c r="K34187"/>
      <c r="L34187"/>
      <c r="M34187"/>
      <c r="N34187"/>
      <c r="O34187"/>
    </row>
    <row r="34188" spans="1:15">
      <c r="A34188"/>
      <c r="B34188"/>
      <c r="C34188"/>
      <c r="D34188" s="67"/>
      <c r="E34188"/>
      <c r="F34188"/>
      <c r="G34188"/>
      <c r="H34188" s="67"/>
      <c r="I34188"/>
      <c r="J34188"/>
      <c r="K34188"/>
      <c r="L34188"/>
      <c r="M34188"/>
      <c r="N34188"/>
      <c r="O34188"/>
    </row>
    <row r="34189" spans="1:15">
      <c r="A34189"/>
      <c r="B34189"/>
      <c r="C34189"/>
      <c r="D34189" s="67"/>
      <c r="E34189"/>
      <c r="F34189"/>
      <c r="G34189"/>
      <c r="H34189" s="67"/>
      <c r="I34189"/>
      <c r="J34189"/>
      <c r="K34189"/>
      <c r="L34189"/>
      <c r="M34189"/>
      <c r="N34189"/>
      <c r="O34189"/>
    </row>
    <row r="34190" spans="1:15">
      <c r="A34190"/>
      <c r="B34190"/>
      <c r="C34190"/>
      <c r="D34190" s="67"/>
      <c r="E34190"/>
      <c r="F34190"/>
      <c r="G34190"/>
      <c r="H34190" s="67"/>
      <c r="I34190"/>
      <c r="J34190"/>
      <c r="K34190"/>
      <c r="L34190"/>
      <c r="M34190"/>
      <c r="N34190"/>
      <c r="O34190"/>
    </row>
    <row r="34191" spans="1:15">
      <c r="A34191"/>
      <c r="B34191"/>
      <c r="C34191"/>
      <c r="D34191" s="67"/>
      <c r="E34191"/>
      <c r="F34191"/>
      <c r="G34191"/>
      <c r="H34191" s="67"/>
      <c r="I34191"/>
      <c r="J34191"/>
      <c r="K34191"/>
      <c r="L34191"/>
      <c r="M34191"/>
      <c r="N34191"/>
      <c r="O34191"/>
    </row>
    <row r="34192" spans="1:15">
      <c r="A34192"/>
      <c r="B34192"/>
      <c r="C34192"/>
      <c r="D34192" s="67"/>
      <c r="E34192"/>
      <c r="F34192"/>
      <c r="G34192"/>
      <c r="H34192" s="67"/>
      <c r="I34192"/>
      <c r="J34192"/>
      <c r="K34192"/>
      <c r="L34192"/>
      <c r="M34192"/>
      <c r="N34192"/>
      <c r="O34192"/>
    </row>
    <row r="34193" spans="1:15">
      <c r="A34193"/>
      <c r="B34193"/>
      <c r="C34193"/>
      <c r="D34193" s="67"/>
      <c r="E34193"/>
      <c r="F34193"/>
      <c r="G34193"/>
      <c r="H34193" s="67"/>
      <c r="I34193"/>
      <c r="J34193"/>
      <c r="K34193"/>
      <c r="L34193"/>
      <c r="M34193"/>
      <c r="N34193"/>
      <c r="O34193"/>
    </row>
    <row r="34194" spans="1:15">
      <c r="A34194"/>
      <c r="B34194"/>
      <c r="C34194"/>
      <c r="D34194" s="67"/>
      <c r="E34194"/>
      <c r="F34194"/>
      <c r="G34194"/>
      <c r="H34194" s="67"/>
      <c r="I34194"/>
      <c r="J34194"/>
      <c r="K34194"/>
      <c r="L34194"/>
      <c r="M34194"/>
      <c r="N34194"/>
      <c r="O34194"/>
    </row>
    <row r="34195" spans="1:15">
      <c r="A34195"/>
      <c r="B34195"/>
      <c r="C34195"/>
      <c r="D34195" s="67"/>
      <c r="E34195"/>
      <c r="F34195"/>
      <c r="G34195"/>
      <c r="H34195" s="67"/>
      <c r="I34195"/>
      <c r="J34195"/>
      <c r="K34195"/>
      <c r="L34195"/>
      <c r="M34195"/>
      <c r="N34195"/>
      <c r="O34195"/>
    </row>
    <row r="34196" spans="1:15">
      <c r="A34196"/>
      <c r="B34196"/>
      <c r="C34196"/>
      <c r="D34196" s="67"/>
      <c r="E34196"/>
      <c r="F34196"/>
      <c r="G34196"/>
      <c r="H34196" s="67"/>
      <c r="I34196"/>
      <c r="J34196"/>
      <c r="K34196"/>
      <c r="L34196"/>
      <c r="M34196"/>
      <c r="N34196"/>
      <c r="O34196"/>
    </row>
    <row r="34197" spans="1:15">
      <c r="A34197"/>
      <c r="B34197"/>
      <c r="C34197"/>
      <c r="D34197" s="67"/>
      <c r="E34197"/>
      <c r="F34197"/>
      <c r="G34197"/>
      <c r="H34197" s="67"/>
      <c r="I34197"/>
      <c r="J34197"/>
      <c r="K34197"/>
      <c r="L34197"/>
      <c r="M34197"/>
      <c r="N34197"/>
      <c r="O34197"/>
    </row>
    <row r="34198" spans="1:15">
      <c r="A34198"/>
      <c r="B34198"/>
      <c r="C34198"/>
      <c r="D34198" s="67"/>
      <c r="E34198"/>
      <c r="F34198"/>
      <c r="G34198"/>
      <c r="H34198" s="67"/>
      <c r="I34198"/>
      <c r="J34198"/>
      <c r="K34198"/>
      <c r="L34198"/>
      <c r="M34198"/>
      <c r="N34198"/>
      <c r="O34198"/>
    </row>
    <row r="34199" spans="1:15">
      <c r="A34199"/>
      <c r="B34199"/>
      <c r="C34199"/>
      <c r="D34199" s="67"/>
      <c r="E34199"/>
      <c r="F34199"/>
      <c r="G34199"/>
      <c r="H34199" s="67"/>
      <c r="I34199"/>
      <c r="J34199"/>
      <c r="K34199"/>
      <c r="L34199"/>
      <c r="M34199"/>
      <c r="N34199"/>
      <c r="O34199"/>
    </row>
    <row r="34200" spans="1:15">
      <c r="A34200"/>
      <c r="B34200"/>
      <c r="C34200"/>
      <c r="D34200" s="67"/>
      <c r="E34200"/>
      <c r="F34200"/>
      <c r="G34200"/>
      <c r="H34200" s="67"/>
      <c r="I34200"/>
      <c r="J34200"/>
      <c r="K34200"/>
      <c r="L34200"/>
      <c r="M34200"/>
      <c r="N34200"/>
      <c r="O34200"/>
    </row>
    <row r="34201" spans="1:15">
      <c r="A34201"/>
      <c r="B34201"/>
      <c r="C34201"/>
      <c r="D34201" s="67"/>
      <c r="E34201"/>
      <c r="F34201"/>
      <c r="G34201"/>
      <c r="H34201" s="67"/>
      <c r="I34201"/>
      <c r="J34201"/>
      <c r="K34201"/>
      <c r="L34201"/>
      <c r="M34201"/>
      <c r="N34201"/>
      <c r="O34201"/>
    </row>
    <row r="34202" spans="1:15">
      <c r="A34202"/>
      <c r="B34202"/>
      <c r="C34202"/>
      <c r="D34202" s="67"/>
      <c r="E34202"/>
      <c r="F34202"/>
      <c r="G34202"/>
      <c r="H34202" s="67"/>
      <c r="I34202"/>
      <c r="J34202"/>
      <c r="K34202"/>
      <c r="L34202"/>
      <c r="M34202"/>
      <c r="N34202"/>
      <c r="O34202"/>
    </row>
    <row r="34203" spans="1:15">
      <c r="A34203"/>
      <c r="B34203"/>
      <c r="C34203"/>
      <c r="D34203" s="67"/>
      <c r="E34203"/>
      <c r="F34203"/>
      <c r="G34203"/>
      <c r="H34203" s="67"/>
      <c r="I34203"/>
      <c r="J34203"/>
      <c r="K34203"/>
      <c r="L34203"/>
      <c r="M34203"/>
      <c r="N34203"/>
      <c r="O34203"/>
    </row>
    <row r="34204" spans="1:15">
      <c r="A34204"/>
      <c r="B34204"/>
      <c r="C34204"/>
      <c r="D34204" s="67"/>
      <c r="E34204"/>
      <c r="F34204"/>
      <c r="G34204"/>
      <c r="H34204" s="67"/>
      <c r="I34204"/>
      <c r="J34204"/>
      <c r="K34204"/>
      <c r="L34204"/>
      <c r="M34204"/>
      <c r="N34204"/>
      <c r="O34204"/>
    </row>
    <row r="34205" spans="1:15">
      <c r="A34205"/>
      <c r="B34205"/>
      <c r="C34205"/>
      <c r="D34205" s="67"/>
      <c r="E34205"/>
      <c r="F34205"/>
      <c r="G34205"/>
      <c r="H34205" s="67"/>
      <c r="I34205"/>
      <c r="J34205"/>
      <c r="K34205"/>
      <c r="L34205"/>
      <c r="M34205"/>
      <c r="N34205"/>
      <c r="O34205"/>
    </row>
    <row r="34206" spans="1:15">
      <c r="A34206"/>
      <c r="B34206"/>
      <c r="C34206"/>
      <c r="D34206" s="67"/>
      <c r="E34206"/>
      <c r="F34206"/>
      <c r="G34206"/>
      <c r="H34206" s="67"/>
      <c r="I34206"/>
      <c r="J34206"/>
      <c r="K34206"/>
      <c r="L34206"/>
      <c r="M34206"/>
      <c r="N34206"/>
      <c r="O34206"/>
    </row>
    <row r="34207" spans="1:15">
      <c r="A34207"/>
      <c r="B34207"/>
      <c r="C34207"/>
      <c r="D34207" s="67"/>
      <c r="E34207"/>
      <c r="F34207"/>
      <c r="G34207"/>
      <c r="H34207" s="67"/>
      <c r="I34207"/>
      <c r="J34207"/>
      <c r="K34207"/>
      <c r="L34207"/>
      <c r="M34207"/>
      <c r="N34207"/>
      <c r="O34207"/>
    </row>
    <row r="34208" spans="1:15">
      <c r="A34208"/>
      <c r="B34208"/>
      <c r="C34208"/>
      <c r="D34208" s="67"/>
      <c r="E34208"/>
      <c r="F34208"/>
      <c r="G34208"/>
      <c r="H34208" s="67"/>
      <c r="I34208"/>
      <c r="J34208"/>
      <c r="K34208"/>
      <c r="L34208"/>
      <c r="M34208"/>
      <c r="N34208"/>
      <c r="O34208"/>
    </row>
    <row r="34209" spans="1:15">
      <c r="A34209"/>
      <c r="B34209"/>
      <c r="C34209"/>
      <c r="D34209" s="67"/>
      <c r="E34209"/>
      <c r="F34209"/>
      <c r="G34209"/>
      <c r="H34209" s="67"/>
      <c r="I34209"/>
      <c r="J34209"/>
      <c r="K34209"/>
      <c r="L34209"/>
      <c r="M34209"/>
      <c r="N34209"/>
      <c r="O34209"/>
    </row>
    <row r="34210" spans="1:15">
      <c r="A34210"/>
      <c r="B34210"/>
      <c r="C34210"/>
      <c r="D34210" s="67"/>
      <c r="E34210"/>
      <c r="F34210"/>
      <c r="G34210"/>
      <c r="H34210" s="67"/>
      <c r="I34210"/>
      <c r="J34210"/>
      <c r="K34210"/>
      <c r="L34210"/>
      <c r="M34210"/>
      <c r="N34210"/>
      <c r="O34210"/>
    </row>
    <row r="34211" spans="1:15">
      <c r="A34211"/>
      <c r="B34211"/>
      <c r="C34211"/>
      <c r="D34211" s="67"/>
      <c r="E34211"/>
      <c r="F34211"/>
      <c r="G34211"/>
      <c r="H34211" s="67"/>
      <c r="I34211"/>
      <c r="J34211"/>
      <c r="K34211"/>
      <c r="L34211"/>
      <c r="M34211"/>
      <c r="N34211"/>
      <c r="O34211"/>
    </row>
    <row r="34212" spans="1:15">
      <c r="A34212"/>
      <c r="B34212"/>
      <c r="C34212"/>
      <c r="D34212" s="67"/>
      <c r="E34212"/>
      <c r="F34212"/>
      <c r="G34212"/>
      <c r="H34212" s="67"/>
      <c r="I34212"/>
      <c r="J34212"/>
      <c r="K34212"/>
      <c r="L34212"/>
      <c r="M34212"/>
      <c r="N34212"/>
      <c r="O34212"/>
    </row>
    <row r="34213" spans="1:15">
      <c r="A34213"/>
      <c r="B34213"/>
      <c r="C34213"/>
      <c r="D34213" s="67"/>
      <c r="E34213"/>
      <c r="F34213"/>
      <c r="G34213"/>
      <c r="H34213" s="67"/>
      <c r="I34213"/>
      <c r="J34213"/>
      <c r="K34213"/>
      <c r="L34213"/>
      <c r="M34213"/>
      <c r="N34213"/>
      <c r="O34213"/>
    </row>
    <row r="34214" spans="1:15">
      <c r="A34214"/>
      <c r="B34214"/>
      <c r="C34214"/>
      <c r="D34214" s="67"/>
      <c r="E34214"/>
      <c r="F34214"/>
      <c r="G34214"/>
      <c r="H34214" s="67"/>
      <c r="I34214"/>
      <c r="J34214"/>
      <c r="K34214"/>
      <c r="L34214"/>
      <c r="M34214"/>
      <c r="N34214"/>
      <c r="O34214"/>
    </row>
    <row r="34215" spans="1:15">
      <c r="A34215"/>
      <c r="B34215"/>
      <c r="C34215"/>
      <c r="D34215" s="67"/>
      <c r="E34215"/>
      <c r="F34215"/>
      <c r="G34215"/>
      <c r="H34215" s="67"/>
      <c r="I34215"/>
      <c r="J34215"/>
      <c r="K34215"/>
      <c r="L34215"/>
      <c r="M34215"/>
      <c r="N34215"/>
      <c r="O34215"/>
    </row>
    <row r="34216" spans="1:15">
      <c r="A34216"/>
      <c r="B34216"/>
      <c r="C34216"/>
      <c r="D34216" s="67"/>
      <c r="E34216"/>
      <c r="F34216"/>
      <c r="G34216"/>
      <c r="H34216" s="67"/>
      <c r="I34216"/>
      <c r="J34216"/>
      <c r="K34216"/>
      <c r="L34216"/>
      <c r="M34216"/>
      <c r="N34216"/>
      <c r="O34216"/>
    </row>
    <row r="34217" spans="1:15">
      <c r="A34217"/>
      <c r="B34217"/>
      <c r="C34217"/>
      <c r="D34217" s="67"/>
      <c r="E34217"/>
      <c r="F34217"/>
      <c r="G34217"/>
      <c r="H34217" s="67"/>
      <c r="I34217"/>
      <c r="J34217"/>
      <c r="K34217"/>
      <c r="L34217"/>
      <c r="M34217"/>
      <c r="N34217"/>
      <c r="O34217"/>
    </row>
    <row r="34218" spans="1:15">
      <c r="A34218"/>
      <c r="B34218"/>
      <c r="C34218"/>
      <c r="D34218" s="67"/>
      <c r="E34218"/>
      <c r="F34218"/>
      <c r="G34218"/>
      <c r="H34218" s="67"/>
      <c r="I34218"/>
      <c r="J34218"/>
      <c r="K34218"/>
      <c r="L34218"/>
      <c r="M34218"/>
      <c r="N34218"/>
      <c r="O34218"/>
    </row>
    <row r="34219" spans="1:15">
      <c r="A34219"/>
      <c r="B34219"/>
      <c r="C34219"/>
      <c r="D34219" s="67"/>
      <c r="E34219"/>
      <c r="F34219"/>
      <c r="G34219"/>
      <c r="H34219" s="67"/>
      <c r="I34219"/>
      <c r="J34219"/>
      <c r="K34219"/>
      <c r="L34219"/>
      <c r="M34219"/>
      <c r="N34219"/>
      <c r="O34219"/>
    </row>
    <row r="34220" spans="1:15">
      <c r="A34220"/>
      <c r="B34220"/>
      <c r="C34220"/>
      <c r="D34220" s="67"/>
      <c r="E34220"/>
      <c r="F34220"/>
      <c r="G34220"/>
      <c r="H34220" s="67"/>
      <c r="I34220"/>
      <c r="J34220"/>
      <c r="K34220"/>
      <c r="L34220"/>
      <c r="M34220"/>
      <c r="N34220"/>
      <c r="O34220"/>
    </row>
    <row r="34221" spans="1:15">
      <c r="A34221"/>
      <c r="B34221"/>
      <c r="C34221"/>
      <c r="D34221" s="67"/>
      <c r="E34221"/>
      <c r="F34221"/>
      <c r="G34221"/>
      <c r="H34221" s="67"/>
      <c r="I34221"/>
      <c r="J34221"/>
      <c r="K34221"/>
      <c r="L34221"/>
      <c r="M34221"/>
      <c r="N34221"/>
      <c r="O34221"/>
    </row>
    <row r="34222" spans="1:15">
      <c r="A34222"/>
      <c r="B34222"/>
      <c r="C34222"/>
      <c r="D34222" s="67"/>
      <c r="E34222"/>
      <c r="F34222"/>
      <c r="G34222"/>
      <c r="H34222" s="67"/>
      <c r="I34222"/>
      <c r="J34222"/>
      <c r="K34222"/>
      <c r="L34222"/>
      <c r="M34222"/>
      <c r="N34222"/>
      <c r="O34222"/>
    </row>
    <row r="34223" spans="1:15">
      <c r="A34223"/>
      <c r="B34223"/>
      <c r="C34223"/>
      <c r="D34223" s="67"/>
      <c r="E34223"/>
      <c r="F34223"/>
      <c r="G34223"/>
      <c r="H34223" s="67"/>
      <c r="I34223"/>
      <c r="J34223"/>
      <c r="K34223"/>
      <c r="L34223"/>
      <c r="M34223"/>
      <c r="N34223"/>
      <c r="O34223"/>
    </row>
    <row r="34224" spans="1:15">
      <c r="A34224"/>
      <c r="B34224"/>
      <c r="C34224"/>
      <c r="D34224" s="67"/>
      <c r="E34224"/>
      <c r="F34224"/>
      <c r="G34224"/>
      <c r="H34224" s="67"/>
      <c r="I34224"/>
      <c r="J34224"/>
      <c r="K34224"/>
      <c r="L34224"/>
      <c r="M34224"/>
      <c r="N34224"/>
      <c r="O34224"/>
    </row>
    <row r="34225" spans="1:15">
      <c r="A34225"/>
      <c r="B34225"/>
      <c r="C34225"/>
      <c r="D34225" s="67"/>
      <c r="E34225"/>
      <c r="F34225"/>
      <c r="G34225"/>
      <c r="H34225" s="67"/>
      <c r="I34225"/>
      <c r="J34225"/>
      <c r="K34225"/>
      <c r="L34225"/>
      <c r="M34225"/>
      <c r="N34225"/>
      <c r="O34225"/>
    </row>
    <row r="34226" spans="1:15">
      <c r="A34226"/>
      <c r="B34226"/>
      <c r="C34226"/>
      <c r="D34226" s="67"/>
      <c r="E34226"/>
      <c r="F34226"/>
      <c r="G34226"/>
      <c r="H34226" s="67"/>
      <c r="I34226"/>
      <c r="J34226"/>
      <c r="K34226"/>
      <c r="L34226"/>
      <c r="M34226"/>
      <c r="N34226"/>
      <c r="O34226"/>
    </row>
    <row r="34227" spans="1:15">
      <c r="A34227"/>
      <c r="B34227"/>
      <c r="C34227"/>
      <c r="D34227" s="67"/>
      <c r="E34227"/>
      <c r="F34227"/>
      <c r="G34227"/>
      <c r="H34227" s="67"/>
      <c r="I34227"/>
      <c r="J34227"/>
      <c r="K34227"/>
      <c r="L34227"/>
      <c r="M34227"/>
      <c r="N34227"/>
      <c r="O34227"/>
    </row>
    <row r="34228" spans="1:15">
      <c r="A34228"/>
      <c r="B34228"/>
      <c r="C34228"/>
      <c r="D34228" s="67"/>
      <c r="E34228"/>
      <c r="F34228"/>
      <c r="G34228"/>
      <c r="H34228" s="67"/>
      <c r="I34228"/>
      <c r="J34228"/>
      <c r="K34228"/>
      <c r="L34228"/>
      <c r="M34228"/>
      <c r="N34228"/>
      <c r="O34228"/>
    </row>
    <row r="34229" spans="1:15">
      <c r="A34229"/>
      <c r="B34229"/>
      <c r="C34229"/>
      <c r="D34229" s="67"/>
      <c r="E34229"/>
      <c r="F34229"/>
      <c r="G34229"/>
      <c r="H34229" s="67"/>
      <c r="I34229"/>
      <c r="J34229"/>
      <c r="K34229"/>
      <c r="L34229"/>
      <c r="M34229"/>
      <c r="N34229"/>
      <c r="O34229"/>
    </row>
    <row r="34230" spans="1:15">
      <c r="A34230"/>
      <c r="B34230"/>
      <c r="C34230"/>
      <c r="D34230" s="67"/>
      <c r="E34230"/>
      <c r="F34230"/>
      <c r="G34230"/>
      <c r="H34230" s="67"/>
      <c r="I34230"/>
      <c r="J34230"/>
      <c r="K34230"/>
      <c r="L34230"/>
      <c r="M34230"/>
      <c r="N34230"/>
      <c r="O34230"/>
    </row>
    <row r="34231" spans="1:15">
      <c r="A34231"/>
      <c r="B34231"/>
      <c r="C34231"/>
      <c r="D34231" s="67"/>
      <c r="E34231"/>
      <c r="F34231"/>
      <c r="G34231"/>
      <c r="H34231" s="67"/>
      <c r="I34231"/>
      <c r="J34231"/>
      <c r="K34231"/>
      <c r="L34231"/>
      <c r="M34231"/>
      <c r="N34231"/>
      <c r="O34231"/>
    </row>
    <row r="34232" spans="1:15">
      <c r="A34232"/>
      <c r="B34232"/>
      <c r="C34232"/>
      <c r="D34232" s="67"/>
      <c r="E34232"/>
      <c r="F34232"/>
      <c r="G34232"/>
      <c r="H34232" s="67"/>
      <c r="I34232"/>
      <c r="J34232"/>
      <c r="K34232"/>
      <c r="L34232"/>
      <c r="M34232"/>
      <c r="N34232"/>
      <c r="O34232"/>
    </row>
    <row r="34233" spans="1:15">
      <c r="A34233"/>
      <c r="B34233"/>
      <c r="C34233"/>
      <c r="D34233" s="67"/>
      <c r="E34233"/>
      <c r="F34233"/>
      <c r="G34233"/>
      <c r="H34233" s="67"/>
      <c r="I34233"/>
      <c r="J34233"/>
      <c r="K34233"/>
      <c r="L34233"/>
      <c r="M34233"/>
      <c r="N34233"/>
      <c r="O34233"/>
    </row>
    <row r="34234" spans="1:15">
      <c r="A34234"/>
      <c r="B34234"/>
      <c r="C34234"/>
      <c r="D34234" s="67"/>
      <c r="E34234"/>
      <c r="F34234"/>
      <c r="G34234"/>
      <c r="H34234" s="67"/>
      <c r="I34234"/>
      <c r="J34234"/>
      <c r="K34234"/>
      <c r="L34234"/>
      <c r="M34234"/>
      <c r="N34234"/>
      <c r="O34234"/>
    </row>
    <row r="34235" spans="1:15">
      <c r="A34235"/>
      <c r="B34235"/>
      <c r="C34235"/>
      <c r="D34235" s="67"/>
      <c r="E34235"/>
      <c r="F34235"/>
      <c r="G34235"/>
      <c r="H34235" s="67"/>
      <c r="I34235"/>
      <c r="J34235"/>
      <c r="K34235"/>
      <c r="L34235"/>
      <c r="M34235"/>
      <c r="N34235"/>
      <c r="O34235"/>
    </row>
    <row r="34236" spans="1:15">
      <c r="A34236"/>
      <c r="B34236"/>
      <c r="C34236"/>
      <c r="D34236" s="67"/>
      <c r="E34236"/>
      <c r="F34236"/>
      <c r="G34236"/>
      <c r="H34236" s="67"/>
      <c r="I34236"/>
      <c r="J34236"/>
      <c r="K34236"/>
      <c r="L34236"/>
      <c r="M34236"/>
      <c r="N34236"/>
      <c r="O34236"/>
    </row>
    <row r="34237" spans="1:15">
      <c r="A34237"/>
      <c r="B34237"/>
      <c r="C34237"/>
      <c r="D34237" s="67"/>
      <c r="E34237"/>
      <c r="F34237"/>
      <c r="G34237"/>
      <c r="H34237" s="67"/>
      <c r="I34237"/>
      <c r="J34237"/>
      <c r="K34237"/>
      <c r="L34237"/>
      <c r="M34237"/>
      <c r="N34237"/>
      <c r="O34237"/>
    </row>
    <row r="34238" spans="1:15">
      <c r="A34238"/>
      <c r="B34238"/>
      <c r="C34238"/>
      <c r="D34238" s="67"/>
      <c r="E34238"/>
      <c r="F34238"/>
      <c r="G34238"/>
      <c r="H34238" s="67"/>
      <c r="I34238"/>
      <c r="J34238"/>
      <c r="K34238"/>
      <c r="L34238"/>
      <c r="M34238"/>
      <c r="N34238"/>
      <c r="O34238"/>
    </row>
    <row r="34239" spans="1:15">
      <c r="A34239"/>
      <c r="B34239"/>
      <c r="C34239"/>
      <c r="D34239" s="67"/>
      <c r="E34239"/>
      <c r="F34239"/>
      <c r="G34239"/>
      <c r="H34239" s="67"/>
      <c r="I34239"/>
      <c r="J34239"/>
      <c r="K34239"/>
      <c r="L34239"/>
      <c r="M34239"/>
      <c r="N34239"/>
      <c r="O34239"/>
    </row>
    <row r="34240" spans="1:15">
      <c r="A34240"/>
      <c r="B34240"/>
      <c r="C34240"/>
      <c r="D34240" s="67"/>
      <c r="E34240"/>
      <c r="F34240"/>
      <c r="G34240"/>
      <c r="H34240" s="67"/>
      <c r="I34240"/>
      <c r="J34240"/>
      <c r="K34240"/>
      <c r="L34240"/>
      <c r="M34240"/>
      <c r="N34240"/>
      <c r="O34240"/>
    </row>
    <row r="34241" spans="1:15">
      <c r="A34241"/>
      <c r="B34241"/>
      <c r="C34241"/>
      <c r="D34241" s="67"/>
      <c r="E34241"/>
      <c r="F34241"/>
      <c r="G34241"/>
      <c r="H34241" s="67"/>
      <c r="I34241"/>
      <c r="J34241"/>
      <c r="K34241"/>
      <c r="L34241"/>
      <c r="M34241"/>
      <c r="N34241"/>
      <c r="O34241"/>
    </row>
    <row r="34242" spans="1:15">
      <c r="A34242"/>
      <c r="B34242"/>
      <c r="C34242"/>
      <c r="D34242" s="67"/>
      <c r="E34242"/>
      <c r="F34242"/>
      <c r="G34242"/>
      <c r="H34242" s="67"/>
      <c r="I34242"/>
      <c r="J34242"/>
      <c r="K34242"/>
      <c r="L34242"/>
      <c r="M34242"/>
      <c r="N34242"/>
      <c r="O34242"/>
    </row>
    <row r="34243" spans="1:15">
      <c r="A34243"/>
      <c r="B34243"/>
      <c r="C34243"/>
      <c r="D34243" s="67"/>
      <c r="E34243"/>
      <c r="F34243"/>
      <c r="G34243"/>
      <c r="H34243" s="67"/>
      <c r="I34243"/>
      <c r="J34243"/>
      <c r="K34243"/>
      <c r="L34243"/>
      <c r="M34243"/>
      <c r="N34243"/>
      <c r="O34243"/>
    </row>
    <row r="34244" spans="1:15">
      <c r="A34244"/>
      <c r="B34244"/>
      <c r="C34244"/>
      <c r="D34244" s="67"/>
      <c r="E34244"/>
      <c r="F34244"/>
      <c r="G34244"/>
      <c r="H34244" s="67"/>
      <c r="I34244"/>
      <c r="J34244"/>
      <c r="K34244"/>
      <c r="L34244"/>
      <c r="M34244"/>
      <c r="N34244"/>
      <c r="O34244"/>
    </row>
    <row r="34245" spans="1:15">
      <c r="A34245"/>
      <c r="B34245"/>
      <c r="C34245"/>
      <c r="D34245" s="67"/>
      <c r="E34245"/>
      <c r="F34245"/>
      <c r="G34245"/>
      <c r="H34245" s="67"/>
      <c r="I34245"/>
      <c r="J34245"/>
      <c r="K34245"/>
      <c r="L34245"/>
      <c r="M34245"/>
      <c r="N34245"/>
      <c r="O34245"/>
    </row>
    <row r="34246" spans="1:15">
      <c r="A34246"/>
      <c r="B34246"/>
      <c r="C34246"/>
      <c r="D34246" s="67"/>
      <c r="E34246"/>
      <c r="F34246"/>
      <c r="G34246"/>
      <c r="H34246" s="67"/>
      <c r="I34246"/>
      <c r="J34246"/>
      <c r="K34246"/>
      <c r="L34246"/>
      <c r="M34246"/>
      <c r="N34246"/>
      <c r="O34246"/>
    </row>
    <row r="34247" spans="1:15">
      <c r="A34247"/>
      <c r="B34247"/>
      <c r="C34247"/>
      <c r="D34247" s="67"/>
      <c r="E34247"/>
      <c r="F34247"/>
      <c r="G34247"/>
      <c r="H34247" s="67"/>
      <c r="I34247"/>
      <c r="J34247"/>
      <c r="K34247"/>
      <c r="L34247"/>
      <c r="M34247"/>
      <c r="N34247"/>
      <c r="O34247"/>
    </row>
    <row r="34248" spans="1:15">
      <c r="A34248"/>
      <c r="B34248"/>
      <c r="C34248"/>
      <c r="D34248" s="67"/>
      <c r="E34248"/>
      <c r="F34248"/>
      <c r="G34248"/>
      <c r="H34248" s="67"/>
      <c r="I34248"/>
      <c r="J34248"/>
      <c r="K34248"/>
      <c r="L34248"/>
      <c r="M34248"/>
      <c r="N34248"/>
      <c r="O34248"/>
    </row>
    <row r="34249" spans="1:15">
      <c r="A34249"/>
      <c r="B34249"/>
      <c r="C34249"/>
      <c r="D34249" s="67"/>
      <c r="E34249"/>
      <c r="F34249"/>
      <c r="G34249"/>
      <c r="H34249" s="67"/>
      <c r="I34249"/>
      <c r="J34249"/>
      <c r="K34249"/>
      <c r="L34249"/>
      <c r="M34249"/>
      <c r="N34249"/>
      <c r="O34249"/>
    </row>
    <row r="34250" spans="1:15">
      <c r="A34250"/>
      <c r="B34250"/>
      <c r="C34250"/>
      <c r="D34250" s="67"/>
      <c r="E34250"/>
      <c r="F34250"/>
      <c r="G34250"/>
      <c r="H34250" s="67"/>
      <c r="I34250"/>
      <c r="J34250"/>
      <c r="K34250"/>
      <c r="L34250"/>
      <c r="M34250"/>
      <c r="N34250"/>
      <c r="O34250"/>
    </row>
    <row r="34251" spans="1:15">
      <c r="A34251"/>
      <c r="B34251"/>
      <c r="C34251"/>
      <c r="D34251" s="67"/>
      <c r="E34251"/>
      <c r="F34251"/>
      <c r="G34251"/>
      <c r="H34251" s="67"/>
      <c r="I34251"/>
      <c r="J34251"/>
      <c r="K34251"/>
      <c r="L34251"/>
      <c r="M34251"/>
      <c r="N34251"/>
      <c r="O34251"/>
    </row>
    <row r="34252" spans="1:15">
      <c r="A34252"/>
      <c r="B34252"/>
      <c r="C34252"/>
      <c r="D34252" s="67"/>
      <c r="E34252"/>
      <c r="F34252"/>
      <c r="G34252"/>
      <c r="H34252" s="67"/>
      <c r="I34252"/>
      <c r="J34252"/>
      <c r="K34252"/>
      <c r="L34252"/>
      <c r="M34252"/>
      <c r="N34252"/>
      <c r="O34252"/>
    </row>
    <row r="34253" spans="1:15">
      <c r="A34253"/>
      <c r="B34253"/>
      <c r="C34253"/>
      <c r="D34253" s="67"/>
      <c r="E34253"/>
      <c r="F34253"/>
      <c r="G34253"/>
      <c r="H34253" s="67"/>
      <c r="I34253"/>
      <c r="J34253"/>
      <c r="K34253"/>
      <c r="L34253"/>
      <c r="M34253"/>
      <c r="N34253"/>
      <c r="O34253"/>
    </row>
    <row r="34254" spans="1:15">
      <c r="A34254"/>
      <c r="B34254"/>
      <c r="C34254"/>
      <c r="D34254" s="67"/>
      <c r="E34254"/>
      <c r="F34254"/>
      <c r="G34254"/>
      <c r="H34254" s="67"/>
      <c r="I34254"/>
      <c r="J34254"/>
      <c r="K34254"/>
      <c r="L34254"/>
      <c r="M34254"/>
      <c r="N34254"/>
      <c r="O34254"/>
    </row>
    <row r="34255" spans="1:15">
      <c r="A34255"/>
      <c r="B34255"/>
      <c r="C34255"/>
      <c r="D34255" s="67"/>
      <c r="E34255"/>
      <c r="F34255"/>
      <c r="G34255"/>
      <c r="H34255" s="67"/>
      <c r="I34255"/>
      <c r="J34255"/>
      <c r="K34255"/>
      <c r="L34255"/>
      <c r="M34255"/>
      <c r="N34255"/>
      <c r="O34255"/>
    </row>
    <row r="34256" spans="1:15">
      <c r="A34256"/>
      <c r="B34256"/>
      <c r="C34256"/>
      <c r="D34256" s="67"/>
      <c r="E34256"/>
      <c r="F34256"/>
      <c r="G34256"/>
      <c r="H34256" s="67"/>
      <c r="I34256"/>
      <c r="J34256"/>
      <c r="K34256"/>
      <c r="L34256"/>
      <c r="M34256"/>
      <c r="N34256"/>
      <c r="O34256"/>
    </row>
    <row r="34257" spans="1:15">
      <c r="A34257"/>
      <c r="B34257"/>
      <c r="C34257"/>
      <c r="D34257" s="67"/>
      <c r="E34257"/>
      <c r="F34257"/>
      <c r="G34257"/>
      <c r="H34257" s="67"/>
      <c r="I34257"/>
      <c r="J34257"/>
      <c r="K34257"/>
      <c r="L34257"/>
      <c r="M34257"/>
      <c r="N34257"/>
      <c r="O34257"/>
    </row>
    <row r="34258" spans="1:15">
      <c r="A34258"/>
      <c r="B34258"/>
      <c r="C34258"/>
      <c r="D34258" s="67"/>
      <c r="E34258"/>
      <c r="F34258"/>
      <c r="G34258"/>
      <c r="H34258" s="67"/>
      <c r="I34258"/>
      <c r="J34258"/>
      <c r="K34258"/>
      <c r="L34258"/>
      <c r="M34258"/>
      <c r="N34258"/>
      <c r="O34258"/>
    </row>
    <row r="34259" spans="1:15">
      <c r="A34259"/>
      <c r="B34259"/>
      <c r="C34259"/>
      <c r="D34259" s="67"/>
      <c r="E34259"/>
      <c r="F34259"/>
      <c r="G34259"/>
      <c r="H34259" s="67"/>
      <c r="I34259"/>
      <c r="J34259"/>
      <c r="K34259"/>
      <c r="L34259"/>
      <c r="M34259"/>
      <c r="N34259"/>
      <c r="O34259"/>
    </row>
    <row r="34260" spans="1:15">
      <c r="A34260"/>
      <c r="B34260"/>
      <c r="C34260"/>
      <c r="D34260" s="67"/>
      <c r="E34260"/>
      <c r="F34260"/>
      <c r="G34260"/>
      <c r="H34260" s="67"/>
      <c r="I34260"/>
      <c r="J34260"/>
      <c r="K34260"/>
      <c r="L34260"/>
      <c r="M34260"/>
      <c r="N34260"/>
      <c r="O34260"/>
    </row>
    <row r="34261" spans="1:15">
      <c r="A34261"/>
      <c r="B34261"/>
      <c r="C34261"/>
      <c r="D34261" s="67"/>
      <c r="E34261"/>
      <c r="F34261"/>
      <c r="G34261"/>
      <c r="H34261" s="67"/>
      <c r="I34261"/>
      <c r="J34261"/>
      <c r="K34261"/>
      <c r="L34261"/>
      <c r="M34261"/>
      <c r="N34261"/>
      <c r="O34261"/>
    </row>
    <row r="34262" spans="1:15">
      <c r="A34262"/>
      <c r="B34262"/>
      <c r="C34262"/>
      <c r="D34262" s="67"/>
      <c r="E34262"/>
      <c r="F34262"/>
      <c r="G34262"/>
      <c r="H34262" s="67"/>
      <c r="I34262"/>
      <c r="J34262"/>
      <c r="K34262"/>
      <c r="L34262"/>
      <c r="M34262"/>
      <c r="N34262"/>
      <c r="O34262"/>
    </row>
    <row r="34263" spans="1:15">
      <c r="A34263"/>
      <c r="B34263"/>
      <c r="C34263"/>
      <c r="D34263" s="67"/>
      <c r="E34263"/>
      <c r="F34263"/>
      <c r="G34263"/>
      <c r="H34263" s="67"/>
      <c r="I34263"/>
      <c r="J34263"/>
      <c r="K34263"/>
      <c r="L34263"/>
      <c r="M34263"/>
      <c r="N34263"/>
      <c r="O34263"/>
    </row>
    <row r="34264" spans="1:15">
      <c r="A34264"/>
      <c r="B34264"/>
      <c r="C34264"/>
      <c r="D34264" s="67"/>
      <c r="E34264"/>
      <c r="F34264"/>
      <c r="G34264"/>
      <c r="H34264" s="67"/>
      <c r="I34264"/>
      <c r="J34264"/>
      <c r="K34264"/>
      <c r="L34264"/>
      <c r="M34264"/>
      <c r="N34264"/>
      <c r="O34264"/>
    </row>
    <row r="34265" spans="1:15">
      <c r="A34265"/>
      <c r="B34265"/>
      <c r="C34265"/>
      <c r="D34265" s="67"/>
      <c r="E34265"/>
      <c r="F34265"/>
      <c r="G34265"/>
      <c r="H34265" s="67"/>
      <c r="I34265"/>
      <c r="J34265"/>
      <c r="K34265"/>
      <c r="L34265"/>
      <c r="M34265"/>
      <c r="N34265"/>
      <c r="O34265"/>
    </row>
    <row r="34266" spans="1:15">
      <c r="A34266"/>
      <c r="B34266"/>
      <c r="C34266"/>
      <c r="D34266" s="67"/>
      <c r="E34266"/>
      <c r="F34266"/>
      <c r="G34266"/>
      <c r="H34266" s="67"/>
      <c r="I34266"/>
      <c r="J34266"/>
      <c r="K34266"/>
      <c r="L34266"/>
      <c r="M34266"/>
      <c r="N34266"/>
      <c r="O34266"/>
    </row>
    <row r="34267" spans="1:15">
      <c r="A34267"/>
      <c r="B34267"/>
      <c r="C34267"/>
      <c r="D34267" s="67"/>
      <c r="E34267"/>
      <c r="F34267"/>
      <c r="G34267"/>
      <c r="H34267" s="67"/>
      <c r="I34267"/>
      <c r="J34267"/>
      <c r="K34267"/>
      <c r="L34267"/>
      <c r="M34267"/>
      <c r="N34267"/>
      <c r="O34267"/>
    </row>
    <row r="34268" spans="1:15">
      <c r="A34268"/>
      <c r="B34268"/>
      <c r="C34268"/>
      <c r="D34268" s="67"/>
      <c r="E34268"/>
      <c r="F34268"/>
      <c r="G34268"/>
      <c r="H34268" s="67"/>
      <c r="I34268"/>
      <c r="J34268"/>
      <c r="K34268"/>
      <c r="L34268"/>
      <c r="M34268"/>
      <c r="N34268"/>
      <c r="O34268"/>
    </row>
    <row r="34269" spans="1:15">
      <c r="A34269"/>
      <c r="B34269"/>
      <c r="C34269"/>
      <c r="D34269" s="67"/>
      <c r="E34269"/>
      <c r="F34269"/>
      <c r="G34269"/>
      <c r="H34269" s="67"/>
      <c r="I34269"/>
      <c r="J34269"/>
      <c r="K34269"/>
      <c r="L34269"/>
      <c r="M34269"/>
      <c r="N34269"/>
      <c r="O34269"/>
    </row>
    <row r="34270" spans="1:15">
      <c r="A34270"/>
      <c r="B34270"/>
      <c r="C34270"/>
      <c r="D34270" s="67"/>
      <c r="E34270"/>
      <c r="F34270"/>
      <c r="G34270"/>
      <c r="H34270" s="67"/>
      <c r="I34270"/>
      <c r="J34270"/>
      <c r="K34270"/>
      <c r="L34270"/>
      <c r="M34270"/>
      <c r="N34270"/>
      <c r="O34270"/>
    </row>
    <row r="34271" spans="1:15">
      <c r="A34271"/>
      <c r="B34271"/>
      <c r="C34271"/>
      <c r="D34271" s="67"/>
      <c r="E34271"/>
      <c r="F34271"/>
      <c r="G34271"/>
      <c r="H34271" s="67"/>
      <c r="I34271"/>
      <c r="J34271"/>
      <c r="K34271"/>
      <c r="L34271"/>
      <c r="M34271"/>
      <c r="N34271"/>
      <c r="O34271"/>
    </row>
    <row r="34272" spans="1:15">
      <c r="A34272"/>
      <c r="B34272"/>
      <c r="C34272"/>
      <c r="D34272" s="67"/>
      <c r="E34272"/>
      <c r="F34272"/>
      <c r="G34272"/>
      <c r="H34272" s="67"/>
      <c r="I34272"/>
      <c r="J34272"/>
      <c r="K34272"/>
      <c r="L34272"/>
      <c r="M34272"/>
      <c r="N34272"/>
      <c r="O34272"/>
    </row>
    <row r="34273" spans="1:15">
      <c r="A34273"/>
      <c r="B34273"/>
      <c r="C34273"/>
      <c r="D34273" s="67"/>
      <c r="E34273"/>
      <c r="F34273"/>
      <c r="G34273"/>
      <c r="H34273" s="67"/>
      <c r="I34273"/>
      <c r="J34273"/>
      <c r="K34273"/>
      <c r="L34273"/>
      <c r="M34273"/>
      <c r="N34273"/>
      <c r="O34273"/>
    </row>
    <row r="34274" spans="1:15">
      <c r="A34274"/>
      <c r="B34274"/>
      <c r="C34274"/>
      <c r="D34274" s="67"/>
      <c r="E34274"/>
      <c r="F34274"/>
      <c r="G34274"/>
      <c r="H34274" s="67"/>
      <c r="I34274"/>
      <c r="J34274"/>
      <c r="K34274"/>
      <c r="L34274"/>
      <c r="M34274"/>
      <c r="N34274"/>
      <c r="O34274"/>
    </row>
    <row r="34275" spans="1:15">
      <c r="A34275"/>
      <c r="B34275"/>
      <c r="C34275"/>
      <c r="D34275" s="67"/>
      <c r="E34275"/>
      <c r="F34275"/>
      <c r="G34275"/>
      <c r="H34275" s="67"/>
      <c r="I34275"/>
      <c r="J34275"/>
      <c r="K34275"/>
      <c r="L34275"/>
      <c r="M34275"/>
      <c r="N34275"/>
      <c r="O34275"/>
    </row>
    <row r="34276" spans="1:15">
      <c r="A34276"/>
      <c r="B34276"/>
      <c r="C34276"/>
      <c r="D34276" s="67"/>
      <c r="E34276"/>
      <c r="F34276"/>
      <c r="G34276"/>
      <c r="H34276" s="67"/>
      <c r="I34276"/>
      <c r="J34276"/>
      <c r="K34276"/>
      <c r="L34276"/>
      <c r="M34276"/>
      <c r="N34276"/>
      <c r="O34276"/>
    </row>
    <row r="34277" spans="1:15">
      <c r="A34277"/>
      <c r="B34277"/>
      <c r="C34277"/>
      <c r="D34277" s="67"/>
      <c r="E34277"/>
      <c r="F34277"/>
      <c r="G34277"/>
      <c r="H34277" s="67"/>
      <c r="I34277"/>
      <c r="J34277"/>
      <c r="K34277"/>
      <c r="L34277"/>
      <c r="M34277"/>
      <c r="N34277"/>
      <c r="O34277"/>
    </row>
    <row r="34278" spans="1:15">
      <c r="A34278"/>
      <c r="B34278"/>
      <c r="C34278"/>
      <c r="D34278" s="67"/>
      <c r="E34278"/>
      <c r="F34278"/>
      <c r="G34278"/>
      <c r="H34278" s="67"/>
      <c r="I34278"/>
      <c r="J34278"/>
      <c r="K34278"/>
      <c r="L34278"/>
      <c r="M34278"/>
      <c r="N34278"/>
      <c r="O34278"/>
    </row>
    <row r="34279" spans="1:15">
      <c r="A34279"/>
      <c r="B34279"/>
      <c r="C34279"/>
      <c r="D34279" s="67"/>
      <c r="E34279"/>
      <c r="F34279"/>
      <c r="G34279"/>
      <c r="H34279" s="67"/>
      <c r="I34279"/>
      <c r="J34279"/>
      <c r="K34279"/>
      <c r="L34279"/>
      <c r="M34279"/>
      <c r="N34279"/>
      <c r="O34279"/>
    </row>
    <row r="34280" spans="1:15">
      <c r="A34280"/>
      <c r="B34280"/>
      <c r="C34280"/>
      <c r="D34280" s="67"/>
      <c r="E34280"/>
      <c r="F34280"/>
      <c r="G34280"/>
      <c r="H34280" s="67"/>
      <c r="I34280"/>
      <c r="J34280"/>
      <c r="K34280"/>
      <c r="L34280"/>
      <c r="M34280"/>
      <c r="N34280"/>
      <c r="O34280"/>
    </row>
    <row r="34281" spans="1:15">
      <c r="A34281"/>
      <c r="B34281"/>
      <c r="C34281"/>
      <c r="D34281" s="67"/>
      <c r="E34281"/>
      <c r="F34281"/>
      <c r="G34281"/>
      <c r="H34281" s="67"/>
      <c r="I34281"/>
      <c r="J34281"/>
      <c r="K34281"/>
      <c r="L34281"/>
      <c r="M34281"/>
      <c r="N34281"/>
      <c r="O34281"/>
    </row>
    <row r="34282" spans="1:15">
      <c r="A34282"/>
      <c r="B34282"/>
      <c r="C34282"/>
      <c r="D34282" s="67"/>
      <c r="E34282"/>
      <c r="F34282"/>
      <c r="G34282"/>
      <c r="H34282" s="67"/>
      <c r="I34282"/>
      <c r="J34282"/>
      <c r="K34282"/>
      <c r="L34282"/>
      <c r="M34282"/>
      <c r="N34282"/>
      <c r="O34282"/>
    </row>
    <row r="34283" spans="1:15">
      <c r="A34283"/>
      <c r="B34283"/>
      <c r="C34283"/>
      <c r="D34283" s="67"/>
      <c r="E34283"/>
      <c r="F34283"/>
      <c r="G34283"/>
      <c r="H34283" s="67"/>
      <c r="I34283"/>
      <c r="J34283"/>
      <c r="K34283"/>
      <c r="L34283"/>
      <c r="M34283"/>
      <c r="N34283"/>
      <c r="O34283"/>
    </row>
    <row r="34284" spans="1:15">
      <c r="A34284"/>
      <c r="B34284"/>
      <c r="C34284"/>
      <c r="D34284" s="67"/>
      <c r="E34284"/>
      <c r="F34284"/>
      <c r="G34284"/>
      <c r="H34284" s="67"/>
      <c r="I34284"/>
      <c r="J34284"/>
      <c r="K34284"/>
      <c r="L34284"/>
      <c r="M34284"/>
      <c r="N34284"/>
      <c r="O34284"/>
    </row>
    <row r="34285" spans="1:15">
      <c r="A34285"/>
      <c r="B34285"/>
      <c r="C34285"/>
      <c r="D34285" s="67"/>
      <c r="E34285"/>
      <c r="F34285"/>
      <c r="G34285"/>
      <c r="H34285" s="67"/>
      <c r="I34285"/>
      <c r="J34285"/>
      <c r="K34285"/>
      <c r="L34285"/>
      <c r="M34285"/>
      <c r="N34285"/>
      <c r="O34285"/>
    </row>
    <row r="34286" spans="1:15">
      <c r="A34286"/>
      <c r="B34286"/>
      <c r="C34286"/>
      <c r="D34286" s="67"/>
      <c r="E34286"/>
      <c r="F34286"/>
      <c r="G34286"/>
      <c r="H34286" s="67"/>
      <c r="I34286"/>
      <c r="J34286"/>
      <c r="K34286"/>
      <c r="L34286"/>
      <c r="M34286"/>
      <c r="N34286"/>
      <c r="O34286"/>
    </row>
    <row r="34287" spans="1:15">
      <c r="A34287"/>
      <c r="B34287"/>
      <c r="C34287"/>
      <c r="D34287" s="67"/>
      <c r="E34287"/>
      <c r="F34287"/>
      <c r="G34287"/>
      <c r="H34287" s="67"/>
      <c r="I34287"/>
      <c r="J34287"/>
      <c r="K34287"/>
      <c r="L34287"/>
      <c r="M34287"/>
      <c r="N34287"/>
      <c r="O34287"/>
    </row>
    <row r="34288" spans="1:15">
      <c r="A34288"/>
      <c r="B34288"/>
      <c r="C34288"/>
      <c r="D34288" s="67"/>
      <c r="E34288"/>
      <c r="F34288"/>
      <c r="G34288"/>
      <c r="H34288" s="67"/>
      <c r="I34288"/>
      <c r="J34288"/>
      <c r="K34288"/>
      <c r="L34288"/>
      <c r="M34288"/>
      <c r="N34288"/>
      <c r="O34288"/>
    </row>
    <row r="34289" spans="1:15">
      <c r="A34289"/>
      <c r="B34289"/>
      <c r="C34289"/>
      <c r="D34289" s="67"/>
      <c r="E34289"/>
      <c r="F34289"/>
      <c r="G34289"/>
      <c r="H34289" s="67"/>
      <c r="I34289"/>
      <c r="J34289"/>
      <c r="K34289"/>
      <c r="L34289"/>
      <c r="M34289"/>
      <c r="N34289"/>
      <c r="O34289"/>
    </row>
    <row r="34290" spans="1:15">
      <c r="A34290"/>
      <c r="B34290"/>
      <c r="C34290"/>
      <c r="D34290" s="67"/>
      <c r="E34290"/>
      <c r="F34290"/>
      <c r="G34290"/>
      <c r="H34290" s="67"/>
      <c r="I34290"/>
      <c r="J34290"/>
      <c r="K34290"/>
      <c r="L34290"/>
      <c r="M34290"/>
      <c r="N34290"/>
      <c r="O34290"/>
    </row>
    <row r="34291" spans="1:15">
      <c r="A34291"/>
      <c r="B34291"/>
      <c r="C34291"/>
      <c r="D34291" s="67"/>
      <c r="E34291"/>
      <c r="F34291"/>
      <c r="G34291"/>
      <c r="H34291" s="67"/>
      <c r="I34291"/>
      <c r="J34291"/>
      <c r="K34291"/>
      <c r="L34291"/>
      <c r="M34291"/>
      <c r="N34291"/>
      <c r="O34291"/>
    </row>
    <row r="34292" spans="1:15">
      <c r="A34292"/>
      <c r="B34292"/>
      <c r="C34292"/>
      <c r="D34292" s="67"/>
      <c r="E34292"/>
      <c r="F34292"/>
      <c r="G34292"/>
      <c r="H34292" s="67"/>
      <c r="I34292"/>
      <c r="J34292"/>
      <c r="K34292"/>
      <c r="L34292"/>
      <c r="M34292"/>
      <c r="N34292"/>
      <c r="O34292"/>
    </row>
    <row r="34293" spans="1:15">
      <c r="A34293"/>
      <c r="B34293"/>
      <c r="C34293"/>
      <c r="D34293" s="67"/>
      <c r="E34293"/>
      <c r="F34293"/>
      <c r="G34293"/>
      <c r="H34293" s="67"/>
      <c r="I34293"/>
      <c r="J34293"/>
      <c r="K34293"/>
      <c r="L34293"/>
      <c r="M34293"/>
      <c r="N34293"/>
      <c r="O34293"/>
    </row>
    <row r="34294" spans="1:15">
      <c r="A34294"/>
      <c r="B34294"/>
      <c r="C34294"/>
      <c r="D34294" s="67"/>
      <c r="E34294"/>
      <c r="F34294"/>
      <c r="G34294"/>
      <c r="H34294" s="67"/>
      <c r="I34294"/>
      <c r="J34294"/>
      <c r="K34294"/>
      <c r="L34294"/>
      <c r="M34294"/>
      <c r="N34294"/>
      <c r="O34294"/>
    </row>
    <row r="34295" spans="1:15">
      <c r="A34295"/>
      <c r="B34295"/>
      <c r="C34295"/>
      <c r="D34295" s="67"/>
      <c r="E34295"/>
      <c r="F34295"/>
      <c r="G34295"/>
      <c r="H34295" s="67"/>
      <c r="I34295"/>
      <c r="J34295"/>
      <c r="K34295"/>
      <c r="L34295"/>
      <c r="M34295"/>
      <c r="N34295"/>
      <c r="O34295"/>
    </row>
    <row r="34296" spans="1:15">
      <c r="A34296"/>
      <c r="B34296"/>
      <c r="C34296"/>
      <c r="D34296" s="67"/>
      <c r="E34296"/>
      <c r="F34296"/>
      <c r="G34296"/>
      <c r="H34296" s="67"/>
      <c r="I34296"/>
      <c r="J34296"/>
      <c r="K34296"/>
      <c r="L34296"/>
      <c r="M34296"/>
      <c r="N34296"/>
      <c r="O34296"/>
    </row>
    <row r="34297" spans="1:15">
      <c r="A34297"/>
      <c r="B34297"/>
      <c r="C34297"/>
      <c r="D34297" s="67"/>
      <c r="E34297"/>
      <c r="F34297"/>
      <c r="G34297"/>
      <c r="H34297" s="67"/>
      <c r="I34297"/>
      <c r="J34297"/>
      <c r="K34297"/>
      <c r="L34297"/>
      <c r="M34297"/>
      <c r="N34297"/>
      <c r="O34297"/>
    </row>
    <row r="34298" spans="1:15">
      <c r="A34298"/>
      <c r="B34298"/>
      <c r="C34298"/>
      <c r="D34298" s="67"/>
      <c r="E34298"/>
      <c r="F34298"/>
      <c r="G34298"/>
      <c r="H34298" s="67"/>
      <c r="I34298"/>
      <c r="J34298"/>
      <c r="K34298"/>
      <c r="L34298"/>
      <c r="M34298"/>
      <c r="N34298"/>
      <c r="O34298"/>
    </row>
    <row r="34299" spans="1:15">
      <c r="A34299"/>
      <c r="B34299"/>
      <c r="C34299"/>
      <c r="D34299" s="67"/>
      <c r="E34299"/>
      <c r="F34299"/>
      <c r="G34299"/>
      <c r="H34299" s="67"/>
      <c r="I34299"/>
      <c r="J34299"/>
      <c r="K34299"/>
      <c r="L34299"/>
      <c r="M34299"/>
      <c r="N34299"/>
      <c r="O34299"/>
    </row>
    <row r="34300" spans="1:15">
      <c r="A34300"/>
      <c r="B34300"/>
      <c r="C34300"/>
      <c r="D34300" s="67"/>
      <c r="E34300"/>
      <c r="F34300"/>
      <c r="G34300"/>
      <c r="H34300" s="67"/>
      <c r="I34300"/>
      <c r="J34300"/>
      <c r="K34300"/>
      <c r="L34300"/>
      <c r="M34300"/>
      <c r="N34300"/>
      <c r="O34300"/>
    </row>
    <row r="34301" spans="1:15">
      <c r="A34301"/>
      <c r="B34301"/>
      <c r="C34301"/>
      <c r="D34301" s="67"/>
      <c r="E34301"/>
      <c r="F34301"/>
      <c r="G34301"/>
      <c r="H34301" s="67"/>
      <c r="I34301"/>
      <c r="J34301"/>
      <c r="K34301"/>
      <c r="L34301"/>
      <c r="M34301"/>
      <c r="N34301"/>
      <c r="O34301"/>
    </row>
    <row r="34302" spans="1:15">
      <c r="A34302"/>
      <c r="B34302"/>
      <c r="C34302"/>
      <c r="D34302" s="67"/>
      <c r="E34302"/>
      <c r="F34302"/>
      <c r="G34302"/>
      <c r="H34302" s="67"/>
      <c r="I34302"/>
      <c r="J34302"/>
      <c r="K34302"/>
      <c r="L34302"/>
      <c r="M34302"/>
      <c r="N34302"/>
      <c r="O34302"/>
    </row>
    <row r="34303" spans="1:15">
      <c r="A34303"/>
      <c r="B34303"/>
      <c r="C34303"/>
      <c r="D34303" s="67"/>
      <c r="E34303"/>
      <c r="F34303"/>
      <c r="G34303"/>
      <c r="H34303" s="67"/>
      <c r="I34303"/>
      <c r="J34303"/>
      <c r="K34303"/>
      <c r="L34303"/>
      <c r="M34303"/>
      <c r="N34303"/>
      <c r="O34303"/>
    </row>
    <row r="34304" spans="1:15">
      <c r="A34304"/>
      <c r="B34304"/>
      <c r="C34304"/>
      <c r="D34304" s="67"/>
      <c r="E34304"/>
      <c r="F34304"/>
      <c r="G34304"/>
      <c r="H34304" s="67"/>
      <c r="I34304"/>
      <c r="J34304"/>
      <c r="K34304"/>
      <c r="L34304"/>
      <c r="M34304"/>
      <c r="N34304"/>
      <c r="O34304"/>
    </row>
    <row r="34305" spans="1:15">
      <c r="A34305"/>
      <c r="B34305"/>
      <c r="C34305"/>
      <c r="D34305" s="67"/>
      <c r="E34305"/>
      <c r="F34305"/>
      <c r="G34305"/>
      <c r="H34305" s="67"/>
      <c r="I34305"/>
      <c r="J34305"/>
      <c r="K34305"/>
      <c r="L34305"/>
      <c r="M34305"/>
      <c r="N34305"/>
      <c r="O34305"/>
    </row>
    <row r="34306" spans="1:15">
      <c r="A34306"/>
      <c r="B34306"/>
      <c r="C34306"/>
      <c r="D34306" s="67"/>
      <c r="E34306"/>
      <c r="F34306"/>
      <c r="G34306"/>
      <c r="H34306" s="67"/>
      <c r="I34306"/>
      <c r="J34306"/>
      <c r="K34306"/>
      <c r="L34306"/>
      <c r="M34306"/>
      <c r="N34306"/>
      <c r="O34306"/>
    </row>
    <row r="34307" spans="1:15">
      <c r="A34307"/>
      <c r="B34307"/>
      <c r="C34307"/>
      <c r="D34307" s="67"/>
      <c r="E34307"/>
      <c r="F34307"/>
      <c r="G34307"/>
      <c r="H34307" s="67"/>
      <c r="I34307"/>
      <c r="J34307"/>
      <c r="K34307"/>
      <c r="L34307"/>
      <c r="M34307"/>
      <c r="N34307"/>
      <c r="O34307"/>
    </row>
    <row r="34308" spans="1:15">
      <c r="A34308"/>
      <c r="B34308"/>
      <c r="C34308"/>
      <c r="D34308" s="67"/>
      <c r="E34308"/>
      <c r="F34308"/>
      <c r="G34308"/>
      <c r="H34308" s="67"/>
      <c r="I34308"/>
      <c r="J34308"/>
      <c r="K34308"/>
      <c r="L34308"/>
      <c r="M34308"/>
      <c r="N34308"/>
      <c r="O34308"/>
    </row>
    <row r="34309" spans="1:15">
      <c r="A34309"/>
      <c r="B34309"/>
      <c r="C34309"/>
      <c r="D34309" s="67"/>
      <c r="E34309"/>
      <c r="F34309"/>
      <c r="G34309"/>
      <c r="H34309" s="67"/>
      <c r="I34309"/>
      <c r="J34309"/>
      <c r="K34309"/>
      <c r="L34309"/>
      <c r="M34309"/>
      <c r="N34309"/>
      <c r="O34309"/>
    </row>
    <row r="34310" spans="1:15">
      <c r="A34310"/>
      <c r="B34310"/>
      <c r="C34310"/>
      <c r="D34310" s="67"/>
      <c r="E34310"/>
      <c r="F34310"/>
      <c r="G34310"/>
      <c r="H34310" s="67"/>
      <c r="I34310"/>
      <c r="J34310"/>
      <c r="K34310"/>
      <c r="L34310"/>
      <c r="M34310"/>
      <c r="N34310"/>
      <c r="O34310"/>
    </row>
    <row r="34311" spans="1:15">
      <c r="A34311"/>
      <c r="B34311"/>
      <c r="C34311"/>
      <c r="D34311" s="67"/>
      <c r="E34311"/>
      <c r="F34311"/>
      <c r="G34311"/>
      <c r="H34311" s="67"/>
      <c r="I34311"/>
      <c r="J34311"/>
      <c r="K34311"/>
      <c r="L34311"/>
      <c r="M34311"/>
      <c r="N34311"/>
      <c r="O34311"/>
    </row>
    <row r="34312" spans="1:15">
      <c r="A34312"/>
      <c r="B34312"/>
      <c r="C34312"/>
      <c r="D34312" s="67"/>
      <c r="E34312"/>
      <c r="F34312"/>
      <c r="G34312"/>
      <c r="H34312" s="67"/>
      <c r="I34312"/>
      <c r="J34312"/>
      <c r="K34312"/>
      <c r="L34312"/>
      <c r="M34312"/>
      <c r="N34312"/>
      <c r="O34312"/>
    </row>
    <row r="34313" spans="1:15">
      <c r="A34313"/>
      <c r="B34313"/>
      <c r="C34313"/>
      <c r="D34313" s="67"/>
      <c r="E34313"/>
      <c r="F34313"/>
      <c r="G34313"/>
      <c r="H34313" s="67"/>
      <c r="I34313"/>
      <c r="J34313"/>
      <c r="K34313"/>
      <c r="L34313"/>
      <c r="M34313"/>
      <c r="N34313"/>
      <c r="O34313"/>
    </row>
    <row r="34314" spans="1:15">
      <c r="A34314"/>
      <c r="B34314"/>
      <c r="C34314"/>
      <c r="D34314" s="67"/>
      <c r="E34314"/>
      <c r="F34314"/>
      <c r="G34314"/>
      <c r="H34314" s="67"/>
      <c r="I34314"/>
      <c r="J34314"/>
      <c r="K34314"/>
      <c r="L34314"/>
      <c r="M34314"/>
      <c r="N34314"/>
      <c r="O34314"/>
    </row>
    <row r="34315" spans="1:15">
      <c r="A34315"/>
      <c r="B34315"/>
      <c r="C34315"/>
      <c r="D34315" s="67"/>
      <c r="E34315"/>
      <c r="F34315"/>
      <c r="G34315"/>
      <c r="H34315" s="67"/>
      <c r="I34315"/>
      <c r="J34315"/>
      <c r="K34315"/>
      <c r="L34315"/>
      <c r="M34315"/>
      <c r="N34315"/>
      <c r="O34315"/>
    </row>
    <row r="34316" spans="1:15">
      <c r="A34316"/>
      <c r="B34316"/>
      <c r="C34316"/>
      <c r="D34316" s="67"/>
      <c r="E34316"/>
      <c r="F34316"/>
      <c r="G34316"/>
      <c r="H34316" s="67"/>
      <c r="I34316"/>
      <c r="J34316"/>
      <c r="K34316"/>
      <c r="L34316"/>
      <c r="M34316"/>
      <c r="N34316"/>
      <c r="O34316"/>
    </row>
    <row r="34317" spans="1:15">
      <c r="A34317"/>
      <c r="B34317"/>
      <c r="C34317"/>
      <c r="D34317" s="67"/>
      <c r="E34317"/>
      <c r="F34317"/>
      <c r="G34317"/>
      <c r="H34317" s="67"/>
      <c r="I34317"/>
      <c r="J34317"/>
      <c r="K34317"/>
      <c r="L34317"/>
      <c r="M34317"/>
      <c r="N34317"/>
      <c r="O34317"/>
    </row>
    <row r="34318" spans="1:15">
      <c r="A34318"/>
      <c r="B34318"/>
      <c r="C34318"/>
      <c r="D34318" s="67"/>
      <c r="E34318"/>
      <c r="F34318"/>
      <c r="G34318"/>
      <c r="H34318" s="67"/>
      <c r="I34318"/>
      <c r="J34318"/>
      <c r="K34318"/>
      <c r="L34318"/>
      <c r="M34318"/>
      <c r="N34318"/>
      <c r="O34318"/>
    </row>
    <row r="34319" spans="1:15">
      <c r="A34319"/>
      <c r="B34319"/>
      <c r="C34319"/>
      <c r="D34319" s="67"/>
      <c r="E34319"/>
      <c r="F34319"/>
      <c r="G34319"/>
      <c r="H34319" s="67"/>
      <c r="I34319"/>
      <c r="J34319"/>
      <c r="K34319"/>
      <c r="L34319"/>
      <c r="M34319"/>
      <c r="N34319"/>
      <c r="O34319"/>
    </row>
    <row r="34320" spans="1:15">
      <c r="A34320"/>
      <c r="B34320"/>
      <c r="C34320"/>
      <c r="D34320" s="67"/>
      <c r="E34320"/>
      <c r="F34320"/>
      <c r="G34320"/>
      <c r="H34320" s="67"/>
      <c r="I34320"/>
      <c r="J34320"/>
      <c r="K34320"/>
      <c r="L34320"/>
      <c r="M34320"/>
      <c r="N34320"/>
      <c r="O34320"/>
    </row>
    <row r="34321" spans="1:15">
      <c r="A34321"/>
      <c r="B34321"/>
      <c r="C34321"/>
      <c r="D34321" s="67"/>
      <c r="E34321"/>
      <c r="F34321"/>
      <c r="G34321"/>
      <c r="H34321" s="67"/>
      <c r="I34321"/>
      <c r="J34321"/>
      <c r="K34321"/>
      <c r="L34321"/>
      <c r="M34321"/>
      <c r="N34321"/>
      <c r="O34321"/>
    </row>
    <row r="34322" spans="1:15">
      <c r="A34322"/>
      <c r="B34322"/>
      <c r="C34322"/>
      <c r="D34322" s="67"/>
      <c r="E34322"/>
      <c r="F34322"/>
      <c r="G34322"/>
      <c r="H34322" s="67"/>
      <c r="I34322"/>
      <c r="J34322"/>
      <c r="K34322"/>
      <c r="L34322"/>
      <c r="M34322"/>
      <c r="N34322"/>
      <c r="O34322"/>
    </row>
    <row r="34323" spans="1:15">
      <c r="A34323"/>
      <c r="B34323"/>
      <c r="C34323"/>
      <c r="D34323" s="67"/>
      <c r="E34323"/>
      <c r="F34323"/>
      <c r="G34323"/>
      <c r="H34323" s="67"/>
      <c r="I34323"/>
      <c r="J34323"/>
      <c r="K34323"/>
      <c r="L34323"/>
      <c r="M34323"/>
      <c r="N34323"/>
      <c r="O34323"/>
    </row>
    <row r="34324" spans="1:15">
      <c r="A34324"/>
      <c r="B34324"/>
      <c r="C34324"/>
      <c r="D34324" s="67"/>
      <c r="E34324"/>
      <c r="F34324"/>
      <c r="G34324"/>
      <c r="H34324" s="67"/>
      <c r="I34324"/>
      <c r="J34324"/>
      <c r="K34324"/>
      <c r="L34324"/>
      <c r="M34324"/>
      <c r="N34324"/>
      <c r="O34324"/>
    </row>
    <row r="34325" spans="1:15">
      <c r="A34325"/>
      <c r="B34325"/>
      <c r="C34325"/>
      <c r="D34325" s="67"/>
      <c r="E34325"/>
      <c r="F34325"/>
      <c r="G34325"/>
      <c r="H34325" s="67"/>
      <c r="I34325"/>
      <c r="J34325"/>
      <c r="K34325"/>
      <c r="L34325"/>
      <c r="M34325"/>
      <c r="N34325"/>
      <c r="O34325"/>
    </row>
    <row r="34326" spans="1:15">
      <c r="A34326"/>
      <c r="B34326"/>
      <c r="C34326"/>
      <c r="D34326" s="67"/>
      <c r="E34326"/>
      <c r="F34326"/>
      <c r="G34326"/>
      <c r="H34326" s="67"/>
      <c r="I34326"/>
      <c r="J34326"/>
      <c r="K34326"/>
      <c r="L34326"/>
      <c r="M34326"/>
      <c r="N34326"/>
      <c r="O34326"/>
    </row>
    <row r="34327" spans="1:15">
      <c r="A34327"/>
      <c r="B34327"/>
      <c r="C34327"/>
      <c r="D34327" s="67"/>
      <c r="E34327"/>
      <c r="F34327"/>
      <c r="G34327"/>
      <c r="H34327" s="67"/>
      <c r="I34327"/>
      <c r="J34327"/>
      <c r="K34327"/>
      <c r="L34327"/>
      <c r="M34327"/>
      <c r="N34327"/>
      <c r="O34327"/>
    </row>
    <row r="34328" spans="1:15">
      <c r="A34328"/>
      <c r="B34328"/>
      <c r="C34328"/>
      <c r="D34328" s="67"/>
      <c r="E34328"/>
      <c r="F34328"/>
      <c r="G34328"/>
      <c r="H34328" s="67"/>
      <c r="I34328"/>
      <c r="J34328"/>
      <c r="K34328"/>
      <c r="L34328"/>
      <c r="M34328"/>
      <c r="N34328"/>
      <c r="O34328"/>
    </row>
    <row r="34329" spans="1:15">
      <c r="A34329"/>
      <c r="B34329"/>
      <c r="C34329"/>
      <c r="D34329" s="67"/>
      <c r="E34329"/>
      <c r="F34329"/>
      <c r="G34329"/>
      <c r="H34329" s="67"/>
      <c r="I34329"/>
      <c r="J34329"/>
      <c r="K34329"/>
      <c r="L34329"/>
      <c r="M34329"/>
      <c r="N34329"/>
      <c r="O34329"/>
    </row>
    <row r="34330" spans="1:15">
      <c r="A34330"/>
      <c r="B34330"/>
      <c r="C34330"/>
      <c r="D34330" s="67"/>
      <c r="E34330"/>
      <c r="F34330"/>
      <c r="G34330"/>
      <c r="H34330" s="67"/>
      <c r="I34330"/>
      <c r="J34330"/>
      <c r="K34330"/>
      <c r="L34330"/>
      <c r="M34330"/>
      <c r="N34330"/>
      <c r="O34330"/>
    </row>
    <row r="34331" spans="1:15">
      <c r="A34331"/>
      <c r="B34331"/>
      <c r="C34331"/>
      <c r="D34331" s="67"/>
      <c r="E34331"/>
      <c r="F34331"/>
      <c r="G34331"/>
      <c r="H34331" s="67"/>
      <c r="I34331"/>
      <c r="J34331"/>
      <c r="K34331"/>
      <c r="L34331"/>
      <c r="M34331"/>
      <c r="N34331"/>
      <c r="O34331"/>
    </row>
    <row r="34332" spans="1:15">
      <c r="A34332"/>
      <c r="B34332"/>
      <c r="C34332"/>
      <c r="D34332" s="67"/>
      <c r="E34332"/>
      <c r="F34332"/>
      <c r="G34332"/>
      <c r="H34332" s="67"/>
      <c r="I34332"/>
      <c r="J34332"/>
      <c r="K34332"/>
      <c r="L34332"/>
      <c r="M34332"/>
      <c r="N34332"/>
      <c r="O34332"/>
    </row>
    <row r="34333" spans="1:15">
      <c r="A34333"/>
      <c r="B34333"/>
      <c r="C34333"/>
      <c r="D34333" s="67"/>
      <c r="E34333"/>
      <c r="F34333"/>
      <c r="G34333"/>
      <c r="H34333" s="67"/>
      <c r="I34333"/>
      <c r="J34333"/>
      <c r="K34333"/>
      <c r="L34333"/>
      <c r="M34333"/>
      <c r="N34333"/>
      <c r="O34333"/>
    </row>
    <row r="34334" spans="1:15">
      <c r="A34334"/>
      <c r="B34334"/>
      <c r="C34334"/>
      <c r="D34334" s="67"/>
      <c r="E34334"/>
      <c r="F34334"/>
      <c r="G34334"/>
      <c r="H34334" s="67"/>
      <c r="I34334"/>
      <c r="J34334"/>
      <c r="K34334"/>
      <c r="L34334"/>
      <c r="M34334"/>
      <c r="N34334"/>
      <c r="O34334"/>
    </row>
    <row r="34335" spans="1:15">
      <c r="A34335"/>
      <c r="B34335"/>
      <c r="C34335"/>
      <c r="D34335" s="67"/>
      <c r="E34335"/>
      <c r="F34335"/>
      <c r="G34335"/>
      <c r="H34335" s="67"/>
      <c r="I34335"/>
      <c r="J34335"/>
      <c r="K34335"/>
      <c r="L34335"/>
      <c r="M34335"/>
      <c r="N34335"/>
      <c r="O34335"/>
    </row>
    <row r="34336" spans="1:15">
      <c r="A34336"/>
      <c r="B34336"/>
      <c r="C34336"/>
      <c r="D34336" s="67"/>
      <c r="E34336"/>
      <c r="F34336"/>
      <c r="G34336"/>
      <c r="H34336" s="67"/>
      <c r="I34336"/>
      <c r="J34336"/>
      <c r="K34336"/>
      <c r="L34336"/>
      <c r="M34336"/>
      <c r="N34336"/>
      <c r="O34336"/>
    </row>
    <row r="34337" spans="1:15">
      <c r="A34337"/>
      <c r="B34337"/>
      <c r="C34337"/>
      <c r="D34337" s="67"/>
      <c r="E34337"/>
      <c r="F34337"/>
      <c r="G34337"/>
      <c r="H34337" s="67"/>
      <c r="I34337"/>
      <c r="J34337"/>
      <c r="K34337"/>
      <c r="L34337"/>
      <c r="M34337"/>
      <c r="N34337"/>
      <c r="O34337"/>
    </row>
    <row r="34338" spans="1:15">
      <c r="A34338"/>
      <c r="B34338"/>
      <c r="C34338"/>
      <c r="D34338" s="67"/>
      <c r="E34338"/>
      <c r="F34338"/>
      <c r="G34338"/>
      <c r="H34338" s="67"/>
      <c r="I34338"/>
      <c r="J34338"/>
      <c r="K34338"/>
      <c r="L34338"/>
      <c r="M34338"/>
      <c r="N34338"/>
      <c r="O34338"/>
    </row>
    <row r="34339" spans="1:15">
      <c r="A34339"/>
      <c r="B34339"/>
      <c r="C34339"/>
      <c r="D34339" s="67"/>
      <c r="E34339"/>
      <c r="F34339"/>
      <c r="G34339"/>
      <c r="H34339" s="67"/>
      <c r="I34339"/>
      <c r="J34339"/>
      <c r="K34339"/>
      <c r="L34339"/>
      <c r="M34339"/>
      <c r="N34339"/>
      <c r="O34339"/>
    </row>
    <row r="34340" spans="1:15">
      <c r="A34340"/>
      <c r="B34340"/>
      <c r="C34340"/>
      <c r="D34340" s="67"/>
      <c r="E34340"/>
      <c r="F34340"/>
      <c r="G34340"/>
      <c r="H34340" s="67"/>
      <c r="I34340"/>
      <c r="J34340"/>
      <c r="K34340"/>
      <c r="L34340"/>
      <c r="M34340"/>
      <c r="N34340"/>
      <c r="O34340"/>
    </row>
    <row r="34341" spans="1:15">
      <c r="A34341"/>
      <c r="B34341"/>
      <c r="C34341"/>
      <c r="D34341" s="67"/>
      <c r="E34341"/>
      <c r="F34341"/>
      <c r="G34341"/>
      <c r="H34341" s="67"/>
      <c r="I34341"/>
      <c r="J34341"/>
      <c r="K34341"/>
      <c r="L34341"/>
      <c r="M34341"/>
      <c r="N34341"/>
      <c r="O34341"/>
    </row>
    <row r="34342" spans="1:15">
      <c r="A34342"/>
      <c r="B34342"/>
      <c r="C34342"/>
      <c r="D34342" s="67"/>
      <c r="E34342"/>
      <c r="F34342"/>
      <c r="G34342"/>
      <c r="H34342" s="67"/>
      <c r="I34342"/>
      <c r="J34342"/>
      <c r="K34342"/>
      <c r="L34342"/>
      <c r="M34342"/>
      <c r="N34342"/>
      <c r="O34342"/>
    </row>
    <row r="34343" spans="1:15">
      <c r="A34343"/>
      <c r="B34343"/>
      <c r="C34343"/>
      <c r="D34343" s="67"/>
      <c r="E34343"/>
      <c r="F34343"/>
      <c r="G34343"/>
      <c r="H34343" s="67"/>
      <c r="I34343"/>
      <c r="J34343"/>
      <c r="K34343"/>
      <c r="L34343"/>
      <c r="M34343"/>
      <c r="N34343"/>
      <c r="O34343"/>
    </row>
    <row r="34344" spans="1:15">
      <c r="A34344"/>
      <c r="B34344"/>
      <c r="C34344"/>
      <c r="D34344" s="67"/>
      <c r="E34344"/>
      <c r="F34344"/>
      <c r="G34344"/>
      <c r="H34344" s="67"/>
      <c r="I34344"/>
      <c r="J34344"/>
      <c r="K34344"/>
      <c r="L34344"/>
      <c r="M34344"/>
      <c r="N34344"/>
      <c r="O34344"/>
    </row>
    <row r="34345" spans="1:15">
      <c r="A34345"/>
      <c r="B34345"/>
      <c r="C34345"/>
      <c r="D34345" s="67"/>
      <c r="E34345"/>
      <c r="F34345"/>
      <c r="G34345"/>
      <c r="H34345" s="67"/>
      <c r="I34345"/>
      <c r="J34345"/>
      <c r="K34345"/>
      <c r="L34345"/>
      <c r="M34345"/>
      <c r="N34345"/>
      <c r="O34345"/>
    </row>
    <row r="34346" spans="1:15">
      <c r="A34346"/>
      <c r="B34346"/>
      <c r="C34346"/>
      <c r="D34346" s="67"/>
      <c r="E34346"/>
      <c r="F34346"/>
      <c r="G34346"/>
      <c r="H34346" s="67"/>
      <c r="I34346"/>
      <c r="J34346"/>
      <c r="K34346"/>
      <c r="L34346"/>
      <c r="M34346"/>
      <c r="N34346"/>
      <c r="O34346"/>
    </row>
    <row r="34347" spans="1:15">
      <c r="A34347"/>
      <c r="B34347"/>
      <c r="C34347"/>
      <c r="D34347" s="67"/>
      <c r="E34347"/>
      <c r="F34347"/>
      <c r="G34347"/>
      <c r="H34347" s="67"/>
      <c r="I34347"/>
      <c r="J34347"/>
      <c r="K34347"/>
      <c r="L34347"/>
      <c r="M34347"/>
      <c r="N34347"/>
      <c r="O34347"/>
    </row>
    <row r="34348" spans="1:15">
      <c r="A34348"/>
      <c r="B34348"/>
      <c r="C34348"/>
      <c r="D34348" s="67"/>
      <c r="E34348"/>
      <c r="F34348"/>
      <c r="G34348"/>
      <c r="H34348" s="67"/>
      <c r="I34348"/>
      <c r="J34348"/>
      <c r="K34348"/>
      <c r="L34348"/>
      <c r="M34348"/>
      <c r="N34348"/>
      <c r="O34348"/>
    </row>
    <row r="34349" spans="1:15">
      <c r="A34349"/>
      <c r="B34349"/>
      <c r="C34349"/>
      <c r="D34349" s="67"/>
      <c r="E34349"/>
      <c r="F34349"/>
      <c r="G34349"/>
      <c r="H34349" s="67"/>
      <c r="I34349"/>
      <c r="J34349"/>
      <c r="K34349"/>
      <c r="L34349"/>
      <c r="M34349"/>
      <c r="N34349"/>
      <c r="O34349"/>
    </row>
    <row r="34350" spans="1:15">
      <c r="A34350"/>
      <c r="B34350"/>
      <c r="C34350"/>
      <c r="D34350" s="67"/>
      <c r="E34350"/>
      <c r="F34350"/>
      <c r="G34350"/>
      <c r="H34350" s="67"/>
      <c r="I34350"/>
      <c r="J34350"/>
      <c r="K34350"/>
      <c r="L34350"/>
      <c r="M34350"/>
      <c r="N34350"/>
      <c r="O34350"/>
    </row>
    <row r="34351" spans="1:15">
      <c r="A34351"/>
      <c r="B34351"/>
      <c r="C34351"/>
      <c r="D34351" s="67"/>
      <c r="E34351"/>
      <c r="F34351"/>
      <c r="G34351"/>
      <c r="H34351" s="67"/>
      <c r="I34351"/>
      <c r="J34351"/>
      <c r="K34351"/>
      <c r="L34351"/>
      <c r="M34351"/>
      <c r="N34351"/>
      <c r="O34351"/>
    </row>
    <row r="34352" spans="1:15">
      <c r="A34352"/>
      <c r="B34352"/>
      <c r="C34352"/>
      <c r="D34352" s="67"/>
      <c r="E34352"/>
      <c r="F34352"/>
      <c r="G34352"/>
      <c r="H34352" s="67"/>
      <c r="I34352"/>
      <c r="J34352"/>
      <c r="K34352"/>
      <c r="L34352"/>
      <c r="M34352"/>
      <c r="N34352"/>
      <c r="O34352"/>
    </row>
    <row r="34353" spans="1:15">
      <c r="A34353"/>
      <c r="B34353"/>
      <c r="C34353"/>
      <c r="D34353" s="67"/>
      <c r="E34353"/>
      <c r="F34353"/>
      <c r="G34353"/>
      <c r="H34353" s="67"/>
      <c r="I34353"/>
      <c r="J34353"/>
      <c r="K34353"/>
      <c r="L34353"/>
      <c r="M34353"/>
      <c r="N34353"/>
      <c r="O34353"/>
    </row>
    <row r="34354" spans="1:15">
      <c r="A34354"/>
      <c r="B34354"/>
      <c r="C34354"/>
      <c r="D34354" s="67"/>
      <c r="E34354"/>
      <c r="F34354"/>
      <c r="G34354"/>
      <c r="H34354" s="67"/>
      <c r="I34354"/>
      <c r="J34354"/>
      <c r="K34354"/>
      <c r="L34354"/>
      <c r="M34354"/>
      <c r="N34354"/>
      <c r="O34354"/>
    </row>
    <row r="34355" spans="1:15">
      <c r="A34355"/>
      <c r="B34355"/>
      <c r="C34355"/>
      <c r="D34355" s="67"/>
      <c r="E34355"/>
      <c r="F34355"/>
      <c r="G34355"/>
      <c r="H34355" s="67"/>
      <c r="I34355"/>
      <c r="J34355"/>
      <c r="K34355"/>
      <c r="L34355"/>
      <c r="M34355"/>
      <c r="N34355"/>
      <c r="O34355"/>
    </row>
    <row r="34356" spans="1:15">
      <c r="A34356"/>
      <c r="B34356"/>
      <c r="C34356"/>
      <c r="D34356" s="67"/>
      <c r="E34356"/>
      <c r="F34356"/>
      <c r="G34356"/>
      <c r="H34356" s="67"/>
      <c r="I34356"/>
      <c r="J34356"/>
      <c r="K34356"/>
      <c r="L34356"/>
      <c r="M34356"/>
      <c r="N34356"/>
      <c r="O34356"/>
    </row>
    <row r="34357" spans="1:15">
      <c r="A34357"/>
      <c r="B34357"/>
      <c r="C34357"/>
      <c r="D34357" s="67"/>
      <c r="E34357"/>
      <c r="F34357"/>
      <c r="G34357"/>
      <c r="H34357" s="67"/>
      <c r="I34357"/>
      <c r="J34357"/>
      <c r="K34357"/>
      <c r="L34357"/>
      <c r="M34357"/>
      <c r="N34357"/>
      <c r="O34357"/>
    </row>
    <row r="34358" spans="1:15">
      <c r="A34358"/>
      <c r="B34358"/>
      <c r="C34358"/>
      <c r="D34358" s="67"/>
      <c r="E34358"/>
      <c r="F34358"/>
      <c r="G34358"/>
      <c r="H34358" s="67"/>
      <c r="I34358"/>
      <c r="J34358"/>
      <c r="K34358"/>
      <c r="L34358"/>
      <c r="M34358"/>
      <c r="N34358"/>
      <c r="O34358"/>
    </row>
    <row r="34359" spans="1:15">
      <c r="A34359"/>
      <c r="B34359"/>
      <c r="C34359"/>
      <c r="D34359" s="67"/>
      <c r="E34359"/>
      <c r="F34359"/>
      <c r="G34359"/>
      <c r="H34359" s="67"/>
      <c r="I34359"/>
      <c r="J34359"/>
      <c r="K34359"/>
      <c r="L34359"/>
      <c r="M34359"/>
      <c r="N34359"/>
      <c r="O34359"/>
    </row>
    <row r="34360" spans="1:15">
      <c r="A34360"/>
      <c r="B34360"/>
      <c r="C34360"/>
      <c r="D34360" s="67"/>
      <c r="E34360"/>
      <c r="F34360"/>
      <c r="G34360"/>
      <c r="H34360" s="67"/>
      <c r="I34360"/>
      <c r="J34360"/>
      <c r="K34360"/>
      <c r="L34360"/>
      <c r="M34360"/>
      <c r="N34360"/>
      <c r="O34360"/>
    </row>
    <row r="34361" spans="1:15">
      <c r="A34361"/>
      <c r="B34361"/>
      <c r="C34361"/>
      <c r="D34361" s="67"/>
      <c r="E34361"/>
      <c r="F34361"/>
      <c r="G34361"/>
      <c r="H34361" s="67"/>
      <c r="I34361"/>
      <c r="J34361"/>
      <c r="K34361"/>
      <c r="L34361"/>
      <c r="M34361"/>
      <c r="N34361"/>
      <c r="O34361"/>
    </row>
    <row r="34362" spans="1:15">
      <c r="A34362"/>
      <c r="B34362"/>
      <c r="C34362"/>
      <c r="D34362" s="67"/>
      <c r="E34362"/>
      <c r="F34362"/>
      <c r="G34362"/>
      <c r="H34362" s="67"/>
      <c r="I34362"/>
      <c r="J34362"/>
      <c r="K34362"/>
      <c r="L34362"/>
      <c r="M34362"/>
      <c r="N34362"/>
      <c r="O34362"/>
    </row>
    <row r="34363" spans="1:15">
      <c r="A34363"/>
      <c r="B34363"/>
      <c r="C34363"/>
      <c r="D34363" s="67"/>
      <c r="E34363"/>
      <c r="F34363"/>
      <c r="G34363"/>
      <c r="H34363" s="67"/>
      <c r="I34363"/>
      <c r="J34363"/>
      <c r="K34363"/>
      <c r="L34363"/>
      <c r="M34363"/>
      <c r="N34363"/>
      <c r="O34363"/>
    </row>
    <row r="34364" spans="1:15">
      <c r="A34364"/>
      <c r="B34364"/>
      <c r="C34364"/>
      <c r="D34364" s="67"/>
      <c r="E34364"/>
      <c r="F34364"/>
      <c r="G34364"/>
      <c r="H34364" s="67"/>
      <c r="I34364"/>
      <c r="J34364"/>
      <c r="K34364"/>
      <c r="L34364"/>
      <c r="M34364"/>
      <c r="N34364"/>
      <c r="O34364"/>
    </row>
    <row r="34365" spans="1:15">
      <c r="A34365"/>
      <c r="B34365"/>
      <c r="C34365"/>
      <c r="D34365" s="67"/>
      <c r="E34365"/>
      <c r="F34365"/>
      <c r="G34365"/>
      <c r="H34365" s="67"/>
      <c r="I34365"/>
      <c r="J34365"/>
      <c r="K34365"/>
      <c r="L34365"/>
      <c r="M34365"/>
      <c r="N34365"/>
      <c r="O34365"/>
    </row>
    <row r="34366" spans="1:15">
      <c r="A34366"/>
      <c r="B34366"/>
      <c r="C34366"/>
      <c r="D34366" s="67"/>
      <c r="E34366"/>
      <c r="F34366"/>
      <c r="G34366"/>
      <c r="H34366" s="67"/>
      <c r="I34366"/>
      <c r="J34366"/>
      <c r="K34366"/>
      <c r="L34366"/>
      <c r="M34366"/>
      <c r="N34366"/>
      <c r="O34366"/>
    </row>
    <row r="34367" spans="1:15">
      <c r="A34367"/>
      <c r="B34367"/>
      <c r="C34367"/>
      <c r="D34367" s="67"/>
      <c r="E34367"/>
      <c r="F34367"/>
      <c r="G34367"/>
      <c r="H34367" s="67"/>
      <c r="I34367"/>
      <c r="J34367"/>
      <c r="K34367"/>
      <c r="L34367"/>
      <c r="M34367"/>
      <c r="N34367"/>
      <c r="O34367"/>
    </row>
    <row r="34368" spans="1:15">
      <c r="A34368"/>
      <c r="B34368"/>
      <c r="C34368"/>
      <c r="D34368" s="67"/>
      <c r="E34368"/>
      <c r="F34368"/>
      <c r="G34368"/>
      <c r="H34368" s="67"/>
      <c r="I34368"/>
      <c r="J34368"/>
      <c r="K34368"/>
      <c r="L34368"/>
      <c r="M34368"/>
      <c r="N34368"/>
      <c r="O34368"/>
    </row>
    <row r="34369" spans="1:15">
      <c r="A34369"/>
      <c r="B34369"/>
      <c r="C34369"/>
      <c r="D34369" s="67"/>
      <c r="E34369"/>
      <c r="F34369"/>
      <c r="G34369"/>
      <c r="H34369" s="67"/>
      <c r="I34369"/>
      <c r="J34369"/>
      <c r="K34369"/>
      <c r="L34369"/>
      <c r="M34369"/>
      <c r="N34369"/>
      <c r="O34369"/>
    </row>
    <row r="34370" spans="1:15">
      <c r="A34370"/>
      <c r="B34370"/>
      <c r="C34370"/>
      <c r="D34370" s="67"/>
      <c r="E34370"/>
      <c r="F34370"/>
      <c r="G34370"/>
      <c r="H34370" s="67"/>
      <c r="I34370"/>
      <c r="J34370"/>
      <c r="K34370"/>
      <c r="L34370"/>
      <c r="M34370"/>
      <c r="N34370"/>
      <c r="O34370"/>
    </row>
    <row r="34371" spans="1:15">
      <c r="A34371"/>
      <c r="B34371"/>
      <c r="C34371"/>
      <c r="D34371" s="67"/>
      <c r="E34371"/>
      <c r="F34371"/>
      <c r="G34371"/>
      <c r="H34371" s="67"/>
      <c r="I34371"/>
      <c r="J34371"/>
      <c r="K34371"/>
      <c r="L34371"/>
      <c r="M34371"/>
      <c r="N34371"/>
      <c r="O34371"/>
    </row>
    <row r="34372" spans="1:15">
      <c r="A34372"/>
      <c r="B34372"/>
      <c r="C34372"/>
      <c r="D34372" s="67"/>
      <c r="E34372"/>
      <c r="F34372"/>
      <c r="G34372"/>
      <c r="H34372" s="67"/>
      <c r="I34372"/>
      <c r="J34372"/>
      <c r="K34372"/>
      <c r="L34372"/>
      <c r="M34372"/>
      <c r="N34372"/>
      <c r="O34372"/>
    </row>
    <row r="34373" spans="1:15">
      <c r="A34373"/>
      <c r="B34373"/>
      <c r="C34373"/>
      <c r="D34373" s="67"/>
      <c r="E34373"/>
      <c r="F34373"/>
      <c r="G34373"/>
      <c r="H34373" s="67"/>
      <c r="I34373"/>
      <c r="J34373"/>
      <c r="K34373"/>
      <c r="L34373"/>
      <c r="M34373"/>
      <c r="N34373"/>
      <c r="O34373"/>
    </row>
    <row r="34374" spans="1:15">
      <c r="A34374"/>
      <c r="B34374"/>
      <c r="C34374"/>
      <c r="D34374" s="67"/>
      <c r="E34374"/>
      <c r="F34374"/>
      <c r="G34374"/>
      <c r="H34374" s="67"/>
      <c r="I34374"/>
      <c r="J34374"/>
      <c r="K34374"/>
      <c r="L34374"/>
      <c r="M34374"/>
      <c r="N34374"/>
      <c r="O34374"/>
    </row>
    <row r="34375" spans="1:15">
      <c r="A34375"/>
      <c r="B34375"/>
      <c r="C34375"/>
      <c r="D34375" s="67"/>
      <c r="E34375"/>
      <c r="F34375"/>
      <c r="G34375"/>
      <c r="H34375" s="67"/>
      <c r="I34375"/>
      <c r="J34375"/>
      <c r="K34375"/>
      <c r="L34375"/>
      <c r="M34375"/>
      <c r="N34375"/>
      <c r="O34375"/>
    </row>
    <row r="34376" spans="1:15">
      <c r="A34376"/>
      <c r="B34376"/>
      <c r="C34376"/>
      <c r="D34376" s="67"/>
      <c r="E34376"/>
      <c r="F34376"/>
      <c r="G34376"/>
      <c r="H34376" s="67"/>
      <c r="I34376"/>
      <c r="J34376"/>
      <c r="K34376"/>
      <c r="L34376"/>
      <c r="M34376"/>
      <c r="N34376"/>
      <c r="O34376"/>
    </row>
    <row r="34377" spans="1:15">
      <c r="A34377"/>
      <c r="B34377"/>
      <c r="C34377"/>
      <c r="D34377" s="67"/>
      <c r="E34377"/>
      <c r="F34377"/>
      <c r="G34377"/>
      <c r="H34377" s="67"/>
      <c r="I34377"/>
      <c r="J34377"/>
      <c r="K34377"/>
      <c r="L34377"/>
      <c r="M34377"/>
      <c r="N34377"/>
      <c r="O34377"/>
    </row>
    <row r="34378" spans="1:15">
      <c r="A34378"/>
      <c r="B34378"/>
      <c r="C34378"/>
      <c r="D34378" s="67"/>
      <c r="E34378"/>
      <c r="F34378"/>
      <c r="G34378"/>
      <c r="H34378" s="67"/>
      <c r="I34378"/>
      <c r="J34378"/>
      <c r="K34378"/>
      <c r="L34378"/>
      <c r="M34378"/>
      <c r="N34378"/>
      <c r="O34378"/>
    </row>
    <row r="34379" spans="1:15">
      <c r="A34379"/>
      <c r="B34379"/>
      <c r="C34379"/>
      <c r="D34379" s="67"/>
      <c r="E34379"/>
      <c r="F34379"/>
      <c r="G34379"/>
      <c r="H34379" s="67"/>
      <c r="I34379"/>
      <c r="J34379"/>
      <c r="K34379"/>
      <c r="L34379"/>
      <c r="M34379"/>
      <c r="N34379"/>
      <c r="O34379"/>
    </row>
    <row r="34380" spans="1:15">
      <c r="A34380"/>
      <c r="B34380"/>
      <c r="C34380"/>
      <c r="D34380" s="67"/>
      <c r="E34380"/>
      <c r="F34380"/>
      <c r="G34380"/>
      <c r="H34380" s="67"/>
      <c r="I34380"/>
      <c r="J34380"/>
      <c r="K34380"/>
      <c r="L34380"/>
      <c r="M34380"/>
      <c r="N34380"/>
      <c r="O34380"/>
    </row>
    <row r="34381" spans="1:15">
      <c r="A34381"/>
      <c r="B34381"/>
      <c r="C34381"/>
      <c r="D34381" s="67"/>
      <c r="E34381"/>
      <c r="F34381"/>
      <c r="G34381"/>
      <c r="H34381" s="67"/>
      <c r="I34381"/>
      <c r="J34381"/>
      <c r="K34381"/>
      <c r="L34381"/>
      <c r="M34381"/>
      <c r="N34381"/>
      <c r="O34381"/>
    </row>
    <row r="34382" spans="1:15">
      <c r="A34382"/>
      <c r="B34382"/>
      <c r="C34382"/>
      <c r="D34382" s="67"/>
      <c r="E34382"/>
      <c r="F34382"/>
      <c r="G34382"/>
      <c r="H34382" s="67"/>
      <c r="I34382"/>
      <c r="J34382"/>
      <c r="K34382"/>
      <c r="L34382"/>
      <c r="M34382"/>
      <c r="N34382"/>
      <c r="O34382"/>
    </row>
    <row r="34383" spans="1:15">
      <c r="A34383"/>
      <c r="B34383"/>
      <c r="C34383"/>
      <c r="D34383" s="67"/>
      <c r="E34383"/>
      <c r="F34383"/>
      <c r="G34383"/>
      <c r="H34383" s="67"/>
      <c r="I34383"/>
      <c r="J34383"/>
      <c r="K34383"/>
      <c r="L34383"/>
      <c r="M34383"/>
      <c r="N34383"/>
      <c r="O34383"/>
    </row>
    <row r="34384" spans="1:15">
      <c r="A34384"/>
      <c r="B34384"/>
      <c r="C34384"/>
      <c r="D34384" s="67"/>
      <c r="E34384"/>
      <c r="F34384"/>
      <c r="G34384"/>
      <c r="H34384" s="67"/>
      <c r="I34384"/>
      <c r="J34384"/>
      <c r="K34384"/>
      <c r="L34384"/>
      <c r="M34384"/>
      <c r="N34384"/>
      <c r="O34384"/>
    </row>
    <row r="34385" spans="1:15">
      <c r="A34385"/>
      <c r="B34385"/>
      <c r="C34385"/>
      <c r="D34385" s="67"/>
      <c r="E34385"/>
      <c r="F34385"/>
      <c r="G34385"/>
      <c r="H34385" s="67"/>
      <c r="I34385"/>
      <c r="J34385"/>
      <c r="K34385"/>
      <c r="L34385"/>
      <c r="M34385"/>
      <c r="N34385"/>
      <c r="O34385"/>
    </row>
    <row r="34386" spans="1:15">
      <c r="A34386"/>
      <c r="B34386"/>
      <c r="C34386"/>
      <c r="D34386" s="67"/>
      <c r="E34386"/>
      <c r="F34386"/>
      <c r="G34386"/>
      <c r="H34386" s="67"/>
      <c r="I34386"/>
      <c r="J34386"/>
      <c r="K34386"/>
      <c r="L34386"/>
      <c r="M34386"/>
      <c r="N34386"/>
      <c r="O34386"/>
    </row>
    <row r="34387" spans="1:15">
      <c r="A34387"/>
      <c r="B34387"/>
      <c r="C34387"/>
      <c r="D34387" s="67"/>
      <c r="E34387"/>
      <c r="F34387"/>
      <c r="G34387"/>
      <c r="H34387" s="67"/>
      <c r="I34387"/>
      <c r="J34387"/>
      <c r="K34387"/>
      <c r="L34387"/>
      <c r="M34387"/>
      <c r="N34387"/>
      <c r="O34387"/>
    </row>
    <row r="34388" spans="1:15">
      <c r="A34388"/>
      <c r="B34388"/>
      <c r="C34388"/>
      <c r="D34388" s="67"/>
      <c r="E34388"/>
      <c r="F34388"/>
      <c r="G34388"/>
      <c r="H34388" s="67"/>
      <c r="I34388"/>
      <c r="J34388"/>
      <c r="K34388"/>
      <c r="L34388"/>
      <c r="M34388"/>
      <c r="N34388"/>
      <c r="O34388"/>
    </row>
    <row r="34389" spans="1:15">
      <c r="A34389"/>
      <c r="B34389"/>
      <c r="C34389"/>
      <c r="D34389" s="67"/>
      <c r="E34389"/>
      <c r="F34389"/>
      <c r="G34389"/>
      <c r="H34389" s="67"/>
      <c r="I34389"/>
      <c r="J34389"/>
      <c r="K34389"/>
      <c r="L34389"/>
      <c r="M34389"/>
      <c r="N34389"/>
      <c r="O34389"/>
    </row>
    <row r="34390" spans="1:15">
      <c r="A34390"/>
      <c r="B34390"/>
      <c r="C34390"/>
      <c r="D34390" s="67"/>
      <c r="E34390"/>
      <c r="F34390"/>
      <c r="G34390"/>
      <c r="H34390" s="67"/>
      <c r="I34390"/>
      <c r="J34390"/>
      <c r="K34390"/>
      <c r="L34390"/>
      <c r="M34390"/>
      <c r="N34390"/>
      <c r="O34390"/>
    </row>
    <row r="34391" spans="1:15">
      <c r="A34391"/>
      <c r="B34391"/>
      <c r="C34391"/>
      <c r="D34391" s="67"/>
      <c r="E34391"/>
      <c r="F34391"/>
      <c r="G34391"/>
      <c r="H34391" s="67"/>
      <c r="I34391"/>
      <c r="J34391"/>
      <c r="K34391"/>
      <c r="L34391"/>
      <c r="M34391"/>
      <c r="N34391"/>
      <c r="O34391"/>
    </row>
    <row r="34392" spans="1:15">
      <c r="A34392"/>
      <c r="B34392"/>
      <c r="C34392"/>
      <c r="D34392" s="67"/>
      <c r="E34392"/>
      <c r="F34392"/>
      <c r="G34392"/>
      <c r="H34392" s="67"/>
      <c r="I34392"/>
      <c r="J34392"/>
      <c r="K34392"/>
      <c r="L34392"/>
      <c r="M34392"/>
      <c r="N34392"/>
      <c r="O34392"/>
    </row>
    <row r="34393" spans="1:15">
      <c r="A34393"/>
      <c r="B34393"/>
      <c r="C34393"/>
      <c r="D34393" s="67"/>
      <c r="E34393"/>
      <c r="F34393"/>
      <c r="G34393"/>
      <c r="H34393" s="67"/>
      <c r="I34393"/>
      <c r="J34393"/>
      <c r="K34393"/>
      <c r="L34393"/>
      <c r="M34393"/>
      <c r="N34393"/>
      <c r="O34393"/>
    </row>
    <row r="34394" spans="1:15">
      <c r="A34394"/>
      <c r="B34394"/>
      <c r="C34394"/>
      <c r="D34394" s="67"/>
      <c r="E34394"/>
      <c r="F34394"/>
      <c r="G34394"/>
      <c r="H34394" s="67"/>
      <c r="I34394"/>
      <c r="J34394"/>
      <c r="K34394"/>
      <c r="L34394"/>
      <c r="M34394"/>
      <c r="N34394"/>
      <c r="O34394"/>
    </row>
    <row r="34395" spans="1:15">
      <c r="A34395"/>
      <c r="B34395"/>
      <c r="C34395"/>
      <c r="D34395" s="67"/>
      <c r="E34395"/>
      <c r="F34395"/>
      <c r="G34395"/>
      <c r="H34395" s="67"/>
      <c r="I34395"/>
      <c r="J34395"/>
      <c r="K34395"/>
      <c r="L34395"/>
      <c r="M34395"/>
      <c r="N34395"/>
      <c r="O34395"/>
    </row>
    <row r="34396" spans="1:15">
      <c r="A34396"/>
      <c r="B34396"/>
      <c r="C34396"/>
      <c r="D34396" s="67"/>
      <c r="E34396"/>
      <c r="F34396"/>
      <c r="G34396"/>
      <c r="H34396" s="67"/>
      <c r="I34396"/>
      <c r="J34396"/>
      <c r="K34396"/>
      <c r="L34396"/>
      <c r="M34396"/>
      <c r="N34396"/>
      <c r="O34396"/>
    </row>
    <row r="34397" spans="1:15">
      <c r="A34397"/>
      <c r="B34397"/>
      <c r="C34397"/>
      <c r="D34397" s="67"/>
      <c r="E34397"/>
      <c r="F34397"/>
      <c r="G34397"/>
      <c r="H34397" s="67"/>
      <c r="I34397"/>
      <c r="J34397"/>
      <c r="K34397"/>
      <c r="L34397"/>
      <c r="M34397"/>
      <c r="N34397"/>
      <c r="O34397"/>
    </row>
    <row r="34398" spans="1:15">
      <c r="A34398"/>
      <c r="B34398"/>
      <c r="C34398"/>
      <c r="D34398" s="67"/>
      <c r="E34398"/>
      <c r="F34398"/>
      <c r="G34398"/>
      <c r="H34398" s="67"/>
      <c r="I34398"/>
      <c r="J34398"/>
      <c r="K34398"/>
      <c r="L34398"/>
      <c r="M34398"/>
      <c r="N34398"/>
      <c r="O34398"/>
    </row>
    <row r="34399" spans="1:15">
      <c r="A34399"/>
      <c r="B34399"/>
      <c r="C34399"/>
      <c r="D34399" s="67"/>
      <c r="E34399"/>
      <c r="F34399"/>
      <c r="G34399"/>
      <c r="H34399" s="67"/>
      <c r="I34399"/>
      <c r="J34399"/>
      <c r="K34399"/>
      <c r="L34399"/>
      <c r="M34399"/>
      <c r="N34399"/>
      <c r="O34399"/>
    </row>
    <row r="34400" spans="1:15">
      <c r="A34400"/>
      <c r="B34400"/>
      <c r="C34400"/>
      <c r="D34400" s="67"/>
      <c r="E34400"/>
      <c r="F34400"/>
      <c r="G34400"/>
      <c r="H34400" s="67"/>
      <c r="I34400"/>
      <c r="J34400"/>
      <c r="K34400"/>
      <c r="L34400"/>
      <c r="M34400"/>
      <c r="N34400"/>
      <c r="O34400"/>
    </row>
    <row r="34401" spans="1:15">
      <c r="A34401"/>
      <c r="B34401"/>
      <c r="C34401"/>
      <c r="D34401" s="67"/>
      <c r="E34401"/>
      <c r="F34401"/>
      <c r="G34401"/>
      <c r="H34401" s="67"/>
      <c r="I34401"/>
      <c r="J34401"/>
      <c r="K34401"/>
      <c r="L34401"/>
      <c r="M34401"/>
      <c r="N34401"/>
      <c r="O34401"/>
    </row>
    <row r="34402" spans="1:15">
      <c r="A34402"/>
      <c r="B34402"/>
      <c r="C34402"/>
      <c r="D34402" s="67"/>
      <c r="E34402"/>
      <c r="F34402"/>
      <c r="G34402"/>
      <c r="H34402" s="67"/>
      <c r="I34402"/>
      <c r="J34402"/>
      <c r="K34402"/>
      <c r="L34402"/>
      <c r="M34402"/>
      <c r="N34402"/>
      <c r="O34402"/>
    </row>
    <row r="34403" spans="1:15">
      <c r="A34403"/>
      <c r="B34403"/>
      <c r="C34403"/>
      <c r="D34403" s="67"/>
      <c r="E34403"/>
      <c r="F34403"/>
      <c r="G34403"/>
      <c r="H34403" s="67"/>
      <c r="I34403"/>
      <c r="J34403"/>
      <c r="K34403"/>
      <c r="L34403"/>
      <c r="M34403"/>
      <c r="N34403"/>
      <c r="O34403"/>
    </row>
    <row r="34404" spans="1:15">
      <c r="A34404"/>
      <c r="B34404"/>
      <c r="C34404"/>
      <c r="D34404" s="67"/>
      <c r="E34404"/>
      <c r="F34404"/>
      <c r="G34404"/>
      <c r="H34404" s="67"/>
      <c r="I34404"/>
      <c r="J34404"/>
      <c r="K34404"/>
      <c r="L34404"/>
      <c r="M34404"/>
      <c r="N34404"/>
      <c r="O34404"/>
    </row>
    <row r="34405" spans="1:15">
      <c r="A34405"/>
      <c r="B34405"/>
      <c r="C34405"/>
      <c r="D34405" s="67"/>
      <c r="E34405"/>
      <c r="F34405"/>
      <c r="G34405"/>
      <c r="H34405" s="67"/>
      <c r="I34405"/>
      <c r="J34405"/>
      <c r="K34405"/>
      <c r="L34405"/>
      <c r="M34405"/>
      <c r="N34405"/>
      <c r="O34405"/>
    </row>
    <row r="34406" spans="1:15">
      <c r="A34406"/>
      <c r="B34406"/>
      <c r="C34406"/>
      <c r="D34406" s="67"/>
      <c r="E34406"/>
      <c r="F34406"/>
      <c r="G34406"/>
      <c r="H34406" s="67"/>
      <c r="I34406"/>
      <c r="J34406"/>
      <c r="K34406"/>
      <c r="L34406"/>
      <c r="M34406"/>
      <c r="N34406"/>
      <c r="O34406"/>
    </row>
    <row r="34407" spans="1:15">
      <c r="A34407"/>
      <c r="B34407"/>
      <c r="C34407"/>
      <c r="D34407" s="67"/>
      <c r="E34407"/>
      <c r="F34407"/>
      <c r="G34407"/>
      <c r="H34407" s="67"/>
      <c r="I34407"/>
      <c r="J34407"/>
      <c r="K34407"/>
      <c r="L34407"/>
      <c r="M34407"/>
      <c r="N34407"/>
      <c r="O34407"/>
    </row>
    <row r="34408" spans="1:15">
      <c r="A34408"/>
      <c r="B34408"/>
      <c r="C34408"/>
      <c r="D34408" s="67"/>
      <c r="E34408"/>
      <c r="F34408"/>
      <c r="G34408"/>
      <c r="H34408" s="67"/>
      <c r="I34408"/>
      <c r="J34408"/>
      <c r="K34408"/>
      <c r="L34408"/>
      <c r="M34408"/>
      <c r="N34408"/>
      <c r="O34408"/>
    </row>
    <row r="34409" spans="1:15">
      <c r="A34409"/>
      <c r="B34409"/>
      <c r="C34409"/>
      <c r="D34409" s="67"/>
      <c r="E34409"/>
      <c r="F34409"/>
      <c r="G34409"/>
      <c r="H34409" s="67"/>
      <c r="I34409"/>
      <c r="J34409"/>
      <c r="K34409"/>
      <c r="L34409"/>
      <c r="M34409"/>
      <c r="N34409"/>
      <c r="O34409"/>
    </row>
    <row r="34410" spans="1:15">
      <c r="A34410"/>
      <c r="B34410"/>
      <c r="C34410"/>
      <c r="D34410" s="67"/>
      <c r="E34410"/>
      <c r="F34410"/>
      <c r="G34410"/>
      <c r="H34410" s="67"/>
      <c r="I34410"/>
      <c r="J34410"/>
      <c r="K34410"/>
      <c r="L34410"/>
      <c r="M34410"/>
      <c r="N34410"/>
      <c r="O34410"/>
    </row>
    <row r="34411" spans="1:15">
      <c r="A34411"/>
      <c r="B34411"/>
      <c r="C34411"/>
      <c r="D34411" s="67"/>
      <c r="E34411"/>
      <c r="F34411"/>
      <c r="G34411"/>
      <c r="H34411" s="67"/>
      <c r="I34411"/>
      <c r="J34411"/>
      <c r="K34411"/>
      <c r="L34411"/>
      <c r="M34411"/>
      <c r="N34411"/>
      <c r="O34411"/>
    </row>
    <row r="34412" spans="1:15">
      <c r="A34412"/>
      <c r="B34412"/>
      <c r="C34412"/>
      <c r="D34412" s="67"/>
      <c r="E34412"/>
      <c r="F34412"/>
      <c r="G34412"/>
      <c r="H34412" s="67"/>
      <c r="I34412"/>
      <c r="J34412"/>
      <c r="K34412"/>
      <c r="L34412"/>
      <c r="M34412"/>
      <c r="N34412"/>
      <c r="O34412"/>
    </row>
    <row r="34413" spans="1:15">
      <c r="A34413"/>
      <c r="B34413"/>
      <c r="C34413"/>
      <c r="D34413" s="67"/>
      <c r="E34413"/>
      <c r="F34413"/>
      <c r="G34413"/>
      <c r="H34413" s="67"/>
      <c r="I34413"/>
      <c r="J34413"/>
      <c r="K34413"/>
      <c r="L34413"/>
      <c r="M34413"/>
      <c r="N34413"/>
      <c r="O34413"/>
    </row>
    <row r="34414" spans="1:15">
      <c r="A34414"/>
      <c r="B34414"/>
      <c r="C34414"/>
      <c r="D34414" s="67"/>
      <c r="E34414"/>
      <c r="F34414"/>
      <c r="G34414"/>
      <c r="H34414" s="67"/>
      <c r="I34414"/>
      <c r="J34414"/>
      <c r="K34414"/>
      <c r="L34414"/>
      <c r="M34414"/>
      <c r="N34414"/>
      <c r="O34414"/>
    </row>
    <row r="34415" spans="1:15">
      <c r="A34415"/>
      <c r="B34415"/>
      <c r="C34415"/>
      <c r="D34415" s="67"/>
      <c r="E34415"/>
      <c r="F34415"/>
      <c r="G34415"/>
      <c r="H34415" s="67"/>
      <c r="I34415"/>
      <c r="J34415"/>
      <c r="K34415"/>
      <c r="L34415"/>
      <c r="M34415"/>
      <c r="N34415"/>
      <c r="O34415"/>
    </row>
    <row r="34416" spans="1:15">
      <c r="A34416"/>
      <c r="B34416"/>
      <c r="C34416"/>
      <c r="D34416" s="67"/>
      <c r="E34416"/>
      <c r="F34416"/>
      <c r="G34416"/>
      <c r="H34416" s="67"/>
      <c r="I34416"/>
      <c r="J34416"/>
      <c r="K34416"/>
      <c r="L34416"/>
      <c r="M34416"/>
      <c r="N34416"/>
      <c r="O34416"/>
    </row>
    <row r="34417" spans="1:15">
      <c r="A34417"/>
      <c r="B34417"/>
      <c r="C34417"/>
      <c r="D34417" s="67"/>
      <c r="E34417"/>
      <c r="F34417"/>
      <c r="G34417"/>
      <c r="H34417" s="67"/>
      <c r="I34417"/>
      <c r="J34417"/>
      <c r="K34417"/>
      <c r="L34417"/>
      <c r="M34417"/>
      <c r="N34417"/>
      <c r="O34417"/>
    </row>
    <row r="34418" spans="1:15">
      <c r="A34418"/>
      <c r="B34418"/>
      <c r="C34418"/>
      <c r="D34418" s="67"/>
      <c r="E34418"/>
      <c r="F34418"/>
      <c r="G34418"/>
      <c r="H34418" s="67"/>
      <c r="I34418"/>
      <c r="J34418"/>
      <c r="K34418"/>
      <c r="L34418"/>
      <c r="M34418"/>
      <c r="N34418"/>
      <c r="O34418"/>
    </row>
    <row r="34419" spans="1:15">
      <c r="A34419"/>
      <c r="B34419"/>
      <c r="C34419"/>
      <c r="D34419" s="67"/>
      <c r="E34419"/>
      <c r="F34419"/>
      <c r="G34419"/>
      <c r="H34419" s="67"/>
      <c r="I34419"/>
      <c r="J34419"/>
      <c r="K34419"/>
      <c r="L34419"/>
      <c r="M34419"/>
      <c r="N34419"/>
      <c r="O34419"/>
    </row>
    <row r="34420" spans="1:15">
      <c r="A34420"/>
      <c r="B34420"/>
      <c r="C34420"/>
      <c r="D34420" s="67"/>
      <c r="E34420"/>
      <c r="F34420"/>
      <c r="G34420"/>
      <c r="H34420" s="67"/>
      <c r="I34420"/>
      <c r="J34420"/>
      <c r="K34420"/>
      <c r="L34420"/>
      <c r="M34420"/>
      <c r="N34420"/>
      <c r="O34420"/>
    </row>
    <row r="34421" spans="1:15">
      <c r="A34421"/>
      <c r="B34421"/>
      <c r="C34421"/>
      <c r="D34421" s="67"/>
      <c r="E34421"/>
      <c r="F34421"/>
      <c r="G34421"/>
      <c r="H34421" s="67"/>
      <c r="I34421"/>
      <c r="J34421"/>
      <c r="K34421"/>
      <c r="L34421"/>
      <c r="M34421"/>
      <c r="N34421"/>
      <c r="O34421"/>
    </row>
    <row r="34422" spans="1:15">
      <c r="A34422"/>
      <c r="B34422"/>
      <c r="C34422"/>
      <c r="D34422" s="67"/>
      <c r="E34422"/>
      <c r="F34422"/>
      <c r="G34422"/>
      <c r="H34422" s="67"/>
      <c r="I34422"/>
      <c r="J34422"/>
      <c r="K34422"/>
      <c r="L34422"/>
      <c r="M34422"/>
      <c r="N34422"/>
      <c r="O34422"/>
    </row>
    <row r="34423" spans="1:15">
      <c r="A34423"/>
      <c r="B34423"/>
      <c r="C34423"/>
      <c r="D34423" s="67"/>
      <c r="E34423"/>
      <c r="F34423"/>
      <c r="G34423"/>
      <c r="H34423" s="67"/>
      <c r="I34423"/>
      <c r="J34423"/>
      <c r="K34423"/>
      <c r="L34423"/>
      <c r="M34423"/>
      <c r="N34423"/>
      <c r="O34423"/>
    </row>
    <row r="34424" spans="1:15">
      <c r="A34424"/>
      <c r="B34424"/>
      <c r="C34424"/>
      <c r="D34424" s="67"/>
      <c r="E34424"/>
      <c r="F34424"/>
      <c r="G34424"/>
      <c r="H34424" s="67"/>
      <c r="I34424"/>
      <c r="J34424"/>
      <c r="K34424"/>
      <c r="L34424"/>
      <c r="M34424"/>
      <c r="N34424"/>
      <c r="O34424"/>
    </row>
    <row r="34425" spans="1:15">
      <c r="A34425"/>
      <c r="B34425"/>
      <c r="C34425"/>
      <c r="D34425" s="67"/>
      <c r="E34425"/>
      <c r="F34425"/>
      <c r="G34425"/>
      <c r="H34425" s="67"/>
      <c r="I34425"/>
      <c r="J34425"/>
      <c r="K34425"/>
      <c r="L34425"/>
      <c r="M34425"/>
      <c r="N34425"/>
      <c r="O34425"/>
    </row>
    <row r="34426" spans="1:15">
      <c r="A34426"/>
      <c r="B34426"/>
      <c r="C34426"/>
      <c r="D34426" s="67"/>
      <c r="E34426"/>
      <c r="F34426"/>
      <c r="G34426"/>
      <c r="H34426" s="67"/>
      <c r="I34426"/>
      <c r="J34426"/>
      <c r="K34426"/>
      <c r="L34426"/>
      <c r="M34426"/>
      <c r="N34426"/>
      <c r="O34426"/>
    </row>
    <row r="34427" spans="1:15">
      <c r="A34427"/>
      <c r="B34427"/>
      <c r="C34427"/>
      <c r="D34427" s="67"/>
      <c r="E34427"/>
      <c r="F34427"/>
      <c r="G34427"/>
      <c r="H34427" s="67"/>
      <c r="I34427"/>
      <c r="J34427"/>
      <c r="K34427"/>
      <c r="L34427"/>
      <c r="M34427"/>
      <c r="N34427"/>
      <c r="O34427"/>
    </row>
    <row r="34428" spans="1:15">
      <c r="A34428"/>
      <c r="B34428"/>
      <c r="C34428"/>
      <c r="D34428" s="67"/>
      <c r="E34428"/>
      <c r="F34428"/>
      <c r="G34428"/>
      <c r="H34428" s="67"/>
      <c r="I34428"/>
      <c r="J34428"/>
      <c r="K34428"/>
      <c r="L34428"/>
      <c r="M34428"/>
      <c r="N34428"/>
      <c r="O34428"/>
    </row>
    <row r="34429" spans="1:15">
      <c r="A34429"/>
      <c r="B34429"/>
      <c r="C34429"/>
      <c r="D34429" s="67"/>
      <c r="E34429"/>
      <c r="F34429"/>
      <c r="G34429"/>
      <c r="H34429" s="67"/>
      <c r="I34429"/>
      <c r="J34429"/>
      <c r="K34429"/>
      <c r="L34429"/>
      <c r="M34429"/>
      <c r="N34429"/>
      <c r="O34429"/>
    </row>
    <row r="34430" spans="1:15">
      <c r="A34430"/>
      <c r="B34430"/>
      <c r="C34430"/>
      <c r="D34430" s="67"/>
      <c r="E34430"/>
      <c r="F34430"/>
      <c r="G34430"/>
      <c r="H34430" s="67"/>
      <c r="I34430"/>
      <c r="J34430"/>
      <c r="K34430"/>
      <c r="L34430"/>
      <c r="M34430"/>
      <c r="N34430"/>
      <c r="O34430"/>
    </row>
    <row r="34431" spans="1:15">
      <c r="A34431"/>
      <c r="B34431"/>
      <c r="C34431"/>
      <c r="D34431" s="67"/>
      <c r="E34431"/>
      <c r="F34431"/>
      <c r="G34431"/>
      <c r="H34431" s="67"/>
      <c r="I34431"/>
      <c r="J34431"/>
      <c r="K34431"/>
      <c r="L34431"/>
      <c r="M34431"/>
      <c r="N34431"/>
      <c r="O34431"/>
    </row>
    <row r="34432" spans="1:15">
      <c r="A34432"/>
      <c r="B34432"/>
      <c r="C34432"/>
      <c r="D34432" s="67"/>
      <c r="E34432"/>
      <c r="F34432"/>
      <c r="G34432"/>
      <c r="H34432" s="67"/>
      <c r="I34432"/>
      <c r="J34432"/>
      <c r="K34432"/>
      <c r="L34432"/>
      <c r="M34432"/>
      <c r="N34432"/>
      <c r="O34432"/>
    </row>
    <row r="34433" spans="1:15">
      <c r="A34433"/>
      <c r="B34433"/>
      <c r="C34433"/>
      <c r="D34433" s="67"/>
      <c r="E34433"/>
      <c r="F34433"/>
      <c r="G34433"/>
      <c r="H34433" s="67"/>
      <c r="I34433"/>
      <c r="J34433"/>
      <c r="K34433"/>
      <c r="L34433"/>
      <c r="M34433"/>
      <c r="N34433"/>
      <c r="O34433"/>
    </row>
    <row r="34434" spans="1:15">
      <c r="A34434"/>
      <c r="B34434"/>
      <c r="C34434"/>
      <c r="D34434" s="67"/>
      <c r="E34434"/>
      <c r="F34434"/>
      <c r="G34434"/>
      <c r="H34434" s="67"/>
      <c r="I34434"/>
      <c r="J34434"/>
      <c r="K34434"/>
      <c r="L34434"/>
      <c r="M34434"/>
      <c r="N34434"/>
      <c r="O34434"/>
    </row>
    <row r="34435" spans="1:15">
      <c r="A34435"/>
      <c r="B34435"/>
      <c r="C34435"/>
      <c r="D34435" s="67"/>
      <c r="E34435"/>
      <c r="F34435"/>
      <c r="G34435"/>
      <c r="H34435" s="67"/>
      <c r="I34435"/>
      <c r="J34435"/>
      <c r="K34435"/>
      <c r="L34435"/>
      <c r="M34435"/>
      <c r="N34435"/>
      <c r="O34435"/>
    </row>
    <row r="34436" spans="1:15">
      <c r="A34436"/>
      <c r="B34436"/>
      <c r="C34436"/>
      <c r="D34436" s="67"/>
      <c r="E34436"/>
      <c r="F34436"/>
      <c r="G34436"/>
      <c r="H34436" s="67"/>
      <c r="I34436"/>
      <c r="J34436"/>
      <c r="K34436"/>
      <c r="L34436"/>
      <c r="M34436"/>
      <c r="N34436"/>
      <c r="O34436"/>
    </row>
    <row r="34437" spans="1:15">
      <c r="A34437"/>
      <c r="B34437"/>
      <c r="C34437"/>
      <c r="D34437" s="67"/>
      <c r="E34437"/>
      <c r="F34437"/>
      <c r="G34437"/>
      <c r="H34437" s="67"/>
      <c r="I34437"/>
      <c r="J34437"/>
      <c r="K34437"/>
      <c r="L34437"/>
      <c r="M34437"/>
      <c r="N34437"/>
      <c r="O34437"/>
    </row>
    <row r="34438" spans="1:15">
      <c r="A34438"/>
      <c r="B34438"/>
      <c r="C34438"/>
      <c r="D34438" s="67"/>
      <c r="E34438"/>
      <c r="F34438"/>
      <c r="G34438"/>
      <c r="H34438" s="67"/>
      <c r="I34438"/>
      <c r="J34438"/>
      <c r="K34438"/>
      <c r="L34438"/>
      <c r="M34438"/>
      <c r="N34438"/>
      <c r="O34438"/>
    </row>
    <row r="34439" spans="1:15">
      <c r="A34439"/>
      <c r="B34439"/>
      <c r="C34439"/>
      <c r="D34439" s="67"/>
      <c r="E34439"/>
      <c r="F34439"/>
      <c r="G34439"/>
      <c r="H34439" s="67"/>
      <c r="I34439"/>
      <c r="J34439"/>
      <c r="K34439"/>
      <c r="L34439"/>
      <c r="M34439"/>
      <c r="N34439"/>
      <c r="O34439"/>
    </row>
    <row r="34440" spans="1:15">
      <c r="A34440"/>
      <c r="B34440"/>
      <c r="C34440"/>
      <c r="D34440" s="67"/>
      <c r="E34440"/>
      <c r="F34440"/>
      <c r="G34440"/>
      <c r="H34440" s="67"/>
      <c r="I34440"/>
      <c r="J34440"/>
      <c r="K34440"/>
      <c r="L34440"/>
      <c r="M34440"/>
      <c r="N34440"/>
      <c r="O34440"/>
    </row>
    <row r="34441" spans="1:15">
      <c r="A34441"/>
      <c r="B34441"/>
      <c r="C34441"/>
      <c r="D34441" s="67"/>
      <c r="E34441"/>
      <c r="F34441"/>
      <c r="G34441"/>
      <c r="H34441" s="67"/>
      <c r="I34441"/>
      <c r="J34441"/>
      <c r="K34441"/>
      <c r="L34441"/>
      <c r="M34441"/>
      <c r="N34441"/>
      <c r="O34441"/>
    </row>
    <row r="34442" spans="1:15">
      <c r="A34442"/>
      <c r="B34442"/>
      <c r="C34442"/>
      <c r="D34442" s="67"/>
      <c r="E34442"/>
      <c r="F34442"/>
      <c r="G34442"/>
      <c r="H34442" s="67"/>
      <c r="I34442"/>
      <c r="J34442"/>
      <c r="K34442"/>
      <c r="L34442"/>
      <c r="M34442"/>
      <c r="N34442"/>
      <c r="O34442"/>
    </row>
    <row r="34443" spans="1:15">
      <c r="A34443"/>
      <c r="B34443"/>
      <c r="C34443"/>
      <c r="D34443" s="67"/>
      <c r="E34443"/>
      <c r="F34443"/>
      <c r="G34443"/>
      <c r="H34443" s="67"/>
      <c r="I34443"/>
      <c r="J34443"/>
      <c r="K34443"/>
      <c r="L34443"/>
      <c r="M34443"/>
      <c r="N34443"/>
      <c r="O34443"/>
    </row>
    <row r="34444" spans="1:15">
      <c r="A34444"/>
      <c r="B34444"/>
      <c r="C34444"/>
      <c r="D34444" s="67"/>
      <c r="E34444"/>
      <c r="F34444"/>
      <c r="G34444"/>
      <c r="H34444" s="67"/>
      <c r="I34444"/>
      <c r="J34444"/>
      <c r="K34444"/>
      <c r="L34444"/>
      <c r="M34444"/>
      <c r="N34444"/>
      <c r="O34444"/>
    </row>
    <row r="34445" spans="1:15">
      <c r="A34445"/>
      <c r="B34445"/>
      <c r="C34445"/>
      <c r="D34445" s="67"/>
      <c r="E34445"/>
      <c r="F34445"/>
      <c r="G34445"/>
      <c r="H34445" s="67"/>
      <c r="I34445"/>
      <c r="J34445"/>
      <c r="K34445"/>
      <c r="L34445"/>
      <c r="M34445"/>
      <c r="N34445"/>
      <c r="O34445"/>
    </row>
    <row r="34446" spans="1:15">
      <c r="A34446"/>
      <c r="B34446"/>
      <c r="C34446"/>
      <c r="D34446" s="67"/>
      <c r="E34446"/>
      <c r="F34446"/>
      <c r="G34446"/>
      <c r="H34446" s="67"/>
      <c r="I34446"/>
      <c r="J34446"/>
      <c r="K34446"/>
      <c r="L34446"/>
      <c r="M34446"/>
      <c r="N34446"/>
      <c r="O34446"/>
    </row>
    <row r="34447" spans="1:15">
      <c r="A34447"/>
      <c r="B34447"/>
      <c r="C34447"/>
      <c r="D34447" s="67"/>
      <c r="E34447"/>
      <c r="F34447"/>
      <c r="G34447"/>
      <c r="H34447" s="67"/>
      <c r="I34447"/>
      <c r="J34447"/>
      <c r="K34447"/>
      <c r="L34447"/>
      <c r="M34447"/>
      <c r="N34447"/>
      <c r="O34447"/>
    </row>
    <row r="34448" spans="1:15">
      <c r="A34448"/>
      <c r="B34448"/>
      <c r="C34448"/>
      <c r="D34448" s="67"/>
      <c r="E34448"/>
      <c r="F34448"/>
      <c r="G34448"/>
      <c r="H34448" s="67"/>
      <c r="I34448"/>
      <c r="J34448"/>
      <c r="K34448"/>
      <c r="L34448"/>
      <c r="M34448"/>
      <c r="N34448"/>
      <c r="O34448"/>
    </row>
    <row r="34449" spans="1:15">
      <c r="A34449"/>
      <c r="B34449"/>
      <c r="C34449"/>
      <c r="D34449" s="67"/>
      <c r="E34449"/>
      <c r="F34449"/>
      <c r="G34449"/>
      <c r="H34449" s="67"/>
      <c r="I34449"/>
      <c r="J34449"/>
      <c r="K34449"/>
      <c r="L34449"/>
      <c r="M34449"/>
      <c r="N34449"/>
      <c r="O34449"/>
    </row>
    <row r="34450" spans="1:15">
      <c r="A34450"/>
      <c r="B34450"/>
      <c r="C34450"/>
      <c r="D34450" s="67"/>
      <c r="E34450"/>
      <c r="F34450"/>
      <c r="G34450"/>
      <c r="H34450" s="67"/>
      <c r="I34450"/>
      <c r="J34450"/>
      <c r="K34450"/>
      <c r="L34450"/>
      <c r="M34450"/>
      <c r="N34450"/>
      <c r="O34450"/>
    </row>
    <row r="34451" spans="1:15">
      <c r="A34451"/>
      <c r="B34451"/>
      <c r="C34451"/>
      <c r="D34451" s="67"/>
      <c r="E34451"/>
      <c r="F34451"/>
      <c r="G34451"/>
      <c r="H34451" s="67"/>
      <c r="I34451"/>
      <c r="J34451"/>
      <c r="K34451"/>
      <c r="L34451"/>
      <c r="M34451"/>
      <c r="N34451"/>
      <c r="O34451"/>
    </row>
    <row r="34452" spans="1:15">
      <c r="A34452"/>
      <c r="B34452"/>
      <c r="C34452"/>
      <c r="D34452" s="67"/>
      <c r="E34452"/>
      <c r="F34452"/>
      <c r="G34452"/>
      <c r="H34452" s="67"/>
      <c r="I34452"/>
      <c r="J34452"/>
      <c r="K34452"/>
      <c r="L34452"/>
      <c r="M34452"/>
      <c r="N34452"/>
      <c r="O34452"/>
    </row>
    <row r="34453" spans="1:15">
      <c r="A34453"/>
      <c r="B34453"/>
      <c r="C34453"/>
      <c r="D34453" s="67"/>
      <c r="E34453"/>
      <c r="F34453"/>
      <c r="G34453"/>
      <c r="H34453" s="67"/>
      <c r="I34453"/>
      <c r="J34453"/>
      <c r="K34453"/>
      <c r="L34453"/>
      <c r="M34453"/>
      <c r="N34453"/>
      <c r="O34453"/>
    </row>
    <row r="34454" spans="1:15">
      <c r="A34454"/>
      <c r="B34454"/>
      <c r="C34454"/>
      <c r="D34454" s="67"/>
      <c r="E34454"/>
      <c r="F34454"/>
      <c r="G34454"/>
      <c r="H34454" s="67"/>
      <c r="I34454"/>
      <c r="J34454"/>
      <c r="K34454"/>
      <c r="L34454"/>
      <c r="M34454"/>
      <c r="N34454"/>
      <c r="O34454"/>
    </row>
    <row r="34455" spans="1:15">
      <c r="A34455"/>
      <c r="B34455"/>
      <c r="C34455"/>
      <c r="D34455" s="67"/>
      <c r="E34455"/>
      <c r="F34455"/>
      <c r="G34455"/>
      <c r="H34455" s="67"/>
      <c r="I34455"/>
      <c r="J34455"/>
      <c r="K34455"/>
      <c r="L34455"/>
      <c r="M34455"/>
      <c r="N34455"/>
      <c r="O34455"/>
    </row>
    <row r="34456" spans="1:15">
      <c r="A34456"/>
      <c r="B34456"/>
      <c r="C34456"/>
      <c r="D34456" s="67"/>
      <c r="E34456"/>
      <c r="F34456"/>
      <c r="G34456"/>
      <c r="H34456" s="67"/>
      <c r="I34456"/>
      <c r="J34456"/>
      <c r="K34456"/>
      <c r="L34456"/>
      <c r="M34456"/>
      <c r="N34456"/>
      <c r="O34456"/>
    </row>
    <row r="34457" spans="1:15">
      <c r="A34457"/>
      <c r="B34457"/>
      <c r="C34457"/>
      <c r="D34457" s="67"/>
      <c r="E34457"/>
      <c r="F34457"/>
      <c r="G34457"/>
      <c r="H34457" s="67"/>
      <c r="I34457"/>
      <c r="J34457"/>
      <c r="K34457"/>
      <c r="L34457"/>
      <c r="M34457"/>
      <c r="N34457"/>
      <c r="O34457"/>
    </row>
    <row r="34458" spans="1:15">
      <c r="A34458"/>
      <c r="B34458"/>
      <c r="C34458"/>
      <c r="D34458" s="67"/>
      <c r="E34458"/>
      <c r="F34458"/>
      <c r="G34458"/>
      <c r="H34458" s="67"/>
      <c r="I34458"/>
      <c r="J34458"/>
      <c r="K34458"/>
      <c r="L34458"/>
      <c r="M34458"/>
      <c r="N34458"/>
      <c r="O34458"/>
    </row>
    <row r="34459" spans="1:15">
      <c r="A34459"/>
      <c r="B34459"/>
      <c r="C34459"/>
      <c r="D34459" s="67"/>
      <c r="E34459"/>
      <c r="F34459"/>
      <c r="G34459"/>
      <c r="H34459" s="67"/>
      <c r="I34459"/>
      <c r="J34459"/>
      <c r="K34459"/>
      <c r="L34459"/>
      <c r="M34459"/>
      <c r="N34459"/>
      <c r="O34459"/>
    </row>
    <row r="34460" spans="1:15">
      <c r="A34460"/>
      <c r="B34460"/>
      <c r="C34460"/>
      <c r="D34460" s="67"/>
      <c r="E34460"/>
      <c r="F34460"/>
      <c r="G34460"/>
      <c r="H34460" s="67"/>
      <c r="I34460"/>
      <c r="J34460"/>
      <c r="K34460"/>
      <c r="L34460"/>
      <c r="M34460"/>
      <c r="N34460"/>
      <c r="O34460"/>
    </row>
    <row r="34461" spans="1:15">
      <c r="A34461"/>
      <c r="B34461"/>
      <c r="C34461"/>
      <c r="D34461" s="67"/>
      <c r="E34461"/>
      <c r="F34461"/>
      <c r="G34461"/>
      <c r="H34461" s="67"/>
      <c r="I34461"/>
      <c r="J34461"/>
      <c r="K34461"/>
      <c r="L34461"/>
      <c r="M34461"/>
      <c r="N34461"/>
      <c r="O34461"/>
    </row>
    <row r="34462" spans="1:15">
      <c r="A34462"/>
      <c r="B34462"/>
      <c r="C34462"/>
      <c r="D34462" s="67"/>
      <c r="E34462"/>
      <c r="F34462"/>
      <c r="G34462"/>
      <c r="H34462" s="67"/>
      <c r="I34462"/>
      <c r="J34462"/>
      <c r="K34462"/>
      <c r="L34462"/>
      <c r="M34462"/>
      <c r="N34462"/>
      <c r="O34462"/>
    </row>
    <row r="34463" spans="1:15">
      <c r="A34463"/>
      <c r="B34463"/>
      <c r="C34463"/>
      <c r="D34463" s="67"/>
      <c r="E34463"/>
      <c r="F34463"/>
      <c r="G34463"/>
      <c r="H34463" s="67"/>
      <c r="I34463"/>
      <c r="J34463"/>
      <c r="K34463"/>
      <c r="L34463"/>
      <c r="M34463"/>
      <c r="N34463"/>
      <c r="O34463"/>
    </row>
    <row r="34464" spans="1:15">
      <c r="A34464"/>
      <c r="B34464"/>
      <c r="C34464"/>
      <c r="D34464" s="67"/>
      <c r="E34464"/>
      <c r="F34464"/>
      <c r="G34464"/>
      <c r="H34464" s="67"/>
      <c r="I34464"/>
      <c r="J34464"/>
      <c r="K34464"/>
      <c r="L34464"/>
      <c r="M34464"/>
      <c r="N34464"/>
      <c r="O34464"/>
    </row>
    <row r="34465" spans="1:15">
      <c r="A34465"/>
      <c r="B34465"/>
      <c r="C34465"/>
      <c r="D34465" s="67"/>
      <c r="E34465"/>
      <c r="F34465"/>
      <c r="G34465"/>
      <c r="H34465" s="67"/>
      <c r="I34465"/>
      <c r="J34465"/>
      <c r="K34465"/>
      <c r="L34465"/>
      <c r="M34465"/>
      <c r="N34465"/>
      <c r="O34465"/>
    </row>
    <row r="34466" spans="1:15">
      <c r="A34466"/>
      <c r="B34466"/>
      <c r="C34466"/>
      <c r="D34466" s="67"/>
      <c r="E34466"/>
      <c r="F34466"/>
      <c r="G34466"/>
      <c r="H34466" s="67"/>
      <c r="I34466"/>
      <c r="J34466"/>
      <c r="K34466"/>
      <c r="L34466"/>
      <c r="M34466"/>
      <c r="N34466"/>
      <c r="O34466"/>
    </row>
    <row r="34467" spans="1:15">
      <c r="A34467"/>
      <c r="B34467"/>
      <c r="C34467"/>
      <c r="D34467" s="67"/>
      <c r="E34467"/>
      <c r="F34467"/>
      <c r="G34467"/>
      <c r="H34467" s="67"/>
      <c r="I34467"/>
      <c r="J34467"/>
      <c r="K34467"/>
      <c r="L34467"/>
      <c r="M34467"/>
      <c r="N34467"/>
      <c r="O34467"/>
    </row>
    <row r="34468" spans="1:15">
      <c r="A34468"/>
      <c r="B34468"/>
      <c r="C34468"/>
      <c r="D34468" s="67"/>
      <c r="E34468"/>
      <c r="F34468"/>
      <c r="G34468"/>
      <c r="H34468" s="67"/>
      <c r="I34468"/>
      <c r="J34468"/>
      <c r="K34468"/>
      <c r="L34468"/>
      <c r="M34468"/>
      <c r="N34468"/>
      <c r="O34468"/>
    </row>
    <row r="34469" spans="1:15">
      <c r="A34469"/>
      <c r="B34469"/>
      <c r="C34469"/>
      <c r="D34469" s="67"/>
      <c r="E34469"/>
      <c r="F34469"/>
      <c r="G34469"/>
      <c r="H34469" s="67"/>
      <c r="I34469"/>
      <c r="J34469"/>
      <c r="K34469"/>
      <c r="L34469"/>
      <c r="M34469"/>
      <c r="N34469"/>
      <c r="O34469"/>
    </row>
    <row r="34470" spans="1:15">
      <c r="A34470"/>
      <c r="B34470"/>
      <c r="C34470"/>
      <c r="D34470" s="67"/>
      <c r="E34470"/>
      <c r="F34470"/>
      <c r="G34470"/>
      <c r="H34470" s="67"/>
      <c r="I34470"/>
      <c r="J34470"/>
      <c r="K34470"/>
      <c r="L34470"/>
      <c r="M34470"/>
      <c r="N34470"/>
      <c r="O34470"/>
    </row>
    <row r="34471" spans="1:15">
      <c r="A34471"/>
      <c r="B34471"/>
      <c r="C34471"/>
      <c r="D34471" s="67"/>
      <c r="E34471"/>
      <c r="F34471"/>
      <c r="G34471"/>
      <c r="H34471" s="67"/>
      <c r="I34471"/>
      <c r="J34471"/>
      <c r="K34471"/>
      <c r="L34471"/>
      <c r="M34471"/>
      <c r="N34471"/>
      <c r="O34471"/>
    </row>
    <row r="34472" spans="1:15">
      <c r="A34472"/>
      <c r="B34472"/>
      <c r="C34472"/>
      <c r="D34472" s="67"/>
      <c r="E34472"/>
      <c r="F34472"/>
      <c r="G34472"/>
      <c r="H34472" s="67"/>
      <c r="I34472"/>
      <c r="J34472"/>
      <c r="K34472"/>
      <c r="L34472"/>
      <c r="M34472"/>
      <c r="N34472"/>
      <c r="O34472"/>
    </row>
    <row r="34473" spans="1:15">
      <c r="A34473"/>
      <c r="B34473"/>
      <c r="C34473"/>
      <c r="D34473" s="67"/>
      <c r="E34473"/>
      <c r="F34473"/>
      <c r="G34473"/>
      <c r="H34473" s="67"/>
      <c r="I34473"/>
      <c r="J34473"/>
      <c r="K34473"/>
      <c r="L34473"/>
      <c r="M34473"/>
      <c r="N34473"/>
      <c r="O34473"/>
    </row>
    <row r="34474" spans="1:15">
      <c r="A34474"/>
      <c r="B34474"/>
      <c r="C34474"/>
      <c r="D34474" s="67"/>
      <c r="E34474"/>
      <c r="F34474"/>
      <c r="G34474"/>
      <c r="H34474" s="67"/>
      <c r="I34474"/>
      <c r="J34474"/>
      <c r="K34474"/>
      <c r="L34474"/>
      <c r="M34474"/>
      <c r="N34474"/>
      <c r="O34474"/>
    </row>
    <row r="34475" spans="1:15">
      <c r="A34475"/>
      <c r="B34475"/>
      <c r="C34475"/>
      <c r="D34475" s="67"/>
      <c r="E34475"/>
      <c r="F34475"/>
      <c r="G34475"/>
      <c r="H34475" s="67"/>
      <c r="I34475"/>
      <c r="J34475"/>
      <c r="K34475"/>
      <c r="L34475"/>
      <c r="M34475"/>
      <c r="N34475"/>
      <c r="O34475"/>
    </row>
    <row r="34476" spans="1:15">
      <c r="A34476"/>
      <c r="B34476"/>
      <c r="C34476"/>
      <c r="D34476" s="67"/>
      <c r="E34476"/>
      <c r="F34476"/>
      <c r="G34476"/>
      <c r="H34476" s="67"/>
      <c r="I34476"/>
      <c r="J34476"/>
      <c r="K34476"/>
      <c r="L34476"/>
      <c r="M34476"/>
      <c r="N34476"/>
      <c r="O34476"/>
    </row>
    <row r="34477" spans="1:15">
      <c r="A34477"/>
      <c r="B34477"/>
      <c r="C34477"/>
      <c r="D34477" s="67"/>
      <c r="E34477"/>
      <c r="F34477"/>
      <c r="G34477"/>
      <c r="H34477" s="67"/>
      <c r="I34477"/>
      <c r="J34477"/>
      <c r="K34477"/>
      <c r="L34477"/>
      <c r="M34477"/>
      <c r="N34477"/>
      <c r="O34477"/>
    </row>
    <row r="34478" spans="1:15">
      <c r="A34478"/>
      <c r="B34478"/>
      <c r="C34478"/>
      <c r="D34478" s="67"/>
      <c r="E34478"/>
      <c r="F34478"/>
      <c r="G34478"/>
      <c r="H34478" s="67"/>
      <c r="I34478"/>
      <c r="J34478"/>
      <c r="K34478"/>
      <c r="L34478"/>
      <c r="M34478"/>
      <c r="N34478"/>
      <c r="O34478"/>
    </row>
    <row r="34479" spans="1:15">
      <c r="A34479"/>
      <c r="B34479"/>
      <c r="C34479"/>
      <c r="D34479" s="67"/>
      <c r="E34479"/>
      <c r="F34479"/>
      <c r="G34479"/>
      <c r="H34479" s="67"/>
      <c r="I34479"/>
      <c r="J34479"/>
      <c r="K34479"/>
      <c r="L34479"/>
      <c r="M34479"/>
      <c r="N34479"/>
      <c r="O34479"/>
    </row>
    <row r="34480" spans="1:15">
      <c r="A34480"/>
      <c r="B34480"/>
      <c r="C34480"/>
      <c r="D34480" s="67"/>
      <c r="E34480"/>
      <c r="F34480"/>
      <c r="G34480"/>
      <c r="H34480" s="67"/>
      <c r="I34480"/>
      <c r="J34480"/>
      <c r="K34480"/>
      <c r="L34480"/>
      <c r="M34480"/>
      <c r="N34480"/>
      <c r="O34480"/>
    </row>
    <row r="34481" spans="1:15">
      <c r="A34481"/>
      <c r="B34481"/>
      <c r="C34481"/>
      <c r="D34481" s="67"/>
      <c r="E34481"/>
      <c r="F34481"/>
      <c r="G34481"/>
      <c r="H34481" s="67"/>
      <c r="I34481"/>
      <c r="J34481"/>
      <c r="K34481"/>
      <c r="L34481"/>
      <c r="M34481"/>
      <c r="N34481"/>
      <c r="O34481"/>
    </row>
    <row r="34482" spans="1:15">
      <c r="A34482"/>
      <c r="B34482"/>
      <c r="C34482"/>
      <c r="D34482" s="67"/>
      <c r="E34482"/>
      <c r="F34482"/>
      <c r="G34482"/>
      <c r="H34482" s="67"/>
      <c r="I34482"/>
      <c r="J34482"/>
      <c r="K34482"/>
      <c r="L34482"/>
      <c r="M34482"/>
      <c r="N34482"/>
      <c r="O34482"/>
    </row>
    <row r="34483" spans="1:15">
      <c r="A34483"/>
      <c r="B34483"/>
      <c r="C34483"/>
      <c r="D34483" s="67"/>
      <c r="E34483"/>
      <c r="F34483"/>
      <c r="G34483"/>
      <c r="H34483" s="67"/>
      <c r="I34483"/>
      <c r="J34483"/>
      <c r="K34483"/>
      <c r="L34483"/>
      <c r="M34483"/>
      <c r="N34483"/>
      <c r="O34483"/>
    </row>
    <row r="34484" spans="1:15">
      <c r="A34484"/>
      <c r="B34484"/>
      <c r="C34484"/>
      <c r="D34484" s="67"/>
      <c r="E34484"/>
      <c r="F34484"/>
      <c r="G34484"/>
      <c r="H34484" s="67"/>
      <c r="I34484"/>
      <c r="J34484"/>
      <c r="K34484"/>
      <c r="L34484"/>
      <c r="M34484"/>
      <c r="N34484"/>
      <c r="O34484"/>
    </row>
    <row r="34485" spans="1:15">
      <c r="A34485"/>
      <c r="B34485"/>
      <c r="C34485"/>
      <c r="D34485" s="67"/>
      <c r="E34485"/>
      <c r="F34485"/>
      <c r="G34485"/>
      <c r="H34485" s="67"/>
      <c r="I34485"/>
      <c r="J34485"/>
      <c r="K34485"/>
      <c r="L34485"/>
      <c r="M34485"/>
      <c r="N34485"/>
      <c r="O34485"/>
    </row>
    <row r="34486" spans="1:15">
      <c r="A34486"/>
      <c r="B34486"/>
      <c r="C34486"/>
      <c r="D34486" s="67"/>
      <c r="E34486"/>
      <c r="F34486"/>
      <c r="G34486"/>
      <c r="H34486" s="67"/>
      <c r="I34486"/>
      <c r="J34486"/>
      <c r="K34486"/>
      <c r="L34486"/>
      <c r="M34486"/>
      <c r="N34486"/>
      <c r="O34486"/>
    </row>
    <row r="34487" spans="1:15">
      <c r="A34487"/>
      <c r="B34487"/>
      <c r="C34487"/>
      <c r="D34487" s="67"/>
      <c r="E34487"/>
      <c r="F34487"/>
      <c r="G34487"/>
      <c r="H34487" s="67"/>
      <c r="I34487"/>
      <c r="J34487"/>
      <c r="K34487"/>
      <c r="L34487"/>
      <c r="M34487"/>
      <c r="N34487"/>
      <c r="O34487"/>
    </row>
    <row r="34488" spans="1:15">
      <c r="A34488"/>
      <c r="B34488"/>
      <c r="C34488"/>
      <c r="D34488" s="67"/>
      <c r="E34488"/>
      <c r="F34488"/>
      <c r="G34488"/>
      <c r="H34488" s="67"/>
      <c r="I34488"/>
      <c r="J34488"/>
      <c r="K34488"/>
      <c r="L34488"/>
      <c r="M34488"/>
      <c r="N34488"/>
      <c r="O34488"/>
    </row>
    <row r="34489" spans="1:15">
      <c r="A34489"/>
      <c r="B34489"/>
      <c r="C34489"/>
      <c r="D34489" s="67"/>
      <c r="E34489"/>
      <c r="F34489"/>
      <c r="G34489"/>
      <c r="H34489" s="67"/>
      <c r="I34489"/>
      <c r="J34489"/>
      <c r="K34489"/>
      <c r="L34489"/>
      <c r="M34489"/>
      <c r="N34489"/>
      <c r="O34489"/>
    </row>
    <row r="34490" spans="1:15">
      <c r="A34490"/>
      <c r="B34490"/>
      <c r="C34490"/>
      <c r="D34490" s="67"/>
      <c r="E34490"/>
      <c r="F34490"/>
      <c r="G34490"/>
      <c r="H34490" s="67"/>
      <c r="I34490"/>
      <c r="J34490"/>
      <c r="K34490"/>
      <c r="L34490"/>
      <c r="M34490"/>
      <c r="N34490"/>
      <c r="O34490"/>
    </row>
    <row r="34491" spans="1:15">
      <c r="A34491"/>
      <c r="B34491"/>
      <c r="C34491"/>
      <c r="D34491" s="67"/>
      <c r="E34491"/>
      <c r="F34491"/>
      <c r="G34491"/>
      <c r="H34491" s="67"/>
      <c r="I34491"/>
      <c r="J34491"/>
      <c r="K34491"/>
      <c r="L34491"/>
      <c r="M34491"/>
      <c r="N34491"/>
      <c r="O34491"/>
    </row>
    <row r="34492" spans="1:15">
      <c r="A34492"/>
      <c r="B34492"/>
      <c r="C34492"/>
      <c r="D34492" s="67"/>
      <c r="E34492"/>
      <c r="F34492"/>
      <c r="G34492"/>
      <c r="H34492" s="67"/>
      <c r="I34492"/>
      <c r="J34492"/>
      <c r="K34492"/>
      <c r="L34492"/>
      <c r="M34492"/>
      <c r="N34492"/>
      <c r="O34492"/>
    </row>
    <row r="34493" spans="1:15">
      <c r="A34493"/>
      <c r="B34493"/>
      <c r="C34493"/>
      <c r="D34493" s="67"/>
      <c r="E34493"/>
      <c r="F34493"/>
      <c r="G34493"/>
      <c r="H34493" s="67"/>
      <c r="I34493"/>
      <c r="J34493"/>
      <c r="K34493"/>
      <c r="L34493"/>
      <c r="M34493"/>
      <c r="N34493"/>
      <c r="O34493"/>
    </row>
    <row r="34494" spans="1:15">
      <c r="A34494"/>
      <c r="B34494"/>
      <c r="C34494"/>
      <c r="D34494" s="67"/>
      <c r="E34494"/>
      <c r="F34494"/>
      <c r="G34494"/>
      <c r="H34494" s="67"/>
      <c r="I34494"/>
      <c r="J34494"/>
      <c r="K34494"/>
      <c r="L34494"/>
      <c r="M34494"/>
      <c r="N34494"/>
      <c r="O34494"/>
    </row>
    <row r="34495" spans="1:15">
      <c r="A34495"/>
      <c r="B34495"/>
      <c r="C34495"/>
      <c r="D34495" s="67"/>
      <c r="E34495"/>
      <c r="F34495"/>
      <c r="G34495"/>
      <c r="H34495" s="67"/>
      <c r="I34495"/>
      <c r="J34495"/>
      <c r="K34495"/>
      <c r="L34495"/>
      <c r="M34495"/>
      <c r="N34495"/>
      <c r="O34495"/>
    </row>
    <row r="34496" spans="1:15">
      <c r="A34496"/>
      <c r="B34496"/>
      <c r="C34496"/>
      <c r="D34496" s="67"/>
      <c r="E34496"/>
      <c r="F34496"/>
      <c r="G34496"/>
      <c r="H34496" s="67"/>
      <c r="I34496"/>
      <c r="J34496"/>
      <c r="K34496"/>
      <c r="L34496"/>
      <c r="M34496"/>
      <c r="N34496"/>
      <c r="O34496"/>
    </row>
    <row r="34497" spans="1:15">
      <c r="A34497"/>
      <c r="B34497"/>
      <c r="C34497"/>
      <c r="D34497" s="67"/>
      <c r="E34497"/>
      <c r="F34497"/>
      <c r="G34497"/>
      <c r="H34497" s="67"/>
      <c r="I34497"/>
      <c r="J34497"/>
      <c r="K34497"/>
      <c r="L34497"/>
      <c r="M34497"/>
      <c r="N34497"/>
      <c r="O34497"/>
    </row>
    <row r="34498" spans="1:15">
      <c r="A34498"/>
      <c r="B34498"/>
      <c r="C34498"/>
      <c r="D34498" s="67"/>
      <c r="E34498"/>
      <c r="F34498"/>
      <c r="G34498"/>
      <c r="H34498" s="67"/>
      <c r="I34498"/>
      <c r="J34498"/>
      <c r="K34498"/>
      <c r="L34498"/>
      <c r="M34498"/>
      <c r="N34498"/>
      <c r="O34498"/>
    </row>
    <row r="34499" spans="1:15">
      <c r="A34499"/>
      <c r="B34499"/>
      <c r="C34499"/>
      <c r="D34499" s="67"/>
      <c r="E34499"/>
      <c r="F34499"/>
      <c r="G34499"/>
      <c r="H34499" s="67"/>
      <c r="I34499"/>
      <c r="J34499"/>
      <c r="K34499"/>
      <c r="L34499"/>
      <c r="M34499"/>
      <c r="N34499"/>
      <c r="O34499"/>
    </row>
    <row r="34500" spans="1:15">
      <c r="A34500"/>
      <c r="B34500"/>
      <c r="C34500"/>
      <c r="D34500" s="67"/>
      <c r="E34500"/>
      <c r="F34500"/>
      <c r="G34500"/>
      <c r="H34500" s="67"/>
      <c r="I34500"/>
      <c r="J34500"/>
      <c r="K34500"/>
      <c r="L34500"/>
      <c r="M34500"/>
      <c r="N34500"/>
      <c r="O34500"/>
    </row>
    <row r="34501" spans="1:15">
      <c r="A34501"/>
      <c r="B34501"/>
      <c r="C34501"/>
      <c r="D34501" s="67"/>
      <c r="E34501"/>
      <c r="F34501"/>
      <c r="G34501"/>
      <c r="H34501" s="67"/>
      <c r="I34501"/>
      <c r="J34501"/>
      <c r="K34501"/>
      <c r="L34501"/>
      <c r="M34501"/>
      <c r="N34501"/>
      <c r="O34501"/>
    </row>
    <row r="34502" spans="1:15">
      <c r="A34502"/>
      <c r="B34502"/>
      <c r="C34502"/>
      <c r="D34502" s="67"/>
      <c r="E34502"/>
      <c r="F34502"/>
      <c r="G34502"/>
      <c r="H34502" s="67"/>
      <c r="I34502"/>
      <c r="J34502"/>
      <c r="K34502"/>
      <c r="L34502"/>
      <c r="M34502"/>
      <c r="N34502"/>
      <c r="O34502"/>
    </row>
    <row r="34503" spans="1:15">
      <c r="A34503"/>
      <c r="B34503"/>
      <c r="C34503"/>
      <c r="D34503" s="67"/>
      <c r="E34503"/>
      <c r="F34503"/>
      <c r="G34503"/>
      <c r="H34503" s="67"/>
      <c r="I34503"/>
      <c r="J34503"/>
      <c r="K34503"/>
      <c r="L34503"/>
      <c r="M34503"/>
      <c r="N34503"/>
      <c r="O34503"/>
    </row>
    <row r="34504" spans="1:15">
      <c r="A34504"/>
      <c r="B34504"/>
      <c r="C34504"/>
      <c r="D34504" s="67"/>
      <c r="E34504"/>
      <c r="F34504"/>
      <c r="G34504"/>
      <c r="H34504" s="67"/>
      <c r="I34504"/>
      <c r="J34504"/>
      <c r="K34504"/>
      <c r="L34504"/>
      <c r="M34504"/>
      <c r="N34504"/>
      <c r="O34504"/>
    </row>
    <row r="34505" spans="1:15">
      <c r="A34505"/>
      <c r="B34505"/>
      <c r="C34505"/>
      <c r="D34505" s="67"/>
      <c r="E34505"/>
      <c r="F34505"/>
      <c r="G34505"/>
      <c r="H34505" s="67"/>
      <c r="I34505"/>
      <c r="J34505"/>
      <c r="K34505"/>
      <c r="L34505"/>
      <c r="M34505"/>
      <c r="N34505"/>
      <c r="O34505"/>
    </row>
    <row r="34506" spans="1:15">
      <c r="A34506"/>
      <c r="B34506"/>
      <c r="C34506"/>
      <c r="D34506" s="67"/>
      <c r="E34506"/>
      <c r="F34506"/>
      <c r="G34506"/>
      <c r="H34506" s="67"/>
      <c r="I34506"/>
      <c r="J34506"/>
      <c r="K34506"/>
      <c r="L34506"/>
      <c r="M34506"/>
      <c r="N34506"/>
      <c r="O34506"/>
    </row>
    <row r="34507" spans="1:15">
      <c r="A34507"/>
      <c r="B34507"/>
      <c r="C34507"/>
      <c r="D34507" s="67"/>
      <c r="E34507"/>
      <c r="F34507"/>
      <c r="G34507"/>
      <c r="H34507" s="67"/>
      <c r="I34507"/>
      <c r="J34507"/>
      <c r="K34507"/>
      <c r="L34507"/>
      <c r="M34507"/>
      <c r="N34507"/>
      <c r="O34507"/>
    </row>
    <row r="34508" spans="1:15">
      <c r="A34508"/>
      <c r="B34508"/>
      <c r="C34508"/>
      <c r="D34508" s="67"/>
      <c r="E34508"/>
      <c r="F34508"/>
      <c r="G34508"/>
      <c r="H34508" s="67"/>
      <c r="I34508"/>
      <c r="J34508"/>
      <c r="K34508"/>
      <c r="L34508"/>
      <c r="M34508"/>
      <c r="N34508"/>
      <c r="O34508"/>
    </row>
    <row r="34509" spans="1:15">
      <c r="A34509"/>
      <c r="B34509"/>
      <c r="C34509"/>
      <c r="D34509" s="67"/>
      <c r="E34509"/>
      <c r="F34509"/>
      <c r="G34509"/>
      <c r="H34509" s="67"/>
      <c r="I34509"/>
      <c r="J34509"/>
      <c r="K34509"/>
      <c r="L34509"/>
      <c r="M34509"/>
      <c r="N34509"/>
      <c r="O34509"/>
    </row>
    <row r="34510" spans="1:15">
      <c r="A34510"/>
      <c r="B34510"/>
      <c r="C34510"/>
      <c r="D34510" s="67"/>
      <c r="E34510"/>
      <c r="F34510"/>
      <c r="G34510"/>
      <c r="H34510" s="67"/>
      <c r="I34510"/>
      <c r="J34510"/>
      <c r="K34510"/>
      <c r="L34510"/>
      <c r="M34510"/>
      <c r="N34510"/>
      <c r="O34510"/>
    </row>
    <row r="34511" spans="1:15">
      <c r="A34511"/>
      <c r="B34511"/>
      <c r="C34511"/>
      <c r="D34511" s="67"/>
      <c r="E34511"/>
      <c r="F34511"/>
      <c r="G34511"/>
      <c r="H34511" s="67"/>
      <c r="I34511"/>
      <c r="J34511"/>
      <c r="K34511"/>
      <c r="L34511"/>
      <c r="M34511"/>
      <c r="N34511"/>
      <c r="O34511"/>
    </row>
    <row r="34512" spans="1:15">
      <c r="A34512"/>
      <c r="B34512"/>
      <c r="C34512"/>
      <c r="D34512" s="67"/>
      <c r="E34512"/>
      <c r="F34512"/>
      <c r="G34512"/>
      <c r="H34512" s="67"/>
      <c r="I34512"/>
      <c r="J34512"/>
      <c r="K34512"/>
      <c r="L34512"/>
      <c r="M34512"/>
      <c r="N34512"/>
      <c r="O34512"/>
    </row>
    <row r="34513" spans="1:15">
      <c r="A34513"/>
      <c r="B34513"/>
      <c r="C34513"/>
      <c r="D34513" s="67"/>
      <c r="E34513"/>
      <c r="F34513"/>
      <c r="G34513"/>
      <c r="H34513" s="67"/>
      <c r="I34513"/>
      <c r="J34513"/>
      <c r="K34513"/>
      <c r="L34513"/>
      <c r="M34513"/>
      <c r="N34513"/>
      <c r="O34513"/>
    </row>
    <row r="34514" spans="1:15">
      <c r="A34514"/>
      <c r="B34514"/>
      <c r="C34514"/>
      <c r="D34514" s="67"/>
      <c r="E34514"/>
      <c r="F34514"/>
      <c r="G34514"/>
      <c r="H34514" s="67"/>
      <c r="I34514"/>
      <c r="J34514"/>
      <c r="K34514"/>
      <c r="L34514"/>
      <c r="M34514"/>
      <c r="N34514"/>
      <c r="O34514"/>
    </row>
    <row r="34515" spans="1:15">
      <c r="A34515"/>
      <c r="B34515"/>
      <c r="C34515"/>
      <c r="D34515" s="67"/>
      <c r="E34515"/>
      <c r="F34515"/>
      <c r="G34515"/>
      <c r="H34515" s="67"/>
      <c r="I34515"/>
      <c r="J34515"/>
      <c r="K34515"/>
      <c r="L34515"/>
      <c r="M34515"/>
      <c r="N34515"/>
      <c r="O34515"/>
    </row>
    <row r="34516" spans="1:15">
      <c r="A34516"/>
      <c r="B34516"/>
      <c r="C34516"/>
      <c r="D34516" s="67"/>
      <c r="E34516"/>
      <c r="F34516"/>
      <c r="G34516"/>
      <c r="H34516" s="67"/>
      <c r="I34516"/>
      <c r="J34516"/>
      <c r="K34516"/>
      <c r="L34516"/>
      <c r="M34516"/>
      <c r="N34516"/>
      <c r="O34516"/>
    </row>
    <row r="34517" spans="1:15">
      <c r="A34517"/>
      <c r="B34517"/>
      <c r="C34517"/>
      <c r="D34517" s="67"/>
      <c r="E34517"/>
      <c r="F34517"/>
      <c r="G34517"/>
      <c r="H34517" s="67"/>
      <c r="I34517"/>
      <c r="J34517"/>
      <c r="K34517"/>
      <c r="L34517"/>
      <c r="M34517"/>
      <c r="N34517"/>
      <c r="O34517"/>
    </row>
    <row r="34518" spans="1:15">
      <c r="A34518"/>
      <c r="B34518"/>
      <c r="C34518"/>
      <c r="D34518" s="67"/>
      <c r="E34518"/>
      <c r="F34518"/>
      <c r="G34518"/>
      <c r="H34518" s="67"/>
      <c r="I34518"/>
      <c r="J34518"/>
      <c r="K34518"/>
      <c r="L34518"/>
      <c r="M34518"/>
      <c r="N34518"/>
      <c r="O34518"/>
    </row>
    <row r="34519" spans="1:15">
      <c r="A34519"/>
      <c r="B34519"/>
      <c r="C34519"/>
      <c r="D34519" s="67"/>
      <c r="E34519"/>
      <c r="F34519"/>
      <c r="G34519"/>
      <c r="H34519" s="67"/>
      <c r="I34519"/>
      <c r="J34519"/>
      <c r="K34519"/>
      <c r="L34519"/>
      <c r="M34519"/>
      <c r="N34519"/>
      <c r="O34519"/>
    </row>
    <row r="34520" spans="1:15">
      <c r="A34520"/>
      <c r="B34520"/>
      <c r="C34520"/>
      <c r="D34520" s="67"/>
      <c r="E34520"/>
      <c r="F34520"/>
      <c r="G34520"/>
      <c r="H34520" s="67"/>
      <c r="I34520"/>
      <c r="J34520"/>
      <c r="K34520"/>
      <c r="L34520"/>
      <c r="M34520"/>
      <c r="N34520"/>
      <c r="O34520"/>
    </row>
    <row r="34521" spans="1:15">
      <c r="A34521"/>
      <c r="B34521"/>
      <c r="C34521"/>
      <c r="D34521" s="67"/>
      <c r="E34521"/>
      <c r="F34521"/>
      <c r="G34521"/>
      <c r="H34521" s="67"/>
      <c r="I34521"/>
      <c r="J34521"/>
      <c r="K34521"/>
      <c r="L34521"/>
      <c r="M34521"/>
      <c r="N34521"/>
      <c r="O34521"/>
    </row>
    <row r="34522" spans="1:15">
      <c r="A34522"/>
      <c r="B34522"/>
      <c r="C34522"/>
      <c r="D34522" s="67"/>
      <c r="E34522"/>
      <c r="F34522"/>
      <c r="G34522"/>
      <c r="H34522" s="67"/>
      <c r="I34522"/>
      <c r="J34522"/>
      <c r="K34522"/>
      <c r="L34522"/>
      <c r="M34522"/>
      <c r="N34522"/>
      <c r="O34522"/>
    </row>
    <row r="34523" spans="1:15">
      <c r="A34523"/>
      <c r="B34523"/>
      <c r="C34523"/>
      <c r="D34523" s="67"/>
      <c r="E34523"/>
      <c r="F34523"/>
      <c r="G34523"/>
      <c r="H34523" s="67"/>
      <c r="I34523"/>
      <c r="J34523"/>
      <c r="K34523"/>
      <c r="L34523"/>
      <c r="M34523"/>
      <c r="N34523"/>
      <c r="O34523"/>
    </row>
    <row r="34524" spans="1:15">
      <c r="A34524"/>
      <c r="B34524"/>
      <c r="C34524"/>
      <c r="D34524" s="67"/>
      <c r="E34524"/>
      <c r="F34524"/>
      <c r="G34524"/>
      <c r="H34524" s="67"/>
      <c r="I34524"/>
      <c r="J34524"/>
      <c r="K34524"/>
      <c r="L34524"/>
      <c r="M34524"/>
      <c r="N34524"/>
      <c r="O34524"/>
    </row>
    <row r="34525" spans="1:15">
      <c r="A34525"/>
      <c r="B34525"/>
      <c r="C34525"/>
      <c r="D34525" s="67"/>
      <c r="E34525"/>
      <c r="F34525"/>
      <c r="G34525"/>
      <c r="H34525" s="67"/>
      <c r="I34525"/>
      <c r="J34525"/>
      <c r="K34525"/>
      <c r="L34525"/>
      <c r="M34525"/>
      <c r="N34525"/>
      <c r="O34525"/>
    </row>
    <row r="34526" spans="1:15">
      <c r="A34526"/>
      <c r="B34526"/>
      <c r="C34526"/>
      <c r="D34526" s="67"/>
      <c r="E34526"/>
      <c r="F34526"/>
      <c r="G34526"/>
      <c r="H34526" s="67"/>
      <c r="I34526"/>
      <c r="J34526"/>
      <c r="K34526"/>
      <c r="L34526"/>
      <c r="M34526"/>
      <c r="N34526"/>
      <c r="O34526"/>
    </row>
    <row r="34527" spans="1:15">
      <c r="A34527"/>
      <c r="B34527"/>
      <c r="C34527"/>
      <c r="D34527" s="67"/>
      <c r="E34527"/>
      <c r="F34527"/>
      <c r="G34527"/>
      <c r="H34527" s="67"/>
      <c r="I34527"/>
      <c r="J34527"/>
      <c r="K34527"/>
      <c r="L34527"/>
      <c r="M34527"/>
      <c r="N34527"/>
      <c r="O34527"/>
    </row>
    <row r="34528" spans="1:15">
      <c r="A34528"/>
      <c r="B34528"/>
      <c r="C34528"/>
      <c r="D34528" s="67"/>
      <c r="E34528"/>
      <c r="F34528"/>
      <c r="G34528"/>
      <c r="H34528" s="67"/>
      <c r="I34528"/>
      <c r="J34528"/>
      <c r="K34528"/>
      <c r="L34528"/>
      <c r="M34528"/>
      <c r="N34528"/>
      <c r="O34528"/>
    </row>
    <row r="34529" spans="1:15">
      <c r="A34529"/>
      <c r="B34529"/>
      <c r="C34529"/>
      <c r="D34529" s="67"/>
      <c r="E34529"/>
      <c r="F34529"/>
      <c r="G34529"/>
      <c r="H34529" s="67"/>
      <c r="I34529"/>
      <c r="J34529"/>
      <c r="K34529"/>
      <c r="L34529"/>
      <c r="M34529"/>
      <c r="N34529"/>
      <c r="O34529"/>
    </row>
    <row r="34530" spans="1:15">
      <c r="A34530"/>
      <c r="B34530"/>
      <c r="C34530"/>
      <c r="D34530" s="67"/>
      <c r="E34530"/>
      <c r="F34530"/>
      <c r="G34530"/>
      <c r="H34530" s="67"/>
      <c r="I34530"/>
      <c r="J34530"/>
      <c r="K34530"/>
      <c r="L34530"/>
      <c r="M34530"/>
      <c r="N34530"/>
      <c r="O34530"/>
    </row>
    <row r="34531" spans="1:15">
      <c r="A34531"/>
      <c r="B34531"/>
      <c r="C34531"/>
      <c r="D34531" s="67"/>
      <c r="E34531"/>
      <c r="F34531"/>
      <c r="G34531"/>
      <c r="H34531" s="67"/>
      <c r="I34531"/>
      <c r="J34531"/>
      <c r="K34531"/>
      <c r="L34531"/>
      <c r="M34531"/>
      <c r="N34531"/>
      <c r="O34531"/>
    </row>
    <row r="34532" spans="1:15">
      <c r="A34532"/>
      <c r="B34532"/>
      <c r="C34532"/>
      <c r="D34532" s="67"/>
      <c r="E34532"/>
      <c r="F34532"/>
      <c r="G34532"/>
      <c r="H34532" s="67"/>
      <c r="I34532"/>
      <c r="J34532"/>
      <c r="K34532"/>
      <c r="L34532"/>
      <c r="M34532"/>
      <c r="N34532"/>
      <c r="O34532"/>
    </row>
    <row r="34533" spans="1:15">
      <c r="A34533"/>
      <c r="B34533"/>
      <c r="C34533"/>
      <c r="D34533" s="67"/>
      <c r="E34533"/>
      <c r="F34533"/>
      <c r="G34533"/>
      <c r="H34533" s="67"/>
      <c r="I34533"/>
      <c r="J34533"/>
      <c r="K34533"/>
      <c r="L34533"/>
      <c r="M34533"/>
      <c r="N34533"/>
      <c r="O34533"/>
    </row>
    <row r="34534" spans="1:15">
      <c r="A34534"/>
      <c r="B34534"/>
      <c r="C34534"/>
      <c r="D34534" s="67"/>
      <c r="E34534"/>
      <c r="F34534"/>
      <c r="G34534"/>
      <c r="H34534" s="67"/>
      <c r="I34534"/>
      <c r="J34534"/>
      <c r="K34534"/>
      <c r="L34534"/>
      <c r="M34534"/>
      <c r="N34534"/>
      <c r="O34534"/>
    </row>
    <row r="34535" spans="1:15">
      <c r="A34535"/>
      <c r="B34535"/>
      <c r="C34535"/>
      <c r="D34535" s="67"/>
      <c r="E34535"/>
      <c r="F34535"/>
      <c r="G34535"/>
      <c r="H34535" s="67"/>
      <c r="I34535"/>
      <c r="J34535"/>
      <c r="K34535"/>
      <c r="L34535"/>
      <c r="M34535"/>
      <c r="N34535"/>
      <c r="O34535"/>
    </row>
    <row r="34536" spans="1:15">
      <c r="A34536"/>
      <c r="B34536"/>
      <c r="C34536"/>
      <c r="D34536" s="67"/>
      <c r="E34536"/>
      <c r="F34536"/>
      <c r="G34536"/>
      <c r="H34536" s="67"/>
      <c r="I34536"/>
      <c r="J34536"/>
      <c r="K34536"/>
      <c r="L34536"/>
      <c r="M34536"/>
      <c r="N34536"/>
      <c r="O34536"/>
    </row>
    <row r="34537" spans="1:15">
      <c r="A34537"/>
      <c r="B34537"/>
      <c r="C34537"/>
      <c r="D34537" s="67"/>
      <c r="E34537"/>
      <c r="F34537"/>
      <c r="G34537"/>
      <c r="H34537" s="67"/>
      <c r="I34537"/>
      <c r="J34537"/>
      <c r="K34537"/>
      <c r="L34537"/>
      <c r="M34537"/>
      <c r="N34537"/>
      <c r="O34537"/>
    </row>
    <row r="34538" spans="1:15">
      <c r="A34538"/>
      <c r="B34538"/>
      <c r="C34538"/>
      <c r="D34538" s="67"/>
      <c r="E34538"/>
      <c r="F34538"/>
      <c r="G34538"/>
      <c r="H34538" s="67"/>
      <c r="I34538"/>
      <c r="J34538"/>
      <c r="K34538"/>
      <c r="L34538"/>
      <c r="M34538"/>
      <c r="N34538"/>
      <c r="O34538"/>
    </row>
    <row r="34539" spans="1:15">
      <c r="A34539"/>
      <c r="B34539"/>
      <c r="C34539"/>
      <c r="D34539" s="67"/>
      <c r="E34539"/>
      <c r="F34539"/>
      <c r="G34539"/>
      <c r="H34539" s="67"/>
      <c r="I34539"/>
      <c r="J34539"/>
      <c r="K34539"/>
      <c r="L34539"/>
      <c r="M34539"/>
      <c r="N34539"/>
      <c r="O34539"/>
    </row>
    <row r="34540" spans="1:15">
      <c r="A34540"/>
      <c r="B34540"/>
      <c r="C34540"/>
      <c r="D34540" s="67"/>
      <c r="E34540"/>
      <c r="F34540"/>
      <c r="G34540"/>
      <c r="H34540" s="67"/>
      <c r="I34540"/>
      <c r="J34540"/>
      <c r="K34540"/>
      <c r="L34540"/>
      <c r="M34540"/>
      <c r="N34540"/>
      <c r="O34540"/>
    </row>
    <row r="34541" spans="1:15">
      <c r="A34541"/>
      <c r="B34541"/>
      <c r="C34541"/>
      <c r="D34541" s="67"/>
      <c r="E34541"/>
      <c r="F34541"/>
      <c r="G34541"/>
      <c r="H34541" s="67"/>
      <c r="I34541"/>
      <c r="J34541"/>
      <c r="K34541"/>
      <c r="L34541"/>
      <c r="M34541"/>
      <c r="N34541"/>
      <c r="O34541"/>
    </row>
    <row r="34542" spans="1:15">
      <c r="A34542"/>
      <c r="B34542"/>
      <c r="C34542"/>
      <c r="D34542" s="67"/>
      <c r="E34542"/>
      <c r="F34542"/>
      <c r="G34542"/>
      <c r="H34542" s="67"/>
      <c r="I34542"/>
      <c r="J34542"/>
      <c r="K34542"/>
      <c r="L34542"/>
      <c r="M34542"/>
      <c r="N34542"/>
      <c r="O34542"/>
    </row>
    <row r="34543" spans="1:15">
      <c r="A34543"/>
      <c r="B34543"/>
      <c r="C34543"/>
      <c r="D34543" s="67"/>
      <c r="E34543"/>
      <c r="F34543"/>
      <c r="G34543"/>
      <c r="H34543" s="67"/>
      <c r="I34543"/>
      <c r="J34543"/>
      <c r="K34543"/>
      <c r="L34543"/>
      <c r="M34543"/>
      <c r="N34543"/>
      <c r="O34543"/>
    </row>
    <row r="34544" spans="1:15">
      <c r="A34544"/>
      <c r="B34544"/>
      <c r="C34544"/>
      <c r="D34544" s="67"/>
      <c r="E34544"/>
      <c r="F34544"/>
      <c r="G34544"/>
      <c r="H34544" s="67"/>
      <c r="I34544"/>
      <c r="J34544"/>
      <c r="K34544"/>
      <c r="L34544"/>
      <c r="M34544"/>
      <c r="N34544"/>
      <c r="O34544"/>
    </row>
    <row r="34545" spans="1:15">
      <c r="A34545"/>
      <c r="B34545"/>
      <c r="C34545"/>
      <c r="D34545" s="67"/>
      <c r="E34545"/>
      <c r="F34545"/>
      <c r="G34545"/>
      <c r="H34545" s="67"/>
      <c r="I34545"/>
      <c r="J34545"/>
      <c r="K34545"/>
      <c r="L34545"/>
      <c r="M34545"/>
      <c r="N34545"/>
      <c r="O34545"/>
    </row>
    <row r="34546" spans="1:15">
      <c r="A34546"/>
      <c r="B34546"/>
      <c r="C34546"/>
      <c r="D34546" s="67"/>
      <c r="E34546"/>
      <c r="F34546"/>
      <c r="G34546"/>
      <c r="H34546" s="67"/>
      <c r="I34546"/>
      <c r="J34546"/>
      <c r="K34546"/>
      <c r="L34546"/>
      <c r="M34546"/>
      <c r="N34546"/>
      <c r="O34546"/>
    </row>
    <row r="34547" spans="1:15">
      <c r="A34547"/>
      <c r="B34547"/>
      <c r="C34547"/>
      <c r="D34547" s="67"/>
      <c r="E34547"/>
      <c r="F34547"/>
      <c r="G34547"/>
      <c r="H34547" s="67"/>
      <c r="I34547"/>
      <c r="J34547"/>
      <c r="K34547"/>
      <c r="L34547"/>
      <c r="M34547"/>
      <c r="N34547"/>
      <c r="O34547"/>
    </row>
    <row r="34548" spans="1:15">
      <c r="A34548"/>
      <c r="B34548"/>
      <c r="C34548"/>
      <c r="D34548" s="67"/>
      <c r="E34548"/>
      <c r="F34548"/>
      <c r="G34548"/>
      <c r="H34548" s="67"/>
      <c r="I34548"/>
      <c r="J34548"/>
      <c r="K34548"/>
      <c r="L34548"/>
      <c r="M34548"/>
      <c r="N34548"/>
      <c r="O34548"/>
    </row>
    <row r="34549" spans="1:15">
      <c r="A34549"/>
      <c r="B34549"/>
      <c r="C34549"/>
      <c r="D34549" s="67"/>
      <c r="E34549"/>
      <c r="F34549"/>
      <c r="G34549"/>
      <c r="H34549" s="67"/>
      <c r="I34549"/>
      <c r="J34549"/>
      <c r="K34549"/>
      <c r="L34549"/>
      <c r="M34549"/>
      <c r="N34549"/>
      <c r="O34549"/>
    </row>
    <row r="34550" spans="1:15">
      <c r="A34550"/>
      <c r="B34550"/>
      <c r="C34550"/>
      <c r="D34550" s="67"/>
      <c r="E34550"/>
      <c r="F34550"/>
      <c r="G34550"/>
      <c r="H34550" s="67"/>
      <c r="I34550"/>
      <c r="J34550"/>
      <c r="K34550"/>
      <c r="L34550"/>
      <c r="M34550"/>
      <c r="N34550"/>
      <c r="O34550"/>
    </row>
    <row r="34551" spans="1:15">
      <c r="A34551"/>
      <c r="B34551"/>
      <c r="C34551"/>
      <c r="D34551" s="67"/>
      <c r="E34551"/>
      <c r="F34551"/>
      <c r="G34551"/>
      <c r="H34551" s="67"/>
      <c r="I34551"/>
      <c r="J34551"/>
      <c r="K34551"/>
      <c r="L34551"/>
      <c r="M34551"/>
      <c r="N34551"/>
      <c r="O34551"/>
    </row>
    <row r="34552" spans="1:15">
      <c r="A34552"/>
      <c r="B34552"/>
      <c r="C34552"/>
      <c r="D34552" s="67"/>
      <c r="E34552"/>
      <c r="F34552"/>
      <c r="G34552"/>
      <c r="H34552" s="67"/>
      <c r="I34552"/>
      <c r="J34552"/>
      <c r="K34552"/>
      <c r="L34552"/>
      <c r="M34552"/>
      <c r="N34552"/>
      <c r="O34552"/>
    </row>
    <row r="34553" spans="1:15">
      <c r="A34553"/>
      <c r="B34553"/>
      <c r="C34553"/>
      <c r="D34553" s="67"/>
      <c r="E34553"/>
      <c r="F34553"/>
      <c r="G34553"/>
      <c r="H34553" s="67"/>
      <c r="I34553"/>
      <c r="J34553"/>
      <c r="K34553"/>
      <c r="L34553"/>
      <c r="M34553"/>
      <c r="N34553"/>
      <c r="O34553"/>
    </row>
    <row r="34554" spans="1:15">
      <c r="A34554"/>
      <c r="B34554"/>
      <c r="C34554"/>
      <c r="D34554" s="67"/>
      <c r="E34554"/>
      <c r="F34554"/>
      <c r="G34554"/>
      <c r="H34554" s="67"/>
      <c r="I34554"/>
      <c r="J34554"/>
      <c r="K34554"/>
      <c r="L34554"/>
      <c r="M34554"/>
      <c r="N34554"/>
      <c r="O34554"/>
    </row>
    <row r="34555" spans="1:15">
      <c r="A34555"/>
      <c r="B34555"/>
      <c r="C34555"/>
      <c r="D34555" s="67"/>
      <c r="E34555"/>
      <c r="F34555"/>
      <c r="G34555"/>
      <c r="H34555" s="67"/>
      <c r="I34555"/>
      <c r="J34555"/>
      <c r="K34555"/>
      <c r="L34555"/>
      <c r="M34555"/>
      <c r="N34555"/>
      <c r="O34555"/>
    </row>
    <row r="34556" spans="1:15">
      <c r="A34556"/>
      <c r="B34556"/>
      <c r="C34556"/>
      <c r="D34556" s="67"/>
      <c r="E34556"/>
      <c r="F34556"/>
      <c r="G34556"/>
      <c r="H34556" s="67"/>
      <c r="I34556"/>
      <c r="J34556"/>
      <c r="K34556"/>
      <c r="L34556"/>
      <c r="M34556"/>
      <c r="N34556"/>
      <c r="O34556"/>
    </row>
    <row r="34557" spans="1:15">
      <c r="A34557"/>
      <c r="B34557"/>
      <c r="C34557"/>
      <c r="D34557" s="67"/>
      <c r="E34557"/>
      <c r="F34557"/>
      <c r="G34557"/>
      <c r="H34557" s="67"/>
      <c r="I34557"/>
      <c r="J34557"/>
      <c r="K34557"/>
      <c r="L34557"/>
      <c r="M34557"/>
      <c r="N34557"/>
      <c r="O34557"/>
    </row>
    <row r="34558" spans="1:15">
      <c r="A34558"/>
      <c r="B34558"/>
      <c r="C34558"/>
      <c r="D34558" s="67"/>
      <c r="E34558"/>
      <c r="F34558"/>
      <c r="G34558"/>
      <c r="H34558" s="67"/>
      <c r="I34558"/>
      <c r="J34558"/>
      <c r="K34558"/>
      <c r="L34558"/>
      <c r="M34558"/>
      <c r="N34558"/>
      <c r="O34558"/>
    </row>
    <row r="34559" spans="1:15">
      <c r="A34559"/>
      <c r="B34559"/>
      <c r="C34559"/>
      <c r="D34559" s="67"/>
      <c r="E34559"/>
      <c r="F34559"/>
      <c r="G34559"/>
      <c r="H34559" s="67"/>
      <c r="I34559"/>
      <c r="J34559"/>
      <c r="K34559"/>
      <c r="L34559"/>
      <c r="M34559"/>
      <c r="N34559"/>
      <c r="O34559"/>
    </row>
    <row r="34560" spans="1:15">
      <c r="A34560"/>
      <c r="B34560"/>
      <c r="C34560"/>
      <c r="D34560" s="67"/>
      <c r="E34560"/>
      <c r="F34560"/>
      <c r="G34560"/>
      <c r="H34560" s="67"/>
      <c r="I34560"/>
      <c r="J34560"/>
      <c r="K34560"/>
      <c r="L34560"/>
      <c r="M34560"/>
      <c r="N34560"/>
      <c r="O34560"/>
    </row>
    <row r="34561" spans="1:15">
      <c r="A34561"/>
      <c r="B34561"/>
      <c r="C34561"/>
      <c r="D34561" s="67"/>
      <c r="E34561"/>
      <c r="F34561"/>
      <c r="G34561"/>
      <c r="H34561" s="67"/>
      <c r="I34561"/>
      <c r="J34561"/>
      <c r="K34561"/>
      <c r="L34561"/>
      <c r="M34561"/>
      <c r="N34561"/>
      <c r="O34561"/>
    </row>
    <row r="34562" spans="1:15">
      <c r="A34562"/>
      <c r="B34562"/>
      <c r="C34562"/>
      <c r="D34562" s="67"/>
      <c r="E34562"/>
      <c r="F34562"/>
      <c r="G34562"/>
      <c r="H34562" s="67"/>
      <c r="I34562"/>
      <c r="J34562"/>
      <c r="K34562"/>
      <c r="L34562"/>
      <c r="M34562"/>
      <c r="N34562"/>
      <c r="O34562"/>
    </row>
    <row r="34563" spans="1:15">
      <c r="A34563"/>
      <c r="B34563"/>
      <c r="C34563"/>
      <c r="D34563" s="67"/>
      <c r="E34563"/>
      <c r="F34563"/>
      <c r="G34563"/>
      <c r="H34563" s="67"/>
      <c r="I34563"/>
      <c r="J34563"/>
      <c r="K34563"/>
      <c r="L34563"/>
      <c r="M34563"/>
      <c r="N34563"/>
      <c r="O34563"/>
    </row>
    <row r="34564" spans="1:15">
      <c r="A34564"/>
      <c r="B34564"/>
      <c r="C34564"/>
      <c r="D34564" s="67"/>
      <c r="E34564"/>
      <c r="F34564"/>
      <c r="G34564"/>
      <c r="H34564" s="67"/>
      <c r="I34564"/>
      <c r="J34564"/>
      <c r="K34564"/>
      <c r="L34564"/>
      <c r="M34564"/>
      <c r="N34564"/>
      <c r="O34564"/>
    </row>
    <row r="34565" spans="1:15">
      <c r="A34565"/>
      <c r="B34565"/>
      <c r="C34565"/>
      <c r="D34565" s="67"/>
      <c r="E34565"/>
      <c r="F34565"/>
      <c r="G34565"/>
      <c r="H34565" s="67"/>
      <c r="I34565"/>
      <c r="J34565"/>
      <c r="K34565"/>
      <c r="L34565"/>
      <c r="M34565"/>
      <c r="N34565"/>
      <c r="O34565"/>
    </row>
    <row r="34566" spans="1:15">
      <c r="A34566"/>
      <c r="B34566"/>
      <c r="C34566"/>
      <c r="D34566" s="67"/>
      <c r="E34566"/>
      <c r="F34566"/>
      <c r="G34566"/>
      <c r="H34566" s="67"/>
      <c r="I34566"/>
      <c r="J34566"/>
      <c r="K34566"/>
      <c r="L34566"/>
      <c r="M34566"/>
      <c r="N34566"/>
      <c r="O34566"/>
    </row>
    <row r="34567" spans="1:15">
      <c r="A34567"/>
      <c r="B34567"/>
      <c r="C34567"/>
      <c r="D34567" s="67"/>
      <c r="E34567"/>
      <c r="F34567"/>
      <c r="G34567"/>
      <c r="H34567" s="67"/>
      <c r="I34567"/>
      <c r="J34567"/>
      <c r="K34567"/>
      <c r="L34567"/>
      <c r="M34567"/>
      <c r="N34567"/>
      <c r="O34567"/>
    </row>
    <row r="34568" spans="1:15">
      <c r="A34568"/>
      <c r="B34568"/>
      <c r="C34568"/>
      <c r="D34568" s="67"/>
      <c r="E34568"/>
      <c r="F34568"/>
      <c r="G34568"/>
      <c r="H34568" s="67"/>
      <c r="I34568"/>
      <c r="J34568"/>
      <c r="K34568"/>
      <c r="L34568"/>
      <c r="M34568"/>
      <c r="N34568"/>
      <c r="O34568"/>
    </row>
    <row r="34569" spans="1:15">
      <c r="A34569"/>
      <c r="B34569"/>
      <c r="C34569"/>
      <c r="D34569" s="67"/>
      <c r="E34569"/>
      <c r="F34569"/>
      <c r="G34569"/>
      <c r="H34569" s="67"/>
      <c r="I34569"/>
      <c r="J34569"/>
      <c r="K34569"/>
      <c r="L34569"/>
      <c r="M34569"/>
      <c r="N34569"/>
      <c r="O34569"/>
    </row>
    <row r="34570" spans="1:15">
      <c r="A34570"/>
      <c r="B34570"/>
      <c r="C34570"/>
      <c r="D34570" s="67"/>
      <c r="E34570"/>
      <c r="F34570"/>
      <c r="G34570"/>
      <c r="H34570" s="67"/>
      <c r="I34570"/>
      <c r="J34570"/>
      <c r="K34570"/>
      <c r="L34570"/>
      <c r="M34570"/>
      <c r="N34570"/>
      <c r="O34570"/>
    </row>
    <row r="34571" spans="1:15">
      <c r="A34571"/>
      <c r="B34571"/>
      <c r="C34571"/>
      <c r="D34571" s="67"/>
      <c r="E34571"/>
      <c r="F34571"/>
      <c r="G34571"/>
      <c r="H34571" s="67"/>
      <c r="I34571"/>
      <c r="J34571"/>
      <c r="K34571"/>
      <c r="L34571"/>
      <c r="M34571"/>
      <c r="N34571"/>
      <c r="O34571"/>
    </row>
    <row r="34572" spans="1:15">
      <c r="A34572"/>
      <c r="B34572"/>
      <c r="C34572"/>
      <c r="D34572" s="67"/>
      <c r="E34572"/>
      <c r="F34572"/>
      <c r="G34572"/>
      <c r="H34572" s="67"/>
      <c r="I34572"/>
      <c r="J34572"/>
      <c r="K34572"/>
      <c r="L34572"/>
      <c r="M34572"/>
      <c r="N34572"/>
      <c r="O34572"/>
    </row>
    <row r="34573" spans="1:15">
      <c r="A34573"/>
      <c r="B34573"/>
      <c r="C34573"/>
      <c r="D34573" s="67"/>
      <c r="E34573"/>
      <c r="F34573"/>
      <c r="G34573"/>
      <c r="H34573" s="67"/>
      <c r="I34573"/>
      <c r="J34573"/>
      <c r="K34573"/>
      <c r="L34573"/>
      <c r="M34573"/>
      <c r="N34573"/>
      <c r="O34573"/>
    </row>
    <row r="34574" spans="1:15">
      <c r="A34574"/>
      <c r="B34574"/>
      <c r="C34574"/>
      <c r="D34574" s="67"/>
      <c r="E34574"/>
      <c r="F34574"/>
      <c r="G34574"/>
      <c r="H34574" s="67"/>
      <c r="I34574"/>
      <c r="J34574"/>
      <c r="K34574"/>
      <c r="L34574"/>
      <c r="M34574"/>
      <c r="N34574"/>
      <c r="O34574"/>
    </row>
    <row r="34575" spans="1:15">
      <c r="A34575"/>
      <c r="B34575"/>
      <c r="C34575"/>
      <c r="D34575" s="67"/>
      <c r="E34575"/>
      <c r="F34575"/>
      <c r="G34575"/>
      <c r="H34575" s="67"/>
      <c r="I34575"/>
      <c r="J34575"/>
      <c r="K34575"/>
      <c r="L34575"/>
      <c r="M34575"/>
      <c r="N34575"/>
      <c r="O34575"/>
    </row>
    <row r="34576" spans="1:15">
      <c r="A34576"/>
      <c r="B34576"/>
      <c r="C34576"/>
      <c r="D34576" s="67"/>
      <c r="E34576"/>
      <c r="F34576"/>
      <c r="G34576"/>
      <c r="H34576" s="67"/>
      <c r="I34576"/>
      <c r="J34576"/>
      <c r="K34576"/>
      <c r="L34576"/>
      <c r="M34576"/>
      <c r="N34576"/>
      <c r="O34576"/>
    </row>
    <row r="34577" spans="1:15">
      <c r="A34577"/>
      <c r="B34577"/>
      <c r="C34577"/>
      <c r="D34577" s="67"/>
      <c r="E34577"/>
      <c r="F34577"/>
      <c r="G34577"/>
      <c r="H34577" s="67"/>
      <c r="I34577"/>
      <c r="J34577"/>
      <c r="K34577"/>
      <c r="L34577"/>
      <c r="M34577"/>
      <c r="N34577"/>
      <c r="O34577"/>
    </row>
    <row r="34578" spans="1:15">
      <c r="A34578"/>
      <c r="B34578"/>
      <c r="C34578"/>
      <c r="D34578" s="67"/>
      <c r="E34578"/>
      <c r="F34578"/>
      <c r="G34578"/>
      <c r="H34578" s="67"/>
      <c r="I34578"/>
      <c r="J34578"/>
      <c r="K34578"/>
      <c r="L34578"/>
      <c r="M34578"/>
      <c r="N34578"/>
      <c r="O34578"/>
    </row>
    <row r="34579" spans="1:15">
      <c r="A34579"/>
      <c r="B34579"/>
      <c r="C34579"/>
      <c r="D34579" s="67"/>
      <c r="E34579"/>
      <c r="F34579"/>
      <c r="G34579"/>
      <c r="H34579" s="67"/>
      <c r="I34579"/>
      <c r="J34579"/>
      <c r="K34579"/>
      <c r="L34579"/>
      <c r="M34579"/>
      <c r="N34579"/>
      <c r="O34579"/>
    </row>
    <row r="34580" spans="1:15">
      <c r="A34580"/>
      <c r="B34580"/>
      <c r="C34580"/>
      <c r="D34580" s="67"/>
      <c r="E34580"/>
      <c r="F34580"/>
      <c r="G34580"/>
      <c r="H34580" s="67"/>
      <c r="I34580"/>
      <c r="J34580"/>
      <c r="K34580"/>
      <c r="L34580"/>
      <c r="M34580"/>
      <c r="N34580"/>
      <c r="O34580"/>
    </row>
    <row r="34581" spans="1:15">
      <c r="A34581"/>
      <c r="B34581"/>
      <c r="C34581"/>
      <c r="D34581" s="67"/>
      <c r="E34581"/>
      <c r="F34581"/>
      <c r="G34581"/>
      <c r="H34581" s="67"/>
      <c r="I34581"/>
      <c r="J34581"/>
      <c r="K34581"/>
      <c r="L34581"/>
      <c r="M34581"/>
      <c r="N34581"/>
      <c r="O34581"/>
    </row>
    <row r="34582" spans="1:15">
      <c r="A34582"/>
      <c r="B34582"/>
      <c r="C34582"/>
      <c r="D34582" s="67"/>
      <c r="E34582"/>
      <c r="F34582"/>
      <c r="G34582"/>
      <c r="H34582" s="67"/>
      <c r="I34582"/>
      <c r="J34582"/>
      <c r="K34582"/>
      <c r="L34582"/>
      <c r="M34582"/>
      <c r="N34582"/>
      <c r="O34582"/>
    </row>
    <row r="34583" spans="1:15">
      <c r="A34583"/>
      <c r="B34583"/>
      <c r="C34583"/>
      <c r="D34583" s="67"/>
      <c r="E34583"/>
      <c r="F34583"/>
      <c r="G34583"/>
      <c r="H34583" s="67"/>
      <c r="I34583"/>
      <c r="J34583"/>
      <c r="K34583"/>
      <c r="L34583"/>
      <c r="M34583"/>
      <c r="N34583"/>
      <c r="O34583"/>
    </row>
    <row r="34584" spans="1:15">
      <c r="A34584"/>
      <c r="B34584"/>
      <c r="C34584"/>
      <c r="D34584" s="67"/>
      <c r="E34584"/>
      <c r="F34584"/>
      <c r="G34584"/>
      <c r="H34584" s="67"/>
      <c r="I34584"/>
      <c r="J34584"/>
      <c r="K34584"/>
      <c r="L34584"/>
      <c r="M34584"/>
      <c r="N34584"/>
      <c r="O34584"/>
    </row>
    <row r="34585" spans="1:15">
      <c r="A34585"/>
      <c r="B34585"/>
      <c r="C34585"/>
      <c r="D34585" s="67"/>
      <c r="E34585"/>
      <c r="F34585"/>
      <c r="G34585"/>
      <c r="H34585" s="67"/>
      <c r="I34585"/>
      <c r="J34585"/>
      <c r="K34585"/>
      <c r="L34585"/>
      <c r="M34585"/>
      <c r="N34585"/>
      <c r="O34585"/>
    </row>
    <row r="34586" spans="1:15">
      <c r="A34586"/>
      <c r="B34586"/>
      <c r="C34586"/>
      <c r="D34586" s="67"/>
      <c r="E34586"/>
      <c r="F34586"/>
      <c r="G34586"/>
      <c r="H34586" s="67"/>
      <c r="I34586"/>
      <c r="J34586"/>
      <c r="K34586"/>
      <c r="L34586"/>
      <c r="M34586"/>
      <c r="N34586"/>
      <c r="O34586"/>
    </row>
    <row r="34587" spans="1:15">
      <c r="A34587"/>
      <c r="B34587"/>
      <c r="C34587"/>
      <c r="D34587" s="67"/>
      <c r="E34587"/>
      <c r="F34587"/>
      <c r="G34587"/>
      <c r="H34587" s="67"/>
      <c r="I34587"/>
      <c r="J34587"/>
      <c r="K34587"/>
      <c r="L34587"/>
      <c r="M34587"/>
      <c r="N34587"/>
      <c r="O34587"/>
    </row>
    <row r="34588" spans="1:15">
      <c r="A34588"/>
      <c r="B34588"/>
      <c r="C34588"/>
      <c r="D34588" s="67"/>
      <c r="E34588"/>
      <c r="F34588"/>
      <c r="G34588"/>
      <c r="H34588" s="67"/>
      <c r="I34588"/>
      <c r="J34588"/>
      <c r="K34588"/>
      <c r="L34588"/>
      <c r="M34588"/>
      <c r="N34588"/>
      <c r="O34588"/>
    </row>
    <row r="34589" spans="1:15">
      <c r="A34589"/>
      <c r="B34589"/>
      <c r="C34589"/>
      <c r="D34589" s="67"/>
      <c r="E34589"/>
      <c r="F34589"/>
      <c r="G34589"/>
      <c r="H34589" s="67"/>
      <c r="I34589"/>
      <c r="J34589"/>
      <c r="K34589"/>
      <c r="L34589"/>
      <c r="M34589"/>
      <c r="N34589"/>
      <c r="O34589"/>
    </row>
    <row r="34590" spans="1:15">
      <c r="A34590"/>
      <c r="B34590"/>
      <c r="C34590"/>
      <c r="D34590" s="67"/>
      <c r="E34590"/>
      <c r="F34590"/>
      <c r="G34590"/>
      <c r="H34590" s="67"/>
      <c r="I34590"/>
      <c r="J34590"/>
      <c r="K34590"/>
      <c r="L34590"/>
      <c r="M34590"/>
      <c r="N34590"/>
      <c r="O34590"/>
    </row>
    <row r="34591" spans="1:15">
      <c r="A34591"/>
      <c r="B34591"/>
      <c r="C34591"/>
      <c r="D34591" s="67"/>
      <c r="E34591"/>
      <c r="F34591"/>
      <c r="G34591"/>
      <c r="H34591" s="67"/>
      <c r="I34591"/>
      <c r="J34591"/>
      <c r="K34591"/>
      <c r="L34591"/>
      <c r="M34591"/>
      <c r="N34591"/>
      <c r="O34591"/>
    </row>
    <row r="34592" spans="1:15">
      <c r="A34592"/>
      <c r="B34592"/>
      <c r="C34592"/>
      <c r="D34592" s="67"/>
      <c r="E34592"/>
      <c r="F34592"/>
      <c r="G34592"/>
      <c r="H34592" s="67"/>
      <c r="I34592"/>
      <c r="J34592"/>
      <c r="K34592"/>
      <c r="L34592"/>
      <c r="M34592"/>
      <c r="N34592"/>
      <c r="O34592"/>
    </row>
    <row r="34593" spans="1:15">
      <c r="A34593"/>
      <c r="B34593"/>
      <c r="C34593"/>
      <c r="D34593" s="67"/>
      <c r="E34593"/>
      <c r="F34593"/>
      <c r="G34593"/>
      <c r="H34593" s="67"/>
      <c r="I34593"/>
      <c r="J34593"/>
      <c r="K34593"/>
      <c r="L34593"/>
      <c r="M34593"/>
      <c r="N34593"/>
      <c r="O34593"/>
    </row>
    <row r="34594" spans="1:15">
      <c r="A34594"/>
      <c r="B34594"/>
      <c r="C34594"/>
      <c r="D34594" s="67"/>
      <c r="E34594"/>
      <c r="F34594"/>
      <c r="G34594"/>
      <c r="H34594" s="67"/>
      <c r="I34594"/>
      <c r="J34594"/>
      <c r="K34594"/>
      <c r="L34594"/>
      <c r="M34594"/>
      <c r="N34594"/>
      <c r="O34594"/>
    </row>
    <row r="34595" spans="1:15">
      <c r="A34595"/>
      <c r="B34595"/>
      <c r="C34595"/>
      <c r="D34595" s="67"/>
      <c r="E34595"/>
      <c r="F34595"/>
      <c r="G34595"/>
      <c r="H34595" s="67"/>
      <c r="I34595"/>
      <c r="J34595"/>
      <c r="K34595"/>
      <c r="L34595"/>
      <c r="M34595"/>
      <c r="N34595"/>
      <c r="O34595"/>
    </row>
    <row r="34596" spans="1:15">
      <c r="A34596"/>
      <c r="B34596"/>
      <c r="C34596"/>
      <c r="D34596" s="67"/>
      <c r="E34596"/>
      <c r="F34596"/>
      <c r="G34596"/>
      <c r="H34596" s="67"/>
      <c r="I34596"/>
      <c r="J34596"/>
      <c r="K34596"/>
      <c r="L34596"/>
      <c r="M34596"/>
      <c r="N34596"/>
      <c r="O34596"/>
    </row>
    <row r="34597" spans="1:15">
      <c r="A34597"/>
      <c r="B34597"/>
      <c r="C34597"/>
      <c r="D34597" s="67"/>
      <c r="E34597"/>
      <c r="F34597"/>
      <c r="G34597"/>
      <c r="H34597" s="67"/>
      <c r="I34597"/>
      <c r="J34597"/>
      <c r="K34597"/>
      <c r="L34597"/>
      <c r="M34597"/>
      <c r="N34597"/>
      <c r="O34597"/>
    </row>
    <row r="34598" spans="1:15">
      <c r="A34598"/>
      <c r="B34598"/>
      <c r="C34598"/>
      <c r="D34598" s="67"/>
      <c r="E34598"/>
      <c r="F34598"/>
      <c r="G34598"/>
      <c r="H34598" s="67"/>
      <c r="I34598"/>
      <c r="J34598"/>
      <c r="K34598"/>
      <c r="L34598"/>
      <c r="M34598"/>
      <c r="N34598"/>
      <c r="O34598"/>
    </row>
    <row r="34599" spans="1:15">
      <c r="A34599"/>
      <c r="B34599"/>
      <c r="C34599"/>
      <c r="D34599" s="67"/>
      <c r="E34599"/>
      <c r="F34599"/>
      <c r="G34599"/>
      <c r="H34599" s="67"/>
      <c r="I34599"/>
      <c r="J34599"/>
      <c r="K34599"/>
      <c r="L34599"/>
      <c r="M34599"/>
      <c r="N34599"/>
      <c r="O34599"/>
    </row>
    <row r="34600" spans="1:15">
      <c r="A34600"/>
      <c r="B34600"/>
      <c r="C34600"/>
      <c r="D34600" s="67"/>
      <c r="E34600"/>
      <c r="F34600"/>
      <c r="G34600"/>
      <c r="H34600" s="67"/>
      <c r="I34600"/>
      <c r="J34600"/>
      <c r="K34600"/>
      <c r="L34600"/>
      <c r="M34600"/>
      <c r="N34600"/>
      <c r="O34600"/>
    </row>
    <row r="34601" spans="1:15">
      <c r="A34601"/>
      <c r="B34601"/>
      <c r="C34601"/>
      <c r="D34601" s="67"/>
      <c r="E34601"/>
      <c r="F34601"/>
      <c r="G34601"/>
      <c r="H34601" s="67"/>
      <c r="I34601"/>
      <c r="J34601"/>
      <c r="K34601"/>
      <c r="L34601"/>
      <c r="M34601"/>
      <c r="N34601"/>
      <c r="O34601"/>
    </row>
    <row r="34602" spans="1:15">
      <c r="A34602"/>
      <c r="B34602"/>
      <c r="C34602"/>
      <c r="D34602" s="67"/>
      <c r="E34602"/>
      <c r="F34602"/>
      <c r="G34602"/>
      <c r="H34602" s="67"/>
      <c r="I34602"/>
      <c r="J34602"/>
      <c r="K34602"/>
      <c r="L34602"/>
      <c r="M34602"/>
      <c r="N34602"/>
      <c r="O34602"/>
    </row>
    <row r="34603" spans="1:15">
      <c r="A34603"/>
      <c r="B34603"/>
      <c r="C34603"/>
      <c r="D34603" s="67"/>
      <c r="E34603"/>
      <c r="F34603"/>
      <c r="G34603"/>
      <c r="H34603" s="67"/>
      <c r="I34603"/>
      <c r="J34603"/>
      <c r="K34603"/>
      <c r="L34603"/>
      <c r="M34603"/>
      <c r="N34603"/>
      <c r="O34603"/>
    </row>
    <row r="34604" spans="1:15">
      <c r="A34604"/>
      <c r="B34604"/>
      <c r="C34604"/>
      <c r="D34604" s="67"/>
      <c r="E34604"/>
      <c r="F34604"/>
      <c r="G34604"/>
      <c r="H34604" s="67"/>
      <c r="I34604"/>
      <c r="J34604"/>
      <c r="K34604"/>
      <c r="L34604"/>
      <c r="M34604"/>
      <c r="N34604"/>
      <c r="O34604"/>
    </row>
    <row r="34605" spans="1:15">
      <c r="A34605"/>
      <c r="B34605"/>
      <c r="C34605"/>
      <c r="D34605" s="67"/>
      <c r="E34605"/>
      <c r="F34605"/>
      <c r="G34605"/>
      <c r="H34605" s="67"/>
      <c r="I34605"/>
      <c r="J34605"/>
      <c r="K34605"/>
      <c r="L34605"/>
      <c r="M34605"/>
      <c r="N34605"/>
      <c r="O34605"/>
    </row>
    <row r="34606" spans="1:15">
      <c r="A34606"/>
      <c r="B34606"/>
      <c r="C34606"/>
      <c r="D34606" s="67"/>
      <c r="E34606"/>
      <c r="F34606"/>
      <c r="G34606"/>
      <c r="H34606" s="67"/>
      <c r="I34606"/>
      <c r="J34606"/>
      <c r="K34606"/>
      <c r="L34606"/>
      <c r="M34606"/>
      <c r="N34606"/>
      <c r="O34606"/>
    </row>
    <row r="34607" spans="1:15">
      <c r="A34607"/>
      <c r="B34607"/>
      <c r="C34607"/>
      <c r="D34607" s="67"/>
      <c r="E34607"/>
      <c r="F34607"/>
      <c r="G34607"/>
      <c r="H34607" s="67"/>
      <c r="I34607"/>
      <c r="J34607"/>
      <c r="K34607"/>
      <c r="L34607"/>
      <c r="M34607"/>
      <c r="N34607"/>
      <c r="O34607"/>
    </row>
    <row r="34608" spans="1:15">
      <c r="A34608"/>
      <c r="B34608"/>
      <c r="C34608"/>
      <c r="D34608" s="67"/>
      <c r="E34608"/>
      <c r="F34608"/>
      <c r="G34608"/>
      <c r="H34608" s="67"/>
      <c r="I34608"/>
      <c r="J34608"/>
      <c r="K34608"/>
      <c r="L34608"/>
      <c r="M34608"/>
      <c r="N34608"/>
      <c r="O34608"/>
    </row>
    <row r="34609" spans="1:15">
      <c r="A34609"/>
      <c r="B34609"/>
      <c r="C34609"/>
      <c r="D34609" s="67"/>
      <c r="E34609"/>
      <c r="F34609"/>
      <c r="G34609"/>
      <c r="H34609" s="67"/>
      <c r="I34609"/>
      <c r="J34609"/>
      <c r="K34609"/>
      <c r="L34609"/>
      <c r="M34609"/>
      <c r="N34609"/>
      <c r="O34609"/>
    </row>
    <row r="34610" spans="1:15">
      <c r="A34610"/>
      <c r="B34610"/>
      <c r="C34610"/>
      <c r="D34610" s="67"/>
      <c r="E34610"/>
      <c r="F34610"/>
      <c r="G34610"/>
      <c r="H34610" s="67"/>
      <c r="I34610"/>
      <c r="J34610"/>
      <c r="K34610"/>
      <c r="L34610"/>
      <c r="M34610"/>
      <c r="N34610"/>
      <c r="O34610"/>
    </row>
    <row r="34611" spans="1:15">
      <c r="A34611"/>
      <c r="B34611"/>
      <c r="C34611"/>
      <c r="D34611" s="67"/>
      <c r="E34611"/>
      <c r="F34611"/>
      <c r="G34611"/>
      <c r="H34611" s="67"/>
      <c r="I34611"/>
      <c r="J34611"/>
      <c r="K34611"/>
      <c r="L34611"/>
      <c r="M34611"/>
      <c r="N34611"/>
      <c r="O34611"/>
    </row>
    <row r="34612" spans="1:15">
      <c r="A34612"/>
      <c r="B34612"/>
      <c r="C34612"/>
      <c r="D34612" s="67"/>
      <c r="E34612"/>
      <c r="F34612"/>
      <c r="G34612"/>
      <c r="H34612" s="67"/>
      <c r="I34612"/>
      <c r="J34612"/>
      <c r="K34612"/>
      <c r="L34612"/>
      <c r="M34612"/>
      <c r="N34612"/>
      <c r="O34612"/>
    </row>
    <row r="34613" spans="1:15">
      <c r="A34613"/>
      <c r="B34613"/>
      <c r="C34613"/>
      <c r="D34613" s="67"/>
      <c r="E34613"/>
      <c r="F34613"/>
      <c r="G34613"/>
      <c r="H34613" s="67"/>
      <c r="I34613"/>
      <c r="J34613"/>
      <c r="K34613"/>
      <c r="L34613"/>
      <c r="M34613"/>
      <c r="N34613"/>
      <c r="O34613"/>
    </row>
    <row r="34614" spans="1:15">
      <c r="A34614"/>
      <c r="B34614"/>
      <c r="C34614"/>
      <c r="D34614" s="67"/>
      <c r="E34614"/>
      <c r="F34614"/>
      <c r="G34614"/>
      <c r="H34614" s="67"/>
      <c r="I34614"/>
      <c r="J34614"/>
      <c r="K34614"/>
      <c r="L34614"/>
      <c r="M34614"/>
      <c r="N34614"/>
      <c r="O34614"/>
    </row>
    <row r="34615" spans="1:15">
      <c r="A34615"/>
      <c r="B34615"/>
      <c r="C34615"/>
      <c r="D34615" s="67"/>
      <c r="E34615"/>
      <c r="F34615"/>
      <c r="G34615"/>
      <c r="H34615" s="67"/>
      <c r="I34615"/>
      <c r="J34615"/>
      <c r="K34615"/>
      <c r="L34615"/>
      <c r="M34615"/>
      <c r="N34615"/>
      <c r="O34615"/>
    </row>
    <row r="34616" spans="1:15">
      <c r="A34616"/>
      <c r="B34616"/>
      <c r="C34616"/>
      <c r="D34616" s="67"/>
      <c r="E34616"/>
      <c r="F34616"/>
      <c r="G34616"/>
      <c r="H34616" s="67"/>
      <c r="I34616"/>
      <c r="J34616"/>
      <c r="K34616"/>
      <c r="L34616"/>
      <c r="M34616"/>
      <c r="N34616"/>
      <c r="O34616"/>
    </row>
    <row r="34617" spans="1:15">
      <c r="A34617"/>
      <c r="B34617"/>
      <c r="C34617"/>
      <c r="D34617" s="67"/>
      <c r="E34617"/>
      <c r="F34617"/>
      <c r="G34617"/>
      <c r="H34617" s="67"/>
      <c r="I34617"/>
      <c r="J34617"/>
      <c r="K34617"/>
      <c r="L34617"/>
      <c r="M34617"/>
      <c r="N34617"/>
      <c r="O34617"/>
    </row>
    <row r="34618" spans="1:15">
      <c r="A34618"/>
      <c r="B34618"/>
      <c r="C34618"/>
      <c r="D34618" s="67"/>
      <c r="E34618"/>
      <c r="F34618"/>
      <c r="G34618"/>
      <c r="H34618" s="67"/>
      <c r="I34618"/>
      <c r="J34618"/>
      <c r="K34618"/>
      <c r="L34618"/>
      <c r="M34618"/>
      <c r="N34618"/>
      <c r="O34618"/>
    </row>
    <row r="34619" spans="1:15">
      <c r="A34619"/>
      <c r="B34619"/>
      <c r="C34619"/>
      <c r="D34619" s="67"/>
      <c r="E34619"/>
      <c r="F34619"/>
      <c r="G34619"/>
      <c r="H34619" s="67"/>
      <c r="I34619"/>
      <c r="J34619"/>
      <c r="K34619"/>
      <c r="L34619"/>
      <c r="M34619"/>
      <c r="N34619"/>
      <c r="O34619"/>
    </row>
    <row r="34620" spans="1:15">
      <c r="A34620"/>
      <c r="B34620"/>
      <c r="C34620"/>
      <c r="D34620" s="67"/>
      <c r="E34620"/>
      <c r="F34620"/>
      <c r="G34620"/>
      <c r="H34620" s="67"/>
      <c r="I34620"/>
      <c r="J34620"/>
      <c r="K34620"/>
      <c r="L34620"/>
      <c r="M34620"/>
      <c r="N34620"/>
      <c r="O34620"/>
    </row>
    <row r="34621" spans="1:15">
      <c r="A34621"/>
      <c r="B34621"/>
      <c r="C34621"/>
      <c r="D34621" s="67"/>
      <c r="E34621"/>
      <c r="F34621"/>
      <c r="G34621"/>
      <c r="H34621" s="67"/>
      <c r="I34621"/>
      <c r="J34621"/>
      <c r="K34621"/>
      <c r="L34621"/>
      <c r="M34621"/>
      <c r="N34621"/>
      <c r="O34621"/>
    </row>
    <row r="34622" spans="1:15">
      <c r="A34622"/>
      <c r="B34622"/>
      <c r="C34622"/>
      <c r="D34622" s="67"/>
      <c r="E34622"/>
      <c r="F34622"/>
      <c r="G34622"/>
      <c r="H34622" s="67"/>
      <c r="I34622"/>
      <c r="J34622"/>
      <c r="K34622"/>
      <c r="L34622"/>
      <c r="M34622"/>
      <c r="N34622"/>
      <c r="O34622"/>
    </row>
    <row r="34623" spans="1:15">
      <c r="A34623"/>
      <c r="B34623"/>
      <c r="C34623"/>
      <c r="D34623" s="67"/>
      <c r="E34623"/>
      <c r="F34623"/>
      <c r="G34623"/>
      <c r="H34623" s="67"/>
      <c r="I34623"/>
      <c r="J34623"/>
      <c r="K34623"/>
      <c r="L34623"/>
      <c r="M34623"/>
      <c r="N34623"/>
      <c r="O34623"/>
    </row>
    <row r="34624" spans="1:15">
      <c r="A34624"/>
      <c r="B34624"/>
      <c r="C34624"/>
      <c r="D34624" s="67"/>
      <c r="E34624"/>
      <c r="F34624"/>
      <c r="G34624"/>
      <c r="H34624" s="67"/>
      <c r="I34624"/>
      <c r="J34624"/>
      <c r="K34624"/>
      <c r="L34624"/>
      <c r="M34624"/>
      <c r="N34624"/>
      <c r="O34624"/>
    </row>
    <row r="34625" spans="1:15">
      <c r="A34625"/>
      <c r="B34625"/>
      <c r="C34625"/>
      <c r="D34625" s="67"/>
      <c r="E34625"/>
      <c r="F34625"/>
      <c r="G34625"/>
      <c r="H34625" s="67"/>
      <c r="I34625"/>
      <c r="J34625"/>
      <c r="K34625"/>
      <c r="L34625"/>
      <c r="M34625"/>
      <c r="N34625"/>
      <c r="O34625"/>
    </row>
    <row r="34626" spans="1:15">
      <c r="A34626"/>
      <c r="B34626"/>
      <c r="C34626"/>
      <c r="D34626" s="67"/>
      <c r="E34626"/>
      <c r="F34626"/>
      <c r="G34626"/>
      <c r="H34626" s="67"/>
      <c r="I34626"/>
      <c r="J34626"/>
      <c r="K34626"/>
      <c r="L34626"/>
      <c r="M34626"/>
      <c r="N34626"/>
      <c r="O34626"/>
    </row>
    <row r="34627" spans="1:15">
      <c r="A34627"/>
      <c r="B34627"/>
      <c r="C34627"/>
      <c r="D34627" s="67"/>
      <c r="E34627"/>
      <c r="F34627"/>
      <c r="G34627"/>
      <c r="H34627" s="67"/>
      <c r="I34627"/>
      <c r="J34627"/>
      <c r="K34627"/>
      <c r="L34627"/>
      <c r="M34627"/>
      <c r="N34627"/>
      <c r="O34627"/>
    </row>
    <row r="34628" spans="1:15">
      <c r="A34628"/>
      <c r="B34628"/>
      <c r="C34628"/>
      <c r="D34628" s="67"/>
      <c r="E34628"/>
      <c r="F34628"/>
      <c r="G34628"/>
      <c r="H34628" s="67"/>
      <c r="I34628"/>
      <c r="J34628"/>
      <c r="K34628"/>
      <c r="L34628"/>
      <c r="M34628"/>
      <c r="N34628"/>
      <c r="O34628"/>
    </row>
    <row r="34629" spans="1:15">
      <c r="A34629"/>
      <c r="B34629"/>
      <c r="C34629"/>
      <c r="D34629" s="67"/>
      <c r="E34629"/>
      <c r="F34629"/>
      <c r="G34629"/>
      <c r="H34629" s="67"/>
      <c r="I34629"/>
      <c r="J34629"/>
      <c r="K34629"/>
      <c r="L34629"/>
      <c r="M34629"/>
      <c r="N34629"/>
      <c r="O34629"/>
    </row>
    <row r="34630" spans="1:15">
      <c r="A34630"/>
      <c r="B34630"/>
      <c r="C34630"/>
      <c r="D34630" s="67"/>
      <c r="E34630"/>
      <c r="F34630"/>
      <c r="G34630"/>
      <c r="H34630" s="67"/>
      <c r="I34630"/>
      <c r="J34630"/>
      <c r="K34630"/>
      <c r="L34630"/>
      <c r="M34630"/>
      <c r="N34630"/>
      <c r="O34630"/>
    </row>
    <row r="34631" spans="1:15">
      <c r="A34631"/>
      <c r="B34631"/>
      <c r="C34631"/>
      <c r="D34631" s="67"/>
      <c r="E34631"/>
      <c r="F34631"/>
      <c r="G34631"/>
      <c r="H34631" s="67"/>
      <c r="I34631"/>
      <c r="J34631"/>
      <c r="K34631"/>
      <c r="L34631"/>
      <c r="M34631"/>
      <c r="N34631"/>
      <c r="O34631"/>
    </row>
    <row r="34632" spans="1:15">
      <c r="A34632"/>
      <c r="B34632"/>
      <c r="C34632"/>
      <c r="D34632" s="67"/>
      <c r="E34632"/>
      <c r="F34632"/>
      <c r="G34632"/>
      <c r="H34632" s="67"/>
      <c r="I34632"/>
      <c r="J34632"/>
      <c r="K34632"/>
      <c r="L34632"/>
      <c r="M34632"/>
      <c r="N34632"/>
      <c r="O34632"/>
    </row>
    <row r="34633" spans="1:15">
      <c r="A34633"/>
      <c r="B34633"/>
      <c r="C34633"/>
      <c r="D34633" s="67"/>
      <c r="E34633"/>
      <c r="F34633"/>
      <c r="G34633"/>
      <c r="H34633" s="67"/>
      <c r="I34633"/>
      <c r="J34633"/>
      <c r="K34633"/>
      <c r="L34633"/>
      <c r="M34633"/>
      <c r="N34633"/>
      <c r="O34633"/>
    </row>
    <row r="34634" spans="1:15">
      <c r="A34634"/>
      <c r="B34634"/>
      <c r="C34634"/>
      <c r="D34634" s="67"/>
      <c r="E34634"/>
      <c r="F34634"/>
      <c r="G34634"/>
      <c r="H34634" s="67"/>
      <c r="I34634"/>
      <c r="J34634"/>
      <c r="K34634"/>
      <c r="L34634"/>
      <c r="M34634"/>
      <c r="N34634"/>
      <c r="O34634"/>
    </row>
    <row r="34635" spans="1:15">
      <c r="A34635"/>
      <c r="B34635"/>
      <c r="C34635"/>
      <c r="D34635" s="67"/>
      <c r="E34635"/>
      <c r="F34635"/>
      <c r="G34635"/>
      <c r="H34635" s="67"/>
      <c r="I34635"/>
      <c r="J34635"/>
      <c r="K34635"/>
      <c r="L34635"/>
      <c r="M34635"/>
      <c r="N34635"/>
      <c r="O34635"/>
    </row>
    <row r="34636" spans="1:15">
      <c r="A34636"/>
      <c r="B34636"/>
      <c r="C34636"/>
      <c r="D34636" s="67"/>
      <c r="E34636"/>
      <c r="F34636"/>
      <c r="G34636"/>
      <c r="H34636" s="67"/>
      <c r="I34636"/>
      <c r="J34636"/>
      <c r="K34636"/>
      <c r="L34636"/>
      <c r="M34636"/>
      <c r="N34636"/>
      <c r="O34636"/>
    </row>
    <row r="34637" spans="1:15">
      <c r="A34637"/>
      <c r="B34637"/>
      <c r="C34637"/>
      <c r="D34637" s="67"/>
      <c r="E34637"/>
      <c r="F34637"/>
      <c r="G34637"/>
      <c r="H34637" s="67"/>
      <c r="I34637"/>
      <c r="J34637"/>
      <c r="K34637"/>
      <c r="L34637"/>
      <c r="M34637"/>
      <c r="N34637"/>
      <c r="O34637"/>
    </row>
    <row r="34638" spans="1:15">
      <c r="A34638"/>
      <c r="B34638"/>
      <c r="C34638"/>
      <c r="D34638" s="67"/>
      <c r="E34638"/>
      <c r="F34638"/>
      <c r="G34638"/>
      <c r="H34638" s="67"/>
      <c r="I34638"/>
      <c r="J34638"/>
      <c r="K34638"/>
      <c r="L34638"/>
      <c r="M34638"/>
      <c r="N34638"/>
      <c r="O34638"/>
    </row>
    <row r="34639" spans="1:15">
      <c r="A34639"/>
      <c r="B34639"/>
      <c r="C34639"/>
      <c r="D34639" s="67"/>
      <c r="E34639"/>
      <c r="F34639"/>
      <c r="G34639"/>
      <c r="H34639" s="67"/>
      <c r="I34639"/>
      <c r="J34639"/>
      <c r="K34639"/>
      <c r="L34639"/>
      <c r="M34639"/>
      <c r="N34639"/>
      <c r="O34639"/>
    </row>
    <row r="34640" spans="1:15">
      <c r="A34640"/>
      <c r="B34640"/>
      <c r="C34640"/>
      <c r="D34640" s="67"/>
      <c r="E34640"/>
      <c r="F34640"/>
      <c r="G34640"/>
      <c r="H34640" s="67"/>
      <c r="I34640"/>
      <c r="J34640"/>
      <c r="K34640"/>
      <c r="L34640"/>
      <c r="M34640"/>
      <c r="N34640"/>
      <c r="O34640"/>
    </row>
    <row r="34641" spans="1:15">
      <c r="A34641"/>
      <c r="B34641"/>
      <c r="C34641"/>
      <c r="D34641" s="67"/>
      <c r="E34641"/>
      <c r="F34641"/>
      <c r="G34641"/>
      <c r="H34641" s="67"/>
      <c r="I34641"/>
      <c r="J34641"/>
      <c r="K34641"/>
      <c r="L34641"/>
      <c r="M34641"/>
      <c r="N34641"/>
      <c r="O34641"/>
    </row>
    <row r="34642" spans="1:15">
      <c r="A34642"/>
      <c r="B34642"/>
      <c r="C34642"/>
      <c r="D34642" s="67"/>
      <c r="E34642"/>
      <c r="F34642"/>
      <c r="G34642"/>
      <c r="H34642" s="67"/>
      <c r="I34642"/>
      <c r="J34642"/>
      <c r="K34642"/>
      <c r="L34642"/>
      <c r="M34642"/>
      <c r="N34642"/>
      <c r="O34642"/>
    </row>
    <row r="34643" spans="1:15">
      <c r="A34643"/>
      <c r="B34643"/>
      <c r="C34643"/>
      <c r="D34643" s="67"/>
      <c r="E34643"/>
      <c r="F34643"/>
      <c r="G34643"/>
      <c r="H34643" s="67"/>
      <c r="I34643"/>
      <c r="J34643"/>
      <c r="K34643"/>
      <c r="L34643"/>
      <c r="M34643"/>
      <c r="N34643"/>
      <c r="O34643"/>
    </row>
    <row r="34644" spans="1:15">
      <c r="A34644"/>
      <c r="B34644"/>
      <c r="C34644"/>
      <c r="D34644" s="67"/>
      <c r="E34644"/>
      <c r="F34644"/>
      <c r="G34644"/>
      <c r="H34644" s="67"/>
      <c r="I34644"/>
      <c r="J34644"/>
      <c r="K34644"/>
      <c r="L34644"/>
      <c r="M34644"/>
      <c r="N34644"/>
      <c r="O34644"/>
    </row>
    <row r="34645" spans="1:15">
      <c r="A34645"/>
      <c r="B34645"/>
      <c r="C34645"/>
      <c r="D34645" s="67"/>
      <c r="E34645"/>
      <c r="F34645"/>
      <c r="G34645"/>
      <c r="H34645" s="67"/>
      <c r="I34645"/>
      <c r="J34645"/>
      <c r="K34645"/>
      <c r="L34645"/>
      <c r="M34645"/>
      <c r="N34645"/>
      <c r="O34645"/>
    </row>
    <row r="34646" spans="1:15">
      <c r="A34646"/>
      <c r="B34646"/>
      <c r="C34646"/>
      <c r="D34646" s="67"/>
      <c r="E34646"/>
      <c r="F34646"/>
      <c r="G34646"/>
      <c r="H34646" s="67"/>
      <c r="I34646"/>
      <c r="J34646"/>
      <c r="K34646"/>
      <c r="L34646"/>
      <c r="M34646"/>
      <c r="N34646"/>
      <c r="O34646"/>
    </row>
    <row r="34647" spans="1:15">
      <c r="A34647"/>
      <c r="B34647"/>
      <c r="C34647"/>
      <c r="D34647" s="67"/>
      <c r="E34647"/>
      <c r="F34647"/>
      <c r="G34647"/>
      <c r="H34647" s="67"/>
      <c r="I34647"/>
      <c r="J34647"/>
      <c r="K34647"/>
      <c r="L34647"/>
      <c r="M34647"/>
      <c r="N34647"/>
      <c r="O34647"/>
    </row>
    <row r="34648" spans="1:15">
      <c r="A34648"/>
      <c r="B34648"/>
      <c r="C34648"/>
      <c r="D34648" s="67"/>
      <c r="E34648"/>
      <c r="F34648"/>
      <c r="G34648"/>
      <c r="H34648" s="67"/>
      <c r="I34648"/>
      <c r="J34648"/>
      <c r="K34648"/>
      <c r="L34648"/>
      <c r="M34648"/>
      <c r="N34648"/>
      <c r="O34648"/>
    </row>
    <row r="34649" spans="1:15">
      <c r="A34649"/>
      <c r="B34649"/>
      <c r="C34649"/>
      <c r="D34649" s="67"/>
      <c r="E34649"/>
      <c r="F34649"/>
      <c r="G34649"/>
      <c r="H34649" s="67"/>
      <c r="I34649"/>
      <c r="J34649"/>
      <c r="K34649"/>
      <c r="L34649"/>
      <c r="M34649"/>
      <c r="N34649"/>
      <c r="O34649"/>
    </row>
    <row r="34650" spans="1:15">
      <c r="A34650"/>
      <c r="B34650"/>
      <c r="C34650"/>
      <c r="D34650" s="67"/>
      <c r="E34650"/>
      <c r="F34650"/>
      <c r="G34650"/>
      <c r="H34650" s="67"/>
      <c r="I34650"/>
      <c r="J34650"/>
      <c r="K34650"/>
      <c r="L34650"/>
      <c r="M34650"/>
      <c r="N34650"/>
      <c r="O34650"/>
    </row>
    <row r="34651" spans="1:15">
      <c r="A34651"/>
      <c r="B34651"/>
      <c r="C34651"/>
      <c r="D34651" s="67"/>
      <c r="E34651"/>
      <c r="F34651"/>
      <c r="G34651"/>
      <c r="H34651" s="67"/>
      <c r="I34651"/>
      <c r="J34651"/>
      <c r="K34651"/>
      <c r="L34651"/>
      <c r="M34651"/>
      <c r="N34651"/>
      <c r="O34651"/>
    </row>
    <row r="34652" spans="1:15">
      <c r="A34652"/>
      <c r="B34652"/>
      <c r="C34652"/>
      <c r="D34652" s="67"/>
      <c r="E34652"/>
      <c r="F34652"/>
      <c r="G34652"/>
      <c r="H34652" s="67"/>
      <c r="I34652"/>
      <c r="J34652"/>
      <c r="K34652"/>
      <c r="L34652"/>
      <c r="M34652"/>
      <c r="N34652"/>
      <c r="O34652"/>
    </row>
    <row r="34653" spans="1:15">
      <c r="A34653"/>
      <c r="B34653"/>
      <c r="C34653"/>
      <c r="D34653" s="67"/>
      <c r="E34653"/>
      <c r="F34653"/>
      <c r="G34653"/>
      <c r="H34653" s="67"/>
      <c r="I34653"/>
      <c r="J34653"/>
      <c r="K34653"/>
      <c r="L34653"/>
      <c r="M34653"/>
      <c r="N34653"/>
      <c r="O34653"/>
    </row>
    <row r="34654" spans="1:15">
      <c r="A34654"/>
      <c r="B34654"/>
      <c r="C34654"/>
      <c r="D34654" s="67"/>
      <c r="E34654"/>
      <c r="F34654"/>
      <c r="G34654"/>
      <c r="H34654" s="67"/>
      <c r="I34654"/>
      <c r="J34654"/>
      <c r="K34654"/>
      <c r="L34654"/>
      <c r="M34654"/>
      <c r="N34654"/>
      <c r="O34654"/>
    </row>
    <row r="34655" spans="1:15">
      <c r="A34655"/>
      <c r="B34655"/>
      <c r="C34655"/>
      <c r="D34655" s="67"/>
      <c r="E34655"/>
      <c r="F34655"/>
      <c r="G34655"/>
      <c r="H34655" s="67"/>
      <c r="I34655"/>
      <c r="J34655"/>
      <c r="K34655"/>
      <c r="L34655"/>
      <c r="M34655"/>
      <c r="N34655"/>
      <c r="O34655"/>
    </row>
    <row r="34656" spans="1:15">
      <c r="A34656"/>
      <c r="B34656"/>
      <c r="C34656"/>
      <c r="D34656" s="67"/>
      <c r="E34656"/>
      <c r="F34656"/>
      <c r="G34656"/>
      <c r="H34656" s="67"/>
      <c r="I34656"/>
      <c r="J34656"/>
      <c r="K34656"/>
      <c r="L34656"/>
      <c r="M34656"/>
      <c r="N34656"/>
      <c r="O34656"/>
    </row>
    <row r="34657" spans="1:15">
      <c r="A34657"/>
      <c r="B34657"/>
      <c r="C34657"/>
      <c r="D34657" s="67"/>
      <c r="E34657"/>
      <c r="F34657"/>
      <c r="G34657"/>
      <c r="H34657" s="67"/>
      <c r="I34657"/>
      <c r="J34657"/>
      <c r="K34657"/>
      <c r="L34657"/>
      <c r="M34657"/>
      <c r="N34657"/>
      <c r="O34657"/>
    </row>
    <row r="34658" spans="1:15">
      <c r="A34658"/>
      <c r="B34658"/>
      <c r="C34658"/>
      <c r="D34658" s="67"/>
      <c r="E34658"/>
      <c r="F34658"/>
      <c r="G34658"/>
      <c r="H34658" s="67"/>
      <c r="I34658"/>
      <c r="J34658"/>
      <c r="K34658"/>
      <c r="L34658"/>
      <c r="M34658"/>
      <c r="N34658"/>
      <c r="O34658"/>
    </row>
    <row r="34659" spans="1:15">
      <c r="A34659"/>
      <c r="B34659"/>
      <c r="C34659"/>
      <c r="D34659" s="67"/>
      <c r="E34659"/>
      <c r="F34659"/>
      <c r="G34659"/>
      <c r="H34659" s="67"/>
      <c r="I34659"/>
      <c r="J34659"/>
      <c r="K34659"/>
      <c r="L34659"/>
      <c r="M34659"/>
      <c r="N34659"/>
      <c r="O34659"/>
    </row>
    <row r="34660" spans="1:15">
      <c r="A34660"/>
      <c r="B34660"/>
      <c r="C34660"/>
      <c r="D34660" s="67"/>
      <c r="E34660"/>
      <c r="F34660"/>
      <c r="G34660"/>
      <c r="H34660" s="67"/>
      <c r="I34660"/>
      <c r="J34660"/>
      <c r="K34660"/>
      <c r="L34660"/>
      <c r="M34660"/>
      <c r="N34660"/>
      <c r="O34660"/>
    </row>
    <row r="34661" spans="1:15">
      <c r="A34661"/>
      <c r="B34661"/>
      <c r="C34661"/>
      <c r="D34661" s="67"/>
      <c r="E34661"/>
      <c r="F34661"/>
      <c r="G34661"/>
      <c r="H34661" s="67"/>
      <c r="I34661"/>
      <c r="J34661"/>
      <c r="K34661"/>
      <c r="L34661"/>
      <c r="M34661"/>
      <c r="N34661"/>
      <c r="O34661"/>
    </row>
    <row r="34662" spans="1:15">
      <c r="A34662"/>
      <c r="B34662"/>
      <c r="C34662"/>
      <c r="D34662" s="67"/>
      <c r="E34662"/>
      <c r="F34662"/>
      <c r="G34662"/>
      <c r="H34662" s="67"/>
      <c r="I34662"/>
      <c r="J34662"/>
      <c r="K34662"/>
      <c r="L34662"/>
      <c r="M34662"/>
      <c r="N34662"/>
      <c r="O34662"/>
    </row>
    <row r="34663" spans="1:15">
      <c r="A34663"/>
      <c r="B34663"/>
      <c r="C34663"/>
      <c r="D34663" s="67"/>
      <c r="E34663"/>
      <c r="F34663"/>
      <c r="G34663"/>
      <c r="H34663" s="67"/>
      <c r="I34663"/>
      <c r="J34663"/>
      <c r="K34663"/>
      <c r="L34663"/>
      <c r="M34663"/>
      <c r="N34663"/>
      <c r="O34663"/>
    </row>
    <row r="34664" spans="1:15">
      <c r="A34664"/>
      <c r="B34664"/>
      <c r="C34664"/>
      <c r="D34664" s="67"/>
      <c r="E34664"/>
      <c r="F34664"/>
      <c r="G34664"/>
      <c r="H34664" s="67"/>
      <c r="I34664"/>
      <c r="J34664"/>
      <c r="K34664"/>
      <c r="L34664"/>
      <c r="M34664"/>
      <c r="N34664"/>
      <c r="O34664"/>
    </row>
    <row r="34665" spans="1:15">
      <c r="A34665"/>
      <c r="B34665"/>
      <c r="C34665"/>
      <c r="D34665" s="67"/>
      <c r="E34665"/>
      <c r="F34665"/>
      <c r="G34665"/>
      <c r="H34665" s="67"/>
      <c r="I34665"/>
      <c r="J34665"/>
      <c r="K34665"/>
      <c r="L34665"/>
      <c r="M34665"/>
      <c r="N34665"/>
      <c r="O34665"/>
    </row>
    <row r="34666" spans="1:15">
      <c r="A34666"/>
      <c r="B34666"/>
      <c r="C34666"/>
      <c r="D34666" s="67"/>
      <c r="E34666"/>
      <c r="F34666"/>
      <c r="G34666"/>
      <c r="H34666" s="67"/>
      <c r="I34666"/>
      <c r="J34666"/>
      <c r="K34666"/>
      <c r="L34666"/>
      <c r="M34666"/>
      <c r="N34666"/>
      <c r="O34666"/>
    </row>
    <row r="34667" spans="1:15">
      <c r="A34667"/>
      <c r="B34667"/>
      <c r="C34667"/>
      <c r="D34667" s="67"/>
      <c r="E34667"/>
      <c r="F34667"/>
      <c r="G34667"/>
      <c r="H34667" s="67"/>
      <c r="I34667"/>
      <c r="J34667"/>
      <c r="K34667"/>
      <c r="L34667"/>
      <c r="M34667"/>
      <c r="N34667"/>
      <c r="O34667"/>
    </row>
    <row r="34668" spans="1:15">
      <c r="A34668"/>
      <c r="B34668"/>
      <c r="C34668"/>
      <c r="D34668" s="67"/>
      <c r="E34668"/>
      <c r="F34668"/>
      <c r="G34668"/>
      <c r="H34668" s="67"/>
      <c r="I34668"/>
      <c r="J34668"/>
      <c r="K34668"/>
      <c r="L34668"/>
      <c r="M34668"/>
      <c r="N34668"/>
      <c r="O34668"/>
    </row>
    <row r="34669" spans="1:15">
      <c r="A34669"/>
      <c r="B34669"/>
      <c r="C34669"/>
      <c r="D34669" s="67"/>
      <c r="E34669"/>
      <c r="F34669"/>
      <c r="G34669"/>
      <c r="H34669" s="67"/>
      <c r="I34669"/>
      <c r="J34669"/>
      <c r="K34669"/>
      <c r="L34669"/>
      <c r="M34669"/>
      <c r="N34669"/>
      <c r="O34669"/>
    </row>
    <row r="34670" spans="1:15">
      <c r="A34670"/>
      <c r="B34670"/>
      <c r="C34670"/>
      <c r="D34670" s="67"/>
      <c r="E34670"/>
      <c r="F34670"/>
      <c r="G34670"/>
      <c r="H34670" s="67"/>
      <c r="I34670"/>
      <c r="J34670"/>
      <c r="K34670"/>
      <c r="L34670"/>
      <c r="M34670"/>
      <c r="N34670"/>
      <c r="O34670"/>
    </row>
    <row r="34671" spans="1:15">
      <c r="A34671"/>
      <c r="B34671"/>
      <c r="C34671"/>
      <c r="D34671" s="67"/>
      <c r="E34671"/>
      <c r="F34671"/>
      <c r="G34671"/>
      <c r="H34671" s="67"/>
      <c r="I34671"/>
      <c r="J34671"/>
      <c r="K34671"/>
      <c r="L34671"/>
      <c r="M34671"/>
      <c r="N34671"/>
      <c r="O34671"/>
    </row>
    <row r="34672" spans="1:15">
      <c r="A34672"/>
      <c r="B34672"/>
      <c r="C34672"/>
      <c r="D34672" s="67"/>
      <c r="E34672"/>
      <c r="F34672"/>
      <c r="G34672"/>
      <c r="H34672" s="67"/>
      <c r="I34672"/>
      <c r="J34672"/>
      <c r="K34672"/>
      <c r="L34672"/>
      <c r="M34672"/>
      <c r="N34672"/>
      <c r="O34672"/>
    </row>
    <row r="34673" spans="1:15">
      <c r="A34673"/>
      <c r="B34673"/>
      <c r="C34673"/>
      <c r="D34673" s="67"/>
      <c r="E34673"/>
      <c r="F34673"/>
      <c r="G34673"/>
      <c r="H34673" s="67"/>
      <c r="I34673"/>
      <c r="J34673"/>
      <c r="K34673"/>
      <c r="L34673"/>
      <c r="M34673"/>
      <c r="N34673"/>
      <c r="O34673"/>
    </row>
    <row r="34674" spans="1:15">
      <c r="A34674"/>
      <c r="B34674"/>
      <c r="C34674"/>
      <c r="D34674" s="67"/>
      <c r="E34674"/>
      <c r="F34674"/>
      <c r="G34674"/>
      <c r="H34674" s="67"/>
      <c r="I34674"/>
      <c r="J34674"/>
      <c r="K34674"/>
      <c r="L34674"/>
      <c r="M34674"/>
      <c r="N34674"/>
      <c r="O34674"/>
    </row>
    <row r="34675" spans="1:15">
      <c r="A34675"/>
      <c r="B34675"/>
      <c r="C34675"/>
      <c r="D34675" s="67"/>
      <c r="E34675"/>
      <c r="F34675"/>
      <c r="G34675"/>
      <c r="H34675" s="67"/>
      <c r="I34675"/>
      <c r="J34675"/>
      <c r="K34675"/>
      <c r="L34675"/>
      <c r="M34675"/>
      <c r="N34675"/>
      <c r="O34675"/>
    </row>
    <row r="34676" spans="1:15">
      <c r="A34676"/>
      <c r="B34676"/>
      <c r="C34676"/>
      <c r="D34676" s="67"/>
      <c r="E34676"/>
      <c r="F34676"/>
      <c r="G34676"/>
      <c r="H34676" s="67"/>
      <c r="I34676"/>
      <c r="J34676"/>
      <c r="K34676"/>
      <c r="L34676"/>
      <c r="M34676"/>
      <c r="N34676"/>
      <c r="O34676"/>
    </row>
    <row r="34677" spans="1:15">
      <c r="A34677"/>
      <c r="B34677"/>
      <c r="C34677"/>
      <c r="D34677" s="67"/>
      <c r="E34677"/>
      <c r="F34677"/>
      <c r="G34677"/>
      <c r="H34677" s="67"/>
      <c r="I34677"/>
      <c r="J34677"/>
      <c r="K34677"/>
      <c r="L34677"/>
      <c r="M34677"/>
      <c r="N34677"/>
      <c r="O34677"/>
    </row>
    <row r="34678" spans="1:15">
      <c r="A34678"/>
      <c r="B34678"/>
      <c r="C34678"/>
      <c r="D34678" s="67"/>
      <c r="E34678"/>
      <c r="F34678"/>
      <c r="G34678"/>
      <c r="H34678" s="67"/>
      <c r="I34678"/>
      <c r="J34678"/>
      <c r="K34678"/>
      <c r="L34678"/>
      <c r="M34678"/>
      <c r="N34678"/>
      <c r="O34678"/>
    </row>
    <row r="34679" spans="1:15">
      <c r="A34679"/>
      <c r="B34679"/>
      <c r="C34679"/>
      <c r="D34679" s="67"/>
      <c r="E34679"/>
      <c r="F34679"/>
      <c r="G34679"/>
      <c r="H34679" s="67"/>
      <c r="I34679"/>
      <c r="J34679"/>
      <c r="K34679"/>
      <c r="L34679"/>
      <c r="M34679"/>
      <c r="N34679"/>
      <c r="O34679"/>
    </row>
    <row r="34680" spans="1:15">
      <c r="A34680"/>
      <c r="B34680"/>
      <c r="C34680"/>
      <c r="D34680" s="67"/>
      <c r="E34680"/>
      <c r="F34680"/>
      <c r="G34680"/>
      <c r="H34680" s="67"/>
      <c r="I34680"/>
      <c r="J34680"/>
      <c r="K34680"/>
      <c r="L34680"/>
      <c r="M34680"/>
      <c r="N34680"/>
      <c r="O34680"/>
    </row>
    <row r="34681" spans="1:15">
      <c r="A34681"/>
      <c r="B34681"/>
      <c r="C34681"/>
      <c r="D34681" s="67"/>
      <c r="E34681"/>
      <c r="F34681"/>
      <c r="G34681"/>
      <c r="H34681" s="67"/>
      <c r="I34681"/>
      <c r="J34681"/>
      <c r="K34681"/>
      <c r="L34681"/>
      <c r="M34681"/>
      <c r="N34681"/>
      <c r="O34681"/>
    </row>
    <row r="34682" spans="1:15">
      <c r="A34682"/>
      <c r="B34682"/>
      <c r="C34682"/>
      <c r="D34682" s="67"/>
      <c r="E34682"/>
      <c r="F34682"/>
      <c r="G34682"/>
      <c r="H34682" s="67"/>
      <c r="I34682"/>
      <c r="J34682"/>
      <c r="K34682"/>
      <c r="L34682"/>
      <c r="M34682"/>
      <c r="N34682"/>
      <c r="O34682"/>
    </row>
    <row r="34683" spans="1:15">
      <c r="A34683"/>
      <c r="B34683"/>
      <c r="C34683"/>
      <c r="D34683" s="67"/>
      <c r="E34683"/>
      <c r="F34683"/>
      <c r="G34683"/>
      <c r="H34683" s="67"/>
      <c r="I34683"/>
      <c r="J34683"/>
      <c r="K34683"/>
      <c r="L34683"/>
      <c r="M34683"/>
      <c r="N34683"/>
      <c r="O34683"/>
    </row>
    <row r="34684" spans="1:15">
      <c r="A34684"/>
      <c r="B34684"/>
      <c r="C34684"/>
      <c r="D34684" s="67"/>
      <c r="E34684"/>
      <c r="F34684"/>
      <c r="G34684"/>
      <c r="H34684" s="67"/>
      <c r="I34684"/>
      <c r="J34684"/>
      <c r="K34684"/>
      <c r="L34684"/>
      <c r="M34684"/>
      <c r="N34684"/>
      <c r="O34684"/>
    </row>
    <row r="34685" spans="1:15">
      <c r="A34685"/>
      <c r="B34685"/>
      <c r="C34685"/>
      <c r="D34685" s="67"/>
      <c r="E34685"/>
      <c r="F34685"/>
      <c r="G34685"/>
      <c r="H34685" s="67"/>
      <c r="I34685"/>
      <c r="J34685"/>
      <c r="K34685"/>
      <c r="L34685"/>
      <c r="M34685"/>
      <c r="N34685"/>
      <c r="O34685"/>
    </row>
    <row r="34686" spans="1:15">
      <c r="A34686"/>
      <c r="B34686"/>
      <c r="C34686"/>
      <c r="D34686" s="67"/>
      <c r="E34686"/>
      <c r="F34686"/>
      <c r="G34686"/>
      <c r="H34686" s="67"/>
      <c r="I34686"/>
      <c r="J34686"/>
      <c r="K34686"/>
      <c r="L34686"/>
      <c r="M34686"/>
      <c r="N34686"/>
      <c r="O34686"/>
    </row>
    <row r="34687" spans="1:15">
      <c r="A34687"/>
      <c r="B34687"/>
      <c r="C34687"/>
      <c r="D34687" s="67"/>
      <c r="E34687"/>
      <c r="F34687"/>
      <c r="G34687"/>
      <c r="H34687" s="67"/>
      <c r="I34687"/>
      <c r="J34687"/>
      <c r="K34687"/>
      <c r="L34687"/>
      <c r="M34687"/>
      <c r="N34687"/>
      <c r="O34687"/>
    </row>
    <row r="34688" spans="1:15">
      <c r="A34688"/>
      <c r="B34688"/>
      <c r="C34688"/>
      <c r="D34688" s="67"/>
      <c r="E34688"/>
      <c r="F34688"/>
      <c r="G34688"/>
      <c r="H34688" s="67"/>
      <c r="I34688"/>
      <c r="J34688"/>
      <c r="K34688"/>
      <c r="L34688"/>
      <c r="M34688"/>
      <c r="N34688"/>
      <c r="O34688"/>
    </row>
    <row r="34689" spans="1:15">
      <c r="A34689"/>
      <c r="B34689"/>
      <c r="C34689"/>
      <c r="D34689" s="67"/>
      <c r="E34689"/>
      <c r="F34689"/>
      <c r="G34689"/>
      <c r="H34689" s="67"/>
      <c r="I34689"/>
      <c r="J34689"/>
      <c r="K34689"/>
      <c r="L34689"/>
      <c r="M34689"/>
      <c r="N34689"/>
      <c r="O34689"/>
    </row>
    <row r="34690" spans="1:15">
      <c r="A34690"/>
      <c r="B34690"/>
      <c r="C34690"/>
      <c r="D34690" s="67"/>
      <c r="E34690"/>
      <c r="F34690"/>
      <c r="G34690"/>
      <c r="H34690" s="67"/>
      <c r="I34690"/>
      <c r="J34690"/>
      <c r="K34690"/>
      <c r="L34690"/>
      <c r="M34690"/>
      <c r="N34690"/>
      <c r="O34690"/>
    </row>
    <row r="34691" spans="1:15">
      <c r="A34691"/>
      <c r="B34691"/>
      <c r="C34691"/>
      <c r="D34691" s="67"/>
      <c r="E34691"/>
      <c r="F34691"/>
      <c r="G34691"/>
      <c r="H34691" s="67"/>
      <c r="I34691"/>
      <c r="J34691"/>
      <c r="K34691"/>
      <c r="L34691"/>
      <c r="M34691"/>
      <c r="N34691"/>
      <c r="O34691"/>
    </row>
    <row r="34692" spans="1:15">
      <c r="A34692"/>
      <c r="B34692"/>
      <c r="C34692"/>
      <c r="D34692" s="67"/>
      <c r="E34692"/>
      <c r="F34692"/>
      <c r="G34692"/>
      <c r="H34692" s="67"/>
      <c r="I34692"/>
      <c r="J34692"/>
      <c r="K34692"/>
      <c r="L34692"/>
      <c r="M34692"/>
      <c r="N34692"/>
      <c r="O34692"/>
    </row>
    <row r="34693" spans="1:15">
      <c r="A34693"/>
      <c r="B34693"/>
      <c r="C34693"/>
      <c r="D34693" s="67"/>
      <c r="E34693"/>
      <c r="F34693"/>
      <c r="G34693"/>
      <c r="H34693" s="67"/>
      <c r="I34693"/>
      <c r="J34693"/>
      <c r="K34693"/>
      <c r="L34693"/>
      <c r="M34693"/>
      <c r="N34693"/>
      <c r="O34693"/>
    </row>
    <row r="34694" spans="1:15">
      <c r="A34694"/>
      <c r="B34694"/>
      <c r="C34694"/>
      <c r="D34694" s="67"/>
      <c r="E34694"/>
      <c r="F34694"/>
      <c r="G34694"/>
      <c r="H34694" s="67"/>
      <c r="I34694"/>
      <c r="J34694"/>
      <c r="K34694"/>
      <c r="L34694"/>
      <c r="M34694"/>
      <c r="N34694"/>
      <c r="O34694"/>
    </row>
    <row r="34695" spans="1:15">
      <c r="A34695"/>
      <c r="B34695"/>
      <c r="C34695"/>
      <c r="D34695" s="67"/>
      <c r="E34695"/>
      <c r="F34695"/>
      <c r="G34695"/>
      <c r="H34695" s="67"/>
      <c r="I34695"/>
      <c r="J34695"/>
      <c r="K34695"/>
      <c r="L34695"/>
      <c r="M34695"/>
      <c r="N34695"/>
      <c r="O34695"/>
    </row>
    <row r="34696" spans="1:15">
      <c r="A34696"/>
      <c r="B34696"/>
      <c r="C34696"/>
      <c r="D34696" s="67"/>
      <c r="E34696"/>
      <c r="F34696"/>
      <c r="G34696"/>
      <c r="H34696" s="67"/>
      <c r="I34696"/>
      <c r="J34696"/>
      <c r="K34696"/>
      <c r="L34696"/>
      <c r="M34696"/>
      <c r="N34696"/>
      <c r="O34696"/>
    </row>
    <row r="34697" spans="1:15">
      <c r="A34697"/>
      <c r="B34697"/>
      <c r="C34697"/>
      <c r="D34697" s="67"/>
      <c r="E34697"/>
      <c r="F34697"/>
      <c r="G34697"/>
      <c r="H34697" s="67"/>
      <c r="I34697"/>
      <c r="J34697"/>
      <c r="K34697"/>
      <c r="L34697"/>
      <c r="M34697"/>
      <c r="N34697"/>
      <c r="O34697"/>
    </row>
    <row r="34698" spans="1:15">
      <c r="A34698"/>
      <c r="B34698"/>
      <c r="C34698"/>
      <c r="D34698" s="67"/>
      <c r="E34698"/>
      <c r="F34698"/>
      <c r="G34698"/>
      <c r="H34698" s="67"/>
      <c r="I34698"/>
      <c r="J34698"/>
      <c r="K34698"/>
      <c r="L34698"/>
      <c r="M34698"/>
      <c r="N34698"/>
      <c r="O34698"/>
    </row>
    <row r="34699" spans="1:15">
      <c r="A34699"/>
      <c r="B34699"/>
      <c r="C34699"/>
      <c r="D34699" s="67"/>
      <c r="E34699"/>
      <c r="F34699"/>
      <c r="G34699"/>
      <c r="H34699" s="67"/>
      <c r="I34699"/>
      <c r="J34699"/>
      <c r="K34699"/>
      <c r="L34699"/>
      <c r="M34699"/>
      <c r="N34699"/>
      <c r="O34699"/>
    </row>
    <row r="34700" spans="1:15">
      <c r="A34700"/>
      <c r="B34700"/>
      <c r="C34700"/>
      <c r="D34700" s="67"/>
      <c r="E34700"/>
      <c r="F34700"/>
      <c r="G34700"/>
      <c r="H34700" s="67"/>
      <c r="I34700"/>
      <c r="J34700"/>
      <c r="K34700"/>
      <c r="L34700"/>
      <c r="M34700"/>
      <c r="N34700"/>
      <c r="O34700"/>
    </row>
    <row r="34701" spans="1:15">
      <c r="A34701"/>
      <c r="B34701"/>
      <c r="C34701"/>
      <c r="D34701" s="67"/>
      <c r="E34701"/>
      <c r="F34701"/>
      <c r="G34701"/>
      <c r="H34701" s="67"/>
      <c r="I34701"/>
      <c r="J34701"/>
      <c r="K34701"/>
      <c r="L34701"/>
      <c r="M34701"/>
      <c r="N34701"/>
      <c r="O34701"/>
    </row>
    <row r="34702" spans="1:15">
      <c r="A34702"/>
      <c r="B34702"/>
      <c r="C34702"/>
      <c r="D34702" s="67"/>
      <c r="E34702"/>
      <c r="F34702"/>
      <c r="G34702"/>
      <c r="H34702" s="67"/>
      <c r="I34702"/>
      <c r="J34702"/>
      <c r="K34702"/>
      <c r="L34702"/>
      <c r="M34702"/>
      <c r="N34702"/>
      <c r="O34702"/>
    </row>
    <row r="34703" spans="1:15">
      <c r="A34703"/>
      <c r="B34703"/>
      <c r="C34703"/>
      <c r="D34703" s="67"/>
      <c r="E34703"/>
      <c r="F34703"/>
      <c r="G34703"/>
      <c r="H34703" s="67"/>
      <c r="I34703"/>
      <c r="J34703"/>
      <c r="K34703"/>
      <c r="L34703"/>
      <c r="M34703"/>
      <c r="N34703"/>
      <c r="O34703"/>
    </row>
    <row r="34704" spans="1:15">
      <c r="A34704"/>
      <c r="B34704"/>
      <c r="C34704"/>
      <c r="D34704" s="67"/>
      <c r="E34704"/>
      <c r="F34704"/>
      <c r="G34704"/>
      <c r="H34704" s="67"/>
      <c r="I34704"/>
      <c r="J34704"/>
      <c r="K34704"/>
      <c r="L34704"/>
      <c r="M34704"/>
      <c r="N34704"/>
      <c r="O34704"/>
    </row>
    <row r="34705" spans="1:15">
      <c r="A34705"/>
      <c r="B34705"/>
      <c r="C34705"/>
      <c r="D34705" s="67"/>
      <c r="E34705"/>
      <c r="F34705"/>
      <c r="G34705"/>
      <c r="H34705" s="67"/>
      <c r="I34705"/>
      <c r="J34705"/>
      <c r="K34705"/>
      <c r="L34705"/>
      <c r="M34705"/>
      <c r="N34705"/>
      <c r="O34705"/>
    </row>
    <row r="34706" spans="1:15">
      <c r="A34706"/>
      <c r="B34706"/>
      <c r="C34706"/>
      <c r="D34706" s="67"/>
      <c r="E34706"/>
      <c r="F34706"/>
      <c r="G34706"/>
      <c r="H34706" s="67"/>
      <c r="I34706"/>
      <c r="J34706"/>
      <c r="K34706"/>
      <c r="L34706"/>
      <c r="M34706"/>
      <c r="N34706"/>
      <c r="O34706"/>
    </row>
    <row r="34707" spans="1:15">
      <c r="A34707"/>
      <c r="B34707"/>
      <c r="C34707"/>
      <c r="D34707" s="67"/>
      <c r="E34707"/>
      <c r="F34707"/>
      <c r="G34707"/>
      <c r="H34707" s="67"/>
      <c r="I34707"/>
      <c r="J34707"/>
      <c r="K34707"/>
      <c r="L34707"/>
      <c r="M34707"/>
      <c r="N34707"/>
      <c r="O34707"/>
    </row>
    <row r="34708" spans="1:15">
      <c r="A34708"/>
      <c r="B34708"/>
      <c r="C34708"/>
      <c r="D34708" s="67"/>
      <c r="E34708"/>
      <c r="F34708"/>
      <c r="G34708"/>
      <c r="H34708" s="67"/>
      <c r="I34708"/>
      <c r="J34708"/>
      <c r="K34708"/>
      <c r="L34708"/>
      <c r="M34708"/>
      <c r="N34708"/>
      <c r="O34708"/>
    </row>
    <row r="34709" spans="1:15">
      <c r="A34709"/>
      <c r="B34709"/>
      <c r="C34709"/>
      <c r="D34709" s="67"/>
      <c r="E34709"/>
      <c r="F34709"/>
      <c r="G34709"/>
      <c r="H34709" s="67"/>
      <c r="I34709"/>
      <c r="J34709"/>
      <c r="K34709"/>
      <c r="L34709"/>
      <c r="M34709"/>
      <c r="N34709"/>
      <c r="O34709"/>
    </row>
    <row r="34710" spans="1:15">
      <c r="A34710"/>
      <c r="B34710"/>
      <c r="C34710"/>
      <c r="D34710" s="67"/>
      <c r="E34710"/>
      <c r="F34710"/>
      <c r="G34710"/>
      <c r="H34710" s="67"/>
      <c r="I34710"/>
      <c r="J34710"/>
      <c r="K34710"/>
      <c r="L34710"/>
      <c r="M34710"/>
      <c r="N34710"/>
      <c r="O34710"/>
    </row>
    <row r="34711" spans="1:15">
      <c r="A34711"/>
      <c r="B34711"/>
      <c r="C34711"/>
      <c r="D34711" s="67"/>
      <c r="E34711"/>
      <c r="F34711"/>
      <c r="G34711"/>
      <c r="H34711" s="67"/>
      <c r="I34711"/>
      <c r="J34711"/>
      <c r="K34711"/>
      <c r="L34711"/>
      <c r="M34711"/>
      <c r="N34711"/>
      <c r="O34711"/>
    </row>
    <row r="34712" spans="1:15">
      <c r="A34712"/>
      <c r="B34712"/>
      <c r="C34712"/>
      <c r="D34712" s="67"/>
      <c r="E34712"/>
      <c r="F34712"/>
      <c r="G34712"/>
      <c r="H34712" s="67"/>
      <c r="I34712"/>
      <c r="J34712"/>
      <c r="K34712"/>
      <c r="L34712"/>
      <c r="M34712"/>
      <c r="N34712"/>
      <c r="O34712"/>
    </row>
    <row r="34713" spans="1:15">
      <c r="A34713"/>
      <c r="B34713"/>
      <c r="C34713"/>
      <c r="D34713" s="67"/>
      <c r="E34713"/>
      <c r="F34713"/>
      <c r="G34713"/>
      <c r="H34713" s="67"/>
      <c r="I34713"/>
      <c r="J34713"/>
      <c r="K34713"/>
      <c r="L34713"/>
      <c r="M34713"/>
      <c r="N34713"/>
      <c r="O34713"/>
    </row>
    <row r="34714" spans="1:15">
      <c r="A34714"/>
      <c r="B34714"/>
      <c r="C34714"/>
      <c r="D34714" s="67"/>
      <c r="E34714"/>
      <c r="F34714"/>
      <c r="G34714"/>
      <c r="H34714" s="67"/>
      <c r="I34714"/>
      <c r="J34714"/>
      <c r="K34714"/>
      <c r="L34714"/>
      <c r="M34714"/>
      <c r="N34714"/>
      <c r="O34714"/>
    </row>
    <row r="34715" spans="1:15">
      <c r="A34715"/>
      <c r="B34715"/>
      <c r="C34715"/>
      <c r="D34715" s="67"/>
      <c r="E34715"/>
      <c r="F34715"/>
      <c r="G34715"/>
      <c r="H34715" s="67"/>
      <c r="I34715"/>
      <c r="J34715"/>
      <c r="K34715"/>
      <c r="L34715"/>
      <c r="M34715"/>
      <c r="N34715"/>
      <c r="O34715"/>
    </row>
    <row r="34716" spans="1:15">
      <c r="A34716"/>
      <c r="B34716"/>
      <c r="C34716"/>
      <c r="D34716" s="67"/>
      <c r="E34716"/>
      <c r="F34716"/>
      <c r="G34716"/>
      <c r="H34716" s="67"/>
      <c r="I34716"/>
      <c r="J34716"/>
      <c r="K34716"/>
      <c r="L34716"/>
      <c r="M34716"/>
      <c r="N34716"/>
      <c r="O34716"/>
    </row>
    <row r="34717" spans="1:15">
      <c r="A34717"/>
      <c r="B34717"/>
      <c r="C34717"/>
      <c r="D34717" s="67"/>
      <c r="E34717"/>
      <c r="F34717"/>
      <c r="G34717"/>
      <c r="H34717" s="67"/>
      <c r="I34717"/>
      <c r="J34717"/>
      <c r="K34717"/>
      <c r="L34717"/>
      <c r="M34717"/>
      <c r="N34717"/>
      <c r="O34717"/>
    </row>
    <row r="34718" spans="1:15">
      <c r="A34718"/>
      <c r="B34718"/>
      <c r="C34718"/>
      <c r="D34718" s="67"/>
      <c r="E34718"/>
      <c r="F34718"/>
      <c r="G34718"/>
      <c r="H34718" s="67"/>
      <c r="I34718"/>
      <c r="J34718"/>
      <c r="K34718"/>
      <c r="L34718"/>
      <c r="M34718"/>
      <c r="N34718"/>
      <c r="O34718"/>
    </row>
    <row r="34719" spans="1:15">
      <c r="A34719"/>
      <c r="B34719"/>
      <c r="C34719"/>
      <c r="D34719" s="67"/>
      <c r="E34719"/>
      <c r="F34719"/>
      <c r="G34719"/>
      <c r="H34719" s="67"/>
      <c r="I34719"/>
      <c r="J34719"/>
      <c r="K34719"/>
      <c r="L34719"/>
      <c r="M34719"/>
      <c r="N34719"/>
      <c r="O34719"/>
    </row>
    <row r="34720" spans="1:15">
      <c r="A34720"/>
      <c r="B34720"/>
      <c r="C34720"/>
      <c r="D34720" s="67"/>
      <c r="E34720"/>
      <c r="F34720"/>
      <c r="G34720"/>
      <c r="H34720" s="67"/>
      <c r="I34720"/>
      <c r="J34720"/>
      <c r="K34720"/>
      <c r="L34720"/>
      <c r="M34720"/>
      <c r="N34720"/>
      <c r="O34720"/>
    </row>
    <row r="34721" spans="1:15">
      <c r="A34721"/>
      <c r="B34721"/>
      <c r="C34721"/>
      <c r="D34721" s="67"/>
      <c r="E34721"/>
      <c r="F34721"/>
      <c r="G34721"/>
      <c r="H34721" s="67"/>
      <c r="I34721"/>
      <c r="J34721"/>
      <c r="K34721"/>
      <c r="L34721"/>
      <c r="M34721"/>
      <c r="N34721"/>
      <c r="O34721"/>
    </row>
    <row r="34722" spans="1:15">
      <c r="A34722"/>
      <c r="B34722"/>
      <c r="C34722"/>
      <c r="D34722" s="67"/>
      <c r="E34722"/>
      <c r="F34722"/>
      <c r="G34722"/>
      <c r="H34722" s="67"/>
      <c r="I34722"/>
      <c r="J34722"/>
      <c r="K34722"/>
      <c r="L34722"/>
      <c r="M34722"/>
      <c r="N34722"/>
      <c r="O34722"/>
    </row>
    <row r="34723" spans="1:15">
      <c r="A34723"/>
      <c r="B34723"/>
      <c r="C34723"/>
      <c r="D34723" s="67"/>
      <c r="E34723"/>
      <c r="F34723"/>
      <c r="G34723"/>
      <c r="H34723" s="67"/>
      <c r="I34723"/>
      <c r="J34723"/>
      <c r="K34723"/>
      <c r="L34723"/>
      <c r="M34723"/>
      <c r="N34723"/>
      <c r="O34723"/>
    </row>
    <row r="34724" spans="1:15">
      <c r="A34724"/>
      <c r="B34724"/>
      <c r="C34724"/>
      <c r="D34724" s="67"/>
      <c r="E34724"/>
      <c r="F34724"/>
      <c r="G34724"/>
      <c r="H34724" s="67"/>
      <c r="I34724"/>
      <c r="J34724"/>
      <c r="K34724"/>
      <c r="L34724"/>
      <c r="M34724"/>
      <c r="N34724"/>
      <c r="O34724"/>
    </row>
    <row r="34725" spans="1:15">
      <c r="A34725"/>
      <c r="B34725"/>
      <c r="C34725"/>
      <c r="D34725" s="67"/>
      <c r="E34725"/>
      <c r="F34725"/>
      <c r="G34725"/>
      <c r="H34725" s="67"/>
      <c r="I34725"/>
      <c r="J34725"/>
      <c r="K34725"/>
      <c r="L34725"/>
      <c r="M34725"/>
      <c r="N34725"/>
      <c r="O34725"/>
    </row>
    <row r="34726" spans="1:15">
      <c r="A34726"/>
      <c r="B34726"/>
      <c r="C34726"/>
      <c r="D34726" s="67"/>
      <c r="E34726"/>
      <c r="F34726"/>
      <c r="G34726"/>
      <c r="H34726" s="67"/>
      <c r="I34726"/>
      <c r="J34726"/>
      <c r="K34726"/>
      <c r="L34726"/>
      <c r="M34726"/>
      <c r="N34726"/>
      <c r="O34726"/>
    </row>
    <row r="34727" spans="1:15">
      <c r="A34727"/>
      <c r="B34727"/>
      <c r="C34727"/>
      <c r="D34727" s="67"/>
      <c r="E34727"/>
      <c r="F34727"/>
      <c r="G34727"/>
      <c r="H34727" s="67"/>
      <c r="I34727"/>
      <c r="J34727"/>
      <c r="K34727"/>
      <c r="L34727"/>
      <c r="M34727"/>
      <c r="N34727"/>
      <c r="O34727"/>
    </row>
    <row r="34728" spans="1:15">
      <c r="A34728"/>
      <c r="B34728"/>
      <c r="C34728"/>
      <c r="D34728" s="67"/>
      <c r="E34728"/>
      <c r="F34728"/>
      <c r="G34728"/>
      <c r="H34728" s="67"/>
      <c r="I34728"/>
      <c r="J34728"/>
      <c r="K34728"/>
      <c r="L34728"/>
      <c r="M34728"/>
      <c r="N34728"/>
      <c r="O34728"/>
    </row>
    <row r="34729" spans="1:15">
      <c r="A34729"/>
      <c r="B34729"/>
      <c r="C34729"/>
      <c r="D34729" s="67"/>
      <c r="E34729"/>
      <c r="F34729"/>
      <c r="G34729"/>
      <c r="H34729" s="67"/>
      <c r="I34729"/>
      <c r="J34729"/>
      <c r="K34729"/>
      <c r="L34729"/>
      <c r="M34729"/>
      <c r="N34729"/>
      <c r="O34729"/>
    </row>
    <row r="34730" spans="1:15">
      <c r="A34730"/>
      <c r="B34730"/>
      <c r="C34730"/>
      <c r="D34730" s="67"/>
      <c r="E34730"/>
      <c r="F34730"/>
      <c r="G34730"/>
      <c r="H34730" s="67"/>
      <c r="I34730"/>
      <c r="J34730"/>
      <c r="K34730"/>
      <c r="L34730"/>
      <c r="M34730"/>
      <c r="N34730"/>
      <c r="O34730"/>
    </row>
    <row r="34731" spans="1:15">
      <c r="A34731"/>
      <c r="B34731"/>
      <c r="C34731"/>
      <c r="D34731" s="67"/>
      <c r="E34731"/>
      <c r="F34731"/>
      <c r="G34731"/>
      <c r="H34731" s="67"/>
      <c r="I34731"/>
      <c r="J34731"/>
      <c r="K34731"/>
      <c r="L34731"/>
      <c r="M34731"/>
      <c r="N34731"/>
      <c r="O34731"/>
    </row>
    <row r="34732" spans="1:15">
      <c r="A34732"/>
      <c r="B34732"/>
      <c r="C34732"/>
      <c r="D34732" s="67"/>
      <c r="E34732"/>
      <c r="F34732"/>
      <c r="G34732"/>
      <c r="H34732" s="67"/>
      <c r="I34732"/>
      <c r="J34732"/>
      <c r="K34732"/>
      <c r="L34732"/>
      <c r="M34732"/>
      <c r="N34732"/>
      <c r="O34732"/>
    </row>
    <row r="34733" spans="1:15">
      <c r="A34733"/>
      <c r="B34733"/>
      <c r="C34733"/>
      <c r="D34733" s="67"/>
      <c r="E34733"/>
      <c r="F34733"/>
      <c r="G34733"/>
      <c r="H34733" s="67"/>
      <c r="I34733"/>
      <c r="J34733"/>
      <c r="K34733"/>
      <c r="L34733"/>
      <c r="M34733"/>
      <c r="N34733"/>
      <c r="O34733"/>
    </row>
    <row r="34734" spans="1:15">
      <c r="A34734"/>
      <c r="B34734"/>
      <c r="C34734"/>
      <c r="D34734" s="67"/>
      <c r="E34734"/>
      <c r="F34734"/>
      <c r="G34734"/>
      <c r="H34734" s="67"/>
      <c r="I34734"/>
      <c r="J34734"/>
      <c r="K34734"/>
      <c r="L34734"/>
      <c r="M34734"/>
      <c r="N34734"/>
      <c r="O34734"/>
    </row>
    <row r="34735" spans="1:15">
      <c r="A34735"/>
      <c r="B34735"/>
      <c r="C34735"/>
      <c r="D34735" s="67"/>
      <c r="E34735"/>
      <c r="F34735"/>
      <c r="G34735"/>
      <c r="H34735" s="67"/>
      <c r="I34735"/>
      <c r="J34735"/>
      <c r="K34735"/>
      <c r="L34735"/>
      <c r="M34735"/>
      <c r="N34735"/>
      <c r="O34735"/>
    </row>
    <row r="34736" spans="1:15">
      <c r="A34736"/>
      <c r="B34736"/>
      <c r="C34736"/>
      <c r="D34736" s="67"/>
      <c r="E34736"/>
      <c r="F34736"/>
      <c r="G34736"/>
      <c r="H34736" s="67"/>
      <c r="I34736"/>
      <c r="J34736"/>
      <c r="K34736"/>
      <c r="L34736"/>
      <c r="M34736"/>
      <c r="N34736"/>
      <c r="O34736"/>
    </row>
    <row r="34737" spans="1:15">
      <c r="A34737"/>
      <c r="B34737"/>
      <c r="C34737"/>
      <c r="D34737" s="67"/>
      <c r="E34737"/>
      <c r="F34737"/>
      <c r="G34737"/>
      <c r="H34737" s="67"/>
      <c r="I34737"/>
      <c r="J34737"/>
      <c r="K34737"/>
      <c r="L34737"/>
      <c r="M34737"/>
      <c r="N34737"/>
      <c r="O34737"/>
    </row>
    <row r="34738" spans="1:15">
      <c r="A34738"/>
      <c r="B34738"/>
      <c r="C34738"/>
      <c r="D34738" s="67"/>
      <c r="E34738"/>
      <c r="F34738"/>
      <c r="G34738"/>
      <c r="H34738" s="67"/>
      <c r="I34738"/>
      <c r="J34738"/>
      <c r="K34738"/>
      <c r="L34738"/>
      <c r="M34738"/>
      <c r="N34738"/>
      <c r="O34738"/>
    </row>
    <row r="34739" spans="1:15">
      <c r="A34739"/>
      <c r="B34739"/>
      <c r="C34739"/>
      <c r="D34739" s="67"/>
      <c r="E34739"/>
      <c r="F34739"/>
      <c r="G34739"/>
      <c r="H34739" s="67"/>
      <c r="I34739"/>
      <c r="J34739"/>
      <c r="K34739"/>
      <c r="L34739"/>
      <c r="M34739"/>
      <c r="N34739"/>
      <c r="O34739"/>
    </row>
    <row r="34740" spans="1:15">
      <c r="A34740"/>
      <c r="B34740"/>
      <c r="C34740"/>
      <c r="D34740" s="67"/>
      <c r="E34740"/>
      <c r="F34740"/>
      <c r="G34740"/>
      <c r="H34740" s="67"/>
      <c r="I34740"/>
      <c r="J34740"/>
      <c r="K34740"/>
      <c r="L34740"/>
      <c r="M34740"/>
      <c r="N34740"/>
      <c r="O34740"/>
    </row>
    <row r="34741" spans="1:15">
      <c r="A34741"/>
      <c r="B34741"/>
      <c r="C34741"/>
      <c r="D34741" s="67"/>
      <c r="E34741"/>
      <c r="F34741"/>
      <c r="G34741"/>
      <c r="H34741" s="67"/>
      <c r="I34741"/>
      <c r="J34741"/>
      <c r="K34741"/>
      <c r="L34741"/>
      <c r="M34741"/>
      <c r="N34741"/>
      <c r="O34741"/>
    </row>
    <row r="34742" spans="1:15">
      <c r="A34742"/>
      <c r="B34742"/>
      <c r="C34742"/>
      <c r="D34742" s="67"/>
      <c r="E34742"/>
      <c r="F34742"/>
      <c r="G34742"/>
      <c r="H34742" s="67"/>
      <c r="I34742"/>
      <c r="J34742"/>
      <c r="K34742"/>
      <c r="L34742"/>
      <c r="M34742"/>
      <c r="N34742"/>
      <c r="O34742"/>
    </row>
    <row r="34743" spans="1:15">
      <c r="A34743"/>
      <c r="B34743"/>
      <c r="C34743"/>
      <c r="D34743" s="67"/>
      <c r="E34743"/>
      <c r="F34743"/>
      <c r="G34743"/>
      <c r="H34743" s="67"/>
      <c r="I34743"/>
      <c r="J34743"/>
      <c r="K34743"/>
      <c r="L34743"/>
      <c r="M34743"/>
      <c r="N34743"/>
      <c r="O34743"/>
    </row>
    <row r="34744" spans="1:15">
      <c r="A34744"/>
      <c r="B34744"/>
      <c r="C34744"/>
      <c r="D34744" s="67"/>
      <c r="E34744"/>
      <c r="F34744"/>
      <c r="G34744"/>
      <c r="H34744" s="67"/>
      <c r="I34744"/>
      <c r="J34744"/>
      <c r="K34744"/>
      <c r="L34744"/>
      <c r="M34744"/>
      <c r="N34744"/>
      <c r="O34744"/>
    </row>
    <row r="34745" spans="1:15">
      <c r="A34745"/>
      <c r="B34745"/>
      <c r="C34745"/>
      <c r="D34745" s="67"/>
      <c r="E34745"/>
      <c r="F34745"/>
      <c r="G34745"/>
      <c r="H34745" s="67"/>
      <c r="I34745"/>
      <c r="J34745"/>
      <c r="K34745"/>
      <c r="L34745"/>
      <c r="M34745"/>
      <c r="N34745"/>
      <c r="O34745"/>
    </row>
    <row r="34746" spans="1:15">
      <c r="A34746"/>
      <c r="B34746"/>
      <c r="C34746"/>
      <c r="D34746" s="67"/>
      <c r="E34746"/>
      <c r="F34746"/>
      <c r="G34746"/>
      <c r="H34746" s="67"/>
      <c r="I34746"/>
      <c r="J34746"/>
      <c r="K34746"/>
      <c r="L34746"/>
      <c r="M34746"/>
      <c r="N34746"/>
      <c r="O34746"/>
    </row>
    <row r="34747" spans="1:15">
      <c r="A34747"/>
      <c r="B34747"/>
      <c r="C34747"/>
      <c r="D34747" s="67"/>
      <c r="E34747"/>
      <c r="F34747"/>
      <c r="G34747"/>
      <c r="H34747" s="67"/>
      <c r="I34747"/>
      <c r="J34747"/>
      <c r="K34747"/>
      <c r="L34747"/>
      <c r="M34747"/>
      <c r="N34747"/>
      <c r="O34747"/>
    </row>
    <row r="34748" spans="1:15">
      <c r="A34748"/>
      <c r="B34748"/>
      <c r="C34748"/>
      <c r="D34748" s="67"/>
      <c r="E34748"/>
      <c r="F34748"/>
      <c r="G34748"/>
      <c r="H34748" s="67"/>
      <c r="I34748"/>
      <c r="J34748"/>
      <c r="K34748"/>
      <c r="L34748"/>
      <c r="M34748"/>
      <c r="N34748"/>
      <c r="O34748"/>
    </row>
    <row r="34749" spans="1:15">
      <c r="A34749"/>
      <c r="B34749"/>
      <c r="C34749"/>
      <c r="D34749" s="67"/>
      <c r="E34749"/>
      <c r="F34749"/>
      <c r="G34749"/>
      <c r="H34749" s="67"/>
      <c r="I34749"/>
      <c r="J34749"/>
      <c r="K34749"/>
      <c r="L34749"/>
      <c r="M34749"/>
      <c r="N34749"/>
      <c r="O34749"/>
    </row>
    <row r="34750" spans="1:15">
      <c r="A34750"/>
      <c r="B34750"/>
      <c r="C34750"/>
      <c r="D34750" s="67"/>
      <c r="E34750"/>
      <c r="F34750"/>
      <c r="G34750"/>
      <c r="H34750" s="67"/>
      <c r="I34750"/>
      <c r="J34750"/>
      <c r="K34750"/>
      <c r="L34750"/>
      <c r="M34750"/>
      <c r="N34750"/>
      <c r="O34750"/>
    </row>
    <row r="34751" spans="1:15">
      <c r="A34751"/>
      <c r="B34751"/>
      <c r="C34751"/>
      <c r="D34751" s="67"/>
      <c r="E34751"/>
      <c r="F34751"/>
      <c r="G34751"/>
      <c r="H34751" s="67"/>
      <c r="I34751"/>
      <c r="J34751"/>
      <c r="K34751"/>
      <c r="L34751"/>
      <c r="M34751"/>
      <c r="N34751"/>
      <c r="O34751"/>
    </row>
    <row r="34752" spans="1:15">
      <c r="A34752"/>
      <c r="B34752"/>
      <c r="C34752"/>
      <c r="D34752" s="67"/>
      <c r="E34752"/>
      <c r="F34752"/>
      <c r="G34752"/>
      <c r="H34752" s="67"/>
      <c r="I34752"/>
      <c r="J34752"/>
      <c r="K34752"/>
      <c r="L34752"/>
      <c r="M34752"/>
      <c r="N34752"/>
      <c r="O34752"/>
    </row>
    <row r="34753" spans="1:15">
      <c r="A34753"/>
      <c r="B34753"/>
      <c r="C34753"/>
      <c r="D34753" s="67"/>
      <c r="E34753"/>
      <c r="F34753"/>
      <c r="G34753"/>
      <c r="H34753" s="67"/>
      <c r="I34753"/>
      <c r="J34753"/>
      <c r="K34753"/>
      <c r="L34753"/>
      <c r="M34753"/>
      <c r="N34753"/>
      <c r="O34753"/>
    </row>
    <row r="34754" spans="1:15">
      <c r="A34754"/>
      <c r="B34754"/>
      <c r="C34754"/>
      <c r="D34754" s="67"/>
      <c r="E34754"/>
      <c r="F34754"/>
      <c r="G34754"/>
      <c r="H34754" s="67"/>
      <c r="I34754"/>
      <c r="J34754"/>
      <c r="K34754"/>
      <c r="L34754"/>
      <c r="M34754"/>
      <c r="N34754"/>
      <c r="O34754"/>
    </row>
    <row r="34755" spans="1:15">
      <c r="A34755"/>
      <c r="B34755"/>
      <c r="C34755"/>
      <c r="D34755" s="67"/>
      <c r="E34755"/>
      <c r="F34755"/>
      <c r="G34755"/>
      <c r="H34755" s="67"/>
      <c r="I34755"/>
      <c r="J34755"/>
      <c r="K34755"/>
      <c r="L34755"/>
      <c r="M34755"/>
      <c r="N34755"/>
      <c r="O34755"/>
    </row>
    <row r="34756" spans="1:15">
      <c r="A34756"/>
      <c r="B34756"/>
      <c r="C34756"/>
      <c r="D34756" s="67"/>
      <c r="E34756"/>
      <c r="F34756"/>
      <c r="G34756"/>
      <c r="H34756" s="67"/>
      <c r="I34756"/>
      <c r="J34756"/>
      <c r="K34756"/>
      <c r="L34756"/>
      <c r="M34756"/>
      <c r="N34756"/>
      <c r="O34756"/>
    </row>
    <row r="34757" spans="1:15">
      <c r="A34757"/>
      <c r="B34757"/>
      <c r="C34757"/>
      <c r="D34757" s="67"/>
      <c r="E34757"/>
      <c r="F34757"/>
      <c r="G34757"/>
      <c r="H34757" s="67"/>
      <c r="I34757"/>
      <c r="J34757"/>
      <c r="K34757"/>
      <c r="L34757"/>
      <c r="M34757"/>
      <c r="N34757"/>
      <c r="O34757"/>
    </row>
    <row r="34758" spans="1:15">
      <c r="A34758"/>
      <c r="B34758"/>
      <c r="C34758"/>
      <c r="D34758" s="67"/>
      <c r="E34758"/>
      <c r="F34758"/>
      <c r="G34758"/>
      <c r="H34758" s="67"/>
      <c r="I34758"/>
      <c r="J34758"/>
      <c r="K34758"/>
      <c r="L34758"/>
      <c r="M34758"/>
      <c r="N34758"/>
      <c r="O34758"/>
    </row>
    <row r="34759" spans="1:15">
      <c r="A34759"/>
      <c r="B34759"/>
      <c r="C34759"/>
      <c r="D34759" s="67"/>
      <c r="E34759"/>
      <c r="F34759"/>
      <c r="G34759"/>
      <c r="H34759" s="67"/>
      <c r="I34759"/>
      <c r="J34759"/>
      <c r="K34759"/>
      <c r="L34759"/>
      <c r="M34759"/>
      <c r="N34759"/>
      <c r="O34759"/>
    </row>
    <row r="34760" spans="1:15">
      <c r="A34760"/>
      <c r="B34760"/>
      <c r="C34760"/>
      <c r="D34760" s="67"/>
      <c r="E34760"/>
      <c r="F34760"/>
      <c r="G34760"/>
      <c r="H34760" s="67"/>
      <c r="I34760"/>
      <c r="J34760"/>
      <c r="K34760"/>
      <c r="L34760"/>
      <c r="M34760"/>
      <c r="N34760"/>
      <c r="O34760"/>
    </row>
    <row r="34761" spans="1:15">
      <c r="A34761"/>
      <c r="B34761"/>
      <c r="C34761"/>
      <c r="D34761" s="67"/>
      <c r="E34761"/>
      <c r="F34761"/>
      <c r="G34761"/>
      <c r="H34761" s="67"/>
      <c r="I34761"/>
      <c r="J34761"/>
      <c r="K34761"/>
      <c r="L34761"/>
      <c r="M34761"/>
      <c r="N34761"/>
      <c r="O34761"/>
    </row>
    <row r="34762" spans="1:15">
      <c r="A34762"/>
      <c r="B34762"/>
      <c r="C34762"/>
      <c r="D34762" s="67"/>
      <c r="E34762"/>
      <c r="F34762"/>
      <c r="G34762"/>
      <c r="H34762" s="67"/>
      <c r="I34762"/>
      <c r="J34762"/>
      <c r="K34762"/>
      <c r="L34762"/>
      <c r="M34762"/>
      <c r="N34762"/>
      <c r="O34762"/>
    </row>
    <row r="34763" spans="1:15">
      <c r="A34763"/>
      <c r="B34763"/>
      <c r="C34763"/>
      <c r="D34763" s="67"/>
      <c r="E34763"/>
      <c r="F34763"/>
      <c r="G34763"/>
      <c r="H34763" s="67"/>
      <c r="I34763"/>
      <c r="J34763"/>
      <c r="K34763"/>
      <c r="L34763"/>
      <c r="M34763"/>
      <c r="N34763"/>
      <c r="O34763"/>
    </row>
    <row r="34764" spans="1:15">
      <c r="A34764"/>
      <c r="B34764"/>
      <c r="C34764"/>
      <c r="D34764" s="67"/>
      <c r="E34764"/>
      <c r="F34764"/>
      <c r="G34764"/>
      <c r="H34764" s="67"/>
      <c r="I34764"/>
      <c r="J34764"/>
      <c r="K34764"/>
      <c r="L34764"/>
      <c r="M34764"/>
      <c r="N34764"/>
      <c r="O34764"/>
    </row>
    <row r="34765" spans="1:15">
      <c r="A34765"/>
      <c r="B34765"/>
      <c r="C34765"/>
      <c r="D34765" s="67"/>
      <c r="E34765"/>
      <c r="F34765"/>
      <c r="G34765"/>
      <c r="H34765" s="67"/>
      <c r="I34765"/>
      <c r="J34765"/>
      <c r="K34765"/>
      <c r="L34765"/>
      <c r="M34765"/>
      <c r="N34765"/>
      <c r="O34765"/>
    </row>
    <row r="34766" spans="1:15">
      <c r="A34766"/>
      <c r="B34766"/>
      <c r="C34766"/>
      <c r="D34766" s="67"/>
      <c r="E34766"/>
      <c r="F34766"/>
      <c r="G34766"/>
      <c r="H34766" s="67"/>
      <c r="I34766"/>
      <c r="J34766"/>
      <c r="K34766"/>
      <c r="L34766"/>
      <c r="M34766"/>
      <c r="N34766"/>
      <c r="O34766"/>
    </row>
    <row r="34767" spans="1:15">
      <c r="A34767"/>
      <c r="B34767"/>
      <c r="C34767"/>
      <c r="D34767" s="67"/>
      <c r="E34767"/>
      <c r="F34767"/>
      <c r="G34767"/>
      <c r="H34767" s="67"/>
      <c r="I34767"/>
      <c r="J34767"/>
      <c r="K34767"/>
      <c r="L34767"/>
      <c r="M34767"/>
      <c r="N34767"/>
      <c r="O34767"/>
    </row>
    <row r="34768" spans="1:15">
      <c r="A34768"/>
      <c r="B34768"/>
      <c r="C34768"/>
      <c r="D34768" s="67"/>
      <c r="E34768"/>
      <c r="F34768"/>
      <c r="G34768"/>
      <c r="H34768" s="67"/>
      <c r="I34768"/>
      <c r="J34768"/>
      <c r="K34768"/>
      <c r="L34768"/>
      <c r="M34768"/>
      <c r="N34768"/>
      <c r="O34768"/>
    </row>
    <row r="34769" spans="1:15">
      <c r="A34769"/>
      <c r="B34769"/>
      <c r="C34769"/>
      <c r="D34769" s="67"/>
      <c r="E34769"/>
      <c r="F34769"/>
      <c r="G34769"/>
      <c r="H34769" s="67"/>
      <c r="I34769"/>
      <c r="J34769"/>
      <c r="K34769"/>
      <c r="L34769"/>
      <c r="M34769"/>
      <c r="N34769"/>
      <c r="O34769"/>
    </row>
    <row r="34770" spans="1:15">
      <c r="A34770"/>
      <c r="B34770"/>
      <c r="C34770"/>
      <c r="D34770" s="67"/>
      <c r="E34770"/>
      <c r="F34770"/>
      <c r="G34770"/>
      <c r="H34770" s="67"/>
      <c r="I34770"/>
      <c r="J34770"/>
      <c r="K34770"/>
      <c r="L34770"/>
      <c r="M34770"/>
      <c r="N34770"/>
      <c r="O34770"/>
    </row>
    <row r="34771" spans="1:15">
      <c r="A34771"/>
      <c r="B34771"/>
      <c r="C34771"/>
      <c r="D34771" s="67"/>
      <c r="E34771"/>
      <c r="F34771"/>
      <c r="G34771"/>
      <c r="H34771" s="67"/>
      <c r="I34771"/>
      <c r="J34771"/>
      <c r="K34771"/>
      <c r="L34771"/>
      <c r="M34771"/>
      <c r="N34771"/>
      <c r="O34771"/>
    </row>
    <row r="34772" spans="1:15">
      <c r="A34772"/>
      <c r="B34772"/>
      <c r="C34772"/>
      <c r="D34772" s="67"/>
      <c r="E34772"/>
      <c r="F34772"/>
      <c r="G34772"/>
      <c r="H34772" s="67"/>
      <c r="I34772"/>
      <c r="J34772"/>
      <c r="K34772"/>
      <c r="L34772"/>
      <c r="M34772"/>
      <c r="N34772"/>
      <c r="O34772"/>
    </row>
    <row r="34773" spans="1:15">
      <c r="A34773"/>
      <c r="B34773"/>
      <c r="C34773"/>
      <c r="D34773" s="67"/>
      <c r="E34773"/>
      <c r="F34773"/>
      <c r="G34773"/>
      <c r="H34773" s="67"/>
      <c r="I34773"/>
      <c r="J34773"/>
      <c r="K34773"/>
      <c r="L34773"/>
      <c r="M34773"/>
      <c r="N34773"/>
      <c r="O34773"/>
    </row>
    <row r="34774" spans="1:15">
      <c r="A34774"/>
      <c r="B34774"/>
      <c r="C34774"/>
      <c r="D34774" s="67"/>
      <c r="E34774"/>
      <c r="F34774"/>
      <c r="G34774"/>
      <c r="H34774" s="67"/>
      <c r="I34774"/>
      <c r="J34774"/>
      <c r="K34774"/>
      <c r="L34774"/>
      <c r="M34774"/>
      <c r="N34774"/>
      <c r="O34774"/>
    </row>
    <row r="34775" spans="1:15">
      <c r="A34775"/>
      <c r="B34775"/>
      <c r="C34775"/>
      <c r="D34775" s="67"/>
      <c r="E34775"/>
      <c r="F34775"/>
      <c r="G34775"/>
      <c r="H34775" s="67"/>
      <c r="I34775"/>
      <c r="J34775"/>
      <c r="K34775"/>
      <c r="L34775"/>
      <c r="M34775"/>
      <c r="N34775"/>
      <c r="O34775"/>
    </row>
    <row r="34776" spans="1:15">
      <c r="A34776"/>
      <c r="B34776"/>
      <c r="C34776"/>
      <c r="D34776" s="67"/>
      <c r="E34776"/>
      <c r="F34776"/>
      <c r="G34776"/>
      <c r="H34776" s="67"/>
      <c r="I34776"/>
      <c r="J34776"/>
      <c r="K34776"/>
      <c r="L34776"/>
      <c r="M34776"/>
      <c r="N34776"/>
      <c r="O34776"/>
    </row>
    <row r="34777" spans="1:15">
      <c r="A34777"/>
      <c r="B34777"/>
      <c r="C34777"/>
      <c r="D34777" s="67"/>
      <c r="E34777"/>
      <c r="F34777"/>
      <c r="G34777"/>
      <c r="H34777" s="67"/>
      <c r="I34777"/>
      <c r="J34777"/>
      <c r="K34777"/>
      <c r="L34777"/>
      <c r="M34777"/>
      <c r="N34777"/>
      <c r="O34777"/>
    </row>
    <row r="34778" spans="1:15">
      <c r="A34778"/>
      <c r="B34778"/>
      <c r="C34778"/>
      <c r="D34778" s="67"/>
      <c r="E34778"/>
      <c r="F34778"/>
      <c r="G34778"/>
      <c r="H34778" s="67"/>
      <c r="I34778"/>
      <c r="J34778"/>
      <c r="K34778"/>
      <c r="L34778"/>
      <c r="M34778"/>
      <c r="N34778"/>
      <c r="O34778"/>
    </row>
    <row r="34779" spans="1:15">
      <c r="A34779"/>
      <c r="B34779"/>
      <c r="C34779"/>
      <c r="D34779" s="67"/>
      <c r="E34779"/>
      <c r="F34779"/>
      <c r="G34779"/>
      <c r="H34779" s="67"/>
      <c r="I34779"/>
      <c r="J34779"/>
      <c r="K34779"/>
      <c r="L34779"/>
      <c r="M34779"/>
      <c r="N34779"/>
      <c r="O34779"/>
    </row>
    <row r="34780" spans="1:15">
      <c r="A34780"/>
      <c r="B34780"/>
      <c r="C34780"/>
      <c r="D34780" s="67"/>
      <c r="E34780"/>
      <c r="F34780"/>
      <c r="G34780"/>
      <c r="H34780" s="67"/>
      <c r="I34780"/>
      <c r="J34780"/>
      <c r="K34780"/>
      <c r="L34780"/>
      <c r="M34780"/>
      <c r="N34780"/>
      <c r="O34780"/>
    </row>
    <row r="34781" spans="1:15">
      <c r="A34781"/>
      <c r="B34781"/>
      <c r="C34781"/>
      <c r="D34781" s="67"/>
      <c r="E34781"/>
      <c r="F34781"/>
      <c r="G34781"/>
      <c r="H34781" s="67"/>
      <c r="I34781"/>
      <c r="J34781"/>
      <c r="K34781"/>
      <c r="L34781"/>
      <c r="M34781"/>
      <c r="N34781"/>
      <c r="O34781"/>
    </row>
    <row r="34782" spans="1:15">
      <c r="A34782"/>
      <c r="B34782"/>
      <c r="C34782"/>
      <c r="D34782" s="67"/>
      <c r="E34782"/>
      <c r="F34782"/>
      <c r="G34782"/>
      <c r="H34782" s="67"/>
      <c r="I34782"/>
      <c r="J34782"/>
      <c r="K34782"/>
      <c r="L34782"/>
      <c r="M34782"/>
      <c r="N34782"/>
      <c r="O34782"/>
    </row>
    <row r="34783" spans="1:15">
      <c r="A34783"/>
      <c r="B34783"/>
      <c r="C34783"/>
      <c r="D34783" s="67"/>
      <c r="E34783"/>
      <c r="F34783"/>
      <c r="G34783"/>
      <c r="H34783" s="67"/>
      <c r="I34783"/>
      <c r="J34783"/>
      <c r="K34783"/>
      <c r="L34783"/>
      <c r="M34783"/>
      <c r="N34783"/>
      <c r="O34783"/>
    </row>
    <row r="34784" spans="1:15">
      <c r="A34784"/>
      <c r="B34784"/>
      <c r="C34784"/>
      <c r="D34784" s="67"/>
      <c r="E34784"/>
      <c r="F34784"/>
      <c r="G34784"/>
      <c r="H34784" s="67"/>
      <c r="I34784"/>
      <c r="J34784"/>
      <c r="K34784"/>
      <c r="L34784"/>
      <c r="M34784"/>
      <c r="N34784"/>
      <c r="O34784"/>
    </row>
    <row r="34785" spans="1:15">
      <c r="A34785"/>
      <c r="B34785"/>
      <c r="C34785"/>
      <c r="D34785" s="67"/>
      <c r="E34785"/>
      <c r="F34785"/>
      <c r="G34785"/>
      <c r="H34785" s="67"/>
      <c r="I34785"/>
      <c r="J34785"/>
      <c r="K34785"/>
      <c r="L34785"/>
      <c r="M34785"/>
      <c r="N34785"/>
      <c r="O34785"/>
    </row>
    <row r="34786" spans="1:15">
      <c r="A34786"/>
      <c r="B34786"/>
      <c r="C34786"/>
      <c r="D34786" s="67"/>
      <c r="E34786"/>
      <c r="F34786"/>
      <c r="G34786"/>
      <c r="H34786" s="67"/>
      <c r="I34786"/>
      <c r="J34786"/>
      <c r="K34786"/>
      <c r="L34786"/>
      <c r="M34786"/>
      <c r="N34786"/>
      <c r="O34786"/>
    </row>
    <row r="34787" spans="1:15">
      <c r="A34787"/>
      <c r="B34787"/>
      <c r="C34787"/>
      <c r="D34787" s="67"/>
      <c r="E34787"/>
      <c r="F34787"/>
      <c r="G34787"/>
      <c r="H34787" s="67"/>
      <c r="I34787"/>
      <c r="J34787"/>
      <c r="K34787"/>
      <c r="L34787"/>
      <c r="M34787"/>
      <c r="N34787"/>
      <c r="O34787"/>
    </row>
    <row r="34788" spans="1:15">
      <c r="A34788"/>
      <c r="B34788"/>
      <c r="C34788"/>
      <c r="D34788" s="67"/>
      <c r="E34788"/>
      <c r="F34788"/>
      <c r="G34788"/>
      <c r="H34788" s="67"/>
      <c r="I34788"/>
      <c r="J34788"/>
      <c r="K34788"/>
      <c r="L34788"/>
      <c r="M34788"/>
      <c r="N34788"/>
      <c r="O34788"/>
    </row>
    <row r="34789" spans="1:15">
      <c r="A34789"/>
      <c r="B34789"/>
      <c r="C34789"/>
      <c r="D34789" s="67"/>
      <c r="E34789"/>
      <c r="F34789"/>
      <c r="G34789"/>
      <c r="H34789" s="67"/>
      <c r="I34789"/>
      <c r="J34789"/>
      <c r="K34789"/>
      <c r="L34789"/>
      <c r="M34789"/>
      <c r="N34789"/>
      <c r="O34789"/>
    </row>
    <row r="34790" spans="1:15">
      <c r="A34790"/>
      <c r="B34790"/>
      <c r="C34790"/>
      <c r="D34790" s="67"/>
      <c r="E34790"/>
      <c r="F34790"/>
      <c r="G34790"/>
      <c r="H34790" s="67"/>
      <c r="I34790"/>
      <c r="J34790"/>
      <c r="K34790"/>
      <c r="L34790"/>
      <c r="M34790"/>
      <c r="N34790"/>
      <c r="O34790"/>
    </row>
    <row r="34791" spans="1:15">
      <c r="A34791"/>
      <c r="B34791"/>
      <c r="C34791"/>
      <c r="D34791" s="67"/>
      <c r="E34791"/>
      <c r="F34791"/>
      <c r="G34791"/>
      <c r="H34791" s="67"/>
      <c r="I34791"/>
      <c r="J34791"/>
      <c r="K34791"/>
      <c r="L34791"/>
      <c r="M34791"/>
      <c r="N34791"/>
      <c r="O34791"/>
    </row>
    <row r="34792" spans="1:15">
      <c r="A34792"/>
      <c r="B34792"/>
      <c r="C34792"/>
      <c r="D34792" s="67"/>
      <c r="E34792"/>
      <c r="F34792"/>
      <c r="G34792"/>
      <c r="H34792" s="67"/>
      <c r="I34792"/>
      <c r="J34792"/>
      <c r="K34792"/>
      <c r="L34792"/>
      <c r="M34792"/>
      <c r="N34792"/>
      <c r="O34792"/>
    </row>
    <row r="34793" spans="1:15">
      <c r="A34793"/>
      <c r="B34793"/>
      <c r="C34793"/>
      <c r="D34793" s="67"/>
      <c r="E34793"/>
      <c r="F34793"/>
      <c r="G34793"/>
      <c r="H34793" s="67"/>
      <c r="I34793"/>
      <c r="J34793"/>
      <c r="K34793"/>
      <c r="L34793"/>
      <c r="M34793"/>
      <c r="N34793"/>
      <c r="O34793"/>
    </row>
    <row r="34794" spans="1:15">
      <c r="A34794"/>
      <c r="B34794"/>
      <c r="C34794"/>
      <c r="D34794" s="67"/>
      <c r="E34794"/>
      <c r="F34794"/>
      <c r="G34794"/>
      <c r="H34794" s="67"/>
      <c r="I34794"/>
      <c r="J34794"/>
      <c r="K34794"/>
      <c r="L34794"/>
      <c r="M34794"/>
      <c r="N34794"/>
      <c r="O34794"/>
    </row>
    <row r="34795" spans="1:15">
      <c r="A34795"/>
      <c r="B34795"/>
      <c r="C34795"/>
      <c r="D34795" s="67"/>
      <c r="E34795"/>
      <c r="F34795"/>
      <c r="G34795"/>
      <c r="H34795" s="67"/>
      <c r="I34795"/>
      <c r="J34795"/>
      <c r="K34795"/>
      <c r="L34795"/>
      <c r="M34795"/>
      <c r="N34795"/>
      <c r="O34795"/>
    </row>
    <row r="34796" spans="1:15">
      <c r="A34796"/>
      <c r="B34796"/>
      <c r="C34796"/>
      <c r="D34796" s="67"/>
      <c r="E34796"/>
      <c r="F34796"/>
      <c r="G34796"/>
      <c r="H34796" s="67"/>
      <c r="I34796"/>
      <c r="J34796"/>
      <c r="K34796"/>
      <c r="L34796"/>
      <c r="M34796"/>
      <c r="N34796"/>
      <c r="O34796"/>
    </row>
    <row r="34797" spans="1:15">
      <c r="A34797"/>
      <c r="B34797"/>
      <c r="C34797"/>
      <c r="D34797" s="67"/>
      <c r="E34797"/>
      <c r="F34797"/>
      <c r="G34797"/>
      <c r="H34797" s="67"/>
      <c r="I34797"/>
      <c r="J34797"/>
      <c r="K34797"/>
      <c r="L34797"/>
      <c r="M34797"/>
      <c r="N34797"/>
      <c r="O34797"/>
    </row>
    <row r="34798" spans="1:15">
      <c r="A34798"/>
      <c r="B34798"/>
      <c r="C34798"/>
      <c r="D34798" s="67"/>
      <c r="E34798"/>
      <c r="F34798"/>
      <c r="G34798"/>
      <c r="H34798" s="67"/>
      <c r="I34798"/>
      <c r="J34798"/>
      <c r="K34798"/>
      <c r="L34798"/>
      <c r="M34798"/>
      <c r="N34798"/>
      <c r="O34798"/>
    </row>
    <row r="34799" spans="1:15">
      <c r="A34799"/>
      <c r="B34799"/>
      <c r="C34799"/>
      <c r="D34799" s="67"/>
      <c r="E34799"/>
      <c r="F34799"/>
      <c r="G34799"/>
      <c r="H34799" s="67"/>
      <c r="I34799"/>
      <c r="J34799"/>
      <c r="K34799"/>
      <c r="L34799"/>
      <c r="M34799"/>
      <c r="N34799"/>
      <c r="O34799"/>
    </row>
    <row r="34800" spans="1:15">
      <c r="A34800"/>
      <c r="B34800"/>
      <c r="C34800"/>
      <c r="D34800" s="67"/>
      <c r="E34800"/>
      <c r="F34800"/>
      <c r="G34800"/>
      <c r="H34800" s="67"/>
      <c r="I34800"/>
      <c r="J34800"/>
      <c r="K34800"/>
      <c r="L34800"/>
      <c r="M34800"/>
      <c r="N34800"/>
      <c r="O34800"/>
    </row>
    <row r="34801" spans="1:15">
      <c r="A34801"/>
      <c r="B34801"/>
      <c r="C34801"/>
      <c r="D34801" s="67"/>
      <c r="E34801"/>
      <c r="F34801"/>
      <c r="G34801"/>
      <c r="H34801" s="67"/>
      <c r="I34801"/>
      <c r="J34801"/>
      <c r="K34801"/>
      <c r="L34801"/>
      <c r="M34801"/>
      <c r="N34801"/>
      <c r="O34801"/>
    </row>
    <row r="34802" spans="1:15">
      <c r="A34802"/>
      <c r="B34802"/>
      <c r="C34802"/>
      <c r="D34802" s="67"/>
      <c r="E34802"/>
      <c r="F34802"/>
      <c r="G34802"/>
      <c r="H34802" s="67"/>
      <c r="I34802"/>
      <c r="J34802"/>
      <c r="K34802"/>
      <c r="L34802"/>
      <c r="M34802"/>
      <c r="N34802"/>
      <c r="O34802"/>
    </row>
    <row r="34803" spans="1:15">
      <c r="A34803"/>
      <c r="B34803"/>
      <c r="C34803"/>
      <c r="D34803" s="67"/>
      <c r="E34803"/>
      <c r="F34803"/>
      <c r="G34803"/>
      <c r="H34803" s="67"/>
      <c r="I34803"/>
      <c r="J34803"/>
      <c r="K34803"/>
      <c r="L34803"/>
      <c r="M34803"/>
      <c r="N34803"/>
      <c r="O34803"/>
    </row>
    <row r="34804" spans="1:15">
      <c r="A34804"/>
      <c r="B34804"/>
      <c r="C34804"/>
      <c r="D34804" s="67"/>
      <c r="E34804"/>
      <c r="F34804"/>
      <c r="G34804"/>
      <c r="H34804" s="67"/>
      <c r="I34804"/>
      <c r="J34804"/>
      <c r="K34804"/>
      <c r="L34804"/>
      <c r="M34804"/>
      <c r="N34804"/>
      <c r="O34804"/>
    </row>
    <row r="34805" spans="1:15">
      <c r="A34805"/>
      <c r="B34805"/>
      <c r="C34805"/>
      <c r="D34805" s="67"/>
      <c r="E34805"/>
      <c r="F34805"/>
      <c r="G34805"/>
      <c r="H34805" s="67"/>
      <c r="I34805"/>
      <c r="J34805"/>
      <c r="K34805"/>
      <c r="L34805"/>
      <c r="M34805"/>
      <c r="N34805"/>
      <c r="O34805"/>
    </row>
    <row r="34806" spans="1:15">
      <c r="A34806"/>
      <c r="B34806"/>
      <c r="C34806"/>
      <c r="D34806" s="67"/>
      <c r="E34806"/>
      <c r="F34806"/>
      <c r="G34806"/>
      <c r="H34806" s="67"/>
      <c r="I34806"/>
      <c r="J34806"/>
      <c r="K34806"/>
      <c r="L34806"/>
      <c r="M34806"/>
      <c r="N34806"/>
      <c r="O34806"/>
    </row>
    <row r="34807" spans="1:15">
      <c r="A34807"/>
      <c r="B34807"/>
      <c r="C34807"/>
      <c r="D34807" s="67"/>
      <c r="E34807"/>
      <c r="F34807"/>
      <c r="G34807"/>
      <c r="H34807" s="67"/>
      <c r="I34807"/>
      <c r="J34807"/>
      <c r="K34807"/>
      <c r="L34807"/>
      <c r="M34807"/>
      <c r="N34807"/>
      <c r="O34807"/>
    </row>
    <row r="34808" spans="1:15">
      <c r="A34808"/>
      <c r="B34808"/>
      <c r="C34808"/>
      <c r="D34808" s="67"/>
      <c r="E34808"/>
      <c r="F34808"/>
      <c r="G34808"/>
      <c r="H34808" s="67"/>
      <c r="I34808"/>
      <c r="J34808"/>
      <c r="K34808"/>
      <c r="L34808"/>
      <c r="M34808"/>
      <c r="N34808"/>
      <c r="O34808"/>
    </row>
    <row r="34809" spans="1:15">
      <c r="A34809"/>
      <c r="B34809"/>
      <c r="C34809"/>
      <c r="D34809" s="67"/>
      <c r="E34809"/>
      <c r="F34809"/>
      <c r="G34809"/>
      <c r="H34809" s="67"/>
      <c r="I34809"/>
      <c r="J34809"/>
      <c r="K34809"/>
      <c r="L34809"/>
      <c r="M34809"/>
      <c r="N34809"/>
      <c r="O34809"/>
    </row>
    <row r="34810" spans="1:15">
      <c r="A34810"/>
      <c r="B34810"/>
      <c r="C34810"/>
      <c r="D34810" s="67"/>
      <c r="E34810"/>
      <c r="F34810"/>
      <c r="G34810"/>
      <c r="H34810" s="67"/>
      <c r="I34810"/>
      <c r="J34810"/>
      <c r="K34810"/>
      <c r="L34810"/>
      <c r="M34810"/>
      <c r="N34810"/>
      <c r="O34810"/>
    </row>
    <row r="34811" spans="1:15">
      <c r="A34811"/>
      <c r="B34811"/>
      <c r="C34811"/>
      <c r="D34811" s="67"/>
      <c r="E34811"/>
      <c r="F34811"/>
      <c r="G34811"/>
      <c r="H34811" s="67"/>
      <c r="I34811"/>
      <c r="J34811"/>
      <c r="K34811"/>
      <c r="L34811"/>
      <c r="M34811"/>
      <c r="N34811"/>
      <c r="O34811"/>
    </row>
    <row r="34812" spans="1:15">
      <c r="A34812"/>
      <c r="B34812"/>
      <c r="C34812"/>
      <c r="D34812" s="67"/>
      <c r="E34812"/>
      <c r="F34812"/>
      <c r="G34812"/>
      <c r="H34812" s="67"/>
      <c r="I34812"/>
      <c r="J34812"/>
      <c r="K34812"/>
      <c r="L34812"/>
      <c r="M34812"/>
      <c r="N34812"/>
      <c r="O34812"/>
    </row>
    <row r="34813" spans="1:15">
      <c r="A34813"/>
      <c r="B34813"/>
      <c r="C34813"/>
      <c r="D34813" s="67"/>
      <c r="E34813"/>
      <c r="F34813"/>
      <c r="G34813"/>
      <c r="H34813" s="67"/>
      <c r="I34813"/>
      <c r="J34813"/>
      <c r="K34813"/>
      <c r="L34813"/>
      <c r="M34813"/>
      <c r="N34813"/>
      <c r="O34813"/>
    </row>
    <row r="34814" spans="1:15">
      <c r="A34814"/>
      <c r="B34814"/>
      <c r="C34814"/>
      <c r="D34814" s="67"/>
      <c r="E34814"/>
      <c r="F34814"/>
      <c r="G34814"/>
      <c r="H34814" s="67"/>
      <c r="I34814"/>
      <c r="J34814"/>
      <c r="K34814"/>
      <c r="L34814"/>
      <c r="M34814"/>
      <c r="N34814"/>
      <c r="O34814"/>
    </row>
    <row r="34815" spans="1:15">
      <c r="A34815"/>
      <c r="B34815"/>
      <c r="C34815"/>
      <c r="D34815" s="67"/>
      <c r="E34815"/>
      <c r="F34815"/>
      <c r="G34815"/>
      <c r="H34815" s="67"/>
      <c r="I34815"/>
      <c r="J34815"/>
      <c r="K34815"/>
      <c r="L34815"/>
      <c r="M34815"/>
      <c r="N34815"/>
      <c r="O34815"/>
    </row>
    <row r="34816" spans="1:15">
      <c r="A34816"/>
      <c r="B34816"/>
      <c r="C34816"/>
      <c r="D34816" s="67"/>
      <c r="E34816"/>
      <c r="F34816"/>
      <c r="G34816"/>
      <c r="H34816" s="67"/>
      <c r="I34816"/>
      <c r="J34816"/>
      <c r="K34816"/>
      <c r="L34816"/>
      <c r="M34816"/>
      <c r="N34816"/>
      <c r="O34816"/>
    </row>
    <row r="34817" spans="1:15">
      <c r="A34817"/>
      <c r="B34817"/>
      <c r="C34817"/>
      <c r="D34817" s="67"/>
      <c r="E34817"/>
      <c r="F34817"/>
      <c r="G34817"/>
      <c r="H34817" s="67"/>
      <c r="I34817"/>
      <c r="J34817"/>
      <c r="K34817"/>
      <c r="L34817"/>
      <c r="M34817"/>
      <c r="N34817"/>
      <c r="O34817"/>
    </row>
    <row r="34818" spans="1:15">
      <c r="A34818"/>
      <c r="B34818"/>
      <c r="C34818"/>
      <c r="D34818" s="67"/>
      <c r="E34818"/>
      <c r="F34818"/>
      <c r="G34818"/>
      <c r="H34818" s="67"/>
      <c r="I34818"/>
      <c r="J34818"/>
      <c r="K34818"/>
      <c r="L34818"/>
      <c r="M34818"/>
      <c r="N34818"/>
      <c r="O34818"/>
    </row>
    <row r="34819" spans="1:15">
      <c r="A34819"/>
      <c r="B34819"/>
      <c r="C34819"/>
      <c r="D34819" s="67"/>
      <c r="E34819"/>
      <c r="F34819"/>
      <c r="G34819"/>
      <c r="H34819" s="67"/>
      <c r="I34819"/>
      <c r="J34819"/>
      <c r="K34819"/>
      <c r="L34819"/>
      <c r="M34819"/>
      <c r="N34819"/>
      <c r="O34819"/>
    </row>
    <row r="34820" spans="1:15">
      <c r="A34820"/>
      <c r="B34820"/>
      <c r="C34820"/>
      <c r="D34820" s="67"/>
      <c r="E34820"/>
      <c r="F34820"/>
      <c r="G34820"/>
      <c r="H34820" s="67"/>
      <c r="I34820"/>
      <c r="J34820"/>
      <c r="K34820"/>
      <c r="L34820"/>
      <c r="M34820"/>
      <c r="N34820"/>
      <c r="O34820"/>
    </row>
    <row r="34821" spans="1:15">
      <c r="A34821"/>
      <c r="B34821"/>
      <c r="C34821"/>
      <c r="D34821" s="67"/>
      <c r="E34821"/>
      <c r="F34821"/>
      <c r="G34821"/>
      <c r="H34821" s="67"/>
      <c r="I34821"/>
      <c r="J34821"/>
      <c r="K34821"/>
      <c r="L34821"/>
      <c r="M34821"/>
      <c r="N34821"/>
      <c r="O34821"/>
    </row>
    <row r="34822" spans="1:15">
      <c r="A34822"/>
      <c r="B34822"/>
      <c r="C34822"/>
      <c r="D34822" s="67"/>
      <c r="E34822"/>
      <c r="F34822"/>
      <c r="G34822"/>
      <c r="H34822" s="67"/>
      <c r="I34822"/>
      <c r="J34822"/>
      <c r="K34822"/>
      <c r="L34822"/>
      <c r="M34822"/>
      <c r="N34822"/>
      <c r="O34822"/>
    </row>
    <row r="34823" spans="1:15">
      <c r="A34823"/>
      <c r="B34823"/>
      <c r="C34823"/>
      <c r="D34823" s="67"/>
      <c r="E34823"/>
      <c r="F34823"/>
      <c r="G34823"/>
      <c r="H34823" s="67"/>
      <c r="I34823"/>
      <c r="J34823"/>
      <c r="K34823"/>
      <c r="L34823"/>
      <c r="M34823"/>
      <c r="N34823"/>
      <c r="O34823"/>
    </row>
    <row r="34824" spans="1:15">
      <c r="A34824"/>
      <c r="B34824"/>
      <c r="C34824"/>
      <c r="D34824" s="67"/>
      <c r="E34824"/>
      <c r="F34824"/>
      <c r="G34824"/>
      <c r="H34824" s="67"/>
      <c r="I34824"/>
      <c r="J34824"/>
      <c r="K34824"/>
      <c r="L34824"/>
      <c r="M34824"/>
      <c r="N34824"/>
      <c r="O34824"/>
    </row>
    <row r="34825" spans="1:15">
      <c r="A34825"/>
      <c r="B34825"/>
      <c r="C34825"/>
      <c r="D34825" s="67"/>
      <c r="E34825"/>
      <c r="F34825"/>
      <c r="G34825"/>
      <c r="H34825" s="67"/>
      <c r="I34825"/>
      <c r="J34825"/>
      <c r="K34825"/>
      <c r="L34825"/>
      <c r="M34825"/>
      <c r="N34825"/>
      <c r="O34825"/>
    </row>
    <row r="34826" spans="1:15">
      <c r="A34826"/>
      <c r="B34826"/>
      <c r="C34826"/>
      <c r="D34826" s="67"/>
      <c r="E34826"/>
      <c r="F34826"/>
      <c r="G34826"/>
      <c r="H34826" s="67"/>
      <c r="I34826"/>
      <c r="J34826"/>
      <c r="K34826"/>
      <c r="L34826"/>
      <c r="M34826"/>
      <c r="N34826"/>
      <c r="O34826"/>
    </row>
    <row r="34827" spans="1:15">
      <c r="A34827"/>
      <c r="B34827"/>
      <c r="C34827"/>
      <c r="D34827" s="67"/>
      <c r="E34827"/>
      <c r="F34827"/>
      <c r="G34827"/>
      <c r="H34827" s="67"/>
      <c r="I34827"/>
      <c r="J34827"/>
      <c r="K34827"/>
      <c r="L34827"/>
      <c r="M34827"/>
      <c r="N34827"/>
      <c r="O34827"/>
    </row>
    <row r="34828" spans="1:15">
      <c r="A34828"/>
      <c r="B34828"/>
      <c r="C34828"/>
      <c r="D34828" s="67"/>
      <c r="E34828"/>
      <c r="F34828"/>
      <c r="G34828"/>
      <c r="H34828" s="67"/>
      <c r="I34828"/>
      <c r="J34828"/>
      <c r="K34828"/>
      <c r="L34828"/>
      <c r="M34828"/>
      <c r="N34828"/>
      <c r="O34828"/>
    </row>
    <row r="34829" spans="1:15">
      <c r="A34829"/>
      <c r="B34829"/>
      <c r="C34829"/>
      <c r="D34829" s="67"/>
      <c r="E34829"/>
      <c r="F34829"/>
      <c r="G34829"/>
      <c r="H34829" s="67"/>
      <c r="I34829"/>
      <c r="J34829"/>
      <c r="K34829"/>
      <c r="L34829"/>
      <c r="M34829"/>
      <c r="N34829"/>
      <c r="O34829"/>
    </row>
    <row r="34830" spans="1:15">
      <c r="A34830"/>
      <c r="B34830"/>
      <c r="C34830"/>
      <c r="D34830" s="67"/>
      <c r="E34830"/>
      <c r="F34830"/>
      <c r="G34830"/>
      <c r="H34830" s="67"/>
      <c r="I34830"/>
      <c r="J34830"/>
      <c r="K34830"/>
      <c r="L34830"/>
      <c r="M34830"/>
      <c r="N34830"/>
      <c r="O34830"/>
    </row>
    <row r="34831" spans="1:15">
      <c r="A34831"/>
      <c r="B34831"/>
      <c r="C34831"/>
      <c r="D34831" s="67"/>
      <c r="E34831"/>
      <c r="F34831"/>
      <c r="G34831"/>
      <c r="H34831" s="67"/>
      <c r="I34831"/>
      <c r="J34831"/>
      <c r="K34831"/>
      <c r="L34831"/>
      <c r="M34831"/>
      <c r="N34831"/>
      <c r="O34831"/>
    </row>
    <row r="34832" spans="1:15">
      <c r="A34832"/>
      <c r="B34832"/>
      <c r="C34832"/>
      <c r="D34832" s="67"/>
      <c r="E34832"/>
      <c r="F34832"/>
      <c r="G34832"/>
      <c r="H34832" s="67"/>
      <c r="I34832"/>
      <c r="J34832"/>
      <c r="K34832"/>
      <c r="L34832"/>
      <c r="M34832"/>
      <c r="N34832"/>
      <c r="O34832"/>
    </row>
    <row r="34833" spans="1:15">
      <c r="A34833"/>
      <c r="B34833"/>
      <c r="C34833"/>
      <c r="D34833" s="67"/>
      <c r="E34833"/>
      <c r="F34833"/>
      <c r="G34833"/>
      <c r="H34833" s="67"/>
      <c r="I34833"/>
      <c r="J34833"/>
      <c r="K34833"/>
      <c r="L34833"/>
      <c r="M34833"/>
      <c r="N34833"/>
      <c r="O34833"/>
    </row>
    <row r="34834" spans="1:15">
      <c r="A34834"/>
      <c r="B34834"/>
      <c r="C34834"/>
      <c r="D34834" s="67"/>
      <c r="E34834"/>
      <c r="F34834"/>
      <c r="G34834"/>
      <c r="H34834" s="67"/>
      <c r="I34834"/>
      <c r="J34834"/>
      <c r="K34834"/>
      <c r="L34834"/>
      <c r="M34834"/>
      <c r="N34834"/>
      <c r="O34834"/>
    </row>
    <row r="34835" spans="1:15">
      <c r="A34835"/>
      <c r="B34835"/>
      <c r="C34835"/>
      <c r="D34835" s="67"/>
      <c r="E34835"/>
      <c r="F34835"/>
      <c r="G34835"/>
      <c r="H34835" s="67"/>
      <c r="I34835"/>
      <c r="J34835"/>
      <c r="K34835"/>
      <c r="L34835"/>
      <c r="M34835"/>
      <c r="N34835"/>
      <c r="O34835"/>
    </row>
    <row r="34836" spans="1:15">
      <c r="A34836"/>
      <c r="B34836"/>
      <c r="C34836"/>
      <c r="D34836" s="67"/>
      <c r="E34836"/>
      <c r="F34836"/>
      <c r="G34836"/>
      <c r="H34836" s="67"/>
      <c r="I34836"/>
      <c r="J34836"/>
      <c r="K34836"/>
      <c r="L34836"/>
      <c r="M34836"/>
      <c r="N34836"/>
      <c r="O34836"/>
    </row>
    <row r="34837" spans="1:15">
      <c r="A34837"/>
      <c r="B34837"/>
      <c r="C34837"/>
      <c r="D34837" s="67"/>
      <c r="E34837"/>
      <c r="F34837"/>
      <c r="G34837"/>
      <c r="H34837" s="67"/>
      <c r="I34837"/>
      <c r="J34837"/>
      <c r="K34837"/>
      <c r="L34837"/>
      <c r="M34837"/>
      <c r="N34837"/>
      <c r="O34837"/>
    </row>
    <row r="34838" spans="1:15">
      <c r="A34838"/>
      <c r="B34838"/>
      <c r="C34838"/>
      <c r="D34838" s="67"/>
      <c r="E34838"/>
      <c r="F34838"/>
      <c r="G34838"/>
      <c r="H34838" s="67"/>
      <c r="I34838"/>
      <c r="J34838"/>
      <c r="K34838"/>
      <c r="L34838"/>
      <c r="M34838"/>
      <c r="N34838"/>
      <c r="O34838"/>
    </row>
    <row r="34839" spans="1:15">
      <c r="A34839"/>
      <c r="B34839"/>
      <c r="C34839"/>
      <c r="D34839" s="67"/>
      <c r="E34839"/>
      <c r="F34839"/>
      <c r="G34839"/>
      <c r="H34839" s="67"/>
      <c r="I34839"/>
      <c r="J34839"/>
      <c r="K34839"/>
      <c r="L34839"/>
      <c r="M34839"/>
      <c r="N34839"/>
      <c r="O34839"/>
    </row>
    <row r="34840" spans="1:15">
      <c r="A34840"/>
      <c r="B34840"/>
      <c r="C34840"/>
      <c r="D34840" s="67"/>
      <c r="E34840"/>
      <c r="F34840"/>
      <c r="G34840"/>
      <c r="H34840" s="67"/>
      <c r="I34840"/>
      <c r="J34840"/>
      <c r="K34840"/>
      <c r="L34840"/>
      <c r="M34840"/>
      <c r="N34840"/>
      <c r="O34840"/>
    </row>
    <row r="34841" spans="1:15">
      <c r="A34841"/>
      <c r="B34841"/>
      <c r="C34841"/>
      <c r="D34841" s="67"/>
      <c r="E34841"/>
      <c r="F34841"/>
      <c r="G34841"/>
      <c r="H34841" s="67"/>
      <c r="I34841"/>
      <c r="J34841"/>
      <c r="K34841"/>
      <c r="L34841"/>
      <c r="M34841"/>
      <c r="N34841"/>
      <c r="O34841"/>
    </row>
    <row r="34842" spans="1:15">
      <c r="A34842"/>
      <c r="B34842"/>
      <c r="C34842"/>
      <c r="D34842" s="67"/>
      <c r="E34842"/>
      <c r="F34842"/>
      <c r="G34842"/>
      <c r="H34842" s="67"/>
      <c r="I34842"/>
      <c r="J34842"/>
      <c r="K34842"/>
      <c r="L34842"/>
      <c r="M34842"/>
      <c r="N34842"/>
      <c r="O34842"/>
    </row>
    <row r="34843" spans="1:15">
      <c r="A34843"/>
      <c r="B34843"/>
      <c r="C34843"/>
      <c r="D34843" s="67"/>
      <c r="E34843"/>
      <c r="F34843"/>
      <c r="G34843"/>
      <c r="H34843" s="67"/>
      <c r="I34843"/>
      <c r="J34843"/>
      <c r="K34843"/>
      <c r="L34843"/>
      <c r="M34843"/>
      <c r="N34843"/>
      <c r="O34843"/>
    </row>
    <row r="34844" spans="1:15">
      <c r="A34844"/>
      <c r="B34844"/>
      <c r="C34844"/>
      <c r="D34844" s="67"/>
      <c r="E34844"/>
      <c r="F34844"/>
      <c r="G34844"/>
      <c r="H34844" s="67"/>
      <c r="I34844"/>
      <c r="J34844"/>
      <c r="K34844"/>
      <c r="L34844"/>
      <c r="M34844"/>
      <c r="N34844"/>
      <c r="O34844"/>
    </row>
    <row r="34845" spans="1:15">
      <c r="A34845"/>
      <c r="B34845"/>
      <c r="C34845"/>
      <c r="D34845" s="67"/>
      <c r="E34845"/>
      <c r="F34845"/>
      <c r="G34845"/>
      <c r="H34845" s="67"/>
      <c r="I34845"/>
      <c r="J34845"/>
      <c r="K34845"/>
      <c r="L34845"/>
      <c r="M34845"/>
      <c r="N34845"/>
      <c r="O34845"/>
    </row>
    <row r="34846" spans="1:15">
      <c r="A34846"/>
      <c r="B34846"/>
      <c r="C34846"/>
      <c r="D34846" s="67"/>
      <c r="E34846"/>
      <c r="F34846"/>
      <c r="G34846"/>
      <c r="H34846" s="67"/>
      <c r="I34846"/>
      <c r="J34846"/>
      <c r="K34846"/>
      <c r="L34846"/>
      <c r="M34846"/>
      <c r="N34846"/>
      <c r="O34846"/>
    </row>
    <row r="34847" spans="1:15">
      <c r="A34847"/>
      <c r="B34847"/>
      <c r="C34847"/>
      <c r="D34847" s="67"/>
      <c r="E34847"/>
      <c r="F34847"/>
      <c r="G34847"/>
      <c r="H34847" s="67"/>
      <c r="I34847"/>
      <c r="J34847"/>
      <c r="K34847"/>
      <c r="L34847"/>
      <c r="M34847"/>
      <c r="N34847"/>
      <c r="O34847"/>
    </row>
    <row r="34848" spans="1:15">
      <c r="A34848"/>
      <c r="B34848"/>
      <c r="C34848"/>
      <c r="D34848" s="67"/>
      <c r="E34848"/>
      <c r="F34848"/>
      <c r="G34848"/>
      <c r="H34848" s="67"/>
      <c r="I34848"/>
      <c r="J34848"/>
      <c r="K34848"/>
      <c r="L34848"/>
      <c r="M34848"/>
      <c r="N34848"/>
      <c r="O34848"/>
    </row>
    <row r="34849" spans="1:15">
      <c r="A34849"/>
      <c r="B34849"/>
      <c r="C34849"/>
      <c r="D34849" s="67"/>
      <c r="E34849"/>
      <c r="F34849"/>
      <c r="G34849"/>
      <c r="H34849" s="67"/>
      <c r="I34849"/>
      <c r="J34849"/>
      <c r="K34849"/>
      <c r="L34849"/>
      <c r="M34849"/>
      <c r="N34849"/>
      <c r="O34849"/>
    </row>
    <row r="34850" spans="1:15">
      <c r="A34850"/>
      <c r="B34850"/>
      <c r="C34850"/>
      <c r="D34850" s="67"/>
      <c r="E34850"/>
      <c r="F34850"/>
      <c r="G34850"/>
      <c r="H34850" s="67"/>
      <c r="I34850"/>
      <c r="J34850"/>
      <c r="K34850"/>
      <c r="L34850"/>
      <c r="M34850"/>
      <c r="N34850"/>
      <c r="O34850"/>
    </row>
    <row r="34851" spans="1:15">
      <c r="A34851"/>
      <c r="B34851"/>
      <c r="C34851"/>
      <c r="D34851" s="67"/>
      <c r="E34851"/>
      <c r="F34851"/>
      <c r="G34851"/>
      <c r="H34851" s="67"/>
      <c r="I34851"/>
      <c r="J34851"/>
      <c r="K34851"/>
      <c r="L34851"/>
      <c r="M34851"/>
      <c r="N34851"/>
      <c r="O34851"/>
    </row>
    <row r="34852" spans="1:15">
      <c r="A34852"/>
      <c r="B34852"/>
      <c r="C34852"/>
      <c r="D34852" s="67"/>
      <c r="E34852"/>
      <c r="F34852"/>
      <c r="G34852"/>
      <c r="H34852" s="67"/>
      <c r="I34852"/>
      <c r="J34852"/>
      <c r="K34852"/>
      <c r="L34852"/>
      <c r="M34852"/>
      <c r="N34852"/>
      <c r="O34852"/>
    </row>
    <row r="34853" spans="1:15">
      <c r="A34853"/>
      <c r="B34853"/>
      <c r="C34853"/>
      <c r="D34853" s="67"/>
      <c r="E34853"/>
      <c r="F34853"/>
      <c r="G34853"/>
      <c r="H34853" s="67"/>
      <c r="I34853"/>
      <c r="J34853"/>
      <c r="K34853"/>
      <c r="L34853"/>
      <c r="M34853"/>
      <c r="N34853"/>
      <c r="O34853"/>
    </row>
    <row r="34854" spans="1:15">
      <c r="A34854"/>
      <c r="B34854"/>
      <c r="C34854"/>
      <c r="D34854" s="67"/>
      <c r="E34854"/>
      <c r="F34854"/>
      <c r="G34854"/>
      <c r="H34854" s="67"/>
      <c r="I34854"/>
      <c r="J34854"/>
      <c r="K34854"/>
      <c r="L34854"/>
      <c r="M34854"/>
      <c r="N34854"/>
      <c r="O34854"/>
    </row>
    <row r="34855" spans="1:15">
      <c r="A34855"/>
      <c r="B34855"/>
      <c r="C34855"/>
      <c r="D34855" s="67"/>
      <c r="E34855"/>
      <c r="F34855"/>
      <c r="G34855"/>
      <c r="H34855" s="67"/>
      <c r="I34855"/>
      <c r="J34855"/>
      <c r="K34855"/>
      <c r="L34855"/>
      <c r="M34855"/>
      <c r="N34855"/>
      <c r="O34855"/>
    </row>
    <row r="34856" spans="1:15">
      <c r="A34856"/>
      <c r="B34856"/>
      <c r="C34856"/>
      <c r="D34856" s="67"/>
      <c r="E34856"/>
      <c r="F34856"/>
      <c r="G34856"/>
      <c r="H34856" s="67"/>
      <c r="I34856"/>
      <c r="J34856"/>
      <c r="K34856"/>
      <c r="L34856"/>
      <c r="M34856"/>
      <c r="N34856"/>
      <c r="O34856"/>
    </row>
    <row r="34857" spans="1:15">
      <c r="A34857"/>
      <c r="B34857"/>
      <c r="C34857"/>
      <c r="D34857" s="67"/>
      <c r="E34857"/>
      <c r="F34857"/>
      <c r="G34857"/>
      <c r="H34857" s="67"/>
      <c r="I34857"/>
      <c r="J34857"/>
      <c r="K34857"/>
      <c r="L34857"/>
      <c r="M34857"/>
      <c r="N34857"/>
      <c r="O34857"/>
    </row>
    <row r="34858" spans="1:15">
      <c r="A34858"/>
      <c r="B34858"/>
      <c r="C34858"/>
      <c r="D34858" s="67"/>
      <c r="E34858"/>
      <c r="F34858"/>
      <c r="G34858"/>
      <c r="H34858" s="67"/>
      <c r="I34858"/>
      <c r="J34858"/>
      <c r="K34858"/>
      <c r="L34858"/>
      <c r="M34858"/>
      <c r="N34858"/>
      <c r="O34858"/>
    </row>
    <row r="34859" spans="1:15">
      <c r="A34859"/>
      <c r="B34859"/>
      <c r="C34859"/>
      <c r="D34859" s="67"/>
      <c r="E34859"/>
      <c r="F34859"/>
      <c r="G34859"/>
      <c r="H34859" s="67"/>
      <c r="I34859"/>
      <c r="J34859"/>
      <c r="K34859"/>
      <c r="L34859"/>
      <c r="M34859"/>
      <c r="N34859"/>
      <c r="O34859"/>
    </row>
    <row r="34860" spans="1:15">
      <c r="A34860"/>
      <c r="B34860"/>
      <c r="C34860"/>
      <c r="D34860" s="67"/>
      <c r="E34860"/>
      <c r="F34860"/>
      <c r="G34860"/>
      <c r="H34860" s="67"/>
      <c r="I34860"/>
      <c r="J34860"/>
      <c r="K34860"/>
      <c r="L34860"/>
      <c r="M34860"/>
      <c r="N34860"/>
      <c r="O34860"/>
    </row>
    <row r="34861" spans="1:15">
      <c r="A34861"/>
      <c r="B34861"/>
      <c r="C34861"/>
      <c r="D34861" s="67"/>
      <c r="E34861"/>
      <c r="F34861"/>
      <c r="G34861"/>
      <c r="H34861" s="67"/>
      <c r="I34861"/>
      <c r="J34861"/>
      <c r="K34861"/>
      <c r="L34861"/>
      <c r="M34861"/>
      <c r="N34861"/>
      <c r="O34861"/>
    </row>
    <row r="34862" spans="1:15">
      <c r="A34862"/>
      <c r="B34862"/>
      <c r="C34862"/>
      <c r="D34862" s="67"/>
      <c r="E34862"/>
      <c r="F34862"/>
      <c r="G34862"/>
      <c r="H34862" s="67"/>
      <c r="I34862"/>
      <c r="J34862"/>
      <c r="K34862"/>
      <c r="L34862"/>
      <c r="M34862"/>
      <c r="N34862"/>
      <c r="O34862"/>
    </row>
    <row r="34863" spans="1:15">
      <c r="A34863"/>
      <c r="B34863"/>
      <c r="C34863"/>
      <c r="D34863" s="67"/>
      <c r="E34863"/>
      <c r="F34863"/>
      <c r="G34863"/>
      <c r="H34863" s="67"/>
      <c r="I34863"/>
      <c r="J34863"/>
      <c r="K34863"/>
      <c r="L34863"/>
      <c r="M34863"/>
      <c r="N34863"/>
      <c r="O34863"/>
    </row>
    <row r="34864" spans="1:15">
      <c r="A34864"/>
      <c r="B34864"/>
      <c r="C34864"/>
      <c r="D34864" s="67"/>
      <c r="E34864"/>
      <c r="F34864"/>
      <c r="G34864"/>
      <c r="H34864" s="67"/>
      <c r="I34864"/>
      <c r="J34864"/>
      <c r="K34864"/>
      <c r="L34864"/>
      <c r="M34864"/>
      <c r="N34864"/>
      <c r="O34864"/>
    </row>
    <row r="34865" spans="1:15">
      <c r="A34865"/>
      <c r="B34865"/>
      <c r="C34865"/>
      <c r="D34865" s="67"/>
      <c r="E34865"/>
      <c r="F34865"/>
      <c r="G34865"/>
      <c r="H34865" s="67"/>
      <c r="I34865"/>
      <c r="J34865"/>
      <c r="K34865"/>
      <c r="L34865"/>
      <c r="M34865"/>
      <c r="N34865"/>
      <c r="O34865"/>
    </row>
    <row r="34866" spans="1:15">
      <c r="A34866"/>
      <c r="B34866"/>
      <c r="C34866"/>
      <c r="D34866" s="67"/>
      <c r="E34866"/>
      <c r="F34866"/>
      <c r="G34866"/>
      <c r="H34866" s="67"/>
      <c r="I34866"/>
      <c r="J34866"/>
      <c r="K34866"/>
      <c r="L34866"/>
      <c r="M34866"/>
      <c r="N34866"/>
      <c r="O34866"/>
    </row>
    <row r="34867" spans="1:15">
      <c r="A34867"/>
      <c r="B34867"/>
      <c r="C34867"/>
      <c r="D34867" s="67"/>
      <c r="E34867"/>
      <c r="F34867"/>
      <c r="G34867"/>
      <c r="H34867" s="67"/>
      <c r="I34867"/>
      <c r="J34867"/>
      <c r="K34867"/>
      <c r="L34867"/>
      <c r="M34867"/>
      <c r="N34867"/>
      <c r="O34867"/>
    </row>
    <row r="34868" spans="1:15">
      <c r="A34868"/>
      <c r="B34868"/>
      <c r="C34868"/>
      <c r="D34868" s="67"/>
      <c r="E34868"/>
      <c r="F34868"/>
      <c r="G34868"/>
      <c r="H34868" s="67"/>
      <c r="I34868"/>
      <c r="J34868"/>
      <c r="K34868"/>
      <c r="L34868"/>
      <c r="M34868"/>
      <c r="N34868"/>
      <c r="O34868"/>
    </row>
    <row r="34869" spans="1:15">
      <c r="A34869"/>
      <c r="B34869"/>
      <c r="C34869"/>
      <c r="D34869" s="67"/>
      <c r="E34869"/>
      <c r="F34869"/>
      <c r="G34869"/>
      <c r="H34869" s="67"/>
      <c r="I34869"/>
      <c r="J34869"/>
      <c r="K34869"/>
      <c r="L34869"/>
      <c r="M34869"/>
      <c r="N34869"/>
      <c r="O34869"/>
    </row>
    <row r="34870" spans="1:15">
      <c r="A34870"/>
      <c r="B34870"/>
      <c r="C34870"/>
      <c r="D34870" s="67"/>
      <c r="E34870"/>
      <c r="F34870"/>
      <c r="G34870"/>
      <c r="H34870" s="67"/>
      <c r="I34870"/>
      <c r="J34870"/>
      <c r="K34870"/>
      <c r="L34870"/>
      <c r="M34870"/>
      <c r="N34870"/>
      <c r="O34870"/>
    </row>
    <row r="34871" spans="1:15">
      <c r="A34871"/>
      <c r="B34871"/>
      <c r="C34871"/>
      <c r="D34871" s="67"/>
      <c r="E34871"/>
      <c r="F34871"/>
      <c r="G34871"/>
      <c r="H34871" s="67"/>
      <c r="I34871"/>
      <c r="J34871"/>
      <c r="K34871"/>
      <c r="L34871"/>
      <c r="M34871"/>
      <c r="N34871"/>
      <c r="O34871"/>
    </row>
    <row r="34872" spans="1:15">
      <c r="A34872"/>
      <c r="B34872"/>
      <c r="C34872"/>
      <c r="D34872" s="67"/>
      <c r="E34872"/>
      <c r="F34872"/>
      <c r="G34872"/>
      <c r="H34872" s="67"/>
      <c r="I34872"/>
      <c r="J34872"/>
      <c r="K34872"/>
      <c r="L34872"/>
      <c r="M34872"/>
      <c r="N34872"/>
      <c r="O34872"/>
    </row>
    <row r="34873" spans="1:15">
      <c r="A34873"/>
      <c r="B34873"/>
      <c r="C34873"/>
      <c r="D34873" s="67"/>
      <c r="E34873"/>
      <c r="F34873"/>
      <c r="G34873"/>
      <c r="H34873" s="67"/>
      <c r="I34873"/>
      <c r="J34873"/>
      <c r="K34873"/>
      <c r="L34873"/>
      <c r="M34873"/>
      <c r="N34873"/>
      <c r="O34873"/>
    </row>
    <row r="34874" spans="1:15">
      <c r="A34874"/>
      <c r="B34874"/>
      <c r="C34874"/>
      <c r="D34874" s="67"/>
      <c r="E34874"/>
      <c r="F34874"/>
      <c r="G34874"/>
      <c r="H34874" s="67"/>
      <c r="I34874"/>
      <c r="J34874"/>
      <c r="K34874"/>
      <c r="L34874"/>
      <c r="M34874"/>
      <c r="N34874"/>
      <c r="O34874"/>
    </row>
    <row r="34875" spans="1:15">
      <c r="A34875"/>
      <c r="B34875"/>
      <c r="C34875"/>
      <c r="D34875" s="67"/>
      <c r="E34875"/>
      <c r="F34875"/>
      <c r="G34875"/>
      <c r="H34875" s="67"/>
      <c r="I34875"/>
      <c r="J34875"/>
      <c r="K34875"/>
      <c r="L34875"/>
      <c r="M34875"/>
      <c r="N34875"/>
      <c r="O34875"/>
    </row>
    <row r="34876" spans="1:15">
      <c r="A34876"/>
      <c r="B34876"/>
      <c r="C34876"/>
      <c r="D34876" s="67"/>
      <c r="E34876"/>
      <c r="F34876"/>
      <c r="G34876"/>
      <c r="H34876" s="67"/>
      <c r="I34876"/>
      <c r="J34876"/>
      <c r="K34876"/>
      <c r="L34876"/>
      <c r="M34876"/>
      <c r="N34876"/>
      <c r="O34876"/>
    </row>
    <row r="34877" spans="1:15">
      <c r="A34877"/>
      <c r="B34877"/>
      <c r="C34877"/>
      <c r="D34877" s="67"/>
      <c r="E34877"/>
      <c r="F34877"/>
      <c r="G34877"/>
      <c r="H34877" s="67"/>
      <c r="I34877"/>
      <c r="J34877"/>
      <c r="K34877"/>
      <c r="L34877"/>
      <c r="M34877"/>
      <c r="N34877"/>
      <c r="O34877"/>
    </row>
    <row r="34878" spans="1:15">
      <c r="A34878"/>
      <c r="B34878"/>
      <c r="C34878"/>
      <c r="D34878" s="67"/>
      <c r="E34878"/>
      <c r="F34878"/>
      <c r="G34878"/>
      <c r="H34878" s="67"/>
      <c r="I34878"/>
      <c r="J34878"/>
      <c r="K34878"/>
      <c r="L34878"/>
      <c r="M34878"/>
      <c r="N34878"/>
      <c r="O34878"/>
    </row>
    <row r="34879" spans="1:15">
      <c r="A34879"/>
      <c r="B34879"/>
      <c r="C34879"/>
      <c r="D34879" s="67"/>
      <c r="E34879"/>
      <c r="F34879"/>
      <c r="G34879"/>
      <c r="H34879" s="67"/>
      <c r="I34879"/>
      <c r="J34879"/>
      <c r="K34879"/>
      <c r="L34879"/>
      <c r="M34879"/>
      <c r="N34879"/>
      <c r="O34879"/>
    </row>
    <row r="34880" spans="1:15">
      <c r="A34880"/>
      <c r="B34880"/>
      <c r="C34880"/>
      <c r="D34880" s="67"/>
      <c r="E34880"/>
      <c r="F34880"/>
      <c r="G34880"/>
      <c r="H34880" s="67"/>
      <c r="I34880"/>
      <c r="J34880"/>
      <c r="K34880"/>
      <c r="L34880"/>
      <c r="M34880"/>
      <c r="N34880"/>
      <c r="O34880"/>
    </row>
    <row r="34881" spans="1:15">
      <c r="A34881"/>
      <c r="B34881"/>
      <c r="C34881"/>
      <c r="D34881" s="67"/>
      <c r="E34881"/>
      <c r="F34881"/>
      <c r="G34881"/>
      <c r="H34881" s="67"/>
      <c r="I34881"/>
      <c r="J34881"/>
      <c r="K34881"/>
      <c r="L34881"/>
      <c r="M34881"/>
      <c r="N34881"/>
      <c r="O34881"/>
    </row>
    <row r="34882" spans="1:15">
      <c r="A34882"/>
      <c r="B34882"/>
      <c r="C34882"/>
      <c r="D34882" s="67"/>
      <c r="E34882"/>
      <c r="F34882"/>
      <c r="G34882"/>
      <c r="H34882" s="67"/>
      <c r="I34882"/>
      <c r="J34882"/>
      <c r="K34882"/>
      <c r="L34882"/>
      <c r="M34882"/>
      <c r="N34882"/>
      <c r="O34882"/>
    </row>
    <row r="34883" spans="1:15">
      <c r="A34883"/>
      <c r="B34883"/>
      <c r="C34883"/>
      <c r="D34883" s="67"/>
      <c r="E34883"/>
      <c r="F34883"/>
      <c r="G34883"/>
      <c r="H34883" s="67"/>
      <c r="I34883"/>
      <c r="J34883"/>
      <c r="K34883"/>
      <c r="L34883"/>
      <c r="M34883"/>
      <c r="N34883"/>
      <c r="O34883"/>
    </row>
    <row r="34884" spans="1:15">
      <c r="A34884"/>
      <c r="B34884"/>
      <c r="C34884"/>
      <c r="D34884" s="67"/>
      <c r="E34884"/>
      <c r="F34884"/>
      <c r="G34884"/>
      <c r="H34884" s="67"/>
      <c r="I34884"/>
      <c r="J34884"/>
      <c r="K34884"/>
      <c r="L34884"/>
      <c r="M34884"/>
      <c r="N34884"/>
      <c r="O34884"/>
    </row>
    <row r="34885" spans="1:15">
      <c r="A34885"/>
      <c r="B34885"/>
      <c r="C34885"/>
      <c r="D34885" s="67"/>
      <c r="E34885"/>
      <c r="F34885"/>
      <c r="G34885"/>
      <c r="H34885" s="67"/>
      <c r="I34885"/>
      <c r="J34885"/>
      <c r="K34885"/>
      <c r="L34885"/>
      <c r="M34885"/>
      <c r="N34885"/>
      <c r="O34885"/>
    </row>
    <row r="34886" spans="1:15">
      <c r="A34886"/>
      <c r="B34886"/>
      <c r="C34886"/>
      <c r="D34886" s="67"/>
      <c r="E34886"/>
      <c r="F34886"/>
      <c r="G34886"/>
      <c r="H34886" s="67"/>
      <c r="I34886"/>
      <c r="J34886"/>
      <c r="K34886"/>
      <c r="L34886"/>
      <c r="M34886"/>
      <c r="N34886"/>
      <c r="O34886"/>
    </row>
    <row r="34887" spans="1:15">
      <c r="A34887"/>
      <c r="B34887"/>
      <c r="C34887"/>
      <c r="D34887" s="67"/>
      <c r="E34887"/>
      <c r="F34887"/>
      <c r="G34887"/>
      <c r="H34887" s="67"/>
      <c r="I34887"/>
      <c r="J34887"/>
      <c r="K34887"/>
      <c r="L34887"/>
      <c r="M34887"/>
      <c r="N34887"/>
      <c r="O34887"/>
    </row>
    <row r="34888" spans="1:15">
      <c r="A34888"/>
      <c r="B34888"/>
      <c r="C34888"/>
      <c r="D34888" s="67"/>
      <c r="E34888"/>
      <c r="F34888"/>
      <c r="G34888"/>
      <c r="H34888" s="67"/>
      <c r="I34888"/>
      <c r="J34888"/>
      <c r="K34888"/>
      <c r="L34888"/>
      <c r="M34888"/>
      <c r="N34888"/>
      <c r="O34888"/>
    </row>
    <row r="34889" spans="1:15">
      <c r="A34889"/>
      <c r="B34889"/>
      <c r="C34889"/>
      <c r="D34889" s="67"/>
      <c r="E34889"/>
      <c r="F34889"/>
      <c r="G34889"/>
      <c r="H34889" s="67"/>
      <c r="I34889"/>
      <c r="J34889"/>
      <c r="K34889"/>
      <c r="L34889"/>
      <c r="M34889"/>
      <c r="N34889"/>
      <c r="O34889"/>
    </row>
    <row r="34890" spans="1:15">
      <c r="A34890"/>
      <c r="B34890"/>
      <c r="C34890"/>
      <c r="D34890" s="67"/>
      <c r="E34890"/>
      <c r="F34890"/>
      <c r="G34890"/>
      <c r="H34890" s="67"/>
      <c r="I34890"/>
      <c r="J34890"/>
      <c r="K34890"/>
      <c r="L34890"/>
      <c r="M34890"/>
      <c r="N34890"/>
      <c r="O34890"/>
    </row>
    <row r="34891" spans="1:15">
      <c r="A34891"/>
      <c r="B34891"/>
      <c r="C34891"/>
      <c r="D34891" s="67"/>
      <c r="E34891"/>
      <c r="F34891"/>
      <c r="G34891"/>
      <c r="H34891" s="67"/>
      <c r="I34891"/>
      <c r="J34891"/>
      <c r="K34891"/>
      <c r="L34891"/>
      <c r="M34891"/>
      <c r="N34891"/>
      <c r="O34891"/>
    </row>
    <row r="34892" spans="1:15">
      <c r="A34892"/>
      <c r="B34892"/>
      <c r="C34892"/>
      <c r="D34892" s="67"/>
      <c r="E34892"/>
      <c r="F34892"/>
      <c r="G34892"/>
      <c r="H34892" s="67"/>
      <c r="I34892"/>
      <c r="J34892"/>
      <c r="K34892"/>
      <c r="L34892"/>
      <c r="M34892"/>
      <c r="N34892"/>
      <c r="O34892"/>
    </row>
    <row r="34893" spans="1:15">
      <c r="A34893"/>
      <c r="B34893"/>
      <c r="C34893"/>
      <c r="D34893" s="67"/>
      <c r="E34893"/>
      <c r="F34893"/>
      <c r="G34893"/>
      <c r="H34893" s="67"/>
      <c r="I34893"/>
      <c r="J34893"/>
      <c r="K34893"/>
      <c r="L34893"/>
      <c r="M34893"/>
      <c r="N34893"/>
      <c r="O34893"/>
    </row>
    <row r="34894" spans="1:15">
      <c r="A34894"/>
      <c r="B34894"/>
      <c r="C34894"/>
      <c r="D34894" s="67"/>
      <c r="E34894"/>
      <c r="F34894"/>
      <c r="G34894"/>
      <c r="H34894" s="67"/>
      <c r="I34894"/>
      <c r="J34894"/>
      <c r="K34894"/>
      <c r="L34894"/>
      <c r="M34894"/>
      <c r="N34894"/>
      <c r="O34894"/>
    </row>
    <row r="34895" spans="1:15">
      <c r="A34895"/>
      <c r="B34895"/>
      <c r="C34895"/>
      <c r="D34895" s="67"/>
      <c r="E34895"/>
      <c r="F34895"/>
      <c r="G34895"/>
      <c r="H34895" s="67"/>
      <c r="I34895"/>
      <c r="J34895"/>
      <c r="K34895"/>
      <c r="L34895"/>
      <c r="M34895"/>
      <c r="N34895"/>
      <c r="O34895"/>
    </row>
    <row r="34896" spans="1:15">
      <c r="A34896"/>
      <c r="B34896"/>
      <c r="C34896"/>
      <c r="D34896" s="67"/>
      <c r="E34896"/>
      <c r="F34896"/>
      <c r="G34896"/>
      <c r="H34896" s="67"/>
      <c r="I34896"/>
      <c r="J34896"/>
      <c r="K34896"/>
      <c r="L34896"/>
      <c r="M34896"/>
      <c r="N34896"/>
      <c r="O34896"/>
    </row>
    <row r="34897" spans="1:15">
      <c r="A34897"/>
      <c r="B34897"/>
      <c r="C34897"/>
      <c r="D34897" s="67"/>
      <c r="E34897"/>
      <c r="F34897"/>
      <c r="G34897"/>
      <c r="H34897" s="67"/>
      <c r="I34897"/>
      <c r="J34897"/>
      <c r="K34897"/>
      <c r="L34897"/>
      <c r="M34897"/>
      <c r="N34897"/>
      <c r="O34897"/>
    </row>
    <row r="34898" spans="1:15">
      <c r="A34898"/>
      <c r="B34898"/>
      <c r="C34898"/>
      <c r="D34898" s="67"/>
      <c r="E34898"/>
      <c r="F34898"/>
      <c r="G34898"/>
      <c r="H34898" s="67"/>
      <c r="I34898"/>
      <c r="J34898"/>
      <c r="K34898"/>
      <c r="L34898"/>
      <c r="M34898"/>
      <c r="N34898"/>
      <c r="O34898"/>
    </row>
    <row r="34899" spans="1:15">
      <c r="A34899"/>
      <c r="B34899"/>
      <c r="C34899"/>
      <c r="D34899" s="67"/>
      <c r="E34899"/>
      <c r="F34899"/>
      <c r="G34899"/>
      <c r="H34899" s="67"/>
      <c r="I34899"/>
      <c r="J34899"/>
      <c r="K34899"/>
      <c r="L34899"/>
      <c r="M34899"/>
      <c r="N34899"/>
      <c r="O34899"/>
    </row>
    <row r="34900" spans="1:15">
      <c r="A34900"/>
      <c r="B34900"/>
      <c r="C34900"/>
      <c r="D34900" s="67"/>
      <c r="E34900"/>
      <c r="F34900"/>
      <c r="G34900"/>
      <c r="H34900" s="67"/>
      <c r="I34900"/>
      <c r="J34900"/>
      <c r="K34900"/>
      <c r="L34900"/>
      <c r="M34900"/>
      <c r="N34900"/>
      <c r="O34900"/>
    </row>
    <row r="34901" spans="1:15">
      <c r="A34901"/>
      <c r="B34901"/>
      <c r="C34901"/>
      <c r="D34901" s="67"/>
      <c r="E34901"/>
      <c r="F34901"/>
      <c r="G34901"/>
      <c r="H34901" s="67"/>
      <c r="I34901"/>
      <c r="J34901"/>
      <c r="K34901"/>
      <c r="L34901"/>
      <c r="M34901"/>
      <c r="N34901"/>
      <c r="O34901"/>
    </row>
    <row r="34902" spans="1:15">
      <c r="A34902"/>
      <c r="B34902"/>
      <c r="C34902"/>
      <c r="D34902" s="67"/>
      <c r="E34902"/>
      <c r="F34902"/>
      <c r="G34902"/>
      <c r="H34902" s="67"/>
      <c r="I34902"/>
      <c r="J34902"/>
      <c r="K34902"/>
      <c r="L34902"/>
      <c r="M34902"/>
      <c r="N34902"/>
      <c r="O34902"/>
    </row>
    <row r="34903" spans="1:15">
      <c r="A34903"/>
      <c r="B34903"/>
      <c r="C34903"/>
      <c r="D34903" s="67"/>
      <c r="E34903"/>
      <c r="F34903"/>
      <c r="G34903"/>
      <c r="H34903" s="67"/>
      <c r="I34903"/>
      <c r="J34903"/>
      <c r="K34903"/>
      <c r="L34903"/>
      <c r="M34903"/>
      <c r="N34903"/>
      <c r="O34903"/>
    </row>
    <row r="34904" spans="1:15">
      <c r="A34904"/>
      <c r="B34904"/>
      <c r="C34904"/>
      <c r="D34904" s="67"/>
      <c r="E34904"/>
      <c r="F34904"/>
      <c r="G34904"/>
      <c r="H34904" s="67"/>
      <c r="I34904"/>
      <c r="J34904"/>
      <c r="K34904"/>
      <c r="L34904"/>
      <c r="M34904"/>
      <c r="N34904"/>
      <c r="O34904"/>
    </row>
    <row r="34905" spans="1:15">
      <c r="A34905"/>
      <c r="B34905"/>
      <c r="C34905"/>
      <c r="D34905" s="67"/>
      <c r="E34905"/>
      <c r="F34905"/>
      <c r="G34905"/>
      <c r="H34905" s="67"/>
      <c r="I34905"/>
      <c r="J34905"/>
      <c r="K34905"/>
      <c r="L34905"/>
      <c r="M34905"/>
      <c r="N34905"/>
      <c r="O34905"/>
    </row>
    <row r="34906" spans="1:15">
      <c r="A34906"/>
      <c r="B34906"/>
      <c r="C34906"/>
      <c r="D34906" s="67"/>
      <c r="E34906"/>
      <c r="F34906"/>
      <c r="G34906"/>
      <c r="H34906" s="67"/>
      <c r="I34906"/>
      <c r="J34906"/>
      <c r="K34906"/>
      <c r="L34906"/>
      <c r="M34906"/>
      <c r="N34906"/>
      <c r="O34906"/>
    </row>
    <row r="34907" spans="1:15">
      <c r="A34907"/>
      <c r="B34907"/>
      <c r="C34907"/>
      <c r="D34907" s="67"/>
      <c r="E34907"/>
      <c r="F34907"/>
      <c r="G34907"/>
      <c r="H34907" s="67"/>
      <c r="I34907"/>
      <c r="J34907"/>
      <c r="K34907"/>
      <c r="L34907"/>
      <c r="M34907"/>
      <c r="N34907"/>
      <c r="O34907"/>
    </row>
    <row r="34908" spans="1:15">
      <c r="A34908"/>
      <c r="B34908"/>
      <c r="C34908"/>
      <c r="D34908" s="67"/>
      <c r="E34908"/>
      <c r="F34908"/>
      <c r="G34908"/>
      <c r="H34908" s="67"/>
      <c r="I34908"/>
      <c r="J34908"/>
      <c r="K34908"/>
      <c r="L34908"/>
      <c r="M34908"/>
      <c r="N34908"/>
      <c r="O34908"/>
    </row>
    <row r="34909" spans="1:15">
      <c r="A34909"/>
      <c r="B34909"/>
      <c r="C34909"/>
      <c r="D34909" s="67"/>
      <c r="E34909"/>
      <c r="F34909"/>
      <c r="G34909"/>
      <c r="H34909" s="67"/>
      <c r="I34909"/>
      <c r="J34909"/>
      <c r="K34909"/>
      <c r="L34909"/>
      <c r="M34909"/>
      <c r="N34909"/>
      <c r="O34909"/>
    </row>
    <row r="34910" spans="1:15">
      <c r="A34910"/>
      <c r="B34910"/>
      <c r="C34910"/>
      <c r="D34910" s="67"/>
      <c r="E34910"/>
      <c r="F34910"/>
      <c r="G34910"/>
      <c r="H34910" s="67"/>
      <c r="I34910"/>
      <c r="J34910"/>
      <c r="K34910"/>
      <c r="L34910"/>
      <c r="M34910"/>
      <c r="N34910"/>
      <c r="O34910"/>
    </row>
    <row r="34911" spans="1:15">
      <c r="A34911"/>
      <c r="B34911"/>
      <c r="C34911"/>
      <c r="D34911" s="67"/>
      <c r="E34911"/>
      <c r="F34911"/>
      <c r="G34911"/>
      <c r="H34911" s="67"/>
      <c r="I34911"/>
      <c r="J34911"/>
      <c r="K34911"/>
      <c r="L34911"/>
      <c r="M34911"/>
      <c r="N34911"/>
      <c r="O34911"/>
    </row>
    <row r="34912" spans="1:15">
      <c r="A34912"/>
      <c r="B34912"/>
      <c r="C34912"/>
      <c r="D34912" s="67"/>
      <c r="E34912"/>
      <c r="F34912"/>
      <c r="G34912"/>
      <c r="H34912" s="67"/>
      <c r="I34912"/>
      <c r="J34912"/>
      <c r="K34912"/>
      <c r="L34912"/>
      <c r="M34912"/>
      <c r="N34912"/>
      <c r="O34912"/>
    </row>
    <row r="34913" spans="1:15">
      <c r="A34913"/>
      <c r="B34913"/>
      <c r="C34913"/>
      <c r="D34913" s="67"/>
      <c r="E34913"/>
      <c r="F34913"/>
      <c r="G34913"/>
      <c r="H34913" s="67"/>
      <c r="I34913"/>
      <c r="J34913"/>
      <c r="K34913"/>
      <c r="L34913"/>
      <c r="M34913"/>
      <c r="N34913"/>
      <c r="O34913"/>
    </row>
    <row r="34914" spans="1:15">
      <c r="A34914"/>
      <c r="B34914"/>
      <c r="C34914"/>
      <c r="D34914" s="67"/>
      <c r="E34914"/>
      <c r="F34914"/>
      <c r="G34914"/>
      <c r="H34914" s="67"/>
      <c r="I34914"/>
      <c r="J34914"/>
      <c r="K34914"/>
      <c r="L34914"/>
      <c r="M34914"/>
      <c r="N34914"/>
      <c r="O34914"/>
    </row>
    <row r="34915" spans="1:15">
      <c r="A34915"/>
      <c r="B34915"/>
      <c r="C34915"/>
      <c r="D34915" s="67"/>
      <c r="E34915"/>
      <c r="F34915"/>
      <c r="G34915"/>
      <c r="H34915" s="67"/>
      <c r="I34915"/>
      <c r="J34915"/>
      <c r="K34915"/>
      <c r="L34915"/>
      <c r="M34915"/>
      <c r="N34915"/>
      <c r="O34915"/>
    </row>
    <row r="34916" spans="1:15">
      <c r="A34916"/>
      <c r="B34916"/>
      <c r="C34916"/>
      <c r="D34916" s="67"/>
      <c r="E34916"/>
      <c r="F34916"/>
      <c r="G34916"/>
      <c r="H34916" s="67"/>
      <c r="I34916"/>
      <c r="J34916"/>
      <c r="K34916"/>
      <c r="L34916"/>
      <c r="M34916"/>
      <c r="N34916"/>
      <c r="O34916"/>
    </row>
    <row r="34917" spans="1:15">
      <c r="A34917"/>
      <c r="B34917"/>
      <c r="C34917"/>
      <c r="D34917" s="67"/>
      <c r="E34917"/>
      <c r="F34917"/>
      <c r="G34917"/>
      <c r="H34917" s="67"/>
      <c r="I34917"/>
      <c r="J34917"/>
      <c r="K34917"/>
      <c r="L34917"/>
      <c r="M34917"/>
      <c r="N34917"/>
      <c r="O34917"/>
    </row>
    <row r="34918" spans="1:15">
      <c r="A34918"/>
      <c r="B34918"/>
      <c r="C34918"/>
      <c r="D34918" s="67"/>
      <c r="E34918"/>
      <c r="F34918"/>
      <c r="G34918"/>
      <c r="H34918" s="67"/>
      <c r="I34918"/>
      <c r="J34918"/>
      <c r="K34918"/>
      <c r="L34918"/>
      <c r="M34918"/>
      <c r="N34918"/>
      <c r="O34918"/>
    </row>
    <row r="34919" spans="1:15">
      <c r="A34919"/>
      <c r="B34919"/>
      <c r="C34919"/>
      <c r="D34919" s="67"/>
      <c r="E34919"/>
      <c r="F34919"/>
      <c r="G34919"/>
      <c r="H34919" s="67"/>
      <c r="I34919"/>
      <c r="J34919"/>
      <c r="K34919"/>
      <c r="L34919"/>
      <c r="M34919"/>
      <c r="N34919"/>
      <c r="O34919"/>
    </row>
    <row r="34920" spans="1:15">
      <c r="A34920"/>
      <c r="B34920"/>
      <c r="C34920"/>
      <c r="D34920" s="67"/>
      <c r="E34920"/>
      <c r="F34920"/>
      <c r="G34920"/>
      <c r="H34920" s="67"/>
      <c r="I34920"/>
      <c r="J34920"/>
      <c r="K34920"/>
      <c r="L34920"/>
      <c r="M34920"/>
      <c r="N34920"/>
      <c r="O34920"/>
    </row>
    <row r="34921" spans="1:15">
      <c r="A34921"/>
      <c r="B34921"/>
      <c r="C34921"/>
      <c r="D34921" s="67"/>
      <c r="E34921"/>
      <c r="F34921"/>
      <c r="G34921"/>
      <c r="H34921" s="67"/>
      <c r="I34921"/>
      <c r="J34921"/>
      <c r="K34921"/>
      <c r="L34921"/>
      <c r="M34921"/>
      <c r="N34921"/>
      <c r="O34921"/>
    </row>
    <row r="34922" spans="1:15">
      <c r="A34922"/>
      <c r="B34922"/>
      <c r="C34922"/>
      <c r="D34922" s="67"/>
      <c r="E34922"/>
      <c r="F34922"/>
      <c r="G34922"/>
      <c r="H34922" s="67"/>
      <c r="I34922"/>
      <c r="J34922"/>
      <c r="K34922"/>
      <c r="L34922"/>
      <c r="M34922"/>
      <c r="N34922"/>
      <c r="O34922"/>
    </row>
    <row r="34923" spans="1:15">
      <c r="A34923"/>
      <c r="B34923"/>
      <c r="C34923"/>
      <c r="D34923" s="67"/>
      <c r="E34923"/>
      <c r="F34923"/>
      <c r="G34923"/>
      <c r="H34923" s="67"/>
      <c r="I34923"/>
      <c r="J34923"/>
      <c r="K34923"/>
      <c r="L34923"/>
      <c r="M34923"/>
      <c r="N34923"/>
      <c r="O34923"/>
    </row>
    <row r="34924" spans="1:15">
      <c r="A34924"/>
      <c r="B34924"/>
      <c r="C34924"/>
      <c r="D34924" s="67"/>
      <c r="E34924"/>
      <c r="F34924"/>
      <c r="G34924"/>
      <c r="H34924" s="67"/>
      <c r="I34924"/>
      <c r="J34924"/>
      <c r="K34924"/>
      <c r="L34924"/>
      <c r="M34924"/>
      <c r="N34924"/>
      <c r="O34924"/>
    </row>
    <row r="34925" spans="1:15">
      <c r="A34925"/>
      <c r="B34925"/>
      <c r="C34925"/>
      <c r="D34925" s="67"/>
      <c r="E34925"/>
      <c r="F34925"/>
      <c r="G34925"/>
      <c r="H34925" s="67"/>
      <c r="I34925"/>
      <c r="J34925"/>
      <c r="K34925"/>
      <c r="L34925"/>
      <c r="M34925"/>
      <c r="N34925"/>
      <c r="O34925"/>
    </row>
    <row r="34926" spans="1:15">
      <c r="A34926"/>
      <c r="B34926"/>
      <c r="C34926"/>
      <c r="D34926" s="67"/>
      <c r="E34926"/>
      <c r="F34926"/>
      <c r="G34926"/>
      <c r="H34926" s="67"/>
      <c r="I34926"/>
      <c r="J34926"/>
      <c r="K34926"/>
      <c r="L34926"/>
      <c r="M34926"/>
      <c r="N34926"/>
      <c r="O34926"/>
    </row>
    <row r="34927" spans="1:15">
      <c r="A34927"/>
      <c r="B34927"/>
      <c r="C34927"/>
      <c r="D34927" s="67"/>
      <c r="E34927"/>
      <c r="F34927"/>
      <c r="G34927"/>
      <c r="H34927" s="67"/>
      <c r="I34927"/>
      <c r="J34927"/>
      <c r="K34927"/>
      <c r="L34927"/>
      <c r="M34927"/>
      <c r="N34927"/>
      <c r="O34927"/>
    </row>
    <row r="34928" spans="1:15">
      <c r="A34928"/>
      <c r="B34928"/>
      <c r="C34928"/>
      <c r="D34928" s="67"/>
      <c r="E34928"/>
      <c r="F34928"/>
      <c r="G34928"/>
      <c r="H34928" s="67"/>
      <c r="I34928"/>
      <c r="J34928"/>
      <c r="K34928"/>
      <c r="L34928"/>
      <c r="M34928"/>
      <c r="N34928"/>
      <c r="O34928"/>
    </row>
    <row r="34929" spans="1:15">
      <c r="A34929"/>
      <c r="B34929"/>
      <c r="C34929"/>
      <c r="D34929" s="67"/>
      <c r="E34929"/>
      <c r="F34929"/>
      <c r="G34929"/>
      <c r="H34929" s="67"/>
      <c r="I34929"/>
      <c r="J34929"/>
      <c r="K34929"/>
      <c r="L34929"/>
      <c r="M34929"/>
      <c r="N34929"/>
      <c r="O34929"/>
    </row>
    <row r="34930" spans="1:15">
      <c r="A34930"/>
      <c r="B34930"/>
      <c r="C34930"/>
      <c r="D34930" s="67"/>
      <c r="E34930"/>
      <c r="F34930"/>
      <c r="G34930"/>
      <c r="H34930" s="67"/>
      <c r="I34930"/>
      <c r="J34930"/>
      <c r="K34930"/>
      <c r="L34930"/>
      <c r="M34930"/>
      <c r="N34930"/>
      <c r="O34930"/>
    </row>
    <row r="34931" spans="1:15">
      <c r="A34931"/>
      <c r="B34931"/>
      <c r="C34931"/>
      <c r="D34931" s="67"/>
      <c r="E34931"/>
      <c r="F34931"/>
      <c r="G34931"/>
      <c r="H34931" s="67"/>
      <c r="I34931"/>
      <c r="J34931"/>
      <c r="K34931"/>
      <c r="L34931"/>
      <c r="M34931"/>
      <c r="N34931"/>
      <c r="O34931"/>
    </row>
    <row r="34932" spans="1:15">
      <c r="A34932"/>
      <c r="B34932"/>
      <c r="C34932"/>
      <c r="D34932" s="67"/>
      <c r="E34932"/>
      <c r="F34932"/>
      <c r="G34932"/>
      <c r="H34932" s="67"/>
      <c r="I34932"/>
      <c r="J34932"/>
      <c r="K34932"/>
      <c r="L34932"/>
      <c r="M34932"/>
      <c r="N34932"/>
      <c r="O34932"/>
    </row>
    <row r="34933" spans="1:15">
      <c r="A34933"/>
      <c r="B34933"/>
      <c r="C34933"/>
      <c r="D34933" s="67"/>
      <c r="E34933"/>
      <c r="F34933"/>
      <c r="G34933"/>
      <c r="H34933" s="67"/>
      <c r="I34933"/>
      <c r="J34933"/>
      <c r="K34933"/>
      <c r="L34933"/>
      <c r="M34933"/>
      <c r="N34933"/>
      <c r="O34933"/>
    </row>
    <row r="34934" spans="1:15">
      <c r="A34934"/>
      <c r="B34934"/>
      <c r="C34934"/>
      <c r="D34934" s="67"/>
      <c r="E34934"/>
      <c r="F34934"/>
      <c r="G34934"/>
      <c r="H34934" s="67"/>
      <c r="I34934"/>
      <c r="J34934"/>
      <c r="K34934"/>
      <c r="L34934"/>
      <c r="M34934"/>
      <c r="N34934"/>
      <c r="O34934"/>
    </row>
    <row r="34935" spans="1:15">
      <c r="A34935"/>
      <c r="B34935"/>
      <c r="C34935"/>
      <c r="D34935" s="67"/>
      <c r="E34935"/>
      <c r="F34935"/>
      <c r="G34935"/>
      <c r="H34935" s="67"/>
      <c r="I34935"/>
      <c r="J34935"/>
      <c r="K34935"/>
      <c r="L34935"/>
      <c r="M34935"/>
      <c r="N34935"/>
      <c r="O34935"/>
    </row>
    <row r="34936" spans="1:15">
      <c r="A34936"/>
      <c r="B34936"/>
      <c r="C34936"/>
      <c r="D34936" s="67"/>
      <c r="E34936"/>
      <c r="F34936"/>
      <c r="G34936"/>
      <c r="H34936" s="67"/>
      <c r="I34936"/>
      <c r="J34936"/>
      <c r="K34936"/>
      <c r="L34936"/>
      <c r="M34936"/>
      <c r="N34936"/>
      <c r="O34936"/>
    </row>
    <row r="34937" spans="1:15">
      <c r="A34937"/>
      <c r="B34937"/>
      <c r="C34937"/>
      <c r="D34937" s="67"/>
      <c r="E34937"/>
      <c r="F34937"/>
      <c r="G34937"/>
      <c r="H34937" s="67"/>
      <c r="I34937"/>
      <c r="J34937"/>
      <c r="K34937"/>
      <c r="L34937"/>
      <c r="M34937"/>
      <c r="N34937"/>
      <c r="O34937"/>
    </row>
    <row r="34938" spans="1:15">
      <c r="A34938"/>
      <c r="B34938"/>
      <c r="C34938"/>
      <c r="D34938" s="67"/>
      <c r="E34938"/>
      <c r="F34938"/>
      <c r="G34938"/>
      <c r="H34938" s="67"/>
      <c r="I34938"/>
      <c r="J34938"/>
      <c r="K34938"/>
      <c r="L34938"/>
      <c r="M34938"/>
      <c r="N34938"/>
      <c r="O34938"/>
    </row>
    <row r="34939" spans="1:15">
      <c r="A34939"/>
      <c r="B34939"/>
      <c r="C34939"/>
      <c r="D34939" s="67"/>
      <c r="E34939"/>
      <c r="F34939"/>
      <c r="G34939"/>
      <c r="H34939" s="67"/>
      <c r="I34939"/>
      <c r="J34939"/>
      <c r="K34939"/>
      <c r="L34939"/>
      <c r="M34939"/>
      <c r="N34939"/>
      <c r="O34939"/>
    </row>
    <row r="34940" spans="1:15">
      <c r="A34940"/>
      <c r="B34940"/>
      <c r="C34940"/>
      <c r="D34940" s="67"/>
      <c r="E34940"/>
      <c r="F34940"/>
      <c r="G34940"/>
      <c r="H34940" s="67"/>
      <c r="I34940"/>
      <c r="J34940"/>
      <c r="K34940"/>
      <c r="L34940"/>
      <c r="M34940"/>
      <c r="N34940"/>
      <c r="O34940"/>
    </row>
    <row r="34941" spans="1:15">
      <c r="A34941"/>
      <c r="B34941"/>
      <c r="C34941"/>
      <c r="D34941" s="67"/>
      <c r="E34941"/>
      <c r="F34941"/>
      <c r="G34941"/>
      <c r="H34941" s="67"/>
      <c r="I34941"/>
      <c r="J34941"/>
      <c r="K34941"/>
      <c r="L34941"/>
      <c r="M34941"/>
      <c r="N34941"/>
      <c r="O34941"/>
    </row>
    <row r="34942" spans="1:15">
      <c r="A34942"/>
      <c r="B34942"/>
      <c r="C34942"/>
      <c r="D34942" s="67"/>
      <c r="E34942"/>
      <c r="F34942"/>
      <c r="G34942"/>
      <c r="H34942" s="67"/>
      <c r="I34942"/>
      <c r="J34942"/>
      <c r="K34942"/>
      <c r="L34942"/>
      <c r="M34942"/>
      <c r="N34942"/>
      <c r="O34942"/>
    </row>
    <row r="34943" spans="1:15">
      <c r="A34943"/>
      <c r="B34943"/>
      <c r="C34943"/>
      <c r="D34943" s="67"/>
      <c r="E34943"/>
      <c r="F34943"/>
      <c r="G34943"/>
      <c r="H34943" s="67"/>
      <c r="I34943"/>
      <c r="J34943"/>
      <c r="K34943"/>
      <c r="L34943"/>
      <c r="M34943"/>
      <c r="N34943"/>
      <c r="O34943"/>
    </row>
    <row r="34944" spans="1:15">
      <c r="A34944"/>
      <c r="B34944"/>
      <c r="C34944"/>
      <c r="D34944" s="67"/>
      <c r="E34944"/>
      <c r="F34944"/>
      <c r="G34944"/>
      <c r="H34944" s="67"/>
      <c r="I34944"/>
      <c r="J34944"/>
      <c r="K34944"/>
      <c r="L34944"/>
      <c r="M34944"/>
      <c r="N34944"/>
      <c r="O34944"/>
    </row>
    <row r="34945" spans="1:15">
      <c r="A34945"/>
      <c r="B34945"/>
      <c r="C34945"/>
      <c r="D34945" s="67"/>
      <c r="E34945"/>
      <c r="F34945"/>
      <c r="G34945"/>
      <c r="H34945" s="67"/>
      <c r="I34945"/>
      <c r="J34945"/>
      <c r="K34945"/>
      <c r="L34945"/>
      <c r="M34945"/>
      <c r="N34945"/>
      <c r="O34945"/>
    </row>
    <row r="34946" spans="1:15">
      <c r="A34946"/>
      <c r="B34946"/>
      <c r="C34946"/>
      <c r="D34946" s="67"/>
      <c r="E34946"/>
      <c r="F34946"/>
      <c r="G34946"/>
      <c r="H34946" s="67"/>
      <c r="I34946"/>
      <c r="J34946"/>
      <c r="K34946"/>
      <c r="L34946"/>
      <c r="M34946"/>
      <c r="N34946"/>
      <c r="O34946"/>
    </row>
    <row r="34947" spans="1:15">
      <c r="A34947"/>
      <c r="B34947"/>
      <c r="C34947"/>
      <c r="D34947" s="67"/>
      <c r="E34947"/>
      <c r="F34947"/>
      <c r="G34947"/>
      <c r="H34947" s="67"/>
      <c r="I34947"/>
      <c r="J34947"/>
      <c r="K34947"/>
      <c r="L34947"/>
      <c r="M34947"/>
      <c r="N34947"/>
      <c r="O34947"/>
    </row>
    <row r="34948" spans="1:15">
      <c r="A34948"/>
      <c r="B34948"/>
      <c r="C34948"/>
      <c r="D34948" s="67"/>
      <c r="E34948"/>
      <c r="F34948"/>
      <c r="G34948"/>
      <c r="H34948" s="67"/>
      <c r="I34948"/>
      <c r="J34948"/>
      <c r="K34948"/>
      <c r="L34948"/>
      <c r="M34948"/>
      <c r="N34948"/>
      <c r="O34948"/>
    </row>
    <row r="34949" spans="1:15">
      <c r="A34949"/>
      <c r="B34949"/>
      <c r="C34949"/>
      <c r="D34949" s="67"/>
      <c r="E34949"/>
      <c r="F34949"/>
      <c r="G34949"/>
      <c r="H34949" s="67"/>
      <c r="I34949"/>
      <c r="J34949"/>
      <c r="K34949"/>
      <c r="L34949"/>
      <c r="M34949"/>
      <c r="N34949"/>
      <c r="O34949"/>
    </row>
    <row r="34950" spans="1:15">
      <c r="A34950"/>
      <c r="B34950"/>
      <c r="C34950"/>
      <c r="D34950" s="67"/>
      <c r="E34950"/>
      <c r="F34950"/>
      <c r="G34950"/>
      <c r="H34950" s="67"/>
      <c r="I34950"/>
      <c r="J34950"/>
      <c r="K34950"/>
      <c r="L34950"/>
      <c r="M34950"/>
      <c r="N34950"/>
      <c r="O34950"/>
    </row>
    <row r="34951" spans="1:15">
      <c r="A34951"/>
      <c r="B34951"/>
      <c r="C34951"/>
      <c r="D34951" s="67"/>
      <c r="E34951"/>
      <c r="F34951"/>
      <c r="G34951"/>
      <c r="H34951" s="67"/>
      <c r="I34951"/>
      <c r="J34951"/>
      <c r="K34951"/>
      <c r="L34951"/>
      <c r="M34951"/>
      <c r="N34951"/>
      <c r="O34951"/>
    </row>
    <row r="34952" spans="1:15">
      <c r="A34952"/>
      <c r="B34952"/>
      <c r="C34952"/>
      <c r="D34952" s="67"/>
      <c r="E34952"/>
      <c r="F34952"/>
      <c r="G34952"/>
      <c r="H34952" s="67"/>
      <c r="I34952"/>
      <c r="J34952"/>
      <c r="K34952"/>
      <c r="L34952"/>
      <c r="M34952"/>
      <c r="N34952"/>
      <c r="O34952"/>
    </row>
    <row r="34953" spans="1:15">
      <c r="A34953"/>
      <c r="B34953"/>
      <c r="C34953"/>
      <c r="D34953" s="67"/>
      <c r="E34953"/>
      <c r="F34953"/>
      <c r="G34953"/>
      <c r="H34953" s="67"/>
      <c r="I34953"/>
      <c r="J34953"/>
      <c r="K34953"/>
      <c r="L34953"/>
      <c r="M34953"/>
      <c r="N34953"/>
      <c r="O34953"/>
    </row>
    <row r="34954" spans="1:15">
      <c r="A34954"/>
      <c r="B34954"/>
      <c r="C34954"/>
      <c r="D34954" s="67"/>
      <c r="E34954"/>
      <c r="F34954"/>
      <c r="G34954"/>
      <c r="H34954" s="67"/>
      <c r="I34954"/>
      <c r="J34954"/>
      <c r="K34954"/>
      <c r="L34954"/>
      <c r="M34954"/>
      <c r="N34954"/>
      <c r="O34954"/>
    </row>
    <row r="34955" spans="1:15">
      <c r="A34955"/>
      <c r="B34955"/>
      <c r="C34955"/>
      <c r="D34955" s="67"/>
      <c r="E34955"/>
      <c r="F34955"/>
      <c r="G34955"/>
      <c r="H34955" s="67"/>
      <c r="I34955"/>
      <c r="J34955"/>
      <c r="K34955"/>
      <c r="L34955"/>
      <c r="M34955"/>
      <c r="N34955"/>
      <c r="O34955"/>
    </row>
    <row r="34956" spans="1:15">
      <c r="A34956"/>
      <c r="B34956"/>
      <c r="C34956"/>
      <c r="D34956" s="67"/>
      <c r="E34956"/>
      <c r="F34956"/>
      <c r="G34956"/>
      <c r="H34956" s="67"/>
      <c r="I34956"/>
      <c r="J34956"/>
      <c r="K34956"/>
      <c r="L34956"/>
      <c r="M34956"/>
      <c r="N34956"/>
      <c r="O34956"/>
    </row>
    <row r="34957" spans="1:15">
      <c r="A34957"/>
      <c r="B34957"/>
      <c r="C34957"/>
      <c r="D34957" s="67"/>
      <c r="E34957"/>
      <c r="F34957"/>
      <c r="G34957"/>
      <c r="H34957" s="67"/>
      <c r="I34957"/>
      <c r="J34957"/>
      <c r="K34957"/>
      <c r="L34957"/>
      <c r="M34957"/>
      <c r="N34957"/>
      <c r="O34957"/>
    </row>
    <row r="34958" spans="1:15">
      <c r="A34958"/>
      <c r="B34958"/>
      <c r="C34958"/>
      <c r="D34958" s="67"/>
      <c r="E34958"/>
      <c r="F34958"/>
      <c r="G34958"/>
      <c r="H34958" s="67"/>
      <c r="I34958"/>
      <c r="J34958"/>
      <c r="K34958"/>
      <c r="L34958"/>
      <c r="M34958"/>
      <c r="N34958"/>
      <c r="O34958"/>
    </row>
    <row r="34959" spans="1:15">
      <c r="A34959"/>
      <c r="B34959"/>
      <c r="C34959"/>
      <c r="D34959" s="67"/>
      <c r="E34959"/>
      <c r="F34959"/>
      <c r="G34959"/>
      <c r="H34959" s="67"/>
      <c r="I34959"/>
      <c r="J34959"/>
      <c r="K34959"/>
      <c r="L34959"/>
      <c r="M34959"/>
      <c r="N34959"/>
      <c r="O34959"/>
    </row>
    <row r="34960" spans="1:15">
      <c r="A34960"/>
      <c r="B34960"/>
      <c r="C34960"/>
      <c r="D34960" s="67"/>
      <c r="E34960"/>
      <c r="F34960"/>
      <c r="G34960"/>
      <c r="H34960" s="67"/>
      <c r="I34960"/>
      <c r="J34960"/>
      <c r="K34960"/>
      <c r="L34960"/>
      <c r="M34960"/>
      <c r="N34960"/>
      <c r="O34960"/>
    </row>
    <row r="34961" spans="1:15">
      <c r="A34961"/>
      <c r="B34961"/>
      <c r="C34961"/>
      <c r="D34961" s="67"/>
      <c r="E34961"/>
      <c r="F34961"/>
      <c r="G34961"/>
      <c r="H34961" s="67"/>
      <c r="I34961"/>
      <c r="J34961"/>
      <c r="K34961"/>
      <c r="L34961"/>
      <c r="M34961"/>
      <c r="N34961"/>
      <c r="O34961"/>
    </row>
    <row r="34962" spans="1:15">
      <c r="A34962"/>
      <c r="B34962"/>
      <c r="C34962"/>
      <c r="D34962" s="67"/>
      <c r="E34962"/>
      <c r="F34962"/>
      <c r="G34962"/>
      <c r="H34962" s="67"/>
      <c r="I34962"/>
      <c r="J34962"/>
      <c r="K34962"/>
      <c r="L34962"/>
      <c r="M34962"/>
      <c r="N34962"/>
      <c r="O34962"/>
    </row>
    <row r="34963" spans="1:15">
      <c r="A34963"/>
      <c r="B34963"/>
      <c r="C34963"/>
      <c r="D34963" s="67"/>
      <c r="E34963"/>
      <c r="F34963"/>
      <c r="G34963"/>
      <c r="H34963" s="67"/>
      <c r="I34963"/>
      <c r="J34963"/>
      <c r="K34963"/>
      <c r="L34963"/>
      <c r="M34963"/>
      <c r="N34963"/>
      <c r="O34963"/>
    </row>
    <row r="34964" spans="1:15">
      <c r="A34964"/>
      <c r="B34964"/>
      <c r="C34964"/>
      <c r="D34964" s="67"/>
      <c r="E34964"/>
      <c r="F34964"/>
      <c r="G34964"/>
      <c r="H34964" s="67"/>
      <c r="I34964"/>
      <c r="J34964"/>
      <c r="K34964"/>
      <c r="L34964"/>
      <c r="M34964"/>
      <c r="N34964"/>
      <c r="O34964"/>
    </row>
    <row r="34965" spans="1:15">
      <c r="A34965"/>
      <c r="B34965"/>
      <c r="C34965"/>
      <c r="D34965" s="67"/>
      <c r="E34965"/>
      <c r="F34965"/>
      <c r="G34965"/>
      <c r="H34965" s="67"/>
      <c r="I34965"/>
      <c r="J34965"/>
      <c r="K34965"/>
      <c r="L34965"/>
      <c r="M34965"/>
      <c r="N34965"/>
      <c r="O34965"/>
    </row>
    <row r="34966" spans="1:15">
      <c r="A34966"/>
      <c r="B34966"/>
      <c r="C34966"/>
      <c r="D34966" s="67"/>
      <c r="E34966"/>
      <c r="F34966"/>
      <c r="G34966"/>
      <c r="H34966" s="67"/>
      <c r="I34966"/>
      <c r="J34966"/>
      <c r="K34966"/>
      <c r="L34966"/>
      <c r="M34966"/>
      <c r="N34966"/>
      <c r="O34966"/>
    </row>
    <row r="34967" spans="1:15">
      <c r="A34967"/>
      <c r="B34967"/>
      <c r="C34967"/>
      <c r="D34967" s="67"/>
      <c r="E34967"/>
      <c r="F34967"/>
      <c r="G34967"/>
      <c r="H34967" s="67"/>
      <c r="I34967"/>
      <c r="J34967"/>
      <c r="K34967"/>
      <c r="L34967"/>
      <c r="M34967"/>
      <c r="N34967"/>
      <c r="O34967"/>
    </row>
    <row r="34968" spans="1:15">
      <c r="A34968"/>
      <c r="B34968"/>
      <c r="C34968"/>
      <c r="D34968" s="67"/>
      <c r="E34968"/>
      <c r="F34968"/>
      <c r="G34968"/>
      <c r="H34968" s="67"/>
      <c r="I34968"/>
      <c r="J34968"/>
      <c r="K34968"/>
      <c r="L34968"/>
      <c r="M34968"/>
      <c r="N34968"/>
      <c r="O34968"/>
    </row>
    <row r="34969" spans="1:15">
      <c r="A34969"/>
      <c r="B34969"/>
      <c r="C34969"/>
      <c r="D34969" s="67"/>
      <c r="E34969"/>
      <c r="F34969"/>
      <c r="G34969"/>
      <c r="H34969" s="67"/>
      <c r="I34969"/>
      <c r="J34969"/>
      <c r="K34969"/>
      <c r="L34969"/>
      <c r="M34969"/>
      <c r="N34969"/>
      <c r="O34969"/>
    </row>
    <row r="34970" spans="1:15">
      <c r="A34970"/>
      <c r="B34970"/>
      <c r="C34970"/>
      <c r="D34970" s="67"/>
      <c r="E34970"/>
      <c r="F34970"/>
      <c r="G34970"/>
      <c r="H34970" s="67"/>
      <c r="I34970"/>
      <c r="J34970"/>
      <c r="K34970"/>
      <c r="L34970"/>
      <c r="M34970"/>
      <c r="N34970"/>
      <c r="O34970"/>
    </row>
    <row r="34971" spans="1:15">
      <c r="A34971"/>
      <c r="B34971"/>
      <c r="C34971"/>
      <c r="D34971" s="67"/>
      <c r="E34971"/>
      <c r="F34971"/>
      <c r="G34971"/>
      <c r="H34971" s="67"/>
      <c r="I34971"/>
      <c r="J34971"/>
      <c r="K34971"/>
      <c r="L34971"/>
      <c r="M34971"/>
      <c r="N34971"/>
      <c r="O34971"/>
    </row>
    <row r="34972" spans="1:15">
      <c r="A34972"/>
      <c r="B34972"/>
      <c r="C34972"/>
      <c r="D34972" s="67"/>
      <c r="E34972"/>
      <c r="F34972"/>
      <c r="G34972"/>
      <c r="H34972" s="67"/>
      <c r="I34972"/>
      <c r="J34972"/>
      <c r="K34972"/>
      <c r="L34972"/>
      <c r="M34972"/>
      <c r="N34972"/>
      <c r="O34972"/>
    </row>
    <row r="34973" spans="1:15">
      <c r="A34973"/>
      <c r="B34973"/>
      <c r="C34973"/>
      <c r="D34973" s="67"/>
      <c r="E34973"/>
      <c r="F34973"/>
      <c r="G34973"/>
      <c r="H34973" s="67"/>
      <c r="I34973"/>
      <c r="J34973"/>
      <c r="K34973"/>
      <c r="L34973"/>
      <c r="M34973"/>
      <c r="N34973"/>
      <c r="O34973"/>
    </row>
    <row r="34974" spans="1:15">
      <c r="A34974"/>
      <c r="B34974"/>
      <c r="C34974"/>
      <c r="D34974" s="67"/>
      <c r="E34974"/>
      <c r="F34974"/>
      <c r="G34974"/>
      <c r="H34974" s="67"/>
      <c r="I34974"/>
      <c r="J34974"/>
      <c r="K34974"/>
      <c r="L34974"/>
      <c r="M34974"/>
      <c r="N34974"/>
      <c r="O34974"/>
    </row>
    <row r="34975" spans="1:15">
      <c r="A34975"/>
      <c r="B34975"/>
      <c r="C34975"/>
      <c r="D34975" s="67"/>
      <c r="E34975"/>
      <c r="F34975"/>
      <c r="G34975"/>
      <c r="H34975" s="67"/>
      <c r="I34975"/>
      <c r="J34975"/>
      <c r="K34975"/>
      <c r="L34975"/>
      <c r="M34975"/>
      <c r="N34975"/>
      <c r="O34975"/>
    </row>
    <row r="34976" spans="1:15">
      <c r="A34976"/>
      <c r="B34976"/>
      <c r="C34976"/>
      <c r="D34976" s="67"/>
      <c r="E34976"/>
      <c r="F34976"/>
      <c r="G34976"/>
      <c r="H34976" s="67"/>
      <c r="I34976"/>
      <c r="J34976"/>
      <c r="K34976"/>
      <c r="L34976"/>
      <c r="M34976"/>
      <c r="N34976"/>
      <c r="O34976"/>
    </row>
    <row r="34977" spans="1:15">
      <c r="A34977"/>
      <c r="B34977"/>
      <c r="C34977"/>
      <c r="D34977" s="67"/>
      <c r="E34977"/>
      <c r="F34977"/>
      <c r="G34977"/>
      <c r="H34977" s="67"/>
      <c r="I34977"/>
      <c r="J34977"/>
      <c r="K34977"/>
      <c r="L34977"/>
      <c r="M34977"/>
      <c r="N34977"/>
      <c r="O34977"/>
    </row>
    <row r="34978" spans="1:15">
      <c r="A34978"/>
      <c r="B34978"/>
      <c r="C34978"/>
      <c r="D34978" s="67"/>
      <c r="E34978"/>
      <c r="F34978"/>
      <c r="G34978"/>
      <c r="H34978" s="67"/>
      <c r="I34978"/>
      <c r="J34978"/>
      <c r="K34978"/>
      <c r="L34978"/>
      <c r="M34978"/>
      <c r="N34978"/>
      <c r="O34978"/>
    </row>
    <row r="34979" spans="1:15">
      <c r="A34979"/>
      <c r="B34979"/>
      <c r="C34979"/>
      <c r="D34979" s="67"/>
      <c r="E34979"/>
      <c r="F34979"/>
      <c r="G34979"/>
      <c r="H34979" s="67"/>
      <c r="I34979"/>
      <c r="J34979"/>
      <c r="K34979"/>
      <c r="L34979"/>
      <c r="M34979"/>
      <c r="N34979"/>
      <c r="O34979"/>
    </row>
    <row r="34980" spans="1:15">
      <c r="A34980"/>
      <c r="B34980"/>
      <c r="C34980"/>
      <c r="D34980" s="67"/>
      <c r="E34980"/>
      <c r="F34980"/>
      <c r="G34980"/>
      <c r="H34980" s="67"/>
      <c r="I34980"/>
      <c r="J34980"/>
      <c r="K34980"/>
      <c r="L34980"/>
      <c r="M34980"/>
      <c r="N34980"/>
      <c r="O34980"/>
    </row>
    <row r="34981" spans="1:15">
      <c r="A34981"/>
      <c r="B34981"/>
      <c r="C34981"/>
      <c r="D34981" s="67"/>
      <c r="E34981"/>
      <c r="F34981"/>
      <c r="G34981"/>
      <c r="H34981" s="67"/>
      <c r="I34981"/>
      <c r="J34981"/>
      <c r="K34981"/>
      <c r="L34981"/>
      <c r="M34981"/>
      <c r="N34981"/>
      <c r="O34981"/>
    </row>
    <row r="34982" spans="1:15">
      <c r="A34982"/>
      <c r="B34982"/>
      <c r="C34982"/>
      <c r="D34982" s="67"/>
      <c r="E34982"/>
      <c r="F34982"/>
      <c r="G34982"/>
      <c r="H34982" s="67"/>
      <c r="I34982"/>
      <c r="J34982"/>
      <c r="K34982"/>
      <c r="L34982"/>
      <c r="M34982"/>
      <c r="N34982"/>
      <c r="O34982"/>
    </row>
    <row r="34983" spans="1:15">
      <c r="A34983"/>
      <c r="B34983"/>
      <c r="C34983"/>
      <c r="D34983" s="67"/>
      <c r="E34983"/>
      <c r="F34983"/>
      <c r="G34983"/>
      <c r="H34983" s="67"/>
      <c r="I34983"/>
      <c r="J34983"/>
      <c r="K34983"/>
      <c r="L34983"/>
      <c r="M34983"/>
      <c r="N34983"/>
      <c r="O34983"/>
    </row>
    <row r="34984" spans="1:15">
      <c r="A34984"/>
      <c r="B34984"/>
      <c r="C34984"/>
      <c r="D34984" s="67"/>
      <c r="E34984"/>
      <c r="F34984"/>
      <c r="G34984"/>
      <c r="H34984" s="67"/>
      <c r="I34984"/>
      <c r="J34984"/>
      <c r="K34984"/>
      <c r="L34984"/>
      <c r="M34984"/>
      <c r="N34984"/>
      <c r="O34984"/>
    </row>
    <row r="34985" spans="1:15">
      <c r="A34985"/>
      <c r="B34985"/>
      <c r="C34985"/>
      <c r="D34985" s="67"/>
      <c r="E34985"/>
      <c r="F34985"/>
      <c r="G34985"/>
      <c r="H34985" s="67"/>
      <c r="I34985"/>
      <c r="J34985"/>
      <c r="K34985"/>
      <c r="L34985"/>
      <c r="M34985"/>
      <c r="N34985"/>
      <c r="O34985"/>
    </row>
    <row r="34986" spans="1:15">
      <c r="A34986"/>
      <c r="B34986"/>
      <c r="C34986"/>
      <c r="D34986" s="67"/>
      <c r="E34986"/>
      <c r="F34986"/>
      <c r="G34986"/>
      <c r="H34986" s="67"/>
      <c r="I34986"/>
      <c r="J34986"/>
      <c r="K34986"/>
      <c r="L34986"/>
      <c r="M34986"/>
      <c r="N34986"/>
      <c r="O34986"/>
    </row>
    <row r="34987" spans="1:15">
      <c r="A34987"/>
      <c r="B34987"/>
      <c r="C34987"/>
      <c r="D34987" s="67"/>
      <c r="E34987"/>
      <c r="F34987"/>
      <c r="G34987"/>
      <c r="H34987" s="67"/>
      <c r="I34987"/>
      <c r="J34987"/>
      <c r="K34987"/>
      <c r="L34987"/>
      <c r="M34987"/>
      <c r="N34987"/>
      <c r="O34987"/>
    </row>
    <row r="34988" spans="1:15">
      <c r="A34988"/>
      <c r="B34988"/>
      <c r="C34988"/>
      <c r="D34988" s="67"/>
      <c r="E34988"/>
      <c r="F34988"/>
      <c r="G34988"/>
      <c r="H34988" s="67"/>
      <c r="I34988"/>
      <c r="J34988"/>
      <c r="K34988"/>
      <c r="L34988"/>
      <c r="M34988"/>
      <c r="N34988"/>
      <c r="O34988"/>
    </row>
    <row r="34989" spans="1:15">
      <c r="A34989"/>
      <c r="B34989"/>
      <c r="C34989"/>
      <c r="D34989" s="67"/>
      <c r="E34989"/>
      <c r="F34989"/>
      <c r="G34989"/>
      <c r="H34989" s="67"/>
      <c r="I34989"/>
      <c r="J34989"/>
      <c r="K34989"/>
      <c r="L34989"/>
      <c r="M34989"/>
      <c r="N34989"/>
      <c r="O34989"/>
    </row>
    <row r="34990" spans="1:15">
      <c r="A34990"/>
      <c r="B34990"/>
      <c r="C34990"/>
      <c r="D34990" s="67"/>
      <c r="E34990"/>
      <c r="F34990"/>
      <c r="G34990"/>
      <c r="H34990" s="67"/>
      <c r="I34990"/>
      <c r="J34990"/>
      <c r="K34990"/>
      <c r="L34990"/>
      <c r="M34990"/>
      <c r="N34990"/>
      <c r="O34990"/>
    </row>
    <row r="34991" spans="1:15">
      <c r="A34991"/>
      <c r="B34991"/>
      <c r="C34991"/>
      <c r="D34991" s="67"/>
      <c r="E34991"/>
      <c r="F34991"/>
      <c r="G34991"/>
      <c r="H34991" s="67"/>
      <c r="I34991"/>
      <c r="J34991"/>
      <c r="K34991"/>
      <c r="L34991"/>
      <c r="M34991"/>
      <c r="N34991"/>
      <c r="O34991"/>
    </row>
    <row r="34992" spans="1:15">
      <c r="A34992"/>
      <c r="B34992"/>
      <c r="C34992"/>
      <c r="D34992" s="67"/>
      <c r="E34992"/>
      <c r="F34992"/>
      <c r="G34992"/>
      <c r="H34992" s="67"/>
      <c r="I34992"/>
      <c r="J34992"/>
      <c r="K34992"/>
      <c r="L34992"/>
      <c r="M34992"/>
      <c r="N34992"/>
      <c r="O34992"/>
    </row>
    <row r="34993" spans="1:15">
      <c r="A34993"/>
      <c r="B34993"/>
      <c r="C34993"/>
      <c r="D34993" s="67"/>
      <c r="E34993"/>
      <c r="F34993"/>
      <c r="G34993"/>
      <c r="H34993" s="67"/>
      <c r="I34993"/>
      <c r="J34993"/>
      <c r="K34993"/>
      <c r="L34993"/>
      <c r="M34993"/>
      <c r="N34993"/>
      <c r="O34993"/>
    </row>
    <row r="34994" spans="1:15">
      <c r="A34994"/>
      <c r="B34994"/>
      <c r="C34994"/>
      <c r="D34994" s="67"/>
      <c r="E34994"/>
      <c r="F34994"/>
      <c r="G34994"/>
      <c r="H34994" s="67"/>
      <c r="I34994"/>
      <c r="J34994"/>
      <c r="K34994"/>
      <c r="L34994"/>
      <c r="M34994"/>
      <c r="N34994"/>
      <c r="O34994"/>
    </row>
    <row r="34995" spans="1:15">
      <c r="A34995"/>
      <c r="B34995"/>
      <c r="C34995"/>
      <c r="D34995" s="67"/>
      <c r="E34995"/>
      <c r="F34995"/>
      <c r="G34995"/>
      <c r="H34995" s="67"/>
      <c r="I34995"/>
      <c r="J34995"/>
      <c r="K34995"/>
      <c r="L34995"/>
      <c r="M34995"/>
      <c r="N34995"/>
      <c r="O34995"/>
    </row>
    <row r="34996" spans="1:15">
      <c r="A34996"/>
      <c r="B34996"/>
      <c r="C34996"/>
      <c r="D34996" s="67"/>
      <c r="E34996"/>
      <c r="F34996"/>
      <c r="G34996"/>
      <c r="H34996" s="67"/>
      <c r="I34996"/>
      <c r="J34996"/>
      <c r="K34996"/>
      <c r="L34996"/>
      <c r="M34996"/>
      <c r="N34996"/>
      <c r="O34996"/>
    </row>
    <row r="34997" spans="1:15">
      <c r="A34997"/>
      <c r="B34997"/>
      <c r="C34997"/>
      <c r="D34997" s="67"/>
      <c r="E34997"/>
      <c r="F34997"/>
      <c r="G34997"/>
      <c r="H34997" s="67"/>
      <c r="I34997"/>
      <c r="J34997"/>
      <c r="K34997"/>
      <c r="L34997"/>
      <c r="M34997"/>
      <c r="N34997"/>
      <c r="O34997"/>
    </row>
    <row r="34998" spans="1:15">
      <c r="A34998"/>
      <c r="B34998"/>
      <c r="C34998"/>
      <c r="D34998" s="67"/>
      <c r="E34998"/>
      <c r="F34998"/>
      <c r="G34998"/>
      <c r="H34998" s="67"/>
      <c r="I34998"/>
      <c r="J34998"/>
      <c r="K34998"/>
      <c r="L34998"/>
      <c r="M34998"/>
      <c r="N34998"/>
      <c r="O34998"/>
    </row>
    <row r="34999" spans="1:15">
      <c r="A34999"/>
      <c r="B34999"/>
      <c r="C34999"/>
      <c r="D34999" s="67"/>
      <c r="E34999"/>
      <c r="F34999"/>
      <c r="G34999"/>
      <c r="H34999" s="67"/>
      <c r="I34999"/>
      <c r="J34999"/>
      <c r="K34999"/>
      <c r="L34999"/>
      <c r="M34999"/>
      <c r="N34999"/>
      <c r="O34999"/>
    </row>
    <row r="35000" spans="1:15">
      <c r="A35000"/>
      <c r="B35000"/>
      <c r="C35000"/>
      <c r="D35000" s="67"/>
      <c r="E35000"/>
      <c r="F35000"/>
      <c r="G35000"/>
      <c r="H35000" s="67"/>
      <c r="I35000"/>
      <c r="J35000"/>
      <c r="K35000"/>
      <c r="L35000"/>
      <c r="M35000"/>
      <c r="N35000"/>
      <c r="O35000"/>
    </row>
    <row r="35001" spans="1:15">
      <c r="A35001"/>
      <c r="B35001"/>
      <c r="C35001"/>
      <c r="D35001" s="67"/>
      <c r="E35001"/>
      <c r="F35001"/>
      <c r="G35001"/>
      <c r="H35001" s="67"/>
      <c r="I35001"/>
      <c r="J35001"/>
      <c r="K35001"/>
      <c r="L35001"/>
      <c r="M35001"/>
      <c r="N35001"/>
      <c r="O35001"/>
    </row>
    <row r="35002" spans="1:15">
      <c r="A35002"/>
      <c r="B35002"/>
      <c r="C35002"/>
      <c r="D35002" s="67"/>
      <c r="E35002"/>
      <c r="F35002"/>
      <c r="G35002"/>
      <c r="H35002" s="67"/>
      <c r="I35002"/>
      <c r="J35002"/>
      <c r="K35002"/>
      <c r="L35002"/>
      <c r="M35002"/>
      <c r="N35002"/>
      <c r="O35002"/>
    </row>
    <row r="35003" spans="1:15">
      <c r="A35003"/>
      <c r="B35003"/>
      <c r="C35003"/>
      <c r="D35003" s="67"/>
      <c r="E35003"/>
      <c r="F35003"/>
      <c r="G35003"/>
      <c r="H35003" s="67"/>
      <c r="I35003"/>
      <c r="J35003"/>
      <c r="K35003"/>
      <c r="L35003"/>
      <c r="M35003"/>
      <c r="N35003"/>
      <c r="O35003"/>
    </row>
    <row r="35004" spans="1:15">
      <c r="A35004"/>
      <c r="B35004"/>
      <c r="C35004"/>
      <c r="D35004" s="67"/>
      <c r="E35004"/>
      <c r="F35004"/>
      <c r="G35004"/>
      <c r="H35004" s="67"/>
      <c r="I35004"/>
      <c r="J35004"/>
      <c r="K35004"/>
      <c r="L35004"/>
      <c r="M35004"/>
      <c r="N35004"/>
      <c r="O35004"/>
    </row>
    <row r="35005" spans="1:15">
      <c r="A35005"/>
      <c r="B35005"/>
      <c r="C35005"/>
      <c r="D35005" s="67"/>
      <c r="E35005"/>
      <c r="F35005"/>
      <c r="G35005"/>
      <c r="H35005" s="67"/>
      <c r="I35005"/>
      <c r="J35005"/>
      <c r="K35005"/>
      <c r="L35005"/>
      <c r="M35005"/>
      <c r="N35005"/>
      <c r="O35005"/>
    </row>
    <row r="35006" spans="1:15">
      <c r="A35006"/>
      <c r="B35006"/>
      <c r="C35006"/>
      <c r="D35006" s="67"/>
      <c r="E35006"/>
      <c r="F35006"/>
      <c r="G35006"/>
      <c r="H35006" s="67"/>
      <c r="I35006"/>
      <c r="J35006"/>
      <c r="K35006"/>
      <c r="L35006"/>
      <c r="M35006"/>
      <c r="N35006"/>
      <c r="O35006"/>
    </row>
    <row r="35007" spans="1:15">
      <c r="A35007"/>
      <c r="B35007"/>
      <c r="C35007"/>
      <c r="D35007" s="67"/>
      <c r="E35007"/>
      <c r="F35007"/>
      <c r="G35007"/>
      <c r="H35007" s="67"/>
      <c r="I35007"/>
      <c r="J35007"/>
      <c r="K35007"/>
      <c r="L35007"/>
      <c r="M35007"/>
      <c r="N35007"/>
      <c r="O35007"/>
    </row>
    <row r="35008" spans="1:15">
      <c r="A35008"/>
      <c r="B35008"/>
      <c r="C35008"/>
      <c r="D35008" s="67"/>
      <c r="E35008"/>
      <c r="F35008"/>
      <c r="G35008"/>
      <c r="H35008" s="67"/>
      <c r="I35008"/>
      <c r="J35008"/>
      <c r="K35008"/>
      <c r="L35008"/>
      <c r="M35008"/>
      <c r="N35008"/>
      <c r="O35008"/>
    </row>
    <row r="35009" spans="1:15">
      <c r="A35009"/>
      <c r="B35009"/>
      <c r="C35009"/>
      <c r="D35009" s="67"/>
      <c r="E35009"/>
      <c r="F35009"/>
      <c r="G35009"/>
      <c r="H35009" s="67"/>
      <c r="I35009"/>
      <c r="J35009"/>
      <c r="K35009"/>
      <c r="L35009"/>
      <c r="M35009"/>
      <c r="N35009"/>
      <c r="O35009"/>
    </row>
    <row r="35010" spans="1:15">
      <c r="A35010"/>
      <c r="B35010"/>
      <c r="C35010"/>
      <c r="D35010" s="67"/>
      <c r="E35010"/>
      <c r="F35010"/>
      <c r="G35010"/>
      <c r="H35010" s="67"/>
      <c r="I35010"/>
      <c r="J35010"/>
      <c r="K35010"/>
      <c r="L35010"/>
      <c r="M35010"/>
      <c r="N35010"/>
      <c r="O35010"/>
    </row>
    <row r="35011" spans="1:15">
      <c r="A35011"/>
      <c r="B35011"/>
      <c r="C35011"/>
      <c r="D35011" s="67"/>
      <c r="E35011"/>
      <c r="F35011"/>
      <c r="G35011"/>
      <c r="H35011" s="67"/>
      <c r="I35011"/>
      <c r="J35011"/>
      <c r="K35011"/>
      <c r="L35011"/>
      <c r="M35011"/>
      <c r="N35011"/>
      <c r="O35011"/>
    </row>
    <row r="35012" spans="1:15">
      <c r="A35012"/>
      <c r="B35012"/>
      <c r="C35012"/>
      <c r="D35012" s="67"/>
      <c r="E35012"/>
      <c r="F35012"/>
      <c r="G35012"/>
      <c r="H35012" s="67"/>
      <c r="I35012"/>
      <c r="J35012"/>
      <c r="K35012"/>
      <c r="L35012"/>
      <c r="M35012"/>
      <c r="N35012"/>
      <c r="O35012"/>
    </row>
    <row r="35013" spans="1:15">
      <c r="A35013"/>
      <c r="B35013"/>
      <c r="C35013"/>
      <c r="D35013" s="67"/>
      <c r="E35013"/>
      <c r="F35013"/>
      <c r="G35013"/>
      <c r="H35013" s="67"/>
      <c r="I35013"/>
      <c r="J35013"/>
      <c r="K35013"/>
      <c r="L35013"/>
      <c r="M35013"/>
      <c r="N35013"/>
      <c r="O35013"/>
    </row>
    <row r="35014" spans="1:15">
      <c r="A35014"/>
      <c r="B35014"/>
      <c r="C35014"/>
      <c r="D35014" s="67"/>
      <c r="E35014"/>
      <c r="F35014"/>
      <c r="G35014"/>
      <c r="H35014" s="67"/>
      <c r="I35014"/>
      <c r="J35014"/>
      <c r="K35014"/>
      <c r="L35014"/>
      <c r="M35014"/>
      <c r="N35014"/>
      <c r="O35014"/>
    </row>
    <row r="35015" spans="1:15">
      <c r="A35015"/>
      <c r="B35015"/>
      <c r="C35015"/>
      <c r="D35015" s="67"/>
      <c r="E35015"/>
      <c r="F35015"/>
      <c r="G35015"/>
      <c r="H35015" s="67"/>
      <c r="I35015"/>
      <c r="J35015"/>
      <c r="K35015"/>
      <c r="L35015"/>
      <c r="M35015"/>
      <c r="N35015"/>
      <c r="O35015"/>
    </row>
    <row r="35016" spans="1:15">
      <c r="A35016"/>
      <c r="B35016"/>
      <c r="C35016"/>
      <c r="D35016" s="67"/>
      <c r="E35016"/>
      <c r="F35016"/>
      <c r="G35016"/>
      <c r="H35016" s="67"/>
      <c r="I35016"/>
      <c r="J35016"/>
      <c r="K35016"/>
      <c r="L35016"/>
      <c r="M35016"/>
      <c r="N35016"/>
      <c r="O35016"/>
    </row>
    <row r="35017" spans="1:15">
      <c r="A35017"/>
      <c r="B35017"/>
      <c r="C35017"/>
      <c r="D35017" s="67"/>
      <c r="E35017"/>
      <c r="F35017"/>
      <c r="G35017"/>
      <c r="H35017" s="67"/>
      <c r="I35017"/>
      <c r="J35017"/>
      <c r="K35017"/>
      <c r="L35017"/>
      <c r="M35017"/>
      <c r="N35017"/>
      <c r="O35017"/>
    </row>
    <row r="35018" spans="1:15">
      <c r="A35018"/>
      <c r="B35018"/>
      <c r="C35018"/>
      <c r="D35018" s="67"/>
      <c r="E35018"/>
      <c r="F35018"/>
      <c r="G35018"/>
      <c r="H35018" s="67"/>
      <c r="I35018"/>
      <c r="J35018"/>
      <c r="K35018"/>
      <c r="L35018"/>
      <c r="M35018"/>
      <c r="N35018"/>
      <c r="O35018"/>
    </row>
    <row r="35019" spans="1:15">
      <c r="A35019"/>
      <c r="B35019"/>
      <c r="C35019"/>
      <c r="D35019" s="67"/>
      <c r="E35019"/>
      <c r="F35019"/>
      <c r="G35019"/>
      <c r="H35019" s="67"/>
      <c r="I35019"/>
      <c r="J35019"/>
      <c r="K35019"/>
      <c r="L35019"/>
      <c r="M35019"/>
      <c r="N35019"/>
      <c r="O35019"/>
    </row>
    <row r="35020" spans="1:15">
      <c r="A35020"/>
      <c r="B35020"/>
      <c r="C35020"/>
      <c r="D35020" s="67"/>
      <c r="E35020"/>
      <c r="F35020"/>
      <c r="G35020"/>
      <c r="H35020" s="67"/>
      <c r="I35020"/>
      <c r="J35020"/>
      <c r="K35020"/>
      <c r="L35020"/>
      <c r="M35020"/>
      <c r="N35020"/>
      <c r="O35020"/>
    </row>
    <row r="35021" spans="1:15">
      <c r="A35021"/>
      <c r="B35021"/>
      <c r="C35021"/>
      <c r="D35021" s="67"/>
      <c r="E35021"/>
      <c r="F35021"/>
      <c r="G35021"/>
      <c r="H35021" s="67"/>
      <c r="I35021"/>
      <c r="J35021"/>
      <c r="K35021"/>
      <c r="L35021"/>
      <c r="M35021"/>
      <c r="N35021"/>
      <c r="O35021"/>
    </row>
    <row r="35022" spans="1:15">
      <c r="A35022"/>
      <c r="B35022"/>
      <c r="C35022"/>
      <c r="D35022" s="67"/>
      <c r="E35022"/>
      <c r="F35022"/>
      <c r="G35022"/>
      <c r="H35022" s="67"/>
      <c r="I35022"/>
      <c r="J35022"/>
      <c r="K35022"/>
      <c r="L35022"/>
      <c r="M35022"/>
      <c r="N35022"/>
      <c r="O35022"/>
    </row>
    <row r="35023" spans="1:15">
      <c r="A35023"/>
      <c r="B35023"/>
      <c r="C35023"/>
      <c r="D35023" s="67"/>
      <c r="E35023"/>
      <c r="F35023"/>
      <c r="G35023"/>
      <c r="H35023" s="67"/>
      <c r="I35023"/>
      <c r="J35023"/>
      <c r="K35023"/>
      <c r="L35023"/>
      <c r="M35023"/>
      <c r="N35023"/>
      <c r="O35023"/>
    </row>
    <row r="35024" spans="1:15">
      <c r="A35024"/>
      <c r="B35024"/>
      <c r="C35024"/>
      <c r="D35024" s="67"/>
      <c r="E35024"/>
      <c r="F35024"/>
      <c r="G35024"/>
      <c r="H35024" s="67"/>
      <c r="I35024"/>
      <c r="J35024"/>
      <c r="K35024"/>
      <c r="L35024"/>
      <c r="M35024"/>
      <c r="N35024"/>
      <c r="O35024"/>
    </row>
    <row r="35025" spans="1:15">
      <c r="A35025"/>
      <c r="B35025"/>
      <c r="C35025"/>
      <c r="D35025" s="67"/>
      <c r="E35025"/>
      <c r="F35025"/>
      <c r="G35025"/>
      <c r="H35025" s="67"/>
      <c r="I35025"/>
      <c r="J35025"/>
      <c r="K35025"/>
      <c r="L35025"/>
      <c r="M35025"/>
      <c r="N35025"/>
      <c r="O35025"/>
    </row>
    <row r="35026" spans="1:15">
      <c r="A35026"/>
      <c r="B35026"/>
      <c r="C35026"/>
      <c r="D35026" s="67"/>
      <c r="E35026"/>
      <c r="F35026"/>
      <c r="G35026"/>
      <c r="H35026" s="67"/>
      <c r="I35026"/>
      <c r="J35026"/>
      <c r="K35026"/>
      <c r="L35026"/>
      <c r="M35026"/>
      <c r="N35026"/>
      <c r="O35026"/>
    </row>
    <row r="35027" spans="1:15">
      <c r="A35027"/>
      <c r="B35027"/>
      <c r="C35027"/>
      <c r="D35027" s="67"/>
      <c r="E35027"/>
      <c r="F35027"/>
      <c r="G35027"/>
      <c r="H35027" s="67"/>
      <c r="I35027"/>
      <c r="J35027"/>
      <c r="K35027"/>
      <c r="L35027"/>
      <c r="M35027"/>
      <c r="N35027"/>
      <c r="O35027"/>
    </row>
    <row r="35028" spans="1:15">
      <c r="A35028"/>
      <c r="B35028"/>
      <c r="C35028"/>
      <c r="D35028" s="67"/>
      <c r="E35028"/>
      <c r="F35028"/>
      <c r="G35028"/>
      <c r="H35028" s="67"/>
      <c r="I35028"/>
      <c r="J35028"/>
      <c r="K35028"/>
      <c r="L35028"/>
      <c r="M35028"/>
      <c r="N35028"/>
      <c r="O35028"/>
    </row>
    <row r="35029" spans="1:15">
      <c r="A35029"/>
      <c r="B35029"/>
      <c r="C35029"/>
      <c r="D35029" s="67"/>
      <c r="E35029"/>
      <c r="F35029"/>
      <c r="G35029"/>
      <c r="H35029" s="67"/>
      <c r="I35029"/>
      <c r="J35029"/>
      <c r="K35029"/>
      <c r="L35029"/>
      <c r="M35029"/>
      <c r="N35029"/>
      <c r="O35029"/>
    </row>
    <row r="35030" spans="1:15">
      <c r="A35030"/>
      <c r="B35030"/>
      <c r="C35030"/>
      <c r="D35030" s="67"/>
      <c r="E35030"/>
      <c r="F35030"/>
      <c r="G35030"/>
      <c r="H35030" s="67"/>
      <c r="I35030"/>
      <c r="J35030"/>
      <c r="K35030"/>
      <c r="L35030"/>
      <c r="M35030"/>
      <c r="N35030"/>
      <c r="O35030"/>
    </row>
    <row r="35031" spans="1:15">
      <c r="A35031"/>
      <c r="B35031"/>
      <c r="C35031"/>
      <c r="D35031" s="67"/>
      <c r="E35031"/>
      <c r="F35031"/>
      <c r="G35031"/>
      <c r="H35031" s="67"/>
      <c r="I35031"/>
      <c r="J35031"/>
      <c r="K35031"/>
      <c r="L35031"/>
      <c r="M35031"/>
      <c r="N35031"/>
      <c r="O35031"/>
    </row>
    <row r="35032" spans="1:15">
      <c r="A35032"/>
      <c r="B35032"/>
      <c r="C35032"/>
      <c r="D35032" s="67"/>
      <c r="E35032"/>
      <c r="F35032"/>
      <c r="G35032"/>
      <c r="H35032" s="67"/>
      <c r="I35032"/>
      <c r="J35032"/>
      <c r="K35032"/>
      <c r="L35032"/>
      <c r="M35032"/>
      <c r="N35032"/>
      <c r="O35032"/>
    </row>
    <row r="35033" spans="1:15">
      <c r="A35033"/>
      <c r="B35033"/>
      <c r="C35033"/>
      <c r="D35033" s="67"/>
      <c r="E35033"/>
      <c r="F35033"/>
      <c r="G35033"/>
      <c r="H35033" s="67"/>
      <c r="I35033"/>
      <c r="J35033"/>
      <c r="K35033"/>
      <c r="L35033"/>
      <c r="M35033"/>
      <c r="N35033"/>
      <c r="O35033"/>
    </row>
    <row r="35034" spans="1:15">
      <c r="A35034"/>
      <c r="B35034"/>
      <c r="C35034"/>
      <c r="D35034" s="67"/>
      <c r="E35034"/>
      <c r="F35034"/>
      <c r="G35034"/>
      <c r="H35034" s="67"/>
      <c r="I35034"/>
      <c r="J35034"/>
      <c r="K35034"/>
      <c r="L35034"/>
      <c r="M35034"/>
      <c r="N35034"/>
      <c r="O35034"/>
    </row>
    <row r="35035" spans="1:15">
      <c r="A35035"/>
      <c r="B35035"/>
      <c r="C35035"/>
      <c r="D35035" s="67"/>
      <c r="E35035"/>
      <c r="F35035"/>
      <c r="G35035"/>
      <c r="H35035" s="67"/>
      <c r="I35035"/>
      <c r="J35035"/>
      <c r="K35035"/>
      <c r="L35035"/>
      <c r="M35035"/>
      <c r="N35035"/>
      <c r="O35035"/>
    </row>
    <row r="35036" spans="1:15">
      <c r="A35036"/>
      <c r="B35036"/>
      <c r="C35036"/>
      <c r="D35036" s="67"/>
      <c r="E35036"/>
      <c r="F35036"/>
      <c r="G35036"/>
      <c r="H35036" s="67"/>
      <c r="I35036"/>
      <c r="J35036"/>
      <c r="K35036"/>
      <c r="L35036"/>
      <c r="M35036"/>
      <c r="N35036"/>
      <c r="O35036"/>
    </row>
    <row r="35037" spans="1:15">
      <c r="A35037"/>
      <c r="B35037"/>
      <c r="C35037"/>
      <c r="D35037" s="67"/>
      <c r="E35037"/>
      <c r="F35037"/>
      <c r="G35037"/>
      <c r="H35037" s="67"/>
      <c r="I35037"/>
      <c r="J35037"/>
      <c r="K35037"/>
      <c r="L35037"/>
      <c r="M35037"/>
      <c r="N35037"/>
      <c r="O35037"/>
    </row>
    <row r="35038" spans="1:15">
      <c r="A35038"/>
      <c r="B35038"/>
      <c r="C35038"/>
      <c r="D35038" s="67"/>
      <c r="E35038"/>
      <c r="F35038"/>
      <c r="G35038"/>
      <c r="H35038" s="67"/>
      <c r="I35038"/>
      <c r="J35038"/>
      <c r="K35038"/>
      <c r="L35038"/>
      <c r="M35038"/>
      <c r="N35038"/>
      <c r="O35038"/>
    </row>
    <row r="35039" spans="1:15">
      <c r="A35039"/>
      <c r="B35039"/>
      <c r="C35039"/>
      <c r="D35039" s="67"/>
      <c r="E35039"/>
      <c r="F35039"/>
      <c r="G35039"/>
      <c r="H35039" s="67"/>
      <c r="I35039"/>
      <c r="J35039"/>
      <c r="K35039"/>
      <c r="L35039"/>
      <c r="M35039"/>
      <c r="N35039"/>
      <c r="O35039"/>
    </row>
    <row r="35040" spans="1:15">
      <c r="A35040"/>
      <c r="B35040"/>
      <c r="C35040"/>
      <c r="D35040" s="67"/>
      <c r="E35040"/>
      <c r="F35040"/>
      <c r="G35040"/>
      <c r="H35040" s="67"/>
      <c r="I35040"/>
      <c r="J35040"/>
      <c r="K35040"/>
      <c r="L35040"/>
      <c r="M35040"/>
      <c r="N35040"/>
      <c r="O35040"/>
    </row>
    <row r="35041" spans="1:15">
      <c r="A35041"/>
      <c r="B35041"/>
      <c r="C35041"/>
      <c r="D35041" s="67"/>
      <c r="E35041"/>
      <c r="F35041"/>
      <c r="G35041"/>
      <c r="H35041" s="67"/>
      <c r="I35041"/>
      <c r="J35041"/>
      <c r="K35041"/>
      <c r="L35041"/>
      <c r="M35041"/>
      <c r="N35041"/>
      <c r="O35041"/>
    </row>
    <row r="35042" spans="1:15">
      <c r="A35042"/>
      <c r="B35042"/>
      <c r="C35042"/>
      <c r="D35042" s="67"/>
      <c r="E35042"/>
      <c r="F35042"/>
      <c r="G35042"/>
      <c r="H35042" s="67"/>
      <c r="I35042"/>
      <c r="J35042"/>
      <c r="K35042"/>
      <c r="L35042"/>
      <c r="M35042"/>
      <c r="N35042"/>
      <c r="O35042"/>
    </row>
    <row r="35043" spans="1:15">
      <c r="A35043"/>
      <c r="B35043"/>
      <c r="C35043"/>
      <c r="D35043" s="67"/>
      <c r="E35043"/>
      <c r="F35043"/>
      <c r="G35043"/>
      <c r="H35043" s="67"/>
      <c r="I35043"/>
      <c r="J35043"/>
      <c r="K35043"/>
      <c r="L35043"/>
      <c r="M35043"/>
      <c r="N35043"/>
      <c r="O35043"/>
    </row>
    <row r="35044" spans="1:15">
      <c r="A35044"/>
      <c r="B35044"/>
      <c r="C35044"/>
      <c r="D35044" s="67"/>
      <c r="E35044"/>
      <c r="F35044"/>
      <c r="G35044"/>
      <c r="H35044" s="67"/>
      <c r="I35044"/>
      <c r="J35044"/>
      <c r="K35044"/>
      <c r="L35044"/>
      <c r="M35044"/>
      <c r="N35044"/>
      <c r="O35044"/>
    </row>
    <row r="35045" spans="1:15">
      <c r="A35045"/>
      <c r="B35045"/>
      <c r="C35045"/>
      <c r="D35045" s="67"/>
      <c r="E35045"/>
      <c r="F35045"/>
      <c r="G35045"/>
      <c r="H35045" s="67"/>
      <c r="I35045"/>
      <c r="J35045"/>
      <c r="K35045"/>
      <c r="L35045"/>
      <c r="M35045"/>
      <c r="N35045"/>
      <c r="O35045"/>
    </row>
    <row r="35046" spans="1:15">
      <c r="A35046"/>
      <c r="B35046"/>
      <c r="C35046"/>
      <c r="D35046" s="67"/>
      <c r="E35046"/>
      <c r="F35046"/>
      <c r="G35046"/>
      <c r="H35046" s="67"/>
      <c r="I35046"/>
      <c r="J35046"/>
      <c r="K35046"/>
      <c r="L35046"/>
      <c r="M35046"/>
      <c r="N35046"/>
      <c r="O35046"/>
    </row>
    <row r="35047" spans="1:15">
      <c r="A35047"/>
      <c r="B35047"/>
      <c r="C35047"/>
      <c r="D35047" s="67"/>
      <c r="E35047"/>
      <c r="F35047"/>
      <c r="G35047"/>
      <c r="H35047" s="67"/>
      <c r="I35047"/>
      <c r="J35047"/>
      <c r="K35047"/>
      <c r="L35047"/>
      <c r="M35047"/>
      <c r="N35047"/>
      <c r="O35047"/>
    </row>
    <row r="35048" spans="1:15">
      <c r="A35048"/>
      <c r="B35048"/>
      <c r="C35048"/>
      <c r="D35048" s="67"/>
      <c r="E35048"/>
      <c r="F35048"/>
      <c r="G35048"/>
      <c r="H35048" s="67"/>
      <c r="I35048"/>
      <c r="J35048"/>
      <c r="K35048"/>
      <c r="L35048"/>
      <c r="M35048"/>
      <c r="N35048"/>
      <c r="O35048"/>
    </row>
    <row r="35049" spans="1:15">
      <c r="A35049"/>
      <c r="B35049"/>
      <c r="C35049"/>
      <c r="D35049" s="67"/>
      <c r="E35049"/>
      <c r="F35049"/>
      <c r="G35049"/>
      <c r="H35049" s="67"/>
      <c r="I35049"/>
      <c r="J35049"/>
      <c r="K35049"/>
      <c r="L35049"/>
      <c r="M35049"/>
      <c r="N35049"/>
      <c r="O35049"/>
    </row>
    <row r="35050" spans="1:15">
      <c r="A35050"/>
      <c r="B35050"/>
      <c r="C35050"/>
      <c r="D35050" s="67"/>
      <c r="E35050"/>
      <c r="F35050"/>
      <c r="G35050"/>
      <c r="H35050" s="67"/>
      <c r="I35050"/>
      <c r="J35050"/>
      <c r="K35050"/>
      <c r="L35050"/>
      <c r="M35050"/>
      <c r="N35050"/>
      <c r="O35050"/>
    </row>
    <row r="35051" spans="1:15">
      <c r="A35051"/>
      <c r="B35051"/>
      <c r="C35051"/>
      <c r="D35051" s="67"/>
      <c r="E35051"/>
      <c r="F35051"/>
      <c r="G35051"/>
      <c r="H35051" s="67"/>
      <c r="I35051"/>
      <c r="J35051"/>
      <c r="K35051"/>
      <c r="L35051"/>
      <c r="M35051"/>
      <c r="N35051"/>
      <c r="O35051"/>
    </row>
    <row r="35052" spans="1:15">
      <c r="A35052"/>
      <c r="B35052"/>
      <c r="C35052"/>
      <c r="D35052" s="67"/>
      <c r="E35052"/>
      <c r="F35052"/>
      <c r="G35052"/>
      <c r="H35052" s="67"/>
      <c r="I35052"/>
      <c r="J35052"/>
      <c r="K35052"/>
      <c r="L35052"/>
      <c r="M35052"/>
      <c r="N35052"/>
      <c r="O35052"/>
    </row>
    <row r="35053" spans="1:15">
      <c r="A35053"/>
      <c r="B35053"/>
      <c r="C35053"/>
      <c r="D35053" s="67"/>
      <c r="E35053"/>
      <c r="F35053"/>
      <c r="G35053"/>
      <c r="H35053" s="67"/>
      <c r="I35053"/>
      <c r="J35053"/>
      <c r="K35053"/>
      <c r="L35053"/>
      <c r="M35053"/>
      <c r="N35053"/>
      <c r="O35053"/>
    </row>
    <row r="35054" spans="1:15">
      <c r="A35054"/>
      <c r="B35054"/>
      <c r="C35054"/>
      <c r="D35054" s="67"/>
      <c r="E35054"/>
      <c r="F35054"/>
      <c r="G35054"/>
      <c r="H35054" s="67"/>
      <c r="I35054"/>
      <c r="J35054"/>
      <c r="K35054"/>
      <c r="L35054"/>
      <c r="M35054"/>
      <c r="N35054"/>
      <c r="O35054"/>
    </row>
    <row r="35055" spans="1:15">
      <c r="A35055"/>
      <c r="B35055"/>
      <c r="C35055"/>
      <c r="D35055" s="67"/>
      <c r="E35055"/>
      <c r="F35055"/>
      <c r="G35055"/>
      <c r="H35055" s="67"/>
      <c r="I35055"/>
      <c r="J35055"/>
      <c r="K35055"/>
      <c r="L35055"/>
      <c r="M35055"/>
      <c r="N35055"/>
      <c r="O35055"/>
    </row>
    <row r="35056" spans="1:15">
      <c r="A35056"/>
      <c r="B35056"/>
      <c r="C35056"/>
      <c r="D35056" s="67"/>
      <c r="E35056"/>
      <c r="F35056"/>
      <c r="G35056"/>
      <c r="H35056" s="67"/>
      <c r="I35056"/>
      <c r="J35056"/>
      <c r="K35056"/>
      <c r="L35056"/>
      <c r="M35056"/>
      <c r="N35056"/>
      <c r="O35056"/>
    </row>
    <row r="35057" spans="1:15">
      <c r="A35057"/>
      <c r="B35057"/>
      <c r="C35057"/>
      <c r="D35057" s="67"/>
      <c r="E35057"/>
      <c r="F35057"/>
      <c r="G35057"/>
      <c r="H35057" s="67"/>
      <c r="I35057"/>
      <c r="J35057"/>
      <c r="K35057"/>
      <c r="L35057"/>
      <c r="M35057"/>
      <c r="N35057"/>
      <c r="O35057"/>
    </row>
    <row r="35058" spans="1:15">
      <c r="A35058"/>
      <c r="B35058"/>
      <c r="C35058"/>
      <c r="D35058" s="67"/>
      <c r="E35058"/>
      <c r="F35058"/>
      <c r="G35058"/>
      <c r="H35058" s="67"/>
      <c r="I35058"/>
      <c r="J35058"/>
      <c r="K35058"/>
      <c r="L35058"/>
      <c r="M35058"/>
      <c r="N35058"/>
      <c r="O35058"/>
    </row>
    <row r="35059" spans="1:15">
      <c r="A35059"/>
      <c r="B35059"/>
      <c r="C35059"/>
      <c r="D35059" s="67"/>
      <c r="E35059"/>
      <c r="F35059"/>
      <c r="G35059"/>
      <c r="H35059" s="67"/>
      <c r="I35059"/>
      <c r="J35059"/>
      <c r="K35059"/>
      <c r="L35059"/>
      <c r="M35059"/>
      <c r="N35059"/>
      <c r="O35059"/>
    </row>
    <row r="35060" spans="1:15">
      <c r="A35060"/>
      <c r="B35060"/>
      <c r="C35060"/>
      <c r="D35060" s="67"/>
      <c r="E35060"/>
      <c r="F35060"/>
      <c r="G35060"/>
      <c r="H35060" s="67"/>
      <c r="I35060"/>
      <c r="J35060"/>
      <c r="K35060"/>
      <c r="L35060"/>
      <c r="M35060"/>
      <c r="N35060"/>
      <c r="O35060"/>
    </row>
    <row r="35061" spans="1:15">
      <c r="A35061"/>
      <c r="B35061"/>
      <c r="C35061"/>
      <c r="D35061" s="67"/>
      <c r="E35061"/>
      <c r="F35061"/>
      <c r="G35061"/>
      <c r="H35061" s="67"/>
      <c r="I35061"/>
      <c r="J35061"/>
      <c r="K35061"/>
      <c r="L35061"/>
      <c r="M35061"/>
      <c r="N35061"/>
      <c r="O35061"/>
    </row>
    <row r="35062" spans="1:15">
      <c r="A35062"/>
      <c r="B35062"/>
      <c r="C35062"/>
      <c r="D35062" s="67"/>
      <c r="E35062"/>
      <c r="F35062"/>
      <c r="G35062"/>
      <c r="H35062" s="67"/>
      <c r="I35062"/>
      <c r="J35062"/>
      <c r="K35062"/>
      <c r="L35062"/>
      <c r="M35062"/>
      <c r="N35062"/>
      <c r="O35062"/>
    </row>
    <row r="35063" spans="1:15">
      <c r="A35063"/>
      <c r="B35063"/>
      <c r="C35063"/>
      <c r="D35063" s="67"/>
      <c r="E35063"/>
      <c r="F35063"/>
      <c r="G35063"/>
      <c r="H35063" s="67"/>
      <c r="I35063"/>
      <c r="J35063"/>
      <c r="K35063"/>
      <c r="L35063"/>
      <c r="M35063"/>
      <c r="N35063"/>
      <c r="O35063"/>
    </row>
    <row r="35064" spans="1:15">
      <c r="A35064"/>
      <c r="B35064"/>
      <c r="C35064"/>
      <c r="D35064" s="67"/>
      <c r="E35064"/>
      <c r="F35064"/>
      <c r="G35064"/>
      <c r="H35064" s="67"/>
      <c r="I35064"/>
      <c r="J35064"/>
      <c r="K35064"/>
      <c r="L35064"/>
      <c r="M35064"/>
      <c r="N35064"/>
      <c r="O35064"/>
    </row>
    <row r="35065" spans="1:15">
      <c r="A35065"/>
      <c r="B35065"/>
      <c r="C35065"/>
      <c r="D35065" s="67"/>
      <c r="E35065"/>
      <c r="F35065"/>
      <c r="G35065"/>
      <c r="H35065" s="67"/>
      <c r="I35065"/>
      <c r="J35065"/>
      <c r="K35065"/>
      <c r="L35065"/>
      <c r="M35065"/>
      <c r="N35065"/>
      <c r="O35065"/>
    </row>
    <row r="35066" spans="1:15">
      <c r="A35066"/>
      <c r="B35066"/>
      <c r="C35066"/>
      <c r="D35066" s="67"/>
      <c r="E35066"/>
      <c r="F35066"/>
      <c r="G35066"/>
      <c r="H35066" s="67"/>
      <c r="I35066"/>
      <c r="J35066"/>
      <c r="K35066"/>
      <c r="L35066"/>
      <c r="M35066"/>
      <c r="N35066"/>
      <c r="O35066"/>
    </row>
    <row r="35067" spans="1:15">
      <c r="A35067"/>
      <c r="B35067"/>
      <c r="C35067"/>
      <c r="D35067" s="67"/>
      <c r="E35067"/>
      <c r="F35067"/>
      <c r="G35067"/>
      <c r="H35067" s="67"/>
      <c r="I35067"/>
      <c r="J35067"/>
      <c r="K35067"/>
      <c r="L35067"/>
      <c r="M35067"/>
      <c r="N35067"/>
      <c r="O35067"/>
    </row>
    <row r="35068" spans="1:15">
      <c r="A35068"/>
      <c r="B35068"/>
      <c r="C35068"/>
      <c r="D35068" s="67"/>
      <c r="E35068"/>
      <c r="F35068"/>
      <c r="G35068"/>
      <c r="H35068" s="67"/>
      <c r="I35068"/>
      <c r="J35068"/>
      <c r="K35068"/>
      <c r="L35068"/>
      <c r="M35068"/>
      <c r="N35068"/>
      <c r="O35068"/>
    </row>
    <row r="35069" spans="1:15">
      <c r="A35069"/>
      <c r="B35069"/>
      <c r="C35069"/>
      <c r="D35069" s="67"/>
      <c r="E35069"/>
      <c r="F35069"/>
      <c r="G35069"/>
      <c r="H35069" s="67"/>
      <c r="I35069"/>
      <c r="J35069"/>
      <c r="K35069"/>
      <c r="L35069"/>
      <c r="M35069"/>
      <c r="N35069"/>
      <c r="O35069"/>
    </row>
    <row r="35070" spans="1:15">
      <c r="A35070"/>
      <c r="B35070"/>
      <c r="C35070"/>
      <c r="D35070" s="67"/>
      <c r="E35070"/>
      <c r="F35070"/>
      <c r="G35070"/>
      <c r="H35070" s="67"/>
      <c r="I35070"/>
      <c r="J35070"/>
      <c r="K35070"/>
      <c r="L35070"/>
      <c r="M35070"/>
      <c r="N35070"/>
      <c r="O35070"/>
    </row>
    <row r="35071" spans="1:15">
      <c r="A35071"/>
      <c r="B35071"/>
      <c r="C35071"/>
      <c r="D35071" s="67"/>
      <c r="E35071"/>
      <c r="F35071"/>
      <c r="G35071"/>
      <c r="H35071" s="67"/>
      <c r="I35071"/>
      <c r="J35071"/>
      <c r="K35071"/>
      <c r="L35071"/>
      <c r="M35071"/>
      <c r="N35071"/>
      <c r="O35071"/>
    </row>
    <row r="35072" spans="1:15">
      <c r="A35072"/>
      <c r="B35072"/>
      <c r="C35072"/>
      <c r="D35072" s="67"/>
      <c r="E35072"/>
      <c r="F35072"/>
      <c r="G35072"/>
      <c r="H35072" s="67"/>
      <c r="I35072"/>
      <c r="J35072"/>
      <c r="K35072"/>
      <c r="L35072"/>
      <c r="M35072"/>
      <c r="N35072"/>
      <c r="O35072"/>
    </row>
    <row r="35073" spans="1:15">
      <c r="A35073"/>
      <c r="B35073"/>
      <c r="C35073"/>
      <c r="D35073" s="67"/>
      <c r="E35073"/>
      <c r="F35073"/>
      <c r="G35073"/>
      <c r="H35073" s="67"/>
      <c r="I35073"/>
      <c r="J35073"/>
      <c r="K35073"/>
      <c r="L35073"/>
      <c r="M35073"/>
      <c r="N35073"/>
      <c r="O35073"/>
    </row>
    <row r="35074" spans="1:15">
      <c r="A35074"/>
      <c r="B35074"/>
      <c r="C35074"/>
      <c r="D35074" s="67"/>
      <c r="E35074"/>
      <c r="F35074"/>
      <c r="G35074"/>
      <c r="H35074" s="67"/>
      <c r="I35074"/>
      <c r="J35074"/>
      <c r="K35074"/>
      <c r="L35074"/>
      <c r="M35074"/>
      <c r="N35074"/>
      <c r="O35074"/>
    </row>
    <row r="35075" spans="1:15">
      <c r="A35075"/>
      <c r="B35075"/>
      <c r="C35075"/>
      <c r="D35075" s="67"/>
      <c r="E35075"/>
      <c r="F35075"/>
      <c r="G35075"/>
      <c r="H35075" s="67"/>
      <c r="I35075"/>
      <c r="J35075"/>
      <c r="K35075"/>
      <c r="L35075"/>
      <c r="M35075"/>
      <c r="N35075"/>
      <c r="O35075"/>
    </row>
    <row r="35076" spans="1:15">
      <c r="A35076"/>
      <c r="B35076"/>
      <c r="C35076"/>
      <c r="D35076" s="67"/>
      <c r="E35076"/>
      <c r="F35076"/>
      <c r="G35076"/>
      <c r="H35076" s="67"/>
      <c r="I35076"/>
      <c r="J35076"/>
      <c r="K35076"/>
      <c r="L35076"/>
      <c r="M35076"/>
      <c r="N35076"/>
      <c r="O35076"/>
    </row>
    <row r="35077" spans="1:15">
      <c r="A35077"/>
      <c r="B35077"/>
      <c r="C35077"/>
      <c r="D35077" s="67"/>
      <c r="E35077"/>
      <c r="F35077"/>
      <c r="G35077"/>
      <c r="H35077" s="67"/>
      <c r="I35077"/>
      <c r="J35077"/>
      <c r="K35077"/>
      <c r="L35077"/>
      <c r="M35077"/>
      <c r="N35077"/>
      <c r="O35077"/>
    </row>
    <row r="35078" spans="1:15">
      <c r="A35078"/>
      <c r="B35078"/>
      <c r="C35078"/>
      <c r="D35078" s="67"/>
      <c r="E35078"/>
      <c r="F35078"/>
      <c r="G35078"/>
      <c r="H35078" s="67"/>
      <c r="I35078"/>
      <c r="J35078"/>
      <c r="K35078"/>
      <c r="L35078"/>
      <c r="M35078"/>
      <c r="N35078"/>
      <c r="O35078"/>
    </row>
    <row r="35079" spans="1:15">
      <c r="A35079"/>
      <c r="B35079"/>
      <c r="C35079"/>
      <c r="D35079" s="67"/>
      <c r="E35079"/>
      <c r="F35079"/>
      <c r="G35079"/>
      <c r="H35079" s="67"/>
      <c r="I35079"/>
      <c r="J35079"/>
      <c r="K35079"/>
      <c r="L35079"/>
      <c r="M35079"/>
      <c r="N35079"/>
      <c r="O35079"/>
    </row>
    <row r="35080" spans="1:15">
      <c r="A35080"/>
      <c r="B35080"/>
      <c r="C35080"/>
      <c r="D35080" s="67"/>
      <c r="E35080"/>
      <c r="F35080"/>
      <c r="G35080"/>
      <c r="H35080" s="67"/>
      <c r="I35080"/>
      <c r="J35080"/>
      <c r="K35080"/>
      <c r="L35080"/>
      <c r="M35080"/>
      <c r="N35080"/>
      <c r="O35080"/>
    </row>
    <row r="35081" spans="1:15">
      <c r="A35081"/>
      <c r="B35081"/>
      <c r="C35081"/>
      <c r="D35081" s="67"/>
      <c r="E35081"/>
      <c r="F35081"/>
      <c r="G35081"/>
      <c r="H35081" s="67"/>
      <c r="I35081"/>
      <c r="J35081"/>
      <c r="K35081"/>
      <c r="L35081"/>
      <c r="M35081"/>
      <c r="N35081"/>
      <c r="O35081"/>
    </row>
    <row r="35082" spans="1:15">
      <c r="A35082"/>
      <c r="B35082"/>
      <c r="C35082"/>
      <c r="D35082" s="67"/>
      <c r="E35082"/>
      <c r="F35082"/>
      <c r="G35082"/>
      <c r="H35082" s="67"/>
      <c r="I35082"/>
      <c r="J35082"/>
      <c r="K35082"/>
      <c r="L35082"/>
      <c r="M35082"/>
      <c r="N35082"/>
      <c r="O35082"/>
    </row>
    <row r="35083" spans="1:15">
      <c r="A35083"/>
      <c r="B35083"/>
      <c r="C35083"/>
      <c r="D35083" s="67"/>
      <c r="E35083"/>
      <c r="F35083"/>
      <c r="G35083"/>
      <c r="H35083" s="67"/>
      <c r="I35083"/>
      <c r="J35083"/>
      <c r="K35083"/>
      <c r="L35083"/>
      <c r="M35083"/>
      <c r="N35083"/>
      <c r="O35083"/>
    </row>
    <row r="35084" spans="1:15">
      <c r="A35084"/>
      <c r="B35084"/>
      <c r="C35084"/>
      <c r="D35084" s="67"/>
      <c r="E35084"/>
      <c r="F35084"/>
      <c r="G35084"/>
      <c r="H35084" s="67"/>
      <c r="I35084"/>
      <c r="J35084"/>
      <c r="K35084"/>
      <c r="L35084"/>
      <c r="M35084"/>
      <c r="N35084"/>
      <c r="O35084"/>
    </row>
    <row r="35085" spans="1:15">
      <c r="A35085"/>
      <c r="B35085"/>
      <c r="C35085"/>
      <c r="D35085" s="67"/>
      <c r="E35085"/>
      <c r="F35085"/>
      <c r="G35085"/>
      <c r="H35085" s="67"/>
      <c r="I35085"/>
      <c r="J35085"/>
      <c r="K35085"/>
      <c r="L35085"/>
      <c r="M35085"/>
      <c r="N35085"/>
      <c r="O35085"/>
    </row>
    <row r="35086" spans="1:15">
      <c r="A35086"/>
      <c r="B35086"/>
      <c r="C35086"/>
      <c r="D35086" s="67"/>
      <c r="E35086"/>
      <c r="F35086"/>
      <c r="G35086"/>
      <c r="H35086" s="67"/>
      <c r="I35086"/>
      <c r="J35086"/>
      <c r="K35086"/>
      <c r="L35086"/>
      <c r="M35086"/>
      <c r="N35086"/>
      <c r="O35086"/>
    </row>
    <row r="35087" spans="1:15">
      <c r="A35087"/>
      <c r="B35087"/>
      <c r="C35087"/>
      <c r="D35087" s="67"/>
      <c r="E35087"/>
      <c r="F35087"/>
      <c r="G35087"/>
      <c r="H35087" s="67"/>
      <c r="I35087"/>
      <c r="J35087"/>
      <c r="K35087"/>
      <c r="L35087"/>
      <c r="M35087"/>
      <c r="N35087"/>
      <c r="O35087"/>
    </row>
    <row r="35088" spans="1:15">
      <c r="A35088"/>
      <c r="B35088"/>
      <c r="C35088"/>
      <c r="D35088" s="67"/>
      <c r="E35088"/>
      <c r="F35088"/>
      <c r="G35088"/>
      <c r="H35088" s="67"/>
      <c r="I35088"/>
      <c r="J35088"/>
      <c r="K35088"/>
      <c r="L35088"/>
      <c r="M35088"/>
      <c r="N35088"/>
      <c r="O35088"/>
    </row>
    <row r="35089" spans="1:15">
      <c r="A35089"/>
      <c r="B35089"/>
      <c r="C35089"/>
      <c r="D35089" s="67"/>
      <c r="E35089"/>
      <c r="F35089"/>
      <c r="G35089"/>
      <c r="H35089" s="67"/>
      <c r="I35089"/>
      <c r="J35089"/>
      <c r="K35089"/>
      <c r="L35089"/>
      <c r="M35089"/>
      <c r="N35089"/>
      <c r="O35089"/>
    </row>
    <row r="35090" spans="1:15">
      <c r="A35090"/>
      <c r="B35090"/>
      <c r="C35090"/>
      <c r="D35090" s="67"/>
      <c r="E35090"/>
      <c r="F35090"/>
      <c r="G35090"/>
      <c r="H35090" s="67"/>
      <c r="I35090"/>
      <c r="J35090"/>
      <c r="K35090"/>
      <c r="L35090"/>
      <c r="M35090"/>
      <c r="N35090"/>
      <c r="O35090"/>
    </row>
    <row r="35091" spans="1:15">
      <c r="A35091"/>
      <c r="B35091"/>
      <c r="C35091"/>
      <c r="D35091" s="67"/>
      <c r="E35091"/>
      <c r="F35091"/>
      <c r="G35091"/>
      <c r="H35091" s="67"/>
      <c r="I35091"/>
      <c r="J35091"/>
      <c r="K35091"/>
      <c r="L35091"/>
      <c r="M35091"/>
      <c r="N35091"/>
      <c r="O35091"/>
    </row>
    <row r="35092" spans="1:15">
      <c r="A35092"/>
      <c r="B35092"/>
      <c r="C35092"/>
      <c r="D35092" s="67"/>
      <c r="E35092"/>
      <c r="F35092"/>
      <c r="G35092"/>
      <c r="H35092" s="67"/>
      <c r="I35092"/>
      <c r="J35092"/>
      <c r="K35092"/>
      <c r="L35092"/>
      <c r="M35092"/>
      <c r="N35092"/>
      <c r="O35092"/>
    </row>
    <row r="35093" spans="1:15">
      <c r="A35093"/>
      <c r="B35093"/>
      <c r="C35093"/>
      <c r="D35093" s="67"/>
      <c r="E35093"/>
      <c r="F35093"/>
      <c r="G35093"/>
      <c r="H35093" s="67"/>
      <c r="I35093"/>
      <c r="J35093"/>
      <c r="K35093"/>
      <c r="L35093"/>
      <c r="M35093"/>
      <c r="N35093"/>
      <c r="O35093"/>
    </row>
    <row r="35094" spans="1:15">
      <c r="A35094"/>
      <c r="B35094"/>
      <c r="C35094"/>
      <c r="D35094" s="67"/>
      <c r="E35094"/>
      <c r="F35094"/>
      <c r="G35094"/>
      <c r="H35094" s="67"/>
      <c r="I35094"/>
      <c r="J35094"/>
      <c r="K35094"/>
      <c r="L35094"/>
      <c r="M35094"/>
      <c r="N35094"/>
      <c r="O35094"/>
    </row>
    <row r="35095" spans="1:15">
      <c r="A35095"/>
      <c r="B35095"/>
      <c r="C35095"/>
      <c r="D35095" s="67"/>
      <c r="E35095"/>
      <c r="F35095"/>
      <c r="G35095"/>
      <c r="H35095" s="67"/>
      <c r="I35095"/>
      <c r="J35095"/>
      <c r="K35095"/>
      <c r="L35095"/>
      <c r="M35095"/>
      <c r="N35095"/>
      <c r="O35095"/>
    </row>
    <row r="35096" spans="1:15">
      <c r="A35096"/>
      <c r="B35096"/>
      <c r="C35096"/>
      <c r="D35096" s="67"/>
      <c r="E35096"/>
      <c r="F35096"/>
      <c r="G35096"/>
      <c r="H35096" s="67"/>
      <c r="I35096"/>
      <c r="J35096"/>
      <c r="K35096"/>
      <c r="L35096"/>
      <c r="M35096"/>
      <c r="N35096"/>
      <c r="O35096"/>
    </row>
    <row r="35097" spans="1:15">
      <c r="A35097"/>
      <c r="B35097"/>
      <c r="C35097"/>
      <c r="D35097" s="67"/>
      <c r="E35097"/>
      <c r="F35097"/>
      <c r="G35097"/>
      <c r="H35097" s="67"/>
      <c r="I35097"/>
      <c r="J35097"/>
      <c r="K35097"/>
      <c r="L35097"/>
      <c r="M35097"/>
      <c r="N35097"/>
      <c r="O35097"/>
    </row>
    <row r="35098" spans="1:15">
      <c r="A35098"/>
      <c r="B35098"/>
      <c r="C35098"/>
      <c r="D35098" s="67"/>
      <c r="E35098"/>
      <c r="F35098"/>
      <c r="G35098"/>
      <c r="H35098" s="67"/>
      <c r="I35098"/>
      <c r="J35098"/>
      <c r="K35098"/>
      <c r="L35098"/>
      <c r="M35098"/>
      <c r="N35098"/>
      <c r="O35098"/>
    </row>
    <row r="35099" spans="1:15">
      <c r="A35099"/>
      <c r="B35099"/>
      <c r="C35099"/>
      <c r="D35099" s="67"/>
      <c r="E35099"/>
      <c r="F35099"/>
      <c r="G35099"/>
      <c r="H35099" s="67"/>
      <c r="I35099"/>
      <c r="J35099"/>
      <c r="K35099"/>
      <c r="L35099"/>
      <c r="M35099"/>
      <c r="N35099"/>
      <c r="O35099"/>
    </row>
    <row r="35100" spans="1:15">
      <c r="A35100"/>
      <c r="B35100"/>
      <c r="C35100"/>
      <c r="D35100" s="67"/>
      <c r="E35100"/>
      <c r="F35100"/>
      <c r="G35100"/>
      <c r="H35100" s="67"/>
      <c r="I35100"/>
      <c r="J35100"/>
      <c r="K35100"/>
      <c r="L35100"/>
      <c r="M35100"/>
      <c r="N35100"/>
      <c r="O35100"/>
    </row>
    <row r="35101" spans="1:15">
      <c r="A35101"/>
      <c r="B35101"/>
      <c r="C35101"/>
      <c r="D35101" s="67"/>
      <c r="E35101"/>
      <c r="F35101"/>
      <c r="G35101"/>
      <c r="H35101" s="67"/>
      <c r="I35101"/>
      <c r="J35101"/>
      <c r="K35101"/>
      <c r="L35101"/>
      <c r="M35101"/>
      <c r="N35101"/>
      <c r="O35101"/>
    </row>
    <row r="35102" spans="1:15">
      <c r="A35102"/>
      <c r="B35102"/>
      <c r="C35102"/>
      <c r="D35102" s="67"/>
      <c r="E35102"/>
      <c r="F35102"/>
      <c r="G35102"/>
      <c r="H35102" s="67"/>
      <c r="I35102"/>
      <c r="J35102"/>
      <c r="K35102"/>
      <c r="L35102"/>
      <c r="M35102"/>
      <c r="N35102"/>
      <c r="O35102"/>
    </row>
    <row r="35103" spans="1:15">
      <c r="A35103"/>
      <c r="B35103"/>
      <c r="C35103"/>
      <c r="D35103" s="67"/>
      <c r="E35103"/>
      <c r="F35103"/>
      <c r="G35103"/>
      <c r="H35103" s="67"/>
      <c r="I35103"/>
      <c r="J35103"/>
      <c r="K35103"/>
      <c r="L35103"/>
      <c r="M35103"/>
      <c r="N35103"/>
      <c r="O35103"/>
    </row>
    <row r="35104" spans="1:15">
      <c r="A35104"/>
      <c r="B35104"/>
      <c r="C35104"/>
      <c r="D35104" s="67"/>
      <c r="E35104"/>
      <c r="F35104"/>
      <c r="G35104"/>
      <c r="H35104" s="67"/>
      <c r="I35104"/>
      <c r="J35104"/>
      <c r="K35104"/>
      <c r="L35104"/>
      <c r="M35104"/>
      <c r="N35104"/>
      <c r="O35104"/>
    </row>
    <row r="35105" spans="1:15">
      <c r="A35105"/>
      <c r="B35105"/>
      <c r="C35105"/>
      <c r="D35105" s="67"/>
      <c r="E35105"/>
      <c r="F35105"/>
      <c r="G35105"/>
      <c r="H35105" s="67"/>
      <c r="I35105"/>
      <c r="J35105"/>
      <c r="K35105"/>
      <c r="L35105"/>
      <c r="M35105"/>
      <c r="N35105"/>
      <c r="O35105"/>
    </row>
    <row r="35106" spans="1:15">
      <c r="A35106"/>
      <c r="B35106"/>
      <c r="C35106"/>
      <c r="D35106" s="67"/>
      <c r="E35106"/>
      <c r="F35106"/>
      <c r="G35106"/>
      <c r="H35106" s="67"/>
      <c r="I35106"/>
      <c r="J35106"/>
      <c r="K35106"/>
      <c r="L35106"/>
      <c r="M35106"/>
      <c r="N35106"/>
      <c r="O35106"/>
    </row>
    <row r="35107" spans="1:15">
      <c r="A35107"/>
      <c r="B35107"/>
      <c r="C35107"/>
      <c r="D35107" s="67"/>
      <c r="E35107"/>
      <c r="F35107"/>
      <c r="G35107"/>
      <c r="H35107" s="67"/>
      <c r="I35107"/>
      <c r="J35107"/>
      <c r="K35107"/>
      <c r="L35107"/>
      <c r="M35107"/>
      <c r="N35107"/>
      <c r="O35107"/>
    </row>
    <row r="35108" spans="1:15">
      <c r="A35108"/>
      <c r="B35108"/>
      <c r="C35108"/>
      <c r="D35108" s="67"/>
      <c r="E35108"/>
      <c r="F35108"/>
      <c r="G35108"/>
      <c r="H35108" s="67"/>
      <c r="I35108"/>
      <c r="J35108"/>
      <c r="K35108"/>
      <c r="L35108"/>
      <c r="M35108"/>
      <c r="N35108"/>
      <c r="O35108"/>
    </row>
    <row r="35109" spans="1:15">
      <c r="A35109"/>
      <c r="B35109"/>
      <c r="C35109"/>
      <c r="D35109" s="67"/>
      <c r="E35109"/>
      <c r="F35109"/>
      <c r="G35109"/>
      <c r="H35109" s="67"/>
      <c r="I35109"/>
      <c r="J35109"/>
      <c r="K35109"/>
      <c r="L35109"/>
      <c r="M35109"/>
      <c r="N35109"/>
      <c r="O35109"/>
    </row>
    <row r="35110" spans="1:15">
      <c r="A35110"/>
      <c r="B35110"/>
      <c r="C35110"/>
      <c r="D35110" s="67"/>
      <c r="E35110"/>
      <c r="F35110"/>
      <c r="G35110"/>
      <c r="H35110" s="67"/>
      <c r="I35110"/>
      <c r="J35110"/>
      <c r="K35110"/>
      <c r="L35110"/>
      <c r="M35110"/>
      <c r="N35110"/>
      <c r="O35110"/>
    </row>
    <row r="35111" spans="1:15">
      <c r="A35111"/>
      <c r="B35111"/>
      <c r="C35111"/>
      <c r="D35111" s="67"/>
      <c r="E35111"/>
      <c r="F35111"/>
      <c r="G35111"/>
      <c r="H35111" s="67"/>
      <c r="I35111"/>
      <c r="J35111"/>
      <c r="K35111"/>
      <c r="L35111"/>
      <c r="M35111"/>
      <c r="N35111"/>
      <c r="O35111"/>
    </row>
    <row r="35112" spans="1:15">
      <c r="A35112"/>
      <c r="B35112"/>
      <c r="C35112"/>
      <c r="D35112" s="67"/>
      <c r="E35112"/>
      <c r="F35112"/>
      <c r="G35112"/>
      <c r="H35112" s="67"/>
      <c r="I35112"/>
      <c r="J35112"/>
      <c r="K35112"/>
      <c r="L35112"/>
      <c r="M35112"/>
      <c r="N35112"/>
      <c r="O35112"/>
    </row>
    <row r="35113" spans="1:15">
      <c r="A35113"/>
      <c r="B35113"/>
      <c r="C35113"/>
      <c r="D35113" s="67"/>
      <c r="E35113"/>
      <c r="F35113"/>
      <c r="G35113"/>
      <c r="H35113" s="67"/>
      <c r="I35113"/>
      <c r="J35113"/>
      <c r="K35113"/>
      <c r="L35113"/>
      <c r="M35113"/>
      <c r="N35113"/>
      <c r="O35113"/>
    </row>
    <row r="35114" spans="1:15">
      <c r="A35114"/>
      <c r="B35114"/>
      <c r="C35114"/>
      <c r="D35114" s="67"/>
      <c r="E35114"/>
      <c r="F35114"/>
      <c r="G35114"/>
      <c r="H35114" s="67"/>
      <c r="I35114"/>
      <c r="J35114"/>
      <c r="K35114"/>
      <c r="L35114"/>
      <c r="M35114"/>
      <c r="N35114"/>
      <c r="O35114"/>
    </row>
    <row r="35115" spans="1:15">
      <c r="A35115"/>
      <c r="B35115"/>
      <c r="C35115"/>
      <c r="D35115" s="67"/>
      <c r="E35115"/>
      <c r="F35115"/>
      <c r="G35115"/>
      <c r="H35115" s="67"/>
      <c r="I35115"/>
      <c r="J35115"/>
      <c r="K35115"/>
      <c r="L35115"/>
      <c r="M35115"/>
      <c r="N35115"/>
      <c r="O35115"/>
    </row>
    <row r="35116" spans="1:15">
      <c r="A35116"/>
      <c r="B35116"/>
      <c r="C35116"/>
      <c r="D35116" s="67"/>
      <c r="E35116"/>
      <c r="F35116"/>
      <c r="G35116"/>
      <c r="H35116" s="67"/>
      <c r="I35116"/>
      <c r="J35116"/>
      <c r="K35116"/>
      <c r="L35116"/>
      <c r="M35116"/>
      <c r="N35116"/>
      <c r="O35116"/>
    </row>
    <row r="35117" spans="1:15">
      <c r="A35117"/>
      <c r="B35117"/>
      <c r="C35117"/>
      <c r="D35117" s="67"/>
      <c r="E35117"/>
      <c r="F35117"/>
      <c r="G35117"/>
      <c r="H35117" s="67"/>
      <c r="I35117"/>
      <c r="J35117"/>
      <c r="K35117"/>
      <c r="L35117"/>
      <c r="M35117"/>
      <c r="N35117"/>
      <c r="O35117"/>
    </row>
    <row r="35118" spans="1:15">
      <c r="A35118"/>
      <c r="B35118"/>
      <c r="C35118"/>
      <c r="D35118" s="67"/>
      <c r="E35118"/>
      <c r="F35118"/>
      <c r="G35118"/>
      <c r="H35118" s="67"/>
      <c r="I35118"/>
      <c r="J35118"/>
      <c r="K35118"/>
      <c r="L35118"/>
      <c r="M35118"/>
      <c r="N35118"/>
      <c r="O35118"/>
    </row>
    <row r="35119" spans="1:15">
      <c r="A35119"/>
      <c r="B35119"/>
      <c r="C35119"/>
      <c r="D35119" s="67"/>
      <c r="E35119"/>
      <c r="F35119"/>
      <c r="G35119"/>
      <c r="H35119" s="67"/>
      <c r="I35119"/>
      <c r="J35119"/>
      <c r="K35119"/>
      <c r="L35119"/>
      <c r="M35119"/>
      <c r="N35119"/>
      <c r="O35119"/>
    </row>
    <row r="35120" spans="1:15">
      <c r="A35120"/>
      <c r="B35120"/>
      <c r="C35120"/>
      <c r="D35120" s="67"/>
      <c r="E35120"/>
      <c r="F35120"/>
      <c r="G35120"/>
      <c r="H35120" s="67"/>
      <c r="I35120"/>
      <c r="J35120"/>
      <c r="K35120"/>
      <c r="L35120"/>
      <c r="M35120"/>
      <c r="N35120"/>
      <c r="O35120"/>
    </row>
    <row r="35121" spans="1:15">
      <c r="A35121"/>
      <c r="B35121"/>
      <c r="C35121"/>
      <c r="D35121" s="67"/>
      <c r="E35121"/>
      <c r="F35121"/>
      <c r="G35121"/>
      <c r="H35121" s="67"/>
      <c r="I35121"/>
      <c r="J35121"/>
      <c r="K35121"/>
      <c r="L35121"/>
      <c r="M35121"/>
      <c r="N35121"/>
      <c r="O35121"/>
    </row>
    <row r="35122" spans="1:15">
      <c r="A35122"/>
      <c r="B35122"/>
      <c r="C35122"/>
      <c r="D35122" s="67"/>
      <c r="E35122"/>
      <c r="F35122"/>
      <c r="G35122"/>
      <c r="H35122" s="67"/>
      <c r="I35122"/>
      <c r="J35122"/>
      <c r="K35122"/>
      <c r="L35122"/>
      <c r="M35122"/>
      <c r="N35122"/>
      <c r="O35122"/>
    </row>
    <row r="35123" spans="1:15">
      <c r="A35123"/>
      <c r="B35123"/>
      <c r="C35123"/>
      <c r="D35123" s="67"/>
      <c r="E35123"/>
      <c r="F35123"/>
      <c r="G35123"/>
      <c r="H35123" s="67"/>
      <c r="I35123"/>
      <c r="J35123"/>
      <c r="K35123"/>
      <c r="L35123"/>
      <c r="M35123"/>
      <c r="N35123"/>
      <c r="O35123"/>
    </row>
    <row r="35124" spans="1:15">
      <c r="A35124"/>
      <c r="B35124"/>
      <c r="C35124"/>
      <c r="D35124" s="67"/>
      <c r="E35124"/>
      <c r="F35124"/>
      <c r="G35124"/>
      <c r="H35124" s="67"/>
      <c r="I35124"/>
      <c r="J35124"/>
      <c r="K35124"/>
      <c r="L35124"/>
      <c r="M35124"/>
      <c r="N35124"/>
      <c r="O35124"/>
    </row>
    <row r="35125" spans="1:15">
      <c r="A35125"/>
      <c r="B35125"/>
      <c r="C35125"/>
      <c r="D35125" s="67"/>
      <c r="E35125"/>
      <c r="F35125"/>
      <c r="G35125"/>
      <c r="H35125" s="67"/>
      <c r="I35125"/>
      <c r="J35125"/>
      <c r="K35125"/>
      <c r="L35125"/>
      <c r="M35125"/>
      <c r="N35125"/>
      <c r="O35125"/>
    </row>
    <row r="35126" spans="1:15">
      <c r="A35126"/>
      <c r="B35126"/>
      <c r="C35126"/>
      <c r="D35126" s="67"/>
      <c r="E35126"/>
      <c r="F35126"/>
      <c r="G35126"/>
      <c r="H35126" s="67"/>
      <c r="I35126"/>
      <c r="J35126"/>
      <c r="K35126"/>
      <c r="L35126"/>
      <c r="M35126"/>
      <c r="N35126"/>
      <c r="O35126"/>
    </row>
    <row r="35127" spans="1:15">
      <c r="A35127"/>
      <c r="B35127"/>
      <c r="C35127"/>
      <c r="D35127" s="67"/>
      <c r="E35127"/>
      <c r="F35127"/>
      <c r="G35127"/>
      <c r="H35127" s="67"/>
      <c r="I35127"/>
      <c r="J35127"/>
      <c r="K35127"/>
      <c r="L35127"/>
      <c r="M35127"/>
      <c r="N35127"/>
      <c r="O35127"/>
    </row>
    <row r="35128" spans="1:15">
      <c r="A35128"/>
      <c r="B35128"/>
      <c r="C35128"/>
      <c r="D35128" s="67"/>
      <c r="E35128"/>
      <c r="F35128"/>
      <c r="G35128"/>
      <c r="H35128" s="67"/>
      <c r="I35128"/>
      <c r="J35128"/>
      <c r="K35128"/>
      <c r="L35128"/>
      <c r="M35128"/>
      <c r="N35128"/>
      <c r="O35128"/>
    </row>
    <row r="35129" spans="1:15">
      <c r="A35129"/>
      <c r="B35129"/>
      <c r="C35129"/>
      <c r="D35129" s="67"/>
      <c r="E35129"/>
      <c r="F35129"/>
      <c r="G35129"/>
      <c r="H35129" s="67"/>
      <c r="I35129"/>
      <c r="J35129"/>
      <c r="K35129"/>
      <c r="L35129"/>
      <c r="M35129"/>
      <c r="N35129"/>
      <c r="O35129"/>
    </row>
    <row r="35130" spans="1:15">
      <c r="A35130"/>
      <c r="B35130"/>
      <c r="C35130"/>
      <c r="D35130" s="67"/>
      <c r="E35130"/>
      <c r="F35130"/>
      <c r="G35130"/>
      <c r="H35130" s="67"/>
      <c r="I35130"/>
      <c r="J35130"/>
      <c r="K35130"/>
      <c r="L35130"/>
      <c r="M35130"/>
      <c r="N35130"/>
      <c r="O35130"/>
    </row>
    <row r="35131" spans="1:15">
      <c r="A35131"/>
      <c r="B35131"/>
      <c r="C35131"/>
      <c r="D35131" s="67"/>
      <c r="E35131"/>
      <c r="F35131"/>
      <c r="G35131"/>
      <c r="H35131" s="67"/>
      <c r="I35131"/>
      <c r="J35131"/>
      <c r="K35131"/>
      <c r="L35131"/>
      <c r="M35131"/>
      <c r="N35131"/>
      <c r="O35131"/>
    </row>
    <row r="35132" spans="1:15">
      <c r="A35132"/>
      <c r="B35132"/>
      <c r="C35132"/>
      <c r="D35132" s="67"/>
      <c r="E35132"/>
      <c r="F35132"/>
      <c r="G35132"/>
      <c r="H35132" s="67"/>
      <c r="I35132"/>
      <c r="J35132"/>
      <c r="K35132"/>
      <c r="L35132"/>
      <c r="M35132"/>
      <c r="N35132"/>
      <c r="O35132"/>
    </row>
    <row r="35133" spans="1:15">
      <c r="A35133"/>
      <c r="B35133"/>
      <c r="C35133"/>
      <c r="D35133" s="67"/>
      <c r="E35133"/>
      <c r="F35133"/>
      <c r="G35133"/>
      <c r="H35133" s="67"/>
      <c r="I35133"/>
      <c r="J35133"/>
      <c r="K35133"/>
      <c r="L35133"/>
      <c r="M35133"/>
      <c r="N35133"/>
      <c r="O35133"/>
    </row>
    <row r="35134" spans="1:15">
      <c r="A35134"/>
      <c r="B35134"/>
      <c r="C35134"/>
      <c r="D35134" s="67"/>
      <c r="E35134"/>
      <c r="F35134"/>
      <c r="G35134"/>
      <c r="H35134" s="67"/>
      <c r="I35134"/>
      <c r="J35134"/>
      <c r="K35134"/>
      <c r="L35134"/>
      <c r="M35134"/>
      <c r="N35134"/>
      <c r="O35134"/>
    </row>
    <row r="35135" spans="1:15">
      <c r="A35135"/>
      <c r="B35135"/>
      <c r="C35135"/>
      <c r="D35135" s="67"/>
      <c r="E35135"/>
      <c r="F35135"/>
      <c r="G35135"/>
      <c r="H35135" s="67"/>
      <c r="I35135"/>
      <c r="J35135"/>
      <c r="K35135"/>
      <c r="L35135"/>
      <c r="M35135"/>
      <c r="N35135"/>
      <c r="O35135"/>
    </row>
    <row r="35136" spans="1:15">
      <c r="A35136"/>
      <c r="B35136"/>
      <c r="C35136"/>
      <c r="D35136" s="67"/>
      <c r="E35136"/>
      <c r="F35136"/>
      <c r="G35136"/>
      <c r="H35136" s="67"/>
      <c r="I35136"/>
      <c r="J35136"/>
      <c r="K35136"/>
      <c r="L35136"/>
      <c r="M35136"/>
      <c r="N35136"/>
      <c r="O35136"/>
    </row>
    <row r="35137" spans="1:15">
      <c r="A35137"/>
      <c r="B35137"/>
      <c r="C35137"/>
      <c r="D35137" s="67"/>
      <c r="E35137"/>
      <c r="F35137"/>
      <c r="G35137"/>
      <c r="H35137" s="67"/>
      <c r="I35137"/>
      <c r="J35137"/>
      <c r="K35137"/>
      <c r="L35137"/>
      <c r="M35137"/>
      <c r="N35137"/>
      <c r="O35137"/>
    </row>
    <row r="35138" spans="1:15">
      <c r="A35138"/>
      <c r="B35138"/>
      <c r="C35138"/>
      <c r="D35138" s="67"/>
      <c r="E35138"/>
      <c r="F35138"/>
      <c r="G35138"/>
      <c r="H35138" s="67"/>
      <c r="I35138"/>
      <c r="J35138"/>
      <c r="K35138"/>
      <c r="L35138"/>
      <c r="M35138"/>
      <c r="N35138"/>
      <c r="O35138"/>
    </row>
    <row r="35139" spans="1:15">
      <c r="A35139"/>
      <c r="B35139"/>
      <c r="C35139"/>
      <c r="D35139" s="67"/>
      <c r="E35139"/>
      <c r="F35139"/>
      <c r="G35139"/>
      <c r="H35139" s="67"/>
      <c r="I35139"/>
      <c r="J35139"/>
      <c r="K35139"/>
      <c r="L35139"/>
      <c r="M35139"/>
      <c r="N35139"/>
      <c r="O35139"/>
    </row>
    <row r="35140" spans="1:15">
      <c r="A35140"/>
      <c r="B35140"/>
      <c r="C35140"/>
      <c r="D35140" s="67"/>
      <c r="E35140"/>
      <c r="F35140"/>
      <c r="G35140"/>
      <c r="H35140" s="67"/>
      <c r="I35140"/>
      <c r="J35140"/>
      <c r="K35140"/>
      <c r="L35140"/>
      <c r="M35140"/>
      <c r="N35140"/>
      <c r="O35140"/>
    </row>
    <row r="35141" spans="1:15">
      <c r="A35141"/>
      <c r="B35141"/>
      <c r="C35141"/>
      <c r="D35141" s="67"/>
      <c r="E35141"/>
      <c r="F35141"/>
      <c r="G35141"/>
      <c r="H35141" s="67"/>
      <c r="I35141"/>
      <c r="J35141"/>
      <c r="K35141"/>
      <c r="L35141"/>
      <c r="M35141"/>
      <c r="N35141"/>
      <c r="O35141"/>
    </row>
    <row r="35142" spans="1:15">
      <c r="A35142"/>
      <c r="B35142"/>
      <c r="C35142"/>
      <c r="D35142" s="67"/>
      <c r="E35142"/>
      <c r="F35142"/>
      <c r="G35142"/>
      <c r="H35142" s="67"/>
      <c r="I35142"/>
      <c r="J35142"/>
      <c r="K35142"/>
      <c r="L35142"/>
      <c r="M35142"/>
      <c r="N35142"/>
      <c r="O35142"/>
    </row>
    <row r="35143" spans="1:15">
      <c r="A35143"/>
      <c r="B35143"/>
      <c r="C35143"/>
      <c r="D35143" s="67"/>
      <c r="E35143"/>
      <c r="F35143"/>
      <c r="G35143"/>
      <c r="H35143" s="67"/>
      <c r="I35143"/>
      <c r="J35143"/>
      <c r="K35143"/>
      <c r="L35143"/>
      <c r="M35143"/>
      <c r="N35143"/>
      <c r="O35143"/>
    </row>
    <row r="35144" spans="1:15">
      <c r="A35144"/>
      <c r="B35144"/>
      <c r="C35144"/>
      <c r="D35144" s="67"/>
      <c r="E35144"/>
      <c r="F35144"/>
      <c r="G35144"/>
      <c r="H35144" s="67"/>
      <c r="I35144"/>
      <c r="J35144"/>
      <c r="K35144"/>
      <c r="L35144"/>
      <c r="M35144"/>
      <c r="N35144"/>
      <c r="O35144"/>
    </row>
    <row r="35145" spans="1:15">
      <c r="A35145"/>
      <c r="B35145"/>
      <c r="C35145"/>
      <c r="D35145" s="67"/>
      <c r="E35145"/>
      <c r="F35145"/>
      <c r="G35145"/>
      <c r="H35145" s="67"/>
      <c r="I35145"/>
      <c r="J35145"/>
      <c r="K35145"/>
      <c r="L35145"/>
      <c r="M35145"/>
      <c r="N35145"/>
      <c r="O35145"/>
    </row>
    <row r="35146" spans="1:15">
      <c r="A35146"/>
      <c r="B35146"/>
      <c r="C35146"/>
      <c r="D35146" s="67"/>
      <c r="E35146"/>
      <c r="F35146"/>
      <c r="G35146"/>
      <c r="H35146" s="67"/>
      <c r="I35146"/>
      <c r="J35146"/>
      <c r="K35146"/>
      <c r="L35146"/>
      <c r="M35146"/>
      <c r="N35146"/>
      <c r="O35146"/>
    </row>
    <row r="35147" spans="1:15">
      <c r="A35147"/>
      <c r="B35147"/>
      <c r="C35147"/>
      <c r="D35147" s="67"/>
      <c r="E35147"/>
      <c r="F35147"/>
      <c r="G35147"/>
      <c r="H35147" s="67"/>
      <c r="I35147"/>
      <c r="J35147"/>
      <c r="K35147"/>
      <c r="L35147"/>
      <c r="M35147"/>
      <c r="N35147"/>
      <c r="O35147"/>
    </row>
    <row r="35148" spans="1:15">
      <c r="A35148"/>
      <c r="B35148"/>
      <c r="C35148"/>
      <c r="D35148" s="67"/>
      <c r="E35148"/>
      <c r="F35148"/>
      <c r="G35148"/>
      <c r="H35148" s="67"/>
      <c r="I35148"/>
      <c r="J35148"/>
      <c r="K35148"/>
      <c r="L35148"/>
      <c r="M35148"/>
      <c r="N35148"/>
      <c r="O35148"/>
    </row>
    <row r="35149" spans="1:15">
      <c r="A35149"/>
      <c r="B35149"/>
      <c r="C35149"/>
      <c r="D35149" s="67"/>
      <c r="E35149"/>
      <c r="F35149"/>
      <c r="G35149"/>
      <c r="H35149" s="67"/>
      <c r="I35149"/>
      <c r="J35149"/>
      <c r="K35149"/>
      <c r="L35149"/>
      <c r="M35149"/>
      <c r="N35149"/>
      <c r="O35149"/>
    </row>
    <row r="35150" spans="1:15">
      <c r="A35150"/>
      <c r="B35150"/>
      <c r="C35150"/>
      <c r="D35150" s="67"/>
      <c r="E35150"/>
      <c r="F35150"/>
      <c r="G35150"/>
      <c r="H35150" s="67"/>
      <c r="I35150"/>
      <c r="J35150"/>
      <c r="K35150"/>
      <c r="L35150"/>
      <c r="M35150"/>
      <c r="N35150"/>
      <c r="O35150"/>
    </row>
    <row r="35151" spans="1:15">
      <c r="A35151"/>
      <c r="B35151"/>
      <c r="C35151"/>
      <c r="D35151" s="67"/>
      <c r="E35151"/>
      <c r="F35151"/>
      <c r="G35151"/>
      <c r="H35151" s="67"/>
      <c r="I35151"/>
      <c r="J35151"/>
      <c r="K35151"/>
      <c r="L35151"/>
      <c r="M35151"/>
      <c r="N35151"/>
      <c r="O35151"/>
    </row>
    <row r="35152" spans="1:15">
      <c r="A35152"/>
      <c r="B35152"/>
      <c r="C35152"/>
      <c r="D35152" s="67"/>
      <c r="E35152"/>
      <c r="F35152"/>
      <c r="G35152"/>
      <c r="H35152" s="67"/>
      <c r="I35152"/>
      <c r="J35152"/>
      <c r="K35152"/>
      <c r="L35152"/>
      <c r="M35152"/>
      <c r="N35152"/>
      <c r="O35152"/>
    </row>
    <row r="35153" spans="1:15">
      <c r="A35153"/>
      <c r="B35153"/>
      <c r="C35153"/>
      <c r="D35153" s="67"/>
      <c r="E35153"/>
      <c r="F35153"/>
      <c r="G35153"/>
      <c r="H35153" s="67"/>
      <c r="I35153"/>
      <c r="J35153"/>
      <c r="K35153"/>
      <c r="L35153"/>
      <c r="M35153"/>
      <c r="N35153"/>
      <c r="O35153"/>
    </row>
    <row r="35154" spans="1:15">
      <c r="A35154"/>
      <c r="B35154"/>
      <c r="C35154"/>
      <c r="D35154" s="67"/>
      <c r="E35154"/>
      <c r="F35154"/>
      <c r="G35154"/>
      <c r="H35154" s="67"/>
      <c r="I35154"/>
      <c r="J35154"/>
      <c r="K35154"/>
      <c r="L35154"/>
      <c r="M35154"/>
      <c r="N35154"/>
      <c r="O35154"/>
    </row>
    <row r="35155" spans="1:15">
      <c r="A35155"/>
      <c r="B35155"/>
      <c r="C35155"/>
      <c r="D35155" s="67"/>
      <c r="E35155"/>
      <c r="F35155"/>
      <c r="G35155"/>
      <c r="H35155" s="67"/>
      <c r="I35155"/>
      <c r="J35155"/>
      <c r="K35155"/>
      <c r="L35155"/>
      <c r="M35155"/>
      <c r="N35155"/>
      <c r="O35155"/>
    </row>
    <row r="35156" spans="1:15">
      <c r="A35156"/>
      <c r="B35156"/>
      <c r="C35156"/>
      <c r="D35156" s="67"/>
      <c r="E35156"/>
      <c r="F35156"/>
      <c r="G35156"/>
      <c r="H35156" s="67"/>
      <c r="I35156"/>
      <c r="J35156"/>
      <c r="K35156"/>
      <c r="L35156"/>
      <c r="M35156"/>
      <c r="N35156"/>
      <c r="O35156"/>
    </row>
    <row r="35157" spans="1:15">
      <c r="A35157"/>
      <c r="B35157"/>
      <c r="C35157"/>
      <c r="D35157" s="67"/>
      <c r="E35157"/>
      <c r="F35157"/>
      <c r="G35157"/>
      <c r="H35157" s="67"/>
      <c r="I35157"/>
      <c r="J35157"/>
      <c r="K35157"/>
      <c r="L35157"/>
      <c r="M35157"/>
      <c r="N35157"/>
      <c r="O35157"/>
    </row>
    <row r="35158" spans="1:15">
      <c r="A35158"/>
      <c r="B35158"/>
      <c r="C35158"/>
      <c r="D35158" s="67"/>
      <c r="E35158"/>
      <c r="F35158"/>
      <c r="G35158"/>
      <c r="H35158" s="67"/>
      <c r="I35158"/>
      <c r="J35158"/>
      <c r="K35158"/>
      <c r="L35158"/>
      <c r="M35158"/>
      <c r="N35158"/>
      <c r="O35158"/>
    </row>
    <row r="35159" spans="1:15">
      <c r="A35159"/>
      <c r="B35159"/>
      <c r="C35159"/>
      <c r="D35159" s="67"/>
      <c r="E35159"/>
      <c r="F35159"/>
      <c r="G35159"/>
      <c r="H35159" s="67"/>
      <c r="I35159"/>
      <c r="J35159"/>
      <c r="K35159"/>
      <c r="L35159"/>
      <c r="M35159"/>
      <c r="N35159"/>
      <c r="O35159"/>
    </row>
    <row r="35160" spans="1:15">
      <c r="A35160"/>
      <c r="B35160"/>
      <c r="C35160"/>
      <c r="D35160" s="67"/>
      <c r="E35160"/>
      <c r="F35160"/>
      <c r="G35160"/>
      <c r="H35160" s="67"/>
      <c r="I35160"/>
      <c r="J35160"/>
      <c r="K35160"/>
      <c r="L35160"/>
      <c r="M35160"/>
      <c r="N35160"/>
      <c r="O35160"/>
    </row>
    <row r="35161" spans="1:15">
      <c r="A35161"/>
      <c r="B35161"/>
      <c r="C35161"/>
      <c r="D35161" s="67"/>
      <c r="E35161"/>
      <c r="F35161"/>
      <c r="G35161"/>
      <c r="H35161" s="67"/>
      <c r="I35161"/>
      <c r="J35161"/>
      <c r="K35161"/>
      <c r="L35161"/>
      <c r="M35161"/>
      <c r="N35161"/>
      <c r="O35161"/>
    </row>
    <row r="35162" spans="1:15">
      <c r="A35162"/>
      <c r="B35162"/>
      <c r="C35162"/>
      <c r="D35162" s="67"/>
      <c r="E35162"/>
      <c r="F35162"/>
      <c r="G35162"/>
      <c r="H35162" s="67"/>
      <c r="I35162"/>
      <c r="J35162"/>
      <c r="K35162"/>
      <c r="L35162"/>
      <c r="M35162"/>
      <c r="N35162"/>
      <c r="O35162"/>
    </row>
    <row r="35163" spans="1:15">
      <c r="A35163"/>
      <c r="B35163"/>
      <c r="C35163"/>
      <c r="D35163" s="67"/>
      <c r="E35163"/>
      <c r="F35163"/>
      <c r="G35163"/>
      <c r="H35163" s="67"/>
      <c r="I35163"/>
      <c r="J35163"/>
      <c r="K35163"/>
      <c r="L35163"/>
      <c r="M35163"/>
      <c r="N35163"/>
      <c r="O35163"/>
    </row>
    <row r="35164" spans="1:15">
      <c r="A35164"/>
      <c r="B35164"/>
      <c r="C35164"/>
      <c r="D35164" s="67"/>
      <c r="E35164"/>
      <c r="F35164"/>
      <c r="G35164"/>
      <c r="H35164" s="67"/>
      <c r="I35164"/>
      <c r="J35164"/>
      <c r="K35164"/>
      <c r="L35164"/>
      <c r="M35164"/>
      <c r="N35164"/>
      <c r="O35164"/>
    </row>
    <row r="35165" spans="1:15">
      <c r="A35165"/>
      <c r="B35165"/>
      <c r="C35165"/>
      <c r="D35165" s="67"/>
      <c r="E35165"/>
      <c r="F35165"/>
      <c r="G35165"/>
      <c r="H35165" s="67"/>
      <c r="I35165"/>
      <c r="J35165"/>
      <c r="K35165"/>
      <c r="L35165"/>
      <c r="M35165"/>
      <c r="N35165"/>
      <c r="O35165"/>
    </row>
    <row r="35166" spans="1:15">
      <c r="A35166"/>
      <c r="B35166"/>
      <c r="C35166"/>
      <c r="D35166" s="67"/>
      <c r="E35166"/>
      <c r="F35166"/>
      <c r="G35166"/>
      <c r="H35166" s="67"/>
      <c r="I35166"/>
      <c r="J35166"/>
      <c r="K35166"/>
      <c r="L35166"/>
      <c r="M35166"/>
      <c r="N35166"/>
      <c r="O35166"/>
    </row>
    <row r="35167" spans="1:15">
      <c r="A35167"/>
      <c r="B35167"/>
      <c r="C35167"/>
      <c r="D35167" s="67"/>
      <c r="E35167"/>
      <c r="F35167"/>
      <c r="G35167"/>
      <c r="H35167" s="67"/>
      <c r="I35167"/>
      <c r="J35167"/>
      <c r="K35167"/>
      <c r="L35167"/>
      <c r="M35167"/>
      <c r="N35167"/>
      <c r="O35167"/>
    </row>
    <row r="35168" spans="1:15">
      <c r="A35168"/>
      <c r="B35168"/>
      <c r="C35168"/>
      <c r="D35168" s="67"/>
      <c r="E35168"/>
      <c r="F35168"/>
      <c r="G35168"/>
      <c r="H35168" s="67"/>
      <c r="I35168"/>
      <c r="J35168"/>
      <c r="K35168"/>
      <c r="L35168"/>
      <c r="M35168"/>
      <c r="N35168"/>
      <c r="O35168"/>
    </row>
    <row r="35169" spans="1:15">
      <c r="A35169"/>
      <c r="B35169"/>
      <c r="C35169"/>
      <c r="D35169" s="67"/>
      <c r="E35169"/>
      <c r="F35169"/>
      <c r="G35169"/>
      <c r="H35169" s="67"/>
      <c r="I35169"/>
      <c r="J35169"/>
      <c r="K35169"/>
      <c r="L35169"/>
      <c r="M35169"/>
      <c r="N35169"/>
      <c r="O35169"/>
    </row>
    <row r="35170" spans="1:15">
      <c r="A35170"/>
      <c r="B35170"/>
      <c r="C35170"/>
      <c r="D35170" s="67"/>
      <c r="E35170"/>
      <c r="F35170"/>
      <c r="G35170"/>
      <c r="H35170" s="67"/>
      <c r="I35170"/>
      <c r="J35170"/>
      <c r="K35170"/>
      <c r="L35170"/>
      <c r="M35170"/>
      <c r="N35170"/>
      <c r="O35170"/>
    </row>
    <row r="35171" spans="1:15">
      <c r="A35171"/>
      <c r="B35171"/>
      <c r="C35171"/>
      <c r="D35171" s="67"/>
      <c r="E35171"/>
      <c r="F35171"/>
      <c r="G35171"/>
      <c r="H35171" s="67"/>
      <c r="I35171"/>
      <c r="J35171"/>
      <c r="K35171"/>
      <c r="L35171"/>
      <c r="M35171"/>
      <c r="N35171"/>
      <c r="O35171"/>
    </row>
    <row r="35172" spans="1:15">
      <c r="A35172"/>
      <c r="B35172"/>
      <c r="C35172"/>
      <c r="D35172" s="67"/>
      <c r="E35172"/>
      <c r="F35172"/>
      <c r="G35172"/>
      <c r="H35172" s="67"/>
      <c r="I35172"/>
      <c r="J35172"/>
      <c r="K35172"/>
      <c r="L35172"/>
      <c r="M35172"/>
      <c r="N35172"/>
      <c r="O35172"/>
    </row>
    <row r="35173" spans="1:15">
      <c r="A35173"/>
      <c r="B35173"/>
      <c r="C35173"/>
      <c r="D35173" s="67"/>
      <c r="E35173"/>
      <c r="F35173"/>
      <c r="G35173"/>
      <c r="H35173" s="67"/>
      <c r="I35173"/>
      <c r="J35173"/>
      <c r="K35173"/>
      <c r="L35173"/>
      <c r="M35173"/>
      <c r="N35173"/>
      <c r="O35173"/>
    </row>
    <row r="35174" spans="1:15">
      <c r="A35174"/>
      <c r="B35174"/>
      <c r="C35174"/>
      <c r="D35174" s="67"/>
      <c r="E35174"/>
      <c r="F35174"/>
      <c r="G35174"/>
      <c r="H35174" s="67"/>
      <c r="I35174"/>
      <c r="J35174"/>
      <c r="K35174"/>
      <c r="L35174"/>
      <c r="M35174"/>
      <c r="N35174"/>
      <c r="O35174"/>
    </row>
    <row r="35175" spans="1:15">
      <c r="A35175"/>
      <c r="B35175"/>
      <c r="C35175"/>
      <c r="D35175" s="67"/>
      <c r="E35175"/>
      <c r="F35175"/>
      <c r="G35175"/>
      <c r="H35175" s="67"/>
      <c r="I35175"/>
      <c r="J35175"/>
      <c r="K35175"/>
      <c r="L35175"/>
      <c r="M35175"/>
      <c r="N35175"/>
      <c r="O35175"/>
    </row>
    <row r="35176" spans="1:15">
      <c r="A35176"/>
      <c r="B35176"/>
      <c r="C35176"/>
      <c r="D35176" s="67"/>
      <c r="E35176"/>
      <c r="F35176"/>
      <c r="G35176"/>
      <c r="H35176" s="67"/>
      <c r="I35176"/>
      <c r="J35176"/>
      <c r="K35176"/>
      <c r="L35176"/>
      <c r="M35176"/>
      <c r="N35176"/>
      <c r="O35176"/>
    </row>
    <row r="35177" spans="1:15">
      <c r="A35177"/>
      <c r="B35177"/>
      <c r="C35177"/>
      <c r="D35177" s="67"/>
      <c r="E35177"/>
      <c r="F35177"/>
      <c r="G35177"/>
      <c r="H35177" s="67"/>
      <c r="I35177"/>
      <c r="J35177"/>
      <c r="K35177"/>
      <c r="L35177"/>
      <c r="M35177"/>
      <c r="N35177"/>
      <c r="O35177"/>
    </row>
    <row r="35178" spans="1:15">
      <c r="A35178"/>
      <c r="B35178"/>
      <c r="C35178"/>
      <c r="D35178" s="67"/>
      <c r="E35178"/>
      <c r="F35178"/>
      <c r="G35178"/>
      <c r="H35178" s="67"/>
      <c r="I35178"/>
      <c r="J35178"/>
      <c r="K35178"/>
      <c r="L35178"/>
      <c r="M35178"/>
      <c r="N35178"/>
      <c r="O35178"/>
    </row>
    <row r="35179" spans="1:15">
      <c r="A35179"/>
      <c r="B35179"/>
      <c r="C35179"/>
      <c r="D35179" s="67"/>
      <c r="E35179"/>
      <c r="F35179"/>
      <c r="G35179"/>
      <c r="H35179" s="67"/>
      <c r="I35179"/>
      <c r="J35179"/>
      <c r="K35179"/>
      <c r="L35179"/>
      <c r="M35179"/>
      <c r="N35179"/>
      <c r="O35179"/>
    </row>
    <row r="35180" spans="1:15">
      <c r="A35180"/>
      <c r="B35180"/>
      <c r="C35180"/>
      <c r="D35180" s="67"/>
      <c r="E35180"/>
      <c r="F35180"/>
      <c r="G35180"/>
      <c r="H35180" s="67"/>
      <c r="I35180"/>
      <c r="J35180"/>
      <c r="K35180"/>
      <c r="L35180"/>
      <c r="M35180"/>
      <c r="N35180"/>
      <c r="O35180"/>
    </row>
    <row r="35181" spans="1:15">
      <c r="A35181"/>
      <c r="B35181"/>
      <c r="C35181"/>
      <c r="D35181" s="67"/>
      <c r="E35181"/>
      <c r="F35181"/>
      <c r="G35181"/>
      <c r="H35181" s="67"/>
      <c r="I35181"/>
      <c r="J35181"/>
      <c r="K35181"/>
      <c r="L35181"/>
      <c r="M35181"/>
      <c r="N35181"/>
      <c r="O35181"/>
    </row>
    <row r="35182" spans="1:15">
      <c r="A35182"/>
      <c r="B35182"/>
      <c r="C35182"/>
      <c r="D35182" s="67"/>
      <c r="E35182"/>
      <c r="F35182"/>
      <c r="G35182"/>
      <c r="H35182" s="67"/>
      <c r="I35182"/>
      <c r="J35182"/>
      <c r="K35182"/>
      <c r="L35182"/>
      <c r="M35182"/>
      <c r="N35182"/>
      <c r="O35182"/>
    </row>
    <row r="35183" spans="1:15">
      <c r="A35183"/>
      <c r="B35183"/>
      <c r="C35183"/>
      <c r="D35183" s="67"/>
      <c r="E35183"/>
      <c r="F35183"/>
      <c r="G35183"/>
      <c r="H35183" s="67"/>
      <c r="I35183"/>
      <c r="J35183"/>
      <c r="K35183"/>
      <c r="L35183"/>
      <c r="M35183"/>
      <c r="N35183"/>
      <c r="O35183"/>
    </row>
    <row r="35184" spans="1:15">
      <c r="A35184"/>
      <c r="B35184"/>
      <c r="C35184"/>
      <c r="D35184" s="67"/>
      <c r="E35184"/>
      <c r="F35184"/>
      <c r="G35184"/>
      <c r="H35184" s="67"/>
      <c r="I35184"/>
      <c r="J35184"/>
      <c r="K35184"/>
      <c r="L35184"/>
      <c r="M35184"/>
      <c r="N35184"/>
      <c r="O35184"/>
    </row>
    <row r="35185" spans="1:15">
      <c r="A35185"/>
      <c r="B35185"/>
      <c r="C35185"/>
      <c r="D35185" s="67"/>
      <c r="E35185"/>
      <c r="F35185"/>
      <c r="G35185"/>
      <c r="H35185" s="67"/>
      <c r="I35185"/>
      <c r="J35185"/>
      <c r="K35185"/>
      <c r="L35185"/>
      <c r="M35185"/>
      <c r="N35185"/>
      <c r="O35185"/>
    </row>
    <row r="35186" spans="1:15">
      <c r="A35186"/>
      <c r="B35186"/>
      <c r="C35186"/>
      <c r="D35186" s="67"/>
      <c r="E35186"/>
      <c r="F35186"/>
      <c r="G35186"/>
      <c r="H35186" s="67"/>
      <c r="I35186"/>
      <c r="J35186"/>
      <c r="K35186"/>
      <c r="L35186"/>
      <c r="M35186"/>
      <c r="N35186"/>
      <c r="O35186"/>
    </row>
    <row r="35187" spans="1:15">
      <c r="A35187"/>
      <c r="B35187"/>
      <c r="C35187"/>
      <c r="D35187" s="67"/>
      <c r="E35187"/>
      <c r="F35187"/>
      <c r="G35187"/>
      <c r="H35187" s="67"/>
      <c r="I35187"/>
      <c r="J35187"/>
      <c r="K35187"/>
      <c r="L35187"/>
      <c r="M35187"/>
      <c r="N35187"/>
      <c r="O35187"/>
    </row>
    <row r="35188" spans="1:15">
      <c r="A35188"/>
      <c r="B35188"/>
      <c r="C35188"/>
      <c r="D35188" s="67"/>
      <c r="E35188"/>
      <c r="F35188"/>
      <c r="G35188"/>
      <c r="H35188" s="67"/>
      <c r="I35188"/>
      <c r="J35188"/>
      <c r="K35188"/>
      <c r="L35188"/>
      <c r="M35188"/>
      <c r="N35188"/>
      <c r="O35188"/>
    </row>
    <row r="35189" spans="1:15">
      <c r="A35189"/>
      <c r="B35189"/>
      <c r="C35189"/>
      <c r="D35189" s="67"/>
      <c r="E35189"/>
      <c r="F35189"/>
      <c r="G35189"/>
      <c r="H35189" s="67"/>
      <c r="I35189"/>
      <c r="J35189"/>
      <c r="K35189"/>
      <c r="L35189"/>
      <c r="M35189"/>
      <c r="N35189"/>
      <c r="O35189"/>
    </row>
    <row r="35190" spans="1:15">
      <c r="A35190"/>
      <c r="B35190"/>
      <c r="C35190"/>
      <c r="D35190" s="67"/>
      <c r="E35190"/>
      <c r="F35190"/>
      <c r="G35190"/>
      <c r="H35190" s="67"/>
      <c r="I35190"/>
      <c r="J35190"/>
      <c r="K35190"/>
      <c r="L35190"/>
      <c r="M35190"/>
      <c r="N35190"/>
      <c r="O35190"/>
    </row>
    <row r="35191" spans="1:15">
      <c r="A35191"/>
      <c r="B35191"/>
      <c r="C35191"/>
      <c r="D35191" s="67"/>
      <c r="E35191"/>
      <c r="F35191"/>
      <c r="G35191"/>
      <c r="H35191" s="67"/>
      <c r="I35191"/>
      <c r="J35191"/>
      <c r="K35191"/>
      <c r="L35191"/>
      <c r="M35191"/>
      <c r="N35191"/>
      <c r="O35191"/>
    </row>
    <row r="35192" spans="1:15">
      <c r="A35192"/>
      <c r="B35192"/>
      <c r="C35192"/>
      <c r="D35192" s="67"/>
      <c r="E35192"/>
      <c r="F35192"/>
      <c r="G35192"/>
      <c r="H35192" s="67"/>
      <c r="I35192"/>
      <c r="J35192"/>
      <c r="K35192"/>
      <c r="L35192"/>
      <c r="M35192"/>
      <c r="N35192"/>
      <c r="O35192"/>
    </row>
    <row r="35193" spans="1:15">
      <c r="A35193"/>
      <c r="B35193"/>
      <c r="C35193"/>
      <c r="D35193" s="67"/>
      <c r="E35193"/>
      <c r="F35193"/>
      <c r="G35193"/>
      <c r="H35193" s="67"/>
      <c r="I35193"/>
      <c r="J35193"/>
      <c r="K35193"/>
      <c r="L35193"/>
      <c r="M35193"/>
      <c r="N35193"/>
      <c r="O35193"/>
    </row>
    <row r="35194" spans="1:15">
      <c r="A35194"/>
      <c r="B35194"/>
      <c r="C35194"/>
      <c r="D35194" s="67"/>
      <c r="E35194"/>
      <c r="F35194"/>
      <c r="G35194"/>
      <c r="H35194" s="67"/>
      <c r="I35194"/>
      <c r="J35194"/>
      <c r="K35194"/>
      <c r="L35194"/>
      <c r="M35194"/>
      <c r="N35194"/>
      <c r="O35194"/>
    </row>
    <row r="35195" spans="1:15">
      <c r="A35195"/>
      <c r="B35195"/>
      <c r="C35195"/>
      <c r="D35195" s="67"/>
      <c r="E35195"/>
      <c r="F35195"/>
      <c r="G35195"/>
      <c r="H35195" s="67"/>
      <c r="I35195"/>
      <c r="J35195"/>
      <c r="K35195"/>
      <c r="L35195"/>
      <c r="M35195"/>
      <c r="N35195"/>
      <c r="O35195"/>
    </row>
    <row r="35196" spans="1:15">
      <c r="A35196"/>
      <c r="B35196"/>
      <c r="C35196"/>
      <c r="D35196" s="67"/>
      <c r="E35196"/>
      <c r="F35196"/>
      <c r="G35196"/>
      <c r="H35196" s="67"/>
      <c r="I35196"/>
      <c r="J35196"/>
      <c r="K35196"/>
      <c r="L35196"/>
      <c r="M35196"/>
      <c r="N35196"/>
      <c r="O35196"/>
    </row>
    <row r="35197" spans="1:15">
      <c r="A35197"/>
      <c r="B35197"/>
      <c r="C35197"/>
      <c r="D35197" s="67"/>
      <c r="E35197"/>
      <c r="F35197"/>
      <c r="G35197"/>
      <c r="H35197" s="67"/>
      <c r="I35197"/>
      <c r="J35197"/>
      <c r="K35197"/>
      <c r="L35197"/>
      <c r="M35197"/>
      <c r="N35197"/>
      <c r="O35197"/>
    </row>
    <row r="35198" spans="1:15">
      <c r="A35198"/>
      <c r="B35198"/>
      <c r="C35198"/>
      <c r="D35198" s="67"/>
      <c r="E35198"/>
      <c r="F35198"/>
      <c r="G35198"/>
      <c r="H35198" s="67"/>
      <c r="I35198"/>
      <c r="J35198"/>
      <c r="K35198"/>
      <c r="L35198"/>
      <c r="M35198"/>
      <c r="N35198"/>
      <c r="O35198"/>
    </row>
    <row r="35199" spans="1:15">
      <c r="A35199"/>
      <c r="B35199"/>
      <c r="C35199"/>
      <c r="D35199" s="67"/>
      <c r="E35199"/>
      <c r="F35199"/>
      <c r="G35199"/>
      <c r="H35199" s="67"/>
      <c r="I35199"/>
      <c r="J35199"/>
      <c r="K35199"/>
      <c r="L35199"/>
      <c r="M35199"/>
      <c r="N35199"/>
      <c r="O35199"/>
    </row>
    <row r="35200" spans="1:15">
      <c r="A35200"/>
      <c r="B35200"/>
      <c r="C35200"/>
      <c r="D35200" s="67"/>
      <c r="E35200"/>
      <c r="F35200"/>
      <c r="G35200"/>
      <c r="H35200" s="67"/>
      <c r="I35200"/>
      <c r="J35200"/>
      <c r="K35200"/>
      <c r="L35200"/>
      <c r="M35200"/>
      <c r="N35200"/>
      <c r="O35200"/>
    </row>
    <row r="35201" spans="1:15">
      <c r="A35201"/>
      <c r="B35201"/>
      <c r="C35201"/>
      <c r="D35201" s="67"/>
      <c r="E35201"/>
      <c r="F35201"/>
      <c r="G35201"/>
      <c r="H35201" s="67"/>
      <c r="I35201"/>
      <c r="J35201"/>
      <c r="K35201"/>
      <c r="L35201"/>
      <c r="M35201"/>
      <c r="N35201"/>
      <c r="O35201"/>
    </row>
    <row r="35202" spans="1:15">
      <c r="A35202"/>
      <c r="B35202"/>
      <c r="C35202"/>
      <c r="D35202" s="67"/>
      <c r="E35202"/>
      <c r="F35202"/>
      <c r="G35202"/>
      <c r="H35202" s="67"/>
      <c r="I35202"/>
      <c r="J35202"/>
      <c r="K35202"/>
      <c r="L35202"/>
      <c r="M35202"/>
      <c r="N35202"/>
      <c r="O35202"/>
    </row>
    <row r="35203" spans="1:15">
      <c r="A35203"/>
      <c r="B35203"/>
      <c r="C35203"/>
      <c r="D35203" s="67"/>
      <c r="E35203"/>
      <c r="F35203"/>
      <c r="G35203"/>
      <c r="H35203" s="67"/>
      <c r="I35203"/>
      <c r="J35203"/>
      <c r="K35203"/>
      <c r="L35203"/>
      <c r="M35203"/>
      <c r="N35203"/>
      <c r="O35203"/>
    </row>
    <row r="35204" spans="1:15">
      <c r="A35204"/>
      <c r="B35204"/>
      <c r="C35204"/>
      <c r="D35204" s="67"/>
      <c r="E35204"/>
      <c r="F35204"/>
      <c r="G35204"/>
      <c r="H35204" s="67"/>
      <c r="I35204"/>
      <c r="J35204"/>
      <c r="K35204"/>
      <c r="L35204"/>
      <c r="M35204"/>
      <c r="N35204"/>
      <c r="O35204"/>
    </row>
    <row r="35205" spans="1:15">
      <c r="A35205"/>
      <c r="B35205"/>
      <c r="C35205"/>
      <c r="D35205" s="67"/>
      <c r="E35205"/>
      <c r="F35205"/>
      <c r="G35205"/>
      <c r="H35205" s="67"/>
      <c r="I35205"/>
      <c r="J35205"/>
      <c r="K35205"/>
      <c r="L35205"/>
      <c r="M35205"/>
      <c r="N35205"/>
      <c r="O35205"/>
    </row>
    <row r="35206" spans="1:15">
      <c r="A35206"/>
      <c r="B35206"/>
      <c r="C35206"/>
      <c r="D35206" s="67"/>
      <c r="E35206"/>
      <c r="F35206"/>
      <c r="G35206"/>
      <c r="H35206" s="67"/>
      <c r="I35206"/>
      <c r="J35206"/>
      <c r="K35206"/>
      <c r="L35206"/>
      <c r="M35206"/>
      <c r="N35206"/>
      <c r="O35206"/>
    </row>
    <row r="35207" spans="1:15">
      <c r="A35207"/>
      <c r="B35207"/>
      <c r="C35207"/>
      <c r="D35207" s="67"/>
      <c r="E35207"/>
      <c r="F35207"/>
      <c r="G35207"/>
      <c r="H35207" s="67"/>
      <c r="I35207"/>
      <c r="J35207"/>
      <c r="K35207"/>
      <c r="L35207"/>
      <c r="M35207"/>
      <c r="N35207"/>
      <c r="O35207"/>
    </row>
    <row r="35208" spans="1:15">
      <c r="A35208"/>
      <c r="B35208"/>
      <c r="C35208"/>
      <c r="D35208" s="67"/>
      <c r="E35208"/>
      <c r="F35208"/>
      <c r="G35208"/>
      <c r="H35208" s="67"/>
      <c r="I35208"/>
      <c r="J35208"/>
      <c r="K35208"/>
      <c r="L35208"/>
      <c r="M35208"/>
      <c r="N35208"/>
      <c r="O35208"/>
    </row>
    <row r="35209" spans="1:15">
      <c r="A35209"/>
      <c r="B35209"/>
      <c r="C35209"/>
      <c r="D35209" s="67"/>
      <c r="E35209"/>
      <c r="F35209"/>
      <c r="G35209"/>
      <c r="H35209" s="67"/>
      <c r="I35209"/>
      <c r="J35209"/>
      <c r="K35209"/>
      <c r="L35209"/>
      <c r="M35209"/>
      <c r="N35209"/>
      <c r="O35209"/>
    </row>
    <row r="35210" spans="1:15">
      <c r="A35210"/>
      <c r="B35210"/>
      <c r="C35210"/>
      <c r="D35210" s="67"/>
      <c r="E35210"/>
      <c r="F35210"/>
      <c r="G35210"/>
      <c r="H35210" s="67"/>
      <c r="I35210"/>
      <c r="J35210"/>
      <c r="K35210"/>
      <c r="L35210"/>
      <c r="M35210"/>
      <c r="N35210"/>
      <c r="O35210"/>
    </row>
    <row r="35211" spans="1:15">
      <c r="A35211"/>
      <c r="B35211"/>
      <c r="C35211"/>
      <c r="D35211" s="67"/>
      <c r="E35211"/>
      <c r="F35211"/>
      <c r="G35211"/>
      <c r="H35211" s="67"/>
      <c r="I35211"/>
      <c r="J35211"/>
      <c r="K35211"/>
      <c r="L35211"/>
      <c r="M35211"/>
      <c r="N35211"/>
      <c r="O35211"/>
    </row>
    <row r="35212" spans="1:15">
      <c r="A35212"/>
      <c r="B35212"/>
      <c r="C35212"/>
      <c r="D35212" s="67"/>
      <c r="E35212"/>
      <c r="F35212"/>
      <c r="G35212"/>
      <c r="H35212" s="67"/>
      <c r="I35212"/>
      <c r="J35212"/>
      <c r="K35212"/>
      <c r="L35212"/>
      <c r="M35212"/>
      <c r="N35212"/>
      <c r="O35212"/>
    </row>
    <row r="35213" spans="1:15">
      <c r="A35213"/>
      <c r="B35213"/>
      <c r="C35213"/>
      <c r="D35213" s="67"/>
      <c r="E35213"/>
      <c r="F35213"/>
      <c r="G35213"/>
      <c r="H35213" s="67"/>
      <c r="I35213"/>
      <c r="J35213"/>
      <c r="K35213"/>
      <c r="L35213"/>
      <c r="M35213"/>
      <c r="N35213"/>
      <c r="O35213"/>
    </row>
    <row r="35214" spans="1:15">
      <c r="A35214"/>
      <c r="B35214"/>
      <c r="C35214"/>
      <c r="D35214" s="67"/>
      <c r="E35214"/>
      <c r="F35214"/>
      <c r="G35214"/>
      <c r="H35214" s="67"/>
      <c r="I35214"/>
      <c r="J35214"/>
      <c r="K35214"/>
      <c r="L35214"/>
      <c r="M35214"/>
      <c r="N35214"/>
      <c r="O35214"/>
    </row>
    <row r="35215" spans="1:15">
      <c r="A35215"/>
      <c r="B35215"/>
      <c r="C35215"/>
      <c r="D35215" s="67"/>
      <c r="E35215"/>
      <c r="F35215"/>
      <c r="G35215"/>
      <c r="H35215" s="67"/>
      <c r="I35215"/>
      <c r="J35215"/>
      <c r="K35215"/>
      <c r="L35215"/>
      <c r="M35215"/>
      <c r="N35215"/>
      <c r="O35215"/>
    </row>
    <row r="35216" spans="1:15">
      <c r="A35216"/>
      <c r="B35216"/>
      <c r="C35216"/>
      <c r="D35216" s="67"/>
      <c r="E35216"/>
      <c r="F35216"/>
      <c r="G35216"/>
      <c r="H35216" s="67"/>
      <c r="I35216"/>
      <c r="J35216"/>
      <c r="K35216"/>
      <c r="L35216"/>
      <c r="M35216"/>
      <c r="N35216"/>
      <c r="O35216"/>
    </row>
    <row r="35217" spans="1:15">
      <c r="A35217"/>
      <c r="B35217"/>
      <c r="C35217"/>
      <c r="D35217" s="67"/>
      <c r="E35217"/>
      <c r="F35217"/>
      <c r="G35217"/>
      <c r="H35217" s="67"/>
      <c r="I35217"/>
      <c r="J35217"/>
      <c r="K35217"/>
      <c r="L35217"/>
      <c r="M35217"/>
      <c r="N35217"/>
      <c r="O35217"/>
    </row>
    <row r="35218" spans="1:15">
      <c r="A35218"/>
      <c r="B35218"/>
      <c r="C35218"/>
      <c r="D35218" s="67"/>
      <c r="E35218"/>
      <c r="F35218"/>
      <c r="G35218"/>
      <c r="H35218" s="67"/>
      <c r="I35218"/>
      <c r="J35218"/>
      <c r="K35218"/>
      <c r="L35218"/>
      <c r="M35218"/>
      <c r="N35218"/>
      <c r="O35218"/>
    </row>
    <row r="35219" spans="1:15">
      <c r="A35219"/>
      <c r="B35219"/>
      <c r="C35219"/>
      <c r="D35219" s="67"/>
      <c r="E35219"/>
      <c r="F35219"/>
      <c r="G35219"/>
      <c r="H35219" s="67"/>
      <c r="I35219"/>
      <c r="J35219"/>
      <c r="K35219"/>
      <c r="L35219"/>
      <c r="M35219"/>
      <c r="N35219"/>
      <c r="O35219"/>
    </row>
    <row r="35220" spans="1:15">
      <c r="A35220"/>
      <c r="B35220"/>
      <c r="C35220"/>
      <c r="D35220" s="67"/>
      <c r="E35220"/>
      <c r="F35220"/>
      <c r="G35220"/>
      <c r="H35220" s="67"/>
      <c r="I35220"/>
      <c r="J35220"/>
      <c r="K35220"/>
      <c r="L35220"/>
      <c r="M35220"/>
      <c r="N35220"/>
      <c r="O35220"/>
    </row>
    <row r="35221" spans="1:15">
      <c r="A35221"/>
      <c r="B35221"/>
      <c r="C35221"/>
      <c r="D35221" s="67"/>
      <c r="E35221"/>
      <c r="F35221"/>
      <c r="G35221"/>
      <c r="H35221" s="67"/>
      <c r="I35221"/>
      <c r="J35221"/>
      <c r="K35221"/>
      <c r="L35221"/>
      <c r="M35221"/>
      <c r="N35221"/>
      <c r="O35221"/>
    </row>
    <row r="35222" spans="1:15">
      <c r="A35222"/>
      <c r="B35222"/>
      <c r="C35222"/>
      <c r="D35222" s="67"/>
      <c r="E35222"/>
      <c r="F35222"/>
      <c r="G35222"/>
      <c r="H35222" s="67"/>
      <c r="I35222"/>
      <c r="J35222"/>
      <c r="K35222"/>
      <c r="L35222"/>
      <c r="M35222"/>
      <c r="N35222"/>
      <c r="O35222"/>
    </row>
    <row r="35223" spans="1:15">
      <c r="A35223"/>
      <c r="B35223"/>
      <c r="C35223"/>
      <c r="D35223" s="67"/>
      <c r="E35223"/>
      <c r="F35223"/>
      <c r="G35223"/>
      <c r="H35223" s="67"/>
      <c r="I35223"/>
      <c r="J35223"/>
      <c r="K35223"/>
      <c r="L35223"/>
      <c r="M35223"/>
      <c r="N35223"/>
      <c r="O35223"/>
    </row>
    <row r="35224" spans="1:15">
      <c r="A35224"/>
      <c r="B35224"/>
      <c r="C35224"/>
      <c r="D35224" s="67"/>
      <c r="E35224"/>
      <c r="F35224"/>
      <c r="G35224"/>
      <c r="H35224" s="67"/>
      <c r="I35224"/>
      <c r="J35224"/>
      <c r="K35224"/>
      <c r="L35224"/>
      <c r="M35224"/>
      <c r="N35224"/>
      <c r="O35224"/>
    </row>
    <row r="35225" spans="1:15">
      <c r="A35225"/>
      <c r="B35225"/>
      <c r="C35225"/>
      <c r="D35225" s="67"/>
      <c r="E35225"/>
      <c r="F35225"/>
      <c r="G35225"/>
      <c r="H35225" s="67"/>
      <c r="I35225"/>
      <c r="J35225"/>
      <c r="K35225"/>
      <c r="L35225"/>
      <c r="M35225"/>
      <c r="N35225"/>
      <c r="O35225"/>
    </row>
    <row r="35226" spans="1:15">
      <c r="A35226"/>
      <c r="B35226"/>
      <c r="C35226"/>
      <c r="D35226" s="67"/>
      <c r="E35226"/>
      <c r="F35226"/>
      <c r="G35226"/>
      <c r="H35226" s="67"/>
      <c r="I35226"/>
      <c r="J35226"/>
      <c r="K35226"/>
      <c r="L35226"/>
      <c r="M35226"/>
      <c r="N35226"/>
      <c r="O35226"/>
    </row>
    <row r="35227" spans="1:15">
      <c r="A35227"/>
      <c r="B35227"/>
      <c r="C35227"/>
      <c r="D35227" s="67"/>
      <c r="E35227"/>
      <c r="F35227"/>
      <c r="G35227"/>
      <c r="H35227" s="67"/>
      <c r="I35227"/>
      <c r="J35227"/>
      <c r="K35227"/>
      <c r="L35227"/>
      <c r="M35227"/>
      <c r="N35227"/>
      <c r="O35227"/>
    </row>
    <row r="35228" spans="1:15">
      <c r="A35228"/>
      <c r="B35228"/>
      <c r="C35228"/>
      <c r="D35228" s="67"/>
      <c r="E35228"/>
      <c r="F35228"/>
      <c r="G35228"/>
      <c r="H35228" s="67"/>
      <c r="I35228"/>
      <c r="J35228"/>
      <c r="K35228"/>
      <c r="L35228"/>
      <c r="M35228"/>
      <c r="N35228"/>
      <c r="O35228"/>
    </row>
    <row r="35229" spans="1:15">
      <c r="A35229"/>
      <c r="B35229"/>
      <c r="C35229"/>
      <c r="D35229" s="67"/>
      <c r="E35229"/>
      <c r="F35229"/>
      <c r="G35229"/>
      <c r="H35229" s="67"/>
      <c r="I35229"/>
      <c r="J35229"/>
      <c r="K35229"/>
      <c r="L35229"/>
      <c r="M35229"/>
      <c r="N35229"/>
      <c r="O35229"/>
    </row>
    <row r="35230" spans="1:15">
      <c r="A35230"/>
      <c r="B35230"/>
      <c r="C35230"/>
      <c r="D35230" s="67"/>
      <c r="E35230"/>
      <c r="F35230"/>
      <c r="G35230"/>
      <c r="H35230" s="67"/>
      <c r="I35230"/>
      <c r="J35230"/>
      <c r="K35230"/>
      <c r="L35230"/>
      <c r="M35230"/>
      <c r="N35230"/>
      <c r="O35230"/>
    </row>
    <row r="35231" spans="1:15">
      <c r="A35231"/>
      <c r="B35231"/>
      <c r="C35231"/>
      <c r="D35231" s="67"/>
      <c r="E35231"/>
      <c r="F35231"/>
      <c r="G35231"/>
      <c r="H35231" s="67"/>
      <c r="I35231"/>
      <c r="J35231"/>
      <c r="K35231"/>
      <c r="L35231"/>
      <c r="M35231"/>
      <c r="N35231"/>
      <c r="O35231"/>
    </row>
    <row r="35232" spans="1:15">
      <c r="A35232"/>
      <c r="B35232"/>
      <c r="C35232"/>
      <c r="D35232" s="67"/>
      <c r="E35232"/>
      <c r="F35232"/>
      <c r="G35232"/>
      <c r="H35232" s="67"/>
      <c r="I35232"/>
      <c r="J35232"/>
      <c r="K35232"/>
      <c r="L35232"/>
      <c r="M35232"/>
      <c r="N35232"/>
      <c r="O35232"/>
    </row>
    <row r="35233" spans="1:15">
      <c r="A35233"/>
      <c r="B35233"/>
      <c r="C35233"/>
      <c r="D35233" s="67"/>
      <c r="E35233"/>
      <c r="F35233"/>
      <c r="G35233"/>
      <c r="H35233" s="67"/>
      <c r="I35233"/>
      <c r="J35233"/>
      <c r="K35233"/>
      <c r="L35233"/>
      <c r="M35233"/>
      <c r="N35233"/>
      <c r="O35233"/>
    </row>
    <row r="35234" spans="1:15">
      <c r="A35234"/>
      <c r="B35234"/>
      <c r="C35234"/>
      <c r="D35234" s="67"/>
      <c r="E35234"/>
      <c r="F35234"/>
      <c r="G35234"/>
      <c r="H35234" s="67"/>
      <c r="I35234"/>
      <c r="J35234"/>
      <c r="K35234"/>
      <c r="L35234"/>
      <c r="M35234"/>
      <c r="N35234"/>
      <c r="O35234"/>
    </row>
    <row r="35235" spans="1:15">
      <c r="A35235"/>
      <c r="B35235"/>
      <c r="C35235"/>
      <c r="D35235" s="67"/>
      <c r="E35235"/>
      <c r="F35235"/>
      <c r="G35235"/>
      <c r="H35235" s="67"/>
      <c r="I35235"/>
      <c r="J35235"/>
      <c r="K35235"/>
      <c r="L35235"/>
      <c r="M35235"/>
      <c r="N35235"/>
      <c r="O35235"/>
    </row>
    <row r="35236" spans="1:15">
      <c r="A35236"/>
      <c r="B35236"/>
      <c r="C35236"/>
      <c r="D35236" s="67"/>
      <c r="E35236"/>
      <c r="F35236"/>
      <c r="G35236"/>
      <c r="H35236" s="67"/>
      <c r="I35236"/>
      <c r="J35236"/>
      <c r="K35236"/>
      <c r="L35236"/>
      <c r="M35236"/>
      <c r="N35236"/>
      <c r="O35236"/>
    </row>
    <row r="35237" spans="1:15">
      <c r="A35237"/>
      <c r="B35237"/>
      <c r="C35237"/>
      <c r="D35237" s="67"/>
      <c r="E35237"/>
      <c r="F35237"/>
      <c r="G35237"/>
      <c r="H35237" s="67"/>
      <c r="I35237"/>
      <c r="J35237"/>
      <c r="K35237"/>
      <c r="L35237"/>
      <c r="M35237"/>
      <c r="N35237"/>
      <c r="O35237"/>
    </row>
    <row r="35238" spans="1:15">
      <c r="A35238"/>
      <c r="B35238"/>
      <c r="C35238"/>
      <c r="D35238" s="67"/>
      <c r="E35238"/>
      <c r="F35238"/>
      <c r="G35238"/>
      <c r="H35238" s="67"/>
      <c r="I35238"/>
      <c r="J35238"/>
      <c r="K35238"/>
      <c r="L35238"/>
      <c r="M35238"/>
      <c r="N35238"/>
      <c r="O35238"/>
    </row>
    <row r="35239" spans="1:15">
      <c r="A35239"/>
      <c r="B35239"/>
      <c r="C35239"/>
      <c r="D35239" s="67"/>
      <c r="E35239"/>
      <c r="F35239"/>
      <c r="G35239"/>
      <c r="H35239" s="67"/>
      <c r="I35239"/>
      <c r="J35239"/>
      <c r="K35239"/>
      <c r="L35239"/>
      <c r="M35239"/>
      <c r="N35239"/>
      <c r="O35239"/>
    </row>
    <row r="35240" spans="1:15">
      <c r="A35240"/>
      <c r="B35240"/>
      <c r="C35240"/>
      <c r="D35240" s="67"/>
      <c r="E35240"/>
      <c r="F35240"/>
      <c r="G35240"/>
      <c r="H35240" s="67"/>
      <c r="I35240"/>
      <c r="J35240"/>
      <c r="K35240"/>
      <c r="L35240"/>
      <c r="M35240"/>
      <c r="N35240"/>
      <c r="O35240"/>
    </row>
    <row r="35241" spans="1:15">
      <c r="A35241"/>
      <c r="B35241"/>
      <c r="C35241"/>
      <c r="D35241" s="67"/>
      <c r="E35241"/>
      <c r="F35241"/>
      <c r="G35241"/>
      <c r="H35241" s="67"/>
      <c r="I35241"/>
      <c r="J35241"/>
      <c r="K35241"/>
      <c r="L35241"/>
      <c r="M35241"/>
      <c r="N35241"/>
      <c r="O35241"/>
    </row>
    <row r="35242" spans="1:15">
      <c r="A35242"/>
      <c r="B35242"/>
      <c r="C35242"/>
      <c r="D35242" s="67"/>
      <c r="E35242"/>
      <c r="F35242"/>
      <c r="G35242"/>
      <c r="H35242" s="67"/>
      <c r="I35242"/>
      <c r="J35242"/>
      <c r="K35242"/>
      <c r="L35242"/>
      <c r="M35242"/>
      <c r="N35242"/>
      <c r="O35242"/>
    </row>
    <row r="35243" spans="1:15">
      <c r="A35243"/>
      <c r="B35243"/>
      <c r="C35243"/>
      <c r="D35243" s="67"/>
      <c r="E35243"/>
      <c r="F35243"/>
      <c r="G35243"/>
      <c r="H35243" s="67"/>
      <c r="I35243"/>
      <c r="J35243"/>
      <c r="K35243"/>
      <c r="L35243"/>
      <c r="M35243"/>
      <c r="N35243"/>
      <c r="O35243"/>
    </row>
    <row r="35244" spans="1:15">
      <c r="A35244"/>
      <c r="B35244"/>
      <c r="C35244"/>
      <c r="D35244" s="67"/>
      <c r="E35244"/>
      <c r="F35244"/>
      <c r="G35244"/>
      <c r="H35244" s="67"/>
      <c r="I35244"/>
      <c r="J35244"/>
      <c r="K35244"/>
      <c r="L35244"/>
      <c r="M35244"/>
      <c r="N35244"/>
      <c r="O35244"/>
    </row>
    <row r="35245" spans="1:15">
      <c r="A35245"/>
      <c r="B35245"/>
      <c r="C35245"/>
      <c r="D35245" s="67"/>
      <c r="E35245"/>
      <c r="F35245"/>
      <c r="G35245"/>
      <c r="H35245" s="67"/>
      <c r="I35245"/>
      <c r="J35245"/>
      <c r="K35245"/>
      <c r="L35245"/>
      <c r="M35245"/>
      <c r="N35245"/>
      <c r="O35245"/>
    </row>
    <row r="35246" spans="1:15">
      <c r="A35246"/>
      <c r="B35246"/>
      <c r="C35246"/>
      <c r="D35246" s="67"/>
      <c r="E35246"/>
      <c r="F35246"/>
      <c r="G35246"/>
      <c r="H35246" s="67"/>
      <c r="I35246"/>
      <c r="J35246"/>
      <c r="K35246"/>
      <c r="L35246"/>
      <c r="M35246"/>
      <c r="N35246"/>
      <c r="O35246"/>
    </row>
    <row r="35247" spans="1:15">
      <c r="A35247"/>
      <c r="B35247"/>
      <c r="C35247"/>
      <c r="D35247" s="67"/>
      <c r="E35247"/>
      <c r="F35247"/>
      <c r="G35247"/>
      <c r="H35247" s="67"/>
      <c r="I35247"/>
      <c r="J35247"/>
      <c r="K35247"/>
      <c r="L35247"/>
      <c r="M35247"/>
      <c r="N35247"/>
      <c r="O35247"/>
    </row>
    <row r="35248" spans="1:15">
      <c r="A35248"/>
      <c r="B35248"/>
      <c r="C35248"/>
      <c r="D35248" s="67"/>
      <c r="E35248"/>
      <c r="F35248"/>
      <c r="G35248"/>
      <c r="H35248" s="67"/>
      <c r="I35248"/>
      <c r="J35248"/>
      <c r="K35248"/>
      <c r="L35248"/>
      <c r="M35248"/>
      <c r="N35248"/>
      <c r="O35248"/>
    </row>
    <row r="35249" spans="1:15">
      <c r="A35249"/>
      <c r="B35249"/>
      <c r="C35249"/>
      <c r="D35249" s="67"/>
      <c r="E35249"/>
      <c r="F35249"/>
      <c r="G35249"/>
      <c r="H35249" s="67"/>
      <c r="I35249"/>
      <c r="J35249"/>
      <c r="K35249"/>
      <c r="L35249"/>
      <c r="M35249"/>
      <c r="N35249"/>
      <c r="O35249"/>
    </row>
    <row r="35250" spans="1:15">
      <c r="A35250"/>
      <c r="B35250"/>
      <c r="C35250"/>
      <c r="D35250" s="67"/>
      <c r="E35250"/>
      <c r="F35250"/>
      <c r="G35250"/>
      <c r="H35250" s="67"/>
      <c r="I35250"/>
      <c r="J35250"/>
      <c r="K35250"/>
      <c r="L35250"/>
      <c r="M35250"/>
      <c r="N35250"/>
      <c r="O35250"/>
    </row>
    <row r="35251" spans="1:15">
      <c r="A35251"/>
      <c r="B35251"/>
      <c r="C35251"/>
      <c r="D35251" s="67"/>
      <c r="E35251"/>
      <c r="F35251"/>
      <c r="G35251"/>
      <c r="H35251" s="67"/>
      <c r="I35251"/>
      <c r="J35251"/>
      <c r="K35251"/>
      <c r="L35251"/>
      <c r="M35251"/>
      <c r="N35251"/>
      <c r="O35251"/>
    </row>
    <row r="35252" spans="1:15">
      <c r="A35252"/>
      <c r="B35252"/>
      <c r="C35252"/>
      <c r="D35252" s="67"/>
      <c r="E35252"/>
      <c r="F35252"/>
      <c r="G35252"/>
      <c r="H35252" s="67"/>
      <c r="I35252"/>
      <c r="J35252"/>
      <c r="K35252"/>
      <c r="L35252"/>
      <c r="M35252"/>
      <c r="N35252"/>
      <c r="O35252"/>
    </row>
    <row r="35253" spans="1:15">
      <c r="A35253"/>
      <c r="B35253"/>
      <c r="C35253"/>
      <c r="D35253" s="67"/>
      <c r="E35253"/>
      <c r="F35253"/>
      <c r="G35253"/>
      <c r="H35253" s="67"/>
      <c r="I35253"/>
      <c r="J35253"/>
      <c r="K35253"/>
      <c r="L35253"/>
      <c r="M35253"/>
      <c r="N35253"/>
      <c r="O35253"/>
    </row>
    <row r="35254" spans="1:15">
      <c r="A35254"/>
      <c r="B35254"/>
      <c r="C35254"/>
      <c r="D35254" s="67"/>
      <c r="E35254"/>
      <c r="F35254"/>
      <c r="G35254"/>
      <c r="H35254" s="67"/>
      <c r="I35254"/>
      <c r="J35254"/>
      <c r="K35254"/>
      <c r="L35254"/>
      <c r="M35254"/>
      <c r="N35254"/>
      <c r="O35254"/>
    </row>
    <row r="35255" spans="1:15">
      <c r="A35255"/>
      <c r="B35255"/>
      <c r="C35255"/>
      <c r="D35255" s="67"/>
      <c r="E35255"/>
      <c r="F35255"/>
      <c r="G35255"/>
      <c r="H35255" s="67"/>
      <c r="I35255"/>
      <c r="J35255"/>
      <c r="K35255"/>
      <c r="L35255"/>
      <c r="M35255"/>
      <c r="N35255"/>
      <c r="O35255"/>
    </row>
    <row r="35256" spans="1:15">
      <c r="A35256"/>
      <c r="B35256"/>
      <c r="C35256"/>
      <c r="D35256" s="67"/>
      <c r="E35256"/>
      <c r="F35256"/>
      <c r="G35256"/>
      <c r="H35256" s="67"/>
      <c r="I35256"/>
      <c r="J35256"/>
      <c r="K35256"/>
      <c r="L35256"/>
      <c r="M35256"/>
      <c r="N35256"/>
      <c r="O35256"/>
    </row>
    <row r="35257" spans="1:15">
      <c r="A35257"/>
      <c r="B35257"/>
      <c r="C35257"/>
      <c r="D35257" s="67"/>
      <c r="E35257"/>
      <c r="F35257"/>
      <c r="G35257"/>
      <c r="H35257" s="67"/>
      <c r="I35257"/>
      <c r="J35257"/>
      <c r="K35257"/>
      <c r="L35257"/>
      <c r="M35257"/>
      <c r="N35257"/>
      <c r="O35257"/>
    </row>
    <row r="35258" spans="1:15">
      <c r="A35258"/>
      <c r="B35258"/>
      <c r="C35258"/>
      <c r="D35258" s="67"/>
      <c r="E35258"/>
      <c r="F35258"/>
      <c r="G35258"/>
      <c r="H35258" s="67"/>
      <c r="I35258"/>
      <c r="J35258"/>
      <c r="K35258"/>
      <c r="L35258"/>
      <c r="M35258"/>
      <c r="N35258"/>
      <c r="O35258"/>
    </row>
    <row r="35259" spans="1:15">
      <c r="A35259"/>
      <c r="B35259"/>
      <c r="C35259"/>
      <c r="D35259" s="67"/>
      <c r="E35259"/>
      <c r="F35259"/>
      <c r="G35259"/>
      <c r="H35259" s="67"/>
      <c r="I35259"/>
      <c r="J35259"/>
      <c r="K35259"/>
      <c r="L35259"/>
      <c r="M35259"/>
      <c r="N35259"/>
      <c r="O35259"/>
    </row>
    <row r="35260" spans="1:15">
      <c r="A35260"/>
      <c r="B35260"/>
      <c r="C35260"/>
      <c r="D35260" s="67"/>
      <c r="E35260"/>
      <c r="F35260"/>
      <c r="G35260"/>
      <c r="H35260" s="67"/>
      <c r="I35260"/>
      <c r="J35260"/>
      <c r="K35260"/>
      <c r="L35260"/>
      <c r="M35260"/>
      <c r="N35260"/>
      <c r="O35260"/>
    </row>
    <row r="35261" spans="1:15">
      <c r="A35261"/>
      <c r="B35261"/>
      <c r="C35261"/>
      <c r="D35261" s="67"/>
      <c r="E35261"/>
      <c r="F35261"/>
      <c r="G35261"/>
      <c r="H35261" s="67"/>
      <c r="I35261"/>
      <c r="J35261"/>
      <c r="K35261"/>
      <c r="L35261"/>
      <c r="M35261"/>
      <c r="N35261"/>
      <c r="O35261"/>
    </row>
    <row r="35262" spans="1:15">
      <c r="A35262"/>
      <c r="B35262"/>
      <c r="C35262"/>
      <c r="D35262" s="67"/>
      <c r="E35262"/>
      <c r="F35262"/>
      <c r="G35262"/>
      <c r="H35262" s="67"/>
      <c r="I35262"/>
      <c r="J35262"/>
      <c r="K35262"/>
      <c r="L35262"/>
      <c r="M35262"/>
      <c r="N35262"/>
      <c r="O35262"/>
    </row>
    <row r="35263" spans="1:15">
      <c r="A35263"/>
      <c r="B35263"/>
      <c r="C35263"/>
      <c r="D35263" s="67"/>
      <c r="E35263"/>
      <c r="F35263"/>
      <c r="G35263"/>
      <c r="H35263" s="67"/>
      <c r="I35263"/>
      <c r="J35263"/>
      <c r="K35263"/>
      <c r="L35263"/>
      <c r="M35263"/>
      <c r="N35263"/>
      <c r="O35263"/>
    </row>
    <row r="35264" spans="1:15">
      <c r="A35264"/>
      <c r="B35264"/>
      <c r="C35264"/>
      <c r="D35264" s="67"/>
      <c r="E35264"/>
      <c r="F35264"/>
      <c r="G35264"/>
      <c r="H35264" s="67"/>
      <c r="I35264"/>
      <c r="J35264"/>
      <c r="K35264"/>
      <c r="L35264"/>
      <c r="M35264"/>
      <c r="N35264"/>
      <c r="O35264"/>
    </row>
    <row r="35265" spans="1:15">
      <c r="A35265"/>
      <c r="B35265"/>
      <c r="C35265"/>
      <c r="D35265" s="67"/>
      <c r="E35265"/>
      <c r="F35265"/>
      <c r="G35265"/>
      <c r="H35265" s="67"/>
      <c r="I35265"/>
      <c r="J35265"/>
      <c r="K35265"/>
      <c r="L35265"/>
      <c r="M35265"/>
      <c r="N35265"/>
      <c r="O35265"/>
    </row>
    <row r="35266" spans="1:15">
      <c r="A35266"/>
      <c r="B35266"/>
      <c r="C35266"/>
      <c r="D35266" s="67"/>
      <c r="E35266"/>
      <c r="F35266"/>
      <c r="G35266"/>
      <c r="H35266" s="67"/>
      <c r="I35266"/>
      <c r="J35266"/>
      <c r="K35266"/>
      <c r="L35266"/>
      <c r="M35266"/>
      <c r="N35266"/>
      <c r="O35266"/>
    </row>
    <row r="35267" spans="1:15">
      <c r="A35267"/>
      <c r="B35267"/>
      <c r="C35267"/>
      <c r="D35267" s="67"/>
      <c r="E35267"/>
      <c r="F35267"/>
      <c r="G35267"/>
      <c r="H35267" s="67"/>
      <c r="I35267"/>
      <c r="J35267"/>
      <c r="K35267"/>
      <c r="L35267"/>
      <c r="M35267"/>
      <c r="N35267"/>
      <c r="O35267"/>
    </row>
    <row r="35268" spans="1:15">
      <c r="A35268"/>
      <c r="B35268"/>
      <c r="C35268"/>
      <c r="D35268" s="67"/>
      <c r="E35268"/>
      <c r="F35268"/>
      <c r="G35268"/>
      <c r="H35268" s="67"/>
      <c r="I35268"/>
      <c r="J35268"/>
      <c r="K35268"/>
      <c r="L35268"/>
      <c r="M35268"/>
      <c r="N35268"/>
      <c r="O35268"/>
    </row>
    <row r="35269" spans="1:15">
      <c r="A35269"/>
      <c r="B35269"/>
      <c r="C35269"/>
      <c r="D35269" s="67"/>
      <c r="E35269"/>
      <c r="F35269"/>
      <c r="G35269"/>
      <c r="H35269" s="67"/>
      <c r="I35269"/>
      <c r="J35269"/>
      <c r="K35269"/>
      <c r="L35269"/>
      <c r="M35269"/>
      <c r="N35269"/>
      <c r="O35269"/>
    </row>
    <row r="35270" spans="1:15">
      <c r="A35270"/>
      <c r="B35270"/>
      <c r="C35270"/>
      <c r="D35270" s="67"/>
      <c r="E35270"/>
      <c r="F35270"/>
      <c r="G35270"/>
      <c r="H35270" s="67"/>
      <c r="I35270"/>
      <c r="J35270"/>
      <c r="K35270"/>
      <c r="L35270"/>
      <c r="M35270"/>
      <c r="N35270"/>
      <c r="O35270"/>
    </row>
    <row r="35271" spans="1:15">
      <c r="A35271"/>
      <c r="B35271"/>
      <c r="C35271"/>
      <c r="D35271" s="67"/>
      <c r="E35271"/>
      <c r="F35271"/>
      <c r="G35271"/>
      <c r="H35271" s="67"/>
      <c r="I35271"/>
      <c r="J35271"/>
      <c r="K35271"/>
      <c r="L35271"/>
      <c r="M35271"/>
      <c r="N35271"/>
      <c r="O35271"/>
    </row>
    <row r="35272" spans="1:15">
      <c r="A35272"/>
      <c r="B35272"/>
      <c r="C35272"/>
      <c r="D35272" s="67"/>
      <c r="E35272"/>
      <c r="F35272"/>
      <c r="G35272"/>
      <c r="H35272" s="67"/>
      <c r="I35272"/>
      <c r="J35272"/>
      <c r="K35272"/>
      <c r="L35272"/>
      <c r="M35272"/>
      <c r="N35272"/>
      <c r="O35272"/>
    </row>
    <row r="35273" spans="1:15">
      <c r="A35273"/>
      <c r="B35273"/>
      <c r="C35273"/>
      <c r="D35273" s="67"/>
      <c r="E35273"/>
      <c r="F35273"/>
      <c r="G35273"/>
      <c r="H35273" s="67"/>
      <c r="I35273"/>
      <c r="J35273"/>
      <c r="K35273"/>
      <c r="L35273"/>
      <c r="M35273"/>
      <c r="N35273"/>
      <c r="O35273"/>
    </row>
    <row r="35274" spans="1:15">
      <c r="A35274"/>
      <c r="B35274"/>
      <c r="C35274"/>
      <c r="D35274" s="67"/>
      <c r="E35274"/>
      <c r="F35274"/>
      <c r="G35274"/>
      <c r="H35274" s="67"/>
      <c r="I35274"/>
      <c r="J35274"/>
      <c r="K35274"/>
      <c r="L35274"/>
      <c r="M35274"/>
      <c r="N35274"/>
      <c r="O35274"/>
    </row>
    <row r="35275" spans="1:15">
      <c r="A35275"/>
      <c r="B35275"/>
      <c r="C35275"/>
      <c r="D35275" s="67"/>
      <c r="E35275"/>
      <c r="F35275"/>
      <c r="G35275"/>
      <c r="H35275" s="67"/>
      <c r="I35275"/>
      <c r="J35275"/>
      <c r="K35275"/>
      <c r="L35275"/>
      <c r="M35275"/>
      <c r="N35275"/>
      <c r="O35275"/>
    </row>
    <row r="35276" spans="1:15">
      <c r="A35276"/>
      <c r="B35276"/>
      <c r="C35276"/>
      <c r="D35276" s="67"/>
      <c r="E35276"/>
      <c r="F35276"/>
      <c r="G35276"/>
      <c r="H35276" s="67"/>
      <c r="I35276"/>
      <c r="J35276"/>
      <c r="K35276"/>
      <c r="L35276"/>
      <c r="M35276"/>
      <c r="N35276"/>
      <c r="O35276"/>
    </row>
    <row r="35277" spans="1:15">
      <c r="A35277"/>
      <c r="B35277"/>
      <c r="C35277"/>
      <c r="D35277" s="67"/>
      <c r="E35277"/>
      <c r="F35277"/>
      <c r="G35277"/>
      <c r="H35277" s="67"/>
      <c r="I35277"/>
      <c r="J35277"/>
      <c r="K35277"/>
      <c r="L35277"/>
      <c r="M35277"/>
      <c r="N35277"/>
      <c r="O35277"/>
    </row>
    <row r="35278" spans="1:15">
      <c r="A35278"/>
      <c r="B35278"/>
      <c r="C35278"/>
      <c r="D35278" s="67"/>
      <c r="E35278"/>
      <c r="F35278"/>
      <c r="G35278"/>
      <c r="H35278" s="67"/>
      <c r="I35278"/>
      <c r="J35278"/>
      <c r="K35278"/>
      <c r="L35278"/>
      <c r="M35278"/>
      <c r="N35278"/>
      <c r="O35278"/>
    </row>
    <row r="35279" spans="1:15">
      <c r="A35279"/>
      <c r="B35279"/>
      <c r="C35279"/>
      <c r="D35279" s="67"/>
      <c r="E35279"/>
      <c r="F35279"/>
      <c r="G35279"/>
      <c r="H35279" s="67"/>
      <c r="I35279"/>
      <c r="J35279"/>
      <c r="K35279"/>
      <c r="L35279"/>
      <c r="M35279"/>
      <c r="N35279"/>
      <c r="O35279"/>
    </row>
    <row r="35280" spans="1:15">
      <c r="A35280"/>
      <c r="B35280"/>
      <c r="C35280"/>
      <c r="D35280" s="67"/>
      <c r="E35280"/>
      <c r="F35280"/>
      <c r="G35280"/>
      <c r="H35280" s="67"/>
      <c r="I35280"/>
      <c r="J35280"/>
      <c r="K35280"/>
      <c r="L35280"/>
      <c r="M35280"/>
      <c r="N35280"/>
      <c r="O35280"/>
    </row>
    <row r="35281" spans="1:15">
      <c r="A35281"/>
      <c r="B35281"/>
      <c r="C35281"/>
      <c r="D35281" s="67"/>
      <c r="E35281"/>
      <c r="F35281"/>
      <c r="G35281"/>
      <c r="H35281" s="67"/>
      <c r="I35281"/>
      <c r="J35281"/>
      <c r="K35281"/>
      <c r="L35281"/>
      <c r="M35281"/>
      <c r="N35281"/>
      <c r="O35281"/>
    </row>
    <row r="35282" spans="1:15">
      <c r="A35282"/>
      <c r="B35282"/>
      <c r="C35282"/>
      <c r="D35282" s="67"/>
      <c r="E35282"/>
      <c r="F35282"/>
      <c r="G35282"/>
      <c r="H35282" s="67"/>
      <c r="I35282"/>
      <c r="J35282"/>
      <c r="K35282"/>
      <c r="L35282"/>
      <c r="M35282"/>
      <c r="N35282"/>
      <c r="O35282"/>
    </row>
    <row r="35283" spans="1:15">
      <c r="A35283"/>
      <c r="B35283"/>
      <c r="C35283"/>
      <c r="D35283" s="67"/>
      <c r="E35283"/>
      <c r="F35283"/>
      <c r="G35283"/>
      <c r="H35283" s="67"/>
      <c r="I35283"/>
      <c r="J35283"/>
      <c r="K35283"/>
      <c r="L35283"/>
      <c r="M35283"/>
      <c r="N35283"/>
      <c r="O35283"/>
    </row>
    <row r="35284" spans="1:15">
      <c r="A35284"/>
      <c r="B35284"/>
      <c r="C35284"/>
      <c r="D35284" s="67"/>
      <c r="E35284"/>
      <c r="F35284"/>
      <c r="G35284"/>
      <c r="H35284" s="67"/>
      <c r="I35284"/>
      <c r="J35284"/>
      <c r="K35284"/>
      <c r="L35284"/>
      <c r="M35284"/>
      <c r="N35284"/>
      <c r="O35284"/>
    </row>
    <row r="35285" spans="1:15">
      <c r="A35285"/>
      <c r="B35285"/>
      <c r="C35285"/>
      <c r="D35285" s="67"/>
      <c r="E35285"/>
      <c r="F35285"/>
      <c r="G35285"/>
      <c r="H35285" s="67"/>
      <c r="I35285"/>
      <c r="J35285"/>
      <c r="K35285"/>
      <c r="L35285"/>
      <c r="M35285"/>
      <c r="N35285"/>
      <c r="O35285"/>
    </row>
    <row r="35286" spans="1:15">
      <c r="A35286"/>
      <c r="B35286"/>
      <c r="C35286"/>
      <c r="D35286" s="67"/>
      <c r="E35286"/>
      <c r="F35286"/>
      <c r="G35286"/>
      <c r="H35286" s="67"/>
      <c r="I35286"/>
      <c r="J35286"/>
      <c r="K35286"/>
      <c r="L35286"/>
      <c r="M35286"/>
      <c r="N35286"/>
      <c r="O35286"/>
    </row>
    <row r="35287" spans="1:15">
      <c r="A35287"/>
      <c r="B35287"/>
      <c r="C35287"/>
      <c r="D35287" s="67"/>
      <c r="E35287"/>
      <c r="F35287"/>
      <c r="G35287"/>
      <c r="H35287" s="67"/>
      <c r="I35287"/>
      <c r="J35287"/>
      <c r="K35287"/>
      <c r="L35287"/>
      <c r="M35287"/>
      <c r="N35287"/>
      <c r="O35287"/>
    </row>
    <row r="35288" spans="1:15">
      <c r="A35288"/>
      <c r="B35288"/>
      <c r="C35288"/>
      <c r="D35288" s="67"/>
      <c r="E35288"/>
      <c r="F35288"/>
      <c r="G35288"/>
      <c r="H35288" s="67"/>
      <c r="I35288"/>
      <c r="J35288"/>
      <c r="K35288"/>
      <c r="L35288"/>
      <c r="M35288"/>
      <c r="N35288"/>
      <c r="O35288"/>
    </row>
    <row r="35289" spans="1:15">
      <c r="A35289"/>
      <c r="B35289"/>
      <c r="C35289"/>
      <c r="D35289" s="67"/>
      <c r="E35289"/>
      <c r="F35289"/>
      <c r="G35289"/>
      <c r="H35289" s="67"/>
      <c r="I35289"/>
      <c r="J35289"/>
      <c r="K35289"/>
      <c r="L35289"/>
      <c r="M35289"/>
      <c r="N35289"/>
      <c r="O35289"/>
    </row>
    <row r="35290" spans="1:15">
      <c r="A35290"/>
      <c r="B35290"/>
      <c r="C35290"/>
      <c r="D35290" s="67"/>
      <c r="E35290"/>
      <c r="F35290"/>
      <c r="G35290"/>
      <c r="H35290" s="67"/>
      <c r="I35290"/>
      <c r="J35290"/>
      <c r="K35290"/>
      <c r="L35290"/>
      <c r="M35290"/>
      <c r="N35290"/>
      <c r="O35290"/>
    </row>
    <row r="35291" spans="1:15">
      <c r="A35291"/>
      <c r="B35291"/>
      <c r="C35291"/>
      <c r="D35291" s="67"/>
      <c r="E35291"/>
      <c r="F35291"/>
      <c r="G35291"/>
      <c r="H35291" s="67"/>
      <c r="I35291"/>
      <c r="J35291"/>
      <c r="K35291"/>
      <c r="L35291"/>
      <c r="M35291"/>
      <c r="N35291"/>
      <c r="O35291"/>
    </row>
    <row r="35292" spans="1:15">
      <c r="A35292"/>
      <c r="B35292"/>
      <c r="C35292"/>
      <c r="D35292" s="67"/>
      <c r="E35292"/>
      <c r="F35292"/>
      <c r="G35292"/>
      <c r="H35292" s="67"/>
      <c r="I35292"/>
      <c r="J35292"/>
      <c r="K35292"/>
      <c r="L35292"/>
      <c r="M35292"/>
      <c r="N35292"/>
      <c r="O35292"/>
    </row>
    <row r="35293" spans="1:15">
      <c r="A35293"/>
      <c r="B35293"/>
      <c r="C35293"/>
      <c r="D35293" s="67"/>
      <c r="E35293"/>
      <c r="F35293"/>
      <c r="G35293"/>
      <c r="H35293" s="67"/>
      <c r="I35293"/>
      <c r="J35293"/>
      <c r="K35293"/>
      <c r="L35293"/>
      <c r="M35293"/>
      <c r="N35293"/>
      <c r="O35293"/>
    </row>
    <row r="35294" spans="1:15">
      <c r="A35294"/>
      <c r="B35294"/>
      <c r="C35294"/>
      <c r="D35294" s="67"/>
      <c r="E35294"/>
      <c r="F35294"/>
      <c r="G35294"/>
      <c r="H35294" s="67"/>
      <c r="I35294"/>
      <c r="J35294"/>
      <c r="K35294"/>
      <c r="L35294"/>
      <c r="M35294"/>
      <c r="N35294"/>
      <c r="O35294"/>
    </row>
    <row r="35295" spans="1:15">
      <c r="A35295"/>
      <c r="B35295"/>
      <c r="C35295"/>
      <c r="D35295" s="67"/>
      <c r="E35295"/>
      <c r="F35295"/>
      <c r="G35295"/>
      <c r="H35295" s="67"/>
      <c r="I35295"/>
      <c r="J35295"/>
      <c r="K35295"/>
      <c r="L35295"/>
      <c r="M35295"/>
      <c r="N35295"/>
      <c r="O35295"/>
    </row>
    <row r="35296" spans="1:15">
      <c r="A35296"/>
      <c r="B35296"/>
      <c r="C35296"/>
      <c r="D35296" s="67"/>
      <c r="E35296"/>
      <c r="F35296"/>
      <c r="G35296"/>
      <c r="H35296" s="67"/>
      <c r="I35296"/>
      <c r="J35296"/>
      <c r="K35296"/>
      <c r="L35296"/>
      <c r="M35296"/>
      <c r="N35296"/>
      <c r="O35296"/>
    </row>
    <row r="35297" spans="1:15">
      <c r="A35297"/>
      <c r="B35297"/>
      <c r="C35297"/>
      <c r="D35297" s="67"/>
      <c r="E35297"/>
      <c r="F35297"/>
      <c r="G35297"/>
      <c r="H35297" s="67"/>
      <c r="I35297"/>
      <c r="J35297"/>
      <c r="K35297"/>
      <c r="L35297"/>
      <c r="M35297"/>
      <c r="N35297"/>
      <c r="O35297"/>
    </row>
    <row r="35298" spans="1:15">
      <c r="A35298"/>
      <c r="B35298"/>
      <c r="C35298"/>
      <c r="D35298" s="67"/>
      <c r="E35298"/>
      <c r="F35298"/>
      <c r="G35298"/>
      <c r="H35298" s="67"/>
      <c r="I35298"/>
      <c r="J35298"/>
      <c r="K35298"/>
      <c r="L35298"/>
      <c r="M35298"/>
      <c r="N35298"/>
      <c r="O35298"/>
    </row>
    <row r="35299" spans="1:15">
      <c r="A35299"/>
      <c r="B35299"/>
      <c r="C35299"/>
      <c r="D35299" s="67"/>
      <c r="E35299"/>
      <c r="F35299"/>
      <c r="G35299"/>
      <c r="H35299" s="67"/>
      <c r="I35299"/>
      <c r="J35299"/>
      <c r="K35299"/>
      <c r="L35299"/>
      <c r="M35299"/>
      <c r="N35299"/>
      <c r="O35299"/>
    </row>
    <row r="35300" spans="1:15">
      <c r="A35300"/>
      <c r="B35300"/>
      <c r="C35300"/>
      <c r="D35300" s="67"/>
      <c r="E35300"/>
      <c r="F35300"/>
      <c r="G35300"/>
      <c r="H35300" s="67"/>
      <c r="I35300"/>
      <c r="J35300"/>
      <c r="K35300"/>
      <c r="L35300"/>
      <c r="M35300"/>
      <c r="N35300"/>
      <c r="O35300"/>
    </row>
    <row r="35301" spans="1:15">
      <c r="A35301"/>
      <c r="B35301"/>
      <c r="C35301"/>
      <c r="D35301" s="67"/>
      <c r="E35301"/>
      <c r="F35301"/>
      <c r="G35301"/>
      <c r="H35301" s="67"/>
      <c r="I35301"/>
      <c r="J35301"/>
      <c r="K35301"/>
      <c r="L35301"/>
      <c r="M35301"/>
      <c r="N35301"/>
      <c r="O35301"/>
    </row>
    <row r="35302" spans="1:15">
      <c r="A35302"/>
      <c r="B35302"/>
      <c r="C35302"/>
      <c r="D35302" s="67"/>
      <c r="E35302"/>
      <c r="F35302"/>
      <c r="G35302"/>
      <c r="H35302" s="67"/>
      <c r="I35302"/>
      <c r="J35302"/>
      <c r="K35302"/>
      <c r="L35302"/>
      <c r="M35302"/>
      <c r="N35302"/>
      <c r="O35302"/>
    </row>
    <row r="35303" spans="1:15">
      <c r="A35303"/>
      <c r="B35303"/>
      <c r="C35303"/>
      <c r="D35303" s="67"/>
      <c r="E35303"/>
      <c r="F35303"/>
      <c r="G35303"/>
      <c r="H35303" s="67"/>
      <c r="I35303"/>
      <c r="J35303"/>
      <c r="K35303"/>
      <c r="L35303"/>
      <c r="M35303"/>
      <c r="N35303"/>
      <c r="O35303"/>
    </row>
    <row r="35304" spans="1:15">
      <c r="A35304"/>
      <c r="B35304"/>
      <c r="C35304"/>
      <c r="D35304" s="67"/>
      <c r="E35304"/>
      <c r="F35304"/>
      <c r="G35304"/>
      <c r="H35304" s="67"/>
      <c r="I35304"/>
      <c r="J35304"/>
      <c r="K35304"/>
      <c r="L35304"/>
      <c r="M35304"/>
      <c r="N35304"/>
      <c r="O35304"/>
    </row>
    <row r="35305" spans="1:15">
      <c r="A35305"/>
      <c r="B35305"/>
      <c r="C35305"/>
      <c r="D35305" s="67"/>
      <c r="E35305"/>
      <c r="F35305"/>
      <c r="G35305"/>
      <c r="H35305" s="67"/>
      <c r="I35305"/>
      <c r="J35305"/>
      <c r="K35305"/>
      <c r="L35305"/>
      <c r="M35305"/>
      <c r="N35305"/>
      <c r="O35305"/>
    </row>
    <row r="35306" spans="1:15">
      <c r="A35306"/>
      <c r="B35306"/>
      <c r="C35306"/>
      <c r="D35306" s="67"/>
      <c r="E35306"/>
      <c r="F35306"/>
      <c r="G35306"/>
      <c r="H35306" s="67"/>
      <c r="I35306"/>
      <c r="J35306"/>
      <c r="K35306"/>
      <c r="L35306"/>
      <c r="M35306"/>
      <c r="N35306"/>
      <c r="O35306"/>
    </row>
    <row r="35307" spans="1:15">
      <c r="A35307"/>
      <c r="B35307"/>
      <c r="C35307"/>
      <c r="D35307" s="67"/>
      <c r="E35307"/>
      <c r="F35307"/>
      <c r="G35307"/>
      <c r="H35307" s="67"/>
      <c r="I35307"/>
      <c r="J35307"/>
      <c r="K35307"/>
      <c r="L35307"/>
      <c r="M35307"/>
      <c r="N35307"/>
      <c r="O35307"/>
    </row>
    <row r="35308" spans="1:15">
      <c r="A35308"/>
      <c r="B35308"/>
      <c r="C35308"/>
      <c r="D35308" s="67"/>
      <c r="E35308"/>
      <c r="F35308"/>
      <c r="G35308"/>
      <c r="H35308" s="67"/>
      <c r="I35308"/>
      <c r="J35308"/>
      <c r="K35308"/>
      <c r="L35308"/>
      <c r="M35308"/>
      <c r="N35308"/>
      <c r="O35308"/>
    </row>
    <row r="35309" spans="1:15">
      <c r="A35309"/>
      <c r="B35309"/>
      <c r="C35309"/>
      <c r="D35309" s="67"/>
      <c r="E35309"/>
      <c r="F35309"/>
      <c r="G35309"/>
      <c r="H35309" s="67"/>
      <c r="I35309"/>
      <c r="J35309"/>
      <c r="K35309"/>
      <c r="L35309"/>
      <c r="M35309"/>
      <c r="N35309"/>
      <c r="O35309"/>
    </row>
    <row r="35310" spans="1:15">
      <c r="A35310"/>
      <c r="B35310"/>
      <c r="C35310"/>
      <c r="D35310" s="67"/>
      <c r="E35310"/>
      <c r="F35310"/>
      <c r="G35310"/>
      <c r="H35310" s="67"/>
      <c r="I35310"/>
      <c r="J35310"/>
      <c r="K35310"/>
      <c r="L35310"/>
      <c r="M35310"/>
      <c r="N35310"/>
      <c r="O35310"/>
    </row>
    <row r="35311" spans="1:15">
      <c r="A35311"/>
      <c r="B35311"/>
      <c r="C35311"/>
      <c r="D35311" s="67"/>
      <c r="E35311"/>
      <c r="F35311"/>
      <c r="G35311"/>
      <c r="H35311" s="67"/>
      <c r="I35311"/>
      <c r="J35311"/>
      <c r="K35311"/>
      <c r="L35311"/>
      <c r="M35311"/>
      <c r="N35311"/>
      <c r="O35311"/>
    </row>
    <row r="35312" spans="1:15">
      <c r="A35312"/>
      <c r="B35312"/>
      <c r="C35312"/>
      <c r="D35312" s="67"/>
      <c r="E35312"/>
      <c r="F35312"/>
      <c r="G35312"/>
      <c r="H35312" s="67"/>
      <c r="I35312"/>
      <c r="J35312"/>
      <c r="K35312"/>
      <c r="L35312"/>
      <c r="M35312"/>
      <c r="N35312"/>
      <c r="O35312"/>
    </row>
    <row r="35313" spans="1:15">
      <c r="A35313"/>
      <c r="B35313"/>
      <c r="C35313"/>
      <c r="D35313" s="67"/>
      <c r="E35313"/>
      <c r="F35313"/>
      <c r="G35313"/>
      <c r="H35313" s="67"/>
      <c r="I35313"/>
      <c r="J35313"/>
      <c r="K35313"/>
      <c r="L35313"/>
      <c r="M35313"/>
      <c r="N35313"/>
      <c r="O35313"/>
    </row>
    <row r="35314" spans="1:15">
      <c r="A35314"/>
      <c r="B35314"/>
      <c r="C35314"/>
      <c r="D35314" s="67"/>
      <c r="E35314"/>
      <c r="F35314"/>
      <c r="G35314"/>
      <c r="H35314" s="67"/>
      <c r="I35314"/>
      <c r="J35314"/>
      <c r="K35314"/>
      <c r="L35314"/>
      <c r="M35314"/>
      <c r="N35314"/>
      <c r="O35314"/>
    </row>
    <row r="35315" spans="1:15">
      <c r="A35315"/>
      <c r="B35315"/>
      <c r="C35315"/>
      <c r="D35315" s="67"/>
      <c r="E35315"/>
      <c r="F35315"/>
      <c r="G35315"/>
      <c r="H35315" s="67"/>
      <c r="I35315"/>
      <c r="J35315"/>
      <c r="K35315"/>
      <c r="L35315"/>
      <c r="M35315"/>
      <c r="N35315"/>
      <c r="O35315"/>
    </row>
    <row r="35316" spans="1:15">
      <c r="A35316"/>
      <c r="B35316"/>
      <c r="C35316"/>
      <c r="D35316" s="67"/>
      <c r="E35316"/>
      <c r="F35316"/>
      <c r="G35316"/>
      <c r="H35316" s="67"/>
      <c r="I35316"/>
      <c r="J35316"/>
      <c r="K35316"/>
      <c r="L35316"/>
      <c r="M35316"/>
      <c r="N35316"/>
      <c r="O35316"/>
    </row>
    <row r="35317" spans="1:15">
      <c r="A35317"/>
      <c r="B35317"/>
      <c r="C35317"/>
      <c r="D35317" s="67"/>
      <c r="E35317"/>
      <c r="F35317"/>
      <c r="G35317"/>
      <c r="H35317" s="67"/>
      <c r="I35317"/>
      <c r="J35317"/>
      <c r="K35317"/>
      <c r="L35317"/>
      <c r="M35317"/>
      <c r="N35317"/>
      <c r="O35317"/>
    </row>
    <row r="35318" spans="1:15">
      <c r="A35318"/>
      <c r="B35318"/>
      <c r="C35318"/>
      <c r="D35318" s="67"/>
      <c r="E35318"/>
      <c r="F35318"/>
      <c r="G35318"/>
      <c r="H35318" s="67"/>
      <c r="I35318"/>
      <c r="J35318"/>
      <c r="K35318"/>
      <c r="L35318"/>
      <c r="M35318"/>
      <c r="N35318"/>
      <c r="O35318"/>
    </row>
    <row r="35319" spans="1:15">
      <c r="A35319"/>
      <c r="B35319"/>
      <c r="C35319"/>
      <c r="D35319" s="67"/>
      <c r="E35319"/>
      <c r="F35319"/>
      <c r="G35319"/>
      <c r="H35319" s="67"/>
      <c r="I35319"/>
      <c r="J35319"/>
      <c r="K35319"/>
      <c r="L35319"/>
      <c r="M35319"/>
      <c r="N35319"/>
      <c r="O35319"/>
    </row>
    <row r="35320" spans="1:15">
      <c r="A35320"/>
      <c r="B35320"/>
      <c r="C35320"/>
      <c r="D35320" s="67"/>
      <c r="E35320"/>
      <c r="F35320"/>
      <c r="G35320"/>
      <c r="H35320" s="67"/>
      <c r="I35320"/>
      <c r="J35320"/>
      <c r="K35320"/>
      <c r="L35320"/>
      <c r="M35320"/>
      <c r="N35320"/>
      <c r="O35320"/>
    </row>
    <row r="35321" spans="1:15">
      <c r="A35321"/>
      <c r="B35321"/>
      <c r="C35321"/>
      <c r="D35321" s="67"/>
      <c r="E35321"/>
      <c r="F35321"/>
      <c r="G35321"/>
      <c r="H35321" s="67"/>
      <c r="I35321"/>
      <c r="J35321"/>
      <c r="K35321"/>
      <c r="L35321"/>
      <c r="M35321"/>
      <c r="N35321"/>
      <c r="O35321"/>
    </row>
    <row r="35322" spans="1:15">
      <c r="A35322"/>
      <c r="B35322"/>
      <c r="C35322"/>
      <c r="D35322" s="67"/>
      <c r="E35322"/>
      <c r="F35322"/>
      <c r="G35322"/>
      <c r="H35322" s="67"/>
      <c r="I35322"/>
      <c r="J35322"/>
      <c r="K35322"/>
      <c r="L35322"/>
      <c r="M35322"/>
      <c r="N35322"/>
      <c r="O35322"/>
    </row>
    <row r="35323" spans="1:15">
      <c r="A35323"/>
      <c r="B35323"/>
      <c r="C35323"/>
      <c r="D35323" s="67"/>
      <c r="E35323"/>
      <c r="F35323"/>
      <c r="G35323"/>
      <c r="H35323" s="67"/>
      <c r="I35323"/>
      <c r="J35323"/>
      <c r="K35323"/>
      <c r="L35323"/>
      <c r="M35323"/>
      <c r="N35323"/>
      <c r="O35323"/>
    </row>
    <row r="35324" spans="1:15">
      <c r="A35324"/>
      <c r="B35324"/>
      <c r="C35324"/>
      <c r="D35324" s="67"/>
      <c r="E35324"/>
      <c r="F35324"/>
      <c r="G35324"/>
      <c r="H35324" s="67"/>
      <c r="I35324"/>
      <c r="J35324"/>
      <c r="K35324"/>
      <c r="L35324"/>
      <c r="M35324"/>
      <c r="N35324"/>
      <c r="O35324"/>
    </row>
    <row r="35325" spans="1:15">
      <c r="A35325"/>
      <c r="B35325"/>
      <c r="C35325"/>
      <c r="D35325" s="67"/>
      <c r="E35325"/>
      <c r="F35325"/>
      <c r="G35325"/>
      <c r="H35325" s="67"/>
      <c r="I35325"/>
      <c r="J35325"/>
      <c r="K35325"/>
      <c r="L35325"/>
      <c r="M35325"/>
      <c r="N35325"/>
      <c r="O35325"/>
    </row>
    <row r="35326" spans="1:15">
      <c r="A35326"/>
      <c r="B35326"/>
      <c r="C35326"/>
      <c r="D35326" s="67"/>
      <c r="E35326"/>
      <c r="F35326"/>
      <c r="G35326"/>
      <c r="H35326" s="67"/>
      <c r="I35326"/>
      <c r="J35326"/>
      <c r="K35326"/>
      <c r="L35326"/>
      <c r="M35326"/>
      <c r="N35326"/>
      <c r="O35326"/>
    </row>
    <row r="35327" spans="1:15">
      <c r="A35327"/>
      <c r="B35327"/>
      <c r="C35327"/>
      <c r="D35327" s="67"/>
      <c r="E35327"/>
      <c r="F35327"/>
      <c r="G35327"/>
      <c r="H35327" s="67"/>
      <c r="I35327"/>
      <c r="J35327"/>
      <c r="K35327"/>
      <c r="L35327"/>
      <c r="M35327"/>
      <c r="N35327"/>
      <c r="O35327"/>
    </row>
    <row r="35328" spans="1:15">
      <c r="A35328"/>
      <c r="B35328"/>
      <c r="C35328"/>
      <c r="D35328" s="67"/>
      <c r="E35328"/>
      <c r="F35328"/>
      <c r="G35328"/>
      <c r="H35328" s="67"/>
      <c r="I35328"/>
      <c r="J35328"/>
      <c r="K35328"/>
      <c r="L35328"/>
      <c r="M35328"/>
      <c r="N35328"/>
      <c r="O35328"/>
    </row>
    <row r="35329" spans="1:15">
      <c r="A35329"/>
      <c r="B35329"/>
      <c r="C35329"/>
      <c r="D35329" s="67"/>
      <c r="E35329"/>
      <c r="F35329"/>
      <c r="G35329"/>
      <c r="H35329" s="67"/>
      <c r="I35329"/>
      <c r="J35329"/>
      <c r="K35329"/>
      <c r="L35329"/>
      <c r="M35329"/>
      <c r="N35329"/>
      <c r="O35329"/>
    </row>
    <row r="35330" spans="1:15">
      <c r="A35330"/>
      <c r="B35330"/>
      <c r="C35330"/>
      <c r="D35330" s="67"/>
      <c r="E35330"/>
      <c r="F35330"/>
      <c r="G35330"/>
      <c r="H35330" s="67"/>
      <c r="I35330"/>
      <c r="J35330"/>
      <c r="K35330"/>
      <c r="L35330"/>
      <c r="M35330"/>
      <c r="N35330"/>
      <c r="O35330"/>
    </row>
    <row r="35331" spans="1:15">
      <c r="A35331"/>
      <c r="B35331"/>
      <c r="C35331"/>
      <c r="D35331" s="67"/>
      <c r="E35331"/>
      <c r="F35331"/>
      <c r="G35331"/>
      <c r="H35331" s="67"/>
      <c r="I35331"/>
      <c r="J35331"/>
      <c r="K35331"/>
      <c r="L35331"/>
      <c r="M35331"/>
      <c r="N35331"/>
      <c r="O35331"/>
    </row>
    <row r="35332" spans="1:15">
      <c r="A35332"/>
      <c r="B35332"/>
      <c r="C35332"/>
      <c r="D35332" s="67"/>
      <c r="E35332"/>
      <c r="F35332"/>
      <c r="G35332"/>
      <c r="H35332" s="67"/>
      <c r="I35332"/>
      <c r="J35332"/>
      <c r="K35332"/>
      <c r="L35332"/>
      <c r="M35332"/>
      <c r="N35332"/>
      <c r="O35332"/>
    </row>
    <row r="35333" spans="1:15">
      <c r="A35333"/>
      <c r="B35333"/>
      <c r="C35333"/>
      <c r="D35333" s="67"/>
      <c r="E35333"/>
      <c r="F35333"/>
      <c r="G35333"/>
      <c r="H35333" s="67"/>
      <c r="I35333"/>
      <c r="J35333"/>
      <c r="K35333"/>
      <c r="L35333"/>
      <c r="M35333"/>
      <c r="N35333"/>
      <c r="O35333"/>
    </row>
    <row r="35334" spans="1:15">
      <c r="A35334"/>
      <c r="B35334"/>
      <c r="C35334"/>
      <c r="D35334" s="67"/>
      <c r="E35334"/>
      <c r="F35334"/>
      <c r="G35334"/>
      <c r="H35334" s="67"/>
      <c r="I35334"/>
      <c r="J35334"/>
      <c r="K35334"/>
      <c r="L35334"/>
      <c r="M35334"/>
      <c r="N35334"/>
      <c r="O35334"/>
    </row>
    <row r="35335" spans="1:15">
      <c r="A35335"/>
      <c r="B35335"/>
      <c r="C35335"/>
      <c r="D35335" s="67"/>
      <c r="E35335"/>
      <c r="F35335"/>
      <c r="G35335"/>
      <c r="H35335" s="67"/>
      <c r="I35335"/>
      <c r="J35335"/>
      <c r="K35335"/>
      <c r="L35335"/>
      <c r="M35335"/>
      <c r="N35335"/>
      <c r="O35335"/>
    </row>
    <row r="35336" spans="1:15">
      <c r="A35336"/>
      <c r="B35336"/>
      <c r="C35336"/>
      <c r="D35336" s="67"/>
      <c r="E35336"/>
      <c r="F35336"/>
      <c r="G35336"/>
      <c r="H35336" s="67"/>
      <c r="I35336"/>
      <c r="J35336"/>
      <c r="K35336"/>
      <c r="L35336"/>
      <c r="M35336"/>
      <c r="N35336"/>
      <c r="O35336"/>
    </row>
    <row r="35337" spans="1:15">
      <c r="A35337"/>
      <c r="B35337"/>
      <c r="C35337"/>
      <c r="D35337" s="67"/>
      <c r="E35337"/>
      <c r="F35337"/>
      <c r="G35337"/>
      <c r="H35337" s="67"/>
      <c r="I35337"/>
      <c r="J35337"/>
      <c r="K35337"/>
      <c r="L35337"/>
      <c r="M35337"/>
      <c r="N35337"/>
      <c r="O35337"/>
    </row>
    <row r="35338" spans="1:15">
      <c r="A35338"/>
      <c r="B35338"/>
      <c r="C35338"/>
      <c r="D35338" s="67"/>
      <c r="E35338"/>
      <c r="F35338"/>
      <c r="G35338"/>
      <c r="H35338" s="67"/>
      <c r="I35338"/>
      <c r="J35338"/>
      <c r="K35338"/>
      <c r="L35338"/>
      <c r="M35338"/>
      <c r="N35338"/>
      <c r="O35338"/>
    </row>
    <row r="35339" spans="1:15">
      <c r="A35339"/>
      <c r="B35339"/>
      <c r="C35339"/>
      <c r="D35339" s="67"/>
      <c r="E35339"/>
      <c r="F35339"/>
      <c r="G35339"/>
      <c r="H35339" s="67"/>
      <c r="I35339"/>
      <c r="J35339"/>
      <c r="K35339"/>
      <c r="L35339"/>
      <c r="M35339"/>
      <c r="N35339"/>
      <c r="O35339"/>
    </row>
    <row r="35340" spans="1:15">
      <c r="A35340"/>
      <c r="B35340"/>
      <c r="C35340"/>
      <c r="D35340" s="67"/>
      <c r="E35340"/>
      <c r="F35340"/>
      <c r="G35340"/>
      <c r="H35340" s="67"/>
      <c r="I35340"/>
      <c r="J35340"/>
      <c r="K35340"/>
      <c r="L35340"/>
      <c r="M35340"/>
      <c r="N35340"/>
      <c r="O35340"/>
    </row>
    <row r="35341" spans="1:15">
      <c r="A35341"/>
      <c r="B35341"/>
      <c r="C35341"/>
      <c r="D35341" s="67"/>
      <c r="E35341"/>
      <c r="F35341"/>
      <c r="G35341"/>
      <c r="H35341" s="67"/>
      <c r="I35341"/>
      <c r="J35341"/>
      <c r="K35341"/>
      <c r="L35341"/>
      <c r="M35341"/>
      <c r="N35341"/>
      <c r="O35341"/>
    </row>
    <row r="35342" spans="1:15">
      <c r="A35342"/>
      <c r="B35342"/>
      <c r="C35342"/>
      <c r="D35342" s="67"/>
      <c r="E35342"/>
      <c r="F35342"/>
      <c r="G35342"/>
      <c r="H35342" s="67"/>
      <c r="I35342"/>
      <c r="J35342"/>
      <c r="K35342"/>
      <c r="L35342"/>
      <c r="M35342"/>
      <c r="N35342"/>
      <c r="O35342"/>
    </row>
    <row r="35343" spans="1:15">
      <c r="A35343"/>
      <c r="B35343"/>
      <c r="C35343"/>
      <c r="D35343" s="67"/>
      <c r="E35343"/>
      <c r="F35343"/>
      <c r="G35343"/>
      <c r="H35343" s="67"/>
      <c r="I35343"/>
      <c r="J35343"/>
      <c r="K35343"/>
      <c r="L35343"/>
      <c r="M35343"/>
      <c r="N35343"/>
      <c r="O35343"/>
    </row>
    <row r="35344" spans="1:15">
      <c r="A35344"/>
      <c r="B35344"/>
      <c r="C35344"/>
      <c r="D35344" s="67"/>
      <c r="E35344"/>
      <c r="F35344"/>
      <c r="G35344"/>
      <c r="H35344" s="67"/>
      <c r="I35344"/>
      <c r="J35344"/>
      <c r="K35344"/>
      <c r="L35344"/>
      <c r="M35344"/>
      <c r="N35344"/>
      <c r="O35344"/>
    </row>
    <row r="35345" spans="1:15">
      <c r="A35345"/>
      <c r="B35345"/>
      <c r="C35345"/>
      <c r="D35345" s="67"/>
      <c r="E35345"/>
      <c r="F35345"/>
      <c r="G35345"/>
      <c r="H35345" s="67"/>
      <c r="I35345"/>
      <c r="J35345"/>
      <c r="K35345"/>
      <c r="L35345"/>
      <c r="M35345"/>
      <c r="N35345"/>
      <c r="O35345"/>
    </row>
    <row r="35346" spans="1:15">
      <c r="A35346"/>
      <c r="B35346"/>
      <c r="C35346"/>
      <c r="D35346" s="67"/>
      <c r="E35346"/>
      <c r="F35346"/>
      <c r="G35346"/>
      <c r="H35346" s="67"/>
      <c r="I35346"/>
      <c r="J35346"/>
      <c r="K35346"/>
      <c r="L35346"/>
      <c r="M35346"/>
      <c r="N35346"/>
      <c r="O35346"/>
    </row>
    <row r="35347" spans="1:15">
      <c r="A35347"/>
      <c r="B35347"/>
      <c r="C35347"/>
      <c r="D35347" s="67"/>
      <c r="E35347"/>
      <c r="F35347"/>
      <c r="G35347"/>
      <c r="H35347" s="67"/>
      <c r="I35347"/>
      <c r="J35347"/>
      <c r="K35347"/>
      <c r="L35347"/>
      <c r="M35347"/>
      <c r="N35347"/>
      <c r="O35347"/>
    </row>
    <row r="35348" spans="1:15">
      <c r="A35348"/>
      <c r="B35348"/>
      <c r="C35348"/>
      <c r="D35348" s="67"/>
      <c r="E35348"/>
      <c r="F35348"/>
      <c r="G35348"/>
      <c r="H35348" s="67"/>
      <c r="I35348"/>
      <c r="J35348"/>
      <c r="K35348"/>
      <c r="L35348"/>
      <c r="M35348"/>
      <c r="N35348"/>
      <c r="O35348"/>
    </row>
    <row r="35349" spans="1:15">
      <c r="A35349"/>
      <c r="B35349"/>
      <c r="C35349"/>
      <c r="D35349" s="67"/>
      <c r="E35349"/>
      <c r="F35349"/>
      <c r="G35349"/>
      <c r="H35349" s="67"/>
      <c r="I35349"/>
      <c r="J35349"/>
      <c r="K35349"/>
      <c r="L35349"/>
      <c r="M35349"/>
      <c r="N35349"/>
      <c r="O35349"/>
    </row>
    <row r="35350" spans="1:15">
      <c r="A35350"/>
      <c r="B35350"/>
      <c r="C35350"/>
      <c r="D35350" s="67"/>
      <c r="E35350"/>
      <c r="F35350"/>
      <c r="G35350"/>
      <c r="H35350" s="67"/>
      <c r="I35350"/>
      <c r="J35350"/>
      <c r="K35350"/>
      <c r="L35350"/>
      <c r="M35350"/>
      <c r="N35350"/>
      <c r="O35350"/>
    </row>
    <row r="35351" spans="1:15">
      <c r="A35351"/>
      <c r="B35351"/>
      <c r="C35351"/>
      <c r="D35351" s="67"/>
      <c r="E35351"/>
      <c r="F35351"/>
      <c r="G35351"/>
      <c r="H35351" s="67"/>
      <c r="I35351"/>
      <c r="J35351"/>
      <c r="K35351"/>
      <c r="L35351"/>
      <c r="M35351"/>
      <c r="N35351"/>
      <c r="O35351"/>
    </row>
    <row r="35352" spans="1:15">
      <c r="A35352"/>
      <c r="B35352"/>
      <c r="C35352"/>
      <c r="D35352" s="67"/>
      <c r="E35352"/>
      <c r="F35352"/>
      <c r="G35352"/>
      <c r="H35352" s="67"/>
      <c r="I35352"/>
      <c r="J35352"/>
      <c r="K35352"/>
      <c r="L35352"/>
      <c r="M35352"/>
      <c r="N35352"/>
      <c r="O35352"/>
    </row>
    <row r="35353" spans="1:15">
      <c r="A35353"/>
      <c r="B35353"/>
      <c r="C35353"/>
      <c r="D35353" s="67"/>
      <c r="E35353"/>
      <c r="F35353"/>
      <c r="G35353"/>
      <c r="H35353" s="67"/>
      <c r="I35353"/>
      <c r="J35353"/>
      <c r="K35353"/>
      <c r="L35353"/>
      <c r="M35353"/>
      <c r="N35353"/>
      <c r="O35353"/>
    </row>
    <row r="35354" spans="1:15">
      <c r="A35354"/>
      <c r="B35354"/>
      <c r="C35354"/>
      <c r="D35354" s="67"/>
      <c r="E35354"/>
      <c r="F35354"/>
      <c r="G35354"/>
      <c r="H35354" s="67"/>
      <c r="I35354"/>
      <c r="J35354"/>
      <c r="K35354"/>
      <c r="L35354"/>
      <c r="M35354"/>
      <c r="N35354"/>
      <c r="O35354"/>
    </row>
    <row r="35355" spans="1:15">
      <c r="A35355"/>
      <c r="B35355"/>
      <c r="C35355"/>
      <c r="D35355" s="67"/>
      <c r="E35355"/>
      <c r="F35355"/>
      <c r="G35355"/>
      <c r="H35355" s="67"/>
      <c r="I35355"/>
      <c r="J35355"/>
      <c r="K35355"/>
      <c r="L35355"/>
      <c r="M35355"/>
      <c r="N35355"/>
      <c r="O35355"/>
    </row>
    <row r="35356" spans="1:15">
      <c r="A35356"/>
      <c r="B35356"/>
      <c r="C35356"/>
      <c r="D35356" s="67"/>
      <c r="E35356"/>
      <c r="F35356"/>
      <c r="G35356"/>
      <c r="H35356" s="67"/>
      <c r="I35356"/>
      <c r="J35356"/>
      <c r="K35356"/>
      <c r="L35356"/>
      <c r="M35356"/>
      <c r="N35356"/>
      <c r="O35356"/>
    </row>
    <row r="35357" spans="1:15">
      <c r="A35357"/>
      <c r="B35357"/>
      <c r="C35357"/>
      <c r="D35357" s="67"/>
      <c r="E35357"/>
      <c r="F35357"/>
      <c r="G35357"/>
      <c r="H35357" s="67"/>
      <c r="I35357"/>
      <c r="J35357"/>
      <c r="K35357"/>
      <c r="L35357"/>
      <c r="M35357"/>
      <c r="N35357"/>
      <c r="O35357"/>
    </row>
    <row r="35358" spans="1:15">
      <c r="A35358"/>
      <c r="B35358"/>
      <c r="C35358"/>
      <c r="D35358" s="67"/>
      <c r="E35358"/>
      <c r="F35358"/>
      <c r="G35358"/>
      <c r="H35358" s="67"/>
      <c r="I35358"/>
      <c r="J35358"/>
      <c r="K35358"/>
      <c r="L35358"/>
      <c r="M35358"/>
      <c r="N35358"/>
      <c r="O35358"/>
    </row>
    <row r="35359" spans="1:15">
      <c r="A35359"/>
      <c r="B35359"/>
      <c r="C35359"/>
      <c r="D35359" s="67"/>
      <c r="E35359"/>
      <c r="F35359"/>
      <c r="G35359"/>
      <c r="H35359" s="67"/>
      <c r="I35359"/>
      <c r="J35359"/>
      <c r="K35359"/>
      <c r="L35359"/>
      <c r="M35359"/>
      <c r="N35359"/>
      <c r="O35359"/>
    </row>
    <row r="35360" spans="1:15">
      <c r="A35360"/>
      <c r="B35360"/>
      <c r="C35360"/>
      <c r="D35360" s="67"/>
      <c r="E35360"/>
      <c r="F35360"/>
      <c r="G35360"/>
      <c r="H35360" s="67"/>
      <c r="I35360"/>
      <c r="J35360"/>
      <c r="K35360"/>
      <c r="L35360"/>
      <c r="M35360"/>
      <c r="N35360"/>
      <c r="O35360"/>
    </row>
    <row r="35361" spans="1:15">
      <c r="A35361"/>
      <c r="B35361"/>
      <c r="C35361"/>
      <c r="D35361" s="67"/>
      <c r="E35361"/>
      <c r="F35361"/>
      <c r="G35361"/>
      <c r="H35361" s="67"/>
      <c r="I35361"/>
      <c r="J35361"/>
      <c r="K35361"/>
      <c r="L35361"/>
      <c r="M35361"/>
      <c r="N35361"/>
      <c r="O35361"/>
    </row>
    <row r="35362" spans="1:15">
      <c r="A35362"/>
      <c r="B35362"/>
      <c r="C35362"/>
      <c r="D35362" s="67"/>
      <c r="E35362"/>
      <c r="F35362"/>
      <c r="G35362"/>
      <c r="H35362" s="67"/>
      <c r="I35362"/>
      <c r="J35362"/>
      <c r="K35362"/>
      <c r="L35362"/>
      <c r="M35362"/>
      <c r="N35362"/>
      <c r="O35362"/>
    </row>
    <row r="35363" spans="1:15">
      <c r="A35363"/>
      <c r="B35363"/>
      <c r="C35363"/>
      <c r="D35363" s="67"/>
      <c r="E35363"/>
      <c r="F35363"/>
      <c r="G35363"/>
      <c r="H35363" s="67"/>
      <c r="I35363"/>
      <c r="J35363"/>
      <c r="K35363"/>
      <c r="L35363"/>
      <c r="M35363"/>
      <c r="N35363"/>
      <c r="O35363"/>
    </row>
    <row r="35364" spans="1:15">
      <c r="A35364"/>
      <c r="B35364"/>
      <c r="C35364"/>
      <c r="D35364" s="67"/>
      <c r="E35364"/>
      <c r="F35364"/>
      <c r="G35364"/>
      <c r="H35364" s="67"/>
      <c r="I35364"/>
      <c r="J35364"/>
      <c r="K35364"/>
      <c r="L35364"/>
      <c r="M35364"/>
      <c r="N35364"/>
      <c r="O35364"/>
    </row>
    <row r="35365" spans="1:15">
      <c r="A35365"/>
      <c r="B35365"/>
      <c r="C35365"/>
      <c r="D35365" s="67"/>
      <c r="E35365"/>
      <c r="F35365"/>
      <c r="G35365"/>
      <c r="H35365" s="67"/>
      <c r="I35365"/>
      <c r="J35365"/>
      <c r="K35365"/>
      <c r="L35365"/>
      <c r="M35365"/>
      <c r="N35365"/>
      <c r="O35365"/>
    </row>
    <row r="35366" spans="1:15">
      <c r="A35366"/>
      <c r="B35366"/>
      <c r="C35366"/>
      <c r="D35366" s="67"/>
      <c r="E35366"/>
      <c r="F35366"/>
      <c r="G35366"/>
      <c r="H35366" s="67"/>
      <c r="I35366"/>
      <c r="J35366"/>
      <c r="K35366"/>
      <c r="L35366"/>
      <c r="M35366"/>
      <c r="N35366"/>
      <c r="O35366"/>
    </row>
    <row r="35367" spans="1:15">
      <c r="A35367"/>
      <c r="B35367"/>
      <c r="C35367"/>
      <c r="D35367" s="67"/>
      <c r="E35367"/>
      <c r="F35367"/>
      <c r="G35367"/>
      <c r="H35367" s="67"/>
      <c r="I35367"/>
      <c r="J35367"/>
      <c r="K35367"/>
      <c r="L35367"/>
      <c r="M35367"/>
      <c r="N35367"/>
      <c r="O35367"/>
    </row>
    <row r="35368" spans="1:15">
      <c r="A35368"/>
      <c r="B35368"/>
      <c r="C35368"/>
      <c r="D35368" s="67"/>
      <c r="E35368"/>
      <c r="F35368"/>
      <c r="G35368"/>
      <c r="H35368" s="67"/>
      <c r="I35368"/>
      <c r="J35368"/>
      <c r="K35368"/>
      <c r="L35368"/>
      <c r="M35368"/>
      <c r="N35368"/>
      <c r="O35368"/>
    </row>
    <row r="35369" spans="1:15">
      <c r="A35369"/>
      <c r="B35369"/>
      <c r="C35369"/>
      <c r="D35369" s="67"/>
      <c r="E35369"/>
      <c r="F35369"/>
      <c r="G35369"/>
      <c r="H35369" s="67"/>
      <c r="I35369"/>
      <c r="J35369"/>
      <c r="K35369"/>
      <c r="L35369"/>
      <c r="M35369"/>
      <c r="N35369"/>
      <c r="O35369"/>
    </row>
    <row r="35370" spans="1:15">
      <c r="A35370"/>
      <c r="B35370"/>
      <c r="C35370"/>
      <c r="D35370" s="67"/>
      <c r="E35370"/>
      <c r="F35370"/>
      <c r="G35370"/>
      <c r="H35370" s="67"/>
      <c r="I35370"/>
      <c r="J35370"/>
      <c r="K35370"/>
      <c r="L35370"/>
      <c r="M35370"/>
      <c r="N35370"/>
      <c r="O35370"/>
    </row>
    <row r="35371" spans="1:15">
      <c r="A35371"/>
      <c r="B35371"/>
      <c r="C35371"/>
      <c r="D35371" s="67"/>
      <c r="E35371"/>
      <c r="F35371"/>
      <c r="G35371"/>
      <c r="H35371" s="67"/>
      <c r="I35371"/>
      <c r="J35371"/>
      <c r="K35371"/>
      <c r="L35371"/>
      <c r="M35371"/>
      <c r="N35371"/>
      <c r="O35371"/>
    </row>
    <row r="35372" spans="1:15">
      <c r="A35372"/>
      <c r="B35372"/>
      <c r="C35372"/>
      <c r="D35372" s="67"/>
      <c r="E35372"/>
      <c r="F35372"/>
      <c r="G35372"/>
      <c r="H35372" s="67"/>
      <c r="I35372"/>
      <c r="J35372"/>
      <c r="K35372"/>
      <c r="L35372"/>
      <c r="M35372"/>
      <c r="N35372"/>
      <c r="O35372"/>
    </row>
    <row r="35373" spans="1:15">
      <c r="A35373"/>
      <c r="B35373"/>
      <c r="C35373"/>
      <c r="D35373" s="67"/>
      <c r="E35373"/>
      <c r="F35373"/>
      <c r="G35373"/>
      <c r="H35373" s="67"/>
      <c r="I35373"/>
      <c r="J35373"/>
      <c r="K35373"/>
      <c r="L35373"/>
      <c r="M35373"/>
      <c r="N35373"/>
      <c r="O35373"/>
    </row>
    <row r="35374" spans="1:15">
      <c r="A35374"/>
      <c r="B35374"/>
      <c r="C35374"/>
      <c r="D35374" s="67"/>
      <c r="E35374"/>
      <c r="F35374"/>
      <c r="G35374"/>
      <c r="H35374" s="67"/>
      <c r="I35374"/>
      <c r="J35374"/>
      <c r="K35374"/>
      <c r="L35374"/>
      <c r="M35374"/>
      <c r="N35374"/>
      <c r="O35374"/>
    </row>
    <row r="35375" spans="1:15">
      <c r="A35375"/>
      <c r="B35375"/>
      <c r="C35375"/>
      <c r="D35375" s="67"/>
      <c r="E35375"/>
      <c r="F35375"/>
      <c r="G35375"/>
      <c r="H35375" s="67"/>
      <c r="I35375"/>
      <c r="J35375"/>
      <c r="K35375"/>
      <c r="L35375"/>
      <c r="M35375"/>
      <c r="N35375"/>
      <c r="O35375"/>
    </row>
    <row r="35376" spans="1:15">
      <c r="A35376"/>
      <c r="B35376"/>
      <c r="C35376"/>
      <c r="D35376" s="67"/>
      <c r="E35376"/>
      <c r="F35376"/>
      <c r="G35376"/>
      <c r="H35376" s="67"/>
      <c r="I35376"/>
      <c r="J35376"/>
      <c r="K35376"/>
      <c r="L35376"/>
      <c r="M35376"/>
      <c r="N35376"/>
      <c r="O35376"/>
    </row>
    <row r="35377" spans="1:15">
      <c r="A35377"/>
      <c r="B35377"/>
      <c r="C35377"/>
      <c r="D35377" s="67"/>
      <c r="E35377"/>
      <c r="F35377"/>
      <c r="G35377"/>
      <c r="H35377" s="67"/>
      <c r="I35377"/>
      <c r="J35377"/>
      <c r="K35377"/>
      <c r="L35377"/>
      <c r="M35377"/>
      <c r="N35377"/>
      <c r="O35377"/>
    </row>
    <row r="35378" spans="1:15">
      <c r="A35378"/>
      <c r="B35378"/>
      <c r="C35378"/>
      <c r="D35378" s="67"/>
      <c r="E35378"/>
      <c r="F35378"/>
      <c r="G35378"/>
      <c r="H35378" s="67"/>
      <c r="I35378"/>
      <c r="J35378"/>
      <c r="K35378"/>
      <c r="L35378"/>
      <c r="M35378"/>
      <c r="N35378"/>
      <c r="O35378"/>
    </row>
    <row r="35379" spans="1:15">
      <c r="A35379"/>
      <c r="B35379"/>
      <c r="C35379"/>
      <c r="D35379" s="67"/>
      <c r="E35379"/>
      <c r="F35379"/>
      <c r="G35379"/>
      <c r="H35379" s="67"/>
      <c r="I35379"/>
      <c r="J35379"/>
      <c r="K35379"/>
      <c r="L35379"/>
      <c r="M35379"/>
      <c r="N35379"/>
      <c r="O35379"/>
    </row>
    <row r="35380" spans="1:15">
      <c r="A35380"/>
      <c r="B35380"/>
      <c r="C35380"/>
      <c r="D35380" s="67"/>
      <c r="E35380"/>
      <c r="F35380"/>
      <c r="G35380"/>
      <c r="H35380" s="67"/>
      <c r="I35380"/>
      <c r="J35380"/>
      <c r="K35380"/>
      <c r="L35380"/>
      <c r="M35380"/>
      <c r="N35380"/>
      <c r="O35380"/>
    </row>
    <row r="35381" spans="1:15">
      <c r="A35381"/>
      <c r="B35381"/>
      <c r="C35381"/>
      <c r="D35381" s="67"/>
      <c r="E35381"/>
      <c r="F35381"/>
      <c r="G35381"/>
      <c r="H35381" s="67"/>
      <c r="I35381"/>
      <c r="J35381"/>
      <c r="K35381"/>
      <c r="L35381"/>
      <c r="M35381"/>
      <c r="N35381"/>
      <c r="O35381"/>
    </row>
    <row r="35382" spans="1:15">
      <c r="A35382"/>
      <c r="B35382"/>
      <c r="C35382"/>
      <c r="D35382" s="67"/>
      <c r="E35382"/>
      <c r="F35382"/>
      <c r="G35382"/>
      <c r="H35382" s="67"/>
      <c r="I35382"/>
      <c r="J35382"/>
      <c r="K35382"/>
      <c r="L35382"/>
      <c r="M35382"/>
      <c r="N35382"/>
      <c r="O35382"/>
    </row>
    <row r="35383" spans="1:15">
      <c r="A35383"/>
      <c r="B35383"/>
      <c r="C35383"/>
      <c r="D35383" s="67"/>
      <c r="E35383"/>
      <c r="F35383"/>
      <c r="G35383"/>
      <c r="H35383" s="67"/>
      <c r="I35383"/>
      <c r="J35383"/>
      <c r="K35383"/>
      <c r="L35383"/>
      <c r="M35383"/>
      <c r="N35383"/>
      <c r="O35383"/>
    </row>
    <row r="35384" spans="1:15">
      <c r="A35384"/>
      <c r="B35384"/>
      <c r="C35384"/>
      <c r="D35384" s="67"/>
      <c r="E35384"/>
      <c r="F35384"/>
      <c r="G35384"/>
      <c r="H35384" s="67"/>
      <c r="I35384"/>
      <c r="J35384"/>
      <c r="K35384"/>
      <c r="L35384"/>
      <c r="M35384"/>
      <c r="N35384"/>
      <c r="O35384"/>
    </row>
    <row r="35385" spans="1:15">
      <c r="A35385"/>
      <c r="B35385"/>
      <c r="C35385"/>
      <c r="D35385" s="67"/>
      <c r="E35385"/>
      <c r="F35385"/>
      <c r="G35385"/>
      <c r="H35385" s="67"/>
      <c r="I35385"/>
      <c r="J35385"/>
      <c r="K35385"/>
      <c r="L35385"/>
      <c r="M35385"/>
      <c r="N35385"/>
      <c r="O35385"/>
    </row>
    <row r="35386" spans="1:15">
      <c r="A35386"/>
      <c r="B35386"/>
      <c r="C35386"/>
      <c r="D35386" s="67"/>
      <c r="E35386"/>
      <c r="F35386"/>
      <c r="G35386"/>
      <c r="H35386" s="67"/>
      <c r="I35386"/>
      <c r="J35386"/>
      <c r="K35386"/>
      <c r="L35386"/>
      <c r="M35386"/>
      <c r="N35386"/>
      <c r="O35386"/>
    </row>
    <row r="35387" spans="1:15">
      <c r="A35387"/>
      <c r="B35387"/>
      <c r="C35387"/>
      <c r="D35387" s="67"/>
      <c r="E35387"/>
      <c r="F35387"/>
      <c r="G35387"/>
      <c r="H35387" s="67"/>
      <c r="I35387"/>
      <c r="J35387"/>
      <c r="K35387"/>
      <c r="L35387"/>
      <c r="M35387"/>
      <c r="N35387"/>
      <c r="O35387"/>
    </row>
    <row r="35388" spans="1:15">
      <c r="A35388"/>
      <c r="B35388"/>
      <c r="C35388"/>
      <c r="D35388" s="67"/>
      <c r="E35388"/>
      <c r="F35388"/>
      <c r="G35388"/>
      <c r="H35388" s="67"/>
      <c r="I35388"/>
      <c r="J35388"/>
      <c r="K35388"/>
      <c r="L35388"/>
      <c r="M35388"/>
      <c r="N35388"/>
      <c r="O35388"/>
    </row>
    <row r="35389" spans="1:15">
      <c r="A35389"/>
      <c r="B35389"/>
      <c r="C35389"/>
      <c r="D35389" s="67"/>
      <c r="E35389"/>
      <c r="F35389"/>
      <c r="G35389"/>
      <c r="H35389" s="67"/>
      <c r="I35389"/>
      <c r="J35389"/>
      <c r="K35389"/>
      <c r="L35389"/>
      <c r="M35389"/>
      <c r="N35389"/>
      <c r="O35389"/>
    </row>
    <row r="35390" spans="1:15">
      <c r="A35390"/>
      <c r="B35390"/>
      <c r="C35390"/>
      <c r="D35390" s="67"/>
      <c r="E35390"/>
      <c r="F35390"/>
      <c r="G35390"/>
      <c r="H35390" s="67"/>
      <c r="I35390"/>
      <c r="J35390"/>
      <c r="K35390"/>
      <c r="L35390"/>
      <c r="M35390"/>
      <c r="N35390"/>
      <c r="O35390"/>
    </row>
    <row r="35391" spans="1:15">
      <c r="A35391"/>
      <c r="B35391"/>
      <c r="C35391"/>
      <c r="D35391" s="67"/>
      <c r="E35391"/>
      <c r="F35391"/>
      <c r="G35391"/>
      <c r="H35391" s="67"/>
      <c r="I35391"/>
      <c r="J35391"/>
      <c r="K35391"/>
      <c r="L35391"/>
      <c r="M35391"/>
      <c r="N35391"/>
      <c r="O35391"/>
    </row>
    <row r="35392" spans="1:15">
      <c r="A35392"/>
      <c r="B35392"/>
      <c r="C35392"/>
      <c r="D35392" s="67"/>
      <c r="E35392"/>
      <c r="F35392"/>
      <c r="G35392"/>
      <c r="H35392" s="67"/>
      <c r="I35392"/>
      <c r="J35392"/>
      <c r="K35392"/>
      <c r="L35392"/>
      <c r="M35392"/>
      <c r="N35392"/>
      <c r="O35392"/>
    </row>
    <row r="35393" spans="1:15">
      <c r="A35393"/>
      <c r="B35393"/>
      <c r="C35393"/>
      <c r="D35393" s="67"/>
      <c r="E35393"/>
      <c r="F35393"/>
      <c r="G35393"/>
      <c r="H35393" s="67"/>
      <c r="I35393"/>
      <c r="J35393"/>
      <c r="K35393"/>
      <c r="L35393"/>
      <c r="M35393"/>
      <c r="N35393"/>
      <c r="O35393"/>
    </row>
    <row r="35394" spans="1:15">
      <c r="A35394"/>
      <c r="B35394"/>
      <c r="C35394"/>
      <c r="D35394" s="67"/>
      <c r="E35394"/>
      <c r="F35394"/>
      <c r="G35394"/>
      <c r="H35394" s="67"/>
      <c r="I35394"/>
      <c r="J35394"/>
      <c r="K35394"/>
      <c r="L35394"/>
      <c r="M35394"/>
      <c r="N35394"/>
      <c r="O35394"/>
    </row>
    <row r="35395" spans="1:15">
      <c r="A35395"/>
      <c r="B35395"/>
      <c r="C35395"/>
      <c r="D35395" s="67"/>
      <c r="E35395"/>
      <c r="F35395"/>
      <c r="G35395"/>
      <c r="H35395" s="67"/>
      <c r="I35395"/>
      <c r="J35395"/>
      <c r="K35395"/>
      <c r="L35395"/>
      <c r="M35395"/>
      <c r="N35395"/>
      <c r="O35395"/>
    </row>
    <row r="35396" spans="1:15">
      <c r="A35396"/>
      <c r="B35396"/>
      <c r="C35396"/>
      <c r="D35396" s="67"/>
      <c r="E35396"/>
      <c r="F35396"/>
      <c r="G35396"/>
      <c r="H35396" s="67"/>
      <c r="I35396"/>
      <c r="J35396"/>
      <c r="K35396"/>
      <c r="L35396"/>
      <c r="M35396"/>
      <c r="N35396"/>
      <c r="O35396"/>
    </row>
    <row r="35397" spans="1:15">
      <c r="A35397"/>
      <c r="B35397"/>
      <c r="C35397"/>
      <c r="D35397" s="67"/>
      <c r="E35397"/>
      <c r="F35397"/>
      <c r="G35397"/>
      <c r="H35397" s="67"/>
      <c r="I35397"/>
      <c r="J35397"/>
      <c r="K35397"/>
      <c r="L35397"/>
      <c r="M35397"/>
      <c r="N35397"/>
      <c r="O35397"/>
    </row>
    <row r="35398" spans="1:15">
      <c r="A35398"/>
      <c r="B35398"/>
      <c r="C35398"/>
      <c r="D35398" s="67"/>
      <c r="E35398"/>
      <c r="F35398"/>
      <c r="G35398"/>
      <c r="H35398" s="67"/>
      <c r="I35398"/>
      <c r="J35398"/>
      <c r="K35398"/>
      <c r="L35398"/>
      <c r="M35398"/>
      <c r="N35398"/>
      <c r="O35398"/>
    </row>
    <row r="35399" spans="1:15">
      <c r="A35399"/>
      <c r="B35399"/>
      <c r="C35399"/>
      <c r="D35399" s="67"/>
      <c r="E35399"/>
      <c r="F35399"/>
      <c r="G35399"/>
      <c r="H35399" s="67"/>
      <c r="I35399"/>
      <c r="J35399"/>
      <c r="K35399"/>
      <c r="L35399"/>
      <c r="M35399"/>
      <c r="N35399"/>
      <c r="O35399"/>
    </row>
    <row r="35400" spans="1:15">
      <c r="A35400"/>
      <c r="B35400"/>
      <c r="C35400"/>
      <c r="D35400" s="67"/>
      <c r="E35400"/>
      <c r="F35400"/>
      <c r="G35400"/>
      <c r="H35400" s="67"/>
      <c r="I35400"/>
      <c r="J35400"/>
      <c r="K35400"/>
      <c r="L35400"/>
      <c r="M35400"/>
      <c r="N35400"/>
      <c r="O35400"/>
    </row>
    <row r="35401" spans="1:15">
      <c r="A35401"/>
      <c r="B35401"/>
      <c r="C35401"/>
      <c r="D35401" s="67"/>
      <c r="E35401"/>
      <c r="F35401"/>
      <c r="G35401"/>
      <c r="H35401" s="67"/>
      <c r="I35401"/>
      <c r="J35401"/>
      <c r="K35401"/>
      <c r="L35401"/>
      <c r="M35401"/>
      <c r="N35401"/>
      <c r="O35401"/>
    </row>
    <row r="35402" spans="1:15">
      <c r="A35402"/>
      <c r="B35402"/>
      <c r="C35402"/>
      <c r="D35402" s="67"/>
      <c r="E35402"/>
      <c r="F35402"/>
      <c r="G35402"/>
      <c r="H35402" s="67"/>
      <c r="I35402"/>
      <c r="J35402"/>
      <c r="K35402"/>
      <c r="L35402"/>
      <c r="M35402"/>
      <c r="N35402"/>
      <c r="O35402"/>
    </row>
    <row r="35403" spans="1:15">
      <c r="A35403"/>
      <c r="B35403"/>
      <c r="C35403"/>
      <c r="D35403" s="67"/>
      <c r="E35403"/>
      <c r="F35403"/>
      <c r="G35403"/>
      <c r="H35403" s="67"/>
      <c r="I35403"/>
      <c r="J35403"/>
      <c r="K35403"/>
      <c r="L35403"/>
      <c r="M35403"/>
      <c r="N35403"/>
      <c r="O35403"/>
    </row>
    <row r="35404" spans="1:15">
      <c r="A35404"/>
      <c r="B35404"/>
      <c r="C35404"/>
      <c r="D35404" s="67"/>
      <c r="E35404"/>
      <c r="F35404"/>
      <c r="G35404"/>
      <c r="H35404" s="67"/>
      <c r="I35404"/>
      <c r="J35404"/>
      <c r="K35404"/>
      <c r="L35404"/>
      <c r="M35404"/>
      <c r="N35404"/>
      <c r="O35404"/>
    </row>
    <row r="35405" spans="1:15">
      <c r="A35405"/>
      <c r="B35405"/>
      <c r="C35405"/>
      <c r="D35405" s="67"/>
      <c r="E35405"/>
      <c r="F35405"/>
      <c r="G35405"/>
      <c r="H35405" s="67"/>
      <c r="I35405"/>
      <c r="J35405"/>
      <c r="K35405"/>
      <c r="L35405"/>
      <c r="M35405"/>
      <c r="N35405"/>
      <c r="O35405"/>
    </row>
    <row r="35406" spans="1:15">
      <c r="A35406"/>
      <c r="B35406"/>
      <c r="C35406"/>
      <c r="D35406" s="67"/>
      <c r="E35406"/>
      <c r="F35406"/>
      <c r="G35406"/>
      <c r="H35406" s="67"/>
      <c r="I35406"/>
      <c r="J35406"/>
      <c r="K35406"/>
      <c r="L35406"/>
      <c r="M35406"/>
      <c r="N35406"/>
      <c r="O35406"/>
    </row>
    <row r="35407" spans="1:15">
      <c r="A35407"/>
      <c r="B35407"/>
      <c r="C35407"/>
      <c r="D35407" s="67"/>
      <c r="E35407"/>
      <c r="F35407"/>
      <c r="G35407"/>
      <c r="H35407" s="67"/>
      <c r="I35407"/>
      <c r="J35407"/>
      <c r="K35407"/>
      <c r="L35407"/>
      <c r="M35407"/>
      <c r="N35407"/>
      <c r="O35407"/>
    </row>
    <row r="35408" spans="1:15">
      <c r="A35408"/>
      <c r="B35408"/>
      <c r="C35408"/>
      <c r="D35408" s="67"/>
      <c r="E35408"/>
      <c r="F35408"/>
      <c r="G35408"/>
      <c r="H35408" s="67"/>
      <c r="I35408"/>
      <c r="J35408"/>
      <c r="K35408"/>
      <c r="L35408"/>
      <c r="M35408"/>
      <c r="N35408"/>
      <c r="O35408"/>
    </row>
    <row r="35409" spans="1:15">
      <c r="A35409"/>
      <c r="B35409"/>
      <c r="C35409"/>
      <c r="D35409" s="67"/>
      <c r="E35409"/>
      <c r="F35409"/>
      <c r="G35409"/>
      <c r="H35409" s="67"/>
      <c r="I35409"/>
      <c r="J35409"/>
      <c r="K35409"/>
      <c r="L35409"/>
      <c r="M35409"/>
      <c r="N35409"/>
      <c r="O35409"/>
    </row>
    <row r="35410" spans="1:15">
      <c r="A35410"/>
      <c r="B35410"/>
      <c r="C35410"/>
      <c r="D35410" s="67"/>
      <c r="E35410"/>
      <c r="F35410"/>
      <c r="G35410"/>
      <c r="H35410" s="67"/>
      <c r="I35410"/>
      <c r="J35410"/>
      <c r="K35410"/>
      <c r="L35410"/>
      <c r="M35410"/>
      <c r="N35410"/>
      <c r="O35410"/>
    </row>
    <row r="35411" spans="1:15">
      <c r="A35411"/>
      <c r="B35411"/>
      <c r="C35411"/>
      <c r="D35411" s="67"/>
      <c r="E35411"/>
      <c r="F35411"/>
      <c r="G35411"/>
      <c r="H35411" s="67"/>
      <c r="I35411"/>
      <c r="J35411"/>
      <c r="K35411"/>
      <c r="L35411"/>
      <c r="M35411"/>
      <c r="N35411"/>
      <c r="O35411"/>
    </row>
    <row r="35412" spans="1:15">
      <c r="A35412"/>
      <c r="B35412"/>
      <c r="C35412"/>
      <c r="D35412" s="67"/>
      <c r="E35412"/>
      <c r="F35412"/>
      <c r="G35412"/>
      <c r="H35412" s="67"/>
      <c r="I35412"/>
      <c r="J35412"/>
      <c r="K35412"/>
      <c r="L35412"/>
      <c r="M35412"/>
      <c r="N35412"/>
      <c r="O35412"/>
    </row>
    <row r="35413" spans="1:15">
      <c r="A35413"/>
      <c r="B35413"/>
      <c r="C35413"/>
      <c r="D35413" s="67"/>
      <c r="E35413"/>
      <c r="F35413"/>
      <c r="G35413"/>
      <c r="H35413" s="67"/>
      <c r="I35413"/>
      <c r="J35413"/>
      <c r="K35413"/>
      <c r="L35413"/>
      <c r="M35413"/>
      <c r="N35413"/>
      <c r="O35413"/>
    </row>
    <row r="35414" spans="1:15">
      <c r="A35414"/>
      <c r="B35414"/>
      <c r="C35414"/>
      <c r="D35414" s="67"/>
      <c r="E35414"/>
      <c r="F35414"/>
      <c r="G35414"/>
      <c r="H35414" s="67"/>
      <c r="I35414"/>
      <c r="J35414"/>
      <c r="K35414"/>
      <c r="L35414"/>
      <c r="M35414"/>
      <c r="N35414"/>
      <c r="O35414"/>
    </row>
    <row r="35415" spans="1:15">
      <c r="A35415"/>
      <c r="B35415"/>
      <c r="C35415"/>
      <c r="D35415" s="67"/>
      <c r="E35415"/>
      <c r="F35415"/>
      <c r="G35415"/>
      <c r="H35415" s="67"/>
      <c r="I35415"/>
      <c r="J35415"/>
      <c r="K35415"/>
      <c r="L35415"/>
      <c r="M35415"/>
      <c r="N35415"/>
      <c r="O35415"/>
    </row>
    <row r="35416" spans="1:15">
      <c r="A35416"/>
      <c r="B35416"/>
      <c r="C35416"/>
      <c r="D35416" s="67"/>
      <c r="E35416"/>
      <c r="F35416"/>
      <c r="G35416"/>
      <c r="H35416" s="67"/>
      <c r="I35416"/>
      <c r="J35416"/>
      <c r="K35416"/>
      <c r="L35416"/>
      <c r="M35416"/>
      <c r="N35416"/>
      <c r="O35416"/>
    </row>
    <row r="35417" spans="1:15">
      <c r="A35417"/>
      <c r="B35417"/>
      <c r="C35417"/>
      <c r="D35417" s="67"/>
      <c r="E35417"/>
      <c r="F35417"/>
      <c r="G35417"/>
      <c r="H35417" s="67"/>
      <c r="I35417"/>
      <c r="J35417"/>
      <c r="K35417"/>
      <c r="L35417"/>
      <c r="M35417"/>
      <c r="N35417"/>
      <c r="O35417"/>
    </row>
    <row r="35418" spans="1:15">
      <c r="A35418"/>
      <c r="B35418"/>
      <c r="C35418"/>
      <c r="D35418" s="67"/>
      <c r="E35418"/>
      <c r="F35418"/>
      <c r="G35418"/>
      <c r="H35418" s="67"/>
      <c r="I35418"/>
      <c r="J35418"/>
      <c r="K35418"/>
      <c r="L35418"/>
      <c r="M35418"/>
      <c r="N35418"/>
      <c r="O35418"/>
    </row>
    <row r="35419" spans="1:15">
      <c r="A35419"/>
      <c r="B35419"/>
      <c r="C35419"/>
      <c r="D35419" s="67"/>
      <c r="E35419"/>
      <c r="F35419"/>
      <c r="G35419"/>
      <c r="H35419" s="67"/>
      <c r="I35419"/>
      <c r="J35419"/>
      <c r="K35419"/>
      <c r="L35419"/>
      <c r="M35419"/>
      <c r="N35419"/>
      <c r="O35419"/>
    </row>
    <row r="35420" spans="1:15">
      <c r="A35420"/>
      <c r="B35420"/>
      <c r="C35420"/>
      <c r="D35420" s="67"/>
      <c r="E35420"/>
      <c r="F35420"/>
      <c r="G35420"/>
      <c r="H35420" s="67"/>
      <c r="I35420"/>
      <c r="J35420"/>
      <c r="K35420"/>
      <c r="L35420"/>
      <c r="M35420"/>
      <c r="N35420"/>
      <c r="O35420"/>
    </row>
    <row r="35421" spans="1:15">
      <c r="A35421"/>
      <c r="B35421"/>
      <c r="C35421"/>
      <c r="D35421" s="67"/>
      <c r="E35421"/>
      <c r="F35421"/>
      <c r="G35421"/>
      <c r="H35421" s="67"/>
      <c r="I35421"/>
      <c r="J35421"/>
      <c r="K35421"/>
      <c r="L35421"/>
      <c r="M35421"/>
      <c r="N35421"/>
      <c r="O35421"/>
    </row>
    <row r="35422" spans="1:15">
      <c r="A35422"/>
      <c r="B35422"/>
      <c r="C35422"/>
      <c r="D35422" s="67"/>
      <c r="E35422"/>
      <c r="F35422"/>
      <c r="G35422"/>
      <c r="H35422" s="67"/>
      <c r="I35422"/>
      <c r="J35422"/>
      <c r="K35422"/>
      <c r="L35422"/>
      <c r="M35422"/>
      <c r="N35422"/>
      <c r="O35422"/>
    </row>
    <row r="35423" spans="1:15">
      <c r="A35423"/>
      <c r="B35423"/>
      <c r="C35423"/>
      <c r="D35423" s="67"/>
      <c r="E35423"/>
      <c r="F35423"/>
      <c r="G35423"/>
      <c r="H35423" s="67"/>
      <c r="I35423"/>
      <c r="J35423"/>
      <c r="K35423"/>
      <c r="L35423"/>
      <c r="M35423"/>
      <c r="N35423"/>
      <c r="O35423"/>
    </row>
    <row r="35424" spans="1:15">
      <c r="A35424"/>
      <c r="B35424"/>
      <c r="C35424"/>
      <c r="D35424" s="67"/>
      <c r="E35424"/>
      <c r="F35424"/>
      <c r="G35424"/>
      <c r="H35424" s="67"/>
      <c r="I35424"/>
      <c r="J35424"/>
      <c r="K35424"/>
      <c r="L35424"/>
      <c r="M35424"/>
      <c r="N35424"/>
      <c r="O35424"/>
    </row>
    <row r="35425" spans="1:15">
      <c r="A35425"/>
      <c r="B35425"/>
      <c r="C35425"/>
      <c r="D35425" s="67"/>
      <c r="E35425"/>
      <c r="F35425"/>
      <c r="G35425"/>
      <c r="H35425" s="67"/>
      <c r="I35425"/>
      <c r="J35425"/>
      <c r="K35425"/>
      <c r="L35425"/>
      <c r="M35425"/>
      <c r="N35425"/>
      <c r="O35425"/>
    </row>
    <row r="35426" spans="1:15">
      <c r="A35426"/>
      <c r="B35426"/>
      <c r="C35426"/>
      <c r="D35426" s="67"/>
      <c r="E35426"/>
      <c r="F35426"/>
      <c r="G35426"/>
      <c r="H35426" s="67"/>
      <c r="I35426"/>
      <c r="J35426"/>
      <c r="K35426"/>
      <c r="L35426"/>
      <c r="M35426"/>
      <c r="N35426"/>
      <c r="O35426"/>
    </row>
    <row r="35427" spans="1:15">
      <c r="A35427"/>
      <c r="B35427"/>
      <c r="C35427"/>
      <c r="D35427" s="67"/>
      <c r="E35427"/>
      <c r="F35427"/>
      <c r="G35427"/>
      <c r="H35427" s="67"/>
      <c r="I35427"/>
      <c r="J35427"/>
      <c r="K35427"/>
      <c r="L35427"/>
      <c r="M35427"/>
      <c r="N35427"/>
      <c r="O35427"/>
    </row>
    <row r="35428" spans="1:15">
      <c r="A35428"/>
      <c r="B35428"/>
      <c r="C35428"/>
      <c r="D35428" s="67"/>
      <c r="E35428"/>
      <c r="F35428"/>
      <c r="G35428"/>
      <c r="H35428" s="67"/>
      <c r="I35428"/>
      <c r="J35428"/>
      <c r="K35428"/>
      <c r="L35428"/>
      <c r="M35428"/>
      <c r="N35428"/>
      <c r="O35428"/>
    </row>
    <row r="35429" spans="1:15">
      <c r="A35429"/>
      <c r="B35429"/>
      <c r="C35429"/>
      <c r="D35429" s="67"/>
      <c r="E35429"/>
      <c r="F35429"/>
      <c r="G35429"/>
      <c r="H35429" s="67"/>
      <c r="I35429"/>
      <c r="J35429"/>
      <c r="K35429"/>
      <c r="L35429"/>
      <c r="M35429"/>
      <c r="N35429"/>
      <c r="O35429"/>
    </row>
    <row r="35430" spans="1:15">
      <c r="A35430"/>
      <c r="B35430"/>
      <c r="C35430"/>
      <c r="D35430" s="67"/>
      <c r="E35430"/>
      <c r="F35430"/>
      <c r="G35430"/>
      <c r="H35430" s="67"/>
      <c r="I35430"/>
      <c r="J35430"/>
      <c r="K35430"/>
      <c r="L35430"/>
      <c r="M35430"/>
      <c r="N35430"/>
      <c r="O35430"/>
    </row>
    <row r="35431" spans="1:15">
      <c r="A35431"/>
      <c r="B35431"/>
      <c r="C35431"/>
      <c r="D35431" s="67"/>
      <c r="E35431"/>
      <c r="F35431"/>
      <c r="G35431"/>
      <c r="H35431" s="67"/>
      <c r="I35431"/>
      <c r="J35431"/>
      <c r="K35431"/>
      <c r="L35431"/>
      <c r="M35431"/>
      <c r="N35431"/>
      <c r="O35431"/>
    </row>
    <row r="35432" spans="1:15">
      <c r="A35432"/>
      <c r="B35432"/>
      <c r="C35432"/>
      <c r="D35432" s="67"/>
      <c r="E35432"/>
      <c r="F35432"/>
      <c r="G35432"/>
      <c r="H35432" s="67"/>
      <c r="I35432"/>
      <c r="J35432"/>
      <c r="K35432"/>
      <c r="L35432"/>
      <c r="M35432"/>
      <c r="N35432"/>
      <c r="O35432"/>
    </row>
    <row r="35433" spans="1:15">
      <c r="A35433"/>
      <c r="B35433"/>
      <c r="C35433"/>
      <c r="D35433" s="67"/>
      <c r="E35433"/>
      <c r="F35433"/>
      <c r="G35433"/>
      <c r="H35433" s="67"/>
      <c r="I35433"/>
      <c r="J35433"/>
      <c r="K35433"/>
      <c r="L35433"/>
      <c r="M35433"/>
      <c r="N35433"/>
      <c r="O35433"/>
    </row>
    <row r="35434" spans="1:15">
      <c r="A35434"/>
      <c r="B35434"/>
      <c r="C35434"/>
      <c r="D35434" s="67"/>
      <c r="E35434"/>
      <c r="F35434"/>
      <c r="G35434"/>
      <c r="H35434" s="67"/>
      <c r="I35434"/>
      <c r="J35434"/>
      <c r="K35434"/>
      <c r="L35434"/>
      <c r="M35434"/>
      <c r="N35434"/>
      <c r="O35434"/>
    </row>
    <row r="35435" spans="1:15">
      <c r="A35435"/>
      <c r="B35435"/>
      <c r="C35435"/>
      <c r="D35435" s="67"/>
      <c r="E35435"/>
      <c r="F35435"/>
      <c r="G35435"/>
      <c r="H35435" s="67"/>
      <c r="I35435"/>
      <c r="J35435"/>
      <c r="K35435"/>
      <c r="L35435"/>
      <c r="M35435"/>
      <c r="N35435"/>
      <c r="O35435"/>
    </row>
    <row r="35436" spans="1:15">
      <c r="A35436"/>
      <c r="B35436"/>
      <c r="C35436"/>
      <c r="D35436" s="67"/>
      <c r="E35436"/>
      <c r="F35436"/>
      <c r="G35436"/>
      <c r="H35436" s="67"/>
      <c r="I35436"/>
      <c r="J35436"/>
      <c r="K35436"/>
      <c r="L35436"/>
      <c r="M35436"/>
      <c r="N35436"/>
      <c r="O35436"/>
    </row>
    <row r="35437" spans="1:15">
      <c r="A35437"/>
      <c r="B35437"/>
      <c r="C35437"/>
      <c r="D35437" s="67"/>
      <c r="E35437"/>
      <c r="F35437"/>
      <c r="G35437"/>
      <c r="H35437" s="67"/>
      <c r="I35437"/>
      <c r="J35437"/>
      <c r="K35437"/>
      <c r="L35437"/>
      <c r="M35437"/>
      <c r="N35437"/>
      <c r="O35437"/>
    </row>
    <row r="35438" spans="1:15">
      <c r="A35438"/>
      <c r="B35438"/>
      <c r="C35438"/>
      <c r="D35438" s="67"/>
      <c r="E35438"/>
      <c r="F35438"/>
      <c r="G35438"/>
      <c r="H35438" s="67"/>
      <c r="I35438"/>
      <c r="J35438"/>
      <c r="K35438"/>
      <c r="L35438"/>
      <c r="M35438"/>
      <c r="N35438"/>
      <c r="O35438"/>
    </row>
    <row r="35439" spans="1:15">
      <c r="A35439"/>
      <c r="B35439"/>
      <c r="C35439"/>
      <c r="D35439" s="67"/>
      <c r="E35439"/>
      <c r="F35439"/>
      <c r="G35439"/>
      <c r="H35439" s="67"/>
      <c r="I35439"/>
      <c r="J35439"/>
      <c r="K35439"/>
      <c r="L35439"/>
      <c r="M35439"/>
      <c r="N35439"/>
      <c r="O35439"/>
    </row>
    <row r="35440" spans="1:15">
      <c r="A35440"/>
      <c r="B35440"/>
      <c r="C35440"/>
      <c r="D35440" s="67"/>
      <c r="E35440"/>
      <c r="F35440"/>
      <c r="G35440"/>
      <c r="H35440" s="67"/>
      <c r="I35440"/>
      <c r="J35440"/>
      <c r="K35440"/>
      <c r="L35440"/>
      <c r="M35440"/>
      <c r="N35440"/>
      <c r="O35440"/>
    </row>
    <row r="35441" spans="1:15">
      <c r="A35441"/>
      <c r="B35441"/>
      <c r="C35441"/>
      <c r="D35441" s="67"/>
      <c r="E35441"/>
      <c r="F35441"/>
      <c r="G35441"/>
      <c r="H35441" s="67"/>
      <c r="I35441"/>
      <c r="J35441"/>
      <c r="K35441"/>
      <c r="L35441"/>
      <c r="M35441"/>
      <c r="N35441"/>
      <c r="O35441"/>
    </row>
    <row r="35442" spans="1:15">
      <c r="A35442"/>
      <c r="B35442"/>
      <c r="C35442"/>
      <c r="D35442" s="67"/>
      <c r="E35442"/>
      <c r="F35442"/>
      <c r="G35442"/>
      <c r="H35442" s="67"/>
      <c r="I35442"/>
      <c r="J35442"/>
      <c r="K35442"/>
      <c r="L35442"/>
      <c r="M35442"/>
      <c r="N35442"/>
      <c r="O35442"/>
    </row>
    <row r="35443" spans="1:15">
      <c r="A35443"/>
      <c r="B35443"/>
      <c r="C35443"/>
      <c r="D35443" s="67"/>
      <c r="E35443"/>
      <c r="F35443"/>
      <c r="G35443"/>
      <c r="H35443" s="67"/>
      <c r="I35443"/>
      <c r="J35443"/>
      <c r="K35443"/>
      <c r="L35443"/>
      <c r="M35443"/>
      <c r="N35443"/>
      <c r="O35443"/>
    </row>
    <row r="35444" spans="1:15">
      <c r="A35444"/>
      <c r="B35444"/>
      <c r="C35444"/>
      <c r="D35444" s="67"/>
      <c r="E35444"/>
      <c r="F35444"/>
      <c r="G35444"/>
      <c r="H35444" s="67"/>
      <c r="I35444"/>
      <c r="J35444"/>
      <c r="K35444"/>
      <c r="L35444"/>
      <c r="M35444"/>
      <c r="N35444"/>
      <c r="O35444"/>
    </row>
    <row r="35445" spans="1:15">
      <c r="A35445"/>
      <c r="B35445"/>
      <c r="C35445"/>
      <c r="D35445" s="67"/>
      <c r="E35445"/>
      <c r="F35445"/>
      <c r="G35445"/>
      <c r="H35445" s="67"/>
      <c r="I35445"/>
      <c r="J35445"/>
      <c r="K35445"/>
      <c r="L35445"/>
      <c r="M35445"/>
      <c r="N35445"/>
      <c r="O35445"/>
    </row>
    <row r="35446" spans="1:15">
      <c r="A35446"/>
      <c r="B35446"/>
      <c r="C35446"/>
      <c r="D35446" s="67"/>
      <c r="E35446"/>
      <c r="F35446"/>
      <c r="G35446"/>
      <c r="H35446" s="67"/>
      <c r="I35446"/>
      <c r="J35446"/>
      <c r="K35446"/>
      <c r="L35446"/>
      <c r="M35446"/>
      <c r="N35446"/>
      <c r="O35446"/>
    </row>
    <row r="35447" spans="1:15">
      <c r="A35447"/>
      <c r="B35447"/>
      <c r="C35447"/>
      <c r="D35447" s="67"/>
      <c r="E35447"/>
      <c r="F35447"/>
      <c r="G35447"/>
      <c r="H35447" s="67"/>
      <c r="I35447"/>
      <c r="J35447"/>
      <c r="K35447"/>
      <c r="L35447"/>
      <c r="M35447"/>
      <c r="N35447"/>
      <c r="O35447"/>
    </row>
    <row r="35448" spans="1:15">
      <c r="A35448"/>
      <c r="B35448"/>
      <c r="C35448"/>
      <c r="D35448" s="67"/>
      <c r="E35448"/>
      <c r="F35448"/>
      <c r="G35448"/>
      <c r="H35448" s="67"/>
      <c r="I35448"/>
      <c r="J35448"/>
      <c r="K35448"/>
      <c r="L35448"/>
      <c r="M35448"/>
      <c r="N35448"/>
      <c r="O35448"/>
    </row>
    <row r="35449" spans="1:15">
      <c r="A35449"/>
      <c r="B35449"/>
      <c r="C35449"/>
      <c r="D35449" s="67"/>
      <c r="E35449"/>
      <c r="F35449"/>
      <c r="G35449"/>
      <c r="H35449" s="67"/>
      <c r="I35449"/>
      <c r="J35449"/>
      <c r="K35449"/>
      <c r="L35449"/>
      <c r="M35449"/>
      <c r="N35449"/>
      <c r="O35449"/>
    </row>
    <row r="35450" spans="1:15">
      <c r="A35450"/>
      <c r="B35450"/>
      <c r="C35450"/>
      <c r="D35450" s="67"/>
      <c r="E35450"/>
      <c r="F35450"/>
      <c r="G35450"/>
      <c r="H35450" s="67"/>
      <c r="I35450"/>
      <c r="J35450"/>
      <c r="K35450"/>
      <c r="L35450"/>
      <c r="M35450"/>
      <c r="N35450"/>
      <c r="O35450"/>
    </row>
    <row r="35451" spans="1:15">
      <c r="A35451"/>
      <c r="B35451"/>
      <c r="C35451"/>
      <c r="D35451" s="67"/>
      <c r="E35451"/>
      <c r="F35451"/>
      <c r="G35451"/>
      <c r="H35451" s="67"/>
      <c r="I35451"/>
      <c r="J35451"/>
      <c r="K35451"/>
      <c r="L35451"/>
      <c r="M35451"/>
      <c r="N35451"/>
      <c r="O35451"/>
    </row>
    <row r="35452" spans="1:15">
      <c r="A35452"/>
      <c r="B35452"/>
      <c r="C35452"/>
      <c r="D35452" s="67"/>
      <c r="E35452"/>
      <c r="F35452"/>
      <c r="G35452"/>
      <c r="H35452" s="67"/>
      <c r="I35452"/>
      <c r="J35452"/>
      <c r="K35452"/>
      <c r="L35452"/>
      <c r="M35452"/>
      <c r="N35452"/>
      <c r="O35452"/>
    </row>
    <row r="35453" spans="1:15">
      <c r="A35453"/>
      <c r="B35453"/>
      <c r="C35453"/>
      <c r="D35453" s="67"/>
      <c r="E35453"/>
      <c r="F35453"/>
      <c r="G35453"/>
      <c r="H35453" s="67"/>
      <c r="I35453"/>
      <c r="J35453"/>
      <c r="K35453"/>
      <c r="L35453"/>
      <c r="M35453"/>
      <c r="N35453"/>
      <c r="O35453"/>
    </row>
    <row r="35454" spans="1:15">
      <c r="A35454"/>
      <c r="B35454"/>
      <c r="C35454"/>
      <c r="D35454" s="67"/>
      <c r="E35454"/>
      <c r="F35454"/>
      <c r="G35454"/>
      <c r="H35454" s="67"/>
      <c r="I35454"/>
      <c r="J35454"/>
      <c r="K35454"/>
      <c r="L35454"/>
      <c r="M35454"/>
      <c r="N35454"/>
      <c r="O35454"/>
    </row>
    <row r="35455" spans="1:15">
      <c r="A35455"/>
      <c r="B35455"/>
      <c r="C35455"/>
      <c r="D35455" s="67"/>
      <c r="E35455"/>
      <c r="F35455"/>
      <c r="G35455"/>
      <c r="H35455" s="67"/>
      <c r="I35455"/>
      <c r="J35455"/>
      <c r="K35455"/>
      <c r="L35455"/>
      <c r="M35455"/>
      <c r="N35455"/>
      <c r="O35455"/>
    </row>
    <row r="35456" spans="1:15">
      <c r="A35456"/>
      <c r="B35456"/>
      <c r="C35456"/>
      <c r="D35456" s="67"/>
      <c r="E35456"/>
      <c r="F35456"/>
      <c r="G35456"/>
      <c r="H35456" s="67"/>
      <c r="I35456"/>
      <c r="J35456"/>
      <c r="K35456"/>
      <c r="L35456"/>
      <c r="M35456"/>
      <c r="N35456"/>
      <c r="O35456"/>
    </row>
    <row r="35457" spans="1:15">
      <c r="A35457"/>
      <c r="B35457"/>
      <c r="C35457"/>
      <c r="D35457" s="67"/>
      <c r="E35457"/>
      <c r="F35457"/>
      <c r="G35457"/>
      <c r="H35457" s="67"/>
      <c r="I35457"/>
      <c r="J35457"/>
      <c r="K35457"/>
      <c r="L35457"/>
      <c r="M35457"/>
      <c r="N35457"/>
      <c r="O35457"/>
    </row>
    <row r="35458" spans="1:15">
      <c r="A35458"/>
      <c r="B35458"/>
      <c r="C35458"/>
      <c r="D35458" s="67"/>
      <c r="E35458"/>
      <c r="F35458"/>
      <c r="G35458"/>
      <c r="H35458" s="67"/>
      <c r="I35458"/>
      <c r="J35458"/>
      <c r="K35458"/>
      <c r="L35458"/>
      <c r="M35458"/>
      <c r="N35458"/>
      <c r="O35458"/>
    </row>
    <row r="35459" spans="1:15">
      <c r="A35459"/>
      <c r="B35459"/>
      <c r="C35459"/>
      <c r="D35459" s="67"/>
      <c r="E35459"/>
      <c r="F35459"/>
      <c r="G35459"/>
      <c r="H35459" s="67"/>
      <c r="I35459"/>
      <c r="J35459"/>
      <c r="K35459"/>
      <c r="L35459"/>
      <c r="M35459"/>
      <c r="N35459"/>
      <c r="O35459"/>
    </row>
    <row r="35460" spans="1:15">
      <c r="A35460"/>
      <c r="B35460"/>
      <c r="C35460"/>
      <c r="D35460" s="67"/>
      <c r="E35460"/>
      <c r="F35460"/>
      <c r="G35460"/>
      <c r="H35460" s="67"/>
      <c r="I35460"/>
      <c r="J35460"/>
      <c r="K35460"/>
      <c r="L35460"/>
      <c r="M35460"/>
      <c r="N35460"/>
      <c r="O35460"/>
    </row>
    <row r="35461" spans="1:15">
      <c r="A35461"/>
      <c r="B35461"/>
      <c r="C35461"/>
      <c r="D35461" s="67"/>
      <c r="E35461"/>
      <c r="F35461"/>
      <c r="G35461"/>
      <c r="H35461" s="67"/>
      <c r="I35461"/>
      <c r="J35461"/>
      <c r="K35461"/>
      <c r="L35461"/>
      <c r="M35461"/>
      <c r="N35461"/>
      <c r="O35461"/>
    </row>
    <row r="35462" spans="1:15">
      <c r="A35462"/>
      <c r="B35462"/>
      <c r="C35462"/>
      <c r="D35462" s="67"/>
      <c r="E35462"/>
      <c r="F35462"/>
      <c r="G35462"/>
      <c r="H35462" s="67"/>
      <c r="I35462"/>
      <c r="J35462"/>
      <c r="K35462"/>
      <c r="L35462"/>
      <c r="M35462"/>
      <c r="N35462"/>
      <c r="O35462"/>
    </row>
    <row r="35463" spans="1:15">
      <c r="A35463"/>
      <c r="B35463"/>
      <c r="C35463"/>
      <c r="D35463" s="67"/>
      <c r="E35463"/>
      <c r="F35463"/>
      <c r="G35463"/>
      <c r="H35463" s="67"/>
      <c r="I35463"/>
      <c r="J35463"/>
      <c r="K35463"/>
      <c r="L35463"/>
      <c r="M35463"/>
      <c r="N35463"/>
      <c r="O35463"/>
    </row>
    <row r="35464" spans="1:15">
      <c r="A35464"/>
      <c r="B35464"/>
      <c r="C35464"/>
      <c r="D35464" s="67"/>
      <c r="E35464"/>
      <c r="F35464"/>
      <c r="G35464"/>
      <c r="H35464" s="67"/>
      <c r="I35464"/>
      <c r="J35464"/>
      <c r="K35464"/>
      <c r="L35464"/>
      <c r="M35464"/>
      <c r="N35464"/>
      <c r="O35464"/>
    </row>
    <row r="35465" spans="1:15">
      <c r="A35465"/>
      <c r="B35465"/>
      <c r="C35465"/>
      <c r="D35465" s="67"/>
      <c r="E35465"/>
      <c r="F35465"/>
      <c r="G35465"/>
      <c r="H35465" s="67"/>
      <c r="I35465"/>
      <c r="J35465"/>
      <c r="K35465"/>
      <c r="L35465"/>
      <c r="M35465"/>
      <c r="N35465"/>
      <c r="O35465"/>
    </row>
    <row r="35466" spans="1:15">
      <c r="A35466"/>
      <c r="B35466"/>
      <c r="C35466"/>
      <c r="D35466" s="67"/>
      <c r="E35466"/>
      <c r="F35466"/>
      <c r="G35466"/>
      <c r="H35466" s="67"/>
      <c r="I35466"/>
      <c r="J35466"/>
      <c r="K35466"/>
      <c r="L35466"/>
      <c r="M35466"/>
      <c r="N35466"/>
      <c r="O35466"/>
    </row>
    <row r="35467" spans="1:15">
      <c r="A35467"/>
      <c r="B35467"/>
      <c r="C35467"/>
      <c r="D35467" s="67"/>
      <c r="E35467"/>
      <c r="F35467"/>
      <c r="G35467"/>
      <c r="H35467" s="67"/>
      <c r="I35467"/>
      <c r="J35467"/>
      <c r="K35467"/>
      <c r="L35467"/>
      <c r="M35467"/>
      <c r="N35467"/>
      <c r="O35467"/>
    </row>
    <row r="35468" spans="1:15">
      <c r="A35468"/>
      <c r="B35468"/>
      <c r="C35468"/>
      <c r="D35468" s="67"/>
      <c r="E35468"/>
      <c r="F35468"/>
      <c r="G35468"/>
      <c r="H35468" s="67"/>
      <c r="I35468"/>
      <c r="J35468"/>
      <c r="K35468"/>
      <c r="L35468"/>
      <c r="M35468"/>
      <c r="N35468"/>
      <c r="O35468"/>
    </row>
    <row r="35469" spans="1:15">
      <c r="A35469"/>
      <c r="B35469"/>
      <c r="C35469"/>
      <c r="D35469" s="67"/>
      <c r="E35469"/>
      <c r="F35469"/>
      <c r="G35469"/>
      <c r="H35469" s="67"/>
      <c r="I35469"/>
      <c r="J35469"/>
      <c r="K35469"/>
      <c r="L35469"/>
      <c r="M35469"/>
      <c r="N35469"/>
      <c r="O35469"/>
    </row>
    <row r="35470" spans="1:15">
      <c r="A35470"/>
      <c r="B35470"/>
      <c r="C35470"/>
      <c r="D35470" s="67"/>
      <c r="E35470"/>
      <c r="F35470"/>
      <c r="G35470"/>
      <c r="H35470" s="67"/>
      <c r="I35470"/>
      <c r="J35470"/>
      <c r="K35470"/>
      <c r="L35470"/>
      <c r="M35470"/>
      <c r="N35470"/>
      <c r="O35470"/>
    </row>
    <row r="35471" spans="1:15">
      <c r="A35471"/>
      <c r="B35471"/>
      <c r="C35471"/>
      <c r="D35471" s="67"/>
      <c r="E35471"/>
      <c r="F35471"/>
      <c r="G35471"/>
      <c r="H35471" s="67"/>
      <c r="I35471"/>
      <c r="J35471"/>
      <c r="K35471"/>
      <c r="L35471"/>
      <c r="M35471"/>
      <c r="N35471"/>
      <c r="O35471"/>
    </row>
    <row r="35472" spans="1:15">
      <c r="A35472"/>
      <c r="B35472"/>
      <c r="C35472"/>
      <c r="D35472" s="67"/>
      <c r="E35472"/>
      <c r="F35472"/>
      <c r="G35472"/>
      <c r="H35472" s="67"/>
      <c r="I35472"/>
      <c r="J35472"/>
      <c r="K35472"/>
      <c r="L35472"/>
      <c r="M35472"/>
      <c r="N35472"/>
      <c r="O35472"/>
    </row>
    <row r="35473" spans="1:15">
      <c r="A35473"/>
      <c r="B35473"/>
      <c r="C35473"/>
      <c r="D35473" s="67"/>
      <c r="E35473"/>
      <c r="F35473"/>
      <c r="G35473"/>
      <c r="H35473" s="67"/>
      <c r="I35473"/>
      <c r="J35473"/>
      <c r="K35473"/>
      <c r="L35473"/>
      <c r="M35473"/>
      <c r="N35473"/>
      <c r="O35473"/>
    </row>
    <row r="35474" spans="1:15">
      <c r="A35474"/>
      <c r="B35474"/>
      <c r="C35474"/>
      <c r="D35474" s="67"/>
      <c r="E35474"/>
      <c r="F35474"/>
      <c r="G35474"/>
      <c r="H35474" s="67"/>
      <c r="I35474"/>
      <c r="J35474"/>
      <c r="K35474"/>
      <c r="L35474"/>
      <c r="M35474"/>
      <c r="N35474"/>
      <c r="O35474"/>
    </row>
    <row r="35475" spans="1:15">
      <c r="A35475"/>
      <c r="B35475"/>
      <c r="C35475"/>
      <c r="D35475" s="67"/>
      <c r="E35475"/>
      <c r="F35475"/>
      <c r="G35475"/>
      <c r="H35475" s="67"/>
      <c r="I35475"/>
      <c r="J35475"/>
      <c r="K35475"/>
      <c r="L35475"/>
      <c r="M35475"/>
      <c r="N35475"/>
      <c r="O35475"/>
    </row>
    <row r="35476" spans="1:15">
      <c r="A35476"/>
      <c r="B35476"/>
      <c r="C35476"/>
      <c r="D35476" s="67"/>
      <c r="E35476"/>
      <c r="F35476"/>
      <c r="G35476"/>
      <c r="H35476" s="67"/>
      <c r="I35476"/>
      <c r="J35476"/>
      <c r="K35476"/>
      <c r="L35476"/>
      <c r="M35476"/>
      <c r="N35476"/>
      <c r="O35476"/>
    </row>
    <row r="35477" spans="1:15">
      <c r="A35477"/>
      <c r="B35477"/>
      <c r="C35477"/>
      <c r="D35477" s="67"/>
      <c r="E35477"/>
      <c r="F35477"/>
      <c r="G35477"/>
      <c r="H35477" s="67"/>
      <c r="I35477"/>
      <c r="J35477"/>
      <c r="K35477"/>
      <c r="L35477"/>
      <c r="M35477"/>
      <c r="N35477"/>
      <c r="O35477"/>
    </row>
    <row r="35478" spans="1:15">
      <c r="A35478"/>
      <c r="B35478"/>
      <c r="C35478"/>
      <c r="D35478" s="67"/>
      <c r="E35478"/>
      <c r="F35478"/>
      <c r="G35478"/>
      <c r="H35478" s="67"/>
      <c r="I35478"/>
      <c r="J35478"/>
      <c r="K35478"/>
      <c r="L35478"/>
      <c r="M35478"/>
      <c r="N35478"/>
      <c r="O35478"/>
    </row>
    <row r="35479" spans="1:15">
      <c r="A35479"/>
      <c r="B35479"/>
      <c r="C35479"/>
      <c r="D35479" s="67"/>
      <c r="E35479"/>
      <c r="F35479"/>
      <c r="G35479"/>
      <c r="H35479" s="67"/>
      <c r="I35479"/>
      <c r="J35479"/>
      <c r="K35479"/>
      <c r="L35479"/>
      <c r="M35479"/>
      <c r="N35479"/>
      <c r="O35479"/>
    </row>
    <row r="35480" spans="1:15">
      <c r="A35480"/>
      <c r="B35480"/>
      <c r="C35480"/>
      <c r="D35480" s="67"/>
      <c r="E35480"/>
      <c r="F35480"/>
      <c r="G35480"/>
      <c r="H35480" s="67"/>
      <c r="I35480"/>
      <c r="J35480"/>
      <c r="K35480"/>
      <c r="L35480"/>
      <c r="M35480"/>
      <c r="N35480"/>
      <c r="O35480"/>
    </row>
    <row r="35481" spans="1:15">
      <c r="A35481"/>
      <c r="B35481"/>
      <c r="C35481"/>
      <c r="D35481" s="67"/>
      <c r="E35481"/>
      <c r="F35481"/>
      <c r="G35481"/>
      <c r="H35481" s="67"/>
      <c r="I35481"/>
      <c r="J35481"/>
      <c r="K35481"/>
      <c r="L35481"/>
      <c r="M35481"/>
      <c r="N35481"/>
      <c r="O35481"/>
    </row>
    <row r="35482" spans="1:15">
      <c r="A35482"/>
      <c r="B35482"/>
      <c r="C35482"/>
      <c r="D35482" s="67"/>
      <c r="E35482"/>
      <c r="F35482"/>
      <c r="G35482"/>
      <c r="H35482" s="67"/>
      <c r="I35482"/>
      <c r="J35482"/>
      <c r="K35482"/>
      <c r="L35482"/>
      <c r="M35482"/>
      <c r="N35482"/>
      <c r="O35482"/>
    </row>
    <row r="35483" spans="1:15">
      <c r="A35483"/>
      <c r="B35483"/>
      <c r="C35483"/>
      <c r="D35483" s="67"/>
      <c r="E35483"/>
      <c r="F35483"/>
      <c r="G35483"/>
      <c r="H35483" s="67"/>
      <c r="I35483"/>
      <c r="J35483"/>
      <c r="K35483"/>
      <c r="L35483"/>
      <c r="M35483"/>
      <c r="N35483"/>
      <c r="O35483"/>
    </row>
    <row r="35484" spans="1:15">
      <c r="A35484"/>
      <c r="B35484"/>
      <c r="C35484"/>
      <c r="D35484" s="67"/>
      <c r="E35484"/>
      <c r="F35484"/>
      <c r="G35484"/>
      <c r="H35484" s="67"/>
      <c r="I35484"/>
      <c r="J35484"/>
      <c r="K35484"/>
      <c r="L35484"/>
      <c r="M35484"/>
      <c r="N35484"/>
      <c r="O35484"/>
    </row>
    <row r="35485" spans="1:15">
      <c r="A35485"/>
      <c r="B35485"/>
      <c r="C35485"/>
      <c r="D35485" s="67"/>
      <c r="E35485"/>
      <c r="F35485"/>
      <c r="G35485"/>
      <c r="H35485" s="67"/>
      <c r="I35485"/>
      <c r="J35485"/>
      <c r="K35485"/>
      <c r="L35485"/>
      <c r="M35485"/>
      <c r="N35485"/>
      <c r="O35485"/>
    </row>
    <row r="35486" spans="1:15">
      <c r="A35486"/>
      <c r="B35486"/>
      <c r="C35486"/>
      <c r="D35486" s="67"/>
      <c r="E35486"/>
      <c r="F35486"/>
      <c r="G35486"/>
      <c r="H35486" s="67"/>
      <c r="I35486"/>
      <c r="J35486"/>
      <c r="K35486"/>
      <c r="L35486"/>
      <c r="M35486"/>
      <c r="N35486"/>
      <c r="O35486"/>
    </row>
    <row r="35487" spans="1:15">
      <c r="A35487"/>
      <c r="B35487"/>
      <c r="C35487"/>
      <c r="D35487" s="67"/>
      <c r="E35487"/>
      <c r="F35487"/>
      <c r="G35487"/>
      <c r="H35487" s="67"/>
      <c r="I35487"/>
      <c r="J35487"/>
      <c r="K35487"/>
      <c r="L35487"/>
      <c r="M35487"/>
      <c r="N35487"/>
      <c r="O35487"/>
    </row>
    <row r="35488" spans="1:15">
      <c r="A35488"/>
      <c r="B35488"/>
      <c r="C35488"/>
      <c r="D35488" s="67"/>
      <c r="E35488"/>
      <c r="F35488"/>
      <c r="G35488"/>
      <c r="H35488" s="67"/>
      <c r="I35488"/>
      <c r="J35488"/>
      <c r="K35488"/>
      <c r="L35488"/>
      <c r="M35488"/>
      <c r="N35488"/>
      <c r="O35488"/>
    </row>
    <row r="35489" spans="1:15">
      <c r="A35489"/>
      <c r="B35489"/>
      <c r="C35489"/>
      <c r="D35489" s="67"/>
      <c r="E35489"/>
      <c r="F35489"/>
      <c r="G35489"/>
      <c r="H35489" s="67"/>
      <c r="I35489"/>
      <c r="J35489"/>
      <c r="K35489"/>
      <c r="L35489"/>
      <c r="M35489"/>
      <c r="N35489"/>
      <c r="O35489"/>
    </row>
    <row r="35490" spans="1:15">
      <c r="A35490"/>
      <c r="B35490"/>
      <c r="C35490"/>
      <c r="D35490" s="67"/>
      <c r="E35490"/>
      <c r="F35490"/>
      <c r="G35490"/>
      <c r="H35490" s="67"/>
      <c r="I35490"/>
      <c r="J35490"/>
      <c r="K35490"/>
      <c r="L35490"/>
      <c r="M35490"/>
      <c r="N35490"/>
      <c r="O35490"/>
    </row>
    <row r="35491" spans="1:15">
      <c r="A35491"/>
      <c r="B35491"/>
      <c r="C35491"/>
      <c r="D35491" s="67"/>
      <c r="E35491"/>
      <c r="F35491"/>
      <c r="G35491"/>
      <c r="H35491" s="67"/>
      <c r="I35491"/>
      <c r="J35491"/>
      <c r="K35491"/>
      <c r="L35491"/>
      <c r="M35491"/>
      <c r="N35491"/>
      <c r="O35491"/>
    </row>
    <row r="35492" spans="1:15">
      <c r="A35492"/>
      <c r="B35492"/>
      <c r="C35492"/>
      <c r="D35492" s="67"/>
      <c r="E35492"/>
      <c r="F35492"/>
      <c r="G35492"/>
      <c r="H35492" s="67"/>
      <c r="I35492"/>
      <c r="J35492"/>
      <c r="K35492"/>
      <c r="L35492"/>
      <c r="M35492"/>
      <c r="N35492"/>
      <c r="O35492"/>
    </row>
    <row r="35493" spans="1:15">
      <c r="A35493"/>
      <c r="B35493"/>
      <c r="C35493"/>
      <c r="D35493" s="67"/>
      <c r="E35493"/>
      <c r="F35493"/>
      <c r="G35493"/>
      <c r="H35493" s="67"/>
      <c r="I35493"/>
      <c r="J35493"/>
      <c r="K35493"/>
      <c r="L35493"/>
      <c r="M35493"/>
      <c r="N35493"/>
      <c r="O35493"/>
    </row>
    <row r="35494" spans="1:15">
      <c r="A35494"/>
      <c r="B35494"/>
      <c r="C35494"/>
      <c r="D35494" s="67"/>
      <c r="E35494"/>
      <c r="F35494"/>
      <c r="G35494"/>
      <c r="H35494" s="67"/>
      <c r="I35494"/>
      <c r="J35494"/>
      <c r="K35494"/>
      <c r="L35494"/>
      <c r="M35494"/>
      <c r="N35494"/>
      <c r="O35494"/>
    </row>
    <row r="35495" spans="1:15">
      <c r="A35495"/>
      <c r="B35495"/>
      <c r="C35495"/>
      <c r="D35495" s="67"/>
      <c r="E35495"/>
      <c r="F35495"/>
      <c r="G35495"/>
      <c r="H35495" s="67"/>
      <c r="I35495"/>
      <c r="J35495"/>
      <c r="K35495"/>
      <c r="L35495"/>
      <c r="M35495"/>
      <c r="N35495"/>
      <c r="O35495"/>
    </row>
    <row r="35496" spans="1:15">
      <c r="A35496"/>
      <c r="B35496"/>
      <c r="C35496"/>
      <c r="D35496" s="67"/>
      <c r="E35496"/>
      <c r="F35496"/>
      <c r="G35496"/>
      <c r="H35496" s="67"/>
      <c r="I35496"/>
      <c r="J35496"/>
      <c r="K35496"/>
      <c r="L35496"/>
      <c r="M35496"/>
      <c r="N35496"/>
      <c r="O35496"/>
    </row>
    <row r="35497" spans="1:15">
      <c r="A35497"/>
      <c r="B35497"/>
      <c r="C35497"/>
      <c r="D35497" s="67"/>
      <c r="E35497"/>
      <c r="F35497"/>
      <c r="G35497"/>
      <c r="H35497" s="67"/>
      <c r="I35497"/>
      <c r="J35497"/>
      <c r="K35497"/>
      <c r="L35497"/>
      <c r="M35497"/>
      <c r="N35497"/>
      <c r="O35497"/>
    </row>
    <row r="35498" spans="1:15">
      <c r="A35498"/>
      <c r="B35498"/>
      <c r="C35498"/>
      <c r="D35498" s="67"/>
      <c r="E35498"/>
      <c r="F35498"/>
      <c r="G35498"/>
      <c r="H35498" s="67"/>
      <c r="I35498"/>
      <c r="J35498"/>
      <c r="K35498"/>
      <c r="L35498"/>
      <c r="M35498"/>
      <c r="N35498"/>
      <c r="O35498"/>
    </row>
    <row r="35499" spans="1:15">
      <c r="A35499"/>
      <c r="B35499"/>
      <c r="C35499"/>
      <c r="D35499" s="67"/>
      <c r="E35499"/>
      <c r="F35499"/>
      <c r="G35499"/>
      <c r="H35499" s="67"/>
      <c r="I35499"/>
      <c r="J35499"/>
      <c r="K35499"/>
      <c r="L35499"/>
      <c r="M35499"/>
      <c r="N35499"/>
      <c r="O35499"/>
    </row>
    <row r="35500" spans="1:15">
      <c r="A35500"/>
      <c r="B35500"/>
      <c r="C35500"/>
      <c r="D35500" s="67"/>
      <c r="E35500"/>
      <c r="F35500"/>
      <c r="G35500"/>
      <c r="H35500" s="67"/>
      <c r="I35500"/>
      <c r="J35500"/>
      <c r="K35500"/>
      <c r="L35500"/>
      <c r="M35500"/>
      <c r="N35500"/>
      <c r="O35500"/>
    </row>
    <row r="35501" spans="1:15">
      <c r="A35501"/>
      <c r="B35501"/>
      <c r="C35501"/>
      <c r="D35501" s="67"/>
      <c r="E35501"/>
      <c r="F35501"/>
      <c r="G35501"/>
      <c r="H35501" s="67"/>
      <c r="I35501"/>
      <c r="J35501"/>
      <c r="K35501"/>
      <c r="L35501"/>
      <c r="M35501"/>
      <c r="N35501"/>
      <c r="O35501"/>
    </row>
    <row r="35502" spans="1:15">
      <c r="A35502"/>
      <c r="B35502"/>
      <c r="C35502"/>
      <c r="D35502" s="67"/>
      <c r="E35502"/>
      <c r="F35502"/>
      <c r="G35502"/>
      <c r="H35502" s="67"/>
      <c r="I35502"/>
      <c r="J35502"/>
      <c r="K35502"/>
      <c r="L35502"/>
      <c r="M35502"/>
      <c r="N35502"/>
      <c r="O35502"/>
    </row>
    <row r="35503" spans="1:15">
      <c r="A35503"/>
      <c r="B35503"/>
      <c r="C35503"/>
      <c r="D35503" s="67"/>
      <c r="E35503"/>
      <c r="F35503"/>
      <c r="G35503"/>
      <c r="H35503" s="67"/>
      <c r="I35503"/>
      <c r="J35503"/>
      <c r="K35503"/>
      <c r="L35503"/>
      <c r="M35503"/>
      <c r="N35503"/>
      <c r="O35503"/>
    </row>
    <row r="35504" spans="1:15">
      <c r="A35504"/>
      <c r="B35504"/>
      <c r="C35504"/>
      <c r="D35504" s="67"/>
      <c r="E35504"/>
      <c r="F35504"/>
      <c r="G35504"/>
      <c r="H35504" s="67"/>
      <c r="I35504"/>
      <c r="J35504"/>
      <c r="K35504"/>
      <c r="L35504"/>
      <c r="M35504"/>
      <c r="N35504"/>
      <c r="O35504"/>
    </row>
    <row r="35505" spans="1:15">
      <c r="A35505"/>
      <c r="B35505"/>
      <c r="C35505"/>
      <c r="D35505" s="67"/>
      <c r="E35505"/>
      <c r="F35505"/>
      <c r="G35505"/>
      <c r="H35505" s="67"/>
      <c r="I35505"/>
      <c r="J35505"/>
      <c r="K35505"/>
      <c r="L35505"/>
      <c r="M35505"/>
      <c r="N35505"/>
      <c r="O35505"/>
    </row>
    <row r="35506" spans="1:15">
      <c r="A35506"/>
      <c r="B35506"/>
      <c r="C35506"/>
      <c r="D35506" s="67"/>
      <c r="E35506"/>
      <c r="F35506"/>
      <c r="G35506"/>
      <c r="H35506" s="67"/>
      <c r="I35506"/>
      <c r="J35506"/>
      <c r="K35506"/>
      <c r="L35506"/>
      <c r="M35506"/>
      <c r="N35506"/>
      <c r="O35506"/>
    </row>
    <row r="35507" spans="1:15">
      <c r="A35507"/>
      <c r="B35507"/>
      <c r="C35507"/>
      <c r="D35507" s="67"/>
      <c r="E35507"/>
      <c r="F35507"/>
      <c r="G35507"/>
      <c r="H35507" s="67"/>
      <c r="I35507"/>
      <c r="J35507"/>
      <c r="K35507"/>
      <c r="L35507"/>
      <c r="M35507"/>
      <c r="N35507"/>
      <c r="O35507"/>
    </row>
    <row r="35508" spans="1:15">
      <c r="A35508"/>
      <c r="B35508"/>
      <c r="C35508"/>
      <c r="D35508" s="67"/>
      <c r="E35508"/>
      <c r="F35508"/>
      <c r="G35508"/>
      <c r="H35508" s="67"/>
      <c r="I35508"/>
      <c r="J35508"/>
      <c r="K35508"/>
      <c r="L35508"/>
      <c r="M35508"/>
      <c r="N35508"/>
      <c r="O35508"/>
    </row>
    <row r="35509" spans="1:15">
      <c r="A35509"/>
      <c r="B35509"/>
      <c r="C35509"/>
      <c r="D35509" s="67"/>
      <c r="E35509"/>
      <c r="F35509"/>
      <c r="G35509"/>
      <c r="H35509" s="67"/>
      <c r="I35509"/>
      <c r="J35509"/>
      <c r="K35509"/>
      <c r="L35509"/>
      <c r="M35509"/>
      <c r="N35509"/>
      <c r="O35509"/>
    </row>
    <row r="35510" spans="1:15">
      <c r="A35510"/>
      <c r="B35510"/>
      <c r="C35510"/>
      <c r="D35510" s="67"/>
      <c r="E35510"/>
      <c r="F35510"/>
      <c r="G35510"/>
      <c r="H35510" s="67"/>
      <c r="I35510"/>
      <c r="J35510"/>
      <c r="K35510"/>
      <c r="L35510"/>
      <c r="M35510"/>
      <c r="N35510"/>
      <c r="O35510"/>
    </row>
    <row r="35511" spans="1:15">
      <c r="A35511"/>
      <c r="B35511"/>
      <c r="C35511"/>
      <c r="D35511" s="67"/>
      <c r="E35511"/>
      <c r="F35511"/>
      <c r="G35511"/>
      <c r="H35511" s="67"/>
      <c r="I35511"/>
      <c r="J35511"/>
      <c r="K35511"/>
      <c r="L35511"/>
      <c r="M35511"/>
      <c r="N35511"/>
      <c r="O35511"/>
    </row>
    <row r="35512" spans="1:15">
      <c r="A35512"/>
      <c r="B35512"/>
      <c r="C35512"/>
      <c r="D35512" s="67"/>
      <c r="E35512"/>
      <c r="F35512"/>
      <c r="G35512"/>
      <c r="H35512" s="67"/>
      <c r="I35512"/>
      <c r="J35512"/>
      <c r="K35512"/>
      <c r="L35512"/>
      <c r="M35512"/>
      <c r="N35512"/>
      <c r="O35512"/>
    </row>
    <row r="35513" spans="1:15">
      <c r="A35513"/>
      <c r="B35513"/>
      <c r="C35513"/>
      <c r="D35513" s="67"/>
      <c r="E35513"/>
      <c r="F35513"/>
      <c r="G35513"/>
      <c r="H35513" s="67"/>
      <c r="I35513"/>
      <c r="J35513"/>
      <c r="K35513"/>
      <c r="L35513"/>
      <c r="M35513"/>
      <c r="N35513"/>
      <c r="O35513"/>
    </row>
    <row r="35514" spans="1:15">
      <c r="A35514"/>
      <c r="B35514"/>
      <c r="C35514"/>
      <c r="D35514" s="67"/>
      <c r="E35514"/>
      <c r="F35514"/>
      <c r="G35514"/>
      <c r="H35514" s="67"/>
      <c r="I35514"/>
      <c r="J35514"/>
      <c r="K35514"/>
      <c r="L35514"/>
      <c r="M35514"/>
      <c r="N35514"/>
      <c r="O35514"/>
    </row>
    <row r="35515" spans="1:15">
      <c r="A35515"/>
      <c r="B35515"/>
      <c r="C35515"/>
      <c r="D35515" s="67"/>
      <c r="E35515"/>
      <c r="F35515"/>
      <c r="G35515"/>
      <c r="H35515" s="67"/>
      <c r="I35515"/>
      <c r="J35515"/>
      <c r="K35515"/>
      <c r="L35515"/>
      <c r="M35515"/>
      <c r="N35515"/>
      <c r="O35515"/>
    </row>
    <row r="35516" spans="1:15">
      <c r="A35516"/>
      <c r="B35516"/>
      <c r="C35516"/>
      <c r="D35516" s="67"/>
      <c r="E35516"/>
      <c r="F35516"/>
      <c r="G35516"/>
      <c r="H35516" s="67"/>
      <c r="I35516"/>
      <c r="J35516"/>
      <c r="K35516"/>
      <c r="L35516"/>
      <c r="M35516"/>
      <c r="N35516"/>
      <c r="O35516"/>
    </row>
    <row r="35517" spans="1:15">
      <c r="A35517"/>
      <c r="B35517"/>
      <c r="C35517"/>
      <c r="D35517" s="67"/>
      <c r="E35517"/>
      <c r="F35517"/>
      <c r="G35517"/>
      <c r="H35517" s="67"/>
      <c r="I35517"/>
      <c r="J35517"/>
      <c r="K35517"/>
      <c r="L35517"/>
      <c r="M35517"/>
      <c r="N35517"/>
      <c r="O35517"/>
    </row>
    <row r="35518" spans="1:15">
      <c r="A35518"/>
      <c r="B35518"/>
      <c r="C35518"/>
      <c r="D35518" s="67"/>
      <c r="E35518"/>
      <c r="F35518"/>
      <c r="G35518"/>
      <c r="H35518" s="67"/>
      <c r="I35518"/>
      <c r="J35518"/>
      <c r="K35518"/>
      <c r="L35518"/>
      <c r="M35518"/>
      <c r="N35518"/>
      <c r="O35518"/>
    </row>
    <row r="35519" spans="1:15">
      <c r="A35519"/>
      <c r="B35519"/>
      <c r="C35519"/>
      <c r="D35519" s="67"/>
      <c r="E35519"/>
      <c r="F35519"/>
      <c r="G35519"/>
      <c r="H35519" s="67"/>
      <c r="I35519"/>
      <c r="J35519"/>
      <c r="K35519"/>
      <c r="L35519"/>
      <c r="M35519"/>
      <c r="N35519"/>
      <c r="O35519"/>
    </row>
    <row r="35520" spans="1:15">
      <c r="A35520"/>
      <c r="B35520"/>
      <c r="C35520"/>
      <c r="D35520" s="67"/>
      <c r="E35520"/>
      <c r="F35520"/>
      <c r="G35520"/>
      <c r="H35520" s="67"/>
      <c r="I35520"/>
      <c r="J35520"/>
      <c r="K35520"/>
      <c r="L35520"/>
      <c r="M35520"/>
      <c r="N35520"/>
      <c r="O35520"/>
    </row>
    <row r="35521" spans="1:15">
      <c r="A35521"/>
      <c r="B35521"/>
      <c r="C35521"/>
      <c r="D35521" s="67"/>
      <c r="E35521"/>
      <c r="F35521"/>
      <c r="G35521"/>
      <c r="H35521" s="67"/>
      <c r="I35521"/>
      <c r="J35521"/>
      <c r="K35521"/>
      <c r="L35521"/>
      <c r="M35521"/>
      <c r="N35521"/>
      <c r="O35521"/>
    </row>
    <row r="35522" spans="1:15">
      <c r="A35522"/>
      <c r="B35522"/>
      <c r="C35522"/>
      <c r="D35522" s="67"/>
      <c r="E35522"/>
      <c r="F35522"/>
      <c r="G35522"/>
      <c r="H35522" s="67"/>
      <c r="I35522"/>
      <c r="J35522"/>
      <c r="K35522"/>
      <c r="L35522"/>
      <c r="M35522"/>
      <c r="N35522"/>
      <c r="O35522"/>
    </row>
    <row r="35523" spans="1:15">
      <c r="A35523"/>
      <c r="B35523"/>
      <c r="C35523"/>
      <c r="D35523" s="67"/>
      <c r="E35523"/>
      <c r="F35523"/>
      <c r="G35523"/>
      <c r="H35523" s="67"/>
      <c r="I35523"/>
      <c r="J35523"/>
      <c r="K35523"/>
      <c r="L35523"/>
      <c r="M35523"/>
      <c r="N35523"/>
      <c r="O35523"/>
    </row>
    <row r="35524" spans="1:15">
      <c r="A35524"/>
      <c r="B35524"/>
      <c r="C35524"/>
      <c r="D35524" s="67"/>
      <c r="E35524"/>
      <c r="F35524"/>
      <c r="G35524"/>
      <c r="H35524" s="67"/>
      <c r="I35524"/>
      <c r="J35524"/>
      <c r="K35524"/>
      <c r="L35524"/>
      <c r="M35524"/>
      <c r="N35524"/>
      <c r="O35524"/>
    </row>
    <row r="35525" spans="1:15">
      <c r="A35525"/>
      <c r="B35525"/>
      <c r="C35525"/>
      <c r="D35525" s="67"/>
      <c r="E35525"/>
      <c r="F35525"/>
      <c r="G35525"/>
      <c r="H35525" s="67"/>
      <c r="I35525"/>
      <c r="J35525"/>
      <c r="K35525"/>
      <c r="L35525"/>
      <c r="M35525"/>
      <c r="N35525"/>
      <c r="O35525"/>
    </row>
    <row r="35526" spans="1:15">
      <c r="A35526"/>
      <c r="B35526"/>
      <c r="C35526"/>
      <c r="D35526" s="67"/>
      <c r="E35526"/>
      <c r="F35526"/>
      <c r="G35526"/>
      <c r="H35526" s="67"/>
      <c r="I35526"/>
      <c r="J35526"/>
      <c r="K35526"/>
      <c r="L35526"/>
      <c r="M35526"/>
      <c r="N35526"/>
      <c r="O35526"/>
    </row>
    <row r="35527" spans="1:15">
      <c r="A35527"/>
      <c r="B35527"/>
      <c r="C35527"/>
      <c r="D35527" s="67"/>
      <c r="E35527"/>
      <c r="F35527"/>
      <c r="G35527"/>
      <c r="H35527" s="67"/>
      <c r="I35527"/>
      <c r="J35527"/>
      <c r="K35527"/>
      <c r="L35527"/>
      <c r="M35527"/>
      <c r="N35527"/>
      <c r="O35527"/>
    </row>
    <row r="35528" spans="1:15">
      <c r="A35528"/>
      <c r="B35528"/>
      <c r="C35528"/>
      <c r="D35528" s="67"/>
      <c r="E35528"/>
      <c r="F35528"/>
      <c r="G35528"/>
      <c r="H35528" s="67"/>
      <c r="I35528"/>
      <c r="J35528"/>
      <c r="K35528"/>
      <c r="L35528"/>
      <c r="M35528"/>
      <c r="N35528"/>
      <c r="O35528"/>
    </row>
    <row r="35529" spans="1:15">
      <c r="A35529"/>
      <c r="B35529"/>
      <c r="C35529"/>
      <c r="D35529" s="67"/>
      <c r="E35529"/>
      <c r="F35529"/>
      <c r="G35529"/>
      <c r="H35529" s="67"/>
      <c r="I35529"/>
      <c r="J35529"/>
      <c r="K35529"/>
      <c r="L35529"/>
      <c r="M35529"/>
      <c r="N35529"/>
      <c r="O35529"/>
    </row>
    <row r="35530" spans="1:15">
      <c r="A35530"/>
      <c r="B35530"/>
      <c r="C35530"/>
      <c r="D35530" s="67"/>
      <c r="E35530"/>
      <c r="F35530"/>
      <c r="G35530"/>
      <c r="H35530" s="67"/>
      <c r="I35530"/>
      <c r="J35530"/>
      <c r="K35530"/>
      <c r="L35530"/>
      <c r="M35530"/>
      <c r="N35530"/>
      <c r="O35530"/>
    </row>
    <row r="35531" spans="1:15">
      <c r="A35531"/>
      <c r="B35531"/>
      <c r="C35531"/>
      <c r="D35531" s="67"/>
      <c r="E35531"/>
      <c r="F35531"/>
      <c r="G35531"/>
      <c r="H35531" s="67"/>
      <c r="I35531"/>
      <c r="J35531"/>
      <c r="K35531"/>
      <c r="L35531"/>
      <c r="M35531"/>
      <c r="N35531"/>
      <c r="O35531"/>
    </row>
    <row r="35532" spans="1:15">
      <c r="A35532"/>
      <c r="B35532"/>
      <c r="C35532"/>
      <c r="D35532" s="67"/>
      <c r="E35532"/>
      <c r="F35532"/>
      <c r="G35532"/>
      <c r="H35532" s="67"/>
      <c r="I35532"/>
      <c r="J35532"/>
      <c r="K35532"/>
      <c r="L35532"/>
      <c r="M35532"/>
      <c r="N35532"/>
      <c r="O35532"/>
    </row>
    <row r="35533" spans="1:15">
      <c r="A35533"/>
      <c r="B35533"/>
      <c r="C35533"/>
      <c r="D35533" s="67"/>
      <c r="E35533"/>
      <c r="F35533"/>
      <c r="G35533"/>
      <c r="H35533" s="67"/>
      <c r="I35533"/>
      <c r="J35533"/>
      <c r="K35533"/>
      <c r="L35533"/>
      <c r="M35533"/>
      <c r="N35533"/>
      <c r="O35533"/>
    </row>
    <row r="35534" spans="1:15">
      <c r="A35534"/>
      <c r="B35534"/>
      <c r="C35534"/>
      <c r="D35534" s="67"/>
      <c r="E35534"/>
      <c r="F35534"/>
      <c r="G35534"/>
      <c r="H35534" s="67"/>
      <c r="I35534"/>
      <c r="J35534"/>
      <c r="K35534"/>
      <c r="L35534"/>
      <c r="M35534"/>
      <c r="N35534"/>
      <c r="O35534"/>
    </row>
    <row r="35535" spans="1:15">
      <c r="A35535"/>
      <c r="B35535"/>
      <c r="C35535"/>
      <c r="D35535" s="67"/>
      <c r="E35535"/>
      <c r="F35535"/>
      <c r="G35535"/>
      <c r="H35535" s="67"/>
      <c r="I35535"/>
      <c r="J35535"/>
      <c r="K35535"/>
      <c r="L35535"/>
      <c r="M35535"/>
      <c r="N35535"/>
      <c r="O35535"/>
    </row>
    <row r="35536" spans="1:15">
      <c r="A35536"/>
      <c r="B35536"/>
      <c r="C35536"/>
      <c r="D35536" s="67"/>
      <c r="E35536"/>
      <c r="F35536"/>
      <c r="G35536"/>
      <c r="H35536" s="67"/>
      <c r="I35536"/>
      <c r="J35536"/>
      <c r="K35536"/>
      <c r="L35536"/>
      <c r="M35536"/>
      <c r="N35536"/>
      <c r="O35536"/>
    </row>
    <row r="35537" spans="1:15">
      <c r="A35537"/>
      <c r="B35537"/>
      <c r="C35537"/>
      <c r="D35537" s="67"/>
      <c r="E35537"/>
      <c r="F35537"/>
      <c r="G35537"/>
      <c r="H35537" s="67"/>
      <c r="I35537"/>
      <c r="J35537"/>
      <c r="K35537"/>
      <c r="L35537"/>
      <c r="M35537"/>
      <c r="N35537"/>
      <c r="O35537"/>
    </row>
    <row r="35538" spans="1:15">
      <c r="A35538"/>
      <c r="B35538"/>
      <c r="C35538"/>
      <c r="D35538" s="67"/>
      <c r="E35538"/>
      <c r="F35538"/>
      <c r="G35538"/>
      <c r="H35538" s="67"/>
      <c r="I35538"/>
      <c r="J35538"/>
      <c r="K35538"/>
      <c r="L35538"/>
      <c r="M35538"/>
      <c r="N35538"/>
      <c r="O35538"/>
    </row>
    <row r="35539" spans="1:15">
      <c r="A35539"/>
      <c r="B35539"/>
      <c r="C35539"/>
      <c r="D35539" s="67"/>
      <c r="E35539"/>
      <c r="F35539"/>
      <c r="G35539"/>
      <c r="H35539" s="67"/>
      <c r="I35539"/>
      <c r="J35539"/>
      <c r="K35539"/>
      <c r="L35539"/>
      <c r="M35539"/>
      <c r="N35539"/>
      <c r="O35539"/>
    </row>
    <row r="35540" spans="1:15">
      <c r="A35540"/>
      <c r="B35540"/>
      <c r="C35540"/>
      <c r="D35540" s="67"/>
      <c r="E35540"/>
      <c r="F35540"/>
      <c r="G35540"/>
      <c r="H35540" s="67"/>
      <c r="I35540"/>
      <c r="J35540"/>
      <c r="K35540"/>
      <c r="L35540"/>
      <c r="M35540"/>
      <c r="N35540"/>
      <c r="O35540"/>
    </row>
    <row r="35541" spans="1:15">
      <c r="A35541"/>
      <c r="B35541"/>
      <c r="C35541"/>
      <c r="D35541" s="67"/>
      <c r="E35541"/>
      <c r="F35541"/>
      <c r="G35541"/>
      <c r="H35541" s="67"/>
      <c r="I35541"/>
      <c r="J35541"/>
      <c r="K35541"/>
      <c r="L35541"/>
      <c r="M35541"/>
      <c r="N35541"/>
      <c r="O35541"/>
    </row>
    <row r="35542" spans="1:15">
      <c r="A35542"/>
      <c r="B35542"/>
      <c r="C35542"/>
      <c r="D35542" s="67"/>
      <c r="E35542"/>
      <c r="F35542"/>
      <c r="G35542"/>
      <c r="H35542" s="67"/>
      <c r="I35542"/>
      <c r="J35542"/>
      <c r="K35542"/>
      <c r="L35542"/>
      <c r="M35542"/>
      <c r="N35542"/>
      <c r="O35542"/>
    </row>
    <row r="35543" spans="1:15">
      <c r="A35543"/>
      <c r="B35543"/>
      <c r="C35543"/>
      <c r="D35543" s="67"/>
      <c r="E35543"/>
      <c r="F35543"/>
      <c r="G35543"/>
      <c r="H35543" s="67"/>
      <c r="I35543"/>
      <c r="J35543"/>
      <c r="K35543"/>
      <c r="L35543"/>
      <c r="M35543"/>
      <c r="N35543"/>
      <c r="O35543"/>
    </row>
    <row r="35544" spans="1:15">
      <c r="A35544"/>
      <c r="B35544"/>
      <c r="C35544"/>
      <c r="D35544" s="67"/>
      <c r="E35544"/>
      <c r="F35544"/>
      <c r="G35544"/>
      <c r="H35544" s="67"/>
      <c r="I35544"/>
      <c r="J35544"/>
      <c r="K35544"/>
      <c r="L35544"/>
      <c r="M35544"/>
      <c r="N35544"/>
      <c r="O35544"/>
    </row>
    <row r="35545" spans="1:15">
      <c r="A35545"/>
      <c r="B35545"/>
      <c r="C35545"/>
      <c r="D35545" s="67"/>
      <c r="E35545"/>
      <c r="F35545"/>
      <c r="G35545"/>
      <c r="H35545" s="67"/>
      <c r="I35545"/>
      <c r="J35545"/>
      <c r="K35545"/>
      <c r="L35545"/>
      <c r="M35545"/>
      <c r="N35545"/>
      <c r="O35545"/>
    </row>
    <row r="35546" spans="1:15">
      <c r="A35546"/>
      <c r="B35546"/>
      <c r="C35546"/>
      <c r="D35546" s="67"/>
      <c r="E35546"/>
      <c r="F35546"/>
      <c r="G35546"/>
      <c r="H35546" s="67"/>
      <c r="I35546"/>
      <c r="J35546"/>
      <c r="K35546"/>
      <c r="L35546"/>
      <c r="M35546"/>
      <c r="N35546"/>
      <c r="O35546"/>
    </row>
    <row r="35547" spans="1:15">
      <c r="A35547"/>
      <c r="B35547"/>
      <c r="C35547"/>
      <c r="D35547" s="67"/>
      <c r="E35547"/>
      <c r="F35547"/>
      <c r="G35547"/>
      <c r="H35547" s="67"/>
      <c r="I35547"/>
      <c r="J35547"/>
      <c r="K35547"/>
      <c r="L35547"/>
      <c r="M35547"/>
      <c r="N35547"/>
      <c r="O35547"/>
    </row>
    <row r="35548" spans="1:15">
      <c r="A35548"/>
      <c r="B35548"/>
      <c r="C35548"/>
      <c r="D35548" s="67"/>
      <c r="E35548"/>
      <c r="F35548"/>
      <c r="G35548"/>
      <c r="H35548" s="67"/>
      <c r="I35548"/>
      <c r="J35548"/>
      <c r="K35548"/>
      <c r="L35548"/>
      <c r="M35548"/>
      <c r="N35548"/>
      <c r="O35548"/>
    </row>
    <row r="35549" spans="1:15">
      <c r="A35549"/>
      <c r="B35549"/>
      <c r="C35549"/>
      <c r="D35549" s="67"/>
      <c r="E35549"/>
      <c r="F35549"/>
      <c r="G35549"/>
      <c r="H35549" s="67"/>
      <c r="I35549"/>
      <c r="J35549"/>
      <c r="K35549"/>
      <c r="L35549"/>
      <c r="M35549"/>
      <c r="N35549"/>
      <c r="O35549"/>
    </row>
    <row r="35550" spans="1:15">
      <c r="A35550"/>
      <c r="B35550"/>
      <c r="C35550"/>
      <c r="D35550" s="67"/>
      <c r="E35550"/>
      <c r="F35550"/>
      <c r="G35550"/>
      <c r="H35550" s="67"/>
      <c r="I35550"/>
      <c r="J35550"/>
      <c r="K35550"/>
      <c r="L35550"/>
      <c r="M35550"/>
      <c r="N35550"/>
      <c r="O35550"/>
    </row>
    <row r="35551" spans="1:15">
      <c r="A35551"/>
      <c r="B35551"/>
      <c r="C35551"/>
      <c r="D35551" s="67"/>
      <c r="E35551"/>
      <c r="F35551"/>
      <c r="G35551"/>
      <c r="H35551" s="67"/>
      <c r="I35551"/>
      <c r="J35551"/>
      <c r="K35551"/>
      <c r="L35551"/>
      <c r="M35551"/>
      <c r="N35551"/>
      <c r="O35551"/>
    </row>
    <row r="35552" spans="1:15">
      <c r="A35552"/>
      <c r="B35552"/>
      <c r="C35552"/>
      <c r="D35552" s="67"/>
      <c r="E35552"/>
      <c r="F35552"/>
      <c r="G35552"/>
      <c r="H35552" s="67"/>
      <c r="I35552"/>
      <c r="J35552"/>
      <c r="K35552"/>
      <c r="L35552"/>
      <c r="M35552"/>
      <c r="N35552"/>
      <c r="O35552"/>
    </row>
    <row r="35553" spans="1:15">
      <c r="A35553"/>
      <c r="B35553"/>
      <c r="C35553"/>
      <c r="D35553" s="67"/>
      <c r="E35553"/>
      <c r="F35553"/>
      <c r="G35553"/>
      <c r="H35553" s="67"/>
      <c r="I35553"/>
      <c r="J35553"/>
      <c r="K35553"/>
      <c r="L35553"/>
      <c r="M35553"/>
      <c r="N35553"/>
      <c r="O35553"/>
    </row>
    <row r="35554" spans="1:15">
      <c r="A35554"/>
      <c r="B35554"/>
      <c r="C35554"/>
      <c r="D35554" s="67"/>
      <c r="E35554"/>
      <c r="F35554"/>
      <c r="G35554"/>
      <c r="H35554" s="67"/>
      <c r="I35554"/>
      <c r="J35554"/>
      <c r="K35554"/>
      <c r="L35554"/>
      <c r="M35554"/>
      <c r="N35554"/>
      <c r="O35554"/>
    </row>
    <row r="35555" spans="1:15">
      <c r="A35555"/>
      <c r="B35555"/>
      <c r="C35555"/>
      <c r="D35555" s="67"/>
      <c r="E35555"/>
      <c r="F35555"/>
      <c r="G35555"/>
      <c r="H35555" s="67"/>
      <c r="I35555"/>
      <c r="J35555"/>
      <c r="K35555"/>
      <c r="L35555"/>
      <c r="M35555"/>
      <c r="N35555"/>
      <c r="O35555"/>
    </row>
    <row r="35556" spans="1:15">
      <c r="A35556"/>
      <c r="B35556"/>
      <c r="C35556"/>
      <c r="D35556" s="67"/>
      <c r="E35556"/>
      <c r="F35556"/>
      <c r="G35556"/>
      <c r="H35556" s="67"/>
      <c r="I35556"/>
      <c r="J35556"/>
      <c r="K35556"/>
      <c r="L35556"/>
      <c r="M35556"/>
      <c r="N35556"/>
      <c r="O35556"/>
    </row>
    <row r="35557" spans="1:15">
      <c r="A35557"/>
      <c r="B35557"/>
      <c r="C35557"/>
      <c r="D35557" s="67"/>
      <c r="E35557"/>
      <c r="F35557"/>
      <c r="G35557"/>
      <c r="H35557" s="67"/>
      <c r="I35557"/>
      <c r="J35557"/>
      <c r="K35557"/>
      <c r="L35557"/>
      <c r="M35557"/>
      <c r="N35557"/>
      <c r="O35557"/>
    </row>
    <row r="35558" spans="1:15">
      <c r="A35558"/>
      <c r="B35558"/>
      <c r="C35558"/>
      <c r="D35558" s="67"/>
      <c r="E35558"/>
      <c r="F35558"/>
      <c r="G35558"/>
      <c r="H35558" s="67"/>
      <c r="I35558"/>
      <c r="J35558"/>
      <c r="K35558"/>
      <c r="L35558"/>
      <c r="M35558"/>
      <c r="N35558"/>
      <c r="O35558"/>
    </row>
    <row r="35559" spans="1:15">
      <c r="A35559"/>
      <c r="B35559"/>
      <c r="C35559"/>
      <c r="D35559" s="67"/>
      <c r="E35559"/>
      <c r="F35559"/>
      <c r="G35559"/>
      <c r="H35559" s="67"/>
      <c r="I35559"/>
      <c r="J35559"/>
      <c r="K35559"/>
      <c r="L35559"/>
      <c r="M35559"/>
      <c r="N35559"/>
      <c r="O35559"/>
    </row>
    <row r="35560" spans="1:15">
      <c r="A35560"/>
      <c r="B35560"/>
      <c r="C35560"/>
      <c r="D35560" s="67"/>
      <c r="E35560"/>
      <c r="F35560"/>
      <c r="G35560"/>
      <c r="H35560" s="67"/>
      <c r="I35560"/>
      <c r="J35560"/>
      <c r="K35560"/>
      <c r="L35560"/>
      <c r="M35560"/>
      <c r="N35560"/>
      <c r="O35560"/>
    </row>
    <row r="35561" spans="1:15">
      <c r="A35561"/>
      <c r="B35561"/>
      <c r="C35561"/>
      <c r="D35561" s="67"/>
      <c r="E35561"/>
      <c r="F35561"/>
      <c r="G35561"/>
      <c r="H35561" s="67"/>
      <c r="I35561"/>
      <c r="J35561"/>
      <c r="K35561"/>
      <c r="L35561"/>
      <c r="M35561"/>
      <c r="N35561"/>
      <c r="O35561"/>
    </row>
    <row r="35562" spans="1:15">
      <c r="A35562"/>
      <c r="B35562"/>
      <c r="C35562"/>
      <c r="D35562" s="67"/>
      <c r="E35562"/>
      <c r="F35562"/>
      <c r="G35562"/>
      <c r="H35562" s="67"/>
      <c r="I35562"/>
      <c r="J35562"/>
      <c r="K35562"/>
      <c r="L35562"/>
      <c r="M35562"/>
      <c r="N35562"/>
      <c r="O35562"/>
    </row>
    <row r="35563" spans="1:15">
      <c r="A35563"/>
      <c r="B35563"/>
      <c r="C35563"/>
      <c r="D35563" s="67"/>
      <c r="E35563"/>
      <c r="F35563"/>
      <c r="G35563"/>
      <c r="H35563" s="67"/>
      <c r="I35563"/>
      <c r="J35563"/>
      <c r="K35563"/>
      <c r="L35563"/>
      <c r="M35563"/>
      <c r="N35563"/>
      <c r="O35563"/>
    </row>
    <row r="35564" spans="1:15">
      <c r="A35564"/>
      <c r="B35564"/>
      <c r="C35564"/>
      <c r="D35564" s="67"/>
      <c r="E35564"/>
      <c r="F35564"/>
      <c r="G35564"/>
      <c r="H35564" s="67"/>
      <c r="I35564"/>
      <c r="J35564"/>
      <c r="K35564"/>
      <c r="L35564"/>
      <c r="M35564"/>
      <c r="N35564"/>
      <c r="O35564"/>
    </row>
    <row r="35565" spans="1:15">
      <c r="A35565"/>
      <c r="B35565"/>
      <c r="C35565"/>
      <c r="D35565" s="67"/>
      <c r="E35565"/>
      <c r="F35565"/>
      <c r="G35565"/>
      <c r="H35565" s="67"/>
      <c r="I35565"/>
      <c r="J35565"/>
      <c r="K35565"/>
      <c r="L35565"/>
      <c r="M35565"/>
      <c r="N35565"/>
      <c r="O35565"/>
    </row>
    <row r="35566" spans="1:15">
      <c r="A35566"/>
      <c r="B35566"/>
      <c r="C35566"/>
      <c r="D35566" s="67"/>
      <c r="E35566"/>
      <c r="F35566"/>
      <c r="G35566"/>
      <c r="H35566" s="67"/>
      <c r="I35566"/>
      <c r="J35566"/>
      <c r="K35566"/>
      <c r="L35566"/>
      <c r="M35566"/>
      <c r="N35566"/>
      <c r="O35566"/>
    </row>
    <row r="35567" spans="1:15">
      <c r="A35567"/>
      <c r="B35567"/>
      <c r="C35567"/>
      <c r="D35567" s="67"/>
      <c r="E35567"/>
      <c r="F35567"/>
      <c r="G35567"/>
      <c r="H35567" s="67"/>
      <c r="I35567"/>
      <c r="J35567"/>
      <c r="K35567"/>
      <c r="L35567"/>
      <c r="M35567"/>
      <c r="N35567"/>
      <c r="O35567"/>
    </row>
    <row r="35568" spans="1:15">
      <c r="A35568"/>
      <c r="B35568"/>
      <c r="C35568"/>
      <c r="D35568" s="67"/>
      <c r="E35568"/>
      <c r="F35568"/>
      <c r="G35568"/>
      <c r="H35568" s="67"/>
      <c r="I35568"/>
      <c r="J35568"/>
      <c r="K35568"/>
      <c r="L35568"/>
      <c r="M35568"/>
      <c r="N35568"/>
      <c r="O35568"/>
    </row>
    <row r="35569" spans="1:15">
      <c r="A35569"/>
      <c r="B35569"/>
      <c r="C35569"/>
      <c r="D35569" s="67"/>
      <c r="E35569"/>
      <c r="F35569"/>
      <c r="G35569"/>
      <c r="H35569" s="67"/>
      <c r="I35569"/>
      <c r="J35569"/>
      <c r="K35569"/>
      <c r="L35569"/>
      <c r="M35569"/>
      <c r="N35569"/>
      <c r="O35569"/>
    </row>
    <row r="35570" spans="1:15">
      <c r="A35570"/>
      <c r="B35570"/>
      <c r="C35570"/>
      <c r="D35570" s="67"/>
      <c r="E35570"/>
      <c r="F35570"/>
      <c r="G35570"/>
      <c r="H35570" s="67"/>
      <c r="I35570"/>
      <c r="J35570"/>
      <c r="K35570"/>
      <c r="L35570"/>
      <c r="M35570"/>
      <c r="N35570"/>
      <c r="O35570"/>
    </row>
    <row r="35571" spans="1:15">
      <c r="A35571"/>
      <c r="B35571"/>
      <c r="C35571"/>
      <c r="D35571" s="67"/>
      <c r="E35571"/>
      <c r="F35571"/>
      <c r="G35571"/>
      <c r="H35571" s="67"/>
      <c r="I35571"/>
      <c r="J35571"/>
      <c r="K35571"/>
      <c r="L35571"/>
      <c r="M35571"/>
      <c r="N35571"/>
      <c r="O35571"/>
    </row>
    <row r="35572" spans="1:15">
      <c r="A35572"/>
      <c r="B35572"/>
      <c r="C35572"/>
      <c r="D35572" s="67"/>
      <c r="E35572"/>
      <c r="F35572"/>
      <c r="G35572"/>
      <c r="H35572" s="67"/>
      <c r="I35572"/>
      <c r="J35572"/>
      <c r="K35572"/>
      <c r="L35572"/>
      <c r="M35572"/>
      <c r="N35572"/>
      <c r="O35572"/>
    </row>
    <row r="35573" spans="1:15">
      <c r="A35573"/>
      <c r="B35573"/>
      <c r="C35573"/>
      <c r="D35573" s="67"/>
      <c r="E35573"/>
      <c r="F35573"/>
      <c r="G35573"/>
      <c r="H35573" s="67"/>
      <c r="I35573"/>
      <c r="J35573"/>
      <c r="K35573"/>
      <c r="L35573"/>
      <c r="M35573"/>
      <c r="N35573"/>
      <c r="O35573"/>
    </row>
    <row r="35574" spans="1:15">
      <c r="A35574"/>
      <c r="B35574"/>
      <c r="C35574"/>
      <c r="D35574" s="67"/>
      <c r="E35574"/>
      <c r="F35574"/>
      <c r="G35574"/>
      <c r="H35574" s="67"/>
      <c r="I35574"/>
      <c r="J35574"/>
      <c r="K35574"/>
      <c r="L35574"/>
      <c r="M35574"/>
      <c r="N35574"/>
      <c r="O35574"/>
    </row>
    <row r="35575" spans="1:15">
      <c r="A35575"/>
      <c r="B35575"/>
      <c r="C35575"/>
      <c r="D35575" s="67"/>
      <c r="E35575"/>
      <c r="F35575"/>
      <c r="G35575"/>
      <c r="H35575" s="67"/>
      <c r="I35575"/>
      <c r="J35575"/>
      <c r="K35575"/>
      <c r="L35575"/>
      <c r="M35575"/>
      <c r="N35575"/>
      <c r="O35575"/>
    </row>
    <row r="35576" spans="1:15">
      <c r="A35576"/>
      <c r="B35576"/>
      <c r="C35576"/>
      <c r="D35576" s="67"/>
      <c r="E35576"/>
      <c r="F35576"/>
      <c r="G35576"/>
      <c r="H35576" s="67"/>
      <c r="I35576"/>
      <c r="J35576"/>
      <c r="K35576"/>
      <c r="L35576"/>
      <c r="M35576"/>
      <c r="N35576"/>
      <c r="O35576"/>
    </row>
    <row r="35577" spans="1:15">
      <c r="A35577"/>
      <c r="B35577"/>
      <c r="C35577"/>
      <c r="D35577" s="67"/>
      <c r="E35577"/>
      <c r="F35577"/>
      <c r="G35577"/>
      <c r="H35577" s="67"/>
      <c r="I35577"/>
      <c r="J35577"/>
      <c r="K35577"/>
      <c r="L35577"/>
      <c r="M35577"/>
      <c r="N35577"/>
      <c r="O35577"/>
    </row>
    <row r="35578" spans="1:15">
      <c r="A35578"/>
      <c r="B35578"/>
      <c r="C35578"/>
      <c r="D35578" s="67"/>
      <c r="E35578"/>
      <c r="F35578"/>
      <c r="G35578"/>
      <c r="H35578" s="67"/>
      <c r="I35578"/>
      <c r="J35578"/>
      <c r="K35578"/>
      <c r="L35578"/>
      <c r="M35578"/>
      <c r="N35578"/>
      <c r="O35578"/>
    </row>
    <row r="35579" spans="1:15">
      <c r="A35579"/>
      <c r="B35579"/>
      <c r="C35579"/>
      <c r="D35579" s="67"/>
      <c r="E35579"/>
      <c r="F35579"/>
      <c r="G35579"/>
      <c r="H35579" s="67"/>
      <c r="I35579"/>
      <c r="J35579"/>
      <c r="K35579"/>
      <c r="L35579"/>
      <c r="M35579"/>
      <c r="N35579"/>
      <c r="O35579"/>
    </row>
    <row r="35580" spans="1:15">
      <c r="A35580"/>
      <c r="B35580"/>
      <c r="C35580"/>
      <c r="D35580" s="67"/>
      <c r="E35580"/>
      <c r="F35580"/>
      <c r="G35580"/>
      <c r="H35580" s="67"/>
      <c r="I35580"/>
      <c r="J35580"/>
      <c r="K35580"/>
      <c r="L35580"/>
      <c r="M35580"/>
      <c r="N35580"/>
      <c r="O35580"/>
    </row>
    <row r="35581" spans="1:15">
      <c r="A35581"/>
      <c r="B35581"/>
      <c r="C35581"/>
      <c r="D35581" s="67"/>
      <c r="E35581"/>
      <c r="F35581"/>
      <c r="G35581"/>
      <c r="H35581" s="67"/>
      <c r="I35581"/>
      <c r="J35581"/>
      <c r="K35581"/>
      <c r="L35581"/>
      <c r="M35581"/>
      <c r="N35581"/>
      <c r="O35581"/>
    </row>
    <row r="35582" spans="1:15">
      <c r="A35582"/>
      <c r="B35582"/>
      <c r="C35582"/>
      <c r="D35582" s="67"/>
      <c r="E35582"/>
      <c r="F35582"/>
      <c r="G35582"/>
      <c r="H35582" s="67"/>
      <c r="I35582"/>
      <c r="J35582"/>
      <c r="K35582"/>
      <c r="L35582"/>
      <c r="M35582"/>
      <c r="N35582"/>
      <c r="O35582"/>
    </row>
    <row r="35583" spans="1:15">
      <c r="A35583"/>
      <c r="B35583"/>
      <c r="C35583"/>
      <c r="D35583" s="67"/>
      <c r="E35583"/>
      <c r="F35583"/>
      <c r="G35583"/>
      <c r="H35583" s="67"/>
      <c r="I35583"/>
      <c r="J35583"/>
      <c r="K35583"/>
      <c r="L35583"/>
      <c r="M35583"/>
      <c r="N35583"/>
      <c r="O35583"/>
    </row>
    <row r="35584" spans="1:15">
      <c r="A35584"/>
      <c r="B35584"/>
      <c r="C35584"/>
      <c r="D35584" s="67"/>
      <c r="E35584"/>
      <c r="F35584"/>
      <c r="G35584"/>
      <c r="H35584" s="67"/>
      <c r="I35584"/>
      <c r="J35584"/>
      <c r="K35584"/>
      <c r="L35584"/>
      <c r="M35584"/>
      <c r="N35584"/>
      <c r="O35584"/>
    </row>
    <row r="35585" spans="1:15">
      <c r="A35585"/>
      <c r="B35585"/>
      <c r="C35585"/>
      <c r="D35585" s="67"/>
      <c r="E35585"/>
      <c r="F35585"/>
      <c r="G35585"/>
      <c r="H35585" s="67"/>
      <c r="I35585"/>
      <c r="J35585"/>
      <c r="K35585"/>
      <c r="L35585"/>
      <c r="M35585"/>
      <c r="N35585"/>
      <c r="O35585"/>
    </row>
    <row r="35586" spans="1:15">
      <c r="A35586"/>
      <c r="B35586"/>
      <c r="C35586"/>
      <c r="D35586" s="67"/>
      <c r="E35586"/>
      <c r="F35586"/>
      <c r="G35586"/>
      <c r="H35586" s="67"/>
      <c r="I35586"/>
      <c r="J35586"/>
      <c r="K35586"/>
      <c r="L35586"/>
      <c r="M35586"/>
      <c r="N35586"/>
      <c r="O35586"/>
    </row>
    <row r="35587" spans="1:15">
      <c r="A35587"/>
      <c r="B35587"/>
      <c r="C35587"/>
      <c r="D35587" s="67"/>
      <c r="E35587"/>
      <c r="F35587"/>
      <c r="G35587"/>
      <c r="H35587" s="67"/>
      <c r="I35587"/>
      <c r="J35587"/>
      <c r="K35587"/>
      <c r="L35587"/>
      <c r="M35587"/>
      <c r="N35587"/>
      <c r="O35587"/>
    </row>
    <row r="35588" spans="1:15">
      <c r="A35588"/>
      <c r="B35588"/>
      <c r="C35588"/>
      <c r="D35588" s="67"/>
      <c r="E35588"/>
      <c r="F35588"/>
      <c r="G35588"/>
      <c r="H35588" s="67"/>
      <c r="I35588"/>
      <c r="J35588"/>
      <c r="K35588"/>
      <c r="L35588"/>
      <c r="M35588"/>
      <c r="N35588"/>
      <c r="O35588"/>
    </row>
    <row r="35589" spans="1:15">
      <c r="A35589"/>
      <c r="B35589"/>
      <c r="C35589"/>
      <c r="D35589" s="67"/>
      <c r="E35589"/>
      <c r="F35589"/>
      <c r="G35589"/>
      <c r="H35589" s="67"/>
      <c r="I35589"/>
      <c r="J35589"/>
      <c r="K35589"/>
      <c r="L35589"/>
      <c r="M35589"/>
      <c r="N35589"/>
      <c r="O35589"/>
    </row>
    <row r="35590" spans="1:15">
      <c r="A35590"/>
      <c r="B35590"/>
      <c r="C35590"/>
      <c r="D35590" s="67"/>
      <c r="E35590"/>
      <c r="F35590"/>
      <c r="G35590"/>
      <c r="H35590" s="67"/>
      <c r="I35590"/>
      <c r="J35590"/>
      <c r="K35590"/>
      <c r="L35590"/>
      <c r="M35590"/>
      <c r="N35590"/>
      <c r="O35590"/>
    </row>
    <row r="35591" spans="1:15">
      <c r="A35591"/>
      <c r="B35591"/>
      <c r="C35591"/>
      <c r="D35591" s="67"/>
      <c r="E35591"/>
      <c r="F35591"/>
      <c r="G35591"/>
      <c r="H35591" s="67"/>
      <c r="I35591"/>
      <c r="J35591"/>
      <c r="K35591"/>
      <c r="L35591"/>
      <c r="M35591"/>
      <c r="N35591"/>
      <c r="O35591"/>
    </row>
    <row r="35592" spans="1:15">
      <c r="A35592"/>
      <c r="B35592"/>
      <c r="C35592"/>
      <c r="D35592" s="67"/>
      <c r="E35592"/>
      <c r="F35592"/>
      <c r="G35592"/>
      <c r="H35592" s="67"/>
      <c r="I35592"/>
      <c r="J35592"/>
      <c r="K35592"/>
      <c r="L35592"/>
      <c r="M35592"/>
      <c r="N35592"/>
      <c r="O35592"/>
    </row>
    <row r="35593" spans="1:15">
      <c r="A35593"/>
      <c r="B35593"/>
      <c r="C35593"/>
      <c r="D35593" s="67"/>
      <c r="E35593"/>
      <c r="F35593"/>
      <c r="G35593"/>
      <c r="H35593" s="67"/>
      <c r="I35593"/>
      <c r="J35593"/>
      <c r="K35593"/>
      <c r="L35593"/>
      <c r="M35593"/>
      <c r="N35593"/>
      <c r="O35593"/>
    </row>
    <row r="35594" spans="1:15">
      <c r="A35594"/>
      <c r="B35594"/>
      <c r="C35594"/>
      <c r="D35594" s="67"/>
      <c r="E35594"/>
      <c r="F35594"/>
      <c r="G35594"/>
      <c r="H35594" s="67"/>
      <c r="I35594"/>
      <c r="J35594"/>
      <c r="K35594"/>
      <c r="L35594"/>
      <c r="M35594"/>
      <c r="N35594"/>
      <c r="O35594"/>
    </row>
    <row r="35595" spans="1:15">
      <c r="A35595"/>
      <c r="B35595"/>
      <c r="C35595"/>
      <c r="D35595" s="67"/>
      <c r="E35595"/>
      <c r="F35595"/>
      <c r="G35595"/>
      <c r="H35595" s="67"/>
      <c r="I35595"/>
      <c r="J35595"/>
      <c r="K35595"/>
      <c r="L35595"/>
      <c r="M35595"/>
      <c r="N35595"/>
      <c r="O35595"/>
    </row>
    <row r="35596" spans="1:15">
      <c r="A35596"/>
      <c r="B35596"/>
      <c r="C35596"/>
      <c r="D35596" s="67"/>
      <c r="E35596"/>
      <c r="F35596"/>
      <c r="G35596"/>
      <c r="H35596" s="67"/>
      <c r="I35596"/>
      <c r="J35596"/>
      <c r="K35596"/>
      <c r="L35596"/>
      <c r="M35596"/>
      <c r="N35596"/>
      <c r="O35596"/>
    </row>
    <row r="35597" spans="1:15">
      <c r="A35597"/>
      <c r="B35597"/>
      <c r="C35597"/>
      <c r="D35597" s="67"/>
      <c r="E35597"/>
      <c r="F35597"/>
      <c r="G35597"/>
      <c r="H35597" s="67"/>
      <c r="I35597"/>
      <c r="J35597"/>
      <c r="K35597"/>
      <c r="L35597"/>
      <c r="M35597"/>
      <c r="N35597"/>
      <c r="O35597"/>
    </row>
    <row r="35598" spans="1:15">
      <c r="A35598"/>
      <c r="B35598"/>
      <c r="C35598"/>
      <c r="D35598" s="67"/>
      <c r="E35598"/>
      <c r="F35598"/>
      <c r="G35598"/>
      <c r="H35598" s="67"/>
      <c r="I35598"/>
      <c r="J35598"/>
      <c r="K35598"/>
      <c r="L35598"/>
      <c r="M35598"/>
      <c r="N35598"/>
      <c r="O35598"/>
    </row>
    <row r="35599" spans="1:15">
      <c r="A35599"/>
      <c r="B35599"/>
      <c r="C35599"/>
      <c r="D35599" s="67"/>
      <c r="E35599"/>
      <c r="F35599"/>
      <c r="G35599"/>
      <c r="H35599" s="67"/>
      <c r="I35599"/>
      <c r="J35599"/>
      <c r="K35599"/>
      <c r="L35599"/>
      <c r="M35599"/>
      <c r="N35599"/>
      <c r="O35599"/>
    </row>
    <row r="35600" spans="1:15">
      <c r="A35600"/>
      <c r="B35600"/>
      <c r="C35600"/>
      <c r="D35600" s="67"/>
      <c r="E35600"/>
      <c r="F35600"/>
      <c r="G35600"/>
      <c r="H35600" s="67"/>
      <c r="I35600"/>
      <c r="J35600"/>
      <c r="K35600"/>
      <c r="L35600"/>
      <c r="M35600"/>
      <c r="N35600"/>
      <c r="O35600"/>
    </row>
    <row r="35601" spans="1:15">
      <c r="A35601"/>
      <c r="B35601"/>
      <c r="C35601"/>
      <c r="D35601" s="67"/>
      <c r="E35601"/>
      <c r="F35601"/>
      <c r="G35601"/>
      <c r="H35601" s="67"/>
      <c r="I35601"/>
      <c r="J35601"/>
      <c r="K35601"/>
      <c r="L35601"/>
      <c r="M35601"/>
      <c r="N35601"/>
      <c r="O35601"/>
    </row>
    <row r="35602" spans="1:15">
      <c r="A35602"/>
      <c r="B35602"/>
      <c r="C35602"/>
      <c r="D35602" s="67"/>
      <c r="E35602"/>
      <c r="F35602"/>
      <c r="G35602"/>
      <c r="H35602" s="67"/>
      <c r="I35602"/>
      <c r="J35602"/>
      <c r="K35602"/>
      <c r="L35602"/>
      <c r="M35602"/>
      <c r="N35602"/>
      <c r="O35602"/>
    </row>
    <row r="35603" spans="1:15">
      <c r="A35603"/>
      <c r="B35603"/>
      <c r="C35603"/>
      <c r="D35603" s="67"/>
      <c r="E35603"/>
      <c r="F35603"/>
      <c r="G35603"/>
      <c r="H35603" s="67"/>
      <c r="I35603"/>
      <c r="J35603"/>
      <c r="K35603"/>
      <c r="L35603"/>
      <c r="M35603"/>
      <c r="N35603"/>
      <c r="O35603"/>
    </row>
    <row r="35604" spans="1:15">
      <c r="A35604"/>
      <c r="B35604"/>
      <c r="C35604"/>
      <c r="D35604" s="67"/>
      <c r="E35604"/>
      <c r="F35604"/>
      <c r="G35604"/>
      <c r="H35604" s="67"/>
      <c r="I35604"/>
      <c r="J35604"/>
      <c r="K35604"/>
      <c r="L35604"/>
      <c r="M35604"/>
      <c r="N35604"/>
      <c r="O35604"/>
    </row>
    <row r="35605" spans="1:15">
      <c r="A35605"/>
      <c r="B35605"/>
      <c r="C35605"/>
      <c r="D35605" s="67"/>
      <c r="E35605"/>
      <c r="F35605"/>
      <c r="G35605"/>
      <c r="H35605" s="67"/>
      <c r="I35605"/>
      <c r="J35605"/>
      <c r="K35605"/>
      <c r="L35605"/>
      <c r="M35605"/>
      <c r="N35605"/>
      <c r="O35605"/>
    </row>
    <row r="35606" spans="1:15">
      <c r="A35606"/>
      <c r="B35606"/>
      <c r="C35606"/>
      <c r="D35606" s="67"/>
      <c r="E35606"/>
      <c r="F35606"/>
      <c r="G35606"/>
      <c r="H35606" s="67"/>
      <c r="I35606"/>
      <c r="J35606"/>
      <c r="K35606"/>
      <c r="L35606"/>
      <c r="M35606"/>
      <c r="N35606"/>
      <c r="O35606"/>
    </row>
    <row r="35607" spans="1:15">
      <c r="A35607"/>
      <c r="B35607"/>
      <c r="C35607"/>
      <c r="D35607" s="67"/>
      <c r="E35607"/>
      <c r="F35607"/>
      <c r="G35607"/>
      <c r="H35607" s="67"/>
      <c r="I35607"/>
      <c r="J35607"/>
      <c r="K35607"/>
      <c r="L35607"/>
      <c r="M35607"/>
      <c r="N35607"/>
      <c r="O35607"/>
    </row>
    <row r="35608" spans="1:15">
      <c r="A35608"/>
      <c r="B35608"/>
      <c r="C35608"/>
      <c r="D35608" s="67"/>
      <c r="E35608"/>
      <c r="F35608"/>
      <c r="G35608"/>
      <c r="H35608" s="67"/>
      <c r="I35608"/>
      <c r="J35608"/>
      <c r="K35608"/>
      <c r="L35608"/>
      <c r="M35608"/>
      <c r="N35608"/>
      <c r="O35608"/>
    </row>
    <row r="35609" spans="1:15">
      <c r="A35609"/>
      <c r="B35609"/>
      <c r="C35609"/>
      <c r="D35609" s="67"/>
      <c r="E35609"/>
      <c r="F35609"/>
      <c r="G35609"/>
      <c r="H35609" s="67"/>
      <c r="I35609"/>
      <c r="J35609"/>
      <c r="K35609"/>
      <c r="L35609"/>
      <c r="M35609"/>
      <c r="N35609"/>
      <c r="O35609"/>
    </row>
    <row r="35610" spans="1:15">
      <c r="A35610"/>
      <c r="B35610"/>
      <c r="C35610"/>
      <c r="D35610" s="67"/>
      <c r="E35610"/>
      <c r="F35610"/>
      <c r="G35610"/>
      <c r="H35610" s="67"/>
      <c r="I35610"/>
      <c r="J35610"/>
      <c r="K35610"/>
      <c r="L35610"/>
      <c r="M35610"/>
      <c r="N35610"/>
      <c r="O35610"/>
    </row>
    <row r="35611" spans="1:15">
      <c r="A35611"/>
      <c r="B35611"/>
      <c r="C35611"/>
      <c r="D35611" s="67"/>
      <c r="E35611"/>
      <c r="F35611"/>
      <c r="G35611"/>
      <c r="H35611" s="67"/>
      <c r="I35611"/>
      <c r="J35611"/>
      <c r="K35611"/>
      <c r="L35611"/>
      <c r="M35611"/>
      <c r="N35611"/>
      <c r="O35611"/>
    </row>
    <row r="35612" spans="1:15">
      <c r="A35612"/>
      <c r="B35612"/>
      <c r="C35612"/>
      <c r="D35612" s="67"/>
      <c r="E35612"/>
      <c r="F35612"/>
      <c r="G35612"/>
      <c r="H35612" s="67"/>
      <c r="I35612"/>
      <c r="J35612"/>
      <c r="K35612"/>
      <c r="L35612"/>
      <c r="M35612"/>
      <c r="N35612"/>
      <c r="O35612"/>
    </row>
    <row r="35613" spans="1:15">
      <c r="A35613"/>
      <c r="B35613"/>
      <c r="C35613"/>
      <c r="D35613" s="67"/>
      <c r="E35613"/>
      <c r="F35613"/>
      <c r="G35613"/>
      <c r="H35613" s="67"/>
      <c r="I35613"/>
      <c r="J35613"/>
      <c r="K35613"/>
      <c r="L35613"/>
      <c r="M35613"/>
      <c r="N35613"/>
      <c r="O35613"/>
    </row>
    <row r="35614" spans="1:15">
      <c r="A35614"/>
      <c r="B35614"/>
      <c r="C35614"/>
      <c r="D35614" s="67"/>
      <c r="E35614"/>
      <c r="F35614"/>
      <c r="G35614"/>
      <c r="H35614" s="67"/>
      <c r="I35614"/>
      <c r="J35614"/>
      <c r="K35614"/>
      <c r="L35614"/>
      <c r="M35614"/>
      <c r="N35614"/>
      <c r="O35614"/>
    </row>
    <row r="35615" spans="1:15">
      <c r="A35615"/>
      <c r="B35615"/>
      <c r="C35615"/>
      <c r="D35615" s="67"/>
      <c r="E35615"/>
      <c r="F35615"/>
      <c r="G35615"/>
      <c r="H35615" s="67"/>
      <c r="I35615"/>
      <c r="J35615"/>
      <c r="K35615"/>
      <c r="L35615"/>
      <c r="M35615"/>
      <c r="N35615"/>
      <c r="O35615"/>
    </row>
    <row r="35616" spans="1:15">
      <c r="A35616"/>
      <c r="B35616"/>
      <c r="C35616"/>
      <c r="D35616" s="67"/>
      <c r="E35616"/>
      <c r="F35616"/>
      <c r="G35616"/>
      <c r="H35616" s="67"/>
      <c r="I35616"/>
      <c r="J35616"/>
      <c r="K35616"/>
      <c r="L35616"/>
      <c r="M35616"/>
      <c r="N35616"/>
      <c r="O35616"/>
    </row>
    <row r="35617" spans="1:15">
      <c r="A35617"/>
      <c r="B35617"/>
      <c r="C35617"/>
      <c r="D35617" s="67"/>
      <c r="E35617"/>
      <c r="F35617"/>
      <c r="G35617"/>
      <c r="H35617" s="67"/>
      <c r="I35617"/>
      <c r="J35617"/>
      <c r="K35617"/>
      <c r="L35617"/>
      <c r="M35617"/>
      <c r="N35617"/>
      <c r="O35617"/>
    </row>
    <row r="35618" spans="1:15">
      <c r="A35618"/>
      <c r="B35618"/>
      <c r="C35618"/>
      <c r="D35618" s="67"/>
      <c r="E35618"/>
      <c r="F35618"/>
      <c r="G35618"/>
      <c r="H35618" s="67"/>
      <c r="I35618"/>
      <c r="J35618"/>
      <c r="K35618"/>
      <c r="L35618"/>
      <c r="M35618"/>
      <c r="N35618"/>
      <c r="O35618"/>
    </row>
    <row r="35619" spans="1:15">
      <c r="A35619"/>
      <c r="B35619"/>
      <c r="C35619"/>
      <c r="D35619" s="67"/>
      <c r="E35619"/>
      <c r="F35619"/>
      <c r="G35619"/>
      <c r="H35619" s="67"/>
      <c r="I35619"/>
      <c r="J35619"/>
      <c r="K35619"/>
      <c r="L35619"/>
      <c r="M35619"/>
      <c r="N35619"/>
      <c r="O35619"/>
    </row>
    <row r="35620" spans="1:15">
      <c r="A35620"/>
      <c r="B35620"/>
      <c r="C35620"/>
      <c r="D35620" s="67"/>
      <c r="E35620"/>
      <c r="F35620"/>
      <c r="G35620"/>
      <c r="H35620" s="67"/>
      <c r="I35620"/>
      <c r="J35620"/>
      <c r="K35620"/>
      <c r="L35620"/>
      <c r="M35620"/>
      <c r="N35620"/>
      <c r="O35620"/>
    </row>
    <row r="35621" spans="1:15">
      <c r="A35621"/>
      <c r="B35621"/>
      <c r="C35621"/>
      <c r="D35621" s="67"/>
      <c r="E35621"/>
      <c r="F35621"/>
      <c r="G35621"/>
      <c r="H35621" s="67"/>
      <c r="I35621"/>
      <c r="J35621"/>
      <c r="K35621"/>
      <c r="L35621"/>
      <c r="M35621"/>
      <c r="N35621"/>
      <c r="O35621"/>
    </row>
    <row r="35622" spans="1:15">
      <c r="A35622"/>
      <c r="B35622"/>
      <c r="C35622"/>
      <c r="D35622" s="67"/>
      <c r="E35622"/>
      <c r="F35622"/>
      <c r="G35622"/>
      <c r="H35622" s="67"/>
      <c r="I35622"/>
      <c r="J35622"/>
      <c r="K35622"/>
      <c r="L35622"/>
      <c r="M35622"/>
      <c r="N35622"/>
      <c r="O35622"/>
    </row>
    <row r="35623" spans="1:15">
      <c r="A35623"/>
      <c r="B35623"/>
      <c r="C35623"/>
      <c r="D35623" s="67"/>
      <c r="E35623"/>
      <c r="F35623"/>
      <c r="G35623"/>
      <c r="H35623" s="67"/>
      <c r="I35623"/>
      <c r="J35623"/>
      <c r="K35623"/>
      <c r="L35623"/>
      <c r="M35623"/>
      <c r="N35623"/>
      <c r="O35623"/>
    </row>
    <row r="35624" spans="1:15">
      <c r="A35624"/>
      <c r="B35624"/>
      <c r="C35624"/>
      <c r="D35624" s="67"/>
      <c r="E35624"/>
      <c r="F35624"/>
      <c r="G35624"/>
      <c r="H35624" s="67"/>
      <c r="I35624"/>
      <c r="J35624"/>
      <c r="K35624"/>
      <c r="L35624"/>
      <c r="M35624"/>
      <c r="N35624"/>
      <c r="O35624"/>
    </row>
    <row r="35625" spans="1:15">
      <c r="A35625"/>
      <c r="B35625"/>
      <c r="C35625"/>
      <c r="D35625" s="67"/>
      <c r="E35625"/>
      <c r="F35625"/>
      <c r="G35625"/>
      <c r="H35625" s="67"/>
      <c r="I35625"/>
      <c r="J35625"/>
      <c r="K35625"/>
      <c r="L35625"/>
      <c r="M35625"/>
      <c r="N35625"/>
      <c r="O35625"/>
    </row>
    <row r="35626" spans="1:15">
      <c r="A35626"/>
      <c r="B35626"/>
      <c r="C35626"/>
      <c r="D35626" s="67"/>
      <c r="E35626"/>
      <c r="F35626"/>
      <c r="G35626"/>
      <c r="H35626" s="67"/>
      <c r="I35626"/>
      <c r="J35626"/>
      <c r="K35626"/>
      <c r="L35626"/>
      <c r="M35626"/>
      <c r="N35626"/>
      <c r="O35626"/>
    </row>
    <row r="35627" spans="1:15">
      <c r="A35627"/>
      <c r="B35627"/>
      <c r="C35627"/>
      <c r="D35627" s="67"/>
      <c r="E35627"/>
      <c r="F35627"/>
      <c r="G35627"/>
      <c r="H35627" s="67"/>
      <c r="I35627"/>
      <c r="J35627"/>
      <c r="K35627"/>
      <c r="L35627"/>
      <c r="M35627"/>
      <c r="N35627"/>
      <c r="O35627"/>
    </row>
    <row r="35628" spans="1:15">
      <c r="A35628"/>
      <c r="B35628"/>
      <c r="C35628"/>
      <c r="D35628" s="67"/>
      <c r="E35628"/>
      <c r="F35628"/>
      <c r="G35628"/>
      <c r="H35628" s="67"/>
      <c r="I35628"/>
      <c r="J35628"/>
      <c r="K35628"/>
      <c r="L35628"/>
      <c r="M35628"/>
      <c r="N35628"/>
      <c r="O35628"/>
    </row>
    <row r="35629" spans="1:15">
      <c r="A35629"/>
      <c r="B35629"/>
      <c r="C35629"/>
      <c r="D35629" s="67"/>
      <c r="E35629"/>
      <c r="F35629"/>
      <c r="G35629"/>
      <c r="H35629" s="67"/>
      <c r="I35629"/>
      <c r="J35629"/>
      <c r="K35629"/>
      <c r="L35629"/>
      <c r="M35629"/>
      <c r="N35629"/>
      <c r="O35629"/>
    </row>
    <row r="35630" spans="1:15">
      <c r="A35630"/>
      <c r="B35630"/>
      <c r="C35630"/>
      <c r="D35630" s="67"/>
      <c r="E35630"/>
      <c r="F35630"/>
      <c r="G35630"/>
      <c r="H35630" s="67"/>
      <c r="I35630"/>
      <c r="J35630"/>
      <c r="K35630"/>
      <c r="L35630"/>
      <c r="M35630"/>
      <c r="N35630"/>
      <c r="O35630"/>
    </row>
    <row r="35631" spans="1:15">
      <c r="A35631"/>
      <c r="B35631"/>
      <c r="C35631"/>
      <c r="D35631" s="67"/>
      <c r="E35631"/>
      <c r="F35631"/>
      <c r="G35631"/>
      <c r="H35631" s="67"/>
      <c r="I35631"/>
      <c r="J35631"/>
      <c r="K35631"/>
      <c r="L35631"/>
      <c r="M35631"/>
      <c r="N35631"/>
      <c r="O35631"/>
    </row>
    <row r="35632" spans="1:15">
      <c r="A35632"/>
      <c r="B35632"/>
      <c r="C35632"/>
      <c r="D35632" s="67"/>
      <c r="E35632"/>
      <c r="F35632"/>
      <c r="G35632"/>
      <c r="H35632" s="67"/>
      <c r="I35632"/>
      <c r="J35632"/>
      <c r="K35632"/>
      <c r="L35632"/>
      <c r="M35632"/>
      <c r="N35632"/>
      <c r="O35632"/>
    </row>
    <row r="35633" spans="1:15">
      <c r="A35633"/>
      <c r="B35633"/>
      <c r="C35633"/>
      <c r="D35633" s="67"/>
      <c r="E35633"/>
      <c r="F35633"/>
      <c r="G35633"/>
      <c r="H35633" s="67"/>
      <c r="I35633"/>
      <c r="J35633"/>
      <c r="K35633"/>
      <c r="L35633"/>
      <c r="M35633"/>
      <c r="N35633"/>
      <c r="O35633"/>
    </row>
    <row r="35634" spans="1:15">
      <c r="A35634"/>
      <c r="B35634"/>
      <c r="C35634"/>
      <c r="D35634" s="67"/>
      <c r="E35634"/>
      <c r="F35634"/>
      <c r="G35634"/>
      <c r="H35634" s="67"/>
      <c r="I35634"/>
      <c r="J35634"/>
      <c r="K35634"/>
      <c r="L35634"/>
      <c r="M35634"/>
      <c r="N35634"/>
      <c r="O35634"/>
    </row>
    <row r="35635" spans="1:15">
      <c r="A35635"/>
      <c r="B35635"/>
      <c r="C35635"/>
      <c r="D35635" s="67"/>
      <c r="E35635"/>
      <c r="F35635"/>
      <c r="G35635"/>
      <c r="H35635" s="67"/>
      <c r="I35635"/>
      <c r="J35635"/>
      <c r="K35635"/>
      <c r="L35635"/>
      <c r="M35635"/>
      <c r="N35635"/>
      <c r="O35635"/>
    </row>
    <row r="35636" spans="1:15">
      <c r="A35636"/>
      <c r="B35636"/>
      <c r="C35636"/>
      <c r="D35636" s="67"/>
      <c r="E35636"/>
      <c r="F35636"/>
      <c r="G35636"/>
      <c r="H35636" s="67"/>
      <c r="I35636"/>
      <c r="J35636"/>
      <c r="K35636"/>
      <c r="L35636"/>
      <c r="M35636"/>
      <c r="N35636"/>
      <c r="O35636"/>
    </row>
    <row r="35637" spans="1:15">
      <c r="A35637"/>
      <c r="B35637"/>
      <c r="C35637"/>
      <c r="D35637" s="67"/>
      <c r="E35637"/>
      <c r="F35637"/>
      <c r="G35637"/>
      <c r="H35637" s="67"/>
      <c r="I35637"/>
      <c r="J35637"/>
      <c r="K35637"/>
      <c r="L35637"/>
      <c r="M35637"/>
      <c r="N35637"/>
      <c r="O35637"/>
    </row>
    <row r="35638" spans="1:15">
      <c r="A35638"/>
      <c r="B35638"/>
      <c r="C35638"/>
      <c r="D35638" s="67"/>
      <c r="E35638"/>
      <c r="F35638"/>
      <c r="G35638"/>
      <c r="H35638" s="67"/>
      <c r="I35638"/>
      <c r="J35638"/>
      <c r="K35638"/>
      <c r="L35638"/>
      <c r="M35638"/>
      <c r="N35638"/>
      <c r="O35638"/>
    </row>
    <row r="35639" spans="1:15">
      <c r="A35639"/>
      <c r="B35639"/>
      <c r="C35639"/>
      <c r="D35639" s="67"/>
      <c r="E35639"/>
      <c r="F35639"/>
      <c r="G35639"/>
      <c r="H35639" s="67"/>
      <c r="I35639"/>
      <c r="J35639"/>
      <c r="K35639"/>
      <c r="L35639"/>
      <c r="M35639"/>
      <c r="N35639"/>
      <c r="O35639"/>
    </row>
    <row r="35640" spans="1:15">
      <c r="A35640"/>
      <c r="B35640"/>
      <c r="C35640"/>
      <c r="D35640" s="67"/>
      <c r="E35640"/>
      <c r="F35640"/>
      <c r="G35640"/>
      <c r="H35640" s="67"/>
      <c r="I35640"/>
      <c r="J35640"/>
      <c r="K35640"/>
      <c r="L35640"/>
      <c r="M35640"/>
      <c r="N35640"/>
      <c r="O35640"/>
    </row>
    <row r="35641" spans="1:15">
      <c r="A35641"/>
      <c r="B35641"/>
      <c r="C35641"/>
      <c r="D35641" s="67"/>
      <c r="E35641"/>
      <c r="F35641"/>
      <c r="G35641"/>
      <c r="H35641" s="67"/>
      <c r="I35641"/>
      <c r="J35641"/>
      <c r="K35641"/>
      <c r="L35641"/>
      <c r="M35641"/>
      <c r="N35641"/>
      <c r="O35641"/>
    </row>
    <row r="35642" spans="1:15">
      <c r="A35642"/>
      <c r="B35642"/>
      <c r="C35642"/>
      <c r="D35642" s="67"/>
      <c r="E35642"/>
      <c r="F35642"/>
      <c r="G35642"/>
      <c r="H35642" s="67"/>
      <c r="I35642"/>
      <c r="J35642"/>
      <c r="K35642"/>
      <c r="L35642"/>
      <c r="M35642"/>
      <c r="N35642"/>
      <c r="O35642"/>
    </row>
    <row r="35643" spans="1:15">
      <c r="A35643"/>
      <c r="B35643"/>
      <c r="C35643"/>
      <c r="D35643" s="67"/>
      <c r="E35643"/>
      <c r="F35643"/>
      <c r="G35643"/>
      <c r="H35643" s="67"/>
      <c r="I35643"/>
      <c r="J35643"/>
      <c r="K35643"/>
      <c r="L35643"/>
      <c r="M35643"/>
      <c r="N35643"/>
      <c r="O35643"/>
    </row>
    <row r="35644" spans="1:15">
      <c r="A35644"/>
      <c r="B35644"/>
      <c r="C35644"/>
      <c r="D35644" s="67"/>
      <c r="E35644"/>
      <c r="F35644"/>
      <c r="G35644"/>
      <c r="H35644" s="67"/>
      <c r="I35644"/>
      <c r="J35644"/>
      <c r="K35644"/>
      <c r="L35644"/>
      <c r="M35644"/>
      <c r="N35644"/>
      <c r="O35644"/>
    </row>
    <row r="35645" spans="1:15">
      <c r="A35645"/>
      <c r="B35645"/>
      <c r="C35645"/>
      <c r="D35645" s="67"/>
      <c r="E35645"/>
      <c r="F35645"/>
      <c r="G35645"/>
      <c r="H35645" s="67"/>
      <c r="I35645"/>
      <c r="J35645"/>
      <c r="K35645"/>
      <c r="L35645"/>
      <c r="M35645"/>
      <c r="N35645"/>
      <c r="O35645"/>
    </row>
    <row r="35646" spans="1:15">
      <c r="A35646"/>
      <c r="B35646"/>
      <c r="C35646"/>
      <c r="D35646" s="67"/>
      <c r="E35646"/>
      <c r="F35646"/>
      <c r="G35646"/>
      <c r="H35646" s="67"/>
      <c r="I35646"/>
      <c r="J35646"/>
      <c r="K35646"/>
      <c r="L35646"/>
      <c r="M35646"/>
      <c r="N35646"/>
      <c r="O35646"/>
    </row>
    <row r="35647" spans="1:15">
      <c r="A35647"/>
      <c r="B35647"/>
      <c r="C35647"/>
      <c r="D35647" s="67"/>
      <c r="E35647"/>
      <c r="F35647"/>
      <c r="G35647"/>
      <c r="H35647" s="67"/>
      <c r="I35647"/>
      <c r="J35647"/>
      <c r="K35647"/>
      <c r="L35647"/>
      <c r="M35647"/>
      <c r="N35647"/>
      <c r="O35647"/>
    </row>
    <row r="35648" spans="1:15">
      <c r="A35648"/>
      <c r="B35648"/>
      <c r="C35648"/>
      <c r="D35648" s="67"/>
      <c r="E35648"/>
      <c r="F35648"/>
      <c r="G35648"/>
      <c r="H35648" s="67"/>
      <c r="I35648"/>
      <c r="J35648"/>
      <c r="K35648"/>
      <c r="L35648"/>
      <c r="M35648"/>
      <c r="N35648"/>
      <c r="O35648"/>
    </row>
    <row r="35649" spans="1:15">
      <c r="A35649"/>
      <c r="B35649"/>
      <c r="C35649"/>
      <c r="D35649" s="67"/>
      <c r="E35649"/>
      <c r="F35649"/>
      <c r="G35649"/>
      <c r="H35649" s="67"/>
      <c r="I35649"/>
      <c r="J35649"/>
      <c r="K35649"/>
      <c r="L35649"/>
      <c r="M35649"/>
      <c r="N35649"/>
      <c r="O35649"/>
    </row>
    <row r="35650" spans="1:15">
      <c r="A35650"/>
      <c r="B35650"/>
      <c r="C35650"/>
      <c r="D35650" s="67"/>
      <c r="E35650"/>
      <c r="F35650"/>
      <c r="G35650"/>
      <c r="H35650" s="67"/>
      <c r="I35650"/>
      <c r="J35650"/>
      <c r="K35650"/>
      <c r="L35650"/>
      <c r="M35650"/>
      <c r="N35650"/>
      <c r="O35650"/>
    </row>
    <row r="35651" spans="1:15">
      <c r="A35651"/>
      <c r="B35651"/>
      <c r="C35651"/>
      <c r="D35651" s="67"/>
      <c r="E35651"/>
      <c r="F35651"/>
      <c r="G35651"/>
      <c r="H35651" s="67"/>
      <c r="I35651"/>
      <c r="J35651"/>
      <c r="K35651"/>
      <c r="L35651"/>
      <c r="M35651"/>
      <c r="N35651"/>
      <c r="O35651"/>
    </row>
    <row r="35652" spans="1:15">
      <c r="A35652"/>
      <c r="B35652"/>
      <c r="C35652"/>
      <c r="D35652" s="67"/>
      <c r="E35652"/>
      <c r="F35652"/>
      <c r="G35652"/>
      <c r="H35652" s="67"/>
      <c r="I35652"/>
      <c r="J35652"/>
      <c r="K35652"/>
      <c r="L35652"/>
      <c r="M35652"/>
      <c r="N35652"/>
      <c r="O35652"/>
    </row>
    <row r="35653" spans="1:15">
      <c r="A35653"/>
      <c r="B35653"/>
      <c r="C35653"/>
      <c r="D35653" s="67"/>
      <c r="E35653"/>
      <c r="F35653"/>
      <c r="G35653"/>
      <c r="H35653" s="67"/>
      <c r="I35653"/>
      <c r="J35653"/>
      <c r="K35653"/>
      <c r="L35653"/>
      <c r="M35653"/>
      <c r="N35653"/>
      <c r="O35653"/>
    </row>
    <row r="35654" spans="1:15">
      <c r="A35654"/>
      <c r="B35654"/>
      <c r="C35654"/>
      <c r="D35654" s="67"/>
      <c r="E35654"/>
      <c r="F35654"/>
      <c r="G35654"/>
      <c r="H35654" s="67"/>
      <c r="I35654"/>
      <c r="J35654"/>
      <c r="K35654"/>
      <c r="L35654"/>
      <c r="M35654"/>
      <c r="N35654"/>
      <c r="O35654"/>
    </row>
    <row r="35655" spans="1:15">
      <c r="A35655"/>
      <c r="B35655"/>
      <c r="C35655"/>
      <c r="D35655" s="67"/>
      <c r="E35655"/>
      <c r="F35655"/>
      <c r="G35655"/>
      <c r="H35655" s="67"/>
      <c r="I35655"/>
      <c r="J35655"/>
      <c r="K35655"/>
      <c r="L35655"/>
      <c r="M35655"/>
      <c r="N35655"/>
      <c r="O35655"/>
    </row>
    <row r="35656" spans="1:15">
      <c r="A35656"/>
      <c r="B35656"/>
      <c r="C35656"/>
      <c r="D35656" s="67"/>
      <c r="E35656"/>
      <c r="F35656"/>
      <c r="G35656"/>
      <c r="H35656" s="67"/>
      <c r="I35656"/>
      <c r="J35656"/>
      <c r="K35656"/>
      <c r="L35656"/>
      <c r="M35656"/>
      <c r="N35656"/>
      <c r="O35656"/>
    </row>
    <row r="35657" spans="1:15">
      <c r="A35657"/>
      <c r="B35657"/>
      <c r="C35657"/>
      <c r="D35657" s="67"/>
      <c r="E35657"/>
      <c r="F35657"/>
      <c r="G35657"/>
      <c r="H35657" s="67"/>
      <c r="I35657"/>
      <c r="J35657"/>
      <c r="K35657"/>
      <c r="L35657"/>
      <c r="M35657"/>
      <c r="N35657"/>
      <c r="O35657"/>
    </row>
    <row r="35658" spans="1:15">
      <c r="A35658"/>
      <c r="B35658"/>
      <c r="C35658"/>
      <c r="D35658" s="67"/>
      <c r="E35658"/>
      <c r="F35658"/>
      <c r="G35658"/>
      <c r="H35658" s="67"/>
      <c r="I35658"/>
      <c r="J35658"/>
      <c r="K35658"/>
      <c r="L35658"/>
      <c r="M35658"/>
      <c r="N35658"/>
      <c r="O35658"/>
    </row>
    <row r="35659" spans="1:15">
      <c r="A35659"/>
      <c r="B35659"/>
      <c r="C35659"/>
      <c r="D35659" s="67"/>
      <c r="E35659"/>
      <c r="F35659"/>
      <c r="G35659"/>
      <c r="H35659" s="67"/>
      <c r="I35659"/>
      <c r="J35659"/>
      <c r="K35659"/>
      <c r="L35659"/>
      <c r="M35659"/>
      <c r="N35659"/>
      <c r="O35659"/>
    </row>
    <row r="35660" spans="1:15">
      <c r="A35660"/>
      <c r="B35660"/>
      <c r="C35660"/>
      <c r="D35660" s="67"/>
      <c r="E35660"/>
      <c r="F35660"/>
      <c r="G35660"/>
      <c r="H35660" s="67"/>
      <c r="I35660"/>
      <c r="J35660"/>
      <c r="K35660"/>
      <c r="L35660"/>
      <c r="M35660"/>
      <c r="N35660"/>
      <c r="O35660"/>
    </row>
    <row r="35661" spans="1:15">
      <c r="A35661"/>
      <c r="B35661"/>
      <c r="C35661"/>
      <c r="D35661" s="67"/>
      <c r="E35661"/>
      <c r="F35661"/>
      <c r="G35661"/>
      <c r="H35661" s="67"/>
      <c r="I35661"/>
      <c r="J35661"/>
      <c r="K35661"/>
      <c r="L35661"/>
      <c r="M35661"/>
      <c r="N35661"/>
      <c r="O35661"/>
    </row>
    <row r="35662" spans="1:15">
      <c r="A35662"/>
      <c r="B35662"/>
      <c r="C35662"/>
      <c r="D35662" s="67"/>
      <c r="E35662"/>
      <c r="F35662"/>
      <c r="G35662"/>
      <c r="H35662" s="67"/>
      <c r="I35662"/>
      <c r="J35662"/>
      <c r="K35662"/>
      <c r="L35662"/>
      <c r="M35662"/>
      <c r="N35662"/>
      <c r="O35662"/>
    </row>
    <row r="35663" spans="1:15">
      <c r="A35663"/>
      <c r="B35663"/>
      <c r="C35663"/>
      <c r="D35663" s="67"/>
      <c r="E35663"/>
      <c r="F35663"/>
      <c r="G35663"/>
      <c r="H35663" s="67"/>
      <c r="I35663"/>
      <c r="J35663"/>
      <c r="K35663"/>
      <c r="L35663"/>
      <c r="M35663"/>
      <c r="N35663"/>
      <c r="O35663"/>
    </row>
    <row r="35664" spans="1:15">
      <c r="A35664"/>
      <c r="B35664"/>
      <c r="C35664"/>
      <c r="D35664" s="67"/>
      <c r="E35664"/>
      <c r="F35664"/>
      <c r="G35664"/>
      <c r="H35664" s="67"/>
      <c r="I35664"/>
      <c r="J35664"/>
      <c r="K35664"/>
      <c r="L35664"/>
      <c r="M35664"/>
      <c r="N35664"/>
      <c r="O35664"/>
    </row>
    <row r="35665" spans="1:15">
      <c r="A35665"/>
      <c r="B35665"/>
      <c r="C35665"/>
      <c r="D35665" s="67"/>
      <c r="E35665"/>
      <c r="F35665"/>
      <c r="G35665"/>
      <c r="H35665" s="67"/>
      <c r="I35665"/>
      <c r="J35665"/>
      <c r="K35665"/>
      <c r="L35665"/>
      <c r="M35665"/>
      <c r="N35665"/>
      <c r="O35665"/>
    </row>
    <row r="35666" spans="1:15">
      <c r="A35666"/>
      <c r="B35666"/>
      <c r="C35666"/>
      <c r="D35666" s="67"/>
      <c r="E35666"/>
      <c r="F35666"/>
      <c r="G35666"/>
      <c r="H35666" s="67"/>
      <c r="I35666"/>
      <c r="J35666"/>
      <c r="K35666"/>
      <c r="L35666"/>
      <c r="M35666"/>
      <c r="N35666"/>
      <c r="O35666"/>
    </row>
    <row r="35667" spans="1:15">
      <c r="A35667"/>
      <c r="B35667"/>
      <c r="C35667"/>
      <c r="D35667" s="67"/>
      <c r="E35667"/>
      <c r="F35667"/>
      <c r="G35667"/>
      <c r="H35667" s="67"/>
      <c r="I35667"/>
      <c r="J35667"/>
      <c r="K35667"/>
      <c r="L35667"/>
      <c r="M35667"/>
      <c r="N35667"/>
      <c r="O35667"/>
    </row>
    <row r="35668" spans="1:15">
      <c r="A35668"/>
      <c r="B35668"/>
      <c r="C35668"/>
      <c r="D35668" s="67"/>
      <c r="E35668"/>
      <c r="F35668"/>
      <c r="G35668"/>
      <c r="H35668" s="67"/>
      <c r="I35668"/>
      <c r="J35668"/>
      <c r="K35668"/>
      <c r="L35668"/>
      <c r="M35668"/>
      <c r="N35668"/>
      <c r="O35668"/>
    </row>
    <row r="35669" spans="1:15">
      <c r="A35669"/>
      <c r="B35669"/>
      <c r="C35669"/>
      <c r="D35669" s="67"/>
      <c r="E35669"/>
      <c r="F35669"/>
      <c r="G35669"/>
      <c r="H35669" s="67"/>
      <c r="I35669"/>
      <c r="J35669"/>
      <c r="K35669"/>
      <c r="L35669"/>
      <c r="M35669"/>
      <c r="N35669"/>
      <c r="O35669"/>
    </row>
    <row r="35670" spans="1:15">
      <c r="A35670"/>
      <c r="B35670"/>
      <c r="C35670"/>
      <c r="D35670" s="67"/>
      <c r="E35670"/>
      <c r="F35670"/>
      <c r="G35670"/>
      <c r="H35670" s="67"/>
      <c r="I35670"/>
      <c r="J35670"/>
      <c r="K35670"/>
      <c r="L35670"/>
      <c r="M35670"/>
      <c r="N35670"/>
      <c r="O35670"/>
    </row>
    <row r="35671" spans="1:15">
      <c r="A35671"/>
      <c r="B35671"/>
      <c r="C35671"/>
      <c r="D35671" s="67"/>
      <c r="E35671"/>
      <c r="F35671"/>
      <c r="G35671"/>
      <c r="H35671" s="67"/>
      <c r="I35671"/>
      <c r="J35671"/>
      <c r="K35671"/>
      <c r="L35671"/>
      <c r="M35671"/>
      <c r="N35671"/>
      <c r="O35671"/>
    </row>
    <row r="35672" spans="1:15">
      <c r="A35672"/>
      <c r="B35672"/>
      <c r="C35672"/>
      <c r="D35672" s="67"/>
      <c r="E35672"/>
      <c r="F35672"/>
      <c r="G35672"/>
      <c r="H35672" s="67"/>
      <c r="I35672"/>
      <c r="J35672"/>
      <c r="K35672"/>
      <c r="L35672"/>
      <c r="M35672"/>
      <c r="N35672"/>
      <c r="O35672"/>
    </row>
    <row r="35673" spans="1:15">
      <c r="A35673"/>
      <c r="B35673"/>
      <c r="C35673"/>
      <c r="D35673" s="67"/>
      <c r="E35673"/>
      <c r="F35673"/>
      <c r="G35673"/>
      <c r="H35673" s="67"/>
      <c r="I35673"/>
      <c r="J35673"/>
      <c r="K35673"/>
      <c r="L35673"/>
      <c r="M35673"/>
      <c r="N35673"/>
      <c r="O35673"/>
    </row>
    <row r="35674" spans="1:15">
      <c r="A35674"/>
      <c r="B35674"/>
      <c r="C35674"/>
      <c r="D35674" s="67"/>
      <c r="E35674"/>
      <c r="F35674"/>
      <c r="G35674"/>
      <c r="H35674" s="67"/>
      <c r="I35674"/>
      <c r="J35674"/>
      <c r="K35674"/>
      <c r="L35674"/>
      <c r="M35674"/>
      <c r="N35674"/>
      <c r="O35674"/>
    </row>
    <row r="35675" spans="1:15">
      <c r="A35675"/>
      <c r="B35675"/>
      <c r="C35675"/>
      <c r="D35675" s="67"/>
      <c r="E35675"/>
      <c r="F35675"/>
      <c r="G35675"/>
      <c r="H35675" s="67"/>
      <c r="I35675"/>
      <c r="J35675"/>
      <c r="K35675"/>
      <c r="L35675"/>
      <c r="M35675"/>
      <c r="N35675"/>
      <c r="O35675"/>
    </row>
    <row r="35676" spans="1:15">
      <c r="A35676"/>
      <c r="B35676"/>
      <c r="C35676"/>
      <c r="D35676" s="67"/>
      <c r="E35676"/>
      <c r="F35676"/>
      <c r="G35676"/>
      <c r="H35676" s="67"/>
      <c r="I35676"/>
      <c r="J35676"/>
      <c r="K35676"/>
      <c r="L35676"/>
      <c r="M35676"/>
      <c r="N35676"/>
      <c r="O35676"/>
    </row>
    <row r="35677" spans="1:15">
      <c r="A35677"/>
      <c r="B35677"/>
      <c r="C35677"/>
      <c r="D35677" s="67"/>
      <c r="E35677"/>
      <c r="F35677"/>
      <c r="G35677"/>
      <c r="H35677" s="67"/>
      <c r="I35677"/>
      <c r="J35677"/>
      <c r="K35677"/>
      <c r="L35677"/>
      <c r="M35677"/>
      <c r="N35677"/>
      <c r="O35677"/>
    </row>
    <row r="35678" spans="1:15">
      <c r="A35678"/>
      <c r="B35678"/>
      <c r="C35678"/>
      <c r="D35678" s="67"/>
      <c r="E35678"/>
      <c r="F35678"/>
      <c r="G35678"/>
      <c r="H35678" s="67"/>
      <c r="I35678"/>
      <c r="J35678"/>
      <c r="K35678"/>
      <c r="L35678"/>
      <c r="M35678"/>
      <c r="N35678"/>
      <c r="O35678"/>
    </row>
    <row r="35679" spans="1:15">
      <c r="A35679"/>
      <c r="B35679"/>
      <c r="C35679"/>
      <c r="D35679" s="67"/>
      <c r="E35679"/>
      <c r="F35679"/>
      <c r="G35679"/>
      <c r="H35679" s="67"/>
      <c r="I35679"/>
      <c r="J35679"/>
      <c r="K35679"/>
      <c r="L35679"/>
      <c r="M35679"/>
      <c r="N35679"/>
      <c r="O35679"/>
    </row>
    <row r="35680" spans="1:15">
      <c r="A35680"/>
      <c r="B35680"/>
      <c r="C35680"/>
      <c r="D35680" s="67"/>
      <c r="E35680"/>
      <c r="F35680"/>
      <c r="G35680"/>
      <c r="H35680" s="67"/>
      <c r="I35680"/>
      <c r="J35680"/>
      <c r="K35680"/>
      <c r="L35680"/>
      <c r="M35680"/>
      <c r="N35680"/>
      <c r="O35680"/>
    </row>
    <row r="35681" spans="1:15">
      <c r="A35681"/>
      <c r="B35681"/>
      <c r="C35681"/>
      <c r="D35681" s="67"/>
      <c r="E35681"/>
      <c r="F35681"/>
      <c r="G35681"/>
      <c r="H35681" s="67"/>
      <c r="I35681"/>
      <c r="J35681"/>
      <c r="K35681"/>
      <c r="L35681"/>
      <c r="M35681"/>
      <c r="N35681"/>
      <c r="O35681"/>
    </row>
    <row r="35682" spans="1:15">
      <c r="A35682"/>
      <c r="B35682"/>
      <c r="C35682"/>
      <c r="D35682" s="67"/>
      <c r="E35682"/>
      <c r="F35682"/>
      <c r="G35682"/>
      <c r="H35682" s="67"/>
      <c r="I35682"/>
      <c r="J35682"/>
      <c r="K35682"/>
      <c r="L35682"/>
      <c r="M35682"/>
      <c r="N35682"/>
      <c r="O35682"/>
    </row>
    <row r="35683" spans="1:15">
      <c r="A35683"/>
      <c r="B35683"/>
      <c r="C35683"/>
      <c r="D35683" s="67"/>
      <c r="E35683"/>
      <c r="F35683"/>
      <c r="G35683"/>
      <c r="H35683" s="67"/>
      <c r="I35683"/>
      <c r="J35683"/>
      <c r="K35683"/>
      <c r="L35683"/>
      <c r="M35683"/>
      <c r="N35683"/>
      <c r="O35683"/>
    </row>
    <row r="35684" spans="1:15">
      <c r="A35684"/>
      <c r="B35684"/>
      <c r="C35684"/>
      <c r="D35684" s="67"/>
      <c r="E35684"/>
      <c r="F35684"/>
      <c r="G35684"/>
      <c r="H35684" s="67"/>
      <c r="I35684"/>
      <c r="J35684"/>
      <c r="K35684"/>
      <c r="L35684"/>
      <c r="M35684"/>
      <c r="N35684"/>
      <c r="O35684"/>
    </row>
    <row r="35685" spans="1:15">
      <c r="A35685"/>
      <c r="B35685"/>
      <c r="C35685"/>
      <c r="D35685" s="67"/>
      <c r="E35685"/>
      <c r="F35685"/>
      <c r="G35685"/>
      <c r="H35685" s="67"/>
      <c r="I35685"/>
      <c r="J35685"/>
      <c r="K35685"/>
      <c r="L35685"/>
      <c r="M35685"/>
      <c r="N35685"/>
      <c r="O35685"/>
    </row>
    <row r="35686" spans="1:15">
      <c r="A35686"/>
      <c r="B35686"/>
      <c r="C35686"/>
      <c r="D35686" s="67"/>
      <c r="E35686"/>
      <c r="F35686"/>
      <c r="G35686"/>
      <c r="H35686" s="67"/>
      <c r="I35686"/>
      <c r="J35686"/>
      <c r="K35686"/>
      <c r="L35686"/>
      <c r="M35686"/>
      <c r="N35686"/>
      <c r="O35686"/>
    </row>
    <row r="35687" spans="1:15">
      <c r="A35687"/>
      <c r="B35687"/>
      <c r="C35687"/>
      <c r="D35687" s="67"/>
      <c r="E35687"/>
      <c r="F35687"/>
      <c r="G35687"/>
      <c r="H35687" s="67"/>
      <c r="I35687"/>
      <c r="J35687"/>
      <c r="K35687"/>
      <c r="L35687"/>
      <c r="M35687"/>
      <c r="N35687"/>
      <c r="O35687"/>
    </row>
    <row r="35688" spans="1:15">
      <c r="A35688"/>
      <c r="B35688"/>
      <c r="C35688"/>
      <c r="D35688" s="67"/>
      <c r="E35688"/>
      <c r="F35688"/>
      <c r="G35688"/>
      <c r="H35688" s="67"/>
      <c r="I35688"/>
      <c r="J35688"/>
      <c r="K35688"/>
      <c r="L35688"/>
      <c r="M35688"/>
      <c r="N35688"/>
      <c r="O35688"/>
    </row>
    <row r="35689" spans="1:15">
      <c r="A35689"/>
      <c r="B35689"/>
      <c r="C35689"/>
      <c r="D35689" s="67"/>
      <c r="E35689"/>
      <c r="F35689"/>
      <c r="G35689"/>
      <c r="H35689" s="67"/>
      <c r="I35689"/>
      <c r="J35689"/>
      <c r="K35689"/>
      <c r="L35689"/>
      <c r="M35689"/>
      <c r="N35689"/>
      <c r="O35689"/>
    </row>
    <row r="35690" spans="1:15">
      <c r="A35690"/>
      <c r="B35690"/>
      <c r="C35690"/>
      <c r="D35690" s="67"/>
      <c r="E35690"/>
      <c r="F35690"/>
      <c r="G35690"/>
      <c r="H35690" s="67"/>
      <c r="I35690"/>
      <c r="J35690"/>
      <c r="K35690"/>
      <c r="L35690"/>
      <c r="M35690"/>
      <c r="N35690"/>
      <c r="O35690"/>
    </row>
    <row r="35691" spans="1:15">
      <c r="A35691"/>
      <c r="B35691"/>
      <c r="C35691"/>
      <c r="D35691" s="67"/>
      <c r="E35691"/>
      <c r="F35691"/>
      <c r="G35691"/>
      <c r="H35691" s="67"/>
      <c r="I35691"/>
      <c r="J35691"/>
      <c r="K35691"/>
      <c r="L35691"/>
      <c r="M35691"/>
      <c r="N35691"/>
      <c r="O35691"/>
    </row>
    <row r="35692" spans="1:15">
      <c r="A35692"/>
      <c r="B35692"/>
      <c r="C35692"/>
      <c r="D35692" s="67"/>
      <c r="E35692"/>
      <c r="F35692"/>
      <c r="G35692"/>
      <c r="H35692" s="67"/>
      <c r="I35692"/>
      <c r="J35692"/>
      <c r="K35692"/>
      <c r="L35692"/>
      <c r="M35692"/>
      <c r="N35692"/>
      <c r="O35692"/>
    </row>
    <row r="35693" spans="1:15">
      <c r="A35693"/>
      <c r="B35693"/>
      <c r="C35693"/>
      <c r="D35693" s="67"/>
      <c r="E35693"/>
      <c r="F35693"/>
      <c r="G35693"/>
      <c r="H35693" s="67"/>
      <c r="I35693"/>
      <c r="J35693"/>
      <c r="K35693"/>
      <c r="L35693"/>
      <c r="M35693"/>
      <c r="N35693"/>
      <c r="O35693"/>
    </row>
    <row r="35694" spans="1:15">
      <c r="A35694"/>
      <c r="B35694"/>
      <c r="C35694"/>
      <c r="D35694" s="67"/>
      <c r="E35694"/>
      <c r="F35694"/>
      <c r="G35694"/>
      <c r="H35694" s="67"/>
      <c r="I35694"/>
      <c r="J35694"/>
      <c r="K35694"/>
      <c r="L35694"/>
      <c r="M35694"/>
      <c r="N35694"/>
      <c r="O35694"/>
    </row>
    <row r="35695" spans="1:15">
      <c r="A35695"/>
      <c r="B35695"/>
      <c r="C35695"/>
      <c r="D35695" s="67"/>
      <c r="E35695"/>
      <c r="F35695"/>
      <c r="G35695"/>
      <c r="H35695" s="67"/>
      <c r="I35695"/>
      <c r="J35695"/>
      <c r="K35695"/>
      <c r="L35695"/>
      <c r="M35695"/>
      <c r="N35695"/>
      <c r="O35695"/>
    </row>
    <row r="35696" spans="1:15">
      <c r="A35696"/>
      <c r="B35696"/>
      <c r="C35696"/>
      <c r="D35696" s="67"/>
      <c r="E35696"/>
      <c r="F35696"/>
      <c r="G35696"/>
      <c r="H35696" s="67"/>
      <c r="I35696"/>
      <c r="J35696"/>
      <c r="K35696"/>
      <c r="L35696"/>
      <c r="M35696"/>
      <c r="N35696"/>
      <c r="O35696"/>
    </row>
    <row r="35697" spans="1:15">
      <c r="A35697"/>
      <c r="B35697"/>
      <c r="C35697"/>
      <c r="D35697" s="67"/>
      <c r="E35697"/>
      <c r="F35697"/>
      <c r="G35697"/>
      <c r="H35697" s="67"/>
      <c r="I35697"/>
      <c r="J35697"/>
      <c r="K35697"/>
      <c r="L35697"/>
      <c r="M35697"/>
      <c r="N35697"/>
      <c r="O35697"/>
    </row>
    <row r="35698" spans="1:15">
      <c r="A35698"/>
      <c r="B35698"/>
      <c r="C35698"/>
      <c r="D35698" s="67"/>
      <c r="E35698"/>
      <c r="F35698"/>
      <c r="G35698"/>
      <c r="H35698" s="67"/>
      <c r="I35698"/>
      <c r="J35698"/>
      <c r="K35698"/>
      <c r="L35698"/>
      <c r="M35698"/>
      <c r="N35698"/>
      <c r="O35698"/>
    </row>
    <row r="35699" spans="1:15">
      <c r="A35699"/>
      <c r="B35699"/>
      <c r="C35699"/>
      <c r="D35699" s="67"/>
      <c r="E35699"/>
      <c r="F35699"/>
      <c r="G35699"/>
      <c r="H35699" s="67"/>
      <c r="I35699"/>
      <c r="J35699"/>
      <c r="K35699"/>
      <c r="L35699"/>
      <c r="M35699"/>
      <c r="N35699"/>
      <c r="O35699"/>
    </row>
    <row r="35700" spans="1:15">
      <c r="A35700"/>
      <c r="B35700"/>
      <c r="C35700"/>
      <c r="D35700" s="67"/>
      <c r="E35700"/>
      <c r="F35700"/>
      <c r="G35700"/>
      <c r="H35700" s="67"/>
      <c r="I35700"/>
      <c r="J35700"/>
      <c r="K35700"/>
      <c r="L35700"/>
      <c r="M35700"/>
      <c r="N35700"/>
      <c r="O35700"/>
    </row>
    <row r="35701" spans="1:15">
      <c r="A35701"/>
      <c r="B35701"/>
      <c r="C35701"/>
      <c r="D35701" s="67"/>
      <c r="E35701"/>
      <c r="F35701"/>
      <c r="G35701"/>
      <c r="H35701" s="67"/>
      <c r="I35701"/>
      <c r="J35701"/>
      <c r="K35701"/>
      <c r="L35701"/>
      <c r="M35701"/>
      <c r="N35701"/>
      <c r="O35701"/>
    </row>
    <row r="35702" spans="1:15">
      <c r="A35702"/>
      <c r="B35702"/>
      <c r="C35702"/>
      <c r="D35702" s="67"/>
      <c r="E35702"/>
      <c r="F35702"/>
      <c r="G35702"/>
      <c r="H35702" s="67"/>
      <c r="I35702"/>
      <c r="J35702"/>
      <c r="K35702"/>
      <c r="L35702"/>
      <c r="M35702"/>
      <c r="N35702"/>
      <c r="O35702"/>
    </row>
    <row r="35703" spans="1:15">
      <c r="A35703"/>
      <c r="B35703"/>
      <c r="C35703"/>
      <c r="D35703" s="67"/>
      <c r="E35703"/>
      <c r="F35703"/>
      <c r="G35703"/>
      <c r="H35703" s="67"/>
      <c r="I35703"/>
      <c r="J35703"/>
      <c r="K35703"/>
      <c r="L35703"/>
      <c r="M35703"/>
      <c r="N35703"/>
      <c r="O35703"/>
    </row>
    <row r="35704" spans="1:15">
      <c r="A35704"/>
      <c r="B35704"/>
      <c r="C35704"/>
      <c r="D35704" s="67"/>
      <c r="E35704"/>
      <c r="F35704"/>
      <c r="G35704"/>
      <c r="H35704" s="67"/>
      <c r="I35704"/>
      <c r="J35704"/>
      <c r="K35704"/>
      <c r="L35704"/>
      <c r="M35704"/>
      <c r="N35704"/>
      <c r="O35704"/>
    </row>
    <row r="35705" spans="1:15">
      <c r="A35705"/>
      <c r="B35705"/>
      <c r="C35705"/>
      <c r="D35705" s="67"/>
      <c r="E35705"/>
      <c r="F35705"/>
      <c r="G35705"/>
      <c r="H35705" s="67"/>
      <c r="I35705"/>
      <c r="J35705"/>
      <c r="K35705"/>
      <c r="L35705"/>
      <c r="M35705"/>
      <c r="N35705"/>
      <c r="O35705"/>
    </row>
    <row r="35706" spans="1:15">
      <c r="A35706"/>
      <c r="B35706"/>
      <c r="C35706"/>
      <c r="D35706" s="67"/>
      <c r="E35706"/>
      <c r="F35706"/>
      <c r="G35706"/>
      <c r="H35706" s="67"/>
      <c r="I35706"/>
      <c r="J35706"/>
      <c r="K35706"/>
      <c r="L35706"/>
      <c r="M35706"/>
      <c r="N35706"/>
      <c r="O35706"/>
    </row>
    <row r="35707" spans="1:15">
      <c r="A35707"/>
      <c r="B35707"/>
      <c r="C35707"/>
      <c r="D35707" s="67"/>
      <c r="E35707"/>
      <c r="F35707"/>
      <c r="G35707"/>
      <c r="H35707" s="67"/>
      <c r="I35707"/>
      <c r="J35707"/>
      <c r="K35707"/>
      <c r="L35707"/>
      <c r="M35707"/>
      <c r="N35707"/>
      <c r="O35707"/>
    </row>
    <row r="35708" spans="1:15">
      <c r="A35708"/>
      <c r="B35708"/>
      <c r="C35708"/>
      <c r="D35708" s="67"/>
      <c r="E35708"/>
      <c r="F35708"/>
      <c r="G35708"/>
      <c r="H35708" s="67"/>
      <c r="I35708"/>
      <c r="J35708"/>
      <c r="K35708"/>
      <c r="L35708"/>
      <c r="M35708"/>
      <c r="N35708"/>
      <c r="O35708"/>
    </row>
    <row r="35709" spans="1:15">
      <c r="A35709"/>
      <c r="B35709"/>
      <c r="C35709"/>
      <c r="D35709" s="67"/>
      <c r="E35709"/>
      <c r="F35709"/>
      <c r="G35709"/>
      <c r="H35709" s="67"/>
      <c r="I35709"/>
      <c r="J35709"/>
      <c r="K35709"/>
      <c r="L35709"/>
      <c r="M35709"/>
      <c r="N35709"/>
      <c r="O35709"/>
    </row>
    <row r="35710" spans="1:15">
      <c r="A35710"/>
      <c r="B35710"/>
      <c r="C35710"/>
      <c r="D35710" s="67"/>
      <c r="E35710"/>
      <c r="F35710"/>
      <c r="G35710"/>
      <c r="H35710" s="67"/>
      <c r="I35710"/>
      <c r="J35710"/>
      <c r="K35710"/>
      <c r="L35710"/>
      <c r="M35710"/>
      <c r="N35710"/>
      <c r="O35710"/>
    </row>
    <row r="35711" spans="1:15">
      <c r="A35711"/>
      <c r="B35711"/>
      <c r="C35711"/>
      <c r="D35711" s="67"/>
      <c r="E35711"/>
      <c r="F35711"/>
      <c r="G35711"/>
      <c r="H35711" s="67"/>
      <c r="I35711"/>
      <c r="J35711"/>
      <c r="K35711"/>
      <c r="L35711"/>
      <c r="M35711"/>
      <c r="N35711"/>
      <c r="O35711"/>
    </row>
    <row r="35712" spans="1:15">
      <c r="A35712"/>
      <c r="B35712"/>
      <c r="C35712"/>
      <c r="D35712" s="67"/>
      <c r="E35712"/>
      <c r="F35712"/>
      <c r="G35712"/>
      <c r="H35712" s="67"/>
      <c r="I35712"/>
      <c r="J35712"/>
      <c r="K35712"/>
      <c r="L35712"/>
      <c r="M35712"/>
      <c r="N35712"/>
      <c r="O35712"/>
    </row>
    <row r="35713" spans="1:15">
      <c r="A35713"/>
      <c r="B35713"/>
      <c r="C35713"/>
      <c r="D35713" s="67"/>
      <c r="E35713"/>
      <c r="F35713"/>
      <c r="G35713"/>
      <c r="H35713" s="67"/>
      <c r="I35713"/>
      <c r="J35713"/>
      <c r="K35713"/>
      <c r="L35713"/>
      <c r="M35713"/>
      <c r="N35713"/>
      <c r="O35713"/>
    </row>
    <row r="35714" spans="1:15">
      <c r="A35714"/>
      <c r="B35714"/>
      <c r="C35714"/>
      <c r="D35714" s="67"/>
      <c r="E35714"/>
      <c r="F35714"/>
      <c r="G35714"/>
      <c r="H35714" s="67"/>
      <c r="I35714"/>
      <c r="J35714"/>
      <c r="K35714"/>
      <c r="L35714"/>
      <c r="M35714"/>
      <c r="N35714"/>
      <c r="O35714"/>
    </row>
    <row r="35715" spans="1:15">
      <c r="A35715"/>
      <c r="B35715"/>
      <c r="C35715"/>
      <c r="D35715" s="67"/>
      <c r="E35715"/>
      <c r="F35715"/>
      <c r="G35715"/>
      <c r="H35715" s="67"/>
      <c r="I35715"/>
      <c r="J35715"/>
      <c r="K35715"/>
      <c r="L35715"/>
      <c r="M35715"/>
      <c r="N35715"/>
      <c r="O35715"/>
    </row>
    <row r="35716" spans="1:15">
      <c r="A35716"/>
      <c r="B35716"/>
      <c r="C35716"/>
      <c r="D35716" s="67"/>
      <c r="E35716"/>
      <c r="F35716"/>
      <c r="G35716"/>
      <c r="H35716" s="67"/>
      <c r="I35716"/>
      <c r="J35716"/>
      <c r="K35716"/>
      <c r="L35716"/>
      <c r="M35716"/>
      <c r="N35716"/>
      <c r="O35716"/>
    </row>
    <row r="35717" spans="1:15">
      <c r="A35717"/>
      <c r="B35717"/>
      <c r="C35717"/>
      <c r="D35717" s="67"/>
      <c r="E35717"/>
      <c r="F35717"/>
      <c r="G35717"/>
      <c r="H35717" s="67"/>
      <c r="I35717"/>
      <c r="J35717"/>
      <c r="K35717"/>
      <c r="L35717"/>
      <c r="M35717"/>
      <c r="N35717"/>
      <c r="O35717"/>
    </row>
    <row r="35718" spans="1:15">
      <c r="A35718"/>
      <c r="B35718"/>
      <c r="C35718"/>
      <c r="D35718" s="67"/>
      <c r="E35718"/>
      <c r="F35718"/>
      <c r="G35718"/>
      <c r="H35718" s="67"/>
      <c r="I35718"/>
      <c r="J35718"/>
      <c r="K35718"/>
      <c r="L35718"/>
      <c r="M35718"/>
      <c r="N35718"/>
      <c r="O35718"/>
    </row>
    <row r="35719" spans="1:15">
      <c r="A35719"/>
      <c r="B35719"/>
      <c r="C35719"/>
      <c r="D35719" s="67"/>
      <c r="E35719"/>
      <c r="F35719"/>
      <c r="G35719"/>
      <c r="H35719" s="67"/>
      <c r="I35719"/>
      <c r="J35719"/>
      <c r="K35719"/>
      <c r="L35719"/>
      <c r="M35719"/>
      <c r="N35719"/>
      <c r="O35719"/>
    </row>
    <row r="35720" spans="1:15">
      <c r="A35720"/>
      <c r="B35720"/>
      <c r="C35720"/>
      <c r="D35720" s="67"/>
      <c r="E35720"/>
      <c r="F35720"/>
      <c r="G35720"/>
      <c r="H35720" s="67"/>
      <c r="I35720"/>
      <c r="J35720"/>
      <c r="K35720"/>
      <c r="L35720"/>
      <c r="M35720"/>
      <c r="N35720"/>
      <c r="O35720"/>
    </row>
    <row r="35721" spans="1:15">
      <c r="A35721"/>
      <c r="B35721"/>
      <c r="C35721"/>
      <c r="D35721" s="67"/>
      <c r="E35721"/>
      <c r="F35721"/>
      <c r="G35721"/>
      <c r="H35721" s="67"/>
      <c r="I35721"/>
      <c r="J35721"/>
      <c r="K35721"/>
      <c r="L35721"/>
      <c r="M35721"/>
      <c r="N35721"/>
      <c r="O35721"/>
    </row>
    <row r="35722" spans="1:15">
      <c r="A35722"/>
      <c r="B35722"/>
      <c r="C35722"/>
      <c r="D35722" s="67"/>
      <c r="E35722"/>
      <c r="F35722"/>
      <c r="G35722"/>
      <c r="H35722" s="67"/>
      <c r="I35722"/>
      <c r="J35722"/>
      <c r="K35722"/>
      <c r="L35722"/>
      <c r="M35722"/>
      <c r="N35722"/>
      <c r="O35722"/>
    </row>
    <row r="35723" spans="1:15">
      <c r="A35723"/>
      <c r="B35723"/>
      <c r="C35723"/>
      <c r="D35723" s="67"/>
      <c r="E35723"/>
      <c r="F35723"/>
      <c r="G35723"/>
      <c r="H35723" s="67"/>
      <c r="I35723"/>
      <c r="J35723"/>
      <c r="K35723"/>
      <c r="L35723"/>
      <c r="M35723"/>
      <c r="N35723"/>
      <c r="O35723"/>
    </row>
    <row r="35724" spans="1:15">
      <c r="A35724"/>
      <c r="B35724"/>
      <c r="C35724"/>
      <c r="D35724" s="67"/>
      <c r="E35724"/>
      <c r="F35724"/>
      <c r="G35724"/>
      <c r="H35724" s="67"/>
      <c r="I35724"/>
      <c r="J35724"/>
      <c r="K35724"/>
      <c r="L35724"/>
      <c r="M35724"/>
      <c r="N35724"/>
      <c r="O35724"/>
    </row>
    <row r="35725" spans="1:15">
      <c r="A35725"/>
      <c r="B35725"/>
      <c r="C35725"/>
      <c r="D35725" s="67"/>
      <c r="E35725"/>
      <c r="F35725"/>
      <c r="G35725"/>
      <c r="H35725" s="67"/>
      <c r="I35725"/>
      <c r="J35725"/>
      <c r="K35725"/>
      <c r="L35725"/>
      <c r="M35725"/>
      <c r="N35725"/>
      <c r="O35725"/>
    </row>
    <row r="35726" spans="1:15">
      <c r="A35726"/>
      <c r="B35726"/>
      <c r="C35726"/>
      <c r="D35726" s="67"/>
      <c r="E35726"/>
      <c r="F35726"/>
      <c r="G35726"/>
      <c r="H35726" s="67"/>
      <c r="I35726"/>
      <c r="J35726"/>
      <c r="K35726"/>
      <c r="L35726"/>
      <c r="M35726"/>
      <c r="N35726"/>
      <c r="O35726"/>
    </row>
    <row r="35727" spans="1:15">
      <c r="A35727"/>
      <c r="B35727"/>
      <c r="C35727"/>
      <c r="D35727" s="67"/>
      <c r="E35727"/>
      <c r="F35727"/>
      <c r="G35727"/>
      <c r="H35727" s="67"/>
      <c r="I35727"/>
      <c r="J35727"/>
      <c r="K35727"/>
      <c r="L35727"/>
      <c r="M35727"/>
      <c r="N35727"/>
      <c r="O35727"/>
    </row>
    <row r="35728" spans="1:15">
      <c r="A35728"/>
      <c r="B35728"/>
      <c r="C35728"/>
      <c r="D35728" s="67"/>
      <c r="E35728"/>
      <c r="F35728"/>
      <c r="G35728"/>
      <c r="H35728" s="67"/>
      <c r="I35728"/>
      <c r="J35728"/>
      <c r="K35728"/>
      <c r="L35728"/>
      <c r="M35728"/>
      <c r="N35728"/>
      <c r="O35728"/>
    </row>
    <row r="35729" spans="1:15">
      <c r="A35729"/>
      <c r="B35729"/>
      <c r="C35729"/>
      <c r="D35729" s="67"/>
      <c r="E35729"/>
      <c r="F35729"/>
      <c r="G35729"/>
      <c r="H35729" s="67"/>
      <c r="I35729"/>
      <c r="J35729"/>
      <c r="K35729"/>
      <c r="L35729"/>
      <c r="M35729"/>
      <c r="N35729"/>
      <c r="O35729"/>
    </row>
    <row r="35730" spans="1:15">
      <c r="A35730"/>
      <c r="B35730"/>
      <c r="C35730"/>
      <c r="D35730" s="67"/>
      <c r="E35730"/>
      <c r="F35730"/>
      <c r="G35730"/>
      <c r="H35730" s="67"/>
      <c r="I35730"/>
      <c r="J35730"/>
      <c r="K35730"/>
      <c r="L35730"/>
      <c r="M35730"/>
      <c r="N35730"/>
      <c r="O35730"/>
    </row>
    <row r="35731" spans="1:15">
      <c r="A35731"/>
      <c r="B35731"/>
      <c r="C35731"/>
      <c r="D35731" s="67"/>
      <c r="E35731"/>
      <c r="F35731"/>
      <c r="G35731"/>
      <c r="H35731" s="67"/>
      <c r="I35731"/>
      <c r="J35731"/>
      <c r="K35731"/>
      <c r="L35731"/>
      <c r="M35731"/>
      <c r="N35731"/>
      <c r="O35731"/>
    </row>
    <row r="35732" spans="1:15">
      <c r="A35732"/>
      <c r="B35732"/>
      <c r="C35732"/>
      <c r="D35732" s="67"/>
      <c r="E35732"/>
      <c r="F35732"/>
      <c r="G35732"/>
      <c r="H35732" s="67"/>
      <c r="I35732"/>
      <c r="J35732"/>
      <c r="K35732"/>
      <c r="L35732"/>
      <c r="M35732"/>
      <c r="N35732"/>
      <c r="O35732"/>
    </row>
    <row r="35733" spans="1:15">
      <c r="A35733"/>
      <c r="B35733"/>
      <c r="C35733"/>
      <c r="D35733" s="67"/>
      <c r="E35733"/>
      <c r="F35733"/>
      <c r="G35733"/>
      <c r="H35733" s="67"/>
      <c r="I35733"/>
      <c r="J35733"/>
      <c r="K35733"/>
      <c r="L35733"/>
      <c r="M35733"/>
      <c r="N35733"/>
      <c r="O35733"/>
    </row>
    <row r="35734" spans="1:15">
      <c r="A35734"/>
      <c r="B35734"/>
      <c r="C35734"/>
      <c r="D35734" s="67"/>
      <c r="E35734"/>
      <c r="F35734"/>
      <c r="G35734"/>
      <c r="H35734" s="67"/>
      <c r="I35734"/>
      <c r="J35734"/>
      <c r="K35734"/>
      <c r="L35734"/>
      <c r="M35734"/>
      <c r="N35734"/>
      <c r="O35734"/>
    </row>
    <row r="35735" spans="1:15">
      <c r="A35735"/>
      <c r="B35735"/>
      <c r="C35735"/>
      <c r="D35735" s="67"/>
      <c r="E35735"/>
      <c r="F35735"/>
      <c r="G35735"/>
      <c r="H35735" s="67"/>
      <c r="I35735"/>
      <c r="J35735"/>
      <c r="K35735"/>
      <c r="L35735"/>
      <c r="M35735"/>
      <c r="N35735"/>
      <c r="O35735"/>
    </row>
    <row r="35736" spans="1:15">
      <c r="A35736"/>
      <c r="B35736"/>
      <c r="C35736"/>
      <c r="D35736" s="67"/>
      <c r="E35736"/>
      <c r="F35736"/>
      <c r="G35736"/>
      <c r="H35736" s="67"/>
      <c r="I35736"/>
      <c r="J35736"/>
      <c r="K35736"/>
      <c r="L35736"/>
      <c r="M35736"/>
      <c r="N35736"/>
      <c r="O35736"/>
    </row>
    <row r="35737" spans="1:15">
      <c r="A35737"/>
      <c r="B35737"/>
      <c r="C35737"/>
      <c r="D35737" s="67"/>
      <c r="E35737"/>
      <c r="F35737"/>
      <c r="G35737"/>
      <c r="H35737" s="67"/>
      <c r="I35737"/>
      <c r="J35737"/>
      <c r="K35737"/>
      <c r="L35737"/>
      <c r="M35737"/>
      <c r="N35737"/>
      <c r="O35737"/>
    </row>
    <row r="35738" spans="1:15">
      <c r="A35738"/>
      <c r="B35738"/>
      <c r="C35738"/>
      <c r="D35738" s="67"/>
      <c r="E35738"/>
      <c r="F35738"/>
      <c r="G35738"/>
      <c r="H35738" s="67"/>
      <c r="I35738"/>
      <c r="J35738"/>
      <c r="K35738"/>
      <c r="L35738"/>
      <c r="M35738"/>
      <c r="N35738"/>
      <c r="O35738"/>
    </row>
    <row r="35739" spans="1:15">
      <c r="A35739"/>
      <c r="B35739"/>
      <c r="C35739"/>
      <c r="D35739" s="67"/>
      <c r="E35739"/>
      <c r="F35739"/>
      <c r="G35739"/>
      <c r="H35739" s="67"/>
      <c r="I35739"/>
      <c r="J35739"/>
      <c r="K35739"/>
      <c r="L35739"/>
      <c r="M35739"/>
      <c r="N35739"/>
      <c r="O35739"/>
    </row>
    <row r="35740" spans="1:15">
      <c r="A35740"/>
      <c r="B35740"/>
      <c r="C35740"/>
      <c r="D35740" s="67"/>
      <c r="E35740"/>
      <c r="F35740"/>
      <c r="G35740"/>
      <c r="H35740" s="67"/>
      <c r="I35740"/>
      <c r="J35740"/>
      <c r="K35740"/>
      <c r="L35740"/>
      <c r="M35740"/>
      <c r="N35740"/>
      <c r="O35740"/>
    </row>
    <row r="35741" spans="1:15">
      <c r="A35741"/>
      <c r="B35741"/>
      <c r="C35741"/>
      <c r="D35741" s="67"/>
      <c r="E35741"/>
      <c r="F35741"/>
      <c r="G35741"/>
      <c r="H35741" s="67"/>
      <c r="I35741"/>
      <c r="J35741"/>
      <c r="K35741"/>
      <c r="L35741"/>
      <c r="M35741"/>
      <c r="N35741"/>
      <c r="O35741"/>
    </row>
    <row r="35742" spans="1:15">
      <c r="A35742"/>
      <c r="B35742"/>
      <c r="C35742"/>
      <c r="D35742" s="67"/>
      <c r="E35742"/>
      <c r="F35742"/>
      <c r="G35742"/>
      <c r="H35742" s="67"/>
      <c r="I35742"/>
      <c r="J35742"/>
      <c r="K35742"/>
      <c r="L35742"/>
      <c r="M35742"/>
      <c r="N35742"/>
      <c r="O35742"/>
    </row>
    <row r="35743" spans="1:15">
      <c r="A35743"/>
      <c r="B35743"/>
      <c r="C35743"/>
      <c r="D35743" s="67"/>
      <c r="E35743"/>
      <c r="F35743"/>
      <c r="G35743"/>
      <c r="H35743" s="67"/>
      <c r="I35743"/>
      <c r="J35743"/>
      <c r="K35743"/>
      <c r="L35743"/>
      <c r="M35743"/>
      <c r="N35743"/>
      <c r="O35743"/>
    </row>
    <row r="35744" spans="1:15">
      <c r="A35744"/>
      <c r="B35744"/>
      <c r="C35744"/>
      <c r="D35744" s="67"/>
      <c r="E35744"/>
      <c r="F35744"/>
      <c r="G35744"/>
      <c r="H35744" s="67"/>
      <c r="I35744"/>
      <c r="J35744"/>
      <c r="K35744"/>
      <c r="L35744"/>
      <c r="M35744"/>
      <c r="N35744"/>
      <c r="O35744"/>
    </row>
    <row r="35745" spans="1:15">
      <c r="A35745"/>
      <c r="B35745"/>
      <c r="C35745"/>
      <c r="D35745" s="67"/>
      <c r="E35745"/>
      <c r="F35745"/>
      <c r="G35745"/>
      <c r="H35745" s="67"/>
      <c r="I35745"/>
      <c r="J35745"/>
      <c r="K35745"/>
      <c r="L35745"/>
      <c r="M35745"/>
      <c r="N35745"/>
      <c r="O35745"/>
    </row>
    <row r="35746" spans="1:15">
      <c r="A35746"/>
      <c r="B35746"/>
      <c r="C35746"/>
      <c r="D35746" s="67"/>
      <c r="E35746"/>
      <c r="F35746"/>
      <c r="G35746"/>
      <c r="H35746" s="67"/>
      <c r="I35746"/>
      <c r="J35746"/>
      <c r="K35746"/>
      <c r="L35746"/>
      <c r="M35746"/>
      <c r="N35746"/>
      <c r="O35746"/>
    </row>
    <row r="35747" spans="1:15">
      <c r="A35747"/>
      <c r="B35747"/>
      <c r="C35747"/>
      <c r="D35747" s="67"/>
      <c r="E35747"/>
      <c r="F35747"/>
      <c r="G35747"/>
      <c r="H35747" s="67"/>
      <c r="I35747"/>
      <c r="J35747"/>
      <c r="K35747"/>
      <c r="L35747"/>
      <c r="M35747"/>
      <c r="N35747"/>
      <c r="O35747"/>
    </row>
    <row r="35748" spans="1:15">
      <c r="A35748"/>
      <c r="B35748"/>
      <c r="C35748"/>
      <c r="D35748" s="67"/>
      <c r="E35748"/>
      <c r="F35748"/>
      <c r="G35748"/>
      <c r="H35748" s="67"/>
      <c r="I35748"/>
      <c r="J35748"/>
      <c r="K35748"/>
      <c r="L35748"/>
      <c r="M35748"/>
      <c r="N35748"/>
      <c r="O35748"/>
    </row>
    <row r="35749" spans="1:15">
      <c r="A35749"/>
      <c r="B35749"/>
      <c r="C35749"/>
      <c r="D35749" s="67"/>
      <c r="E35749"/>
      <c r="F35749"/>
      <c r="G35749"/>
      <c r="H35749" s="67"/>
      <c r="I35749"/>
      <c r="J35749"/>
      <c r="K35749"/>
      <c r="L35749"/>
      <c r="M35749"/>
      <c r="N35749"/>
      <c r="O35749"/>
    </row>
    <row r="35750" spans="1:15">
      <c r="A35750"/>
      <c r="B35750"/>
      <c r="C35750"/>
      <c r="D35750" s="67"/>
      <c r="E35750"/>
      <c r="F35750"/>
      <c r="G35750"/>
      <c r="H35750" s="67"/>
      <c r="I35750"/>
      <c r="J35750"/>
      <c r="K35750"/>
      <c r="L35750"/>
      <c r="M35750"/>
      <c r="N35750"/>
      <c r="O35750"/>
    </row>
    <row r="35751" spans="1:15">
      <c r="A35751"/>
      <c r="B35751"/>
      <c r="C35751"/>
      <c r="D35751" s="67"/>
      <c r="E35751"/>
      <c r="F35751"/>
      <c r="G35751"/>
      <c r="H35751" s="67"/>
      <c r="I35751"/>
      <c r="J35751"/>
      <c r="K35751"/>
      <c r="L35751"/>
      <c r="M35751"/>
      <c r="N35751"/>
      <c r="O35751"/>
    </row>
    <row r="35752" spans="1:15">
      <c r="A35752"/>
      <c r="B35752"/>
      <c r="C35752"/>
      <c r="D35752" s="67"/>
      <c r="E35752"/>
      <c r="F35752"/>
      <c r="G35752"/>
      <c r="H35752" s="67"/>
      <c r="I35752"/>
      <c r="J35752"/>
      <c r="K35752"/>
      <c r="L35752"/>
      <c r="M35752"/>
      <c r="N35752"/>
      <c r="O35752"/>
    </row>
    <row r="35753" spans="1:15">
      <c r="A35753"/>
      <c r="B35753"/>
      <c r="C35753"/>
      <c r="D35753" s="67"/>
      <c r="E35753"/>
      <c r="F35753"/>
      <c r="G35753"/>
      <c r="H35753" s="67"/>
      <c r="I35753"/>
      <c r="J35753"/>
      <c r="K35753"/>
      <c r="L35753"/>
      <c r="M35753"/>
      <c r="N35753"/>
      <c r="O35753"/>
    </row>
    <row r="35754" spans="1:15">
      <c r="A35754"/>
      <c r="B35754"/>
      <c r="C35754"/>
      <c r="D35754" s="67"/>
      <c r="E35754"/>
      <c r="F35754"/>
      <c r="G35754"/>
      <c r="H35754" s="67"/>
      <c r="I35754"/>
      <c r="J35754"/>
      <c r="K35754"/>
      <c r="L35754"/>
      <c r="M35754"/>
      <c r="N35754"/>
      <c r="O35754"/>
    </row>
    <row r="35755" spans="1:15">
      <c r="A35755"/>
      <c r="B35755"/>
      <c r="C35755"/>
      <c r="D35755" s="67"/>
      <c r="E35755"/>
      <c r="F35755"/>
      <c r="G35755"/>
      <c r="H35755" s="67"/>
      <c r="I35755"/>
      <c r="J35755"/>
      <c r="K35755"/>
      <c r="L35755"/>
      <c r="M35755"/>
      <c r="N35755"/>
      <c r="O35755"/>
    </row>
    <row r="35756" spans="1:15">
      <c r="A35756"/>
      <c r="B35756"/>
      <c r="C35756"/>
      <c r="D35756" s="67"/>
      <c r="E35756"/>
      <c r="F35756"/>
      <c r="G35756"/>
      <c r="H35756" s="67"/>
      <c r="I35756"/>
      <c r="J35756"/>
      <c r="K35756"/>
      <c r="L35756"/>
      <c r="M35756"/>
      <c r="N35756"/>
      <c r="O35756"/>
    </row>
    <row r="35757" spans="1:15">
      <c r="A35757"/>
      <c r="B35757"/>
      <c r="C35757"/>
      <c r="D35757" s="67"/>
      <c r="E35757"/>
      <c r="F35757"/>
      <c r="G35757"/>
      <c r="H35757" s="67"/>
      <c r="I35757"/>
      <c r="J35757"/>
      <c r="K35757"/>
      <c r="L35757"/>
      <c r="M35757"/>
      <c r="N35757"/>
      <c r="O35757"/>
    </row>
    <row r="35758" spans="1:15">
      <c r="A35758"/>
      <c r="B35758"/>
      <c r="C35758"/>
      <c r="D35758" s="67"/>
      <c r="E35758"/>
      <c r="F35758"/>
      <c r="G35758"/>
      <c r="H35758" s="67"/>
      <c r="I35758"/>
      <c r="J35758"/>
      <c r="K35758"/>
      <c r="L35758"/>
      <c r="M35758"/>
      <c r="N35758"/>
      <c r="O35758"/>
    </row>
    <row r="35759" spans="1:15">
      <c r="A35759"/>
      <c r="B35759"/>
      <c r="C35759"/>
      <c r="D35759" s="67"/>
      <c r="E35759"/>
      <c r="F35759"/>
      <c r="G35759"/>
      <c r="H35759" s="67"/>
      <c r="I35759"/>
      <c r="J35759"/>
      <c r="K35759"/>
      <c r="L35759"/>
      <c r="M35759"/>
      <c r="N35759"/>
      <c r="O35759"/>
    </row>
    <row r="35760" spans="1:15">
      <c r="A35760"/>
      <c r="B35760"/>
      <c r="C35760"/>
      <c r="D35760" s="67"/>
      <c r="E35760"/>
      <c r="F35760"/>
      <c r="G35760"/>
      <c r="H35760" s="67"/>
      <c r="I35760"/>
      <c r="J35760"/>
      <c r="K35760"/>
      <c r="L35760"/>
      <c r="M35760"/>
      <c r="N35760"/>
      <c r="O35760"/>
    </row>
    <row r="35761" spans="1:15">
      <c r="A35761"/>
      <c r="B35761"/>
      <c r="C35761"/>
      <c r="D35761" s="67"/>
      <c r="E35761"/>
      <c r="F35761"/>
      <c r="G35761"/>
      <c r="H35761" s="67"/>
      <c r="I35761"/>
      <c r="J35761"/>
      <c r="K35761"/>
      <c r="L35761"/>
      <c r="M35761"/>
      <c r="N35761"/>
      <c r="O35761"/>
    </row>
    <row r="35762" spans="1:15">
      <c r="A35762"/>
      <c r="B35762"/>
      <c r="C35762"/>
      <c r="D35762" s="67"/>
      <c r="E35762"/>
      <c r="F35762"/>
      <c r="G35762"/>
      <c r="H35762" s="67"/>
      <c r="I35762"/>
      <c r="J35762"/>
      <c r="K35762"/>
      <c r="L35762"/>
      <c r="M35762"/>
      <c r="N35762"/>
      <c r="O35762"/>
    </row>
    <row r="35763" spans="1:15">
      <c r="A35763"/>
      <c r="B35763"/>
      <c r="C35763"/>
      <c r="D35763" s="67"/>
      <c r="E35763"/>
      <c r="F35763"/>
      <c r="G35763"/>
      <c r="H35763" s="67"/>
      <c r="I35763"/>
      <c r="J35763"/>
      <c r="K35763"/>
      <c r="L35763"/>
      <c r="M35763"/>
      <c r="N35763"/>
      <c r="O35763"/>
    </row>
    <row r="35764" spans="1:15">
      <c r="A35764"/>
      <c r="B35764"/>
      <c r="C35764"/>
      <c r="D35764" s="67"/>
      <c r="E35764"/>
      <c r="F35764"/>
      <c r="G35764"/>
      <c r="H35764" s="67"/>
      <c r="I35764"/>
      <c r="J35764"/>
      <c r="K35764"/>
      <c r="L35764"/>
      <c r="M35764"/>
      <c r="N35764"/>
      <c r="O35764"/>
    </row>
    <row r="35765" spans="1:15">
      <c r="A35765"/>
      <c r="B35765"/>
      <c r="C35765"/>
      <c r="D35765" s="67"/>
      <c r="E35765"/>
      <c r="F35765"/>
      <c r="G35765"/>
      <c r="H35765" s="67"/>
      <c r="I35765"/>
      <c r="J35765"/>
      <c r="K35765"/>
      <c r="L35765"/>
      <c r="M35765"/>
      <c r="N35765"/>
      <c r="O35765"/>
    </row>
    <row r="35766" spans="1:15">
      <c r="A35766"/>
      <c r="B35766"/>
      <c r="C35766"/>
      <c r="D35766" s="67"/>
      <c r="E35766"/>
      <c r="F35766"/>
      <c r="G35766"/>
      <c r="H35766" s="67"/>
      <c r="I35766"/>
      <c r="J35766"/>
      <c r="K35766"/>
      <c r="L35766"/>
      <c r="M35766"/>
      <c r="N35766"/>
      <c r="O35766"/>
    </row>
    <row r="35767" spans="1:15">
      <c r="A35767"/>
      <c r="B35767"/>
      <c r="C35767"/>
      <c r="D35767" s="67"/>
      <c r="E35767"/>
      <c r="F35767"/>
      <c r="G35767"/>
      <c r="H35767" s="67"/>
      <c r="I35767"/>
      <c r="J35767"/>
      <c r="K35767"/>
      <c r="L35767"/>
      <c r="M35767"/>
      <c r="N35767"/>
      <c r="O35767"/>
    </row>
    <row r="35768" spans="1:15">
      <c r="A35768"/>
      <c r="B35768"/>
      <c r="C35768"/>
      <c r="D35768" s="67"/>
      <c r="E35768"/>
      <c r="F35768"/>
      <c r="G35768"/>
      <c r="H35768" s="67"/>
      <c r="I35768"/>
      <c r="J35768"/>
      <c r="K35768"/>
      <c r="L35768"/>
      <c r="M35768"/>
      <c r="N35768"/>
      <c r="O35768"/>
    </row>
    <row r="35769" spans="1:15">
      <c r="A35769"/>
      <c r="B35769"/>
      <c r="C35769"/>
      <c r="D35769" s="67"/>
      <c r="E35769"/>
      <c r="F35769"/>
      <c r="G35769"/>
      <c r="H35769" s="67"/>
      <c r="I35769"/>
      <c r="J35769"/>
      <c r="K35769"/>
      <c r="L35769"/>
      <c r="M35769"/>
      <c r="N35769"/>
      <c r="O35769"/>
    </row>
    <row r="35770" spans="1:15">
      <c r="A35770"/>
      <c r="B35770"/>
      <c r="C35770"/>
      <c r="D35770" s="67"/>
      <c r="E35770"/>
      <c r="F35770"/>
      <c r="G35770"/>
      <c r="H35770" s="67"/>
      <c r="I35770"/>
      <c r="J35770"/>
      <c r="K35770"/>
      <c r="L35770"/>
      <c r="M35770"/>
      <c r="N35770"/>
      <c r="O35770"/>
    </row>
    <row r="35771" spans="1:15">
      <c r="A35771"/>
      <c r="B35771"/>
      <c r="C35771"/>
      <c r="D35771" s="67"/>
      <c r="E35771"/>
      <c r="F35771"/>
      <c r="G35771"/>
      <c r="H35771" s="67"/>
      <c r="I35771"/>
      <c r="J35771"/>
      <c r="K35771"/>
      <c r="L35771"/>
      <c r="M35771"/>
      <c r="N35771"/>
      <c r="O35771"/>
    </row>
    <row r="35772" spans="1:15">
      <c r="A35772"/>
      <c r="B35772"/>
      <c r="C35772"/>
      <c r="D35772" s="67"/>
      <c r="E35772"/>
      <c r="F35772"/>
      <c r="G35772"/>
      <c r="H35772" s="67"/>
      <c r="I35772"/>
      <c r="J35772"/>
      <c r="K35772"/>
      <c r="L35772"/>
      <c r="M35772"/>
      <c r="N35772"/>
      <c r="O35772"/>
    </row>
    <row r="35773" spans="1:15">
      <c r="A35773"/>
      <c r="B35773"/>
      <c r="C35773"/>
      <c r="D35773" s="67"/>
      <c r="E35773"/>
      <c r="F35773"/>
      <c r="G35773"/>
      <c r="H35773" s="67"/>
      <c r="I35773"/>
      <c r="J35773"/>
      <c r="K35773"/>
      <c r="L35773"/>
      <c r="M35773"/>
      <c r="N35773"/>
      <c r="O35773"/>
    </row>
    <row r="35774" spans="1:15">
      <c r="A35774"/>
      <c r="B35774"/>
      <c r="C35774"/>
      <c r="D35774" s="67"/>
      <c r="E35774"/>
      <c r="F35774"/>
      <c r="G35774"/>
      <c r="H35774" s="67"/>
      <c r="I35774"/>
      <c r="J35774"/>
      <c r="K35774"/>
      <c r="L35774"/>
      <c r="M35774"/>
      <c r="N35774"/>
      <c r="O35774"/>
    </row>
    <row r="35775" spans="1:15">
      <c r="A35775"/>
      <c r="B35775"/>
      <c r="C35775"/>
      <c r="D35775" s="67"/>
      <c r="E35775"/>
      <c r="F35775"/>
      <c r="G35775"/>
      <c r="H35775" s="67"/>
      <c r="I35775"/>
      <c r="J35775"/>
      <c r="K35775"/>
      <c r="L35775"/>
      <c r="M35775"/>
      <c r="N35775"/>
      <c r="O35775"/>
    </row>
    <row r="35776" spans="1:15">
      <c r="A35776"/>
      <c r="B35776"/>
      <c r="C35776"/>
      <c r="D35776" s="67"/>
      <c r="E35776"/>
      <c r="F35776"/>
      <c r="G35776"/>
      <c r="H35776" s="67"/>
      <c r="I35776"/>
      <c r="J35776"/>
      <c r="K35776"/>
      <c r="L35776"/>
      <c r="M35776"/>
      <c r="N35776"/>
      <c r="O35776"/>
    </row>
    <row r="35777" spans="1:15">
      <c r="A35777"/>
      <c r="B35777"/>
      <c r="C35777"/>
      <c r="D35777" s="67"/>
      <c r="E35777"/>
      <c r="F35777"/>
      <c r="G35777"/>
      <c r="H35777" s="67"/>
      <c r="I35777"/>
      <c r="J35777"/>
      <c r="K35777"/>
      <c r="L35777"/>
      <c r="M35777"/>
      <c r="N35777"/>
      <c r="O35777"/>
    </row>
    <row r="35778" spans="1:15">
      <c r="A35778"/>
      <c r="B35778"/>
      <c r="C35778"/>
      <c r="D35778" s="67"/>
      <c r="E35778"/>
      <c r="F35778"/>
      <c r="G35778"/>
      <c r="H35778" s="67"/>
      <c r="I35778"/>
      <c r="J35778"/>
      <c r="K35778"/>
      <c r="L35778"/>
      <c r="M35778"/>
      <c r="N35778"/>
      <c r="O35778"/>
    </row>
    <row r="35779" spans="1:15">
      <c r="A35779"/>
      <c r="B35779"/>
      <c r="C35779"/>
      <c r="D35779" s="67"/>
      <c r="E35779"/>
      <c r="F35779"/>
      <c r="G35779"/>
      <c r="H35779" s="67"/>
      <c r="I35779"/>
      <c r="J35779"/>
      <c r="K35779"/>
      <c r="L35779"/>
      <c r="M35779"/>
      <c r="N35779"/>
      <c r="O35779"/>
    </row>
    <row r="35780" spans="1:15">
      <c r="A35780"/>
      <c r="B35780"/>
      <c r="C35780"/>
      <c r="D35780" s="67"/>
      <c r="E35780"/>
      <c r="F35780"/>
      <c r="G35780"/>
      <c r="H35780" s="67"/>
      <c r="I35780"/>
      <c r="J35780"/>
      <c r="K35780"/>
      <c r="L35780"/>
      <c r="M35780"/>
      <c r="N35780"/>
      <c r="O35780"/>
    </row>
    <row r="35781" spans="1:15">
      <c r="A35781"/>
      <c r="B35781"/>
      <c r="C35781"/>
      <c r="D35781" s="67"/>
      <c r="E35781"/>
      <c r="F35781"/>
      <c r="G35781"/>
      <c r="H35781" s="67"/>
      <c r="I35781"/>
      <c r="J35781"/>
      <c r="K35781"/>
      <c r="L35781"/>
      <c r="M35781"/>
      <c r="N35781"/>
      <c r="O35781"/>
    </row>
    <row r="35782" spans="1:15">
      <c r="A35782"/>
      <c r="B35782"/>
      <c r="C35782"/>
      <c r="D35782" s="67"/>
      <c r="E35782"/>
      <c r="F35782"/>
      <c r="G35782"/>
      <c r="H35782" s="67"/>
      <c r="I35782"/>
      <c r="J35782"/>
      <c r="K35782"/>
      <c r="L35782"/>
      <c r="M35782"/>
      <c r="N35782"/>
      <c r="O35782"/>
    </row>
    <row r="35783" spans="1:15">
      <c r="A35783"/>
      <c r="B35783"/>
      <c r="C35783"/>
      <c r="D35783" s="67"/>
      <c r="E35783"/>
      <c r="F35783"/>
      <c r="G35783"/>
      <c r="H35783" s="67"/>
      <c r="I35783"/>
      <c r="J35783"/>
      <c r="K35783"/>
      <c r="L35783"/>
      <c r="M35783"/>
      <c r="N35783"/>
      <c r="O35783"/>
    </row>
    <row r="35784" spans="1:15">
      <c r="A35784"/>
      <c r="B35784"/>
      <c r="C35784"/>
      <c r="D35784" s="67"/>
      <c r="E35784"/>
      <c r="F35784"/>
      <c r="G35784"/>
      <c r="H35784" s="67"/>
      <c r="I35784"/>
      <c r="J35784"/>
      <c r="K35784"/>
      <c r="L35784"/>
      <c r="M35784"/>
      <c r="N35784"/>
      <c r="O35784"/>
    </row>
    <row r="35785" spans="1:15">
      <c r="A35785"/>
      <c r="B35785"/>
      <c r="C35785"/>
      <c r="D35785" s="67"/>
      <c r="E35785"/>
      <c r="F35785"/>
      <c r="G35785"/>
      <c r="H35785" s="67"/>
      <c r="I35785"/>
      <c r="J35785"/>
      <c r="K35785"/>
      <c r="L35785"/>
      <c r="M35785"/>
      <c r="N35785"/>
      <c r="O35785"/>
    </row>
    <row r="35786" spans="1:15">
      <c r="A35786"/>
      <c r="B35786"/>
      <c r="C35786"/>
      <c r="D35786" s="67"/>
      <c r="E35786"/>
      <c r="F35786"/>
      <c r="G35786"/>
      <c r="H35786" s="67"/>
      <c r="I35786"/>
      <c r="J35786"/>
      <c r="K35786"/>
      <c r="L35786"/>
      <c r="M35786"/>
      <c r="N35786"/>
      <c r="O35786"/>
    </row>
    <row r="35787" spans="1:15">
      <c r="A35787"/>
      <c r="B35787"/>
      <c r="C35787"/>
      <c r="D35787" s="67"/>
      <c r="E35787"/>
      <c r="F35787"/>
      <c r="G35787"/>
      <c r="H35787" s="67"/>
      <c r="I35787"/>
      <c r="J35787"/>
      <c r="K35787"/>
      <c r="L35787"/>
      <c r="M35787"/>
      <c r="N35787"/>
      <c r="O35787"/>
    </row>
    <row r="35788" spans="1:15">
      <c r="A35788"/>
      <c r="B35788"/>
      <c r="C35788"/>
      <c r="D35788" s="67"/>
      <c r="E35788"/>
      <c r="F35788"/>
      <c r="G35788"/>
      <c r="H35788" s="67"/>
      <c r="I35788"/>
      <c r="J35788"/>
      <c r="K35788"/>
      <c r="L35788"/>
      <c r="M35788"/>
      <c r="N35788"/>
      <c r="O35788"/>
    </row>
    <row r="35789" spans="1:15">
      <c r="A35789"/>
      <c r="B35789"/>
      <c r="C35789"/>
      <c r="D35789" s="67"/>
      <c r="E35789"/>
      <c r="F35789"/>
      <c r="G35789"/>
      <c r="H35789" s="67"/>
      <c r="I35789"/>
      <c r="J35789"/>
      <c r="K35789"/>
      <c r="L35789"/>
      <c r="M35789"/>
      <c r="N35789"/>
      <c r="O35789"/>
    </row>
    <row r="35790" spans="1:15">
      <c r="A35790"/>
      <c r="B35790"/>
      <c r="C35790"/>
      <c r="D35790" s="67"/>
      <c r="E35790"/>
      <c r="F35790"/>
      <c r="G35790"/>
      <c r="H35790" s="67"/>
      <c r="I35790"/>
      <c r="J35790"/>
      <c r="K35790"/>
      <c r="L35790"/>
      <c r="M35790"/>
      <c r="N35790"/>
      <c r="O35790"/>
    </row>
    <row r="35791" spans="1:15">
      <c r="A35791"/>
      <c r="B35791"/>
      <c r="C35791"/>
      <c r="D35791" s="67"/>
      <c r="E35791"/>
      <c r="F35791"/>
      <c r="G35791"/>
      <c r="H35791" s="67"/>
      <c r="I35791"/>
      <c r="J35791"/>
      <c r="K35791"/>
      <c r="L35791"/>
      <c r="M35791"/>
      <c r="N35791"/>
      <c r="O35791"/>
    </row>
    <row r="35792" spans="1:15">
      <c r="A35792"/>
      <c r="B35792"/>
      <c r="C35792"/>
      <c r="D35792" s="67"/>
      <c r="E35792"/>
      <c r="F35792"/>
      <c r="G35792"/>
      <c r="H35792" s="67"/>
      <c r="I35792"/>
      <c r="J35792"/>
      <c r="K35792"/>
      <c r="L35792"/>
      <c r="M35792"/>
      <c r="N35792"/>
      <c r="O35792"/>
    </row>
    <row r="35793" spans="1:15">
      <c r="A35793"/>
      <c r="B35793"/>
      <c r="C35793"/>
      <c r="D35793" s="67"/>
      <c r="E35793"/>
      <c r="F35793"/>
      <c r="G35793"/>
      <c r="H35793" s="67"/>
      <c r="I35793"/>
      <c r="J35793"/>
      <c r="K35793"/>
      <c r="L35793"/>
      <c r="M35793"/>
      <c r="N35793"/>
      <c r="O35793"/>
    </row>
    <row r="35794" spans="1:15">
      <c r="A35794"/>
      <c r="B35794"/>
      <c r="C35794"/>
      <c r="D35794" s="67"/>
      <c r="E35794"/>
      <c r="F35794"/>
      <c r="G35794"/>
      <c r="H35794" s="67"/>
      <c r="I35794"/>
      <c r="J35794"/>
      <c r="K35794"/>
      <c r="L35794"/>
      <c r="M35794"/>
      <c r="N35794"/>
      <c r="O35794"/>
    </row>
    <row r="35795" spans="1:15">
      <c r="A35795"/>
      <c r="B35795"/>
      <c r="C35795"/>
      <c r="D35795" s="67"/>
      <c r="E35795"/>
      <c r="F35795"/>
      <c r="G35795"/>
      <c r="H35795" s="67"/>
      <c r="I35795"/>
      <c r="J35795"/>
      <c r="K35795"/>
      <c r="L35795"/>
      <c r="M35795"/>
      <c r="N35795"/>
      <c r="O35795"/>
    </row>
    <row r="35796" spans="1:15">
      <c r="A35796"/>
      <c r="B35796"/>
      <c r="C35796"/>
      <c r="D35796" s="67"/>
      <c r="E35796"/>
      <c r="F35796"/>
      <c r="G35796"/>
      <c r="H35796" s="67"/>
      <c r="I35796"/>
      <c r="J35796"/>
      <c r="K35796"/>
      <c r="L35796"/>
      <c r="M35796"/>
      <c r="N35796"/>
      <c r="O35796"/>
    </row>
    <row r="35797" spans="1:15">
      <c r="A35797"/>
      <c r="B35797"/>
      <c r="C35797"/>
      <c r="D35797" s="67"/>
      <c r="E35797"/>
      <c r="F35797"/>
      <c r="G35797"/>
      <c r="H35797" s="67"/>
      <c r="I35797"/>
      <c r="J35797"/>
      <c r="K35797"/>
      <c r="L35797"/>
      <c r="M35797"/>
      <c r="N35797"/>
      <c r="O35797"/>
    </row>
    <row r="35798" spans="1:15">
      <c r="A35798"/>
      <c r="B35798"/>
      <c r="C35798"/>
      <c r="D35798" s="67"/>
      <c r="E35798"/>
      <c r="F35798"/>
      <c r="G35798"/>
      <c r="H35798" s="67"/>
      <c r="I35798"/>
      <c r="J35798"/>
      <c r="K35798"/>
      <c r="L35798"/>
      <c r="M35798"/>
      <c r="N35798"/>
      <c r="O35798"/>
    </row>
    <row r="35799" spans="1:15">
      <c r="A35799"/>
      <c r="B35799"/>
      <c r="C35799"/>
      <c r="D35799" s="67"/>
      <c r="E35799"/>
      <c r="F35799"/>
      <c r="G35799"/>
      <c r="H35799" s="67"/>
      <c r="I35799"/>
      <c r="J35799"/>
      <c r="K35799"/>
      <c r="L35799"/>
      <c r="M35799"/>
      <c r="N35799"/>
      <c r="O35799"/>
    </row>
    <row r="35800" spans="1:15">
      <c r="A35800"/>
      <c r="B35800"/>
      <c r="C35800"/>
      <c r="D35800" s="67"/>
      <c r="E35800"/>
      <c r="F35800"/>
      <c r="G35800"/>
      <c r="H35800" s="67"/>
      <c r="I35800"/>
      <c r="J35800"/>
      <c r="K35800"/>
      <c r="L35800"/>
      <c r="M35800"/>
      <c r="N35800"/>
      <c r="O35800"/>
    </row>
    <row r="35801" spans="1:15">
      <c r="A35801"/>
      <c r="B35801"/>
      <c r="C35801"/>
      <c r="D35801" s="67"/>
      <c r="E35801"/>
      <c r="F35801"/>
      <c r="G35801"/>
      <c r="H35801" s="67"/>
      <c r="I35801"/>
      <c r="J35801"/>
      <c r="K35801"/>
      <c r="L35801"/>
      <c r="M35801"/>
      <c r="N35801"/>
      <c r="O35801"/>
    </row>
    <row r="35802" spans="1:15">
      <c r="A35802"/>
      <c r="B35802"/>
      <c r="C35802"/>
      <c r="D35802" s="67"/>
      <c r="E35802"/>
      <c r="F35802"/>
      <c r="G35802"/>
      <c r="H35802" s="67"/>
      <c r="I35802"/>
      <c r="J35802"/>
      <c r="K35802"/>
      <c r="L35802"/>
      <c r="M35802"/>
      <c r="N35802"/>
      <c r="O35802"/>
    </row>
    <row r="35803" spans="1:15">
      <c r="A35803"/>
      <c r="B35803"/>
      <c r="C35803"/>
      <c r="D35803" s="67"/>
      <c r="E35803"/>
      <c r="F35803"/>
      <c r="G35803"/>
      <c r="H35803" s="67"/>
      <c r="I35803"/>
      <c r="J35803"/>
      <c r="K35803"/>
      <c r="L35803"/>
      <c r="M35803"/>
      <c r="N35803"/>
      <c r="O35803"/>
    </row>
    <row r="35804" spans="1:15">
      <c r="A35804"/>
      <c r="B35804"/>
      <c r="C35804"/>
      <c r="D35804" s="67"/>
      <c r="E35804"/>
      <c r="F35804"/>
      <c r="G35804"/>
      <c r="H35804" s="67"/>
      <c r="I35804"/>
      <c r="J35804"/>
      <c r="K35804"/>
      <c r="L35804"/>
      <c r="M35804"/>
      <c r="N35804"/>
      <c r="O35804"/>
    </row>
    <row r="35805" spans="1:15">
      <c r="A35805"/>
      <c r="B35805"/>
      <c r="C35805"/>
      <c r="D35805" s="67"/>
      <c r="E35805"/>
      <c r="F35805"/>
      <c r="G35805"/>
      <c r="H35805" s="67"/>
      <c r="I35805"/>
      <c r="J35805"/>
      <c r="K35805"/>
      <c r="L35805"/>
      <c r="M35805"/>
      <c r="N35805"/>
      <c r="O35805"/>
    </row>
    <row r="35806" spans="1:15">
      <c r="A35806"/>
      <c r="B35806"/>
      <c r="C35806"/>
      <c r="D35806" s="67"/>
      <c r="E35806"/>
      <c r="F35806"/>
      <c r="G35806"/>
      <c r="H35806" s="67"/>
      <c r="I35806"/>
      <c r="J35806"/>
      <c r="K35806"/>
      <c r="L35806"/>
      <c r="M35806"/>
      <c r="N35806"/>
      <c r="O35806"/>
    </row>
    <row r="35807" spans="1:15">
      <c r="A35807"/>
      <c r="B35807"/>
      <c r="C35807"/>
      <c r="D35807" s="67"/>
      <c r="E35807"/>
      <c r="F35807"/>
      <c r="G35807"/>
      <c r="H35807" s="67"/>
      <c r="I35807"/>
      <c r="J35807"/>
      <c r="K35807"/>
      <c r="L35807"/>
      <c r="M35807"/>
      <c r="N35807"/>
      <c r="O35807"/>
    </row>
    <row r="35808" spans="1:15">
      <c r="A35808"/>
      <c r="B35808"/>
      <c r="C35808"/>
      <c r="D35808" s="67"/>
      <c r="E35808"/>
      <c r="F35808"/>
      <c r="G35808"/>
      <c r="H35808" s="67"/>
      <c r="I35808"/>
      <c r="J35808"/>
      <c r="K35808"/>
      <c r="L35808"/>
      <c r="M35808"/>
      <c r="N35808"/>
      <c r="O35808"/>
    </row>
    <row r="35809" spans="1:15">
      <c r="A35809"/>
      <c r="B35809"/>
      <c r="C35809"/>
      <c r="D35809" s="67"/>
      <c r="E35809"/>
      <c r="F35809"/>
      <c r="G35809"/>
      <c r="H35809" s="67"/>
      <c r="I35809"/>
      <c r="J35809"/>
      <c r="K35809"/>
      <c r="L35809"/>
      <c r="M35809"/>
      <c r="N35809"/>
      <c r="O35809"/>
    </row>
    <row r="35810" spans="1:15">
      <c r="A35810"/>
      <c r="B35810"/>
      <c r="C35810"/>
      <c r="D35810" s="67"/>
      <c r="E35810"/>
      <c r="F35810"/>
      <c r="G35810"/>
      <c r="H35810" s="67"/>
      <c r="I35810"/>
      <c r="J35810"/>
      <c r="K35810"/>
      <c r="L35810"/>
      <c r="M35810"/>
      <c r="N35810"/>
      <c r="O35810"/>
    </row>
    <row r="35811" spans="1:15">
      <c r="A35811"/>
      <c r="B35811"/>
      <c r="C35811"/>
      <c r="D35811" s="67"/>
      <c r="E35811"/>
      <c r="F35811"/>
      <c r="G35811"/>
      <c r="H35811" s="67"/>
      <c r="I35811"/>
      <c r="J35811"/>
      <c r="K35811"/>
      <c r="L35811"/>
      <c r="M35811"/>
      <c r="N35811"/>
      <c r="O35811"/>
    </row>
    <row r="35812" spans="1:15">
      <c r="A35812"/>
      <c r="B35812"/>
      <c r="C35812"/>
      <c r="D35812" s="67"/>
      <c r="E35812"/>
      <c r="F35812"/>
      <c r="G35812"/>
      <c r="H35812" s="67"/>
      <c r="I35812"/>
      <c r="J35812"/>
      <c r="K35812"/>
      <c r="L35812"/>
      <c r="M35812"/>
      <c r="N35812"/>
      <c r="O35812"/>
    </row>
    <row r="35813" spans="1:15">
      <c r="A35813"/>
      <c r="B35813"/>
      <c r="C35813"/>
      <c r="D35813" s="67"/>
      <c r="E35813"/>
      <c r="F35813"/>
      <c r="G35813"/>
      <c r="H35813" s="67"/>
      <c r="I35813"/>
      <c r="J35813"/>
      <c r="K35813"/>
      <c r="L35813"/>
      <c r="M35813"/>
      <c r="N35813"/>
      <c r="O35813"/>
    </row>
    <row r="35814" spans="1:15">
      <c r="A35814"/>
      <c r="B35814"/>
      <c r="C35814"/>
      <c r="D35814" s="67"/>
      <c r="E35814"/>
      <c r="F35814"/>
      <c r="G35814"/>
      <c r="H35814" s="67"/>
      <c r="I35814"/>
      <c r="J35814"/>
      <c r="K35814"/>
      <c r="L35814"/>
      <c r="M35814"/>
      <c r="N35814"/>
      <c r="O35814"/>
    </row>
    <row r="35815" spans="1:15">
      <c r="A35815"/>
      <c r="B35815"/>
      <c r="C35815"/>
      <c r="D35815" s="67"/>
      <c r="E35815"/>
      <c r="F35815"/>
      <c r="G35815"/>
      <c r="H35815" s="67"/>
      <c r="I35815"/>
      <c r="J35815"/>
      <c r="K35815"/>
      <c r="L35815"/>
      <c r="M35815"/>
      <c r="N35815"/>
      <c r="O35815"/>
    </row>
    <row r="35816" spans="1:15">
      <c r="A35816"/>
      <c r="B35816"/>
      <c r="C35816"/>
      <c r="D35816" s="67"/>
      <c r="E35816"/>
      <c r="F35816"/>
      <c r="G35816"/>
      <c r="H35816" s="67"/>
      <c r="I35816"/>
      <c r="J35816"/>
      <c r="K35816"/>
      <c r="L35816"/>
      <c r="M35816"/>
      <c r="N35816"/>
      <c r="O35816"/>
    </row>
    <row r="35817" spans="1:15">
      <c r="A35817"/>
      <c r="B35817"/>
      <c r="C35817"/>
      <c r="D35817" s="67"/>
      <c r="E35817"/>
      <c r="F35817"/>
      <c r="G35817"/>
      <c r="H35817" s="67"/>
      <c r="I35817"/>
      <c r="J35817"/>
      <c r="K35817"/>
      <c r="L35817"/>
      <c r="M35817"/>
      <c r="N35817"/>
      <c r="O35817"/>
    </row>
    <row r="35818" spans="1:15">
      <c r="A35818"/>
      <c r="B35818"/>
      <c r="C35818"/>
      <c r="D35818" s="67"/>
      <c r="E35818"/>
      <c r="F35818"/>
      <c r="G35818"/>
      <c r="H35818" s="67"/>
      <c r="I35818"/>
      <c r="J35818"/>
      <c r="K35818"/>
      <c r="L35818"/>
      <c r="M35818"/>
      <c r="N35818"/>
      <c r="O35818"/>
    </row>
    <row r="35819" spans="1:15">
      <c r="A35819"/>
      <c r="B35819"/>
      <c r="C35819"/>
      <c r="D35819" s="67"/>
      <c r="E35819"/>
      <c r="F35819"/>
      <c r="G35819"/>
      <c r="H35819" s="67"/>
      <c r="I35819"/>
      <c r="J35819"/>
      <c r="K35819"/>
      <c r="L35819"/>
      <c r="M35819"/>
      <c r="N35819"/>
      <c r="O35819"/>
    </row>
    <row r="35820" spans="1:15">
      <c r="A35820"/>
      <c r="B35820"/>
      <c r="C35820"/>
      <c r="D35820" s="67"/>
      <c r="E35820"/>
      <c r="F35820"/>
      <c r="G35820"/>
      <c r="H35820" s="67"/>
      <c r="I35820"/>
      <c r="J35820"/>
      <c r="K35820"/>
      <c r="L35820"/>
      <c r="M35820"/>
      <c r="N35820"/>
      <c r="O35820"/>
    </row>
    <row r="35821" spans="1:15">
      <c r="A35821"/>
      <c r="B35821"/>
      <c r="C35821"/>
      <c r="D35821" s="67"/>
      <c r="E35821"/>
      <c r="F35821"/>
      <c r="G35821"/>
      <c r="H35821" s="67"/>
      <c r="I35821"/>
      <c r="J35821"/>
      <c r="K35821"/>
      <c r="L35821"/>
      <c r="M35821"/>
      <c r="N35821"/>
      <c r="O35821"/>
    </row>
    <row r="35822" spans="1:15">
      <c r="A35822"/>
      <c r="B35822"/>
      <c r="C35822"/>
      <c r="D35822" s="67"/>
      <c r="E35822"/>
      <c r="F35822"/>
      <c r="G35822"/>
      <c r="H35822" s="67"/>
      <c r="I35822"/>
      <c r="J35822"/>
      <c r="K35822"/>
      <c r="L35822"/>
      <c r="M35822"/>
      <c r="N35822"/>
      <c r="O35822"/>
    </row>
    <row r="35823" spans="1:15">
      <c r="A35823"/>
      <c r="B35823"/>
      <c r="C35823"/>
      <c r="D35823" s="67"/>
      <c r="E35823"/>
      <c r="F35823"/>
      <c r="G35823"/>
      <c r="H35823" s="67"/>
      <c r="I35823"/>
      <c r="J35823"/>
      <c r="K35823"/>
      <c r="L35823"/>
      <c r="M35823"/>
      <c r="N35823"/>
      <c r="O35823"/>
    </row>
    <row r="35824" spans="1:15">
      <c r="A35824"/>
      <c r="B35824"/>
      <c r="C35824"/>
      <c r="D35824" s="67"/>
      <c r="E35824"/>
      <c r="F35824"/>
      <c r="G35824"/>
      <c r="H35824" s="67"/>
      <c r="I35824"/>
      <c r="J35824"/>
      <c r="K35824"/>
      <c r="L35824"/>
      <c r="M35824"/>
      <c r="N35824"/>
      <c r="O35824"/>
    </row>
    <row r="35825" spans="1:15">
      <c r="A35825"/>
      <c r="B35825"/>
      <c r="C35825"/>
      <c r="D35825" s="67"/>
      <c r="E35825"/>
      <c r="F35825"/>
      <c r="G35825"/>
      <c r="H35825" s="67"/>
      <c r="I35825"/>
      <c r="J35825"/>
      <c r="K35825"/>
      <c r="L35825"/>
      <c r="M35825"/>
      <c r="N35825"/>
      <c r="O35825"/>
    </row>
    <row r="35826" spans="1:15">
      <c r="A35826"/>
      <c r="B35826"/>
      <c r="C35826"/>
      <c r="D35826" s="67"/>
      <c r="E35826"/>
      <c r="F35826"/>
      <c r="G35826"/>
      <c r="H35826" s="67"/>
      <c r="I35826"/>
      <c r="J35826"/>
      <c r="K35826"/>
      <c r="L35826"/>
      <c r="M35826"/>
      <c r="N35826"/>
      <c r="O35826"/>
    </row>
    <row r="35827" spans="1:15">
      <c r="A35827"/>
      <c r="B35827"/>
      <c r="C35827"/>
      <c r="D35827" s="67"/>
      <c r="E35827"/>
      <c r="F35827"/>
      <c r="G35827"/>
      <c r="H35827" s="67"/>
      <c r="I35827"/>
      <c r="J35827"/>
      <c r="K35827"/>
      <c r="L35827"/>
      <c r="M35827"/>
      <c r="N35827"/>
      <c r="O35827"/>
    </row>
    <row r="35828" spans="1:15">
      <c r="A35828"/>
      <c r="B35828"/>
      <c r="C35828"/>
      <c r="D35828" s="67"/>
      <c r="E35828"/>
      <c r="F35828"/>
      <c r="G35828"/>
      <c r="H35828" s="67"/>
      <c r="I35828"/>
      <c r="J35828"/>
      <c r="K35828"/>
      <c r="L35828"/>
      <c r="M35828"/>
      <c r="N35828"/>
      <c r="O35828"/>
    </row>
    <row r="35829" spans="1:15">
      <c r="A35829"/>
      <c r="B35829"/>
      <c r="C35829"/>
      <c r="D35829" s="67"/>
      <c r="E35829"/>
      <c r="F35829"/>
      <c r="G35829"/>
      <c r="H35829" s="67"/>
      <c r="I35829"/>
      <c r="J35829"/>
      <c r="K35829"/>
      <c r="L35829"/>
      <c r="M35829"/>
      <c r="N35829"/>
      <c r="O35829"/>
    </row>
    <row r="35830" spans="1:15">
      <c r="A35830"/>
      <c r="B35830"/>
      <c r="C35830"/>
      <c r="D35830" s="67"/>
      <c r="E35830"/>
      <c r="F35830"/>
      <c r="G35830"/>
      <c r="H35830" s="67"/>
      <c r="I35830"/>
      <c r="J35830"/>
      <c r="K35830"/>
      <c r="L35830"/>
      <c r="M35830"/>
      <c r="N35830"/>
      <c r="O35830"/>
    </row>
    <row r="35831" spans="1:15">
      <c r="A35831"/>
      <c r="B35831"/>
      <c r="C35831"/>
      <c r="D35831" s="67"/>
      <c r="E35831"/>
      <c r="F35831"/>
      <c r="G35831"/>
      <c r="H35831" s="67"/>
      <c r="I35831"/>
      <c r="J35831"/>
      <c r="K35831"/>
      <c r="L35831"/>
      <c r="M35831"/>
      <c r="N35831"/>
      <c r="O35831"/>
    </row>
    <row r="35832" spans="1:15">
      <c r="A35832"/>
      <c r="B35832"/>
      <c r="C35832"/>
      <c r="D35832" s="67"/>
      <c r="E35832"/>
      <c r="F35832"/>
      <c r="G35832"/>
      <c r="H35832" s="67"/>
      <c r="I35832"/>
      <c r="J35832"/>
      <c r="K35832"/>
      <c r="L35832"/>
      <c r="M35832"/>
      <c r="N35832"/>
      <c r="O35832"/>
    </row>
    <row r="35833" spans="1:15">
      <c r="A35833"/>
      <c r="B35833"/>
      <c r="C35833"/>
      <c r="D35833" s="67"/>
      <c r="E35833"/>
      <c r="F35833"/>
      <c r="G35833"/>
      <c r="H35833" s="67"/>
      <c r="I35833"/>
      <c r="J35833"/>
      <c r="K35833"/>
      <c r="L35833"/>
      <c r="M35833"/>
      <c r="N35833"/>
      <c r="O35833"/>
    </row>
    <row r="35834" spans="1:15">
      <c r="A35834"/>
      <c r="B35834"/>
      <c r="C35834"/>
      <c r="D35834" s="67"/>
      <c r="E35834"/>
      <c r="F35834"/>
      <c r="G35834"/>
      <c r="H35834" s="67"/>
      <c r="I35834"/>
      <c r="J35834"/>
      <c r="K35834"/>
      <c r="L35834"/>
      <c r="M35834"/>
      <c r="N35834"/>
      <c r="O35834"/>
    </row>
    <row r="35835" spans="1:15">
      <c r="A35835"/>
      <c r="B35835"/>
      <c r="C35835"/>
      <c r="D35835" s="67"/>
      <c r="E35835"/>
      <c r="F35835"/>
      <c r="G35835"/>
      <c r="H35835" s="67"/>
      <c r="I35835"/>
      <c r="J35835"/>
      <c r="K35835"/>
      <c r="L35835"/>
      <c r="M35835"/>
      <c r="N35835"/>
      <c r="O35835"/>
    </row>
    <row r="35836" spans="1:15">
      <c r="A35836"/>
      <c r="B35836"/>
      <c r="C35836"/>
      <c r="D35836" s="67"/>
      <c r="E35836"/>
      <c r="F35836"/>
      <c r="G35836"/>
      <c r="H35836" s="67"/>
      <c r="I35836"/>
      <c r="J35836"/>
      <c r="K35836"/>
      <c r="L35836"/>
      <c r="M35836"/>
      <c r="N35836"/>
      <c r="O35836"/>
    </row>
    <row r="35837" spans="1:15">
      <c r="A35837"/>
      <c r="B35837"/>
      <c r="C35837"/>
      <c r="D35837" s="67"/>
      <c r="E35837"/>
      <c r="F35837"/>
      <c r="G35837"/>
      <c r="H35837" s="67"/>
      <c r="I35837"/>
      <c r="J35837"/>
      <c r="K35837"/>
      <c r="L35837"/>
      <c r="M35837"/>
      <c r="N35837"/>
      <c r="O35837"/>
    </row>
    <row r="35838" spans="1:15">
      <c r="A35838"/>
      <c r="B35838"/>
      <c r="C35838"/>
      <c r="D35838" s="67"/>
      <c r="E35838"/>
      <c r="F35838"/>
      <c r="G35838"/>
      <c r="H35838" s="67"/>
      <c r="I35838"/>
      <c r="J35838"/>
      <c r="K35838"/>
      <c r="L35838"/>
      <c r="M35838"/>
      <c r="N35838"/>
      <c r="O35838"/>
    </row>
    <row r="35839" spans="1:15">
      <c r="A35839"/>
      <c r="B35839"/>
      <c r="C35839"/>
      <c r="D35839" s="67"/>
      <c r="E35839"/>
      <c r="F35839"/>
      <c r="G35839"/>
      <c r="H35839" s="67"/>
      <c r="I35839"/>
      <c r="J35839"/>
      <c r="K35839"/>
      <c r="L35839"/>
      <c r="M35839"/>
      <c r="N35839"/>
      <c r="O35839"/>
    </row>
    <row r="35840" spans="1:15">
      <c r="A35840"/>
      <c r="B35840"/>
      <c r="C35840"/>
      <c r="D35840" s="67"/>
      <c r="E35840"/>
      <c r="F35840"/>
      <c r="G35840"/>
      <c r="H35840" s="67"/>
      <c r="I35840"/>
      <c r="J35840"/>
      <c r="K35840"/>
      <c r="L35840"/>
      <c r="M35840"/>
      <c r="N35840"/>
      <c r="O35840"/>
    </row>
    <row r="35841" spans="1:15">
      <c r="A35841"/>
      <c r="B35841"/>
      <c r="C35841"/>
      <c r="D35841" s="67"/>
      <c r="E35841"/>
      <c r="F35841"/>
      <c r="G35841"/>
      <c r="H35841" s="67"/>
      <c r="I35841"/>
      <c r="J35841"/>
      <c r="K35841"/>
      <c r="L35841"/>
      <c r="M35841"/>
      <c r="N35841"/>
      <c r="O35841"/>
    </row>
    <row r="35842" spans="1:15">
      <c r="A35842"/>
      <c r="B35842"/>
      <c r="C35842"/>
      <c r="D35842" s="67"/>
      <c r="E35842"/>
      <c r="F35842"/>
      <c r="G35842"/>
      <c r="H35842" s="67"/>
      <c r="I35842"/>
      <c r="J35842"/>
      <c r="K35842"/>
      <c r="L35842"/>
      <c r="M35842"/>
      <c r="N35842"/>
      <c r="O35842"/>
    </row>
    <row r="35843" spans="1:15">
      <c r="A35843"/>
      <c r="B35843"/>
      <c r="C35843"/>
      <c r="D35843" s="67"/>
      <c r="E35843"/>
      <c r="F35843"/>
      <c r="G35843"/>
      <c r="H35843" s="67"/>
      <c r="I35843"/>
      <c r="J35843"/>
      <c r="K35843"/>
      <c r="L35843"/>
      <c r="M35843"/>
      <c r="N35843"/>
      <c r="O35843"/>
    </row>
    <row r="35844" spans="1:15">
      <c r="A35844"/>
      <c r="B35844"/>
      <c r="C35844"/>
      <c r="D35844" s="67"/>
      <c r="E35844"/>
      <c r="F35844"/>
      <c r="G35844"/>
      <c r="H35844" s="67"/>
      <c r="I35844"/>
      <c r="J35844"/>
      <c r="K35844"/>
      <c r="L35844"/>
      <c r="M35844"/>
      <c r="N35844"/>
      <c r="O35844"/>
    </row>
    <row r="35845" spans="1:15">
      <c r="A35845"/>
      <c r="B35845"/>
      <c r="C35845"/>
      <c r="D35845" s="67"/>
      <c r="E35845"/>
      <c r="F35845"/>
      <c r="G35845"/>
      <c r="H35845" s="67"/>
      <c r="I35845"/>
      <c r="J35845"/>
      <c r="K35845"/>
      <c r="L35845"/>
      <c r="M35845"/>
      <c r="N35845"/>
      <c r="O35845"/>
    </row>
    <row r="35846" spans="1:15">
      <c r="A35846"/>
      <c r="B35846"/>
      <c r="C35846"/>
      <c r="D35846" s="67"/>
      <c r="E35846"/>
      <c r="F35846"/>
      <c r="G35846"/>
      <c r="H35846" s="67"/>
      <c r="I35846"/>
      <c r="J35846"/>
      <c r="K35846"/>
      <c r="L35846"/>
      <c r="M35846"/>
      <c r="N35846"/>
      <c r="O35846"/>
    </row>
    <row r="35847" spans="1:15">
      <c r="A35847"/>
      <c r="B35847"/>
      <c r="C35847"/>
      <c r="D35847" s="67"/>
      <c r="E35847"/>
      <c r="F35847"/>
      <c r="G35847"/>
      <c r="H35847" s="67"/>
      <c r="I35847"/>
      <c r="J35847"/>
      <c r="K35847"/>
      <c r="L35847"/>
      <c r="M35847"/>
      <c r="N35847"/>
      <c r="O35847"/>
    </row>
    <row r="35848" spans="1:15">
      <c r="A35848"/>
      <c r="B35848"/>
      <c r="C35848"/>
      <c r="D35848" s="67"/>
      <c r="E35848"/>
      <c r="F35848"/>
      <c r="G35848"/>
      <c r="H35848" s="67"/>
      <c r="I35848"/>
      <c r="J35848"/>
      <c r="K35848"/>
      <c r="L35848"/>
      <c r="M35848"/>
      <c r="N35848"/>
      <c r="O35848"/>
    </row>
    <row r="35849" spans="1:15">
      <c r="A35849"/>
      <c r="B35849"/>
      <c r="C35849"/>
      <c r="D35849" s="67"/>
      <c r="E35849"/>
      <c r="F35849"/>
      <c r="G35849"/>
      <c r="H35849" s="67"/>
      <c r="I35849"/>
      <c r="J35849"/>
      <c r="K35849"/>
      <c r="L35849"/>
      <c r="M35849"/>
      <c r="N35849"/>
      <c r="O35849"/>
    </row>
    <row r="35850" spans="1:15">
      <c r="A35850"/>
      <c r="B35850"/>
      <c r="C35850"/>
      <c r="D35850" s="67"/>
      <c r="E35850"/>
      <c r="F35850"/>
      <c r="G35850"/>
      <c r="H35850" s="67"/>
      <c r="I35850"/>
      <c r="J35850"/>
      <c r="K35850"/>
      <c r="L35850"/>
      <c r="M35850"/>
      <c r="N35850"/>
      <c r="O35850"/>
    </row>
    <row r="35851" spans="1:15">
      <c r="A35851"/>
      <c r="B35851"/>
      <c r="C35851"/>
      <c r="D35851" s="67"/>
      <c r="E35851"/>
      <c r="F35851"/>
      <c r="G35851"/>
      <c r="H35851" s="67"/>
      <c r="I35851"/>
      <c r="J35851"/>
      <c r="K35851"/>
      <c r="L35851"/>
      <c r="M35851"/>
      <c r="N35851"/>
      <c r="O35851"/>
    </row>
    <row r="35852" spans="1:15">
      <c r="A35852"/>
      <c r="B35852"/>
      <c r="C35852"/>
      <c r="D35852" s="67"/>
      <c r="E35852"/>
      <c r="F35852"/>
      <c r="G35852"/>
      <c r="H35852" s="67"/>
      <c r="I35852"/>
      <c r="J35852"/>
      <c r="K35852"/>
      <c r="L35852"/>
      <c r="M35852"/>
      <c r="N35852"/>
      <c r="O35852"/>
    </row>
    <row r="35853" spans="1:15">
      <c r="A35853"/>
      <c r="B35853"/>
      <c r="C35853"/>
      <c r="D35853" s="67"/>
      <c r="E35853"/>
      <c r="F35853"/>
      <c r="G35853"/>
      <c r="H35853" s="67"/>
      <c r="I35853"/>
      <c r="J35853"/>
      <c r="K35853"/>
      <c r="L35853"/>
      <c r="M35853"/>
      <c r="N35853"/>
      <c r="O35853"/>
    </row>
    <row r="35854" spans="1:15">
      <c r="A35854"/>
      <c r="B35854"/>
      <c r="C35854"/>
      <c r="D35854" s="67"/>
      <c r="E35854"/>
      <c r="F35854"/>
      <c r="G35854"/>
      <c r="H35854" s="67"/>
      <c r="I35854"/>
      <c r="J35854"/>
      <c r="K35854"/>
      <c r="L35854"/>
      <c r="M35854"/>
      <c r="N35854"/>
      <c r="O35854"/>
    </row>
    <row r="35855" spans="1:15">
      <c r="A35855"/>
      <c r="B35855"/>
      <c r="C35855"/>
      <c r="D35855" s="67"/>
      <c r="E35855"/>
      <c r="F35855"/>
      <c r="G35855"/>
      <c r="H35855" s="67"/>
      <c r="I35855"/>
      <c r="J35855"/>
      <c r="K35855"/>
      <c r="L35855"/>
      <c r="M35855"/>
      <c r="N35855"/>
      <c r="O35855"/>
    </row>
    <row r="35856" spans="1:15">
      <c r="A35856"/>
      <c r="B35856"/>
      <c r="C35856"/>
      <c r="D35856" s="67"/>
      <c r="E35856"/>
      <c r="F35856"/>
      <c r="G35856"/>
      <c r="H35856" s="67"/>
      <c r="I35856"/>
      <c r="J35856"/>
      <c r="K35856"/>
      <c r="L35856"/>
      <c r="M35856"/>
      <c r="N35856"/>
      <c r="O35856"/>
    </row>
    <row r="35857" spans="1:15">
      <c r="A35857"/>
      <c r="B35857"/>
      <c r="C35857"/>
      <c r="D35857" s="67"/>
      <c r="E35857"/>
      <c r="F35857"/>
      <c r="G35857"/>
      <c r="H35857" s="67"/>
      <c r="I35857"/>
      <c r="J35857"/>
      <c r="K35857"/>
      <c r="L35857"/>
      <c r="M35857"/>
      <c r="N35857"/>
      <c r="O35857"/>
    </row>
    <row r="35858" spans="1:15">
      <c r="A35858"/>
      <c r="B35858"/>
      <c r="C35858"/>
      <c r="D35858" s="67"/>
      <c r="E35858"/>
      <c r="F35858"/>
      <c r="G35858"/>
      <c r="H35858" s="67"/>
      <c r="I35858"/>
      <c r="J35858"/>
      <c r="K35858"/>
      <c r="L35858"/>
      <c r="M35858"/>
      <c r="N35858"/>
      <c r="O35858"/>
    </row>
    <row r="35859" spans="1:15">
      <c r="A35859"/>
      <c r="B35859"/>
      <c r="C35859"/>
      <c r="D35859" s="67"/>
      <c r="E35859"/>
      <c r="F35859"/>
      <c r="G35859"/>
      <c r="H35859" s="67"/>
      <c r="I35859"/>
      <c r="J35859"/>
      <c r="K35859"/>
      <c r="L35859"/>
      <c r="M35859"/>
      <c r="N35859"/>
      <c r="O35859"/>
    </row>
    <row r="35860" spans="1:15">
      <c r="A35860"/>
      <c r="B35860"/>
      <c r="C35860"/>
      <c r="D35860" s="67"/>
      <c r="E35860"/>
      <c r="F35860"/>
      <c r="G35860"/>
      <c r="H35860" s="67"/>
      <c r="I35860"/>
      <c r="J35860"/>
      <c r="K35860"/>
      <c r="L35860"/>
      <c r="M35860"/>
      <c r="N35860"/>
      <c r="O35860"/>
    </row>
    <row r="35861" spans="1:15">
      <c r="A35861"/>
      <c r="B35861"/>
      <c r="C35861"/>
      <c r="D35861" s="67"/>
      <c r="E35861"/>
      <c r="F35861"/>
      <c r="G35861"/>
      <c r="H35861" s="67"/>
      <c r="I35861"/>
      <c r="J35861"/>
      <c r="K35861"/>
      <c r="L35861"/>
      <c r="M35861"/>
      <c r="N35861"/>
      <c r="O35861"/>
    </row>
    <row r="35862" spans="1:15">
      <c r="A35862"/>
      <c r="B35862"/>
      <c r="C35862"/>
      <c r="D35862" s="67"/>
      <c r="E35862"/>
      <c r="F35862"/>
      <c r="G35862"/>
      <c r="H35862" s="67"/>
      <c r="I35862"/>
      <c r="J35862"/>
      <c r="K35862"/>
      <c r="L35862"/>
      <c r="M35862"/>
      <c r="N35862"/>
      <c r="O35862"/>
    </row>
    <row r="35863" spans="1:15">
      <c r="A35863"/>
      <c r="B35863"/>
      <c r="C35863"/>
      <c r="D35863" s="67"/>
      <c r="E35863"/>
      <c r="F35863"/>
      <c r="G35863"/>
      <c r="H35863" s="67"/>
      <c r="I35863"/>
      <c r="J35863"/>
      <c r="K35863"/>
      <c r="L35863"/>
      <c r="M35863"/>
      <c r="N35863"/>
      <c r="O35863"/>
    </row>
    <row r="35864" spans="1:15">
      <c r="A35864"/>
      <c r="B35864"/>
      <c r="C35864"/>
      <c r="D35864" s="67"/>
      <c r="E35864"/>
      <c r="F35864"/>
      <c r="G35864"/>
      <c r="H35864" s="67"/>
      <c r="I35864"/>
      <c r="J35864"/>
      <c r="K35864"/>
      <c r="L35864"/>
      <c r="M35864"/>
      <c r="N35864"/>
      <c r="O35864"/>
    </row>
    <row r="35865" spans="1:15">
      <c r="A35865"/>
      <c r="B35865"/>
      <c r="C35865"/>
      <c r="D35865" s="67"/>
      <c r="E35865"/>
      <c r="F35865"/>
      <c r="G35865"/>
      <c r="H35865" s="67"/>
      <c r="I35865"/>
      <c r="J35865"/>
      <c r="K35865"/>
      <c r="L35865"/>
      <c r="M35865"/>
      <c r="N35865"/>
      <c r="O35865"/>
    </row>
    <row r="35866" spans="1:15">
      <c r="A35866"/>
      <c r="B35866"/>
      <c r="C35866"/>
      <c r="D35866" s="67"/>
      <c r="E35866"/>
      <c r="F35866"/>
      <c r="G35866"/>
      <c r="H35866" s="67"/>
      <c r="I35866"/>
      <c r="J35866"/>
      <c r="K35866"/>
      <c r="L35866"/>
      <c r="M35866"/>
      <c r="N35866"/>
      <c r="O35866"/>
    </row>
    <row r="35867" spans="1:15">
      <c r="A35867"/>
      <c r="B35867"/>
      <c r="C35867"/>
      <c r="D35867" s="67"/>
      <c r="E35867"/>
      <c r="F35867"/>
      <c r="G35867"/>
      <c r="H35867" s="67"/>
      <c r="I35867"/>
      <c r="J35867"/>
      <c r="K35867"/>
      <c r="L35867"/>
      <c r="M35867"/>
      <c r="N35867"/>
      <c r="O35867"/>
    </row>
    <row r="35868" spans="1:15">
      <c r="A35868"/>
      <c r="B35868"/>
      <c r="C35868"/>
      <c r="D35868" s="67"/>
      <c r="E35868"/>
      <c r="F35868"/>
      <c r="G35868"/>
      <c r="H35868" s="67"/>
      <c r="I35868"/>
      <c r="J35868"/>
      <c r="K35868"/>
      <c r="L35868"/>
      <c r="M35868"/>
      <c r="N35868"/>
      <c r="O35868"/>
    </row>
    <row r="35869" spans="1:15">
      <c r="A35869"/>
      <c r="B35869"/>
      <c r="C35869"/>
      <c r="D35869" s="67"/>
      <c r="E35869"/>
      <c r="F35869"/>
      <c r="G35869"/>
      <c r="H35869" s="67"/>
      <c r="I35869"/>
      <c r="J35869"/>
      <c r="K35869"/>
      <c r="L35869"/>
      <c r="M35869"/>
      <c r="N35869"/>
      <c r="O35869"/>
    </row>
    <row r="35870" spans="1:15">
      <c r="A35870"/>
      <c r="B35870"/>
      <c r="C35870"/>
      <c r="D35870" s="67"/>
      <c r="E35870"/>
      <c r="F35870"/>
      <c r="G35870"/>
      <c r="H35870" s="67"/>
      <c r="I35870"/>
      <c r="J35870"/>
      <c r="K35870"/>
      <c r="L35870"/>
      <c r="M35870"/>
      <c r="N35870"/>
      <c r="O35870"/>
    </row>
    <row r="35871" spans="1:15">
      <c r="A35871"/>
      <c r="B35871"/>
      <c r="C35871"/>
      <c r="D35871" s="67"/>
      <c r="E35871"/>
      <c r="F35871"/>
      <c r="G35871"/>
      <c r="H35871" s="67"/>
      <c r="I35871"/>
      <c r="J35871"/>
      <c r="K35871"/>
      <c r="L35871"/>
      <c r="M35871"/>
      <c r="N35871"/>
      <c r="O35871"/>
    </row>
    <row r="35872" spans="1:15">
      <c r="A35872"/>
      <c r="B35872"/>
      <c r="C35872"/>
      <c r="D35872" s="67"/>
      <c r="E35872"/>
      <c r="F35872"/>
      <c r="G35872"/>
      <c r="H35872" s="67"/>
      <c r="I35872"/>
      <c r="J35872"/>
      <c r="K35872"/>
      <c r="L35872"/>
      <c r="M35872"/>
      <c r="N35872"/>
      <c r="O35872"/>
    </row>
    <row r="35873" spans="1:15">
      <c r="A35873"/>
      <c r="B35873"/>
      <c r="C35873"/>
      <c r="D35873" s="67"/>
      <c r="E35873"/>
      <c r="F35873"/>
      <c r="G35873"/>
      <c r="H35873" s="67"/>
      <c r="I35873"/>
      <c r="J35873"/>
      <c r="K35873"/>
      <c r="L35873"/>
      <c r="M35873"/>
      <c r="N35873"/>
      <c r="O35873"/>
    </row>
    <row r="35874" spans="1:15">
      <c r="A35874"/>
      <c r="B35874"/>
      <c r="C35874"/>
      <c r="D35874" s="67"/>
      <c r="E35874"/>
      <c r="F35874"/>
      <c r="G35874"/>
      <c r="H35874" s="67"/>
      <c r="I35874"/>
      <c r="J35874"/>
      <c r="K35874"/>
      <c r="L35874"/>
      <c r="M35874"/>
      <c r="N35874"/>
      <c r="O35874"/>
    </row>
    <row r="35875" spans="1:15">
      <c r="A35875"/>
      <c r="B35875"/>
      <c r="C35875"/>
      <c r="D35875" s="67"/>
      <c r="E35875"/>
      <c r="F35875"/>
      <c r="G35875"/>
      <c r="H35875" s="67"/>
      <c r="I35875"/>
      <c r="J35875"/>
      <c r="K35875"/>
      <c r="L35875"/>
      <c r="M35875"/>
      <c r="N35875"/>
      <c r="O35875"/>
    </row>
    <row r="35876" spans="1:15">
      <c r="A35876"/>
      <c r="B35876"/>
      <c r="C35876"/>
      <c r="D35876" s="67"/>
      <c r="E35876"/>
      <c r="F35876"/>
      <c r="G35876"/>
      <c r="H35876" s="67"/>
      <c r="I35876"/>
      <c r="J35876"/>
      <c r="K35876"/>
      <c r="L35876"/>
      <c r="M35876"/>
      <c r="N35876"/>
      <c r="O35876"/>
    </row>
    <row r="35877" spans="1:15">
      <c r="A35877"/>
      <c r="B35877"/>
      <c r="C35877"/>
      <c r="D35877" s="67"/>
      <c r="E35877"/>
      <c r="F35877"/>
      <c r="G35877"/>
      <c r="H35877" s="67"/>
      <c r="I35877"/>
      <c r="J35877"/>
      <c r="K35877"/>
      <c r="L35877"/>
      <c r="M35877"/>
      <c r="N35877"/>
      <c r="O35877"/>
    </row>
    <row r="35878" spans="1:15">
      <c r="A35878"/>
      <c r="B35878"/>
      <c r="C35878"/>
      <c r="D35878" s="67"/>
      <c r="E35878"/>
      <c r="F35878"/>
      <c r="G35878"/>
      <c r="H35878" s="67"/>
      <c r="I35878"/>
      <c r="J35878"/>
      <c r="K35878"/>
      <c r="L35878"/>
      <c r="M35878"/>
      <c r="N35878"/>
      <c r="O35878"/>
    </row>
    <row r="35879" spans="1:15">
      <c r="A35879"/>
      <c r="B35879"/>
      <c r="C35879"/>
      <c r="D35879" s="67"/>
      <c r="E35879"/>
      <c r="F35879"/>
      <c r="G35879"/>
      <c r="H35879" s="67"/>
      <c r="I35879"/>
      <c r="J35879"/>
      <c r="K35879"/>
      <c r="L35879"/>
      <c r="M35879"/>
      <c r="N35879"/>
      <c r="O35879"/>
    </row>
    <row r="35880" spans="1:15">
      <c r="A35880"/>
      <c r="B35880"/>
      <c r="C35880"/>
      <c r="D35880" s="67"/>
      <c r="E35880"/>
      <c r="F35880"/>
      <c r="G35880"/>
      <c r="H35880" s="67"/>
      <c r="I35880"/>
      <c r="J35880"/>
      <c r="K35880"/>
      <c r="L35880"/>
      <c r="M35880"/>
      <c r="N35880"/>
      <c r="O35880"/>
    </row>
    <row r="35881" spans="1:15">
      <c r="A35881"/>
      <c r="B35881"/>
      <c r="C35881"/>
      <c r="D35881" s="67"/>
      <c r="E35881"/>
      <c r="F35881"/>
      <c r="G35881"/>
      <c r="H35881" s="67"/>
      <c r="I35881"/>
      <c r="J35881"/>
      <c r="K35881"/>
      <c r="L35881"/>
      <c r="M35881"/>
      <c r="N35881"/>
      <c r="O35881"/>
    </row>
    <row r="35882" spans="1:15">
      <c r="A35882"/>
      <c r="B35882"/>
      <c r="C35882"/>
      <c r="D35882" s="67"/>
      <c r="E35882"/>
      <c r="F35882"/>
      <c r="G35882"/>
      <c r="H35882" s="67"/>
      <c r="I35882"/>
      <c r="J35882"/>
      <c r="K35882"/>
      <c r="L35882"/>
      <c r="M35882"/>
      <c r="N35882"/>
      <c r="O35882"/>
    </row>
    <row r="35883" spans="1:15">
      <c r="A35883"/>
      <c r="B35883"/>
      <c r="C35883"/>
      <c r="D35883" s="67"/>
      <c r="E35883"/>
      <c r="F35883"/>
      <c r="G35883"/>
      <c r="H35883" s="67"/>
      <c r="I35883"/>
      <c r="J35883"/>
      <c r="K35883"/>
      <c r="L35883"/>
      <c r="M35883"/>
      <c r="N35883"/>
      <c r="O35883"/>
    </row>
    <row r="35884" spans="1:15">
      <c r="A35884"/>
      <c r="B35884"/>
      <c r="C35884"/>
      <c r="D35884" s="67"/>
      <c r="E35884"/>
      <c r="F35884"/>
      <c r="G35884"/>
      <c r="H35884" s="67"/>
      <c r="I35884"/>
      <c r="J35884"/>
      <c r="K35884"/>
      <c r="L35884"/>
      <c r="M35884"/>
      <c r="N35884"/>
      <c r="O35884"/>
    </row>
    <row r="35885" spans="1:15">
      <c r="A35885"/>
      <c r="B35885"/>
      <c r="C35885"/>
      <c r="D35885" s="67"/>
      <c r="E35885"/>
      <c r="F35885"/>
      <c r="G35885"/>
      <c r="H35885" s="67"/>
      <c r="I35885"/>
      <c r="J35885"/>
      <c r="K35885"/>
      <c r="L35885"/>
      <c r="M35885"/>
      <c r="N35885"/>
      <c r="O35885"/>
    </row>
    <row r="35886" spans="1:15">
      <c r="A35886"/>
      <c r="B35886"/>
      <c r="C35886"/>
      <c r="D35886" s="67"/>
      <c r="E35886"/>
      <c r="F35886"/>
      <c r="G35886"/>
      <c r="H35886" s="67"/>
      <c r="I35886"/>
      <c r="J35886"/>
      <c r="K35886"/>
      <c r="L35886"/>
      <c r="M35886"/>
      <c r="N35886"/>
      <c r="O35886"/>
    </row>
    <row r="35887" spans="1:15">
      <c r="A35887"/>
      <c r="B35887"/>
      <c r="C35887"/>
      <c r="D35887" s="67"/>
      <c r="E35887"/>
      <c r="F35887"/>
      <c r="G35887"/>
      <c r="H35887" s="67"/>
      <c r="I35887"/>
      <c r="J35887"/>
      <c r="K35887"/>
      <c r="L35887"/>
      <c r="M35887"/>
      <c r="N35887"/>
      <c r="O35887"/>
    </row>
    <row r="35888" spans="1:15">
      <c r="A35888"/>
      <c r="B35888"/>
      <c r="C35888"/>
      <c r="D35888" s="67"/>
      <c r="E35888"/>
      <c r="F35888"/>
      <c r="G35888"/>
      <c r="H35888" s="67"/>
      <c r="I35888"/>
      <c r="J35888"/>
      <c r="K35888"/>
      <c r="L35888"/>
      <c r="M35888"/>
      <c r="N35888"/>
      <c r="O35888"/>
    </row>
    <row r="35889" spans="1:15">
      <c r="A35889"/>
      <c r="B35889"/>
      <c r="C35889"/>
      <c r="D35889" s="67"/>
      <c r="E35889"/>
      <c r="F35889"/>
      <c r="G35889"/>
      <c r="H35889" s="67"/>
      <c r="I35889"/>
      <c r="J35889"/>
      <c r="K35889"/>
      <c r="L35889"/>
      <c r="M35889"/>
      <c r="N35889"/>
      <c r="O35889"/>
    </row>
    <row r="35890" spans="1:15">
      <c r="A35890"/>
      <c r="B35890"/>
      <c r="C35890"/>
      <c r="D35890" s="67"/>
      <c r="E35890"/>
      <c r="F35890"/>
      <c r="G35890"/>
      <c r="H35890" s="67"/>
      <c r="I35890"/>
      <c r="J35890"/>
      <c r="K35890"/>
      <c r="L35890"/>
      <c r="M35890"/>
      <c r="N35890"/>
      <c r="O35890"/>
    </row>
    <row r="35891" spans="1:15">
      <c r="A35891"/>
      <c r="B35891"/>
      <c r="C35891"/>
      <c r="D35891" s="67"/>
      <c r="E35891"/>
      <c r="F35891"/>
      <c r="G35891"/>
      <c r="H35891" s="67"/>
      <c r="I35891"/>
      <c r="J35891"/>
      <c r="K35891"/>
      <c r="L35891"/>
      <c r="M35891"/>
      <c r="N35891"/>
      <c r="O35891"/>
    </row>
    <row r="35892" spans="1:15">
      <c r="A35892"/>
      <c r="B35892"/>
      <c r="C35892"/>
      <c r="D35892" s="67"/>
      <c r="E35892"/>
      <c r="F35892"/>
      <c r="G35892"/>
      <c r="H35892" s="67"/>
      <c r="I35892"/>
      <c r="J35892"/>
      <c r="K35892"/>
      <c r="L35892"/>
      <c r="M35892"/>
      <c r="N35892"/>
      <c r="O35892"/>
    </row>
    <row r="35893" spans="1:15">
      <c r="A35893"/>
      <c r="B35893"/>
      <c r="C35893"/>
      <c r="D35893" s="67"/>
      <c r="E35893"/>
      <c r="F35893"/>
      <c r="G35893"/>
      <c r="H35893" s="67"/>
      <c r="I35893"/>
      <c r="J35893"/>
      <c r="K35893"/>
      <c r="L35893"/>
      <c r="M35893"/>
      <c r="N35893"/>
      <c r="O35893"/>
    </row>
    <row r="35894" spans="1:15">
      <c r="A35894"/>
      <c r="B35894"/>
      <c r="C35894"/>
      <c r="D35894" s="67"/>
      <c r="E35894"/>
      <c r="F35894"/>
      <c r="G35894"/>
      <c r="H35894" s="67"/>
      <c r="I35894"/>
      <c r="J35894"/>
      <c r="K35894"/>
      <c r="L35894"/>
      <c r="M35894"/>
      <c r="N35894"/>
      <c r="O35894"/>
    </row>
    <row r="35895" spans="1:15">
      <c r="A35895"/>
      <c r="B35895"/>
      <c r="C35895"/>
      <c r="D35895" s="67"/>
      <c r="E35895"/>
      <c r="F35895"/>
      <c r="G35895"/>
      <c r="H35895" s="67"/>
      <c r="I35895"/>
      <c r="J35895"/>
      <c r="K35895"/>
      <c r="L35895"/>
      <c r="M35895"/>
      <c r="N35895"/>
      <c r="O35895"/>
    </row>
    <row r="35896" spans="1:15">
      <c r="A35896"/>
      <c r="B35896"/>
      <c r="C35896"/>
      <c r="D35896" s="67"/>
      <c r="E35896"/>
      <c r="F35896"/>
      <c r="G35896"/>
      <c r="H35896" s="67"/>
      <c r="I35896"/>
      <c r="J35896"/>
      <c r="K35896"/>
      <c r="L35896"/>
      <c r="M35896"/>
      <c r="N35896"/>
      <c r="O35896"/>
    </row>
    <row r="35897" spans="1:15">
      <c r="A35897"/>
      <c r="B35897"/>
      <c r="C35897"/>
      <c r="D35897" s="67"/>
      <c r="E35897"/>
      <c r="F35897"/>
      <c r="G35897"/>
      <c r="H35897" s="67"/>
      <c r="I35897"/>
      <c r="J35897"/>
      <c r="K35897"/>
      <c r="L35897"/>
      <c r="M35897"/>
      <c r="N35897"/>
      <c r="O35897"/>
    </row>
    <row r="35898" spans="1:15">
      <c r="A35898"/>
      <c r="B35898"/>
      <c r="C35898"/>
      <c r="D35898" s="67"/>
      <c r="E35898"/>
      <c r="F35898"/>
      <c r="G35898"/>
      <c r="H35898" s="67"/>
      <c r="I35898"/>
      <c r="J35898"/>
      <c r="K35898"/>
      <c r="L35898"/>
      <c r="M35898"/>
      <c r="N35898"/>
      <c r="O35898"/>
    </row>
    <row r="35899" spans="1:15">
      <c r="A35899"/>
      <c r="B35899"/>
      <c r="C35899"/>
      <c r="D35899" s="67"/>
      <c r="E35899"/>
      <c r="F35899"/>
      <c r="G35899"/>
      <c r="H35899" s="67"/>
      <c r="I35899"/>
      <c r="J35899"/>
      <c r="K35899"/>
      <c r="L35899"/>
      <c r="M35899"/>
      <c r="N35899"/>
      <c r="O35899"/>
    </row>
    <row r="35900" spans="1:15">
      <c r="A35900"/>
      <c r="B35900"/>
      <c r="C35900"/>
      <c r="D35900" s="67"/>
      <c r="E35900"/>
      <c r="F35900"/>
      <c r="G35900"/>
      <c r="H35900" s="67"/>
      <c r="I35900"/>
      <c r="J35900"/>
      <c r="K35900"/>
      <c r="L35900"/>
      <c r="M35900"/>
      <c r="N35900"/>
      <c r="O35900"/>
    </row>
    <row r="35901" spans="1:15">
      <c r="A35901"/>
      <c r="B35901"/>
      <c r="C35901"/>
      <c r="D35901" s="67"/>
      <c r="E35901"/>
      <c r="F35901"/>
      <c r="G35901"/>
      <c r="H35901" s="67"/>
      <c r="I35901"/>
      <c r="J35901"/>
      <c r="K35901"/>
      <c r="L35901"/>
      <c r="M35901"/>
      <c r="N35901"/>
      <c r="O35901"/>
    </row>
    <row r="35902" spans="1:15">
      <c r="A35902"/>
      <c r="B35902"/>
      <c r="C35902"/>
      <c r="D35902" s="67"/>
      <c r="E35902"/>
      <c r="F35902"/>
      <c r="G35902"/>
      <c r="H35902" s="67"/>
      <c r="I35902"/>
      <c r="J35902"/>
      <c r="K35902"/>
      <c r="L35902"/>
      <c r="M35902"/>
      <c r="N35902"/>
      <c r="O35902"/>
    </row>
    <row r="35903" spans="1:15">
      <c r="A35903"/>
      <c r="B35903"/>
      <c r="C35903"/>
      <c r="D35903" s="67"/>
      <c r="E35903"/>
      <c r="F35903"/>
      <c r="G35903"/>
      <c r="H35903" s="67"/>
      <c r="I35903"/>
      <c r="J35903"/>
      <c r="K35903"/>
      <c r="L35903"/>
      <c r="M35903"/>
      <c r="N35903"/>
      <c r="O35903"/>
    </row>
    <row r="35904" spans="1:15">
      <c r="A35904"/>
      <c r="B35904"/>
      <c r="C35904"/>
      <c r="D35904" s="67"/>
      <c r="E35904"/>
      <c r="F35904"/>
      <c r="G35904"/>
      <c r="H35904" s="67"/>
      <c r="I35904"/>
      <c r="J35904"/>
      <c r="K35904"/>
      <c r="L35904"/>
      <c r="M35904"/>
      <c r="N35904"/>
      <c r="O35904"/>
    </row>
    <row r="35905" spans="1:15">
      <c r="A35905"/>
      <c r="B35905"/>
      <c r="C35905"/>
      <c r="D35905" s="67"/>
      <c r="E35905"/>
      <c r="F35905"/>
      <c r="G35905"/>
      <c r="H35905" s="67"/>
      <c r="I35905"/>
      <c r="J35905"/>
      <c r="K35905"/>
      <c r="L35905"/>
      <c r="M35905"/>
      <c r="N35905"/>
      <c r="O35905"/>
    </row>
    <row r="35906" spans="1:15">
      <c r="A35906"/>
      <c r="B35906"/>
      <c r="C35906"/>
      <c r="D35906" s="67"/>
      <c r="E35906"/>
      <c r="F35906"/>
      <c r="G35906"/>
      <c r="H35906" s="67"/>
      <c r="I35906"/>
      <c r="J35906"/>
      <c r="K35906"/>
      <c r="L35906"/>
      <c r="M35906"/>
      <c r="N35906"/>
      <c r="O35906"/>
    </row>
    <row r="35907" spans="1:15">
      <c r="A35907"/>
      <c r="B35907"/>
      <c r="C35907"/>
      <c r="D35907" s="67"/>
      <c r="E35907"/>
      <c r="F35907"/>
      <c r="G35907"/>
      <c r="H35907" s="67"/>
      <c r="I35907"/>
      <c r="J35907"/>
      <c r="K35907"/>
      <c r="L35907"/>
      <c r="M35907"/>
      <c r="N35907"/>
      <c r="O35907"/>
    </row>
    <row r="35908" spans="1:15">
      <c r="A35908"/>
      <c r="B35908"/>
      <c r="C35908"/>
      <c r="D35908" s="67"/>
      <c r="E35908"/>
      <c r="F35908"/>
      <c r="G35908"/>
      <c r="H35908" s="67"/>
      <c r="I35908"/>
      <c r="J35908"/>
      <c r="K35908"/>
      <c r="L35908"/>
      <c r="M35908"/>
      <c r="N35908"/>
      <c r="O35908"/>
    </row>
    <row r="35909" spans="1:15">
      <c r="A35909"/>
      <c r="B35909"/>
      <c r="C35909"/>
      <c r="D35909" s="67"/>
      <c r="E35909"/>
      <c r="F35909"/>
      <c r="G35909"/>
      <c r="H35909" s="67"/>
      <c r="I35909"/>
      <c r="J35909"/>
      <c r="K35909"/>
      <c r="L35909"/>
      <c r="M35909"/>
      <c r="N35909"/>
      <c r="O35909"/>
    </row>
    <row r="35910" spans="1:15">
      <c r="A35910"/>
      <c r="B35910"/>
      <c r="C35910"/>
      <c r="D35910" s="67"/>
      <c r="E35910"/>
      <c r="F35910"/>
      <c r="G35910"/>
      <c r="H35910" s="67"/>
      <c r="I35910"/>
      <c r="J35910"/>
      <c r="K35910"/>
      <c r="L35910"/>
      <c r="M35910"/>
      <c r="N35910"/>
      <c r="O35910"/>
    </row>
    <row r="35911" spans="1:15">
      <c r="A35911"/>
      <c r="B35911"/>
      <c r="C35911"/>
      <c r="D35911" s="67"/>
      <c r="E35911"/>
      <c r="F35911"/>
      <c r="G35911"/>
      <c r="H35911" s="67"/>
      <c r="I35911"/>
      <c r="J35911"/>
      <c r="K35911"/>
      <c r="L35911"/>
      <c r="M35911"/>
      <c r="N35911"/>
      <c r="O35911"/>
    </row>
    <row r="35912" spans="1:15">
      <c r="A35912"/>
      <c r="B35912"/>
      <c r="C35912"/>
      <c r="D35912" s="67"/>
      <c r="E35912"/>
      <c r="F35912"/>
      <c r="G35912"/>
      <c r="H35912" s="67"/>
      <c r="I35912"/>
      <c r="J35912"/>
      <c r="K35912"/>
      <c r="L35912"/>
      <c r="M35912"/>
      <c r="N35912"/>
      <c r="O35912"/>
    </row>
    <row r="35913" spans="1:15">
      <c r="A35913"/>
      <c r="B35913"/>
      <c r="C35913"/>
      <c r="D35913" s="67"/>
      <c r="E35913"/>
      <c r="F35913"/>
      <c r="G35913"/>
      <c r="H35913" s="67"/>
      <c r="I35913"/>
      <c r="J35913"/>
      <c r="K35913"/>
      <c r="L35913"/>
      <c r="M35913"/>
      <c r="N35913"/>
      <c r="O35913"/>
    </row>
    <row r="35914" spans="1:15">
      <c r="A35914"/>
      <c r="B35914"/>
      <c r="C35914"/>
      <c r="D35914" s="67"/>
      <c r="E35914"/>
      <c r="F35914"/>
      <c r="G35914"/>
      <c r="H35914" s="67"/>
      <c r="I35914"/>
      <c r="J35914"/>
      <c r="K35914"/>
      <c r="L35914"/>
      <c r="M35914"/>
      <c r="N35914"/>
      <c r="O35914"/>
    </row>
    <row r="35915" spans="1:15">
      <c r="A35915"/>
      <c r="B35915"/>
      <c r="C35915"/>
      <c r="D35915" s="67"/>
      <c r="E35915"/>
      <c r="F35915"/>
      <c r="G35915"/>
      <c r="H35915" s="67"/>
      <c r="I35915"/>
      <c r="J35915"/>
      <c r="K35915"/>
      <c r="L35915"/>
      <c r="M35915"/>
      <c r="N35915"/>
      <c r="O35915"/>
    </row>
    <row r="35916" spans="1:15">
      <c r="A35916"/>
      <c r="B35916"/>
      <c r="C35916"/>
      <c r="D35916" s="67"/>
      <c r="E35916"/>
      <c r="F35916"/>
      <c r="G35916"/>
      <c r="H35916" s="67"/>
      <c r="I35916"/>
      <c r="J35916"/>
      <c r="K35916"/>
      <c r="L35916"/>
      <c r="M35916"/>
      <c r="N35916"/>
      <c r="O35916"/>
    </row>
    <row r="35917" spans="1:15">
      <c r="A35917"/>
      <c r="B35917"/>
      <c r="C35917"/>
      <c r="D35917" s="67"/>
      <c r="E35917"/>
      <c r="F35917"/>
      <c r="G35917"/>
      <c r="H35917" s="67"/>
      <c r="I35917"/>
      <c r="J35917"/>
      <c r="K35917"/>
      <c r="L35917"/>
      <c r="M35917"/>
      <c r="N35917"/>
      <c r="O35917"/>
    </row>
    <row r="35918" spans="1:15">
      <c r="A35918"/>
      <c r="B35918"/>
      <c r="C35918"/>
      <c r="D35918" s="67"/>
      <c r="E35918"/>
      <c r="F35918"/>
      <c r="G35918"/>
      <c r="H35918" s="67"/>
      <c r="I35918"/>
      <c r="J35918"/>
      <c r="K35918"/>
      <c r="L35918"/>
      <c r="M35918"/>
      <c r="N35918"/>
      <c r="O35918"/>
    </row>
    <row r="35919" spans="1:15">
      <c r="A35919"/>
      <c r="B35919"/>
      <c r="C35919"/>
      <c r="D35919" s="67"/>
      <c r="E35919"/>
      <c r="F35919"/>
      <c r="G35919"/>
      <c r="H35919" s="67"/>
      <c r="I35919"/>
      <c r="J35919"/>
      <c r="K35919"/>
      <c r="L35919"/>
      <c r="M35919"/>
      <c r="N35919"/>
      <c r="O35919"/>
    </row>
    <row r="35920" spans="1:15">
      <c r="A35920"/>
      <c r="B35920"/>
      <c r="C35920"/>
      <c r="D35920" s="67"/>
      <c r="E35920"/>
      <c r="F35920"/>
      <c r="G35920"/>
      <c r="H35920" s="67"/>
      <c r="I35920"/>
      <c r="J35920"/>
      <c r="K35920"/>
      <c r="L35920"/>
      <c r="M35920"/>
      <c r="N35920"/>
      <c r="O35920"/>
    </row>
    <row r="35921" spans="1:15">
      <c r="A35921"/>
      <c r="B35921"/>
      <c r="C35921"/>
      <c r="D35921" s="67"/>
      <c r="E35921"/>
      <c r="F35921"/>
      <c r="G35921"/>
      <c r="H35921" s="67"/>
      <c r="I35921"/>
      <c r="J35921"/>
      <c r="K35921"/>
      <c r="L35921"/>
      <c r="M35921"/>
      <c r="N35921"/>
      <c r="O35921"/>
    </row>
    <row r="35922" spans="1:15">
      <c r="A35922"/>
      <c r="B35922"/>
      <c r="C35922"/>
      <c r="D35922" s="67"/>
      <c r="E35922"/>
      <c r="F35922"/>
      <c r="G35922"/>
      <c r="H35922" s="67"/>
      <c r="I35922"/>
      <c r="J35922"/>
      <c r="K35922"/>
      <c r="L35922"/>
      <c r="M35922"/>
      <c r="N35922"/>
      <c r="O35922"/>
    </row>
    <row r="35923" spans="1:15">
      <c r="A35923"/>
      <c r="B35923"/>
      <c r="C35923"/>
      <c r="D35923" s="67"/>
      <c r="E35923"/>
      <c r="F35923"/>
      <c r="G35923"/>
      <c r="H35923" s="67"/>
      <c r="I35923"/>
      <c r="J35923"/>
      <c r="K35923"/>
      <c r="L35923"/>
      <c r="M35923"/>
      <c r="N35923"/>
      <c r="O35923"/>
    </row>
    <row r="35924" spans="1:15">
      <c r="A35924"/>
      <c r="B35924"/>
      <c r="C35924"/>
      <c r="D35924" s="67"/>
      <c r="E35924"/>
      <c r="F35924"/>
      <c r="G35924"/>
      <c r="H35924" s="67"/>
      <c r="I35924"/>
      <c r="J35924"/>
      <c r="K35924"/>
      <c r="L35924"/>
      <c r="M35924"/>
      <c r="N35924"/>
      <c r="O35924"/>
    </row>
    <row r="35925" spans="1:15">
      <c r="A35925"/>
      <c r="B35925"/>
      <c r="C35925"/>
      <c r="D35925" s="67"/>
      <c r="E35925"/>
      <c r="F35925"/>
      <c r="G35925"/>
      <c r="H35925" s="67"/>
      <c r="I35925"/>
      <c r="J35925"/>
      <c r="K35925"/>
      <c r="L35925"/>
      <c r="M35925"/>
      <c r="N35925"/>
      <c r="O35925"/>
    </row>
    <row r="35926" spans="1:15">
      <c r="A35926"/>
      <c r="B35926"/>
      <c r="C35926"/>
      <c r="D35926" s="67"/>
      <c r="E35926"/>
      <c r="F35926"/>
      <c r="G35926"/>
      <c r="H35926" s="67"/>
      <c r="I35926"/>
      <c r="J35926"/>
      <c r="K35926"/>
      <c r="L35926"/>
      <c r="M35926"/>
      <c r="N35926"/>
      <c r="O35926"/>
    </row>
    <row r="35927" spans="1:15">
      <c r="A35927"/>
      <c r="B35927"/>
      <c r="C35927"/>
      <c r="D35927" s="67"/>
      <c r="E35927"/>
      <c r="F35927"/>
      <c r="G35927"/>
      <c r="H35927" s="67"/>
      <c r="I35927"/>
      <c r="J35927"/>
      <c r="K35927"/>
      <c r="L35927"/>
      <c r="M35927"/>
      <c r="N35927"/>
      <c r="O35927"/>
    </row>
    <row r="35928" spans="1:15">
      <c r="A35928"/>
      <c r="B35928"/>
      <c r="C35928"/>
      <c r="D35928" s="67"/>
      <c r="E35928"/>
      <c r="F35928"/>
      <c r="G35928"/>
      <c r="H35928" s="67"/>
      <c r="I35928"/>
      <c r="J35928"/>
      <c r="K35928"/>
      <c r="L35928"/>
      <c r="M35928"/>
      <c r="N35928"/>
      <c r="O35928"/>
    </row>
    <row r="35929" spans="1:15">
      <c r="A35929"/>
      <c r="B35929"/>
      <c r="C35929"/>
      <c r="D35929" s="67"/>
      <c r="E35929"/>
      <c r="F35929"/>
      <c r="G35929"/>
      <c r="H35929" s="67"/>
      <c r="I35929"/>
      <c r="J35929"/>
      <c r="K35929"/>
      <c r="L35929"/>
      <c r="M35929"/>
      <c r="N35929"/>
      <c r="O35929"/>
    </row>
    <row r="35930" spans="1:15">
      <c r="A35930"/>
      <c r="B35930"/>
      <c r="C35930"/>
      <c r="D35930" s="67"/>
      <c r="E35930"/>
      <c r="F35930"/>
      <c r="G35930"/>
      <c r="H35930" s="67"/>
      <c r="I35930"/>
      <c r="J35930"/>
      <c r="K35930"/>
      <c r="L35930"/>
      <c r="M35930"/>
      <c r="N35930"/>
      <c r="O35930"/>
    </row>
    <row r="35931" spans="1:15">
      <c r="A35931"/>
      <c r="B35931"/>
      <c r="C35931"/>
      <c r="D35931" s="67"/>
      <c r="E35931"/>
      <c r="F35931"/>
      <c r="G35931"/>
      <c r="H35931" s="67"/>
      <c r="I35931"/>
      <c r="J35931"/>
      <c r="K35931"/>
      <c r="L35931"/>
      <c r="M35931"/>
      <c r="N35931"/>
      <c r="O35931"/>
    </row>
    <row r="35932" spans="1:15">
      <c r="A35932"/>
      <c r="B35932"/>
      <c r="C35932"/>
      <c r="D35932" s="67"/>
      <c r="E35932"/>
      <c r="F35932"/>
      <c r="G35932"/>
      <c r="H35932" s="67"/>
      <c r="I35932"/>
      <c r="J35932"/>
      <c r="K35932"/>
      <c r="L35932"/>
      <c r="M35932"/>
      <c r="N35932"/>
      <c r="O35932"/>
    </row>
    <row r="35933" spans="1:15">
      <c r="A35933"/>
      <c r="B35933"/>
      <c r="C35933"/>
      <c r="D35933" s="67"/>
      <c r="E35933"/>
      <c r="F35933"/>
      <c r="G35933"/>
      <c r="H35933" s="67"/>
      <c r="I35933"/>
      <c r="J35933"/>
      <c r="K35933"/>
      <c r="L35933"/>
      <c r="M35933"/>
      <c r="N35933"/>
      <c r="O35933"/>
    </row>
    <row r="35934" spans="1:15">
      <c r="A35934"/>
      <c r="B35934"/>
      <c r="C35934"/>
      <c r="D35934" s="67"/>
      <c r="E35934"/>
      <c r="F35934"/>
      <c r="G35934"/>
      <c r="H35934" s="67"/>
      <c r="I35934"/>
      <c r="J35934"/>
      <c r="K35934"/>
      <c r="L35934"/>
      <c r="M35934"/>
      <c r="N35934"/>
      <c r="O35934"/>
    </row>
    <row r="35935" spans="1:15">
      <c r="A35935"/>
      <c r="B35935"/>
      <c r="C35935"/>
      <c r="D35935" s="67"/>
      <c r="E35935"/>
      <c r="F35935"/>
      <c r="G35935"/>
      <c r="H35935" s="67"/>
      <c r="I35935"/>
      <c r="J35935"/>
      <c r="K35935"/>
      <c r="L35935"/>
      <c r="M35935"/>
      <c r="N35935"/>
      <c r="O35935"/>
    </row>
    <row r="35936" spans="1:15">
      <c r="A35936"/>
      <c r="B35936"/>
      <c r="C35936"/>
      <c r="D35936" s="67"/>
      <c r="E35936"/>
      <c r="F35936"/>
      <c r="G35936"/>
      <c r="H35936" s="67"/>
      <c r="I35936"/>
      <c r="J35936"/>
      <c r="K35936"/>
      <c r="L35936"/>
      <c r="M35936"/>
      <c r="N35936"/>
      <c r="O35936"/>
    </row>
    <row r="35937" spans="1:15">
      <c r="A35937"/>
      <c r="B35937"/>
      <c r="C35937"/>
      <c r="D35937" s="67"/>
      <c r="E35937"/>
      <c r="F35937"/>
      <c r="G35937"/>
      <c r="H35937" s="67"/>
      <c r="I35937"/>
      <c r="J35937"/>
      <c r="K35937"/>
      <c r="L35937"/>
      <c r="M35937"/>
      <c r="N35937"/>
      <c r="O35937"/>
    </row>
    <row r="35938" spans="1:15">
      <c r="A35938"/>
      <c r="B35938"/>
      <c r="C35938"/>
      <c r="D35938" s="67"/>
      <c r="E35938"/>
      <c r="F35938"/>
      <c r="G35938"/>
      <c r="H35938" s="67"/>
      <c r="I35938"/>
      <c r="J35938"/>
      <c r="K35938"/>
      <c r="L35938"/>
      <c r="M35938"/>
      <c r="N35938"/>
      <c r="O35938"/>
    </row>
    <row r="35939" spans="1:15">
      <c r="A35939"/>
      <c r="B35939"/>
      <c r="C35939"/>
      <c r="D35939" s="67"/>
      <c r="E35939"/>
      <c r="F35939"/>
      <c r="G35939"/>
      <c r="H35939" s="67"/>
      <c r="I35939"/>
      <c r="J35939"/>
      <c r="K35939"/>
      <c r="L35939"/>
      <c r="M35939"/>
      <c r="N35939"/>
      <c r="O35939"/>
    </row>
    <row r="35940" spans="1:15">
      <c r="A35940"/>
      <c r="B35940"/>
      <c r="C35940"/>
      <c r="D35940" s="67"/>
      <c r="E35940"/>
      <c r="F35940"/>
      <c r="G35940"/>
      <c r="H35940" s="67"/>
      <c r="I35940"/>
      <c r="J35940"/>
      <c r="K35940"/>
      <c r="L35940"/>
      <c r="M35940"/>
      <c r="N35940"/>
      <c r="O35940"/>
    </row>
    <row r="35941" spans="1:15">
      <c r="A35941"/>
      <c r="B35941"/>
      <c r="C35941"/>
      <c r="D35941" s="67"/>
      <c r="E35941"/>
      <c r="F35941"/>
      <c r="G35941"/>
      <c r="H35941" s="67"/>
      <c r="I35941"/>
      <c r="J35941"/>
      <c r="K35941"/>
      <c r="L35941"/>
      <c r="M35941"/>
      <c r="N35941"/>
      <c r="O35941"/>
    </row>
    <row r="35942" spans="1:15">
      <c r="A35942"/>
      <c r="B35942"/>
      <c r="C35942"/>
      <c r="D35942" s="67"/>
      <c r="E35942"/>
      <c r="F35942"/>
      <c r="G35942"/>
      <c r="H35942" s="67"/>
      <c r="I35942"/>
      <c r="J35942"/>
      <c r="K35942"/>
      <c r="L35942"/>
      <c r="M35942"/>
      <c r="N35942"/>
      <c r="O35942"/>
    </row>
    <row r="35943" spans="1:15">
      <c r="A35943"/>
      <c r="B35943"/>
      <c r="C35943"/>
      <c r="D35943" s="67"/>
      <c r="E35943"/>
      <c r="F35943"/>
      <c r="G35943"/>
      <c r="H35943" s="67"/>
      <c r="I35943"/>
      <c r="J35943"/>
      <c r="K35943"/>
      <c r="L35943"/>
      <c r="M35943"/>
      <c r="N35943"/>
      <c r="O35943"/>
    </row>
    <row r="35944" spans="1:15">
      <c r="A35944"/>
      <c r="B35944"/>
      <c r="C35944"/>
      <c r="D35944" s="67"/>
      <c r="E35944"/>
      <c r="F35944"/>
      <c r="G35944"/>
      <c r="H35944" s="67"/>
      <c r="I35944"/>
      <c r="J35944"/>
      <c r="K35944"/>
      <c r="L35944"/>
      <c r="M35944"/>
      <c r="N35944"/>
      <c r="O35944"/>
    </row>
    <row r="35945" spans="1:15">
      <c r="A35945"/>
      <c r="B35945"/>
      <c r="C35945"/>
      <c r="D35945" s="67"/>
      <c r="E35945"/>
      <c r="F35945"/>
      <c r="G35945"/>
      <c r="H35945" s="67"/>
      <c r="I35945"/>
      <c r="J35945"/>
      <c r="K35945"/>
      <c r="L35945"/>
      <c r="M35945"/>
      <c r="N35945"/>
      <c r="O35945"/>
    </row>
    <row r="35946" spans="1:15">
      <c r="A35946"/>
      <c r="B35946"/>
      <c r="C35946"/>
      <c r="D35946" s="67"/>
      <c r="E35946"/>
      <c r="F35946"/>
      <c r="G35946"/>
      <c r="H35946" s="67"/>
      <c r="I35946"/>
      <c r="J35946"/>
      <c r="K35946"/>
      <c r="L35946"/>
      <c r="M35946"/>
      <c r="N35946"/>
      <c r="O35946"/>
    </row>
    <row r="35947" spans="1:15">
      <c r="A35947"/>
      <c r="B35947"/>
      <c r="C35947"/>
      <c r="D35947" s="67"/>
      <c r="E35947"/>
      <c r="F35947"/>
      <c r="G35947"/>
      <c r="H35947" s="67"/>
      <c r="I35947"/>
      <c r="J35947"/>
      <c r="K35947"/>
      <c r="L35947"/>
      <c r="M35947"/>
      <c r="N35947"/>
      <c r="O35947"/>
    </row>
    <row r="35948" spans="1:15">
      <c r="A35948"/>
      <c r="B35948"/>
      <c r="C35948"/>
      <c r="D35948" s="67"/>
      <c r="E35948"/>
      <c r="F35948"/>
      <c r="G35948"/>
      <c r="H35948" s="67"/>
      <c r="I35948"/>
      <c r="J35948"/>
      <c r="K35948"/>
      <c r="L35948"/>
      <c r="M35948"/>
      <c r="N35948"/>
      <c r="O35948"/>
    </row>
    <row r="35949" spans="1:15">
      <c r="A35949"/>
      <c r="B35949"/>
      <c r="C35949"/>
      <c r="D35949" s="67"/>
      <c r="E35949"/>
      <c r="F35949"/>
      <c r="G35949"/>
      <c r="H35949" s="67"/>
      <c r="I35949"/>
      <c r="J35949"/>
      <c r="K35949"/>
      <c r="L35949"/>
      <c r="M35949"/>
      <c r="N35949"/>
      <c r="O35949"/>
    </row>
    <row r="35950" spans="1:15">
      <c r="A35950"/>
      <c r="B35950"/>
      <c r="C35950"/>
      <c r="D35950" s="67"/>
      <c r="E35950"/>
      <c r="F35950"/>
      <c r="G35950"/>
      <c r="H35950" s="67"/>
      <c r="I35950"/>
      <c r="J35950"/>
      <c r="K35950"/>
      <c r="L35950"/>
      <c r="M35950"/>
      <c r="N35950"/>
      <c r="O35950"/>
    </row>
    <row r="35951" spans="1:15">
      <c r="A35951"/>
      <c r="B35951"/>
      <c r="C35951"/>
      <c r="D35951" s="67"/>
      <c r="E35951"/>
      <c r="F35951"/>
      <c r="G35951"/>
      <c r="H35951" s="67"/>
      <c r="I35951"/>
      <c r="J35951"/>
      <c r="K35951"/>
      <c r="L35951"/>
      <c r="M35951"/>
      <c r="N35951"/>
      <c r="O35951"/>
    </row>
    <row r="35952" spans="1:15">
      <c r="A35952"/>
      <c r="B35952"/>
      <c r="C35952"/>
      <c r="D35952" s="67"/>
      <c r="E35952"/>
      <c r="F35952"/>
      <c r="G35952"/>
      <c r="H35952" s="67"/>
      <c r="I35952"/>
      <c r="J35952"/>
      <c r="K35952"/>
      <c r="L35952"/>
      <c r="M35952"/>
      <c r="N35952"/>
      <c r="O35952"/>
    </row>
    <row r="35953" spans="1:15">
      <c r="A35953"/>
      <c r="B35953"/>
      <c r="C35953"/>
      <c r="D35953" s="67"/>
      <c r="E35953"/>
      <c r="F35953"/>
      <c r="G35953"/>
      <c r="H35953" s="67"/>
      <c r="I35953"/>
      <c r="J35953"/>
      <c r="K35953"/>
      <c r="L35953"/>
      <c r="M35953"/>
      <c r="N35953"/>
      <c r="O35953"/>
    </row>
    <row r="35954" spans="1:15">
      <c r="A35954"/>
      <c r="B35954"/>
      <c r="C35954"/>
      <c r="D35954" s="67"/>
      <c r="E35954"/>
      <c r="F35954"/>
      <c r="G35954"/>
      <c r="H35954" s="67"/>
      <c r="I35954"/>
      <c r="J35954"/>
      <c r="K35954"/>
      <c r="L35954"/>
      <c r="M35954"/>
      <c r="N35954"/>
      <c r="O35954"/>
    </row>
    <row r="35955" spans="1:15">
      <c r="A35955"/>
      <c r="B35955"/>
      <c r="C35955"/>
      <c r="D35955" s="67"/>
      <c r="E35955"/>
      <c r="F35955"/>
      <c r="G35955"/>
      <c r="H35955" s="67"/>
      <c r="I35955"/>
      <c r="J35955"/>
      <c r="K35955"/>
      <c r="L35955"/>
      <c r="M35955"/>
      <c r="N35955"/>
      <c r="O35955"/>
    </row>
    <row r="35956" spans="1:15">
      <c r="A35956"/>
      <c r="B35956"/>
      <c r="C35956"/>
      <c r="D35956" s="67"/>
      <c r="E35956"/>
      <c r="F35956"/>
      <c r="G35956"/>
      <c r="H35956" s="67"/>
      <c r="I35956"/>
      <c r="J35956"/>
      <c r="K35956"/>
      <c r="L35956"/>
      <c r="M35956"/>
      <c r="N35956"/>
      <c r="O35956"/>
    </row>
    <row r="35957" spans="1:15">
      <c r="A35957"/>
      <c r="B35957"/>
      <c r="C35957"/>
      <c r="D35957" s="67"/>
      <c r="E35957"/>
      <c r="F35957"/>
      <c r="G35957"/>
      <c r="H35957" s="67"/>
      <c r="I35957"/>
      <c r="J35957"/>
      <c r="K35957"/>
      <c r="L35957"/>
      <c r="M35957"/>
      <c r="N35957"/>
      <c r="O35957"/>
    </row>
    <row r="35958" spans="1:15">
      <c r="A35958"/>
      <c r="B35958"/>
      <c r="C35958"/>
      <c r="D35958" s="67"/>
      <c r="E35958"/>
      <c r="F35958"/>
      <c r="G35958"/>
      <c r="H35958" s="67"/>
      <c r="I35958"/>
      <c r="J35958"/>
      <c r="K35958"/>
      <c r="L35958"/>
      <c r="M35958"/>
      <c r="N35958"/>
      <c r="O35958"/>
    </row>
    <row r="35959" spans="1:15">
      <c r="A35959"/>
      <c r="B35959"/>
      <c r="C35959"/>
      <c r="D35959" s="67"/>
      <c r="E35959"/>
      <c r="F35959"/>
      <c r="G35959"/>
      <c r="H35959" s="67"/>
      <c r="I35959"/>
      <c r="J35959"/>
      <c r="K35959"/>
      <c r="L35959"/>
      <c r="M35959"/>
      <c r="N35959"/>
      <c r="O35959"/>
    </row>
    <row r="35960" spans="1:15">
      <c r="A35960"/>
      <c r="B35960"/>
      <c r="C35960"/>
      <c r="D35960" s="67"/>
      <c r="E35960"/>
      <c r="F35960"/>
      <c r="G35960"/>
      <c r="H35960" s="67"/>
      <c r="I35960"/>
      <c r="J35960"/>
      <c r="K35960"/>
      <c r="L35960"/>
      <c r="M35960"/>
      <c r="N35960"/>
      <c r="O35960"/>
    </row>
    <row r="35961" spans="1:15">
      <c r="A35961"/>
      <c r="B35961"/>
      <c r="C35961"/>
      <c r="D35961" s="67"/>
      <c r="E35961"/>
      <c r="F35961"/>
      <c r="G35961"/>
      <c r="H35961" s="67"/>
      <c r="I35961"/>
      <c r="J35961"/>
      <c r="K35961"/>
      <c r="L35961"/>
      <c r="M35961"/>
      <c r="N35961"/>
      <c r="O35961"/>
    </row>
    <row r="35962" spans="1:15">
      <c r="A35962"/>
      <c r="B35962"/>
      <c r="C35962"/>
      <c r="D35962" s="67"/>
      <c r="E35962"/>
      <c r="F35962"/>
      <c r="G35962"/>
      <c r="H35962" s="67"/>
      <c r="I35962"/>
      <c r="J35962"/>
      <c r="K35962"/>
      <c r="L35962"/>
      <c r="M35962"/>
      <c r="N35962"/>
      <c r="O35962"/>
    </row>
    <row r="35963" spans="1:15">
      <c r="A35963"/>
      <c r="B35963"/>
      <c r="C35963"/>
      <c r="D35963" s="67"/>
      <c r="E35963"/>
      <c r="F35963"/>
      <c r="G35963"/>
      <c r="H35963" s="67"/>
      <c r="I35963"/>
      <c r="J35963"/>
      <c r="K35963"/>
      <c r="L35963"/>
      <c r="M35963"/>
      <c r="N35963"/>
      <c r="O35963"/>
    </row>
    <row r="35964" spans="1:15">
      <c r="A35964"/>
      <c r="B35964"/>
      <c r="C35964"/>
      <c r="D35964" s="67"/>
      <c r="E35964"/>
      <c r="F35964"/>
      <c r="G35964"/>
      <c r="H35964" s="67"/>
      <c r="I35964"/>
      <c r="J35964"/>
      <c r="K35964"/>
      <c r="L35964"/>
      <c r="M35964"/>
      <c r="N35964"/>
      <c r="O35964"/>
    </row>
    <row r="35965" spans="1:15">
      <c r="A35965"/>
      <c r="B35965"/>
      <c r="C35965"/>
      <c r="D35965" s="67"/>
      <c r="E35965"/>
      <c r="F35965"/>
      <c r="G35965"/>
      <c r="H35965" s="67"/>
      <c r="I35965"/>
      <c r="J35965"/>
      <c r="K35965"/>
      <c r="L35965"/>
      <c r="M35965"/>
      <c r="N35965"/>
      <c r="O35965"/>
    </row>
    <row r="35966" spans="1:15">
      <c r="A35966"/>
      <c r="B35966"/>
      <c r="C35966"/>
      <c r="D35966" s="67"/>
      <c r="E35966"/>
      <c r="F35966"/>
      <c r="G35966"/>
      <c r="H35966" s="67"/>
      <c r="I35966"/>
      <c r="J35966"/>
      <c r="K35966"/>
      <c r="L35966"/>
      <c r="M35966"/>
      <c r="N35966"/>
      <c r="O35966"/>
    </row>
    <row r="35967" spans="1:15">
      <c r="A35967"/>
      <c r="B35967"/>
      <c r="C35967"/>
      <c r="D35967" s="67"/>
      <c r="E35967"/>
      <c r="F35967"/>
      <c r="G35967"/>
      <c r="H35967" s="67"/>
      <c r="I35967"/>
      <c r="J35967"/>
      <c r="K35967"/>
      <c r="L35967"/>
      <c r="M35967"/>
      <c r="N35967"/>
      <c r="O35967"/>
    </row>
    <row r="35968" spans="1:15">
      <c r="A35968"/>
      <c r="B35968"/>
      <c r="C35968"/>
      <c r="D35968" s="67"/>
      <c r="E35968"/>
      <c r="F35968"/>
      <c r="G35968"/>
      <c r="H35968" s="67"/>
      <c r="I35968"/>
      <c r="J35968"/>
      <c r="K35968"/>
      <c r="L35968"/>
      <c r="M35968"/>
      <c r="N35968"/>
      <c r="O35968"/>
    </row>
    <row r="35969" spans="1:15">
      <c r="A35969"/>
      <c r="B35969"/>
      <c r="C35969"/>
      <c r="D35969" s="67"/>
      <c r="E35969"/>
      <c r="F35969"/>
      <c r="G35969"/>
      <c r="H35969" s="67"/>
      <c r="I35969"/>
      <c r="J35969"/>
      <c r="K35969"/>
      <c r="L35969"/>
      <c r="M35969"/>
      <c r="N35969"/>
      <c r="O35969"/>
    </row>
    <row r="35970" spans="1:15">
      <c r="A35970"/>
      <c r="B35970"/>
      <c r="C35970"/>
      <c r="D35970" s="67"/>
      <c r="E35970"/>
      <c r="F35970"/>
      <c r="G35970"/>
      <c r="H35970" s="67"/>
      <c r="I35970"/>
      <c r="J35970"/>
      <c r="K35970"/>
      <c r="L35970"/>
      <c r="M35970"/>
      <c r="N35970"/>
      <c r="O35970"/>
    </row>
    <row r="35971" spans="1:15">
      <c r="A35971"/>
      <c r="B35971"/>
      <c r="C35971"/>
      <c r="D35971" s="67"/>
      <c r="E35971"/>
      <c r="F35971"/>
      <c r="G35971"/>
      <c r="H35971" s="67"/>
      <c r="I35971"/>
      <c r="J35971"/>
      <c r="K35971"/>
      <c r="L35971"/>
      <c r="M35971"/>
      <c r="N35971"/>
      <c r="O35971"/>
    </row>
    <row r="35972" spans="1:15">
      <c r="A35972"/>
      <c r="B35972"/>
      <c r="C35972"/>
      <c r="D35972" s="67"/>
      <c r="E35972"/>
      <c r="F35972"/>
      <c r="G35972"/>
      <c r="H35972" s="67"/>
      <c r="I35972"/>
      <c r="J35972"/>
      <c r="K35972"/>
      <c r="L35972"/>
      <c r="M35972"/>
      <c r="N35972"/>
      <c r="O35972"/>
    </row>
    <row r="35973" spans="1:15">
      <c r="A35973"/>
      <c r="B35973"/>
      <c r="C35973"/>
      <c r="D35973" s="67"/>
      <c r="E35973"/>
      <c r="F35973"/>
      <c r="G35973"/>
      <c r="H35973" s="67"/>
      <c r="I35973"/>
      <c r="J35973"/>
      <c r="K35973"/>
      <c r="L35973"/>
      <c r="M35973"/>
      <c r="N35973"/>
      <c r="O35973"/>
    </row>
    <row r="35974" spans="1:15">
      <c r="A35974"/>
      <c r="B35974"/>
      <c r="C35974"/>
      <c r="D35974" s="67"/>
      <c r="E35974"/>
      <c r="F35974"/>
      <c r="G35974"/>
      <c r="H35974" s="67"/>
      <c r="I35974"/>
      <c r="J35974"/>
      <c r="K35974"/>
      <c r="L35974"/>
      <c r="M35974"/>
      <c r="N35974"/>
      <c r="O35974"/>
    </row>
    <row r="35975" spans="1:15">
      <c r="A35975"/>
      <c r="B35975"/>
      <c r="C35975"/>
      <c r="D35975" s="67"/>
      <c r="E35975"/>
      <c r="F35975"/>
      <c r="G35975"/>
      <c r="H35975" s="67"/>
      <c r="I35975"/>
      <c r="J35975"/>
      <c r="K35975"/>
      <c r="L35975"/>
      <c r="M35975"/>
      <c r="N35975"/>
      <c r="O35975"/>
    </row>
    <row r="35976" spans="1:15">
      <c r="A35976"/>
      <c r="B35976"/>
      <c r="C35976"/>
      <c r="D35976" s="67"/>
      <c r="E35976"/>
      <c r="F35976"/>
      <c r="G35976"/>
      <c r="H35976" s="67"/>
      <c r="I35976"/>
      <c r="J35976"/>
      <c r="K35976"/>
      <c r="L35976"/>
      <c r="M35976"/>
      <c r="N35976"/>
      <c r="O35976"/>
    </row>
    <row r="35977" spans="1:15">
      <c r="A35977"/>
      <c r="B35977"/>
      <c r="C35977"/>
      <c r="D35977" s="67"/>
      <c r="E35977"/>
      <c r="F35977"/>
      <c r="G35977"/>
      <c r="H35977" s="67"/>
      <c r="I35977"/>
      <c r="J35977"/>
      <c r="K35977"/>
      <c r="L35977"/>
      <c r="M35977"/>
      <c r="N35977"/>
      <c r="O35977"/>
    </row>
    <row r="35978" spans="1:15">
      <c r="A35978"/>
      <c r="B35978"/>
      <c r="C35978"/>
      <c r="D35978" s="67"/>
      <c r="E35978"/>
      <c r="F35978"/>
      <c r="G35978"/>
      <c r="H35978" s="67"/>
      <c r="I35978"/>
      <c r="J35978"/>
      <c r="K35978"/>
      <c r="L35978"/>
      <c r="M35978"/>
      <c r="N35978"/>
      <c r="O35978"/>
    </row>
    <row r="35979" spans="1:15">
      <c r="A35979"/>
      <c r="B35979"/>
      <c r="C35979"/>
      <c r="D35979" s="67"/>
      <c r="E35979"/>
      <c r="F35979"/>
      <c r="G35979"/>
      <c r="H35979" s="67"/>
      <c r="I35979"/>
      <c r="J35979"/>
      <c r="K35979"/>
      <c r="L35979"/>
      <c r="M35979"/>
      <c r="N35979"/>
      <c r="O35979"/>
    </row>
    <row r="35980" spans="1:15">
      <c r="A35980"/>
      <c r="B35980"/>
      <c r="C35980"/>
      <c r="D35980" s="67"/>
      <c r="E35980"/>
      <c r="F35980"/>
      <c r="G35980"/>
      <c r="H35980" s="67"/>
      <c r="I35980"/>
      <c r="J35980"/>
      <c r="K35980"/>
      <c r="L35980"/>
      <c r="M35980"/>
      <c r="N35980"/>
      <c r="O35980"/>
    </row>
    <row r="35981" spans="1:15">
      <c r="A35981"/>
      <c r="B35981"/>
      <c r="C35981"/>
      <c r="D35981" s="67"/>
      <c r="E35981"/>
      <c r="F35981"/>
      <c r="G35981"/>
      <c r="H35981" s="67"/>
      <c r="I35981"/>
      <c r="J35981"/>
      <c r="K35981"/>
      <c r="L35981"/>
      <c r="M35981"/>
      <c r="N35981"/>
      <c r="O35981"/>
    </row>
    <row r="35982" spans="1:15">
      <c r="A35982"/>
      <c r="B35982"/>
      <c r="C35982"/>
      <c r="D35982" s="67"/>
      <c r="E35982"/>
      <c r="F35982"/>
      <c r="G35982"/>
      <c r="H35982" s="67"/>
      <c r="I35982"/>
      <c r="J35982"/>
      <c r="K35982"/>
      <c r="L35982"/>
      <c r="M35982"/>
      <c r="N35982"/>
      <c r="O35982"/>
    </row>
    <row r="35983" spans="1:15">
      <c r="A35983"/>
      <c r="B35983"/>
      <c r="C35983"/>
      <c r="D35983" s="67"/>
      <c r="E35983"/>
      <c r="F35983"/>
      <c r="G35983"/>
      <c r="H35983" s="67"/>
      <c r="I35983"/>
      <c r="J35983"/>
      <c r="K35983"/>
      <c r="L35983"/>
      <c r="M35983"/>
      <c r="N35983"/>
      <c r="O35983"/>
    </row>
    <row r="35984" spans="1:15">
      <c r="A35984"/>
      <c r="B35984"/>
      <c r="C35984"/>
      <c r="D35984" s="67"/>
      <c r="E35984"/>
      <c r="F35984"/>
      <c r="G35984"/>
      <c r="H35984" s="67"/>
      <c r="I35984"/>
      <c r="J35984"/>
      <c r="K35984"/>
      <c r="L35984"/>
      <c r="M35984"/>
      <c r="N35984"/>
      <c r="O35984"/>
    </row>
    <row r="35985" spans="1:15">
      <c r="A35985"/>
      <c r="B35985"/>
      <c r="C35985"/>
      <c r="D35985" s="67"/>
      <c r="E35985"/>
      <c r="F35985"/>
      <c r="G35985"/>
      <c r="H35985" s="67"/>
      <c r="I35985"/>
      <c r="J35985"/>
      <c r="K35985"/>
      <c r="L35985"/>
      <c r="M35985"/>
      <c r="N35985"/>
      <c r="O35985"/>
    </row>
    <row r="35986" spans="1:15">
      <c r="A35986"/>
      <c r="B35986"/>
      <c r="C35986"/>
      <c r="D35986" s="67"/>
      <c r="E35986"/>
      <c r="F35986"/>
      <c r="G35986"/>
      <c r="H35986" s="67"/>
      <c r="I35986"/>
      <c r="J35986"/>
      <c r="K35986"/>
      <c r="L35986"/>
      <c r="M35986"/>
      <c r="N35986"/>
      <c r="O35986"/>
    </row>
    <row r="35987" spans="1:15">
      <c r="A35987"/>
      <c r="B35987"/>
      <c r="C35987"/>
      <c r="D35987" s="67"/>
      <c r="E35987"/>
      <c r="F35987"/>
      <c r="G35987"/>
      <c r="H35987" s="67"/>
      <c r="I35987"/>
      <c r="J35987"/>
      <c r="K35987"/>
      <c r="L35987"/>
      <c r="M35987"/>
      <c r="N35987"/>
      <c r="O35987"/>
    </row>
    <row r="35988" spans="1:15">
      <c r="A35988"/>
      <c r="B35988"/>
      <c r="C35988"/>
      <c r="D35988" s="67"/>
      <c r="E35988"/>
      <c r="F35988"/>
      <c r="G35988"/>
      <c r="H35988" s="67"/>
      <c r="I35988"/>
      <c r="J35988"/>
      <c r="K35988"/>
      <c r="L35988"/>
      <c r="M35988"/>
      <c r="N35988"/>
      <c r="O35988"/>
    </row>
    <row r="35989" spans="1:15">
      <c r="A35989"/>
      <c r="B35989"/>
      <c r="C35989"/>
      <c r="D35989" s="67"/>
      <c r="E35989"/>
      <c r="F35989"/>
      <c r="G35989"/>
      <c r="H35989" s="67"/>
      <c r="I35989"/>
      <c r="J35989"/>
      <c r="K35989"/>
      <c r="L35989"/>
      <c r="M35989"/>
      <c r="N35989"/>
      <c r="O35989"/>
    </row>
    <row r="35990" spans="1:15">
      <c r="A35990"/>
      <c r="B35990"/>
      <c r="C35990"/>
      <c r="D35990" s="67"/>
      <c r="E35990"/>
      <c r="F35990"/>
      <c r="G35990"/>
      <c r="H35990" s="67"/>
      <c r="I35990"/>
      <c r="J35990"/>
      <c r="K35990"/>
      <c r="L35990"/>
      <c r="M35990"/>
      <c r="N35990"/>
      <c r="O35990"/>
    </row>
    <row r="35991" spans="1:15">
      <c r="A35991"/>
      <c r="B35991"/>
      <c r="C35991"/>
      <c r="D35991" s="67"/>
      <c r="E35991"/>
      <c r="F35991"/>
      <c r="G35991"/>
      <c r="H35991" s="67"/>
      <c r="I35991"/>
      <c r="J35991"/>
      <c r="K35991"/>
      <c r="L35991"/>
      <c r="M35991"/>
      <c r="N35991"/>
      <c r="O35991"/>
    </row>
    <row r="35992" spans="1:15">
      <c r="A35992"/>
      <c r="B35992"/>
      <c r="C35992"/>
      <c r="D35992" s="67"/>
      <c r="E35992"/>
      <c r="F35992"/>
      <c r="G35992"/>
      <c r="H35992" s="67"/>
      <c r="I35992"/>
      <c r="J35992"/>
      <c r="K35992"/>
      <c r="L35992"/>
      <c r="M35992"/>
      <c r="N35992"/>
      <c r="O35992"/>
    </row>
    <row r="35993" spans="1:15">
      <c r="A35993"/>
      <c r="B35993"/>
      <c r="C35993"/>
      <c r="D35993" s="67"/>
      <c r="E35993"/>
      <c r="F35993"/>
      <c r="G35993"/>
      <c r="H35993" s="67"/>
      <c r="I35993"/>
      <c r="J35993"/>
      <c r="K35993"/>
      <c r="L35993"/>
      <c r="M35993"/>
      <c r="N35993"/>
      <c r="O35993"/>
    </row>
    <row r="35994" spans="1:15">
      <c r="A35994"/>
      <c r="B35994"/>
      <c r="C35994"/>
      <c r="D35994" s="67"/>
      <c r="E35994"/>
      <c r="F35994"/>
      <c r="G35994"/>
      <c r="H35994" s="67"/>
      <c r="I35994"/>
      <c r="J35994"/>
      <c r="K35994"/>
      <c r="L35994"/>
      <c r="M35994"/>
      <c r="N35994"/>
      <c r="O35994"/>
    </row>
    <row r="35995" spans="1:15">
      <c r="A35995"/>
      <c r="B35995"/>
      <c r="C35995"/>
      <c r="D35995" s="67"/>
      <c r="E35995"/>
      <c r="F35995"/>
      <c r="G35995"/>
      <c r="H35995" s="67"/>
      <c r="I35995"/>
      <c r="J35995"/>
      <c r="K35995"/>
      <c r="L35995"/>
      <c r="M35995"/>
      <c r="N35995"/>
      <c r="O35995"/>
    </row>
    <row r="35996" spans="1:15">
      <c r="A35996"/>
      <c r="B35996"/>
      <c r="C35996"/>
      <c r="D35996" s="67"/>
      <c r="E35996"/>
      <c r="F35996"/>
      <c r="G35996"/>
      <c r="H35996" s="67"/>
      <c r="I35996"/>
      <c r="J35996"/>
      <c r="K35996"/>
      <c r="L35996"/>
      <c r="M35996"/>
      <c r="N35996"/>
      <c r="O35996"/>
    </row>
    <row r="35997" spans="1:15">
      <c r="A35997"/>
      <c r="B35997"/>
      <c r="C35997"/>
      <c r="D35997" s="67"/>
      <c r="E35997"/>
      <c r="F35997"/>
      <c r="G35997"/>
      <c r="H35997" s="67"/>
      <c r="I35997"/>
      <c r="J35997"/>
      <c r="K35997"/>
      <c r="L35997"/>
      <c r="M35997"/>
      <c r="N35997"/>
      <c r="O35997"/>
    </row>
    <row r="35998" spans="1:15">
      <c r="A35998"/>
      <c r="B35998"/>
      <c r="C35998"/>
      <c r="D35998" s="67"/>
      <c r="E35998"/>
      <c r="F35998"/>
      <c r="G35998"/>
      <c r="H35998" s="67"/>
      <c r="I35998"/>
      <c r="J35998"/>
      <c r="K35998"/>
      <c r="L35998"/>
      <c r="M35998"/>
      <c r="N35998"/>
      <c r="O35998"/>
    </row>
    <row r="35999" spans="1:15">
      <c r="A35999"/>
      <c r="B35999"/>
      <c r="C35999"/>
      <c r="D35999" s="67"/>
      <c r="E35999"/>
      <c r="F35999"/>
      <c r="G35999"/>
      <c r="H35999" s="67"/>
      <c r="I35999"/>
      <c r="J35999"/>
      <c r="K35999"/>
      <c r="L35999"/>
      <c r="M35999"/>
      <c r="N35999"/>
      <c r="O35999"/>
    </row>
    <row r="36000" spans="1:15">
      <c r="A36000"/>
      <c r="B36000"/>
      <c r="C36000"/>
      <c r="D36000" s="67"/>
      <c r="E36000"/>
      <c r="F36000"/>
      <c r="G36000"/>
      <c r="H36000" s="67"/>
      <c r="I36000"/>
      <c r="J36000"/>
      <c r="K36000"/>
      <c r="L36000"/>
      <c r="M36000"/>
      <c r="N36000"/>
      <c r="O36000"/>
    </row>
    <row r="36001" spans="1:15">
      <c r="A36001"/>
      <c r="B36001"/>
      <c r="C36001"/>
      <c r="D36001" s="67"/>
      <c r="E36001"/>
      <c r="F36001"/>
      <c r="G36001"/>
      <c r="H36001" s="67"/>
      <c r="I36001"/>
      <c r="J36001"/>
      <c r="K36001"/>
      <c r="L36001"/>
      <c r="M36001"/>
      <c r="N36001"/>
      <c r="O36001"/>
    </row>
    <row r="36002" spans="1:15">
      <c r="A36002"/>
      <c r="B36002"/>
      <c r="C36002"/>
      <c r="D36002" s="67"/>
      <c r="E36002"/>
      <c r="F36002"/>
      <c r="G36002"/>
      <c r="H36002" s="67"/>
      <c r="I36002"/>
      <c r="J36002"/>
      <c r="K36002"/>
      <c r="L36002"/>
      <c r="M36002"/>
      <c r="N36002"/>
      <c r="O36002"/>
    </row>
    <row r="36003" spans="1:15">
      <c r="A36003"/>
      <c r="B36003"/>
      <c r="C36003"/>
      <c r="D36003" s="67"/>
      <c r="E36003"/>
      <c r="F36003"/>
      <c r="G36003"/>
      <c r="H36003" s="67"/>
      <c r="I36003"/>
      <c r="J36003"/>
      <c r="K36003"/>
      <c r="L36003"/>
      <c r="M36003"/>
      <c r="N36003"/>
      <c r="O36003"/>
    </row>
    <row r="36004" spans="1:15">
      <c r="A36004"/>
      <c r="B36004"/>
      <c r="C36004"/>
      <c r="D36004" s="67"/>
      <c r="E36004"/>
      <c r="F36004"/>
      <c r="G36004"/>
      <c r="H36004" s="67"/>
      <c r="I36004"/>
      <c r="J36004"/>
      <c r="K36004"/>
      <c r="L36004"/>
      <c r="M36004"/>
      <c r="N36004"/>
      <c r="O36004"/>
    </row>
    <row r="36005" spans="1:15">
      <c r="A36005"/>
      <c r="B36005"/>
      <c r="C36005"/>
      <c r="D36005" s="67"/>
      <c r="E36005"/>
      <c r="F36005"/>
      <c r="G36005"/>
      <c r="H36005" s="67"/>
      <c r="I36005"/>
      <c r="J36005"/>
      <c r="K36005"/>
      <c r="L36005"/>
      <c r="M36005"/>
      <c r="N36005"/>
      <c r="O36005"/>
    </row>
    <row r="36006" spans="1:15">
      <c r="A36006"/>
      <c r="B36006"/>
      <c r="C36006"/>
      <c r="D36006" s="67"/>
      <c r="E36006"/>
      <c r="F36006"/>
      <c r="G36006"/>
      <c r="H36006" s="67"/>
      <c r="I36006"/>
      <c r="J36006"/>
      <c r="K36006"/>
      <c r="L36006"/>
      <c r="M36006"/>
      <c r="N36006"/>
      <c r="O36006"/>
    </row>
    <row r="36007" spans="1:15">
      <c r="A36007"/>
      <c r="B36007"/>
      <c r="C36007"/>
      <c r="D36007" s="67"/>
      <c r="E36007"/>
      <c r="F36007"/>
      <c r="G36007"/>
      <c r="H36007" s="67"/>
      <c r="I36007"/>
      <c r="J36007"/>
      <c r="K36007"/>
      <c r="L36007"/>
      <c r="M36007"/>
      <c r="N36007"/>
      <c r="O36007"/>
    </row>
    <row r="36008" spans="1:15">
      <c r="A36008"/>
      <c r="B36008"/>
      <c r="C36008"/>
      <c r="D36008" s="67"/>
      <c r="E36008"/>
      <c r="F36008"/>
      <c r="G36008"/>
      <c r="H36008" s="67"/>
      <c r="I36008"/>
      <c r="J36008"/>
      <c r="K36008"/>
      <c r="L36008"/>
      <c r="M36008"/>
      <c r="N36008"/>
      <c r="O36008"/>
    </row>
    <row r="36009" spans="1:15">
      <c r="A36009"/>
      <c r="B36009"/>
      <c r="C36009"/>
      <c r="D36009" s="67"/>
      <c r="E36009"/>
      <c r="F36009"/>
      <c r="G36009"/>
      <c r="H36009" s="67"/>
      <c r="I36009"/>
      <c r="J36009"/>
      <c r="K36009"/>
      <c r="L36009"/>
      <c r="M36009"/>
      <c r="N36009"/>
      <c r="O36009"/>
    </row>
    <row r="36010" spans="1:15">
      <c r="A36010"/>
      <c r="B36010"/>
      <c r="C36010"/>
      <c r="D36010" s="67"/>
      <c r="E36010"/>
      <c r="F36010"/>
      <c r="G36010"/>
      <c r="H36010" s="67"/>
      <c r="I36010"/>
      <c r="J36010"/>
      <c r="K36010"/>
      <c r="L36010"/>
      <c r="M36010"/>
      <c r="N36010"/>
      <c r="O36010"/>
    </row>
    <row r="36011" spans="1:15">
      <c r="A36011"/>
      <c r="B36011"/>
      <c r="C36011"/>
      <c r="D36011" s="67"/>
      <c r="E36011"/>
      <c r="F36011"/>
      <c r="G36011"/>
      <c r="H36011" s="67"/>
      <c r="I36011"/>
      <c r="J36011"/>
      <c r="K36011"/>
      <c r="L36011"/>
      <c r="M36011"/>
      <c r="N36011"/>
      <c r="O36011"/>
    </row>
    <row r="36012" spans="1:15">
      <c r="A36012"/>
      <c r="B36012"/>
      <c r="C36012"/>
      <c r="D36012" s="67"/>
      <c r="E36012"/>
      <c r="F36012"/>
      <c r="G36012"/>
      <c r="H36012" s="67"/>
      <c r="I36012"/>
      <c r="J36012"/>
      <c r="K36012"/>
      <c r="L36012"/>
      <c r="M36012"/>
      <c r="N36012"/>
      <c r="O36012"/>
    </row>
    <row r="36013" spans="1:15">
      <c r="A36013"/>
      <c r="B36013"/>
      <c r="C36013"/>
      <c r="D36013" s="67"/>
      <c r="E36013"/>
      <c r="F36013"/>
      <c r="G36013"/>
      <c r="H36013" s="67"/>
      <c r="I36013"/>
      <c r="J36013"/>
      <c r="K36013"/>
      <c r="L36013"/>
      <c r="M36013"/>
      <c r="N36013"/>
      <c r="O36013"/>
    </row>
    <row r="36014" spans="1:15">
      <c r="A36014"/>
      <c r="B36014"/>
      <c r="C36014"/>
      <c r="D36014" s="67"/>
      <c r="E36014"/>
      <c r="F36014"/>
      <c r="G36014"/>
      <c r="H36014" s="67"/>
      <c r="I36014"/>
      <c r="J36014"/>
      <c r="K36014"/>
      <c r="L36014"/>
      <c r="M36014"/>
      <c r="N36014"/>
      <c r="O36014"/>
    </row>
    <row r="36015" spans="1:15">
      <c r="A36015"/>
      <c r="B36015"/>
      <c r="C36015"/>
      <c r="D36015" s="67"/>
      <c r="E36015"/>
      <c r="F36015"/>
      <c r="G36015"/>
      <c r="H36015" s="67"/>
      <c r="I36015"/>
      <c r="J36015"/>
      <c r="K36015"/>
      <c r="L36015"/>
      <c r="M36015"/>
      <c r="N36015"/>
      <c r="O36015"/>
    </row>
    <row r="36016" spans="1:15">
      <c r="A36016"/>
      <c r="B36016"/>
      <c r="C36016"/>
      <c r="D36016" s="67"/>
      <c r="E36016"/>
      <c r="F36016"/>
      <c r="G36016"/>
      <c r="H36016" s="67"/>
      <c r="I36016"/>
      <c r="J36016"/>
      <c r="K36016"/>
      <c r="L36016"/>
      <c r="M36016"/>
      <c r="N36016"/>
      <c r="O36016"/>
    </row>
    <row r="36017" spans="1:15">
      <c r="A36017"/>
      <c r="B36017"/>
      <c r="C36017"/>
      <c r="D36017" s="67"/>
      <c r="E36017"/>
      <c r="F36017"/>
      <c r="G36017"/>
      <c r="H36017" s="67"/>
      <c r="I36017"/>
      <c r="J36017"/>
      <c r="K36017"/>
      <c r="L36017"/>
      <c r="M36017"/>
      <c r="N36017"/>
      <c r="O36017"/>
    </row>
    <row r="36018" spans="1:15">
      <c r="A36018"/>
      <c r="B36018"/>
      <c r="C36018"/>
      <c r="D36018" s="67"/>
      <c r="E36018"/>
      <c r="F36018"/>
      <c r="G36018"/>
      <c r="H36018" s="67"/>
      <c r="I36018"/>
      <c r="J36018"/>
      <c r="K36018"/>
      <c r="L36018"/>
      <c r="M36018"/>
      <c r="N36018"/>
      <c r="O36018"/>
    </row>
    <row r="36019" spans="1:15">
      <c r="A36019"/>
      <c r="B36019"/>
      <c r="C36019"/>
      <c r="D36019" s="67"/>
      <c r="E36019"/>
      <c r="F36019"/>
      <c r="G36019"/>
      <c r="H36019" s="67"/>
      <c r="I36019"/>
      <c r="J36019"/>
      <c r="K36019"/>
      <c r="L36019"/>
      <c r="M36019"/>
      <c r="N36019"/>
      <c r="O36019"/>
    </row>
    <row r="36020" spans="1:15">
      <c r="A36020"/>
      <c r="B36020"/>
      <c r="C36020"/>
      <c r="D36020" s="67"/>
      <c r="E36020"/>
      <c r="F36020"/>
      <c r="G36020"/>
      <c r="H36020" s="67"/>
      <c r="I36020"/>
      <c r="J36020"/>
      <c r="K36020"/>
      <c r="L36020"/>
      <c r="M36020"/>
      <c r="N36020"/>
      <c r="O36020"/>
    </row>
    <row r="36021" spans="1:15">
      <c r="A36021"/>
      <c r="B36021"/>
      <c r="C36021"/>
      <c r="D36021" s="67"/>
      <c r="E36021"/>
      <c r="F36021"/>
      <c r="G36021"/>
      <c r="H36021" s="67"/>
      <c r="I36021"/>
      <c r="J36021"/>
      <c r="K36021"/>
      <c r="L36021"/>
      <c r="M36021"/>
      <c r="N36021"/>
      <c r="O36021"/>
    </row>
    <row r="36022" spans="1:15">
      <c r="A36022"/>
      <c r="B36022"/>
      <c r="C36022"/>
      <c r="D36022" s="67"/>
      <c r="E36022"/>
      <c r="F36022"/>
      <c r="G36022"/>
      <c r="H36022" s="67"/>
      <c r="I36022"/>
      <c r="J36022"/>
      <c r="K36022"/>
      <c r="L36022"/>
      <c r="M36022"/>
      <c r="N36022"/>
      <c r="O36022"/>
    </row>
    <row r="36023" spans="1:15">
      <c r="A36023"/>
      <c r="B36023"/>
      <c r="C36023"/>
      <c r="D36023" s="67"/>
      <c r="E36023"/>
      <c r="F36023"/>
      <c r="G36023"/>
      <c r="H36023" s="67"/>
      <c r="I36023"/>
      <c r="J36023"/>
      <c r="K36023"/>
      <c r="L36023"/>
      <c r="M36023"/>
      <c r="N36023"/>
      <c r="O36023"/>
    </row>
    <row r="36024" spans="1:15">
      <c r="A36024"/>
      <c r="B36024"/>
      <c r="C36024"/>
      <c r="D36024" s="67"/>
      <c r="E36024"/>
      <c r="F36024"/>
      <c r="G36024"/>
      <c r="H36024" s="67"/>
      <c r="I36024"/>
      <c r="J36024"/>
      <c r="K36024"/>
      <c r="L36024"/>
      <c r="M36024"/>
      <c r="N36024"/>
      <c r="O36024"/>
    </row>
    <row r="36025" spans="1:15">
      <c r="A36025"/>
      <c r="B36025"/>
      <c r="C36025"/>
      <c r="D36025" s="67"/>
      <c r="E36025"/>
      <c r="F36025"/>
      <c r="G36025"/>
      <c r="H36025" s="67"/>
      <c r="I36025"/>
      <c r="J36025"/>
      <c r="K36025"/>
      <c r="L36025"/>
      <c r="M36025"/>
      <c r="N36025"/>
      <c r="O36025"/>
    </row>
    <row r="36026" spans="1:15">
      <c r="A36026"/>
      <c r="B36026"/>
      <c r="C36026"/>
      <c r="D36026" s="67"/>
      <c r="E36026"/>
      <c r="F36026"/>
      <c r="G36026"/>
      <c r="H36026" s="67"/>
      <c r="I36026"/>
      <c r="J36026"/>
      <c r="K36026"/>
      <c r="L36026"/>
      <c r="M36026"/>
      <c r="N36026"/>
      <c r="O36026"/>
    </row>
    <row r="36027" spans="1:15">
      <c r="A36027"/>
      <c r="B36027"/>
      <c r="C36027"/>
      <c r="D36027" s="67"/>
      <c r="E36027"/>
      <c r="F36027"/>
      <c r="G36027"/>
      <c r="H36027" s="67"/>
      <c r="I36027"/>
      <c r="J36027"/>
      <c r="K36027"/>
      <c r="L36027"/>
      <c r="M36027"/>
      <c r="N36027"/>
      <c r="O36027"/>
    </row>
    <row r="36028" spans="1:15">
      <c r="A36028"/>
      <c r="B36028"/>
      <c r="C36028"/>
      <c r="D36028" s="67"/>
      <c r="E36028"/>
      <c r="F36028"/>
      <c r="G36028"/>
      <c r="H36028" s="67"/>
      <c r="I36028"/>
      <c r="J36028"/>
      <c r="K36028"/>
      <c r="L36028"/>
      <c r="M36028"/>
      <c r="N36028"/>
      <c r="O36028"/>
    </row>
    <row r="36029" spans="1:15">
      <c r="A36029"/>
      <c r="B36029"/>
      <c r="C36029"/>
      <c r="D36029" s="67"/>
      <c r="E36029"/>
      <c r="F36029"/>
      <c r="G36029"/>
      <c r="H36029" s="67"/>
      <c r="I36029"/>
      <c r="J36029"/>
      <c r="K36029"/>
      <c r="L36029"/>
      <c r="M36029"/>
      <c r="N36029"/>
      <c r="O36029"/>
    </row>
    <row r="36030" spans="1:15">
      <c r="A36030"/>
      <c r="B36030"/>
      <c r="C36030"/>
      <c r="D36030" s="67"/>
      <c r="E36030"/>
      <c r="F36030"/>
      <c r="G36030"/>
      <c r="H36030" s="67"/>
      <c r="I36030"/>
      <c r="J36030"/>
      <c r="K36030"/>
      <c r="L36030"/>
      <c r="M36030"/>
      <c r="N36030"/>
      <c r="O36030"/>
    </row>
    <row r="36031" spans="1:15">
      <c r="A36031"/>
      <c r="B36031"/>
      <c r="C36031"/>
      <c r="D36031" s="67"/>
      <c r="E36031"/>
      <c r="F36031"/>
      <c r="G36031"/>
      <c r="H36031" s="67"/>
      <c r="I36031"/>
      <c r="J36031"/>
      <c r="K36031"/>
      <c r="L36031"/>
      <c r="M36031"/>
      <c r="N36031"/>
      <c r="O36031"/>
    </row>
    <row r="36032" spans="1:15">
      <c r="A36032"/>
      <c r="B36032"/>
      <c r="C36032"/>
      <c r="D36032" s="67"/>
      <c r="E36032"/>
      <c r="F36032"/>
      <c r="G36032"/>
      <c r="H36032" s="67"/>
      <c r="I36032"/>
      <c r="J36032"/>
      <c r="K36032"/>
      <c r="L36032"/>
      <c r="M36032"/>
      <c r="N36032"/>
      <c r="O36032"/>
    </row>
    <row r="36033" spans="1:15">
      <c r="A36033"/>
      <c r="B36033"/>
      <c r="C36033"/>
      <c r="D36033" s="67"/>
      <c r="E36033"/>
      <c r="F36033"/>
      <c r="G36033"/>
      <c r="H36033" s="67"/>
      <c r="I36033"/>
      <c r="J36033"/>
      <c r="K36033"/>
      <c r="L36033"/>
      <c r="M36033"/>
      <c r="N36033"/>
      <c r="O36033"/>
    </row>
    <row r="36034" spans="1:15">
      <c r="A36034"/>
      <c r="B36034"/>
      <c r="C36034"/>
      <c r="D36034" s="67"/>
      <c r="E36034"/>
      <c r="F36034"/>
      <c r="G36034"/>
      <c r="H36034" s="67"/>
      <c r="I36034"/>
      <c r="J36034"/>
      <c r="K36034"/>
      <c r="L36034"/>
      <c r="M36034"/>
      <c r="N36034"/>
      <c r="O36034"/>
    </row>
    <row r="36035" spans="1:15">
      <c r="A36035"/>
      <c r="B36035"/>
      <c r="C36035"/>
      <c r="D36035" s="67"/>
      <c r="E36035"/>
      <c r="F36035"/>
      <c r="G36035"/>
      <c r="H36035" s="67"/>
      <c r="I36035"/>
      <c r="J36035"/>
      <c r="K36035"/>
      <c r="L36035"/>
      <c r="M36035"/>
      <c r="N36035"/>
      <c r="O36035"/>
    </row>
    <row r="36036" spans="1:15">
      <c r="A36036"/>
      <c r="B36036"/>
      <c r="C36036"/>
      <c r="D36036" s="67"/>
      <c r="E36036"/>
      <c r="F36036"/>
      <c r="G36036"/>
      <c r="H36036" s="67"/>
      <c r="I36036"/>
      <c r="J36036"/>
      <c r="K36036"/>
      <c r="L36036"/>
      <c r="M36036"/>
      <c r="N36036"/>
      <c r="O36036"/>
    </row>
    <row r="36037" spans="1:15">
      <c r="A36037"/>
      <c r="B36037"/>
      <c r="C36037"/>
      <c r="D36037" s="67"/>
      <c r="E36037"/>
      <c r="F36037"/>
      <c r="G36037"/>
      <c r="H36037" s="67"/>
      <c r="I36037"/>
      <c r="J36037"/>
      <c r="K36037"/>
      <c r="L36037"/>
      <c r="M36037"/>
      <c r="N36037"/>
      <c r="O36037"/>
    </row>
    <row r="36038" spans="1:15">
      <c r="A36038"/>
      <c r="B36038"/>
      <c r="C36038"/>
      <c r="D36038" s="67"/>
      <c r="E36038"/>
      <c r="F36038"/>
      <c r="G36038"/>
      <c r="H36038" s="67"/>
      <c r="I36038"/>
      <c r="J36038"/>
      <c r="K36038"/>
      <c r="L36038"/>
      <c r="M36038"/>
      <c r="N36038"/>
      <c r="O36038"/>
    </row>
    <row r="36039" spans="1:15">
      <c r="A36039"/>
      <c r="B36039"/>
      <c r="C36039"/>
      <c r="D36039" s="67"/>
      <c r="E36039"/>
      <c r="F36039"/>
      <c r="G36039"/>
      <c r="H36039" s="67"/>
      <c r="I36039"/>
      <c r="J36039"/>
      <c r="K36039"/>
      <c r="L36039"/>
      <c r="M36039"/>
      <c r="N36039"/>
      <c r="O36039"/>
    </row>
    <row r="36040" spans="1:15">
      <c r="A36040"/>
      <c r="B36040"/>
      <c r="C36040"/>
      <c r="D36040" s="67"/>
      <c r="E36040"/>
      <c r="F36040"/>
      <c r="G36040"/>
      <c r="H36040" s="67"/>
      <c r="I36040"/>
      <c r="J36040"/>
      <c r="K36040"/>
      <c r="L36040"/>
      <c r="M36040"/>
      <c r="N36040"/>
      <c r="O36040"/>
    </row>
    <row r="36041" spans="1:15">
      <c r="A36041"/>
      <c r="B36041"/>
      <c r="C36041"/>
      <c r="D36041" s="67"/>
      <c r="E36041"/>
      <c r="F36041"/>
      <c r="G36041"/>
      <c r="H36041" s="67"/>
      <c r="I36041"/>
      <c r="J36041"/>
      <c r="K36041"/>
      <c r="L36041"/>
      <c r="M36041"/>
      <c r="N36041"/>
      <c r="O36041"/>
    </row>
    <row r="36042" spans="1:15">
      <c r="A36042"/>
      <c r="B36042"/>
      <c r="C36042"/>
      <c r="D36042" s="67"/>
      <c r="E36042"/>
      <c r="F36042"/>
      <c r="G36042"/>
      <c r="H36042" s="67"/>
      <c r="I36042"/>
      <c r="J36042"/>
      <c r="K36042"/>
      <c r="L36042"/>
      <c r="M36042"/>
      <c r="N36042"/>
      <c r="O36042"/>
    </row>
    <row r="36043" spans="1:15">
      <c r="A36043"/>
      <c r="B36043"/>
      <c r="C36043"/>
      <c r="D36043" s="67"/>
      <c r="E36043"/>
      <c r="F36043"/>
      <c r="G36043"/>
      <c r="H36043" s="67"/>
      <c r="I36043"/>
      <c r="J36043"/>
      <c r="K36043"/>
      <c r="L36043"/>
      <c r="M36043"/>
      <c r="N36043"/>
      <c r="O36043"/>
    </row>
    <row r="36044" spans="1:15">
      <c r="A36044"/>
      <c r="B36044"/>
      <c r="C36044"/>
      <c r="D36044" s="67"/>
      <c r="E36044"/>
      <c r="F36044"/>
      <c r="G36044"/>
      <c r="H36044" s="67"/>
      <c r="I36044"/>
      <c r="J36044"/>
      <c r="K36044"/>
      <c r="L36044"/>
      <c r="M36044"/>
      <c r="N36044"/>
      <c r="O36044"/>
    </row>
    <row r="36045" spans="1:15">
      <c r="A36045"/>
      <c r="B36045"/>
      <c r="C36045"/>
      <c r="D36045" s="67"/>
      <c r="E36045"/>
      <c r="F36045"/>
      <c r="G36045"/>
      <c r="H36045" s="67"/>
      <c r="I36045"/>
      <c r="J36045"/>
      <c r="K36045"/>
      <c r="L36045"/>
      <c r="M36045"/>
      <c r="N36045"/>
      <c r="O36045"/>
    </row>
    <row r="36046" spans="1:15">
      <c r="A36046"/>
      <c r="B36046"/>
      <c r="C36046"/>
      <c r="D36046" s="67"/>
      <c r="E36046"/>
      <c r="F36046"/>
      <c r="G36046"/>
      <c r="H36046" s="67"/>
      <c r="I36046"/>
      <c r="J36046"/>
      <c r="K36046"/>
      <c r="L36046"/>
      <c r="M36046"/>
      <c r="N36046"/>
      <c r="O36046"/>
    </row>
    <row r="36047" spans="1:15">
      <c r="A36047"/>
      <c r="B36047"/>
      <c r="C36047"/>
      <c r="D36047" s="67"/>
      <c r="E36047"/>
      <c r="F36047"/>
      <c r="G36047"/>
      <c r="H36047" s="67"/>
      <c r="I36047"/>
      <c r="J36047"/>
      <c r="K36047"/>
      <c r="L36047"/>
      <c r="M36047"/>
      <c r="N36047"/>
      <c r="O36047"/>
    </row>
    <row r="36048" spans="1:15">
      <c r="A36048"/>
      <c r="B36048"/>
      <c r="C36048"/>
      <c r="D36048" s="67"/>
      <c r="E36048"/>
      <c r="F36048"/>
      <c r="G36048"/>
      <c r="H36048" s="67"/>
      <c r="I36048"/>
      <c r="J36048"/>
      <c r="K36048"/>
      <c r="L36048"/>
      <c r="M36048"/>
      <c r="N36048"/>
      <c r="O36048"/>
    </row>
    <row r="36049" spans="1:15">
      <c r="A36049"/>
      <c r="B36049"/>
      <c r="C36049"/>
      <c r="D36049" s="67"/>
      <c r="E36049"/>
      <c r="F36049"/>
      <c r="G36049"/>
      <c r="H36049" s="67"/>
      <c r="I36049"/>
      <c r="J36049"/>
      <c r="K36049"/>
      <c r="L36049"/>
      <c r="M36049"/>
      <c r="N36049"/>
      <c r="O36049"/>
    </row>
    <row r="36050" spans="1:15">
      <c r="A36050"/>
      <c r="B36050"/>
      <c r="C36050"/>
      <c r="D36050" s="67"/>
      <c r="E36050"/>
      <c r="F36050"/>
      <c r="G36050"/>
      <c r="H36050" s="67"/>
      <c r="I36050"/>
      <c r="J36050"/>
      <c r="K36050"/>
      <c r="L36050"/>
      <c r="M36050"/>
      <c r="N36050"/>
      <c r="O36050"/>
    </row>
    <row r="36051" spans="1:15">
      <c r="A36051"/>
      <c r="B36051"/>
      <c r="C36051"/>
      <c r="D36051" s="67"/>
      <c r="E36051"/>
      <c r="F36051"/>
      <c r="G36051"/>
      <c r="H36051" s="67"/>
      <c r="I36051"/>
      <c r="J36051"/>
      <c r="K36051"/>
      <c r="L36051"/>
      <c r="M36051"/>
      <c r="N36051"/>
      <c r="O36051"/>
    </row>
    <row r="36052" spans="1:15">
      <c r="A36052"/>
      <c r="B36052"/>
      <c r="C36052"/>
      <c r="D36052" s="67"/>
      <c r="E36052"/>
      <c r="F36052"/>
      <c r="G36052"/>
      <c r="H36052" s="67"/>
      <c r="I36052"/>
      <c r="J36052"/>
      <c r="K36052"/>
      <c r="L36052"/>
      <c r="M36052"/>
      <c r="N36052"/>
      <c r="O36052"/>
    </row>
    <row r="36053" spans="1:15">
      <c r="A36053"/>
      <c r="B36053"/>
      <c r="C36053"/>
      <c r="D36053" s="67"/>
      <c r="E36053"/>
      <c r="F36053"/>
      <c r="G36053"/>
      <c r="H36053" s="67"/>
      <c r="I36053"/>
      <c r="J36053"/>
      <c r="K36053"/>
      <c r="L36053"/>
      <c r="M36053"/>
      <c r="N36053"/>
      <c r="O36053"/>
    </row>
    <row r="36054" spans="1:15">
      <c r="A36054"/>
      <c r="B36054"/>
      <c r="C36054"/>
      <c r="D36054" s="67"/>
      <c r="E36054"/>
      <c r="F36054"/>
      <c r="G36054"/>
      <c r="H36054" s="67"/>
      <c r="I36054"/>
      <c r="J36054"/>
      <c r="K36054"/>
      <c r="L36054"/>
      <c r="M36054"/>
      <c r="N36054"/>
      <c r="O36054"/>
    </row>
    <row r="36055" spans="1:15">
      <c r="A36055"/>
      <c r="B36055"/>
      <c r="C36055"/>
      <c r="D36055" s="67"/>
      <c r="E36055"/>
      <c r="F36055"/>
      <c r="G36055"/>
      <c r="H36055" s="67"/>
      <c r="I36055"/>
      <c r="J36055"/>
      <c r="K36055"/>
      <c r="L36055"/>
      <c r="M36055"/>
      <c r="N36055"/>
      <c r="O36055"/>
    </row>
    <row r="36056" spans="1:15">
      <c r="A36056"/>
      <c r="B36056"/>
      <c r="C36056"/>
      <c r="D36056" s="67"/>
      <c r="E36056"/>
      <c r="F36056"/>
      <c r="G36056"/>
      <c r="H36056" s="67"/>
      <c r="I36056"/>
      <c r="J36056"/>
      <c r="K36056"/>
      <c r="L36056"/>
      <c r="M36056"/>
      <c r="N36056"/>
      <c r="O36056"/>
    </row>
    <row r="36057" spans="1:15">
      <c r="A36057"/>
      <c r="B36057"/>
      <c r="C36057"/>
      <c r="D36057" s="67"/>
      <c r="E36057"/>
      <c r="F36057"/>
      <c r="G36057"/>
      <c r="H36057" s="67"/>
      <c r="I36057"/>
      <c r="J36057"/>
      <c r="K36057"/>
      <c r="L36057"/>
      <c r="M36057"/>
      <c r="N36057"/>
      <c r="O36057"/>
    </row>
    <row r="36058" spans="1:15">
      <c r="A36058"/>
      <c r="B36058"/>
      <c r="C36058"/>
      <c r="D36058" s="67"/>
      <c r="E36058"/>
      <c r="F36058"/>
      <c r="G36058"/>
      <c r="H36058" s="67"/>
      <c r="I36058"/>
      <c r="J36058"/>
      <c r="K36058"/>
      <c r="L36058"/>
      <c r="M36058"/>
      <c r="N36058"/>
      <c r="O36058"/>
    </row>
    <row r="36059" spans="1:15">
      <c r="A36059"/>
      <c r="B36059"/>
      <c r="C36059"/>
      <c r="D36059" s="67"/>
      <c r="E36059"/>
      <c r="F36059"/>
      <c r="G36059"/>
      <c r="H36059" s="67"/>
      <c r="I36059"/>
      <c r="J36059"/>
      <c r="K36059"/>
      <c r="L36059"/>
      <c r="M36059"/>
      <c r="N36059"/>
      <c r="O36059"/>
    </row>
    <row r="36060" spans="1:15">
      <c r="A36060"/>
      <c r="B36060"/>
      <c r="C36060"/>
      <c r="D36060" s="67"/>
      <c r="E36060"/>
      <c r="F36060"/>
      <c r="G36060"/>
      <c r="H36060" s="67"/>
      <c r="I36060"/>
      <c r="J36060"/>
      <c r="K36060"/>
      <c r="L36060"/>
      <c r="M36060"/>
      <c r="N36060"/>
      <c r="O36060"/>
    </row>
    <row r="36061" spans="1:15">
      <c r="A36061"/>
      <c r="B36061"/>
      <c r="C36061"/>
      <c r="D36061" s="67"/>
      <c r="E36061"/>
      <c r="F36061"/>
      <c r="G36061"/>
      <c r="H36061" s="67"/>
      <c r="I36061"/>
      <c r="J36061"/>
      <c r="K36061"/>
      <c r="L36061"/>
      <c r="M36061"/>
      <c r="N36061"/>
      <c r="O36061"/>
    </row>
    <row r="36062" spans="1:15">
      <c r="A36062"/>
      <c r="B36062"/>
      <c r="C36062"/>
      <c r="D36062" s="67"/>
      <c r="E36062"/>
      <c r="F36062"/>
      <c r="G36062"/>
      <c r="H36062" s="67"/>
      <c r="I36062"/>
      <c r="J36062"/>
      <c r="K36062"/>
      <c r="L36062"/>
      <c r="M36062"/>
      <c r="N36062"/>
      <c r="O36062"/>
    </row>
    <row r="36063" spans="1:15">
      <c r="A36063"/>
      <c r="B36063"/>
      <c r="C36063"/>
      <c r="D36063" s="67"/>
      <c r="E36063"/>
      <c r="F36063"/>
      <c r="G36063"/>
      <c r="H36063" s="67"/>
      <c r="I36063"/>
      <c r="J36063"/>
      <c r="K36063"/>
      <c r="L36063"/>
      <c r="M36063"/>
      <c r="N36063"/>
      <c r="O36063"/>
    </row>
    <row r="36064" spans="1:15">
      <c r="A36064"/>
      <c r="B36064"/>
      <c r="C36064"/>
      <c r="D36064" s="67"/>
      <c r="E36064"/>
      <c r="F36064"/>
      <c r="G36064"/>
      <c r="H36064" s="67"/>
      <c r="I36064"/>
      <c r="J36064"/>
      <c r="K36064"/>
      <c r="L36064"/>
      <c r="M36064"/>
      <c r="N36064"/>
      <c r="O36064"/>
    </row>
    <row r="36065" spans="1:15">
      <c r="A36065"/>
      <c r="B36065"/>
      <c r="C36065"/>
      <c r="D36065" s="67"/>
      <c r="E36065"/>
      <c r="F36065"/>
      <c r="G36065"/>
      <c r="H36065" s="67"/>
      <c r="I36065"/>
      <c r="J36065"/>
      <c r="K36065"/>
      <c r="L36065"/>
      <c r="M36065"/>
      <c r="N36065"/>
      <c r="O36065"/>
    </row>
    <row r="36066" spans="1:15">
      <c r="A36066"/>
      <c r="B36066"/>
      <c r="C36066"/>
      <c r="D36066" s="67"/>
      <c r="E36066"/>
      <c r="F36066"/>
      <c r="G36066"/>
      <c r="H36066" s="67"/>
      <c r="I36066"/>
      <c r="J36066"/>
      <c r="K36066"/>
      <c r="L36066"/>
      <c r="M36066"/>
      <c r="N36066"/>
      <c r="O36066"/>
    </row>
    <row r="36067" spans="1:15">
      <c r="A36067"/>
      <c r="B36067"/>
      <c r="C36067"/>
      <c r="D36067" s="67"/>
      <c r="E36067"/>
      <c r="F36067"/>
      <c r="G36067"/>
      <c r="H36067" s="67"/>
      <c r="I36067"/>
      <c r="J36067"/>
      <c r="K36067"/>
      <c r="L36067"/>
      <c r="M36067"/>
      <c r="N36067"/>
      <c r="O36067"/>
    </row>
    <row r="36068" spans="1:15">
      <c r="A36068"/>
      <c r="B36068"/>
      <c r="C36068"/>
      <c r="D36068" s="67"/>
      <c r="E36068"/>
      <c r="F36068"/>
      <c r="G36068"/>
      <c r="H36068" s="67"/>
      <c r="I36068"/>
      <c r="J36068"/>
      <c r="K36068"/>
      <c r="L36068"/>
      <c r="M36068"/>
      <c r="N36068"/>
      <c r="O36068"/>
    </row>
    <row r="36069" spans="1:15">
      <c r="A36069"/>
      <c r="B36069"/>
      <c r="C36069"/>
      <c r="D36069" s="67"/>
      <c r="E36069"/>
      <c r="F36069"/>
      <c r="G36069"/>
      <c r="H36069" s="67"/>
      <c r="I36069"/>
      <c r="J36069"/>
      <c r="K36069"/>
      <c r="L36069"/>
      <c r="M36069"/>
      <c r="N36069"/>
      <c r="O36069"/>
    </row>
    <row r="36070" spans="1:15">
      <c r="A36070"/>
      <c r="B36070"/>
      <c r="C36070"/>
      <c r="D36070" s="67"/>
      <c r="E36070"/>
      <c r="F36070"/>
      <c r="G36070"/>
      <c r="H36070" s="67"/>
      <c r="I36070"/>
      <c r="J36070"/>
      <c r="K36070"/>
      <c r="L36070"/>
      <c r="M36070"/>
      <c r="N36070"/>
      <c r="O36070"/>
    </row>
    <row r="36071" spans="1:15">
      <c r="A36071"/>
      <c r="B36071"/>
      <c r="C36071"/>
      <c r="D36071" s="67"/>
      <c r="E36071"/>
      <c r="F36071"/>
      <c r="G36071"/>
      <c r="H36071" s="67"/>
      <c r="I36071"/>
      <c r="J36071"/>
      <c r="K36071"/>
      <c r="L36071"/>
      <c r="M36071"/>
      <c r="N36071"/>
      <c r="O36071"/>
    </row>
    <row r="36072" spans="1:15">
      <c r="A36072"/>
      <c r="B36072"/>
      <c r="C36072"/>
      <c r="D36072" s="67"/>
      <c r="E36072"/>
      <c r="F36072"/>
      <c r="G36072"/>
      <c r="H36072" s="67"/>
      <c r="I36072"/>
      <c r="J36072"/>
      <c r="K36072"/>
      <c r="L36072"/>
      <c r="M36072"/>
      <c r="N36072"/>
      <c r="O36072"/>
    </row>
    <row r="36073" spans="1:15">
      <c r="A36073"/>
      <c r="B36073"/>
      <c r="C36073"/>
      <c r="D36073" s="67"/>
      <c r="E36073"/>
      <c r="F36073"/>
      <c r="G36073"/>
      <c r="H36073" s="67"/>
      <c r="I36073"/>
      <c r="J36073"/>
      <c r="K36073"/>
      <c r="L36073"/>
      <c r="M36073"/>
      <c r="N36073"/>
      <c r="O36073"/>
    </row>
    <row r="36074" spans="1:15">
      <c r="A36074"/>
      <c r="B36074"/>
      <c r="C36074"/>
      <c r="D36074" s="67"/>
      <c r="E36074"/>
      <c r="F36074"/>
      <c r="G36074"/>
      <c r="H36074" s="67"/>
      <c r="I36074"/>
      <c r="J36074"/>
      <c r="K36074"/>
      <c r="L36074"/>
      <c r="M36074"/>
      <c r="N36074"/>
      <c r="O36074"/>
    </row>
    <row r="36075" spans="1:15">
      <c r="A36075"/>
      <c r="B36075"/>
      <c r="C36075"/>
      <c r="D36075" s="67"/>
      <c r="E36075"/>
      <c r="F36075"/>
      <c r="G36075"/>
      <c r="H36075" s="67"/>
      <c r="I36075"/>
      <c r="J36075"/>
      <c r="K36075"/>
      <c r="L36075"/>
      <c r="M36075"/>
      <c r="N36075"/>
      <c r="O36075"/>
    </row>
    <row r="36076" spans="1:15">
      <c r="A36076"/>
      <c r="B36076"/>
      <c r="C36076"/>
      <c r="D36076" s="67"/>
      <c r="E36076"/>
      <c r="F36076"/>
      <c r="G36076"/>
      <c r="H36076" s="67"/>
      <c r="I36076"/>
      <c r="J36076"/>
      <c r="K36076"/>
      <c r="L36076"/>
      <c r="M36076"/>
      <c r="N36076"/>
      <c r="O36076"/>
    </row>
    <row r="36077" spans="1:15">
      <c r="A36077"/>
      <c r="B36077"/>
      <c r="C36077"/>
      <c r="D36077" s="67"/>
      <c r="E36077"/>
      <c r="F36077"/>
      <c r="G36077"/>
      <c r="H36077" s="67"/>
      <c r="I36077"/>
      <c r="J36077"/>
      <c r="K36077"/>
      <c r="L36077"/>
      <c r="M36077"/>
      <c r="N36077"/>
      <c r="O36077"/>
    </row>
    <row r="36078" spans="1:15">
      <c r="A36078"/>
      <c r="B36078"/>
      <c r="C36078"/>
      <c r="D36078" s="67"/>
      <c r="E36078"/>
      <c r="F36078"/>
      <c r="G36078"/>
      <c r="H36078" s="67"/>
      <c r="I36078"/>
      <c r="J36078"/>
      <c r="K36078"/>
      <c r="L36078"/>
      <c r="M36078"/>
      <c r="N36078"/>
      <c r="O36078"/>
    </row>
    <row r="36079" spans="1:15">
      <c r="A36079"/>
      <c r="B36079"/>
      <c r="C36079"/>
      <c r="D36079" s="67"/>
      <c r="E36079"/>
      <c r="F36079"/>
      <c r="G36079"/>
      <c r="H36079" s="67"/>
      <c r="I36079"/>
      <c r="J36079"/>
      <c r="K36079"/>
      <c r="L36079"/>
      <c r="M36079"/>
      <c r="N36079"/>
      <c r="O36079"/>
    </row>
    <row r="36080" spans="1:15">
      <c r="A36080"/>
      <c r="B36080"/>
      <c r="C36080"/>
      <c r="D36080" s="67"/>
      <c r="E36080"/>
      <c r="F36080"/>
      <c r="G36080"/>
      <c r="H36080" s="67"/>
      <c r="I36080"/>
      <c r="J36080"/>
      <c r="K36080"/>
      <c r="L36080"/>
      <c r="M36080"/>
      <c r="N36080"/>
      <c r="O36080"/>
    </row>
    <row r="36081" spans="1:15">
      <c r="A36081"/>
      <c r="B36081"/>
      <c r="C36081"/>
      <c r="D36081" s="67"/>
      <c r="E36081"/>
      <c r="F36081"/>
      <c r="G36081"/>
      <c r="H36081" s="67"/>
      <c r="I36081"/>
      <c r="J36081"/>
      <c r="K36081"/>
      <c r="L36081"/>
      <c r="M36081"/>
      <c r="N36081"/>
      <c r="O36081"/>
    </row>
    <row r="36082" spans="1:15">
      <c r="A36082"/>
      <c r="B36082"/>
      <c r="C36082"/>
      <c r="D36082" s="67"/>
      <c r="E36082"/>
      <c r="F36082"/>
      <c r="G36082"/>
      <c r="H36082" s="67"/>
      <c r="I36082"/>
      <c r="J36082"/>
      <c r="K36082"/>
      <c r="L36082"/>
      <c r="M36082"/>
      <c r="N36082"/>
      <c r="O36082"/>
    </row>
    <row r="36083" spans="1:15">
      <c r="A36083"/>
      <c r="B36083"/>
      <c r="C36083"/>
      <c r="D36083" s="67"/>
      <c r="E36083"/>
      <c r="F36083"/>
      <c r="G36083"/>
      <c r="H36083" s="67"/>
      <c r="I36083"/>
      <c r="J36083"/>
      <c r="K36083"/>
      <c r="L36083"/>
      <c r="M36083"/>
      <c r="N36083"/>
      <c r="O36083"/>
    </row>
    <row r="36084" spans="1:15">
      <c r="A36084"/>
      <c r="B36084"/>
      <c r="C36084"/>
      <c r="D36084" s="67"/>
      <c r="E36084"/>
      <c r="F36084"/>
      <c r="G36084"/>
      <c r="H36084" s="67"/>
      <c r="I36084"/>
      <c r="J36084"/>
      <c r="K36084"/>
      <c r="L36084"/>
      <c r="M36084"/>
      <c r="N36084"/>
      <c r="O36084"/>
    </row>
    <row r="36085" spans="1:15">
      <c r="A36085"/>
      <c r="B36085"/>
      <c r="C36085"/>
      <c r="D36085" s="67"/>
      <c r="E36085"/>
      <c r="F36085"/>
      <c r="G36085"/>
      <c r="H36085" s="67"/>
      <c r="I36085"/>
      <c r="J36085"/>
      <c r="K36085"/>
      <c r="L36085"/>
      <c r="M36085"/>
      <c r="N36085"/>
      <c r="O36085"/>
    </row>
    <row r="36086" spans="1:15">
      <c r="A36086"/>
      <c r="B36086"/>
      <c r="C36086"/>
      <c r="D36086" s="67"/>
      <c r="E36086"/>
      <c r="F36086"/>
      <c r="G36086"/>
      <c r="H36086" s="67"/>
      <c r="I36086"/>
      <c r="J36086"/>
      <c r="K36086"/>
      <c r="L36086"/>
      <c r="M36086"/>
      <c r="N36086"/>
      <c r="O36086"/>
    </row>
    <row r="36087" spans="1:15">
      <c r="A36087"/>
      <c r="B36087"/>
      <c r="C36087"/>
      <c r="D36087" s="67"/>
      <c r="E36087"/>
      <c r="F36087"/>
      <c r="G36087"/>
      <c r="H36087" s="67"/>
      <c r="I36087"/>
      <c r="J36087"/>
      <c r="K36087"/>
      <c r="L36087"/>
      <c r="M36087"/>
      <c r="N36087"/>
      <c r="O36087"/>
    </row>
    <row r="36088" spans="1:15">
      <c r="A36088"/>
      <c r="B36088"/>
      <c r="C36088"/>
      <c r="D36088" s="67"/>
      <c r="E36088"/>
      <c r="F36088"/>
      <c r="G36088"/>
      <c r="H36088" s="67"/>
      <c r="I36088"/>
      <c r="J36088"/>
      <c r="K36088"/>
      <c r="L36088"/>
      <c r="M36088"/>
      <c r="N36088"/>
      <c r="O36088"/>
    </row>
    <row r="36089" spans="1:15">
      <c r="A36089"/>
      <c r="B36089"/>
      <c r="C36089"/>
      <c r="D36089" s="67"/>
      <c r="E36089"/>
      <c r="F36089"/>
      <c r="G36089"/>
      <c r="H36089" s="67"/>
      <c r="I36089"/>
      <c r="J36089"/>
      <c r="K36089"/>
      <c r="L36089"/>
      <c r="M36089"/>
      <c r="N36089"/>
      <c r="O36089"/>
    </row>
    <row r="36090" spans="1:15">
      <c r="A36090"/>
      <c r="B36090"/>
      <c r="C36090"/>
      <c r="D36090" s="67"/>
      <c r="E36090"/>
      <c r="F36090"/>
      <c r="G36090"/>
      <c r="H36090" s="67"/>
      <c r="I36090"/>
      <c r="J36090"/>
      <c r="K36090"/>
      <c r="L36090"/>
      <c r="M36090"/>
      <c r="N36090"/>
      <c r="O36090"/>
    </row>
    <row r="36091" spans="1:15">
      <c r="A36091"/>
      <c r="B36091"/>
      <c r="C36091"/>
      <c r="D36091" s="67"/>
      <c r="E36091"/>
      <c r="F36091"/>
      <c r="G36091"/>
      <c r="H36091" s="67"/>
      <c r="I36091"/>
      <c r="J36091"/>
      <c r="K36091"/>
      <c r="L36091"/>
      <c r="M36091"/>
      <c r="N36091"/>
      <c r="O36091"/>
    </row>
    <row r="36092" spans="1:15">
      <c r="A36092"/>
      <c r="B36092"/>
      <c r="C36092"/>
      <c r="D36092" s="67"/>
      <c r="E36092"/>
      <c r="F36092"/>
      <c r="G36092"/>
      <c r="H36092" s="67"/>
      <c r="I36092"/>
      <c r="J36092"/>
      <c r="K36092"/>
      <c r="L36092"/>
      <c r="M36092"/>
      <c r="N36092"/>
      <c r="O36092"/>
    </row>
    <row r="36093" spans="1:15">
      <c r="A36093"/>
      <c r="B36093"/>
      <c r="C36093"/>
      <c r="D36093" s="67"/>
      <c r="E36093"/>
      <c r="F36093"/>
      <c r="G36093"/>
      <c r="H36093" s="67"/>
      <c r="I36093"/>
      <c r="J36093"/>
      <c r="K36093"/>
      <c r="L36093"/>
      <c r="M36093"/>
      <c r="N36093"/>
      <c r="O36093"/>
    </row>
    <row r="36094" spans="1:15">
      <c r="A36094"/>
      <c r="B36094"/>
      <c r="C36094"/>
      <c r="D36094" s="67"/>
      <c r="E36094"/>
      <c r="F36094"/>
      <c r="G36094"/>
      <c r="H36094" s="67"/>
      <c r="I36094"/>
      <c r="J36094"/>
      <c r="K36094"/>
      <c r="L36094"/>
      <c r="M36094"/>
      <c r="N36094"/>
      <c r="O36094"/>
    </row>
    <row r="36095" spans="1:15">
      <c r="A36095"/>
      <c r="B36095"/>
      <c r="C36095"/>
      <c r="D36095" s="67"/>
      <c r="E36095"/>
      <c r="F36095"/>
      <c r="G36095"/>
      <c r="H36095" s="67"/>
      <c r="I36095"/>
      <c r="J36095"/>
      <c r="K36095"/>
      <c r="L36095"/>
      <c r="M36095"/>
      <c r="N36095"/>
      <c r="O36095"/>
    </row>
    <row r="36096" spans="1:15">
      <c r="A36096"/>
      <c r="B36096"/>
      <c r="C36096"/>
      <c r="D36096" s="67"/>
      <c r="E36096"/>
      <c r="F36096"/>
      <c r="G36096"/>
      <c r="H36096" s="67"/>
      <c r="I36096"/>
      <c r="J36096"/>
      <c r="K36096"/>
      <c r="L36096"/>
      <c r="M36096"/>
      <c r="N36096"/>
      <c r="O36096"/>
    </row>
    <row r="36097" spans="1:15">
      <c r="A36097"/>
      <c r="B36097"/>
      <c r="C36097"/>
      <c r="D36097" s="67"/>
      <c r="E36097"/>
      <c r="F36097"/>
      <c r="G36097"/>
      <c r="H36097" s="67"/>
      <c r="I36097"/>
      <c r="J36097"/>
      <c r="K36097"/>
      <c r="L36097"/>
      <c r="M36097"/>
      <c r="N36097"/>
      <c r="O36097"/>
    </row>
    <row r="36098" spans="1:15">
      <c r="A36098"/>
      <c r="B36098"/>
      <c r="C36098"/>
      <c r="D36098" s="67"/>
      <c r="E36098"/>
      <c r="F36098"/>
      <c r="G36098"/>
      <c r="H36098" s="67"/>
      <c r="I36098"/>
      <c r="J36098"/>
      <c r="K36098"/>
      <c r="L36098"/>
      <c r="M36098"/>
      <c r="N36098"/>
      <c r="O36098"/>
    </row>
    <row r="36099" spans="1:15">
      <c r="A36099"/>
      <c r="B36099"/>
      <c r="C36099"/>
      <c r="D36099" s="67"/>
      <c r="E36099"/>
      <c r="F36099"/>
      <c r="G36099"/>
      <c r="H36099" s="67"/>
      <c r="I36099"/>
      <c r="J36099"/>
      <c r="K36099"/>
      <c r="L36099"/>
      <c r="M36099"/>
      <c r="N36099"/>
      <c r="O36099"/>
    </row>
    <row r="36100" spans="1:15">
      <c r="A36100"/>
      <c r="B36100"/>
      <c r="C36100"/>
      <c r="D36100" s="67"/>
      <c r="E36100"/>
      <c r="F36100"/>
      <c r="G36100"/>
      <c r="H36100" s="67"/>
      <c r="I36100"/>
      <c r="J36100"/>
      <c r="K36100"/>
      <c r="L36100"/>
      <c r="M36100"/>
      <c r="N36100"/>
      <c r="O36100"/>
    </row>
    <row r="36101" spans="1:15">
      <c r="A36101"/>
      <c r="B36101"/>
      <c r="C36101"/>
      <c r="D36101" s="67"/>
      <c r="E36101"/>
      <c r="F36101"/>
      <c r="G36101"/>
      <c r="H36101" s="67"/>
      <c r="I36101"/>
      <c r="J36101"/>
      <c r="K36101"/>
      <c r="L36101"/>
      <c r="M36101"/>
      <c r="N36101"/>
      <c r="O36101"/>
    </row>
    <row r="36102" spans="1:15">
      <c r="A36102"/>
      <c r="B36102"/>
      <c r="C36102"/>
      <c r="D36102" s="67"/>
      <c r="E36102"/>
      <c r="F36102"/>
      <c r="G36102"/>
      <c r="H36102" s="67"/>
      <c r="I36102"/>
      <c r="J36102"/>
      <c r="K36102"/>
      <c r="L36102"/>
      <c r="M36102"/>
      <c r="N36102"/>
      <c r="O36102"/>
    </row>
    <row r="36103" spans="1:15">
      <c r="A36103"/>
      <c r="B36103"/>
      <c r="C36103"/>
      <c r="D36103" s="67"/>
      <c r="E36103"/>
      <c r="F36103"/>
      <c r="G36103"/>
      <c r="H36103" s="67"/>
      <c r="I36103"/>
      <c r="J36103"/>
      <c r="K36103"/>
      <c r="L36103"/>
      <c r="M36103"/>
      <c r="N36103"/>
      <c r="O36103"/>
    </row>
    <row r="36104" spans="1:15">
      <c r="A36104"/>
      <c r="B36104"/>
      <c r="C36104"/>
      <c r="D36104" s="67"/>
      <c r="E36104"/>
      <c r="F36104"/>
      <c r="G36104"/>
      <c r="H36104" s="67"/>
      <c r="I36104"/>
      <c r="J36104"/>
      <c r="K36104"/>
      <c r="L36104"/>
      <c r="M36104"/>
      <c r="N36104"/>
      <c r="O36104"/>
    </row>
    <row r="36105" spans="1:15">
      <c r="A36105"/>
      <c r="B36105"/>
      <c r="C36105"/>
      <c r="D36105" s="67"/>
      <c r="E36105"/>
      <c r="F36105"/>
      <c r="G36105"/>
      <c r="H36105" s="67"/>
      <c r="I36105"/>
      <c r="J36105"/>
      <c r="K36105"/>
      <c r="L36105"/>
      <c r="M36105"/>
      <c r="N36105"/>
      <c r="O36105"/>
    </row>
    <row r="36106" spans="1:15">
      <c r="A36106"/>
      <c r="B36106"/>
      <c r="C36106"/>
      <c r="D36106" s="67"/>
      <c r="E36106"/>
      <c r="F36106"/>
      <c r="G36106"/>
      <c r="H36106" s="67"/>
      <c r="I36106"/>
      <c r="J36106"/>
      <c r="K36106"/>
      <c r="L36106"/>
      <c r="M36106"/>
      <c r="N36106"/>
      <c r="O36106"/>
    </row>
    <row r="36107" spans="1:15">
      <c r="A36107"/>
      <c r="B36107"/>
      <c r="C36107"/>
      <c r="D36107" s="67"/>
      <c r="E36107"/>
      <c r="F36107"/>
      <c r="G36107"/>
      <c r="H36107" s="67"/>
      <c r="I36107"/>
      <c r="J36107"/>
      <c r="K36107"/>
      <c r="L36107"/>
      <c r="M36107"/>
      <c r="N36107"/>
      <c r="O36107"/>
    </row>
    <row r="36108" spans="1:15">
      <c r="A36108"/>
      <c r="B36108"/>
      <c r="C36108"/>
      <c r="D36108" s="67"/>
      <c r="E36108"/>
      <c r="F36108"/>
      <c r="G36108"/>
      <c r="H36108" s="67"/>
      <c r="I36108"/>
      <c r="J36108"/>
      <c r="K36108"/>
      <c r="L36108"/>
      <c r="M36108"/>
      <c r="N36108"/>
      <c r="O36108"/>
    </row>
    <row r="36109" spans="1:15">
      <c r="A36109"/>
      <c r="B36109"/>
      <c r="C36109"/>
      <c r="D36109" s="67"/>
      <c r="E36109"/>
      <c r="F36109"/>
      <c r="G36109"/>
      <c r="H36109" s="67"/>
      <c r="I36109"/>
      <c r="J36109"/>
      <c r="K36109"/>
      <c r="L36109"/>
      <c r="M36109"/>
      <c r="N36109"/>
      <c r="O36109"/>
    </row>
    <row r="36110" spans="1:15">
      <c r="A36110"/>
      <c r="B36110"/>
      <c r="C36110"/>
      <c r="D36110" s="67"/>
      <c r="E36110"/>
      <c r="F36110"/>
      <c r="G36110"/>
      <c r="H36110" s="67"/>
      <c r="I36110"/>
      <c r="J36110"/>
      <c r="K36110"/>
      <c r="L36110"/>
      <c r="M36110"/>
      <c r="N36110"/>
      <c r="O36110"/>
    </row>
    <row r="36111" spans="1:15">
      <c r="A36111"/>
      <c r="B36111"/>
      <c r="C36111"/>
      <c r="D36111" s="67"/>
      <c r="E36111"/>
      <c r="F36111"/>
      <c r="G36111"/>
      <c r="H36111" s="67"/>
      <c r="I36111"/>
      <c r="J36111"/>
      <c r="K36111"/>
      <c r="L36111"/>
      <c r="M36111"/>
      <c r="N36111"/>
      <c r="O36111"/>
    </row>
    <row r="36112" spans="1:15">
      <c r="A36112"/>
      <c r="B36112"/>
      <c r="C36112"/>
      <c r="D36112" s="67"/>
      <c r="E36112"/>
      <c r="F36112"/>
      <c r="G36112"/>
      <c r="H36112" s="67"/>
      <c r="I36112"/>
      <c r="J36112"/>
      <c r="K36112"/>
      <c r="L36112"/>
      <c r="M36112"/>
      <c r="N36112"/>
      <c r="O36112"/>
    </row>
    <row r="36113" spans="1:15">
      <c r="A36113"/>
      <c r="B36113"/>
      <c r="C36113"/>
      <c r="D36113" s="67"/>
      <c r="E36113"/>
      <c r="F36113"/>
      <c r="G36113"/>
      <c r="H36113" s="67"/>
      <c r="I36113"/>
      <c r="J36113"/>
      <c r="K36113"/>
      <c r="L36113"/>
      <c r="M36113"/>
      <c r="N36113"/>
      <c r="O36113"/>
    </row>
    <row r="36114" spans="1:15">
      <c r="A36114"/>
      <c r="B36114"/>
      <c r="C36114"/>
      <c r="D36114" s="67"/>
      <c r="E36114"/>
      <c r="F36114"/>
      <c r="G36114"/>
      <c r="H36114" s="67"/>
      <c r="I36114"/>
      <c r="J36114"/>
      <c r="K36114"/>
      <c r="L36114"/>
      <c r="M36114"/>
      <c r="N36114"/>
      <c r="O36114"/>
    </row>
    <row r="36115" spans="1:15">
      <c r="A36115"/>
      <c r="B36115"/>
      <c r="C36115"/>
      <c r="D36115" s="67"/>
      <c r="E36115"/>
      <c r="F36115"/>
      <c r="G36115"/>
      <c r="H36115" s="67"/>
      <c r="I36115"/>
      <c r="J36115"/>
      <c r="K36115"/>
      <c r="L36115"/>
      <c r="M36115"/>
      <c r="N36115"/>
      <c r="O36115"/>
    </row>
    <row r="36116" spans="1:15">
      <c r="A36116"/>
      <c r="B36116"/>
      <c r="C36116"/>
      <c r="D36116" s="67"/>
      <c r="E36116"/>
      <c r="F36116"/>
      <c r="G36116"/>
      <c r="H36116" s="67"/>
      <c r="I36116"/>
      <c r="J36116"/>
      <c r="K36116"/>
      <c r="L36116"/>
      <c r="M36116"/>
      <c r="N36116"/>
      <c r="O36116"/>
    </row>
    <row r="36117" spans="1:15">
      <c r="A36117"/>
      <c r="B36117"/>
      <c r="C36117"/>
      <c r="D36117" s="67"/>
      <c r="E36117"/>
      <c r="F36117"/>
      <c r="G36117"/>
      <c r="H36117" s="67"/>
      <c r="I36117"/>
      <c r="J36117"/>
      <c r="K36117"/>
      <c r="L36117"/>
      <c r="M36117"/>
      <c r="N36117"/>
      <c r="O36117"/>
    </row>
    <row r="36118" spans="1:15">
      <c r="A36118"/>
      <c r="B36118"/>
      <c r="C36118"/>
      <c r="D36118" s="67"/>
      <c r="E36118"/>
      <c r="F36118"/>
      <c r="G36118"/>
      <c r="H36118" s="67"/>
      <c r="I36118"/>
      <c r="J36118"/>
      <c r="K36118"/>
      <c r="L36118"/>
      <c r="M36118"/>
      <c r="N36118"/>
      <c r="O36118"/>
    </row>
    <row r="36119" spans="1:15">
      <c r="A36119"/>
      <c r="B36119"/>
      <c r="C36119"/>
      <c r="D36119" s="67"/>
      <c r="E36119"/>
      <c r="F36119"/>
      <c r="G36119"/>
      <c r="H36119" s="67"/>
      <c r="I36119"/>
      <c r="J36119"/>
      <c r="K36119"/>
      <c r="L36119"/>
      <c r="M36119"/>
      <c r="N36119"/>
      <c r="O36119"/>
    </row>
    <row r="36120" spans="1:15">
      <c r="A36120"/>
      <c r="B36120"/>
      <c r="C36120"/>
      <c r="D36120" s="67"/>
      <c r="E36120"/>
      <c r="F36120"/>
      <c r="G36120"/>
      <c r="H36120" s="67"/>
      <c r="I36120"/>
      <c r="J36120"/>
      <c r="K36120"/>
      <c r="L36120"/>
      <c r="M36120"/>
      <c r="N36120"/>
      <c r="O36120"/>
    </row>
    <row r="36121" spans="1:15">
      <c r="A36121"/>
      <c r="B36121"/>
      <c r="C36121"/>
      <c r="D36121" s="67"/>
      <c r="E36121"/>
      <c r="F36121"/>
      <c r="G36121"/>
      <c r="H36121" s="67"/>
      <c r="I36121"/>
      <c r="J36121"/>
      <c r="K36121"/>
      <c r="L36121"/>
      <c r="M36121"/>
      <c r="N36121"/>
      <c r="O36121"/>
    </row>
    <row r="36122" spans="1:15">
      <c r="A36122"/>
      <c r="B36122"/>
      <c r="C36122"/>
      <c r="D36122" s="67"/>
      <c r="E36122"/>
      <c r="F36122"/>
      <c r="G36122"/>
      <c r="H36122" s="67"/>
      <c r="I36122"/>
      <c r="J36122"/>
      <c r="K36122"/>
      <c r="L36122"/>
      <c r="M36122"/>
      <c r="N36122"/>
      <c r="O36122"/>
    </row>
    <row r="36123" spans="1:15">
      <c r="A36123"/>
      <c r="B36123"/>
      <c r="C36123"/>
      <c r="D36123" s="67"/>
      <c r="E36123"/>
      <c r="F36123"/>
      <c r="G36123"/>
      <c r="H36123" s="67"/>
      <c r="I36123"/>
      <c r="J36123"/>
      <c r="K36123"/>
      <c r="L36123"/>
      <c r="M36123"/>
      <c r="N36123"/>
      <c r="O36123"/>
    </row>
    <row r="36124" spans="1:15">
      <c r="A36124"/>
      <c r="B36124"/>
      <c r="C36124"/>
      <c r="D36124" s="67"/>
      <c r="E36124"/>
      <c r="F36124"/>
      <c r="G36124"/>
      <c r="H36124" s="67"/>
      <c r="I36124"/>
      <c r="J36124"/>
      <c r="K36124"/>
      <c r="L36124"/>
      <c r="M36124"/>
      <c r="N36124"/>
      <c r="O36124"/>
    </row>
    <row r="36125" spans="1:15">
      <c r="A36125"/>
      <c r="B36125"/>
      <c r="C36125"/>
      <c r="D36125" s="67"/>
      <c r="E36125"/>
      <c r="F36125"/>
      <c r="G36125"/>
      <c r="H36125" s="67"/>
      <c r="I36125"/>
      <c r="J36125"/>
      <c r="K36125"/>
      <c r="L36125"/>
      <c r="M36125"/>
      <c r="N36125"/>
      <c r="O36125"/>
    </row>
    <row r="36126" spans="1:15">
      <c r="A36126"/>
      <c r="B36126"/>
      <c r="C36126"/>
      <c r="D36126" s="67"/>
      <c r="E36126"/>
      <c r="F36126"/>
      <c r="G36126"/>
      <c r="H36126" s="67"/>
      <c r="I36126"/>
      <c r="J36126"/>
      <c r="K36126"/>
      <c r="L36126"/>
      <c r="M36126"/>
      <c r="N36126"/>
      <c r="O36126"/>
    </row>
    <row r="36127" spans="1:15">
      <c r="A36127"/>
      <c r="B36127"/>
      <c r="C36127"/>
      <c r="D36127" s="67"/>
      <c r="E36127"/>
      <c r="F36127"/>
      <c r="G36127"/>
      <c r="H36127" s="67"/>
      <c r="I36127"/>
      <c r="J36127"/>
      <c r="K36127"/>
      <c r="L36127"/>
      <c r="M36127"/>
      <c r="N36127"/>
      <c r="O36127"/>
    </row>
    <row r="36128" spans="1:15">
      <c r="A36128"/>
      <c r="B36128"/>
      <c r="C36128"/>
      <c r="D36128" s="67"/>
      <c r="E36128"/>
      <c r="F36128"/>
      <c r="G36128"/>
      <c r="H36128" s="67"/>
      <c r="I36128"/>
      <c r="J36128"/>
      <c r="K36128"/>
      <c r="L36128"/>
      <c r="M36128"/>
      <c r="N36128"/>
      <c r="O36128"/>
    </row>
    <row r="36129" spans="1:15">
      <c r="A36129"/>
      <c r="B36129"/>
      <c r="C36129"/>
      <c r="D36129" s="67"/>
      <c r="E36129"/>
      <c r="F36129"/>
      <c r="G36129"/>
      <c r="H36129" s="67"/>
      <c r="I36129"/>
      <c r="J36129"/>
      <c r="K36129"/>
      <c r="L36129"/>
      <c r="M36129"/>
      <c r="N36129"/>
      <c r="O36129"/>
    </row>
    <row r="36130" spans="1:15">
      <c r="A36130"/>
      <c r="B36130"/>
      <c r="C36130"/>
      <c r="D36130" s="67"/>
      <c r="E36130"/>
      <c r="F36130"/>
      <c r="G36130"/>
      <c r="H36130" s="67"/>
      <c r="I36130"/>
      <c r="J36130"/>
      <c r="K36130"/>
      <c r="L36130"/>
      <c r="M36130"/>
      <c r="N36130"/>
      <c r="O36130"/>
    </row>
    <row r="36131" spans="1:15">
      <c r="A36131"/>
      <c r="B36131"/>
      <c r="C36131"/>
      <c r="D36131" s="67"/>
      <c r="E36131"/>
      <c r="F36131"/>
      <c r="G36131"/>
      <c r="H36131" s="67"/>
      <c r="I36131"/>
      <c r="J36131"/>
      <c r="K36131"/>
      <c r="L36131"/>
      <c r="M36131"/>
      <c r="N36131"/>
      <c r="O36131"/>
    </row>
    <row r="36132" spans="1:15">
      <c r="A36132"/>
      <c r="B36132"/>
      <c r="C36132"/>
      <c r="D36132" s="67"/>
      <c r="E36132"/>
      <c r="F36132"/>
      <c r="G36132"/>
      <c r="H36132" s="67"/>
      <c r="I36132"/>
      <c r="J36132"/>
      <c r="K36132"/>
      <c r="L36132"/>
      <c r="M36132"/>
      <c r="N36132"/>
      <c r="O36132"/>
    </row>
    <row r="36133" spans="1:15">
      <c r="A36133"/>
      <c r="B36133"/>
      <c r="C36133"/>
      <c r="D36133" s="67"/>
      <c r="E36133"/>
      <c r="F36133"/>
      <c r="G36133"/>
      <c r="H36133" s="67"/>
      <c r="I36133"/>
      <c r="J36133"/>
      <c r="K36133"/>
      <c r="L36133"/>
      <c r="M36133"/>
      <c r="N36133"/>
      <c r="O36133"/>
    </row>
    <row r="36134" spans="1:15">
      <c r="A36134"/>
      <c r="B36134"/>
      <c r="C36134"/>
      <c r="D36134" s="67"/>
      <c r="E36134"/>
      <c r="F36134"/>
      <c r="G36134"/>
      <c r="H36134" s="67"/>
      <c r="I36134"/>
      <c r="J36134"/>
      <c r="K36134"/>
      <c r="L36134"/>
      <c r="M36134"/>
      <c r="N36134"/>
      <c r="O36134"/>
    </row>
    <row r="36135" spans="1:15">
      <c r="A36135"/>
      <c r="B36135"/>
      <c r="C36135"/>
      <c r="D36135" s="67"/>
      <c r="E36135"/>
      <c r="F36135"/>
      <c r="G36135"/>
      <c r="H36135" s="67"/>
      <c r="I36135"/>
      <c r="J36135"/>
      <c r="K36135"/>
      <c r="L36135"/>
      <c r="M36135"/>
      <c r="N36135"/>
      <c r="O36135"/>
    </row>
    <row r="36136" spans="1:15">
      <c r="A36136"/>
      <c r="B36136"/>
      <c r="C36136"/>
      <c r="D36136" s="67"/>
      <c r="E36136"/>
      <c r="F36136"/>
      <c r="G36136"/>
      <c r="H36136" s="67"/>
      <c r="I36136"/>
      <c r="J36136"/>
      <c r="K36136"/>
      <c r="L36136"/>
      <c r="M36136"/>
      <c r="N36136"/>
      <c r="O36136"/>
    </row>
    <row r="36137" spans="1:15">
      <c r="A36137"/>
      <c r="B36137"/>
      <c r="C36137"/>
      <c r="D36137" s="67"/>
      <c r="E36137"/>
      <c r="F36137"/>
      <c r="G36137"/>
      <c r="H36137" s="67"/>
      <c r="I36137"/>
      <c r="J36137"/>
      <c r="K36137"/>
      <c r="L36137"/>
      <c r="M36137"/>
      <c r="N36137"/>
      <c r="O36137"/>
    </row>
    <row r="36138" spans="1:15">
      <c r="A36138"/>
      <c r="B36138"/>
      <c r="C36138"/>
      <c r="D36138" s="67"/>
      <c r="E36138"/>
      <c r="F36138"/>
      <c r="G36138"/>
      <c r="H36138" s="67"/>
      <c r="I36138"/>
      <c r="J36138"/>
      <c r="K36138"/>
      <c r="L36138"/>
      <c r="M36138"/>
      <c r="N36138"/>
      <c r="O36138"/>
    </row>
    <row r="36139" spans="1:15">
      <c r="A36139"/>
      <c r="B36139"/>
      <c r="C36139"/>
      <c r="D36139" s="67"/>
      <c r="E36139"/>
      <c r="F36139"/>
      <c r="G36139"/>
      <c r="H36139" s="67"/>
      <c r="I36139"/>
      <c r="J36139"/>
      <c r="K36139"/>
      <c r="L36139"/>
      <c r="M36139"/>
      <c r="N36139"/>
      <c r="O36139"/>
    </row>
    <row r="36140" spans="1:15">
      <c r="A36140"/>
      <c r="B36140"/>
      <c r="C36140"/>
      <c r="D36140" s="67"/>
      <c r="E36140"/>
      <c r="F36140"/>
      <c r="G36140"/>
      <c r="H36140" s="67"/>
      <c r="I36140"/>
      <c r="J36140"/>
      <c r="K36140"/>
      <c r="L36140"/>
      <c r="M36140"/>
      <c r="N36140"/>
      <c r="O36140"/>
    </row>
    <row r="36141" spans="1:15">
      <c r="A36141"/>
      <c r="B36141"/>
      <c r="C36141"/>
      <c r="D36141" s="67"/>
      <c r="E36141"/>
      <c r="F36141"/>
      <c r="G36141"/>
      <c r="H36141" s="67"/>
      <c r="I36141"/>
      <c r="J36141"/>
      <c r="K36141"/>
      <c r="L36141"/>
      <c r="M36141"/>
      <c r="N36141"/>
      <c r="O36141"/>
    </row>
    <row r="36142" spans="1:15">
      <c r="A36142"/>
      <c r="B36142"/>
      <c r="C36142"/>
      <c r="D36142" s="67"/>
      <c r="E36142"/>
      <c r="F36142"/>
      <c r="G36142"/>
      <c r="H36142" s="67"/>
      <c r="I36142"/>
      <c r="J36142"/>
      <c r="K36142"/>
      <c r="L36142"/>
      <c r="M36142"/>
      <c r="N36142"/>
      <c r="O36142"/>
    </row>
    <row r="36143" spans="1:15">
      <c r="A36143"/>
      <c r="B36143"/>
      <c r="C36143"/>
      <c r="D36143" s="67"/>
      <c r="E36143"/>
      <c r="F36143"/>
      <c r="G36143"/>
      <c r="H36143" s="67"/>
      <c r="I36143"/>
      <c r="J36143"/>
      <c r="K36143"/>
      <c r="L36143"/>
      <c r="M36143"/>
      <c r="N36143"/>
      <c r="O36143"/>
    </row>
    <row r="36144" spans="1:15">
      <c r="A36144"/>
      <c r="B36144"/>
      <c r="C36144"/>
      <c r="D36144" s="67"/>
      <c r="E36144"/>
      <c r="F36144"/>
      <c r="G36144"/>
      <c r="H36144" s="67"/>
      <c r="I36144"/>
      <c r="J36144"/>
      <c r="K36144"/>
      <c r="L36144"/>
      <c r="M36144"/>
      <c r="N36144"/>
      <c r="O36144"/>
    </row>
    <row r="36145" spans="1:15">
      <c r="A36145"/>
      <c r="B36145"/>
      <c r="C36145"/>
      <c r="D36145" s="67"/>
      <c r="E36145"/>
      <c r="F36145"/>
      <c r="G36145"/>
      <c r="H36145" s="67"/>
      <c r="I36145"/>
      <c r="J36145"/>
      <c r="K36145"/>
      <c r="L36145"/>
      <c r="M36145"/>
      <c r="N36145"/>
      <c r="O36145"/>
    </row>
    <row r="36146" spans="1:15">
      <c r="A36146"/>
      <c r="B36146"/>
      <c r="C36146"/>
      <c r="D36146" s="67"/>
      <c r="E36146"/>
      <c r="F36146"/>
      <c r="G36146"/>
      <c r="H36146" s="67"/>
      <c r="I36146"/>
      <c r="J36146"/>
      <c r="K36146"/>
      <c r="L36146"/>
      <c r="M36146"/>
      <c r="N36146"/>
      <c r="O36146"/>
    </row>
    <row r="36147" spans="1:15">
      <c r="A36147"/>
      <c r="B36147"/>
      <c r="C36147"/>
      <c r="D36147" s="67"/>
      <c r="E36147"/>
      <c r="F36147"/>
      <c r="G36147"/>
      <c r="H36147" s="67"/>
      <c r="I36147"/>
      <c r="J36147"/>
      <c r="K36147"/>
      <c r="L36147"/>
      <c r="M36147"/>
      <c r="N36147"/>
      <c r="O36147"/>
    </row>
    <row r="36148" spans="1:15">
      <c r="A36148"/>
      <c r="B36148"/>
      <c r="C36148"/>
      <c r="D36148" s="67"/>
      <c r="E36148"/>
      <c r="F36148"/>
      <c r="G36148"/>
      <c r="H36148" s="67"/>
      <c r="I36148"/>
      <c r="J36148"/>
      <c r="K36148"/>
      <c r="L36148"/>
      <c r="M36148"/>
      <c r="N36148"/>
      <c r="O36148"/>
    </row>
    <row r="36149" spans="1:15">
      <c r="A36149"/>
      <c r="B36149"/>
      <c r="C36149"/>
      <c r="D36149" s="67"/>
      <c r="E36149"/>
      <c r="F36149"/>
      <c r="G36149"/>
      <c r="H36149" s="67"/>
      <c r="I36149"/>
      <c r="J36149"/>
      <c r="K36149"/>
      <c r="L36149"/>
      <c r="M36149"/>
      <c r="N36149"/>
      <c r="O36149"/>
    </row>
    <row r="36150" spans="1:15">
      <c r="A36150"/>
      <c r="B36150"/>
      <c r="C36150"/>
      <c r="D36150" s="67"/>
      <c r="E36150"/>
      <c r="F36150"/>
      <c r="G36150"/>
      <c r="H36150" s="67"/>
      <c r="I36150"/>
      <c r="J36150"/>
      <c r="K36150"/>
      <c r="L36150"/>
      <c r="M36150"/>
      <c r="N36150"/>
      <c r="O36150"/>
    </row>
    <row r="36151" spans="1:15">
      <c r="A36151"/>
      <c r="B36151"/>
      <c r="C36151"/>
      <c r="D36151" s="67"/>
      <c r="E36151"/>
      <c r="F36151"/>
      <c r="G36151"/>
      <c r="H36151" s="67"/>
      <c r="I36151"/>
      <c r="J36151"/>
      <c r="K36151"/>
      <c r="L36151"/>
      <c r="M36151"/>
      <c r="N36151"/>
      <c r="O36151"/>
    </row>
    <row r="36152" spans="1:15">
      <c r="A36152"/>
      <c r="B36152"/>
      <c r="C36152"/>
      <c r="D36152" s="67"/>
      <c r="E36152"/>
      <c r="F36152"/>
      <c r="G36152"/>
      <c r="H36152" s="67"/>
      <c r="I36152"/>
      <c r="J36152"/>
      <c r="K36152"/>
      <c r="L36152"/>
      <c r="M36152"/>
      <c r="N36152"/>
      <c r="O36152"/>
    </row>
    <row r="36153" spans="1:15">
      <c r="A36153"/>
      <c r="B36153"/>
      <c r="C36153"/>
      <c r="D36153" s="67"/>
      <c r="E36153"/>
      <c r="F36153"/>
      <c r="G36153"/>
      <c r="H36153" s="67"/>
      <c r="I36153"/>
      <c r="J36153"/>
      <c r="K36153"/>
      <c r="L36153"/>
      <c r="M36153"/>
      <c r="N36153"/>
      <c r="O36153"/>
    </row>
    <row r="36154" spans="1:15">
      <c r="A36154"/>
      <c r="B36154"/>
      <c r="C36154"/>
      <c r="D36154" s="67"/>
      <c r="E36154"/>
      <c r="F36154"/>
      <c r="G36154"/>
      <c r="H36154" s="67"/>
      <c r="I36154"/>
      <c r="J36154"/>
      <c r="K36154"/>
      <c r="L36154"/>
      <c r="M36154"/>
      <c r="N36154"/>
      <c r="O36154"/>
    </row>
    <row r="36155" spans="1:15">
      <c r="A36155"/>
      <c r="B36155"/>
      <c r="C36155"/>
      <c r="D36155" s="67"/>
      <c r="E36155"/>
      <c r="F36155"/>
      <c r="G36155"/>
      <c r="H36155" s="67"/>
      <c r="I36155"/>
      <c r="J36155"/>
      <c r="K36155"/>
      <c r="L36155"/>
      <c r="M36155"/>
      <c r="N36155"/>
      <c r="O36155"/>
    </row>
    <row r="36156" spans="1:15">
      <c r="A36156"/>
      <c r="B36156"/>
      <c r="C36156"/>
      <c r="D36156" s="67"/>
      <c r="E36156"/>
      <c r="F36156"/>
      <c r="G36156"/>
      <c r="H36156" s="67"/>
      <c r="I36156"/>
      <c r="J36156"/>
      <c r="K36156"/>
      <c r="L36156"/>
      <c r="M36156"/>
      <c r="N36156"/>
      <c r="O36156"/>
    </row>
    <row r="36157" spans="1:15">
      <c r="A36157"/>
      <c r="B36157"/>
      <c r="C36157"/>
      <c r="D36157" s="67"/>
      <c r="E36157"/>
      <c r="F36157"/>
      <c r="G36157"/>
      <c r="H36157" s="67"/>
      <c r="I36157"/>
      <c r="J36157"/>
      <c r="K36157"/>
      <c r="L36157"/>
      <c r="M36157"/>
      <c r="N36157"/>
      <c r="O36157"/>
    </row>
    <row r="36158" spans="1:15">
      <c r="A36158"/>
      <c r="B36158"/>
      <c r="C36158"/>
      <c r="D36158" s="67"/>
      <c r="E36158"/>
      <c r="F36158"/>
      <c r="G36158"/>
      <c r="H36158" s="67"/>
      <c r="I36158"/>
      <c r="J36158"/>
      <c r="K36158"/>
      <c r="L36158"/>
      <c r="M36158"/>
      <c r="N36158"/>
      <c r="O36158"/>
    </row>
    <row r="36159" spans="1:15">
      <c r="A36159"/>
      <c r="B36159"/>
      <c r="C36159"/>
      <c r="D36159" s="67"/>
      <c r="E36159"/>
      <c r="F36159"/>
      <c r="G36159"/>
      <c r="H36159" s="67"/>
      <c r="I36159"/>
      <c r="J36159"/>
      <c r="K36159"/>
      <c r="L36159"/>
      <c r="M36159"/>
      <c r="N36159"/>
      <c r="O36159"/>
    </row>
    <row r="36160" spans="1:15">
      <c r="A36160"/>
      <c r="B36160"/>
      <c r="C36160"/>
      <c r="D36160" s="67"/>
      <c r="E36160"/>
      <c r="F36160"/>
      <c r="G36160"/>
      <c r="H36160" s="67"/>
      <c r="I36160"/>
      <c r="J36160"/>
      <c r="K36160"/>
      <c r="L36160"/>
      <c r="M36160"/>
      <c r="N36160"/>
      <c r="O36160"/>
    </row>
    <row r="36161" spans="1:15">
      <c r="A36161"/>
      <c r="B36161"/>
      <c r="C36161"/>
      <c r="D36161" s="67"/>
      <c r="E36161"/>
      <c r="F36161"/>
      <c r="G36161"/>
      <c r="H36161" s="67"/>
      <c r="I36161"/>
      <c r="J36161"/>
      <c r="K36161"/>
      <c r="L36161"/>
      <c r="M36161"/>
      <c r="N36161"/>
      <c r="O36161"/>
    </row>
    <row r="36162" spans="1:15">
      <c r="A36162"/>
      <c r="B36162"/>
      <c r="C36162"/>
      <c r="D36162" s="67"/>
      <c r="E36162"/>
      <c r="F36162"/>
      <c r="G36162"/>
      <c r="H36162" s="67"/>
      <c r="I36162"/>
      <c r="J36162"/>
      <c r="K36162"/>
      <c r="L36162"/>
      <c r="M36162"/>
      <c r="N36162"/>
      <c r="O36162"/>
    </row>
    <row r="36163" spans="1:15">
      <c r="A36163"/>
      <c r="B36163"/>
      <c r="C36163"/>
      <c r="D36163" s="67"/>
      <c r="E36163"/>
      <c r="F36163"/>
      <c r="G36163"/>
      <c r="H36163" s="67"/>
      <c r="I36163"/>
      <c r="J36163"/>
      <c r="K36163"/>
      <c r="L36163"/>
      <c r="M36163"/>
      <c r="N36163"/>
      <c r="O36163"/>
    </row>
    <row r="36164" spans="1:15">
      <c r="A36164"/>
      <c r="B36164"/>
      <c r="C36164"/>
      <c r="D36164" s="67"/>
      <c r="E36164"/>
      <c r="F36164"/>
      <c r="G36164"/>
      <c r="H36164" s="67"/>
      <c r="I36164"/>
      <c r="J36164"/>
      <c r="K36164"/>
      <c r="L36164"/>
      <c r="M36164"/>
      <c r="N36164"/>
      <c r="O36164"/>
    </row>
    <row r="36165" spans="1:15">
      <c r="A36165"/>
      <c r="B36165"/>
      <c r="C36165"/>
      <c r="D36165" s="67"/>
      <c r="E36165"/>
      <c r="F36165"/>
      <c r="G36165"/>
      <c r="H36165" s="67"/>
      <c r="I36165"/>
      <c r="J36165"/>
      <c r="K36165"/>
      <c r="L36165"/>
      <c r="M36165"/>
      <c r="N36165"/>
      <c r="O36165"/>
    </row>
    <row r="36166" spans="1:15">
      <c r="A36166"/>
      <c r="B36166"/>
      <c r="C36166"/>
      <c r="D36166" s="67"/>
      <c r="E36166"/>
      <c r="F36166"/>
      <c r="G36166"/>
      <c r="H36166" s="67"/>
      <c r="I36166"/>
      <c r="J36166"/>
      <c r="K36166"/>
      <c r="L36166"/>
      <c r="M36166"/>
      <c r="N36166"/>
      <c r="O36166"/>
    </row>
    <row r="36167" spans="1:15">
      <c r="A36167"/>
      <c r="B36167"/>
      <c r="C36167"/>
      <c r="D36167" s="67"/>
      <c r="E36167"/>
      <c r="F36167"/>
      <c r="G36167"/>
      <c r="H36167" s="67"/>
      <c r="I36167"/>
      <c r="J36167"/>
      <c r="K36167"/>
      <c r="L36167"/>
      <c r="M36167"/>
      <c r="N36167"/>
      <c r="O36167"/>
    </row>
    <row r="36168" spans="1:15">
      <c r="A36168"/>
      <c r="B36168"/>
      <c r="C36168"/>
      <c r="D36168" s="67"/>
      <c r="E36168"/>
      <c r="F36168"/>
      <c r="G36168"/>
      <c r="H36168" s="67"/>
      <c r="I36168"/>
      <c r="J36168"/>
      <c r="K36168"/>
      <c r="L36168"/>
      <c r="M36168"/>
      <c r="N36168"/>
      <c r="O36168"/>
    </row>
    <row r="36169" spans="1:15">
      <c r="A36169"/>
      <c r="B36169"/>
      <c r="C36169"/>
      <c r="D36169" s="67"/>
      <c r="E36169"/>
      <c r="F36169"/>
      <c r="G36169"/>
      <c r="H36169" s="67"/>
      <c r="I36169"/>
      <c r="J36169"/>
      <c r="K36169"/>
      <c r="L36169"/>
      <c r="M36169"/>
      <c r="N36169"/>
      <c r="O36169"/>
    </row>
    <row r="36170" spans="1:15">
      <c r="A36170"/>
      <c r="B36170"/>
      <c r="C36170"/>
      <c r="D36170" s="67"/>
      <c r="E36170"/>
      <c r="F36170"/>
      <c r="G36170"/>
      <c r="H36170" s="67"/>
      <c r="I36170"/>
      <c r="J36170"/>
      <c r="K36170"/>
      <c r="L36170"/>
      <c r="M36170"/>
      <c r="N36170"/>
      <c r="O36170"/>
    </row>
    <row r="36171" spans="1:15">
      <c r="A36171"/>
      <c r="B36171"/>
      <c r="C36171"/>
      <c r="D36171" s="67"/>
      <c r="E36171"/>
      <c r="F36171"/>
      <c r="G36171"/>
      <c r="H36171" s="67"/>
      <c r="I36171"/>
      <c r="J36171"/>
      <c r="K36171"/>
      <c r="L36171"/>
      <c r="M36171"/>
      <c r="N36171"/>
      <c r="O36171"/>
    </row>
    <row r="36172" spans="1:15">
      <c r="A36172"/>
      <c r="B36172"/>
      <c r="C36172"/>
      <c r="D36172" s="67"/>
      <c r="E36172"/>
      <c r="F36172"/>
      <c r="G36172"/>
      <c r="H36172" s="67"/>
      <c r="I36172"/>
      <c r="J36172"/>
      <c r="K36172"/>
      <c r="L36172"/>
      <c r="M36172"/>
      <c r="N36172"/>
      <c r="O36172"/>
    </row>
    <row r="36173" spans="1:15">
      <c r="A36173"/>
      <c r="B36173"/>
      <c r="C36173"/>
      <c r="D36173" s="67"/>
      <c r="E36173"/>
      <c r="F36173"/>
      <c r="G36173"/>
      <c r="H36173" s="67"/>
      <c r="I36173"/>
      <c r="J36173"/>
      <c r="K36173"/>
      <c r="L36173"/>
      <c r="M36173"/>
      <c r="N36173"/>
      <c r="O36173"/>
    </row>
    <row r="36174" spans="1:15">
      <c r="A36174"/>
      <c r="B36174"/>
      <c r="C36174"/>
      <c r="D36174" s="67"/>
      <c r="E36174"/>
      <c r="F36174"/>
      <c r="G36174"/>
      <c r="H36174" s="67"/>
      <c r="I36174"/>
      <c r="J36174"/>
      <c r="K36174"/>
      <c r="L36174"/>
      <c r="M36174"/>
      <c r="N36174"/>
      <c r="O36174"/>
    </row>
    <row r="36175" spans="1:15">
      <c r="A36175"/>
      <c r="B36175"/>
      <c r="C36175"/>
      <c r="D36175" s="67"/>
      <c r="E36175"/>
      <c r="F36175"/>
      <c r="G36175"/>
      <c r="H36175" s="67"/>
      <c r="I36175"/>
      <c r="J36175"/>
      <c r="K36175"/>
      <c r="L36175"/>
      <c r="M36175"/>
      <c r="N36175"/>
      <c r="O36175"/>
    </row>
    <row r="36176" spans="1:15">
      <c r="A36176"/>
      <c r="B36176"/>
      <c r="C36176"/>
      <c r="D36176" s="67"/>
      <c r="E36176"/>
      <c r="F36176"/>
      <c r="G36176"/>
      <c r="H36176" s="67"/>
      <c r="I36176"/>
      <c r="J36176"/>
      <c r="K36176"/>
      <c r="L36176"/>
      <c r="M36176"/>
      <c r="N36176"/>
      <c r="O36176"/>
    </row>
    <row r="36177" spans="1:15">
      <c r="A36177"/>
      <c r="B36177"/>
      <c r="C36177"/>
      <c r="D36177" s="67"/>
      <c r="E36177"/>
      <c r="F36177"/>
      <c r="G36177"/>
      <c r="H36177" s="67"/>
      <c r="I36177"/>
      <c r="J36177"/>
      <c r="K36177"/>
      <c r="L36177"/>
      <c r="M36177"/>
      <c r="N36177"/>
      <c r="O36177"/>
    </row>
    <row r="36178" spans="1:15">
      <c r="A36178"/>
      <c r="B36178"/>
      <c r="C36178"/>
      <c r="D36178" s="67"/>
      <c r="E36178"/>
      <c r="F36178"/>
      <c r="G36178"/>
      <c r="H36178" s="67"/>
      <c r="I36178"/>
      <c r="J36178"/>
      <c r="K36178"/>
      <c r="L36178"/>
      <c r="M36178"/>
      <c r="N36178"/>
      <c r="O36178"/>
    </row>
    <row r="36179" spans="1:15">
      <c r="A36179"/>
      <c r="B36179"/>
      <c r="C36179"/>
      <c r="D36179" s="67"/>
      <c r="E36179"/>
      <c r="F36179"/>
      <c r="G36179"/>
      <c r="H36179" s="67"/>
      <c r="I36179"/>
      <c r="J36179"/>
      <c r="K36179"/>
      <c r="L36179"/>
      <c r="M36179"/>
      <c r="N36179"/>
      <c r="O36179"/>
    </row>
    <row r="36180" spans="1:15">
      <c r="A36180"/>
      <c r="B36180"/>
      <c r="C36180"/>
      <c r="D36180" s="67"/>
      <c r="E36180"/>
      <c r="F36180"/>
      <c r="G36180"/>
      <c r="H36180" s="67"/>
      <c r="I36180"/>
      <c r="J36180"/>
      <c r="K36180"/>
      <c r="L36180"/>
      <c r="M36180"/>
      <c r="N36180"/>
      <c r="O36180"/>
    </row>
    <row r="36181" spans="1:15">
      <c r="A36181"/>
      <c r="B36181"/>
      <c r="C36181"/>
      <c r="D36181" s="67"/>
      <c r="E36181"/>
      <c r="F36181"/>
      <c r="G36181"/>
      <c r="H36181" s="67"/>
      <c r="I36181"/>
      <c r="J36181"/>
      <c r="K36181"/>
      <c r="L36181"/>
      <c r="M36181"/>
      <c r="N36181"/>
      <c r="O36181"/>
    </row>
    <row r="36182" spans="1:15">
      <c r="A36182"/>
      <c r="B36182"/>
      <c r="C36182"/>
      <c r="D36182" s="67"/>
      <c r="E36182"/>
      <c r="F36182"/>
      <c r="G36182"/>
      <c r="H36182" s="67"/>
      <c r="I36182"/>
      <c r="J36182"/>
      <c r="K36182"/>
      <c r="L36182"/>
      <c r="M36182"/>
      <c r="N36182"/>
      <c r="O36182"/>
    </row>
    <row r="36183" spans="1:15">
      <c r="A36183"/>
      <c r="B36183"/>
      <c r="C36183"/>
      <c r="D36183" s="67"/>
      <c r="E36183"/>
      <c r="F36183"/>
      <c r="G36183"/>
      <c r="H36183" s="67"/>
      <c r="I36183"/>
      <c r="J36183"/>
      <c r="K36183"/>
      <c r="L36183"/>
      <c r="M36183"/>
      <c r="N36183"/>
      <c r="O36183"/>
    </row>
    <row r="36184" spans="1:15">
      <c r="A36184"/>
      <c r="B36184"/>
      <c r="C36184"/>
      <c r="D36184" s="67"/>
      <c r="E36184"/>
      <c r="F36184"/>
      <c r="G36184"/>
      <c r="H36184" s="67"/>
      <c r="I36184"/>
      <c r="J36184"/>
      <c r="K36184"/>
      <c r="L36184"/>
      <c r="M36184"/>
      <c r="N36184"/>
      <c r="O36184"/>
    </row>
    <row r="36185" spans="1:15">
      <c r="A36185"/>
      <c r="B36185"/>
      <c r="C36185"/>
      <c r="D36185" s="67"/>
      <c r="E36185"/>
      <c r="F36185"/>
      <c r="G36185"/>
      <c r="H36185" s="67"/>
      <c r="I36185"/>
      <c r="J36185"/>
      <c r="K36185"/>
      <c r="L36185"/>
      <c r="M36185"/>
      <c r="N36185"/>
      <c r="O36185"/>
    </row>
    <row r="36186" spans="1:15">
      <c r="A36186"/>
      <c r="B36186"/>
      <c r="C36186"/>
      <c r="D36186" s="67"/>
      <c r="E36186"/>
      <c r="F36186"/>
      <c r="G36186"/>
      <c r="H36186" s="67"/>
      <c r="I36186"/>
      <c r="J36186"/>
      <c r="K36186"/>
      <c r="L36186"/>
      <c r="M36186"/>
      <c r="N36186"/>
      <c r="O36186"/>
    </row>
    <row r="36187" spans="1:15">
      <c r="A36187"/>
      <c r="B36187"/>
      <c r="C36187"/>
      <c r="D36187" s="67"/>
      <c r="E36187"/>
      <c r="F36187"/>
      <c r="G36187"/>
      <c r="H36187" s="67"/>
      <c r="I36187"/>
      <c r="J36187"/>
      <c r="K36187"/>
      <c r="L36187"/>
      <c r="M36187"/>
      <c r="N36187"/>
      <c r="O36187"/>
    </row>
    <row r="36188" spans="1:15">
      <c r="A36188"/>
      <c r="B36188"/>
      <c r="C36188"/>
      <c r="D36188" s="67"/>
      <c r="E36188"/>
      <c r="F36188"/>
      <c r="G36188"/>
      <c r="H36188" s="67"/>
      <c r="I36188"/>
      <c r="J36188"/>
      <c r="K36188"/>
      <c r="L36188"/>
      <c r="M36188"/>
      <c r="N36188"/>
      <c r="O36188"/>
    </row>
    <row r="36189" spans="1:15">
      <c r="A36189"/>
      <c r="B36189"/>
      <c r="C36189"/>
      <c r="D36189" s="67"/>
      <c r="E36189"/>
      <c r="F36189"/>
      <c r="G36189"/>
      <c r="H36189" s="67"/>
      <c r="I36189"/>
      <c r="J36189"/>
      <c r="K36189"/>
      <c r="L36189"/>
      <c r="M36189"/>
      <c r="N36189"/>
      <c r="O36189"/>
    </row>
    <row r="36190" spans="1:15">
      <c r="A36190"/>
      <c r="B36190"/>
      <c r="C36190"/>
      <c r="D36190" s="67"/>
      <c r="E36190"/>
      <c r="F36190"/>
      <c r="G36190"/>
      <c r="H36190" s="67"/>
      <c r="I36190"/>
      <c r="J36190"/>
      <c r="K36190"/>
      <c r="L36190"/>
      <c r="M36190"/>
      <c r="N36190"/>
      <c r="O36190"/>
    </row>
    <row r="36191" spans="1:15">
      <c r="A36191"/>
      <c r="B36191"/>
      <c r="C36191"/>
      <c r="D36191" s="67"/>
      <c r="E36191"/>
      <c r="F36191"/>
      <c r="G36191"/>
      <c r="H36191" s="67"/>
      <c r="I36191"/>
      <c r="J36191"/>
      <c r="K36191"/>
      <c r="L36191"/>
      <c r="M36191"/>
      <c r="N36191"/>
      <c r="O36191"/>
    </row>
    <row r="36192" spans="1:15">
      <c r="A36192"/>
      <c r="B36192"/>
      <c r="C36192"/>
      <c r="D36192" s="67"/>
      <c r="E36192"/>
      <c r="F36192"/>
      <c r="G36192"/>
      <c r="H36192" s="67"/>
      <c r="I36192"/>
      <c r="J36192"/>
      <c r="K36192"/>
      <c r="L36192"/>
      <c r="M36192"/>
      <c r="N36192"/>
      <c r="O36192"/>
    </row>
    <row r="36193" spans="1:15">
      <c r="A36193"/>
      <c r="B36193"/>
      <c r="C36193"/>
      <c r="D36193" s="67"/>
      <c r="E36193"/>
      <c r="F36193"/>
      <c r="G36193"/>
      <c r="H36193" s="67"/>
      <c r="I36193"/>
      <c r="J36193"/>
      <c r="K36193"/>
      <c r="L36193"/>
      <c r="M36193"/>
      <c r="N36193"/>
      <c r="O36193"/>
    </row>
    <row r="36194" spans="1:15">
      <c r="A36194"/>
      <c r="B36194"/>
      <c r="C36194"/>
      <c r="D36194" s="67"/>
      <c r="E36194"/>
      <c r="F36194"/>
      <c r="G36194"/>
      <c r="H36194" s="67"/>
      <c r="I36194"/>
      <c r="J36194"/>
      <c r="K36194"/>
      <c r="L36194"/>
      <c r="M36194"/>
      <c r="N36194"/>
      <c r="O36194"/>
    </row>
    <row r="36195" spans="1:15">
      <c r="A36195"/>
      <c r="B36195"/>
      <c r="C36195"/>
      <c r="D36195" s="67"/>
      <c r="E36195"/>
      <c r="F36195"/>
      <c r="G36195"/>
      <c r="H36195" s="67"/>
      <c r="I36195"/>
      <c r="J36195"/>
      <c r="K36195"/>
      <c r="L36195"/>
      <c r="M36195"/>
      <c r="N36195"/>
      <c r="O36195"/>
    </row>
    <row r="36196" spans="1:15">
      <c r="A36196"/>
      <c r="B36196"/>
      <c r="C36196"/>
      <c r="D36196" s="67"/>
      <c r="E36196"/>
      <c r="F36196"/>
      <c r="G36196"/>
      <c r="H36196" s="67"/>
      <c r="I36196"/>
      <c r="J36196"/>
      <c r="K36196"/>
      <c r="L36196"/>
      <c r="M36196"/>
      <c r="N36196"/>
      <c r="O36196"/>
    </row>
    <row r="36197" spans="1:15">
      <c r="A36197"/>
      <c r="B36197"/>
      <c r="C36197"/>
      <c r="D36197" s="67"/>
      <c r="E36197"/>
      <c r="F36197"/>
      <c r="G36197"/>
      <c r="H36197" s="67"/>
      <c r="I36197"/>
      <c r="J36197"/>
      <c r="K36197"/>
      <c r="L36197"/>
      <c r="M36197"/>
      <c r="N36197"/>
      <c r="O36197"/>
    </row>
    <row r="36198" spans="1:15">
      <c r="A36198"/>
      <c r="B36198"/>
      <c r="C36198"/>
      <c r="D36198" s="67"/>
      <c r="E36198"/>
      <c r="F36198"/>
      <c r="G36198"/>
      <c r="H36198" s="67"/>
      <c r="I36198"/>
      <c r="J36198"/>
      <c r="K36198"/>
      <c r="L36198"/>
      <c r="M36198"/>
      <c r="N36198"/>
      <c r="O36198"/>
    </row>
    <row r="36199" spans="1:15">
      <c r="A36199"/>
      <c r="B36199"/>
      <c r="C36199"/>
      <c r="D36199" s="67"/>
      <c r="E36199"/>
      <c r="F36199"/>
      <c r="G36199"/>
      <c r="H36199" s="67"/>
      <c r="I36199"/>
      <c r="J36199"/>
      <c r="K36199"/>
      <c r="L36199"/>
      <c r="M36199"/>
      <c r="N36199"/>
      <c r="O36199"/>
    </row>
    <row r="36200" spans="1:15">
      <c r="A36200"/>
      <c r="B36200"/>
      <c r="C36200"/>
      <c r="D36200" s="67"/>
      <c r="E36200"/>
      <c r="F36200"/>
      <c r="G36200"/>
      <c r="H36200" s="67"/>
      <c r="I36200"/>
      <c r="J36200"/>
      <c r="K36200"/>
      <c r="L36200"/>
      <c r="M36200"/>
      <c r="N36200"/>
      <c r="O36200"/>
    </row>
    <row r="36201" spans="1:15">
      <c r="A36201"/>
      <c r="B36201"/>
      <c r="C36201"/>
      <c r="D36201" s="67"/>
      <c r="E36201"/>
      <c r="F36201"/>
      <c r="G36201"/>
      <c r="H36201" s="67"/>
      <c r="I36201"/>
      <c r="J36201"/>
      <c r="K36201"/>
      <c r="L36201"/>
      <c r="M36201"/>
      <c r="N36201"/>
      <c r="O36201"/>
    </row>
    <row r="36202" spans="1:15">
      <c r="A36202"/>
      <c r="B36202"/>
      <c r="C36202"/>
      <c r="D36202" s="67"/>
      <c r="E36202"/>
      <c r="F36202"/>
      <c r="G36202"/>
      <c r="H36202" s="67"/>
      <c r="I36202"/>
      <c r="J36202"/>
      <c r="K36202"/>
      <c r="L36202"/>
      <c r="M36202"/>
      <c r="N36202"/>
      <c r="O36202"/>
    </row>
    <row r="36203" spans="1:15">
      <c r="A36203"/>
      <c r="B36203"/>
      <c r="C36203"/>
      <c r="D36203" s="67"/>
      <c r="E36203"/>
      <c r="F36203"/>
      <c r="G36203"/>
      <c r="H36203" s="67"/>
      <c r="I36203"/>
      <c r="J36203"/>
      <c r="K36203"/>
      <c r="L36203"/>
      <c r="M36203"/>
      <c r="N36203"/>
      <c r="O36203"/>
    </row>
    <row r="36204" spans="1:15">
      <c r="A36204"/>
      <c r="B36204"/>
      <c r="C36204"/>
      <c r="D36204" s="67"/>
      <c r="E36204"/>
      <c r="F36204"/>
      <c r="G36204"/>
      <c r="H36204" s="67"/>
      <c r="I36204"/>
      <c r="J36204"/>
      <c r="K36204"/>
      <c r="L36204"/>
      <c r="M36204"/>
      <c r="N36204"/>
      <c r="O36204"/>
    </row>
    <row r="36205" spans="1:15">
      <c r="A36205"/>
      <c r="B36205"/>
      <c r="C36205"/>
      <c r="D36205" s="67"/>
      <c r="E36205"/>
      <c r="F36205"/>
      <c r="G36205"/>
      <c r="H36205" s="67"/>
      <c r="I36205"/>
      <c r="J36205"/>
      <c r="K36205"/>
      <c r="L36205"/>
      <c r="M36205"/>
      <c r="N36205"/>
      <c r="O36205"/>
    </row>
    <row r="36206" spans="1:15">
      <c r="A36206"/>
      <c r="B36206"/>
      <c r="C36206"/>
      <c r="D36206" s="67"/>
      <c r="E36206"/>
      <c r="F36206"/>
      <c r="G36206"/>
      <c r="H36206" s="67"/>
      <c r="I36206"/>
      <c r="J36206"/>
      <c r="K36206"/>
      <c r="L36206"/>
      <c r="M36206"/>
      <c r="N36206"/>
      <c r="O36206"/>
    </row>
    <row r="36207" spans="1:15">
      <c r="A36207"/>
      <c r="B36207"/>
      <c r="C36207"/>
      <c r="D36207" s="67"/>
      <c r="E36207"/>
      <c r="F36207"/>
      <c r="G36207"/>
      <c r="H36207" s="67"/>
      <c r="I36207"/>
      <c r="J36207"/>
      <c r="K36207"/>
      <c r="L36207"/>
      <c r="M36207"/>
      <c r="N36207"/>
      <c r="O36207"/>
    </row>
    <row r="36208" spans="1:15">
      <c r="A36208"/>
      <c r="B36208"/>
      <c r="C36208"/>
      <c r="D36208" s="67"/>
      <c r="E36208"/>
      <c r="F36208"/>
      <c r="G36208"/>
      <c r="H36208" s="67"/>
      <c r="I36208"/>
      <c r="J36208"/>
      <c r="K36208"/>
      <c r="L36208"/>
      <c r="M36208"/>
      <c r="N36208"/>
      <c r="O36208"/>
    </row>
    <row r="36209" spans="1:15">
      <c r="A36209"/>
      <c r="B36209"/>
      <c r="C36209"/>
      <c r="D36209" s="67"/>
      <c r="E36209"/>
      <c r="F36209"/>
      <c r="G36209"/>
      <c r="H36209" s="67"/>
      <c r="I36209"/>
      <c r="J36209"/>
      <c r="K36209"/>
      <c r="L36209"/>
      <c r="M36209"/>
      <c r="N36209"/>
      <c r="O36209"/>
    </row>
    <row r="36210" spans="1:15">
      <c r="A36210"/>
      <c r="B36210"/>
      <c r="C36210"/>
      <c r="D36210" s="67"/>
      <c r="E36210"/>
      <c r="F36210"/>
      <c r="G36210"/>
      <c r="H36210" s="67"/>
      <c r="I36210"/>
      <c r="J36210"/>
      <c r="K36210"/>
      <c r="L36210"/>
      <c r="M36210"/>
      <c r="N36210"/>
      <c r="O36210"/>
    </row>
    <row r="36211" spans="1:15">
      <c r="A36211"/>
      <c r="B36211"/>
      <c r="C36211"/>
      <c r="D36211" s="67"/>
      <c r="E36211"/>
      <c r="F36211"/>
      <c r="G36211"/>
      <c r="H36211" s="67"/>
      <c r="I36211"/>
      <c r="J36211"/>
      <c r="K36211"/>
      <c r="L36211"/>
      <c r="M36211"/>
      <c r="N36211"/>
      <c r="O36211"/>
    </row>
    <row r="36212" spans="1:15">
      <c r="A36212"/>
      <c r="B36212"/>
      <c r="C36212"/>
      <c r="D36212" s="67"/>
      <c r="E36212"/>
      <c r="F36212"/>
      <c r="G36212"/>
      <c r="H36212" s="67"/>
      <c r="I36212"/>
      <c r="J36212"/>
      <c r="K36212"/>
      <c r="L36212"/>
      <c r="M36212"/>
      <c r="N36212"/>
      <c r="O36212"/>
    </row>
    <row r="36213" spans="1:15">
      <c r="A36213"/>
      <c r="B36213"/>
      <c r="C36213"/>
      <c r="D36213" s="67"/>
      <c r="E36213"/>
      <c r="F36213"/>
      <c r="G36213"/>
      <c r="H36213" s="67"/>
      <c r="I36213"/>
      <c r="J36213"/>
      <c r="K36213"/>
      <c r="L36213"/>
      <c r="M36213"/>
      <c r="N36213"/>
      <c r="O36213"/>
    </row>
    <row r="36214" spans="1:15">
      <c r="A36214"/>
      <c r="B36214"/>
      <c r="C36214"/>
      <c r="D36214" s="67"/>
      <c r="E36214"/>
      <c r="F36214"/>
      <c r="G36214"/>
      <c r="H36214" s="67"/>
      <c r="I36214"/>
      <c r="J36214"/>
      <c r="K36214"/>
      <c r="L36214"/>
      <c r="M36214"/>
      <c r="N36214"/>
      <c r="O36214"/>
    </row>
    <row r="36215" spans="1:15">
      <c r="A36215"/>
      <c r="B36215"/>
      <c r="C36215"/>
      <c r="D36215" s="67"/>
      <c r="E36215"/>
      <c r="F36215"/>
      <c r="G36215"/>
      <c r="H36215" s="67"/>
      <c r="I36215"/>
      <c r="J36215"/>
      <c r="K36215"/>
      <c r="L36215"/>
      <c r="M36215"/>
      <c r="N36215"/>
      <c r="O36215"/>
    </row>
    <row r="36216" spans="1:15">
      <c r="A36216"/>
      <c r="B36216"/>
      <c r="C36216"/>
      <c r="D36216" s="67"/>
      <c r="E36216"/>
      <c r="F36216"/>
      <c r="G36216"/>
      <c r="H36216" s="67"/>
      <c r="I36216"/>
      <c r="J36216"/>
      <c r="K36216"/>
      <c r="L36216"/>
      <c r="M36216"/>
      <c r="N36216"/>
      <c r="O36216"/>
    </row>
    <row r="36217" spans="1:15">
      <c r="A36217"/>
      <c r="B36217"/>
      <c r="C36217"/>
      <c r="D36217" s="67"/>
      <c r="E36217"/>
      <c r="F36217"/>
      <c r="G36217"/>
      <c r="H36217" s="67"/>
      <c r="I36217"/>
      <c r="J36217"/>
      <c r="K36217"/>
      <c r="L36217"/>
      <c r="M36217"/>
      <c r="N36217"/>
      <c r="O36217"/>
    </row>
    <row r="36218" spans="1:15">
      <c r="A36218"/>
      <c r="B36218"/>
      <c r="C36218"/>
      <c r="D36218" s="67"/>
      <c r="E36218"/>
      <c r="F36218"/>
      <c r="G36218"/>
      <c r="H36218" s="67"/>
      <c r="I36218"/>
      <c r="J36218"/>
      <c r="K36218"/>
      <c r="L36218"/>
      <c r="M36218"/>
      <c r="N36218"/>
      <c r="O36218"/>
    </row>
    <row r="36219" spans="1:15">
      <c r="A36219"/>
      <c r="B36219"/>
      <c r="C36219"/>
      <c r="D36219" s="67"/>
      <c r="E36219"/>
      <c r="F36219"/>
      <c r="G36219"/>
      <c r="H36219" s="67"/>
      <c r="I36219"/>
      <c r="J36219"/>
      <c r="K36219"/>
      <c r="L36219"/>
      <c r="M36219"/>
      <c r="N36219"/>
      <c r="O36219"/>
    </row>
    <row r="36220" spans="1:15">
      <c r="A36220"/>
      <c r="B36220"/>
      <c r="C36220"/>
      <c r="D36220" s="67"/>
      <c r="E36220"/>
      <c r="F36220"/>
      <c r="G36220"/>
      <c r="H36220" s="67"/>
      <c r="I36220"/>
      <c r="J36220"/>
      <c r="K36220"/>
      <c r="L36220"/>
      <c r="M36220"/>
      <c r="N36220"/>
      <c r="O36220"/>
    </row>
    <row r="36221" spans="1:15">
      <c r="A36221"/>
      <c r="B36221"/>
      <c r="C36221"/>
      <c r="D36221" s="67"/>
      <c r="E36221"/>
      <c r="F36221"/>
      <c r="G36221"/>
      <c r="H36221" s="67"/>
      <c r="I36221"/>
      <c r="J36221"/>
      <c r="K36221"/>
      <c r="L36221"/>
      <c r="M36221"/>
      <c r="N36221"/>
      <c r="O36221"/>
    </row>
    <row r="36222" spans="1:15">
      <c r="A36222"/>
      <c r="B36222"/>
      <c r="C36222"/>
      <c r="D36222" s="67"/>
      <c r="E36222"/>
      <c r="F36222"/>
      <c r="G36222"/>
      <c r="H36222" s="67"/>
      <c r="I36222"/>
      <c r="J36222"/>
      <c r="K36222"/>
      <c r="L36222"/>
      <c r="M36222"/>
      <c r="N36222"/>
      <c r="O36222"/>
    </row>
    <row r="36223" spans="1:15">
      <c r="A36223"/>
      <c r="B36223"/>
      <c r="C36223"/>
      <c r="D36223" s="67"/>
      <c r="E36223"/>
      <c r="F36223"/>
      <c r="G36223"/>
      <c r="H36223" s="67"/>
      <c r="I36223"/>
      <c r="J36223"/>
      <c r="K36223"/>
      <c r="L36223"/>
      <c r="M36223"/>
      <c r="N36223"/>
      <c r="O36223"/>
    </row>
    <row r="36224" spans="1:15">
      <c r="A36224"/>
      <c r="B36224"/>
      <c r="C36224"/>
      <c r="D36224" s="67"/>
      <c r="E36224"/>
      <c r="F36224"/>
      <c r="G36224"/>
      <c r="H36224" s="67"/>
      <c r="I36224"/>
      <c r="J36224"/>
      <c r="K36224"/>
      <c r="L36224"/>
      <c r="M36224"/>
      <c r="N36224"/>
      <c r="O36224"/>
    </row>
    <row r="36225" spans="1:15">
      <c r="A36225"/>
      <c r="B36225"/>
      <c r="C36225"/>
      <c r="D36225" s="67"/>
      <c r="E36225"/>
      <c r="F36225"/>
      <c r="G36225"/>
      <c r="H36225" s="67"/>
      <c r="I36225"/>
      <c r="J36225"/>
      <c r="K36225"/>
      <c r="L36225"/>
      <c r="M36225"/>
      <c r="N36225"/>
      <c r="O36225"/>
    </row>
    <row r="36226" spans="1:15">
      <c r="A36226"/>
      <c r="B36226"/>
      <c r="C36226"/>
      <c r="D36226" s="67"/>
      <c r="E36226"/>
      <c r="F36226"/>
      <c r="G36226"/>
      <c r="H36226" s="67"/>
      <c r="I36226"/>
      <c r="J36226"/>
      <c r="K36226"/>
      <c r="L36226"/>
      <c r="M36226"/>
      <c r="N36226"/>
      <c r="O36226"/>
    </row>
    <row r="36227" spans="1:15">
      <c r="A36227"/>
      <c r="B36227"/>
      <c r="C36227"/>
      <c r="D36227" s="67"/>
      <c r="E36227"/>
      <c r="F36227"/>
      <c r="G36227"/>
      <c r="H36227" s="67"/>
      <c r="I36227"/>
      <c r="J36227"/>
      <c r="K36227"/>
      <c r="L36227"/>
      <c r="M36227"/>
      <c r="N36227"/>
      <c r="O36227"/>
    </row>
    <row r="36228" spans="1:15">
      <c r="A36228"/>
      <c r="B36228"/>
      <c r="C36228"/>
      <c r="D36228" s="67"/>
      <c r="E36228"/>
      <c r="F36228"/>
      <c r="G36228"/>
      <c r="H36228" s="67"/>
      <c r="I36228"/>
      <c r="J36228"/>
      <c r="K36228"/>
      <c r="L36228"/>
      <c r="M36228"/>
      <c r="N36228"/>
      <c r="O36228"/>
    </row>
    <row r="36229" spans="1:15">
      <c r="A36229"/>
      <c r="B36229"/>
      <c r="C36229"/>
      <c r="D36229" s="67"/>
      <c r="E36229"/>
      <c r="F36229"/>
      <c r="G36229"/>
      <c r="H36229" s="67"/>
      <c r="I36229"/>
      <c r="J36229"/>
      <c r="K36229"/>
      <c r="L36229"/>
      <c r="M36229"/>
      <c r="N36229"/>
      <c r="O36229"/>
    </row>
    <row r="36230" spans="1:15">
      <c r="A36230"/>
      <c r="B36230"/>
      <c r="C36230"/>
      <c r="D36230" s="67"/>
      <c r="E36230"/>
      <c r="F36230"/>
      <c r="G36230"/>
      <c r="H36230" s="67"/>
      <c r="I36230"/>
      <c r="J36230"/>
      <c r="K36230"/>
      <c r="L36230"/>
      <c r="M36230"/>
      <c r="N36230"/>
      <c r="O36230"/>
    </row>
    <row r="36231" spans="1:15">
      <c r="A36231"/>
      <c r="B36231"/>
      <c r="C36231"/>
      <c r="D36231" s="67"/>
      <c r="E36231"/>
      <c r="F36231"/>
      <c r="G36231"/>
      <c r="H36231" s="67"/>
      <c r="I36231"/>
      <c r="J36231"/>
      <c r="K36231"/>
      <c r="L36231"/>
      <c r="M36231"/>
      <c r="N36231"/>
      <c r="O36231"/>
    </row>
    <row r="36232" spans="1:15">
      <c r="A36232"/>
      <c r="B36232"/>
      <c r="C36232"/>
      <c r="D36232" s="67"/>
      <c r="E36232"/>
      <c r="F36232"/>
      <c r="G36232"/>
      <c r="H36232" s="67"/>
      <c r="I36232"/>
      <c r="J36232"/>
      <c r="K36232"/>
      <c r="L36232"/>
      <c r="M36232"/>
      <c r="N36232"/>
      <c r="O36232"/>
    </row>
    <row r="36233" spans="1:15">
      <c r="A36233"/>
      <c r="B36233"/>
      <c r="C36233"/>
      <c r="D36233" s="67"/>
      <c r="E36233"/>
      <c r="F36233"/>
      <c r="G36233"/>
      <c r="H36233" s="67"/>
      <c r="I36233"/>
      <c r="J36233"/>
      <c r="K36233"/>
      <c r="L36233"/>
      <c r="M36233"/>
      <c r="N36233"/>
      <c r="O36233"/>
    </row>
    <row r="36234" spans="1:15">
      <c r="A36234"/>
      <c r="B36234"/>
      <c r="C36234"/>
      <c r="D36234" s="67"/>
      <c r="E36234"/>
      <c r="F36234"/>
      <c r="G36234"/>
      <c r="H36234" s="67"/>
      <c r="I36234"/>
      <c r="J36234"/>
      <c r="K36234"/>
      <c r="L36234"/>
      <c r="M36234"/>
      <c r="N36234"/>
      <c r="O36234"/>
    </row>
    <row r="36235" spans="1:15">
      <c r="A36235"/>
      <c r="B36235"/>
      <c r="C36235"/>
      <c r="D36235" s="67"/>
      <c r="E36235"/>
      <c r="F36235"/>
      <c r="G36235"/>
      <c r="H36235" s="67"/>
      <c r="I36235"/>
      <c r="J36235"/>
      <c r="K36235"/>
      <c r="L36235"/>
      <c r="M36235"/>
      <c r="N36235"/>
      <c r="O36235"/>
    </row>
    <row r="36236" spans="1:15">
      <c r="A36236"/>
      <c r="B36236"/>
      <c r="C36236"/>
      <c r="D36236" s="67"/>
      <c r="E36236"/>
      <c r="F36236"/>
      <c r="G36236"/>
      <c r="H36236" s="67"/>
      <c r="I36236"/>
      <c r="J36236"/>
      <c r="K36236"/>
      <c r="L36236"/>
      <c r="M36236"/>
      <c r="N36236"/>
      <c r="O36236"/>
    </row>
    <row r="36237" spans="1:15">
      <c r="A36237"/>
      <c r="B36237"/>
      <c r="C36237"/>
      <c r="D36237" s="67"/>
      <c r="E36237"/>
      <c r="F36237"/>
      <c r="G36237"/>
      <c r="H36237" s="67"/>
      <c r="I36237"/>
      <c r="J36237"/>
      <c r="K36237"/>
      <c r="L36237"/>
      <c r="M36237"/>
      <c r="N36237"/>
      <c r="O36237"/>
    </row>
    <row r="36238" spans="1:15">
      <c r="A36238"/>
      <c r="B36238"/>
      <c r="C36238"/>
      <c r="D36238" s="67"/>
      <c r="E36238"/>
      <c r="F36238"/>
      <c r="G36238"/>
      <c r="H36238" s="67"/>
      <c r="I36238"/>
      <c r="J36238"/>
      <c r="K36238"/>
      <c r="L36238"/>
      <c r="M36238"/>
      <c r="N36238"/>
      <c r="O36238"/>
    </row>
    <row r="36239" spans="1:15">
      <c r="A36239"/>
      <c r="B36239"/>
      <c r="C36239"/>
      <c r="D36239" s="67"/>
      <c r="E36239"/>
      <c r="F36239"/>
      <c r="G36239"/>
      <c r="H36239" s="67"/>
      <c r="I36239"/>
      <c r="J36239"/>
      <c r="K36239"/>
      <c r="L36239"/>
      <c r="M36239"/>
      <c r="N36239"/>
      <c r="O36239"/>
    </row>
    <row r="36240" spans="1:15">
      <c r="A36240"/>
      <c r="B36240"/>
      <c r="C36240"/>
      <c r="D36240" s="67"/>
      <c r="E36240"/>
      <c r="F36240"/>
      <c r="G36240"/>
      <c r="H36240" s="67"/>
      <c r="I36240"/>
      <c r="J36240"/>
      <c r="K36240"/>
      <c r="L36240"/>
      <c r="M36240"/>
      <c r="N36240"/>
      <c r="O36240"/>
    </row>
    <row r="36241" spans="1:15">
      <c r="A36241"/>
      <c r="B36241"/>
      <c r="C36241"/>
      <c r="D36241" s="67"/>
      <c r="E36241"/>
      <c r="F36241"/>
      <c r="G36241"/>
      <c r="H36241" s="67"/>
      <c r="I36241"/>
      <c r="J36241"/>
      <c r="K36241"/>
      <c r="L36241"/>
      <c r="M36241"/>
      <c r="N36241"/>
      <c r="O36241"/>
    </row>
    <row r="36242" spans="1:15">
      <c r="A36242"/>
      <c r="B36242"/>
      <c r="C36242"/>
      <c r="D36242" s="67"/>
      <c r="E36242"/>
      <c r="F36242"/>
      <c r="G36242"/>
      <c r="H36242" s="67"/>
      <c r="I36242"/>
      <c r="J36242"/>
      <c r="K36242"/>
      <c r="L36242"/>
      <c r="M36242"/>
      <c r="N36242"/>
      <c r="O36242"/>
    </row>
    <row r="36243" spans="1:15">
      <c r="A36243"/>
      <c r="B36243"/>
      <c r="C36243"/>
      <c r="D36243" s="67"/>
      <c r="E36243"/>
      <c r="F36243"/>
      <c r="G36243"/>
      <c r="H36243" s="67"/>
      <c r="I36243"/>
      <c r="J36243"/>
      <c r="K36243"/>
      <c r="L36243"/>
      <c r="M36243"/>
      <c r="N36243"/>
      <c r="O36243"/>
    </row>
    <row r="36244" spans="1:15">
      <c r="A36244"/>
      <c r="B36244"/>
      <c r="C36244"/>
      <c r="D36244" s="67"/>
      <c r="E36244"/>
      <c r="F36244"/>
      <c r="G36244"/>
      <c r="H36244" s="67"/>
      <c r="I36244"/>
      <c r="J36244"/>
      <c r="K36244"/>
      <c r="L36244"/>
      <c r="M36244"/>
      <c r="N36244"/>
      <c r="O36244"/>
    </row>
    <row r="36245" spans="1:15">
      <c r="A36245"/>
      <c r="B36245"/>
      <c r="C36245"/>
      <c r="D36245" s="67"/>
      <c r="E36245"/>
      <c r="F36245"/>
      <c r="G36245"/>
      <c r="H36245" s="67"/>
      <c r="I36245"/>
      <c r="J36245"/>
      <c r="K36245"/>
      <c r="L36245"/>
      <c r="M36245"/>
      <c r="N36245"/>
      <c r="O36245"/>
    </row>
    <row r="36246" spans="1:15">
      <c r="A36246"/>
      <c r="B36246"/>
      <c r="C36246"/>
      <c r="D36246" s="67"/>
      <c r="E36246"/>
      <c r="F36246"/>
      <c r="G36246"/>
      <c r="H36246" s="67"/>
      <c r="I36246"/>
      <c r="J36246"/>
      <c r="K36246"/>
      <c r="L36246"/>
      <c r="M36246"/>
      <c r="N36246"/>
      <c r="O36246"/>
    </row>
    <row r="36247" spans="1:15">
      <c r="A36247"/>
      <c r="B36247"/>
      <c r="C36247"/>
      <c r="D36247" s="67"/>
      <c r="E36247"/>
      <c r="F36247"/>
      <c r="G36247"/>
      <c r="H36247" s="67"/>
      <c r="I36247"/>
      <c r="J36247"/>
      <c r="K36247"/>
      <c r="L36247"/>
      <c r="M36247"/>
      <c r="N36247"/>
      <c r="O36247"/>
    </row>
    <row r="36248" spans="1:15">
      <c r="A36248"/>
      <c r="B36248"/>
      <c r="C36248"/>
      <c r="D36248" s="67"/>
      <c r="E36248"/>
      <c r="F36248"/>
      <c r="G36248"/>
      <c r="H36248" s="67"/>
      <c r="I36248"/>
      <c r="J36248"/>
      <c r="K36248"/>
      <c r="L36248"/>
      <c r="M36248"/>
      <c r="N36248"/>
      <c r="O36248"/>
    </row>
    <row r="36249" spans="1:15">
      <c r="A36249"/>
      <c r="B36249"/>
      <c r="C36249"/>
      <c r="D36249" s="67"/>
      <c r="E36249"/>
      <c r="F36249"/>
      <c r="G36249"/>
      <c r="H36249" s="67"/>
      <c r="I36249"/>
      <c r="J36249"/>
      <c r="K36249"/>
      <c r="L36249"/>
      <c r="M36249"/>
      <c r="N36249"/>
      <c r="O36249"/>
    </row>
    <row r="36250" spans="1:15">
      <c r="A36250"/>
      <c r="B36250"/>
      <c r="C36250"/>
      <c r="D36250" s="67"/>
      <c r="E36250"/>
      <c r="F36250"/>
      <c r="G36250"/>
      <c r="H36250" s="67"/>
      <c r="I36250"/>
      <c r="J36250"/>
      <c r="K36250"/>
      <c r="L36250"/>
      <c r="M36250"/>
      <c r="N36250"/>
      <c r="O36250"/>
    </row>
    <row r="36251" spans="1:15">
      <c r="A36251"/>
      <c r="B36251"/>
      <c r="C36251"/>
      <c r="D36251" s="67"/>
      <c r="E36251"/>
      <c r="F36251"/>
      <c r="G36251"/>
      <c r="H36251" s="67"/>
      <c r="I36251"/>
      <c r="J36251"/>
      <c r="K36251"/>
      <c r="L36251"/>
      <c r="M36251"/>
      <c r="N36251"/>
      <c r="O36251"/>
    </row>
    <row r="36252" spans="1:15">
      <c r="A36252"/>
      <c r="B36252"/>
      <c r="C36252"/>
      <c r="D36252" s="67"/>
      <c r="E36252"/>
      <c r="F36252"/>
      <c r="G36252"/>
      <c r="H36252" s="67"/>
      <c r="I36252"/>
      <c r="J36252"/>
      <c r="K36252"/>
      <c r="L36252"/>
      <c r="M36252"/>
      <c r="N36252"/>
      <c r="O36252"/>
    </row>
    <row r="36253" spans="1:15">
      <c r="A36253"/>
      <c r="B36253"/>
      <c r="C36253"/>
      <c r="D36253" s="67"/>
      <c r="E36253"/>
      <c r="F36253"/>
      <c r="G36253"/>
      <c r="H36253" s="67"/>
      <c r="I36253"/>
      <c r="J36253"/>
      <c r="K36253"/>
      <c r="L36253"/>
      <c r="M36253"/>
      <c r="N36253"/>
      <c r="O36253"/>
    </row>
    <row r="36254" spans="1:15">
      <c r="A36254"/>
      <c r="B36254"/>
      <c r="C36254"/>
      <c r="D36254" s="67"/>
      <c r="E36254"/>
      <c r="F36254"/>
      <c r="G36254"/>
      <c r="H36254" s="67"/>
      <c r="I36254"/>
      <c r="J36254"/>
      <c r="K36254"/>
      <c r="L36254"/>
      <c r="M36254"/>
      <c r="N36254"/>
      <c r="O36254"/>
    </row>
    <row r="36255" spans="1:15">
      <c r="A36255"/>
      <c r="B36255"/>
      <c r="C36255"/>
      <c r="D36255" s="67"/>
      <c r="E36255"/>
      <c r="F36255"/>
      <c r="G36255"/>
      <c r="H36255" s="67"/>
      <c r="I36255"/>
      <c r="J36255"/>
      <c r="K36255"/>
      <c r="L36255"/>
      <c r="M36255"/>
      <c r="N36255"/>
      <c r="O36255"/>
    </row>
    <row r="36256" spans="1:15">
      <c r="A36256"/>
      <c r="B36256"/>
      <c r="C36256"/>
      <c r="D36256" s="67"/>
      <c r="E36256"/>
      <c r="F36256"/>
      <c r="G36256"/>
      <c r="H36256" s="67"/>
      <c r="I36256"/>
      <c r="J36256"/>
      <c r="K36256"/>
      <c r="L36256"/>
      <c r="M36256"/>
      <c r="N36256"/>
      <c r="O36256"/>
    </row>
    <row r="36257" spans="1:15">
      <c r="A36257"/>
      <c r="B36257"/>
      <c r="C36257"/>
      <c r="D36257" s="67"/>
      <c r="E36257"/>
      <c r="F36257"/>
      <c r="G36257"/>
      <c r="H36257" s="67"/>
      <c r="I36257"/>
      <c r="J36257"/>
      <c r="K36257"/>
      <c r="L36257"/>
      <c r="M36257"/>
      <c r="N36257"/>
      <c r="O36257"/>
    </row>
    <row r="36258" spans="1:15">
      <c r="A36258"/>
      <c r="B36258"/>
      <c r="C36258"/>
      <c r="D36258" s="67"/>
      <c r="E36258"/>
      <c r="F36258"/>
      <c r="G36258"/>
      <c r="H36258" s="67"/>
      <c r="I36258"/>
      <c r="J36258"/>
      <c r="K36258"/>
      <c r="L36258"/>
      <c r="M36258"/>
      <c r="N36258"/>
      <c r="O36258"/>
    </row>
    <row r="36259" spans="1:15">
      <c r="A36259"/>
      <c r="B36259"/>
      <c r="C36259"/>
      <c r="D36259" s="67"/>
      <c r="E36259"/>
      <c r="F36259"/>
      <c r="G36259"/>
      <c r="H36259" s="67"/>
      <c r="I36259"/>
      <c r="J36259"/>
      <c r="K36259"/>
      <c r="L36259"/>
      <c r="M36259"/>
      <c r="N36259"/>
      <c r="O36259"/>
    </row>
    <row r="36260" spans="1:15">
      <c r="A36260"/>
      <c r="B36260"/>
      <c r="C36260"/>
      <c r="D36260" s="67"/>
      <c r="E36260"/>
      <c r="F36260"/>
      <c r="G36260"/>
      <c r="H36260" s="67"/>
      <c r="I36260"/>
      <c r="J36260"/>
      <c r="K36260"/>
      <c r="L36260"/>
      <c r="M36260"/>
      <c r="N36260"/>
      <c r="O36260"/>
    </row>
    <row r="36261" spans="1:15">
      <c r="A36261"/>
      <c r="B36261"/>
      <c r="C36261"/>
      <c r="D36261" s="67"/>
      <c r="E36261"/>
      <c r="F36261"/>
      <c r="G36261"/>
      <c r="H36261" s="67"/>
      <c r="I36261"/>
      <c r="J36261"/>
      <c r="K36261"/>
      <c r="L36261"/>
      <c r="M36261"/>
      <c r="N36261"/>
      <c r="O36261"/>
    </row>
    <row r="36262" spans="1:15">
      <c r="A36262"/>
      <c r="B36262"/>
      <c r="C36262"/>
      <c r="D36262" s="67"/>
      <c r="E36262"/>
      <c r="F36262"/>
      <c r="G36262"/>
      <c r="H36262" s="67"/>
      <c r="I36262"/>
      <c r="J36262"/>
      <c r="K36262"/>
      <c r="L36262"/>
      <c r="M36262"/>
      <c r="N36262"/>
      <c r="O36262"/>
    </row>
    <row r="36263" spans="1:15">
      <c r="A36263"/>
      <c r="B36263"/>
      <c r="C36263"/>
      <c r="D36263" s="67"/>
      <c r="E36263"/>
      <c r="F36263"/>
      <c r="G36263"/>
      <c r="H36263" s="67"/>
      <c r="I36263"/>
      <c r="J36263"/>
      <c r="K36263"/>
      <c r="L36263"/>
      <c r="M36263"/>
      <c r="N36263"/>
      <c r="O36263"/>
    </row>
    <row r="36264" spans="1:15">
      <c r="A36264"/>
      <c r="B36264"/>
      <c r="C36264"/>
      <c r="D36264" s="67"/>
      <c r="E36264"/>
      <c r="F36264"/>
      <c r="G36264"/>
      <c r="H36264" s="67"/>
      <c r="I36264"/>
      <c r="J36264"/>
      <c r="K36264"/>
      <c r="L36264"/>
      <c r="M36264"/>
      <c r="N36264"/>
      <c r="O36264"/>
    </row>
    <row r="36265" spans="1:15">
      <c r="A36265"/>
      <c r="B36265"/>
      <c r="C36265"/>
      <c r="D36265" s="67"/>
      <c r="E36265"/>
      <c r="F36265"/>
      <c r="G36265"/>
      <c r="H36265" s="67"/>
      <c r="I36265"/>
      <c r="J36265"/>
      <c r="K36265"/>
      <c r="L36265"/>
      <c r="M36265"/>
      <c r="N36265"/>
      <c r="O36265"/>
    </row>
    <row r="36266" spans="1:15">
      <c r="A36266"/>
      <c r="B36266"/>
      <c r="C36266"/>
      <c r="D36266" s="67"/>
      <c r="E36266"/>
      <c r="F36266"/>
      <c r="G36266"/>
      <c r="H36266" s="67"/>
      <c r="I36266"/>
      <c r="J36266"/>
      <c r="K36266"/>
      <c r="L36266"/>
      <c r="M36266"/>
      <c r="N36266"/>
      <c r="O36266"/>
    </row>
    <row r="36267" spans="1:15">
      <c r="A36267"/>
      <c r="B36267"/>
      <c r="C36267"/>
      <c r="D36267" s="67"/>
      <c r="E36267"/>
      <c r="F36267"/>
      <c r="G36267"/>
      <c r="H36267" s="67"/>
      <c r="I36267"/>
      <c r="J36267"/>
      <c r="K36267"/>
      <c r="L36267"/>
      <c r="M36267"/>
      <c r="N36267"/>
      <c r="O36267"/>
    </row>
    <row r="36268" spans="1:15">
      <c r="A36268"/>
      <c r="B36268"/>
      <c r="C36268"/>
      <c r="D36268" s="67"/>
      <c r="E36268"/>
      <c r="F36268"/>
      <c r="G36268"/>
      <c r="H36268" s="67"/>
      <c r="I36268"/>
      <c r="J36268"/>
      <c r="K36268"/>
      <c r="L36268"/>
      <c r="M36268"/>
      <c r="N36268"/>
      <c r="O36268"/>
    </row>
    <row r="36269" spans="1:15">
      <c r="A36269"/>
      <c r="B36269"/>
      <c r="C36269"/>
      <c r="D36269" s="67"/>
      <c r="E36269"/>
      <c r="F36269"/>
      <c r="G36269"/>
      <c r="H36269" s="67"/>
      <c r="I36269"/>
      <c r="J36269"/>
      <c r="K36269"/>
      <c r="L36269"/>
      <c r="M36269"/>
      <c r="N36269"/>
      <c r="O36269"/>
    </row>
    <row r="36270" spans="1:15">
      <c r="A36270"/>
      <c r="B36270"/>
      <c r="C36270"/>
      <c r="D36270" s="67"/>
      <c r="E36270"/>
      <c r="F36270"/>
      <c r="G36270"/>
      <c r="H36270" s="67"/>
      <c r="I36270"/>
      <c r="J36270"/>
      <c r="K36270"/>
      <c r="L36270"/>
      <c r="M36270"/>
      <c r="N36270"/>
      <c r="O36270"/>
    </row>
    <row r="36271" spans="1:15">
      <c r="A36271"/>
      <c r="B36271"/>
      <c r="C36271"/>
      <c r="D36271" s="67"/>
      <c r="E36271"/>
      <c r="F36271"/>
      <c r="G36271"/>
      <c r="H36271" s="67"/>
      <c r="I36271"/>
      <c r="J36271"/>
      <c r="K36271"/>
      <c r="L36271"/>
      <c r="M36271"/>
      <c r="N36271"/>
      <c r="O36271"/>
    </row>
    <row r="36272" spans="1:15">
      <c r="A36272"/>
      <c r="B36272"/>
      <c r="C36272"/>
      <c r="D36272" s="67"/>
      <c r="E36272"/>
      <c r="F36272"/>
      <c r="G36272"/>
      <c r="H36272" s="67"/>
      <c r="I36272"/>
      <c r="J36272"/>
      <c r="K36272"/>
      <c r="L36272"/>
      <c r="M36272"/>
      <c r="N36272"/>
      <c r="O36272"/>
    </row>
    <row r="36273" spans="1:15">
      <c r="A36273"/>
      <c r="B36273"/>
      <c r="C36273"/>
      <c r="D36273" s="67"/>
      <c r="E36273"/>
      <c r="F36273"/>
      <c r="G36273"/>
      <c r="H36273" s="67"/>
      <c r="I36273"/>
      <c r="J36273"/>
      <c r="K36273"/>
      <c r="L36273"/>
      <c r="M36273"/>
      <c r="N36273"/>
      <c r="O36273"/>
    </row>
    <row r="36274" spans="1:15">
      <c r="A36274"/>
      <c r="B36274"/>
      <c r="C36274"/>
      <c r="D36274" s="67"/>
      <c r="E36274"/>
      <c r="F36274"/>
      <c r="G36274"/>
      <c r="H36274" s="67"/>
      <c r="I36274"/>
      <c r="J36274"/>
      <c r="K36274"/>
      <c r="L36274"/>
      <c r="M36274"/>
      <c r="N36274"/>
      <c r="O36274"/>
    </row>
    <row r="36275" spans="1:15">
      <c r="A36275"/>
      <c r="B36275"/>
      <c r="C36275"/>
      <c r="D36275" s="67"/>
      <c r="E36275"/>
      <c r="F36275"/>
      <c r="G36275"/>
      <c r="H36275" s="67"/>
      <c r="I36275"/>
      <c r="J36275"/>
      <c r="K36275"/>
      <c r="L36275"/>
      <c r="M36275"/>
      <c r="N36275"/>
      <c r="O36275"/>
    </row>
    <row r="36276" spans="1:15">
      <c r="A36276"/>
      <c r="B36276"/>
      <c r="C36276"/>
      <c r="D36276" s="67"/>
      <c r="E36276"/>
      <c r="F36276"/>
      <c r="G36276"/>
      <c r="H36276" s="67"/>
      <c r="I36276"/>
      <c r="J36276"/>
      <c r="K36276"/>
      <c r="L36276"/>
      <c r="M36276"/>
      <c r="N36276"/>
      <c r="O36276"/>
    </row>
    <row r="36277" spans="1:15">
      <c r="A36277"/>
      <c r="B36277"/>
      <c r="C36277"/>
      <c r="D36277" s="67"/>
      <c r="E36277"/>
      <c r="F36277"/>
      <c r="G36277"/>
      <c r="H36277" s="67"/>
      <c r="I36277"/>
      <c r="J36277"/>
      <c r="K36277"/>
      <c r="L36277"/>
      <c r="M36277"/>
      <c r="N36277"/>
      <c r="O36277"/>
    </row>
    <row r="36278" spans="1:15">
      <c r="A36278"/>
      <c r="B36278"/>
      <c r="C36278"/>
      <c r="D36278" s="67"/>
      <c r="E36278"/>
      <c r="F36278"/>
      <c r="G36278"/>
      <c r="H36278" s="67"/>
      <c r="I36278"/>
      <c r="J36278"/>
      <c r="K36278"/>
      <c r="L36278"/>
      <c r="M36278"/>
      <c r="N36278"/>
      <c r="O36278"/>
    </row>
    <row r="36279" spans="1:15">
      <c r="A36279"/>
      <c r="B36279"/>
      <c r="C36279"/>
      <c r="D36279" s="67"/>
      <c r="E36279"/>
      <c r="F36279"/>
      <c r="G36279"/>
      <c r="H36279" s="67"/>
      <c r="I36279"/>
      <c r="J36279"/>
      <c r="K36279"/>
      <c r="L36279"/>
      <c r="M36279"/>
      <c r="N36279"/>
      <c r="O36279"/>
    </row>
    <row r="36280" spans="1:15">
      <c r="A36280"/>
      <c r="B36280"/>
      <c r="C36280"/>
      <c r="D36280" s="67"/>
      <c r="E36280"/>
      <c r="F36280"/>
      <c r="G36280"/>
      <c r="H36280" s="67"/>
      <c r="I36280"/>
      <c r="J36280"/>
      <c r="K36280"/>
      <c r="L36280"/>
      <c r="M36280"/>
      <c r="N36280"/>
      <c r="O36280"/>
    </row>
    <row r="36281" spans="1:15">
      <c r="A36281"/>
      <c r="B36281"/>
      <c r="C36281"/>
      <c r="D36281" s="67"/>
      <c r="E36281"/>
      <c r="F36281"/>
      <c r="G36281"/>
      <c r="H36281" s="67"/>
      <c r="I36281"/>
      <c r="J36281"/>
      <c r="K36281"/>
      <c r="L36281"/>
      <c r="M36281"/>
      <c r="N36281"/>
      <c r="O36281"/>
    </row>
    <row r="36282" spans="1:15">
      <c r="A36282"/>
      <c r="B36282"/>
      <c r="C36282"/>
      <c r="D36282" s="67"/>
      <c r="E36282"/>
      <c r="F36282"/>
      <c r="G36282"/>
      <c r="H36282" s="67"/>
      <c r="I36282"/>
      <c r="J36282"/>
      <c r="K36282"/>
      <c r="L36282"/>
      <c r="M36282"/>
      <c r="N36282"/>
      <c r="O36282"/>
    </row>
    <row r="36283" spans="1:15">
      <c r="A36283"/>
      <c r="B36283"/>
      <c r="C36283"/>
      <c r="D36283" s="67"/>
      <c r="E36283"/>
      <c r="F36283"/>
      <c r="G36283"/>
      <c r="H36283" s="67"/>
      <c r="I36283"/>
      <c r="J36283"/>
      <c r="K36283"/>
      <c r="L36283"/>
      <c r="M36283"/>
      <c r="N36283"/>
      <c r="O36283"/>
    </row>
    <row r="36284" spans="1:15">
      <c r="A36284"/>
      <c r="B36284"/>
      <c r="C36284"/>
      <c r="D36284" s="67"/>
      <c r="E36284"/>
      <c r="F36284"/>
      <c r="G36284"/>
      <c r="H36284" s="67"/>
      <c r="I36284"/>
      <c r="J36284"/>
      <c r="K36284"/>
      <c r="L36284"/>
      <c r="M36284"/>
      <c r="N36284"/>
      <c r="O36284"/>
    </row>
    <row r="36285" spans="1:15">
      <c r="A36285"/>
      <c r="B36285"/>
      <c r="C36285"/>
      <c r="D36285" s="67"/>
      <c r="E36285"/>
      <c r="F36285"/>
      <c r="G36285"/>
      <c r="H36285" s="67"/>
      <c r="I36285"/>
      <c r="J36285"/>
      <c r="K36285"/>
      <c r="L36285"/>
      <c r="M36285"/>
      <c r="N36285"/>
      <c r="O36285"/>
    </row>
    <row r="36286" spans="1:15">
      <c r="A36286"/>
      <c r="B36286"/>
      <c r="C36286"/>
      <c r="D36286" s="67"/>
      <c r="E36286"/>
      <c r="F36286"/>
      <c r="G36286"/>
      <c r="H36286" s="67"/>
      <c r="I36286"/>
      <c r="J36286"/>
      <c r="K36286"/>
      <c r="L36286"/>
      <c r="M36286"/>
      <c r="N36286"/>
      <c r="O36286"/>
    </row>
    <row r="36287" spans="1:15">
      <c r="A36287"/>
      <c r="B36287"/>
      <c r="C36287"/>
      <c r="D36287" s="67"/>
      <c r="E36287"/>
      <c r="F36287"/>
      <c r="G36287"/>
      <c r="H36287" s="67"/>
      <c r="I36287"/>
      <c r="J36287"/>
      <c r="K36287"/>
      <c r="L36287"/>
      <c r="M36287"/>
      <c r="N36287"/>
      <c r="O36287"/>
    </row>
    <row r="36288" spans="1:15">
      <c r="A36288"/>
      <c r="B36288"/>
      <c r="C36288"/>
      <c r="D36288" s="67"/>
      <c r="E36288"/>
      <c r="F36288"/>
      <c r="G36288"/>
      <c r="H36288" s="67"/>
      <c r="I36288"/>
      <c r="J36288"/>
      <c r="K36288"/>
      <c r="L36288"/>
      <c r="M36288"/>
      <c r="N36288"/>
      <c r="O36288"/>
    </row>
    <row r="36289" spans="1:15">
      <c r="A36289"/>
      <c r="B36289"/>
      <c r="C36289"/>
      <c r="D36289" s="67"/>
      <c r="E36289"/>
      <c r="F36289"/>
      <c r="G36289"/>
      <c r="H36289" s="67"/>
      <c r="I36289"/>
      <c r="J36289"/>
      <c r="K36289"/>
      <c r="L36289"/>
      <c r="M36289"/>
      <c r="N36289"/>
      <c r="O36289"/>
    </row>
    <row r="36290" spans="1:15">
      <c r="A36290"/>
      <c r="B36290"/>
      <c r="C36290"/>
      <c r="D36290" s="67"/>
      <c r="E36290"/>
      <c r="F36290"/>
      <c r="G36290"/>
      <c r="H36290" s="67"/>
      <c r="I36290"/>
      <c r="J36290"/>
      <c r="K36290"/>
      <c r="L36290"/>
      <c r="M36290"/>
      <c r="N36290"/>
      <c r="O36290"/>
    </row>
    <row r="36291" spans="1:15">
      <c r="A36291"/>
      <c r="B36291"/>
      <c r="C36291"/>
      <c r="D36291" s="67"/>
      <c r="E36291"/>
      <c r="F36291"/>
      <c r="G36291"/>
      <c r="H36291" s="67"/>
      <c r="I36291"/>
      <c r="J36291"/>
      <c r="K36291"/>
      <c r="L36291"/>
      <c r="M36291"/>
      <c r="N36291"/>
      <c r="O36291"/>
    </row>
    <row r="36292" spans="1:15">
      <c r="A36292"/>
      <c r="B36292"/>
      <c r="C36292"/>
      <c r="D36292" s="67"/>
      <c r="E36292"/>
      <c r="F36292"/>
      <c r="G36292"/>
      <c r="H36292" s="67"/>
      <c r="I36292"/>
      <c r="J36292"/>
      <c r="K36292"/>
      <c r="L36292"/>
      <c r="M36292"/>
      <c r="N36292"/>
      <c r="O36292"/>
    </row>
    <row r="36293" spans="1:15">
      <c r="A36293"/>
      <c r="B36293"/>
      <c r="C36293"/>
      <c r="D36293" s="67"/>
      <c r="E36293"/>
      <c r="F36293"/>
      <c r="G36293"/>
      <c r="H36293" s="67"/>
      <c r="I36293"/>
      <c r="J36293"/>
      <c r="K36293"/>
      <c r="L36293"/>
      <c r="M36293"/>
      <c r="N36293"/>
      <c r="O36293"/>
    </row>
    <row r="36294" spans="1:15">
      <c r="A36294"/>
      <c r="B36294"/>
      <c r="C36294"/>
      <c r="D36294" s="67"/>
      <c r="E36294"/>
      <c r="F36294"/>
      <c r="G36294"/>
      <c r="H36294" s="67"/>
      <c r="I36294"/>
      <c r="J36294"/>
      <c r="K36294"/>
      <c r="L36294"/>
      <c r="M36294"/>
      <c r="N36294"/>
      <c r="O36294"/>
    </row>
    <row r="36295" spans="1:15">
      <c r="A36295"/>
      <c r="B36295"/>
      <c r="C36295"/>
      <c r="D36295" s="67"/>
      <c r="E36295"/>
      <c r="F36295"/>
      <c r="G36295"/>
      <c r="H36295" s="67"/>
      <c r="I36295"/>
      <c r="J36295"/>
      <c r="K36295"/>
      <c r="L36295"/>
      <c r="M36295"/>
      <c r="N36295"/>
      <c r="O36295"/>
    </row>
    <row r="36296" spans="1:15">
      <c r="A36296"/>
      <c r="B36296"/>
      <c r="C36296"/>
      <c r="D36296" s="67"/>
      <c r="E36296"/>
      <c r="F36296"/>
      <c r="G36296"/>
      <c r="H36296" s="67"/>
      <c r="I36296"/>
      <c r="J36296"/>
      <c r="K36296"/>
      <c r="L36296"/>
      <c r="M36296"/>
      <c r="N36296"/>
      <c r="O36296"/>
    </row>
    <row r="36297" spans="1:15">
      <c r="A36297"/>
      <c r="B36297"/>
      <c r="C36297"/>
      <c r="D36297" s="67"/>
      <c r="E36297"/>
      <c r="F36297"/>
      <c r="G36297"/>
      <c r="H36297" s="67"/>
      <c r="I36297"/>
      <c r="J36297"/>
      <c r="K36297"/>
      <c r="L36297"/>
      <c r="M36297"/>
      <c r="N36297"/>
      <c r="O36297"/>
    </row>
    <row r="36298" spans="1:15">
      <c r="A36298"/>
      <c r="B36298"/>
      <c r="C36298"/>
      <c r="D36298" s="67"/>
      <c r="E36298"/>
      <c r="F36298"/>
      <c r="G36298"/>
      <c r="H36298" s="67"/>
      <c r="I36298"/>
      <c r="J36298"/>
      <c r="K36298"/>
      <c r="L36298"/>
      <c r="M36298"/>
      <c r="N36298"/>
      <c r="O36298"/>
    </row>
    <row r="36299" spans="1:15">
      <c r="A36299"/>
      <c r="B36299"/>
      <c r="C36299"/>
      <c r="D36299" s="67"/>
      <c r="E36299"/>
      <c r="F36299"/>
      <c r="G36299"/>
      <c r="H36299" s="67"/>
      <c r="I36299"/>
      <c r="J36299"/>
      <c r="K36299"/>
      <c r="L36299"/>
      <c r="M36299"/>
      <c r="N36299"/>
      <c r="O36299"/>
    </row>
    <row r="36300" spans="1:15">
      <c r="A36300"/>
      <c r="B36300"/>
      <c r="C36300"/>
      <c r="D36300" s="67"/>
      <c r="E36300"/>
      <c r="F36300"/>
      <c r="G36300"/>
      <c r="H36300" s="67"/>
      <c r="I36300"/>
      <c r="J36300"/>
      <c r="K36300"/>
      <c r="L36300"/>
      <c r="M36300"/>
      <c r="N36300"/>
      <c r="O36300"/>
    </row>
    <row r="36301" spans="1:15">
      <c r="A36301"/>
      <c r="B36301"/>
      <c r="C36301"/>
      <c r="D36301" s="67"/>
      <c r="E36301"/>
      <c r="F36301"/>
      <c r="G36301"/>
      <c r="H36301" s="67"/>
      <c r="I36301"/>
      <c r="J36301"/>
      <c r="K36301"/>
      <c r="L36301"/>
      <c r="M36301"/>
      <c r="N36301"/>
      <c r="O36301"/>
    </row>
    <row r="36302" spans="1:15">
      <c r="A36302"/>
      <c r="B36302"/>
      <c r="C36302"/>
      <c r="D36302" s="67"/>
      <c r="E36302"/>
      <c r="F36302"/>
      <c r="G36302"/>
      <c r="H36302" s="67"/>
      <c r="I36302"/>
      <c r="J36302"/>
      <c r="K36302"/>
      <c r="L36302"/>
      <c r="M36302"/>
      <c r="N36302"/>
      <c r="O36302"/>
    </row>
    <row r="36303" spans="1:15">
      <c r="A36303"/>
      <c r="B36303"/>
      <c r="C36303"/>
      <c r="D36303" s="67"/>
      <c r="E36303"/>
      <c r="F36303"/>
      <c r="G36303"/>
      <c r="H36303" s="67"/>
      <c r="I36303"/>
      <c r="J36303"/>
      <c r="K36303"/>
      <c r="L36303"/>
      <c r="M36303"/>
      <c r="N36303"/>
      <c r="O36303"/>
    </row>
    <row r="36304" spans="1:15">
      <c r="A36304"/>
      <c r="B36304"/>
      <c r="C36304"/>
      <c r="D36304" s="67"/>
      <c r="E36304"/>
      <c r="F36304"/>
      <c r="G36304"/>
      <c r="H36304" s="67"/>
      <c r="I36304"/>
      <c r="J36304"/>
      <c r="K36304"/>
      <c r="L36304"/>
      <c r="M36304"/>
      <c r="N36304"/>
      <c r="O36304"/>
    </row>
    <row r="36305" spans="1:15">
      <c r="A36305"/>
      <c r="B36305"/>
      <c r="C36305"/>
      <c r="D36305" s="67"/>
      <c r="E36305"/>
      <c r="F36305"/>
      <c r="G36305"/>
      <c r="H36305" s="67"/>
      <c r="I36305"/>
      <c r="J36305"/>
      <c r="K36305"/>
      <c r="L36305"/>
      <c r="M36305"/>
      <c r="N36305"/>
      <c r="O36305"/>
    </row>
    <row r="36306" spans="1:15">
      <c r="A36306"/>
      <c r="B36306"/>
      <c r="C36306"/>
      <c r="D36306" s="67"/>
      <c r="E36306"/>
      <c r="F36306"/>
      <c r="G36306"/>
      <c r="H36306" s="67"/>
      <c r="I36306"/>
      <c r="J36306"/>
      <c r="K36306"/>
      <c r="L36306"/>
      <c r="M36306"/>
      <c r="N36306"/>
      <c r="O36306"/>
    </row>
    <row r="36307" spans="1:15">
      <c r="A36307"/>
      <c r="B36307"/>
      <c r="C36307"/>
      <c r="D36307" s="67"/>
      <c r="E36307"/>
      <c r="F36307"/>
      <c r="G36307"/>
      <c r="H36307" s="67"/>
      <c r="I36307"/>
      <c r="J36307"/>
      <c r="K36307"/>
      <c r="L36307"/>
      <c r="M36307"/>
      <c r="N36307"/>
      <c r="O36307"/>
    </row>
    <row r="36308" spans="1:15">
      <c r="A36308"/>
      <c r="B36308"/>
      <c r="C36308"/>
      <c r="D36308" s="67"/>
      <c r="E36308"/>
      <c r="F36308"/>
      <c r="G36308"/>
      <c r="H36308" s="67"/>
      <c r="I36308"/>
      <c r="J36308"/>
      <c r="K36308"/>
      <c r="L36308"/>
      <c r="M36308"/>
      <c r="N36308"/>
      <c r="O36308"/>
    </row>
    <row r="36309" spans="1:15">
      <c r="A36309"/>
      <c r="B36309"/>
      <c r="C36309"/>
      <c r="D36309" s="67"/>
      <c r="E36309"/>
      <c r="F36309"/>
      <c r="G36309"/>
      <c r="H36309" s="67"/>
      <c r="I36309"/>
      <c r="J36309"/>
      <c r="K36309"/>
      <c r="L36309"/>
      <c r="M36309"/>
      <c r="N36309"/>
      <c r="O36309"/>
    </row>
    <row r="36310" spans="1:15">
      <c r="A36310"/>
      <c r="B36310"/>
      <c r="C36310"/>
      <c r="D36310" s="67"/>
      <c r="E36310"/>
      <c r="F36310"/>
      <c r="G36310"/>
      <c r="H36310" s="67"/>
      <c r="I36310"/>
      <c r="J36310"/>
      <c r="K36310"/>
      <c r="L36310"/>
      <c r="M36310"/>
      <c r="N36310"/>
      <c r="O36310"/>
    </row>
    <row r="36311" spans="1:15">
      <c r="A36311"/>
      <c r="B36311"/>
      <c r="C36311"/>
      <c r="D36311" s="67"/>
      <c r="E36311"/>
      <c r="F36311"/>
      <c r="G36311"/>
      <c r="H36311" s="67"/>
      <c r="I36311"/>
      <c r="J36311"/>
      <c r="K36311"/>
      <c r="L36311"/>
      <c r="M36311"/>
      <c r="N36311"/>
      <c r="O36311"/>
    </row>
    <row r="36312" spans="1:15">
      <c r="A36312"/>
      <c r="B36312"/>
      <c r="C36312"/>
      <c r="D36312" s="67"/>
      <c r="E36312"/>
      <c r="F36312"/>
      <c r="G36312"/>
      <c r="H36312" s="67"/>
      <c r="I36312"/>
      <c r="J36312"/>
      <c r="K36312"/>
      <c r="L36312"/>
      <c r="M36312"/>
      <c r="N36312"/>
      <c r="O36312"/>
    </row>
    <row r="36313" spans="1:15">
      <c r="A36313"/>
      <c r="B36313"/>
      <c r="C36313"/>
      <c r="D36313" s="67"/>
      <c r="E36313"/>
      <c r="F36313"/>
      <c r="G36313"/>
      <c r="H36313" s="67"/>
      <c r="I36313"/>
      <c r="J36313"/>
      <c r="K36313"/>
      <c r="L36313"/>
      <c r="M36313"/>
      <c r="N36313"/>
      <c r="O36313"/>
    </row>
    <row r="36314" spans="1:15">
      <c r="A36314"/>
      <c r="B36314"/>
      <c r="C36314"/>
      <c r="D36314" s="67"/>
      <c r="E36314"/>
      <c r="F36314"/>
      <c r="G36314"/>
      <c r="H36314" s="67"/>
      <c r="I36314"/>
      <c r="J36314"/>
      <c r="K36314"/>
      <c r="L36314"/>
      <c r="M36314"/>
      <c r="N36314"/>
      <c r="O36314"/>
    </row>
    <row r="36315" spans="1:15">
      <c r="A36315"/>
      <c r="B36315"/>
      <c r="C36315"/>
      <c r="D36315" s="67"/>
      <c r="E36315"/>
      <c r="F36315"/>
      <c r="G36315"/>
      <c r="H36315" s="67"/>
      <c r="I36315"/>
      <c r="J36315"/>
      <c r="K36315"/>
      <c r="L36315"/>
      <c r="M36315"/>
      <c r="N36315"/>
      <c r="O36315"/>
    </row>
    <row r="36316" spans="1:15">
      <c r="A36316"/>
      <c r="B36316"/>
      <c r="C36316"/>
      <c r="D36316" s="67"/>
      <c r="E36316"/>
      <c r="F36316"/>
      <c r="G36316"/>
      <c r="H36316" s="67"/>
      <c r="I36316"/>
      <c r="J36316"/>
      <c r="K36316"/>
      <c r="L36316"/>
      <c r="M36316"/>
      <c r="N36316"/>
      <c r="O36316"/>
    </row>
    <row r="36317" spans="1:15">
      <c r="A36317"/>
      <c r="B36317"/>
      <c r="C36317"/>
      <c r="D36317" s="67"/>
      <c r="E36317"/>
      <c r="F36317"/>
      <c r="G36317"/>
      <c r="H36317" s="67"/>
      <c r="I36317"/>
      <c r="J36317"/>
      <c r="K36317"/>
      <c r="L36317"/>
      <c r="M36317"/>
      <c r="N36317"/>
      <c r="O36317"/>
    </row>
    <row r="36318" spans="1:15">
      <c r="A36318"/>
      <c r="B36318"/>
      <c r="C36318"/>
      <c r="D36318" s="67"/>
      <c r="E36318"/>
      <c r="F36318"/>
      <c r="G36318"/>
      <c r="H36318" s="67"/>
      <c r="I36318"/>
      <c r="J36318"/>
      <c r="K36318"/>
      <c r="L36318"/>
      <c r="M36318"/>
      <c r="N36318"/>
      <c r="O36318"/>
    </row>
    <row r="36319" spans="1:15">
      <c r="A36319"/>
      <c r="B36319"/>
      <c r="C36319"/>
      <c r="D36319" s="67"/>
      <c r="E36319"/>
      <c r="F36319"/>
      <c r="G36319"/>
      <c r="H36319" s="67"/>
      <c r="I36319"/>
      <c r="J36319"/>
      <c r="K36319"/>
      <c r="L36319"/>
      <c r="M36319"/>
      <c r="N36319"/>
      <c r="O36319"/>
    </row>
    <row r="36320" spans="1:15">
      <c r="A36320"/>
      <c r="B36320"/>
      <c r="C36320"/>
      <c r="D36320" s="67"/>
      <c r="E36320"/>
      <c r="F36320"/>
      <c r="G36320"/>
      <c r="H36320" s="67"/>
      <c r="I36320"/>
      <c r="J36320"/>
      <c r="K36320"/>
      <c r="L36320"/>
      <c r="M36320"/>
      <c r="N36320"/>
      <c r="O36320"/>
    </row>
    <row r="36321" spans="1:15">
      <c r="A36321"/>
      <c r="B36321"/>
      <c r="C36321"/>
      <c r="D36321" s="67"/>
      <c r="E36321"/>
      <c r="F36321"/>
      <c r="G36321"/>
      <c r="H36321" s="67"/>
      <c r="I36321"/>
      <c r="J36321"/>
      <c r="K36321"/>
      <c r="L36321"/>
      <c r="M36321"/>
      <c r="N36321"/>
      <c r="O36321"/>
    </row>
    <row r="36322" spans="1:15">
      <c r="A36322"/>
      <c r="B36322"/>
      <c r="C36322"/>
      <c r="D36322" s="67"/>
      <c r="E36322"/>
      <c r="F36322"/>
      <c r="G36322"/>
      <c r="H36322" s="67"/>
      <c r="I36322"/>
      <c r="J36322"/>
      <c r="K36322"/>
      <c r="L36322"/>
      <c r="M36322"/>
      <c r="N36322"/>
      <c r="O36322"/>
    </row>
    <row r="36323" spans="1:15">
      <c r="A36323"/>
      <c r="B36323"/>
      <c r="C36323"/>
      <c r="D36323" s="67"/>
      <c r="E36323"/>
      <c r="F36323"/>
      <c r="G36323"/>
      <c r="H36323" s="67"/>
      <c r="I36323"/>
      <c r="J36323"/>
      <c r="K36323"/>
      <c r="L36323"/>
      <c r="M36323"/>
      <c r="N36323"/>
      <c r="O36323"/>
    </row>
    <row r="36324" spans="1:15">
      <c r="A36324"/>
      <c r="B36324"/>
      <c r="C36324"/>
      <c r="D36324" s="67"/>
      <c r="E36324"/>
      <c r="F36324"/>
      <c r="G36324"/>
      <c r="H36324" s="67"/>
      <c r="I36324"/>
      <c r="J36324"/>
      <c r="K36324"/>
      <c r="L36324"/>
      <c r="M36324"/>
      <c r="N36324"/>
      <c r="O36324"/>
    </row>
    <row r="36325" spans="1:15">
      <c r="A36325"/>
      <c r="B36325"/>
      <c r="C36325"/>
      <c r="D36325" s="67"/>
      <c r="E36325"/>
      <c r="F36325"/>
      <c r="G36325"/>
      <c r="H36325" s="67"/>
      <c r="I36325"/>
      <c r="J36325"/>
      <c r="K36325"/>
      <c r="L36325"/>
      <c r="M36325"/>
      <c r="N36325"/>
      <c r="O36325"/>
    </row>
    <row r="36326" spans="1:15">
      <c r="A36326"/>
      <c r="B36326"/>
      <c r="C36326"/>
      <c r="D36326" s="67"/>
      <c r="E36326"/>
      <c r="F36326"/>
      <c r="G36326"/>
      <c r="H36326" s="67"/>
      <c r="I36326"/>
      <c r="J36326"/>
      <c r="K36326"/>
      <c r="L36326"/>
      <c r="M36326"/>
      <c r="N36326"/>
      <c r="O36326"/>
    </row>
    <row r="36327" spans="1:15">
      <c r="A36327"/>
      <c r="B36327"/>
      <c r="C36327"/>
      <c r="D36327" s="67"/>
      <c r="E36327"/>
      <c r="F36327"/>
      <c r="G36327"/>
      <c r="H36327" s="67"/>
      <c r="I36327"/>
      <c r="J36327"/>
      <c r="K36327"/>
      <c r="L36327"/>
      <c r="M36327"/>
      <c r="N36327"/>
      <c r="O36327"/>
    </row>
    <row r="36328" spans="1:15">
      <c r="A36328"/>
      <c r="B36328"/>
      <c r="C36328"/>
      <c r="D36328" s="67"/>
      <c r="E36328"/>
      <c r="F36328"/>
      <c r="G36328"/>
      <c r="H36328" s="67"/>
      <c r="I36328"/>
      <c r="J36328"/>
      <c r="K36328"/>
      <c r="L36328"/>
      <c r="M36328"/>
      <c r="N36328"/>
      <c r="O36328"/>
    </row>
    <row r="36329" spans="1:15">
      <c r="A36329"/>
      <c r="B36329"/>
      <c r="C36329"/>
      <c r="D36329" s="67"/>
      <c r="E36329"/>
      <c r="F36329"/>
      <c r="G36329"/>
      <c r="H36329" s="67"/>
      <c r="I36329"/>
      <c r="J36329"/>
      <c r="K36329"/>
      <c r="L36329"/>
      <c r="M36329"/>
      <c r="N36329"/>
      <c r="O36329"/>
    </row>
    <row r="36330" spans="1:15">
      <c r="A36330"/>
      <c r="B36330"/>
      <c r="C36330"/>
      <c r="D36330" s="67"/>
      <c r="E36330"/>
      <c r="F36330"/>
      <c r="G36330"/>
      <c r="H36330" s="67"/>
      <c r="I36330"/>
      <c r="J36330"/>
      <c r="K36330"/>
      <c r="L36330"/>
      <c r="M36330"/>
      <c r="N36330"/>
      <c r="O36330"/>
    </row>
    <row r="36331" spans="1:15">
      <c r="A36331"/>
      <c r="B36331"/>
      <c r="C36331"/>
      <c r="D36331" s="67"/>
      <c r="E36331"/>
      <c r="F36331"/>
      <c r="G36331"/>
      <c r="H36331" s="67"/>
      <c r="I36331"/>
      <c r="J36331"/>
      <c r="K36331"/>
      <c r="L36331"/>
      <c r="M36331"/>
      <c r="N36331"/>
      <c r="O36331"/>
    </row>
    <row r="36332" spans="1:15">
      <c r="A36332"/>
      <c r="B36332"/>
      <c r="C36332"/>
      <c r="D36332" s="67"/>
      <c r="E36332"/>
      <c r="F36332"/>
      <c r="G36332"/>
      <c r="H36332" s="67"/>
      <c r="I36332"/>
      <c r="J36332"/>
      <c r="K36332"/>
      <c r="L36332"/>
      <c r="M36332"/>
      <c r="N36332"/>
      <c r="O36332"/>
    </row>
    <row r="36333" spans="1:15">
      <c r="A36333"/>
      <c r="B36333"/>
      <c r="C36333"/>
      <c r="D36333" s="67"/>
      <c r="E36333"/>
      <c r="F36333"/>
      <c r="G36333"/>
      <c r="H36333" s="67"/>
      <c r="I36333"/>
      <c r="J36333"/>
      <c r="K36333"/>
      <c r="L36333"/>
      <c r="M36333"/>
      <c r="N36333"/>
      <c r="O36333"/>
    </row>
    <row r="36334" spans="1:15">
      <c r="A36334"/>
      <c r="B36334"/>
      <c r="C36334"/>
      <c r="D36334" s="67"/>
      <c r="E36334"/>
      <c r="F36334"/>
      <c r="G36334"/>
      <c r="H36334" s="67"/>
      <c r="I36334"/>
      <c r="J36334"/>
      <c r="K36334"/>
      <c r="L36334"/>
      <c r="M36334"/>
      <c r="N36334"/>
      <c r="O36334"/>
    </row>
    <row r="36335" spans="1:15">
      <c r="A36335"/>
      <c r="B36335"/>
      <c r="C36335"/>
      <c r="D36335" s="67"/>
      <c r="E36335"/>
      <c r="F36335"/>
      <c r="G36335"/>
      <c r="H36335" s="67"/>
      <c r="I36335"/>
      <c r="J36335"/>
      <c r="K36335"/>
      <c r="L36335"/>
      <c r="M36335"/>
      <c r="N36335"/>
      <c r="O36335"/>
    </row>
    <row r="36336" spans="1:15">
      <c r="A36336"/>
      <c r="B36336"/>
      <c r="C36336"/>
      <c r="D36336" s="67"/>
      <c r="E36336"/>
      <c r="F36336"/>
      <c r="G36336"/>
      <c r="H36336" s="67"/>
      <c r="I36336"/>
      <c r="J36336"/>
      <c r="K36336"/>
      <c r="L36336"/>
      <c r="M36336"/>
      <c r="N36336"/>
      <c r="O36336"/>
    </row>
    <row r="36337" spans="1:15">
      <c r="A36337"/>
      <c r="B36337"/>
      <c r="C36337"/>
      <c r="D36337" s="67"/>
      <c r="E36337"/>
      <c r="F36337"/>
      <c r="G36337"/>
      <c r="H36337" s="67"/>
      <c r="I36337"/>
      <c r="J36337"/>
      <c r="K36337"/>
      <c r="L36337"/>
      <c r="M36337"/>
      <c r="N36337"/>
      <c r="O36337"/>
    </row>
    <row r="36338" spans="1:15">
      <c r="A36338"/>
      <c r="B36338"/>
      <c r="C36338"/>
      <c r="D36338" s="67"/>
      <c r="E36338"/>
      <c r="F36338"/>
      <c r="G36338"/>
      <c r="H36338" s="67"/>
      <c r="I36338"/>
      <c r="J36338"/>
      <c r="K36338"/>
      <c r="L36338"/>
      <c r="M36338"/>
      <c r="N36338"/>
      <c r="O36338"/>
    </row>
    <row r="36339" spans="1:15">
      <c r="A36339"/>
      <c r="B36339"/>
      <c r="C36339"/>
      <c r="D36339" s="67"/>
      <c r="E36339"/>
      <c r="F36339"/>
      <c r="G36339"/>
      <c r="H36339" s="67"/>
      <c r="I36339"/>
      <c r="J36339"/>
      <c r="K36339"/>
      <c r="L36339"/>
      <c r="M36339"/>
      <c r="N36339"/>
      <c r="O36339"/>
    </row>
    <row r="36340" spans="1:15">
      <c r="A36340"/>
      <c r="B36340"/>
      <c r="C36340"/>
      <c r="D36340" s="67"/>
      <c r="E36340"/>
      <c r="F36340"/>
      <c r="G36340"/>
      <c r="H36340" s="67"/>
      <c r="I36340"/>
      <c r="J36340"/>
      <c r="K36340"/>
      <c r="L36340"/>
      <c r="M36340"/>
      <c r="N36340"/>
      <c r="O36340"/>
    </row>
    <row r="36341" spans="1:15">
      <c r="A36341"/>
      <c r="B36341"/>
      <c r="C36341"/>
      <c r="D36341" s="67"/>
      <c r="E36341"/>
      <c r="F36341"/>
      <c r="G36341"/>
      <c r="H36341" s="67"/>
      <c r="I36341"/>
      <c r="J36341"/>
      <c r="K36341"/>
      <c r="L36341"/>
      <c r="M36341"/>
      <c r="N36341"/>
      <c r="O36341"/>
    </row>
    <row r="36342" spans="1:15">
      <c r="A36342"/>
      <c r="B36342"/>
      <c r="C36342"/>
      <c r="D36342" s="67"/>
      <c r="E36342"/>
      <c r="F36342"/>
      <c r="G36342"/>
      <c r="H36342" s="67"/>
      <c r="I36342"/>
      <c r="J36342"/>
      <c r="K36342"/>
      <c r="L36342"/>
      <c r="M36342"/>
      <c r="N36342"/>
      <c r="O36342"/>
    </row>
    <row r="36343" spans="1:15">
      <c r="A36343"/>
      <c r="B36343"/>
      <c r="C36343"/>
      <c r="D36343" s="67"/>
      <c r="E36343"/>
      <c r="F36343"/>
      <c r="G36343"/>
      <c r="H36343" s="67"/>
      <c r="I36343"/>
      <c r="J36343"/>
      <c r="K36343"/>
      <c r="L36343"/>
      <c r="M36343"/>
      <c r="N36343"/>
      <c r="O36343"/>
    </row>
    <row r="36344" spans="1:15">
      <c r="A36344"/>
      <c r="B36344"/>
      <c r="C36344"/>
      <c r="D36344" s="67"/>
      <c r="E36344"/>
      <c r="F36344"/>
      <c r="G36344"/>
      <c r="H36344" s="67"/>
      <c r="I36344"/>
      <c r="J36344"/>
      <c r="K36344"/>
      <c r="L36344"/>
      <c r="M36344"/>
      <c r="N36344"/>
      <c r="O36344"/>
    </row>
    <row r="36345" spans="1:15">
      <c r="A36345"/>
      <c r="B36345"/>
      <c r="C36345"/>
      <c r="D36345" s="67"/>
      <c r="E36345"/>
      <c r="F36345"/>
      <c r="G36345"/>
      <c r="H36345" s="67"/>
      <c r="I36345"/>
      <c r="J36345"/>
      <c r="K36345"/>
      <c r="L36345"/>
      <c r="M36345"/>
      <c r="N36345"/>
      <c r="O36345"/>
    </row>
    <row r="36346" spans="1:15">
      <c r="A36346"/>
      <c r="B36346"/>
      <c r="C36346"/>
      <c r="D36346" s="67"/>
      <c r="E36346"/>
      <c r="F36346"/>
      <c r="G36346"/>
      <c r="H36346" s="67"/>
      <c r="I36346"/>
      <c r="J36346"/>
      <c r="K36346"/>
      <c r="L36346"/>
      <c r="M36346"/>
      <c r="N36346"/>
      <c r="O36346"/>
    </row>
    <row r="36347" spans="1:15">
      <c r="A36347"/>
      <c r="B36347"/>
      <c r="C36347"/>
      <c r="D36347" s="67"/>
      <c r="E36347"/>
      <c r="F36347"/>
      <c r="G36347"/>
      <c r="H36347" s="67"/>
      <c r="I36347"/>
      <c r="J36347"/>
      <c r="K36347"/>
      <c r="L36347"/>
      <c r="M36347"/>
      <c r="N36347"/>
      <c r="O36347"/>
    </row>
    <row r="36348" spans="1:15">
      <c r="A36348"/>
      <c r="B36348"/>
      <c r="C36348"/>
      <c r="D36348" s="67"/>
      <c r="E36348"/>
      <c r="F36348"/>
      <c r="G36348"/>
      <c r="H36348" s="67"/>
      <c r="I36348"/>
      <c r="J36348"/>
      <c r="K36348"/>
      <c r="L36348"/>
      <c r="M36348"/>
      <c r="N36348"/>
      <c r="O36348"/>
    </row>
    <row r="36349" spans="1:15">
      <c r="A36349"/>
      <c r="B36349"/>
      <c r="C36349"/>
      <c r="D36349" s="67"/>
      <c r="E36349"/>
      <c r="F36349"/>
      <c r="G36349"/>
      <c r="H36349" s="67"/>
      <c r="I36349"/>
      <c r="J36349"/>
      <c r="K36349"/>
      <c r="L36349"/>
      <c r="M36349"/>
      <c r="N36349"/>
      <c r="O36349"/>
    </row>
    <row r="36350" spans="1:15">
      <c r="A36350"/>
      <c r="B36350"/>
      <c r="C36350"/>
      <c r="D36350" s="67"/>
      <c r="E36350"/>
      <c r="F36350"/>
      <c r="G36350"/>
      <c r="H36350" s="67"/>
      <c r="I36350"/>
      <c r="J36350"/>
      <c r="K36350"/>
      <c r="L36350"/>
      <c r="M36350"/>
      <c r="N36350"/>
      <c r="O36350"/>
    </row>
    <row r="36351" spans="1:15">
      <c r="A36351"/>
      <c r="B36351"/>
      <c r="C36351"/>
      <c r="D36351" s="67"/>
      <c r="E36351"/>
      <c r="F36351"/>
      <c r="G36351"/>
      <c r="H36351" s="67"/>
      <c r="I36351"/>
      <c r="J36351"/>
      <c r="K36351"/>
      <c r="L36351"/>
      <c r="M36351"/>
      <c r="N36351"/>
      <c r="O36351"/>
    </row>
    <row r="36352" spans="1:15">
      <c r="A36352"/>
      <c r="B36352"/>
      <c r="C36352"/>
      <c r="D36352" s="67"/>
      <c r="E36352"/>
      <c r="F36352"/>
      <c r="G36352"/>
      <c r="H36352" s="67"/>
      <c r="I36352"/>
      <c r="J36352"/>
      <c r="K36352"/>
      <c r="L36352"/>
      <c r="M36352"/>
      <c r="N36352"/>
      <c r="O36352"/>
    </row>
    <row r="36353" spans="1:15">
      <c r="A36353"/>
      <c r="B36353"/>
      <c r="C36353"/>
      <c r="D36353" s="67"/>
      <c r="E36353"/>
      <c r="F36353"/>
      <c r="G36353"/>
      <c r="H36353" s="67"/>
      <c r="I36353"/>
      <c r="J36353"/>
      <c r="K36353"/>
      <c r="L36353"/>
      <c r="M36353"/>
      <c r="N36353"/>
      <c r="O36353"/>
    </row>
    <row r="36354" spans="1:15">
      <c r="A36354"/>
      <c r="B36354"/>
      <c r="C36354"/>
      <c r="D36354" s="67"/>
      <c r="E36354"/>
      <c r="F36354"/>
      <c r="G36354"/>
      <c r="H36354" s="67"/>
      <c r="I36354"/>
      <c r="J36354"/>
      <c r="K36354"/>
      <c r="L36354"/>
      <c r="M36354"/>
      <c r="N36354"/>
      <c r="O36354"/>
    </row>
    <row r="36355" spans="1:15">
      <c r="A36355"/>
      <c r="B36355"/>
      <c r="C36355"/>
      <c r="D36355" s="67"/>
      <c r="E36355"/>
      <c r="F36355"/>
      <c r="G36355"/>
      <c r="H36355" s="67"/>
      <c r="I36355"/>
      <c r="J36355"/>
      <c r="K36355"/>
      <c r="L36355"/>
      <c r="M36355"/>
      <c r="N36355"/>
      <c r="O36355"/>
    </row>
    <row r="36356" spans="1:15">
      <c r="A36356"/>
      <c r="B36356"/>
      <c r="C36356"/>
      <c r="D36356" s="67"/>
      <c r="E36356"/>
      <c r="F36356"/>
      <c r="G36356"/>
      <c r="H36356" s="67"/>
      <c r="I36356"/>
      <c r="J36356"/>
      <c r="K36356"/>
      <c r="L36356"/>
      <c r="M36356"/>
      <c r="N36356"/>
      <c r="O36356"/>
    </row>
    <row r="36357" spans="1:15">
      <c r="A36357"/>
      <c r="B36357"/>
      <c r="C36357"/>
      <c r="D36357" s="67"/>
      <c r="E36357"/>
      <c r="F36357"/>
      <c r="G36357"/>
      <c r="H36357" s="67"/>
      <c r="I36357"/>
      <c r="J36357"/>
      <c r="K36357"/>
      <c r="L36357"/>
      <c r="M36357"/>
      <c r="N36357"/>
      <c r="O36357"/>
    </row>
    <row r="36358" spans="1:15">
      <c r="A36358"/>
      <c r="B36358"/>
      <c r="C36358"/>
      <c r="D36358" s="67"/>
      <c r="E36358"/>
      <c r="F36358"/>
      <c r="G36358"/>
      <c r="H36358" s="67"/>
      <c r="I36358"/>
      <c r="J36358"/>
      <c r="K36358"/>
      <c r="L36358"/>
      <c r="M36358"/>
      <c r="N36358"/>
      <c r="O36358"/>
    </row>
    <row r="36359" spans="1:15">
      <c r="A36359"/>
      <c r="B36359"/>
      <c r="C36359"/>
      <c r="D36359" s="67"/>
      <c r="E36359"/>
      <c r="F36359"/>
      <c r="G36359"/>
      <c r="H36359" s="67"/>
      <c r="I36359"/>
      <c r="J36359"/>
      <c r="K36359"/>
      <c r="L36359"/>
      <c r="M36359"/>
      <c r="N36359"/>
      <c r="O36359"/>
    </row>
    <row r="36360" spans="1:15">
      <c r="A36360"/>
      <c r="B36360"/>
      <c r="C36360"/>
      <c r="D36360" s="67"/>
      <c r="E36360"/>
      <c r="F36360"/>
      <c r="G36360"/>
      <c r="H36360" s="67"/>
      <c r="I36360"/>
      <c r="J36360"/>
      <c r="K36360"/>
      <c r="L36360"/>
      <c r="M36360"/>
      <c r="N36360"/>
      <c r="O36360"/>
    </row>
    <row r="36361" spans="1:15">
      <c r="A36361"/>
      <c r="B36361"/>
      <c r="C36361"/>
      <c r="D36361" s="67"/>
      <c r="E36361"/>
      <c r="F36361"/>
      <c r="G36361"/>
      <c r="H36361" s="67"/>
      <c r="I36361"/>
      <c r="J36361"/>
      <c r="K36361"/>
      <c r="L36361"/>
      <c r="M36361"/>
      <c r="N36361"/>
      <c r="O36361"/>
    </row>
    <row r="36362" spans="1:15">
      <c r="A36362"/>
      <c r="B36362"/>
      <c r="C36362"/>
      <c r="D36362" s="67"/>
      <c r="E36362"/>
      <c r="F36362"/>
      <c r="G36362"/>
      <c r="H36362" s="67"/>
      <c r="I36362"/>
      <c r="J36362"/>
      <c r="K36362"/>
      <c r="L36362"/>
      <c r="M36362"/>
      <c r="N36362"/>
      <c r="O36362"/>
    </row>
    <row r="36363" spans="1:15">
      <c r="A36363"/>
      <c r="B36363"/>
      <c r="C36363"/>
      <c r="D36363" s="67"/>
      <c r="E36363"/>
      <c r="F36363"/>
      <c r="G36363"/>
      <c r="H36363" s="67"/>
      <c r="I36363"/>
      <c r="J36363"/>
      <c r="K36363"/>
      <c r="L36363"/>
      <c r="M36363"/>
      <c r="N36363"/>
      <c r="O36363"/>
    </row>
    <row r="36364" spans="1:15">
      <c r="A36364"/>
      <c r="B36364"/>
      <c r="C36364"/>
      <c r="D36364" s="67"/>
      <c r="E36364"/>
      <c r="F36364"/>
      <c r="G36364"/>
      <c r="H36364" s="67"/>
      <c r="I36364"/>
      <c r="J36364"/>
      <c r="K36364"/>
      <c r="L36364"/>
      <c r="M36364"/>
      <c r="N36364"/>
      <c r="O36364"/>
    </row>
    <row r="36365" spans="1:15">
      <c r="A36365"/>
      <c r="B36365"/>
      <c r="C36365"/>
      <c r="D36365" s="67"/>
      <c r="E36365"/>
      <c r="F36365"/>
      <c r="G36365"/>
      <c r="H36365" s="67"/>
      <c r="I36365"/>
      <c r="J36365"/>
      <c r="K36365"/>
      <c r="L36365"/>
      <c r="M36365"/>
      <c r="N36365"/>
      <c r="O36365"/>
    </row>
    <row r="36366" spans="1:15">
      <c r="A36366"/>
      <c r="B36366"/>
      <c r="C36366"/>
      <c r="D36366" s="67"/>
      <c r="E36366"/>
      <c r="F36366"/>
      <c r="G36366"/>
      <c r="H36366" s="67"/>
      <c r="I36366"/>
      <c r="J36366"/>
      <c r="K36366"/>
      <c r="L36366"/>
      <c r="M36366"/>
      <c r="N36366"/>
      <c r="O36366"/>
    </row>
    <row r="36367" spans="1:15">
      <c r="A36367"/>
      <c r="B36367"/>
      <c r="C36367"/>
      <c r="D36367" s="67"/>
      <c r="E36367"/>
      <c r="F36367"/>
      <c r="G36367"/>
      <c r="H36367" s="67"/>
      <c r="I36367"/>
      <c r="J36367"/>
      <c r="K36367"/>
      <c r="L36367"/>
      <c r="M36367"/>
      <c r="N36367"/>
      <c r="O36367"/>
    </row>
    <row r="36368" spans="1:15">
      <c r="A36368"/>
      <c r="B36368"/>
      <c r="C36368"/>
      <c r="D36368" s="67"/>
      <c r="E36368"/>
      <c r="F36368"/>
      <c r="G36368"/>
      <c r="H36368" s="67"/>
      <c r="I36368"/>
      <c r="J36368"/>
      <c r="K36368"/>
      <c r="L36368"/>
      <c r="M36368"/>
      <c r="N36368"/>
      <c r="O36368"/>
    </row>
    <row r="36369" spans="1:15">
      <c r="A36369"/>
      <c r="B36369"/>
      <c r="C36369"/>
      <c r="D36369" s="67"/>
      <c r="E36369"/>
      <c r="F36369"/>
      <c r="G36369"/>
      <c r="H36369" s="67"/>
      <c r="I36369"/>
      <c r="J36369"/>
      <c r="K36369"/>
      <c r="L36369"/>
      <c r="M36369"/>
      <c r="N36369"/>
      <c r="O36369"/>
    </row>
    <row r="36370" spans="1:15">
      <c r="A36370"/>
      <c r="B36370"/>
      <c r="C36370"/>
      <c r="D36370" s="67"/>
      <c r="E36370"/>
      <c r="F36370"/>
      <c r="G36370"/>
      <c r="H36370" s="67"/>
      <c r="I36370"/>
      <c r="J36370"/>
      <c r="K36370"/>
      <c r="L36370"/>
      <c r="M36370"/>
      <c r="N36370"/>
      <c r="O36370"/>
    </row>
    <row r="36371" spans="1:15">
      <c r="A36371"/>
      <c r="B36371"/>
      <c r="C36371"/>
      <c r="D36371" s="67"/>
      <c r="E36371"/>
      <c r="F36371"/>
      <c r="G36371"/>
      <c r="H36371" s="67"/>
      <c r="I36371"/>
      <c r="J36371"/>
      <c r="K36371"/>
      <c r="L36371"/>
      <c r="M36371"/>
      <c r="N36371"/>
      <c r="O36371"/>
    </row>
    <row r="36372" spans="1:15">
      <c r="A36372"/>
      <c r="B36372"/>
      <c r="C36372"/>
      <c r="D36372" s="67"/>
      <c r="E36372"/>
      <c r="F36372"/>
      <c r="G36372"/>
      <c r="H36372" s="67"/>
      <c r="I36372"/>
      <c r="J36372"/>
      <c r="K36372"/>
      <c r="L36372"/>
      <c r="M36372"/>
      <c r="N36372"/>
      <c r="O36372"/>
    </row>
    <row r="36373" spans="1:15">
      <c r="A36373"/>
      <c r="B36373"/>
      <c r="C36373"/>
      <c r="D36373" s="67"/>
      <c r="E36373"/>
      <c r="F36373"/>
      <c r="G36373"/>
      <c r="H36373" s="67"/>
      <c r="I36373"/>
      <c r="J36373"/>
      <c r="K36373"/>
      <c r="L36373"/>
      <c r="M36373"/>
      <c r="N36373"/>
      <c r="O36373"/>
    </row>
    <row r="36374" spans="1:15">
      <c r="A36374"/>
      <c r="B36374"/>
      <c r="C36374"/>
      <c r="D36374" s="67"/>
      <c r="E36374"/>
      <c r="F36374"/>
      <c r="G36374"/>
      <c r="H36374" s="67"/>
      <c r="I36374"/>
      <c r="J36374"/>
      <c r="K36374"/>
      <c r="L36374"/>
      <c r="M36374"/>
      <c r="N36374"/>
      <c r="O36374"/>
    </row>
    <row r="36375" spans="1:15">
      <c r="A36375"/>
      <c r="B36375"/>
      <c r="C36375"/>
      <c r="D36375" s="67"/>
      <c r="E36375"/>
      <c r="F36375"/>
      <c r="G36375"/>
      <c r="H36375" s="67"/>
      <c r="I36375"/>
      <c r="J36375"/>
      <c r="K36375"/>
      <c r="L36375"/>
      <c r="M36375"/>
      <c r="N36375"/>
      <c r="O36375"/>
    </row>
    <row r="36376" spans="1:15">
      <c r="A36376"/>
      <c r="B36376"/>
      <c r="C36376"/>
      <c r="D36376" s="67"/>
      <c r="E36376"/>
      <c r="F36376"/>
      <c r="G36376"/>
      <c r="H36376" s="67"/>
      <c r="I36376"/>
      <c r="J36376"/>
      <c r="K36376"/>
      <c r="L36376"/>
      <c r="M36376"/>
      <c r="N36376"/>
      <c r="O36376"/>
    </row>
    <row r="36377" spans="1:15">
      <c r="A36377"/>
      <c r="B36377"/>
      <c r="C36377"/>
      <c r="D36377" s="67"/>
      <c r="E36377"/>
      <c r="F36377"/>
      <c r="G36377"/>
      <c r="H36377" s="67"/>
      <c r="I36377"/>
      <c r="J36377"/>
      <c r="K36377"/>
      <c r="L36377"/>
      <c r="M36377"/>
      <c r="N36377"/>
      <c r="O36377"/>
    </row>
    <row r="36378" spans="1:15">
      <c r="A36378"/>
      <c r="B36378"/>
      <c r="C36378"/>
      <c r="D36378" s="67"/>
      <c r="E36378"/>
      <c r="F36378"/>
      <c r="G36378"/>
      <c r="H36378" s="67"/>
      <c r="I36378"/>
      <c r="J36378"/>
      <c r="K36378"/>
      <c r="L36378"/>
      <c r="M36378"/>
      <c r="N36378"/>
      <c r="O36378"/>
    </row>
    <row r="36379" spans="1:15">
      <c r="A36379"/>
      <c r="B36379"/>
      <c r="C36379"/>
      <c r="D36379" s="67"/>
      <c r="E36379"/>
      <c r="F36379"/>
      <c r="G36379"/>
      <c r="H36379" s="67"/>
      <c r="I36379"/>
      <c r="J36379"/>
      <c r="K36379"/>
      <c r="L36379"/>
      <c r="M36379"/>
      <c r="N36379"/>
      <c r="O36379"/>
    </row>
    <row r="36380" spans="1:15">
      <c r="A36380"/>
      <c r="B36380"/>
      <c r="C36380"/>
      <c r="D36380" s="67"/>
      <c r="E36380"/>
      <c r="F36380"/>
      <c r="G36380"/>
      <c r="H36380" s="67"/>
      <c r="I36380"/>
      <c r="J36380"/>
      <c r="K36380"/>
      <c r="L36380"/>
      <c r="M36380"/>
      <c r="N36380"/>
      <c r="O36380"/>
    </row>
    <row r="36381" spans="1:15">
      <c r="A36381"/>
      <c r="B36381"/>
      <c r="C36381"/>
      <c r="D36381" s="67"/>
      <c r="E36381"/>
      <c r="F36381"/>
      <c r="G36381"/>
      <c r="H36381" s="67"/>
      <c r="I36381"/>
      <c r="J36381"/>
      <c r="K36381"/>
      <c r="L36381"/>
      <c r="M36381"/>
      <c r="N36381"/>
      <c r="O36381"/>
    </row>
    <row r="36382" spans="1:15">
      <c r="A36382"/>
      <c r="B36382"/>
      <c r="C36382"/>
      <c r="D36382" s="67"/>
      <c r="E36382"/>
      <c r="F36382"/>
      <c r="G36382"/>
      <c r="H36382" s="67"/>
      <c r="I36382"/>
      <c r="J36382"/>
      <c r="K36382"/>
      <c r="L36382"/>
      <c r="M36382"/>
      <c r="N36382"/>
      <c r="O36382"/>
    </row>
    <row r="36383" spans="1:15">
      <c r="A36383"/>
      <c r="B36383"/>
      <c r="C36383"/>
      <c r="D36383" s="67"/>
      <c r="E36383"/>
      <c r="F36383"/>
      <c r="G36383"/>
      <c r="H36383" s="67"/>
      <c r="I36383"/>
      <c r="J36383"/>
      <c r="K36383"/>
      <c r="L36383"/>
      <c r="M36383"/>
      <c r="N36383"/>
      <c r="O36383"/>
    </row>
    <row r="36384" spans="1:15">
      <c r="A36384"/>
      <c r="B36384"/>
      <c r="C36384"/>
      <c r="D36384" s="67"/>
      <c r="E36384"/>
      <c r="F36384"/>
      <c r="G36384"/>
      <c r="H36384" s="67"/>
      <c r="I36384"/>
      <c r="J36384"/>
      <c r="K36384"/>
      <c r="L36384"/>
      <c r="M36384"/>
      <c r="N36384"/>
      <c r="O36384"/>
    </row>
    <row r="36385" spans="1:15">
      <c r="A36385"/>
      <c r="B36385"/>
      <c r="C36385"/>
      <c r="D36385" s="67"/>
      <c r="E36385"/>
      <c r="F36385"/>
      <c r="G36385"/>
      <c r="H36385" s="67"/>
      <c r="I36385"/>
      <c r="J36385"/>
      <c r="K36385"/>
      <c r="L36385"/>
      <c r="M36385"/>
      <c r="N36385"/>
      <c r="O36385"/>
    </row>
    <row r="36386" spans="1:15">
      <c r="A36386"/>
      <c r="B36386"/>
      <c r="C36386"/>
      <c r="D36386" s="67"/>
      <c r="E36386"/>
      <c r="F36386"/>
      <c r="G36386"/>
      <c r="H36386" s="67"/>
      <c r="I36386"/>
      <c r="J36386"/>
      <c r="K36386"/>
      <c r="L36386"/>
      <c r="M36386"/>
      <c r="N36386"/>
      <c r="O36386"/>
    </row>
    <row r="36387" spans="1:15">
      <c r="A36387"/>
      <c r="B36387"/>
      <c r="C36387"/>
      <c r="D36387" s="67"/>
      <c r="E36387"/>
      <c r="F36387"/>
      <c r="G36387"/>
      <c r="H36387" s="67"/>
      <c r="I36387"/>
      <c r="J36387"/>
      <c r="K36387"/>
      <c r="L36387"/>
      <c r="M36387"/>
      <c r="N36387"/>
      <c r="O36387"/>
    </row>
    <row r="36388" spans="1:15">
      <c r="A36388"/>
      <c r="B36388"/>
      <c r="C36388"/>
      <c r="D36388" s="67"/>
      <c r="E36388"/>
      <c r="F36388"/>
      <c r="G36388"/>
      <c r="H36388" s="67"/>
      <c r="I36388"/>
      <c r="J36388"/>
      <c r="K36388"/>
      <c r="L36388"/>
      <c r="M36388"/>
      <c r="N36388"/>
      <c r="O36388"/>
    </row>
    <row r="36389" spans="1:15">
      <c r="A36389"/>
      <c r="B36389"/>
      <c r="C36389"/>
      <c r="D36389" s="67"/>
      <c r="E36389"/>
      <c r="F36389"/>
      <c r="G36389"/>
      <c r="H36389" s="67"/>
      <c r="I36389"/>
      <c r="J36389"/>
      <c r="K36389"/>
      <c r="L36389"/>
      <c r="M36389"/>
      <c r="N36389"/>
      <c r="O36389"/>
    </row>
    <row r="36390" spans="1:15">
      <c r="A36390"/>
      <c r="B36390"/>
      <c r="C36390"/>
      <c r="D36390" s="67"/>
      <c r="E36390"/>
      <c r="F36390"/>
      <c r="G36390"/>
      <c r="H36390" s="67"/>
      <c r="I36390"/>
      <c r="J36390"/>
      <c r="K36390"/>
      <c r="L36390"/>
      <c r="M36390"/>
      <c r="N36390"/>
      <c r="O36390"/>
    </row>
    <row r="36391" spans="1:15">
      <c r="A36391"/>
      <c r="B36391"/>
      <c r="C36391"/>
      <c r="D36391" s="67"/>
      <c r="E36391"/>
      <c r="F36391"/>
      <c r="G36391"/>
      <c r="H36391" s="67"/>
      <c r="I36391"/>
      <c r="J36391"/>
      <c r="K36391"/>
      <c r="L36391"/>
      <c r="M36391"/>
      <c r="N36391"/>
      <c r="O36391"/>
    </row>
    <row r="36392" spans="1:15">
      <c r="A36392"/>
      <c r="B36392"/>
      <c r="C36392"/>
      <c r="D36392" s="67"/>
      <c r="E36392"/>
      <c r="F36392"/>
      <c r="G36392"/>
      <c r="H36392" s="67"/>
      <c r="I36392"/>
      <c r="J36392"/>
      <c r="K36392"/>
      <c r="L36392"/>
      <c r="M36392"/>
      <c r="N36392"/>
      <c r="O36392"/>
    </row>
    <row r="36393" spans="1:15">
      <c r="A36393"/>
      <c r="B36393"/>
      <c r="C36393"/>
      <c r="D36393" s="67"/>
      <c r="E36393"/>
      <c r="F36393"/>
      <c r="G36393"/>
      <c r="H36393" s="67"/>
      <c r="I36393"/>
      <c r="J36393"/>
      <c r="K36393"/>
      <c r="L36393"/>
      <c r="M36393"/>
      <c r="N36393"/>
      <c r="O36393"/>
    </row>
    <row r="36394" spans="1:15">
      <c r="A36394"/>
      <c r="B36394"/>
      <c r="C36394"/>
      <c r="D36394" s="67"/>
      <c r="E36394"/>
      <c r="F36394"/>
      <c r="G36394"/>
      <c r="H36394" s="67"/>
      <c r="I36394"/>
      <c r="J36394"/>
      <c r="K36394"/>
      <c r="L36394"/>
      <c r="M36394"/>
      <c r="N36394"/>
      <c r="O36394"/>
    </row>
    <row r="36395" spans="1:15">
      <c r="A36395"/>
      <c r="B36395"/>
      <c r="C36395"/>
      <c r="D36395" s="67"/>
      <c r="E36395"/>
      <c r="F36395"/>
      <c r="G36395"/>
      <c r="H36395" s="67"/>
      <c r="I36395"/>
      <c r="J36395"/>
      <c r="K36395"/>
      <c r="L36395"/>
      <c r="M36395"/>
      <c r="N36395"/>
      <c r="O36395"/>
    </row>
    <row r="36396" spans="1:15">
      <c r="A36396"/>
      <c r="B36396"/>
      <c r="C36396"/>
      <c r="D36396" s="67"/>
      <c r="E36396"/>
      <c r="F36396"/>
      <c r="G36396"/>
      <c r="H36396" s="67"/>
      <c r="I36396"/>
      <c r="J36396"/>
      <c r="K36396"/>
      <c r="L36396"/>
      <c r="M36396"/>
      <c r="N36396"/>
      <c r="O36396"/>
    </row>
    <row r="36397" spans="1:15">
      <c r="A36397"/>
      <c r="B36397"/>
      <c r="C36397"/>
      <c r="D36397" s="67"/>
      <c r="E36397"/>
      <c r="F36397"/>
      <c r="G36397"/>
      <c r="H36397" s="67"/>
      <c r="I36397"/>
      <c r="J36397"/>
      <c r="K36397"/>
      <c r="L36397"/>
      <c r="M36397"/>
      <c r="N36397"/>
      <c r="O36397"/>
    </row>
    <row r="36398" spans="1:15">
      <c r="A36398"/>
      <c r="B36398"/>
      <c r="C36398"/>
      <c r="D36398" s="67"/>
      <c r="E36398"/>
      <c r="F36398"/>
      <c r="G36398"/>
      <c r="H36398" s="67"/>
      <c r="I36398"/>
      <c r="J36398"/>
      <c r="K36398"/>
      <c r="L36398"/>
      <c r="M36398"/>
      <c r="N36398"/>
      <c r="O36398"/>
    </row>
    <row r="36399" spans="1:15">
      <c r="A36399"/>
      <c r="B36399"/>
      <c r="C36399"/>
      <c r="D36399" s="67"/>
      <c r="E36399"/>
      <c r="F36399"/>
      <c r="G36399"/>
      <c r="H36399" s="67"/>
      <c r="I36399"/>
      <c r="J36399"/>
      <c r="K36399"/>
      <c r="L36399"/>
      <c r="M36399"/>
      <c r="N36399"/>
      <c r="O36399"/>
    </row>
    <row r="36400" spans="1:15">
      <c r="A36400"/>
      <c r="B36400"/>
      <c r="C36400"/>
      <c r="D36400" s="67"/>
      <c r="E36400"/>
      <c r="F36400"/>
      <c r="G36400"/>
      <c r="H36400" s="67"/>
      <c r="I36400"/>
      <c r="J36400"/>
      <c r="K36400"/>
      <c r="L36400"/>
      <c r="M36400"/>
      <c r="N36400"/>
      <c r="O36400"/>
    </row>
    <row r="36401" spans="1:15">
      <c r="A36401"/>
      <c r="B36401"/>
      <c r="C36401"/>
      <c r="D36401" s="67"/>
      <c r="E36401"/>
      <c r="F36401"/>
      <c r="G36401"/>
      <c r="H36401" s="67"/>
      <c r="I36401"/>
      <c r="J36401"/>
      <c r="K36401"/>
      <c r="L36401"/>
      <c r="M36401"/>
      <c r="N36401"/>
      <c r="O36401"/>
    </row>
    <row r="36402" spans="1:15">
      <c r="A36402"/>
      <c r="B36402"/>
      <c r="C36402"/>
      <c r="D36402" s="67"/>
      <c r="E36402"/>
      <c r="F36402"/>
      <c r="G36402"/>
      <c r="H36402" s="67"/>
      <c r="I36402"/>
      <c r="J36402"/>
      <c r="K36402"/>
      <c r="L36402"/>
      <c r="M36402"/>
      <c r="N36402"/>
      <c r="O36402"/>
    </row>
    <row r="36403" spans="1:15">
      <c r="A36403"/>
      <c r="B36403"/>
      <c r="C36403"/>
      <c r="D36403" s="67"/>
      <c r="E36403"/>
      <c r="F36403"/>
      <c r="G36403"/>
      <c r="H36403" s="67"/>
      <c r="I36403"/>
      <c r="J36403"/>
      <c r="K36403"/>
      <c r="L36403"/>
      <c r="M36403"/>
      <c r="N36403"/>
      <c r="O36403"/>
    </row>
    <row r="36404" spans="1:15">
      <c r="A36404"/>
      <c r="B36404"/>
      <c r="C36404"/>
      <c r="D36404" s="67"/>
      <c r="E36404"/>
      <c r="F36404"/>
      <c r="G36404"/>
      <c r="H36404" s="67"/>
      <c r="I36404"/>
      <c r="J36404"/>
      <c r="K36404"/>
      <c r="L36404"/>
      <c r="M36404"/>
      <c r="N36404"/>
      <c r="O36404"/>
    </row>
    <row r="36405" spans="1:15">
      <c r="A36405"/>
      <c r="B36405"/>
      <c r="C36405"/>
      <c r="D36405" s="67"/>
      <c r="E36405"/>
      <c r="F36405"/>
      <c r="G36405"/>
      <c r="H36405" s="67"/>
      <c r="I36405"/>
      <c r="J36405"/>
      <c r="K36405"/>
      <c r="L36405"/>
      <c r="M36405"/>
      <c r="N36405"/>
      <c r="O36405"/>
    </row>
    <row r="36406" spans="1:15">
      <c r="A36406"/>
      <c r="B36406"/>
      <c r="C36406"/>
      <c r="D36406" s="67"/>
      <c r="E36406"/>
      <c r="F36406"/>
      <c r="G36406"/>
      <c r="H36406" s="67"/>
      <c r="I36406"/>
      <c r="J36406"/>
      <c r="K36406"/>
      <c r="L36406"/>
      <c r="M36406"/>
      <c r="N36406"/>
      <c r="O36406"/>
    </row>
    <row r="36407" spans="1:15">
      <c r="A36407"/>
      <c r="B36407"/>
      <c r="C36407"/>
      <c r="D36407" s="67"/>
      <c r="E36407"/>
      <c r="F36407"/>
      <c r="G36407"/>
      <c r="H36407" s="67"/>
      <c r="I36407"/>
      <c r="J36407"/>
      <c r="K36407"/>
      <c r="L36407"/>
      <c r="M36407"/>
      <c r="N36407"/>
      <c r="O36407"/>
    </row>
    <row r="36408" spans="1:15">
      <c r="A36408"/>
      <c r="B36408"/>
      <c r="C36408"/>
      <c r="D36408" s="67"/>
      <c r="E36408"/>
      <c r="F36408"/>
      <c r="G36408"/>
      <c r="H36408" s="67"/>
      <c r="I36408"/>
      <c r="J36408"/>
      <c r="K36408"/>
      <c r="L36408"/>
      <c r="M36408"/>
      <c r="N36408"/>
      <c r="O36408"/>
    </row>
    <row r="36409" spans="1:15">
      <c r="A36409"/>
      <c r="B36409"/>
      <c r="C36409"/>
      <c r="D36409" s="67"/>
      <c r="E36409"/>
      <c r="F36409"/>
      <c r="G36409"/>
      <c r="H36409" s="67"/>
      <c r="I36409"/>
      <c r="J36409"/>
      <c r="K36409"/>
      <c r="L36409"/>
      <c r="M36409"/>
      <c r="N36409"/>
      <c r="O36409"/>
    </row>
    <row r="36410" spans="1:15">
      <c r="A36410"/>
      <c r="B36410"/>
      <c r="C36410"/>
      <c r="D36410" s="67"/>
      <c r="E36410"/>
      <c r="F36410"/>
      <c r="G36410"/>
      <c r="H36410" s="67"/>
      <c r="I36410"/>
      <c r="J36410"/>
      <c r="K36410"/>
      <c r="L36410"/>
      <c r="M36410"/>
      <c r="N36410"/>
      <c r="O36410"/>
    </row>
    <row r="36411" spans="1:15">
      <c r="A36411"/>
      <c r="B36411"/>
      <c r="C36411"/>
      <c r="D36411" s="67"/>
      <c r="E36411"/>
      <c r="F36411"/>
      <c r="G36411"/>
      <c r="H36411" s="67"/>
      <c r="I36411"/>
      <c r="J36411"/>
      <c r="K36411"/>
      <c r="L36411"/>
      <c r="M36411"/>
      <c r="N36411"/>
      <c r="O36411"/>
    </row>
    <row r="36412" spans="1:15">
      <c r="A36412"/>
      <c r="B36412"/>
      <c r="C36412"/>
      <c r="D36412" s="67"/>
      <c r="E36412"/>
      <c r="F36412"/>
      <c r="G36412"/>
      <c r="H36412" s="67"/>
      <c r="I36412"/>
      <c r="J36412"/>
      <c r="K36412"/>
      <c r="L36412"/>
      <c r="M36412"/>
      <c r="N36412"/>
      <c r="O36412"/>
    </row>
    <row r="36413" spans="1:15">
      <c r="A36413"/>
      <c r="B36413"/>
      <c r="C36413"/>
      <c r="D36413" s="67"/>
      <c r="E36413"/>
      <c r="F36413"/>
      <c r="G36413"/>
      <c r="H36413" s="67"/>
      <c r="I36413"/>
      <c r="J36413"/>
      <c r="K36413"/>
      <c r="L36413"/>
      <c r="M36413"/>
      <c r="N36413"/>
      <c r="O36413"/>
    </row>
    <row r="36414" spans="1:15">
      <c r="A36414"/>
      <c r="B36414"/>
      <c r="C36414"/>
      <c r="D36414" s="67"/>
      <c r="E36414"/>
      <c r="F36414"/>
      <c r="G36414"/>
      <c r="H36414" s="67"/>
      <c r="I36414"/>
      <c r="J36414"/>
      <c r="K36414"/>
      <c r="L36414"/>
      <c r="M36414"/>
      <c r="N36414"/>
      <c r="O36414"/>
    </row>
    <row r="36415" spans="1:15">
      <c r="A36415"/>
      <c r="B36415"/>
      <c r="C36415"/>
      <c r="D36415" s="67"/>
      <c r="E36415"/>
      <c r="F36415"/>
      <c r="G36415"/>
      <c r="H36415" s="67"/>
      <c r="I36415"/>
      <c r="J36415"/>
      <c r="K36415"/>
      <c r="L36415"/>
      <c r="M36415"/>
      <c r="N36415"/>
      <c r="O36415"/>
    </row>
    <row r="36416" spans="1:15">
      <c r="A36416"/>
      <c r="B36416"/>
      <c r="C36416"/>
      <c r="D36416" s="67"/>
      <c r="E36416"/>
      <c r="F36416"/>
      <c r="G36416"/>
      <c r="H36416" s="67"/>
      <c r="I36416"/>
      <c r="J36416"/>
      <c r="K36416"/>
      <c r="L36416"/>
      <c r="M36416"/>
      <c r="N36416"/>
      <c r="O36416"/>
    </row>
    <row r="36417" spans="1:15">
      <c r="A36417"/>
      <c r="B36417"/>
      <c r="C36417"/>
      <c r="D36417" s="67"/>
      <c r="E36417"/>
      <c r="F36417"/>
      <c r="G36417"/>
      <c r="H36417" s="67"/>
      <c r="I36417"/>
      <c r="J36417"/>
      <c r="K36417"/>
      <c r="L36417"/>
      <c r="M36417"/>
      <c r="N36417"/>
      <c r="O36417"/>
    </row>
    <row r="36418" spans="1:15">
      <c r="A36418"/>
      <c r="B36418"/>
      <c r="C36418"/>
      <c r="D36418" s="67"/>
      <c r="E36418"/>
      <c r="F36418"/>
      <c r="G36418"/>
      <c r="H36418" s="67"/>
      <c r="I36418"/>
      <c r="J36418"/>
      <c r="K36418"/>
      <c r="L36418"/>
      <c r="M36418"/>
      <c r="N36418"/>
      <c r="O36418"/>
    </row>
    <row r="36419" spans="1:15">
      <c r="A36419"/>
      <c r="B36419"/>
      <c r="C36419"/>
      <c r="D36419" s="67"/>
      <c r="E36419"/>
      <c r="F36419"/>
      <c r="G36419"/>
      <c r="H36419" s="67"/>
      <c r="I36419"/>
      <c r="J36419"/>
      <c r="K36419"/>
      <c r="L36419"/>
      <c r="M36419"/>
      <c r="N36419"/>
      <c r="O36419"/>
    </row>
    <row r="36420" spans="1:15">
      <c r="A36420"/>
      <c r="B36420"/>
      <c r="C36420"/>
      <c r="D36420" s="67"/>
      <c r="E36420"/>
      <c r="F36420"/>
      <c r="G36420"/>
      <c r="H36420" s="67"/>
      <c r="I36420"/>
      <c r="J36420"/>
      <c r="K36420"/>
      <c r="L36420"/>
      <c r="M36420"/>
      <c r="N36420"/>
      <c r="O36420"/>
    </row>
    <row r="36421" spans="1:15">
      <c r="A36421"/>
      <c r="B36421"/>
      <c r="C36421"/>
      <c r="D36421" s="67"/>
      <c r="E36421"/>
      <c r="F36421"/>
      <c r="G36421"/>
      <c r="H36421" s="67"/>
      <c r="I36421"/>
      <c r="J36421"/>
      <c r="K36421"/>
      <c r="L36421"/>
      <c r="M36421"/>
      <c r="N36421"/>
      <c r="O36421"/>
    </row>
    <row r="36422" spans="1:15">
      <c r="A36422"/>
      <c r="B36422"/>
      <c r="C36422"/>
      <c r="D36422" s="67"/>
      <c r="E36422"/>
      <c r="F36422"/>
      <c r="G36422"/>
      <c r="H36422" s="67"/>
      <c r="I36422"/>
      <c r="J36422"/>
      <c r="K36422"/>
      <c r="L36422"/>
      <c r="M36422"/>
      <c r="N36422"/>
      <c r="O36422"/>
    </row>
    <row r="36423" spans="1:15">
      <c r="A36423"/>
      <c r="B36423"/>
      <c r="C36423"/>
      <c r="D36423" s="67"/>
      <c r="E36423"/>
      <c r="F36423"/>
      <c r="G36423"/>
      <c r="H36423" s="67"/>
      <c r="I36423"/>
      <c r="J36423"/>
      <c r="K36423"/>
      <c r="L36423"/>
      <c r="M36423"/>
      <c r="N36423"/>
      <c r="O36423"/>
    </row>
    <row r="36424" spans="1:15">
      <c r="A36424"/>
      <c r="B36424"/>
      <c r="C36424"/>
      <c r="D36424" s="67"/>
      <c r="E36424"/>
      <c r="F36424"/>
      <c r="G36424"/>
      <c r="H36424" s="67"/>
      <c r="I36424"/>
      <c r="J36424"/>
      <c r="K36424"/>
      <c r="L36424"/>
      <c r="M36424"/>
      <c r="N36424"/>
      <c r="O36424"/>
    </row>
    <row r="36425" spans="1:15">
      <c r="A36425"/>
      <c r="B36425"/>
      <c r="C36425"/>
      <c r="D36425" s="67"/>
      <c r="E36425"/>
      <c r="F36425"/>
      <c r="G36425"/>
      <c r="H36425" s="67"/>
      <c r="I36425"/>
      <c r="J36425"/>
      <c r="K36425"/>
      <c r="L36425"/>
      <c r="M36425"/>
      <c r="N36425"/>
      <c r="O36425"/>
    </row>
    <row r="36426" spans="1:15">
      <c r="A36426"/>
      <c r="B36426"/>
      <c r="C36426"/>
      <c r="D36426" s="67"/>
      <c r="E36426"/>
      <c r="F36426"/>
      <c r="G36426"/>
      <c r="H36426" s="67"/>
      <c r="I36426"/>
      <c r="J36426"/>
      <c r="K36426"/>
      <c r="L36426"/>
      <c r="M36426"/>
      <c r="N36426"/>
      <c r="O36426"/>
    </row>
    <row r="36427" spans="1:15">
      <c r="A36427"/>
      <c r="B36427"/>
      <c r="C36427"/>
      <c r="D36427" s="67"/>
      <c r="E36427"/>
      <c r="F36427"/>
      <c r="G36427"/>
      <c r="H36427" s="67"/>
      <c r="I36427"/>
      <c r="J36427"/>
      <c r="K36427"/>
      <c r="L36427"/>
      <c r="M36427"/>
      <c r="N36427"/>
      <c r="O36427"/>
    </row>
    <row r="36428" spans="1:15">
      <c r="A36428"/>
      <c r="B36428"/>
      <c r="C36428"/>
      <c r="D36428" s="67"/>
      <c r="E36428"/>
      <c r="F36428"/>
      <c r="G36428"/>
      <c r="H36428" s="67"/>
      <c r="I36428"/>
      <c r="J36428"/>
      <c r="K36428"/>
      <c r="L36428"/>
      <c r="M36428"/>
      <c r="N36428"/>
      <c r="O36428"/>
    </row>
    <row r="36429" spans="1:15">
      <c r="A36429"/>
      <c r="B36429"/>
      <c r="C36429"/>
      <c r="D36429" s="67"/>
      <c r="E36429"/>
      <c r="F36429"/>
      <c r="G36429"/>
      <c r="H36429" s="67"/>
      <c r="I36429"/>
      <c r="J36429"/>
      <c r="K36429"/>
      <c r="L36429"/>
      <c r="M36429"/>
      <c r="N36429"/>
      <c r="O36429"/>
    </row>
    <row r="36430" spans="1:15">
      <c r="A36430"/>
      <c r="B36430"/>
      <c r="C36430"/>
      <c r="D36430" s="67"/>
      <c r="E36430"/>
      <c r="F36430"/>
      <c r="G36430"/>
      <c r="H36430" s="67"/>
      <c r="I36430"/>
      <c r="J36430"/>
      <c r="K36430"/>
      <c r="L36430"/>
      <c r="M36430"/>
      <c r="N36430"/>
      <c r="O36430"/>
    </row>
    <row r="36431" spans="1:15">
      <c r="A36431"/>
      <c r="B36431"/>
      <c r="C36431"/>
      <c r="D36431" s="67"/>
      <c r="E36431"/>
      <c r="F36431"/>
      <c r="G36431"/>
      <c r="H36431" s="67"/>
      <c r="I36431"/>
      <c r="J36431"/>
      <c r="K36431"/>
      <c r="L36431"/>
      <c r="M36431"/>
      <c r="N36431"/>
      <c r="O36431"/>
    </row>
    <row r="36432" spans="1:15">
      <c r="A36432"/>
      <c r="B36432"/>
      <c r="C36432"/>
      <c r="D36432" s="67"/>
      <c r="E36432"/>
      <c r="F36432"/>
      <c r="G36432"/>
      <c r="H36432" s="67"/>
      <c r="I36432"/>
      <c r="J36432"/>
      <c r="K36432"/>
      <c r="L36432"/>
      <c r="M36432"/>
      <c r="N36432"/>
      <c r="O36432"/>
    </row>
    <row r="36433" spans="1:15">
      <c r="A36433"/>
      <c r="B36433"/>
      <c r="C36433"/>
      <c r="D36433" s="67"/>
      <c r="E36433"/>
      <c r="F36433"/>
      <c r="G36433"/>
      <c r="H36433" s="67"/>
      <c r="I36433"/>
      <c r="J36433"/>
      <c r="K36433"/>
      <c r="L36433"/>
      <c r="M36433"/>
      <c r="N36433"/>
      <c r="O36433"/>
    </row>
    <row r="36434" spans="1:15">
      <c r="A36434"/>
      <c r="B36434"/>
      <c r="C36434"/>
      <c r="D36434" s="67"/>
      <c r="E36434"/>
      <c r="F36434"/>
      <c r="G36434"/>
      <c r="H36434" s="67"/>
      <c r="I36434"/>
      <c r="J36434"/>
      <c r="K36434"/>
      <c r="L36434"/>
      <c r="M36434"/>
      <c r="N36434"/>
      <c r="O36434"/>
    </row>
    <row r="36435" spans="1:15">
      <c r="A36435"/>
      <c r="B36435"/>
      <c r="C36435"/>
      <c r="D36435" s="67"/>
      <c r="E36435"/>
      <c r="F36435"/>
      <c r="G36435"/>
      <c r="H36435" s="67"/>
      <c r="I36435"/>
      <c r="J36435"/>
      <c r="K36435"/>
      <c r="L36435"/>
      <c r="M36435"/>
      <c r="N36435"/>
      <c r="O36435"/>
    </row>
    <row r="36436" spans="1:15">
      <c r="A36436"/>
      <c r="B36436"/>
      <c r="C36436"/>
      <c r="D36436" s="67"/>
      <c r="E36436"/>
      <c r="F36436"/>
      <c r="G36436"/>
      <c r="H36436" s="67"/>
      <c r="I36436"/>
      <c r="J36436"/>
      <c r="K36436"/>
      <c r="L36436"/>
      <c r="M36436"/>
      <c r="N36436"/>
      <c r="O36436"/>
    </row>
    <row r="36437" spans="1:15">
      <c r="A36437"/>
      <c r="B36437"/>
      <c r="C36437"/>
      <c r="D36437" s="67"/>
      <c r="E36437"/>
      <c r="F36437"/>
      <c r="G36437"/>
      <c r="H36437" s="67"/>
      <c r="I36437"/>
      <c r="J36437"/>
      <c r="K36437"/>
      <c r="L36437"/>
      <c r="M36437"/>
      <c r="N36437"/>
      <c r="O36437"/>
    </row>
    <row r="36438" spans="1:15">
      <c r="A36438"/>
      <c r="B36438"/>
      <c r="C36438"/>
      <c r="D36438" s="67"/>
      <c r="E36438"/>
      <c r="F36438"/>
      <c r="G36438"/>
      <c r="H36438" s="67"/>
      <c r="I36438"/>
      <c r="J36438"/>
      <c r="K36438"/>
      <c r="L36438"/>
      <c r="M36438"/>
      <c r="N36438"/>
      <c r="O36438"/>
    </row>
    <row r="36439" spans="1:15">
      <c r="A36439"/>
      <c r="B36439"/>
      <c r="C36439"/>
      <c r="D36439" s="67"/>
      <c r="E36439"/>
      <c r="F36439"/>
      <c r="G36439"/>
      <c r="H36439" s="67"/>
      <c r="I36439"/>
      <c r="J36439"/>
      <c r="K36439"/>
      <c r="L36439"/>
      <c r="M36439"/>
      <c r="N36439"/>
      <c r="O36439"/>
    </row>
    <row r="36440" spans="1:15">
      <c r="A36440"/>
      <c r="B36440"/>
      <c r="C36440"/>
      <c r="D36440" s="67"/>
      <c r="E36440"/>
      <c r="F36440"/>
      <c r="G36440"/>
      <c r="H36440" s="67"/>
      <c r="I36440"/>
      <c r="J36440"/>
      <c r="K36440"/>
      <c r="L36440"/>
      <c r="M36440"/>
      <c r="N36440"/>
      <c r="O36440"/>
    </row>
    <row r="36441" spans="1:15">
      <c r="A36441"/>
      <c r="B36441"/>
      <c r="C36441"/>
      <c r="D36441" s="67"/>
      <c r="E36441"/>
      <c r="F36441"/>
      <c r="G36441"/>
      <c r="H36441" s="67"/>
      <c r="I36441"/>
      <c r="J36441"/>
      <c r="K36441"/>
      <c r="L36441"/>
      <c r="M36441"/>
      <c r="N36441"/>
      <c r="O36441"/>
    </row>
    <row r="36442" spans="1:15">
      <c r="A36442"/>
      <c r="B36442"/>
      <c r="C36442"/>
      <c r="D36442" s="67"/>
      <c r="E36442"/>
      <c r="F36442"/>
      <c r="G36442"/>
      <c r="H36442" s="67"/>
      <c r="I36442"/>
      <c r="J36442"/>
      <c r="K36442"/>
      <c r="L36442"/>
      <c r="M36442"/>
      <c r="N36442"/>
      <c r="O36442"/>
    </row>
    <row r="36443" spans="1:15">
      <c r="A36443"/>
      <c r="B36443"/>
      <c r="C36443"/>
      <c r="D36443" s="67"/>
      <c r="E36443"/>
      <c r="F36443"/>
      <c r="G36443"/>
      <c r="H36443" s="67"/>
      <c r="I36443"/>
      <c r="J36443"/>
      <c r="K36443"/>
      <c r="L36443"/>
      <c r="M36443"/>
      <c r="N36443"/>
      <c r="O36443"/>
    </row>
    <row r="36444" spans="1:15">
      <c r="A36444"/>
      <c r="B36444"/>
      <c r="C36444"/>
      <c r="D36444" s="67"/>
      <c r="E36444"/>
      <c r="F36444"/>
      <c r="G36444"/>
      <c r="H36444" s="67"/>
      <c r="I36444"/>
      <c r="J36444"/>
      <c r="K36444"/>
      <c r="L36444"/>
      <c r="M36444"/>
      <c r="N36444"/>
      <c r="O36444"/>
    </row>
    <row r="36445" spans="1:15">
      <c r="A36445"/>
      <c r="B36445"/>
      <c r="C36445"/>
      <c r="D36445" s="67"/>
      <c r="E36445"/>
      <c r="F36445"/>
      <c r="G36445"/>
      <c r="H36445" s="67"/>
      <c r="I36445"/>
      <c r="J36445"/>
      <c r="K36445"/>
      <c r="L36445"/>
      <c r="M36445"/>
      <c r="N36445"/>
      <c r="O36445"/>
    </row>
    <row r="36446" spans="1:15">
      <c r="A36446"/>
      <c r="B36446"/>
      <c r="C36446"/>
      <c r="D36446" s="67"/>
      <c r="E36446"/>
      <c r="F36446"/>
      <c r="G36446"/>
      <c r="H36446" s="67"/>
      <c r="I36446"/>
      <c r="J36446"/>
      <c r="K36446"/>
      <c r="L36446"/>
      <c r="M36446"/>
      <c r="N36446"/>
      <c r="O36446"/>
    </row>
    <row r="36447" spans="1:15">
      <c r="A36447"/>
      <c r="B36447"/>
      <c r="C36447"/>
      <c r="D36447" s="67"/>
      <c r="E36447"/>
      <c r="F36447"/>
      <c r="G36447"/>
      <c r="H36447" s="67"/>
      <c r="I36447"/>
      <c r="J36447"/>
      <c r="K36447"/>
      <c r="L36447"/>
      <c r="M36447"/>
      <c r="N36447"/>
      <c r="O36447"/>
    </row>
    <row r="36448" spans="1:15">
      <c r="A36448"/>
      <c r="B36448"/>
      <c r="C36448"/>
      <c r="D36448" s="67"/>
      <c r="E36448"/>
      <c r="F36448"/>
      <c r="G36448"/>
      <c r="H36448" s="67"/>
      <c r="I36448"/>
      <c r="J36448"/>
      <c r="K36448"/>
      <c r="L36448"/>
      <c r="M36448"/>
      <c r="N36448"/>
      <c r="O36448"/>
    </row>
    <row r="36449" spans="1:15">
      <c r="A36449"/>
      <c r="B36449"/>
      <c r="C36449"/>
      <c r="D36449" s="67"/>
      <c r="E36449"/>
      <c r="F36449"/>
      <c r="G36449"/>
      <c r="H36449" s="67"/>
      <c r="I36449"/>
      <c r="J36449"/>
      <c r="K36449"/>
      <c r="L36449"/>
      <c r="M36449"/>
      <c r="N36449"/>
      <c r="O36449"/>
    </row>
    <row r="36450" spans="1:15">
      <c r="A36450"/>
      <c r="B36450"/>
      <c r="C36450"/>
      <c r="D36450" s="67"/>
      <c r="E36450"/>
      <c r="F36450"/>
      <c r="G36450"/>
      <c r="H36450" s="67"/>
      <c r="I36450"/>
      <c r="J36450"/>
      <c r="K36450"/>
      <c r="L36450"/>
      <c r="M36450"/>
      <c r="N36450"/>
      <c r="O36450"/>
    </row>
    <row r="36451" spans="1:15">
      <c r="A36451"/>
      <c r="B36451"/>
      <c r="C36451"/>
      <c r="D36451" s="67"/>
      <c r="E36451"/>
      <c r="F36451"/>
      <c r="G36451"/>
      <c r="H36451" s="67"/>
      <c r="I36451"/>
      <c r="J36451"/>
      <c r="K36451"/>
      <c r="L36451"/>
      <c r="M36451"/>
      <c r="N36451"/>
      <c r="O36451"/>
    </row>
    <row r="36452" spans="1:15">
      <c r="A36452"/>
      <c r="B36452"/>
      <c r="C36452"/>
      <c r="D36452" s="67"/>
      <c r="E36452"/>
      <c r="F36452"/>
      <c r="G36452"/>
      <c r="H36452" s="67"/>
      <c r="I36452"/>
      <c r="J36452"/>
      <c r="K36452"/>
      <c r="L36452"/>
      <c r="M36452"/>
      <c r="N36452"/>
      <c r="O36452"/>
    </row>
    <row r="36453" spans="1:15">
      <c r="A36453"/>
      <c r="B36453"/>
      <c r="C36453"/>
      <c r="D36453" s="67"/>
      <c r="E36453"/>
      <c r="F36453"/>
      <c r="G36453"/>
      <c r="H36453" s="67"/>
      <c r="I36453"/>
      <c r="J36453"/>
      <c r="K36453"/>
      <c r="L36453"/>
      <c r="M36453"/>
      <c r="N36453"/>
      <c r="O36453"/>
    </row>
    <row r="36454" spans="1:15">
      <c r="A36454"/>
      <c r="B36454"/>
      <c r="C36454"/>
      <c r="D36454" s="67"/>
      <c r="E36454"/>
      <c r="F36454"/>
      <c r="G36454"/>
      <c r="H36454" s="67"/>
      <c r="I36454"/>
      <c r="J36454"/>
      <c r="K36454"/>
      <c r="L36454"/>
      <c r="M36454"/>
      <c r="N36454"/>
      <c r="O36454"/>
    </row>
    <row r="36455" spans="1:15">
      <c r="A36455"/>
      <c r="B36455"/>
      <c r="C36455"/>
      <c r="D36455" s="67"/>
      <c r="E36455"/>
      <c r="F36455"/>
      <c r="G36455"/>
      <c r="H36455" s="67"/>
      <c r="I36455"/>
      <c r="J36455"/>
      <c r="K36455"/>
      <c r="L36455"/>
      <c r="M36455"/>
      <c r="N36455"/>
      <c r="O36455"/>
    </row>
    <row r="36456" spans="1:15">
      <c r="A36456"/>
      <c r="B36456"/>
      <c r="C36456"/>
      <c r="D36456" s="67"/>
      <c r="E36456"/>
      <c r="F36456"/>
      <c r="G36456"/>
      <c r="H36456" s="67"/>
      <c r="I36456"/>
      <c r="J36456"/>
      <c r="K36456"/>
      <c r="L36456"/>
      <c r="M36456"/>
      <c r="N36456"/>
      <c r="O36456"/>
    </row>
    <row r="36457" spans="1:15">
      <c r="A36457"/>
      <c r="B36457"/>
      <c r="C36457"/>
      <c r="D36457" s="67"/>
      <c r="E36457"/>
      <c r="F36457"/>
      <c r="G36457"/>
      <c r="H36457" s="67"/>
      <c r="I36457"/>
      <c r="J36457"/>
      <c r="K36457"/>
      <c r="L36457"/>
      <c r="M36457"/>
      <c r="N36457"/>
      <c r="O36457"/>
    </row>
    <row r="36458" spans="1:15">
      <c r="A36458"/>
      <c r="B36458"/>
      <c r="C36458"/>
      <c r="D36458" s="67"/>
      <c r="E36458"/>
      <c r="F36458"/>
      <c r="G36458"/>
      <c r="H36458" s="67"/>
      <c r="I36458"/>
      <c r="J36458"/>
      <c r="K36458"/>
      <c r="L36458"/>
      <c r="M36458"/>
      <c r="N36458"/>
      <c r="O36458"/>
    </row>
    <row r="36459" spans="1:15">
      <c r="A36459"/>
      <c r="B36459"/>
      <c r="C36459"/>
      <c r="D36459" s="67"/>
      <c r="E36459"/>
      <c r="F36459"/>
      <c r="G36459"/>
      <c r="H36459" s="67"/>
      <c r="I36459"/>
      <c r="J36459"/>
      <c r="K36459"/>
      <c r="L36459"/>
      <c r="M36459"/>
      <c r="N36459"/>
      <c r="O36459"/>
    </row>
    <row r="36460" spans="1:15">
      <c r="A36460"/>
      <c r="B36460"/>
      <c r="C36460"/>
      <c r="D36460" s="67"/>
      <c r="E36460"/>
      <c r="F36460"/>
      <c r="G36460"/>
      <c r="H36460" s="67"/>
      <c r="I36460"/>
      <c r="J36460"/>
      <c r="K36460"/>
      <c r="L36460"/>
      <c r="M36460"/>
      <c r="N36460"/>
      <c r="O36460"/>
    </row>
    <row r="36461" spans="1:15">
      <c r="A36461"/>
      <c r="B36461"/>
      <c r="C36461"/>
      <c r="D36461" s="67"/>
      <c r="E36461"/>
      <c r="F36461"/>
      <c r="G36461"/>
      <c r="H36461" s="67"/>
      <c r="I36461"/>
      <c r="J36461"/>
      <c r="K36461"/>
      <c r="L36461"/>
      <c r="M36461"/>
      <c r="N36461"/>
      <c r="O36461"/>
    </row>
    <row r="36462" spans="1:15">
      <c r="A36462"/>
      <c r="B36462"/>
      <c r="C36462"/>
      <c r="D36462" s="67"/>
      <c r="E36462"/>
      <c r="F36462"/>
      <c r="G36462"/>
      <c r="H36462" s="67"/>
      <c r="I36462"/>
      <c r="J36462"/>
      <c r="K36462"/>
      <c r="L36462"/>
      <c r="M36462"/>
      <c r="N36462"/>
      <c r="O36462"/>
    </row>
    <row r="36463" spans="1:15">
      <c r="A36463"/>
      <c r="B36463"/>
      <c r="C36463"/>
      <c r="D36463" s="67"/>
      <c r="E36463"/>
      <c r="F36463"/>
      <c r="G36463"/>
      <c r="H36463" s="67"/>
      <c r="I36463"/>
      <c r="J36463"/>
      <c r="K36463"/>
      <c r="L36463"/>
      <c r="M36463"/>
      <c r="N36463"/>
      <c r="O36463"/>
    </row>
    <row r="36464" spans="1:15">
      <c r="A36464"/>
      <c r="B36464"/>
      <c r="C36464"/>
      <c r="D36464" s="67"/>
      <c r="E36464"/>
      <c r="F36464"/>
      <c r="G36464"/>
      <c r="H36464" s="67"/>
      <c r="I36464"/>
      <c r="J36464"/>
      <c r="K36464"/>
      <c r="L36464"/>
      <c r="M36464"/>
      <c r="N36464"/>
      <c r="O36464"/>
    </row>
    <row r="36465" spans="1:15">
      <c r="A36465"/>
      <c r="B36465"/>
      <c r="C36465"/>
      <c r="D36465" s="67"/>
      <c r="E36465"/>
      <c r="F36465"/>
      <c r="G36465"/>
      <c r="H36465" s="67"/>
      <c r="I36465"/>
      <c r="J36465"/>
      <c r="K36465"/>
      <c r="L36465"/>
      <c r="M36465"/>
      <c r="N36465"/>
      <c r="O36465"/>
    </row>
    <row r="36466" spans="1:15">
      <c r="A36466"/>
      <c r="B36466"/>
      <c r="C36466"/>
      <c r="D36466" s="67"/>
      <c r="E36466"/>
      <c r="F36466"/>
      <c r="G36466"/>
      <c r="H36466" s="67"/>
      <c r="I36466"/>
      <c r="J36466"/>
      <c r="K36466"/>
      <c r="L36466"/>
      <c r="M36466"/>
      <c r="N36466"/>
      <c r="O36466"/>
    </row>
    <row r="36467" spans="1:15">
      <c r="A36467"/>
      <c r="B36467"/>
      <c r="C36467"/>
      <c r="D36467" s="67"/>
      <c r="E36467"/>
      <c r="F36467"/>
      <c r="G36467"/>
      <c r="H36467" s="67"/>
      <c r="I36467"/>
      <c r="J36467"/>
      <c r="K36467"/>
      <c r="L36467"/>
      <c r="M36467"/>
      <c r="N36467"/>
      <c r="O36467"/>
    </row>
    <row r="36468" spans="1:15">
      <c r="A36468"/>
      <c r="B36468"/>
      <c r="C36468"/>
      <c r="D36468" s="67"/>
      <c r="E36468"/>
      <c r="F36468"/>
      <c r="G36468"/>
      <c r="H36468" s="67"/>
      <c r="I36468"/>
      <c r="J36468"/>
      <c r="K36468"/>
      <c r="L36468"/>
      <c r="M36468"/>
      <c r="N36468"/>
      <c r="O36468"/>
    </row>
    <row r="36469" spans="1:15">
      <c r="A36469"/>
      <c r="B36469"/>
      <c r="C36469"/>
      <c r="D36469" s="67"/>
      <c r="E36469"/>
      <c r="F36469"/>
      <c r="G36469"/>
      <c r="H36469" s="67"/>
      <c r="I36469"/>
      <c r="J36469"/>
      <c r="K36469"/>
      <c r="L36469"/>
      <c r="M36469"/>
      <c r="N36469"/>
      <c r="O36469"/>
    </row>
    <row r="36470" spans="1:15">
      <c r="A36470"/>
      <c r="B36470"/>
      <c r="C36470"/>
      <c r="D36470" s="67"/>
      <c r="E36470"/>
      <c r="F36470"/>
      <c r="G36470"/>
      <c r="H36470" s="67"/>
      <c r="I36470"/>
      <c r="J36470"/>
      <c r="K36470"/>
      <c r="L36470"/>
      <c r="M36470"/>
      <c r="N36470"/>
      <c r="O36470"/>
    </row>
    <row r="36471" spans="1:15">
      <c r="A36471"/>
      <c r="B36471"/>
      <c r="C36471"/>
      <c r="D36471" s="67"/>
      <c r="E36471"/>
      <c r="F36471"/>
      <c r="G36471"/>
      <c r="H36471" s="67"/>
      <c r="I36471"/>
      <c r="J36471"/>
      <c r="K36471"/>
      <c r="L36471"/>
      <c r="M36471"/>
      <c r="N36471"/>
      <c r="O36471"/>
    </row>
    <row r="36472" spans="1:15">
      <c r="A36472"/>
      <c r="B36472"/>
      <c r="C36472"/>
      <c r="D36472" s="67"/>
      <c r="E36472"/>
      <c r="F36472"/>
      <c r="G36472"/>
      <c r="H36472" s="67"/>
      <c r="I36472"/>
      <c r="J36472"/>
      <c r="K36472"/>
      <c r="L36472"/>
      <c r="M36472"/>
      <c r="N36472"/>
      <c r="O36472"/>
    </row>
    <row r="36473" spans="1:15">
      <c r="A36473"/>
      <c r="B36473"/>
      <c r="C36473"/>
      <c r="D36473" s="67"/>
      <c r="E36473"/>
      <c r="F36473"/>
      <c r="G36473"/>
      <c r="H36473" s="67"/>
      <c r="I36473"/>
      <c r="J36473"/>
      <c r="K36473"/>
      <c r="L36473"/>
      <c r="M36473"/>
      <c r="N36473"/>
      <c r="O36473"/>
    </row>
    <row r="36474" spans="1:15">
      <c r="A36474"/>
      <c r="B36474"/>
      <c r="C36474"/>
      <c r="D36474" s="67"/>
      <c r="E36474"/>
      <c r="F36474"/>
      <c r="G36474"/>
      <c r="H36474" s="67"/>
      <c r="I36474"/>
      <c r="J36474"/>
      <c r="K36474"/>
      <c r="L36474"/>
      <c r="M36474"/>
      <c r="N36474"/>
      <c r="O36474"/>
    </row>
    <row r="36475" spans="1:15">
      <c r="A36475"/>
      <c r="B36475"/>
      <c r="C36475"/>
      <c r="D36475" s="67"/>
      <c r="E36475"/>
      <c r="F36475"/>
      <c r="G36475"/>
      <c r="H36475" s="67"/>
      <c r="I36475"/>
      <c r="J36475"/>
      <c r="K36475"/>
      <c r="L36475"/>
      <c r="M36475"/>
      <c r="N36475"/>
      <c r="O36475"/>
    </row>
    <row r="36476" spans="1:15">
      <c r="A36476"/>
      <c r="B36476"/>
      <c r="C36476"/>
      <c r="D36476" s="67"/>
      <c r="E36476"/>
      <c r="F36476"/>
      <c r="G36476"/>
      <c r="H36476" s="67"/>
      <c r="I36476"/>
      <c r="J36476"/>
      <c r="K36476"/>
      <c r="L36476"/>
      <c r="M36476"/>
      <c r="N36476"/>
      <c r="O36476"/>
    </row>
    <row r="36477" spans="1:15">
      <c r="A36477"/>
      <c r="B36477"/>
      <c r="C36477"/>
      <c r="D36477" s="67"/>
      <c r="E36477"/>
      <c r="F36477"/>
      <c r="G36477"/>
      <c r="H36477" s="67"/>
      <c r="I36477"/>
      <c r="J36477"/>
      <c r="K36477"/>
      <c r="L36477"/>
      <c r="M36477"/>
      <c r="N36477"/>
      <c r="O36477"/>
    </row>
    <row r="36478" spans="1:15">
      <c r="A36478"/>
      <c r="B36478"/>
      <c r="C36478"/>
      <c r="D36478" s="67"/>
      <c r="E36478"/>
      <c r="F36478"/>
      <c r="G36478"/>
      <c r="H36478" s="67"/>
      <c r="I36478"/>
      <c r="J36478"/>
      <c r="K36478"/>
      <c r="L36478"/>
      <c r="M36478"/>
      <c r="N36478"/>
      <c r="O36478"/>
    </row>
    <row r="36479" spans="1:15">
      <c r="A36479"/>
      <c r="B36479"/>
      <c r="C36479"/>
      <c r="D36479" s="67"/>
      <c r="E36479"/>
      <c r="F36479"/>
      <c r="G36479"/>
      <c r="H36479" s="67"/>
      <c r="I36479"/>
      <c r="J36479"/>
      <c r="K36479"/>
      <c r="L36479"/>
      <c r="M36479"/>
      <c r="N36479"/>
      <c r="O36479"/>
    </row>
    <row r="36480" spans="1:15">
      <c r="A36480"/>
      <c r="B36480"/>
      <c r="C36480"/>
      <c r="D36480" s="67"/>
      <c r="E36480"/>
      <c r="F36480"/>
      <c r="G36480"/>
      <c r="H36480" s="67"/>
      <c r="I36480"/>
      <c r="J36480"/>
      <c r="K36480"/>
      <c r="L36480"/>
      <c r="M36480"/>
      <c r="N36480"/>
      <c r="O36480"/>
    </row>
    <row r="36481" spans="1:15">
      <c r="A36481"/>
      <c r="B36481"/>
      <c r="C36481"/>
      <c r="D36481" s="67"/>
      <c r="E36481"/>
      <c r="F36481"/>
      <c r="G36481"/>
      <c r="H36481" s="67"/>
      <c r="I36481"/>
      <c r="J36481"/>
      <c r="K36481"/>
      <c r="L36481"/>
      <c r="M36481"/>
      <c r="N36481"/>
      <c r="O36481"/>
    </row>
    <row r="36482" spans="1:15">
      <c r="A36482"/>
      <c r="B36482"/>
      <c r="C36482"/>
      <c r="D36482" s="67"/>
      <c r="E36482"/>
      <c r="F36482"/>
      <c r="G36482"/>
      <c r="H36482" s="67"/>
      <c r="I36482"/>
      <c r="J36482"/>
      <c r="K36482"/>
      <c r="L36482"/>
      <c r="M36482"/>
      <c r="N36482"/>
      <c r="O36482"/>
    </row>
    <row r="36483" spans="1:15">
      <c r="A36483"/>
      <c r="B36483"/>
      <c r="C36483"/>
      <c r="D36483" s="67"/>
      <c r="E36483"/>
      <c r="F36483"/>
      <c r="G36483"/>
      <c r="H36483" s="67"/>
      <c r="I36483"/>
      <c r="J36483"/>
      <c r="K36483"/>
      <c r="L36483"/>
      <c r="M36483"/>
      <c r="N36483"/>
      <c r="O36483"/>
    </row>
    <row r="36484" spans="1:15">
      <c r="A36484"/>
      <c r="B36484"/>
      <c r="C36484"/>
      <c r="D36484" s="67"/>
      <c r="E36484"/>
      <c r="F36484"/>
      <c r="G36484"/>
      <c r="H36484" s="67"/>
      <c r="I36484"/>
      <c r="J36484"/>
      <c r="K36484"/>
      <c r="L36484"/>
      <c r="M36484"/>
      <c r="N36484"/>
      <c r="O36484"/>
    </row>
    <row r="36485" spans="1:15">
      <c r="A36485"/>
      <c r="B36485"/>
      <c r="C36485"/>
      <c r="D36485" s="67"/>
      <c r="E36485"/>
      <c r="F36485"/>
      <c r="G36485"/>
      <c r="H36485" s="67"/>
      <c r="I36485"/>
      <c r="J36485"/>
      <c r="K36485"/>
      <c r="L36485"/>
      <c r="M36485"/>
      <c r="N36485"/>
      <c r="O36485"/>
    </row>
    <row r="36486" spans="1:15">
      <c r="A36486"/>
      <c r="B36486"/>
      <c r="C36486"/>
      <c r="D36486" s="67"/>
      <c r="E36486"/>
      <c r="F36486"/>
      <c r="G36486"/>
      <c r="H36486" s="67"/>
      <c r="I36486"/>
      <c r="J36486"/>
      <c r="K36486"/>
      <c r="L36486"/>
      <c r="M36486"/>
      <c r="N36486"/>
      <c r="O36486"/>
    </row>
    <row r="36487" spans="1:15">
      <c r="A36487"/>
      <c r="B36487"/>
      <c r="C36487"/>
      <c r="D36487" s="67"/>
      <c r="E36487"/>
      <c r="F36487"/>
      <c r="G36487"/>
      <c r="H36487" s="67"/>
      <c r="I36487"/>
      <c r="J36487"/>
      <c r="K36487"/>
      <c r="L36487"/>
      <c r="M36487"/>
      <c r="N36487"/>
      <c r="O36487"/>
    </row>
    <row r="36488" spans="1:15">
      <c r="A36488"/>
      <c r="B36488"/>
      <c r="C36488"/>
      <c r="D36488" s="67"/>
      <c r="E36488"/>
      <c r="F36488"/>
      <c r="G36488"/>
      <c r="H36488" s="67"/>
      <c r="I36488"/>
      <c r="J36488"/>
      <c r="K36488"/>
      <c r="L36488"/>
      <c r="M36488"/>
      <c r="N36488"/>
      <c r="O36488"/>
    </row>
    <row r="36489" spans="1:15">
      <c r="A36489"/>
      <c r="B36489"/>
      <c r="C36489"/>
      <c r="D36489" s="67"/>
      <c r="E36489"/>
      <c r="F36489"/>
      <c r="G36489"/>
      <c r="H36489" s="67"/>
      <c r="I36489"/>
      <c r="J36489"/>
      <c r="K36489"/>
      <c r="L36489"/>
      <c r="M36489"/>
      <c r="N36489"/>
      <c r="O36489"/>
    </row>
    <row r="36490" spans="1:15">
      <c r="A36490"/>
      <c r="B36490"/>
      <c r="C36490"/>
      <c r="D36490" s="67"/>
      <c r="E36490"/>
      <c r="F36490"/>
      <c r="G36490"/>
      <c r="H36490" s="67"/>
      <c r="I36490"/>
      <c r="J36490"/>
      <c r="K36490"/>
      <c r="L36490"/>
      <c r="M36490"/>
      <c r="N36490"/>
      <c r="O36490"/>
    </row>
    <row r="36491" spans="1:15">
      <c r="A36491"/>
      <c r="B36491"/>
      <c r="C36491"/>
      <c r="D36491" s="67"/>
      <c r="E36491"/>
      <c r="F36491"/>
      <c r="G36491"/>
      <c r="H36491" s="67"/>
      <c r="I36491"/>
      <c r="J36491"/>
      <c r="K36491"/>
      <c r="L36491"/>
      <c r="M36491"/>
      <c r="N36491"/>
      <c r="O36491"/>
    </row>
    <row r="36492" spans="1:15">
      <c r="A36492"/>
      <c r="B36492"/>
      <c r="C36492"/>
      <c r="D36492" s="67"/>
      <c r="E36492"/>
      <c r="F36492"/>
      <c r="G36492"/>
      <c r="H36492" s="67"/>
      <c r="I36492"/>
      <c r="J36492"/>
      <c r="K36492"/>
      <c r="L36492"/>
      <c r="M36492"/>
      <c r="N36492"/>
      <c r="O36492"/>
    </row>
    <row r="36493" spans="1:15">
      <c r="A36493"/>
      <c r="B36493"/>
      <c r="C36493"/>
      <c r="D36493" s="67"/>
      <c r="E36493"/>
      <c r="F36493"/>
      <c r="G36493"/>
      <c r="H36493" s="67"/>
      <c r="I36493"/>
      <c r="J36493"/>
      <c r="K36493"/>
      <c r="L36493"/>
      <c r="M36493"/>
      <c r="N36493"/>
      <c r="O36493"/>
    </row>
    <row r="36494" spans="1:15">
      <c r="A36494"/>
      <c r="B36494"/>
      <c r="C36494"/>
      <c r="D36494" s="67"/>
      <c r="E36494"/>
      <c r="F36494"/>
      <c r="G36494"/>
      <c r="H36494" s="67"/>
      <c r="I36494"/>
      <c r="J36494"/>
      <c r="K36494"/>
      <c r="L36494"/>
      <c r="M36494"/>
      <c r="N36494"/>
      <c r="O36494"/>
    </row>
    <row r="36495" spans="1:15">
      <c r="A36495"/>
      <c r="B36495"/>
      <c r="C36495"/>
      <c r="D36495" s="67"/>
      <c r="E36495"/>
      <c r="F36495"/>
      <c r="G36495"/>
      <c r="H36495" s="67"/>
      <c r="I36495"/>
      <c r="J36495"/>
      <c r="K36495"/>
      <c r="L36495"/>
      <c r="M36495"/>
      <c r="N36495"/>
      <c r="O36495"/>
    </row>
    <row r="36496" spans="1:15">
      <c r="A36496"/>
      <c r="B36496"/>
      <c r="C36496"/>
      <c r="D36496" s="67"/>
      <c r="E36496"/>
      <c r="F36496"/>
      <c r="G36496"/>
      <c r="H36496" s="67"/>
      <c r="I36496"/>
      <c r="J36496"/>
      <c r="K36496"/>
      <c r="L36496"/>
      <c r="M36496"/>
      <c r="N36496"/>
      <c r="O36496"/>
    </row>
    <row r="36497" spans="1:15">
      <c r="A36497"/>
      <c r="B36497"/>
      <c r="C36497"/>
      <c r="D36497" s="67"/>
      <c r="E36497"/>
      <c r="F36497"/>
      <c r="G36497"/>
      <c r="H36497" s="67"/>
      <c r="I36497"/>
      <c r="J36497"/>
      <c r="K36497"/>
      <c r="L36497"/>
      <c r="M36497"/>
      <c r="N36497"/>
      <c r="O36497"/>
    </row>
    <row r="36498" spans="1:15">
      <c r="A36498"/>
      <c r="B36498"/>
      <c r="C36498"/>
      <c r="D36498" s="67"/>
      <c r="E36498"/>
      <c r="F36498"/>
      <c r="G36498"/>
      <c r="H36498" s="67"/>
      <c r="I36498"/>
      <c r="J36498"/>
      <c r="K36498"/>
      <c r="L36498"/>
      <c r="M36498"/>
      <c r="N36498"/>
      <c r="O36498"/>
    </row>
    <row r="36499" spans="1:15">
      <c r="A36499"/>
      <c r="B36499"/>
      <c r="C36499"/>
      <c r="D36499" s="67"/>
      <c r="E36499"/>
      <c r="F36499"/>
      <c r="G36499"/>
      <c r="H36499" s="67"/>
      <c r="I36499"/>
      <c r="J36499"/>
      <c r="K36499"/>
      <c r="L36499"/>
      <c r="M36499"/>
      <c r="N36499"/>
      <c r="O36499"/>
    </row>
    <row r="36500" spans="1:15">
      <c r="A36500"/>
      <c r="B36500"/>
      <c r="C36500"/>
      <c r="D36500" s="67"/>
      <c r="E36500"/>
      <c r="F36500"/>
      <c r="G36500"/>
      <c r="H36500" s="67"/>
      <c r="I36500"/>
      <c r="J36500"/>
      <c r="K36500"/>
      <c r="L36500"/>
      <c r="M36500"/>
      <c r="N36500"/>
      <c r="O36500"/>
    </row>
    <row r="36501" spans="1:15">
      <c r="A36501"/>
      <c r="B36501"/>
      <c r="C36501"/>
      <c r="D36501" s="67"/>
      <c r="E36501"/>
      <c r="F36501"/>
      <c r="G36501"/>
      <c r="H36501" s="67"/>
      <c r="I36501"/>
      <c r="J36501"/>
      <c r="K36501"/>
      <c r="L36501"/>
      <c r="M36501"/>
      <c r="N36501"/>
      <c r="O36501"/>
    </row>
    <row r="36502" spans="1:15">
      <c r="A36502"/>
      <c r="B36502"/>
      <c r="C36502"/>
      <c r="D36502" s="67"/>
      <c r="E36502"/>
      <c r="F36502"/>
      <c r="G36502"/>
      <c r="H36502" s="67"/>
      <c r="I36502"/>
      <c r="J36502"/>
      <c r="K36502"/>
      <c r="L36502"/>
      <c r="M36502"/>
      <c r="N36502"/>
      <c r="O36502"/>
    </row>
    <row r="36503" spans="1:15">
      <c r="A36503"/>
      <c r="B36503"/>
      <c r="C36503"/>
      <c r="D36503" s="67"/>
      <c r="E36503"/>
      <c r="F36503"/>
      <c r="G36503"/>
      <c r="H36503" s="67"/>
      <c r="I36503"/>
      <c r="J36503"/>
      <c r="K36503"/>
      <c r="L36503"/>
      <c r="M36503"/>
      <c r="N36503"/>
      <c r="O36503"/>
    </row>
    <row r="36504" spans="1:15">
      <c r="A36504"/>
      <c r="B36504"/>
      <c r="C36504"/>
      <c r="D36504" s="67"/>
      <c r="E36504"/>
      <c r="F36504"/>
      <c r="G36504"/>
      <c r="H36504" s="67"/>
      <c r="I36504"/>
      <c r="J36504"/>
      <c r="K36504"/>
      <c r="L36504"/>
      <c r="M36504"/>
      <c r="N36504"/>
      <c r="O36504"/>
    </row>
    <row r="36505" spans="1:15">
      <c r="A36505"/>
      <c r="B36505"/>
      <c r="C36505"/>
      <c r="D36505" s="67"/>
      <c r="E36505"/>
      <c r="F36505"/>
      <c r="G36505"/>
      <c r="H36505" s="67"/>
      <c r="I36505"/>
      <c r="J36505"/>
      <c r="K36505"/>
      <c r="L36505"/>
      <c r="M36505"/>
      <c r="N36505"/>
      <c r="O36505"/>
    </row>
    <row r="36506" spans="1:15">
      <c r="A36506"/>
      <c r="B36506"/>
      <c r="C36506"/>
      <c r="D36506" s="67"/>
      <c r="E36506"/>
      <c r="F36506"/>
      <c r="G36506"/>
      <c r="H36506" s="67"/>
      <c r="I36506"/>
      <c r="J36506"/>
      <c r="K36506"/>
      <c r="L36506"/>
      <c r="M36506"/>
      <c r="N36506"/>
      <c r="O36506"/>
    </row>
    <row r="36507" spans="1:15">
      <c r="A36507"/>
      <c r="B36507"/>
      <c r="C36507"/>
      <c r="D36507" s="67"/>
      <c r="E36507"/>
      <c r="F36507"/>
      <c r="G36507"/>
      <c r="H36507" s="67"/>
      <c r="I36507"/>
      <c r="J36507"/>
      <c r="K36507"/>
      <c r="L36507"/>
      <c r="M36507"/>
      <c r="N36507"/>
      <c r="O36507"/>
    </row>
    <row r="36508" spans="1:15">
      <c r="A36508"/>
      <c r="B36508"/>
      <c r="C36508"/>
      <c r="D36508" s="67"/>
      <c r="E36508"/>
      <c r="F36508"/>
      <c r="G36508"/>
      <c r="H36508" s="67"/>
      <c r="I36508"/>
      <c r="J36508"/>
      <c r="K36508"/>
      <c r="L36508"/>
      <c r="M36508"/>
      <c r="N36508"/>
      <c r="O36508"/>
    </row>
    <row r="36509" spans="1:15">
      <c r="A36509"/>
      <c r="B36509"/>
      <c r="C36509"/>
      <c r="D36509" s="67"/>
      <c r="E36509"/>
      <c r="F36509"/>
      <c r="G36509"/>
      <c r="H36509" s="67"/>
      <c r="I36509"/>
      <c r="J36509"/>
      <c r="K36509"/>
      <c r="L36509"/>
      <c r="M36509"/>
      <c r="N36509"/>
      <c r="O36509"/>
    </row>
    <row r="36510" spans="1:15">
      <c r="A36510"/>
      <c r="B36510"/>
      <c r="C36510"/>
      <c r="D36510" s="67"/>
      <c r="E36510"/>
      <c r="F36510"/>
      <c r="G36510"/>
      <c r="H36510" s="67"/>
      <c r="I36510"/>
      <c r="J36510"/>
      <c r="K36510"/>
      <c r="L36510"/>
      <c r="M36510"/>
      <c r="N36510"/>
      <c r="O36510"/>
    </row>
    <row r="36511" spans="1:15">
      <c r="A36511"/>
      <c r="B36511"/>
      <c r="C36511"/>
      <c r="D36511" s="67"/>
      <c r="E36511"/>
      <c r="F36511"/>
      <c r="G36511"/>
      <c r="H36511" s="67"/>
      <c r="I36511"/>
      <c r="J36511"/>
      <c r="K36511"/>
      <c r="L36511"/>
      <c r="M36511"/>
      <c r="N36511"/>
      <c r="O36511"/>
    </row>
    <row r="36512" spans="1:15">
      <c r="A36512"/>
      <c r="B36512"/>
      <c r="C36512"/>
      <c r="D36512" s="67"/>
      <c r="E36512"/>
      <c r="F36512"/>
      <c r="G36512"/>
      <c r="H36512" s="67"/>
      <c r="I36512"/>
      <c r="J36512"/>
      <c r="K36512"/>
      <c r="L36512"/>
      <c r="M36512"/>
      <c r="N36512"/>
      <c r="O36512"/>
    </row>
    <row r="36513" spans="1:15">
      <c r="A36513"/>
      <c r="B36513"/>
      <c r="C36513"/>
      <c r="D36513" s="67"/>
      <c r="E36513"/>
      <c r="F36513"/>
      <c r="G36513"/>
      <c r="H36513" s="67"/>
      <c r="I36513"/>
      <c r="J36513"/>
      <c r="K36513"/>
      <c r="L36513"/>
      <c r="M36513"/>
      <c r="N36513"/>
      <c r="O36513"/>
    </row>
    <row r="36514" spans="1:15">
      <c r="A36514"/>
      <c r="B36514"/>
      <c r="C36514"/>
      <c r="D36514" s="67"/>
      <c r="E36514"/>
      <c r="F36514"/>
      <c r="G36514"/>
      <c r="H36514" s="67"/>
      <c r="I36514"/>
      <c r="J36514"/>
      <c r="K36514"/>
      <c r="L36514"/>
      <c r="M36514"/>
      <c r="N36514"/>
      <c r="O36514"/>
    </row>
    <row r="36515" spans="1:15">
      <c r="A36515"/>
      <c r="B36515"/>
      <c r="C36515"/>
      <c r="D36515" s="67"/>
      <c r="E36515"/>
      <c r="F36515"/>
      <c r="G36515"/>
      <c r="H36515" s="67"/>
      <c r="I36515"/>
      <c r="J36515"/>
      <c r="K36515"/>
      <c r="L36515"/>
      <c r="M36515"/>
      <c r="N36515"/>
      <c r="O36515"/>
    </row>
    <row r="36516" spans="1:15">
      <c r="A36516"/>
      <c r="B36516"/>
      <c r="C36516"/>
      <c r="D36516" s="67"/>
      <c r="E36516"/>
      <c r="F36516"/>
      <c r="G36516"/>
      <c r="H36516" s="67"/>
      <c r="I36516"/>
      <c r="J36516"/>
      <c r="K36516"/>
      <c r="L36516"/>
      <c r="M36516"/>
      <c r="N36516"/>
      <c r="O36516"/>
    </row>
    <row r="36517" spans="1:15">
      <c r="A36517"/>
      <c r="B36517"/>
      <c r="C36517"/>
      <c r="D36517" s="67"/>
      <c r="E36517"/>
      <c r="F36517"/>
      <c r="G36517"/>
      <c r="H36517" s="67"/>
      <c r="I36517"/>
      <c r="J36517"/>
      <c r="K36517"/>
      <c r="L36517"/>
      <c r="M36517"/>
      <c r="N36517"/>
      <c r="O36517"/>
    </row>
    <row r="36518" spans="1:15">
      <c r="A36518"/>
      <c r="B36518"/>
      <c r="C36518"/>
      <c r="D36518" s="67"/>
      <c r="E36518"/>
      <c r="F36518"/>
      <c r="G36518"/>
      <c r="H36518" s="67"/>
      <c r="I36518"/>
      <c r="J36518"/>
      <c r="K36518"/>
      <c r="L36518"/>
      <c r="M36518"/>
      <c r="N36518"/>
      <c r="O36518"/>
    </row>
    <row r="36519" spans="1:15">
      <c r="A36519"/>
      <c r="B36519"/>
      <c r="C36519"/>
      <c r="D36519" s="67"/>
      <c r="E36519"/>
      <c r="F36519"/>
      <c r="G36519"/>
      <c r="H36519" s="67"/>
      <c r="I36519"/>
      <c r="J36519"/>
      <c r="K36519"/>
      <c r="L36519"/>
      <c r="M36519"/>
      <c r="N36519"/>
      <c r="O36519"/>
    </row>
    <row r="36520" spans="1:15">
      <c r="A36520"/>
      <c r="B36520"/>
      <c r="C36520"/>
      <c r="D36520" s="67"/>
      <c r="E36520"/>
      <c r="F36520"/>
      <c r="G36520"/>
      <c r="H36520" s="67"/>
      <c r="I36520"/>
      <c r="J36520"/>
      <c r="K36520"/>
      <c r="L36520"/>
      <c r="M36520"/>
      <c r="N36520"/>
      <c r="O36520"/>
    </row>
    <row r="36521" spans="1:15">
      <c r="A36521"/>
      <c r="B36521"/>
      <c r="C36521"/>
      <c r="D36521" s="67"/>
      <c r="E36521"/>
      <c r="F36521"/>
      <c r="G36521"/>
      <c r="H36521" s="67"/>
      <c r="I36521"/>
      <c r="J36521"/>
      <c r="K36521"/>
      <c r="L36521"/>
      <c r="M36521"/>
      <c r="N36521"/>
      <c r="O36521"/>
    </row>
    <row r="36522" spans="1:15">
      <c r="A36522"/>
      <c r="B36522"/>
      <c r="C36522"/>
      <c r="D36522" s="67"/>
      <c r="E36522"/>
      <c r="F36522"/>
      <c r="G36522"/>
      <c r="H36522" s="67"/>
      <c r="I36522"/>
      <c r="J36522"/>
      <c r="K36522"/>
      <c r="L36522"/>
      <c r="M36522"/>
      <c r="N36522"/>
      <c r="O36522"/>
    </row>
    <row r="36523" spans="1:15">
      <c r="A36523"/>
      <c r="B36523"/>
      <c r="C36523"/>
      <c r="D36523" s="67"/>
      <c r="E36523"/>
      <c r="F36523"/>
      <c r="G36523"/>
      <c r="H36523" s="67"/>
      <c r="I36523"/>
      <c r="J36523"/>
      <c r="K36523"/>
      <c r="L36523"/>
      <c r="M36523"/>
      <c r="N36523"/>
      <c r="O36523"/>
    </row>
    <row r="36524" spans="1:15">
      <c r="A36524"/>
      <c r="B36524"/>
      <c r="C36524"/>
      <c r="D36524" s="67"/>
      <c r="E36524"/>
      <c r="F36524"/>
      <c r="G36524"/>
      <c r="H36524" s="67"/>
      <c r="I36524"/>
      <c r="J36524"/>
      <c r="K36524"/>
      <c r="L36524"/>
      <c r="M36524"/>
      <c r="N36524"/>
      <c r="O36524"/>
    </row>
    <row r="36525" spans="1:15">
      <c r="A36525"/>
      <c r="B36525"/>
      <c r="C36525"/>
      <c r="D36525" s="67"/>
      <c r="E36525"/>
      <c r="F36525"/>
      <c r="G36525"/>
      <c r="H36525" s="67"/>
      <c r="I36525"/>
      <c r="J36525"/>
      <c r="K36525"/>
      <c r="L36525"/>
      <c r="M36525"/>
      <c r="N36525"/>
      <c r="O36525"/>
    </row>
    <row r="36526" spans="1:15">
      <c r="A36526"/>
      <c r="B36526"/>
      <c r="C36526"/>
      <c r="D36526" s="67"/>
      <c r="E36526"/>
      <c r="F36526"/>
      <c r="G36526"/>
      <c r="H36526" s="67"/>
      <c r="I36526"/>
      <c r="J36526"/>
      <c r="K36526"/>
      <c r="L36526"/>
      <c r="M36526"/>
      <c r="N36526"/>
      <c r="O36526"/>
    </row>
    <row r="36527" spans="1:15">
      <c r="A36527"/>
      <c r="B36527"/>
      <c r="C36527"/>
      <c r="D36527" s="67"/>
      <c r="E36527"/>
      <c r="F36527"/>
      <c r="G36527"/>
      <c r="H36527" s="67"/>
      <c r="I36527"/>
      <c r="J36527"/>
      <c r="K36527"/>
      <c r="L36527"/>
      <c r="M36527"/>
      <c r="N36527"/>
      <c r="O36527"/>
    </row>
    <row r="36528" spans="1:15">
      <c r="A36528"/>
      <c r="B36528"/>
      <c r="C36528"/>
      <c r="D36528" s="67"/>
      <c r="E36528"/>
      <c r="F36528"/>
      <c r="G36528"/>
      <c r="H36528" s="67"/>
      <c r="I36528"/>
      <c r="J36528"/>
      <c r="K36528"/>
      <c r="L36528"/>
      <c r="M36528"/>
      <c r="N36528"/>
      <c r="O36528"/>
    </row>
    <row r="36529" spans="1:15">
      <c r="A36529"/>
      <c r="B36529"/>
      <c r="C36529"/>
      <c r="D36529" s="67"/>
      <c r="E36529"/>
      <c r="F36529"/>
      <c r="G36529"/>
      <c r="H36529" s="67"/>
      <c r="I36529"/>
      <c r="J36529"/>
      <c r="K36529"/>
      <c r="L36529"/>
      <c r="M36529"/>
      <c r="N36529"/>
      <c r="O36529"/>
    </row>
    <row r="36530" spans="1:15">
      <c r="A36530"/>
      <c r="B36530"/>
      <c r="C36530"/>
      <c r="D36530" s="67"/>
      <c r="E36530"/>
      <c r="F36530"/>
      <c r="G36530"/>
      <c r="H36530" s="67"/>
      <c r="I36530"/>
      <c r="J36530"/>
      <c r="K36530"/>
      <c r="L36530"/>
      <c r="M36530"/>
      <c r="N36530"/>
      <c r="O36530"/>
    </row>
    <row r="36531" spans="1:15">
      <c r="A36531"/>
      <c r="B36531"/>
      <c r="C36531"/>
      <c r="D36531" s="67"/>
      <c r="E36531"/>
      <c r="F36531"/>
      <c r="G36531"/>
      <c r="H36531" s="67"/>
      <c r="I36531"/>
      <c r="J36531"/>
      <c r="K36531"/>
      <c r="L36531"/>
      <c r="M36531"/>
      <c r="N36531"/>
      <c r="O36531"/>
    </row>
    <row r="36532" spans="1:15">
      <c r="A36532"/>
      <c r="B36532"/>
      <c r="C36532"/>
      <c r="D36532" s="67"/>
      <c r="E36532"/>
      <c r="F36532"/>
      <c r="G36532"/>
      <c r="H36532" s="67"/>
      <c r="I36532"/>
      <c r="J36532"/>
      <c r="K36532"/>
      <c r="L36532"/>
      <c r="M36532"/>
      <c r="N36532"/>
      <c r="O36532"/>
    </row>
    <row r="36533" spans="1:15">
      <c r="A36533"/>
      <c r="B36533"/>
      <c r="C36533"/>
      <c r="D36533" s="67"/>
      <c r="E36533"/>
      <c r="F36533"/>
      <c r="G36533"/>
      <c r="H36533" s="67"/>
      <c r="I36533"/>
      <c r="J36533"/>
      <c r="K36533"/>
      <c r="L36533"/>
      <c r="M36533"/>
      <c r="N36533"/>
      <c r="O36533"/>
    </row>
    <row r="36534" spans="1:15">
      <c r="A36534"/>
      <c r="B36534"/>
      <c r="C36534"/>
      <c r="D36534" s="67"/>
      <c r="E36534"/>
      <c r="F36534"/>
      <c r="G36534"/>
      <c r="H36534" s="67"/>
      <c r="I36534"/>
      <c r="J36534"/>
      <c r="K36534"/>
      <c r="L36534"/>
      <c r="M36534"/>
      <c r="N36534"/>
      <c r="O36534"/>
    </row>
    <row r="36535" spans="1:15">
      <c r="A36535"/>
      <c r="B36535"/>
      <c r="C36535"/>
      <c r="D36535" s="67"/>
      <c r="E36535"/>
      <c r="F36535"/>
      <c r="G36535"/>
      <c r="H36535" s="67"/>
      <c r="I36535"/>
      <c r="J36535"/>
      <c r="K36535"/>
      <c r="L36535"/>
      <c r="M36535"/>
      <c r="N36535"/>
      <c r="O36535"/>
    </row>
    <row r="36536" spans="1:15">
      <c r="A36536"/>
      <c r="B36536"/>
      <c r="C36536"/>
      <c r="D36536" s="67"/>
      <c r="E36536"/>
      <c r="F36536"/>
      <c r="G36536"/>
      <c r="H36536" s="67"/>
      <c r="I36536"/>
      <c r="J36536"/>
      <c r="K36536"/>
      <c r="L36536"/>
      <c r="M36536"/>
      <c r="N36536"/>
      <c r="O36536"/>
    </row>
    <row r="36537" spans="1:15">
      <c r="A36537"/>
      <c r="B36537"/>
      <c r="C36537"/>
      <c r="D36537" s="67"/>
      <c r="E36537"/>
      <c r="F36537"/>
      <c r="G36537"/>
      <c r="H36537" s="67"/>
      <c r="I36537"/>
      <c r="J36537"/>
      <c r="K36537"/>
      <c r="L36537"/>
      <c r="M36537"/>
      <c r="N36537"/>
      <c r="O36537"/>
    </row>
    <row r="36538" spans="1:15">
      <c r="A36538"/>
      <c r="B36538"/>
      <c r="C36538"/>
      <c r="D36538" s="67"/>
      <c r="E36538"/>
      <c r="F36538"/>
      <c r="G36538"/>
      <c r="H36538" s="67"/>
      <c r="I36538"/>
      <c r="J36538"/>
      <c r="K36538"/>
      <c r="L36538"/>
      <c r="M36538"/>
      <c r="N36538"/>
      <c r="O36538"/>
    </row>
    <row r="36539" spans="1:15">
      <c r="A36539"/>
      <c r="B36539"/>
      <c r="C36539"/>
      <c r="D36539" s="67"/>
      <c r="E36539"/>
      <c r="F36539"/>
      <c r="G36539"/>
      <c r="H36539" s="67"/>
      <c r="I36539"/>
      <c r="J36539"/>
      <c r="K36539"/>
      <c r="L36539"/>
      <c r="M36539"/>
      <c r="N36539"/>
      <c r="O36539"/>
    </row>
    <row r="36540" spans="1:15">
      <c r="A36540"/>
      <c r="B36540"/>
      <c r="C36540"/>
      <c r="D36540" s="67"/>
      <c r="E36540"/>
      <c r="F36540"/>
      <c r="G36540"/>
      <c r="H36540" s="67"/>
      <c r="I36540"/>
      <c r="J36540"/>
      <c r="K36540"/>
      <c r="L36540"/>
      <c r="M36540"/>
      <c r="N36540"/>
      <c r="O36540"/>
    </row>
    <row r="36541" spans="1:15">
      <c r="A36541"/>
      <c r="B36541"/>
      <c r="C36541"/>
      <c r="D36541" s="67"/>
      <c r="E36541"/>
      <c r="F36541"/>
      <c r="G36541"/>
      <c r="H36541" s="67"/>
      <c r="I36541"/>
      <c r="J36541"/>
      <c r="K36541"/>
      <c r="L36541"/>
      <c r="M36541"/>
      <c r="N36541"/>
      <c r="O36541"/>
    </row>
    <row r="36542" spans="1:15">
      <c r="A36542"/>
      <c r="B36542"/>
      <c r="C36542"/>
      <c r="D36542" s="67"/>
      <c r="E36542"/>
      <c r="F36542"/>
      <c r="G36542"/>
      <c r="H36542" s="67"/>
      <c r="I36542"/>
      <c r="J36542"/>
      <c r="K36542"/>
      <c r="L36542"/>
      <c r="M36542"/>
      <c r="N36542"/>
      <c r="O36542"/>
    </row>
    <row r="36543" spans="1:15">
      <c r="A36543"/>
      <c r="B36543"/>
      <c r="C36543"/>
      <c r="D36543" s="67"/>
      <c r="E36543"/>
      <c r="F36543"/>
      <c r="G36543"/>
      <c r="H36543" s="67"/>
      <c r="I36543"/>
      <c r="J36543"/>
      <c r="K36543"/>
      <c r="L36543"/>
      <c r="M36543"/>
      <c r="N36543"/>
      <c r="O36543"/>
    </row>
    <row r="36544" spans="1:15">
      <c r="A36544"/>
      <c r="B36544"/>
      <c r="C36544"/>
      <c r="D36544" s="67"/>
      <c r="E36544"/>
      <c r="F36544"/>
      <c r="G36544"/>
      <c r="H36544" s="67"/>
      <c r="I36544"/>
      <c r="J36544"/>
      <c r="K36544"/>
      <c r="L36544"/>
      <c r="M36544"/>
      <c r="N36544"/>
      <c r="O36544"/>
    </row>
    <row r="36545" spans="1:15">
      <c r="A36545"/>
      <c r="B36545"/>
      <c r="C36545"/>
      <c r="D36545" s="67"/>
      <c r="E36545"/>
      <c r="F36545"/>
      <c r="G36545"/>
      <c r="H36545" s="67"/>
      <c r="I36545"/>
      <c r="J36545"/>
      <c r="K36545"/>
      <c r="L36545"/>
      <c r="M36545"/>
      <c r="N36545"/>
      <c r="O36545"/>
    </row>
    <row r="36546" spans="1:15">
      <c r="A36546"/>
      <c r="B36546"/>
      <c r="C36546"/>
      <c r="D36546" s="67"/>
      <c r="E36546"/>
      <c r="F36546"/>
      <c r="G36546"/>
      <c r="H36546" s="67"/>
      <c r="I36546"/>
      <c r="J36546"/>
      <c r="K36546"/>
      <c r="L36546"/>
      <c r="M36546"/>
      <c r="N36546"/>
      <c r="O36546"/>
    </row>
    <row r="36547" spans="1:15">
      <c r="A36547"/>
      <c r="B36547"/>
      <c r="C36547"/>
      <c r="D36547" s="67"/>
      <c r="E36547"/>
      <c r="F36547"/>
      <c r="G36547"/>
      <c r="H36547" s="67"/>
      <c r="I36547"/>
      <c r="J36547"/>
      <c r="K36547"/>
      <c r="L36547"/>
      <c r="M36547"/>
      <c r="N36547"/>
      <c r="O36547"/>
    </row>
    <row r="36548" spans="1:15">
      <c r="A36548"/>
      <c r="B36548"/>
      <c r="C36548"/>
      <c r="D36548" s="67"/>
      <c r="E36548"/>
      <c r="F36548"/>
      <c r="G36548"/>
      <c r="H36548" s="67"/>
      <c r="I36548"/>
      <c r="J36548"/>
      <c r="K36548"/>
      <c r="L36548"/>
      <c r="M36548"/>
      <c r="N36548"/>
      <c r="O36548"/>
    </row>
    <row r="36549" spans="1:15">
      <c r="A36549"/>
      <c r="B36549"/>
      <c r="C36549"/>
      <c r="D36549" s="67"/>
      <c r="E36549"/>
      <c r="F36549"/>
      <c r="G36549"/>
      <c r="H36549" s="67"/>
      <c r="I36549"/>
      <c r="J36549"/>
      <c r="K36549"/>
      <c r="L36549"/>
      <c r="M36549"/>
      <c r="N36549"/>
      <c r="O36549"/>
    </row>
    <row r="36550" spans="1:15">
      <c r="A36550"/>
      <c r="B36550"/>
      <c r="C36550"/>
      <c r="D36550" s="67"/>
      <c r="E36550"/>
      <c r="F36550"/>
      <c r="G36550"/>
      <c r="H36550" s="67"/>
      <c r="I36550"/>
      <c r="J36550"/>
      <c r="K36550"/>
      <c r="L36550"/>
      <c r="M36550"/>
      <c r="N36550"/>
      <c r="O36550"/>
    </row>
    <row r="36551" spans="1:15">
      <c r="A36551"/>
      <c r="B36551"/>
      <c r="C36551"/>
      <c r="D36551" s="67"/>
      <c r="E36551"/>
      <c r="F36551"/>
      <c r="G36551"/>
      <c r="H36551" s="67"/>
      <c r="I36551"/>
      <c r="J36551"/>
      <c r="K36551"/>
      <c r="L36551"/>
      <c r="M36551"/>
      <c r="N36551"/>
      <c r="O36551"/>
    </row>
    <row r="36552" spans="1:15">
      <c r="A36552"/>
      <c r="B36552"/>
      <c r="C36552"/>
      <c r="D36552" s="67"/>
      <c r="E36552"/>
      <c r="F36552"/>
      <c r="G36552"/>
      <c r="H36552" s="67"/>
      <c r="I36552"/>
      <c r="J36552"/>
      <c r="K36552"/>
      <c r="L36552"/>
      <c r="M36552"/>
      <c r="N36552"/>
      <c r="O36552"/>
    </row>
    <row r="36553" spans="1:15">
      <c r="A36553"/>
      <c r="B36553"/>
      <c r="C36553"/>
      <c r="D36553" s="67"/>
      <c r="E36553"/>
      <c r="F36553"/>
      <c r="G36553"/>
      <c r="H36553" s="67"/>
      <c r="I36553"/>
      <c r="J36553"/>
      <c r="K36553"/>
      <c r="L36553"/>
      <c r="M36553"/>
      <c r="N36553"/>
      <c r="O36553"/>
    </row>
    <row r="36554" spans="1:15">
      <c r="A36554"/>
      <c r="B36554"/>
      <c r="C36554"/>
      <c r="D36554" s="67"/>
      <c r="E36554"/>
      <c r="F36554"/>
      <c r="G36554"/>
      <c r="H36554" s="67"/>
      <c r="I36554"/>
      <c r="J36554"/>
      <c r="K36554"/>
      <c r="L36554"/>
      <c r="M36554"/>
      <c r="N36554"/>
      <c r="O36554"/>
    </row>
    <row r="36555" spans="1:15">
      <c r="A36555"/>
      <c r="B36555"/>
      <c r="C36555"/>
      <c r="D36555" s="67"/>
      <c r="E36555"/>
      <c r="F36555"/>
      <c r="G36555"/>
      <c r="H36555" s="67"/>
      <c r="I36555"/>
      <c r="J36555"/>
      <c r="K36555"/>
      <c r="L36555"/>
      <c r="M36555"/>
      <c r="N36555"/>
      <c r="O36555"/>
    </row>
    <row r="36556" spans="1:15">
      <c r="A36556"/>
      <c r="B36556"/>
      <c r="C36556"/>
      <c r="D36556" s="67"/>
      <c r="E36556"/>
      <c r="F36556"/>
      <c r="G36556"/>
      <c r="H36556" s="67"/>
      <c r="I36556"/>
      <c r="J36556"/>
      <c r="K36556"/>
      <c r="L36556"/>
      <c r="M36556"/>
      <c r="N36556"/>
      <c r="O36556"/>
    </row>
    <row r="36557" spans="1:15">
      <c r="A36557"/>
      <c r="B36557"/>
      <c r="C36557"/>
      <c r="D36557" s="67"/>
      <c r="E36557"/>
      <c r="F36557"/>
      <c r="G36557"/>
      <c r="H36557" s="67"/>
      <c r="I36557"/>
      <c r="J36557"/>
      <c r="K36557"/>
      <c r="L36557"/>
      <c r="M36557"/>
      <c r="N36557"/>
      <c r="O36557"/>
    </row>
    <row r="36558" spans="1:15">
      <c r="A36558"/>
      <c r="B36558"/>
      <c r="C36558"/>
      <c r="D36558" s="67"/>
      <c r="E36558"/>
      <c r="F36558"/>
      <c r="G36558"/>
      <c r="H36558" s="67"/>
      <c r="I36558"/>
      <c r="J36558"/>
      <c r="K36558"/>
      <c r="L36558"/>
      <c r="M36558"/>
      <c r="N36558"/>
      <c r="O36558"/>
    </row>
    <row r="36559" spans="1:15">
      <c r="A36559"/>
      <c r="B36559"/>
      <c r="C36559"/>
      <c r="D36559" s="67"/>
      <c r="E36559"/>
      <c r="F36559"/>
      <c r="G36559"/>
      <c r="H36559" s="67"/>
      <c r="I36559"/>
      <c r="J36559"/>
      <c r="K36559"/>
      <c r="L36559"/>
      <c r="M36559"/>
      <c r="N36559"/>
      <c r="O36559"/>
    </row>
    <row r="36560" spans="1:15">
      <c r="A36560"/>
      <c r="B36560"/>
      <c r="C36560"/>
      <c r="D36560" s="67"/>
      <c r="E36560"/>
      <c r="F36560"/>
      <c r="G36560"/>
      <c r="H36560" s="67"/>
      <c r="I36560"/>
      <c r="J36560"/>
      <c r="K36560"/>
      <c r="L36560"/>
      <c r="M36560"/>
      <c r="N36560"/>
      <c r="O36560"/>
    </row>
    <row r="36561" spans="1:15">
      <c r="A36561"/>
      <c r="B36561"/>
      <c r="C36561"/>
      <c r="D36561" s="67"/>
      <c r="E36561"/>
      <c r="F36561"/>
      <c r="G36561"/>
      <c r="H36561" s="67"/>
      <c r="I36561"/>
      <c r="J36561"/>
      <c r="K36561"/>
      <c r="L36561"/>
      <c r="M36561"/>
      <c r="N36561"/>
      <c r="O36561"/>
    </row>
    <row r="36562" spans="1:15">
      <c r="A36562"/>
      <c r="B36562"/>
      <c r="C36562"/>
      <c r="D36562" s="67"/>
      <c r="E36562"/>
      <c r="F36562"/>
      <c r="G36562"/>
      <c r="H36562" s="67"/>
      <c r="I36562"/>
      <c r="J36562"/>
      <c r="K36562"/>
      <c r="L36562"/>
      <c r="M36562"/>
      <c r="N36562"/>
      <c r="O36562"/>
    </row>
    <row r="36563" spans="1:15">
      <c r="A36563"/>
      <c r="B36563"/>
      <c r="C36563"/>
      <c r="D36563" s="67"/>
      <c r="E36563"/>
      <c r="F36563"/>
      <c r="G36563"/>
      <c r="H36563" s="67"/>
      <c r="I36563"/>
      <c r="J36563"/>
      <c r="K36563"/>
      <c r="L36563"/>
      <c r="M36563"/>
      <c r="N36563"/>
      <c r="O36563"/>
    </row>
    <row r="36564" spans="1:15">
      <c r="A36564"/>
      <c r="B36564"/>
      <c r="C36564"/>
      <c r="D36564" s="67"/>
      <c r="E36564"/>
      <c r="F36564"/>
      <c r="G36564"/>
      <c r="H36564" s="67"/>
      <c r="I36564"/>
      <c r="J36564"/>
      <c r="K36564"/>
      <c r="L36564"/>
      <c r="M36564"/>
      <c r="N36564"/>
      <c r="O36564"/>
    </row>
    <row r="36565" spans="1:15">
      <c r="A36565"/>
      <c r="B36565"/>
      <c r="C36565"/>
      <c r="D36565" s="67"/>
      <c r="E36565"/>
      <c r="F36565"/>
      <c r="G36565"/>
      <c r="H36565" s="67"/>
      <c r="I36565"/>
      <c r="J36565"/>
      <c r="K36565"/>
      <c r="L36565"/>
      <c r="M36565"/>
      <c r="N36565"/>
      <c r="O36565"/>
    </row>
    <row r="36566" spans="1:15">
      <c r="A36566"/>
      <c r="B36566"/>
      <c r="C36566"/>
      <c r="D36566" s="67"/>
      <c r="E36566"/>
      <c r="F36566"/>
      <c r="G36566"/>
      <c r="H36566" s="67"/>
      <c r="I36566"/>
      <c r="J36566"/>
      <c r="K36566"/>
      <c r="L36566"/>
      <c r="M36566"/>
      <c r="N36566"/>
      <c r="O36566"/>
    </row>
    <row r="36567" spans="1:15">
      <c r="A36567"/>
      <c r="B36567"/>
      <c r="C36567"/>
      <c r="D36567" s="67"/>
      <c r="E36567"/>
      <c r="F36567"/>
      <c r="G36567"/>
      <c r="H36567" s="67"/>
      <c r="I36567"/>
      <c r="J36567"/>
      <c r="K36567"/>
      <c r="L36567"/>
      <c r="M36567"/>
      <c r="N36567"/>
      <c r="O36567"/>
    </row>
    <row r="36568" spans="1:15">
      <c r="A36568"/>
      <c r="B36568"/>
      <c r="C36568"/>
      <c r="D36568" s="67"/>
      <c r="E36568"/>
      <c r="F36568"/>
      <c r="G36568"/>
      <c r="H36568" s="67"/>
      <c r="I36568"/>
      <c r="J36568"/>
      <c r="K36568"/>
      <c r="L36568"/>
      <c r="M36568"/>
      <c r="N36568"/>
      <c r="O36568"/>
    </row>
    <row r="36569" spans="1:15">
      <c r="A36569"/>
      <c r="B36569"/>
      <c r="C36569"/>
      <c r="D36569" s="67"/>
      <c r="E36569"/>
      <c r="F36569"/>
      <c r="G36569"/>
      <c r="H36569" s="67"/>
      <c r="I36569"/>
      <c r="J36569"/>
      <c r="K36569"/>
      <c r="L36569"/>
      <c r="M36569"/>
      <c r="N36569"/>
      <c r="O36569"/>
    </row>
    <row r="36570" spans="1:15">
      <c r="A36570"/>
      <c r="B36570"/>
      <c r="C36570"/>
      <c r="D36570" s="67"/>
      <c r="E36570"/>
      <c r="F36570"/>
      <c r="G36570"/>
      <c r="H36570" s="67"/>
      <c r="I36570"/>
      <c r="J36570"/>
      <c r="K36570"/>
      <c r="L36570"/>
      <c r="M36570"/>
      <c r="N36570"/>
      <c r="O36570"/>
    </row>
    <row r="36571" spans="1:15">
      <c r="A36571"/>
      <c r="B36571"/>
      <c r="C36571"/>
      <c r="D36571" s="67"/>
      <c r="E36571"/>
      <c r="F36571"/>
      <c r="G36571"/>
      <c r="H36571" s="67"/>
      <c r="I36571"/>
      <c r="J36571"/>
      <c r="K36571"/>
      <c r="L36571"/>
      <c r="M36571"/>
      <c r="N36571"/>
      <c r="O36571"/>
    </row>
    <row r="36572" spans="1:15">
      <c r="A36572"/>
      <c r="B36572"/>
      <c r="C36572"/>
      <c r="D36572" s="67"/>
      <c r="E36572"/>
      <c r="F36572"/>
      <c r="G36572"/>
      <c r="H36572" s="67"/>
      <c r="I36572"/>
      <c r="J36572"/>
      <c r="K36572"/>
      <c r="L36572"/>
      <c r="M36572"/>
      <c r="N36572"/>
      <c r="O36572"/>
    </row>
    <row r="36573" spans="1:15">
      <c r="A36573"/>
      <c r="B36573"/>
      <c r="C36573"/>
      <c r="D36573" s="67"/>
      <c r="E36573"/>
      <c r="F36573"/>
      <c r="G36573"/>
      <c r="H36573" s="67"/>
      <c r="I36573"/>
      <c r="J36573"/>
      <c r="K36573"/>
      <c r="L36573"/>
      <c r="M36573"/>
      <c r="N36573"/>
      <c r="O36573"/>
    </row>
    <row r="36574" spans="1:15">
      <c r="A36574"/>
      <c r="B36574"/>
      <c r="C36574"/>
      <c r="D36574" s="67"/>
      <c r="E36574"/>
      <c r="F36574"/>
      <c r="G36574"/>
      <c r="H36574" s="67"/>
      <c r="I36574"/>
      <c r="J36574"/>
      <c r="K36574"/>
      <c r="L36574"/>
      <c r="M36574"/>
      <c r="N36574"/>
      <c r="O36574"/>
    </row>
    <row r="36575" spans="1:15">
      <c r="A36575"/>
      <c r="B36575"/>
      <c r="C36575"/>
      <c r="D36575" s="67"/>
      <c r="E36575"/>
      <c r="F36575"/>
      <c r="G36575"/>
      <c r="H36575" s="67"/>
      <c r="I36575"/>
      <c r="J36575"/>
      <c r="K36575"/>
      <c r="L36575"/>
      <c r="M36575"/>
      <c r="N36575"/>
      <c r="O36575"/>
    </row>
    <row r="36576" spans="1:15">
      <c r="A36576"/>
      <c r="B36576"/>
      <c r="C36576"/>
      <c r="D36576" s="67"/>
      <c r="E36576"/>
      <c r="F36576"/>
      <c r="G36576"/>
      <c r="H36576" s="67"/>
      <c r="I36576"/>
      <c r="J36576"/>
      <c r="K36576"/>
      <c r="L36576"/>
      <c r="M36576"/>
      <c r="N36576"/>
      <c r="O36576"/>
    </row>
    <row r="36577" spans="1:15">
      <c r="A36577"/>
      <c r="B36577"/>
      <c r="C36577"/>
      <c r="D36577" s="67"/>
      <c r="E36577"/>
      <c r="F36577"/>
      <c r="G36577"/>
      <c r="H36577" s="67"/>
      <c r="I36577"/>
      <c r="J36577"/>
      <c r="K36577"/>
      <c r="L36577"/>
      <c r="M36577"/>
      <c r="N36577"/>
      <c r="O36577"/>
    </row>
    <row r="36578" spans="1:15">
      <c r="A36578"/>
      <c r="B36578"/>
      <c r="C36578"/>
      <c r="D36578" s="67"/>
      <c r="E36578"/>
      <c r="F36578"/>
      <c r="G36578"/>
      <c r="H36578" s="67"/>
      <c r="I36578"/>
      <c r="J36578"/>
      <c r="K36578"/>
      <c r="L36578"/>
      <c r="M36578"/>
      <c r="N36578"/>
      <c r="O36578"/>
    </row>
    <row r="36579" spans="1:15">
      <c r="A36579"/>
      <c r="B36579"/>
      <c r="C36579"/>
      <c r="D36579" s="67"/>
      <c r="E36579"/>
      <c r="F36579"/>
      <c r="G36579"/>
      <c r="H36579" s="67"/>
      <c r="I36579"/>
      <c r="J36579"/>
      <c r="K36579"/>
      <c r="L36579"/>
      <c r="M36579"/>
      <c r="N36579"/>
      <c r="O36579"/>
    </row>
    <row r="36580" spans="1:15">
      <c r="A36580"/>
      <c r="B36580"/>
      <c r="C36580"/>
      <c r="D36580" s="67"/>
      <c r="E36580"/>
      <c r="F36580"/>
      <c r="G36580"/>
      <c r="H36580" s="67"/>
      <c r="I36580"/>
      <c r="J36580"/>
      <c r="K36580"/>
      <c r="L36580"/>
      <c r="M36580"/>
      <c r="N36580"/>
      <c r="O36580"/>
    </row>
    <row r="36581" spans="1:15">
      <c r="A36581"/>
      <c r="B36581"/>
      <c r="C36581"/>
      <c r="D36581" s="67"/>
      <c r="E36581"/>
      <c r="F36581"/>
      <c r="G36581"/>
      <c r="H36581" s="67"/>
      <c r="I36581"/>
      <c r="J36581"/>
      <c r="K36581"/>
      <c r="L36581"/>
      <c r="M36581"/>
      <c r="N36581"/>
      <c r="O36581"/>
    </row>
    <row r="36582" spans="1:15">
      <c r="A36582"/>
      <c r="B36582"/>
      <c r="C36582"/>
      <c r="D36582" s="67"/>
      <c r="E36582"/>
      <c r="F36582"/>
      <c r="G36582"/>
      <c r="H36582" s="67"/>
      <c r="I36582"/>
      <c r="J36582"/>
      <c r="K36582"/>
      <c r="L36582"/>
      <c r="M36582"/>
      <c r="N36582"/>
      <c r="O36582"/>
    </row>
    <row r="36583" spans="1:15">
      <c r="A36583"/>
      <c r="B36583"/>
      <c r="C36583"/>
      <c r="D36583" s="67"/>
      <c r="E36583"/>
      <c r="F36583"/>
      <c r="G36583"/>
      <c r="H36583" s="67"/>
      <c r="I36583"/>
      <c r="J36583"/>
      <c r="K36583"/>
      <c r="L36583"/>
      <c r="M36583"/>
      <c r="N36583"/>
      <c r="O36583"/>
    </row>
    <row r="36584" spans="1:15">
      <c r="A36584"/>
      <c r="B36584"/>
      <c r="C36584"/>
      <c r="D36584" s="67"/>
      <c r="E36584"/>
      <c r="F36584"/>
      <c r="G36584"/>
      <c r="H36584" s="67"/>
      <c r="I36584"/>
      <c r="J36584"/>
      <c r="K36584"/>
      <c r="L36584"/>
      <c r="M36584"/>
      <c r="N36584"/>
      <c r="O36584"/>
    </row>
    <row r="36585" spans="1:15">
      <c r="A36585"/>
      <c r="B36585"/>
      <c r="C36585"/>
      <c r="D36585" s="67"/>
      <c r="E36585"/>
      <c r="F36585"/>
      <c r="G36585"/>
      <c r="H36585" s="67"/>
      <c r="I36585"/>
      <c r="J36585"/>
      <c r="K36585"/>
      <c r="L36585"/>
      <c r="M36585"/>
      <c r="N36585"/>
      <c r="O36585"/>
    </row>
    <row r="36586" spans="1:15">
      <c r="A36586"/>
      <c r="B36586"/>
      <c r="C36586"/>
      <c r="D36586" s="67"/>
      <c r="E36586"/>
      <c r="F36586"/>
      <c r="G36586"/>
      <c r="H36586" s="67"/>
      <c r="I36586"/>
      <c r="J36586"/>
      <c r="K36586"/>
      <c r="L36586"/>
      <c r="M36586"/>
      <c r="N36586"/>
      <c r="O36586"/>
    </row>
    <row r="36587" spans="1:15">
      <c r="A36587"/>
      <c r="B36587"/>
      <c r="C36587"/>
      <c r="D36587" s="67"/>
      <c r="E36587"/>
      <c r="F36587"/>
      <c r="G36587"/>
      <c r="H36587" s="67"/>
      <c r="I36587"/>
      <c r="J36587"/>
      <c r="K36587"/>
      <c r="L36587"/>
      <c r="M36587"/>
      <c r="N36587"/>
      <c r="O36587"/>
    </row>
    <row r="36588" spans="1:15">
      <c r="A36588"/>
      <c r="B36588"/>
      <c r="C36588"/>
      <c r="D36588" s="67"/>
      <c r="E36588"/>
      <c r="F36588"/>
      <c r="G36588"/>
      <c r="H36588" s="67"/>
      <c r="I36588"/>
      <c r="J36588"/>
      <c r="K36588"/>
      <c r="L36588"/>
      <c r="M36588"/>
      <c r="N36588"/>
      <c r="O36588"/>
    </row>
    <row r="36589" spans="1:15">
      <c r="A36589"/>
      <c r="B36589"/>
      <c r="C36589"/>
      <c r="D36589" s="67"/>
      <c r="E36589"/>
      <c r="F36589"/>
      <c r="G36589"/>
      <c r="H36589" s="67"/>
      <c r="I36589"/>
      <c r="J36589"/>
      <c r="K36589"/>
      <c r="L36589"/>
      <c r="M36589"/>
      <c r="N36589"/>
      <c r="O36589"/>
    </row>
    <row r="36590" spans="1:15">
      <c r="A36590"/>
      <c r="B36590"/>
      <c r="C36590"/>
      <c r="D36590" s="67"/>
      <c r="E36590"/>
      <c r="F36590"/>
      <c r="G36590"/>
      <c r="H36590" s="67"/>
      <c r="I36590"/>
      <c r="J36590"/>
      <c r="K36590"/>
      <c r="L36590"/>
      <c r="M36590"/>
      <c r="N36590"/>
      <c r="O36590"/>
    </row>
    <row r="36591" spans="1:15">
      <c r="A36591"/>
      <c r="B36591"/>
      <c r="C36591"/>
      <c r="D36591" s="67"/>
      <c r="E36591"/>
      <c r="F36591"/>
      <c r="G36591"/>
      <c r="H36591" s="67"/>
      <c r="I36591"/>
      <c r="J36591"/>
      <c r="K36591"/>
      <c r="L36591"/>
      <c r="M36591"/>
      <c r="N36591"/>
      <c r="O36591"/>
    </row>
    <row r="36592" spans="1:15">
      <c r="A36592"/>
      <c r="B36592"/>
      <c r="C36592"/>
      <c r="D36592" s="67"/>
      <c r="E36592"/>
      <c r="F36592"/>
      <c r="G36592"/>
      <c r="H36592" s="67"/>
      <c r="I36592"/>
      <c r="J36592"/>
      <c r="K36592"/>
      <c r="L36592"/>
      <c r="M36592"/>
      <c r="N36592"/>
      <c r="O36592"/>
    </row>
    <row r="36593" spans="1:15">
      <c r="A36593"/>
      <c r="B36593"/>
      <c r="C36593"/>
      <c r="D36593" s="67"/>
      <c r="E36593"/>
      <c r="F36593"/>
      <c r="G36593"/>
      <c r="H36593" s="67"/>
      <c r="I36593"/>
      <c r="J36593"/>
      <c r="K36593"/>
      <c r="L36593"/>
      <c r="M36593"/>
      <c r="N36593"/>
      <c r="O36593"/>
    </row>
    <row r="36594" spans="1:15">
      <c r="A36594"/>
      <c r="B36594"/>
      <c r="C36594"/>
      <c r="D36594" s="67"/>
      <c r="E36594"/>
      <c r="F36594"/>
      <c r="G36594"/>
      <c r="H36594" s="67"/>
      <c r="I36594"/>
      <c r="J36594"/>
      <c r="K36594"/>
      <c r="L36594"/>
      <c r="M36594"/>
      <c r="N36594"/>
      <c r="O36594"/>
    </row>
    <row r="36595" spans="1:15">
      <c r="A36595"/>
      <c r="B36595"/>
      <c r="C36595"/>
      <c r="D36595" s="67"/>
      <c r="E36595"/>
      <c r="F36595"/>
      <c r="G36595"/>
      <c r="H36595" s="67"/>
      <c r="I36595"/>
      <c r="J36595"/>
      <c r="K36595"/>
      <c r="L36595"/>
      <c r="M36595"/>
      <c r="N36595"/>
      <c r="O36595"/>
    </row>
    <row r="36596" spans="1:15">
      <c r="A36596"/>
      <c r="B36596"/>
      <c r="C36596"/>
      <c r="D36596" s="67"/>
      <c r="E36596"/>
      <c r="F36596"/>
      <c r="G36596"/>
      <c r="H36596" s="67"/>
      <c r="I36596"/>
      <c r="J36596"/>
      <c r="K36596"/>
      <c r="L36596"/>
      <c r="M36596"/>
      <c r="N36596"/>
      <c r="O36596"/>
    </row>
    <row r="36597" spans="1:15">
      <c r="A36597"/>
      <c r="B36597"/>
      <c r="C36597"/>
      <c r="D36597" s="67"/>
      <c r="E36597"/>
      <c r="F36597"/>
      <c r="G36597"/>
      <c r="H36597" s="67"/>
      <c r="I36597"/>
      <c r="J36597"/>
      <c r="K36597"/>
      <c r="L36597"/>
      <c r="M36597"/>
      <c r="N36597"/>
      <c r="O36597"/>
    </row>
    <row r="36598" spans="1:15">
      <c r="A36598"/>
      <c r="B36598"/>
      <c r="C36598"/>
      <c r="D36598" s="67"/>
      <c r="E36598"/>
      <c r="F36598"/>
      <c r="G36598"/>
      <c r="H36598" s="67"/>
      <c r="I36598"/>
      <c r="J36598"/>
      <c r="K36598"/>
      <c r="L36598"/>
      <c r="M36598"/>
      <c r="N36598"/>
      <c r="O36598"/>
    </row>
    <row r="36599" spans="1:15">
      <c r="A36599"/>
      <c r="B36599"/>
      <c r="C36599"/>
      <c r="D36599" s="67"/>
      <c r="E36599"/>
      <c r="F36599"/>
      <c r="G36599"/>
      <c r="H36599" s="67"/>
      <c r="I36599"/>
      <c r="J36599"/>
      <c r="K36599"/>
      <c r="L36599"/>
      <c r="M36599"/>
      <c r="N36599"/>
      <c r="O36599"/>
    </row>
    <row r="36600" spans="1:15">
      <c r="A36600"/>
      <c r="B36600"/>
      <c r="C36600"/>
      <c r="D36600" s="67"/>
      <c r="E36600"/>
      <c r="F36600"/>
      <c r="G36600"/>
      <c r="H36600" s="67"/>
      <c r="I36600"/>
      <c r="J36600"/>
      <c r="K36600"/>
      <c r="L36600"/>
      <c r="M36600"/>
      <c r="N36600"/>
      <c r="O36600"/>
    </row>
    <row r="36601" spans="1:15">
      <c r="A36601"/>
      <c r="B36601"/>
      <c r="C36601"/>
      <c r="D36601" s="67"/>
      <c r="E36601"/>
      <c r="F36601"/>
      <c r="G36601"/>
      <c r="H36601" s="67"/>
      <c r="I36601"/>
      <c r="J36601"/>
      <c r="K36601"/>
      <c r="L36601"/>
      <c r="M36601"/>
      <c r="N36601"/>
      <c r="O36601"/>
    </row>
    <row r="36602" spans="1:15">
      <c r="A36602"/>
      <c r="B36602"/>
      <c r="C36602"/>
      <c r="D36602" s="67"/>
      <c r="E36602"/>
      <c r="F36602"/>
      <c r="G36602"/>
      <c r="H36602" s="67"/>
      <c r="I36602"/>
      <c r="J36602"/>
      <c r="K36602"/>
      <c r="L36602"/>
      <c r="M36602"/>
      <c r="N36602"/>
      <c r="O36602"/>
    </row>
    <row r="36603" spans="1:15">
      <c r="A36603"/>
      <c r="B36603"/>
      <c r="C36603"/>
      <c r="D36603" s="67"/>
      <c r="E36603"/>
      <c r="F36603"/>
      <c r="G36603"/>
      <c r="H36603" s="67"/>
      <c r="I36603"/>
      <c r="J36603"/>
      <c r="K36603"/>
      <c r="L36603"/>
      <c r="M36603"/>
      <c r="N36603"/>
      <c r="O36603"/>
    </row>
    <row r="36604" spans="1:15">
      <c r="A36604"/>
      <c r="B36604"/>
      <c r="C36604"/>
      <c r="D36604" s="67"/>
      <c r="E36604"/>
      <c r="F36604"/>
      <c r="G36604"/>
      <c r="H36604" s="67"/>
      <c r="I36604"/>
      <c r="J36604"/>
      <c r="K36604"/>
      <c r="L36604"/>
      <c r="M36604"/>
      <c r="N36604"/>
      <c r="O36604"/>
    </row>
    <row r="36605" spans="1:15">
      <c r="A36605"/>
      <c r="B36605"/>
      <c r="C36605"/>
      <c r="D36605" s="67"/>
      <c r="E36605"/>
      <c r="F36605"/>
      <c r="G36605"/>
      <c r="H36605" s="67"/>
      <c r="I36605"/>
      <c r="J36605"/>
      <c r="K36605"/>
      <c r="L36605"/>
      <c r="M36605"/>
      <c r="N36605"/>
      <c r="O36605"/>
    </row>
    <row r="36606" spans="1:15">
      <c r="A36606"/>
      <c r="B36606"/>
      <c r="C36606"/>
      <c r="D36606" s="67"/>
      <c r="E36606"/>
      <c r="F36606"/>
      <c r="G36606"/>
      <c r="H36606" s="67"/>
      <c r="I36606"/>
      <c r="J36606"/>
      <c r="K36606"/>
      <c r="L36606"/>
      <c r="M36606"/>
      <c r="N36606"/>
      <c r="O36606"/>
    </row>
    <row r="36607" spans="1:15">
      <c r="A36607"/>
      <c r="B36607"/>
      <c r="C36607"/>
      <c r="D36607" s="67"/>
      <c r="E36607"/>
      <c r="F36607"/>
      <c r="G36607"/>
      <c r="H36607" s="67"/>
      <c r="I36607"/>
      <c r="J36607"/>
      <c r="K36607"/>
      <c r="L36607"/>
      <c r="M36607"/>
      <c r="N36607"/>
      <c r="O36607"/>
    </row>
    <row r="36608" spans="1:15">
      <c r="A36608"/>
      <c r="B36608"/>
      <c r="C36608"/>
      <c r="D36608" s="67"/>
      <c r="E36608"/>
      <c r="F36608"/>
      <c r="G36608"/>
      <c r="H36608" s="67"/>
      <c r="I36608"/>
      <c r="J36608"/>
      <c r="K36608"/>
      <c r="L36608"/>
      <c r="M36608"/>
      <c r="N36608"/>
      <c r="O36608"/>
    </row>
    <row r="36609" spans="1:15">
      <c r="A36609"/>
      <c r="B36609"/>
      <c r="C36609"/>
      <c r="D36609" s="67"/>
      <c r="E36609"/>
      <c r="F36609"/>
      <c r="G36609"/>
      <c r="H36609" s="67"/>
      <c r="I36609"/>
      <c r="J36609"/>
      <c r="K36609"/>
      <c r="L36609"/>
      <c r="M36609"/>
      <c r="N36609"/>
      <c r="O36609"/>
    </row>
    <row r="36610" spans="1:15">
      <c r="A36610"/>
      <c r="B36610"/>
      <c r="C36610"/>
      <c r="D36610" s="67"/>
      <c r="E36610"/>
      <c r="F36610"/>
      <c r="G36610"/>
      <c r="H36610" s="67"/>
      <c r="I36610"/>
      <c r="J36610"/>
      <c r="K36610"/>
      <c r="L36610"/>
      <c r="M36610"/>
      <c r="N36610"/>
      <c r="O36610"/>
    </row>
    <row r="36611" spans="1:15">
      <c r="A36611"/>
      <c r="B36611"/>
      <c r="C36611"/>
      <c r="D36611" s="67"/>
      <c r="E36611"/>
      <c r="F36611"/>
      <c r="G36611"/>
      <c r="H36611" s="67"/>
      <c r="I36611"/>
      <c r="J36611"/>
      <c r="K36611"/>
      <c r="L36611"/>
      <c r="M36611"/>
      <c r="N36611"/>
      <c r="O36611"/>
    </row>
    <row r="36612" spans="1:15">
      <c r="A36612"/>
      <c r="B36612"/>
      <c r="C36612"/>
      <c r="D36612" s="67"/>
      <c r="E36612"/>
      <c r="F36612"/>
      <c r="G36612"/>
      <c r="H36612" s="67"/>
      <c r="I36612"/>
      <c r="J36612"/>
      <c r="K36612"/>
      <c r="L36612"/>
      <c r="M36612"/>
      <c r="N36612"/>
      <c r="O36612"/>
    </row>
    <row r="36613" spans="1:15">
      <c r="A36613"/>
      <c r="B36613"/>
      <c r="C36613"/>
      <c r="D36613" s="67"/>
      <c r="E36613"/>
      <c r="F36613"/>
      <c r="G36613"/>
      <c r="H36613" s="67"/>
      <c r="I36613"/>
      <c r="J36613"/>
      <c r="K36613"/>
      <c r="L36613"/>
      <c r="M36613"/>
      <c r="N36613"/>
      <c r="O36613"/>
    </row>
    <row r="36614" spans="1:15">
      <c r="A36614"/>
      <c r="B36614"/>
      <c r="C36614"/>
      <c r="D36614" s="67"/>
      <c r="E36614"/>
      <c r="F36614"/>
      <c r="G36614"/>
      <c r="H36614" s="67"/>
      <c r="I36614"/>
      <c r="J36614"/>
      <c r="K36614"/>
      <c r="L36614"/>
      <c r="M36614"/>
      <c r="N36614"/>
      <c r="O36614"/>
    </row>
    <row r="36615" spans="1:15">
      <c r="A36615"/>
      <c r="B36615"/>
      <c r="C36615"/>
      <c r="D36615" s="67"/>
      <c r="E36615"/>
      <c r="F36615"/>
      <c r="G36615"/>
      <c r="H36615" s="67"/>
      <c r="I36615"/>
      <c r="J36615"/>
      <c r="K36615"/>
      <c r="L36615"/>
      <c r="M36615"/>
      <c r="N36615"/>
      <c r="O36615"/>
    </row>
    <row r="36616" spans="1:15">
      <c r="A36616"/>
      <c r="B36616"/>
      <c r="C36616"/>
      <c r="D36616" s="67"/>
      <c r="E36616"/>
      <c r="F36616"/>
      <c r="G36616"/>
      <c r="H36616" s="67"/>
      <c r="I36616"/>
      <c r="J36616"/>
      <c r="K36616"/>
      <c r="L36616"/>
      <c r="M36616"/>
      <c r="N36616"/>
      <c r="O36616"/>
    </row>
    <row r="36617" spans="1:15">
      <c r="A36617"/>
      <c r="B36617"/>
      <c r="C36617"/>
      <c r="D36617" s="67"/>
      <c r="E36617"/>
      <c r="F36617"/>
      <c r="G36617"/>
      <c r="H36617" s="67"/>
      <c r="I36617"/>
      <c r="J36617"/>
      <c r="K36617"/>
      <c r="L36617"/>
      <c r="M36617"/>
      <c r="N36617"/>
      <c r="O36617"/>
    </row>
    <row r="36618" spans="1:15">
      <c r="A36618"/>
      <c r="B36618"/>
      <c r="C36618"/>
      <c r="D36618" s="67"/>
      <c r="E36618"/>
      <c r="F36618"/>
      <c r="G36618"/>
      <c r="H36618" s="67"/>
      <c r="I36618"/>
      <c r="J36618"/>
      <c r="K36618"/>
      <c r="L36618"/>
      <c r="M36618"/>
      <c r="N36618"/>
      <c r="O36618"/>
    </row>
    <row r="36619" spans="1:15">
      <c r="A36619"/>
      <c r="B36619"/>
      <c r="C36619"/>
      <c r="D36619" s="67"/>
      <c r="E36619"/>
      <c r="F36619"/>
      <c r="G36619"/>
      <c r="H36619" s="67"/>
      <c r="I36619"/>
      <c r="J36619"/>
      <c r="K36619"/>
      <c r="L36619"/>
      <c r="M36619"/>
      <c r="N36619"/>
      <c r="O36619"/>
    </row>
    <row r="36620" spans="1:15">
      <c r="A36620"/>
      <c r="B36620"/>
      <c r="C36620"/>
      <c r="D36620" s="67"/>
      <c r="E36620"/>
      <c r="F36620"/>
      <c r="G36620"/>
      <c r="H36620" s="67"/>
      <c r="I36620"/>
      <c r="J36620"/>
      <c r="K36620"/>
      <c r="L36620"/>
      <c r="M36620"/>
      <c r="N36620"/>
      <c r="O36620"/>
    </row>
    <row r="36621" spans="1:15">
      <c r="A36621"/>
      <c r="B36621"/>
      <c r="C36621"/>
      <c r="D36621" s="67"/>
      <c r="E36621"/>
      <c r="F36621"/>
      <c r="G36621"/>
      <c r="H36621" s="67"/>
      <c r="I36621"/>
      <c r="J36621"/>
      <c r="K36621"/>
      <c r="L36621"/>
      <c r="M36621"/>
      <c r="N36621"/>
      <c r="O36621"/>
    </row>
    <row r="36622" spans="1:15">
      <c r="A36622"/>
      <c r="B36622"/>
      <c r="C36622"/>
      <c r="D36622" s="67"/>
      <c r="E36622"/>
      <c r="F36622"/>
      <c r="G36622"/>
      <c r="H36622" s="67"/>
      <c r="I36622"/>
      <c r="J36622"/>
      <c r="K36622"/>
      <c r="L36622"/>
      <c r="M36622"/>
      <c r="N36622"/>
      <c r="O36622"/>
    </row>
    <row r="36623" spans="1:15">
      <c r="A36623"/>
      <c r="B36623"/>
      <c r="C36623"/>
      <c r="D36623" s="67"/>
      <c r="E36623"/>
      <c r="F36623"/>
      <c r="G36623"/>
      <c r="H36623" s="67"/>
      <c r="I36623"/>
      <c r="J36623"/>
      <c r="K36623"/>
      <c r="L36623"/>
      <c r="M36623"/>
      <c r="N36623"/>
      <c r="O36623"/>
    </row>
    <row r="36624" spans="1:15">
      <c r="A36624"/>
      <c r="B36624"/>
      <c r="C36624"/>
      <c r="D36624" s="67"/>
      <c r="E36624"/>
      <c r="F36624"/>
      <c r="G36624"/>
      <c r="H36624" s="67"/>
      <c r="I36624"/>
      <c r="J36624"/>
      <c r="K36624"/>
      <c r="L36624"/>
      <c r="M36624"/>
      <c r="N36624"/>
      <c r="O36624"/>
    </row>
    <row r="36625" spans="1:15">
      <c r="A36625"/>
      <c r="B36625"/>
      <c r="C36625"/>
      <c r="D36625" s="67"/>
      <c r="E36625"/>
      <c r="F36625"/>
      <c r="G36625"/>
      <c r="H36625" s="67"/>
      <c r="I36625"/>
      <c r="J36625"/>
      <c r="K36625"/>
      <c r="L36625"/>
      <c r="M36625"/>
      <c r="N36625"/>
      <c r="O36625"/>
    </row>
    <row r="36626" spans="1:15">
      <c r="A36626"/>
      <c r="B36626"/>
      <c r="C36626"/>
      <c r="D36626" s="67"/>
      <c r="E36626"/>
      <c r="F36626"/>
      <c r="G36626"/>
      <c r="H36626" s="67"/>
      <c r="I36626"/>
      <c r="J36626"/>
      <c r="K36626"/>
      <c r="L36626"/>
      <c r="M36626"/>
      <c r="N36626"/>
      <c r="O36626"/>
    </row>
    <row r="36627" spans="1:15">
      <c r="A36627"/>
      <c r="B36627"/>
      <c r="C36627"/>
      <c r="D36627" s="67"/>
      <c r="E36627"/>
      <c r="F36627"/>
      <c r="G36627"/>
      <c r="H36627" s="67"/>
      <c r="I36627"/>
      <c r="J36627"/>
      <c r="K36627"/>
      <c r="L36627"/>
      <c r="M36627"/>
      <c r="N36627"/>
      <c r="O36627"/>
    </row>
    <row r="36628" spans="1:15">
      <c r="A36628"/>
      <c r="B36628"/>
      <c r="C36628"/>
      <c r="D36628" s="67"/>
      <c r="E36628"/>
      <c r="F36628"/>
      <c r="G36628"/>
      <c r="H36628" s="67"/>
      <c r="I36628"/>
      <c r="J36628"/>
      <c r="K36628"/>
      <c r="L36628"/>
      <c r="M36628"/>
      <c r="N36628"/>
      <c r="O36628"/>
    </row>
    <row r="36629" spans="1:15">
      <c r="A36629"/>
      <c r="B36629"/>
      <c r="C36629"/>
      <c r="D36629" s="67"/>
      <c r="E36629"/>
      <c r="F36629"/>
      <c r="G36629"/>
      <c r="H36629" s="67"/>
      <c r="I36629"/>
      <c r="J36629"/>
      <c r="K36629"/>
      <c r="L36629"/>
      <c r="M36629"/>
      <c r="N36629"/>
      <c r="O36629"/>
    </row>
    <row r="36630" spans="1:15">
      <c r="A36630"/>
      <c r="B36630"/>
      <c r="C36630"/>
      <c r="D36630" s="67"/>
      <c r="E36630"/>
      <c r="F36630"/>
      <c r="G36630"/>
      <c r="H36630" s="67"/>
      <c r="I36630"/>
      <c r="J36630"/>
      <c r="K36630"/>
      <c r="L36630"/>
      <c r="M36630"/>
      <c r="N36630"/>
      <c r="O36630"/>
    </row>
    <row r="36631" spans="1:15">
      <c r="A36631"/>
      <c r="B36631"/>
      <c r="C36631"/>
      <c r="D36631" s="67"/>
      <c r="E36631"/>
      <c r="F36631"/>
      <c r="G36631"/>
      <c r="H36631" s="67"/>
      <c r="I36631"/>
      <c r="J36631"/>
      <c r="K36631"/>
      <c r="L36631"/>
      <c r="M36631"/>
      <c r="N36631"/>
      <c r="O36631"/>
    </row>
    <row r="36632" spans="1:15">
      <c r="A36632"/>
      <c r="B36632"/>
      <c r="C36632"/>
      <c r="D36632" s="67"/>
      <c r="E36632"/>
      <c r="F36632"/>
      <c r="G36632"/>
      <c r="H36632" s="67"/>
      <c r="I36632"/>
      <c r="J36632"/>
      <c r="K36632"/>
      <c r="L36632"/>
      <c r="M36632"/>
      <c r="N36632"/>
      <c r="O36632"/>
    </row>
    <row r="36633" spans="1:15">
      <c r="A36633"/>
      <c r="B36633"/>
      <c r="C36633"/>
      <c r="D36633" s="67"/>
      <c r="E36633"/>
      <c r="F36633"/>
      <c r="G36633"/>
      <c r="H36633" s="67"/>
      <c r="I36633"/>
      <c r="J36633"/>
      <c r="K36633"/>
      <c r="L36633"/>
      <c r="M36633"/>
      <c r="N36633"/>
      <c r="O36633"/>
    </row>
    <row r="36634" spans="1:15">
      <c r="A36634"/>
      <c r="B36634"/>
      <c r="C36634"/>
      <c r="D36634" s="67"/>
      <c r="E36634"/>
      <c r="F36634"/>
      <c r="G36634"/>
      <c r="H36634" s="67"/>
      <c r="I36634"/>
      <c r="J36634"/>
      <c r="K36634"/>
      <c r="L36634"/>
      <c r="M36634"/>
      <c r="N36634"/>
      <c r="O36634"/>
    </row>
    <row r="36635" spans="1:15">
      <c r="A36635"/>
      <c r="B36635"/>
      <c r="C36635"/>
      <c r="D36635" s="67"/>
      <c r="E36635"/>
      <c r="F36635"/>
      <c r="G36635"/>
      <c r="H36635" s="67"/>
      <c r="I36635"/>
      <c r="J36635"/>
      <c r="K36635"/>
      <c r="L36635"/>
      <c r="M36635"/>
      <c r="N36635"/>
      <c r="O36635"/>
    </row>
    <row r="36636" spans="1:15">
      <c r="A36636"/>
      <c r="B36636"/>
      <c r="C36636"/>
      <c r="D36636" s="67"/>
      <c r="E36636"/>
      <c r="F36636"/>
      <c r="G36636"/>
      <c r="H36636" s="67"/>
      <c r="I36636"/>
      <c r="J36636"/>
      <c r="K36636"/>
      <c r="L36636"/>
      <c r="M36636"/>
      <c r="N36636"/>
      <c r="O36636"/>
    </row>
    <row r="36637" spans="1:15">
      <c r="A36637"/>
      <c r="B36637"/>
      <c r="C36637"/>
      <c r="D36637" s="67"/>
      <c r="E36637"/>
      <c r="F36637"/>
      <c r="G36637"/>
      <c r="H36637" s="67"/>
      <c r="I36637"/>
      <c r="J36637"/>
      <c r="K36637"/>
      <c r="L36637"/>
      <c r="M36637"/>
      <c r="N36637"/>
      <c r="O36637"/>
    </row>
    <row r="36638" spans="1:15">
      <c r="A36638"/>
      <c r="B36638"/>
      <c r="C36638"/>
      <c r="D36638" s="67"/>
      <c r="E36638"/>
      <c r="F36638"/>
      <c r="G36638"/>
      <c r="H36638" s="67"/>
      <c r="I36638"/>
      <c r="J36638"/>
      <c r="K36638"/>
      <c r="L36638"/>
      <c r="M36638"/>
      <c r="N36638"/>
      <c r="O36638"/>
    </row>
    <row r="36639" spans="1:15">
      <c r="A36639"/>
      <c r="B36639"/>
      <c r="C36639"/>
      <c r="D36639" s="67"/>
      <c r="E36639"/>
      <c r="F36639"/>
      <c r="G36639"/>
      <c r="H36639" s="67"/>
      <c r="I36639"/>
      <c r="J36639"/>
      <c r="K36639"/>
      <c r="L36639"/>
      <c r="M36639"/>
      <c r="N36639"/>
      <c r="O36639"/>
    </row>
    <row r="36640" spans="1:15">
      <c r="A36640"/>
      <c r="B36640"/>
      <c r="C36640"/>
      <c r="D36640" s="67"/>
      <c r="E36640"/>
      <c r="F36640"/>
      <c r="G36640"/>
      <c r="H36640" s="67"/>
      <c r="I36640"/>
      <c r="J36640"/>
      <c r="K36640"/>
      <c r="L36640"/>
      <c r="M36640"/>
      <c r="N36640"/>
      <c r="O36640"/>
    </row>
    <row r="36641" spans="1:15">
      <c r="A36641"/>
      <c r="B36641"/>
      <c r="C36641"/>
      <c r="D36641" s="67"/>
      <c r="E36641"/>
      <c r="F36641"/>
      <c r="G36641"/>
      <c r="H36641" s="67"/>
      <c r="I36641"/>
      <c r="J36641"/>
      <c r="K36641"/>
      <c r="L36641"/>
      <c r="M36641"/>
      <c r="N36641"/>
      <c r="O36641"/>
    </row>
    <row r="36642" spans="1:15">
      <c r="A36642"/>
      <c r="B36642"/>
      <c r="C36642"/>
      <c r="D36642" s="67"/>
      <c r="E36642"/>
      <c r="F36642"/>
      <c r="G36642"/>
      <c r="H36642" s="67"/>
      <c r="I36642"/>
      <c r="J36642"/>
      <c r="K36642"/>
      <c r="L36642"/>
      <c r="M36642"/>
      <c r="N36642"/>
      <c r="O36642"/>
    </row>
    <row r="36643" spans="1:15">
      <c r="A36643"/>
      <c r="B36643"/>
      <c r="C36643"/>
      <c r="D36643" s="67"/>
      <c r="E36643"/>
      <c r="F36643"/>
      <c r="G36643"/>
      <c r="H36643" s="67"/>
      <c r="I36643"/>
      <c r="J36643"/>
      <c r="K36643"/>
      <c r="L36643"/>
      <c r="M36643"/>
      <c r="N36643"/>
      <c r="O36643"/>
    </row>
    <row r="36644" spans="1:15">
      <c r="A36644"/>
      <c r="B36644"/>
      <c r="C36644"/>
      <c r="D36644" s="67"/>
      <c r="E36644"/>
      <c r="F36644"/>
      <c r="G36644"/>
      <c r="H36644" s="67"/>
      <c r="I36644"/>
      <c r="J36644"/>
      <c r="K36644"/>
      <c r="L36644"/>
      <c r="M36644"/>
      <c r="N36644"/>
      <c r="O36644"/>
    </row>
    <row r="36645" spans="1:15">
      <c r="A36645"/>
      <c r="B36645"/>
      <c r="C36645"/>
      <c r="D36645" s="67"/>
      <c r="E36645"/>
      <c r="F36645"/>
      <c r="G36645"/>
      <c r="H36645" s="67"/>
      <c r="I36645"/>
      <c r="J36645"/>
      <c r="K36645"/>
      <c r="L36645"/>
      <c r="M36645"/>
      <c r="N36645"/>
      <c r="O36645"/>
    </row>
    <row r="36646" spans="1:15">
      <c r="A36646"/>
      <c r="B36646"/>
      <c r="C36646"/>
      <c r="D36646" s="67"/>
      <c r="E36646"/>
      <c r="F36646"/>
      <c r="G36646"/>
      <c r="H36646" s="67"/>
      <c r="I36646"/>
      <c r="J36646"/>
      <c r="K36646"/>
      <c r="L36646"/>
      <c r="M36646"/>
      <c r="N36646"/>
      <c r="O36646"/>
    </row>
    <row r="36647" spans="1:15">
      <c r="A36647"/>
      <c r="B36647"/>
      <c r="C36647"/>
      <c r="D36647" s="67"/>
      <c r="E36647"/>
      <c r="F36647"/>
      <c r="G36647"/>
      <c r="H36647" s="67"/>
      <c r="I36647"/>
      <c r="J36647"/>
      <c r="K36647"/>
      <c r="L36647"/>
      <c r="M36647"/>
      <c r="N36647"/>
      <c r="O36647"/>
    </row>
    <row r="36648" spans="1:15">
      <c r="A36648"/>
      <c r="B36648"/>
      <c r="C36648"/>
      <c r="D36648" s="67"/>
      <c r="E36648"/>
      <c r="F36648"/>
      <c r="G36648"/>
      <c r="H36648" s="67"/>
      <c r="I36648"/>
      <c r="J36648"/>
      <c r="K36648"/>
      <c r="L36648"/>
      <c r="M36648"/>
      <c r="N36648"/>
      <c r="O36648"/>
    </row>
    <row r="36649" spans="1:15">
      <c r="A36649"/>
      <c r="B36649"/>
      <c r="C36649"/>
      <c r="D36649" s="67"/>
      <c r="E36649"/>
      <c r="F36649"/>
      <c r="G36649"/>
      <c r="H36649" s="67"/>
      <c r="I36649"/>
      <c r="J36649"/>
      <c r="K36649"/>
      <c r="L36649"/>
      <c r="M36649"/>
      <c r="N36649"/>
      <c r="O36649"/>
    </row>
    <row r="36650" spans="1:15">
      <c r="A36650"/>
      <c r="B36650"/>
      <c r="C36650"/>
      <c r="D36650" s="67"/>
      <c r="E36650"/>
      <c r="F36650"/>
      <c r="G36650"/>
      <c r="H36650" s="67"/>
      <c r="I36650"/>
      <c r="J36650"/>
      <c r="K36650"/>
      <c r="L36650"/>
      <c r="M36650"/>
      <c r="N36650"/>
      <c r="O36650"/>
    </row>
    <row r="36651" spans="1:15">
      <c r="A36651"/>
      <c r="B36651"/>
      <c r="C36651"/>
      <c r="D36651" s="67"/>
      <c r="E36651"/>
      <c r="F36651"/>
      <c r="G36651"/>
      <c r="H36651" s="67"/>
      <c r="I36651"/>
      <c r="J36651"/>
      <c r="K36651"/>
      <c r="L36651"/>
      <c r="M36651"/>
      <c r="N36651"/>
      <c r="O36651"/>
    </row>
    <row r="36652" spans="1:15">
      <c r="A36652"/>
      <c r="B36652"/>
      <c r="C36652"/>
      <c r="D36652" s="67"/>
      <c r="E36652"/>
      <c r="F36652"/>
      <c r="G36652"/>
      <c r="H36652" s="67"/>
      <c r="I36652"/>
      <c r="J36652"/>
      <c r="K36652"/>
      <c r="L36652"/>
      <c r="M36652"/>
      <c r="N36652"/>
      <c r="O36652"/>
    </row>
    <row r="36653" spans="1:15">
      <c r="A36653"/>
      <c r="B36653"/>
      <c r="C36653"/>
      <c r="D36653" s="67"/>
      <c r="E36653"/>
      <c r="F36653"/>
      <c r="G36653"/>
      <c r="H36653" s="67"/>
      <c r="I36653"/>
      <c r="J36653"/>
      <c r="K36653"/>
      <c r="L36653"/>
      <c r="M36653"/>
      <c r="N36653"/>
      <c r="O36653"/>
    </row>
    <row r="36654" spans="1:15">
      <c r="A36654"/>
      <c r="B36654"/>
      <c r="C36654"/>
      <c r="D36654" s="67"/>
      <c r="E36654"/>
      <c r="F36654"/>
      <c r="G36654"/>
      <c r="H36654" s="67"/>
      <c r="I36654"/>
      <c r="J36654"/>
      <c r="K36654"/>
      <c r="L36654"/>
      <c r="M36654"/>
      <c r="N36654"/>
      <c r="O36654"/>
    </row>
    <row r="36655" spans="1:15">
      <c r="A36655"/>
      <c r="B36655"/>
      <c r="C36655"/>
      <c r="D36655" s="67"/>
      <c r="E36655"/>
      <c r="F36655"/>
      <c r="G36655"/>
      <c r="H36655" s="67"/>
      <c r="I36655"/>
      <c r="J36655"/>
      <c r="K36655"/>
      <c r="L36655"/>
      <c r="M36655"/>
      <c r="N36655"/>
      <c r="O36655"/>
    </row>
    <row r="36656" spans="1:15">
      <c r="A36656"/>
      <c r="B36656"/>
      <c r="C36656"/>
      <c r="D36656" s="67"/>
      <c r="E36656"/>
      <c r="F36656"/>
      <c r="G36656"/>
      <c r="H36656" s="67"/>
      <c r="I36656"/>
      <c r="J36656"/>
      <c r="K36656"/>
      <c r="L36656"/>
      <c r="M36656"/>
      <c r="N36656"/>
      <c r="O36656"/>
    </row>
    <row r="36657" spans="1:15">
      <c r="A36657"/>
      <c r="B36657"/>
      <c r="C36657"/>
      <c r="D36657" s="67"/>
      <c r="E36657"/>
      <c r="F36657"/>
      <c r="G36657"/>
      <c r="H36657" s="67"/>
      <c r="I36657"/>
      <c r="J36657"/>
      <c r="K36657"/>
      <c r="L36657"/>
      <c r="M36657"/>
      <c r="N36657"/>
      <c r="O36657"/>
    </row>
    <row r="36658" spans="1:15">
      <c r="A36658"/>
      <c r="B36658"/>
      <c r="C36658"/>
      <c r="D36658" s="67"/>
      <c r="E36658"/>
      <c r="F36658"/>
      <c r="G36658"/>
      <c r="H36658" s="67"/>
      <c r="I36658"/>
      <c r="J36658"/>
      <c r="K36658"/>
      <c r="L36658"/>
      <c r="M36658"/>
      <c r="N36658"/>
      <c r="O36658"/>
    </row>
    <row r="36659" spans="1:15">
      <c r="A36659"/>
      <c r="B36659"/>
      <c r="C36659"/>
      <c r="D36659" s="67"/>
      <c r="E36659"/>
      <c r="F36659"/>
      <c r="G36659"/>
      <c r="H36659" s="67"/>
      <c r="I36659"/>
      <c r="J36659"/>
      <c r="K36659"/>
      <c r="L36659"/>
      <c r="M36659"/>
      <c r="N36659"/>
      <c r="O36659"/>
    </row>
    <row r="36660" spans="1:15">
      <c r="A36660"/>
      <c r="B36660"/>
      <c r="C36660"/>
      <c r="D36660" s="67"/>
      <c r="E36660"/>
      <c r="F36660"/>
      <c r="G36660"/>
      <c r="H36660" s="67"/>
      <c r="I36660"/>
      <c r="J36660"/>
      <c r="K36660"/>
      <c r="L36660"/>
      <c r="M36660"/>
      <c r="N36660"/>
      <c r="O36660"/>
    </row>
    <row r="36661" spans="1:15">
      <c r="A36661"/>
      <c r="B36661"/>
      <c r="C36661"/>
      <c r="D36661" s="67"/>
      <c r="E36661"/>
      <c r="F36661"/>
      <c r="G36661"/>
      <c r="H36661" s="67"/>
      <c r="I36661"/>
      <c r="J36661"/>
      <c r="K36661"/>
      <c r="L36661"/>
      <c r="M36661"/>
      <c r="N36661"/>
      <c r="O36661"/>
    </row>
    <row r="36662" spans="1:15">
      <c r="A36662"/>
      <c r="B36662"/>
      <c r="C36662"/>
      <c r="D36662" s="67"/>
      <c r="E36662"/>
      <c r="F36662"/>
      <c r="G36662"/>
      <c r="H36662" s="67"/>
      <c r="I36662"/>
      <c r="J36662"/>
      <c r="K36662"/>
      <c r="L36662"/>
      <c r="M36662"/>
      <c r="N36662"/>
      <c r="O36662"/>
    </row>
    <row r="36663" spans="1:15">
      <c r="A36663"/>
      <c r="B36663"/>
      <c r="C36663"/>
      <c r="D36663" s="67"/>
      <c r="E36663"/>
      <c r="F36663"/>
      <c r="G36663"/>
      <c r="H36663" s="67"/>
      <c r="I36663"/>
      <c r="J36663"/>
      <c r="K36663"/>
      <c r="L36663"/>
      <c r="M36663"/>
      <c r="N36663"/>
      <c r="O36663"/>
    </row>
    <row r="36664" spans="1:15">
      <c r="A36664"/>
      <c r="B36664"/>
      <c r="C36664"/>
      <c r="D36664" s="67"/>
      <c r="E36664"/>
      <c r="F36664"/>
      <c r="G36664"/>
      <c r="H36664" s="67"/>
      <c r="I36664"/>
      <c r="J36664"/>
      <c r="K36664"/>
      <c r="L36664"/>
      <c r="M36664"/>
      <c r="N36664"/>
      <c r="O36664"/>
    </row>
    <row r="36665" spans="1:15">
      <c r="A36665"/>
      <c r="B36665"/>
      <c r="C36665"/>
      <c r="D36665" s="67"/>
      <c r="E36665"/>
      <c r="F36665"/>
      <c r="G36665"/>
      <c r="H36665" s="67"/>
      <c r="I36665"/>
      <c r="J36665"/>
      <c r="K36665"/>
      <c r="L36665"/>
      <c r="M36665"/>
      <c r="N36665"/>
      <c r="O36665"/>
    </row>
    <row r="36666" spans="1:15">
      <c r="A36666"/>
      <c r="B36666"/>
      <c r="C36666"/>
      <c r="D36666" s="67"/>
      <c r="E36666"/>
      <c r="F36666"/>
      <c r="G36666"/>
      <c r="H36666" s="67"/>
      <c r="I36666"/>
      <c r="J36666"/>
      <c r="K36666"/>
      <c r="L36666"/>
      <c r="M36666"/>
      <c r="N36666"/>
      <c r="O36666"/>
    </row>
    <row r="36667" spans="1:15">
      <c r="A36667"/>
      <c r="B36667"/>
      <c r="C36667"/>
      <c r="D36667" s="67"/>
      <c r="E36667"/>
      <c r="F36667"/>
      <c r="G36667"/>
      <c r="H36667" s="67"/>
      <c r="I36667"/>
      <c r="J36667"/>
      <c r="K36667"/>
      <c r="L36667"/>
      <c r="M36667"/>
      <c r="N36667"/>
      <c r="O36667"/>
    </row>
    <row r="36668" spans="1:15">
      <c r="A36668"/>
      <c r="B36668"/>
      <c r="C36668"/>
      <c r="D36668" s="67"/>
      <c r="E36668"/>
      <c r="F36668"/>
      <c r="G36668"/>
      <c r="H36668" s="67"/>
      <c r="I36668"/>
      <c r="J36668"/>
      <c r="K36668"/>
      <c r="L36668"/>
      <c r="M36668"/>
      <c r="N36668"/>
      <c r="O36668"/>
    </row>
    <row r="36669" spans="1:15">
      <c r="A36669"/>
      <c r="B36669"/>
      <c r="C36669"/>
      <c r="D36669" s="67"/>
      <c r="E36669"/>
      <c r="F36669"/>
      <c r="G36669"/>
      <c r="H36669" s="67"/>
      <c r="I36669"/>
      <c r="J36669"/>
      <c r="K36669"/>
      <c r="L36669"/>
      <c r="M36669"/>
      <c r="N36669"/>
      <c r="O36669"/>
    </row>
    <row r="36670" spans="1:15">
      <c r="A36670"/>
      <c r="B36670"/>
      <c r="C36670"/>
      <c r="D36670" s="67"/>
      <c r="E36670"/>
      <c r="F36670"/>
      <c r="G36670"/>
      <c r="H36670" s="67"/>
      <c r="I36670"/>
      <c r="J36670"/>
      <c r="K36670"/>
      <c r="L36670"/>
      <c r="M36670"/>
      <c r="N36670"/>
      <c r="O36670"/>
    </row>
    <row r="36671" spans="1:15">
      <c r="A36671"/>
      <c r="B36671"/>
      <c r="C36671"/>
      <c r="D36671" s="67"/>
      <c r="E36671"/>
      <c r="F36671"/>
      <c r="G36671"/>
      <c r="H36671" s="67"/>
      <c r="I36671"/>
      <c r="J36671"/>
      <c r="K36671"/>
      <c r="L36671"/>
      <c r="M36671"/>
      <c r="N36671"/>
      <c r="O36671"/>
    </row>
    <row r="36672" spans="1:15">
      <c r="A36672"/>
      <c r="B36672"/>
      <c r="C36672"/>
      <c r="D36672" s="67"/>
      <c r="E36672"/>
      <c r="F36672"/>
      <c r="G36672"/>
      <c r="H36672" s="67"/>
      <c r="I36672"/>
      <c r="J36672"/>
      <c r="K36672"/>
      <c r="L36672"/>
      <c r="M36672"/>
      <c r="N36672"/>
      <c r="O36672"/>
    </row>
    <row r="36673" spans="1:15">
      <c r="A36673"/>
      <c r="B36673"/>
      <c r="C36673"/>
      <c r="D36673" s="67"/>
      <c r="E36673"/>
      <c r="F36673"/>
      <c r="G36673"/>
      <c r="H36673" s="67"/>
      <c r="I36673"/>
      <c r="J36673"/>
      <c r="K36673"/>
      <c r="L36673"/>
      <c r="M36673"/>
      <c r="N36673"/>
      <c r="O36673"/>
    </row>
    <row r="36674" spans="1:15">
      <c r="A36674"/>
      <c r="B36674"/>
      <c r="C36674"/>
      <c r="D36674" s="67"/>
      <c r="E36674"/>
      <c r="F36674"/>
      <c r="G36674"/>
      <c r="H36674" s="67"/>
      <c r="I36674"/>
      <c r="J36674"/>
      <c r="K36674"/>
      <c r="L36674"/>
      <c r="M36674"/>
      <c r="N36674"/>
      <c r="O36674"/>
    </row>
    <row r="36675" spans="1:15">
      <c r="A36675"/>
      <c r="B36675"/>
      <c r="C36675"/>
      <c r="D36675" s="67"/>
      <c r="E36675"/>
      <c r="F36675"/>
      <c r="G36675"/>
      <c r="H36675" s="67"/>
      <c r="I36675"/>
      <c r="J36675"/>
      <c r="K36675"/>
      <c r="L36675"/>
      <c r="M36675"/>
      <c r="N36675"/>
      <c r="O36675"/>
    </row>
    <row r="36676" spans="1:15">
      <c r="A36676"/>
      <c r="B36676"/>
      <c r="C36676"/>
      <c r="D36676" s="67"/>
      <c r="E36676"/>
      <c r="F36676"/>
      <c r="G36676"/>
      <c r="H36676" s="67"/>
      <c r="I36676"/>
      <c r="J36676"/>
      <c r="K36676"/>
      <c r="L36676"/>
      <c r="M36676"/>
      <c r="N36676"/>
      <c r="O36676"/>
    </row>
    <row r="36677" spans="1:15">
      <c r="A36677"/>
      <c r="B36677"/>
      <c r="C36677"/>
      <c r="D36677" s="67"/>
      <c r="E36677"/>
      <c r="F36677"/>
      <c r="G36677"/>
      <c r="H36677" s="67"/>
      <c r="I36677"/>
      <c r="J36677"/>
      <c r="K36677"/>
      <c r="L36677"/>
      <c r="M36677"/>
      <c r="N36677"/>
      <c r="O36677"/>
    </row>
    <row r="36678" spans="1:15">
      <c r="A36678"/>
      <c r="B36678"/>
      <c r="C36678"/>
      <c r="D36678" s="67"/>
      <c r="E36678"/>
      <c r="F36678"/>
      <c r="G36678"/>
      <c r="H36678" s="67"/>
      <c r="I36678"/>
      <c r="J36678"/>
      <c r="K36678"/>
      <c r="L36678"/>
      <c r="M36678"/>
      <c r="N36678"/>
      <c r="O36678"/>
    </row>
    <row r="36679" spans="1:15">
      <c r="A36679"/>
      <c r="B36679"/>
      <c r="C36679"/>
      <c r="D36679" s="67"/>
      <c r="E36679"/>
      <c r="F36679"/>
      <c r="G36679"/>
      <c r="H36679" s="67"/>
      <c r="I36679"/>
      <c r="J36679"/>
      <c r="K36679"/>
      <c r="L36679"/>
      <c r="M36679"/>
      <c r="N36679"/>
      <c r="O36679"/>
    </row>
    <row r="36680" spans="1:15">
      <c r="A36680"/>
      <c r="B36680"/>
      <c r="C36680"/>
      <c r="D36680" s="67"/>
      <c r="E36680"/>
      <c r="F36680"/>
      <c r="G36680"/>
      <c r="H36680" s="67"/>
      <c r="I36680"/>
      <c r="J36680"/>
      <c r="K36680"/>
      <c r="L36680"/>
      <c r="M36680"/>
      <c r="N36680"/>
      <c r="O36680"/>
    </row>
    <row r="36681" spans="1:15">
      <c r="A36681"/>
      <c r="B36681"/>
      <c r="C36681"/>
      <c r="D36681" s="67"/>
      <c r="E36681"/>
      <c r="F36681"/>
      <c r="G36681"/>
      <c r="H36681" s="67"/>
      <c r="I36681"/>
      <c r="J36681"/>
      <c r="K36681"/>
      <c r="L36681"/>
      <c r="M36681"/>
      <c r="N36681"/>
      <c r="O36681"/>
    </row>
    <row r="36682" spans="1:15">
      <c r="A36682"/>
      <c r="B36682"/>
      <c r="C36682"/>
      <c r="D36682" s="67"/>
      <c r="E36682"/>
      <c r="F36682"/>
      <c r="G36682"/>
      <c r="H36682" s="67"/>
      <c r="I36682"/>
      <c r="J36682"/>
      <c r="K36682"/>
      <c r="L36682"/>
      <c r="M36682"/>
      <c r="N36682"/>
      <c r="O36682"/>
    </row>
    <row r="36683" spans="1:15">
      <c r="A36683"/>
      <c r="B36683"/>
      <c r="C36683"/>
      <c r="D36683" s="67"/>
      <c r="E36683"/>
      <c r="F36683"/>
      <c r="G36683"/>
      <c r="H36683" s="67"/>
      <c r="I36683"/>
      <c r="J36683"/>
      <c r="K36683"/>
      <c r="L36683"/>
      <c r="M36683"/>
      <c r="N36683"/>
      <c r="O36683"/>
    </row>
    <row r="36684" spans="1:15">
      <c r="A36684"/>
      <c r="B36684"/>
      <c r="C36684"/>
      <c r="D36684" s="67"/>
      <c r="E36684"/>
      <c r="F36684"/>
      <c r="G36684"/>
      <c r="H36684" s="67"/>
      <c r="I36684"/>
      <c r="J36684"/>
      <c r="K36684"/>
      <c r="L36684"/>
      <c r="M36684"/>
      <c r="N36684"/>
      <c r="O36684"/>
    </row>
    <row r="36685" spans="1:15">
      <c r="A36685"/>
      <c r="B36685"/>
      <c r="C36685"/>
      <c r="D36685" s="67"/>
      <c r="E36685"/>
      <c r="F36685"/>
      <c r="G36685"/>
      <c r="H36685" s="67"/>
      <c r="I36685"/>
      <c r="J36685"/>
      <c r="K36685"/>
      <c r="L36685"/>
      <c r="M36685"/>
      <c r="N36685"/>
      <c r="O36685"/>
    </row>
    <row r="36686" spans="1:15">
      <c r="A36686"/>
      <c r="B36686"/>
      <c r="C36686"/>
      <c r="D36686" s="67"/>
      <c r="E36686"/>
      <c r="F36686"/>
      <c r="G36686"/>
      <c r="H36686" s="67"/>
      <c r="I36686"/>
      <c r="J36686"/>
      <c r="K36686"/>
      <c r="L36686"/>
      <c r="M36686"/>
      <c r="N36686"/>
      <c r="O36686"/>
    </row>
    <row r="36687" spans="1:15">
      <c r="A36687"/>
      <c r="B36687"/>
      <c r="C36687"/>
      <c r="D36687" s="67"/>
      <c r="E36687"/>
      <c r="F36687"/>
      <c r="G36687"/>
      <c r="H36687" s="67"/>
      <c r="I36687"/>
      <c r="J36687"/>
      <c r="K36687"/>
      <c r="L36687"/>
      <c r="M36687"/>
      <c r="N36687"/>
      <c r="O36687"/>
    </row>
    <row r="36688" spans="1:15">
      <c r="A36688"/>
      <c r="B36688"/>
      <c r="C36688"/>
      <c r="D36688" s="67"/>
      <c r="E36688"/>
      <c r="F36688"/>
      <c r="G36688"/>
      <c r="H36688" s="67"/>
      <c r="I36688"/>
      <c r="J36688"/>
      <c r="K36688"/>
      <c r="L36688"/>
      <c r="M36688"/>
      <c r="N36688"/>
      <c r="O36688"/>
    </row>
    <row r="36689" spans="1:15">
      <c r="A36689"/>
      <c r="B36689"/>
      <c r="C36689"/>
      <c r="D36689" s="67"/>
      <c r="E36689"/>
      <c r="F36689"/>
      <c r="G36689"/>
      <c r="H36689" s="67"/>
      <c r="I36689"/>
      <c r="J36689"/>
      <c r="K36689"/>
      <c r="L36689"/>
      <c r="M36689"/>
      <c r="N36689"/>
      <c r="O36689"/>
    </row>
    <row r="36690" spans="1:15">
      <c r="A36690"/>
      <c r="B36690"/>
      <c r="C36690"/>
      <c r="D36690" s="67"/>
      <c r="E36690"/>
      <c r="F36690"/>
      <c r="G36690"/>
      <c r="H36690" s="67"/>
      <c r="I36690"/>
      <c r="J36690"/>
      <c r="K36690"/>
      <c r="L36690"/>
      <c r="M36690"/>
      <c r="N36690"/>
      <c r="O36690"/>
    </row>
    <row r="36691" spans="1:15">
      <c r="A36691"/>
      <c r="B36691"/>
      <c r="C36691"/>
      <c r="D36691" s="67"/>
      <c r="E36691"/>
      <c r="F36691"/>
      <c r="G36691"/>
      <c r="H36691" s="67"/>
      <c r="I36691"/>
      <c r="J36691"/>
      <c r="K36691"/>
      <c r="L36691"/>
      <c r="M36691"/>
      <c r="N36691"/>
      <c r="O36691"/>
    </row>
    <row r="36692" spans="1:15">
      <c r="A36692"/>
      <c r="B36692"/>
      <c r="C36692"/>
      <c r="D36692" s="67"/>
      <c r="E36692"/>
      <c r="F36692"/>
      <c r="G36692"/>
      <c r="H36692" s="67"/>
      <c r="I36692"/>
      <c r="J36692"/>
      <c r="K36692"/>
      <c r="L36692"/>
      <c r="M36692"/>
      <c r="N36692"/>
      <c r="O36692"/>
    </row>
    <row r="36693" spans="1:15">
      <c r="A36693"/>
      <c r="B36693"/>
      <c r="C36693"/>
      <c r="D36693" s="67"/>
      <c r="E36693"/>
      <c r="F36693"/>
      <c r="G36693"/>
      <c r="H36693" s="67"/>
      <c r="I36693"/>
      <c r="J36693"/>
      <c r="K36693"/>
      <c r="L36693"/>
      <c r="M36693"/>
      <c r="N36693"/>
      <c r="O36693"/>
    </row>
    <row r="36694" spans="1:15">
      <c r="A36694"/>
      <c r="B36694"/>
      <c r="C36694"/>
      <c r="D36694" s="67"/>
      <c r="E36694"/>
      <c r="F36694"/>
      <c r="G36694"/>
      <c r="H36694" s="67"/>
      <c r="I36694"/>
      <c r="J36694"/>
      <c r="K36694"/>
      <c r="L36694"/>
      <c r="M36694"/>
      <c r="N36694"/>
      <c r="O36694"/>
    </row>
    <row r="36695" spans="1:15">
      <c r="A36695"/>
      <c r="B36695"/>
      <c r="C36695"/>
      <c r="D36695" s="67"/>
      <c r="E36695"/>
      <c r="F36695"/>
      <c r="G36695"/>
      <c r="H36695" s="67"/>
      <c r="I36695"/>
      <c r="J36695"/>
      <c r="K36695"/>
      <c r="L36695"/>
      <c r="M36695"/>
      <c r="N36695"/>
      <c r="O36695"/>
    </row>
    <row r="36696" spans="1:15">
      <c r="A36696"/>
      <c r="B36696"/>
      <c r="C36696"/>
      <c r="D36696" s="67"/>
      <c r="E36696"/>
      <c r="F36696"/>
      <c r="G36696"/>
      <c r="H36696" s="67"/>
      <c r="I36696"/>
      <c r="J36696"/>
      <c r="K36696"/>
      <c r="L36696"/>
      <c r="M36696"/>
      <c r="N36696"/>
      <c r="O36696"/>
    </row>
    <row r="36697" spans="1:15">
      <c r="A36697"/>
      <c r="B36697"/>
      <c r="C36697"/>
      <c r="D36697" s="67"/>
      <c r="E36697"/>
      <c r="F36697"/>
      <c r="G36697"/>
      <c r="H36697" s="67"/>
      <c r="I36697"/>
      <c r="J36697"/>
      <c r="K36697"/>
      <c r="L36697"/>
      <c r="M36697"/>
      <c r="N36697"/>
      <c r="O36697"/>
    </row>
    <row r="36698" spans="1:15">
      <c r="A36698"/>
      <c r="B36698"/>
      <c r="C36698"/>
      <c r="D36698" s="67"/>
      <c r="E36698"/>
      <c r="F36698"/>
      <c r="G36698"/>
      <c r="H36698" s="67"/>
      <c r="I36698"/>
      <c r="J36698"/>
      <c r="K36698"/>
      <c r="L36698"/>
      <c r="M36698"/>
      <c r="N36698"/>
      <c r="O36698"/>
    </row>
    <row r="36699" spans="1:15">
      <c r="A36699"/>
      <c r="B36699"/>
      <c r="C36699"/>
      <c r="D36699" s="67"/>
      <c r="E36699"/>
      <c r="F36699"/>
      <c r="G36699"/>
      <c r="H36699" s="67"/>
      <c r="I36699"/>
      <c r="J36699"/>
      <c r="K36699"/>
      <c r="L36699"/>
      <c r="M36699"/>
      <c r="N36699"/>
      <c r="O36699"/>
    </row>
    <row r="36700" spans="1:15">
      <c r="A36700"/>
      <c r="B36700"/>
      <c r="C36700"/>
      <c r="D36700" s="67"/>
      <c r="E36700"/>
      <c r="F36700"/>
      <c r="G36700"/>
      <c r="H36700" s="67"/>
      <c r="I36700"/>
      <c r="J36700"/>
      <c r="K36700"/>
      <c r="L36700"/>
      <c r="M36700"/>
      <c r="N36700"/>
      <c r="O36700"/>
    </row>
    <row r="36701" spans="1:15">
      <c r="A36701"/>
      <c r="B36701"/>
      <c r="C36701"/>
      <c r="D36701" s="67"/>
      <c r="E36701"/>
      <c r="F36701"/>
      <c r="G36701"/>
      <c r="H36701" s="67"/>
      <c r="I36701"/>
      <c r="J36701"/>
      <c r="K36701"/>
      <c r="L36701"/>
      <c r="M36701"/>
      <c r="N36701"/>
      <c r="O36701"/>
    </row>
    <row r="36702" spans="1:15">
      <c r="A36702"/>
      <c r="B36702"/>
      <c r="C36702"/>
      <c r="D36702" s="67"/>
      <c r="E36702"/>
      <c r="F36702"/>
      <c r="G36702"/>
      <c r="H36702" s="67"/>
      <c r="I36702"/>
      <c r="J36702"/>
      <c r="K36702"/>
      <c r="L36702"/>
      <c r="M36702"/>
      <c r="N36702"/>
      <c r="O36702"/>
    </row>
    <row r="36703" spans="1:15">
      <c r="A36703"/>
      <c r="B36703"/>
      <c r="C36703"/>
      <c r="D36703" s="67"/>
      <c r="E36703"/>
      <c r="F36703"/>
      <c r="G36703"/>
      <c r="H36703" s="67"/>
      <c r="I36703"/>
      <c r="J36703"/>
      <c r="K36703"/>
      <c r="L36703"/>
      <c r="M36703"/>
      <c r="N36703"/>
      <c r="O36703"/>
    </row>
    <row r="36704" spans="1:15">
      <c r="A36704"/>
      <c r="B36704"/>
      <c r="C36704"/>
      <c r="D36704" s="67"/>
      <c r="E36704"/>
      <c r="F36704"/>
      <c r="G36704"/>
      <c r="H36704" s="67"/>
      <c r="I36704"/>
      <c r="J36704"/>
      <c r="K36704"/>
      <c r="L36704"/>
      <c r="M36704"/>
      <c r="N36704"/>
      <c r="O36704"/>
    </row>
    <row r="36705" spans="1:15">
      <c r="A36705"/>
      <c r="B36705"/>
      <c r="C36705"/>
      <c r="D36705" s="67"/>
      <c r="E36705"/>
      <c r="F36705"/>
      <c r="G36705"/>
      <c r="H36705" s="67"/>
      <c r="I36705"/>
      <c r="J36705"/>
      <c r="K36705"/>
      <c r="L36705"/>
      <c r="M36705"/>
      <c r="N36705"/>
      <c r="O36705"/>
    </row>
    <row r="36706" spans="1:15">
      <c r="A36706"/>
      <c r="B36706"/>
      <c r="C36706"/>
      <c r="D36706" s="67"/>
      <c r="E36706"/>
      <c r="F36706"/>
      <c r="G36706"/>
      <c r="H36706" s="67"/>
      <c r="I36706"/>
      <c r="J36706"/>
      <c r="K36706"/>
      <c r="L36706"/>
      <c r="M36706"/>
      <c r="N36706"/>
      <c r="O36706"/>
    </row>
    <row r="36707" spans="1:15">
      <c r="A36707"/>
      <c r="B36707"/>
      <c r="C36707"/>
      <c r="D36707" s="67"/>
      <c r="E36707"/>
      <c r="F36707"/>
      <c r="G36707"/>
      <c r="H36707" s="67"/>
      <c r="I36707"/>
      <c r="J36707"/>
      <c r="K36707"/>
      <c r="L36707"/>
      <c r="M36707"/>
      <c r="N36707"/>
      <c r="O36707"/>
    </row>
    <row r="36708" spans="1:15">
      <c r="A36708"/>
      <c r="B36708"/>
      <c r="C36708"/>
      <c r="D36708" s="67"/>
      <c r="E36708"/>
      <c r="F36708"/>
      <c r="G36708"/>
      <c r="H36708" s="67"/>
      <c r="I36708"/>
      <c r="J36708"/>
      <c r="K36708"/>
      <c r="L36708"/>
      <c r="M36708"/>
      <c r="N36708"/>
      <c r="O36708"/>
    </row>
    <row r="36709" spans="1:15">
      <c r="A36709"/>
      <c r="B36709"/>
      <c r="C36709"/>
      <c r="D36709" s="67"/>
      <c r="E36709"/>
      <c r="F36709"/>
      <c r="G36709"/>
      <c r="H36709" s="67"/>
      <c r="I36709"/>
      <c r="J36709"/>
      <c r="K36709"/>
      <c r="L36709"/>
      <c r="M36709"/>
      <c r="N36709"/>
      <c r="O36709"/>
    </row>
    <row r="36710" spans="1:15">
      <c r="A36710"/>
      <c r="B36710"/>
      <c r="C36710"/>
      <c r="D36710" s="67"/>
      <c r="E36710"/>
      <c r="F36710"/>
      <c r="G36710"/>
      <c r="H36710" s="67"/>
      <c r="I36710"/>
      <c r="J36710"/>
      <c r="K36710"/>
      <c r="L36710"/>
      <c r="M36710"/>
      <c r="N36710"/>
      <c r="O36710"/>
    </row>
    <row r="36711" spans="1:15">
      <c r="A36711"/>
      <c r="B36711"/>
      <c r="C36711"/>
      <c r="D36711" s="67"/>
      <c r="E36711"/>
      <c r="F36711"/>
      <c r="G36711"/>
      <c r="H36711" s="67"/>
      <c r="I36711"/>
      <c r="J36711"/>
      <c r="K36711"/>
      <c r="L36711"/>
      <c r="M36711"/>
      <c r="N36711"/>
      <c r="O36711"/>
    </row>
    <row r="36712" spans="1:15">
      <c r="A36712"/>
      <c r="B36712"/>
      <c r="C36712"/>
      <c r="D36712" s="67"/>
      <c r="E36712"/>
      <c r="F36712"/>
      <c r="G36712"/>
      <c r="H36712" s="67"/>
      <c r="I36712"/>
      <c r="J36712"/>
      <c r="K36712"/>
      <c r="L36712"/>
      <c r="M36712"/>
      <c r="N36712"/>
      <c r="O36712"/>
    </row>
    <row r="36713" spans="1:15">
      <c r="A36713"/>
      <c r="B36713"/>
      <c r="C36713"/>
      <c r="D36713" s="67"/>
      <c r="E36713"/>
      <c r="F36713"/>
      <c r="G36713"/>
      <c r="H36713" s="67"/>
      <c r="I36713"/>
      <c r="J36713"/>
      <c r="K36713"/>
      <c r="L36713"/>
      <c r="M36713"/>
      <c r="N36713"/>
      <c r="O36713"/>
    </row>
    <row r="36714" spans="1:15">
      <c r="A36714"/>
      <c r="B36714"/>
      <c r="C36714"/>
      <c r="D36714" s="67"/>
      <c r="E36714"/>
      <c r="F36714"/>
      <c r="G36714"/>
      <c r="H36714" s="67"/>
      <c r="I36714"/>
      <c r="J36714"/>
      <c r="K36714"/>
      <c r="L36714"/>
      <c r="M36714"/>
      <c r="N36714"/>
      <c r="O36714"/>
    </row>
    <row r="36715" spans="1:15">
      <c r="A36715"/>
      <c r="B36715"/>
      <c r="C36715"/>
      <c r="D36715" s="67"/>
      <c r="E36715"/>
      <c r="F36715"/>
      <c r="G36715"/>
      <c r="H36715" s="67"/>
      <c r="I36715"/>
      <c r="J36715"/>
      <c r="K36715"/>
      <c r="L36715"/>
      <c r="M36715"/>
      <c r="N36715"/>
      <c r="O36715"/>
    </row>
    <row r="36716" spans="1:15">
      <c r="A36716"/>
      <c r="B36716"/>
      <c r="C36716"/>
      <c r="D36716" s="67"/>
      <c r="E36716"/>
      <c r="F36716"/>
      <c r="G36716"/>
      <c r="H36716" s="67"/>
      <c r="I36716"/>
      <c r="J36716"/>
      <c r="K36716"/>
      <c r="L36716"/>
      <c r="M36716"/>
      <c r="N36716"/>
      <c r="O36716"/>
    </row>
    <row r="36717" spans="1:15">
      <c r="A36717"/>
      <c r="B36717"/>
      <c r="C36717"/>
      <c r="D36717" s="67"/>
      <c r="E36717"/>
      <c r="F36717"/>
      <c r="G36717"/>
      <c r="H36717" s="67"/>
      <c r="I36717"/>
      <c r="J36717"/>
      <c r="K36717"/>
      <c r="L36717"/>
      <c r="M36717"/>
      <c r="N36717"/>
      <c r="O36717"/>
    </row>
    <row r="36718" spans="1:15">
      <c r="A36718"/>
      <c r="B36718"/>
      <c r="C36718"/>
      <c r="D36718" s="67"/>
      <c r="E36718"/>
      <c r="F36718"/>
      <c r="G36718"/>
      <c r="H36718" s="67"/>
      <c r="I36718"/>
      <c r="J36718"/>
      <c r="K36718"/>
      <c r="L36718"/>
      <c r="M36718"/>
      <c r="N36718"/>
      <c r="O36718"/>
    </row>
    <row r="36719" spans="1:15">
      <c r="A36719"/>
      <c r="B36719"/>
      <c r="C36719"/>
      <c r="D36719" s="67"/>
      <c r="E36719"/>
      <c r="F36719"/>
      <c r="G36719"/>
      <c r="H36719" s="67"/>
      <c r="I36719"/>
      <c r="J36719"/>
      <c r="K36719"/>
      <c r="L36719"/>
      <c r="M36719"/>
      <c r="N36719"/>
      <c r="O36719"/>
    </row>
    <row r="36720" spans="1:15">
      <c r="A36720"/>
      <c r="B36720"/>
      <c r="C36720"/>
      <c r="D36720" s="67"/>
      <c r="E36720"/>
      <c r="F36720"/>
      <c r="G36720"/>
      <c r="H36720" s="67"/>
      <c r="I36720"/>
      <c r="J36720"/>
      <c r="K36720"/>
      <c r="L36720"/>
      <c r="M36720"/>
      <c r="N36720"/>
      <c r="O36720"/>
    </row>
    <row r="36721" spans="1:15">
      <c r="A36721"/>
      <c r="B36721"/>
      <c r="C36721"/>
      <c r="D36721" s="67"/>
      <c r="E36721"/>
      <c r="F36721"/>
      <c r="G36721"/>
      <c r="H36721" s="67"/>
      <c r="I36721"/>
      <c r="J36721"/>
      <c r="K36721"/>
      <c r="L36721"/>
      <c r="M36721"/>
      <c r="N36721"/>
      <c r="O36721"/>
    </row>
    <row r="36722" spans="1:15">
      <c r="A36722"/>
      <c r="B36722"/>
      <c r="C36722"/>
      <c r="D36722" s="67"/>
      <c r="E36722"/>
      <c r="F36722"/>
      <c r="G36722"/>
      <c r="H36722" s="67"/>
      <c r="I36722"/>
      <c r="J36722"/>
      <c r="K36722"/>
      <c r="L36722"/>
      <c r="M36722"/>
      <c r="N36722"/>
      <c r="O36722"/>
    </row>
    <row r="36723" spans="1:15">
      <c r="A36723"/>
      <c r="B36723"/>
      <c r="C36723"/>
      <c r="D36723" s="67"/>
      <c r="E36723"/>
      <c r="F36723"/>
      <c r="G36723"/>
      <c r="H36723" s="67"/>
      <c r="I36723"/>
      <c r="J36723"/>
      <c r="K36723"/>
      <c r="L36723"/>
      <c r="M36723"/>
      <c r="N36723"/>
      <c r="O36723"/>
    </row>
    <row r="36724" spans="1:15">
      <c r="A36724"/>
      <c r="B36724"/>
      <c r="C36724"/>
      <c r="D36724" s="67"/>
      <c r="E36724"/>
      <c r="F36724"/>
      <c r="G36724"/>
      <c r="H36724" s="67"/>
      <c r="I36724"/>
      <c r="J36724"/>
      <c r="K36724"/>
      <c r="L36724"/>
      <c r="M36724"/>
      <c r="N36724"/>
      <c r="O36724"/>
    </row>
    <row r="36725" spans="1:15">
      <c r="A36725"/>
      <c r="B36725"/>
      <c r="C36725"/>
      <c r="D36725" s="67"/>
      <c r="E36725"/>
      <c r="F36725"/>
      <c r="G36725"/>
      <c r="H36725" s="67"/>
      <c r="I36725"/>
      <c r="J36725"/>
      <c r="K36725"/>
      <c r="L36725"/>
      <c r="M36725"/>
      <c r="N36725"/>
      <c r="O36725"/>
    </row>
    <row r="36726" spans="1:15">
      <c r="A36726"/>
      <c r="B36726"/>
      <c r="C36726"/>
      <c r="D36726" s="67"/>
      <c r="E36726"/>
      <c r="F36726"/>
      <c r="G36726"/>
      <c r="H36726" s="67"/>
      <c r="I36726"/>
      <c r="J36726"/>
      <c r="K36726"/>
      <c r="L36726"/>
      <c r="M36726"/>
      <c r="N36726"/>
      <c r="O36726"/>
    </row>
    <row r="36727" spans="1:15">
      <c r="A36727"/>
      <c r="B36727"/>
      <c r="C36727"/>
      <c r="D36727" s="67"/>
      <c r="E36727"/>
      <c r="F36727"/>
      <c r="G36727"/>
      <c r="H36727" s="67"/>
      <c r="I36727"/>
      <c r="J36727"/>
      <c r="K36727"/>
      <c r="L36727"/>
      <c r="M36727"/>
      <c r="N36727"/>
      <c r="O36727"/>
    </row>
    <row r="36728" spans="1:15">
      <c r="A36728"/>
      <c r="B36728"/>
      <c r="C36728"/>
      <c r="D36728" s="67"/>
      <c r="E36728"/>
      <c r="F36728"/>
      <c r="G36728"/>
      <c r="H36728" s="67"/>
      <c r="I36728"/>
      <c r="J36728"/>
      <c r="K36728"/>
      <c r="L36728"/>
      <c r="M36728"/>
      <c r="N36728"/>
      <c r="O36728"/>
    </row>
    <row r="36729" spans="1:15">
      <c r="A36729"/>
      <c r="B36729"/>
      <c r="C36729"/>
      <c r="D36729" s="67"/>
      <c r="E36729"/>
      <c r="F36729"/>
      <c r="G36729"/>
      <c r="H36729" s="67"/>
      <c r="I36729"/>
      <c r="J36729"/>
      <c r="K36729"/>
      <c r="L36729"/>
      <c r="M36729"/>
      <c r="N36729"/>
      <c r="O36729"/>
    </row>
    <row r="36730" spans="1:15">
      <c r="A36730"/>
      <c r="B36730"/>
      <c r="C36730"/>
      <c r="D36730" s="67"/>
      <c r="E36730"/>
      <c r="F36730"/>
      <c r="G36730"/>
      <c r="H36730" s="67"/>
      <c r="I36730"/>
      <c r="J36730"/>
      <c r="K36730"/>
      <c r="L36730"/>
      <c r="M36730"/>
      <c r="N36730"/>
      <c r="O36730"/>
    </row>
    <row r="36731" spans="1:15">
      <c r="A36731"/>
      <c r="B36731"/>
      <c r="C36731"/>
      <c r="D36731" s="67"/>
      <c r="E36731"/>
      <c r="F36731"/>
      <c r="G36731"/>
      <c r="H36731" s="67"/>
      <c r="I36731"/>
      <c r="J36731"/>
      <c r="K36731"/>
      <c r="L36731"/>
      <c r="M36731"/>
      <c r="N36731"/>
      <c r="O36731"/>
    </row>
    <row r="36732" spans="1:15">
      <c r="A36732"/>
      <c r="B36732"/>
      <c r="C36732"/>
      <c r="D36732" s="67"/>
      <c r="E36732"/>
      <c r="F36732"/>
      <c r="G36732"/>
      <c r="H36732" s="67"/>
      <c r="I36732"/>
      <c r="J36732"/>
      <c r="K36732"/>
      <c r="L36732"/>
      <c r="M36732"/>
      <c r="N36732"/>
      <c r="O36732"/>
    </row>
    <row r="36733" spans="1:15">
      <c r="A36733"/>
      <c r="B36733"/>
      <c r="C36733"/>
      <c r="D36733" s="67"/>
      <c r="E36733"/>
      <c r="F36733"/>
      <c r="G36733"/>
      <c r="H36733" s="67"/>
      <c r="I36733"/>
      <c r="J36733"/>
      <c r="K36733"/>
      <c r="L36733"/>
      <c r="M36733"/>
      <c r="N36733"/>
      <c r="O36733"/>
    </row>
    <row r="36734" spans="1:15">
      <c r="A36734"/>
      <c r="B36734"/>
      <c r="C36734"/>
      <c r="D36734" s="67"/>
      <c r="E36734"/>
      <c r="F36734"/>
      <c r="G36734"/>
      <c r="H36734" s="67"/>
      <c r="I36734"/>
      <c r="J36734"/>
      <c r="K36734"/>
      <c r="L36734"/>
      <c r="M36734"/>
      <c r="N36734"/>
      <c r="O36734"/>
    </row>
    <row r="36735" spans="1:15">
      <c r="A36735"/>
      <c r="B36735"/>
      <c r="C36735"/>
      <c r="D36735" s="67"/>
      <c r="E36735"/>
      <c r="F36735"/>
      <c r="G36735"/>
      <c r="H36735" s="67"/>
      <c r="I36735"/>
      <c r="J36735"/>
      <c r="K36735"/>
      <c r="L36735"/>
      <c r="M36735"/>
      <c r="N36735"/>
      <c r="O36735"/>
    </row>
    <row r="36736" spans="1:15">
      <c r="A36736"/>
      <c r="B36736"/>
      <c r="C36736"/>
      <c r="D36736" s="67"/>
      <c r="E36736"/>
      <c r="F36736"/>
      <c r="G36736"/>
      <c r="H36736" s="67"/>
      <c r="I36736"/>
      <c r="J36736"/>
      <c r="K36736"/>
      <c r="L36736"/>
      <c r="M36736"/>
      <c r="N36736"/>
      <c r="O36736"/>
    </row>
    <row r="36737" spans="1:15">
      <c r="A36737"/>
      <c r="B36737"/>
      <c r="C36737"/>
      <c r="D36737" s="67"/>
      <c r="E36737"/>
      <c r="F36737"/>
      <c r="G36737"/>
      <c r="H36737" s="67"/>
      <c r="I36737"/>
      <c r="J36737"/>
      <c r="K36737"/>
      <c r="L36737"/>
      <c r="M36737"/>
      <c r="N36737"/>
      <c r="O36737"/>
    </row>
    <row r="36738" spans="1:15">
      <c r="A36738"/>
      <c r="B36738"/>
      <c r="C36738"/>
      <c r="D36738" s="67"/>
      <c r="E36738"/>
      <c r="F36738"/>
      <c r="G36738"/>
      <c r="H36738" s="67"/>
      <c r="I36738"/>
      <c r="J36738"/>
      <c r="K36738"/>
      <c r="L36738"/>
      <c r="M36738"/>
      <c r="N36738"/>
      <c r="O36738"/>
    </row>
    <row r="36739" spans="1:15">
      <c r="A36739"/>
      <c r="B36739"/>
      <c r="C36739"/>
      <c r="D36739" s="67"/>
      <c r="E36739"/>
      <c r="F36739"/>
      <c r="G36739"/>
      <c r="H36739" s="67"/>
      <c r="I36739"/>
      <c r="J36739"/>
      <c r="K36739"/>
      <c r="L36739"/>
      <c r="M36739"/>
      <c r="N36739"/>
      <c r="O36739"/>
    </row>
    <row r="36740" spans="1:15">
      <c r="A36740"/>
      <c r="B36740"/>
      <c r="C36740"/>
      <c r="D36740" s="67"/>
      <c r="E36740"/>
      <c r="F36740"/>
      <c r="G36740"/>
      <c r="H36740" s="67"/>
      <c r="I36740"/>
      <c r="J36740"/>
      <c r="K36740"/>
      <c r="L36740"/>
      <c r="M36740"/>
      <c r="N36740"/>
      <c r="O36740"/>
    </row>
    <row r="36741" spans="1:15">
      <c r="A36741"/>
      <c r="B36741"/>
      <c r="C36741"/>
      <c r="D36741" s="67"/>
      <c r="E36741"/>
      <c r="F36741"/>
      <c r="G36741"/>
      <c r="H36741" s="67"/>
      <c r="I36741"/>
      <c r="J36741"/>
      <c r="K36741"/>
      <c r="L36741"/>
      <c r="M36741"/>
      <c r="N36741"/>
      <c r="O36741"/>
    </row>
    <row r="36742" spans="1:15">
      <c r="A36742"/>
      <c r="B36742"/>
      <c r="C36742"/>
      <c r="D36742" s="67"/>
      <c r="E36742"/>
      <c r="F36742"/>
      <c r="G36742"/>
      <c r="H36742" s="67"/>
      <c r="I36742"/>
      <c r="J36742"/>
      <c r="K36742"/>
      <c r="L36742"/>
      <c r="M36742"/>
      <c r="N36742"/>
      <c r="O36742"/>
    </row>
    <row r="36743" spans="1:15">
      <c r="A36743"/>
      <c r="B36743"/>
      <c r="C36743"/>
      <c r="D36743" s="67"/>
      <c r="E36743"/>
      <c r="F36743"/>
      <c r="G36743"/>
      <c r="H36743" s="67"/>
      <c r="I36743"/>
      <c r="J36743"/>
      <c r="K36743"/>
      <c r="L36743"/>
      <c r="M36743"/>
      <c r="N36743"/>
      <c r="O36743"/>
    </row>
    <row r="36744" spans="1:15">
      <c r="A36744"/>
      <c r="B36744"/>
      <c r="C36744"/>
      <c r="D36744" s="67"/>
      <c r="E36744"/>
      <c r="F36744"/>
      <c r="G36744"/>
      <c r="H36744" s="67"/>
      <c r="I36744"/>
      <c r="J36744"/>
      <c r="K36744"/>
      <c r="L36744"/>
      <c r="M36744"/>
      <c r="N36744"/>
      <c r="O36744"/>
    </row>
    <row r="36745" spans="1:15">
      <c r="A36745"/>
      <c r="B36745"/>
      <c r="C36745"/>
      <c r="D36745" s="67"/>
      <c r="E36745"/>
      <c r="F36745"/>
      <c r="G36745"/>
      <c r="H36745" s="67"/>
      <c r="I36745"/>
      <c r="J36745"/>
      <c r="K36745"/>
      <c r="L36745"/>
      <c r="M36745"/>
      <c r="N36745"/>
      <c r="O36745"/>
    </row>
    <row r="36746" spans="1:15">
      <c r="A36746"/>
      <c r="B36746"/>
      <c r="C36746"/>
      <c r="D36746" s="67"/>
      <c r="E36746"/>
      <c r="F36746"/>
      <c r="G36746"/>
      <c r="H36746" s="67"/>
      <c r="I36746"/>
      <c r="J36746"/>
      <c r="K36746"/>
      <c r="L36746"/>
      <c r="M36746"/>
      <c r="N36746"/>
      <c r="O36746"/>
    </row>
    <row r="36747" spans="1:15">
      <c r="A36747"/>
      <c r="B36747"/>
      <c r="C36747"/>
      <c r="D36747" s="67"/>
      <c r="E36747"/>
      <c r="F36747"/>
      <c r="G36747"/>
      <c r="H36747" s="67"/>
      <c r="I36747"/>
      <c r="J36747"/>
      <c r="K36747"/>
      <c r="L36747"/>
      <c r="M36747"/>
      <c r="N36747"/>
      <c r="O36747"/>
    </row>
    <row r="36748" spans="1:15">
      <c r="A36748"/>
      <c r="B36748"/>
      <c r="C36748"/>
      <c r="D36748" s="67"/>
      <c r="E36748"/>
      <c r="F36748"/>
      <c r="G36748"/>
      <c r="H36748" s="67"/>
      <c r="I36748"/>
      <c r="J36748"/>
      <c r="K36748"/>
      <c r="L36748"/>
      <c r="M36748"/>
      <c r="N36748"/>
      <c r="O36748"/>
    </row>
    <row r="36749" spans="1:15">
      <c r="A36749"/>
      <c r="B36749"/>
      <c r="C36749"/>
      <c r="D36749" s="67"/>
      <c r="E36749"/>
      <c r="F36749"/>
      <c r="G36749"/>
      <c r="H36749" s="67"/>
      <c r="I36749"/>
      <c r="J36749"/>
      <c r="K36749"/>
      <c r="L36749"/>
      <c r="M36749"/>
      <c r="N36749"/>
      <c r="O36749"/>
    </row>
    <row r="36750" spans="1:15">
      <c r="A36750"/>
      <c r="B36750"/>
      <c r="C36750"/>
      <c r="D36750" s="67"/>
      <c r="E36750"/>
      <c r="F36750"/>
      <c r="G36750"/>
      <c r="H36750" s="67"/>
      <c r="I36750"/>
      <c r="J36750"/>
      <c r="K36750"/>
      <c r="L36750"/>
      <c r="M36750"/>
      <c r="N36750"/>
      <c r="O36750"/>
    </row>
    <row r="36751" spans="1:15">
      <c r="A36751"/>
      <c r="B36751"/>
      <c r="C36751"/>
      <c r="D36751" s="67"/>
      <c r="E36751"/>
      <c r="F36751"/>
      <c r="G36751"/>
      <c r="H36751" s="67"/>
      <c r="I36751"/>
      <c r="J36751"/>
      <c r="K36751"/>
      <c r="L36751"/>
      <c r="M36751"/>
      <c r="N36751"/>
      <c r="O36751"/>
    </row>
    <row r="36752" spans="1:15">
      <c r="A36752"/>
      <c r="B36752"/>
      <c r="C36752"/>
      <c r="D36752" s="67"/>
      <c r="E36752"/>
      <c r="F36752"/>
      <c r="G36752"/>
      <c r="H36752" s="67"/>
      <c r="I36752"/>
      <c r="J36752"/>
      <c r="K36752"/>
      <c r="L36752"/>
      <c r="M36752"/>
      <c r="N36752"/>
      <c r="O36752"/>
    </row>
    <row r="36753" spans="1:15">
      <c r="A36753"/>
      <c r="B36753"/>
      <c r="C36753"/>
      <c r="D36753" s="67"/>
      <c r="E36753"/>
      <c r="F36753"/>
      <c r="G36753"/>
      <c r="H36753" s="67"/>
      <c r="I36753"/>
      <c r="J36753"/>
      <c r="K36753"/>
      <c r="L36753"/>
      <c r="M36753"/>
      <c r="N36753"/>
      <c r="O36753"/>
    </row>
    <row r="36754" spans="1:15">
      <c r="A36754"/>
      <c r="B36754"/>
      <c r="C36754"/>
      <c r="D36754" s="67"/>
      <c r="E36754"/>
      <c r="F36754"/>
      <c r="G36754"/>
      <c r="H36754" s="67"/>
      <c r="I36754"/>
      <c r="J36754"/>
      <c r="K36754"/>
      <c r="L36754"/>
      <c r="M36754"/>
      <c r="N36754"/>
      <c r="O36754"/>
    </row>
    <row r="36755" spans="1:15">
      <c r="A36755"/>
      <c r="B36755"/>
      <c r="C36755"/>
      <c r="D36755" s="67"/>
      <c r="E36755"/>
      <c r="F36755"/>
      <c r="G36755"/>
      <c r="H36755" s="67"/>
      <c r="I36755"/>
      <c r="J36755"/>
      <c r="K36755"/>
      <c r="L36755"/>
      <c r="M36755"/>
      <c r="N36755"/>
      <c r="O36755"/>
    </row>
    <row r="36756" spans="1:15">
      <c r="A36756"/>
      <c r="B36756"/>
      <c r="C36756"/>
      <c r="D36756" s="67"/>
      <c r="E36756"/>
      <c r="F36756"/>
      <c r="G36756"/>
      <c r="H36756" s="67"/>
      <c r="I36756"/>
      <c r="J36756"/>
      <c r="K36756"/>
      <c r="L36756"/>
      <c r="M36756"/>
      <c r="N36756"/>
      <c r="O36756"/>
    </row>
    <row r="36757" spans="1:15">
      <c r="A36757"/>
      <c r="B36757"/>
      <c r="C36757"/>
      <c r="D36757" s="67"/>
      <c r="E36757"/>
      <c r="F36757"/>
      <c r="G36757"/>
      <c r="H36757" s="67"/>
      <c r="I36757"/>
      <c r="J36757"/>
      <c r="K36757"/>
      <c r="L36757"/>
      <c r="M36757"/>
      <c r="N36757"/>
      <c r="O36757"/>
    </row>
    <row r="36758" spans="1:15">
      <c r="A36758"/>
      <c r="B36758"/>
      <c r="C36758"/>
      <c r="D36758" s="67"/>
      <c r="E36758"/>
      <c r="F36758"/>
      <c r="G36758"/>
      <c r="H36758" s="67"/>
      <c r="I36758"/>
      <c r="J36758"/>
      <c r="K36758"/>
      <c r="L36758"/>
      <c r="M36758"/>
      <c r="N36758"/>
      <c r="O36758"/>
    </row>
    <row r="36759" spans="1:15">
      <c r="A36759"/>
      <c r="B36759"/>
      <c r="C36759"/>
      <c r="D36759" s="67"/>
      <c r="E36759"/>
      <c r="F36759"/>
      <c r="G36759"/>
      <c r="H36759" s="67"/>
      <c r="I36759"/>
      <c r="J36759"/>
      <c r="K36759"/>
      <c r="L36759"/>
      <c r="M36759"/>
      <c r="N36759"/>
      <c r="O36759"/>
    </row>
    <row r="36760" spans="1:15">
      <c r="A36760"/>
      <c r="B36760"/>
      <c r="C36760"/>
      <c r="D36760" s="67"/>
      <c r="E36760"/>
      <c r="F36760"/>
      <c r="G36760"/>
      <c r="H36760" s="67"/>
      <c r="I36760"/>
      <c r="J36760"/>
      <c r="K36760"/>
      <c r="L36760"/>
      <c r="M36760"/>
      <c r="N36760"/>
      <c r="O36760"/>
    </row>
    <row r="36761" spans="1:15">
      <c r="A36761"/>
      <c r="B36761"/>
      <c r="C36761"/>
      <c r="D36761" s="67"/>
      <c r="E36761"/>
      <c r="F36761"/>
      <c r="G36761"/>
      <c r="H36761" s="67"/>
      <c r="I36761"/>
      <c r="J36761"/>
      <c r="K36761"/>
      <c r="L36761"/>
      <c r="M36761"/>
      <c r="N36761"/>
      <c r="O36761"/>
    </row>
    <row r="36762" spans="1:15">
      <c r="A36762"/>
      <c r="B36762"/>
      <c r="C36762"/>
      <c r="D36762" s="67"/>
      <c r="E36762"/>
      <c r="F36762"/>
      <c r="G36762"/>
      <c r="H36762" s="67"/>
      <c r="I36762"/>
      <c r="J36762"/>
      <c r="K36762"/>
      <c r="L36762"/>
      <c r="M36762"/>
      <c r="N36762"/>
      <c r="O36762"/>
    </row>
    <row r="36763" spans="1:15">
      <c r="A36763"/>
      <c r="B36763"/>
      <c r="C36763"/>
      <c r="D36763" s="67"/>
      <c r="E36763"/>
      <c r="F36763"/>
      <c r="G36763"/>
      <c r="H36763" s="67"/>
      <c r="I36763"/>
      <c r="J36763"/>
      <c r="K36763"/>
      <c r="L36763"/>
      <c r="M36763"/>
      <c r="N36763"/>
      <c r="O36763"/>
    </row>
    <row r="36764" spans="1:15">
      <c r="A36764"/>
      <c r="B36764"/>
      <c r="C36764"/>
      <c r="D36764" s="67"/>
      <c r="E36764"/>
      <c r="F36764"/>
      <c r="G36764"/>
      <c r="H36764" s="67"/>
      <c r="I36764"/>
      <c r="J36764"/>
      <c r="K36764"/>
      <c r="L36764"/>
      <c r="M36764"/>
      <c r="N36764"/>
      <c r="O36764"/>
    </row>
    <row r="36765" spans="1:15">
      <c r="A36765"/>
      <c r="B36765"/>
      <c r="C36765"/>
      <c r="D36765" s="67"/>
      <c r="E36765"/>
      <c r="F36765"/>
      <c r="G36765"/>
      <c r="H36765" s="67"/>
      <c r="I36765"/>
      <c r="J36765"/>
      <c r="K36765"/>
      <c r="L36765"/>
      <c r="M36765"/>
      <c r="N36765"/>
      <c r="O36765"/>
    </row>
    <row r="36766" spans="1:15">
      <c r="A36766"/>
      <c r="B36766"/>
      <c r="C36766"/>
      <c r="D36766" s="67"/>
      <c r="E36766"/>
      <c r="F36766"/>
      <c r="G36766"/>
      <c r="H36766" s="67"/>
      <c r="I36766"/>
      <c r="J36766"/>
      <c r="K36766"/>
      <c r="L36766"/>
      <c r="M36766"/>
      <c r="N36766"/>
      <c r="O36766"/>
    </row>
    <row r="36767" spans="1:15">
      <c r="A36767"/>
      <c r="B36767"/>
      <c r="C36767"/>
      <c r="D36767" s="67"/>
      <c r="E36767"/>
      <c r="F36767"/>
      <c r="G36767"/>
      <c r="H36767" s="67"/>
      <c r="I36767"/>
      <c r="J36767"/>
      <c r="K36767"/>
      <c r="L36767"/>
      <c r="M36767"/>
      <c r="N36767"/>
      <c r="O36767"/>
    </row>
    <row r="36768" spans="1:15">
      <c r="A36768"/>
      <c r="B36768"/>
      <c r="C36768"/>
      <c r="D36768" s="67"/>
      <c r="E36768"/>
      <c r="F36768"/>
      <c r="G36768"/>
      <c r="H36768" s="67"/>
      <c r="I36768"/>
      <c r="J36768"/>
      <c r="K36768"/>
      <c r="L36768"/>
      <c r="M36768"/>
      <c r="N36768"/>
      <c r="O36768"/>
    </row>
    <row r="36769" spans="1:15">
      <c r="A36769"/>
      <c r="B36769"/>
      <c r="C36769"/>
      <c r="D36769" s="67"/>
      <c r="E36769"/>
      <c r="F36769"/>
      <c r="G36769"/>
      <c r="H36769" s="67"/>
      <c r="I36769"/>
      <c r="J36769"/>
      <c r="K36769"/>
      <c r="L36769"/>
      <c r="M36769"/>
      <c r="N36769"/>
      <c r="O36769"/>
    </row>
    <row r="36770" spans="1:15">
      <c r="A36770"/>
      <c r="B36770"/>
      <c r="C36770"/>
      <c r="D36770" s="67"/>
      <c r="E36770"/>
      <c r="F36770"/>
      <c r="G36770"/>
      <c r="H36770" s="67"/>
      <c r="I36770"/>
      <c r="J36770"/>
      <c r="K36770"/>
      <c r="L36770"/>
      <c r="M36770"/>
      <c r="N36770"/>
      <c r="O36770"/>
    </row>
    <row r="36771" spans="1:15">
      <c r="A36771"/>
      <c r="B36771"/>
      <c r="C36771"/>
      <c r="D36771" s="67"/>
      <c r="E36771"/>
      <c r="F36771"/>
      <c r="G36771"/>
      <c r="H36771" s="67"/>
      <c r="I36771"/>
      <c r="J36771"/>
      <c r="K36771"/>
      <c r="L36771"/>
      <c r="M36771"/>
      <c r="N36771"/>
      <c r="O36771"/>
    </row>
    <row r="36772" spans="1:15">
      <c r="A36772"/>
      <c r="B36772"/>
      <c r="C36772"/>
      <c r="D36772" s="67"/>
      <c r="E36772"/>
      <c r="F36772"/>
      <c r="G36772"/>
      <c r="H36772" s="67"/>
      <c r="I36772"/>
      <c r="J36772"/>
      <c r="K36772"/>
      <c r="L36772"/>
      <c r="M36772"/>
      <c r="N36772"/>
      <c r="O36772"/>
    </row>
    <row r="36773" spans="1:15">
      <c r="A36773"/>
      <c r="B36773"/>
      <c r="C36773"/>
      <c r="D36773" s="67"/>
      <c r="E36773"/>
      <c r="F36773"/>
      <c r="G36773"/>
      <c r="H36773" s="67"/>
      <c r="I36773"/>
      <c r="J36773"/>
      <c r="K36773"/>
      <c r="L36773"/>
      <c r="M36773"/>
      <c r="N36773"/>
      <c r="O36773"/>
    </row>
    <row r="36774" spans="1:15">
      <c r="A36774"/>
      <c r="B36774"/>
      <c r="C36774"/>
      <c r="D36774" s="67"/>
      <c r="E36774"/>
      <c r="F36774"/>
      <c r="G36774"/>
      <c r="H36774" s="67"/>
      <c r="I36774"/>
      <c r="J36774"/>
      <c r="K36774"/>
      <c r="L36774"/>
      <c r="M36774"/>
      <c r="N36774"/>
      <c r="O36774"/>
    </row>
    <row r="36775" spans="1:15">
      <c r="A36775"/>
      <c r="B36775"/>
      <c r="C36775"/>
      <c r="D36775" s="67"/>
      <c r="E36775"/>
      <c r="F36775"/>
      <c r="G36775"/>
      <c r="H36775" s="67"/>
      <c r="I36775"/>
      <c r="J36775"/>
      <c r="K36775"/>
      <c r="L36775"/>
      <c r="M36775"/>
      <c r="N36775"/>
      <c r="O36775"/>
    </row>
    <row r="36776" spans="1:15">
      <c r="A36776"/>
      <c r="B36776"/>
      <c r="C36776"/>
      <c r="D36776" s="67"/>
      <c r="E36776"/>
      <c r="F36776"/>
      <c r="G36776"/>
      <c r="H36776" s="67"/>
      <c r="I36776"/>
      <c r="J36776"/>
      <c r="K36776"/>
      <c r="L36776"/>
      <c r="M36776"/>
      <c r="N36776"/>
      <c r="O36776"/>
    </row>
    <row r="36777" spans="1:15">
      <c r="A36777"/>
      <c r="B36777"/>
      <c r="C36777"/>
      <c r="D36777" s="67"/>
      <c r="E36777"/>
      <c r="F36777"/>
      <c r="G36777"/>
      <c r="H36777" s="67"/>
      <c r="I36777"/>
      <c r="J36777"/>
      <c r="K36777"/>
      <c r="L36777"/>
      <c r="M36777"/>
      <c r="N36777"/>
      <c r="O36777"/>
    </row>
    <row r="36778" spans="1:15">
      <c r="A36778"/>
      <c r="B36778"/>
      <c r="C36778"/>
      <c r="D36778" s="67"/>
      <c r="E36778"/>
      <c r="F36778"/>
      <c r="G36778"/>
      <c r="H36778" s="67"/>
      <c r="I36778"/>
      <c r="J36778"/>
      <c r="K36778"/>
      <c r="L36778"/>
      <c r="M36778"/>
      <c r="N36778"/>
      <c r="O36778"/>
    </row>
    <row r="36779" spans="1:15">
      <c r="A36779"/>
      <c r="B36779"/>
      <c r="C36779"/>
      <c r="D36779" s="67"/>
      <c r="E36779"/>
      <c r="F36779"/>
      <c r="G36779"/>
      <c r="H36779" s="67"/>
      <c r="I36779"/>
      <c r="J36779"/>
      <c r="K36779"/>
      <c r="L36779"/>
      <c r="M36779"/>
      <c r="N36779"/>
      <c r="O36779"/>
    </row>
    <row r="36780" spans="1:15">
      <c r="A36780"/>
      <c r="B36780"/>
      <c r="C36780"/>
      <c r="D36780" s="67"/>
      <c r="E36780"/>
      <c r="F36780"/>
      <c r="G36780"/>
      <c r="H36780" s="67"/>
      <c r="I36780"/>
      <c r="J36780"/>
      <c r="K36780"/>
      <c r="L36780"/>
      <c r="M36780"/>
      <c r="N36780"/>
      <c r="O36780"/>
    </row>
    <row r="36781" spans="1:15">
      <c r="A36781"/>
      <c r="B36781"/>
      <c r="C36781"/>
      <c r="D36781" s="67"/>
      <c r="E36781"/>
      <c r="F36781"/>
      <c r="G36781"/>
      <c r="H36781" s="67"/>
      <c r="I36781"/>
      <c r="J36781"/>
      <c r="K36781"/>
      <c r="L36781"/>
      <c r="M36781"/>
      <c r="N36781"/>
      <c r="O36781"/>
    </row>
    <row r="36782" spans="1:15">
      <c r="A36782"/>
      <c r="B36782"/>
      <c r="C36782"/>
      <c r="D36782" s="67"/>
      <c r="E36782"/>
      <c r="F36782"/>
      <c r="G36782"/>
      <c r="H36782" s="67"/>
      <c r="I36782"/>
      <c r="J36782"/>
      <c r="K36782"/>
      <c r="L36782"/>
      <c r="M36782"/>
      <c r="N36782"/>
      <c r="O36782"/>
    </row>
    <row r="36783" spans="1:15">
      <c r="A36783"/>
      <c r="B36783"/>
      <c r="C36783"/>
      <c r="D36783" s="67"/>
      <c r="E36783"/>
      <c r="F36783"/>
      <c r="G36783"/>
      <c r="H36783" s="67"/>
      <c r="I36783"/>
      <c r="J36783"/>
      <c r="K36783"/>
      <c r="L36783"/>
      <c r="M36783"/>
      <c r="N36783"/>
      <c r="O36783"/>
    </row>
    <row r="36784" spans="1:15">
      <c r="A36784"/>
      <c r="B36784"/>
      <c r="C36784"/>
      <c r="D36784" s="67"/>
      <c r="E36784"/>
      <c r="F36784"/>
      <c r="G36784"/>
      <c r="H36784" s="67"/>
      <c r="I36784"/>
      <c r="J36784"/>
      <c r="K36784"/>
      <c r="L36784"/>
      <c r="M36784"/>
      <c r="N36784"/>
      <c r="O36784"/>
    </row>
    <row r="36785" spans="1:15">
      <c r="A36785"/>
      <c r="B36785"/>
      <c r="C36785"/>
      <c r="D36785" s="67"/>
      <c r="E36785"/>
      <c r="F36785"/>
      <c r="G36785"/>
      <c r="H36785" s="67"/>
      <c r="I36785"/>
      <c r="J36785"/>
      <c r="K36785"/>
      <c r="L36785"/>
      <c r="M36785"/>
      <c r="N36785"/>
      <c r="O36785"/>
    </row>
    <row r="36786" spans="1:15">
      <c r="A36786"/>
      <c r="B36786"/>
      <c r="C36786"/>
      <c r="D36786" s="67"/>
      <c r="E36786"/>
      <c r="F36786"/>
      <c r="G36786"/>
      <c r="H36786" s="67"/>
      <c r="I36786"/>
      <c r="J36786"/>
      <c r="K36786"/>
      <c r="L36786"/>
      <c r="M36786"/>
      <c r="N36786"/>
      <c r="O36786"/>
    </row>
    <row r="36787" spans="1:15">
      <c r="A36787"/>
      <c r="B36787"/>
      <c r="C36787"/>
      <c r="D36787" s="67"/>
      <c r="E36787"/>
      <c r="F36787"/>
      <c r="G36787"/>
      <c r="H36787" s="67"/>
      <c r="I36787"/>
      <c r="J36787"/>
      <c r="K36787"/>
      <c r="L36787"/>
      <c r="M36787"/>
      <c r="N36787"/>
      <c r="O36787"/>
    </row>
    <row r="36788" spans="1:15">
      <c r="A36788"/>
      <c r="B36788"/>
      <c r="C36788"/>
      <c r="D36788" s="67"/>
      <c r="E36788"/>
      <c r="F36788"/>
      <c r="G36788"/>
      <c r="H36788" s="67"/>
      <c r="I36788"/>
      <c r="J36788"/>
      <c r="K36788"/>
      <c r="L36788"/>
      <c r="M36788"/>
      <c r="N36788"/>
      <c r="O36788"/>
    </row>
    <row r="36789" spans="1:15">
      <c r="A36789"/>
      <c r="B36789"/>
      <c r="C36789"/>
      <c r="D36789" s="67"/>
      <c r="E36789"/>
      <c r="F36789"/>
      <c r="G36789"/>
      <c r="H36789" s="67"/>
      <c r="I36789"/>
      <c r="J36789"/>
      <c r="K36789"/>
      <c r="L36789"/>
      <c r="M36789"/>
      <c r="N36789"/>
      <c r="O36789"/>
    </row>
    <row r="36790" spans="1:15">
      <c r="A36790"/>
      <c r="B36790"/>
      <c r="C36790"/>
      <c r="D36790" s="67"/>
      <c r="E36790"/>
      <c r="F36790"/>
      <c r="G36790"/>
      <c r="H36790" s="67"/>
      <c r="I36790"/>
      <c r="J36790"/>
      <c r="K36790"/>
      <c r="L36790"/>
      <c r="M36790"/>
      <c r="N36790"/>
      <c r="O36790"/>
    </row>
    <row r="36791" spans="1:15">
      <c r="A36791"/>
      <c r="B36791"/>
      <c r="C36791"/>
      <c r="D36791" s="67"/>
      <c r="E36791"/>
      <c r="F36791"/>
      <c r="G36791"/>
      <c r="H36791" s="67"/>
      <c r="I36791"/>
      <c r="J36791"/>
      <c r="K36791"/>
      <c r="L36791"/>
      <c r="M36791"/>
      <c r="N36791"/>
      <c r="O36791"/>
    </row>
    <row r="36792" spans="1:15">
      <c r="A36792"/>
      <c r="B36792"/>
      <c r="C36792"/>
      <c r="D36792" s="67"/>
      <c r="E36792"/>
      <c r="F36792"/>
      <c r="G36792"/>
      <c r="H36792" s="67"/>
      <c r="I36792"/>
      <c r="J36792"/>
      <c r="K36792"/>
      <c r="L36792"/>
      <c r="M36792"/>
      <c r="N36792"/>
      <c r="O36792"/>
    </row>
    <row r="36793" spans="1:15">
      <c r="A36793"/>
      <c r="B36793"/>
      <c r="C36793"/>
      <c r="D36793" s="67"/>
      <c r="E36793"/>
      <c r="F36793"/>
      <c r="G36793"/>
      <c r="H36793" s="67"/>
      <c r="I36793"/>
      <c r="J36793"/>
      <c r="K36793"/>
      <c r="L36793"/>
      <c r="M36793"/>
      <c r="N36793"/>
      <c r="O36793"/>
    </row>
    <row r="36794" spans="1:15">
      <c r="A36794"/>
      <c r="B36794"/>
      <c r="C36794"/>
      <c r="D36794" s="67"/>
      <c r="E36794"/>
      <c r="F36794"/>
      <c r="G36794"/>
      <c r="H36794" s="67"/>
      <c r="I36794"/>
      <c r="J36794"/>
      <c r="K36794"/>
      <c r="L36794"/>
      <c r="M36794"/>
      <c r="N36794"/>
      <c r="O36794"/>
    </row>
    <row r="36795" spans="1:15">
      <c r="A36795"/>
      <c r="B36795"/>
      <c r="C36795"/>
      <c r="D36795" s="67"/>
      <c r="E36795"/>
      <c r="F36795"/>
      <c r="G36795"/>
      <c r="H36795" s="67"/>
      <c r="I36795"/>
      <c r="J36795"/>
      <c r="K36795"/>
      <c r="L36795"/>
      <c r="M36795"/>
      <c r="N36795"/>
      <c r="O36795"/>
    </row>
    <row r="36796" spans="1:15">
      <c r="A36796"/>
      <c r="B36796"/>
      <c r="C36796"/>
      <c r="D36796" s="67"/>
      <c r="E36796"/>
      <c r="F36796"/>
      <c r="G36796"/>
      <c r="H36796" s="67"/>
      <c r="I36796"/>
      <c r="J36796"/>
      <c r="K36796"/>
      <c r="L36796"/>
      <c r="M36796"/>
      <c r="N36796"/>
      <c r="O36796"/>
    </row>
    <row r="36797" spans="1:15">
      <c r="A36797"/>
      <c r="B36797"/>
      <c r="C36797"/>
      <c r="D36797" s="67"/>
      <c r="E36797"/>
      <c r="F36797"/>
      <c r="G36797"/>
      <c r="H36797" s="67"/>
      <c r="I36797"/>
      <c r="J36797"/>
      <c r="K36797"/>
      <c r="L36797"/>
      <c r="M36797"/>
      <c r="N36797"/>
      <c r="O36797"/>
    </row>
    <row r="36798" spans="1:15">
      <c r="A36798"/>
      <c r="B36798"/>
      <c r="C36798"/>
      <c r="D36798" s="67"/>
      <c r="E36798"/>
      <c r="F36798"/>
      <c r="G36798"/>
      <c r="H36798" s="67"/>
      <c r="I36798"/>
      <c r="J36798"/>
      <c r="K36798"/>
      <c r="L36798"/>
      <c r="M36798"/>
      <c r="N36798"/>
      <c r="O36798"/>
    </row>
    <row r="36799" spans="1:15">
      <c r="A36799"/>
      <c r="B36799"/>
      <c r="C36799"/>
      <c r="D36799" s="67"/>
      <c r="E36799"/>
      <c r="F36799"/>
      <c r="G36799"/>
      <c r="H36799" s="67"/>
      <c r="I36799"/>
      <c r="J36799"/>
      <c r="K36799"/>
      <c r="L36799"/>
      <c r="M36799"/>
      <c r="N36799"/>
      <c r="O36799"/>
    </row>
    <row r="36800" spans="1:15">
      <c r="A36800"/>
      <c r="B36800"/>
      <c r="C36800"/>
      <c r="D36800" s="67"/>
      <c r="E36800"/>
      <c r="F36800"/>
      <c r="G36800"/>
      <c r="H36800" s="67"/>
      <c r="I36800"/>
      <c r="J36800"/>
      <c r="K36800"/>
      <c r="L36800"/>
      <c r="M36800"/>
      <c r="N36800"/>
      <c r="O36800"/>
    </row>
    <row r="36801" spans="1:15">
      <c r="A36801"/>
      <c r="B36801"/>
      <c r="C36801"/>
      <c r="D36801" s="67"/>
      <c r="E36801"/>
      <c r="F36801"/>
      <c r="G36801"/>
      <c r="H36801" s="67"/>
      <c r="I36801"/>
      <c r="J36801"/>
      <c r="K36801"/>
      <c r="L36801"/>
      <c r="M36801"/>
      <c r="N36801"/>
      <c r="O36801"/>
    </row>
    <row r="36802" spans="1:15">
      <c r="A36802"/>
      <c r="B36802"/>
      <c r="C36802"/>
      <c r="D36802" s="67"/>
      <c r="E36802"/>
      <c r="F36802"/>
      <c r="G36802"/>
      <c r="H36802" s="67"/>
      <c r="I36802"/>
      <c r="J36802"/>
      <c r="K36802"/>
      <c r="L36802"/>
      <c r="M36802"/>
      <c r="N36802"/>
      <c r="O36802"/>
    </row>
    <row r="36803" spans="1:15">
      <c r="A36803"/>
      <c r="B36803"/>
      <c r="C36803"/>
      <c r="D36803" s="67"/>
      <c r="E36803"/>
      <c r="F36803"/>
      <c r="G36803"/>
      <c r="H36803" s="67"/>
      <c r="I36803"/>
      <c r="J36803"/>
      <c r="K36803"/>
      <c r="L36803"/>
      <c r="M36803"/>
      <c r="N36803"/>
      <c r="O36803"/>
    </row>
    <row r="36804" spans="1:15">
      <c r="A36804"/>
      <c r="B36804"/>
      <c r="C36804"/>
      <c r="D36804" s="67"/>
      <c r="E36804"/>
      <c r="F36804"/>
      <c r="G36804"/>
      <c r="H36804" s="67"/>
      <c r="I36804"/>
      <c r="J36804"/>
      <c r="K36804"/>
      <c r="L36804"/>
      <c r="M36804"/>
      <c r="N36804"/>
      <c r="O36804"/>
    </row>
    <row r="36805" spans="1:15">
      <c r="A36805"/>
      <c r="B36805"/>
      <c r="C36805"/>
      <c r="D36805" s="67"/>
      <c r="E36805"/>
      <c r="F36805"/>
      <c r="G36805"/>
      <c r="H36805" s="67"/>
      <c r="I36805"/>
      <c r="J36805"/>
      <c r="K36805"/>
      <c r="L36805"/>
      <c r="M36805"/>
      <c r="N36805"/>
      <c r="O36805"/>
    </row>
    <row r="36806" spans="1:15">
      <c r="A36806"/>
      <c r="B36806"/>
      <c r="C36806"/>
      <c r="D36806" s="67"/>
      <c r="E36806"/>
      <c r="F36806"/>
      <c r="G36806"/>
      <c r="H36806" s="67"/>
      <c r="I36806"/>
      <c r="J36806"/>
      <c r="K36806"/>
      <c r="L36806"/>
      <c r="M36806"/>
      <c r="N36806"/>
      <c r="O36806"/>
    </row>
    <row r="36807" spans="1:15">
      <c r="A36807"/>
      <c r="B36807"/>
      <c r="C36807"/>
      <c r="D36807" s="67"/>
      <c r="E36807"/>
      <c r="F36807"/>
      <c r="G36807"/>
      <c r="H36807" s="67"/>
      <c r="I36807"/>
      <c r="J36807"/>
      <c r="K36807"/>
      <c r="L36807"/>
      <c r="M36807"/>
      <c r="N36807"/>
      <c r="O36807"/>
    </row>
    <row r="36808" spans="1:15">
      <c r="A36808"/>
      <c r="B36808"/>
      <c r="C36808"/>
      <c r="D36808" s="67"/>
      <c r="E36808"/>
      <c r="F36808"/>
      <c r="G36808"/>
      <c r="H36808" s="67"/>
      <c r="I36808"/>
      <c r="J36808"/>
      <c r="K36808"/>
      <c r="L36808"/>
      <c r="M36808"/>
      <c r="N36808"/>
      <c r="O36808"/>
    </row>
    <row r="36809" spans="1:15">
      <c r="A36809"/>
      <c r="B36809"/>
      <c r="C36809"/>
      <c r="D36809" s="67"/>
      <c r="E36809"/>
      <c r="F36809"/>
      <c r="G36809"/>
      <c r="H36809" s="67"/>
      <c r="I36809"/>
      <c r="J36809"/>
      <c r="K36809"/>
      <c r="L36809"/>
      <c r="M36809"/>
      <c r="N36809"/>
      <c r="O36809"/>
    </row>
    <row r="36810" spans="1:15">
      <c r="A36810"/>
      <c r="B36810"/>
      <c r="C36810"/>
      <c r="D36810" s="67"/>
      <c r="E36810"/>
      <c r="F36810"/>
      <c r="G36810"/>
      <c r="H36810" s="67"/>
      <c r="I36810"/>
      <c r="J36810"/>
      <c r="K36810"/>
      <c r="L36810"/>
      <c r="M36810"/>
      <c r="N36810"/>
      <c r="O36810"/>
    </row>
    <row r="36811" spans="1:15">
      <c r="A36811"/>
      <c r="B36811"/>
      <c r="C36811"/>
      <c r="D36811" s="67"/>
      <c r="E36811"/>
      <c r="F36811"/>
      <c r="G36811"/>
      <c r="H36811" s="67"/>
      <c r="I36811"/>
      <c r="J36811"/>
      <c r="K36811"/>
      <c r="L36811"/>
      <c r="M36811"/>
      <c r="N36811"/>
      <c r="O36811"/>
    </row>
    <row r="36812" spans="1:15">
      <c r="A36812"/>
      <c r="B36812"/>
      <c r="C36812"/>
      <c r="D36812" s="67"/>
      <c r="E36812"/>
      <c r="F36812"/>
      <c r="G36812"/>
      <c r="H36812" s="67"/>
      <c r="I36812"/>
      <c r="J36812"/>
      <c r="K36812"/>
      <c r="L36812"/>
      <c r="M36812"/>
      <c r="N36812"/>
      <c r="O36812"/>
    </row>
    <row r="36813" spans="1:15">
      <c r="A36813"/>
      <c r="B36813"/>
      <c r="C36813"/>
      <c r="D36813" s="67"/>
      <c r="E36813"/>
      <c r="F36813"/>
      <c r="G36813"/>
      <c r="H36813" s="67"/>
      <c r="I36813"/>
      <c r="J36813"/>
      <c r="K36813"/>
      <c r="L36813"/>
      <c r="M36813"/>
      <c r="N36813"/>
      <c r="O36813"/>
    </row>
    <row r="36814" spans="1:15">
      <c r="A36814"/>
      <c r="B36814"/>
      <c r="C36814"/>
      <c r="D36814" s="67"/>
      <c r="E36814"/>
      <c r="F36814"/>
      <c r="G36814"/>
      <c r="H36814" s="67"/>
      <c r="I36814"/>
      <c r="J36814"/>
      <c r="K36814"/>
      <c r="L36814"/>
      <c r="M36814"/>
      <c r="N36814"/>
      <c r="O36814"/>
    </row>
    <row r="36815" spans="1:15">
      <c r="A36815"/>
      <c r="B36815"/>
      <c r="C36815"/>
      <c r="D36815" s="67"/>
      <c r="E36815"/>
      <c r="F36815"/>
      <c r="G36815"/>
      <c r="H36815" s="67"/>
      <c r="I36815"/>
      <c r="J36815"/>
      <c r="K36815"/>
      <c r="L36815"/>
      <c r="M36815"/>
      <c r="N36815"/>
      <c r="O36815"/>
    </row>
    <row r="36816" spans="1:15">
      <c r="A36816"/>
      <c r="B36816"/>
      <c r="C36816"/>
      <c r="D36816" s="67"/>
      <c r="E36816"/>
      <c r="F36816"/>
      <c r="G36816"/>
      <c r="H36816" s="67"/>
      <c r="I36816"/>
      <c r="J36816"/>
      <c r="K36816"/>
      <c r="L36816"/>
      <c r="M36816"/>
      <c r="N36816"/>
      <c r="O36816"/>
    </row>
    <row r="36817" spans="1:15">
      <c r="A36817"/>
      <c r="B36817"/>
      <c r="C36817"/>
      <c r="D36817" s="67"/>
      <c r="E36817"/>
      <c r="F36817"/>
      <c r="G36817"/>
      <c r="H36817" s="67"/>
      <c r="I36817"/>
      <c r="J36817"/>
      <c r="K36817"/>
      <c r="L36817"/>
      <c r="M36817"/>
      <c r="N36817"/>
      <c r="O36817"/>
    </row>
    <row r="36818" spans="1:15">
      <c r="A36818"/>
      <c r="B36818"/>
      <c r="C36818"/>
      <c r="D36818" s="67"/>
      <c r="E36818"/>
      <c r="F36818"/>
      <c r="G36818"/>
      <c r="H36818" s="67"/>
      <c r="I36818"/>
      <c r="J36818"/>
      <c r="K36818"/>
      <c r="L36818"/>
      <c r="M36818"/>
      <c r="N36818"/>
      <c r="O36818"/>
    </row>
    <row r="36819" spans="1:15">
      <c r="A36819"/>
      <c r="B36819"/>
      <c r="C36819"/>
      <c r="D36819" s="67"/>
      <c r="E36819"/>
      <c r="F36819"/>
      <c r="G36819"/>
      <c r="H36819" s="67"/>
      <c r="I36819"/>
      <c r="J36819"/>
      <c r="K36819"/>
      <c r="L36819"/>
      <c r="M36819"/>
      <c r="N36819"/>
      <c r="O36819"/>
    </row>
    <row r="36820" spans="1:15">
      <c r="A36820"/>
      <c r="B36820"/>
      <c r="C36820"/>
      <c r="D36820" s="67"/>
      <c r="E36820"/>
      <c r="F36820"/>
      <c r="G36820"/>
      <c r="H36820" s="67"/>
      <c r="I36820"/>
      <c r="J36820"/>
      <c r="K36820"/>
      <c r="L36820"/>
      <c r="M36820"/>
      <c r="N36820"/>
      <c r="O36820"/>
    </row>
    <row r="36821" spans="1:15">
      <c r="A36821"/>
      <c r="B36821"/>
      <c r="C36821"/>
      <c r="D36821" s="67"/>
      <c r="E36821"/>
      <c r="F36821"/>
      <c r="G36821"/>
      <c r="H36821" s="67"/>
      <c r="I36821"/>
      <c r="J36821"/>
      <c r="K36821"/>
      <c r="L36821"/>
      <c r="M36821"/>
      <c r="N36821"/>
      <c r="O36821"/>
    </row>
    <row r="36822" spans="1:15">
      <c r="A36822"/>
      <c r="B36822"/>
      <c r="C36822"/>
      <c r="D36822" s="67"/>
      <c r="E36822"/>
      <c r="F36822"/>
      <c r="G36822"/>
      <c r="H36822" s="67"/>
      <c r="I36822"/>
      <c r="J36822"/>
      <c r="K36822"/>
      <c r="L36822"/>
      <c r="M36822"/>
      <c r="N36822"/>
      <c r="O36822"/>
    </row>
    <row r="36823" spans="1:15">
      <c r="A36823"/>
      <c r="B36823"/>
      <c r="C36823"/>
      <c r="D36823" s="67"/>
      <c r="E36823"/>
      <c r="F36823"/>
      <c r="G36823"/>
      <c r="H36823" s="67"/>
      <c r="I36823"/>
      <c r="J36823"/>
      <c r="K36823"/>
      <c r="L36823"/>
      <c r="M36823"/>
      <c r="N36823"/>
      <c r="O36823"/>
    </row>
    <row r="36824" spans="1:15">
      <c r="A36824"/>
      <c r="B36824"/>
      <c r="C36824"/>
      <c r="D36824" s="67"/>
      <c r="E36824"/>
      <c r="F36824"/>
      <c r="G36824"/>
      <c r="H36824" s="67"/>
      <c r="I36824"/>
      <c r="J36824"/>
      <c r="K36824"/>
      <c r="L36824"/>
      <c r="M36824"/>
      <c r="N36824"/>
      <c r="O36824"/>
    </row>
    <row r="36825" spans="1:15">
      <c r="A36825"/>
      <c r="B36825"/>
      <c r="C36825"/>
      <c r="D36825" s="67"/>
      <c r="E36825"/>
      <c r="F36825"/>
      <c r="G36825"/>
      <c r="H36825" s="67"/>
      <c r="I36825"/>
      <c r="J36825"/>
      <c r="K36825"/>
      <c r="L36825"/>
      <c r="M36825"/>
      <c r="N36825"/>
      <c r="O36825"/>
    </row>
    <row r="36826" spans="1:15">
      <c r="A36826"/>
      <c r="B36826"/>
      <c r="C36826"/>
      <c r="D36826" s="67"/>
      <c r="E36826"/>
      <c r="F36826"/>
      <c r="G36826"/>
      <c r="H36826" s="67"/>
      <c r="I36826"/>
      <c r="J36826"/>
      <c r="K36826"/>
      <c r="L36826"/>
      <c r="M36826"/>
      <c r="N36826"/>
      <c r="O36826"/>
    </row>
    <row r="36827" spans="1:15">
      <c r="A36827"/>
      <c r="B36827"/>
      <c r="C36827"/>
      <c r="D36827" s="67"/>
      <c r="E36827"/>
      <c r="F36827"/>
      <c r="G36827"/>
      <c r="H36827" s="67"/>
      <c r="I36827"/>
      <c r="J36827"/>
      <c r="K36827"/>
      <c r="L36827"/>
      <c r="M36827"/>
      <c r="N36827"/>
      <c r="O36827"/>
    </row>
    <row r="36828" spans="1:15">
      <c r="A36828"/>
      <c r="B36828"/>
      <c r="C36828"/>
      <c r="D36828" s="67"/>
      <c r="E36828"/>
      <c r="F36828"/>
      <c r="G36828"/>
      <c r="H36828" s="67"/>
      <c r="I36828"/>
      <c r="J36828"/>
      <c r="K36828"/>
      <c r="L36828"/>
      <c r="M36828"/>
      <c r="N36828"/>
      <c r="O36828"/>
    </row>
    <row r="36829" spans="1:15">
      <c r="A36829"/>
      <c r="B36829"/>
      <c r="C36829"/>
      <c r="D36829" s="67"/>
      <c r="E36829"/>
      <c r="F36829"/>
      <c r="G36829"/>
      <c r="H36829" s="67"/>
      <c r="I36829"/>
      <c r="J36829"/>
      <c r="K36829"/>
      <c r="L36829"/>
      <c r="M36829"/>
      <c r="N36829"/>
      <c r="O36829"/>
    </row>
    <row r="36830" spans="1:15">
      <c r="A36830"/>
      <c r="B36830"/>
      <c r="C36830"/>
      <c r="D36830" s="67"/>
      <c r="E36830"/>
      <c r="F36830"/>
      <c r="G36830"/>
      <c r="H36830" s="67"/>
      <c r="I36830"/>
      <c r="J36830"/>
      <c r="K36830"/>
      <c r="L36830"/>
      <c r="M36830"/>
      <c r="N36830"/>
      <c r="O36830"/>
    </row>
    <row r="36831" spans="1:15">
      <c r="A36831"/>
      <c r="B36831"/>
      <c r="C36831"/>
      <c r="D36831" s="67"/>
      <c r="E36831"/>
      <c r="F36831"/>
      <c r="G36831"/>
      <c r="H36831" s="67"/>
      <c r="I36831"/>
      <c r="J36831"/>
      <c r="K36831"/>
      <c r="L36831"/>
      <c r="M36831"/>
      <c r="N36831"/>
      <c r="O36831"/>
    </row>
    <row r="36832" spans="1:15">
      <c r="A36832"/>
      <c r="B36832"/>
      <c r="C36832"/>
      <c r="D36832" s="67"/>
      <c r="E36832"/>
      <c r="F36832"/>
      <c r="G36832"/>
      <c r="H36832" s="67"/>
      <c r="I36832"/>
      <c r="J36832"/>
      <c r="K36832"/>
      <c r="L36832"/>
      <c r="M36832"/>
      <c r="N36832"/>
      <c r="O36832"/>
    </row>
    <row r="36833" spans="1:15">
      <c r="A36833"/>
      <c r="B36833"/>
      <c r="C36833"/>
      <c r="D36833" s="67"/>
      <c r="E36833"/>
      <c r="F36833"/>
      <c r="G36833"/>
      <c r="H36833" s="67"/>
      <c r="I36833"/>
      <c r="J36833"/>
      <c r="K36833"/>
      <c r="L36833"/>
      <c r="M36833"/>
      <c r="N36833"/>
      <c r="O36833"/>
    </row>
    <row r="36834" spans="1:15">
      <c r="A36834"/>
      <c r="B36834"/>
      <c r="C36834"/>
      <c r="D36834" s="67"/>
      <c r="E36834"/>
      <c r="F36834"/>
      <c r="G36834"/>
      <c r="H36834" s="67"/>
      <c r="I36834"/>
      <c r="J36834"/>
      <c r="K36834"/>
      <c r="L36834"/>
      <c r="M36834"/>
      <c r="N36834"/>
      <c r="O36834"/>
    </row>
    <row r="36835" spans="1:15">
      <c r="A36835"/>
      <c r="B36835"/>
      <c r="C36835"/>
      <c r="D36835" s="67"/>
      <c r="E36835"/>
      <c r="F36835"/>
      <c r="G36835"/>
      <c r="H36835" s="67"/>
      <c r="I36835"/>
      <c r="J36835"/>
      <c r="K36835"/>
      <c r="L36835"/>
      <c r="M36835"/>
      <c r="N36835"/>
      <c r="O36835"/>
    </row>
    <row r="36836" spans="1:15">
      <c r="A36836"/>
      <c r="B36836"/>
      <c r="C36836"/>
      <c r="D36836" s="67"/>
      <c r="E36836"/>
      <c r="F36836"/>
      <c r="G36836"/>
      <c r="H36836" s="67"/>
      <c r="I36836"/>
      <c r="J36836"/>
      <c r="K36836"/>
      <c r="L36836"/>
      <c r="M36836"/>
      <c r="N36836"/>
      <c r="O36836"/>
    </row>
    <row r="36837" spans="1:15">
      <c r="A36837"/>
      <c r="B36837"/>
      <c r="C36837"/>
      <c r="D36837" s="67"/>
      <c r="E36837"/>
      <c r="F36837"/>
      <c r="G36837"/>
      <c r="H36837" s="67"/>
      <c r="I36837"/>
      <c r="J36837"/>
      <c r="K36837"/>
      <c r="L36837"/>
      <c r="M36837"/>
      <c r="N36837"/>
      <c r="O36837"/>
    </row>
    <row r="36838" spans="1:15">
      <c r="A36838"/>
      <c r="B36838"/>
      <c r="C36838"/>
      <c r="D36838" s="67"/>
      <c r="E36838"/>
      <c r="F36838"/>
      <c r="G36838"/>
      <c r="H36838" s="67"/>
      <c r="I36838"/>
      <c r="J36838"/>
      <c r="K36838"/>
      <c r="L36838"/>
      <c r="M36838"/>
      <c r="N36838"/>
      <c r="O36838"/>
    </row>
    <row r="36839" spans="1:15">
      <c r="A36839"/>
      <c r="B36839"/>
      <c r="C36839"/>
      <c r="D36839" s="67"/>
      <c r="E36839"/>
      <c r="F36839"/>
      <c r="G36839"/>
      <c r="H36839" s="67"/>
      <c r="I36839"/>
      <c r="J36839"/>
      <c r="K36839"/>
      <c r="L36839"/>
      <c r="M36839"/>
      <c r="N36839"/>
      <c r="O36839"/>
    </row>
    <row r="36840" spans="1:15">
      <c r="A36840"/>
      <c r="B36840"/>
      <c r="C36840"/>
      <c r="D36840" s="67"/>
      <c r="E36840"/>
      <c r="F36840"/>
      <c r="G36840"/>
      <c r="H36840" s="67"/>
      <c r="I36840"/>
      <c r="J36840"/>
      <c r="K36840"/>
      <c r="L36840"/>
      <c r="M36840"/>
      <c r="N36840"/>
      <c r="O36840"/>
    </row>
    <row r="36841" spans="1:15">
      <c r="A36841"/>
      <c r="B36841"/>
      <c r="C36841"/>
      <c r="D36841" s="67"/>
      <c r="E36841"/>
      <c r="F36841"/>
      <c r="G36841"/>
      <c r="H36841" s="67"/>
      <c r="I36841"/>
      <c r="J36841"/>
      <c r="K36841"/>
      <c r="L36841"/>
      <c r="M36841"/>
      <c r="N36841"/>
      <c r="O36841"/>
    </row>
    <row r="36842" spans="1:15">
      <c r="A36842"/>
      <c r="B36842"/>
      <c r="C36842"/>
      <c r="D36842" s="67"/>
      <c r="E36842"/>
      <c r="F36842"/>
      <c r="G36842"/>
      <c r="H36842" s="67"/>
      <c r="I36842"/>
      <c r="J36842"/>
      <c r="K36842"/>
      <c r="L36842"/>
      <c r="M36842"/>
      <c r="N36842"/>
      <c r="O36842"/>
    </row>
    <row r="36843" spans="1:15">
      <c r="A36843"/>
      <c r="B36843"/>
      <c r="C36843"/>
      <c r="D36843" s="67"/>
      <c r="E36843"/>
      <c r="F36843"/>
      <c r="G36843"/>
      <c r="H36843" s="67"/>
      <c r="I36843"/>
      <c r="J36843"/>
      <c r="K36843"/>
      <c r="L36843"/>
      <c r="M36843"/>
      <c r="N36843"/>
      <c r="O36843"/>
    </row>
    <row r="36844" spans="1:15">
      <c r="A36844"/>
      <c r="B36844"/>
      <c r="C36844"/>
      <c r="D36844" s="67"/>
      <c r="E36844"/>
      <c r="F36844"/>
      <c r="G36844"/>
      <c r="H36844" s="67"/>
      <c r="I36844"/>
      <c r="J36844"/>
      <c r="K36844"/>
      <c r="L36844"/>
      <c r="M36844"/>
      <c r="N36844"/>
      <c r="O36844"/>
    </row>
    <row r="36845" spans="1:15">
      <c r="A36845"/>
      <c r="B36845"/>
      <c r="C36845"/>
      <c r="D36845" s="67"/>
      <c r="E36845"/>
      <c r="F36845"/>
      <c r="G36845"/>
      <c r="H36845" s="67"/>
      <c r="I36845"/>
      <c r="J36845"/>
      <c r="K36845"/>
      <c r="L36845"/>
      <c r="M36845"/>
      <c r="N36845"/>
      <c r="O36845"/>
    </row>
    <row r="36846" spans="1:15">
      <c r="A36846"/>
      <c r="B36846"/>
      <c r="C36846"/>
      <c r="D36846" s="67"/>
      <c r="E36846"/>
      <c r="F36846"/>
      <c r="G36846"/>
      <c r="H36846" s="67"/>
      <c r="I36846"/>
      <c r="J36846"/>
      <c r="K36846"/>
      <c r="L36846"/>
      <c r="M36846"/>
      <c r="N36846"/>
      <c r="O36846"/>
    </row>
    <row r="36847" spans="1:15">
      <c r="A36847"/>
      <c r="B36847"/>
      <c r="C36847"/>
      <c r="D36847" s="67"/>
      <c r="E36847"/>
      <c r="F36847"/>
      <c r="G36847"/>
      <c r="H36847" s="67"/>
      <c r="I36847"/>
      <c r="J36847"/>
      <c r="K36847"/>
      <c r="L36847"/>
      <c r="M36847"/>
      <c r="N36847"/>
      <c r="O36847"/>
    </row>
    <row r="36848" spans="1:15">
      <c r="A36848"/>
      <c r="B36848"/>
      <c r="C36848"/>
      <c r="D36848" s="67"/>
      <c r="E36848"/>
      <c r="F36848"/>
      <c r="G36848"/>
      <c r="H36848" s="67"/>
      <c r="I36848"/>
      <c r="J36848"/>
      <c r="K36848"/>
      <c r="L36848"/>
      <c r="M36848"/>
      <c r="N36848"/>
      <c r="O36848"/>
    </row>
    <row r="36849" spans="1:15">
      <c r="A36849"/>
      <c r="B36849"/>
      <c r="C36849"/>
      <c r="D36849" s="67"/>
      <c r="E36849"/>
      <c r="F36849"/>
      <c r="G36849"/>
      <c r="H36849" s="67"/>
      <c r="I36849"/>
      <c r="J36849"/>
      <c r="K36849"/>
      <c r="L36849"/>
      <c r="M36849"/>
      <c r="N36849"/>
      <c r="O36849"/>
    </row>
    <row r="36850" spans="1:15">
      <c r="A36850"/>
      <c r="B36850"/>
      <c r="C36850"/>
      <c r="D36850" s="67"/>
      <c r="E36850"/>
      <c r="F36850"/>
      <c r="G36850"/>
      <c r="H36850" s="67"/>
      <c r="I36850"/>
      <c r="J36850"/>
      <c r="K36850"/>
      <c r="L36850"/>
      <c r="M36850"/>
      <c r="N36850"/>
      <c r="O36850"/>
    </row>
    <row r="36851" spans="1:15">
      <c r="A36851"/>
      <c r="B36851"/>
      <c r="C36851"/>
      <c r="D36851" s="67"/>
      <c r="E36851"/>
      <c r="F36851"/>
      <c r="G36851"/>
      <c r="H36851" s="67"/>
      <c r="I36851"/>
      <c r="J36851"/>
      <c r="K36851"/>
      <c r="L36851"/>
      <c r="M36851"/>
      <c r="N36851"/>
      <c r="O36851"/>
    </row>
    <row r="36852" spans="1:15">
      <c r="A36852"/>
      <c r="B36852"/>
      <c r="C36852"/>
      <c r="D36852" s="67"/>
      <c r="E36852"/>
      <c r="F36852"/>
      <c r="G36852"/>
      <c r="H36852" s="67"/>
      <c r="I36852"/>
      <c r="J36852"/>
      <c r="K36852"/>
      <c r="L36852"/>
      <c r="M36852"/>
      <c r="N36852"/>
      <c r="O36852"/>
    </row>
    <row r="36853" spans="1:15">
      <c r="A36853"/>
      <c r="B36853"/>
      <c r="C36853"/>
      <c r="D36853" s="67"/>
      <c r="E36853"/>
      <c r="F36853"/>
      <c r="G36853"/>
      <c r="H36853" s="67"/>
      <c r="I36853"/>
      <c r="J36853"/>
      <c r="K36853"/>
      <c r="L36853"/>
      <c r="M36853"/>
      <c r="N36853"/>
      <c r="O36853"/>
    </row>
    <row r="36854" spans="1:15">
      <c r="A36854"/>
      <c r="B36854"/>
      <c r="C36854"/>
      <c r="D36854" s="67"/>
      <c r="E36854"/>
      <c r="F36854"/>
      <c r="G36854"/>
      <c r="H36854" s="67"/>
      <c r="I36854"/>
      <c r="J36854"/>
      <c r="K36854"/>
      <c r="L36854"/>
      <c r="M36854"/>
      <c r="N36854"/>
      <c r="O36854"/>
    </row>
    <row r="36855" spans="1:15">
      <c r="A36855"/>
      <c r="B36855"/>
      <c r="C36855"/>
      <c r="D36855" s="67"/>
      <c r="E36855"/>
      <c r="F36855"/>
      <c r="G36855"/>
      <c r="H36855" s="67"/>
      <c r="I36855"/>
      <c r="J36855"/>
      <c r="K36855"/>
      <c r="L36855"/>
      <c r="M36855"/>
      <c r="N36855"/>
      <c r="O36855"/>
    </row>
    <row r="36856" spans="1:15">
      <c r="A36856"/>
      <c r="B36856"/>
      <c r="C36856"/>
      <c r="D36856" s="67"/>
      <c r="E36856"/>
      <c r="F36856"/>
      <c r="G36856"/>
      <c r="H36856" s="67"/>
      <c r="I36856"/>
      <c r="J36856"/>
      <c r="K36856"/>
      <c r="L36856"/>
      <c r="M36856"/>
      <c r="N36856"/>
      <c r="O36856"/>
    </row>
    <row r="36857" spans="1:15">
      <c r="A36857"/>
      <c r="B36857"/>
      <c r="C36857"/>
      <c r="D36857" s="67"/>
      <c r="E36857"/>
      <c r="F36857"/>
      <c r="G36857"/>
      <c r="H36857" s="67"/>
      <c r="I36857"/>
      <c r="J36857"/>
      <c r="K36857"/>
      <c r="L36857"/>
      <c r="M36857"/>
      <c r="N36857"/>
      <c r="O36857"/>
    </row>
    <row r="36858" spans="1:15">
      <c r="A36858"/>
      <c r="B36858"/>
      <c r="C36858"/>
      <c r="D36858" s="67"/>
      <c r="E36858"/>
      <c r="F36858"/>
      <c r="G36858"/>
      <c r="H36858" s="67"/>
      <c r="I36858"/>
      <c r="J36858"/>
      <c r="K36858"/>
      <c r="L36858"/>
      <c r="M36858"/>
      <c r="N36858"/>
      <c r="O36858"/>
    </row>
    <row r="36859" spans="1:15">
      <c r="A36859"/>
      <c r="B36859"/>
      <c r="C36859"/>
      <c r="D36859" s="67"/>
      <c r="E36859"/>
      <c r="F36859"/>
      <c r="G36859"/>
      <c r="H36859" s="67"/>
      <c r="I36859"/>
      <c r="J36859"/>
      <c r="K36859"/>
      <c r="L36859"/>
      <c r="M36859"/>
      <c r="N36859"/>
      <c r="O36859"/>
    </row>
    <row r="36860" spans="1:15">
      <c r="A36860"/>
      <c r="B36860"/>
      <c r="C36860"/>
      <c r="D36860" s="67"/>
      <c r="E36860"/>
      <c r="F36860"/>
      <c r="G36860"/>
      <c r="H36860" s="67"/>
      <c r="I36860"/>
      <c r="J36860"/>
      <c r="K36860"/>
      <c r="L36860"/>
      <c r="M36860"/>
      <c r="N36860"/>
      <c r="O36860"/>
    </row>
    <row r="36861" spans="1:15">
      <c r="A36861"/>
      <c r="B36861"/>
      <c r="C36861"/>
      <c r="D36861" s="67"/>
      <c r="E36861"/>
      <c r="F36861"/>
      <c r="G36861"/>
      <c r="H36861" s="67"/>
      <c r="I36861"/>
      <c r="J36861"/>
      <c r="K36861"/>
      <c r="L36861"/>
      <c r="M36861"/>
      <c r="N36861"/>
      <c r="O36861"/>
    </row>
    <row r="36862" spans="1:15">
      <c r="A36862"/>
      <c r="B36862"/>
      <c r="C36862"/>
      <c r="D36862" s="67"/>
      <c r="E36862"/>
      <c r="F36862"/>
      <c r="G36862"/>
      <c r="H36862" s="67"/>
      <c r="I36862"/>
      <c r="J36862"/>
      <c r="K36862"/>
      <c r="L36862"/>
      <c r="M36862"/>
      <c r="N36862"/>
      <c r="O36862"/>
    </row>
    <row r="36863" spans="1:15">
      <c r="A36863"/>
      <c r="B36863"/>
      <c r="C36863"/>
      <c r="D36863" s="67"/>
      <c r="E36863"/>
      <c r="F36863"/>
      <c r="G36863"/>
      <c r="H36863" s="67"/>
      <c r="I36863"/>
      <c r="J36863"/>
      <c r="K36863"/>
      <c r="L36863"/>
      <c r="M36863"/>
      <c r="N36863"/>
      <c r="O36863"/>
    </row>
    <row r="36864" spans="1:15">
      <c r="A36864"/>
      <c r="B36864"/>
      <c r="C36864"/>
      <c r="D36864" s="67"/>
      <c r="E36864"/>
      <c r="F36864"/>
      <c r="G36864"/>
      <c r="H36864" s="67"/>
      <c r="I36864"/>
      <c r="J36864"/>
      <c r="K36864"/>
      <c r="L36864"/>
      <c r="M36864"/>
      <c r="N36864"/>
      <c r="O36864"/>
    </row>
    <row r="36865" spans="1:15">
      <c r="A36865"/>
      <c r="B36865"/>
      <c r="C36865"/>
      <c r="D36865" s="67"/>
      <c r="E36865"/>
      <c r="F36865"/>
      <c r="G36865"/>
      <c r="H36865" s="67"/>
      <c r="I36865"/>
      <c r="J36865"/>
      <c r="K36865"/>
      <c r="L36865"/>
      <c r="M36865"/>
      <c r="N36865"/>
      <c r="O36865"/>
    </row>
    <row r="36866" spans="1:15">
      <c r="A36866"/>
      <c r="B36866"/>
      <c r="C36866"/>
      <c r="D36866" s="67"/>
      <c r="E36866"/>
      <c r="F36866"/>
      <c r="G36866"/>
      <c r="H36866" s="67"/>
      <c r="I36866"/>
      <c r="J36866"/>
      <c r="K36866"/>
      <c r="L36866"/>
      <c r="M36866"/>
      <c r="N36866"/>
      <c r="O36866"/>
    </row>
    <row r="36867" spans="1:15">
      <c r="A36867"/>
      <c r="B36867"/>
      <c r="C36867"/>
      <c r="D36867" s="67"/>
      <c r="E36867"/>
      <c r="F36867"/>
      <c r="G36867"/>
      <c r="H36867" s="67"/>
      <c r="I36867"/>
      <c r="J36867"/>
      <c r="K36867"/>
      <c r="L36867"/>
      <c r="M36867"/>
      <c r="N36867"/>
      <c r="O36867"/>
    </row>
    <row r="36868" spans="1:15">
      <c r="A36868"/>
      <c r="B36868"/>
      <c r="C36868"/>
      <c r="D36868" s="67"/>
      <c r="E36868"/>
      <c r="F36868"/>
      <c r="G36868"/>
      <c r="H36868" s="67"/>
      <c r="I36868"/>
      <c r="J36868"/>
      <c r="K36868"/>
      <c r="L36868"/>
      <c r="M36868"/>
      <c r="N36868"/>
      <c r="O36868"/>
    </row>
    <row r="36869" spans="1:15">
      <c r="A36869"/>
      <c r="B36869"/>
      <c r="C36869"/>
      <c r="D36869" s="67"/>
      <c r="E36869"/>
      <c r="F36869"/>
      <c r="G36869"/>
      <c r="H36869" s="67"/>
      <c r="I36869"/>
      <c r="J36869"/>
      <c r="K36869"/>
      <c r="L36869"/>
      <c r="M36869"/>
      <c r="N36869"/>
      <c r="O36869"/>
    </row>
    <row r="36870" spans="1:15">
      <c r="A36870"/>
      <c r="B36870"/>
      <c r="C36870"/>
      <c r="D36870" s="67"/>
      <c r="E36870"/>
      <c r="F36870"/>
      <c r="G36870"/>
      <c r="H36870" s="67"/>
      <c r="I36870"/>
      <c r="J36870"/>
      <c r="K36870"/>
      <c r="L36870"/>
      <c r="M36870"/>
      <c r="N36870"/>
      <c r="O36870"/>
    </row>
    <row r="36871" spans="1:15">
      <c r="A36871"/>
      <c r="B36871"/>
      <c r="C36871"/>
      <c r="D36871" s="67"/>
      <c r="E36871"/>
      <c r="F36871"/>
      <c r="G36871"/>
      <c r="H36871" s="67"/>
      <c r="I36871"/>
      <c r="J36871"/>
      <c r="K36871"/>
      <c r="L36871"/>
      <c r="M36871"/>
      <c r="N36871"/>
      <c r="O36871"/>
    </row>
    <row r="36872" spans="1:15">
      <c r="A36872"/>
      <c r="B36872"/>
      <c r="C36872"/>
      <c r="D36872" s="67"/>
      <c r="E36872"/>
      <c r="F36872"/>
      <c r="G36872"/>
      <c r="H36872" s="67"/>
      <c r="I36872"/>
      <c r="J36872"/>
      <c r="K36872"/>
      <c r="L36872"/>
      <c r="M36872"/>
      <c r="N36872"/>
      <c r="O36872"/>
    </row>
    <row r="36873" spans="1:15">
      <c r="A36873"/>
      <c r="B36873"/>
      <c r="C36873"/>
      <c r="D36873" s="67"/>
      <c r="E36873"/>
      <c r="F36873"/>
      <c r="G36873"/>
      <c r="H36873" s="67"/>
      <c r="I36873"/>
      <c r="J36873"/>
      <c r="K36873"/>
      <c r="L36873"/>
      <c r="M36873"/>
      <c r="N36873"/>
      <c r="O36873"/>
    </row>
    <row r="36874" spans="1:15">
      <c r="A36874"/>
      <c r="B36874"/>
      <c r="C36874"/>
      <c r="D36874" s="67"/>
      <c r="E36874"/>
      <c r="F36874"/>
      <c r="G36874"/>
      <c r="H36874" s="67"/>
      <c r="I36874"/>
      <c r="J36874"/>
      <c r="K36874"/>
      <c r="L36874"/>
      <c r="M36874"/>
      <c r="N36874"/>
      <c r="O36874"/>
    </row>
    <row r="36875" spans="1:15">
      <c r="A36875"/>
      <c r="B36875"/>
      <c r="C36875"/>
      <c r="D36875" s="67"/>
      <c r="E36875"/>
      <c r="F36875"/>
      <c r="G36875"/>
      <c r="H36875" s="67"/>
      <c r="I36875"/>
      <c r="J36875"/>
      <c r="K36875"/>
      <c r="L36875"/>
      <c r="M36875"/>
      <c r="N36875"/>
      <c r="O36875"/>
    </row>
    <row r="36876" spans="1:15">
      <c r="A36876"/>
      <c r="B36876"/>
      <c r="C36876"/>
      <c r="D36876" s="67"/>
      <c r="E36876"/>
      <c r="F36876"/>
      <c r="G36876"/>
      <c r="H36876" s="67"/>
      <c r="I36876"/>
      <c r="J36876"/>
      <c r="K36876"/>
      <c r="L36876"/>
      <c r="M36876"/>
      <c r="N36876"/>
      <c r="O36876"/>
    </row>
    <row r="36877" spans="1:15">
      <c r="A36877"/>
      <c r="B36877"/>
      <c r="C36877"/>
      <c r="D36877" s="67"/>
      <c r="E36877"/>
      <c r="F36877"/>
      <c r="G36877"/>
      <c r="H36877" s="67"/>
      <c r="I36877"/>
      <c r="J36877"/>
      <c r="K36877"/>
      <c r="L36877"/>
      <c r="M36877"/>
      <c r="N36877"/>
      <c r="O36877"/>
    </row>
    <row r="36878" spans="1:15">
      <c r="A36878"/>
      <c r="B36878"/>
      <c r="C36878"/>
      <c r="D36878" s="67"/>
      <c r="E36878"/>
      <c r="F36878"/>
      <c r="G36878"/>
      <c r="H36878" s="67"/>
      <c r="I36878"/>
      <c r="J36878"/>
      <c r="K36878"/>
      <c r="L36878"/>
      <c r="M36878"/>
      <c r="N36878"/>
      <c r="O36878"/>
    </row>
    <row r="36879" spans="1:15">
      <c r="A36879"/>
      <c r="B36879"/>
      <c r="C36879"/>
      <c r="D36879" s="67"/>
      <c r="E36879"/>
      <c r="F36879"/>
      <c r="G36879"/>
      <c r="H36879" s="67"/>
      <c r="I36879"/>
      <c r="J36879"/>
      <c r="K36879"/>
      <c r="L36879"/>
      <c r="M36879"/>
      <c r="N36879"/>
      <c r="O36879"/>
    </row>
    <row r="36880" spans="1:15">
      <c r="A36880"/>
      <c r="B36880"/>
      <c r="C36880"/>
      <c r="D36880" s="67"/>
      <c r="E36880"/>
      <c r="F36880"/>
      <c r="G36880"/>
      <c r="H36880" s="67"/>
      <c r="I36880"/>
      <c r="J36880"/>
      <c r="K36880"/>
      <c r="L36880"/>
      <c r="M36880"/>
      <c r="N36880"/>
      <c r="O36880"/>
    </row>
    <row r="36881" spans="1:15">
      <c r="A36881"/>
      <c r="B36881"/>
      <c r="C36881"/>
      <c r="D36881" s="67"/>
      <c r="E36881"/>
      <c r="F36881"/>
      <c r="G36881"/>
      <c r="H36881" s="67"/>
      <c r="I36881"/>
      <c r="J36881"/>
      <c r="K36881"/>
      <c r="L36881"/>
      <c r="M36881"/>
      <c r="N36881"/>
      <c r="O36881"/>
    </row>
    <row r="36882" spans="1:15">
      <c r="A36882"/>
      <c r="B36882"/>
      <c r="C36882"/>
      <c r="D36882" s="67"/>
      <c r="E36882"/>
      <c r="F36882"/>
      <c r="G36882"/>
      <c r="H36882" s="67"/>
      <c r="I36882"/>
      <c r="J36882"/>
      <c r="K36882"/>
      <c r="L36882"/>
      <c r="M36882"/>
      <c r="N36882"/>
      <c r="O36882"/>
    </row>
    <row r="36883" spans="1:15">
      <c r="A36883"/>
      <c r="B36883"/>
      <c r="C36883"/>
      <c r="D36883" s="67"/>
      <c r="E36883"/>
      <c r="F36883"/>
      <c r="G36883"/>
      <c r="H36883" s="67"/>
      <c r="I36883"/>
      <c r="J36883"/>
      <c r="K36883"/>
      <c r="L36883"/>
      <c r="M36883"/>
      <c r="N36883"/>
      <c r="O36883"/>
    </row>
    <row r="36884" spans="1:15">
      <c r="A36884"/>
      <c r="B36884"/>
      <c r="C36884"/>
      <c r="D36884" s="67"/>
      <c r="E36884"/>
      <c r="F36884"/>
      <c r="G36884"/>
      <c r="H36884" s="67"/>
      <c r="I36884"/>
      <c r="J36884"/>
      <c r="K36884"/>
      <c r="L36884"/>
      <c r="M36884"/>
      <c r="N36884"/>
      <c r="O36884"/>
    </row>
    <row r="36885" spans="1:15">
      <c r="A36885"/>
      <c r="B36885"/>
      <c r="C36885"/>
      <c r="D36885" s="67"/>
      <c r="E36885"/>
      <c r="F36885"/>
      <c r="G36885"/>
      <c r="H36885" s="67"/>
      <c r="I36885"/>
      <c r="J36885"/>
      <c r="K36885"/>
      <c r="L36885"/>
      <c r="M36885"/>
      <c r="N36885"/>
      <c r="O36885"/>
    </row>
    <row r="36886" spans="1:15">
      <c r="A36886"/>
      <c r="B36886"/>
      <c r="C36886"/>
      <c r="D36886" s="67"/>
      <c r="E36886"/>
      <c r="F36886"/>
      <c r="G36886"/>
      <c r="H36886" s="67"/>
      <c r="I36886"/>
      <c r="J36886"/>
      <c r="K36886"/>
      <c r="L36886"/>
      <c r="M36886"/>
      <c r="N36886"/>
      <c r="O36886"/>
    </row>
    <row r="36887" spans="1:15">
      <c r="A36887"/>
      <c r="B36887"/>
      <c r="C36887"/>
      <c r="D36887" s="67"/>
      <c r="E36887"/>
      <c r="F36887"/>
      <c r="G36887"/>
      <c r="H36887" s="67"/>
      <c r="I36887"/>
      <c r="J36887"/>
      <c r="K36887"/>
      <c r="L36887"/>
      <c r="M36887"/>
      <c r="N36887"/>
      <c r="O36887"/>
    </row>
    <row r="36888" spans="1:15">
      <c r="A36888"/>
      <c r="B36888"/>
      <c r="C36888"/>
      <c r="D36888" s="67"/>
      <c r="E36888"/>
      <c r="F36888"/>
      <c r="G36888"/>
      <c r="H36888" s="67"/>
      <c r="I36888"/>
      <c r="J36888"/>
      <c r="K36888"/>
      <c r="L36888"/>
      <c r="M36888"/>
      <c r="N36888"/>
      <c r="O36888"/>
    </row>
    <row r="36889" spans="1:15">
      <c r="A36889"/>
      <c r="B36889"/>
      <c r="C36889"/>
      <c r="D36889" s="67"/>
      <c r="E36889"/>
      <c r="F36889"/>
      <c r="G36889"/>
      <c r="H36889" s="67"/>
      <c r="I36889"/>
      <c r="J36889"/>
      <c r="K36889"/>
      <c r="L36889"/>
      <c r="M36889"/>
      <c r="N36889"/>
      <c r="O36889"/>
    </row>
    <row r="36890" spans="1:15">
      <c r="A36890"/>
      <c r="B36890"/>
      <c r="C36890"/>
      <c r="D36890" s="67"/>
      <c r="E36890"/>
      <c r="F36890"/>
      <c r="G36890"/>
      <c r="H36890" s="67"/>
      <c r="I36890"/>
      <c r="J36890"/>
      <c r="K36890"/>
      <c r="L36890"/>
      <c r="M36890"/>
      <c r="N36890"/>
      <c r="O36890"/>
    </row>
    <row r="36891" spans="1:15">
      <c r="A36891"/>
      <c r="B36891"/>
      <c r="C36891"/>
      <c r="D36891" s="67"/>
      <c r="E36891"/>
      <c r="F36891"/>
      <c r="G36891"/>
      <c r="H36891" s="67"/>
      <c r="I36891"/>
      <c r="J36891"/>
      <c r="K36891"/>
      <c r="L36891"/>
      <c r="M36891"/>
      <c r="N36891"/>
      <c r="O36891"/>
    </row>
    <row r="36892" spans="1:15">
      <c r="A36892"/>
      <c r="B36892"/>
      <c r="C36892"/>
      <c r="D36892" s="67"/>
      <c r="E36892"/>
      <c r="F36892"/>
      <c r="G36892"/>
      <c r="H36892" s="67"/>
      <c r="I36892"/>
      <c r="J36892"/>
      <c r="K36892"/>
      <c r="L36892"/>
      <c r="M36892"/>
      <c r="N36892"/>
      <c r="O36892"/>
    </row>
    <row r="36893" spans="1:15">
      <c r="A36893"/>
      <c r="B36893"/>
      <c r="C36893"/>
      <c r="D36893" s="67"/>
      <c r="E36893"/>
      <c r="F36893"/>
      <c r="G36893"/>
      <c r="H36893" s="67"/>
      <c r="I36893"/>
      <c r="J36893"/>
      <c r="K36893"/>
      <c r="L36893"/>
      <c r="M36893"/>
      <c r="N36893"/>
      <c r="O36893"/>
    </row>
    <row r="36894" spans="1:15">
      <c r="A36894"/>
      <c r="B36894"/>
      <c r="C36894"/>
      <c r="D36894" s="67"/>
      <c r="E36894"/>
      <c r="F36894"/>
      <c r="G36894"/>
      <c r="H36894" s="67"/>
      <c r="I36894"/>
      <c r="J36894"/>
      <c r="K36894"/>
      <c r="L36894"/>
      <c r="M36894"/>
      <c r="N36894"/>
      <c r="O36894"/>
    </row>
    <row r="36895" spans="1:15">
      <c r="A36895"/>
      <c r="B36895"/>
      <c r="C36895"/>
      <c r="D36895" s="67"/>
      <c r="E36895"/>
      <c r="F36895"/>
      <c r="G36895"/>
      <c r="H36895" s="67"/>
      <c r="I36895"/>
      <c r="J36895"/>
      <c r="K36895"/>
      <c r="L36895"/>
      <c r="M36895"/>
      <c r="N36895"/>
      <c r="O36895"/>
    </row>
    <row r="36896" spans="1:15">
      <c r="A36896"/>
      <c r="B36896"/>
      <c r="C36896"/>
      <c r="D36896" s="67"/>
      <c r="E36896"/>
      <c r="F36896"/>
      <c r="G36896"/>
      <c r="H36896" s="67"/>
      <c r="I36896"/>
      <c r="J36896"/>
      <c r="K36896"/>
      <c r="L36896"/>
      <c r="M36896"/>
      <c r="N36896"/>
      <c r="O36896"/>
    </row>
    <row r="36897" spans="1:15">
      <c r="A36897"/>
      <c r="B36897"/>
      <c r="C36897"/>
      <c r="D36897" s="67"/>
      <c r="E36897"/>
      <c r="F36897"/>
      <c r="G36897"/>
      <c r="H36897" s="67"/>
      <c r="I36897"/>
      <c r="J36897"/>
      <c r="K36897"/>
      <c r="L36897"/>
      <c r="M36897"/>
      <c r="N36897"/>
      <c r="O36897"/>
    </row>
    <row r="36898" spans="1:15">
      <c r="A36898"/>
      <c r="B36898"/>
      <c r="C36898"/>
      <c r="D36898" s="67"/>
      <c r="E36898"/>
      <c r="F36898"/>
      <c r="G36898"/>
      <c r="H36898" s="67"/>
      <c r="I36898"/>
      <c r="J36898"/>
      <c r="K36898"/>
      <c r="L36898"/>
      <c r="M36898"/>
      <c r="N36898"/>
      <c r="O36898"/>
    </row>
    <row r="36899" spans="1:15">
      <c r="A36899"/>
      <c r="B36899"/>
      <c r="C36899"/>
      <c r="D36899" s="67"/>
      <c r="E36899"/>
      <c r="F36899"/>
      <c r="G36899"/>
      <c r="H36899" s="67"/>
      <c r="I36899"/>
      <c r="J36899"/>
      <c r="K36899"/>
      <c r="L36899"/>
      <c r="M36899"/>
      <c r="N36899"/>
      <c r="O36899"/>
    </row>
    <row r="36900" spans="1:15">
      <c r="A36900"/>
      <c r="B36900"/>
      <c r="C36900"/>
      <c r="D36900" s="67"/>
      <c r="E36900"/>
      <c r="F36900"/>
      <c r="G36900"/>
      <c r="H36900" s="67"/>
      <c r="I36900"/>
      <c r="J36900"/>
      <c r="K36900"/>
      <c r="L36900"/>
      <c r="M36900"/>
      <c r="N36900"/>
      <c r="O36900"/>
    </row>
    <row r="36901" spans="1:15">
      <c r="A36901"/>
      <c r="B36901"/>
      <c r="C36901"/>
      <c r="D36901" s="67"/>
      <c r="E36901"/>
      <c r="F36901"/>
      <c r="G36901"/>
      <c r="H36901" s="67"/>
      <c r="I36901"/>
      <c r="J36901"/>
      <c r="K36901"/>
      <c r="L36901"/>
      <c r="M36901"/>
      <c r="N36901"/>
      <c r="O36901"/>
    </row>
    <row r="36902" spans="1:15">
      <c r="A36902"/>
      <c r="B36902"/>
      <c r="C36902"/>
      <c r="D36902" s="67"/>
      <c r="E36902"/>
      <c r="F36902"/>
      <c r="G36902"/>
      <c r="H36902" s="67"/>
      <c r="I36902"/>
      <c r="J36902"/>
      <c r="K36902"/>
      <c r="L36902"/>
      <c r="M36902"/>
      <c r="N36902"/>
      <c r="O36902"/>
    </row>
    <row r="36903" spans="1:15">
      <c r="A36903"/>
      <c r="B36903"/>
      <c r="C36903"/>
      <c r="D36903" s="67"/>
      <c r="E36903"/>
      <c r="F36903"/>
      <c r="G36903"/>
      <c r="H36903" s="67"/>
      <c r="I36903"/>
      <c r="J36903"/>
      <c r="K36903"/>
      <c r="L36903"/>
      <c r="M36903"/>
      <c r="N36903"/>
      <c r="O36903"/>
    </row>
    <row r="36904" spans="1:15">
      <c r="A36904"/>
      <c r="B36904"/>
      <c r="C36904"/>
      <c r="D36904" s="67"/>
      <c r="E36904"/>
      <c r="F36904"/>
      <c r="G36904"/>
      <c r="H36904" s="67"/>
      <c r="I36904"/>
      <c r="J36904"/>
      <c r="K36904"/>
      <c r="L36904"/>
      <c r="M36904"/>
      <c r="N36904"/>
      <c r="O36904"/>
    </row>
    <row r="36905" spans="1:15">
      <c r="A36905"/>
      <c r="B36905"/>
      <c r="C36905"/>
      <c r="D36905" s="67"/>
      <c r="E36905"/>
      <c r="F36905"/>
      <c r="G36905"/>
      <c r="H36905" s="67"/>
      <c r="I36905"/>
      <c r="J36905"/>
      <c r="K36905"/>
      <c r="L36905"/>
      <c r="M36905"/>
      <c r="N36905"/>
      <c r="O36905"/>
    </row>
    <row r="36906" spans="1:15">
      <c r="A36906"/>
      <c r="B36906"/>
      <c r="C36906"/>
      <c r="D36906" s="67"/>
      <c r="E36906"/>
      <c r="F36906"/>
      <c r="G36906"/>
      <c r="H36906" s="67"/>
      <c r="I36906"/>
      <c r="J36906"/>
      <c r="K36906"/>
      <c r="L36906"/>
      <c r="M36906"/>
      <c r="N36906"/>
      <c r="O36906"/>
    </row>
    <row r="36907" spans="1:15">
      <c r="A36907"/>
      <c r="B36907"/>
      <c r="C36907"/>
      <c r="D36907" s="67"/>
      <c r="E36907"/>
      <c r="F36907"/>
      <c r="G36907"/>
      <c r="H36907" s="67"/>
      <c r="I36907"/>
      <c r="J36907"/>
      <c r="K36907"/>
      <c r="L36907"/>
      <c r="M36907"/>
      <c r="N36907"/>
      <c r="O36907"/>
    </row>
    <row r="36908" spans="1:15">
      <c r="A36908"/>
      <c r="B36908"/>
      <c r="C36908"/>
      <c r="D36908" s="67"/>
      <c r="E36908"/>
      <c r="F36908"/>
      <c r="G36908"/>
      <c r="H36908" s="67"/>
      <c r="I36908"/>
      <c r="J36908"/>
      <c r="K36908"/>
      <c r="L36908"/>
      <c r="M36908"/>
      <c r="N36908"/>
      <c r="O36908"/>
    </row>
    <row r="36909" spans="1:15">
      <c r="A36909"/>
      <c r="B36909"/>
      <c r="C36909"/>
      <c r="D36909" s="67"/>
      <c r="E36909"/>
      <c r="F36909"/>
      <c r="G36909"/>
      <c r="H36909" s="67"/>
      <c r="I36909"/>
      <c r="J36909"/>
      <c r="K36909"/>
      <c r="L36909"/>
      <c r="M36909"/>
      <c r="N36909"/>
      <c r="O36909"/>
    </row>
    <row r="36910" spans="1:15">
      <c r="A36910"/>
      <c r="B36910"/>
      <c r="C36910"/>
      <c r="D36910" s="67"/>
      <c r="E36910"/>
      <c r="F36910"/>
      <c r="G36910"/>
      <c r="H36910" s="67"/>
      <c r="I36910"/>
      <c r="J36910"/>
      <c r="K36910"/>
      <c r="L36910"/>
      <c r="M36910"/>
      <c r="N36910"/>
      <c r="O36910"/>
    </row>
    <row r="36911" spans="1:15">
      <c r="A36911"/>
      <c r="B36911"/>
      <c r="C36911"/>
      <c r="D36911" s="67"/>
      <c r="E36911"/>
      <c r="F36911"/>
      <c r="G36911"/>
      <c r="H36911" s="67"/>
      <c r="I36911"/>
      <c r="J36911"/>
      <c r="K36911"/>
      <c r="L36911"/>
      <c r="M36911"/>
      <c r="N36911"/>
      <c r="O36911"/>
    </row>
    <row r="36912" spans="1:15">
      <c r="A36912"/>
      <c r="B36912"/>
      <c r="C36912"/>
      <c r="D36912" s="67"/>
      <c r="E36912"/>
      <c r="F36912"/>
      <c r="G36912"/>
      <c r="H36912" s="67"/>
      <c r="I36912"/>
      <c r="J36912"/>
      <c r="K36912"/>
      <c r="L36912"/>
      <c r="M36912"/>
      <c r="N36912"/>
      <c r="O36912"/>
    </row>
    <row r="36913" spans="1:15">
      <c r="A36913"/>
      <c r="B36913"/>
      <c r="C36913"/>
      <c r="D36913" s="67"/>
      <c r="E36913"/>
      <c r="F36913"/>
      <c r="G36913"/>
      <c r="H36913" s="67"/>
      <c r="I36913"/>
      <c r="J36913"/>
      <c r="K36913"/>
      <c r="L36913"/>
      <c r="M36913"/>
      <c r="N36913"/>
      <c r="O36913"/>
    </row>
    <row r="36914" spans="1:15">
      <c r="A36914"/>
      <c r="B36914"/>
      <c r="C36914"/>
      <c r="D36914" s="67"/>
      <c r="E36914"/>
      <c r="F36914"/>
      <c r="G36914"/>
      <c r="H36914" s="67"/>
      <c r="I36914"/>
      <c r="J36914"/>
      <c r="K36914"/>
      <c r="L36914"/>
      <c r="M36914"/>
      <c r="N36914"/>
      <c r="O36914"/>
    </row>
    <row r="36915" spans="1:15">
      <c r="A36915"/>
      <c r="B36915"/>
      <c r="C36915"/>
      <c r="D36915" s="67"/>
      <c r="E36915"/>
      <c r="F36915"/>
      <c r="G36915"/>
      <c r="H36915" s="67"/>
      <c r="I36915"/>
      <c r="J36915"/>
      <c r="K36915"/>
      <c r="L36915"/>
      <c r="M36915"/>
      <c r="N36915"/>
      <c r="O36915"/>
    </row>
    <row r="36916" spans="1:15">
      <c r="A36916"/>
      <c r="B36916"/>
      <c r="C36916"/>
      <c r="D36916" s="67"/>
      <c r="E36916"/>
      <c r="F36916"/>
      <c r="G36916"/>
      <c r="H36916" s="67"/>
      <c r="I36916"/>
      <c r="J36916"/>
      <c r="K36916"/>
      <c r="L36916"/>
      <c r="M36916"/>
      <c r="N36916"/>
      <c r="O36916"/>
    </row>
    <row r="36917" spans="1:15">
      <c r="A36917"/>
      <c r="B36917"/>
      <c r="C36917"/>
      <c r="D36917" s="67"/>
      <c r="E36917"/>
      <c r="F36917"/>
      <c r="G36917"/>
      <c r="H36917" s="67"/>
      <c r="I36917"/>
      <c r="J36917"/>
      <c r="K36917"/>
      <c r="L36917"/>
      <c r="M36917"/>
      <c r="N36917"/>
      <c r="O36917"/>
    </row>
    <row r="36918" spans="1:15">
      <c r="A36918"/>
      <c r="B36918"/>
      <c r="C36918"/>
      <c r="D36918" s="67"/>
      <c r="E36918"/>
      <c r="F36918"/>
      <c r="G36918"/>
      <c r="H36918" s="67"/>
      <c r="I36918"/>
      <c r="J36918"/>
      <c r="K36918"/>
      <c r="L36918"/>
      <c r="M36918"/>
      <c r="N36918"/>
      <c r="O36918"/>
    </row>
    <row r="36919" spans="1:15">
      <c r="A36919"/>
      <c r="B36919"/>
      <c r="C36919"/>
      <c r="D36919" s="67"/>
      <c r="E36919"/>
      <c r="F36919"/>
      <c r="G36919"/>
      <c r="H36919" s="67"/>
      <c r="I36919"/>
      <c r="J36919"/>
      <c r="K36919"/>
      <c r="L36919"/>
      <c r="M36919"/>
      <c r="N36919"/>
      <c r="O36919"/>
    </row>
    <row r="36920" spans="1:15">
      <c r="A36920"/>
      <c r="B36920"/>
      <c r="C36920"/>
      <c r="D36920" s="67"/>
      <c r="E36920"/>
      <c r="F36920"/>
      <c r="G36920"/>
      <c r="H36920" s="67"/>
      <c r="I36920"/>
      <c r="J36920"/>
      <c r="K36920"/>
      <c r="L36920"/>
      <c r="M36920"/>
      <c r="N36920"/>
      <c r="O36920"/>
    </row>
    <row r="36921" spans="1:15">
      <c r="A36921"/>
      <c r="B36921"/>
      <c r="C36921"/>
      <c r="D36921" s="67"/>
      <c r="E36921"/>
      <c r="F36921"/>
      <c r="G36921"/>
      <c r="H36921" s="67"/>
      <c r="I36921"/>
      <c r="J36921"/>
      <c r="K36921"/>
      <c r="L36921"/>
      <c r="M36921"/>
      <c r="N36921"/>
      <c r="O36921"/>
    </row>
    <row r="36922" spans="1:15">
      <c r="A36922"/>
      <c r="B36922"/>
      <c r="C36922"/>
      <c r="D36922" s="67"/>
      <c r="E36922"/>
      <c r="F36922"/>
      <c r="G36922"/>
      <c r="H36922" s="67"/>
      <c r="I36922"/>
      <c r="J36922"/>
      <c r="K36922"/>
      <c r="L36922"/>
      <c r="M36922"/>
      <c r="N36922"/>
      <c r="O36922"/>
    </row>
    <row r="36923" spans="1:15">
      <c r="A36923"/>
      <c r="B36923"/>
      <c r="C36923"/>
      <c r="D36923" s="67"/>
      <c r="E36923"/>
      <c r="F36923"/>
      <c r="G36923"/>
      <c r="H36923" s="67"/>
      <c r="I36923"/>
      <c r="J36923"/>
      <c r="K36923"/>
      <c r="L36923"/>
      <c r="M36923"/>
      <c r="N36923"/>
      <c r="O36923"/>
    </row>
    <row r="36924" spans="1:15">
      <c r="A36924"/>
      <c r="B36924"/>
      <c r="C36924"/>
      <c r="D36924" s="67"/>
      <c r="E36924"/>
      <c r="F36924"/>
      <c r="G36924"/>
      <c r="H36924" s="67"/>
      <c r="I36924"/>
      <c r="J36924"/>
      <c r="K36924"/>
      <c r="L36924"/>
      <c r="M36924"/>
      <c r="N36924"/>
      <c r="O36924"/>
    </row>
    <row r="36925" spans="1:15">
      <c r="A36925"/>
      <c r="B36925"/>
      <c r="C36925"/>
      <c r="D36925" s="67"/>
      <c r="E36925"/>
      <c r="F36925"/>
      <c r="G36925"/>
      <c r="H36925" s="67"/>
      <c r="I36925"/>
      <c r="J36925"/>
      <c r="K36925"/>
      <c r="L36925"/>
      <c r="M36925"/>
      <c r="N36925"/>
      <c r="O36925"/>
    </row>
    <row r="36926" spans="1:15">
      <c r="A36926"/>
      <c r="B36926"/>
      <c r="C36926"/>
      <c r="D36926" s="67"/>
      <c r="E36926"/>
      <c r="F36926"/>
      <c r="G36926"/>
      <c r="H36926" s="67"/>
      <c r="I36926"/>
      <c r="J36926"/>
      <c r="K36926"/>
      <c r="L36926"/>
      <c r="M36926"/>
      <c r="N36926"/>
      <c r="O36926"/>
    </row>
    <row r="36927" spans="1:15">
      <c r="A36927"/>
      <c r="B36927"/>
      <c r="C36927"/>
      <c r="D36927" s="67"/>
      <c r="E36927"/>
      <c r="F36927"/>
      <c r="G36927"/>
      <c r="H36927" s="67"/>
      <c r="I36927"/>
      <c r="J36927"/>
      <c r="K36927"/>
      <c r="L36927"/>
      <c r="M36927"/>
      <c r="N36927"/>
      <c r="O36927"/>
    </row>
    <row r="36928" spans="1:15">
      <c r="A36928"/>
      <c r="B36928"/>
      <c r="C36928"/>
      <c r="D36928" s="67"/>
      <c r="E36928"/>
      <c r="F36928"/>
      <c r="G36928"/>
      <c r="H36928" s="67"/>
      <c r="I36928"/>
      <c r="J36928"/>
      <c r="K36928"/>
      <c r="L36928"/>
      <c r="M36928"/>
      <c r="N36928"/>
      <c r="O36928"/>
    </row>
    <row r="36929" spans="1:15">
      <c r="A36929"/>
      <c r="B36929"/>
      <c r="C36929"/>
      <c r="D36929" s="67"/>
      <c r="E36929"/>
      <c r="F36929"/>
      <c r="G36929"/>
      <c r="H36929" s="67"/>
      <c r="I36929"/>
      <c r="J36929"/>
      <c r="K36929"/>
      <c r="L36929"/>
      <c r="M36929"/>
      <c r="N36929"/>
      <c r="O36929"/>
    </row>
    <row r="36930" spans="1:15">
      <c r="A36930"/>
      <c r="B36930"/>
      <c r="C36930"/>
      <c r="D36930" s="67"/>
      <c r="E36930"/>
      <c r="F36930"/>
      <c r="G36930"/>
      <c r="H36930" s="67"/>
      <c r="I36930"/>
      <c r="J36930"/>
      <c r="K36930"/>
      <c r="L36930"/>
      <c r="M36930"/>
      <c r="N36930"/>
      <c r="O36930"/>
    </row>
    <row r="36931" spans="1:15">
      <c r="A36931"/>
      <c r="B36931"/>
      <c r="C36931"/>
      <c r="D36931" s="67"/>
      <c r="E36931"/>
      <c r="F36931"/>
      <c r="G36931"/>
      <c r="H36931" s="67"/>
      <c r="I36931"/>
      <c r="J36931"/>
      <c r="K36931"/>
      <c r="L36931"/>
      <c r="M36931"/>
      <c r="N36931"/>
      <c r="O36931"/>
    </row>
    <row r="36932" spans="1:15">
      <c r="A36932"/>
      <c r="B36932"/>
      <c r="C36932"/>
      <c r="D36932" s="67"/>
      <c r="E36932"/>
      <c r="F36932"/>
      <c r="G36932"/>
      <c r="H36932" s="67"/>
      <c r="I36932"/>
      <c r="J36932"/>
      <c r="K36932"/>
      <c r="L36932"/>
      <c r="M36932"/>
      <c r="N36932"/>
      <c r="O36932"/>
    </row>
    <row r="36933" spans="1:15">
      <c r="A36933"/>
      <c r="B36933"/>
      <c r="C36933"/>
      <c r="D36933" s="67"/>
      <c r="E36933"/>
      <c r="F36933"/>
      <c r="G36933"/>
      <c r="H36933" s="67"/>
      <c r="I36933"/>
      <c r="J36933"/>
      <c r="K36933"/>
      <c r="L36933"/>
      <c r="M36933"/>
      <c r="N36933"/>
      <c r="O36933"/>
    </row>
    <row r="36934" spans="1:15">
      <c r="A36934"/>
      <c r="B36934"/>
      <c r="C36934"/>
      <c r="D36934" s="67"/>
      <c r="E36934"/>
      <c r="F36934"/>
      <c r="G36934"/>
      <c r="H36934" s="67"/>
      <c r="I36934"/>
      <c r="J36934"/>
      <c r="K36934"/>
      <c r="L36934"/>
      <c r="M36934"/>
      <c r="N36934"/>
      <c r="O36934"/>
    </row>
    <row r="36935" spans="1:15">
      <c r="A36935"/>
      <c r="B36935"/>
      <c r="C36935"/>
      <c r="D36935" s="67"/>
      <c r="E36935"/>
      <c r="F36935"/>
      <c r="G36935"/>
      <c r="H36935" s="67"/>
      <c r="I36935"/>
      <c r="J36935"/>
      <c r="K36935"/>
      <c r="L36935"/>
      <c r="M36935"/>
      <c r="N36935"/>
      <c r="O36935"/>
    </row>
    <row r="36936" spans="1:15">
      <c r="A36936"/>
      <c r="B36936"/>
      <c r="C36936"/>
      <c r="D36936" s="67"/>
      <c r="E36936"/>
      <c r="F36936"/>
      <c r="G36936"/>
      <c r="H36936" s="67"/>
      <c r="I36936"/>
      <c r="J36936"/>
      <c r="K36936"/>
      <c r="L36936"/>
      <c r="M36936"/>
      <c r="N36936"/>
      <c r="O36936"/>
    </row>
    <row r="36937" spans="1:15">
      <c r="A36937"/>
      <c r="B36937"/>
      <c r="C36937"/>
      <c r="D36937" s="67"/>
      <c r="E36937"/>
      <c r="F36937"/>
      <c r="G36937"/>
      <c r="H36937" s="67"/>
      <c r="I36937"/>
      <c r="J36937"/>
      <c r="K36937"/>
      <c r="L36937"/>
      <c r="M36937"/>
      <c r="N36937"/>
      <c r="O36937"/>
    </row>
    <row r="36938" spans="1:15">
      <c r="A36938"/>
      <c r="B36938"/>
      <c r="C36938"/>
      <c r="D36938" s="67"/>
      <c r="E36938"/>
      <c r="F36938"/>
      <c r="G36938"/>
      <c r="H36938" s="67"/>
      <c r="I36938"/>
      <c r="J36938"/>
      <c r="K36938"/>
      <c r="L36938"/>
      <c r="M36938"/>
      <c r="N36938"/>
      <c r="O36938"/>
    </row>
    <row r="36939" spans="1:15">
      <c r="A36939"/>
      <c r="B36939"/>
      <c r="C36939"/>
      <c r="D36939" s="67"/>
      <c r="E36939"/>
      <c r="F36939"/>
      <c r="G36939"/>
      <c r="H36939" s="67"/>
      <c r="I36939"/>
      <c r="J36939"/>
      <c r="K36939"/>
      <c r="L36939"/>
      <c r="M36939"/>
      <c r="N36939"/>
      <c r="O36939"/>
    </row>
    <row r="36940" spans="1:15">
      <c r="A36940"/>
      <c r="B36940"/>
      <c r="C36940"/>
      <c r="D36940" s="67"/>
      <c r="E36940"/>
      <c r="F36940"/>
      <c r="G36940"/>
      <c r="H36940" s="67"/>
      <c r="I36940"/>
      <c r="J36940"/>
      <c r="K36940"/>
      <c r="L36940"/>
      <c r="M36940"/>
      <c r="N36940"/>
      <c r="O36940"/>
    </row>
    <row r="36941" spans="1:15">
      <c r="A36941"/>
      <c r="B36941"/>
      <c r="C36941"/>
      <c r="D36941" s="67"/>
      <c r="E36941"/>
      <c r="F36941"/>
      <c r="G36941"/>
      <c r="H36941" s="67"/>
      <c r="I36941"/>
      <c r="J36941"/>
      <c r="K36941"/>
      <c r="L36941"/>
      <c r="M36941"/>
      <c r="N36941"/>
      <c r="O36941"/>
    </row>
    <row r="36942" spans="1:15">
      <c r="A36942"/>
      <c r="B36942"/>
      <c r="C36942"/>
      <c r="D36942" s="67"/>
      <c r="E36942"/>
      <c r="F36942"/>
      <c r="G36942"/>
      <c r="H36942" s="67"/>
      <c r="I36942"/>
      <c r="J36942"/>
      <c r="K36942"/>
      <c r="L36942"/>
      <c r="M36942"/>
      <c r="N36942"/>
      <c r="O36942"/>
    </row>
    <row r="36943" spans="1:15">
      <c r="A36943"/>
      <c r="B36943"/>
      <c r="C36943"/>
      <c r="D36943" s="67"/>
      <c r="E36943"/>
      <c r="F36943"/>
      <c r="G36943"/>
      <c r="H36943" s="67"/>
      <c r="I36943"/>
      <c r="J36943"/>
      <c r="K36943"/>
      <c r="L36943"/>
      <c r="M36943"/>
      <c r="N36943"/>
      <c r="O36943"/>
    </row>
    <row r="36944" spans="1:15">
      <c r="A36944"/>
      <c r="B36944"/>
      <c r="C36944"/>
      <c r="D36944" s="67"/>
      <c r="E36944"/>
      <c r="F36944"/>
      <c r="G36944"/>
      <c r="H36944" s="67"/>
      <c r="I36944"/>
      <c r="J36944"/>
      <c r="K36944"/>
      <c r="L36944"/>
      <c r="M36944"/>
      <c r="N36944"/>
      <c r="O36944"/>
    </row>
    <row r="36945" spans="1:15">
      <c r="A36945"/>
      <c r="B36945"/>
      <c r="C36945"/>
      <c r="D36945" s="67"/>
      <c r="E36945"/>
      <c r="F36945"/>
      <c r="G36945"/>
      <c r="H36945" s="67"/>
      <c r="I36945"/>
      <c r="J36945"/>
      <c r="K36945"/>
      <c r="L36945"/>
      <c r="M36945"/>
      <c r="N36945"/>
      <c r="O36945"/>
    </row>
    <row r="36946" spans="1:15">
      <c r="A36946"/>
      <c r="B36946"/>
      <c r="C36946"/>
      <c r="D36946" s="67"/>
      <c r="E36946"/>
      <c r="F36946"/>
      <c r="G36946"/>
      <c r="H36946" s="67"/>
      <c r="I36946"/>
      <c r="J36946"/>
      <c r="K36946"/>
      <c r="L36946"/>
      <c r="M36946"/>
      <c r="N36946"/>
      <c r="O36946"/>
    </row>
    <row r="36947" spans="1:15">
      <c r="A36947"/>
      <c r="B36947"/>
      <c r="C36947"/>
      <c r="D36947" s="67"/>
      <c r="E36947"/>
      <c r="F36947"/>
      <c r="G36947"/>
      <c r="H36947" s="67"/>
      <c r="I36947"/>
      <c r="J36947"/>
      <c r="K36947"/>
      <c r="L36947"/>
      <c r="M36947"/>
      <c r="N36947"/>
      <c r="O36947"/>
    </row>
    <row r="36948" spans="1:15">
      <c r="A36948"/>
      <c r="B36948"/>
      <c r="C36948"/>
      <c r="D36948" s="67"/>
      <c r="E36948"/>
      <c r="F36948"/>
      <c r="G36948"/>
      <c r="H36948" s="67"/>
      <c r="I36948"/>
      <c r="J36948"/>
      <c r="K36948"/>
      <c r="L36948"/>
      <c r="M36948"/>
      <c r="N36948"/>
      <c r="O36948"/>
    </row>
    <row r="36949" spans="1:15">
      <c r="A36949"/>
      <c r="B36949"/>
      <c r="C36949"/>
      <c r="D36949" s="67"/>
      <c r="E36949"/>
      <c r="F36949"/>
      <c r="G36949"/>
      <c r="H36949" s="67"/>
      <c r="I36949"/>
      <c r="J36949"/>
      <c r="K36949"/>
      <c r="L36949"/>
      <c r="M36949"/>
      <c r="N36949"/>
      <c r="O36949"/>
    </row>
    <row r="36950" spans="1:15">
      <c r="A36950"/>
      <c r="B36950"/>
      <c r="C36950"/>
      <c r="D36950" s="67"/>
      <c r="E36950"/>
      <c r="F36950"/>
      <c r="G36950"/>
      <c r="H36950" s="67"/>
      <c r="I36950"/>
      <c r="J36950"/>
      <c r="K36950"/>
      <c r="L36950"/>
      <c r="M36950"/>
      <c r="N36950"/>
      <c r="O36950"/>
    </row>
    <row r="36951" spans="1:15">
      <c r="A36951"/>
      <c r="B36951"/>
      <c r="C36951"/>
      <c r="D36951" s="67"/>
      <c r="E36951"/>
      <c r="F36951"/>
      <c r="G36951"/>
      <c r="H36951" s="67"/>
      <c r="I36951"/>
      <c r="J36951"/>
      <c r="K36951"/>
      <c r="L36951"/>
      <c r="M36951"/>
      <c r="N36951"/>
      <c r="O36951"/>
    </row>
    <row r="36952" spans="1:15">
      <c r="A36952"/>
      <c r="B36952"/>
      <c r="C36952"/>
      <c r="D36952" s="67"/>
      <c r="E36952"/>
      <c r="F36952"/>
      <c r="G36952"/>
      <c r="H36952" s="67"/>
      <c r="I36952"/>
      <c r="J36952"/>
      <c r="K36952"/>
      <c r="L36952"/>
      <c r="M36952"/>
      <c r="N36952"/>
      <c r="O36952"/>
    </row>
    <row r="36953" spans="1:15">
      <c r="A36953"/>
      <c r="B36953"/>
      <c r="C36953"/>
      <c r="D36953" s="67"/>
      <c r="E36953"/>
      <c r="F36953"/>
      <c r="G36953"/>
      <c r="H36953" s="67"/>
      <c r="I36953"/>
      <c r="J36953"/>
      <c r="K36953"/>
      <c r="L36953"/>
      <c r="M36953"/>
      <c r="N36953"/>
      <c r="O36953"/>
    </row>
    <row r="36954" spans="1:15">
      <c r="A36954"/>
      <c r="B36954"/>
      <c r="C36954"/>
      <c r="D36954" s="67"/>
      <c r="E36954"/>
      <c r="F36954"/>
      <c r="G36954"/>
      <c r="H36954" s="67"/>
      <c r="I36954"/>
      <c r="J36954"/>
      <c r="K36954"/>
      <c r="L36954"/>
      <c r="M36954"/>
      <c r="N36954"/>
      <c r="O36954"/>
    </row>
    <row r="36955" spans="1:15">
      <c r="A36955"/>
      <c r="B36955"/>
      <c r="C36955"/>
      <c r="D36955" s="67"/>
      <c r="E36955"/>
      <c r="F36955"/>
      <c r="G36955"/>
      <c r="H36955" s="67"/>
      <c r="I36955"/>
      <c r="J36955"/>
      <c r="K36955"/>
      <c r="L36955"/>
      <c r="M36955"/>
      <c r="N36955"/>
      <c r="O36955"/>
    </row>
    <row r="36956" spans="1:15">
      <c r="A36956"/>
      <c r="B36956"/>
      <c r="C36956"/>
      <c r="D36956" s="67"/>
      <c r="E36956"/>
      <c r="F36956"/>
      <c r="G36956"/>
      <c r="H36956" s="67"/>
      <c r="I36956"/>
      <c r="J36956"/>
      <c r="K36956"/>
      <c r="L36956"/>
      <c r="M36956"/>
      <c r="N36956"/>
      <c r="O36956"/>
    </row>
    <row r="36957" spans="1:15">
      <c r="A36957"/>
      <c r="B36957"/>
      <c r="C36957"/>
      <c r="D36957" s="67"/>
      <c r="E36957"/>
      <c r="F36957"/>
      <c r="G36957"/>
      <c r="H36957" s="67"/>
      <c r="I36957"/>
      <c r="J36957"/>
      <c r="K36957"/>
      <c r="L36957"/>
      <c r="M36957"/>
      <c r="N36957"/>
      <c r="O36957"/>
    </row>
    <row r="36958" spans="1:15">
      <c r="A36958"/>
      <c r="B36958"/>
      <c r="C36958"/>
      <c r="D36958" s="67"/>
      <c r="E36958"/>
      <c r="F36958"/>
      <c r="G36958"/>
      <c r="H36958" s="67"/>
      <c r="I36958"/>
      <c r="J36958"/>
      <c r="K36958"/>
      <c r="L36958"/>
      <c r="M36958"/>
      <c r="N36958"/>
      <c r="O36958"/>
    </row>
    <row r="36959" spans="1:15">
      <c r="A36959"/>
      <c r="B36959"/>
      <c r="C36959"/>
      <c r="D36959" s="67"/>
      <c r="E36959"/>
      <c r="F36959"/>
      <c r="G36959"/>
      <c r="H36959" s="67"/>
      <c r="I36959"/>
      <c r="J36959"/>
      <c r="K36959"/>
      <c r="L36959"/>
      <c r="M36959"/>
      <c r="N36959"/>
      <c r="O36959"/>
    </row>
    <row r="36960" spans="1:15">
      <c r="A36960"/>
      <c r="B36960"/>
      <c r="C36960"/>
      <c r="D36960" s="67"/>
      <c r="E36960"/>
      <c r="F36960"/>
      <c r="G36960"/>
      <c r="H36960" s="67"/>
      <c r="I36960"/>
      <c r="J36960"/>
      <c r="K36960"/>
      <c r="L36960"/>
      <c r="M36960"/>
      <c r="N36960"/>
      <c r="O36960"/>
    </row>
    <row r="36961" spans="1:15">
      <c r="A36961"/>
      <c r="B36961"/>
      <c r="C36961"/>
      <c r="D36961" s="67"/>
      <c r="E36961"/>
      <c r="F36961"/>
      <c r="G36961"/>
      <c r="H36961" s="67"/>
      <c r="I36961"/>
      <c r="J36961"/>
      <c r="K36961"/>
      <c r="L36961"/>
      <c r="M36961"/>
      <c r="N36961"/>
      <c r="O36961"/>
    </row>
    <row r="36962" spans="1:15">
      <c r="A36962"/>
      <c r="B36962"/>
      <c r="C36962"/>
      <c r="D36962" s="67"/>
      <c r="E36962"/>
      <c r="F36962"/>
      <c r="G36962"/>
      <c r="H36962" s="67"/>
      <c r="I36962"/>
      <c r="J36962"/>
      <c r="K36962"/>
      <c r="L36962"/>
      <c r="M36962"/>
      <c r="N36962"/>
      <c r="O36962"/>
    </row>
    <row r="36963" spans="1:15">
      <c r="A36963"/>
      <c r="B36963"/>
      <c r="C36963"/>
      <c r="D36963" s="67"/>
      <c r="E36963"/>
      <c r="F36963"/>
      <c r="G36963"/>
      <c r="H36963" s="67"/>
      <c r="I36963"/>
      <c r="J36963"/>
      <c r="K36963"/>
      <c r="L36963"/>
      <c r="M36963"/>
      <c r="N36963"/>
      <c r="O36963"/>
    </row>
    <row r="36964" spans="1:15">
      <c r="A36964"/>
      <c r="B36964"/>
      <c r="C36964"/>
      <c r="D36964" s="67"/>
      <c r="E36964"/>
      <c r="F36964"/>
      <c r="G36964"/>
      <c r="H36964" s="67"/>
      <c r="I36964"/>
      <c r="J36964"/>
      <c r="K36964"/>
      <c r="L36964"/>
      <c r="M36964"/>
      <c r="N36964"/>
      <c r="O36964"/>
    </row>
    <row r="36965" spans="1:15">
      <c r="A36965"/>
      <c r="B36965"/>
      <c r="C36965"/>
      <c r="D36965" s="67"/>
      <c r="E36965"/>
      <c r="F36965"/>
      <c r="G36965"/>
      <c r="H36965" s="67"/>
      <c r="I36965"/>
      <c r="J36965"/>
      <c r="K36965"/>
      <c r="L36965"/>
      <c r="M36965"/>
      <c r="N36965"/>
      <c r="O36965"/>
    </row>
    <row r="36966" spans="1:15">
      <c r="A36966"/>
      <c r="B36966"/>
      <c r="C36966"/>
      <c r="D36966" s="67"/>
      <c r="E36966"/>
      <c r="F36966"/>
      <c r="G36966"/>
      <c r="H36966" s="67"/>
      <c r="I36966"/>
      <c r="J36966"/>
      <c r="K36966"/>
      <c r="L36966"/>
      <c r="M36966"/>
      <c r="N36966"/>
      <c r="O36966"/>
    </row>
    <row r="36967" spans="1:15">
      <c r="A36967"/>
      <c r="B36967"/>
      <c r="C36967"/>
      <c r="D36967" s="67"/>
      <c r="E36967"/>
      <c r="F36967"/>
      <c r="G36967"/>
      <c r="H36967" s="67"/>
      <c r="I36967"/>
      <c r="J36967"/>
      <c r="K36967"/>
      <c r="L36967"/>
      <c r="M36967"/>
      <c r="N36967"/>
      <c r="O36967"/>
    </row>
    <row r="36968" spans="1:15">
      <c r="A36968"/>
      <c r="B36968"/>
      <c r="C36968"/>
      <c r="D36968" s="67"/>
      <c r="E36968"/>
      <c r="F36968"/>
      <c r="G36968"/>
      <c r="H36968" s="67"/>
      <c r="I36968"/>
      <c r="J36968"/>
      <c r="K36968"/>
      <c r="L36968"/>
      <c r="M36968"/>
      <c r="N36968"/>
      <c r="O36968"/>
    </row>
    <row r="36969" spans="1:15">
      <c r="A36969"/>
      <c r="B36969"/>
      <c r="C36969"/>
      <c r="D36969" s="67"/>
      <c r="E36969"/>
      <c r="F36969"/>
      <c r="G36969"/>
      <c r="H36969" s="67"/>
      <c r="I36969"/>
      <c r="J36969"/>
      <c r="K36969"/>
      <c r="L36969"/>
      <c r="M36969"/>
      <c r="N36969"/>
      <c r="O36969"/>
    </row>
    <row r="36970" spans="1:15">
      <c r="A36970"/>
      <c r="B36970"/>
      <c r="C36970"/>
      <c r="D36970" s="67"/>
      <c r="E36970"/>
      <c r="F36970"/>
      <c r="G36970"/>
      <c r="H36970" s="67"/>
      <c r="I36970"/>
      <c r="J36970"/>
      <c r="K36970"/>
      <c r="L36970"/>
      <c r="M36970"/>
      <c r="N36970"/>
      <c r="O36970"/>
    </row>
    <row r="36971" spans="1:15">
      <c r="A36971"/>
      <c r="B36971"/>
      <c r="C36971"/>
      <c r="D36971" s="67"/>
      <c r="E36971"/>
      <c r="F36971"/>
      <c r="G36971"/>
      <c r="H36971" s="67"/>
      <c r="I36971"/>
      <c r="J36971"/>
      <c r="K36971"/>
      <c r="L36971"/>
      <c r="M36971"/>
      <c r="N36971"/>
      <c r="O36971"/>
    </row>
    <row r="36972" spans="1:15">
      <c r="A36972"/>
      <c r="B36972"/>
      <c r="C36972"/>
      <c r="D36972" s="67"/>
      <c r="E36972"/>
      <c r="F36972"/>
      <c r="G36972"/>
      <c r="H36972" s="67"/>
      <c r="I36972"/>
      <c r="J36972"/>
      <c r="K36972"/>
      <c r="L36972"/>
      <c r="M36972"/>
      <c r="N36972"/>
      <c r="O36972"/>
    </row>
    <row r="36973" spans="1:15">
      <c r="A36973"/>
      <c r="B36973"/>
      <c r="C36973"/>
      <c r="D36973" s="67"/>
      <c r="E36973"/>
      <c r="F36973"/>
      <c r="G36973"/>
      <c r="H36973" s="67"/>
      <c r="I36973"/>
      <c r="J36973"/>
      <c r="K36973"/>
      <c r="L36973"/>
      <c r="M36973"/>
      <c r="N36973"/>
      <c r="O36973"/>
    </row>
    <row r="36974" spans="1:15">
      <c r="A36974"/>
      <c r="B36974"/>
      <c r="C36974"/>
      <c r="D36974" s="67"/>
      <c r="E36974"/>
      <c r="F36974"/>
      <c r="G36974"/>
      <c r="H36974" s="67"/>
      <c r="I36974"/>
      <c r="J36974"/>
      <c r="K36974"/>
      <c r="L36974"/>
      <c r="M36974"/>
      <c r="N36974"/>
      <c r="O36974"/>
    </row>
    <row r="36975" spans="1:15">
      <c r="A36975"/>
      <c r="B36975"/>
      <c r="C36975"/>
      <c r="D36975" s="67"/>
      <c r="E36975"/>
      <c r="F36975"/>
      <c r="G36975"/>
      <c r="H36975" s="67"/>
      <c r="I36975"/>
      <c r="J36975"/>
      <c r="K36975"/>
      <c r="L36975"/>
      <c r="M36975"/>
      <c r="N36975"/>
      <c r="O36975"/>
    </row>
    <row r="36976" spans="1:15">
      <c r="A36976"/>
      <c r="B36976"/>
      <c r="C36976"/>
      <c r="D36976" s="67"/>
      <c r="E36976"/>
      <c r="F36976"/>
      <c r="G36976"/>
      <c r="H36976" s="67"/>
      <c r="I36976"/>
      <c r="J36976"/>
      <c r="K36976"/>
      <c r="L36976"/>
      <c r="M36976"/>
      <c r="N36976"/>
      <c r="O36976"/>
    </row>
    <row r="36977" spans="1:15">
      <c r="A36977"/>
      <c r="B36977"/>
      <c r="C36977"/>
      <c r="D36977" s="67"/>
      <c r="E36977"/>
      <c r="F36977"/>
      <c r="G36977"/>
      <c r="H36977" s="67"/>
      <c r="I36977"/>
      <c r="J36977"/>
      <c r="K36977"/>
      <c r="L36977"/>
      <c r="M36977"/>
      <c r="N36977"/>
      <c r="O36977"/>
    </row>
    <row r="36978" spans="1:15">
      <c r="A36978"/>
      <c r="B36978"/>
      <c r="C36978"/>
      <c r="D36978" s="67"/>
      <c r="E36978"/>
      <c r="F36978"/>
      <c r="G36978"/>
      <c r="H36978" s="67"/>
      <c r="I36978"/>
      <c r="J36978"/>
      <c r="K36978"/>
      <c r="L36978"/>
      <c r="M36978"/>
      <c r="N36978"/>
      <c r="O36978"/>
    </row>
    <row r="36979" spans="1:15">
      <c r="A36979"/>
      <c r="B36979"/>
      <c r="C36979"/>
      <c r="D36979" s="67"/>
      <c r="E36979"/>
      <c r="F36979"/>
      <c r="G36979"/>
      <c r="H36979" s="67"/>
      <c r="I36979"/>
      <c r="J36979"/>
      <c r="K36979"/>
      <c r="L36979"/>
      <c r="M36979"/>
      <c r="N36979"/>
      <c r="O36979"/>
    </row>
    <row r="36980" spans="1:15">
      <c r="A36980"/>
      <c r="B36980"/>
      <c r="C36980"/>
      <c r="D36980" s="67"/>
      <c r="E36980"/>
      <c r="F36980"/>
      <c r="G36980"/>
      <c r="H36980" s="67"/>
      <c r="I36980"/>
      <c r="J36980"/>
      <c r="K36980"/>
      <c r="L36980"/>
      <c r="M36980"/>
      <c r="N36980"/>
      <c r="O36980"/>
    </row>
    <row r="36981" spans="1:15">
      <c r="A36981"/>
      <c r="B36981"/>
      <c r="C36981"/>
      <c r="D36981" s="67"/>
      <c r="E36981"/>
      <c r="F36981"/>
      <c r="G36981"/>
      <c r="H36981" s="67"/>
      <c r="I36981"/>
      <c r="J36981"/>
      <c r="K36981"/>
      <c r="L36981"/>
      <c r="M36981"/>
      <c r="N36981"/>
      <c r="O36981"/>
    </row>
    <row r="36982" spans="1:15">
      <c r="A36982"/>
      <c r="B36982"/>
      <c r="C36982"/>
      <c r="D36982" s="67"/>
      <c r="E36982"/>
      <c r="F36982"/>
      <c r="G36982"/>
      <c r="H36982" s="67"/>
      <c r="I36982"/>
      <c r="J36982"/>
      <c r="K36982"/>
      <c r="L36982"/>
      <c r="M36982"/>
      <c r="N36982"/>
      <c r="O36982"/>
    </row>
    <row r="36983" spans="1:15">
      <c r="A36983"/>
      <c r="B36983"/>
      <c r="C36983"/>
      <c r="D36983" s="67"/>
      <c r="E36983"/>
      <c r="F36983"/>
      <c r="G36983"/>
      <c r="H36983" s="67"/>
      <c r="I36983"/>
      <c r="J36983"/>
      <c r="K36983"/>
      <c r="L36983"/>
      <c r="M36983"/>
      <c r="N36983"/>
      <c r="O36983"/>
    </row>
    <row r="36984" spans="1:15">
      <c r="A36984"/>
      <c r="B36984"/>
      <c r="C36984"/>
      <c r="D36984" s="67"/>
      <c r="E36984"/>
      <c r="F36984"/>
      <c r="G36984"/>
      <c r="H36984" s="67"/>
      <c r="I36984"/>
      <c r="J36984"/>
      <c r="K36984"/>
      <c r="L36984"/>
      <c r="M36984"/>
      <c r="N36984"/>
      <c r="O36984"/>
    </row>
    <row r="36985" spans="1:15">
      <c r="A36985"/>
      <c r="B36985"/>
      <c r="C36985"/>
      <c r="D36985" s="67"/>
      <c r="E36985"/>
      <c r="F36985"/>
      <c r="G36985"/>
      <c r="H36985" s="67"/>
      <c r="I36985"/>
      <c r="J36985"/>
      <c r="K36985"/>
      <c r="L36985"/>
      <c r="M36985"/>
      <c r="N36985"/>
      <c r="O36985"/>
    </row>
    <row r="36986" spans="1:15">
      <c r="A36986"/>
      <c r="B36986"/>
      <c r="C36986"/>
      <c r="D36986" s="67"/>
      <c r="E36986"/>
      <c r="F36986"/>
      <c r="G36986"/>
      <c r="H36986" s="67"/>
      <c r="I36986"/>
      <c r="J36986"/>
      <c r="K36986"/>
      <c r="L36986"/>
      <c r="M36986"/>
      <c r="N36986"/>
      <c r="O36986"/>
    </row>
    <row r="36987" spans="1:15">
      <c r="A36987"/>
      <c r="B36987"/>
      <c r="C36987"/>
      <c r="D36987" s="67"/>
      <c r="E36987"/>
      <c r="F36987"/>
      <c r="G36987"/>
      <c r="H36987" s="67"/>
      <c r="I36987"/>
      <c r="J36987"/>
      <c r="K36987"/>
      <c r="L36987"/>
      <c r="M36987"/>
      <c r="N36987"/>
      <c r="O36987"/>
    </row>
    <row r="36988" spans="1:15">
      <c r="A36988"/>
      <c r="B36988"/>
      <c r="C36988"/>
      <c r="D36988" s="67"/>
      <c r="E36988"/>
      <c r="F36988"/>
      <c r="G36988"/>
      <c r="H36988" s="67"/>
      <c r="I36988"/>
      <c r="J36988"/>
      <c r="K36988"/>
      <c r="L36988"/>
      <c r="M36988"/>
      <c r="N36988"/>
      <c r="O36988"/>
    </row>
    <row r="36989" spans="1:15">
      <c r="A36989"/>
      <c r="B36989"/>
      <c r="C36989"/>
      <c r="D36989" s="67"/>
      <c r="E36989"/>
      <c r="F36989"/>
      <c r="G36989"/>
      <c r="H36989" s="67"/>
      <c r="I36989"/>
      <c r="J36989"/>
      <c r="K36989"/>
      <c r="L36989"/>
      <c r="M36989"/>
      <c r="N36989"/>
      <c r="O36989"/>
    </row>
    <row r="36990" spans="1:15">
      <c r="A36990"/>
      <c r="B36990"/>
      <c r="C36990"/>
      <c r="D36990" s="67"/>
      <c r="E36990"/>
      <c r="F36990"/>
      <c r="G36990"/>
      <c r="H36990" s="67"/>
      <c r="I36990"/>
      <c r="J36990"/>
      <c r="K36990"/>
      <c r="L36990"/>
      <c r="M36990"/>
      <c r="N36990"/>
      <c r="O36990"/>
    </row>
    <row r="36991" spans="1:15">
      <c r="A36991"/>
      <c r="B36991"/>
      <c r="C36991"/>
      <c r="D36991" s="67"/>
      <c r="E36991"/>
      <c r="F36991"/>
      <c r="G36991"/>
      <c r="H36991" s="67"/>
      <c r="I36991"/>
      <c r="J36991"/>
      <c r="K36991"/>
      <c r="L36991"/>
      <c r="M36991"/>
      <c r="N36991"/>
      <c r="O36991"/>
    </row>
    <row r="36992" spans="1:15">
      <c r="A36992"/>
      <c r="B36992"/>
      <c r="C36992"/>
      <c r="D36992" s="67"/>
      <c r="E36992"/>
      <c r="F36992"/>
      <c r="G36992"/>
      <c r="H36992" s="67"/>
      <c r="I36992"/>
      <c r="J36992"/>
      <c r="K36992"/>
      <c r="L36992"/>
      <c r="M36992"/>
      <c r="N36992"/>
      <c r="O36992"/>
    </row>
    <row r="36993" spans="1:15">
      <c r="A36993"/>
      <c r="B36993"/>
      <c r="C36993"/>
      <c r="D36993" s="67"/>
      <c r="E36993"/>
      <c r="F36993"/>
      <c r="G36993"/>
      <c r="H36993" s="67"/>
      <c r="I36993"/>
      <c r="J36993"/>
      <c r="K36993"/>
      <c r="L36993"/>
      <c r="M36993"/>
      <c r="N36993"/>
      <c r="O36993"/>
    </row>
    <row r="36994" spans="1:15">
      <c r="A36994"/>
      <c r="B36994"/>
      <c r="C36994"/>
      <c r="D36994" s="67"/>
      <c r="E36994"/>
      <c r="F36994"/>
      <c r="G36994"/>
      <c r="H36994" s="67"/>
      <c r="I36994"/>
      <c r="J36994"/>
      <c r="K36994"/>
      <c r="L36994"/>
      <c r="M36994"/>
      <c r="N36994"/>
      <c r="O36994"/>
    </row>
    <row r="36995" spans="1:15">
      <c r="A36995"/>
      <c r="B36995"/>
      <c r="C36995"/>
      <c r="D36995" s="67"/>
      <c r="E36995"/>
      <c r="F36995"/>
      <c r="G36995"/>
      <c r="H36995" s="67"/>
      <c r="I36995"/>
      <c r="J36995"/>
      <c r="K36995"/>
      <c r="L36995"/>
      <c r="M36995"/>
      <c r="N36995"/>
      <c r="O36995"/>
    </row>
    <row r="36996" spans="1:15">
      <c r="A36996"/>
      <c r="B36996"/>
      <c r="C36996"/>
      <c r="D36996" s="67"/>
      <c r="E36996"/>
      <c r="F36996"/>
      <c r="G36996"/>
      <c r="H36996" s="67"/>
      <c r="I36996"/>
      <c r="J36996"/>
      <c r="K36996"/>
      <c r="L36996"/>
      <c r="M36996"/>
      <c r="N36996"/>
      <c r="O36996"/>
    </row>
    <row r="36997" spans="1:15">
      <c r="A36997"/>
      <c r="B36997"/>
      <c r="C36997"/>
      <c r="D36997" s="67"/>
      <c r="E36997"/>
      <c r="F36997"/>
      <c r="G36997"/>
      <c r="H36997" s="67"/>
      <c r="I36997"/>
      <c r="J36997"/>
      <c r="K36997"/>
      <c r="L36997"/>
      <c r="M36997"/>
      <c r="N36997"/>
      <c r="O36997"/>
    </row>
    <row r="36998" spans="1:15">
      <c r="A36998"/>
      <c r="B36998"/>
      <c r="C36998"/>
      <c r="D36998" s="67"/>
      <c r="E36998"/>
      <c r="F36998"/>
      <c r="G36998"/>
      <c r="H36998" s="67"/>
      <c r="I36998"/>
      <c r="J36998"/>
      <c r="K36998"/>
      <c r="L36998"/>
      <c r="M36998"/>
      <c r="N36998"/>
      <c r="O36998"/>
    </row>
    <row r="36999" spans="1:15">
      <c r="A36999"/>
      <c r="B36999"/>
      <c r="C36999"/>
      <c r="D36999" s="67"/>
      <c r="E36999"/>
      <c r="F36999"/>
      <c r="G36999"/>
      <c r="H36999" s="67"/>
      <c r="I36999"/>
      <c r="J36999"/>
      <c r="K36999"/>
      <c r="L36999"/>
      <c r="M36999"/>
      <c r="N36999"/>
      <c r="O36999"/>
    </row>
    <row r="37000" spans="1:15">
      <c r="A37000"/>
      <c r="B37000"/>
      <c r="C37000"/>
      <c r="D37000" s="67"/>
      <c r="E37000"/>
      <c r="F37000"/>
      <c r="G37000"/>
      <c r="H37000" s="67"/>
      <c r="I37000"/>
      <c r="J37000"/>
      <c r="K37000"/>
      <c r="L37000"/>
      <c r="M37000"/>
      <c r="N37000"/>
      <c r="O37000"/>
    </row>
    <row r="37001" spans="1:15">
      <c r="A37001"/>
      <c r="B37001"/>
      <c r="C37001"/>
      <c r="D37001" s="67"/>
      <c r="E37001"/>
      <c r="F37001"/>
      <c r="G37001"/>
      <c r="H37001" s="67"/>
      <c r="I37001"/>
      <c r="J37001"/>
      <c r="K37001"/>
      <c r="L37001"/>
      <c r="M37001"/>
      <c r="N37001"/>
      <c r="O37001"/>
    </row>
    <row r="37002" spans="1:15">
      <c r="A37002"/>
      <c r="B37002"/>
      <c r="C37002"/>
      <c r="D37002" s="67"/>
      <c r="E37002"/>
      <c r="F37002"/>
      <c r="G37002"/>
      <c r="H37002" s="67"/>
      <c r="I37002"/>
      <c r="J37002"/>
      <c r="K37002"/>
      <c r="L37002"/>
      <c r="M37002"/>
      <c r="N37002"/>
      <c r="O37002"/>
    </row>
    <row r="37003" spans="1:15">
      <c r="A37003"/>
      <c r="B37003"/>
      <c r="C37003"/>
      <c r="D37003" s="67"/>
      <c r="E37003"/>
      <c r="F37003"/>
      <c r="G37003"/>
      <c r="H37003" s="67"/>
      <c r="I37003"/>
      <c r="J37003"/>
      <c r="K37003"/>
      <c r="L37003"/>
      <c r="M37003"/>
      <c r="N37003"/>
      <c r="O37003"/>
    </row>
    <row r="37004" spans="1:15">
      <c r="A37004"/>
      <c r="B37004"/>
      <c r="C37004"/>
      <c r="D37004" s="67"/>
      <c r="E37004"/>
      <c r="F37004"/>
      <c r="G37004"/>
      <c r="H37004" s="67"/>
      <c r="I37004"/>
      <c r="J37004"/>
      <c r="K37004"/>
      <c r="L37004"/>
      <c r="M37004"/>
      <c r="N37004"/>
      <c r="O37004"/>
    </row>
    <row r="37005" spans="1:15">
      <c r="A37005"/>
      <c r="B37005"/>
      <c r="C37005"/>
      <c r="D37005" s="67"/>
      <c r="E37005"/>
      <c r="F37005"/>
      <c r="G37005"/>
      <c r="H37005" s="67"/>
      <c r="I37005"/>
      <c r="J37005"/>
      <c r="K37005"/>
      <c r="L37005"/>
      <c r="M37005"/>
      <c r="N37005"/>
      <c r="O37005"/>
    </row>
    <row r="37006" spans="1:15">
      <c r="A37006"/>
      <c r="B37006"/>
      <c r="C37006"/>
      <c r="D37006" s="67"/>
      <c r="E37006"/>
      <c r="F37006"/>
      <c r="G37006"/>
      <c r="H37006" s="67"/>
      <c r="I37006"/>
      <c r="J37006"/>
      <c r="K37006"/>
      <c r="L37006"/>
      <c r="M37006"/>
      <c r="N37006"/>
      <c r="O37006"/>
    </row>
    <row r="37007" spans="1:15">
      <c r="A37007"/>
      <c r="B37007"/>
      <c r="C37007"/>
      <c r="D37007" s="67"/>
      <c r="E37007"/>
      <c r="F37007"/>
      <c r="G37007"/>
      <c r="H37007" s="67"/>
      <c r="I37007"/>
      <c r="J37007"/>
      <c r="K37007"/>
      <c r="L37007"/>
      <c r="M37007"/>
      <c r="N37007"/>
      <c r="O37007"/>
    </row>
    <row r="37008" spans="1:15">
      <c r="A37008"/>
      <c r="B37008"/>
      <c r="C37008"/>
      <c r="D37008" s="67"/>
      <c r="E37008"/>
      <c r="F37008"/>
      <c r="G37008"/>
      <c r="H37008" s="67"/>
      <c r="I37008"/>
      <c r="J37008"/>
      <c r="K37008"/>
      <c r="L37008"/>
      <c r="M37008"/>
      <c r="N37008"/>
      <c r="O37008"/>
    </row>
    <row r="37009" spans="1:15">
      <c r="A37009"/>
      <c r="B37009"/>
      <c r="C37009"/>
      <c r="D37009" s="67"/>
      <c r="E37009"/>
      <c r="F37009"/>
      <c r="G37009"/>
      <c r="H37009" s="67"/>
      <c r="I37009"/>
      <c r="J37009"/>
      <c r="K37009"/>
      <c r="L37009"/>
      <c r="M37009"/>
      <c r="N37009"/>
      <c r="O37009"/>
    </row>
    <row r="37010" spans="1:15">
      <c r="A37010"/>
      <c r="B37010"/>
      <c r="C37010"/>
      <c r="D37010" s="67"/>
      <c r="E37010"/>
      <c r="F37010"/>
      <c r="G37010"/>
      <c r="H37010" s="67"/>
      <c r="I37010"/>
      <c r="J37010"/>
      <c r="K37010"/>
      <c r="L37010"/>
      <c r="M37010"/>
      <c r="N37010"/>
      <c r="O37010"/>
    </row>
    <row r="37011" spans="1:15">
      <c r="A37011"/>
      <c r="B37011"/>
      <c r="C37011"/>
      <c r="D37011" s="67"/>
      <c r="E37011"/>
      <c r="F37011"/>
      <c r="G37011"/>
      <c r="H37011" s="67"/>
      <c r="I37011"/>
      <c r="J37011"/>
      <c r="K37011"/>
      <c r="L37011"/>
      <c r="M37011"/>
      <c r="N37011"/>
      <c r="O37011"/>
    </row>
    <row r="37012" spans="1:15">
      <c r="A37012"/>
      <c r="B37012"/>
      <c r="C37012"/>
      <c r="D37012" s="67"/>
      <c r="E37012"/>
      <c r="F37012"/>
      <c r="G37012"/>
      <c r="H37012" s="67"/>
      <c r="I37012"/>
      <c r="J37012"/>
      <c r="K37012"/>
      <c r="L37012"/>
      <c r="M37012"/>
      <c r="N37012"/>
      <c r="O37012"/>
    </row>
    <row r="37013" spans="1:15">
      <c r="A37013"/>
      <c r="B37013"/>
      <c r="C37013"/>
      <c r="D37013" s="67"/>
      <c r="E37013"/>
      <c r="F37013"/>
      <c r="G37013"/>
      <c r="H37013" s="67"/>
      <c r="I37013"/>
      <c r="J37013"/>
      <c r="K37013"/>
      <c r="L37013"/>
      <c r="M37013"/>
      <c r="N37013"/>
      <c r="O37013"/>
    </row>
    <row r="37014" spans="1:15">
      <c r="A37014"/>
      <c r="B37014"/>
      <c r="C37014"/>
      <c r="D37014" s="67"/>
      <c r="E37014"/>
      <c r="F37014"/>
      <c r="G37014"/>
      <c r="H37014" s="67"/>
      <c r="I37014"/>
      <c r="J37014"/>
      <c r="K37014"/>
      <c r="L37014"/>
      <c r="M37014"/>
      <c r="N37014"/>
      <c r="O37014"/>
    </row>
    <row r="37015" spans="1:15">
      <c r="A37015"/>
      <c r="B37015"/>
      <c r="C37015"/>
      <c r="D37015" s="67"/>
      <c r="E37015"/>
      <c r="F37015"/>
      <c r="G37015"/>
      <c r="H37015" s="67"/>
      <c r="I37015"/>
      <c r="J37015"/>
      <c r="K37015"/>
      <c r="L37015"/>
      <c r="M37015"/>
      <c r="N37015"/>
      <c r="O37015"/>
    </row>
    <row r="37016" spans="1:15">
      <c r="A37016"/>
      <c r="B37016"/>
      <c r="C37016"/>
      <c r="D37016" s="67"/>
      <c r="E37016"/>
      <c r="F37016"/>
      <c r="G37016"/>
      <c r="H37016" s="67"/>
      <c r="I37016"/>
      <c r="J37016"/>
      <c r="K37016"/>
      <c r="L37016"/>
      <c r="M37016"/>
      <c r="N37016"/>
      <c r="O37016"/>
    </row>
    <row r="37017" spans="1:15">
      <c r="A37017"/>
      <c r="B37017"/>
      <c r="C37017"/>
      <c r="D37017" s="67"/>
      <c r="E37017"/>
      <c r="F37017"/>
      <c r="G37017"/>
      <c r="H37017" s="67"/>
      <c r="I37017"/>
      <c r="J37017"/>
      <c r="K37017"/>
      <c r="L37017"/>
      <c r="M37017"/>
      <c r="N37017"/>
      <c r="O37017"/>
    </row>
    <row r="37018" spans="1:15">
      <c r="A37018"/>
      <c r="B37018"/>
      <c r="C37018"/>
      <c r="D37018" s="67"/>
      <c r="E37018"/>
      <c r="F37018"/>
      <c r="G37018"/>
      <c r="H37018" s="67"/>
      <c r="I37018"/>
      <c r="J37018"/>
      <c r="K37018"/>
      <c r="L37018"/>
      <c r="M37018"/>
      <c r="N37018"/>
      <c r="O37018"/>
    </row>
    <row r="37019" spans="1:15">
      <c r="A37019"/>
      <c r="B37019"/>
      <c r="C37019"/>
      <c r="D37019" s="67"/>
      <c r="E37019"/>
      <c r="F37019"/>
      <c r="G37019"/>
      <c r="H37019" s="67"/>
      <c r="I37019"/>
      <c r="J37019"/>
      <c r="K37019"/>
      <c r="L37019"/>
      <c r="M37019"/>
      <c r="N37019"/>
      <c r="O37019"/>
    </row>
    <row r="37020" spans="1:15">
      <c r="A37020"/>
      <c r="B37020"/>
      <c r="C37020"/>
      <c r="D37020" s="67"/>
      <c r="E37020"/>
      <c r="F37020"/>
      <c r="G37020"/>
      <c r="H37020" s="67"/>
      <c r="I37020"/>
      <c r="J37020"/>
      <c r="K37020"/>
      <c r="L37020"/>
      <c r="M37020"/>
      <c r="N37020"/>
      <c r="O37020"/>
    </row>
    <row r="37021" spans="1:15">
      <c r="A37021"/>
      <c r="B37021"/>
      <c r="C37021"/>
      <c r="D37021" s="67"/>
      <c r="E37021"/>
      <c r="F37021"/>
      <c r="G37021"/>
      <c r="H37021" s="67"/>
      <c r="I37021"/>
      <c r="J37021"/>
      <c r="K37021"/>
      <c r="L37021"/>
      <c r="M37021"/>
      <c r="N37021"/>
      <c r="O37021"/>
    </row>
    <row r="37022" spans="1:15">
      <c r="A37022"/>
      <c r="B37022"/>
      <c r="C37022"/>
      <c r="D37022" s="67"/>
      <c r="E37022"/>
      <c r="F37022"/>
      <c r="G37022"/>
      <c r="H37022" s="67"/>
      <c r="I37022"/>
      <c r="J37022"/>
      <c r="K37022"/>
      <c r="L37022"/>
      <c r="M37022"/>
      <c r="N37022"/>
      <c r="O37022"/>
    </row>
    <row r="37023" spans="1:15">
      <c r="A37023"/>
      <c r="B37023"/>
      <c r="C37023"/>
      <c r="D37023" s="67"/>
      <c r="E37023"/>
      <c r="F37023"/>
      <c r="G37023"/>
      <c r="H37023" s="67"/>
      <c r="I37023"/>
      <c r="J37023"/>
      <c r="K37023"/>
      <c r="L37023"/>
      <c r="M37023"/>
      <c r="N37023"/>
      <c r="O37023"/>
    </row>
    <row r="37024" spans="1:15">
      <c r="A37024"/>
      <c r="B37024"/>
      <c r="C37024"/>
      <c r="D37024" s="67"/>
      <c r="E37024"/>
      <c r="F37024"/>
      <c r="G37024"/>
      <c r="H37024" s="67"/>
      <c r="I37024"/>
      <c r="J37024"/>
      <c r="K37024"/>
      <c r="L37024"/>
      <c r="M37024"/>
      <c r="N37024"/>
      <c r="O37024"/>
    </row>
    <row r="37025" spans="1:15">
      <c r="A37025"/>
      <c r="B37025"/>
      <c r="C37025"/>
      <c r="D37025" s="67"/>
      <c r="E37025"/>
      <c r="F37025"/>
      <c r="G37025"/>
      <c r="H37025" s="67"/>
      <c r="I37025"/>
      <c r="J37025"/>
      <c r="K37025"/>
      <c r="L37025"/>
      <c r="M37025"/>
      <c r="N37025"/>
      <c r="O37025"/>
    </row>
    <row r="37026" spans="1:15">
      <c r="A37026"/>
      <c r="B37026"/>
      <c r="C37026"/>
      <c r="D37026" s="67"/>
      <c r="E37026"/>
      <c r="F37026"/>
      <c r="G37026"/>
      <c r="H37026" s="67"/>
      <c r="I37026"/>
      <c r="J37026"/>
      <c r="K37026"/>
      <c r="L37026"/>
      <c r="M37026"/>
      <c r="N37026"/>
      <c r="O37026"/>
    </row>
    <row r="37027" spans="1:15">
      <c r="A37027"/>
      <c r="B37027"/>
      <c r="C37027"/>
      <c r="D37027" s="67"/>
      <c r="E37027"/>
      <c r="F37027"/>
      <c r="G37027"/>
      <c r="H37027" s="67"/>
      <c r="I37027"/>
      <c r="J37027"/>
      <c r="K37027"/>
      <c r="L37027"/>
      <c r="M37027"/>
      <c r="N37027"/>
      <c r="O37027"/>
    </row>
    <row r="37028" spans="1:15">
      <c r="A37028"/>
      <c r="B37028"/>
      <c r="C37028"/>
      <c r="D37028" s="67"/>
      <c r="E37028"/>
      <c r="F37028"/>
      <c r="G37028"/>
      <c r="H37028" s="67"/>
      <c r="I37028"/>
      <c r="J37028"/>
      <c r="K37028"/>
      <c r="L37028"/>
      <c r="M37028"/>
      <c r="N37028"/>
      <c r="O37028"/>
    </row>
    <row r="37029" spans="1:15">
      <c r="A37029"/>
      <c r="B37029"/>
      <c r="C37029"/>
      <c r="D37029" s="67"/>
      <c r="E37029"/>
      <c r="F37029"/>
      <c r="G37029"/>
      <c r="H37029" s="67"/>
      <c r="I37029"/>
      <c r="J37029"/>
      <c r="K37029"/>
      <c r="L37029"/>
      <c r="M37029"/>
      <c r="N37029"/>
      <c r="O37029"/>
    </row>
    <row r="37030" spans="1:15">
      <c r="A37030"/>
      <c r="B37030"/>
      <c r="C37030"/>
      <c r="D37030" s="67"/>
      <c r="E37030"/>
      <c r="F37030"/>
      <c r="G37030"/>
      <c r="H37030" s="67"/>
      <c r="I37030"/>
      <c r="J37030"/>
      <c r="K37030"/>
      <c r="L37030"/>
      <c r="M37030"/>
      <c r="N37030"/>
      <c r="O37030"/>
    </row>
    <row r="37031" spans="1:15">
      <c r="A37031"/>
      <c r="B37031"/>
      <c r="C37031"/>
      <c r="D37031" s="67"/>
      <c r="E37031"/>
      <c r="F37031"/>
      <c r="G37031"/>
      <c r="H37031" s="67"/>
      <c r="I37031"/>
      <c r="J37031"/>
      <c r="K37031"/>
      <c r="L37031"/>
      <c r="M37031"/>
      <c r="N37031"/>
      <c r="O37031"/>
    </row>
    <row r="37032" spans="1:15">
      <c r="A37032"/>
      <c r="B37032"/>
      <c r="C37032"/>
      <c r="D37032" s="67"/>
      <c r="E37032"/>
      <c r="F37032"/>
      <c r="G37032"/>
      <c r="H37032" s="67"/>
      <c r="I37032"/>
      <c r="J37032"/>
      <c r="K37032"/>
      <c r="L37032"/>
      <c r="M37032"/>
      <c r="N37032"/>
      <c r="O37032"/>
    </row>
    <row r="37033" spans="1:15">
      <c r="A37033"/>
      <c r="B37033"/>
      <c r="C37033"/>
      <c r="D37033" s="67"/>
      <c r="E37033"/>
      <c r="F37033"/>
      <c r="G37033"/>
      <c r="H37033" s="67"/>
      <c r="I37033"/>
      <c r="J37033"/>
      <c r="K37033"/>
      <c r="L37033"/>
      <c r="M37033"/>
      <c r="N37033"/>
      <c r="O37033"/>
    </row>
    <row r="37034" spans="1:15">
      <c r="A37034"/>
      <c r="B37034"/>
      <c r="C37034"/>
      <c r="D37034" s="67"/>
      <c r="E37034"/>
      <c r="F37034"/>
      <c r="G37034"/>
      <c r="H37034" s="67"/>
      <c r="I37034"/>
      <c r="J37034"/>
      <c r="K37034"/>
      <c r="L37034"/>
      <c r="M37034"/>
      <c r="N37034"/>
      <c r="O37034"/>
    </row>
    <row r="37035" spans="1:15">
      <c r="A37035"/>
      <c r="B37035"/>
      <c r="C37035"/>
      <c r="D37035" s="67"/>
      <c r="E37035"/>
      <c r="F37035"/>
      <c r="G37035"/>
      <c r="H37035" s="67"/>
      <c r="I37035"/>
      <c r="J37035"/>
      <c r="K37035"/>
      <c r="L37035"/>
      <c r="M37035"/>
      <c r="N37035"/>
      <c r="O37035"/>
    </row>
    <row r="37036" spans="1:15">
      <c r="A37036"/>
      <c r="B37036"/>
      <c r="C37036"/>
      <c r="D37036" s="67"/>
      <c r="E37036"/>
      <c r="F37036"/>
      <c r="G37036"/>
      <c r="H37036" s="67"/>
      <c r="I37036"/>
      <c r="J37036"/>
      <c r="K37036"/>
      <c r="L37036"/>
      <c r="M37036"/>
      <c r="N37036"/>
      <c r="O37036"/>
    </row>
    <row r="37037" spans="1:15">
      <c r="A37037"/>
      <c r="B37037"/>
      <c r="C37037"/>
      <c r="D37037" s="67"/>
      <c r="E37037"/>
      <c r="F37037"/>
      <c r="G37037"/>
      <c r="H37037" s="67"/>
      <c r="I37037"/>
      <c r="J37037"/>
      <c r="K37037"/>
      <c r="L37037"/>
      <c r="M37037"/>
      <c r="N37037"/>
      <c r="O37037"/>
    </row>
    <row r="37038" spans="1:15">
      <c r="A37038"/>
      <c r="B37038"/>
      <c r="C37038"/>
      <c r="D37038" s="67"/>
      <c r="E37038"/>
      <c r="F37038"/>
      <c r="G37038"/>
      <c r="H37038" s="67"/>
      <c r="I37038"/>
      <c r="J37038"/>
      <c r="K37038"/>
      <c r="L37038"/>
      <c r="M37038"/>
      <c r="N37038"/>
      <c r="O37038"/>
    </row>
    <row r="37039" spans="1:15">
      <c r="A37039"/>
      <c r="B37039"/>
      <c r="C37039"/>
      <c r="D37039" s="67"/>
      <c r="E37039"/>
      <c r="F37039"/>
      <c r="G37039"/>
      <c r="H37039" s="67"/>
      <c r="I37039"/>
      <c r="J37039"/>
      <c r="K37039"/>
      <c r="L37039"/>
      <c r="M37039"/>
      <c r="N37039"/>
      <c r="O37039"/>
    </row>
    <row r="37040" spans="1:15">
      <c r="A37040"/>
      <c r="B37040"/>
      <c r="C37040"/>
      <c r="D37040" s="67"/>
      <c r="E37040"/>
      <c r="F37040"/>
      <c r="G37040"/>
      <c r="H37040" s="67"/>
      <c r="I37040"/>
      <c r="J37040"/>
      <c r="K37040"/>
      <c r="L37040"/>
      <c r="M37040"/>
      <c r="N37040"/>
      <c r="O37040"/>
    </row>
    <row r="37041" spans="1:15">
      <c r="A37041"/>
      <c r="B37041"/>
      <c r="C37041"/>
      <c r="D37041" s="67"/>
      <c r="E37041"/>
      <c r="F37041"/>
      <c r="G37041"/>
      <c r="H37041" s="67"/>
      <c r="I37041"/>
      <c r="J37041"/>
      <c r="K37041"/>
      <c r="L37041"/>
      <c r="M37041"/>
      <c r="N37041"/>
      <c r="O37041"/>
    </row>
    <row r="37042" spans="1:15">
      <c r="A37042"/>
      <c r="B37042"/>
      <c r="C37042"/>
      <c r="D37042" s="67"/>
      <c r="E37042"/>
      <c r="F37042"/>
      <c r="G37042"/>
      <c r="H37042" s="67"/>
      <c r="I37042"/>
      <c r="J37042"/>
      <c r="K37042"/>
      <c r="L37042"/>
      <c r="M37042"/>
      <c r="N37042"/>
      <c r="O37042"/>
    </row>
    <row r="37043" spans="1:15">
      <c r="A37043"/>
      <c r="B37043"/>
      <c r="C37043"/>
      <c r="D37043" s="67"/>
      <c r="E37043"/>
      <c r="F37043"/>
      <c r="G37043"/>
      <c r="H37043" s="67"/>
      <c r="I37043"/>
      <c r="J37043"/>
      <c r="K37043"/>
      <c r="L37043"/>
      <c r="M37043"/>
      <c r="N37043"/>
      <c r="O37043"/>
    </row>
    <row r="37044" spans="1:15">
      <c r="A37044"/>
      <c r="B37044"/>
      <c r="C37044"/>
      <c r="D37044" s="67"/>
      <c r="E37044"/>
      <c r="F37044"/>
      <c r="G37044"/>
      <c r="H37044" s="67"/>
      <c r="I37044"/>
      <c r="J37044"/>
      <c r="K37044"/>
      <c r="L37044"/>
      <c r="M37044"/>
      <c r="N37044"/>
      <c r="O37044"/>
    </row>
    <row r="37045" spans="1:15">
      <c r="A37045"/>
      <c r="B37045"/>
      <c r="C37045"/>
      <c r="D37045" s="67"/>
      <c r="E37045"/>
      <c r="F37045"/>
      <c r="G37045"/>
      <c r="H37045" s="67"/>
      <c r="I37045"/>
      <c r="J37045"/>
      <c r="K37045"/>
      <c r="L37045"/>
      <c r="M37045"/>
      <c r="N37045"/>
      <c r="O37045"/>
    </row>
    <row r="37046" spans="1:15">
      <c r="A37046"/>
      <c r="B37046"/>
      <c r="C37046"/>
      <c r="D37046" s="67"/>
      <c r="E37046"/>
      <c r="F37046"/>
      <c r="G37046"/>
      <c r="H37046" s="67"/>
      <c r="I37046"/>
      <c r="J37046"/>
      <c r="K37046"/>
      <c r="L37046"/>
      <c r="M37046"/>
      <c r="N37046"/>
      <c r="O37046"/>
    </row>
    <row r="37047" spans="1:15">
      <c r="A37047"/>
      <c r="B37047"/>
      <c r="C37047"/>
      <c r="D37047" s="67"/>
      <c r="E37047"/>
      <c r="F37047"/>
      <c r="G37047"/>
      <c r="H37047" s="67"/>
      <c r="I37047"/>
      <c r="J37047"/>
      <c r="K37047"/>
      <c r="L37047"/>
      <c r="M37047"/>
      <c r="N37047"/>
      <c r="O37047"/>
    </row>
    <row r="37048" spans="1:15">
      <c r="A37048"/>
      <c r="B37048"/>
      <c r="C37048"/>
      <c r="D37048" s="67"/>
      <c r="E37048"/>
      <c r="F37048"/>
      <c r="G37048"/>
      <c r="H37048" s="67"/>
      <c r="I37048"/>
      <c r="J37048"/>
      <c r="K37048"/>
      <c r="L37048"/>
      <c r="M37048"/>
      <c r="N37048"/>
      <c r="O37048"/>
    </row>
    <row r="37049" spans="1:15">
      <c r="A37049"/>
      <c r="B37049"/>
      <c r="C37049"/>
      <c r="D37049" s="67"/>
      <c r="E37049"/>
      <c r="F37049"/>
      <c r="G37049"/>
      <c r="H37049" s="67"/>
      <c r="I37049"/>
      <c r="J37049"/>
      <c r="K37049"/>
      <c r="L37049"/>
      <c r="M37049"/>
      <c r="N37049"/>
      <c r="O37049"/>
    </row>
    <row r="37050" spans="1:15">
      <c r="A37050"/>
      <c r="B37050"/>
      <c r="C37050"/>
      <c r="D37050" s="67"/>
      <c r="E37050"/>
      <c r="F37050"/>
      <c r="G37050"/>
      <c r="H37050" s="67"/>
      <c r="I37050"/>
      <c r="J37050"/>
      <c r="K37050"/>
      <c r="L37050"/>
      <c r="M37050"/>
      <c r="N37050"/>
      <c r="O37050"/>
    </row>
    <row r="37051" spans="1:15">
      <c r="A37051"/>
      <c r="B37051"/>
      <c r="C37051"/>
      <c r="D37051" s="67"/>
      <c r="E37051"/>
      <c r="F37051"/>
      <c r="G37051"/>
      <c r="H37051" s="67"/>
      <c r="I37051"/>
      <c r="J37051"/>
      <c r="K37051"/>
      <c r="L37051"/>
      <c r="M37051"/>
      <c r="N37051"/>
      <c r="O37051"/>
    </row>
    <row r="37052" spans="1:15">
      <c r="A37052"/>
      <c r="B37052"/>
      <c r="C37052"/>
      <c r="D37052" s="67"/>
      <c r="E37052"/>
      <c r="F37052"/>
      <c r="G37052"/>
      <c r="H37052" s="67"/>
      <c r="I37052"/>
      <c r="J37052"/>
      <c r="K37052"/>
      <c r="L37052"/>
      <c r="M37052"/>
      <c r="N37052"/>
      <c r="O37052"/>
    </row>
    <row r="37053" spans="1:15">
      <c r="A37053"/>
      <c r="B37053"/>
      <c r="C37053"/>
      <c r="D37053" s="67"/>
      <c r="E37053"/>
      <c r="F37053"/>
      <c r="G37053"/>
      <c r="H37053" s="67"/>
      <c r="I37053"/>
      <c r="J37053"/>
      <c r="K37053"/>
      <c r="L37053"/>
      <c r="M37053"/>
      <c r="N37053"/>
      <c r="O37053"/>
    </row>
    <row r="37054" spans="1:15">
      <c r="A37054"/>
      <c r="B37054"/>
      <c r="C37054"/>
      <c r="D37054" s="67"/>
      <c r="E37054"/>
      <c r="F37054"/>
      <c r="G37054"/>
      <c r="H37054" s="67"/>
      <c r="I37054"/>
      <c r="J37054"/>
      <c r="K37054"/>
      <c r="L37054"/>
      <c r="M37054"/>
      <c r="N37054"/>
      <c r="O37054"/>
    </row>
    <row r="37055" spans="1:15">
      <c r="A37055"/>
      <c r="B37055"/>
      <c r="C37055"/>
      <c r="D37055" s="67"/>
      <c r="E37055"/>
      <c r="F37055"/>
      <c r="G37055"/>
      <c r="H37055" s="67"/>
      <c r="I37055"/>
      <c r="J37055"/>
      <c r="K37055"/>
      <c r="L37055"/>
      <c r="M37055"/>
      <c r="N37055"/>
      <c r="O37055"/>
    </row>
    <row r="37056" spans="1:15">
      <c r="A37056"/>
      <c r="B37056"/>
      <c r="C37056"/>
      <c r="D37056" s="67"/>
      <c r="E37056"/>
      <c r="F37056"/>
      <c r="G37056"/>
      <c r="H37056" s="67"/>
      <c r="I37056"/>
      <c r="J37056"/>
      <c r="K37056"/>
      <c r="L37056"/>
      <c r="M37056"/>
      <c r="N37056"/>
      <c r="O37056"/>
    </row>
    <row r="37057" spans="1:15">
      <c r="A37057"/>
      <c r="B37057"/>
      <c r="C37057"/>
      <c r="D37057" s="67"/>
      <c r="E37057"/>
      <c r="F37057"/>
      <c r="G37057"/>
      <c r="H37057" s="67"/>
      <c r="I37057"/>
      <c r="J37057"/>
      <c r="K37057"/>
      <c r="L37057"/>
      <c r="M37057"/>
      <c r="N37057"/>
      <c r="O37057"/>
    </row>
    <row r="37058" spans="1:15">
      <c r="A37058"/>
      <c r="B37058"/>
      <c r="C37058"/>
      <c r="D37058" s="67"/>
      <c r="E37058"/>
      <c r="F37058"/>
      <c r="G37058"/>
      <c r="H37058" s="67"/>
      <c r="I37058"/>
      <c r="J37058"/>
      <c r="K37058"/>
      <c r="L37058"/>
      <c r="M37058"/>
      <c r="N37058"/>
      <c r="O37058"/>
    </row>
    <row r="37059" spans="1:15">
      <c r="A37059"/>
      <c r="B37059"/>
      <c r="C37059"/>
      <c r="D37059" s="67"/>
      <c r="E37059"/>
      <c r="F37059"/>
      <c r="G37059"/>
      <c r="H37059" s="67"/>
      <c r="I37059"/>
      <c r="J37059"/>
      <c r="K37059"/>
      <c r="L37059"/>
      <c r="M37059"/>
      <c r="N37059"/>
      <c r="O37059"/>
    </row>
    <row r="37060" spans="1:15">
      <c r="A37060"/>
      <c r="B37060"/>
      <c r="C37060"/>
      <c r="D37060" s="67"/>
      <c r="E37060"/>
      <c r="F37060"/>
      <c r="G37060"/>
      <c r="H37060" s="67"/>
      <c r="I37060"/>
      <c r="J37060"/>
      <c r="K37060"/>
      <c r="L37060"/>
      <c r="M37060"/>
      <c r="N37060"/>
      <c r="O37060"/>
    </row>
    <row r="37061" spans="1:15">
      <c r="A37061"/>
      <c r="B37061"/>
      <c r="C37061"/>
      <c r="D37061" s="67"/>
      <c r="E37061"/>
      <c r="F37061"/>
      <c r="G37061"/>
      <c r="H37061" s="67"/>
      <c r="I37061"/>
      <c r="J37061"/>
      <c r="K37061"/>
      <c r="L37061"/>
      <c r="M37061"/>
      <c r="N37061"/>
      <c r="O37061"/>
    </row>
    <row r="37062" spans="1:15">
      <c r="A37062"/>
      <c r="B37062"/>
      <c r="C37062"/>
      <c r="D37062" s="67"/>
      <c r="E37062"/>
      <c r="F37062"/>
      <c r="G37062"/>
      <c r="H37062" s="67"/>
      <c r="I37062"/>
      <c r="J37062"/>
      <c r="K37062"/>
      <c r="L37062"/>
      <c r="M37062"/>
      <c r="N37062"/>
      <c r="O37062"/>
    </row>
    <row r="37063" spans="1:15">
      <c r="A37063"/>
      <c r="B37063"/>
      <c r="C37063"/>
      <c r="D37063" s="67"/>
      <c r="E37063"/>
      <c r="F37063"/>
      <c r="G37063"/>
      <c r="H37063" s="67"/>
      <c r="I37063"/>
      <c r="J37063"/>
      <c r="K37063"/>
      <c r="L37063"/>
      <c r="M37063"/>
      <c r="N37063"/>
      <c r="O37063"/>
    </row>
    <row r="37064" spans="1:15">
      <c r="A37064"/>
      <c r="B37064"/>
      <c r="C37064"/>
      <c r="D37064" s="67"/>
      <c r="E37064"/>
      <c r="F37064"/>
      <c r="G37064"/>
      <c r="H37064" s="67"/>
      <c r="I37064"/>
      <c r="J37064"/>
      <c r="K37064"/>
      <c r="L37064"/>
      <c r="M37064"/>
      <c r="N37064"/>
      <c r="O37064"/>
    </row>
    <row r="37065" spans="1:15">
      <c r="A37065"/>
      <c r="B37065"/>
      <c r="C37065"/>
      <c r="D37065" s="67"/>
      <c r="E37065"/>
      <c r="F37065"/>
      <c r="G37065"/>
      <c r="H37065" s="67"/>
      <c r="I37065"/>
      <c r="J37065"/>
      <c r="K37065"/>
      <c r="L37065"/>
      <c r="M37065"/>
      <c r="N37065"/>
      <c r="O37065"/>
    </row>
    <row r="37066" spans="1:15">
      <c r="A37066"/>
      <c r="B37066"/>
      <c r="C37066"/>
      <c r="D37066" s="67"/>
      <c r="E37066"/>
      <c r="F37066"/>
      <c r="G37066"/>
      <c r="H37066" s="67"/>
      <c r="I37066"/>
      <c r="J37066"/>
      <c r="K37066"/>
      <c r="L37066"/>
      <c r="M37066"/>
      <c r="N37066"/>
      <c r="O37066"/>
    </row>
    <row r="37067" spans="1:15">
      <c r="A37067"/>
      <c r="B37067"/>
      <c r="C37067"/>
      <c r="D37067" s="67"/>
      <c r="E37067"/>
      <c r="F37067"/>
      <c r="G37067"/>
      <c r="H37067" s="67"/>
      <c r="I37067"/>
      <c r="J37067"/>
      <c r="K37067"/>
      <c r="L37067"/>
      <c r="M37067"/>
      <c r="N37067"/>
      <c r="O37067"/>
    </row>
    <row r="37068" spans="1:15">
      <c r="A37068"/>
      <c r="B37068"/>
      <c r="C37068"/>
      <c r="D37068" s="67"/>
      <c r="E37068"/>
      <c r="F37068"/>
      <c r="G37068"/>
      <c r="H37068" s="67"/>
      <c r="I37068"/>
      <c r="J37068"/>
      <c r="K37068"/>
      <c r="L37068"/>
      <c r="M37068"/>
      <c r="N37068"/>
      <c r="O37068"/>
    </row>
    <row r="37069" spans="1:15">
      <c r="A37069"/>
      <c r="B37069"/>
      <c r="C37069"/>
      <c r="D37069" s="67"/>
      <c r="E37069"/>
      <c r="F37069"/>
      <c r="G37069"/>
      <c r="H37069" s="67"/>
      <c r="I37069"/>
      <c r="J37069"/>
      <c r="K37069"/>
      <c r="L37069"/>
      <c r="M37069"/>
      <c r="N37069"/>
      <c r="O37069"/>
    </row>
    <row r="37070" spans="1:15">
      <c r="A37070"/>
      <c r="B37070"/>
      <c r="C37070"/>
      <c r="D37070" s="67"/>
      <c r="E37070"/>
      <c r="F37070"/>
      <c r="G37070"/>
      <c r="H37070" s="67"/>
      <c r="I37070"/>
      <c r="J37070"/>
      <c r="K37070"/>
      <c r="L37070"/>
      <c r="M37070"/>
      <c r="N37070"/>
      <c r="O37070"/>
    </row>
    <row r="37071" spans="1:15">
      <c r="A37071"/>
      <c r="B37071"/>
      <c r="C37071"/>
      <c r="D37071" s="67"/>
      <c r="E37071"/>
      <c r="F37071"/>
      <c r="G37071"/>
      <c r="H37071" s="67"/>
      <c r="I37071"/>
      <c r="J37071"/>
      <c r="K37071"/>
      <c r="L37071"/>
      <c r="M37071"/>
      <c r="N37071"/>
      <c r="O37071"/>
    </row>
    <row r="37072" spans="1:15">
      <c r="A37072"/>
      <c r="B37072"/>
      <c r="C37072"/>
      <c r="D37072" s="67"/>
      <c r="E37072"/>
      <c r="F37072"/>
      <c r="G37072"/>
      <c r="H37072" s="67"/>
      <c r="I37072"/>
      <c r="J37072"/>
      <c r="K37072"/>
      <c r="L37072"/>
      <c r="M37072"/>
      <c r="N37072"/>
      <c r="O37072"/>
    </row>
    <row r="37073" spans="1:15">
      <c r="A37073"/>
      <c r="B37073"/>
      <c r="C37073"/>
      <c r="D37073" s="67"/>
      <c r="E37073"/>
      <c r="F37073"/>
      <c r="G37073"/>
      <c r="H37073" s="67"/>
      <c r="I37073"/>
      <c r="J37073"/>
      <c r="K37073"/>
      <c r="L37073"/>
      <c r="M37073"/>
      <c r="N37073"/>
      <c r="O37073"/>
    </row>
    <row r="37074" spans="1:15">
      <c r="A37074"/>
      <c r="B37074"/>
      <c r="C37074"/>
      <c r="D37074" s="67"/>
      <c r="E37074"/>
      <c r="F37074"/>
      <c r="G37074"/>
      <c r="H37074" s="67"/>
      <c r="I37074"/>
      <c r="J37074"/>
      <c r="K37074"/>
      <c r="L37074"/>
      <c r="M37074"/>
      <c r="N37074"/>
      <c r="O37074"/>
    </row>
    <row r="37075" spans="1:15">
      <c r="A37075"/>
      <c r="B37075"/>
      <c r="C37075"/>
      <c r="D37075" s="67"/>
      <c r="E37075"/>
      <c r="F37075"/>
      <c r="G37075"/>
      <c r="H37075" s="67"/>
      <c r="I37075"/>
      <c r="J37075"/>
      <c r="K37075"/>
      <c r="L37075"/>
      <c r="M37075"/>
      <c r="N37075"/>
      <c r="O37075"/>
    </row>
    <row r="37076" spans="1:15">
      <c r="A37076"/>
      <c r="B37076"/>
      <c r="C37076"/>
      <c r="D37076" s="67"/>
      <c r="E37076"/>
      <c r="F37076"/>
      <c r="G37076"/>
      <c r="H37076" s="67"/>
      <c r="I37076"/>
      <c r="J37076"/>
      <c r="K37076"/>
      <c r="L37076"/>
      <c r="M37076"/>
      <c r="N37076"/>
      <c r="O37076"/>
    </row>
    <row r="37077" spans="1:15">
      <c r="A37077"/>
      <c r="B37077"/>
      <c r="C37077"/>
      <c r="D37077" s="67"/>
      <c r="E37077"/>
      <c r="F37077"/>
      <c r="G37077"/>
      <c r="H37077" s="67"/>
      <c r="I37077"/>
      <c r="J37077"/>
      <c r="K37077"/>
      <c r="L37077"/>
      <c r="M37077"/>
      <c r="N37077"/>
      <c r="O37077"/>
    </row>
    <row r="37078" spans="1:15">
      <c r="A37078"/>
      <c r="B37078"/>
      <c r="C37078"/>
      <c r="D37078" s="67"/>
      <c r="E37078"/>
      <c r="F37078"/>
      <c r="G37078"/>
      <c r="H37078" s="67"/>
      <c r="I37078"/>
      <c r="J37078"/>
      <c r="K37078"/>
      <c r="L37078"/>
      <c r="M37078"/>
      <c r="N37078"/>
      <c r="O37078"/>
    </row>
    <row r="37079" spans="1:15">
      <c r="A37079"/>
      <c r="B37079"/>
      <c r="C37079"/>
      <c r="D37079" s="67"/>
      <c r="E37079"/>
      <c r="F37079"/>
      <c r="G37079"/>
      <c r="H37079" s="67"/>
      <c r="I37079"/>
      <c r="J37079"/>
      <c r="K37079"/>
      <c r="L37079"/>
      <c r="M37079"/>
      <c r="N37079"/>
      <c r="O37079"/>
    </row>
    <row r="37080" spans="1:15">
      <c r="A37080"/>
      <c r="B37080"/>
      <c r="C37080"/>
      <c r="D37080" s="67"/>
      <c r="E37080"/>
      <c r="F37080"/>
      <c r="G37080"/>
      <c r="H37080" s="67"/>
      <c r="I37080"/>
      <c r="J37080"/>
      <c r="K37080"/>
      <c r="L37080"/>
      <c r="M37080"/>
      <c r="N37080"/>
      <c r="O37080"/>
    </row>
    <row r="37081" spans="1:15">
      <c r="A37081"/>
      <c r="B37081"/>
      <c r="C37081"/>
      <c r="D37081" s="67"/>
      <c r="E37081"/>
      <c r="F37081"/>
      <c r="G37081"/>
      <c r="H37081" s="67"/>
      <c r="I37081"/>
      <c r="J37081"/>
      <c r="K37081"/>
      <c r="L37081"/>
      <c r="M37081"/>
      <c r="N37081"/>
      <c r="O37081"/>
    </row>
    <row r="37082" spans="1:15">
      <c r="A37082"/>
      <c r="B37082"/>
      <c r="C37082"/>
      <c r="D37082" s="67"/>
      <c r="E37082"/>
      <c r="F37082"/>
      <c r="G37082"/>
      <c r="H37082" s="67"/>
      <c r="I37082"/>
      <c r="J37082"/>
      <c r="K37082"/>
      <c r="L37082"/>
      <c r="M37082"/>
      <c r="N37082"/>
      <c r="O37082"/>
    </row>
    <row r="37083" spans="1:15">
      <c r="A37083"/>
      <c r="B37083"/>
      <c r="C37083"/>
      <c r="D37083" s="67"/>
      <c r="E37083"/>
      <c r="F37083"/>
      <c r="G37083"/>
      <c r="H37083" s="67"/>
      <c r="I37083"/>
      <c r="J37083"/>
      <c r="K37083"/>
      <c r="L37083"/>
      <c r="M37083"/>
      <c r="N37083"/>
      <c r="O37083"/>
    </row>
    <row r="37084" spans="1:15">
      <c r="A37084"/>
      <c r="B37084"/>
      <c r="C37084"/>
      <c r="D37084" s="67"/>
      <c r="E37084"/>
      <c r="F37084"/>
      <c r="G37084"/>
      <c r="H37084" s="67"/>
      <c r="I37084"/>
      <c r="J37084"/>
      <c r="K37084"/>
      <c r="L37084"/>
      <c r="M37084"/>
      <c r="N37084"/>
      <c r="O37084"/>
    </row>
    <row r="37085" spans="1:15">
      <c r="A37085"/>
      <c r="B37085"/>
      <c r="C37085"/>
      <c r="D37085" s="67"/>
      <c r="E37085"/>
      <c r="F37085"/>
      <c r="G37085"/>
      <c r="H37085" s="67"/>
      <c r="I37085"/>
      <c r="J37085"/>
      <c r="K37085"/>
      <c r="L37085"/>
      <c r="M37085"/>
      <c r="N37085"/>
      <c r="O37085"/>
    </row>
    <row r="37086" spans="1:15">
      <c r="A37086"/>
      <c r="B37086"/>
      <c r="C37086"/>
      <c r="D37086" s="67"/>
      <c r="E37086"/>
      <c r="F37086"/>
      <c r="G37086"/>
      <c r="H37086" s="67"/>
      <c r="I37086"/>
      <c r="J37086"/>
      <c r="K37086"/>
      <c r="L37086"/>
      <c r="M37086"/>
      <c r="N37086"/>
      <c r="O37086"/>
    </row>
    <row r="37087" spans="1:15">
      <c r="A37087"/>
      <c r="B37087"/>
      <c r="C37087"/>
      <c r="D37087" s="67"/>
      <c r="E37087"/>
      <c r="F37087"/>
      <c r="G37087"/>
      <c r="H37087" s="67"/>
      <c r="I37087"/>
      <c r="J37087"/>
      <c r="K37087"/>
      <c r="L37087"/>
      <c r="M37087"/>
      <c r="N37087"/>
      <c r="O37087"/>
    </row>
    <row r="37088" spans="1:15">
      <c r="A37088"/>
      <c r="B37088"/>
      <c r="C37088"/>
      <c r="D37088" s="67"/>
      <c r="E37088"/>
      <c r="F37088"/>
      <c r="G37088"/>
      <c r="H37088" s="67"/>
      <c r="I37088"/>
      <c r="J37088"/>
      <c r="K37088"/>
      <c r="L37088"/>
      <c r="M37088"/>
      <c r="N37088"/>
      <c r="O37088"/>
    </row>
    <row r="37089" spans="1:15">
      <c r="A37089"/>
      <c r="B37089"/>
      <c r="C37089"/>
      <c r="D37089" s="67"/>
      <c r="E37089"/>
      <c r="F37089"/>
      <c r="G37089"/>
      <c r="H37089" s="67"/>
      <c r="I37089"/>
      <c r="J37089"/>
      <c r="K37089"/>
      <c r="L37089"/>
      <c r="M37089"/>
      <c r="N37089"/>
      <c r="O37089"/>
    </row>
    <row r="37090" spans="1:15">
      <c r="A37090"/>
      <c r="B37090"/>
      <c r="C37090"/>
      <c r="D37090" s="67"/>
      <c r="E37090"/>
      <c r="F37090"/>
      <c r="G37090"/>
      <c r="H37090" s="67"/>
      <c r="I37090"/>
      <c r="J37090"/>
      <c r="K37090"/>
      <c r="L37090"/>
      <c r="M37090"/>
      <c r="N37090"/>
      <c r="O37090"/>
    </row>
    <row r="37091" spans="1:15">
      <c r="A37091"/>
      <c r="B37091"/>
      <c r="C37091"/>
      <c r="D37091" s="67"/>
      <c r="E37091"/>
      <c r="F37091"/>
      <c r="G37091"/>
      <c r="H37091" s="67"/>
      <c r="I37091"/>
      <c r="J37091"/>
      <c r="K37091"/>
      <c r="L37091"/>
      <c r="M37091"/>
      <c r="N37091"/>
      <c r="O37091"/>
    </row>
    <row r="37092" spans="1:15">
      <c r="A37092"/>
      <c r="B37092"/>
      <c r="C37092"/>
      <c r="D37092" s="67"/>
      <c r="E37092"/>
      <c r="F37092"/>
      <c r="G37092"/>
      <c r="H37092" s="67"/>
      <c r="I37092"/>
      <c r="J37092"/>
      <c r="K37092"/>
      <c r="L37092"/>
      <c r="M37092"/>
      <c r="N37092"/>
      <c r="O37092"/>
    </row>
    <row r="37093" spans="1:15">
      <c r="A37093"/>
      <c r="B37093"/>
      <c r="C37093"/>
      <c r="D37093" s="67"/>
      <c r="E37093"/>
      <c r="F37093"/>
      <c r="G37093"/>
      <c r="H37093" s="67"/>
      <c r="I37093"/>
      <c r="J37093"/>
      <c r="K37093"/>
      <c r="L37093"/>
      <c r="M37093"/>
      <c r="N37093"/>
      <c r="O37093"/>
    </row>
    <row r="37094" spans="1:15">
      <c r="A37094"/>
      <c r="B37094"/>
      <c r="C37094"/>
      <c r="D37094" s="67"/>
      <c r="E37094"/>
      <c r="F37094"/>
      <c r="G37094"/>
      <c r="H37094" s="67"/>
      <c r="I37094"/>
      <c r="J37094"/>
      <c r="K37094"/>
      <c r="L37094"/>
      <c r="M37094"/>
      <c r="N37094"/>
      <c r="O37094"/>
    </row>
    <row r="37095" spans="1:15">
      <c r="A37095"/>
      <c r="B37095"/>
      <c r="C37095"/>
      <c r="D37095" s="67"/>
      <c r="E37095"/>
      <c r="F37095"/>
      <c r="G37095"/>
      <c r="H37095" s="67"/>
      <c r="I37095"/>
      <c r="J37095"/>
      <c r="K37095"/>
      <c r="L37095"/>
      <c r="M37095"/>
      <c r="N37095"/>
      <c r="O37095"/>
    </row>
    <row r="37096" spans="1:15">
      <c r="A37096"/>
      <c r="B37096"/>
      <c r="C37096"/>
      <c r="D37096" s="67"/>
      <c r="E37096"/>
      <c r="F37096"/>
      <c r="G37096"/>
      <c r="H37096" s="67"/>
      <c r="I37096"/>
      <c r="J37096"/>
      <c r="K37096"/>
      <c r="L37096"/>
      <c r="M37096"/>
      <c r="N37096"/>
      <c r="O37096"/>
    </row>
    <row r="37097" spans="1:15">
      <c r="A37097"/>
      <c r="B37097"/>
      <c r="C37097"/>
      <c r="D37097" s="67"/>
      <c r="E37097"/>
      <c r="F37097"/>
      <c r="G37097"/>
      <c r="H37097" s="67"/>
      <c r="I37097"/>
      <c r="J37097"/>
      <c r="K37097"/>
      <c r="L37097"/>
      <c r="M37097"/>
      <c r="N37097"/>
      <c r="O37097"/>
    </row>
    <row r="37098" spans="1:15">
      <c r="A37098"/>
      <c r="B37098"/>
      <c r="C37098"/>
      <c r="D37098" s="67"/>
      <c r="E37098"/>
      <c r="F37098"/>
      <c r="G37098"/>
      <c r="H37098" s="67"/>
      <c r="I37098"/>
      <c r="J37098"/>
      <c r="K37098"/>
      <c r="L37098"/>
      <c r="M37098"/>
      <c r="N37098"/>
      <c r="O37098"/>
    </row>
    <row r="37099" spans="1:15">
      <c r="A37099"/>
      <c r="B37099"/>
      <c r="C37099"/>
      <c r="D37099" s="67"/>
      <c r="E37099"/>
      <c r="F37099"/>
      <c r="G37099"/>
      <c r="H37099" s="67"/>
      <c r="I37099"/>
      <c r="J37099"/>
      <c r="K37099"/>
      <c r="L37099"/>
      <c r="M37099"/>
      <c r="N37099"/>
      <c r="O37099"/>
    </row>
    <row r="37100" spans="1:15">
      <c r="A37100"/>
      <c r="B37100"/>
      <c r="C37100"/>
      <c r="D37100" s="67"/>
      <c r="E37100"/>
      <c r="F37100"/>
      <c r="G37100"/>
      <c r="H37100" s="67"/>
      <c r="I37100"/>
      <c r="J37100"/>
      <c r="K37100"/>
      <c r="L37100"/>
      <c r="M37100"/>
      <c r="N37100"/>
      <c r="O37100"/>
    </row>
    <row r="37101" spans="1:15">
      <c r="A37101"/>
      <c r="B37101"/>
      <c r="C37101"/>
      <c r="D37101" s="67"/>
      <c r="E37101"/>
      <c r="F37101"/>
      <c r="G37101"/>
      <c r="H37101" s="67"/>
      <c r="I37101"/>
      <c r="J37101"/>
      <c r="K37101"/>
      <c r="L37101"/>
      <c r="M37101"/>
      <c r="N37101"/>
      <c r="O37101"/>
    </row>
    <row r="37102" spans="1:15">
      <c r="A37102"/>
      <c r="B37102"/>
      <c r="C37102"/>
      <c r="D37102" s="67"/>
      <c r="E37102"/>
      <c r="F37102"/>
      <c r="G37102"/>
      <c r="H37102" s="67"/>
      <c r="I37102"/>
      <c r="J37102"/>
      <c r="K37102"/>
      <c r="L37102"/>
      <c r="M37102"/>
      <c r="N37102"/>
      <c r="O37102"/>
    </row>
    <row r="37103" spans="1:15">
      <c r="A37103"/>
      <c r="B37103"/>
      <c r="C37103"/>
      <c r="D37103" s="67"/>
      <c r="E37103"/>
      <c r="F37103"/>
      <c r="G37103"/>
      <c r="H37103" s="67"/>
      <c r="I37103"/>
      <c r="J37103"/>
      <c r="K37103"/>
      <c r="L37103"/>
      <c r="M37103"/>
      <c r="N37103"/>
      <c r="O37103"/>
    </row>
    <row r="37104" spans="1:15">
      <c r="A37104"/>
      <c r="B37104"/>
      <c r="C37104"/>
      <c r="D37104" s="67"/>
      <c r="E37104"/>
      <c r="F37104"/>
      <c r="G37104"/>
      <c r="H37104" s="67"/>
      <c r="I37104"/>
      <c r="J37104"/>
      <c r="K37104"/>
      <c r="L37104"/>
      <c r="M37104"/>
      <c r="N37104"/>
      <c r="O37104"/>
    </row>
    <row r="37105" spans="1:15">
      <c r="A37105"/>
      <c r="B37105"/>
      <c r="C37105"/>
      <c r="D37105" s="67"/>
      <c r="E37105"/>
      <c r="F37105"/>
      <c r="G37105"/>
      <c r="H37105" s="67"/>
      <c r="I37105"/>
      <c r="J37105"/>
      <c r="K37105"/>
      <c r="L37105"/>
      <c r="M37105"/>
      <c r="N37105"/>
      <c r="O37105"/>
    </row>
    <row r="37106" spans="1:15">
      <c r="A37106"/>
      <c r="B37106"/>
      <c r="C37106"/>
      <c r="D37106" s="67"/>
      <c r="E37106"/>
      <c r="F37106"/>
      <c r="G37106"/>
      <c r="H37106" s="67"/>
      <c r="I37106"/>
      <c r="J37106"/>
      <c r="K37106"/>
      <c r="L37106"/>
      <c r="M37106"/>
      <c r="N37106"/>
      <c r="O37106"/>
    </row>
    <row r="37107" spans="1:15">
      <c r="A37107"/>
      <c r="B37107"/>
      <c r="C37107"/>
      <c r="D37107" s="67"/>
      <c r="E37107"/>
      <c r="F37107"/>
      <c r="G37107"/>
      <c r="H37107" s="67"/>
      <c r="I37107"/>
      <c r="J37107"/>
      <c r="K37107"/>
      <c r="L37107"/>
      <c r="M37107"/>
      <c r="N37107"/>
      <c r="O37107"/>
    </row>
    <row r="37108" spans="1:15">
      <c r="A37108"/>
      <c r="B37108"/>
      <c r="C37108"/>
      <c r="D37108" s="67"/>
      <c r="E37108"/>
      <c r="F37108"/>
      <c r="G37108"/>
      <c r="H37108" s="67"/>
      <c r="I37108"/>
      <c r="J37108"/>
      <c r="K37108"/>
      <c r="L37108"/>
      <c r="M37108"/>
      <c r="N37108"/>
      <c r="O37108"/>
    </row>
    <row r="37109" spans="1:15">
      <c r="A37109"/>
      <c r="B37109"/>
      <c r="C37109"/>
      <c r="D37109" s="67"/>
      <c r="E37109"/>
      <c r="F37109"/>
      <c r="G37109"/>
      <c r="H37109" s="67"/>
      <c r="I37109"/>
      <c r="J37109"/>
      <c r="K37109"/>
      <c r="L37109"/>
      <c r="M37109"/>
      <c r="N37109"/>
      <c r="O37109"/>
    </row>
    <row r="37110" spans="1:15">
      <c r="A37110"/>
      <c r="B37110"/>
      <c r="C37110"/>
      <c r="D37110" s="67"/>
      <c r="E37110"/>
      <c r="F37110"/>
      <c r="G37110"/>
      <c r="H37110" s="67"/>
      <c r="I37110"/>
      <c r="J37110"/>
      <c r="K37110"/>
      <c r="L37110"/>
      <c r="M37110"/>
      <c r="N37110"/>
      <c r="O37110"/>
    </row>
    <row r="37111" spans="1:15">
      <c r="A37111"/>
      <c r="B37111"/>
      <c r="C37111"/>
      <c r="D37111" s="67"/>
      <c r="E37111"/>
      <c r="F37111"/>
      <c r="G37111"/>
      <c r="H37111" s="67"/>
      <c r="I37111"/>
      <c r="J37111"/>
      <c r="K37111"/>
      <c r="L37111"/>
      <c r="M37111"/>
      <c r="N37111"/>
      <c r="O37111"/>
    </row>
    <row r="37112" spans="1:15">
      <c r="A37112"/>
      <c r="B37112"/>
      <c r="C37112"/>
      <c r="D37112" s="67"/>
      <c r="E37112"/>
      <c r="F37112"/>
      <c r="G37112"/>
      <c r="H37112" s="67"/>
      <c r="I37112"/>
      <c r="J37112"/>
      <c r="K37112"/>
      <c r="L37112"/>
      <c r="M37112"/>
      <c r="N37112"/>
      <c r="O37112"/>
    </row>
    <row r="37113" spans="1:15">
      <c r="A37113"/>
      <c r="B37113"/>
      <c r="C37113"/>
      <c r="D37113" s="67"/>
      <c r="E37113"/>
      <c r="F37113"/>
      <c r="G37113"/>
      <c r="H37113" s="67"/>
      <c r="I37113"/>
      <c r="J37113"/>
      <c r="K37113"/>
      <c r="L37113"/>
      <c r="M37113"/>
      <c r="N37113"/>
      <c r="O37113"/>
    </row>
    <row r="37114" spans="1:15">
      <c r="A37114"/>
      <c r="B37114"/>
      <c r="C37114"/>
      <c r="D37114" s="67"/>
      <c r="E37114"/>
      <c r="F37114"/>
      <c r="G37114"/>
      <c r="H37114" s="67"/>
      <c r="I37114"/>
      <c r="J37114"/>
      <c r="K37114"/>
      <c r="L37114"/>
      <c r="M37114"/>
      <c r="N37114"/>
      <c r="O37114"/>
    </row>
    <row r="37115" spans="1:15">
      <c r="A37115"/>
      <c r="B37115"/>
      <c r="C37115"/>
      <c r="D37115" s="67"/>
      <c r="E37115"/>
      <c r="F37115"/>
      <c r="G37115"/>
      <c r="H37115" s="67"/>
      <c r="I37115"/>
      <c r="J37115"/>
      <c r="K37115"/>
      <c r="L37115"/>
      <c r="M37115"/>
      <c r="N37115"/>
      <c r="O37115"/>
    </row>
    <row r="37116" spans="1:15">
      <c r="A37116"/>
      <c r="B37116"/>
      <c r="C37116"/>
      <c r="D37116" s="67"/>
      <c r="E37116"/>
      <c r="F37116"/>
      <c r="G37116"/>
      <c r="H37116" s="67"/>
      <c r="I37116"/>
      <c r="J37116"/>
      <c r="K37116"/>
      <c r="L37116"/>
      <c r="M37116"/>
      <c r="N37116"/>
      <c r="O37116"/>
    </row>
    <row r="37117" spans="1:15">
      <c r="A37117"/>
      <c r="B37117"/>
      <c r="C37117"/>
      <c r="D37117" s="67"/>
      <c r="E37117"/>
      <c r="F37117"/>
      <c r="G37117"/>
      <c r="H37117" s="67"/>
      <c r="I37117"/>
      <c r="J37117"/>
      <c r="K37117"/>
      <c r="L37117"/>
      <c r="M37117"/>
      <c r="N37117"/>
      <c r="O37117"/>
    </row>
    <row r="37118" spans="1:15">
      <c r="A37118"/>
      <c r="B37118"/>
      <c r="C37118"/>
      <c r="D37118" s="67"/>
      <c r="E37118"/>
      <c r="F37118"/>
      <c r="G37118"/>
      <c r="H37118" s="67"/>
      <c r="I37118"/>
      <c r="J37118"/>
      <c r="K37118"/>
      <c r="L37118"/>
      <c r="M37118"/>
      <c r="N37118"/>
      <c r="O37118"/>
    </row>
    <row r="37119" spans="1:15">
      <c r="A37119"/>
      <c r="B37119"/>
      <c r="C37119"/>
      <c r="D37119" s="67"/>
      <c r="E37119"/>
      <c r="F37119"/>
      <c r="G37119"/>
      <c r="H37119" s="67"/>
      <c r="I37119"/>
      <c r="J37119"/>
      <c r="K37119"/>
      <c r="L37119"/>
      <c r="M37119"/>
      <c r="N37119"/>
      <c r="O37119"/>
    </row>
    <row r="37120" spans="1:15">
      <c r="A37120"/>
      <c r="B37120"/>
      <c r="C37120"/>
      <c r="D37120" s="67"/>
      <c r="E37120"/>
      <c r="F37120"/>
      <c r="G37120"/>
      <c r="H37120" s="67"/>
      <c r="I37120"/>
      <c r="J37120"/>
      <c r="K37120"/>
      <c r="L37120"/>
      <c r="M37120"/>
      <c r="N37120"/>
      <c r="O37120"/>
    </row>
    <row r="37121" spans="1:15">
      <c r="A37121"/>
      <c r="B37121"/>
      <c r="C37121"/>
      <c r="D37121" s="67"/>
      <c r="E37121"/>
      <c r="F37121"/>
      <c r="G37121"/>
      <c r="H37121" s="67"/>
      <c r="I37121"/>
      <c r="J37121"/>
      <c r="K37121"/>
      <c r="L37121"/>
      <c r="M37121"/>
      <c r="N37121"/>
      <c r="O37121"/>
    </row>
    <row r="37122" spans="1:15">
      <c r="A37122"/>
      <c r="B37122"/>
      <c r="C37122"/>
      <c r="D37122" s="67"/>
      <c r="E37122"/>
      <c r="F37122"/>
      <c r="G37122"/>
      <c r="H37122" s="67"/>
      <c r="I37122"/>
      <c r="J37122"/>
      <c r="K37122"/>
      <c r="L37122"/>
      <c r="M37122"/>
      <c r="N37122"/>
      <c r="O37122"/>
    </row>
    <row r="37123" spans="1:15">
      <c r="A37123"/>
      <c r="B37123"/>
      <c r="C37123"/>
      <c r="D37123" s="67"/>
      <c r="E37123"/>
      <c r="F37123"/>
      <c r="G37123"/>
      <c r="H37123" s="67"/>
      <c r="I37123"/>
      <c r="J37123"/>
      <c r="K37123"/>
      <c r="L37123"/>
      <c r="M37123"/>
      <c r="N37123"/>
      <c r="O37123"/>
    </row>
    <row r="37124" spans="1:15">
      <c r="A37124"/>
      <c r="B37124"/>
      <c r="C37124"/>
      <c r="D37124" s="67"/>
      <c r="E37124"/>
      <c r="F37124"/>
      <c r="G37124"/>
      <c r="H37124" s="67"/>
      <c r="I37124"/>
      <c r="J37124"/>
      <c r="K37124"/>
      <c r="L37124"/>
      <c r="M37124"/>
      <c r="N37124"/>
      <c r="O37124"/>
    </row>
    <row r="37125" spans="1:15">
      <c r="A37125"/>
      <c r="B37125"/>
      <c r="C37125"/>
      <c r="D37125" s="67"/>
      <c r="E37125"/>
      <c r="F37125"/>
      <c r="G37125"/>
      <c r="H37125" s="67"/>
      <c r="I37125"/>
      <c r="J37125"/>
      <c r="K37125"/>
      <c r="L37125"/>
      <c r="M37125"/>
      <c r="N37125"/>
      <c r="O37125"/>
    </row>
    <row r="37126" spans="1:15">
      <c r="A37126"/>
      <c r="B37126"/>
      <c r="C37126"/>
      <c r="D37126" s="67"/>
      <c r="E37126"/>
      <c r="F37126"/>
      <c r="G37126"/>
      <c r="H37126" s="67"/>
      <c r="I37126"/>
      <c r="J37126"/>
      <c r="K37126"/>
      <c r="L37126"/>
      <c r="M37126"/>
      <c r="N37126"/>
      <c r="O37126"/>
    </row>
    <row r="37127" spans="1:15">
      <c r="A37127"/>
      <c r="B37127"/>
      <c r="C37127"/>
      <c r="D37127" s="67"/>
      <c r="E37127"/>
      <c r="F37127"/>
      <c r="G37127"/>
      <c r="H37127" s="67"/>
      <c r="I37127"/>
      <c r="J37127"/>
      <c r="K37127"/>
      <c r="L37127"/>
      <c r="M37127"/>
      <c r="N37127"/>
      <c r="O37127"/>
    </row>
    <row r="37128" spans="1:15">
      <c r="A37128"/>
      <c r="B37128"/>
      <c r="C37128"/>
      <c r="D37128" s="67"/>
      <c r="E37128"/>
      <c r="F37128"/>
      <c r="G37128"/>
      <c r="H37128" s="67"/>
      <c r="I37128"/>
      <c r="J37128"/>
      <c r="K37128"/>
      <c r="L37128"/>
      <c r="M37128"/>
      <c r="N37128"/>
      <c r="O37128"/>
    </row>
    <row r="37129" spans="1:15">
      <c r="A37129"/>
      <c r="B37129"/>
      <c r="C37129"/>
      <c r="D37129" s="67"/>
      <c r="E37129"/>
      <c r="F37129"/>
      <c r="G37129"/>
      <c r="H37129" s="67"/>
      <c r="I37129"/>
      <c r="J37129"/>
      <c r="K37129"/>
      <c r="L37129"/>
      <c r="M37129"/>
      <c r="N37129"/>
      <c r="O37129"/>
    </row>
    <row r="37130" spans="1:15">
      <c r="A37130"/>
      <c r="B37130"/>
      <c r="C37130"/>
      <c r="D37130" s="67"/>
      <c r="E37130"/>
      <c r="F37130"/>
      <c r="G37130"/>
      <c r="H37130" s="67"/>
      <c r="I37130"/>
      <c r="J37130"/>
      <c r="K37130"/>
      <c r="L37130"/>
      <c r="M37130"/>
      <c r="N37130"/>
      <c r="O37130"/>
    </row>
    <row r="37131" spans="1:15">
      <c r="A37131"/>
      <c r="B37131"/>
      <c r="C37131"/>
      <c r="D37131" s="67"/>
      <c r="E37131"/>
      <c r="F37131"/>
      <c r="G37131"/>
      <c r="H37131" s="67"/>
      <c r="I37131"/>
      <c r="J37131"/>
      <c r="K37131"/>
      <c r="L37131"/>
      <c r="M37131"/>
      <c r="N37131"/>
      <c r="O37131"/>
    </row>
    <row r="37132" spans="1:15">
      <c r="A37132"/>
      <c r="B37132"/>
      <c r="C37132"/>
      <c r="D37132" s="67"/>
      <c r="E37132"/>
      <c r="F37132"/>
      <c r="G37132"/>
      <c r="H37132" s="67"/>
      <c r="I37132"/>
      <c r="J37132"/>
      <c r="K37132"/>
      <c r="L37132"/>
      <c r="M37132"/>
      <c r="N37132"/>
      <c r="O37132"/>
    </row>
    <row r="37133" spans="1:15">
      <c r="A37133"/>
      <c r="B37133"/>
      <c r="C37133"/>
      <c r="D37133" s="67"/>
      <c r="E37133"/>
      <c r="F37133"/>
      <c r="G37133"/>
      <c r="H37133" s="67"/>
      <c r="I37133"/>
      <c r="J37133"/>
      <c r="K37133"/>
      <c r="L37133"/>
      <c r="M37133"/>
      <c r="N37133"/>
      <c r="O37133"/>
    </row>
    <row r="37134" spans="1:15">
      <c r="A37134"/>
      <c r="B37134"/>
      <c r="C37134"/>
      <c r="D37134" s="67"/>
      <c r="E37134"/>
      <c r="F37134"/>
      <c r="G37134"/>
      <c r="H37134" s="67"/>
      <c r="I37134"/>
      <c r="J37134"/>
      <c r="K37134"/>
      <c r="L37134"/>
      <c r="M37134"/>
      <c r="N37134"/>
      <c r="O37134"/>
    </row>
    <row r="37135" spans="1:15">
      <c r="A37135"/>
      <c r="B37135"/>
      <c r="C37135"/>
      <c r="D37135" s="67"/>
      <c r="E37135"/>
      <c r="F37135"/>
      <c r="G37135"/>
      <c r="H37135" s="67"/>
      <c r="I37135"/>
      <c r="J37135"/>
      <c r="K37135"/>
      <c r="L37135"/>
      <c r="M37135"/>
      <c r="N37135"/>
      <c r="O37135"/>
    </row>
    <row r="37136" spans="1:15">
      <c r="A37136"/>
      <c r="B37136"/>
      <c r="C37136"/>
      <c r="D37136" s="67"/>
      <c r="E37136"/>
      <c r="F37136"/>
      <c r="G37136"/>
      <c r="H37136" s="67"/>
      <c r="I37136"/>
      <c r="J37136"/>
      <c r="K37136"/>
      <c r="L37136"/>
      <c r="M37136"/>
      <c r="N37136"/>
      <c r="O37136"/>
    </row>
    <row r="37137" spans="1:15">
      <c r="A37137"/>
      <c r="B37137"/>
      <c r="C37137"/>
      <c r="D37137" s="67"/>
      <c r="E37137"/>
      <c r="F37137"/>
      <c r="G37137"/>
      <c r="H37137" s="67"/>
      <c r="I37137"/>
      <c r="J37137"/>
      <c r="K37137"/>
      <c r="L37137"/>
      <c r="M37137"/>
      <c r="N37137"/>
      <c r="O37137"/>
    </row>
    <row r="37138" spans="1:15">
      <c r="A37138"/>
      <c r="B37138"/>
      <c r="C37138"/>
      <c r="D37138" s="67"/>
      <c r="E37138"/>
      <c r="F37138"/>
      <c r="G37138"/>
      <c r="H37138" s="67"/>
      <c r="I37138"/>
      <c r="J37138"/>
      <c r="K37138"/>
      <c r="L37138"/>
      <c r="M37138"/>
      <c r="N37138"/>
      <c r="O37138"/>
    </row>
    <row r="37139" spans="1:15">
      <c r="A37139"/>
      <c r="B37139"/>
      <c r="C37139"/>
      <c r="D37139" s="67"/>
      <c r="E37139"/>
      <c r="F37139"/>
      <c r="G37139"/>
      <c r="H37139" s="67"/>
      <c r="I37139"/>
      <c r="J37139"/>
      <c r="K37139"/>
      <c r="L37139"/>
      <c r="M37139"/>
      <c r="N37139"/>
      <c r="O37139"/>
    </row>
    <row r="37140" spans="1:15">
      <c r="A37140"/>
      <c r="B37140"/>
      <c r="C37140"/>
      <c r="D37140" s="67"/>
      <c r="E37140"/>
      <c r="F37140"/>
      <c r="G37140"/>
      <c r="H37140" s="67"/>
      <c r="I37140"/>
      <c r="J37140"/>
      <c r="K37140"/>
      <c r="L37140"/>
      <c r="M37140"/>
      <c r="N37140"/>
      <c r="O37140"/>
    </row>
    <row r="37141" spans="1:15">
      <c r="A37141"/>
      <c r="B37141"/>
      <c r="C37141"/>
      <c r="D37141" s="67"/>
      <c r="E37141"/>
      <c r="F37141"/>
      <c r="G37141"/>
      <c r="H37141" s="67"/>
      <c r="I37141"/>
      <c r="J37141"/>
      <c r="K37141"/>
      <c r="L37141"/>
      <c r="M37141"/>
      <c r="N37141"/>
      <c r="O37141"/>
    </row>
    <row r="37142" spans="1:15">
      <c r="A37142"/>
      <c r="B37142"/>
      <c r="C37142"/>
      <c r="D37142" s="67"/>
      <c r="E37142"/>
      <c r="F37142"/>
      <c r="G37142"/>
      <c r="H37142" s="67"/>
      <c r="I37142"/>
      <c r="J37142"/>
      <c r="K37142"/>
      <c r="L37142"/>
      <c r="M37142"/>
      <c r="N37142"/>
      <c r="O37142"/>
    </row>
    <row r="37143" spans="1:15">
      <c r="A37143"/>
      <c r="B37143"/>
      <c r="C37143"/>
      <c r="D37143" s="67"/>
      <c r="E37143"/>
      <c r="F37143"/>
      <c r="G37143"/>
      <c r="H37143" s="67"/>
      <c r="I37143"/>
      <c r="J37143"/>
      <c r="K37143"/>
      <c r="L37143"/>
      <c r="M37143"/>
      <c r="N37143"/>
      <c r="O37143"/>
    </row>
    <row r="37144" spans="1:15">
      <c r="A37144"/>
      <c r="B37144"/>
      <c r="C37144"/>
      <c r="D37144" s="67"/>
      <c r="E37144"/>
      <c r="F37144"/>
      <c r="G37144"/>
      <c r="H37144" s="67"/>
      <c r="I37144"/>
      <c r="J37144"/>
      <c r="K37144"/>
      <c r="L37144"/>
      <c r="M37144"/>
      <c r="N37144"/>
      <c r="O37144"/>
    </row>
    <row r="37145" spans="1:15">
      <c r="A37145"/>
      <c r="B37145"/>
      <c r="C37145"/>
      <c r="D37145" s="67"/>
      <c r="E37145"/>
      <c r="F37145"/>
      <c r="G37145"/>
      <c r="H37145" s="67"/>
      <c r="I37145"/>
      <c r="J37145"/>
      <c r="K37145"/>
      <c r="L37145"/>
      <c r="M37145"/>
      <c r="N37145"/>
      <c r="O37145"/>
    </row>
    <row r="37146" spans="1:15">
      <c r="A37146"/>
      <c r="B37146"/>
      <c r="C37146"/>
      <c r="D37146" s="67"/>
      <c r="E37146"/>
      <c r="F37146"/>
      <c r="G37146"/>
      <c r="H37146" s="67"/>
      <c r="I37146"/>
      <c r="J37146"/>
      <c r="K37146"/>
      <c r="L37146"/>
      <c r="M37146"/>
      <c r="N37146"/>
      <c r="O37146"/>
    </row>
    <row r="37147" spans="1:15">
      <c r="A37147"/>
      <c r="B37147"/>
      <c r="C37147"/>
      <c r="D37147" s="67"/>
      <c r="E37147"/>
      <c r="F37147"/>
      <c r="G37147"/>
      <c r="H37147" s="67"/>
      <c r="I37147"/>
      <c r="J37147"/>
      <c r="K37147"/>
      <c r="L37147"/>
      <c r="M37147"/>
      <c r="N37147"/>
      <c r="O37147"/>
    </row>
    <row r="37148" spans="1:15">
      <c r="A37148"/>
      <c r="B37148"/>
      <c r="C37148"/>
      <c r="D37148" s="67"/>
      <c r="E37148"/>
      <c r="F37148"/>
      <c r="G37148"/>
      <c r="H37148" s="67"/>
      <c r="I37148"/>
      <c r="J37148"/>
      <c r="K37148"/>
      <c r="L37148"/>
      <c r="M37148"/>
      <c r="N37148"/>
      <c r="O37148"/>
    </row>
    <row r="37149" spans="1:15">
      <c r="A37149"/>
      <c r="B37149"/>
      <c r="C37149"/>
      <c r="D37149" s="67"/>
      <c r="E37149"/>
      <c r="F37149"/>
      <c r="G37149"/>
      <c r="H37149" s="67"/>
      <c r="I37149"/>
      <c r="J37149"/>
      <c r="K37149"/>
      <c r="L37149"/>
      <c r="M37149"/>
      <c r="N37149"/>
      <c r="O37149"/>
    </row>
    <row r="37150" spans="1:15">
      <c r="A37150"/>
      <c r="B37150"/>
      <c r="C37150"/>
      <c r="D37150" s="67"/>
      <c r="E37150"/>
      <c r="F37150"/>
      <c r="G37150"/>
      <c r="H37150" s="67"/>
      <c r="I37150"/>
      <c r="J37150"/>
      <c r="K37150"/>
      <c r="L37150"/>
      <c r="M37150"/>
      <c r="N37150"/>
      <c r="O37150"/>
    </row>
    <row r="37151" spans="1:15">
      <c r="A37151"/>
      <c r="B37151"/>
      <c r="C37151"/>
      <c r="D37151" s="67"/>
      <c r="E37151"/>
      <c r="F37151"/>
      <c r="G37151"/>
      <c r="H37151" s="67"/>
      <c r="I37151"/>
      <c r="J37151"/>
      <c r="K37151"/>
      <c r="L37151"/>
      <c r="M37151"/>
      <c r="N37151"/>
      <c r="O37151"/>
    </row>
    <row r="37152" spans="1:15">
      <c r="A37152"/>
      <c r="B37152"/>
      <c r="C37152"/>
      <c r="D37152" s="67"/>
      <c r="E37152"/>
      <c r="F37152"/>
      <c r="G37152"/>
      <c r="H37152" s="67"/>
      <c r="I37152"/>
      <c r="J37152"/>
      <c r="K37152"/>
      <c r="L37152"/>
      <c r="M37152"/>
      <c r="N37152"/>
      <c r="O37152"/>
    </row>
    <row r="37153" spans="1:15">
      <c r="A37153"/>
      <c r="B37153"/>
      <c r="C37153"/>
      <c r="D37153" s="67"/>
      <c r="E37153"/>
      <c r="F37153"/>
      <c r="G37153"/>
      <c r="H37153" s="67"/>
      <c r="I37153"/>
      <c r="J37153"/>
      <c r="K37153"/>
      <c r="L37153"/>
      <c r="M37153"/>
      <c r="N37153"/>
      <c r="O37153"/>
    </row>
    <row r="37154" spans="1:15">
      <c r="A37154"/>
      <c r="B37154"/>
      <c r="C37154"/>
      <c r="D37154" s="67"/>
      <c r="E37154"/>
      <c r="F37154"/>
      <c r="G37154"/>
      <c r="H37154" s="67"/>
      <c r="I37154"/>
      <c r="J37154"/>
      <c r="K37154"/>
      <c r="L37154"/>
      <c r="M37154"/>
      <c r="N37154"/>
      <c r="O37154"/>
    </row>
    <row r="37155" spans="1:15">
      <c r="A37155"/>
      <c r="B37155"/>
      <c r="C37155"/>
      <c r="D37155" s="67"/>
      <c r="E37155"/>
      <c r="F37155"/>
      <c r="G37155"/>
      <c r="H37155" s="67"/>
      <c r="I37155"/>
      <c r="J37155"/>
      <c r="K37155"/>
      <c r="L37155"/>
      <c r="M37155"/>
      <c r="N37155"/>
      <c r="O37155"/>
    </row>
    <row r="37156" spans="1:15">
      <c r="A37156"/>
      <c r="B37156"/>
      <c r="C37156"/>
      <c r="D37156" s="67"/>
      <c r="E37156"/>
      <c r="F37156"/>
      <c r="G37156"/>
      <c r="H37156" s="67"/>
      <c r="I37156"/>
      <c r="J37156"/>
      <c r="K37156"/>
      <c r="L37156"/>
      <c r="M37156"/>
      <c r="N37156"/>
      <c r="O37156"/>
    </row>
    <row r="37157" spans="1:15">
      <c r="A37157"/>
      <c r="B37157"/>
      <c r="C37157"/>
      <c r="D37157" s="67"/>
      <c r="E37157"/>
      <c r="F37157"/>
      <c r="G37157"/>
      <c r="H37157" s="67"/>
      <c r="I37157"/>
      <c r="J37157"/>
      <c r="K37157"/>
      <c r="L37157"/>
      <c r="M37157"/>
      <c r="N37157"/>
      <c r="O37157"/>
    </row>
    <row r="37158" spans="1:15">
      <c r="A37158"/>
      <c r="B37158"/>
      <c r="C37158"/>
      <c r="D37158" s="67"/>
      <c r="E37158"/>
      <c r="F37158"/>
      <c r="G37158"/>
      <c r="H37158" s="67"/>
      <c r="I37158"/>
      <c r="J37158"/>
      <c r="K37158"/>
      <c r="L37158"/>
      <c r="M37158"/>
      <c r="N37158"/>
      <c r="O37158"/>
    </row>
    <row r="37159" spans="1:15">
      <c r="A37159"/>
      <c r="B37159"/>
      <c r="C37159"/>
      <c r="D37159" s="67"/>
      <c r="E37159"/>
      <c r="F37159"/>
      <c r="G37159"/>
      <c r="H37159" s="67"/>
      <c r="I37159"/>
      <c r="J37159"/>
      <c r="K37159"/>
      <c r="L37159"/>
      <c r="M37159"/>
      <c r="N37159"/>
      <c r="O37159"/>
    </row>
    <row r="37160" spans="1:15">
      <c r="A37160"/>
      <c r="B37160"/>
      <c r="C37160"/>
      <c r="D37160" s="67"/>
      <c r="E37160"/>
      <c r="F37160"/>
      <c r="G37160"/>
      <c r="H37160" s="67"/>
      <c r="I37160"/>
      <c r="J37160"/>
      <c r="K37160"/>
      <c r="L37160"/>
      <c r="M37160"/>
      <c r="N37160"/>
      <c r="O37160"/>
    </row>
    <row r="37161" spans="1:15">
      <c r="A37161"/>
      <c r="B37161"/>
      <c r="C37161"/>
      <c r="D37161" s="67"/>
      <c r="E37161"/>
      <c r="F37161"/>
      <c r="G37161"/>
      <c r="H37161" s="67"/>
      <c r="I37161"/>
      <c r="J37161"/>
      <c r="K37161"/>
      <c r="L37161"/>
      <c r="M37161"/>
      <c r="N37161"/>
      <c r="O37161"/>
    </row>
    <row r="37162" spans="1:15">
      <c r="A37162"/>
      <c r="B37162"/>
      <c r="C37162"/>
      <c r="D37162" s="67"/>
      <c r="E37162"/>
      <c r="F37162"/>
      <c r="G37162"/>
      <c r="H37162" s="67"/>
      <c r="I37162"/>
      <c r="J37162"/>
      <c r="K37162"/>
      <c r="L37162"/>
      <c r="M37162"/>
      <c r="N37162"/>
      <c r="O37162"/>
    </row>
    <row r="37163" spans="1:15">
      <c r="A37163"/>
      <c r="B37163"/>
      <c r="C37163"/>
      <c r="D37163" s="67"/>
      <c r="E37163"/>
      <c r="F37163"/>
      <c r="G37163"/>
      <c r="H37163" s="67"/>
      <c r="I37163"/>
      <c r="J37163"/>
      <c r="K37163"/>
      <c r="L37163"/>
      <c r="M37163"/>
      <c r="N37163"/>
      <c r="O37163"/>
    </row>
    <row r="37164" spans="1:15">
      <c r="A37164"/>
      <c r="B37164"/>
      <c r="C37164"/>
      <c r="D37164" s="67"/>
      <c r="E37164"/>
      <c r="F37164"/>
      <c r="G37164"/>
      <c r="H37164" s="67"/>
      <c r="I37164"/>
      <c r="J37164"/>
      <c r="K37164"/>
      <c r="L37164"/>
      <c r="M37164"/>
      <c r="N37164"/>
      <c r="O37164"/>
    </row>
    <row r="37165" spans="1:15">
      <c r="A37165"/>
      <c r="B37165"/>
      <c r="C37165"/>
      <c r="D37165" s="67"/>
      <c r="E37165"/>
      <c r="F37165"/>
      <c r="G37165"/>
      <c r="H37165" s="67"/>
      <c r="I37165"/>
      <c r="J37165"/>
      <c r="K37165"/>
      <c r="L37165"/>
      <c r="M37165"/>
      <c r="N37165"/>
      <c r="O37165"/>
    </row>
    <row r="37166" spans="1:15">
      <c r="A37166"/>
      <c r="B37166"/>
      <c r="C37166"/>
      <c r="D37166" s="67"/>
      <c r="E37166"/>
      <c r="F37166"/>
      <c r="G37166"/>
      <c r="H37166" s="67"/>
      <c r="I37166"/>
      <c r="J37166"/>
      <c r="K37166"/>
      <c r="L37166"/>
      <c r="M37166"/>
      <c r="N37166"/>
      <c r="O37166"/>
    </row>
    <row r="37167" spans="1:15">
      <c r="A37167"/>
      <c r="B37167"/>
      <c r="C37167"/>
      <c r="D37167" s="67"/>
      <c r="E37167"/>
      <c r="F37167"/>
      <c r="G37167"/>
      <c r="H37167" s="67"/>
      <c r="I37167"/>
      <c r="J37167"/>
      <c r="K37167"/>
      <c r="L37167"/>
      <c r="M37167"/>
      <c r="N37167"/>
      <c r="O37167"/>
    </row>
    <row r="37168" spans="1:15">
      <c r="A37168"/>
      <c r="B37168"/>
      <c r="C37168"/>
      <c r="D37168" s="67"/>
      <c r="E37168"/>
      <c r="F37168"/>
      <c r="G37168"/>
      <c r="H37168" s="67"/>
      <c r="I37168"/>
      <c r="J37168"/>
      <c r="K37168"/>
      <c r="L37168"/>
      <c r="M37168"/>
      <c r="N37168"/>
      <c r="O37168"/>
    </row>
    <row r="37169" spans="1:15">
      <c r="A37169"/>
      <c r="B37169"/>
      <c r="C37169"/>
      <c r="D37169" s="67"/>
      <c r="E37169"/>
      <c r="F37169"/>
      <c r="G37169"/>
      <c r="H37169" s="67"/>
      <c r="I37169"/>
      <c r="J37169"/>
      <c r="K37169"/>
      <c r="L37169"/>
      <c r="M37169"/>
      <c r="N37169"/>
      <c r="O37169"/>
    </row>
    <row r="37170" spans="1:15">
      <c r="A37170"/>
      <c r="B37170"/>
      <c r="C37170"/>
      <c r="D37170" s="67"/>
      <c r="E37170"/>
      <c r="F37170"/>
      <c r="G37170"/>
      <c r="H37170" s="67"/>
      <c r="I37170"/>
      <c r="J37170"/>
      <c r="K37170"/>
      <c r="L37170"/>
      <c r="M37170"/>
      <c r="N37170"/>
      <c r="O37170"/>
    </row>
    <row r="37171" spans="1:15">
      <c r="A37171"/>
      <c r="B37171"/>
      <c r="C37171"/>
      <c r="D37171" s="67"/>
      <c r="E37171"/>
      <c r="F37171"/>
      <c r="G37171"/>
      <c r="H37171" s="67"/>
      <c r="I37171"/>
      <c r="J37171"/>
      <c r="K37171"/>
      <c r="L37171"/>
      <c r="M37171"/>
      <c r="N37171"/>
      <c r="O37171"/>
    </row>
    <row r="37172" spans="1:15">
      <c r="A37172"/>
      <c r="B37172"/>
      <c r="C37172"/>
      <c r="D37172" s="67"/>
      <c r="E37172"/>
      <c r="F37172"/>
      <c r="G37172"/>
      <c r="H37172" s="67"/>
      <c r="I37172"/>
      <c r="J37172"/>
      <c r="K37172"/>
      <c r="L37172"/>
      <c r="M37172"/>
      <c r="N37172"/>
      <c r="O37172"/>
    </row>
    <row r="37173" spans="1:15">
      <c r="A37173"/>
      <c r="B37173"/>
      <c r="C37173"/>
      <c r="D37173" s="67"/>
      <c r="E37173"/>
      <c r="F37173"/>
      <c r="G37173"/>
      <c r="H37173" s="67"/>
      <c r="I37173"/>
      <c r="J37173"/>
      <c r="K37173"/>
      <c r="L37173"/>
      <c r="M37173"/>
      <c r="N37173"/>
      <c r="O37173"/>
    </row>
    <row r="37174" spans="1:15">
      <c r="A37174"/>
      <c r="B37174"/>
      <c r="C37174"/>
      <c r="D37174" s="67"/>
      <c r="E37174"/>
      <c r="F37174"/>
      <c r="G37174"/>
      <c r="H37174" s="67"/>
      <c r="I37174"/>
      <c r="J37174"/>
      <c r="K37174"/>
      <c r="L37174"/>
      <c r="M37174"/>
      <c r="N37174"/>
      <c r="O37174"/>
    </row>
    <row r="37175" spans="1:15">
      <c r="A37175"/>
      <c r="B37175"/>
      <c r="C37175"/>
      <c r="D37175" s="67"/>
      <c r="E37175"/>
      <c r="F37175"/>
      <c r="G37175"/>
      <c r="H37175" s="67"/>
      <c r="I37175"/>
      <c r="J37175"/>
      <c r="K37175"/>
      <c r="L37175"/>
      <c r="M37175"/>
      <c r="N37175"/>
      <c r="O37175"/>
    </row>
    <row r="37176" spans="1:15">
      <c r="A37176"/>
      <c r="B37176"/>
      <c r="C37176"/>
      <c r="D37176" s="67"/>
      <c r="E37176"/>
      <c r="F37176"/>
      <c r="G37176"/>
      <c r="H37176" s="67"/>
      <c r="I37176"/>
      <c r="J37176"/>
      <c r="K37176"/>
      <c r="L37176"/>
      <c r="M37176"/>
      <c r="N37176"/>
      <c r="O37176"/>
    </row>
    <row r="37177" spans="1:15">
      <c r="A37177"/>
      <c r="B37177"/>
      <c r="C37177"/>
      <c r="D37177" s="67"/>
      <c r="E37177"/>
      <c r="F37177"/>
      <c r="G37177"/>
      <c r="H37177" s="67"/>
      <c r="I37177"/>
      <c r="J37177"/>
      <c r="K37177"/>
      <c r="L37177"/>
      <c r="M37177"/>
      <c r="N37177"/>
      <c r="O37177"/>
    </row>
    <row r="37178" spans="1:15">
      <c r="A37178"/>
      <c r="B37178"/>
      <c r="C37178"/>
      <c r="D37178" s="67"/>
      <c r="E37178"/>
      <c r="F37178"/>
      <c r="G37178"/>
      <c r="H37178" s="67"/>
      <c r="I37178"/>
      <c r="J37178"/>
      <c r="K37178"/>
      <c r="L37178"/>
      <c r="M37178"/>
      <c r="N37178"/>
      <c r="O37178"/>
    </row>
    <row r="37179" spans="1:15">
      <c r="A37179"/>
      <c r="B37179"/>
      <c r="C37179"/>
      <c r="D37179" s="67"/>
      <c r="E37179"/>
      <c r="F37179"/>
      <c r="G37179"/>
      <c r="H37179" s="67"/>
      <c r="I37179"/>
      <c r="J37179"/>
      <c r="K37179"/>
      <c r="L37179"/>
      <c r="M37179"/>
      <c r="N37179"/>
      <c r="O37179"/>
    </row>
    <row r="37180" spans="1:15">
      <c r="A37180"/>
      <c r="B37180"/>
      <c r="C37180"/>
      <c r="D37180" s="67"/>
      <c r="E37180"/>
      <c r="F37180"/>
      <c r="G37180"/>
      <c r="H37180" s="67"/>
      <c r="I37180"/>
      <c r="J37180"/>
      <c r="K37180"/>
      <c r="L37180"/>
      <c r="M37180"/>
      <c r="N37180"/>
      <c r="O37180"/>
    </row>
    <row r="37181" spans="1:15">
      <c r="A37181"/>
      <c r="B37181"/>
      <c r="C37181"/>
      <c r="D37181" s="67"/>
      <c r="E37181"/>
      <c r="F37181"/>
      <c r="G37181"/>
      <c r="H37181" s="67"/>
      <c r="I37181"/>
      <c r="J37181"/>
      <c r="K37181"/>
      <c r="L37181"/>
      <c r="M37181"/>
      <c r="N37181"/>
      <c r="O37181"/>
    </row>
    <row r="37182" spans="1:15">
      <c r="A37182"/>
      <c r="B37182"/>
      <c r="C37182"/>
      <c r="D37182" s="67"/>
      <c r="E37182"/>
      <c r="F37182"/>
      <c r="G37182"/>
      <c r="H37182" s="67"/>
      <c r="I37182"/>
      <c r="J37182"/>
      <c r="K37182"/>
      <c r="L37182"/>
      <c r="M37182"/>
      <c r="N37182"/>
      <c r="O37182"/>
    </row>
    <row r="37183" spans="1:15">
      <c r="A37183"/>
      <c r="B37183"/>
      <c r="C37183"/>
      <c r="D37183" s="67"/>
      <c r="E37183"/>
      <c r="F37183"/>
      <c r="G37183"/>
      <c r="H37183" s="67"/>
      <c r="I37183"/>
      <c r="J37183"/>
      <c r="K37183"/>
      <c r="L37183"/>
      <c r="M37183"/>
      <c r="N37183"/>
      <c r="O37183"/>
    </row>
    <row r="37184" spans="1:15">
      <c r="A37184"/>
      <c r="B37184"/>
      <c r="C37184"/>
      <c r="D37184" s="67"/>
      <c r="E37184"/>
      <c r="F37184"/>
      <c r="G37184"/>
      <c r="H37184" s="67"/>
      <c r="I37184"/>
      <c r="J37184"/>
      <c r="K37184"/>
      <c r="L37184"/>
      <c r="M37184"/>
      <c r="N37184"/>
      <c r="O37184"/>
    </row>
    <row r="37185" spans="1:15">
      <c r="A37185"/>
      <c r="B37185"/>
      <c r="C37185"/>
      <c r="D37185" s="67"/>
      <c r="E37185"/>
      <c r="F37185"/>
      <c r="G37185"/>
      <c r="H37185" s="67"/>
      <c r="I37185"/>
      <c r="J37185"/>
      <c r="K37185"/>
      <c r="L37185"/>
      <c r="M37185"/>
      <c r="N37185"/>
      <c r="O37185"/>
    </row>
    <row r="37186" spans="1:15">
      <c r="A37186"/>
      <c r="B37186"/>
      <c r="C37186"/>
      <c r="D37186" s="67"/>
      <c r="E37186"/>
      <c r="F37186"/>
      <c r="G37186"/>
      <c r="H37186" s="67"/>
      <c r="I37186"/>
      <c r="J37186"/>
      <c r="K37186"/>
      <c r="L37186"/>
      <c r="M37186"/>
      <c r="N37186"/>
      <c r="O37186"/>
    </row>
    <row r="37187" spans="1:15">
      <c r="A37187"/>
      <c r="B37187"/>
      <c r="C37187"/>
      <c r="D37187" s="67"/>
      <c r="E37187"/>
      <c r="F37187"/>
      <c r="G37187"/>
      <c r="H37187" s="67"/>
      <c r="I37187"/>
      <c r="J37187"/>
      <c r="K37187"/>
      <c r="L37187"/>
      <c r="M37187"/>
      <c r="N37187"/>
      <c r="O37187"/>
    </row>
    <row r="37188" spans="1:15">
      <c r="A37188"/>
      <c r="B37188"/>
      <c r="C37188"/>
      <c r="D37188" s="67"/>
      <c r="E37188"/>
      <c r="F37188"/>
      <c r="G37188"/>
      <c r="H37188" s="67"/>
      <c r="I37188"/>
      <c r="J37188"/>
      <c r="K37188"/>
      <c r="L37188"/>
      <c r="M37188"/>
      <c r="N37188"/>
      <c r="O37188"/>
    </row>
    <row r="37189" spans="1:15">
      <c r="A37189"/>
      <c r="B37189"/>
      <c r="C37189"/>
      <c r="D37189" s="67"/>
      <c r="E37189"/>
      <c r="F37189"/>
      <c r="G37189"/>
      <c r="H37189" s="67"/>
      <c r="I37189"/>
      <c r="J37189"/>
      <c r="K37189"/>
      <c r="L37189"/>
      <c r="M37189"/>
      <c r="N37189"/>
      <c r="O37189"/>
    </row>
    <row r="37190" spans="1:15">
      <c r="A37190"/>
      <c r="B37190"/>
      <c r="C37190"/>
      <c r="D37190" s="67"/>
      <c r="E37190"/>
      <c r="F37190"/>
      <c r="G37190"/>
      <c r="H37190" s="67"/>
      <c r="I37190"/>
      <c r="J37190"/>
      <c r="K37190"/>
      <c r="L37190"/>
      <c r="M37190"/>
      <c r="N37190"/>
      <c r="O37190"/>
    </row>
    <row r="37191" spans="1:15">
      <c r="A37191"/>
      <c r="B37191"/>
      <c r="C37191"/>
      <c r="D37191" s="67"/>
      <c r="E37191"/>
      <c r="F37191"/>
      <c r="G37191"/>
      <c r="H37191" s="67"/>
      <c r="I37191"/>
      <c r="J37191"/>
      <c r="K37191"/>
      <c r="L37191"/>
      <c r="M37191"/>
      <c r="N37191"/>
      <c r="O37191"/>
    </row>
    <row r="37192" spans="1:15">
      <c r="A37192"/>
      <c r="B37192"/>
      <c r="C37192"/>
      <c r="D37192" s="67"/>
      <c r="E37192"/>
      <c r="F37192"/>
      <c r="G37192"/>
      <c r="H37192" s="67"/>
      <c r="I37192"/>
      <c r="J37192"/>
      <c r="K37192"/>
      <c r="L37192"/>
      <c r="M37192"/>
      <c r="N37192"/>
      <c r="O37192"/>
    </row>
    <row r="37193" spans="1:15">
      <c r="A37193"/>
      <c r="B37193"/>
      <c r="C37193"/>
      <c r="D37193" s="67"/>
      <c r="E37193"/>
      <c r="F37193"/>
      <c r="G37193"/>
      <c r="H37193" s="67"/>
      <c r="I37193"/>
      <c r="J37193"/>
      <c r="K37193"/>
      <c r="L37193"/>
      <c r="M37193"/>
      <c r="N37193"/>
      <c r="O37193"/>
    </row>
    <row r="37194" spans="1:15">
      <c r="A37194"/>
      <c r="B37194"/>
      <c r="C37194"/>
      <c r="D37194" s="67"/>
      <c r="E37194"/>
      <c r="F37194"/>
      <c r="G37194"/>
      <c r="H37194" s="67"/>
      <c r="I37194"/>
      <c r="J37194"/>
      <c r="K37194"/>
      <c r="L37194"/>
      <c r="M37194"/>
      <c r="N37194"/>
      <c r="O37194"/>
    </row>
    <row r="37195" spans="1:15">
      <c r="A37195"/>
      <c r="B37195"/>
      <c r="C37195"/>
      <c r="D37195" s="67"/>
      <c r="E37195"/>
      <c r="F37195"/>
      <c r="G37195"/>
      <c r="H37195" s="67"/>
      <c r="I37195"/>
      <c r="J37195"/>
      <c r="K37195"/>
      <c r="L37195"/>
      <c r="M37195"/>
      <c r="N37195"/>
      <c r="O37195"/>
    </row>
    <row r="37196" spans="1:15">
      <c r="A37196"/>
      <c r="B37196"/>
      <c r="C37196"/>
      <c r="D37196" s="67"/>
      <c r="E37196"/>
      <c r="F37196"/>
      <c r="G37196"/>
      <c r="H37196" s="67"/>
      <c r="I37196"/>
      <c r="J37196"/>
      <c r="K37196"/>
      <c r="L37196"/>
      <c r="M37196"/>
      <c r="N37196"/>
      <c r="O37196"/>
    </row>
    <row r="37197" spans="1:15">
      <c r="A37197"/>
      <c r="B37197"/>
      <c r="C37197"/>
      <c r="D37197" s="67"/>
      <c r="E37197"/>
      <c r="F37197"/>
      <c r="G37197"/>
      <c r="H37197" s="67"/>
      <c r="I37197"/>
      <c r="J37197"/>
      <c r="K37197"/>
      <c r="L37197"/>
      <c r="M37197"/>
      <c r="N37197"/>
      <c r="O37197"/>
    </row>
    <row r="37198" spans="1:15">
      <c r="A37198"/>
      <c r="B37198"/>
      <c r="C37198"/>
      <c r="D37198" s="67"/>
      <c r="E37198"/>
      <c r="F37198"/>
      <c r="G37198"/>
      <c r="H37198" s="67"/>
      <c r="I37198"/>
      <c r="J37198"/>
      <c r="K37198"/>
      <c r="L37198"/>
      <c r="M37198"/>
      <c r="N37198"/>
      <c r="O37198"/>
    </row>
    <row r="37199" spans="1:15">
      <c r="A37199"/>
      <c r="B37199"/>
      <c r="C37199"/>
      <c r="D37199" s="67"/>
      <c r="E37199"/>
      <c r="F37199"/>
      <c r="G37199"/>
      <c r="H37199" s="67"/>
      <c r="I37199"/>
      <c r="J37199"/>
      <c r="K37199"/>
      <c r="L37199"/>
      <c r="M37199"/>
      <c r="N37199"/>
      <c r="O37199"/>
    </row>
    <row r="37200" spans="1:15">
      <c r="A37200"/>
      <c r="B37200"/>
      <c r="C37200"/>
      <c r="D37200" s="67"/>
      <c r="E37200"/>
      <c r="F37200"/>
      <c r="G37200"/>
      <c r="H37200" s="67"/>
      <c r="I37200"/>
      <c r="J37200"/>
      <c r="K37200"/>
      <c r="L37200"/>
      <c r="M37200"/>
      <c r="N37200"/>
      <c r="O37200"/>
    </row>
    <row r="37201" spans="1:15">
      <c r="A37201"/>
      <c r="B37201"/>
      <c r="C37201"/>
      <c r="D37201" s="67"/>
      <c r="E37201"/>
      <c r="F37201"/>
      <c r="G37201"/>
      <c r="H37201" s="67"/>
      <c r="I37201"/>
      <c r="J37201"/>
      <c r="K37201"/>
      <c r="L37201"/>
      <c r="M37201"/>
      <c r="N37201"/>
      <c r="O37201"/>
    </row>
    <row r="37202" spans="1:15">
      <c r="A37202"/>
      <c r="B37202"/>
      <c r="C37202"/>
      <c r="D37202" s="67"/>
      <c r="E37202"/>
      <c r="F37202"/>
      <c r="G37202"/>
      <c r="H37202" s="67"/>
      <c r="I37202"/>
      <c r="J37202"/>
      <c r="K37202"/>
      <c r="L37202"/>
      <c r="M37202"/>
      <c r="N37202"/>
      <c r="O37202"/>
    </row>
    <row r="37203" spans="1:15">
      <c r="A37203"/>
      <c r="B37203"/>
      <c r="C37203"/>
      <c r="D37203" s="67"/>
      <c r="E37203"/>
      <c r="F37203"/>
      <c r="G37203"/>
      <c r="H37203" s="67"/>
      <c r="I37203"/>
      <c r="J37203"/>
      <c r="K37203"/>
      <c r="L37203"/>
      <c r="M37203"/>
      <c r="N37203"/>
      <c r="O37203"/>
    </row>
    <row r="37204" spans="1:15">
      <c r="A37204"/>
      <c r="B37204"/>
      <c r="C37204"/>
      <c r="D37204" s="67"/>
      <c r="E37204"/>
      <c r="F37204"/>
      <c r="G37204"/>
      <c r="H37204" s="67"/>
      <c r="I37204"/>
      <c r="J37204"/>
      <c r="K37204"/>
      <c r="L37204"/>
      <c r="M37204"/>
      <c r="N37204"/>
      <c r="O37204"/>
    </row>
    <row r="37205" spans="1:15">
      <c r="A37205"/>
      <c r="B37205"/>
      <c r="C37205"/>
      <c r="D37205" s="67"/>
      <c r="E37205"/>
      <c r="F37205"/>
      <c r="G37205"/>
      <c r="H37205" s="67"/>
      <c r="I37205"/>
      <c r="J37205"/>
      <c r="K37205"/>
      <c r="L37205"/>
      <c r="M37205"/>
      <c r="N37205"/>
      <c r="O37205"/>
    </row>
    <row r="37206" spans="1:15">
      <c r="A37206"/>
      <c r="B37206"/>
      <c r="C37206"/>
      <c r="D37206" s="67"/>
      <c r="E37206"/>
      <c r="F37206"/>
      <c r="G37206"/>
      <c r="H37206" s="67"/>
      <c r="I37206"/>
      <c r="J37206"/>
      <c r="K37206"/>
      <c r="L37206"/>
      <c r="M37206"/>
      <c r="N37206"/>
      <c r="O37206"/>
    </row>
    <row r="37207" spans="1:15">
      <c r="A37207"/>
      <c r="B37207"/>
      <c r="C37207"/>
      <c r="D37207" s="67"/>
      <c r="E37207"/>
      <c r="F37207"/>
      <c r="G37207"/>
      <c r="H37207" s="67"/>
      <c r="I37207"/>
      <c r="J37207"/>
      <c r="K37207"/>
      <c r="L37207"/>
      <c r="M37207"/>
      <c r="N37207"/>
      <c r="O37207"/>
    </row>
    <row r="37208" spans="1:15">
      <c r="A37208"/>
      <c r="B37208"/>
      <c r="C37208"/>
      <c r="D37208" s="67"/>
      <c r="E37208"/>
      <c r="F37208"/>
      <c r="G37208"/>
      <c r="H37208" s="67"/>
      <c r="I37208"/>
      <c r="J37208"/>
      <c r="K37208"/>
      <c r="L37208"/>
      <c r="M37208"/>
      <c r="N37208"/>
      <c r="O37208"/>
    </row>
    <row r="37209" spans="1:15">
      <c r="A37209"/>
      <c r="B37209"/>
      <c r="C37209"/>
      <c r="D37209" s="67"/>
      <c r="E37209"/>
      <c r="F37209"/>
      <c r="G37209"/>
      <c r="H37209" s="67"/>
      <c r="I37209"/>
      <c r="J37209"/>
      <c r="K37209"/>
      <c r="L37209"/>
      <c r="M37209"/>
      <c r="N37209"/>
      <c r="O37209"/>
    </row>
    <row r="37210" spans="1:15">
      <c r="A37210"/>
      <c r="B37210"/>
      <c r="C37210"/>
      <c r="D37210" s="67"/>
      <c r="E37210"/>
      <c r="F37210"/>
      <c r="G37210"/>
      <c r="H37210" s="67"/>
      <c r="I37210"/>
      <c r="J37210"/>
      <c r="K37210"/>
      <c r="L37210"/>
      <c r="M37210"/>
      <c r="N37210"/>
      <c r="O37210"/>
    </row>
    <row r="37211" spans="1:15">
      <c r="A37211"/>
      <c r="B37211"/>
      <c r="C37211"/>
      <c r="D37211" s="67"/>
      <c r="E37211"/>
      <c r="F37211"/>
      <c r="G37211"/>
      <c r="H37211" s="67"/>
      <c r="I37211"/>
      <c r="J37211"/>
      <c r="K37211"/>
      <c r="L37211"/>
      <c r="M37211"/>
      <c r="N37211"/>
      <c r="O37211"/>
    </row>
    <row r="37212" spans="1:15">
      <c r="A37212"/>
      <c r="B37212"/>
      <c r="C37212"/>
      <c r="D37212" s="67"/>
      <c r="E37212"/>
      <c r="F37212"/>
      <c r="G37212"/>
      <c r="H37212" s="67"/>
      <c r="I37212"/>
      <c r="J37212"/>
      <c r="K37212"/>
      <c r="L37212"/>
      <c r="M37212"/>
      <c r="N37212"/>
      <c r="O37212"/>
    </row>
    <row r="37213" spans="1:15">
      <c r="A37213"/>
      <c r="B37213"/>
      <c r="C37213"/>
      <c r="D37213" s="67"/>
      <c r="E37213"/>
      <c r="F37213"/>
      <c r="G37213"/>
      <c r="H37213" s="67"/>
      <c r="I37213"/>
      <c r="J37213"/>
      <c r="K37213"/>
      <c r="L37213"/>
      <c r="M37213"/>
      <c r="N37213"/>
      <c r="O37213"/>
    </row>
    <row r="37214" spans="1:15">
      <c r="A37214"/>
      <c r="B37214"/>
      <c r="C37214"/>
      <c r="D37214" s="67"/>
      <c r="E37214"/>
      <c r="F37214"/>
      <c r="G37214"/>
      <c r="H37214" s="67"/>
      <c r="I37214"/>
      <c r="J37214"/>
      <c r="K37214"/>
      <c r="L37214"/>
      <c r="M37214"/>
      <c r="N37214"/>
      <c r="O37214"/>
    </row>
    <row r="37215" spans="1:15">
      <c r="A37215"/>
      <c r="B37215"/>
      <c r="C37215"/>
      <c r="D37215" s="67"/>
      <c r="E37215"/>
      <c r="F37215"/>
      <c r="G37215"/>
      <c r="H37215" s="67"/>
      <c r="I37215"/>
      <c r="J37215"/>
      <c r="K37215"/>
      <c r="L37215"/>
      <c r="M37215"/>
      <c r="N37215"/>
      <c r="O37215"/>
    </row>
    <row r="37216" spans="1:15">
      <c r="A37216"/>
      <c r="B37216"/>
      <c r="C37216"/>
      <c r="D37216" s="67"/>
      <c r="E37216"/>
      <c r="F37216"/>
      <c r="G37216"/>
      <c r="H37216" s="67"/>
      <c r="I37216"/>
      <c r="J37216"/>
      <c r="K37216"/>
      <c r="L37216"/>
      <c r="M37216"/>
      <c r="N37216"/>
      <c r="O37216"/>
    </row>
    <row r="37217" spans="1:15">
      <c r="A37217"/>
      <c r="B37217"/>
      <c r="C37217"/>
      <c r="D37217" s="67"/>
      <c r="E37217"/>
      <c r="F37217"/>
      <c r="G37217"/>
      <c r="H37217" s="67"/>
      <c r="I37217"/>
      <c r="J37217"/>
      <c r="K37217"/>
      <c r="L37217"/>
      <c r="M37217"/>
      <c r="N37217"/>
      <c r="O37217"/>
    </row>
    <row r="37218" spans="1:15">
      <c r="A37218"/>
      <c r="B37218"/>
      <c r="C37218"/>
      <c r="D37218" s="67"/>
      <c r="E37218"/>
      <c r="F37218"/>
      <c r="G37218"/>
      <c r="H37218" s="67"/>
      <c r="I37218"/>
      <c r="J37218"/>
      <c r="K37218"/>
      <c r="L37218"/>
      <c r="M37218"/>
      <c r="N37218"/>
      <c r="O37218"/>
    </row>
    <row r="37219" spans="1:15">
      <c r="A37219"/>
      <c r="B37219"/>
      <c r="C37219"/>
      <c r="D37219" s="67"/>
      <c r="E37219"/>
      <c r="F37219"/>
      <c r="G37219"/>
      <c r="H37219" s="67"/>
      <c r="I37219"/>
      <c r="J37219"/>
      <c r="K37219"/>
      <c r="L37219"/>
      <c r="M37219"/>
      <c r="N37219"/>
      <c r="O37219"/>
    </row>
    <row r="37220" spans="1:15">
      <c r="A37220"/>
      <c r="B37220"/>
      <c r="C37220"/>
      <c r="D37220" s="67"/>
      <c r="E37220"/>
      <c r="F37220"/>
      <c r="G37220"/>
      <c r="H37220" s="67"/>
      <c r="I37220"/>
      <c r="J37220"/>
      <c r="K37220"/>
      <c r="L37220"/>
      <c r="M37220"/>
      <c r="N37220"/>
      <c r="O37220"/>
    </row>
    <row r="37221" spans="1:15">
      <c r="A37221"/>
      <c r="B37221"/>
      <c r="C37221"/>
      <c r="D37221" s="67"/>
      <c r="E37221"/>
      <c r="F37221"/>
      <c r="G37221"/>
      <c r="H37221" s="67"/>
      <c r="I37221"/>
      <c r="J37221"/>
      <c r="K37221"/>
      <c r="L37221"/>
      <c r="M37221"/>
      <c r="N37221"/>
      <c r="O37221"/>
    </row>
    <row r="37222" spans="1:15">
      <c r="A37222"/>
      <c r="B37222"/>
      <c r="C37222"/>
      <c r="D37222" s="67"/>
      <c r="E37222"/>
      <c r="F37222"/>
      <c r="G37222"/>
      <c r="H37222" s="67"/>
      <c r="I37222"/>
      <c r="J37222"/>
      <c r="K37222"/>
      <c r="L37222"/>
      <c r="M37222"/>
      <c r="N37222"/>
      <c r="O37222"/>
    </row>
    <row r="37223" spans="1:15">
      <c r="A37223"/>
      <c r="B37223"/>
      <c r="C37223"/>
      <c r="D37223" s="67"/>
      <c r="E37223"/>
      <c r="F37223"/>
      <c r="G37223"/>
      <c r="H37223" s="67"/>
      <c r="I37223"/>
      <c r="J37223"/>
      <c r="K37223"/>
      <c r="L37223"/>
      <c r="M37223"/>
      <c r="N37223"/>
      <c r="O37223"/>
    </row>
    <row r="37224" spans="1:15">
      <c r="A37224"/>
      <c r="B37224"/>
      <c r="C37224"/>
      <c r="D37224" s="67"/>
      <c r="E37224"/>
      <c r="F37224"/>
      <c r="G37224"/>
      <c r="H37224" s="67"/>
      <c r="I37224"/>
      <c r="J37224"/>
      <c r="K37224"/>
      <c r="L37224"/>
      <c r="M37224"/>
      <c r="N37224"/>
      <c r="O37224"/>
    </row>
    <row r="37225" spans="1:15">
      <c r="A37225"/>
      <c r="B37225"/>
      <c r="C37225"/>
      <c r="D37225" s="67"/>
      <c r="E37225"/>
      <c r="F37225"/>
      <c r="G37225"/>
      <c r="H37225" s="67"/>
      <c r="I37225"/>
      <c r="J37225"/>
      <c r="K37225"/>
      <c r="L37225"/>
      <c r="M37225"/>
      <c r="N37225"/>
      <c r="O37225"/>
    </row>
    <row r="37226" spans="1:15">
      <c r="A37226"/>
      <c r="B37226"/>
      <c r="C37226"/>
      <c r="D37226" s="67"/>
      <c r="E37226"/>
      <c r="F37226"/>
      <c r="G37226"/>
      <c r="H37226" s="67"/>
      <c r="I37226"/>
      <c r="J37226"/>
      <c r="K37226"/>
      <c r="L37226"/>
      <c r="M37226"/>
      <c r="N37226"/>
      <c r="O37226"/>
    </row>
    <row r="37227" spans="1:15">
      <c r="A37227"/>
      <c r="B37227"/>
      <c r="C37227"/>
      <c r="D37227" s="67"/>
      <c r="E37227"/>
      <c r="F37227"/>
      <c r="G37227"/>
      <c r="H37227" s="67"/>
      <c r="I37227"/>
      <c r="J37227"/>
      <c r="K37227"/>
      <c r="L37227"/>
      <c r="M37227"/>
      <c r="N37227"/>
      <c r="O37227"/>
    </row>
    <row r="37228" spans="1:15">
      <c r="A37228"/>
      <c r="B37228"/>
      <c r="C37228"/>
      <c r="D37228" s="67"/>
      <c r="E37228"/>
      <c r="F37228"/>
      <c r="G37228"/>
      <c r="H37228" s="67"/>
      <c r="I37228"/>
      <c r="J37228"/>
      <c r="K37228"/>
      <c r="L37228"/>
      <c r="M37228"/>
      <c r="N37228"/>
      <c r="O37228"/>
    </row>
    <row r="37229" spans="1:15">
      <c r="A37229"/>
      <c r="B37229"/>
      <c r="C37229"/>
      <c r="D37229" s="67"/>
      <c r="E37229"/>
      <c r="F37229"/>
      <c r="G37229"/>
      <c r="H37229" s="67"/>
      <c r="I37229"/>
      <c r="J37229"/>
      <c r="K37229"/>
      <c r="L37229"/>
      <c r="M37229"/>
      <c r="N37229"/>
      <c r="O37229"/>
    </row>
    <row r="37230" spans="1:15">
      <c r="A37230"/>
      <c r="B37230"/>
      <c r="C37230"/>
      <c r="D37230" s="67"/>
      <c r="E37230"/>
      <c r="F37230"/>
      <c r="G37230"/>
      <c r="H37230" s="67"/>
      <c r="I37230"/>
      <c r="J37230"/>
      <c r="K37230"/>
      <c r="L37230"/>
      <c r="M37230"/>
      <c r="N37230"/>
      <c r="O37230"/>
    </row>
    <row r="37231" spans="1:15">
      <c r="A37231"/>
      <c r="B37231"/>
      <c r="C37231"/>
      <c r="D37231" s="67"/>
      <c r="E37231"/>
      <c r="F37231"/>
      <c r="G37231"/>
      <c r="H37231" s="67"/>
      <c r="I37231"/>
      <c r="J37231"/>
      <c r="K37231"/>
      <c r="L37231"/>
      <c r="M37231"/>
      <c r="N37231"/>
      <c r="O37231"/>
    </row>
    <row r="37232" spans="1:15">
      <c r="A37232"/>
      <c r="B37232"/>
      <c r="C37232"/>
      <c r="D37232" s="67"/>
      <c r="E37232"/>
      <c r="F37232"/>
      <c r="G37232"/>
      <c r="H37232" s="67"/>
      <c r="I37232"/>
      <c r="J37232"/>
      <c r="K37232"/>
      <c r="L37232"/>
      <c r="M37232"/>
      <c r="N37232"/>
      <c r="O37232"/>
    </row>
    <row r="37233" spans="1:15">
      <c r="A37233"/>
      <c r="B37233"/>
      <c r="C37233"/>
      <c r="D37233" s="67"/>
      <c r="E37233"/>
      <c r="F37233"/>
      <c r="G37233"/>
      <c r="H37233" s="67"/>
      <c r="I37233"/>
      <c r="J37233"/>
      <c r="K37233"/>
      <c r="L37233"/>
      <c r="M37233"/>
      <c r="N37233"/>
      <c r="O37233"/>
    </row>
    <row r="37234" spans="1:15">
      <c r="A37234"/>
      <c r="B37234"/>
      <c r="C37234"/>
      <c r="D37234" s="67"/>
      <c r="E37234"/>
      <c r="F37234"/>
      <c r="G37234"/>
      <c r="H37234" s="67"/>
      <c r="I37234"/>
      <c r="J37234"/>
      <c r="K37234"/>
      <c r="L37234"/>
      <c r="M37234"/>
      <c r="N37234"/>
      <c r="O37234"/>
    </row>
    <row r="37235" spans="1:15">
      <c r="A37235"/>
      <c r="B37235"/>
      <c r="C37235"/>
      <c r="D37235" s="67"/>
      <c r="E37235"/>
      <c r="F37235"/>
      <c r="G37235"/>
      <c r="H37235" s="67"/>
      <c r="I37235"/>
      <c r="J37235"/>
      <c r="K37235"/>
      <c r="L37235"/>
      <c r="M37235"/>
      <c r="N37235"/>
      <c r="O37235"/>
    </row>
    <row r="37236" spans="1:15">
      <c r="A37236"/>
      <c r="B37236"/>
      <c r="C37236"/>
      <c r="D37236" s="67"/>
      <c r="E37236"/>
      <c r="F37236"/>
      <c r="G37236"/>
      <c r="H37236" s="67"/>
      <c r="I37236"/>
      <c r="J37236"/>
      <c r="K37236"/>
      <c r="L37236"/>
      <c r="M37236"/>
      <c r="N37236"/>
      <c r="O37236"/>
    </row>
    <row r="37237" spans="1:15">
      <c r="A37237"/>
      <c r="B37237"/>
      <c r="C37237"/>
      <c r="D37237" s="67"/>
      <c r="E37237"/>
      <c r="F37237"/>
      <c r="G37237"/>
      <c r="H37237" s="67"/>
      <c r="I37237"/>
      <c r="J37237"/>
      <c r="K37237"/>
      <c r="L37237"/>
      <c r="M37237"/>
      <c r="N37237"/>
      <c r="O37237"/>
    </row>
    <row r="37238" spans="1:15">
      <c r="A37238"/>
      <c r="B37238"/>
      <c r="C37238"/>
      <c r="D37238" s="67"/>
      <c r="E37238"/>
      <c r="F37238"/>
      <c r="G37238"/>
      <c r="H37238" s="67"/>
      <c r="I37238"/>
      <c r="J37238"/>
      <c r="K37238"/>
      <c r="L37238"/>
      <c r="M37238"/>
      <c r="N37238"/>
      <c r="O37238"/>
    </row>
    <row r="37239" spans="1:15">
      <c r="A37239"/>
      <c r="B37239"/>
      <c r="C37239"/>
      <c r="D37239" s="67"/>
      <c r="E37239"/>
      <c r="F37239"/>
      <c r="G37239"/>
      <c r="H37239" s="67"/>
      <c r="I37239"/>
      <c r="J37239"/>
      <c r="K37239"/>
      <c r="L37239"/>
      <c r="M37239"/>
      <c r="N37239"/>
      <c r="O37239"/>
    </row>
    <row r="37240" spans="1:15">
      <c r="A37240"/>
      <c r="B37240"/>
      <c r="C37240"/>
      <c r="D37240" s="67"/>
      <c r="E37240"/>
      <c r="F37240"/>
      <c r="G37240"/>
      <c r="H37240" s="67"/>
      <c r="I37240"/>
      <c r="J37240"/>
      <c r="K37240"/>
      <c r="L37240"/>
      <c r="M37240"/>
      <c r="N37240"/>
      <c r="O37240"/>
    </row>
    <row r="37241" spans="1:15">
      <c r="A37241"/>
      <c r="B37241"/>
      <c r="C37241"/>
      <c r="D37241" s="67"/>
      <c r="E37241"/>
      <c r="F37241"/>
      <c r="G37241"/>
      <c r="H37241" s="67"/>
      <c r="I37241"/>
      <c r="J37241"/>
      <c r="K37241"/>
      <c r="L37241"/>
      <c r="M37241"/>
      <c r="N37241"/>
      <c r="O37241"/>
    </row>
    <row r="37242" spans="1:15">
      <c r="A37242"/>
      <c r="B37242"/>
      <c r="C37242"/>
      <c r="D37242" s="67"/>
      <c r="E37242"/>
      <c r="F37242"/>
      <c r="G37242"/>
      <c r="H37242" s="67"/>
      <c r="I37242"/>
      <c r="J37242"/>
      <c r="K37242"/>
      <c r="L37242"/>
      <c r="M37242"/>
      <c r="N37242"/>
      <c r="O37242"/>
    </row>
    <row r="37243" spans="1:15">
      <c r="A37243"/>
      <c r="B37243"/>
      <c r="C37243"/>
      <c r="D37243" s="67"/>
      <c r="E37243"/>
      <c r="F37243"/>
      <c r="G37243"/>
      <c r="H37243" s="67"/>
      <c r="I37243"/>
      <c r="J37243"/>
      <c r="K37243"/>
      <c r="L37243"/>
      <c r="M37243"/>
      <c r="N37243"/>
      <c r="O37243"/>
    </row>
    <row r="37244" spans="1:15">
      <c r="A37244"/>
      <c r="B37244"/>
      <c r="C37244"/>
      <c r="D37244" s="67"/>
      <c r="E37244"/>
      <c r="F37244"/>
      <c r="G37244"/>
      <c r="H37244" s="67"/>
      <c r="I37244"/>
      <c r="J37244"/>
      <c r="K37244"/>
      <c r="L37244"/>
      <c r="M37244"/>
      <c r="N37244"/>
      <c r="O37244"/>
    </row>
    <row r="37245" spans="1:15">
      <c r="A37245"/>
      <c r="B37245"/>
      <c r="C37245"/>
      <c r="D37245" s="67"/>
      <c r="E37245"/>
      <c r="F37245"/>
      <c r="G37245"/>
      <c r="H37245" s="67"/>
      <c r="I37245"/>
      <c r="J37245"/>
      <c r="K37245"/>
      <c r="L37245"/>
      <c r="M37245"/>
      <c r="N37245"/>
      <c r="O37245"/>
    </row>
    <row r="37246" spans="1:15">
      <c r="A37246"/>
      <c r="B37246"/>
      <c r="C37246"/>
      <c r="D37246" s="67"/>
      <c r="E37246"/>
      <c r="F37246"/>
      <c r="G37246"/>
      <c r="H37246" s="67"/>
      <c r="I37246"/>
      <c r="J37246"/>
      <c r="K37246"/>
      <c r="L37246"/>
      <c r="M37246"/>
      <c r="N37246"/>
      <c r="O37246"/>
    </row>
    <row r="37247" spans="1:15">
      <c r="A37247"/>
      <c r="B37247"/>
      <c r="C37247"/>
      <c r="D37247" s="67"/>
      <c r="E37247"/>
      <c r="F37247"/>
      <c r="G37247"/>
      <c r="H37247" s="67"/>
      <c r="I37247"/>
      <c r="J37247"/>
      <c r="K37247"/>
      <c r="L37247"/>
      <c r="M37247"/>
      <c r="N37247"/>
      <c r="O37247"/>
    </row>
    <row r="37248" spans="1:15">
      <c r="A37248"/>
      <c r="B37248"/>
      <c r="C37248"/>
      <c r="D37248" s="67"/>
      <c r="E37248"/>
      <c r="F37248"/>
      <c r="G37248"/>
      <c r="H37248" s="67"/>
      <c r="I37248"/>
      <c r="J37248"/>
      <c r="K37248"/>
      <c r="L37248"/>
      <c r="M37248"/>
      <c r="N37248"/>
      <c r="O37248"/>
    </row>
    <row r="37249" spans="1:15">
      <c r="A37249"/>
      <c r="B37249"/>
      <c r="C37249"/>
      <c r="D37249" s="67"/>
      <c r="E37249"/>
      <c r="F37249"/>
      <c r="G37249"/>
      <c r="H37249" s="67"/>
      <c r="I37249"/>
      <c r="J37249"/>
      <c r="K37249"/>
      <c r="L37249"/>
      <c r="M37249"/>
      <c r="N37249"/>
      <c r="O37249"/>
    </row>
    <row r="37250" spans="1:15">
      <c r="A37250"/>
      <c r="B37250"/>
      <c r="C37250"/>
      <c r="D37250" s="67"/>
      <c r="E37250"/>
      <c r="F37250"/>
      <c r="G37250"/>
      <c r="H37250" s="67"/>
      <c r="I37250"/>
      <c r="J37250"/>
      <c r="K37250"/>
      <c r="L37250"/>
      <c r="M37250"/>
      <c r="N37250"/>
      <c r="O37250"/>
    </row>
    <row r="37251" spans="1:15">
      <c r="A37251"/>
      <c r="B37251"/>
      <c r="C37251"/>
      <c r="D37251" s="67"/>
      <c r="E37251"/>
      <c r="F37251"/>
      <c r="G37251"/>
      <c r="H37251" s="67"/>
      <c r="I37251"/>
      <c r="J37251"/>
      <c r="K37251"/>
      <c r="L37251"/>
      <c r="M37251"/>
      <c r="N37251"/>
      <c r="O37251"/>
    </row>
    <row r="37252" spans="1:15">
      <c r="A37252"/>
      <c r="B37252"/>
      <c r="C37252"/>
      <c r="D37252" s="67"/>
      <c r="E37252"/>
      <c r="F37252"/>
      <c r="G37252"/>
      <c r="H37252" s="67"/>
      <c r="I37252"/>
      <c r="J37252"/>
      <c r="K37252"/>
      <c r="L37252"/>
      <c r="M37252"/>
      <c r="N37252"/>
      <c r="O37252"/>
    </row>
    <row r="37253" spans="1:15">
      <c r="A37253"/>
      <c r="B37253"/>
      <c r="C37253"/>
      <c r="D37253" s="67"/>
      <c r="E37253"/>
      <c r="F37253"/>
      <c r="G37253"/>
      <c r="H37253" s="67"/>
      <c r="I37253"/>
      <c r="J37253"/>
      <c r="K37253"/>
      <c r="L37253"/>
      <c r="M37253"/>
      <c r="N37253"/>
      <c r="O37253"/>
    </row>
    <row r="37254" spans="1:15">
      <c r="A37254"/>
      <c r="B37254"/>
      <c r="C37254"/>
      <c r="D37254" s="67"/>
      <c r="E37254"/>
      <c r="F37254"/>
      <c r="G37254"/>
      <c r="H37254" s="67"/>
      <c r="I37254"/>
      <c r="J37254"/>
      <c r="K37254"/>
      <c r="L37254"/>
      <c r="M37254"/>
      <c r="N37254"/>
      <c r="O37254"/>
    </row>
    <row r="37255" spans="1:15">
      <c r="A37255"/>
      <c r="B37255"/>
      <c r="C37255"/>
      <c r="D37255" s="67"/>
      <c r="E37255"/>
      <c r="F37255"/>
      <c r="G37255"/>
      <c r="H37255" s="67"/>
      <c r="I37255"/>
      <c r="J37255"/>
      <c r="K37255"/>
      <c r="L37255"/>
      <c r="M37255"/>
      <c r="N37255"/>
      <c r="O37255"/>
    </row>
    <row r="37256" spans="1:15">
      <c r="A37256"/>
      <c r="B37256"/>
      <c r="C37256"/>
      <c r="D37256" s="67"/>
      <c r="E37256"/>
      <c r="F37256"/>
      <c r="G37256"/>
      <c r="H37256" s="67"/>
      <c r="I37256"/>
      <c r="J37256"/>
      <c r="K37256"/>
      <c r="L37256"/>
      <c r="M37256"/>
      <c r="N37256"/>
      <c r="O37256"/>
    </row>
    <row r="37257" spans="1:15">
      <c r="A37257"/>
      <c r="B37257"/>
      <c r="C37257"/>
      <c r="D37257" s="67"/>
      <c r="E37257"/>
      <c r="F37257"/>
      <c r="G37257"/>
      <c r="H37257" s="67"/>
      <c r="I37257"/>
      <c r="J37257"/>
      <c r="K37257"/>
      <c r="L37257"/>
      <c r="M37257"/>
      <c r="N37257"/>
      <c r="O37257"/>
    </row>
    <row r="37258" spans="1:15">
      <c r="A37258"/>
      <c r="B37258"/>
      <c r="C37258"/>
      <c r="D37258" s="67"/>
      <c r="E37258"/>
      <c r="F37258"/>
      <c r="G37258"/>
      <c r="H37258" s="67"/>
      <c r="I37258"/>
      <c r="J37258"/>
      <c r="K37258"/>
      <c r="L37258"/>
      <c r="M37258"/>
      <c r="N37258"/>
      <c r="O37258"/>
    </row>
    <row r="37259" spans="1:15">
      <c r="A37259"/>
      <c r="B37259"/>
      <c r="C37259"/>
      <c r="D37259" s="67"/>
      <c r="E37259"/>
      <c r="F37259"/>
      <c r="G37259"/>
      <c r="H37259" s="67"/>
      <c r="I37259"/>
      <c r="J37259"/>
      <c r="K37259"/>
      <c r="L37259"/>
      <c r="M37259"/>
      <c r="N37259"/>
      <c r="O37259"/>
    </row>
    <row r="37260" spans="1:15">
      <c r="A37260"/>
      <c r="B37260"/>
      <c r="C37260"/>
      <c r="D37260" s="67"/>
      <c r="E37260"/>
      <c r="F37260"/>
      <c r="G37260"/>
      <c r="H37260" s="67"/>
      <c r="I37260"/>
      <c r="J37260"/>
      <c r="K37260"/>
      <c r="L37260"/>
      <c r="M37260"/>
      <c r="N37260"/>
      <c r="O37260"/>
    </row>
    <row r="37261" spans="1:15">
      <c r="A37261"/>
      <c r="B37261"/>
      <c r="C37261"/>
      <c r="D37261" s="67"/>
      <c r="E37261"/>
      <c r="F37261"/>
      <c r="G37261"/>
      <c r="H37261" s="67"/>
      <c r="I37261"/>
      <c r="J37261"/>
      <c r="K37261"/>
      <c r="L37261"/>
      <c r="M37261"/>
      <c r="N37261"/>
      <c r="O37261"/>
    </row>
    <row r="37262" spans="1:15">
      <c r="A37262"/>
      <c r="B37262"/>
      <c r="C37262"/>
      <c r="D37262" s="67"/>
      <c r="E37262"/>
      <c r="F37262"/>
      <c r="G37262"/>
      <c r="H37262" s="67"/>
      <c r="I37262"/>
      <c r="J37262"/>
      <c r="K37262"/>
      <c r="L37262"/>
      <c r="M37262"/>
      <c r="N37262"/>
      <c r="O37262"/>
    </row>
    <row r="37263" spans="1:15">
      <c r="A37263"/>
      <c r="B37263"/>
      <c r="C37263"/>
      <c r="D37263" s="67"/>
      <c r="E37263"/>
      <c r="F37263"/>
      <c r="G37263"/>
      <c r="H37263" s="67"/>
      <c r="I37263"/>
      <c r="J37263"/>
      <c r="K37263"/>
      <c r="L37263"/>
      <c r="M37263"/>
      <c r="N37263"/>
      <c r="O37263"/>
    </row>
    <row r="37264" spans="1:15">
      <c r="A37264"/>
      <c r="B37264"/>
      <c r="C37264"/>
      <c r="D37264" s="67"/>
      <c r="E37264"/>
      <c r="F37264"/>
      <c r="G37264"/>
      <c r="H37264" s="67"/>
      <c r="I37264"/>
      <c r="J37264"/>
      <c r="K37264"/>
      <c r="L37264"/>
      <c r="M37264"/>
      <c r="N37264"/>
      <c r="O37264"/>
    </row>
    <row r="37265" spans="1:15">
      <c r="A37265"/>
      <c r="B37265"/>
      <c r="C37265"/>
      <c r="D37265" s="67"/>
      <c r="E37265"/>
      <c r="F37265"/>
      <c r="G37265"/>
      <c r="H37265" s="67"/>
      <c r="I37265"/>
      <c r="J37265"/>
      <c r="K37265"/>
      <c r="L37265"/>
      <c r="M37265"/>
      <c r="N37265"/>
      <c r="O37265"/>
    </row>
    <row r="37266" spans="1:15">
      <c r="A37266"/>
      <c r="B37266"/>
      <c r="C37266"/>
      <c r="D37266" s="67"/>
      <c r="E37266"/>
      <c r="F37266"/>
      <c r="G37266"/>
      <c r="H37266" s="67"/>
      <c r="I37266"/>
      <c r="J37266"/>
      <c r="K37266"/>
      <c r="L37266"/>
      <c r="M37266"/>
      <c r="N37266"/>
      <c r="O37266"/>
    </row>
    <row r="37267" spans="1:15">
      <c r="A37267"/>
      <c r="B37267"/>
      <c r="C37267"/>
      <c r="D37267" s="67"/>
      <c r="E37267"/>
      <c r="F37267"/>
      <c r="G37267"/>
      <c r="H37267" s="67"/>
      <c r="I37267"/>
      <c r="J37267"/>
      <c r="K37267"/>
      <c r="L37267"/>
      <c r="M37267"/>
      <c r="N37267"/>
      <c r="O37267"/>
    </row>
    <row r="37268" spans="1:15">
      <c r="A37268"/>
      <c r="B37268"/>
      <c r="C37268"/>
      <c r="D37268" s="67"/>
      <c r="E37268"/>
      <c r="F37268"/>
      <c r="G37268"/>
      <c r="H37268" s="67"/>
      <c r="I37268"/>
      <c r="J37268"/>
      <c r="K37268"/>
      <c r="L37268"/>
      <c r="M37268"/>
      <c r="N37268"/>
      <c r="O37268"/>
    </row>
    <row r="37269" spans="1:15">
      <c r="A37269"/>
      <c r="B37269"/>
      <c r="C37269"/>
      <c r="D37269" s="67"/>
      <c r="E37269"/>
      <c r="F37269"/>
      <c r="G37269"/>
      <c r="H37269" s="67"/>
      <c r="I37269"/>
      <c r="J37269"/>
      <c r="K37269"/>
      <c r="L37269"/>
      <c r="M37269"/>
      <c r="N37269"/>
      <c r="O37269"/>
    </row>
    <row r="37270" spans="1:15">
      <c r="A37270"/>
      <c r="B37270"/>
      <c r="C37270"/>
      <c r="D37270" s="67"/>
      <c r="E37270"/>
      <c r="F37270"/>
      <c r="G37270"/>
      <c r="H37270" s="67"/>
      <c r="I37270"/>
      <c r="J37270"/>
      <c r="K37270"/>
      <c r="L37270"/>
      <c r="M37270"/>
      <c r="N37270"/>
      <c r="O37270"/>
    </row>
    <row r="37271" spans="1:15">
      <c r="A37271"/>
      <c r="B37271"/>
      <c r="C37271"/>
      <c r="D37271" s="67"/>
      <c r="E37271"/>
      <c r="F37271"/>
      <c r="G37271"/>
      <c r="H37271" s="67"/>
      <c r="I37271"/>
      <c r="J37271"/>
      <c r="K37271"/>
      <c r="L37271"/>
      <c r="M37271"/>
      <c r="N37271"/>
      <c r="O37271"/>
    </row>
    <row r="37272" spans="1:15">
      <c r="A37272"/>
      <c r="B37272"/>
      <c r="C37272"/>
      <c r="D37272" s="67"/>
      <c r="E37272"/>
      <c r="F37272"/>
      <c r="G37272"/>
      <c r="H37272" s="67"/>
      <c r="I37272"/>
      <c r="J37272"/>
      <c r="K37272"/>
      <c r="L37272"/>
      <c r="M37272"/>
      <c r="N37272"/>
      <c r="O37272"/>
    </row>
    <row r="37273" spans="1:15">
      <c r="A37273"/>
      <c r="B37273"/>
      <c r="C37273"/>
      <c r="D37273" s="67"/>
      <c r="E37273"/>
      <c r="F37273"/>
      <c r="G37273"/>
      <c r="H37273" s="67"/>
      <c r="I37273"/>
      <c r="J37273"/>
      <c r="K37273"/>
      <c r="L37273"/>
      <c r="M37273"/>
      <c r="N37273"/>
      <c r="O37273"/>
    </row>
    <row r="37274" spans="1:15">
      <c r="A37274"/>
      <c r="B37274"/>
      <c r="C37274"/>
      <c r="D37274" s="67"/>
      <c r="E37274"/>
      <c r="F37274"/>
      <c r="G37274"/>
      <c r="H37274" s="67"/>
      <c r="I37274"/>
      <c r="J37274"/>
      <c r="K37274"/>
      <c r="L37274"/>
      <c r="M37274"/>
      <c r="N37274"/>
      <c r="O37274"/>
    </row>
    <row r="37275" spans="1:15">
      <c r="A37275"/>
      <c r="B37275"/>
      <c r="C37275"/>
      <c r="D37275" s="67"/>
      <c r="E37275"/>
      <c r="F37275"/>
      <c r="G37275"/>
      <c r="H37275" s="67"/>
      <c r="I37275"/>
      <c r="J37275"/>
      <c r="K37275"/>
      <c r="L37275"/>
      <c r="M37275"/>
      <c r="N37275"/>
      <c r="O37275"/>
    </row>
    <row r="37276" spans="1:15">
      <c r="A37276"/>
      <c r="B37276"/>
      <c r="C37276"/>
      <c r="D37276" s="67"/>
      <c r="E37276"/>
      <c r="F37276"/>
      <c r="G37276"/>
      <c r="H37276" s="67"/>
      <c r="I37276"/>
      <c r="J37276"/>
      <c r="K37276"/>
      <c r="L37276"/>
      <c r="M37276"/>
      <c r="N37276"/>
      <c r="O37276"/>
    </row>
    <row r="37277" spans="1:15">
      <c r="A37277"/>
      <c r="B37277"/>
      <c r="C37277"/>
      <c r="D37277" s="67"/>
      <c r="E37277"/>
      <c r="F37277"/>
      <c r="G37277"/>
      <c r="H37277" s="67"/>
      <c r="I37277"/>
      <c r="J37277"/>
      <c r="K37277"/>
      <c r="L37277"/>
      <c r="M37277"/>
      <c r="N37277"/>
      <c r="O37277"/>
    </row>
    <row r="37278" spans="1:15">
      <c r="A37278"/>
      <c r="B37278"/>
      <c r="C37278"/>
      <c r="D37278" s="67"/>
      <c r="E37278"/>
      <c r="F37278"/>
      <c r="G37278"/>
      <c r="H37278" s="67"/>
      <c r="I37278"/>
      <c r="J37278"/>
      <c r="K37278"/>
      <c r="L37278"/>
      <c r="M37278"/>
      <c r="N37278"/>
      <c r="O37278"/>
    </row>
    <row r="37279" spans="1:15">
      <c r="A37279"/>
      <c r="B37279"/>
      <c r="C37279"/>
      <c r="D37279" s="67"/>
      <c r="E37279"/>
      <c r="F37279"/>
      <c r="G37279"/>
      <c r="H37279" s="67"/>
      <c r="I37279"/>
      <c r="J37279"/>
      <c r="K37279"/>
      <c r="L37279"/>
      <c r="M37279"/>
      <c r="N37279"/>
      <c r="O37279"/>
    </row>
    <row r="37280" spans="1:15">
      <c r="A37280"/>
      <c r="B37280"/>
      <c r="C37280"/>
      <c r="D37280" s="67"/>
      <c r="E37280"/>
      <c r="F37280"/>
      <c r="G37280"/>
      <c r="H37280" s="67"/>
      <c r="I37280"/>
      <c r="J37280"/>
      <c r="K37280"/>
      <c r="L37280"/>
      <c r="M37280"/>
      <c r="N37280"/>
      <c r="O37280"/>
    </row>
    <row r="37281" spans="1:15">
      <c r="A37281"/>
      <c r="B37281"/>
      <c r="C37281"/>
      <c r="D37281" s="67"/>
      <c r="E37281"/>
      <c r="F37281"/>
      <c r="G37281"/>
      <c r="H37281" s="67"/>
      <c r="I37281"/>
      <c r="J37281"/>
      <c r="K37281"/>
      <c r="L37281"/>
      <c r="M37281"/>
      <c r="N37281"/>
      <c r="O37281"/>
    </row>
    <row r="37282" spans="1:15">
      <c r="A37282"/>
      <c r="B37282"/>
      <c r="C37282"/>
      <c r="D37282" s="67"/>
      <c r="E37282"/>
      <c r="F37282"/>
      <c r="G37282"/>
      <c r="H37282" s="67"/>
      <c r="I37282"/>
      <c r="J37282"/>
      <c r="K37282"/>
      <c r="L37282"/>
      <c r="M37282"/>
      <c r="N37282"/>
      <c r="O37282"/>
    </row>
    <row r="37283" spans="1:15">
      <c r="A37283"/>
      <c r="B37283"/>
      <c r="C37283"/>
      <c r="D37283" s="67"/>
      <c r="E37283"/>
      <c r="F37283"/>
      <c r="G37283"/>
      <c r="H37283" s="67"/>
      <c r="I37283"/>
      <c r="J37283"/>
      <c r="K37283"/>
      <c r="L37283"/>
      <c r="M37283"/>
      <c r="N37283"/>
      <c r="O37283"/>
    </row>
    <row r="37284" spans="1:15">
      <c r="A37284"/>
      <c r="B37284"/>
      <c r="C37284"/>
      <c r="D37284" s="67"/>
      <c r="E37284"/>
      <c r="F37284"/>
      <c r="G37284"/>
      <c r="H37284" s="67"/>
      <c r="I37284"/>
      <c r="J37284"/>
      <c r="K37284"/>
      <c r="L37284"/>
      <c r="M37284"/>
      <c r="N37284"/>
      <c r="O37284"/>
    </row>
    <row r="37285" spans="1:15">
      <c r="A37285"/>
      <c r="B37285"/>
      <c r="C37285"/>
      <c r="D37285" s="67"/>
      <c r="E37285"/>
      <c r="F37285"/>
      <c r="G37285"/>
      <c r="H37285" s="67"/>
      <c r="I37285"/>
      <c r="J37285"/>
      <c r="K37285"/>
      <c r="L37285"/>
      <c r="M37285"/>
      <c r="N37285"/>
      <c r="O37285"/>
    </row>
    <row r="37286" spans="1:15">
      <c r="A37286"/>
      <c r="B37286"/>
      <c r="C37286"/>
      <c r="D37286" s="67"/>
      <c r="E37286"/>
      <c r="F37286"/>
      <c r="G37286"/>
      <c r="H37286" s="67"/>
      <c r="I37286"/>
      <c r="J37286"/>
      <c r="K37286"/>
      <c r="L37286"/>
      <c r="M37286"/>
      <c r="N37286"/>
      <c r="O37286"/>
    </row>
    <row r="37287" spans="1:15">
      <c r="A37287"/>
      <c r="B37287"/>
      <c r="C37287"/>
      <c r="D37287" s="67"/>
      <c r="E37287"/>
      <c r="F37287"/>
      <c r="G37287"/>
      <c r="H37287" s="67"/>
      <c r="I37287"/>
      <c r="J37287"/>
      <c r="K37287"/>
      <c r="L37287"/>
      <c r="M37287"/>
      <c r="N37287"/>
      <c r="O37287"/>
    </row>
    <row r="37288" spans="1:15">
      <c r="A37288"/>
      <c r="B37288"/>
      <c r="C37288"/>
      <c r="D37288" s="67"/>
      <c r="E37288"/>
      <c r="F37288"/>
      <c r="G37288"/>
      <c r="H37288" s="67"/>
      <c r="I37288"/>
      <c r="J37288"/>
      <c r="K37288"/>
      <c r="L37288"/>
      <c r="M37288"/>
      <c r="N37288"/>
      <c r="O37288"/>
    </row>
    <row r="37289" spans="1:15">
      <c r="A37289"/>
      <c r="B37289"/>
      <c r="C37289"/>
      <c r="D37289" s="67"/>
      <c r="E37289"/>
      <c r="F37289"/>
      <c r="G37289"/>
      <c r="H37289" s="67"/>
      <c r="I37289"/>
      <c r="J37289"/>
      <c r="K37289"/>
      <c r="L37289"/>
      <c r="M37289"/>
      <c r="N37289"/>
      <c r="O37289"/>
    </row>
    <row r="37290" spans="1:15">
      <c r="A37290"/>
      <c r="B37290"/>
      <c r="C37290"/>
      <c r="D37290" s="67"/>
      <c r="E37290"/>
      <c r="F37290"/>
      <c r="G37290"/>
      <c r="H37290" s="67"/>
      <c r="I37290"/>
      <c r="J37290"/>
      <c r="K37290"/>
      <c r="L37290"/>
      <c r="M37290"/>
      <c r="N37290"/>
      <c r="O37290"/>
    </row>
    <row r="37291" spans="1:15">
      <c r="A37291"/>
      <c r="B37291"/>
      <c r="C37291"/>
      <c r="D37291" s="67"/>
      <c r="E37291"/>
      <c r="F37291"/>
      <c r="G37291"/>
      <c r="H37291" s="67"/>
      <c r="I37291"/>
      <c r="J37291"/>
      <c r="K37291"/>
      <c r="L37291"/>
      <c r="M37291"/>
      <c r="N37291"/>
      <c r="O37291"/>
    </row>
    <row r="37292" spans="1:15">
      <c r="A37292"/>
      <c r="B37292"/>
      <c r="C37292"/>
      <c r="D37292" s="67"/>
      <c r="E37292"/>
      <c r="F37292"/>
      <c r="G37292"/>
      <c r="H37292" s="67"/>
      <c r="I37292"/>
      <c r="J37292"/>
      <c r="K37292"/>
      <c r="L37292"/>
      <c r="M37292"/>
      <c r="N37292"/>
      <c r="O37292"/>
    </row>
    <row r="37293" spans="1:15">
      <c r="A37293"/>
      <c r="B37293"/>
      <c r="C37293"/>
      <c r="D37293" s="67"/>
      <c r="E37293"/>
      <c r="F37293"/>
      <c r="G37293"/>
      <c r="H37293" s="67"/>
      <c r="I37293"/>
      <c r="J37293"/>
      <c r="K37293"/>
      <c r="L37293"/>
      <c r="M37293"/>
      <c r="N37293"/>
      <c r="O37293"/>
    </row>
    <row r="37294" spans="1:15">
      <c r="A37294"/>
      <c r="B37294"/>
      <c r="C37294"/>
      <c r="D37294" s="67"/>
      <c r="E37294"/>
      <c r="F37294"/>
      <c r="G37294"/>
      <c r="H37294" s="67"/>
      <c r="I37294"/>
      <c r="J37294"/>
      <c r="K37294"/>
      <c r="L37294"/>
      <c r="M37294"/>
      <c r="N37294"/>
      <c r="O37294"/>
    </row>
    <row r="37295" spans="1:15">
      <c r="A37295"/>
      <c r="B37295"/>
      <c r="C37295"/>
      <c r="D37295" s="67"/>
      <c r="E37295"/>
      <c r="F37295"/>
      <c r="G37295"/>
      <c r="H37295" s="67"/>
      <c r="I37295"/>
      <c r="J37295"/>
      <c r="K37295"/>
      <c r="L37295"/>
      <c r="M37295"/>
      <c r="N37295"/>
      <c r="O37295"/>
    </row>
    <row r="37296" spans="1:15">
      <c r="A37296"/>
      <c r="B37296"/>
      <c r="C37296"/>
      <c r="D37296" s="67"/>
      <c r="E37296"/>
      <c r="F37296"/>
      <c r="G37296"/>
      <c r="H37296" s="67"/>
      <c r="I37296"/>
      <c r="J37296"/>
      <c r="K37296"/>
      <c r="L37296"/>
      <c r="M37296"/>
      <c r="N37296"/>
      <c r="O37296"/>
    </row>
    <row r="37297" spans="1:15">
      <c r="A37297"/>
      <c r="B37297"/>
      <c r="C37297"/>
      <c r="D37297" s="67"/>
      <c r="E37297"/>
      <c r="F37297"/>
      <c r="G37297"/>
      <c r="H37297" s="67"/>
      <c r="I37297"/>
      <c r="J37297"/>
      <c r="K37297"/>
      <c r="L37297"/>
      <c r="M37297"/>
      <c r="N37297"/>
      <c r="O37297"/>
    </row>
    <row r="37298" spans="1:15">
      <c r="A37298"/>
      <c r="B37298"/>
      <c r="C37298"/>
      <c r="D37298" s="67"/>
      <c r="E37298"/>
      <c r="F37298"/>
      <c r="G37298"/>
      <c r="H37298" s="67"/>
      <c r="I37298"/>
      <c r="J37298"/>
      <c r="K37298"/>
      <c r="L37298"/>
      <c r="M37298"/>
      <c r="N37298"/>
      <c r="O37298"/>
    </row>
    <row r="37299" spans="1:15">
      <c r="A37299"/>
      <c r="B37299"/>
      <c r="C37299"/>
      <c r="D37299" s="67"/>
      <c r="E37299"/>
      <c r="F37299"/>
      <c r="G37299"/>
      <c r="H37299" s="67"/>
      <c r="I37299"/>
      <c r="J37299"/>
      <c r="K37299"/>
      <c r="L37299"/>
      <c r="M37299"/>
      <c r="N37299"/>
      <c r="O37299"/>
    </row>
    <row r="37300" spans="1:15">
      <c r="A37300"/>
      <c r="B37300"/>
      <c r="C37300"/>
      <c r="D37300" s="67"/>
      <c r="E37300"/>
      <c r="F37300"/>
      <c r="G37300"/>
      <c r="H37300" s="67"/>
      <c r="I37300"/>
      <c r="J37300"/>
      <c r="K37300"/>
      <c r="L37300"/>
      <c r="M37300"/>
      <c r="N37300"/>
      <c r="O37300"/>
    </row>
    <row r="37301" spans="1:15">
      <c r="A37301"/>
      <c r="B37301"/>
      <c r="C37301"/>
      <c r="D37301" s="67"/>
      <c r="E37301"/>
      <c r="F37301"/>
      <c r="G37301"/>
      <c r="H37301" s="67"/>
      <c r="I37301"/>
      <c r="J37301"/>
      <c r="K37301"/>
      <c r="L37301"/>
      <c r="M37301"/>
      <c r="N37301"/>
      <c r="O37301"/>
    </row>
    <row r="37302" spans="1:15">
      <c r="A37302"/>
      <c r="B37302"/>
      <c r="C37302"/>
      <c r="D37302" s="67"/>
      <c r="E37302"/>
      <c r="F37302"/>
      <c r="G37302"/>
      <c r="H37302" s="67"/>
      <c r="I37302"/>
      <c r="J37302"/>
      <c r="K37302"/>
      <c r="L37302"/>
      <c r="M37302"/>
      <c r="N37302"/>
      <c r="O37302"/>
    </row>
    <row r="37303" spans="1:15">
      <c r="A37303"/>
      <c r="B37303"/>
      <c r="C37303"/>
      <c r="D37303" s="67"/>
      <c r="E37303"/>
      <c r="F37303"/>
      <c r="G37303"/>
      <c r="H37303" s="67"/>
      <c r="I37303"/>
      <c r="J37303"/>
      <c r="K37303"/>
      <c r="L37303"/>
      <c r="M37303"/>
      <c r="N37303"/>
      <c r="O37303"/>
    </row>
    <row r="37304" spans="1:15">
      <c r="A37304"/>
      <c r="B37304"/>
      <c r="C37304"/>
      <c r="D37304" s="67"/>
      <c r="E37304"/>
      <c r="F37304"/>
      <c r="G37304"/>
      <c r="H37304" s="67"/>
      <c r="I37304"/>
      <c r="J37304"/>
      <c r="K37304"/>
      <c r="L37304"/>
      <c r="M37304"/>
      <c r="N37304"/>
      <c r="O37304"/>
    </row>
    <row r="37305" spans="1:15">
      <c r="A37305"/>
      <c r="B37305"/>
      <c r="C37305"/>
      <c r="D37305" s="67"/>
      <c r="E37305"/>
      <c r="F37305"/>
      <c r="G37305"/>
      <c r="H37305" s="67"/>
      <c r="I37305"/>
      <c r="J37305"/>
      <c r="K37305"/>
      <c r="L37305"/>
      <c r="M37305"/>
      <c r="N37305"/>
      <c r="O37305"/>
    </row>
    <row r="37306" spans="1:15">
      <c r="A37306"/>
      <c r="B37306"/>
      <c r="C37306"/>
      <c r="D37306" s="67"/>
      <c r="E37306"/>
      <c r="F37306"/>
      <c r="G37306"/>
      <c r="H37306" s="67"/>
      <c r="I37306"/>
      <c r="J37306"/>
      <c r="K37306"/>
      <c r="L37306"/>
      <c r="M37306"/>
      <c r="N37306"/>
      <c r="O37306"/>
    </row>
    <row r="37307" spans="1:15">
      <c r="A37307"/>
      <c r="B37307"/>
      <c r="C37307"/>
      <c r="D37307" s="67"/>
      <c r="E37307"/>
      <c r="F37307"/>
      <c r="G37307"/>
      <c r="H37307" s="67"/>
      <c r="I37307"/>
      <c r="J37307"/>
      <c r="K37307"/>
      <c r="L37307"/>
      <c r="M37307"/>
      <c r="N37307"/>
      <c r="O37307"/>
    </row>
    <row r="37308" spans="1:15">
      <c r="A37308"/>
      <c r="B37308"/>
      <c r="C37308"/>
      <c r="D37308" s="67"/>
      <c r="E37308"/>
      <c r="F37308"/>
      <c r="G37308"/>
      <c r="H37308" s="67"/>
      <c r="I37308"/>
      <c r="J37308"/>
      <c r="K37308"/>
      <c r="L37308"/>
      <c r="M37308"/>
      <c r="N37308"/>
      <c r="O37308"/>
    </row>
    <row r="37309" spans="1:15">
      <c r="A37309"/>
      <c r="B37309"/>
      <c r="C37309"/>
      <c r="D37309" s="67"/>
      <c r="E37309"/>
      <c r="F37309"/>
      <c r="G37309"/>
      <c r="H37309" s="67"/>
      <c r="I37309"/>
      <c r="J37309"/>
      <c r="K37309"/>
      <c r="L37309"/>
      <c r="M37309"/>
      <c r="N37309"/>
      <c r="O37309"/>
    </row>
    <row r="37310" spans="1:15">
      <c r="A37310"/>
      <c r="B37310"/>
      <c r="C37310"/>
      <c r="D37310" s="67"/>
      <c r="E37310"/>
      <c r="F37310"/>
      <c r="G37310"/>
      <c r="H37310" s="67"/>
      <c r="I37310"/>
      <c r="J37310"/>
      <c r="K37310"/>
      <c r="L37310"/>
      <c r="M37310"/>
      <c r="N37310"/>
      <c r="O37310"/>
    </row>
    <row r="37311" spans="1:15">
      <c r="A37311"/>
      <c r="B37311"/>
      <c r="C37311"/>
      <c r="D37311" s="67"/>
      <c r="E37311"/>
      <c r="F37311"/>
      <c r="G37311"/>
      <c r="H37311" s="67"/>
      <c r="I37311"/>
      <c r="J37311"/>
      <c r="K37311"/>
      <c r="L37311"/>
      <c r="M37311"/>
      <c r="N37311"/>
      <c r="O37311"/>
    </row>
    <row r="37312" spans="1:15">
      <c r="A37312"/>
      <c r="B37312"/>
      <c r="C37312"/>
      <c r="D37312" s="67"/>
      <c r="E37312"/>
      <c r="F37312"/>
      <c r="G37312"/>
      <c r="H37312" s="67"/>
      <c r="I37312"/>
      <c r="J37312"/>
      <c r="K37312"/>
      <c r="L37312"/>
      <c r="M37312"/>
      <c r="N37312"/>
      <c r="O37312"/>
    </row>
    <row r="37313" spans="1:15">
      <c r="A37313"/>
      <c r="B37313"/>
      <c r="C37313"/>
      <c r="D37313" s="67"/>
      <c r="E37313"/>
      <c r="F37313"/>
      <c r="G37313"/>
      <c r="H37313" s="67"/>
      <c r="I37313"/>
      <c r="J37313"/>
      <c r="K37313"/>
      <c r="L37313"/>
      <c r="M37313"/>
      <c r="N37313"/>
      <c r="O37313"/>
    </row>
    <row r="37314" spans="1:15">
      <c r="A37314"/>
      <c r="B37314"/>
      <c r="C37314"/>
      <c r="D37314" s="67"/>
      <c r="E37314"/>
      <c r="F37314"/>
      <c r="G37314"/>
      <c r="H37314" s="67"/>
      <c r="I37314"/>
      <c r="J37314"/>
      <c r="K37314"/>
      <c r="L37314"/>
      <c r="M37314"/>
      <c r="N37314"/>
      <c r="O37314"/>
    </row>
    <row r="37315" spans="1:15">
      <c r="A37315"/>
      <c r="B37315"/>
      <c r="C37315"/>
      <c r="D37315" s="67"/>
      <c r="E37315"/>
      <c r="F37315"/>
      <c r="G37315"/>
      <c r="H37315" s="67"/>
      <c r="I37315"/>
      <c r="J37315"/>
      <c r="K37315"/>
      <c r="L37315"/>
      <c r="M37315"/>
      <c r="N37315"/>
      <c r="O37315"/>
    </row>
    <row r="37316" spans="1:15">
      <c r="A37316"/>
      <c r="B37316"/>
      <c r="C37316"/>
      <c r="D37316" s="67"/>
      <c r="E37316"/>
      <c r="F37316"/>
      <c r="G37316"/>
      <c r="H37316" s="67"/>
      <c r="I37316"/>
      <c r="J37316"/>
      <c r="K37316"/>
      <c r="L37316"/>
      <c r="M37316"/>
      <c r="N37316"/>
      <c r="O37316"/>
    </row>
    <row r="37317" spans="1:15">
      <c r="A37317"/>
      <c r="B37317"/>
      <c r="C37317"/>
      <c r="D37317" s="67"/>
      <c r="E37317"/>
      <c r="F37317"/>
      <c r="G37317"/>
      <c r="H37317" s="67"/>
      <c r="I37317"/>
      <c r="J37317"/>
      <c r="K37317"/>
      <c r="L37317"/>
      <c r="M37317"/>
      <c r="N37317"/>
      <c r="O37317"/>
    </row>
    <row r="37318" spans="1:15">
      <c r="A37318"/>
      <c r="B37318"/>
      <c r="C37318"/>
      <c r="D37318" s="67"/>
      <c r="E37318"/>
      <c r="F37318"/>
      <c r="G37318"/>
      <c r="H37318" s="67"/>
      <c r="I37318"/>
      <c r="J37318"/>
      <c r="K37318"/>
      <c r="L37318"/>
      <c r="M37318"/>
      <c r="N37318"/>
      <c r="O37318"/>
    </row>
    <row r="37319" spans="1:15">
      <c r="A37319"/>
      <c r="B37319"/>
      <c r="C37319"/>
      <c r="D37319" s="67"/>
      <c r="E37319"/>
      <c r="F37319"/>
      <c r="G37319"/>
      <c r="H37319" s="67"/>
      <c r="I37319"/>
      <c r="J37319"/>
      <c r="K37319"/>
      <c r="L37319"/>
      <c r="M37319"/>
      <c r="N37319"/>
      <c r="O37319"/>
    </row>
    <row r="37320" spans="1:15">
      <c r="A37320"/>
      <c r="B37320"/>
      <c r="C37320"/>
      <c r="D37320" s="67"/>
      <c r="E37320"/>
      <c r="F37320"/>
      <c r="G37320"/>
      <c r="H37320" s="67"/>
      <c r="I37320"/>
      <c r="J37320"/>
      <c r="K37320"/>
      <c r="L37320"/>
      <c r="M37320"/>
      <c r="N37320"/>
      <c r="O37320"/>
    </row>
    <row r="37321" spans="1:15">
      <c r="A37321"/>
      <c r="B37321"/>
      <c r="C37321"/>
      <c r="D37321" s="67"/>
      <c r="E37321"/>
      <c r="F37321"/>
      <c r="G37321"/>
      <c r="H37321" s="67"/>
      <c r="I37321"/>
      <c r="J37321"/>
      <c r="K37321"/>
      <c r="L37321"/>
      <c r="M37321"/>
      <c r="N37321"/>
      <c r="O37321"/>
    </row>
    <row r="37322" spans="1:15">
      <c r="A37322"/>
      <c r="B37322"/>
      <c r="C37322"/>
      <c r="D37322" s="67"/>
      <c r="E37322"/>
      <c r="F37322"/>
      <c r="G37322"/>
      <c r="H37322" s="67"/>
      <c r="I37322"/>
      <c r="J37322"/>
      <c r="K37322"/>
      <c r="L37322"/>
      <c r="M37322"/>
      <c r="N37322"/>
      <c r="O37322"/>
    </row>
    <row r="37323" spans="1:15">
      <c r="A37323"/>
      <c r="B37323"/>
      <c r="C37323"/>
      <c r="D37323" s="67"/>
      <c r="E37323"/>
      <c r="F37323"/>
      <c r="G37323"/>
      <c r="H37323" s="67"/>
      <c r="I37323"/>
      <c r="J37323"/>
      <c r="K37323"/>
      <c r="L37323"/>
      <c r="M37323"/>
      <c r="N37323"/>
      <c r="O37323"/>
    </row>
    <row r="37324" spans="1:15">
      <c r="A37324"/>
      <c r="B37324"/>
      <c r="C37324"/>
      <c r="D37324" s="67"/>
      <c r="E37324"/>
      <c r="F37324"/>
      <c r="G37324"/>
      <c r="H37324" s="67"/>
      <c r="I37324"/>
      <c r="J37324"/>
      <c r="K37324"/>
      <c r="L37324"/>
      <c r="M37324"/>
      <c r="N37324"/>
      <c r="O37324"/>
    </row>
    <row r="37325" spans="1:15">
      <c r="A37325"/>
      <c r="B37325"/>
      <c r="C37325"/>
      <c r="D37325" s="67"/>
      <c r="E37325"/>
      <c r="F37325"/>
      <c r="G37325"/>
      <c r="H37325" s="67"/>
      <c r="I37325"/>
      <c r="J37325"/>
      <c r="K37325"/>
      <c r="L37325"/>
      <c r="M37325"/>
      <c r="N37325"/>
      <c r="O37325"/>
    </row>
    <row r="37326" spans="1:15">
      <c r="A37326"/>
      <c r="B37326"/>
      <c r="C37326"/>
      <c r="D37326" s="67"/>
      <c r="E37326"/>
      <c r="F37326"/>
      <c r="G37326"/>
      <c r="H37326" s="67"/>
      <c r="I37326"/>
      <c r="J37326"/>
      <c r="K37326"/>
      <c r="L37326"/>
      <c r="M37326"/>
      <c r="N37326"/>
      <c r="O37326"/>
    </row>
    <row r="37327" spans="1:15">
      <c r="A37327"/>
      <c r="B37327"/>
      <c r="C37327"/>
      <c r="D37327" s="67"/>
      <c r="E37327"/>
      <c r="F37327"/>
      <c r="G37327"/>
      <c r="H37327" s="67"/>
      <c r="I37327"/>
      <c r="J37327"/>
      <c r="K37327"/>
      <c r="L37327"/>
      <c r="M37327"/>
      <c r="N37327"/>
      <c r="O37327"/>
    </row>
    <row r="37328" spans="1:15">
      <c r="A37328"/>
      <c r="B37328"/>
      <c r="C37328"/>
      <c r="D37328" s="67"/>
      <c r="E37328"/>
      <c r="F37328"/>
      <c r="G37328"/>
      <c r="H37328" s="67"/>
      <c r="I37328"/>
      <c r="J37328"/>
      <c r="K37328"/>
      <c r="L37328"/>
      <c r="M37328"/>
      <c r="N37328"/>
      <c r="O37328"/>
    </row>
    <row r="37329" spans="1:15">
      <c r="A37329"/>
      <c r="B37329"/>
      <c r="C37329"/>
      <c r="D37329" s="67"/>
      <c r="E37329"/>
      <c r="F37329"/>
      <c r="G37329"/>
      <c r="H37329" s="67"/>
      <c r="I37329"/>
      <c r="J37329"/>
      <c r="K37329"/>
      <c r="L37329"/>
      <c r="M37329"/>
      <c r="N37329"/>
      <c r="O37329"/>
    </row>
    <row r="37330" spans="1:15">
      <c r="A37330"/>
      <c r="B37330"/>
      <c r="C37330"/>
      <c r="D37330" s="67"/>
      <c r="E37330"/>
      <c r="F37330"/>
      <c r="G37330"/>
      <c r="H37330" s="67"/>
      <c r="I37330"/>
      <c r="J37330"/>
      <c r="K37330"/>
      <c r="L37330"/>
      <c r="M37330"/>
      <c r="N37330"/>
      <c r="O37330"/>
    </row>
    <row r="37331" spans="1:15">
      <c r="A37331"/>
      <c r="B37331"/>
      <c r="C37331"/>
      <c r="D37331" s="67"/>
      <c r="E37331"/>
      <c r="F37331"/>
      <c r="G37331"/>
      <c r="H37331" s="67"/>
      <c r="I37331"/>
      <c r="J37331"/>
      <c r="K37331"/>
      <c r="L37331"/>
      <c r="M37331"/>
      <c r="N37331"/>
      <c r="O37331"/>
    </row>
    <row r="37332" spans="1:15">
      <c r="A37332"/>
      <c r="B37332"/>
      <c r="C37332"/>
      <c r="D37332" s="67"/>
      <c r="E37332"/>
      <c r="F37332"/>
      <c r="G37332"/>
      <c r="H37332" s="67"/>
      <c r="I37332"/>
      <c r="J37332"/>
      <c r="K37332"/>
      <c r="L37332"/>
      <c r="M37332"/>
      <c r="N37332"/>
      <c r="O37332"/>
    </row>
    <row r="37333" spans="1:15">
      <c r="A37333"/>
      <c r="B37333"/>
      <c r="C37333"/>
      <c r="D37333" s="67"/>
      <c r="E37333"/>
      <c r="F37333"/>
      <c r="G37333"/>
      <c r="H37333" s="67"/>
      <c r="I37333"/>
      <c r="J37333"/>
      <c r="K37333"/>
      <c r="L37333"/>
      <c r="M37333"/>
      <c r="N37333"/>
      <c r="O37333"/>
    </row>
    <row r="37334" spans="1:15">
      <c r="A37334"/>
      <c r="B37334"/>
      <c r="C37334"/>
      <c r="D37334" s="67"/>
      <c r="E37334"/>
      <c r="F37334"/>
      <c r="G37334"/>
      <c r="H37334" s="67"/>
      <c r="I37334"/>
      <c r="J37334"/>
      <c r="K37334"/>
      <c r="L37334"/>
      <c r="M37334"/>
      <c r="N37334"/>
      <c r="O37334"/>
    </row>
    <row r="37335" spans="1:15">
      <c r="A37335"/>
      <c r="B37335"/>
      <c r="C37335"/>
      <c r="D37335" s="67"/>
      <c r="E37335"/>
      <c r="F37335"/>
      <c r="G37335"/>
      <c r="H37335" s="67"/>
      <c r="I37335"/>
      <c r="J37335"/>
      <c r="K37335"/>
      <c r="L37335"/>
      <c r="M37335"/>
      <c r="N37335"/>
      <c r="O37335"/>
    </row>
    <row r="37336" spans="1:15">
      <c r="A37336"/>
      <c r="B37336"/>
      <c r="C37336"/>
      <c r="D37336" s="67"/>
      <c r="E37336"/>
      <c r="F37336"/>
      <c r="G37336"/>
      <c r="H37336" s="67"/>
      <c r="I37336"/>
      <c r="J37336"/>
      <c r="K37336"/>
      <c r="L37336"/>
      <c r="M37336"/>
      <c r="N37336"/>
      <c r="O37336"/>
    </row>
    <row r="37337" spans="1:15">
      <c r="A37337"/>
      <c r="B37337"/>
      <c r="C37337"/>
      <c r="D37337" s="67"/>
      <c r="E37337"/>
      <c r="F37337"/>
      <c r="G37337"/>
      <c r="H37337" s="67"/>
      <c r="I37337"/>
      <c r="J37337"/>
      <c r="K37337"/>
      <c r="L37337"/>
      <c r="M37337"/>
      <c r="N37337"/>
      <c r="O37337"/>
    </row>
    <row r="37338" spans="1:15">
      <c r="A37338"/>
      <c r="B37338"/>
      <c r="C37338"/>
      <c r="D37338" s="67"/>
      <c r="E37338"/>
      <c r="F37338"/>
      <c r="G37338"/>
      <c r="H37338" s="67"/>
      <c r="I37338"/>
      <c r="J37338"/>
      <c r="K37338"/>
      <c r="L37338"/>
      <c r="M37338"/>
      <c r="N37338"/>
      <c r="O37338"/>
    </row>
    <row r="37339" spans="1:15">
      <c r="A37339"/>
      <c r="B37339"/>
      <c r="C37339"/>
      <c r="D37339" s="67"/>
      <c r="E37339"/>
      <c r="F37339"/>
      <c r="G37339"/>
      <c r="H37339" s="67"/>
      <c r="I37339"/>
      <c r="J37339"/>
      <c r="K37339"/>
      <c r="L37339"/>
      <c r="M37339"/>
      <c r="N37339"/>
      <c r="O37339"/>
    </row>
    <row r="37340" spans="1:15">
      <c r="A37340"/>
      <c r="B37340"/>
      <c r="C37340"/>
      <c r="D37340" s="67"/>
      <c r="E37340"/>
      <c r="F37340"/>
      <c r="G37340"/>
      <c r="H37340" s="67"/>
      <c r="I37340"/>
      <c r="J37340"/>
      <c r="K37340"/>
      <c r="L37340"/>
      <c r="M37340"/>
      <c r="N37340"/>
      <c r="O37340"/>
    </row>
    <row r="37341" spans="1:15">
      <c r="A37341"/>
      <c r="B37341"/>
      <c r="C37341"/>
      <c r="D37341" s="67"/>
      <c r="E37341"/>
      <c r="F37341"/>
      <c r="G37341"/>
      <c r="H37341" s="67"/>
      <c r="I37341"/>
      <c r="J37341"/>
      <c r="K37341"/>
      <c r="L37341"/>
      <c r="M37341"/>
      <c r="N37341"/>
      <c r="O37341"/>
    </row>
    <row r="37342" spans="1:15">
      <c r="A37342"/>
      <c r="B37342"/>
      <c r="C37342"/>
      <c r="D37342" s="67"/>
      <c r="E37342"/>
      <c r="F37342"/>
      <c r="G37342"/>
      <c r="H37342" s="67"/>
      <c r="I37342"/>
      <c r="J37342"/>
      <c r="K37342"/>
      <c r="L37342"/>
      <c r="M37342"/>
      <c r="N37342"/>
      <c r="O37342"/>
    </row>
    <row r="37343" spans="1:15">
      <c r="A37343"/>
      <c r="B37343"/>
      <c r="C37343"/>
      <c r="D37343" s="67"/>
      <c r="E37343"/>
      <c r="F37343"/>
      <c r="G37343"/>
      <c r="H37343" s="67"/>
      <c r="I37343"/>
      <c r="J37343"/>
      <c r="K37343"/>
      <c r="L37343"/>
      <c r="M37343"/>
      <c r="N37343"/>
      <c r="O37343"/>
    </row>
    <row r="37344" spans="1:15">
      <c r="A37344"/>
      <c r="B37344"/>
      <c r="C37344"/>
      <c r="D37344" s="67"/>
      <c r="E37344"/>
      <c r="F37344"/>
      <c r="G37344"/>
      <c r="H37344" s="67"/>
      <c r="I37344"/>
      <c r="J37344"/>
      <c r="K37344"/>
      <c r="L37344"/>
      <c r="M37344"/>
      <c r="N37344"/>
      <c r="O37344"/>
    </row>
    <row r="37345" spans="1:15">
      <c r="A37345"/>
      <c r="B37345"/>
      <c r="C37345"/>
      <c r="D37345" s="67"/>
      <c r="E37345"/>
      <c r="F37345"/>
      <c r="G37345"/>
      <c r="H37345" s="67"/>
      <c r="I37345"/>
      <c r="J37345"/>
      <c r="K37345"/>
      <c r="L37345"/>
      <c r="M37345"/>
      <c r="N37345"/>
      <c r="O37345"/>
    </row>
    <row r="37346" spans="1:15">
      <c r="A37346"/>
      <c r="B37346"/>
      <c r="C37346"/>
      <c r="D37346" s="67"/>
      <c r="E37346"/>
      <c r="F37346"/>
      <c r="G37346"/>
      <c r="H37346" s="67"/>
      <c r="I37346"/>
      <c r="J37346"/>
      <c r="K37346"/>
      <c r="L37346"/>
      <c r="M37346"/>
      <c r="N37346"/>
      <c r="O37346"/>
    </row>
    <row r="37347" spans="1:15">
      <c r="A37347"/>
      <c r="B37347"/>
      <c r="C37347"/>
      <c r="D37347" s="67"/>
      <c r="E37347"/>
      <c r="F37347"/>
      <c r="G37347"/>
      <c r="H37347" s="67"/>
      <c r="I37347"/>
      <c r="J37347"/>
      <c r="K37347"/>
      <c r="L37347"/>
      <c r="M37347"/>
      <c r="N37347"/>
      <c r="O37347"/>
    </row>
    <row r="37348" spans="1:15">
      <c r="A37348"/>
      <c r="B37348"/>
      <c r="C37348"/>
      <c r="D37348" s="67"/>
      <c r="E37348"/>
      <c r="F37348"/>
      <c r="G37348"/>
      <c r="H37348" s="67"/>
      <c r="I37348"/>
      <c r="J37348"/>
      <c r="K37348"/>
      <c r="L37348"/>
      <c r="M37348"/>
      <c r="N37348"/>
      <c r="O37348"/>
    </row>
    <row r="37349" spans="1:15">
      <c r="A37349"/>
      <c r="B37349"/>
      <c r="C37349"/>
      <c r="D37349" s="67"/>
      <c r="E37349"/>
      <c r="F37349"/>
      <c r="G37349"/>
      <c r="H37349" s="67"/>
      <c r="I37349"/>
      <c r="J37349"/>
      <c r="K37349"/>
      <c r="L37349"/>
      <c r="M37349"/>
      <c r="N37349"/>
      <c r="O37349"/>
    </row>
    <row r="37350" spans="1:15">
      <c r="A37350"/>
      <c r="B37350"/>
      <c r="C37350"/>
      <c r="D37350" s="67"/>
      <c r="E37350"/>
      <c r="F37350"/>
      <c r="G37350"/>
      <c r="H37350" s="67"/>
      <c r="I37350"/>
      <c r="J37350"/>
      <c r="K37350"/>
      <c r="L37350"/>
      <c r="M37350"/>
      <c r="N37350"/>
      <c r="O37350"/>
    </row>
    <row r="37351" spans="1:15">
      <c r="A37351"/>
      <c r="B37351"/>
      <c r="C37351"/>
      <c r="D37351" s="67"/>
      <c r="E37351"/>
      <c r="F37351"/>
      <c r="G37351"/>
      <c r="H37351" s="67"/>
      <c r="I37351"/>
      <c r="J37351"/>
      <c r="K37351"/>
      <c r="L37351"/>
      <c r="M37351"/>
      <c r="N37351"/>
      <c r="O37351"/>
    </row>
    <row r="37352" spans="1:15">
      <c r="A37352"/>
      <c r="B37352"/>
      <c r="C37352"/>
      <c r="D37352" s="67"/>
      <c r="E37352"/>
      <c r="F37352"/>
      <c r="G37352"/>
      <c r="H37352" s="67"/>
      <c r="I37352"/>
      <c r="J37352"/>
      <c r="K37352"/>
      <c r="L37352"/>
      <c r="M37352"/>
      <c r="N37352"/>
      <c r="O37352"/>
    </row>
    <row r="37353" spans="1:15">
      <c r="A37353"/>
      <c r="B37353"/>
      <c r="C37353"/>
      <c r="D37353" s="67"/>
      <c r="E37353"/>
      <c r="F37353"/>
      <c r="G37353"/>
      <c r="H37353" s="67"/>
      <c r="I37353"/>
      <c r="J37353"/>
      <c r="K37353"/>
      <c r="L37353"/>
      <c r="M37353"/>
      <c r="N37353"/>
      <c r="O37353"/>
    </row>
    <row r="37354" spans="1:15">
      <c r="A37354"/>
      <c r="B37354"/>
      <c r="C37354"/>
      <c r="D37354" s="67"/>
      <c r="E37354"/>
      <c r="F37354"/>
      <c r="G37354"/>
      <c r="H37354" s="67"/>
      <c r="I37354"/>
      <c r="J37354"/>
      <c r="K37354"/>
      <c r="L37354"/>
      <c r="M37354"/>
      <c r="N37354"/>
      <c r="O37354"/>
    </row>
    <row r="37355" spans="1:15">
      <c r="A37355"/>
      <c r="B37355"/>
      <c r="C37355"/>
      <c r="D37355" s="67"/>
      <c r="E37355"/>
      <c r="F37355"/>
      <c r="G37355"/>
      <c r="H37355" s="67"/>
      <c r="I37355"/>
      <c r="J37355"/>
      <c r="K37355"/>
      <c r="L37355"/>
      <c r="M37355"/>
      <c r="N37355"/>
      <c r="O37355"/>
    </row>
    <row r="37356" spans="1:15">
      <c r="A37356"/>
      <c r="B37356"/>
      <c r="C37356"/>
      <c r="D37356" s="67"/>
      <c r="E37356"/>
      <c r="F37356"/>
      <c r="G37356"/>
      <c r="H37356" s="67"/>
      <c r="I37356"/>
      <c r="J37356"/>
      <c r="K37356"/>
      <c r="L37356"/>
      <c r="M37356"/>
      <c r="N37356"/>
      <c r="O37356"/>
    </row>
    <row r="37357" spans="1:15">
      <c r="A37357"/>
      <c r="B37357"/>
      <c r="C37357"/>
      <c r="D37357" s="67"/>
      <c r="E37357"/>
      <c r="F37357"/>
      <c r="G37357"/>
      <c r="H37357" s="67"/>
      <c r="I37357"/>
      <c r="J37357"/>
      <c r="K37357"/>
      <c r="L37357"/>
      <c r="M37357"/>
      <c r="N37357"/>
      <c r="O37357"/>
    </row>
    <row r="37358" spans="1:15">
      <c r="A37358"/>
      <c r="B37358"/>
      <c r="C37358"/>
      <c r="D37358" s="67"/>
      <c r="E37358"/>
      <c r="F37358"/>
      <c r="G37358"/>
      <c r="H37358" s="67"/>
      <c r="I37358"/>
      <c r="J37358"/>
      <c r="K37358"/>
      <c r="L37358"/>
      <c r="M37358"/>
      <c r="N37358"/>
      <c r="O37358"/>
    </row>
    <row r="37359" spans="1:15">
      <c r="A37359"/>
      <c r="B37359"/>
      <c r="C37359"/>
      <c r="D37359" s="67"/>
      <c r="E37359"/>
      <c r="F37359"/>
      <c r="G37359"/>
      <c r="H37359" s="67"/>
      <c r="I37359"/>
      <c r="J37359"/>
      <c r="K37359"/>
      <c r="L37359"/>
      <c r="M37359"/>
      <c r="N37359"/>
      <c r="O37359"/>
    </row>
    <row r="37360" spans="1:15">
      <c r="A37360"/>
      <c r="B37360"/>
      <c r="C37360"/>
      <c r="D37360" s="67"/>
      <c r="E37360"/>
      <c r="F37360"/>
      <c r="G37360"/>
      <c r="H37360" s="67"/>
      <c r="I37360"/>
      <c r="J37360"/>
      <c r="K37360"/>
      <c r="L37360"/>
      <c r="M37360"/>
      <c r="N37360"/>
      <c r="O37360"/>
    </row>
    <row r="37361" spans="1:15">
      <c r="A37361"/>
      <c r="B37361"/>
      <c r="C37361"/>
      <c r="D37361" s="67"/>
      <c r="E37361"/>
      <c r="F37361"/>
      <c r="G37361"/>
      <c r="H37361" s="67"/>
      <c r="I37361"/>
      <c r="J37361"/>
      <c r="K37361"/>
      <c r="L37361"/>
      <c r="M37361"/>
      <c r="N37361"/>
      <c r="O37361"/>
    </row>
    <row r="37362" spans="1:15">
      <c r="A37362"/>
      <c r="B37362"/>
      <c r="C37362"/>
      <c r="D37362" s="67"/>
      <c r="E37362"/>
      <c r="F37362"/>
      <c r="G37362"/>
      <c r="H37362" s="67"/>
      <c r="I37362"/>
      <c r="J37362"/>
      <c r="K37362"/>
      <c r="L37362"/>
      <c r="M37362"/>
      <c r="N37362"/>
      <c r="O37362"/>
    </row>
    <row r="37363" spans="1:15">
      <c r="A37363"/>
      <c r="B37363"/>
      <c r="C37363"/>
      <c r="D37363" s="67"/>
      <c r="E37363"/>
      <c r="F37363"/>
      <c r="G37363"/>
      <c r="H37363" s="67"/>
      <c r="I37363"/>
      <c r="J37363"/>
      <c r="K37363"/>
      <c r="L37363"/>
      <c r="M37363"/>
      <c r="N37363"/>
      <c r="O37363"/>
    </row>
    <row r="37364" spans="1:15">
      <c r="A37364"/>
      <c r="B37364"/>
      <c r="C37364"/>
      <c r="D37364" s="67"/>
      <c r="E37364"/>
      <c r="F37364"/>
      <c r="G37364"/>
      <c r="H37364" s="67"/>
      <c r="I37364"/>
      <c r="J37364"/>
      <c r="K37364"/>
      <c r="L37364"/>
      <c r="M37364"/>
      <c r="N37364"/>
      <c r="O37364"/>
    </row>
    <row r="37365" spans="1:15">
      <c r="A37365"/>
      <c r="B37365"/>
      <c r="C37365"/>
      <c r="D37365" s="67"/>
      <c r="E37365"/>
      <c r="F37365"/>
      <c r="G37365"/>
      <c r="H37365" s="67"/>
      <c r="I37365"/>
      <c r="J37365"/>
      <c r="K37365"/>
      <c r="L37365"/>
      <c r="M37365"/>
      <c r="N37365"/>
      <c r="O37365"/>
    </row>
    <row r="37366" spans="1:15">
      <c r="A37366"/>
      <c r="B37366"/>
      <c r="C37366"/>
      <c r="D37366" s="67"/>
      <c r="E37366"/>
      <c r="F37366"/>
      <c r="G37366"/>
      <c r="H37366" s="67"/>
      <c r="I37366"/>
      <c r="J37366"/>
      <c r="K37366"/>
      <c r="L37366"/>
      <c r="M37366"/>
      <c r="N37366"/>
      <c r="O37366"/>
    </row>
    <row r="37367" spans="1:15">
      <c r="A37367"/>
      <c r="B37367"/>
      <c r="C37367"/>
      <c r="D37367" s="67"/>
      <c r="E37367"/>
      <c r="F37367"/>
      <c r="G37367"/>
      <c r="H37367" s="67"/>
      <c r="I37367"/>
      <c r="J37367"/>
      <c r="K37367"/>
      <c r="L37367"/>
      <c r="M37367"/>
      <c r="N37367"/>
      <c r="O37367"/>
    </row>
    <row r="37368" spans="1:15">
      <c r="A37368"/>
      <c r="B37368"/>
      <c r="C37368"/>
      <c r="D37368" s="67"/>
      <c r="E37368"/>
      <c r="F37368"/>
      <c r="G37368"/>
      <c r="H37368" s="67"/>
      <c r="I37368"/>
      <c r="J37368"/>
      <c r="K37368"/>
      <c r="L37368"/>
      <c r="M37368"/>
      <c r="N37368"/>
      <c r="O37368"/>
    </row>
    <row r="37369" spans="1:15">
      <c r="A37369"/>
      <c r="B37369"/>
      <c r="C37369"/>
      <c r="D37369" s="67"/>
      <c r="E37369"/>
      <c r="F37369"/>
      <c r="G37369"/>
      <c r="H37369" s="67"/>
      <c r="I37369"/>
      <c r="J37369"/>
      <c r="K37369"/>
      <c r="L37369"/>
      <c r="M37369"/>
      <c r="N37369"/>
      <c r="O37369"/>
    </row>
    <row r="37370" spans="1:15">
      <c r="A37370"/>
      <c r="B37370"/>
      <c r="C37370"/>
      <c r="D37370" s="67"/>
      <c r="E37370"/>
      <c r="F37370"/>
      <c r="G37370"/>
      <c r="H37370" s="67"/>
      <c r="I37370"/>
      <c r="J37370"/>
      <c r="K37370"/>
      <c r="L37370"/>
      <c r="M37370"/>
      <c r="N37370"/>
      <c r="O37370"/>
    </row>
    <row r="37371" spans="1:15">
      <c r="A37371"/>
      <c r="B37371"/>
      <c r="C37371"/>
      <c r="D37371" s="67"/>
      <c r="E37371"/>
      <c r="F37371"/>
      <c r="G37371"/>
      <c r="H37371" s="67"/>
      <c r="I37371"/>
      <c r="J37371"/>
      <c r="K37371"/>
      <c r="L37371"/>
      <c r="M37371"/>
      <c r="N37371"/>
      <c r="O37371"/>
    </row>
    <row r="37372" spans="1:15">
      <c r="A37372"/>
      <c r="B37372"/>
      <c r="C37372"/>
      <c r="D37372" s="67"/>
      <c r="E37372"/>
      <c r="F37372"/>
      <c r="G37372"/>
      <c r="H37372" s="67"/>
      <c r="I37372"/>
      <c r="J37372"/>
      <c r="K37372"/>
      <c r="L37372"/>
      <c r="M37372"/>
      <c r="N37372"/>
      <c r="O37372"/>
    </row>
    <row r="37373" spans="1:15">
      <c r="A37373"/>
      <c r="B37373"/>
      <c r="C37373"/>
      <c r="D37373" s="67"/>
      <c r="E37373"/>
      <c r="F37373"/>
      <c r="G37373"/>
      <c r="H37373" s="67"/>
      <c r="I37373"/>
      <c r="J37373"/>
      <c r="K37373"/>
      <c r="L37373"/>
      <c r="M37373"/>
      <c r="N37373"/>
      <c r="O37373"/>
    </row>
    <row r="37374" spans="1:15">
      <c r="A37374"/>
      <c r="B37374"/>
      <c r="C37374"/>
      <c r="D37374" s="67"/>
      <c r="E37374"/>
      <c r="F37374"/>
      <c r="G37374"/>
      <c r="H37374" s="67"/>
      <c r="I37374"/>
      <c r="J37374"/>
      <c r="K37374"/>
      <c r="L37374"/>
      <c r="M37374"/>
      <c r="N37374"/>
      <c r="O37374"/>
    </row>
    <row r="37375" spans="1:15">
      <c r="A37375"/>
      <c r="B37375"/>
      <c r="C37375"/>
      <c r="D37375" s="67"/>
      <c r="E37375"/>
      <c r="F37375"/>
      <c r="G37375"/>
      <c r="H37375" s="67"/>
      <c r="I37375"/>
      <c r="J37375"/>
      <c r="K37375"/>
      <c r="L37375"/>
      <c r="M37375"/>
      <c r="N37375"/>
      <c r="O37375"/>
    </row>
    <row r="37376" spans="1:15">
      <c r="A37376"/>
      <c r="B37376"/>
      <c r="C37376"/>
      <c r="D37376" s="67"/>
      <c r="E37376"/>
      <c r="F37376"/>
      <c r="G37376"/>
      <c r="H37376" s="67"/>
      <c r="I37376"/>
      <c r="J37376"/>
      <c r="K37376"/>
      <c r="L37376"/>
      <c r="M37376"/>
      <c r="N37376"/>
      <c r="O37376"/>
    </row>
    <row r="37377" spans="1:15">
      <c r="A37377"/>
      <c r="B37377"/>
      <c r="C37377"/>
      <c r="D37377" s="67"/>
      <c r="E37377"/>
      <c r="F37377"/>
      <c r="G37377"/>
      <c r="H37377" s="67"/>
      <c r="I37377"/>
      <c r="J37377"/>
      <c r="K37377"/>
      <c r="L37377"/>
      <c r="M37377"/>
      <c r="N37377"/>
      <c r="O37377"/>
    </row>
    <row r="37378" spans="1:15">
      <c r="A37378"/>
      <c r="B37378"/>
      <c r="C37378"/>
      <c r="D37378" s="67"/>
      <c r="E37378"/>
      <c r="F37378"/>
      <c r="G37378"/>
      <c r="H37378" s="67"/>
      <c r="I37378"/>
      <c r="J37378"/>
      <c r="K37378"/>
      <c r="L37378"/>
      <c r="M37378"/>
      <c r="N37378"/>
      <c r="O37378"/>
    </row>
    <row r="37379" spans="1:15">
      <c r="A37379"/>
      <c r="B37379"/>
      <c r="C37379"/>
      <c r="D37379" s="67"/>
      <c r="E37379"/>
      <c r="F37379"/>
      <c r="G37379"/>
      <c r="H37379" s="67"/>
      <c r="I37379"/>
      <c r="J37379"/>
      <c r="K37379"/>
      <c r="L37379"/>
      <c r="M37379"/>
      <c r="N37379"/>
      <c r="O37379"/>
    </row>
    <row r="37380" spans="1:15">
      <c r="A37380"/>
      <c r="B37380"/>
      <c r="C37380"/>
      <c r="D37380" s="67"/>
      <c r="E37380"/>
      <c r="F37380"/>
      <c r="G37380"/>
      <c r="H37380" s="67"/>
      <c r="I37380"/>
      <c r="J37380"/>
      <c r="K37380"/>
      <c r="L37380"/>
      <c r="M37380"/>
      <c r="N37380"/>
      <c r="O37380"/>
    </row>
    <row r="37381" spans="1:15">
      <c r="A37381"/>
      <c r="B37381"/>
      <c r="C37381"/>
      <c r="D37381" s="67"/>
      <c r="E37381"/>
      <c r="F37381"/>
      <c r="G37381"/>
      <c r="H37381" s="67"/>
      <c r="I37381"/>
      <c r="J37381"/>
      <c r="K37381"/>
      <c r="L37381"/>
      <c r="M37381"/>
      <c r="N37381"/>
      <c r="O37381"/>
    </row>
    <row r="37382" spans="1:15">
      <c r="A37382"/>
      <c r="B37382"/>
      <c r="C37382"/>
      <c r="D37382" s="67"/>
      <c r="E37382"/>
      <c r="F37382"/>
      <c r="G37382"/>
      <c r="H37382" s="67"/>
      <c r="I37382"/>
      <c r="J37382"/>
      <c r="K37382"/>
      <c r="L37382"/>
      <c r="M37382"/>
      <c r="N37382"/>
      <c r="O37382"/>
    </row>
    <row r="37383" spans="1:15">
      <c r="A37383"/>
      <c r="B37383"/>
      <c r="C37383"/>
      <c r="D37383" s="67"/>
      <c r="E37383"/>
      <c r="F37383"/>
      <c r="G37383"/>
      <c r="H37383" s="67"/>
      <c r="I37383"/>
      <c r="J37383"/>
      <c r="K37383"/>
      <c r="L37383"/>
      <c r="M37383"/>
      <c r="N37383"/>
      <c r="O37383"/>
    </row>
    <row r="37384" spans="1:15">
      <c r="A37384"/>
      <c r="B37384"/>
      <c r="C37384"/>
      <c r="D37384" s="67"/>
      <c r="E37384"/>
      <c r="F37384"/>
      <c r="G37384"/>
      <c r="H37384" s="67"/>
      <c r="I37384"/>
      <c r="J37384"/>
      <c r="K37384"/>
      <c r="L37384"/>
      <c r="M37384"/>
      <c r="N37384"/>
      <c r="O37384"/>
    </row>
    <row r="37385" spans="1:15">
      <c r="A37385"/>
      <c r="B37385"/>
      <c r="C37385"/>
      <c r="D37385" s="67"/>
      <c r="E37385"/>
      <c r="F37385"/>
      <c r="G37385"/>
      <c r="H37385" s="67"/>
      <c r="I37385"/>
      <c r="J37385"/>
      <c r="K37385"/>
      <c r="L37385"/>
      <c r="M37385"/>
      <c r="N37385"/>
      <c r="O37385"/>
    </row>
    <row r="37386" spans="1:15">
      <c r="A37386"/>
      <c r="B37386"/>
      <c r="C37386"/>
      <c r="D37386" s="67"/>
      <c r="E37386"/>
      <c r="F37386"/>
      <c r="G37386"/>
      <c r="H37386" s="67"/>
      <c r="I37386"/>
      <c r="J37386"/>
      <c r="K37386"/>
      <c r="L37386"/>
      <c r="M37386"/>
      <c r="N37386"/>
      <c r="O37386"/>
    </row>
    <row r="37387" spans="1:15">
      <c r="A37387"/>
      <c r="B37387"/>
      <c r="C37387"/>
      <c r="D37387" s="67"/>
      <c r="E37387"/>
      <c r="F37387"/>
      <c r="G37387"/>
      <c r="H37387" s="67"/>
      <c r="I37387"/>
      <c r="J37387"/>
      <c r="K37387"/>
      <c r="L37387"/>
      <c r="M37387"/>
      <c r="N37387"/>
      <c r="O37387"/>
    </row>
    <row r="37388" spans="1:15">
      <c r="A37388"/>
      <c r="B37388"/>
      <c r="C37388"/>
      <c r="D37388" s="67"/>
      <c r="E37388"/>
      <c r="F37388"/>
      <c r="G37388"/>
      <c r="H37388" s="67"/>
      <c r="I37388"/>
      <c r="J37388"/>
      <c r="K37388"/>
      <c r="L37388"/>
      <c r="M37388"/>
      <c r="N37388"/>
      <c r="O37388"/>
    </row>
    <row r="37389" spans="1:15">
      <c r="A37389"/>
      <c r="B37389"/>
      <c r="C37389"/>
      <c r="D37389" s="67"/>
      <c r="E37389"/>
      <c r="F37389"/>
      <c r="G37389"/>
      <c r="H37389" s="67"/>
      <c r="I37389"/>
      <c r="J37389"/>
      <c r="K37389"/>
      <c r="L37389"/>
      <c r="M37389"/>
      <c r="N37389"/>
      <c r="O37389"/>
    </row>
    <row r="37390" spans="1:15">
      <c r="A37390"/>
      <c r="B37390"/>
      <c r="C37390"/>
      <c r="D37390" s="67"/>
      <c r="E37390"/>
      <c r="F37390"/>
      <c r="G37390"/>
      <c r="H37390" s="67"/>
      <c r="I37390"/>
      <c r="J37390"/>
      <c r="K37390"/>
      <c r="L37390"/>
      <c r="M37390"/>
      <c r="N37390"/>
      <c r="O37390"/>
    </row>
    <row r="37391" spans="1:15">
      <c r="A37391"/>
      <c r="B37391"/>
      <c r="C37391"/>
      <c r="D37391" s="67"/>
      <c r="E37391"/>
      <c r="F37391"/>
      <c r="G37391"/>
      <c r="H37391" s="67"/>
      <c r="I37391"/>
      <c r="J37391"/>
      <c r="K37391"/>
      <c r="L37391"/>
      <c r="M37391"/>
      <c r="N37391"/>
      <c r="O37391"/>
    </row>
    <row r="37392" spans="1:15">
      <c r="A37392"/>
      <c r="B37392"/>
      <c r="C37392"/>
      <c r="D37392" s="67"/>
      <c r="E37392"/>
      <c r="F37392"/>
      <c r="G37392"/>
      <c r="H37392" s="67"/>
      <c r="I37392"/>
      <c r="J37392"/>
      <c r="K37392"/>
      <c r="L37392"/>
      <c r="M37392"/>
      <c r="N37392"/>
      <c r="O37392"/>
    </row>
    <row r="37393" spans="1:15">
      <c r="A37393"/>
      <c r="B37393"/>
      <c r="C37393"/>
      <c r="D37393" s="67"/>
      <c r="E37393"/>
      <c r="F37393"/>
      <c r="G37393"/>
      <c r="H37393" s="67"/>
      <c r="I37393"/>
      <c r="J37393"/>
      <c r="K37393"/>
      <c r="L37393"/>
      <c r="M37393"/>
      <c r="N37393"/>
      <c r="O37393"/>
    </row>
    <row r="37394" spans="1:15">
      <c r="A37394"/>
      <c r="B37394"/>
      <c r="C37394"/>
      <c r="D37394" s="67"/>
      <c r="E37394"/>
      <c r="F37394"/>
      <c r="G37394"/>
      <c r="H37394" s="67"/>
      <c r="I37394"/>
      <c r="J37394"/>
      <c r="K37394"/>
      <c r="L37394"/>
      <c r="M37394"/>
      <c r="N37394"/>
      <c r="O37394"/>
    </row>
    <row r="37395" spans="1:15">
      <c r="A37395"/>
      <c r="B37395"/>
      <c r="C37395"/>
      <c r="D37395" s="67"/>
      <c r="E37395"/>
      <c r="F37395"/>
      <c r="G37395"/>
      <c r="H37395" s="67"/>
      <c r="I37395"/>
      <c r="J37395"/>
      <c r="K37395"/>
      <c r="L37395"/>
      <c r="M37395"/>
      <c r="N37395"/>
      <c r="O37395"/>
    </row>
    <row r="37396" spans="1:15">
      <c r="A37396"/>
      <c r="B37396"/>
      <c r="C37396"/>
      <c r="D37396" s="67"/>
      <c r="E37396"/>
      <c r="F37396"/>
      <c r="G37396"/>
      <c r="H37396" s="67"/>
      <c r="I37396"/>
      <c r="J37396"/>
      <c r="K37396"/>
      <c r="L37396"/>
      <c r="M37396"/>
      <c r="N37396"/>
      <c r="O37396"/>
    </row>
    <row r="37397" spans="1:15">
      <c r="A37397"/>
      <c r="B37397"/>
      <c r="C37397"/>
      <c r="D37397" s="67"/>
      <c r="E37397"/>
      <c r="F37397"/>
      <c r="G37397"/>
      <c r="H37397" s="67"/>
      <c r="I37397"/>
      <c r="J37397"/>
      <c r="K37397"/>
      <c r="L37397"/>
      <c r="M37397"/>
      <c r="N37397"/>
      <c r="O37397"/>
    </row>
    <row r="37398" spans="1:15">
      <c r="A37398"/>
      <c r="B37398"/>
      <c r="C37398"/>
      <c r="D37398" s="67"/>
      <c r="E37398"/>
      <c r="F37398"/>
      <c r="G37398"/>
      <c r="H37398" s="67"/>
      <c r="I37398"/>
      <c r="J37398"/>
      <c r="K37398"/>
      <c r="L37398"/>
      <c r="M37398"/>
      <c r="N37398"/>
      <c r="O37398"/>
    </row>
    <row r="37399" spans="1:15">
      <c r="A37399"/>
      <c r="B37399"/>
      <c r="C37399"/>
      <c r="D37399" s="67"/>
      <c r="E37399"/>
      <c r="F37399"/>
      <c r="G37399"/>
      <c r="H37399" s="67"/>
      <c r="I37399"/>
      <c r="J37399"/>
      <c r="K37399"/>
      <c r="L37399"/>
      <c r="M37399"/>
      <c r="N37399"/>
      <c r="O37399"/>
    </row>
    <row r="37400" spans="1:15">
      <c r="A37400"/>
      <c r="B37400"/>
      <c r="C37400"/>
      <c r="D37400" s="67"/>
      <c r="E37400"/>
      <c r="F37400"/>
      <c r="G37400"/>
      <c r="H37400" s="67"/>
      <c r="I37400"/>
      <c r="J37400"/>
      <c r="K37400"/>
      <c r="L37400"/>
      <c r="M37400"/>
      <c r="N37400"/>
      <c r="O37400"/>
    </row>
    <row r="37401" spans="1:15">
      <c r="A37401"/>
      <c r="B37401"/>
      <c r="C37401"/>
      <c r="D37401" s="67"/>
      <c r="E37401"/>
      <c r="F37401"/>
      <c r="G37401"/>
      <c r="H37401" s="67"/>
      <c r="I37401"/>
      <c r="J37401"/>
      <c r="K37401"/>
      <c r="L37401"/>
      <c r="M37401"/>
      <c r="N37401"/>
      <c r="O37401"/>
    </row>
    <row r="37402" spans="1:15">
      <c r="A37402"/>
      <c r="B37402"/>
      <c r="C37402"/>
      <c r="D37402" s="67"/>
      <c r="E37402"/>
      <c r="F37402"/>
      <c r="G37402"/>
      <c r="H37402" s="67"/>
      <c r="I37402"/>
      <c r="J37402"/>
      <c r="K37402"/>
      <c r="L37402"/>
      <c r="M37402"/>
      <c r="N37402"/>
      <c r="O37402"/>
    </row>
    <row r="37403" spans="1:15">
      <c r="A37403"/>
      <c r="B37403"/>
      <c r="C37403"/>
      <c r="D37403" s="67"/>
      <c r="E37403"/>
      <c r="F37403"/>
      <c r="G37403"/>
      <c r="H37403" s="67"/>
      <c r="I37403"/>
      <c r="J37403"/>
      <c r="K37403"/>
      <c r="L37403"/>
      <c r="M37403"/>
      <c r="N37403"/>
      <c r="O37403"/>
    </row>
    <row r="37404" spans="1:15">
      <c r="A37404"/>
      <c r="B37404"/>
      <c r="C37404"/>
      <c r="D37404" s="67"/>
      <c r="E37404"/>
      <c r="F37404"/>
      <c r="G37404"/>
      <c r="H37404" s="67"/>
      <c r="I37404"/>
      <c r="J37404"/>
      <c r="K37404"/>
      <c r="L37404"/>
      <c r="M37404"/>
      <c r="N37404"/>
      <c r="O37404"/>
    </row>
    <row r="37405" spans="1:15">
      <c r="A37405"/>
      <c r="B37405"/>
      <c r="C37405"/>
      <c r="D37405" s="67"/>
      <c r="E37405"/>
      <c r="F37405"/>
      <c r="G37405"/>
      <c r="H37405" s="67"/>
      <c r="I37405"/>
      <c r="J37405"/>
      <c r="K37405"/>
      <c r="L37405"/>
      <c r="M37405"/>
      <c r="N37405"/>
      <c r="O37405"/>
    </row>
    <row r="37406" spans="1:15">
      <c r="A37406"/>
      <c r="B37406"/>
      <c r="C37406"/>
      <c r="D37406" s="67"/>
      <c r="E37406"/>
      <c r="F37406"/>
      <c r="G37406"/>
      <c r="H37406" s="67"/>
      <c r="I37406"/>
      <c r="J37406"/>
      <c r="K37406"/>
      <c r="L37406"/>
      <c r="M37406"/>
      <c r="N37406"/>
      <c r="O37406"/>
    </row>
    <row r="37407" spans="1:15">
      <c r="A37407"/>
      <c r="B37407"/>
      <c r="C37407"/>
      <c r="D37407" s="67"/>
      <c r="E37407"/>
      <c r="F37407"/>
      <c r="G37407"/>
      <c r="H37407" s="67"/>
      <c r="I37407"/>
      <c r="J37407"/>
      <c r="K37407"/>
      <c r="L37407"/>
      <c r="M37407"/>
      <c r="N37407"/>
      <c r="O37407"/>
    </row>
    <row r="37408" spans="1:15">
      <c r="A37408"/>
      <c r="B37408"/>
      <c r="C37408"/>
      <c r="D37408" s="67"/>
      <c r="E37408"/>
      <c r="F37408"/>
      <c r="G37408"/>
      <c r="H37408" s="67"/>
      <c r="I37408"/>
      <c r="J37408"/>
      <c r="K37408"/>
      <c r="L37408"/>
      <c r="M37408"/>
      <c r="N37408"/>
      <c r="O37408"/>
    </row>
    <row r="37409" spans="1:15">
      <c r="A37409"/>
      <c r="B37409"/>
      <c r="C37409"/>
      <c r="D37409" s="67"/>
      <c r="E37409"/>
      <c r="F37409"/>
      <c r="G37409"/>
      <c r="H37409" s="67"/>
      <c r="I37409"/>
      <c r="J37409"/>
      <c r="K37409"/>
      <c r="L37409"/>
      <c r="M37409"/>
      <c r="N37409"/>
      <c r="O37409"/>
    </row>
    <row r="37410" spans="1:15">
      <c r="A37410"/>
      <c r="B37410"/>
      <c r="C37410"/>
      <c r="D37410" s="67"/>
      <c r="E37410"/>
      <c r="F37410"/>
      <c r="G37410"/>
      <c r="H37410" s="67"/>
      <c r="I37410"/>
      <c r="J37410"/>
      <c r="K37410"/>
      <c r="L37410"/>
      <c r="M37410"/>
      <c r="N37410"/>
      <c r="O37410"/>
    </row>
    <row r="37411" spans="1:15">
      <c r="A37411"/>
      <c r="B37411"/>
      <c r="C37411"/>
      <c r="D37411" s="67"/>
      <c r="E37411"/>
      <c r="F37411"/>
      <c r="G37411"/>
      <c r="H37411" s="67"/>
      <c r="I37411"/>
      <c r="J37411"/>
      <c r="K37411"/>
      <c r="L37411"/>
      <c r="M37411"/>
      <c r="N37411"/>
      <c r="O37411"/>
    </row>
    <row r="37412" spans="1:15">
      <c r="A37412"/>
      <c r="B37412"/>
      <c r="C37412"/>
      <c r="D37412" s="67"/>
      <c r="E37412"/>
      <c r="F37412"/>
      <c r="G37412"/>
      <c r="H37412" s="67"/>
      <c r="I37412"/>
      <c r="J37412"/>
      <c r="K37412"/>
      <c r="L37412"/>
      <c r="M37412"/>
      <c r="N37412"/>
      <c r="O37412"/>
    </row>
    <row r="37413" spans="1:15">
      <c r="A37413"/>
      <c r="B37413"/>
      <c r="C37413"/>
      <c r="D37413" s="67"/>
      <c r="E37413"/>
      <c r="F37413"/>
      <c r="G37413"/>
      <c r="H37413" s="67"/>
      <c r="I37413"/>
      <c r="J37413"/>
      <c r="K37413"/>
      <c r="L37413"/>
      <c r="M37413"/>
      <c r="N37413"/>
      <c r="O37413"/>
    </row>
    <row r="37414" spans="1:15">
      <c r="A37414"/>
      <c r="B37414"/>
      <c r="C37414"/>
      <c r="D37414" s="67"/>
      <c r="E37414"/>
      <c r="F37414"/>
      <c r="G37414"/>
      <c r="H37414" s="67"/>
      <c r="I37414"/>
      <c r="J37414"/>
      <c r="K37414"/>
      <c r="L37414"/>
      <c r="M37414"/>
      <c r="N37414"/>
      <c r="O37414"/>
    </row>
    <row r="37415" spans="1:15">
      <c r="A37415"/>
      <c r="B37415"/>
      <c r="C37415"/>
      <c r="D37415" s="67"/>
      <c r="E37415"/>
      <c r="F37415"/>
      <c r="G37415"/>
      <c r="H37415" s="67"/>
      <c r="I37415"/>
      <c r="J37415"/>
      <c r="K37415"/>
      <c r="L37415"/>
      <c r="M37415"/>
      <c r="N37415"/>
      <c r="O37415"/>
    </row>
    <row r="37416" spans="1:15">
      <c r="A37416"/>
      <c r="B37416"/>
      <c r="C37416"/>
      <c r="D37416" s="67"/>
      <c r="E37416"/>
      <c r="F37416"/>
      <c r="G37416"/>
      <c r="H37416" s="67"/>
      <c r="I37416"/>
      <c r="J37416"/>
      <c r="K37416"/>
      <c r="L37416"/>
      <c r="M37416"/>
      <c r="N37416"/>
      <c r="O37416"/>
    </row>
    <row r="37417" spans="1:15">
      <c r="A37417"/>
      <c r="B37417"/>
      <c r="C37417"/>
      <c r="D37417" s="67"/>
      <c r="E37417"/>
      <c r="F37417"/>
      <c r="G37417"/>
      <c r="H37417" s="67"/>
      <c r="I37417"/>
      <c r="J37417"/>
      <c r="K37417"/>
      <c r="L37417"/>
      <c r="M37417"/>
      <c r="N37417"/>
      <c r="O37417"/>
    </row>
    <row r="37418" spans="1:15">
      <c r="A37418"/>
      <c r="B37418"/>
      <c r="C37418"/>
      <c r="D37418" s="67"/>
      <c r="E37418"/>
      <c r="F37418"/>
      <c r="G37418"/>
      <c r="H37418" s="67"/>
      <c r="I37418"/>
      <c r="J37418"/>
      <c r="K37418"/>
      <c r="L37418"/>
      <c r="M37418"/>
      <c r="N37418"/>
      <c r="O37418"/>
    </row>
    <row r="37419" spans="1:15">
      <c r="A37419"/>
      <c r="B37419"/>
      <c r="C37419"/>
      <c r="D37419" s="67"/>
      <c r="E37419"/>
      <c r="F37419"/>
      <c r="G37419"/>
      <c r="H37419" s="67"/>
      <c r="I37419"/>
      <c r="J37419"/>
      <c r="K37419"/>
      <c r="L37419"/>
      <c r="M37419"/>
      <c r="N37419"/>
      <c r="O37419"/>
    </row>
    <row r="37420" spans="1:15">
      <c r="A37420"/>
      <c r="B37420"/>
      <c r="C37420"/>
      <c r="D37420" s="67"/>
      <c r="E37420"/>
      <c r="F37420"/>
      <c r="G37420"/>
      <c r="H37420" s="67"/>
      <c r="I37420"/>
      <c r="J37420"/>
      <c r="K37420"/>
      <c r="L37420"/>
      <c r="M37420"/>
      <c r="N37420"/>
      <c r="O37420"/>
    </row>
    <row r="37421" spans="1:15">
      <c r="A37421"/>
      <c r="B37421"/>
      <c r="C37421"/>
      <c r="D37421" s="67"/>
      <c r="E37421"/>
      <c r="F37421"/>
      <c r="G37421"/>
      <c r="H37421" s="67"/>
      <c r="I37421"/>
      <c r="J37421"/>
      <c r="K37421"/>
      <c r="L37421"/>
      <c r="M37421"/>
      <c r="N37421"/>
      <c r="O37421"/>
    </row>
    <row r="37422" spans="1:15">
      <c r="A37422"/>
      <c r="B37422"/>
      <c r="C37422"/>
      <c r="D37422" s="67"/>
      <c r="E37422"/>
      <c r="F37422"/>
      <c r="G37422"/>
      <c r="H37422" s="67"/>
      <c r="I37422"/>
      <c r="J37422"/>
      <c r="K37422"/>
      <c r="L37422"/>
      <c r="M37422"/>
      <c r="N37422"/>
      <c r="O37422"/>
    </row>
    <row r="37423" spans="1:15">
      <c r="A37423"/>
      <c r="B37423"/>
      <c r="C37423"/>
      <c r="D37423" s="67"/>
      <c r="E37423"/>
      <c r="F37423"/>
      <c r="G37423"/>
      <c r="H37423" s="67"/>
      <c r="I37423"/>
      <c r="J37423"/>
      <c r="K37423"/>
      <c r="L37423"/>
      <c r="M37423"/>
      <c r="N37423"/>
      <c r="O37423"/>
    </row>
    <row r="37424" spans="1:15">
      <c r="A37424"/>
      <c r="B37424"/>
      <c r="C37424"/>
      <c r="D37424" s="67"/>
      <c r="E37424"/>
      <c r="F37424"/>
      <c r="G37424"/>
      <c r="H37424" s="67"/>
      <c r="I37424"/>
      <c r="J37424"/>
      <c r="K37424"/>
      <c r="L37424"/>
      <c r="M37424"/>
      <c r="N37424"/>
      <c r="O37424"/>
    </row>
    <row r="37425" spans="1:15">
      <c r="A37425"/>
      <c r="B37425"/>
      <c r="C37425"/>
      <c r="D37425" s="67"/>
      <c r="E37425"/>
      <c r="F37425"/>
      <c r="G37425"/>
      <c r="H37425" s="67"/>
      <c r="I37425"/>
      <c r="J37425"/>
      <c r="K37425"/>
      <c r="L37425"/>
      <c r="M37425"/>
      <c r="N37425"/>
      <c r="O37425"/>
    </row>
    <row r="37426" spans="1:15">
      <c r="A37426"/>
      <c r="B37426"/>
      <c r="C37426"/>
      <c r="D37426" s="67"/>
      <c r="E37426"/>
      <c r="F37426"/>
      <c r="G37426"/>
      <c r="H37426" s="67"/>
      <c r="I37426"/>
      <c r="J37426"/>
      <c r="K37426"/>
      <c r="L37426"/>
      <c r="M37426"/>
      <c r="N37426"/>
      <c r="O37426"/>
    </row>
    <row r="37427" spans="1:15">
      <c r="A37427"/>
      <c r="B37427"/>
      <c r="C37427"/>
      <c r="D37427" s="67"/>
      <c r="E37427"/>
      <c r="F37427"/>
      <c r="G37427"/>
      <c r="H37427" s="67"/>
      <c r="I37427"/>
      <c r="J37427"/>
      <c r="K37427"/>
      <c r="L37427"/>
      <c r="M37427"/>
      <c r="N37427"/>
      <c r="O37427"/>
    </row>
    <row r="37428" spans="1:15">
      <c r="A37428"/>
      <c r="B37428"/>
      <c r="C37428"/>
      <c r="D37428" s="67"/>
      <c r="E37428"/>
      <c r="F37428"/>
      <c r="G37428"/>
      <c r="H37428" s="67"/>
      <c r="I37428"/>
      <c r="J37428"/>
      <c r="K37428"/>
      <c r="L37428"/>
      <c r="M37428"/>
      <c r="N37428"/>
      <c r="O37428"/>
    </row>
    <row r="37429" spans="1:15">
      <c r="A37429"/>
      <c r="B37429"/>
      <c r="C37429"/>
      <c r="D37429" s="67"/>
      <c r="E37429"/>
      <c r="F37429"/>
      <c r="G37429"/>
      <c r="H37429" s="67"/>
      <c r="I37429"/>
      <c r="J37429"/>
      <c r="K37429"/>
      <c r="L37429"/>
      <c r="M37429"/>
      <c r="N37429"/>
      <c r="O37429"/>
    </row>
    <row r="37430" spans="1:15">
      <c r="A37430"/>
      <c r="B37430"/>
      <c r="C37430"/>
      <c r="D37430" s="67"/>
      <c r="E37430"/>
      <c r="F37430"/>
      <c r="G37430"/>
      <c r="H37430" s="67"/>
      <c r="I37430"/>
      <c r="J37430"/>
      <c r="K37430"/>
      <c r="L37430"/>
      <c r="M37430"/>
      <c r="N37430"/>
      <c r="O37430"/>
    </row>
    <row r="37431" spans="1:15">
      <c r="A37431"/>
      <c r="B37431"/>
      <c r="C37431"/>
      <c r="D37431" s="67"/>
      <c r="E37431"/>
      <c r="F37431"/>
      <c r="G37431"/>
      <c r="H37431" s="67"/>
      <c r="I37431"/>
      <c r="J37431"/>
      <c r="K37431"/>
      <c r="L37431"/>
      <c r="M37431"/>
      <c r="N37431"/>
      <c r="O37431"/>
    </row>
    <row r="37432" spans="1:15">
      <c r="A37432"/>
      <c r="B37432"/>
      <c r="C37432"/>
      <c r="D37432" s="67"/>
      <c r="E37432"/>
      <c r="F37432"/>
      <c r="G37432"/>
      <c r="H37432" s="67"/>
      <c r="I37432"/>
      <c r="J37432"/>
      <c r="K37432"/>
      <c r="L37432"/>
      <c r="M37432"/>
      <c r="N37432"/>
      <c r="O37432"/>
    </row>
    <row r="37433" spans="1:15">
      <c r="A37433"/>
      <c r="B37433"/>
      <c r="C37433"/>
      <c r="D37433" s="67"/>
      <c r="E37433"/>
      <c r="F37433"/>
      <c r="G37433"/>
      <c r="H37433" s="67"/>
      <c r="I37433"/>
      <c r="J37433"/>
      <c r="K37433"/>
      <c r="L37433"/>
      <c r="M37433"/>
      <c r="N37433"/>
      <c r="O37433"/>
    </row>
    <row r="37434" spans="1:15">
      <c r="A37434"/>
      <c r="B37434"/>
      <c r="C37434"/>
      <c r="D37434" s="67"/>
      <c r="E37434"/>
      <c r="F37434"/>
      <c r="G37434"/>
      <c r="H37434" s="67"/>
      <c r="I37434"/>
      <c r="J37434"/>
      <c r="K37434"/>
      <c r="L37434"/>
      <c r="M37434"/>
      <c r="N37434"/>
      <c r="O37434"/>
    </row>
    <row r="37435" spans="1:15">
      <c r="A37435"/>
      <c r="B37435"/>
      <c r="C37435"/>
      <c r="D37435" s="67"/>
      <c r="E37435"/>
      <c r="F37435"/>
      <c r="G37435"/>
      <c r="H37435" s="67"/>
      <c r="I37435"/>
      <c r="J37435"/>
      <c r="K37435"/>
      <c r="L37435"/>
      <c r="M37435"/>
      <c r="N37435"/>
      <c r="O37435"/>
    </row>
    <row r="37436" spans="1:15">
      <c r="A37436"/>
      <c r="B37436"/>
      <c r="C37436"/>
      <c r="D37436" s="67"/>
      <c r="E37436"/>
      <c r="F37436"/>
      <c r="G37436"/>
      <c r="H37436" s="67"/>
      <c r="I37436"/>
      <c r="J37436"/>
      <c r="K37436"/>
      <c r="L37436"/>
      <c r="M37436"/>
      <c r="N37436"/>
      <c r="O37436"/>
    </row>
    <row r="37437" spans="1:15">
      <c r="A37437"/>
      <c r="B37437"/>
      <c r="C37437"/>
      <c r="D37437" s="67"/>
      <c r="E37437"/>
      <c r="F37437"/>
      <c r="G37437"/>
      <c r="H37437" s="67"/>
      <c r="I37437"/>
      <c r="J37437"/>
      <c r="K37437"/>
      <c r="L37437"/>
      <c r="M37437"/>
      <c r="N37437"/>
      <c r="O37437"/>
    </row>
    <row r="37438" spans="1:15">
      <c r="A37438"/>
      <c r="B37438"/>
      <c r="C37438"/>
      <c r="D37438" s="67"/>
      <c r="E37438"/>
      <c r="F37438"/>
      <c r="G37438"/>
      <c r="H37438" s="67"/>
      <c r="I37438"/>
      <c r="J37438"/>
      <c r="K37438"/>
      <c r="L37438"/>
      <c r="M37438"/>
      <c r="N37438"/>
      <c r="O37438"/>
    </row>
    <row r="37439" spans="1:15">
      <c r="A37439"/>
      <c r="B37439"/>
      <c r="C37439"/>
      <c r="D37439" s="67"/>
      <c r="E37439"/>
      <c r="F37439"/>
      <c r="G37439"/>
      <c r="H37439" s="67"/>
      <c r="I37439"/>
      <c r="J37439"/>
      <c r="K37439"/>
      <c r="L37439"/>
      <c r="M37439"/>
      <c r="N37439"/>
      <c r="O37439"/>
    </row>
    <row r="37440" spans="1:15">
      <c r="A37440"/>
      <c r="B37440"/>
      <c r="C37440"/>
      <c r="D37440" s="67"/>
      <c r="E37440"/>
      <c r="F37440"/>
      <c r="G37440"/>
      <c r="H37440" s="67"/>
      <c r="I37440"/>
      <c r="J37440"/>
      <c r="K37440"/>
      <c r="L37440"/>
      <c r="M37440"/>
      <c r="N37440"/>
      <c r="O37440"/>
    </row>
    <row r="37441" spans="1:15">
      <c r="A37441"/>
      <c r="B37441"/>
      <c r="C37441"/>
      <c r="D37441" s="67"/>
      <c r="E37441"/>
      <c r="F37441"/>
      <c r="G37441"/>
      <c r="H37441" s="67"/>
      <c r="I37441"/>
      <c r="J37441"/>
      <c r="K37441"/>
      <c r="L37441"/>
      <c r="M37441"/>
      <c r="N37441"/>
      <c r="O37441"/>
    </row>
    <row r="37442" spans="1:15">
      <c r="A37442"/>
      <c r="B37442"/>
      <c r="C37442"/>
      <c r="D37442" s="67"/>
      <c r="E37442"/>
      <c r="F37442"/>
      <c r="G37442"/>
      <c r="H37442" s="67"/>
      <c r="I37442"/>
      <c r="J37442"/>
      <c r="K37442"/>
      <c r="L37442"/>
      <c r="M37442"/>
      <c r="N37442"/>
      <c r="O37442"/>
    </row>
    <row r="37443" spans="1:15">
      <c r="A37443"/>
      <c r="B37443"/>
      <c r="C37443"/>
      <c r="D37443" s="67"/>
      <c r="E37443"/>
      <c r="F37443"/>
      <c r="G37443"/>
      <c r="H37443" s="67"/>
      <c r="I37443"/>
      <c r="J37443"/>
      <c r="K37443"/>
      <c r="L37443"/>
      <c r="M37443"/>
      <c r="N37443"/>
      <c r="O37443"/>
    </row>
    <row r="37444" spans="1:15">
      <c r="A37444"/>
      <c r="B37444"/>
      <c r="C37444"/>
      <c r="D37444" s="67"/>
      <c r="E37444"/>
      <c r="F37444"/>
      <c r="G37444"/>
      <c r="H37444" s="67"/>
      <c r="I37444"/>
      <c r="J37444"/>
      <c r="K37444"/>
      <c r="L37444"/>
      <c r="M37444"/>
      <c r="N37444"/>
      <c r="O37444"/>
    </row>
    <row r="37445" spans="1:15">
      <c r="A37445"/>
      <c r="B37445"/>
      <c r="C37445"/>
      <c r="D37445" s="67"/>
      <c r="E37445"/>
      <c r="F37445"/>
      <c r="G37445"/>
      <c r="H37445" s="67"/>
      <c r="I37445"/>
      <c r="J37445"/>
      <c r="K37445"/>
      <c r="L37445"/>
      <c r="M37445"/>
      <c r="N37445"/>
      <c r="O37445"/>
    </row>
    <row r="37446" spans="1:15">
      <c r="A37446"/>
      <c r="B37446"/>
      <c r="C37446"/>
      <c r="D37446" s="67"/>
      <c r="E37446"/>
      <c r="F37446"/>
      <c r="G37446"/>
      <c r="H37446" s="67"/>
      <c r="I37446"/>
      <c r="J37446"/>
      <c r="K37446"/>
      <c r="L37446"/>
      <c r="M37446"/>
      <c r="N37446"/>
      <c r="O37446"/>
    </row>
    <row r="37447" spans="1:15">
      <c r="A37447"/>
      <c r="B37447"/>
      <c r="C37447"/>
      <c r="D37447" s="67"/>
      <c r="E37447"/>
      <c r="F37447"/>
      <c r="G37447"/>
      <c r="H37447" s="67"/>
      <c r="I37447"/>
      <c r="J37447"/>
      <c r="K37447"/>
      <c r="L37447"/>
      <c r="M37447"/>
      <c r="N37447"/>
      <c r="O37447"/>
    </row>
    <row r="37448" spans="1:15">
      <c r="A37448"/>
      <c r="B37448"/>
      <c r="C37448"/>
      <c r="D37448" s="67"/>
      <c r="E37448"/>
      <c r="F37448"/>
      <c r="G37448"/>
      <c r="H37448" s="67"/>
      <c r="I37448"/>
      <c r="J37448"/>
      <c r="K37448"/>
      <c r="L37448"/>
      <c r="M37448"/>
      <c r="N37448"/>
      <c r="O37448"/>
    </row>
    <row r="37449" spans="1:15">
      <c r="A37449"/>
      <c r="B37449"/>
      <c r="C37449"/>
      <c r="D37449" s="67"/>
      <c r="E37449"/>
      <c r="F37449"/>
      <c r="G37449"/>
      <c r="H37449" s="67"/>
      <c r="I37449"/>
      <c r="J37449"/>
      <c r="K37449"/>
      <c r="L37449"/>
      <c r="M37449"/>
      <c r="N37449"/>
      <c r="O37449"/>
    </row>
    <row r="37450" spans="1:15">
      <c r="A37450"/>
      <c r="B37450"/>
      <c r="C37450"/>
      <c r="D37450" s="67"/>
      <c r="E37450"/>
      <c r="F37450"/>
      <c r="G37450"/>
      <c r="H37450" s="67"/>
      <c r="I37450"/>
      <c r="J37450"/>
      <c r="K37450"/>
      <c r="L37450"/>
      <c r="M37450"/>
      <c r="N37450"/>
      <c r="O37450"/>
    </row>
    <row r="37451" spans="1:15">
      <c r="A37451"/>
      <c r="B37451"/>
      <c r="C37451"/>
      <c r="D37451" s="67"/>
      <c r="E37451"/>
      <c r="F37451"/>
      <c r="G37451"/>
      <c r="H37451" s="67"/>
      <c r="I37451"/>
      <c r="J37451"/>
      <c r="K37451"/>
      <c r="L37451"/>
      <c r="M37451"/>
      <c r="N37451"/>
      <c r="O37451"/>
    </row>
    <row r="37452" spans="1:15">
      <c r="A37452"/>
      <c r="B37452"/>
      <c r="C37452"/>
      <c r="D37452" s="67"/>
      <c r="E37452"/>
      <c r="F37452"/>
      <c r="G37452"/>
      <c r="H37452" s="67"/>
      <c r="I37452"/>
      <c r="J37452"/>
      <c r="K37452"/>
      <c r="L37452"/>
      <c r="M37452"/>
      <c r="N37452"/>
      <c r="O37452"/>
    </row>
    <row r="37453" spans="1:15">
      <c r="A37453"/>
      <c r="B37453"/>
      <c r="C37453"/>
      <c r="D37453" s="67"/>
      <c r="E37453"/>
      <c r="F37453"/>
      <c r="G37453"/>
      <c r="H37453" s="67"/>
      <c r="I37453"/>
      <c r="J37453"/>
      <c r="K37453"/>
      <c r="L37453"/>
      <c r="M37453"/>
      <c r="N37453"/>
      <c r="O37453"/>
    </row>
    <row r="37454" spans="1:15">
      <c r="A37454"/>
      <c r="B37454"/>
      <c r="C37454"/>
      <c r="D37454" s="67"/>
      <c r="E37454"/>
      <c r="F37454"/>
      <c r="G37454"/>
      <c r="H37454" s="67"/>
      <c r="I37454"/>
      <c r="J37454"/>
      <c r="K37454"/>
      <c r="L37454"/>
      <c r="M37454"/>
      <c r="N37454"/>
      <c r="O37454"/>
    </row>
    <row r="37455" spans="1:15">
      <c r="A37455"/>
      <c r="B37455"/>
      <c r="C37455"/>
      <c r="D37455" s="67"/>
      <c r="E37455"/>
      <c r="F37455"/>
      <c r="G37455"/>
      <c r="H37455" s="67"/>
      <c r="I37455"/>
      <c r="J37455"/>
      <c r="K37455"/>
      <c r="L37455"/>
      <c r="M37455"/>
      <c r="N37455"/>
      <c r="O37455"/>
    </row>
    <row r="37456" spans="1:15">
      <c r="A37456"/>
      <c r="B37456"/>
      <c r="C37456"/>
      <c r="D37456" s="67"/>
      <c r="E37456"/>
      <c r="F37456"/>
      <c r="G37456"/>
      <c r="H37456" s="67"/>
      <c r="I37456"/>
      <c r="J37456"/>
      <c r="K37456"/>
      <c r="L37456"/>
      <c r="M37456"/>
      <c r="N37456"/>
      <c r="O37456"/>
    </row>
    <row r="37457" spans="1:15">
      <c r="A37457"/>
      <c r="B37457"/>
      <c r="C37457"/>
      <c r="D37457" s="67"/>
      <c r="E37457"/>
      <c r="F37457"/>
      <c r="G37457"/>
      <c r="H37457" s="67"/>
      <c r="I37457"/>
      <c r="J37457"/>
      <c r="K37457"/>
      <c r="L37457"/>
      <c r="M37457"/>
      <c r="N37457"/>
      <c r="O37457"/>
    </row>
    <row r="37458" spans="1:15">
      <c r="A37458"/>
      <c r="B37458"/>
      <c r="C37458"/>
      <c r="D37458" s="67"/>
      <c r="E37458"/>
      <c r="F37458"/>
      <c r="G37458"/>
      <c r="H37458" s="67"/>
      <c r="I37458"/>
      <c r="J37458"/>
      <c r="K37458"/>
      <c r="L37458"/>
      <c r="M37458"/>
      <c r="N37458"/>
      <c r="O37458"/>
    </row>
    <row r="37459" spans="1:15">
      <c r="A37459"/>
      <c r="B37459"/>
      <c r="C37459"/>
      <c r="D37459" s="67"/>
      <c r="E37459"/>
      <c r="F37459"/>
      <c r="G37459"/>
      <c r="H37459" s="67"/>
      <c r="I37459"/>
      <c r="J37459"/>
      <c r="K37459"/>
      <c r="L37459"/>
      <c r="M37459"/>
      <c r="N37459"/>
      <c r="O37459"/>
    </row>
    <row r="37460" spans="1:15">
      <c r="A37460"/>
      <c r="B37460"/>
      <c r="C37460"/>
      <c r="D37460" s="67"/>
      <c r="E37460"/>
      <c r="F37460"/>
      <c r="G37460"/>
      <c r="H37460" s="67"/>
      <c r="I37460"/>
      <c r="J37460"/>
      <c r="K37460"/>
      <c r="L37460"/>
      <c r="M37460"/>
      <c r="N37460"/>
      <c r="O37460"/>
    </row>
    <row r="37461" spans="1:15">
      <c r="A37461"/>
      <c r="B37461"/>
      <c r="C37461"/>
      <c r="D37461" s="67"/>
      <c r="E37461"/>
      <c r="F37461"/>
      <c r="G37461"/>
      <c r="H37461" s="67"/>
      <c r="I37461"/>
      <c r="J37461"/>
      <c r="K37461"/>
      <c r="L37461"/>
      <c r="M37461"/>
      <c r="N37461"/>
      <c r="O37461"/>
    </row>
    <row r="37462" spans="1:15">
      <c r="A37462"/>
      <c r="B37462"/>
      <c r="C37462"/>
      <c r="D37462" s="67"/>
      <c r="E37462"/>
      <c r="F37462"/>
      <c r="G37462"/>
      <c r="H37462" s="67"/>
      <c r="I37462"/>
      <c r="J37462"/>
      <c r="K37462"/>
      <c r="L37462"/>
      <c r="M37462"/>
      <c r="N37462"/>
      <c r="O37462"/>
    </row>
    <row r="37463" spans="1:15">
      <c r="A37463"/>
      <c r="B37463"/>
      <c r="C37463"/>
      <c r="D37463" s="67"/>
      <c r="E37463"/>
      <c r="F37463"/>
      <c r="G37463"/>
      <c r="H37463" s="67"/>
      <c r="I37463"/>
      <c r="J37463"/>
      <c r="K37463"/>
      <c r="L37463"/>
      <c r="M37463"/>
      <c r="N37463"/>
      <c r="O37463"/>
    </row>
    <row r="37464" spans="1:15">
      <c r="A37464"/>
      <c r="B37464"/>
      <c r="C37464"/>
      <c r="D37464" s="67"/>
      <c r="E37464"/>
      <c r="F37464"/>
      <c r="G37464"/>
      <c r="H37464" s="67"/>
      <c r="I37464"/>
      <c r="J37464"/>
      <c r="K37464"/>
      <c r="L37464"/>
      <c r="M37464"/>
      <c r="N37464"/>
      <c r="O37464"/>
    </row>
    <row r="37465" spans="1:15">
      <c r="A37465"/>
      <c r="B37465"/>
      <c r="C37465"/>
      <c r="D37465" s="67"/>
      <c r="E37465"/>
      <c r="F37465"/>
      <c r="G37465"/>
      <c r="H37465" s="67"/>
      <c r="I37465"/>
      <c r="J37465"/>
      <c r="K37465"/>
      <c r="L37465"/>
      <c r="M37465"/>
      <c r="N37465"/>
      <c r="O37465"/>
    </row>
    <row r="37466" spans="1:15">
      <c r="A37466"/>
      <c r="B37466"/>
      <c r="C37466"/>
      <c r="D37466" s="67"/>
      <c r="E37466"/>
      <c r="F37466"/>
      <c r="G37466"/>
      <c r="H37466" s="67"/>
      <c r="I37466"/>
      <c r="J37466"/>
      <c r="K37466"/>
      <c r="L37466"/>
      <c r="M37466"/>
      <c r="N37466"/>
      <c r="O37466"/>
    </row>
    <row r="37467" spans="1:15">
      <c r="A37467"/>
      <c r="B37467"/>
      <c r="C37467"/>
      <c r="D37467" s="67"/>
      <c r="E37467"/>
      <c r="F37467"/>
      <c r="G37467"/>
      <c r="H37467" s="67"/>
      <c r="I37467"/>
      <c r="J37467"/>
      <c r="K37467"/>
      <c r="L37467"/>
      <c r="M37467"/>
      <c r="N37467"/>
      <c r="O37467"/>
    </row>
    <row r="37468" spans="1:15">
      <c r="A37468"/>
      <c r="B37468"/>
      <c r="C37468"/>
      <c r="D37468" s="67"/>
      <c r="E37468"/>
      <c r="F37468"/>
      <c r="G37468"/>
      <c r="H37468" s="67"/>
      <c r="I37468"/>
      <c r="J37468"/>
      <c r="K37468"/>
      <c r="L37468"/>
      <c r="M37468"/>
      <c r="N37468"/>
      <c r="O37468"/>
    </row>
    <row r="37469" spans="1:15">
      <c r="A37469"/>
      <c r="B37469"/>
      <c r="C37469"/>
      <c r="D37469" s="67"/>
      <c r="E37469"/>
      <c r="F37469"/>
      <c r="G37469"/>
      <c r="H37469" s="67"/>
      <c r="I37469"/>
      <c r="J37469"/>
      <c r="K37469"/>
      <c r="L37469"/>
      <c r="M37469"/>
      <c r="N37469"/>
      <c r="O37469"/>
    </row>
    <row r="37470" spans="1:15">
      <c r="A37470"/>
      <c r="B37470"/>
      <c r="C37470"/>
      <c r="D37470" s="67"/>
      <c r="E37470"/>
      <c r="F37470"/>
      <c r="G37470"/>
      <c r="H37470" s="67"/>
      <c r="I37470"/>
      <c r="J37470"/>
      <c r="K37470"/>
      <c r="L37470"/>
      <c r="M37470"/>
      <c r="N37470"/>
      <c r="O37470"/>
    </row>
    <row r="37471" spans="1:15">
      <c r="A37471"/>
      <c r="B37471"/>
      <c r="C37471"/>
      <c r="D37471" s="67"/>
      <c r="E37471"/>
      <c r="F37471"/>
      <c r="G37471"/>
      <c r="H37471" s="67"/>
      <c r="I37471"/>
      <c r="J37471"/>
      <c r="K37471"/>
      <c r="L37471"/>
      <c r="M37471"/>
      <c r="N37471"/>
      <c r="O37471"/>
    </row>
    <row r="37472" spans="1:15">
      <c r="A37472"/>
      <c r="B37472"/>
      <c r="C37472"/>
      <c r="D37472" s="67"/>
      <c r="E37472"/>
      <c r="F37472"/>
      <c r="G37472"/>
      <c r="H37472" s="67"/>
      <c r="I37472"/>
      <c r="J37472"/>
      <c r="K37472"/>
      <c r="L37472"/>
      <c r="M37472"/>
      <c r="N37472"/>
      <c r="O37472"/>
    </row>
    <row r="37473" spans="1:15">
      <c r="A37473"/>
      <c r="B37473"/>
      <c r="C37473"/>
      <c r="D37473" s="67"/>
      <c r="E37473"/>
      <c r="F37473"/>
      <c r="G37473"/>
      <c r="H37473" s="67"/>
      <c r="I37473"/>
      <c r="J37473"/>
      <c r="K37473"/>
      <c r="L37473"/>
      <c r="M37473"/>
      <c r="N37473"/>
      <c r="O37473"/>
    </row>
    <row r="37474" spans="1:15">
      <c r="A37474"/>
      <c r="B37474"/>
      <c r="C37474"/>
      <c r="D37474" s="67"/>
      <c r="E37474"/>
      <c r="F37474"/>
      <c r="G37474"/>
      <c r="H37474" s="67"/>
      <c r="I37474"/>
      <c r="J37474"/>
      <c r="K37474"/>
      <c r="L37474"/>
      <c r="M37474"/>
      <c r="N37474"/>
      <c r="O37474"/>
    </row>
    <row r="37475" spans="1:15">
      <c r="A37475"/>
      <c r="B37475"/>
      <c r="C37475"/>
      <c r="D37475" s="67"/>
      <c r="E37475"/>
      <c r="F37475"/>
      <c r="G37475"/>
      <c r="H37475" s="67"/>
      <c r="I37475"/>
      <c r="J37475"/>
      <c r="K37475"/>
      <c r="L37475"/>
      <c r="M37475"/>
      <c r="N37475"/>
      <c r="O37475"/>
    </row>
    <row r="37476" spans="1:15">
      <c r="A37476"/>
      <c r="B37476"/>
      <c r="C37476"/>
      <c r="D37476" s="67"/>
      <c r="E37476"/>
      <c r="F37476"/>
      <c r="G37476"/>
      <c r="H37476" s="67"/>
      <c r="I37476"/>
      <c r="J37476"/>
      <c r="K37476"/>
      <c r="L37476"/>
      <c r="M37476"/>
      <c r="N37476"/>
      <c r="O37476"/>
    </row>
    <row r="37477" spans="1:15">
      <c r="A37477"/>
      <c r="B37477"/>
      <c r="C37477"/>
      <c r="D37477" s="67"/>
      <c r="E37477"/>
      <c r="F37477"/>
      <c r="G37477"/>
      <c r="H37477" s="67"/>
      <c r="I37477"/>
      <c r="J37477"/>
      <c r="K37477"/>
      <c r="L37477"/>
      <c r="M37477"/>
      <c r="N37477"/>
      <c r="O37477"/>
    </row>
    <row r="37478" spans="1:15">
      <c r="A37478"/>
      <c r="B37478"/>
      <c r="C37478"/>
      <c r="D37478" s="67"/>
      <c r="E37478"/>
      <c r="F37478"/>
      <c r="G37478"/>
      <c r="H37478" s="67"/>
      <c r="I37478"/>
      <c r="J37478"/>
      <c r="K37478"/>
      <c r="L37478"/>
      <c r="M37478"/>
      <c r="N37478"/>
      <c r="O37478"/>
    </row>
    <row r="37479" spans="1:15">
      <c r="A37479"/>
      <c r="B37479"/>
      <c r="C37479"/>
      <c r="D37479" s="67"/>
      <c r="E37479"/>
      <c r="F37479"/>
      <c r="G37479"/>
      <c r="H37479" s="67"/>
      <c r="I37479"/>
      <c r="J37479"/>
      <c r="K37479"/>
      <c r="L37479"/>
      <c r="M37479"/>
      <c r="N37479"/>
      <c r="O37479"/>
    </row>
    <row r="37480" spans="1:15">
      <c r="A37480"/>
      <c r="B37480"/>
      <c r="C37480"/>
      <c r="D37480" s="67"/>
      <c r="E37480"/>
      <c r="F37480"/>
      <c r="G37480"/>
      <c r="H37480" s="67"/>
      <c r="I37480"/>
      <c r="J37480"/>
      <c r="K37480"/>
      <c r="L37480"/>
      <c r="M37480"/>
      <c r="N37480"/>
      <c r="O37480"/>
    </row>
    <row r="37481" spans="1:15">
      <c r="A37481"/>
      <c r="B37481"/>
      <c r="C37481"/>
      <c r="D37481" s="67"/>
      <c r="E37481"/>
      <c r="F37481"/>
      <c r="G37481"/>
      <c r="H37481" s="67"/>
      <c r="I37481"/>
      <c r="J37481"/>
      <c r="K37481"/>
      <c r="L37481"/>
      <c r="M37481"/>
      <c r="N37481"/>
      <c r="O37481"/>
    </row>
    <row r="37482" spans="1:15">
      <c r="A37482"/>
      <c r="B37482"/>
      <c r="C37482"/>
      <c r="D37482" s="67"/>
      <c r="E37482"/>
      <c r="F37482"/>
      <c r="G37482"/>
      <c r="H37482" s="67"/>
      <c r="I37482"/>
      <c r="J37482"/>
      <c r="K37482"/>
      <c r="L37482"/>
      <c r="M37482"/>
      <c r="N37482"/>
      <c r="O37482"/>
    </row>
    <row r="37483" spans="1:15">
      <c r="A37483"/>
      <c r="B37483"/>
      <c r="C37483"/>
      <c r="D37483" s="67"/>
      <c r="E37483"/>
      <c r="F37483"/>
      <c r="G37483"/>
      <c r="H37483" s="67"/>
      <c r="I37483"/>
      <c r="J37483"/>
      <c r="K37483"/>
      <c r="L37483"/>
      <c r="M37483"/>
      <c r="N37483"/>
      <c r="O37483"/>
    </row>
    <row r="37484" spans="1:15">
      <c r="A37484"/>
      <c r="B37484"/>
      <c r="C37484"/>
      <c r="D37484" s="67"/>
      <c r="E37484"/>
      <c r="F37484"/>
      <c r="G37484"/>
      <c r="H37484" s="67"/>
      <c r="I37484"/>
      <c r="J37484"/>
      <c r="K37484"/>
      <c r="L37484"/>
      <c r="M37484"/>
      <c r="N37484"/>
      <c r="O37484"/>
    </row>
    <row r="37485" spans="1:15">
      <c r="A37485"/>
      <c r="B37485"/>
      <c r="C37485"/>
      <c r="D37485" s="67"/>
      <c r="E37485"/>
      <c r="F37485"/>
      <c r="G37485"/>
      <c r="H37485" s="67"/>
      <c r="I37485"/>
      <c r="J37485"/>
      <c r="K37485"/>
      <c r="L37485"/>
      <c r="M37485"/>
      <c r="N37485"/>
      <c r="O37485"/>
    </row>
    <row r="37486" spans="1:15">
      <c r="A37486"/>
      <c r="B37486"/>
      <c r="C37486"/>
      <c r="D37486" s="67"/>
      <c r="E37486"/>
      <c r="F37486"/>
      <c r="G37486"/>
      <c r="H37486" s="67"/>
      <c r="I37486"/>
      <c r="J37486"/>
      <c r="K37486"/>
      <c r="L37486"/>
      <c r="M37486"/>
      <c r="N37486"/>
      <c r="O37486"/>
    </row>
    <row r="37487" spans="1:15">
      <c r="A37487"/>
      <c r="B37487"/>
      <c r="C37487"/>
      <c r="D37487" s="67"/>
      <c r="E37487"/>
      <c r="F37487"/>
      <c r="G37487"/>
      <c r="H37487" s="67"/>
      <c r="I37487"/>
      <c r="J37487"/>
      <c r="K37487"/>
      <c r="L37487"/>
      <c r="M37487"/>
      <c r="N37487"/>
      <c r="O37487"/>
    </row>
    <row r="37488" spans="1:15">
      <c r="A37488"/>
      <c r="B37488"/>
      <c r="C37488"/>
      <c r="D37488" s="67"/>
      <c r="E37488"/>
      <c r="F37488"/>
      <c r="G37488"/>
      <c r="H37488" s="67"/>
      <c r="I37488"/>
      <c r="J37488"/>
      <c r="K37488"/>
      <c r="L37488"/>
      <c r="M37488"/>
      <c r="N37488"/>
      <c r="O37488"/>
    </row>
    <row r="37489" spans="1:15">
      <c r="A37489"/>
      <c r="B37489"/>
      <c r="C37489"/>
      <c r="D37489" s="67"/>
      <c r="E37489"/>
      <c r="F37489"/>
      <c r="G37489"/>
      <c r="H37489" s="67"/>
      <c r="I37489"/>
      <c r="J37489"/>
      <c r="K37489"/>
      <c r="L37489"/>
      <c r="M37489"/>
      <c r="N37489"/>
      <c r="O37489"/>
    </row>
    <row r="37490" spans="1:15">
      <c r="A37490"/>
      <c r="B37490"/>
      <c r="C37490"/>
      <c r="D37490" s="67"/>
      <c r="E37490"/>
      <c r="F37490"/>
      <c r="G37490"/>
      <c r="H37490" s="67"/>
      <c r="I37490"/>
      <c r="J37490"/>
      <c r="K37490"/>
      <c r="L37490"/>
      <c r="M37490"/>
      <c r="N37490"/>
      <c r="O37490"/>
    </row>
    <row r="37491" spans="1:15">
      <c r="A37491"/>
      <c r="B37491"/>
      <c r="C37491"/>
      <c r="D37491" s="67"/>
      <c r="E37491"/>
      <c r="F37491"/>
      <c r="G37491"/>
      <c r="H37491" s="67"/>
      <c r="I37491"/>
      <c r="J37491"/>
      <c r="K37491"/>
      <c r="L37491"/>
      <c r="M37491"/>
      <c r="N37491"/>
      <c r="O37491"/>
    </row>
    <row r="37492" spans="1:15">
      <c r="A37492"/>
      <c r="B37492"/>
      <c r="C37492"/>
      <c r="D37492" s="67"/>
      <c r="E37492"/>
      <c r="F37492"/>
      <c r="G37492"/>
      <c r="H37492" s="67"/>
      <c r="I37492"/>
      <c r="J37492"/>
      <c r="K37492"/>
      <c r="L37492"/>
      <c r="M37492"/>
      <c r="N37492"/>
      <c r="O37492"/>
    </row>
    <row r="37493" spans="1:15">
      <c r="A37493"/>
      <c r="B37493"/>
      <c r="C37493"/>
      <c r="D37493" s="67"/>
      <c r="E37493"/>
      <c r="F37493"/>
      <c r="G37493"/>
      <c r="H37493" s="67"/>
      <c r="I37493"/>
      <c r="J37493"/>
      <c r="K37493"/>
      <c r="L37493"/>
      <c r="M37493"/>
      <c r="N37493"/>
      <c r="O37493"/>
    </row>
    <row r="37494" spans="1:15">
      <c r="A37494"/>
      <c r="B37494"/>
      <c r="C37494"/>
      <c r="D37494" s="67"/>
      <c r="E37494"/>
      <c r="F37494"/>
      <c r="G37494"/>
      <c r="H37494" s="67"/>
      <c r="I37494"/>
      <c r="J37494"/>
      <c r="K37494"/>
      <c r="L37494"/>
      <c r="M37494"/>
      <c r="N37494"/>
      <c r="O37494"/>
    </row>
    <row r="37495" spans="1:15">
      <c r="A37495"/>
      <c r="B37495"/>
      <c r="C37495"/>
      <c r="D37495" s="67"/>
      <c r="E37495"/>
      <c r="F37495"/>
      <c r="G37495"/>
      <c r="H37495" s="67"/>
      <c r="I37495"/>
      <c r="J37495"/>
      <c r="K37495"/>
      <c r="L37495"/>
      <c r="M37495"/>
      <c r="N37495"/>
      <c r="O37495"/>
    </row>
    <row r="37496" spans="1:15">
      <c r="A37496"/>
      <c r="B37496"/>
      <c r="C37496"/>
      <c r="D37496" s="67"/>
      <c r="E37496"/>
      <c r="F37496"/>
      <c r="G37496"/>
      <c r="H37496" s="67"/>
      <c r="I37496"/>
      <c r="J37496"/>
      <c r="K37496"/>
      <c r="L37496"/>
      <c r="M37496"/>
      <c r="N37496"/>
      <c r="O37496"/>
    </row>
    <row r="37497" spans="1:15">
      <c r="A37497"/>
      <c r="B37497"/>
      <c r="C37497"/>
      <c r="D37497" s="67"/>
      <c r="E37497"/>
      <c r="F37497"/>
      <c r="G37497"/>
      <c r="H37497" s="67"/>
      <c r="I37497"/>
      <c r="J37497"/>
      <c r="K37497"/>
      <c r="L37497"/>
      <c r="M37497"/>
      <c r="N37497"/>
      <c r="O37497"/>
    </row>
    <row r="37498" spans="1:15">
      <c r="A37498"/>
      <c r="B37498"/>
      <c r="C37498"/>
      <c r="D37498" s="67"/>
      <c r="E37498"/>
      <c r="F37498"/>
      <c r="G37498"/>
      <c r="H37498" s="67"/>
      <c r="I37498"/>
      <c r="J37498"/>
      <c r="K37498"/>
      <c r="L37498"/>
      <c r="M37498"/>
      <c r="N37498"/>
      <c r="O37498"/>
    </row>
    <row r="37499" spans="1:15">
      <c r="A37499"/>
      <c r="B37499"/>
      <c r="C37499"/>
      <c r="D37499" s="67"/>
      <c r="E37499"/>
      <c r="F37499"/>
      <c r="G37499"/>
      <c r="H37499" s="67"/>
      <c r="I37499"/>
      <c r="J37499"/>
      <c r="K37499"/>
      <c r="L37499"/>
      <c r="M37499"/>
      <c r="N37499"/>
      <c r="O37499"/>
    </row>
    <row r="37500" spans="1:15">
      <c r="A37500"/>
      <c r="B37500"/>
      <c r="C37500"/>
      <c r="D37500" s="67"/>
      <c r="E37500"/>
      <c r="F37500"/>
      <c r="G37500"/>
      <c r="H37500" s="67"/>
      <c r="I37500"/>
      <c r="J37500"/>
      <c r="K37500"/>
      <c r="L37500"/>
      <c r="M37500"/>
      <c r="N37500"/>
      <c r="O37500"/>
    </row>
    <row r="37501" spans="1:15">
      <c r="A37501"/>
      <c r="B37501"/>
      <c r="C37501"/>
      <c r="D37501" s="67"/>
      <c r="E37501"/>
      <c r="F37501"/>
      <c r="G37501"/>
      <c r="H37501" s="67"/>
      <c r="I37501"/>
      <c r="J37501"/>
      <c r="K37501"/>
      <c r="L37501"/>
      <c r="M37501"/>
      <c r="N37501"/>
      <c r="O37501"/>
    </row>
    <row r="37502" spans="1:15">
      <c r="A37502"/>
      <c r="B37502"/>
      <c r="C37502"/>
      <c r="D37502" s="67"/>
      <c r="E37502"/>
      <c r="F37502"/>
      <c r="G37502"/>
      <c r="H37502" s="67"/>
      <c r="I37502"/>
      <c r="J37502"/>
      <c r="K37502"/>
      <c r="L37502"/>
      <c r="M37502"/>
      <c r="N37502"/>
      <c r="O37502"/>
    </row>
    <row r="37503" spans="1:15">
      <c r="A37503"/>
      <c r="B37503"/>
      <c r="C37503"/>
      <c r="D37503" s="67"/>
      <c r="E37503"/>
      <c r="F37503"/>
      <c r="G37503"/>
      <c r="H37503" s="67"/>
      <c r="I37503"/>
      <c r="J37503"/>
      <c r="K37503"/>
      <c r="L37503"/>
      <c r="M37503"/>
      <c r="N37503"/>
      <c r="O37503"/>
    </row>
    <row r="37504" spans="1:15">
      <c r="A37504"/>
      <c r="B37504"/>
      <c r="C37504"/>
      <c r="D37504" s="67"/>
      <c r="E37504"/>
      <c r="F37504"/>
      <c r="G37504"/>
      <c r="H37504" s="67"/>
      <c r="I37504"/>
      <c r="J37504"/>
      <c r="K37504"/>
      <c r="L37504"/>
      <c r="M37504"/>
      <c r="N37504"/>
      <c r="O37504"/>
    </row>
    <row r="37505" spans="1:15">
      <c r="A37505"/>
      <c r="B37505"/>
      <c r="C37505"/>
      <c r="D37505" s="67"/>
      <c r="E37505"/>
      <c r="F37505"/>
      <c r="G37505"/>
      <c r="H37505" s="67"/>
      <c r="I37505"/>
      <c r="J37505"/>
      <c r="K37505"/>
      <c r="L37505"/>
      <c r="M37505"/>
      <c r="N37505"/>
      <c r="O37505"/>
    </row>
    <row r="37506" spans="1:15">
      <c r="A37506"/>
      <c r="B37506"/>
      <c r="C37506"/>
      <c r="D37506" s="67"/>
      <c r="E37506"/>
      <c r="F37506"/>
      <c r="G37506"/>
      <c r="H37506" s="67"/>
      <c r="I37506"/>
      <c r="J37506"/>
      <c r="K37506"/>
      <c r="L37506"/>
      <c r="M37506"/>
      <c r="N37506"/>
      <c r="O37506"/>
    </row>
    <row r="37507" spans="1:15">
      <c r="A37507"/>
      <c r="B37507"/>
      <c r="C37507"/>
      <c r="D37507" s="67"/>
      <c r="E37507"/>
      <c r="F37507"/>
      <c r="G37507"/>
      <c r="H37507" s="67"/>
      <c r="I37507"/>
      <c r="J37507"/>
      <c r="K37507"/>
      <c r="L37507"/>
      <c r="M37507"/>
      <c r="N37507"/>
      <c r="O37507"/>
    </row>
    <row r="37508" spans="1:15">
      <c r="A37508"/>
      <c r="B37508"/>
      <c r="C37508"/>
      <c r="D37508" s="67"/>
      <c r="E37508"/>
      <c r="F37508"/>
      <c r="G37508"/>
      <c r="H37508" s="67"/>
      <c r="I37508"/>
      <c r="J37508"/>
      <c r="K37508"/>
      <c r="L37508"/>
      <c r="M37508"/>
      <c r="N37508"/>
      <c r="O37508"/>
    </row>
    <row r="37509" spans="1:15">
      <c r="A37509"/>
      <c r="B37509"/>
      <c r="C37509"/>
      <c r="D37509" s="67"/>
      <c r="E37509"/>
      <c r="F37509"/>
      <c r="G37509"/>
      <c r="H37509" s="67"/>
      <c r="I37509"/>
      <c r="J37509"/>
      <c r="K37509"/>
      <c r="L37509"/>
      <c r="M37509"/>
      <c r="N37509"/>
      <c r="O37509"/>
    </row>
    <row r="37510" spans="1:15">
      <c r="A37510"/>
      <c r="B37510"/>
      <c r="C37510"/>
      <c r="D37510" s="67"/>
      <c r="E37510"/>
      <c r="F37510"/>
      <c r="G37510"/>
      <c r="H37510" s="67"/>
      <c r="I37510"/>
      <c r="J37510"/>
      <c r="K37510"/>
      <c r="L37510"/>
      <c r="M37510"/>
      <c r="N37510"/>
      <c r="O37510"/>
    </row>
    <row r="37511" spans="1:15">
      <c r="A37511"/>
      <c r="B37511"/>
      <c r="C37511"/>
      <c r="D37511" s="67"/>
      <c r="E37511"/>
      <c r="F37511"/>
      <c r="G37511"/>
      <c r="H37511" s="67"/>
      <c r="I37511"/>
      <c r="J37511"/>
      <c r="K37511"/>
      <c r="L37511"/>
      <c r="M37511"/>
      <c r="N37511"/>
      <c r="O37511"/>
    </row>
    <row r="37512" spans="1:15">
      <c r="A37512"/>
      <c r="B37512"/>
      <c r="C37512"/>
      <c r="D37512" s="67"/>
      <c r="E37512"/>
      <c r="F37512"/>
      <c r="G37512"/>
      <c r="H37512" s="67"/>
      <c r="I37512"/>
      <c r="J37512"/>
      <c r="K37512"/>
      <c r="L37512"/>
      <c r="M37512"/>
      <c r="N37512"/>
      <c r="O37512"/>
    </row>
    <row r="37513" spans="1:15">
      <c r="A37513"/>
      <c r="B37513"/>
      <c r="C37513"/>
      <c r="D37513" s="67"/>
      <c r="E37513"/>
      <c r="F37513"/>
      <c r="G37513"/>
      <c r="H37513" s="67"/>
      <c r="I37513"/>
      <c r="J37513"/>
      <c r="K37513"/>
      <c r="L37513"/>
      <c r="M37513"/>
      <c r="N37513"/>
      <c r="O37513"/>
    </row>
    <row r="37514" spans="1:15">
      <c r="A37514"/>
      <c r="B37514"/>
      <c r="C37514"/>
      <c r="D37514" s="67"/>
      <c r="E37514"/>
      <c r="F37514"/>
      <c r="G37514"/>
      <c r="H37514" s="67"/>
      <c r="I37514"/>
      <c r="J37514"/>
      <c r="K37514"/>
      <c r="L37514"/>
      <c r="M37514"/>
      <c r="N37514"/>
      <c r="O37514"/>
    </row>
    <row r="37515" spans="1:15">
      <c r="A37515"/>
      <c r="B37515"/>
      <c r="C37515"/>
      <c r="D37515" s="67"/>
      <c r="E37515"/>
      <c r="F37515"/>
      <c r="G37515"/>
      <c r="H37515" s="67"/>
      <c r="I37515"/>
      <c r="J37515"/>
      <c r="K37515"/>
      <c r="L37515"/>
      <c r="M37515"/>
      <c r="N37515"/>
      <c r="O37515"/>
    </row>
    <row r="37516" spans="1:15">
      <c r="A37516"/>
      <c r="B37516"/>
      <c r="C37516"/>
      <c r="D37516" s="67"/>
      <c r="E37516"/>
      <c r="F37516"/>
      <c r="G37516"/>
      <c r="H37516" s="67"/>
      <c r="I37516"/>
      <c r="J37516"/>
      <c r="K37516"/>
      <c r="L37516"/>
      <c r="M37516"/>
      <c r="N37516"/>
      <c r="O37516"/>
    </row>
    <row r="37517" spans="1:15">
      <c r="A37517"/>
      <c r="B37517"/>
      <c r="C37517"/>
      <c r="D37517" s="67"/>
      <c r="E37517"/>
      <c r="F37517"/>
      <c r="G37517"/>
      <c r="H37517" s="67"/>
      <c r="I37517"/>
      <c r="J37517"/>
      <c r="K37517"/>
      <c r="L37517"/>
      <c r="M37517"/>
      <c r="N37517"/>
      <c r="O37517"/>
    </row>
    <row r="37518" spans="1:15">
      <c r="A37518"/>
      <c r="B37518"/>
      <c r="C37518"/>
      <c r="D37518" s="67"/>
      <c r="E37518"/>
      <c r="F37518"/>
      <c r="G37518"/>
      <c r="H37518" s="67"/>
      <c r="I37518"/>
      <c r="J37518"/>
      <c r="K37518"/>
      <c r="L37518"/>
      <c r="M37518"/>
      <c r="N37518"/>
      <c r="O37518"/>
    </row>
    <row r="37519" spans="1:15">
      <c r="A37519"/>
      <c r="B37519"/>
      <c r="C37519"/>
      <c r="D37519" s="67"/>
      <c r="E37519"/>
      <c r="F37519"/>
      <c r="G37519"/>
      <c r="H37519" s="67"/>
      <c r="I37519"/>
      <c r="J37519"/>
      <c r="K37519"/>
      <c r="L37519"/>
      <c r="M37519"/>
      <c r="N37519"/>
      <c r="O37519"/>
    </row>
    <row r="37520" spans="1:15">
      <c r="A37520"/>
      <c r="B37520"/>
      <c r="C37520"/>
      <c r="D37520" s="67"/>
      <c r="E37520"/>
      <c r="F37520"/>
      <c r="G37520"/>
      <c r="H37520" s="67"/>
      <c r="I37520"/>
      <c r="J37520"/>
      <c r="K37520"/>
      <c r="L37520"/>
      <c r="M37520"/>
      <c r="N37520"/>
      <c r="O37520"/>
    </row>
    <row r="37521" spans="1:15">
      <c r="A37521"/>
      <c r="B37521"/>
      <c r="C37521"/>
      <c r="D37521" s="67"/>
      <c r="E37521"/>
      <c r="F37521"/>
      <c r="G37521"/>
      <c r="H37521" s="67"/>
      <c r="I37521"/>
      <c r="J37521"/>
      <c r="K37521"/>
      <c r="L37521"/>
      <c r="M37521"/>
      <c r="N37521"/>
      <c r="O37521"/>
    </row>
    <row r="37522" spans="1:15">
      <c r="A37522"/>
      <c r="B37522"/>
      <c r="C37522"/>
      <c r="D37522" s="67"/>
      <c r="E37522"/>
      <c r="F37522"/>
      <c r="G37522"/>
      <c r="H37522" s="67"/>
      <c r="I37522"/>
      <c r="J37522"/>
      <c r="K37522"/>
      <c r="L37522"/>
      <c r="M37522"/>
      <c r="N37522"/>
      <c r="O37522"/>
    </row>
    <row r="37523" spans="1:15">
      <c r="A37523"/>
      <c r="B37523"/>
      <c r="C37523"/>
      <c r="D37523" s="67"/>
      <c r="E37523"/>
      <c r="F37523"/>
      <c r="G37523"/>
      <c r="H37523" s="67"/>
      <c r="I37523"/>
      <c r="J37523"/>
      <c r="K37523"/>
      <c r="L37523"/>
      <c r="M37523"/>
      <c r="N37523"/>
      <c r="O37523"/>
    </row>
    <row r="37524" spans="1:15">
      <c r="A37524"/>
      <c r="B37524"/>
      <c r="C37524"/>
      <c r="D37524" s="67"/>
      <c r="E37524"/>
      <c r="F37524"/>
      <c r="G37524"/>
      <c r="H37524" s="67"/>
      <c r="I37524"/>
      <c r="J37524"/>
      <c r="K37524"/>
      <c r="L37524"/>
      <c r="M37524"/>
      <c r="N37524"/>
      <c r="O37524"/>
    </row>
    <row r="37525" spans="1:15">
      <c r="A37525"/>
      <c r="B37525"/>
      <c r="C37525"/>
      <c r="D37525" s="67"/>
      <c r="E37525"/>
      <c r="F37525"/>
      <c r="G37525"/>
      <c r="H37525" s="67"/>
      <c r="I37525"/>
      <c r="J37525"/>
      <c r="K37525"/>
      <c r="L37525"/>
      <c r="M37525"/>
      <c r="N37525"/>
      <c r="O37525"/>
    </row>
    <row r="37526" spans="1:15">
      <c r="A37526"/>
      <c r="B37526"/>
      <c r="C37526"/>
      <c r="D37526" s="67"/>
      <c r="E37526"/>
      <c r="F37526"/>
      <c r="G37526"/>
      <c r="H37526" s="67"/>
      <c r="I37526"/>
      <c r="J37526"/>
      <c r="K37526"/>
      <c r="L37526"/>
      <c r="M37526"/>
      <c r="N37526"/>
      <c r="O37526"/>
    </row>
    <row r="37527" spans="1:15">
      <c r="A37527"/>
      <c r="B37527"/>
      <c r="C37527"/>
      <c r="D37527" s="67"/>
      <c r="E37527"/>
      <c r="F37527"/>
      <c r="G37527"/>
      <c r="H37527" s="67"/>
      <c r="I37527"/>
      <c r="J37527"/>
      <c r="K37527"/>
      <c r="L37527"/>
      <c r="M37527"/>
      <c r="N37527"/>
      <c r="O37527"/>
    </row>
    <row r="37528" spans="1:15">
      <c r="A37528"/>
      <c r="B37528"/>
      <c r="C37528"/>
      <c r="D37528" s="67"/>
      <c r="E37528"/>
      <c r="F37528"/>
      <c r="G37528"/>
      <c r="H37528" s="67"/>
      <c r="I37528"/>
      <c r="J37528"/>
      <c r="K37528"/>
      <c r="L37528"/>
      <c r="M37528"/>
      <c r="N37528"/>
      <c r="O37528"/>
    </row>
    <row r="37529" spans="1:15">
      <c r="A37529"/>
      <c r="B37529"/>
      <c r="C37529"/>
      <c r="D37529" s="67"/>
      <c r="E37529"/>
      <c r="F37529"/>
      <c r="G37529"/>
      <c r="H37529" s="67"/>
      <c r="I37529"/>
      <c r="J37529"/>
      <c r="K37529"/>
      <c r="L37529"/>
      <c r="M37529"/>
      <c r="N37529"/>
      <c r="O37529"/>
    </row>
    <row r="37530" spans="1:15">
      <c r="A37530"/>
      <c r="B37530"/>
      <c r="C37530"/>
      <c r="D37530" s="67"/>
      <c r="E37530"/>
      <c r="F37530"/>
      <c r="G37530"/>
      <c r="H37530" s="67"/>
      <c r="I37530"/>
      <c r="J37530"/>
      <c r="K37530"/>
      <c r="L37530"/>
      <c r="M37530"/>
      <c r="N37530"/>
      <c r="O37530"/>
    </row>
    <row r="37531" spans="1:15">
      <c r="A37531"/>
      <c r="B37531"/>
      <c r="C37531"/>
      <c r="D37531" s="67"/>
      <c r="E37531"/>
      <c r="F37531"/>
      <c r="G37531"/>
      <c r="H37531" s="67"/>
      <c r="I37531"/>
      <c r="J37531"/>
      <c r="K37531"/>
      <c r="L37531"/>
      <c r="M37531"/>
      <c r="N37531"/>
      <c r="O37531"/>
    </row>
    <row r="37532" spans="1:15">
      <c r="A37532"/>
      <c r="B37532"/>
      <c r="C37532"/>
      <c r="D37532" s="67"/>
      <c r="E37532"/>
      <c r="F37532"/>
      <c r="G37532"/>
      <c r="H37532" s="67"/>
      <c r="I37532"/>
      <c r="J37532"/>
      <c r="K37532"/>
      <c r="L37532"/>
      <c r="M37532"/>
      <c r="N37532"/>
      <c r="O37532"/>
    </row>
    <row r="37533" spans="1:15">
      <c r="A37533"/>
      <c r="B37533"/>
      <c r="C37533"/>
      <c r="D37533" s="67"/>
      <c r="E37533"/>
      <c r="F37533"/>
      <c r="G37533"/>
      <c r="H37533" s="67"/>
      <c r="I37533"/>
      <c r="J37533"/>
      <c r="K37533"/>
      <c r="L37533"/>
      <c r="M37533"/>
      <c r="N37533"/>
      <c r="O37533"/>
    </row>
    <row r="37534" spans="1:15">
      <c r="A37534"/>
      <c r="B37534"/>
      <c r="C37534"/>
      <c r="D37534" s="67"/>
      <c r="E37534"/>
      <c r="F37534"/>
      <c r="G37534"/>
      <c r="H37534" s="67"/>
      <c r="I37534"/>
      <c r="J37534"/>
      <c r="K37534"/>
      <c r="L37534"/>
      <c r="M37534"/>
      <c r="N37534"/>
      <c r="O37534"/>
    </row>
    <row r="37535" spans="1:15">
      <c r="A37535"/>
      <c r="B37535"/>
      <c r="C37535"/>
      <c r="D37535" s="67"/>
      <c r="E37535"/>
      <c r="F37535"/>
      <c r="G37535"/>
      <c r="H37535" s="67"/>
      <c r="I37535"/>
      <c r="J37535"/>
      <c r="K37535"/>
      <c r="L37535"/>
      <c r="M37535"/>
      <c r="N37535"/>
      <c r="O37535"/>
    </row>
    <row r="37536" spans="1:15">
      <c r="A37536"/>
      <c r="B37536"/>
      <c r="C37536"/>
      <c r="D37536" s="67"/>
      <c r="E37536"/>
      <c r="F37536"/>
      <c r="G37536"/>
      <c r="H37536" s="67"/>
      <c r="I37536"/>
      <c r="J37536"/>
      <c r="K37536"/>
      <c r="L37536"/>
      <c r="M37536"/>
      <c r="N37536"/>
      <c r="O37536"/>
    </row>
    <row r="37537" spans="1:15">
      <c r="A37537"/>
      <c r="B37537"/>
      <c r="C37537"/>
      <c r="D37537" s="67"/>
      <c r="E37537"/>
      <c r="F37537"/>
      <c r="G37537"/>
      <c r="H37537" s="67"/>
      <c r="I37537"/>
      <c r="J37537"/>
      <c r="K37537"/>
      <c r="L37537"/>
      <c r="M37537"/>
      <c r="N37537"/>
      <c r="O37537"/>
    </row>
    <row r="37538" spans="1:15">
      <c r="A37538"/>
      <c r="B37538"/>
      <c r="C37538"/>
      <c r="D37538" s="67"/>
      <c r="E37538"/>
      <c r="F37538"/>
      <c r="G37538"/>
      <c r="H37538" s="67"/>
      <c r="I37538"/>
      <c r="J37538"/>
      <c r="K37538"/>
      <c r="L37538"/>
      <c r="M37538"/>
      <c r="N37538"/>
      <c r="O37538"/>
    </row>
    <row r="37539" spans="1:15">
      <c r="A37539"/>
      <c r="B37539"/>
      <c r="C37539"/>
      <c r="D37539" s="67"/>
      <c r="E37539"/>
      <c r="F37539"/>
      <c r="G37539"/>
      <c r="H37539" s="67"/>
      <c r="I37539"/>
      <c r="J37539"/>
      <c r="K37539"/>
      <c r="L37539"/>
      <c r="M37539"/>
      <c r="N37539"/>
      <c r="O37539"/>
    </row>
    <row r="37540" spans="1:15">
      <c r="A37540"/>
      <c r="B37540"/>
      <c r="C37540"/>
      <c r="D37540" s="67"/>
      <c r="E37540"/>
      <c r="F37540"/>
      <c r="G37540"/>
      <c r="H37540" s="67"/>
      <c r="I37540"/>
      <c r="J37540"/>
      <c r="K37540"/>
      <c r="L37540"/>
      <c r="M37540"/>
      <c r="N37540"/>
      <c r="O37540"/>
    </row>
    <row r="37541" spans="1:15">
      <c r="A37541"/>
      <c r="B37541"/>
      <c r="C37541"/>
      <c r="D37541" s="67"/>
      <c r="E37541"/>
      <c r="F37541"/>
      <c r="G37541"/>
      <c r="H37541" s="67"/>
      <c r="I37541"/>
      <c r="J37541"/>
      <c r="K37541"/>
      <c r="L37541"/>
      <c r="M37541"/>
      <c r="N37541"/>
      <c r="O37541"/>
    </row>
    <row r="37542" spans="1:15">
      <c r="A37542"/>
      <c r="B37542"/>
      <c r="C37542"/>
      <c r="D37542" s="67"/>
      <c r="E37542"/>
      <c r="F37542"/>
      <c r="G37542"/>
      <c r="H37542" s="67"/>
      <c r="I37542"/>
      <c r="J37542"/>
      <c r="K37542"/>
      <c r="L37542"/>
      <c r="M37542"/>
      <c r="N37542"/>
      <c r="O37542"/>
    </row>
    <row r="37543" spans="1:15">
      <c r="A37543"/>
      <c r="B37543"/>
      <c r="C37543"/>
      <c r="D37543" s="67"/>
      <c r="E37543"/>
      <c r="F37543"/>
      <c r="G37543"/>
      <c r="H37543" s="67"/>
      <c r="I37543"/>
      <c r="J37543"/>
      <c r="K37543"/>
      <c r="L37543"/>
      <c r="M37543"/>
      <c r="N37543"/>
      <c r="O37543"/>
    </row>
    <row r="37544" spans="1:15">
      <c r="A37544"/>
      <c r="B37544"/>
      <c r="C37544"/>
      <c r="D37544" s="67"/>
      <c r="E37544"/>
      <c r="F37544"/>
      <c r="G37544"/>
      <c r="H37544" s="67"/>
      <c r="I37544"/>
      <c r="J37544"/>
      <c r="K37544"/>
      <c r="L37544"/>
      <c r="M37544"/>
      <c r="N37544"/>
      <c r="O37544"/>
    </row>
    <row r="37545" spans="1:15">
      <c r="A37545"/>
      <c r="B37545"/>
      <c r="C37545"/>
      <c r="D37545" s="67"/>
      <c r="E37545"/>
      <c r="F37545"/>
      <c r="G37545"/>
      <c r="H37545" s="67"/>
      <c r="I37545"/>
      <c r="J37545"/>
      <c r="K37545"/>
      <c r="L37545"/>
      <c r="M37545"/>
      <c r="N37545"/>
      <c r="O37545"/>
    </row>
    <row r="37546" spans="1:15">
      <c r="A37546"/>
      <c r="B37546"/>
      <c r="C37546"/>
      <c r="D37546" s="67"/>
      <c r="E37546"/>
      <c r="F37546"/>
      <c r="G37546"/>
      <c r="H37546" s="67"/>
      <c r="I37546"/>
      <c r="J37546"/>
      <c r="K37546"/>
      <c r="L37546"/>
      <c r="M37546"/>
      <c r="N37546"/>
      <c r="O37546"/>
    </row>
    <row r="37547" spans="1:15">
      <c r="A37547"/>
      <c r="B37547"/>
      <c r="C37547"/>
      <c r="D37547" s="67"/>
      <c r="E37547"/>
      <c r="F37547"/>
      <c r="G37547"/>
      <c r="H37547" s="67"/>
      <c r="I37547"/>
      <c r="J37547"/>
      <c r="K37547"/>
      <c r="L37547"/>
      <c r="M37547"/>
      <c r="N37547"/>
      <c r="O37547"/>
    </row>
    <row r="37548" spans="1:15">
      <c r="A37548"/>
      <c r="B37548"/>
      <c r="C37548"/>
      <c r="D37548" s="67"/>
      <c r="E37548"/>
      <c r="F37548"/>
      <c r="G37548"/>
      <c r="H37548" s="67"/>
      <c r="I37548"/>
      <c r="J37548"/>
      <c r="K37548"/>
      <c r="L37548"/>
      <c r="M37548"/>
      <c r="N37548"/>
      <c r="O37548"/>
    </row>
    <row r="37549" spans="1:15">
      <c r="A37549"/>
      <c r="B37549"/>
      <c r="C37549"/>
      <c r="D37549" s="67"/>
      <c r="E37549"/>
      <c r="F37549"/>
      <c r="G37549"/>
      <c r="H37549" s="67"/>
      <c r="I37549"/>
      <c r="J37549"/>
      <c r="K37549"/>
      <c r="L37549"/>
      <c r="M37549"/>
      <c r="N37549"/>
      <c r="O37549"/>
    </row>
    <row r="37550" spans="1:15">
      <c r="A37550"/>
      <c r="B37550"/>
      <c r="C37550"/>
      <c r="D37550" s="67"/>
      <c r="E37550"/>
      <c r="F37550"/>
      <c r="G37550"/>
      <c r="H37550" s="67"/>
      <c r="I37550"/>
      <c r="J37550"/>
      <c r="K37550"/>
      <c r="L37550"/>
      <c r="M37550"/>
      <c r="N37550"/>
      <c r="O37550"/>
    </row>
    <row r="37551" spans="1:15">
      <c r="A37551"/>
      <c r="B37551"/>
      <c r="C37551"/>
      <c r="D37551" s="67"/>
      <c r="E37551"/>
      <c r="F37551"/>
      <c r="G37551"/>
      <c r="H37551" s="67"/>
      <c r="I37551"/>
      <c r="J37551"/>
      <c r="K37551"/>
      <c r="L37551"/>
      <c r="M37551"/>
      <c r="N37551"/>
      <c r="O37551"/>
    </row>
    <row r="37552" spans="1:15">
      <c r="A37552"/>
      <c r="B37552"/>
      <c r="C37552"/>
      <c r="D37552" s="67"/>
      <c r="E37552"/>
      <c r="F37552"/>
      <c r="G37552"/>
      <c r="H37552" s="67"/>
      <c r="I37552"/>
      <c r="J37552"/>
      <c r="K37552"/>
      <c r="L37552"/>
      <c r="M37552"/>
      <c r="N37552"/>
      <c r="O37552"/>
    </row>
    <row r="37553" spans="1:15">
      <c r="A37553"/>
      <c r="B37553"/>
      <c r="C37553"/>
      <c r="D37553" s="67"/>
      <c r="E37553"/>
      <c r="F37553"/>
      <c r="G37553"/>
      <c r="H37553" s="67"/>
      <c r="I37553"/>
      <c r="J37553"/>
      <c r="K37553"/>
      <c r="L37553"/>
      <c r="M37553"/>
      <c r="N37553"/>
      <c r="O37553"/>
    </row>
    <row r="37554" spans="1:15">
      <c r="A37554"/>
      <c r="B37554"/>
      <c r="C37554"/>
      <c r="D37554" s="67"/>
      <c r="E37554"/>
      <c r="F37554"/>
      <c r="G37554"/>
      <c r="H37554" s="67"/>
      <c r="I37554"/>
      <c r="J37554"/>
      <c r="K37554"/>
      <c r="L37554"/>
      <c r="M37554"/>
      <c r="N37554"/>
      <c r="O37554"/>
    </row>
    <row r="37555" spans="1:15">
      <c r="A37555"/>
      <c r="B37555"/>
      <c r="C37555"/>
      <c r="D37555" s="67"/>
      <c r="E37555"/>
      <c r="F37555"/>
      <c r="G37555"/>
      <c r="H37555" s="67"/>
      <c r="I37555"/>
      <c r="J37555"/>
      <c r="K37555"/>
      <c r="L37555"/>
      <c r="M37555"/>
      <c r="N37555"/>
      <c r="O37555"/>
    </row>
    <row r="37556" spans="1:15">
      <c r="A37556"/>
      <c r="B37556"/>
      <c r="C37556"/>
      <c r="D37556" s="67"/>
      <c r="E37556"/>
      <c r="F37556"/>
      <c r="G37556"/>
      <c r="H37556" s="67"/>
      <c r="I37556"/>
      <c r="J37556"/>
      <c r="K37556"/>
      <c r="L37556"/>
      <c r="M37556"/>
      <c r="N37556"/>
      <c r="O37556"/>
    </row>
    <row r="37557" spans="1:15">
      <c r="A37557"/>
      <c r="B37557"/>
      <c r="C37557"/>
      <c r="D37557" s="67"/>
      <c r="E37557"/>
      <c r="F37557"/>
      <c r="G37557"/>
      <c r="H37557" s="67"/>
      <c r="I37557"/>
      <c r="J37557"/>
      <c r="K37557"/>
      <c r="L37557"/>
      <c r="M37557"/>
      <c r="N37557"/>
      <c r="O37557"/>
    </row>
    <row r="37558" spans="1:15">
      <c r="A37558"/>
      <c r="B37558"/>
      <c r="C37558"/>
      <c r="D37558" s="67"/>
      <c r="E37558"/>
      <c r="F37558"/>
      <c r="G37558"/>
      <c r="H37558" s="67"/>
      <c r="I37558"/>
      <c r="J37558"/>
      <c r="K37558"/>
      <c r="L37558"/>
      <c r="M37558"/>
      <c r="N37558"/>
      <c r="O37558"/>
    </row>
    <row r="37559" spans="1:15">
      <c r="A37559"/>
      <c r="B37559"/>
      <c r="C37559"/>
      <c r="D37559" s="67"/>
      <c r="E37559"/>
      <c r="F37559"/>
      <c r="G37559"/>
      <c r="H37559" s="67"/>
      <c r="I37559"/>
      <c r="J37559"/>
      <c r="K37559"/>
      <c r="L37559"/>
      <c r="M37559"/>
      <c r="N37559"/>
      <c r="O37559"/>
    </row>
    <row r="37560" spans="1:15">
      <c r="A37560"/>
      <c r="B37560"/>
      <c r="C37560"/>
      <c r="D37560" s="67"/>
      <c r="E37560"/>
      <c r="F37560"/>
      <c r="G37560"/>
      <c r="H37560" s="67"/>
      <c r="I37560"/>
      <c r="J37560"/>
      <c r="K37560"/>
      <c r="L37560"/>
      <c r="M37560"/>
      <c r="N37560"/>
      <c r="O37560"/>
    </row>
    <row r="37561" spans="1:15">
      <c r="A37561"/>
      <c r="B37561"/>
      <c r="C37561"/>
      <c r="D37561" s="67"/>
      <c r="E37561"/>
      <c r="F37561"/>
      <c r="G37561"/>
      <c r="H37561" s="67"/>
      <c r="I37561"/>
      <c r="J37561"/>
      <c r="K37561"/>
      <c r="L37561"/>
      <c r="M37561"/>
      <c r="N37561"/>
      <c r="O37561"/>
    </row>
    <row r="37562" spans="1:15">
      <c r="A37562"/>
      <c r="B37562"/>
      <c r="C37562"/>
      <c r="D37562" s="67"/>
      <c r="E37562"/>
      <c r="F37562"/>
      <c r="G37562"/>
      <c r="H37562" s="67"/>
      <c r="I37562"/>
      <c r="J37562"/>
      <c r="K37562"/>
      <c r="L37562"/>
      <c r="M37562"/>
      <c r="N37562"/>
      <c r="O37562"/>
    </row>
    <row r="37563" spans="1:15">
      <c r="A37563"/>
      <c r="B37563"/>
      <c r="C37563"/>
      <c r="D37563" s="67"/>
      <c r="E37563"/>
      <c r="F37563"/>
      <c r="G37563"/>
      <c r="H37563" s="67"/>
      <c r="I37563"/>
      <c r="J37563"/>
      <c r="K37563"/>
      <c r="L37563"/>
      <c r="M37563"/>
      <c r="N37563"/>
      <c r="O37563"/>
    </row>
    <row r="37564" spans="1:15">
      <c r="A37564"/>
      <c r="B37564"/>
      <c r="C37564"/>
      <c r="D37564" s="67"/>
      <c r="E37564"/>
      <c r="F37564"/>
      <c r="G37564"/>
      <c r="H37564" s="67"/>
      <c r="I37564"/>
      <c r="J37564"/>
      <c r="K37564"/>
      <c r="L37564"/>
      <c r="M37564"/>
      <c r="N37564"/>
      <c r="O37564"/>
    </row>
    <row r="37565" spans="1:15">
      <c r="A37565"/>
      <c r="B37565"/>
      <c r="C37565"/>
      <c r="D37565" s="67"/>
      <c r="E37565"/>
      <c r="F37565"/>
      <c r="G37565"/>
      <c r="H37565" s="67"/>
      <c r="I37565"/>
      <c r="J37565"/>
      <c r="K37565"/>
      <c r="L37565"/>
      <c r="M37565"/>
      <c r="N37565"/>
      <c r="O37565"/>
    </row>
    <row r="37566" spans="1:15">
      <c r="A37566"/>
      <c r="B37566"/>
      <c r="C37566"/>
      <c r="D37566" s="67"/>
      <c r="E37566"/>
      <c r="F37566"/>
      <c r="G37566"/>
      <c r="H37566" s="67"/>
      <c r="I37566"/>
      <c r="J37566"/>
      <c r="K37566"/>
      <c r="L37566"/>
      <c r="M37566"/>
      <c r="N37566"/>
      <c r="O37566"/>
    </row>
    <row r="37567" spans="1:15">
      <c r="A37567"/>
      <c r="B37567"/>
      <c r="C37567"/>
      <c r="D37567" s="67"/>
      <c r="E37567"/>
      <c r="F37567"/>
      <c r="G37567"/>
      <c r="H37567" s="67"/>
      <c r="I37567"/>
      <c r="J37567"/>
      <c r="K37567"/>
      <c r="L37567"/>
      <c r="M37567"/>
      <c r="N37567"/>
      <c r="O37567"/>
    </row>
    <row r="37568" spans="1:15">
      <c r="A37568"/>
      <c r="B37568"/>
      <c r="C37568"/>
      <c r="D37568" s="67"/>
      <c r="E37568"/>
      <c r="F37568"/>
      <c r="G37568"/>
      <c r="H37568" s="67"/>
      <c r="I37568"/>
      <c r="J37568"/>
      <c r="K37568"/>
      <c r="L37568"/>
      <c r="M37568"/>
      <c r="N37568"/>
      <c r="O37568"/>
    </row>
    <row r="37569" spans="1:15">
      <c r="A37569"/>
      <c r="B37569"/>
      <c r="C37569"/>
      <c r="D37569" s="67"/>
      <c r="E37569"/>
      <c r="F37569"/>
      <c r="G37569"/>
      <c r="H37569" s="67"/>
      <c r="I37569"/>
      <c r="J37569"/>
      <c r="K37569"/>
      <c r="L37569"/>
      <c r="M37569"/>
      <c r="N37569"/>
      <c r="O37569"/>
    </row>
    <row r="37570" spans="1:15">
      <c r="A37570"/>
      <c r="B37570"/>
      <c r="C37570"/>
      <c r="D37570" s="67"/>
      <c r="E37570"/>
      <c r="F37570"/>
      <c r="G37570"/>
      <c r="H37570" s="67"/>
      <c r="I37570"/>
      <c r="J37570"/>
      <c r="K37570"/>
      <c r="L37570"/>
      <c r="M37570"/>
      <c r="N37570"/>
      <c r="O37570"/>
    </row>
    <row r="37571" spans="1:15">
      <c r="A37571"/>
      <c r="B37571"/>
      <c r="C37571"/>
      <c r="D37571" s="67"/>
      <c r="E37571"/>
      <c r="F37571"/>
      <c r="G37571"/>
      <c r="H37571" s="67"/>
      <c r="I37571"/>
      <c r="J37571"/>
      <c r="K37571"/>
      <c r="L37571"/>
      <c r="M37571"/>
      <c r="N37571"/>
      <c r="O37571"/>
    </row>
    <row r="37572" spans="1:15">
      <c r="A37572"/>
      <c r="B37572"/>
      <c r="C37572"/>
      <c r="D37572" s="67"/>
      <c r="E37572"/>
      <c r="F37572"/>
      <c r="G37572"/>
      <c r="H37572" s="67"/>
      <c r="I37572"/>
      <c r="J37572"/>
      <c r="K37572"/>
      <c r="L37572"/>
      <c r="M37572"/>
      <c r="N37572"/>
      <c r="O37572"/>
    </row>
    <row r="37573" spans="1:15">
      <c r="A37573"/>
      <c r="B37573"/>
      <c r="C37573"/>
      <c r="D37573" s="67"/>
      <c r="E37573"/>
      <c r="F37573"/>
      <c r="G37573"/>
      <c r="H37573" s="67"/>
      <c r="I37573"/>
      <c r="J37573"/>
      <c r="K37573"/>
      <c r="L37573"/>
      <c r="M37573"/>
      <c r="N37573"/>
      <c r="O37573"/>
    </row>
    <row r="37574" spans="1:15">
      <c r="A37574"/>
      <c r="B37574"/>
      <c r="C37574"/>
      <c r="D37574" s="67"/>
      <c r="E37574"/>
      <c r="F37574"/>
      <c r="G37574"/>
      <c r="H37574" s="67"/>
      <c r="I37574"/>
      <c r="J37574"/>
      <c r="K37574"/>
      <c r="L37574"/>
      <c r="M37574"/>
      <c r="N37574"/>
      <c r="O37574"/>
    </row>
    <row r="37575" spans="1:15">
      <c r="A37575"/>
      <c r="B37575"/>
      <c r="C37575"/>
      <c r="D37575" s="67"/>
      <c r="E37575"/>
      <c r="F37575"/>
      <c r="G37575"/>
      <c r="H37575" s="67"/>
      <c r="I37575"/>
      <c r="J37575"/>
      <c r="K37575"/>
      <c r="L37575"/>
      <c r="M37575"/>
      <c r="N37575"/>
      <c r="O37575"/>
    </row>
    <row r="37576" spans="1:15">
      <c r="A37576"/>
      <c r="B37576"/>
      <c r="C37576"/>
      <c r="D37576" s="67"/>
      <c r="E37576"/>
      <c r="F37576"/>
      <c r="G37576"/>
      <c r="H37576" s="67"/>
      <c r="I37576"/>
      <c r="J37576"/>
      <c r="K37576"/>
      <c r="L37576"/>
      <c r="M37576"/>
      <c r="N37576"/>
      <c r="O37576"/>
    </row>
    <row r="37577" spans="1:15">
      <c r="A37577"/>
      <c r="B37577"/>
      <c r="C37577"/>
      <c r="D37577" s="67"/>
      <c r="E37577"/>
      <c r="F37577"/>
      <c r="G37577"/>
      <c r="H37577" s="67"/>
      <c r="I37577"/>
      <c r="J37577"/>
      <c r="K37577"/>
      <c r="L37577"/>
      <c r="M37577"/>
      <c r="N37577"/>
      <c r="O37577"/>
    </row>
    <row r="37578" spans="1:15">
      <c r="A37578"/>
      <c r="B37578"/>
      <c r="C37578"/>
      <c r="D37578" s="67"/>
      <c r="E37578"/>
      <c r="F37578"/>
      <c r="G37578"/>
      <c r="H37578" s="67"/>
      <c r="I37578"/>
      <c r="J37578"/>
      <c r="K37578"/>
      <c r="L37578"/>
      <c r="M37578"/>
      <c r="N37578"/>
      <c r="O37578"/>
    </row>
    <row r="37579" spans="1:15">
      <c r="A37579"/>
      <c r="B37579"/>
      <c r="C37579"/>
      <c r="D37579" s="67"/>
      <c r="E37579"/>
      <c r="F37579"/>
      <c r="G37579"/>
      <c r="H37579" s="67"/>
      <c r="I37579"/>
      <c r="J37579"/>
      <c r="K37579"/>
      <c r="L37579"/>
      <c r="M37579"/>
      <c r="N37579"/>
      <c r="O37579"/>
    </row>
    <row r="37580" spans="1:15">
      <c r="A37580"/>
      <c r="B37580"/>
      <c r="C37580"/>
      <c r="D37580" s="67"/>
      <c r="E37580"/>
      <c r="F37580"/>
      <c r="G37580"/>
      <c r="H37580" s="67"/>
      <c r="I37580"/>
      <c r="J37580"/>
      <c r="K37580"/>
      <c r="L37580"/>
      <c r="M37580"/>
      <c r="N37580"/>
      <c r="O37580"/>
    </row>
    <row r="37581" spans="1:15">
      <c r="A37581"/>
      <c r="B37581"/>
      <c r="C37581"/>
      <c r="D37581" s="67"/>
      <c r="E37581"/>
      <c r="F37581"/>
      <c r="G37581"/>
      <c r="H37581" s="67"/>
      <c r="I37581"/>
      <c r="J37581"/>
      <c r="K37581"/>
      <c r="L37581"/>
      <c r="M37581"/>
      <c r="N37581"/>
      <c r="O37581"/>
    </row>
    <row r="37582" spans="1:15">
      <c r="A37582"/>
      <c r="B37582"/>
      <c r="C37582"/>
      <c r="D37582" s="67"/>
      <c r="E37582"/>
      <c r="F37582"/>
      <c r="G37582"/>
      <c r="H37582" s="67"/>
      <c r="I37582"/>
      <c r="J37582"/>
      <c r="K37582"/>
      <c r="L37582"/>
      <c r="M37582"/>
      <c r="N37582"/>
      <c r="O37582"/>
    </row>
    <row r="37583" spans="1:15">
      <c r="A37583"/>
      <c r="B37583"/>
      <c r="C37583"/>
      <c r="D37583" s="67"/>
      <c r="E37583"/>
      <c r="F37583"/>
      <c r="G37583"/>
      <c r="H37583" s="67"/>
      <c r="I37583"/>
      <c r="J37583"/>
      <c r="K37583"/>
      <c r="L37583"/>
      <c r="M37583"/>
      <c r="N37583"/>
      <c r="O37583"/>
    </row>
    <row r="37584" spans="1:15">
      <c r="A37584"/>
      <c r="B37584"/>
      <c r="C37584"/>
      <c r="D37584" s="67"/>
      <c r="E37584"/>
      <c r="F37584"/>
      <c r="G37584"/>
      <c r="H37584" s="67"/>
      <c r="I37584"/>
      <c r="J37584"/>
      <c r="K37584"/>
      <c r="L37584"/>
      <c r="M37584"/>
      <c r="N37584"/>
      <c r="O37584"/>
    </row>
    <row r="37585" spans="1:15">
      <c r="A37585"/>
      <c r="B37585"/>
      <c r="C37585"/>
      <c r="D37585" s="67"/>
      <c r="E37585"/>
      <c r="F37585"/>
      <c r="G37585"/>
      <c r="H37585" s="67"/>
      <c r="I37585"/>
      <c r="J37585"/>
      <c r="K37585"/>
      <c r="L37585"/>
      <c r="M37585"/>
      <c r="N37585"/>
      <c r="O37585"/>
    </row>
    <row r="37586" spans="1:15">
      <c r="A37586"/>
      <c r="B37586"/>
      <c r="C37586"/>
      <c r="D37586" s="67"/>
      <c r="E37586"/>
      <c r="F37586"/>
      <c r="G37586"/>
      <c r="H37586" s="67"/>
      <c r="I37586"/>
      <c r="J37586"/>
      <c r="K37586"/>
      <c r="L37586"/>
      <c r="M37586"/>
      <c r="N37586"/>
      <c r="O37586"/>
    </row>
    <row r="37587" spans="1:15">
      <c r="A37587"/>
      <c r="B37587"/>
      <c r="C37587"/>
      <c r="D37587" s="67"/>
      <c r="E37587"/>
      <c r="F37587"/>
      <c r="G37587"/>
      <c r="H37587" s="67"/>
      <c r="I37587"/>
      <c r="J37587"/>
      <c r="K37587"/>
      <c r="L37587"/>
      <c r="M37587"/>
      <c r="N37587"/>
      <c r="O37587"/>
    </row>
    <row r="37588" spans="1:15">
      <c r="A37588"/>
      <c r="B37588"/>
      <c r="C37588"/>
      <c r="D37588" s="67"/>
      <c r="E37588"/>
      <c r="F37588"/>
      <c r="G37588"/>
      <c r="H37588" s="67"/>
      <c r="I37588"/>
      <c r="J37588"/>
      <c r="K37588"/>
      <c r="L37588"/>
      <c r="M37588"/>
      <c r="N37588"/>
      <c r="O37588"/>
    </row>
    <row r="37589" spans="1:15">
      <c r="A37589"/>
      <c r="B37589"/>
      <c r="C37589"/>
      <c r="D37589" s="67"/>
      <c r="E37589"/>
      <c r="F37589"/>
      <c r="G37589"/>
      <c r="H37589" s="67"/>
      <c r="I37589"/>
      <c r="J37589"/>
      <c r="K37589"/>
      <c r="L37589"/>
      <c r="M37589"/>
      <c r="N37589"/>
      <c r="O37589"/>
    </row>
    <row r="37590" spans="1:15">
      <c r="A37590"/>
      <c r="B37590"/>
      <c r="C37590"/>
      <c r="D37590" s="67"/>
      <c r="E37590"/>
      <c r="F37590"/>
      <c r="G37590"/>
      <c r="H37590" s="67"/>
      <c r="I37590"/>
      <c r="J37590"/>
      <c r="K37590"/>
      <c r="L37590"/>
      <c r="M37590"/>
      <c r="N37590"/>
      <c r="O37590"/>
    </row>
    <row r="37591" spans="1:15">
      <c r="A37591"/>
      <c r="B37591"/>
      <c r="C37591"/>
      <c r="D37591" s="67"/>
      <c r="E37591"/>
      <c r="F37591"/>
      <c r="G37591"/>
      <c r="H37591" s="67"/>
      <c r="I37591"/>
      <c r="J37591"/>
      <c r="K37591"/>
      <c r="L37591"/>
      <c r="M37591"/>
      <c r="N37591"/>
      <c r="O37591"/>
    </row>
    <row r="37592" spans="1:15">
      <c r="A37592"/>
      <c r="B37592"/>
      <c r="C37592"/>
      <c r="D37592" s="67"/>
      <c r="E37592"/>
      <c r="F37592"/>
      <c r="G37592"/>
      <c r="H37592" s="67"/>
      <c r="I37592"/>
      <c r="J37592"/>
      <c r="K37592"/>
      <c r="L37592"/>
      <c r="M37592"/>
      <c r="N37592"/>
      <c r="O37592"/>
    </row>
    <row r="37593" spans="1:15">
      <c r="A37593"/>
      <c r="B37593"/>
      <c r="C37593"/>
      <c r="D37593" s="67"/>
      <c r="E37593"/>
      <c r="F37593"/>
      <c r="G37593"/>
      <c r="H37593" s="67"/>
      <c r="I37593"/>
      <c r="J37593"/>
      <c r="K37593"/>
      <c r="L37593"/>
      <c r="M37593"/>
      <c r="N37593"/>
      <c r="O37593"/>
    </row>
    <row r="37594" spans="1:15">
      <c r="A37594"/>
      <c r="B37594"/>
      <c r="C37594"/>
      <c r="D37594" s="67"/>
      <c r="E37594"/>
      <c r="F37594"/>
      <c r="G37594"/>
      <c r="H37594" s="67"/>
      <c r="I37594"/>
      <c r="J37594"/>
      <c r="K37594"/>
      <c r="L37594"/>
      <c r="M37594"/>
      <c r="N37594"/>
      <c r="O37594"/>
    </row>
    <row r="37595" spans="1:15">
      <c r="A37595"/>
      <c r="B37595"/>
      <c r="C37595"/>
      <c r="D37595" s="67"/>
      <c r="E37595"/>
      <c r="F37595"/>
      <c r="G37595"/>
      <c r="H37595" s="67"/>
      <c r="I37595"/>
      <c r="J37595"/>
      <c r="K37595"/>
      <c r="L37595"/>
      <c r="M37595"/>
      <c r="N37595"/>
      <c r="O37595"/>
    </row>
    <row r="37596" spans="1:15">
      <c r="A37596"/>
      <c r="B37596"/>
      <c r="C37596"/>
      <c r="D37596" s="67"/>
      <c r="E37596"/>
      <c r="F37596"/>
      <c r="G37596"/>
      <c r="H37596" s="67"/>
      <c r="I37596"/>
      <c r="J37596"/>
      <c r="K37596"/>
      <c r="L37596"/>
      <c r="M37596"/>
      <c r="N37596"/>
      <c r="O37596"/>
    </row>
    <row r="37597" spans="1:15">
      <c r="A37597"/>
      <c r="B37597"/>
      <c r="C37597"/>
      <c r="D37597" s="67"/>
      <c r="E37597"/>
      <c r="F37597"/>
      <c r="G37597"/>
      <c r="H37597" s="67"/>
      <c r="I37597"/>
      <c r="J37597"/>
      <c r="K37597"/>
      <c r="L37597"/>
      <c r="M37597"/>
      <c r="N37597"/>
      <c r="O37597"/>
    </row>
    <row r="37598" spans="1:15">
      <c r="A37598"/>
      <c r="B37598"/>
      <c r="C37598"/>
      <c r="D37598" s="67"/>
      <c r="E37598"/>
      <c r="F37598"/>
      <c r="G37598"/>
      <c r="H37598" s="67"/>
      <c r="I37598"/>
      <c r="J37598"/>
      <c r="K37598"/>
      <c r="L37598"/>
      <c r="M37598"/>
      <c r="N37598"/>
      <c r="O37598"/>
    </row>
    <row r="37599" spans="1:15">
      <c r="A37599"/>
      <c r="B37599"/>
      <c r="C37599"/>
      <c r="D37599" s="67"/>
      <c r="E37599"/>
      <c r="F37599"/>
      <c r="G37599"/>
      <c r="H37599" s="67"/>
      <c r="I37599"/>
      <c r="J37599"/>
      <c r="K37599"/>
      <c r="L37599"/>
      <c r="M37599"/>
      <c r="N37599"/>
      <c r="O37599"/>
    </row>
    <row r="37600" spans="1:15">
      <c r="A37600"/>
      <c r="B37600"/>
      <c r="C37600"/>
      <c r="D37600" s="67"/>
      <c r="E37600"/>
      <c r="F37600"/>
      <c r="G37600"/>
      <c r="H37600" s="67"/>
      <c r="I37600"/>
      <c r="J37600"/>
      <c r="K37600"/>
      <c r="L37600"/>
      <c r="M37600"/>
      <c r="N37600"/>
      <c r="O37600"/>
    </row>
    <row r="37601" spans="1:15">
      <c r="A37601"/>
      <c r="B37601"/>
      <c r="C37601"/>
      <c r="D37601" s="67"/>
      <c r="E37601"/>
      <c r="F37601"/>
      <c r="G37601"/>
      <c r="H37601" s="67"/>
      <c r="I37601"/>
      <c r="J37601"/>
      <c r="K37601"/>
      <c r="L37601"/>
      <c r="M37601"/>
      <c r="N37601"/>
      <c r="O37601"/>
    </row>
    <row r="37602" spans="1:15">
      <c r="A37602"/>
      <c r="B37602"/>
      <c r="C37602"/>
      <c r="D37602" s="67"/>
      <c r="E37602"/>
      <c r="F37602"/>
      <c r="G37602"/>
      <c r="H37602" s="67"/>
      <c r="I37602"/>
      <c r="J37602"/>
      <c r="K37602"/>
      <c r="L37602"/>
      <c r="M37602"/>
      <c r="N37602"/>
      <c r="O37602"/>
    </row>
    <row r="37603" spans="1:15">
      <c r="A37603"/>
      <c r="B37603"/>
      <c r="C37603"/>
      <c r="D37603" s="67"/>
      <c r="E37603"/>
      <c r="F37603"/>
      <c r="G37603"/>
      <c r="H37603" s="67"/>
      <c r="I37603"/>
      <c r="J37603"/>
      <c r="K37603"/>
      <c r="L37603"/>
      <c r="M37603"/>
      <c r="N37603"/>
      <c r="O37603"/>
    </row>
    <row r="37604" spans="1:15">
      <c r="A37604"/>
      <c r="B37604"/>
      <c r="C37604"/>
      <c r="D37604" s="67"/>
      <c r="E37604"/>
      <c r="F37604"/>
      <c r="G37604"/>
      <c r="H37604" s="67"/>
      <c r="I37604"/>
      <c r="J37604"/>
      <c r="K37604"/>
      <c r="L37604"/>
      <c r="M37604"/>
      <c r="N37604"/>
      <c r="O37604"/>
    </row>
    <row r="37605" spans="1:15">
      <c r="A37605"/>
      <c r="B37605"/>
      <c r="C37605"/>
      <c r="D37605" s="67"/>
      <c r="E37605"/>
      <c r="F37605"/>
      <c r="G37605"/>
      <c r="H37605" s="67"/>
      <c r="I37605"/>
      <c r="J37605"/>
      <c r="K37605"/>
      <c r="L37605"/>
      <c r="M37605"/>
      <c r="N37605"/>
      <c r="O37605"/>
    </row>
    <row r="37606" spans="1:15">
      <c r="A37606"/>
      <c r="B37606"/>
      <c r="C37606"/>
      <c r="D37606" s="67"/>
      <c r="E37606"/>
      <c r="F37606"/>
      <c r="G37606"/>
      <c r="H37606" s="67"/>
      <c r="I37606"/>
      <c r="J37606"/>
      <c r="K37606"/>
      <c r="L37606"/>
      <c r="M37606"/>
      <c r="N37606"/>
      <c r="O37606"/>
    </row>
    <row r="37607" spans="1:15">
      <c r="A37607"/>
      <c r="B37607"/>
      <c r="C37607"/>
      <c r="D37607" s="67"/>
      <c r="E37607"/>
      <c r="F37607"/>
      <c r="G37607"/>
      <c r="H37607" s="67"/>
      <c r="I37607"/>
      <c r="J37607"/>
      <c r="K37607"/>
      <c r="L37607"/>
      <c r="M37607"/>
      <c r="N37607"/>
      <c r="O37607"/>
    </row>
    <row r="37608" spans="1:15">
      <c r="A37608"/>
      <c r="B37608"/>
      <c r="C37608"/>
      <c r="D37608" s="67"/>
      <c r="E37608"/>
      <c r="F37608"/>
      <c r="G37608"/>
      <c r="H37608" s="67"/>
      <c r="I37608"/>
      <c r="J37608"/>
      <c r="K37608"/>
      <c r="L37608"/>
      <c r="M37608"/>
      <c r="N37608"/>
      <c r="O37608"/>
    </row>
    <row r="37609" spans="1:15">
      <c r="A37609"/>
      <c r="B37609"/>
      <c r="C37609"/>
      <c r="D37609" s="67"/>
      <c r="E37609"/>
      <c r="F37609"/>
      <c r="G37609"/>
      <c r="H37609" s="67"/>
      <c r="I37609"/>
      <c r="J37609"/>
      <c r="K37609"/>
      <c r="L37609"/>
      <c r="M37609"/>
      <c r="N37609"/>
      <c r="O37609"/>
    </row>
    <row r="37610" spans="1:15">
      <c r="A37610"/>
      <c r="B37610"/>
      <c r="C37610"/>
      <c r="D37610" s="67"/>
      <c r="E37610"/>
      <c r="F37610"/>
      <c r="G37610"/>
      <c r="H37610" s="67"/>
      <c r="I37610"/>
      <c r="J37610"/>
      <c r="K37610"/>
      <c r="L37610"/>
      <c r="M37610"/>
      <c r="N37610"/>
      <c r="O37610"/>
    </row>
    <row r="37611" spans="1:15">
      <c r="A37611"/>
      <c r="B37611"/>
      <c r="C37611"/>
      <c r="D37611" s="67"/>
      <c r="E37611"/>
      <c r="F37611"/>
      <c r="G37611"/>
      <c r="H37611" s="67"/>
      <c r="I37611"/>
      <c r="J37611"/>
      <c r="K37611"/>
      <c r="L37611"/>
      <c r="M37611"/>
      <c r="N37611"/>
      <c r="O37611"/>
    </row>
    <row r="37612" spans="1:15">
      <c r="A37612"/>
      <c r="B37612"/>
      <c r="C37612"/>
      <c r="D37612" s="67"/>
      <c r="E37612"/>
      <c r="F37612"/>
      <c r="G37612"/>
      <c r="H37612" s="67"/>
      <c r="I37612"/>
      <c r="J37612"/>
      <c r="K37612"/>
      <c r="L37612"/>
      <c r="M37612"/>
      <c r="N37612"/>
      <c r="O37612"/>
    </row>
    <row r="37613" spans="1:15">
      <c r="A37613"/>
      <c r="B37613"/>
      <c r="C37613"/>
      <c r="D37613" s="67"/>
      <c r="E37613"/>
      <c r="F37613"/>
      <c r="G37613"/>
      <c r="H37613" s="67"/>
      <c r="I37613"/>
      <c r="J37613"/>
      <c r="K37613"/>
      <c r="L37613"/>
      <c r="M37613"/>
      <c r="N37613"/>
      <c r="O37613"/>
    </row>
    <row r="37614" spans="1:15">
      <c r="A37614"/>
      <c r="B37614"/>
      <c r="C37614"/>
      <c r="D37614" s="67"/>
      <c r="E37614"/>
      <c r="F37614"/>
      <c r="G37614"/>
      <c r="H37614" s="67"/>
      <c r="I37614"/>
      <c r="J37614"/>
      <c r="K37614"/>
      <c r="L37614"/>
      <c r="M37614"/>
      <c r="N37614"/>
      <c r="O37614"/>
    </row>
    <row r="37615" spans="1:15">
      <c r="A37615"/>
      <c r="B37615"/>
      <c r="C37615"/>
      <c r="D37615" s="67"/>
      <c r="E37615"/>
      <c r="F37615"/>
      <c r="G37615"/>
      <c r="H37615" s="67"/>
      <c r="I37615"/>
      <c r="J37615"/>
      <c r="K37615"/>
      <c r="L37615"/>
      <c r="M37615"/>
      <c r="N37615"/>
      <c r="O37615"/>
    </row>
    <row r="37616" spans="1:15">
      <c r="A37616"/>
      <c r="B37616"/>
      <c r="C37616"/>
      <c r="D37616" s="67"/>
      <c r="E37616"/>
      <c r="F37616"/>
      <c r="G37616"/>
      <c r="H37616" s="67"/>
      <c r="I37616"/>
      <c r="J37616"/>
      <c r="K37616"/>
      <c r="L37616"/>
      <c r="M37616"/>
      <c r="N37616"/>
      <c r="O37616"/>
    </row>
    <row r="37617" spans="1:15">
      <c r="A37617"/>
      <c r="B37617"/>
      <c r="C37617"/>
      <c r="D37617" s="67"/>
      <c r="E37617"/>
      <c r="F37617"/>
      <c r="G37617"/>
      <c r="H37617" s="67"/>
      <c r="I37617"/>
      <c r="J37617"/>
      <c r="K37617"/>
      <c r="L37617"/>
      <c r="M37617"/>
      <c r="N37617"/>
      <c r="O37617"/>
    </row>
    <row r="37618" spans="1:15">
      <c r="A37618"/>
      <c r="B37618"/>
      <c r="C37618"/>
      <c r="D37618" s="67"/>
      <c r="E37618"/>
      <c r="F37618"/>
      <c r="G37618"/>
      <c r="H37618" s="67"/>
      <c r="I37618"/>
      <c r="J37618"/>
      <c r="K37618"/>
      <c r="L37618"/>
      <c r="M37618"/>
      <c r="N37618"/>
      <c r="O37618"/>
    </row>
    <row r="37619" spans="1:15">
      <c r="A37619"/>
      <c r="B37619"/>
      <c r="C37619"/>
      <c r="D37619" s="67"/>
      <c r="E37619"/>
      <c r="F37619"/>
      <c r="G37619"/>
      <c r="H37619" s="67"/>
      <c r="I37619"/>
      <c r="J37619"/>
      <c r="K37619"/>
      <c r="L37619"/>
      <c r="M37619"/>
      <c r="N37619"/>
      <c r="O37619"/>
    </row>
    <row r="37620" spans="1:15">
      <c r="A37620"/>
      <c r="B37620"/>
      <c r="C37620"/>
      <c r="D37620" s="67"/>
      <c r="E37620"/>
      <c r="F37620"/>
      <c r="G37620"/>
      <c r="H37620" s="67"/>
      <c r="I37620"/>
      <c r="J37620"/>
      <c r="K37620"/>
      <c r="L37620"/>
      <c r="M37620"/>
      <c r="N37620"/>
      <c r="O37620"/>
    </row>
    <row r="37621" spans="1:15">
      <c r="A37621"/>
      <c r="B37621"/>
      <c r="C37621"/>
      <c r="D37621" s="67"/>
      <c r="E37621"/>
      <c r="F37621"/>
      <c r="G37621"/>
      <c r="H37621" s="67"/>
      <c r="I37621"/>
      <c r="J37621"/>
      <c r="K37621"/>
      <c r="L37621"/>
      <c r="M37621"/>
      <c r="N37621"/>
      <c r="O37621"/>
    </row>
    <row r="37622" spans="1:15">
      <c r="A37622"/>
      <c r="B37622"/>
      <c r="C37622"/>
      <c r="D37622" s="67"/>
      <c r="E37622"/>
      <c r="F37622"/>
      <c r="G37622"/>
      <c r="H37622" s="67"/>
      <c r="I37622"/>
      <c r="J37622"/>
      <c r="K37622"/>
      <c r="L37622"/>
      <c r="M37622"/>
      <c r="N37622"/>
      <c r="O37622"/>
    </row>
    <row r="37623" spans="1:15">
      <c r="A37623"/>
      <c r="B37623"/>
      <c r="C37623"/>
      <c r="D37623" s="67"/>
      <c r="E37623"/>
      <c r="F37623"/>
      <c r="G37623"/>
      <c r="H37623" s="67"/>
      <c r="I37623"/>
      <c r="J37623"/>
      <c r="K37623"/>
      <c r="L37623"/>
      <c r="M37623"/>
      <c r="N37623"/>
      <c r="O37623"/>
    </row>
    <row r="37624" spans="1:15">
      <c r="A37624"/>
      <c r="B37624"/>
      <c r="C37624"/>
      <c r="D37624" s="67"/>
      <c r="E37624"/>
      <c r="F37624"/>
      <c r="G37624"/>
      <c r="H37624" s="67"/>
      <c r="I37624"/>
      <c r="J37624"/>
      <c r="K37624"/>
      <c r="L37624"/>
      <c r="M37624"/>
      <c r="N37624"/>
      <c r="O37624"/>
    </row>
    <row r="37625" spans="1:15">
      <c r="A37625"/>
      <c r="B37625"/>
      <c r="C37625"/>
      <c r="D37625" s="67"/>
      <c r="E37625"/>
      <c r="F37625"/>
      <c r="G37625"/>
      <c r="H37625" s="67"/>
      <c r="I37625"/>
      <c r="J37625"/>
      <c r="K37625"/>
      <c r="L37625"/>
      <c r="M37625"/>
      <c r="N37625"/>
      <c r="O37625"/>
    </row>
    <row r="37626" spans="1:15">
      <c r="A37626"/>
      <c r="B37626"/>
      <c r="C37626"/>
      <c r="D37626" s="67"/>
      <c r="E37626"/>
      <c r="F37626"/>
      <c r="G37626"/>
      <c r="H37626" s="67"/>
      <c r="I37626"/>
      <c r="J37626"/>
      <c r="K37626"/>
      <c r="L37626"/>
      <c r="M37626"/>
      <c r="N37626"/>
      <c r="O37626"/>
    </row>
    <row r="37627" spans="1:15">
      <c r="A37627"/>
      <c r="B37627"/>
      <c r="C37627"/>
      <c r="D37627" s="67"/>
      <c r="E37627"/>
      <c r="F37627"/>
      <c r="G37627"/>
      <c r="H37627" s="67"/>
      <c r="I37627"/>
      <c r="J37627"/>
      <c r="K37627"/>
      <c r="L37627"/>
      <c r="M37627"/>
      <c r="N37627"/>
      <c r="O37627"/>
    </row>
    <row r="37628" spans="1:15">
      <c r="A37628"/>
      <c r="B37628"/>
      <c r="C37628"/>
      <c r="D37628" s="67"/>
      <c r="E37628"/>
      <c r="F37628"/>
      <c r="G37628"/>
      <c r="H37628" s="67"/>
      <c r="I37628"/>
      <c r="J37628"/>
      <c r="K37628"/>
      <c r="L37628"/>
      <c r="M37628"/>
      <c r="N37628"/>
      <c r="O37628"/>
    </row>
    <row r="37629" spans="1:15">
      <c r="A37629"/>
      <c r="B37629"/>
      <c r="C37629"/>
      <c r="D37629" s="67"/>
      <c r="E37629"/>
      <c r="F37629"/>
      <c r="G37629"/>
      <c r="H37629" s="67"/>
      <c r="I37629"/>
      <c r="J37629"/>
      <c r="K37629"/>
      <c r="L37629"/>
      <c r="M37629"/>
      <c r="N37629"/>
      <c r="O37629"/>
    </row>
    <row r="37630" spans="1:15">
      <c r="A37630"/>
      <c r="B37630"/>
      <c r="C37630"/>
      <c r="D37630" s="67"/>
      <c r="E37630"/>
      <c r="F37630"/>
      <c r="G37630"/>
      <c r="H37630" s="67"/>
      <c r="I37630"/>
      <c r="J37630"/>
      <c r="K37630"/>
      <c r="L37630"/>
      <c r="M37630"/>
      <c r="N37630"/>
      <c r="O37630"/>
    </row>
    <row r="37631" spans="1:15">
      <c r="A37631"/>
      <c r="B37631"/>
      <c r="C37631"/>
      <c r="D37631" s="67"/>
      <c r="E37631"/>
      <c r="F37631"/>
      <c r="G37631"/>
      <c r="H37631" s="67"/>
      <c r="I37631"/>
      <c r="J37631"/>
      <c r="K37631"/>
      <c r="L37631"/>
      <c r="M37631"/>
      <c r="N37631"/>
      <c r="O37631"/>
    </row>
    <row r="37632" spans="1:15">
      <c r="A37632"/>
      <c r="B37632"/>
      <c r="C37632"/>
      <c r="D37632" s="67"/>
      <c r="E37632"/>
      <c r="F37632"/>
      <c r="G37632"/>
      <c r="H37632" s="67"/>
      <c r="I37632"/>
      <c r="J37632"/>
      <c r="K37632"/>
      <c r="L37632"/>
      <c r="M37632"/>
      <c r="N37632"/>
      <c r="O37632"/>
    </row>
    <row r="37633" spans="1:15">
      <c r="A37633"/>
      <c r="B37633"/>
      <c r="C37633"/>
      <c r="D37633" s="67"/>
      <c r="E37633"/>
      <c r="F37633"/>
      <c r="G37633"/>
      <c r="H37633" s="67"/>
      <c r="I37633"/>
      <c r="J37633"/>
      <c r="K37633"/>
      <c r="L37633"/>
      <c r="M37633"/>
      <c r="N37633"/>
      <c r="O37633"/>
    </row>
    <row r="37634" spans="1:15">
      <c r="A37634"/>
      <c r="B37634"/>
      <c r="C37634"/>
      <c r="D37634" s="67"/>
      <c r="E37634"/>
      <c r="F37634"/>
      <c r="G37634"/>
      <c r="H37634" s="67"/>
      <c r="I37634"/>
      <c r="J37634"/>
      <c r="K37634"/>
      <c r="L37634"/>
      <c r="M37634"/>
      <c r="N37634"/>
      <c r="O37634"/>
    </row>
    <row r="37635" spans="1:15">
      <c r="A37635"/>
      <c r="B37635"/>
      <c r="C37635"/>
      <c r="D37635" s="67"/>
      <c r="E37635"/>
      <c r="F37635"/>
      <c r="G37635"/>
      <c r="H37635" s="67"/>
      <c r="I37635"/>
      <c r="J37635"/>
      <c r="K37635"/>
      <c r="L37635"/>
      <c r="M37635"/>
      <c r="N37635"/>
      <c r="O37635"/>
    </row>
    <row r="37636" spans="1:15">
      <c r="A37636"/>
      <c r="B37636"/>
      <c r="C37636"/>
      <c r="D37636" s="67"/>
      <c r="E37636"/>
      <c r="F37636"/>
      <c r="G37636"/>
      <c r="H37636" s="67"/>
      <c r="I37636"/>
      <c r="J37636"/>
      <c r="K37636"/>
      <c r="L37636"/>
      <c r="M37636"/>
      <c r="N37636"/>
      <c r="O37636"/>
    </row>
    <row r="37637" spans="1:15">
      <c r="A37637"/>
      <c r="B37637"/>
      <c r="C37637"/>
      <c r="D37637" s="67"/>
      <c r="E37637"/>
      <c r="F37637"/>
      <c r="G37637"/>
      <c r="H37637" s="67"/>
      <c r="I37637"/>
      <c r="J37637"/>
      <c r="K37637"/>
      <c r="L37637"/>
      <c r="M37637"/>
      <c r="N37637"/>
      <c r="O37637"/>
    </row>
    <row r="37638" spans="1:15">
      <c r="A37638"/>
      <c r="B37638"/>
      <c r="C37638"/>
      <c r="D37638" s="67"/>
      <c r="E37638"/>
      <c r="F37638"/>
      <c r="G37638"/>
      <c r="H37638" s="67"/>
      <c r="I37638"/>
      <c r="J37638"/>
      <c r="K37638"/>
      <c r="L37638"/>
      <c r="M37638"/>
      <c r="N37638"/>
      <c r="O37638"/>
    </row>
    <row r="37639" spans="1:15">
      <c r="A37639"/>
      <c r="B37639"/>
      <c r="C37639"/>
      <c r="D37639" s="67"/>
      <c r="E37639"/>
      <c r="F37639"/>
      <c r="G37639"/>
      <c r="H37639" s="67"/>
      <c r="I37639"/>
      <c r="J37639"/>
      <c r="K37639"/>
      <c r="L37639"/>
      <c r="M37639"/>
      <c r="N37639"/>
      <c r="O37639"/>
    </row>
    <row r="37640" spans="1:15">
      <c r="A37640"/>
      <c r="B37640"/>
      <c r="C37640"/>
      <c r="D37640" s="67"/>
      <c r="E37640"/>
      <c r="F37640"/>
      <c r="G37640"/>
      <c r="H37640" s="67"/>
      <c r="I37640"/>
      <c r="J37640"/>
      <c r="K37640"/>
      <c r="L37640"/>
      <c r="M37640"/>
      <c r="N37640"/>
      <c r="O37640"/>
    </row>
    <row r="37641" spans="1:15">
      <c r="A37641"/>
      <c r="B37641"/>
      <c r="C37641"/>
      <c r="D37641" s="67"/>
      <c r="E37641"/>
      <c r="F37641"/>
      <c r="G37641"/>
      <c r="H37641" s="67"/>
      <c r="I37641"/>
      <c r="J37641"/>
      <c r="K37641"/>
      <c r="L37641"/>
      <c r="M37641"/>
      <c r="N37641"/>
      <c r="O37641"/>
    </row>
    <row r="37642" spans="1:15">
      <c r="A37642"/>
      <c r="B37642"/>
      <c r="C37642"/>
      <c r="D37642" s="67"/>
      <c r="E37642"/>
      <c r="F37642"/>
      <c r="G37642"/>
      <c r="H37642" s="67"/>
      <c r="I37642"/>
      <c r="J37642"/>
      <c r="K37642"/>
      <c r="L37642"/>
      <c r="M37642"/>
      <c r="N37642"/>
      <c r="O37642"/>
    </row>
    <row r="37643" spans="1:15">
      <c r="A37643"/>
      <c r="B37643"/>
      <c r="C37643"/>
      <c r="D37643" s="67"/>
      <c r="E37643"/>
      <c r="F37643"/>
      <c r="G37643"/>
      <c r="H37643" s="67"/>
      <c r="I37643"/>
      <c r="J37643"/>
      <c r="K37643"/>
      <c r="L37643"/>
      <c r="M37643"/>
      <c r="N37643"/>
      <c r="O37643"/>
    </row>
    <row r="37644" spans="1:15">
      <c r="A37644"/>
      <c r="B37644"/>
      <c r="C37644"/>
      <c r="D37644" s="67"/>
      <c r="E37644"/>
      <c r="F37644"/>
      <c r="G37644"/>
      <c r="H37644" s="67"/>
      <c r="I37644"/>
      <c r="J37644"/>
      <c r="K37644"/>
      <c r="L37644"/>
      <c r="M37644"/>
      <c r="N37644"/>
      <c r="O37644"/>
    </row>
    <row r="37645" spans="1:15">
      <c r="A37645"/>
      <c r="B37645"/>
      <c r="C37645"/>
      <c r="D37645" s="67"/>
      <c r="E37645"/>
      <c r="F37645"/>
      <c r="G37645"/>
      <c r="H37645" s="67"/>
      <c r="I37645"/>
      <c r="J37645"/>
      <c r="K37645"/>
      <c r="L37645"/>
      <c r="M37645"/>
      <c r="N37645"/>
      <c r="O37645"/>
    </row>
    <row r="37646" spans="1:15">
      <c r="A37646"/>
      <c r="B37646"/>
      <c r="C37646"/>
      <c r="D37646" s="67"/>
      <c r="E37646"/>
      <c r="F37646"/>
      <c r="G37646"/>
      <c r="H37646" s="67"/>
      <c r="I37646"/>
      <c r="J37646"/>
      <c r="K37646"/>
      <c r="L37646"/>
      <c r="M37646"/>
      <c r="N37646"/>
      <c r="O37646"/>
    </row>
    <row r="37647" spans="1:15">
      <c r="A37647"/>
      <c r="B37647"/>
      <c r="C37647"/>
      <c r="D37647" s="67"/>
      <c r="E37647"/>
      <c r="F37647"/>
      <c r="G37647"/>
      <c r="H37647" s="67"/>
      <c r="I37647"/>
      <c r="J37647"/>
      <c r="K37647"/>
      <c r="L37647"/>
      <c r="M37647"/>
      <c r="N37647"/>
      <c r="O37647"/>
    </row>
    <row r="37648" spans="1:15">
      <c r="A37648"/>
      <c r="B37648"/>
      <c r="C37648"/>
      <c r="D37648" s="67"/>
      <c r="E37648"/>
      <c r="F37648"/>
      <c r="G37648"/>
      <c r="H37648" s="67"/>
      <c r="I37648"/>
      <c r="J37648"/>
      <c r="K37648"/>
      <c r="L37648"/>
      <c r="M37648"/>
      <c r="N37648"/>
      <c r="O37648"/>
    </row>
    <row r="37649" spans="1:15">
      <c r="A37649"/>
      <c r="B37649"/>
      <c r="C37649"/>
      <c r="D37649" s="67"/>
      <c r="E37649"/>
      <c r="F37649"/>
      <c r="G37649"/>
      <c r="H37649" s="67"/>
      <c r="I37649"/>
      <c r="J37649"/>
      <c r="K37649"/>
      <c r="L37649"/>
      <c r="M37649"/>
      <c r="N37649"/>
      <c r="O37649"/>
    </row>
    <row r="37650" spans="1:15">
      <c r="A37650"/>
      <c r="B37650"/>
      <c r="C37650"/>
      <c r="D37650" s="67"/>
      <c r="E37650"/>
      <c r="F37650"/>
      <c r="G37650"/>
      <c r="H37650" s="67"/>
      <c r="I37650"/>
      <c r="J37650"/>
      <c r="K37650"/>
      <c r="L37650"/>
      <c r="M37650"/>
      <c r="N37650"/>
      <c r="O37650"/>
    </row>
    <row r="37651" spans="1:15">
      <c r="A37651"/>
      <c r="B37651"/>
      <c r="C37651"/>
      <c r="D37651" s="67"/>
      <c r="E37651"/>
      <c r="F37651"/>
      <c r="G37651"/>
      <c r="H37651" s="67"/>
      <c r="I37651"/>
      <c r="J37651"/>
      <c r="K37651"/>
      <c r="L37651"/>
      <c r="M37651"/>
      <c r="N37651"/>
      <c r="O37651"/>
    </row>
    <row r="37652" spans="1:15">
      <c r="A37652"/>
      <c r="B37652"/>
      <c r="C37652"/>
      <c r="D37652" s="67"/>
      <c r="E37652"/>
      <c r="F37652"/>
      <c r="G37652"/>
      <c r="H37652" s="67"/>
      <c r="I37652"/>
      <c r="J37652"/>
      <c r="K37652"/>
      <c r="L37652"/>
      <c r="M37652"/>
      <c r="N37652"/>
      <c r="O37652"/>
    </row>
    <row r="37653" spans="1:15">
      <c r="A37653"/>
      <c r="B37653"/>
      <c r="C37653"/>
      <c r="D37653" s="67"/>
      <c r="E37653"/>
      <c r="F37653"/>
      <c r="G37653"/>
      <c r="H37653" s="67"/>
      <c r="I37653"/>
      <c r="J37653"/>
      <c r="K37653"/>
      <c r="L37653"/>
      <c r="M37653"/>
      <c r="N37653"/>
      <c r="O37653"/>
    </row>
    <row r="37654" spans="1:15">
      <c r="A37654"/>
      <c r="B37654"/>
      <c r="C37654"/>
      <c r="D37654" s="67"/>
      <c r="E37654"/>
      <c r="F37654"/>
      <c r="G37654"/>
      <c r="H37654" s="67"/>
      <c r="I37654"/>
      <c r="J37654"/>
      <c r="K37654"/>
      <c r="L37654"/>
      <c r="M37654"/>
      <c r="N37654"/>
      <c r="O37654"/>
    </row>
    <row r="37655" spans="1:15">
      <c r="A37655"/>
      <c r="B37655"/>
      <c r="C37655"/>
      <c r="D37655" s="67"/>
      <c r="E37655"/>
      <c r="F37655"/>
      <c r="G37655"/>
      <c r="H37655" s="67"/>
      <c r="I37655"/>
      <c r="J37655"/>
      <c r="K37655"/>
      <c r="L37655"/>
      <c r="M37655"/>
      <c r="N37655"/>
      <c r="O37655"/>
    </row>
    <row r="37656" spans="1:15">
      <c r="A37656"/>
      <c r="B37656"/>
      <c r="C37656"/>
      <c r="D37656" s="67"/>
      <c r="E37656"/>
      <c r="F37656"/>
      <c r="G37656"/>
      <c r="H37656" s="67"/>
      <c r="I37656"/>
      <c r="J37656"/>
      <c r="K37656"/>
      <c r="L37656"/>
      <c r="M37656"/>
      <c r="N37656"/>
      <c r="O37656"/>
    </row>
    <row r="37657" spans="1:15">
      <c r="A37657"/>
      <c r="B37657"/>
      <c r="C37657"/>
      <c r="D37657" s="67"/>
      <c r="E37657"/>
      <c r="F37657"/>
      <c r="G37657"/>
      <c r="H37657" s="67"/>
      <c r="I37657"/>
      <c r="J37657"/>
      <c r="K37657"/>
      <c r="L37657"/>
      <c r="M37657"/>
      <c r="N37657"/>
      <c r="O37657"/>
    </row>
    <row r="37658" spans="1:15">
      <c r="A37658"/>
      <c r="B37658"/>
      <c r="C37658"/>
      <c r="D37658" s="67"/>
      <c r="E37658"/>
      <c r="F37658"/>
      <c r="G37658"/>
      <c r="H37658" s="67"/>
      <c r="I37658"/>
      <c r="J37658"/>
      <c r="K37658"/>
      <c r="L37658"/>
      <c r="M37658"/>
      <c r="N37658"/>
      <c r="O37658"/>
    </row>
    <row r="37659" spans="1:15">
      <c r="A37659"/>
      <c r="B37659"/>
      <c r="C37659"/>
      <c r="D37659" s="67"/>
      <c r="E37659"/>
      <c r="F37659"/>
      <c r="G37659"/>
      <c r="H37659" s="67"/>
      <c r="I37659"/>
      <c r="J37659"/>
      <c r="K37659"/>
      <c r="L37659"/>
      <c r="M37659"/>
      <c r="N37659"/>
      <c r="O37659"/>
    </row>
    <row r="37660" spans="1:15">
      <c r="A37660"/>
      <c r="B37660"/>
      <c r="C37660"/>
      <c r="D37660" s="67"/>
      <c r="E37660"/>
      <c r="F37660"/>
      <c r="G37660"/>
      <c r="H37660" s="67"/>
      <c r="I37660"/>
      <c r="J37660"/>
      <c r="K37660"/>
      <c r="L37660"/>
      <c r="M37660"/>
      <c r="N37660"/>
      <c r="O37660"/>
    </row>
    <row r="37661" spans="1:15">
      <c r="A37661"/>
      <c r="B37661"/>
      <c r="C37661"/>
      <c r="D37661" s="67"/>
      <c r="E37661"/>
      <c r="F37661"/>
      <c r="G37661"/>
      <c r="H37661" s="67"/>
      <c r="I37661"/>
      <c r="J37661"/>
      <c r="K37661"/>
      <c r="L37661"/>
      <c r="M37661"/>
      <c r="N37661"/>
      <c r="O37661"/>
    </row>
    <row r="37662" spans="1:15">
      <c r="A37662"/>
      <c r="B37662"/>
      <c r="C37662"/>
      <c r="D37662" s="67"/>
      <c r="E37662"/>
      <c r="F37662"/>
      <c r="G37662"/>
      <c r="H37662" s="67"/>
      <c r="I37662"/>
      <c r="J37662"/>
      <c r="K37662"/>
      <c r="L37662"/>
      <c r="M37662"/>
      <c r="N37662"/>
      <c r="O37662"/>
    </row>
    <row r="37663" spans="1:15">
      <c r="A37663"/>
      <c r="B37663"/>
      <c r="C37663"/>
      <c r="D37663" s="67"/>
      <c r="E37663"/>
      <c r="F37663"/>
      <c r="G37663"/>
      <c r="H37663" s="67"/>
      <c r="I37663"/>
      <c r="J37663"/>
      <c r="K37663"/>
      <c r="L37663"/>
      <c r="M37663"/>
      <c r="N37663"/>
      <c r="O37663"/>
    </row>
    <row r="37664" spans="1:15">
      <c r="A37664"/>
      <c r="B37664"/>
      <c r="C37664"/>
      <c r="D37664" s="67"/>
      <c r="E37664"/>
      <c r="F37664"/>
      <c r="G37664"/>
      <c r="H37664" s="67"/>
      <c r="I37664"/>
      <c r="J37664"/>
      <c r="K37664"/>
      <c r="L37664"/>
      <c r="M37664"/>
      <c r="N37664"/>
      <c r="O37664"/>
    </row>
    <row r="37665" spans="1:15">
      <c r="A37665"/>
      <c r="B37665"/>
      <c r="C37665"/>
      <c r="D37665" s="67"/>
      <c r="E37665"/>
      <c r="F37665"/>
      <c r="G37665"/>
      <c r="H37665" s="67"/>
      <c r="I37665"/>
      <c r="J37665"/>
      <c r="K37665"/>
      <c r="L37665"/>
      <c r="M37665"/>
      <c r="N37665"/>
      <c r="O37665"/>
    </row>
    <row r="37666" spans="1:15">
      <c r="A37666"/>
      <c r="B37666"/>
      <c r="C37666"/>
      <c r="D37666" s="67"/>
      <c r="E37666"/>
      <c r="F37666"/>
      <c r="G37666"/>
      <c r="H37666" s="67"/>
      <c r="I37666"/>
      <c r="J37666"/>
      <c r="K37666"/>
      <c r="L37666"/>
      <c r="M37666"/>
      <c r="N37666"/>
      <c r="O37666"/>
    </row>
    <row r="37667" spans="1:15">
      <c r="A37667"/>
      <c r="B37667"/>
      <c r="C37667"/>
      <c r="D37667" s="67"/>
      <c r="E37667"/>
      <c r="F37667"/>
      <c r="G37667"/>
      <c r="H37667" s="67"/>
      <c r="I37667"/>
      <c r="J37667"/>
      <c r="K37667"/>
      <c r="L37667"/>
      <c r="M37667"/>
      <c r="N37667"/>
      <c r="O37667"/>
    </row>
    <row r="37668" spans="1:15">
      <c r="A37668"/>
      <c r="B37668"/>
      <c r="C37668"/>
      <c r="D37668" s="67"/>
      <c r="E37668"/>
      <c r="F37668"/>
      <c r="G37668"/>
      <c r="H37668" s="67"/>
      <c r="I37668"/>
      <c r="J37668"/>
      <c r="K37668"/>
      <c r="L37668"/>
      <c r="M37668"/>
      <c r="N37668"/>
      <c r="O37668"/>
    </row>
    <row r="37669" spans="1:15">
      <c r="A37669"/>
      <c r="B37669"/>
      <c r="C37669"/>
      <c r="D37669" s="67"/>
      <c r="E37669"/>
      <c r="F37669"/>
      <c r="G37669"/>
      <c r="H37669" s="67"/>
      <c r="I37669"/>
      <c r="J37669"/>
      <c r="K37669"/>
      <c r="L37669"/>
      <c r="M37669"/>
      <c r="N37669"/>
      <c r="O37669"/>
    </row>
    <row r="37670" spans="1:15">
      <c r="A37670"/>
      <c r="B37670"/>
      <c r="C37670"/>
      <c r="D37670" s="67"/>
      <c r="E37670"/>
      <c r="F37670"/>
      <c r="G37670"/>
      <c r="H37670" s="67"/>
      <c r="I37670"/>
      <c r="J37670"/>
      <c r="K37670"/>
      <c r="L37670"/>
      <c r="M37670"/>
      <c r="N37670"/>
      <c r="O37670"/>
    </row>
    <row r="37671" spans="1:15">
      <c r="A37671"/>
      <c r="B37671"/>
      <c r="C37671"/>
      <c r="D37671" s="67"/>
      <c r="E37671"/>
      <c r="F37671"/>
      <c r="G37671"/>
      <c r="H37671" s="67"/>
      <c r="I37671"/>
      <c r="J37671"/>
      <c r="K37671"/>
      <c r="L37671"/>
      <c r="M37671"/>
      <c r="N37671"/>
      <c r="O37671"/>
    </row>
    <row r="37672" spans="1:15">
      <c r="A37672"/>
      <c r="B37672"/>
      <c r="C37672"/>
      <c r="D37672" s="67"/>
      <c r="E37672"/>
      <c r="F37672"/>
      <c r="G37672"/>
      <c r="H37672" s="67"/>
      <c r="I37672"/>
      <c r="J37672"/>
      <c r="K37672"/>
      <c r="L37672"/>
      <c r="M37672"/>
      <c r="N37672"/>
      <c r="O37672"/>
    </row>
    <row r="37673" spans="1:15">
      <c r="A37673"/>
      <c r="B37673"/>
      <c r="C37673"/>
      <c r="D37673" s="67"/>
      <c r="E37673"/>
      <c r="F37673"/>
      <c r="G37673"/>
      <c r="H37673" s="67"/>
      <c r="I37673"/>
      <c r="J37673"/>
      <c r="K37673"/>
      <c r="L37673"/>
      <c r="M37673"/>
      <c r="N37673"/>
      <c r="O37673"/>
    </row>
    <row r="37674" spans="1:15">
      <c r="A37674"/>
      <c r="B37674"/>
      <c r="C37674"/>
      <c r="D37674" s="67"/>
      <c r="E37674"/>
      <c r="F37674"/>
      <c r="G37674"/>
      <c r="H37674" s="67"/>
      <c r="I37674"/>
      <c r="J37674"/>
      <c r="K37674"/>
      <c r="L37674"/>
      <c r="M37674"/>
      <c r="N37674"/>
      <c r="O37674"/>
    </row>
    <row r="37675" spans="1:15">
      <c r="A37675"/>
      <c r="B37675"/>
      <c r="C37675"/>
      <c r="D37675" s="67"/>
      <c r="E37675"/>
      <c r="F37675"/>
      <c r="G37675"/>
      <c r="H37675" s="67"/>
      <c r="I37675"/>
      <c r="J37675"/>
      <c r="K37675"/>
      <c r="L37675"/>
      <c r="M37675"/>
      <c r="N37675"/>
      <c r="O37675"/>
    </row>
    <row r="37676" spans="1:15">
      <c r="A37676"/>
      <c r="B37676"/>
      <c r="C37676"/>
      <c r="D37676" s="67"/>
      <c r="E37676"/>
      <c r="F37676"/>
      <c r="G37676"/>
      <c r="H37676" s="67"/>
      <c r="I37676"/>
      <c r="J37676"/>
      <c r="K37676"/>
      <c r="L37676"/>
      <c r="M37676"/>
      <c r="N37676"/>
      <c r="O37676"/>
    </row>
    <row r="37677" spans="1:15">
      <c r="A37677"/>
      <c r="B37677"/>
      <c r="C37677"/>
      <c r="D37677" s="67"/>
      <c r="E37677"/>
      <c r="F37677"/>
      <c r="G37677"/>
      <c r="H37677" s="67"/>
      <c r="I37677"/>
      <c r="J37677"/>
      <c r="K37677"/>
      <c r="L37677"/>
      <c r="M37677"/>
      <c r="N37677"/>
      <c r="O37677"/>
    </row>
    <row r="37678" spans="1:15">
      <c r="A37678"/>
      <c r="B37678"/>
      <c r="C37678"/>
      <c r="D37678" s="67"/>
      <c r="E37678"/>
      <c r="F37678"/>
      <c r="G37678"/>
      <c r="H37678" s="67"/>
      <c r="I37678"/>
      <c r="J37678"/>
      <c r="K37678"/>
      <c r="L37678"/>
      <c r="M37678"/>
      <c r="N37678"/>
      <c r="O37678"/>
    </row>
    <row r="37679" spans="1:15">
      <c r="A37679"/>
      <c r="B37679"/>
      <c r="C37679"/>
      <c r="D37679" s="67"/>
      <c r="E37679"/>
      <c r="F37679"/>
      <c r="G37679"/>
      <c r="H37679" s="67"/>
      <c r="I37679"/>
      <c r="J37679"/>
      <c r="K37679"/>
      <c r="L37679"/>
      <c r="M37679"/>
      <c r="N37679"/>
      <c r="O37679"/>
    </row>
    <row r="37680" spans="1:15">
      <c r="A37680"/>
      <c r="B37680"/>
      <c r="C37680"/>
      <c r="D37680" s="67"/>
      <c r="E37680"/>
      <c r="F37680"/>
      <c r="G37680"/>
      <c r="H37680" s="67"/>
      <c r="I37680"/>
      <c r="J37680"/>
      <c r="K37680"/>
      <c r="L37680"/>
      <c r="M37680"/>
      <c r="N37680"/>
      <c r="O37680"/>
    </row>
    <row r="37681" spans="1:15">
      <c r="A37681"/>
      <c r="B37681"/>
      <c r="C37681"/>
      <c r="D37681" s="67"/>
      <c r="E37681"/>
      <c r="F37681"/>
      <c r="G37681"/>
      <c r="H37681" s="67"/>
      <c r="I37681"/>
      <c r="J37681"/>
      <c r="K37681"/>
      <c r="L37681"/>
      <c r="M37681"/>
      <c r="N37681"/>
      <c r="O37681"/>
    </row>
    <row r="37682" spans="1:15">
      <c r="A37682"/>
      <c r="B37682"/>
      <c r="C37682"/>
      <c r="D37682" s="67"/>
      <c r="E37682"/>
      <c r="F37682"/>
      <c r="G37682"/>
      <c r="H37682" s="67"/>
      <c r="I37682"/>
      <c r="J37682"/>
      <c r="K37682"/>
      <c r="L37682"/>
      <c r="M37682"/>
      <c r="N37682"/>
      <c r="O37682"/>
    </row>
    <row r="37683" spans="1:15">
      <c r="A37683"/>
      <c r="B37683"/>
      <c r="C37683"/>
      <c r="D37683" s="67"/>
      <c r="E37683"/>
      <c r="F37683"/>
      <c r="G37683"/>
      <c r="H37683" s="67"/>
      <c r="I37683"/>
      <c r="J37683"/>
      <c r="K37683"/>
      <c r="L37683"/>
      <c r="M37683"/>
      <c r="N37683"/>
      <c r="O37683"/>
    </row>
    <row r="37684" spans="1:15">
      <c r="A37684"/>
      <c r="B37684"/>
      <c r="C37684"/>
      <c r="D37684" s="67"/>
      <c r="E37684"/>
      <c r="F37684"/>
      <c r="G37684"/>
      <c r="H37684" s="67"/>
      <c r="I37684"/>
      <c r="J37684"/>
      <c r="K37684"/>
      <c r="L37684"/>
      <c r="M37684"/>
      <c r="N37684"/>
      <c r="O37684"/>
    </row>
    <row r="37685" spans="1:15">
      <c r="A37685"/>
      <c r="B37685"/>
      <c r="C37685"/>
      <c r="D37685" s="67"/>
      <c r="E37685"/>
      <c r="F37685"/>
      <c r="G37685"/>
      <c r="H37685" s="67"/>
      <c r="I37685"/>
      <c r="J37685"/>
      <c r="K37685"/>
      <c r="L37685"/>
      <c r="M37685"/>
      <c r="N37685"/>
      <c r="O37685"/>
    </row>
    <row r="37686" spans="1:15">
      <c r="A37686"/>
      <c r="B37686"/>
      <c r="C37686"/>
      <c r="D37686" s="67"/>
      <c r="E37686"/>
      <c r="F37686"/>
      <c r="G37686"/>
      <c r="H37686" s="67"/>
      <c r="I37686"/>
      <c r="J37686"/>
      <c r="K37686"/>
      <c r="L37686"/>
      <c r="M37686"/>
      <c r="N37686"/>
      <c r="O37686"/>
    </row>
    <row r="37687" spans="1:15">
      <c r="A37687"/>
      <c r="B37687"/>
      <c r="C37687"/>
      <c r="D37687" s="67"/>
      <c r="E37687"/>
      <c r="F37687"/>
      <c r="G37687"/>
      <c r="H37687" s="67"/>
      <c r="I37687"/>
      <c r="J37687"/>
      <c r="K37687"/>
      <c r="L37687"/>
      <c r="M37687"/>
      <c r="N37687"/>
      <c r="O37687"/>
    </row>
    <row r="37688" spans="1:15">
      <c r="A37688"/>
      <c r="B37688"/>
      <c r="C37688"/>
      <c r="D37688" s="67"/>
      <c r="E37688"/>
      <c r="F37688"/>
      <c r="G37688"/>
      <c r="H37688" s="67"/>
      <c r="I37688"/>
      <c r="J37688"/>
      <c r="K37688"/>
      <c r="L37688"/>
      <c r="M37688"/>
      <c r="N37688"/>
      <c r="O37688"/>
    </row>
    <row r="37689" spans="1:15">
      <c r="A37689"/>
      <c r="B37689"/>
      <c r="C37689"/>
      <c r="D37689" s="67"/>
      <c r="E37689"/>
      <c r="F37689"/>
      <c r="G37689"/>
      <c r="H37689" s="67"/>
      <c r="I37689"/>
      <c r="J37689"/>
      <c r="K37689"/>
      <c r="L37689"/>
      <c r="M37689"/>
      <c r="N37689"/>
      <c r="O37689"/>
    </row>
    <row r="37690" spans="1:15">
      <c r="A37690"/>
      <c r="B37690"/>
      <c r="C37690"/>
      <c r="D37690" s="67"/>
      <c r="E37690"/>
      <c r="F37690"/>
      <c r="G37690"/>
      <c r="H37690" s="67"/>
      <c r="I37690"/>
      <c r="J37690"/>
      <c r="K37690"/>
      <c r="L37690"/>
      <c r="M37690"/>
      <c r="N37690"/>
      <c r="O37690"/>
    </row>
    <row r="37691" spans="1:15">
      <c r="A37691"/>
      <c r="B37691"/>
      <c r="C37691"/>
      <c r="D37691" s="67"/>
      <c r="E37691"/>
      <c r="F37691"/>
      <c r="G37691"/>
      <c r="H37691" s="67"/>
      <c r="I37691"/>
      <c r="J37691"/>
      <c r="K37691"/>
      <c r="L37691"/>
      <c r="M37691"/>
      <c r="N37691"/>
      <c r="O37691"/>
    </row>
    <row r="37692" spans="1:15">
      <c r="A37692"/>
      <c r="B37692"/>
      <c r="C37692"/>
      <c r="D37692" s="67"/>
      <c r="E37692"/>
      <c r="F37692"/>
      <c r="G37692"/>
      <c r="H37692" s="67"/>
      <c r="I37692"/>
      <c r="J37692"/>
      <c r="K37692"/>
      <c r="L37692"/>
      <c r="M37692"/>
      <c r="N37692"/>
      <c r="O37692"/>
    </row>
    <row r="37693" spans="1:15">
      <c r="A37693"/>
      <c r="B37693"/>
      <c r="C37693"/>
      <c r="D37693" s="67"/>
      <c r="E37693"/>
      <c r="F37693"/>
      <c r="G37693"/>
      <c r="H37693" s="67"/>
      <c r="I37693"/>
      <c r="J37693"/>
      <c r="K37693"/>
      <c r="L37693"/>
      <c r="M37693"/>
      <c r="N37693"/>
      <c r="O37693"/>
    </row>
    <row r="37694" spans="1:15">
      <c r="A37694"/>
      <c r="B37694"/>
      <c r="C37694"/>
      <c r="D37694" s="67"/>
      <c r="E37694"/>
      <c r="F37694"/>
      <c r="G37694"/>
      <c r="H37694" s="67"/>
      <c r="I37694"/>
      <c r="J37694"/>
      <c r="K37694"/>
      <c r="L37694"/>
      <c r="M37694"/>
      <c r="N37694"/>
      <c r="O37694"/>
    </row>
    <row r="37695" spans="1:15">
      <c r="A37695"/>
      <c r="B37695"/>
      <c r="C37695"/>
      <c r="D37695" s="67"/>
      <c r="E37695"/>
      <c r="F37695"/>
      <c r="G37695"/>
      <c r="H37695" s="67"/>
      <c r="I37695"/>
      <c r="J37695"/>
      <c r="K37695"/>
      <c r="L37695"/>
      <c r="M37695"/>
      <c r="N37695"/>
      <c r="O37695"/>
    </row>
    <row r="37696" spans="1:15">
      <c r="A37696"/>
      <c r="B37696"/>
      <c r="C37696"/>
      <c r="D37696" s="67"/>
      <c r="E37696"/>
      <c r="F37696"/>
      <c r="G37696"/>
      <c r="H37696" s="67"/>
      <c r="I37696"/>
      <c r="J37696"/>
      <c r="K37696"/>
      <c r="L37696"/>
      <c r="M37696"/>
      <c r="N37696"/>
      <c r="O37696"/>
    </row>
    <row r="37697" spans="1:15">
      <c r="A37697"/>
      <c r="B37697"/>
      <c r="C37697"/>
      <c r="D37697" s="67"/>
      <c r="E37697"/>
      <c r="F37697"/>
      <c r="G37697"/>
      <c r="H37697" s="67"/>
      <c r="I37697"/>
      <c r="J37697"/>
      <c r="K37697"/>
      <c r="L37697"/>
      <c r="M37697"/>
      <c r="N37697"/>
      <c r="O37697"/>
    </row>
    <row r="37698" spans="1:15">
      <c r="A37698"/>
      <c r="B37698"/>
      <c r="C37698"/>
      <c r="D37698" s="67"/>
      <c r="E37698"/>
      <c r="F37698"/>
      <c r="G37698"/>
      <c r="H37698" s="67"/>
      <c r="I37698"/>
      <c r="J37698"/>
      <c r="K37698"/>
      <c r="L37698"/>
      <c r="M37698"/>
      <c r="N37698"/>
      <c r="O37698"/>
    </row>
    <row r="37699" spans="1:15">
      <c r="A37699"/>
      <c r="B37699"/>
      <c r="C37699"/>
      <c r="D37699" s="67"/>
      <c r="E37699"/>
      <c r="F37699"/>
      <c r="G37699"/>
      <c r="H37699" s="67"/>
      <c r="I37699"/>
      <c r="J37699"/>
      <c r="K37699"/>
      <c r="L37699"/>
      <c r="M37699"/>
      <c r="N37699"/>
      <c r="O37699"/>
    </row>
    <row r="37700" spans="1:15">
      <c r="A37700"/>
      <c r="B37700"/>
      <c r="C37700"/>
      <c r="D37700" s="67"/>
      <c r="E37700"/>
      <c r="F37700"/>
      <c r="G37700"/>
      <c r="H37700" s="67"/>
      <c r="I37700"/>
      <c r="J37700"/>
      <c r="K37700"/>
      <c r="L37700"/>
      <c r="M37700"/>
      <c r="N37700"/>
      <c r="O37700"/>
    </row>
    <row r="37701" spans="1:15">
      <c r="A37701"/>
      <c r="B37701"/>
      <c r="C37701"/>
      <c r="D37701" s="67"/>
      <c r="E37701"/>
      <c r="F37701"/>
      <c r="G37701"/>
      <c r="H37701" s="67"/>
      <c r="I37701"/>
      <c r="J37701"/>
      <c r="K37701"/>
      <c r="L37701"/>
      <c r="M37701"/>
      <c r="N37701"/>
      <c r="O37701"/>
    </row>
    <row r="37702" spans="1:15">
      <c r="A37702"/>
      <c r="B37702"/>
      <c r="C37702"/>
      <c r="D37702" s="67"/>
      <c r="E37702"/>
      <c r="F37702"/>
      <c r="G37702"/>
      <c r="H37702" s="67"/>
      <c r="I37702"/>
      <c r="J37702"/>
      <c r="K37702"/>
      <c r="L37702"/>
      <c r="M37702"/>
      <c r="N37702"/>
      <c r="O37702"/>
    </row>
    <row r="37703" spans="1:15">
      <c r="A37703"/>
      <c r="B37703"/>
      <c r="C37703"/>
      <c r="D37703" s="67"/>
      <c r="E37703"/>
      <c r="F37703"/>
      <c r="G37703"/>
      <c r="H37703" s="67"/>
      <c r="I37703"/>
      <c r="J37703"/>
      <c r="K37703"/>
      <c r="L37703"/>
      <c r="M37703"/>
      <c r="N37703"/>
      <c r="O37703"/>
    </row>
    <row r="37704" spans="1:15">
      <c r="A37704"/>
      <c r="B37704"/>
      <c r="C37704"/>
      <c r="D37704" s="67"/>
      <c r="E37704"/>
      <c r="F37704"/>
      <c r="G37704"/>
      <c r="H37704" s="67"/>
      <c r="I37704"/>
      <c r="J37704"/>
      <c r="K37704"/>
      <c r="L37704"/>
      <c r="M37704"/>
      <c r="N37704"/>
      <c r="O37704"/>
    </row>
    <row r="37705" spans="1:15">
      <c r="A37705"/>
      <c r="B37705"/>
      <c r="C37705"/>
      <c r="D37705" s="67"/>
      <c r="E37705"/>
      <c r="F37705"/>
      <c r="G37705"/>
      <c r="H37705" s="67"/>
      <c r="I37705"/>
      <c r="J37705"/>
      <c r="K37705"/>
      <c r="L37705"/>
      <c r="M37705"/>
      <c r="N37705"/>
      <c r="O37705"/>
    </row>
    <row r="37706" spans="1:15">
      <c r="A37706"/>
      <c r="B37706"/>
      <c r="C37706"/>
      <c r="D37706" s="67"/>
      <c r="E37706"/>
      <c r="F37706"/>
      <c r="G37706"/>
      <c r="H37706" s="67"/>
      <c r="I37706"/>
      <c r="J37706"/>
      <c r="K37706"/>
      <c r="L37706"/>
      <c r="M37706"/>
      <c r="N37706"/>
      <c r="O37706"/>
    </row>
    <row r="37707" spans="1:15">
      <c r="A37707"/>
      <c r="B37707"/>
      <c r="C37707"/>
      <c r="D37707" s="67"/>
      <c r="E37707"/>
      <c r="F37707"/>
      <c r="G37707"/>
      <c r="H37707" s="67"/>
      <c r="I37707"/>
      <c r="J37707"/>
      <c r="K37707"/>
      <c r="L37707"/>
      <c r="M37707"/>
      <c r="N37707"/>
      <c r="O37707"/>
    </row>
    <row r="37708" spans="1:15">
      <c r="A37708"/>
      <c r="B37708"/>
      <c r="C37708"/>
      <c r="D37708" s="67"/>
      <c r="E37708"/>
      <c r="F37708"/>
      <c r="G37708"/>
      <c r="H37708" s="67"/>
      <c r="I37708"/>
      <c r="J37708"/>
      <c r="K37708"/>
      <c r="L37708"/>
      <c r="M37708"/>
      <c r="N37708"/>
      <c r="O37708"/>
    </row>
    <row r="37709" spans="1:15">
      <c r="A37709"/>
      <c r="B37709"/>
      <c r="C37709"/>
      <c r="D37709" s="67"/>
      <c r="E37709"/>
      <c r="F37709"/>
      <c r="G37709"/>
      <c r="H37709" s="67"/>
      <c r="I37709"/>
      <c r="J37709"/>
      <c r="K37709"/>
      <c r="L37709"/>
      <c r="M37709"/>
      <c r="N37709"/>
      <c r="O37709"/>
    </row>
    <row r="37710" spans="1:15">
      <c r="A37710"/>
      <c r="B37710"/>
      <c r="C37710"/>
      <c r="D37710" s="67"/>
      <c r="E37710"/>
      <c r="F37710"/>
      <c r="G37710"/>
      <c r="H37710" s="67"/>
      <c r="I37710"/>
      <c r="J37710"/>
      <c r="K37710"/>
      <c r="L37710"/>
      <c r="M37710"/>
      <c r="N37710"/>
      <c r="O37710"/>
    </row>
    <row r="37711" spans="1:15">
      <c r="A37711"/>
      <c r="B37711"/>
      <c r="C37711"/>
      <c r="D37711" s="67"/>
      <c r="E37711"/>
      <c r="F37711"/>
      <c r="G37711"/>
      <c r="H37711" s="67"/>
      <c r="I37711"/>
      <c r="J37711"/>
      <c r="K37711"/>
      <c r="L37711"/>
      <c r="M37711"/>
      <c r="N37711"/>
      <c r="O37711"/>
    </row>
    <row r="37712" spans="1:15">
      <c r="A37712"/>
      <c r="B37712"/>
      <c r="C37712"/>
      <c r="D37712" s="67"/>
      <c r="E37712"/>
      <c r="F37712"/>
      <c r="G37712"/>
      <c r="H37712" s="67"/>
      <c r="I37712"/>
      <c r="J37712"/>
      <c r="K37712"/>
      <c r="L37712"/>
      <c r="M37712"/>
      <c r="N37712"/>
      <c r="O37712"/>
    </row>
    <row r="37713" spans="1:15">
      <c r="A37713"/>
      <c r="B37713"/>
      <c r="C37713"/>
      <c r="D37713" s="67"/>
      <c r="E37713"/>
      <c r="F37713"/>
      <c r="G37713"/>
      <c r="H37713" s="67"/>
      <c r="I37713"/>
      <c r="J37713"/>
      <c r="K37713"/>
      <c r="L37713"/>
      <c r="M37713"/>
      <c r="N37713"/>
      <c r="O37713"/>
    </row>
    <row r="37714" spans="1:15">
      <c r="A37714"/>
      <c r="B37714"/>
      <c r="C37714"/>
      <c r="D37714" s="67"/>
      <c r="E37714"/>
      <c r="F37714"/>
      <c r="G37714"/>
      <c r="H37714" s="67"/>
      <c r="I37714"/>
      <c r="J37714"/>
      <c r="K37714"/>
      <c r="L37714"/>
      <c r="M37714"/>
      <c r="N37714"/>
      <c r="O37714"/>
    </row>
    <row r="37715" spans="1:15">
      <c r="A37715"/>
      <c r="B37715"/>
      <c r="C37715"/>
      <c r="D37715" s="67"/>
      <c r="E37715"/>
      <c r="F37715"/>
      <c r="G37715"/>
      <c r="H37715" s="67"/>
      <c r="I37715"/>
      <c r="J37715"/>
      <c r="K37715"/>
      <c r="L37715"/>
      <c r="M37715"/>
      <c r="N37715"/>
      <c r="O37715"/>
    </row>
    <row r="37716" spans="1:15">
      <c r="A37716"/>
      <c r="B37716"/>
      <c r="C37716"/>
      <c r="D37716" s="67"/>
      <c r="E37716"/>
      <c r="F37716"/>
      <c r="G37716"/>
      <c r="H37716" s="67"/>
      <c r="I37716"/>
      <c r="J37716"/>
      <c r="K37716"/>
      <c r="L37716"/>
      <c r="M37716"/>
      <c r="N37716"/>
      <c r="O37716"/>
    </row>
    <row r="37717" spans="1:15">
      <c r="A37717"/>
      <c r="B37717"/>
      <c r="C37717"/>
      <c r="D37717" s="67"/>
      <c r="E37717"/>
      <c r="F37717"/>
      <c r="G37717"/>
      <c r="H37717" s="67"/>
      <c r="I37717"/>
      <c r="J37717"/>
      <c r="K37717"/>
      <c r="L37717"/>
      <c r="M37717"/>
      <c r="N37717"/>
      <c r="O37717"/>
    </row>
    <row r="37718" spans="1:15">
      <c r="A37718"/>
      <c r="B37718"/>
      <c r="C37718"/>
      <c r="D37718" s="67"/>
      <c r="E37718"/>
      <c r="F37718"/>
      <c r="G37718"/>
      <c r="H37718" s="67"/>
      <c r="I37718"/>
      <c r="J37718"/>
      <c r="K37718"/>
      <c r="L37718"/>
      <c r="M37718"/>
      <c r="N37718"/>
      <c r="O37718"/>
    </row>
    <row r="37719" spans="1:15">
      <c r="A37719"/>
      <c r="B37719"/>
      <c r="C37719"/>
      <c r="D37719" s="67"/>
      <c r="E37719"/>
      <c r="F37719"/>
      <c r="G37719"/>
      <c r="H37719" s="67"/>
      <c r="I37719"/>
      <c r="J37719"/>
      <c r="K37719"/>
      <c r="L37719"/>
      <c r="M37719"/>
      <c r="N37719"/>
      <c r="O37719"/>
    </row>
    <row r="37720" spans="1:15">
      <c r="A37720"/>
      <c r="B37720"/>
      <c r="C37720"/>
      <c r="D37720" s="67"/>
      <c r="E37720"/>
      <c r="F37720"/>
      <c r="G37720"/>
      <c r="H37720" s="67"/>
      <c r="I37720"/>
      <c r="J37720"/>
      <c r="K37720"/>
      <c r="L37720"/>
      <c r="M37720"/>
      <c r="N37720"/>
      <c r="O37720"/>
    </row>
    <row r="37721" spans="1:15">
      <c r="A37721"/>
      <c r="B37721"/>
      <c r="C37721"/>
      <c r="D37721" s="67"/>
      <c r="E37721"/>
      <c r="F37721"/>
      <c r="G37721"/>
      <c r="H37721" s="67"/>
      <c r="I37721"/>
      <c r="J37721"/>
      <c r="K37721"/>
      <c r="L37721"/>
      <c r="M37721"/>
      <c r="N37721"/>
      <c r="O37721"/>
    </row>
    <row r="37722" spans="1:15">
      <c r="A37722"/>
      <c r="B37722"/>
      <c r="C37722"/>
      <c r="D37722" s="67"/>
      <c r="E37722"/>
      <c r="F37722"/>
      <c r="G37722"/>
      <c r="H37722" s="67"/>
      <c r="I37722"/>
      <c r="J37722"/>
      <c r="K37722"/>
      <c r="L37722"/>
      <c r="M37722"/>
      <c r="N37722"/>
      <c r="O37722"/>
    </row>
    <row r="37723" spans="1:15">
      <c r="A37723"/>
      <c r="B37723"/>
      <c r="C37723"/>
      <c r="D37723" s="67"/>
      <c r="E37723"/>
      <c r="F37723"/>
      <c r="G37723"/>
      <c r="H37723" s="67"/>
      <c r="I37723"/>
      <c r="J37723"/>
      <c r="K37723"/>
      <c r="L37723"/>
      <c r="M37723"/>
      <c r="N37723"/>
      <c r="O37723"/>
    </row>
    <row r="37724" spans="1:15">
      <c r="A37724"/>
      <c r="B37724"/>
      <c r="C37724"/>
      <c r="D37724" s="67"/>
      <c r="E37724"/>
      <c r="F37724"/>
      <c r="G37724"/>
      <c r="H37724" s="67"/>
      <c r="I37724"/>
      <c r="J37724"/>
      <c r="K37724"/>
      <c r="L37724"/>
      <c r="M37724"/>
      <c r="N37724"/>
      <c r="O37724"/>
    </row>
    <row r="37725" spans="1:15">
      <c r="A37725"/>
      <c r="B37725"/>
      <c r="C37725"/>
      <c r="D37725" s="67"/>
      <c r="E37725"/>
      <c r="F37725"/>
      <c r="G37725"/>
      <c r="H37725" s="67"/>
      <c r="I37725"/>
      <c r="J37725"/>
      <c r="K37725"/>
      <c r="L37725"/>
      <c r="M37725"/>
      <c r="N37725"/>
      <c r="O37725"/>
    </row>
    <row r="37726" spans="1:15">
      <c r="A37726"/>
      <c r="B37726"/>
      <c r="C37726"/>
      <c r="D37726" s="67"/>
      <c r="E37726"/>
      <c r="F37726"/>
      <c r="G37726"/>
      <c r="H37726" s="67"/>
      <c r="I37726"/>
      <c r="J37726"/>
      <c r="K37726"/>
      <c r="L37726"/>
      <c r="M37726"/>
      <c r="N37726"/>
      <c r="O37726"/>
    </row>
    <row r="37727" spans="1:15">
      <c r="A37727"/>
      <c r="B37727"/>
      <c r="C37727"/>
      <c r="D37727" s="67"/>
      <c r="E37727"/>
      <c r="F37727"/>
      <c r="G37727"/>
      <c r="H37727" s="67"/>
      <c r="I37727"/>
      <c r="J37727"/>
      <c r="K37727"/>
      <c r="L37727"/>
      <c r="M37727"/>
      <c r="N37727"/>
      <c r="O37727"/>
    </row>
    <row r="37728" spans="1:15">
      <c r="A37728"/>
      <c r="B37728"/>
      <c r="C37728"/>
      <c r="D37728" s="67"/>
      <c r="E37728"/>
      <c r="F37728"/>
      <c r="G37728"/>
      <c r="H37728" s="67"/>
      <c r="I37728"/>
      <c r="J37728"/>
      <c r="K37728"/>
      <c r="L37728"/>
      <c r="M37728"/>
      <c r="N37728"/>
      <c r="O37728"/>
    </row>
    <row r="37729" spans="1:15">
      <c r="A37729"/>
      <c r="B37729"/>
      <c r="C37729"/>
      <c r="D37729" s="67"/>
      <c r="E37729"/>
      <c r="F37729"/>
      <c r="G37729"/>
      <c r="H37729" s="67"/>
      <c r="I37729"/>
      <c r="J37729"/>
      <c r="K37729"/>
      <c r="L37729"/>
      <c r="M37729"/>
      <c r="N37729"/>
      <c r="O37729"/>
    </row>
    <row r="37730" spans="1:15">
      <c r="A37730"/>
      <c r="B37730"/>
      <c r="C37730"/>
      <c r="D37730" s="67"/>
      <c r="E37730"/>
      <c r="F37730"/>
      <c r="G37730"/>
      <c r="H37730" s="67"/>
      <c r="I37730"/>
      <c r="J37730"/>
      <c r="K37730"/>
      <c r="L37730"/>
      <c r="M37730"/>
      <c r="N37730"/>
      <c r="O37730"/>
    </row>
    <row r="37731" spans="1:15">
      <c r="A37731"/>
      <c r="B37731"/>
      <c r="C37731"/>
      <c r="D37731" s="67"/>
      <c r="E37731"/>
      <c r="F37731"/>
      <c r="G37731"/>
      <c r="H37731" s="67"/>
      <c r="I37731"/>
      <c r="J37731"/>
      <c r="K37731"/>
      <c r="L37731"/>
      <c r="M37731"/>
      <c r="N37731"/>
      <c r="O37731"/>
    </row>
    <row r="37732" spans="1:15">
      <c r="A37732"/>
      <c r="B37732"/>
      <c r="C37732"/>
      <c r="D37732" s="67"/>
      <c r="E37732"/>
      <c r="F37732"/>
      <c r="G37732"/>
      <c r="H37732" s="67"/>
      <c r="I37732"/>
      <c r="J37732"/>
      <c r="K37732"/>
      <c r="L37732"/>
      <c r="M37732"/>
      <c r="N37732"/>
      <c r="O37732"/>
    </row>
    <row r="37733" spans="1:15">
      <c r="A37733"/>
      <c r="B37733"/>
      <c r="C37733"/>
      <c r="D37733" s="67"/>
      <c r="E37733"/>
      <c r="F37733"/>
      <c r="G37733"/>
      <c r="H37733" s="67"/>
      <c r="I37733"/>
      <c r="J37733"/>
      <c r="K37733"/>
      <c r="L37733"/>
      <c r="M37733"/>
      <c r="N37733"/>
      <c r="O37733"/>
    </row>
    <row r="37734" spans="1:15">
      <c r="A37734"/>
      <c r="B37734"/>
      <c r="C37734"/>
      <c r="D37734" s="67"/>
      <c r="E37734"/>
      <c r="F37734"/>
      <c r="G37734"/>
      <c r="H37734" s="67"/>
      <c r="I37734"/>
      <c r="J37734"/>
      <c r="K37734"/>
      <c r="L37734"/>
      <c r="M37734"/>
      <c r="N37734"/>
      <c r="O37734"/>
    </row>
    <row r="37735" spans="1:15">
      <c r="A37735"/>
      <c r="B37735"/>
      <c r="C37735"/>
      <c r="D37735" s="67"/>
      <c r="E37735"/>
      <c r="F37735"/>
      <c r="G37735"/>
      <c r="H37735" s="67"/>
      <c r="I37735"/>
      <c r="J37735"/>
      <c r="K37735"/>
      <c r="L37735"/>
      <c r="M37735"/>
      <c r="N37735"/>
      <c r="O37735"/>
    </row>
    <row r="37736" spans="1:15">
      <c r="A37736"/>
      <c r="B37736"/>
      <c r="C37736"/>
      <c r="D37736" s="67"/>
      <c r="E37736"/>
      <c r="F37736"/>
      <c r="G37736"/>
      <c r="H37736" s="67"/>
      <c r="I37736"/>
      <c r="J37736"/>
      <c r="K37736"/>
      <c r="L37736"/>
      <c r="M37736"/>
      <c r="N37736"/>
      <c r="O37736"/>
    </row>
    <row r="37737" spans="1:15">
      <c r="A37737"/>
      <c r="B37737"/>
      <c r="C37737"/>
      <c r="D37737" s="67"/>
      <c r="E37737"/>
      <c r="F37737"/>
      <c r="G37737"/>
      <c r="H37737" s="67"/>
      <c r="I37737"/>
      <c r="J37737"/>
      <c r="K37737"/>
      <c r="L37737"/>
      <c r="M37737"/>
      <c r="N37737"/>
      <c r="O37737"/>
    </row>
    <row r="37738" spans="1:15">
      <c r="A37738"/>
      <c r="B37738"/>
      <c r="C37738"/>
      <c r="D37738" s="67"/>
      <c r="E37738"/>
      <c r="F37738"/>
      <c r="G37738"/>
      <c r="H37738" s="67"/>
      <c r="I37738"/>
      <c r="J37738"/>
      <c r="K37738"/>
      <c r="L37738"/>
      <c r="M37738"/>
      <c r="N37738"/>
      <c r="O37738"/>
    </row>
    <row r="37739" spans="1:15">
      <c r="A37739"/>
      <c r="B37739"/>
      <c r="C37739"/>
      <c r="D37739" s="67"/>
      <c r="E37739"/>
      <c r="F37739"/>
      <c r="G37739"/>
      <c r="H37739" s="67"/>
      <c r="I37739"/>
      <c r="J37739"/>
      <c r="K37739"/>
      <c r="L37739"/>
      <c r="M37739"/>
      <c r="N37739"/>
      <c r="O37739"/>
    </row>
    <row r="37740" spans="1:15">
      <c r="A37740"/>
      <c r="B37740"/>
      <c r="C37740"/>
      <c r="D37740" s="67"/>
      <c r="E37740"/>
      <c r="F37740"/>
      <c r="G37740"/>
      <c r="H37740" s="67"/>
      <c r="I37740"/>
      <c r="J37740"/>
      <c r="K37740"/>
      <c r="L37740"/>
      <c r="M37740"/>
      <c r="N37740"/>
      <c r="O37740"/>
    </row>
    <row r="37741" spans="1:15">
      <c r="A37741"/>
      <c r="B37741"/>
      <c r="C37741"/>
      <c r="D37741" s="67"/>
      <c r="E37741"/>
      <c r="F37741"/>
      <c r="G37741"/>
      <c r="H37741" s="67"/>
      <c r="I37741"/>
      <c r="J37741"/>
      <c r="K37741"/>
      <c r="L37741"/>
      <c r="M37741"/>
      <c r="N37741"/>
      <c r="O37741"/>
    </row>
    <row r="37742" spans="1:15">
      <c r="A37742"/>
      <c r="B37742"/>
      <c r="C37742"/>
      <c r="D37742" s="67"/>
      <c r="E37742"/>
      <c r="F37742"/>
      <c r="G37742"/>
      <c r="H37742" s="67"/>
      <c r="I37742"/>
      <c r="J37742"/>
      <c r="K37742"/>
      <c r="L37742"/>
      <c r="M37742"/>
      <c r="N37742"/>
      <c r="O37742"/>
    </row>
    <row r="37743" spans="1:15">
      <c r="A37743"/>
      <c r="B37743"/>
      <c r="C37743"/>
      <c r="D37743" s="67"/>
      <c r="E37743"/>
      <c r="F37743"/>
      <c r="G37743"/>
      <c r="H37743" s="67"/>
      <c r="I37743"/>
      <c r="J37743"/>
      <c r="K37743"/>
      <c r="L37743"/>
      <c r="M37743"/>
      <c r="N37743"/>
      <c r="O37743"/>
    </row>
    <row r="37744" spans="1:15">
      <c r="A37744"/>
      <c r="B37744"/>
      <c r="C37744"/>
      <c r="D37744" s="67"/>
      <c r="E37744"/>
      <c r="F37744"/>
      <c r="G37744"/>
      <c r="H37744" s="67"/>
      <c r="I37744"/>
      <c r="J37744"/>
      <c r="K37744"/>
      <c r="L37744"/>
      <c r="M37744"/>
      <c r="N37744"/>
      <c r="O37744"/>
    </row>
    <row r="37745" spans="1:15">
      <c r="A37745"/>
      <c r="B37745"/>
      <c r="C37745"/>
      <c r="D37745" s="67"/>
      <c r="E37745"/>
      <c r="F37745"/>
      <c r="G37745"/>
      <c r="H37745" s="67"/>
      <c r="I37745"/>
      <c r="J37745"/>
      <c r="K37745"/>
      <c r="L37745"/>
      <c r="M37745"/>
      <c r="N37745"/>
      <c r="O37745"/>
    </row>
    <row r="37746" spans="1:15">
      <c r="A37746"/>
      <c r="B37746"/>
      <c r="C37746"/>
      <c r="D37746" s="67"/>
      <c r="E37746"/>
      <c r="F37746"/>
      <c r="G37746"/>
      <c r="H37746" s="67"/>
      <c r="I37746"/>
      <c r="J37746"/>
      <c r="K37746"/>
      <c r="L37746"/>
      <c r="M37746"/>
      <c r="N37746"/>
      <c r="O37746"/>
    </row>
    <row r="37747" spans="1:15">
      <c r="A37747"/>
      <c r="B37747"/>
      <c r="C37747"/>
      <c r="D37747" s="67"/>
      <c r="E37747"/>
      <c r="F37747"/>
      <c r="G37747"/>
      <c r="H37747" s="67"/>
      <c r="I37747"/>
      <c r="J37747"/>
      <c r="K37747"/>
      <c r="L37747"/>
      <c r="M37747"/>
      <c r="N37747"/>
      <c r="O37747"/>
    </row>
    <row r="37748" spans="1:15">
      <c r="A37748"/>
      <c r="B37748"/>
      <c r="C37748"/>
      <c r="D37748" s="67"/>
      <c r="E37748"/>
      <c r="F37748"/>
      <c r="G37748"/>
      <c r="H37748" s="67"/>
      <c r="I37748"/>
      <c r="J37748"/>
      <c r="K37748"/>
      <c r="L37748"/>
      <c r="M37748"/>
      <c r="N37748"/>
      <c r="O37748"/>
    </row>
    <row r="37749" spans="1:15">
      <c r="A37749"/>
      <c r="B37749"/>
      <c r="C37749"/>
      <c r="D37749" s="67"/>
      <c r="E37749"/>
      <c r="F37749"/>
      <c r="G37749"/>
      <c r="H37749" s="67"/>
      <c r="I37749"/>
      <c r="J37749"/>
      <c r="K37749"/>
      <c r="L37749"/>
      <c r="M37749"/>
      <c r="N37749"/>
      <c r="O37749"/>
    </row>
    <row r="37750" spans="1:15">
      <c r="A37750"/>
      <c r="B37750"/>
      <c r="C37750"/>
      <c r="D37750" s="67"/>
      <c r="E37750"/>
      <c r="F37750"/>
      <c r="G37750"/>
      <c r="H37750" s="67"/>
      <c r="I37750"/>
      <c r="J37750"/>
      <c r="K37750"/>
      <c r="L37750"/>
      <c r="M37750"/>
      <c r="N37750"/>
      <c r="O37750"/>
    </row>
    <row r="37751" spans="1:15">
      <c r="A37751"/>
      <c r="B37751"/>
      <c r="C37751"/>
      <c r="D37751" s="67"/>
      <c r="E37751"/>
      <c r="F37751"/>
      <c r="G37751"/>
      <c r="H37751" s="67"/>
      <c r="I37751"/>
      <c r="J37751"/>
      <c r="K37751"/>
      <c r="L37751"/>
      <c r="M37751"/>
      <c r="N37751"/>
      <c r="O37751"/>
    </row>
    <row r="37752" spans="1:15">
      <c r="A37752"/>
      <c r="B37752"/>
      <c r="C37752"/>
      <c r="D37752" s="67"/>
      <c r="E37752"/>
      <c r="F37752"/>
      <c r="G37752"/>
      <c r="H37752" s="67"/>
      <c r="I37752"/>
      <c r="J37752"/>
      <c r="K37752"/>
      <c r="L37752"/>
      <c r="M37752"/>
      <c r="N37752"/>
      <c r="O37752"/>
    </row>
    <row r="37753" spans="1:15">
      <c r="A37753"/>
      <c r="B37753"/>
      <c r="C37753"/>
      <c r="D37753" s="67"/>
      <c r="E37753"/>
      <c r="F37753"/>
      <c r="G37753"/>
      <c r="H37753" s="67"/>
      <c r="I37753"/>
      <c r="J37753"/>
      <c r="K37753"/>
      <c r="L37753"/>
      <c r="M37753"/>
      <c r="N37753"/>
      <c r="O37753"/>
    </row>
    <row r="37754" spans="1:15">
      <c r="A37754"/>
      <c r="B37754"/>
      <c r="C37754"/>
      <c r="D37754" s="67"/>
      <c r="E37754"/>
      <c r="F37754"/>
      <c r="G37754"/>
      <c r="H37754" s="67"/>
      <c r="I37754"/>
      <c r="J37754"/>
      <c r="K37754"/>
      <c r="L37754"/>
      <c r="M37754"/>
      <c r="N37754"/>
      <c r="O37754"/>
    </row>
    <row r="37755" spans="1:15">
      <c r="A37755"/>
      <c r="B37755"/>
      <c r="C37755"/>
      <c r="D37755" s="67"/>
      <c r="E37755"/>
      <c r="F37755"/>
      <c r="G37755"/>
      <c r="H37755" s="67"/>
      <c r="I37755"/>
      <c r="J37755"/>
      <c r="K37755"/>
      <c r="L37755"/>
      <c r="M37755"/>
      <c r="N37755"/>
      <c r="O37755"/>
    </row>
    <row r="37756" spans="1:15">
      <c r="A37756"/>
      <c r="B37756"/>
      <c r="C37756"/>
      <c r="D37756" s="67"/>
      <c r="E37756"/>
      <c r="F37756"/>
      <c r="G37756"/>
      <c r="H37756" s="67"/>
      <c r="I37756"/>
      <c r="J37756"/>
      <c r="K37756"/>
      <c r="L37756"/>
      <c r="M37756"/>
      <c r="N37756"/>
      <c r="O37756"/>
    </row>
    <row r="37757" spans="1:15">
      <c r="A37757"/>
      <c r="B37757"/>
      <c r="C37757"/>
      <c r="D37757" s="67"/>
      <c r="E37757"/>
      <c r="F37757"/>
      <c r="G37757"/>
      <c r="H37757" s="67"/>
      <c r="I37757"/>
      <c r="J37757"/>
      <c r="K37757"/>
      <c r="L37757"/>
      <c r="M37757"/>
      <c r="N37757"/>
      <c r="O37757"/>
    </row>
    <row r="37758" spans="1:15">
      <c r="A37758"/>
      <c r="B37758"/>
      <c r="C37758"/>
      <c r="D37758" s="67"/>
      <c r="E37758"/>
      <c r="F37758"/>
      <c r="G37758"/>
      <c r="H37758" s="67"/>
      <c r="I37758"/>
      <c r="J37758"/>
      <c r="K37758"/>
      <c r="L37758"/>
      <c r="M37758"/>
      <c r="N37758"/>
      <c r="O37758"/>
    </row>
    <row r="37759" spans="1:15">
      <c r="A37759"/>
      <c r="B37759"/>
      <c r="C37759"/>
      <c r="D37759" s="67"/>
      <c r="E37759"/>
      <c r="F37759"/>
      <c r="G37759"/>
      <c r="H37759" s="67"/>
      <c r="I37759"/>
      <c r="J37759"/>
      <c r="K37759"/>
      <c r="L37759"/>
      <c r="M37759"/>
      <c r="N37759"/>
      <c r="O37759"/>
    </row>
    <row r="37760" spans="1:15">
      <c r="A37760"/>
      <c r="B37760"/>
      <c r="C37760"/>
      <c r="D37760" s="67"/>
      <c r="E37760"/>
      <c r="F37760"/>
      <c r="G37760"/>
      <c r="H37760" s="67"/>
      <c r="I37760"/>
      <c r="J37760"/>
      <c r="K37760"/>
      <c r="L37760"/>
      <c r="M37760"/>
      <c r="N37760"/>
      <c r="O37760"/>
    </row>
    <row r="37761" spans="1:15">
      <c r="A37761"/>
      <c r="B37761"/>
      <c r="C37761"/>
      <c r="D37761" s="67"/>
      <c r="E37761"/>
      <c r="F37761"/>
      <c r="G37761"/>
      <c r="H37761" s="67"/>
      <c r="I37761"/>
      <c r="J37761"/>
      <c r="K37761"/>
      <c r="L37761"/>
      <c r="M37761"/>
      <c r="N37761"/>
      <c r="O37761"/>
    </row>
    <row r="37762" spans="1:15">
      <c r="A37762"/>
      <c r="B37762"/>
      <c r="C37762"/>
      <c r="D37762" s="67"/>
      <c r="E37762"/>
      <c r="F37762"/>
      <c r="G37762"/>
      <c r="H37762" s="67"/>
      <c r="I37762"/>
      <c r="J37762"/>
      <c r="K37762"/>
      <c r="L37762"/>
      <c r="M37762"/>
      <c r="N37762"/>
      <c r="O37762"/>
    </row>
    <row r="37763" spans="1:15">
      <c r="A37763"/>
      <c r="B37763"/>
      <c r="C37763"/>
      <c r="D37763" s="67"/>
      <c r="E37763"/>
      <c r="F37763"/>
      <c r="G37763"/>
      <c r="H37763" s="67"/>
      <c r="I37763"/>
      <c r="J37763"/>
      <c r="K37763"/>
      <c r="L37763"/>
      <c r="M37763"/>
      <c r="N37763"/>
      <c r="O37763"/>
    </row>
    <row r="37764" spans="1:15">
      <c r="A37764"/>
      <c r="B37764"/>
      <c r="C37764"/>
      <c r="D37764" s="67"/>
      <c r="E37764"/>
      <c r="F37764"/>
      <c r="G37764"/>
      <c r="H37764" s="67"/>
      <c r="I37764"/>
      <c r="J37764"/>
      <c r="K37764"/>
      <c r="L37764"/>
      <c r="M37764"/>
      <c r="N37764"/>
      <c r="O37764"/>
    </row>
    <row r="37765" spans="1:15">
      <c r="A37765"/>
      <c r="B37765"/>
      <c r="C37765"/>
      <c r="D37765" s="67"/>
      <c r="E37765"/>
      <c r="F37765"/>
      <c r="G37765"/>
      <c r="H37765" s="67"/>
      <c r="I37765"/>
      <c r="J37765"/>
      <c r="K37765"/>
      <c r="L37765"/>
      <c r="M37765"/>
      <c r="N37765"/>
      <c r="O37765"/>
    </row>
    <row r="37766" spans="1:15">
      <c r="A37766"/>
      <c r="B37766"/>
      <c r="C37766"/>
      <c r="D37766" s="67"/>
      <c r="E37766"/>
      <c r="F37766"/>
      <c r="G37766"/>
      <c r="H37766" s="67"/>
      <c r="I37766"/>
      <c r="J37766"/>
      <c r="K37766"/>
      <c r="L37766"/>
      <c r="M37766"/>
      <c r="N37766"/>
      <c r="O37766"/>
    </row>
    <row r="37767" spans="1:15">
      <c r="A37767"/>
      <c r="B37767"/>
      <c r="C37767"/>
      <c r="D37767" s="67"/>
      <c r="E37767"/>
      <c r="F37767"/>
      <c r="G37767"/>
      <c r="H37767" s="67"/>
      <c r="I37767"/>
      <c r="J37767"/>
      <c r="K37767"/>
      <c r="L37767"/>
      <c r="M37767"/>
      <c r="N37767"/>
      <c r="O37767"/>
    </row>
    <row r="37768" spans="1:15">
      <c r="A37768"/>
      <c r="B37768"/>
      <c r="C37768"/>
      <c r="D37768" s="67"/>
      <c r="E37768"/>
      <c r="F37768"/>
      <c r="G37768"/>
      <c r="H37768" s="67"/>
      <c r="I37768"/>
      <c r="J37768"/>
      <c r="K37768"/>
      <c r="L37768"/>
      <c r="M37768"/>
      <c r="N37768"/>
      <c r="O37768"/>
    </row>
    <row r="37769" spans="1:15">
      <c r="A37769"/>
      <c r="B37769"/>
      <c r="C37769"/>
      <c r="D37769" s="67"/>
      <c r="E37769"/>
      <c r="F37769"/>
      <c r="G37769"/>
      <c r="H37769" s="67"/>
      <c r="I37769"/>
      <c r="J37769"/>
      <c r="K37769"/>
      <c r="L37769"/>
      <c r="M37769"/>
      <c r="N37769"/>
      <c r="O37769"/>
    </row>
    <row r="37770" spans="1:15">
      <c r="A37770"/>
      <c r="B37770"/>
      <c r="C37770"/>
      <c r="D37770" s="67"/>
      <c r="E37770"/>
      <c r="F37770"/>
      <c r="G37770"/>
      <c r="H37770" s="67"/>
      <c r="I37770"/>
      <c r="J37770"/>
      <c r="K37770"/>
      <c r="L37770"/>
      <c r="M37770"/>
      <c r="N37770"/>
      <c r="O37770"/>
    </row>
    <row r="37771" spans="1:15">
      <c r="A37771"/>
      <c r="B37771"/>
      <c r="C37771"/>
      <c r="D37771" s="67"/>
      <c r="E37771"/>
      <c r="F37771"/>
      <c r="G37771"/>
      <c r="H37771" s="67"/>
      <c r="I37771"/>
      <c r="J37771"/>
      <c r="K37771"/>
      <c r="L37771"/>
      <c r="M37771"/>
      <c r="N37771"/>
      <c r="O37771"/>
    </row>
    <row r="37772" spans="1:15">
      <c r="A37772"/>
      <c r="B37772"/>
      <c r="C37772"/>
      <c r="D37772" s="67"/>
      <c r="E37772"/>
      <c r="F37772"/>
      <c r="G37772"/>
      <c r="H37772" s="67"/>
      <c r="I37772"/>
      <c r="J37772"/>
      <c r="K37772"/>
      <c r="L37772"/>
      <c r="M37772"/>
      <c r="N37772"/>
      <c r="O37772"/>
    </row>
    <row r="37773" spans="1:15">
      <c r="A37773"/>
      <c r="B37773"/>
      <c r="C37773"/>
      <c r="D37773" s="67"/>
      <c r="E37773"/>
      <c r="F37773"/>
      <c r="G37773"/>
      <c r="H37773" s="67"/>
      <c r="I37773"/>
      <c r="J37773"/>
      <c r="K37773"/>
      <c r="L37773"/>
      <c r="M37773"/>
      <c r="N37773"/>
      <c r="O37773"/>
    </row>
    <row r="37774" spans="1:15">
      <c r="A37774"/>
      <c r="B37774"/>
      <c r="C37774"/>
      <c r="D37774" s="67"/>
      <c r="E37774"/>
      <c r="F37774"/>
      <c r="G37774"/>
      <c r="H37774" s="67"/>
      <c r="I37774"/>
      <c r="J37774"/>
      <c r="K37774"/>
      <c r="L37774"/>
      <c r="M37774"/>
      <c r="N37774"/>
      <c r="O37774"/>
    </row>
    <row r="37775" spans="1:15">
      <c r="A37775"/>
      <c r="B37775"/>
      <c r="C37775"/>
      <c r="D37775" s="67"/>
      <c r="E37775"/>
      <c r="F37775"/>
      <c r="G37775"/>
      <c r="H37775" s="67"/>
      <c r="I37775"/>
      <c r="J37775"/>
      <c r="K37775"/>
      <c r="L37775"/>
      <c r="M37775"/>
      <c r="N37775"/>
      <c r="O37775"/>
    </row>
    <row r="37776" spans="1:15">
      <c r="A37776"/>
      <c r="B37776"/>
      <c r="C37776"/>
      <c r="D37776" s="67"/>
      <c r="E37776"/>
      <c r="F37776"/>
      <c r="G37776"/>
      <c r="H37776" s="67"/>
      <c r="I37776"/>
      <c r="J37776"/>
      <c r="K37776"/>
      <c r="L37776"/>
      <c r="M37776"/>
      <c r="N37776"/>
      <c r="O37776"/>
    </row>
    <row r="37777" spans="1:15">
      <c r="A37777"/>
      <c r="B37777"/>
      <c r="C37777"/>
      <c r="D37777" s="67"/>
      <c r="E37777"/>
      <c r="F37777"/>
      <c r="G37777"/>
      <c r="H37777" s="67"/>
      <c r="I37777"/>
      <c r="J37777"/>
      <c r="K37777"/>
      <c r="L37777"/>
      <c r="M37777"/>
      <c r="N37777"/>
      <c r="O37777"/>
    </row>
    <row r="37778" spans="1:15">
      <c r="A37778"/>
      <c r="B37778"/>
      <c r="C37778"/>
      <c r="D37778" s="67"/>
      <c r="E37778"/>
      <c r="F37778"/>
      <c r="G37778"/>
      <c r="H37778" s="67"/>
      <c r="I37778"/>
      <c r="J37778"/>
      <c r="K37778"/>
      <c r="L37778"/>
      <c r="M37778"/>
      <c r="N37778"/>
      <c r="O37778"/>
    </row>
    <row r="37779" spans="1:15">
      <c r="A37779"/>
      <c r="B37779"/>
      <c r="C37779"/>
      <c r="D37779" s="67"/>
      <c r="E37779"/>
      <c r="F37779"/>
      <c r="G37779"/>
      <c r="H37779" s="67"/>
      <c r="I37779"/>
      <c r="J37779"/>
      <c r="K37779"/>
      <c r="L37779"/>
      <c r="M37779"/>
      <c r="N37779"/>
      <c r="O37779"/>
    </row>
    <row r="37780" spans="1:15">
      <c r="A37780"/>
      <c r="B37780"/>
      <c r="C37780"/>
      <c r="D37780" s="67"/>
      <c r="E37780"/>
      <c r="F37780"/>
      <c r="G37780"/>
      <c r="H37780" s="67"/>
      <c r="I37780"/>
      <c r="J37780"/>
      <c r="K37780"/>
      <c r="L37780"/>
      <c r="M37780"/>
      <c r="N37780"/>
      <c r="O37780"/>
    </row>
    <row r="37781" spans="1:15">
      <c r="A37781"/>
      <c r="B37781"/>
      <c r="C37781"/>
      <c r="D37781" s="67"/>
      <c r="E37781"/>
      <c r="F37781"/>
      <c r="G37781"/>
      <c r="H37781" s="67"/>
      <c r="I37781"/>
      <c r="J37781"/>
      <c r="K37781"/>
      <c r="L37781"/>
      <c r="M37781"/>
      <c r="N37781"/>
      <c r="O37781"/>
    </row>
    <row r="37782" spans="1:15">
      <c r="A37782"/>
      <c r="B37782"/>
      <c r="C37782"/>
      <c r="D37782" s="67"/>
      <c r="E37782"/>
      <c r="F37782"/>
      <c r="G37782"/>
      <c r="H37782" s="67"/>
      <c r="I37782"/>
      <c r="J37782"/>
      <c r="K37782"/>
      <c r="L37782"/>
      <c r="M37782"/>
      <c r="N37782"/>
      <c r="O37782"/>
    </row>
    <row r="37783" spans="1:15">
      <c r="A37783"/>
      <c r="B37783"/>
      <c r="C37783"/>
      <c r="D37783" s="67"/>
      <c r="E37783"/>
      <c r="F37783"/>
      <c r="G37783"/>
      <c r="H37783" s="67"/>
      <c r="I37783"/>
      <c r="J37783"/>
      <c r="K37783"/>
      <c r="L37783"/>
      <c r="M37783"/>
      <c r="N37783"/>
      <c r="O37783"/>
    </row>
    <row r="37784" spans="1:15">
      <c r="A37784"/>
      <c r="B37784"/>
      <c r="C37784"/>
      <c r="D37784" s="67"/>
      <c r="E37784"/>
      <c r="F37784"/>
      <c r="G37784"/>
      <c r="H37784" s="67"/>
      <c r="I37784"/>
      <c r="J37784"/>
      <c r="K37784"/>
      <c r="L37784"/>
      <c r="M37784"/>
      <c r="N37784"/>
      <c r="O37784"/>
    </row>
    <row r="37785" spans="1:15">
      <c r="A37785"/>
      <c r="B37785"/>
      <c r="C37785"/>
      <c r="D37785" s="67"/>
      <c r="E37785"/>
      <c r="F37785"/>
      <c r="G37785"/>
      <c r="H37785" s="67"/>
      <c r="I37785"/>
      <c r="J37785"/>
      <c r="K37785"/>
      <c r="L37785"/>
      <c r="M37785"/>
      <c r="N37785"/>
      <c r="O37785"/>
    </row>
    <row r="37786" spans="1:15">
      <c r="A37786"/>
      <c r="B37786"/>
      <c r="C37786"/>
      <c r="D37786" s="67"/>
      <c r="E37786"/>
      <c r="F37786"/>
      <c r="G37786"/>
      <c r="H37786" s="67"/>
      <c r="I37786"/>
      <c r="J37786"/>
      <c r="K37786"/>
      <c r="L37786"/>
      <c r="M37786"/>
      <c r="N37786"/>
      <c r="O37786"/>
    </row>
    <row r="37787" spans="1:15">
      <c r="A37787"/>
      <c r="B37787"/>
      <c r="C37787"/>
      <c r="D37787" s="67"/>
      <c r="E37787"/>
      <c r="F37787"/>
      <c r="G37787"/>
      <c r="H37787" s="67"/>
      <c r="I37787"/>
      <c r="J37787"/>
      <c r="K37787"/>
      <c r="L37787"/>
      <c r="M37787"/>
      <c r="N37787"/>
      <c r="O37787"/>
    </row>
    <row r="37788" spans="1:15">
      <c r="A37788"/>
      <c r="B37788"/>
      <c r="C37788"/>
      <c r="D37788" s="67"/>
      <c r="E37788"/>
      <c r="F37788"/>
      <c r="G37788"/>
      <c r="H37788" s="67"/>
      <c r="I37788"/>
      <c r="J37788"/>
      <c r="K37788"/>
      <c r="L37788"/>
      <c r="M37788"/>
      <c r="N37788"/>
      <c r="O37788"/>
    </row>
    <row r="37789" spans="1:15">
      <c r="A37789"/>
      <c r="B37789"/>
      <c r="C37789"/>
      <c r="D37789" s="67"/>
      <c r="E37789"/>
      <c r="F37789"/>
      <c r="G37789"/>
      <c r="H37789" s="67"/>
      <c r="I37789"/>
      <c r="J37789"/>
      <c r="K37789"/>
      <c r="L37789"/>
      <c r="M37789"/>
      <c r="N37789"/>
      <c r="O37789"/>
    </row>
    <row r="37790" spans="1:15">
      <c r="A37790"/>
      <c r="B37790"/>
      <c r="C37790"/>
      <c r="D37790" s="67"/>
      <c r="E37790"/>
      <c r="F37790"/>
      <c r="G37790"/>
      <c r="H37790" s="67"/>
      <c r="I37790"/>
      <c r="J37790"/>
      <c r="K37790"/>
      <c r="L37790"/>
      <c r="M37790"/>
      <c r="N37790"/>
      <c r="O37790"/>
    </row>
    <row r="37791" spans="1:15">
      <c r="A37791"/>
      <c r="B37791"/>
      <c r="C37791"/>
      <c r="D37791" s="67"/>
      <c r="E37791"/>
      <c r="F37791"/>
      <c r="G37791"/>
      <c r="H37791" s="67"/>
      <c r="I37791"/>
      <c r="J37791"/>
      <c r="K37791"/>
      <c r="L37791"/>
      <c r="M37791"/>
      <c r="N37791"/>
      <c r="O37791"/>
    </row>
    <row r="37792" spans="1:15">
      <c r="A37792"/>
      <c r="B37792"/>
      <c r="C37792"/>
      <c r="D37792" s="67"/>
      <c r="E37792"/>
      <c r="F37792"/>
      <c r="G37792"/>
      <c r="H37792" s="67"/>
      <c r="I37792"/>
      <c r="J37792"/>
      <c r="K37792"/>
      <c r="L37792"/>
      <c r="M37792"/>
      <c r="N37792"/>
      <c r="O37792"/>
    </row>
    <row r="37793" spans="1:15">
      <c r="A37793"/>
      <c r="B37793"/>
      <c r="C37793"/>
      <c r="D37793" s="67"/>
      <c r="E37793"/>
      <c r="F37793"/>
      <c r="G37793"/>
      <c r="H37793" s="67"/>
      <c r="I37793"/>
      <c r="J37793"/>
      <c r="K37793"/>
      <c r="L37793"/>
      <c r="M37793"/>
      <c r="N37793"/>
      <c r="O37793"/>
    </row>
    <row r="37794" spans="1:15">
      <c r="A37794"/>
      <c r="B37794"/>
      <c r="C37794"/>
      <c r="D37794" s="67"/>
      <c r="E37794"/>
      <c r="F37794"/>
      <c r="G37794"/>
      <c r="H37794" s="67"/>
      <c r="I37794"/>
      <c r="J37794"/>
      <c r="K37794"/>
      <c r="L37794"/>
      <c r="M37794"/>
      <c r="N37794"/>
      <c r="O37794"/>
    </row>
    <row r="37795" spans="1:15">
      <c r="A37795"/>
      <c r="B37795"/>
      <c r="C37795"/>
      <c r="D37795" s="67"/>
      <c r="E37795"/>
      <c r="F37795"/>
      <c r="G37795"/>
      <c r="H37795" s="67"/>
      <c r="I37795"/>
      <c r="J37795"/>
      <c r="K37795"/>
      <c r="L37795"/>
      <c r="M37795"/>
      <c r="N37795"/>
      <c r="O37795"/>
    </row>
    <row r="37796" spans="1:15">
      <c r="A37796"/>
      <c r="B37796"/>
      <c r="C37796"/>
      <c r="D37796" s="67"/>
      <c r="E37796"/>
      <c r="F37796"/>
      <c r="G37796"/>
      <c r="H37796" s="67"/>
      <c r="I37796"/>
      <c r="J37796"/>
      <c r="K37796"/>
      <c r="L37796"/>
      <c r="M37796"/>
      <c r="N37796"/>
      <c r="O37796"/>
    </row>
    <row r="37797" spans="1:15">
      <c r="A37797"/>
      <c r="B37797"/>
      <c r="C37797"/>
      <c r="D37797" s="67"/>
      <c r="E37797"/>
      <c r="F37797"/>
      <c r="G37797"/>
      <c r="H37797" s="67"/>
      <c r="I37797"/>
      <c r="J37797"/>
      <c r="K37797"/>
      <c r="L37797"/>
      <c r="M37797"/>
      <c r="N37797"/>
      <c r="O37797"/>
    </row>
    <row r="37798" spans="1:15">
      <c r="A37798"/>
      <c r="B37798"/>
      <c r="C37798"/>
      <c r="D37798" s="67"/>
      <c r="E37798"/>
      <c r="F37798"/>
      <c r="G37798"/>
      <c r="H37798" s="67"/>
      <c r="I37798"/>
      <c r="J37798"/>
      <c r="K37798"/>
      <c r="L37798"/>
      <c r="M37798"/>
      <c r="N37798"/>
      <c r="O37798"/>
    </row>
    <row r="37799" spans="1:15">
      <c r="A37799"/>
      <c r="B37799"/>
      <c r="C37799"/>
      <c r="D37799" s="67"/>
      <c r="E37799"/>
      <c r="F37799"/>
      <c r="G37799"/>
      <c r="H37799" s="67"/>
      <c r="I37799"/>
      <c r="J37799"/>
      <c r="K37799"/>
      <c r="L37799"/>
      <c r="M37799"/>
      <c r="N37799"/>
      <c r="O37799"/>
    </row>
    <row r="37800" spans="1:15">
      <c r="A37800"/>
      <c r="B37800"/>
      <c r="C37800"/>
      <c r="D37800" s="67"/>
      <c r="E37800"/>
      <c r="F37800"/>
      <c r="G37800"/>
      <c r="H37800" s="67"/>
      <c r="I37800"/>
      <c r="J37800"/>
      <c r="K37800"/>
      <c r="L37800"/>
      <c r="M37800"/>
      <c r="N37800"/>
      <c r="O37800"/>
    </row>
    <row r="37801" spans="1:15">
      <c r="A37801"/>
      <c r="B37801"/>
      <c r="C37801"/>
      <c r="D37801" s="67"/>
      <c r="E37801"/>
      <c r="F37801"/>
      <c r="G37801"/>
      <c r="H37801" s="67"/>
      <c r="I37801"/>
      <c r="J37801"/>
      <c r="K37801"/>
      <c r="L37801"/>
      <c r="M37801"/>
      <c r="N37801"/>
      <c r="O37801"/>
    </row>
    <row r="37802" spans="1:15">
      <c r="A37802"/>
      <c r="B37802"/>
      <c r="C37802"/>
      <c r="D37802" s="67"/>
      <c r="E37802"/>
      <c r="F37802"/>
      <c r="G37802"/>
      <c r="H37802" s="67"/>
      <c r="I37802"/>
      <c r="J37802"/>
      <c r="K37802"/>
      <c r="L37802"/>
      <c r="M37802"/>
      <c r="N37802"/>
      <c r="O37802"/>
    </row>
    <row r="37803" spans="1:15">
      <c r="A37803"/>
      <c r="B37803"/>
      <c r="C37803"/>
      <c r="D37803" s="67"/>
      <c r="E37803"/>
      <c r="F37803"/>
      <c r="G37803"/>
      <c r="H37803" s="67"/>
      <c r="I37803"/>
      <c r="J37803"/>
      <c r="K37803"/>
      <c r="L37803"/>
      <c r="M37803"/>
      <c r="N37803"/>
      <c r="O37803"/>
    </row>
    <row r="37804" spans="1:15">
      <c r="A37804"/>
      <c r="B37804"/>
      <c r="C37804"/>
      <c r="D37804" s="67"/>
      <c r="E37804"/>
      <c r="F37804"/>
      <c r="G37804"/>
      <c r="H37804" s="67"/>
      <c r="I37804"/>
      <c r="J37804"/>
      <c r="K37804"/>
      <c r="L37804"/>
      <c r="M37804"/>
      <c r="N37804"/>
      <c r="O37804"/>
    </row>
    <row r="37805" spans="1:15">
      <c r="A37805"/>
      <c r="B37805"/>
      <c r="C37805"/>
      <c r="D37805" s="67"/>
      <c r="E37805"/>
      <c r="F37805"/>
      <c r="G37805"/>
      <c r="H37805" s="67"/>
      <c r="I37805"/>
      <c r="J37805"/>
      <c r="K37805"/>
      <c r="L37805"/>
      <c r="M37805"/>
      <c r="N37805"/>
      <c r="O37805"/>
    </row>
    <row r="37806" spans="1:15">
      <c r="A37806"/>
      <c r="B37806"/>
      <c r="C37806"/>
      <c r="D37806" s="67"/>
      <c r="E37806"/>
      <c r="F37806"/>
      <c r="G37806"/>
      <c r="H37806" s="67"/>
      <c r="I37806"/>
      <c r="J37806"/>
      <c r="K37806"/>
      <c r="L37806"/>
      <c r="M37806"/>
      <c r="N37806"/>
      <c r="O37806"/>
    </row>
    <row r="37807" spans="1:15">
      <c r="A37807"/>
      <c r="B37807"/>
      <c r="C37807"/>
      <c r="D37807" s="67"/>
      <c r="E37807"/>
      <c r="F37807"/>
      <c r="G37807"/>
      <c r="H37807" s="67"/>
      <c r="I37807"/>
      <c r="J37807"/>
      <c r="K37807"/>
      <c r="L37807"/>
      <c r="M37807"/>
      <c r="N37807"/>
      <c r="O37807"/>
    </row>
    <row r="37808" spans="1:15">
      <c r="A37808"/>
      <c r="B37808"/>
      <c r="C37808"/>
      <c r="D37808" s="67"/>
      <c r="E37808"/>
      <c r="F37808"/>
      <c r="G37808"/>
      <c r="H37808" s="67"/>
      <c r="I37808"/>
      <c r="J37808"/>
      <c r="K37808"/>
      <c r="L37808"/>
      <c r="M37808"/>
      <c r="N37808"/>
      <c r="O37808"/>
    </row>
    <row r="37809" spans="1:15">
      <c r="A37809"/>
      <c r="B37809"/>
      <c r="C37809"/>
      <c r="D37809" s="67"/>
      <c r="E37809"/>
      <c r="F37809"/>
      <c r="G37809"/>
      <c r="H37809" s="67"/>
      <c r="I37809"/>
      <c r="J37809"/>
      <c r="K37809"/>
      <c r="L37809"/>
      <c r="M37809"/>
      <c r="N37809"/>
      <c r="O37809"/>
    </row>
    <row r="37810" spans="1:15">
      <c r="A37810"/>
      <c r="B37810"/>
      <c r="C37810"/>
      <c r="D37810" s="67"/>
      <c r="E37810"/>
      <c r="F37810"/>
      <c r="G37810"/>
      <c r="H37810" s="67"/>
      <c r="I37810"/>
      <c r="J37810"/>
      <c r="K37810"/>
      <c r="L37810"/>
      <c r="M37810"/>
      <c r="N37810"/>
      <c r="O37810"/>
    </row>
    <row r="37811" spans="1:15">
      <c r="A37811"/>
      <c r="B37811"/>
      <c r="C37811"/>
      <c r="D37811" s="67"/>
      <c r="E37811"/>
      <c r="F37811"/>
      <c r="G37811"/>
      <c r="H37811" s="67"/>
      <c r="I37811"/>
      <c r="J37811"/>
      <c r="K37811"/>
      <c r="L37811"/>
      <c r="M37811"/>
      <c r="N37811"/>
      <c r="O37811"/>
    </row>
    <row r="37812" spans="1:15">
      <c r="A37812"/>
      <c r="B37812"/>
      <c r="C37812"/>
      <c r="D37812" s="67"/>
      <c r="E37812"/>
      <c r="F37812"/>
      <c r="G37812"/>
      <c r="H37812" s="67"/>
      <c r="I37812"/>
      <c r="J37812"/>
      <c r="K37812"/>
      <c r="L37812"/>
      <c r="M37812"/>
      <c r="N37812"/>
      <c r="O37812"/>
    </row>
    <row r="37813" spans="1:15">
      <c r="A37813"/>
      <c r="B37813"/>
      <c r="C37813"/>
      <c r="D37813" s="67"/>
      <c r="E37813"/>
      <c r="F37813"/>
      <c r="G37813"/>
      <c r="H37813" s="67"/>
      <c r="I37813"/>
      <c r="J37813"/>
      <c r="K37813"/>
      <c r="L37813"/>
      <c r="M37813"/>
      <c r="N37813"/>
      <c r="O37813"/>
    </row>
    <row r="37814" spans="1:15">
      <c r="A37814"/>
      <c r="B37814"/>
      <c r="C37814"/>
      <c r="D37814" s="67"/>
      <c r="E37814"/>
      <c r="F37814"/>
      <c r="G37814"/>
      <c r="H37814" s="67"/>
      <c r="I37814"/>
      <c r="J37814"/>
      <c r="K37814"/>
      <c r="L37814"/>
      <c r="M37814"/>
      <c r="N37814"/>
      <c r="O37814"/>
    </row>
    <row r="37815" spans="1:15">
      <c r="A37815"/>
      <c r="B37815"/>
      <c r="C37815"/>
      <c r="D37815" s="67"/>
      <c r="E37815"/>
      <c r="F37815"/>
      <c r="G37815"/>
      <c r="H37815" s="67"/>
      <c r="I37815"/>
      <c r="J37815"/>
      <c r="K37815"/>
      <c r="L37815"/>
      <c r="M37815"/>
      <c r="N37815"/>
      <c r="O37815"/>
    </row>
    <row r="37816" spans="1:15">
      <c r="A37816"/>
      <c r="B37816"/>
      <c r="C37816"/>
      <c r="D37816" s="67"/>
      <c r="E37816"/>
      <c r="F37816"/>
      <c r="G37816"/>
      <c r="H37816" s="67"/>
      <c r="I37816"/>
      <c r="J37816"/>
      <c r="K37816"/>
      <c r="L37816"/>
      <c r="M37816"/>
      <c r="N37816"/>
      <c r="O37816"/>
    </row>
    <row r="37817" spans="1:15">
      <c r="A37817"/>
      <c r="B37817"/>
      <c r="C37817"/>
      <c r="D37817" s="67"/>
      <c r="E37817"/>
      <c r="F37817"/>
      <c r="G37817"/>
      <c r="H37817" s="67"/>
      <c r="I37817"/>
      <c r="J37817"/>
      <c r="K37817"/>
      <c r="L37817"/>
      <c r="M37817"/>
      <c r="N37817"/>
      <c r="O37817"/>
    </row>
    <row r="37818" spans="1:15">
      <c r="A37818"/>
      <c r="B37818"/>
      <c r="C37818"/>
      <c r="D37818" s="67"/>
      <c r="E37818"/>
      <c r="F37818"/>
      <c r="G37818"/>
      <c r="H37818" s="67"/>
      <c r="I37818"/>
      <c r="J37818"/>
      <c r="K37818"/>
      <c r="L37818"/>
      <c r="M37818"/>
      <c r="N37818"/>
      <c r="O37818"/>
    </row>
    <row r="37819" spans="1:15">
      <c r="A37819"/>
      <c r="B37819"/>
      <c r="C37819"/>
      <c r="D37819" s="67"/>
      <c r="E37819"/>
      <c r="F37819"/>
      <c r="G37819"/>
      <c r="H37819" s="67"/>
      <c r="I37819"/>
      <c r="J37819"/>
      <c r="K37819"/>
      <c r="L37819"/>
      <c r="M37819"/>
      <c r="N37819"/>
      <c r="O37819"/>
    </row>
    <row r="37820" spans="1:15">
      <c r="A37820"/>
      <c r="B37820"/>
      <c r="C37820"/>
      <c r="D37820" s="67"/>
      <c r="E37820"/>
      <c r="F37820"/>
      <c r="G37820"/>
      <c r="H37820" s="67"/>
      <c r="I37820"/>
      <c r="J37820"/>
      <c r="K37820"/>
      <c r="L37820"/>
      <c r="M37820"/>
      <c r="N37820"/>
      <c r="O37820"/>
    </row>
    <row r="37821" spans="1:15">
      <c r="A37821"/>
      <c r="B37821"/>
      <c r="C37821"/>
      <c r="D37821" s="67"/>
      <c r="E37821"/>
      <c r="F37821"/>
      <c r="G37821"/>
      <c r="H37821" s="67"/>
      <c r="I37821"/>
      <c r="J37821"/>
      <c r="K37821"/>
      <c r="L37821"/>
      <c r="M37821"/>
      <c r="N37821"/>
      <c r="O37821"/>
    </row>
    <row r="37822" spans="1:15">
      <c r="A37822"/>
      <c r="B37822"/>
      <c r="C37822"/>
      <c r="D37822" s="67"/>
      <c r="E37822"/>
      <c r="F37822"/>
      <c r="G37822"/>
      <c r="H37822" s="67"/>
      <c r="I37822"/>
      <c r="J37822"/>
      <c r="K37822"/>
      <c r="L37822"/>
      <c r="M37822"/>
      <c r="N37822"/>
      <c r="O37822"/>
    </row>
    <row r="37823" spans="1:15">
      <c r="A37823"/>
      <c r="B37823"/>
      <c r="C37823"/>
      <c r="D37823" s="67"/>
      <c r="E37823"/>
      <c r="F37823"/>
      <c r="G37823"/>
      <c r="H37823" s="67"/>
      <c r="I37823"/>
      <c r="J37823"/>
      <c r="K37823"/>
      <c r="L37823"/>
      <c r="M37823"/>
      <c r="N37823"/>
      <c r="O37823"/>
    </row>
    <row r="37824" spans="1:15">
      <c r="A37824"/>
      <c r="B37824"/>
      <c r="C37824"/>
      <c r="D37824" s="67"/>
      <c r="E37824"/>
      <c r="F37824"/>
      <c r="G37824"/>
      <c r="H37824" s="67"/>
      <c r="I37824"/>
      <c r="J37824"/>
      <c r="K37824"/>
      <c r="L37824"/>
      <c r="M37824"/>
      <c r="N37824"/>
      <c r="O37824"/>
    </row>
    <row r="37825" spans="1:15">
      <c r="A37825"/>
      <c r="B37825"/>
      <c r="C37825"/>
      <c r="D37825" s="67"/>
      <c r="E37825"/>
      <c r="F37825"/>
      <c r="G37825"/>
      <c r="H37825" s="67"/>
      <c r="I37825"/>
      <c r="J37825"/>
      <c r="K37825"/>
      <c r="L37825"/>
      <c r="M37825"/>
      <c r="N37825"/>
      <c r="O37825"/>
    </row>
    <row r="37826" spans="1:15">
      <c r="A37826"/>
      <c r="B37826"/>
      <c r="C37826"/>
      <c r="D37826" s="67"/>
      <c r="E37826"/>
      <c r="F37826"/>
      <c r="G37826"/>
      <c r="H37826" s="67"/>
      <c r="I37826"/>
      <c r="J37826"/>
      <c r="K37826"/>
      <c r="L37826"/>
      <c r="M37826"/>
      <c r="N37826"/>
      <c r="O37826"/>
    </row>
    <row r="37827" spans="1:15">
      <c r="A37827"/>
      <c r="B37827"/>
      <c r="C37827"/>
      <c r="D37827" s="67"/>
      <c r="E37827"/>
      <c r="F37827"/>
      <c r="G37827"/>
      <c r="H37827" s="67"/>
      <c r="I37827"/>
      <c r="J37827"/>
      <c r="K37827"/>
      <c r="L37827"/>
      <c r="M37827"/>
      <c r="N37827"/>
      <c r="O37827"/>
    </row>
    <row r="37828" spans="1:15">
      <c r="A37828"/>
      <c r="B37828"/>
      <c r="C37828"/>
      <c r="D37828" s="67"/>
      <c r="E37828"/>
      <c r="F37828"/>
      <c r="G37828"/>
      <c r="H37828" s="67"/>
      <c r="I37828"/>
      <c r="J37828"/>
      <c r="K37828"/>
      <c r="L37828"/>
      <c r="M37828"/>
      <c r="N37828"/>
      <c r="O37828"/>
    </row>
    <row r="37829" spans="1:15">
      <c r="A37829"/>
      <c r="B37829"/>
      <c r="C37829"/>
      <c r="D37829" s="67"/>
      <c r="E37829"/>
      <c r="F37829"/>
      <c r="G37829"/>
      <c r="H37829" s="67"/>
      <c r="I37829"/>
      <c r="J37829"/>
      <c r="K37829"/>
      <c r="L37829"/>
      <c r="M37829"/>
      <c r="N37829"/>
      <c r="O37829"/>
    </row>
    <row r="37830" spans="1:15">
      <c r="A37830"/>
      <c r="B37830"/>
      <c r="C37830"/>
      <c r="D37830" s="67"/>
      <c r="E37830"/>
      <c r="F37830"/>
      <c r="G37830"/>
      <c r="H37830" s="67"/>
      <c r="I37830"/>
      <c r="J37830"/>
      <c r="K37830"/>
      <c r="L37830"/>
      <c r="M37830"/>
      <c r="N37830"/>
      <c r="O37830"/>
    </row>
    <row r="37831" spans="1:15">
      <c r="A37831"/>
      <c r="B37831"/>
      <c r="C37831"/>
      <c r="D37831" s="67"/>
      <c r="E37831"/>
      <c r="F37831"/>
      <c r="G37831"/>
      <c r="H37831" s="67"/>
      <c r="I37831"/>
      <c r="J37831"/>
      <c r="K37831"/>
      <c r="L37831"/>
      <c r="M37831"/>
      <c r="N37831"/>
      <c r="O37831"/>
    </row>
    <row r="37832" spans="1:15">
      <c r="A37832"/>
      <c r="B37832"/>
      <c r="C37832"/>
      <c r="D37832" s="67"/>
      <c r="E37832"/>
      <c r="F37832"/>
      <c r="G37832"/>
      <c r="H37832" s="67"/>
      <c r="I37832"/>
      <c r="J37832"/>
      <c r="K37832"/>
      <c r="L37832"/>
      <c r="M37832"/>
      <c r="N37832"/>
      <c r="O37832"/>
    </row>
    <row r="37833" spans="1:15">
      <c r="A37833"/>
      <c r="B37833"/>
      <c r="C37833"/>
      <c r="D37833" s="67"/>
      <c r="E37833"/>
      <c r="F37833"/>
      <c r="G37833"/>
      <c r="H37833" s="67"/>
      <c r="I37833"/>
      <c r="J37833"/>
      <c r="K37833"/>
      <c r="L37833"/>
      <c r="M37833"/>
      <c r="N37833"/>
      <c r="O37833"/>
    </row>
    <row r="37834" spans="1:15">
      <c r="A37834"/>
      <c r="B37834"/>
      <c r="C37834"/>
      <c r="D37834" s="67"/>
      <c r="E37834"/>
      <c r="F37834"/>
      <c r="G37834"/>
      <c r="H37834" s="67"/>
      <c r="I37834"/>
      <c r="J37834"/>
      <c r="K37834"/>
      <c r="L37834"/>
      <c r="M37834"/>
      <c r="N37834"/>
      <c r="O37834"/>
    </row>
    <row r="37835" spans="1:15">
      <c r="A37835"/>
      <c r="B37835"/>
      <c r="C37835"/>
      <c r="D37835" s="67"/>
      <c r="E37835"/>
      <c r="F37835"/>
      <c r="G37835"/>
      <c r="H37835" s="67"/>
      <c r="I37835"/>
      <c r="J37835"/>
      <c r="K37835"/>
      <c r="L37835"/>
      <c r="M37835"/>
      <c r="N37835"/>
      <c r="O37835"/>
    </row>
    <row r="37836" spans="1:15">
      <c r="A37836"/>
      <c r="B37836"/>
      <c r="C37836"/>
      <c r="D37836" s="67"/>
      <c r="E37836"/>
      <c r="F37836"/>
      <c r="G37836"/>
      <c r="H37836" s="67"/>
      <c r="I37836"/>
      <c r="J37836"/>
      <c r="K37836"/>
      <c r="L37836"/>
      <c r="M37836"/>
      <c r="N37836"/>
      <c r="O37836"/>
    </row>
    <row r="37837" spans="1:15">
      <c r="A37837"/>
      <c r="B37837"/>
      <c r="C37837"/>
      <c r="D37837" s="67"/>
      <c r="E37837"/>
      <c r="F37837"/>
      <c r="G37837"/>
      <c r="H37837" s="67"/>
      <c r="I37837"/>
      <c r="J37837"/>
      <c r="K37837"/>
      <c r="L37837"/>
      <c r="M37837"/>
      <c r="N37837"/>
      <c r="O37837"/>
    </row>
    <row r="37838" spans="1:15">
      <c r="A37838"/>
      <c r="B37838"/>
      <c r="C37838"/>
      <c r="D37838" s="67"/>
      <c r="E37838"/>
      <c r="F37838"/>
      <c r="G37838"/>
      <c r="H37838" s="67"/>
      <c r="I37838"/>
      <c r="J37838"/>
      <c r="K37838"/>
      <c r="L37838"/>
      <c r="M37838"/>
      <c r="N37838"/>
      <c r="O37838"/>
    </row>
    <row r="37839" spans="1:15">
      <c r="A37839"/>
      <c r="B37839"/>
      <c r="C37839"/>
      <c r="D37839" s="67"/>
      <c r="E37839"/>
      <c r="F37839"/>
      <c r="G37839"/>
      <c r="H37839" s="67"/>
      <c r="I37839"/>
      <c r="J37839"/>
      <c r="K37839"/>
      <c r="L37839"/>
      <c r="M37839"/>
      <c r="N37839"/>
      <c r="O37839"/>
    </row>
    <row r="37840" spans="1:15">
      <c r="A37840"/>
      <c r="B37840"/>
      <c r="C37840"/>
      <c r="D37840" s="67"/>
      <c r="E37840"/>
      <c r="F37840"/>
      <c r="G37840"/>
      <c r="H37840" s="67"/>
      <c r="I37840"/>
      <c r="J37840"/>
      <c r="K37840"/>
      <c r="L37840"/>
      <c r="M37840"/>
      <c r="N37840"/>
      <c r="O37840"/>
    </row>
    <row r="37841" spans="1:15">
      <c r="A37841"/>
      <c r="B37841"/>
      <c r="C37841"/>
      <c r="D37841" s="67"/>
      <c r="E37841"/>
      <c r="F37841"/>
      <c r="G37841"/>
      <c r="H37841" s="67"/>
      <c r="I37841"/>
      <c r="J37841"/>
      <c r="K37841"/>
      <c r="L37841"/>
      <c r="M37841"/>
      <c r="N37841"/>
      <c r="O37841"/>
    </row>
    <row r="37842" spans="1:15">
      <c r="A37842"/>
      <c r="B37842"/>
      <c r="C37842"/>
      <c r="D37842" s="67"/>
      <c r="E37842"/>
      <c r="F37842"/>
      <c r="G37842"/>
      <c r="H37842" s="67"/>
      <c r="I37842"/>
      <c r="J37842"/>
      <c r="K37842"/>
      <c r="L37842"/>
      <c r="M37842"/>
      <c r="N37842"/>
      <c r="O37842"/>
    </row>
    <row r="37843" spans="1:15">
      <c r="A37843"/>
      <c r="B37843"/>
      <c r="C37843"/>
      <c r="D37843" s="67"/>
      <c r="E37843"/>
      <c r="F37843"/>
      <c r="G37843"/>
      <c r="H37843" s="67"/>
      <c r="I37843"/>
      <c r="J37843"/>
      <c r="K37843"/>
      <c r="L37843"/>
      <c r="M37843"/>
      <c r="N37843"/>
      <c r="O37843"/>
    </row>
    <row r="37844" spans="1:15">
      <c r="A37844"/>
      <c r="B37844"/>
      <c r="C37844"/>
      <c r="D37844" s="67"/>
      <c r="E37844"/>
      <c r="F37844"/>
      <c r="G37844"/>
      <c r="H37844" s="67"/>
      <c r="I37844"/>
      <c r="J37844"/>
      <c r="K37844"/>
      <c r="L37844"/>
      <c r="M37844"/>
      <c r="N37844"/>
      <c r="O37844"/>
    </row>
    <row r="37845" spans="1:15">
      <c r="A37845"/>
      <c r="B37845"/>
      <c r="C37845"/>
      <c r="D37845" s="67"/>
      <c r="E37845"/>
      <c r="F37845"/>
      <c r="G37845"/>
      <c r="H37845" s="67"/>
      <c r="I37845"/>
      <c r="J37845"/>
      <c r="K37845"/>
      <c r="L37845"/>
      <c r="M37845"/>
      <c r="N37845"/>
      <c r="O37845"/>
    </row>
    <row r="37846" spans="1:15">
      <c r="A37846"/>
      <c r="B37846"/>
      <c r="C37846"/>
      <c r="D37846" s="67"/>
      <c r="E37846"/>
      <c r="F37846"/>
      <c r="G37846"/>
      <c r="H37846" s="67"/>
      <c r="I37846"/>
      <c r="J37846"/>
      <c r="K37846"/>
      <c r="L37846"/>
      <c r="M37846"/>
      <c r="N37846"/>
      <c r="O37846"/>
    </row>
    <row r="37847" spans="1:15">
      <c r="A37847"/>
      <c r="B37847"/>
      <c r="C37847"/>
      <c r="D37847" s="67"/>
      <c r="E37847"/>
      <c r="F37847"/>
      <c r="G37847"/>
      <c r="H37847" s="67"/>
      <c r="I37847"/>
      <c r="J37847"/>
      <c r="K37847"/>
      <c r="L37847"/>
      <c r="M37847"/>
      <c r="N37847"/>
      <c r="O37847"/>
    </row>
    <row r="37848" spans="1:15">
      <c r="A37848"/>
      <c r="B37848"/>
      <c r="C37848"/>
      <c r="D37848" s="67"/>
      <c r="E37848"/>
      <c r="F37848"/>
      <c r="G37848"/>
      <c r="H37848" s="67"/>
      <c r="I37848"/>
      <c r="J37848"/>
      <c r="K37848"/>
      <c r="L37848"/>
      <c r="M37848"/>
      <c r="N37848"/>
      <c r="O37848"/>
    </row>
    <row r="37849" spans="1:15">
      <c r="A37849"/>
      <c r="B37849"/>
      <c r="C37849"/>
      <c r="D37849" s="67"/>
      <c r="E37849"/>
      <c r="F37849"/>
      <c r="G37849"/>
      <c r="H37849" s="67"/>
      <c r="I37849"/>
      <c r="J37849"/>
      <c r="K37849"/>
      <c r="L37849"/>
      <c r="M37849"/>
      <c r="N37849"/>
      <c r="O37849"/>
    </row>
    <row r="37850" spans="1:15">
      <c r="A37850"/>
      <c r="B37850"/>
      <c r="C37850"/>
      <c r="D37850" s="67"/>
      <c r="E37850"/>
      <c r="F37850"/>
      <c r="G37850"/>
      <c r="H37850" s="67"/>
      <c r="I37850"/>
      <c r="J37850"/>
      <c r="K37850"/>
      <c r="L37850"/>
      <c r="M37850"/>
      <c r="N37850"/>
      <c r="O37850"/>
    </row>
    <row r="37851" spans="1:15">
      <c r="A37851"/>
      <c r="B37851"/>
      <c r="C37851"/>
      <c r="D37851" s="67"/>
      <c r="E37851"/>
      <c r="F37851"/>
      <c r="G37851"/>
      <c r="H37851" s="67"/>
      <c r="I37851"/>
      <c r="J37851"/>
      <c r="K37851"/>
      <c r="L37851"/>
      <c r="M37851"/>
      <c r="N37851"/>
      <c r="O37851"/>
    </row>
    <row r="37852" spans="1:15">
      <c r="A37852"/>
      <c r="B37852"/>
      <c r="C37852"/>
      <c r="D37852" s="67"/>
      <c r="E37852"/>
      <c r="F37852"/>
      <c r="G37852"/>
      <c r="H37852" s="67"/>
      <c r="I37852"/>
      <c r="J37852"/>
      <c r="K37852"/>
      <c r="L37852"/>
      <c r="M37852"/>
      <c r="N37852"/>
      <c r="O37852"/>
    </row>
    <row r="37853" spans="1:15">
      <c r="A37853"/>
      <c r="B37853"/>
      <c r="C37853"/>
      <c r="D37853" s="67"/>
      <c r="E37853"/>
      <c r="F37853"/>
      <c r="G37853"/>
      <c r="H37853" s="67"/>
      <c r="I37853"/>
      <c r="J37853"/>
      <c r="K37853"/>
      <c r="L37853"/>
      <c r="M37853"/>
      <c r="N37853"/>
      <c r="O37853"/>
    </row>
    <row r="37854" spans="1:15">
      <c r="A37854"/>
      <c r="B37854"/>
      <c r="C37854"/>
      <c r="D37854" s="67"/>
      <c r="E37854"/>
      <c r="F37854"/>
      <c r="G37854"/>
      <c r="H37854" s="67"/>
      <c r="I37854"/>
      <c r="J37854"/>
      <c r="K37854"/>
      <c r="L37854"/>
      <c r="M37854"/>
      <c r="N37854"/>
      <c r="O37854"/>
    </row>
    <row r="37855" spans="1:15">
      <c r="A37855"/>
      <c r="B37855"/>
      <c r="C37855"/>
      <c r="D37855" s="67"/>
      <c r="E37855"/>
      <c r="F37855"/>
      <c r="G37855"/>
      <c r="H37855" s="67"/>
      <c r="I37855"/>
      <c r="J37855"/>
      <c r="K37855"/>
      <c r="L37855"/>
      <c r="M37855"/>
      <c r="N37855"/>
      <c r="O37855"/>
    </row>
    <row r="37856" spans="1:15">
      <c r="A37856"/>
      <c r="B37856"/>
      <c r="C37856"/>
      <c r="D37856" s="67"/>
      <c r="E37856"/>
      <c r="F37856"/>
      <c r="G37856"/>
      <c r="H37856" s="67"/>
      <c r="I37856"/>
      <c r="J37856"/>
      <c r="K37856"/>
      <c r="L37856"/>
      <c r="M37856"/>
      <c r="N37856"/>
      <c r="O37856"/>
    </row>
    <row r="37857" spans="1:15">
      <c r="A37857"/>
      <c r="B37857"/>
      <c r="C37857"/>
      <c r="D37857" s="67"/>
      <c r="E37857"/>
      <c r="F37857"/>
      <c r="G37857"/>
      <c r="H37857" s="67"/>
      <c r="I37857"/>
      <c r="J37857"/>
      <c r="K37857"/>
      <c r="L37857"/>
      <c r="M37857"/>
      <c r="N37857"/>
      <c r="O37857"/>
    </row>
    <row r="37858" spans="1:15">
      <c r="A37858"/>
      <c r="B37858"/>
      <c r="C37858"/>
      <c r="D37858" s="67"/>
      <c r="E37858"/>
      <c r="F37858"/>
      <c r="G37858"/>
      <c r="H37858" s="67"/>
      <c r="I37858"/>
      <c r="J37858"/>
      <c r="K37858"/>
      <c r="L37858"/>
      <c r="M37858"/>
      <c r="N37858"/>
      <c r="O37858"/>
    </row>
    <row r="37859" spans="1:15">
      <c r="A37859"/>
      <c r="B37859"/>
      <c r="C37859"/>
      <c r="D37859" s="67"/>
      <c r="E37859"/>
      <c r="F37859"/>
      <c r="G37859"/>
      <c r="H37859" s="67"/>
      <c r="I37859"/>
      <c r="J37859"/>
      <c r="K37859"/>
      <c r="L37859"/>
      <c r="M37859"/>
      <c r="N37859"/>
      <c r="O37859"/>
    </row>
    <row r="37860" spans="1:15">
      <c r="A37860"/>
      <c r="B37860"/>
      <c r="C37860"/>
      <c r="D37860" s="67"/>
      <c r="E37860"/>
      <c r="F37860"/>
      <c r="G37860"/>
      <c r="H37860" s="67"/>
      <c r="I37860"/>
      <c r="J37860"/>
      <c r="K37860"/>
      <c r="L37860"/>
      <c r="M37860"/>
      <c r="N37860"/>
      <c r="O37860"/>
    </row>
    <row r="37861" spans="1:15">
      <c r="A37861"/>
      <c r="B37861"/>
      <c r="C37861"/>
      <c r="D37861" s="67"/>
      <c r="E37861"/>
      <c r="F37861"/>
      <c r="G37861"/>
      <c r="H37861" s="67"/>
      <c r="I37861"/>
      <c r="J37861"/>
      <c r="K37861"/>
      <c r="L37861"/>
      <c r="M37861"/>
      <c r="N37861"/>
      <c r="O37861"/>
    </row>
    <row r="37862" spans="1:15">
      <c r="A37862"/>
      <c r="B37862"/>
      <c r="C37862"/>
      <c r="D37862" s="67"/>
      <c r="E37862"/>
      <c r="F37862"/>
      <c r="G37862"/>
      <c r="H37862" s="67"/>
      <c r="I37862"/>
      <c r="J37862"/>
      <c r="K37862"/>
      <c r="L37862"/>
      <c r="M37862"/>
      <c r="N37862"/>
      <c r="O37862"/>
    </row>
    <row r="37863" spans="1:15">
      <c r="A37863"/>
      <c r="B37863"/>
      <c r="C37863"/>
      <c r="D37863" s="67"/>
      <c r="E37863"/>
      <c r="F37863"/>
      <c r="G37863"/>
      <c r="H37863" s="67"/>
      <c r="I37863"/>
      <c r="J37863"/>
      <c r="K37863"/>
      <c r="L37863"/>
      <c r="M37863"/>
      <c r="N37863"/>
      <c r="O37863"/>
    </row>
    <row r="37864" spans="1:15">
      <c r="A37864"/>
      <c r="B37864"/>
      <c r="C37864"/>
      <c r="D37864" s="67"/>
      <c r="E37864"/>
      <c r="F37864"/>
      <c r="G37864"/>
      <c r="H37864" s="67"/>
      <c r="I37864"/>
      <c r="J37864"/>
      <c r="K37864"/>
      <c r="L37864"/>
      <c r="M37864"/>
      <c r="N37864"/>
      <c r="O37864"/>
    </row>
    <row r="37865" spans="1:15">
      <c r="A37865"/>
      <c r="B37865"/>
      <c r="C37865"/>
      <c r="D37865" s="67"/>
      <c r="E37865"/>
      <c r="F37865"/>
      <c r="G37865"/>
      <c r="H37865" s="67"/>
      <c r="I37865"/>
      <c r="J37865"/>
      <c r="K37865"/>
      <c r="L37865"/>
      <c r="M37865"/>
      <c r="N37865"/>
      <c r="O37865"/>
    </row>
    <row r="37866" spans="1:15">
      <c r="A37866"/>
      <c r="B37866"/>
      <c r="C37866"/>
      <c r="D37866" s="67"/>
      <c r="E37866"/>
      <c r="F37866"/>
      <c r="G37866"/>
      <c r="H37866" s="67"/>
      <c r="I37866"/>
      <c r="J37866"/>
      <c r="K37866"/>
      <c r="L37866"/>
      <c r="M37866"/>
      <c r="N37866"/>
      <c r="O37866"/>
    </row>
    <row r="37867" spans="1:15">
      <c r="A37867"/>
      <c r="B37867"/>
      <c r="C37867"/>
      <c r="D37867" s="67"/>
      <c r="E37867"/>
      <c r="F37867"/>
      <c r="G37867"/>
      <c r="H37867" s="67"/>
      <c r="I37867"/>
      <c r="J37867"/>
      <c r="K37867"/>
      <c r="L37867"/>
      <c r="M37867"/>
      <c r="N37867"/>
      <c r="O37867"/>
    </row>
    <row r="37868" spans="1:15">
      <c r="A37868"/>
      <c r="B37868"/>
      <c r="C37868"/>
      <c r="D37868" s="67"/>
      <c r="E37868"/>
      <c r="F37868"/>
      <c r="G37868"/>
      <c r="H37868" s="67"/>
      <c r="I37868"/>
      <c r="J37868"/>
      <c r="K37868"/>
      <c r="L37868"/>
      <c r="M37868"/>
      <c r="N37868"/>
      <c r="O37868"/>
    </row>
    <row r="37869" spans="1:15">
      <c r="A37869"/>
      <c r="B37869"/>
      <c r="C37869"/>
      <c r="D37869" s="67"/>
      <c r="E37869"/>
      <c r="F37869"/>
      <c r="G37869"/>
      <c r="H37869" s="67"/>
      <c r="I37869"/>
      <c r="J37869"/>
      <c r="K37869"/>
      <c r="L37869"/>
      <c r="M37869"/>
      <c r="N37869"/>
      <c r="O37869"/>
    </row>
    <row r="37870" spans="1:15">
      <c r="A37870"/>
      <c r="B37870"/>
      <c r="C37870"/>
      <c r="D37870" s="67"/>
      <c r="E37870"/>
      <c r="F37870"/>
      <c r="G37870"/>
      <c r="H37870" s="67"/>
      <c r="I37870"/>
      <c r="J37870"/>
      <c r="K37870"/>
      <c r="L37870"/>
      <c r="M37870"/>
      <c r="N37870"/>
      <c r="O37870"/>
    </row>
    <row r="37871" spans="1:15">
      <c r="A37871"/>
      <c r="B37871"/>
      <c r="C37871"/>
      <c r="D37871" s="67"/>
      <c r="E37871"/>
      <c r="F37871"/>
      <c r="G37871"/>
      <c r="H37871" s="67"/>
      <c r="I37871"/>
      <c r="J37871"/>
      <c r="K37871"/>
      <c r="L37871"/>
      <c r="M37871"/>
      <c r="N37871"/>
      <c r="O37871"/>
    </row>
    <row r="37872" spans="1:15">
      <c r="A37872"/>
      <c r="B37872"/>
      <c r="C37872"/>
      <c r="D37872" s="67"/>
      <c r="E37872"/>
      <c r="F37872"/>
      <c r="G37872"/>
      <c r="H37872" s="67"/>
      <c r="I37872"/>
      <c r="J37872"/>
      <c r="K37872"/>
      <c r="L37872"/>
      <c r="M37872"/>
      <c r="N37872"/>
      <c r="O37872"/>
    </row>
    <row r="37873" spans="1:15">
      <c r="A37873"/>
      <c r="B37873"/>
      <c r="C37873"/>
      <c r="D37873" s="67"/>
      <c r="E37873"/>
      <c r="F37873"/>
      <c r="G37873"/>
      <c r="H37873" s="67"/>
      <c r="I37873"/>
      <c r="J37873"/>
      <c r="K37873"/>
      <c r="L37873"/>
      <c r="M37873"/>
      <c r="N37873"/>
      <c r="O37873"/>
    </row>
    <row r="37874" spans="1:15">
      <c r="A37874"/>
      <c r="B37874"/>
      <c r="C37874"/>
      <c r="D37874" s="67"/>
      <c r="E37874"/>
      <c r="F37874"/>
      <c r="G37874"/>
      <c r="H37874" s="67"/>
      <c r="I37874"/>
      <c r="J37874"/>
      <c r="K37874"/>
      <c r="L37874"/>
      <c r="M37874"/>
      <c r="N37874"/>
      <c r="O37874"/>
    </row>
    <row r="37875" spans="1:15">
      <c r="A37875"/>
      <c r="B37875"/>
      <c r="C37875"/>
      <c r="D37875" s="67"/>
      <c r="E37875"/>
      <c r="F37875"/>
      <c r="G37875"/>
      <c r="H37875" s="67"/>
      <c r="I37875"/>
      <c r="J37875"/>
      <c r="K37875"/>
      <c r="L37875"/>
      <c r="M37875"/>
      <c r="N37875"/>
      <c r="O37875"/>
    </row>
    <row r="37876" spans="1:15">
      <c r="A37876"/>
      <c r="B37876"/>
      <c r="C37876"/>
      <c r="D37876" s="67"/>
      <c r="E37876"/>
      <c r="F37876"/>
      <c r="G37876"/>
      <c r="H37876" s="67"/>
      <c r="I37876"/>
      <c r="J37876"/>
      <c r="K37876"/>
      <c r="L37876"/>
      <c r="M37876"/>
      <c r="N37876"/>
      <c r="O37876"/>
    </row>
    <row r="37877" spans="1:15">
      <c r="A37877"/>
      <c r="B37877"/>
      <c r="C37877"/>
      <c r="D37877" s="67"/>
      <c r="E37877"/>
      <c r="F37877"/>
      <c r="G37877"/>
      <c r="H37877" s="67"/>
      <c r="I37877"/>
      <c r="J37877"/>
      <c r="K37877"/>
      <c r="L37877"/>
      <c r="M37877"/>
      <c r="N37877"/>
      <c r="O37877"/>
    </row>
    <row r="37878" spans="1:15">
      <c r="A37878"/>
      <c r="B37878"/>
      <c r="C37878"/>
      <c r="D37878" s="67"/>
      <c r="E37878"/>
      <c r="F37878"/>
      <c r="G37878"/>
      <c r="H37878" s="67"/>
      <c r="I37878"/>
      <c r="J37878"/>
      <c r="K37878"/>
      <c r="L37878"/>
      <c r="M37878"/>
      <c r="N37878"/>
      <c r="O37878"/>
    </row>
    <row r="37879" spans="1:15">
      <c r="A37879"/>
      <c r="B37879"/>
      <c r="C37879"/>
      <c r="D37879" s="67"/>
      <c r="E37879"/>
      <c r="F37879"/>
      <c r="G37879"/>
      <c r="H37879" s="67"/>
      <c r="I37879"/>
      <c r="J37879"/>
      <c r="K37879"/>
      <c r="L37879"/>
      <c r="M37879"/>
      <c r="N37879"/>
      <c r="O37879"/>
    </row>
    <row r="37880" spans="1:15">
      <c r="A37880"/>
      <c r="B37880"/>
      <c r="C37880"/>
      <c r="D37880" s="67"/>
      <c r="E37880"/>
      <c r="F37880"/>
      <c r="G37880"/>
      <c r="H37880" s="67"/>
      <c r="I37880"/>
      <c r="J37880"/>
      <c r="K37880"/>
      <c r="L37880"/>
      <c r="M37880"/>
      <c r="N37880"/>
      <c r="O37880"/>
    </row>
    <row r="37881" spans="1:15">
      <c r="A37881"/>
      <c r="B37881"/>
      <c r="C37881"/>
      <c r="D37881" s="67"/>
      <c r="E37881"/>
      <c r="F37881"/>
      <c r="G37881"/>
      <c r="H37881" s="67"/>
      <c r="I37881"/>
      <c r="J37881"/>
      <c r="K37881"/>
      <c r="L37881"/>
      <c r="M37881"/>
      <c r="N37881"/>
      <c r="O37881"/>
    </row>
    <row r="37882" spans="1:15">
      <c r="A37882"/>
      <c r="B37882"/>
      <c r="C37882"/>
      <c r="D37882" s="67"/>
      <c r="E37882"/>
      <c r="F37882"/>
      <c r="G37882"/>
      <c r="H37882" s="67"/>
      <c r="I37882"/>
      <c r="J37882"/>
      <c r="K37882"/>
      <c r="L37882"/>
      <c r="M37882"/>
      <c r="N37882"/>
      <c r="O37882"/>
    </row>
    <row r="37883" spans="1:15">
      <c r="A37883"/>
      <c r="B37883"/>
      <c r="C37883"/>
      <c r="D37883" s="67"/>
      <c r="E37883"/>
      <c r="F37883"/>
      <c r="G37883"/>
      <c r="H37883" s="67"/>
      <c r="I37883"/>
      <c r="J37883"/>
      <c r="K37883"/>
      <c r="L37883"/>
      <c r="M37883"/>
      <c r="N37883"/>
      <c r="O37883"/>
    </row>
    <row r="37884" spans="1:15">
      <c r="A37884"/>
      <c r="B37884"/>
      <c r="C37884"/>
      <c r="D37884" s="67"/>
      <c r="E37884"/>
      <c r="F37884"/>
      <c r="G37884"/>
      <c r="H37884" s="67"/>
      <c r="I37884"/>
      <c r="J37884"/>
      <c r="K37884"/>
      <c r="L37884"/>
      <c r="M37884"/>
      <c r="N37884"/>
      <c r="O37884"/>
    </row>
    <row r="37885" spans="1:15">
      <c r="A37885"/>
      <c r="B37885"/>
      <c r="C37885"/>
      <c r="D37885" s="67"/>
      <c r="E37885"/>
      <c r="F37885"/>
      <c r="G37885"/>
      <c r="H37885" s="67"/>
      <c r="I37885"/>
      <c r="J37885"/>
      <c r="K37885"/>
      <c r="L37885"/>
      <c r="M37885"/>
      <c r="N37885"/>
      <c r="O37885"/>
    </row>
    <row r="37886" spans="1:15">
      <c r="A37886"/>
      <c r="B37886"/>
      <c r="C37886"/>
      <c r="D37886" s="67"/>
      <c r="E37886"/>
      <c r="F37886"/>
      <c r="G37886"/>
      <c r="H37886" s="67"/>
      <c r="I37886"/>
      <c r="J37886"/>
      <c r="K37886"/>
      <c r="L37886"/>
      <c r="M37886"/>
      <c r="N37886"/>
      <c r="O37886"/>
    </row>
    <row r="37887" spans="1:15">
      <c r="A37887"/>
      <c r="B37887"/>
      <c r="C37887"/>
      <c r="D37887" s="67"/>
      <c r="E37887"/>
      <c r="F37887"/>
      <c r="G37887"/>
      <c r="H37887" s="67"/>
      <c r="I37887"/>
      <c r="J37887"/>
      <c r="K37887"/>
      <c r="L37887"/>
      <c r="M37887"/>
      <c r="N37887"/>
      <c r="O37887"/>
    </row>
    <row r="37888" spans="1:15">
      <c r="A37888"/>
      <c r="B37888"/>
      <c r="C37888"/>
      <c r="D37888" s="67"/>
      <c r="E37888"/>
      <c r="F37888"/>
      <c r="G37888"/>
      <c r="H37888" s="67"/>
      <c r="I37888"/>
      <c r="J37888"/>
      <c r="K37888"/>
      <c r="L37888"/>
      <c r="M37888"/>
      <c r="N37888"/>
      <c r="O37888"/>
    </row>
    <row r="37889" spans="1:15">
      <c r="A37889"/>
      <c r="B37889"/>
      <c r="C37889"/>
      <c r="D37889" s="67"/>
      <c r="E37889"/>
      <c r="F37889"/>
      <c r="G37889"/>
      <c r="H37889" s="67"/>
      <c r="I37889"/>
      <c r="J37889"/>
      <c r="K37889"/>
      <c r="L37889"/>
      <c r="M37889"/>
      <c r="N37889"/>
      <c r="O37889"/>
    </row>
    <row r="37890" spans="1:15">
      <c r="A37890"/>
      <c r="B37890"/>
      <c r="C37890"/>
      <c r="D37890" s="67"/>
      <c r="E37890"/>
      <c r="F37890"/>
      <c r="G37890"/>
      <c r="H37890" s="67"/>
      <c r="I37890"/>
      <c r="J37890"/>
      <c r="K37890"/>
      <c r="L37890"/>
      <c r="M37890"/>
      <c r="N37890"/>
      <c r="O37890"/>
    </row>
    <row r="37891" spans="1:15">
      <c r="A37891"/>
      <c r="B37891"/>
      <c r="C37891"/>
      <c r="D37891" s="67"/>
      <c r="E37891"/>
      <c r="F37891"/>
      <c r="G37891"/>
      <c r="H37891" s="67"/>
      <c r="I37891"/>
      <c r="J37891"/>
      <c r="K37891"/>
      <c r="L37891"/>
      <c r="M37891"/>
      <c r="N37891"/>
      <c r="O37891"/>
    </row>
    <row r="37892" spans="1:15">
      <c r="A37892"/>
      <c r="B37892"/>
      <c r="C37892"/>
      <c r="D37892" s="67"/>
      <c r="E37892"/>
      <c r="F37892"/>
      <c r="G37892"/>
      <c r="H37892" s="67"/>
      <c r="I37892"/>
      <c r="J37892"/>
      <c r="K37892"/>
      <c r="L37892"/>
      <c r="M37892"/>
      <c r="N37892"/>
      <c r="O37892"/>
    </row>
    <row r="37893" spans="1:15">
      <c r="A37893"/>
      <c r="B37893"/>
      <c r="C37893"/>
      <c r="D37893" s="67"/>
      <c r="E37893"/>
      <c r="F37893"/>
      <c r="G37893"/>
      <c r="H37893" s="67"/>
      <c r="I37893"/>
      <c r="J37893"/>
      <c r="K37893"/>
      <c r="L37893"/>
      <c r="M37893"/>
      <c r="N37893"/>
      <c r="O37893"/>
    </row>
    <row r="37894" spans="1:15">
      <c r="A37894"/>
      <c r="B37894"/>
      <c r="C37894"/>
      <c r="D37894" s="67"/>
      <c r="E37894"/>
      <c r="F37894"/>
      <c r="G37894"/>
      <c r="H37894" s="67"/>
      <c r="I37894"/>
      <c r="J37894"/>
      <c r="K37894"/>
      <c r="L37894"/>
      <c r="M37894"/>
      <c r="N37894"/>
      <c r="O37894"/>
    </row>
    <row r="37895" spans="1:15">
      <c r="A37895"/>
      <c r="B37895"/>
      <c r="C37895"/>
      <c r="D37895" s="67"/>
      <c r="E37895"/>
      <c r="F37895"/>
      <c r="G37895"/>
      <c r="H37895" s="67"/>
      <c r="I37895"/>
      <c r="J37895"/>
      <c r="K37895"/>
      <c r="L37895"/>
      <c r="M37895"/>
      <c r="N37895"/>
      <c r="O37895"/>
    </row>
    <row r="37896" spans="1:15">
      <c r="A37896"/>
      <c r="B37896"/>
      <c r="C37896"/>
      <c r="D37896" s="67"/>
      <c r="E37896"/>
      <c r="F37896"/>
      <c r="G37896"/>
      <c r="H37896" s="67"/>
      <c r="I37896"/>
      <c r="J37896"/>
      <c r="K37896"/>
      <c r="L37896"/>
      <c r="M37896"/>
      <c r="N37896"/>
      <c r="O37896"/>
    </row>
    <row r="37897" spans="1:15">
      <c r="A37897"/>
      <c r="B37897"/>
      <c r="C37897"/>
      <c r="D37897" s="67"/>
      <c r="E37897"/>
      <c r="F37897"/>
      <c r="G37897"/>
      <c r="H37897" s="67"/>
      <c r="I37897"/>
      <c r="J37897"/>
      <c r="K37897"/>
      <c r="L37897"/>
      <c r="M37897"/>
      <c r="N37897"/>
      <c r="O37897"/>
    </row>
    <row r="37898" spans="1:15">
      <c r="A37898"/>
      <c r="B37898"/>
      <c r="C37898"/>
      <c r="D37898" s="67"/>
      <c r="E37898"/>
      <c r="F37898"/>
      <c r="G37898"/>
      <c r="H37898" s="67"/>
      <c r="I37898"/>
      <c r="J37898"/>
      <c r="K37898"/>
      <c r="L37898"/>
      <c r="M37898"/>
      <c r="N37898"/>
      <c r="O37898"/>
    </row>
    <row r="37899" spans="1:15">
      <c r="A37899"/>
      <c r="B37899"/>
      <c r="C37899"/>
      <c r="D37899" s="67"/>
      <c r="E37899"/>
      <c r="F37899"/>
      <c r="G37899"/>
      <c r="H37899" s="67"/>
      <c r="I37899"/>
      <c r="J37899"/>
      <c r="K37899"/>
      <c r="L37899"/>
      <c r="M37899"/>
      <c r="N37899"/>
      <c r="O37899"/>
    </row>
    <row r="37900" spans="1:15">
      <c r="A37900"/>
      <c r="B37900"/>
      <c r="C37900"/>
      <c r="D37900" s="67"/>
      <c r="E37900"/>
      <c r="F37900"/>
      <c r="G37900"/>
      <c r="H37900" s="67"/>
      <c r="I37900"/>
      <c r="J37900"/>
      <c r="K37900"/>
      <c r="L37900"/>
      <c r="M37900"/>
      <c r="N37900"/>
      <c r="O37900"/>
    </row>
    <row r="37901" spans="1:15">
      <c r="A37901"/>
      <c r="B37901"/>
      <c r="C37901"/>
      <c r="D37901" s="67"/>
      <c r="E37901"/>
      <c r="F37901"/>
      <c r="G37901"/>
      <c r="H37901" s="67"/>
      <c r="I37901"/>
      <c r="J37901"/>
      <c r="K37901"/>
      <c r="L37901"/>
      <c r="M37901"/>
      <c r="N37901"/>
      <c r="O37901"/>
    </row>
    <row r="37902" spans="1:15">
      <c r="A37902"/>
      <c r="B37902"/>
      <c r="C37902"/>
      <c r="D37902" s="67"/>
      <c r="E37902"/>
      <c r="F37902"/>
      <c r="G37902"/>
      <c r="H37902" s="67"/>
      <c r="I37902"/>
      <c r="J37902"/>
      <c r="K37902"/>
      <c r="L37902"/>
      <c r="M37902"/>
      <c r="N37902"/>
      <c r="O37902"/>
    </row>
    <row r="37903" spans="1:15">
      <c r="A37903"/>
      <c r="B37903"/>
      <c r="C37903"/>
      <c r="D37903" s="67"/>
      <c r="E37903"/>
      <c r="F37903"/>
      <c r="G37903"/>
      <c r="H37903" s="67"/>
      <c r="I37903"/>
      <c r="J37903"/>
      <c r="K37903"/>
      <c r="L37903"/>
      <c r="M37903"/>
      <c r="N37903"/>
      <c r="O37903"/>
    </row>
    <row r="37904" spans="1:15">
      <c r="A37904"/>
      <c r="B37904"/>
      <c r="C37904"/>
      <c r="D37904" s="67"/>
      <c r="E37904"/>
      <c r="F37904"/>
      <c r="G37904"/>
      <c r="H37904" s="67"/>
      <c r="I37904"/>
      <c r="J37904"/>
      <c r="K37904"/>
      <c r="L37904"/>
      <c r="M37904"/>
      <c r="N37904"/>
      <c r="O37904"/>
    </row>
    <row r="37905" spans="1:15">
      <c r="A37905"/>
      <c r="B37905"/>
      <c r="C37905"/>
      <c r="D37905" s="67"/>
      <c r="E37905"/>
      <c r="F37905"/>
      <c r="G37905"/>
      <c r="H37905" s="67"/>
      <c r="I37905"/>
      <c r="J37905"/>
      <c r="K37905"/>
      <c r="L37905"/>
      <c r="M37905"/>
      <c r="N37905"/>
      <c r="O37905"/>
    </row>
    <row r="37906" spans="1:15">
      <c r="A37906"/>
      <c r="B37906"/>
      <c r="C37906"/>
      <c r="D37906" s="67"/>
      <c r="E37906"/>
      <c r="F37906"/>
      <c r="G37906"/>
      <c r="H37906" s="67"/>
      <c r="I37906"/>
      <c r="J37906"/>
      <c r="K37906"/>
      <c r="L37906"/>
      <c r="M37906"/>
      <c r="N37906"/>
      <c r="O37906"/>
    </row>
    <row r="37907" spans="1:15">
      <c r="A37907"/>
      <c r="B37907"/>
      <c r="C37907"/>
      <c r="D37907" s="67"/>
      <c r="E37907"/>
      <c r="F37907"/>
      <c r="G37907"/>
      <c r="H37907" s="67"/>
      <c r="I37907"/>
      <c r="J37907"/>
      <c r="K37907"/>
      <c r="L37907"/>
      <c r="M37907"/>
      <c r="N37907"/>
      <c r="O37907"/>
    </row>
    <row r="37908" spans="1:15">
      <c r="A37908"/>
      <c r="B37908"/>
      <c r="C37908"/>
      <c r="D37908" s="67"/>
      <c r="E37908"/>
      <c r="F37908"/>
      <c r="G37908"/>
      <c r="H37908" s="67"/>
      <c r="I37908"/>
      <c r="J37908"/>
      <c r="K37908"/>
      <c r="L37908"/>
      <c r="M37908"/>
      <c r="N37908"/>
      <c r="O37908"/>
    </row>
    <row r="37909" spans="1:15">
      <c r="A37909"/>
      <c r="B37909"/>
      <c r="C37909"/>
      <c r="D37909" s="67"/>
      <c r="E37909"/>
      <c r="F37909"/>
      <c r="G37909"/>
      <c r="H37909" s="67"/>
      <c r="I37909"/>
      <c r="J37909"/>
      <c r="K37909"/>
      <c r="L37909"/>
      <c r="M37909"/>
      <c r="N37909"/>
      <c r="O37909"/>
    </row>
    <row r="37910" spans="1:15">
      <c r="A37910"/>
      <c r="B37910"/>
      <c r="C37910"/>
      <c r="D37910" s="67"/>
      <c r="E37910"/>
      <c r="F37910"/>
      <c r="G37910"/>
      <c r="H37910" s="67"/>
      <c r="I37910"/>
      <c r="J37910"/>
      <c r="K37910"/>
      <c r="L37910"/>
      <c r="M37910"/>
      <c r="N37910"/>
      <c r="O37910"/>
    </row>
    <row r="37911" spans="1:15">
      <c r="A37911"/>
      <c r="B37911"/>
      <c r="C37911"/>
      <c r="D37911" s="67"/>
      <c r="E37911"/>
      <c r="F37911"/>
      <c r="G37911"/>
      <c r="H37911" s="67"/>
      <c r="I37911"/>
      <c r="J37911"/>
      <c r="K37911"/>
      <c r="L37911"/>
      <c r="M37911"/>
      <c r="N37911"/>
      <c r="O37911"/>
    </row>
    <row r="37912" spans="1:15">
      <c r="A37912"/>
      <c r="B37912"/>
      <c r="C37912"/>
      <c r="D37912" s="67"/>
      <c r="E37912"/>
      <c r="F37912"/>
      <c r="G37912"/>
      <c r="H37912" s="67"/>
      <c r="I37912"/>
      <c r="J37912"/>
      <c r="K37912"/>
      <c r="L37912"/>
      <c r="M37912"/>
      <c r="N37912"/>
      <c r="O37912"/>
    </row>
    <row r="37913" spans="1:15">
      <c r="A37913"/>
      <c r="B37913"/>
      <c r="C37913"/>
      <c r="D37913" s="67"/>
      <c r="E37913"/>
      <c r="F37913"/>
      <c r="G37913"/>
      <c r="H37913" s="67"/>
      <c r="I37913"/>
      <c r="J37913"/>
      <c r="K37913"/>
      <c r="L37913"/>
      <c r="M37913"/>
      <c r="N37913"/>
      <c r="O37913"/>
    </row>
    <row r="37914" spans="1:15">
      <c r="A37914"/>
      <c r="B37914"/>
      <c r="C37914"/>
      <c r="D37914" s="67"/>
      <c r="E37914"/>
      <c r="F37914"/>
      <c r="G37914"/>
      <c r="H37914" s="67"/>
      <c r="I37914"/>
      <c r="J37914"/>
      <c r="K37914"/>
      <c r="L37914"/>
      <c r="M37914"/>
      <c r="N37914"/>
      <c r="O37914"/>
    </row>
    <row r="37915" spans="1:15">
      <c r="A37915"/>
      <c r="B37915"/>
      <c r="C37915"/>
      <c r="D37915" s="67"/>
      <c r="E37915"/>
      <c r="F37915"/>
      <c r="G37915"/>
      <c r="H37915" s="67"/>
      <c r="I37915"/>
      <c r="J37915"/>
      <c r="K37915"/>
      <c r="L37915"/>
      <c r="M37915"/>
      <c r="N37915"/>
      <c r="O37915"/>
    </row>
    <row r="37916" spans="1:15">
      <c r="A37916"/>
      <c r="B37916"/>
      <c r="C37916"/>
      <c r="D37916" s="67"/>
      <c r="E37916"/>
      <c r="F37916"/>
      <c r="G37916"/>
      <c r="H37916" s="67"/>
      <c r="I37916"/>
      <c r="J37916"/>
      <c r="K37916"/>
      <c r="L37916"/>
      <c r="M37916"/>
      <c r="N37916"/>
      <c r="O37916"/>
    </row>
    <row r="37917" spans="1:15">
      <c r="A37917"/>
      <c r="B37917"/>
      <c r="C37917"/>
      <c r="D37917" s="67"/>
      <c r="E37917"/>
      <c r="F37917"/>
      <c r="G37917"/>
      <c r="H37917" s="67"/>
      <c r="I37917"/>
      <c r="J37917"/>
      <c r="K37917"/>
      <c r="L37917"/>
      <c r="M37917"/>
      <c r="N37917"/>
      <c r="O37917"/>
    </row>
    <row r="37918" spans="1:15">
      <c r="A37918"/>
      <c r="B37918"/>
      <c r="C37918"/>
      <c r="D37918" s="67"/>
      <c r="E37918"/>
      <c r="F37918"/>
      <c r="G37918"/>
      <c r="H37918" s="67"/>
      <c r="I37918"/>
      <c r="J37918"/>
      <c r="K37918"/>
      <c r="L37918"/>
      <c r="M37918"/>
      <c r="N37918"/>
      <c r="O37918"/>
    </row>
    <row r="37919" spans="1:15">
      <c r="A37919"/>
      <c r="B37919"/>
      <c r="C37919"/>
      <c r="D37919" s="67"/>
      <c r="E37919"/>
      <c r="F37919"/>
      <c r="G37919"/>
      <c r="H37919" s="67"/>
      <c r="I37919"/>
      <c r="J37919"/>
      <c r="K37919"/>
      <c r="L37919"/>
      <c r="M37919"/>
      <c r="N37919"/>
      <c r="O37919"/>
    </row>
    <row r="37920" spans="1:15">
      <c r="A37920"/>
      <c r="B37920"/>
      <c r="C37920"/>
      <c r="D37920" s="67"/>
      <c r="E37920"/>
      <c r="F37920"/>
      <c r="G37920"/>
      <c r="H37920" s="67"/>
      <c r="I37920"/>
      <c r="J37920"/>
      <c r="K37920"/>
      <c r="L37920"/>
      <c r="M37920"/>
      <c r="N37920"/>
      <c r="O37920"/>
    </row>
    <row r="37921" spans="1:15">
      <c r="A37921"/>
      <c r="B37921"/>
      <c r="C37921"/>
      <c r="D37921" s="67"/>
      <c r="E37921"/>
      <c r="F37921"/>
      <c r="G37921"/>
      <c r="H37921" s="67"/>
      <c r="I37921"/>
      <c r="J37921"/>
      <c r="K37921"/>
      <c r="L37921"/>
      <c r="M37921"/>
      <c r="N37921"/>
      <c r="O37921"/>
    </row>
    <row r="37922" spans="1:15">
      <c r="A37922"/>
      <c r="B37922"/>
      <c r="C37922"/>
      <c r="D37922" s="67"/>
      <c r="E37922"/>
      <c r="F37922"/>
      <c r="G37922"/>
      <c r="H37922" s="67"/>
      <c r="I37922"/>
      <c r="J37922"/>
      <c r="K37922"/>
      <c r="L37922"/>
      <c r="M37922"/>
      <c r="N37922"/>
      <c r="O37922"/>
    </row>
    <row r="37923" spans="1:15">
      <c r="A37923"/>
      <c r="B37923"/>
      <c r="C37923"/>
      <c r="D37923" s="67"/>
      <c r="E37923"/>
      <c r="F37923"/>
      <c r="G37923"/>
      <c r="H37923" s="67"/>
      <c r="I37923"/>
      <c r="J37923"/>
      <c r="K37923"/>
      <c r="L37923"/>
      <c r="M37923"/>
      <c r="N37923"/>
      <c r="O37923"/>
    </row>
    <row r="37924" spans="1:15">
      <c r="A37924"/>
      <c r="B37924"/>
      <c r="C37924"/>
      <c r="D37924" s="67"/>
      <c r="E37924"/>
      <c r="F37924"/>
      <c r="G37924"/>
      <c r="H37924" s="67"/>
      <c r="I37924"/>
      <c r="J37924"/>
      <c r="K37924"/>
      <c r="L37924"/>
      <c r="M37924"/>
      <c r="N37924"/>
      <c r="O37924"/>
    </row>
    <row r="37925" spans="1:15">
      <c r="A37925"/>
      <c r="B37925"/>
      <c r="C37925"/>
      <c r="D37925" s="67"/>
      <c r="E37925"/>
      <c r="F37925"/>
      <c r="G37925"/>
      <c r="H37925" s="67"/>
      <c r="I37925"/>
      <c r="J37925"/>
      <c r="K37925"/>
      <c r="L37925"/>
      <c r="M37925"/>
      <c r="N37925"/>
      <c r="O37925"/>
    </row>
    <row r="37926" spans="1:15">
      <c r="A37926"/>
      <c r="B37926"/>
      <c r="C37926"/>
      <c r="D37926" s="67"/>
      <c r="E37926"/>
      <c r="F37926"/>
      <c r="G37926"/>
      <c r="H37926" s="67"/>
      <c r="I37926"/>
      <c r="J37926"/>
      <c r="K37926"/>
      <c r="L37926"/>
      <c r="M37926"/>
      <c r="N37926"/>
      <c r="O37926"/>
    </row>
    <row r="37927" spans="1:15">
      <c r="A37927"/>
      <c r="B37927"/>
      <c r="C37927"/>
      <c r="D37927" s="67"/>
      <c r="E37927"/>
      <c r="F37927"/>
      <c r="G37927"/>
      <c r="H37927" s="67"/>
      <c r="I37927"/>
      <c r="J37927"/>
      <c r="K37927"/>
      <c r="L37927"/>
      <c r="M37927"/>
      <c r="N37927"/>
      <c r="O37927"/>
    </row>
    <row r="37928" spans="1:15">
      <c r="A37928"/>
      <c r="B37928"/>
      <c r="C37928"/>
      <c r="D37928" s="67"/>
      <c r="E37928"/>
      <c r="F37928"/>
      <c r="G37928"/>
      <c r="H37928" s="67"/>
      <c r="I37928"/>
      <c r="J37928"/>
      <c r="K37928"/>
      <c r="L37928"/>
      <c r="M37928"/>
      <c r="N37928"/>
      <c r="O37928"/>
    </row>
    <row r="37929" spans="1:15">
      <c r="A37929"/>
      <c r="B37929"/>
      <c r="C37929"/>
      <c r="D37929" s="67"/>
      <c r="E37929"/>
      <c r="F37929"/>
      <c r="G37929"/>
      <c r="H37929" s="67"/>
      <c r="I37929"/>
      <c r="J37929"/>
      <c r="K37929"/>
      <c r="L37929"/>
      <c r="M37929"/>
      <c r="N37929"/>
      <c r="O37929"/>
    </row>
    <row r="37930" spans="1:15">
      <c r="A37930"/>
      <c r="B37930"/>
      <c r="C37930"/>
      <c r="D37930" s="67"/>
      <c r="E37930"/>
      <c r="F37930"/>
      <c r="G37930"/>
      <c r="H37930" s="67"/>
      <c r="I37930"/>
      <c r="J37930"/>
      <c r="K37930"/>
      <c r="L37930"/>
      <c r="M37930"/>
      <c r="N37930"/>
      <c r="O37930"/>
    </row>
    <row r="37931" spans="1:15">
      <c r="A37931"/>
      <c r="B37931"/>
      <c r="C37931"/>
      <c r="D37931" s="67"/>
      <c r="E37931"/>
      <c r="F37931"/>
      <c r="G37931"/>
      <c r="H37931" s="67"/>
      <c r="I37931"/>
      <c r="J37931"/>
      <c r="K37931"/>
      <c r="L37931"/>
      <c r="M37931"/>
      <c r="N37931"/>
      <c r="O37931"/>
    </row>
    <row r="37932" spans="1:15">
      <c r="A37932"/>
      <c r="B37932"/>
      <c r="C37932"/>
      <c r="D37932" s="67"/>
      <c r="E37932"/>
      <c r="F37932"/>
      <c r="G37932"/>
      <c r="H37932" s="67"/>
      <c r="I37932"/>
      <c r="J37932"/>
      <c r="K37932"/>
      <c r="L37932"/>
      <c r="M37932"/>
      <c r="N37932"/>
      <c r="O37932"/>
    </row>
    <row r="37933" spans="1:15">
      <c r="A37933"/>
      <c r="B37933"/>
      <c r="C37933"/>
      <c r="D37933" s="67"/>
      <c r="E37933"/>
      <c r="F37933"/>
      <c r="G37933"/>
      <c r="H37933" s="67"/>
      <c r="I37933"/>
      <c r="J37933"/>
      <c r="K37933"/>
      <c r="L37933"/>
      <c r="M37933"/>
      <c r="N37933"/>
      <c r="O37933"/>
    </row>
    <row r="37934" spans="1:15">
      <c r="A37934"/>
      <c r="B37934"/>
      <c r="C37934"/>
      <c r="D37934" s="67"/>
      <c r="E37934"/>
      <c r="F37934"/>
      <c r="G37934"/>
      <c r="H37934" s="67"/>
      <c r="I37934"/>
      <c r="J37934"/>
      <c r="K37934"/>
      <c r="L37934"/>
      <c r="M37934"/>
      <c r="N37934"/>
      <c r="O37934"/>
    </row>
    <row r="37935" spans="1:15">
      <c r="A37935"/>
      <c r="B37935"/>
      <c r="C37935"/>
      <c r="D37935" s="67"/>
      <c r="E37935"/>
      <c r="F37935"/>
      <c r="G37935"/>
      <c r="H37935" s="67"/>
      <c r="I37935"/>
      <c r="J37935"/>
      <c r="K37935"/>
      <c r="L37935"/>
      <c r="M37935"/>
      <c r="N37935"/>
      <c r="O37935"/>
    </row>
    <row r="37936" spans="1:15">
      <c r="A37936"/>
      <c r="B37936"/>
      <c r="C37936"/>
      <c r="D37936" s="67"/>
      <c r="E37936"/>
      <c r="F37936"/>
      <c r="G37936"/>
      <c r="H37936" s="67"/>
      <c r="I37936"/>
      <c r="J37936"/>
      <c r="K37936"/>
      <c r="L37936"/>
      <c r="M37936"/>
      <c r="N37936"/>
      <c r="O37936"/>
    </row>
    <row r="37937" spans="1:15">
      <c r="A37937"/>
      <c r="B37937"/>
      <c r="C37937"/>
      <c r="D37937" s="67"/>
      <c r="E37937"/>
      <c r="F37937"/>
      <c r="G37937"/>
      <c r="H37937" s="67"/>
      <c r="I37937"/>
      <c r="J37937"/>
      <c r="K37937"/>
      <c r="L37937"/>
      <c r="M37937"/>
      <c r="N37937"/>
      <c r="O37937"/>
    </row>
    <row r="37938" spans="1:15">
      <c r="A37938"/>
      <c r="B37938"/>
      <c r="C37938"/>
      <c r="D37938" s="67"/>
      <c r="E37938"/>
      <c r="F37938"/>
      <c r="G37938"/>
      <c r="H37938" s="67"/>
      <c r="I37938"/>
      <c r="J37938"/>
      <c r="K37938"/>
      <c r="L37938"/>
      <c r="M37938"/>
      <c r="N37938"/>
      <c r="O37938"/>
    </row>
    <row r="37939" spans="1:15">
      <c r="A37939"/>
      <c r="B37939"/>
      <c r="C37939"/>
      <c r="D37939" s="67"/>
      <c r="E37939"/>
      <c r="F37939"/>
      <c r="G37939"/>
      <c r="H37939" s="67"/>
      <c r="I37939"/>
      <c r="J37939"/>
      <c r="K37939"/>
      <c r="L37939"/>
      <c r="M37939"/>
      <c r="N37939"/>
      <c r="O37939"/>
    </row>
    <row r="37940" spans="1:15">
      <c r="A37940"/>
      <c r="B37940"/>
      <c r="C37940"/>
      <c r="D37940" s="67"/>
      <c r="E37940"/>
      <c r="F37940"/>
      <c r="G37940"/>
      <c r="H37940" s="67"/>
      <c r="I37940"/>
      <c r="J37940"/>
      <c r="K37940"/>
      <c r="L37940"/>
      <c r="M37940"/>
      <c r="N37940"/>
      <c r="O37940"/>
    </row>
    <row r="37941" spans="1:15">
      <c r="A37941"/>
      <c r="B37941"/>
      <c r="C37941"/>
      <c r="D37941" s="67"/>
      <c r="E37941"/>
      <c r="F37941"/>
      <c r="G37941"/>
      <c r="H37941" s="67"/>
      <c r="I37941"/>
      <c r="J37941"/>
      <c r="K37941"/>
      <c r="L37941"/>
      <c r="M37941"/>
      <c r="N37941"/>
      <c r="O37941"/>
    </row>
    <row r="37942" spans="1:15">
      <c r="A37942"/>
      <c r="B37942"/>
      <c r="C37942"/>
      <c r="D37942" s="67"/>
      <c r="E37942"/>
      <c r="F37942"/>
      <c r="G37942"/>
      <c r="H37942" s="67"/>
      <c r="I37942"/>
      <c r="J37942"/>
      <c r="K37942"/>
      <c r="L37942"/>
      <c r="M37942"/>
      <c r="N37942"/>
      <c r="O37942"/>
    </row>
    <row r="37943" spans="1:15">
      <c r="A37943"/>
      <c r="B37943"/>
      <c r="C37943"/>
      <c r="D37943" s="67"/>
      <c r="E37943"/>
      <c r="F37943"/>
      <c r="G37943"/>
      <c r="H37943" s="67"/>
      <c r="I37943"/>
      <c r="J37943"/>
      <c r="K37943"/>
      <c r="L37943"/>
      <c r="M37943"/>
      <c r="N37943"/>
      <c r="O37943"/>
    </row>
    <row r="37944" spans="1:15">
      <c r="A37944"/>
      <c r="B37944"/>
      <c r="C37944"/>
      <c r="D37944" s="67"/>
      <c r="E37944"/>
      <c r="F37944"/>
      <c r="G37944"/>
      <c r="H37944" s="67"/>
      <c r="I37944"/>
      <c r="J37944"/>
      <c r="K37944"/>
      <c r="L37944"/>
      <c r="M37944"/>
      <c r="N37944"/>
      <c r="O37944"/>
    </row>
    <row r="37945" spans="1:15">
      <c r="A37945"/>
      <c r="B37945"/>
      <c r="C37945"/>
      <c r="D37945" s="67"/>
      <c r="E37945"/>
      <c r="F37945"/>
      <c r="G37945"/>
      <c r="H37945" s="67"/>
      <c r="I37945"/>
      <c r="J37945"/>
      <c r="K37945"/>
      <c r="L37945"/>
      <c r="M37945"/>
      <c r="N37945"/>
      <c r="O37945"/>
    </row>
    <row r="37946" spans="1:15">
      <c r="A37946"/>
      <c r="B37946"/>
      <c r="C37946"/>
      <c r="D37946" s="67"/>
      <c r="E37946"/>
      <c r="F37946"/>
      <c r="G37946"/>
      <c r="H37946" s="67"/>
      <c r="I37946"/>
      <c r="J37946"/>
      <c r="K37946"/>
      <c r="L37946"/>
      <c r="M37946"/>
      <c r="N37946"/>
      <c r="O37946"/>
    </row>
    <row r="37947" spans="1:15">
      <c r="A37947"/>
      <c r="B37947"/>
      <c r="C37947"/>
      <c r="D37947" s="67"/>
      <c r="E37947"/>
      <c r="F37947"/>
      <c r="G37947"/>
      <c r="H37947" s="67"/>
      <c r="I37947"/>
      <c r="J37947"/>
      <c r="K37947"/>
      <c r="L37947"/>
      <c r="M37947"/>
      <c r="N37947"/>
      <c r="O37947"/>
    </row>
    <row r="37948" spans="1:15">
      <c r="A37948"/>
      <c r="B37948"/>
      <c r="C37948"/>
      <c r="D37948" s="67"/>
      <c r="E37948"/>
      <c r="F37948"/>
      <c r="G37948"/>
      <c r="H37948" s="67"/>
      <c r="I37948"/>
      <c r="J37948"/>
      <c r="K37948"/>
      <c r="L37948"/>
      <c r="M37948"/>
      <c r="N37948"/>
      <c r="O37948"/>
    </row>
    <row r="37949" spans="1:15">
      <c r="A37949"/>
      <c r="B37949"/>
      <c r="C37949"/>
      <c r="D37949" s="67"/>
      <c r="E37949"/>
      <c r="F37949"/>
      <c r="G37949"/>
      <c r="H37949" s="67"/>
      <c r="I37949"/>
      <c r="J37949"/>
      <c r="K37949"/>
      <c r="L37949"/>
      <c r="M37949"/>
      <c r="N37949"/>
      <c r="O37949"/>
    </row>
    <row r="37950" spans="1:15">
      <c r="A37950"/>
      <c r="B37950"/>
      <c r="C37950"/>
      <c r="D37950" s="67"/>
      <c r="E37950"/>
      <c r="F37950"/>
      <c r="G37950"/>
      <c r="H37950" s="67"/>
      <c r="I37950"/>
      <c r="J37950"/>
      <c r="K37950"/>
      <c r="L37950"/>
      <c r="M37950"/>
      <c r="N37950"/>
      <c r="O37950"/>
    </row>
    <row r="37951" spans="1:15">
      <c r="A37951"/>
      <c r="B37951"/>
      <c r="C37951"/>
      <c r="D37951" s="67"/>
      <c r="E37951"/>
      <c r="F37951"/>
      <c r="G37951"/>
      <c r="H37951" s="67"/>
      <c r="I37951"/>
      <c r="J37951"/>
      <c r="K37951"/>
      <c r="L37951"/>
      <c r="M37951"/>
      <c r="N37951"/>
      <c r="O37951"/>
    </row>
    <row r="37952" spans="1:15">
      <c r="A37952"/>
      <c r="B37952"/>
      <c r="C37952"/>
      <c r="D37952" s="67"/>
      <c r="E37952"/>
      <c r="F37952"/>
      <c r="G37952"/>
      <c r="H37952" s="67"/>
      <c r="I37952"/>
      <c r="J37952"/>
      <c r="K37952"/>
      <c r="L37952"/>
      <c r="M37952"/>
      <c r="N37952"/>
      <c r="O37952"/>
    </row>
    <row r="37953" spans="1:15">
      <c r="A37953"/>
      <c r="B37953"/>
      <c r="C37953"/>
      <c r="D37953" s="67"/>
      <c r="E37953"/>
      <c r="F37953"/>
      <c r="G37953"/>
      <c r="H37953" s="67"/>
      <c r="I37953"/>
      <c r="J37953"/>
      <c r="K37953"/>
      <c r="L37953"/>
      <c r="M37953"/>
      <c r="N37953"/>
      <c r="O37953"/>
    </row>
    <row r="37954" spans="1:15">
      <c r="A37954"/>
      <c r="B37954"/>
      <c r="C37954"/>
      <c r="D37954" s="67"/>
      <c r="E37954"/>
      <c r="F37954"/>
      <c r="G37954"/>
      <c r="H37954" s="67"/>
      <c r="I37954"/>
      <c r="J37954"/>
      <c r="K37954"/>
      <c r="L37954"/>
      <c r="M37954"/>
      <c r="N37954"/>
      <c r="O37954"/>
    </row>
    <row r="37955" spans="1:15">
      <c r="A37955"/>
      <c r="B37955"/>
      <c r="C37955"/>
      <c r="D37955" s="67"/>
      <c r="E37955"/>
      <c r="F37955"/>
      <c r="G37955"/>
      <c r="H37955" s="67"/>
      <c r="I37955"/>
      <c r="J37955"/>
      <c r="K37955"/>
      <c r="L37955"/>
      <c r="M37955"/>
      <c r="N37955"/>
      <c r="O37955"/>
    </row>
    <row r="37956" spans="1:15">
      <c r="A37956"/>
      <c r="B37956"/>
      <c r="C37956"/>
      <c r="D37956" s="67"/>
      <c r="E37956"/>
      <c r="F37956"/>
      <c r="G37956"/>
      <c r="H37956" s="67"/>
      <c r="I37956"/>
      <c r="J37956"/>
      <c r="K37956"/>
      <c r="L37956"/>
      <c r="M37956"/>
      <c r="N37956"/>
      <c r="O37956"/>
    </row>
    <row r="37957" spans="1:15">
      <c r="A37957"/>
      <c r="B37957"/>
      <c r="C37957"/>
      <c r="D37957" s="67"/>
      <c r="E37957"/>
      <c r="F37957"/>
      <c r="G37957"/>
      <c r="H37957" s="67"/>
      <c r="I37957"/>
      <c r="J37957"/>
      <c r="K37957"/>
      <c r="L37957"/>
      <c r="M37957"/>
      <c r="N37957"/>
      <c r="O37957"/>
    </row>
    <row r="37958" spans="1:15">
      <c r="A37958"/>
      <c r="B37958"/>
      <c r="C37958"/>
      <c r="D37958" s="67"/>
      <c r="E37958"/>
      <c r="F37958"/>
      <c r="G37958"/>
      <c r="H37958" s="67"/>
      <c r="I37958"/>
      <c r="J37958"/>
      <c r="K37958"/>
      <c r="L37958"/>
      <c r="M37958"/>
      <c r="N37958"/>
      <c r="O37958"/>
    </row>
    <row r="37959" spans="1:15">
      <c r="A37959"/>
      <c r="B37959"/>
      <c r="C37959"/>
      <c r="D37959" s="67"/>
      <c r="E37959"/>
      <c r="F37959"/>
      <c r="G37959"/>
      <c r="H37959" s="67"/>
      <c r="I37959"/>
      <c r="J37959"/>
      <c r="K37959"/>
      <c r="L37959"/>
      <c r="M37959"/>
      <c r="N37959"/>
      <c r="O37959"/>
    </row>
    <row r="37960" spans="1:15">
      <c r="A37960"/>
      <c r="B37960"/>
      <c r="C37960"/>
      <c r="D37960" s="67"/>
      <c r="E37960"/>
      <c r="F37960"/>
      <c r="G37960"/>
      <c r="H37960" s="67"/>
      <c r="I37960"/>
      <c r="J37960"/>
      <c r="K37960"/>
      <c r="L37960"/>
      <c r="M37960"/>
      <c r="N37960"/>
      <c r="O37960"/>
    </row>
    <row r="37961" spans="1:15">
      <c r="A37961"/>
      <c r="B37961"/>
      <c r="C37961"/>
      <c r="D37961" s="67"/>
      <c r="E37961"/>
      <c r="F37961"/>
      <c r="G37961"/>
      <c r="H37961" s="67"/>
      <c r="I37961"/>
      <c r="J37961"/>
      <c r="K37961"/>
      <c r="L37961"/>
      <c r="M37961"/>
      <c r="N37961"/>
      <c r="O37961"/>
    </row>
    <row r="37962" spans="1:15">
      <c r="A37962"/>
      <c r="B37962"/>
      <c r="C37962"/>
      <c r="D37962" s="67"/>
      <c r="E37962"/>
      <c r="F37962"/>
      <c r="G37962"/>
      <c r="H37962" s="67"/>
      <c r="I37962"/>
      <c r="J37962"/>
      <c r="K37962"/>
      <c r="L37962"/>
      <c r="M37962"/>
      <c r="N37962"/>
      <c r="O37962"/>
    </row>
    <row r="37963" spans="1:15">
      <c r="A37963"/>
      <c r="B37963"/>
      <c r="C37963"/>
      <c r="D37963" s="67"/>
      <c r="E37963"/>
      <c r="F37963"/>
      <c r="G37963"/>
      <c r="H37963" s="67"/>
      <c r="I37963"/>
      <c r="J37963"/>
      <c r="K37963"/>
      <c r="L37963"/>
      <c r="M37963"/>
      <c r="N37963"/>
      <c r="O37963"/>
    </row>
    <row r="37964" spans="1:15">
      <c r="A37964"/>
      <c r="B37964"/>
      <c r="C37964"/>
      <c r="D37964" s="67"/>
      <c r="E37964"/>
      <c r="F37964"/>
      <c r="G37964"/>
      <c r="H37964" s="67"/>
      <c r="I37964"/>
      <c r="J37964"/>
      <c r="K37964"/>
      <c r="L37964"/>
      <c r="M37964"/>
      <c r="N37964"/>
      <c r="O37964"/>
    </row>
    <row r="37965" spans="1:15">
      <c r="A37965"/>
      <c r="B37965"/>
      <c r="C37965"/>
      <c r="D37965" s="67"/>
      <c r="E37965"/>
      <c r="F37965"/>
      <c r="G37965"/>
      <c r="H37965" s="67"/>
      <c r="I37965"/>
      <c r="J37965"/>
      <c r="K37965"/>
      <c r="L37965"/>
      <c r="M37965"/>
      <c r="N37965"/>
      <c r="O37965"/>
    </row>
    <row r="37966" spans="1:15">
      <c r="A37966"/>
      <c r="B37966"/>
      <c r="C37966"/>
      <c r="D37966" s="67"/>
      <c r="E37966"/>
      <c r="F37966"/>
      <c r="G37966"/>
      <c r="H37966" s="67"/>
      <c r="I37966"/>
      <c r="J37966"/>
      <c r="K37966"/>
      <c r="L37966"/>
      <c r="M37966"/>
      <c r="N37966"/>
      <c r="O37966"/>
    </row>
    <row r="37967" spans="1:15">
      <c r="A37967"/>
      <c r="B37967"/>
      <c r="C37967"/>
      <c r="D37967" s="67"/>
      <c r="E37967"/>
      <c r="F37967"/>
      <c r="G37967"/>
      <c r="H37967" s="67"/>
      <c r="I37967"/>
      <c r="J37967"/>
      <c r="K37967"/>
      <c r="L37967"/>
      <c r="M37967"/>
      <c r="N37967"/>
      <c r="O37967"/>
    </row>
    <row r="37968" spans="1:15">
      <c r="A37968"/>
      <c r="B37968"/>
      <c r="C37968"/>
      <c r="D37968" s="67"/>
      <c r="E37968"/>
      <c r="F37968"/>
      <c r="G37968"/>
      <c r="H37968" s="67"/>
      <c r="I37968"/>
      <c r="J37968"/>
      <c r="K37968"/>
      <c r="L37968"/>
      <c r="M37968"/>
      <c r="N37968"/>
      <c r="O37968"/>
    </row>
    <row r="37969" spans="1:15">
      <c r="A37969"/>
      <c r="B37969"/>
      <c r="C37969"/>
      <c r="D37969" s="67"/>
      <c r="E37969"/>
      <c r="F37969"/>
      <c r="G37969"/>
      <c r="H37969" s="67"/>
      <c r="I37969"/>
      <c r="J37969"/>
      <c r="K37969"/>
      <c r="L37969"/>
      <c r="M37969"/>
      <c r="N37969"/>
      <c r="O37969"/>
    </row>
    <row r="37970" spans="1:15">
      <c r="A37970"/>
      <c r="B37970"/>
      <c r="C37970"/>
      <c r="D37970" s="67"/>
      <c r="E37970"/>
      <c r="F37970"/>
      <c r="G37970"/>
      <c r="H37970" s="67"/>
      <c r="I37970"/>
      <c r="J37970"/>
      <c r="K37970"/>
      <c r="L37970"/>
      <c r="M37970"/>
      <c r="N37970"/>
      <c r="O37970"/>
    </row>
    <row r="37971" spans="1:15">
      <c r="A37971"/>
      <c r="B37971"/>
      <c r="C37971"/>
      <c r="D37971" s="67"/>
      <c r="E37971"/>
      <c r="F37971"/>
      <c r="G37971"/>
      <c r="H37971" s="67"/>
      <c r="I37971"/>
      <c r="J37971"/>
      <c r="K37971"/>
      <c r="L37971"/>
      <c r="M37971"/>
      <c r="N37971"/>
      <c r="O37971"/>
    </row>
    <row r="37972" spans="1:15">
      <c r="A37972"/>
      <c r="B37972"/>
      <c r="C37972"/>
      <c r="D37972" s="67"/>
      <c r="E37972"/>
      <c r="F37972"/>
      <c r="G37972"/>
      <c r="H37972" s="67"/>
      <c r="I37972"/>
      <c r="J37972"/>
      <c r="K37972"/>
      <c r="L37972"/>
      <c r="M37972"/>
      <c r="N37972"/>
      <c r="O37972"/>
    </row>
    <row r="37973" spans="1:15">
      <c r="A37973"/>
      <c r="B37973"/>
      <c r="C37973"/>
      <c r="D37973" s="67"/>
      <c r="E37973"/>
      <c r="F37973"/>
      <c r="G37973"/>
      <c r="H37973" s="67"/>
      <c r="I37973"/>
      <c r="J37973"/>
      <c r="K37973"/>
      <c r="L37973"/>
      <c r="M37973"/>
      <c r="N37973"/>
      <c r="O37973"/>
    </row>
    <row r="37974" spans="1:15">
      <c r="A37974"/>
      <c r="B37974"/>
      <c r="C37974"/>
      <c r="D37974" s="67"/>
      <c r="E37974"/>
      <c r="F37974"/>
      <c r="G37974"/>
      <c r="H37974" s="67"/>
      <c r="I37974"/>
      <c r="J37974"/>
      <c r="K37974"/>
      <c r="L37974"/>
      <c r="M37974"/>
      <c r="N37974"/>
      <c r="O37974"/>
    </row>
    <row r="37975" spans="1:15">
      <c r="A37975"/>
      <c r="B37975"/>
      <c r="C37975"/>
      <c r="D37975" s="67"/>
      <c r="E37975"/>
      <c r="F37975"/>
      <c r="G37975"/>
      <c r="H37975" s="67"/>
      <c r="I37975"/>
      <c r="J37975"/>
      <c r="K37975"/>
      <c r="L37975"/>
      <c r="M37975"/>
      <c r="N37975"/>
      <c r="O37975"/>
    </row>
    <row r="37976" spans="1:15">
      <c r="A37976"/>
      <c r="B37976"/>
      <c r="C37976"/>
      <c r="D37976" s="67"/>
      <c r="E37976"/>
      <c r="F37976"/>
      <c r="G37976"/>
      <c r="H37976" s="67"/>
      <c r="I37976"/>
      <c r="J37976"/>
      <c r="K37976"/>
      <c r="L37976"/>
      <c r="M37976"/>
      <c r="N37976"/>
      <c r="O37976"/>
    </row>
    <row r="37977" spans="1:15">
      <c r="A37977"/>
      <c r="B37977"/>
      <c r="C37977"/>
      <c r="D37977" s="67"/>
      <c r="E37977"/>
      <c r="F37977"/>
      <c r="G37977"/>
      <c r="H37977" s="67"/>
      <c r="I37977"/>
      <c r="J37977"/>
      <c r="K37977"/>
      <c r="L37977"/>
      <c r="M37977"/>
      <c r="N37977"/>
      <c r="O37977"/>
    </row>
    <row r="37978" spans="1:15">
      <c r="A37978"/>
      <c r="B37978"/>
      <c r="C37978"/>
      <c r="D37978" s="67"/>
      <c r="E37978"/>
      <c r="F37978"/>
      <c r="G37978"/>
      <c r="H37978" s="67"/>
      <c r="I37978"/>
      <c r="J37978"/>
      <c r="K37978"/>
      <c r="L37978"/>
      <c r="M37978"/>
      <c r="N37978"/>
      <c r="O37978"/>
    </row>
    <row r="37979" spans="1:15">
      <c r="A37979"/>
      <c r="B37979"/>
      <c r="C37979"/>
      <c r="D37979" s="67"/>
      <c r="E37979"/>
      <c r="F37979"/>
      <c r="G37979"/>
      <c r="H37979" s="67"/>
      <c r="I37979"/>
      <c r="J37979"/>
      <c r="K37979"/>
      <c r="L37979"/>
      <c r="M37979"/>
      <c r="N37979"/>
      <c r="O37979"/>
    </row>
    <row r="37980" spans="1:15">
      <c r="A37980"/>
      <c r="B37980"/>
      <c r="C37980"/>
      <c r="D37980" s="67"/>
      <c r="E37980"/>
      <c r="F37980"/>
      <c r="G37980"/>
      <c r="H37980" s="67"/>
      <c r="I37980"/>
      <c r="J37980"/>
      <c r="K37980"/>
      <c r="L37980"/>
      <c r="M37980"/>
      <c r="N37980"/>
      <c r="O37980"/>
    </row>
    <row r="37981" spans="1:15">
      <c r="A37981"/>
      <c r="B37981"/>
      <c r="C37981"/>
      <c r="D37981" s="67"/>
      <c r="E37981"/>
      <c r="F37981"/>
      <c r="G37981"/>
      <c r="H37981" s="67"/>
      <c r="I37981"/>
      <c r="J37981"/>
      <c r="K37981"/>
      <c r="L37981"/>
      <c r="M37981"/>
      <c r="N37981"/>
      <c r="O37981"/>
    </row>
    <row r="37982" spans="1:15">
      <c r="A37982"/>
      <c r="B37982"/>
      <c r="C37982"/>
      <c r="D37982" s="67"/>
      <c r="E37982"/>
      <c r="F37982"/>
      <c r="G37982"/>
      <c r="H37982" s="67"/>
      <c r="I37982"/>
      <c r="J37982"/>
      <c r="K37982"/>
      <c r="L37982"/>
      <c r="M37982"/>
      <c r="N37982"/>
      <c r="O37982"/>
    </row>
    <row r="37983" spans="1:15">
      <c r="A37983"/>
      <c r="B37983"/>
      <c r="C37983"/>
      <c r="D37983" s="67"/>
      <c r="E37983"/>
      <c r="F37983"/>
      <c r="G37983"/>
      <c r="H37983" s="67"/>
      <c r="I37983"/>
      <c r="J37983"/>
      <c r="K37983"/>
      <c r="L37983"/>
      <c r="M37983"/>
      <c r="N37983"/>
      <c r="O37983"/>
    </row>
    <row r="37984" spans="1:15">
      <c r="A37984"/>
      <c r="B37984"/>
      <c r="C37984"/>
      <c r="D37984" s="67"/>
      <c r="E37984"/>
      <c r="F37984"/>
      <c r="G37984"/>
      <c r="H37984" s="67"/>
      <c r="I37984"/>
      <c r="J37984"/>
      <c r="K37984"/>
      <c r="L37984"/>
      <c r="M37984"/>
      <c r="N37984"/>
      <c r="O37984"/>
    </row>
    <row r="37985" spans="1:15">
      <c r="A37985"/>
      <c r="B37985"/>
      <c r="C37985"/>
      <c r="D37985" s="67"/>
      <c r="E37985"/>
      <c r="F37985"/>
      <c r="G37985"/>
      <c r="H37985" s="67"/>
      <c r="I37985"/>
      <c r="J37985"/>
      <c r="K37985"/>
      <c r="L37985"/>
      <c r="M37985"/>
      <c r="N37985"/>
      <c r="O37985"/>
    </row>
    <row r="37986" spans="1:15">
      <c r="A37986"/>
      <c r="B37986"/>
      <c r="C37986"/>
      <c r="D37986" s="67"/>
      <c r="E37986"/>
      <c r="F37986"/>
      <c r="G37986"/>
      <c r="H37986" s="67"/>
      <c r="I37986"/>
      <c r="J37986"/>
      <c r="K37986"/>
      <c r="L37986"/>
      <c r="M37986"/>
      <c r="N37986"/>
      <c r="O37986"/>
    </row>
    <row r="37987" spans="1:15">
      <c r="A37987"/>
      <c r="B37987"/>
      <c r="C37987"/>
      <c r="D37987" s="67"/>
      <c r="E37987"/>
      <c r="F37987"/>
      <c r="G37987"/>
      <c r="H37987" s="67"/>
      <c r="I37987"/>
      <c r="J37987"/>
      <c r="K37987"/>
      <c r="L37987"/>
      <c r="M37987"/>
      <c r="N37987"/>
      <c r="O37987"/>
    </row>
    <row r="37988" spans="1:15">
      <c r="A37988"/>
      <c r="B37988"/>
      <c r="C37988"/>
      <c r="D37988" s="67"/>
      <c r="E37988"/>
      <c r="F37988"/>
      <c r="G37988"/>
      <c r="H37988" s="67"/>
      <c r="I37988"/>
      <c r="J37988"/>
      <c r="K37988"/>
      <c r="L37988"/>
      <c r="M37988"/>
      <c r="N37988"/>
      <c r="O37988"/>
    </row>
    <row r="37989" spans="1:15">
      <c r="A37989"/>
      <c r="B37989"/>
      <c r="C37989"/>
      <c r="D37989" s="67"/>
      <c r="E37989"/>
      <c r="F37989"/>
      <c r="G37989"/>
      <c r="H37989" s="67"/>
      <c r="I37989"/>
      <c r="J37989"/>
      <c r="K37989"/>
      <c r="L37989"/>
      <c r="M37989"/>
      <c r="N37989"/>
      <c r="O37989"/>
    </row>
    <row r="37990" spans="1:15">
      <c r="A37990"/>
      <c r="B37990"/>
      <c r="C37990"/>
      <c r="D37990" s="67"/>
      <c r="E37990"/>
      <c r="F37990"/>
      <c r="G37990"/>
      <c r="H37990" s="67"/>
      <c r="I37990"/>
      <c r="J37990"/>
      <c r="K37990"/>
      <c r="L37990"/>
      <c r="M37990"/>
      <c r="N37990"/>
      <c r="O37990"/>
    </row>
    <row r="37991" spans="1:15">
      <c r="A37991"/>
      <c r="B37991"/>
      <c r="C37991"/>
      <c r="D37991" s="67"/>
      <c r="E37991"/>
      <c r="F37991"/>
      <c r="G37991"/>
      <c r="H37991" s="67"/>
      <c r="I37991"/>
      <c r="J37991"/>
      <c r="K37991"/>
      <c r="L37991"/>
      <c r="M37991"/>
      <c r="N37991"/>
      <c r="O37991"/>
    </row>
    <row r="37992" spans="1:15">
      <c r="A37992"/>
      <c r="B37992"/>
      <c r="C37992"/>
      <c r="D37992" s="67"/>
      <c r="E37992"/>
      <c r="F37992"/>
      <c r="G37992"/>
      <c r="H37992" s="67"/>
      <c r="I37992"/>
      <c r="J37992"/>
      <c r="K37992"/>
      <c r="L37992"/>
      <c r="M37992"/>
      <c r="N37992"/>
      <c r="O37992"/>
    </row>
    <row r="37993" spans="1:15">
      <c r="A37993"/>
      <c r="B37993"/>
      <c r="C37993"/>
      <c r="D37993" s="67"/>
      <c r="E37993"/>
      <c r="F37993"/>
      <c r="G37993"/>
      <c r="H37993" s="67"/>
      <c r="I37993"/>
      <c r="J37993"/>
      <c r="K37993"/>
      <c r="L37993"/>
      <c r="M37993"/>
      <c r="N37993"/>
      <c r="O37993"/>
    </row>
    <row r="37994" spans="1:15">
      <c r="A37994"/>
      <c r="B37994"/>
      <c r="C37994"/>
      <c r="D37994" s="67"/>
      <c r="E37994"/>
      <c r="F37994"/>
      <c r="G37994"/>
      <c r="H37994" s="67"/>
      <c r="I37994"/>
      <c r="J37994"/>
      <c r="K37994"/>
      <c r="L37994"/>
      <c r="M37994"/>
      <c r="N37994"/>
      <c r="O37994"/>
    </row>
    <row r="37995" spans="1:15">
      <c r="A37995"/>
      <c r="B37995"/>
      <c r="C37995"/>
      <c r="D37995" s="67"/>
      <c r="E37995"/>
      <c r="F37995"/>
      <c r="G37995"/>
      <c r="H37995" s="67"/>
      <c r="I37995"/>
      <c r="J37995"/>
      <c r="K37995"/>
      <c r="L37995"/>
      <c r="M37995"/>
      <c r="N37995"/>
      <c r="O37995"/>
    </row>
    <row r="37996" spans="1:15">
      <c r="A37996"/>
      <c r="B37996"/>
      <c r="C37996"/>
      <c r="D37996" s="67"/>
      <c r="E37996"/>
      <c r="F37996"/>
      <c r="G37996"/>
      <c r="H37996" s="67"/>
      <c r="I37996"/>
      <c r="J37996"/>
      <c r="K37996"/>
      <c r="L37996"/>
      <c r="M37996"/>
      <c r="N37996"/>
      <c r="O37996"/>
    </row>
    <row r="37997" spans="1:15">
      <c r="A37997"/>
      <c r="B37997"/>
      <c r="C37997"/>
      <c r="D37997" s="67"/>
      <c r="E37997"/>
      <c r="F37997"/>
      <c r="G37997"/>
      <c r="H37997" s="67"/>
      <c r="I37997"/>
      <c r="J37997"/>
      <c r="K37997"/>
      <c r="L37997"/>
      <c r="M37997"/>
      <c r="N37997"/>
      <c r="O37997"/>
    </row>
    <row r="37998" spans="1:15">
      <c r="A37998"/>
      <c r="B37998"/>
      <c r="C37998"/>
      <c r="D37998" s="67"/>
      <c r="E37998"/>
      <c r="F37998"/>
      <c r="G37998"/>
      <c r="H37998" s="67"/>
      <c r="I37998"/>
      <c r="J37998"/>
      <c r="K37998"/>
      <c r="L37998"/>
      <c r="M37998"/>
      <c r="N37998"/>
      <c r="O37998"/>
    </row>
    <row r="37999" spans="1:15">
      <c r="A37999"/>
      <c r="B37999"/>
      <c r="C37999"/>
      <c r="D37999" s="67"/>
      <c r="E37999"/>
      <c r="F37999"/>
      <c r="G37999"/>
      <c r="H37999" s="67"/>
      <c r="I37999"/>
      <c r="J37999"/>
      <c r="K37999"/>
      <c r="L37999"/>
      <c r="M37999"/>
      <c r="N37999"/>
      <c r="O37999"/>
    </row>
    <row r="38000" spans="1:15">
      <c r="A38000"/>
      <c r="B38000"/>
      <c r="C38000"/>
      <c r="D38000" s="67"/>
      <c r="E38000"/>
      <c r="F38000"/>
      <c r="G38000"/>
      <c r="H38000" s="67"/>
      <c r="I38000"/>
      <c r="J38000"/>
      <c r="K38000"/>
      <c r="L38000"/>
      <c r="M38000"/>
      <c r="N38000"/>
      <c r="O38000"/>
    </row>
    <row r="38001" spans="1:15">
      <c r="A38001"/>
      <c r="B38001"/>
      <c r="C38001"/>
      <c r="D38001" s="67"/>
      <c r="E38001"/>
      <c r="F38001"/>
      <c r="G38001"/>
      <c r="H38001" s="67"/>
      <c r="I38001"/>
      <c r="J38001"/>
      <c r="K38001"/>
      <c r="L38001"/>
      <c r="M38001"/>
      <c r="N38001"/>
      <c r="O38001"/>
    </row>
    <row r="38002" spans="1:15">
      <c r="A38002"/>
      <c r="B38002"/>
      <c r="C38002"/>
      <c r="D38002" s="67"/>
      <c r="E38002"/>
      <c r="F38002"/>
      <c r="G38002"/>
      <c r="H38002" s="67"/>
      <c r="I38002"/>
      <c r="J38002"/>
      <c r="K38002"/>
      <c r="L38002"/>
      <c r="M38002"/>
      <c r="N38002"/>
      <c r="O38002"/>
    </row>
    <row r="38003" spans="1:15">
      <c r="A38003"/>
      <c r="B38003"/>
      <c r="C38003"/>
      <c r="D38003" s="67"/>
      <c r="E38003"/>
      <c r="F38003"/>
      <c r="G38003"/>
      <c r="H38003" s="67"/>
      <c r="I38003"/>
      <c r="J38003"/>
      <c r="K38003"/>
      <c r="L38003"/>
      <c r="M38003"/>
      <c r="N38003"/>
      <c r="O38003"/>
    </row>
    <row r="38004" spans="1:15">
      <c r="A38004"/>
      <c r="B38004"/>
      <c r="C38004"/>
      <c r="D38004" s="67"/>
      <c r="E38004"/>
      <c r="F38004"/>
      <c r="G38004"/>
      <c r="H38004" s="67"/>
      <c r="I38004"/>
      <c r="J38004"/>
      <c r="K38004"/>
      <c r="L38004"/>
      <c r="M38004"/>
      <c r="N38004"/>
      <c r="O38004"/>
    </row>
    <row r="38005" spans="1:15">
      <c r="A38005"/>
      <c r="B38005"/>
      <c r="C38005"/>
      <c r="D38005" s="67"/>
      <c r="E38005"/>
      <c r="F38005"/>
      <c r="G38005"/>
      <c r="H38005" s="67"/>
      <c r="I38005"/>
      <c r="J38005"/>
      <c r="K38005"/>
      <c r="L38005"/>
      <c r="M38005"/>
      <c r="N38005"/>
      <c r="O38005"/>
    </row>
    <row r="38006" spans="1:15">
      <c r="A38006"/>
      <c r="B38006"/>
      <c r="C38006"/>
      <c r="D38006" s="67"/>
      <c r="E38006"/>
      <c r="F38006"/>
      <c r="G38006"/>
      <c r="H38006" s="67"/>
      <c r="I38006"/>
      <c r="J38006"/>
      <c r="K38006"/>
      <c r="L38006"/>
      <c r="M38006"/>
      <c r="N38006"/>
      <c r="O38006"/>
    </row>
    <row r="38007" spans="1:15">
      <c r="A38007"/>
      <c r="B38007"/>
      <c r="C38007"/>
      <c r="D38007" s="67"/>
      <c r="E38007"/>
      <c r="F38007"/>
      <c r="G38007"/>
      <c r="H38007" s="67"/>
      <c r="I38007"/>
      <c r="J38007"/>
      <c r="K38007"/>
      <c r="L38007"/>
      <c r="M38007"/>
      <c r="N38007"/>
      <c r="O38007"/>
    </row>
    <row r="38008" spans="1:15">
      <c r="A38008"/>
      <c r="B38008"/>
      <c r="C38008"/>
      <c r="D38008" s="67"/>
      <c r="E38008"/>
      <c r="F38008"/>
      <c r="G38008"/>
      <c r="H38008" s="67"/>
      <c r="I38008"/>
      <c r="J38008"/>
      <c r="K38008"/>
      <c r="L38008"/>
      <c r="M38008"/>
      <c r="N38008"/>
      <c r="O38008"/>
    </row>
    <row r="38009" spans="1:15">
      <c r="A38009"/>
      <c r="B38009"/>
      <c r="C38009"/>
      <c r="D38009" s="67"/>
      <c r="E38009"/>
      <c r="F38009"/>
      <c r="G38009"/>
      <c r="H38009" s="67"/>
      <c r="I38009"/>
      <c r="J38009"/>
      <c r="K38009"/>
      <c r="L38009"/>
      <c r="M38009"/>
      <c r="N38009"/>
      <c r="O38009"/>
    </row>
    <row r="38010" spans="1:15">
      <c r="A38010"/>
      <c r="B38010"/>
      <c r="C38010"/>
      <c r="D38010" s="67"/>
      <c r="E38010"/>
      <c r="F38010"/>
      <c r="G38010"/>
      <c r="H38010" s="67"/>
      <c r="I38010"/>
      <c r="J38010"/>
      <c r="K38010"/>
      <c r="L38010"/>
      <c r="M38010"/>
      <c r="N38010"/>
      <c r="O38010"/>
    </row>
    <row r="38011" spans="1:15">
      <c r="A38011"/>
      <c r="B38011"/>
      <c r="C38011"/>
      <c r="D38011" s="67"/>
      <c r="E38011"/>
      <c r="F38011"/>
      <c r="G38011"/>
      <c r="H38011" s="67"/>
      <c r="I38011"/>
      <c r="J38011"/>
      <c r="K38011"/>
      <c r="L38011"/>
      <c r="M38011"/>
      <c r="N38011"/>
      <c r="O38011"/>
    </row>
    <row r="38012" spans="1:15">
      <c r="A38012"/>
      <c r="B38012"/>
      <c r="C38012"/>
      <c r="D38012" s="67"/>
      <c r="E38012"/>
      <c r="F38012"/>
      <c r="G38012"/>
      <c r="H38012" s="67"/>
      <c r="I38012"/>
      <c r="J38012"/>
      <c r="K38012"/>
      <c r="L38012"/>
      <c r="M38012"/>
      <c r="N38012"/>
      <c r="O38012"/>
    </row>
    <row r="38013" spans="1:15">
      <c r="A38013"/>
      <c r="B38013"/>
      <c r="C38013"/>
      <c r="D38013" s="67"/>
      <c r="E38013"/>
      <c r="F38013"/>
      <c r="G38013"/>
      <c r="H38013" s="67"/>
      <c r="I38013"/>
      <c r="J38013"/>
      <c r="K38013"/>
      <c r="L38013"/>
      <c r="M38013"/>
      <c r="N38013"/>
      <c r="O38013"/>
    </row>
    <row r="38014" spans="1:15">
      <c r="A38014"/>
      <c r="B38014"/>
      <c r="C38014"/>
      <c r="D38014" s="67"/>
      <c r="E38014"/>
      <c r="F38014"/>
      <c r="G38014"/>
      <c r="H38014" s="67"/>
      <c r="I38014"/>
      <c r="J38014"/>
      <c r="K38014"/>
      <c r="L38014"/>
      <c r="M38014"/>
      <c r="N38014"/>
      <c r="O38014"/>
    </row>
    <row r="38015" spans="1:15">
      <c r="A38015"/>
      <c r="B38015"/>
      <c r="C38015"/>
      <c r="D38015" s="67"/>
      <c r="E38015"/>
      <c r="F38015"/>
      <c r="G38015"/>
      <c r="H38015" s="67"/>
      <c r="I38015"/>
      <c r="J38015"/>
      <c r="K38015"/>
      <c r="L38015"/>
      <c r="M38015"/>
      <c r="N38015"/>
      <c r="O38015"/>
    </row>
    <row r="38016" spans="1:15">
      <c r="A38016"/>
      <c r="B38016"/>
      <c r="C38016"/>
      <c r="D38016" s="67"/>
      <c r="E38016"/>
      <c r="F38016"/>
      <c r="G38016"/>
      <c r="H38016" s="67"/>
      <c r="I38016"/>
      <c r="J38016"/>
      <c r="K38016"/>
      <c r="L38016"/>
      <c r="M38016"/>
      <c r="N38016"/>
      <c r="O38016"/>
    </row>
    <row r="38017" spans="1:15">
      <c r="A38017"/>
      <c r="B38017"/>
      <c r="C38017"/>
      <c r="D38017" s="67"/>
      <c r="E38017"/>
      <c r="F38017"/>
      <c r="G38017"/>
      <c r="H38017" s="67"/>
      <c r="I38017"/>
      <c r="J38017"/>
      <c r="K38017"/>
      <c r="L38017"/>
      <c r="M38017"/>
      <c r="N38017"/>
      <c r="O38017"/>
    </row>
    <row r="38018" spans="1:15">
      <c r="A38018"/>
      <c r="B38018"/>
      <c r="C38018"/>
      <c r="D38018" s="67"/>
      <c r="E38018"/>
      <c r="F38018"/>
      <c r="G38018"/>
      <c r="H38018" s="67"/>
      <c r="I38018"/>
      <c r="J38018"/>
      <c r="K38018"/>
      <c r="L38018"/>
      <c r="M38018"/>
      <c r="N38018"/>
      <c r="O38018"/>
    </row>
    <row r="38019" spans="1:15">
      <c r="A38019"/>
      <c r="B38019"/>
      <c r="C38019"/>
      <c r="D38019" s="67"/>
      <c r="E38019"/>
      <c r="F38019"/>
      <c r="G38019"/>
      <c r="H38019" s="67"/>
      <c r="I38019"/>
      <c r="J38019"/>
      <c r="K38019"/>
      <c r="L38019"/>
      <c r="M38019"/>
      <c r="N38019"/>
      <c r="O38019"/>
    </row>
    <row r="38020" spans="1:15">
      <c r="A38020"/>
      <c r="B38020"/>
      <c r="C38020"/>
      <c r="D38020" s="67"/>
      <c r="E38020"/>
      <c r="F38020"/>
      <c r="G38020"/>
      <c r="H38020" s="67"/>
      <c r="I38020"/>
      <c r="J38020"/>
      <c r="K38020"/>
      <c r="L38020"/>
      <c r="M38020"/>
      <c r="N38020"/>
      <c r="O38020"/>
    </row>
    <row r="38021" spans="1:15">
      <c r="A38021"/>
      <c r="B38021"/>
      <c r="C38021"/>
      <c r="D38021" s="67"/>
      <c r="E38021"/>
      <c r="F38021"/>
      <c r="G38021"/>
      <c r="H38021" s="67"/>
      <c r="I38021"/>
      <c r="J38021"/>
      <c r="K38021"/>
      <c r="L38021"/>
      <c r="M38021"/>
      <c r="N38021"/>
      <c r="O38021"/>
    </row>
    <row r="38022" spans="1:15">
      <c r="A38022"/>
      <c r="B38022"/>
      <c r="C38022"/>
      <c r="D38022" s="67"/>
      <c r="E38022"/>
      <c r="F38022"/>
      <c r="G38022"/>
      <c r="H38022" s="67"/>
      <c r="I38022"/>
      <c r="J38022"/>
      <c r="K38022"/>
      <c r="L38022"/>
      <c r="M38022"/>
      <c r="N38022"/>
      <c r="O38022"/>
    </row>
    <row r="38023" spans="1:15">
      <c r="A38023"/>
      <c r="B38023"/>
      <c r="C38023"/>
      <c r="D38023" s="67"/>
      <c r="E38023"/>
      <c r="F38023"/>
      <c r="G38023"/>
      <c r="H38023" s="67"/>
      <c r="I38023"/>
      <c r="J38023"/>
      <c r="K38023"/>
      <c r="L38023"/>
      <c r="M38023"/>
      <c r="N38023"/>
      <c r="O38023"/>
    </row>
    <row r="38024" spans="1:15">
      <c r="A38024"/>
      <c r="B38024"/>
      <c r="C38024"/>
      <c r="D38024" s="67"/>
      <c r="E38024"/>
      <c r="F38024"/>
      <c r="G38024"/>
      <c r="H38024" s="67"/>
      <c r="I38024"/>
      <c r="J38024"/>
      <c r="K38024"/>
      <c r="L38024"/>
      <c r="M38024"/>
      <c r="N38024"/>
      <c r="O38024"/>
    </row>
    <row r="38025" spans="1:15">
      <c r="A38025"/>
      <c r="B38025"/>
      <c r="C38025"/>
      <c r="D38025" s="67"/>
      <c r="E38025"/>
      <c r="F38025"/>
      <c r="G38025"/>
      <c r="H38025" s="67"/>
      <c r="I38025"/>
      <c r="J38025"/>
      <c r="K38025"/>
      <c r="L38025"/>
      <c r="M38025"/>
      <c r="N38025"/>
      <c r="O38025"/>
    </row>
    <row r="38026" spans="1:15">
      <c r="A38026"/>
      <c r="B38026"/>
      <c r="C38026"/>
      <c r="D38026" s="67"/>
      <c r="E38026"/>
      <c r="F38026"/>
      <c r="G38026"/>
      <c r="H38026" s="67"/>
      <c r="I38026"/>
      <c r="J38026"/>
      <c r="K38026"/>
      <c r="L38026"/>
      <c r="M38026"/>
      <c r="N38026"/>
      <c r="O38026"/>
    </row>
    <row r="38027" spans="1:15">
      <c r="A38027"/>
      <c r="B38027"/>
      <c r="C38027"/>
      <c r="D38027" s="67"/>
      <c r="E38027"/>
      <c r="F38027"/>
      <c r="G38027"/>
      <c r="H38027" s="67"/>
      <c r="I38027"/>
      <c r="J38027"/>
      <c r="K38027"/>
      <c r="L38027"/>
      <c r="M38027"/>
      <c r="N38027"/>
      <c r="O38027"/>
    </row>
    <row r="38028" spans="1:15">
      <c r="A38028"/>
      <c r="B38028"/>
      <c r="C38028"/>
      <c r="D38028" s="67"/>
      <c r="E38028"/>
      <c r="F38028"/>
      <c r="G38028"/>
      <c r="H38028" s="67"/>
      <c r="I38028"/>
      <c r="J38028"/>
      <c r="K38028"/>
      <c r="L38028"/>
      <c r="M38028"/>
      <c r="N38028"/>
      <c r="O38028"/>
    </row>
    <row r="38029" spans="1:15">
      <c r="A38029"/>
      <c r="B38029"/>
      <c r="C38029"/>
      <c r="D38029" s="67"/>
      <c r="E38029"/>
      <c r="F38029"/>
      <c r="G38029"/>
      <c r="H38029" s="67"/>
      <c r="I38029"/>
      <c r="J38029"/>
      <c r="K38029"/>
      <c r="L38029"/>
      <c r="M38029"/>
      <c r="N38029"/>
      <c r="O38029"/>
    </row>
    <row r="38030" spans="1:15">
      <c r="A38030"/>
      <c r="B38030"/>
      <c r="C38030"/>
      <c r="D38030" s="67"/>
      <c r="E38030"/>
      <c r="F38030"/>
      <c r="G38030"/>
      <c r="H38030" s="67"/>
      <c r="I38030"/>
      <c r="J38030"/>
      <c r="K38030"/>
      <c r="L38030"/>
      <c r="M38030"/>
      <c r="N38030"/>
      <c r="O38030"/>
    </row>
    <row r="38031" spans="1:15">
      <c r="A38031"/>
      <c r="B38031"/>
      <c r="C38031"/>
      <c r="D38031" s="67"/>
      <c r="E38031"/>
      <c r="F38031"/>
      <c r="G38031"/>
      <c r="H38031" s="67"/>
      <c r="I38031"/>
      <c r="J38031"/>
      <c r="K38031"/>
      <c r="L38031"/>
      <c r="M38031"/>
      <c r="N38031"/>
      <c r="O38031"/>
    </row>
    <row r="38032" spans="1:15">
      <c r="A38032"/>
      <c r="B38032"/>
      <c r="C38032"/>
      <c r="D38032" s="67"/>
      <c r="E38032"/>
      <c r="F38032"/>
      <c r="G38032"/>
      <c r="H38032" s="67"/>
      <c r="I38032"/>
      <c r="J38032"/>
      <c r="K38032"/>
      <c r="L38032"/>
      <c r="M38032"/>
      <c r="N38032"/>
      <c r="O38032"/>
    </row>
    <row r="38033" spans="1:15">
      <c r="A38033"/>
      <c r="B38033"/>
      <c r="C38033"/>
      <c r="D38033" s="67"/>
      <c r="E38033"/>
      <c r="F38033"/>
      <c r="G38033"/>
      <c r="H38033" s="67"/>
      <c r="I38033"/>
      <c r="J38033"/>
      <c r="K38033"/>
      <c r="L38033"/>
      <c r="M38033"/>
      <c r="N38033"/>
      <c r="O38033"/>
    </row>
    <row r="38034" spans="1:15">
      <c r="A38034"/>
      <c r="B38034"/>
      <c r="C38034"/>
      <c r="D38034" s="67"/>
      <c r="E38034"/>
      <c r="F38034"/>
      <c r="G38034"/>
      <c r="H38034" s="67"/>
      <c r="I38034"/>
      <c r="J38034"/>
      <c r="K38034"/>
      <c r="L38034"/>
      <c r="M38034"/>
      <c r="N38034"/>
      <c r="O38034"/>
    </row>
    <row r="38035" spans="1:15">
      <c r="A38035"/>
      <c r="B38035"/>
      <c r="C38035"/>
      <c r="D38035" s="67"/>
      <c r="E38035"/>
      <c r="F38035"/>
      <c r="G38035"/>
      <c r="H38035" s="67"/>
      <c r="I38035"/>
      <c r="J38035"/>
      <c r="K38035"/>
      <c r="L38035"/>
      <c r="M38035"/>
      <c r="N38035"/>
      <c r="O38035"/>
    </row>
    <row r="38036" spans="1:15">
      <c r="A38036"/>
      <c r="B38036"/>
      <c r="C38036"/>
      <c r="D38036" s="67"/>
      <c r="E38036"/>
      <c r="F38036"/>
      <c r="G38036"/>
      <c r="H38036" s="67"/>
      <c r="I38036"/>
      <c r="J38036"/>
      <c r="K38036"/>
      <c r="L38036"/>
      <c r="M38036"/>
      <c r="N38036"/>
      <c r="O38036"/>
    </row>
    <row r="38037" spans="1:15">
      <c r="A38037"/>
      <c r="B38037"/>
      <c r="C38037"/>
      <c r="D38037" s="67"/>
      <c r="E38037"/>
      <c r="F38037"/>
      <c r="G38037"/>
      <c r="H38037" s="67"/>
      <c r="I38037"/>
      <c r="J38037"/>
      <c r="K38037"/>
      <c r="L38037"/>
      <c r="M38037"/>
      <c r="N38037"/>
      <c r="O38037"/>
    </row>
    <row r="38038" spans="1:15">
      <c r="A38038"/>
      <c r="B38038"/>
      <c r="C38038"/>
      <c r="D38038" s="67"/>
      <c r="E38038"/>
      <c r="F38038"/>
      <c r="G38038"/>
      <c r="H38038" s="67"/>
      <c r="I38038"/>
      <c r="J38038"/>
      <c r="K38038"/>
      <c r="L38038"/>
      <c r="M38038"/>
      <c r="N38038"/>
      <c r="O38038"/>
    </row>
    <row r="38039" spans="1:15">
      <c r="A38039"/>
      <c r="B38039"/>
      <c r="C38039"/>
      <c r="D38039" s="67"/>
      <c r="E38039"/>
      <c r="F38039"/>
      <c r="G38039"/>
      <c r="H38039" s="67"/>
      <c r="I38039"/>
      <c r="J38039"/>
      <c r="K38039"/>
      <c r="L38039"/>
      <c r="M38039"/>
      <c r="N38039"/>
      <c r="O38039"/>
    </row>
    <row r="38040" spans="1:15">
      <c r="A38040"/>
      <c r="B38040"/>
      <c r="C38040"/>
      <c r="D38040" s="67"/>
      <c r="E38040"/>
      <c r="F38040"/>
      <c r="G38040"/>
      <c r="H38040" s="67"/>
      <c r="I38040"/>
      <c r="J38040"/>
      <c r="K38040"/>
      <c r="L38040"/>
      <c r="M38040"/>
      <c r="N38040"/>
      <c r="O38040"/>
    </row>
    <row r="38041" spans="1:15">
      <c r="A38041"/>
      <c r="B38041"/>
      <c r="C38041"/>
      <c r="D38041" s="67"/>
      <c r="E38041"/>
      <c r="F38041"/>
      <c r="G38041"/>
      <c r="H38041" s="67"/>
      <c r="I38041"/>
      <c r="J38041"/>
      <c r="K38041"/>
      <c r="L38041"/>
      <c r="M38041"/>
      <c r="N38041"/>
      <c r="O38041"/>
    </row>
    <row r="38042" spans="1:15">
      <c r="A38042"/>
      <c r="B38042"/>
      <c r="C38042"/>
      <c r="D38042" s="67"/>
      <c r="E38042"/>
      <c r="F38042"/>
      <c r="G38042"/>
      <c r="H38042" s="67"/>
      <c r="I38042"/>
      <c r="J38042"/>
      <c r="K38042"/>
      <c r="L38042"/>
      <c r="M38042"/>
      <c r="N38042"/>
      <c r="O38042"/>
    </row>
    <row r="38043" spans="1:15">
      <c r="A38043"/>
      <c r="B38043"/>
      <c r="C38043"/>
      <c r="D38043" s="67"/>
      <c r="E38043"/>
      <c r="F38043"/>
      <c r="G38043"/>
      <c r="H38043" s="67"/>
      <c r="I38043"/>
      <c r="J38043"/>
      <c r="K38043"/>
      <c r="L38043"/>
      <c r="M38043"/>
      <c r="N38043"/>
      <c r="O38043"/>
    </row>
    <row r="38044" spans="1:15">
      <c r="A38044"/>
      <c r="B38044"/>
      <c r="C38044"/>
      <c r="D38044" s="67"/>
      <c r="E38044"/>
      <c r="F38044"/>
      <c r="G38044"/>
      <c r="H38044" s="67"/>
      <c r="I38044"/>
      <c r="J38044"/>
      <c r="K38044"/>
      <c r="L38044"/>
      <c r="M38044"/>
      <c r="N38044"/>
      <c r="O38044"/>
    </row>
    <row r="38045" spans="1:15">
      <c r="A38045"/>
      <c r="B38045"/>
      <c r="C38045"/>
      <c r="D38045" s="67"/>
      <c r="E38045"/>
      <c r="F38045"/>
      <c r="G38045"/>
      <c r="H38045" s="67"/>
      <c r="I38045"/>
      <c r="J38045"/>
      <c r="K38045"/>
      <c r="L38045"/>
      <c r="M38045"/>
      <c r="N38045"/>
      <c r="O38045"/>
    </row>
    <row r="38046" spans="1:15">
      <c r="A38046"/>
      <c r="B38046"/>
      <c r="C38046"/>
      <c r="D38046" s="67"/>
      <c r="E38046"/>
      <c r="F38046"/>
      <c r="G38046"/>
      <c r="H38046" s="67"/>
      <c r="I38046"/>
      <c r="J38046"/>
      <c r="K38046"/>
      <c r="L38046"/>
      <c r="M38046"/>
      <c r="N38046"/>
      <c r="O38046"/>
    </row>
    <row r="38047" spans="1:15">
      <c r="A38047"/>
      <c r="B38047"/>
      <c r="C38047"/>
      <c r="D38047" s="67"/>
      <c r="E38047"/>
      <c r="F38047"/>
      <c r="G38047"/>
      <c r="H38047" s="67"/>
      <c r="I38047"/>
      <c r="J38047"/>
      <c r="K38047"/>
      <c r="L38047"/>
      <c r="M38047"/>
      <c r="N38047"/>
      <c r="O38047"/>
    </row>
    <row r="38048" spans="1:15">
      <c r="A38048"/>
      <c r="B38048"/>
      <c r="C38048"/>
      <c r="D38048" s="67"/>
      <c r="E38048"/>
      <c r="F38048"/>
      <c r="G38048"/>
      <c r="H38048" s="67"/>
      <c r="I38048"/>
      <c r="J38048"/>
      <c r="K38048"/>
      <c r="L38048"/>
      <c r="M38048"/>
      <c r="N38048"/>
      <c r="O38048"/>
    </row>
    <row r="38049" spans="1:15">
      <c r="A38049"/>
      <c r="B38049"/>
      <c r="C38049"/>
      <c r="D38049" s="67"/>
      <c r="E38049"/>
      <c r="F38049"/>
      <c r="G38049"/>
      <c r="H38049" s="67"/>
      <c r="I38049"/>
      <c r="J38049"/>
      <c r="K38049"/>
      <c r="L38049"/>
      <c r="M38049"/>
      <c r="N38049"/>
      <c r="O38049"/>
    </row>
    <row r="38050" spans="1:15">
      <c r="A38050"/>
      <c r="B38050"/>
      <c r="C38050"/>
      <c r="D38050" s="67"/>
      <c r="E38050"/>
      <c r="F38050"/>
      <c r="G38050"/>
      <c r="H38050" s="67"/>
      <c r="I38050"/>
      <c r="J38050"/>
      <c r="K38050"/>
      <c r="L38050"/>
      <c r="M38050"/>
      <c r="N38050"/>
      <c r="O38050"/>
    </row>
    <row r="38051" spans="1:15">
      <c r="A38051"/>
      <c r="B38051"/>
      <c r="C38051"/>
      <c r="D38051" s="67"/>
      <c r="E38051"/>
      <c r="F38051"/>
      <c r="G38051"/>
      <c r="H38051" s="67"/>
      <c r="I38051"/>
      <c r="J38051"/>
      <c r="K38051"/>
      <c r="L38051"/>
      <c r="M38051"/>
      <c r="N38051"/>
      <c r="O38051"/>
    </row>
    <row r="38052" spans="1:15">
      <c r="A38052"/>
      <c r="B38052"/>
      <c r="C38052"/>
      <c r="D38052" s="67"/>
      <c r="E38052"/>
      <c r="F38052"/>
      <c r="G38052"/>
      <c r="H38052" s="67"/>
      <c r="I38052"/>
      <c r="J38052"/>
      <c r="K38052"/>
      <c r="L38052"/>
      <c r="M38052"/>
      <c r="N38052"/>
      <c r="O38052"/>
    </row>
    <row r="38053" spans="1:15">
      <c r="A38053"/>
      <c r="B38053"/>
      <c r="C38053"/>
      <c r="D38053" s="67"/>
      <c r="E38053"/>
      <c r="F38053"/>
      <c r="G38053"/>
      <c r="H38053" s="67"/>
      <c r="I38053"/>
      <c r="J38053"/>
      <c r="K38053"/>
      <c r="L38053"/>
      <c r="M38053"/>
      <c r="N38053"/>
      <c r="O38053"/>
    </row>
    <row r="38054" spans="1:15">
      <c r="A38054"/>
      <c r="B38054"/>
      <c r="C38054"/>
      <c r="D38054" s="67"/>
      <c r="E38054"/>
      <c r="F38054"/>
      <c r="G38054"/>
      <c r="H38054" s="67"/>
      <c r="I38054"/>
      <c r="J38054"/>
      <c r="K38054"/>
      <c r="L38054"/>
      <c r="M38054"/>
      <c r="N38054"/>
      <c r="O38054"/>
    </row>
    <row r="38055" spans="1:15">
      <c r="A38055"/>
      <c r="B38055"/>
      <c r="C38055"/>
      <c r="D38055" s="67"/>
      <c r="E38055"/>
      <c r="F38055"/>
      <c r="G38055"/>
      <c r="H38055" s="67"/>
      <c r="I38055"/>
      <c r="J38055"/>
      <c r="K38055"/>
      <c r="L38055"/>
      <c r="M38055"/>
      <c r="N38055"/>
      <c r="O38055"/>
    </row>
    <row r="38056" spans="1:15">
      <c r="A38056"/>
      <c r="B38056"/>
      <c r="C38056"/>
      <c r="D38056" s="67"/>
      <c r="E38056"/>
      <c r="F38056"/>
      <c r="G38056"/>
      <c r="H38056" s="67"/>
      <c r="I38056"/>
      <c r="J38056"/>
      <c r="K38056"/>
      <c r="L38056"/>
      <c r="M38056"/>
      <c r="N38056"/>
      <c r="O38056"/>
    </row>
    <row r="38057" spans="1:15">
      <c r="A38057"/>
      <c r="B38057"/>
      <c r="C38057"/>
      <c r="D38057" s="67"/>
      <c r="E38057"/>
      <c r="F38057"/>
      <c r="G38057"/>
      <c r="H38057" s="67"/>
      <c r="I38057"/>
      <c r="J38057"/>
      <c r="K38057"/>
      <c r="L38057"/>
      <c r="M38057"/>
      <c r="N38057"/>
      <c r="O38057"/>
    </row>
    <row r="38058" spans="1:15">
      <c r="A38058"/>
      <c r="B38058"/>
      <c r="C38058"/>
      <c r="D38058" s="67"/>
      <c r="E38058"/>
      <c r="F38058"/>
      <c r="G38058"/>
      <c r="H38058" s="67"/>
      <c r="I38058"/>
      <c r="J38058"/>
      <c r="K38058"/>
      <c r="L38058"/>
      <c r="M38058"/>
      <c r="N38058"/>
      <c r="O38058"/>
    </row>
    <row r="38059" spans="1:15">
      <c r="A38059"/>
      <c r="B38059"/>
      <c r="C38059"/>
      <c r="D38059" s="67"/>
      <c r="E38059"/>
      <c r="F38059"/>
      <c r="G38059"/>
      <c r="H38059" s="67"/>
      <c r="I38059"/>
      <c r="J38059"/>
      <c r="K38059"/>
      <c r="L38059"/>
      <c r="M38059"/>
      <c r="N38059"/>
      <c r="O38059"/>
    </row>
    <row r="38060" spans="1:15">
      <c r="A38060"/>
      <c r="B38060"/>
      <c r="C38060"/>
      <c r="D38060" s="67"/>
      <c r="E38060"/>
      <c r="F38060"/>
      <c r="G38060"/>
      <c r="H38060" s="67"/>
      <c r="I38060"/>
      <c r="J38060"/>
      <c r="K38060"/>
      <c r="L38060"/>
      <c r="M38060"/>
      <c r="N38060"/>
      <c r="O38060"/>
    </row>
    <row r="38061" spans="1:15">
      <c r="A38061"/>
      <c r="B38061"/>
      <c r="C38061"/>
      <c r="D38061" s="67"/>
      <c r="E38061"/>
      <c r="F38061"/>
      <c r="G38061"/>
      <c r="H38061" s="67"/>
      <c r="I38061"/>
      <c r="J38061"/>
      <c r="K38061"/>
      <c r="L38061"/>
      <c r="M38061"/>
      <c r="N38061"/>
      <c r="O38061"/>
    </row>
    <row r="38062" spans="1:15">
      <c r="A38062"/>
      <c r="B38062"/>
      <c r="C38062"/>
      <c r="D38062" s="67"/>
      <c r="E38062"/>
      <c r="F38062"/>
      <c r="G38062"/>
      <c r="H38062" s="67"/>
      <c r="I38062"/>
      <c r="J38062"/>
      <c r="K38062"/>
      <c r="L38062"/>
      <c r="M38062"/>
      <c r="N38062"/>
      <c r="O38062"/>
    </row>
    <row r="38063" spans="1:15">
      <c r="A38063"/>
      <c r="B38063"/>
      <c r="C38063"/>
      <c r="D38063" s="67"/>
      <c r="E38063"/>
      <c r="F38063"/>
      <c r="G38063"/>
      <c r="H38063" s="67"/>
      <c r="I38063"/>
      <c r="J38063"/>
      <c r="K38063"/>
      <c r="L38063"/>
      <c r="M38063"/>
      <c r="N38063"/>
      <c r="O38063"/>
    </row>
    <row r="38064" spans="1:15">
      <c r="A38064"/>
      <c r="B38064"/>
      <c r="C38064"/>
      <c r="D38064" s="67"/>
      <c r="E38064"/>
      <c r="F38064"/>
      <c r="G38064"/>
      <c r="H38064" s="67"/>
      <c r="I38064"/>
      <c r="J38064"/>
      <c r="K38064"/>
      <c r="L38064"/>
      <c r="M38064"/>
      <c r="N38064"/>
      <c r="O38064"/>
    </row>
    <row r="38065" spans="1:15">
      <c r="A38065"/>
      <c r="B38065"/>
      <c r="C38065"/>
      <c r="D38065" s="67"/>
      <c r="E38065"/>
      <c r="F38065"/>
      <c r="G38065"/>
      <c r="H38065" s="67"/>
      <c r="I38065"/>
      <c r="J38065"/>
      <c r="K38065"/>
      <c r="L38065"/>
      <c r="M38065"/>
      <c r="N38065"/>
      <c r="O38065"/>
    </row>
    <row r="38066" spans="1:15">
      <c r="A38066"/>
      <c r="B38066"/>
      <c r="C38066"/>
      <c r="D38066" s="67"/>
      <c r="E38066"/>
      <c r="F38066"/>
      <c r="G38066"/>
      <c r="H38066" s="67"/>
      <c r="I38066"/>
      <c r="J38066"/>
      <c r="K38066"/>
      <c r="L38066"/>
      <c r="M38066"/>
      <c r="N38066"/>
      <c r="O38066"/>
    </row>
    <row r="38067" spans="1:15">
      <c r="A38067"/>
      <c r="B38067"/>
      <c r="C38067"/>
      <c r="D38067" s="67"/>
      <c r="E38067"/>
      <c r="F38067"/>
      <c r="G38067"/>
      <c r="H38067" s="67"/>
      <c r="I38067"/>
      <c r="J38067"/>
      <c r="K38067"/>
      <c r="L38067"/>
      <c r="M38067"/>
      <c r="N38067"/>
      <c r="O38067"/>
    </row>
    <row r="38068" spans="1:15">
      <c r="A38068"/>
      <c r="B38068"/>
      <c r="C38068"/>
      <c r="D38068" s="67"/>
      <c r="E38068"/>
      <c r="F38068"/>
      <c r="G38068"/>
      <c r="H38068" s="67"/>
      <c r="I38068"/>
      <c r="J38068"/>
      <c r="K38068"/>
      <c r="L38068"/>
      <c r="M38068"/>
      <c r="N38068"/>
      <c r="O38068"/>
    </row>
    <row r="38069" spans="1:15">
      <c r="A38069"/>
      <c r="B38069"/>
      <c r="C38069"/>
      <c r="D38069" s="67"/>
      <c r="E38069"/>
      <c r="F38069"/>
      <c r="G38069"/>
      <c r="H38069" s="67"/>
      <c r="I38069"/>
      <c r="J38069"/>
      <c r="K38069"/>
      <c r="L38069"/>
      <c r="M38069"/>
      <c r="N38069"/>
      <c r="O38069"/>
    </row>
    <row r="38070" spans="1:15">
      <c r="A38070"/>
      <c r="B38070"/>
      <c r="C38070"/>
      <c r="D38070" s="67"/>
      <c r="E38070"/>
      <c r="F38070"/>
      <c r="G38070"/>
      <c r="H38070" s="67"/>
      <c r="I38070"/>
      <c r="J38070"/>
      <c r="K38070"/>
      <c r="L38070"/>
      <c r="M38070"/>
      <c r="N38070"/>
      <c r="O38070"/>
    </row>
    <row r="38071" spans="1:15">
      <c r="A38071"/>
      <c r="B38071"/>
      <c r="C38071"/>
      <c r="D38071" s="67"/>
      <c r="E38071"/>
      <c r="F38071"/>
      <c r="G38071"/>
      <c r="H38071" s="67"/>
      <c r="I38071"/>
      <c r="J38071"/>
      <c r="K38071"/>
      <c r="L38071"/>
      <c r="M38071"/>
      <c r="N38071"/>
      <c r="O38071"/>
    </row>
    <row r="38072" spans="1:15">
      <c r="A38072"/>
      <c r="B38072"/>
      <c r="C38072"/>
      <c r="D38072" s="67"/>
      <c r="E38072"/>
      <c r="F38072"/>
      <c r="G38072"/>
      <c r="H38072" s="67"/>
      <c r="I38072"/>
      <c r="J38072"/>
      <c r="K38072"/>
      <c r="L38072"/>
      <c r="M38072"/>
      <c r="N38072"/>
      <c r="O38072"/>
    </row>
    <row r="38073" spans="1:15">
      <c r="A38073"/>
      <c r="B38073"/>
      <c r="C38073"/>
      <c r="D38073" s="67"/>
      <c r="E38073"/>
      <c r="F38073"/>
      <c r="G38073"/>
      <c r="H38073" s="67"/>
      <c r="I38073"/>
      <c r="J38073"/>
      <c r="K38073"/>
      <c r="L38073"/>
      <c r="M38073"/>
      <c r="N38073"/>
      <c r="O38073"/>
    </row>
    <row r="38074" spans="1:15">
      <c r="A38074"/>
      <c r="B38074"/>
      <c r="C38074"/>
      <c r="D38074" s="67"/>
      <c r="E38074"/>
      <c r="F38074"/>
      <c r="G38074"/>
      <c r="H38074" s="67"/>
      <c r="I38074"/>
      <c r="J38074"/>
      <c r="K38074"/>
      <c r="L38074"/>
      <c r="M38074"/>
      <c r="N38074"/>
      <c r="O38074"/>
    </row>
    <row r="38075" spans="1:15">
      <c r="A38075"/>
      <c r="B38075"/>
      <c r="C38075"/>
      <c r="D38075" s="67"/>
      <c r="E38075"/>
      <c r="F38075"/>
      <c r="G38075"/>
      <c r="H38075" s="67"/>
      <c r="I38075"/>
      <c r="J38075"/>
      <c r="K38075"/>
      <c r="L38075"/>
      <c r="M38075"/>
      <c r="N38075"/>
      <c r="O38075"/>
    </row>
    <row r="38076" spans="1:15">
      <c r="A38076"/>
      <c r="B38076"/>
      <c r="C38076"/>
      <c r="D38076" s="67"/>
      <c r="E38076"/>
      <c r="F38076"/>
      <c r="G38076"/>
      <c r="H38076" s="67"/>
      <c r="I38076"/>
      <c r="J38076"/>
      <c r="K38076"/>
      <c r="L38076"/>
      <c r="M38076"/>
      <c r="N38076"/>
      <c r="O38076"/>
    </row>
    <row r="38077" spans="1:15">
      <c r="A38077"/>
      <c r="B38077"/>
      <c r="C38077"/>
      <c r="D38077" s="67"/>
      <c r="E38077"/>
      <c r="F38077"/>
      <c r="G38077"/>
      <c r="H38077" s="67"/>
      <c r="I38077"/>
      <c r="J38077"/>
      <c r="K38077"/>
      <c r="L38077"/>
      <c r="M38077"/>
      <c r="N38077"/>
      <c r="O38077"/>
    </row>
    <row r="38078" spans="1:15">
      <c r="A38078"/>
      <c r="B38078"/>
      <c r="C38078"/>
      <c r="D38078" s="67"/>
      <c r="E38078"/>
      <c r="F38078"/>
      <c r="G38078"/>
      <c r="H38078" s="67"/>
      <c r="I38078"/>
      <c r="J38078"/>
      <c r="K38078"/>
      <c r="L38078"/>
      <c r="M38078"/>
      <c r="N38078"/>
      <c r="O38078"/>
    </row>
    <row r="38079" spans="1:15">
      <c r="A38079"/>
      <c r="B38079"/>
      <c r="C38079"/>
      <c r="D38079" s="67"/>
      <c r="E38079"/>
      <c r="F38079"/>
      <c r="G38079"/>
      <c r="H38079" s="67"/>
      <c r="I38079"/>
      <c r="J38079"/>
      <c r="K38079"/>
      <c r="L38079"/>
      <c r="M38079"/>
      <c r="N38079"/>
      <c r="O38079"/>
    </row>
    <row r="38080" spans="1:15">
      <c r="A38080"/>
      <c r="B38080"/>
      <c r="C38080"/>
      <c r="D38080" s="67"/>
      <c r="E38080"/>
      <c r="F38080"/>
      <c r="G38080"/>
      <c r="H38080" s="67"/>
      <c r="I38080"/>
      <c r="J38080"/>
      <c r="K38080"/>
      <c r="L38080"/>
      <c r="M38080"/>
      <c r="N38080"/>
      <c r="O38080"/>
    </row>
    <row r="38081" spans="1:15">
      <c r="A38081"/>
      <c r="B38081"/>
      <c r="C38081"/>
      <c r="D38081" s="67"/>
      <c r="E38081"/>
      <c r="F38081"/>
      <c r="G38081"/>
      <c r="H38081" s="67"/>
      <c r="I38081"/>
      <c r="J38081"/>
      <c r="K38081"/>
      <c r="L38081"/>
      <c r="M38081"/>
      <c r="N38081"/>
      <c r="O38081"/>
    </row>
    <row r="38082" spans="1:15">
      <c r="A38082"/>
      <c r="B38082"/>
      <c r="C38082"/>
      <c r="D38082" s="67"/>
      <c r="E38082"/>
      <c r="F38082"/>
      <c r="G38082"/>
      <c r="H38082" s="67"/>
      <c r="I38082"/>
      <c r="J38082"/>
      <c r="K38082"/>
      <c r="L38082"/>
      <c r="M38082"/>
      <c r="N38082"/>
      <c r="O38082"/>
    </row>
    <row r="38083" spans="1:15">
      <c r="A38083"/>
      <c r="B38083"/>
      <c r="C38083"/>
      <c r="D38083" s="67"/>
      <c r="E38083"/>
      <c r="F38083"/>
      <c r="G38083"/>
      <c r="H38083" s="67"/>
      <c r="I38083"/>
      <c r="J38083"/>
      <c r="K38083"/>
      <c r="L38083"/>
      <c r="M38083"/>
      <c r="N38083"/>
      <c r="O38083"/>
    </row>
    <row r="38084" spans="1:15">
      <c r="A38084"/>
      <c r="B38084"/>
      <c r="C38084"/>
      <c r="D38084" s="67"/>
      <c r="E38084"/>
      <c r="F38084"/>
      <c r="G38084"/>
      <c r="H38084" s="67"/>
      <c r="I38084"/>
      <c r="J38084"/>
      <c r="K38084"/>
      <c r="L38084"/>
      <c r="M38084"/>
      <c r="N38084"/>
      <c r="O38084"/>
    </row>
    <row r="38085" spans="1:15">
      <c r="A38085"/>
      <c r="B38085"/>
      <c r="C38085"/>
      <c r="D38085" s="67"/>
      <c r="E38085"/>
      <c r="F38085"/>
      <c r="G38085"/>
      <c r="H38085" s="67"/>
      <c r="I38085"/>
      <c r="J38085"/>
      <c r="K38085"/>
      <c r="L38085"/>
      <c r="M38085"/>
      <c r="N38085"/>
      <c r="O38085"/>
    </row>
    <row r="38086" spans="1:15">
      <c r="A38086"/>
      <c r="B38086"/>
      <c r="C38086"/>
      <c r="D38086" s="67"/>
      <c r="E38086"/>
      <c r="F38086"/>
      <c r="G38086"/>
      <c r="H38086" s="67"/>
      <c r="I38086"/>
      <c r="J38086"/>
      <c r="K38086"/>
      <c r="L38086"/>
      <c r="M38086"/>
      <c r="N38086"/>
      <c r="O38086"/>
    </row>
    <row r="38087" spans="1:15">
      <c r="A38087"/>
      <c r="B38087"/>
      <c r="C38087"/>
      <c r="D38087" s="67"/>
      <c r="E38087"/>
      <c r="F38087"/>
      <c r="G38087"/>
      <c r="H38087" s="67"/>
      <c r="I38087"/>
      <c r="J38087"/>
      <c r="K38087"/>
      <c r="L38087"/>
      <c r="M38087"/>
      <c r="N38087"/>
      <c r="O38087"/>
    </row>
    <row r="38088" spans="1:15">
      <c r="A38088"/>
      <c r="B38088"/>
      <c r="C38088"/>
      <c r="D38088" s="67"/>
      <c r="E38088"/>
      <c r="F38088"/>
      <c r="G38088"/>
      <c r="H38088" s="67"/>
      <c r="I38088"/>
      <c r="J38088"/>
      <c r="K38088"/>
      <c r="L38088"/>
      <c r="M38088"/>
      <c r="N38088"/>
      <c r="O38088"/>
    </row>
    <row r="38089" spans="1:15">
      <c r="A38089"/>
      <c r="B38089"/>
      <c r="C38089"/>
      <c r="D38089" s="67"/>
      <c r="E38089"/>
      <c r="F38089"/>
      <c r="G38089"/>
      <c r="H38089" s="67"/>
      <c r="I38089"/>
      <c r="J38089"/>
      <c r="K38089"/>
      <c r="L38089"/>
      <c r="M38089"/>
      <c r="N38089"/>
      <c r="O38089"/>
    </row>
    <row r="38090" spans="1:15">
      <c r="A38090"/>
      <c r="B38090"/>
      <c r="C38090"/>
      <c r="D38090" s="67"/>
      <c r="E38090"/>
      <c r="F38090"/>
      <c r="G38090"/>
      <c r="H38090" s="67"/>
      <c r="I38090"/>
      <c r="J38090"/>
      <c r="K38090"/>
      <c r="L38090"/>
      <c r="M38090"/>
      <c r="N38090"/>
      <c r="O38090"/>
    </row>
    <row r="38091" spans="1:15">
      <c r="A38091"/>
      <c r="B38091"/>
      <c r="C38091"/>
      <c r="D38091" s="67"/>
      <c r="E38091"/>
      <c r="F38091"/>
      <c r="G38091"/>
      <c r="H38091" s="67"/>
      <c r="I38091"/>
      <c r="J38091"/>
      <c r="K38091"/>
      <c r="L38091"/>
      <c r="M38091"/>
      <c r="N38091"/>
      <c r="O38091"/>
    </row>
    <row r="38092" spans="1:15">
      <c r="A38092"/>
      <c r="B38092"/>
      <c r="C38092"/>
      <c r="D38092" s="67"/>
      <c r="E38092"/>
      <c r="F38092"/>
      <c r="G38092"/>
      <c r="H38092" s="67"/>
      <c r="I38092"/>
      <c r="J38092"/>
      <c r="K38092"/>
      <c r="L38092"/>
      <c r="M38092"/>
      <c r="N38092"/>
      <c r="O38092"/>
    </row>
    <row r="38093" spans="1:15">
      <c r="A38093"/>
      <c r="B38093"/>
      <c r="C38093"/>
      <c r="D38093" s="67"/>
      <c r="E38093"/>
      <c r="F38093"/>
      <c r="G38093"/>
      <c r="H38093" s="67"/>
      <c r="I38093"/>
      <c r="J38093"/>
      <c r="K38093"/>
      <c r="L38093"/>
      <c r="M38093"/>
      <c r="N38093"/>
      <c r="O38093"/>
    </row>
    <row r="38094" spans="1:15">
      <c r="A38094"/>
      <c r="B38094"/>
      <c r="C38094"/>
      <c r="D38094" s="67"/>
      <c r="E38094"/>
      <c r="F38094"/>
      <c r="G38094"/>
      <c r="H38094" s="67"/>
      <c r="I38094"/>
      <c r="J38094"/>
      <c r="K38094"/>
      <c r="L38094"/>
      <c r="M38094"/>
      <c r="N38094"/>
      <c r="O38094"/>
    </row>
    <row r="38095" spans="1:15">
      <c r="A38095"/>
      <c r="B38095"/>
      <c r="C38095"/>
      <c r="D38095" s="67"/>
      <c r="E38095"/>
      <c r="F38095"/>
      <c r="G38095"/>
      <c r="H38095" s="67"/>
      <c r="I38095"/>
      <c r="J38095"/>
      <c r="K38095"/>
      <c r="L38095"/>
      <c r="M38095"/>
      <c r="N38095"/>
      <c r="O38095"/>
    </row>
    <row r="38096" spans="1:15">
      <c r="A38096"/>
      <c r="B38096"/>
      <c r="C38096"/>
      <c r="D38096" s="67"/>
      <c r="E38096"/>
      <c r="F38096"/>
      <c r="G38096"/>
      <c r="H38096" s="67"/>
      <c r="I38096"/>
      <c r="J38096"/>
      <c r="K38096"/>
      <c r="L38096"/>
      <c r="M38096"/>
      <c r="N38096"/>
      <c r="O38096"/>
    </row>
    <row r="38097" spans="1:15">
      <c r="A38097"/>
      <c r="B38097"/>
      <c r="C38097"/>
      <c r="D38097" s="67"/>
      <c r="E38097"/>
      <c r="F38097"/>
      <c r="G38097"/>
      <c r="H38097" s="67"/>
      <c r="I38097"/>
      <c r="J38097"/>
      <c r="K38097"/>
      <c r="L38097"/>
      <c r="M38097"/>
      <c r="N38097"/>
      <c r="O38097"/>
    </row>
    <row r="38098" spans="1:15">
      <c r="A38098"/>
      <c r="B38098"/>
      <c r="C38098"/>
      <c r="D38098" s="67"/>
      <c r="E38098"/>
      <c r="F38098"/>
      <c r="G38098"/>
      <c r="H38098" s="67"/>
      <c r="I38098"/>
      <c r="J38098"/>
      <c r="K38098"/>
      <c r="L38098"/>
      <c r="M38098"/>
      <c r="N38098"/>
      <c r="O38098"/>
    </row>
    <row r="38099" spans="1:15">
      <c r="A38099"/>
      <c r="B38099"/>
      <c r="C38099"/>
      <c r="D38099" s="67"/>
      <c r="E38099"/>
      <c r="F38099"/>
      <c r="G38099"/>
      <c r="H38099" s="67"/>
      <c r="I38099"/>
      <c r="J38099"/>
      <c r="K38099"/>
      <c r="L38099"/>
      <c r="M38099"/>
      <c r="N38099"/>
      <c r="O38099"/>
    </row>
    <row r="38100" spans="1:15">
      <c r="A38100"/>
      <c r="B38100"/>
      <c r="C38100"/>
      <c r="D38100" s="67"/>
      <c r="E38100"/>
      <c r="F38100"/>
      <c r="G38100"/>
      <c r="H38100" s="67"/>
      <c r="I38100"/>
      <c r="J38100"/>
      <c r="K38100"/>
      <c r="L38100"/>
      <c r="M38100"/>
      <c r="N38100"/>
      <c r="O38100"/>
    </row>
    <row r="38101" spans="1:15">
      <c r="A38101"/>
      <c r="B38101"/>
      <c r="C38101"/>
      <c r="D38101" s="67"/>
      <c r="E38101"/>
      <c r="F38101"/>
      <c r="G38101"/>
      <c r="H38101" s="67"/>
      <c r="I38101"/>
      <c r="J38101"/>
      <c r="K38101"/>
      <c r="L38101"/>
      <c r="M38101"/>
      <c r="N38101"/>
      <c r="O38101"/>
    </row>
    <row r="38102" spans="1:15">
      <c r="A38102"/>
      <c r="B38102"/>
      <c r="C38102"/>
      <c r="D38102" s="67"/>
      <c r="E38102"/>
      <c r="F38102"/>
      <c r="G38102"/>
      <c r="H38102" s="67"/>
      <c r="I38102"/>
      <c r="J38102"/>
      <c r="K38102"/>
      <c r="L38102"/>
      <c r="M38102"/>
      <c r="N38102"/>
      <c r="O38102"/>
    </row>
    <row r="38103" spans="1:15">
      <c r="A38103"/>
      <c r="B38103"/>
      <c r="C38103"/>
      <c r="D38103" s="67"/>
      <c r="E38103"/>
      <c r="F38103"/>
      <c r="G38103"/>
      <c r="H38103" s="67"/>
      <c r="I38103"/>
      <c r="J38103"/>
      <c r="K38103"/>
      <c r="L38103"/>
      <c r="M38103"/>
      <c r="N38103"/>
      <c r="O38103"/>
    </row>
    <row r="38104" spans="1:15">
      <c r="A38104"/>
      <c r="B38104"/>
      <c r="C38104"/>
      <c r="D38104" s="67"/>
      <c r="E38104"/>
      <c r="F38104"/>
      <c r="G38104"/>
      <c r="H38104" s="67"/>
      <c r="I38104"/>
      <c r="J38104"/>
      <c r="K38104"/>
      <c r="L38104"/>
      <c r="M38104"/>
      <c r="N38104"/>
      <c r="O38104"/>
    </row>
    <row r="38105" spans="1:15">
      <c r="A38105"/>
      <c r="B38105"/>
      <c r="C38105"/>
      <c r="D38105" s="67"/>
      <c r="E38105"/>
      <c r="F38105"/>
      <c r="G38105"/>
      <c r="H38105" s="67"/>
      <c r="I38105"/>
      <c r="J38105"/>
      <c r="K38105"/>
      <c r="L38105"/>
      <c r="M38105"/>
      <c r="N38105"/>
      <c r="O38105"/>
    </row>
    <row r="38106" spans="1:15">
      <c r="A38106"/>
      <c r="B38106"/>
      <c r="C38106"/>
      <c r="D38106" s="67"/>
      <c r="E38106"/>
      <c r="F38106"/>
      <c r="G38106"/>
      <c r="H38106" s="67"/>
      <c r="I38106"/>
      <c r="J38106"/>
      <c r="K38106"/>
      <c r="L38106"/>
      <c r="M38106"/>
      <c r="N38106"/>
      <c r="O38106"/>
    </row>
    <row r="38107" spans="1:15">
      <c r="A38107"/>
      <c r="B38107"/>
      <c r="C38107"/>
      <c r="D38107" s="67"/>
      <c r="E38107"/>
      <c r="F38107"/>
      <c r="G38107"/>
      <c r="H38107" s="67"/>
      <c r="I38107"/>
      <c r="J38107"/>
      <c r="K38107"/>
      <c r="L38107"/>
      <c r="M38107"/>
      <c r="N38107"/>
      <c r="O38107"/>
    </row>
    <row r="38108" spans="1:15">
      <c r="A38108"/>
      <c r="B38108"/>
      <c r="C38108"/>
      <c r="D38108" s="67"/>
      <c r="E38108"/>
      <c r="F38108"/>
      <c r="G38108"/>
      <c r="H38108" s="67"/>
      <c r="I38108"/>
      <c r="J38108"/>
      <c r="K38108"/>
      <c r="L38108"/>
      <c r="M38108"/>
      <c r="N38108"/>
      <c r="O38108"/>
    </row>
    <row r="38109" spans="1:15">
      <c r="A38109"/>
      <c r="B38109"/>
      <c r="C38109"/>
      <c r="D38109" s="67"/>
      <c r="E38109"/>
      <c r="F38109"/>
      <c r="G38109"/>
      <c r="H38109" s="67"/>
      <c r="I38109"/>
      <c r="J38109"/>
      <c r="K38109"/>
      <c r="L38109"/>
      <c r="M38109"/>
      <c r="N38109"/>
      <c r="O38109"/>
    </row>
    <row r="38110" spans="1:15">
      <c r="A38110"/>
      <c r="B38110"/>
      <c r="C38110"/>
      <c r="D38110" s="67"/>
      <c r="E38110"/>
      <c r="F38110"/>
      <c r="G38110"/>
      <c r="H38110" s="67"/>
      <c r="I38110"/>
      <c r="J38110"/>
      <c r="K38110"/>
      <c r="L38110"/>
      <c r="M38110"/>
      <c r="N38110"/>
      <c r="O38110"/>
    </row>
    <row r="38111" spans="1:15">
      <c r="A38111"/>
      <c r="B38111"/>
      <c r="C38111"/>
      <c r="D38111" s="67"/>
      <c r="E38111"/>
      <c r="F38111"/>
      <c r="G38111"/>
      <c r="H38111" s="67"/>
      <c r="I38111"/>
      <c r="J38111"/>
      <c r="K38111"/>
      <c r="L38111"/>
      <c r="M38111"/>
      <c r="N38111"/>
      <c r="O38111"/>
    </row>
    <row r="38112" spans="1:15">
      <c r="A38112"/>
      <c r="B38112"/>
      <c r="C38112"/>
      <c r="D38112" s="67"/>
      <c r="E38112"/>
      <c r="F38112"/>
      <c r="G38112"/>
      <c r="H38112" s="67"/>
      <c r="I38112"/>
      <c r="J38112"/>
      <c r="K38112"/>
      <c r="L38112"/>
      <c r="M38112"/>
      <c r="N38112"/>
      <c r="O38112"/>
    </row>
    <row r="38113" spans="1:15">
      <c r="A38113"/>
      <c r="B38113"/>
      <c r="C38113"/>
      <c r="D38113" s="67"/>
      <c r="E38113"/>
      <c r="F38113"/>
      <c r="G38113"/>
      <c r="H38113" s="67"/>
      <c r="I38113"/>
      <c r="J38113"/>
      <c r="K38113"/>
      <c r="L38113"/>
      <c r="M38113"/>
      <c r="N38113"/>
      <c r="O38113"/>
    </row>
    <row r="38114" spans="1:15">
      <c r="A38114"/>
      <c r="B38114"/>
      <c r="C38114"/>
      <c r="D38114" s="67"/>
      <c r="E38114"/>
      <c r="F38114"/>
      <c r="G38114"/>
      <c r="H38114" s="67"/>
      <c r="I38114"/>
      <c r="J38114"/>
      <c r="K38114"/>
      <c r="L38114"/>
      <c r="M38114"/>
      <c r="N38114"/>
      <c r="O38114"/>
    </row>
    <row r="38115" spans="1:15">
      <c r="A38115"/>
      <c r="B38115"/>
      <c r="C38115"/>
      <c r="D38115" s="67"/>
      <c r="E38115"/>
      <c r="F38115"/>
      <c r="G38115"/>
      <c r="H38115" s="67"/>
      <c r="I38115"/>
      <c r="J38115"/>
      <c r="K38115"/>
      <c r="L38115"/>
      <c r="M38115"/>
      <c r="N38115"/>
      <c r="O38115"/>
    </row>
    <row r="38116" spans="1:15">
      <c r="A38116"/>
      <c r="B38116"/>
      <c r="C38116"/>
      <c r="D38116" s="67"/>
      <c r="E38116"/>
      <c r="F38116"/>
      <c r="G38116"/>
      <c r="H38116" s="67"/>
      <c r="I38116"/>
      <c r="J38116"/>
      <c r="K38116"/>
      <c r="L38116"/>
      <c r="M38116"/>
      <c r="N38116"/>
      <c r="O38116"/>
    </row>
    <row r="38117" spans="1:15">
      <c r="A38117"/>
      <c r="B38117"/>
      <c r="C38117"/>
      <c r="D38117" s="67"/>
      <c r="E38117"/>
      <c r="F38117"/>
      <c r="G38117"/>
      <c r="H38117" s="67"/>
      <c r="I38117"/>
      <c r="J38117"/>
      <c r="K38117"/>
      <c r="L38117"/>
      <c r="M38117"/>
      <c r="N38117"/>
      <c r="O38117"/>
    </row>
    <row r="38118" spans="1:15">
      <c r="A38118"/>
      <c r="B38118"/>
      <c r="C38118"/>
      <c r="D38118" s="67"/>
      <c r="E38118"/>
      <c r="F38118"/>
      <c r="G38118"/>
      <c r="H38118" s="67"/>
      <c r="I38118"/>
      <c r="J38118"/>
      <c r="K38118"/>
      <c r="L38118"/>
      <c r="M38118"/>
      <c r="N38118"/>
      <c r="O38118"/>
    </row>
    <row r="38119" spans="1:15">
      <c r="A38119"/>
      <c r="B38119"/>
      <c r="C38119"/>
      <c r="D38119" s="67"/>
      <c r="E38119"/>
      <c r="F38119"/>
      <c r="G38119"/>
      <c r="H38119" s="67"/>
      <c r="I38119"/>
      <c r="J38119"/>
      <c r="K38119"/>
      <c r="L38119"/>
      <c r="M38119"/>
      <c r="N38119"/>
      <c r="O38119"/>
    </row>
    <row r="38120" spans="1:15">
      <c r="A38120"/>
      <c r="B38120"/>
      <c r="C38120"/>
      <c r="D38120" s="67"/>
      <c r="E38120"/>
      <c r="F38120"/>
      <c r="G38120"/>
      <c r="H38120" s="67"/>
      <c r="I38120"/>
      <c r="J38120"/>
      <c r="K38120"/>
      <c r="L38120"/>
      <c r="M38120"/>
      <c r="N38120"/>
      <c r="O38120"/>
    </row>
    <row r="38121" spans="1:15">
      <c r="A38121"/>
      <c r="B38121"/>
      <c r="C38121"/>
      <c r="D38121" s="67"/>
      <c r="E38121"/>
      <c r="F38121"/>
      <c r="G38121"/>
      <c r="H38121" s="67"/>
      <c r="I38121"/>
      <c r="J38121"/>
      <c r="K38121"/>
      <c r="L38121"/>
      <c r="M38121"/>
      <c r="N38121"/>
      <c r="O38121"/>
    </row>
    <row r="38122" spans="1:15">
      <c r="A38122"/>
      <c r="B38122"/>
      <c r="C38122"/>
      <c r="D38122" s="67"/>
      <c r="E38122"/>
      <c r="F38122"/>
      <c r="G38122"/>
      <c r="H38122" s="67"/>
      <c r="I38122"/>
      <c r="J38122"/>
      <c r="K38122"/>
      <c r="L38122"/>
      <c r="M38122"/>
      <c r="N38122"/>
      <c r="O38122"/>
    </row>
    <row r="38123" spans="1:15">
      <c r="A38123"/>
      <c r="B38123"/>
      <c r="C38123"/>
      <c r="D38123" s="67"/>
      <c r="E38123"/>
      <c r="F38123"/>
      <c r="G38123"/>
      <c r="H38123" s="67"/>
      <c r="I38123"/>
      <c r="J38123"/>
      <c r="K38123"/>
      <c r="L38123"/>
      <c r="M38123"/>
      <c r="N38123"/>
      <c r="O38123"/>
    </row>
    <row r="38124" spans="1:15">
      <c r="A38124"/>
      <c r="B38124"/>
      <c r="C38124"/>
      <c r="D38124" s="67"/>
      <c r="E38124"/>
      <c r="F38124"/>
      <c r="G38124"/>
      <c r="H38124" s="67"/>
      <c r="I38124"/>
      <c r="J38124"/>
      <c r="K38124"/>
      <c r="L38124"/>
      <c r="M38124"/>
      <c r="N38124"/>
      <c r="O38124"/>
    </row>
    <row r="38125" spans="1:15">
      <c r="A38125"/>
      <c r="B38125"/>
      <c r="C38125"/>
      <c r="D38125" s="67"/>
      <c r="E38125"/>
      <c r="F38125"/>
      <c r="G38125"/>
      <c r="H38125" s="67"/>
      <c r="I38125"/>
      <c r="J38125"/>
      <c r="K38125"/>
      <c r="L38125"/>
      <c r="M38125"/>
      <c r="N38125"/>
      <c r="O38125"/>
    </row>
    <row r="38126" spans="1:15">
      <c r="A38126"/>
      <c r="B38126"/>
      <c r="C38126"/>
      <c r="D38126" s="67"/>
      <c r="E38126"/>
      <c r="F38126"/>
      <c r="G38126"/>
      <c r="H38126" s="67"/>
      <c r="I38126"/>
      <c r="J38126"/>
      <c r="K38126"/>
      <c r="L38126"/>
      <c r="M38126"/>
      <c r="N38126"/>
      <c r="O38126"/>
    </row>
    <row r="38127" spans="1:15">
      <c r="A38127"/>
      <c r="B38127"/>
      <c r="C38127"/>
      <c r="D38127" s="67"/>
      <c r="E38127"/>
      <c r="F38127"/>
      <c r="G38127"/>
      <c r="H38127" s="67"/>
      <c r="I38127"/>
      <c r="J38127"/>
      <c r="K38127"/>
      <c r="L38127"/>
      <c r="M38127"/>
      <c r="N38127"/>
      <c r="O38127"/>
    </row>
    <row r="38128" spans="1:15">
      <c r="A38128"/>
      <c r="B38128"/>
      <c r="C38128"/>
      <c r="D38128" s="67"/>
      <c r="E38128"/>
      <c r="F38128"/>
      <c r="G38128"/>
      <c r="H38128" s="67"/>
      <c r="I38128"/>
      <c r="J38128"/>
      <c r="K38128"/>
      <c r="L38128"/>
      <c r="M38128"/>
      <c r="N38128"/>
      <c r="O38128"/>
    </row>
    <row r="38129" spans="1:15">
      <c r="A38129"/>
      <c r="B38129"/>
      <c r="C38129"/>
      <c r="D38129" s="67"/>
      <c r="E38129"/>
      <c r="F38129"/>
      <c r="G38129"/>
      <c r="H38129" s="67"/>
      <c r="I38129"/>
      <c r="J38129"/>
      <c r="K38129"/>
      <c r="L38129"/>
      <c r="M38129"/>
      <c r="N38129"/>
      <c r="O38129"/>
    </row>
    <row r="38130" spans="1:15">
      <c r="A38130"/>
      <c r="B38130"/>
      <c r="C38130"/>
      <c r="D38130" s="67"/>
      <c r="E38130"/>
      <c r="F38130"/>
      <c r="G38130"/>
      <c r="H38130" s="67"/>
      <c r="I38130"/>
      <c r="J38130"/>
      <c r="K38130"/>
      <c r="L38130"/>
      <c r="M38130"/>
      <c r="N38130"/>
      <c r="O38130"/>
    </row>
    <row r="38131" spans="1:15">
      <c r="A38131"/>
      <c r="B38131"/>
      <c r="C38131"/>
      <c r="D38131" s="67"/>
      <c r="E38131"/>
      <c r="F38131"/>
      <c r="G38131"/>
      <c r="H38131" s="67"/>
      <c r="I38131"/>
      <c r="J38131"/>
      <c r="K38131"/>
      <c r="L38131"/>
      <c r="M38131"/>
      <c r="N38131"/>
      <c r="O38131"/>
    </row>
    <row r="38132" spans="1:15">
      <c r="A38132"/>
      <c r="B38132"/>
      <c r="C38132"/>
      <c r="D38132" s="67"/>
      <c r="E38132"/>
      <c r="F38132"/>
      <c r="G38132"/>
      <c r="H38132" s="67"/>
      <c r="I38132"/>
      <c r="J38132"/>
      <c r="K38132"/>
      <c r="L38132"/>
      <c r="M38132"/>
      <c r="N38132"/>
      <c r="O38132"/>
    </row>
    <row r="38133" spans="1:15">
      <c r="A38133"/>
      <c r="B38133"/>
      <c r="C38133"/>
      <c r="D38133" s="67"/>
      <c r="E38133"/>
      <c r="F38133"/>
      <c r="G38133"/>
      <c r="H38133" s="67"/>
      <c r="I38133"/>
      <c r="J38133"/>
      <c r="K38133"/>
      <c r="L38133"/>
      <c r="M38133"/>
      <c r="N38133"/>
      <c r="O38133"/>
    </row>
    <row r="38134" spans="1:15">
      <c r="A38134"/>
      <c r="B38134"/>
      <c r="C38134"/>
      <c r="D38134" s="67"/>
      <c r="E38134"/>
      <c r="F38134"/>
      <c r="G38134"/>
      <c r="H38134" s="67"/>
      <c r="I38134"/>
      <c r="J38134"/>
      <c r="K38134"/>
      <c r="L38134"/>
      <c r="M38134"/>
      <c r="N38134"/>
      <c r="O38134"/>
    </row>
    <row r="38135" spans="1:15">
      <c r="A38135"/>
      <c r="B38135"/>
      <c r="C38135"/>
      <c r="D38135" s="67"/>
      <c r="E38135"/>
      <c r="F38135"/>
      <c r="G38135"/>
      <c r="H38135" s="67"/>
      <c r="I38135"/>
      <c r="J38135"/>
      <c r="K38135"/>
      <c r="L38135"/>
      <c r="M38135"/>
      <c r="N38135"/>
      <c r="O38135"/>
    </row>
    <row r="38136" spans="1:15">
      <c r="A38136"/>
      <c r="B38136"/>
      <c r="C38136"/>
      <c r="D38136" s="67"/>
      <c r="E38136"/>
      <c r="F38136"/>
      <c r="G38136"/>
      <c r="H38136" s="67"/>
      <c r="I38136"/>
      <c r="J38136"/>
      <c r="K38136"/>
      <c r="L38136"/>
      <c r="M38136"/>
      <c r="N38136"/>
      <c r="O38136"/>
    </row>
    <row r="38137" spans="1:15">
      <c r="A38137"/>
      <c r="B38137"/>
      <c r="C38137"/>
      <c r="D38137" s="67"/>
      <c r="E38137"/>
      <c r="F38137"/>
      <c r="G38137"/>
      <c r="H38137" s="67"/>
      <c r="I38137"/>
      <c r="J38137"/>
      <c r="K38137"/>
      <c r="L38137"/>
      <c r="M38137"/>
      <c r="N38137"/>
      <c r="O38137"/>
    </row>
    <row r="38138" spans="1:15">
      <c r="A38138"/>
      <c r="B38138"/>
      <c r="C38138"/>
      <c r="D38138" s="67"/>
      <c r="E38138"/>
      <c r="F38138"/>
      <c r="G38138"/>
      <c r="H38138" s="67"/>
      <c r="I38138"/>
      <c r="J38138"/>
      <c r="K38138"/>
      <c r="L38138"/>
      <c r="M38138"/>
      <c r="N38138"/>
      <c r="O38138"/>
    </row>
    <row r="38139" spans="1:15">
      <c r="A38139"/>
      <c r="B38139"/>
      <c r="C38139"/>
      <c r="D38139" s="67"/>
      <c r="E38139"/>
      <c r="F38139"/>
      <c r="G38139"/>
      <c r="H38139" s="67"/>
      <c r="I38139"/>
      <c r="J38139"/>
      <c r="K38139"/>
      <c r="L38139"/>
      <c r="M38139"/>
      <c r="N38139"/>
      <c r="O38139"/>
    </row>
    <row r="38140" spans="1:15">
      <c r="A38140"/>
      <c r="B38140"/>
      <c r="C38140"/>
      <c r="D38140" s="67"/>
      <c r="E38140"/>
      <c r="F38140"/>
      <c r="G38140"/>
      <c r="H38140" s="67"/>
      <c r="I38140"/>
      <c r="J38140"/>
      <c r="K38140"/>
      <c r="L38140"/>
      <c r="M38140"/>
      <c r="N38140"/>
      <c r="O38140"/>
    </row>
    <row r="38141" spans="1:15">
      <c r="A38141"/>
      <c r="B38141"/>
      <c r="C38141"/>
      <c r="D38141" s="67"/>
      <c r="E38141"/>
      <c r="F38141"/>
      <c r="G38141"/>
      <c r="H38141" s="67"/>
      <c r="I38141"/>
      <c r="J38141"/>
      <c r="K38141"/>
      <c r="L38141"/>
      <c r="M38141"/>
      <c r="N38141"/>
      <c r="O38141"/>
    </row>
    <row r="38142" spans="1:15">
      <c r="A38142"/>
      <c r="B38142"/>
      <c r="C38142"/>
      <c r="D38142" s="67"/>
      <c r="E38142"/>
      <c r="F38142"/>
      <c r="G38142"/>
      <c r="H38142" s="67"/>
      <c r="I38142"/>
      <c r="J38142"/>
      <c r="K38142"/>
      <c r="L38142"/>
      <c r="M38142"/>
      <c r="N38142"/>
      <c r="O38142"/>
    </row>
    <row r="38143" spans="1:15">
      <c r="A38143"/>
      <c r="B38143"/>
      <c r="C38143"/>
      <c r="D38143" s="67"/>
      <c r="E38143"/>
      <c r="F38143"/>
      <c r="G38143"/>
      <c r="H38143" s="67"/>
      <c r="I38143"/>
      <c r="J38143"/>
      <c r="K38143"/>
      <c r="L38143"/>
      <c r="M38143"/>
      <c r="N38143"/>
      <c r="O38143"/>
    </row>
    <row r="38144" spans="1:15">
      <c r="A38144"/>
      <c r="B38144"/>
      <c r="C38144"/>
      <c r="D38144" s="67"/>
      <c r="E38144"/>
      <c r="F38144"/>
      <c r="G38144"/>
      <c r="H38144" s="67"/>
      <c r="I38144"/>
      <c r="J38144"/>
      <c r="K38144"/>
      <c r="L38144"/>
      <c r="M38144"/>
      <c r="N38144"/>
      <c r="O38144"/>
    </row>
    <row r="38145" spans="1:15">
      <c r="A38145"/>
      <c r="B38145"/>
      <c r="C38145"/>
      <c r="D38145" s="67"/>
      <c r="E38145"/>
      <c r="F38145"/>
      <c r="G38145"/>
      <c r="H38145" s="67"/>
      <c r="I38145"/>
      <c r="J38145"/>
      <c r="K38145"/>
      <c r="L38145"/>
      <c r="M38145"/>
      <c r="N38145"/>
      <c r="O38145"/>
    </row>
    <row r="38146" spans="1:15">
      <c r="A38146"/>
      <c r="B38146"/>
      <c r="C38146"/>
      <c r="D38146" s="67"/>
      <c r="E38146"/>
      <c r="F38146"/>
      <c r="G38146"/>
      <c r="H38146" s="67"/>
      <c r="I38146"/>
      <c r="J38146"/>
      <c r="K38146"/>
      <c r="L38146"/>
      <c r="M38146"/>
      <c r="N38146"/>
      <c r="O38146"/>
    </row>
    <row r="38147" spans="1:15">
      <c r="A38147"/>
      <c r="B38147"/>
      <c r="C38147"/>
      <c r="D38147" s="67"/>
      <c r="E38147"/>
      <c r="F38147"/>
      <c r="G38147"/>
      <c r="H38147" s="67"/>
      <c r="I38147"/>
      <c r="J38147"/>
      <c r="K38147"/>
      <c r="L38147"/>
      <c r="M38147"/>
      <c r="N38147"/>
      <c r="O38147"/>
    </row>
    <row r="38148" spans="1:15">
      <c r="A38148"/>
      <c r="B38148"/>
      <c r="C38148"/>
      <c r="D38148" s="67"/>
      <c r="E38148"/>
      <c r="F38148"/>
      <c r="G38148"/>
      <c r="H38148" s="67"/>
      <c r="I38148"/>
      <c r="J38148"/>
      <c r="K38148"/>
      <c r="L38148"/>
      <c r="M38148"/>
      <c r="N38148"/>
      <c r="O38148"/>
    </row>
    <row r="38149" spans="1:15">
      <c r="A38149"/>
      <c r="B38149"/>
      <c r="C38149"/>
      <c r="D38149" s="67"/>
      <c r="E38149"/>
      <c r="F38149"/>
      <c r="G38149"/>
      <c r="H38149" s="67"/>
      <c r="I38149"/>
      <c r="J38149"/>
      <c r="K38149"/>
      <c r="L38149"/>
      <c r="M38149"/>
      <c r="N38149"/>
      <c r="O38149"/>
    </row>
    <row r="38150" spans="1:15">
      <c r="A38150"/>
      <c r="B38150"/>
      <c r="C38150"/>
      <c r="D38150" s="67"/>
      <c r="E38150"/>
      <c r="F38150"/>
      <c r="G38150"/>
      <c r="H38150" s="67"/>
      <c r="I38150"/>
      <c r="J38150"/>
      <c r="K38150"/>
      <c r="L38150"/>
      <c r="M38150"/>
      <c r="N38150"/>
      <c r="O38150"/>
    </row>
    <row r="38151" spans="1:15">
      <c r="A38151"/>
      <c r="B38151"/>
      <c r="C38151"/>
      <c r="D38151" s="67"/>
      <c r="E38151"/>
      <c r="F38151"/>
      <c r="G38151"/>
      <c r="H38151" s="67"/>
      <c r="I38151"/>
      <c r="J38151"/>
      <c r="K38151"/>
      <c r="L38151"/>
      <c r="M38151"/>
      <c r="N38151"/>
      <c r="O38151"/>
    </row>
    <row r="38152" spans="1:15">
      <c r="A38152"/>
      <c r="B38152"/>
      <c r="C38152"/>
      <c r="D38152" s="67"/>
      <c r="E38152"/>
      <c r="F38152"/>
      <c r="G38152"/>
      <c r="H38152" s="67"/>
      <c r="I38152"/>
      <c r="J38152"/>
      <c r="K38152"/>
      <c r="L38152"/>
      <c r="M38152"/>
      <c r="N38152"/>
      <c r="O38152"/>
    </row>
    <row r="38153" spans="1:15">
      <c r="A38153"/>
      <c r="B38153"/>
      <c r="C38153"/>
      <c r="D38153" s="67"/>
      <c r="E38153"/>
      <c r="F38153"/>
      <c r="G38153"/>
      <c r="H38153" s="67"/>
      <c r="I38153"/>
      <c r="J38153"/>
      <c r="K38153"/>
      <c r="L38153"/>
      <c r="M38153"/>
      <c r="N38153"/>
      <c r="O38153"/>
    </row>
    <row r="38154" spans="1:15">
      <c r="A38154"/>
      <c r="B38154"/>
      <c r="C38154"/>
      <c r="D38154" s="67"/>
      <c r="E38154"/>
      <c r="F38154"/>
      <c r="G38154"/>
      <c r="H38154" s="67"/>
      <c r="I38154"/>
      <c r="J38154"/>
      <c r="K38154"/>
      <c r="L38154"/>
      <c r="M38154"/>
      <c r="N38154"/>
      <c r="O38154"/>
    </row>
    <row r="38155" spans="1:15">
      <c r="A38155"/>
      <c r="B38155"/>
      <c r="C38155"/>
      <c r="D38155" s="67"/>
      <c r="E38155"/>
      <c r="F38155"/>
      <c r="G38155"/>
      <c r="H38155" s="67"/>
      <c r="I38155"/>
      <c r="J38155"/>
      <c r="K38155"/>
      <c r="L38155"/>
      <c r="M38155"/>
      <c r="N38155"/>
      <c r="O38155"/>
    </row>
    <row r="38156" spans="1:15">
      <c r="A38156"/>
      <c r="B38156"/>
      <c r="C38156"/>
      <c r="D38156" s="67"/>
      <c r="E38156"/>
      <c r="F38156"/>
      <c r="G38156"/>
      <c r="H38156" s="67"/>
      <c r="I38156"/>
      <c r="J38156"/>
      <c r="K38156"/>
      <c r="L38156"/>
      <c r="M38156"/>
      <c r="N38156"/>
      <c r="O38156"/>
    </row>
    <row r="38157" spans="1:15">
      <c r="A38157"/>
      <c r="B38157"/>
      <c r="C38157"/>
      <c r="D38157" s="67"/>
      <c r="E38157"/>
      <c r="F38157"/>
      <c r="G38157"/>
      <c r="H38157" s="67"/>
      <c r="I38157"/>
      <c r="J38157"/>
      <c r="K38157"/>
      <c r="L38157"/>
      <c r="M38157"/>
      <c r="N38157"/>
      <c r="O38157"/>
    </row>
    <row r="38158" spans="1:15">
      <c r="A38158"/>
      <c r="B38158"/>
      <c r="C38158"/>
      <c r="D38158" s="67"/>
      <c r="E38158"/>
      <c r="F38158"/>
      <c r="G38158"/>
      <c r="H38158" s="67"/>
      <c r="I38158"/>
      <c r="J38158"/>
      <c r="K38158"/>
      <c r="L38158"/>
      <c r="M38158"/>
      <c r="N38158"/>
      <c r="O38158"/>
    </row>
    <row r="38159" spans="1:15">
      <c r="A38159"/>
      <c r="B38159"/>
      <c r="C38159"/>
      <c r="D38159" s="67"/>
      <c r="E38159"/>
      <c r="F38159"/>
      <c r="G38159"/>
      <c r="H38159" s="67"/>
      <c r="I38159"/>
      <c r="J38159"/>
      <c r="K38159"/>
      <c r="L38159"/>
      <c r="M38159"/>
      <c r="N38159"/>
      <c r="O38159"/>
    </row>
    <row r="38160" spans="1:15">
      <c r="A38160"/>
      <c r="B38160"/>
      <c r="C38160"/>
      <c r="D38160" s="67"/>
      <c r="E38160"/>
      <c r="F38160"/>
      <c r="G38160"/>
      <c r="H38160" s="67"/>
      <c r="I38160"/>
      <c r="J38160"/>
      <c r="K38160"/>
      <c r="L38160"/>
      <c r="M38160"/>
      <c r="N38160"/>
      <c r="O38160"/>
    </row>
    <row r="38161" spans="1:15">
      <c r="A38161"/>
      <c r="B38161"/>
      <c r="C38161"/>
      <c r="D38161" s="67"/>
      <c r="E38161"/>
      <c r="F38161"/>
      <c r="G38161"/>
      <c r="H38161" s="67"/>
      <c r="I38161"/>
      <c r="J38161"/>
      <c r="K38161"/>
      <c r="L38161"/>
      <c r="M38161"/>
      <c r="N38161"/>
      <c r="O38161"/>
    </row>
    <row r="38162" spans="1:15">
      <c r="A38162"/>
      <c r="B38162"/>
      <c r="C38162"/>
      <c r="D38162" s="67"/>
      <c r="E38162"/>
      <c r="F38162"/>
      <c r="G38162"/>
      <c r="H38162" s="67"/>
      <c r="I38162"/>
      <c r="J38162"/>
      <c r="K38162"/>
      <c r="L38162"/>
      <c r="M38162"/>
      <c r="N38162"/>
      <c r="O38162"/>
    </row>
    <row r="38163" spans="1:15">
      <c r="A38163"/>
      <c r="B38163"/>
      <c r="C38163"/>
      <c r="D38163" s="67"/>
      <c r="E38163"/>
      <c r="F38163"/>
      <c r="G38163"/>
      <c r="H38163" s="67"/>
      <c r="I38163"/>
      <c r="J38163"/>
      <c r="K38163"/>
      <c r="L38163"/>
      <c r="M38163"/>
      <c r="N38163"/>
      <c r="O38163"/>
    </row>
    <row r="38164" spans="1:15">
      <c r="A38164"/>
      <c r="B38164"/>
      <c r="C38164"/>
      <c r="D38164" s="67"/>
      <c r="E38164"/>
      <c r="F38164"/>
      <c r="G38164"/>
      <c r="H38164" s="67"/>
      <c r="I38164"/>
      <c r="J38164"/>
      <c r="K38164"/>
      <c r="L38164"/>
      <c r="M38164"/>
      <c r="N38164"/>
      <c r="O38164"/>
    </row>
    <row r="38165" spans="1:15">
      <c r="A38165"/>
      <c r="B38165"/>
      <c r="C38165"/>
      <c r="D38165" s="67"/>
      <c r="E38165"/>
      <c r="F38165"/>
      <c r="G38165"/>
      <c r="H38165" s="67"/>
      <c r="I38165"/>
      <c r="J38165"/>
      <c r="K38165"/>
      <c r="L38165"/>
      <c r="M38165"/>
      <c r="N38165"/>
      <c r="O38165"/>
    </row>
    <row r="38166" spans="1:15">
      <c r="A38166"/>
      <c r="B38166"/>
      <c r="C38166"/>
      <c r="D38166" s="67"/>
      <c r="E38166"/>
      <c r="F38166"/>
      <c r="G38166"/>
      <c r="H38166" s="67"/>
      <c r="I38166"/>
      <c r="J38166"/>
      <c r="K38166"/>
      <c r="L38166"/>
      <c r="M38166"/>
      <c r="N38166"/>
      <c r="O38166"/>
    </row>
    <row r="38167" spans="1:15">
      <c r="A38167"/>
      <c r="B38167"/>
      <c r="C38167"/>
      <c r="D38167" s="67"/>
      <c r="E38167"/>
      <c r="F38167"/>
      <c r="G38167"/>
      <c r="H38167" s="67"/>
      <c r="I38167"/>
      <c r="J38167"/>
      <c r="K38167"/>
      <c r="L38167"/>
      <c r="M38167"/>
      <c r="N38167"/>
      <c r="O38167"/>
    </row>
    <row r="38168" spans="1:15">
      <c r="A38168"/>
      <c r="B38168"/>
      <c r="C38168"/>
      <c r="D38168" s="67"/>
      <c r="E38168"/>
      <c r="F38168"/>
      <c r="G38168"/>
      <c r="H38168" s="67"/>
      <c r="I38168"/>
      <c r="J38168"/>
      <c r="K38168"/>
      <c r="L38168"/>
      <c r="M38168"/>
      <c r="N38168"/>
      <c r="O38168"/>
    </row>
    <row r="38169" spans="1:15">
      <c r="A38169"/>
      <c r="B38169"/>
      <c r="C38169"/>
      <c r="D38169" s="67"/>
      <c r="E38169"/>
      <c r="F38169"/>
      <c r="G38169"/>
      <c r="H38169" s="67"/>
      <c r="I38169"/>
      <c r="J38169"/>
      <c r="K38169"/>
      <c r="L38169"/>
      <c r="M38169"/>
      <c r="N38169"/>
      <c r="O38169"/>
    </row>
    <row r="38170" spans="1:15">
      <c r="A38170"/>
      <c r="B38170"/>
      <c r="C38170"/>
      <c r="D38170" s="67"/>
      <c r="E38170"/>
      <c r="F38170"/>
      <c r="G38170"/>
      <c r="H38170" s="67"/>
      <c r="I38170"/>
      <c r="J38170"/>
      <c r="K38170"/>
      <c r="L38170"/>
      <c r="M38170"/>
      <c r="N38170"/>
      <c r="O38170"/>
    </row>
    <row r="38171" spans="1:15">
      <c r="A38171"/>
      <c r="B38171"/>
      <c r="C38171"/>
      <c r="D38171" s="67"/>
      <c r="E38171"/>
      <c r="F38171"/>
      <c r="G38171"/>
      <c r="H38171" s="67"/>
      <c r="I38171"/>
      <c r="J38171"/>
      <c r="K38171"/>
      <c r="L38171"/>
      <c r="M38171"/>
      <c r="N38171"/>
      <c r="O38171"/>
    </row>
    <row r="38172" spans="1:15">
      <c r="A38172"/>
      <c r="B38172"/>
      <c r="C38172"/>
      <c r="D38172" s="67"/>
      <c r="E38172"/>
      <c r="F38172"/>
      <c r="G38172"/>
      <c r="H38172" s="67"/>
      <c r="I38172"/>
      <c r="J38172"/>
      <c r="K38172"/>
      <c r="L38172"/>
      <c r="M38172"/>
      <c r="N38172"/>
      <c r="O38172"/>
    </row>
    <row r="38173" spans="1:15">
      <c r="A38173"/>
      <c r="B38173"/>
      <c r="C38173"/>
      <c r="D38173" s="67"/>
      <c r="E38173"/>
      <c r="F38173"/>
      <c r="G38173"/>
      <c r="H38173" s="67"/>
      <c r="I38173"/>
      <c r="J38173"/>
      <c r="K38173"/>
      <c r="L38173"/>
      <c r="M38173"/>
      <c r="N38173"/>
      <c r="O38173"/>
    </row>
    <row r="38174" spans="1:15">
      <c r="A38174"/>
      <c r="B38174"/>
      <c r="C38174"/>
      <c r="D38174" s="67"/>
      <c r="E38174"/>
      <c r="F38174"/>
      <c r="G38174"/>
      <c r="H38174" s="67"/>
      <c r="I38174"/>
      <c r="J38174"/>
      <c r="K38174"/>
      <c r="L38174"/>
      <c r="M38174"/>
      <c r="N38174"/>
      <c r="O38174"/>
    </row>
    <row r="38175" spans="1:15">
      <c r="A38175"/>
      <c r="B38175"/>
      <c r="C38175"/>
      <c r="D38175" s="67"/>
      <c r="E38175"/>
      <c r="F38175"/>
      <c r="G38175"/>
      <c r="H38175" s="67"/>
      <c r="I38175"/>
      <c r="J38175"/>
      <c r="K38175"/>
      <c r="L38175"/>
      <c r="M38175"/>
      <c r="N38175"/>
      <c r="O38175"/>
    </row>
    <row r="38176" spans="1:15">
      <c r="A38176"/>
      <c r="B38176"/>
      <c r="C38176"/>
      <c r="D38176" s="67"/>
      <c r="E38176"/>
      <c r="F38176"/>
      <c r="G38176"/>
      <c r="H38176" s="67"/>
      <c r="I38176"/>
      <c r="J38176"/>
      <c r="K38176"/>
      <c r="L38176"/>
      <c r="M38176"/>
      <c r="N38176"/>
      <c r="O38176"/>
    </row>
    <row r="38177" spans="1:15">
      <c r="A38177"/>
      <c r="B38177"/>
      <c r="C38177"/>
      <c r="D38177" s="67"/>
      <c r="E38177"/>
      <c r="F38177"/>
      <c r="G38177"/>
      <c r="H38177" s="67"/>
      <c r="I38177"/>
      <c r="J38177"/>
      <c r="K38177"/>
      <c r="L38177"/>
      <c r="M38177"/>
      <c r="N38177"/>
      <c r="O38177"/>
    </row>
    <row r="38178" spans="1:15">
      <c r="A38178"/>
      <c r="B38178"/>
      <c r="C38178"/>
      <c r="D38178" s="67"/>
      <c r="E38178"/>
      <c r="F38178"/>
      <c r="G38178"/>
      <c r="H38178" s="67"/>
      <c r="I38178"/>
      <c r="J38178"/>
      <c r="K38178"/>
      <c r="L38178"/>
      <c r="M38178"/>
      <c r="N38178"/>
      <c r="O38178"/>
    </row>
    <row r="38179" spans="1:15">
      <c r="A38179"/>
      <c r="B38179"/>
      <c r="C38179"/>
      <c r="D38179" s="67"/>
      <c r="E38179"/>
      <c r="F38179"/>
      <c r="G38179"/>
      <c r="H38179" s="67"/>
      <c r="I38179"/>
      <c r="J38179"/>
      <c r="K38179"/>
      <c r="L38179"/>
      <c r="M38179"/>
      <c r="N38179"/>
      <c r="O38179"/>
    </row>
    <row r="38180" spans="1:15">
      <c r="A38180"/>
      <c r="B38180"/>
      <c r="C38180"/>
      <c r="D38180" s="67"/>
      <c r="E38180"/>
      <c r="F38180"/>
      <c r="G38180"/>
      <c r="H38180" s="67"/>
      <c r="I38180"/>
      <c r="J38180"/>
      <c r="K38180"/>
      <c r="L38180"/>
      <c r="M38180"/>
      <c r="N38180"/>
      <c r="O38180"/>
    </row>
    <row r="38181" spans="1:15">
      <c r="A38181"/>
      <c r="B38181"/>
      <c r="C38181"/>
      <c r="D38181" s="67"/>
      <c r="E38181"/>
      <c r="F38181"/>
      <c r="G38181"/>
      <c r="H38181" s="67"/>
      <c r="I38181"/>
      <c r="J38181"/>
      <c r="K38181"/>
      <c r="L38181"/>
      <c r="M38181"/>
      <c r="N38181"/>
      <c r="O38181"/>
    </row>
    <row r="38182" spans="1:15">
      <c r="A38182"/>
      <c r="B38182"/>
      <c r="C38182"/>
      <c r="D38182" s="67"/>
      <c r="E38182"/>
      <c r="F38182"/>
      <c r="G38182"/>
      <c r="H38182" s="67"/>
      <c r="I38182"/>
      <c r="J38182"/>
      <c r="K38182"/>
      <c r="L38182"/>
      <c r="M38182"/>
      <c r="N38182"/>
      <c r="O38182"/>
    </row>
    <row r="38183" spans="1:15">
      <c r="A38183"/>
      <c r="B38183"/>
      <c r="C38183"/>
      <c r="D38183" s="67"/>
      <c r="E38183"/>
      <c r="F38183"/>
      <c r="G38183"/>
      <c r="H38183" s="67"/>
      <c r="I38183"/>
      <c r="J38183"/>
      <c r="K38183"/>
      <c r="L38183"/>
      <c r="M38183"/>
      <c r="N38183"/>
      <c r="O38183"/>
    </row>
    <row r="38184" spans="1:15">
      <c r="A38184"/>
      <c r="B38184"/>
      <c r="C38184"/>
      <c r="D38184" s="67"/>
      <c r="E38184"/>
      <c r="F38184"/>
      <c r="G38184"/>
      <c r="H38184" s="67"/>
      <c r="I38184"/>
      <c r="J38184"/>
      <c r="K38184"/>
      <c r="L38184"/>
      <c r="M38184"/>
      <c r="N38184"/>
      <c r="O38184"/>
    </row>
    <row r="38185" spans="1:15">
      <c r="A38185"/>
      <c r="B38185"/>
      <c r="C38185"/>
      <c r="D38185" s="67"/>
      <c r="E38185"/>
      <c r="F38185"/>
      <c r="G38185"/>
      <c r="H38185" s="67"/>
      <c r="I38185"/>
      <c r="J38185"/>
      <c r="K38185"/>
      <c r="L38185"/>
      <c r="M38185"/>
      <c r="N38185"/>
      <c r="O38185"/>
    </row>
    <row r="38186" spans="1:15">
      <c r="A38186"/>
      <c r="B38186"/>
      <c r="C38186"/>
      <c r="D38186" s="67"/>
      <c r="E38186"/>
      <c r="F38186"/>
      <c r="G38186"/>
      <c r="H38186" s="67"/>
      <c r="I38186"/>
      <c r="J38186"/>
      <c r="K38186"/>
      <c r="L38186"/>
      <c r="M38186"/>
      <c r="N38186"/>
      <c r="O38186"/>
    </row>
    <row r="38187" spans="1:15">
      <c r="A38187"/>
      <c r="B38187"/>
      <c r="C38187"/>
      <c r="D38187" s="67"/>
      <c r="E38187"/>
      <c r="F38187"/>
      <c r="G38187"/>
      <c r="H38187" s="67"/>
      <c r="I38187"/>
      <c r="J38187"/>
      <c r="K38187"/>
      <c r="L38187"/>
      <c r="M38187"/>
      <c r="N38187"/>
      <c r="O38187"/>
    </row>
    <row r="38188" spans="1:15">
      <c r="A38188"/>
      <c r="B38188"/>
      <c r="C38188"/>
      <c r="D38188" s="67"/>
      <c r="E38188"/>
      <c r="F38188"/>
      <c r="G38188"/>
      <c r="H38188" s="67"/>
      <c r="I38188"/>
      <c r="J38188"/>
      <c r="K38188"/>
      <c r="L38188"/>
      <c r="M38188"/>
      <c r="N38188"/>
      <c r="O38188"/>
    </row>
    <row r="38189" spans="1:15">
      <c r="A38189"/>
      <c r="B38189"/>
      <c r="C38189"/>
      <c r="D38189" s="67"/>
      <c r="E38189"/>
      <c r="F38189"/>
      <c r="G38189"/>
      <c r="H38189" s="67"/>
      <c r="I38189"/>
      <c r="J38189"/>
      <c r="K38189"/>
      <c r="L38189"/>
      <c r="M38189"/>
      <c r="N38189"/>
      <c r="O38189"/>
    </row>
    <row r="38190" spans="1:15">
      <c r="A38190"/>
      <c r="B38190"/>
      <c r="C38190"/>
      <c r="D38190" s="67"/>
      <c r="E38190"/>
      <c r="F38190"/>
      <c r="G38190"/>
      <c r="H38190" s="67"/>
      <c r="I38190"/>
      <c r="J38190"/>
      <c r="K38190"/>
      <c r="L38190"/>
      <c r="M38190"/>
      <c r="N38190"/>
      <c r="O38190"/>
    </row>
    <row r="38191" spans="1:15">
      <c r="A38191"/>
      <c r="B38191"/>
      <c r="C38191"/>
      <c r="D38191" s="67"/>
      <c r="E38191"/>
      <c r="F38191"/>
      <c r="G38191"/>
      <c r="H38191" s="67"/>
      <c r="I38191"/>
      <c r="J38191"/>
      <c r="K38191"/>
      <c r="L38191"/>
      <c r="M38191"/>
      <c r="N38191"/>
      <c r="O38191"/>
    </row>
    <row r="38192" spans="1:15">
      <c r="A38192"/>
      <c r="B38192"/>
      <c r="C38192"/>
      <c r="D38192" s="67"/>
      <c r="E38192"/>
      <c r="F38192"/>
      <c r="G38192"/>
      <c r="H38192" s="67"/>
      <c r="I38192"/>
      <c r="J38192"/>
      <c r="K38192"/>
      <c r="L38192"/>
      <c r="M38192"/>
      <c r="N38192"/>
      <c r="O38192"/>
    </row>
    <row r="38193" spans="1:15">
      <c r="A38193"/>
      <c r="B38193"/>
      <c r="C38193"/>
      <c r="D38193" s="67"/>
      <c r="E38193"/>
      <c r="F38193"/>
      <c r="G38193"/>
      <c r="H38193" s="67"/>
      <c r="I38193"/>
      <c r="J38193"/>
      <c r="K38193"/>
      <c r="L38193"/>
      <c r="M38193"/>
      <c r="N38193"/>
      <c r="O38193"/>
    </row>
    <row r="38194" spans="1:15">
      <c r="A38194"/>
      <c r="B38194"/>
      <c r="C38194"/>
      <c r="D38194" s="67"/>
      <c r="E38194"/>
      <c r="F38194"/>
      <c r="G38194"/>
      <c r="H38194" s="67"/>
      <c r="I38194"/>
      <c r="J38194"/>
      <c r="K38194"/>
      <c r="L38194"/>
      <c r="M38194"/>
      <c r="N38194"/>
      <c r="O38194"/>
    </row>
    <row r="38195" spans="1:15">
      <c r="A38195"/>
      <c r="B38195"/>
      <c r="C38195"/>
      <c r="D38195" s="67"/>
      <c r="E38195"/>
      <c r="F38195"/>
      <c r="G38195"/>
      <c r="H38195" s="67"/>
      <c r="I38195"/>
      <c r="J38195"/>
      <c r="K38195"/>
      <c r="L38195"/>
      <c r="M38195"/>
      <c r="N38195"/>
      <c r="O38195"/>
    </row>
    <row r="38196" spans="1:15">
      <c r="A38196"/>
      <c r="B38196"/>
      <c r="C38196"/>
      <c r="D38196" s="67"/>
      <c r="E38196"/>
      <c r="F38196"/>
      <c r="G38196"/>
      <c r="H38196" s="67"/>
      <c r="I38196"/>
      <c r="J38196"/>
      <c r="K38196"/>
      <c r="L38196"/>
      <c r="M38196"/>
      <c r="N38196"/>
      <c r="O38196"/>
    </row>
    <row r="38197" spans="1:15">
      <c r="A38197"/>
      <c r="B38197"/>
      <c r="C38197"/>
      <c r="D38197" s="67"/>
      <c r="E38197"/>
      <c r="F38197"/>
      <c r="G38197"/>
      <c r="H38197" s="67"/>
      <c r="I38197"/>
      <c r="J38197"/>
      <c r="K38197"/>
      <c r="L38197"/>
      <c r="M38197"/>
      <c r="N38197"/>
      <c r="O38197"/>
    </row>
    <row r="38198" spans="1:15">
      <c r="A38198"/>
      <c r="B38198"/>
      <c r="C38198"/>
      <c r="D38198" s="67"/>
      <c r="E38198"/>
      <c r="F38198"/>
      <c r="G38198"/>
      <c r="H38198" s="67"/>
      <c r="I38198"/>
      <c r="J38198"/>
      <c r="K38198"/>
      <c r="L38198"/>
      <c r="M38198"/>
      <c r="N38198"/>
      <c r="O38198"/>
    </row>
    <row r="38199" spans="1:15">
      <c r="A38199"/>
      <c r="B38199"/>
      <c r="C38199"/>
      <c r="D38199" s="67"/>
      <c r="E38199"/>
      <c r="F38199"/>
      <c r="G38199"/>
      <c r="H38199" s="67"/>
      <c r="I38199"/>
      <c r="J38199"/>
      <c r="K38199"/>
      <c r="L38199"/>
      <c r="M38199"/>
      <c r="N38199"/>
      <c r="O38199"/>
    </row>
    <row r="38200" spans="1:15">
      <c r="A38200"/>
      <c r="B38200"/>
      <c r="C38200"/>
      <c r="D38200" s="67"/>
      <c r="E38200"/>
      <c r="F38200"/>
      <c r="G38200"/>
      <c r="H38200" s="67"/>
      <c r="I38200"/>
      <c r="J38200"/>
      <c r="K38200"/>
      <c r="L38200"/>
      <c r="M38200"/>
      <c r="N38200"/>
      <c r="O38200"/>
    </row>
    <row r="38201" spans="1:15">
      <c r="A38201"/>
      <c r="B38201"/>
      <c r="C38201"/>
      <c r="D38201" s="67"/>
      <c r="E38201"/>
      <c r="F38201"/>
      <c r="G38201"/>
      <c r="H38201" s="67"/>
      <c r="I38201"/>
      <c r="J38201"/>
      <c r="K38201"/>
      <c r="L38201"/>
      <c r="M38201"/>
      <c r="N38201"/>
      <c r="O38201"/>
    </row>
    <row r="38202" spans="1:15">
      <c r="A38202"/>
      <c r="B38202"/>
      <c r="C38202"/>
      <c r="D38202" s="67"/>
      <c r="E38202"/>
      <c r="F38202"/>
      <c r="G38202"/>
      <c r="H38202" s="67"/>
      <c r="I38202"/>
      <c r="J38202"/>
      <c r="K38202"/>
      <c r="L38202"/>
      <c r="M38202"/>
      <c r="N38202"/>
      <c r="O38202"/>
    </row>
    <row r="38203" spans="1:15">
      <c r="A38203"/>
      <c r="B38203"/>
      <c r="C38203"/>
      <c r="D38203" s="67"/>
      <c r="E38203"/>
      <c r="F38203"/>
      <c r="G38203"/>
      <c r="H38203" s="67"/>
      <c r="I38203"/>
      <c r="J38203"/>
      <c r="K38203"/>
      <c r="L38203"/>
      <c r="M38203"/>
      <c r="N38203"/>
      <c r="O38203"/>
    </row>
    <row r="38204" spans="1:15">
      <c r="A38204"/>
      <c r="B38204"/>
      <c r="C38204"/>
      <c r="D38204" s="67"/>
      <c r="E38204"/>
      <c r="F38204"/>
      <c r="G38204"/>
      <c r="H38204" s="67"/>
      <c r="I38204"/>
      <c r="J38204"/>
      <c r="K38204"/>
      <c r="L38204"/>
      <c r="M38204"/>
      <c r="N38204"/>
      <c r="O38204"/>
    </row>
    <row r="38205" spans="1:15">
      <c r="A38205"/>
      <c r="B38205"/>
      <c r="C38205"/>
      <c r="D38205" s="67"/>
      <c r="E38205"/>
      <c r="F38205"/>
      <c r="G38205"/>
      <c r="H38205" s="67"/>
      <c r="I38205"/>
      <c r="J38205"/>
      <c r="K38205"/>
      <c r="L38205"/>
      <c r="M38205"/>
      <c r="N38205"/>
      <c r="O38205"/>
    </row>
    <row r="38206" spans="1:15">
      <c r="A38206"/>
      <c r="B38206"/>
      <c r="C38206"/>
      <c r="D38206" s="67"/>
      <c r="E38206"/>
      <c r="F38206"/>
      <c r="G38206"/>
      <c r="H38206" s="67"/>
      <c r="I38206"/>
      <c r="J38206"/>
      <c r="K38206"/>
      <c r="L38206"/>
      <c r="M38206"/>
      <c r="N38206"/>
      <c r="O38206"/>
    </row>
    <row r="38207" spans="1:15">
      <c r="A38207"/>
      <c r="B38207"/>
      <c r="C38207"/>
      <c r="D38207" s="67"/>
      <c r="E38207"/>
      <c r="F38207"/>
      <c r="G38207"/>
      <c r="H38207" s="67"/>
      <c r="I38207"/>
      <c r="J38207"/>
      <c r="K38207"/>
      <c r="L38207"/>
      <c r="M38207"/>
      <c r="N38207"/>
      <c r="O38207"/>
    </row>
    <row r="38208" spans="1:15">
      <c r="A38208"/>
      <c r="B38208"/>
      <c r="C38208"/>
      <c r="D38208" s="67"/>
      <c r="E38208"/>
      <c r="F38208"/>
      <c r="G38208"/>
      <c r="H38208" s="67"/>
      <c r="I38208"/>
      <c r="J38208"/>
      <c r="K38208"/>
      <c r="L38208"/>
      <c r="M38208"/>
      <c r="N38208"/>
      <c r="O38208"/>
    </row>
    <row r="38209" spans="1:15">
      <c r="A38209"/>
      <c r="B38209"/>
      <c r="C38209"/>
      <c r="D38209" s="67"/>
      <c r="E38209"/>
      <c r="F38209"/>
      <c r="G38209"/>
      <c r="H38209" s="67"/>
      <c r="I38209"/>
      <c r="J38209"/>
      <c r="K38209"/>
      <c r="L38209"/>
      <c r="M38209"/>
      <c r="N38209"/>
      <c r="O38209"/>
    </row>
    <row r="38210" spans="1:15">
      <c r="A38210"/>
      <c r="B38210"/>
      <c r="C38210"/>
      <c r="D38210" s="67"/>
      <c r="E38210"/>
      <c r="F38210"/>
      <c r="G38210"/>
      <c r="H38210" s="67"/>
      <c r="I38210"/>
      <c r="J38210"/>
      <c r="K38210"/>
      <c r="L38210"/>
      <c r="M38210"/>
      <c r="N38210"/>
      <c r="O38210"/>
    </row>
    <row r="38211" spans="1:15">
      <c r="A38211"/>
      <c r="B38211"/>
      <c r="C38211"/>
      <c r="D38211" s="67"/>
      <c r="E38211"/>
      <c r="F38211"/>
      <c r="G38211"/>
      <c r="H38211" s="67"/>
      <c r="I38211"/>
      <c r="J38211"/>
      <c r="K38211"/>
      <c r="L38211"/>
      <c r="M38211"/>
      <c r="N38211"/>
      <c r="O38211"/>
    </row>
    <row r="38212" spans="1:15">
      <c r="A38212"/>
      <c r="B38212"/>
      <c r="C38212"/>
      <c r="D38212" s="67"/>
      <c r="E38212"/>
      <c r="F38212"/>
      <c r="G38212"/>
      <c r="H38212" s="67"/>
      <c r="I38212"/>
      <c r="J38212"/>
      <c r="K38212"/>
      <c r="L38212"/>
      <c r="M38212"/>
      <c r="N38212"/>
      <c r="O38212"/>
    </row>
    <row r="38213" spans="1:15">
      <c r="A38213"/>
      <c r="B38213"/>
      <c r="C38213"/>
      <c r="D38213" s="67"/>
      <c r="E38213"/>
      <c r="F38213"/>
      <c r="G38213"/>
      <c r="H38213" s="67"/>
      <c r="I38213"/>
      <c r="J38213"/>
      <c r="K38213"/>
      <c r="L38213"/>
      <c r="M38213"/>
      <c r="N38213"/>
      <c r="O38213"/>
    </row>
    <row r="38214" spans="1:15">
      <c r="A38214"/>
      <c r="B38214"/>
      <c r="C38214"/>
      <c r="D38214" s="67"/>
      <c r="E38214"/>
      <c r="F38214"/>
      <c r="G38214"/>
      <c r="H38214" s="67"/>
      <c r="I38214"/>
      <c r="J38214"/>
      <c r="K38214"/>
      <c r="L38214"/>
      <c r="M38214"/>
      <c r="N38214"/>
      <c r="O38214"/>
    </row>
    <row r="38215" spans="1:15">
      <c r="A38215"/>
      <c r="B38215"/>
      <c r="C38215"/>
      <c r="D38215" s="67"/>
      <c r="E38215"/>
      <c r="F38215"/>
      <c r="G38215"/>
      <c r="H38215" s="67"/>
      <c r="I38215"/>
      <c r="J38215"/>
      <c r="K38215"/>
      <c r="L38215"/>
      <c r="M38215"/>
      <c r="N38215"/>
      <c r="O38215"/>
    </row>
    <row r="38216" spans="1:15">
      <c r="A38216"/>
      <c r="B38216"/>
      <c r="C38216"/>
      <c r="D38216" s="67"/>
      <c r="E38216"/>
      <c r="F38216"/>
      <c r="G38216"/>
      <c r="H38216" s="67"/>
      <c r="I38216"/>
      <c r="J38216"/>
      <c r="K38216"/>
      <c r="L38216"/>
      <c r="M38216"/>
      <c r="N38216"/>
      <c r="O38216"/>
    </row>
    <row r="38217" spans="1:15">
      <c r="A38217"/>
      <c r="B38217"/>
      <c r="C38217"/>
      <c r="D38217" s="67"/>
      <c r="E38217"/>
      <c r="F38217"/>
      <c r="G38217"/>
      <c r="H38217" s="67"/>
      <c r="I38217"/>
      <c r="J38217"/>
      <c r="K38217"/>
      <c r="L38217"/>
      <c r="M38217"/>
      <c r="N38217"/>
      <c r="O38217"/>
    </row>
    <row r="38218" spans="1:15">
      <c r="A38218"/>
      <c r="B38218"/>
      <c r="C38218"/>
      <c r="D38218" s="67"/>
      <c r="E38218"/>
      <c r="F38218"/>
      <c r="G38218"/>
      <c r="H38218" s="67"/>
      <c r="I38218"/>
      <c r="J38218"/>
      <c r="K38218"/>
      <c r="L38218"/>
      <c r="M38218"/>
      <c r="N38218"/>
      <c r="O38218"/>
    </row>
    <row r="38219" spans="1:15">
      <c r="A38219"/>
      <c r="B38219"/>
      <c r="C38219"/>
      <c r="D38219" s="67"/>
      <c r="E38219"/>
      <c r="F38219"/>
      <c r="G38219"/>
      <c r="H38219" s="67"/>
      <c r="I38219"/>
      <c r="J38219"/>
      <c r="K38219"/>
      <c r="L38219"/>
      <c r="M38219"/>
      <c r="N38219"/>
      <c r="O38219"/>
    </row>
    <row r="38220" spans="1:15">
      <c r="A38220"/>
      <c r="B38220"/>
      <c r="C38220"/>
      <c r="D38220" s="67"/>
      <c r="E38220"/>
      <c r="F38220"/>
      <c r="G38220"/>
      <c r="H38220" s="67"/>
      <c r="I38220"/>
      <c r="J38220"/>
      <c r="K38220"/>
      <c r="L38220"/>
      <c r="M38220"/>
      <c r="N38220"/>
      <c r="O38220"/>
    </row>
    <row r="38221" spans="1:15">
      <c r="A38221"/>
      <c r="B38221"/>
      <c r="C38221"/>
      <c r="D38221" s="67"/>
      <c r="E38221"/>
      <c r="F38221"/>
      <c r="G38221"/>
      <c r="H38221" s="67"/>
      <c r="I38221"/>
      <c r="J38221"/>
      <c r="K38221"/>
      <c r="L38221"/>
      <c r="M38221"/>
      <c r="N38221"/>
      <c r="O38221"/>
    </row>
    <row r="38222" spans="1:15">
      <c r="A38222"/>
      <c r="B38222"/>
      <c r="C38222"/>
      <c r="D38222" s="67"/>
      <c r="E38222"/>
      <c r="F38222"/>
      <c r="G38222"/>
      <c r="H38222" s="67"/>
      <c r="I38222"/>
      <c r="J38222"/>
      <c r="K38222"/>
      <c r="L38222"/>
      <c r="M38222"/>
      <c r="N38222"/>
      <c r="O38222"/>
    </row>
    <row r="38223" spans="1:15">
      <c r="A38223"/>
      <c r="B38223"/>
      <c r="C38223"/>
      <c r="D38223" s="67"/>
      <c r="E38223"/>
      <c r="F38223"/>
      <c r="G38223"/>
      <c r="H38223" s="67"/>
      <c r="I38223"/>
      <c r="J38223"/>
      <c r="K38223"/>
      <c r="L38223"/>
      <c r="M38223"/>
      <c r="N38223"/>
      <c r="O38223"/>
    </row>
    <row r="38224" spans="1:15">
      <c r="A38224"/>
      <c r="B38224"/>
      <c r="C38224"/>
      <c r="D38224" s="67"/>
      <c r="E38224"/>
      <c r="F38224"/>
      <c r="G38224"/>
      <c r="H38224" s="67"/>
      <c r="I38224"/>
      <c r="J38224"/>
      <c r="K38224"/>
      <c r="L38224"/>
      <c r="M38224"/>
      <c r="N38224"/>
      <c r="O38224"/>
    </row>
    <row r="38225" spans="1:15">
      <c r="A38225"/>
      <c r="B38225"/>
      <c r="C38225"/>
      <c r="D38225" s="67"/>
      <c r="E38225"/>
      <c r="F38225"/>
      <c r="G38225"/>
      <c r="H38225" s="67"/>
      <c r="I38225"/>
      <c r="J38225"/>
      <c r="K38225"/>
      <c r="L38225"/>
      <c r="M38225"/>
      <c r="N38225"/>
      <c r="O38225"/>
    </row>
    <row r="38226" spans="1:15">
      <c r="A38226"/>
      <c r="B38226"/>
      <c r="C38226"/>
      <c r="D38226" s="67"/>
      <c r="E38226"/>
      <c r="F38226"/>
      <c r="G38226"/>
      <c r="H38226" s="67"/>
      <c r="I38226"/>
      <c r="J38226"/>
      <c r="K38226"/>
      <c r="L38226"/>
      <c r="M38226"/>
      <c r="N38226"/>
      <c r="O38226"/>
    </row>
    <row r="38227" spans="1:15">
      <c r="A38227"/>
      <c r="B38227"/>
      <c r="C38227"/>
      <c r="D38227" s="67"/>
      <c r="E38227"/>
      <c r="F38227"/>
      <c r="G38227"/>
      <c r="H38227" s="67"/>
      <c r="I38227"/>
      <c r="J38227"/>
      <c r="K38227"/>
      <c r="L38227"/>
      <c r="M38227"/>
      <c r="N38227"/>
      <c r="O38227"/>
    </row>
    <row r="38228" spans="1:15">
      <c r="A38228"/>
      <c r="B38228"/>
      <c r="C38228"/>
      <c r="D38228" s="67"/>
      <c r="E38228"/>
      <c r="F38228"/>
      <c r="G38228"/>
      <c r="H38228" s="67"/>
      <c r="I38228"/>
      <c r="J38228"/>
      <c r="K38228"/>
      <c r="L38228"/>
      <c r="M38228"/>
      <c r="N38228"/>
      <c r="O38228"/>
    </row>
    <row r="38229" spans="1:15">
      <c r="A38229"/>
      <c r="B38229"/>
      <c r="C38229"/>
      <c r="D38229" s="67"/>
      <c r="E38229"/>
      <c r="F38229"/>
      <c r="G38229"/>
      <c r="H38229" s="67"/>
      <c r="I38229"/>
      <c r="J38229"/>
      <c r="K38229"/>
      <c r="L38229"/>
      <c r="M38229"/>
      <c r="N38229"/>
      <c r="O38229"/>
    </row>
    <row r="38230" spans="1:15">
      <c r="A38230"/>
      <c r="B38230"/>
      <c r="C38230"/>
      <c r="D38230" s="67"/>
      <c r="E38230"/>
      <c r="F38230"/>
      <c r="G38230"/>
      <c r="H38230" s="67"/>
      <c r="I38230"/>
      <c r="J38230"/>
      <c r="K38230"/>
      <c r="L38230"/>
      <c r="M38230"/>
      <c r="N38230"/>
      <c r="O38230"/>
    </row>
    <row r="38231" spans="1:15">
      <c r="A38231"/>
      <c r="B38231"/>
      <c r="C38231"/>
      <c r="D38231" s="67"/>
      <c r="E38231"/>
      <c r="F38231"/>
      <c r="G38231"/>
      <c r="H38231" s="67"/>
      <c r="I38231"/>
      <c r="J38231"/>
      <c r="K38231"/>
      <c r="L38231"/>
      <c r="M38231"/>
      <c r="N38231"/>
      <c r="O38231"/>
    </row>
    <row r="38232" spans="1:15">
      <c r="A38232"/>
      <c r="B38232"/>
      <c r="C38232"/>
      <c r="D38232" s="67"/>
      <c r="E38232"/>
      <c r="F38232"/>
      <c r="G38232"/>
      <c r="H38232" s="67"/>
      <c r="I38232"/>
      <c r="J38232"/>
      <c r="K38232"/>
      <c r="L38232"/>
      <c r="M38232"/>
      <c r="N38232"/>
      <c r="O38232"/>
    </row>
    <row r="38233" spans="1:15">
      <c r="A38233"/>
      <c r="B38233"/>
      <c r="C38233"/>
      <c r="D38233" s="67"/>
      <c r="E38233"/>
      <c r="F38233"/>
      <c r="G38233"/>
      <c r="H38233" s="67"/>
      <c r="I38233"/>
      <c r="J38233"/>
      <c r="K38233"/>
      <c r="L38233"/>
      <c r="M38233"/>
      <c r="N38233"/>
      <c r="O38233"/>
    </row>
    <row r="38234" spans="1:15">
      <c r="A38234"/>
      <c r="B38234"/>
      <c r="C38234"/>
      <c r="D38234" s="67"/>
      <c r="E38234"/>
      <c r="F38234"/>
      <c r="G38234"/>
      <c r="H38234" s="67"/>
      <c r="I38234"/>
      <c r="J38234"/>
      <c r="K38234"/>
      <c r="L38234"/>
      <c r="M38234"/>
      <c r="N38234"/>
      <c r="O38234"/>
    </row>
    <row r="38235" spans="1:15">
      <c r="A38235"/>
      <c r="B38235"/>
      <c r="C38235"/>
      <c r="D38235" s="67"/>
      <c r="E38235"/>
      <c r="F38235"/>
      <c r="G38235"/>
      <c r="H38235" s="67"/>
      <c r="I38235"/>
      <c r="J38235"/>
      <c r="K38235"/>
      <c r="L38235"/>
      <c r="M38235"/>
      <c r="N38235"/>
      <c r="O38235"/>
    </row>
    <row r="38236" spans="1:15">
      <c r="A38236"/>
      <c r="B38236"/>
      <c r="C38236"/>
      <c r="D38236" s="67"/>
      <c r="E38236"/>
      <c r="F38236"/>
      <c r="G38236"/>
      <c r="H38236" s="67"/>
      <c r="I38236"/>
      <c r="J38236"/>
      <c r="K38236"/>
      <c r="L38236"/>
      <c r="M38236"/>
      <c r="N38236"/>
      <c r="O38236"/>
    </row>
    <row r="38237" spans="1:15">
      <c r="A38237"/>
      <c r="B38237"/>
      <c r="C38237"/>
      <c r="D38237" s="67"/>
      <c r="E38237"/>
      <c r="F38237"/>
      <c r="G38237"/>
      <c r="H38237" s="67"/>
      <c r="I38237"/>
      <c r="J38237"/>
      <c r="K38237"/>
      <c r="L38237"/>
      <c r="M38237"/>
      <c r="N38237"/>
      <c r="O38237"/>
    </row>
    <row r="38238" spans="1:15">
      <c r="A38238"/>
      <c r="B38238"/>
      <c r="C38238"/>
      <c r="D38238" s="67"/>
      <c r="E38238"/>
      <c r="F38238"/>
      <c r="G38238"/>
      <c r="H38238" s="67"/>
      <c r="I38238"/>
      <c r="J38238"/>
      <c r="K38238"/>
      <c r="L38238"/>
      <c r="M38238"/>
      <c r="N38238"/>
      <c r="O38238"/>
    </row>
    <row r="38239" spans="1:15">
      <c r="A38239"/>
      <c r="B38239"/>
      <c r="C38239"/>
      <c r="D38239" s="67"/>
      <c r="E38239"/>
      <c r="F38239"/>
      <c r="G38239"/>
      <c r="H38239" s="67"/>
      <c r="I38239"/>
      <c r="J38239"/>
      <c r="K38239"/>
      <c r="L38239"/>
      <c r="M38239"/>
      <c r="N38239"/>
      <c r="O38239"/>
    </row>
    <row r="38240" spans="1:15">
      <c r="A38240"/>
      <c r="B38240"/>
      <c r="C38240"/>
      <c r="D38240" s="67"/>
      <c r="E38240"/>
      <c r="F38240"/>
      <c r="G38240"/>
      <c r="H38240" s="67"/>
      <c r="I38240"/>
      <c r="J38240"/>
      <c r="K38240"/>
      <c r="L38240"/>
      <c r="M38240"/>
      <c r="N38240"/>
      <c r="O38240"/>
    </row>
    <row r="38241" spans="1:15">
      <c r="A38241"/>
      <c r="B38241"/>
      <c r="C38241"/>
      <c r="D38241" s="67"/>
      <c r="E38241"/>
      <c r="F38241"/>
      <c r="G38241"/>
      <c r="H38241" s="67"/>
      <c r="I38241"/>
      <c r="J38241"/>
      <c r="K38241"/>
      <c r="L38241"/>
      <c r="M38241"/>
      <c r="N38241"/>
      <c r="O38241"/>
    </row>
    <row r="38242" spans="1:15">
      <c r="A38242"/>
      <c r="B38242"/>
      <c r="C38242"/>
      <c r="D38242" s="67"/>
      <c r="E38242"/>
      <c r="F38242"/>
      <c r="G38242"/>
      <c r="H38242" s="67"/>
      <c r="I38242"/>
      <c r="J38242"/>
      <c r="K38242"/>
      <c r="L38242"/>
      <c r="M38242"/>
      <c r="N38242"/>
      <c r="O38242"/>
    </row>
    <row r="38243" spans="1:15">
      <c r="A38243"/>
      <c r="B38243"/>
      <c r="C38243"/>
      <c r="D38243" s="67"/>
      <c r="E38243"/>
      <c r="F38243"/>
      <c r="G38243"/>
      <c r="H38243" s="67"/>
      <c r="I38243"/>
      <c r="J38243"/>
      <c r="K38243"/>
      <c r="L38243"/>
      <c r="M38243"/>
      <c r="N38243"/>
      <c r="O38243"/>
    </row>
    <row r="38244" spans="1:15">
      <c r="A38244"/>
      <c r="B38244"/>
      <c r="C38244"/>
      <c r="D38244" s="67"/>
      <c r="E38244"/>
      <c r="F38244"/>
      <c r="G38244"/>
      <c r="H38244" s="67"/>
      <c r="I38244"/>
      <c r="J38244"/>
      <c r="K38244"/>
      <c r="L38244"/>
      <c r="M38244"/>
      <c r="N38244"/>
      <c r="O38244"/>
    </row>
    <row r="38245" spans="1:15">
      <c r="A38245"/>
      <c r="B38245"/>
      <c r="C38245"/>
      <c r="D38245" s="67"/>
      <c r="E38245"/>
      <c r="F38245"/>
      <c r="G38245"/>
      <c r="H38245" s="67"/>
      <c r="I38245"/>
      <c r="J38245"/>
      <c r="K38245"/>
      <c r="L38245"/>
      <c r="M38245"/>
      <c r="N38245"/>
      <c r="O38245"/>
    </row>
    <row r="38246" spans="1:15">
      <c r="A38246"/>
      <c r="B38246"/>
      <c r="C38246"/>
      <c r="D38246" s="67"/>
      <c r="E38246"/>
      <c r="F38246"/>
      <c r="G38246"/>
      <c r="H38246" s="67"/>
      <c r="I38246"/>
      <c r="J38246"/>
      <c r="K38246"/>
      <c r="L38246"/>
      <c r="M38246"/>
      <c r="N38246"/>
      <c r="O38246"/>
    </row>
    <row r="38247" spans="1:15">
      <c r="A38247"/>
      <c r="B38247"/>
      <c r="C38247"/>
      <c r="D38247" s="67"/>
      <c r="E38247"/>
      <c r="F38247"/>
      <c r="G38247"/>
      <c r="H38247" s="67"/>
      <c r="I38247"/>
      <c r="J38247"/>
      <c r="K38247"/>
      <c r="L38247"/>
      <c r="M38247"/>
      <c r="N38247"/>
      <c r="O38247"/>
    </row>
    <row r="38248" spans="1:15">
      <c r="A38248"/>
      <c r="B38248"/>
      <c r="C38248"/>
      <c r="D38248" s="67"/>
      <c r="E38248"/>
      <c r="F38248"/>
      <c r="G38248"/>
      <c r="H38248" s="67"/>
      <c r="I38248"/>
      <c r="J38248"/>
      <c r="K38248"/>
      <c r="L38248"/>
      <c r="M38248"/>
      <c r="N38248"/>
      <c r="O38248"/>
    </row>
    <row r="38249" spans="1:15">
      <c r="A38249"/>
      <c r="B38249"/>
      <c r="C38249"/>
      <c r="D38249" s="67"/>
      <c r="E38249"/>
      <c r="F38249"/>
      <c r="G38249"/>
      <c r="H38249" s="67"/>
      <c r="I38249"/>
      <c r="J38249"/>
      <c r="K38249"/>
      <c r="L38249"/>
      <c r="M38249"/>
      <c r="N38249"/>
      <c r="O38249"/>
    </row>
    <row r="38250" spans="1:15">
      <c r="A38250"/>
      <c r="B38250"/>
      <c r="C38250"/>
      <c r="D38250" s="67"/>
      <c r="E38250"/>
      <c r="F38250"/>
      <c r="G38250"/>
      <c r="H38250" s="67"/>
      <c r="I38250"/>
      <c r="J38250"/>
      <c r="K38250"/>
      <c r="L38250"/>
      <c r="M38250"/>
      <c r="N38250"/>
      <c r="O38250"/>
    </row>
    <row r="38251" spans="1:15">
      <c r="A38251"/>
      <c r="B38251"/>
      <c r="C38251"/>
      <c r="D38251" s="67"/>
      <c r="E38251"/>
      <c r="F38251"/>
      <c r="G38251"/>
      <c r="H38251" s="67"/>
      <c r="I38251"/>
      <c r="J38251"/>
      <c r="K38251"/>
      <c r="L38251"/>
      <c r="M38251"/>
      <c r="N38251"/>
      <c r="O38251"/>
    </row>
    <row r="38252" spans="1:15">
      <c r="A38252"/>
      <c r="B38252"/>
      <c r="C38252"/>
      <c r="D38252" s="67"/>
      <c r="E38252"/>
      <c r="F38252"/>
      <c r="G38252"/>
      <c r="H38252" s="67"/>
      <c r="I38252"/>
      <c r="J38252"/>
      <c r="K38252"/>
      <c r="L38252"/>
      <c r="M38252"/>
      <c r="N38252"/>
      <c r="O38252"/>
    </row>
    <row r="38253" spans="1:15">
      <c r="A38253"/>
      <c r="B38253"/>
      <c r="C38253"/>
      <c r="D38253" s="67"/>
      <c r="E38253"/>
      <c r="F38253"/>
      <c r="G38253"/>
      <c r="H38253" s="67"/>
      <c r="I38253"/>
      <c r="J38253"/>
      <c r="K38253"/>
      <c r="L38253"/>
      <c r="M38253"/>
      <c r="N38253"/>
      <c r="O38253"/>
    </row>
    <row r="38254" spans="1:15">
      <c r="A38254"/>
      <c r="B38254"/>
      <c r="C38254"/>
      <c r="D38254" s="67"/>
      <c r="E38254"/>
      <c r="F38254"/>
      <c r="G38254"/>
      <c r="H38254" s="67"/>
      <c r="I38254"/>
      <c r="J38254"/>
      <c r="K38254"/>
      <c r="L38254"/>
      <c r="M38254"/>
      <c r="N38254"/>
      <c r="O38254"/>
    </row>
    <row r="38255" spans="1:15">
      <c r="A38255"/>
      <c r="B38255"/>
      <c r="C38255"/>
      <c r="D38255" s="67"/>
      <c r="E38255"/>
      <c r="F38255"/>
      <c r="G38255"/>
      <c r="H38255" s="67"/>
      <c r="I38255"/>
      <c r="J38255"/>
      <c r="K38255"/>
      <c r="L38255"/>
      <c r="M38255"/>
      <c r="N38255"/>
      <c r="O38255"/>
    </row>
    <row r="38256" spans="1:15">
      <c r="A38256"/>
      <c r="B38256"/>
      <c r="C38256"/>
      <c r="D38256" s="67"/>
      <c r="E38256"/>
      <c r="F38256"/>
      <c r="G38256"/>
      <c r="H38256" s="67"/>
      <c r="I38256"/>
      <c r="J38256"/>
      <c r="K38256"/>
      <c r="L38256"/>
      <c r="M38256"/>
      <c r="N38256"/>
      <c r="O38256"/>
    </row>
    <row r="38257" spans="1:15">
      <c r="A38257"/>
      <c r="B38257"/>
      <c r="C38257"/>
      <c r="D38257" s="67"/>
      <c r="E38257"/>
      <c r="F38257"/>
      <c r="G38257"/>
      <c r="H38257" s="67"/>
      <c r="I38257"/>
      <c r="J38257"/>
      <c r="K38257"/>
      <c r="L38257"/>
      <c r="M38257"/>
      <c r="N38257"/>
      <c r="O38257"/>
    </row>
    <row r="38258" spans="1:15">
      <c r="A38258"/>
      <c r="B38258"/>
      <c r="C38258"/>
      <c r="D38258" s="67"/>
      <c r="E38258"/>
      <c r="F38258"/>
      <c r="G38258"/>
      <c r="H38258" s="67"/>
      <c r="I38258"/>
      <c r="J38258"/>
      <c r="K38258"/>
      <c r="L38258"/>
      <c r="M38258"/>
      <c r="N38258"/>
      <c r="O38258"/>
    </row>
    <row r="38259" spans="1:15">
      <c r="A38259"/>
      <c r="B38259"/>
      <c r="C38259"/>
      <c r="D38259" s="67"/>
      <c r="E38259"/>
      <c r="F38259"/>
      <c r="G38259"/>
      <c r="H38259" s="67"/>
      <c r="I38259"/>
      <c r="J38259"/>
      <c r="K38259"/>
      <c r="L38259"/>
      <c r="M38259"/>
      <c r="N38259"/>
      <c r="O38259"/>
    </row>
    <row r="38260" spans="1:15">
      <c r="A38260"/>
      <c r="B38260"/>
      <c r="C38260"/>
      <c r="D38260" s="67"/>
      <c r="E38260"/>
      <c r="F38260"/>
      <c r="G38260"/>
      <c r="H38260" s="67"/>
      <c r="I38260"/>
      <c r="J38260"/>
      <c r="K38260"/>
      <c r="L38260"/>
      <c r="M38260"/>
      <c r="N38260"/>
      <c r="O38260"/>
    </row>
    <row r="38261" spans="1:15">
      <c r="A38261"/>
      <c r="B38261"/>
      <c r="C38261"/>
      <c r="D38261" s="67"/>
      <c r="E38261"/>
      <c r="F38261"/>
      <c r="G38261"/>
      <c r="H38261" s="67"/>
      <c r="I38261"/>
      <c r="J38261"/>
      <c r="K38261"/>
      <c r="L38261"/>
      <c r="M38261"/>
      <c r="N38261"/>
      <c r="O38261"/>
    </row>
    <row r="38262" spans="1:15">
      <c r="A38262"/>
      <c r="B38262"/>
      <c r="C38262"/>
      <c r="D38262" s="67"/>
      <c r="E38262"/>
      <c r="F38262"/>
      <c r="G38262"/>
      <c r="H38262" s="67"/>
      <c r="I38262"/>
      <c r="J38262"/>
      <c r="K38262"/>
      <c r="L38262"/>
      <c r="M38262"/>
      <c r="N38262"/>
      <c r="O38262"/>
    </row>
    <row r="38263" spans="1:15">
      <c r="A38263"/>
      <c r="B38263"/>
      <c r="C38263"/>
      <c r="D38263" s="67"/>
      <c r="E38263"/>
      <c r="F38263"/>
      <c r="G38263"/>
      <c r="H38263" s="67"/>
      <c r="I38263"/>
      <c r="J38263"/>
      <c r="K38263"/>
      <c r="L38263"/>
      <c r="M38263"/>
      <c r="N38263"/>
      <c r="O38263"/>
    </row>
    <row r="38264" spans="1:15">
      <c r="A38264"/>
      <c r="B38264"/>
      <c r="C38264"/>
      <c r="D38264" s="67"/>
      <c r="E38264"/>
      <c r="F38264"/>
      <c r="G38264"/>
      <c r="H38264" s="67"/>
      <c r="I38264"/>
      <c r="J38264"/>
      <c r="K38264"/>
      <c r="L38264"/>
      <c r="M38264"/>
      <c r="N38264"/>
      <c r="O38264"/>
    </row>
    <row r="38265" spans="1:15">
      <c r="A38265"/>
      <c r="B38265"/>
      <c r="C38265"/>
      <c r="D38265" s="67"/>
      <c r="E38265"/>
      <c r="F38265"/>
      <c r="G38265"/>
      <c r="H38265" s="67"/>
      <c r="I38265"/>
      <c r="J38265"/>
      <c r="K38265"/>
      <c r="L38265"/>
      <c r="M38265"/>
      <c r="N38265"/>
      <c r="O38265"/>
    </row>
    <row r="38266" spans="1:15">
      <c r="A38266"/>
      <c r="B38266"/>
      <c r="C38266"/>
      <c r="D38266" s="67"/>
      <c r="E38266"/>
      <c r="F38266"/>
      <c r="G38266"/>
      <c r="H38266" s="67"/>
      <c r="I38266"/>
      <c r="J38266"/>
      <c r="K38266"/>
      <c r="L38266"/>
      <c r="M38266"/>
      <c r="N38266"/>
      <c r="O38266"/>
    </row>
    <row r="38267" spans="1:15">
      <c r="A38267"/>
      <c r="B38267"/>
      <c r="C38267"/>
      <c r="D38267" s="67"/>
      <c r="E38267"/>
      <c r="F38267"/>
      <c r="G38267"/>
      <c r="H38267" s="67"/>
      <c r="I38267"/>
      <c r="J38267"/>
      <c r="K38267"/>
      <c r="L38267"/>
      <c r="M38267"/>
      <c r="N38267"/>
      <c r="O38267"/>
    </row>
    <row r="38268" spans="1:15">
      <c r="A38268"/>
      <c r="B38268"/>
      <c r="C38268"/>
      <c r="D38268" s="67"/>
      <c r="E38268"/>
      <c r="F38268"/>
      <c r="G38268"/>
      <c r="H38268" s="67"/>
      <c r="I38268"/>
      <c r="J38268"/>
      <c r="K38268"/>
      <c r="L38268"/>
      <c r="M38268"/>
      <c r="N38268"/>
      <c r="O38268"/>
    </row>
    <row r="38269" spans="1:15">
      <c r="A38269"/>
      <c r="B38269"/>
      <c r="C38269"/>
      <c r="D38269" s="67"/>
      <c r="E38269"/>
      <c r="F38269"/>
      <c r="G38269"/>
      <c r="H38269" s="67"/>
      <c r="I38269"/>
      <c r="J38269"/>
      <c r="K38269"/>
      <c r="L38269"/>
      <c r="M38269"/>
      <c r="N38269"/>
      <c r="O38269"/>
    </row>
    <row r="38270" spans="1:15">
      <c r="A38270"/>
      <c r="B38270"/>
      <c r="C38270"/>
      <c r="D38270" s="67"/>
      <c r="E38270"/>
      <c r="F38270"/>
      <c r="G38270"/>
      <c r="H38270" s="67"/>
      <c r="I38270"/>
      <c r="J38270"/>
      <c r="K38270"/>
      <c r="L38270"/>
      <c r="M38270"/>
      <c r="N38270"/>
      <c r="O38270"/>
    </row>
    <row r="38271" spans="1:15">
      <c r="A38271"/>
      <c r="B38271"/>
      <c r="C38271"/>
      <c r="D38271" s="67"/>
      <c r="E38271"/>
      <c r="F38271"/>
      <c r="G38271"/>
      <c r="H38271" s="67"/>
      <c r="I38271"/>
      <c r="J38271"/>
      <c r="K38271"/>
      <c r="L38271"/>
      <c r="M38271"/>
      <c r="N38271"/>
      <c r="O38271"/>
    </row>
    <row r="38272" spans="1:15">
      <c r="A38272"/>
      <c r="B38272"/>
      <c r="C38272"/>
      <c r="D38272" s="67"/>
      <c r="E38272"/>
      <c r="F38272"/>
      <c r="G38272"/>
      <c r="H38272" s="67"/>
      <c r="I38272"/>
      <c r="J38272"/>
      <c r="K38272"/>
      <c r="L38272"/>
      <c r="M38272"/>
      <c r="N38272"/>
      <c r="O38272"/>
    </row>
    <row r="38273" spans="1:15">
      <c r="A38273"/>
      <c r="B38273"/>
      <c r="C38273"/>
      <c r="D38273" s="67"/>
      <c r="E38273"/>
      <c r="F38273"/>
      <c r="G38273"/>
      <c r="H38273" s="67"/>
      <c r="I38273"/>
      <c r="J38273"/>
      <c r="K38273"/>
      <c r="L38273"/>
      <c r="M38273"/>
      <c r="N38273"/>
      <c r="O38273"/>
    </row>
    <row r="38274" spans="1:15">
      <c r="A38274"/>
      <c r="B38274"/>
      <c r="C38274"/>
      <c r="D38274" s="67"/>
      <c r="E38274"/>
      <c r="F38274"/>
      <c r="G38274"/>
      <c r="H38274" s="67"/>
      <c r="I38274"/>
      <c r="J38274"/>
      <c r="K38274"/>
      <c r="L38274"/>
      <c r="M38274"/>
      <c r="N38274"/>
      <c r="O38274"/>
    </row>
    <row r="38275" spans="1:15">
      <c r="A38275"/>
      <c r="B38275"/>
      <c r="C38275"/>
      <c r="D38275" s="67"/>
      <c r="E38275"/>
      <c r="F38275"/>
      <c r="G38275"/>
      <c r="H38275" s="67"/>
      <c r="I38275"/>
      <c r="J38275"/>
      <c r="K38275"/>
      <c r="L38275"/>
      <c r="M38275"/>
      <c r="N38275"/>
      <c r="O38275"/>
    </row>
    <row r="38276" spans="1:15">
      <c r="A38276"/>
      <c r="B38276"/>
      <c r="C38276"/>
      <c r="D38276" s="67"/>
      <c r="E38276"/>
      <c r="F38276"/>
      <c r="G38276"/>
      <c r="H38276" s="67"/>
      <c r="I38276"/>
      <c r="J38276"/>
      <c r="K38276"/>
      <c r="L38276"/>
      <c r="M38276"/>
      <c r="N38276"/>
      <c r="O38276"/>
    </row>
    <row r="38277" spans="1:15">
      <c r="A38277"/>
      <c r="B38277"/>
      <c r="C38277"/>
      <c r="D38277" s="67"/>
      <c r="E38277"/>
      <c r="F38277"/>
      <c r="G38277"/>
      <c r="H38277" s="67"/>
      <c r="I38277"/>
      <c r="J38277"/>
      <c r="K38277"/>
      <c r="L38277"/>
      <c r="M38277"/>
      <c r="N38277"/>
      <c r="O38277"/>
    </row>
    <row r="38278" spans="1:15">
      <c r="A38278"/>
      <c r="B38278"/>
      <c r="C38278"/>
      <c r="D38278" s="67"/>
      <c r="E38278"/>
      <c r="F38278"/>
      <c r="G38278"/>
      <c r="H38278" s="67"/>
      <c r="I38278"/>
      <c r="J38278"/>
      <c r="K38278"/>
      <c r="L38278"/>
      <c r="M38278"/>
      <c r="N38278"/>
      <c r="O38278"/>
    </row>
    <row r="38279" spans="1:15">
      <c r="A38279"/>
      <c r="B38279"/>
      <c r="C38279"/>
      <c r="D38279" s="67"/>
      <c r="E38279"/>
      <c r="F38279"/>
      <c r="G38279"/>
      <c r="H38279" s="67"/>
      <c r="I38279"/>
      <c r="J38279"/>
      <c r="K38279"/>
      <c r="L38279"/>
      <c r="M38279"/>
      <c r="N38279"/>
      <c r="O38279"/>
    </row>
    <row r="38280" spans="1:15">
      <c r="A38280"/>
      <c r="B38280"/>
      <c r="C38280"/>
      <c r="D38280" s="67"/>
      <c r="E38280"/>
      <c r="F38280"/>
      <c r="G38280"/>
      <c r="H38280" s="67"/>
      <c r="I38280"/>
      <c r="J38280"/>
      <c r="K38280"/>
      <c r="L38280"/>
      <c r="M38280"/>
      <c r="N38280"/>
      <c r="O38280"/>
    </row>
    <row r="38281" spans="1:15">
      <c r="A38281"/>
      <c r="B38281"/>
      <c r="C38281"/>
      <c r="D38281" s="67"/>
      <c r="E38281"/>
      <c r="F38281"/>
      <c r="G38281"/>
      <c r="H38281" s="67"/>
      <c r="I38281"/>
      <c r="J38281"/>
      <c r="K38281"/>
      <c r="L38281"/>
      <c r="M38281"/>
      <c r="N38281"/>
      <c r="O38281"/>
    </row>
    <row r="38282" spans="1:15">
      <c r="A38282"/>
      <c r="B38282"/>
      <c r="C38282"/>
      <c r="D38282" s="67"/>
      <c r="E38282"/>
      <c r="F38282"/>
      <c r="G38282"/>
      <c r="H38282" s="67"/>
      <c r="I38282"/>
      <c r="J38282"/>
      <c r="K38282"/>
      <c r="L38282"/>
      <c r="M38282"/>
      <c r="N38282"/>
      <c r="O38282"/>
    </row>
    <row r="38283" spans="1:15">
      <c r="A38283"/>
      <c r="B38283"/>
      <c r="C38283"/>
      <c r="D38283" s="67"/>
      <c r="E38283"/>
      <c r="F38283"/>
      <c r="G38283"/>
      <c r="H38283" s="67"/>
      <c r="I38283"/>
      <c r="J38283"/>
      <c r="K38283"/>
      <c r="L38283"/>
      <c r="M38283"/>
      <c r="N38283"/>
      <c r="O38283"/>
    </row>
    <row r="38284" spans="1:15">
      <c r="A38284"/>
      <c r="B38284"/>
      <c r="C38284"/>
      <c r="D38284" s="67"/>
      <c r="E38284"/>
      <c r="F38284"/>
      <c r="G38284"/>
      <c r="H38284" s="67"/>
      <c r="I38284"/>
      <c r="J38284"/>
      <c r="K38284"/>
      <c r="L38284"/>
      <c r="M38284"/>
      <c r="N38284"/>
      <c r="O38284"/>
    </row>
    <row r="38285" spans="1:15">
      <c r="A38285"/>
      <c r="B38285"/>
      <c r="C38285"/>
      <c r="D38285" s="67"/>
      <c r="E38285"/>
      <c r="F38285"/>
      <c r="G38285"/>
      <c r="H38285" s="67"/>
      <c r="I38285"/>
      <c r="J38285"/>
      <c r="K38285"/>
      <c r="L38285"/>
      <c r="M38285"/>
      <c r="N38285"/>
      <c r="O38285"/>
    </row>
    <row r="38286" spans="1:15">
      <c r="A38286"/>
      <c r="B38286"/>
      <c r="C38286"/>
      <c r="D38286" s="67"/>
      <c r="E38286"/>
      <c r="F38286"/>
      <c r="G38286"/>
      <c r="H38286" s="67"/>
      <c r="I38286"/>
      <c r="J38286"/>
      <c r="K38286"/>
      <c r="L38286"/>
      <c r="M38286"/>
      <c r="N38286"/>
      <c r="O38286"/>
    </row>
    <row r="38287" spans="1:15">
      <c r="A38287"/>
      <c r="B38287"/>
      <c r="C38287"/>
      <c r="D38287" s="67"/>
      <c r="E38287"/>
      <c r="F38287"/>
      <c r="G38287"/>
      <c r="H38287" s="67"/>
      <c r="I38287"/>
      <c r="J38287"/>
      <c r="K38287"/>
      <c r="L38287"/>
      <c r="M38287"/>
      <c r="N38287"/>
      <c r="O38287"/>
    </row>
    <row r="38288" spans="1:15">
      <c r="A38288"/>
      <c r="B38288"/>
      <c r="C38288"/>
      <c r="D38288" s="67"/>
      <c r="E38288"/>
      <c r="F38288"/>
      <c r="G38288"/>
      <c r="H38288" s="67"/>
      <c r="I38288"/>
      <c r="J38288"/>
      <c r="K38288"/>
      <c r="L38288"/>
      <c r="M38288"/>
      <c r="N38288"/>
      <c r="O38288"/>
    </row>
    <row r="38289" spans="1:15">
      <c r="A38289"/>
      <c r="B38289"/>
      <c r="C38289"/>
      <c r="D38289" s="67"/>
      <c r="E38289"/>
      <c r="F38289"/>
      <c r="G38289"/>
      <c r="H38289" s="67"/>
      <c r="I38289"/>
      <c r="J38289"/>
      <c r="K38289"/>
      <c r="L38289"/>
      <c r="M38289"/>
      <c r="N38289"/>
      <c r="O38289"/>
    </row>
    <row r="38290" spans="1:15">
      <c r="A38290"/>
      <c r="B38290"/>
      <c r="C38290"/>
      <c r="D38290" s="67"/>
      <c r="E38290"/>
      <c r="F38290"/>
      <c r="G38290"/>
      <c r="H38290" s="67"/>
      <c r="I38290"/>
      <c r="J38290"/>
      <c r="K38290"/>
      <c r="L38290"/>
      <c r="M38290"/>
      <c r="N38290"/>
      <c r="O38290"/>
    </row>
    <row r="38291" spans="1:15">
      <c r="A38291"/>
      <c r="B38291"/>
      <c r="C38291"/>
      <c r="D38291" s="67"/>
      <c r="E38291"/>
      <c r="F38291"/>
      <c r="G38291"/>
      <c r="H38291" s="67"/>
      <c r="I38291"/>
      <c r="J38291"/>
      <c r="K38291"/>
      <c r="L38291"/>
      <c r="M38291"/>
      <c r="N38291"/>
      <c r="O38291"/>
    </row>
    <row r="38292" spans="1:15">
      <c r="A38292"/>
      <c r="B38292"/>
      <c r="C38292"/>
      <c r="D38292" s="67"/>
      <c r="E38292"/>
      <c r="F38292"/>
      <c r="G38292"/>
      <c r="H38292" s="67"/>
      <c r="I38292"/>
      <c r="J38292"/>
      <c r="K38292"/>
      <c r="L38292"/>
      <c r="M38292"/>
      <c r="N38292"/>
      <c r="O38292"/>
    </row>
    <row r="38293" spans="1:15">
      <c r="A38293"/>
      <c r="B38293"/>
      <c r="C38293"/>
      <c r="D38293" s="67"/>
      <c r="E38293"/>
      <c r="F38293"/>
      <c r="G38293"/>
      <c r="H38293" s="67"/>
      <c r="I38293"/>
      <c r="J38293"/>
      <c r="K38293"/>
      <c r="L38293"/>
      <c r="M38293"/>
      <c r="N38293"/>
      <c r="O38293"/>
    </row>
    <row r="38294" spans="1:15">
      <c r="A38294"/>
      <c r="B38294"/>
      <c r="C38294"/>
      <c r="D38294" s="67"/>
      <c r="E38294"/>
      <c r="F38294"/>
      <c r="G38294"/>
      <c r="H38294" s="67"/>
      <c r="I38294"/>
      <c r="J38294"/>
      <c r="K38294"/>
      <c r="L38294"/>
      <c r="M38294"/>
      <c r="N38294"/>
      <c r="O38294"/>
    </row>
    <row r="38295" spans="1:15">
      <c r="A38295"/>
      <c r="B38295"/>
      <c r="C38295"/>
      <c r="D38295" s="67"/>
      <c r="E38295"/>
      <c r="F38295"/>
      <c r="G38295"/>
      <c r="H38295" s="67"/>
      <c r="I38295"/>
      <c r="J38295"/>
      <c r="K38295"/>
      <c r="L38295"/>
      <c r="M38295"/>
      <c r="N38295"/>
      <c r="O38295"/>
    </row>
    <row r="38296" spans="1:15">
      <c r="A38296"/>
      <c r="B38296"/>
      <c r="C38296"/>
      <c r="D38296" s="67"/>
      <c r="E38296"/>
      <c r="F38296"/>
      <c r="G38296"/>
      <c r="H38296" s="67"/>
      <c r="I38296"/>
      <c r="J38296"/>
      <c r="K38296"/>
      <c r="L38296"/>
      <c r="M38296"/>
      <c r="N38296"/>
      <c r="O38296"/>
    </row>
    <row r="38297" spans="1:15">
      <c r="A38297"/>
      <c r="B38297"/>
      <c r="C38297"/>
      <c r="D38297" s="67"/>
      <c r="E38297"/>
      <c r="F38297"/>
      <c r="G38297"/>
      <c r="H38297" s="67"/>
      <c r="I38297"/>
      <c r="J38297"/>
      <c r="K38297"/>
      <c r="L38297"/>
      <c r="M38297"/>
      <c r="N38297"/>
      <c r="O38297"/>
    </row>
    <row r="38298" spans="1:15">
      <c r="A38298"/>
      <c r="B38298"/>
      <c r="C38298"/>
      <c r="D38298" s="67"/>
      <c r="E38298"/>
      <c r="F38298"/>
      <c r="G38298"/>
      <c r="H38298" s="67"/>
      <c r="I38298"/>
      <c r="J38298"/>
      <c r="K38298"/>
      <c r="L38298"/>
      <c r="M38298"/>
      <c r="N38298"/>
      <c r="O38298"/>
    </row>
    <row r="38299" spans="1:15">
      <c r="A38299"/>
      <c r="B38299"/>
      <c r="C38299"/>
      <c r="D38299" s="67"/>
      <c r="E38299"/>
      <c r="F38299"/>
      <c r="G38299"/>
      <c r="H38299" s="67"/>
      <c r="I38299"/>
      <c r="J38299"/>
      <c r="K38299"/>
      <c r="L38299"/>
      <c r="M38299"/>
      <c r="N38299"/>
      <c r="O38299"/>
    </row>
    <row r="38300" spans="1:15">
      <c r="A38300"/>
      <c r="B38300"/>
      <c r="C38300"/>
      <c r="D38300" s="67"/>
      <c r="E38300"/>
      <c r="F38300"/>
      <c r="G38300"/>
      <c r="H38300" s="67"/>
      <c r="I38300"/>
      <c r="J38300"/>
      <c r="K38300"/>
      <c r="L38300"/>
      <c r="M38300"/>
      <c r="N38300"/>
      <c r="O38300"/>
    </row>
    <row r="38301" spans="1:15">
      <c r="A38301"/>
      <c r="B38301"/>
      <c r="C38301"/>
      <c r="D38301" s="67"/>
      <c r="E38301"/>
      <c r="F38301"/>
      <c r="G38301"/>
      <c r="H38301" s="67"/>
      <c r="I38301"/>
      <c r="J38301"/>
      <c r="K38301"/>
      <c r="L38301"/>
      <c r="M38301"/>
      <c r="N38301"/>
      <c r="O38301"/>
    </row>
    <row r="38302" spans="1:15">
      <c r="A38302"/>
      <c r="B38302"/>
      <c r="C38302"/>
      <c r="D38302" s="67"/>
      <c r="E38302"/>
      <c r="F38302"/>
      <c r="G38302"/>
      <c r="H38302" s="67"/>
      <c r="I38302"/>
      <c r="J38302"/>
      <c r="K38302"/>
      <c r="L38302"/>
      <c r="M38302"/>
      <c r="N38302"/>
      <c r="O38302"/>
    </row>
    <row r="38303" spans="1:15">
      <c r="A38303"/>
      <c r="B38303"/>
      <c r="C38303"/>
      <c r="D38303" s="67"/>
      <c r="E38303"/>
      <c r="F38303"/>
      <c r="G38303"/>
      <c r="H38303" s="67"/>
      <c r="I38303"/>
      <c r="J38303"/>
      <c r="K38303"/>
      <c r="L38303"/>
      <c r="M38303"/>
      <c r="N38303"/>
      <c r="O38303"/>
    </row>
    <row r="38304" spans="1:15">
      <c r="A38304"/>
      <c r="B38304"/>
      <c r="C38304"/>
      <c r="D38304" s="67"/>
      <c r="E38304"/>
      <c r="F38304"/>
      <c r="G38304"/>
      <c r="H38304" s="67"/>
      <c r="I38304"/>
      <c r="J38304"/>
      <c r="K38304"/>
      <c r="L38304"/>
      <c r="M38304"/>
      <c r="N38304"/>
      <c r="O38304"/>
    </row>
    <row r="38305" spans="1:15">
      <c r="A38305"/>
      <c r="B38305"/>
      <c r="C38305"/>
      <c r="D38305" s="67"/>
      <c r="E38305"/>
      <c r="F38305"/>
      <c r="G38305"/>
      <c r="H38305" s="67"/>
      <c r="I38305"/>
      <c r="J38305"/>
      <c r="K38305"/>
      <c r="L38305"/>
      <c r="M38305"/>
      <c r="N38305"/>
      <c r="O38305"/>
    </row>
    <row r="38306" spans="1:15">
      <c r="A38306"/>
      <c r="B38306"/>
      <c r="C38306"/>
      <c r="D38306" s="67"/>
      <c r="E38306"/>
      <c r="F38306"/>
      <c r="G38306"/>
      <c r="H38306" s="67"/>
      <c r="I38306"/>
      <c r="J38306"/>
      <c r="K38306"/>
      <c r="L38306"/>
      <c r="M38306"/>
      <c r="N38306"/>
      <c r="O38306"/>
    </row>
    <row r="38307" spans="1:15">
      <c r="A38307"/>
      <c r="B38307"/>
      <c r="C38307"/>
      <c r="D38307" s="67"/>
      <c r="E38307"/>
      <c r="F38307"/>
      <c r="G38307"/>
      <c r="H38307" s="67"/>
      <c r="I38307"/>
      <c r="J38307"/>
      <c r="K38307"/>
      <c r="L38307"/>
      <c r="M38307"/>
      <c r="N38307"/>
      <c r="O38307"/>
    </row>
    <row r="38308" spans="1:15">
      <c r="A38308"/>
      <c r="B38308"/>
      <c r="C38308"/>
      <c r="D38308" s="67"/>
      <c r="E38308"/>
      <c r="F38308"/>
      <c r="G38308"/>
      <c r="H38308" s="67"/>
      <c r="I38308"/>
      <c r="J38308"/>
      <c r="K38308"/>
      <c r="L38308"/>
      <c r="M38308"/>
      <c r="N38308"/>
      <c r="O38308"/>
    </row>
    <row r="38309" spans="1:15">
      <c r="A38309"/>
      <c r="B38309"/>
      <c r="C38309"/>
      <c r="D38309" s="67"/>
      <c r="E38309"/>
      <c r="F38309"/>
      <c r="G38309"/>
      <c r="H38309" s="67"/>
      <c r="I38309"/>
      <c r="J38309"/>
      <c r="K38309"/>
      <c r="L38309"/>
      <c r="M38309"/>
      <c r="N38309"/>
      <c r="O38309"/>
    </row>
    <row r="38310" spans="1:15">
      <c r="A38310"/>
      <c r="B38310"/>
      <c r="C38310"/>
      <c r="D38310" s="67"/>
      <c r="E38310"/>
      <c r="F38310"/>
      <c r="G38310"/>
      <c r="H38310" s="67"/>
      <c r="I38310"/>
      <c r="J38310"/>
      <c r="K38310"/>
      <c r="L38310"/>
      <c r="M38310"/>
      <c r="N38310"/>
      <c r="O38310"/>
    </row>
    <row r="38311" spans="1:15">
      <c r="A38311"/>
      <c r="B38311"/>
      <c r="C38311"/>
      <c r="D38311" s="67"/>
      <c r="E38311"/>
      <c r="F38311"/>
      <c r="G38311"/>
      <c r="H38311" s="67"/>
      <c r="I38311"/>
      <c r="J38311"/>
      <c r="K38311"/>
      <c r="L38311"/>
      <c r="M38311"/>
      <c r="N38311"/>
      <c r="O38311"/>
    </row>
    <row r="38312" spans="1:15">
      <c r="A38312"/>
      <c r="B38312"/>
      <c r="C38312"/>
      <c r="D38312" s="67"/>
      <c r="E38312"/>
      <c r="F38312"/>
      <c r="G38312"/>
      <c r="H38312" s="67"/>
      <c r="I38312"/>
      <c r="J38312"/>
      <c r="K38312"/>
      <c r="L38312"/>
      <c r="M38312"/>
      <c r="N38312"/>
      <c r="O38312"/>
    </row>
    <row r="38313" spans="1:15">
      <c r="A38313"/>
      <c r="B38313"/>
      <c r="C38313"/>
      <c r="D38313" s="67"/>
      <c r="E38313"/>
      <c r="F38313"/>
      <c r="G38313"/>
      <c r="H38313" s="67"/>
      <c r="I38313"/>
      <c r="J38313"/>
      <c r="K38313"/>
      <c r="L38313"/>
      <c r="M38313"/>
      <c r="N38313"/>
      <c r="O38313"/>
    </row>
    <row r="38314" spans="1:15">
      <c r="A38314"/>
      <c r="B38314"/>
      <c r="C38314"/>
      <c r="D38314" s="67"/>
      <c r="E38314"/>
      <c r="F38314"/>
      <c r="G38314"/>
      <c r="H38314" s="67"/>
      <c r="I38314"/>
      <c r="J38314"/>
      <c r="K38314"/>
      <c r="L38314"/>
      <c r="M38314"/>
      <c r="N38314"/>
      <c r="O38314"/>
    </row>
    <row r="38315" spans="1:15">
      <c r="A38315"/>
      <c r="B38315"/>
      <c r="C38315"/>
      <c r="D38315" s="67"/>
      <c r="E38315"/>
      <c r="F38315"/>
      <c r="G38315"/>
      <c r="H38315" s="67"/>
      <c r="I38315"/>
      <c r="J38315"/>
      <c r="K38315"/>
      <c r="L38315"/>
      <c r="M38315"/>
      <c r="N38315"/>
      <c r="O38315"/>
    </row>
    <row r="38316" spans="1:15">
      <c r="A38316"/>
      <c r="B38316"/>
      <c r="C38316"/>
      <c r="D38316" s="67"/>
      <c r="E38316"/>
      <c r="F38316"/>
      <c r="G38316"/>
      <c r="H38316" s="67"/>
      <c r="I38316"/>
      <c r="J38316"/>
      <c r="K38316"/>
      <c r="L38316"/>
      <c r="M38316"/>
      <c r="N38316"/>
      <c r="O38316"/>
    </row>
    <row r="38317" spans="1:15">
      <c r="A38317"/>
      <c r="B38317"/>
      <c r="C38317"/>
      <c r="D38317" s="67"/>
      <c r="E38317"/>
      <c r="F38317"/>
      <c r="G38317"/>
      <c r="H38317" s="67"/>
      <c r="I38317"/>
      <c r="J38317"/>
      <c r="K38317"/>
      <c r="L38317"/>
      <c r="M38317"/>
      <c r="N38317"/>
      <c r="O38317"/>
    </row>
    <row r="38318" spans="1:15">
      <c r="A38318"/>
      <c r="B38318"/>
      <c r="C38318"/>
      <c r="D38318" s="67"/>
      <c r="E38318"/>
      <c r="F38318"/>
      <c r="G38318"/>
      <c r="H38318" s="67"/>
      <c r="I38318"/>
      <c r="J38318"/>
      <c r="K38318"/>
      <c r="L38318"/>
      <c r="M38318"/>
      <c r="N38318"/>
      <c r="O38318"/>
    </row>
    <row r="38319" spans="1:15">
      <c r="A38319"/>
      <c r="B38319"/>
      <c r="C38319"/>
      <c r="D38319" s="67"/>
      <c r="E38319"/>
      <c r="F38319"/>
      <c r="G38319"/>
      <c r="H38319" s="67"/>
      <c r="I38319"/>
      <c r="J38319"/>
      <c r="K38319"/>
      <c r="L38319"/>
      <c r="M38319"/>
      <c r="N38319"/>
      <c r="O38319"/>
    </row>
    <row r="38320" spans="1:15">
      <c r="A38320"/>
      <c r="B38320"/>
      <c r="C38320"/>
      <c r="D38320" s="67"/>
      <c r="E38320"/>
      <c r="F38320"/>
      <c r="G38320"/>
      <c r="H38320" s="67"/>
      <c r="I38320"/>
      <c r="J38320"/>
      <c r="K38320"/>
      <c r="L38320"/>
      <c r="M38320"/>
      <c r="N38320"/>
      <c r="O38320"/>
    </row>
    <row r="38321" spans="1:15">
      <c r="A38321"/>
      <c r="B38321"/>
      <c r="C38321"/>
      <c r="D38321" s="67"/>
      <c r="E38321"/>
      <c r="F38321"/>
      <c r="G38321"/>
      <c r="H38321" s="67"/>
      <c r="I38321"/>
      <c r="J38321"/>
      <c r="K38321"/>
      <c r="L38321"/>
      <c r="M38321"/>
      <c r="N38321"/>
      <c r="O38321"/>
    </row>
    <row r="38322" spans="1:15">
      <c r="A38322"/>
      <c r="B38322"/>
      <c r="C38322"/>
      <c r="D38322" s="67"/>
      <c r="E38322"/>
      <c r="F38322"/>
      <c r="G38322"/>
      <c r="H38322" s="67"/>
      <c r="I38322"/>
      <c r="J38322"/>
      <c r="K38322"/>
      <c r="L38322"/>
      <c r="M38322"/>
      <c r="N38322"/>
      <c r="O38322"/>
    </row>
    <row r="38323" spans="1:15">
      <c r="A38323"/>
      <c r="B38323"/>
      <c r="C38323"/>
      <c r="D38323" s="67"/>
      <c r="E38323"/>
      <c r="F38323"/>
      <c r="G38323"/>
      <c r="H38323" s="67"/>
      <c r="I38323"/>
      <c r="J38323"/>
      <c r="K38323"/>
      <c r="L38323"/>
      <c r="M38323"/>
      <c r="N38323"/>
      <c r="O38323"/>
    </row>
    <row r="38324" spans="1:15">
      <c r="A38324"/>
      <c r="B38324"/>
      <c r="C38324"/>
      <c r="D38324" s="67"/>
      <c r="E38324"/>
      <c r="F38324"/>
      <c r="G38324"/>
      <c r="H38324" s="67"/>
      <c r="I38324"/>
      <c r="J38324"/>
      <c r="K38324"/>
      <c r="L38324"/>
      <c r="M38324"/>
      <c r="N38324"/>
      <c r="O38324"/>
    </row>
    <row r="38325" spans="1:15">
      <c r="A38325"/>
      <c r="B38325"/>
      <c r="C38325"/>
      <c r="D38325" s="67"/>
      <c r="E38325"/>
      <c r="F38325"/>
      <c r="G38325"/>
      <c r="H38325" s="67"/>
      <c r="I38325"/>
      <c r="J38325"/>
      <c r="K38325"/>
      <c r="L38325"/>
      <c r="M38325"/>
      <c r="N38325"/>
      <c r="O38325"/>
    </row>
    <row r="38326" spans="1:15">
      <c r="A38326"/>
      <c r="B38326"/>
      <c r="C38326"/>
      <c r="D38326" s="67"/>
      <c r="E38326"/>
      <c r="F38326"/>
      <c r="G38326"/>
      <c r="H38326" s="67"/>
      <c r="I38326"/>
      <c r="J38326"/>
      <c r="K38326"/>
      <c r="L38326"/>
      <c r="M38326"/>
      <c r="N38326"/>
      <c r="O38326"/>
    </row>
    <row r="38327" spans="1:15">
      <c r="A38327"/>
      <c r="B38327"/>
      <c r="C38327"/>
      <c r="D38327" s="67"/>
      <c r="E38327"/>
      <c r="F38327"/>
      <c r="G38327"/>
      <c r="H38327" s="67"/>
      <c r="I38327"/>
      <c r="J38327"/>
      <c r="K38327"/>
      <c r="L38327"/>
      <c r="M38327"/>
      <c r="N38327"/>
      <c r="O38327"/>
    </row>
    <row r="38328" spans="1:15">
      <c r="A38328"/>
      <c r="B38328"/>
      <c r="C38328"/>
      <c r="D38328" s="67"/>
      <c r="E38328"/>
      <c r="F38328"/>
      <c r="G38328"/>
      <c r="H38328" s="67"/>
      <c r="I38328"/>
      <c r="J38328"/>
      <c r="K38328"/>
      <c r="L38328"/>
      <c r="M38328"/>
      <c r="N38328"/>
      <c r="O38328"/>
    </row>
    <row r="38329" spans="1:15">
      <c r="A38329"/>
      <c r="B38329"/>
      <c r="C38329"/>
      <c r="D38329" s="67"/>
      <c r="E38329"/>
      <c r="F38329"/>
      <c r="G38329"/>
      <c r="H38329" s="67"/>
      <c r="I38329"/>
      <c r="J38329"/>
      <c r="K38329"/>
      <c r="L38329"/>
      <c r="M38329"/>
      <c r="N38329"/>
      <c r="O38329"/>
    </row>
    <row r="38330" spans="1:15">
      <c r="A38330"/>
      <c r="B38330"/>
      <c r="C38330"/>
      <c r="D38330" s="67"/>
      <c r="E38330"/>
      <c r="F38330"/>
      <c r="G38330"/>
      <c r="H38330" s="67"/>
      <c r="I38330"/>
      <c r="J38330"/>
      <c r="K38330"/>
      <c r="L38330"/>
      <c r="M38330"/>
      <c r="N38330"/>
      <c r="O38330"/>
    </row>
    <row r="38331" spans="1:15">
      <c r="A38331"/>
      <c r="B38331"/>
      <c r="C38331"/>
      <c r="D38331" s="67"/>
      <c r="E38331"/>
      <c r="F38331"/>
      <c r="G38331"/>
      <c r="H38331" s="67"/>
      <c r="I38331"/>
      <c r="J38331"/>
      <c r="K38331"/>
      <c r="L38331"/>
      <c r="M38331"/>
      <c r="N38331"/>
      <c r="O38331"/>
    </row>
    <row r="38332" spans="1:15">
      <c r="A38332"/>
      <c r="B38332"/>
      <c r="C38332"/>
      <c r="D38332" s="67"/>
      <c r="E38332"/>
      <c r="F38332"/>
      <c r="G38332"/>
      <c r="H38332" s="67"/>
      <c r="I38332"/>
      <c r="J38332"/>
      <c r="K38332"/>
      <c r="L38332"/>
      <c r="M38332"/>
      <c r="N38332"/>
      <c r="O38332"/>
    </row>
    <row r="38333" spans="1:15">
      <c r="A38333"/>
      <c r="B38333"/>
      <c r="C38333"/>
      <c r="D38333" s="67"/>
      <c r="E38333"/>
      <c r="F38333"/>
      <c r="G38333"/>
      <c r="H38333" s="67"/>
      <c r="I38333"/>
      <c r="J38333"/>
      <c r="K38333"/>
      <c r="L38333"/>
      <c r="M38333"/>
      <c r="N38333"/>
      <c r="O38333"/>
    </row>
    <row r="38334" spans="1:15">
      <c r="A38334"/>
      <c r="B38334"/>
      <c r="C38334"/>
      <c r="D38334" s="67"/>
      <c r="E38334"/>
      <c r="F38334"/>
      <c r="G38334"/>
      <c r="H38334" s="67"/>
      <c r="I38334"/>
      <c r="J38334"/>
      <c r="K38334"/>
      <c r="L38334"/>
      <c r="M38334"/>
      <c r="N38334"/>
      <c r="O38334"/>
    </row>
    <row r="38335" spans="1:15">
      <c r="A38335"/>
      <c r="B38335"/>
      <c r="C38335"/>
      <c r="D38335" s="67"/>
      <c r="E38335"/>
      <c r="F38335"/>
      <c r="G38335"/>
      <c r="H38335" s="67"/>
      <c r="I38335"/>
      <c r="J38335"/>
      <c r="K38335"/>
      <c r="L38335"/>
      <c r="M38335"/>
      <c r="N38335"/>
      <c r="O38335"/>
    </row>
    <row r="38336" spans="1:15">
      <c r="A38336"/>
      <c r="B38336"/>
      <c r="C38336"/>
      <c r="D38336" s="67"/>
      <c r="E38336"/>
      <c r="F38336"/>
      <c r="G38336"/>
      <c r="H38336" s="67"/>
      <c r="I38336"/>
      <c r="J38336"/>
      <c r="K38336"/>
      <c r="L38336"/>
      <c r="M38336"/>
      <c r="N38336"/>
      <c r="O38336"/>
    </row>
    <row r="38337" spans="1:15">
      <c r="A38337"/>
      <c r="B38337"/>
      <c r="C38337"/>
      <c r="D38337" s="67"/>
      <c r="E38337"/>
      <c r="F38337"/>
      <c r="G38337"/>
      <c r="H38337" s="67"/>
      <c r="I38337"/>
      <c r="J38337"/>
      <c r="K38337"/>
      <c r="L38337"/>
      <c r="M38337"/>
      <c r="N38337"/>
      <c r="O38337"/>
    </row>
    <row r="38338" spans="1:15">
      <c r="A38338"/>
      <c r="B38338"/>
      <c r="C38338"/>
      <c r="D38338" s="67"/>
      <c r="E38338"/>
      <c r="F38338"/>
      <c r="G38338"/>
      <c r="H38338" s="67"/>
      <c r="I38338"/>
      <c r="J38338"/>
      <c r="K38338"/>
      <c r="L38338"/>
      <c r="M38338"/>
      <c r="N38338"/>
      <c r="O38338"/>
    </row>
    <row r="38339" spans="1:15">
      <c r="A38339"/>
      <c r="B38339"/>
      <c r="C38339"/>
      <c r="D38339" s="67"/>
      <c r="E38339"/>
      <c r="F38339"/>
      <c r="G38339"/>
      <c r="H38339" s="67"/>
      <c r="I38339"/>
      <c r="J38339"/>
      <c r="K38339"/>
      <c r="L38339"/>
      <c r="M38339"/>
      <c r="N38339"/>
      <c r="O38339"/>
    </row>
    <row r="38340" spans="1:15">
      <c r="A38340"/>
      <c r="B38340"/>
      <c r="C38340"/>
      <c r="D38340" s="67"/>
      <c r="E38340"/>
      <c r="F38340"/>
      <c r="G38340"/>
      <c r="H38340" s="67"/>
      <c r="I38340"/>
      <c r="J38340"/>
      <c r="K38340"/>
      <c r="L38340"/>
      <c r="M38340"/>
      <c r="N38340"/>
      <c r="O38340"/>
    </row>
    <row r="38341" spans="1:15">
      <c r="A38341"/>
      <c r="B38341"/>
      <c r="C38341"/>
      <c r="D38341" s="67"/>
      <c r="E38341"/>
      <c r="F38341"/>
      <c r="G38341"/>
      <c r="H38341" s="67"/>
      <c r="I38341"/>
      <c r="J38341"/>
      <c r="K38341"/>
      <c r="L38341"/>
      <c r="M38341"/>
      <c r="N38341"/>
      <c r="O38341"/>
    </row>
    <row r="38342" spans="1:15">
      <c r="A38342"/>
      <c r="B38342"/>
      <c r="C38342"/>
      <c r="D38342" s="67"/>
      <c r="E38342"/>
      <c r="F38342"/>
      <c r="G38342"/>
      <c r="H38342" s="67"/>
      <c r="I38342"/>
      <c r="J38342"/>
      <c r="K38342"/>
      <c r="L38342"/>
      <c r="M38342"/>
      <c r="N38342"/>
      <c r="O38342"/>
    </row>
    <row r="38343" spans="1:15">
      <c r="A38343"/>
      <c r="B38343"/>
      <c r="C38343"/>
      <c r="D38343" s="67"/>
      <c r="E38343"/>
      <c r="F38343"/>
      <c r="G38343"/>
      <c r="H38343" s="67"/>
      <c r="I38343"/>
      <c r="J38343"/>
      <c r="K38343"/>
      <c r="L38343"/>
      <c r="M38343"/>
      <c r="N38343"/>
      <c r="O38343"/>
    </row>
    <row r="38344" spans="1:15">
      <c r="A38344"/>
      <c r="B38344"/>
      <c r="C38344"/>
      <c r="D38344" s="67"/>
      <c r="E38344"/>
      <c r="F38344"/>
      <c r="G38344"/>
      <c r="H38344" s="67"/>
      <c r="I38344"/>
      <c r="J38344"/>
      <c r="K38344"/>
      <c r="L38344"/>
      <c r="M38344"/>
      <c r="N38344"/>
      <c r="O38344"/>
    </row>
    <row r="38345" spans="1:15">
      <c r="A38345"/>
      <c r="B38345"/>
      <c r="C38345"/>
      <c r="D38345" s="67"/>
      <c r="E38345"/>
      <c r="F38345"/>
      <c r="G38345"/>
      <c r="H38345" s="67"/>
      <c r="I38345"/>
      <c r="J38345"/>
      <c r="K38345"/>
      <c r="L38345"/>
      <c r="M38345"/>
      <c r="N38345"/>
      <c r="O38345"/>
    </row>
    <row r="38346" spans="1:15">
      <c r="A38346"/>
      <c r="B38346"/>
      <c r="C38346"/>
      <c r="D38346" s="67"/>
      <c r="E38346"/>
      <c r="F38346"/>
      <c r="G38346"/>
      <c r="H38346" s="67"/>
      <c r="I38346"/>
      <c r="J38346"/>
      <c r="K38346"/>
      <c r="L38346"/>
      <c r="M38346"/>
      <c r="N38346"/>
      <c r="O38346"/>
    </row>
    <row r="38347" spans="1:15">
      <c r="A38347"/>
      <c r="B38347"/>
      <c r="C38347"/>
      <c r="D38347" s="67"/>
      <c r="E38347"/>
      <c r="F38347"/>
      <c r="G38347"/>
      <c r="H38347" s="67"/>
      <c r="I38347"/>
      <c r="J38347"/>
      <c r="K38347"/>
      <c r="L38347"/>
      <c r="M38347"/>
      <c r="N38347"/>
      <c r="O38347"/>
    </row>
    <row r="38348" spans="1:15">
      <c r="A38348"/>
      <c r="B38348"/>
      <c r="C38348"/>
      <c r="D38348" s="67"/>
      <c r="E38348"/>
      <c r="F38348"/>
      <c r="G38348"/>
      <c r="H38348" s="67"/>
      <c r="I38348"/>
      <c r="J38348"/>
      <c r="K38348"/>
      <c r="L38348"/>
      <c r="M38348"/>
      <c r="N38348"/>
      <c r="O38348"/>
    </row>
    <row r="38349" spans="1:15">
      <c r="A38349"/>
      <c r="B38349"/>
      <c r="C38349"/>
      <c r="D38349" s="67"/>
      <c r="E38349"/>
      <c r="F38349"/>
      <c r="G38349"/>
      <c r="H38349" s="67"/>
      <c r="I38349"/>
      <c r="J38349"/>
      <c r="K38349"/>
      <c r="L38349"/>
      <c r="M38349"/>
      <c r="N38349"/>
      <c r="O38349"/>
    </row>
    <row r="38350" spans="1:15">
      <c r="A38350"/>
      <c r="B38350"/>
      <c r="C38350"/>
      <c r="D38350" s="67"/>
      <c r="E38350"/>
      <c r="F38350"/>
      <c r="G38350"/>
      <c r="H38350" s="67"/>
      <c r="I38350"/>
      <c r="J38350"/>
      <c r="K38350"/>
      <c r="L38350"/>
      <c r="M38350"/>
      <c r="N38350"/>
      <c r="O38350"/>
    </row>
    <row r="38351" spans="1:15">
      <c r="A38351"/>
      <c r="B38351"/>
      <c r="C38351"/>
      <c r="D38351" s="67"/>
      <c r="E38351"/>
      <c r="F38351"/>
      <c r="G38351"/>
      <c r="H38351" s="67"/>
      <c r="I38351"/>
      <c r="J38351"/>
      <c r="K38351"/>
      <c r="L38351"/>
      <c r="M38351"/>
      <c r="N38351"/>
      <c r="O38351"/>
    </row>
    <row r="38352" spans="1:15">
      <c r="A38352"/>
      <c r="B38352"/>
      <c r="C38352"/>
      <c r="D38352" s="67"/>
      <c r="E38352"/>
      <c r="F38352"/>
      <c r="G38352"/>
      <c r="H38352" s="67"/>
      <c r="I38352"/>
      <c r="J38352"/>
      <c r="K38352"/>
      <c r="L38352"/>
      <c r="M38352"/>
      <c r="N38352"/>
      <c r="O38352"/>
    </row>
    <row r="38353" spans="1:15">
      <c r="A38353"/>
      <c r="B38353"/>
      <c r="C38353"/>
      <c r="D38353" s="67"/>
      <c r="E38353"/>
      <c r="F38353"/>
      <c r="G38353"/>
      <c r="H38353" s="67"/>
      <c r="I38353"/>
      <c r="J38353"/>
      <c r="K38353"/>
      <c r="L38353"/>
      <c r="M38353"/>
      <c r="N38353"/>
      <c r="O38353"/>
    </row>
    <row r="38354" spans="1:15">
      <c r="A38354"/>
      <c r="B38354"/>
      <c r="C38354"/>
      <c r="D38354" s="67"/>
      <c r="E38354"/>
      <c r="F38354"/>
      <c r="G38354"/>
      <c r="H38354" s="67"/>
      <c r="I38354"/>
      <c r="J38354"/>
      <c r="K38354"/>
      <c r="L38354"/>
      <c r="M38354"/>
      <c r="N38354"/>
      <c r="O38354"/>
    </row>
    <row r="38355" spans="1:15">
      <c r="A38355"/>
      <c r="B38355"/>
      <c r="C38355"/>
      <c r="D38355" s="67"/>
      <c r="E38355"/>
      <c r="F38355"/>
      <c r="G38355"/>
      <c r="H38355" s="67"/>
      <c r="I38355"/>
      <c r="J38355"/>
      <c r="K38355"/>
      <c r="L38355"/>
      <c r="M38355"/>
      <c r="N38355"/>
      <c r="O38355"/>
    </row>
    <row r="38356" spans="1:15">
      <c r="A38356"/>
      <c r="B38356"/>
      <c r="C38356"/>
      <c r="D38356" s="67"/>
      <c r="E38356"/>
      <c r="F38356"/>
      <c r="G38356"/>
      <c r="H38356" s="67"/>
      <c r="I38356"/>
      <c r="J38356"/>
      <c r="K38356"/>
      <c r="L38356"/>
      <c r="M38356"/>
      <c r="N38356"/>
      <c r="O38356"/>
    </row>
    <row r="38357" spans="1:15">
      <c r="A38357"/>
      <c r="B38357"/>
      <c r="C38357"/>
      <c r="D38357" s="67"/>
      <c r="E38357"/>
      <c r="F38357"/>
      <c r="G38357"/>
      <c r="H38357" s="67"/>
      <c r="I38357"/>
      <c r="J38357"/>
      <c r="K38357"/>
      <c r="L38357"/>
      <c r="M38357"/>
      <c r="N38357"/>
      <c r="O38357"/>
    </row>
    <row r="38358" spans="1:15">
      <c r="A38358"/>
      <c r="B38358"/>
      <c r="C38358"/>
      <c r="D38358" s="67"/>
      <c r="E38358"/>
      <c r="F38358"/>
      <c r="G38358"/>
      <c r="H38358" s="67"/>
      <c r="I38358"/>
      <c r="J38358"/>
      <c r="K38358"/>
      <c r="L38358"/>
      <c r="M38358"/>
      <c r="N38358"/>
      <c r="O38358"/>
    </row>
    <row r="38359" spans="1:15">
      <c r="A38359"/>
      <c r="B38359"/>
      <c r="C38359"/>
      <c r="D38359" s="67"/>
      <c r="E38359"/>
      <c r="F38359"/>
      <c r="G38359"/>
      <c r="H38359" s="67"/>
      <c r="I38359"/>
      <c r="J38359"/>
      <c r="K38359"/>
      <c r="L38359"/>
      <c r="M38359"/>
      <c r="N38359"/>
      <c r="O38359"/>
    </row>
    <row r="38360" spans="1:15">
      <c r="A38360"/>
      <c r="B38360"/>
      <c r="C38360"/>
      <c r="D38360" s="67"/>
      <c r="E38360"/>
      <c r="F38360"/>
      <c r="G38360"/>
      <c r="H38360" s="67"/>
      <c r="I38360"/>
      <c r="J38360"/>
      <c r="K38360"/>
      <c r="L38360"/>
      <c r="M38360"/>
      <c r="N38360"/>
      <c r="O38360"/>
    </row>
    <row r="38361" spans="1:15">
      <c r="A38361"/>
      <c r="B38361"/>
      <c r="C38361"/>
      <c r="D38361" s="67"/>
      <c r="E38361"/>
      <c r="F38361"/>
      <c r="G38361"/>
      <c r="H38361" s="67"/>
      <c r="I38361"/>
      <c r="J38361"/>
      <c r="K38361"/>
      <c r="L38361"/>
      <c r="M38361"/>
      <c r="N38361"/>
      <c r="O38361"/>
    </row>
    <row r="38362" spans="1:15">
      <c r="A38362"/>
      <c r="B38362"/>
      <c r="C38362"/>
      <c r="D38362" s="67"/>
      <c r="E38362"/>
      <c r="F38362"/>
      <c r="G38362"/>
      <c r="H38362" s="67"/>
      <c r="I38362"/>
      <c r="J38362"/>
      <c r="K38362"/>
      <c r="L38362"/>
      <c r="M38362"/>
      <c r="N38362"/>
      <c r="O38362"/>
    </row>
    <row r="38363" spans="1:15">
      <c r="A38363"/>
      <c r="B38363"/>
      <c r="C38363"/>
      <c r="D38363" s="67"/>
      <c r="E38363"/>
      <c r="F38363"/>
      <c r="G38363"/>
      <c r="H38363" s="67"/>
      <c r="I38363"/>
      <c r="J38363"/>
      <c r="K38363"/>
      <c r="L38363"/>
      <c r="M38363"/>
      <c r="N38363"/>
      <c r="O38363"/>
    </row>
    <row r="38364" spans="1:15">
      <c r="A38364"/>
      <c r="B38364"/>
      <c r="C38364"/>
      <c r="D38364" s="67"/>
      <c r="E38364"/>
      <c r="F38364"/>
      <c r="G38364"/>
      <c r="H38364" s="67"/>
      <c r="I38364"/>
      <c r="J38364"/>
      <c r="K38364"/>
      <c r="L38364"/>
      <c r="M38364"/>
      <c r="N38364"/>
      <c r="O38364"/>
    </row>
    <row r="38365" spans="1:15">
      <c r="A38365"/>
      <c r="B38365"/>
      <c r="C38365"/>
      <c r="D38365" s="67"/>
      <c r="E38365"/>
      <c r="F38365"/>
      <c r="G38365"/>
      <c r="H38365" s="67"/>
      <c r="I38365"/>
      <c r="J38365"/>
      <c r="K38365"/>
      <c r="L38365"/>
      <c r="M38365"/>
      <c r="N38365"/>
      <c r="O38365"/>
    </row>
    <row r="38366" spans="1:15">
      <c r="A38366"/>
      <c r="B38366"/>
      <c r="C38366"/>
      <c r="D38366" s="67"/>
      <c r="E38366"/>
      <c r="F38366"/>
      <c r="G38366"/>
      <c r="H38366" s="67"/>
      <c r="I38366"/>
      <c r="J38366"/>
      <c r="K38366"/>
      <c r="L38366"/>
      <c r="M38366"/>
      <c r="N38366"/>
      <c r="O38366"/>
    </row>
    <row r="38367" spans="1:15">
      <c r="A38367"/>
      <c r="B38367"/>
      <c r="C38367"/>
      <c r="D38367" s="67"/>
      <c r="E38367"/>
      <c r="F38367"/>
      <c r="G38367"/>
      <c r="H38367" s="67"/>
      <c r="I38367"/>
      <c r="J38367"/>
      <c r="K38367"/>
      <c r="L38367"/>
      <c r="M38367"/>
      <c r="N38367"/>
      <c r="O38367"/>
    </row>
    <row r="38368" spans="1:15">
      <c r="A38368"/>
      <c r="B38368"/>
      <c r="C38368"/>
      <c r="D38368" s="67"/>
      <c r="E38368"/>
      <c r="F38368"/>
      <c r="G38368"/>
      <c r="H38368" s="67"/>
      <c r="I38368"/>
      <c r="J38368"/>
      <c r="K38368"/>
      <c r="L38368"/>
      <c r="M38368"/>
      <c r="N38368"/>
      <c r="O38368"/>
    </row>
    <row r="38369" spans="1:15">
      <c r="A38369"/>
      <c r="B38369"/>
      <c r="C38369"/>
      <c r="D38369" s="67"/>
      <c r="E38369"/>
      <c r="F38369"/>
      <c r="G38369"/>
      <c r="H38369" s="67"/>
      <c r="I38369"/>
      <c r="J38369"/>
      <c r="K38369"/>
      <c r="L38369"/>
      <c r="M38369"/>
      <c r="N38369"/>
      <c r="O38369"/>
    </row>
    <row r="38370" spans="1:15">
      <c r="A38370"/>
      <c r="B38370"/>
      <c r="C38370"/>
      <c r="D38370" s="67"/>
      <c r="E38370"/>
      <c r="F38370"/>
      <c r="G38370"/>
      <c r="H38370" s="67"/>
      <c r="I38370"/>
      <c r="J38370"/>
      <c r="K38370"/>
      <c r="L38370"/>
      <c r="M38370"/>
      <c r="N38370"/>
      <c r="O38370"/>
    </row>
    <row r="38371" spans="1:15">
      <c r="A38371"/>
      <c r="B38371"/>
      <c r="C38371"/>
      <c r="D38371" s="67"/>
      <c r="E38371"/>
      <c r="F38371"/>
      <c r="G38371"/>
      <c r="H38371" s="67"/>
      <c r="I38371"/>
      <c r="J38371"/>
      <c r="K38371"/>
      <c r="L38371"/>
      <c r="M38371"/>
      <c r="N38371"/>
      <c r="O38371"/>
    </row>
    <row r="38372" spans="1:15">
      <c r="A38372"/>
      <c r="B38372"/>
      <c r="C38372"/>
      <c r="D38372" s="67"/>
      <c r="E38372"/>
      <c r="F38372"/>
      <c r="G38372"/>
      <c r="H38372" s="67"/>
      <c r="I38372"/>
      <c r="J38372"/>
      <c r="K38372"/>
      <c r="L38372"/>
      <c r="M38372"/>
      <c r="N38372"/>
      <c r="O38372"/>
    </row>
    <row r="38373" spans="1:15">
      <c r="A38373"/>
      <c r="B38373"/>
      <c r="C38373"/>
      <c r="D38373" s="67"/>
      <c r="E38373"/>
      <c r="F38373"/>
      <c r="G38373"/>
      <c r="H38373" s="67"/>
      <c r="I38373"/>
      <c r="J38373"/>
      <c r="K38373"/>
      <c r="L38373"/>
      <c r="M38373"/>
      <c r="N38373"/>
      <c r="O38373"/>
    </row>
    <row r="38374" spans="1:15">
      <c r="A38374"/>
      <c r="B38374"/>
      <c r="C38374"/>
      <c r="D38374" s="67"/>
      <c r="E38374"/>
      <c r="F38374"/>
      <c r="G38374"/>
      <c r="H38374" s="67"/>
      <c r="I38374"/>
      <c r="J38374"/>
      <c r="K38374"/>
      <c r="L38374"/>
      <c r="M38374"/>
      <c r="N38374"/>
      <c r="O38374"/>
    </row>
    <row r="38375" spans="1:15">
      <c r="A38375"/>
      <c r="B38375"/>
      <c r="C38375"/>
      <c r="D38375" s="67"/>
      <c r="E38375"/>
      <c r="F38375"/>
      <c r="G38375"/>
      <c r="H38375" s="67"/>
      <c r="I38375"/>
      <c r="J38375"/>
      <c r="K38375"/>
      <c r="L38375"/>
      <c r="M38375"/>
      <c r="N38375"/>
      <c r="O38375"/>
    </row>
    <row r="38376" spans="1:15">
      <c r="A38376"/>
      <c r="B38376"/>
      <c r="C38376"/>
      <c r="D38376" s="67"/>
      <c r="E38376"/>
      <c r="F38376"/>
      <c r="G38376"/>
      <c r="H38376" s="67"/>
      <c r="I38376"/>
      <c r="J38376"/>
      <c r="K38376"/>
      <c r="L38376"/>
      <c r="M38376"/>
      <c r="N38376"/>
      <c r="O38376"/>
    </row>
    <row r="38377" spans="1:15">
      <c r="A38377"/>
      <c r="B38377"/>
      <c r="C38377"/>
      <c r="D38377" s="67"/>
      <c r="E38377"/>
      <c r="F38377"/>
      <c r="G38377"/>
      <c r="H38377" s="67"/>
      <c r="I38377"/>
      <c r="J38377"/>
      <c r="K38377"/>
      <c r="L38377"/>
      <c r="M38377"/>
      <c r="N38377"/>
      <c r="O38377"/>
    </row>
    <row r="38378" spans="1:15">
      <c r="A38378"/>
      <c r="B38378"/>
      <c r="C38378"/>
      <c r="D38378" s="67"/>
      <c r="E38378"/>
      <c r="F38378"/>
      <c r="G38378"/>
      <c r="H38378" s="67"/>
      <c r="I38378"/>
      <c r="J38378"/>
      <c r="K38378"/>
      <c r="L38378"/>
      <c r="M38378"/>
      <c r="N38378"/>
      <c r="O38378"/>
    </row>
    <row r="38379" spans="1:15">
      <c r="A38379"/>
      <c r="B38379"/>
      <c r="C38379"/>
      <c r="D38379" s="67"/>
      <c r="E38379"/>
      <c r="F38379"/>
      <c r="G38379"/>
      <c r="H38379" s="67"/>
      <c r="I38379"/>
      <c r="J38379"/>
      <c r="K38379"/>
      <c r="L38379"/>
      <c r="M38379"/>
      <c r="N38379"/>
      <c r="O38379"/>
    </row>
    <row r="38380" spans="1:15">
      <c r="A38380"/>
      <c r="B38380"/>
      <c r="C38380"/>
      <c r="D38380" s="67"/>
      <c r="E38380"/>
      <c r="F38380"/>
      <c r="G38380"/>
      <c r="H38380" s="67"/>
      <c r="I38380"/>
      <c r="J38380"/>
      <c r="K38380"/>
      <c r="L38380"/>
      <c r="M38380"/>
      <c r="N38380"/>
      <c r="O38380"/>
    </row>
    <row r="38381" spans="1:15">
      <c r="A38381"/>
      <c r="B38381"/>
      <c r="C38381"/>
      <c r="D38381" s="67"/>
      <c r="E38381"/>
      <c r="F38381"/>
      <c r="G38381"/>
      <c r="H38381" s="67"/>
      <c r="I38381"/>
      <c r="J38381"/>
      <c r="K38381"/>
      <c r="L38381"/>
      <c r="M38381"/>
      <c r="N38381"/>
      <c r="O38381"/>
    </row>
    <row r="38382" spans="1:15">
      <c r="A38382"/>
      <c r="B38382"/>
      <c r="C38382"/>
      <c r="D38382" s="67"/>
      <c r="E38382"/>
      <c r="F38382"/>
      <c r="G38382"/>
      <c r="H38382" s="67"/>
      <c r="I38382"/>
      <c r="J38382"/>
      <c r="K38382"/>
      <c r="L38382"/>
      <c r="M38382"/>
      <c r="N38382"/>
      <c r="O38382"/>
    </row>
    <row r="38383" spans="1:15">
      <c r="A38383"/>
      <c r="B38383"/>
      <c r="C38383"/>
      <c r="D38383" s="67"/>
      <c r="E38383"/>
      <c r="F38383"/>
      <c r="G38383"/>
      <c r="H38383" s="67"/>
      <c r="I38383"/>
      <c r="J38383"/>
      <c r="K38383"/>
      <c r="L38383"/>
      <c r="M38383"/>
      <c r="N38383"/>
      <c r="O38383"/>
    </row>
    <row r="38384" spans="1:15">
      <c r="A38384"/>
      <c r="B38384"/>
      <c r="C38384"/>
      <c r="D38384" s="67"/>
      <c r="E38384"/>
      <c r="F38384"/>
      <c r="G38384"/>
      <c r="H38384" s="67"/>
      <c r="I38384"/>
      <c r="J38384"/>
      <c r="K38384"/>
      <c r="L38384"/>
      <c r="M38384"/>
      <c r="N38384"/>
      <c r="O38384"/>
    </row>
    <row r="38385" spans="1:15">
      <c r="A38385"/>
      <c r="B38385"/>
      <c r="C38385"/>
      <c r="D38385" s="67"/>
      <c r="E38385"/>
      <c r="F38385"/>
      <c r="G38385"/>
      <c r="H38385" s="67"/>
      <c r="I38385"/>
      <c r="J38385"/>
      <c r="K38385"/>
      <c r="L38385"/>
      <c r="M38385"/>
      <c r="N38385"/>
      <c r="O38385"/>
    </row>
    <row r="38386" spans="1:15">
      <c r="A38386"/>
      <c r="B38386"/>
      <c r="C38386"/>
      <c r="D38386" s="67"/>
      <c r="E38386"/>
      <c r="F38386"/>
      <c r="G38386"/>
      <c r="H38386" s="67"/>
      <c r="I38386"/>
      <c r="J38386"/>
      <c r="K38386"/>
      <c r="L38386"/>
      <c r="M38386"/>
      <c r="N38386"/>
      <c r="O38386"/>
    </row>
    <row r="38387" spans="1:15">
      <c r="A38387"/>
      <c r="B38387"/>
      <c r="C38387"/>
      <c r="D38387" s="67"/>
      <c r="E38387"/>
      <c r="F38387"/>
      <c r="G38387"/>
      <c r="H38387" s="67"/>
      <c r="I38387"/>
      <c r="J38387"/>
      <c r="K38387"/>
      <c r="L38387"/>
      <c r="M38387"/>
      <c r="N38387"/>
      <c r="O38387"/>
    </row>
    <row r="38388" spans="1:15">
      <c r="A38388"/>
      <c r="B38388"/>
      <c r="C38388"/>
      <c r="D38388" s="67"/>
      <c r="E38388"/>
      <c r="F38388"/>
      <c r="G38388"/>
      <c r="H38388" s="67"/>
      <c r="I38388"/>
      <c r="J38388"/>
      <c r="K38388"/>
      <c r="L38388"/>
      <c r="M38388"/>
      <c r="N38388"/>
      <c r="O38388"/>
    </row>
    <row r="38389" spans="1:15">
      <c r="A38389"/>
      <c r="B38389"/>
      <c r="C38389"/>
      <c r="D38389" s="67"/>
      <c r="E38389"/>
      <c r="F38389"/>
      <c r="G38389"/>
      <c r="H38389" s="67"/>
      <c r="I38389"/>
      <c r="J38389"/>
      <c r="K38389"/>
      <c r="L38389"/>
      <c r="M38389"/>
      <c r="N38389"/>
      <c r="O38389"/>
    </row>
    <row r="38390" spans="1:15">
      <c r="A38390"/>
      <c r="B38390"/>
      <c r="C38390"/>
      <c r="D38390" s="67"/>
      <c r="E38390"/>
      <c r="F38390"/>
      <c r="G38390"/>
      <c r="H38390" s="67"/>
      <c r="I38390"/>
      <c r="J38390"/>
      <c r="K38390"/>
      <c r="L38390"/>
      <c r="M38390"/>
      <c r="N38390"/>
      <c r="O38390"/>
    </row>
    <row r="38391" spans="1:15">
      <c r="A38391"/>
      <c r="B38391"/>
      <c r="C38391"/>
      <c r="D38391" s="67"/>
      <c r="E38391"/>
      <c r="F38391"/>
      <c r="G38391"/>
      <c r="H38391" s="67"/>
      <c r="I38391"/>
      <c r="J38391"/>
      <c r="K38391"/>
      <c r="L38391"/>
      <c r="M38391"/>
      <c r="N38391"/>
      <c r="O38391"/>
    </row>
    <row r="38392" spans="1:15">
      <c r="A38392"/>
      <c r="B38392"/>
      <c r="C38392"/>
      <c r="D38392" s="67"/>
      <c r="E38392"/>
      <c r="F38392"/>
      <c r="G38392"/>
      <c r="H38392" s="67"/>
      <c r="I38392"/>
      <c r="J38392"/>
      <c r="K38392"/>
      <c r="L38392"/>
      <c r="M38392"/>
      <c r="N38392"/>
      <c r="O38392"/>
    </row>
    <row r="38393" spans="1:15">
      <c r="A38393"/>
      <c r="B38393"/>
      <c r="C38393"/>
      <c r="D38393" s="67"/>
      <c r="E38393"/>
      <c r="F38393"/>
      <c r="G38393"/>
      <c r="H38393" s="67"/>
      <c r="I38393"/>
      <c r="J38393"/>
      <c r="K38393"/>
      <c r="L38393"/>
      <c r="M38393"/>
      <c r="N38393"/>
      <c r="O38393"/>
    </row>
    <row r="38394" spans="1:15">
      <c r="A38394"/>
      <c r="B38394"/>
      <c r="C38394"/>
      <c r="D38394" s="67"/>
      <c r="E38394"/>
      <c r="F38394"/>
      <c r="G38394"/>
      <c r="H38394" s="67"/>
      <c r="I38394"/>
      <c r="J38394"/>
      <c r="K38394"/>
      <c r="L38394"/>
      <c r="M38394"/>
      <c r="N38394"/>
      <c r="O38394"/>
    </row>
    <row r="38395" spans="1:15">
      <c r="A38395"/>
      <c r="B38395"/>
      <c r="C38395"/>
      <c r="D38395" s="67"/>
      <c r="E38395"/>
      <c r="F38395"/>
      <c r="G38395"/>
      <c r="H38395" s="67"/>
      <c r="I38395"/>
      <c r="J38395"/>
      <c r="K38395"/>
      <c r="L38395"/>
      <c r="M38395"/>
      <c r="N38395"/>
      <c r="O38395"/>
    </row>
    <row r="38396" spans="1:15">
      <c r="A38396"/>
      <c r="B38396"/>
      <c r="C38396"/>
      <c r="D38396" s="67"/>
      <c r="E38396"/>
      <c r="F38396"/>
      <c r="G38396"/>
      <c r="H38396" s="67"/>
      <c r="I38396"/>
      <c r="J38396"/>
      <c r="K38396"/>
      <c r="L38396"/>
      <c r="M38396"/>
      <c r="N38396"/>
      <c r="O38396"/>
    </row>
    <row r="38397" spans="1:15">
      <c r="A38397"/>
      <c r="B38397"/>
      <c r="C38397"/>
      <c r="D38397" s="67"/>
      <c r="E38397"/>
      <c r="F38397"/>
      <c r="G38397"/>
      <c r="H38397" s="67"/>
      <c r="I38397"/>
      <c r="J38397"/>
      <c r="K38397"/>
      <c r="L38397"/>
      <c r="M38397"/>
      <c r="N38397"/>
      <c r="O38397"/>
    </row>
    <row r="38398" spans="1:15">
      <c r="A38398"/>
      <c r="B38398"/>
      <c r="C38398"/>
      <c r="D38398" s="67"/>
      <c r="E38398"/>
      <c r="F38398"/>
      <c r="G38398"/>
      <c r="H38398" s="67"/>
      <c r="I38398"/>
      <c r="J38398"/>
      <c r="K38398"/>
      <c r="L38398"/>
      <c r="M38398"/>
      <c r="N38398"/>
      <c r="O38398"/>
    </row>
    <row r="38399" spans="1:15">
      <c r="A38399"/>
      <c r="B38399"/>
      <c r="C38399"/>
      <c r="D38399" s="67"/>
      <c r="E38399"/>
      <c r="F38399"/>
      <c r="G38399"/>
      <c r="H38399" s="67"/>
      <c r="I38399"/>
      <c r="J38399"/>
      <c r="K38399"/>
      <c r="L38399"/>
      <c r="M38399"/>
      <c r="N38399"/>
      <c r="O38399"/>
    </row>
    <row r="38400" spans="1:15">
      <c r="A38400"/>
      <c r="B38400"/>
      <c r="C38400"/>
      <c r="D38400" s="67"/>
      <c r="E38400"/>
      <c r="F38400"/>
      <c r="G38400"/>
      <c r="H38400" s="67"/>
      <c r="I38400"/>
      <c r="J38400"/>
      <c r="K38400"/>
      <c r="L38400"/>
      <c r="M38400"/>
      <c r="N38400"/>
      <c r="O38400"/>
    </row>
    <row r="38401" spans="1:15">
      <c r="A38401"/>
      <c r="B38401"/>
      <c r="C38401"/>
      <c r="D38401" s="67"/>
      <c r="E38401"/>
      <c r="F38401"/>
      <c r="G38401"/>
      <c r="H38401" s="67"/>
      <c r="I38401"/>
      <c r="J38401"/>
      <c r="K38401"/>
      <c r="L38401"/>
      <c r="M38401"/>
      <c r="N38401"/>
      <c r="O38401"/>
    </row>
    <row r="38402" spans="1:15">
      <c r="A38402"/>
      <c r="B38402"/>
      <c r="C38402"/>
      <c r="D38402" s="67"/>
      <c r="E38402"/>
      <c r="F38402"/>
      <c r="G38402"/>
      <c r="H38402" s="67"/>
      <c r="I38402"/>
      <c r="J38402"/>
      <c r="K38402"/>
      <c r="L38402"/>
      <c r="M38402"/>
      <c r="N38402"/>
      <c r="O38402"/>
    </row>
    <row r="38403" spans="1:15">
      <c r="A38403"/>
      <c r="B38403"/>
      <c r="C38403"/>
      <c r="D38403" s="67"/>
      <c r="E38403"/>
      <c r="F38403"/>
      <c r="G38403"/>
      <c r="H38403" s="67"/>
      <c r="I38403"/>
      <c r="J38403"/>
      <c r="K38403"/>
      <c r="L38403"/>
      <c r="M38403"/>
      <c r="N38403"/>
      <c r="O38403"/>
    </row>
    <row r="38404" spans="1:15">
      <c r="A38404"/>
      <c r="B38404"/>
      <c r="C38404"/>
      <c r="D38404" s="67"/>
      <c r="E38404"/>
      <c r="F38404"/>
      <c r="G38404"/>
      <c r="H38404" s="67"/>
      <c r="I38404"/>
      <c r="J38404"/>
      <c r="K38404"/>
      <c r="L38404"/>
      <c r="M38404"/>
      <c r="N38404"/>
      <c r="O38404"/>
    </row>
    <row r="38405" spans="1:15">
      <c r="A38405"/>
      <c r="B38405"/>
      <c r="C38405"/>
      <c r="D38405" s="67"/>
      <c r="E38405"/>
      <c r="F38405"/>
      <c r="G38405"/>
      <c r="H38405" s="67"/>
      <c r="I38405"/>
      <c r="J38405"/>
      <c r="K38405"/>
      <c r="L38405"/>
      <c r="M38405"/>
      <c r="N38405"/>
      <c r="O38405"/>
    </row>
    <row r="38406" spans="1:15">
      <c r="A38406"/>
      <c r="B38406"/>
      <c r="C38406"/>
      <c r="D38406" s="67"/>
      <c r="E38406"/>
      <c r="F38406"/>
      <c r="G38406"/>
      <c r="H38406" s="67"/>
      <c r="I38406"/>
      <c r="J38406"/>
      <c r="K38406"/>
      <c r="L38406"/>
      <c r="M38406"/>
      <c r="N38406"/>
      <c r="O38406"/>
    </row>
    <row r="38407" spans="1:15">
      <c r="A38407"/>
      <c r="B38407"/>
      <c r="C38407"/>
      <c r="D38407" s="67"/>
      <c r="E38407"/>
      <c r="F38407"/>
      <c r="G38407"/>
      <c r="H38407" s="67"/>
      <c r="I38407"/>
      <c r="J38407"/>
      <c r="K38407"/>
      <c r="L38407"/>
      <c r="M38407"/>
      <c r="N38407"/>
      <c r="O38407"/>
    </row>
    <row r="38408" spans="1:15">
      <c r="A38408"/>
      <c r="B38408"/>
      <c r="C38408"/>
      <c r="D38408" s="67"/>
      <c r="E38408"/>
      <c r="F38408"/>
      <c r="G38408"/>
      <c r="H38408" s="67"/>
      <c r="I38408"/>
      <c r="J38408"/>
      <c r="K38408"/>
      <c r="L38408"/>
      <c r="M38408"/>
      <c r="N38408"/>
      <c r="O38408"/>
    </row>
    <row r="38409" spans="1:15">
      <c r="A38409"/>
      <c r="B38409"/>
      <c r="C38409"/>
      <c r="D38409" s="67"/>
      <c r="E38409"/>
      <c r="F38409"/>
      <c r="G38409"/>
      <c r="H38409" s="67"/>
      <c r="I38409"/>
      <c r="J38409"/>
      <c r="K38409"/>
      <c r="L38409"/>
      <c r="M38409"/>
      <c r="N38409"/>
      <c r="O38409"/>
    </row>
    <row r="38410" spans="1:15">
      <c r="A38410"/>
      <c r="B38410"/>
      <c r="C38410"/>
      <c r="D38410" s="67"/>
      <c r="E38410"/>
      <c r="F38410"/>
      <c r="G38410"/>
      <c r="H38410" s="67"/>
      <c r="I38410"/>
      <c r="J38410"/>
      <c r="K38410"/>
      <c r="L38410"/>
      <c r="M38410"/>
      <c r="N38410"/>
      <c r="O38410"/>
    </row>
    <row r="38411" spans="1:15">
      <c r="A38411"/>
      <c r="B38411"/>
      <c r="C38411"/>
      <c r="D38411" s="67"/>
      <c r="E38411"/>
      <c r="F38411"/>
      <c r="G38411"/>
      <c r="H38411" s="67"/>
      <c r="I38411"/>
      <c r="J38411"/>
      <c r="K38411"/>
      <c r="L38411"/>
      <c r="M38411"/>
      <c r="N38411"/>
      <c r="O38411"/>
    </row>
    <row r="38412" spans="1:15">
      <c r="A38412"/>
      <c r="B38412"/>
      <c r="C38412"/>
      <c r="D38412" s="67"/>
      <c r="E38412"/>
      <c r="F38412"/>
      <c r="G38412"/>
      <c r="H38412" s="67"/>
      <c r="I38412"/>
      <c r="J38412"/>
      <c r="K38412"/>
      <c r="L38412"/>
      <c r="M38412"/>
      <c r="N38412"/>
      <c r="O38412"/>
    </row>
    <row r="38413" spans="1:15">
      <c r="A38413"/>
      <c r="B38413"/>
      <c r="C38413"/>
      <c r="D38413" s="67"/>
      <c r="E38413"/>
      <c r="F38413"/>
      <c r="G38413"/>
      <c r="H38413" s="67"/>
      <c r="I38413"/>
      <c r="J38413"/>
      <c r="K38413"/>
      <c r="L38413"/>
      <c r="M38413"/>
      <c r="N38413"/>
      <c r="O38413"/>
    </row>
    <row r="38414" spans="1:15">
      <c r="A38414"/>
      <c r="B38414"/>
      <c r="C38414"/>
      <c r="D38414" s="67"/>
      <c r="E38414"/>
      <c r="F38414"/>
      <c r="G38414"/>
      <c r="H38414" s="67"/>
      <c r="I38414"/>
      <c r="J38414"/>
      <c r="K38414"/>
      <c r="L38414"/>
      <c r="M38414"/>
      <c r="N38414"/>
      <c r="O38414"/>
    </row>
    <row r="38415" spans="1:15">
      <c r="A38415"/>
      <c r="B38415"/>
      <c r="C38415"/>
      <c r="D38415" s="67"/>
      <c r="E38415"/>
      <c r="F38415"/>
      <c r="G38415"/>
      <c r="H38415" s="67"/>
      <c r="I38415"/>
      <c r="J38415"/>
      <c r="K38415"/>
      <c r="L38415"/>
      <c r="M38415"/>
      <c r="N38415"/>
      <c r="O38415"/>
    </row>
    <row r="38416" spans="1:15">
      <c r="A38416"/>
      <c r="B38416"/>
      <c r="C38416"/>
      <c r="D38416" s="67"/>
      <c r="E38416"/>
      <c r="F38416"/>
      <c r="G38416"/>
      <c r="H38416" s="67"/>
      <c r="I38416"/>
      <c r="J38416"/>
      <c r="K38416"/>
      <c r="L38416"/>
      <c r="M38416"/>
      <c r="N38416"/>
      <c r="O38416"/>
    </row>
    <row r="38417" spans="1:15">
      <c r="A38417"/>
      <c r="B38417"/>
      <c r="C38417"/>
      <c r="D38417" s="67"/>
      <c r="E38417"/>
      <c r="F38417"/>
      <c r="G38417"/>
      <c r="H38417" s="67"/>
      <c r="I38417"/>
      <c r="J38417"/>
      <c r="K38417"/>
      <c r="L38417"/>
      <c r="M38417"/>
      <c r="N38417"/>
      <c r="O38417"/>
    </row>
    <row r="38418" spans="1:15">
      <c r="A38418"/>
      <c r="B38418"/>
      <c r="C38418"/>
      <c r="D38418" s="67"/>
      <c r="E38418"/>
      <c r="F38418"/>
      <c r="G38418"/>
      <c r="H38418" s="67"/>
      <c r="I38418"/>
      <c r="J38418"/>
      <c r="K38418"/>
      <c r="L38418"/>
      <c r="M38418"/>
      <c r="N38418"/>
      <c r="O38418"/>
    </row>
    <row r="38419" spans="1:15">
      <c r="A38419"/>
      <c r="B38419"/>
      <c r="C38419"/>
      <c r="D38419" s="67"/>
      <c r="E38419"/>
      <c r="F38419"/>
      <c r="G38419"/>
      <c r="H38419" s="67"/>
      <c r="I38419"/>
      <c r="J38419"/>
      <c r="K38419"/>
      <c r="L38419"/>
      <c r="M38419"/>
      <c r="N38419"/>
      <c r="O38419"/>
    </row>
    <row r="38420" spans="1:15">
      <c r="A38420"/>
      <c r="B38420"/>
      <c r="C38420"/>
      <c r="D38420" s="67"/>
      <c r="E38420"/>
      <c r="F38420"/>
      <c r="G38420"/>
      <c r="H38420" s="67"/>
      <c r="I38420"/>
      <c r="J38420"/>
      <c r="K38420"/>
      <c r="L38420"/>
      <c r="M38420"/>
      <c r="N38420"/>
      <c r="O38420"/>
    </row>
    <row r="38421" spans="1:15">
      <c r="A38421"/>
      <c r="B38421"/>
      <c r="C38421"/>
      <c r="D38421" s="67"/>
      <c r="E38421"/>
      <c r="F38421"/>
      <c r="G38421"/>
      <c r="H38421" s="67"/>
      <c r="I38421"/>
      <c r="J38421"/>
      <c r="K38421"/>
      <c r="L38421"/>
      <c r="M38421"/>
      <c r="N38421"/>
      <c r="O38421"/>
    </row>
    <row r="38422" spans="1:15">
      <c r="A38422"/>
      <c r="B38422"/>
      <c r="C38422"/>
      <c r="D38422" s="67"/>
      <c r="E38422"/>
      <c r="F38422"/>
      <c r="G38422"/>
      <c r="H38422" s="67"/>
      <c r="I38422"/>
      <c r="J38422"/>
      <c r="K38422"/>
      <c r="L38422"/>
      <c r="M38422"/>
      <c r="N38422"/>
      <c r="O38422"/>
    </row>
    <row r="38423" spans="1:15">
      <c r="A38423"/>
      <c r="B38423"/>
      <c r="C38423"/>
      <c r="D38423" s="67"/>
      <c r="E38423"/>
      <c r="F38423"/>
      <c r="G38423"/>
      <c r="H38423" s="67"/>
      <c r="I38423"/>
      <c r="J38423"/>
      <c r="K38423"/>
      <c r="L38423"/>
      <c r="M38423"/>
      <c r="N38423"/>
      <c r="O38423"/>
    </row>
    <row r="38424" spans="1:15">
      <c r="A38424"/>
      <c r="B38424"/>
      <c r="C38424"/>
      <c r="D38424" s="67"/>
      <c r="E38424"/>
      <c r="F38424"/>
      <c r="G38424"/>
      <c r="H38424" s="67"/>
      <c r="I38424"/>
      <c r="J38424"/>
      <c r="K38424"/>
      <c r="L38424"/>
      <c r="M38424"/>
      <c r="N38424"/>
      <c r="O38424"/>
    </row>
    <row r="38425" spans="1:15">
      <c r="A38425"/>
      <c r="B38425"/>
      <c r="C38425"/>
      <c r="D38425" s="67"/>
      <c r="E38425"/>
      <c r="F38425"/>
      <c r="G38425"/>
      <c r="H38425" s="67"/>
      <c r="I38425"/>
      <c r="J38425"/>
      <c r="K38425"/>
      <c r="L38425"/>
      <c r="M38425"/>
      <c r="N38425"/>
      <c r="O38425"/>
    </row>
    <row r="38426" spans="1:15">
      <c r="A38426"/>
      <c r="B38426"/>
      <c r="C38426"/>
      <c r="D38426" s="67"/>
      <c r="E38426"/>
      <c r="F38426"/>
      <c r="G38426"/>
      <c r="H38426" s="67"/>
      <c r="I38426"/>
      <c r="J38426"/>
      <c r="K38426"/>
      <c r="L38426"/>
      <c r="M38426"/>
      <c r="N38426"/>
      <c r="O38426"/>
    </row>
    <row r="38427" spans="1:15">
      <c r="A38427"/>
      <c r="B38427"/>
      <c r="C38427"/>
      <c r="D38427" s="67"/>
      <c r="E38427"/>
      <c r="F38427"/>
      <c r="G38427"/>
      <c r="H38427" s="67"/>
      <c r="I38427"/>
      <c r="J38427"/>
      <c r="K38427"/>
      <c r="L38427"/>
      <c r="M38427"/>
      <c r="N38427"/>
      <c r="O38427"/>
    </row>
    <row r="38428" spans="1:15">
      <c r="A38428"/>
      <c r="B38428"/>
      <c r="C38428"/>
      <c r="D38428" s="67"/>
      <c r="E38428"/>
      <c r="F38428"/>
      <c r="G38428"/>
      <c r="H38428" s="67"/>
      <c r="I38428"/>
      <c r="J38428"/>
      <c r="K38428"/>
      <c r="L38428"/>
      <c r="M38428"/>
      <c r="N38428"/>
      <c r="O38428"/>
    </row>
    <row r="38429" spans="1:15">
      <c r="A38429"/>
      <c r="B38429"/>
      <c r="C38429"/>
      <c r="D38429" s="67"/>
      <c r="E38429"/>
      <c r="F38429"/>
      <c r="G38429"/>
      <c r="H38429" s="67"/>
      <c r="I38429"/>
      <c r="J38429"/>
      <c r="K38429"/>
      <c r="L38429"/>
      <c r="M38429"/>
      <c r="N38429"/>
      <c r="O38429"/>
    </row>
    <row r="38430" spans="1:15">
      <c r="A38430"/>
      <c r="B38430"/>
      <c r="C38430"/>
      <c r="D38430" s="67"/>
      <c r="E38430"/>
      <c r="F38430"/>
      <c r="G38430"/>
      <c r="H38430" s="67"/>
      <c r="I38430"/>
      <c r="J38430"/>
      <c r="K38430"/>
      <c r="L38430"/>
      <c r="M38430"/>
      <c r="N38430"/>
      <c r="O38430"/>
    </row>
    <row r="38431" spans="1:15">
      <c r="A38431"/>
      <c r="B38431"/>
      <c r="C38431"/>
      <c r="D38431" s="67"/>
      <c r="E38431"/>
      <c r="F38431"/>
      <c r="G38431"/>
      <c r="H38431" s="67"/>
      <c r="I38431"/>
      <c r="J38431"/>
      <c r="K38431"/>
      <c r="L38431"/>
      <c r="M38431"/>
      <c r="N38431"/>
      <c r="O38431"/>
    </row>
    <row r="38432" spans="1:15">
      <c r="A38432"/>
      <c r="B38432"/>
      <c r="C38432"/>
      <c r="D38432" s="67"/>
      <c r="E38432"/>
      <c r="F38432"/>
      <c r="G38432"/>
      <c r="H38432" s="67"/>
      <c r="I38432"/>
      <c r="J38432"/>
      <c r="K38432"/>
      <c r="L38432"/>
      <c r="M38432"/>
      <c r="N38432"/>
      <c r="O38432"/>
    </row>
    <row r="38433" spans="1:15">
      <c r="A38433"/>
      <c r="B38433"/>
      <c r="C38433"/>
      <c r="D38433" s="67"/>
      <c r="E38433"/>
      <c r="F38433"/>
      <c r="G38433"/>
      <c r="H38433" s="67"/>
      <c r="I38433"/>
      <c r="J38433"/>
      <c r="K38433"/>
      <c r="L38433"/>
      <c r="M38433"/>
      <c r="N38433"/>
      <c r="O38433"/>
    </row>
    <row r="38434" spans="1:15">
      <c r="A38434"/>
      <c r="B38434"/>
      <c r="C38434"/>
      <c r="D38434" s="67"/>
      <c r="E38434"/>
      <c r="F38434"/>
      <c r="G38434"/>
      <c r="H38434" s="67"/>
      <c r="I38434"/>
      <c r="J38434"/>
      <c r="K38434"/>
      <c r="L38434"/>
      <c r="M38434"/>
      <c r="N38434"/>
      <c r="O38434"/>
    </row>
    <row r="38435" spans="1:15">
      <c r="A38435"/>
      <c r="B38435"/>
      <c r="C38435"/>
      <c r="D38435" s="67"/>
      <c r="E38435"/>
      <c r="F38435"/>
      <c r="G38435"/>
      <c r="H38435" s="67"/>
      <c r="I38435"/>
      <c r="J38435"/>
      <c r="K38435"/>
      <c r="L38435"/>
      <c r="M38435"/>
      <c r="N38435"/>
      <c r="O38435"/>
    </row>
    <row r="38436" spans="1:15">
      <c r="A38436"/>
      <c r="B38436"/>
      <c r="C38436"/>
      <c r="D38436" s="67"/>
      <c r="E38436"/>
      <c r="F38436"/>
      <c r="G38436"/>
      <c r="H38436" s="67"/>
      <c r="I38436"/>
      <c r="J38436"/>
      <c r="K38436"/>
      <c r="L38436"/>
      <c r="M38436"/>
      <c r="N38436"/>
      <c r="O38436"/>
    </row>
    <row r="38437" spans="1:15">
      <c r="A38437"/>
      <c r="B38437"/>
      <c r="C38437"/>
      <c r="D38437" s="67"/>
      <c r="E38437"/>
      <c r="F38437"/>
      <c r="G38437"/>
      <c r="H38437" s="67"/>
      <c r="I38437"/>
      <c r="J38437"/>
      <c r="K38437"/>
      <c r="L38437"/>
      <c r="M38437"/>
      <c r="N38437"/>
      <c r="O38437"/>
    </row>
    <row r="38438" spans="1:15">
      <c r="A38438"/>
      <c r="B38438"/>
      <c r="C38438"/>
      <c r="D38438" s="67"/>
      <c r="E38438"/>
      <c r="F38438"/>
      <c r="G38438"/>
      <c r="H38438" s="67"/>
      <c r="I38438"/>
      <c r="J38438"/>
      <c r="K38438"/>
      <c r="L38438"/>
      <c r="M38438"/>
      <c r="N38438"/>
      <c r="O38438"/>
    </row>
    <row r="38439" spans="1:15">
      <c r="A38439"/>
      <c r="B38439"/>
      <c r="C38439"/>
      <c r="D38439" s="67"/>
      <c r="E38439"/>
      <c r="F38439"/>
      <c r="G38439"/>
      <c r="H38439" s="67"/>
      <c r="I38439"/>
      <c r="J38439"/>
      <c r="K38439"/>
      <c r="L38439"/>
      <c r="M38439"/>
      <c r="N38439"/>
      <c r="O38439"/>
    </row>
    <row r="38440" spans="1:15">
      <c r="A38440"/>
      <c r="B38440"/>
      <c r="C38440"/>
      <c r="D38440" s="67"/>
      <c r="E38440"/>
      <c r="F38440"/>
      <c r="G38440"/>
      <c r="H38440" s="67"/>
      <c r="I38440"/>
      <c r="J38440"/>
      <c r="K38440"/>
      <c r="L38440"/>
      <c r="M38440"/>
      <c r="N38440"/>
      <c r="O38440"/>
    </row>
    <row r="38441" spans="1:15">
      <c r="A38441"/>
      <c r="B38441"/>
      <c r="C38441"/>
      <c r="D38441" s="67"/>
      <c r="E38441"/>
      <c r="F38441"/>
      <c r="G38441"/>
      <c r="H38441" s="67"/>
      <c r="I38441"/>
      <c r="J38441"/>
      <c r="K38441"/>
      <c r="L38441"/>
      <c r="M38441"/>
      <c r="N38441"/>
      <c r="O38441"/>
    </row>
    <row r="38442" spans="1:15">
      <c r="A38442"/>
      <c r="B38442"/>
      <c r="C38442"/>
      <c r="D38442" s="67"/>
      <c r="E38442"/>
      <c r="F38442"/>
      <c r="G38442"/>
      <c r="H38442" s="67"/>
      <c r="I38442"/>
      <c r="J38442"/>
      <c r="K38442"/>
      <c r="L38442"/>
      <c r="M38442"/>
      <c r="N38442"/>
      <c r="O38442"/>
    </row>
    <row r="38443" spans="1:15">
      <c r="A38443"/>
      <c r="B38443"/>
      <c r="C38443"/>
      <c r="D38443" s="67"/>
      <c r="E38443"/>
      <c r="F38443"/>
      <c r="G38443"/>
      <c r="H38443" s="67"/>
      <c r="I38443"/>
      <c r="J38443"/>
      <c r="K38443"/>
      <c r="L38443"/>
      <c r="M38443"/>
      <c r="N38443"/>
      <c r="O38443"/>
    </row>
    <row r="38444" spans="1:15">
      <c r="A38444"/>
      <c r="B38444"/>
      <c r="C38444"/>
      <c r="D38444" s="67"/>
      <c r="E38444"/>
      <c r="F38444"/>
      <c r="G38444"/>
      <c r="H38444" s="67"/>
      <c r="I38444"/>
      <c r="J38444"/>
      <c r="K38444"/>
      <c r="L38444"/>
      <c r="M38444"/>
      <c r="N38444"/>
      <c r="O38444"/>
    </row>
    <row r="38445" spans="1:15">
      <c r="A38445"/>
      <c r="B38445"/>
      <c r="C38445"/>
      <c r="D38445" s="67"/>
      <c r="E38445"/>
      <c r="F38445"/>
      <c r="G38445"/>
      <c r="H38445" s="67"/>
      <c r="I38445"/>
      <c r="J38445"/>
      <c r="K38445"/>
      <c r="L38445"/>
      <c r="M38445"/>
      <c r="N38445"/>
      <c r="O38445"/>
    </row>
    <row r="38446" spans="1:15">
      <c r="A38446"/>
      <c r="B38446"/>
      <c r="C38446"/>
      <c r="D38446" s="67"/>
      <c r="E38446"/>
      <c r="F38446"/>
      <c r="G38446"/>
      <c r="H38446" s="67"/>
      <c r="I38446"/>
      <c r="J38446"/>
      <c r="K38446"/>
      <c r="L38446"/>
      <c r="M38446"/>
      <c r="N38446"/>
      <c r="O38446"/>
    </row>
    <row r="38447" spans="1:15">
      <c r="A38447"/>
      <c r="B38447"/>
      <c r="C38447"/>
      <c r="D38447" s="67"/>
      <c r="E38447"/>
      <c r="F38447"/>
      <c r="G38447"/>
      <c r="H38447" s="67"/>
      <c r="I38447"/>
      <c r="J38447"/>
      <c r="K38447"/>
      <c r="L38447"/>
      <c r="M38447"/>
      <c r="N38447"/>
      <c r="O38447"/>
    </row>
    <row r="38448" spans="1:15">
      <c r="A38448"/>
      <c r="B38448"/>
      <c r="C38448"/>
      <c r="D38448" s="67"/>
      <c r="E38448"/>
      <c r="F38448"/>
      <c r="G38448"/>
      <c r="H38448" s="67"/>
      <c r="I38448"/>
      <c r="J38448"/>
      <c r="K38448"/>
      <c r="L38448"/>
      <c r="M38448"/>
      <c r="N38448"/>
      <c r="O38448"/>
    </row>
    <row r="38449" spans="1:15">
      <c r="A38449"/>
      <c r="B38449"/>
      <c r="C38449"/>
      <c r="D38449" s="67"/>
      <c r="E38449"/>
      <c r="F38449"/>
      <c r="G38449"/>
      <c r="H38449" s="67"/>
      <c r="I38449"/>
      <c r="J38449"/>
      <c r="K38449"/>
      <c r="L38449"/>
      <c r="M38449"/>
      <c r="N38449"/>
      <c r="O38449"/>
    </row>
    <row r="38450" spans="1:15">
      <c r="A38450"/>
      <c r="B38450"/>
      <c r="C38450"/>
      <c r="D38450" s="67"/>
      <c r="E38450"/>
      <c r="F38450"/>
      <c r="G38450"/>
      <c r="H38450" s="67"/>
      <c r="I38450"/>
      <c r="J38450"/>
      <c r="K38450"/>
      <c r="L38450"/>
      <c r="M38450"/>
      <c r="N38450"/>
      <c r="O38450"/>
    </row>
    <row r="38451" spans="1:15">
      <c r="A38451"/>
      <c r="B38451"/>
      <c r="C38451"/>
      <c r="D38451" s="67"/>
      <c r="E38451"/>
      <c r="F38451"/>
      <c r="G38451"/>
      <c r="H38451" s="67"/>
      <c r="I38451"/>
      <c r="J38451"/>
      <c r="K38451"/>
      <c r="L38451"/>
      <c r="M38451"/>
      <c r="N38451"/>
      <c r="O38451"/>
    </row>
    <row r="38452" spans="1:15">
      <c r="A38452"/>
      <c r="B38452"/>
      <c r="C38452"/>
      <c r="D38452" s="67"/>
      <c r="E38452"/>
      <c r="F38452"/>
      <c r="G38452"/>
      <c r="H38452" s="67"/>
      <c r="I38452"/>
      <c r="J38452"/>
      <c r="K38452"/>
      <c r="L38452"/>
      <c r="M38452"/>
      <c r="N38452"/>
      <c r="O38452"/>
    </row>
    <row r="38453" spans="1:15">
      <c r="A38453"/>
      <c r="B38453"/>
      <c r="C38453"/>
      <c r="D38453" s="67"/>
      <c r="E38453"/>
      <c r="F38453"/>
      <c r="G38453"/>
      <c r="H38453" s="67"/>
      <c r="I38453"/>
      <c r="J38453"/>
      <c r="K38453"/>
      <c r="L38453"/>
      <c r="M38453"/>
      <c r="N38453"/>
      <c r="O38453"/>
    </row>
    <row r="38454" spans="1:15">
      <c r="A38454"/>
      <c r="B38454"/>
      <c r="C38454"/>
      <c r="D38454" s="67"/>
      <c r="E38454"/>
      <c r="F38454"/>
      <c r="G38454"/>
      <c r="H38454" s="67"/>
      <c r="I38454"/>
      <c r="J38454"/>
      <c r="K38454"/>
      <c r="L38454"/>
      <c r="M38454"/>
      <c r="N38454"/>
      <c r="O38454"/>
    </row>
    <row r="38455" spans="1:15">
      <c r="A38455"/>
      <c r="B38455"/>
      <c r="C38455"/>
      <c r="D38455" s="67"/>
      <c r="E38455"/>
      <c r="F38455"/>
      <c r="G38455"/>
      <c r="H38455" s="67"/>
      <c r="I38455"/>
      <c r="J38455"/>
      <c r="K38455"/>
      <c r="L38455"/>
      <c r="M38455"/>
      <c r="N38455"/>
      <c r="O38455"/>
    </row>
    <row r="38456" spans="1:15">
      <c r="A38456"/>
      <c r="B38456"/>
      <c r="C38456"/>
      <c r="D38456" s="67"/>
      <c r="E38456"/>
      <c r="F38456"/>
      <c r="G38456"/>
      <c r="H38456" s="67"/>
      <c r="I38456"/>
      <c r="J38456"/>
      <c r="K38456"/>
      <c r="L38456"/>
      <c r="M38456"/>
      <c r="N38456"/>
      <c r="O38456"/>
    </row>
    <row r="38457" spans="1:15">
      <c r="A38457"/>
      <c r="B38457"/>
      <c r="C38457"/>
      <c r="D38457" s="67"/>
      <c r="E38457"/>
      <c r="F38457"/>
      <c r="G38457"/>
      <c r="H38457" s="67"/>
      <c r="I38457"/>
      <c r="J38457"/>
      <c r="K38457"/>
      <c r="L38457"/>
      <c r="M38457"/>
      <c r="N38457"/>
      <c r="O38457"/>
    </row>
    <row r="38458" spans="1:15">
      <c r="A38458"/>
      <c r="B38458"/>
      <c r="C38458"/>
      <c r="D38458" s="67"/>
      <c r="E38458"/>
      <c r="F38458"/>
      <c r="G38458"/>
      <c r="H38458" s="67"/>
      <c r="I38458"/>
      <c r="J38458"/>
      <c r="K38458"/>
      <c r="L38458"/>
      <c r="M38458"/>
      <c r="N38458"/>
      <c r="O38458"/>
    </row>
    <row r="38459" spans="1:15">
      <c r="A38459"/>
      <c r="B38459"/>
      <c r="C38459"/>
      <c r="D38459" s="67"/>
      <c r="E38459"/>
      <c r="F38459"/>
      <c r="G38459"/>
      <c r="H38459" s="67"/>
      <c r="I38459"/>
      <c r="J38459"/>
      <c r="K38459"/>
      <c r="L38459"/>
      <c r="M38459"/>
      <c r="N38459"/>
      <c r="O38459"/>
    </row>
    <row r="38460" spans="1:15">
      <c r="A38460"/>
      <c r="B38460"/>
      <c r="C38460"/>
      <c r="D38460" s="67"/>
      <c r="E38460"/>
      <c r="F38460"/>
      <c r="G38460"/>
      <c r="H38460" s="67"/>
      <c r="I38460"/>
      <c r="J38460"/>
      <c r="K38460"/>
      <c r="L38460"/>
      <c r="M38460"/>
      <c r="N38460"/>
      <c r="O38460"/>
    </row>
    <row r="38461" spans="1:15">
      <c r="A38461"/>
      <c r="B38461"/>
      <c r="C38461"/>
      <c r="D38461" s="67"/>
      <c r="E38461"/>
      <c r="F38461"/>
      <c r="G38461"/>
      <c r="H38461" s="67"/>
      <c r="I38461"/>
      <c r="J38461"/>
      <c r="K38461"/>
      <c r="L38461"/>
      <c r="M38461"/>
      <c r="N38461"/>
      <c r="O38461"/>
    </row>
    <row r="38462" spans="1:15">
      <c r="A38462"/>
      <c r="B38462"/>
      <c r="C38462"/>
      <c r="D38462" s="67"/>
      <c r="E38462"/>
      <c r="F38462"/>
      <c r="G38462"/>
      <c r="H38462" s="67"/>
      <c r="I38462"/>
      <c r="J38462"/>
      <c r="K38462"/>
      <c r="L38462"/>
      <c r="M38462"/>
      <c r="N38462"/>
      <c r="O38462"/>
    </row>
    <row r="38463" spans="1:15">
      <c r="A38463"/>
      <c r="B38463"/>
      <c r="C38463"/>
      <c r="D38463" s="67"/>
      <c r="E38463"/>
      <c r="F38463"/>
      <c r="G38463"/>
      <c r="H38463" s="67"/>
      <c r="I38463"/>
      <c r="J38463"/>
      <c r="K38463"/>
      <c r="L38463"/>
      <c r="M38463"/>
      <c r="N38463"/>
      <c r="O38463"/>
    </row>
    <row r="38464" spans="1:15">
      <c r="A38464"/>
      <c r="B38464"/>
      <c r="C38464"/>
      <c r="D38464" s="67"/>
      <c r="E38464"/>
      <c r="F38464"/>
      <c r="G38464"/>
      <c r="H38464" s="67"/>
      <c r="I38464"/>
      <c r="J38464"/>
      <c r="K38464"/>
      <c r="L38464"/>
      <c r="M38464"/>
      <c r="N38464"/>
      <c r="O38464"/>
    </row>
    <row r="38465" spans="1:15">
      <c r="A38465"/>
      <c r="B38465"/>
      <c r="C38465"/>
      <c r="D38465" s="67"/>
      <c r="E38465"/>
      <c r="F38465"/>
      <c r="G38465"/>
      <c r="H38465" s="67"/>
      <c r="I38465"/>
      <c r="J38465"/>
      <c r="K38465"/>
      <c r="L38465"/>
      <c r="M38465"/>
      <c r="N38465"/>
      <c r="O38465"/>
    </row>
    <row r="38466" spans="1:15">
      <c r="A38466"/>
      <c r="B38466"/>
      <c r="C38466"/>
      <c r="D38466" s="67"/>
      <c r="E38466"/>
      <c r="F38466"/>
      <c r="G38466"/>
      <c r="H38466" s="67"/>
      <c r="I38466"/>
      <c r="J38466"/>
      <c r="K38466"/>
      <c r="L38466"/>
      <c r="M38466"/>
      <c r="N38466"/>
      <c r="O38466"/>
    </row>
    <row r="38467" spans="1:15">
      <c r="A38467"/>
      <c r="B38467"/>
      <c r="C38467"/>
      <c r="D38467" s="67"/>
      <c r="E38467"/>
      <c r="F38467"/>
      <c r="G38467"/>
      <c r="H38467" s="67"/>
      <c r="I38467"/>
      <c r="J38467"/>
      <c r="K38467"/>
      <c r="L38467"/>
      <c r="M38467"/>
      <c r="N38467"/>
      <c r="O38467"/>
    </row>
    <row r="38468" spans="1:15">
      <c r="A38468"/>
      <c r="B38468"/>
      <c r="C38468"/>
      <c r="D38468" s="67"/>
      <c r="E38468"/>
      <c r="F38468"/>
      <c r="G38468"/>
      <c r="H38468" s="67"/>
      <c r="I38468"/>
      <c r="J38468"/>
      <c r="K38468"/>
      <c r="L38468"/>
      <c r="M38468"/>
      <c r="N38468"/>
      <c r="O38468"/>
    </row>
    <row r="38469" spans="1:15">
      <c r="A38469"/>
      <c r="B38469"/>
      <c r="C38469"/>
      <c r="D38469" s="67"/>
      <c r="E38469"/>
      <c r="F38469"/>
      <c r="G38469"/>
      <c r="H38469" s="67"/>
      <c r="I38469"/>
      <c r="J38469"/>
      <c r="K38469"/>
      <c r="L38469"/>
      <c r="M38469"/>
      <c r="N38469"/>
      <c r="O38469"/>
    </row>
    <row r="38470" spans="1:15">
      <c r="A38470"/>
      <c r="B38470"/>
      <c r="C38470"/>
      <c r="D38470" s="67"/>
      <c r="E38470"/>
      <c r="F38470"/>
      <c r="G38470"/>
      <c r="H38470" s="67"/>
      <c r="I38470"/>
      <c r="J38470"/>
      <c r="K38470"/>
      <c r="L38470"/>
      <c r="M38470"/>
      <c r="N38470"/>
      <c r="O38470"/>
    </row>
    <row r="38471" spans="1:15">
      <c r="A38471"/>
      <c r="B38471"/>
      <c r="C38471"/>
      <c r="D38471" s="67"/>
      <c r="E38471"/>
      <c r="F38471"/>
      <c r="G38471"/>
      <c r="H38471" s="67"/>
      <c r="I38471"/>
      <c r="J38471"/>
      <c r="K38471"/>
      <c r="L38471"/>
      <c r="M38471"/>
      <c r="N38471"/>
      <c r="O38471"/>
    </row>
    <row r="38472" spans="1:15">
      <c r="A38472"/>
      <c r="B38472"/>
      <c r="C38472"/>
      <c r="D38472" s="67"/>
      <c r="E38472"/>
      <c r="F38472"/>
      <c r="G38472"/>
      <c r="H38472" s="67"/>
      <c r="I38472"/>
      <c r="J38472"/>
      <c r="K38472"/>
      <c r="L38472"/>
      <c r="M38472"/>
      <c r="N38472"/>
      <c r="O38472"/>
    </row>
    <row r="38473" spans="1:15">
      <c r="A38473"/>
      <c r="B38473"/>
      <c r="C38473"/>
      <c r="D38473" s="67"/>
      <c r="E38473"/>
      <c r="F38473"/>
      <c r="G38473"/>
      <c r="H38473" s="67"/>
      <c r="I38473"/>
      <c r="J38473"/>
      <c r="K38473"/>
      <c r="L38473"/>
      <c r="M38473"/>
      <c r="N38473"/>
      <c r="O38473"/>
    </row>
    <row r="38474" spans="1:15">
      <c r="A38474"/>
      <c r="B38474"/>
      <c r="C38474"/>
      <c r="D38474" s="67"/>
      <c r="E38474"/>
      <c r="F38474"/>
      <c r="G38474"/>
      <c r="H38474" s="67"/>
      <c r="I38474"/>
      <c r="J38474"/>
      <c r="K38474"/>
      <c r="L38474"/>
      <c r="M38474"/>
      <c r="N38474"/>
      <c r="O38474"/>
    </row>
    <row r="38475" spans="1:15">
      <c r="A38475"/>
      <c r="B38475"/>
      <c r="C38475"/>
      <c r="D38475" s="67"/>
      <c r="E38475"/>
      <c r="F38475"/>
      <c r="G38475"/>
      <c r="H38475" s="67"/>
      <c r="I38475"/>
      <c r="J38475"/>
      <c r="K38475"/>
      <c r="L38475"/>
      <c r="M38475"/>
      <c r="N38475"/>
      <c r="O38475"/>
    </row>
    <row r="38476" spans="1:15">
      <c r="A38476"/>
      <c r="B38476"/>
      <c r="C38476"/>
      <c r="D38476" s="67"/>
      <c r="E38476"/>
      <c r="F38476"/>
      <c r="G38476"/>
      <c r="H38476" s="67"/>
      <c r="I38476"/>
      <c r="J38476"/>
      <c r="K38476"/>
      <c r="L38476"/>
      <c r="M38476"/>
      <c r="N38476"/>
      <c r="O38476"/>
    </row>
    <row r="38477" spans="1:15">
      <c r="A38477"/>
      <c r="B38477"/>
      <c r="C38477"/>
      <c r="D38477" s="67"/>
      <c r="E38477"/>
      <c r="F38477"/>
      <c r="G38477"/>
      <c r="H38477" s="67"/>
      <c r="I38477"/>
      <c r="J38477"/>
      <c r="K38477"/>
      <c r="L38477"/>
      <c r="M38477"/>
      <c r="N38477"/>
      <c r="O38477"/>
    </row>
    <row r="38478" spans="1:15">
      <c r="A38478"/>
      <c r="B38478"/>
      <c r="C38478"/>
      <c r="D38478" s="67"/>
      <c r="E38478"/>
      <c r="F38478"/>
      <c r="G38478"/>
      <c r="H38478" s="67"/>
      <c r="I38478"/>
      <c r="J38478"/>
      <c r="K38478"/>
      <c r="L38478"/>
      <c r="M38478"/>
      <c r="N38478"/>
      <c r="O38478"/>
    </row>
    <row r="38479" spans="1:15">
      <c r="A38479"/>
      <c r="B38479"/>
      <c r="C38479"/>
      <c r="D38479" s="67"/>
      <c r="E38479"/>
      <c r="F38479"/>
      <c r="G38479"/>
      <c r="H38479" s="67"/>
      <c r="I38479"/>
      <c r="J38479"/>
      <c r="K38479"/>
      <c r="L38479"/>
      <c r="M38479"/>
      <c r="N38479"/>
      <c r="O38479"/>
    </row>
    <row r="38480" spans="1:15">
      <c r="A38480"/>
      <c r="B38480"/>
      <c r="C38480"/>
      <c r="D38480" s="67"/>
      <c r="E38480"/>
      <c r="F38480"/>
      <c r="G38480"/>
      <c r="H38480" s="67"/>
      <c r="I38480"/>
      <c r="J38480"/>
      <c r="K38480"/>
      <c r="L38480"/>
      <c r="M38480"/>
      <c r="N38480"/>
      <c r="O38480"/>
    </row>
    <row r="38481" spans="1:15">
      <c r="A38481"/>
      <c r="B38481"/>
      <c r="C38481"/>
      <c r="D38481" s="67"/>
      <c r="E38481"/>
      <c r="F38481"/>
      <c r="G38481"/>
      <c r="H38481" s="67"/>
      <c r="I38481"/>
      <c r="J38481"/>
      <c r="K38481"/>
      <c r="L38481"/>
      <c r="M38481"/>
      <c r="N38481"/>
      <c r="O38481"/>
    </row>
    <row r="38482" spans="1:15">
      <c r="A38482"/>
      <c r="B38482"/>
      <c r="C38482"/>
      <c r="D38482" s="67"/>
      <c r="E38482"/>
      <c r="F38482"/>
      <c r="G38482"/>
      <c r="H38482" s="67"/>
      <c r="I38482"/>
      <c r="J38482"/>
      <c r="K38482"/>
      <c r="L38482"/>
      <c r="M38482"/>
      <c r="N38482"/>
      <c r="O38482"/>
    </row>
    <row r="38483" spans="1:15">
      <c r="A38483"/>
      <c r="B38483"/>
      <c r="C38483"/>
      <c r="D38483" s="67"/>
      <c r="E38483"/>
      <c r="F38483"/>
      <c r="G38483"/>
      <c r="H38483" s="67"/>
      <c r="I38483"/>
      <c r="J38483"/>
      <c r="K38483"/>
      <c r="L38483"/>
      <c r="M38483"/>
      <c r="N38483"/>
      <c r="O38483"/>
    </row>
    <row r="38484" spans="1:15">
      <c r="A38484"/>
      <c r="B38484"/>
      <c r="C38484"/>
      <c r="D38484" s="67"/>
      <c r="E38484"/>
      <c r="F38484"/>
      <c r="G38484"/>
      <c r="H38484" s="67"/>
      <c r="I38484"/>
      <c r="J38484"/>
      <c r="K38484"/>
      <c r="L38484"/>
      <c r="M38484"/>
      <c r="N38484"/>
      <c r="O38484"/>
    </row>
    <row r="38485" spans="1:15">
      <c r="A38485"/>
      <c r="B38485"/>
      <c r="C38485"/>
      <c r="D38485" s="67"/>
      <c r="E38485"/>
      <c r="F38485"/>
      <c r="G38485"/>
      <c r="H38485" s="67"/>
      <c r="I38485"/>
      <c r="J38485"/>
      <c r="K38485"/>
      <c r="L38485"/>
      <c r="M38485"/>
      <c r="N38485"/>
      <c r="O38485"/>
    </row>
    <row r="38486" spans="1:15">
      <c r="A38486"/>
      <c r="B38486"/>
      <c r="C38486"/>
      <c r="D38486" s="67"/>
      <c r="E38486"/>
      <c r="F38486"/>
      <c r="G38486"/>
      <c r="H38486" s="67"/>
      <c r="I38486"/>
      <c r="J38486"/>
      <c r="K38486"/>
      <c r="L38486"/>
      <c r="M38486"/>
      <c r="N38486"/>
      <c r="O38486"/>
    </row>
    <row r="38487" spans="1:15">
      <c r="A38487"/>
      <c r="B38487"/>
      <c r="C38487"/>
      <c r="D38487" s="67"/>
      <c r="E38487"/>
      <c r="F38487"/>
      <c r="G38487"/>
      <c r="H38487" s="67"/>
      <c r="I38487"/>
      <c r="J38487"/>
      <c r="K38487"/>
      <c r="L38487"/>
      <c r="M38487"/>
      <c r="N38487"/>
      <c r="O38487"/>
    </row>
    <row r="38488" spans="1:15">
      <c r="A38488"/>
      <c r="B38488"/>
      <c r="C38488"/>
      <c r="D38488" s="67"/>
      <c r="E38488"/>
      <c r="F38488"/>
      <c r="G38488"/>
      <c r="H38488" s="67"/>
      <c r="I38488"/>
      <c r="J38488"/>
      <c r="K38488"/>
      <c r="L38488"/>
      <c r="M38488"/>
      <c r="N38488"/>
      <c r="O38488"/>
    </row>
    <row r="38489" spans="1:15">
      <c r="A38489"/>
      <c r="B38489"/>
      <c r="C38489"/>
      <c r="D38489" s="67"/>
      <c r="E38489"/>
      <c r="F38489"/>
      <c r="G38489"/>
      <c r="H38489" s="67"/>
      <c r="I38489"/>
      <c r="J38489"/>
      <c r="K38489"/>
      <c r="L38489"/>
      <c r="M38489"/>
      <c r="N38489"/>
      <c r="O38489"/>
    </row>
    <row r="38490" spans="1:15">
      <c r="A38490"/>
      <c r="B38490"/>
      <c r="C38490"/>
      <c r="D38490" s="67"/>
      <c r="E38490"/>
      <c r="F38490"/>
      <c r="G38490"/>
      <c r="H38490" s="67"/>
      <c r="I38490"/>
      <c r="J38490"/>
      <c r="K38490"/>
      <c r="L38490"/>
      <c r="M38490"/>
      <c r="N38490"/>
      <c r="O38490"/>
    </row>
    <row r="38491" spans="1:15">
      <c r="A38491"/>
      <c r="B38491"/>
      <c r="C38491"/>
      <c r="D38491" s="67"/>
      <c r="E38491"/>
      <c r="F38491"/>
      <c r="G38491"/>
      <c r="H38491" s="67"/>
      <c r="I38491"/>
      <c r="J38491"/>
      <c r="K38491"/>
      <c r="L38491"/>
      <c r="M38491"/>
      <c r="N38491"/>
      <c r="O38491"/>
    </row>
    <row r="38492" spans="1:15">
      <c r="A38492"/>
      <c r="B38492"/>
      <c r="C38492"/>
      <c r="D38492" s="67"/>
      <c r="E38492"/>
      <c r="F38492"/>
      <c r="G38492"/>
      <c r="H38492" s="67"/>
      <c r="I38492"/>
      <c r="J38492"/>
      <c r="K38492"/>
      <c r="L38492"/>
      <c r="M38492"/>
      <c r="N38492"/>
      <c r="O38492"/>
    </row>
    <row r="38493" spans="1:15">
      <c r="A38493"/>
      <c r="B38493"/>
      <c r="C38493"/>
      <c r="D38493" s="67"/>
      <c r="E38493"/>
      <c r="F38493"/>
      <c r="G38493"/>
      <c r="H38493" s="67"/>
      <c r="I38493"/>
      <c r="J38493"/>
      <c r="K38493"/>
      <c r="L38493"/>
      <c r="M38493"/>
      <c r="N38493"/>
      <c r="O38493"/>
    </row>
    <row r="38494" spans="1:15">
      <c r="A38494"/>
      <c r="B38494"/>
      <c r="C38494"/>
      <c r="D38494" s="67"/>
      <c r="E38494"/>
      <c r="F38494"/>
      <c r="G38494"/>
      <c r="H38494" s="67"/>
      <c r="I38494"/>
      <c r="J38494"/>
      <c r="K38494"/>
      <c r="L38494"/>
      <c r="M38494"/>
      <c r="N38494"/>
      <c r="O38494"/>
    </row>
    <row r="38495" spans="1:15">
      <c r="A38495"/>
      <c r="B38495"/>
      <c r="C38495"/>
      <c r="D38495" s="67"/>
      <c r="E38495"/>
      <c r="F38495"/>
      <c r="G38495"/>
      <c r="H38495" s="67"/>
      <c r="I38495"/>
      <c r="J38495"/>
      <c r="K38495"/>
      <c r="L38495"/>
      <c r="M38495"/>
      <c r="N38495"/>
      <c r="O38495"/>
    </row>
    <row r="38496" spans="1:15">
      <c r="A38496"/>
      <c r="B38496"/>
      <c r="C38496"/>
      <c r="D38496" s="67"/>
      <c r="E38496"/>
      <c r="F38496"/>
      <c r="G38496"/>
      <c r="H38496" s="67"/>
      <c r="I38496"/>
      <c r="J38496"/>
      <c r="K38496"/>
      <c r="L38496"/>
      <c r="M38496"/>
      <c r="N38496"/>
      <c r="O38496"/>
    </row>
    <row r="38497" spans="1:15">
      <c r="A38497"/>
      <c r="B38497"/>
      <c r="C38497"/>
      <c r="D38497" s="67"/>
      <c r="E38497"/>
      <c r="F38497"/>
      <c r="G38497"/>
      <c r="H38497" s="67"/>
      <c r="I38497"/>
      <c r="J38497"/>
      <c r="K38497"/>
      <c r="L38497"/>
      <c r="M38497"/>
      <c r="N38497"/>
      <c r="O38497"/>
    </row>
    <row r="38498" spans="1:15">
      <c r="A38498"/>
      <c r="B38498"/>
      <c r="C38498"/>
      <c r="D38498" s="67"/>
      <c r="E38498"/>
      <c r="F38498"/>
      <c r="G38498"/>
      <c r="H38498" s="67"/>
      <c r="I38498"/>
      <c r="J38498"/>
      <c r="K38498"/>
      <c r="L38498"/>
      <c r="M38498"/>
      <c r="N38498"/>
      <c r="O38498"/>
    </row>
    <row r="38499" spans="1:15">
      <c r="A38499"/>
      <c r="B38499"/>
      <c r="C38499"/>
      <c r="D38499" s="67"/>
      <c r="E38499"/>
      <c r="F38499"/>
      <c r="G38499"/>
      <c r="H38499" s="67"/>
      <c r="I38499"/>
      <c r="J38499"/>
      <c r="K38499"/>
      <c r="L38499"/>
      <c r="M38499"/>
      <c r="N38499"/>
      <c r="O38499"/>
    </row>
    <row r="38500" spans="1:15">
      <c r="A38500"/>
      <c r="B38500"/>
      <c r="C38500"/>
      <c r="D38500" s="67"/>
      <c r="E38500"/>
      <c r="F38500"/>
      <c r="G38500"/>
      <c r="H38500" s="67"/>
      <c r="I38500"/>
      <c r="J38500"/>
      <c r="K38500"/>
      <c r="L38500"/>
      <c r="M38500"/>
      <c r="N38500"/>
      <c r="O38500"/>
    </row>
    <row r="38501" spans="1:15">
      <c r="A38501"/>
      <c r="B38501"/>
      <c r="C38501"/>
      <c r="D38501" s="67"/>
      <c r="E38501"/>
      <c r="F38501"/>
      <c r="G38501"/>
      <c r="H38501" s="67"/>
      <c r="I38501"/>
      <c r="J38501"/>
      <c r="K38501"/>
      <c r="L38501"/>
      <c r="M38501"/>
      <c r="N38501"/>
      <c r="O38501"/>
    </row>
    <row r="38502" spans="1:15">
      <c r="A38502"/>
      <c r="B38502"/>
      <c r="C38502"/>
      <c r="D38502" s="67"/>
      <c r="E38502"/>
      <c r="F38502"/>
      <c r="G38502"/>
      <c r="H38502" s="67"/>
      <c r="I38502"/>
      <c r="J38502"/>
      <c r="K38502"/>
      <c r="L38502"/>
      <c r="M38502"/>
      <c r="N38502"/>
      <c r="O38502"/>
    </row>
    <row r="38503" spans="1:15">
      <c r="A38503"/>
      <c r="B38503"/>
      <c r="C38503"/>
      <c r="D38503" s="67"/>
      <c r="E38503"/>
      <c r="F38503"/>
      <c r="G38503"/>
      <c r="H38503" s="67"/>
      <c r="I38503"/>
      <c r="J38503"/>
      <c r="K38503"/>
      <c r="L38503"/>
      <c r="M38503"/>
      <c r="N38503"/>
      <c r="O38503"/>
    </row>
    <row r="38504" spans="1:15">
      <c r="A38504"/>
      <c r="B38504"/>
      <c r="C38504"/>
      <c r="D38504" s="67"/>
      <c r="E38504"/>
      <c r="F38504"/>
      <c r="G38504"/>
      <c r="H38504" s="67"/>
      <c r="I38504"/>
      <c r="J38504"/>
      <c r="K38504"/>
      <c r="L38504"/>
      <c r="M38504"/>
      <c r="N38504"/>
      <c r="O38504"/>
    </row>
    <row r="38505" spans="1:15">
      <c r="A38505"/>
      <c r="B38505"/>
      <c r="C38505"/>
      <c r="D38505" s="67"/>
      <c r="E38505"/>
      <c r="F38505"/>
      <c r="G38505"/>
      <c r="H38505" s="67"/>
      <c r="I38505"/>
      <c r="J38505"/>
      <c r="K38505"/>
      <c r="L38505"/>
      <c r="M38505"/>
      <c r="N38505"/>
      <c r="O38505"/>
    </row>
    <row r="38506" spans="1:15">
      <c r="A38506"/>
      <c r="B38506"/>
      <c r="C38506"/>
      <c r="D38506" s="67"/>
      <c r="E38506"/>
      <c r="F38506"/>
      <c r="G38506"/>
      <c r="H38506" s="67"/>
      <c r="I38506"/>
      <c r="J38506"/>
      <c r="K38506"/>
      <c r="L38506"/>
      <c r="M38506"/>
      <c r="N38506"/>
      <c r="O38506"/>
    </row>
    <row r="38507" spans="1:15">
      <c r="A38507"/>
      <c r="B38507"/>
      <c r="C38507"/>
      <c r="D38507" s="67"/>
      <c r="E38507"/>
      <c r="F38507"/>
      <c r="G38507"/>
      <c r="H38507" s="67"/>
      <c r="I38507"/>
      <c r="J38507"/>
      <c r="K38507"/>
      <c r="L38507"/>
      <c r="M38507"/>
      <c r="N38507"/>
      <c r="O38507"/>
    </row>
    <row r="38508" spans="1:15">
      <c r="A38508"/>
      <c r="B38508"/>
      <c r="C38508"/>
      <c r="D38508" s="67"/>
      <c r="E38508"/>
      <c r="F38508"/>
      <c r="G38508"/>
      <c r="H38508" s="67"/>
      <c r="I38508"/>
      <c r="J38508"/>
      <c r="K38508"/>
      <c r="L38508"/>
      <c r="M38508"/>
      <c r="N38508"/>
      <c r="O38508"/>
    </row>
    <row r="38509" spans="1:15">
      <c r="A38509"/>
      <c r="B38509"/>
      <c r="C38509"/>
      <c r="D38509" s="67"/>
      <c r="E38509"/>
      <c r="F38509"/>
      <c r="G38509"/>
      <c r="H38509" s="67"/>
      <c r="I38509"/>
      <c r="J38509"/>
      <c r="K38509"/>
      <c r="L38509"/>
      <c r="M38509"/>
      <c r="N38509"/>
      <c r="O38509"/>
    </row>
    <row r="38510" spans="1:15">
      <c r="A38510"/>
      <c r="B38510"/>
      <c r="C38510"/>
      <c r="D38510" s="67"/>
      <c r="E38510"/>
      <c r="F38510"/>
      <c r="G38510"/>
      <c r="H38510" s="67"/>
      <c r="I38510"/>
      <c r="J38510"/>
      <c r="K38510"/>
      <c r="L38510"/>
      <c r="M38510"/>
      <c r="N38510"/>
      <c r="O38510"/>
    </row>
    <row r="38511" spans="1:15">
      <c r="A38511"/>
      <c r="B38511"/>
      <c r="C38511"/>
      <c r="D38511" s="67"/>
      <c r="E38511"/>
      <c r="F38511"/>
      <c r="G38511"/>
      <c r="H38511" s="67"/>
      <c r="I38511"/>
      <c r="J38511"/>
      <c r="K38511"/>
      <c r="L38511"/>
      <c r="M38511"/>
      <c r="N38511"/>
      <c r="O38511"/>
    </row>
    <row r="38512" spans="1:15">
      <c r="A38512"/>
      <c r="B38512"/>
      <c r="C38512"/>
      <c r="D38512" s="67"/>
      <c r="E38512"/>
      <c r="F38512"/>
      <c r="G38512"/>
      <c r="H38512" s="67"/>
      <c r="I38512"/>
      <c r="J38512"/>
      <c r="K38512"/>
      <c r="L38512"/>
      <c r="M38512"/>
      <c r="N38512"/>
      <c r="O38512"/>
    </row>
    <row r="38513" spans="1:15">
      <c r="A38513"/>
      <c r="B38513"/>
      <c r="C38513"/>
      <c r="D38513" s="67"/>
      <c r="E38513"/>
      <c r="F38513"/>
      <c r="G38513"/>
      <c r="H38513" s="67"/>
      <c r="I38513"/>
      <c r="J38513"/>
      <c r="K38513"/>
      <c r="L38513"/>
      <c r="M38513"/>
      <c r="N38513"/>
      <c r="O38513"/>
    </row>
    <row r="38514" spans="1:15">
      <c r="A38514"/>
      <c r="B38514"/>
      <c r="C38514"/>
      <c r="D38514" s="67"/>
      <c r="E38514"/>
      <c r="F38514"/>
      <c r="G38514"/>
      <c r="H38514" s="67"/>
      <c r="I38514"/>
      <c r="J38514"/>
      <c r="K38514"/>
      <c r="L38514"/>
      <c r="M38514"/>
      <c r="N38514"/>
      <c r="O38514"/>
    </row>
    <row r="38515" spans="1:15">
      <c r="A38515"/>
      <c r="B38515"/>
      <c r="C38515"/>
      <c r="D38515" s="67"/>
      <c r="E38515"/>
      <c r="F38515"/>
      <c r="G38515"/>
      <c r="H38515" s="67"/>
      <c r="I38515"/>
      <c r="J38515"/>
      <c r="K38515"/>
      <c r="L38515"/>
      <c r="M38515"/>
      <c r="N38515"/>
      <c r="O38515"/>
    </row>
    <row r="38516" spans="1:15">
      <c r="A38516"/>
      <c r="B38516"/>
      <c r="C38516"/>
      <c r="D38516" s="67"/>
      <c r="E38516"/>
      <c r="F38516"/>
      <c r="G38516"/>
      <c r="H38516" s="67"/>
      <c r="I38516"/>
      <c r="J38516"/>
      <c r="K38516"/>
      <c r="L38516"/>
      <c r="M38516"/>
      <c r="N38516"/>
      <c r="O38516"/>
    </row>
    <row r="38517" spans="1:15">
      <c r="A38517"/>
      <c r="B38517"/>
      <c r="C38517"/>
      <c r="D38517" s="67"/>
      <c r="E38517"/>
      <c r="F38517"/>
      <c r="G38517"/>
      <c r="H38517" s="67"/>
      <c r="I38517"/>
      <c r="J38517"/>
      <c r="K38517"/>
      <c r="L38517"/>
      <c r="M38517"/>
      <c r="N38517"/>
      <c r="O38517"/>
    </row>
    <row r="38518" spans="1:15">
      <c r="A38518"/>
      <c r="B38518"/>
      <c r="C38518"/>
      <c r="D38518" s="67"/>
      <c r="E38518"/>
      <c r="F38518"/>
      <c r="G38518"/>
      <c r="H38518" s="67"/>
      <c r="I38518"/>
      <c r="J38518"/>
      <c r="K38518"/>
      <c r="L38518"/>
      <c r="M38518"/>
      <c r="N38518"/>
      <c r="O38518"/>
    </row>
    <row r="38519" spans="1:15">
      <c r="A38519"/>
      <c r="B38519"/>
      <c r="C38519"/>
      <c r="D38519" s="67"/>
      <c r="E38519"/>
      <c r="F38519"/>
      <c r="G38519"/>
      <c r="H38519" s="67"/>
      <c r="I38519"/>
      <c r="J38519"/>
      <c r="K38519"/>
      <c r="L38519"/>
      <c r="M38519"/>
      <c r="N38519"/>
      <c r="O38519"/>
    </row>
    <row r="38520" spans="1:15">
      <c r="A38520"/>
      <c r="B38520"/>
      <c r="C38520"/>
      <c r="D38520" s="67"/>
      <c r="E38520"/>
      <c r="F38520"/>
      <c r="G38520"/>
      <c r="H38520" s="67"/>
      <c r="I38520"/>
      <c r="J38520"/>
      <c r="K38520"/>
      <c r="L38520"/>
      <c r="M38520"/>
      <c r="N38520"/>
      <c r="O38520"/>
    </row>
    <row r="38521" spans="1:15">
      <c r="A38521"/>
      <c r="B38521"/>
      <c r="C38521"/>
      <c r="D38521" s="67"/>
      <c r="E38521"/>
      <c r="F38521"/>
      <c r="G38521"/>
      <c r="H38521" s="67"/>
      <c r="I38521"/>
      <c r="J38521"/>
      <c r="K38521"/>
      <c r="L38521"/>
      <c r="M38521"/>
      <c r="N38521"/>
      <c r="O38521"/>
    </row>
    <row r="38522" spans="1:15">
      <c r="A38522"/>
      <c r="B38522"/>
      <c r="C38522"/>
      <c r="D38522" s="67"/>
      <c r="E38522"/>
      <c r="F38522"/>
      <c r="G38522"/>
      <c r="H38522" s="67"/>
      <c r="I38522"/>
      <c r="J38522"/>
      <c r="K38522"/>
      <c r="L38522"/>
      <c r="M38522"/>
      <c r="N38522"/>
      <c r="O38522"/>
    </row>
    <row r="38523" spans="1:15">
      <c r="A38523"/>
      <c r="B38523"/>
      <c r="C38523"/>
      <c r="D38523" s="67"/>
      <c r="E38523"/>
      <c r="F38523"/>
      <c r="G38523"/>
      <c r="H38523" s="67"/>
      <c r="I38523"/>
      <c r="J38523"/>
      <c r="K38523"/>
      <c r="L38523"/>
      <c r="M38523"/>
      <c r="N38523"/>
      <c r="O38523"/>
    </row>
    <row r="38524" spans="1:15">
      <c r="A38524"/>
      <c r="B38524"/>
      <c r="C38524"/>
      <c r="D38524" s="67"/>
      <c r="E38524"/>
      <c r="F38524"/>
      <c r="G38524"/>
      <c r="H38524" s="67"/>
      <c r="I38524"/>
      <c r="J38524"/>
      <c r="K38524"/>
      <c r="L38524"/>
      <c r="M38524"/>
      <c r="N38524"/>
      <c r="O38524"/>
    </row>
    <row r="38525" spans="1:15">
      <c r="A38525"/>
      <c r="B38525"/>
      <c r="C38525"/>
      <c r="D38525" s="67"/>
      <c r="E38525"/>
      <c r="F38525"/>
      <c r="G38525"/>
      <c r="H38525" s="67"/>
      <c r="I38525"/>
      <c r="J38525"/>
      <c r="K38525"/>
      <c r="L38525"/>
      <c r="M38525"/>
      <c r="N38525"/>
      <c r="O38525"/>
    </row>
    <row r="38526" spans="1:15">
      <c r="A38526"/>
      <c r="B38526"/>
      <c r="C38526"/>
      <c r="D38526" s="67"/>
      <c r="E38526"/>
      <c r="F38526"/>
      <c r="G38526"/>
      <c r="H38526" s="67"/>
      <c r="I38526"/>
      <c r="J38526"/>
      <c r="K38526"/>
      <c r="L38526"/>
      <c r="M38526"/>
      <c r="N38526"/>
      <c r="O38526"/>
    </row>
    <row r="38527" spans="1:15">
      <c r="A38527"/>
      <c r="B38527"/>
      <c r="C38527"/>
      <c r="D38527" s="67"/>
      <c r="E38527"/>
      <c r="F38527"/>
      <c r="G38527"/>
      <c r="H38527" s="67"/>
      <c r="I38527"/>
      <c r="J38527"/>
      <c r="K38527"/>
      <c r="L38527"/>
      <c r="M38527"/>
      <c r="N38527"/>
      <c r="O38527"/>
    </row>
    <row r="38528" spans="1:15">
      <c r="A38528"/>
      <c r="B38528"/>
      <c r="C38528"/>
      <c r="D38528" s="67"/>
      <c r="E38528"/>
      <c r="F38528"/>
      <c r="G38528"/>
      <c r="H38528" s="67"/>
      <c r="I38528"/>
      <c r="J38528"/>
      <c r="K38528"/>
      <c r="L38528"/>
      <c r="M38528"/>
      <c r="N38528"/>
      <c r="O38528"/>
    </row>
    <row r="38529" spans="1:15">
      <c r="A38529"/>
      <c r="B38529"/>
      <c r="C38529"/>
      <c r="D38529" s="67"/>
      <c r="E38529"/>
      <c r="F38529"/>
      <c r="G38529"/>
      <c r="H38529" s="67"/>
      <c r="I38529"/>
      <c r="J38529"/>
      <c r="K38529"/>
      <c r="L38529"/>
      <c r="M38529"/>
      <c r="N38529"/>
      <c r="O38529"/>
    </row>
    <row r="38530" spans="1:15">
      <c r="A38530"/>
      <c r="B38530"/>
      <c r="C38530"/>
      <c r="D38530" s="67"/>
      <c r="E38530"/>
      <c r="F38530"/>
      <c r="G38530"/>
      <c r="H38530" s="67"/>
      <c r="I38530"/>
      <c r="J38530"/>
      <c r="K38530"/>
      <c r="L38530"/>
      <c r="M38530"/>
      <c r="N38530"/>
      <c r="O38530"/>
    </row>
    <row r="38531" spans="1:15">
      <c r="A38531"/>
      <c r="B38531"/>
      <c r="C38531"/>
      <c r="D38531" s="67"/>
      <c r="E38531"/>
      <c r="F38531"/>
      <c r="G38531"/>
      <c r="H38531" s="67"/>
      <c r="I38531"/>
      <c r="J38531"/>
      <c r="K38531"/>
      <c r="L38531"/>
      <c r="M38531"/>
      <c r="N38531"/>
      <c r="O38531"/>
    </row>
    <row r="38532" spans="1:15">
      <c r="A38532"/>
      <c r="B38532"/>
      <c r="C38532"/>
      <c r="D38532" s="67"/>
      <c r="E38532"/>
      <c r="F38532"/>
      <c r="G38532"/>
      <c r="H38532" s="67"/>
      <c r="I38532"/>
      <c r="J38532"/>
      <c r="K38532"/>
      <c r="L38532"/>
      <c r="M38532"/>
      <c r="N38532"/>
      <c r="O38532"/>
    </row>
    <row r="38533" spans="1:15">
      <c r="A38533"/>
      <c r="B38533"/>
      <c r="C38533"/>
      <c r="D38533" s="67"/>
      <c r="E38533"/>
      <c r="F38533"/>
      <c r="G38533"/>
      <c r="H38533" s="67"/>
      <c r="I38533"/>
      <c r="J38533"/>
      <c r="K38533"/>
      <c r="L38533"/>
      <c r="M38533"/>
      <c r="N38533"/>
      <c r="O38533"/>
    </row>
    <row r="38534" spans="1:15">
      <c r="A38534"/>
      <c r="B38534"/>
      <c r="C38534"/>
      <c r="D38534" s="67"/>
      <c r="E38534"/>
      <c r="F38534"/>
      <c r="G38534"/>
      <c r="H38534" s="67"/>
      <c r="I38534"/>
      <c r="J38534"/>
      <c r="K38534"/>
      <c r="L38534"/>
      <c r="M38534"/>
      <c r="N38534"/>
      <c r="O38534"/>
    </row>
    <row r="38535" spans="1:15">
      <c r="A38535"/>
      <c r="B38535"/>
      <c r="C38535"/>
      <c r="D38535" s="67"/>
      <c r="E38535"/>
      <c r="F38535"/>
      <c r="G38535"/>
      <c r="H38535" s="67"/>
      <c r="I38535"/>
      <c r="J38535"/>
      <c r="K38535"/>
      <c r="L38535"/>
      <c r="M38535"/>
      <c r="N38535"/>
      <c r="O38535"/>
    </row>
    <row r="38536" spans="1:15">
      <c r="A38536"/>
      <c r="B38536"/>
      <c r="C38536"/>
      <c r="D38536" s="67"/>
      <c r="E38536"/>
      <c r="F38536"/>
      <c r="G38536"/>
      <c r="H38536" s="67"/>
      <c r="I38536"/>
      <c r="J38536"/>
      <c r="K38536"/>
      <c r="L38536"/>
      <c r="M38536"/>
      <c r="N38536"/>
      <c r="O38536"/>
    </row>
    <row r="38537" spans="1:15">
      <c r="A38537"/>
      <c r="B38537"/>
      <c r="C38537"/>
      <c r="D38537" s="67"/>
      <c r="E38537"/>
      <c r="F38537"/>
      <c r="G38537"/>
      <c r="H38537" s="67"/>
      <c r="I38537"/>
      <c r="J38537"/>
      <c r="K38537"/>
      <c r="L38537"/>
      <c r="M38537"/>
      <c r="N38537"/>
      <c r="O38537"/>
    </row>
    <row r="38538" spans="1:15">
      <c r="A38538"/>
      <c r="B38538"/>
      <c r="C38538"/>
      <c r="D38538" s="67"/>
      <c r="E38538"/>
      <c r="F38538"/>
      <c r="G38538"/>
      <c r="H38538" s="67"/>
      <c r="I38538"/>
      <c r="J38538"/>
      <c r="K38538"/>
      <c r="L38538"/>
      <c r="M38538"/>
      <c r="N38538"/>
      <c r="O38538"/>
    </row>
    <row r="38539" spans="1:15">
      <c r="A38539"/>
      <c r="B38539"/>
      <c r="C38539"/>
      <c r="D38539" s="67"/>
      <c r="E38539"/>
      <c r="F38539"/>
      <c r="G38539"/>
      <c r="H38539" s="67"/>
      <c r="I38539"/>
      <c r="J38539"/>
      <c r="K38539"/>
      <c r="L38539"/>
      <c r="M38539"/>
      <c r="N38539"/>
      <c r="O38539"/>
    </row>
    <row r="38540" spans="1:15">
      <c r="A38540"/>
      <c r="B38540"/>
      <c r="C38540"/>
      <c r="D38540" s="67"/>
      <c r="E38540"/>
      <c r="F38540"/>
      <c r="G38540"/>
      <c r="H38540" s="67"/>
      <c r="I38540"/>
      <c r="J38540"/>
      <c r="K38540"/>
      <c r="L38540"/>
      <c r="M38540"/>
      <c r="N38540"/>
      <c r="O38540"/>
    </row>
    <row r="38541" spans="1:15">
      <c r="A38541"/>
      <c r="B38541"/>
      <c r="C38541"/>
      <c r="D38541" s="67"/>
      <c r="E38541"/>
      <c r="F38541"/>
      <c r="G38541"/>
      <c r="H38541" s="67"/>
      <c r="I38541"/>
      <c r="J38541"/>
      <c r="K38541"/>
      <c r="L38541"/>
      <c r="M38541"/>
      <c r="N38541"/>
      <c r="O38541"/>
    </row>
    <row r="38542" spans="1:15">
      <c r="A38542"/>
      <c r="B38542"/>
      <c r="C38542"/>
      <c r="D38542" s="67"/>
      <c r="E38542"/>
      <c r="F38542"/>
      <c r="G38542"/>
      <c r="H38542" s="67"/>
      <c r="I38542"/>
      <c r="J38542"/>
      <c r="K38542"/>
      <c r="L38542"/>
      <c r="M38542"/>
      <c r="N38542"/>
      <c r="O38542"/>
    </row>
    <row r="38543" spans="1:15">
      <c r="A38543"/>
      <c r="B38543"/>
      <c r="C38543"/>
      <c r="D38543" s="67"/>
      <c r="E38543"/>
      <c r="F38543"/>
      <c r="G38543"/>
      <c r="H38543" s="67"/>
      <c r="I38543"/>
      <c r="J38543"/>
      <c r="K38543"/>
      <c r="L38543"/>
      <c r="M38543"/>
      <c r="N38543"/>
      <c r="O38543"/>
    </row>
    <row r="38544" spans="1:15">
      <c r="A38544"/>
      <c r="B38544"/>
      <c r="C38544"/>
      <c r="D38544" s="67"/>
      <c r="E38544"/>
      <c r="F38544"/>
      <c r="G38544"/>
      <c r="H38544" s="67"/>
      <c r="I38544"/>
      <c r="J38544"/>
      <c r="K38544"/>
      <c r="L38544"/>
      <c r="M38544"/>
      <c r="N38544"/>
      <c r="O38544"/>
    </row>
    <row r="38545" spans="1:15">
      <c r="A38545"/>
      <c r="B38545"/>
      <c r="C38545"/>
      <c r="D38545" s="67"/>
      <c r="E38545"/>
      <c r="F38545"/>
      <c r="G38545"/>
      <c r="H38545" s="67"/>
      <c r="I38545"/>
      <c r="J38545"/>
      <c r="K38545"/>
      <c r="L38545"/>
      <c r="M38545"/>
      <c r="N38545"/>
      <c r="O38545"/>
    </row>
    <row r="38546" spans="1:15">
      <c r="A38546"/>
      <c r="B38546"/>
      <c r="C38546"/>
      <c r="D38546" s="67"/>
      <c r="E38546"/>
      <c r="F38546"/>
      <c r="G38546"/>
      <c r="H38546" s="67"/>
      <c r="I38546"/>
      <c r="J38546"/>
      <c r="K38546"/>
      <c r="L38546"/>
      <c r="M38546"/>
      <c r="N38546"/>
      <c r="O38546"/>
    </row>
    <row r="38547" spans="1:15">
      <c r="A38547"/>
      <c r="B38547"/>
      <c r="C38547"/>
      <c r="D38547" s="67"/>
      <c r="E38547"/>
      <c r="F38547"/>
      <c r="G38547"/>
      <c r="H38547" s="67"/>
      <c r="I38547"/>
      <c r="J38547"/>
      <c r="K38547"/>
      <c r="L38547"/>
      <c r="M38547"/>
      <c r="N38547"/>
      <c r="O38547"/>
    </row>
    <row r="38548" spans="1:15">
      <c r="A38548"/>
      <c r="B38548"/>
      <c r="C38548"/>
      <c r="D38548" s="67"/>
      <c r="E38548"/>
      <c r="F38548"/>
      <c r="G38548"/>
      <c r="H38548" s="67"/>
      <c r="I38548"/>
      <c r="J38548"/>
      <c r="K38548"/>
      <c r="L38548"/>
      <c r="M38548"/>
      <c r="N38548"/>
      <c r="O38548"/>
    </row>
    <row r="38549" spans="1:15">
      <c r="A38549"/>
      <c r="B38549"/>
      <c r="C38549"/>
      <c r="D38549" s="67"/>
      <c r="E38549"/>
      <c r="F38549"/>
      <c r="G38549"/>
      <c r="H38549" s="67"/>
      <c r="I38549"/>
      <c r="J38549"/>
      <c r="K38549"/>
      <c r="L38549"/>
      <c r="M38549"/>
      <c r="N38549"/>
      <c r="O38549"/>
    </row>
    <row r="38550" spans="1:15">
      <c r="A38550"/>
      <c r="B38550"/>
      <c r="C38550"/>
      <c r="D38550" s="67"/>
      <c r="E38550"/>
      <c r="F38550"/>
      <c r="G38550"/>
      <c r="H38550" s="67"/>
      <c r="I38550"/>
      <c r="J38550"/>
      <c r="K38550"/>
      <c r="L38550"/>
      <c r="M38550"/>
      <c r="N38550"/>
      <c r="O38550"/>
    </row>
    <row r="38551" spans="1:15">
      <c r="A38551"/>
      <c r="B38551"/>
      <c r="C38551"/>
      <c r="D38551" s="67"/>
      <c r="E38551"/>
      <c r="F38551"/>
      <c r="G38551"/>
      <c r="H38551" s="67"/>
      <c r="I38551"/>
      <c r="J38551"/>
      <c r="K38551"/>
      <c r="L38551"/>
      <c r="M38551"/>
      <c r="N38551"/>
      <c r="O38551"/>
    </row>
    <row r="38552" spans="1:15">
      <c r="A38552"/>
      <c r="B38552"/>
      <c r="C38552"/>
      <c r="D38552" s="67"/>
      <c r="E38552"/>
      <c r="F38552"/>
      <c r="G38552"/>
      <c r="H38552" s="67"/>
      <c r="I38552"/>
      <c r="J38552"/>
      <c r="K38552"/>
      <c r="L38552"/>
      <c r="M38552"/>
      <c r="N38552"/>
      <c r="O38552"/>
    </row>
    <row r="38553" spans="1:15">
      <c r="A38553"/>
      <c r="B38553"/>
      <c r="C38553"/>
      <c r="D38553" s="67"/>
      <c r="E38553"/>
      <c r="F38553"/>
      <c r="G38553"/>
      <c r="H38553" s="67"/>
      <c r="I38553"/>
      <c r="J38553"/>
      <c r="K38553"/>
      <c r="L38553"/>
      <c r="M38553"/>
      <c r="N38553"/>
      <c r="O38553"/>
    </row>
    <row r="38554" spans="1:15">
      <c r="A38554"/>
      <c r="B38554"/>
      <c r="C38554"/>
      <c r="D38554" s="67"/>
      <c r="E38554"/>
      <c r="F38554"/>
      <c r="G38554"/>
      <c r="H38554" s="67"/>
      <c r="I38554"/>
      <c r="J38554"/>
      <c r="K38554"/>
      <c r="L38554"/>
      <c r="M38554"/>
      <c r="N38554"/>
      <c r="O38554"/>
    </row>
    <row r="38555" spans="1:15">
      <c r="A38555"/>
      <c r="B38555"/>
      <c r="C38555"/>
      <c r="D38555" s="67"/>
      <c r="E38555"/>
      <c r="F38555"/>
      <c r="G38555"/>
      <c r="H38555" s="67"/>
      <c r="I38555"/>
      <c r="J38555"/>
      <c r="K38555"/>
      <c r="L38555"/>
      <c r="M38555"/>
      <c r="N38555"/>
      <c r="O38555"/>
    </row>
    <row r="38556" spans="1:15">
      <c r="A38556"/>
      <c r="B38556"/>
      <c r="C38556"/>
      <c r="D38556" s="67"/>
      <c r="E38556"/>
      <c r="F38556"/>
      <c r="G38556"/>
      <c r="H38556" s="67"/>
      <c r="I38556"/>
      <c r="J38556"/>
      <c r="K38556"/>
      <c r="L38556"/>
      <c r="M38556"/>
      <c r="N38556"/>
      <c r="O38556"/>
    </row>
    <row r="38557" spans="1:15">
      <c r="A38557"/>
      <c r="B38557"/>
      <c r="C38557"/>
      <c r="D38557" s="67"/>
      <c r="E38557"/>
      <c r="F38557"/>
      <c r="G38557"/>
      <c r="H38557" s="67"/>
      <c r="I38557"/>
      <c r="J38557"/>
      <c r="K38557"/>
      <c r="L38557"/>
      <c r="M38557"/>
      <c r="N38557"/>
      <c r="O38557"/>
    </row>
    <row r="38558" spans="1:15">
      <c r="A38558"/>
      <c r="B38558"/>
      <c r="C38558"/>
      <c r="D38558" s="67"/>
      <c r="E38558"/>
      <c r="F38558"/>
      <c r="G38558"/>
      <c r="H38558" s="67"/>
      <c r="I38558"/>
      <c r="J38558"/>
      <c r="K38558"/>
      <c r="L38558"/>
      <c r="M38558"/>
      <c r="N38558"/>
      <c r="O38558"/>
    </row>
    <row r="38559" spans="1:15">
      <c r="A38559"/>
      <c r="B38559"/>
      <c r="C38559"/>
      <c r="D38559" s="67"/>
      <c r="E38559"/>
      <c r="F38559"/>
      <c r="G38559"/>
      <c r="H38559" s="67"/>
      <c r="I38559"/>
      <c r="J38559"/>
      <c r="K38559"/>
      <c r="L38559"/>
      <c r="M38559"/>
      <c r="N38559"/>
      <c r="O38559"/>
    </row>
    <row r="38560" spans="1:15">
      <c r="A38560"/>
      <c r="B38560"/>
      <c r="C38560"/>
      <c r="D38560" s="67"/>
      <c r="E38560"/>
      <c r="F38560"/>
      <c r="G38560"/>
      <c r="H38560" s="67"/>
      <c r="I38560"/>
      <c r="J38560"/>
      <c r="K38560"/>
      <c r="L38560"/>
      <c r="M38560"/>
      <c r="N38560"/>
      <c r="O38560"/>
    </row>
    <row r="38561" spans="1:15">
      <c r="A38561"/>
      <c r="B38561"/>
      <c r="C38561"/>
      <c r="D38561" s="67"/>
      <c r="E38561"/>
      <c r="F38561"/>
      <c r="G38561"/>
      <c r="H38561" s="67"/>
      <c r="I38561"/>
      <c r="J38561"/>
      <c r="K38561"/>
      <c r="L38561"/>
      <c r="M38561"/>
      <c r="N38561"/>
      <c r="O38561"/>
    </row>
    <row r="38562" spans="1:15">
      <c r="A38562"/>
      <c r="B38562"/>
      <c r="C38562"/>
      <c r="D38562" s="67"/>
      <c r="E38562"/>
      <c r="F38562"/>
      <c r="G38562"/>
      <c r="H38562" s="67"/>
      <c r="I38562"/>
      <c r="J38562"/>
      <c r="K38562"/>
      <c r="L38562"/>
      <c r="M38562"/>
      <c r="N38562"/>
      <c r="O38562"/>
    </row>
    <row r="38563" spans="1:15">
      <c r="A38563"/>
      <c r="B38563"/>
      <c r="C38563"/>
      <c r="D38563" s="67"/>
      <c r="E38563"/>
      <c r="F38563"/>
      <c r="G38563"/>
      <c r="H38563" s="67"/>
      <c r="I38563"/>
      <c r="J38563"/>
      <c r="K38563"/>
      <c r="L38563"/>
      <c r="M38563"/>
      <c r="N38563"/>
      <c r="O38563"/>
    </row>
    <row r="38564" spans="1:15">
      <c r="A38564"/>
      <c r="B38564"/>
      <c r="C38564"/>
      <c r="D38564" s="67"/>
      <c r="E38564"/>
      <c r="F38564"/>
      <c r="G38564"/>
      <c r="H38564" s="67"/>
      <c r="I38564"/>
      <c r="J38564"/>
      <c r="K38564"/>
      <c r="L38564"/>
      <c r="M38564"/>
      <c r="N38564"/>
      <c r="O38564"/>
    </row>
    <row r="38565" spans="1:15">
      <c r="A38565"/>
      <c r="B38565"/>
      <c r="C38565"/>
      <c r="D38565" s="67"/>
      <c r="E38565"/>
      <c r="F38565"/>
      <c r="G38565"/>
      <c r="H38565" s="67"/>
      <c r="I38565"/>
      <c r="J38565"/>
      <c r="K38565"/>
      <c r="L38565"/>
      <c r="M38565"/>
      <c r="N38565"/>
      <c r="O38565"/>
    </row>
    <row r="38566" spans="1:15">
      <c r="A38566"/>
      <c r="B38566"/>
      <c r="C38566"/>
      <c r="D38566" s="67"/>
      <c r="E38566"/>
      <c r="F38566"/>
      <c r="G38566"/>
      <c r="H38566" s="67"/>
      <c r="I38566"/>
      <c r="J38566"/>
      <c r="K38566"/>
      <c r="L38566"/>
      <c r="M38566"/>
      <c r="N38566"/>
      <c r="O38566"/>
    </row>
    <row r="38567" spans="1:15">
      <c r="A38567"/>
      <c r="B38567"/>
      <c r="C38567"/>
      <c r="D38567" s="67"/>
      <c r="E38567"/>
      <c r="F38567"/>
      <c r="G38567"/>
      <c r="H38567" s="67"/>
      <c r="I38567"/>
      <c r="J38567"/>
      <c r="K38567"/>
      <c r="L38567"/>
      <c r="M38567"/>
      <c r="N38567"/>
      <c r="O38567"/>
    </row>
    <row r="38568" spans="1:15">
      <c r="A38568"/>
      <c r="B38568"/>
      <c r="C38568"/>
      <c r="D38568" s="67"/>
      <c r="E38568"/>
      <c r="F38568"/>
      <c r="G38568"/>
      <c r="H38568" s="67"/>
      <c r="I38568"/>
      <c r="J38568"/>
      <c r="K38568"/>
      <c r="L38568"/>
      <c r="M38568"/>
      <c r="N38568"/>
      <c r="O38568"/>
    </row>
    <row r="38569" spans="1:15">
      <c r="A38569"/>
      <c r="B38569"/>
      <c r="C38569"/>
      <c r="D38569" s="67"/>
      <c r="E38569"/>
      <c r="F38569"/>
      <c r="G38569"/>
      <c r="H38569" s="67"/>
      <c r="I38569"/>
      <c r="J38569"/>
      <c r="K38569"/>
      <c r="L38569"/>
      <c r="M38569"/>
      <c r="N38569"/>
      <c r="O38569"/>
    </row>
    <row r="38570" spans="1:15">
      <c r="A38570"/>
      <c r="B38570"/>
      <c r="C38570"/>
      <c r="D38570" s="67"/>
      <c r="E38570"/>
      <c r="F38570"/>
      <c r="G38570"/>
      <c r="H38570" s="67"/>
      <c r="I38570"/>
      <c r="J38570"/>
      <c r="K38570"/>
      <c r="L38570"/>
      <c r="M38570"/>
      <c r="N38570"/>
      <c r="O38570"/>
    </row>
    <row r="38571" spans="1:15">
      <c r="A38571"/>
      <c r="B38571"/>
      <c r="C38571"/>
      <c r="D38571" s="67"/>
      <c r="E38571"/>
      <c r="F38571"/>
      <c r="G38571"/>
      <c r="H38571" s="67"/>
      <c r="I38571"/>
      <c r="J38571"/>
      <c r="K38571"/>
      <c r="L38571"/>
      <c r="M38571"/>
      <c r="N38571"/>
      <c r="O38571"/>
    </row>
    <row r="38572" spans="1:15">
      <c r="A38572"/>
      <c r="B38572"/>
      <c r="C38572"/>
      <c r="D38572" s="67"/>
      <c r="E38572"/>
      <c r="F38572"/>
      <c r="G38572"/>
      <c r="H38572" s="67"/>
      <c r="I38572"/>
      <c r="J38572"/>
      <c r="K38572"/>
      <c r="L38572"/>
      <c r="M38572"/>
      <c r="N38572"/>
      <c r="O38572"/>
    </row>
    <row r="38573" spans="1:15">
      <c r="A38573"/>
      <c r="B38573"/>
      <c r="C38573"/>
      <c r="D38573" s="67"/>
      <c r="E38573"/>
      <c r="F38573"/>
      <c r="G38573"/>
      <c r="H38573" s="67"/>
      <c r="I38573"/>
      <c r="J38573"/>
      <c r="K38573"/>
      <c r="L38573"/>
      <c r="M38573"/>
      <c r="N38573"/>
      <c r="O38573"/>
    </row>
    <row r="38574" spans="1:15">
      <c r="A38574"/>
      <c r="B38574"/>
      <c r="C38574"/>
      <c r="D38574" s="67"/>
      <c r="E38574"/>
      <c r="F38574"/>
      <c r="G38574"/>
      <c r="H38574" s="67"/>
      <c r="I38574"/>
      <c r="J38574"/>
      <c r="K38574"/>
      <c r="L38574"/>
      <c r="M38574"/>
      <c r="N38574"/>
      <c r="O38574"/>
    </row>
    <row r="38575" spans="1:15">
      <c r="A38575"/>
      <c r="B38575"/>
      <c r="C38575"/>
      <c r="D38575" s="67"/>
      <c r="E38575"/>
      <c r="F38575"/>
      <c r="G38575"/>
      <c r="H38575" s="67"/>
      <c r="I38575"/>
      <c r="J38575"/>
      <c r="K38575"/>
      <c r="L38575"/>
      <c r="M38575"/>
      <c r="N38575"/>
      <c r="O38575"/>
    </row>
    <row r="38576" spans="1:15">
      <c r="A38576"/>
      <c r="B38576"/>
      <c r="C38576"/>
      <c r="D38576" s="67"/>
      <c r="E38576"/>
      <c r="F38576"/>
      <c r="G38576"/>
      <c r="H38576" s="67"/>
      <c r="I38576"/>
      <c r="J38576"/>
      <c r="K38576"/>
      <c r="L38576"/>
      <c r="M38576"/>
      <c r="N38576"/>
      <c r="O38576"/>
    </row>
    <row r="38577" spans="1:15">
      <c r="A38577"/>
      <c r="B38577"/>
      <c r="C38577"/>
      <c r="D38577" s="67"/>
      <c r="E38577"/>
      <c r="F38577"/>
      <c r="G38577"/>
      <c r="H38577" s="67"/>
      <c r="I38577"/>
      <c r="J38577"/>
      <c r="K38577"/>
      <c r="L38577"/>
      <c r="M38577"/>
      <c r="N38577"/>
      <c r="O38577"/>
    </row>
    <row r="38578" spans="1:15">
      <c r="A38578"/>
      <c r="B38578"/>
      <c r="C38578"/>
      <c r="D38578" s="67"/>
      <c r="E38578"/>
      <c r="F38578"/>
      <c r="G38578"/>
      <c r="H38578" s="67"/>
      <c r="I38578"/>
      <c r="J38578"/>
      <c r="K38578"/>
      <c r="L38578"/>
      <c r="M38578"/>
      <c r="N38578"/>
      <c r="O38578"/>
    </row>
    <row r="38579" spans="1:15">
      <c r="A38579"/>
      <c r="B38579"/>
      <c r="C38579"/>
      <c r="D38579" s="67"/>
      <c r="E38579"/>
      <c r="F38579"/>
      <c r="G38579"/>
      <c r="H38579" s="67"/>
      <c r="I38579"/>
      <c r="J38579"/>
      <c r="K38579"/>
      <c r="L38579"/>
      <c r="M38579"/>
      <c r="N38579"/>
      <c r="O38579"/>
    </row>
    <row r="38580" spans="1:15">
      <c r="A38580"/>
      <c r="B38580"/>
      <c r="C38580"/>
      <c r="D38580" s="67"/>
      <c r="E38580"/>
      <c r="F38580"/>
      <c r="G38580"/>
      <c r="H38580" s="67"/>
      <c r="I38580"/>
      <c r="J38580"/>
      <c r="K38580"/>
      <c r="L38580"/>
      <c r="M38580"/>
      <c r="N38580"/>
      <c r="O38580"/>
    </row>
    <row r="38581" spans="1:15">
      <c r="A38581"/>
      <c r="B38581"/>
      <c r="C38581"/>
      <c r="D38581" s="67"/>
      <c r="E38581"/>
      <c r="F38581"/>
      <c r="G38581"/>
      <c r="H38581" s="67"/>
      <c r="I38581"/>
      <c r="J38581"/>
      <c r="K38581"/>
      <c r="L38581"/>
      <c r="M38581"/>
      <c r="N38581"/>
      <c r="O38581"/>
    </row>
    <row r="38582" spans="1:15">
      <c r="A38582"/>
      <c r="B38582"/>
      <c r="C38582"/>
      <c r="D38582" s="67"/>
      <c r="E38582"/>
      <c r="F38582"/>
      <c r="G38582"/>
      <c r="H38582" s="67"/>
      <c r="I38582"/>
      <c r="J38582"/>
      <c r="K38582"/>
      <c r="L38582"/>
      <c r="M38582"/>
      <c r="N38582"/>
      <c r="O38582"/>
    </row>
    <row r="38583" spans="1:15">
      <c r="A38583"/>
      <c r="B38583"/>
      <c r="C38583"/>
      <c r="D38583" s="67"/>
      <c r="E38583"/>
      <c r="F38583"/>
      <c r="G38583"/>
      <c r="H38583" s="67"/>
      <c r="I38583"/>
      <c r="J38583"/>
      <c r="K38583"/>
      <c r="L38583"/>
      <c r="M38583"/>
      <c r="N38583"/>
      <c r="O38583"/>
    </row>
    <row r="38584" spans="1:15">
      <c r="A38584"/>
      <c r="B38584"/>
      <c r="C38584"/>
      <c r="D38584" s="67"/>
      <c r="E38584"/>
      <c r="F38584"/>
      <c r="G38584"/>
      <c r="H38584" s="67"/>
      <c r="I38584"/>
      <c r="J38584"/>
      <c r="K38584"/>
      <c r="L38584"/>
      <c r="M38584"/>
      <c r="N38584"/>
      <c r="O38584"/>
    </row>
    <row r="38585" spans="1:15">
      <c r="A38585"/>
      <c r="B38585"/>
      <c r="C38585"/>
      <c r="D38585" s="67"/>
      <c r="E38585"/>
      <c r="F38585"/>
      <c r="G38585"/>
      <c r="H38585" s="67"/>
      <c r="I38585"/>
      <c r="J38585"/>
      <c r="K38585"/>
      <c r="L38585"/>
      <c r="M38585"/>
      <c r="N38585"/>
      <c r="O38585"/>
    </row>
    <row r="38586" spans="1:15">
      <c r="A38586"/>
      <c r="B38586"/>
      <c r="C38586"/>
      <c r="D38586" s="67"/>
      <c r="E38586"/>
      <c r="F38586"/>
      <c r="G38586"/>
      <c r="H38586" s="67"/>
      <c r="I38586"/>
      <c r="J38586"/>
      <c r="K38586"/>
      <c r="L38586"/>
      <c r="M38586"/>
      <c r="N38586"/>
      <c r="O38586"/>
    </row>
    <row r="38587" spans="1:15">
      <c r="A38587"/>
      <c r="B38587"/>
      <c r="C38587"/>
      <c r="D38587" s="67"/>
      <c r="E38587"/>
      <c r="F38587"/>
      <c r="G38587"/>
      <c r="H38587" s="67"/>
      <c r="I38587"/>
      <c r="J38587"/>
      <c r="K38587"/>
      <c r="L38587"/>
      <c r="M38587"/>
      <c r="N38587"/>
      <c r="O38587"/>
    </row>
    <row r="38588" spans="1:15">
      <c r="A38588"/>
      <c r="B38588"/>
      <c r="C38588"/>
      <c r="D38588" s="67"/>
      <c r="E38588"/>
      <c r="F38588"/>
      <c r="G38588"/>
      <c r="H38588" s="67"/>
      <c r="I38588"/>
      <c r="J38588"/>
      <c r="K38588"/>
      <c r="L38588"/>
      <c r="M38588"/>
      <c r="N38588"/>
      <c r="O38588"/>
    </row>
    <row r="38589" spans="1:15">
      <c r="A38589"/>
      <c r="B38589"/>
      <c r="C38589"/>
      <c r="D38589" s="67"/>
      <c r="E38589"/>
      <c r="F38589"/>
      <c r="G38589"/>
      <c r="H38589" s="67"/>
      <c r="I38589"/>
      <c r="J38589"/>
      <c r="K38589"/>
      <c r="L38589"/>
      <c r="M38589"/>
      <c r="N38589"/>
      <c r="O38589"/>
    </row>
    <row r="38590" spans="1:15">
      <c r="A38590"/>
      <c r="B38590"/>
      <c r="C38590"/>
      <c r="D38590" s="67"/>
      <c r="E38590"/>
      <c r="F38590"/>
      <c r="G38590"/>
      <c r="H38590" s="67"/>
      <c r="I38590"/>
      <c r="J38590"/>
      <c r="K38590"/>
      <c r="L38590"/>
      <c r="M38590"/>
      <c r="N38590"/>
      <c r="O38590"/>
    </row>
    <row r="38591" spans="1:15">
      <c r="A38591"/>
      <c r="B38591"/>
      <c r="C38591"/>
      <c r="D38591" s="67"/>
      <c r="E38591"/>
      <c r="F38591"/>
      <c r="G38591"/>
      <c r="H38591" s="67"/>
      <c r="I38591"/>
      <c r="J38591"/>
      <c r="K38591"/>
      <c r="L38591"/>
      <c r="M38591"/>
      <c r="N38591"/>
      <c r="O38591"/>
    </row>
    <row r="38592" spans="1:15">
      <c r="A38592"/>
      <c r="B38592"/>
      <c r="C38592"/>
      <c r="D38592" s="67"/>
      <c r="E38592"/>
      <c r="F38592"/>
      <c r="G38592"/>
      <c r="H38592" s="67"/>
      <c r="I38592"/>
      <c r="J38592"/>
      <c r="K38592"/>
      <c r="L38592"/>
      <c r="M38592"/>
      <c r="N38592"/>
      <c r="O38592"/>
    </row>
    <row r="38593" spans="1:15">
      <c r="A38593"/>
      <c r="B38593"/>
      <c r="C38593"/>
      <c r="D38593" s="67"/>
      <c r="E38593"/>
      <c r="F38593"/>
      <c r="G38593"/>
      <c r="H38593" s="67"/>
      <c r="I38593"/>
      <c r="J38593"/>
      <c r="K38593"/>
      <c r="L38593"/>
      <c r="M38593"/>
      <c r="N38593"/>
      <c r="O38593"/>
    </row>
    <row r="38594" spans="1:15">
      <c r="A38594"/>
      <c r="B38594"/>
      <c r="C38594"/>
      <c r="D38594" s="67"/>
      <c r="E38594"/>
      <c r="F38594"/>
      <c r="G38594"/>
      <c r="H38594" s="67"/>
      <c r="I38594"/>
      <c r="J38594"/>
      <c r="K38594"/>
      <c r="L38594"/>
      <c r="M38594"/>
      <c r="N38594"/>
      <c r="O38594"/>
    </row>
    <row r="38595" spans="1:15">
      <c r="A38595"/>
      <c r="B38595"/>
      <c r="C38595"/>
      <c r="D38595" s="67"/>
      <c r="E38595"/>
      <c r="F38595"/>
      <c r="G38595"/>
      <c r="H38595" s="67"/>
      <c r="I38595"/>
      <c r="J38595"/>
      <c r="K38595"/>
      <c r="L38595"/>
      <c r="M38595"/>
      <c r="N38595"/>
      <c r="O38595"/>
    </row>
    <row r="38596" spans="1:15">
      <c r="A38596"/>
      <c r="B38596"/>
      <c r="C38596"/>
      <c r="D38596" s="67"/>
      <c r="E38596"/>
      <c r="F38596"/>
      <c r="G38596"/>
      <c r="H38596" s="67"/>
      <c r="I38596"/>
      <c r="J38596"/>
      <c r="K38596"/>
      <c r="L38596"/>
      <c r="M38596"/>
      <c r="N38596"/>
      <c r="O38596"/>
    </row>
    <row r="38597" spans="1:15">
      <c r="A38597"/>
      <c r="B38597"/>
      <c r="C38597"/>
      <c r="D38597" s="67"/>
      <c r="E38597"/>
      <c r="F38597"/>
      <c r="G38597"/>
      <c r="H38597" s="67"/>
      <c r="I38597"/>
      <c r="J38597"/>
      <c r="K38597"/>
      <c r="L38597"/>
      <c r="M38597"/>
      <c r="N38597"/>
      <c r="O38597"/>
    </row>
    <row r="38598" spans="1:15">
      <c r="A38598"/>
      <c r="B38598"/>
      <c r="C38598"/>
      <c r="D38598" s="67"/>
      <c r="E38598"/>
      <c r="F38598"/>
      <c r="G38598"/>
      <c r="H38598" s="67"/>
      <c r="I38598"/>
      <c r="J38598"/>
      <c r="K38598"/>
      <c r="L38598"/>
      <c r="M38598"/>
      <c r="N38598"/>
      <c r="O38598"/>
    </row>
    <row r="38599" spans="1:15">
      <c r="A38599"/>
      <c r="B38599"/>
      <c r="C38599"/>
      <c r="D38599" s="67"/>
      <c r="E38599"/>
      <c r="F38599"/>
      <c r="G38599"/>
      <c r="H38599" s="67"/>
      <c r="I38599"/>
      <c r="J38599"/>
      <c r="K38599"/>
      <c r="L38599"/>
      <c r="M38599"/>
      <c r="N38599"/>
      <c r="O38599"/>
    </row>
    <row r="38600" spans="1:15">
      <c r="A38600"/>
      <c r="B38600"/>
      <c r="C38600"/>
      <c r="D38600" s="67"/>
      <c r="E38600"/>
      <c r="F38600"/>
      <c r="G38600"/>
      <c r="H38600" s="67"/>
      <c r="I38600"/>
      <c r="J38600"/>
      <c r="K38600"/>
      <c r="L38600"/>
      <c r="M38600"/>
      <c r="N38600"/>
      <c r="O38600"/>
    </row>
    <row r="38601" spans="1:15">
      <c r="A38601"/>
      <c r="B38601"/>
      <c r="C38601"/>
      <c r="D38601" s="67"/>
      <c r="E38601"/>
      <c r="F38601"/>
      <c r="G38601"/>
      <c r="H38601" s="67"/>
      <c r="I38601"/>
      <c r="J38601"/>
      <c r="K38601"/>
      <c r="L38601"/>
      <c r="M38601"/>
      <c r="N38601"/>
      <c r="O38601"/>
    </row>
    <row r="38602" spans="1:15">
      <c r="A38602"/>
      <c r="B38602"/>
      <c r="C38602"/>
      <c r="D38602" s="67"/>
      <c r="E38602"/>
      <c r="F38602"/>
      <c r="G38602"/>
      <c r="H38602" s="67"/>
      <c r="I38602"/>
      <c r="J38602"/>
      <c r="K38602"/>
      <c r="L38602"/>
      <c r="M38602"/>
      <c r="N38602"/>
      <c r="O38602"/>
    </row>
    <row r="38603" spans="1:15">
      <c r="A38603"/>
      <c r="B38603"/>
      <c r="C38603"/>
      <c r="D38603" s="67"/>
      <c r="E38603"/>
      <c r="F38603"/>
      <c r="G38603"/>
      <c r="H38603" s="67"/>
      <c r="I38603"/>
      <c r="J38603"/>
      <c r="K38603"/>
      <c r="L38603"/>
      <c r="M38603"/>
      <c r="N38603"/>
      <c r="O38603"/>
    </row>
    <row r="38604" spans="1:15">
      <c r="A38604"/>
      <c r="B38604"/>
      <c r="C38604"/>
      <c r="D38604" s="67"/>
      <c r="E38604"/>
      <c r="F38604"/>
      <c r="G38604"/>
      <c r="H38604" s="67"/>
      <c r="I38604"/>
      <c r="J38604"/>
      <c r="K38604"/>
      <c r="L38604"/>
      <c r="M38604"/>
      <c r="N38604"/>
      <c r="O38604"/>
    </row>
    <row r="38605" spans="1:15">
      <c r="A38605"/>
      <c r="B38605"/>
      <c r="C38605"/>
      <c r="D38605" s="67"/>
      <c r="E38605"/>
      <c r="F38605"/>
      <c r="G38605"/>
      <c r="H38605" s="67"/>
      <c r="I38605"/>
      <c r="J38605"/>
      <c r="K38605"/>
      <c r="L38605"/>
      <c r="M38605"/>
      <c r="N38605"/>
      <c r="O38605"/>
    </row>
    <row r="38606" spans="1:15">
      <c r="A38606"/>
      <c r="B38606"/>
      <c r="C38606"/>
      <c r="D38606" s="67"/>
      <c r="E38606"/>
      <c r="F38606"/>
      <c r="G38606"/>
      <c r="H38606" s="67"/>
      <c r="I38606"/>
      <c r="J38606"/>
      <c r="K38606"/>
      <c r="L38606"/>
      <c r="M38606"/>
      <c r="N38606"/>
      <c r="O38606"/>
    </row>
    <row r="38607" spans="1:15">
      <c r="A38607"/>
      <c r="B38607"/>
      <c r="C38607"/>
      <c r="D38607" s="67"/>
      <c r="E38607"/>
      <c r="F38607"/>
      <c r="G38607"/>
      <c r="H38607" s="67"/>
      <c r="I38607"/>
      <c r="J38607"/>
      <c r="K38607"/>
      <c r="L38607"/>
      <c r="M38607"/>
      <c r="N38607"/>
      <c r="O38607"/>
    </row>
    <row r="38608" spans="1:15">
      <c r="A38608"/>
      <c r="B38608"/>
      <c r="C38608"/>
      <c r="D38608" s="67"/>
      <c r="E38608"/>
      <c r="F38608"/>
      <c r="G38608"/>
      <c r="H38608" s="67"/>
      <c r="I38608"/>
      <c r="J38608"/>
      <c r="K38608"/>
      <c r="L38608"/>
      <c r="M38608"/>
      <c r="N38608"/>
      <c r="O38608"/>
    </row>
    <row r="38609" spans="1:15">
      <c r="A38609"/>
      <c r="B38609"/>
      <c r="C38609"/>
      <c r="D38609" s="67"/>
      <c r="E38609"/>
      <c r="F38609"/>
      <c r="G38609"/>
      <c r="H38609" s="67"/>
      <c r="I38609"/>
      <c r="J38609"/>
      <c r="K38609"/>
      <c r="L38609"/>
      <c r="M38609"/>
      <c r="N38609"/>
      <c r="O38609"/>
    </row>
    <row r="38610" spans="1:15">
      <c r="A38610"/>
      <c r="B38610"/>
      <c r="C38610"/>
      <c r="D38610" s="67"/>
      <c r="E38610"/>
      <c r="F38610"/>
      <c r="G38610"/>
      <c r="H38610" s="67"/>
      <c r="I38610"/>
      <c r="J38610"/>
      <c r="K38610"/>
      <c r="L38610"/>
      <c r="M38610"/>
      <c r="N38610"/>
      <c r="O38610"/>
    </row>
    <row r="38611" spans="1:15">
      <c r="A38611"/>
      <c r="B38611"/>
      <c r="C38611"/>
      <c r="D38611" s="67"/>
      <c r="E38611"/>
      <c r="F38611"/>
      <c r="G38611"/>
      <c r="H38611" s="67"/>
      <c r="I38611"/>
      <c r="J38611"/>
      <c r="K38611"/>
      <c r="L38611"/>
      <c r="M38611"/>
      <c r="N38611"/>
      <c r="O38611"/>
    </row>
    <row r="38612" spans="1:15">
      <c r="A38612"/>
      <c r="B38612"/>
      <c r="C38612"/>
      <c r="D38612" s="67"/>
      <c r="E38612"/>
      <c r="F38612"/>
      <c r="G38612"/>
      <c r="H38612" s="67"/>
      <c r="I38612"/>
      <c r="J38612"/>
      <c r="K38612"/>
      <c r="L38612"/>
      <c r="M38612"/>
      <c r="N38612"/>
      <c r="O38612"/>
    </row>
    <row r="38613" spans="1:15">
      <c r="A38613"/>
      <c r="B38613"/>
      <c r="C38613"/>
      <c r="D38613" s="67"/>
      <c r="E38613"/>
      <c r="F38613"/>
      <c r="G38613"/>
      <c r="H38613" s="67"/>
      <c r="I38613"/>
      <c r="J38613"/>
      <c r="K38613"/>
      <c r="L38613"/>
      <c r="M38613"/>
      <c r="N38613"/>
      <c r="O38613"/>
    </row>
    <row r="38614" spans="1:15">
      <c r="A38614"/>
      <c r="B38614"/>
      <c r="C38614"/>
      <c r="D38614" s="67"/>
      <c r="E38614"/>
      <c r="F38614"/>
      <c r="G38614"/>
      <c r="H38614" s="67"/>
      <c r="I38614"/>
      <c r="J38614"/>
      <c r="K38614"/>
      <c r="L38614"/>
      <c r="M38614"/>
      <c r="N38614"/>
      <c r="O38614"/>
    </row>
    <row r="38615" spans="1:15">
      <c r="A38615"/>
      <c r="B38615"/>
      <c r="C38615"/>
      <c r="D38615" s="67"/>
      <c r="E38615"/>
      <c r="F38615"/>
      <c r="G38615"/>
      <c r="H38615" s="67"/>
      <c r="I38615"/>
      <c r="J38615"/>
      <c r="K38615"/>
      <c r="L38615"/>
      <c r="M38615"/>
      <c r="N38615"/>
      <c r="O38615"/>
    </row>
    <row r="38616" spans="1:15">
      <c r="A38616"/>
      <c r="B38616"/>
      <c r="C38616"/>
      <c r="D38616" s="67"/>
      <c r="E38616"/>
      <c r="F38616"/>
      <c r="G38616"/>
      <c r="H38616" s="67"/>
      <c r="I38616"/>
      <c r="J38616"/>
      <c r="K38616"/>
      <c r="L38616"/>
      <c r="M38616"/>
      <c r="N38616"/>
      <c r="O38616"/>
    </row>
    <row r="38617" spans="1:15">
      <c r="A38617"/>
      <c r="B38617"/>
      <c r="C38617"/>
      <c r="D38617" s="67"/>
      <c r="E38617"/>
      <c r="F38617"/>
      <c r="G38617"/>
      <c r="H38617" s="67"/>
      <c r="I38617"/>
      <c r="J38617"/>
      <c r="K38617"/>
      <c r="L38617"/>
      <c r="M38617"/>
      <c r="N38617"/>
      <c r="O38617"/>
    </row>
    <row r="38618" spans="1:15">
      <c r="A38618"/>
      <c r="B38618"/>
      <c r="C38618"/>
      <c r="D38618" s="67"/>
      <c r="E38618"/>
      <c r="F38618"/>
      <c r="G38618"/>
      <c r="H38618" s="67"/>
      <c r="I38618"/>
      <c r="J38618"/>
      <c r="K38618"/>
      <c r="L38618"/>
      <c r="M38618"/>
      <c r="N38618"/>
      <c r="O38618"/>
    </row>
    <row r="38619" spans="1:15">
      <c r="A38619"/>
      <c r="B38619"/>
      <c r="C38619"/>
      <c r="D38619" s="67"/>
      <c r="E38619"/>
      <c r="F38619"/>
      <c r="G38619"/>
      <c r="H38619" s="67"/>
      <c r="I38619"/>
      <c r="J38619"/>
      <c r="K38619"/>
      <c r="L38619"/>
      <c r="M38619"/>
      <c r="N38619"/>
      <c r="O38619"/>
    </row>
    <row r="38620" spans="1:15">
      <c r="A38620"/>
      <c r="B38620"/>
      <c r="C38620"/>
      <c r="D38620" s="67"/>
      <c r="E38620"/>
      <c r="F38620"/>
      <c r="G38620"/>
      <c r="H38620" s="67"/>
      <c r="I38620"/>
      <c r="J38620"/>
      <c r="K38620"/>
      <c r="L38620"/>
      <c r="M38620"/>
      <c r="N38620"/>
      <c r="O38620"/>
    </row>
    <row r="38621" spans="1:15">
      <c r="A38621"/>
      <c r="B38621"/>
      <c r="C38621"/>
      <c r="D38621" s="67"/>
      <c r="E38621"/>
      <c r="F38621"/>
      <c r="G38621"/>
      <c r="H38621" s="67"/>
      <c r="I38621"/>
      <c r="J38621"/>
      <c r="K38621"/>
      <c r="L38621"/>
      <c r="M38621"/>
      <c r="N38621"/>
      <c r="O38621"/>
    </row>
    <row r="38622" spans="1:15">
      <c r="A38622"/>
      <c r="B38622"/>
      <c r="C38622"/>
      <c r="D38622" s="67"/>
      <c r="E38622"/>
      <c r="F38622"/>
      <c r="G38622"/>
      <c r="H38622" s="67"/>
      <c r="I38622"/>
      <c r="J38622"/>
      <c r="K38622"/>
      <c r="L38622"/>
      <c r="M38622"/>
      <c r="N38622"/>
      <c r="O38622"/>
    </row>
    <row r="38623" spans="1:15">
      <c r="A38623"/>
      <c r="B38623"/>
      <c r="C38623"/>
      <c r="D38623" s="67"/>
      <c r="E38623"/>
      <c r="F38623"/>
      <c r="G38623"/>
      <c r="H38623" s="67"/>
      <c r="I38623"/>
      <c r="J38623"/>
      <c r="K38623"/>
      <c r="L38623"/>
      <c r="M38623"/>
      <c r="N38623"/>
      <c r="O38623"/>
    </row>
    <row r="38624" spans="1:15">
      <c r="A38624"/>
      <c r="B38624"/>
      <c r="C38624"/>
      <c r="D38624" s="67"/>
      <c r="E38624"/>
      <c r="F38624"/>
      <c r="G38624"/>
      <c r="H38624" s="67"/>
      <c r="I38624"/>
      <c r="J38624"/>
      <c r="K38624"/>
      <c r="L38624"/>
      <c r="M38624"/>
      <c r="N38624"/>
      <c r="O38624"/>
    </row>
    <row r="38625" spans="1:15">
      <c r="A38625"/>
      <c r="B38625"/>
      <c r="C38625"/>
      <c r="D38625" s="67"/>
      <c r="E38625"/>
      <c r="F38625"/>
      <c r="G38625"/>
      <c r="H38625" s="67"/>
      <c r="I38625"/>
      <c r="J38625"/>
      <c r="K38625"/>
      <c r="L38625"/>
      <c r="M38625"/>
      <c r="N38625"/>
      <c r="O38625"/>
    </row>
    <row r="38626" spans="1:15">
      <c r="A38626"/>
      <c r="B38626"/>
      <c r="C38626"/>
      <c r="D38626" s="67"/>
      <c r="E38626"/>
      <c r="F38626"/>
      <c r="G38626"/>
      <c r="H38626" s="67"/>
      <c r="I38626"/>
      <c r="J38626"/>
      <c r="K38626"/>
      <c r="L38626"/>
      <c r="M38626"/>
      <c r="N38626"/>
      <c r="O38626"/>
    </row>
    <row r="38627" spans="1:15">
      <c r="A38627"/>
      <c r="B38627"/>
      <c r="C38627"/>
      <c r="D38627" s="67"/>
      <c r="E38627"/>
      <c r="F38627"/>
      <c r="G38627"/>
      <c r="H38627" s="67"/>
      <c r="I38627"/>
      <c r="J38627"/>
      <c r="K38627"/>
      <c r="L38627"/>
      <c r="M38627"/>
      <c r="N38627"/>
      <c r="O38627"/>
    </row>
    <row r="38628" spans="1:15">
      <c r="A38628"/>
      <c r="B38628"/>
      <c r="C38628"/>
      <c r="D38628" s="67"/>
      <c r="E38628"/>
      <c r="F38628"/>
      <c r="G38628"/>
      <c r="H38628" s="67"/>
      <c r="I38628"/>
      <c r="J38628"/>
      <c r="K38628"/>
      <c r="L38628"/>
      <c r="M38628"/>
      <c r="N38628"/>
      <c r="O38628"/>
    </row>
    <row r="38629" spans="1:15">
      <c r="A38629"/>
      <c r="B38629"/>
      <c r="C38629"/>
      <c r="D38629" s="67"/>
      <c r="E38629"/>
      <c r="F38629"/>
      <c r="G38629"/>
      <c r="H38629" s="67"/>
      <c r="I38629"/>
      <c r="J38629"/>
      <c r="K38629"/>
      <c r="L38629"/>
      <c r="M38629"/>
      <c r="N38629"/>
      <c r="O38629"/>
    </row>
    <row r="38630" spans="1:15">
      <c r="A38630"/>
      <c r="B38630"/>
      <c r="C38630"/>
      <c r="D38630" s="67"/>
      <c r="E38630"/>
      <c r="F38630"/>
      <c r="G38630"/>
      <c r="H38630" s="67"/>
      <c r="I38630"/>
      <c r="J38630"/>
      <c r="K38630"/>
      <c r="L38630"/>
      <c r="M38630"/>
      <c r="N38630"/>
      <c r="O38630"/>
    </row>
    <row r="38631" spans="1:15">
      <c r="A38631"/>
      <c r="B38631"/>
      <c r="C38631"/>
      <c r="D38631" s="67"/>
      <c r="E38631"/>
      <c r="F38631"/>
      <c r="G38631"/>
      <c r="H38631" s="67"/>
      <c r="I38631"/>
      <c r="J38631"/>
      <c r="K38631"/>
      <c r="L38631"/>
      <c r="M38631"/>
      <c r="N38631"/>
      <c r="O38631"/>
    </row>
    <row r="38632" spans="1:15">
      <c r="A38632"/>
      <c r="B38632"/>
      <c r="C38632"/>
      <c r="D38632" s="67"/>
      <c r="E38632"/>
      <c r="F38632"/>
      <c r="G38632"/>
      <c r="H38632" s="67"/>
      <c r="I38632"/>
      <c r="J38632"/>
      <c r="K38632"/>
      <c r="L38632"/>
      <c r="M38632"/>
      <c r="N38632"/>
      <c r="O38632"/>
    </row>
    <row r="38633" spans="1:15">
      <c r="A38633"/>
      <c r="B38633"/>
      <c r="C38633"/>
      <c r="D38633" s="67"/>
      <c r="E38633"/>
      <c r="F38633"/>
      <c r="G38633"/>
      <c r="H38633" s="67"/>
      <c r="I38633"/>
      <c r="J38633"/>
      <c r="K38633"/>
      <c r="L38633"/>
      <c r="M38633"/>
      <c r="N38633"/>
      <c r="O38633"/>
    </row>
    <row r="38634" spans="1:15">
      <c r="A38634"/>
      <c r="B38634"/>
      <c r="C38634"/>
      <c r="D38634" s="67"/>
      <c r="E38634"/>
      <c r="F38634"/>
      <c r="G38634"/>
      <c r="H38634" s="67"/>
      <c r="I38634"/>
      <c r="J38634"/>
      <c r="K38634"/>
      <c r="L38634"/>
      <c r="M38634"/>
      <c r="N38634"/>
      <c r="O38634"/>
    </row>
    <row r="38635" spans="1:15">
      <c r="A38635"/>
      <c r="B38635"/>
      <c r="C38635"/>
      <c r="D38635" s="67"/>
      <c r="E38635"/>
      <c r="F38635"/>
      <c r="G38635"/>
      <c r="H38635" s="67"/>
      <c r="I38635"/>
      <c r="J38635"/>
      <c r="K38635"/>
      <c r="L38635"/>
      <c r="M38635"/>
      <c r="N38635"/>
      <c r="O38635"/>
    </row>
    <row r="38636" spans="1:15">
      <c r="A38636"/>
      <c r="B38636"/>
      <c r="C38636"/>
      <c r="D38636" s="67"/>
      <c r="E38636"/>
      <c r="F38636"/>
      <c r="G38636"/>
      <c r="H38636" s="67"/>
      <c r="I38636"/>
      <c r="J38636"/>
      <c r="K38636"/>
      <c r="L38636"/>
      <c r="M38636"/>
      <c r="N38636"/>
      <c r="O38636"/>
    </row>
    <row r="38637" spans="1:15">
      <c r="A38637"/>
      <c r="B38637"/>
      <c r="C38637"/>
      <c r="D38637" s="67"/>
      <c r="E38637"/>
      <c r="F38637"/>
      <c r="G38637"/>
      <c r="H38637" s="67"/>
      <c r="I38637"/>
      <c r="J38637"/>
      <c r="K38637"/>
      <c r="L38637"/>
      <c r="M38637"/>
      <c r="N38637"/>
      <c r="O38637"/>
    </row>
    <row r="38638" spans="1:15">
      <c r="A38638"/>
      <c r="B38638"/>
      <c r="C38638"/>
      <c r="D38638" s="67"/>
      <c r="E38638"/>
      <c r="F38638"/>
      <c r="G38638"/>
      <c r="H38638" s="67"/>
      <c r="I38638"/>
      <c r="J38638"/>
      <c r="K38638"/>
      <c r="L38638"/>
      <c r="M38638"/>
      <c r="N38638"/>
      <c r="O38638"/>
    </row>
    <row r="38639" spans="1:15">
      <c r="A38639"/>
      <c r="B38639"/>
      <c r="C38639"/>
      <c r="D38639" s="67"/>
      <c r="E38639"/>
      <c r="F38639"/>
      <c r="G38639"/>
      <c r="H38639" s="67"/>
      <c r="I38639"/>
      <c r="J38639"/>
      <c r="K38639"/>
      <c r="L38639"/>
      <c r="M38639"/>
      <c r="N38639"/>
      <c r="O38639"/>
    </row>
    <row r="38640" spans="1:15">
      <c r="A38640"/>
      <c r="B38640"/>
      <c r="C38640"/>
      <c r="D38640" s="67"/>
      <c r="E38640"/>
      <c r="F38640"/>
      <c r="G38640"/>
      <c r="H38640" s="67"/>
      <c r="I38640"/>
      <c r="J38640"/>
      <c r="K38640"/>
      <c r="L38640"/>
      <c r="M38640"/>
      <c r="N38640"/>
      <c r="O38640"/>
    </row>
    <row r="38641" spans="1:15">
      <c r="A38641"/>
      <c r="B38641"/>
      <c r="C38641"/>
      <c r="D38641" s="67"/>
      <c r="E38641"/>
      <c r="F38641"/>
      <c r="G38641"/>
      <c r="H38641" s="67"/>
      <c r="I38641"/>
      <c r="J38641"/>
      <c r="K38641"/>
      <c r="L38641"/>
      <c r="M38641"/>
      <c r="N38641"/>
      <c r="O38641"/>
    </row>
    <row r="38642" spans="1:15">
      <c r="A38642"/>
      <c r="B38642"/>
      <c r="C38642"/>
      <c r="D38642" s="67"/>
      <c r="E38642"/>
      <c r="F38642"/>
      <c r="G38642"/>
      <c r="H38642" s="67"/>
      <c r="I38642"/>
      <c r="J38642"/>
      <c r="K38642"/>
      <c r="L38642"/>
      <c r="M38642"/>
      <c r="N38642"/>
      <c r="O38642"/>
    </row>
    <row r="38643" spans="1:15">
      <c r="A38643"/>
      <c r="B38643"/>
      <c r="C38643"/>
      <c r="D38643" s="67"/>
      <c r="E38643"/>
      <c r="F38643"/>
      <c r="G38643"/>
      <c r="H38643" s="67"/>
      <c r="I38643"/>
      <c r="J38643"/>
      <c r="K38643"/>
      <c r="L38643"/>
      <c r="M38643"/>
      <c r="N38643"/>
      <c r="O38643"/>
    </row>
    <row r="38644" spans="1:15">
      <c r="A38644"/>
      <c r="B38644"/>
      <c r="C38644"/>
      <c r="D38644" s="67"/>
      <c r="E38644"/>
      <c r="F38644"/>
      <c r="G38644"/>
      <c r="H38644" s="67"/>
      <c r="I38644"/>
      <c r="J38644"/>
      <c r="K38644"/>
      <c r="L38644"/>
      <c r="M38644"/>
      <c r="N38644"/>
      <c r="O38644"/>
    </row>
    <row r="38645" spans="1:15">
      <c r="A38645"/>
      <c r="B38645"/>
      <c r="C38645"/>
      <c r="D38645" s="67"/>
      <c r="E38645"/>
      <c r="F38645"/>
      <c r="G38645"/>
      <c r="H38645" s="67"/>
      <c r="I38645"/>
      <c r="J38645"/>
      <c r="K38645"/>
      <c r="L38645"/>
      <c r="M38645"/>
      <c r="N38645"/>
      <c r="O38645"/>
    </row>
    <row r="38646" spans="1:15">
      <c r="A38646"/>
      <c r="B38646"/>
      <c r="C38646"/>
      <c r="D38646" s="67"/>
      <c r="E38646"/>
      <c r="F38646"/>
      <c r="G38646"/>
      <c r="H38646" s="67"/>
      <c r="I38646"/>
      <c r="J38646"/>
      <c r="K38646"/>
      <c r="L38646"/>
      <c r="M38646"/>
      <c r="N38646"/>
      <c r="O38646"/>
    </row>
    <row r="38647" spans="1:15">
      <c r="A38647"/>
      <c r="B38647"/>
      <c r="C38647"/>
      <c r="D38647" s="67"/>
      <c r="E38647"/>
      <c r="F38647"/>
      <c r="G38647"/>
      <c r="H38647" s="67"/>
      <c r="I38647"/>
      <c r="J38647"/>
      <c r="K38647"/>
      <c r="L38647"/>
      <c r="M38647"/>
      <c r="N38647"/>
      <c r="O38647"/>
    </row>
    <row r="38648" spans="1:15">
      <c r="A38648"/>
      <c r="B38648"/>
      <c r="C38648"/>
      <c r="D38648" s="67"/>
      <c r="E38648"/>
      <c r="F38648"/>
      <c r="G38648"/>
      <c r="H38648" s="67"/>
      <c r="I38648"/>
      <c r="J38648"/>
      <c r="K38648"/>
      <c r="L38648"/>
      <c r="M38648"/>
      <c r="N38648"/>
      <c r="O38648"/>
    </row>
    <row r="38649" spans="1:15">
      <c r="A38649"/>
      <c r="B38649"/>
      <c r="C38649"/>
      <c r="D38649" s="67"/>
      <c r="E38649"/>
      <c r="F38649"/>
      <c r="G38649"/>
      <c r="H38649" s="67"/>
      <c r="I38649"/>
      <c r="J38649"/>
      <c r="K38649"/>
      <c r="L38649"/>
      <c r="M38649"/>
      <c r="N38649"/>
      <c r="O38649"/>
    </row>
    <row r="38650" spans="1:15">
      <c r="A38650"/>
      <c r="B38650"/>
      <c r="C38650"/>
      <c r="D38650" s="67"/>
      <c r="E38650"/>
      <c r="F38650"/>
      <c r="G38650"/>
      <c r="H38650" s="67"/>
      <c r="I38650"/>
      <c r="J38650"/>
      <c r="K38650"/>
      <c r="L38650"/>
      <c r="M38650"/>
      <c r="N38650"/>
      <c r="O38650"/>
    </row>
    <row r="38651" spans="1:15">
      <c r="A38651"/>
      <c r="B38651"/>
      <c r="C38651"/>
      <c r="D38651" s="67"/>
      <c r="E38651"/>
      <c r="F38651"/>
      <c r="G38651"/>
      <c r="H38651" s="67"/>
      <c r="I38651"/>
      <c r="J38651"/>
      <c r="K38651"/>
      <c r="L38651"/>
      <c r="M38651"/>
      <c r="N38651"/>
      <c r="O38651"/>
    </row>
    <row r="38652" spans="1:15">
      <c r="A38652"/>
      <c r="B38652"/>
      <c r="C38652"/>
      <c r="D38652" s="67"/>
      <c r="E38652"/>
      <c r="F38652"/>
      <c r="G38652"/>
      <c r="H38652" s="67"/>
      <c r="I38652"/>
      <c r="J38652"/>
      <c r="K38652"/>
      <c r="L38652"/>
      <c r="M38652"/>
      <c r="N38652"/>
      <c r="O38652"/>
    </row>
    <row r="38653" spans="1:15">
      <c r="A38653"/>
      <c r="B38653"/>
      <c r="C38653"/>
      <c r="D38653" s="67"/>
      <c r="E38653"/>
      <c r="F38653"/>
      <c r="G38653"/>
      <c r="H38653" s="67"/>
      <c r="I38653"/>
      <c r="J38653"/>
      <c r="K38653"/>
      <c r="L38653"/>
      <c r="M38653"/>
      <c r="N38653"/>
      <c r="O38653"/>
    </row>
    <row r="38654" spans="1:15">
      <c r="A38654"/>
      <c r="B38654"/>
      <c r="C38654"/>
      <c r="D38654" s="67"/>
      <c r="E38654"/>
      <c r="F38654"/>
      <c r="G38654"/>
      <c r="H38654" s="67"/>
      <c r="I38654"/>
      <c r="J38654"/>
      <c r="K38654"/>
      <c r="L38654"/>
      <c r="M38654"/>
      <c r="N38654"/>
      <c r="O38654"/>
    </row>
    <row r="38655" spans="1:15">
      <c r="A38655"/>
      <c r="B38655"/>
      <c r="C38655"/>
      <c r="D38655" s="67"/>
      <c r="E38655"/>
      <c r="F38655"/>
      <c r="G38655"/>
      <c r="H38655" s="67"/>
      <c r="I38655"/>
      <c r="J38655"/>
      <c r="K38655"/>
      <c r="L38655"/>
      <c r="M38655"/>
      <c r="N38655"/>
      <c r="O38655"/>
    </row>
    <row r="38656" spans="1:15">
      <c r="A38656"/>
      <c r="B38656"/>
      <c r="C38656"/>
      <c r="D38656" s="67"/>
      <c r="E38656"/>
      <c r="F38656"/>
      <c r="G38656"/>
      <c r="H38656" s="67"/>
      <c r="I38656"/>
      <c r="J38656"/>
      <c r="K38656"/>
      <c r="L38656"/>
      <c r="M38656"/>
      <c r="N38656"/>
      <c r="O38656"/>
    </row>
    <row r="38657" spans="1:15">
      <c r="A38657"/>
      <c r="B38657"/>
      <c r="C38657"/>
      <c r="D38657" s="67"/>
      <c r="E38657"/>
      <c r="F38657"/>
      <c r="G38657"/>
      <c r="H38657" s="67"/>
      <c r="I38657"/>
      <c r="J38657"/>
      <c r="K38657"/>
      <c r="L38657"/>
      <c r="M38657"/>
      <c r="N38657"/>
      <c r="O38657"/>
    </row>
    <row r="38658" spans="1:15">
      <c r="A38658"/>
      <c r="B38658"/>
      <c r="C38658"/>
      <c r="D38658" s="67"/>
      <c r="E38658"/>
      <c r="F38658"/>
      <c r="G38658"/>
      <c r="H38658" s="67"/>
      <c r="I38658"/>
      <c r="J38658"/>
      <c r="K38658"/>
      <c r="L38658"/>
      <c r="M38658"/>
      <c r="N38658"/>
      <c r="O38658"/>
    </row>
    <row r="38659" spans="1:15">
      <c r="A38659"/>
      <c r="B38659"/>
      <c r="C38659"/>
      <c r="D38659" s="67"/>
      <c r="E38659"/>
      <c r="F38659"/>
      <c r="G38659"/>
      <c r="H38659" s="67"/>
      <c r="I38659"/>
      <c r="J38659"/>
      <c r="K38659"/>
      <c r="L38659"/>
      <c r="M38659"/>
      <c r="N38659"/>
      <c r="O38659"/>
    </row>
    <row r="38660" spans="1:15">
      <c r="A38660"/>
      <c r="B38660"/>
      <c r="C38660"/>
      <c r="D38660" s="67"/>
      <c r="E38660"/>
      <c r="F38660"/>
      <c r="G38660"/>
      <c r="H38660" s="67"/>
      <c r="I38660"/>
      <c r="J38660"/>
      <c r="K38660"/>
      <c r="L38660"/>
      <c r="M38660"/>
      <c r="N38660"/>
      <c r="O38660"/>
    </row>
    <row r="38661" spans="1:15">
      <c r="A38661"/>
      <c r="B38661"/>
      <c r="C38661"/>
      <c r="D38661" s="67"/>
      <c r="E38661"/>
      <c r="F38661"/>
      <c r="G38661"/>
      <c r="H38661" s="67"/>
      <c r="I38661"/>
      <c r="J38661"/>
      <c r="K38661"/>
      <c r="L38661"/>
      <c r="M38661"/>
      <c r="N38661"/>
      <c r="O38661"/>
    </row>
    <row r="38662" spans="1:15">
      <c r="A38662"/>
      <c r="B38662"/>
      <c r="C38662"/>
      <c r="D38662" s="67"/>
      <c r="E38662"/>
      <c r="F38662"/>
      <c r="G38662"/>
      <c r="H38662" s="67"/>
      <c r="I38662"/>
      <c r="J38662"/>
      <c r="K38662"/>
      <c r="L38662"/>
      <c r="M38662"/>
      <c r="N38662"/>
      <c r="O38662"/>
    </row>
    <row r="38663" spans="1:15">
      <c r="A38663"/>
      <c r="B38663"/>
      <c r="C38663"/>
      <c r="D38663" s="67"/>
      <c r="E38663"/>
      <c r="F38663"/>
      <c r="G38663"/>
      <c r="H38663" s="67"/>
      <c r="I38663"/>
      <c r="J38663"/>
      <c r="K38663"/>
      <c r="L38663"/>
      <c r="M38663"/>
      <c r="N38663"/>
      <c r="O38663"/>
    </row>
    <row r="38664" spans="1:15">
      <c r="A38664"/>
      <c r="B38664"/>
      <c r="C38664"/>
      <c r="D38664" s="67"/>
      <c r="E38664"/>
      <c r="F38664"/>
      <c r="G38664"/>
      <c r="H38664" s="67"/>
      <c r="I38664"/>
      <c r="J38664"/>
      <c r="K38664"/>
      <c r="L38664"/>
      <c r="M38664"/>
      <c r="N38664"/>
      <c r="O38664"/>
    </row>
    <row r="38665" spans="1:15">
      <c r="A38665"/>
      <c r="B38665"/>
      <c r="C38665"/>
      <c r="D38665" s="67"/>
      <c r="E38665"/>
      <c r="F38665"/>
      <c r="G38665"/>
      <c r="H38665" s="67"/>
      <c r="I38665"/>
      <c r="J38665"/>
      <c r="K38665"/>
      <c r="L38665"/>
      <c r="M38665"/>
      <c r="N38665"/>
      <c r="O38665"/>
    </row>
    <row r="38666" spans="1:15">
      <c r="A38666"/>
      <c r="B38666"/>
      <c r="C38666"/>
      <c r="D38666" s="67"/>
      <c r="E38666"/>
      <c r="F38666"/>
      <c r="G38666"/>
      <c r="H38666" s="67"/>
      <c r="I38666"/>
      <c r="J38666"/>
      <c r="K38666"/>
      <c r="L38666"/>
      <c r="M38666"/>
      <c r="N38666"/>
      <c r="O38666"/>
    </row>
    <row r="38667" spans="1:15">
      <c r="A38667"/>
      <c r="B38667"/>
      <c r="C38667"/>
      <c r="D38667" s="67"/>
      <c r="E38667"/>
      <c r="F38667"/>
      <c r="G38667"/>
      <c r="H38667" s="67"/>
      <c r="I38667"/>
      <c r="J38667"/>
      <c r="K38667"/>
      <c r="L38667"/>
      <c r="M38667"/>
      <c r="N38667"/>
      <c r="O38667"/>
    </row>
    <row r="38668" spans="1:15">
      <c r="A38668"/>
      <c r="B38668"/>
      <c r="C38668"/>
      <c r="D38668" s="67"/>
      <c r="E38668"/>
      <c r="F38668"/>
      <c r="G38668"/>
      <c r="H38668" s="67"/>
      <c r="I38668"/>
      <c r="J38668"/>
      <c r="K38668"/>
      <c r="L38668"/>
      <c r="M38668"/>
      <c r="N38668"/>
      <c r="O38668"/>
    </row>
    <row r="38669" spans="1:15">
      <c r="A38669"/>
      <c r="B38669"/>
      <c r="C38669"/>
      <c r="D38669" s="67"/>
      <c r="E38669"/>
      <c r="F38669"/>
      <c r="G38669"/>
      <c r="H38669" s="67"/>
      <c r="I38669"/>
      <c r="J38669"/>
      <c r="K38669"/>
      <c r="L38669"/>
      <c r="M38669"/>
      <c r="N38669"/>
      <c r="O38669"/>
    </row>
    <row r="38670" spans="1:15">
      <c r="A38670"/>
      <c r="B38670"/>
      <c r="C38670"/>
      <c r="D38670" s="67"/>
      <c r="E38670"/>
      <c r="F38670"/>
      <c r="G38670"/>
      <c r="H38670" s="67"/>
      <c r="I38670"/>
      <c r="J38670"/>
      <c r="K38670"/>
      <c r="L38670"/>
      <c r="M38670"/>
      <c r="N38670"/>
      <c r="O38670"/>
    </row>
    <row r="38671" spans="1:15">
      <c r="A38671"/>
      <c r="B38671"/>
      <c r="C38671"/>
      <c r="D38671" s="67"/>
      <c r="E38671"/>
      <c r="F38671"/>
      <c r="G38671"/>
      <c r="H38671" s="67"/>
      <c r="I38671"/>
      <c r="J38671"/>
      <c r="K38671"/>
      <c r="L38671"/>
      <c r="M38671"/>
      <c r="N38671"/>
      <c r="O38671"/>
    </row>
    <row r="38672" spans="1:15">
      <c r="A38672"/>
      <c r="B38672"/>
      <c r="C38672"/>
      <c r="D38672" s="67"/>
      <c r="E38672"/>
      <c r="F38672"/>
      <c r="G38672"/>
      <c r="H38672" s="67"/>
      <c r="I38672"/>
      <c r="J38672"/>
      <c r="K38672"/>
      <c r="L38672"/>
      <c r="M38672"/>
      <c r="N38672"/>
      <c r="O38672"/>
    </row>
    <row r="38673" spans="1:15">
      <c r="A38673"/>
      <c r="B38673"/>
      <c r="C38673"/>
      <c r="D38673" s="67"/>
      <c r="E38673"/>
      <c r="F38673"/>
      <c r="G38673"/>
      <c r="H38673" s="67"/>
      <c r="I38673"/>
      <c r="J38673"/>
      <c r="K38673"/>
      <c r="L38673"/>
      <c r="M38673"/>
      <c r="N38673"/>
      <c r="O38673"/>
    </row>
    <row r="38674" spans="1:15">
      <c r="A38674"/>
      <c r="B38674"/>
      <c r="C38674"/>
      <c r="D38674" s="67"/>
      <c r="E38674"/>
      <c r="F38674"/>
      <c r="G38674"/>
      <c r="H38674" s="67"/>
      <c r="I38674"/>
      <c r="J38674"/>
      <c r="K38674"/>
      <c r="L38674"/>
      <c r="M38674"/>
      <c r="N38674"/>
      <c r="O38674"/>
    </row>
    <row r="38675" spans="1:15">
      <c r="A38675"/>
      <c r="B38675"/>
      <c r="C38675"/>
      <c r="D38675" s="67"/>
      <c r="E38675"/>
      <c r="F38675"/>
      <c r="G38675"/>
      <c r="H38675" s="67"/>
      <c r="I38675"/>
      <c r="J38675"/>
      <c r="K38675"/>
      <c r="L38675"/>
      <c r="M38675"/>
      <c r="N38675"/>
      <c r="O38675"/>
    </row>
    <row r="38676" spans="1:15">
      <c r="A38676"/>
      <c r="B38676"/>
      <c r="C38676"/>
      <c r="D38676" s="67"/>
      <c r="E38676"/>
      <c r="F38676"/>
      <c r="G38676"/>
      <c r="H38676" s="67"/>
      <c r="I38676"/>
      <c r="J38676"/>
      <c r="K38676"/>
      <c r="L38676"/>
      <c r="M38676"/>
      <c r="N38676"/>
      <c r="O38676"/>
    </row>
    <row r="38677" spans="1:15">
      <c r="A38677"/>
      <c r="B38677"/>
      <c r="C38677"/>
      <c r="D38677" s="67"/>
      <c r="E38677"/>
      <c r="F38677"/>
      <c r="G38677"/>
      <c r="H38677" s="67"/>
      <c r="I38677"/>
      <c r="J38677"/>
      <c r="K38677"/>
      <c r="L38677"/>
      <c r="M38677"/>
      <c r="N38677"/>
      <c r="O38677"/>
    </row>
    <row r="38678" spans="1:15">
      <c r="A38678"/>
      <c r="B38678"/>
      <c r="C38678"/>
      <c r="D38678" s="67"/>
      <c r="E38678"/>
      <c r="F38678"/>
      <c r="G38678"/>
      <c r="H38678" s="67"/>
      <c r="I38678"/>
      <c r="J38678"/>
      <c r="K38678"/>
      <c r="L38678"/>
      <c r="M38678"/>
      <c r="N38678"/>
      <c r="O38678"/>
    </row>
    <row r="38679" spans="1:15">
      <c r="A38679"/>
      <c r="B38679"/>
      <c r="C38679"/>
      <c r="D38679" s="67"/>
      <c r="E38679"/>
      <c r="F38679"/>
      <c r="G38679"/>
      <c r="H38679" s="67"/>
      <c r="I38679"/>
      <c r="J38679"/>
      <c r="K38679"/>
      <c r="L38679"/>
      <c r="M38679"/>
      <c r="N38679"/>
      <c r="O38679"/>
    </row>
    <row r="38680" spans="1:15">
      <c r="A38680"/>
      <c r="B38680"/>
      <c r="C38680"/>
      <c r="D38680" s="67"/>
      <c r="E38680"/>
      <c r="F38680"/>
      <c r="G38680"/>
      <c r="H38680" s="67"/>
      <c r="I38680"/>
      <c r="J38680"/>
      <c r="K38680"/>
      <c r="L38680"/>
      <c r="M38680"/>
      <c r="N38680"/>
      <c r="O38680"/>
    </row>
    <row r="38681" spans="1:15">
      <c r="A38681"/>
      <c r="B38681"/>
      <c r="C38681"/>
      <c r="D38681" s="67"/>
      <c r="E38681"/>
      <c r="F38681"/>
      <c r="G38681"/>
      <c r="H38681" s="67"/>
      <c r="I38681"/>
      <c r="J38681"/>
      <c r="K38681"/>
      <c r="L38681"/>
      <c r="M38681"/>
      <c r="N38681"/>
      <c r="O38681"/>
    </row>
    <row r="38682" spans="1:15">
      <c r="A38682"/>
      <c r="B38682"/>
      <c r="C38682"/>
      <c r="D38682" s="67"/>
      <c r="E38682"/>
      <c r="F38682"/>
      <c r="G38682"/>
      <c r="H38682" s="67"/>
      <c r="I38682"/>
      <c r="J38682"/>
      <c r="K38682"/>
      <c r="L38682"/>
      <c r="M38682"/>
      <c r="N38682"/>
      <c r="O38682"/>
    </row>
    <row r="38683" spans="1:15">
      <c r="A38683"/>
      <c r="B38683"/>
      <c r="C38683"/>
      <c r="D38683" s="67"/>
      <c r="E38683"/>
      <c r="F38683"/>
      <c r="G38683"/>
      <c r="H38683" s="67"/>
      <c r="I38683"/>
      <c r="J38683"/>
      <c r="K38683"/>
      <c r="L38683"/>
      <c r="M38683"/>
      <c r="N38683"/>
      <c r="O38683"/>
    </row>
    <row r="38684" spans="1:15">
      <c r="A38684"/>
      <c r="B38684"/>
      <c r="C38684"/>
      <c r="D38684" s="67"/>
      <c r="E38684"/>
      <c r="F38684"/>
      <c r="G38684"/>
      <c r="H38684" s="67"/>
      <c r="I38684"/>
      <c r="J38684"/>
      <c r="K38684"/>
      <c r="L38684"/>
      <c r="M38684"/>
      <c r="N38684"/>
      <c r="O38684"/>
    </row>
    <row r="38685" spans="1:15">
      <c r="A38685"/>
      <c r="B38685"/>
      <c r="C38685"/>
      <c r="D38685" s="67"/>
      <c r="E38685"/>
      <c r="F38685"/>
      <c r="G38685"/>
      <c r="H38685" s="67"/>
      <c r="I38685"/>
      <c r="J38685"/>
      <c r="K38685"/>
      <c r="L38685"/>
      <c r="M38685"/>
      <c r="N38685"/>
      <c r="O38685"/>
    </row>
    <row r="38686" spans="1:15">
      <c r="A38686"/>
      <c r="B38686"/>
      <c r="C38686"/>
      <c r="D38686" s="67"/>
      <c r="E38686"/>
      <c r="F38686"/>
      <c r="G38686"/>
      <c r="H38686" s="67"/>
      <c r="I38686"/>
      <c r="J38686"/>
      <c r="K38686"/>
      <c r="L38686"/>
      <c r="M38686"/>
      <c r="N38686"/>
      <c r="O38686"/>
    </row>
    <row r="38687" spans="1:15">
      <c r="A38687"/>
      <c r="B38687"/>
      <c r="C38687"/>
      <c r="D38687" s="67"/>
      <c r="E38687"/>
      <c r="F38687"/>
      <c r="G38687"/>
      <c r="H38687" s="67"/>
      <c r="I38687"/>
      <c r="J38687"/>
      <c r="K38687"/>
      <c r="L38687"/>
      <c r="M38687"/>
      <c r="N38687"/>
      <c r="O38687"/>
    </row>
    <row r="38688" spans="1:15">
      <c r="A38688"/>
      <c r="B38688"/>
      <c r="C38688"/>
      <c r="D38688" s="67"/>
      <c r="E38688"/>
      <c r="F38688"/>
      <c r="G38688"/>
      <c r="H38688" s="67"/>
      <c r="I38688"/>
      <c r="J38688"/>
      <c r="K38688"/>
      <c r="L38688"/>
      <c r="M38688"/>
      <c r="N38688"/>
      <c r="O38688"/>
    </row>
    <row r="38689" spans="1:15">
      <c r="A38689"/>
      <c r="B38689"/>
      <c r="C38689"/>
      <c r="D38689" s="67"/>
      <c r="E38689"/>
      <c r="F38689"/>
      <c r="G38689"/>
      <c r="H38689" s="67"/>
      <c r="I38689"/>
      <c r="J38689"/>
      <c r="K38689"/>
      <c r="L38689"/>
      <c r="M38689"/>
      <c r="N38689"/>
      <c r="O38689"/>
    </row>
    <row r="38690" spans="1:15">
      <c r="A38690"/>
      <c r="B38690"/>
      <c r="C38690"/>
      <c r="D38690" s="67"/>
      <c r="E38690"/>
      <c r="F38690"/>
      <c r="G38690"/>
      <c r="H38690" s="67"/>
      <c r="I38690"/>
      <c r="J38690"/>
      <c r="K38690"/>
      <c r="L38690"/>
      <c r="M38690"/>
      <c r="N38690"/>
      <c r="O38690"/>
    </row>
    <row r="38691" spans="1:15">
      <c r="A38691"/>
      <c r="B38691"/>
      <c r="C38691"/>
      <c r="D38691" s="67"/>
      <c r="E38691"/>
      <c r="F38691"/>
      <c r="G38691"/>
      <c r="H38691" s="67"/>
      <c r="I38691"/>
      <c r="J38691"/>
      <c r="K38691"/>
      <c r="L38691"/>
      <c r="M38691"/>
      <c r="N38691"/>
      <c r="O38691"/>
    </row>
    <row r="38692" spans="1:15">
      <c r="A38692"/>
      <c r="B38692"/>
      <c r="C38692"/>
      <c r="D38692" s="67"/>
      <c r="E38692"/>
      <c r="F38692"/>
      <c r="G38692"/>
      <c r="H38692" s="67"/>
      <c r="I38692"/>
      <c r="J38692"/>
      <c r="K38692"/>
      <c r="L38692"/>
      <c r="M38692"/>
      <c r="N38692"/>
      <c r="O38692"/>
    </row>
    <row r="38693" spans="1:15">
      <c r="A38693"/>
      <c r="B38693"/>
      <c r="C38693"/>
      <c r="D38693" s="67"/>
      <c r="E38693"/>
      <c r="F38693"/>
      <c r="G38693"/>
      <c r="H38693" s="67"/>
      <c r="I38693"/>
      <c r="J38693"/>
      <c r="K38693"/>
      <c r="L38693"/>
      <c r="M38693"/>
      <c r="N38693"/>
      <c r="O38693"/>
    </row>
    <row r="38694" spans="1:15">
      <c r="A38694"/>
      <c r="B38694"/>
      <c r="C38694"/>
      <c r="D38694" s="67"/>
      <c r="E38694"/>
      <c r="F38694"/>
      <c r="G38694"/>
      <c r="H38694" s="67"/>
      <c r="I38694"/>
      <c r="J38694"/>
      <c r="K38694"/>
      <c r="L38694"/>
      <c r="M38694"/>
      <c r="N38694"/>
      <c r="O38694"/>
    </row>
    <row r="38695" spans="1:15">
      <c r="A38695"/>
      <c r="B38695"/>
      <c r="C38695"/>
      <c r="D38695" s="67"/>
      <c r="E38695"/>
      <c r="F38695"/>
      <c r="G38695"/>
      <c r="H38695" s="67"/>
      <c r="I38695"/>
      <c r="J38695"/>
      <c r="K38695"/>
      <c r="L38695"/>
      <c r="M38695"/>
      <c r="N38695"/>
      <c r="O38695"/>
    </row>
    <row r="38696" spans="1:15">
      <c r="A38696"/>
      <c r="B38696"/>
      <c r="C38696"/>
      <c r="D38696" s="67"/>
      <c r="E38696"/>
      <c r="F38696"/>
      <c r="G38696"/>
      <c r="H38696" s="67"/>
      <c r="I38696"/>
      <c r="J38696"/>
      <c r="K38696"/>
      <c r="L38696"/>
      <c r="M38696"/>
      <c r="N38696"/>
      <c r="O38696"/>
    </row>
    <row r="38697" spans="1:15">
      <c r="A38697"/>
      <c r="B38697"/>
      <c r="C38697"/>
      <c r="D38697" s="67"/>
      <c r="E38697"/>
      <c r="F38697"/>
      <c r="G38697"/>
      <c r="H38697" s="67"/>
      <c r="I38697"/>
      <c r="J38697"/>
      <c r="K38697"/>
      <c r="L38697"/>
      <c r="M38697"/>
      <c r="N38697"/>
      <c r="O38697"/>
    </row>
    <row r="38698" spans="1:15">
      <c r="A38698"/>
      <c r="B38698"/>
      <c r="C38698"/>
      <c r="D38698" s="67"/>
      <c r="E38698"/>
      <c r="F38698"/>
      <c r="G38698"/>
      <c r="H38698" s="67"/>
      <c r="I38698"/>
      <c r="J38698"/>
      <c r="K38698"/>
      <c r="L38698"/>
      <c r="M38698"/>
      <c r="N38698"/>
      <c r="O38698"/>
    </row>
    <row r="38699" spans="1:15">
      <c r="A38699"/>
      <c r="B38699"/>
      <c r="C38699"/>
      <c r="D38699" s="67"/>
      <c r="E38699"/>
      <c r="F38699"/>
      <c r="G38699"/>
      <c r="H38699" s="67"/>
      <c r="I38699"/>
      <c r="J38699"/>
      <c r="K38699"/>
      <c r="L38699"/>
      <c r="M38699"/>
      <c r="N38699"/>
      <c r="O38699"/>
    </row>
    <row r="38700" spans="1:15">
      <c r="A38700"/>
      <c r="B38700"/>
      <c r="C38700"/>
      <c r="D38700" s="67"/>
      <c r="E38700"/>
      <c r="F38700"/>
      <c r="G38700"/>
      <c r="H38700" s="67"/>
      <c r="I38700"/>
      <c r="J38700"/>
      <c r="K38700"/>
      <c r="L38700"/>
      <c r="M38700"/>
      <c r="N38700"/>
      <c r="O38700"/>
    </row>
    <row r="38701" spans="1:15">
      <c r="A38701"/>
      <c r="B38701"/>
      <c r="C38701"/>
      <c r="D38701" s="67"/>
      <c r="E38701"/>
      <c r="F38701"/>
      <c r="G38701"/>
      <c r="H38701" s="67"/>
      <c r="I38701"/>
      <c r="J38701"/>
      <c r="K38701"/>
      <c r="L38701"/>
      <c r="M38701"/>
      <c r="N38701"/>
      <c r="O38701"/>
    </row>
    <row r="38702" spans="1:15">
      <c r="A38702"/>
      <c r="B38702"/>
      <c r="C38702"/>
      <c r="D38702" s="67"/>
      <c r="E38702"/>
      <c r="F38702"/>
      <c r="G38702"/>
      <c r="H38702" s="67"/>
      <c r="I38702"/>
      <c r="J38702"/>
      <c r="K38702"/>
      <c r="L38702"/>
      <c r="M38702"/>
      <c r="N38702"/>
      <c r="O38702"/>
    </row>
    <row r="38703" spans="1:15">
      <c r="A38703"/>
      <c r="B38703"/>
      <c r="C38703"/>
      <c r="D38703" s="67"/>
      <c r="E38703"/>
      <c r="F38703"/>
      <c r="G38703"/>
      <c r="H38703" s="67"/>
      <c r="I38703"/>
      <c r="J38703"/>
      <c r="K38703"/>
      <c r="L38703"/>
      <c r="M38703"/>
      <c r="N38703"/>
      <c r="O38703"/>
    </row>
    <row r="38704" spans="1:15">
      <c r="A38704"/>
      <c r="B38704"/>
      <c r="C38704"/>
      <c r="D38704" s="67"/>
      <c r="E38704"/>
      <c r="F38704"/>
      <c r="G38704"/>
      <c r="H38704" s="67"/>
      <c r="I38704"/>
      <c r="J38704"/>
      <c r="K38704"/>
      <c r="L38704"/>
      <c r="M38704"/>
      <c r="N38704"/>
      <c r="O38704"/>
    </row>
    <row r="38705" spans="1:15">
      <c r="A38705"/>
      <c r="B38705"/>
      <c r="C38705"/>
      <c r="D38705" s="67"/>
      <c r="E38705"/>
      <c r="F38705"/>
      <c r="G38705"/>
      <c r="H38705" s="67"/>
      <c r="I38705"/>
      <c r="J38705"/>
      <c r="K38705"/>
      <c r="L38705"/>
      <c r="M38705"/>
      <c r="N38705"/>
      <c r="O38705"/>
    </row>
    <row r="38706" spans="1:15">
      <c r="A38706"/>
      <c r="B38706"/>
      <c r="C38706"/>
      <c r="D38706" s="67"/>
      <c r="E38706"/>
      <c r="F38706"/>
      <c r="G38706"/>
      <c r="H38706" s="67"/>
      <c r="I38706"/>
      <c r="J38706"/>
      <c r="K38706"/>
      <c r="L38706"/>
      <c r="M38706"/>
      <c r="N38706"/>
      <c r="O38706"/>
    </row>
    <row r="38707" spans="1:15">
      <c r="A38707"/>
      <c r="B38707"/>
      <c r="C38707"/>
      <c r="D38707" s="67"/>
      <c r="E38707"/>
      <c r="F38707"/>
      <c r="G38707"/>
      <c r="H38707" s="67"/>
      <c r="I38707"/>
      <c r="J38707"/>
      <c r="K38707"/>
      <c r="L38707"/>
      <c r="M38707"/>
      <c r="N38707"/>
      <c r="O38707"/>
    </row>
    <row r="38708" spans="1:15">
      <c r="A38708"/>
      <c r="B38708"/>
      <c r="C38708"/>
      <c r="D38708" s="67"/>
      <c r="E38708"/>
      <c r="F38708"/>
      <c r="G38708"/>
      <c r="H38708" s="67"/>
      <c r="I38708"/>
      <c r="J38708"/>
      <c r="K38708"/>
      <c r="L38708"/>
      <c r="M38708"/>
      <c r="N38708"/>
      <c r="O38708"/>
    </row>
    <row r="38709" spans="1:15">
      <c r="A38709"/>
      <c r="B38709"/>
      <c r="C38709"/>
      <c r="D38709" s="67"/>
      <c r="E38709"/>
      <c r="F38709"/>
      <c r="G38709"/>
      <c r="H38709" s="67"/>
      <c r="I38709"/>
      <c r="J38709"/>
      <c r="K38709"/>
      <c r="L38709"/>
      <c r="M38709"/>
      <c r="N38709"/>
      <c r="O38709"/>
    </row>
    <row r="38710" spans="1:15">
      <c r="A38710"/>
      <c r="B38710"/>
      <c r="C38710"/>
      <c r="D38710" s="67"/>
      <c r="E38710"/>
      <c r="F38710"/>
      <c r="G38710"/>
      <c r="H38710" s="67"/>
      <c r="I38710"/>
      <c r="J38710"/>
      <c r="K38710"/>
      <c r="L38710"/>
      <c r="M38710"/>
      <c r="N38710"/>
      <c r="O38710"/>
    </row>
    <row r="38711" spans="1:15">
      <c r="A38711"/>
      <c r="B38711"/>
      <c r="C38711"/>
      <c r="D38711" s="67"/>
      <c r="E38711"/>
      <c r="F38711"/>
      <c r="G38711"/>
      <c r="H38711" s="67"/>
      <c r="I38711"/>
      <c r="J38711"/>
      <c r="K38711"/>
      <c r="L38711"/>
      <c r="M38711"/>
      <c r="N38711"/>
      <c r="O38711"/>
    </row>
    <row r="38712" spans="1:15">
      <c r="A38712"/>
      <c r="B38712"/>
      <c r="C38712"/>
      <c r="D38712" s="67"/>
      <c r="E38712"/>
      <c r="F38712"/>
      <c r="G38712"/>
      <c r="H38712" s="67"/>
      <c r="I38712"/>
      <c r="J38712"/>
      <c r="K38712"/>
      <c r="L38712"/>
      <c r="M38712"/>
      <c r="N38712"/>
      <c r="O38712"/>
    </row>
    <row r="38713" spans="1:15">
      <c r="A38713"/>
      <c r="B38713"/>
      <c r="C38713"/>
      <c r="D38713" s="67"/>
      <c r="E38713"/>
      <c r="F38713"/>
      <c r="G38713"/>
      <c r="H38713" s="67"/>
      <c r="I38713"/>
      <c r="J38713"/>
      <c r="K38713"/>
      <c r="L38713"/>
      <c r="M38713"/>
      <c r="N38713"/>
      <c r="O38713"/>
    </row>
    <row r="38714" spans="1:15">
      <c r="A38714"/>
      <c r="B38714"/>
      <c r="C38714"/>
      <c r="D38714" s="67"/>
      <c r="E38714"/>
      <c r="F38714"/>
      <c r="G38714"/>
      <c r="H38714" s="67"/>
      <c r="I38714"/>
      <c r="J38714"/>
      <c r="K38714"/>
      <c r="L38714"/>
      <c r="M38714"/>
      <c r="N38714"/>
      <c r="O38714"/>
    </row>
    <row r="38715" spans="1:15">
      <c r="A38715"/>
      <c r="B38715"/>
      <c r="C38715"/>
      <c r="D38715" s="67"/>
      <c r="E38715"/>
      <c r="F38715"/>
      <c r="G38715"/>
      <c r="H38715" s="67"/>
      <c r="I38715"/>
      <c r="J38715"/>
      <c r="K38715"/>
      <c r="L38715"/>
      <c r="M38715"/>
      <c r="N38715"/>
      <c r="O38715"/>
    </row>
    <row r="38716" spans="1:15">
      <c r="A38716"/>
      <c r="B38716"/>
      <c r="C38716"/>
      <c r="D38716" s="67"/>
      <c r="E38716"/>
      <c r="F38716"/>
      <c r="G38716"/>
      <c r="H38716" s="67"/>
      <c r="I38716"/>
      <c r="J38716"/>
      <c r="K38716"/>
      <c r="L38716"/>
      <c r="M38716"/>
      <c r="N38716"/>
      <c r="O38716"/>
    </row>
    <row r="38717" spans="1:15">
      <c r="A38717"/>
      <c r="B38717"/>
      <c r="C38717"/>
      <c r="D38717" s="67"/>
      <c r="E38717"/>
      <c r="F38717"/>
      <c r="G38717"/>
      <c r="H38717" s="67"/>
      <c r="I38717"/>
      <c r="J38717"/>
      <c r="K38717"/>
      <c r="L38717"/>
      <c r="M38717"/>
      <c r="N38717"/>
      <c r="O38717"/>
    </row>
    <row r="38718" spans="1:15">
      <c r="A38718"/>
      <c r="B38718"/>
      <c r="C38718"/>
      <c r="D38718" s="67"/>
      <c r="E38718"/>
      <c r="F38718"/>
      <c r="G38718"/>
      <c r="H38718" s="67"/>
      <c r="I38718"/>
      <c r="J38718"/>
      <c r="K38718"/>
      <c r="L38718"/>
      <c r="M38718"/>
      <c r="N38718"/>
      <c r="O38718"/>
    </row>
    <row r="38719" spans="1:15">
      <c r="A38719"/>
      <c r="B38719"/>
      <c r="C38719"/>
      <c r="D38719" s="67"/>
      <c r="E38719"/>
      <c r="F38719"/>
      <c r="G38719"/>
      <c r="H38719" s="67"/>
      <c r="I38719"/>
      <c r="J38719"/>
      <c r="K38719"/>
      <c r="L38719"/>
      <c r="M38719"/>
      <c r="N38719"/>
      <c r="O38719"/>
    </row>
    <row r="38720" spans="1:15">
      <c r="A38720"/>
      <c r="B38720"/>
      <c r="C38720"/>
      <c r="D38720" s="67"/>
      <c r="E38720"/>
      <c r="F38720"/>
      <c r="G38720"/>
      <c r="H38720" s="67"/>
      <c r="I38720"/>
      <c r="J38720"/>
      <c r="K38720"/>
      <c r="L38720"/>
      <c r="M38720"/>
      <c r="N38720"/>
      <c r="O38720"/>
    </row>
    <row r="38721" spans="1:15">
      <c r="A38721"/>
      <c r="B38721"/>
      <c r="C38721"/>
      <c r="D38721" s="67"/>
      <c r="E38721"/>
      <c r="F38721"/>
      <c r="G38721"/>
      <c r="H38721" s="67"/>
      <c r="I38721"/>
      <c r="J38721"/>
      <c r="K38721"/>
      <c r="L38721"/>
      <c r="M38721"/>
      <c r="N38721"/>
      <c r="O38721"/>
    </row>
    <row r="38722" spans="1:15">
      <c r="A38722"/>
      <c r="B38722"/>
      <c r="C38722"/>
      <c r="D38722" s="67"/>
      <c r="E38722"/>
      <c r="F38722"/>
      <c r="G38722"/>
      <c r="H38722" s="67"/>
      <c r="I38722"/>
      <c r="J38722"/>
      <c r="K38722"/>
      <c r="L38722"/>
      <c r="M38722"/>
      <c r="N38722"/>
      <c r="O38722"/>
    </row>
    <row r="38723" spans="1:15">
      <c r="A38723"/>
      <c r="B38723"/>
      <c r="C38723"/>
      <c r="D38723" s="67"/>
      <c r="E38723"/>
      <c r="F38723"/>
      <c r="G38723"/>
      <c r="H38723" s="67"/>
      <c r="I38723"/>
      <c r="J38723"/>
      <c r="K38723"/>
      <c r="L38723"/>
      <c r="M38723"/>
      <c r="N38723"/>
      <c r="O38723"/>
    </row>
    <row r="38724" spans="1:15">
      <c r="A38724"/>
      <c r="B38724"/>
      <c r="C38724"/>
      <c r="D38724" s="67"/>
      <c r="E38724"/>
      <c r="F38724"/>
      <c r="G38724"/>
      <c r="H38724" s="67"/>
      <c r="I38724"/>
      <c r="J38724"/>
      <c r="K38724"/>
      <c r="L38724"/>
      <c r="M38724"/>
      <c r="N38724"/>
      <c r="O38724"/>
    </row>
    <row r="38725" spans="1:15">
      <c r="A38725"/>
      <c r="B38725"/>
      <c r="C38725"/>
      <c r="D38725" s="67"/>
      <c r="E38725"/>
      <c r="F38725"/>
      <c r="G38725"/>
      <c r="H38725" s="67"/>
      <c r="I38725"/>
      <c r="J38725"/>
      <c r="K38725"/>
      <c r="L38725"/>
      <c r="M38725"/>
      <c r="N38725"/>
      <c r="O38725"/>
    </row>
    <row r="38726" spans="1:15">
      <c r="A38726"/>
      <c r="B38726"/>
      <c r="C38726"/>
      <c r="D38726" s="67"/>
      <c r="E38726"/>
      <c r="F38726"/>
      <c r="G38726"/>
      <c r="H38726" s="67"/>
      <c r="I38726"/>
      <c r="J38726"/>
      <c r="K38726"/>
      <c r="L38726"/>
      <c r="M38726"/>
      <c r="N38726"/>
      <c r="O38726"/>
    </row>
    <row r="38727" spans="1:15">
      <c r="A38727"/>
      <c r="B38727"/>
      <c r="C38727"/>
      <c r="D38727" s="67"/>
      <c r="E38727"/>
      <c r="F38727"/>
      <c r="G38727"/>
      <c r="H38727" s="67"/>
      <c r="I38727"/>
      <c r="J38727"/>
      <c r="K38727"/>
      <c r="L38727"/>
      <c r="M38727"/>
      <c r="N38727"/>
      <c r="O38727"/>
    </row>
    <row r="38728" spans="1:15">
      <c r="A38728"/>
      <c r="B38728"/>
      <c r="C38728"/>
      <c r="D38728" s="67"/>
      <c r="E38728"/>
      <c r="F38728"/>
      <c r="G38728"/>
      <c r="H38728" s="67"/>
      <c r="I38728"/>
      <c r="J38728"/>
      <c r="K38728"/>
      <c r="L38728"/>
      <c r="M38728"/>
      <c r="N38728"/>
      <c r="O38728"/>
    </row>
    <row r="38729" spans="1:15">
      <c r="A38729"/>
      <c r="B38729"/>
      <c r="C38729"/>
      <c r="D38729" s="67"/>
      <c r="E38729"/>
      <c r="F38729"/>
      <c r="G38729"/>
      <c r="H38729" s="67"/>
      <c r="I38729"/>
      <c r="J38729"/>
      <c r="K38729"/>
      <c r="L38729"/>
      <c r="M38729"/>
      <c r="N38729"/>
      <c r="O38729"/>
    </row>
    <row r="38730" spans="1:15">
      <c r="A38730"/>
      <c r="B38730"/>
      <c r="C38730"/>
      <c r="D38730" s="67"/>
      <c r="E38730"/>
      <c r="F38730"/>
      <c r="G38730"/>
      <c r="H38730" s="67"/>
      <c r="I38730"/>
      <c r="J38730"/>
      <c r="K38730"/>
      <c r="L38730"/>
      <c r="M38730"/>
      <c r="N38730"/>
      <c r="O38730"/>
    </row>
    <row r="38731" spans="1:15">
      <c r="A38731"/>
      <c r="B38731"/>
      <c r="C38731"/>
      <c r="D38731" s="67"/>
      <c r="E38731"/>
      <c r="F38731"/>
      <c r="G38731"/>
      <c r="H38731" s="67"/>
      <c r="I38731"/>
      <c r="J38731"/>
      <c r="K38731"/>
      <c r="L38731"/>
      <c r="M38731"/>
      <c r="N38731"/>
      <c r="O38731"/>
    </row>
    <row r="38732" spans="1:15">
      <c r="A38732"/>
      <c r="B38732"/>
      <c r="C38732"/>
      <c r="D38732" s="67"/>
      <c r="E38732"/>
      <c r="F38732"/>
      <c r="G38732"/>
      <c r="H38732" s="67"/>
      <c r="I38732"/>
      <c r="J38732"/>
      <c r="K38732"/>
      <c r="L38732"/>
      <c r="M38732"/>
      <c r="N38732"/>
      <c r="O38732"/>
    </row>
    <row r="38733" spans="1:15">
      <c r="A38733"/>
      <c r="B38733"/>
      <c r="C38733"/>
      <c r="D38733" s="67"/>
      <c r="E38733"/>
      <c r="F38733"/>
      <c r="G38733"/>
      <c r="H38733" s="67"/>
      <c r="I38733"/>
      <c r="J38733"/>
      <c r="K38733"/>
      <c r="L38733"/>
      <c r="M38733"/>
      <c r="N38733"/>
      <c r="O38733"/>
    </row>
    <row r="38734" spans="1:15">
      <c r="A38734"/>
      <c r="B38734"/>
      <c r="C38734"/>
      <c r="D38734" s="67"/>
      <c r="E38734"/>
      <c r="F38734"/>
      <c r="G38734"/>
      <c r="H38734" s="67"/>
      <c r="I38734"/>
      <c r="J38734"/>
      <c r="K38734"/>
      <c r="L38734"/>
      <c r="M38734"/>
      <c r="N38734"/>
      <c r="O38734"/>
    </row>
    <row r="38735" spans="1:15">
      <c r="A38735"/>
      <c r="B38735"/>
      <c r="C38735"/>
      <c r="D38735" s="67"/>
      <c r="E38735"/>
      <c r="F38735"/>
      <c r="G38735"/>
      <c r="H38735" s="67"/>
      <c r="I38735"/>
      <c r="J38735"/>
      <c r="K38735"/>
      <c r="L38735"/>
      <c r="M38735"/>
      <c r="N38735"/>
      <c r="O38735"/>
    </row>
    <row r="38736" spans="1:15">
      <c r="A38736"/>
      <c r="B38736"/>
      <c r="C38736"/>
      <c r="D38736" s="67"/>
      <c r="E38736"/>
      <c r="F38736"/>
      <c r="G38736"/>
      <c r="H38736" s="67"/>
      <c r="I38736"/>
      <c r="J38736"/>
      <c r="K38736"/>
      <c r="L38736"/>
      <c r="M38736"/>
      <c r="N38736"/>
      <c r="O38736"/>
    </row>
    <row r="38737" spans="1:15">
      <c r="A38737"/>
      <c r="B38737"/>
      <c r="C38737"/>
      <c r="D38737" s="67"/>
      <c r="E38737"/>
      <c r="F38737"/>
      <c r="G38737"/>
      <c r="H38737" s="67"/>
      <c r="I38737"/>
      <c r="J38737"/>
      <c r="K38737"/>
      <c r="L38737"/>
      <c r="M38737"/>
      <c r="N38737"/>
      <c r="O38737"/>
    </row>
    <row r="38738" spans="1:15">
      <c r="A38738"/>
      <c r="B38738"/>
      <c r="C38738"/>
      <c r="D38738" s="67"/>
      <c r="E38738"/>
      <c r="F38738"/>
      <c r="G38738"/>
      <c r="H38738" s="67"/>
      <c r="I38738"/>
      <c r="J38738"/>
      <c r="K38738"/>
      <c r="L38738"/>
      <c r="M38738"/>
      <c r="N38738"/>
      <c r="O38738"/>
    </row>
    <row r="38739" spans="1:15">
      <c r="A38739"/>
      <c r="B38739"/>
      <c r="C38739"/>
      <c r="D38739" s="67"/>
      <c r="E38739"/>
      <c r="F38739"/>
      <c r="G38739"/>
      <c r="H38739" s="67"/>
      <c r="I38739"/>
      <c r="J38739"/>
      <c r="K38739"/>
      <c r="L38739"/>
      <c r="M38739"/>
      <c r="N38739"/>
      <c r="O38739"/>
    </row>
    <row r="38740" spans="1:15">
      <c r="A38740"/>
      <c r="B38740"/>
      <c r="C38740"/>
      <c r="D38740" s="67"/>
      <c r="E38740"/>
      <c r="F38740"/>
      <c r="G38740"/>
      <c r="H38740" s="67"/>
      <c r="I38740"/>
      <c r="J38740"/>
      <c r="K38740"/>
      <c r="L38740"/>
      <c r="M38740"/>
      <c r="N38740"/>
      <c r="O38740"/>
    </row>
    <row r="38741" spans="1:15">
      <c r="A38741"/>
      <c r="B38741"/>
      <c r="C38741"/>
      <c r="D38741" s="67"/>
      <c r="E38741"/>
      <c r="F38741"/>
      <c r="G38741"/>
      <c r="H38741" s="67"/>
      <c r="I38741"/>
      <c r="J38741"/>
      <c r="K38741"/>
      <c r="L38741"/>
      <c r="M38741"/>
      <c r="N38741"/>
      <c r="O38741"/>
    </row>
    <row r="38742" spans="1:15">
      <c r="A38742"/>
      <c r="B38742"/>
      <c r="C38742"/>
      <c r="D38742" s="67"/>
      <c r="E38742"/>
      <c r="F38742"/>
      <c r="G38742"/>
      <c r="H38742" s="67"/>
      <c r="I38742"/>
      <c r="J38742"/>
      <c r="K38742"/>
      <c r="L38742"/>
      <c r="M38742"/>
      <c r="N38742"/>
      <c r="O38742"/>
    </row>
    <row r="38743" spans="1:15">
      <c r="A38743"/>
      <c r="B38743"/>
      <c r="C38743"/>
      <c r="D38743" s="67"/>
      <c r="E38743"/>
      <c r="F38743"/>
      <c r="G38743"/>
      <c r="H38743" s="67"/>
      <c r="I38743"/>
      <c r="J38743"/>
      <c r="K38743"/>
      <c r="L38743"/>
      <c r="M38743"/>
      <c r="N38743"/>
      <c r="O38743"/>
    </row>
    <row r="38744" spans="1:15">
      <c r="A38744"/>
      <c r="B38744"/>
      <c r="C38744"/>
      <c r="D38744" s="67"/>
      <c r="E38744"/>
      <c r="F38744"/>
      <c r="G38744"/>
      <c r="H38744" s="67"/>
      <c r="I38744"/>
      <c r="J38744"/>
      <c r="K38744"/>
      <c r="L38744"/>
      <c r="M38744"/>
      <c r="N38744"/>
      <c r="O38744"/>
    </row>
    <row r="38745" spans="1:15">
      <c r="A38745"/>
      <c r="B38745"/>
      <c r="C38745"/>
      <c r="D38745" s="67"/>
      <c r="E38745"/>
      <c r="F38745"/>
      <c r="G38745"/>
      <c r="H38745" s="67"/>
      <c r="I38745"/>
      <c r="J38745"/>
      <c r="K38745"/>
      <c r="L38745"/>
      <c r="M38745"/>
      <c r="N38745"/>
      <c r="O38745"/>
    </row>
    <row r="38746" spans="1:15">
      <c r="A38746"/>
      <c r="B38746"/>
      <c r="C38746"/>
      <c r="D38746" s="67"/>
      <c r="E38746"/>
      <c r="F38746"/>
      <c r="G38746"/>
      <c r="H38746" s="67"/>
      <c r="I38746"/>
      <c r="J38746"/>
      <c r="K38746"/>
      <c r="L38746"/>
      <c r="M38746"/>
      <c r="N38746"/>
      <c r="O38746"/>
    </row>
    <row r="38747" spans="1:15">
      <c r="A38747"/>
      <c r="B38747"/>
      <c r="C38747"/>
      <c r="D38747" s="67"/>
      <c r="E38747"/>
      <c r="F38747"/>
      <c r="G38747"/>
      <c r="H38747" s="67"/>
      <c r="I38747"/>
      <c r="J38747"/>
      <c r="K38747"/>
      <c r="L38747"/>
      <c r="M38747"/>
      <c r="N38747"/>
      <c r="O38747"/>
    </row>
    <row r="38748" spans="1:15">
      <c r="A38748"/>
      <c r="B38748"/>
      <c r="C38748"/>
      <c r="D38748" s="67"/>
      <c r="E38748"/>
      <c r="F38748"/>
      <c r="G38748"/>
      <c r="H38748" s="67"/>
      <c r="I38748"/>
      <c r="J38748"/>
      <c r="K38748"/>
      <c r="L38748"/>
      <c r="M38748"/>
      <c r="N38748"/>
      <c r="O38748"/>
    </row>
    <row r="38749" spans="1:15">
      <c r="A38749"/>
      <c r="B38749"/>
      <c r="C38749"/>
      <c r="D38749" s="67"/>
      <c r="E38749"/>
      <c r="F38749"/>
      <c r="G38749"/>
      <c r="H38749" s="67"/>
      <c r="I38749"/>
      <c r="J38749"/>
      <c r="K38749"/>
      <c r="L38749"/>
      <c r="M38749"/>
      <c r="N38749"/>
      <c r="O38749"/>
    </row>
    <row r="38750" spans="1:15">
      <c r="A38750"/>
      <c r="B38750"/>
      <c r="C38750"/>
      <c r="D38750" s="67"/>
      <c r="E38750"/>
      <c r="F38750"/>
      <c r="G38750"/>
      <c r="H38750" s="67"/>
      <c r="I38750"/>
      <c r="J38750"/>
      <c r="K38750"/>
      <c r="L38750"/>
      <c r="M38750"/>
      <c r="N38750"/>
      <c r="O38750"/>
    </row>
    <row r="38751" spans="1:15">
      <c r="A38751"/>
      <c r="B38751"/>
      <c r="C38751"/>
      <c r="D38751" s="67"/>
      <c r="E38751"/>
      <c r="F38751"/>
      <c r="G38751"/>
      <c r="H38751" s="67"/>
      <c r="I38751"/>
      <c r="J38751"/>
      <c r="K38751"/>
      <c r="L38751"/>
      <c r="M38751"/>
      <c r="N38751"/>
      <c r="O38751"/>
    </row>
    <row r="38752" spans="1:15">
      <c r="A38752"/>
      <c r="B38752"/>
      <c r="C38752"/>
      <c r="D38752" s="67"/>
      <c r="E38752"/>
      <c r="F38752"/>
      <c r="G38752"/>
      <c r="H38752" s="67"/>
      <c r="I38752"/>
      <c r="J38752"/>
      <c r="K38752"/>
      <c r="L38752"/>
      <c r="M38752"/>
      <c r="N38752"/>
      <c r="O38752"/>
    </row>
    <row r="38753" spans="1:15">
      <c r="A38753"/>
      <c r="B38753"/>
      <c r="C38753"/>
      <c r="D38753" s="67"/>
      <c r="E38753"/>
      <c r="F38753"/>
      <c r="G38753"/>
      <c r="H38753" s="67"/>
      <c r="I38753"/>
      <c r="J38753"/>
      <c r="K38753"/>
      <c r="L38753"/>
      <c r="M38753"/>
      <c r="N38753"/>
      <c r="O38753"/>
    </row>
    <row r="38754" spans="1:15">
      <c r="A38754"/>
      <c r="B38754"/>
      <c r="C38754"/>
      <c r="D38754" s="67"/>
      <c r="E38754"/>
      <c r="F38754"/>
      <c r="G38754"/>
      <c r="H38754" s="67"/>
      <c r="I38754"/>
      <c r="J38754"/>
      <c r="K38754"/>
      <c r="L38754"/>
      <c r="M38754"/>
      <c r="N38754"/>
      <c r="O38754"/>
    </row>
    <row r="38755" spans="1:15">
      <c r="A38755"/>
      <c r="B38755"/>
      <c r="C38755"/>
      <c r="D38755" s="67"/>
      <c r="E38755"/>
      <c r="F38755"/>
      <c r="G38755"/>
      <c r="H38755" s="67"/>
      <c r="I38755"/>
      <c r="J38755"/>
      <c r="K38755"/>
      <c r="L38755"/>
      <c r="M38755"/>
      <c r="N38755"/>
      <c r="O38755"/>
    </row>
    <row r="38756" spans="1:15">
      <c r="A38756"/>
      <c r="B38756"/>
      <c r="C38756"/>
      <c r="D38756" s="67"/>
      <c r="E38756"/>
      <c r="F38756"/>
      <c r="G38756"/>
      <c r="H38756" s="67"/>
      <c r="I38756"/>
      <c r="J38756"/>
      <c r="K38756"/>
      <c r="L38756"/>
      <c r="M38756"/>
      <c r="N38756"/>
      <c r="O38756"/>
    </row>
    <row r="38757" spans="1:15">
      <c r="A38757"/>
      <c r="B38757"/>
      <c r="C38757"/>
      <c r="D38757" s="67"/>
      <c r="E38757"/>
      <c r="F38757"/>
      <c r="G38757"/>
      <c r="H38757" s="67"/>
      <c r="I38757"/>
      <c r="J38757"/>
      <c r="K38757"/>
      <c r="L38757"/>
      <c r="M38757"/>
      <c r="N38757"/>
      <c r="O38757"/>
    </row>
    <row r="38758" spans="1:15">
      <c r="A38758"/>
      <c r="B38758"/>
      <c r="C38758"/>
      <c r="D38758" s="67"/>
      <c r="E38758"/>
      <c r="F38758"/>
      <c r="G38758"/>
      <c r="H38758" s="67"/>
      <c r="I38758"/>
      <c r="J38758"/>
      <c r="K38758"/>
      <c r="L38758"/>
      <c r="M38758"/>
      <c r="N38758"/>
      <c r="O38758"/>
    </row>
    <row r="38759" spans="1:15">
      <c r="A38759"/>
      <c r="B38759"/>
      <c r="C38759"/>
      <c r="D38759" s="67"/>
      <c r="E38759"/>
      <c r="F38759"/>
      <c r="G38759"/>
      <c r="H38759" s="67"/>
      <c r="I38759"/>
      <c r="J38759"/>
      <c r="K38759"/>
      <c r="L38759"/>
      <c r="M38759"/>
      <c r="N38759"/>
      <c r="O38759"/>
    </row>
    <row r="38760" spans="1:15">
      <c r="A38760"/>
      <c r="B38760"/>
      <c r="C38760"/>
      <c r="D38760" s="67"/>
      <c r="E38760"/>
      <c r="F38760"/>
      <c r="G38760"/>
      <c r="H38760" s="67"/>
      <c r="I38760"/>
      <c r="J38760"/>
      <c r="K38760"/>
      <c r="L38760"/>
      <c r="M38760"/>
      <c r="N38760"/>
      <c r="O38760"/>
    </row>
    <row r="38761" spans="1:15">
      <c r="A38761"/>
      <c r="B38761"/>
      <c r="C38761"/>
      <c r="D38761" s="67"/>
      <c r="E38761"/>
      <c r="F38761"/>
      <c r="G38761"/>
      <c r="H38761" s="67"/>
      <c r="I38761"/>
      <c r="J38761"/>
      <c r="K38761"/>
      <c r="L38761"/>
      <c r="M38761"/>
      <c r="N38761"/>
      <c r="O38761"/>
    </row>
    <row r="38762" spans="1:15">
      <c r="A38762"/>
      <c r="B38762"/>
      <c r="C38762"/>
      <c r="D38762" s="67"/>
      <c r="E38762"/>
      <c r="F38762"/>
      <c r="G38762"/>
      <c r="H38762" s="67"/>
      <c r="I38762"/>
      <c r="J38762"/>
      <c r="K38762"/>
      <c r="L38762"/>
      <c r="M38762"/>
      <c r="N38762"/>
      <c r="O38762"/>
    </row>
    <row r="38763" spans="1:15">
      <c r="A38763"/>
      <c r="B38763"/>
      <c r="C38763"/>
      <c r="D38763" s="67"/>
      <c r="E38763"/>
      <c r="F38763"/>
      <c r="G38763"/>
      <c r="H38763" s="67"/>
      <c r="I38763"/>
      <c r="J38763"/>
      <c r="K38763"/>
      <c r="L38763"/>
      <c r="M38763"/>
      <c r="N38763"/>
      <c r="O38763"/>
    </row>
    <row r="38764" spans="1:15">
      <c r="A38764"/>
      <c r="B38764"/>
      <c r="C38764"/>
      <c r="D38764" s="67"/>
      <c r="E38764"/>
      <c r="F38764"/>
      <c r="G38764"/>
      <c r="H38764" s="67"/>
      <c r="I38764"/>
      <c r="J38764"/>
      <c r="K38764"/>
      <c r="L38764"/>
      <c r="M38764"/>
      <c r="N38764"/>
      <c r="O38764"/>
    </row>
    <row r="38765" spans="1:15">
      <c r="A38765"/>
      <c r="B38765"/>
      <c r="C38765"/>
      <c r="D38765" s="67"/>
      <c r="E38765"/>
      <c r="F38765"/>
      <c r="G38765"/>
      <c r="H38765" s="67"/>
      <c r="I38765"/>
      <c r="J38765"/>
      <c r="K38765"/>
      <c r="L38765"/>
      <c r="M38765"/>
      <c r="N38765"/>
      <c r="O38765"/>
    </row>
    <row r="38766" spans="1:15">
      <c r="A38766"/>
      <c r="B38766"/>
      <c r="C38766"/>
      <c r="D38766" s="67"/>
      <c r="E38766"/>
      <c r="F38766"/>
      <c r="G38766"/>
      <c r="H38766" s="67"/>
      <c r="I38766"/>
      <c r="J38766"/>
      <c r="K38766"/>
      <c r="L38766"/>
      <c r="M38766"/>
      <c r="N38766"/>
      <c r="O38766"/>
    </row>
    <row r="38767" spans="1:15">
      <c r="A38767"/>
      <c r="B38767"/>
      <c r="C38767"/>
      <c r="D38767" s="67"/>
      <c r="E38767"/>
      <c r="F38767"/>
      <c r="G38767"/>
      <c r="H38767" s="67"/>
      <c r="I38767"/>
      <c r="J38767"/>
      <c r="K38767"/>
      <c r="L38767"/>
      <c r="M38767"/>
      <c r="N38767"/>
      <c r="O38767"/>
    </row>
    <row r="38768" spans="1:15">
      <c r="A38768"/>
      <c r="B38768"/>
      <c r="C38768"/>
      <c r="D38768" s="67"/>
      <c r="E38768"/>
      <c r="F38768"/>
      <c r="G38768"/>
      <c r="H38768" s="67"/>
      <c r="I38768"/>
      <c r="J38768"/>
      <c r="K38768"/>
      <c r="L38768"/>
      <c r="M38768"/>
      <c r="N38768"/>
      <c r="O38768"/>
    </row>
    <row r="38769" spans="1:15">
      <c r="A38769"/>
      <c r="B38769"/>
      <c r="C38769"/>
      <c r="D38769" s="67"/>
      <c r="E38769"/>
      <c r="F38769"/>
      <c r="G38769"/>
      <c r="H38769" s="67"/>
      <c r="I38769"/>
      <c r="J38769"/>
      <c r="K38769"/>
      <c r="L38769"/>
      <c r="M38769"/>
      <c r="N38769"/>
      <c r="O38769"/>
    </row>
    <row r="38770" spans="1:15">
      <c r="A38770"/>
      <c r="B38770"/>
      <c r="C38770"/>
      <c r="D38770" s="67"/>
      <c r="E38770"/>
      <c r="F38770"/>
      <c r="G38770"/>
      <c r="H38770" s="67"/>
      <c r="I38770"/>
      <c r="J38770"/>
      <c r="K38770"/>
      <c r="L38770"/>
      <c r="M38770"/>
      <c r="N38770"/>
      <c r="O38770"/>
    </row>
    <row r="38771" spans="1:15">
      <c r="A38771"/>
      <c r="B38771"/>
      <c r="C38771"/>
      <c r="D38771" s="67"/>
      <c r="E38771"/>
      <c r="F38771"/>
      <c r="G38771"/>
      <c r="H38771" s="67"/>
      <c r="I38771"/>
      <c r="J38771"/>
      <c r="K38771"/>
      <c r="L38771"/>
      <c r="M38771"/>
      <c r="N38771"/>
      <c r="O38771"/>
    </row>
    <row r="38772" spans="1:15">
      <c r="A38772"/>
      <c r="B38772"/>
      <c r="C38772"/>
      <c r="D38772" s="67"/>
      <c r="E38772"/>
      <c r="F38772"/>
      <c r="G38772"/>
      <c r="H38772" s="67"/>
      <c r="I38772"/>
      <c r="J38772"/>
      <c r="K38772"/>
      <c r="L38772"/>
      <c r="M38772"/>
      <c r="N38772"/>
      <c r="O38772"/>
    </row>
    <row r="38773" spans="1:15">
      <c r="A38773"/>
      <c r="B38773"/>
      <c r="C38773"/>
      <c r="D38773" s="67"/>
      <c r="E38773"/>
      <c r="F38773"/>
      <c r="G38773"/>
      <c r="H38773" s="67"/>
      <c r="I38773"/>
      <c r="J38773"/>
      <c r="K38773"/>
      <c r="L38773"/>
      <c r="M38773"/>
      <c r="N38773"/>
      <c r="O38773"/>
    </row>
    <row r="38774" spans="1:15">
      <c r="A38774"/>
      <c r="B38774"/>
      <c r="C38774"/>
      <c r="D38774" s="67"/>
      <c r="E38774"/>
      <c r="F38774"/>
      <c r="G38774"/>
      <c r="H38774" s="67"/>
      <c r="I38774"/>
      <c r="J38774"/>
      <c r="K38774"/>
      <c r="L38774"/>
      <c r="M38774"/>
      <c r="N38774"/>
      <c r="O38774"/>
    </row>
    <row r="38775" spans="1:15">
      <c r="A38775"/>
      <c r="B38775"/>
      <c r="C38775"/>
      <c r="D38775" s="67"/>
      <c r="E38775"/>
      <c r="F38775"/>
      <c r="G38775"/>
      <c r="H38775" s="67"/>
      <c r="I38775"/>
      <c r="J38775"/>
      <c r="K38775"/>
      <c r="L38775"/>
      <c r="M38775"/>
      <c r="N38775"/>
      <c r="O38775"/>
    </row>
    <row r="38776" spans="1:15">
      <c r="A38776"/>
      <c r="B38776"/>
      <c r="C38776"/>
      <c r="D38776" s="67"/>
      <c r="E38776"/>
      <c r="F38776"/>
      <c r="G38776"/>
      <c r="H38776" s="67"/>
      <c r="I38776"/>
      <c r="J38776"/>
      <c r="K38776"/>
      <c r="L38776"/>
      <c r="M38776"/>
      <c r="N38776"/>
      <c r="O38776"/>
    </row>
    <row r="38777" spans="1:15">
      <c r="A38777"/>
      <c r="B38777"/>
      <c r="C38777"/>
      <c r="D38777" s="67"/>
      <c r="E38777"/>
      <c r="F38777"/>
      <c r="G38777"/>
      <c r="H38777" s="67"/>
      <c r="I38777"/>
      <c r="J38777"/>
      <c r="K38777"/>
      <c r="L38777"/>
      <c r="M38777"/>
      <c r="N38777"/>
      <c r="O38777"/>
    </row>
    <row r="38778" spans="1:15">
      <c r="A38778"/>
      <c r="B38778"/>
      <c r="C38778"/>
      <c r="D38778" s="67"/>
      <c r="E38778"/>
      <c r="F38778"/>
      <c r="G38778"/>
      <c r="H38778" s="67"/>
      <c r="I38778"/>
      <c r="J38778"/>
      <c r="K38778"/>
      <c r="L38778"/>
      <c r="M38778"/>
      <c r="N38778"/>
      <c r="O38778"/>
    </row>
    <row r="38779" spans="1:15">
      <c r="A38779"/>
      <c r="B38779"/>
      <c r="C38779"/>
      <c r="D38779" s="67"/>
      <c r="E38779"/>
      <c r="F38779"/>
      <c r="G38779"/>
      <c r="H38779" s="67"/>
      <c r="I38779"/>
      <c r="J38779"/>
      <c r="K38779"/>
      <c r="L38779"/>
      <c r="M38779"/>
      <c r="N38779"/>
      <c r="O38779"/>
    </row>
    <row r="38780" spans="1:15">
      <c r="A38780"/>
      <c r="B38780"/>
      <c r="C38780"/>
      <c r="D38780" s="67"/>
      <c r="E38780"/>
      <c r="F38780"/>
      <c r="G38780"/>
      <c r="H38780" s="67"/>
      <c r="I38780"/>
      <c r="J38780"/>
      <c r="K38780"/>
      <c r="L38780"/>
      <c r="M38780"/>
      <c r="N38780"/>
      <c r="O38780"/>
    </row>
    <row r="38781" spans="1:15">
      <c r="A38781"/>
      <c r="B38781"/>
      <c r="C38781"/>
      <c r="D38781" s="67"/>
      <c r="E38781"/>
      <c r="F38781"/>
      <c r="G38781"/>
      <c r="H38781" s="67"/>
      <c r="I38781"/>
      <c r="J38781"/>
      <c r="K38781"/>
      <c r="L38781"/>
      <c r="M38781"/>
      <c r="N38781"/>
      <c r="O38781"/>
    </row>
    <row r="38782" spans="1:15">
      <c r="A38782"/>
      <c r="B38782"/>
      <c r="C38782"/>
      <c r="D38782" s="67"/>
      <c r="E38782"/>
      <c r="F38782"/>
      <c r="G38782"/>
      <c r="H38782" s="67"/>
      <c r="I38782"/>
      <c r="J38782"/>
      <c r="K38782"/>
      <c r="L38782"/>
      <c r="M38782"/>
      <c r="N38782"/>
      <c r="O38782"/>
    </row>
    <row r="38783" spans="1:15">
      <c r="A38783"/>
      <c r="B38783"/>
      <c r="C38783"/>
      <c r="D38783" s="67"/>
      <c r="E38783"/>
      <c r="F38783"/>
      <c r="G38783"/>
      <c r="H38783" s="67"/>
      <c r="I38783"/>
      <c r="J38783"/>
      <c r="K38783"/>
      <c r="L38783"/>
      <c r="M38783"/>
      <c r="N38783"/>
      <c r="O38783"/>
    </row>
    <row r="38784" spans="1:15">
      <c r="A38784"/>
      <c r="B38784"/>
      <c r="C38784"/>
      <c r="D38784" s="67"/>
      <c r="E38784"/>
      <c r="F38784"/>
      <c r="G38784"/>
      <c r="H38784" s="67"/>
      <c r="I38784"/>
      <c r="J38784"/>
      <c r="K38784"/>
      <c r="L38784"/>
      <c r="M38784"/>
      <c r="N38784"/>
      <c r="O38784"/>
    </row>
    <row r="38785" spans="1:15">
      <c r="A38785"/>
      <c r="B38785"/>
      <c r="C38785"/>
      <c r="D38785" s="67"/>
      <c r="E38785"/>
      <c r="F38785"/>
      <c r="G38785"/>
      <c r="H38785" s="67"/>
      <c r="I38785"/>
      <c r="J38785"/>
      <c r="K38785"/>
      <c r="L38785"/>
      <c r="M38785"/>
      <c r="N38785"/>
      <c r="O38785"/>
    </row>
    <row r="38786" spans="1:15">
      <c r="A38786"/>
      <c r="B38786"/>
      <c r="C38786"/>
      <c r="D38786" s="67"/>
      <c r="E38786"/>
      <c r="F38786"/>
      <c r="G38786"/>
      <c r="H38786" s="67"/>
      <c r="I38786"/>
      <c r="J38786"/>
      <c r="K38786"/>
      <c r="L38786"/>
      <c r="M38786"/>
      <c r="N38786"/>
      <c r="O38786"/>
    </row>
    <row r="38787" spans="1:15">
      <c r="A38787"/>
      <c r="B38787"/>
      <c r="C38787"/>
      <c r="D38787" s="67"/>
      <c r="E38787"/>
      <c r="F38787"/>
      <c r="G38787"/>
      <c r="H38787" s="67"/>
      <c r="I38787"/>
      <c r="J38787"/>
      <c r="K38787"/>
      <c r="L38787"/>
      <c r="M38787"/>
      <c r="N38787"/>
      <c r="O38787"/>
    </row>
    <row r="38788" spans="1:15">
      <c r="A38788"/>
      <c r="B38788"/>
      <c r="C38788"/>
      <c r="D38788" s="67"/>
      <c r="E38788"/>
      <c r="F38788"/>
      <c r="G38788"/>
      <c r="H38788" s="67"/>
      <c r="I38788"/>
      <c r="J38788"/>
      <c r="K38788"/>
      <c r="L38788"/>
      <c r="M38788"/>
      <c r="N38788"/>
      <c r="O38788"/>
    </row>
    <row r="38789" spans="1:15">
      <c r="A38789"/>
      <c r="B38789"/>
      <c r="C38789"/>
      <c r="D38789" s="67"/>
      <c r="E38789"/>
      <c r="F38789"/>
      <c r="G38789"/>
      <c r="H38789" s="67"/>
      <c r="I38789"/>
      <c r="J38789"/>
      <c r="K38789"/>
      <c r="L38789"/>
      <c r="M38789"/>
      <c r="N38789"/>
      <c r="O38789"/>
    </row>
    <row r="38790" spans="1:15">
      <c r="A38790"/>
      <c r="B38790"/>
      <c r="C38790"/>
      <c r="D38790" s="67"/>
      <c r="E38790"/>
      <c r="F38790"/>
      <c r="G38790"/>
      <c r="H38790" s="67"/>
      <c r="I38790"/>
      <c r="J38790"/>
      <c r="K38790"/>
      <c r="L38790"/>
      <c r="M38790"/>
      <c r="N38790"/>
      <c r="O38790"/>
    </row>
    <row r="38791" spans="1:15">
      <c r="A38791"/>
      <c r="B38791"/>
      <c r="C38791"/>
      <c r="D38791" s="67"/>
      <c r="E38791"/>
      <c r="F38791"/>
      <c r="G38791"/>
      <c r="H38791" s="67"/>
      <c r="I38791"/>
      <c r="J38791"/>
      <c r="K38791"/>
      <c r="L38791"/>
      <c r="M38791"/>
      <c r="N38791"/>
      <c r="O38791"/>
    </row>
    <row r="38792" spans="1:15">
      <c r="A38792"/>
      <c r="B38792"/>
      <c r="C38792"/>
      <c r="D38792" s="67"/>
      <c r="E38792"/>
      <c r="F38792"/>
      <c r="G38792"/>
      <c r="H38792" s="67"/>
      <c r="I38792"/>
      <c r="J38792"/>
      <c r="K38792"/>
      <c r="L38792"/>
      <c r="M38792"/>
      <c r="N38792"/>
      <c r="O38792"/>
    </row>
    <row r="38793" spans="1:15">
      <c r="A38793"/>
      <c r="B38793"/>
      <c r="C38793"/>
      <c r="D38793" s="67"/>
      <c r="E38793"/>
      <c r="F38793"/>
      <c r="G38793"/>
      <c r="H38793" s="67"/>
      <c r="I38793"/>
      <c r="J38793"/>
      <c r="K38793"/>
      <c r="L38793"/>
      <c r="M38793"/>
      <c r="N38793"/>
      <c r="O38793"/>
    </row>
    <row r="38794" spans="1:15">
      <c r="A38794"/>
      <c r="B38794"/>
      <c r="C38794"/>
      <c r="D38794" s="67"/>
      <c r="E38794"/>
      <c r="F38794"/>
      <c r="G38794"/>
      <c r="H38794" s="67"/>
      <c r="I38794"/>
      <c r="J38794"/>
      <c r="K38794"/>
      <c r="L38794"/>
      <c r="M38794"/>
      <c r="N38794"/>
      <c r="O38794"/>
    </row>
    <row r="38795" spans="1:15">
      <c r="A38795"/>
      <c r="B38795"/>
      <c r="C38795"/>
      <c r="D38795" s="67"/>
      <c r="E38795"/>
      <c r="F38795"/>
      <c r="G38795"/>
      <c r="H38795" s="67"/>
      <c r="I38795"/>
      <c r="J38795"/>
      <c r="K38795"/>
      <c r="L38795"/>
      <c r="M38795"/>
      <c r="N38795"/>
      <c r="O38795"/>
    </row>
    <row r="38796" spans="1:15">
      <c r="A38796"/>
      <c r="B38796"/>
      <c r="C38796"/>
      <c r="D38796" s="67"/>
      <c r="E38796"/>
      <c r="F38796"/>
      <c r="G38796"/>
      <c r="H38796" s="67"/>
      <c r="I38796"/>
      <c r="J38796"/>
      <c r="K38796"/>
      <c r="L38796"/>
      <c r="M38796"/>
      <c r="N38796"/>
      <c r="O38796"/>
    </row>
    <row r="38797" spans="1:15">
      <c r="A38797"/>
      <c r="B38797"/>
      <c r="C38797"/>
      <c r="D38797" s="67"/>
      <c r="E38797"/>
      <c r="F38797"/>
      <c r="G38797"/>
      <c r="H38797" s="67"/>
      <c r="I38797"/>
      <c r="J38797"/>
      <c r="K38797"/>
      <c r="L38797"/>
      <c r="M38797"/>
      <c r="N38797"/>
      <c r="O38797"/>
    </row>
    <row r="38798" spans="1:15">
      <c r="A38798"/>
      <c r="B38798"/>
      <c r="C38798"/>
      <c r="D38798" s="67"/>
      <c r="E38798"/>
      <c r="F38798"/>
      <c r="G38798"/>
      <c r="H38798" s="67"/>
      <c r="I38798"/>
      <c r="J38798"/>
      <c r="K38798"/>
      <c r="L38798"/>
      <c r="M38798"/>
      <c r="N38798"/>
      <c r="O38798"/>
    </row>
    <row r="38799" spans="1:15">
      <c r="A38799"/>
      <c r="B38799"/>
      <c r="C38799"/>
      <c r="D38799" s="67"/>
      <c r="E38799"/>
      <c r="F38799"/>
      <c r="G38799"/>
      <c r="H38799" s="67"/>
      <c r="I38799"/>
      <c r="J38799"/>
      <c r="K38799"/>
      <c r="L38799"/>
      <c r="M38799"/>
      <c r="N38799"/>
      <c r="O38799"/>
    </row>
    <row r="38800" spans="1:15">
      <c r="A38800"/>
      <c r="B38800"/>
      <c r="C38800"/>
      <c r="D38800" s="67"/>
      <c r="E38800"/>
      <c r="F38800"/>
      <c r="G38800"/>
      <c r="H38800" s="67"/>
      <c r="I38800"/>
      <c r="J38800"/>
      <c r="K38800"/>
      <c r="L38800"/>
      <c r="M38800"/>
      <c r="N38800"/>
      <c r="O38800"/>
    </row>
    <row r="38801" spans="1:15">
      <c r="A38801"/>
      <c r="B38801"/>
      <c r="C38801"/>
      <c r="D38801" s="67"/>
      <c r="E38801"/>
      <c r="F38801"/>
      <c r="G38801"/>
      <c r="H38801" s="67"/>
      <c r="I38801"/>
      <c r="J38801"/>
      <c r="K38801"/>
      <c r="L38801"/>
      <c r="M38801"/>
      <c r="N38801"/>
      <c r="O38801"/>
    </row>
    <row r="38802" spans="1:15">
      <c r="A38802"/>
      <c r="B38802"/>
      <c r="C38802"/>
      <c r="D38802" s="67"/>
      <c r="E38802"/>
      <c r="F38802"/>
      <c r="G38802"/>
      <c r="H38802" s="67"/>
      <c r="I38802"/>
      <c r="J38802"/>
      <c r="K38802"/>
      <c r="L38802"/>
      <c r="M38802"/>
      <c r="N38802"/>
      <c r="O38802"/>
    </row>
    <row r="38803" spans="1:15">
      <c r="A38803"/>
      <c r="B38803"/>
      <c r="C38803"/>
      <c r="D38803" s="67"/>
      <c r="E38803"/>
      <c r="F38803"/>
      <c r="G38803"/>
      <c r="H38803" s="67"/>
      <c r="I38803"/>
      <c r="J38803"/>
      <c r="K38803"/>
      <c r="L38803"/>
      <c r="M38803"/>
      <c r="N38803"/>
      <c r="O38803"/>
    </row>
    <row r="38804" spans="1:15">
      <c r="A38804"/>
      <c r="B38804"/>
      <c r="C38804"/>
      <c r="D38804" s="67"/>
      <c r="E38804"/>
      <c r="F38804"/>
      <c r="G38804"/>
      <c r="H38804" s="67"/>
      <c r="I38804"/>
      <c r="J38804"/>
      <c r="K38804"/>
      <c r="L38804"/>
      <c r="M38804"/>
      <c r="N38804"/>
      <c r="O38804"/>
    </row>
    <row r="38805" spans="1:15">
      <c r="A38805"/>
      <c r="B38805"/>
      <c r="C38805"/>
      <c r="D38805" s="67"/>
      <c r="E38805"/>
      <c r="F38805"/>
      <c r="G38805"/>
      <c r="H38805" s="67"/>
      <c r="I38805"/>
      <c r="J38805"/>
      <c r="K38805"/>
      <c r="L38805"/>
      <c r="M38805"/>
      <c r="N38805"/>
      <c r="O38805"/>
    </row>
    <row r="38806" spans="1:15">
      <c r="A38806"/>
      <c r="B38806"/>
      <c r="C38806"/>
      <c r="D38806" s="67"/>
      <c r="E38806"/>
      <c r="F38806"/>
      <c r="G38806"/>
      <c r="H38806" s="67"/>
      <c r="I38806"/>
      <c r="J38806"/>
      <c r="K38806"/>
      <c r="L38806"/>
      <c r="M38806"/>
      <c r="N38806"/>
      <c r="O38806"/>
    </row>
    <row r="38807" spans="1:15">
      <c r="A38807"/>
      <c r="B38807"/>
      <c r="C38807"/>
      <c r="D38807" s="67"/>
      <c r="E38807"/>
      <c r="F38807"/>
      <c r="G38807"/>
      <c r="H38807" s="67"/>
      <c r="I38807"/>
      <c r="J38807"/>
      <c r="K38807"/>
      <c r="L38807"/>
      <c r="M38807"/>
      <c r="N38807"/>
      <c r="O38807"/>
    </row>
    <row r="38808" spans="1:15">
      <c r="A38808"/>
      <c r="B38808"/>
      <c r="C38808"/>
      <c r="D38808" s="67"/>
      <c r="E38808"/>
      <c r="F38808"/>
      <c r="G38808"/>
      <c r="H38808" s="67"/>
      <c r="I38808"/>
      <c r="J38808"/>
      <c r="K38808"/>
      <c r="L38808"/>
      <c r="M38808"/>
      <c r="N38808"/>
      <c r="O38808"/>
    </row>
    <row r="38809" spans="1:15">
      <c r="A38809"/>
      <c r="B38809"/>
      <c r="C38809"/>
      <c r="D38809" s="67"/>
      <c r="E38809"/>
      <c r="F38809"/>
      <c r="G38809"/>
      <c r="H38809" s="67"/>
      <c r="I38809"/>
      <c r="J38809"/>
      <c r="K38809"/>
      <c r="L38809"/>
      <c r="M38809"/>
      <c r="N38809"/>
      <c r="O38809"/>
    </row>
    <row r="38810" spans="1:15">
      <c r="A38810"/>
      <c r="B38810"/>
      <c r="C38810"/>
      <c r="D38810" s="67"/>
      <c r="E38810"/>
      <c r="F38810"/>
      <c r="G38810"/>
      <c r="H38810" s="67"/>
      <c r="I38810"/>
      <c r="J38810"/>
      <c r="K38810"/>
      <c r="L38810"/>
      <c r="M38810"/>
      <c r="N38810"/>
      <c r="O38810"/>
    </row>
    <row r="38811" spans="1:15">
      <c r="A38811"/>
      <c r="B38811"/>
      <c r="C38811"/>
      <c r="D38811" s="67"/>
      <c r="E38811"/>
      <c r="F38811"/>
      <c r="G38811"/>
      <c r="H38811" s="67"/>
      <c r="I38811"/>
      <c r="J38811"/>
      <c r="K38811"/>
      <c r="L38811"/>
      <c r="M38811"/>
      <c r="N38811"/>
      <c r="O38811"/>
    </row>
    <row r="38812" spans="1:15">
      <c r="A38812"/>
      <c r="B38812"/>
      <c r="C38812"/>
      <c r="D38812" s="67"/>
      <c r="E38812"/>
      <c r="F38812"/>
      <c r="G38812"/>
      <c r="H38812" s="67"/>
      <c r="I38812"/>
      <c r="J38812"/>
      <c r="K38812"/>
      <c r="L38812"/>
      <c r="M38812"/>
      <c r="N38812"/>
      <c r="O38812"/>
    </row>
    <row r="38813" spans="1:15">
      <c r="A38813"/>
      <c r="B38813"/>
      <c r="C38813"/>
      <c r="D38813" s="67"/>
      <c r="E38813"/>
      <c r="F38813"/>
      <c r="G38813"/>
      <c r="H38813" s="67"/>
      <c r="I38813"/>
      <c r="J38813"/>
      <c r="K38813"/>
      <c r="L38813"/>
      <c r="M38813"/>
      <c r="N38813"/>
      <c r="O38813"/>
    </row>
    <row r="38814" spans="1:15">
      <c r="A38814"/>
      <c r="B38814"/>
      <c r="C38814"/>
      <c r="D38814" s="67"/>
      <c r="E38814"/>
      <c r="F38814"/>
      <c r="G38814"/>
      <c r="H38814" s="67"/>
      <c r="I38814"/>
      <c r="J38814"/>
      <c r="K38814"/>
      <c r="L38814"/>
      <c r="M38814"/>
      <c r="N38814"/>
      <c r="O38814"/>
    </row>
    <row r="38815" spans="1:15">
      <c r="A38815"/>
      <c r="B38815"/>
      <c r="C38815"/>
      <c r="D38815" s="67"/>
      <c r="E38815"/>
      <c r="F38815"/>
      <c r="G38815"/>
      <c r="H38815" s="67"/>
      <c r="I38815"/>
      <c r="J38815"/>
      <c r="K38815"/>
      <c r="L38815"/>
      <c r="M38815"/>
      <c r="N38815"/>
      <c r="O38815"/>
    </row>
    <row r="38816" spans="1:15">
      <c r="A38816"/>
      <c r="B38816"/>
      <c r="C38816"/>
      <c r="D38816" s="67"/>
      <c r="E38816"/>
      <c r="F38816"/>
      <c r="G38816"/>
      <c r="H38816" s="67"/>
      <c r="I38816"/>
      <c r="J38816"/>
      <c r="K38816"/>
      <c r="L38816"/>
      <c r="M38816"/>
      <c r="N38816"/>
      <c r="O38816"/>
    </row>
    <row r="38817" spans="1:15">
      <c r="A38817"/>
      <c r="B38817"/>
      <c r="C38817"/>
      <c r="D38817" s="67"/>
      <c r="E38817"/>
      <c r="F38817"/>
      <c r="G38817"/>
      <c r="H38817" s="67"/>
      <c r="I38817"/>
      <c r="J38817"/>
      <c r="K38817"/>
      <c r="L38817"/>
      <c r="M38817"/>
      <c r="N38817"/>
      <c r="O38817"/>
    </row>
    <row r="38818" spans="1:15">
      <c r="A38818"/>
      <c r="B38818"/>
      <c r="C38818"/>
      <c r="D38818" s="67"/>
      <c r="E38818"/>
      <c r="F38818"/>
      <c r="G38818"/>
      <c r="H38818" s="67"/>
      <c r="I38818"/>
      <c r="J38818"/>
      <c r="K38818"/>
      <c r="L38818"/>
      <c r="M38818"/>
      <c r="N38818"/>
      <c r="O38818"/>
    </row>
    <row r="38819" spans="1:15">
      <c r="A38819"/>
      <c r="B38819"/>
      <c r="C38819"/>
      <c r="D38819" s="67"/>
      <c r="E38819"/>
      <c r="F38819"/>
      <c r="G38819"/>
      <c r="H38819" s="67"/>
      <c r="I38819"/>
      <c r="J38819"/>
      <c r="K38819"/>
      <c r="L38819"/>
      <c r="M38819"/>
      <c r="N38819"/>
      <c r="O38819"/>
    </row>
    <row r="38820" spans="1:15">
      <c r="A38820"/>
      <c r="B38820"/>
      <c r="C38820"/>
      <c r="D38820" s="67"/>
      <c r="E38820"/>
      <c r="F38820"/>
      <c r="G38820"/>
      <c r="H38820" s="67"/>
      <c r="I38820"/>
      <c r="J38820"/>
      <c r="K38820"/>
      <c r="L38820"/>
      <c r="M38820"/>
      <c r="N38820"/>
      <c r="O38820"/>
    </row>
    <row r="38821" spans="1:15">
      <c r="A38821"/>
      <c r="B38821"/>
      <c r="C38821"/>
      <c r="D38821" s="67"/>
      <c r="E38821"/>
      <c r="F38821"/>
      <c r="G38821"/>
      <c r="H38821" s="67"/>
      <c r="I38821"/>
      <c r="J38821"/>
      <c r="K38821"/>
      <c r="L38821"/>
      <c r="M38821"/>
      <c r="N38821"/>
      <c r="O38821"/>
    </row>
    <row r="38822" spans="1:15">
      <c r="A38822"/>
      <c r="B38822"/>
      <c r="C38822"/>
      <c r="D38822" s="67"/>
      <c r="E38822"/>
      <c r="F38822"/>
      <c r="G38822"/>
      <c r="H38822" s="67"/>
      <c r="I38822"/>
      <c r="J38822"/>
      <c r="K38822"/>
      <c r="L38822"/>
      <c r="M38822"/>
      <c r="N38822"/>
      <c r="O38822"/>
    </row>
    <row r="38823" spans="1:15">
      <c r="A38823"/>
      <c r="B38823"/>
      <c r="C38823"/>
      <c r="D38823" s="67"/>
      <c r="E38823"/>
      <c r="F38823"/>
      <c r="G38823"/>
      <c r="H38823" s="67"/>
      <c r="I38823"/>
      <c r="J38823"/>
      <c r="K38823"/>
      <c r="L38823"/>
      <c r="M38823"/>
      <c r="N38823"/>
      <c r="O38823"/>
    </row>
    <row r="38824" spans="1:15">
      <c r="A38824"/>
      <c r="B38824"/>
      <c r="C38824"/>
      <c r="D38824" s="67"/>
      <c r="E38824"/>
      <c r="F38824"/>
      <c r="G38824"/>
      <c r="H38824" s="67"/>
      <c r="I38824"/>
      <c r="J38824"/>
      <c r="K38824"/>
      <c r="L38824"/>
      <c r="M38824"/>
      <c r="N38824"/>
      <c r="O38824"/>
    </row>
    <row r="38825" spans="1:15">
      <c r="A38825"/>
      <c r="B38825"/>
      <c r="C38825"/>
      <c r="D38825" s="67"/>
      <c r="E38825"/>
      <c r="F38825"/>
      <c r="G38825"/>
      <c r="H38825" s="67"/>
      <c r="I38825"/>
      <c r="J38825"/>
      <c r="K38825"/>
      <c r="L38825"/>
      <c r="M38825"/>
      <c r="N38825"/>
      <c r="O38825"/>
    </row>
    <row r="38826" spans="1:15">
      <c r="A38826"/>
      <c r="B38826"/>
      <c r="C38826"/>
      <c r="D38826" s="67"/>
      <c r="E38826"/>
      <c r="F38826"/>
      <c r="G38826"/>
      <c r="H38826" s="67"/>
      <c r="I38826"/>
      <c r="J38826"/>
      <c r="K38826"/>
      <c r="L38826"/>
      <c r="M38826"/>
      <c r="N38826"/>
      <c r="O38826"/>
    </row>
    <row r="38827" spans="1:15">
      <c r="A38827"/>
      <c r="B38827"/>
      <c r="C38827"/>
      <c r="D38827" s="67"/>
      <c r="E38827"/>
      <c r="F38827"/>
      <c r="G38827"/>
      <c r="H38827" s="67"/>
      <c r="I38827"/>
      <c r="J38827"/>
      <c r="K38827"/>
      <c r="L38827"/>
      <c r="M38827"/>
      <c r="N38827"/>
      <c r="O38827"/>
    </row>
    <row r="38828" spans="1:15">
      <c r="A38828"/>
      <c r="B38828"/>
      <c r="C38828"/>
      <c r="D38828" s="67"/>
      <c r="E38828"/>
      <c r="F38828"/>
      <c r="G38828"/>
      <c r="H38828" s="67"/>
      <c r="I38828"/>
      <c r="J38828"/>
      <c r="K38828"/>
      <c r="L38828"/>
      <c r="M38828"/>
      <c r="N38828"/>
      <c r="O38828"/>
    </row>
    <row r="38829" spans="1:15">
      <c r="A38829"/>
      <c r="B38829"/>
      <c r="C38829"/>
      <c r="D38829" s="67"/>
      <c r="E38829"/>
      <c r="F38829"/>
      <c r="G38829"/>
      <c r="H38829" s="67"/>
      <c r="I38829"/>
      <c r="J38829"/>
      <c r="K38829"/>
      <c r="L38829"/>
      <c r="M38829"/>
      <c r="N38829"/>
      <c r="O38829"/>
    </row>
    <row r="38830" spans="1:15">
      <c r="A38830"/>
      <c r="B38830"/>
      <c r="C38830"/>
      <c r="D38830" s="67"/>
      <c r="E38830"/>
      <c r="F38830"/>
      <c r="G38830"/>
      <c r="H38830" s="67"/>
      <c r="I38830"/>
      <c r="J38830"/>
      <c r="K38830"/>
      <c r="L38830"/>
      <c r="M38830"/>
      <c r="N38830"/>
      <c r="O38830"/>
    </row>
    <row r="38831" spans="1:15">
      <c r="A38831"/>
      <c r="B38831"/>
      <c r="C38831"/>
      <c r="D38831" s="67"/>
      <c r="E38831"/>
      <c r="F38831"/>
      <c r="G38831"/>
      <c r="H38831" s="67"/>
      <c r="I38831"/>
      <c r="J38831"/>
      <c r="K38831"/>
      <c r="L38831"/>
      <c r="M38831"/>
      <c r="N38831"/>
      <c r="O38831"/>
    </row>
    <row r="38832" spans="1:15">
      <c r="A38832"/>
      <c r="B38832"/>
      <c r="C38832"/>
      <c r="D38832" s="67"/>
      <c r="E38832"/>
      <c r="F38832"/>
      <c r="G38832"/>
      <c r="H38832" s="67"/>
      <c r="I38832"/>
      <c r="J38832"/>
      <c r="K38832"/>
      <c r="L38832"/>
      <c r="M38832"/>
      <c r="N38832"/>
      <c r="O38832"/>
    </row>
    <row r="38833" spans="1:15">
      <c r="A38833"/>
      <c r="B38833"/>
      <c r="C38833"/>
      <c r="D38833" s="67"/>
      <c r="E38833"/>
      <c r="F38833"/>
      <c r="G38833"/>
      <c r="H38833" s="67"/>
      <c r="I38833"/>
      <c r="J38833"/>
      <c r="K38833"/>
      <c r="L38833"/>
      <c r="M38833"/>
      <c r="N38833"/>
      <c r="O38833"/>
    </row>
    <row r="38834" spans="1:15">
      <c r="A38834"/>
      <c r="B38834"/>
      <c r="C38834"/>
      <c r="D38834" s="67"/>
      <c r="E38834"/>
      <c r="F38834"/>
      <c r="G38834"/>
      <c r="H38834" s="67"/>
      <c r="I38834"/>
      <c r="J38834"/>
      <c r="K38834"/>
      <c r="L38834"/>
      <c r="M38834"/>
      <c r="N38834"/>
      <c r="O38834"/>
    </row>
    <row r="38835" spans="1:15">
      <c r="A38835"/>
      <c r="B38835"/>
      <c r="C38835"/>
      <c r="D38835" s="67"/>
      <c r="E38835"/>
      <c r="F38835"/>
      <c r="G38835"/>
      <c r="H38835" s="67"/>
      <c r="I38835"/>
      <c r="J38835"/>
      <c r="K38835"/>
      <c r="L38835"/>
      <c r="M38835"/>
      <c r="N38835"/>
      <c r="O38835"/>
    </row>
    <row r="38836" spans="1:15">
      <c r="A38836"/>
      <c r="B38836"/>
      <c r="C38836"/>
      <c r="D38836" s="67"/>
      <c r="E38836"/>
      <c r="F38836"/>
      <c r="G38836"/>
      <c r="H38836" s="67"/>
      <c r="I38836"/>
      <c r="J38836"/>
      <c r="K38836"/>
      <c r="L38836"/>
      <c r="M38836"/>
      <c r="N38836"/>
      <c r="O38836"/>
    </row>
    <row r="38837" spans="1:15">
      <c r="A38837"/>
      <c r="B38837"/>
      <c r="C38837"/>
      <c r="D38837" s="67"/>
      <c r="E38837"/>
      <c r="F38837"/>
      <c r="G38837"/>
      <c r="H38837" s="67"/>
      <c r="I38837"/>
      <c r="J38837"/>
      <c r="K38837"/>
      <c r="L38837"/>
      <c r="M38837"/>
      <c r="N38837"/>
      <c r="O38837"/>
    </row>
    <row r="38838" spans="1:15">
      <c r="A38838"/>
      <c r="B38838"/>
      <c r="C38838"/>
      <c r="D38838" s="67"/>
      <c r="E38838"/>
      <c r="F38838"/>
      <c r="G38838"/>
      <c r="H38838" s="67"/>
      <c r="I38838"/>
      <c r="J38838"/>
      <c r="K38838"/>
      <c r="L38838"/>
      <c r="M38838"/>
      <c r="N38838"/>
      <c r="O38838"/>
    </row>
    <row r="38839" spans="1:15">
      <c r="A38839"/>
      <c r="B38839"/>
      <c r="C38839"/>
      <c r="D38839" s="67"/>
      <c r="E38839"/>
      <c r="F38839"/>
      <c r="G38839"/>
      <c r="H38839" s="67"/>
      <c r="I38839"/>
      <c r="J38839"/>
      <c r="K38839"/>
      <c r="L38839"/>
      <c r="M38839"/>
      <c r="N38839"/>
      <c r="O38839"/>
    </row>
    <row r="38840" spans="1:15">
      <c r="A38840"/>
      <c r="B38840"/>
      <c r="C38840"/>
      <c r="D38840" s="67"/>
      <c r="E38840"/>
      <c r="F38840"/>
      <c r="G38840"/>
      <c r="H38840" s="67"/>
      <c r="I38840"/>
      <c r="J38840"/>
      <c r="K38840"/>
      <c r="L38840"/>
      <c r="M38840"/>
      <c r="N38840"/>
      <c r="O38840"/>
    </row>
    <row r="38841" spans="1:15">
      <c r="A38841"/>
      <c r="B38841"/>
      <c r="C38841"/>
      <c r="D38841" s="67"/>
      <c r="E38841"/>
      <c r="F38841"/>
      <c r="G38841"/>
      <c r="H38841" s="67"/>
      <c r="I38841"/>
      <c r="J38841"/>
      <c r="K38841"/>
      <c r="L38841"/>
      <c r="M38841"/>
      <c r="N38841"/>
      <c r="O38841"/>
    </row>
    <row r="38842" spans="1:15">
      <c r="A38842"/>
      <c r="B38842"/>
      <c r="C38842"/>
      <c r="D38842" s="67"/>
      <c r="E38842"/>
      <c r="F38842"/>
      <c r="G38842"/>
      <c r="H38842" s="67"/>
      <c r="I38842"/>
      <c r="J38842"/>
      <c r="K38842"/>
      <c r="L38842"/>
      <c r="M38842"/>
      <c r="N38842"/>
      <c r="O38842"/>
    </row>
    <row r="38843" spans="1:15">
      <c r="A38843"/>
      <c r="B38843"/>
      <c r="C38843"/>
      <c r="D38843" s="67"/>
      <c r="E38843"/>
      <c r="F38843"/>
      <c r="G38843"/>
      <c r="H38843" s="67"/>
      <c r="I38843"/>
      <c r="J38843"/>
      <c r="K38843"/>
      <c r="L38843"/>
      <c r="M38843"/>
      <c r="N38843"/>
      <c r="O38843"/>
    </row>
    <row r="38844" spans="1:15">
      <c r="A38844"/>
      <c r="B38844"/>
      <c r="C38844"/>
      <c r="D38844" s="67"/>
      <c r="E38844"/>
      <c r="F38844"/>
      <c r="G38844"/>
      <c r="H38844" s="67"/>
      <c r="I38844"/>
      <c r="J38844"/>
      <c r="K38844"/>
      <c r="L38844"/>
      <c r="M38844"/>
      <c r="N38844"/>
      <c r="O38844"/>
    </row>
    <row r="38845" spans="1:15">
      <c r="A38845"/>
      <c r="B38845"/>
      <c r="C38845"/>
      <c r="D38845" s="67"/>
      <c r="E38845"/>
      <c r="F38845"/>
      <c r="G38845"/>
      <c r="H38845" s="67"/>
      <c r="I38845"/>
      <c r="J38845"/>
      <c r="K38845"/>
      <c r="L38845"/>
      <c r="M38845"/>
      <c r="N38845"/>
      <c r="O38845"/>
    </row>
    <row r="38846" spans="1:15">
      <c r="A38846"/>
      <c r="B38846"/>
      <c r="C38846"/>
      <c r="D38846" s="67"/>
      <c r="E38846"/>
      <c r="F38846"/>
      <c r="G38846"/>
      <c r="H38846" s="67"/>
      <c r="I38846"/>
      <c r="J38846"/>
      <c r="K38846"/>
      <c r="L38846"/>
      <c r="M38846"/>
      <c r="N38846"/>
      <c r="O38846"/>
    </row>
    <row r="38847" spans="1:15">
      <c r="A38847"/>
      <c r="B38847"/>
      <c r="C38847"/>
      <c r="D38847" s="67"/>
      <c r="E38847"/>
      <c r="F38847"/>
      <c r="G38847"/>
      <c r="H38847" s="67"/>
      <c r="I38847"/>
      <c r="J38847"/>
      <c r="K38847"/>
      <c r="L38847"/>
      <c r="M38847"/>
      <c r="N38847"/>
      <c r="O38847"/>
    </row>
    <row r="38848" spans="1:15">
      <c r="A38848"/>
      <c r="B38848"/>
      <c r="C38848"/>
      <c r="D38848" s="67"/>
      <c r="E38848"/>
      <c r="F38848"/>
      <c r="G38848"/>
      <c r="H38848" s="67"/>
      <c r="I38848"/>
      <c r="J38848"/>
      <c r="K38848"/>
      <c r="L38848"/>
      <c r="M38848"/>
      <c r="N38848"/>
      <c r="O38848"/>
    </row>
    <row r="38849" spans="1:15">
      <c r="A38849"/>
      <c r="B38849"/>
      <c r="C38849"/>
      <c r="D38849" s="67"/>
      <c r="E38849"/>
      <c r="F38849"/>
      <c r="G38849"/>
      <c r="H38849" s="67"/>
      <c r="I38849"/>
      <c r="J38849"/>
      <c r="K38849"/>
      <c r="L38849"/>
      <c r="M38849"/>
      <c r="N38849"/>
      <c r="O38849"/>
    </row>
    <row r="38850" spans="1:15">
      <c r="A38850"/>
      <c r="B38850"/>
      <c r="C38850"/>
      <c r="D38850" s="67"/>
      <c r="E38850"/>
      <c r="F38850"/>
      <c r="G38850"/>
      <c r="H38850" s="67"/>
      <c r="I38850"/>
      <c r="J38850"/>
      <c r="K38850"/>
      <c r="L38850"/>
      <c r="M38850"/>
      <c r="N38850"/>
      <c r="O38850"/>
    </row>
    <row r="38851" spans="1:15">
      <c r="A38851"/>
      <c r="B38851"/>
      <c r="C38851"/>
      <c r="D38851" s="67"/>
      <c r="E38851"/>
      <c r="F38851"/>
      <c r="G38851"/>
      <c r="H38851" s="67"/>
      <c r="I38851"/>
      <c r="J38851"/>
      <c r="K38851"/>
      <c r="L38851"/>
      <c r="M38851"/>
      <c r="N38851"/>
      <c r="O38851"/>
    </row>
    <row r="38852" spans="1:15">
      <c r="A38852"/>
      <c r="B38852"/>
      <c r="C38852"/>
      <c r="D38852" s="67"/>
      <c r="E38852"/>
      <c r="F38852"/>
      <c r="G38852"/>
      <c r="H38852" s="67"/>
      <c r="I38852"/>
      <c r="J38852"/>
      <c r="K38852"/>
      <c r="L38852"/>
      <c r="M38852"/>
      <c r="N38852"/>
      <c r="O38852"/>
    </row>
    <row r="38853" spans="1:15">
      <c r="A38853"/>
      <c r="B38853"/>
      <c r="C38853"/>
      <c r="D38853" s="67"/>
      <c r="E38853"/>
      <c r="F38853"/>
      <c r="G38853"/>
      <c r="H38853" s="67"/>
      <c r="I38853"/>
      <c r="J38853"/>
      <c r="K38853"/>
      <c r="L38853"/>
      <c r="M38853"/>
      <c r="N38853"/>
      <c r="O38853"/>
    </row>
    <row r="38854" spans="1:15">
      <c r="A38854"/>
      <c r="B38854"/>
      <c r="C38854"/>
      <c r="D38854" s="67"/>
      <c r="E38854"/>
      <c r="F38854"/>
      <c r="G38854"/>
      <c r="H38854" s="67"/>
      <c r="I38854"/>
      <c r="J38854"/>
      <c r="K38854"/>
      <c r="L38854"/>
      <c r="M38854"/>
      <c r="N38854"/>
      <c r="O38854"/>
    </row>
    <row r="38855" spans="1:15">
      <c r="A38855"/>
      <c r="B38855"/>
      <c r="C38855"/>
      <c r="D38855" s="67"/>
      <c r="E38855"/>
      <c r="F38855"/>
      <c r="G38855"/>
      <c r="H38855" s="67"/>
      <c r="I38855"/>
      <c r="J38855"/>
      <c r="K38855"/>
      <c r="L38855"/>
      <c r="M38855"/>
      <c r="N38855"/>
      <c r="O38855"/>
    </row>
    <row r="38856" spans="1:15">
      <c r="A38856"/>
      <c r="B38856"/>
      <c r="C38856"/>
      <c r="D38856" s="67"/>
      <c r="E38856"/>
      <c r="F38856"/>
      <c r="G38856"/>
      <c r="H38856" s="67"/>
      <c r="I38856"/>
      <c r="J38856"/>
      <c r="K38856"/>
      <c r="L38856"/>
      <c r="M38856"/>
      <c r="N38856"/>
      <c r="O38856"/>
    </row>
    <row r="38857" spans="1:15">
      <c r="A38857"/>
      <c r="B38857"/>
      <c r="C38857"/>
      <c r="D38857" s="67"/>
      <c r="E38857"/>
      <c r="F38857"/>
      <c r="G38857"/>
      <c r="H38857" s="67"/>
      <c r="I38857"/>
      <c r="J38857"/>
      <c r="K38857"/>
      <c r="L38857"/>
      <c r="M38857"/>
      <c r="N38857"/>
      <c r="O38857"/>
    </row>
    <row r="38858" spans="1:15">
      <c r="A38858"/>
      <c r="B38858"/>
      <c r="C38858"/>
      <c r="D38858" s="67"/>
      <c r="E38858"/>
      <c r="F38858"/>
      <c r="G38858"/>
      <c r="H38858" s="67"/>
      <c r="I38858"/>
      <c r="J38858"/>
      <c r="K38858"/>
      <c r="L38858"/>
      <c r="M38858"/>
      <c r="N38858"/>
      <c r="O38858"/>
    </row>
    <row r="38859" spans="1:15">
      <c r="A38859"/>
      <c r="B38859"/>
      <c r="C38859"/>
      <c r="D38859" s="67"/>
      <c r="E38859"/>
      <c r="F38859"/>
      <c r="G38859"/>
      <c r="H38859" s="67"/>
      <c r="I38859"/>
      <c r="J38859"/>
      <c r="K38859"/>
      <c r="L38859"/>
      <c r="M38859"/>
      <c r="N38859"/>
      <c r="O38859"/>
    </row>
    <row r="38860" spans="1:15">
      <c r="A38860"/>
      <c r="B38860"/>
      <c r="C38860"/>
      <c r="D38860" s="67"/>
      <c r="E38860"/>
      <c r="F38860"/>
      <c r="G38860"/>
      <c r="H38860" s="67"/>
      <c r="I38860"/>
      <c r="J38860"/>
      <c r="K38860"/>
      <c r="L38860"/>
      <c r="M38860"/>
      <c r="N38860"/>
      <c r="O38860"/>
    </row>
    <row r="38861" spans="1:15">
      <c r="A38861"/>
      <c r="B38861"/>
      <c r="C38861"/>
      <c r="D38861" s="67"/>
      <c r="E38861"/>
      <c r="F38861"/>
      <c r="G38861"/>
      <c r="H38861" s="67"/>
      <c r="I38861"/>
      <c r="J38861"/>
      <c r="K38861"/>
      <c r="L38861"/>
      <c r="M38861"/>
      <c r="N38861"/>
      <c r="O38861"/>
    </row>
    <row r="38862" spans="1:15">
      <c r="A38862"/>
      <c r="B38862"/>
      <c r="C38862"/>
      <c r="D38862" s="67"/>
      <c r="E38862"/>
      <c r="F38862"/>
      <c r="G38862"/>
      <c r="H38862" s="67"/>
      <c r="I38862"/>
      <c r="J38862"/>
      <c r="K38862"/>
      <c r="L38862"/>
      <c r="M38862"/>
      <c r="N38862"/>
      <c r="O38862"/>
    </row>
    <row r="38863" spans="1:15">
      <c r="A38863"/>
      <c r="B38863"/>
      <c r="C38863"/>
      <c r="D38863" s="67"/>
      <c r="E38863"/>
      <c r="F38863"/>
      <c r="G38863"/>
      <c r="H38863" s="67"/>
      <c r="I38863"/>
      <c r="J38863"/>
      <c r="K38863"/>
      <c r="L38863"/>
      <c r="M38863"/>
      <c r="N38863"/>
      <c r="O38863"/>
    </row>
    <row r="38864" spans="1:15">
      <c r="A38864"/>
      <c r="B38864"/>
      <c r="C38864"/>
      <c r="D38864" s="67"/>
      <c r="E38864"/>
      <c r="F38864"/>
      <c r="G38864"/>
      <c r="H38864" s="67"/>
      <c r="I38864"/>
      <c r="J38864"/>
      <c r="K38864"/>
      <c r="L38864"/>
      <c r="M38864"/>
      <c r="N38864"/>
      <c r="O38864"/>
    </row>
    <row r="38865" spans="1:15">
      <c r="A38865"/>
      <c r="B38865"/>
      <c r="C38865"/>
      <c r="D38865" s="67"/>
      <c r="E38865"/>
      <c r="F38865"/>
      <c r="G38865"/>
      <c r="H38865" s="67"/>
      <c r="I38865"/>
      <c r="J38865"/>
      <c r="K38865"/>
      <c r="L38865"/>
      <c r="M38865"/>
      <c r="N38865"/>
      <c r="O38865"/>
    </row>
    <row r="38866" spans="1:15">
      <c r="A38866"/>
      <c r="B38866"/>
      <c r="C38866"/>
      <c r="D38866" s="67"/>
      <c r="E38866"/>
      <c r="F38866"/>
      <c r="G38866"/>
      <c r="H38866" s="67"/>
      <c r="I38866"/>
      <c r="J38866"/>
      <c r="K38866"/>
      <c r="L38866"/>
      <c r="M38866"/>
      <c r="N38866"/>
      <c r="O38866"/>
    </row>
    <row r="38867" spans="1:15">
      <c r="A38867"/>
      <c r="B38867"/>
      <c r="C38867"/>
      <c r="D38867" s="67"/>
      <c r="E38867"/>
      <c r="F38867"/>
      <c r="G38867"/>
      <c r="H38867" s="67"/>
      <c r="I38867"/>
      <c r="J38867"/>
      <c r="K38867"/>
      <c r="L38867"/>
      <c r="M38867"/>
      <c r="N38867"/>
      <c r="O38867"/>
    </row>
    <row r="38868" spans="1:15">
      <c r="A38868"/>
      <c r="B38868"/>
      <c r="C38868"/>
      <c r="D38868" s="67"/>
      <c r="E38868"/>
      <c r="F38868"/>
      <c r="G38868"/>
      <c r="H38868" s="67"/>
      <c r="I38868"/>
      <c r="J38868"/>
      <c r="K38868"/>
      <c r="L38868"/>
      <c r="M38868"/>
      <c r="N38868"/>
      <c r="O38868"/>
    </row>
    <row r="38869" spans="1:15">
      <c r="A38869"/>
      <c r="B38869"/>
      <c r="C38869"/>
      <c r="D38869" s="67"/>
      <c r="E38869"/>
      <c r="F38869"/>
      <c r="G38869"/>
      <c r="H38869" s="67"/>
      <c r="I38869"/>
      <c r="J38869"/>
      <c r="K38869"/>
      <c r="L38869"/>
      <c r="M38869"/>
      <c r="N38869"/>
      <c r="O38869"/>
    </row>
    <row r="38870" spans="1:15">
      <c r="A38870"/>
      <c r="B38870"/>
      <c r="C38870"/>
      <c r="D38870" s="67"/>
      <c r="E38870"/>
      <c r="F38870"/>
      <c r="G38870"/>
      <c r="H38870" s="67"/>
      <c r="I38870"/>
      <c r="J38870"/>
      <c r="K38870"/>
      <c r="L38870"/>
      <c r="M38870"/>
      <c r="N38870"/>
      <c r="O38870"/>
    </row>
    <row r="38871" spans="1:15">
      <c r="A38871"/>
      <c r="B38871"/>
      <c r="C38871"/>
      <c r="D38871" s="67"/>
      <c r="E38871"/>
      <c r="F38871"/>
      <c r="G38871"/>
      <c r="H38871" s="67"/>
      <c r="I38871"/>
      <c r="J38871"/>
      <c r="K38871"/>
      <c r="L38871"/>
      <c r="M38871"/>
      <c r="N38871"/>
      <c r="O38871"/>
    </row>
    <row r="38872" spans="1:15">
      <c r="A38872"/>
      <c r="B38872"/>
      <c r="C38872"/>
      <c r="D38872" s="67"/>
      <c r="E38872"/>
      <c r="F38872"/>
      <c r="G38872"/>
      <c r="H38872" s="67"/>
      <c r="I38872"/>
      <c r="J38872"/>
      <c r="K38872"/>
      <c r="L38872"/>
      <c r="M38872"/>
      <c r="N38872"/>
      <c r="O38872"/>
    </row>
    <row r="38873" spans="1:15">
      <c r="A38873"/>
      <c r="B38873"/>
      <c r="C38873"/>
      <c r="D38873" s="67"/>
      <c r="E38873"/>
      <c r="F38873"/>
      <c r="G38873"/>
      <c r="H38873" s="67"/>
      <c r="I38873"/>
      <c r="J38873"/>
      <c r="K38873"/>
      <c r="L38873"/>
      <c r="M38873"/>
      <c r="N38873"/>
      <c r="O38873"/>
    </row>
    <row r="38874" spans="1:15">
      <c r="A38874"/>
      <c r="B38874"/>
      <c r="C38874"/>
      <c r="D38874" s="67"/>
      <c r="E38874"/>
      <c r="F38874"/>
      <c r="G38874"/>
      <c r="H38874" s="67"/>
      <c r="I38874"/>
      <c r="J38874"/>
      <c r="K38874"/>
      <c r="L38874"/>
      <c r="M38874"/>
      <c r="N38874"/>
      <c r="O38874"/>
    </row>
    <row r="38875" spans="1:15">
      <c r="A38875"/>
      <c r="B38875"/>
      <c r="C38875"/>
      <c r="D38875" s="67"/>
      <c r="E38875"/>
      <c r="F38875"/>
      <c r="G38875"/>
      <c r="H38875" s="67"/>
      <c r="I38875"/>
      <c r="J38875"/>
      <c r="K38875"/>
      <c r="L38875"/>
      <c r="M38875"/>
      <c r="N38875"/>
      <c r="O38875"/>
    </row>
    <row r="38876" spans="1:15">
      <c r="A38876"/>
      <c r="B38876"/>
      <c r="C38876"/>
      <c r="D38876" s="67"/>
      <c r="E38876"/>
      <c r="F38876"/>
      <c r="G38876"/>
      <c r="H38876" s="67"/>
      <c r="I38876"/>
      <c r="J38876"/>
      <c r="K38876"/>
      <c r="L38876"/>
      <c r="M38876"/>
      <c r="N38876"/>
      <c r="O38876"/>
    </row>
    <row r="38877" spans="1:15">
      <c r="A38877"/>
      <c r="B38877"/>
      <c r="C38877"/>
      <c r="D38877" s="67"/>
      <c r="E38877"/>
      <c r="F38877"/>
      <c r="G38877"/>
      <c r="H38877" s="67"/>
      <c r="I38877"/>
      <c r="J38877"/>
      <c r="K38877"/>
      <c r="L38877"/>
      <c r="M38877"/>
      <c r="N38877"/>
      <c r="O38877"/>
    </row>
    <row r="38878" spans="1:15">
      <c r="A38878"/>
      <c r="B38878"/>
      <c r="C38878"/>
      <c r="D38878" s="67"/>
      <c r="E38878"/>
      <c r="F38878"/>
      <c r="G38878"/>
      <c r="H38878" s="67"/>
      <c r="I38878"/>
      <c r="J38878"/>
      <c r="K38878"/>
      <c r="L38878"/>
      <c r="M38878"/>
      <c r="N38878"/>
      <c r="O38878"/>
    </row>
    <row r="38879" spans="1:15">
      <c r="A38879"/>
      <c r="B38879"/>
      <c r="C38879"/>
      <c r="D38879" s="67"/>
      <c r="E38879"/>
      <c r="F38879"/>
      <c r="G38879"/>
      <c r="H38879" s="67"/>
      <c r="I38879"/>
      <c r="J38879"/>
      <c r="K38879"/>
      <c r="L38879"/>
      <c r="M38879"/>
      <c r="N38879"/>
      <c r="O38879"/>
    </row>
    <row r="38880" spans="1:15">
      <c r="A38880"/>
      <c r="B38880"/>
      <c r="C38880"/>
      <c r="D38880" s="67"/>
      <c r="E38880"/>
      <c r="F38880"/>
      <c r="G38880"/>
      <c r="H38880" s="67"/>
      <c r="I38880"/>
      <c r="J38880"/>
      <c r="K38880"/>
      <c r="L38880"/>
      <c r="M38880"/>
      <c r="N38880"/>
      <c r="O38880"/>
    </row>
    <row r="38881" spans="1:15">
      <c r="A38881"/>
      <c r="B38881"/>
      <c r="C38881"/>
      <c r="D38881" s="67"/>
      <c r="E38881"/>
      <c r="F38881"/>
      <c r="G38881"/>
      <c r="H38881" s="67"/>
      <c r="I38881"/>
      <c r="J38881"/>
      <c r="K38881"/>
      <c r="L38881"/>
      <c r="M38881"/>
      <c r="N38881"/>
      <c r="O38881"/>
    </row>
    <row r="38882" spans="1:15">
      <c r="A38882"/>
      <c r="B38882"/>
      <c r="C38882"/>
      <c r="D38882" s="67"/>
      <c r="E38882"/>
      <c r="F38882"/>
      <c r="G38882"/>
      <c r="H38882" s="67"/>
      <c r="I38882"/>
      <c r="J38882"/>
      <c r="K38882"/>
      <c r="L38882"/>
      <c r="M38882"/>
      <c r="N38882"/>
      <c r="O38882"/>
    </row>
    <row r="38883" spans="1:15">
      <c r="A38883"/>
      <c r="B38883"/>
      <c r="C38883"/>
      <c r="D38883" s="67"/>
      <c r="E38883"/>
      <c r="F38883"/>
      <c r="G38883"/>
      <c r="H38883" s="67"/>
      <c r="I38883"/>
      <c r="J38883"/>
      <c r="K38883"/>
      <c r="L38883"/>
      <c r="M38883"/>
      <c r="N38883"/>
      <c r="O38883"/>
    </row>
    <row r="38884" spans="1:15">
      <c r="A38884"/>
      <c r="B38884"/>
      <c r="C38884"/>
      <c r="D38884" s="67"/>
      <c r="E38884"/>
      <c r="F38884"/>
      <c r="G38884"/>
      <c r="H38884" s="67"/>
      <c r="I38884"/>
      <c r="J38884"/>
      <c r="K38884"/>
      <c r="L38884"/>
      <c r="M38884"/>
      <c r="N38884"/>
      <c r="O38884"/>
    </row>
    <row r="38885" spans="1:15">
      <c r="A38885"/>
      <c r="B38885"/>
      <c r="C38885"/>
      <c r="D38885" s="67"/>
      <c r="E38885"/>
      <c r="F38885"/>
      <c r="G38885"/>
      <c r="H38885" s="67"/>
      <c r="I38885"/>
      <c r="J38885"/>
      <c r="K38885"/>
      <c r="L38885"/>
      <c r="M38885"/>
      <c r="N38885"/>
      <c r="O38885"/>
    </row>
    <row r="38886" spans="1:15">
      <c r="A38886"/>
      <c r="B38886"/>
      <c r="C38886"/>
      <c r="D38886" s="67"/>
      <c r="E38886"/>
      <c r="F38886"/>
      <c r="G38886"/>
      <c r="H38886" s="67"/>
      <c r="I38886"/>
      <c r="J38886"/>
      <c r="K38886"/>
      <c r="L38886"/>
      <c r="M38886"/>
      <c r="N38886"/>
      <c r="O38886"/>
    </row>
    <row r="38887" spans="1:15">
      <c r="A38887"/>
      <c r="B38887"/>
      <c r="C38887"/>
      <c r="D38887" s="67"/>
      <c r="E38887"/>
      <c r="F38887"/>
      <c r="G38887"/>
      <c r="H38887" s="67"/>
      <c r="I38887"/>
      <c r="J38887"/>
      <c r="K38887"/>
      <c r="L38887"/>
      <c r="M38887"/>
      <c r="N38887"/>
      <c r="O38887"/>
    </row>
    <row r="38888" spans="1:15">
      <c r="A38888"/>
      <c r="B38888"/>
      <c r="C38888"/>
      <c r="D38888" s="67"/>
      <c r="E38888"/>
      <c r="F38888"/>
      <c r="G38888"/>
      <c r="H38888" s="67"/>
      <c r="I38888"/>
      <c r="J38888"/>
      <c r="K38888"/>
      <c r="L38888"/>
      <c r="M38888"/>
      <c r="N38888"/>
      <c r="O38888"/>
    </row>
    <row r="38889" spans="1:15">
      <c r="A38889"/>
      <c r="B38889"/>
      <c r="C38889"/>
      <c r="D38889" s="67"/>
      <c r="E38889"/>
      <c r="F38889"/>
      <c r="G38889"/>
      <c r="H38889" s="67"/>
      <c r="I38889"/>
      <c r="J38889"/>
      <c r="K38889"/>
      <c r="L38889"/>
      <c r="M38889"/>
      <c r="N38889"/>
      <c r="O38889"/>
    </row>
    <row r="38890" spans="1:15">
      <c r="A38890"/>
      <c r="B38890"/>
      <c r="C38890"/>
      <c r="D38890" s="67"/>
      <c r="E38890"/>
      <c r="F38890"/>
      <c r="G38890"/>
      <c r="H38890" s="67"/>
      <c r="I38890"/>
      <c r="J38890"/>
      <c r="K38890"/>
      <c r="L38890"/>
      <c r="M38890"/>
      <c r="N38890"/>
      <c r="O38890"/>
    </row>
    <row r="38891" spans="1:15">
      <c r="A38891"/>
      <c r="B38891"/>
      <c r="C38891"/>
      <c r="D38891" s="67"/>
      <c r="E38891"/>
      <c r="F38891"/>
      <c r="G38891"/>
      <c r="H38891" s="67"/>
      <c r="I38891"/>
      <c r="J38891"/>
      <c r="K38891"/>
      <c r="L38891"/>
      <c r="M38891"/>
      <c r="N38891"/>
      <c r="O38891"/>
    </row>
    <row r="38892" spans="1:15">
      <c r="A38892"/>
      <c r="B38892"/>
      <c r="C38892"/>
      <c r="D38892" s="67"/>
      <c r="E38892"/>
      <c r="F38892"/>
      <c r="G38892"/>
      <c r="H38892" s="67"/>
      <c r="I38892"/>
      <c r="J38892"/>
      <c r="K38892"/>
      <c r="L38892"/>
      <c r="M38892"/>
      <c r="N38892"/>
      <c r="O38892"/>
    </row>
    <row r="38893" spans="1:15">
      <c r="A38893"/>
      <c r="B38893"/>
      <c r="C38893"/>
      <c r="D38893" s="67"/>
      <c r="E38893"/>
      <c r="F38893"/>
      <c r="G38893"/>
      <c r="H38893" s="67"/>
      <c r="I38893"/>
      <c r="J38893"/>
      <c r="K38893"/>
      <c r="L38893"/>
      <c r="M38893"/>
      <c r="N38893"/>
      <c r="O38893"/>
    </row>
    <row r="38894" spans="1:15">
      <c r="A38894"/>
      <c r="B38894"/>
      <c r="C38894"/>
      <c r="D38894" s="67"/>
      <c r="E38894"/>
      <c r="F38894"/>
      <c r="G38894"/>
      <c r="H38894" s="67"/>
      <c r="I38894"/>
      <c r="J38894"/>
      <c r="K38894"/>
      <c r="L38894"/>
      <c r="M38894"/>
      <c r="N38894"/>
      <c r="O38894"/>
    </row>
    <row r="38895" spans="1:15">
      <c r="A38895"/>
      <c r="B38895"/>
      <c r="C38895"/>
      <c r="D38895" s="67"/>
      <c r="E38895"/>
      <c r="F38895"/>
      <c r="G38895"/>
      <c r="H38895" s="67"/>
      <c r="I38895"/>
      <c r="J38895"/>
      <c r="K38895"/>
      <c r="L38895"/>
      <c r="M38895"/>
      <c r="N38895"/>
      <c r="O38895"/>
    </row>
    <row r="38896" spans="1:15">
      <c r="A38896"/>
      <c r="B38896"/>
      <c r="C38896"/>
      <c r="D38896" s="67"/>
      <c r="E38896"/>
      <c r="F38896"/>
      <c r="G38896"/>
      <c r="H38896" s="67"/>
      <c r="I38896"/>
      <c r="J38896"/>
      <c r="K38896"/>
      <c r="L38896"/>
      <c r="M38896"/>
      <c r="N38896"/>
      <c r="O38896"/>
    </row>
    <row r="38897" spans="1:15">
      <c r="A38897"/>
      <c r="B38897"/>
      <c r="C38897"/>
      <c r="D38897" s="67"/>
      <c r="E38897"/>
      <c r="F38897"/>
      <c r="G38897"/>
      <c r="H38897" s="67"/>
      <c r="I38897"/>
      <c r="J38897"/>
      <c r="K38897"/>
      <c r="L38897"/>
      <c r="M38897"/>
      <c r="N38897"/>
      <c r="O38897"/>
    </row>
    <row r="38898" spans="1:15">
      <c r="A38898"/>
      <c r="B38898"/>
      <c r="C38898"/>
      <c r="D38898" s="67"/>
      <c r="E38898"/>
      <c r="F38898"/>
      <c r="G38898"/>
      <c r="H38898" s="67"/>
      <c r="I38898"/>
      <c r="J38898"/>
      <c r="K38898"/>
      <c r="L38898"/>
      <c r="M38898"/>
      <c r="N38898"/>
      <c r="O38898"/>
    </row>
    <row r="38899" spans="1:15">
      <c r="A38899"/>
      <c r="B38899"/>
      <c r="C38899"/>
      <c r="D38899" s="67"/>
      <c r="E38899"/>
      <c r="F38899"/>
      <c r="G38899"/>
      <c r="H38899" s="67"/>
      <c r="I38899"/>
      <c r="J38899"/>
      <c r="K38899"/>
      <c r="L38899"/>
      <c r="M38899"/>
      <c r="N38899"/>
      <c r="O38899"/>
    </row>
    <row r="38900" spans="1:15">
      <c r="A38900"/>
      <c r="B38900"/>
      <c r="C38900"/>
      <c r="D38900" s="67"/>
      <c r="E38900"/>
      <c r="F38900"/>
      <c r="G38900"/>
      <c r="H38900" s="67"/>
      <c r="I38900"/>
      <c r="J38900"/>
      <c r="K38900"/>
      <c r="L38900"/>
      <c r="M38900"/>
      <c r="N38900"/>
      <c r="O38900"/>
    </row>
    <row r="38901" spans="1:15">
      <c r="A38901"/>
      <c r="B38901"/>
      <c r="C38901"/>
      <c r="D38901" s="67"/>
      <c r="E38901"/>
      <c r="F38901"/>
      <c r="G38901"/>
      <c r="H38901" s="67"/>
      <c r="I38901"/>
      <c r="J38901"/>
      <c r="K38901"/>
      <c r="L38901"/>
      <c r="M38901"/>
      <c r="N38901"/>
      <c r="O38901"/>
    </row>
    <row r="38902" spans="1:15">
      <c r="A38902"/>
      <c r="B38902"/>
      <c r="C38902"/>
      <c r="D38902" s="67"/>
      <c r="E38902"/>
      <c r="F38902"/>
      <c r="G38902"/>
      <c r="H38902" s="67"/>
      <c r="I38902"/>
      <c r="J38902"/>
      <c r="K38902"/>
      <c r="L38902"/>
      <c r="M38902"/>
      <c r="N38902"/>
      <c r="O38902"/>
    </row>
    <row r="38903" spans="1:15">
      <c r="A38903"/>
      <c r="B38903"/>
      <c r="C38903"/>
      <c r="D38903" s="67"/>
      <c r="E38903"/>
      <c r="F38903"/>
      <c r="G38903"/>
      <c r="H38903" s="67"/>
      <c r="I38903"/>
      <c r="J38903"/>
      <c r="K38903"/>
      <c r="L38903"/>
      <c r="M38903"/>
      <c r="N38903"/>
      <c r="O38903"/>
    </row>
    <row r="38904" spans="1:15">
      <c r="A38904"/>
      <c r="B38904"/>
      <c r="C38904"/>
      <c r="D38904" s="67"/>
      <c r="E38904"/>
      <c r="F38904"/>
      <c r="G38904"/>
      <c r="H38904" s="67"/>
      <c r="I38904"/>
      <c r="J38904"/>
      <c r="K38904"/>
      <c r="L38904"/>
      <c r="M38904"/>
      <c r="N38904"/>
      <c r="O38904"/>
    </row>
    <row r="38905" spans="1:15">
      <c r="A38905"/>
      <c r="B38905"/>
      <c r="C38905"/>
      <c r="D38905" s="67"/>
      <c r="E38905"/>
      <c r="F38905"/>
      <c r="G38905"/>
      <c r="H38905" s="67"/>
      <c r="I38905"/>
      <c r="J38905"/>
      <c r="K38905"/>
      <c r="L38905"/>
      <c r="M38905"/>
      <c r="N38905"/>
      <c r="O38905"/>
    </row>
    <row r="38906" spans="1:15">
      <c r="A38906"/>
      <c r="B38906"/>
      <c r="C38906"/>
      <c r="D38906" s="67"/>
      <c r="E38906"/>
      <c r="F38906"/>
      <c r="G38906"/>
      <c r="H38906" s="67"/>
      <c r="I38906"/>
      <c r="J38906"/>
      <c r="K38906"/>
      <c r="L38906"/>
      <c r="M38906"/>
      <c r="N38906"/>
      <c r="O38906"/>
    </row>
    <row r="38907" spans="1:15">
      <c r="A38907"/>
      <c r="B38907"/>
      <c r="C38907"/>
      <c r="D38907" s="67"/>
      <c r="E38907"/>
      <c r="F38907"/>
      <c r="G38907"/>
      <c r="H38907" s="67"/>
      <c r="I38907"/>
      <c r="J38907"/>
      <c r="K38907"/>
      <c r="L38907"/>
      <c r="M38907"/>
      <c r="N38907"/>
      <c r="O38907"/>
    </row>
    <row r="38908" spans="1:15">
      <c r="A38908"/>
      <c r="B38908"/>
      <c r="C38908"/>
      <c r="D38908" s="67"/>
      <c r="E38908"/>
      <c r="F38908"/>
      <c r="G38908"/>
      <c r="H38908" s="67"/>
      <c r="I38908"/>
      <c r="J38908"/>
      <c r="K38908"/>
      <c r="L38908"/>
      <c r="M38908"/>
      <c r="N38908"/>
      <c r="O38908"/>
    </row>
    <row r="38909" spans="1:15">
      <c r="A38909"/>
      <c r="B38909"/>
      <c r="C38909"/>
      <c r="D38909" s="67"/>
      <c r="E38909"/>
      <c r="F38909"/>
      <c r="G38909"/>
      <c r="H38909" s="67"/>
      <c r="I38909"/>
      <c r="J38909"/>
      <c r="K38909"/>
      <c r="L38909"/>
      <c r="M38909"/>
      <c r="N38909"/>
      <c r="O38909"/>
    </row>
    <row r="38910" spans="1:15">
      <c r="A38910"/>
      <c r="B38910"/>
      <c r="C38910"/>
      <c r="D38910" s="67"/>
      <c r="E38910"/>
      <c r="F38910"/>
      <c r="G38910"/>
      <c r="H38910" s="67"/>
      <c r="I38910"/>
      <c r="J38910"/>
      <c r="K38910"/>
      <c r="L38910"/>
      <c r="M38910"/>
      <c r="N38910"/>
      <c r="O38910"/>
    </row>
    <row r="38911" spans="1:15">
      <c r="A38911"/>
      <c r="B38911"/>
      <c r="C38911"/>
      <c r="D38911" s="67"/>
      <c r="E38911"/>
      <c r="F38911"/>
      <c r="G38911"/>
      <c r="H38911" s="67"/>
      <c r="I38911"/>
      <c r="J38911"/>
      <c r="K38911"/>
      <c r="L38911"/>
      <c r="M38911"/>
      <c r="N38911"/>
      <c r="O38911"/>
    </row>
    <row r="38912" spans="1:15">
      <c r="A38912"/>
      <c r="B38912"/>
      <c r="C38912"/>
      <c r="D38912" s="67"/>
      <c r="E38912"/>
      <c r="F38912"/>
      <c r="G38912"/>
      <c r="H38912" s="67"/>
      <c r="I38912"/>
      <c r="J38912"/>
      <c r="K38912"/>
      <c r="L38912"/>
      <c r="M38912"/>
      <c r="N38912"/>
      <c r="O38912"/>
    </row>
    <row r="38913" spans="1:15">
      <c r="A38913"/>
      <c r="B38913"/>
      <c r="C38913"/>
      <c r="D38913" s="67"/>
      <c r="E38913"/>
      <c r="F38913"/>
      <c r="G38913"/>
      <c r="H38913" s="67"/>
      <c r="I38913"/>
      <c r="J38913"/>
      <c r="K38913"/>
      <c r="L38913"/>
      <c r="M38913"/>
      <c r="N38913"/>
      <c r="O38913"/>
    </row>
    <row r="38914" spans="1:15">
      <c r="A38914"/>
      <c r="B38914"/>
      <c r="C38914"/>
      <c r="D38914" s="67"/>
      <c r="E38914"/>
      <c r="F38914"/>
      <c r="G38914"/>
      <c r="H38914" s="67"/>
      <c r="I38914"/>
      <c r="J38914"/>
      <c r="K38914"/>
      <c r="L38914"/>
      <c r="M38914"/>
      <c r="N38914"/>
      <c r="O38914"/>
    </row>
    <row r="38915" spans="1:15">
      <c r="A38915"/>
      <c r="B38915"/>
      <c r="C38915"/>
      <c r="D38915" s="67"/>
      <c r="E38915"/>
      <c r="F38915"/>
      <c r="G38915"/>
      <c r="H38915" s="67"/>
      <c r="I38915"/>
      <c r="J38915"/>
      <c r="K38915"/>
      <c r="L38915"/>
      <c r="M38915"/>
      <c r="N38915"/>
      <c r="O38915"/>
    </row>
    <row r="38916" spans="1:15">
      <c r="A38916"/>
      <c r="B38916"/>
      <c r="C38916"/>
      <c r="D38916" s="67"/>
      <c r="E38916"/>
      <c r="F38916"/>
      <c r="G38916"/>
      <c r="H38916" s="67"/>
      <c r="I38916"/>
      <c r="J38916"/>
      <c r="K38916"/>
      <c r="L38916"/>
      <c r="M38916"/>
      <c r="N38916"/>
      <c r="O38916"/>
    </row>
    <row r="38917" spans="1:15">
      <c r="A38917"/>
      <c r="B38917"/>
      <c r="C38917"/>
      <c r="D38917" s="67"/>
      <c r="E38917"/>
      <c r="F38917"/>
      <c r="G38917"/>
      <c r="H38917" s="67"/>
      <c r="I38917"/>
      <c r="J38917"/>
      <c r="K38917"/>
      <c r="L38917"/>
      <c r="M38917"/>
      <c r="N38917"/>
      <c r="O38917"/>
    </row>
    <row r="38918" spans="1:15">
      <c r="A38918"/>
      <c r="B38918"/>
      <c r="C38918"/>
      <c r="D38918" s="67"/>
      <c r="E38918"/>
      <c r="F38918"/>
      <c r="G38918"/>
      <c r="H38918" s="67"/>
      <c r="I38918"/>
      <c r="J38918"/>
      <c r="K38918"/>
      <c r="L38918"/>
      <c r="M38918"/>
      <c r="N38918"/>
      <c r="O38918"/>
    </row>
    <row r="38919" spans="1:15">
      <c r="A38919"/>
      <c r="B38919"/>
      <c r="C38919"/>
      <c r="D38919" s="67"/>
      <c r="E38919"/>
      <c r="F38919"/>
      <c r="G38919"/>
      <c r="H38919" s="67"/>
      <c r="I38919"/>
      <c r="J38919"/>
      <c r="K38919"/>
      <c r="L38919"/>
      <c r="M38919"/>
      <c r="N38919"/>
      <c r="O38919"/>
    </row>
    <row r="38920" spans="1:15">
      <c r="A38920"/>
      <c r="B38920"/>
      <c r="C38920"/>
      <c r="D38920" s="67"/>
      <c r="E38920"/>
      <c r="F38920"/>
      <c r="G38920"/>
      <c r="H38920" s="67"/>
      <c r="I38920"/>
      <c r="J38920"/>
      <c r="K38920"/>
      <c r="L38920"/>
      <c r="M38920"/>
      <c r="N38920"/>
      <c r="O38920"/>
    </row>
    <row r="38921" spans="1:15">
      <c r="A38921"/>
      <c r="B38921"/>
      <c r="C38921"/>
      <c r="D38921" s="67"/>
      <c r="E38921"/>
      <c r="F38921"/>
      <c r="G38921"/>
      <c r="H38921" s="67"/>
      <c r="I38921"/>
      <c r="J38921"/>
      <c r="K38921"/>
      <c r="L38921"/>
      <c r="M38921"/>
      <c r="N38921"/>
      <c r="O38921"/>
    </row>
    <row r="38922" spans="1:15">
      <c r="A38922"/>
      <c r="B38922"/>
      <c r="C38922"/>
      <c r="D38922" s="67"/>
      <c r="E38922"/>
      <c r="F38922"/>
      <c r="G38922"/>
      <c r="H38922" s="67"/>
      <c r="I38922"/>
      <c r="J38922"/>
      <c r="K38922"/>
      <c r="L38922"/>
      <c r="M38922"/>
      <c r="N38922"/>
      <c r="O38922"/>
    </row>
    <row r="38923" spans="1:15">
      <c r="A38923"/>
      <c r="B38923"/>
      <c r="C38923"/>
      <c r="D38923" s="67"/>
      <c r="E38923"/>
      <c r="F38923"/>
      <c r="G38923"/>
      <c r="H38923" s="67"/>
      <c r="I38923"/>
      <c r="J38923"/>
      <c r="K38923"/>
      <c r="L38923"/>
      <c r="M38923"/>
      <c r="N38923"/>
      <c r="O38923"/>
    </row>
    <row r="38924" spans="1:15">
      <c r="A38924"/>
      <c r="B38924"/>
      <c r="C38924"/>
      <c r="D38924" s="67"/>
      <c r="E38924"/>
      <c r="F38924"/>
      <c r="G38924"/>
      <c r="H38924" s="67"/>
      <c r="I38924"/>
      <c r="J38924"/>
      <c r="K38924"/>
      <c r="L38924"/>
      <c r="M38924"/>
      <c r="N38924"/>
      <c r="O38924"/>
    </row>
    <row r="38925" spans="1:15">
      <c r="A38925"/>
      <c r="B38925"/>
      <c r="C38925"/>
      <c r="D38925" s="67"/>
      <c r="E38925"/>
      <c r="F38925"/>
      <c r="G38925"/>
      <c r="H38925" s="67"/>
      <c r="I38925"/>
      <c r="J38925"/>
      <c r="K38925"/>
      <c r="L38925"/>
      <c r="M38925"/>
      <c r="N38925"/>
      <c r="O38925"/>
    </row>
    <row r="38926" spans="1:15">
      <c r="A38926"/>
      <c r="B38926"/>
      <c r="C38926"/>
      <c r="D38926" s="67"/>
      <c r="E38926"/>
      <c r="F38926"/>
      <c r="G38926"/>
      <c r="H38926" s="67"/>
      <c r="I38926"/>
      <c r="J38926"/>
      <c r="K38926"/>
      <c r="L38926"/>
      <c r="M38926"/>
      <c r="N38926"/>
      <c r="O38926"/>
    </row>
    <row r="38927" spans="1:15">
      <c r="A38927"/>
      <c r="B38927"/>
      <c r="C38927"/>
      <c r="D38927" s="67"/>
      <c r="E38927"/>
      <c r="F38927"/>
      <c r="G38927"/>
      <c r="H38927" s="67"/>
      <c r="I38927"/>
      <c r="J38927"/>
      <c r="K38927"/>
      <c r="L38927"/>
      <c r="M38927"/>
      <c r="N38927"/>
      <c r="O38927"/>
    </row>
    <row r="38928" spans="1:15">
      <c r="A38928"/>
      <c r="B38928"/>
      <c r="C38928"/>
      <c r="D38928" s="67"/>
      <c r="E38928"/>
      <c r="F38928"/>
      <c r="G38928"/>
      <c r="H38928" s="67"/>
      <c r="I38928"/>
      <c r="J38928"/>
      <c r="K38928"/>
      <c r="L38928"/>
      <c r="M38928"/>
      <c r="N38928"/>
      <c r="O38928"/>
    </row>
    <row r="38929" spans="1:15">
      <c r="A38929"/>
      <c r="B38929"/>
      <c r="C38929"/>
      <c r="D38929" s="67"/>
      <c r="E38929"/>
      <c r="F38929"/>
      <c r="G38929"/>
      <c r="H38929" s="67"/>
      <c r="I38929"/>
      <c r="J38929"/>
      <c r="K38929"/>
      <c r="L38929"/>
      <c r="M38929"/>
      <c r="N38929"/>
      <c r="O38929"/>
    </row>
    <row r="38930" spans="1:15">
      <c r="A38930"/>
      <c r="B38930"/>
      <c r="C38930"/>
      <c r="D38930" s="67"/>
      <c r="E38930"/>
      <c r="F38930"/>
      <c r="G38930"/>
      <c r="H38930" s="67"/>
      <c r="I38930"/>
      <c r="J38930"/>
      <c r="K38930"/>
      <c r="L38930"/>
      <c r="M38930"/>
      <c r="N38930"/>
      <c r="O38930"/>
    </row>
    <row r="38931" spans="1:15">
      <c r="A38931"/>
      <c r="B38931"/>
      <c r="C38931"/>
      <c r="D38931" s="67"/>
      <c r="E38931"/>
      <c r="F38931"/>
      <c r="G38931"/>
      <c r="H38931" s="67"/>
      <c r="I38931"/>
      <c r="J38931"/>
      <c r="K38931"/>
      <c r="L38931"/>
      <c r="M38931"/>
      <c r="N38931"/>
      <c r="O38931"/>
    </row>
    <row r="38932" spans="1:15">
      <c r="A38932"/>
      <c r="B38932"/>
      <c r="C38932"/>
      <c r="D38932" s="67"/>
      <c r="E38932"/>
      <c r="F38932"/>
      <c r="G38932"/>
      <c r="H38932" s="67"/>
      <c r="I38932"/>
      <c r="J38932"/>
      <c r="K38932"/>
      <c r="L38932"/>
      <c r="M38932"/>
      <c r="N38932"/>
      <c r="O38932"/>
    </row>
    <row r="38933" spans="1:15">
      <c r="A38933"/>
      <c r="B38933"/>
      <c r="C38933"/>
      <c r="D38933" s="67"/>
      <c r="E38933"/>
      <c r="F38933"/>
      <c r="G38933"/>
      <c r="H38933" s="67"/>
      <c r="I38933"/>
      <c r="J38933"/>
      <c r="K38933"/>
      <c r="L38933"/>
      <c r="M38933"/>
      <c r="N38933"/>
      <c r="O38933"/>
    </row>
    <row r="38934" spans="1:15">
      <c r="A38934"/>
      <c r="B38934"/>
      <c r="C38934"/>
      <c r="D38934" s="67"/>
      <c r="E38934"/>
      <c r="F38934"/>
      <c r="G38934"/>
      <c r="H38934" s="67"/>
      <c r="I38934"/>
      <c r="J38934"/>
      <c r="K38934"/>
      <c r="L38934"/>
      <c r="M38934"/>
      <c r="N38934"/>
      <c r="O38934"/>
    </row>
    <row r="38935" spans="1:15">
      <c r="A38935"/>
      <c r="B38935"/>
      <c r="C38935"/>
      <c r="D38935" s="67"/>
      <c r="E38935"/>
      <c r="F38935"/>
      <c r="G38935"/>
      <c r="H38935" s="67"/>
      <c r="I38935"/>
      <c r="J38935"/>
      <c r="K38935"/>
      <c r="L38935"/>
      <c r="M38935"/>
      <c r="N38935"/>
      <c r="O38935"/>
    </row>
    <row r="38936" spans="1:15">
      <c r="A38936"/>
      <c r="B38936"/>
      <c r="C38936"/>
      <c r="D38936" s="67"/>
      <c r="E38936"/>
      <c r="F38936"/>
      <c r="G38936"/>
      <c r="H38936" s="67"/>
      <c r="I38936"/>
      <c r="J38936"/>
      <c r="K38936"/>
      <c r="L38936"/>
      <c r="M38936"/>
      <c r="N38936"/>
      <c r="O38936"/>
    </row>
    <row r="38937" spans="1:15">
      <c r="A38937"/>
      <c r="B38937"/>
      <c r="C38937"/>
      <c r="D38937" s="67"/>
      <c r="E38937"/>
      <c r="F38937"/>
      <c r="G38937"/>
      <c r="H38937" s="67"/>
      <c r="I38937"/>
      <c r="J38937"/>
      <c r="K38937"/>
      <c r="L38937"/>
      <c r="M38937"/>
      <c r="N38937"/>
      <c r="O38937"/>
    </row>
    <row r="38938" spans="1:15">
      <c r="A38938"/>
      <c r="B38938"/>
      <c r="C38938"/>
      <c r="D38938" s="67"/>
      <c r="E38938"/>
      <c r="F38938"/>
      <c r="G38938"/>
      <c r="H38938" s="67"/>
      <c r="I38938"/>
      <c r="J38938"/>
      <c r="K38938"/>
      <c r="L38938"/>
      <c r="M38938"/>
      <c r="N38938"/>
      <c r="O38938"/>
    </row>
    <row r="38939" spans="1:15">
      <c r="A38939"/>
      <c r="B38939"/>
      <c r="C38939"/>
      <c r="D38939" s="67"/>
      <c r="E38939"/>
      <c r="F38939"/>
      <c r="G38939"/>
      <c r="H38939" s="67"/>
      <c r="I38939"/>
      <c r="J38939"/>
      <c r="K38939"/>
      <c r="L38939"/>
      <c r="M38939"/>
      <c r="N38939"/>
      <c r="O38939"/>
    </row>
    <row r="38940" spans="1:15">
      <c r="A38940"/>
      <c r="B38940"/>
      <c r="C38940"/>
      <c r="D38940" s="67"/>
      <c r="E38940"/>
      <c r="F38940"/>
      <c r="G38940"/>
      <c r="H38940" s="67"/>
      <c r="I38940"/>
      <c r="J38940"/>
      <c r="K38940"/>
      <c r="L38940"/>
      <c r="M38940"/>
      <c r="N38940"/>
      <c r="O38940"/>
    </row>
    <row r="38941" spans="1:15">
      <c r="A38941"/>
      <c r="B38941"/>
      <c r="C38941"/>
      <c r="D38941" s="67"/>
      <c r="E38941"/>
      <c r="F38941"/>
      <c r="G38941"/>
      <c r="H38941" s="67"/>
      <c r="I38941"/>
      <c r="J38941"/>
      <c r="K38941"/>
      <c r="L38941"/>
      <c r="M38941"/>
      <c r="N38941"/>
      <c r="O38941"/>
    </row>
    <row r="38942" spans="1:15">
      <c r="A38942"/>
      <c r="B38942"/>
      <c r="C38942"/>
      <c r="D38942" s="67"/>
      <c r="E38942"/>
      <c r="F38942"/>
      <c r="G38942"/>
      <c r="H38942" s="67"/>
      <c r="I38942"/>
      <c r="J38942"/>
      <c r="K38942"/>
      <c r="L38942"/>
      <c r="M38942"/>
      <c r="N38942"/>
      <c r="O38942"/>
    </row>
    <row r="38943" spans="1:15">
      <c r="A38943"/>
      <c r="B38943"/>
      <c r="C38943"/>
      <c r="D38943" s="67"/>
      <c r="E38943"/>
      <c r="F38943"/>
      <c r="G38943"/>
      <c r="H38943" s="67"/>
      <c r="I38943"/>
      <c r="J38943"/>
      <c r="K38943"/>
      <c r="L38943"/>
      <c r="M38943"/>
      <c r="N38943"/>
      <c r="O38943"/>
    </row>
    <row r="38944" spans="1:15">
      <c r="A38944"/>
      <c r="B38944"/>
      <c r="C38944"/>
      <c r="D38944" s="67"/>
      <c r="E38944"/>
      <c r="F38944"/>
      <c r="G38944"/>
      <c r="H38944" s="67"/>
      <c r="I38944"/>
      <c r="J38944"/>
      <c r="K38944"/>
      <c r="L38944"/>
      <c r="M38944"/>
      <c r="N38944"/>
      <c r="O38944"/>
    </row>
    <row r="38945" spans="1:15">
      <c r="A38945"/>
      <c r="B38945"/>
      <c r="C38945"/>
      <c r="D38945" s="67"/>
      <c r="E38945"/>
      <c r="F38945"/>
      <c r="G38945"/>
      <c r="H38945" s="67"/>
      <c r="I38945"/>
      <c r="J38945"/>
      <c r="K38945"/>
      <c r="L38945"/>
      <c r="M38945"/>
      <c r="N38945"/>
      <c r="O38945"/>
    </row>
    <row r="38946" spans="1:15">
      <c r="A38946"/>
      <c r="B38946"/>
      <c r="C38946"/>
      <c r="D38946" s="67"/>
      <c r="E38946"/>
      <c r="F38946"/>
      <c r="G38946"/>
      <c r="H38946" s="67"/>
      <c r="I38946"/>
      <c r="J38946"/>
      <c r="K38946"/>
      <c r="L38946"/>
      <c r="M38946"/>
      <c r="N38946"/>
      <c r="O38946"/>
    </row>
    <row r="38947" spans="1:15">
      <c r="A38947"/>
      <c r="B38947"/>
      <c r="C38947"/>
      <c r="D38947" s="67"/>
      <c r="E38947"/>
      <c r="F38947"/>
      <c r="G38947"/>
      <c r="H38947" s="67"/>
      <c r="I38947"/>
      <c r="J38947"/>
      <c r="K38947"/>
      <c r="L38947"/>
      <c r="M38947"/>
      <c r="N38947"/>
      <c r="O38947"/>
    </row>
    <row r="38948" spans="1:15">
      <c r="A38948"/>
      <c r="B38948"/>
      <c r="C38948"/>
      <c r="D38948" s="67"/>
      <c r="E38948"/>
      <c r="F38948"/>
      <c r="G38948"/>
      <c r="H38948" s="67"/>
      <c r="I38948"/>
      <c r="J38948"/>
      <c r="K38948"/>
      <c r="L38948"/>
      <c r="M38948"/>
      <c r="N38948"/>
      <c r="O38948"/>
    </row>
    <row r="38949" spans="1:15">
      <c r="A38949"/>
      <c r="B38949"/>
      <c r="C38949"/>
      <c r="D38949" s="67"/>
      <c r="E38949"/>
      <c r="F38949"/>
      <c r="G38949"/>
      <c r="H38949" s="67"/>
      <c r="I38949"/>
      <c r="J38949"/>
      <c r="K38949"/>
      <c r="L38949"/>
      <c r="M38949"/>
      <c r="N38949"/>
      <c r="O38949"/>
    </row>
    <row r="38950" spans="1:15">
      <c r="A38950"/>
      <c r="B38950"/>
      <c r="C38950"/>
      <c r="D38950" s="67"/>
      <c r="E38950"/>
      <c r="F38950"/>
      <c r="G38950"/>
      <c r="H38950" s="67"/>
      <c r="I38950"/>
      <c r="J38950"/>
      <c r="K38950"/>
      <c r="L38950"/>
      <c r="M38950"/>
      <c r="N38950"/>
      <c r="O38950"/>
    </row>
    <row r="38951" spans="1:15">
      <c r="A38951"/>
      <c r="B38951"/>
      <c r="C38951"/>
      <c r="D38951" s="67"/>
      <c r="E38951"/>
      <c r="F38951"/>
      <c r="G38951"/>
      <c r="H38951" s="67"/>
      <c r="I38951"/>
      <c r="J38951"/>
      <c r="K38951"/>
      <c r="L38951"/>
      <c r="M38951"/>
      <c r="N38951"/>
      <c r="O38951"/>
    </row>
    <row r="38952" spans="1:15">
      <c r="A38952"/>
      <c r="B38952"/>
      <c r="C38952"/>
      <c r="D38952" s="67"/>
      <c r="E38952"/>
      <c r="F38952"/>
      <c r="G38952"/>
      <c r="H38952" s="67"/>
      <c r="I38952"/>
      <c r="J38952"/>
      <c r="K38952"/>
      <c r="L38952"/>
      <c r="M38952"/>
      <c r="N38952"/>
      <c r="O38952"/>
    </row>
    <row r="38953" spans="1:15">
      <c r="A38953"/>
      <c r="B38953"/>
      <c r="C38953"/>
      <c r="D38953" s="67"/>
      <c r="E38953"/>
      <c r="F38953"/>
      <c r="G38953"/>
      <c r="H38953" s="67"/>
      <c r="I38953"/>
      <c r="J38953"/>
      <c r="K38953"/>
      <c r="L38953"/>
      <c r="M38953"/>
      <c r="N38953"/>
      <c r="O38953"/>
    </row>
    <row r="38954" spans="1:15">
      <c r="A38954"/>
      <c r="B38954"/>
      <c r="C38954"/>
      <c r="D38954" s="67"/>
      <c r="E38954"/>
      <c r="F38954"/>
      <c r="G38954"/>
      <c r="H38954" s="67"/>
      <c r="I38954"/>
      <c r="J38954"/>
      <c r="K38954"/>
      <c r="L38954"/>
      <c r="M38954"/>
      <c r="N38954"/>
      <c r="O38954"/>
    </row>
    <row r="38955" spans="1:15">
      <c r="A38955"/>
      <c r="B38955"/>
      <c r="C38955"/>
      <c r="D38955" s="67"/>
      <c r="E38955"/>
      <c r="F38955"/>
      <c r="G38955"/>
      <c r="H38955" s="67"/>
      <c r="I38955"/>
      <c r="J38955"/>
      <c r="K38955"/>
      <c r="L38955"/>
      <c r="M38955"/>
      <c r="N38955"/>
      <c r="O38955"/>
    </row>
    <row r="38956" spans="1:15">
      <c r="A38956"/>
      <c r="B38956"/>
      <c r="C38956"/>
      <c r="D38956" s="67"/>
      <c r="E38956"/>
      <c r="F38956"/>
      <c r="G38956"/>
      <c r="H38956" s="67"/>
      <c r="I38956"/>
      <c r="J38956"/>
      <c r="K38956"/>
      <c r="L38956"/>
      <c r="M38956"/>
      <c r="N38956"/>
      <c r="O38956"/>
    </row>
    <row r="38957" spans="1:15">
      <c r="A38957"/>
      <c r="B38957"/>
      <c r="C38957"/>
      <c r="D38957" s="67"/>
      <c r="E38957"/>
      <c r="F38957"/>
      <c r="G38957"/>
      <c r="H38957" s="67"/>
      <c r="I38957"/>
      <c r="J38957"/>
      <c r="K38957"/>
      <c r="L38957"/>
      <c r="M38957"/>
      <c r="N38957"/>
      <c r="O38957"/>
    </row>
    <row r="38958" spans="1:15">
      <c r="A38958"/>
      <c r="B38958"/>
      <c r="C38958"/>
      <c r="D38958" s="67"/>
      <c r="E38958"/>
      <c r="F38958"/>
      <c r="G38958"/>
      <c r="H38958" s="67"/>
      <c r="I38958"/>
      <c r="J38958"/>
      <c r="K38958"/>
      <c r="L38958"/>
      <c r="M38958"/>
      <c r="N38958"/>
      <c r="O38958"/>
    </row>
    <row r="38959" spans="1:15">
      <c r="A38959"/>
      <c r="B38959"/>
      <c r="C38959"/>
      <c r="D38959" s="67"/>
      <c r="E38959"/>
      <c r="F38959"/>
      <c r="G38959"/>
      <c r="H38959" s="67"/>
      <c r="I38959"/>
      <c r="J38959"/>
      <c r="K38959"/>
      <c r="L38959"/>
      <c r="M38959"/>
      <c r="N38959"/>
      <c r="O38959"/>
    </row>
    <row r="38960" spans="1:15">
      <c r="A38960"/>
      <c r="B38960"/>
      <c r="C38960"/>
      <c r="D38960" s="67"/>
      <c r="E38960"/>
      <c r="F38960"/>
      <c r="G38960"/>
      <c r="H38960" s="67"/>
      <c r="I38960"/>
      <c r="J38960"/>
      <c r="K38960"/>
      <c r="L38960"/>
      <c r="M38960"/>
      <c r="N38960"/>
      <c r="O38960"/>
    </row>
    <row r="38961" spans="1:15">
      <c r="A38961"/>
      <c r="B38961"/>
      <c r="C38961"/>
      <c r="D38961" s="67"/>
      <c r="E38961"/>
      <c r="F38961"/>
      <c r="G38961"/>
      <c r="H38961" s="67"/>
      <c r="I38961"/>
      <c r="J38961"/>
      <c r="K38961"/>
      <c r="L38961"/>
      <c r="M38961"/>
      <c r="N38961"/>
      <c r="O38961"/>
    </row>
    <row r="38962" spans="1:15">
      <c r="A38962"/>
      <c r="B38962"/>
      <c r="C38962"/>
      <c r="D38962" s="67"/>
      <c r="E38962"/>
      <c r="F38962"/>
      <c r="G38962"/>
      <c r="H38962" s="67"/>
      <c r="I38962"/>
      <c r="J38962"/>
      <c r="K38962"/>
      <c r="L38962"/>
      <c r="M38962"/>
      <c r="N38962"/>
      <c r="O38962"/>
    </row>
    <row r="38963" spans="1:15">
      <c r="A38963"/>
      <c r="B38963"/>
      <c r="C38963"/>
      <c r="D38963" s="67"/>
      <c r="E38963"/>
      <c r="F38963"/>
      <c r="G38963"/>
      <c r="H38963" s="67"/>
      <c r="I38963"/>
      <c r="J38963"/>
      <c r="K38963"/>
      <c r="L38963"/>
      <c r="M38963"/>
      <c r="N38963"/>
      <c r="O38963"/>
    </row>
    <row r="38964" spans="1:15">
      <c r="A38964"/>
      <c r="B38964"/>
      <c r="C38964"/>
      <c r="D38964" s="67"/>
      <c r="E38964"/>
      <c r="F38964"/>
      <c r="G38964"/>
      <c r="H38964" s="67"/>
      <c r="I38964"/>
      <c r="J38964"/>
      <c r="K38964"/>
      <c r="L38964"/>
      <c r="M38964"/>
      <c r="N38964"/>
      <c r="O38964"/>
    </row>
    <row r="38965" spans="1:15">
      <c r="A38965"/>
      <c r="B38965"/>
      <c r="C38965"/>
      <c r="D38965" s="67"/>
      <c r="E38965"/>
      <c r="F38965"/>
      <c r="G38965"/>
      <c r="H38965" s="67"/>
      <c r="I38965"/>
      <c r="J38965"/>
      <c r="K38965"/>
      <c r="L38965"/>
      <c r="M38965"/>
      <c r="N38965"/>
      <c r="O38965"/>
    </row>
    <row r="38966" spans="1:15">
      <c r="A38966"/>
      <c r="B38966"/>
      <c r="C38966"/>
      <c r="D38966" s="67"/>
      <c r="E38966"/>
      <c r="F38966"/>
      <c r="G38966"/>
      <c r="H38966" s="67"/>
      <c r="I38966"/>
      <c r="J38966"/>
      <c r="K38966"/>
      <c r="L38966"/>
      <c r="M38966"/>
      <c r="N38966"/>
      <c r="O38966"/>
    </row>
    <row r="38967" spans="1:15">
      <c r="A38967"/>
      <c r="B38967"/>
      <c r="C38967"/>
      <c r="D38967" s="67"/>
      <c r="E38967"/>
      <c r="F38967"/>
      <c r="G38967"/>
      <c r="H38967" s="67"/>
      <c r="I38967"/>
      <c r="J38967"/>
      <c r="K38967"/>
      <c r="L38967"/>
      <c r="M38967"/>
      <c r="N38967"/>
      <c r="O38967"/>
    </row>
    <row r="38968" spans="1:15">
      <c r="A38968"/>
      <c r="B38968"/>
      <c r="C38968"/>
      <c r="D38968" s="67"/>
      <c r="E38968"/>
      <c r="F38968"/>
      <c r="G38968"/>
      <c r="H38968" s="67"/>
      <c r="I38968"/>
      <c r="J38968"/>
      <c r="K38968"/>
      <c r="L38968"/>
      <c r="M38968"/>
      <c r="N38968"/>
      <c r="O38968"/>
    </row>
    <row r="38969" spans="1:15">
      <c r="A38969"/>
      <c r="B38969"/>
      <c r="C38969"/>
      <c r="D38969" s="67"/>
      <c r="E38969"/>
      <c r="F38969"/>
      <c r="G38969"/>
      <c r="H38969" s="67"/>
      <c r="I38969"/>
      <c r="J38969"/>
      <c r="K38969"/>
      <c r="L38969"/>
      <c r="M38969"/>
      <c r="N38969"/>
      <c r="O38969"/>
    </row>
    <row r="38970" spans="1:15">
      <c r="A38970"/>
      <c r="B38970"/>
      <c r="C38970"/>
      <c r="D38970" s="67"/>
      <c r="E38970"/>
      <c r="F38970"/>
      <c r="G38970"/>
      <c r="H38970" s="67"/>
      <c r="I38970"/>
      <c r="J38970"/>
      <c r="K38970"/>
      <c r="L38970"/>
      <c r="M38970"/>
      <c r="N38970"/>
      <c r="O38970"/>
    </row>
    <row r="38971" spans="1:15">
      <c r="A38971"/>
      <c r="B38971"/>
      <c r="C38971"/>
      <c r="D38971" s="67"/>
      <c r="E38971"/>
      <c r="F38971"/>
      <c r="G38971"/>
      <c r="H38971" s="67"/>
      <c r="I38971"/>
      <c r="J38971"/>
      <c r="K38971"/>
      <c r="L38971"/>
      <c r="M38971"/>
      <c r="N38971"/>
      <c r="O38971"/>
    </row>
    <row r="38972" spans="1:15">
      <c r="A38972"/>
      <c r="B38972"/>
      <c r="C38972"/>
      <c r="D38972" s="67"/>
      <c r="E38972"/>
      <c r="F38972"/>
      <c r="G38972"/>
      <c r="H38972" s="67"/>
      <c r="I38972"/>
      <c r="J38972"/>
      <c r="K38972"/>
      <c r="L38972"/>
      <c r="M38972"/>
      <c r="N38972"/>
      <c r="O38972"/>
    </row>
    <row r="38973" spans="1:15">
      <c r="A38973"/>
      <c r="B38973"/>
      <c r="C38973"/>
      <c r="D38973" s="67"/>
      <c r="E38973"/>
      <c r="F38973"/>
      <c r="G38973"/>
      <c r="H38973" s="67"/>
      <c r="I38973"/>
      <c r="J38973"/>
      <c r="K38973"/>
      <c r="L38973"/>
      <c r="M38973"/>
      <c r="N38973"/>
      <c r="O38973"/>
    </row>
    <row r="38974" spans="1:15">
      <c r="A38974"/>
      <c r="B38974"/>
      <c r="C38974"/>
      <c r="D38974" s="67"/>
      <c r="E38974"/>
      <c r="F38974"/>
      <c r="G38974"/>
      <c r="H38974" s="67"/>
      <c r="I38974"/>
      <c r="J38974"/>
      <c r="K38974"/>
      <c r="L38974"/>
      <c r="M38974"/>
      <c r="N38974"/>
      <c r="O38974"/>
    </row>
    <row r="38975" spans="1:15">
      <c r="A38975"/>
      <c r="B38975"/>
      <c r="C38975"/>
      <c r="D38975" s="67"/>
      <c r="E38975"/>
      <c r="F38975"/>
      <c r="G38975"/>
      <c r="H38975" s="67"/>
      <c r="I38975"/>
      <c r="J38975"/>
      <c r="K38975"/>
      <c r="L38975"/>
      <c r="M38975"/>
      <c r="N38975"/>
      <c r="O38975"/>
    </row>
    <row r="38976" spans="1:15">
      <c r="A38976"/>
      <c r="B38976"/>
      <c r="C38976"/>
      <c r="D38976" s="67"/>
      <c r="E38976"/>
      <c r="F38976"/>
      <c r="G38976"/>
      <c r="H38976" s="67"/>
      <c r="I38976"/>
      <c r="J38976"/>
      <c r="K38976"/>
      <c r="L38976"/>
      <c r="M38976"/>
      <c r="N38976"/>
      <c r="O38976"/>
    </row>
    <row r="38977" spans="1:15">
      <c r="A38977"/>
      <c r="B38977"/>
      <c r="C38977"/>
      <c r="D38977" s="67"/>
      <c r="E38977"/>
      <c r="F38977"/>
      <c r="G38977"/>
      <c r="H38977" s="67"/>
      <c r="I38977"/>
      <c r="J38977"/>
      <c r="K38977"/>
      <c r="L38977"/>
      <c r="M38977"/>
      <c r="N38977"/>
      <c r="O38977"/>
    </row>
    <row r="38978" spans="1:15">
      <c r="A38978"/>
      <c r="B38978"/>
      <c r="C38978"/>
      <c r="D38978" s="67"/>
      <c r="E38978"/>
      <c r="F38978"/>
      <c r="G38978"/>
      <c r="H38978" s="67"/>
      <c r="I38978"/>
      <c r="J38978"/>
      <c r="K38978"/>
      <c r="L38978"/>
      <c r="M38978"/>
      <c r="N38978"/>
      <c r="O38978"/>
    </row>
    <row r="38979" spans="1:15">
      <c r="A38979"/>
      <c r="B38979"/>
      <c r="C38979"/>
      <c r="D38979" s="67"/>
      <c r="E38979"/>
      <c r="F38979"/>
      <c r="G38979"/>
      <c r="H38979" s="67"/>
      <c r="I38979"/>
      <c r="J38979"/>
      <c r="K38979"/>
      <c r="L38979"/>
      <c r="M38979"/>
      <c r="N38979"/>
      <c r="O38979"/>
    </row>
    <row r="38980" spans="1:15">
      <c r="A38980"/>
      <c r="B38980"/>
      <c r="C38980"/>
      <c r="D38980" s="67"/>
      <c r="E38980"/>
      <c r="F38980"/>
      <c r="G38980"/>
      <c r="H38980" s="67"/>
      <c r="I38980"/>
      <c r="J38980"/>
      <c r="K38980"/>
      <c r="L38980"/>
      <c r="M38980"/>
      <c r="N38980"/>
      <c r="O38980"/>
    </row>
    <row r="38981" spans="1:15">
      <c r="A38981"/>
      <c r="B38981"/>
      <c r="C38981"/>
      <c r="D38981" s="67"/>
      <c r="E38981"/>
      <c r="F38981"/>
      <c r="G38981"/>
      <c r="H38981" s="67"/>
      <c r="I38981"/>
      <c r="J38981"/>
      <c r="K38981"/>
      <c r="L38981"/>
      <c r="M38981"/>
      <c r="N38981"/>
      <c r="O38981"/>
    </row>
    <row r="38982" spans="1:15">
      <c r="A38982"/>
      <c r="B38982"/>
      <c r="C38982"/>
      <c r="D38982" s="67"/>
      <c r="E38982"/>
      <c r="F38982"/>
      <c r="G38982"/>
      <c r="H38982" s="67"/>
      <c r="I38982"/>
      <c r="J38982"/>
      <c r="K38982"/>
      <c r="L38982"/>
      <c r="M38982"/>
      <c r="N38982"/>
      <c r="O38982"/>
    </row>
    <row r="38983" spans="1:15">
      <c r="A38983"/>
      <c r="B38983"/>
      <c r="C38983"/>
      <c r="D38983" s="67"/>
      <c r="E38983"/>
      <c r="F38983"/>
      <c r="G38983"/>
      <c r="H38983" s="67"/>
      <c r="I38983"/>
      <c r="J38983"/>
      <c r="K38983"/>
      <c r="L38983"/>
      <c r="M38983"/>
      <c r="N38983"/>
      <c r="O38983"/>
    </row>
    <row r="38984" spans="1:15">
      <c r="A38984"/>
      <c r="B38984"/>
      <c r="C38984"/>
      <c r="D38984" s="67"/>
      <c r="E38984"/>
      <c r="F38984"/>
      <c r="G38984"/>
      <c r="H38984" s="67"/>
      <c r="I38984"/>
      <c r="J38984"/>
      <c r="K38984"/>
      <c r="L38984"/>
      <c r="M38984"/>
      <c r="N38984"/>
      <c r="O38984"/>
    </row>
    <row r="38985" spans="1:15">
      <c r="A38985"/>
      <c r="B38985"/>
      <c r="C38985"/>
      <c r="D38985" s="67"/>
      <c r="E38985"/>
      <c r="F38985"/>
      <c r="G38985"/>
      <c r="H38985" s="67"/>
      <c r="I38985"/>
      <c r="J38985"/>
      <c r="K38985"/>
      <c r="L38985"/>
      <c r="M38985"/>
      <c r="N38985"/>
      <c r="O38985"/>
    </row>
    <row r="38986" spans="1:15">
      <c r="A38986"/>
      <c r="B38986"/>
      <c r="C38986"/>
      <c r="D38986" s="67"/>
      <c r="E38986"/>
      <c r="F38986"/>
      <c r="G38986"/>
      <c r="H38986" s="67"/>
      <c r="I38986"/>
      <c r="J38986"/>
      <c r="K38986"/>
      <c r="L38986"/>
      <c r="M38986"/>
      <c r="N38986"/>
      <c r="O38986"/>
    </row>
    <row r="38987" spans="1:15">
      <c r="A38987"/>
      <c r="B38987"/>
      <c r="C38987"/>
      <c r="D38987" s="67"/>
      <c r="E38987"/>
      <c r="F38987"/>
      <c r="G38987"/>
      <c r="H38987" s="67"/>
      <c r="I38987"/>
      <c r="J38987"/>
      <c r="K38987"/>
      <c r="L38987"/>
      <c r="M38987"/>
      <c r="N38987"/>
      <c r="O38987"/>
    </row>
    <row r="38988" spans="1:15">
      <c r="A38988"/>
      <c r="B38988"/>
      <c r="C38988"/>
      <c r="D38988" s="67"/>
      <c r="E38988"/>
      <c r="F38988"/>
      <c r="G38988"/>
      <c r="H38988" s="67"/>
      <c r="I38988"/>
      <c r="J38988"/>
      <c r="K38988"/>
      <c r="L38988"/>
      <c r="M38988"/>
      <c r="N38988"/>
      <c r="O38988"/>
    </row>
    <row r="38989" spans="1:15">
      <c r="A38989"/>
      <c r="B38989"/>
      <c r="C38989"/>
      <c r="D38989" s="67"/>
      <c r="E38989"/>
      <c r="F38989"/>
      <c r="G38989"/>
      <c r="H38989" s="67"/>
      <c r="I38989"/>
      <c r="J38989"/>
      <c r="K38989"/>
      <c r="L38989"/>
      <c r="M38989"/>
      <c r="N38989"/>
      <c r="O38989"/>
    </row>
    <row r="38990" spans="1:15">
      <c r="A38990"/>
      <c r="B38990"/>
      <c r="C38990"/>
      <c r="D38990" s="67"/>
      <c r="E38990"/>
      <c r="F38990"/>
      <c r="G38990"/>
      <c r="H38990" s="67"/>
      <c r="I38990"/>
      <c r="J38990"/>
      <c r="K38990"/>
      <c r="L38990"/>
      <c r="M38990"/>
      <c r="N38990"/>
      <c r="O38990"/>
    </row>
    <row r="38991" spans="1:15">
      <c r="A38991"/>
      <c r="B38991"/>
      <c r="C38991"/>
      <c r="D38991" s="67"/>
      <c r="E38991"/>
      <c r="F38991"/>
      <c r="G38991"/>
      <c r="H38991" s="67"/>
      <c r="I38991"/>
      <c r="J38991"/>
      <c r="K38991"/>
      <c r="L38991"/>
      <c r="M38991"/>
      <c r="N38991"/>
      <c r="O38991"/>
    </row>
    <row r="38992" spans="1:15">
      <c r="A38992"/>
      <c r="B38992"/>
      <c r="C38992"/>
      <c r="D38992" s="67"/>
      <c r="E38992"/>
      <c r="F38992"/>
      <c r="G38992"/>
      <c r="H38992" s="67"/>
      <c r="I38992"/>
      <c r="J38992"/>
      <c r="K38992"/>
      <c r="L38992"/>
      <c r="M38992"/>
      <c r="N38992"/>
      <c r="O38992"/>
    </row>
    <row r="38993" spans="1:15">
      <c r="A38993"/>
      <c r="B38993"/>
      <c r="C38993"/>
      <c r="D38993" s="67"/>
      <c r="E38993"/>
      <c r="F38993"/>
      <c r="G38993"/>
      <c r="H38993" s="67"/>
      <c r="I38993"/>
      <c r="J38993"/>
      <c r="K38993"/>
      <c r="L38993"/>
      <c r="M38993"/>
      <c r="N38993"/>
      <c r="O38993"/>
    </row>
    <row r="38994" spans="1:15">
      <c r="A38994"/>
      <c r="B38994"/>
      <c r="C38994"/>
      <c r="D38994" s="67"/>
      <c r="E38994"/>
      <c r="F38994"/>
      <c r="G38994"/>
      <c r="H38994" s="67"/>
      <c r="I38994"/>
      <c r="J38994"/>
      <c r="K38994"/>
      <c r="L38994"/>
      <c r="M38994"/>
      <c r="N38994"/>
      <c r="O38994"/>
    </row>
    <row r="38995" spans="1:15">
      <c r="A38995"/>
      <c r="B38995"/>
      <c r="C38995"/>
      <c r="D38995" s="67"/>
      <c r="E38995"/>
      <c r="F38995"/>
      <c r="G38995"/>
      <c r="H38995" s="67"/>
      <c r="I38995"/>
      <c r="J38995"/>
      <c r="K38995"/>
      <c r="L38995"/>
      <c r="M38995"/>
      <c r="N38995"/>
      <c r="O38995"/>
    </row>
    <row r="38996" spans="1:15">
      <c r="A38996"/>
      <c r="B38996"/>
      <c r="C38996"/>
      <c r="D38996" s="67"/>
      <c r="E38996"/>
      <c r="F38996"/>
      <c r="G38996"/>
      <c r="H38996" s="67"/>
      <c r="I38996"/>
      <c r="J38996"/>
      <c r="K38996"/>
      <c r="L38996"/>
      <c r="M38996"/>
      <c r="N38996"/>
      <c r="O38996"/>
    </row>
    <row r="38997" spans="1:15">
      <c r="A38997"/>
      <c r="B38997"/>
      <c r="C38997"/>
      <c r="D38997" s="67"/>
      <c r="E38997"/>
      <c r="F38997"/>
      <c r="G38997"/>
      <c r="H38997" s="67"/>
      <c r="I38997"/>
      <c r="J38997"/>
      <c r="K38997"/>
      <c r="L38997"/>
      <c r="M38997"/>
      <c r="N38997"/>
      <c r="O38997"/>
    </row>
    <row r="38998" spans="1:15">
      <c r="A38998"/>
      <c r="B38998"/>
      <c r="C38998"/>
      <c r="D38998" s="67"/>
      <c r="E38998"/>
      <c r="F38998"/>
      <c r="G38998"/>
      <c r="H38998" s="67"/>
      <c r="I38998"/>
      <c r="J38998"/>
      <c r="K38998"/>
      <c r="L38998"/>
      <c r="M38998"/>
      <c r="N38998"/>
      <c r="O38998"/>
    </row>
    <row r="38999" spans="1:15">
      <c r="A38999"/>
      <c r="B38999"/>
      <c r="C38999"/>
      <c r="D38999" s="67"/>
      <c r="E38999"/>
      <c r="F38999"/>
      <c r="G38999"/>
      <c r="H38999" s="67"/>
      <c r="I38999"/>
      <c r="J38999"/>
      <c r="K38999"/>
      <c r="L38999"/>
      <c r="M38999"/>
      <c r="N38999"/>
      <c r="O38999"/>
    </row>
    <row r="39000" spans="1:15">
      <c r="A39000"/>
      <c r="B39000"/>
      <c r="C39000"/>
      <c r="D39000" s="67"/>
      <c r="E39000"/>
      <c r="F39000"/>
      <c r="G39000"/>
      <c r="H39000" s="67"/>
      <c r="I39000"/>
      <c r="J39000"/>
      <c r="K39000"/>
      <c r="L39000"/>
      <c r="M39000"/>
      <c r="N39000"/>
      <c r="O39000"/>
    </row>
    <row r="39001" spans="1:15">
      <c r="A39001"/>
      <c r="B39001"/>
      <c r="C39001"/>
      <c r="D39001" s="67"/>
      <c r="E39001"/>
      <c r="F39001"/>
      <c r="G39001"/>
      <c r="H39001" s="67"/>
      <c r="I39001"/>
      <c r="J39001"/>
      <c r="K39001"/>
      <c r="L39001"/>
      <c r="M39001"/>
      <c r="N39001"/>
      <c r="O39001"/>
    </row>
    <row r="39002" spans="1:15">
      <c r="A39002"/>
      <c r="B39002"/>
      <c r="C39002"/>
      <c r="D39002" s="67"/>
      <c r="E39002"/>
      <c r="F39002"/>
      <c r="G39002"/>
      <c r="H39002" s="67"/>
      <c r="I39002"/>
      <c r="J39002"/>
      <c r="K39002"/>
      <c r="L39002"/>
      <c r="M39002"/>
      <c r="N39002"/>
      <c r="O39002"/>
    </row>
    <row r="39003" spans="1:15">
      <c r="A39003"/>
      <c r="B39003"/>
      <c r="C39003"/>
      <c r="D39003" s="67"/>
      <c r="E39003"/>
      <c r="F39003"/>
      <c r="G39003"/>
      <c r="H39003" s="67"/>
      <c r="I39003"/>
      <c r="J39003"/>
      <c r="K39003"/>
      <c r="L39003"/>
      <c r="M39003"/>
      <c r="N39003"/>
      <c r="O39003"/>
    </row>
    <row r="39004" spans="1:15">
      <c r="A39004"/>
      <c r="B39004"/>
      <c r="C39004"/>
      <c r="D39004" s="67"/>
      <c r="E39004"/>
      <c r="F39004"/>
      <c r="G39004"/>
      <c r="H39004" s="67"/>
      <c r="I39004"/>
      <c r="J39004"/>
      <c r="K39004"/>
      <c r="L39004"/>
      <c r="M39004"/>
      <c r="N39004"/>
      <c r="O39004"/>
    </row>
    <row r="39005" spans="1:15">
      <c r="A39005"/>
      <c r="B39005"/>
      <c r="C39005"/>
      <c r="D39005" s="67"/>
      <c r="E39005"/>
      <c r="F39005"/>
      <c r="G39005"/>
      <c r="H39005" s="67"/>
      <c r="I39005"/>
      <c r="J39005"/>
      <c r="K39005"/>
      <c r="L39005"/>
      <c r="M39005"/>
      <c r="N39005"/>
      <c r="O39005"/>
    </row>
    <row r="39006" spans="1:15">
      <c r="A39006"/>
      <c r="B39006"/>
      <c r="C39006"/>
      <c r="D39006" s="67"/>
      <c r="E39006"/>
      <c r="F39006"/>
      <c r="G39006"/>
      <c r="H39006" s="67"/>
      <c r="I39006"/>
      <c r="J39006"/>
      <c r="K39006"/>
      <c r="L39006"/>
      <c r="M39006"/>
      <c r="N39006"/>
      <c r="O39006"/>
    </row>
    <row r="39007" spans="1:15">
      <c r="A39007"/>
      <c r="B39007"/>
      <c r="C39007"/>
      <c r="D39007" s="67"/>
      <c r="E39007"/>
      <c r="F39007"/>
      <c r="G39007"/>
      <c r="H39007" s="67"/>
      <c r="I39007"/>
      <c r="J39007"/>
      <c r="K39007"/>
      <c r="L39007"/>
      <c r="M39007"/>
      <c r="N39007"/>
      <c r="O39007"/>
    </row>
    <row r="39008" spans="1:15">
      <c r="A39008"/>
      <c r="B39008"/>
      <c r="C39008"/>
      <c r="D39008" s="67"/>
      <c r="E39008"/>
      <c r="F39008"/>
      <c r="G39008"/>
      <c r="H39008" s="67"/>
      <c r="I39008"/>
      <c r="J39008"/>
      <c r="K39008"/>
      <c r="L39008"/>
      <c r="M39008"/>
      <c r="N39008"/>
      <c r="O39008"/>
    </row>
    <row r="39009" spans="1:15">
      <c r="A39009"/>
      <c r="B39009"/>
      <c r="C39009"/>
      <c r="D39009" s="67"/>
      <c r="E39009"/>
      <c r="F39009"/>
      <c r="G39009"/>
      <c r="H39009" s="67"/>
      <c r="I39009"/>
      <c r="J39009"/>
      <c r="K39009"/>
      <c r="L39009"/>
      <c r="M39009"/>
      <c r="N39009"/>
      <c r="O39009"/>
    </row>
    <row r="39010" spans="1:15">
      <c r="A39010"/>
      <c r="B39010"/>
      <c r="C39010"/>
      <c r="D39010" s="67"/>
      <c r="E39010"/>
      <c r="F39010"/>
      <c r="G39010"/>
      <c r="H39010" s="67"/>
      <c r="I39010"/>
      <c r="J39010"/>
      <c r="K39010"/>
      <c r="L39010"/>
      <c r="M39010"/>
      <c r="N39010"/>
      <c r="O39010"/>
    </row>
    <row r="39011" spans="1:15">
      <c r="A39011"/>
      <c r="B39011"/>
      <c r="C39011"/>
      <c r="D39011" s="67"/>
      <c r="E39011"/>
      <c r="F39011"/>
      <c r="G39011"/>
      <c r="H39011" s="67"/>
      <c r="I39011"/>
      <c r="J39011"/>
      <c r="K39011"/>
      <c r="L39011"/>
      <c r="M39011"/>
      <c r="N39011"/>
      <c r="O39011"/>
    </row>
    <row r="39012" spans="1:15">
      <c r="A39012"/>
      <c r="B39012"/>
      <c r="C39012"/>
      <c r="D39012" s="67"/>
      <c r="E39012"/>
      <c r="F39012"/>
      <c r="G39012"/>
      <c r="H39012" s="67"/>
      <c r="I39012"/>
      <c r="J39012"/>
      <c r="K39012"/>
      <c r="L39012"/>
      <c r="M39012"/>
      <c r="N39012"/>
      <c r="O39012"/>
    </row>
    <row r="39013" spans="1:15">
      <c r="A39013"/>
      <c r="B39013"/>
      <c r="C39013"/>
      <c r="D39013" s="67"/>
      <c r="E39013"/>
      <c r="F39013"/>
      <c r="G39013"/>
      <c r="H39013" s="67"/>
      <c r="I39013"/>
      <c r="J39013"/>
      <c r="K39013"/>
      <c r="L39013"/>
      <c r="M39013"/>
      <c r="N39013"/>
      <c r="O39013"/>
    </row>
    <row r="39014" spans="1:15">
      <c r="A39014"/>
      <c r="B39014"/>
      <c r="C39014"/>
      <c r="D39014" s="67"/>
      <c r="E39014"/>
      <c r="F39014"/>
      <c r="G39014"/>
      <c r="H39014" s="67"/>
      <c r="I39014"/>
      <c r="J39014"/>
      <c r="K39014"/>
      <c r="L39014"/>
      <c r="M39014"/>
      <c r="N39014"/>
      <c r="O39014"/>
    </row>
    <row r="39015" spans="1:15">
      <c r="A39015"/>
      <c r="B39015"/>
      <c r="C39015"/>
      <c r="D39015" s="67"/>
      <c r="E39015"/>
      <c r="F39015"/>
      <c r="G39015"/>
      <c r="H39015" s="67"/>
      <c r="I39015"/>
      <c r="J39015"/>
      <c r="K39015"/>
      <c r="L39015"/>
      <c r="M39015"/>
      <c r="N39015"/>
      <c r="O39015"/>
    </row>
    <row r="39016" spans="1:15">
      <c r="A39016"/>
      <c r="B39016"/>
      <c r="C39016"/>
      <c r="D39016" s="67"/>
      <c r="E39016"/>
      <c r="F39016"/>
      <c r="G39016"/>
      <c r="H39016" s="67"/>
      <c r="I39016"/>
      <c r="J39016"/>
      <c r="K39016"/>
      <c r="L39016"/>
      <c r="M39016"/>
      <c r="N39016"/>
      <c r="O39016"/>
    </row>
    <row r="39017" spans="1:15">
      <c r="A39017"/>
      <c r="B39017"/>
      <c r="C39017"/>
      <c r="D39017" s="67"/>
      <c r="E39017"/>
      <c r="F39017"/>
      <c r="G39017"/>
      <c r="H39017" s="67"/>
      <c r="I39017"/>
      <c r="J39017"/>
      <c r="K39017"/>
      <c r="L39017"/>
      <c r="M39017"/>
      <c r="N39017"/>
      <c r="O39017"/>
    </row>
    <row r="39018" spans="1:15">
      <c r="A39018"/>
      <c r="B39018"/>
      <c r="C39018"/>
      <c r="D39018" s="67"/>
      <c r="E39018"/>
      <c r="F39018"/>
      <c r="G39018"/>
      <c r="H39018" s="67"/>
      <c r="I39018"/>
      <c r="J39018"/>
      <c r="K39018"/>
      <c r="L39018"/>
      <c r="M39018"/>
      <c r="N39018"/>
      <c r="O39018"/>
    </row>
    <row r="39019" spans="1:15">
      <c r="A39019"/>
      <c r="B39019"/>
      <c r="C39019"/>
      <c r="D39019" s="67"/>
      <c r="E39019"/>
      <c r="F39019"/>
      <c r="G39019"/>
      <c r="H39019" s="67"/>
      <c r="I39019"/>
      <c r="J39019"/>
      <c r="K39019"/>
      <c r="L39019"/>
      <c r="M39019"/>
      <c r="N39019"/>
      <c r="O39019"/>
    </row>
    <row r="39020" spans="1:15">
      <c r="A39020"/>
      <c r="B39020"/>
      <c r="C39020"/>
      <c r="D39020" s="67"/>
      <c r="E39020"/>
      <c r="F39020"/>
      <c r="G39020"/>
      <c r="H39020" s="67"/>
      <c r="I39020"/>
      <c r="J39020"/>
      <c r="K39020"/>
      <c r="L39020"/>
      <c r="M39020"/>
      <c r="N39020"/>
      <c r="O39020"/>
    </row>
    <row r="39021" spans="1:15">
      <c r="A39021"/>
      <c r="B39021"/>
      <c r="C39021"/>
      <c r="D39021" s="67"/>
      <c r="E39021"/>
      <c r="F39021"/>
      <c r="G39021"/>
      <c r="H39021" s="67"/>
      <c r="I39021"/>
      <c r="J39021"/>
      <c r="K39021"/>
      <c r="L39021"/>
      <c r="M39021"/>
      <c r="N39021"/>
      <c r="O39021"/>
    </row>
    <row r="39022" spans="1:15">
      <c r="A39022"/>
      <c r="B39022"/>
      <c r="C39022"/>
      <c r="D39022" s="67"/>
      <c r="E39022"/>
      <c r="F39022"/>
      <c r="G39022"/>
      <c r="H39022" s="67"/>
      <c r="I39022"/>
      <c r="J39022"/>
      <c r="K39022"/>
      <c r="L39022"/>
      <c r="M39022"/>
      <c r="N39022"/>
      <c r="O39022"/>
    </row>
    <row r="39023" spans="1:15">
      <c r="A39023"/>
      <c r="B39023"/>
      <c r="C39023"/>
      <c r="D39023" s="67"/>
      <c r="E39023"/>
      <c r="F39023"/>
      <c r="G39023"/>
      <c r="H39023" s="67"/>
      <c r="I39023"/>
      <c r="J39023"/>
      <c r="K39023"/>
      <c r="L39023"/>
      <c r="M39023"/>
      <c r="N39023"/>
      <c r="O39023"/>
    </row>
    <row r="39024" spans="1:15">
      <c r="A39024"/>
      <c r="B39024"/>
      <c r="C39024"/>
      <c r="D39024" s="67"/>
      <c r="E39024"/>
      <c r="F39024"/>
      <c r="G39024"/>
      <c r="H39024" s="67"/>
      <c r="I39024"/>
      <c r="J39024"/>
      <c r="K39024"/>
      <c r="L39024"/>
      <c r="M39024"/>
      <c r="N39024"/>
      <c r="O39024"/>
    </row>
    <row r="39025" spans="1:15">
      <c r="A39025"/>
      <c r="B39025"/>
      <c r="C39025"/>
      <c r="D39025" s="67"/>
      <c r="E39025"/>
      <c r="F39025"/>
      <c r="G39025"/>
      <c r="H39025" s="67"/>
      <c r="I39025"/>
      <c r="J39025"/>
      <c r="K39025"/>
      <c r="L39025"/>
      <c r="M39025"/>
      <c r="N39025"/>
      <c r="O39025"/>
    </row>
    <row r="39026" spans="1:15">
      <c r="A39026"/>
      <c r="B39026"/>
      <c r="C39026"/>
      <c r="D39026" s="67"/>
      <c r="E39026"/>
      <c r="F39026"/>
      <c r="G39026"/>
      <c r="H39026" s="67"/>
      <c r="I39026"/>
      <c r="J39026"/>
      <c r="K39026"/>
      <c r="L39026"/>
      <c r="M39026"/>
      <c r="N39026"/>
      <c r="O39026"/>
    </row>
    <row r="39027" spans="1:15">
      <c r="A39027"/>
      <c r="B39027"/>
      <c r="C39027"/>
      <c r="D39027" s="67"/>
      <c r="E39027"/>
      <c r="F39027"/>
      <c r="G39027"/>
      <c r="H39027" s="67"/>
      <c r="I39027"/>
      <c r="J39027"/>
      <c r="K39027"/>
      <c r="L39027"/>
      <c r="M39027"/>
      <c r="N39027"/>
      <c r="O39027"/>
    </row>
    <row r="39028" spans="1:15">
      <c r="A39028"/>
      <c r="B39028"/>
      <c r="C39028"/>
      <c r="D39028" s="67"/>
      <c r="E39028"/>
      <c r="F39028"/>
      <c r="G39028"/>
      <c r="H39028" s="67"/>
      <c r="I39028"/>
      <c r="J39028"/>
      <c r="K39028"/>
      <c r="L39028"/>
      <c r="M39028"/>
      <c r="N39028"/>
      <c r="O39028"/>
    </row>
    <row r="39029" spans="1:15">
      <c r="A39029"/>
      <c r="B39029"/>
      <c r="C39029"/>
      <c r="D39029" s="67"/>
      <c r="E39029"/>
      <c r="F39029"/>
      <c r="G39029"/>
      <c r="H39029" s="67"/>
      <c r="I39029"/>
      <c r="J39029"/>
      <c r="K39029"/>
      <c r="L39029"/>
      <c r="M39029"/>
      <c r="N39029"/>
      <c r="O39029"/>
    </row>
    <row r="39030" spans="1:15">
      <c r="A39030"/>
      <c r="B39030"/>
      <c r="C39030"/>
      <c r="D39030" s="67"/>
      <c r="E39030"/>
      <c r="F39030"/>
      <c r="G39030"/>
      <c r="H39030" s="67"/>
      <c r="I39030"/>
      <c r="J39030"/>
      <c r="K39030"/>
      <c r="L39030"/>
      <c r="M39030"/>
      <c r="N39030"/>
      <c r="O39030"/>
    </row>
    <row r="39031" spans="1:15">
      <c r="A39031"/>
      <c r="B39031"/>
      <c r="C39031"/>
      <c r="D39031" s="67"/>
      <c r="E39031"/>
      <c r="F39031"/>
      <c r="G39031"/>
      <c r="H39031" s="67"/>
      <c r="I39031"/>
      <c r="J39031"/>
      <c r="K39031"/>
      <c r="L39031"/>
      <c r="M39031"/>
      <c r="N39031"/>
      <c r="O39031"/>
    </row>
    <row r="39032" spans="1:15">
      <c r="A39032"/>
      <c r="B39032"/>
      <c r="C39032"/>
      <c r="D39032" s="67"/>
      <c r="E39032"/>
      <c r="F39032"/>
      <c r="G39032"/>
      <c r="H39032" s="67"/>
      <c r="I39032"/>
      <c r="J39032"/>
      <c r="K39032"/>
      <c r="L39032"/>
      <c r="M39032"/>
      <c r="N39032"/>
      <c r="O39032"/>
    </row>
    <row r="39033" spans="1:15">
      <c r="A39033"/>
      <c r="B39033"/>
      <c r="C39033"/>
      <c r="D39033" s="67"/>
      <c r="E39033"/>
      <c r="F39033"/>
      <c r="G39033"/>
      <c r="H39033" s="67"/>
      <c r="I39033"/>
      <c r="J39033"/>
      <c r="K39033"/>
      <c r="L39033"/>
      <c r="M39033"/>
      <c r="N39033"/>
      <c r="O39033"/>
    </row>
    <row r="39034" spans="1:15">
      <c r="A39034"/>
      <c r="B39034"/>
      <c r="C39034"/>
      <c r="D39034" s="67"/>
      <c r="E39034"/>
      <c r="F39034"/>
      <c r="G39034"/>
      <c r="H39034" s="67"/>
      <c r="I39034"/>
      <c r="J39034"/>
      <c r="K39034"/>
      <c r="L39034"/>
      <c r="M39034"/>
      <c r="N39034"/>
      <c r="O39034"/>
    </row>
    <row r="39035" spans="1:15">
      <c r="A39035"/>
      <c r="B39035"/>
      <c r="C39035"/>
      <c r="D39035" s="67"/>
      <c r="E39035"/>
      <c r="F39035"/>
      <c r="G39035"/>
      <c r="H39035" s="67"/>
      <c r="I39035"/>
      <c r="J39035"/>
      <c r="K39035"/>
      <c r="L39035"/>
      <c r="M39035"/>
      <c r="N39035"/>
      <c r="O39035"/>
    </row>
    <row r="39036" spans="1:15">
      <c r="A39036"/>
      <c r="B39036"/>
      <c r="C39036"/>
      <c r="D39036" s="67"/>
      <c r="E39036"/>
      <c r="F39036"/>
      <c r="G39036"/>
      <c r="H39036" s="67"/>
      <c r="I39036"/>
      <c r="J39036"/>
      <c r="K39036"/>
      <c r="L39036"/>
      <c r="M39036"/>
      <c r="N39036"/>
      <c r="O39036"/>
    </row>
    <row r="39037" spans="1:15">
      <c r="A39037"/>
      <c r="B39037"/>
      <c r="C39037"/>
      <c r="D39037" s="67"/>
      <c r="E39037"/>
      <c r="F39037"/>
      <c r="G39037"/>
      <c r="H39037" s="67"/>
      <c r="I39037"/>
      <c r="J39037"/>
      <c r="K39037"/>
      <c r="L39037"/>
      <c r="M39037"/>
      <c r="N39037"/>
      <c r="O39037"/>
    </row>
    <row r="39038" spans="1:15">
      <c r="A39038"/>
      <c r="B39038"/>
      <c r="C39038"/>
      <c r="D39038" s="67"/>
      <c r="E39038"/>
      <c r="F39038"/>
      <c r="G39038"/>
      <c r="H39038" s="67"/>
      <c r="I39038"/>
      <c r="J39038"/>
      <c r="K39038"/>
      <c r="L39038"/>
      <c r="M39038"/>
      <c r="N39038"/>
      <c r="O39038"/>
    </row>
    <row r="39039" spans="1:15">
      <c r="A39039"/>
      <c r="B39039"/>
      <c r="C39039"/>
      <c r="D39039" s="67"/>
      <c r="E39039"/>
      <c r="F39039"/>
      <c r="G39039"/>
      <c r="H39039" s="67"/>
      <c r="I39039"/>
      <c r="J39039"/>
      <c r="K39039"/>
      <c r="L39039"/>
      <c r="M39039"/>
      <c r="N39039"/>
      <c r="O39039"/>
    </row>
    <row r="39040" spans="1:15">
      <c r="A39040"/>
      <c r="B39040"/>
      <c r="C39040"/>
      <c r="D39040" s="67"/>
      <c r="E39040"/>
      <c r="F39040"/>
      <c r="G39040"/>
      <c r="H39040" s="67"/>
      <c r="I39040"/>
      <c r="J39040"/>
      <c r="K39040"/>
      <c r="L39040"/>
      <c r="M39040"/>
      <c r="N39040"/>
      <c r="O39040"/>
    </row>
    <row r="39041" spans="1:15">
      <c r="A39041"/>
      <c r="B39041"/>
      <c r="C39041"/>
      <c r="D39041" s="67"/>
      <c r="E39041"/>
      <c r="F39041"/>
      <c r="G39041"/>
      <c r="H39041" s="67"/>
      <c r="I39041"/>
      <c r="J39041"/>
      <c r="K39041"/>
      <c r="L39041"/>
      <c r="M39041"/>
      <c r="N39041"/>
      <c r="O39041"/>
    </row>
    <row r="39042" spans="1:15">
      <c r="A39042"/>
      <c r="B39042"/>
      <c r="C39042"/>
      <c r="D39042" s="67"/>
      <c r="E39042"/>
      <c r="F39042"/>
      <c r="G39042"/>
      <c r="H39042" s="67"/>
      <c r="I39042"/>
      <c r="J39042"/>
      <c r="K39042"/>
      <c r="L39042"/>
      <c r="M39042"/>
      <c r="N39042"/>
      <c r="O39042"/>
    </row>
    <row r="39043" spans="1:15">
      <c r="A39043"/>
      <c r="B39043"/>
      <c r="C39043"/>
      <c r="D39043" s="67"/>
      <c r="E39043"/>
      <c r="F39043"/>
      <c r="G39043"/>
      <c r="H39043" s="67"/>
      <c r="I39043"/>
      <c r="J39043"/>
      <c r="K39043"/>
      <c r="L39043"/>
      <c r="M39043"/>
      <c r="N39043"/>
      <c r="O39043"/>
    </row>
    <row r="39044" spans="1:15">
      <c r="A39044"/>
      <c r="B39044"/>
      <c r="C39044"/>
      <c r="D39044" s="67"/>
      <c r="E39044"/>
      <c r="F39044"/>
      <c r="G39044"/>
      <c r="H39044" s="67"/>
      <c r="I39044"/>
      <c r="J39044"/>
      <c r="K39044"/>
      <c r="L39044"/>
      <c r="M39044"/>
      <c r="N39044"/>
      <c r="O39044"/>
    </row>
    <row r="39045" spans="1:15">
      <c r="A39045"/>
      <c r="B39045"/>
      <c r="C39045"/>
      <c r="D39045" s="67"/>
      <c r="E39045"/>
      <c r="F39045"/>
      <c r="G39045"/>
      <c r="H39045" s="67"/>
      <c r="I39045"/>
      <c r="J39045"/>
      <c r="K39045"/>
      <c r="L39045"/>
      <c r="M39045"/>
      <c r="N39045"/>
      <c r="O39045"/>
    </row>
    <row r="39046" spans="1:15">
      <c r="A39046"/>
      <c r="B39046"/>
      <c r="C39046"/>
      <c r="D39046" s="67"/>
      <c r="E39046"/>
      <c r="F39046"/>
      <c r="G39046"/>
      <c r="H39046" s="67"/>
      <c r="I39046"/>
      <c r="J39046"/>
      <c r="K39046"/>
      <c r="L39046"/>
      <c r="M39046"/>
      <c r="N39046"/>
      <c r="O39046"/>
    </row>
    <row r="39047" spans="1:15">
      <c r="A39047"/>
      <c r="B39047"/>
      <c r="C39047"/>
      <c r="D39047" s="67"/>
      <c r="E39047"/>
      <c r="F39047"/>
      <c r="G39047"/>
      <c r="H39047" s="67"/>
      <c r="I39047"/>
      <c r="J39047"/>
      <c r="K39047"/>
      <c r="L39047"/>
      <c r="M39047"/>
      <c r="N39047"/>
      <c r="O39047"/>
    </row>
    <row r="39048" spans="1:15">
      <c r="A39048"/>
      <c r="B39048"/>
      <c r="C39048"/>
      <c r="D39048" s="67"/>
      <c r="E39048"/>
      <c r="F39048"/>
      <c r="G39048"/>
      <c r="H39048" s="67"/>
      <c r="I39048"/>
      <c r="J39048"/>
      <c r="K39048"/>
      <c r="L39048"/>
      <c r="M39048"/>
      <c r="N39048"/>
      <c r="O39048"/>
    </row>
    <row r="39049" spans="1:15">
      <c r="A39049"/>
      <c r="B39049"/>
      <c r="C39049"/>
      <c r="D39049" s="67"/>
      <c r="E39049"/>
      <c r="F39049"/>
      <c r="G39049"/>
      <c r="H39049" s="67"/>
      <c r="I39049"/>
      <c r="J39049"/>
      <c r="K39049"/>
      <c r="L39049"/>
      <c r="M39049"/>
      <c r="N39049"/>
      <c r="O39049"/>
    </row>
    <row r="39050" spans="1:15">
      <c r="A39050"/>
      <c r="B39050"/>
      <c r="C39050"/>
      <c r="D39050" s="67"/>
      <c r="E39050"/>
      <c r="F39050"/>
      <c r="G39050"/>
      <c r="H39050" s="67"/>
      <c r="I39050"/>
      <c r="J39050"/>
      <c r="K39050"/>
      <c r="L39050"/>
      <c r="M39050"/>
      <c r="N39050"/>
      <c r="O39050"/>
    </row>
    <row r="39051" spans="1:15">
      <c r="A39051"/>
      <c r="B39051"/>
      <c r="C39051"/>
      <c r="D39051" s="67"/>
      <c r="E39051"/>
      <c r="F39051"/>
      <c r="G39051"/>
      <c r="H39051" s="67"/>
      <c r="I39051"/>
      <c r="J39051"/>
      <c r="K39051"/>
      <c r="L39051"/>
      <c r="M39051"/>
      <c r="N39051"/>
      <c r="O39051"/>
    </row>
    <row r="39052" spans="1:15">
      <c r="A39052"/>
      <c r="B39052"/>
      <c r="C39052"/>
      <c r="D39052" s="67"/>
      <c r="E39052"/>
      <c r="F39052"/>
      <c r="G39052"/>
      <c r="H39052" s="67"/>
      <c r="I39052"/>
      <c r="J39052"/>
      <c r="K39052"/>
      <c r="L39052"/>
      <c r="M39052"/>
      <c r="N39052"/>
      <c r="O39052"/>
    </row>
    <row r="39053" spans="1:15">
      <c r="A39053"/>
      <c r="B39053"/>
      <c r="C39053"/>
      <c r="D39053" s="67"/>
      <c r="E39053"/>
      <c r="F39053"/>
      <c r="G39053"/>
      <c r="H39053" s="67"/>
      <c r="I39053"/>
      <c r="J39053"/>
      <c r="K39053"/>
      <c r="L39053"/>
      <c r="M39053"/>
      <c r="N39053"/>
      <c r="O39053"/>
    </row>
    <row r="39054" spans="1:15">
      <c r="A39054"/>
      <c r="B39054"/>
      <c r="C39054"/>
      <c r="D39054" s="67"/>
      <c r="E39054"/>
      <c r="F39054"/>
      <c r="G39054"/>
      <c r="H39054" s="67"/>
      <c r="I39054"/>
      <c r="J39054"/>
      <c r="K39054"/>
      <c r="L39054"/>
      <c r="M39054"/>
      <c r="N39054"/>
      <c r="O39054"/>
    </row>
    <row r="39055" spans="1:15">
      <c r="A39055"/>
      <c r="B39055"/>
      <c r="C39055"/>
      <c r="D39055" s="67"/>
      <c r="E39055"/>
      <c r="F39055"/>
      <c r="G39055"/>
      <c r="H39055" s="67"/>
      <c r="I39055"/>
      <c r="J39055"/>
      <c r="K39055"/>
      <c r="L39055"/>
      <c r="M39055"/>
      <c r="N39055"/>
      <c r="O39055"/>
    </row>
    <row r="39056" spans="1:15">
      <c r="A39056"/>
      <c r="B39056"/>
      <c r="C39056"/>
      <c r="D39056" s="67"/>
      <c r="E39056"/>
      <c r="F39056"/>
      <c r="G39056"/>
      <c r="H39056" s="67"/>
      <c r="I39056"/>
      <c r="J39056"/>
      <c r="K39056"/>
      <c r="L39056"/>
      <c r="M39056"/>
      <c r="N39056"/>
      <c r="O39056"/>
    </row>
    <row r="39057" spans="1:15">
      <c r="A39057"/>
      <c r="B39057"/>
      <c r="C39057"/>
      <c r="D39057" s="67"/>
      <c r="E39057"/>
      <c r="F39057"/>
      <c r="G39057"/>
      <c r="H39057" s="67"/>
      <c r="I39057"/>
      <c r="J39057"/>
      <c r="K39057"/>
      <c r="L39057"/>
      <c r="M39057"/>
      <c r="N39057"/>
      <c r="O39057"/>
    </row>
    <row r="39058" spans="1:15">
      <c r="A39058"/>
      <c r="B39058"/>
      <c r="C39058"/>
      <c r="D39058" s="67"/>
      <c r="E39058"/>
      <c r="F39058"/>
      <c r="G39058"/>
      <c r="H39058" s="67"/>
      <c r="I39058"/>
      <c r="J39058"/>
      <c r="K39058"/>
      <c r="L39058"/>
      <c r="M39058"/>
      <c r="N39058"/>
      <c r="O39058"/>
    </row>
    <row r="39059" spans="1:15">
      <c r="A39059"/>
      <c r="B39059"/>
      <c r="C39059"/>
      <c r="D39059" s="67"/>
      <c r="E39059"/>
      <c r="F39059"/>
      <c r="G39059"/>
      <c r="H39059" s="67"/>
      <c r="I39059"/>
      <c r="J39059"/>
      <c r="K39059"/>
      <c r="L39059"/>
      <c r="M39059"/>
      <c r="N39059"/>
      <c r="O39059"/>
    </row>
    <row r="39060" spans="1:15">
      <c r="A39060"/>
      <c r="B39060"/>
      <c r="C39060"/>
      <c r="D39060" s="67"/>
      <c r="E39060"/>
      <c r="F39060"/>
      <c r="G39060"/>
      <c r="H39060" s="67"/>
      <c r="I39060"/>
      <c r="J39060"/>
      <c r="K39060"/>
      <c r="L39060"/>
      <c r="M39060"/>
      <c r="N39060"/>
      <c r="O39060"/>
    </row>
    <row r="39061" spans="1:15">
      <c r="A39061"/>
      <c r="B39061"/>
      <c r="C39061"/>
      <c r="D39061" s="67"/>
      <c r="E39061"/>
      <c r="F39061"/>
      <c r="G39061"/>
      <c r="H39061" s="67"/>
      <c r="I39061"/>
      <c r="J39061"/>
      <c r="K39061"/>
      <c r="L39061"/>
      <c r="M39061"/>
      <c r="N39061"/>
      <c r="O39061"/>
    </row>
    <row r="39062" spans="1:15">
      <c r="A39062"/>
      <c r="B39062"/>
      <c r="C39062"/>
      <c r="D39062" s="67"/>
      <c r="E39062"/>
      <c r="F39062"/>
      <c r="G39062"/>
      <c r="H39062" s="67"/>
      <c r="I39062"/>
      <c r="J39062"/>
      <c r="K39062"/>
      <c r="L39062"/>
      <c r="M39062"/>
      <c r="N39062"/>
      <c r="O39062"/>
    </row>
    <row r="39063" spans="1:15">
      <c r="A39063"/>
      <c r="B39063"/>
      <c r="C39063"/>
      <c r="D39063" s="67"/>
      <c r="E39063"/>
      <c r="F39063"/>
      <c r="G39063"/>
      <c r="H39063" s="67"/>
      <c r="I39063"/>
      <c r="J39063"/>
      <c r="K39063"/>
      <c r="L39063"/>
      <c r="M39063"/>
      <c r="N39063"/>
      <c r="O39063"/>
    </row>
    <row r="39064" spans="1:15">
      <c r="A39064"/>
      <c r="B39064"/>
      <c r="C39064"/>
      <c r="D39064" s="67"/>
      <c r="E39064"/>
      <c r="F39064"/>
      <c r="G39064"/>
      <c r="H39064" s="67"/>
      <c r="I39064"/>
      <c r="J39064"/>
      <c r="K39064"/>
      <c r="L39064"/>
      <c r="M39064"/>
      <c r="N39064"/>
      <c r="O39064"/>
    </row>
    <row r="39065" spans="1:15">
      <c r="A39065"/>
      <c r="B39065"/>
      <c r="C39065"/>
      <c r="D39065" s="67"/>
      <c r="E39065"/>
      <c r="F39065"/>
      <c r="G39065"/>
      <c r="H39065" s="67"/>
      <c r="I39065"/>
      <c r="J39065"/>
      <c r="K39065"/>
      <c r="L39065"/>
      <c r="M39065"/>
      <c r="N39065"/>
      <c r="O39065"/>
    </row>
    <row r="39066" spans="1:15">
      <c r="A39066"/>
      <c r="B39066"/>
      <c r="C39066"/>
      <c r="D39066" s="67"/>
      <c r="E39066"/>
      <c r="F39066"/>
      <c r="G39066"/>
      <c r="H39066" s="67"/>
      <c r="I39066"/>
      <c r="J39066"/>
      <c r="K39066"/>
      <c r="L39066"/>
      <c r="M39066"/>
      <c r="N39066"/>
      <c r="O39066"/>
    </row>
    <row r="39067" spans="1:15">
      <c r="A39067"/>
      <c r="B39067"/>
      <c r="C39067"/>
      <c r="D39067" s="67"/>
      <c r="E39067"/>
      <c r="F39067"/>
      <c r="G39067"/>
      <c r="H39067" s="67"/>
      <c r="I39067"/>
      <c r="J39067"/>
      <c r="K39067"/>
      <c r="L39067"/>
      <c r="M39067"/>
      <c r="N39067"/>
      <c r="O39067"/>
    </row>
    <row r="39068" spans="1:15">
      <c r="A39068"/>
      <c r="B39068"/>
      <c r="C39068"/>
      <c r="D39068" s="67"/>
      <c r="E39068"/>
      <c r="F39068"/>
      <c r="G39068"/>
      <c r="H39068" s="67"/>
      <c r="I39068"/>
      <c r="J39068"/>
      <c r="K39068"/>
      <c r="L39068"/>
      <c r="M39068"/>
      <c r="N39068"/>
      <c r="O39068"/>
    </row>
    <row r="39069" spans="1:15">
      <c r="A39069"/>
      <c r="B39069"/>
      <c r="C39069"/>
      <c r="D39069" s="67"/>
      <c r="E39069"/>
      <c r="F39069"/>
      <c r="G39069"/>
      <c r="H39069" s="67"/>
      <c r="I39069"/>
      <c r="J39069"/>
      <c r="K39069"/>
      <c r="L39069"/>
      <c r="M39069"/>
      <c r="N39069"/>
      <c r="O39069"/>
    </row>
    <row r="39070" spans="1:15">
      <c r="A39070"/>
      <c r="B39070"/>
      <c r="C39070"/>
      <c r="D39070" s="67"/>
      <c r="E39070"/>
      <c r="F39070"/>
      <c r="G39070"/>
      <c r="H39070" s="67"/>
      <c r="I39070"/>
      <c r="J39070"/>
      <c r="K39070"/>
      <c r="L39070"/>
      <c r="M39070"/>
      <c r="N39070"/>
      <c r="O39070"/>
    </row>
    <row r="39071" spans="1:15">
      <c r="A39071"/>
      <c r="B39071"/>
      <c r="C39071"/>
      <c r="D39071" s="67"/>
      <c r="E39071"/>
      <c r="F39071"/>
      <c r="G39071"/>
      <c r="H39071" s="67"/>
      <c r="I39071"/>
      <c r="J39071"/>
      <c r="K39071"/>
      <c r="L39071"/>
      <c r="M39071"/>
      <c r="N39071"/>
      <c r="O39071"/>
    </row>
    <row r="39072" spans="1:15">
      <c r="A39072"/>
      <c r="B39072"/>
      <c r="C39072"/>
      <c r="D39072" s="67"/>
      <c r="E39072"/>
      <c r="F39072"/>
      <c r="G39072"/>
      <c r="H39072" s="67"/>
      <c r="I39072"/>
      <c r="J39072"/>
      <c r="K39072"/>
      <c r="L39072"/>
      <c r="M39072"/>
      <c r="N39072"/>
      <c r="O39072"/>
    </row>
    <row r="39073" spans="1:15">
      <c r="A39073"/>
      <c r="B39073"/>
      <c r="C39073"/>
      <c r="D39073" s="67"/>
      <c r="E39073"/>
      <c r="F39073"/>
      <c r="G39073"/>
      <c r="H39073" s="67"/>
      <c r="I39073"/>
      <c r="J39073"/>
      <c r="K39073"/>
      <c r="L39073"/>
      <c r="M39073"/>
      <c r="N39073"/>
      <c r="O39073"/>
    </row>
    <row r="39074" spans="1:15">
      <c r="A39074"/>
      <c r="B39074"/>
      <c r="C39074"/>
      <c r="D39074" s="67"/>
      <c r="E39074"/>
      <c r="F39074"/>
      <c r="G39074"/>
      <c r="H39074" s="67"/>
      <c r="I39074"/>
      <c r="J39074"/>
      <c r="K39074"/>
      <c r="L39074"/>
      <c r="M39074"/>
      <c r="N39074"/>
      <c r="O39074"/>
    </row>
    <row r="39075" spans="1:15">
      <c r="A39075"/>
      <c r="B39075"/>
      <c r="C39075"/>
      <c r="D39075" s="67"/>
      <c r="E39075"/>
      <c r="F39075"/>
      <c r="G39075"/>
      <c r="H39075" s="67"/>
      <c r="I39075"/>
      <c r="J39075"/>
      <c r="K39075"/>
      <c r="L39075"/>
      <c r="M39075"/>
      <c r="N39075"/>
      <c r="O39075"/>
    </row>
    <row r="39076" spans="1:15">
      <c r="A39076"/>
      <c r="B39076"/>
      <c r="C39076"/>
      <c r="D39076" s="67"/>
      <c r="E39076"/>
      <c r="F39076"/>
      <c r="G39076"/>
      <c r="H39076" s="67"/>
      <c r="I39076"/>
      <c r="J39076"/>
      <c r="K39076"/>
      <c r="L39076"/>
      <c r="M39076"/>
      <c r="N39076"/>
      <c r="O39076"/>
    </row>
    <row r="39077" spans="1:15">
      <c r="A39077"/>
      <c r="B39077"/>
      <c r="C39077"/>
      <c r="D39077" s="67"/>
      <c r="E39077"/>
      <c r="F39077"/>
      <c r="G39077"/>
      <c r="H39077" s="67"/>
      <c r="I39077"/>
      <c r="J39077"/>
      <c r="K39077"/>
      <c r="L39077"/>
      <c r="M39077"/>
      <c r="N39077"/>
      <c r="O39077"/>
    </row>
    <row r="39078" spans="1:15">
      <c r="A39078"/>
      <c r="B39078"/>
      <c r="C39078"/>
      <c r="D39078" s="67"/>
      <c r="E39078"/>
      <c r="F39078"/>
      <c r="G39078"/>
      <c r="H39078" s="67"/>
      <c r="I39078"/>
      <c r="J39078"/>
      <c r="K39078"/>
      <c r="L39078"/>
      <c r="M39078"/>
      <c r="N39078"/>
      <c r="O39078"/>
    </row>
    <row r="39079" spans="1:15">
      <c r="A39079"/>
      <c r="B39079"/>
      <c r="C39079"/>
      <c r="D39079" s="67"/>
      <c r="E39079"/>
      <c r="F39079"/>
      <c r="G39079"/>
      <c r="H39079" s="67"/>
      <c r="I39079"/>
      <c r="J39079"/>
      <c r="K39079"/>
      <c r="L39079"/>
      <c r="M39079"/>
      <c r="N39079"/>
      <c r="O39079"/>
    </row>
    <row r="39080" spans="1:15">
      <c r="A39080"/>
      <c r="B39080"/>
      <c r="C39080"/>
      <c r="D39080" s="67"/>
      <c r="E39080"/>
      <c r="F39080"/>
      <c r="G39080"/>
      <c r="H39080" s="67"/>
      <c r="I39080"/>
      <c r="J39080"/>
      <c r="K39080"/>
      <c r="L39080"/>
      <c r="M39080"/>
      <c r="N39080"/>
      <c r="O39080"/>
    </row>
    <row r="39081" spans="1:15">
      <c r="A39081"/>
      <c r="B39081"/>
      <c r="C39081"/>
      <c r="D39081" s="67"/>
      <c r="E39081"/>
      <c r="F39081"/>
      <c r="G39081"/>
      <c r="H39081" s="67"/>
      <c r="I39081"/>
      <c r="J39081"/>
      <c r="K39081"/>
      <c r="L39081"/>
      <c r="M39081"/>
      <c r="N39081"/>
      <c r="O39081"/>
    </row>
    <row r="39082" spans="1:15">
      <c r="A39082"/>
      <c r="B39082"/>
      <c r="C39082"/>
      <c r="D39082" s="67"/>
      <c r="E39082"/>
      <c r="F39082"/>
      <c r="G39082"/>
      <c r="H39082" s="67"/>
      <c r="I39082"/>
      <c r="J39082"/>
      <c r="K39082"/>
      <c r="L39082"/>
      <c r="M39082"/>
      <c r="N39082"/>
      <c r="O39082"/>
    </row>
    <row r="39083" spans="1:15">
      <c r="A39083"/>
      <c r="B39083"/>
      <c r="C39083"/>
      <c r="D39083" s="67"/>
      <c r="E39083"/>
      <c r="F39083"/>
      <c r="G39083"/>
      <c r="H39083" s="67"/>
      <c r="I39083"/>
      <c r="J39083"/>
      <c r="K39083"/>
      <c r="L39083"/>
      <c r="M39083"/>
      <c r="N39083"/>
      <c r="O39083"/>
    </row>
    <row r="39084" spans="1:15">
      <c r="A39084"/>
      <c r="B39084"/>
      <c r="C39084"/>
      <c r="D39084" s="67"/>
      <c r="E39084"/>
      <c r="F39084"/>
      <c r="G39084"/>
      <c r="H39084" s="67"/>
      <c r="I39084"/>
      <c r="J39084"/>
      <c r="K39084"/>
      <c r="L39084"/>
      <c r="M39084"/>
      <c r="N39084"/>
      <c r="O39084"/>
    </row>
    <row r="39085" spans="1:15">
      <c r="A39085"/>
      <c r="B39085"/>
      <c r="C39085"/>
      <c r="D39085" s="67"/>
      <c r="E39085"/>
      <c r="F39085"/>
      <c r="G39085"/>
      <c r="H39085" s="67"/>
      <c r="I39085"/>
      <c r="J39085"/>
      <c r="K39085"/>
      <c r="L39085"/>
      <c r="M39085"/>
      <c r="N39085"/>
      <c r="O39085"/>
    </row>
    <row r="39086" spans="1:15">
      <c r="A39086"/>
      <c r="B39086"/>
      <c r="C39086"/>
      <c r="D39086" s="67"/>
      <c r="E39086"/>
      <c r="F39086"/>
      <c r="G39086"/>
      <c r="H39086" s="67"/>
      <c r="I39086"/>
      <c r="J39086"/>
      <c r="K39086"/>
      <c r="L39086"/>
      <c r="M39086"/>
      <c r="N39086"/>
      <c r="O39086"/>
    </row>
    <row r="39087" spans="1:15">
      <c r="A39087"/>
      <c r="B39087"/>
      <c r="C39087"/>
      <c r="D39087" s="67"/>
      <c r="E39087"/>
      <c r="F39087"/>
      <c r="G39087"/>
      <c r="H39087" s="67"/>
      <c r="I39087"/>
      <c r="J39087"/>
      <c r="K39087"/>
      <c r="L39087"/>
      <c r="M39087"/>
      <c r="N39087"/>
      <c r="O39087"/>
    </row>
    <row r="39088" spans="1:15">
      <c r="A39088"/>
      <c r="B39088"/>
      <c r="C39088"/>
      <c r="D39088" s="67"/>
      <c r="E39088"/>
      <c r="F39088"/>
      <c r="G39088"/>
      <c r="H39088" s="67"/>
      <c r="I39088"/>
      <c r="J39088"/>
      <c r="K39088"/>
      <c r="L39088"/>
      <c r="M39088"/>
      <c r="N39088"/>
      <c r="O39088"/>
    </row>
    <row r="39089" spans="1:15">
      <c r="A39089"/>
      <c r="B39089"/>
      <c r="C39089"/>
      <c r="D39089" s="67"/>
      <c r="E39089"/>
      <c r="F39089"/>
      <c r="G39089"/>
      <c r="H39089" s="67"/>
      <c r="I39089"/>
      <c r="J39089"/>
      <c r="K39089"/>
      <c r="L39089"/>
      <c r="M39089"/>
      <c r="N39089"/>
      <c r="O39089"/>
    </row>
    <row r="39090" spans="1:15">
      <c r="A39090"/>
      <c r="B39090"/>
      <c r="C39090"/>
      <c r="D39090" s="67"/>
      <c r="E39090"/>
      <c r="F39090"/>
      <c r="G39090"/>
      <c r="H39090" s="67"/>
      <c r="I39090"/>
      <c r="J39090"/>
      <c r="K39090"/>
      <c r="L39090"/>
      <c r="M39090"/>
      <c r="N39090"/>
      <c r="O39090"/>
    </row>
    <row r="39091" spans="1:15">
      <c r="A39091"/>
      <c r="B39091"/>
      <c r="C39091"/>
      <c r="D39091" s="67"/>
      <c r="E39091"/>
      <c r="F39091"/>
      <c r="G39091"/>
      <c r="H39091" s="67"/>
      <c r="I39091"/>
      <c r="J39091"/>
      <c r="K39091"/>
      <c r="L39091"/>
      <c r="M39091"/>
      <c r="N39091"/>
      <c r="O39091"/>
    </row>
    <row r="39092" spans="1:15">
      <c r="A39092"/>
      <c r="B39092"/>
      <c r="C39092"/>
      <c r="D39092" s="67"/>
      <c r="E39092"/>
      <c r="F39092"/>
      <c r="G39092"/>
      <c r="H39092" s="67"/>
      <c r="I39092"/>
      <c r="J39092"/>
      <c r="K39092"/>
      <c r="L39092"/>
      <c r="M39092"/>
      <c r="N39092"/>
      <c r="O39092"/>
    </row>
    <row r="39093" spans="1:15">
      <c r="A39093"/>
      <c r="B39093"/>
      <c r="C39093"/>
      <c r="D39093" s="67"/>
      <c r="E39093"/>
      <c r="F39093"/>
      <c r="G39093"/>
      <c r="H39093" s="67"/>
      <c r="I39093"/>
      <c r="J39093"/>
      <c r="K39093"/>
      <c r="L39093"/>
      <c r="M39093"/>
      <c r="N39093"/>
      <c r="O39093"/>
    </row>
    <row r="39094" spans="1:15">
      <c r="A39094"/>
      <c r="B39094"/>
      <c r="C39094"/>
      <c r="D39094" s="67"/>
      <c r="E39094"/>
      <c r="F39094"/>
      <c r="G39094"/>
      <c r="H39094" s="67"/>
      <c r="I39094"/>
      <c r="J39094"/>
      <c r="K39094"/>
      <c r="L39094"/>
      <c r="M39094"/>
      <c r="N39094"/>
      <c r="O39094"/>
    </row>
    <row r="39095" spans="1:15">
      <c r="A39095"/>
      <c r="B39095"/>
      <c r="C39095"/>
      <c r="D39095" s="67"/>
      <c r="E39095"/>
      <c r="F39095"/>
      <c r="G39095"/>
      <c r="H39095" s="67"/>
      <c r="I39095"/>
      <c r="J39095"/>
      <c r="K39095"/>
      <c r="L39095"/>
      <c r="M39095"/>
      <c r="N39095"/>
      <c r="O39095"/>
    </row>
    <row r="39096" spans="1:15">
      <c r="A39096"/>
      <c r="B39096"/>
      <c r="C39096"/>
      <c r="D39096" s="67"/>
      <c r="E39096"/>
      <c r="F39096"/>
      <c r="G39096"/>
      <c r="H39096" s="67"/>
      <c r="I39096"/>
      <c r="J39096"/>
      <c r="K39096"/>
      <c r="L39096"/>
      <c r="M39096"/>
      <c r="N39096"/>
      <c r="O39096"/>
    </row>
    <row r="39097" spans="1:15">
      <c r="A39097"/>
      <c r="B39097"/>
      <c r="C39097"/>
      <c r="D39097" s="67"/>
      <c r="E39097"/>
      <c r="F39097"/>
      <c r="G39097"/>
      <c r="H39097" s="67"/>
      <c r="I39097"/>
      <c r="J39097"/>
      <c r="K39097"/>
      <c r="L39097"/>
      <c r="M39097"/>
      <c r="N39097"/>
      <c r="O39097"/>
    </row>
    <row r="39098" spans="1:15">
      <c r="A39098"/>
      <c r="B39098"/>
      <c r="C39098"/>
      <c r="D39098" s="67"/>
      <c r="E39098"/>
      <c r="F39098"/>
      <c r="G39098"/>
      <c r="H39098" s="67"/>
      <c r="I39098"/>
      <c r="J39098"/>
      <c r="K39098"/>
      <c r="L39098"/>
      <c r="M39098"/>
      <c r="N39098"/>
      <c r="O39098"/>
    </row>
    <row r="39099" spans="1:15">
      <c r="A39099"/>
      <c r="B39099"/>
      <c r="C39099"/>
      <c r="D39099" s="67"/>
      <c r="E39099"/>
      <c r="F39099"/>
      <c r="G39099"/>
      <c r="H39099" s="67"/>
      <c r="I39099"/>
      <c r="J39099"/>
      <c r="K39099"/>
      <c r="L39099"/>
      <c r="M39099"/>
      <c r="N39099"/>
      <c r="O39099"/>
    </row>
    <row r="39100" spans="1:15">
      <c r="A39100"/>
      <c r="B39100"/>
      <c r="C39100"/>
      <c r="D39100" s="67"/>
      <c r="E39100"/>
      <c r="F39100"/>
      <c r="G39100"/>
      <c r="H39100" s="67"/>
      <c r="I39100"/>
      <c r="J39100"/>
      <c r="K39100"/>
      <c r="L39100"/>
      <c r="M39100"/>
      <c r="N39100"/>
      <c r="O39100"/>
    </row>
    <row r="39101" spans="1:15">
      <c r="A39101"/>
      <c r="B39101"/>
      <c r="C39101"/>
      <c r="D39101" s="67"/>
      <c r="E39101"/>
      <c r="F39101"/>
      <c r="G39101"/>
      <c r="H39101" s="67"/>
      <c r="I39101"/>
      <c r="J39101"/>
      <c r="K39101"/>
      <c r="L39101"/>
      <c r="M39101"/>
      <c r="N39101"/>
      <c r="O39101"/>
    </row>
    <row r="39102" spans="1:15">
      <c r="A39102"/>
      <c r="B39102"/>
      <c r="C39102"/>
      <c r="D39102" s="67"/>
      <c r="E39102"/>
      <c r="F39102"/>
      <c r="G39102"/>
      <c r="H39102" s="67"/>
      <c r="I39102"/>
      <c r="J39102"/>
      <c r="K39102"/>
      <c r="L39102"/>
      <c r="M39102"/>
      <c r="N39102"/>
      <c r="O39102"/>
    </row>
    <row r="39103" spans="1:15">
      <c r="A39103"/>
      <c r="B39103"/>
      <c r="C39103"/>
      <c r="D39103" s="67"/>
      <c r="E39103"/>
      <c r="F39103"/>
      <c r="G39103"/>
      <c r="H39103" s="67"/>
      <c r="I39103"/>
      <c r="J39103"/>
      <c r="K39103"/>
      <c r="L39103"/>
      <c r="M39103"/>
      <c r="N39103"/>
      <c r="O39103"/>
    </row>
    <row r="39104" spans="1:15">
      <c r="A39104"/>
      <c r="B39104"/>
      <c r="C39104"/>
      <c r="D39104" s="67"/>
      <c r="E39104"/>
      <c r="F39104"/>
      <c r="G39104"/>
      <c r="H39104" s="67"/>
      <c r="I39104"/>
      <c r="J39104"/>
      <c r="K39104"/>
      <c r="L39104"/>
      <c r="M39104"/>
      <c r="N39104"/>
      <c r="O39104"/>
    </row>
    <row r="39105" spans="1:15">
      <c r="A39105"/>
      <c r="B39105"/>
      <c r="C39105"/>
      <c r="D39105" s="67"/>
      <c r="E39105"/>
      <c r="F39105"/>
      <c r="G39105"/>
      <c r="H39105" s="67"/>
      <c r="I39105"/>
      <c r="J39105"/>
      <c r="K39105"/>
      <c r="L39105"/>
      <c r="M39105"/>
      <c r="N39105"/>
      <c r="O39105"/>
    </row>
    <row r="39106" spans="1:15">
      <c r="A39106"/>
      <c r="B39106"/>
      <c r="C39106"/>
      <c r="D39106" s="67"/>
      <c r="E39106"/>
      <c r="F39106"/>
      <c r="G39106"/>
      <c r="H39106" s="67"/>
      <c r="I39106"/>
      <c r="J39106"/>
      <c r="K39106"/>
      <c r="L39106"/>
      <c r="M39106"/>
      <c r="N39106"/>
      <c r="O39106"/>
    </row>
    <row r="39107" spans="1:15">
      <c r="A39107"/>
      <c r="B39107"/>
      <c r="C39107"/>
      <c r="D39107" s="67"/>
      <c r="E39107"/>
      <c r="F39107"/>
      <c r="G39107"/>
      <c r="H39107" s="67"/>
      <c r="I39107"/>
      <c r="J39107"/>
      <c r="K39107"/>
      <c r="L39107"/>
      <c r="M39107"/>
      <c r="N39107"/>
      <c r="O39107"/>
    </row>
    <row r="39108" spans="1:15">
      <c r="A39108"/>
      <c r="B39108"/>
      <c r="C39108"/>
      <c r="D39108" s="67"/>
      <c r="E39108"/>
      <c r="F39108"/>
      <c r="G39108"/>
      <c r="H39108" s="67"/>
      <c r="I39108"/>
      <c r="J39108"/>
      <c r="K39108"/>
      <c r="L39108"/>
      <c r="M39108"/>
      <c r="N39108"/>
      <c r="O39108"/>
    </row>
    <row r="39109" spans="1:15">
      <c r="A39109"/>
      <c r="B39109"/>
      <c r="C39109"/>
      <c r="D39109" s="67"/>
      <c r="E39109"/>
      <c r="F39109"/>
      <c r="G39109"/>
      <c r="H39109" s="67"/>
      <c r="I39109"/>
      <c r="J39109"/>
      <c r="K39109"/>
      <c r="L39109"/>
      <c r="M39109"/>
      <c r="N39109"/>
      <c r="O39109"/>
    </row>
    <row r="39110" spans="1:15">
      <c r="A39110"/>
      <c r="B39110"/>
      <c r="C39110"/>
      <c r="D39110" s="67"/>
      <c r="E39110"/>
      <c r="F39110"/>
      <c r="G39110"/>
      <c r="H39110" s="67"/>
      <c r="I39110"/>
      <c r="J39110"/>
      <c r="K39110"/>
      <c r="L39110"/>
      <c r="M39110"/>
      <c r="N39110"/>
      <c r="O39110"/>
    </row>
    <row r="39111" spans="1:15">
      <c r="A39111"/>
      <c r="B39111"/>
      <c r="C39111"/>
      <c r="D39111" s="67"/>
      <c r="E39111"/>
      <c r="F39111"/>
      <c r="G39111"/>
      <c r="H39111" s="67"/>
      <c r="I39111"/>
      <c r="J39111"/>
      <c r="K39111"/>
      <c r="L39111"/>
      <c r="M39111"/>
      <c r="N39111"/>
      <c r="O39111"/>
    </row>
    <row r="39112" spans="1:15">
      <c r="A39112"/>
      <c r="B39112"/>
      <c r="C39112"/>
      <c r="D39112" s="67"/>
      <c r="E39112"/>
      <c r="F39112"/>
      <c r="G39112"/>
      <c r="H39112" s="67"/>
      <c r="I39112"/>
      <c r="J39112"/>
      <c r="K39112"/>
      <c r="L39112"/>
      <c r="M39112"/>
      <c r="N39112"/>
      <c r="O39112"/>
    </row>
    <row r="39113" spans="1:15">
      <c r="A39113"/>
      <c r="B39113"/>
      <c r="C39113"/>
      <c r="D39113" s="67"/>
      <c r="E39113"/>
      <c r="F39113"/>
      <c r="G39113"/>
      <c r="H39113" s="67"/>
      <c r="I39113"/>
      <c r="J39113"/>
      <c r="K39113"/>
      <c r="L39113"/>
      <c r="M39113"/>
      <c r="N39113"/>
      <c r="O39113"/>
    </row>
    <row r="39114" spans="1:15">
      <c r="A39114"/>
      <c r="B39114"/>
      <c r="C39114"/>
      <c r="D39114" s="67"/>
      <c r="E39114"/>
      <c r="F39114"/>
      <c r="G39114"/>
      <c r="H39114" s="67"/>
      <c r="I39114"/>
      <c r="J39114"/>
      <c r="K39114"/>
      <c r="L39114"/>
      <c r="M39114"/>
      <c r="N39114"/>
      <c r="O39114"/>
    </row>
    <row r="39115" spans="1:15">
      <c r="A39115"/>
      <c r="B39115"/>
      <c r="C39115"/>
      <c r="D39115" s="67"/>
      <c r="E39115"/>
      <c r="F39115"/>
      <c r="G39115"/>
      <c r="H39115" s="67"/>
      <c r="I39115"/>
      <c r="J39115"/>
      <c r="K39115"/>
      <c r="L39115"/>
      <c r="M39115"/>
      <c r="N39115"/>
      <c r="O39115"/>
    </row>
    <row r="39116" spans="1:15">
      <c r="A39116"/>
      <c r="B39116"/>
      <c r="C39116"/>
      <c r="D39116" s="67"/>
      <c r="E39116"/>
      <c r="F39116"/>
      <c r="G39116"/>
      <c r="H39116" s="67"/>
      <c r="I39116"/>
      <c r="J39116"/>
      <c r="K39116"/>
      <c r="L39116"/>
      <c r="M39116"/>
      <c r="N39116"/>
      <c r="O39116"/>
    </row>
    <row r="39117" spans="1:15">
      <c r="A39117"/>
      <c r="B39117"/>
      <c r="C39117"/>
      <c r="D39117" s="67"/>
      <c r="E39117"/>
      <c r="F39117"/>
      <c r="G39117"/>
      <c r="H39117" s="67"/>
      <c r="I39117"/>
      <c r="J39117"/>
      <c r="K39117"/>
      <c r="L39117"/>
      <c r="M39117"/>
      <c r="N39117"/>
      <c r="O39117"/>
    </row>
    <row r="39118" spans="1:15">
      <c r="A39118"/>
      <c r="B39118"/>
      <c r="C39118"/>
      <c r="D39118" s="67"/>
      <c r="E39118"/>
      <c r="F39118"/>
      <c r="G39118"/>
      <c r="H39118" s="67"/>
      <c r="I39118"/>
      <c r="J39118"/>
      <c r="K39118"/>
      <c r="L39118"/>
      <c r="M39118"/>
      <c r="N39118"/>
      <c r="O39118"/>
    </row>
    <row r="39119" spans="1:15">
      <c r="A39119"/>
      <c r="B39119"/>
      <c r="C39119"/>
      <c r="D39119" s="67"/>
      <c r="E39119"/>
      <c r="F39119"/>
      <c r="G39119"/>
      <c r="H39119" s="67"/>
      <c r="I39119"/>
      <c r="J39119"/>
      <c r="K39119"/>
      <c r="L39119"/>
      <c r="M39119"/>
      <c r="N39119"/>
      <c r="O39119"/>
    </row>
    <row r="39120" spans="1:15">
      <c r="A39120"/>
      <c r="B39120"/>
      <c r="C39120"/>
      <c r="D39120" s="67"/>
      <c r="E39120"/>
      <c r="F39120"/>
      <c r="G39120"/>
      <c r="H39120" s="67"/>
      <c r="I39120"/>
      <c r="J39120"/>
      <c r="K39120"/>
      <c r="L39120"/>
      <c r="M39120"/>
      <c r="N39120"/>
      <c r="O39120"/>
    </row>
    <row r="39121" spans="1:15">
      <c r="A39121"/>
      <c r="B39121"/>
      <c r="C39121"/>
      <c r="D39121" s="67"/>
      <c r="E39121"/>
      <c r="F39121"/>
      <c r="G39121"/>
      <c r="H39121" s="67"/>
      <c r="I39121"/>
      <c r="J39121"/>
      <c r="K39121"/>
      <c r="L39121"/>
      <c r="M39121"/>
      <c r="N39121"/>
      <c r="O39121"/>
    </row>
    <row r="39122" spans="1:15">
      <c r="A39122"/>
      <c r="B39122"/>
      <c r="C39122"/>
      <c r="D39122" s="67"/>
      <c r="E39122"/>
      <c r="F39122"/>
      <c r="G39122"/>
      <c r="H39122" s="67"/>
      <c r="I39122"/>
      <c r="J39122"/>
      <c r="K39122"/>
      <c r="L39122"/>
      <c r="M39122"/>
      <c r="N39122"/>
      <c r="O39122"/>
    </row>
    <row r="39123" spans="1:15">
      <c r="A39123"/>
      <c r="B39123"/>
      <c r="C39123"/>
      <c r="D39123" s="67"/>
      <c r="E39123"/>
      <c r="F39123"/>
      <c r="G39123"/>
      <c r="H39123" s="67"/>
      <c r="I39123"/>
      <c r="J39123"/>
      <c r="K39123"/>
      <c r="L39123"/>
      <c r="M39123"/>
      <c r="N39123"/>
      <c r="O39123"/>
    </row>
    <row r="39124" spans="1:15">
      <c r="A39124"/>
      <c r="B39124"/>
      <c r="C39124"/>
      <c r="D39124" s="67"/>
      <c r="E39124"/>
      <c r="F39124"/>
      <c r="G39124"/>
      <c r="H39124" s="67"/>
      <c r="I39124"/>
      <c r="J39124"/>
      <c r="K39124"/>
      <c r="L39124"/>
      <c r="M39124"/>
      <c r="N39124"/>
      <c r="O39124"/>
    </row>
    <row r="39125" spans="1:15">
      <c r="A39125"/>
      <c r="B39125"/>
      <c r="C39125"/>
      <c r="D39125" s="67"/>
      <c r="E39125"/>
      <c r="F39125"/>
      <c r="G39125"/>
      <c r="H39125" s="67"/>
      <c r="I39125"/>
      <c r="J39125"/>
      <c r="K39125"/>
      <c r="L39125"/>
      <c r="M39125"/>
      <c r="N39125"/>
      <c r="O39125"/>
    </row>
    <row r="39126" spans="1:15">
      <c r="A39126"/>
      <c r="B39126"/>
      <c r="C39126"/>
      <c r="D39126" s="67"/>
      <c r="E39126"/>
      <c r="F39126"/>
      <c r="G39126"/>
      <c r="H39126" s="67"/>
      <c r="I39126"/>
      <c r="J39126"/>
      <c r="K39126"/>
      <c r="L39126"/>
      <c r="M39126"/>
      <c r="N39126"/>
      <c r="O39126"/>
    </row>
    <row r="39127" spans="1:15">
      <c r="A39127"/>
      <c r="B39127"/>
      <c r="C39127"/>
      <c r="D39127" s="67"/>
      <c r="E39127"/>
      <c r="F39127"/>
      <c r="G39127"/>
      <c r="H39127" s="67"/>
      <c r="I39127"/>
      <c r="J39127"/>
      <c r="K39127"/>
      <c r="L39127"/>
      <c r="M39127"/>
      <c r="N39127"/>
      <c r="O39127"/>
    </row>
    <row r="39128" spans="1:15">
      <c r="A39128"/>
      <c r="B39128"/>
      <c r="C39128"/>
      <c r="D39128" s="67"/>
      <c r="E39128"/>
      <c r="F39128"/>
      <c r="G39128"/>
      <c r="H39128" s="67"/>
      <c r="I39128"/>
      <c r="J39128"/>
      <c r="K39128"/>
      <c r="L39128"/>
      <c r="M39128"/>
      <c r="N39128"/>
      <c r="O39128"/>
    </row>
    <row r="39129" spans="1:15">
      <c r="A39129"/>
      <c r="B39129"/>
      <c r="C39129"/>
      <c r="D39129" s="67"/>
      <c r="E39129"/>
      <c r="F39129"/>
      <c r="G39129"/>
      <c r="H39129" s="67"/>
      <c r="I39129"/>
      <c r="J39129"/>
      <c r="K39129"/>
      <c r="L39129"/>
      <c r="M39129"/>
      <c r="N39129"/>
      <c r="O39129"/>
    </row>
    <row r="39130" spans="1:15">
      <c r="A39130"/>
      <c r="B39130"/>
      <c r="C39130"/>
      <c r="D39130" s="67"/>
      <c r="E39130"/>
      <c r="F39130"/>
      <c r="G39130"/>
      <c r="H39130" s="67"/>
      <c r="I39130"/>
      <c r="J39130"/>
      <c r="K39130"/>
      <c r="L39130"/>
      <c r="M39130"/>
      <c r="N39130"/>
      <c r="O39130"/>
    </row>
    <row r="39131" spans="1:15">
      <c r="A39131"/>
      <c r="B39131"/>
      <c r="C39131"/>
      <c r="D39131" s="67"/>
      <c r="E39131"/>
      <c r="F39131"/>
      <c r="G39131"/>
      <c r="H39131" s="67"/>
      <c r="I39131"/>
      <c r="J39131"/>
      <c r="K39131"/>
      <c r="L39131"/>
      <c r="M39131"/>
      <c r="N39131"/>
      <c r="O39131"/>
    </row>
    <row r="39132" spans="1:15">
      <c r="A39132"/>
      <c r="B39132"/>
      <c r="C39132"/>
      <c r="D39132" s="67"/>
      <c r="E39132"/>
      <c r="F39132"/>
      <c r="G39132"/>
      <c r="H39132" s="67"/>
      <c r="I39132"/>
      <c r="J39132"/>
      <c r="K39132"/>
      <c r="L39132"/>
      <c r="M39132"/>
      <c r="N39132"/>
      <c r="O39132"/>
    </row>
    <row r="39133" spans="1:15">
      <c r="A39133"/>
      <c r="B39133"/>
      <c r="C39133"/>
      <c r="D39133" s="67"/>
      <c r="E39133"/>
      <c r="F39133"/>
      <c r="G39133"/>
      <c r="H39133" s="67"/>
      <c r="I39133"/>
      <c r="J39133"/>
      <c r="K39133"/>
      <c r="L39133"/>
      <c r="M39133"/>
      <c r="N39133"/>
      <c r="O39133"/>
    </row>
    <row r="39134" spans="1:15">
      <c r="A39134"/>
      <c r="B39134"/>
      <c r="C39134"/>
      <c r="D39134" s="67"/>
      <c r="E39134"/>
      <c r="F39134"/>
      <c r="G39134"/>
      <c r="H39134" s="67"/>
      <c r="I39134"/>
      <c r="J39134"/>
      <c r="K39134"/>
      <c r="L39134"/>
      <c r="M39134"/>
      <c r="N39134"/>
      <c r="O39134"/>
    </row>
    <row r="39135" spans="1:15">
      <c r="A39135"/>
      <c r="B39135"/>
      <c r="C39135"/>
      <c r="D39135" s="67"/>
      <c r="E39135"/>
      <c r="F39135"/>
      <c r="G39135"/>
      <c r="H39135" s="67"/>
      <c r="I39135"/>
      <c r="J39135"/>
      <c r="K39135"/>
      <c r="L39135"/>
      <c r="M39135"/>
      <c r="N39135"/>
      <c r="O39135"/>
    </row>
    <row r="39136" spans="1:15">
      <c r="A39136"/>
      <c r="B39136"/>
      <c r="C39136"/>
      <c r="D39136" s="67"/>
      <c r="E39136"/>
      <c r="F39136"/>
      <c r="G39136"/>
      <c r="H39136" s="67"/>
      <c r="I39136"/>
      <c r="J39136"/>
      <c r="K39136"/>
      <c r="L39136"/>
      <c r="M39136"/>
      <c r="N39136"/>
      <c r="O39136"/>
    </row>
    <row r="39137" spans="1:15">
      <c r="A39137"/>
      <c r="B39137"/>
      <c r="C39137"/>
      <c r="D39137" s="67"/>
      <c r="E39137"/>
      <c r="F39137"/>
      <c r="G39137"/>
      <c r="H39137" s="67"/>
      <c r="I39137"/>
      <c r="J39137"/>
      <c r="K39137"/>
      <c r="L39137"/>
      <c r="M39137"/>
      <c r="N39137"/>
      <c r="O39137"/>
    </row>
    <row r="39138" spans="1:15">
      <c r="A39138"/>
      <c r="B39138"/>
      <c r="C39138"/>
      <c r="D39138" s="67"/>
      <c r="E39138"/>
      <c r="F39138"/>
      <c r="G39138"/>
      <c r="H39138" s="67"/>
      <c r="I39138"/>
      <c r="J39138"/>
      <c r="K39138"/>
      <c r="L39138"/>
      <c r="M39138"/>
      <c r="N39138"/>
      <c r="O39138"/>
    </row>
    <row r="39139" spans="1:15">
      <c r="A39139"/>
      <c r="B39139"/>
      <c r="C39139"/>
      <c r="D39139" s="67"/>
      <c r="E39139"/>
      <c r="F39139"/>
      <c r="G39139"/>
      <c r="H39139" s="67"/>
      <c r="I39139"/>
      <c r="J39139"/>
      <c r="K39139"/>
      <c r="L39139"/>
      <c r="M39139"/>
      <c r="N39139"/>
      <c r="O39139"/>
    </row>
    <row r="39140" spans="1:15">
      <c r="A39140"/>
      <c r="B39140"/>
      <c r="C39140"/>
      <c r="D39140" s="67"/>
      <c r="E39140"/>
      <c r="F39140"/>
      <c r="G39140"/>
      <c r="H39140" s="67"/>
      <c r="I39140"/>
      <c r="J39140"/>
      <c r="K39140"/>
      <c r="L39140"/>
      <c r="M39140"/>
      <c r="N39140"/>
      <c r="O39140"/>
    </row>
    <row r="39141" spans="1:15">
      <c r="A39141"/>
      <c r="B39141"/>
      <c r="C39141"/>
      <c r="D39141" s="67"/>
      <c r="E39141"/>
      <c r="F39141"/>
      <c r="G39141"/>
      <c r="H39141" s="67"/>
      <c r="I39141"/>
      <c r="J39141"/>
      <c r="K39141"/>
      <c r="L39141"/>
      <c r="M39141"/>
      <c r="N39141"/>
      <c r="O39141"/>
    </row>
    <row r="39142" spans="1:15">
      <c r="A39142"/>
      <c r="B39142"/>
      <c r="C39142"/>
      <c r="D39142" s="67"/>
      <c r="E39142"/>
      <c r="F39142"/>
      <c r="G39142"/>
      <c r="H39142" s="67"/>
      <c r="I39142"/>
      <c r="J39142"/>
      <c r="K39142"/>
      <c r="L39142"/>
      <c r="M39142"/>
      <c r="N39142"/>
      <c r="O39142"/>
    </row>
    <row r="39143" spans="1:15">
      <c r="A39143"/>
      <c r="B39143"/>
      <c r="C39143"/>
      <c r="D39143" s="67"/>
      <c r="E39143"/>
      <c r="F39143"/>
      <c r="G39143"/>
      <c r="H39143" s="67"/>
      <c r="I39143"/>
      <c r="J39143"/>
      <c r="K39143"/>
      <c r="L39143"/>
      <c r="M39143"/>
      <c r="N39143"/>
      <c r="O39143"/>
    </row>
    <row r="39144" spans="1:15">
      <c r="A39144"/>
      <c r="B39144"/>
      <c r="C39144"/>
      <c r="D39144" s="67"/>
      <c r="E39144"/>
      <c r="F39144"/>
      <c r="G39144"/>
      <c r="H39144" s="67"/>
      <c r="I39144"/>
      <c r="J39144"/>
      <c r="K39144"/>
      <c r="L39144"/>
      <c r="M39144"/>
      <c r="N39144"/>
      <c r="O39144"/>
    </row>
    <row r="39145" spans="1:15">
      <c r="A39145"/>
      <c r="B39145"/>
      <c r="C39145"/>
      <c r="D39145" s="67"/>
      <c r="E39145"/>
      <c r="F39145"/>
      <c r="G39145"/>
      <c r="H39145" s="67"/>
      <c r="I39145"/>
      <c r="J39145"/>
      <c r="K39145"/>
      <c r="L39145"/>
      <c r="M39145"/>
      <c r="N39145"/>
      <c r="O39145"/>
    </row>
    <row r="39146" spans="1:15">
      <c r="A39146"/>
      <c r="B39146"/>
      <c r="C39146"/>
      <c r="D39146" s="67"/>
      <c r="E39146"/>
      <c r="F39146"/>
      <c r="G39146"/>
      <c r="H39146" s="67"/>
      <c r="I39146"/>
      <c r="J39146"/>
      <c r="K39146"/>
      <c r="L39146"/>
      <c r="M39146"/>
      <c r="N39146"/>
      <c r="O39146"/>
    </row>
    <row r="39147" spans="1:15">
      <c r="A39147"/>
      <c r="B39147"/>
      <c r="C39147"/>
      <c r="D39147" s="67"/>
      <c r="E39147"/>
      <c r="F39147"/>
      <c r="G39147"/>
      <c r="H39147" s="67"/>
      <c r="I39147"/>
      <c r="J39147"/>
      <c r="K39147"/>
      <c r="L39147"/>
      <c r="M39147"/>
      <c r="N39147"/>
      <c r="O39147"/>
    </row>
    <row r="39148" spans="1:15">
      <c r="A39148"/>
      <c r="B39148"/>
      <c r="C39148"/>
      <c r="D39148" s="67"/>
      <c r="E39148"/>
      <c r="F39148"/>
      <c r="G39148"/>
      <c r="H39148" s="67"/>
      <c r="I39148"/>
      <c r="J39148"/>
      <c r="K39148"/>
      <c r="L39148"/>
      <c r="M39148"/>
      <c r="N39148"/>
      <c r="O39148"/>
    </row>
    <row r="39149" spans="1:15">
      <c r="A39149"/>
      <c r="B39149"/>
      <c r="C39149"/>
      <c r="D39149" s="67"/>
      <c r="E39149"/>
      <c r="F39149"/>
      <c r="G39149"/>
      <c r="H39149" s="67"/>
      <c r="I39149"/>
      <c r="J39149"/>
      <c r="K39149"/>
      <c r="L39149"/>
      <c r="M39149"/>
      <c r="N39149"/>
      <c r="O39149"/>
    </row>
    <row r="39150" spans="1:15">
      <c r="A39150"/>
      <c r="B39150"/>
      <c r="C39150"/>
      <c r="D39150" s="67"/>
      <c r="E39150"/>
      <c r="F39150"/>
      <c r="G39150"/>
      <c r="H39150" s="67"/>
      <c r="I39150"/>
      <c r="J39150"/>
      <c r="K39150"/>
      <c r="L39150"/>
      <c r="M39150"/>
      <c r="N39150"/>
      <c r="O39150"/>
    </row>
    <row r="39151" spans="1:15">
      <c r="A39151"/>
      <c r="B39151"/>
      <c r="C39151"/>
      <c r="D39151" s="67"/>
      <c r="E39151"/>
      <c r="F39151"/>
      <c r="G39151"/>
      <c r="H39151" s="67"/>
      <c r="I39151"/>
      <c r="J39151"/>
      <c r="K39151"/>
      <c r="L39151"/>
      <c r="M39151"/>
      <c r="N39151"/>
      <c r="O39151"/>
    </row>
    <row r="39152" spans="1:15">
      <c r="A39152"/>
      <c r="B39152"/>
      <c r="C39152"/>
      <c r="D39152" s="67"/>
      <c r="E39152"/>
      <c r="F39152"/>
      <c r="G39152"/>
      <c r="H39152" s="67"/>
      <c r="I39152"/>
      <c r="J39152"/>
      <c r="K39152"/>
      <c r="L39152"/>
      <c r="M39152"/>
      <c r="N39152"/>
      <c r="O39152"/>
    </row>
    <row r="39153" spans="1:15">
      <c r="A39153"/>
      <c r="B39153"/>
      <c r="C39153"/>
      <c r="D39153" s="67"/>
      <c r="E39153"/>
      <c r="F39153"/>
      <c r="G39153"/>
      <c r="H39153" s="67"/>
      <c r="I39153"/>
      <c r="J39153"/>
      <c r="K39153"/>
      <c r="L39153"/>
      <c r="M39153"/>
      <c r="N39153"/>
      <c r="O39153"/>
    </row>
    <row r="39154" spans="1:15">
      <c r="A39154"/>
      <c r="B39154"/>
      <c r="C39154"/>
      <c r="D39154" s="67"/>
      <c r="E39154"/>
      <c r="F39154"/>
      <c r="G39154"/>
      <c r="H39154" s="67"/>
      <c r="I39154"/>
      <c r="J39154"/>
      <c r="K39154"/>
      <c r="L39154"/>
      <c r="M39154"/>
      <c r="N39154"/>
      <c r="O39154"/>
    </row>
    <row r="39155" spans="1:15">
      <c r="A39155"/>
      <c r="B39155"/>
      <c r="C39155"/>
      <c r="D39155" s="67"/>
      <c r="E39155"/>
      <c r="F39155"/>
      <c r="G39155"/>
      <c r="H39155" s="67"/>
      <c r="I39155"/>
      <c r="J39155"/>
      <c r="K39155"/>
      <c r="L39155"/>
      <c r="M39155"/>
      <c r="N39155"/>
      <c r="O39155"/>
    </row>
    <row r="39156" spans="1:15">
      <c r="A39156"/>
      <c r="B39156"/>
      <c r="C39156"/>
      <c r="D39156" s="67"/>
      <c r="E39156"/>
      <c r="F39156"/>
      <c r="G39156"/>
      <c r="H39156" s="67"/>
      <c r="I39156"/>
      <c r="J39156"/>
      <c r="K39156"/>
      <c r="L39156"/>
      <c r="M39156"/>
      <c r="N39156"/>
      <c r="O39156"/>
    </row>
    <row r="39157" spans="1:15">
      <c r="A39157"/>
      <c r="B39157"/>
      <c r="C39157"/>
      <c r="D39157" s="67"/>
      <c r="E39157"/>
      <c r="F39157"/>
      <c r="G39157"/>
      <c r="H39157" s="67"/>
      <c r="I39157"/>
      <c r="J39157"/>
      <c r="K39157"/>
      <c r="L39157"/>
      <c r="M39157"/>
      <c r="N39157"/>
      <c r="O39157"/>
    </row>
    <row r="39158" spans="1:15">
      <c r="A39158"/>
      <c r="B39158"/>
      <c r="C39158"/>
      <c r="D39158" s="67"/>
      <c r="E39158"/>
      <c r="F39158"/>
      <c r="G39158"/>
      <c r="H39158" s="67"/>
      <c r="I39158"/>
      <c r="J39158"/>
      <c r="K39158"/>
      <c r="L39158"/>
      <c r="M39158"/>
      <c r="N39158"/>
      <c r="O39158"/>
    </row>
    <row r="39159" spans="1:15">
      <c r="A39159"/>
      <c r="B39159"/>
      <c r="C39159"/>
      <c r="D39159" s="67"/>
      <c r="E39159"/>
      <c r="F39159"/>
      <c r="G39159"/>
      <c r="H39159" s="67"/>
      <c r="I39159"/>
      <c r="J39159"/>
      <c r="K39159"/>
      <c r="L39159"/>
      <c r="M39159"/>
      <c r="N39159"/>
      <c r="O39159"/>
    </row>
    <row r="39160" spans="1:15">
      <c r="A39160"/>
      <c r="B39160"/>
      <c r="C39160"/>
      <c r="D39160" s="67"/>
      <c r="E39160"/>
      <c r="F39160"/>
      <c r="G39160"/>
      <c r="H39160" s="67"/>
      <c r="I39160"/>
      <c r="J39160"/>
      <c r="K39160"/>
      <c r="L39160"/>
      <c r="M39160"/>
      <c r="N39160"/>
      <c r="O39160"/>
    </row>
    <row r="39161" spans="1:15">
      <c r="A39161"/>
      <c r="B39161"/>
      <c r="C39161"/>
      <c r="D39161" s="67"/>
      <c r="E39161"/>
      <c r="F39161"/>
      <c r="G39161"/>
      <c r="H39161" s="67"/>
      <c r="I39161"/>
      <c r="J39161"/>
      <c r="K39161"/>
      <c r="L39161"/>
      <c r="M39161"/>
      <c r="N39161"/>
      <c r="O39161"/>
    </row>
    <row r="39162" spans="1:15">
      <c r="A39162"/>
      <c r="B39162"/>
      <c r="C39162"/>
      <c r="D39162" s="67"/>
      <c r="E39162"/>
      <c r="F39162"/>
      <c r="G39162"/>
      <c r="H39162" s="67"/>
      <c r="I39162"/>
      <c r="J39162"/>
      <c r="K39162"/>
      <c r="L39162"/>
      <c r="M39162"/>
      <c r="N39162"/>
      <c r="O39162"/>
    </row>
    <row r="39163" spans="1:15">
      <c r="A39163"/>
      <c r="B39163"/>
      <c r="C39163"/>
      <c r="D39163" s="67"/>
      <c r="E39163"/>
      <c r="F39163"/>
      <c r="G39163"/>
      <c r="H39163" s="67"/>
      <c r="I39163"/>
      <c r="J39163"/>
      <c r="K39163"/>
      <c r="L39163"/>
      <c r="M39163"/>
      <c r="N39163"/>
      <c r="O39163"/>
    </row>
    <row r="39164" spans="1:15">
      <c r="A39164"/>
      <c r="B39164"/>
      <c r="C39164"/>
      <c r="D39164" s="67"/>
      <c r="E39164"/>
      <c r="F39164"/>
      <c r="G39164"/>
      <c r="H39164" s="67"/>
      <c r="I39164"/>
      <c r="J39164"/>
      <c r="K39164"/>
      <c r="L39164"/>
      <c r="M39164"/>
      <c r="N39164"/>
      <c r="O39164"/>
    </row>
    <row r="39165" spans="1:15">
      <c r="A39165"/>
      <c r="B39165"/>
      <c r="C39165"/>
      <c r="D39165" s="67"/>
      <c r="E39165"/>
      <c r="F39165"/>
      <c r="G39165"/>
      <c r="H39165" s="67"/>
      <c r="I39165"/>
      <c r="J39165"/>
      <c r="K39165"/>
      <c r="L39165"/>
      <c r="M39165"/>
      <c r="N39165"/>
      <c r="O39165"/>
    </row>
    <row r="39166" spans="1:15">
      <c r="A39166"/>
      <c r="B39166"/>
      <c r="C39166"/>
      <c r="D39166" s="67"/>
      <c r="E39166"/>
      <c r="F39166"/>
      <c r="G39166"/>
      <c r="H39166" s="67"/>
      <c r="I39166"/>
      <c r="J39166"/>
      <c r="K39166"/>
      <c r="L39166"/>
      <c r="M39166"/>
      <c r="N39166"/>
      <c r="O39166"/>
    </row>
    <row r="39167" spans="1:15">
      <c r="A39167"/>
      <c r="B39167"/>
      <c r="C39167"/>
      <c r="D39167" s="67"/>
      <c r="E39167"/>
      <c r="F39167"/>
      <c r="G39167"/>
      <c r="H39167" s="67"/>
      <c r="I39167"/>
      <c r="J39167"/>
      <c r="K39167"/>
      <c r="L39167"/>
      <c r="M39167"/>
      <c r="N39167"/>
      <c r="O39167"/>
    </row>
    <row r="39168" spans="1:15">
      <c r="A39168"/>
      <c r="B39168"/>
      <c r="C39168"/>
      <c r="D39168" s="67"/>
      <c r="E39168"/>
      <c r="F39168"/>
      <c r="G39168"/>
      <c r="H39168" s="67"/>
      <c r="I39168"/>
      <c r="J39168"/>
      <c r="K39168"/>
      <c r="L39168"/>
      <c r="M39168"/>
      <c r="N39168"/>
      <c r="O39168"/>
    </row>
    <row r="39169" spans="1:15">
      <c r="A39169"/>
      <c r="B39169"/>
      <c r="C39169"/>
      <c r="D39169" s="67"/>
      <c r="E39169"/>
      <c r="F39169"/>
      <c r="G39169"/>
      <c r="H39169" s="67"/>
      <c r="I39169"/>
      <c r="J39169"/>
      <c r="K39169"/>
      <c r="L39169"/>
      <c r="M39169"/>
      <c r="N39169"/>
      <c r="O39169"/>
    </row>
    <row r="39170" spans="1:15">
      <c r="A39170"/>
      <c r="B39170"/>
      <c r="C39170"/>
      <c r="D39170" s="67"/>
      <c r="E39170"/>
      <c r="F39170"/>
      <c r="G39170"/>
      <c r="H39170" s="67"/>
      <c r="I39170"/>
      <c r="J39170"/>
      <c r="K39170"/>
      <c r="L39170"/>
      <c r="M39170"/>
      <c r="N39170"/>
      <c r="O39170"/>
    </row>
    <row r="39171" spans="1:15">
      <c r="A39171"/>
      <c r="B39171"/>
      <c r="C39171"/>
      <c r="D39171" s="67"/>
      <c r="E39171"/>
      <c r="F39171"/>
      <c r="G39171"/>
      <c r="H39171" s="67"/>
      <c r="I39171"/>
      <c r="J39171"/>
      <c r="K39171"/>
      <c r="L39171"/>
      <c r="M39171"/>
      <c r="N39171"/>
      <c r="O39171"/>
    </row>
    <row r="39172" spans="1:15">
      <c r="A39172"/>
      <c r="B39172"/>
      <c r="C39172"/>
      <c r="D39172" s="67"/>
      <c r="E39172"/>
      <c r="F39172"/>
      <c r="G39172"/>
      <c r="H39172" s="67"/>
      <c r="I39172"/>
      <c r="J39172"/>
      <c r="K39172"/>
      <c r="L39172"/>
      <c r="M39172"/>
      <c r="N39172"/>
      <c r="O39172"/>
    </row>
    <row r="39173" spans="1:15">
      <c r="A39173"/>
      <c r="B39173"/>
      <c r="C39173"/>
      <c r="D39173" s="67"/>
      <c r="E39173"/>
      <c r="F39173"/>
      <c r="G39173"/>
      <c r="H39173" s="67"/>
      <c r="I39173"/>
      <c r="J39173"/>
      <c r="K39173"/>
      <c r="L39173"/>
      <c r="M39173"/>
      <c r="N39173"/>
      <c r="O39173"/>
    </row>
    <row r="39174" spans="1:15">
      <c r="A39174"/>
      <c r="B39174"/>
      <c r="C39174"/>
      <c r="D39174" s="67"/>
      <c r="E39174"/>
      <c r="F39174"/>
      <c r="G39174"/>
      <c r="H39174" s="67"/>
      <c r="I39174"/>
      <c r="J39174"/>
      <c r="K39174"/>
      <c r="L39174"/>
      <c r="M39174"/>
      <c r="N39174"/>
      <c r="O39174"/>
    </row>
    <row r="39175" spans="1:15">
      <c r="A39175"/>
      <c r="B39175"/>
      <c r="C39175"/>
      <c r="D39175" s="67"/>
      <c r="E39175"/>
      <c r="F39175"/>
      <c r="G39175"/>
      <c r="H39175" s="67"/>
      <c r="I39175"/>
      <c r="J39175"/>
      <c r="K39175"/>
      <c r="L39175"/>
      <c r="M39175"/>
      <c r="N39175"/>
      <c r="O39175"/>
    </row>
    <row r="39176" spans="1:15">
      <c r="A39176"/>
      <c r="B39176"/>
      <c r="C39176"/>
      <c r="D39176" s="67"/>
      <c r="E39176"/>
      <c r="F39176"/>
      <c r="G39176"/>
      <c r="H39176" s="67"/>
      <c r="I39176"/>
      <c r="J39176"/>
      <c r="K39176"/>
      <c r="L39176"/>
      <c r="M39176"/>
      <c r="N39176"/>
      <c r="O39176"/>
    </row>
    <row r="39177" spans="1:15">
      <c r="A39177"/>
      <c r="B39177"/>
      <c r="C39177"/>
      <c r="D39177" s="67"/>
      <c r="E39177"/>
      <c r="F39177"/>
      <c r="G39177"/>
      <c r="H39177" s="67"/>
      <c r="I39177"/>
      <c r="J39177"/>
      <c r="K39177"/>
      <c r="L39177"/>
      <c r="M39177"/>
      <c r="N39177"/>
      <c r="O39177"/>
    </row>
    <row r="39178" spans="1:15">
      <c r="A39178"/>
      <c r="B39178"/>
      <c r="C39178"/>
      <c r="D39178" s="67"/>
      <c r="E39178"/>
      <c r="F39178"/>
      <c r="G39178"/>
      <c r="H39178" s="67"/>
      <c r="I39178"/>
      <c r="J39178"/>
      <c r="K39178"/>
      <c r="L39178"/>
      <c r="M39178"/>
      <c r="N39178"/>
      <c r="O39178"/>
    </row>
    <row r="39179" spans="1:15">
      <c r="A39179"/>
      <c r="B39179"/>
      <c r="C39179"/>
      <c r="D39179" s="67"/>
      <c r="E39179"/>
      <c r="F39179"/>
      <c r="G39179"/>
      <c r="H39179" s="67"/>
      <c r="I39179"/>
      <c r="J39179"/>
      <c r="K39179"/>
      <c r="L39179"/>
      <c r="M39179"/>
      <c r="N39179"/>
      <c r="O39179"/>
    </row>
    <row r="39180" spans="1:15">
      <c r="A39180"/>
      <c r="B39180"/>
      <c r="C39180"/>
      <c r="D39180" s="67"/>
      <c r="E39180"/>
      <c r="F39180"/>
      <c r="G39180"/>
      <c r="H39180" s="67"/>
      <c r="I39180"/>
      <c r="J39180"/>
      <c r="K39180"/>
      <c r="L39180"/>
      <c r="M39180"/>
      <c r="N39180"/>
      <c r="O39180"/>
    </row>
    <row r="39181" spans="1:15">
      <c r="A39181"/>
      <c r="B39181"/>
      <c r="C39181"/>
      <c r="D39181" s="67"/>
      <c r="E39181"/>
      <c r="F39181"/>
      <c r="G39181"/>
      <c r="H39181" s="67"/>
      <c r="I39181"/>
      <c r="J39181"/>
      <c r="K39181"/>
      <c r="L39181"/>
      <c r="M39181"/>
      <c r="N39181"/>
      <c r="O39181"/>
    </row>
    <row r="39182" spans="1:15">
      <c r="A39182"/>
      <c r="B39182"/>
      <c r="C39182"/>
      <c r="D39182" s="67"/>
      <c r="E39182"/>
      <c r="F39182"/>
      <c r="G39182"/>
      <c r="H39182" s="67"/>
      <c r="I39182"/>
      <c r="J39182"/>
      <c r="K39182"/>
      <c r="L39182"/>
      <c r="M39182"/>
      <c r="N39182"/>
      <c r="O39182"/>
    </row>
    <row r="39183" spans="1:15">
      <c r="A39183"/>
      <c r="B39183"/>
      <c r="C39183"/>
      <c r="D39183" s="67"/>
      <c r="E39183"/>
      <c r="F39183"/>
      <c r="G39183"/>
      <c r="H39183" s="67"/>
      <c r="I39183"/>
      <c r="J39183"/>
      <c r="K39183"/>
      <c r="L39183"/>
      <c r="M39183"/>
      <c r="N39183"/>
      <c r="O39183"/>
    </row>
    <row r="39184" spans="1:15">
      <c r="A39184"/>
      <c r="B39184"/>
      <c r="C39184"/>
      <c r="D39184" s="67"/>
      <c r="E39184"/>
      <c r="F39184"/>
      <c r="G39184"/>
      <c r="H39184" s="67"/>
      <c r="I39184"/>
      <c r="J39184"/>
      <c r="K39184"/>
      <c r="L39184"/>
      <c r="M39184"/>
      <c r="N39184"/>
      <c r="O39184"/>
    </row>
    <row r="39185" spans="1:15">
      <c r="A39185"/>
      <c r="B39185"/>
      <c r="C39185"/>
      <c r="D39185" s="67"/>
      <c r="E39185"/>
      <c r="F39185"/>
      <c r="G39185"/>
      <c r="H39185" s="67"/>
      <c r="I39185"/>
      <c r="J39185"/>
      <c r="K39185"/>
      <c r="L39185"/>
      <c r="M39185"/>
      <c r="N39185"/>
      <c r="O39185"/>
    </row>
    <row r="39186" spans="1:15">
      <c r="A39186"/>
      <c r="B39186"/>
      <c r="C39186"/>
      <c r="D39186" s="67"/>
      <c r="E39186"/>
      <c r="F39186"/>
      <c r="G39186"/>
      <c r="H39186" s="67"/>
      <c r="I39186"/>
      <c r="J39186"/>
      <c r="K39186"/>
      <c r="L39186"/>
      <c r="M39186"/>
      <c r="N39186"/>
      <c r="O39186"/>
    </row>
    <row r="39187" spans="1:15">
      <c r="A39187"/>
      <c r="B39187"/>
      <c r="C39187"/>
      <c r="D39187" s="67"/>
      <c r="E39187"/>
      <c r="F39187"/>
      <c r="G39187"/>
      <c r="H39187" s="67"/>
      <c r="I39187"/>
      <c r="J39187"/>
      <c r="K39187"/>
      <c r="L39187"/>
      <c r="M39187"/>
      <c r="N39187"/>
      <c r="O39187"/>
    </row>
    <row r="39188" spans="1:15">
      <c r="A39188"/>
      <c r="B39188"/>
      <c r="C39188"/>
      <c r="D39188" s="67"/>
      <c r="E39188"/>
      <c r="F39188"/>
      <c r="G39188"/>
      <c r="H39188" s="67"/>
      <c r="I39188"/>
      <c r="J39188"/>
      <c r="K39188"/>
      <c r="L39188"/>
      <c r="M39188"/>
      <c r="N39188"/>
      <c r="O39188"/>
    </row>
    <row r="39189" spans="1:15">
      <c r="A39189"/>
      <c r="B39189"/>
      <c r="C39189"/>
      <c r="D39189" s="67"/>
      <c r="E39189"/>
      <c r="F39189"/>
      <c r="G39189"/>
      <c r="H39189" s="67"/>
      <c r="I39189"/>
      <c r="J39189"/>
      <c r="K39189"/>
      <c r="L39189"/>
      <c r="M39189"/>
      <c r="N39189"/>
      <c r="O39189"/>
    </row>
    <row r="39190" spans="1:15">
      <c r="A39190"/>
      <c r="B39190"/>
      <c r="C39190"/>
      <c r="D39190" s="67"/>
      <c r="E39190"/>
      <c r="F39190"/>
      <c r="G39190"/>
      <c r="H39190" s="67"/>
      <c r="I39190"/>
      <c r="J39190"/>
      <c r="K39190"/>
      <c r="L39190"/>
      <c r="M39190"/>
      <c r="N39190"/>
      <c r="O39190"/>
    </row>
    <row r="39191" spans="1:15">
      <c r="A39191"/>
      <c r="B39191"/>
      <c r="C39191"/>
      <c r="D39191" s="67"/>
      <c r="E39191"/>
      <c r="F39191"/>
      <c r="G39191"/>
      <c r="H39191" s="67"/>
      <c r="I39191"/>
      <c r="J39191"/>
      <c r="K39191"/>
      <c r="L39191"/>
      <c r="M39191"/>
      <c r="N39191"/>
      <c r="O39191"/>
    </row>
    <row r="39192" spans="1:15">
      <c r="A39192"/>
      <c r="B39192"/>
      <c r="C39192"/>
      <c r="D39192" s="67"/>
      <c r="E39192"/>
      <c r="F39192"/>
      <c r="G39192"/>
      <c r="H39192" s="67"/>
      <c r="I39192"/>
      <c r="J39192"/>
      <c r="K39192"/>
      <c r="L39192"/>
      <c r="M39192"/>
      <c r="N39192"/>
      <c r="O39192"/>
    </row>
    <row r="39193" spans="1:15">
      <c r="A39193"/>
      <c r="B39193"/>
      <c r="C39193"/>
      <c r="D39193" s="67"/>
      <c r="E39193"/>
      <c r="F39193"/>
      <c r="G39193"/>
      <c r="H39193" s="67"/>
      <c r="I39193"/>
      <c r="J39193"/>
      <c r="K39193"/>
      <c r="L39193"/>
      <c r="M39193"/>
      <c r="N39193"/>
      <c r="O39193"/>
    </row>
    <row r="39194" spans="1:15">
      <c r="A39194"/>
      <c r="B39194"/>
      <c r="C39194"/>
      <c r="D39194" s="67"/>
      <c r="E39194"/>
      <c r="F39194"/>
      <c r="G39194"/>
      <c r="H39194" s="67"/>
      <c r="I39194"/>
      <c r="J39194"/>
      <c r="K39194"/>
      <c r="L39194"/>
      <c r="M39194"/>
      <c r="N39194"/>
      <c r="O39194"/>
    </row>
    <row r="39195" spans="1:15">
      <c r="A39195"/>
      <c r="B39195"/>
      <c r="C39195"/>
      <c r="D39195" s="67"/>
      <c r="E39195"/>
      <c r="F39195"/>
      <c r="G39195"/>
      <c r="H39195" s="67"/>
      <c r="I39195"/>
      <c r="J39195"/>
      <c r="K39195"/>
      <c r="L39195"/>
      <c r="M39195"/>
      <c r="N39195"/>
      <c r="O39195"/>
    </row>
    <row r="39196" spans="1:15">
      <c r="A39196"/>
      <c r="B39196"/>
      <c r="C39196"/>
      <c r="D39196" s="67"/>
      <c r="E39196"/>
      <c r="F39196"/>
      <c r="G39196"/>
      <c r="H39196" s="67"/>
      <c r="I39196"/>
      <c r="J39196"/>
      <c r="K39196"/>
      <c r="L39196"/>
      <c r="M39196"/>
      <c r="N39196"/>
      <c r="O39196"/>
    </row>
    <row r="39197" spans="1:15">
      <c r="A39197"/>
      <c r="B39197"/>
      <c r="C39197"/>
      <c r="D39197" s="67"/>
      <c r="E39197"/>
      <c r="F39197"/>
      <c r="G39197"/>
      <c r="H39197" s="67"/>
      <c r="I39197"/>
      <c r="J39197"/>
      <c r="K39197"/>
      <c r="L39197"/>
      <c r="M39197"/>
      <c r="N39197"/>
      <c r="O39197"/>
    </row>
    <row r="39198" spans="1:15">
      <c r="A39198"/>
      <c r="B39198"/>
      <c r="C39198"/>
      <c r="D39198" s="67"/>
      <c r="E39198"/>
      <c r="F39198"/>
      <c r="G39198"/>
      <c r="H39198" s="67"/>
      <c r="I39198"/>
      <c r="J39198"/>
      <c r="K39198"/>
      <c r="L39198"/>
      <c r="M39198"/>
      <c r="N39198"/>
      <c r="O39198"/>
    </row>
    <row r="39199" spans="1:15">
      <c r="A39199"/>
      <c r="B39199"/>
      <c r="C39199"/>
      <c r="D39199" s="67"/>
      <c r="E39199"/>
      <c r="F39199"/>
      <c r="G39199"/>
      <c r="H39199" s="67"/>
      <c r="I39199"/>
      <c r="J39199"/>
      <c r="K39199"/>
      <c r="L39199"/>
      <c r="M39199"/>
      <c r="N39199"/>
      <c r="O39199"/>
    </row>
    <row r="39200" spans="1:15">
      <c r="A39200"/>
      <c r="B39200"/>
      <c r="C39200"/>
      <c r="D39200" s="67"/>
      <c r="E39200"/>
      <c r="F39200"/>
      <c r="G39200"/>
      <c r="H39200" s="67"/>
      <c r="I39200"/>
      <c r="J39200"/>
      <c r="K39200"/>
      <c r="L39200"/>
      <c r="M39200"/>
      <c r="N39200"/>
      <c r="O39200"/>
    </row>
    <row r="39201" spans="1:15">
      <c r="A39201"/>
      <c r="B39201"/>
      <c r="C39201"/>
      <c r="D39201" s="67"/>
      <c r="E39201"/>
      <c r="F39201"/>
      <c r="G39201"/>
      <c r="H39201" s="67"/>
      <c r="I39201"/>
      <c r="J39201"/>
      <c r="K39201"/>
      <c r="L39201"/>
      <c r="M39201"/>
      <c r="N39201"/>
      <c r="O39201"/>
    </row>
    <row r="39202" spans="1:15">
      <c r="A39202"/>
      <c r="B39202"/>
      <c r="C39202"/>
      <c r="D39202" s="67"/>
      <c r="E39202"/>
      <c r="F39202"/>
      <c r="G39202"/>
      <c r="H39202" s="67"/>
      <c r="I39202"/>
      <c r="J39202"/>
      <c r="K39202"/>
      <c r="L39202"/>
      <c r="M39202"/>
      <c r="N39202"/>
      <c r="O39202"/>
    </row>
    <row r="39203" spans="1:15">
      <c r="A39203"/>
      <c r="B39203"/>
      <c r="C39203"/>
      <c r="D39203" s="67"/>
      <c r="E39203"/>
      <c r="F39203"/>
      <c r="G39203"/>
      <c r="H39203" s="67"/>
      <c r="I39203"/>
      <c r="J39203"/>
      <c r="K39203"/>
      <c r="L39203"/>
      <c r="M39203"/>
      <c r="N39203"/>
      <c r="O39203"/>
    </row>
    <row r="39204" spans="1:15">
      <c r="A39204"/>
      <c r="B39204"/>
      <c r="C39204"/>
      <c r="D39204" s="67"/>
      <c r="E39204"/>
      <c r="F39204"/>
      <c r="G39204"/>
      <c r="H39204" s="67"/>
      <c r="I39204"/>
      <c r="J39204"/>
      <c r="K39204"/>
      <c r="L39204"/>
      <c r="M39204"/>
      <c r="N39204"/>
      <c r="O39204"/>
    </row>
    <row r="39205" spans="1:15">
      <c r="A39205"/>
      <c r="B39205"/>
      <c r="C39205"/>
      <c r="D39205" s="67"/>
      <c r="E39205"/>
      <c r="F39205"/>
      <c r="G39205"/>
      <c r="H39205" s="67"/>
      <c r="I39205"/>
      <c r="J39205"/>
      <c r="K39205"/>
      <c r="L39205"/>
      <c r="M39205"/>
      <c r="N39205"/>
      <c r="O39205"/>
    </row>
    <row r="39206" spans="1:15">
      <c r="A39206"/>
      <c r="B39206"/>
      <c r="C39206"/>
      <c r="D39206" s="67"/>
      <c r="E39206"/>
      <c r="F39206"/>
      <c r="G39206"/>
      <c r="H39206" s="67"/>
      <c r="I39206"/>
      <c r="J39206"/>
      <c r="K39206"/>
      <c r="L39206"/>
      <c r="M39206"/>
      <c r="N39206"/>
      <c r="O39206"/>
    </row>
    <row r="39207" spans="1:15">
      <c r="A39207"/>
      <c r="B39207"/>
      <c r="C39207"/>
      <c r="D39207" s="67"/>
      <c r="E39207"/>
      <c r="F39207"/>
      <c r="G39207"/>
      <c r="H39207" s="67"/>
      <c r="I39207"/>
      <c r="J39207"/>
      <c r="K39207"/>
      <c r="L39207"/>
      <c r="M39207"/>
      <c r="N39207"/>
      <c r="O39207"/>
    </row>
    <row r="39208" spans="1:15">
      <c r="A39208"/>
      <c r="B39208"/>
      <c r="C39208"/>
      <c r="D39208" s="67"/>
      <c r="E39208"/>
      <c r="F39208"/>
      <c r="G39208"/>
      <c r="H39208" s="67"/>
      <c r="I39208"/>
      <c r="J39208"/>
      <c r="K39208"/>
      <c r="L39208"/>
      <c r="M39208"/>
      <c r="N39208"/>
      <c r="O39208"/>
    </row>
    <row r="39209" spans="1:15">
      <c r="A39209"/>
      <c r="B39209"/>
      <c r="C39209"/>
      <c r="D39209" s="67"/>
      <c r="E39209"/>
      <c r="F39209"/>
      <c r="G39209"/>
      <c r="H39209" s="67"/>
      <c r="I39209"/>
      <c r="J39209"/>
      <c r="K39209"/>
      <c r="L39209"/>
      <c r="M39209"/>
      <c r="N39209"/>
      <c r="O39209"/>
    </row>
    <row r="39210" spans="1:15">
      <c r="A39210"/>
      <c r="B39210"/>
      <c r="C39210"/>
      <c r="D39210" s="67"/>
      <c r="E39210"/>
      <c r="F39210"/>
      <c r="G39210"/>
      <c r="H39210" s="67"/>
      <c r="I39210"/>
      <c r="J39210"/>
      <c r="K39210"/>
      <c r="L39210"/>
      <c r="M39210"/>
      <c r="N39210"/>
      <c r="O39210"/>
    </row>
    <row r="39211" spans="1:15">
      <c r="A39211"/>
      <c r="B39211"/>
      <c r="C39211"/>
      <c r="D39211" s="67"/>
      <c r="E39211"/>
      <c r="F39211"/>
      <c r="G39211"/>
      <c r="H39211" s="67"/>
      <c r="I39211"/>
      <c r="J39211"/>
      <c r="K39211"/>
      <c r="L39211"/>
      <c r="M39211"/>
      <c r="N39211"/>
      <c r="O39211"/>
    </row>
    <row r="39212" spans="1:15">
      <c r="A39212"/>
      <c r="B39212"/>
      <c r="C39212"/>
      <c r="D39212" s="67"/>
      <c r="E39212"/>
      <c r="F39212"/>
      <c r="G39212"/>
      <c r="H39212" s="67"/>
      <c r="I39212"/>
      <c r="J39212"/>
      <c r="K39212"/>
      <c r="L39212"/>
      <c r="M39212"/>
      <c r="N39212"/>
      <c r="O39212"/>
    </row>
    <row r="39213" spans="1:15">
      <c r="A39213"/>
      <c r="B39213"/>
      <c r="C39213"/>
      <c r="D39213" s="67"/>
      <c r="E39213"/>
      <c r="F39213"/>
      <c r="G39213"/>
      <c r="H39213" s="67"/>
      <c r="I39213"/>
      <c r="J39213"/>
      <c r="K39213"/>
      <c r="L39213"/>
      <c r="M39213"/>
      <c r="N39213"/>
      <c r="O39213"/>
    </row>
    <row r="39214" spans="1:15">
      <c r="A39214"/>
      <c r="B39214"/>
      <c r="C39214"/>
      <c r="D39214" s="67"/>
      <c r="E39214"/>
      <c r="F39214"/>
      <c r="G39214"/>
      <c r="H39214" s="67"/>
      <c r="I39214"/>
      <c r="J39214"/>
      <c r="K39214"/>
      <c r="L39214"/>
      <c r="M39214"/>
      <c r="N39214"/>
      <c r="O39214"/>
    </row>
    <row r="39215" spans="1:15">
      <c r="A39215"/>
      <c r="B39215"/>
      <c r="C39215"/>
      <c r="D39215" s="67"/>
      <c r="E39215"/>
      <c r="F39215"/>
      <c r="G39215"/>
      <c r="H39215" s="67"/>
      <c r="I39215"/>
      <c r="J39215"/>
      <c r="K39215"/>
      <c r="L39215"/>
      <c r="M39215"/>
      <c r="N39215"/>
      <c r="O39215"/>
    </row>
    <row r="39216" spans="1:15">
      <c r="A39216"/>
      <c r="B39216"/>
      <c r="C39216"/>
      <c r="D39216" s="67"/>
      <c r="E39216"/>
      <c r="F39216"/>
      <c r="G39216"/>
      <c r="H39216" s="67"/>
      <c r="I39216"/>
      <c r="J39216"/>
      <c r="K39216"/>
      <c r="L39216"/>
      <c r="M39216"/>
      <c r="N39216"/>
      <c r="O39216"/>
    </row>
    <row r="39217" spans="1:15">
      <c r="A39217"/>
      <c r="B39217"/>
      <c r="C39217"/>
      <c r="D39217" s="67"/>
      <c r="E39217"/>
      <c r="F39217"/>
      <c r="G39217"/>
      <c r="H39217" s="67"/>
      <c r="I39217"/>
      <c r="J39217"/>
      <c r="K39217"/>
      <c r="L39217"/>
      <c r="M39217"/>
      <c r="N39217"/>
      <c r="O39217"/>
    </row>
    <row r="39218" spans="1:15">
      <c r="A39218"/>
      <c r="B39218"/>
      <c r="C39218"/>
      <c r="D39218" s="67"/>
      <c r="E39218"/>
      <c r="F39218"/>
      <c r="G39218"/>
      <c r="H39218" s="67"/>
      <c r="I39218"/>
      <c r="J39218"/>
      <c r="K39218"/>
      <c r="L39218"/>
      <c r="M39218"/>
      <c r="N39218"/>
      <c r="O39218"/>
    </row>
    <row r="39219" spans="1:15">
      <c r="A39219"/>
      <c r="B39219"/>
      <c r="C39219"/>
      <c r="D39219" s="67"/>
      <c r="E39219"/>
      <c r="F39219"/>
      <c r="G39219"/>
      <c r="H39219" s="67"/>
      <c r="I39219"/>
      <c r="J39219"/>
      <c r="K39219"/>
      <c r="L39219"/>
      <c r="M39219"/>
      <c r="N39219"/>
      <c r="O39219"/>
    </row>
    <row r="39220" spans="1:15">
      <c r="A39220"/>
      <c r="B39220"/>
      <c r="C39220"/>
      <c r="D39220" s="67"/>
      <c r="E39220"/>
      <c r="F39220"/>
      <c r="G39220"/>
      <c r="H39220" s="67"/>
      <c r="I39220"/>
      <c r="J39220"/>
      <c r="K39220"/>
      <c r="L39220"/>
      <c r="M39220"/>
      <c r="N39220"/>
      <c r="O39220"/>
    </row>
    <row r="39221" spans="1:15">
      <c r="A39221"/>
      <c r="B39221"/>
      <c r="C39221"/>
      <c r="D39221" s="67"/>
      <c r="E39221"/>
      <c r="F39221"/>
      <c r="G39221"/>
      <c r="H39221" s="67"/>
      <c r="I39221"/>
      <c r="J39221"/>
      <c r="K39221"/>
      <c r="L39221"/>
      <c r="M39221"/>
      <c r="N39221"/>
      <c r="O39221"/>
    </row>
    <row r="39222" spans="1:15">
      <c r="A39222"/>
      <c r="B39222"/>
      <c r="C39222"/>
      <c r="D39222" s="67"/>
      <c r="E39222"/>
      <c r="F39222"/>
      <c r="G39222"/>
      <c r="H39222" s="67"/>
      <c r="I39222"/>
      <c r="J39222"/>
      <c r="K39222"/>
      <c r="L39222"/>
      <c r="M39222"/>
      <c r="N39222"/>
      <c r="O39222"/>
    </row>
    <row r="39223" spans="1:15">
      <c r="A39223"/>
      <c r="B39223"/>
      <c r="C39223"/>
      <c r="D39223" s="67"/>
      <c r="E39223"/>
      <c r="F39223"/>
      <c r="G39223"/>
      <c r="H39223" s="67"/>
      <c r="I39223"/>
      <c r="J39223"/>
      <c r="K39223"/>
      <c r="L39223"/>
      <c r="M39223"/>
      <c r="N39223"/>
      <c r="O39223"/>
    </row>
    <row r="39224" spans="1:15">
      <c r="A39224"/>
      <c r="B39224"/>
      <c r="C39224"/>
      <c r="D39224" s="67"/>
      <c r="E39224"/>
      <c r="F39224"/>
      <c r="G39224"/>
      <c r="H39224" s="67"/>
      <c r="I39224"/>
      <c r="J39224"/>
      <c r="K39224"/>
      <c r="L39224"/>
      <c r="M39224"/>
      <c r="N39224"/>
      <c r="O39224"/>
    </row>
    <row r="39225" spans="1:15">
      <c r="A39225"/>
      <c r="B39225"/>
      <c r="C39225"/>
      <c r="D39225" s="67"/>
      <c r="E39225"/>
      <c r="F39225"/>
      <c r="G39225"/>
      <c r="H39225" s="67"/>
      <c r="I39225"/>
      <c r="J39225"/>
      <c r="K39225"/>
      <c r="L39225"/>
      <c r="M39225"/>
      <c r="N39225"/>
      <c r="O39225"/>
    </row>
    <row r="39226" spans="1:15">
      <c r="A39226"/>
      <c r="B39226"/>
      <c r="C39226"/>
      <c r="D39226" s="67"/>
      <c r="E39226"/>
      <c r="F39226"/>
      <c r="G39226"/>
      <c r="H39226" s="67"/>
      <c r="I39226"/>
      <c r="J39226"/>
      <c r="K39226"/>
      <c r="L39226"/>
      <c r="M39226"/>
      <c r="N39226"/>
      <c r="O39226"/>
    </row>
    <row r="39227" spans="1:15">
      <c r="A39227"/>
      <c r="B39227"/>
      <c r="C39227"/>
      <c r="D39227" s="67"/>
      <c r="E39227"/>
      <c r="F39227"/>
      <c r="G39227"/>
      <c r="H39227" s="67"/>
      <c r="I39227"/>
      <c r="J39227"/>
      <c r="K39227"/>
      <c r="L39227"/>
      <c r="M39227"/>
      <c r="N39227"/>
      <c r="O39227"/>
    </row>
    <row r="39228" spans="1:15">
      <c r="A39228"/>
      <c r="B39228"/>
      <c r="C39228"/>
      <c r="D39228" s="67"/>
      <c r="E39228"/>
      <c r="F39228"/>
      <c r="G39228"/>
      <c r="H39228" s="67"/>
      <c r="I39228"/>
      <c r="J39228"/>
      <c r="K39228"/>
      <c r="L39228"/>
      <c r="M39228"/>
      <c r="N39228"/>
      <c r="O39228"/>
    </row>
    <row r="39229" spans="1:15">
      <c r="A39229"/>
      <c r="B39229"/>
      <c r="C39229"/>
      <c r="D39229" s="67"/>
      <c r="E39229"/>
      <c r="F39229"/>
      <c r="G39229"/>
      <c r="H39229" s="67"/>
      <c r="I39229"/>
      <c r="J39229"/>
      <c r="K39229"/>
      <c r="L39229"/>
      <c r="M39229"/>
      <c r="N39229"/>
      <c r="O39229"/>
    </row>
    <row r="39230" spans="1:15">
      <c r="A39230"/>
      <c r="B39230"/>
      <c r="C39230"/>
      <c r="D39230" s="67"/>
      <c r="E39230"/>
      <c r="F39230"/>
      <c r="G39230"/>
      <c r="H39230" s="67"/>
      <c r="I39230"/>
      <c r="J39230"/>
      <c r="K39230"/>
      <c r="L39230"/>
      <c r="M39230"/>
      <c r="N39230"/>
      <c r="O39230"/>
    </row>
    <row r="39231" spans="1:15">
      <c r="A39231"/>
      <c r="B39231"/>
      <c r="C39231"/>
      <c r="D39231" s="67"/>
      <c r="E39231"/>
      <c r="F39231"/>
      <c r="G39231"/>
      <c r="H39231" s="67"/>
      <c r="I39231"/>
      <c r="J39231"/>
      <c r="K39231"/>
      <c r="L39231"/>
      <c r="M39231"/>
      <c r="N39231"/>
      <c r="O39231"/>
    </row>
    <row r="39232" spans="1:15">
      <c r="A39232"/>
      <c r="B39232"/>
      <c r="C39232"/>
      <c r="D39232" s="67"/>
      <c r="E39232"/>
      <c r="F39232"/>
      <c r="G39232"/>
      <c r="H39232" s="67"/>
      <c r="I39232"/>
      <c r="J39232"/>
      <c r="K39232"/>
      <c r="L39232"/>
      <c r="M39232"/>
      <c r="N39232"/>
      <c r="O39232"/>
    </row>
    <row r="39233" spans="1:15">
      <c r="A39233"/>
      <c r="B39233"/>
      <c r="C39233"/>
      <c r="D39233" s="67"/>
      <c r="E39233"/>
      <c r="F39233"/>
      <c r="G39233"/>
      <c r="H39233" s="67"/>
      <c r="I39233"/>
      <c r="J39233"/>
      <c r="K39233"/>
      <c r="L39233"/>
      <c r="M39233"/>
      <c r="N39233"/>
      <c r="O39233"/>
    </row>
    <row r="39234" spans="1:15">
      <c r="A39234"/>
      <c r="B39234"/>
      <c r="C39234"/>
      <c r="D39234" s="67"/>
      <c r="E39234"/>
      <c r="F39234"/>
      <c r="G39234"/>
      <c r="H39234" s="67"/>
      <c r="I39234"/>
      <c r="J39234"/>
      <c r="K39234"/>
      <c r="L39234"/>
      <c r="M39234"/>
      <c r="N39234"/>
      <c r="O39234"/>
    </row>
    <row r="39235" spans="1:15">
      <c r="A39235"/>
      <c r="B39235"/>
      <c r="C39235"/>
      <c r="D39235" s="67"/>
      <c r="E39235"/>
      <c r="F39235"/>
      <c r="G39235"/>
      <c r="H39235" s="67"/>
      <c r="I39235"/>
      <c r="J39235"/>
      <c r="K39235"/>
      <c r="L39235"/>
      <c r="M39235"/>
      <c r="N39235"/>
      <c r="O39235"/>
    </row>
    <row r="39236" spans="1:15">
      <c r="A39236"/>
      <c r="B39236"/>
      <c r="C39236"/>
      <c r="D39236" s="67"/>
      <c r="E39236"/>
      <c r="F39236"/>
      <c r="G39236"/>
      <c r="H39236" s="67"/>
      <c r="I39236"/>
      <c r="J39236"/>
      <c r="K39236"/>
      <c r="L39236"/>
      <c r="M39236"/>
      <c r="N39236"/>
      <c r="O39236"/>
    </row>
    <row r="39237" spans="1:15">
      <c r="A39237"/>
      <c r="B39237"/>
      <c r="C39237"/>
      <c r="D39237" s="67"/>
      <c r="E39237"/>
      <c r="F39237"/>
      <c r="G39237"/>
      <c r="H39237" s="67"/>
      <c r="I39237"/>
      <c r="J39237"/>
      <c r="K39237"/>
      <c r="L39237"/>
      <c r="M39237"/>
      <c r="N39237"/>
      <c r="O39237"/>
    </row>
    <row r="39238" spans="1:15">
      <c r="A39238"/>
      <c r="B39238"/>
      <c r="C39238"/>
      <c r="D39238" s="67"/>
      <c r="E39238"/>
      <c r="F39238"/>
      <c r="G39238"/>
      <c r="H39238" s="67"/>
      <c r="I39238"/>
      <c r="J39238"/>
      <c r="K39238"/>
      <c r="L39238"/>
      <c r="M39238"/>
      <c r="N39238"/>
      <c r="O39238"/>
    </row>
    <row r="39239" spans="1:15">
      <c r="A39239"/>
      <c r="B39239"/>
      <c r="C39239"/>
      <c r="D39239" s="67"/>
      <c r="E39239"/>
      <c r="F39239"/>
      <c r="G39239"/>
      <c r="H39239" s="67"/>
      <c r="I39239"/>
      <c r="J39239"/>
      <c r="K39239"/>
      <c r="L39239"/>
      <c r="M39239"/>
      <c r="N39239"/>
      <c r="O39239"/>
    </row>
    <row r="39240" spans="1:15">
      <c r="A39240"/>
      <c r="B39240"/>
      <c r="C39240"/>
      <c r="D39240" s="67"/>
      <c r="E39240"/>
      <c r="F39240"/>
      <c r="G39240"/>
      <c r="H39240" s="67"/>
      <c r="I39240"/>
      <c r="J39240"/>
      <c r="K39240"/>
      <c r="L39240"/>
      <c r="M39240"/>
      <c r="N39240"/>
      <c r="O39240"/>
    </row>
    <row r="39241" spans="1:15">
      <c r="A39241"/>
      <c r="B39241"/>
      <c r="C39241"/>
      <c r="D39241" s="67"/>
      <c r="E39241"/>
      <c r="F39241"/>
      <c r="G39241"/>
      <c r="H39241" s="67"/>
      <c r="I39241"/>
      <c r="J39241"/>
      <c r="K39241"/>
      <c r="L39241"/>
      <c r="M39241"/>
      <c r="N39241"/>
      <c r="O39241"/>
    </row>
    <row r="39242" spans="1:15">
      <c r="A39242"/>
      <c r="B39242"/>
      <c r="C39242"/>
      <c r="D39242" s="67"/>
      <c r="E39242"/>
      <c r="F39242"/>
      <c r="G39242"/>
      <c r="H39242" s="67"/>
      <c r="I39242"/>
      <c r="J39242"/>
      <c r="K39242"/>
      <c r="L39242"/>
      <c r="M39242"/>
      <c r="N39242"/>
      <c r="O39242"/>
    </row>
    <row r="39243" spans="1:15">
      <c r="A39243"/>
      <c r="B39243"/>
      <c r="C39243"/>
      <c r="D39243" s="67"/>
      <c r="E39243"/>
      <c r="F39243"/>
      <c r="G39243"/>
      <c r="H39243" s="67"/>
      <c r="I39243"/>
      <c r="J39243"/>
      <c r="K39243"/>
      <c r="L39243"/>
      <c r="M39243"/>
      <c r="N39243"/>
      <c r="O39243"/>
    </row>
    <row r="39244" spans="1:15">
      <c r="A39244"/>
      <c r="B39244"/>
      <c r="C39244"/>
      <c r="D39244" s="67"/>
      <c r="E39244"/>
      <c r="F39244"/>
      <c r="G39244"/>
      <c r="H39244" s="67"/>
      <c r="I39244"/>
      <c r="J39244"/>
      <c r="K39244"/>
      <c r="L39244"/>
      <c r="M39244"/>
      <c r="N39244"/>
      <c r="O39244"/>
    </row>
    <row r="39245" spans="1:15">
      <c r="A39245"/>
      <c r="B39245"/>
      <c r="C39245"/>
      <c r="D39245" s="67"/>
      <c r="E39245"/>
      <c r="F39245"/>
      <c r="G39245"/>
      <c r="H39245" s="67"/>
      <c r="I39245"/>
      <c r="J39245"/>
      <c r="K39245"/>
      <c r="L39245"/>
      <c r="M39245"/>
      <c r="N39245"/>
      <c r="O39245"/>
    </row>
    <row r="39246" spans="1:15">
      <c r="A39246"/>
      <c r="B39246"/>
      <c r="C39246"/>
      <c r="D39246" s="67"/>
      <c r="E39246"/>
      <c r="F39246"/>
      <c r="G39246"/>
      <c r="H39246" s="67"/>
      <c r="I39246"/>
      <c r="J39246"/>
      <c r="K39246"/>
      <c r="L39246"/>
      <c r="M39246"/>
      <c r="N39246"/>
      <c r="O39246"/>
    </row>
    <row r="39247" spans="1:15">
      <c r="A39247"/>
      <c r="B39247"/>
      <c r="C39247"/>
      <c r="D39247" s="67"/>
      <c r="E39247"/>
      <c r="F39247"/>
      <c r="G39247"/>
      <c r="H39247" s="67"/>
      <c r="I39247"/>
      <c r="J39247"/>
      <c r="K39247"/>
      <c r="L39247"/>
      <c r="M39247"/>
      <c r="N39247"/>
      <c r="O39247"/>
    </row>
    <row r="39248" spans="1:15">
      <c r="A39248"/>
      <c r="B39248"/>
      <c r="C39248"/>
      <c r="D39248" s="67"/>
      <c r="E39248"/>
      <c r="F39248"/>
      <c r="G39248"/>
      <c r="H39248" s="67"/>
      <c r="I39248"/>
      <c r="J39248"/>
      <c r="K39248"/>
      <c r="L39248"/>
      <c r="M39248"/>
      <c r="N39248"/>
      <c r="O39248"/>
    </row>
    <row r="39249" spans="1:15">
      <c r="A39249"/>
      <c r="B39249"/>
      <c r="C39249"/>
      <c r="D39249" s="67"/>
      <c r="E39249"/>
      <c r="F39249"/>
      <c r="G39249"/>
      <c r="H39249" s="67"/>
      <c r="I39249"/>
      <c r="J39249"/>
      <c r="K39249"/>
      <c r="L39249"/>
      <c r="M39249"/>
      <c r="N39249"/>
      <c r="O39249"/>
    </row>
    <row r="39250" spans="1:15">
      <c r="A39250"/>
      <c r="B39250"/>
      <c r="C39250"/>
      <c r="D39250" s="67"/>
      <c r="E39250"/>
      <c r="F39250"/>
      <c r="G39250"/>
      <c r="H39250" s="67"/>
      <c r="I39250"/>
      <c r="J39250"/>
      <c r="K39250"/>
      <c r="L39250"/>
      <c r="M39250"/>
      <c r="N39250"/>
      <c r="O39250"/>
    </row>
    <row r="39251" spans="1:15">
      <c r="A39251"/>
      <c r="B39251"/>
      <c r="C39251"/>
      <c r="D39251" s="67"/>
      <c r="E39251"/>
      <c r="F39251"/>
      <c r="G39251"/>
      <c r="H39251" s="67"/>
      <c r="I39251"/>
      <c r="J39251"/>
      <c r="K39251"/>
      <c r="L39251"/>
      <c r="M39251"/>
      <c r="N39251"/>
      <c r="O39251"/>
    </row>
    <row r="39252" spans="1:15">
      <c r="A39252"/>
      <c r="B39252"/>
      <c r="C39252"/>
      <c r="D39252" s="67"/>
      <c r="E39252"/>
      <c r="F39252"/>
      <c r="G39252"/>
      <c r="H39252" s="67"/>
      <c r="I39252"/>
      <c r="J39252"/>
      <c r="K39252"/>
      <c r="L39252"/>
      <c r="M39252"/>
      <c r="N39252"/>
      <c r="O39252"/>
    </row>
    <row r="39253" spans="1:15">
      <c r="A39253"/>
      <c r="B39253"/>
      <c r="C39253"/>
      <c r="D39253" s="67"/>
      <c r="E39253"/>
      <c r="F39253"/>
      <c r="G39253"/>
      <c r="H39253" s="67"/>
      <c r="I39253"/>
      <c r="J39253"/>
      <c r="K39253"/>
      <c r="L39253"/>
      <c r="M39253"/>
      <c r="N39253"/>
      <c r="O39253"/>
    </row>
    <row r="39254" spans="1:15">
      <c r="A39254"/>
      <c r="B39254"/>
      <c r="C39254"/>
      <c r="D39254" s="67"/>
      <c r="E39254"/>
      <c r="F39254"/>
      <c r="G39254"/>
      <c r="H39254" s="67"/>
      <c r="I39254"/>
      <c r="J39254"/>
      <c r="K39254"/>
      <c r="L39254"/>
      <c r="M39254"/>
      <c r="N39254"/>
      <c r="O39254"/>
    </row>
    <row r="39255" spans="1:15">
      <c r="A39255"/>
      <c r="B39255"/>
      <c r="C39255"/>
      <c r="D39255" s="67"/>
      <c r="E39255"/>
      <c r="F39255"/>
      <c r="G39255"/>
      <c r="H39255" s="67"/>
      <c r="I39255"/>
      <c r="J39255"/>
      <c r="K39255"/>
      <c r="L39255"/>
      <c r="M39255"/>
      <c r="N39255"/>
      <c r="O39255"/>
    </row>
    <row r="39256" spans="1:15">
      <c r="A39256"/>
      <c r="B39256"/>
      <c r="C39256"/>
      <c r="D39256" s="67"/>
      <c r="E39256"/>
      <c r="F39256"/>
      <c r="G39256"/>
      <c r="H39256" s="67"/>
      <c r="I39256"/>
      <c r="J39256"/>
      <c r="K39256"/>
      <c r="L39256"/>
      <c r="M39256"/>
      <c r="N39256"/>
      <c r="O39256"/>
    </row>
    <row r="39257" spans="1:15">
      <c r="A39257"/>
      <c r="B39257"/>
      <c r="C39257"/>
      <c r="D39257" s="67"/>
      <c r="E39257"/>
      <c r="F39257"/>
      <c r="G39257"/>
      <c r="H39257" s="67"/>
      <c r="I39257"/>
      <c r="J39257"/>
      <c r="K39257"/>
      <c r="L39257"/>
      <c r="M39257"/>
      <c r="N39257"/>
      <c r="O39257"/>
    </row>
    <row r="39258" spans="1:15">
      <c r="A39258"/>
      <c r="B39258"/>
      <c r="C39258"/>
      <c r="D39258" s="67"/>
      <c r="E39258"/>
      <c r="F39258"/>
      <c r="G39258"/>
      <c r="H39258" s="67"/>
      <c r="I39258"/>
      <c r="J39258"/>
      <c r="K39258"/>
      <c r="L39258"/>
      <c r="M39258"/>
      <c r="N39258"/>
      <c r="O39258"/>
    </row>
    <row r="39259" spans="1:15">
      <c r="A39259"/>
      <c r="B39259"/>
      <c r="C39259"/>
      <c r="D39259" s="67"/>
      <c r="E39259"/>
      <c r="F39259"/>
      <c r="G39259"/>
      <c r="H39259" s="67"/>
      <c r="I39259"/>
      <c r="J39259"/>
      <c r="K39259"/>
      <c r="L39259"/>
      <c r="M39259"/>
      <c r="N39259"/>
      <c r="O39259"/>
    </row>
    <row r="39260" spans="1:15">
      <c r="A39260"/>
      <c r="B39260"/>
      <c r="C39260"/>
      <c r="D39260" s="67"/>
      <c r="E39260"/>
      <c r="F39260"/>
      <c r="G39260"/>
      <c r="H39260" s="67"/>
      <c r="I39260"/>
      <c r="J39260"/>
      <c r="K39260"/>
      <c r="L39260"/>
      <c r="M39260"/>
      <c r="N39260"/>
      <c r="O39260"/>
    </row>
    <row r="39261" spans="1:15">
      <c r="A39261"/>
      <c r="B39261"/>
      <c r="C39261"/>
      <c r="D39261" s="67"/>
      <c r="E39261"/>
      <c r="F39261"/>
      <c r="G39261"/>
      <c r="H39261" s="67"/>
      <c r="I39261"/>
      <c r="J39261"/>
      <c r="K39261"/>
      <c r="L39261"/>
      <c r="M39261"/>
      <c r="N39261"/>
      <c r="O39261"/>
    </row>
    <row r="39262" spans="1:15">
      <c r="A39262"/>
      <c r="B39262"/>
      <c r="C39262"/>
      <c r="D39262" s="67"/>
      <c r="E39262"/>
      <c r="F39262"/>
      <c r="G39262"/>
      <c r="H39262" s="67"/>
      <c r="I39262"/>
      <c r="J39262"/>
      <c r="K39262"/>
      <c r="L39262"/>
      <c r="M39262"/>
      <c r="N39262"/>
      <c r="O39262"/>
    </row>
    <row r="39263" spans="1:15">
      <c r="A39263"/>
      <c r="B39263"/>
      <c r="C39263"/>
      <c r="D39263" s="67"/>
      <c r="E39263"/>
      <c r="F39263"/>
      <c r="G39263"/>
      <c r="H39263" s="67"/>
      <c r="I39263"/>
      <c r="J39263"/>
      <c r="K39263"/>
      <c r="L39263"/>
      <c r="M39263"/>
      <c r="N39263"/>
      <c r="O39263"/>
    </row>
    <row r="39264" spans="1:15">
      <c r="A39264"/>
      <c r="B39264"/>
      <c r="C39264"/>
      <c r="D39264" s="67"/>
      <c r="E39264"/>
      <c r="F39264"/>
      <c r="G39264"/>
      <c r="H39264" s="67"/>
      <c r="I39264"/>
      <c r="J39264"/>
      <c r="K39264"/>
      <c r="L39264"/>
      <c r="M39264"/>
      <c r="N39264"/>
      <c r="O39264"/>
    </row>
    <row r="39265" spans="1:15">
      <c r="A39265"/>
      <c r="B39265"/>
      <c r="C39265"/>
      <c r="D39265" s="67"/>
      <c r="E39265"/>
      <c r="F39265"/>
      <c r="G39265"/>
      <c r="H39265" s="67"/>
      <c r="I39265"/>
      <c r="J39265"/>
      <c r="K39265"/>
      <c r="L39265"/>
      <c r="M39265"/>
      <c r="N39265"/>
      <c r="O39265"/>
    </row>
    <row r="39266" spans="1:15">
      <c r="A39266"/>
      <c r="B39266"/>
      <c r="C39266"/>
      <c r="D39266" s="67"/>
      <c r="E39266"/>
      <c r="F39266"/>
      <c r="G39266"/>
      <c r="H39266" s="67"/>
      <c r="I39266"/>
      <c r="J39266"/>
      <c r="K39266"/>
      <c r="L39266"/>
      <c r="M39266"/>
      <c r="N39266"/>
      <c r="O39266"/>
    </row>
    <row r="39267" spans="1:15">
      <c r="A39267"/>
      <c r="B39267"/>
      <c r="C39267"/>
      <c r="D39267" s="67"/>
      <c r="E39267"/>
      <c r="F39267"/>
      <c r="G39267"/>
      <c r="H39267" s="67"/>
      <c r="I39267"/>
      <c r="J39267"/>
      <c r="K39267"/>
      <c r="L39267"/>
      <c r="M39267"/>
      <c r="N39267"/>
      <c r="O39267"/>
    </row>
    <row r="39268" spans="1:15">
      <c r="A39268"/>
      <c r="B39268"/>
      <c r="C39268"/>
      <c r="D39268" s="67"/>
      <c r="E39268"/>
      <c r="F39268"/>
      <c r="G39268"/>
      <c r="H39268" s="67"/>
      <c r="I39268"/>
      <c r="J39268"/>
      <c r="K39268"/>
      <c r="L39268"/>
      <c r="M39268"/>
      <c r="N39268"/>
      <c r="O39268"/>
    </row>
    <row r="39269" spans="1:15">
      <c r="A39269"/>
      <c r="B39269"/>
      <c r="C39269"/>
      <c r="D39269" s="67"/>
      <c r="E39269"/>
      <c r="F39269"/>
      <c r="G39269"/>
      <c r="H39269" s="67"/>
      <c r="I39269"/>
      <c r="J39269"/>
      <c r="K39269"/>
      <c r="L39269"/>
      <c r="M39269"/>
      <c r="N39269"/>
      <c r="O39269"/>
    </row>
    <row r="39270" spans="1:15">
      <c r="A39270"/>
      <c r="B39270"/>
      <c r="C39270"/>
      <c r="D39270" s="67"/>
      <c r="E39270"/>
      <c r="F39270"/>
      <c r="G39270"/>
      <c r="H39270" s="67"/>
      <c r="I39270"/>
      <c r="J39270"/>
      <c r="K39270"/>
      <c r="L39270"/>
      <c r="M39270"/>
      <c r="N39270"/>
      <c r="O39270"/>
    </row>
    <row r="39271" spans="1:15">
      <c r="A39271"/>
      <c r="B39271"/>
      <c r="C39271"/>
      <c r="D39271" s="67"/>
      <c r="E39271"/>
      <c r="F39271"/>
      <c r="G39271"/>
      <c r="H39271" s="67"/>
      <c r="I39271"/>
      <c r="J39271"/>
      <c r="K39271"/>
      <c r="L39271"/>
      <c r="M39271"/>
      <c r="N39271"/>
      <c r="O39271"/>
    </row>
    <row r="39272" spans="1:15">
      <c r="A39272"/>
      <c r="B39272"/>
      <c r="C39272"/>
      <c r="D39272" s="67"/>
      <c r="E39272"/>
      <c r="F39272"/>
      <c r="G39272"/>
      <c r="H39272" s="67"/>
      <c r="I39272"/>
      <c r="J39272"/>
      <c r="K39272"/>
      <c r="L39272"/>
      <c r="M39272"/>
      <c r="N39272"/>
      <c r="O39272"/>
    </row>
    <row r="39273" spans="1:15">
      <c r="A39273"/>
      <c r="B39273"/>
      <c r="C39273"/>
      <c r="D39273" s="67"/>
      <c r="E39273"/>
      <c r="F39273"/>
      <c r="G39273"/>
      <c r="H39273" s="67"/>
      <c r="I39273"/>
      <c r="J39273"/>
      <c r="K39273"/>
      <c r="L39273"/>
      <c r="M39273"/>
      <c r="N39273"/>
      <c r="O39273"/>
    </row>
    <row r="39274" spans="1:15">
      <c r="A39274"/>
      <c r="B39274"/>
      <c r="C39274"/>
      <c r="D39274" s="67"/>
      <c r="E39274"/>
      <c r="F39274"/>
      <c r="G39274"/>
      <c r="H39274" s="67"/>
      <c r="I39274"/>
      <c r="J39274"/>
      <c r="K39274"/>
      <c r="L39274"/>
      <c r="M39274"/>
      <c r="N39274"/>
      <c r="O39274"/>
    </row>
    <row r="39275" spans="1:15">
      <c r="A39275"/>
      <c r="B39275"/>
      <c r="C39275"/>
      <c r="D39275" s="67"/>
      <c r="E39275"/>
      <c r="F39275"/>
      <c r="G39275"/>
      <c r="H39275" s="67"/>
      <c r="I39275"/>
      <c r="J39275"/>
      <c r="K39275"/>
      <c r="L39275"/>
      <c r="M39275"/>
      <c r="N39275"/>
      <c r="O39275"/>
    </row>
    <row r="39276" spans="1:15">
      <c r="A39276"/>
      <c r="B39276"/>
      <c r="C39276"/>
      <c r="D39276" s="67"/>
      <c r="E39276"/>
      <c r="F39276"/>
      <c r="G39276"/>
      <c r="H39276" s="67"/>
      <c r="I39276"/>
      <c r="J39276"/>
      <c r="K39276"/>
      <c r="L39276"/>
      <c r="M39276"/>
      <c r="N39276"/>
      <c r="O39276"/>
    </row>
    <row r="39277" spans="1:15">
      <c r="A39277"/>
      <c r="B39277"/>
      <c r="C39277"/>
      <c r="D39277" s="67"/>
      <c r="E39277"/>
      <c r="F39277"/>
      <c r="G39277"/>
      <c r="H39277" s="67"/>
      <c r="I39277"/>
      <c r="J39277"/>
      <c r="K39277"/>
      <c r="L39277"/>
      <c r="M39277"/>
      <c r="N39277"/>
      <c r="O39277"/>
    </row>
    <row r="39278" spans="1:15">
      <c r="A39278"/>
      <c r="B39278"/>
      <c r="C39278"/>
      <c r="D39278" s="67"/>
      <c r="E39278"/>
      <c r="F39278"/>
      <c r="G39278"/>
      <c r="H39278" s="67"/>
      <c r="I39278"/>
      <c r="J39278"/>
      <c r="K39278"/>
      <c r="L39278"/>
      <c r="M39278"/>
      <c r="N39278"/>
      <c r="O39278"/>
    </row>
    <row r="39279" spans="1:15">
      <c r="A39279"/>
      <c r="B39279"/>
      <c r="C39279"/>
      <c r="D39279" s="67"/>
      <c r="E39279"/>
      <c r="F39279"/>
      <c r="G39279"/>
      <c r="H39279" s="67"/>
      <c r="I39279"/>
      <c r="J39279"/>
      <c r="K39279"/>
      <c r="L39279"/>
      <c r="M39279"/>
      <c r="N39279"/>
      <c r="O39279"/>
    </row>
    <row r="39280" spans="1:15">
      <c r="A39280"/>
      <c r="B39280"/>
      <c r="C39280"/>
      <c r="D39280" s="67"/>
      <c r="E39280"/>
      <c r="F39280"/>
      <c r="G39280"/>
      <c r="H39280" s="67"/>
      <c r="I39280"/>
      <c r="J39280"/>
      <c r="K39280"/>
      <c r="L39280"/>
      <c r="M39280"/>
      <c r="N39280"/>
      <c r="O39280"/>
    </row>
    <row r="39281" spans="1:15">
      <c r="A39281"/>
      <c r="B39281"/>
      <c r="C39281"/>
      <c r="D39281" s="67"/>
      <c r="E39281"/>
      <c r="F39281"/>
      <c r="G39281"/>
      <c r="H39281" s="67"/>
      <c r="I39281"/>
      <c r="J39281"/>
      <c r="K39281"/>
      <c r="L39281"/>
      <c r="M39281"/>
      <c r="N39281"/>
      <c r="O39281"/>
    </row>
    <row r="39282" spans="1:15">
      <c r="A39282"/>
      <c r="B39282"/>
      <c r="C39282"/>
      <c r="D39282" s="67"/>
      <c r="E39282"/>
      <c r="F39282"/>
      <c r="G39282"/>
      <c r="H39282" s="67"/>
      <c r="I39282"/>
      <c r="J39282"/>
      <c r="K39282"/>
      <c r="L39282"/>
      <c r="M39282"/>
      <c r="N39282"/>
      <c r="O39282"/>
    </row>
    <row r="39283" spans="1:15">
      <c r="A39283"/>
      <c r="B39283"/>
      <c r="C39283"/>
      <c r="D39283" s="67"/>
      <c r="E39283"/>
      <c r="F39283"/>
      <c r="G39283"/>
      <c r="H39283" s="67"/>
      <c r="I39283"/>
      <c r="J39283"/>
      <c r="K39283"/>
      <c r="L39283"/>
      <c r="M39283"/>
      <c r="N39283"/>
      <c r="O39283"/>
    </row>
    <row r="39284" spans="1:15">
      <c r="A39284"/>
      <c r="B39284"/>
      <c r="C39284"/>
      <c r="D39284" s="67"/>
      <c r="E39284"/>
      <c r="F39284"/>
      <c r="G39284"/>
      <c r="H39284" s="67"/>
      <c r="I39284"/>
      <c r="J39284"/>
      <c r="K39284"/>
      <c r="L39284"/>
      <c r="M39284"/>
      <c r="N39284"/>
      <c r="O39284"/>
    </row>
    <row r="39285" spans="1:15">
      <c r="A39285"/>
      <c r="B39285"/>
      <c r="C39285"/>
      <c r="D39285" s="67"/>
      <c r="E39285"/>
      <c r="F39285"/>
      <c r="G39285"/>
      <c r="H39285" s="67"/>
      <c r="I39285"/>
      <c r="J39285"/>
      <c r="K39285"/>
      <c r="L39285"/>
      <c r="M39285"/>
      <c r="N39285"/>
      <c r="O39285"/>
    </row>
    <row r="39286" spans="1:15">
      <c r="A39286"/>
      <c r="B39286"/>
      <c r="C39286"/>
      <c r="D39286" s="67"/>
      <c r="E39286"/>
      <c r="F39286"/>
      <c r="G39286"/>
      <c r="H39286" s="67"/>
      <c r="I39286"/>
      <c r="J39286"/>
      <c r="K39286"/>
      <c r="L39286"/>
      <c r="M39286"/>
      <c r="N39286"/>
      <c r="O39286"/>
    </row>
    <row r="39287" spans="1:15">
      <c r="A39287"/>
      <c r="B39287"/>
      <c r="C39287"/>
      <c r="D39287" s="67"/>
      <c r="E39287"/>
      <c r="F39287"/>
      <c r="G39287"/>
      <c r="H39287" s="67"/>
      <c r="I39287"/>
      <c r="J39287"/>
      <c r="K39287"/>
      <c r="L39287"/>
      <c r="M39287"/>
      <c r="N39287"/>
      <c r="O39287"/>
    </row>
    <row r="39288" spans="1:15">
      <c r="A39288"/>
      <c r="B39288"/>
      <c r="C39288"/>
      <c r="D39288" s="67"/>
      <c r="E39288"/>
      <c r="F39288"/>
      <c r="G39288"/>
      <c r="H39288" s="67"/>
      <c r="I39288"/>
      <c r="J39288"/>
      <c r="K39288"/>
      <c r="L39288"/>
      <c r="M39288"/>
      <c r="N39288"/>
      <c r="O39288"/>
    </row>
    <row r="39289" spans="1:15">
      <c r="A39289"/>
      <c r="B39289"/>
      <c r="C39289"/>
      <c r="D39289" s="67"/>
      <c r="E39289"/>
      <c r="F39289"/>
      <c r="G39289"/>
      <c r="H39289" s="67"/>
      <c r="I39289"/>
      <c r="J39289"/>
      <c r="K39289"/>
      <c r="L39289"/>
      <c r="M39289"/>
      <c r="N39289"/>
      <c r="O39289"/>
    </row>
    <row r="39290" spans="1:15">
      <c r="A39290"/>
      <c r="B39290"/>
      <c r="C39290"/>
      <c r="D39290" s="67"/>
      <c r="E39290"/>
      <c r="F39290"/>
      <c r="G39290"/>
      <c r="H39290" s="67"/>
      <c r="I39290"/>
      <c r="J39290"/>
      <c r="K39290"/>
      <c r="L39290"/>
      <c r="M39290"/>
      <c r="N39290"/>
      <c r="O39290"/>
    </row>
    <row r="39291" spans="1:15">
      <c r="A39291"/>
      <c r="B39291"/>
      <c r="C39291"/>
      <c r="D39291" s="67"/>
      <c r="E39291"/>
      <c r="F39291"/>
      <c r="G39291"/>
      <c r="H39291" s="67"/>
      <c r="I39291"/>
      <c r="J39291"/>
      <c r="K39291"/>
      <c r="L39291"/>
      <c r="M39291"/>
      <c r="N39291"/>
      <c r="O39291"/>
    </row>
    <row r="39292" spans="1:15">
      <c r="A39292"/>
      <c r="B39292"/>
      <c r="C39292"/>
      <c r="D39292" s="67"/>
      <c r="E39292"/>
      <c r="F39292"/>
      <c r="G39292"/>
      <c r="H39292" s="67"/>
      <c r="I39292"/>
      <c r="J39292"/>
      <c r="K39292"/>
      <c r="L39292"/>
      <c r="M39292"/>
      <c r="N39292"/>
      <c r="O39292"/>
    </row>
    <row r="39293" spans="1:15">
      <c r="A39293"/>
      <c r="B39293"/>
      <c r="C39293"/>
      <c r="D39293" s="67"/>
      <c r="E39293"/>
      <c r="F39293"/>
      <c r="G39293"/>
      <c r="H39293" s="67"/>
      <c r="I39293"/>
      <c r="J39293"/>
      <c r="K39293"/>
      <c r="L39293"/>
      <c r="M39293"/>
      <c r="N39293"/>
      <c r="O39293"/>
    </row>
    <row r="39294" spans="1:15">
      <c r="A39294"/>
      <c r="B39294"/>
      <c r="C39294"/>
      <c r="D39294" s="67"/>
      <c r="E39294"/>
      <c r="F39294"/>
      <c r="G39294"/>
      <c r="H39294" s="67"/>
      <c r="I39294"/>
      <c r="J39294"/>
      <c r="K39294"/>
      <c r="L39294"/>
      <c r="M39294"/>
      <c r="N39294"/>
      <c r="O39294"/>
    </row>
    <row r="39295" spans="1:15">
      <c r="A39295"/>
      <c r="B39295"/>
      <c r="C39295"/>
      <c r="D39295" s="67"/>
      <c r="E39295"/>
      <c r="F39295"/>
      <c r="G39295"/>
      <c r="H39295" s="67"/>
      <c r="I39295"/>
      <c r="J39295"/>
      <c r="K39295"/>
      <c r="L39295"/>
      <c r="M39295"/>
      <c r="N39295"/>
      <c r="O39295"/>
    </row>
    <row r="39296" spans="1:15">
      <c r="A39296"/>
      <c r="B39296"/>
      <c r="C39296"/>
      <c r="D39296" s="67"/>
      <c r="E39296"/>
      <c r="F39296"/>
      <c r="G39296"/>
      <c r="H39296" s="67"/>
      <c r="I39296"/>
      <c r="J39296"/>
      <c r="K39296"/>
      <c r="L39296"/>
      <c r="M39296"/>
      <c r="N39296"/>
      <c r="O39296"/>
    </row>
    <row r="39297" spans="1:15">
      <c r="A39297"/>
      <c r="B39297"/>
      <c r="C39297"/>
      <c r="D39297" s="67"/>
      <c r="E39297"/>
      <c r="F39297"/>
      <c r="G39297"/>
      <c r="H39297" s="67"/>
      <c r="I39297"/>
      <c r="J39297"/>
      <c r="K39297"/>
      <c r="L39297"/>
      <c r="M39297"/>
      <c r="N39297"/>
      <c r="O39297"/>
    </row>
    <row r="39298" spans="1:15">
      <c r="A39298"/>
      <c r="B39298"/>
      <c r="C39298"/>
      <c r="D39298" s="67"/>
      <c r="E39298"/>
      <c r="F39298"/>
      <c r="G39298"/>
      <c r="H39298" s="67"/>
      <c r="I39298"/>
      <c r="J39298"/>
      <c r="K39298"/>
      <c r="L39298"/>
      <c r="M39298"/>
      <c r="N39298"/>
      <c r="O39298"/>
    </row>
    <row r="39299" spans="1:15">
      <c r="A39299"/>
      <c r="B39299"/>
      <c r="C39299"/>
      <c r="D39299" s="67"/>
      <c r="E39299"/>
      <c r="F39299"/>
      <c r="G39299"/>
      <c r="H39299" s="67"/>
      <c r="I39299"/>
      <c r="J39299"/>
      <c r="K39299"/>
      <c r="L39299"/>
      <c r="M39299"/>
      <c r="N39299"/>
      <c r="O39299"/>
    </row>
    <row r="39300" spans="1:15">
      <c r="A39300"/>
      <c r="B39300"/>
      <c r="C39300"/>
      <c r="D39300" s="67"/>
      <c r="E39300"/>
      <c r="F39300"/>
      <c r="G39300"/>
      <c r="H39300" s="67"/>
      <c r="I39300"/>
      <c r="J39300"/>
      <c r="K39300"/>
      <c r="L39300"/>
      <c r="M39300"/>
      <c r="N39300"/>
      <c r="O39300"/>
    </row>
    <row r="39301" spans="1:15">
      <c r="A39301"/>
      <c r="B39301"/>
      <c r="C39301"/>
      <c r="D39301" s="67"/>
      <c r="E39301"/>
      <c r="F39301"/>
      <c r="G39301"/>
      <c r="H39301" s="67"/>
      <c r="I39301"/>
      <c r="J39301"/>
      <c r="K39301"/>
      <c r="L39301"/>
      <c r="M39301"/>
      <c r="N39301"/>
      <c r="O39301"/>
    </row>
    <row r="39302" spans="1:15">
      <c r="A39302"/>
      <c r="B39302"/>
      <c r="C39302"/>
      <c r="D39302" s="67"/>
      <c r="E39302"/>
      <c r="F39302"/>
      <c r="G39302"/>
      <c r="H39302" s="67"/>
      <c r="I39302"/>
      <c r="J39302"/>
      <c r="K39302"/>
      <c r="L39302"/>
      <c r="M39302"/>
      <c r="N39302"/>
      <c r="O39302"/>
    </row>
    <row r="39303" spans="1:15">
      <c r="A39303"/>
      <c r="B39303"/>
      <c r="C39303"/>
      <c r="D39303" s="67"/>
      <c r="E39303"/>
      <c r="F39303"/>
      <c r="G39303"/>
      <c r="H39303" s="67"/>
      <c r="I39303"/>
      <c r="J39303"/>
      <c r="K39303"/>
      <c r="L39303"/>
      <c r="M39303"/>
      <c r="N39303"/>
      <c r="O39303"/>
    </row>
    <row r="39304" spans="1:15">
      <c r="A39304"/>
      <c r="B39304"/>
      <c r="C39304"/>
      <c r="D39304" s="67"/>
      <c r="E39304"/>
      <c r="F39304"/>
      <c r="G39304"/>
      <c r="H39304" s="67"/>
      <c r="I39304"/>
      <c r="J39304"/>
      <c r="K39304"/>
      <c r="L39304"/>
      <c r="M39304"/>
      <c r="N39304"/>
      <c r="O39304"/>
    </row>
    <row r="39305" spans="1:15">
      <c r="A39305"/>
      <c r="B39305"/>
      <c r="C39305"/>
      <c r="D39305" s="67"/>
      <c r="E39305"/>
      <c r="F39305"/>
      <c r="G39305"/>
      <c r="H39305" s="67"/>
      <c r="I39305"/>
      <c r="J39305"/>
      <c r="K39305"/>
      <c r="L39305"/>
      <c r="M39305"/>
      <c r="N39305"/>
      <c r="O39305"/>
    </row>
    <row r="39306" spans="1:15">
      <c r="A39306"/>
      <c r="B39306"/>
      <c r="C39306"/>
      <c r="D39306" s="67"/>
      <c r="E39306"/>
      <c r="F39306"/>
      <c r="G39306"/>
      <c r="H39306" s="67"/>
      <c r="I39306"/>
      <c r="J39306"/>
      <c r="K39306"/>
      <c r="L39306"/>
      <c r="M39306"/>
      <c r="N39306"/>
      <c r="O39306"/>
    </row>
    <row r="39307" spans="1:15">
      <c r="A39307"/>
      <c r="B39307"/>
      <c r="C39307"/>
      <c r="D39307" s="67"/>
      <c r="E39307"/>
      <c r="F39307"/>
      <c r="G39307"/>
      <c r="H39307" s="67"/>
      <c r="I39307"/>
      <c r="J39307"/>
      <c r="K39307"/>
      <c r="L39307"/>
      <c r="M39307"/>
      <c r="N39307"/>
      <c r="O39307"/>
    </row>
    <row r="39308" spans="1:15">
      <c r="A39308"/>
      <c r="B39308"/>
      <c r="C39308"/>
      <c r="D39308" s="67"/>
      <c r="E39308"/>
      <c r="F39308"/>
      <c r="G39308"/>
      <c r="H39308" s="67"/>
      <c r="I39308"/>
      <c r="J39308"/>
      <c r="K39308"/>
      <c r="L39308"/>
      <c r="M39308"/>
      <c r="N39308"/>
      <c r="O39308"/>
    </row>
    <row r="39309" spans="1:15">
      <c r="A39309"/>
      <c r="B39309"/>
      <c r="C39309"/>
      <c r="D39309" s="67"/>
      <c r="E39309"/>
      <c r="F39309"/>
      <c r="G39309"/>
      <c r="H39309" s="67"/>
      <c r="I39309"/>
      <c r="J39309"/>
      <c r="K39309"/>
      <c r="L39309"/>
      <c r="M39309"/>
      <c r="N39309"/>
      <c r="O39309"/>
    </row>
    <row r="39310" spans="1:15">
      <c r="A39310"/>
      <c r="B39310"/>
      <c r="C39310"/>
      <c r="D39310" s="67"/>
      <c r="E39310"/>
      <c r="F39310"/>
      <c r="G39310"/>
      <c r="H39310" s="67"/>
      <c r="I39310"/>
      <c r="J39310"/>
      <c r="K39310"/>
      <c r="L39310"/>
      <c r="M39310"/>
      <c r="N39310"/>
      <c r="O39310"/>
    </row>
    <row r="39311" spans="1:15">
      <c r="A39311"/>
      <c r="B39311"/>
      <c r="C39311"/>
      <c r="D39311" s="67"/>
      <c r="E39311"/>
      <c r="F39311"/>
      <c r="G39311"/>
      <c r="H39311" s="67"/>
      <c r="I39311"/>
      <c r="J39311"/>
      <c r="K39311"/>
      <c r="L39311"/>
      <c r="M39311"/>
      <c r="N39311"/>
      <c r="O39311"/>
    </row>
    <row r="39312" spans="1:15">
      <c r="A39312"/>
      <c r="B39312"/>
      <c r="C39312"/>
      <c r="D39312" s="67"/>
      <c r="E39312"/>
      <c r="F39312"/>
      <c r="G39312"/>
      <c r="H39312" s="67"/>
      <c r="I39312"/>
      <c r="J39312"/>
      <c r="K39312"/>
      <c r="L39312"/>
      <c r="M39312"/>
      <c r="N39312"/>
      <c r="O39312"/>
    </row>
    <row r="39313" spans="1:15">
      <c r="A39313"/>
      <c r="B39313"/>
      <c r="C39313"/>
      <c r="D39313" s="67"/>
      <c r="E39313"/>
      <c r="F39313"/>
      <c r="G39313"/>
      <c r="H39313" s="67"/>
      <c r="I39313"/>
      <c r="J39313"/>
      <c r="K39313"/>
      <c r="L39313"/>
      <c r="M39313"/>
      <c r="N39313"/>
      <c r="O39313"/>
    </row>
    <row r="39314" spans="1:15">
      <c r="A39314"/>
      <c r="B39314"/>
      <c r="C39314"/>
      <c r="D39314" s="67"/>
      <c r="E39314"/>
      <c r="F39314"/>
      <c r="G39314"/>
      <c r="H39314" s="67"/>
      <c r="I39314"/>
      <c r="J39314"/>
      <c r="K39314"/>
      <c r="L39314"/>
      <c r="M39314"/>
      <c r="N39314"/>
      <c r="O39314"/>
    </row>
    <row r="39315" spans="1:15">
      <c r="A39315"/>
      <c r="B39315"/>
      <c r="C39315"/>
      <c r="D39315" s="67"/>
      <c r="E39315"/>
      <c r="F39315"/>
      <c r="G39315"/>
      <c r="H39315" s="67"/>
      <c r="I39315"/>
      <c r="J39315"/>
      <c r="K39315"/>
      <c r="L39315"/>
      <c r="M39315"/>
      <c r="N39315"/>
      <c r="O39315"/>
    </row>
    <row r="39316" spans="1:15">
      <c r="A39316"/>
      <c r="B39316"/>
      <c r="C39316"/>
      <c r="D39316" s="67"/>
      <c r="E39316"/>
      <c r="F39316"/>
      <c r="G39316"/>
      <c r="H39316" s="67"/>
      <c r="I39316"/>
      <c r="J39316"/>
      <c r="K39316"/>
      <c r="L39316"/>
      <c r="M39316"/>
      <c r="N39316"/>
      <c r="O39316"/>
    </row>
    <row r="39317" spans="1:15">
      <c r="A39317"/>
      <c r="B39317"/>
      <c r="C39317"/>
      <c r="D39317" s="67"/>
      <c r="E39317"/>
      <c r="F39317"/>
      <c r="G39317"/>
      <c r="H39317" s="67"/>
      <c r="I39317"/>
      <c r="J39317"/>
      <c r="K39317"/>
      <c r="L39317"/>
      <c r="M39317"/>
      <c r="N39317"/>
      <c r="O39317"/>
    </row>
    <row r="39318" spans="1:15">
      <c r="A39318"/>
      <c r="B39318"/>
      <c r="C39318"/>
      <c r="D39318" s="67"/>
      <c r="E39318"/>
      <c r="F39318"/>
      <c r="G39318"/>
      <c r="H39318" s="67"/>
      <c r="I39318"/>
      <c r="J39318"/>
      <c r="K39318"/>
      <c r="L39318"/>
      <c r="M39318"/>
      <c r="N39318"/>
      <c r="O39318"/>
    </row>
    <row r="39319" spans="1:15">
      <c r="A39319"/>
      <c r="B39319"/>
      <c r="C39319"/>
      <c r="D39319" s="67"/>
      <c r="E39319"/>
      <c r="F39319"/>
      <c r="G39319"/>
      <c r="H39319" s="67"/>
      <c r="I39319"/>
      <c r="J39319"/>
      <c r="K39319"/>
      <c r="L39319"/>
      <c r="M39319"/>
      <c r="N39319"/>
      <c r="O39319"/>
    </row>
    <row r="39320" spans="1:15">
      <c r="A39320"/>
      <c r="B39320"/>
      <c r="C39320"/>
      <c r="D39320" s="67"/>
      <c r="E39320"/>
      <c r="F39320"/>
      <c r="G39320"/>
      <c r="H39320" s="67"/>
      <c r="I39320"/>
      <c r="J39320"/>
      <c r="K39320"/>
      <c r="L39320"/>
      <c r="M39320"/>
      <c r="N39320"/>
      <c r="O39320"/>
    </row>
    <row r="39321" spans="1:15">
      <c r="A39321"/>
      <c r="B39321"/>
      <c r="C39321"/>
      <c r="D39321" s="67"/>
      <c r="E39321"/>
      <c r="F39321"/>
      <c r="G39321"/>
      <c r="H39321" s="67"/>
      <c r="I39321"/>
      <c r="J39321"/>
      <c r="K39321"/>
      <c r="L39321"/>
      <c r="M39321"/>
      <c r="N39321"/>
      <c r="O39321"/>
    </row>
    <row r="39322" spans="1:15">
      <c r="A39322"/>
      <c r="B39322"/>
      <c r="C39322"/>
      <c r="D39322" s="67"/>
      <c r="E39322"/>
      <c r="F39322"/>
      <c r="G39322"/>
      <c r="H39322" s="67"/>
      <c r="I39322"/>
      <c r="J39322"/>
      <c r="K39322"/>
      <c r="L39322"/>
      <c r="M39322"/>
      <c r="N39322"/>
      <c r="O39322"/>
    </row>
    <row r="39323" spans="1:15">
      <c r="A39323"/>
      <c r="B39323"/>
      <c r="C39323"/>
      <c r="D39323" s="67"/>
      <c r="E39323"/>
      <c r="F39323"/>
      <c r="G39323"/>
      <c r="H39323" s="67"/>
      <c r="I39323"/>
      <c r="J39323"/>
      <c r="K39323"/>
      <c r="L39323"/>
      <c r="M39323"/>
      <c r="N39323"/>
      <c r="O39323"/>
    </row>
    <row r="39324" spans="1:15">
      <c r="A39324"/>
      <c r="B39324"/>
      <c r="C39324"/>
      <c r="D39324" s="67"/>
      <c r="E39324"/>
      <c r="F39324"/>
      <c r="G39324"/>
      <c r="H39324" s="67"/>
      <c r="I39324"/>
      <c r="J39324"/>
      <c r="K39324"/>
      <c r="L39324"/>
      <c r="M39324"/>
      <c r="N39324"/>
      <c r="O39324"/>
    </row>
    <row r="39325" spans="1:15">
      <c r="A39325"/>
      <c r="B39325"/>
      <c r="C39325"/>
      <c r="D39325" s="67"/>
      <c r="E39325"/>
      <c r="F39325"/>
      <c r="G39325"/>
      <c r="H39325" s="67"/>
      <c r="I39325"/>
      <c r="J39325"/>
      <c r="K39325"/>
      <c r="L39325"/>
      <c r="M39325"/>
      <c r="N39325"/>
      <c r="O39325"/>
    </row>
    <row r="39326" spans="1:15">
      <c r="A39326"/>
      <c r="B39326"/>
      <c r="C39326"/>
      <c r="D39326" s="67"/>
      <c r="E39326"/>
      <c r="F39326"/>
      <c r="G39326"/>
      <c r="H39326" s="67"/>
      <c r="I39326"/>
      <c r="J39326"/>
      <c r="K39326"/>
      <c r="L39326"/>
      <c r="M39326"/>
      <c r="N39326"/>
      <c r="O39326"/>
    </row>
    <row r="39327" spans="1:15">
      <c r="A39327"/>
      <c r="B39327"/>
      <c r="C39327"/>
      <c r="D39327" s="67"/>
      <c r="E39327"/>
      <c r="F39327"/>
      <c r="G39327"/>
      <c r="H39327" s="67"/>
      <c r="I39327"/>
      <c r="J39327"/>
      <c r="K39327"/>
      <c r="L39327"/>
      <c r="M39327"/>
      <c r="N39327"/>
      <c r="O39327"/>
    </row>
    <row r="39328" spans="1:15">
      <c r="A39328"/>
      <c r="B39328"/>
      <c r="C39328"/>
      <c r="D39328" s="67"/>
      <c r="E39328"/>
      <c r="F39328"/>
      <c r="G39328"/>
      <c r="H39328" s="67"/>
      <c r="I39328"/>
      <c r="J39328"/>
      <c r="K39328"/>
      <c r="L39328"/>
      <c r="M39328"/>
      <c r="N39328"/>
      <c r="O39328"/>
    </row>
    <row r="39329" spans="1:15">
      <c r="A39329"/>
      <c r="B39329"/>
      <c r="C39329"/>
      <c r="D39329" s="67"/>
      <c r="E39329"/>
      <c r="F39329"/>
      <c r="G39329"/>
      <c r="H39329" s="67"/>
      <c r="I39329"/>
      <c r="J39329"/>
      <c r="K39329"/>
      <c r="L39329"/>
      <c r="M39329"/>
      <c r="N39329"/>
      <c r="O39329"/>
    </row>
    <row r="39330" spans="1:15">
      <c r="A39330"/>
      <c r="B39330"/>
      <c r="C39330"/>
      <c r="D39330" s="67"/>
      <c r="E39330"/>
      <c r="F39330"/>
      <c r="G39330"/>
      <c r="H39330" s="67"/>
      <c r="I39330"/>
      <c r="J39330"/>
      <c r="K39330"/>
      <c r="L39330"/>
      <c r="M39330"/>
      <c r="N39330"/>
      <c r="O39330"/>
    </row>
    <row r="39331" spans="1:15">
      <c r="A39331"/>
      <c r="B39331"/>
      <c r="C39331"/>
      <c r="D39331" s="67"/>
      <c r="E39331"/>
      <c r="F39331"/>
      <c r="G39331"/>
      <c r="H39331" s="67"/>
      <c r="I39331"/>
      <c r="J39331"/>
      <c r="K39331"/>
      <c r="L39331"/>
      <c r="M39331"/>
      <c r="N39331"/>
      <c r="O39331"/>
    </row>
    <row r="39332" spans="1:15">
      <c r="A39332"/>
      <c r="B39332"/>
      <c r="C39332"/>
      <c r="D39332" s="67"/>
      <c r="E39332"/>
      <c r="F39332"/>
      <c r="G39332"/>
      <c r="H39332" s="67"/>
      <c r="I39332"/>
      <c r="J39332"/>
      <c r="K39332"/>
      <c r="L39332"/>
      <c r="M39332"/>
      <c r="N39332"/>
      <c r="O39332"/>
    </row>
    <row r="39333" spans="1:15">
      <c r="A39333"/>
      <c r="B39333"/>
      <c r="C39333"/>
      <c r="D39333" s="67"/>
      <c r="E39333"/>
      <c r="F39333"/>
      <c r="G39333"/>
      <c r="H39333" s="67"/>
      <c r="I39333"/>
      <c r="J39333"/>
      <c r="K39333"/>
      <c r="L39333"/>
      <c r="M39333"/>
      <c r="N39333"/>
      <c r="O39333"/>
    </row>
    <row r="39334" spans="1:15">
      <c r="A39334"/>
      <c r="B39334"/>
      <c r="C39334"/>
      <c r="D39334" s="67"/>
      <c r="E39334"/>
      <c r="F39334"/>
      <c r="G39334"/>
      <c r="H39334" s="67"/>
      <c r="I39334"/>
      <c r="J39334"/>
      <c r="K39334"/>
      <c r="L39334"/>
      <c r="M39334"/>
      <c r="N39334"/>
      <c r="O39334"/>
    </row>
    <row r="39335" spans="1:15">
      <c r="A39335"/>
      <c r="B39335"/>
      <c r="C39335"/>
      <c r="D39335" s="67"/>
      <c r="E39335"/>
      <c r="F39335"/>
      <c r="G39335"/>
      <c r="H39335" s="67"/>
      <c r="I39335"/>
      <c r="J39335"/>
      <c r="K39335"/>
      <c r="L39335"/>
      <c r="M39335"/>
      <c r="N39335"/>
      <c r="O39335"/>
    </row>
    <row r="39336" spans="1:15">
      <c r="A39336"/>
      <c r="B39336"/>
      <c r="C39336"/>
      <c r="D39336" s="67"/>
      <c r="E39336"/>
      <c r="F39336"/>
      <c r="G39336"/>
      <c r="H39336" s="67"/>
      <c r="I39336"/>
      <c r="J39336"/>
      <c r="K39336"/>
      <c r="L39336"/>
      <c r="M39336"/>
      <c r="N39336"/>
      <c r="O39336"/>
    </row>
    <row r="39337" spans="1:15">
      <c r="A39337"/>
      <c r="B39337"/>
      <c r="C39337"/>
      <c r="D39337" s="67"/>
      <c r="E39337"/>
      <c r="F39337"/>
      <c r="G39337"/>
      <c r="H39337" s="67"/>
      <c r="I39337"/>
      <c r="J39337"/>
      <c r="K39337"/>
      <c r="L39337"/>
      <c r="M39337"/>
      <c r="N39337"/>
      <c r="O39337"/>
    </row>
    <row r="39338" spans="1:15">
      <c r="A39338"/>
      <c r="B39338"/>
      <c r="C39338"/>
      <c r="D39338" s="67"/>
      <c r="E39338"/>
      <c r="F39338"/>
      <c r="G39338"/>
      <c r="H39338" s="67"/>
      <c r="I39338"/>
      <c r="J39338"/>
      <c r="K39338"/>
      <c r="L39338"/>
      <c r="M39338"/>
      <c r="N39338"/>
      <c r="O39338"/>
    </row>
    <row r="39339" spans="1:15">
      <c r="A39339"/>
      <c r="B39339"/>
      <c r="C39339"/>
      <c r="D39339" s="67"/>
      <c r="E39339"/>
      <c r="F39339"/>
      <c r="G39339"/>
      <c r="H39339" s="67"/>
      <c r="I39339"/>
      <c r="J39339"/>
      <c r="K39339"/>
      <c r="L39339"/>
      <c r="M39339"/>
      <c r="N39339"/>
      <c r="O39339"/>
    </row>
    <row r="39340" spans="1:15">
      <c r="A39340"/>
      <c r="B39340"/>
      <c r="C39340"/>
      <c r="D39340" s="67"/>
      <c r="E39340"/>
      <c r="F39340"/>
      <c r="G39340"/>
      <c r="H39340" s="67"/>
      <c r="I39340"/>
      <c r="J39340"/>
      <c r="K39340"/>
      <c r="L39340"/>
      <c r="M39340"/>
      <c r="N39340"/>
      <c r="O39340"/>
    </row>
    <row r="39341" spans="1:15">
      <c r="A39341"/>
      <c r="B39341"/>
      <c r="C39341"/>
      <c r="D39341" s="67"/>
      <c r="E39341"/>
      <c r="F39341"/>
      <c r="G39341"/>
      <c r="H39341" s="67"/>
      <c r="I39341"/>
      <c r="J39341"/>
      <c r="K39341"/>
      <c r="L39341"/>
      <c r="M39341"/>
      <c r="N39341"/>
      <c r="O39341"/>
    </row>
    <row r="39342" spans="1:15">
      <c r="A39342"/>
      <c r="B39342"/>
      <c r="C39342"/>
      <c r="D39342" s="67"/>
      <c r="E39342"/>
      <c r="F39342"/>
      <c r="G39342"/>
      <c r="H39342" s="67"/>
      <c r="I39342"/>
      <c r="J39342"/>
      <c r="K39342"/>
      <c r="L39342"/>
      <c r="M39342"/>
      <c r="N39342"/>
      <c r="O39342"/>
    </row>
    <row r="39343" spans="1:15">
      <c r="A39343"/>
      <c r="B39343"/>
      <c r="C39343"/>
      <c r="D39343" s="67"/>
      <c r="E39343"/>
      <c r="F39343"/>
      <c r="G39343"/>
      <c r="H39343" s="67"/>
      <c r="I39343"/>
      <c r="J39343"/>
      <c r="K39343"/>
      <c r="L39343"/>
      <c r="M39343"/>
      <c r="N39343"/>
      <c r="O39343"/>
    </row>
    <row r="39344" spans="1:15">
      <c r="A39344"/>
      <c r="B39344"/>
      <c r="C39344"/>
      <c r="D39344" s="67"/>
      <c r="E39344"/>
      <c r="F39344"/>
      <c r="G39344"/>
      <c r="H39344" s="67"/>
      <c r="I39344"/>
      <c r="J39344"/>
      <c r="K39344"/>
      <c r="L39344"/>
      <c r="M39344"/>
      <c r="N39344"/>
      <c r="O39344"/>
    </row>
    <row r="39345" spans="1:15">
      <c r="A39345"/>
      <c r="B39345"/>
      <c r="C39345"/>
      <c r="D39345" s="67"/>
      <c r="E39345"/>
      <c r="F39345"/>
      <c r="G39345"/>
      <c r="H39345" s="67"/>
      <c r="I39345"/>
      <c r="J39345"/>
      <c r="K39345"/>
      <c r="L39345"/>
      <c r="M39345"/>
      <c r="N39345"/>
      <c r="O39345"/>
    </row>
    <row r="39346" spans="1:15">
      <c r="A39346"/>
      <c r="B39346"/>
      <c r="C39346"/>
      <c r="D39346" s="67"/>
      <c r="E39346"/>
      <c r="F39346"/>
      <c r="G39346"/>
      <c r="H39346" s="67"/>
      <c r="I39346"/>
      <c r="J39346"/>
      <c r="K39346"/>
      <c r="L39346"/>
      <c r="M39346"/>
      <c r="N39346"/>
      <c r="O39346"/>
    </row>
    <row r="39347" spans="1:15">
      <c r="A39347"/>
      <c r="B39347"/>
      <c r="C39347"/>
      <c r="D39347" s="67"/>
      <c r="E39347"/>
      <c r="F39347"/>
      <c r="G39347"/>
      <c r="H39347" s="67"/>
      <c r="I39347"/>
      <c r="J39347"/>
      <c r="K39347"/>
      <c r="L39347"/>
      <c r="M39347"/>
      <c r="N39347"/>
      <c r="O39347"/>
    </row>
    <row r="39348" spans="1:15">
      <c r="A39348"/>
      <c r="B39348"/>
      <c r="C39348"/>
      <c r="D39348" s="67"/>
      <c r="E39348"/>
      <c r="F39348"/>
      <c r="G39348"/>
      <c r="H39348" s="67"/>
      <c r="I39348"/>
      <c r="J39348"/>
      <c r="K39348"/>
      <c r="L39348"/>
      <c r="M39348"/>
      <c r="N39348"/>
      <c r="O39348"/>
    </row>
    <row r="39349" spans="1:15">
      <c r="A39349"/>
      <c r="B39349"/>
      <c r="C39349"/>
      <c r="D39349" s="67"/>
      <c r="E39349"/>
      <c r="F39349"/>
      <c r="G39349"/>
      <c r="H39349" s="67"/>
      <c r="I39349"/>
      <c r="J39349"/>
      <c r="K39349"/>
      <c r="L39349"/>
      <c r="M39349"/>
      <c r="N39349"/>
      <c r="O39349"/>
    </row>
    <row r="39350" spans="1:15">
      <c r="A39350"/>
      <c r="B39350"/>
      <c r="C39350"/>
      <c r="D39350" s="67"/>
      <c r="E39350"/>
      <c r="F39350"/>
      <c r="G39350"/>
      <c r="H39350" s="67"/>
      <c r="I39350"/>
      <c r="J39350"/>
      <c r="K39350"/>
      <c r="L39350"/>
      <c r="M39350"/>
      <c r="N39350"/>
      <c r="O39350"/>
    </row>
    <row r="39351" spans="1:15">
      <c r="A39351"/>
      <c r="B39351"/>
      <c r="C39351"/>
      <c r="D39351" s="67"/>
      <c r="E39351"/>
      <c r="F39351"/>
      <c r="G39351"/>
      <c r="H39351" s="67"/>
      <c r="I39351"/>
      <c r="J39351"/>
      <c r="K39351"/>
      <c r="L39351"/>
      <c r="M39351"/>
      <c r="N39351"/>
      <c r="O39351"/>
    </row>
    <row r="39352" spans="1:15">
      <c r="A39352"/>
      <c r="B39352"/>
      <c r="C39352"/>
      <c r="D39352" s="67"/>
      <c r="E39352"/>
      <c r="F39352"/>
      <c r="G39352"/>
      <c r="H39352" s="67"/>
      <c r="I39352"/>
      <c r="J39352"/>
      <c r="K39352"/>
      <c r="L39352"/>
      <c r="M39352"/>
      <c r="N39352"/>
      <c r="O39352"/>
    </row>
    <row r="39353" spans="1:15">
      <c r="A39353"/>
      <c r="B39353"/>
      <c r="C39353"/>
      <c r="D39353" s="67"/>
      <c r="E39353"/>
      <c r="F39353"/>
      <c r="G39353"/>
      <c r="H39353" s="67"/>
      <c r="I39353"/>
      <c r="J39353"/>
      <c r="K39353"/>
      <c r="L39353"/>
      <c r="M39353"/>
      <c r="N39353"/>
      <c r="O39353"/>
    </row>
    <row r="39354" spans="1:15">
      <c r="A39354"/>
      <c r="B39354"/>
      <c r="C39354"/>
      <c r="D39354" s="67"/>
      <c r="E39354"/>
      <c r="F39354"/>
      <c r="G39354"/>
      <c r="H39354" s="67"/>
      <c r="I39354"/>
      <c r="J39354"/>
      <c r="K39354"/>
      <c r="L39354"/>
      <c r="M39354"/>
      <c r="N39354"/>
      <c r="O39354"/>
    </row>
    <row r="39355" spans="1:15">
      <c r="A39355"/>
      <c r="B39355"/>
      <c r="C39355"/>
      <c r="D39355" s="67"/>
      <c r="E39355"/>
      <c r="F39355"/>
      <c r="G39355"/>
      <c r="H39355" s="67"/>
      <c r="I39355"/>
      <c r="J39355"/>
      <c r="K39355"/>
      <c r="L39355"/>
      <c r="M39355"/>
      <c r="N39355"/>
      <c r="O39355"/>
    </row>
    <row r="39356" spans="1:15">
      <c r="A39356"/>
      <c r="B39356"/>
      <c r="C39356"/>
      <c r="D39356" s="67"/>
      <c r="E39356"/>
      <c r="F39356"/>
      <c r="G39356"/>
      <c r="H39356" s="67"/>
      <c r="I39356"/>
      <c r="J39356"/>
      <c r="K39356"/>
      <c r="L39356"/>
      <c r="M39356"/>
      <c r="N39356"/>
      <c r="O39356"/>
    </row>
    <row r="39357" spans="1:15">
      <c r="A39357"/>
      <c r="B39357"/>
      <c r="C39357"/>
      <c r="D39357" s="67"/>
      <c r="E39357"/>
      <c r="F39357"/>
      <c r="G39357"/>
      <c r="H39357" s="67"/>
      <c r="I39357"/>
      <c r="J39357"/>
      <c r="K39357"/>
      <c r="L39357"/>
      <c r="M39357"/>
      <c r="N39357"/>
      <c r="O39357"/>
    </row>
    <row r="39358" spans="1:15">
      <c r="A39358"/>
      <c r="B39358"/>
      <c r="C39358"/>
      <c r="D39358" s="67"/>
      <c r="E39358"/>
      <c r="F39358"/>
      <c r="G39358"/>
      <c r="H39358" s="67"/>
      <c r="I39358"/>
      <c r="J39358"/>
      <c r="K39358"/>
      <c r="L39358"/>
      <c r="M39358"/>
      <c r="N39358"/>
      <c r="O39358"/>
    </row>
    <row r="39359" spans="1:15">
      <c r="A39359"/>
      <c r="B39359"/>
      <c r="C39359"/>
      <c r="D39359" s="67"/>
      <c r="E39359"/>
      <c r="F39359"/>
      <c r="G39359"/>
      <c r="H39359" s="67"/>
      <c r="I39359"/>
      <c r="J39359"/>
      <c r="K39359"/>
      <c r="L39359"/>
      <c r="M39359"/>
      <c r="N39359"/>
      <c r="O39359"/>
    </row>
    <row r="39360" spans="1:15">
      <c r="A39360"/>
      <c r="B39360"/>
      <c r="C39360"/>
      <c r="D39360" s="67"/>
      <c r="E39360"/>
      <c r="F39360"/>
      <c r="G39360"/>
      <c r="H39360" s="67"/>
      <c r="I39360"/>
      <c r="J39360"/>
      <c r="K39360"/>
      <c r="L39360"/>
      <c r="M39360"/>
      <c r="N39360"/>
      <c r="O39360"/>
    </row>
    <row r="39361" spans="1:15">
      <c r="A39361"/>
      <c r="B39361"/>
      <c r="C39361"/>
      <c r="D39361" s="67"/>
      <c r="E39361"/>
      <c r="F39361"/>
      <c r="G39361"/>
      <c r="H39361" s="67"/>
      <c r="I39361"/>
      <c r="J39361"/>
      <c r="K39361"/>
      <c r="L39361"/>
      <c r="M39361"/>
      <c r="N39361"/>
      <c r="O39361"/>
    </row>
    <row r="39362" spans="1:15">
      <c r="A39362"/>
      <c r="B39362"/>
      <c r="C39362"/>
      <c r="D39362" s="67"/>
      <c r="E39362"/>
      <c r="F39362"/>
      <c r="G39362"/>
      <c r="H39362" s="67"/>
      <c r="I39362"/>
      <c r="J39362"/>
      <c r="K39362"/>
      <c r="L39362"/>
      <c r="M39362"/>
      <c r="N39362"/>
      <c r="O39362"/>
    </row>
    <row r="39363" spans="1:15">
      <c r="A39363"/>
      <c r="B39363"/>
      <c r="C39363"/>
      <c r="D39363" s="67"/>
      <c r="E39363"/>
      <c r="F39363"/>
      <c r="G39363"/>
      <c r="H39363" s="67"/>
      <c r="I39363"/>
      <c r="J39363"/>
      <c r="K39363"/>
      <c r="L39363"/>
      <c r="M39363"/>
      <c r="N39363"/>
      <c r="O39363"/>
    </row>
    <row r="39364" spans="1:15">
      <c r="A39364"/>
      <c r="B39364"/>
      <c r="C39364"/>
      <c r="D39364" s="67"/>
      <c r="E39364"/>
      <c r="F39364"/>
      <c r="G39364"/>
      <c r="H39364" s="67"/>
      <c r="I39364"/>
      <c r="J39364"/>
      <c r="K39364"/>
      <c r="L39364"/>
      <c r="M39364"/>
      <c r="N39364"/>
      <c r="O39364"/>
    </row>
    <row r="39365" spans="1:15">
      <c r="A39365"/>
      <c r="B39365"/>
      <c r="C39365"/>
      <c r="D39365" s="67"/>
      <c r="E39365"/>
      <c r="F39365"/>
      <c r="G39365"/>
      <c r="H39365" s="67"/>
      <c r="I39365"/>
      <c r="J39365"/>
      <c r="K39365"/>
      <c r="L39365"/>
      <c r="M39365"/>
      <c r="N39365"/>
      <c r="O39365"/>
    </row>
    <row r="39366" spans="1:15">
      <c r="A39366"/>
      <c r="B39366"/>
      <c r="C39366"/>
      <c r="D39366" s="67"/>
      <c r="E39366"/>
      <c r="F39366"/>
      <c r="G39366"/>
      <c r="H39366" s="67"/>
      <c r="I39366"/>
      <c r="J39366"/>
      <c r="K39366"/>
      <c r="L39366"/>
      <c r="M39366"/>
      <c r="N39366"/>
      <c r="O39366"/>
    </row>
    <row r="39367" spans="1:15">
      <c r="A39367"/>
      <c r="B39367"/>
      <c r="C39367"/>
      <c r="D39367" s="67"/>
      <c r="E39367"/>
      <c r="F39367"/>
      <c r="G39367"/>
      <c r="H39367" s="67"/>
      <c r="I39367"/>
      <c r="J39367"/>
      <c r="K39367"/>
      <c r="L39367"/>
      <c r="M39367"/>
      <c r="N39367"/>
      <c r="O39367"/>
    </row>
    <row r="39368" spans="1:15">
      <c r="A39368"/>
      <c r="B39368"/>
      <c r="C39368"/>
      <c r="D39368" s="67"/>
      <c r="E39368"/>
      <c r="F39368"/>
      <c r="G39368"/>
      <c r="H39368" s="67"/>
      <c r="I39368"/>
      <c r="J39368"/>
      <c r="K39368"/>
      <c r="L39368"/>
      <c r="M39368"/>
      <c r="N39368"/>
      <c r="O39368"/>
    </row>
    <row r="39369" spans="1:15">
      <c r="A39369"/>
      <c r="B39369"/>
      <c r="C39369"/>
      <c r="D39369" s="67"/>
      <c r="E39369"/>
      <c r="F39369"/>
      <c r="G39369"/>
      <c r="H39369" s="67"/>
      <c r="I39369"/>
      <c r="J39369"/>
      <c r="K39369"/>
      <c r="L39369"/>
      <c r="M39369"/>
      <c r="N39369"/>
      <c r="O39369"/>
    </row>
    <row r="39370" spans="1:15">
      <c r="A39370"/>
      <c r="B39370"/>
      <c r="C39370"/>
      <c r="D39370" s="67"/>
      <c r="E39370"/>
      <c r="F39370"/>
      <c r="G39370"/>
      <c r="H39370" s="67"/>
      <c r="I39370"/>
      <c r="J39370"/>
      <c r="K39370"/>
      <c r="L39370"/>
      <c r="M39370"/>
      <c r="N39370"/>
      <c r="O39370"/>
    </row>
    <row r="39371" spans="1:15">
      <c r="A39371"/>
      <c r="B39371"/>
      <c r="C39371"/>
      <c r="D39371" s="67"/>
      <c r="E39371"/>
      <c r="F39371"/>
      <c r="G39371"/>
      <c r="H39371" s="67"/>
      <c r="I39371"/>
      <c r="J39371"/>
      <c r="K39371"/>
      <c r="L39371"/>
      <c r="M39371"/>
      <c r="N39371"/>
      <c r="O39371"/>
    </row>
    <row r="39372" spans="1:15">
      <c r="A39372"/>
      <c r="B39372"/>
      <c r="C39372"/>
      <c r="D39372" s="67"/>
      <c r="E39372"/>
      <c r="F39372"/>
      <c r="G39372"/>
      <c r="H39372" s="67"/>
      <c r="I39372"/>
      <c r="J39372"/>
      <c r="K39372"/>
      <c r="L39372"/>
      <c r="M39372"/>
      <c r="N39372"/>
      <c r="O39372"/>
    </row>
    <row r="39373" spans="1:15">
      <c r="A39373"/>
      <c r="B39373"/>
      <c r="C39373"/>
      <c r="D39373" s="67"/>
      <c r="E39373"/>
      <c r="F39373"/>
      <c r="G39373"/>
      <c r="H39373" s="67"/>
      <c r="I39373"/>
      <c r="J39373"/>
      <c r="K39373"/>
      <c r="L39373"/>
      <c r="M39373"/>
      <c r="N39373"/>
      <c r="O39373"/>
    </row>
    <row r="39374" spans="1:15">
      <c r="A39374"/>
      <c r="B39374"/>
      <c r="C39374"/>
      <c r="D39374" s="67"/>
      <c r="E39374"/>
      <c r="F39374"/>
      <c r="G39374"/>
      <c r="H39374" s="67"/>
      <c r="I39374"/>
      <c r="J39374"/>
      <c r="K39374"/>
      <c r="L39374"/>
      <c r="M39374"/>
      <c r="N39374"/>
      <c r="O39374"/>
    </row>
    <row r="39375" spans="1:15">
      <c r="A39375"/>
      <c r="B39375"/>
      <c r="C39375"/>
      <c r="D39375" s="67"/>
      <c r="E39375"/>
      <c r="F39375"/>
      <c r="G39375"/>
      <c r="H39375" s="67"/>
      <c r="I39375"/>
      <c r="J39375"/>
      <c r="K39375"/>
      <c r="L39375"/>
      <c r="M39375"/>
      <c r="N39375"/>
      <c r="O39375"/>
    </row>
    <row r="39376" spans="1:15">
      <c r="A39376"/>
      <c r="B39376"/>
      <c r="C39376"/>
      <c r="D39376" s="67"/>
      <c r="E39376"/>
      <c r="F39376"/>
      <c r="G39376"/>
      <c r="H39376" s="67"/>
      <c r="I39376"/>
      <c r="J39376"/>
      <c r="K39376"/>
      <c r="L39376"/>
      <c r="M39376"/>
      <c r="N39376"/>
      <c r="O39376"/>
    </row>
    <row r="39377" spans="1:15">
      <c r="A39377"/>
      <c r="B39377"/>
      <c r="C39377"/>
      <c r="D39377" s="67"/>
      <c r="E39377"/>
      <c r="F39377"/>
      <c r="G39377"/>
      <c r="H39377" s="67"/>
      <c r="I39377"/>
      <c r="J39377"/>
      <c r="K39377"/>
      <c r="L39377"/>
      <c r="M39377"/>
      <c r="N39377"/>
      <c r="O39377"/>
    </row>
    <row r="39378" spans="1:15">
      <c r="A39378"/>
      <c r="B39378"/>
      <c r="C39378"/>
      <c r="D39378" s="67"/>
      <c r="E39378"/>
      <c r="F39378"/>
      <c r="G39378"/>
      <c r="H39378" s="67"/>
      <c r="I39378"/>
      <c r="J39378"/>
      <c r="K39378"/>
      <c r="L39378"/>
      <c r="M39378"/>
      <c r="N39378"/>
      <c r="O39378"/>
    </row>
    <row r="39379" spans="1:15">
      <c r="A39379"/>
      <c r="B39379"/>
      <c r="C39379"/>
      <c r="D39379" s="67"/>
      <c r="E39379"/>
      <c r="F39379"/>
      <c r="G39379"/>
      <c r="H39379" s="67"/>
      <c r="I39379"/>
      <c r="J39379"/>
      <c r="K39379"/>
      <c r="L39379"/>
      <c r="M39379"/>
      <c r="N39379"/>
      <c r="O39379"/>
    </row>
    <row r="39380" spans="1:15">
      <c r="A39380"/>
      <c r="B39380"/>
      <c r="C39380"/>
      <c r="D39380" s="67"/>
      <c r="E39380"/>
      <c r="F39380"/>
      <c r="G39380"/>
      <c r="H39380" s="67"/>
      <c r="I39380"/>
      <c r="J39380"/>
      <c r="K39380"/>
      <c r="L39380"/>
      <c r="M39380"/>
      <c r="N39380"/>
      <c r="O39380"/>
    </row>
    <row r="39381" spans="1:15">
      <c r="A39381"/>
      <c r="B39381"/>
      <c r="C39381"/>
      <c r="D39381" s="67"/>
      <c r="E39381"/>
      <c r="F39381"/>
      <c r="G39381"/>
      <c r="H39381" s="67"/>
      <c r="I39381"/>
      <c r="J39381"/>
      <c r="K39381"/>
      <c r="L39381"/>
      <c r="M39381"/>
      <c r="N39381"/>
      <c r="O39381"/>
    </row>
    <row r="39382" spans="1:15">
      <c r="A39382"/>
      <c r="B39382"/>
      <c r="C39382"/>
      <c r="D39382" s="67"/>
      <c r="E39382"/>
      <c r="F39382"/>
      <c r="G39382"/>
      <c r="H39382" s="67"/>
      <c r="I39382"/>
      <c r="J39382"/>
      <c r="K39382"/>
      <c r="L39382"/>
      <c r="M39382"/>
      <c r="N39382"/>
      <c r="O39382"/>
    </row>
    <row r="39383" spans="1:15">
      <c r="A39383"/>
      <c r="B39383"/>
      <c r="C39383"/>
      <c r="D39383" s="67"/>
      <c r="E39383"/>
      <c r="F39383"/>
      <c r="G39383"/>
      <c r="H39383" s="67"/>
      <c r="I39383"/>
      <c r="J39383"/>
      <c r="K39383"/>
      <c r="L39383"/>
      <c r="M39383"/>
      <c r="N39383"/>
      <c r="O39383"/>
    </row>
    <row r="39384" spans="1:15">
      <c r="A39384"/>
      <c r="B39384"/>
      <c r="C39384"/>
      <c r="D39384" s="67"/>
      <c r="E39384"/>
      <c r="F39384"/>
      <c r="G39384"/>
      <c r="H39384" s="67"/>
      <c r="I39384"/>
      <c r="J39384"/>
      <c r="K39384"/>
      <c r="L39384"/>
      <c r="M39384"/>
      <c r="N39384"/>
      <c r="O39384"/>
    </row>
    <row r="39385" spans="1:15">
      <c r="A39385"/>
      <c r="B39385"/>
      <c r="C39385"/>
      <c r="D39385" s="67"/>
      <c r="E39385"/>
      <c r="F39385"/>
      <c r="G39385"/>
      <c r="H39385" s="67"/>
      <c r="I39385"/>
      <c r="J39385"/>
      <c r="K39385"/>
      <c r="L39385"/>
      <c r="M39385"/>
      <c r="N39385"/>
      <c r="O39385"/>
    </row>
    <row r="39386" spans="1:15">
      <c r="A39386"/>
      <c r="B39386"/>
      <c r="C39386"/>
      <c r="D39386" s="67"/>
      <c r="E39386"/>
      <c r="F39386"/>
      <c r="G39386"/>
      <c r="H39386" s="67"/>
      <c r="I39386"/>
      <c r="J39386"/>
      <c r="K39386"/>
      <c r="L39386"/>
      <c r="M39386"/>
      <c r="N39386"/>
      <c r="O39386"/>
    </row>
    <row r="39387" spans="1:15">
      <c r="A39387"/>
      <c r="B39387"/>
      <c r="C39387"/>
      <c r="D39387" s="67"/>
      <c r="E39387"/>
      <c r="F39387"/>
      <c r="G39387"/>
      <c r="H39387" s="67"/>
      <c r="I39387"/>
      <c r="J39387"/>
      <c r="K39387"/>
      <c r="L39387"/>
      <c r="M39387"/>
      <c r="N39387"/>
      <c r="O39387"/>
    </row>
    <row r="39388" spans="1:15">
      <c r="A39388"/>
      <c r="B39388"/>
      <c r="C39388"/>
      <c r="D39388" s="67"/>
      <c r="E39388"/>
      <c r="F39388"/>
      <c r="G39388"/>
      <c r="H39388" s="67"/>
      <c r="I39388"/>
      <c r="J39388"/>
      <c r="K39388"/>
      <c r="L39388"/>
      <c r="M39388"/>
      <c r="N39388"/>
      <c r="O39388"/>
    </row>
    <row r="39389" spans="1:15">
      <c r="A39389"/>
      <c r="B39389"/>
      <c r="C39389"/>
      <c r="D39389" s="67"/>
      <c r="E39389"/>
      <c r="F39389"/>
      <c r="G39389"/>
      <c r="H39389" s="67"/>
      <c r="I39389"/>
      <c r="J39389"/>
      <c r="K39389"/>
      <c r="L39389"/>
      <c r="M39389"/>
      <c r="N39389"/>
      <c r="O39389"/>
    </row>
    <row r="39390" spans="1:15">
      <c r="A39390"/>
      <c r="B39390"/>
      <c r="C39390"/>
      <c r="D39390" s="67"/>
      <c r="E39390"/>
      <c r="F39390"/>
      <c r="G39390"/>
      <c r="H39390" s="67"/>
      <c r="I39390"/>
      <c r="J39390"/>
      <c r="K39390"/>
      <c r="L39390"/>
      <c r="M39390"/>
      <c r="N39390"/>
      <c r="O39390"/>
    </row>
    <row r="39391" spans="1:15">
      <c r="A39391"/>
      <c r="B39391"/>
      <c r="C39391"/>
      <c r="D39391" s="67"/>
      <c r="E39391"/>
      <c r="F39391"/>
      <c r="G39391"/>
      <c r="H39391" s="67"/>
      <c r="I39391"/>
      <c r="J39391"/>
      <c r="K39391"/>
      <c r="L39391"/>
      <c r="M39391"/>
      <c r="N39391"/>
      <c r="O39391"/>
    </row>
    <row r="39392" spans="1:15">
      <c r="A39392"/>
      <c r="B39392"/>
      <c r="C39392"/>
      <c r="D39392" s="67"/>
      <c r="E39392"/>
      <c r="F39392"/>
      <c r="G39392"/>
      <c r="H39392" s="67"/>
      <c r="I39392"/>
      <c r="J39392"/>
      <c r="K39392"/>
      <c r="L39392"/>
      <c r="M39392"/>
      <c r="N39392"/>
      <c r="O39392"/>
    </row>
    <row r="39393" spans="1:15">
      <c r="A39393"/>
      <c r="B39393"/>
      <c r="C39393"/>
      <c r="D39393" s="67"/>
      <c r="E39393"/>
      <c r="F39393"/>
      <c r="G39393"/>
      <c r="H39393" s="67"/>
      <c r="I39393"/>
      <c r="J39393"/>
      <c r="K39393"/>
      <c r="L39393"/>
      <c r="M39393"/>
      <c r="N39393"/>
      <c r="O39393"/>
    </row>
    <row r="39394" spans="1:15">
      <c r="A39394"/>
      <c r="B39394"/>
      <c r="C39394"/>
      <c r="D39394" s="67"/>
      <c r="E39394"/>
      <c r="F39394"/>
      <c r="G39394"/>
      <c r="H39394" s="67"/>
      <c r="I39394"/>
      <c r="J39394"/>
      <c r="K39394"/>
      <c r="L39394"/>
      <c r="M39394"/>
      <c r="N39394"/>
      <c r="O39394"/>
    </row>
    <row r="39395" spans="1:15">
      <c r="A39395"/>
      <c r="B39395"/>
      <c r="C39395"/>
      <c r="D39395" s="67"/>
      <c r="E39395"/>
      <c r="F39395"/>
      <c r="G39395"/>
      <c r="H39395" s="67"/>
      <c r="I39395"/>
      <c r="J39395"/>
      <c r="K39395"/>
      <c r="L39395"/>
      <c r="M39395"/>
      <c r="N39395"/>
      <c r="O39395"/>
    </row>
    <row r="39396" spans="1:15">
      <c r="A39396"/>
      <c r="B39396"/>
      <c r="C39396"/>
      <c r="D39396" s="67"/>
      <c r="E39396"/>
      <c r="F39396"/>
      <c r="G39396"/>
      <c r="H39396" s="67"/>
      <c r="I39396"/>
      <c r="J39396"/>
      <c r="K39396"/>
      <c r="L39396"/>
      <c r="M39396"/>
      <c r="N39396"/>
      <c r="O39396"/>
    </row>
    <row r="39397" spans="1:15">
      <c r="A39397"/>
      <c r="B39397"/>
      <c r="C39397"/>
      <c r="D39397" s="67"/>
      <c r="E39397"/>
      <c r="F39397"/>
      <c r="G39397"/>
      <c r="H39397" s="67"/>
      <c r="I39397"/>
      <c r="J39397"/>
      <c r="K39397"/>
      <c r="L39397"/>
      <c r="M39397"/>
      <c r="N39397"/>
      <c r="O39397"/>
    </row>
    <row r="39398" spans="1:15">
      <c r="A39398"/>
      <c r="B39398"/>
      <c r="C39398"/>
      <c r="D39398" s="67"/>
      <c r="E39398"/>
      <c r="F39398"/>
      <c r="G39398"/>
      <c r="H39398" s="67"/>
      <c r="I39398"/>
      <c r="J39398"/>
      <c r="K39398"/>
      <c r="L39398"/>
      <c r="M39398"/>
      <c r="N39398"/>
      <c r="O39398"/>
    </row>
    <row r="39399" spans="1:15">
      <c r="A39399"/>
      <c r="B39399"/>
      <c r="C39399"/>
      <c r="D39399" s="67"/>
      <c r="E39399"/>
      <c r="F39399"/>
      <c r="G39399"/>
      <c r="H39399" s="67"/>
      <c r="I39399"/>
      <c r="J39399"/>
      <c r="K39399"/>
      <c r="L39399"/>
      <c r="M39399"/>
      <c r="N39399"/>
      <c r="O39399"/>
    </row>
    <row r="39400" spans="1:15">
      <c r="A39400"/>
      <c r="B39400"/>
      <c r="C39400"/>
      <c r="D39400" s="67"/>
      <c r="E39400"/>
      <c r="F39400"/>
      <c r="G39400"/>
      <c r="H39400" s="67"/>
      <c r="I39400"/>
      <c r="J39400"/>
      <c r="K39400"/>
      <c r="L39400"/>
      <c r="M39400"/>
      <c r="N39400"/>
      <c r="O39400"/>
    </row>
    <row r="39401" spans="1:15">
      <c r="A39401"/>
      <c r="B39401"/>
      <c r="C39401"/>
      <c r="D39401" s="67"/>
      <c r="E39401"/>
      <c r="F39401"/>
      <c r="G39401"/>
      <c r="H39401" s="67"/>
      <c r="I39401"/>
      <c r="J39401"/>
      <c r="K39401"/>
      <c r="L39401"/>
      <c r="M39401"/>
      <c r="N39401"/>
      <c r="O39401"/>
    </row>
    <row r="39402" spans="1:15">
      <c r="A39402"/>
      <c r="B39402"/>
      <c r="C39402"/>
      <c r="D39402" s="67"/>
      <c r="E39402"/>
      <c r="F39402"/>
      <c r="G39402"/>
      <c r="H39402" s="67"/>
      <c r="I39402"/>
      <c r="J39402"/>
      <c r="K39402"/>
      <c r="L39402"/>
      <c r="M39402"/>
      <c r="N39402"/>
      <c r="O39402"/>
    </row>
    <row r="39403" spans="1:15">
      <c r="A39403"/>
      <c r="B39403"/>
      <c r="C39403"/>
      <c r="D39403" s="67"/>
      <c r="E39403"/>
      <c r="F39403"/>
      <c r="G39403"/>
      <c r="H39403" s="67"/>
      <c r="I39403"/>
      <c r="J39403"/>
      <c r="K39403"/>
      <c r="L39403"/>
      <c r="M39403"/>
      <c r="N39403"/>
      <c r="O39403"/>
    </row>
    <row r="39404" spans="1:15">
      <c r="A39404"/>
      <c r="B39404"/>
      <c r="C39404"/>
      <c r="D39404" s="67"/>
      <c r="E39404"/>
      <c r="F39404"/>
      <c r="G39404"/>
      <c r="H39404" s="67"/>
      <c r="I39404"/>
      <c r="J39404"/>
      <c r="K39404"/>
      <c r="L39404"/>
      <c r="M39404"/>
      <c r="N39404"/>
      <c r="O39404"/>
    </row>
    <row r="39405" spans="1:15">
      <c r="A39405"/>
      <c r="B39405"/>
      <c r="C39405"/>
      <c r="D39405" s="67"/>
      <c r="E39405"/>
      <c r="F39405"/>
      <c r="G39405"/>
      <c r="H39405" s="67"/>
      <c r="I39405"/>
      <c r="J39405"/>
      <c r="K39405"/>
      <c r="L39405"/>
      <c r="M39405"/>
      <c r="N39405"/>
      <c r="O39405"/>
    </row>
    <row r="39406" spans="1:15">
      <c r="A39406"/>
      <c r="B39406"/>
      <c r="C39406"/>
      <c r="D39406" s="67"/>
      <c r="E39406"/>
      <c r="F39406"/>
      <c r="G39406"/>
      <c r="H39406" s="67"/>
      <c r="I39406"/>
      <c r="J39406"/>
      <c r="K39406"/>
      <c r="L39406"/>
      <c r="M39406"/>
      <c r="N39406"/>
      <c r="O39406"/>
    </row>
    <row r="39407" spans="1:15">
      <c r="A39407"/>
      <c r="B39407"/>
      <c r="C39407"/>
      <c r="D39407" s="67"/>
      <c r="E39407"/>
      <c r="F39407"/>
      <c r="G39407"/>
      <c r="H39407" s="67"/>
      <c r="I39407"/>
      <c r="J39407"/>
      <c r="K39407"/>
      <c r="L39407"/>
      <c r="M39407"/>
      <c r="N39407"/>
      <c r="O39407"/>
    </row>
    <row r="39408" spans="1:15">
      <c r="A39408"/>
      <c r="B39408"/>
      <c r="C39408"/>
      <c r="D39408" s="67"/>
      <c r="E39408"/>
      <c r="F39408"/>
      <c r="G39408"/>
      <c r="H39408" s="67"/>
      <c r="I39408"/>
      <c r="J39408"/>
      <c r="K39408"/>
      <c r="L39408"/>
      <c r="M39408"/>
      <c r="N39408"/>
      <c r="O39408"/>
    </row>
    <row r="39409" spans="1:15">
      <c r="A39409"/>
      <c r="B39409"/>
      <c r="C39409"/>
      <c r="D39409" s="67"/>
      <c r="E39409"/>
      <c r="F39409"/>
      <c r="G39409"/>
      <c r="H39409" s="67"/>
      <c r="I39409"/>
      <c r="J39409"/>
      <c r="K39409"/>
      <c r="L39409"/>
      <c r="M39409"/>
      <c r="N39409"/>
      <c r="O39409"/>
    </row>
    <row r="39410" spans="1:15">
      <c r="A39410"/>
      <c r="B39410"/>
      <c r="C39410"/>
      <c r="D39410" s="67"/>
      <c r="E39410"/>
      <c r="F39410"/>
      <c r="G39410"/>
      <c r="H39410" s="67"/>
      <c r="I39410"/>
      <c r="J39410"/>
      <c r="K39410"/>
      <c r="L39410"/>
      <c r="M39410"/>
      <c r="N39410"/>
      <c r="O39410"/>
    </row>
    <row r="39411" spans="1:15">
      <c r="A39411"/>
      <c r="B39411"/>
      <c r="C39411"/>
      <c r="D39411" s="67"/>
      <c r="E39411"/>
      <c r="F39411"/>
      <c r="G39411"/>
      <c r="H39411" s="67"/>
      <c r="I39411"/>
      <c r="J39411"/>
      <c r="K39411"/>
      <c r="L39411"/>
      <c r="M39411"/>
      <c r="N39411"/>
      <c r="O39411"/>
    </row>
    <row r="39412" spans="1:15">
      <c r="A39412"/>
      <c r="B39412"/>
      <c r="C39412"/>
      <c r="D39412" s="67"/>
      <c r="E39412"/>
      <c r="F39412"/>
      <c r="G39412"/>
      <c r="H39412" s="67"/>
      <c r="I39412"/>
      <c r="J39412"/>
      <c r="K39412"/>
      <c r="L39412"/>
      <c r="M39412"/>
      <c r="N39412"/>
      <c r="O39412"/>
    </row>
    <row r="39413" spans="1:15">
      <c r="A39413"/>
      <c r="B39413"/>
      <c r="C39413"/>
      <c r="D39413" s="67"/>
      <c r="E39413"/>
      <c r="F39413"/>
      <c r="G39413"/>
      <c r="H39413" s="67"/>
      <c r="I39413"/>
      <c r="J39413"/>
      <c r="K39413"/>
      <c r="L39413"/>
      <c r="M39413"/>
      <c r="N39413"/>
      <c r="O39413"/>
    </row>
    <row r="39414" spans="1:15">
      <c r="A39414"/>
      <c r="B39414"/>
      <c r="C39414"/>
      <c r="D39414" s="67"/>
      <c r="E39414"/>
      <c r="F39414"/>
      <c r="G39414"/>
      <c r="H39414" s="67"/>
      <c r="I39414"/>
      <c r="J39414"/>
      <c r="K39414"/>
      <c r="L39414"/>
      <c r="M39414"/>
      <c r="N39414"/>
      <c r="O39414"/>
    </row>
    <row r="39415" spans="1:15">
      <c r="A39415"/>
      <c r="B39415"/>
      <c r="C39415"/>
      <c r="D39415" s="67"/>
      <c r="E39415"/>
      <c r="F39415"/>
      <c r="G39415"/>
      <c r="H39415" s="67"/>
      <c r="I39415"/>
      <c r="J39415"/>
      <c r="K39415"/>
      <c r="L39415"/>
      <c r="M39415"/>
      <c r="N39415"/>
      <c r="O39415"/>
    </row>
    <row r="39416" spans="1:15">
      <c r="A39416"/>
      <c r="B39416"/>
      <c r="C39416"/>
      <c r="D39416" s="67"/>
      <c r="E39416"/>
      <c r="F39416"/>
      <c r="G39416"/>
      <c r="H39416" s="67"/>
      <c r="I39416"/>
      <c r="J39416"/>
      <c r="K39416"/>
      <c r="L39416"/>
      <c r="M39416"/>
      <c r="N39416"/>
      <c r="O39416"/>
    </row>
    <row r="39417" spans="1:15">
      <c r="A39417"/>
      <c r="B39417"/>
      <c r="C39417"/>
      <c r="D39417" s="67"/>
      <c r="E39417"/>
      <c r="F39417"/>
      <c r="G39417"/>
      <c r="H39417" s="67"/>
      <c r="I39417"/>
      <c r="J39417"/>
      <c r="K39417"/>
      <c r="L39417"/>
      <c r="M39417"/>
      <c r="N39417"/>
      <c r="O39417"/>
    </row>
    <row r="39418" spans="1:15">
      <c r="A39418"/>
      <c r="B39418"/>
      <c r="C39418"/>
      <c r="D39418" s="67"/>
      <c r="E39418"/>
      <c r="F39418"/>
      <c r="G39418"/>
      <c r="H39418" s="67"/>
      <c r="I39418"/>
      <c r="J39418"/>
      <c r="K39418"/>
      <c r="L39418"/>
      <c r="M39418"/>
      <c r="N39418"/>
      <c r="O39418"/>
    </row>
    <row r="39419" spans="1:15">
      <c r="A39419"/>
      <c r="B39419"/>
      <c r="C39419"/>
      <c r="D39419" s="67"/>
      <c r="E39419"/>
      <c r="F39419"/>
      <c r="G39419"/>
      <c r="H39419" s="67"/>
      <c r="I39419"/>
      <c r="J39419"/>
      <c r="K39419"/>
      <c r="L39419"/>
      <c r="M39419"/>
      <c r="N39419"/>
      <c r="O39419"/>
    </row>
    <row r="39420" spans="1:15">
      <c r="A39420"/>
      <c r="B39420"/>
      <c r="C39420"/>
      <c r="D39420" s="67"/>
      <c r="E39420"/>
      <c r="F39420"/>
      <c r="G39420"/>
      <c r="H39420" s="67"/>
      <c r="I39420"/>
      <c r="J39420"/>
      <c r="K39420"/>
      <c r="L39420"/>
      <c r="M39420"/>
      <c r="N39420"/>
      <c r="O39420"/>
    </row>
    <row r="39421" spans="1:15">
      <c r="A39421"/>
      <c r="B39421"/>
      <c r="C39421"/>
      <c r="D39421" s="67"/>
      <c r="E39421"/>
      <c r="F39421"/>
      <c r="G39421"/>
      <c r="H39421" s="67"/>
      <c r="I39421"/>
      <c r="J39421"/>
      <c r="K39421"/>
      <c r="L39421"/>
      <c r="M39421"/>
      <c r="N39421"/>
      <c r="O39421"/>
    </row>
    <row r="39422" spans="1:15">
      <c r="A39422"/>
      <c r="B39422"/>
      <c r="C39422"/>
      <c r="D39422" s="67"/>
      <c r="E39422"/>
      <c r="F39422"/>
      <c r="G39422"/>
      <c r="H39422" s="67"/>
      <c r="I39422"/>
      <c r="J39422"/>
      <c r="K39422"/>
      <c r="L39422"/>
      <c r="M39422"/>
      <c r="N39422"/>
      <c r="O39422"/>
    </row>
    <row r="39423" spans="1:15">
      <c r="A39423"/>
      <c r="B39423"/>
      <c r="C39423"/>
      <c r="D39423" s="67"/>
      <c r="E39423"/>
      <c r="F39423"/>
      <c r="G39423"/>
      <c r="H39423" s="67"/>
      <c r="I39423"/>
      <c r="J39423"/>
      <c r="K39423"/>
      <c r="L39423"/>
      <c r="M39423"/>
      <c r="N39423"/>
      <c r="O39423"/>
    </row>
    <row r="39424" spans="1:15">
      <c r="A39424"/>
      <c r="B39424"/>
      <c r="C39424"/>
      <c r="D39424" s="67"/>
      <c r="E39424"/>
      <c r="F39424"/>
      <c r="G39424"/>
      <c r="H39424" s="67"/>
      <c r="I39424"/>
      <c r="J39424"/>
      <c r="K39424"/>
      <c r="L39424"/>
      <c r="M39424"/>
      <c r="N39424"/>
      <c r="O39424"/>
    </row>
    <row r="39425" spans="1:15">
      <c r="A39425"/>
      <c r="B39425"/>
      <c r="C39425"/>
      <c r="D39425" s="67"/>
      <c r="E39425"/>
      <c r="F39425"/>
      <c r="G39425"/>
      <c r="H39425" s="67"/>
      <c r="I39425"/>
      <c r="J39425"/>
      <c r="K39425"/>
      <c r="L39425"/>
      <c r="M39425"/>
      <c r="N39425"/>
      <c r="O39425"/>
    </row>
    <row r="39426" spans="1:15">
      <c r="A39426"/>
      <c r="B39426"/>
      <c r="C39426"/>
      <c r="D39426" s="67"/>
      <c r="E39426"/>
      <c r="F39426"/>
      <c r="G39426"/>
      <c r="H39426" s="67"/>
      <c r="I39426"/>
      <c r="J39426"/>
      <c r="K39426"/>
      <c r="L39426"/>
      <c r="M39426"/>
      <c r="N39426"/>
      <c r="O39426"/>
    </row>
    <row r="39427" spans="1:15">
      <c r="A39427"/>
      <c r="B39427"/>
      <c r="C39427"/>
      <c r="D39427" s="67"/>
      <c r="E39427"/>
      <c r="F39427"/>
      <c r="G39427"/>
      <c r="H39427" s="67"/>
      <c r="I39427"/>
      <c r="J39427"/>
      <c r="K39427"/>
      <c r="L39427"/>
      <c r="M39427"/>
      <c r="N39427"/>
      <c r="O39427"/>
    </row>
    <row r="39428" spans="1:15">
      <c r="A39428"/>
      <c r="B39428"/>
      <c r="C39428"/>
      <c r="D39428" s="67"/>
      <c r="E39428"/>
      <c r="F39428"/>
      <c r="G39428"/>
      <c r="H39428" s="67"/>
      <c r="I39428"/>
      <c r="J39428"/>
      <c r="K39428"/>
      <c r="L39428"/>
      <c r="M39428"/>
      <c r="N39428"/>
      <c r="O39428"/>
    </row>
    <row r="39429" spans="1:15">
      <c r="A39429"/>
      <c r="B39429"/>
      <c r="C39429"/>
      <c r="D39429" s="67"/>
      <c r="E39429"/>
      <c r="F39429"/>
      <c r="G39429"/>
      <c r="H39429" s="67"/>
      <c r="I39429"/>
      <c r="J39429"/>
      <c r="K39429"/>
      <c r="L39429"/>
      <c r="M39429"/>
      <c r="N39429"/>
      <c r="O39429"/>
    </row>
    <row r="39430" spans="1:15">
      <c r="A39430"/>
      <c r="B39430"/>
      <c r="C39430"/>
      <c r="D39430" s="67"/>
      <c r="E39430"/>
      <c r="F39430"/>
      <c r="G39430"/>
      <c r="H39430" s="67"/>
      <c r="I39430"/>
      <c r="J39430"/>
      <c r="K39430"/>
      <c r="L39430"/>
      <c r="M39430"/>
      <c r="N39430"/>
      <c r="O39430"/>
    </row>
    <row r="39431" spans="1:15">
      <c r="A39431"/>
      <c r="B39431"/>
      <c r="C39431"/>
      <c r="D39431" s="67"/>
      <c r="E39431"/>
      <c r="F39431"/>
      <c r="G39431"/>
      <c r="H39431" s="67"/>
      <c r="I39431"/>
      <c r="J39431"/>
      <c r="K39431"/>
      <c r="L39431"/>
      <c r="M39431"/>
      <c r="N39431"/>
      <c r="O39431"/>
    </row>
    <row r="39432" spans="1:15">
      <c r="A39432"/>
      <c r="B39432"/>
      <c r="C39432"/>
      <c r="D39432" s="67"/>
      <c r="E39432"/>
      <c r="F39432"/>
      <c r="G39432"/>
      <c r="H39432" s="67"/>
      <c r="I39432"/>
      <c r="J39432"/>
      <c r="K39432"/>
      <c r="L39432"/>
      <c r="M39432"/>
      <c r="N39432"/>
      <c r="O39432"/>
    </row>
    <row r="39433" spans="1:15">
      <c r="A39433"/>
      <c r="B39433"/>
      <c r="C39433"/>
      <c r="D39433" s="67"/>
      <c r="E39433"/>
      <c r="F39433"/>
      <c r="G39433"/>
      <c r="H39433" s="67"/>
      <c r="I39433"/>
      <c r="J39433"/>
      <c r="K39433"/>
      <c r="L39433"/>
      <c r="M39433"/>
      <c r="N39433"/>
      <c r="O39433"/>
    </row>
    <row r="39434" spans="1:15">
      <c r="A39434"/>
      <c r="B39434"/>
      <c r="C39434"/>
      <c r="D39434" s="67"/>
      <c r="E39434"/>
      <c r="F39434"/>
      <c r="G39434"/>
      <c r="H39434" s="67"/>
      <c r="I39434"/>
      <c r="J39434"/>
      <c r="K39434"/>
      <c r="L39434"/>
      <c r="M39434"/>
      <c r="N39434"/>
      <c r="O39434"/>
    </row>
    <row r="39435" spans="1:15">
      <c r="A39435"/>
      <c r="B39435"/>
      <c r="C39435"/>
      <c r="D39435" s="67"/>
      <c r="E39435"/>
      <c r="F39435"/>
      <c r="G39435"/>
      <c r="H39435" s="67"/>
      <c r="I39435"/>
      <c r="J39435"/>
      <c r="K39435"/>
      <c r="L39435"/>
      <c r="M39435"/>
      <c r="N39435"/>
      <c r="O39435"/>
    </row>
    <row r="39436" spans="1:15">
      <c r="A39436"/>
      <c r="B39436"/>
      <c r="C39436"/>
      <c r="D39436" s="67"/>
      <c r="E39436"/>
      <c r="F39436"/>
      <c r="G39436"/>
      <c r="H39436" s="67"/>
      <c r="I39436"/>
      <c r="J39436"/>
      <c r="K39436"/>
      <c r="L39436"/>
      <c r="M39436"/>
      <c r="N39436"/>
      <c r="O39436"/>
    </row>
    <row r="39437" spans="1:15">
      <c r="A39437"/>
      <c r="B39437"/>
      <c r="C39437"/>
      <c r="D39437" s="67"/>
      <c r="E39437"/>
      <c r="F39437"/>
      <c r="G39437"/>
      <c r="H39437" s="67"/>
      <c r="I39437"/>
      <c r="J39437"/>
      <c r="K39437"/>
      <c r="L39437"/>
      <c r="M39437"/>
      <c r="N39437"/>
      <c r="O39437"/>
    </row>
    <row r="39438" spans="1:15">
      <c r="A39438"/>
      <c r="B39438"/>
      <c r="C39438"/>
      <c r="D39438" s="67"/>
      <c r="E39438"/>
      <c r="F39438"/>
      <c r="G39438"/>
      <c r="H39438" s="67"/>
      <c r="I39438"/>
      <c r="J39438"/>
      <c r="K39438"/>
      <c r="L39438"/>
      <c r="M39438"/>
      <c r="N39438"/>
      <c r="O39438"/>
    </row>
    <row r="39439" spans="1:15">
      <c r="A39439"/>
      <c r="B39439"/>
      <c r="C39439"/>
      <c r="D39439" s="67"/>
      <c r="E39439"/>
      <c r="F39439"/>
      <c r="G39439"/>
      <c r="H39439" s="67"/>
      <c r="I39439"/>
      <c r="J39439"/>
      <c r="K39439"/>
      <c r="L39439"/>
      <c r="M39439"/>
      <c r="N39439"/>
      <c r="O39439"/>
    </row>
    <row r="39440" spans="1:15">
      <c r="A39440"/>
      <c r="B39440"/>
      <c r="C39440"/>
      <c r="D39440" s="67"/>
      <c r="E39440"/>
      <c r="F39440"/>
      <c r="G39440"/>
      <c r="H39440" s="67"/>
      <c r="I39440"/>
      <c r="J39440"/>
      <c r="K39440"/>
      <c r="L39440"/>
      <c r="M39440"/>
      <c r="N39440"/>
      <c r="O39440"/>
    </row>
    <row r="39441" spans="1:15">
      <c r="A39441"/>
      <c r="B39441"/>
      <c r="C39441"/>
      <c r="D39441" s="67"/>
      <c r="E39441"/>
      <c r="F39441"/>
      <c r="G39441"/>
      <c r="H39441" s="67"/>
      <c r="I39441"/>
      <c r="J39441"/>
      <c r="K39441"/>
      <c r="L39441"/>
      <c r="M39441"/>
      <c r="N39441"/>
      <c r="O39441"/>
    </row>
    <row r="39442" spans="1:15">
      <c r="A39442"/>
      <c r="B39442"/>
      <c r="C39442"/>
      <c r="D39442" s="67"/>
      <c r="E39442"/>
      <c r="F39442"/>
      <c r="G39442"/>
      <c r="H39442" s="67"/>
      <c r="I39442"/>
      <c r="J39442"/>
      <c r="K39442"/>
      <c r="L39442"/>
      <c r="M39442"/>
      <c r="N39442"/>
      <c r="O39442"/>
    </row>
    <row r="39443" spans="1:15">
      <c r="A39443"/>
      <c r="B39443"/>
      <c r="C39443"/>
      <c r="D39443" s="67"/>
      <c r="E39443"/>
      <c r="F39443"/>
      <c r="G39443"/>
      <c r="H39443" s="67"/>
      <c r="I39443"/>
      <c r="J39443"/>
      <c r="K39443"/>
      <c r="L39443"/>
      <c r="M39443"/>
      <c r="N39443"/>
      <c r="O39443"/>
    </row>
    <row r="39444" spans="1:15">
      <c r="A39444"/>
      <c r="B39444"/>
      <c r="C39444"/>
      <c r="D39444" s="67"/>
      <c r="E39444"/>
      <c r="F39444"/>
      <c r="G39444"/>
      <c r="H39444" s="67"/>
      <c r="I39444"/>
      <c r="J39444"/>
      <c r="K39444"/>
      <c r="L39444"/>
      <c r="M39444"/>
      <c r="N39444"/>
      <c r="O39444"/>
    </row>
    <row r="39445" spans="1:15">
      <c r="A39445"/>
      <c r="B39445"/>
      <c r="C39445"/>
      <c r="D39445" s="67"/>
      <c r="E39445"/>
      <c r="F39445"/>
      <c r="G39445"/>
      <c r="H39445" s="67"/>
      <c r="I39445"/>
      <c r="J39445"/>
      <c r="K39445"/>
      <c r="L39445"/>
      <c r="M39445"/>
      <c r="N39445"/>
      <c r="O39445"/>
    </row>
    <row r="39446" spans="1:15">
      <c r="A39446"/>
      <c r="B39446"/>
      <c r="C39446"/>
      <c r="D39446" s="67"/>
      <c r="E39446"/>
      <c r="F39446"/>
      <c r="G39446"/>
      <c r="H39446" s="67"/>
      <c r="I39446"/>
      <c r="J39446"/>
      <c r="K39446"/>
      <c r="L39446"/>
      <c r="M39446"/>
      <c r="N39446"/>
      <c r="O39446"/>
    </row>
    <row r="39447" spans="1:15">
      <c r="A39447"/>
      <c r="B39447"/>
      <c r="C39447"/>
      <c r="D39447" s="67"/>
      <c r="E39447"/>
      <c r="F39447"/>
      <c r="G39447"/>
      <c r="H39447" s="67"/>
      <c r="I39447"/>
      <c r="J39447"/>
      <c r="K39447"/>
      <c r="L39447"/>
      <c r="M39447"/>
      <c r="N39447"/>
      <c r="O39447"/>
    </row>
    <row r="39448" spans="1:15">
      <c r="A39448"/>
      <c r="B39448"/>
      <c r="C39448"/>
      <c r="D39448" s="67"/>
      <c r="E39448"/>
      <c r="F39448"/>
      <c r="G39448"/>
      <c r="H39448" s="67"/>
      <c r="I39448"/>
      <c r="J39448"/>
      <c r="K39448"/>
      <c r="L39448"/>
      <c r="M39448"/>
      <c r="N39448"/>
      <c r="O39448"/>
    </row>
    <row r="39449" spans="1:15">
      <c r="A39449"/>
      <c r="B39449"/>
      <c r="C39449"/>
      <c r="D39449" s="67"/>
      <c r="E39449"/>
      <c r="F39449"/>
      <c r="G39449"/>
      <c r="H39449" s="67"/>
      <c r="I39449"/>
      <c r="J39449"/>
      <c r="K39449"/>
      <c r="L39449"/>
      <c r="M39449"/>
      <c r="N39449"/>
      <c r="O39449"/>
    </row>
    <row r="39450" spans="1:15">
      <c r="A39450"/>
      <c r="B39450"/>
      <c r="C39450"/>
      <c r="D39450" s="67"/>
      <c r="E39450"/>
      <c r="F39450"/>
      <c r="G39450"/>
      <c r="H39450" s="67"/>
      <c r="I39450"/>
      <c r="J39450"/>
      <c r="K39450"/>
      <c r="L39450"/>
      <c r="M39450"/>
      <c r="N39450"/>
      <c r="O39450"/>
    </row>
    <row r="39451" spans="1:15">
      <c r="A39451"/>
      <c r="B39451"/>
      <c r="C39451"/>
      <c r="D39451" s="67"/>
      <c r="E39451"/>
      <c r="F39451"/>
      <c r="G39451"/>
      <c r="H39451" s="67"/>
      <c r="I39451"/>
      <c r="J39451"/>
      <c r="K39451"/>
      <c r="L39451"/>
      <c r="M39451"/>
      <c r="N39451"/>
      <c r="O39451"/>
    </row>
    <row r="39452" spans="1:15">
      <c r="A39452"/>
      <c r="B39452"/>
      <c r="C39452"/>
      <c r="D39452" s="67"/>
      <c r="E39452"/>
      <c r="F39452"/>
      <c r="G39452"/>
      <c r="H39452" s="67"/>
      <c r="I39452"/>
      <c r="J39452"/>
      <c r="K39452"/>
      <c r="L39452"/>
      <c r="M39452"/>
      <c r="N39452"/>
      <c r="O39452"/>
    </row>
    <row r="39453" spans="1:15">
      <c r="A39453"/>
      <c r="B39453"/>
      <c r="C39453"/>
      <c r="D39453" s="67"/>
      <c r="E39453"/>
      <c r="F39453"/>
      <c r="G39453"/>
      <c r="H39453" s="67"/>
      <c r="I39453"/>
      <c r="J39453"/>
      <c r="K39453"/>
      <c r="L39453"/>
      <c r="M39453"/>
      <c r="N39453"/>
      <c r="O39453"/>
    </row>
    <row r="39454" spans="1:15">
      <c r="A39454"/>
      <c r="B39454"/>
      <c r="C39454"/>
      <c r="D39454" s="67"/>
      <c r="E39454"/>
      <c r="F39454"/>
      <c r="G39454"/>
      <c r="H39454" s="67"/>
      <c r="I39454"/>
      <c r="J39454"/>
      <c r="K39454"/>
      <c r="L39454"/>
      <c r="M39454"/>
      <c r="N39454"/>
      <c r="O39454"/>
    </row>
    <row r="39455" spans="1:15">
      <c r="A39455"/>
      <c r="B39455"/>
      <c r="C39455"/>
      <c r="D39455" s="67"/>
      <c r="E39455"/>
      <c r="F39455"/>
      <c r="G39455"/>
      <c r="H39455" s="67"/>
      <c r="I39455"/>
      <c r="J39455"/>
      <c r="K39455"/>
      <c r="L39455"/>
      <c r="M39455"/>
      <c r="N39455"/>
      <c r="O39455"/>
    </row>
    <row r="39456" spans="1:15">
      <c r="A39456"/>
      <c r="B39456"/>
      <c r="C39456"/>
      <c r="D39456" s="67"/>
      <c r="E39456"/>
      <c r="F39456"/>
      <c r="G39456"/>
      <c r="H39456" s="67"/>
      <c r="I39456"/>
      <c r="J39456"/>
      <c r="K39456"/>
      <c r="L39456"/>
      <c r="M39456"/>
      <c r="N39456"/>
      <c r="O39456"/>
    </row>
    <row r="39457" spans="1:15">
      <c r="A39457"/>
      <c r="B39457"/>
      <c r="C39457"/>
      <c r="D39457" s="67"/>
      <c r="E39457"/>
      <c r="F39457"/>
      <c r="G39457"/>
      <c r="H39457" s="67"/>
      <c r="I39457"/>
      <c r="J39457"/>
      <c r="K39457"/>
      <c r="L39457"/>
      <c r="M39457"/>
      <c r="N39457"/>
      <c r="O39457"/>
    </row>
    <row r="39458" spans="1:15">
      <c r="A39458"/>
      <c r="B39458"/>
      <c r="C39458"/>
      <c r="D39458" s="67"/>
      <c r="E39458"/>
      <c r="F39458"/>
      <c r="G39458"/>
      <c r="H39458" s="67"/>
      <c r="I39458"/>
      <c r="J39458"/>
      <c r="K39458"/>
      <c r="L39458"/>
      <c r="M39458"/>
      <c r="N39458"/>
      <c r="O39458"/>
    </row>
    <row r="39459" spans="1:15">
      <c r="A39459"/>
      <c r="B39459"/>
      <c r="C39459"/>
      <c r="D39459" s="67"/>
      <c r="E39459"/>
      <c r="F39459"/>
      <c r="G39459"/>
      <c r="H39459" s="67"/>
      <c r="I39459"/>
      <c r="J39459"/>
      <c r="K39459"/>
      <c r="L39459"/>
      <c r="M39459"/>
      <c r="N39459"/>
      <c r="O39459"/>
    </row>
    <row r="39460" spans="1:15">
      <c r="A39460"/>
      <c r="B39460"/>
      <c r="C39460"/>
      <c r="D39460" s="67"/>
      <c r="E39460"/>
      <c r="F39460"/>
      <c r="G39460"/>
      <c r="H39460" s="67"/>
      <c r="I39460"/>
      <c r="J39460"/>
      <c r="K39460"/>
      <c r="L39460"/>
      <c r="M39460"/>
      <c r="N39460"/>
      <c r="O39460"/>
    </row>
    <row r="39461" spans="1:15">
      <c r="A39461"/>
      <c r="B39461"/>
      <c r="C39461"/>
      <c r="D39461" s="67"/>
      <c r="E39461"/>
      <c r="F39461"/>
      <c r="G39461"/>
      <c r="H39461" s="67"/>
      <c r="I39461"/>
      <c r="J39461"/>
      <c r="K39461"/>
      <c r="L39461"/>
      <c r="M39461"/>
      <c r="N39461"/>
      <c r="O39461"/>
    </row>
    <row r="39462" spans="1:15">
      <c r="A39462"/>
      <c r="B39462"/>
      <c r="C39462"/>
      <c r="D39462" s="67"/>
      <c r="E39462"/>
      <c r="F39462"/>
      <c r="G39462"/>
      <c r="H39462" s="67"/>
      <c r="I39462"/>
      <c r="J39462"/>
      <c r="K39462"/>
      <c r="L39462"/>
      <c r="M39462"/>
      <c r="N39462"/>
      <c r="O39462"/>
    </row>
    <row r="39463" spans="1:15">
      <c r="A39463"/>
      <c r="B39463"/>
      <c r="C39463"/>
      <c r="D39463" s="67"/>
      <c r="E39463"/>
      <c r="F39463"/>
      <c r="G39463"/>
      <c r="H39463" s="67"/>
      <c r="I39463"/>
      <c r="J39463"/>
      <c r="K39463"/>
      <c r="L39463"/>
      <c r="M39463"/>
      <c r="N39463"/>
      <c r="O39463"/>
    </row>
    <row r="39464" spans="1:15">
      <c r="A39464"/>
      <c r="B39464"/>
      <c r="C39464"/>
      <c r="D39464" s="67"/>
      <c r="E39464"/>
      <c r="F39464"/>
      <c r="G39464"/>
      <c r="H39464" s="67"/>
      <c r="I39464"/>
      <c r="J39464"/>
      <c r="K39464"/>
      <c r="L39464"/>
      <c r="M39464"/>
      <c r="N39464"/>
      <c r="O39464"/>
    </row>
    <row r="39465" spans="1:15">
      <c r="A39465"/>
      <c r="B39465"/>
      <c r="C39465"/>
      <c r="D39465" s="67"/>
      <c r="E39465"/>
      <c r="F39465"/>
      <c r="G39465"/>
      <c r="H39465" s="67"/>
      <c r="I39465"/>
      <c r="J39465"/>
      <c r="K39465"/>
      <c r="L39465"/>
      <c r="M39465"/>
      <c r="N39465"/>
      <c r="O39465"/>
    </row>
    <row r="39466" spans="1:15">
      <c r="A39466"/>
      <c r="B39466"/>
      <c r="C39466"/>
      <c r="D39466" s="67"/>
      <c r="E39466"/>
      <c r="F39466"/>
      <c r="G39466"/>
      <c r="H39466" s="67"/>
      <c r="I39466"/>
      <c r="J39466"/>
      <c r="K39466"/>
      <c r="L39466"/>
      <c r="M39466"/>
      <c r="N39466"/>
      <c r="O39466"/>
    </row>
    <row r="39467" spans="1:15">
      <c r="A39467"/>
      <c r="B39467"/>
      <c r="C39467"/>
      <c r="D39467" s="67"/>
      <c r="E39467"/>
      <c r="F39467"/>
      <c r="G39467"/>
      <c r="H39467" s="67"/>
      <c r="I39467"/>
      <c r="J39467"/>
      <c r="K39467"/>
      <c r="L39467"/>
      <c r="M39467"/>
      <c r="N39467"/>
      <c r="O39467"/>
    </row>
    <row r="39468" spans="1:15">
      <c r="A39468"/>
      <c r="B39468"/>
      <c r="C39468"/>
      <c r="D39468" s="67"/>
      <c r="E39468"/>
      <c r="F39468"/>
      <c r="G39468"/>
      <c r="H39468" s="67"/>
      <c r="I39468"/>
      <c r="J39468"/>
      <c r="K39468"/>
      <c r="L39468"/>
      <c r="M39468"/>
      <c r="N39468"/>
      <c r="O39468"/>
    </row>
    <row r="39469" spans="1:15">
      <c r="A39469"/>
      <c r="B39469"/>
      <c r="C39469"/>
      <c r="D39469" s="67"/>
      <c r="E39469"/>
      <c r="F39469"/>
      <c r="G39469"/>
      <c r="H39469" s="67"/>
      <c r="I39469"/>
      <c r="J39469"/>
      <c r="K39469"/>
      <c r="L39469"/>
      <c r="M39469"/>
      <c r="N39469"/>
      <c r="O39469"/>
    </row>
    <row r="39470" spans="1:15">
      <c r="A39470"/>
      <c r="B39470"/>
      <c r="C39470"/>
      <c r="D39470" s="67"/>
      <c r="E39470"/>
      <c r="F39470"/>
      <c r="G39470"/>
      <c r="H39470" s="67"/>
      <c r="I39470"/>
      <c r="J39470"/>
      <c r="K39470"/>
      <c r="L39470"/>
      <c r="M39470"/>
      <c r="N39470"/>
      <c r="O39470"/>
    </row>
    <row r="39471" spans="1:15">
      <c r="A39471"/>
      <c r="B39471"/>
      <c r="C39471"/>
      <c r="D39471" s="67"/>
      <c r="E39471"/>
      <c r="F39471"/>
      <c r="G39471"/>
      <c r="H39471" s="67"/>
      <c r="I39471"/>
      <c r="J39471"/>
      <c r="K39471"/>
      <c r="L39471"/>
      <c r="M39471"/>
      <c r="N39471"/>
      <c r="O39471"/>
    </row>
    <row r="39472" spans="1:15">
      <c r="A39472"/>
      <c r="B39472"/>
      <c r="C39472"/>
      <c r="D39472" s="67"/>
      <c r="E39472"/>
      <c r="F39472"/>
      <c r="G39472"/>
      <c r="H39472" s="67"/>
      <c r="I39472"/>
      <c r="J39472"/>
      <c r="K39472"/>
      <c r="L39472"/>
      <c r="M39472"/>
      <c r="N39472"/>
      <c r="O39472"/>
    </row>
    <row r="39473" spans="1:15">
      <c r="A39473"/>
      <c r="B39473"/>
      <c r="C39473"/>
      <c r="D39473" s="67"/>
      <c r="E39473"/>
      <c r="F39473"/>
      <c r="G39473"/>
      <c r="H39473" s="67"/>
      <c r="I39473"/>
      <c r="J39473"/>
      <c r="K39473"/>
      <c r="L39473"/>
      <c r="M39473"/>
      <c r="N39473"/>
      <c r="O39473"/>
    </row>
    <row r="39474" spans="1:15">
      <c r="A39474"/>
      <c r="B39474"/>
      <c r="C39474"/>
      <c r="D39474" s="67"/>
      <c r="E39474"/>
      <c r="F39474"/>
      <c r="G39474"/>
      <c r="H39474" s="67"/>
      <c r="I39474"/>
      <c r="J39474"/>
      <c r="K39474"/>
      <c r="L39474"/>
      <c r="M39474"/>
      <c r="N39474"/>
      <c r="O39474"/>
    </row>
    <row r="39475" spans="1:15">
      <c r="A39475"/>
      <c r="B39475"/>
      <c r="C39475"/>
      <c r="D39475" s="67"/>
      <c r="E39475"/>
      <c r="F39475"/>
      <c r="G39475"/>
      <c r="H39475" s="67"/>
      <c r="I39475"/>
      <c r="J39475"/>
      <c r="K39475"/>
      <c r="L39475"/>
      <c r="M39475"/>
      <c r="N39475"/>
      <c r="O39475"/>
    </row>
    <row r="39476" spans="1:15">
      <c r="A39476"/>
      <c r="B39476"/>
      <c r="C39476"/>
      <c r="D39476" s="67"/>
      <c r="E39476"/>
      <c r="F39476"/>
      <c r="G39476"/>
      <c r="H39476" s="67"/>
      <c r="I39476"/>
      <c r="J39476"/>
      <c r="K39476"/>
      <c r="L39476"/>
      <c r="M39476"/>
      <c r="N39476"/>
      <c r="O39476"/>
    </row>
    <row r="39477" spans="1:15">
      <c r="A39477"/>
      <c r="B39477"/>
      <c r="C39477"/>
      <c r="D39477" s="67"/>
      <c r="E39477"/>
      <c r="F39477"/>
      <c r="G39477"/>
      <c r="H39477" s="67"/>
      <c r="I39477"/>
      <c r="J39477"/>
      <c r="K39477"/>
      <c r="L39477"/>
      <c r="M39477"/>
      <c r="N39477"/>
      <c r="O39477"/>
    </row>
    <row r="39478" spans="1:15">
      <c r="A39478"/>
      <c r="B39478"/>
      <c r="C39478"/>
      <c r="D39478" s="67"/>
      <c r="E39478"/>
      <c r="F39478"/>
      <c r="G39478"/>
      <c r="H39478" s="67"/>
      <c r="I39478"/>
      <c r="J39478"/>
      <c r="K39478"/>
      <c r="L39478"/>
      <c r="M39478"/>
      <c r="N39478"/>
      <c r="O39478"/>
    </row>
    <row r="39479" spans="1:15">
      <c r="A39479"/>
      <c r="B39479"/>
      <c r="C39479"/>
      <c r="D39479" s="67"/>
      <c r="E39479"/>
      <c r="F39479"/>
      <c r="G39479"/>
      <c r="H39479" s="67"/>
      <c r="I39479"/>
      <c r="J39479"/>
      <c r="K39479"/>
      <c r="L39479"/>
      <c r="M39479"/>
      <c r="N39479"/>
      <c r="O39479"/>
    </row>
    <row r="39480" spans="1:15">
      <c r="A39480"/>
      <c r="B39480"/>
      <c r="C39480"/>
      <c r="D39480" s="67"/>
      <c r="E39480"/>
      <c r="F39480"/>
      <c r="G39480"/>
      <c r="H39480" s="67"/>
      <c r="I39480"/>
      <c r="J39480"/>
      <c r="K39480"/>
      <c r="L39480"/>
      <c r="M39480"/>
      <c r="N39480"/>
      <c r="O39480"/>
    </row>
    <row r="39481" spans="1:15">
      <c r="A39481"/>
      <c r="B39481"/>
      <c r="C39481"/>
      <c r="D39481" s="67"/>
      <c r="E39481"/>
      <c r="F39481"/>
      <c r="G39481"/>
      <c r="H39481" s="67"/>
      <c r="I39481"/>
      <c r="J39481"/>
      <c r="K39481"/>
      <c r="L39481"/>
      <c r="M39481"/>
      <c r="N39481"/>
      <c r="O39481"/>
    </row>
    <row r="39482" spans="1:15">
      <c r="A39482"/>
      <c r="B39482"/>
      <c r="C39482"/>
      <c r="D39482" s="67"/>
      <c r="E39482"/>
      <c r="F39482"/>
      <c r="G39482"/>
      <c r="H39482" s="67"/>
      <c r="I39482"/>
      <c r="J39482"/>
      <c r="K39482"/>
      <c r="L39482"/>
      <c r="M39482"/>
      <c r="N39482"/>
      <c r="O39482"/>
    </row>
    <row r="39483" spans="1:15">
      <c r="A39483"/>
      <c r="B39483"/>
      <c r="C39483"/>
      <c r="D39483" s="67"/>
      <c r="E39483"/>
      <c r="F39483"/>
      <c r="G39483"/>
      <c r="H39483" s="67"/>
      <c r="I39483"/>
      <c r="J39483"/>
      <c r="K39483"/>
      <c r="L39483"/>
      <c r="M39483"/>
      <c r="N39483"/>
      <c r="O39483"/>
    </row>
    <row r="39484" spans="1:15">
      <c r="A39484"/>
      <c r="B39484"/>
      <c r="C39484"/>
      <c r="D39484" s="67"/>
      <c r="E39484"/>
      <c r="F39484"/>
      <c r="G39484"/>
      <c r="H39484" s="67"/>
      <c r="I39484"/>
      <c r="J39484"/>
      <c r="K39484"/>
      <c r="L39484"/>
      <c r="M39484"/>
      <c r="N39484"/>
      <c r="O39484"/>
    </row>
    <row r="39485" spans="1:15">
      <c r="A39485"/>
      <c r="B39485"/>
      <c r="C39485"/>
      <c r="D39485" s="67"/>
      <c r="E39485"/>
      <c r="F39485"/>
      <c r="G39485"/>
      <c r="H39485" s="67"/>
      <c r="I39485"/>
      <c r="J39485"/>
      <c r="K39485"/>
      <c r="L39485"/>
      <c r="M39485"/>
      <c r="N39485"/>
      <c r="O39485"/>
    </row>
    <row r="39486" spans="1:15">
      <c r="A39486"/>
      <c r="B39486"/>
      <c r="C39486"/>
      <c r="D39486" s="67"/>
      <c r="E39486"/>
      <c r="F39486"/>
      <c r="G39486"/>
      <c r="H39486" s="67"/>
      <c r="I39486"/>
      <c r="J39486"/>
      <c r="K39486"/>
      <c r="L39486"/>
      <c r="M39486"/>
      <c r="N39486"/>
      <c r="O39486"/>
    </row>
    <row r="39487" spans="1:15">
      <c r="A39487"/>
      <c r="B39487"/>
      <c r="C39487"/>
      <c r="D39487" s="67"/>
      <c r="E39487"/>
      <c r="F39487"/>
      <c r="G39487"/>
      <c r="H39487" s="67"/>
      <c r="I39487"/>
      <c r="J39487"/>
      <c r="K39487"/>
      <c r="L39487"/>
      <c r="M39487"/>
      <c r="N39487"/>
      <c r="O39487"/>
    </row>
    <row r="39488" spans="1:15">
      <c r="A39488"/>
      <c r="B39488"/>
      <c r="C39488"/>
      <c r="D39488" s="67"/>
      <c r="E39488"/>
      <c r="F39488"/>
      <c r="G39488"/>
      <c r="H39488" s="67"/>
      <c r="I39488"/>
      <c r="J39488"/>
      <c r="K39488"/>
      <c r="L39488"/>
      <c r="M39488"/>
      <c r="N39488"/>
      <c r="O39488"/>
    </row>
    <row r="39489" spans="1:15">
      <c r="A39489"/>
      <c r="B39489"/>
      <c r="C39489"/>
      <c r="D39489" s="67"/>
      <c r="E39489"/>
      <c r="F39489"/>
      <c r="G39489"/>
      <c r="H39489" s="67"/>
      <c r="I39489"/>
      <c r="J39489"/>
      <c r="K39489"/>
      <c r="L39489"/>
      <c r="M39489"/>
      <c r="N39489"/>
      <c r="O39489"/>
    </row>
    <row r="39490" spans="1:15">
      <c r="A39490"/>
      <c r="B39490"/>
      <c r="C39490"/>
      <c r="D39490" s="67"/>
      <c r="E39490"/>
      <c r="F39490"/>
      <c r="G39490"/>
      <c r="H39490" s="67"/>
      <c r="I39490"/>
      <c r="J39490"/>
      <c r="K39490"/>
      <c r="L39490"/>
      <c r="M39490"/>
      <c r="N39490"/>
      <c r="O39490"/>
    </row>
    <row r="39491" spans="1:15">
      <c r="A39491"/>
      <c r="B39491"/>
      <c r="C39491"/>
      <c r="D39491" s="67"/>
      <c r="E39491"/>
      <c r="F39491"/>
      <c r="G39491"/>
      <c r="H39491" s="67"/>
      <c r="I39491"/>
      <c r="J39491"/>
      <c r="K39491"/>
      <c r="L39491"/>
      <c r="M39491"/>
      <c r="N39491"/>
      <c r="O39491"/>
    </row>
    <row r="39492" spans="1:15">
      <c r="A39492"/>
      <c r="B39492"/>
      <c r="C39492"/>
      <c r="D39492" s="67"/>
      <c r="E39492"/>
      <c r="F39492"/>
      <c r="G39492"/>
      <c r="H39492" s="67"/>
      <c r="I39492"/>
      <c r="J39492"/>
      <c r="K39492"/>
      <c r="L39492"/>
      <c r="M39492"/>
      <c r="N39492"/>
      <c r="O39492"/>
    </row>
    <row r="39493" spans="1:15">
      <c r="A39493"/>
      <c r="B39493"/>
      <c r="C39493"/>
      <c r="D39493" s="67"/>
      <c r="E39493"/>
      <c r="F39493"/>
      <c r="G39493"/>
      <c r="H39493" s="67"/>
      <c r="I39493"/>
      <c r="J39493"/>
      <c r="K39493"/>
      <c r="L39493"/>
      <c r="M39493"/>
      <c r="N39493"/>
      <c r="O39493"/>
    </row>
    <row r="39494" spans="1:15">
      <c r="A39494"/>
      <c r="B39494"/>
      <c r="C39494"/>
      <c r="D39494" s="67"/>
      <c r="E39494"/>
      <c r="F39494"/>
      <c r="G39494"/>
      <c r="H39494" s="67"/>
      <c r="I39494"/>
      <c r="J39494"/>
      <c r="K39494"/>
      <c r="L39494"/>
      <c r="M39494"/>
      <c r="N39494"/>
      <c r="O39494"/>
    </row>
    <row r="39495" spans="1:15">
      <c r="A39495"/>
      <c r="B39495"/>
      <c r="C39495"/>
      <c r="D39495" s="67"/>
      <c r="E39495"/>
      <c r="F39495"/>
      <c r="G39495"/>
      <c r="H39495" s="67"/>
      <c r="I39495"/>
      <c r="J39495"/>
      <c r="K39495"/>
      <c r="L39495"/>
      <c r="M39495"/>
      <c r="N39495"/>
      <c r="O39495"/>
    </row>
    <row r="39496" spans="1:15">
      <c r="A39496"/>
      <c r="B39496"/>
      <c r="C39496"/>
      <c r="D39496" s="67"/>
      <c r="E39496"/>
      <c r="F39496"/>
      <c r="G39496"/>
      <c r="H39496" s="67"/>
      <c r="I39496"/>
      <c r="J39496"/>
      <c r="K39496"/>
      <c r="L39496"/>
      <c r="M39496"/>
      <c r="N39496"/>
      <c r="O39496"/>
    </row>
    <row r="39497" spans="1:15">
      <c r="A39497"/>
      <c r="B39497"/>
      <c r="C39497"/>
      <c r="D39497" s="67"/>
      <c r="E39497"/>
      <c r="F39497"/>
      <c r="G39497"/>
      <c r="H39497" s="67"/>
      <c r="I39497"/>
      <c r="J39497"/>
      <c r="K39497"/>
      <c r="L39497"/>
      <c r="M39497"/>
      <c r="N39497"/>
      <c r="O39497"/>
    </row>
    <row r="39498" spans="1:15">
      <c r="A39498"/>
      <c r="B39498"/>
      <c r="C39498"/>
      <c r="D39498" s="67"/>
      <c r="E39498"/>
      <c r="F39498"/>
      <c r="G39498"/>
      <c r="H39498" s="67"/>
      <c r="I39498"/>
      <c r="J39498"/>
      <c r="K39498"/>
      <c r="L39498"/>
      <c r="M39498"/>
      <c r="N39498"/>
      <c r="O39498"/>
    </row>
    <row r="39499" spans="1:15">
      <c r="A39499"/>
      <c r="B39499"/>
      <c r="C39499"/>
      <c r="D39499" s="67"/>
      <c r="E39499"/>
      <c r="F39499"/>
      <c r="G39499"/>
      <c r="H39499" s="67"/>
      <c r="I39499"/>
      <c r="J39499"/>
      <c r="K39499"/>
      <c r="L39499"/>
      <c r="M39499"/>
      <c r="N39499"/>
      <c r="O39499"/>
    </row>
    <row r="39500" spans="1:15">
      <c r="A39500"/>
      <c r="B39500"/>
      <c r="C39500"/>
      <c r="D39500" s="67"/>
      <c r="E39500"/>
      <c r="F39500"/>
      <c r="G39500"/>
      <c r="H39500" s="67"/>
      <c r="I39500"/>
      <c r="J39500"/>
      <c r="K39500"/>
      <c r="L39500"/>
      <c r="M39500"/>
      <c r="N39500"/>
      <c r="O39500"/>
    </row>
    <row r="39501" spans="1:15">
      <c r="A39501"/>
      <c r="B39501"/>
      <c r="C39501"/>
      <c r="D39501" s="67"/>
      <c r="E39501"/>
      <c r="F39501"/>
      <c r="G39501"/>
      <c r="H39501" s="67"/>
      <c r="I39501"/>
      <c r="J39501"/>
      <c r="K39501"/>
      <c r="L39501"/>
      <c r="M39501"/>
      <c r="N39501"/>
      <c r="O39501"/>
    </row>
    <row r="39502" spans="1:15">
      <c r="A39502"/>
      <c r="B39502"/>
      <c r="C39502"/>
      <c r="D39502" s="67"/>
      <c r="E39502"/>
      <c r="F39502"/>
      <c r="G39502"/>
      <c r="H39502" s="67"/>
      <c r="I39502"/>
      <c r="J39502"/>
      <c r="K39502"/>
      <c r="L39502"/>
      <c r="M39502"/>
      <c r="N39502"/>
      <c r="O39502"/>
    </row>
    <row r="39503" spans="1:15">
      <c r="A39503"/>
      <c r="B39503"/>
      <c r="C39503"/>
      <c r="D39503" s="67"/>
      <c r="E39503"/>
      <c r="F39503"/>
      <c r="G39503"/>
      <c r="H39503" s="67"/>
      <c r="I39503"/>
      <c r="J39503"/>
      <c r="K39503"/>
      <c r="L39503"/>
      <c r="M39503"/>
      <c r="N39503"/>
      <c r="O39503"/>
    </row>
    <row r="39504" spans="1:15">
      <c r="A39504"/>
      <c r="B39504"/>
      <c r="C39504"/>
      <c r="D39504" s="67"/>
      <c r="E39504"/>
      <c r="F39504"/>
      <c r="G39504"/>
      <c r="H39504" s="67"/>
      <c r="I39504"/>
      <c r="J39504"/>
      <c r="K39504"/>
      <c r="L39504"/>
      <c r="M39504"/>
      <c r="N39504"/>
      <c r="O39504"/>
    </row>
    <row r="39505" spans="1:15">
      <c r="A39505"/>
      <c r="B39505"/>
      <c r="C39505"/>
      <c r="D39505" s="67"/>
      <c r="E39505"/>
      <c r="F39505"/>
      <c r="G39505"/>
      <c r="H39505" s="67"/>
      <c r="I39505"/>
      <c r="J39505"/>
      <c r="K39505"/>
      <c r="L39505"/>
      <c r="M39505"/>
      <c r="N39505"/>
      <c r="O39505"/>
    </row>
    <row r="39506" spans="1:15">
      <c r="A39506"/>
      <c r="B39506"/>
      <c r="C39506"/>
      <c r="D39506" s="67"/>
      <c r="E39506"/>
      <c r="F39506"/>
      <c r="G39506"/>
      <c r="H39506" s="67"/>
      <c r="I39506"/>
      <c r="J39506"/>
      <c r="K39506"/>
      <c r="L39506"/>
      <c r="M39506"/>
      <c r="N39506"/>
      <c r="O39506"/>
    </row>
    <row r="39507" spans="1:15">
      <c r="A39507"/>
      <c r="B39507"/>
      <c r="C39507"/>
      <c r="D39507" s="67"/>
      <c r="E39507"/>
      <c r="F39507"/>
      <c r="G39507"/>
      <c r="H39507" s="67"/>
      <c r="I39507"/>
      <c r="J39507"/>
      <c r="K39507"/>
      <c r="L39507"/>
      <c r="M39507"/>
      <c r="N39507"/>
      <c r="O39507"/>
    </row>
    <row r="39508" spans="1:15">
      <c r="A39508"/>
      <c r="B39508"/>
      <c r="C39508"/>
      <c r="D39508" s="67"/>
      <c r="E39508"/>
      <c r="F39508"/>
      <c r="G39508"/>
      <c r="H39508" s="67"/>
      <c r="I39508"/>
      <c r="J39508"/>
      <c r="K39508"/>
      <c r="L39508"/>
      <c r="M39508"/>
      <c r="N39508"/>
      <c r="O39508"/>
    </row>
    <row r="39509" spans="1:15">
      <c r="A39509"/>
      <c r="B39509"/>
      <c r="C39509"/>
      <c r="D39509" s="67"/>
      <c r="E39509"/>
      <c r="F39509"/>
      <c r="G39509"/>
      <c r="H39509" s="67"/>
      <c r="I39509"/>
      <c r="J39509"/>
      <c r="K39509"/>
      <c r="L39509"/>
      <c r="M39509"/>
      <c r="N39509"/>
      <c r="O39509"/>
    </row>
    <row r="39510" spans="1:15">
      <c r="A39510"/>
      <c r="B39510"/>
      <c r="C39510"/>
      <c r="D39510" s="67"/>
      <c r="E39510"/>
      <c r="F39510"/>
      <c r="G39510"/>
      <c r="H39510" s="67"/>
      <c r="I39510"/>
      <c r="J39510"/>
      <c r="K39510"/>
      <c r="L39510"/>
      <c r="M39510"/>
      <c r="N39510"/>
      <c r="O39510"/>
    </row>
    <row r="39511" spans="1:15">
      <c r="A39511"/>
      <c r="B39511"/>
      <c r="C39511"/>
      <c r="D39511" s="67"/>
      <c r="E39511"/>
      <c r="F39511"/>
      <c r="G39511"/>
      <c r="H39511" s="67"/>
      <c r="I39511"/>
      <c r="J39511"/>
      <c r="K39511"/>
      <c r="L39511"/>
      <c r="M39511"/>
      <c r="N39511"/>
      <c r="O39511"/>
    </row>
    <row r="39512" spans="1:15">
      <c r="A39512"/>
      <c r="B39512"/>
      <c r="C39512"/>
      <c r="D39512" s="67"/>
      <c r="E39512"/>
      <c r="F39512"/>
      <c r="G39512"/>
      <c r="H39512" s="67"/>
      <c r="I39512"/>
      <c r="J39512"/>
      <c r="K39512"/>
      <c r="L39512"/>
      <c r="M39512"/>
      <c r="N39512"/>
      <c r="O39512"/>
    </row>
    <row r="39513" spans="1:15">
      <c r="A39513"/>
      <c r="B39513"/>
      <c r="C39513"/>
      <c r="D39513" s="67"/>
      <c r="E39513"/>
      <c r="F39513"/>
      <c r="G39513"/>
      <c r="H39513" s="67"/>
      <c r="I39513"/>
      <c r="J39513"/>
      <c r="K39513"/>
      <c r="L39513"/>
      <c r="M39513"/>
      <c r="N39513"/>
      <c r="O39513"/>
    </row>
    <row r="39514" spans="1:15">
      <c r="A39514"/>
      <c r="B39514"/>
      <c r="C39514"/>
      <c r="D39514" s="67"/>
      <c r="E39514"/>
      <c r="F39514"/>
      <c r="G39514"/>
      <c r="H39514" s="67"/>
      <c r="I39514"/>
      <c r="J39514"/>
      <c r="K39514"/>
      <c r="L39514"/>
      <c r="M39514"/>
      <c r="N39514"/>
      <c r="O39514"/>
    </row>
    <row r="39515" spans="1:15">
      <c r="A39515"/>
      <c r="B39515"/>
      <c r="C39515"/>
      <c r="D39515" s="67"/>
      <c r="E39515"/>
      <c r="F39515"/>
      <c r="G39515"/>
      <c r="H39515" s="67"/>
      <c r="I39515"/>
      <c r="J39515"/>
      <c r="K39515"/>
      <c r="L39515"/>
      <c r="M39515"/>
      <c r="N39515"/>
      <c r="O39515"/>
    </row>
    <row r="39516" spans="1:15">
      <c r="A39516"/>
      <c r="B39516"/>
      <c r="C39516"/>
      <c r="D39516" s="67"/>
      <c r="E39516"/>
      <c r="F39516"/>
      <c r="G39516"/>
      <c r="H39516" s="67"/>
      <c r="I39516"/>
      <c r="J39516"/>
      <c r="K39516"/>
      <c r="L39516"/>
      <c r="M39516"/>
      <c r="N39516"/>
      <c r="O39516"/>
    </row>
    <row r="39517" spans="1:15">
      <c r="A39517"/>
      <c r="B39517"/>
      <c r="C39517"/>
      <c r="D39517" s="67"/>
      <c r="E39517"/>
      <c r="F39517"/>
      <c r="G39517"/>
      <c r="H39517" s="67"/>
      <c r="I39517"/>
      <c r="J39517"/>
      <c r="K39517"/>
      <c r="L39517"/>
      <c r="M39517"/>
      <c r="N39517"/>
      <c r="O39517"/>
    </row>
    <row r="39518" spans="1:15">
      <c r="A39518"/>
      <c r="B39518"/>
      <c r="C39518"/>
      <c r="D39518" s="67"/>
      <c r="E39518"/>
      <c r="F39518"/>
      <c r="G39518"/>
      <c r="H39518" s="67"/>
      <c r="I39518"/>
      <c r="J39518"/>
      <c r="K39518"/>
      <c r="L39518"/>
      <c r="M39518"/>
      <c r="N39518"/>
      <c r="O39518"/>
    </row>
    <row r="39519" spans="1:15">
      <c r="A39519"/>
      <c r="B39519"/>
      <c r="C39519"/>
      <c r="D39519" s="67"/>
      <c r="E39519"/>
      <c r="F39519"/>
      <c r="G39519"/>
      <c r="H39519" s="67"/>
      <c r="I39519"/>
      <c r="J39519"/>
      <c r="K39519"/>
      <c r="L39519"/>
      <c r="M39519"/>
      <c r="N39519"/>
      <c r="O39519"/>
    </row>
    <row r="39520" spans="1:15">
      <c r="A39520"/>
      <c r="B39520"/>
      <c r="C39520"/>
      <c r="D39520" s="67"/>
      <c r="E39520"/>
      <c r="F39520"/>
      <c r="G39520"/>
      <c r="H39520" s="67"/>
      <c r="I39520"/>
      <c r="J39520"/>
      <c r="K39520"/>
      <c r="L39520"/>
      <c r="M39520"/>
      <c r="N39520"/>
      <c r="O39520"/>
    </row>
    <row r="39521" spans="1:15">
      <c r="A39521"/>
      <c r="B39521"/>
      <c r="C39521"/>
      <c r="D39521" s="67"/>
      <c r="E39521"/>
      <c r="F39521"/>
      <c r="G39521"/>
      <c r="H39521" s="67"/>
      <c r="I39521"/>
      <c r="J39521"/>
      <c r="K39521"/>
      <c r="L39521"/>
      <c r="M39521"/>
      <c r="N39521"/>
      <c r="O39521"/>
    </row>
    <row r="39522" spans="1:15">
      <c r="A39522"/>
      <c r="B39522"/>
      <c r="C39522"/>
      <c r="D39522" s="67"/>
      <c r="E39522"/>
      <c r="F39522"/>
      <c r="G39522"/>
      <c r="H39522" s="67"/>
      <c r="I39522"/>
      <c r="J39522"/>
      <c r="K39522"/>
      <c r="L39522"/>
      <c r="M39522"/>
      <c r="N39522"/>
      <c r="O39522"/>
    </row>
    <row r="39523" spans="1:15">
      <c r="A39523"/>
      <c r="B39523"/>
      <c r="C39523"/>
      <c r="D39523" s="67"/>
      <c r="E39523"/>
      <c r="F39523"/>
      <c r="G39523"/>
      <c r="H39523" s="67"/>
      <c r="I39523"/>
      <c r="J39523"/>
      <c r="K39523"/>
      <c r="L39523"/>
      <c r="M39523"/>
      <c r="N39523"/>
      <c r="O39523"/>
    </row>
    <row r="39524" spans="1:15">
      <c r="A39524"/>
      <c r="B39524"/>
      <c r="C39524"/>
      <c r="D39524" s="67"/>
      <c r="E39524"/>
      <c r="F39524"/>
      <c r="G39524"/>
      <c r="H39524" s="67"/>
      <c r="I39524"/>
      <c r="J39524"/>
      <c r="K39524"/>
      <c r="L39524"/>
      <c r="M39524"/>
      <c r="N39524"/>
      <c r="O39524"/>
    </row>
    <row r="39525" spans="1:15">
      <c r="A39525"/>
      <c r="B39525"/>
      <c r="C39525"/>
      <c r="D39525" s="67"/>
      <c r="E39525"/>
      <c r="F39525"/>
      <c r="G39525"/>
      <c r="H39525" s="67"/>
      <c r="I39525"/>
      <c r="J39525"/>
      <c r="K39525"/>
      <c r="L39525"/>
      <c r="M39525"/>
      <c r="N39525"/>
      <c r="O39525"/>
    </row>
    <row r="39526" spans="1:15">
      <c r="A39526"/>
      <c r="B39526"/>
      <c r="C39526"/>
      <c r="D39526" s="67"/>
      <c r="E39526"/>
      <c r="F39526"/>
      <c r="G39526"/>
      <c r="H39526" s="67"/>
      <c r="I39526"/>
      <c r="J39526"/>
      <c r="K39526"/>
      <c r="L39526"/>
      <c r="M39526"/>
      <c r="N39526"/>
      <c r="O39526"/>
    </row>
    <row r="39527" spans="1:15">
      <c r="A39527"/>
      <c r="B39527"/>
      <c r="C39527"/>
      <c r="D39527" s="67"/>
      <c r="E39527"/>
      <c r="F39527"/>
      <c r="G39527"/>
      <c r="H39527" s="67"/>
      <c r="I39527"/>
      <c r="J39527"/>
      <c r="K39527"/>
      <c r="L39527"/>
      <c r="M39527"/>
      <c r="N39527"/>
      <c r="O39527"/>
    </row>
    <row r="39528" spans="1:15">
      <c r="A39528"/>
      <c r="B39528"/>
      <c r="C39528"/>
      <c r="D39528" s="67"/>
      <c r="E39528"/>
      <c r="F39528"/>
      <c r="G39528"/>
      <c r="H39528" s="67"/>
      <c r="I39528"/>
      <c r="J39528"/>
      <c r="K39528"/>
      <c r="L39528"/>
      <c r="M39528"/>
      <c r="N39528"/>
      <c r="O39528"/>
    </row>
    <row r="39529" spans="1:15">
      <c r="A39529"/>
      <c r="B39529"/>
      <c r="C39529"/>
      <c r="D39529" s="67"/>
      <c r="E39529"/>
      <c r="F39529"/>
      <c r="G39529"/>
      <c r="H39529" s="67"/>
      <c r="I39529"/>
      <c r="J39529"/>
      <c r="K39529"/>
      <c r="L39529"/>
      <c r="M39529"/>
      <c r="N39529"/>
      <c r="O39529"/>
    </row>
    <row r="39530" spans="1:15">
      <c r="A39530"/>
      <c r="B39530"/>
      <c r="C39530"/>
      <c r="D39530" s="67"/>
      <c r="E39530"/>
      <c r="F39530"/>
      <c r="G39530"/>
      <c r="H39530" s="67"/>
      <c r="I39530"/>
      <c r="J39530"/>
      <c r="K39530"/>
      <c r="L39530"/>
      <c r="M39530"/>
      <c r="N39530"/>
      <c r="O39530"/>
    </row>
    <row r="39531" spans="1:15">
      <c r="A39531"/>
      <c r="B39531"/>
      <c r="C39531"/>
      <c r="D39531" s="67"/>
      <c r="E39531"/>
      <c r="F39531"/>
      <c r="G39531"/>
      <c r="H39531" s="67"/>
      <c r="I39531"/>
      <c r="J39531"/>
      <c r="K39531"/>
      <c r="L39531"/>
      <c r="M39531"/>
      <c r="N39531"/>
      <c r="O39531"/>
    </row>
    <row r="39532" spans="1:15">
      <c r="A39532"/>
      <c r="B39532"/>
      <c r="C39532"/>
      <c r="D39532" s="67"/>
      <c r="E39532"/>
      <c r="F39532"/>
      <c r="G39532"/>
      <c r="H39532" s="67"/>
      <c r="I39532"/>
      <c r="J39532"/>
      <c r="K39532"/>
      <c r="L39532"/>
      <c r="M39532"/>
      <c r="N39532"/>
      <c r="O39532"/>
    </row>
    <row r="39533" spans="1:15">
      <c r="A39533"/>
      <c r="B39533"/>
      <c r="C39533"/>
      <c r="D39533" s="67"/>
      <c r="E39533"/>
      <c r="F39533"/>
      <c r="G39533"/>
      <c r="H39533" s="67"/>
      <c r="I39533"/>
      <c r="J39533"/>
      <c r="K39533"/>
      <c r="L39533"/>
      <c r="M39533"/>
      <c r="N39533"/>
      <c r="O39533"/>
    </row>
    <row r="39534" spans="1:15">
      <c r="A39534"/>
      <c r="B39534"/>
      <c r="C39534"/>
      <c r="D39534" s="67"/>
      <c r="E39534"/>
      <c r="F39534"/>
      <c r="G39534"/>
      <c r="H39534" s="67"/>
      <c r="I39534"/>
      <c r="J39534"/>
      <c r="K39534"/>
      <c r="L39534"/>
      <c r="M39534"/>
      <c r="N39534"/>
      <c r="O39534"/>
    </row>
    <row r="39535" spans="1:15">
      <c r="A39535"/>
      <c r="B39535"/>
      <c r="C39535"/>
      <c r="D39535" s="67"/>
      <c r="E39535"/>
      <c r="F39535"/>
      <c r="G39535"/>
      <c r="H39535" s="67"/>
      <c r="I39535"/>
      <c r="J39535"/>
      <c r="K39535"/>
      <c r="L39535"/>
      <c r="M39535"/>
      <c r="N39535"/>
      <c r="O39535"/>
    </row>
    <row r="39536" spans="1:15">
      <c r="A39536"/>
      <c r="B39536"/>
      <c r="C39536"/>
      <c r="D39536" s="67"/>
      <c r="E39536"/>
      <c r="F39536"/>
      <c r="G39536"/>
      <c r="H39536" s="67"/>
      <c r="I39536"/>
      <c r="J39536"/>
      <c r="K39536"/>
      <c r="L39536"/>
      <c r="M39536"/>
      <c r="N39536"/>
      <c r="O39536"/>
    </row>
    <row r="39537" spans="1:15">
      <c r="A39537"/>
      <c r="B39537"/>
      <c r="C39537"/>
      <c r="D39537" s="67"/>
      <c r="E39537"/>
      <c r="F39537"/>
      <c r="G39537"/>
      <c r="H39537" s="67"/>
      <c r="I39537"/>
      <c r="J39537"/>
      <c r="K39537"/>
      <c r="L39537"/>
      <c r="M39537"/>
      <c r="N39537"/>
      <c r="O39537"/>
    </row>
    <row r="39538" spans="1:15">
      <c r="A39538"/>
      <c r="B39538"/>
      <c r="C39538"/>
      <c r="D39538" s="67"/>
      <c r="E39538"/>
      <c r="F39538"/>
      <c r="G39538"/>
      <c r="H39538" s="67"/>
      <c r="I39538"/>
      <c r="J39538"/>
      <c r="K39538"/>
      <c r="L39538"/>
      <c r="M39538"/>
      <c r="N39538"/>
      <c r="O39538"/>
    </row>
    <row r="39539" spans="1:15">
      <c r="A39539"/>
      <c r="B39539"/>
      <c r="C39539"/>
      <c r="D39539" s="67"/>
      <c r="E39539"/>
      <c r="F39539"/>
      <c r="G39539"/>
      <c r="H39539" s="67"/>
      <c r="I39539"/>
      <c r="J39539"/>
      <c r="K39539"/>
      <c r="L39539"/>
      <c r="M39539"/>
      <c r="N39539"/>
      <c r="O39539"/>
    </row>
    <row r="39540" spans="1:15">
      <c r="A39540"/>
      <c r="B39540"/>
      <c r="C39540"/>
      <c r="D39540" s="67"/>
      <c r="E39540"/>
      <c r="F39540"/>
      <c r="G39540"/>
      <c r="H39540" s="67"/>
      <c r="I39540"/>
      <c r="J39540"/>
      <c r="K39540"/>
      <c r="L39540"/>
      <c r="M39540"/>
      <c r="N39540"/>
      <c r="O39540"/>
    </row>
    <row r="39541" spans="1:15">
      <c r="A39541"/>
      <c r="B39541"/>
      <c r="C39541"/>
      <c r="D39541" s="67"/>
      <c r="E39541"/>
      <c r="F39541"/>
      <c r="G39541"/>
      <c r="H39541" s="67"/>
      <c r="I39541"/>
      <c r="J39541"/>
      <c r="K39541"/>
      <c r="L39541"/>
      <c r="M39541"/>
      <c r="N39541"/>
      <c r="O39541"/>
    </row>
    <row r="39542" spans="1:15">
      <c r="A39542"/>
      <c r="B39542"/>
      <c r="C39542"/>
      <c r="D39542" s="67"/>
      <c r="E39542"/>
      <c r="F39542"/>
      <c r="G39542"/>
      <c r="H39542" s="67"/>
      <c r="I39542"/>
      <c r="J39542"/>
      <c r="K39542"/>
      <c r="L39542"/>
      <c r="M39542"/>
      <c r="N39542"/>
      <c r="O39542"/>
    </row>
    <row r="39543" spans="1:15">
      <c r="A39543"/>
      <c r="B39543"/>
      <c r="C39543"/>
      <c r="D39543" s="67"/>
      <c r="E39543"/>
      <c r="F39543"/>
      <c r="G39543"/>
      <c r="H39543" s="67"/>
      <c r="I39543"/>
      <c r="J39543"/>
      <c r="K39543"/>
      <c r="L39543"/>
      <c r="M39543"/>
      <c r="N39543"/>
      <c r="O39543"/>
    </row>
    <row r="39544" spans="1:15">
      <c r="A39544"/>
      <c r="B39544"/>
      <c r="C39544"/>
      <c r="D39544" s="67"/>
      <c r="E39544"/>
      <c r="F39544"/>
      <c r="G39544"/>
      <c r="H39544" s="67"/>
      <c r="I39544"/>
      <c r="J39544"/>
      <c r="K39544"/>
      <c r="L39544"/>
      <c r="M39544"/>
      <c r="N39544"/>
      <c r="O39544"/>
    </row>
    <row r="39545" spans="1:15">
      <c r="A39545"/>
      <c r="B39545"/>
      <c r="C39545"/>
      <c r="D39545" s="67"/>
      <c r="E39545"/>
      <c r="F39545"/>
      <c r="G39545"/>
      <c r="H39545" s="67"/>
      <c r="I39545"/>
      <c r="J39545"/>
      <c r="K39545"/>
      <c r="L39545"/>
      <c r="M39545"/>
      <c r="N39545"/>
      <c r="O39545"/>
    </row>
    <row r="39546" spans="1:15">
      <c r="A39546"/>
      <c r="B39546"/>
      <c r="C39546"/>
      <c r="D39546" s="67"/>
      <c r="E39546"/>
      <c r="F39546"/>
      <c r="G39546"/>
      <c r="H39546" s="67"/>
      <c r="I39546"/>
      <c r="J39546"/>
      <c r="K39546"/>
      <c r="L39546"/>
      <c r="M39546"/>
      <c r="N39546"/>
      <c r="O39546"/>
    </row>
    <row r="39547" spans="1:15">
      <c r="A39547"/>
      <c r="B39547"/>
      <c r="C39547"/>
      <c r="D39547" s="67"/>
      <c r="E39547"/>
      <c r="F39547"/>
      <c r="G39547"/>
      <c r="H39547" s="67"/>
      <c r="I39547"/>
      <c r="J39547"/>
      <c r="K39547"/>
      <c r="L39547"/>
      <c r="M39547"/>
      <c r="N39547"/>
      <c r="O39547"/>
    </row>
    <row r="39548" spans="1:15">
      <c r="A39548"/>
      <c r="B39548"/>
      <c r="C39548"/>
      <c r="D39548" s="67"/>
      <c r="E39548"/>
      <c r="F39548"/>
      <c r="G39548"/>
      <c r="H39548" s="67"/>
      <c r="I39548"/>
      <c r="J39548"/>
      <c r="K39548"/>
      <c r="L39548"/>
      <c r="M39548"/>
      <c r="N39548"/>
      <c r="O39548"/>
    </row>
    <row r="39549" spans="1:15">
      <c r="A39549"/>
      <c r="B39549"/>
      <c r="C39549"/>
      <c r="D39549" s="67"/>
      <c r="E39549"/>
      <c r="F39549"/>
      <c r="G39549"/>
      <c r="H39549" s="67"/>
      <c r="I39549"/>
      <c r="J39549"/>
      <c r="K39549"/>
      <c r="L39549"/>
      <c r="M39549"/>
      <c r="N39549"/>
      <c r="O39549"/>
    </row>
    <row r="39550" spans="1:15">
      <c r="A39550"/>
      <c r="B39550"/>
      <c r="C39550"/>
      <c r="D39550" s="67"/>
      <c r="E39550"/>
      <c r="F39550"/>
      <c r="G39550"/>
      <c r="H39550" s="67"/>
      <c r="I39550"/>
      <c r="J39550"/>
      <c r="K39550"/>
      <c r="L39550"/>
      <c r="M39550"/>
      <c r="N39550"/>
      <c r="O39550"/>
    </row>
    <row r="39551" spans="1:15">
      <c r="A39551"/>
      <c r="B39551"/>
      <c r="C39551"/>
      <c r="D39551" s="67"/>
      <c r="E39551"/>
      <c r="F39551"/>
      <c r="G39551"/>
      <c r="H39551" s="67"/>
      <c r="I39551"/>
      <c r="J39551"/>
      <c r="K39551"/>
      <c r="L39551"/>
      <c r="M39551"/>
      <c r="N39551"/>
      <c r="O39551"/>
    </row>
    <row r="39552" spans="1:15">
      <c r="A39552"/>
      <c r="B39552"/>
      <c r="C39552"/>
      <c r="D39552" s="67"/>
      <c r="E39552"/>
      <c r="F39552"/>
      <c r="G39552"/>
      <c r="H39552" s="67"/>
      <c r="I39552"/>
      <c r="J39552"/>
      <c r="K39552"/>
      <c r="L39552"/>
      <c r="M39552"/>
      <c r="N39552"/>
      <c r="O39552"/>
    </row>
    <row r="39553" spans="1:15">
      <c r="A39553"/>
      <c r="B39553"/>
      <c r="C39553"/>
      <c r="D39553" s="67"/>
      <c r="E39553"/>
      <c r="F39553"/>
      <c r="G39553"/>
      <c r="H39553" s="67"/>
      <c r="I39553"/>
      <c r="J39553"/>
      <c r="K39553"/>
      <c r="L39553"/>
      <c r="M39553"/>
      <c r="N39553"/>
      <c r="O39553"/>
    </row>
    <row r="39554" spans="1:15">
      <c r="A39554"/>
      <c r="B39554"/>
      <c r="C39554"/>
      <c r="D39554" s="67"/>
      <c r="E39554"/>
      <c r="F39554"/>
      <c r="G39554"/>
      <c r="H39554" s="67"/>
      <c r="I39554"/>
      <c r="J39554"/>
      <c r="K39554"/>
      <c r="L39554"/>
      <c r="M39554"/>
      <c r="N39554"/>
      <c r="O39554"/>
    </row>
    <row r="39555" spans="1:15">
      <c r="A39555"/>
      <c r="B39555"/>
      <c r="C39555"/>
      <c r="D39555" s="67"/>
      <c r="E39555"/>
      <c r="F39555"/>
      <c r="G39555"/>
      <c r="H39555" s="67"/>
      <c r="I39555"/>
      <c r="J39555"/>
      <c r="K39555"/>
      <c r="L39555"/>
      <c r="M39555"/>
      <c r="N39555"/>
      <c r="O39555"/>
    </row>
    <row r="39556" spans="1:15">
      <c r="A39556"/>
      <c r="B39556"/>
      <c r="C39556"/>
      <c r="D39556" s="67"/>
      <c r="E39556"/>
      <c r="F39556"/>
      <c r="G39556"/>
      <c r="H39556" s="67"/>
      <c r="I39556"/>
      <c r="J39556"/>
      <c r="K39556"/>
      <c r="L39556"/>
      <c r="M39556"/>
      <c r="N39556"/>
      <c r="O39556"/>
    </row>
    <row r="39557" spans="1:15">
      <c r="A39557"/>
      <c r="B39557"/>
      <c r="C39557"/>
      <c r="D39557" s="67"/>
      <c r="E39557"/>
      <c r="F39557"/>
      <c r="G39557"/>
      <c r="H39557" s="67"/>
      <c r="I39557"/>
      <c r="J39557"/>
      <c r="K39557"/>
      <c r="L39557"/>
      <c r="M39557"/>
      <c r="N39557"/>
      <c r="O39557"/>
    </row>
    <row r="39558" spans="1:15">
      <c r="A39558"/>
      <c r="B39558"/>
      <c r="C39558"/>
      <c r="D39558" s="67"/>
      <c r="E39558"/>
      <c r="F39558"/>
      <c r="G39558"/>
      <c r="H39558" s="67"/>
      <c r="I39558"/>
      <c r="J39558"/>
      <c r="K39558"/>
      <c r="L39558"/>
      <c r="M39558"/>
      <c r="N39558"/>
      <c r="O39558"/>
    </row>
    <row r="39559" spans="1:15">
      <c r="A39559"/>
      <c r="B39559"/>
      <c r="C39559"/>
      <c r="D39559" s="67"/>
      <c r="E39559"/>
      <c r="F39559"/>
      <c r="G39559"/>
      <c r="H39559" s="67"/>
      <c r="I39559"/>
      <c r="J39559"/>
      <c r="K39559"/>
      <c r="L39559"/>
      <c r="M39559"/>
      <c r="N39559"/>
      <c r="O39559"/>
    </row>
    <row r="39560" spans="1:15">
      <c r="A39560"/>
      <c r="B39560"/>
      <c r="C39560"/>
      <c r="D39560" s="67"/>
      <c r="E39560"/>
      <c r="F39560"/>
      <c r="G39560"/>
      <c r="H39560" s="67"/>
      <c r="I39560"/>
      <c r="J39560"/>
      <c r="K39560"/>
      <c r="L39560"/>
      <c r="M39560"/>
      <c r="N39560"/>
      <c r="O39560"/>
    </row>
    <row r="39561" spans="1:15">
      <c r="A39561"/>
      <c r="B39561"/>
      <c r="C39561"/>
      <c r="D39561" s="67"/>
      <c r="E39561"/>
      <c r="F39561"/>
      <c r="G39561"/>
      <c r="H39561" s="67"/>
      <c r="I39561"/>
      <c r="J39561"/>
      <c r="K39561"/>
      <c r="L39561"/>
      <c r="M39561"/>
      <c r="N39561"/>
      <c r="O39561"/>
    </row>
    <row r="39562" spans="1:15">
      <c r="A39562"/>
      <c r="B39562"/>
      <c r="C39562"/>
      <c r="D39562" s="67"/>
      <c r="E39562"/>
      <c r="F39562"/>
      <c r="G39562"/>
      <c r="H39562" s="67"/>
      <c r="I39562"/>
      <c r="J39562"/>
      <c r="K39562"/>
      <c r="L39562"/>
      <c r="M39562"/>
      <c r="N39562"/>
      <c r="O39562"/>
    </row>
    <row r="39563" spans="1:15">
      <c r="A39563"/>
      <c r="B39563"/>
      <c r="C39563"/>
      <c r="D39563" s="67"/>
      <c r="E39563"/>
      <c r="F39563"/>
      <c r="G39563"/>
      <c r="H39563" s="67"/>
      <c r="I39563"/>
      <c r="J39563"/>
      <c r="K39563"/>
      <c r="L39563"/>
      <c r="M39563"/>
      <c r="N39563"/>
      <c r="O39563"/>
    </row>
    <row r="39564" spans="1:15">
      <c r="A39564"/>
      <c r="B39564"/>
      <c r="C39564"/>
      <c r="D39564" s="67"/>
      <c r="E39564"/>
      <c r="F39564"/>
      <c r="G39564"/>
      <c r="H39564" s="67"/>
      <c r="I39564"/>
      <c r="J39564"/>
      <c r="K39564"/>
      <c r="L39564"/>
      <c r="M39564"/>
      <c r="N39564"/>
      <c r="O39564"/>
    </row>
    <row r="39565" spans="1:15">
      <c r="A39565"/>
      <c r="B39565"/>
      <c r="C39565"/>
      <c r="D39565" s="67"/>
      <c r="E39565"/>
      <c r="F39565"/>
      <c r="G39565"/>
      <c r="H39565" s="67"/>
      <c r="I39565"/>
      <c r="J39565"/>
      <c r="K39565"/>
      <c r="L39565"/>
      <c r="M39565"/>
      <c r="N39565"/>
      <c r="O39565"/>
    </row>
    <row r="39566" spans="1:15">
      <c r="A39566"/>
      <c r="B39566"/>
      <c r="C39566"/>
      <c r="D39566" s="67"/>
      <c r="E39566"/>
      <c r="F39566"/>
      <c r="G39566"/>
      <c r="H39566" s="67"/>
      <c r="I39566"/>
      <c r="J39566"/>
      <c r="K39566"/>
      <c r="L39566"/>
      <c r="M39566"/>
      <c r="N39566"/>
      <c r="O39566"/>
    </row>
    <row r="39567" spans="1:15">
      <c r="A39567"/>
      <c r="B39567"/>
      <c r="C39567"/>
      <c r="D39567" s="67"/>
      <c r="E39567"/>
      <c r="F39567"/>
      <c r="G39567"/>
      <c r="H39567" s="67"/>
      <c r="I39567"/>
      <c r="J39567"/>
      <c r="K39567"/>
      <c r="L39567"/>
      <c r="M39567"/>
      <c r="N39567"/>
      <c r="O39567"/>
    </row>
    <row r="39568" spans="1:15">
      <c r="A39568"/>
      <c r="B39568"/>
      <c r="C39568"/>
      <c r="D39568" s="67"/>
      <c r="E39568"/>
      <c r="F39568"/>
      <c r="G39568"/>
      <c r="H39568" s="67"/>
      <c r="I39568"/>
      <c r="J39568"/>
      <c r="K39568"/>
      <c r="L39568"/>
      <c r="M39568"/>
      <c r="N39568"/>
      <c r="O39568"/>
    </row>
    <row r="39569" spans="1:15">
      <c r="A39569"/>
      <c r="B39569"/>
      <c r="C39569"/>
      <c r="D39569" s="67"/>
      <c r="E39569"/>
      <c r="F39569"/>
      <c r="G39569"/>
      <c r="H39569" s="67"/>
      <c r="I39569"/>
      <c r="J39569"/>
      <c r="K39569"/>
      <c r="L39569"/>
      <c r="M39569"/>
      <c r="N39569"/>
      <c r="O39569"/>
    </row>
    <row r="39570" spans="1:15">
      <c r="A39570"/>
      <c r="B39570"/>
      <c r="C39570"/>
      <c r="D39570" s="67"/>
      <c r="E39570"/>
      <c r="F39570"/>
      <c r="G39570"/>
      <c r="H39570" s="67"/>
      <c r="I39570"/>
      <c r="J39570"/>
      <c r="K39570"/>
      <c r="L39570"/>
      <c r="M39570"/>
      <c r="N39570"/>
      <c r="O39570"/>
    </row>
    <row r="39571" spans="1:15">
      <c r="A39571"/>
      <c r="B39571"/>
      <c r="C39571"/>
      <c r="D39571" s="67"/>
      <c r="E39571"/>
      <c r="F39571"/>
      <c r="G39571"/>
      <c r="H39571" s="67"/>
      <c r="I39571"/>
      <c r="J39571"/>
      <c r="K39571"/>
      <c r="L39571"/>
      <c r="M39571"/>
      <c r="N39571"/>
      <c r="O39571"/>
    </row>
    <row r="39572" spans="1:15">
      <c r="A39572"/>
      <c r="B39572"/>
      <c r="C39572"/>
      <c r="D39572" s="67"/>
      <c r="E39572"/>
      <c r="F39572"/>
      <c r="G39572"/>
      <c r="H39572" s="67"/>
      <c r="I39572"/>
      <c r="J39572"/>
      <c r="K39572"/>
      <c r="L39572"/>
      <c r="M39572"/>
      <c r="N39572"/>
      <c r="O39572"/>
    </row>
    <row r="39573" spans="1:15">
      <c r="A39573"/>
      <c r="B39573"/>
      <c r="C39573"/>
      <c r="D39573" s="67"/>
      <c r="E39573"/>
      <c r="F39573"/>
      <c r="G39573"/>
      <c r="H39573" s="67"/>
      <c r="I39573"/>
      <c r="J39573"/>
      <c r="K39573"/>
      <c r="L39573"/>
      <c r="M39573"/>
      <c r="N39573"/>
      <c r="O39573"/>
    </row>
    <row r="39574" spans="1:15">
      <c r="A39574"/>
      <c r="B39574"/>
      <c r="C39574"/>
      <c r="D39574" s="67"/>
      <c r="E39574"/>
      <c r="F39574"/>
      <c r="G39574"/>
      <c r="H39574" s="67"/>
      <c r="I39574"/>
      <c r="J39574"/>
      <c r="K39574"/>
      <c r="L39574"/>
      <c r="M39574"/>
      <c r="N39574"/>
      <c r="O39574"/>
    </row>
    <row r="39575" spans="1:15">
      <c r="A39575"/>
      <c r="B39575"/>
      <c r="C39575"/>
      <c r="D39575" s="67"/>
      <c r="E39575"/>
      <c r="F39575"/>
      <c r="G39575"/>
      <c r="H39575" s="67"/>
      <c r="I39575"/>
      <c r="J39575"/>
      <c r="K39575"/>
      <c r="L39575"/>
      <c r="M39575"/>
      <c r="N39575"/>
      <c r="O39575"/>
    </row>
    <row r="39576" spans="1:15">
      <c r="A39576"/>
      <c r="B39576"/>
      <c r="C39576"/>
      <c r="D39576" s="67"/>
      <c r="E39576"/>
      <c r="F39576"/>
      <c r="G39576"/>
      <c r="H39576" s="67"/>
      <c r="I39576"/>
      <c r="J39576"/>
      <c r="K39576"/>
      <c r="L39576"/>
      <c r="M39576"/>
      <c r="N39576"/>
      <c r="O39576"/>
    </row>
    <row r="39577" spans="1:15">
      <c r="A39577"/>
      <c r="B39577"/>
      <c r="C39577"/>
      <c r="D39577" s="67"/>
      <c r="E39577"/>
      <c r="F39577"/>
      <c r="G39577"/>
      <c r="H39577" s="67"/>
      <c r="I39577"/>
      <c r="J39577"/>
      <c r="K39577"/>
      <c r="L39577"/>
      <c r="M39577"/>
      <c r="N39577"/>
      <c r="O39577"/>
    </row>
    <row r="39578" spans="1:15">
      <c r="A39578"/>
      <c r="B39578"/>
      <c r="C39578"/>
      <c r="D39578" s="67"/>
      <c r="E39578"/>
      <c r="F39578"/>
      <c r="G39578"/>
      <c r="H39578" s="67"/>
      <c r="I39578"/>
      <c r="J39578"/>
      <c r="K39578"/>
      <c r="L39578"/>
      <c r="M39578"/>
      <c r="N39578"/>
      <c r="O39578"/>
    </row>
    <row r="39579" spans="1:15">
      <c r="A39579"/>
      <c r="B39579"/>
      <c r="C39579"/>
      <c r="D39579" s="67"/>
      <c r="E39579"/>
      <c r="F39579"/>
      <c r="G39579"/>
      <c r="H39579" s="67"/>
      <c r="I39579"/>
      <c r="J39579"/>
      <c r="K39579"/>
      <c r="L39579"/>
      <c r="M39579"/>
      <c r="N39579"/>
      <c r="O39579"/>
    </row>
    <row r="39580" spans="1:15">
      <c r="A39580"/>
      <c r="B39580"/>
      <c r="C39580"/>
      <c r="D39580" s="67"/>
      <c r="E39580"/>
      <c r="F39580"/>
      <c r="G39580"/>
      <c r="H39580" s="67"/>
      <c r="I39580"/>
      <c r="J39580"/>
      <c r="K39580"/>
      <c r="L39580"/>
      <c r="M39580"/>
      <c r="N39580"/>
      <c r="O39580"/>
    </row>
    <row r="39581" spans="1:15">
      <c r="A39581"/>
      <c r="B39581"/>
      <c r="C39581"/>
      <c r="D39581" s="67"/>
      <c r="E39581"/>
      <c r="F39581"/>
      <c r="G39581"/>
      <c r="H39581" s="67"/>
      <c r="I39581"/>
      <c r="J39581"/>
      <c r="K39581"/>
      <c r="L39581"/>
      <c r="M39581"/>
      <c r="N39581"/>
      <c r="O39581"/>
    </row>
    <row r="39582" spans="1:15">
      <c r="A39582"/>
      <c r="B39582"/>
      <c r="C39582"/>
      <c r="D39582" s="67"/>
      <c r="E39582"/>
      <c r="F39582"/>
      <c r="G39582"/>
      <c r="H39582" s="67"/>
      <c r="I39582"/>
      <c r="J39582"/>
      <c r="K39582"/>
      <c r="L39582"/>
      <c r="M39582"/>
      <c r="N39582"/>
      <c r="O39582"/>
    </row>
    <row r="39583" spans="1:15">
      <c r="A39583"/>
      <c r="B39583"/>
      <c r="C39583"/>
      <c r="D39583" s="67"/>
      <c r="E39583"/>
      <c r="F39583"/>
      <c r="G39583"/>
      <c r="H39583" s="67"/>
      <c r="I39583"/>
      <c r="J39583"/>
      <c r="K39583"/>
      <c r="L39583"/>
      <c r="M39583"/>
      <c r="N39583"/>
      <c r="O39583"/>
    </row>
    <row r="39584" spans="1:15">
      <c r="A39584"/>
      <c r="B39584"/>
      <c r="C39584"/>
      <c r="D39584" s="67"/>
      <c r="E39584"/>
      <c r="F39584"/>
      <c r="G39584"/>
      <c r="H39584" s="67"/>
      <c r="I39584"/>
      <c r="J39584"/>
      <c r="K39584"/>
      <c r="L39584"/>
      <c r="M39584"/>
      <c r="N39584"/>
      <c r="O39584"/>
    </row>
    <row r="39585" spans="1:15">
      <c r="A39585"/>
      <c r="B39585"/>
      <c r="C39585"/>
      <c r="D39585" s="67"/>
      <c r="E39585"/>
      <c r="F39585"/>
      <c r="G39585"/>
      <c r="H39585" s="67"/>
      <c r="I39585"/>
      <c r="J39585"/>
      <c r="K39585"/>
      <c r="L39585"/>
      <c r="M39585"/>
      <c r="N39585"/>
      <c r="O39585"/>
    </row>
    <row r="39586" spans="1:15">
      <c r="A39586"/>
      <c r="B39586"/>
      <c r="C39586"/>
      <c r="D39586" s="67"/>
      <c r="E39586"/>
      <c r="F39586"/>
      <c r="G39586"/>
      <c r="H39586" s="67"/>
      <c r="I39586"/>
      <c r="J39586"/>
      <c r="K39586"/>
      <c r="L39586"/>
      <c r="M39586"/>
      <c r="N39586"/>
      <c r="O39586"/>
    </row>
    <row r="39587" spans="1:15">
      <c r="A39587"/>
      <c r="B39587"/>
      <c r="C39587"/>
      <c r="D39587" s="67"/>
      <c r="E39587"/>
      <c r="F39587"/>
      <c r="G39587"/>
      <c r="H39587" s="67"/>
      <c r="I39587"/>
      <c r="J39587"/>
      <c r="K39587"/>
      <c r="L39587"/>
      <c r="M39587"/>
      <c r="N39587"/>
      <c r="O39587"/>
    </row>
    <row r="39588" spans="1:15">
      <c r="A39588"/>
      <c r="B39588"/>
      <c r="C39588"/>
      <c r="D39588" s="67"/>
      <c r="E39588"/>
      <c r="F39588"/>
      <c r="G39588"/>
      <c r="H39588" s="67"/>
      <c r="I39588"/>
      <c r="J39588"/>
      <c r="K39588"/>
      <c r="L39588"/>
      <c r="M39588"/>
      <c r="N39588"/>
      <c r="O39588"/>
    </row>
    <row r="39589" spans="1:15">
      <c r="A39589"/>
      <c r="B39589"/>
      <c r="C39589"/>
      <c r="D39589" s="67"/>
      <c r="E39589"/>
      <c r="F39589"/>
      <c r="G39589"/>
      <c r="H39589" s="67"/>
      <c r="I39589"/>
      <c r="J39589"/>
      <c r="K39589"/>
      <c r="L39589"/>
      <c r="M39589"/>
      <c r="N39589"/>
      <c r="O39589"/>
    </row>
    <row r="39590" spans="1:15">
      <c r="A39590"/>
      <c r="B39590"/>
      <c r="C39590"/>
      <c r="D39590" s="67"/>
      <c r="E39590"/>
      <c r="F39590"/>
      <c r="G39590"/>
      <c r="H39590" s="67"/>
      <c r="I39590"/>
      <c r="J39590"/>
      <c r="K39590"/>
      <c r="L39590"/>
      <c r="M39590"/>
      <c r="N39590"/>
      <c r="O39590"/>
    </row>
    <row r="39591" spans="1:15">
      <c r="A39591"/>
      <c r="B39591"/>
      <c r="C39591"/>
      <c r="D39591" s="67"/>
      <c r="E39591"/>
      <c r="F39591"/>
      <c r="G39591"/>
      <c r="H39591" s="67"/>
      <c r="I39591"/>
      <c r="J39591"/>
      <c r="K39591"/>
      <c r="L39591"/>
      <c r="M39591"/>
      <c r="N39591"/>
      <c r="O39591"/>
    </row>
    <row r="39592" spans="1:15">
      <c r="A39592"/>
      <c r="B39592"/>
      <c r="C39592"/>
      <c r="D39592" s="67"/>
      <c r="E39592"/>
      <c r="F39592"/>
      <c r="G39592"/>
      <c r="H39592" s="67"/>
      <c r="I39592"/>
      <c r="J39592"/>
      <c r="K39592"/>
      <c r="L39592"/>
      <c r="M39592"/>
      <c r="N39592"/>
      <c r="O39592"/>
    </row>
    <row r="39593" spans="1:15">
      <c r="A39593"/>
      <c r="B39593"/>
      <c r="C39593"/>
      <c r="D39593" s="67"/>
      <c r="E39593"/>
      <c r="F39593"/>
      <c r="G39593"/>
      <c r="H39593" s="67"/>
      <c r="I39593"/>
      <c r="J39593"/>
      <c r="K39593"/>
      <c r="L39593"/>
      <c r="M39593"/>
      <c r="N39593"/>
      <c r="O39593"/>
    </row>
    <row r="39594" spans="1:15">
      <c r="A39594"/>
      <c r="B39594"/>
      <c r="C39594"/>
      <c r="D39594" s="67"/>
      <c r="E39594"/>
      <c r="F39594"/>
      <c r="G39594"/>
      <c r="H39594" s="67"/>
      <c r="I39594"/>
      <c r="J39594"/>
      <c r="K39594"/>
      <c r="L39594"/>
      <c r="M39594"/>
      <c r="N39594"/>
      <c r="O39594"/>
    </row>
    <row r="39595" spans="1:15">
      <c r="A39595"/>
      <c r="B39595"/>
      <c r="C39595"/>
      <c r="D39595" s="67"/>
      <c r="E39595"/>
      <c r="F39595"/>
      <c r="G39595"/>
      <c r="H39595" s="67"/>
      <c r="I39595"/>
      <c r="J39595"/>
      <c r="K39595"/>
      <c r="L39595"/>
      <c r="M39595"/>
      <c r="N39595"/>
      <c r="O39595"/>
    </row>
    <row r="39596" spans="1:15">
      <c r="A39596"/>
      <c r="B39596"/>
      <c r="C39596"/>
      <c r="D39596" s="67"/>
      <c r="E39596"/>
      <c r="F39596"/>
      <c r="G39596"/>
      <c r="H39596" s="67"/>
      <c r="I39596"/>
      <c r="J39596"/>
      <c r="K39596"/>
      <c r="L39596"/>
      <c r="M39596"/>
      <c r="N39596"/>
      <c r="O39596"/>
    </row>
    <row r="39597" spans="1:15">
      <c r="A39597"/>
      <c r="B39597"/>
      <c r="C39597"/>
      <c r="D39597" s="67"/>
      <c r="E39597"/>
      <c r="F39597"/>
      <c r="G39597"/>
      <c r="H39597" s="67"/>
      <c r="I39597"/>
      <c r="J39597"/>
      <c r="K39597"/>
      <c r="L39597"/>
      <c r="M39597"/>
      <c r="N39597"/>
      <c r="O39597"/>
    </row>
    <row r="39598" spans="1:15">
      <c r="A39598"/>
      <c r="B39598"/>
      <c r="C39598"/>
      <c r="D39598" s="67"/>
      <c r="E39598"/>
      <c r="F39598"/>
      <c r="G39598"/>
      <c r="H39598" s="67"/>
      <c r="I39598"/>
      <c r="J39598"/>
      <c r="K39598"/>
      <c r="L39598"/>
      <c r="M39598"/>
      <c r="N39598"/>
      <c r="O39598"/>
    </row>
    <row r="39599" spans="1:15">
      <c r="A39599"/>
      <c r="B39599"/>
      <c r="C39599"/>
      <c r="D39599" s="67"/>
      <c r="E39599"/>
      <c r="F39599"/>
      <c r="G39599"/>
      <c r="H39599" s="67"/>
      <c r="I39599"/>
      <c r="J39599"/>
      <c r="K39599"/>
      <c r="L39599"/>
      <c r="M39599"/>
      <c r="N39599"/>
      <c r="O39599"/>
    </row>
    <row r="39600" spans="1:15">
      <c r="A39600"/>
      <c r="B39600"/>
      <c r="C39600"/>
      <c r="D39600" s="67"/>
      <c r="E39600"/>
      <c r="F39600"/>
      <c r="G39600"/>
      <c r="H39600" s="67"/>
      <c r="I39600"/>
      <c r="J39600"/>
      <c r="K39600"/>
      <c r="L39600"/>
      <c r="M39600"/>
      <c r="N39600"/>
      <c r="O39600"/>
    </row>
    <row r="39601" spans="1:15">
      <c r="A39601"/>
      <c r="B39601"/>
      <c r="C39601"/>
      <c r="D39601" s="67"/>
      <c r="E39601"/>
      <c r="F39601"/>
      <c r="G39601"/>
      <c r="H39601" s="67"/>
      <c r="I39601"/>
      <c r="J39601"/>
      <c r="K39601"/>
      <c r="L39601"/>
      <c r="M39601"/>
      <c r="N39601"/>
      <c r="O39601"/>
    </row>
    <row r="39602" spans="1:15">
      <c r="A39602"/>
      <c r="B39602"/>
      <c r="C39602"/>
      <c r="D39602" s="67"/>
      <c r="E39602"/>
      <c r="F39602"/>
      <c r="G39602"/>
      <c r="H39602" s="67"/>
      <c r="I39602"/>
      <c r="J39602"/>
      <c r="K39602"/>
      <c r="L39602"/>
      <c r="M39602"/>
      <c r="N39602"/>
      <c r="O39602"/>
    </row>
    <row r="39603" spans="1:15">
      <c r="A39603"/>
      <c r="B39603"/>
      <c r="C39603"/>
      <c r="D39603" s="67"/>
      <c r="E39603"/>
      <c r="F39603"/>
      <c r="G39603"/>
      <c r="H39603" s="67"/>
      <c r="I39603"/>
      <c r="J39603"/>
      <c r="K39603"/>
      <c r="L39603"/>
      <c r="M39603"/>
      <c r="N39603"/>
      <c r="O39603"/>
    </row>
    <row r="39604" spans="1:15">
      <c r="A39604"/>
      <c r="B39604"/>
      <c r="C39604"/>
      <c r="D39604" s="67"/>
      <c r="E39604"/>
      <c r="F39604"/>
      <c r="G39604"/>
      <c r="H39604" s="67"/>
      <c r="I39604"/>
      <c r="J39604"/>
      <c r="K39604"/>
      <c r="L39604"/>
      <c r="M39604"/>
      <c r="N39604"/>
      <c r="O39604"/>
    </row>
    <row r="39605" spans="1:15">
      <c r="A39605"/>
      <c r="B39605"/>
      <c r="C39605"/>
      <c r="D39605" s="67"/>
      <c r="E39605"/>
      <c r="F39605"/>
      <c r="G39605"/>
      <c r="H39605" s="67"/>
      <c r="I39605"/>
      <c r="J39605"/>
      <c r="K39605"/>
      <c r="L39605"/>
      <c r="M39605"/>
      <c r="N39605"/>
      <c r="O39605"/>
    </row>
    <row r="39606" spans="1:15">
      <c r="A39606"/>
      <c r="B39606"/>
      <c r="C39606"/>
      <c r="D39606" s="67"/>
      <c r="E39606"/>
      <c r="F39606"/>
      <c r="G39606"/>
      <c r="H39606" s="67"/>
      <c r="I39606"/>
      <c r="J39606"/>
      <c r="K39606"/>
      <c r="L39606"/>
      <c r="M39606"/>
      <c r="N39606"/>
      <c r="O39606"/>
    </row>
    <row r="39607" spans="1:15">
      <c r="A39607"/>
      <c r="B39607"/>
      <c r="C39607"/>
      <c r="D39607" s="67"/>
      <c r="E39607"/>
      <c r="F39607"/>
      <c r="G39607"/>
      <c r="H39607" s="67"/>
      <c r="I39607"/>
      <c r="J39607"/>
      <c r="K39607"/>
      <c r="L39607"/>
      <c r="M39607"/>
      <c r="N39607"/>
      <c r="O39607"/>
    </row>
    <row r="39608" spans="1:15">
      <c r="A39608"/>
      <c r="B39608"/>
      <c r="C39608"/>
      <c r="D39608" s="67"/>
      <c r="E39608"/>
      <c r="F39608"/>
      <c r="G39608"/>
      <c r="H39608" s="67"/>
      <c r="I39608"/>
      <c r="J39608"/>
      <c r="K39608"/>
      <c r="L39608"/>
      <c r="M39608"/>
      <c r="N39608"/>
      <c r="O39608"/>
    </row>
    <row r="39609" spans="1:15">
      <c r="A39609"/>
      <c r="B39609"/>
      <c r="C39609"/>
      <c r="D39609" s="67"/>
      <c r="E39609"/>
      <c r="F39609"/>
      <c r="G39609"/>
      <c r="H39609" s="67"/>
      <c r="I39609"/>
      <c r="J39609"/>
      <c r="K39609"/>
      <c r="L39609"/>
      <c r="M39609"/>
      <c r="N39609"/>
      <c r="O39609"/>
    </row>
    <row r="39610" spans="1:15">
      <c r="A39610"/>
      <c r="B39610"/>
      <c r="C39610"/>
      <c r="D39610" s="67"/>
      <c r="E39610"/>
      <c r="F39610"/>
      <c r="G39610"/>
      <c r="H39610" s="67"/>
      <c r="I39610"/>
      <c r="J39610"/>
      <c r="K39610"/>
      <c r="L39610"/>
      <c r="M39610"/>
      <c r="N39610"/>
      <c r="O39610"/>
    </row>
    <row r="39611" spans="1:15">
      <c r="A39611"/>
      <c r="B39611"/>
      <c r="C39611"/>
      <c r="D39611" s="67"/>
      <c r="E39611"/>
      <c r="F39611"/>
      <c r="G39611"/>
      <c r="H39611" s="67"/>
      <c r="I39611"/>
      <c r="J39611"/>
      <c r="K39611"/>
      <c r="L39611"/>
      <c r="M39611"/>
      <c r="N39611"/>
      <c r="O39611"/>
    </row>
    <row r="39612" spans="1:15">
      <c r="A39612"/>
      <c r="B39612"/>
      <c r="C39612"/>
      <c r="D39612" s="67"/>
      <c r="E39612"/>
      <c r="F39612"/>
      <c r="G39612"/>
      <c r="H39612" s="67"/>
      <c r="I39612"/>
      <c r="J39612"/>
      <c r="K39612"/>
      <c r="L39612"/>
      <c r="M39612"/>
      <c r="N39612"/>
      <c r="O39612"/>
    </row>
    <row r="39613" spans="1:15">
      <c r="A39613"/>
      <c r="B39613"/>
      <c r="C39613"/>
      <c r="D39613" s="67"/>
      <c r="E39613"/>
      <c r="F39613"/>
      <c r="G39613"/>
      <c r="H39613" s="67"/>
      <c r="I39613"/>
      <c r="J39613"/>
      <c r="K39613"/>
      <c r="L39613"/>
      <c r="M39613"/>
      <c r="N39613"/>
      <c r="O39613"/>
    </row>
    <row r="39614" spans="1:15">
      <c r="A39614"/>
      <c r="B39614"/>
      <c r="C39614"/>
      <c r="D39614" s="67"/>
      <c r="E39614"/>
      <c r="F39614"/>
      <c r="G39614"/>
      <c r="H39614" s="67"/>
      <c r="I39614"/>
      <c r="J39614"/>
      <c r="K39614"/>
      <c r="L39614"/>
      <c r="M39614"/>
      <c r="N39614"/>
      <c r="O39614"/>
    </row>
    <row r="39615" spans="1:15">
      <c r="A39615"/>
      <c r="B39615"/>
      <c r="C39615"/>
      <c r="D39615" s="67"/>
      <c r="E39615"/>
      <c r="F39615"/>
      <c r="G39615"/>
      <c r="H39615" s="67"/>
      <c r="I39615"/>
      <c r="J39615"/>
      <c r="K39615"/>
      <c r="L39615"/>
      <c r="M39615"/>
      <c r="N39615"/>
      <c r="O39615"/>
    </row>
    <row r="39616" spans="1:15">
      <c r="A39616"/>
      <c r="B39616"/>
      <c r="C39616"/>
      <c r="D39616" s="67"/>
      <c r="E39616"/>
      <c r="F39616"/>
      <c r="G39616"/>
      <c r="H39616" s="67"/>
      <c r="I39616"/>
      <c r="J39616"/>
      <c r="K39616"/>
      <c r="L39616"/>
      <c r="M39616"/>
      <c r="N39616"/>
      <c r="O39616"/>
    </row>
    <row r="39617" spans="1:15">
      <c r="A39617"/>
      <c r="B39617"/>
      <c r="C39617"/>
      <c r="D39617" s="67"/>
      <c r="E39617"/>
      <c r="F39617"/>
      <c r="G39617"/>
      <c r="H39617" s="67"/>
      <c r="I39617"/>
      <c r="J39617"/>
      <c r="K39617"/>
      <c r="L39617"/>
      <c r="M39617"/>
      <c r="N39617"/>
      <c r="O39617"/>
    </row>
    <row r="39618" spans="1:15">
      <c r="A39618"/>
      <c r="B39618"/>
      <c r="C39618"/>
      <c r="D39618" s="67"/>
      <c r="E39618"/>
      <c r="F39618"/>
      <c r="G39618"/>
      <c r="H39618" s="67"/>
      <c r="I39618"/>
      <c r="J39618"/>
      <c r="K39618"/>
      <c r="L39618"/>
      <c r="M39618"/>
      <c r="N39618"/>
      <c r="O39618"/>
    </row>
    <row r="39619" spans="1:15">
      <c r="A39619"/>
      <c r="B39619"/>
      <c r="C39619"/>
      <c r="D39619" s="67"/>
      <c r="E39619"/>
      <c r="F39619"/>
      <c r="G39619"/>
      <c r="H39619" s="67"/>
      <c r="I39619"/>
      <c r="J39619"/>
      <c r="K39619"/>
      <c r="L39619"/>
      <c r="M39619"/>
      <c r="N39619"/>
      <c r="O39619"/>
    </row>
    <row r="39620" spans="1:15">
      <c r="A39620"/>
      <c r="B39620"/>
      <c r="C39620"/>
      <c r="D39620" s="67"/>
      <c r="E39620"/>
      <c r="F39620"/>
      <c r="G39620"/>
      <c r="H39620" s="67"/>
      <c r="I39620"/>
      <c r="J39620"/>
      <c r="K39620"/>
      <c r="L39620"/>
      <c r="M39620"/>
      <c r="N39620"/>
      <c r="O39620"/>
    </row>
    <row r="39621" spans="1:15">
      <c r="A39621"/>
      <c r="B39621"/>
      <c r="C39621"/>
      <c r="D39621" s="67"/>
      <c r="E39621"/>
      <c r="F39621"/>
      <c r="G39621"/>
      <c r="H39621" s="67"/>
      <c r="I39621"/>
      <c r="J39621"/>
      <c r="K39621"/>
      <c r="L39621"/>
      <c r="M39621"/>
      <c r="N39621"/>
      <c r="O39621"/>
    </row>
    <row r="39622" spans="1:15">
      <c r="A39622"/>
      <c r="B39622"/>
      <c r="C39622"/>
      <c r="D39622" s="67"/>
      <c r="E39622"/>
      <c r="F39622"/>
      <c r="G39622"/>
      <c r="H39622" s="67"/>
      <c r="I39622"/>
      <c r="J39622"/>
      <c r="K39622"/>
      <c r="L39622"/>
      <c r="M39622"/>
      <c r="N39622"/>
      <c r="O39622"/>
    </row>
    <row r="39623" spans="1:15">
      <c r="A39623"/>
      <c r="B39623"/>
      <c r="C39623"/>
      <c r="D39623" s="67"/>
      <c r="E39623"/>
      <c r="F39623"/>
      <c r="G39623"/>
      <c r="H39623" s="67"/>
      <c r="I39623"/>
      <c r="J39623"/>
      <c r="K39623"/>
      <c r="L39623"/>
      <c r="M39623"/>
      <c r="N39623"/>
      <c r="O39623"/>
    </row>
    <row r="39624" spans="1:15">
      <c r="A39624"/>
      <c r="B39624"/>
      <c r="C39624"/>
      <c r="D39624" s="67"/>
      <c r="E39624"/>
      <c r="F39624"/>
      <c r="G39624"/>
      <c r="H39624" s="67"/>
      <c r="I39624"/>
      <c r="J39624"/>
      <c r="K39624"/>
      <c r="L39624"/>
      <c r="M39624"/>
      <c r="N39624"/>
      <c r="O39624"/>
    </row>
    <row r="39625" spans="1:15">
      <c r="A39625"/>
      <c r="B39625"/>
      <c r="C39625"/>
      <c r="D39625" s="67"/>
      <c r="E39625"/>
      <c r="F39625"/>
      <c r="G39625"/>
      <c r="H39625" s="67"/>
      <c r="I39625"/>
      <c r="J39625"/>
      <c r="K39625"/>
      <c r="L39625"/>
      <c r="M39625"/>
      <c r="N39625"/>
      <c r="O39625"/>
    </row>
    <row r="39626" spans="1:15">
      <c r="A39626"/>
      <c r="B39626"/>
      <c r="C39626"/>
      <c r="D39626" s="67"/>
      <c r="E39626"/>
      <c r="F39626"/>
      <c r="G39626"/>
      <c r="H39626" s="67"/>
      <c r="I39626"/>
      <c r="J39626"/>
      <c r="K39626"/>
      <c r="L39626"/>
      <c r="M39626"/>
      <c r="N39626"/>
      <c r="O39626"/>
    </row>
    <row r="39627" spans="1:15">
      <c r="A39627"/>
      <c r="B39627"/>
      <c r="C39627"/>
      <c r="D39627" s="67"/>
      <c r="E39627"/>
      <c r="F39627"/>
      <c r="G39627"/>
      <c r="H39627" s="67"/>
      <c r="I39627"/>
      <c r="J39627"/>
      <c r="K39627"/>
      <c r="L39627"/>
      <c r="M39627"/>
      <c r="N39627"/>
      <c r="O39627"/>
    </row>
    <row r="39628" spans="1:15">
      <c r="A39628"/>
      <c r="B39628"/>
      <c r="C39628"/>
      <c r="D39628" s="67"/>
      <c r="E39628"/>
      <c r="F39628"/>
      <c r="G39628"/>
      <c r="H39628" s="67"/>
      <c r="I39628"/>
      <c r="J39628"/>
      <c r="K39628"/>
      <c r="L39628"/>
      <c r="M39628"/>
      <c r="N39628"/>
      <c r="O39628"/>
    </row>
    <row r="39629" spans="1:15">
      <c r="A39629"/>
      <c r="B39629"/>
      <c r="C39629"/>
      <c r="D39629" s="67"/>
      <c r="E39629"/>
      <c r="F39629"/>
      <c r="G39629"/>
      <c r="H39629" s="67"/>
      <c r="I39629"/>
      <c r="J39629"/>
      <c r="K39629"/>
      <c r="L39629"/>
      <c r="M39629"/>
      <c r="N39629"/>
      <c r="O39629"/>
    </row>
    <row r="39630" spans="1:15">
      <c r="A39630"/>
      <c r="B39630"/>
      <c r="C39630"/>
      <c r="D39630" s="67"/>
      <c r="E39630"/>
      <c r="F39630"/>
      <c r="G39630"/>
      <c r="H39630" s="67"/>
      <c r="I39630"/>
      <c r="J39630"/>
      <c r="K39630"/>
      <c r="L39630"/>
      <c r="M39630"/>
      <c r="N39630"/>
      <c r="O39630"/>
    </row>
    <row r="39631" spans="1:15">
      <c r="A39631"/>
      <c r="B39631"/>
      <c r="C39631"/>
      <c r="D39631" s="67"/>
      <c r="E39631"/>
      <c r="F39631"/>
      <c r="G39631"/>
      <c r="H39631" s="67"/>
      <c r="I39631"/>
      <c r="J39631"/>
      <c r="K39631"/>
      <c r="L39631"/>
      <c r="M39631"/>
      <c r="N39631"/>
      <c r="O39631"/>
    </row>
    <row r="39632" spans="1:15">
      <c r="A39632"/>
      <c r="B39632"/>
      <c r="C39632"/>
      <c r="D39632" s="67"/>
      <c r="E39632"/>
      <c r="F39632"/>
      <c r="G39632"/>
      <c r="H39632" s="67"/>
      <c r="I39632"/>
      <c r="J39632"/>
      <c r="K39632"/>
      <c r="L39632"/>
      <c r="M39632"/>
      <c r="N39632"/>
      <c r="O39632"/>
    </row>
    <row r="39633" spans="1:15">
      <c r="A39633"/>
      <c r="B39633"/>
      <c r="C39633"/>
      <c r="D39633" s="67"/>
      <c r="E39633"/>
      <c r="F39633"/>
      <c r="G39633"/>
      <c r="H39633" s="67"/>
      <c r="I39633"/>
      <c r="J39633"/>
      <c r="K39633"/>
      <c r="L39633"/>
      <c r="M39633"/>
      <c r="N39633"/>
      <c r="O39633"/>
    </row>
    <row r="39634" spans="1:15">
      <c r="A39634"/>
      <c r="B39634"/>
      <c r="C39634"/>
      <c r="D39634" s="67"/>
      <c r="E39634"/>
      <c r="F39634"/>
      <c r="G39634"/>
      <c r="H39634" s="67"/>
      <c r="I39634"/>
      <c r="J39634"/>
      <c r="K39634"/>
      <c r="L39634"/>
      <c r="M39634"/>
      <c r="N39634"/>
      <c r="O39634"/>
    </row>
    <row r="39635" spans="1:15">
      <c r="A39635"/>
      <c r="B39635"/>
      <c r="C39635"/>
      <c r="D39635" s="67"/>
      <c r="E39635"/>
      <c r="F39635"/>
      <c r="G39635"/>
      <c r="H39635" s="67"/>
      <c r="I39635"/>
      <c r="J39635"/>
      <c r="K39635"/>
      <c r="L39635"/>
      <c r="M39635"/>
      <c r="N39635"/>
      <c r="O39635"/>
    </row>
    <row r="39636" spans="1:15">
      <c r="A39636"/>
      <c r="B39636"/>
      <c r="C39636"/>
      <c r="D39636" s="67"/>
      <c r="E39636"/>
      <c r="F39636"/>
      <c r="G39636"/>
      <c r="H39636" s="67"/>
      <c r="I39636"/>
      <c r="J39636"/>
      <c r="K39636"/>
      <c r="L39636"/>
      <c r="M39636"/>
      <c r="N39636"/>
      <c r="O39636"/>
    </row>
    <row r="39637" spans="1:15">
      <c r="A39637"/>
      <c r="B39637"/>
      <c r="C39637"/>
      <c r="D39637" s="67"/>
      <c r="E39637"/>
      <c r="F39637"/>
      <c r="G39637"/>
      <c r="H39637" s="67"/>
      <c r="I39637"/>
      <c r="J39637"/>
      <c r="K39637"/>
      <c r="L39637"/>
      <c r="M39637"/>
      <c r="N39637"/>
      <c r="O39637"/>
    </row>
    <row r="39638" spans="1:15">
      <c r="A39638"/>
      <c r="B39638"/>
      <c r="C39638"/>
      <c r="D39638" s="67"/>
      <c r="E39638"/>
      <c r="F39638"/>
      <c r="G39638"/>
      <c r="H39638" s="67"/>
      <c r="I39638"/>
      <c r="J39638"/>
      <c r="K39638"/>
      <c r="L39638"/>
      <c r="M39638"/>
      <c r="N39638"/>
      <c r="O39638"/>
    </row>
    <row r="39639" spans="1:15">
      <c r="A39639"/>
      <c r="B39639"/>
      <c r="C39639"/>
      <c r="D39639" s="67"/>
      <c r="E39639"/>
      <c r="F39639"/>
      <c r="G39639"/>
      <c r="H39639" s="67"/>
      <c r="I39639"/>
      <c r="J39639"/>
      <c r="K39639"/>
      <c r="L39639"/>
      <c r="M39639"/>
      <c r="N39639"/>
      <c r="O39639"/>
    </row>
    <row r="39640" spans="1:15">
      <c r="A39640"/>
      <c r="B39640"/>
      <c r="C39640"/>
      <c r="D39640" s="67"/>
      <c r="E39640"/>
      <c r="F39640"/>
      <c r="G39640"/>
      <c r="H39640" s="67"/>
      <c r="I39640"/>
      <c r="J39640"/>
      <c r="K39640"/>
      <c r="L39640"/>
      <c r="M39640"/>
      <c r="N39640"/>
      <c r="O39640"/>
    </row>
    <row r="39641" spans="1:15">
      <c r="A39641"/>
      <c r="B39641"/>
      <c r="C39641"/>
      <c r="D39641" s="67"/>
      <c r="E39641"/>
      <c r="F39641"/>
      <c r="G39641"/>
      <c r="H39641" s="67"/>
      <c r="I39641"/>
      <c r="J39641"/>
      <c r="K39641"/>
      <c r="L39641"/>
      <c r="M39641"/>
      <c r="N39641"/>
      <c r="O39641"/>
    </row>
    <row r="39642" spans="1:15">
      <c r="A39642"/>
      <c r="B39642"/>
      <c r="C39642"/>
      <c r="D39642" s="67"/>
      <c r="E39642"/>
      <c r="F39642"/>
      <c r="G39642"/>
      <c r="H39642" s="67"/>
      <c r="I39642"/>
      <c r="J39642"/>
      <c r="K39642"/>
      <c r="L39642"/>
      <c r="M39642"/>
      <c r="N39642"/>
      <c r="O39642"/>
    </row>
    <row r="39643" spans="1:15">
      <c r="A39643"/>
      <c r="B39643"/>
      <c r="C39643"/>
      <c r="D39643" s="67"/>
      <c r="E39643"/>
      <c r="F39643"/>
      <c r="G39643"/>
      <c r="H39643" s="67"/>
      <c r="I39643"/>
      <c r="J39643"/>
      <c r="K39643"/>
      <c r="L39643"/>
      <c r="M39643"/>
      <c r="N39643"/>
      <c r="O39643"/>
    </row>
    <row r="39644" spans="1:15">
      <c r="A39644"/>
      <c r="B39644"/>
      <c r="C39644"/>
      <c r="D39644" s="67"/>
      <c r="E39644"/>
      <c r="F39644"/>
      <c r="G39644"/>
      <c r="H39644" s="67"/>
      <c r="I39644"/>
      <c r="J39644"/>
      <c r="K39644"/>
      <c r="L39644"/>
      <c r="M39644"/>
      <c r="N39644"/>
      <c r="O39644"/>
    </row>
    <row r="39645" spans="1:15">
      <c r="A39645"/>
      <c r="B39645"/>
      <c r="C39645"/>
      <c r="D39645" s="67"/>
      <c r="E39645"/>
      <c r="F39645"/>
      <c r="G39645"/>
      <c r="H39645" s="67"/>
      <c r="I39645"/>
      <c r="J39645"/>
      <c r="K39645"/>
      <c r="L39645"/>
      <c r="M39645"/>
      <c r="N39645"/>
      <c r="O39645"/>
    </row>
    <row r="39646" spans="1:15">
      <c r="A39646"/>
      <c r="B39646"/>
      <c r="C39646"/>
      <c r="D39646" s="67"/>
      <c r="E39646"/>
      <c r="F39646"/>
      <c r="G39646"/>
      <c r="H39646" s="67"/>
      <c r="I39646"/>
      <c r="J39646"/>
      <c r="K39646"/>
      <c r="L39646"/>
      <c r="M39646"/>
      <c r="N39646"/>
      <c r="O39646"/>
    </row>
    <row r="39647" spans="1:15">
      <c r="A39647"/>
      <c r="B39647"/>
      <c r="C39647"/>
      <c r="D39647" s="67"/>
      <c r="E39647"/>
      <c r="F39647"/>
      <c r="G39647"/>
      <c r="H39647" s="67"/>
      <c r="I39647"/>
      <c r="J39647"/>
      <c r="K39647"/>
      <c r="L39647"/>
      <c r="M39647"/>
      <c r="N39647"/>
      <c r="O39647"/>
    </row>
    <row r="39648" spans="1:15">
      <c r="A39648"/>
      <c r="B39648"/>
      <c r="C39648"/>
      <c r="D39648" s="67"/>
      <c r="E39648"/>
      <c r="F39648"/>
      <c r="G39648"/>
      <c r="H39648" s="67"/>
      <c r="I39648"/>
      <c r="J39648"/>
      <c r="K39648"/>
      <c r="L39648"/>
      <c r="M39648"/>
      <c r="N39648"/>
      <c r="O39648"/>
    </row>
    <row r="39649" spans="1:15">
      <c r="A39649"/>
      <c r="B39649"/>
      <c r="C39649"/>
      <c r="D39649" s="67"/>
      <c r="E39649"/>
      <c r="F39649"/>
      <c r="G39649"/>
      <c r="H39649" s="67"/>
      <c r="I39649"/>
      <c r="J39649"/>
      <c r="K39649"/>
      <c r="L39649"/>
      <c r="M39649"/>
      <c r="N39649"/>
      <c r="O39649"/>
    </row>
    <row r="39650" spans="1:15">
      <c r="A39650"/>
      <c r="B39650"/>
      <c r="C39650"/>
      <c r="D39650" s="67"/>
      <c r="E39650"/>
      <c r="F39650"/>
      <c r="G39650"/>
      <c r="H39650" s="67"/>
      <c r="I39650"/>
      <c r="J39650"/>
      <c r="K39650"/>
      <c r="L39650"/>
      <c r="M39650"/>
      <c r="N39650"/>
      <c r="O39650"/>
    </row>
    <row r="39651" spans="1:15">
      <c r="A39651"/>
      <c r="B39651"/>
      <c r="C39651"/>
      <c r="D39651" s="67"/>
      <c r="E39651"/>
      <c r="F39651"/>
      <c r="G39651"/>
      <c r="H39651" s="67"/>
      <c r="I39651"/>
      <c r="J39651"/>
      <c r="K39651"/>
      <c r="L39651"/>
      <c r="M39651"/>
      <c r="N39651"/>
      <c r="O39651"/>
    </row>
    <row r="39652" spans="1:15">
      <c r="A39652"/>
      <c r="B39652"/>
      <c r="C39652"/>
      <c r="D39652" s="67"/>
      <c r="E39652"/>
      <c r="F39652"/>
      <c r="G39652"/>
      <c r="H39652" s="67"/>
      <c r="I39652"/>
      <c r="J39652"/>
      <c r="K39652"/>
      <c r="L39652"/>
      <c r="M39652"/>
      <c r="N39652"/>
      <c r="O39652"/>
    </row>
    <row r="39653" spans="1:15">
      <c r="A39653"/>
      <c r="B39653"/>
      <c r="C39653"/>
      <c r="D39653" s="67"/>
      <c r="E39653"/>
      <c r="F39653"/>
      <c r="G39653"/>
      <c r="H39653" s="67"/>
      <c r="I39653"/>
      <c r="J39653"/>
      <c r="K39653"/>
      <c r="L39653"/>
      <c r="M39653"/>
      <c r="N39653"/>
      <c r="O39653"/>
    </row>
    <row r="39654" spans="1:15">
      <c r="A39654"/>
      <c r="B39654"/>
      <c r="C39654"/>
      <c r="D39654" s="67"/>
      <c r="E39654"/>
      <c r="F39654"/>
      <c r="G39654"/>
      <c r="H39654" s="67"/>
      <c r="I39654"/>
      <c r="J39654"/>
      <c r="K39654"/>
      <c r="L39654"/>
      <c r="M39654"/>
      <c r="N39654"/>
      <c r="O39654"/>
    </row>
    <row r="39655" spans="1:15">
      <c r="A39655"/>
      <c r="B39655"/>
      <c r="C39655"/>
      <c r="D39655" s="67"/>
      <c r="E39655"/>
      <c r="F39655"/>
      <c r="G39655"/>
      <c r="H39655" s="67"/>
      <c r="I39655"/>
      <c r="J39655"/>
      <c r="K39655"/>
      <c r="L39655"/>
      <c r="M39655"/>
      <c r="N39655"/>
      <c r="O39655"/>
    </row>
    <row r="39656" spans="1:15">
      <c r="A39656"/>
      <c r="B39656"/>
      <c r="C39656"/>
      <c r="D39656" s="67"/>
      <c r="E39656"/>
      <c r="F39656"/>
      <c r="G39656"/>
      <c r="H39656" s="67"/>
      <c r="I39656"/>
      <c r="J39656"/>
      <c r="K39656"/>
      <c r="L39656"/>
      <c r="M39656"/>
      <c r="N39656"/>
      <c r="O39656"/>
    </row>
    <row r="39657" spans="1:15">
      <c r="A39657"/>
      <c r="B39657"/>
      <c r="C39657"/>
      <c r="D39657" s="67"/>
      <c r="E39657"/>
      <c r="F39657"/>
      <c r="G39657"/>
      <c r="H39657" s="67"/>
      <c r="I39657"/>
      <c r="J39657"/>
      <c r="K39657"/>
      <c r="L39657"/>
      <c r="M39657"/>
      <c r="N39657"/>
      <c r="O39657"/>
    </row>
    <row r="39658" spans="1:15">
      <c r="A39658"/>
      <c r="B39658"/>
      <c r="C39658"/>
      <c r="D39658" s="67"/>
      <c r="E39658"/>
      <c r="F39658"/>
      <c r="G39658"/>
      <c r="H39658" s="67"/>
      <c r="I39658"/>
      <c r="J39658"/>
      <c r="K39658"/>
      <c r="L39658"/>
      <c r="M39658"/>
      <c r="N39658"/>
      <c r="O39658"/>
    </row>
    <row r="39659" spans="1:15">
      <c r="A39659"/>
      <c r="B39659"/>
      <c r="C39659"/>
      <c r="D39659" s="67"/>
      <c r="E39659"/>
      <c r="F39659"/>
      <c r="G39659"/>
      <c r="H39659" s="67"/>
      <c r="I39659"/>
      <c r="J39659"/>
      <c r="K39659"/>
      <c r="L39659"/>
      <c r="M39659"/>
      <c r="N39659"/>
      <c r="O39659"/>
    </row>
    <row r="39660" spans="1:15">
      <c r="A39660"/>
      <c r="B39660"/>
      <c r="C39660"/>
      <c r="D39660" s="67"/>
      <c r="E39660"/>
      <c r="F39660"/>
      <c r="G39660"/>
      <c r="H39660" s="67"/>
      <c r="I39660"/>
      <c r="J39660"/>
      <c r="K39660"/>
      <c r="L39660"/>
      <c r="M39660"/>
      <c r="N39660"/>
      <c r="O39660"/>
    </row>
    <row r="39661" spans="1:15">
      <c r="A39661"/>
      <c r="B39661"/>
      <c r="C39661"/>
      <c r="D39661" s="67"/>
      <c r="E39661"/>
      <c r="F39661"/>
      <c r="G39661"/>
      <c r="H39661" s="67"/>
      <c r="I39661"/>
      <c r="J39661"/>
      <c r="K39661"/>
      <c r="L39661"/>
      <c r="M39661"/>
      <c r="N39661"/>
      <c r="O39661"/>
    </row>
    <row r="39662" spans="1:15">
      <c r="A39662"/>
      <c r="B39662"/>
      <c r="C39662"/>
      <c r="D39662" s="67"/>
      <c r="E39662"/>
      <c r="F39662"/>
      <c r="G39662"/>
      <c r="H39662" s="67"/>
      <c r="I39662"/>
      <c r="J39662"/>
      <c r="K39662"/>
      <c r="L39662"/>
      <c r="M39662"/>
      <c r="N39662"/>
      <c r="O39662"/>
    </row>
    <row r="39663" spans="1:15">
      <c r="A39663"/>
      <c r="B39663"/>
      <c r="C39663"/>
      <c r="D39663" s="67"/>
      <c r="E39663"/>
      <c r="F39663"/>
      <c r="G39663"/>
      <c r="H39663" s="67"/>
      <c r="I39663"/>
      <c r="J39663"/>
      <c r="K39663"/>
      <c r="L39663"/>
      <c r="M39663"/>
      <c r="N39663"/>
      <c r="O39663"/>
    </row>
    <row r="39664" spans="1:15">
      <c r="A39664"/>
      <c r="B39664"/>
      <c r="C39664"/>
      <c r="D39664" s="67"/>
      <c r="E39664"/>
      <c r="F39664"/>
      <c r="G39664"/>
      <c r="H39664" s="67"/>
      <c r="I39664"/>
      <c r="J39664"/>
      <c r="K39664"/>
      <c r="L39664"/>
      <c r="M39664"/>
      <c r="N39664"/>
      <c r="O39664"/>
    </row>
    <row r="39665" spans="1:15">
      <c r="A39665"/>
      <c r="B39665"/>
      <c r="C39665"/>
      <c r="D39665" s="67"/>
      <c r="E39665"/>
      <c r="F39665"/>
      <c r="G39665"/>
      <c r="H39665" s="67"/>
      <c r="I39665"/>
      <c r="J39665"/>
      <c r="K39665"/>
      <c r="L39665"/>
      <c r="M39665"/>
      <c r="N39665"/>
      <c r="O39665"/>
    </row>
    <row r="39666" spans="1:15">
      <c r="A39666"/>
      <c r="B39666"/>
      <c r="C39666"/>
      <c r="D39666" s="67"/>
      <c r="E39666"/>
      <c r="F39666"/>
      <c r="G39666"/>
      <c r="H39666" s="67"/>
      <c r="I39666"/>
      <c r="J39666"/>
      <c r="K39666"/>
      <c r="L39666"/>
      <c r="M39666"/>
      <c r="N39666"/>
      <c r="O39666"/>
    </row>
    <row r="39667" spans="1:15">
      <c r="A39667"/>
      <c r="B39667"/>
      <c r="C39667"/>
      <c r="D39667" s="67"/>
      <c r="E39667"/>
      <c r="F39667"/>
      <c r="G39667"/>
      <c r="H39667" s="67"/>
      <c r="I39667"/>
      <c r="J39667"/>
      <c r="K39667"/>
      <c r="L39667"/>
      <c r="M39667"/>
      <c r="N39667"/>
      <c r="O39667"/>
    </row>
    <row r="39668" spans="1:15">
      <c r="A39668"/>
      <c r="B39668"/>
      <c r="C39668"/>
      <c r="D39668" s="67"/>
      <c r="E39668"/>
      <c r="F39668"/>
      <c r="G39668"/>
      <c r="H39668" s="67"/>
      <c r="I39668"/>
      <c r="J39668"/>
      <c r="K39668"/>
      <c r="L39668"/>
      <c r="M39668"/>
      <c r="N39668"/>
      <c r="O39668"/>
    </row>
    <row r="39669" spans="1:15">
      <c r="A39669"/>
      <c r="B39669"/>
      <c r="C39669"/>
      <c r="D39669" s="67"/>
      <c r="E39669"/>
      <c r="F39669"/>
      <c r="G39669"/>
      <c r="H39669" s="67"/>
      <c r="I39669"/>
      <c r="J39669"/>
      <c r="K39669"/>
      <c r="L39669"/>
      <c r="M39669"/>
      <c r="N39669"/>
      <c r="O39669"/>
    </row>
    <row r="39670" spans="1:15">
      <c r="A39670"/>
      <c r="B39670"/>
      <c r="C39670"/>
      <c r="D39670" s="67"/>
      <c r="E39670"/>
      <c r="F39670"/>
      <c r="G39670"/>
      <c r="H39670" s="67"/>
      <c r="I39670"/>
      <c r="J39670"/>
      <c r="K39670"/>
      <c r="L39670"/>
      <c r="M39670"/>
      <c r="N39670"/>
      <c r="O39670"/>
    </row>
    <row r="39671" spans="1:15">
      <c r="A39671"/>
      <c r="B39671"/>
      <c r="C39671"/>
      <c r="D39671" s="67"/>
      <c r="E39671"/>
      <c r="F39671"/>
      <c r="G39671"/>
      <c r="H39671" s="67"/>
      <c r="I39671"/>
      <c r="J39671"/>
      <c r="K39671"/>
      <c r="L39671"/>
      <c r="M39671"/>
      <c r="N39671"/>
      <c r="O39671"/>
    </row>
    <row r="39672" spans="1:15">
      <c r="A39672"/>
      <c r="B39672"/>
      <c r="C39672"/>
      <c r="D39672" s="67"/>
      <c r="E39672"/>
      <c r="F39672"/>
      <c r="G39672"/>
      <c r="H39672" s="67"/>
      <c r="I39672"/>
      <c r="J39672"/>
      <c r="K39672"/>
      <c r="L39672"/>
      <c r="M39672"/>
      <c r="N39672"/>
      <c r="O39672"/>
    </row>
    <row r="39673" spans="1:15">
      <c r="A39673"/>
      <c r="B39673"/>
      <c r="C39673"/>
      <c r="D39673" s="67"/>
      <c r="E39673"/>
      <c r="F39673"/>
      <c r="G39673"/>
      <c r="H39673" s="67"/>
      <c r="I39673"/>
      <c r="J39673"/>
      <c r="K39673"/>
      <c r="L39673"/>
      <c r="M39673"/>
      <c r="N39673"/>
      <c r="O39673"/>
    </row>
    <row r="39674" spans="1:15">
      <c r="A39674"/>
      <c r="B39674"/>
      <c r="C39674"/>
      <c r="D39674" s="67"/>
      <c r="E39674"/>
      <c r="F39674"/>
      <c r="G39674"/>
      <c r="H39674" s="67"/>
      <c r="I39674"/>
      <c r="J39674"/>
      <c r="K39674"/>
      <c r="L39674"/>
      <c r="M39674"/>
      <c r="N39674"/>
      <c r="O39674"/>
    </row>
    <row r="39675" spans="1:15">
      <c r="A39675"/>
      <c r="B39675"/>
      <c r="C39675"/>
      <c r="D39675" s="67"/>
      <c r="E39675"/>
      <c r="F39675"/>
      <c r="G39675"/>
      <c r="H39675" s="67"/>
      <c r="I39675"/>
      <c r="J39675"/>
      <c r="K39675"/>
      <c r="L39675"/>
      <c r="M39675"/>
      <c r="N39675"/>
      <c r="O39675"/>
    </row>
    <row r="39676" spans="1:15">
      <c r="A39676"/>
      <c r="B39676"/>
      <c r="C39676"/>
      <c r="D39676" s="67"/>
      <c r="E39676"/>
      <c r="F39676"/>
      <c r="G39676"/>
      <c r="H39676" s="67"/>
      <c r="I39676"/>
      <c r="J39676"/>
      <c r="K39676"/>
      <c r="L39676"/>
      <c r="M39676"/>
      <c r="N39676"/>
      <c r="O39676"/>
    </row>
    <row r="39677" spans="1:15">
      <c r="A39677"/>
      <c r="B39677"/>
      <c r="C39677"/>
      <c r="D39677" s="67"/>
      <c r="E39677"/>
      <c r="F39677"/>
      <c r="G39677"/>
      <c r="H39677" s="67"/>
      <c r="I39677"/>
      <c r="J39677"/>
      <c r="K39677"/>
      <c r="L39677"/>
      <c r="M39677"/>
      <c r="N39677"/>
      <c r="O39677"/>
    </row>
    <row r="39678" spans="1:15">
      <c r="A39678"/>
      <c r="B39678"/>
      <c r="C39678"/>
      <c r="D39678" s="67"/>
      <c r="E39678"/>
      <c r="F39678"/>
      <c r="G39678"/>
      <c r="H39678" s="67"/>
      <c r="I39678"/>
      <c r="J39678"/>
      <c r="K39678"/>
      <c r="L39678"/>
      <c r="M39678"/>
      <c r="N39678"/>
      <c r="O39678"/>
    </row>
    <row r="39679" spans="1:15">
      <c r="A39679"/>
      <c r="B39679"/>
      <c r="C39679"/>
      <c r="D39679" s="67"/>
      <c r="E39679"/>
      <c r="F39679"/>
      <c r="G39679"/>
      <c r="H39679" s="67"/>
      <c r="I39679"/>
      <c r="J39679"/>
      <c r="K39679"/>
      <c r="L39679"/>
      <c r="M39679"/>
      <c r="N39679"/>
      <c r="O39679"/>
    </row>
    <row r="39680" spans="1:15">
      <c r="A39680"/>
      <c r="B39680"/>
      <c r="C39680"/>
      <c r="D39680" s="67"/>
      <c r="E39680"/>
      <c r="F39680"/>
      <c r="G39680"/>
      <c r="H39680" s="67"/>
      <c r="I39680"/>
      <c r="J39680"/>
      <c r="K39680"/>
      <c r="L39680"/>
      <c r="M39680"/>
      <c r="N39680"/>
      <c r="O39680"/>
    </row>
    <row r="39681" spans="1:15">
      <c r="A39681"/>
      <c r="B39681"/>
      <c r="C39681"/>
      <c r="D39681" s="67"/>
      <c r="E39681"/>
      <c r="F39681"/>
      <c r="G39681"/>
      <c r="H39681" s="67"/>
      <c r="I39681"/>
      <c r="J39681"/>
      <c r="K39681"/>
      <c r="L39681"/>
      <c r="M39681"/>
      <c r="N39681"/>
      <c r="O39681"/>
    </row>
    <row r="39682" spans="1:15">
      <c r="A39682"/>
      <c r="B39682"/>
      <c r="C39682"/>
      <c r="D39682" s="67"/>
      <c r="E39682"/>
      <c r="F39682"/>
      <c r="G39682"/>
      <c r="H39682" s="67"/>
      <c r="I39682"/>
      <c r="J39682"/>
      <c r="K39682"/>
      <c r="L39682"/>
      <c r="M39682"/>
      <c r="N39682"/>
      <c r="O39682"/>
    </row>
    <row r="39683" spans="1:15">
      <c r="A39683"/>
      <c r="B39683"/>
      <c r="C39683"/>
      <c r="D39683" s="67"/>
      <c r="E39683"/>
      <c r="F39683"/>
      <c r="G39683"/>
      <c r="H39683" s="67"/>
      <c r="I39683"/>
      <c r="J39683"/>
      <c r="K39683"/>
      <c r="L39683"/>
      <c r="M39683"/>
      <c r="N39683"/>
      <c r="O39683"/>
    </row>
    <row r="39684" spans="1:15">
      <c r="A39684"/>
      <c r="B39684"/>
      <c r="C39684"/>
      <c r="D39684" s="67"/>
      <c r="E39684"/>
      <c r="F39684"/>
      <c r="G39684"/>
      <c r="H39684" s="67"/>
      <c r="I39684"/>
      <c r="J39684"/>
      <c r="K39684"/>
      <c r="L39684"/>
      <c r="M39684"/>
      <c r="N39684"/>
      <c r="O39684"/>
    </row>
    <row r="39685" spans="1:15">
      <c r="A39685"/>
      <c r="B39685"/>
      <c r="C39685"/>
      <c r="D39685" s="67"/>
      <c r="E39685"/>
      <c r="F39685"/>
      <c r="G39685"/>
      <c r="H39685" s="67"/>
      <c r="I39685"/>
      <c r="J39685"/>
      <c r="K39685"/>
      <c r="L39685"/>
      <c r="M39685"/>
      <c r="N39685"/>
      <c r="O39685"/>
    </row>
    <row r="39686" spans="1:15">
      <c r="A39686"/>
      <c r="B39686"/>
      <c r="C39686"/>
      <c r="D39686" s="67"/>
      <c r="E39686"/>
      <c r="F39686"/>
      <c r="G39686"/>
      <c r="H39686" s="67"/>
      <c r="I39686"/>
      <c r="J39686"/>
      <c r="K39686"/>
      <c r="L39686"/>
      <c r="M39686"/>
      <c r="N39686"/>
      <c r="O39686"/>
    </row>
    <row r="39687" spans="1:15">
      <c r="A39687"/>
      <c r="B39687"/>
      <c r="C39687"/>
      <c r="D39687" s="67"/>
      <c r="E39687"/>
      <c r="F39687"/>
      <c r="G39687"/>
      <c r="H39687" s="67"/>
      <c r="I39687"/>
      <c r="J39687"/>
      <c r="K39687"/>
      <c r="L39687"/>
      <c r="M39687"/>
      <c r="N39687"/>
      <c r="O39687"/>
    </row>
    <row r="39688" spans="1:15">
      <c r="A39688"/>
      <c r="B39688"/>
      <c r="C39688"/>
      <c r="D39688" s="67"/>
      <c r="E39688"/>
      <c r="F39688"/>
      <c r="G39688"/>
      <c r="H39688" s="67"/>
      <c r="I39688"/>
      <c r="J39688"/>
      <c r="K39688"/>
      <c r="L39688"/>
      <c r="M39688"/>
      <c r="N39688"/>
      <c r="O39688"/>
    </row>
    <row r="39689" spans="1:15">
      <c r="A39689"/>
      <c r="B39689"/>
      <c r="C39689"/>
      <c r="D39689" s="67"/>
      <c r="E39689"/>
      <c r="F39689"/>
      <c r="G39689"/>
      <c r="H39689" s="67"/>
      <c r="I39689"/>
      <c r="J39689"/>
      <c r="K39689"/>
      <c r="L39689"/>
      <c r="M39689"/>
      <c r="N39689"/>
      <c r="O39689"/>
    </row>
    <row r="39690" spans="1:15">
      <c r="A39690"/>
      <c r="B39690"/>
      <c r="C39690"/>
      <c r="D39690" s="67"/>
      <c r="E39690"/>
      <c r="F39690"/>
      <c r="G39690"/>
      <c r="H39690" s="67"/>
      <c r="I39690"/>
      <c r="J39690"/>
      <c r="K39690"/>
      <c r="L39690"/>
      <c r="M39690"/>
      <c r="N39690"/>
      <c r="O39690"/>
    </row>
    <row r="39691" spans="1:15">
      <c r="A39691"/>
      <c r="B39691"/>
      <c r="C39691"/>
      <c r="D39691" s="67"/>
      <c r="E39691"/>
      <c r="F39691"/>
      <c r="G39691"/>
      <c r="H39691" s="67"/>
      <c r="I39691"/>
      <c r="J39691"/>
      <c r="K39691"/>
      <c r="L39691"/>
      <c r="M39691"/>
      <c r="N39691"/>
      <c r="O39691"/>
    </row>
    <row r="39692" spans="1:15">
      <c r="A39692"/>
      <c r="B39692"/>
      <c r="C39692"/>
      <c r="D39692" s="67"/>
      <c r="E39692"/>
      <c r="F39692"/>
      <c r="G39692"/>
      <c r="H39692" s="67"/>
      <c r="I39692"/>
      <c r="J39692"/>
      <c r="K39692"/>
      <c r="L39692"/>
      <c r="M39692"/>
      <c r="N39692"/>
      <c r="O39692"/>
    </row>
    <row r="39693" spans="1:15">
      <c r="A39693"/>
      <c r="B39693"/>
      <c r="C39693"/>
      <c r="D39693" s="67"/>
      <c r="E39693"/>
      <c r="F39693"/>
      <c r="G39693"/>
      <c r="H39693" s="67"/>
      <c r="I39693"/>
      <c r="J39693"/>
      <c r="K39693"/>
      <c r="L39693"/>
      <c r="M39693"/>
      <c r="N39693"/>
      <c r="O39693"/>
    </row>
    <row r="39694" spans="1:15">
      <c r="A39694"/>
      <c r="B39694"/>
      <c r="C39694"/>
      <c r="D39694" s="67"/>
      <c r="E39694"/>
      <c r="F39694"/>
      <c r="G39694"/>
      <c r="H39694" s="67"/>
      <c r="I39694"/>
      <c r="J39694"/>
      <c r="K39694"/>
      <c r="L39694"/>
      <c r="M39694"/>
      <c r="N39694"/>
      <c r="O39694"/>
    </row>
    <row r="39695" spans="1:15">
      <c r="A39695"/>
      <c r="B39695"/>
      <c r="C39695"/>
      <c r="D39695" s="67"/>
      <c r="E39695"/>
      <c r="F39695"/>
      <c r="G39695"/>
      <c r="H39695" s="67"/>
      <c r="I39695"/>
      <c r="J39695"/>
      <c r="K39695"/>
      <c r="L39695"/>
      <c r="M39695"/>
      <c r="N39695"/>
      <c r="O39695"/>
    </row>
    <row r="39696" spans="1:15">
      <c r="A39696"/>
      <c r="B39696"/>
      <c r="C39696"/>
      <c r="D39696" s="67"/>
      <c r="E39696"/>
      <c r="F39696"/>
      <c r="G39696"/>
      <c r="H39696" s="67"/>
      <c r="I39696"/>
      <c r="J39696"/>
      <c r="K39696"/>
      <c r="L39696"/>
      <c r="M39696"/>
      <c r="N39696"/>
      <c r="O39696"/>
    </row>
    <row r="39697" spans="1:15">
      <c r="A39697"/>
      <c r="B39697"/>
      <c r="C39697"/>
      <c r="D39697" s="67"/>
      <c r="E39697"/>
      <c r="F39697"/>
      <c r="G39697"/>
      <c r="H39697" s="67"/>
      <c r="I39697"/>
      <c r="J39697"/>
      <c r="K39697"/>
      <c r="L39697"/>
      <c r="M39697"/>
      <c r="N39697"/>
      <c r="O39697"/>
    </row>
    <row r="39698" spans="1:15">
      <c r="A39698"/>
      <c r="B39698"/>
      <c r="C39698"/>
      <c r="D39698" s="67"/>
      <c r="E39698"/>
      <c r="F39698"/>
      <c r="G39698"/>
      <c r="H39698" s="67"/>
      <c r="I39698"/>
      <c r="J39698"/>
      <c r="K39698"/>
      <c r="L39698"/>
      <c r="M39698"/>
      <c r="N39698"/>
      <c r="O39698"/>
    </row>
    <row r="39699" spans="1:15">
      <c r="A39699"/>
      <c r="B39699"/>
      <c r="C39699"/>
      <c r="D39699" s="67"/>
      <c r="E39699"/>
      <c r="F39699"/>
      <c r="G39699"/>
      <c r="H39699" s="67"/>
      <c r="I39699"/>
      <c r="J39699"/>
      <c r="K39699"/>
      <c r="L39699"/>
      <c r="M39699"/>
      <c r="N39699"/>
      <c r="O39699"/>
    </row>
    <row r="39700" spans="1:15">
      <c r="A39700"/>
      <c r="B39700"/>
      <c r="C39700"/>
      <c r="D39700" s="67"/>
      <c r="E39700"/>
      <c r="F39700"/>
      <c r="G39700"/>
      <c r="H39700" s="67"/>
      <c r="I39700"/>
      <c r="J39700"/>
      <c r="K39700"/>
      <c r="L39700"/>
      <c r="M39700"/>
      <c r="N39700"/>
      <c r="O39700"/>
    </row>
    <row r="39701" spans="1:15">
      <c r="A39701"/>
      <c r="B39701"/>
      <c r="C39701"/>
      <c r="D39701" s="67"/>
      <c r="E39701"/>
      <c r="F39701"/>
      <c r="G39701"/>
      <c r="H39701" s="67"/>
      <c r="I39701"/>
      <c r="J39701"/>
      <c r="K39701"/>
      <c r="L39701"/>
      <c r="M39701"/>
      <c r="N39701"/>
      <c r="O39701"/>
    </row>
    <row r="39702" spans="1:15">
      <c r="A39702"/>
      <c r="B39702"/>
      <c r="C39702"/>
      <c r="D39702" s="67"/>
      <c r="E39702"/>
      <c r="F39702"/>
      <c r="G39702"/>
      <c r="H39702" s="67"/>
      <c r="I39702"/>
      <c r="J39702"/>
      <c r="K39702"/>
      <c r="L39702"/>
      <c r="M39702"/>
      <c r="N39702"/>
      <c r="O39702"/>
    </row>
    <row r="39703" spans="1:15">
      <c r="A39703"/>
      <c r="B39703"/>
      <c r="C39703"/>
      <c r="D39703" s="67"/>
      <c r="E39703"/>
      <c r="F39703"/>
      <c r="G39703"/>
      <c r="H39703" s="67"/>
      <c r="I39703"/>
      <c r="J39703"/>
      <c r="K39703"/>
      <c r="L39703"/>
      <c r="M39703"/>
      <c r="N39703"/>
      <c r="O39703"/>
    </row>
    <row r="39704" spans="1:15">
      <c r="A39704"/>
      <c r="B39704"/>
      <c r="C39704"/>
      <c r="D39704" s="67"/>
      <c r="E39704"/>
      <c r="F39704"/>
      <c r="G39704"/>
      <c r="H39704" s="67"/>
      <c r="I39704"/>
      <c r="J39704"/>
      <c r="K39704"/>
      <c r="L39704"/>
      <c r="M39704"/>
      <c r="N39704"/>
      <c r="O39704"/>
    </row>
    <row r="39705" spans="1:15">
      <c r="A39705"/>
      <c r="B39705"/>
      <c r="C39705"/>
      <c r="D39705" s="67"/>
      <c r="E39705"/>
      <c r="F39705"/>
      <c r="G39705"/>
      <c r="H39705" s="67"/>
      <c r="I39705"/>
      <c r="J39705"/>
      <c r="K39705"/>
      <c r="L39705"/>
      <c r="M39705"/>
      <c r="N39705"/>
      <c r="O39705"/>
    </row>
    <row r="39706" spans="1:15">
      <c r="A39706"/>
      <c r="B39706"/>
      <c r="C39706"/>
      <c r="D39706" s="67"/>
      <c r="E39706"/>
      <c r="F39706"/>
      <c r="G39706"/>
      <c r="H39706" s="67"/>
      <c r="I39706"/>
      <c r="J39706"/>
      <c r="K39706"/>
      <c r="L39706"/>
      <c r="M39706"/>
      <c r="N39706"/>
      <c r="O39706"/>
    </row>
    <row r="39707" spans="1:15">
      <c r="A39707"/>
      <c r="B39707"/>
      <c r="C39707"/>
      <c r="D39707" s="67"/>
      <c r="E39707"/>
      <c r="F39707"/>
      <c r="G39707"/>
      <c r="H39707" s="67"/>
      <c r="I39707"/>
      <c r="J39707"/>
      <c r="K39707"/>
      <c r="L39707"/>
      <c r="M39707"/>
      <c r="N39707"/>
      <c r="O39707"/>
    </row>
    <row r="39708" spans="1:15">
      <c r="A39708"/>
      <c r="B39708"/>
      <c r="C39708"/>
      <c r="D39708" s="67"/>
      <c r="E39708"/>
      <c r="F39708"/>
      <c r="G39708"/>
      <c r="H39708" s="67"/>
      <c r="I39708"/>
      <c r="J39708"/>
      <c r="K39708"/>
      <c r="L39708"/>
      <c r="M39708"/>
      <c r="N39708"/>
      <c r="O39708"/>
    </row>
    <row r="39709" spans="1:15">
      <c r="A39709"/>
      <c r="B39709"/>
      <c r="C39709"/>
      <c r="D39709" s="67"/>
      <c r="E39709"/>
      <c r="F39709"/>
      <c r="G39709"/>
      <c r="H39709" s="67"/>
      <c r="I39709"/>
      <c r="J39709"/>
      <c r="K39709"/>
      <c r="L39709"/>
      <c r="M39709"/>
      <c r="N39709"/>
      <c r="O39709"/>
    </row>
    <row r="39710" spans="1:15">
      <c r="A39710"/>
      <c r="B39710"/>
      <c r="C39710"/>
      <c r="D39710" s="67"/>
      <c r="E39710"/>
      <c r="F39710"/>
      <c r="G39710"/>
      <c r="H39710" s="67"/>
      <c r="I39710"/>
      <c r="J39710"/>
      <c r="K39710"/>
      <c r="L39710"/>
      <c r="M39710"/>
      <c r="N39710"/>
      <c r="O39710"/>
    </row>
    <row r="39711" spans="1:15">
      <c r="A39711"/>
      <c r="B39711"/>
      <c r="C39711"/>
      <c r="D39711" s="67"/>
      <c r="E39711"/>
      <c r="F39711"/>
      <c r="G39711"/>
      <c r="H39711" s="67"/>
      <c r="I39711"/>
      <c r="J39711"/>
      <c r="K39711"/>
      <c r="L39711"/>
      <c r="M39711"/>
      <c r="N39711"/>
      <c r="O39711"/>
    </row>
    <row r="39712" spans="1:15">
      <c r="A39712"/>
      <c r="B39712"/>
      <c r="C39712"/>
      <c r="D39712" s="67"/>
      <c r="E39712"/>
      <c r="F39712"/>
      <c r="G39712"/>
      <c r="H39712" s="67"/>
      <c r="I39712"/>
      <c r="J39712"/>
      <c r="K39712"/>
      <c r="L39712"/>
      <c r="M39712"/>
      <c r="N39712"/>
      <c r="O39712"/>
    </row>
    <row r="39713" spans="1:15">
      <c r="A39713"/>
      <c r="B39713"/>
      <c r="C39713"/>
      <c r="D39713" s="67"/>
      <c r="E39713"/>
      <c r="F39713"/>
      <c r="G39713"/>
      <c r="H39713" s="67"/>
      <c r="I39713"/>
      <c r="J39713"/>
      <c r="K39713"/>
      <c r="L39713"/>
      <c r="M39713"/>
      <c r="N39713"/>
      <c r="O39713"/>
    </row>
    <row r="39714" spans="1:15">
      <c r="A39714"/>
      <c r="B39714"/>
      <c r="C39714"/>
      <c r="D39714" s="67"/>
      <c r="E39714"/>
      <c r="F39714"/>
      <c r="G39714"/>
      <c r="H39714" s="67"/>
      <c r="I39714"/>
      <c r="J39714"/>
      <c r="K39714"/>
      <c r="L39714"/>
      <c r="M39714"/>
      <c r="N39714"/>
      <c r="O39714"/>
    </row>
    <row r="39715" spans="1:15">
      <c r="A39715"/>
      <c r="B39715"/>
      <c r="C39715"/>
      <c r="D39715" s="67"/>
      <c r="E39715"/>
      <c r="F39715"/>
      <c r="G39715"/>
      <c r="H39715" s="67"/>
      <c r="I39715"/>
      <c r="J39715"/>
      <c r="K39715"/>
      <c r="L39715"/>
      <c r="M39715"/>
      <c r="N39715"/>
      <c r="O39715"/>
    </row>
    <row r="39716" spans="1:15">
      <c r="A39716"/>
      <c r="B39716"/>
      <c r="C39716"/>
      <c r="D39716" s="67"/>
      <c r="E39716"/>
      <c r="F39716"/>
      <c r="G39716"/>
      <c r="H39716" s="67"/>
      <c r="I39716"/>
      <c r="J39716"/>
      <c r="K39716"/>
      <c r="L39716"/>
      <c r="M39716"/>
      <c r="N39716"/>
      <c r="O39716"/>
    </row>
    <row r="39717" spans="1:15">
      <c r="A39717"/>
      <c r="B39717"/>
      <c r="C39717"/>
      <c r="D39717" s="67"/>
      <c r="E39717"/>
      <c r="F39717"/>
      <c r="G39717"/>
      <c r="H39717" s="67"/>
      <c r="I39717"/>
      <c r="J39717"/>
      <c r="K39717"/>
      <c r="L39717"/>
      <c r="M39717"/>
      <c r="N39717"/>
      <c r="O39717"/>
    </row>
    <row r="39718" spans="1:15">
      <c r="A39718"/>
      <c r="B39718"/>
      <c r="C39718"/>
      <c r="D39718" s="67"/>
      <c r="E39718"/>
      <c r="F39718"/>
      <c r="G39718"/>
      <c r="H39718" s="67"/>
      <c r="I39718"/>
      <c r="J39718"/>
      <c r="K39718"/>
      <c r="L39718"/>
      <c r="M39718"/>
      <c r="N39718"/>
      <c r="O39718"/>
    </row>
    <row r="39719" spans="1:15">
      <c r="A39719"/>
      <c r="B39719"/>
      <c r="C39719"/>
      <c r="D39719" s="67"/>
      <c r="E39719"/>
      <c r="F39719"/>
      <c r="G39719"/>
      <c r="H39719" s="67"/>
      <c r="I39719"/>
      <c r="J39719"/>
      <c r="K39719"/>
      <c r="L39719"/>
      <c r="M39719"/>
      <c r="N39719"/>
      <c r="O39719"/>
    </row>
    <row r="39720" spans="1:15">
      <c r="A39720"/>
      <c r="B39720"/>
      <c r="C39720"/>
      <c r="D39720" s="67"/>
      <c r="E39720"/>
      <c r="F39720"/>
      <c r="G39720"/>
      <c r="H39720" s="67"/>
      <c r="I39720"/>
      <c r="J39720"/>
      <c r="K39720"/>
      <c r="L39720"/>
      <c r="M39720"/>
      <c r="N39720"/>
      <c r="O39720"/>
    </row>
    <row r="39721" spans="1:15">
      <c r="A39721"/>
      <c r="B39721"/>
      <c r="C39721"/>
      <c r="D39721" s="67"/>
      <c r="E39721"/>
      <c r="F39721"/>
      <c r="G39721"/>
      <c r="H39721" s="67"/>
      <c r="I39721"/>
      <c r="J39721"/>
      <c r="K39721"/>
      <c r="L39721"/>
      <c r="M39721"/>
      <c r="N39721"/>
      <c r="O39721"/>
    </row>
    <row r="39722" spans="1:15">
      <c r="A39722"/>
      <c r="B39722"/>
      <c r="C39722"/>
      <c r="D39722" s="67"/>
      <c r="E39722"/>
      <c r="F39722"/>
      <c r="G39722"/>
      <c r="H39722" s="67"/>
      <c r="I39722"/>
      <c r="J39722"/>
      <c r="K39722"/>
      <c r="L39722"/>
      <c r="M39722"/>
      <c r="N39722"/>
      <c r="O39722"/>
    </row>
    <row r="39723" spans="1:15">
      <c r="A39723"/>
      <c r="B39723"/>
      <c r="C39723"/>
      <c r="D39723" s="67"/>
      <c r="E39723"/>
      <c r="F39723"/>
      <c r="G39723"/>
      <c r="H39723" s="67"/>
      <c r="I39723"/>
      <c r="J39723"/>
      <c r="K39723"/>
      <c r="L39723"/>
      <c r="M39723"/>
      <c r="N39723"/>
      <c r="O39723"/>
    </row>
    <row r="39724" spans="1:15">
      <c r="A39724"/>
      <c r="B39724"/>
      <c r="C39724"/>
      <c r="D39724" s="67"/>
      <c r="E39724"/>
      <c r="F39724"/>
      <c r="G39724"/>
      <c r="H39724" s="67"/>
      <c r="I39724"/>
      <c r="J39724"/>
      <c r="K39724"/>
      <c r="L39724"/>
      <c r="M39724"/>
      <c r="N39724"/>
      <c r="O39724"/>
    </row>
    <row r="39725" spans="1:15">
      <c r="A39725"/>
      <c r="B39725"/>
      <c r="C39725"/>
      <c r="D39725" s="67"/>
      <c r="E39725"/>
      <c r="F39725"/>
      <c r="G39725"/>
      <c r="H39725" s="67"/>
      <c r="I39725"/>
      <c r="J39725"/>
      <c r="K39725"/>
      <c r="L39725"/>
      <c r="M39725"/>
      <c r="N39725"/>
      <c r="O39725"/>
    </row>
    <row r="39726" spans="1:15">
      <c r="A39726"/>
      <c r="B39726"/>
      <c r="C39726"/>
      <c r="D39726" s="67"/>
      <c r="E39726"/>
      <c r="F39726"/>
      <c r="G39726"/>
      <c r="H39726" s="67"/>
      <c r="I39726"/>
      <c r="J39726"/>
      <c r="K39726"/>
      <c r="L39726"/>
      <c r="M39726"/>
      <c r="N39726"/>
      <c r="O39726"/>
    </row>
    <row r="39727" spans="1:15">
      <c r="A39727"/>
      <c r="B39727"/>
      <c r="C39727"/>
      <c r="D39727" s="67"/>
      <c r="E39727"/>
      <c r="F39727"/>
      <c r="G39727"/>
      <c r="H39727" s="67"/>
      <c r="I39727"/>
      <c r="J39727"/>
      <c r="K39727"/>
      <c r="L39727"/>
      <c r="M39727"/>
      <c r="N39727"/>
      <c r="O39727"/>
    </row>
    <row r="39728" spans="1:15">
      <c r="A39728"/>
      <c r="B39728"/>
      <c r="C39728"/>
      <c r="D39728" s="67"/>
      <c r="E39728"/>
      <c r="F39728"/>
      <c r="G39728"/>
      <c r="H39728" s="67"/>
      <c r="I39728"/>
      <c r="J39728"/>
      <c r="K39728"/>
      <c r="L39728"/>
      <c r="M39728"/>
      <c r="N39728"/>
      <c r="O39728"/>
    </row>
    <row r="39729" spans="1:15">
      <c r="A39729"/>
      <c r="B39729"/>
      <c r="C39729"/>
      <c r="D39729" s="67"/>
      <c r="E39729"/>
      <c r="F39729"/>
      <c r="G39729"/>
      <c r="H39729" s="67"/>
      <c r="I39729"/>
      <c r="J39729"/>
      <c r="K39729"/>
      <c r="L39729"/>
      <c r="M39729"/>
      <c r="N39729"/>
      <c r="O39729"/>
    </row>
    <row r="39730" spans="1:15">
      <c r="A39730"/>
      <c r="B39730"/>
      <c r="C39730"/>
      <c r="D39730" s="67"/>
      <c r="E39730"/>
      <c r="F39730"/>
      <c r="G39730"/>
      <c r="H39730" s="67"/>
      <c r="I39730"/>
      <c r="J39730"/>
      <c r="K39730"/>
      <c r="L39730"/>
      <c r="M39730"/>
      <c r="N39730"/>
      <c r="O39730"/>
    </row>
    <row r="39731" spans="1:15">
      <c r="A39731"/>
      <c r="B39731"/>
      <c r="C39731"/>
      <c r="D39731" s="67"/>
      <c r="E39731"/>
      <c r="F39731"/>
      <c r="G39731"/>
      <c r="H39731" s="67"/>
      <c r="I39731"/>
      <c r="J39731"/>
      <c r="K39731"/>
      <c r="L39731"/>
      <c r="M39731"/>
      <c r="N39731"/>
      <c r="O39731"/>
    </row>
    <row r="39732" spans="1:15">
      <c r="A39732"/>
      <c r="B39732"/>
      <c r="C39732"/>
      <c r="D39732" s="67"/>
      <c r="E39732"/>
      <c r="F39732"/>
      <c r="G39732"/>
      <c r="H39732" s="67"/>
      <c r="I39732"/>
      <c r="J39732"/>
      <c r="K39732"/>
      <c r="L39732"/>
      <c r="M39732"/>
      <c r="N39732"/>
      <c r="O39732"/>
    </row>
    <row r="39733" spans="1:15">
      <c r="A39733"/>
      <c r="B39733"/>
      <c r="C39733"/>
      <c r="D39733" s="67"/>
      <c r="E39733"/>
      <c r="F39733"/>
      <c r="G39733"/>
      <c r="H39733" s="67"/>
      <c r="I39733"/>
      <c r="J39733"/>
      <c r="K39733"/>
      <c r="L39733"/>
      <c r="M39733"/>
      <c r="N39733"/>
      <c r="O39733"/>
    </row>
    <row r="39734" spans="1:15">
      <c r="A39734"/>
      <c r="B39734"/>
      <c r="C39734"/>
      <c r="D39734" s="67"/>
      <c r="E39734"/>
      <c r="F39734"/>
      <c r="G39734"/>
      <c r="H39734" s="67"/>
      <c r="I39734"/>
      <c r="J39734"/>
      <c r="K39734"/>
      <c r="L39734"/>
      <c r="M39734"/>
      <c r="N39734"/>
      <c r="O39734"/>
    </row>
    <row r="39735" spans="1:15">
      <c r="A39735"/>
      <c r="B39735"/>
      <c r="C39735"/>
      <c r="D39735" s="67"/>
      <c r="E39735"/>
      <c r="F39735"/>
      <c r="G39735"/>
      <c r="H39735" s="67"/>
      <c r="I39735"/>
      <c r="J39735"/>
      <c r="K39735"/>
      <c r="L39735"/>
      <c r="M39735"/>
      <c r="N39735"/>
      <c r="O39735"/>
    </row>
    <row r="39736" spans="1:15">
      <c r="A39736"/>
      <c r="B39736"/>
      <c r="C39736"/>
      <c r="D39736" s="67"/>
      <c r="E39736"/>
      <c r="F39736"/>
      <c r="G39736"/>
      <c r="H39736" s="67"/>
      <c r="I39736"/>
      <c r="J39736"/>
      <c r="K39736"/>
      <c r="L39736"/>
      <c r="M39736"/>
      <c r="N39736"/>
      <c r="O39736"/>
    </row>
    <row r="39737" spans="1:15">
      <c r="A39737"/>
      <c r="B39737"/>
      <c r="C39737"/>
      <c r="D39737" s="67"/>
      <c r="E39737"/>
      <c r="F39737"/>
      <c r="G39737"/>
      <c r="H39737" s="67"/>
      <c r="I39737"/>
      <c r="J39737"/>
      <c r="K39737"/>
      <c r="L39737"/>
      <c r="M39737"/>
      <c r="N39737"/>
      <c r="O39737"/>
    </row>
    <row r="39738" spans="1:15">
      <c r="A39738"/>
      <c r="B39738"/>
      <c r="C39738"/>
      <c r="D39738" s="67"/>
      <c r="E39738"/>
      <c r="F39738"/>
      <c r="G39738"/>
      <c r="H39738" s="67"/>
      <c r="I39738"/>
      <c r="J39738"/>
      <c r="K39738"/>
      <c r="L39738"/>
      <c r="M39738"/>
      <c r="N39738"/>
      <c r="O39738"/>
    </row>
    <row r="39739" spans="1:15">
      <c r="A39739"/>
      <c r="B39739"/>
      <c r="C39739"/>
      <c r="D39739" s="67"/>
      <c r="E39739"/>
      <c r="F39739"/>
      <c r="G39739"/>
      <c r="H39739" s="67"/>
      <c r="I39739"/>
      <c r="J39739"/>
      <c r="K39739"/>
      <c r="L39739"/>
      <c r="M39739"/>
      <c r="N39739"/>
      <c r="O39739"/>
    </row>
    <row r="39740" spans="1:15">
      <c r="A39740"/>
      <c r="B39740"/>
      <c r="C39740"/>
      <c r="D39740" s="67"/>
      <c r="E39740"/>
      <c r="F39740"/>
      <c r="G39740"/>
      <c r="H39740" s="67"/>
      <c r="I39740"/>
      <c r="J39740"/>
      <c r="K39740"/>
      <c r="L39740"/>
      <c r="M39740"/>
      <c r="N39740"/>
      <c r="O39740"/>
    </row>
    <row r="39741" spans="1:15">
      <c r="A39741"/>
      <c r="B39741"/>
      <c r="C39741"/>
      <c r="D39741" s="67"/>
      <c r="E39741"/>
      <c r="F39741"/>
      <c r="G39741"/>
      <c r="H39741" s="67"/>
      <c r="I39741"/>
      <c r="J39741"/>
      <c r="K39741"/>
      <c r="L39741"/>
      <c r="M39741"/>
      <c r="N39741"/>
      <c r="O39741"/>
    </row>
    <row r="39742" spans="1:15">
      <c r="A39742"/>
      <c r="B39742"/>
      <c r="C39742"/>
      <c r="D39742" s="67"/>
      <c r="E39742"/>
      <c r="F39742"/>
      <c r="G39742"/>
      <c r="H39742" s="67"/>
      <c r="I39742"/>
      <c r="J39742"/>
      <c r="K39742"/>
      <c r="L39742"/>
      <c r="M39742"/>
      <c r="N39742"/>
      <c r="O39742"/>
    </row>
    <row r="39743" spans="1:15">
      <c r="A39743"/>
      <c r="B39743"/>
      <c r="C39743"/>
      <c r="D39743" s="67"/>
      <c r="E39743"/>
      <c r="F39743"/>
      <c r="G39743"/>
      <c r="H39743" s="67"/>
      <c r="I39743"/>
      <c r="J39743"/>
      <c r="K39743"/>
      <c r="L39743"/>
      <c r="M39743"/>
      <c r="N39743"/>
      <c r="O39743"/>
    </row>
    <row r="39744" spans="1:15">
      <c r="A39744"/>
      <c r="B39744"/>
      <c r="C39744"/>
      <c r="D39744" s="67"/>
      <c r="E39744"/>
      <c r="F39744"/>
      <c r="G39744"/>
      <c r="H39744" s="67"/>
      <c r="I39744"/>
      <c r="J39744"/>
      <c r="K39744"/>
      <c r="L39744"/>
      <c r="M39744"/>
      <c r="N39744"/>
      <c r="O39744"/>
    </row>
    <row r="39745" spans="1:15">
      <c r="A39745"/>
      <c r="B39745"/>
      <c r="C39745"/>
      <c r="D39745" s="67"/>
      <c r="E39745"/>
      <c r="F39745"/>
      <c r="G39745"/>
      <c r="H39745" s="67"/>
      <c r="I39745"/>
      <c r="J39745"/>
      <c r="K39745"/>
      <c r="L39745"/>
      <c r="M39745"/>
      <c r="N39745"/>
      <c r="O39745"/>
    </row>
    <row r="39746" spans="1:15">
      <c r="A39746"/>
      <c r="B39746"/>
      <c r="C39746"/>
      <c r="D39746" s="67"/>
      <c r="E39746"/>
      <c r="F39746"/>
      <c r="G39746"/>
      <c r="H39746" s="67"/>
      <c r="I39746"/>
      <c r="J39746"/>
      <c r="K39746"/>
      <c r="L39746"/>
      <c r="M39746"/>
      <c r="N39746"/>
      <c r="O39746"/>
    </row>
    <row r="39747" spans="1:15">
      <c r="A39747"/>
      <c r="B39747"/>
      <c r="C39747"/>
      <c r="D39747" s="67"/>
      <c r="E39747"/>
      <c r="F39747"/>
      <c r="G39747"/>
      <c r="H39747" s="67"/>
      <c r="I39747"/>
      <c r="J39747"/>
      <c r="K39747"/>
      <c r="L39747"/>
      <c r="M39747"/>
      <c r="N39747"/>
      <c r="O39747"/>
    </row>
    <row r="39748" spans="1:15">
      <c r="A39748"/>
      <c r="B39748"/>
      <c r="C39748"/>
      <c r="D39748" s="67"/>
      <c r="E39748"/>
      <c r="F39748"/>
      <c r="G39748"/>
      <c r="H39748" s="67"/>
      <c r="I39748"/>
      <c r="J39748"/>
      <c r="K39748"/>
      <c r="L39748"/>
      <c r="M39748"/>
      <c r="N39748"/>
      <c r="O39748"/>
    </row>
    <row r="39749" spans="1:15">
      <c r="A39749"/>
      <c r="B39749"/>
      <c r="C39749"/>
      <c r="D39749" s="67"/>
      <c r="E39749"/>
      <c r="F39749"/>
      <c r="G39749"/>
      <c r="H39749" s="67"/>
      <c r="I39749"/>
      <c r="J39749"/>
      <c r="K39749"/>
      <c r="L39749"/>
      <c r="M39749"/>
      <c r="N39749"/>
      <c r="O39749"/>
    </row>
    <row r="39750" spans="1:15">
      <c r="A39750"/>
      <c r="B39750"/>
      <c r="C39750"/>
      <c r="D39750" s="67"/>
      <c r="E39750"/>
      <c r="F39750"/>
      <c r="G39750"/>
      <c r="H39750" s="67"/>
      <c r="I39750"/>
      <c r="J39750"/>
      <c r="K39750"/>
      <c r="L39750"/>
      <c r="M39750"/>
      <c r="N39750"/>
      <c r="O39750"/>
    </row>
    <row r="39751" spans="1:15">
      <c r="A39751"/>
      <c r="B39751"/>
      <c r="C39751"/>
      <c r="D39751" s="67"/>
      <c r="E39751"/>
      <c r="F39751"/>
      <c r="G39751"/>
      <c r="H39751" s="67"/>
      <c r="I39751"/>
      <c r="J39751"/>
      <c r="K39751"/>
      <c r="L39751"/>
      <c r="M39751"/>
      <c r="N39751"/>
      <c r="O39751"/>
    </row>
    <row r="39752" spans="1:15">
      <c r="A39752"/>
      <c r="B39752"/>
      <c r="C39752"/>
      <c r="D39752" s="67"/>
      <c r="E39752"/>
      <c r="F39752"/>
      <c r="G39752"/>
      <c r="H39752" s="67"/>
      <c r="I39752"/>
      <c r="J39752"/>
      <c r="K39752"/>
      <c r="L39752"/>
      <c r="M39752"/>
      <c r="N39752"/>
      <c r="O39752"/>
    </row>
    <row r="39753" spans="1:15">
      <c r="A39753"/>
      <c r="B39753"/>
      <c r="C39753"/>
      <c r="D39753" s="67"/>
      <c r="E39753"/>
      <c r="F39753"/>
      <c r="G39753"/>
      <c r="H39753" s="67"/>
      <c r="I39753"/>
      <c r="J39753"/>
      <c r="K39753"/>
      <c r="L39753"/>
      <c r="M39753"/>
      <c r="N39753"/>
      <c r="O39753"/>
    </row>
    <row r="39754" spans="1:15">
      <c r="A39754"/>
      <c r="B39754"/>
      <c r="C39754"/>
      <c r="D39754" s="67"/>
      <c r="E39754"/>
      <c r="F39754"/>
      <c r="G39754"/>
      <c r="H39754" s="67"/>
      <c r="I39754"/>
      <c r="J39754"/>
      <c r="K39754"/>
      <c r="L39754"/>
      <c r="M39754"/>
      <c r="N39754"/>
      <c r="O39754"/>
    </row>
    <row r="39755" spans="1:15">
      <c r="A39755"/>
      <c r="B39755"/>
      <c r="C39755"/>
      <c r="D39755" s="67"/>
      <c r="E39755"/>
      <c r="F39755"/>
      <c r="G39755"/>
      <c r="H39755" s="67"/>
      <c r="I39755"/>
      <c r="J39755"/>
      <c r="K39755"/>
      <c r="L39755"/>
      <c r="M39755"/>
      <c r="N39755"/>
      <c r="O39755"/>
    </row>
    <row r="39756" spans="1:15">
      <c r="A39756"/>
      <c r="B39756"/>
      <c r="C39756"/>
      <c r="D39756" s="67"/>
      <c r="E39756"/>
      <c r="F39756"/>
      <c r="G39756"/>
      <c r="H39756" s="67"/>
      <c r="I39756"/>
      <c r="J39756"/>
      <c r="K39756"/>
      <c r="L39756"/>
      <c r="M39756"/>
      <c r="N39756"/>
      <c r="O39756"/>
    </row>
    <row r="39757" spans="1:15">
      <c r="A39757"/>
      <c r="B39757"/>
      <c r="C39757"/>
      <c r="D39757" s="67"/>
      <c r="E39757"/>
      <c r="F39757"/>
      <c r="G39757"/>
      <c r="H39757" s="67"/>
      <c r="I39757"/>
      <c r="J39757"/>
      <c r="K39757"/>
      <c r="L39757"/>
      <c r="M39757"/>
      <c r="N39757"/>
      <c r="O39757"/>
    </row>
    <row r="39758" spans="1:15">
      <c r="A39758"/>
      <c r="B39758"/>
      <c r="C39758"/>
      <c r="D39758" s="67"/>
      <c r="E39758"/>
      <c r="F39758"/>
      <c r="G39758"/>
      <c r="H39758" s="67"/>
      <c r="I39758"/>
      <c r="J39758"/>
      <c r="K39758"/>
      <c r="L39758"/>
      <c r="M39758"/>
      <c r="N39758"/>
      <c r="O39758"/>
    </row>
    <row r="39759" spans="1:15">
      <c r="A39759"/>
      <c r="B39759"/>
      <c r="C39759"/>
      <c r="D39759" s="67"/>
      <c r="E39759"/>
      <c r="F39759"/>
      <c r="G39759"/>
      <c r="H39759" s="67"/>
      <c r="I39759"/>
      <c r="J39759"/>
      <c r="K39759"/>
      <c r="L39759"/>
      <c r="M39759"/>
      <c r="N39759"/>
      <c r="O39759"/>
    </row>
    <row r="39760" spans="1:15">
      <c r="A39760"/>
      <c r="B39760"/>
      <c r="C39760"/>
      <c r="D39760" s="67"/>
      <c r="E39760"/>
      <c r="F39760"/>
      <c r="G39760"/>
      <c r="H39760" s="67"/>
      <c r="I39760"/>
      <c r="J39760"/>
      <c r="K39760"/>
      <c r="L39760"/>
      <c r="M39760"/>
      <c r="N39760"/>
      <c r="O39760"/>
    </row>
    <row r="39761" spans="1:15">
      <c r="A39761"/>
      <c r="B39761"/>
      <c r="C39761"/>
      <c r="D39761" s="67"/>
      <c r="E39761"/>
      <c r="F39761"/>
      <c r="G39761"/>
      <c r="H39761" s="67"/>
      <c r="I39761"/>
      <c r="J39761"/>
      <c r="K39761"/>
      <c r="L39761"/>
      <c r="M39761"/>
      <c r="N39761"/>
      <c r="O39761"/>
    </row>
    <row r="39762" spans="1:15">
      <c r="A39762"/>
      <c r="B39762"/>
      <c r="C39762"/>
      <c r="D39762" s="67"/>
      <c r="E39762"/>
      <c r="F39762"/>
      <c r="G39762"/>
      <c r="H39762" s="67"/>
      <c r="I39762"/>
      <c r="J39762"/>
      <c r="K39762"/>
      <c r="L39762"/>
      <c r="M39762"/>
      <c r="N39762"/>
      <c r="O39762"/>
    </row>
    <row r="39763" spans="1:15">
      <c r="A39763"/>
      <c r="B39763"/>
      <c r="C39763"/>
      <c r="D39763" s="67"/>
      <c r="E39763"/>
      <c r="F39763"/>
      <c r="G39763"/>
      <c r="H39763" s="67"/>
      <c r="I39763"/>
      <c r="J39763"/>
      <c r="K39763"/>
      <c r="L39763"/>
      <c r="M39763"/>
      <c r="N39763"/>
      <c r="O39763"/>
    </row>
    <row r="39764" spans="1:15">
      <c r="A39764"/>
      <c r="B39764"/>
      <c r="C39764"/>
      <c r="D39764" s="67"/>
      <c r="E39764"/>
      <c r="F39764"/>
      <c r="G39764"/>
      <c r="H39764" s="67"/>
      <c r="I39764"/>
      <c r="J39764"/>
      <c r="K39764"/>
      <c r="L39764"/>
      <c r="M39764"/>
      <c r="N39764"/>
      <c r="O39764"/>
    </row>
    <row r="39765" spans="1:15">
      <c r="A39765"/>
      <c r="B39765"/>
      <c r="C39765"/>
      <c r="D39765" s="67"/>
      <c r="E39765"/>
      <c r="F39765"/>
      <c r="G39765"/>
      <c r="H39765" s="67"/>
      <c r="I39765"/>
      <c r="J39765"/>
      <c r="K39765"/>
      <c r="L39765"/>
      <c r="M39765"/>
      <c r="N39765"/>
      <c r="O39765"/>
    </row>
    <row r="39766" spans="1:15">
      <c r="A39766"/>
      <c r="B39766"/>
      <c r="C39766"/>
      <c r="D39766" s="67"/>
      <c r="E39766"/>
      <c r="F39766"/>
      <c r="G39766"/>
      <c r="H39766" s="67"/>
      <c r="I39766"/>
      <c r="J39766"/>
      <c r="K39766"/>
      <c r="L39766"/>
      <c r="M39766"/>
      <c r="N39766"/>
      <c r="O39766"/>
    </row>
    <row r="39767" spans="1:15">
      <c r="A39767"/>
      <c r="B39767"/>
      <c r="C39767"/>
      <c r="D39767" s="67"/>
      <c r="E39767"/>
      <c r="F39767"/>
      <c r="G39767"/>
      <c r="H39767" s="67"/>
      <c r="I39767"/>
      <c r="J39767"/>
      <c r="K39767"/>
      <c r="L39767"/>
      <c r="M39767"/>
      <c r="N39767"/>
      <c r="O39767"/>
    </row>
    <row r="39768" spans="1:15">
      <c r="A39768"/>
      <c r="B39768"/>
      <c r="C39768"/>
      <c r="D39768" s="67"/>
      <c r="E39768"/>
      <c r="F39768"/>
      <c r="G39768"/>
      <c r="H39768" s="67"/>
      <c r="I39768"/>
      <c r="J39768"/>
      <c r="K39768"/>
      <c r="L39768"/>
      <c r="M39768"/>
      <c r="N39768"/>
      <c r="O39768"/>
    </row>
    <row r="39769" spans="1:15">
      <c r="A39769"/>
      <c r="B39769"/>
      <c r="C39769"/>
      <c r="D39769" s="67"/>
      <c r="E39769"/>
      <c r="F39769"/>
      <c r="G39769"/>
      <c r="H39769" s="67"/>
      <c r="I39769"/>
      <c r="J39769"/>
      <c r="K39769"/>
      <c r="L39769"/>
      <c r="M39769"/>
      <c r="N39769"/>
      <c r="O39769"/>
    </row>
    <row r="39770" spans="1:15">
      <c r="A39770"/>
      <c r="B39770"/>
      <c r="C39770"/>
      <c r="D39770" s="67"/>
      <c r="E39770"/>
      <c r="F39770"/>
      <c r="G39770"/>
      <c r="H39770" s="67"/>
      <c r="I39770"/>
      <c r="J39770"/>
      <c r="K39770"/>
      <c r="L39770"/>
      <c r="M39770"/>
      <c r="N39770"/>
      <c r="O39770"/>
    </row>
    <row r="39771" spans="1:15">
      <c r="A39771"/>
      <c r="B39771"/>
      <c r="C39771"/>
      <c r="D39771" s="67"/>
      <c r="E39771"/>
      <c r="F39771"/>
      <c r="G39771"/>
      <c r="H39771" s="67"/>
      <c r="I39771"/>
      <c r="J39771"/>
      <c r="K39771"/>
      <c r="L39771"/>
      <c r="M39771"/>
      <c r="N39771"/>
      <c r="O39771"/>
    </row>
    <row r="39772" spans="1:15">
      <c r="A39772"/>
      <c r="B39772"/>
      <c r="C39772"/>
      <c r="D39772" s="67"/>
      <c r="E39772"/>
      <c r="F39772"/>
      <c r="G39772"/>
      <c r="H39772" s="67"/>
      <c r="I39772"/>
      <c r="J39772"/>
      <c r="K39772"/>
      <c r="L39772"/>
      <c r="M39772"/>
      <c r="N39772"/>
      <c r="O39772"/>
    </row>
    <row r="39773" spans="1:15">
      <c r="A39773"/>
      <c r="B39773"/>
      <c r="C39773"/>
      <c r="D39773" s="67"/>
      <c r="E39773"/>
      <c r="F39773"/>
      <c r="G39773"/>
      <c r="H39773" s="67"/>
      <c r="I39773"/>
      <c r="J39773"/>
      <c r="K39773"/>
      <c r="L39773"/>
      <c r="M39773"/>
      <c r="N39773"/>
      <c r="O39773"/>
    </row>
    <row r="39774" spans="1:15">
      <c r="A39774"/>
      <c r="B39774"/>
      <c r="C39774"/>
      <c r="D39774" s="67"/>
      <c r="E39774"/>
      <c r="F39774"/>
      <c r="G39774"/>
      <c r="H39774" s="67"/>
      <c r="I39774"/>
      <c r="J39774"/>
      <c r="K39774"/>
      <c r="L39774"/>
      <c r="M39774"/>
      <c r="N39774"/>
      <c r="O39774"/>
    </row>
    <row r="39775" spans="1:15">
      <c r="A39775"/>
      <c r="B39775"/>
      <c r="C39775"/>
      <c r="D39775" s="67"/>
      <c r="E39775"/>
      <c r="F39775"/>
      <c r="G39775"/>
      <c r="H39775" s="67"/>
      <c r="I39775"/>
      <c r="J39775"/>
      <c r="K39775"/>
      <c r="L39775"/>
      <c r="M39775"/>
      <c r="N39775"/>
      <c r="O39775"/>
    </row>
    <row r="39776" spans="1:15">
      <c r="A39776"/>
      <c r="B39776"/>
      <c r="C39776"/>
      <c r="D39776" s="67"/>
      <c r="E39776"/>
      <c r="F39776"/>
      <c r="G39776"/>
      <c r="H39776" s="67"/>
      <c r="I39776"/>
      <c r="J39776"/>
      <c r="K39776"/>
      <c r="L39776"/>
      <c r="M39776"/>
      <c r="N39776"/>
      <c r="O39776"/>
    </row>
    <row r="39777" spans="1:15">
      <c r="A39777"/>
      <c r="B39777"/>
      <c r="C39777"/>
      <c r="D39777" s="67"/>
      <c r="E39777"/>
      <c r="F39777"/>
      <c r="G39777"/>
      <c r="H39777" s="67"/>
      <c r="I39777"/>
      <c r="J39777"/>
      <c r="K39777"/>
      <c r="L39777"/>
      <c r="M39777"/>
      <c r="N39777"/>
      <c r="O39777"/>
    </row>
    <row r="39778" spans="1:15">
      <c r="A39778"/>
      <c r="B39778"/>
      <c r="C39778"/>
      <c r="D39778" s="67"/>
      <c r="E39778"/>
      <c r="F39778"/>
      <c r="G39778"/>
      <c r="H39778" s="67"/>
      <c r="I39778"/>
      <c r="J39778"/>
      <c r="K39778"/>
      <c r="L39778"/>
      <c r="M39778"/>
      <c r="N39778"/>
      <c r="O39778"/>
    </row>
    <row r="39779" spans="1:15">
      <c r="A39779"/>
      <c r="B39779"/>
      <c r="C39779"/>
      <c r="D39779" s="67"/>
      <c r="E39779"/>
      <c r="F39779"/>
      <c r="G39779"/>
      <c r="H39779" s="67"/>
      <c r="I39779"/>
      <c r="J39779"/>
      <c r="K39779"/>
      <c r="L39779"/>
      <c r="M39779"/>
      <c r="N39779"/>
      <c r="O39779"/>
    </row>
    <row r="39780" spans="1:15">
      <c r="A39780"/>
      <c r="B39780"/>
      <c r="C39780"/>
      <c r="D39780" s="67"/>
      <c r="E39780"/>
      <c r="F39780"/>
      <c r="G39780"/>
      <c r="H39780" s="67"/>
      <c r="I39780"/>
      <c r="J39780"/>
      <c r="K39780"/>
      <c r="L39780"/>
      <c r="M39780"/>
      <c r="N39780"/>
      <c r="O39780"/>
    </row>
    <row r="39781" spans="1:15">
      <c r="A39781"/>
      <c r="B39781"/>
      <c r="C39781"/>
      <c r="D39781" s="67"/>
      <c r="E39781"/>
      <c r="F39781"/>
      <c r="G39781"/>
      <c r="H39781" s="67"/>
      <c r="I39781"/>
      <c r="J39781"/>
      <c r="K39781"/>
      <c r="L39781"/>
      <c r="M39781"/>
      <c r="N39781"/>
      <c r="O39781"/>
    </row>
    <row r="39782" spans="1:15">
      <c r="A39782"/>
      <c r="B39782"/>
      <c r="C39782"/>
      <c r="D39782" s="67"/>
      <c r="E39782"/>
      <c r="F39782"/>
      <c r="G39782"/>
      <c r="H39782" s="67"/>
      <c r="I39782"/>
      <c r="J39782"/>
      <c r="K39782"/>
      <c r="L39782"/>
      <c r="M39782"/>
      <c r="N39782"/>
      <c r="O39782"/>
    </row>
    <row r="39783" spans="1:15">
      <c r="A39783"/>
      <c r="B39783"/>
      <c r="C39783"/>
      <c r="D39783" s="67"/>
      <c r="E39783"/>
      <c r="F39783"/>
      <c r="G39783"/>
      <c r="H39783" s="67"/>
      <c r="I39783"/>
      <c r="J39783"/>
      <c r="K39783"/>
      <c r="L39783"/>
      <c r="M39783"/>
      <c r="N39783"/>
      <c r="O39783"/>
    </row>
    <row r="39784" spans="1:15">
      <c r="A39784"/>
      <c r="B39784"/>
      <c r="C39784"/>
      <c r="D39784" s="67"/>
      <c r="E39784"/>
      <c r="F39784"/>
      <c r="G39784"/>
      <c r="H39784" s="67"/>
      <c r="I39784"/>
      <c r="J39784"/>
      <c r="K39784"/>
      <c r="L39784"/>
      <c r="M39784"/>
      <c r="N39784"/>
      <c r="O39784"/>
    </row>
    <row r="39785" spans="1:15">
      <c r="A39785"/>
      <c r="B39785"/>
      <c r="C39785"/>
      <c r="D39785" s="67"/>
      <c r="E39785"/>
      <c r="F39785"/>
      <c r="G39785"/>
      <c r="H39785" s="67"/>
      <c r="I39785"/>
      <c r="J39785"/>
      <c r="K39785"/>
      <c r="L39785"/>
      <c r="M39785"/>
      <c r="N39785"/>
      <c r="O39785"/>
    </row>
    <row r="39786" spans="1:15">
      <c r="A39786"/>
      <c r="B39786"/>
      <c r="C39786"/>
      <c r="D39786" s="67"/>
      <c r="E39786"/>
      <c r="F39786"/>
      <c r="G39786"/>
      <c r="H39786" s="67"/>
      <c r="I39786"/>
      <c r="J39786"/>
      <c r="K39786"/>
      <c r="L39786"/>
      <c r="M39786"/>
      <c r="N39786"/>
      <c r="O39786"/>
    </row>
    <row r="39787" spans="1:15">
      <c r="A39787"/>
      <c r="B39787"/>
      <c r="C39787"/>
      <c r="D39787" s="67"/>
      <c r="E39787"/>
      <c r="F39787"/>
      <c r="G39787"/>
      <c r="H39787" s="67"/>
      <c r="I39787"/>
      <c r="J39787"/>
      <c r="K39787"/>
      <c r="L39787"/>
      <c r="M39787"/>
      <c r="N39787"/>
      <c r="O39787"/>
    </row>
    <row r="39788" spans="1:15">
      <c r="A39788"/>
      <c r="B39788"/>
      <c r="C39788"/>
      <c r="D39788" s="67"/>
      <c r="E39788"/>
      <c r="F39788"/>
      <c r="G39788"/>
      <c r="H39788" s="67"/>
      <c r="I39788"/>
      <c r="J39788"/>
      <c r="K39788"/>
      <c r="L39788"/>
      <c r="M39788"/>
      <c r="N39788"/>
      <c r="O39788"/>
    </row>
    <row r="39789" spans="1:15">
      <c r="A39789"/>
      <c r="B39789"/>
      <c r="C39789"/>
      <c r="D39789" s="67"/>
      <c r="E39789"/>
      <c r="F39789"/>
      <c r="G39789"/>
      <c r="H39789" s="67"/>
      <c r="I39789"/>
      <c r="J39789"/>
      <c r="K39789"/>
      <c r="L39789"/>
      <c r="M39789"/>
      <c r="N39789"/>
      <c r="O39789"/>
    </row>
    <row r="39790" spans="1:15">
      <c r="A39790"/>
      <c r="B39790"/>
      <c r="C39790"/>
      <c r="D39790" s="67"/>
      <c r="E39790"/>
      <c r="F39790"/>
      <c r="G39790"/>
      <c r="H39790" s="67"/>
      <c r="I39790"/>
      <c r="J39790"/>
      <c r="K39790"/>
      <c r="L39790"/>
      <c r="M39790"/>
      <c r="N39790"/>
      <c r="O39790"/>
    </row>
    <row r="39791" spans="1:15">
      <c r="A39791"/>
      <c r="B39791"/>
      <c r="C39791"/>
      <c r="D39791" s="67"/>
      <c r="E39791"/>
      <c r="F39791"/>
      <c r="G39791"/>
      <c r="H39791" s="67"/>
      <c r="I39791"/>
      <c r="J39791"/>
      <c r="K39791"/>
      <c r="L39791"/>
      <c r="M39791"/>
      <c r="N39791"/>
      <c r="O39791"/>
    </row>
    <row r="39792" spans="1:15">
      <c r="A39792"/>
      <c r="B39792"/>
      <c r="C39792"/>
      <c r="D39792" s="67"/>
      <c r="E39792"/>
      <c r="F39792"/>
      <c r="G39792"/>
      <c r="H39792" s="67"/>
      <c r="I39792"/>
      <c r="J39792"/>
      <c r="K39792"/>
      <c r="L39792"/>
      <c r="M39792"/>
      <c r="N39792"/>
      <c r="O39792"/>
    </row>
    <row r="39793" spans="1:15">
      <c r="A39793"/>
      <c r="B39793"/>
      <c r="C39793"/>
      <c r="D39793" s="67"/>
      <c r="E39793"/>
      <c r="F39793"/>
      <c r="G39793"/>
      <c r="H39793" s="67"/>
      <c r="I39793"/>
      <c r="J39793"/>
      <c r="K39793"/>
      <c r="L39793"/>
      <c r="M39793"/>
      <c r="N39793"/>
      <c r="O39793"/>
    </row>
    <row r="39794" spans="1:15">
      <c r="A39794"/>
      <c r="B39794"/>
      <c r="C39794"/>
      <c r="D39794" s="67"/>
      <c r="E39794"/>
      <c r="F39794"/>
      <c r="G39794"/>
      <c r="H39794" s="67"/>
      <c r="I39794"/>
      <c r="J39794"/>
      <c r="K39794"/>
      <c r="L39794"/>
      <c r="M39794"/>
      <c r="N39794"/>
      <c r="O39794"/>
    </row>
    <row r="39795" spans="1:15">
      <c r="A39795"/>
      <c r="B39795"/>
      <c r="C39795"/>
      <c r="D39795" s="67"/>
      <c r="E39795"/>
      <c r="F39795"/>
      <c r="G39795"/>
      <c r="H39795" s="67"/>
      <c r="I39795"/>
      <c r="J39795"/>
      <c r="K39795"/>
      <c r="L39795"/>
      <c r="M39795"/>
      <c r="N39795"/>
      <c r="O39795"/>
    </row>
    <row r="39796" spans="1:15">
      <c r="A39796"/>
      <c r="B39796"/>
      <c r="C39796"/>
      <c r="D39796" s="67"/>
      <c r="E39796"/>
      <c r="F39796"/>
      <c r="G39796"/>
      <c r="H39796" s="67"/>
      <c r="I39796"/>
      <c r="J39796"/>
      <c r="K39796"/>
      <c r="L39796"/>
      <c r="M39796"/>
      <c r="N39796"/>
      <c r="O39796"/>
    </row>
    <row r="39797" spans="1:15">
      <c r="A39797"/>
      <c r="B39797"/>
      <c r="C39797"/>
      <c r="D39797" s="67"/>
      <c r="E39797"/>
      <c r="F39797"/>
      <c r="G39797"/>
      <c r="H39797" s="67"/>
      <c r="I39797"/>
      <c r="J39797"/>
      <c r="K39797"/>
      <c r="L39797"/>
      <c r="M39797"/>
      <c r="N39797"/>
      <c r="O39797"/>
    </row>
    <row r="39798" spans="1:15">
      <c r="A39798"/>
      <c r="B39798"/>
      <c r="C39798"/>
      <c r="D39798" s="67"/>
      <c r="E39798"/>
      <c r="F39798"/>
      <c r="G39798"/>
      <c r="H39798" s="67"/>
      <c r="I39798"/>
      <c r="J39798"/>
      <c r="K39798"/>
      <c r="L39798"/>
      <c r="M39798"/>
      <c r="N39798"/>
      <c r="O39798"/>
    </row>
    <row r="39799" spans="1:15">
      <c r="A39799"/>
      <c r="B39799"/>
      <c r="C39799"/>
      <c r="D39799" s="67"/>
      <c r="E39799"/>
      <c r="F39799"/>
      <c r="G39799"/>
      <c r="H39799" s="67"/>
      <c r="I39799"/>
      <c r="J39799"/>
      <c r="K39799"/>
      <c r="L39799"/>
      <c r="M39799"/>
      <c r="N39799"/>
      <c r="O39799"/>
    </row>
    <row r="39800" spans="1:15">
      <c r="A39800"/>
      <c r="B39800"/>
      <c r="C39800"/>
      <c r="D39800" s="67"/>
      <c r="E39800"/>
      <c r="F39800"/>
      <c r="G39800"/>
      <c r="H39800" s="67"/>
      <c r="I39800"/>
      <c r="J39800"/>
      <c r="K39800"/>
      <c r="L39800"/>
      <c r="M39800"/>
      <c r="N39800"/>
      <c r="O39800"/>
    </row>
    <row r="39801" spans="1:15">
      <c r="A39801"/>
      <c r="B39801"/>
      <c r="C39801"/>
      <c r="D39801" s="67"/>
      <c r="E39801"/>
      <c r="F39801"/>
      <c r="G39801"/>
      <c r="H39801" s="67"/>
      <c r="I39801"/>
      <c r="J39801"/>
      <c r="K39801"/>
      <c r="L39801"/>
      <c r="M39801"/>
      <c r="N39801"/>
      <c r="O39801"/>
    </row>
    <row r="39802" spans="1:15">
      <c r="A39802"/>
      <c r="B39802"/>
      <c r="C39802"/>
      <c r="D39802" s="67"/>
      <c r="E39802"/>
      <c r="F39802"/>
      <c r="G39802"/>
      <c r="H39802" s="67"/>
      <c r="I39802"/>
      <c r="J39802"/>
      <c r="K39802"/>
      <c r="L39802"/>
      <c r="M39802"/>
      <c r="N39802"/>
      <c r="O39802"/>
    </row>
    <row r="39803" spans="1:15">
      <c r="A39803"/>
      <c r="B39803"/>
      <c r="C39803"/>
      <c r="D39803" s="67"/>
      <c r="E39803"/>
      <c r="F39803"/>
      <c r="G39803"/>
      <c r="H39803" s="67"/>
      <c r="I39803"/>
      <c r="J39803"/>
      <c r="K39803"/>
      <c r="L39803"/>
      <c r="M39803"/>
      <c r="N39803"/>
      <c r="O39803"/>
    </row>
    <row r="39804" spans="1:15">
      <c r="A39804"/>
      <c r="B39804"/>
      <c r="C39804"/>
      <c r="D39804" s="67"/>
      <c r="E39804"/>
      <c r="F39804"/>
      <c r="G39804"/>
      <c r="H39804" s="67"/>
      <c r="I39804"/>
      <c r="J39804"/>
      <c r="K39804"/>
      <c r="L39804"/>
      <c r="M39804"/>
      <c r="N39804"/>
      <c r="O39804"/>
    </row>
    <row r="39805" spans="1:15">
      <c r="A39805"/>
      <c r="B39805"/>
      <c r="C39805"/>
      <c r="D39805" s="67"/>
      <c r="E39805"/>
      <c r="F39805"/>
      <c r="G39805"/>
      <c r="H39805" s="67"/>
      <c r="I39805"/>
      <c r="J39805"/>
      <c r="K39805"/>
      <c r="L39805"/>
      <c r="M39805"/>
      <c r="N39805"/>
      <c r="O39805"/>
    </row>
    <row r="39806" spans="1:15">
      <c r="A39806"/>
      <c r="B39806"/>
      <c r="C39806"/>
      <c r="D39806" s="67"/>
      <c r="E39806"/>
      <c r="F39806"/>
      <c r="G39806"/>
      <c r="H39806" s="67"/>
      <c r="I39806"/>
      <c r="J39806"/>
      <c r="K39806"/>
      <c r="L39806"/>
      <c r="M39806"/>
      <c r="N39806"/>
      <c r="O39806"/>
    </row>
    <row r="39807" spans="1:15">
      <c r="A39807"/>
      <c r="B39807"/>
      <c r="C39807"/>
      <c r="D39807" s="67"/>
      <c r="E39807"/>
      <c r="F39807"/>
      <c r="G39807"/>
      <c r="H39807" s="67"/>
      <c r="I39807"/>
      <c r="J39807"/>
      <c r="K39807"/>
      <c r="L39807"/>
      <c r="M39807"/>
      <c r="N39807"/>
      <c r="O39807"/>
    </row>
    <row r="39808" spans="1:15">
      <c r="A39808"/>
      <c r="B39808"/>
      <c r="C39808"/>
      <c r="D39808" s="67"/>
      <c r="E39808"/>
      <c r="F39808"/>
      <c r="G39808"/>
      <c r="H39808" s="67"/>
      <c r="I39808"/>
      <c r="J39808"/>
      <c r="K39808"/>
      <c r="L39808"/>
      <c r="M39808"/>
      <c r="N39808"/>
      <c r="O39808"/>
    </row>
    <row r="39809" spans="1:15">
      <c r="A39809"/>
      <c r="B39809"/>
      <c r="C39809"/>
      <c r="D39809" s="67"/>
      <c r="E39809"/>
      <c r="F39809"/>
      <c r="G39809"/>
      <c r="H39809" s="67"/>
      <c r="I39809"/>
      <c r="J39809"/>
      <c r="K39809"/>
      <c r="L39809"/>
      <c r="M39809"/>
      <c r="N39809"/>
      <c r="O39809"/>
    </row>
    <row r="39810" spans="1:15">
      <c r="A39810"/>
      <c r="B39810"/>
      <c r="C39810"/>
      <c r="D39810" s="67"/>
      <c r="E39810"/>
      <c r="F39810"/>
      <c r="G39810"/>
      <c r="H39810" s="67"/>
      <c r="I39810"/>
      <c r="J39810"/>
      <c r="K39810"/>
      <c r="L39810"/>
      <c r="M39810"/>
      <c r="N39810"/>
      <c r="O39810"/>
    </row>
    <row r="39811" spans="1:15">
      <c r="A39811"/>
      <c r="B39811"/>
      <c r="C39811"/>
      <c r="D39811" s="67"/>
      <c r="E39811"/>
      <c r="F39811"/>
      <c r="G39811"/>
      <c r="H39811" s="67"/>
      <c r="I39811"/>
      <c r="J39811"/>
      <c r="K39811"/>
      <c r="L39811"/>
      <c r="M39811"/>
      <c r="N39811"/>
      <c r="O39811"/>
    </row>
    <row r="39812" spans="1:15">
      <c r="A39812"/>
      <c r="B39812"/>
      <c r="C39812"/>
      <c r="D39812" s="67"/>
      <c r="E39812"/>
      <c r="F39812"/>
      <c r="G39812"/>
      <c r="H39812" s="67"/>
      <c r="I39812"/>
      <c r="J39812"/>
      <c r="K39812"/>
      <c r="L39812"/>
      <c r="M39812"/>
      <c r="N39812"/>
      <c r="O39812"/>
    </row>
    <row r="39813" spans="1:15">
      <c r="A39813"/>
      <c r="B39813"/>
      <c r="C39813"/>
      <c r="D39813" s="67"/>
      <c r="E39813"/>
      <c r="F39813"/>
      <c r="G39813"/>
      <c r="H39813" s="67"/>
      <c r="I39813"/>
      <c r="J39813"/>
      <c r="K39813"/>
      <c r="L39813"/>
      <c r="M39813"/>
      <c r="N39813"/>
      <c r="O39813"/>
    </row>
    <row r="39814" spans="1:15">
      <c r="A39814"/>
      <c r="B39814"/>
      <c r="C39814"/>
      <c r="D39814" s="67"/>
      <c r="E39814"/>
      <c r="F39814"/>
      <c r="G39814"/>
      <c r="H39814" s="67"/>
      <c r="I39814"/>
      <c r="J39814"/>
      <c r="K39814"/>
      <c r="L39814"/>
      <c r="M39814"/>
      <c r="N39814"/>
      <c r="O39814"/>
    </row>
    <row r="39815" spans="1:15">
      <c r="A39815"/>
      <c r="B39815"/>
      <c r="C39815"/>
      <c r="D39815" s="67"/>
      <c r="E39815"/>
      <c r="F39815"/>
      <c r="G39815"/>
      <c r="H39815" s="67"/>
      <c r="I39815"/>
      <c r="J39815"/>
      <c r="K39815"/>
      <c r="L39815"/>
      <c r="M39815"/>
      <c r="N39815"/>
      <c r="O39815"/>
    </row>
    <row r="39816" spans="1:15">
      <c r="A39816"/>
      <c r="B39816"/>
      <c r="C39816"/>
      <c r="D39816" s="67"/>
      <c r="E39816"/>
      <c r="F39816"/>
      <c r="G39816"/>
      <c r="H39816" s="67"/>
      <c r="I39816"/>
      <c r="J39816"/>
      <c r="K39816"/>
      <c r="L39816"/>
      <c r="M39816"/>
      <c r="N39816"/>
      <c r="O39816"/>
    </row>
    <row r="39817" spans="1:15">
      <c r="A39817"/>
      <c r="B39817"/>
      <c r="C39817"/>
      <c r="D39817" s="67"/>
      <c r="E39817"/>
      <c r="F39817"/>
      <c r="G39817"/>
      <c r="H39817" s="67"/>
      <c r="I39817"/>
      <c r="J39817"/>
      <c r="K39817"/>
      <c r="L39817"/>
      <c r="M39817"/>
      <c r="N39817"/>
      <c r="O39817"/>
    </row>
    <row r="39818" spans="1:15">
      <c r="A39818"/>
      <c r="B39818"/>
      <c r="C39818"/>
      <c r="D39818" s="67"/>
      <c r="E39818"/>
      <c r="F39818"/>
      <c r="G39818"/>
      <c r="H39818" s="67"/>
      <c r="I39818"/>
      <c r="J39818"/>
      <c r="K39818"/>
      <c r="L39818"/>
      <c r="M39818"/>
      <c r="N39818"/>
      <c r="O39818"/>
    </row>
    <row r="39819" spans="1:15">
      <c r="A39819"/>
      <c r="B39819"/>
      <c r="C39819"/>
      <c r="D39819" s="67"/>
      <c r="E39819"/>
      <c r="F39819"/>
      <c r="G39819"/>
      <c r="H39819" s="67"/>
      <c r="I39819"/>
      <c r="J39819"/>
      <c r="K39819"/>
      <c r="L39819"/>
      <c r="M39819"/>
      <c r="N39819"/>
      <c r="O39819"/>
    </row>
    <row r="39820" spans="1:15">
      <c r="A39820"/>
      <c r="B39820"/>
      <c r="C39820"/>
      <c r="D39820" s="67"/>
      <c r="E39820"/>
      <c r="F39820"/>
      <c r="G39820"/>
      <c r="H39820" s="67"/>
      <c r="I39820"/>
      <c r="J39820"/>
      <c r="K39820"/>
      <c r="L39820"/>
      <c r="M39820"/>
      <c r="N39820"/>
      <c r="O39820"/>
    </row>
    <row r="39821" spans="1:15">
      <c r="A39821"/>
      <c r="B39821"/>
      <c r="C39821"/>
      <c r="D39821" s="67"/>
      <c r="E39821"/>
      <c r="F39821"/>
      <c r="G39821"/>
      <c r="H39821" s="67"/>
      <c r="I39821"/>
      <c r="J39821"/>
      <c r="K39821"/>
      <c r="L39821"/>
      <c r="M39821"/>
      <c r="N39821"/>
      <c r="O39821"/>
    </row>
    <row r="39822" spans="1:15">
      <c r="A39822"/>
      <c r="B39822"/>
      <c r="C39822"/>
      <c r="D39822" s="67"/>
      <c r="E39822"/>
      <c r="F39822"/>
      <c r="G39822"/>
      <c r="H39822" s="67"/>
      <c r="I39822"/>
      <c r="J39822"/>
      <c r="K39822"/>
      <c r="L39822"/>
      <c r="M39822"/>
      <c r="N39822"/>
      <c r="O39822"/>
    </row>
    <row r="39823" spans="1:15">
      <c r="A39823"/>
      <c r="B39823"/>
      <c r="C39823"/>
      <c r="D39823" s="67"/>
      <c r="E39823"/>
      <c r="F39823"/>
      <c r="G39823"/>
      <c r="H39823" s="67"/>
      <c r="I39823"/>
      <c r="J39823"/>
      <c r="K39823"/>
      <c r="L39823"/>
      <c r="M39823"/>
      <c r="N39823"/>
      <c r="O39823"/>
    </row>
    <row r="39824" spans="1:15">
      <c r="A39824"/>
      <c r="B39824"/>
      <c r="C39824"/>
      <c r="D39824" s="67"/>
      <c r="E39824"/>
      <c r="F39824"/>
      <c r="G39824"/>
      <c r="H39824" s="67"/>
      <c r="I39824"/>
      <c r="J39824"/>
      <c r="K39824"/>
      <c r="L39824"/>
      <c r="M39824"/>
      <c r="N39824"/>
      <c r="O39824"/>
    </row>
    <row r="39825" spans="1:15">
      <c r="A39825"/>
      <c r="B39825"/>
      <c r="C39825"/>
      <c r="D39825" s="67"/>
      <c r="E39825"/>
      <c r="F39825"/>
      <c r="G39825"/>
      <c r="H39825" s="67"/>
      <c r="I39825"/>
      <c r="J39825"/>
      <c r="K39825"/>
      <c r="L39825"/>
      <c r="M39825"/>
      <c r="N39825"/>
      <c r="O39825"/>
    </row>
    <row r="39826" spans="1:15">
      <c r="A39826"/>
      <c r="B39826"/>
      <c r="C39826"/>
      <c r="D39826" s="67"/>
      <c r="E39826"/>
      <c r="F39826"/>
      <c r="G39826"/>
      <c r="H39826" s="67"/>
      <c r="I39826"/>
      <c r="J39826"/>
      <c r="K39826"/>
      <c r="L39826"/>
      <c r="M39826"/>
      <c r="N39826"/>
      <c r="O39826"/>
    </row>
    <row r="39827" spans="1:15">
      <c r="A39827"/>
      <c r="B39827"/>
      <c r="C39827"/>
      <c r="D39827" s="67"/>
      <c r="E39827"/>
      <c r="F39827"/>
      <c r="G39827"/>
      <c r="H39827" s="67"/>
      <c r="I39827"/>
      <c r="J39827"/>
      <c r="K39827"/>
      <c r="L39827"/>
      <c r="M39827"/>
      <c r="N39827"/>
      <c r="O39827"/>
    </row>
    <row r="39828" spans="1:15">
      <c r="A39828"/>
      <c r="B39828"/>
      <c r="C39828"/>
      <c r="D39828" s="67"/>
      <c r="E39828"/>
      <c r="F39828"/>
      <c r="G39828"/>
      <c r="H39828" s="67"/>
      <c r="I39828"/>
      <c r="J39828"/>
      <c r="K39828"/>
      <c r="L39828"/>
      <c r="M39828"/>
      <c r="N39828"/>
      <c r="O39828"/>
    </row>
    <row r="39829" spans="1:15">
      <c r="A39829"/>
      <c r="B39829"/>
      <c r="C39829"/>
      <c r="D39829" s="67"/>
      <c r="E39829"/>
      <c r="F39829"/>
      <c r="G39829"/>
      <c r="H39829" s="67"/>
      <c r="I39829"/>
      <c r="J39829"/>
      <c r="K39829"/>
      <c r="L39829"/>
      <c r="M39829"/>
      <c r="N39829"/>
      <c r="O39829"/>
    </row>
    <row r="39830" spans="1:15">
      <c r="A39830"/>
      <c r="B39830"/>
      <c r="C39830"/>
      <c r="D39830" s="67"/>
      <c r="E39830"/>
      <c r="F39830"/>
      <c r="G39830"/>
      <c r="H39830" s="67"/>
      <c r="I39830"/>
      <c r="J39830"/>
      <c r="K39830"/>
      <c r="L39830"/>
      <c r="M39830"/>
      <c r="N39830"/>
      <c r="O39830"/>
    </row>
    <row r="39831" spans="1:15">
      <c r="A39831"/>
      <c r="B39831"/>
      <c r="C39831"/>
      <c r="D39831" s="67"/>
      <c r="E39831"/>
      <c r="F39831"/>
      <c r="G39831"/>
      <c r="H39831" s="67"/>
      <c r="I39831"/>
      <c r="J39831"/>
      <c r="K39831"/>
      <c r="L39831"/>
      <c r="M39831"/>
      <c r="N39831"/>
      <c r="O39831"/>
    </row>
    <row r="39832" spans="1:15">
      <c r="A39832"/>
      <c r="B39832"/>
      <c r="C39832"/>
      <c r="D39832" s="67"/>
      <c r="E39832"/>
      <c r="F39832"/>
      <c r="G39832"/>
      <c r="H39832" s="67"/>
      <c r="I39832"/>
      <c r="J39832"/>
      <c r="K39832"/>
      <c r="L39832"/>
      <c r="M39832"/>
      <c r="N39832"/>
      <c r="O39832"/>
    </row>
    <row r="39833" spans="1:15">
      <c r="A39833"/>
      <c r="B39833"/>
      <c r="C39833"/>
      <c r="D39833" s="67"/>
      <c r="E39833"/>
      <c r="F39833"/>
      <c r="G39833"/>
      <c r="H39833" s="67"/>
      <c r="I39833"/>
      <c r="J39833"/>
      <c r="K39833"/>
      <c r="L39833"/>
      <c r="M39833"/>
      <c r="N39833"/>
      <c r="O39833"/>
    </row>
    <row r="39834" spans="1:15">
      <c r="A39834"/>
      <c r="B39834"/>
      <c r="C39834"/>
      <c r="D39834" s="67"/>
      <c r="E39834"/>
      <c r="F39834"/>
      <c r="G39834"/>
      <c r="H39834" s="67"/>
      <c r="I39834"/>
      <c r="J39834"/>
      <c r="K39834"/>
      <c r="L39834"/>
      <c r="M39834"/>
      <c r="N39834"/>
      <c r="O39834"/>
    </row>
    <row r="39835" spans="1:15">
      <c r="A39835"/>
      <c r="B39835"/>
      <c r="C39835"/>
      <c r="D39835" s="67"/>
      <c r="E39835"/>
      <c r="F39835"/>
      <c r="G39835"/>
      <c r="H39835" s="67"/>
      <c r="I39835"/>
      <c r="J39835"/>
      <c r="K39835"/>
      <c r="L39835"/>
      <c r="M39835"/>
      <c r="N39835"/>
      <c r="O39835"/>
    </row>
    <row r="39836" spans="1:15">
      <c r="A39836"/>
      <c r="B39836"/>
      <c r="C39836"/>
      <c r="D39836" s="67"/>
      <c r="E39836"/>
      <c r="F39836"/>
      <c r="G39836"/>
      <c r="H39836" s="67"/>
      <c r="I39836"/>
      <c r="J39836"/>
      <c r="K39836"/>
      <c r="L39836"/>
      <c r="M39836"/>
      <c r="N39836"/>
      <c r="O39836"/>
    </row>
    <row r="39837" spans="1:15">
      <c r="A39837"/>
      <c r="B39837"/>
      <c r="C39837"/>
      <c r="D39837" s="67"/>
      <c r="E39837"/>
      <c r="F39837"/>
      <c r="G39837"/>
      <c r="H39837" s="67"/>
      <c r="I39837"/>
      <c r="J39837"/>
      <c r="K39837"/>
      <c r="L39837"/>
      <c r="M39837"/>
      <c r="N39837"/>
      <c r="O39837"/>
    </row>
    <row r="39838" spans="1:15">
      <c r="A39838"/>
      <c r="B39838"/>
      <c r="C39838"/>
      <c r="D39838" s="67"/>
      <c r="E39838"/>
      <c r="F39838"/>
      <c r="G39838"/>
      <c r="H39838" s="67"/>
      <c r="I39838"/>
      <c r="J39838"/>
      <c r="K39838"/>
      <c r="L39838"/>
      <c r="M39838"/>
      <c r="N39838"/>
      <c r="O39838"/>
    </row>
    <row r="39839" spans="1:15">
      <c r="A39839"/>
      <c r="B39839"/>
      <c r="C39839"/>
      <c r="D39839" s="67"/>
      <c r="E39839"/>
      <c r="F39839"/>
      <c r="G39839"/>
      <c r="H39839" s="67"/>
      <c r="I39839"/>
      <c r="J39839"/>
      <c r="K39839"/>
      <c r="L39839"/>
      <c r="M39839"/>
      <c r="N39839"/>
      <c r="O39839"/>
    </row>
    <row r="39840" spans="1:15">
      <c r="A39840"/>
      <c r="B39840"/>
      <c r="C39840"/>
      <c r="D39840" s="67"/>
      <c r="E39840"/>
      <c r="F39840"/>
      <c r="G39840"/>
      <c r="H39840" s="67"/>
      <c r="I39840"/>
      <c r="J39840"/>
      <c r="K39840"/>
      <c r="L39840"/>
      <c r="M39840"/>
      <c r="N39840"/>
      <c r="O39840"/>
    </row>
    <row r="39841" spans="1:15">
      <c r="A39841"/>
      <c r="B39841"/>
      <c r="C39841"/>
      <c r="D39841" s="67"/>
      <c r="E39841"/>
      <c r="F39841"/>
      <c r="G39841"/>
      <c r="H39841" s="67"/>
      <c r="I39841"/>
      <c r="J39841"/>
      <c r="K39841"/>
      <c r="L39841"/>
      <c r="M39841"/>
      <c r="N39841"/>
      <c r="O39841"/>
    </row>
    <row r="39842" spans="1:15">
      <c r="A39842"/>
      <c r="B39842"/>
      <c r="C39842"/>
      <c r="D39842" s="67"/>
      <c r="E39842"/>
      <c r="F39842"/>
      <c r="G39842"/>
      <c r="H39842" s="67"/>
      <c r="I39842"/>
      <c r="J39842"/>
      <c r="K39842"/>
      <c r="L39842"/>
      <c r="M39842"/>
      <c r="N39842"/>
      <c r="O39842"/>
    </row>
    <row r="39843" spans="1:15">
      <c r="A39843"/>
      <c r="B39843"/>
      <c r="C39843"/>
      <c r="D39843" s="67"/>
      <c r="E39843"/>
      <c r="F39843"/>
      <c r="G39843"/>
      <c r="H39843" s="67"/>
      <c r="I39843"/>
      <c r="J39843"/>
      <c r="K39843"/>
      <c r="L39843"/>
      <c r="M39843"/>
      <c r="N39843"/>
      <c r="O39843"/>
    </row>
    <row r="39844" spans="1:15">
      <c r="A39844"/>
      <c r="B39844"/>
      <c r="C39844"/>
      <c r="D39844" s="67"/>
      <c r="E39844"/>
      <c r="F39844"/>
      <c r="G39844"/>
      <c r="H39844" s="67"/>
      <c r="I39844"/>
      <c r="J39844"/>
      <c r="K39844"/>
      <c r="L39844"/>
      <c r="M39844"/>
      <c r="N39844"/>
      <c r="O39844"/>
    </row>
    <row r="39845" spans="1:15">
      <c r="A39845"/>
      <c r="B39845"/>
      <c r="C39845"/>
      <c r="D39845" s="67"/>
      <c r="E39845"/>
      <c r="F39845"/>
      <c r="G39845"/>
      <c r="H39845" s="67"/>
      <c r="I39845"/>
      <c r="J39845"/>
      <c r="K39845"/>
      <c r="L39845"/>
      <c r="M39845"/>
      <c r="N39845"/>
      <c r="O39845"/>
    </row>
    <row r="39846" spans="1:15">
      <c r="A39846"/>
      <c r="B39846"/>
      <c r="C39846"/>
      <c r="D39846" s="67"/>
      <c r="E39846"/>
      <c r="F39846"/>
      <c r="G39846"/>
      <c r="H39846" s="67"/>
      <c r="I39846"/>
      <c r="J39846"/>
      <c r="K39846"/>
      <c r="L39846"/>
      <c r="M39846"/>
      <c r="N39846"/>
      <c r="O39846"/>
    </row>
    <row r="39847" spans="1:15">
      <c r="A39847"/>
      <c r="B39847"/>
      <c r="C39847"/>
      <c r="D39847" s="67"/>
      <c r="E39847"/>
      <c r="F39847"/>
      <c r="G39847"/>
      <c r="H39847" s="67"/>
      <c r="I39847"/>
      <c r="J39847"/>
      <c r="K39847"/>
      <c r="L39847"/>
      <c r="M39847"/>
      <c r="N39847"/>
      <c r="O39847"/>
    </row>
    <row r="39848" spans="1:15">
      <c r="A39848"/>
      <c r="B39848"/>
      <c r="C39848"/>
      <c r="D39848" s="67"/>
      <c r="E39848"/>
      <c r="F39848"/>
      <c r="G39848"/>
      <c r="H39848" s="67"/>
      <c r="I39848"/>
      <c r="J39848"/>
      <c r="K39848"/>
      <c r="L39848"/>
      <c r="M39848"/>
      <c r="N39848"/>
      <c r="O39848"/>
    </row>
    <row r="39849" spans="1:15">
      <c r="A39849"/>
      <c r="B39849"/>
      <c r="C39849"/>
      <c r="D39849" s="67"/>
      <c r="E39849"/>
      <c r="F39849"/>
      <c r="G39849"/>
      <c r="H39849" s="67"/>
      <c r="I39849"/>
      <c r="J39849"/>
      <c r="K39849"/>
      <c r="L39849"/>
      <c r="M39849"/>
      <c r="N39849"/>
      <c r="O39849"/>
    </row>
    <row r="39850" spans="1:15">
      <c r="A39850"/>
      <c r="B39850"/>
      <c r="C39850"/>
      <c r="D39850" s="67"/>
      <c r="E39850"/>
      <c r="F39850"/>
      <c r="G39850"/>
      <c r="H39850" s="67"/>
      <c r="I39850"/>
      <c r="J39850"/>
      <c r="K39850"/>
      <c r="L39850"/>
      <c r="M39850"/>
      <c r="N39850"/>
      <c r="O39850"/>
    </row>
    <row r="39851" spans="1:15">
      <c r="A39851"/>
      <c r="B39851"/>
      <c r="C39851"/>
      <c r="D39851" s="67"/>
      <c r="E39851"/>
      <c r="F39851"/>
      <c r="G39851"/>
      <c r="H39851" s="67"/>
      <c r="I39851"/>
      <c r="J39851"/>
      <c r="K39851"/>
      <c r="L39851"/>
      <c r="M39851"/>
      <c r="N39851"/>
      <c r="O39851"/>
    </row>
    <row r="39852" spans="1:15">
      <c r="A39852"/>
      <c r="B39852"/>
      <c r="C39852"/>
      <c r="D39852" s="67"/>
      <c r="E39852"/>
      <c r="F39852"/>
      <c r="G39852"/>
      <c r="H39852" s="67"/>
      <c r="I39852"/>
      <c r="J39852"/>
      <c r="K39852"/>
      <c r="L39852"/>
      <c r="M39852"/>
      <c r="N39852"/>
      <c r="O39852"/>
    </row>
    <row r="39853" spans="1:15">
      <c r="A39853"/>
      <c r="B39853"/>
      <c r="C39853"/>
      <c r="D39853" s="67"/>
      <c r="E39853"/>
      <c r="F39853"/>
      <c r="G39853"/>
      <c r="H39853" s="67"/>
      <c r="I39853"/>
      <c r="J39853"/>
      <c r="K39853"/>
      <c r="L39853"/>
      <c r="M39853"/>
      <c r="N39853"/>
      <c r="O39853"/>
    </row>
    <row r="39854" spans="1:15">
      <c r="A39854"/>
      <c r="B39854"/>
      <c r="C39854"/>
      <c r="D39854" s="67"/>
      <c r="E39854"/>
      <c r="F39854"/>
      <c r="G39854"/>
      <c r="H39854" s="67"/>
      <c r="I39854"/>
      <c r="J39854"/>
      <c r="K39854"/>
      <c r="L39854"/>
      <c r="M39854"/>
      <c r="N39854"/>
      <c r="O39854"/>
    </row>
    <row r="39855" spans="1:15">
      <c r="A39855"/>
      <c r="B39855"/>
      <c r="C39855"/>
      <c r="D39855" s="67"/>
      <c r="E39855"/>
      <c r="F39855"/>
      <c r="G39855"/>
      <c r="H39855" s="67"/>
      <c r="I39855"/>
      <c r="J39855"/>
      <c r="K39855"/>
      <c r="L39855"/>
      <c r="M39855"/>
      <c r="N39855"/>
      <c r="O39855"/>
    </row>
    <row r="39856" spans="1:15">
      <c r="A39856"/>
      <c r="B39856"/>
      <c r="C39856"/>
      <c r="D39856" s="67"/>
      <c r="E39856"/>
      <c r="F39856"/>
      <c r="G39856"/>
      <c r="H39856" s="67"/>
      <c r="I39856"/>
      <c r="J39856"/>
      <c r="K39856"/>
      <c r="L39856"/>
      <c r="M39856"/>
      <c r="N39856"/>
      <c r="O39856"/>
    </row>
    <row r="39857" spans="1:15">
      <c r="A39857"/>
      <c r="B39857"/>
      <c r="C39857"/>
      <c r="D39857" s="67"/>
      <c r="E39857"/>
      <c r="F39857"/>
      <c r="G39857"/>
      <c r="H39857" s="67"/>
      <c r="I39857"/>
      <c r="J39857"/>
      <c r="K39857"/>
      <c r="L39857"/>
      <c r="M39857"/>
      <c r="N39857"/>
      <c r="O39857"/>
    </row>
    <row r="39858" spans="1:15">
      <c r="A39858"/>
      <c r="B39858"/>
      <c r="C39858"/>
      <c r="D39858" s="67"/>
      <c r="E39858"/>
      <c r="F39858"/>
      <c r="G39858"/>
      <c r="H39858" s="67"/>
      <c r="I39858"/>
      <c r="J39858"/>
      <c r="K39858"/>
      <c r="L39858"/>
      <c r="M39858"/>
      <c r="N39858"/>
      <c r="O39858"/>
    </row>
    <row r="39859" spans="1:15">
      <c r="A39859"/>
      <c r="B39859"/>
      <c r="C39859"/>
      <c r="D39859" s="67"/>
      <c r="E39859"/>
      <c r="F39859"/>
      <c r="G39859"/>
      <c r="H39859" s="67"/>
      <c r="I39859"/>
      <c r="J39859"/>
      <c r="K39859"/>
      <c r="L39859"/>
      <c r="M39859"/>
      <c r="N39859"/>
      <c r="O39859"/>
    </row>
    <row r="39860" spans="1:15">
      <c r="A39860"/>
      <c r="B39860"/>
      <c r="C39860"/>
      <c r="D39860" s="67"/>
      <c r="E39860"/>
      <c r="F39860"/>
      <c r="G39860"/>
      <c r="H39860" s="67"/>
      <c r="I39860"/>
      <c r="J39860"/>
      <c r="K39860"/>
      <c r="L39860"/>
      <c r="M39860"/>
      <c r="N39860"/>
      <c r="O39860"/>
    </row>
    <row r="39861" spans="1:15">
      <c r="A39861"/>
      <c r="B39861"/>
      <c r="C39861"/>
      <c r="D39861" s="67"/>
      <c r="E39861"/>
      <c r="F39861"/>
      <c r="G39861"/>
      <c r="H39861" s="67"/>
      <c r="I39861"/>
      <c r="J39861"/>
      <c r="K39861"/>
      <c r="L39861"/>
      <c r="M39861"/>
      <c r="N39861"/>
      <c r="O39861"/>
    </row>
    <row r="39862" spans="1:15">
      <c r="A39862"/>
      <c r="B39862"/>
      <c r="C39862"/>
      <c r="D39862" s="67"/>
      <c r="E39862"/>
      <c r="F39862"/>
      <c r="G39862"/>
      <c r="H39862" s="67"/>
      <c r="I39862"/>
      <c r="J39862"/>
      <c r="K39862"/>
      <c r="L39862"/>
      <c r="M39862"/>
      <c r="N39862"/>
      <c r="O39862"/>
    </row>
    <row r="39863" spans="1:15">
      <c r="A39863"/>
      <c r="B39863"/>
      <c r="C39863"/>
      <c r="D39863" s="67"/>
      <c r="E39863"/>
      <c r="F39863"/>
      <c r="G39863"/>
      <c r="H39863" s="67"/>
      <c r="I39863"/>
      <c r="J39863"/>
      <c r="K39863"/>
      <c r="L39863"/>
      <c r="M39863"/>
      <c r="N39863"/>
      <c r="O39863"/>
    </row>
    <row r="39864" spans="1:15">
      <c r="A39864"/>
      <c r="B39864"/>
      <c r="C39864"/>
      <c r="D39864" s="67"/>
      <c r="E39864"/>
      <c r="F39864"/>
      <c r="G39864"/>
      <c r="H39864" s="67"/>
      <c r="I39864"/>
      <c r="J39864"/>
      <c r="K39864"/>
      <c r="L39864"/>
      <c r="M39864"/>
      <c r="N39864"/>
      <c r="O39864"/>
    </row>
    <row r="39865" spans="1:15">
      <c r="A39865"/>
      <c r="B39865"/>
      <c r="C39865"/>
      <c r="D39865" s="67"/>
      <c r="E39865"/>
      <c r="F39865"/>
      <c r="G39865"/>
      <c r="H39865" s="67"/>
      <c r="I39865"/>
      <c r="J39865"/>
      <c r="K39865"/>
      <c r="L39865"/>
      <c r="M39865"/>
      <c r="N39865"/>
      <c r="O39865"/>
    </row>
    <row r="39866" spans="1:15">
      <c r="A39866"/>
      <c r="B39866"/>
      <c r="C39866"/>
      <c r="D39866" s="67"/>
      <c r="E39866"/>
      <c r="F39866"/>
      <c r="G39866"/>
      <c r="H39866" s="67"/>
      <c r="I39866"/>
      <c r="J39866"/>
      <c r="K39866"/>
      <c r="L39866"/>
      <c r="M39866"/>
      <c r="N39866"/>
      <c r="O39866"/>
    </row>
    <row r="39867" spans="1:15">
      <c r="A39867"/>
      <c r="B39867"/>
      <c r="C39867"/>
      <c r="D39867" s="67"/>
      <c r="E39867"/>
      <c r="F39867"/>
      <c r="G39867"/>
      <c r="H39867" s="67"/>
      <c r="I39867"/>
      <c r="J39867"/>
      <c r="K39867"/>
      <c r="L39867"/>
      <c r="M39867"/>
      <c r="N39867"/>
      <c r="O39867"/>
    </row>
    <row r="39868" spans="1:15">
      <c r="A39868"/>
      <c r="B39868"/>
      <c r="C39868"/>
      <c r="D39868" s="67"/>
      <c r="E39868"/>
      <c r="F39868"/>
      <c r="G39868"/>
      <c r="H39868" s="67"/>
      <c r="I39868"/>
      <c r="J39868"/>
      <c r="K39868"/>
      <c r="L39868"/>
      <c r="M39868"/>
      <c r="N39868"/>
      <c r="O39868"/>
    </row>
    <row r="39869" spans="1:15">
      <c r="A39869"/>
      <c r="B39869"/>
      <c r="C39869"/>
      <c r="D39869" s="67"/>
      <c r="E39869"/>
      <c r="F39869"/>
      <c r="G39869"/>
      <c r="H39869" s="67"/>
      <c r="I39869"/>
      <c r="J39869"/>
      <c r="K39869"/>
      <c r="L39869"/>
      <c r="M39869"/>
      <c r="N39869"/>
      <c r="O39869"/>
    </row>
    <row r="39870" spans="1:15">
      <c r="A39870"/>
      <c r="B39870"/>
      <c r="C39870"/>
      <c r="D39870" s="67"/>
      <c r="E39870"/>
      <c r="F39870"/>
      <c r="G39870"/>
      <c r="H39870" s="67"/>
      <c r="I39870"/>
      <c r="J39870"/>
      <c r="K39870"/>
      <c r="L39870"/>
      <c r="M39870"/>
      <c r="N39870"/>
      <c r="O39870"/>
    </row>
    <row r="39871" spans="1:15">
      <c r="A39871"/>
      <c r="B39871"/>
      <c r="C39871"/>
      <c r="D39871" s="67"/>
      <c r="E39871"/>
      <c r="F39871"/>
      <c r="G39871"/>
      <c r="H39871" s="67"/>
      <c r="I39871"/>
      <c r="J39871"/>
      <c r="K39871"/>
      <c r="L39871"/>
      <c r="M39871"/>
      <c r="N39871"/>
      <c r="O39871"/>
    </row>
    <row r="39872" spans="1:15">
      <c r="A39872"/>
      <c r="B39872"/>
      <c r="C39872"/>
      <c r="D39872" s="67"/>
      <c r="E39872"/>
      <c r="F39872"/>
      <c r="G39872"/>
      <c r="H39872" s="67"/>
      <c r="I39872"/>
      <c r="J39872"/>
      <c r="K39872"/>
      <c r="L39872"/>
      <c r="M39872"/>
      <c r="N39872"/>
      <c r="O39872"/>
    </row>
    <row r="39873" spans="1:15">
      <c r="A39873"/>
      <c r="B39873"/>
      <c r="C39873"/>
      <c r="D39873" s="67"/>
      <c r="E39873"/>
      <c r="F39873"/>
      <c r="G39873"/>
      <c r="H39873" s="67"/>
      <c r="I39873"/>
      <c r="J39873"/>
      <c r="K39873"/>
      <c r="L39873"/>
      <c r="M39873"/>
      <c r="N39873"/>
      <c r="O39873"/>
    </row>
    <row r="39874" spans="1:15">
      <c r="A39874"/>
      <c r="B39874"/>
      <c r="C39874"/>
      <c r="D39874" s="67"/>
      <c r="E39874"/>
      <c r="F39874"/>
      <c r="G39874"/>
      <c r="H39874" s="67"/>
      <c r="I39874"/>
      <c r="J39874"/>
      <c r="K39874"/>
      <c r="L39874"/>
      <c r="M39874"/>
      <c r="N39874"/>
      <c r="O39874"/>
    </row>
    <row r="39875" spans="1:15">
      <c r="A39875"/>
      <c r="B39875"/>
      <c r="C39875"/>
      <c r="D39875" s="67"/>
      <c r="E39875"/>
      <c r="F39875"/>
      <c r="G39875"/>
      <c r="H39875" s="67"/>
      <c r="I39875"/>
      <c r="J39875"/>
      <c r="K39875"/>
      <c r="L39875"/>
      <c r="M39875"/>
      <c r="N39875"/>
      <c r="O39875"/>
    </row>
    <row r="39876" spans="1:15">
      <c r="A39876"/>
      <c r="B39876"/>
      <c r="C39876"/>
      <c r="D39876" s="67"/>
      <c r="E39876"/>
      <c r="F39876"/>
      <c r="G39876"/>
      <c r="H39876" s="67"/>
      <c r="I39876"/>
      <c r="J39876"/>
      <c r="K39876"/>
      <c r="L39876"/>
      <c r="M39876"/>
      <c r="N39876"/>
      <c r="O39876"/>
    </row>
    <row r="39877" spans="1:15">
      <c r="A39877"/>
      <c r="B39877"/>
      <c r="C39877"/>
      <c r="D39877" s="67"/>
      <c r="E39877"/>
      <c r="F39877"/>
      <c r="G39877"/>
      <c r="H39877" s="67"/>
      <c r="I39877"/>
      <c r="J39877"/>
      <c r="K39877"/>
      <c r="L39877"/>
      <c r="M39877"/>
      <c r="N39877"/>
      <c r="O39877"/>
    </row>
    <row r="39878" spans="1:15">
      <c r="A39878"/>
      <c r="B39878"/>
      <c r="C39878"/>
      <c r="D39878" s="67"/>
      <c r="E39878"/>
      <c r="F39878"/>
      <c r="G39878"/>
      <c r="H39878" s="67"/>
      <c r="I39878"/>
      <c r="J39878"/>
      <c r="K39878"/>
      <c r="L39878"/>
      <c r="M39878"/>
      <c r="N39878"/>
      <c r="O39878"/>
    </row>
    <row r="39879" spans="1:15">
      <c r="A39879"/>
      <c r="B39879"/>
      <c r="C39879"/>
      <c r="D39879" s="67"/>
      <c r="E39879"/>
      <c r="F39879"/>
      <c r="G39879"/>
      <c r="H39879" s="67"/>
      <c r="I39879"/>
      <c r="J39879"/>
      <c r="K39879"/>
      <c r="L39879"/>
      <c r="M39879"/>
      <c r="N39879"/>
      <c r="O39879"/>
    </row>
    <row r="39880" spans="1:15">
      <c r="A39880"/>
      <c r="B39880"/>
      <c r="C39880"/>
      <c r="D39880" s="67"/>
      <c r="E39880"/>
      <c r="F39880"/>
      <c r="G39880"/>
      <c r="H39880" s="67"/>
      <c r="I39880"/>
      <c r="J39880"/>
      <c r="K39880"/>
      <c r="L39880"/>
      <c r="M39880"/>
      <c r="N39880"/>
      <c r="O39880"/>
    </row>
    <row r="39881" spans="1:15">
      <c r="A39881"/>
      <c r="B39881"/>
      <c r="C39881"/>
      <c r="D39881" s="67"/>
      <c r="E39881"/>
      <c r="F39881"/>
      <c r="G39881"/>
      <c r="H39881" s="67"/>
      <c r="I39881"/>
      <c r="J39881"/>
      <c r="K39881"/>
      <c r="L39881"/>
      <c r="M39881"/>
      <c r="N39881"/>
      <c r="O39881"/>
    </row>
    <row r="39882" spans="1:15">
      <c r="A39882"/>
      <c r="B39882"/>
      <c r="C39882"/>
      <c r="D39882" s="67"/>
      <c r="E39882"/>
      <c r="F39882"/>
      <c r="G39882"/>
      <c r="H39882" s="67"/>
      <c r="I39882"/>
      <c r="J39882"/>
      <c r="K39882"/>
      <c r="L39882"/>
      <c r="M39882"/>
      <c r="N39882"/>
      <c r="O39882"/>
    </row>
    <row r="39883" spans="1:15">
      <c r="A39883"/>
      <c r="B39883"/>
      <c r="C39883"/>
      <c r="D39883" s="67"/>
      <c r="E39883"/>
      <c r="F39883"/>
      <c r="G39883"/>
      <c r="H39883" s="67"/>
      <c r="I39883"/>
      <c r="J39883"/>
      <c r="K39883"/>
      <c r="L39883"/>
      <c r="M39883"/>
      <c r="N39883"/>
      <c r="O39883"/>
    </row>
    <row r="39884" spans="1:15">
      <c r="A39884"/>
      <c r="B39884"/>
      <c r="C39884"/>
      <c r="D39884" s="67"/>
      <c r="E39884"/>
      <c r="F39884"/>
      <c r="G39884"/>
      <c r="H39884" s="67"/>
      <c r="I39884"/>
      <c r="J39884"/>
      <c r="K39884"/>
      <c r="L39884"/>
      <c r="M39884"/>
      <c r="N39884"/>
      <c r="O39884"/>
    </row>
    <row r="39885" spans="1:15">
      <c r="A39885"/>
      <c r="B39885"/>
      <c r="C39885"/>
      <c r="D39885" s="67"/>
      <c r="E39885"/>
      <c r="F39885"/>
      <c r="G39885"/>
      <c r="H39885" s="67"/>
      <c r="I39885"/>
      <c r="J39885"/>
      <c r="K39885"/>
      <c r="L39885"/>
      <c r="M39885"/>
      <c r="N39885"/>
      <c r="O39885"/>
    </row>
    <row r="39886" spans="1:15">
      <c r="A39886"/>
      <c r="B39886"/>
      <c r="C39886"/>
      <c r="D39886" s="67"/>
      <c r="E39886"/>
      <c r="F39886"/>
      <c r="G39886"/>
      <c r="H39886" s="67"/>
      <c r="I39886"/>
      <c r="J39886"/>
      <c r="K39886"/>
      <c r="L39886"/>
      <c r="M39886"/>
      <c r="N39886"/>
      <c r="O39886"/>
    </row>
    <row r="39887" spans="1:15">
      <c r="A39887"/>
      <c r="B39887"/>
      <c r="C39887"/>
      <c r="D39887" s="67"/>
      <c r="E39887"/>
      <c r="F39887"/>
      <c r="G39887"/>
      <c r="H39887" s="67"/>
      <c r="I39887"/>
      <c r="J39887"/>
      <c r="K39887"/>
      <c r="L39887"/>
      <c r="M39887"/>
      <c r="N39887"/>
      <c r="O39887"/>
    </row>
    <row r="39888" spans="1:15">
      <c r="A39888"/>
      <c r="B39888"/>
      <c r="C39888"/>
      <c r="D39888" s="67"/>
      <c r="E39888"/>
      <c r="F39888"/>
      <c r="G39888"/>
      <c r="H39888" s="67"/>
      <c r="I39888"/>
      <c r="J39888"/>
      <c r="K39888"/>
      <c r="L39888"/>
      <c r="M39888"/>
      <c r="N39888"/>
      <c r="O39888"/>
    </row>
    <row r="39889" spans="1:15">
      <c r="A39889"/>
      <c r="B39889"/>
      <c r="C39889"/>
      <c r="D39889" s="67"/>
      <c r="E39889"/>
      <c r="F39889"/>
      <c r="G39889"/>
      <c r="H39889" s="67"/>
      <c r="I39889"/>
      <c r="J39889"/>
      <c r="K39889"/>
      <c r="L39889"/>
      <c r="M39889"/>
      <c r="N39889"/>
      <c r="O39889"/>
    </row>
    <row r="39890" spans="1:15">
      <c r="A39890"/>
      <c r="B39890"/>
      <c r="C39890"/>
      <c r="D39890" s="67"/>
      <c r="E39890"/>
      <c r="F39890"/>
      <c r="G39890"/>
      <c r="H39890" s="67"/>
      <c r="I39890"/>
      <c r="J39890"/>
      <c r="K39890"/>
      <c r="L39890"/>
      <c r="M39890"/>
      <c r="N39890"/>
      <c r="O39890"/>
    </row>
    <row r="39891" spans="1:15">
      <c r="A39891"/>
      <c r="B39891"/>
      <c r="C39891"/>
      <c r="D39891" s="67"/>
      <c r="E39891"/>
      <c r="F39891"/>
      <c r="G39891"/>
      <c r="H39891" s="67"/>
      <c r="I39891"/>
      <c r="J39891"/>
      <c r="K39891"/>
      <c r="L39891"/>
      <c r="M39891"/>
      <c r="N39891"/>
      <c r="O39891"/>
    </row>
    <row r="39892" spans="1:15">
      <c r="A39892"/>
      <c r="B39892"/>
      <c r="C39892"/>
      <c r="D39892" s="67"/>
      <c r="E39892"/>
      <c r="F39892"/>
      <c r="G39892"/>
      <c r="H39892" s="67"/>
      <c r="I39892"/>
      <c r="J39892"/>
      <c r="K39892"/>
      <c r="L39892"/>
      <c r="M39892"/>
      <c r="N39892"/>
      <c r="O39892"/>
    </row>
    <row r="39893" spans="1:15">
      <c r="A39893"/>
      <c r="B39893"/>
      <c r="C39893"/>
      <c r="D39893" s="67"/>
      <c r="E39893"/>
      <c r="F39893"/>
      <c r="G39893"/>
      <c r="H39893" s="67"/>
      <c r="I39893"/>
      <c r="J39893"/>
      <c r="K39893"/>
      <c r="L39893"/>
      <c r="M39893"/>
      <c r="N39893"/>
      <c r="O39893"/>
    </row>
    <row r="39894" spans="1:15">
      <c r="A39894"/>
      <c r="B39894"/>
      <c r="C39894"/>
      <c r="D39894" s="67"/>
      <c r="E39894"/>
      <c r="F39894"/>
      <c r="G39894"/>
      <c r="H39894" s="67"/>
      <c r="I39894"/>
      <c r="J39894"/>
      <c r="K39894"/>
      <c r="L39894"/>
      <c r="M39894"/>
      <c r="N39894"/>
      <c r="O39894"/>
    </row>
    <row r="39895" spans="1:15">
      <c r="A39895"/>
      <c r="B39895"/>
      <c r="C39895"/>
      <c r="D39895" s="67"/>
      <c r="E39895"/>
      <c r="F39895"/>
      <c r="G39895"/>
      <c r="H39895" s="67"/>
      <c r="I39895"/>
      <c r="J39895"/>
      <c r="K39895"/>
      <c r="L39895"/>
      <c r="M39895"/>
      <c r="N39895"/>
      <c r="O39895"/>
    </row>
    <row r="39896" spans="1:15">
      <c r="A39896"/>
      <c r="B39896"/>
      <c r="C39896"/>
      <c r="D39896" s="67"/>
      <c r="E39896"/>
      <c r="F39896"/>
      <c r="G39896"/>
      <c r="H39896" s="67"/>
      <c r="I39896"/>
      <c r="J39896"/>
      <c r="K39896"/>
      <c r="L39896"/>
      <c r="M39896"/>
      <c r="N39896"/>
      <c r="O39896"/>
    </row>
    <row r="39897" spans="1:15">
      <c r="A39897"/>
      <c r="B39897"/>
      <c r="C39897"/>
      <c r="D39897" s="67"/>
      <c r="E39897"/>
      <c r="F39897"/>
      <c r="G39897"/>
      <c r="H39897" s="67"/>
      <c r="I39897"/>
      <c r="J39897"/>
      <c r="K39897"/>
      <c r="L39897"/>
      <c r="M39897"/>
      <c r="N39897"/>
      <c r="O39897"/>
    </row>
    <row r="39898" spans="1:15">
      <c r="A39898"/>
      <c r="B39898"/>
      <c r="C39898"/>
      <c r="D39898" s="67"/>
      <c r="E39898"/>
      <c r="F39898"/>
      <c r="G39898"/>
      <c r="H39898" s="67"/>
      <c r="I39898"/>
      <c r="J39898"/>
      <c r="K39898"/>
      <c r="L39898"/>
      <c r="M39898"/>
      <c r="N39898"/>
      <c r="O39898"/>
    </row>
    <row r="39899" spans="1:15">
      <c r="A39899"/>
      <c r="B39899"/>
      <c r="C39899"/>
      <c r="D39899" s="67"/>
      <c r="E39899"/>
      <c r="F39899"/>
      <c r="G39899"/>
      <c r="H39899" s="67"/>
      <c r="I39899"/>
      <c r="J39899"/>
      <c r="K39899"/>
      <c r="L39899"/>
      <c r="M39899"/>
      <c r="N39899"/>
      <c r="O39899"/>
    </row>
    <row r="39900" spans="1:15">
      <c r="A39900"/>
      <c r="B39900"/>
      <c r="C39900"/>
      <c r="D39900" s="67"/>
      <c r="E39900"/>
      <c r="F39900"/>
      <c r="G39900"/>
      <c r="H39900" s="67"/>
      <c r="I39900"/>
      <c r="J39900"/>
      <c r="K39900"/>
      <c r="L39900"/>
      <c r="M39900"/>
      <c r="N39900"/>
      <c r="O39900"/>
    </row>
    <row r="39901" spans="1:15">
      <c r="A39901"/>
      <c r="B39901"/>
      <c r="C39901"/>
      <c r="D39901" s="67"/>
      <c r="E39901"/>
      <c r="F39901"/>
      <c r="G39901"/>
      <c r="H39901" s="67"/>
      <c r="I39901"/>
      <c r="J39901"/>
      <c r="K39901"/>
      <c r="L39901"/>
      <c r="M39901"/>
      <c r="N39901"/>
      <c r="O39901"/>
    </row>
    <row r="39902" spans="1:15">
      <c r="A39902"/>
      <c r="B39902"/>
      <c r="C39902"/>
      <c r="D39902" s="67"/>
      <c r="E39902"/>
      <c r="F39902"/>
      <c r="G39902"/>
      <c r="H39902" s="67"/>
      <c r="I39902"/>
      <c r="J39902"/>
      <c r="K39902"/>
      <c r="L39902"/>
      <c r="M39902"/>
      <c r="N39902"/>
      <c r="O39902"/>
    </row>
    <row r="39903" spans="1:15">
      <c r="A39903"/>
      <c r="B39903"/>
      <c r="C39903"/>
      <c r="D39903" s="67"/>
      <c r="E39903"/>
      <c r="F39903"/>
      <c r="G39903"/>
      <c r="H39903" s="67"/>
      <c r="I39903"/>
      <c r="J39903"/>
      <c r="K39903"/>
      <c r="L39903"/>
      <c r="M39903"/>
      <c r="N39903"/>
      <c r="O39903"/>
    </row>
    <row r="39904" spans="1:15">
      <c r="A39904"/>
      <c r="B39904"/>
      <c r="C39904"/>
      <c r="D39904" s="67"/>
      <c r="E39904"/>
      <c r="F39904"/>
      <c r="G39904"/>
      <c r="H39904" s="67"/>
      <c r="I39904"/>
      <c r="J39904"/>
      <c r="K39904"/>
      <c r="L39904"/>
      <c r="M39904"/>
      <c r="N39904"/>
      <c r="O39904"/>
    </row>
    <row r="39905" spans="1:15">
      <c r="A39905"/>
      <c r="B39905"/>
      <c r="C39905"/>
      <c r="D39905" s="67"/>
      <c r="E39905"/>
      <c r="F39905"/>
      <c r="G39905"/>
      <c r="H39905" s="67"/>
      <c r="I39905"/>
      <c r="J39905"/>
      <c r="K39905"/>
      <c r="L39905"/>
      <c r="M39905"/>
      <c r="N39905"/>
      <c r="O39905"/>
    </row>
    <row r="39906" spans="1:15">
      <c r="A39906"/>
      <c r="B39906"/>
      <c r="C39906"/>
      <c r="D39906" s="67"/>
      <c r="E39906"/>
      <c r="F39906"/>
      <c r="G39906"/>
      <c r="H39906" s="67"/>
      <c r="I39906"/>
      <c r="J39906"/>
      <c r="K39906"/>
      <c r="L39906"/>
      <c r="M39906"/>
      <c r="N39906"/>
      <c r="O39906"/>
    </row>
    <row r="39907" spans="1:15">
      <c r="A39907"/>
      <c r="B39907"/>
      <c r="C39907"/>
      <c r="D39907" s="67"/>
      <c r="E39907"/>
      <c r="F39907"/>
      <c r="G39907"/>
      <c r="H39907" s="67"/>
      <c r="I39907"/>
      <c r="J39907"/>
      <c r="K39907"/>
      <c r="L39907"/>
      <c r="M39907"/>
      <c r="N39907"/>
      <c r="O39907"/>
    </row>
    <row r="39908" spans="1:15">
      <c r="A39908"/>
      <c r="B39908"/>
      <c r="C39908"/>
      <c r="D39908" s="67"/>
      <c r="E39908"/>
      <c r="F39908"/>
      <c r="G39908"/>
      <c r="H39908" s="67"/>
      <c r="I39908"/>
      <c r="J39908"/>
      <c r="K39908"/>
      <c r="L39908"/>
      <c r="M39908"/>
      <c r="N39908"/>
      <c r="O39908"/>
    </row>
    <row r="39909" spans="1:15">
      <c r="A39909"/>
      <c r="B39909"/>
      <c r="C39909"/>
      <c r="D39909" s="67"/>
      <c r="E39909"/>
      <c r="F39909"/>
      <c r="G39909"/>
      <c r="H39909" s="67"/>
      <c r="I39909"/>
      <c r="J39909"/>
      <c r="K39909"/>
      <c r="L39909"/>
      <c r="M39909"/>
      <c r="N39909"/>
      <c r="O39909"/>
    </row>
    <row r="39910" spans="1:15">
      <c r="A39910"/>
      <c r="B39910"/>
      <c r="C39910"/>
      <c r="D39910" s="67"/>
      <c r="E39910"/>
      <c r="F39910"/>
      <c r="G39910"/>
      <c r="H39910" s="67"/>
      <c r="I39910"/>
      <c r="J39910"/>
      <c r="K39910"/>
      <c r="L39910"/>
      <c r="M39910"/>
      <c r="N39910"/>
      <c r="O39910"/>
    </row>
    <row r="39911" spans="1:15">
      <c r="A39911"/>
      <c r="B39911"/>
      <c r="C39911"/>
      <c r="D39911" s="67"/>
      <c r="E39911"/>
      <c r="F39911"/>
      <c r="G39911"/>
      <c r="H39911" s="67"/>
      <c r="I39911"/>
      <c r="J39911"/>
      <c r="K39911"/>
      <c r="L39911"/>
      <c r="M39911"/>
      <c r="N39911"/>
      <c r="O39911"/>
    </row>
    <row r="39912" spans="1:15">
      <c r="A39912"/>
      <c r="B39912"/>
      <c r="C39912"/>
      <c r="D39912" s="67"/>
      <c r="E39912"/>
      <c r="F39912"/>
      <c r="G39912"/>
      <c r="H39912" s="67"/>
      <c r="I39912"/>
      <c r="J39912"/>
      <c r="K39912"/>
      <c r="L39912"/>
      <c r="M39912"/>
      <c r="N39912"/>
      <c r="O39912"/>
    </row>
    <row r="39913" spans="1:15">
      <c r="A39913"/>
      <c r="B39913"/>
      <c r="C39913"/>
      <c r="D39913" s="67"/>
      <c r="E39913"/>
      <c r="F39913"/>
      <c r="G39913"/>
      <c r="H39913" s="67"/>
      <c r="I39913"/>
      <c r="J39913"/>
      <c r="K39913"/>
      <c r="L39913"/>
      <c r="M39913"/>
      <c r="N39913"/>
      <c r="O39913"/>
    </row>
    <row r="39914" spans="1:15">
      <c r="A39914"/>
      <c r="B39914"/>
      <c r="C39914"/>
      <c r="D39914" s="67"/>
      <c r="E39914"/>
      <c r="F39914"/>
      <c r="G39914"/>
      <c r="H39914" s="67"/>
      <c r="I39914"/>
      <c r="J39914"/>
      <c r="K39914"/>
      <c r="L39914"/>
      <c r="M39914"/>
      <c r="N39914"/>
      <c r="O39914"/>
    </row>
    <row r="39915" spans="1:15">
      <c r="A39915"/>
      <c r="B39915"/>
      <c r="C39915"/>
      <c r="D39915" s="67"/>
      <c r="E39915"/>
      <c r="F39915"/>
      <c r="G39915"/>
      <c r="H39915" s="67"/>
      <c r="I39915"/>
      <c r="J39915"/>
      <c r="K39915"/>
      <c r="L39915"/>
      <c r="M39915"/>
      <c r="N39915"/>
      <c r="O39915"/>
    </row>
    <row r="39916" spans="1:15">
      <c r="A39916"/>
      <c r="B39916"/>
      <c r="C39916"/>
      <c r="D39916" s="67"/>
      <c r="E39916"/>
      <c r="F39916"/>
      <c r="G39916"/>
      <c r="H39916" s="67"/>
      <c r="I39916"/>
      <c r="J39916"/>
      <c r="K39916"/>
      <c r="L39916"/>
      <c r="M39916"/>
      <c r="N39916"/>
      <c r="O39916"/>
    </row>
    <row r="39917" spans="1:15">
      <c r="A39917"/>
      <c r="B39917"/>
      <c r="C39917"/>
      <c r="D39917" s="67"/>
      <c r="E39917"/>
      <c r="F39917"/>
      <c r="G39917"/>
      <c r="H39917" s="67"/>
      <c r="I39917"/>
      <c r="J39917"/>
      <c r="K39917"/>
      <c r="L39917"/>
      <c r="M39917"/>
      <c r="N39917"/>
      <c r="O39917"/>
    </row>
    <row r="39918" spans="1:15">
      <c r="A39918"/>
      <c r="B39918"/>
      <c r="C39918"/>
      <c r="D39918" s="67"/>
      <c r="E39918"/>
      <c r="F39918"/>
      <c r="G39918"/>
      <c r="H39918" s="67"/>
      <c r="I39918"/>
      <c r="J39918"/>
      <c r="K39918"/>
      <c r="L39918"/>
      <c r="M39918"/>
      <c r="N39918"/>
      <c r="O39918"/>
    </row>
    <row r="39919" spans="1:15">
      <c r="A39919"/>
      <c r="B39919"/>
      <c r="C39919"/>
      <c r="D39919" s="67"/>
      <c r="E39919"/>
      <c r="F39919"/>
      <c r="G39919"/>
      <c r="H39919" s="67"/>
      <c r="I39919"/>
      <c r="J39919"/>
      <c r="K39919"/>
      <c r="L39919"/>
      <c r="M39919"/>
      <c r="N39919"/>
      <c r="O39919"/>
    </row>
    <row r="39920" spans="1:15">
      <c r="A39920"/>
      <c r="B39920"/>
      <c r="C39920"/>
      <c r="D39920" s="67"/>
      <c r="E39920"/>
      <c r="F39920"/>
      <c r="G39920"/>
      <c r="H39920" s="67"/>
      <c r="I39920"/>
      <c r="J39920"/>
      <c r="K39920"/>
      <c r="L39920"/>
      <c r="M39920"/>
      <c r="N39920"/>
      <c r="O39920"/>
    </row>
    <row r="39921" spans="1:15">
      <c r="A39921"/>
      <c r="B39921"/>
      <c r="C39921"/>
      <c r="D39921" s="67"/>
      <c r="E39921"/>
      <c r="F39921"/>
      <c r="G39921"/>
      <c r="H39921" s="67"/>
      <c r="I39921"/>
      <c r="J39921"/>
      <c r="K39921"/>
      <c r="L39921"/>
      <c r="M39921"/>
      <c r="N39921"/>
      <c r="O39921"/>
    </row>
    <row r="39922" spans="1:15">
      <c r="A39922"/>
      <c r="B39922"/>
      <c r="C39922"/>
      <c r="D39922" s="67"/>
      <c r="E39922"/>
      <c r="F39922"/>
      <c r="G39922"/>
      <c r="H39922" s="67"/>
      <c r="I39922"/>
      <c r="J39922"/>
      <c r="K39922"/>
      <c r="L39922"/>
      <c r="M39922"/>
      <c r="N39922"/>
      <c r="O39922"/>
    </row>
    <row r="39923" spans="1:15">
      <c r="A39923"/>
      <c r="B39923"/>
      <c r="C39923"/>
      <c r="D39923" s="67"/>
      <c r="E39923"/>
      <c r="F39923"/>
      <c r="G39923"/>
      <c r="H39923" s="67"/>
      <c r="I39923"/>
      <c r="J39923"/>
      <c r="K39923"/>
      <c r="L39923"/>
      <c r="M39923"/>
      <c r="N39923"/>
      <c r="O39923"/>
    </row>
    <row r="39924" spans="1:15">
      <c r="A39924"/>
      <c r="B39924"/>
      <c r="C39924"/>
      <c r="D39924" s="67"/>
      <c r="E39924"/>
      <c r="F39924"/>
      <c r="G39924"/>
      <c r="H39924" s="67"/>
      <c r="I39924"/>
      <c r="J39924"/>
      <c r="K39924"/>
      <c r="L39924"/>
      <c r="M39924"/>
      <c r="N39924"/>
      <c r="O39924"/>
    </row>
    <row r="39925" spans="1:15">
      <c r="A39925"/>
      <c r="B39925"/>
      <c r="C39925"/>
      <c r="D39925" s="67"/>
      <c r="E39925"/>
      <c r="F39925"/>
      <c r="G39925"/>
      <c r="H39925" s="67"/>
      <c r="I39925"/>
      <c r="J39925"/>
      <c r="K39925"/>
      <c r="L39925"/>
      <c r="M39925"/>
      <c r="N39925"/>
      <c r="O39925"/>
    </row>
    <row r="39926" spans="1:15">
      <c r="A39926"/>
      <c r="B39926"/>
      <c r="C39926"/>
      <c r="D39926" s="67"/>
      <c r="E39926"/>
      <c r="F39926"/>
      <c r="G39926"/>
      <c r="H39926" s="67"/>
      <c r="I39926"/>
      <c r="J39926"/>
      <c r="K39926"/>
      <c r="L39926"/>
      <c r="M39926"/>
      <c r="N39926"/>
      <c r="O39926"/>
    </row>
    <row r="39927" spans="1:15">
      <c r="A39927"/>
      <c r="B39927"/>
      <c r="C39927"/>
      <c r="D39927" s="67"/>
      <c r="E39927"/>
      <c r="F39927"/>
      <c r="G39927"/>
      <c r="H39927" s="67"/>
      <c r="I39927"/>
      <c r="J39927"/>
      <c r="K39927"/>
      <c r="L39927"/>
      <c r="M39927"/>
      <c r="N39927"/>
      <c r="O39927"/>
    </row>
    <row r="39928" spans="1:15">
      <c r="A39928"/>
      <c r="B39928"/>
      <c r="C39928"/>
      <c r="D39928" s="67"/>
      <c r="E39928"/>
      <c r="F39928"/>
      <c r="G39928"/>
      <c r="H39928" s="67"/>
      <c r="I39928"/>
      <c r="J39928"/>
      <c r="K39928"/>
      <c r="L39928"/>
      <c r="M39928"/>
      <c r="N39928"/>
      <c r="O39928"/>
    </row>
    <row r="39929" spans="1:15">
      <c r="A39929"/>
      <c r="B39929"/>
      <c r="C39929"/>
      <c r="D39929" s="67"/>
      <c r="E39929"/>
      <c r="F39929"/>
      <c r="G39929"/>
      <c r="H39929" s="67"/>
      <c r="I39929"/>
      <c r="J39929"/>
      <c r="K39929"/>
      <c r="L39929"/>
      <c r="M39929"/>
      <c r="N39929"/>
      <c r="O39929"/>
    </row>
    <row r="39930" spans="1:15">
      <c r="A39930"/>
      <c r="B39930"/>
      <c r="C39930"/>
      <c r="D39930" s="67"/>
      <c r="E39930"/>
      <c r="F39930"/>
      <c r="G39930"/>
      <c r="H39930" s="67"/>
      <c r="I39930"/>
      <c r="J39930"/>
      <c r="K39930"/>
      <c r="L39930"/>
      <c r="M39930"/>
      <c r="N39930"/>
      <c r="O39930"/>
    </row>
    <row r="39931" spans="1:15">
      <c r="A39931"/>
      <c r="B39931"/>
      <c r="C39931"/>
      <c r="D39931" s="67"/>
      <c r="E39931"/>
      <c r="F39931"/>
      <c r="G39931"/>
      <c r="H39931" s="67"/>
      <c r="I39931"/>
      <c r="J39931"/>
      <c r="K39931"/>
      <c r="L39931"/>
      <c r="M39931"/>
      <c r="N39931"/>
      <c r="O39931"/>
    </row>
    <row r="39932" spans="1:15">
      <c r="A39932"/>
      <c r="B39932"/>
      <c r="C39932"/>
      <c r="D39932" s="67"/>
      <c r="E39932"/>
      <c r="F39932"/>
      <c r="G39932"/>
      <c r="H39932" s="67"/>
      <c r="I39932"/>
      <c r="J39932"/>
      <c r="K39932"/>
      <c r="L39932"/>
      <c r="M39932"/>
      <c r="N39932"/>
      <c r="O39932"/>
    </row>
    <row r="39933" spans="1:15">
      <c r="A39933"/>
      <c r="B39933"/>
      <c r="C39933"/>
      <c r="D39933" s="67"/>
      <c r="E39933"/>
      <c r="F39933"/>
      <c r="G39933"/>
      <c r="H39933" s="67"/>
      <c r="I39933"/>
      <c r="J39933"/>
      <c r="K39933"/>
      <c r="L39933"/>
      <c r="M39933"/>
      <c r="N39933"/>
      <c r="O39933"/>
    </row>
    <row r="39934" spans="1:15">
      <c r="A39934"/>
      <c r="B39934"/>
      <c r="C39934"/>
      <c r="D39934" s="67"/>
      <c r="E39934"/>
      <c r="F39934"/>
      <c r="G39934"/>
      <c r="H39934" s="67"/>
      <c r="I39934"/>
      <c r="J39934"/>
      <c r="K39934"/>
      <c r="L39934"/>
      <c r="M39934"/>
      <c r="N39934"/>
      <c r="O39934"/>
    </row>
    <row r="39935" spans="1:15">
      <c r="A39935"/>
      <c r="B39935"/>
      <c r="C39935"/>
      <c r="D39935" s="67"/>
      <c r="E39935"/>
      <c r="F39935"/>
      <c r="G39935"/>
      <c r="H39935" s="67"/>
      <c r="I39935"/>
      <c r="J39935"/>
      <c r="K39935"/>
      <c r="L39935"/>
      <c r="M39935"/>
      <c r="N39935"/>
      <c r="O39935"/>
    </row>
    <row r="39936" spans="1:15">
      <c r="A39936"/>
      <c r="B39936"/>
      <c r="C39936"/>
      <c r="D39936" s="67"/>
      <c r="E39936"/>
      <c r="F39936"/>
      <c r="G39936"/>
      <c r="H39936" s="67"/>
      <c r="I39936"/>
      <c r="J39936"/>
      <c r="K39936"/>
      <c r="L39936"/>
      <c r="M39936"/>
      <c r="N39936"/>
      <c r="O39936"/>
    </row>
    <row r="39937" spans="1:15">
      <c r="A39937"/>
      <c r="B39937"/>
      <c r="C39937"/>
      <c r="D39937" s="67"/>
      <c r="E39937"/>
      <c r="F39937"/>
      <c r="G39937"/>
      <c r="H39937" s="67"/>
      <c r="I39937"/>
      <c r="J39937"/>
      <c r="K39937"/>
      <c r="L39937"/>
      <c r="M39937"/>
      <c r="N39937"/>
      <c r="O39937"/>
    </row>
    <row r="39938" spans="1:15">
      <c r="A39938"/>
      <c r="B39938"/>
      <c r="C39938"/>
      <c r="D39938" s="67"/>
      <c r="E39938"/>
      <c r="F39938"/>
      <c r="G39938"/>
      <c r="H39938" s="67"/>
      <c r="I39938"/>
      <c r="J39938"/>
      <c r="K39938"/>
      <c r="L39938"/>
      <c r="M39938"/>
      <c r="N39938"/>
      <c r="O39938"/>
    </row>
    <row r="39939" spans="1:15">
      <c r="A39939"/>
      <c r="B39939"/>
      <c r="C39939"/>
      <c r="D39939" s="67"/>
      <c r="E39939"/>
      <c r="F39939"/>
      <c r="G39939"/>
      <c r="H39939" s="67"/>
      <c r="I39939"/>
      <c r="J39939"/>
      <c r="K39939"/>
      <c r="L39939"/>
      <c r="M39939"/>
      <c r="N39939"/>
      <c r="O39939"/>
    </row>
    <row r="39940" spans="1:15">
      <c r="A39940"/>
      <c r="B39940"/>
      <c r="C39940"/>
      <c r="D39940" s="67"/>
      <c r="E39940"/>
      <c r="F39940"/>
      <c r="G39940"/>
      <c r="H39940" s="67"/>
      <c r="I39940"/>
      <c r="J39940"/>
      <c r="K39940"/>
      <c r="L39940"/>
      <c r="M39940"/>
      <c r="N39940"/>
      <c r="O39940"/>
    </row>
    <row r="39941" spans="1:15">
      <c r="A39941"/>
      <c r="B39941"/>
      <c r="C39941"/>
      <c r="D39941" s="67"/>
      <c r="E39941"/>
      <c r="F39941"/>
      <c r="G39941"/>
      <c r="H39941" s="67"/>
      <c r="I39941"/>
      <c r="J39941"/>
      <c r="K39941"/>
      <c r="L39941"/>
      <c r="M39941"/>
      <c r="N39941"/>
      <c r="O39941"/>
    </row>
    <row r="39942" spans="1:15">
      <c r="A39942"/>
      <c r="B39942"/>
      <c r="C39942"/>
      <c r="D39942" s="67"/>
      <c r="E39942"/>
      <c r="F39942"/>
      <c r="G39942"/>
      <c r="H39942" s="67"/>
      <c r="I39942"/>
      <c r="J39942"/>
      <c r="K39942"/>
      <c r="L39942"/>
      <c r="M39942"/>
      <c r="N39942"/>
      <c r="O39942"/>
    </row>
    <row r="39943" spans="1:15">
      <c r="A39943"/>
      <c r="B39943"/>
      <c r="C39943"/>
      <c r="D39943" s="67"/>
      <c r="E39943"/>
      <c r="F39943"/>
      <c r="G39943"/>
      <c r="H39943" s="67"/>
      <c r="I39943"/>
      <c r="J39943"/>
      <c r="K39943"/>
      <c r="L39943"/>
      <c r="M39943"/>
      <c r="N39943"/>
      <c r="O39943"/>
    </row>
    <row r="39944" spans="1:15">
      <c r="A39944"/>
      <c r="B39944"/>
      <c r="C39944"/>
      <c r="D39944" s="67"/>
      <c r="E39944"/>
      <c r="F39944"/>
      <c r="G39944"/>
      <c r="H39944" s="67"/>
      <c r="I39944"/>
      <c r="J39944"/>
      <c r="K39944"/>
      <c r="L39944"/>
      <c r="M39944"/>
      <c r="N39944"/>
      <c r="O39944"/>
    </row>
    <row r="39945" spans="1:15">
      <c r="A39945"/>
      <c r="B39945"/>
      <c r="C39945"/>
      <c r="D39945" s="67"/>
      <c r="E39945"/>
      <c r="F39945"/>
      <c r="G39945"/>
      <c r="H39945" s="67"/>
      <c r="I39945"/>
      <c r="J39945"/>
      <c r="K39945"/>
      <c r="L39945"/>
      <c r="M39945"/>
      <c r="N39945"/>
      <c r="O39945"/>
    </row>
    <row r="39946" spans="1:15">
      <c r="A39946"/>
      <c r="B39946"/>
      <c r="C39946"/>
      <c r="D39946" s="67"/>
      <c r="E39946"/>
      <c r="F39946"/>
      <c r="G39946"/>
      <c r="H39946" s="67"/>
      <c r="I39946"/>
      <c r="J39946"/>
      <c r="K39946"/>
      <c r="L39946"/>
      <c r="M39946"/>
      <c r="N39946"/>
      <c r="O39946"/>
    </row>
    <row r="39947" spans="1:15">
      <c r="A39947"/>
      <c r="B39947"/>
      <c r="C39947"/>
      <c r="D39947" s="67"/>
      <c r="E39947"/>
      <c r="F39947"/>
      <c r="G39947"/>
      <c r="H39947" s="67"/>
      <c r="I39947"/>
      <c r="J39947"/>
      <c r="K39947"/>
      <c r="L39947"/>
      <c r="M39947"/>
      <c r="N39947"/>
      <c r="O39947"/>
    </row>
    <row r="39948" spans="1:15">
      <c r="A39948"/>
      <c r="B39948"/>
      <c r="C39948"/>
      <c r="D39948" s="67"/>
      <c r="E39948"/>
      <c r="F39948"/>
      <c r="G39948"/>
      <c r="H39948" s="67"/>
      <c r="I39948"/>
      <c r="J39948"/>
      <c r="K39948"/>
      <c r="L39948"/>
      <c r="M39948"/>
      <c r="N39948"/>
      <c r="O39948"/>
    </row>
    <row r="39949" spans="1:15">
      <c r="A39949"/>
      <c r="B39949"/>
      <c r="C39949"/>
      <c r="D39949" s="67"/>
      <c r="E39949"/>
      <c r="F39949"/>
      <c r="G39949"/>
      <c r="H39949" s="67"/>
      <c r="I39949"/>
      <c r="J39949"/>
      <c r="K39949"/>
      <c r="L39949"/>
      <c r="M39949"/>
      <c r="N39949"/>
      <c r="O39949"/>
    </row>
    <row r="39950" spans="1:15">
      <c r="A39950"/>
      <c r="B39950"/>
      <c r="C39950"/>
      <c r="D39950" s="67"/>
      <c r="E39950"/>
      <c r="F39950"/>
      <c r="G39950"/>
      <c r="H39950" s="67"/>
      <c r="I39950"/>
      <c r="J39950"/>
      <c r="K39950"/>
      <c r="L39950"/>
      <c r="M39950"/>
      <c r="N39950"/>
      <c r="O39950"/>
    </row>
    <row r="39951" spans="1:15">
      <c r="A39951"/>
      <c r="B39951"/>
      <c r="C39951"/>
      <c r="D39951" s="67"/>
      <c r="E39951"/>
      <c r="F39951"/>
      <c r="G39951"/>
      <c r="H39951" s="67"/>
      <c r="I39951"/>
      <c r="J39951"/>
      <c r="K39951"/>
      <c r="L39951"/>
      <c r="M39951"/>
      <c r="N39951"/>
      <c r="O39951"/>
    </row>
    <row r="39952" spans="1:15">
      <c r="A39952"/>
      <c r="B39952"/>
      <c r="C39952"/>
      <c r="D39952" s="67"/>
      <c r="E39952"/>
      <c r="F39952"/>
      <c r="G39952"/>
      <c r="H39952" s="67"/>
      <c r="I39952"/>
      <c r="J39952"/>
      <c r="K39952"/>
      <c r="L39952"/>
      <c r="M39952"/>
      <c r="N39952"/>
      <c r="O39952"/>
    </row>
    <row r="39953" spans="1:15">
      <c r="A39953"/>
      <c r="B39953"/>
      <c r="C39953"/>
      <c r="D39953" s="67"/>
      <c r="E39953"/>
      <c r="F39953"/>
      <c r="G39953"/>
      <c r="H39953" s="67"/>
      <c r="I39953"/>
      <c r="J39953"/>
      <c r="K39953"/>
      <c r="L39953"/>
      <c r="M39953"/>
      <c r="N39953"/>
      <c r="O39953"/>
    </row>
    <row r="39954" spans="1:15">
      <c r="A39954"/>
      <c r="B39954"/>
      <c r="C39954"/>
      <c r="D39954" s="67"/>
      <c r="E39954"/>
      <c r="F39954"/>
      <c r="G39954"/>
      <c r="H39954" s="67"/>
      <c r="I39954"/>
      <c r="J39954"/>
      <c r="K39954"/>
      <c r="L39954"/>
      <c r="M39954"/>
      <c r="N39954"/>
      <c r="O39954"/>
    </row>
    <row r="39955" spans="1:15">
      <c r="A39955"/>
      <c r="B39955"/>
      <c r="C39955"/>
      <c r="D39955" s="67"/>
      <c r="E39955"/>
      <c r="F39955"/>
      <c r="G39955"/>
      <c r="H39955" s="67"/>
      <c r="I39955"/>
      <c r="J39955"/>
      <c r="K39955"/>
      <c r="L39955"/>
      <c r="M39955"/>
      <c r="N39955"/>
      <c r="O39955"/>
    </row>
    <row r="39956" spans="1:15">
      <c r="A39956"/>
      <c r="B39956"/>
      <c r="C39956"/>
      <c r="D39956" s="67"/>
      <c r="E39956"/>
      <c r="F39956"/>
      <c r="G39956"/>
      <c r="H39956" s="67"/>
      <c r="I39956"/>
      <c r="J39956"/>
      <c r="K39956"/>
      <c r="L39956"/>
      <c r="M39956"/>
      <c r="N39956"/>
      <c r="O39956"/>
    </row>
    <row r="39957" spans="1:15">
      <c r="A39957"/>
      <c r="B39957"/>
      <c r="C39957"/>
      <c r="D39957" s="67"/>
      <c r="E39957"/>
      <c r="F39957"/>
      <c r="G39957"/>
      <c r="H39957" s="67"/>
      <c r="I39957"/>
      <c r="J39957"/>
      <c r="K39957"/>
      <c r="L39957"/>
      <c r="M39957"/>
      <c r="N39957"/>
      <c r="O39957"/>
    </row>
    <row r="39958" spans="1:15">
      <c r="A39958"/>
      <c r="B39958"/>
      <c r="C39958"/>
      <c r="D39958" s="67"/>
      <c r="E39958"/>
      <c r="F39958"/>
      <c r="G39958"/>
      <c r="H39958" s="67"/>
      <c r="I39958"/>
      <c r="J39958"/>
      <c r="K39958"/>
      <c r="L39958"/>
      <c r="M39958"/>
      <c r="N39958"/>
      <c r="O39958"/>
    </row>
    <row r="39959" spans="1:15">
      <c r="A39959"/>
      <c r="B39959"/>
      <c r="C39959"/>
      <c r="D39959" s="67"/>
      <c r="E39959"/>
      <c r="F39959"/>
      <c r="G39959"/>
      <c r="H39959" s="67"/>
      <c r="I39959"/>
      <c r="J39959"/>
      <c r="K39959"/>
      <c r="L39959"/>
      <c r="M39959"/>
      <c r="N39959"/>
      <c r="O39959"/>
    </row>
    <row r="39960" spans="1:15">
      <c r="A39960"/>
      <c r="B39960"/>
      <c r="C39960"/>
      <c r="D39960" s="67"/>
      <c r="E39960"/>
      <c r="F39960"/>
      <c r="G39960"/>
      <c r="H39960" s="67"/>
      <c r="I39960"/>
      <c r="J39960"/>
      <c r="K39960"/>
      <c r="L39960"/>
      <c r="M39960"/>
      <c r="N39960"/>
      <c r="O39960"/>
    </row>
    <row r="39961" spans="1:15">
      <c r="A39961"/>
      <c r="B39961"/>
      <c r="C39961"/>
      <c r="D39961" s="67"/>
      <c r="E39961"/>
      <c r="F39961"/>
      <c r="G39961"/>
      <c r="H39961" s="67"/>
      <c r="I39961"/>
      <c r="J39961"/>
      <c r="K39961"/>
      <c r="L39961"/>
      <c r="M39961"/>
      <c r="N39961"/>
      <c r="O39961"/>
    </row>
    <row r="39962" spans="1:15">
      <c r="A39962"/>
      <c r="B39962"/>
      <c r="C39962"/>
      <c r="D39962" s="67"/>
      <c r="E39962"/>
      <c r="F39962"/>
      <c r="G39962"/>
      <c r="H39962" s="67"/>
      <c r="I39962"/>
      <c r="J39962"/>
      <c r="K39962"/>
      <c r="L39962"/>
      <c r="M39962"/>
      <c r="N39962"/>
      <c r="O39962"/>
    </row>
    <row r="39963" spans="1:15">
      <c r="A39963"/>
      <c r="B39963"/>
      <c r="C39963"/>
      <c r="D39963" s="67"/>
      <c r="E39963"/>
      <c r="F39963"/>
      <c r="G39963"/>
      <c r="H39963" s="67"/>
      <c r="I39963"/>
      <c r="J39963"/>
      <c r="K39963"/>
      <c r="L39963"/>
      <c r="M39963"/>
      <c r="N39963"/>
      <c r="O39963"/>
    </row>
    <row r="39964" spans="1:15">
      <c r="A39964"/>
      <c r="B39964"/>
      <c r="C39964"/>
      <c r="D39964" s="67"/>
      <c r="E39964"/>
      <c r="F39964"/>
      <c r="G39964"/>
      <c r="H39964" s="67"/>
      <c r="I39964"/>
      <c r="J39964"/>
      <c r="K39964"/>
      <c r="L39964"/>
      <c r="M39964"/>
      <c r="N39964"/>
      <c r="O39964"/>
    </row>
    <row r="39965" spans="1:15">
      <c r="A39965"/>
      <c r="B39965"/>
      <c r="C39965"/>
      <c r="D39965" s="67"/>
      <c r="E39965"/>
      <c r="F39965"/>
      <c r="G39965"/>
      <c r="H39965" s="67"/>
      <c r="I39965"/>
      <c r="J39965"/>
      <c r="K39965"/>
      <c r="L39965"/>
      <c r="M39965"/>
      <c r="N39965"/>
      <c r="O39965"/>
    </row>
    <row r="39966" spans="1:15">
      <c r="A39966"/>
      <c r="B39966"/>
      <c r="C39966"/>
      <c r="D39966" s="67"/>
      <c r="E39966"/>
      <c r="F39966"/>
      <c r="G39966"/>
      <c r="H39966" s="67"/>
      <c r="I39966"/>
      <c r="J39966"/>
      <c r="K39966"/>
      <c r="L39966"/>
      <c r="M39966"/>
      <c r="N39966"/>
      <c r="O39966"/>
    </row>
    <row r="39967" spans="1:15">
      <c r="A39967"/>
      <c r="B39967"/>
      <c r="C39967"/>
      <c r="D39967" s="67"/>
      <c r="E39967"/>
      <c r="F39967"/>
      <c r="G39967"/>
      <c r="H39967" s="67"/>
      <c r="I39967"/>
      <c r="J39967"/>
      <c r="K39967"/>
      <c r="L39967"/>
      <c r="M39967"/>
      <c r="N39967"/>
      <c r="O39967"/>
    </row>
    <row r="39968" spans="1:15">
      <c r="A39968"/>
      <c r="B39968"/>
      <c r="C39968"/>
      <c r="D39968" s="67"/>
      <c r="E39968"/>
      <c r="F39968"/>
      <c r="G39968"/>
      <c r="H39968" s="67"/>
      <c r="I39968"/>
      <c r="J39968"/>
      <c r="K39968"/>
      <c r="L39968"/>
      <c r="M39968"/>
      <c r="N39968"/>
      <c r="O39968"/>
    </row>
    <row r="39969" spans="1:15">
      <c r="A39969"/>
      <c r="B39969"/>
      <c r="C39969"/>
      <c r="D39969" s="67"/>
      <c r="E39969"/>
      <c r="F39969"/>
      <c r="G39969"/>
      <c r="H39969" s="67"/>
      <c r="I39969"/>
      <c r="J39969"/>
      <c r="K39969"/>
      <c r="L39969"/>
      <c r="M39969"/>
      <c r="N39969"/>
      <c r="O39969"/>
    </row>
    <row r="39970" spans="1:15">
      <c r="A39970"/>
      <c r="B39970"/>
      <c r="C39970"/>
      <c r="D39970" s="67"/>
      <c r="E39970"/>
      <c r="F39970"/>
      <c r="G39970"/>
      <c r="H39970" s="67"/>
      <c r="I39970"/>
      <c r="J39970"/>
      <c r="K39970"/>
      <c r="L39970"/>
      <c r="M39970"/>
      <c r="N39970"/>
      <c r="O39970"/>
    </row>
    <row r="39971" spans="1:15">
      <c r="A39971"/>
      <c r="B39971"/>
      <c r="C39971"/>
      <c r="D39971" s="67"/>
      <c r="E39971"/>
      <c r="F39971"/>
      <c r="G39971"/>
      <c r="H39971" s="67"/>
      <c r="I39971"/>
      <c r="J39971"/>
      <c r="K39971"/>
      <c r="L39971"/>
      <c r="M39971"/>
      <c r="N39971"/>
      <c r="O39971"/>
    </row>
    <row r="39972" spans="1:15">
      <c r="A39972"/>
      <c r="B39972"/>
      <c r="C39972"/>
      <c r="D39972" s="67"/>
      <c r="E39972"/>
      <c r="F39972"/>
      <c r="G39972"/>
      <c r="H39972" s="67"/>
      <c r="I39972"/>
      <c r="J39972"/>
      <c r="K39972"/>
      <c r="L39972"/>
      <c r="M39972"/>
      <c r="N39972"/>
      <c r="O39972"/>
    </row>
    <row r="39973" spans="1:15">
      <c r="A39973"/>
      <c r="B39973"/>
      <c r="C39973"/>
      <c r="D39973" s="67"/>
      <c r="E39973"/>
      <c r="F39973"/>
      <c r="G39973"/>
      <c r="H39973" s="67"/>
      <c r="I39973"/>
      <c r="J39973"/>
      <c r="K39973"/>
      <c r="L39973"/>
      <c r="M39973"/>
      <c r="N39973"/>
      <c r="O39973"/>
    </row>
    <row r="39974" spans="1:15">
      <c r="A39974"/>
      <c r="B39974"/>
      <c r="C39974"/>
      <c r="D39974" s="67"/>
      <c r="E39974"/>
      <c r="F39974"/>
      <c r="G39974"/>
      <c r="H39974" s="67"/>
      <c r="I39974"/>
      <c r="J39974"/>
      <c r="K39974"/>
      <c r="L39974"/>
      <c r="M39974"/>
      <c r="N39974"/>
      <c r="O39974"/>
    </row>
    <row r="39975" spans="1:15">
      <c r="A39975"/>
      <c r="B39975"/>
      <c r="C39975"/>
      <c r="D39975" s="67"/>
      <c r="E39975"/>
      <c r="F39975"/>
      <c r="G39975"/>
      <c r="H39975" s="67"/>
      <c r="I39975"/>
      <c r="J39975"/>
      <c r="K39975"/>
      <c r="L39975"/>
      <c r="M39975"/>
      <c r="N39975"/>
      <c r="O39975"/>
    </row>
    <row r="39976" spans="1:15">
      <c r="A39976"/>
      <c r="B39976"/>
      <c r="C39976"/>
      <c r="D39976" s="67"/>
      <c r="E39976"/>
      <c r="F39976"/>
      <c r="G39976"/>
      <c r="H39976" s="67"/>
      <c r="I39976"/>
      <c r="J39976"/>
      <c r="K39976"/>
      <c r="L39976"/>
      <c r="M39976"/>
      <c r="N39976"/>
      <c r="O39976"/>
    </row>
    <row r="39977" spans="1:15">
      <c r="A39977"/>
      <c r="B39977"/>
      <c r="C39977"/>
      <c r="D39977" s="67"/>
      <c r="E39977"/>
      <c r="F39977"/>
      <c r="G39977"/>
      <c r="H39977" s="67"/>
      <c r="I39977"/>
      <c r="J39977"/>
      <c r="K39977"/>
      <c r="L39977"/>
      <c r="M39977"/>
      <c r="N39977"/>
      <c r="O39977"/>
    </row>
    <row r="39978" spans="1:15">
      <c r="A39978"/>
      <c r="B39978"/>
      <c r="C39978"/>
      <c r="D39978" s="67"/>
      <c r="E39978"/>
      <c r="F39978"/>
      <c r="G39978"/>
      <c r="H39978" s="67"/>
      <c r="I39978"/>
      <c r="J39978"/>
      <c r="K39978"/>
      <c r="L39978"/>
      <c r="M39978"/>
      <c r="N39978"/>
      <c r="O39978"/>
    </row>
    <row r="39979" spans="1:15">
      <c r="A39979"/>
      <c r="B39979"/>
      <c r="C39979"/>
      <c r="D39979" s="67"/>
      <c r="E39979"/>
      <c r="F39979"/>
      <c r="G39979"/>
      <c r="H39979" s="67"/>
      <c r="I39979"/>
      <c r="J39979"/>
      <c r="K39979"/>
      <c r="L39979"/>
      <c r="M39979"/>
      <c r="N39979"/>
      <c r="O39979"/>
    </row>
    <row r="39980" spans="1:15">
      <c r="A39980"/>
      <c r="B39980"/>
      <c r="C39980"/>
      <c r="D39980" s="67"/>
      <c r="E39980"/>
      <c r="F39980"/>
      <c r="G39980"/>
      <c r="H39980" s="67"/>
      <c r="I39980"/>
      <c r="J39980"/>
      <c r="K39980"/>
      <c r="L39980"/>
      <c r="M39980"/>
      <c r="N39980"/>
      <c r="O39980"/>
    </row>
    <row r="39981" spans="1:15">
      <c r="A39981"/>
      <c r="B39981"/>
      <c r="C39981"/>
      <c r="D39981" s="67"/>
      <c r="E39981"/>
      <c r="F39981"/>
      <c r="G39981"/>
      <c r="H39981" s="67"/>
      <c r="I39981"/>
      <c r="J39981"/>
      <c r="K39981"/>
      <c r="L39981"/>
      <c r="M39981"/>
      <c r="N39981"/>
      <c r="O39981"/>
    </row>
    <row r="39982" spans="1:15">
      <c r="A39982"/>
      <c r="B39982"/>
      <c r="C39982"/>
      <c r="D39982" s="67"/>
      <c r="E39982"/>
      <c r="F39982"/>
      <c r="G39982"/>
      <c r="H39982" s="67"/>
      <c r="I39982"/>
      <c r="J39982"/>
      <c r="K39982"/>
      <c r="L39982"/>
      <c r="M39982"/>
      <c r="N39982"/>
      <c r="O39982"/>
    </row>
    <row r="39983" spans="1:15">
      <c r="A39983"/>
      <c r="B39983"/>
      <c r="C39983"/>
      <c r="D39983" s="67"/>
      <c r="E39983"/>
      <c r="F39983"/>
      <c r="G39983"/>
      <c r="H39983" s="67"/>
      <c r="I39983"/>
      <c r="J39983"/>
      <c r="K39983"/>
      <c r="L39983"/>
      <c r="M39983"/>
      <c r="N39983"/>
      <c r="O39983"/>
    </row>
    <row r="39984" spans="1:15">
      <c r="A39984"/>
      <c r="B39984"/>
      <c r="C39984"/>
      <c r="D39984" s="67"/>
      <c r="E39984"/>
      <c r="F39984"/>
      <c r="G39984"/>
      <c r="H39984" s="67"/>
      <c r="I39984"/>
      <c r="J39984"/>
      <c r="K39984"/>
      <c r="L39984"/>
      <c r="M39984"/>
      <c r="N39984"/>
      <c r="O39984"/>
    </row>
    <row r="39985" spans="1:15">
      <c r="A39985"/>
      <c r="B39985"/>
      <c r="C39985"/>
      <c r="D39985" s="67"/>
      <c r="E39985"/>
      <c r="F39985"/>
      <c r="G39985"/>
      <c r="H39985" s="67"/>
      <c r="I39985"/>
      <c r="J39985"/>
      <c r="K39985"/>
      <c r="L39985"/>
      <c r="M39985"/>
      <c r="N39985"/>
      <c r="O39985"/>
    </row>
    <row r="39986" spans="1:15">
      <c r="A39986"/>
      <c r="B39986"/>
      <c r="C39986"/>
      <c r="D39986" s="67"/>
      <c r="E39986"/>
      <c r="F39986"/>
      <c r="G39986"/>
      <c r="H39986" s="67"/>
      <c r="I39986"/>
      <c r="J39986"/>
      <c r="K39986"/>
      <c r="L39986"/>
      <c r="M39986"/>
      <c r="N39986"/>
      <c r="O39986"/>
    </row>
    <row r="39987" spans="1:15">
      <c r="A39987"/>
      <c r="B39987"/>
      <c r="C39987"/>
      <c r="D39987" s="67"/>
      <c r="E39987"/>
      <c r="F39987"/>
      <c r="G39987"/>
      <c r="H39987" s="67"/>
      <c r="I39987"/>
      <c r="J39987"/>
      <c r="K39987"/>
      <c r="L39987"/>
      <c r="M39987"/>
      <c r="N39987"/>
      <c r="O39987"/>
    </row>
    <row r="39988" spans="1:15">
      <c r="A39988"/>
      <c r="B39988"/>
      <c r="C39988"/>
      <c r="D39988" s="67"/>
      <c r="E39988"/>
      <c r="F39988"/>
      <c r="G39988"/>
      <c r="H39988" s="67"/>
      <c r="I39988"/>
      <c r="J39988"/>
      <c r="K39988"/>
      <c r="L39988"/>
      <c r="M39988"/>
      <c r="N39988"/>
      <c r="O39988"/>
    </row>
    <row r="39989" spans="1:15">
      <c r="A39989"/>
      <c r="B39989"/>
      <c r="C39989"/>
      <c r="D39989" s="67"/>
      <c r="E39989"/>
      <c r="F39989"/>
      <c r="G39989"/>
      <c r="H39989" s="67"/>
      <c r="I39989"/>
      <c r="J39989"/>
      <c r="K39989"/>
      <c r="L39989"/>
      <c r="M39989"/>
      <c r="N39989"/>
      <c r="O39989"/>
    </row>
    <row r="39990" spans="1:15">
      <c r="A39990"/>
      <c r="B39990"/>
      <c r="C39990"/>
      <c r="D39990" s="67"/>
      <c r="E39990"/>
      <c r="F39990"/>
      <c r="G39990"/>
      <c r="H39990" s="67"/>
      <c r="I39990"/>
      <c r="J39990"/>
      <c r="K39990"/>
      <c r="L39990"/>
      <c r="M39990"/>
      <c r="N39990"/>
      <c r="O39990"/>
    </row>
    <row r="39991" spans="1:15">
      <c r="A39991"/>
      <c r="B39991"/>
      <c r="C39991"/>
      <c r="D39991" s="67"/>
      <c r="E39991"/>
      <c r="F39991"/>
      <c r="G39991"/>
      <c r="H39991" s="67"/>
      <c r="I39991"/>
      <c r="J39991"/>
      <c r="K39991"/>
      <c r="L39991"/>
      <c r="M39991"/>
      <c r="N39991"/>
      <c r="O39991"/>
    </row>
    <row r="39992" spans="1:15">
      <c r="A39992"/>
      <c r="B39992"/>
      <c r="C39992"/>
      <c r="D39992" s="67"/>
      <c r="E39992"/>
      <c r="F39992"/>
      <c r="G39992"/>
      <c r="H39992" s="67"/>
      <c r="I39992"/>
      <c r="J39992"/>
      <c r="K39992"/>
      <c r="L39992"/>
      <c r="M39992"/>
      <c r="N39992"/>
      <c r="O39992"/>
    </row>
    <row r="39993" spans="1:15">
      <c r="A39993"/>
      <c r="B39993"/>
      <c r="C39993"/>
      <c r="D39993" s="67"/>
      <c r="E39993"/>
      <c r="F39993"/>
      <c r="G39993"/>
      <c r="H39993" s="67"/>
      <c r="I39993"/>
      <c r="J39993"/>
      <c r="K39993"/>
      <c r="L39993"/>
      <c r="M39993"/>
      <c r="N39993"/>
      <c r="O39993"/>
    </row>
    <row r="39994" spans="1:15">
      <c r="A39994"/>
      <c r="B39994"/>
      <c r="C39994"/>
      <c r="D39994" s="67"/>
      <c r="E39994"/>
      <c r="F39994"/>
      <c r="G39994"/>
      <c r="H39994" s="67"/>
      <c r="I39994"/>
      <c r="J39994"/>
      <c r="K39994"/>
      <c r="L39994"/>
      <c r="M39994"/>
      <c r="N39994"/>
      <c r="O39994"/>
    </row>
    <row r="39995" spans="1:15">
      <c r="A39995"/>
      <c r="B39995"/>
      <c r="C39995"/>
      <c r="D39995" s="67"/>
      <c r="E39995"/>
      <c r="F39995"/>
      <c r="G39995"/>
      <c r="H39995" s="67"/>
      <c r="I39995"/>
      <c r="J39995"/>
      <c r="K39995"/>
      <c r="L39995"/>
      <c r="M39995"/>
      <c r="N39995"/>
      <c r="O39995"/>
    </row>
    <row r="39996" spans="1:15">
      <c r="A39996"/>
      <c r="B39996"/>
      <c r="C39996"/>
      <c r="D39996" s="67"/>
      <c r="E39996"/>
      <c r="F39996"/>
      <c r="G39996"/>
      <c r="H39996" s="67"/>
      <c r="I39996"/>
      <c r="J39996"/>
      <c r="K39996"/>
      <c r="L39996"/>
      <c r="M39996"/>
      <c r="N39996"/>
      <c r="O39996"/>
    </row>
    <row r="39997" spans="1:15">
      <c r="A39997"/>
      <c r="B39997"/>
      <c r="C39997"/>
      <c r="D39997" s="67"/>
      <c r="E39997"/>
      <c r="F39997"/>
      <c r="G39997"/>
      <c r="H39997" s="67"/>
      <c r="I39997"/>
      <c r="J39997"/>
      <c r="K39997"/>
      <c r="L39997"/>
      <c r="M39997"/>
      <c r="N39997"/>
      <c r="O39997"/>
    </row>
    <row r="39998" spans="1:15">
      <c r="A39998"/>
      <c r="B39998"/>
      <c r="C39998"/>
      <c r="D39998" s="67"/>
      <c r="E39998"/>
      <c r="F39998"/>
      <c r="G39998"/>
      <c r="H39998" s="67"/>
      <c r="I39998"/>
      <c r="J39998"/>
      <c r="K39998"/>
      <c r="L39998"/>
      <c r="M39998"/>
      <c r="N39998"/>
      <c r="O39998"/>
    </row>
    <row r="39999" spans="1:15">
      <c r="A39999"/>
      <c r="B39999"/>
      <c r="C39999"/>
      <c r="D39999" s="67"/>
      <c r="E39999"/>
      <c r="F39999"/>
      <c r="G39999"/>
      <c r="H39999" s="67"/>
      <c r="I39999"/>
      <c r="J39999"/>
      <c r="K39999"/>
      <c r="L39999"/>
      <c r="M39999"/>
      <c r="N39999"/>
      <c r="O39999"/>
    </row>
    <row r="40000" spans="1:15">
      <c r="A40000"/>
      <c r="B40000"/>
      <c r="C40000"/>
      <c r="D40000" s="67"/>
      <c r="E40000"/>
      <c r="F40000"/>
      <c r="G40000"/>
      <c r="H40000" s="67"/>
      <c r="I40000"/>
      <c r="J40000"/>
      <c r="K40000"/>
      <c r="L40000"/>
      <c r="M40000"/>
      <c r="N40000"/>
      <c r="O40000"/>
    </row>
    <row r="40001" spans="1:15">
      <c r="A40001"/>
      <c r="B40001"/>
      <c r="C40001"/>
      <c r="D40001" s="67"/>
      <c r="E40001"/>
      <c r="F40001"/>
      <c r="G40001"/>
      <c r="H40001" s="67"/>
      <c r="I40001"/>
      <c r="J40001"/>
      <c r="K40001"/>
      <c r="L40001"/>
      <c r="M40001"/>
      <c r="N40001"/>
      <c r="O40001"/>
    </row>
    <row r="40002" spans="1:15">
      <c r="A40002"/>
      <c r="B40002"/>
      <c r="C40002"/>
      <c r="D40002" s="67"/>
      <c r="E40002"/>
      <c r="F40002"/>
      <c r="G40002"/>
      <c r="H40002" s="67"/>
      <c r="I40002"/>
      <c r="J40002"/>
      <c r="K40002"/>
      <c r="L40002"/>
      <c r="M40002"/>
      <c r="N40002"/>
      <c r="O40002"/>
    </row>
    <row r="40003" spans="1:15">
      <c r="A40003"/>
      <c r="B40003"/>
      <c r="C40003"/>
      <c r="D40003" s="67"/>
      <c r="E40003"/>
      <c r="F40003"/>
      <c r="G40003"/>
      <c r="H40003" s="67"/>
      <c r="I40003"/>
      <c r="J40003"/>
      <c r="K40003"/>
      <c r="L40003"/>
      <c r="M40003"/>
      <c r="N40003"/>
      <c r="O40003"/>
    </row>
    <row r="40004" spans="1:15">
      <c r="A40004"/>
      <c r="B40004"/>
      <c r="C40004"/>
      <c r="D40004" s="67"/>
      <c r="E40004"/>
      <c r="F40004"/>
      <c r="G40004"/>
      <c r="H40004" s="67"/>
      <c r="I40004"/>
      <c r="J40004"/>
      <c r="K40004"/>
      <c r="L40004"/>
      <c r="M40004"/>
      <c r="N40004"/>
      <c r="O40004"/>
    </row>
    <row r="40005" spans="1:15">
      <c r="A40005"/>
      <c r="B40005"/>
      <c r="C40005"/>
      <c r="D40005" s="67"/>
      <c r="E40005"/>
      <c r="F40005"/>
      <c r="G40005"/>
      <c r="H40005" s="67"/>
      <c r="I40005"/>
      <c r="J40005"/>
      <c r="K40005"/>
      <c r="L40005"/>
      <c r="M40005"/>
      <c r="N40005"/>
      <c r="O40005"/>
    </row>
    <row r="40006" spans="1:15">
      <c r="A40006"/>
      <c r="B40006"/>
      <c r="C40006"/>
      <c r="D40006" s="67"/>
      <c r="E40006"/>
      <c r="F40006"/>
      <c r="G40006"/>
      <c r="H40006" s="67"/>
      <c r="I40006"/>
      <c r="J40006"/>
      <c r="K40006"/>
      <c r="L40006"/>
      <c r="M40006"/>
      <c r="N40006"/>
      <c r="O40006"/>
    </row>
    <row r="40007" spans="1:15">
      <c r="A40007"/>
      <c r="B40007"/>
      <c r="C40007"/>
      <c r="D40007" s="67"/>
      <c r="E40007"/>
      <c r="F40007"/>
      <c r="G40007"/>
      <c r="H40007" s="67"/>
      <c r="I40007"/>
      <c r="J40007"/>
      <c r="K40007"/>
      <c r="L40007"/>
      <c r="M40007"/>
      <c r="N40007"/>
      <c r="O40007"/>
    </row>
    <row r="40008" spans="1:15">
      <c r="A40008"/>
      <c r="B40008"/>
      <c r="C40008"/>
      <c r="D40008" s="67"/>
      <c r="E40008"/>
      <c r="F40008"/>
      <c r="G40008"/>
      <c r="H40008" s="67"/>
      <c r="I40008"/>
      <c r="J40008"/>
      <c r="K40008"/>
      <c r="L40008"/>
      <c r="M40008"/>
      <c r="N40008"/>
      <c r="O40008"/>
    </row>
    <row r="40009" spans="1:15">
      <c r="A40009"/>
      <c r="B40009"/>
      <c r="C40009"/>
      <c r="D40009" s="67"/>
      <c r="E40009"/>
      <c r="F40009"/>
      <c r="G40009"/>
      <c r="H40009" s="67"/>
      <c r="I40009"/>
      <c r="J40009"/>
      <c r="K40009"/>
      <c r="L40009"/>
      <c r="M40009"/>
      <c r="N40009"/>
      <c r="O40009"/>
    </row>
    <row r="40010" spans="1:15">
      <c r="A40010"/>
      <c r="B40010"/>
      <c r="C40010"/>
      <c r="D40010" s="67"/>
      <c r="E40010"/>
      <c r="F40010"/>
      <c r="G40010"/>
      <c r="H40010" s="67"/>
      <c r="I40010"/>
      <c r="J40010"/>
      <c r="K40010"/>
      <c r="L40010"/>
      <c r="M40010"/>
      <c r="N40010"/>
      <c r="O40010"/>
    </row>
    <row r="40011" spans="1:15">
      <c r="A40011"/>
      <c r="B40011"/>
      <c r="C40011"/>
      <c r="D40011" s="67"/>
      <c r="E40011"/>
      <c r="F40011"/>
      <c r="G40011"/>
      <c r="H40011" s="67"/>
      <c r="I40011"/>
      <c r="J40011"/>
      <c r="K40011"/>
      <c r="L40011"/>
      <c r="M40011"/>
      <c r="N40011"/>
      <c r="O40011"/>
    </row>
    <row r="40012" spans="1:15">
      <c r="A40012"/>
      <c r="B40012"/>
      <c r="C40012"/>
      <c r="D40012" s="67"/>
      <c r="E40012"/>
      <c r="F40012"/>
      <c r="G40012"/>
      <c r="H40012" s="67"/>
      <c r="I40012"/>
      <c r="J40012"/>
      <c r="K40012"/>
      <c r="L40012"/>
      <c r="M40012"/>
      <c r="N40012"/>
      <c r="O40012"/>
    </row>
    <row r="40013" spans="1:15">
      <c r="A40013"/>
      <c r="B40013"/>
      <c r="C40013"/>
      <c r="D40013" s="67"/>
      <c r="E40013"/>
      <c r="F40013"/>
      <c r="G40013"/>
      <c r="H40013" s="67"/>
      <c r="I40013"/>
      <c r="J40013"/>
      <c r="K40013"/>
      <c r="L40013"/>
      <c r="M40013"/>
      <c r="N40013"/>
      <c r="O40013"/>
    </row>
    <row r="40014" spans="1:15">
      <c r="A40014"/>
      <c r="B40014"/>
      <c r="C40014"/>
      <c r="D40014" s="67"/>
      <c r="E40014"/>
      <c r="F40014"/>
      <c r="G40014"/>
      <c r="H40014" s="67"/>
      <c r="I40014"/>
      <c r="J40014"/>
      <c r="K40014"/>
      <c r="L40014"/>
      <c r="M40014"/>
      <c r="N40014"/>
      <c r="O40014"/>
    </row>
    <row r="40015" spans="1:15">
      <c r="A40015"/>
      <c r="B40015"/>
      <c r="C40015"/>
      <c r="D40015" s="67"/>
      <c r="E40015"/>
      <c r="F40015"/>
      <c r="G40015"/>
      <c r="H40015" s="67"/>
      <c r="I40015"/>
      <c r="J40015"/>
      <c r="K40015"/>
      <c r="L40015"/>
      <c r="M40015"/>
      <c r="N40015"/>
      <c r="O40015"/>
    </row>
    <row r="40016" spans="1:15">
      <c r="A40016"/>
      <c r="B40016"/>
      <c r="C40016"/>
      <c r="D40016" s="67"/>
      <c r="E40016"/>
      <c r="F40016"/>
      <c r="G40016"/>
      <c r="H40016" s="67"/>
      <c r="I40016"/>
      <c r="J40016"/>
      <c r="K40016"/>
      <c r="L40016"/>
      <c r="M40016"/>
      <c r="N40016"/>
      <c r="O40016"/>
    </row>
    <row r="40017" spans="1:15">
      <c r="A40017"/>
      <c r="B40017"/>
      <c r="C40017"/>
      <c r="D40017" s="67"/>
      <c r="E40017"/>
      <c r="F40017"/>
      <c r="G40017"/>
      <c r="H40017" s="67"/>
      <c r="I40017"/>
      <c r="J40017"/>
      <c r="K40017"/>
      <c r="L40017"/>
      <c r="M40017"/>
      <c r="N40017"/>
      <c r="O40017"/>
    </row>
    <row r="40018" spans="1:15">
      <c r="A40018"/>
      <c r="B40018"/>
      <c r="C40018"/>
      <c r="D40018" s="67"/>
      <c r="E40018"/>
      <c r="F40018"/>
      <c r="G40018"/>
      <c r="H40018" s="67"/>
      <c r="I40018"/>
      <c r="J40018"/>
      <c r="K40018"/>
      <c r="L40018"/>
      <c r="M40018"/>
      <c r="N40018"/>
      <c r="O40018"/>
    </row>
    <row r="40019" spans="1:15">
      <c r="A40019"/>
      <c r="B40019"/>
      <c r="C40019"/>
      <c r="D40019" s="67"/>
      <c r="E40019"/>
      <c r="F40019"/>
      <c r="G40019"/>
      <c r="H40019" s="67"/>
      <c r="I40019"/>
      <c r="J40019"/>
      <c r="K40019"/>
      <c r="L40019"/>
      <c r="M40019"/>
      <c r="N40019"/>
      <c r="O40019"/>
    </row>
    <row r="40020" spans="1:15">
      <c r="A40020"/>
      <c r="B40020"/>
      <c r="C40020"/>
      <c r="D40020" s="67"/>
      <c r="E40020"/>
      <c r="F40020"/>
      <c r="G40020"/>
      <c r="H40020" s="67"/>
      <c r="I40020"/>
      <c r="J40020"/>
      <c r="K40020"/>
      <c r="L40020"/>
      <c r="M40020"/>
      <c r="N40020"/>
      <c r="O40020"/>
    </row>
    <row r="40021" spans="1:15">
      <c r="A40021"/>
      <c r="B40021"/>
      <c r="C40021"/>
      <c r="D40021" s="67"/>
      <c r="E40021"/>
      <c r="F40021"/>
      <c r="G40021"/>
      <c r="H40021" s="67"/>
      <c r="I40021"/>
      <c r="J40021"/>
      <c r="K40021"/>
      <c r="L40021"/>
      <c r="M40021"/>
      <c r="N40021"/>
      <c r="O40021"/>
    </row>
    <row r="40022" spans="1:15">
      <c r="A40022"/>
      <c r="B40022"/>
      <c r="C40022"/>
      <c r="D40022" s="67"/>
      <c r="E40022"/>
      <c r="F40022"/>
      <c r="G40022"/>
      <c r="H40022" s="67"/>
      <c r="I40022"/>
      <c r="J40022"/>
      <c r="K40022"/>
      <c r="L40022"/>
      <c r="M40022"/>
      <c r="N40022"/>
      <c r="O40022"/>
    </row>
    <row r="40023" spans="1:15">
      <c r="A40023"/>
      <c r="B40023"/>
      <c r="C40023"/>
      <c r="D40023" s="67"/>
      <c r="E40023"/>
      <c r="F40023"/>
      <c r="G40023"/>
      <c r="H40023" s="67"/>
      <c r="I40023"/>
      <c r="J40023"/>
      <c r="K40023"/>
      <c r="L40023"/>
      <c r="M40023"/>
      <c r="N40023"/>
      <c r="O40023"/>
    </row>
    <row r="40024" spans="1:15">
      <c r="A40024"/>
      <c r="B40024"/>
      <c r="C40024"/>
      <c r="D40024" s="67"/>
      <c r="E40024"/>
      <c r="F40024"/>
      <c r="G40024"/>
      <c r="H40024" s="67"/>
      <c r="I40024"/>
      <c r="J40024"/>
      <c r="K40024"/>
      <c r="L40024"/>
      <c r="M40024"/>
      <c r="N40024"/>
      <c r="O40024"/>
    </row>
    <row r="40025" spans="1:15">
      <c r="A40025"/>
      <c r="B40025"/>
      <c r="C40025"/>
      <c r="D40025" s="67"/>
      <c r="E40025"/>
      <c r="F40025"/>
      <c r="G40025"/>
      <c r="H40025" s="67"/>
      <c r="I40025"/>
      <c r="J40025"/>
      <c r="K40025"/>
      <c r="L40025"/>
      <c r="M40025"/>
      <c r="N40025"/>
      <c r="O40025"/>
    </row>
    <row r="40026" spans="1:15">
      <c r="A40026"/>
      <c r="B40026"/>
      <c r="C40026"/>
      <c r="D40026" s="67"/>
      <c r="E40026"/>
      <c r="F40026"/>
      <c r="G40026"/>
      <c r="H40026" s="67"/>
      <c r="I40026"/>
      <c r="J40026"/>
      <c r="K40026"/>
      <c r="L40026"/>
      <c r="M40026"/>
      <c r="N40026"/>
      <c r="O40026"/>
    </row>
    <row r="40027" spans="1:15">
      <c r="A40027"/>
      <c r="B40027"/>
      <c r="C40027"/>
      <c r="D40027" s="67"/>
      <c r="E40027"/>
      <c r="F40027"/>
      <c r="G40027"/>
      <c r="H40027" s="67"/>
      <c r="I40027"/>
      <c r="J40027"/>
      <c r="K40027"/>
      <c r="L40027"/>
      <c r="M40027"/>
      <c r="N40027"/>
      <c r="O40027"/>
    </row>
    <row r="40028" spans="1:15">
      <c r="A40028"/>
      <c r="B40028"/>
      <c r="C40028"/>
      <c r="D40028" s="67"/>
      <c r="E40028"/>
      <c r="F40028"/>
      <c r="G40028"/>
      <c r="H40028" s="67"/>
      <c r="I40028"/>
      <c r="J40028"/>
      <c r="K40028"/>
      <c r="L40028"/>
      <c r="M40028"/>
      <c r="N40028"/>
      <c r="O40028"/>
    </row>
    <row r="40029" spans="1:15">
      <c r="A40029"/>
      <c r="B40029"/>
      <c r="C40029"/>
      <c r="D40029" s="67"/>
      <c r="E40029"/>
      <c r="F40029"/>
      <c r="G40029"/>
      <c r="H40029" s="67"/>
      <c r="I40029"/>
      <c r="J40029"/>
      <c r="K40029"/>
      <c r="L40029"/>
      <c r="M40029"/>
      <c r="N40029"/>
      <c r="O40029"/>
    </row>
    <row r="40030" spans="1:15">
      <c r="A40030"/>
      <c r="B40030"/>
      <c r="C40030"/>
      <c r="D40030" s="67"/>
      <c r="E40030"/>
      <c r="F40030"/>
      <c r="G40030"/>
      <c r="H40030" s="67"/>
      <c r="I40030"/>
      <c r="J40030"/>
      <c r="K40030"/>
      <c r="L40030"/>
      <c r="M40030"/>
      <c r="N40030"/>
      <c r="O40030"/>
    </row>
    <row r="40031" spans="1:15">
      <c r="A40031"/>
      <c r="B40031"/>
      <c r="C40031"/>
      <c r="D40031" s="67"/>
      <c r="E40031"/>
      <c r="F40031"/>
      <c r="G40031"/>
      <c r="H40031" s="67"/>
      <c r="I40031"/>
      <c r="J40031"/>
      <c r="K40031"/>
      <c r="L40031"/>
      <c r="M40031"/>
      <c r="N40031"/>
      <c r="O40031"/>
    </row>
    <row r="40032" spans="1:15">
      <c r="A40032"/>
      <c r="B40032"/>
      <c r="C40032"/>
      <c r="D40032" s="67"/>
      <c r="E40032"/>
      <c r="F40032"/>
      <c r="G40032"/>
      <c r="H40032" s="67"/>
      <c r="I40032"/>
      <c r="J40032"/>
      <c r="K40032"/>
      <c r="L40032"/>
      <c r="M40032"/>
      <c r="N40032"/>
      <c r="O40032"/>
    </row>
    <row r="40033" spans="1:15">
      <c r="A40033"/>
      <c r="B40033"/>
      <c r="C40033"/>
      <c r="D40033" s="67"/>
      <c r="E40033"/>
      <c r="F40033"/>
      <c r="G40033"/>
      <c r="H40033" s="67"/>
      <c r="I40033"/>
      <c r="J40033"/>
      <c r="K40033"/>
      <c r="L40033"/>
      <c r="M40033"/>
      <c r="N40033"/>
      <c r="O40033"/>
    </row>
    <row r="40034" spans="1:15">
      <c r="A40034"/>
      <c r="B40034"/>
      <c r="C40034"/>
      <c r="D40034" s="67"/>
      <c r="E40034"/>
      <c r="F40034"/>
      <c r="G40034"/>
      <c r="H40034" s="67"/>
      <c r="I40034"/>
      <c r="J40034"/>
      <c r="K40034"/>
      <c r="L40034"/>
      <c r="M40034"/>
      <c r="N40034"/>
      <c r="O40034"/>
    </row>
    <row r="40035" spans="1:15">
      <c r="A40035"/>
      <c r="B40035"/>
      <c r="C40035"/>
      <c r="D40035" s="67"/>
      <c r="E40035"/>
      <c r="F40035"/>
      <c r="G40035"/>
      <c r="H40035" s="67"/>
      <c r="I40035"/>
      <c r="J40035"/>
      <c r="K40035"/>
      <c r="L40035"/>
      <c r="M40035"/>
      <c r="N40035"/>
      <c r="O40035"/>
    </row>
    <row r="40036" spans="1:15">
      <c r="A40036"/>
      <c r="B40036"/>
      <c r="C40036"/>
      <c r="D40036" s="67"/>
      <c r="E40036"/>
      <c r="F40036"/>
      <c r="G40036"/>
      <c r="H40036" s="67"/>
      <c r="I40036"/>
      <c r="J40036"/>
      <c r="K40036"/>
      <c r="L40036"/>
      <c r="M40036"/>
      <c r="N40036"/>
      <c r="O40036"/>
    </row>
    <row r="40037" spans="1:15">
      <c r="A40037"/>
      <c r="B40037"/>
      <c r="C40037"/>
      <c r="D40037" s="67"/>
      <c r="E40037"/>
      <c r="F40037"/>
      <c r="G40037"/>
      <c r="H40037" s="67"/>
      <c r="I40037"/>
      <c r="J40037"/>
      <c r="K40037"/>
      <c r="L40037"/>
      <c r="M40037"/>
      <c r="N40037"/>
      <c r="O40037"/>
    </row>
    <row r="40038" spans="1:15">
      <c r="A40038"/>
      <c r="B40038"/>
      <c r="C40038"/>
      <c r="D40038" s="67"/>
      <c r="E40038"/>
      <c r="F40038"/>
      <c r="G40038"/>
      <c r="H40038" s="67"/>
      <c r="I40038"/>
      <c r="J40038"/>
      <c r="K40038"/>
      <c r="L40038"/>
      <c r="M40038"/>
      <c r="N40038"/>
      <c r="O40038"/>
    </row>
    <row r="40039" spans="1:15">
      <c r="A40039"/>
      <c r="B40039"/>
      <c r="C40039"/>
      <c r="D40039" s="67"/>
      <c r="E40039"/>
      <c r="F40039"/>
      <c r="G40039"/>
      <c r="H40039" s="67"/>
      <c r="I40039"/>
      <c r="J40039"/>
      <c r="K40039"/>
      <c r="L40039"/>
      <c r="M40039"/>
      <c r="N40039"/>
      <c r="O40039"/>
    </row>
    <row r="40040" spans="1:15">
      <c r="A40040"/>
      <c r="B40040"/>
      <c r="C40040"/>
      <c r="D40040" s="67"/>
      <c r="E40040"/>
      <c r="F40040"/>
      <c r="G40040"/>
      <c r="H40040" s="67"/>
      <c r="I40040"/>
      <c r="J40040"/>
      <c r="K40040"/>
      <c r="L40040"/>
      <c r="M40040"/>
      <c r="N40040"/>
      <c r="O40040"/>
    </row>
    <row r="40041" spans="1:15">
      <c r="A40041"/>
      <c r="B40041"/>
      <c r="C40041"/>
      <c r="D40041" s="67"/>
      <c r="E40041"/>
      <c r="F40041"/>
      <c r="G40041"/>
      <c r="H40041" s="67"/>
      <c r="I40041"/>
      <c r="J40041"/>
      <c r="K40041"/>
      <c r="L40041"/>
      <c r="M40041"/>
      <c r="N40041"/>
      <c r="O40041"/>
    </row>
    <row r="40042" spans="1:15">
      <c r="A40042"/>
      <c r="B40042"/>
      <c r="C40042"/>
      <c r="D40042" s="67"/>
      <c r="E40042"/>
      <c r="F40042"/>
      <c r="G40042"/>
      <c r="H40042" s="67"/>
      <c r="I40042"/>
      <c r="J40042"/>
      <c r="K40042"/>
      <c r="L40042"/>
      <c r="M40042"/>
      <c r="N40042"/>
      <c r="O40042"/>
    </row>
    <row r="40043" spans="1:15">
      <c r="A40043"/>
      <c r="B40043"/>
      <c r="C40043"/>
      <c r="D40043" s="67"/>
      <c r="E40043"/>
      <c r="F40043"/>
      <c r="G40043"/>
      <c r="H40043" s="67"/>
      <c r="I40043"/>
      <c r="J40043"/>
      <c r="K40043"/>
      <c r="L40043"/>
      <c r="M40043"/>
      <c r="N40043"/>
      <c r="O40043"/>
    </row>
    <row r="40044" spans="1:15">
      <c r="A40044"/>
      <c r="B40044"/>
      <c r="C40044"/>
      <c r="D40044" s="67"/>
      <c r="E40044"/>
      <c r="F40044"/>
      <c r="G40044"/>
      <c r="H40044" s="67"/>
      <c r="I40044"/>
      <c r="J40044"/>
      <c r="K40044"/>
      <c r="L40044"/>
      <c r="M40044"/>
      <c r="N40044"/>
      <c r="O40044"/>
    </row>
    <row r="40045" spans="1:15">
      <c r="A40045"/>
      <c r="B40045"/>
      <c r="C40045"/>
      <c r="D40045" s="67"/>
      <c r="E40045"/>
      <c r="F40045"/>
      <c r="G40045"/>
      <c r="H40045" s="67"/>
      <c r="I40045"/>
      <c r="J40045"/>
      <c r="K40045"/>
      <c r="L40045"/>
      <c r="M40045"/>
      <c r="N40045"/>
      <c r="O40045"/>
    </row>
    <row r="40046" spans="1:15">
      <c r="A40046"/>
      <c r="B40046"/>
      <c r="C40046"/>
      <c r="D40046" s="67"/>
      <c r="E40046"/>
      <c r="F40046"/>
      <c r="G40046"/>
      <c r="H40046" s="67"/>
      <c r="I40046"/>
      <c r="J40046"/>
      <c r="K40046"/>
      <c r="L40046"/>
      <c r="M40046"/>
      <c r="N40046"/>
      <c r="O40046"/>
    </row>
    <row r="40047" spans="1:15">
      <c r="A40047"/>
      <c r="B40047"/>
      <c r="C40047"/>
      <c r="D40047" s="67"/>
      <c r="E40047"/>
      <c r="F40047"/>
      <c r="G40047"/>
      <c r="H40047" s="67"/>
      <c r="I40047"/>
      <c r="J40047"/>
      <c r="K40047"/>
      <c r="L40047"/>
      <c r="M40047"/>
      <c r="N40047"/>
      <c r="O40047"/>
    </row>
    <row r="40048" spans="1:15">
      <c r="A40048"/>
      <c r="B40048"/>
      <c r="C40048"/>
      <c r="D40048" s="67"/>
      <c r="E40048"/>
      <c r="F40048"/>
      <c r="G40048"/>
      <c r="H40048" s="67"/>
      <c r="I40048"/>
      <c r="J40048"/>
      <c r="K40048"/>
      <c r="L40048"/>
      <c r="M40048"/>
      <c r="N40048"/>
      <c r="O40048"/>
    </row>
    <row r="40049" spans="1:15">
      <c r="A40049"/>
      <c r="B40049"/>
      <c r="C40049"/>
      <c r="D40049" s="67"/>
      <c r="E40049"/>
      <c r="F40049"/>
      <c r="G40049"/>
      <c r="H40049" s="67"/>
      <c r="I40049"/>
      <c r="J40049"/>
      <c r="K40049"/>
      <c r="L40049"/>
      <c r="M40049"/>
      <c r="N40049"/>
      <c r="O40049"/>
    </row>
    <row r="40050" spans="1:15">
      <c r="A40050"/>
      <c r="B40050"/>
      <c r="C40050"/>
      <c r="D40050" s="67"/>
      <c r="E40050"/>
      <c r="F40050"/>
      <c r="G40050"/>
      <c r="H40050" s="67"/>
      <c r="I40050"/>
      <c r="J40050"/>
      <c r="K40050"/>
      <c r="L40050"/>
      <c r="M40050"/>
      <c r="N40050"/>
      <c r="O40050"/>
    </row>
    <row r="40051" spans="1:15">
      <c r="A40051"/>
      <c r="B40051"/>
      <c r="C40051"/>
      <c r="D40051" s="67"/>
      <c r="E40051"/>
      <c r="F40051"/>
      <c r="G40051"/>
      <c r="H40051" s="67"/>
      <c r="I40051"/>
      <c r="J40051"/>
      <c r="K40051"/>
      <c r="L40051"/>
      <c r="M40051"/>
      <c r="N40051"/>
      <c r="O40051"/>
    </row>
    <row r="40052" spans="1:15">
      <c r="A40052"/>
      <c r="B40052"/>
      <c r="C40052"/>
      <c r="D40052" s="67"/>
      <c r="E40052"/>
      <c r="F40052"/>
      <c r="G40052"/>
      <c r="H40052" s="67"/>
      <c r="I40052"/>
      <c r="J40052"/>
      <c r="K40052"/>
      <c r="L40052"/>
      <c r="M40052"/>
      <c r="N40052"/>
      <c r="O40052"/>
    </row>
    <row r="40053" spans="1:15">
      <c r="A40053"/>
      <c r="B40053"/>
      <c r="C40053"/>
      <c r="D40053" s="67"/>
      <c r="E40053"/>
      <c r="F40053"/>
      <c r="G40053"/>
      <c r="H40053" s="67"/>
      <c r="I40053"/>
      <c r="J40053"/>
      <c r="K40053"/>
      <c r="L40053"/>
      <c r="M40053"/>
      <c r="N40053"/>
      <c r="O40053"/>
    </row>
    <row r="40054" spans="1:15">
      <c r="A40054"/>
      <c r="B40054"/>
      <c r="C40054"/>
      <c r="D40054" s="67"/>
      <c r="E40054"/>
      <c r="F40054"/>
      <c r="G40054"/>
      <c r="H40054" s="67"/>
      <c r="I40054"/>
      <c r="J40054"/>
      <c r="K40054"/>
      <c r="L40054"/>
      <c r="M40054"/>
      <c r="N40054"/>
      <c r="O40054"/>
    </row>
    <row r="40055" spans="1:15">
      <c r="A40055"/>
      <c r="B40055"/>
      <c r="C40055"/>
      <c r="D40055" s="67"/>
      <c r="E40055"/>
      <c r="F40055"/>
      <c r="G40055"/>
      <c r="H40055" s="67"/>
      <c r="I40055"/>
      <c r="J40055"/>
      <c r="K40055"/>
      <c r="L40055"/>
      <c r="M40055"/>
      <c r="N40055"/>
      <c r="O40055"/>
    </row>
    <row r="40056" spans="1:15">
      <c r="A40056"/>
      <c r="B40056"/>
      <c r="C40056"/>
      <c r="D40056" s="67"/>
      <c r="E40056"/>
      <c r="F40056"/>
      <c r="G40056"/>
      <c r="H40056" s="67"/>
      <c r="I40056"/>
      <c r="J40056"/>
      <c r="K40056"/>
      <c r="L40056"/>
      <c r="M40056"/>
      <c r="N40056"/>
      <c r="O40056"/>
    </row>
    <row r="40057" spans="1:15">
      <c r="A40057"/>
      <c r="B40057"/>
      <c r="C40057"/>
      <c r="D40057" s="67"/>
      <c r="E40057"/>
      <c r="F40057"/>
      <c r="G40057"/>
      <c r="H40057" s="67"/>
      <c r="I40057"/>
      <c r="J40057"/>
      <c r="K40057"/>
      <c r="L40057"/>
      <c r="M40057"/>
      <c r="N40057"/>
      <c r="O40057"/>
    </row>
    <row r="40058" spans="1:15">
      <c r="A40058"/>
      <c r="B40058"/>
      <c r="C40058"/>
      <c r="D40058" s="67"/>
      <c r="E40058"/>
      <c r="F40058"/>
      <c r="G40058"/>
      <c r="H40058" s="67"/>
      <c r="I40058"/>
      <c r="J40058"/>
      <c r="K40058"/>
      <c r="L40058"/>
      <c r="M40058"/>
      <c r="N40058"/>
      <c r="O40058"/>
    </row>
    <row r="40059" spans="1:15">
      <c r="A40059"/>
      <c r="B40059"/>
      <c r="C40059"/>
      <c r="D40059" s="67"/>
      <c r="E40059"/>
      <c r="F40059"/>
      <c r="G40059"/>
      <c r="H40059" s="67"/>
      <c r="I40059"/>
      <c r="J40059"/>
      <c r="K40059"/>
      <c r="L40059"/>
      <c r="M40059"/>
      <c r="N40059"/>
      <c r="O40059"/>
    </row>
    <row r="40060" spans="1:15">
      <c r="A40060"/>
      <c r="B40060"/>
      <c r="C40060"/>
      <c r="D40060" s="67"/>
      <c r="E40060"/>
      <c r="F40060"/>
      <c r="G40060"/>
      <c r="H40060" s="67"/>
      <c r="I40060"/>
      <c r="J40060"/>
      <c r="K40060"/>
      <c r="L40060"/>
      <c r="M40060"/>
      <c r="N40060"/>
      <c r="O40060"/>
    </row>
    <row r="40061" spans="1:15">
      <c r="A40061"/>
      <c r="B40061"/>
      <c r="C40061"/>
      <c r="D40061" s="67"/>
      <c r="E40061"/>
      <c r="F40061"/>
      <c r="G40061"/>
      <c r="H40061" s="67"/>
      <c r="I40061"/>
      <c r="J40061"/>
      <c r="K40061"/>
      <c r="L40061"/>
      <c r="M40061"/>
      <c r="N40061"/>
      <c r="O40061"/>
    </row>
    <row r="40062" spans="1:15">
      <c r="A40062"/>
      <c r="B40062"/>
      <c r="C40062"/>
      <c r="D40062" s="67"/>
      <c r="E40062"/>
      <c r="F40062"/>
      <c r="G40062"/>
      <c r="H40062" s="67"/>
      <c r="I40062"/>
      <c r="J40062"/>
      <c r="K40062"/>
      <c r="L40062"/>
      <c r="M40062"/>
      <c r="N40062"/>
      <c r="O40062"/>
    </row>
    <row r="40063" spans="1:15">
      <c r="A40063"/>
      <c r="B40063"/>
      <c r="C40063"/>
      <c r="D40063" s="67"/>
      <c r="E40063"/>
      <c r="F40063"/>
      <c r="G40063"/>
      <c r="H40063" s="67"/>
      <c r="I40063"/>
      <c r="J40063"/>
      <c r="K40063"/>
      <c r="L40063"/>
      <c r="M40063"/>
      <c r="N40063"/>
      <c r="O40063"/>
    </row>
    <row r="40064" spans="1:15">
      <c r="A40064"/>
      <c r="B40064"/>
      <c r="C40064"/>
      <c r="D40064" s="67"/>
      <c r="E40064"/>
      <c r="F40064"/>
      <c r="G40064"/>
      <c r="H40064" s="67"/>
      <c r="I40064"/>
      <c r="J40064"/>
      <c r="K40064"/>
      <c r="L40064"/>
      <c r="M40064"/>
      <c r="N40064"/>
      <c r="O40064"/>
    </row>
    <row r="40065" spans="1:15">
      <c r="A40065"/>
      <c r="B40065"/>
      <c r="C40065"/>
      <c r="D40065" s="67"/>
      <c r="E40065"/>
      <c r="F40065"/>
      <c r="G40065"/>
      <c r="H40065" s="67"/>
      <c r="I40065"/>
      <c r="J40065"/>
      <c r="K40065"/>
      <c r="L40065"/>
      <c r="M40065"/>
      <c r="N40065"/>
      <c r="O40065"/>
    </row>
    <row r="40066" spans="1:15">
      <c r="A40066"/>
      <c r="B40066"/>
      <c r="C40066"/>
      <c r="D40066" s="67"/>
      <c r="E40066"/>
      <c r="F40066"/>
      <c r="G40066"/>
      <c r="H40066" s="67"/>
      <c r="I40066"/>
      <c r="J40066"/>
      <c r="K40066"/>
      <c r="L40066"/>
      <c r="M40066"/>
      <c r="N40066"/>
      <c r="O40066"/>
    </row>
    <row r="40067" spans="1:15">
      <c r="A40067"/>
      <c r="B40067"/>
      <c r="C40067"/>
      <c r="D40067" s="67"/>
      <c r="E40067"/>
      <c r="F40067"/>
      <c r="G40067"/>
      <c r="H40067" s="67"/>
      <c r="I40067"/>
      <c r="J40067"/>
      <c r="K40067"/>
      <c r="L40067"/>
      <c r="M40067"/>
      <c r="N40067"/>
      <c r="O40067"/>
    </row>
    <row r="40068" spans="1:15">
      <c r="A40068"/>
      <c r="B40068"/>
      <c r="C40068"/>
      <c r="D40068" s="67"/>
      <c r="E40068"/>
      <c r="F40068"/>
      <c r="G40068"/>
      <c r="H40068" s="67"/>
      <c r="I40068"/>
      <c r="J40068"/>
      <c r="K40068"/>
      <c r="L40068"/>
      <c r="M40068"/>
      <c r="N40068"/>
      <c r="O40068"/>
    </row>
    <row r="40069" spans="1:15">
      <c r="A40069"/>
      <c r="B40069"/>
      <c r="C40069"/>
      <c r="D40069" s="67"/>
      <c r="E40069"/>
      <c r="F40069"/>
      <c r="G40069"/>
      <c r="H40069" s="67"/>
      <c r="I40069"/>
      <c r="J40069"/>
      <c r="K40069"/>
      <c r="L40069"/>
      <c r="M40069"/>
      <c r="N40069"/>
      <c r="O40069"/>
    </row>
    <row r="40070" spans="1:15">
      <c r="A40070"/>
      <c r="B40070"/>
      <c r="C40070"/>
      <c r="D40070" s="67"/>
      <c r="E40070"/>
      <c r="F40070"/>
      <c r="G40070"/>
      <c r="H40070" s="67"/>
      <c r="I40070"/>
      <c r="J40070"/>
      <c r="K40070"/>
      <c r="L40070"/>
      <c r="M40070"/>
      <c r="N40070"/>
      <c r="O40070"/>
    </row>
    <row r="40071" spans="1:15">
      <c r="A40071"/>
      <c r="B40071"/>
      <c r="C40071"/>
      <c r="D40071" s="67"/>
      <c r="E40071"/>
      <c r="F40071"/>
      <c r="G40071"/>
      <c r="H40071" s="67"/>
      <c r="I40071"/>
      <c r="J40071"/>
      <c r="K40071"/>
      <c r="L40071"/>
      <c r="M40071"/>
      <c r="N40071"/>
      <c r="O40071"/>
    </row>
    <row r="40072" spans="1:15">
      <c r="A40072"/>
      <c r="B40072"/>
      <c r="C40072"/>
      <c r="D40072" s="67"/>
      <c r="E40072"/>
      <c r="F40072"/>
      <c r="G40072"/>
      <c r="H40072" s="67"/>
      <c r="I40072"/>
      <c r="J40072"/>
      <c r="K40072"/>
      <c r="L40072"/>
      <c r="M40072"/>
      <c r="N40072"/>
      <c r="O40072"/>
    </row>
    <row r="40073" spans="1:15">
      <c r="A40073"/>
      <c r="B40073"/>
      <c r="C40073"/>
      <c r="D40073" s="67"/>
      <c r="E40073"/>
      <c r="F40073"/>
      <c r="G40073"/>
      <c r="H40073" s="67"/>
      <c r="I40073"/>
      <c r="J40073"/>
      <c r="K40073"/>
      <c r="L40073"/>
      <c r="M40073"/>
      <c r="N40073"/>
      <c r="O40073"/>
    </row>
    <row r="40074" spans="1:15">
      <c r="A40074"/>
      <c r="B40074"/>
      <c r="C40074"/>
      <c r="D40074" s="67"/>
      <c r="E40074"/>
      <c r="F40074"/>
      <c r="G40074"/>
      <c r="H40074" s="67"/>
      <c r="I40074"/>
      <c r="J40074"/>
      <c r="K40074"/>
      <c r="L40074"/>
      <c r="M40074"/>
      <c r="N40074"/>
      <c r="O40074"/>
    </row>
    <row r="40075" spans="1:15">
      <c r="A40075"/>
      <c r="B40075"/>
      <c r="C40075"/>
      <c r="D40075" s="67"/>
      <c r="E40075"/>
      <c r="F40075"/>
      <c r="G40075"/>
      <c r="H40075" s="67"/>
      <c r="I40075"/>
      <c r="J40075"/>
      <c r="K40075"/>
      <c r="L40075"/>
      <c r="M40075"/>
      <c r="N40075"/>
      <c r="O40075"/>
    </row>
    <row r="40076" spans="1:15">
      <c r="A40076"/>
      <c r="B40076"/>
      <c r="C40076"/>
      <c r="D40076" s="67"/>
      <c r="E40076"/>
      <c r="F40076"/>
      <c r="G40076"/>
      <c r="H40076" s="67"/>
      <c r="I40076"/>
      <c r="J40076"/>
      <c r="K40076"/>
      <c r="L40076"/>
      <c r="M40076"/>
      <c r="N40076"/>
      <c r="O40076"/>
    </row>
    <row r="40077" spans="1:15">
      <c r="A40077"/>
      <c r="B40077"/>
      <c r="C40077"/>
      <c r="D40077" s="67"/>
      <c r="E40077"/>
      <c r="F40077"/>
      <c r="G40077"/>
      <c r="H40077" s="67"/>
      <c r="I40077"/>
      <c r="J40077"/>
      <c r="K40077"/>
      <c r="L40077"/>
      <c r="M40077"/>
      <c r="N40077"/>
      <c r="O40077"/>
    </row>
    <row r="40078" spans="1:15">
      <c r="A40078"/>
      <c r="B40078"/>
      <c r="C40078"/>
      <c r="D40078" s="67"/>
      <c r="E40078"/>
      <c r="F40078"/>
      <c r="G40078"/>
      <c r="H40078" s="67"/>
      <c r="I40078"/>
      <c r="J40078"/>
      <c r="K40078"/>
      <c r="L40078"/>
      <c r="M40078"/>
      <c r="N40078"/>
      <c r="O40078"/>
    </row>
    <row r="40079" spans="1:15">
      <c r="A40079"/>
      <c r="B40079"/>
      <c r="C40079"/>
      <c r="D40079" s="67"/>
      <c r="E40079"/>
      <c r="F40079"/>
      <c r="G40079"/>
      <c r="H40079" s="67"/>
      <c r="I40079"/>
      <c r="J40079"/>
      <c r="K40079"/>
      <c r="L40079"/>
      <c r="M40079"/>
      <c r="N40079"/>
      <c r="O40079"/>
    </row>
    <row r="40080" spans="1:15">
      <c r="A40080"/>
      <c r="B40080"/>
      <c r="C40080"/>
      <c r="D40080" s="67"/>
      <c r="E40080"/>
      <c r="F40080"/>
      <c r="G40080"/>
      <c r="H40080" s="67"/>
      <c r="I40080"/>
      <c r="J40080"/>
      <c r="K40080"/>
      <c r="L40080"/>
      <c r="M40080"/>
      <c r="N40080"/>
      <c r="O40080"/>
    </row>
    <row r="40081" spans="1:15">
      <c r="A40081"/>
      <c r="B40081"/>
      <c r="C40081"/>
      <c r="D40081" s="67"/>
      <c r="E40081"/>
      <c r="F40081"/>
      <c r="G40081"/>
      <c r="H40081" s="67"/>
      <c r="I40081"/>
      <c r="J40081"/>
      <c r="K40081"/>
      <c r="L40081"/>
      <c r="M40081"/>
      <c r="N40081"/>
      <c r="O40081"/>
    </row>
    <row r="40082" spans="1:15">
      <c r="A40082"/>
      <c r="B40082"/>
      <c r="C40082"/>
      <c r="D40082" s="67"/>
      <c r="E40082"/>
      <c r="F40082"/>
      <c r="G40082"/>
      <c r="H40082" s="67"/>
      <c r="I40082"/>
      <c r="J40082"/>
      <c r="K40082"/>
      <c r="L40082"/>
      <c r="M40082"/>
      <c r="N40082"/>
      <c r="O40082"/>
    </row>
    <row r="40083" spans="1:15">
      <c r="A40083"/>
      <c r="B40083"/>
      <c r="C40083"/>
      <c r="D40083" s="67"/>
      <c r="E40083"/>
      <c r="F40083"/>
      <c r="G40083"/>
      <c r="H40083" s="67"/>
      <c r="I40083"/>
      <c r="J40083"/>
      <c r="K40083"/>
      <c r="L40083"/>
      <c r="M40083"/>
      <c r="N40083"/>
      <c r="O40083"/>
    </row>
    <row r="40084" spans="1:15">
      <c r="A40084"/>
      <c r="B40084"/>
      <c r="C40084"/>
      <c r="D40084" s="67"/>
      <c r="E40084"/>
      <c r="F40084"/>
      <c r="G40084"/>
      <c r="H40084" s="67"/>
      <c r="I40084"/>
      <c r="J40084"/>
      <c r="K40084"/>
      <c r="L40084"/>
      <c r="M40084"/>
      <c r="N40084"/>
      <c r="O40084"/>
    </row>
    <row r="40085" spans="1:15">
      <c r="A40085"/>
      <c r="B40085"/>
      <c r="C40085"/>
      <c r="D40085" s="67"/>
      <c r="E40085"/>
      <c r="F40085"/>
      <c r="G40085"/>
      <c r="H40085" s="67"/>
      <c r="I40085"/>
      <c r="J40085"/>
      <c r="K40085"/>
      <c r="L40085"/>
      <c r="M40085"/>
      <c r="N40085"/>
      <c r="O40085"/>
    </row>
    <row r="40086" spans="1:15">
      <c r="A40086"/>
      <c r="B40086"/>
      <c r="C40086"/>
      <c r="D40086" s="67"/>
      <c r="E40086"/>
      <c r="F40086"/>
      <c r="G40086"/>
      <c r="H40086" s="67"/>
      <c r="I40086"/>
      <c r="J40086"/>
      <c r="K40086"/>
      <c r="L40086"/>
      <c r="M40086"/>
      <c r="N40086"/>
      <c r="O40086"/>
    </row>
    <row r="40087" spans="1:15">
      <c r="A40087"/>
      <c r="B40087"/>
      <c r="C40087"/>
      <c r="D40087" s="67"/>
      <c r="E40087"/>
      <c r="F40087"/>
      <c r="G40087"/>
      <c r="H40087" s="67"/>
      <c r="I40087"/>
      <c r="J40087"/>
      <c r="K40087"/>
      <c r="L40087"/>
      <c r="M40087"/>
      <c r="N40087"/>
      <c r="O40087"/>
    </row>
    <row r="40088" spans="1:15">
      <c r="A40088"/>
      <c r="B40088"/>
      <c r="C40088"/>
      <c r="D40088" s="67"/>
      <c r="E40088"/>
      <c r="F40088"/>
      <c r="G40088"/>
      <c r="H40088" s="67"/>
      <c r="I40088"/>
      <c r="J40088"/>
      <c r="K40088"/>
      <c r="L40088"/>
      <c r="M40088"/>
      <c r="N40088"/>
      <c r="O40088"/>
    </row>
    <row r="40089" spans="1:15">
      <c r="A40089"/>
      <c r="B40089"/>
      <c r="C40089"/>
      <c r="D40089" s="67"/>
      <c r="E40089"/>
      <c r="F40089"/>
      <c r="G40089"/>
      <c r="H40089" s="67"/>
      <c r="I40089"/>
      <c r="J40089"/>
      <c r="K40089"/>
      <c r="L40089"/>
      <c r="M40089"/>
      <c r="N40089"/>
      <c r="O40089"/>
    </row>
    <row r="40090" spans="1:15">
      <c r="A40090"/>
      <c r="B40090"/>
      <c r="C40090"/>
      <c r="D40090" s="67"/>
      <c r="E40090"/>
      <c r="F40090"/>
      <c r="G40090"/>
      <c r="H40090" s="67"/>
      <c r="I40090"/>
      <c r="J40090"/>
      <c r="K40090"/>
      <c r="L40090"/>
      <c r="M40090"/>
      <c r="N40090"/>
      <c r="O40090"/>
    </row>
    <row r="40091" spans="1:15">
      <c r="A40091"/>
      <c r="B40091"/>
      <c r="C40091"/>
      <c r="D40091" s="67"/>
      <c r="E40091"/>
      <c r="F40091"/>
      <c r="G40091"/>
      <c r="H40091" s="67"/>
      <c r="I40091"/>
      <c r="J40091"/>
      <c r="K40091"/>
      <c r="L40091"/>
      <c r="M40091"/>
      <c r="N40091"/>
      <c r="O40091"/>
    </row>
    <row r="40092" spans="1:15">
      <c r="A40092"/>
      <c r="B40092"/>
      <c r="C40092"/>
      <c r="D40092" s="67"/>
      <c r="E40092"/>
      <c r="F40092"/>
      <c r="G40092"/>
      <c r="H40092" s="67"/>
      <c r="I40092"/>
      <c r="J40092"/>
      <c r="K40092"/>
      <c r="L40092"/>
      <c r="M40092"/>
      <c r="N40092"/>
      <c r="O40092"/>
    </row>
    <row r="40093" spans="1:15">
      <c r="A40093"/>
      <c r="B40093"/>
      <c r="C40093"/>
      <c r="D40093" s="67"/>
      <c r="E40093"/>
      <c r="F40093"/>
      <c r="G40093"/>
      <c r="H40093" s="67"/>
      <c r="I40093"/>
      <c r="J40093"/>
      <c r="K40093"/>
      <c r="L40093"/>
      <c r="M40093"/>
      <c r="N40093"/>
      <c r="O40093"/>
    </row>
    <row r="40094" spans="1:15">
      <c r="A40094"/>
      <c r="B40094"/>
      <c r="C40094"/>
      <c r="D40094" s="67"/>
      <c r="E40094"/>
      <c r="F40094"/>
      <c r="G40094"/>
      <c r="H40094" s="67"/>
      <c r="I40094"/>
      <c r="J40094"/>
      <c r="K40094"/>
      <c r="L40094"/>
      <c r="M40094"/>
      <c r="N40094"/>
      <c r="O40094"/>
    </row>
    <row r="40095" spans="1:15">
      <c r="A40095"/>
      <c r="B40095"/>
      <c r="C40095"/>
      <c r="D40095" s="67"/>
      <c r="E40095"/>
      <c r="F40095"/>
      <c r="G40095"/>
      <c r="H40095" s="67"/>
      <c r="I40095"/>
      <c r="J40095"/>
      <c r="K40095"/>
      <c r="L40095"/>
      <c r="M40095"/>
      <c r="N40095"/>
      <c r="O40095"/>
    </row>
    <row r="40096" spans="1:15">
      <c r="A40096"/>
      <c r="B40096"/>
      <c r="C40096"/>
      <c r="D40096" s="67"/>
      <c r="E40096"/>
      <c r="F40096"/>
      <c r="G40096"/>
      <c r="H40096" s="67"/>
      <c r="I40096"/>
      <c r="J40096"/>
      <c r="K40096"/>
      <c r="L40096"/>
      <c r="M40096"/>
      <c r="N40096"/>
      <c r="O40096"/>
    </row>
    <row r="40097" spans="1:15">
      <c r="A40097"/>
      <c r="B40097"/>
      <c r="C40097"/>
      <c r="D40097" s="67"/>
      <c r="E40097"/>
      <c r="F40097"/>
      <c r="G40097"/>
      <c r="H40097" s="67"/>
      <c r="I40097"/>
      <c r="J40097"/>
      <c r="K40097"/>
      <c r="L40097"/>
      <c r="M40097"/>
      <c r="N40097"/>
      <c r="O40097"/>
    </row>
    <row r="40098" spans="1:15">
      <c r="A40098"/>
      <c r="B40098"/>
      <c r="C40098"/>
      <c r="D40098" s="67"/>
      <c r="E40098"/>
      <c r="F40098"/>
      <c r="G40098"/>
      <c r="H40098" s="67"/>
      <c r="I40098"/>
      <c r="J40098"/>
      <c r="K40098"/>
      <c r="L40098"/>
      <c r="M40098"/>
      <c r="N40098"/>
      <c r="O40098"/>
    </row>
    <row r="40099" spans="1:15">
      <c r="A40099"/>
      <c r="B40099"/>
      <c r="C40099"/>
      <c r="D40099" s="67"/>
      <c r="E40099"/>
      <c r="F40099"/>
      <c r="G40099"/>
      <c r="H40099" s="67"/>
      <c r="I40099"/>
      <c r="J40099"/>
      <c r="K40099"/>
      <c r="L40099"/>
      <c r="M40099"/>
      <c r="N40099"/>
      <c r="O40099"/>
    </row>
    <row r="40100" spans="1:15">
      <c r="A40100"/>
      <c r="B40100"/>
      <c r="C40100"/>
      <c r="D40100" s="67"/>
      <c r="E40100"/>
      <c r="F40100"/>
      <c r="G40100"/>
      <c r="H40100" s="67"/>
      <c r="I40100"/>
      <c r="J40100"/>
      <c r="K40100"/>
      <c r="L40100"/>
      <c r="M40100"/>
      <c r="N40100"/>
      <c r="O40100"/>
    </row>
    <row r="40101" spans="1:15">
      <c r="A40101"/>
      <c r="B40101"/>
      <c r="C40101"/>
      <c r="D40101" s="67"/>
      <c r="E40101"/>
      <c r="F40101"/>
      <c r="G40101"/>
      <c r="H40101" s="67"/>
      <c r="I40101"/>
      <c r="J40101"/>
      <c r="K40101"/>
      <c r="L40101"/>
      <c r="M40101"/>
      <c r="N40101"/>
      <c r="O40101"/>
    </row>
    <row r="40102" spans="1:15">
      <c r="A40102"/>
      <c r="B40102"/>
      <c r="C40102"/>
      <c r="D40102" s="67"/>
      <c r="E40102"/>
      <c r="F40102"/>
      <c r="G40102"/>
      <c r="H40102" s="67"/>
      <c r="I40102"/>
      <c r="J40102"/>
      <c r="K40102"/>
      <c r="L40102"/>
      <c r="M40102"/>
      <c r="N40102"/>
      <c r="O40102"/>
    </row>
    <row r="40103" spans="1:15">
      <c r="A40103"/>
      <c r="B40103"/>
      <c r="C40103"/>
      <c r="D40103" s="67"/>
      <c r="E40103"/>
      <c r="F40103"/>
      <c r="G40103"/>
      <c r="H40103" s="67"/>
      <c r="I40103"/>
      <c r="J40103"/>
      <c r="K40103"/>
      <c r="L40103"/>
      <c r="M40103"/>
      <c r="N40103"/>
      <c r="O40103"/>
    </row>
    <row r="40104" spans="1:15">
      <c r="A40104"/>
      <c r="B40104"/>
      <c r="C40104"/>
      <c r="D40104" s="67"/>
      <c r="E40104"/>
      <c r="F40104"/>
      <c r="G40104"/>
      <c r="H40104" s="67"/>
      <c r="I40104"/>
      <c r="J40104"/>
      <c r="K40104"/>
      <c r="L40104"/>
      <c r="M40104"/>
      <c r="N40104"/>
      <c r="O40104"/>
    </row>
    <row r="40105" spans="1:15">
      <c r="A40105"/>
      <c r="B40105"/>
      <c r="C40105"/>
      <c r="D40105" s="67"/>
      <c r="E40105"/>
      <c r="F40105"/>
      <c r="G40105"/>
      <c r="H40105" s="67"/>
      <c r="I40105"/>
      <c r="J40105"/>
      <c r="K40105"/>
      <c r="L40105"/>
      <c r="M40105"/>
      <c r="N40105"/>
      <c r="O40105"/>
    </row>
    <row r="40106" spans="1:15">
      <c r="A40106"/>
      <c r="B40106"/>
      <c r="C40106"/>
      <c r="D40106" s="67"/>
      <c r="E40106"/>
      <c r="F40106"/>
      <c r="G40106"/>
      <c r="H40106" s="67"/>
      <c r="I40106"/>
      <c r="J40106"/>
      <c r="K40106"/>
      <c r="L40106"/>
      <c r="M40106"/>
      <c r="N40106"/>
      <c r="O40106"/>
    </row>
    <row r="40107" spans="1:15">
      <c r="A40107"/>
      <c r="B40107"/>
      <c r="C40107"/>
      <c r="D40107" s="67"/>
      <c r="E40107"/>
      <c r="F40107"/>
      <c r="G40107"/>
      <c r="H40107" s="67"/>
      <c r="I40107"/>
      <c r="J40107"/>
      <c r="K40107"/>
      <c r="L40107"/>
      <c r="M40107"/>
      <c r="N40107"/>
      <c r="O40107"/>
    </row>
    <row r="40108" spans="1:15">
      <c r="A40108"/>
      <c r="B40108"/>
      <c r="C40108"/>
      <c r="D40108" s="67"/>
      <c r="E40108"/>
      <c r="F40108"/>
      <c r="G40108"/>
      <c r="H40108" s="67"/>
      <c r="I40108"/>
      <c r="J40108"/>
      <c r="K40108"/>
      <c r="L40108"/>
      <c r="M40108"/>
      <c r="N40108"/>
      <c r="O40108"/>
    </row>
    <row r="40109" spans="1:15">
      <c r="A40109"/>
      <c r="B40109"/>
      <c r="C40109"/>
      <c r="D40109" s="67"/>
      <c r="E40109"/>
      <c r="F40109"/>
      <c r="G40109"/>
      <c r="H40109" s="67"/>
      <c r="I40109"/>
      <c r="J40109"/>
      <c r="K40109"/>
      <c r="L40109"/>
      <c r="M40109"/>
      <c r="N40109"/>
      <c r="O40109"/>
    </row>
    <row r="40110" spans="1:15">
      <c r="A40110"/>
      <c r="B40110"/>
      <c r="C40110"/>
      <c r="D40110" s="67"/>
      <c r="E40110"/>
      <c r="F40110"/>
      <c r="G40110"/>
      <c r="H40110" s="67"/>
      <c r="I40110"/>
      <c r="J40110"/>
      <c r="K40110"/>
      <c r="L40110"/>
      <c r="M40110"/>
      <c r="N40110"/>
      <c r="O40110"/>
    </row>
    <row r="40111" spans="1:15">
      <c r="A40111"/>
      <c r="B40111"/>
      <c r="C40111"/>
      <c r="D40111" s="67"/>
      <c r="E40111"/>
      <c r="F40111"/>
      <c r="G40111"/>
      <c r="H40111" s="67"/>
      <c r="I40111"/>
      <c r="J40111"/>
      <c r="K40111"/>
      <c r="L40111"/>
      <c r="M40111"/>
      <c r="N40111"/>
      <c r="O40111"/>
    </row>
    <row r="40112" spans="1:15">
      <c r="A40112"/>
      <c r="B40112"/>
      <c r="C40112"/>
      <c r="D40112" s="67"/>
      <c r="E40112"/>
      <c r="F40112"/>
      <c r="G40112"/>
      <c r="H40112" s="67"/>
      <c r="I40112"/>
      <c r="J40112"/>
      <c r="K40112"/>
      <c r="L40112"/>
      <c r="M40112"/>
      <c r="N40112"/>
      <c r="O40112"/>
    </row>
    <row r="40113" spans="1:15">
      <c r="A40113"/>
      <c r="B40113"/>
      <c r="C40113"/>
      <c r="D40113" s="67"/>
      <c r="E40113"/>
      <c r="F40113"/>
      <c r="G40113"/>
      <c r="H40113" s="67"/>
      <c r="I40113"/>
      <c r="J40113"/>
      <c r="K40113"/>
      <c r="L40113"/>
      <c r="M40113"/>
      <c r="N40113"/>
      <c r="O40113"/>
    </row>
    <row r="40114" spans="1:15">
      <c r="A40114"/>
      <c r="B40114"/>
      <c r="C40114"/>
      <c r="D40114" s="67"/>
      <c r="E40114"/>
      <c r="F40114"/>
      <c r="G40114"/>
      <c r="H40114" s="67"/>
      <c r="I40114"/>
      <c r="J40114"/>
      <c r="K40114"/>
      <c r="L40114"/>
      <c r="M40114"/>
      <c r="N40114"/>
      <c r="O40114"/>
    </row>
    <row r="40115" spans="1:15">
      <c r="A40115"/>
      <c r="B40115"/>
      <c r="C40115"/>
      <c r="D40115" s="67"/>
      <c r="E40115"/>
      <c r="F40115"/>
      <c r="G40115"/>
      <c r="H40115" s="67"/>
      <c r="I40115"/>
      <c r="J40115"/>
      <c r="K40115"/>
      <c r="L40115"/>
      <c r="M40115"/>
      <c r="N40115"/>
      <c r="O40115"/>
    </row>
    <row r="40116" spans="1:15">
      <c r="A40116"/>
      <c r="B40116"/>
      <c r="C40116"/>
      <c r="D40116" s="67"/>
      <c r="E40116"/>
      <c r="F40116"/>
      <c r="G40116"/>
      <c r="H40116" s="67"/>
      <c r="I40116"/>
      <c r="J40116"/>
      <c r="K40116"/>
      <c r="L40116"/>
      <c r="M40116"/>
      <c r="N40116"/>
      <c r="O40116"/>
    </row>
    <row r="40117" spans="1:15">
      <c r="A40117"/>
      <c r="B40117"/>
      <c r="C40117"/>
      <c r="D40117" s="67"/>
      <c r="E40117"/>
      <c r="F40117"/>
      <c r="G40117"/>
      <c r="H40117" s="67"/>
      <c r="I40117"/>
      <c r="J40117"/>
      <c r="K40117"/>
      <c r="L40117"/>
      <c r="M40117"/>
      <c r="N40117"/>
      <c r="O40117"/>
    </row>
    <row r="40118" spans="1:15">
      <c r="A40118"/>
      <c r="B40118"/>
      <c r="C40118"/>
      <c r="D40118" s="67"/>
      <c r="E40118"/>
      <c r="F40118"/>
      <c r="G40118"/>
      <c r="H40118" s="67"/>
      <c r="I40118"/>
      <c r="J40118"/>
      <c r="K40118"/>
      <c r="L40118"/>
      <c r="M40118"/>
      <c r="N40118"/>
      <c r="O40118"/>
    </row>
    <row r="40119" spans="1:15">
      <c r="A40119"/>
      <c r="B40119"/>
      <c r="C40119"/>
      <c r="D40119" s="67"/>
      <c r="E40119"/>
      <c r="F40119"/>
      <c r="G40119"/>
      <c r="H40119" s="67"/>
      <c r="I40119"/>
      <c r="J40119"/>
      <c r="K40119"/>
      <c r="L40119"/>
      <c r="M40119"/>
      <c r="N40119"/>
      <c r="O40119"/>
    </row>
    <row r="40120" spans="1:15">
      <c r="A40120"/>
      <c r="B40120"/>
      <c r="C40120"/>
      <c r="D40120" s="67"/>
      <c r="E40120"/>
      <c r="F40120"/>
      <c r="G40120"/>
      <c r="H40120" s="67"/>
      <c r="I40120"/>
      <c r="J40120"/>
      <c r="K40120"/>
      <c r="L40120"/>
      <c r="M40120"/>
      <c r="N40120"/>
      <c r="O40120"/>
    </row>
    <row r="40121" spans="1:15">
      <c r="A40121"/>
      <c r="B40121"/>
      <c r="C40121"/>
      <c r="D40121" s="67"/>
      <c r="E40121"/>
      <c r="F40121"/>
      <c r="G40121"/>
      <c r="H40121" s="67"/>
      <c r="I40121"/>
      <c r="J40121"/>
      <c r="K40121"/>
      <c r="L40121"/>
      <c r="M40121"/>
      <c r="N40121"/>
      <c r="O40121"/>
    </row>
    <row r="40122" spans="1:15">
      <c r="A40122"/>
      <c r="B40122"/>
      <c r="C40122"/>
      <c r="D40122" s="67"/>
      <c r="E40122"/>
      <c r="F40122"/>
      <c r="G40122"/>
      <c r="H40122" s="67"/>
      <c r="I40122"/>
      <c r="J40122"/>
      <c r="K40122"/>
      <c r="L40122"/>
      <c r="M40122"/>
      <c r="N40122"/>
      <c r="O40122"/>
    </row>
    <row r="40123" spans="1:15">
      <c r="A40123"/>
      <c r="B40123"/>
      <c r="C40123"/>
      <c r="D40123" s="67"/>
      <c r="E40123"/>
      <c r="F40123"/>
      <c r="G40123"/>
      <c r="H40123" s="67"/>
      <c r="I40123"/>
      <c r="J40123"/>
      <c r="K40123"/>
      <c r="L40123"/>
      <c r="M40123"/>
      <c r="N40123"/>
      <c r="O40123"/>
    </row>
    <row r="40124" spans="1:15">
      <c r="A40124"/>
      <c r="B40124"/>
      <c r="C40124"/>
      <c r="D40124" s="67"/>
      <c r="E40124"/>
      <c r="F40124"/>
      <c r="G40124"/>
      <c r="H40124" s="67"/>
      <c r="I40124"/>
      <c r="J40124"/>
      <c r="K40124"/>
      <c r="L40124"/>
      <c r="M40124"/>
      <c r="N40124"/>
      <c r="O40124"/>
    </row>
    <row r="40125" spans="1:15">
      <c r="A40125"/>
      <c r="B40125"/>
      <c r="C40125"/>
      <c r="D40125" s="67"/>
      <c r="E40125"/>
      <c r="F40125"/>
      <c r="G40125"/>
      <c r="H40125" s="67"/>
      <c r="I40125"/>
      <c r="J40125"/>
      <c r="K40125"/>
      <c r="L40125"/>
      <c r="M40125"/>
      <c r="N40125"/>
      <c r="O40125"/>
    </row>
    <row r="40126" spans="1:15">
      <c r="A40126"/>
      <c r="B40126"/>
      <c r="C40126"/>
      <c r="D40126" s="67"/>
      <c r="E40126"/>
      <c r="F40126"/>
      <c r="G40126"/>
      <c r="H40126" s="67"/>
      <c r="I40126"/>
      <c r="J40126"/>
      <c r="K40126"/>
      <c r="L40126"/>
      <c r="M40126"/>
      <c r="N40126"/>
      <c r="O40126"/>
    </row>
    <row r="40127" spans="1:15">
      <c r="A40127"/>
      <c r="B40127"/>
      <c r="C40127"/>
      <c r="D40127" s="67"/>
      <c r="E40127"/>
      <c r="F40127"/>
      <c r="G40127"/>
      <c r="H40127" s="67"/>
      <c r="I40127"/>
      <c r="J40127"/>
      <c r="K40127"/>
      <c r="L40127"/>
      <c r="M40127"/>
      <c r="N40127"/>
      <c r="O40127"/>
    </row>
    <row r="40128" spans="1:15">
      <c r="A40128"/>
      <c r="B40128"/>
      <c r="C40128"/>
      <c r="D40128" s="67"/>
      <c r="E40128"/>
      <c r="F40128"/>
      <c r="G40128"/>
      <c r="H40128" s="67"/>
      <c r="I40128"/>
      <c r="J40128"/>
      <c r="K40128"/>
      <c r="L40128"/>
      <c r="M40128"/>
      <c r="N40128"/>
      <c r="O40128"/>
    </row>
    <row r="40129" spans="1:15">
      <c r="A40129"/>
      <c r="B40129"/>
      <c r="C40129"/>
      <c r="D40129" s="67"/>
      <c r="E40129"/>
      <c r="F40129"/>
      <c r="G40129"/>
      <c r="H40129" s="67"/>
      <c r="I40129"/>
      <c r="J40129"/>
      <c r="K40129"/>
      <c r="L40129"/>
      <c r="M40129"/>
      <c r="N40129"/>
      <c r="O40129"/>
    </row>
    <row r="40130" spans="1:15">
      <c r="A40130"/>
      <c r="B40130"/>
      <c r="C40130"/>
      <c r="D40130" s="67"/>
      <c r="E40130"/>
      <c r="F40130"/>
      <c r="G40130"/>
      <c r="H40130" s="67"/>
      <c r="I40130"/>
      <c r="J40130"/>
      <c r="K40130"/>
      <c r="L40130"/>
      <c r="M40130"/>
      <c r="N40130"/>
      <c r="O40130"/>
    </row>
    <row r="40131" spans="1:15">
      <c r="A40131"/>
      <c r="B40131"/>
      <c r="C40131"/>
      <c r="D40131" s="67"/>
      <c r="E40131"/>
      <c r="F40131"/>
      <c r="G40131"/>
      <c r="H40131" s="67"/>
      <c r="I40131"/>
      <c r="J40131"/>
      <c r="K40131"/>
      <c r="L40131"/>
      <c r="M40131"/>
      <c r="N40131"/>
      <c r="O40131"/>
    </row>
    <row r="40132" spans="1:15">
      <c r="A40132"/>
      <c r="B40132"/>
      <c r="C40132"/>
      <c r="D40132" s="67"/>
      <c r="E40132"/>
      <c r="F40132"/>
      <c r="G40132"/>
      <c r="H40132" s="67"/>
      <c r="I40132"/>
      <c r="J40132"/>
      <c r="K40132"/>
      <c r="L40132"/>
      <c r="M40132"/>
      <c r="N40132"/>
      <c r="O40132"/>
    </row>
    <row r="40133" spans="1:15">
      <c r="A40133"/>
      <c r="B40133"/>
      <c r="C40133"/>
      <c r="D40133" s="67"/>
      <c r="E40133"/>
      <c r="F40133"/>
      <c r="G40133"/>
      <c r="H40133" s="67"/>
      <c r="I40133"/>
      <c r="J40133"/>
      <c r="K40133"/>
      <c r="L40133"/>
      <c r="M40133"/>
      <c r="N40133"/>
      <c r="O40133"/>
    </row>
    <row r="40134" spans="1:15">
      <c r="A40134"/>
      <c r="B40134"/>
      <c r="C40134"/>
      <c r="D40134" s="67"/>
      <c r="E40134"/>
      <c r="F40134"/>
      <c r="G40134"/>
      <c r="H40134" s="67"/>
      <c r="I40134"/>
      <c r="J40134"/>
      <c r="K40134"/>
      <c r="L40134"/>
      <c r="M40134"/>
      <c r="N40134"/>
      <c r="O40134"/>
    </row>
    <row r="40135" spans="1:15">
      <c r="A40135"/>
      <c r="B40135"/>
      <c r="C40135"/>
      <c r="D40135" s="67"/>
      <c r="E40135"/>
      <c r="F40135"/>
      <c r="G40135"/>
      <c r="H40135" s="67"/>
      <c r="I40135"/>
      <c r="J40135"/>
      <c r="K40135"/>
      <c r="L40135"/>
      <c r="M40135"/>
      <c r="N40135"/>
      <c r="O40135"/>
    </row>
    <row r="40136" spans="1:15">
      <c r="A40136"/>
      <c r="B40136"/>
      <c r="C40136"/>
      <c r="D40136" s="67"/>
      <c r="E40136"/>
      <c r="F40136"/>
      <c r="G40136"/>
      <c r="H40136" s="67"/>
      <c r="I40136"/>
      <c r="J40136"/>
      <c r="K40136"/>
      <c r="L40136"/>
      <c r="M40136"/>
      <c r="N40136"/>
      <c r="O40136"/>
    </row>
    <row r="40137" spans="1:15">
      <c r="A40137"/>
      <c r="B40137"/>
      <c r="C40137"/>
      <c r="D40137" s="67"/>
      <c r="E40137"/>
      <c r="F40137"/>
      <c r="G40137"/>
      <c r="H40137" s="67"/>
      <c r="I40137"/>
      <c r="J40137"/>
      <c r="K40137"/>
      <c r="L40137"/>
      <c r="M40137"/>
      <c r="N40137"/>
      <c r="O40137"/>
    </row>
    <row r="40138" spans="1:15">
      <c r="A40138"/>
      <c r="B40138"/>
      <c r="C40138"/>
      <c r="D40138" s="67"/>
      <c r="E40138"/>
      <c r="F40138"/>
      <c r="G40138"/>
      <c r="H40138" s="67"/>
      <c r="I40138"/>
      <c r="J40138"/>
      <c r="K40138"/>
      <c r="L40138"/>
      <c r="M40138"/>
      <c r="N40138"/>
      <c r="O40138"/>
    </row>
    <row r="40139" spans="1:15">
      <c r="A40139"/>
      <c r="B40139"/>
      <c r="C40139"/>
      <c r="D40139" s="67"/>
      <c r="E40139"/>
      <c r="F40139"/>
      <c r="G40139"/>
      <c r="H40139" s="67"/>
      <c r="I40139"/>
      <c r="J40139"/>
      <c r="K40139"/>
      <c r="L40139"/>
      <c r="M40139"/>
      <c r="N40139"/>
      <c r="O40139"/>
    </row>
    <row r="40140" spans="1:15">
      <c r="A40140"/>
      <c r="B40140"/>
      <c r="C40140"/>
      <c r="D40140" s="67"/>
      <c r="E40140"/>
      <c r="F40140"/>
      <c r="G40140"/>
      <c r="H40140" s="67"/>
      <c r="I40140"/>
      <c r="J40140"/>
      <c r="K40140"/>
      <c r="L40140"/>
      <c r="M40140"/>
      <c r="N40140"/>
      <c r="O40140"/>
    </row>
    <row r="40141" spans="1:15">
      <c r="A40141"/>
      <c r="B40141"/>
      <c r="C40141"/>
      <c r="D40141" s="67"/>
      <c r="E40141"/>
      <c r="F40141"/>
      <c r="G40141"/>
      <c r="H40141" s="67"/>
      <c r="I40141"/>
      <c r="J40141"/>
      <c r="K40141"/>
      <c r="L40141"/>
      <c r="M40141"/>
      <c r="N40141"/>
      <c r="O40141"/>
    </row>
    <row r="40142" spans="1:15">
      <c r="A40142"/>
      <c r="B40142"/>
      <c r="C40142"/>
      <c r="D40142" s="67"/>
      <c r="E40142"/>
      <c r="F40142"/>
      <c r="G40142"/>
      <c r="H40142" s="67"/>
      <c r="I40142"/>
      <c r="J40142"/>
      <c r="K40142"/>
      <c r="L40142"/>
      <c r="M40142"/>
      <c r="N40142"/>
      <c r="O40142"/>
    </row>
    <row r="40143" spans="1:15">
      <c r="A40143"/>
      <c r="B40143"/>
      <c r="C40143"/>
      <c r="D40143" s="67"/>
      <c r="E40143"/>
      <c r="F40143"/>
      <c r="G40143"/>
      <c r="H40143" s="67"/>
      <c r="I40143"/>
      <c r="J40143"/>
      <c r="K40143"/>
      <c r="L40143"/>
      <c r="M40143"/>
      <c r="N40143"/>
      <c r="O40143"/>
    </row>
    <row r="40144" spans="1:15">
      <c r="A40144"/>
      <c r="B40144"/>
      <c r="C40144"/>
      <c r="D40144" s="67"/>
      <c r="E40144"/>
      <c r="F40144"/>
      <c r="G40144"/>
      <c r="H40144" s="67"/>
      <c r="I40144"/>
      <c r="J40144"/>
      <c r="K40144"/>
      <c r="L40144"/>
      <c r="M40144"/>
      <c r="N40144"/>
      <c r="O40144"/>
    </row>
    <row r="40145" spans="1:15">
      <c r="A40145"/>
      <c r="B40145"/>
      <c r="C40145"/>
      <c r="D40145" s="67"/>
      <c r="E40145"/>
      <c r="F40145"/>
      <c r="G40145"/>
      <c r="H40145" s="67"/>
      <c r="I40145"/>
      <c r="J40145"/>
      <c r="K40145"/>
      <c r="L40145"/>
      <c r="M40145"/>
      <c r="N40145"/>
      <c r="O40145"/>
    </row>
    <row r="40146" spans="1:15">
      <c r="A40146"/>
      <c r="B40146"/>
      <c r="C40146"/>
      <c r="D40146" s="67"/>
      <c r="E40146"/>
      <c r="F40146"/>
      <c r="G40146"/>
      <c r="H40146" s="67"/>
      <c r="I40146"/>
      <c r="J40146"/>
      <c r="K40146"/>
      <c r="L40146"/>
      <c r="M40146"/>
      <c r="N40146"/>
      <c r="O40146"/>
    </row>
    <row r="40147" spans="1:15">
      <c r="A40147"/>
      <c r="B40147"/>
      <c r="C40147"/>
      <c r="D40147" s="67"/>
      <c r="E40147"/>
      <c r="F40147"/>
      <c r="G40147"/>
      <c r="H40147" s="67"/>
      <c r="I40147"/>
      <c r="J40147"/>
      <c r="K40147"/>
      <c r="L40147"/>
      <c r="M40147"/>
      <c r="N40147"/>
      <c r="O40147"/>
    </row>
    <row r="40148" spans="1:15">
      <c r="A40148"/>
      <c r="B40148"/>
      <c r="C40148"/>
      <c r="D40148" s="67"/>
      <c r="E40148"/>
      <c r="F40148"/>
      <c r="G40148"/>
      <c r="H40148" s="67"/>
      <c r="I40148"/>
      <c r="J40148"/>
      <c r="K40148"/>
      <c r="L40148"/>
      <c r="M40148"/>
      <c r="N40148"/>
      <c r="O40148"/>
    </row>
    <row r="40149" spans="1:15">
      <c r="A40149"/>
      <c r="B40149"/>
      <c r="C40149"/>
      <c r="D40149" s="67"/>
      <c r="E40149"/>
      <c r="F40149"/>
      <c r="G40149"/>
      <c r="H40149" s="67"/>
      <c r="I40149"/>
      <c r="J40149"/>
      <c r="K40149"/>
      <c r="L40149"/>
      <c r="M40149"/>
      <c r="N40149"/>
      <c r="O40149"/>
    </row>
    <row r="40150" spans="1:15">
      <c r="A40150"/>
      <c r="B40150"/>
      <c r="C40150"/>
      <c r="D40150" s="67"/>
      <c r="E40150"/>
      <c r="F40150"/>
      <c r="G40150"/>
      <c r="H40150" s="67"/>
      <c r="I40150"/>
      <c r="J40150"/>
      <c r="K40150"/>
      <c r="L40150"/>
      <c r="M40150"/>
      <c r="N40150"/>
      <c r="O40150"/>
    </row>
    <row r="40151" spans="1:15">
      <c r="A40151"/>
      <c r="B40151"/>
      <c r="C40151"/>
      <c r="D40151" s="67"/>
      <c r="E40151"/>
      <c r="F40151"/>
      <c r="G40151"/>
      <c r="H40151" s="67"/>
      <c r="I40151"/>
      <c r="J40151"/>
      <c r="K40151"/>
      <c r="L40151"/>
      <c r="M40151"/>
      <c r="N40151"/>
      <c r="O40151"/>
    </row>
    <row r="40152" spans="1:15">
      <c r="A40152"/>
      <c r="B40152"/>
      <c r="C40152"/>
      <c r="D40152" s="67"/>
      <c r="E40152"/>
      <c r="F40152"/>
      <c r="G40152"/>
      <c r="H40152" s="67"/>
      <c r="I40152"/>
      <c r="J40152"/>
      <c r="K40152"/>
      <c r="L40152"/>
      <c r="M40152"/>
      <c r="N40152"/>
      <c r="O40152"/>
    </row>
    <row r="40153" spans="1:15">
      <c r="A40153"/>
      <c r="B40153"/>
      <c r="C40153"/>
      <c r="D40153" s="67"/>
      <c r="E40153"/>
      <c r="F40153"/>
      <c r="G40153"/>
      <c r="H40153" s="67"/>
      <c r="I40153"/>
      <c r="J40153"/>
      <c r="K40153"/>
      <c r="L40153"/>
      <c r="M40153"/>
      <c r="N40153"/>
      <c r="O40153"/>
    </row>
    <row r="40154" spans="1:15">
      <c r="A40154"/>
      <c r="B40154"/>
      <c r="C40154"/>
      <c r="D40154" s="67"/>
      <c r="E40154"/>
      <c r="F40154"/>
      <c r="G40154"/>
      <c r="H40154" s="67"/>
      <c r="I40154"/>
      <c r="J40154"/>
      <c r="K40154"/>
      <c r="L40154"/>
      <c r="M40154"/>
      <c r="N40154"/>
      <c r="O40154"/>
    </row>
    <row r="40155" spans="1:15">
      <c r="A40155"/>
      <c r="B40155"/>
      <c r="C40155"/>
      <c r="D40155" s="67"/>
      <c r="E40155"/>
      <c r="F40155"/>
      <c r="G40155"/>
      <c r="H40155" s="67"/>
      <c r="I40155"/>
      <c r="J40155"/>
      <c r="K40155"/>
      <c r="L40155"/>
      <c r="M40155"/>
      <c r="N40155"/>
      <c r="O40155"/>
    </row>
    <row r="40156" spans="1:15">
      <c r="A40156"/>
      <c r="B40156"/>
      <c r="C40156"/>
      <c r="D40156" s="67"/>
      <c r="E40156"/>
      <c r="F40156"/>
      <c r="G40156"/>
      <c r="H40156" s="67"/>
      <c r="I40156"/>
      <c r="J40156"/>
      <c r="K40156"/>
      <c r="L40156"/>
      <c r="M40156"/>
      <c r="N40156"/>
      <c r="O40156"/>
    </row>
    <row r="40157" spans="1:15">
      <c r="A40157"/>
      <c r="B40157"/>
      <c r="C40157"/>
      <c r="D40157" s="67"/>
      <c r="E40157"/>
      <c r="F40157"/>
      <c r="G40157"/>
      <c r="H40157" s="67"/>
      <c r="I40157"/>
      <c r="J40157"/>
      <c r="K40157"/>
      <c r="L40157"/>
      <c r="M40157"/>
      <c r="N40157"/>
      <c r="O40157"/>
    </row>
    <row r="40158" spans="1:15">
      <c r="A40158"/>
      <c r="B40158"/>
      <c r="C40158"/>
      <c r="D40158" s="67"/>
      <c r="E40158"/>
      <c r="F40158"/>
      <c r="G40158"/>
      <c r="H40158" s="67"/>
      <c r="I40158"/>
      <c r="J40158"/>
      <c r="K40158"/>
      <c r="L40158"/>
      <c r="M40158"/>
      <c r="N40158"/>
      <c r="O40158"/>
    </row>
    <row r="40159" spans="1:15">
      <c r="A40159"/>
      <c r="B40159"/>
      <c r="C40159"/>
      <c r="D40159" s="67"/>
      <c r="E40159"/>
      <c r="F40159"/>
      <c r="G40159"/>
      <c r="H40159" s="67"/>
      <c r="I40159"/>
      <c r="J40159"/>
      <c r="K40159"/>
      <c r="L40159"/>
      <c r="M40159"/>
      <c r="N40159"/>
      <c r="O40159"/>
    </row>
    <row r="40160" spans="1:15">
      <c r="A40160"/>
      <c r="B40160"/>
      <c r="C40160"/>
      <c r="D40160" s="67"/>
      <c r="E40160"/>
      <c r="F40160"/>
      <c r="G40160"/>
      <c r="H40160" s="67"/>
      <c r="I40160"/>
      <c r="J40160"/>
      <c r="K40160"/>
      <c r="L40160"/>
      <c r="M40160"/>
      <c r="N40160"/>
      <c r="O40160"/>
    </row>
    <row r="40161" spans="1:15">
      <c r="A40161"/>
      <c r="B40161"/>
      <c r="C40161"/>
      <c r="D40161" s="67"/>
      <c r="E40161"/>
      <c r="F40161"/>
      <c r="G40161"/>
      <c r="H40161" s="67"/>
      <c r="I40161"/>
      <c r="J40161"/>
      <c r="K40161"/>
      <c r="L40161"/>
      <c r="M40161"/>
      <c r="N40161"/>
      <c r="O40161"/>
    </row>
    <row r="40162" spans="1:15">
      <c r="A40162"/>
      <c r="B40162"/>
      <c r="C40162"/>
      <c r="D40162" s="67"/>
      <c r="E40162"/>
      <c r="F40162"/>
      <c r="G40162"/>
      <c r="H40162" s="67"/>
      <c r="I40162"/>
      <c r="J40162"/>
      <c r="K40162"/>
      <c r="L40162"/>
      <c r="M40162"/>
      <c r="N40162"/>
      <c r="O40162"/>
    </row>
    <row r="40163" spans="1:15">
      <c r="A40163"/>
      <c r="B40163"/>
      <c r="C40163"/>
      <c r="D40163" s="67"/>
      <c r="E40163"/>
      <c r="F40163"/>
      <c r="G40163"/>
      <c r="H40163" s="67"/>
      <c r="I40163"/>
      <c r="J40163"/>
      <c r="K40163"/>
      <c r="L40163"/>
      <c r="M40163"/>
      <c r="N40163"/>
      <c r="O40163"/>
    </row>
    <row r="40164" spans="1:15">
      <c r="A40164"/>
      <c r="B40164"/>
      <c r="C40164"/>
      <c r="D40164" s="67"/>
      <c r="E40164"/>
      <c r="F40164"/>
      <c r="G40164"/>
      <c r="H40164" s="67"/>
      <c r="I40164"/>
      <c r="J40164"/>
      <c r="K40164"/>
      <c r="L40164"/>
      <c r="M40164"/>
      <c r="N40164"/>
      <c r="O40164"/>
    </row>
    <row r="40165" spans="1:15">
      <c r="A40165"/>
      <c r="B40165"/>
      <c r="C40165"/>
      <c r="D40165" s="67"/>
      <c r="E40165"/>
      <c r="F40165"/>
      <c r="G40165"/>
      <c r="H40165" s="67"/>
      <c r="I40165"/>
      <c r="J40165"/>
      <c r="K40165"/>
      <c r="L40165"/>
      <c r="M40165"/>
      <c r="N40165"/>
      <c r="O40165"/>
    </row>
    <row r="40166" spans="1:15">
      <c r="A40166"/>
      <c r="B40166"/>
      <c r="C40166"/>
      <c r="D40166" s="67"/>
      <c r="E40166"/>
      <c r="F40166"/>
      <c r="G40166"/>
      <c r="H40166" s="67"/>
      <c r="I40166"/>
      <c r="J40166"/>
      <c r="K40166"/>
      <c r="L40166"/>
      <c r="M40166"/>
      <c r="N40166"/>
      <c r="O40166"/>
    </row>
    <row r="40167" spans="1:15">
      <c r="A40167"/>
      <c r="B40167"/>
      <c r="C40167"/>
      <c r="D40167" s="67"/>
      <c r="E40167"/>
      <c r="F40167"/>
      <c r="G40167"/>
      <c r="H40167" s="67"/>
      <c r="I40167"/>
      <c r="J40167"/>
      <c r="K40167"/>
      <c r="L40167"/>
      <c r="M40167"/>
      <c r="N40167"/>
      <c r="O40167"/>
    </row>
    <row r="40168" spans="1:15">
      <c r="A40168"/>
      <c r="B40168"/>
      <c r="C40168"/>
      <c r="D40168" s="67"/>
      <c r="E40168"/>
      <c r="F40168"/>
      <c r="G40168"/>
      <c r="H40168" s="67"/>
      <c r="I40168"/>
      <c r="J40168"/>
      <c r="K40168"/>
      <c r="L40168"/>
      <c r="M40168"/>
      <c r="N40168"/>
      <c r="O40168"/>
    </row>
    <row r="40169" spans="1:15">
      <c r="A40169"/>
      <c r="B40169"/>
      <c r="C40169"/>
      <c r="D40169" s="67"/>
      <c r="E40169"/>
      <c r="F40169"/>
      <c r="G40169"/>
      <c r="H40169" s="67"/>
      <c r="I40169"/>
      <c r="J40169"/>
      <c r="K40169"/>
      <c r="L40169"/>
      <c r="M40169"/>
      <c r="N40169"/>
      <c r="O40169"/>
    </row>
    <row r="40170" spans="1:15">
      <c r="A40170"/>
      <c r="B40170"/>
      <c r="C40170"/>
      <c r="D40170" s="67"/>
      <c r="E40170"/>
      <c r="F40170"/>
      <c r="G40170"/>
      <c r="H40170" s="67"/>
      <c r="I40170"/>
      <c r="J40170"/>
      <c r="K40170"/>
      <c r="L40170"/>
      <c r="M40170"/>
      <c r="N40170"/>
      <c r="O40170"/>
    </row>
    <row r="40171" spans="1:15">
      <c r="A40171"/>
      <c r="B40171"/>
      <c r="C40171"/>
      <c r="D40171" s="67"/>
      <c r="E40171"/>
      <c r="F40171"/>
      <c r="G40171"/>
      <c r="H40171" s="67"/>
      <c r="I40171"/>
      <c r="J40171"/>
      <c r="K40171"/>
      <c r="L40171"/>
      <c r="M40171"/>
      <c r="N40171"/>
      <c r="O40171"/>
    </row>
    <row r="40172" spans="1:15">
      <c r="A40172"/>
      <c r="B40172"/>
      <c r="C40172"/>
      <c r="D40172" s="67"/>
      <c r="E40172"/>
      <c r="F40172"/>
      <c r="G40172"/>
      <c r="H40172" s="67"/>
      <c r="I40172"/>
      <c r="J40172"/>
      <c r="K40172"/>
      <c r="L40172"/>
      <c r="M40172"/>
      <c r="N40172"/>
      <c r="O40172"/>
    </row>
    <row r="40173" spans="1:15">
      <c r="A40173"/>
      <c r="B40173"/>
      <c r="C40173"/>
      <c r="D40173" s="67"/>
      <c r="E40173"/>
      <c r="F40173"/>
      <c r="G40173"/>
      <c r="H40173" s="67"/>
      <c r="I40173"/>
      <c r="J40173"/>
      <c r="K40173"/>
      <c r="L40173"/>
      <c r="M40173"/>
      <c r="N40173"/>
      <c r="O40173"/>
    </row>
    <row r="40174" spans="1:15">
      <c r="A40174"/>
      <c r="B40174"/>
      <c r="C40174"/>
      <c r="D40174" s="67"/>
      <c r="E40174"/>
      <c r="F40174"/>
      <c r="G40174"/>
      <c r="H40174" s="67"/>
      <c r="I40174"/>
      <c r="J40174"/>
      <c r="K40174"/>
      <c r="L40174"/>
      <c r="M40174"/>
      <c r="N40174"/>
      <c r="O40174"/>
    </row>
    <row r="40175" spans="1:15">
      <c r="A40175"/>
      <c r="B40175"/>
      <c r="C40175"/>
      <c r="D40175" s="67"/>
      <c r="E40175"/>
      <c r="F40175"/>
      <c r="G40175"/>
      <c r="H40175" s="67"/>
      <c r="I40175"/>
      <c r="J40175"/>
      <c r="K40175"/>
      <c r="L40175"/>
      <c r="M40175"/>
      <c r="N40175"/>
      <c r="O40175"/>
    </row>
    <row r="40176" spans="1:15">
      <c r="A40176"/>
      <c r="B40176"/>
      <c r="C40176"/>
      <c r="D40176" s="67"/>
      <c r="E40176"/>
      <c r="F40176"/>
      <c r="G40176"/>
      <c r="H40176" s="67"/>
      <c r="I40176"/>
      <c r="J40176"/>
      <c r="K40176"/>
      <c r="L40176"/>
      <c r="M40176"/>
      <c r="N40176"/>
      <c r="O40176"/>
    </row>
    <row r="40177" spans="1:15">
      <c r="A40177"/>
      <c r="B40177"/>
      <c r="C40177"/>
      <c r="D40177" s="67"/>
      <c r="E40177"/>
      <c r="F40177"/>
      <c r="G40177"/>
      <c r="H40177" s="67"/>
      <c r="I40177"/>
      <c r="J40177"/>
      <c r="K40177"/>
      <c r="L40177"/>
      <c r="M40177"/>
      <c r="N40177"/>
      <c r="O40177"/>
    </row>
    <row r="40178" spans="1:15">
      <c r="A40178"/>
      <c r="B40178"/>
      <c r="C40178"/>
      <c r="D40178" s="67"/>
      <c r="E40178"/>
      <c r="F40178"/>
      <c r="G40178"/>
      <c r="H40178" s="67"/>
      <c r="I40178"/>
      <c r="J40178"/>
      <c r="K40178"/>
      <c r="L40178"/>
      <c r="M40178"/>
      <c r="N40178"/>
      <c r="O40178"/>
    </row>
    <row r="40179" spans="1:15">
      <c r="A40179"/>
      <c r="B40179"/>
      <c r="C40179"/>
      <c r="D40179" s="67"/>
      <c r="E40179"/>
      <c r="F40179"/>
      <c r="G40179"/>
      <c r="H40179" s="67"/>
      <c r="I40179"/>
      <c r="J40179"/>
      <c r="K40179"/>
      <c r="L40179"/>
      <c r="M40179"/>
      <c r="N40179"/>
      <c r="O40179"/>
    </row>
    <row r="40180" spans="1:15">
      <c r="A40180"/>
      <c r="B40180"/>
      <c r="C40180"/>
      <c r="D40180" s="67"/>
      <c r="E40180"/>
      <c r="F40180"/>
      <c r="G40180"/>
      <c r="H40180" s="67"/>
      <c r="I40180"/>
      <c r="J40180"/>
      <c r="K40180"/>
      <c r="L40180"/>
      <c r="M40180"/>
      <c r="N40180"/>
      <c r="O40180"/>
    </row>
    <row r="40181" spans="1:15">
      <c r="A40181"/>
      <c r="B40181"/>
      <c r="C40181"/>
      <c r="D40181" s="67"/>
      <c r="E40181"/>
      <c r="F40181"/>
      <c r="G40181"/>
      <c r="H40181" s="67"/>
      <c r="I40181"/>
      <c r="J40181"/>
      <c r="K40181"/>
      <c r="L40181"/>
      <c r="M40181"/>
      <c r="N40181"/>
      <c r="O40181"/>
    </row>
    <row r="40182" spans="1:15">
      <c r="A40182"/>
      <c r="B40182"/>
      <c r="C40182"/>
      <c r="D40182" s="67"/>
      <c r="E40182"/>
      <c r="F40182"/>
      <c r="G40182"/>
      <c r="H40182" s="67"/>
      <c r="I40182"/>
      <c r="J40182"/>
      <c r="K40182"/>
      <c r="L40182"/>
      <c r="M40182"/>
      <c r="N40182"/>
      <c r="O40182"/>
    </row>
    <row r="40183" spans="1:15">
      <c r="A40183"/>
      <c r="B40183"/>
      <c r="C40183"/>
      <c r="D40183" s="67"/>
      <c r="E40183"/>
      <c r="F40183"/>
      <c r="G40183"/>
      <c r="H40183" s="67"/>
      <c r="I40183"/>
      <c r="J40183"/>
      <c r="K40183"/>
      <c r="L40183"/>
      <c r="M40183"/>
      <c r="N40183"/>
      <c r="O40183"/>
    </row>
    <row r="40184" spans="1:15">
      <c r="A40184"/>
      <c r="B40184"/>
      <c r="C40184"/>
      <c r="D40184" s="67"/>
      <c r="E40184"/>
      <c r="F40184"/>
      <c r="G40184"/>
      <c r="H40184" s="67"/>
      <c r="I40184"/>
      <c r="J40184"/>
      <c r="K40184"/>
      <c r="L40184"/>
      <c r="M40184"/>
      <c r="N40184"/>
      <c r="O40184"/>
    </row>
    <row r="40185" spans="1:15">
      <c r="A40185"/>
      <c r="B40185"/>
      <c r="C40185"/>
      <c r="D40185" s="67"/>
      <c r="E40185"/>
      <c r="F40185"/>
      <c r="G40185"/>
      <c r="H40185" s="67"/>
      <c r="I40185"/>
      <c r="J40185"/>
      <c r="K40185"/>
      <c r="L40185"/>
      <c r="M40185"/>
      <c r="N40185"/>
      <c r="O40185"/>
    </row>
    <row r="40186" spans="1:15">
      <c r="A40186"/>
      <c r="B40186"/>
      <c r="C40186"/>
      <c r="D40186" s="67"/>
      <c r="E40186"/>
      <c r="F40186"/>
      <c r="G40186"/>
      <c r="H40186" s="67"/>
      <c r="I40186"/>
      <c r="J40186"/>
      <c r="K40186"/>
      <c r="L40186"/>
      <c r="M40186"/>
      <c r="N40186"/>
      <c r="O40186"/>
    </row>
    <row r="40187" spans="1:15">
      <c r="A40187"/>
      <c r="B40187"/>
      <c r="C40187"/>
      <c r="D40187" s="67"/>
      <c r="E40187"/>
      <c r="F40187"/>
      <c r="G40187"/>
      <c r="H40187" s="67"/>
      <c r="I40187"/>
      <c r="J40187"/>
      <c r="K40187"/>
      <c r="L40187"/>
      <c r="M40187"/>
      <c r="N40187"/>
      <c r="O40187"/>
    </row>
    <row r="40188" spans="1:15">
      <c r="A40188"/>
      <c r="B40188"/>
      <c r="C40188"/>
      <c r="D40188" s="67"/>
      <c r="E40188"/>
      <c r="F40188"/>
      <c r="G40188"/>
      <c r="H40188" s="67"/>
      <c r="I40188"/>
      <c r="J40188"/>
      <c r="K40188"/>
      <c r="L40188"/>
      <c r="M40188"/>
      <c r="N40188"/>
      <c r="O40188"/>
    </row>
    <row r="40189" spans="1:15">
      <c r="A40189"/>
      <c r="B40189"/>
      <c r="C40189"/>
      <c r="D40189" s="67"/>
      <c r="E40189"/>
      <c r="F40189"/>
      <c r="G40189"/>
      <c r="H40189" s="67"/>
      <c r="I40189"/>
      <c r="J40189"/>
      <c r="K40189"/>
      <c r="L40189"/>
      <c r="M40189"/>
      <c r="N40189"/>
      <c r="O40189"/>
    </row>
    <row r="40190" spans="1:15">
      <c r="A40190"/>
      <c r="B40190"/>
      <c r="C40190"/>
      <c r="D40190" s="67"/>
      <c r="E40190"/>
      <c r="F40190"/>
      <c r="G40190"/>
      <c r="H40190" s="67"/>
      <c r="I40190"/>
      <c r="J40190"/>
      <c r="K40190"/>
      <c r="L40190"/>
      <c r="M40190"/>
      <c r="N40190"/>
      <c r="O40190"/>
    </row>
    <row r="40191" spans="1:15">
      <c r="A40191"/>
      <c r="B40191"/>
      <c r="C40191"/>
      <c r="D40191" s="67"/>
      <c r="E40191"/>
      <c r="F40191"/>
      <c r="G40191"/>
      <c r="H40191" s="67"/>
      <c r="I40191"/>
      <c r="J40191"/>
      <c r="K40191"/>
      <c r="L40191"/>
      <c r="M40191"/>
      <c r="N40191"/>
      <c r="O40191"/>
    </row>
    <row r="40192" spans="1:15">
      <c r="A40192"/>
      <c r="B40192"/>
      <c r="C40192"/>
      <c r="D40192" s="67"/>
      <c r="E40192"/>
      <c r="F40192"/>
      <c r="G40192"/>
      <c r="H40192" s="67"/>
      <c r="I40192"/>
      <c r="J40192"/>
      <c r="K40192"/>
      <c r="L40192"/>
      <c r="M40192"/>
      <c r="N40192"/>
      <c r="O40192"/>
    </row>
    <row r="40193" spans="1:15">
      <c r="A40193"/>
      <c r="B40193"/>
      <c r="C40193"/>
      <c r="D40193" s="67"/>
      <c r="E40193"/>
      <c r="F40193"/>
      <c r="G40193"/>
      <c r="H40193" s="67"/>
      <c r="I40193"/>
      <c r="J40193"/>
      <c r="K40193"/>
      <c r="L40193"/>
      <c r="M40193"/>
      <c r="N40193"/>
      <c r="O40193"/>
    </row>
    <row r="40194" spans="1:15">
      <c r="A40194"/>
      <c r="B40194"/>
      <c r="C40194"/>
      <c r="D40194" s="67"/>
      <c r="E40194"/>
      <c r="F40194"/>
      <c r="G40194"/>
      <c r="H40194" s="67"/>
      <c r="I40194"/>
      <c r="J40194"/>
      <c r="K40194"/>
      <c r="L40194"/>
      <c r="M40194"/>
      <c r="N40194"/>
      <c r="O40194"/>
    </row>
    <row r="40195" spans="1:15">
      <c r="A40195"/>
      <c r="B40195"/>
      <c r="C40195"/>
      <c r="D40195" s="67"/>
      <c r="E40195"/>
      <c r="F40195"/>
      <c r="G40195"/>
      <c r="H40195" s="67"/>
      <c r="I40195"/>
      <c r="J40195"/>
      <c r="K40195"/>
      <c r="L40195"/>
      <c r="M40195"/>
      <c r="N40195"/>
      <c r="O40195"/>
    </row>
    <row r="40196" spans="1:15">
      <c r="A40196"/>
      <c r="B40196"/>
      <c r="C40196"/>
      <c r="D40196" s="67"/>
      <c r="E40196"/>
      <c r="F40196"/>
      <c r="G40196"/>
      <c r="H40196" s="67"/>
      <c r="I40196"/>
      <c r="J40196"/>
      <c r="K40196"/>
      <c r="L40196"/>
      <c r="M40196"/>
      <c r="N40196"/>
      <c r="O40196"/>
    </row>
    <row r="40197" spans="1:15">
      <c r="A40197"/>
      <c r="B40197"/>
      <c r="C40197"/>
      <c r="D40197" s="67"/>
      <c r="E40197"/>
      <c r="F40197"/>
      <c r="G40197"/>
      <c r="H40197" s="67"/>
      <c r="I40197"/>
      <c r="J40197"/>
      <c r="K40197"/>
      <c r="L40197"/>
      <c r="M40197"/>
      <c r="N40197"/>
      <c r="O40197"/>
    </row>
    <row r="40198" spans="1:15">
      <c r="A40198"/>
      <c r="B40198"/>
      <c r="C40198"/>
      <c r="D40198" s="67"/>
      <c r="E40198"/>
      <c r="F40198"/>
      <c r="G40198"/>
      <c r="H40198" s="67"/>
      <c r="I40198"/>
      <c r="J40198"/>
      <c r="K40198"/>
      <c r="L40198"/>
      <c r="M40198"/>
      <c r="N40198"/>
      <c r="O40198"/>
    </row>
    <row r="40199" spans="1:15">
      <c r="A40199"/>
      <c r="B40199"/>
      <c r="C40199"/>
      <c r="D40199" s="67"/>
      <c r="E40199"/>
      <c r="F40199"/>
      <c r="G40199"/>
      <c r="H40199" s="67"/>
      <c r="I40199"/>
      <c r="J40199"/>
      <c r="K40199"/>
      <c r="L40199"/>
      <c r="M40199"/>
      <c r="N40199"/>
      <c r="O40199"/>
    </row>
    <row r="40200" spans="1:15">
      <c r="A40200"/>
      <c r="B40200"/>
      <c r="C40200"/>
      <c r="D40200" s="67"/>
      <c r="E40200"/>
      <c r="F40200"/>
      <c r="G40200"/>
      <c r="H40200" s="67"/>
      <c r="I40200"/>
      <c r="J40200"/>
      <c r="K40200"/>
      <c r="L40200"/>
      <c r="M40200"/>
      <c r="N40200"/>
      <c r="O40200"/>
    </row>
    <row r="40201" spans="1:15">
      <c r="A40201"/>
      <c r="B40201"/>
      <c r="C40201"/>
      <c r="D40201" s="67"/>
      <c r="E40201"/>
      <c r="F40201"/>
      <c r="G40201"/>
      <c r="H40201" s="67"/>
      <c r="I40201"/>
      <c r="J40201"/>
      <c r="K40201"/>
      <c r="L40201"/>
      <c r="M40201"/>
      <c r="N40201"/>
      <c r="O40201"/>
    </row>
    <row r="40202" spans="1:15">
      <c r="A40202"/>
      <c r="B40202"/>
      <c r="C40202"/>
      <c r="D40202" s="67"/>
      <c r="E40202"/>
      <c r="F40202"/>
      <c r="G40202"/>
      <c r="H40202" s="67"/>
      <c r="I40202"/>
      <c r="J40202"/>
      <c r="K40202"/>
      <c r="L40202"/>
      <c r="M40202"/>
      <c r="N40202"/>
      <c r="O40202"/>
    </row>
    <row r="40203" spans="1:15">
      <c r="A40203"/>
      <c r="B40203"/>
      <c r="C40203"/>
      <c r="D40203" s="67"/>
      <c r="E40203"/>
      <c r="F40203"/>
      <c r="G40203"/>
      <c r="H40203" s="67"/>
      <c r="I40203"/>
      <c r="J40203"/>
      <c r="K40203"/>
      <c r="L40203"/>
      <c r="M40203"/>
      <c r="N40203"/>
      <c r="O40203"/>
    </row>
    <row r="40204" spans="1:15">
      <c r="A40204"/>
      <c r="B40204"/>
      <c r="C40204"/>
      <c r="D40204" s="67"/>
      <c r="E40204"/>
      <c r="F40204"/>
      <c r="G40204"/>
      <c r="H40204" s="67"/>
      <c r="I40204"/>
      <c r="J40204"/>
      <c r="K40204"/>
      <c r="L40204"/>
      <c r="M40204"/>
      <c r="N40204"/>
      <c r="O40204"/>
    </row>
    <row r="40205" spans="1:15">
      <c r="A40205"/>
      <c r="B40205"/>
      <c r="C40205"/>
      <c r="D40205" s="67"/>
      <c r="E40205"/>
      <c r="F40205"/>
      <c r="G40205"/>
      <c r="H40205" s="67"/>
      <c r="I40205"/>
      <c r="J40205"/>
      <c r="K40205"/>
      <c r="L40205"/>
      <c r="M40205"/>
      <c r="N40205"/>
      <c r="O40205"/>
    </row>
    <row r="40206" spans="1:15">
      <c r="A40206"/>
      <c r="B40206"/>
      <c r="C40206"/>
      <c r="D40206" s="67"/>
      <c r="E40206"/>
      <c r="F40206"/>
      <c r="G40206"/>
      <c r="H40206" s="67"/>
      <c r="I40206"/>
      <c r="J40206"/>
      <c r="K40206"/>
      <c r="L40206"/>
      <c r="M40206"/>
      <c r="N40206"/>
      <c r="O40206"/>
    </row>
    <row r="40207" spans="1:15">
      <c r="A40207"/>
      <c r="B40207"/>
      <c r="C40207"/>
      <c r="D40207" s="67"/>
      <c r="E40207"/>
      <c r="F40207"/>
      <c r="G40207"/>
      <c r="H40207" s="67"/>
      <c r="I40207"/>
      <c r="J40207"/>
      <c r="K40207"/>
      <c r="L40207"/>
      <c r="M40207"/>
      <c r="N40207"/>
      <c r="O40207"/>
    </row>
    <row r="40208" spans="1:15">
      <c r="A40208"/>
      <c r="B40208"/>
      <c r="C40208"/>
      <c r="D40208" s="67"/>
      <c r="E40208"/>
      <c r="F40208"/>
      <c r="G40208"/>
      <c r="H40208" s="67"/>
      <c r="I40208"/>
      <c r="J40208"/>
      <c r="K40208"/>
      <c r="L40208"/>
      <c r="M40208"/>
      <c r="N40208"/>
      <c r="O40208"/>
    </row>
    <row r="40209" spans="1:15">
      <c r="A40209"/>
      <c r="B40209"/>
      <c r="C40209"/>
      <c r="D40209" s="67"/>
      <c r="E40209"/>
      <c r="F40209"/>
      <c r="G40209"/>
      <c r="H40209" s="67"/>
      <c r="I40209"/>
      <c r="J40209"/>
      <c r="K40209"/>
      <c r="L40209"/>
      <c r="M40209"/>
      <c r="N40209"/>
      <c r="O40209"/>
    </row>
    <row r="40210" spans="1:15">
      <c r="A40210"/>
      <c r="B40210"/>
      <c r="C40210"/>
      <c r="D40210" s="67"/>
      <c r="E40210"/>
      <c r="F40210"/>
      <c r="G40210"/>
      <c r="H40210" s="67"/>
      <c r="I40210"/>
      <c r="J40210"/>
      <c r="K40210"/>
      <c r="L40210"/>
      <c r="M40210"/>
      <c r="N40210"/>
      <c r="O40210"/>
    </row>
    <row r="40211" spans="1:15">
      <c r="A40211"/>
      <c r="B40211"/>
      <c r="C40211"/>
      <c r="D40211" s="67"/>
      <c r="E40211"/>
      <c r="F40211"/>
      <c r="G40211"/>
      <c r="H40211" s="67"/>
      <c r="I40211"/>
      <c r="J40211"/>
      <c r="K40211"/>
      <c r="L40211"/>
      <c r="M40211"/>
      <c r="N40211"/>
      <c r="O40211"/>
    </row>
    <row r="40212" spans="1:15">
      <c r="A40212"/>
      <c r="B40212"/>
      <c r="C40212"/>
      <c r="D40212" s="67"/>
      <c r="E40212"/>
      <c r="F40212"/>
      <c r="G40212"/>
      <c r="H40212" s="67"/>
      <c r="I40212"/>
      <c r="J40212"/>
      <c r="K40212"/>
      <c r="L40212"/>
      <c r="M40212"/>
      <c r="N40212"/>
      <c r="O40212"/>
    </row>
    <row r="40213" spans="1:15">
      <c r="A40213"/>
      <c r="B40213"/>
      <c r="C40213"/>
      <c r="D40213" s="67"/>
      <c r="E40213"/>
      <c r="F40213"/>
      <c r="G40213"/>
      <c r="H40213" s="67"/>
      <c r="I40213"/>
      <c r="J40213"/>
      <c r="K40213"/>
      <c r="L40213"/>
      <c r="M40213"/>
      <c r="N40213"/>
      <c r="O40213"/>
    </row>
    <row r="40214" spans="1:15">
      <c r="A40214"/>
      <c r="B40214"/>
      <c r="C40214"/>
      <c r="D40214" s="67"/>
      <c r="E40214"/>
      <c r="F40214"/>
      <c r="G40214"/>
      <c r="H40214" s="67"/>
      <c r="I40214"/>
      <c r="J40214"/>
      <c r="K40214"/>
      <c r="L40214"/>
      <c r="M40214"/>
      <c r="N40214"/>
      <c r="O40214"/>
    </row>
    <row r="40215" spans="1:15">
      <c r="A40215"/>
      <c r="B40215"/>
      <c r="C40215"/>
      <c r="D40215" s="67"/>
      <c r="E40215"/>
      <c r="F40215"/>
      <c r="G40215"/>
      <c r="H40215" s="67"/>
      <c r="I40215"/>
      <c r="J40215"/>
      <c r="K40215"/>
      <c r="L40215"/>
      <c r="M40215"/>
      <c r="N40215"/>
      <c r="O40215"/>
    </row>
    <row r="40216" spans="1:15">
      <c r="A40216"/>
      <c r="B40216"/>
      <c r="C40216"/>
      <c r="D40216" s="67"/>
      <c r="E40216"/>
      <c r="F40216"/>
      <c r="G40216"/>
      <c r="H40216" s="67"/>
      <c r="I40216"/>
      <c r="J40216"/>
      <c r="K40216"/>
      <c r="L40216"/>
      <c r="M40216"/>
      <c r="N40216"/>
      <c r="O40216"/>
    </row>
    <row r="40217" spans="1:15">
      <c r="A40217"/>
      <c r="B40217"/>
      <c r="C40217"/>
      <c r="D40217" s="67"/>
      <c r="E40217"/>
      <c r="F40217"/>
      <c r="G40217"/>
      <c r="H40217" s="67"/>
      <c r="I40217"/>
      <c r="J40217"/>
      <c r="K40217"/>
      <c r="L40217"/>
      <c r="M40217"/>
      <c r="N40217"/>
      <c r="O40217"/>
    </row>
    <row r="40218" spans="1:15">
      <c r="A40218"/>
      <c r="B40218"/>
      <c r="C40218"/>
      <c r="D40218" s="67"/>
      <c r="E40218"/>
      <c r="F40218"/>
      <c r="G40218"/>
      <c r="H40218" s="67"/>
      <c r="I40218"/>
      <c r="J40218"/>
      <c r="K40218"/>
      <c r="L40218"/>
      <c r="M40218"/>
      <c r="N40218"/>
      <c r="O40218"/>
    </row>
    <row r="40219" spans="1:15">
      <c r="A40219"/>
      <c r="B40219"/>
      <c r="C40219"/>
      <c r="D40219" s="67"/>
      <c r="E40219"/>
      <c r="F40219"/>
      <c r="G40219"/>
      <c r="H40219" s="67"/>
      <c r="I40219"/>
      <c r="J40219"/>
      <c r="K40219"/>
      <c r="L40219"/>
      <c r="M40219"/>
      <c r="N40219"/>
      <c r="O40219"/>
    </row>
    <row r="40220" spans="1:15">
      <c r="A40220"/>
      <c r="B40220"/>
      <c r="C40220"/>
      <c r="D40220" s="67"/>
      <c r="E40220"/>
      <c r="F40220"/>
      <c r="G40220"/>
      <c r="H40220" s="67"/>
      <c r="I40220"/>
      <c r="J40220"/>
      <c r="K40220"/>
      <c r="L40220"/>
      <c r="M40220"/>
      <c r="N40220"/>
      <c r="O40220"/>
    </row>
    <row r="40221" spans="1:15">
      <c r="A40221"/>
      <c r="B40221"/>
      <c r="C40221"/>
      <c r="D40221" s="67"/>
      <c r="E40221"/>
      <c r="F40221"/>
      <c r="G40221"/>
      <c r="H40221" s="67"/>
      <c r="I40221"/>
      <c r="J40221"/>
      <c r="K40221"/>
      <c r="L40221"/>
      <c r="M40221"/>
      <c r="N40221"/>
      <c r="O40221"/>
    </row>
    <row r="40222" spans="1:15">
      <c r="A40222"/>
      <c r="B40222"/>
      <c r="C40222"/>
      <c r="D40222" s="67"/>
      <c r="E40222"/>
      <c r="F40222"/>
      <c r="G40222"/>
      <c r="H40222" s="67"/>
      <c r="I40222"/>
      <c r="J40222"/>
      <c r="K40222"/>
      <c r="L40222"/>
      <c r="M40222"/>
      <c r="N40222"/>
      <c r="O40222"/>
    </row>
    <row r="40223" spans="1:15">
      <c r="A40223"/>
      <c r="B40223"/>
      <c r="C40223"/>
      <c r="D40223" s="67"/>
      <c r="E40223"/>
      <c r="F40223"/>
      <c r="G40223"/>
      <c r="H40223" s="67"/>
      <c r="I40223"/>
      <c r="J40223"/>
      <c r="K40223"/>
      <c r="L40223"/>
      <c r="M40223"/>
      <c r="N40223"/>
      <c r="O40223"/>
    </row>
    <row r="40224" spans="1:15">
      <c r="A40224"/>
      <c r="B40224"/>
      <c r="C40224"/>
      <c r="D40224" s="67"/>
      <c r="E40224"/>
      <c r="F40224"/>
      <c r="G40224"/>
      <c r="H40224" s="67"/>
      <c r="I40224"/>
      <c r="J40224"/>
      <c r="K40224"/>
      <c r="L40224"/>
      <c r="M40224"/>
      <c r="N40224"/>
      <c r="O40224"/>
    </row>
    <row r="40225" spans="1:15">
      <c r="A40225"/>
      <c r="B40225"/>
      <c r="C40225"/>
      <c r="D40225" s="67"/>
      <c r="E40225"/>
      <c r="F40225"/>
      <c r="G40225"/>
      <c r="H40225" s="67"/>
      <c r="I40225"/>
      <c r="J40225"/>
      <c r="K40225"/>
      <c r="L40225"/>
      <c r="M40225"/>
      <c r="N40225"/>
      <c r="O40225"/>
    </row>
    <row r="40226" spans="1:15">
      <c r="A40226"/>
      <c r="B40226"/>
      <c r="C40226"/>
      <c r="D40226" s="67"/>
      <c r="E40226"/>
      <c r="F40226"/>
      <c r="G40226"/>
      <c r="H40226" s="67"/>
      <c r="I40226"/>
      <c r="J40226"/>
      <c r="K40226"/>
      <c r="L40226"/>
      <c r="M40226"/>
      <c r="N40226"/>
      <c r="O40226"/>
    </row>
    <row r="40227" spans="1:15">
      <c r="A40227"/>
      <c r="B40227"/>
      <c r="C40227"/>
      <c r="D40227" s="67"/>
      <c r="E40227"/>
      <c r="F40227"/>
      <c r="G40227"/>
      <c r="H40227" s="67"/>
      <c r="I40227"/>
      <c r="J40227"/>
      <c r="K40227"/>
      <c r="L40227"/>
      <c r="M40227"/>
      <c r="N40227"/>
      <c r="O40227"/>
    </row>
    <row r="40228" spans="1:15">
      <c r="A40228"/>
      <c r="B40228"/>
      <c r="C40228"/>
      <c r="D40228" s="67"/>
      <c r="E40228"/>
      <c r="F40228"/>
      <c r="G40228"/>
      <c r="H40228" s="67"/>
      <c r="I40228"/>
      <c r="J40228"/>
      <c r="K40228"/>
      <c r="L40228"/>
      <c r="M40228"/>
      <c r="N40228"/>
      <c r="O40228"/>
    </row>
    <row r="40229" spans="1:15">
      <c r="A40229"/>
      <c r="B40229"/>
      <c r="C40229"/>
      <c r="D40229" s="67"/>
      <c r="E40229"/>
      <c r="F40229"/>
      <c r="G40229"/>
      <c r="H40229" s="67"/>
      <c r="I40229"/>
      <c r="J40229"/>
      <c r="K40229"/>
      <c r="L40229"/>
      <c r="M40229"/>
      <c r="N40229"/>
      <c r="O40229"/>
    </row>
    <row r="40230" spans="1:15">
      <c r="A40230"/>
      <c r="B40230"/>
      <c r="C40230"/>
      <c r="D40230" s="67"/>
      <c r="E40230"/>
      <c r="F40230"/>
      <c r="G40230"/>
      <c r="H40230" s="67"/>
      <c r="I40230"/>
      <c r="J40230"/>
      <c r="K40230"/>
      <c r="L40230"/>
      <c r="M40230"/>
      <c r="N40230"/>
      <c r="O40230"/>
    </row>
    <row r="40231" spans="1:15">
      <c r="A40231"/>
      <c r="B40231"/>
      <c r="C40231"/>
      <c r="D40231" s="67"/>
      <c r="E40231"/>
      <c r="F40231"/>
      <c r="G40231"/>
      <c r="H40231" s="67"/>
      <c r="I40231"/>
      <c r="J40231"/>
      <c r="K40231"/>
      <c r="L40231"/>
      <c r="M40231"/>
      <c r="N40231"/>
      <c r="O40231"/>
    </row>
    <row r="40232" spans="1:15">
      <c r="A40232"/>
      <c r="B40232"/>
      <c r="C40232"/>
      <c r="D40232" s="67"/>
      <c r="E40232"/>
      <c r="F40232"/>
      <c r="G40232"/>
      <c r="H40232" s="67"/>
      <c r="I40232"/>
      <c r="J40232"/>
      <c r="K40232"/>
      <c r="L40232"/>
      <c r="M40232"/>
      <c r="N40232"/>
      <c r="O40232"/>
    </row>
    <row r="40233" spans="1:15">
      <c r="A40233"/>
      <c r="B40233"/>
      <c r="C40233"/>
      <c r="D40233" s="67"/>
      <c r="E40233"/>
      <c r="F40233"/>
      <c r="G40233"/>
      <c r="H40233" s="67"/>
      <c r="I40233"/>
      <c r="J40233"/>
      <c r="K40233"/>
      <c r="L40233"/>
      <c r="M40233"/>
      <c r="N40233"/>
      <c r="O40233"/>
    </row>
    <row r="40234" spans="1:15">
      <c r="A40234"/>
      <c r="B40234"/>
      <c r="C40234"/>
      <c r="D40234" s="67"/>
      <c r="E40234"/>
      <c r="F40234"/>
      <c r="G40234"/>
      <c r="H40234" s="67"/>
      <c r="I40234"/>
      <c r="J40234"/>
      <c r="K40234"/>
      <c r="L40234"/>
      <c r="M40234"/>
      <c r="N40234"/>
      <c r="O40234"/>
    </row>
    <row r="40235" spans="1:15">
      <c r="A40235"/>
      <c r="B40235"/>
      <c r="C40235"/>
      <c r="D40235" s="67"/>
      <c r="E40235"/>
      <c r="F40235"/>
      <c r="G40235"/>
      <c r="H40235" s="67"/>
      <c r="I40235"/>
      <c r="J40235"/>
      <c r="K40235"/>
      <c r="L40235"/>
      <c r="M40235"/>
      <c r="N40235"/>
      <c r="O40235"/>
    </row>
    <row r="40236" spans="1:15">
      <c r="A40236"/>
      <c r="B40236"/>
      <c r="C40236"/>
      <c r="D40236" s="67"/>
      <c r="E40236"/>
      <c r="F40236"/>
      <c r="G40236"/>
      <c r="H40236" s="67"/>
      <c r="I40236"/>
      <c r="J40236"/>
      <c r="K40236"/>
      <c r="L40236"/>
      <c r="M40236"/>
      <c r="N40236"/>
      <c r="O40236"/>
    </row>
    <row r="40237" spans="1:15">
      <c r="A40237"/>
      <c r="B40237"/>
      <c r="C40237"/>
      <c r="D40237" s="67"/>
      <c r="E40237"/>
      <c r="F40237"/>
      <c r="G40237"/>
      <c r="H40237" s="67"/>
      <c r="I40237"/>
      <c r="J40237"/>
      <c r="K40237"/>
      <c r="L40237"/>
      <c r="M40237"/>
      <c r="N40237"/>
      <c r="O40237"/>
    </row>
    <row r="40238" spans="1:15">
      <c r="A40238"/>
      <c r="B40238"/>
      <c r="C40238"/>
      <c r="D40238" s="67"/>
      <c r="E40238"/>
      <c r="F40238"/>
      <c r="G40238"/>
      <c r="H40238" s="67"/>
      <c r="I40238"/>
      <c r="J40238"/>
      <c r="K40238"/>
      <c r="L40238"/>
      <c r="M40238"/>
      <c r="N40238"/>
      <c r="O40238"/>
    </row>
    <row r="40239" spans="1:15">
      <c r="A40239"/>
      <c r="B40239"/>
      <c r="C40239"/>
      <c r="D40239" s="67"/>
      <c r="E40239"/>
      <c r="F40239"/>
      <c r="G40239"/>
      <c r="H40239" s="67"/>
      <c r="I40239"/>
      <c r="J40239"/>
      <c r="K40239"/>
      <c r="L40239"/>
      <c r="M40239"/>
      <c r="N40239"/>
      <c r="O40239"/>
    </row>
    <row r="40240" spans="1:15">
      <c r="A40240"/>
      <c r="B40240"/>
      <c r="C40240"/>
      <c r="D40240" s="67"/>
      <c r="E40240"/>
      <c r="F40240"/>
      <c r="G40240"/>
      <c r="H40240" s="67"/>
      <c r="I40240"/>
      <c r="J40240"/>
      <c r="K40240"/>
      <c r="L40240"/>
      <c r="M40240"/>
      <c r="N40240"/>
      <c r="O40240"/>
    </row>
    <row r="40241" spans="1:15">
      <c r="A40241"/>
      <c r="B40241"/>
      <c r="C40241"/>
      <c r="D40241" s="67"/>
      <c r="E40241"/>
      <c r="F40241"/>
      <c r="G40241"/>
      <c r="H40241" s="67"/>
      <c r="I40241"/>
      <c r="J40241"/>
      <c r="K40241"/>
      <c r="L40241"/>
      <c r="M40241"/>
      <c r="N40241"/>
      <c r="O40241"/>
    </row>
    <row r="40242" spans="1:15">
      <c r="A40242"/>
      <c r="B40242"/>
      <c r="C40242"/>
      <c r="D40242" s="67"/>
      <c r="E40242"/>
      <c r="F40242"/>
      <c r="G40242"/>
      <c r="H40242" s="67"/>
      <c r="I40242"/>
      <c r="J40242"/>
      <c r="K40242"/>
      <c r="L40242"/>
      <c r="M40242"/>
      <c r="N40242"/>
      <c r="O40242"/>
    </row>
    <row r="40243" spans="1:15">
      <c r="A40243"/>
      <c r="B40243"/>
      <c r="C40243"/>
      <c r="D40243" s="67"/>
      <c r="E40243"/>
      <c r="F40243"/>
      <c r="G40243"/>
      <c r="H40243" s="67"/>
      <c r="I40243"/>
      <c r="J40243"/>
      <c r="K40243"/>
      <c r="L40243"/>
      <c r="M40243"/>
      <c r="N40243"/>
      <c r="O40243"/>
    </row>
    <row r="40244" spans="1:15">
      <c r="A40244"/>
      <c r="B40244"/>
      <c r="C40244"/>
      <c r="D40244" s="67"/>
      <c r="E40244"/>
      <c r="F40244"/>
      <c r="G40244"/>
      <c r="H40244" s="67"/>
      <c r="I40244"/>
      <c r="J40244"/>
      <c r="K40244"/>
      <c r="L40244"/>
      <c r="M40244"/>
      <c r="N40244"/>
      <c r="O40244"/>
    </row>
    <row r="40245" spans="1:15">
      <c r="A40245"/>
      <c r="B40245"/>
      <c r="C40245"/>
      <c r="D40245" s="67"/>
      <c r="E40245"/>
      <c r="F40245"/>
      <c r="G40245"/>
      <c r="H40245" s="67"/>
      <c r="I40245"/>
      <c r="J40245"/>
      <c r="K40245"/>
      <c r="L40245"/>
      <c r="M40245"/>
      <c r="N40245"/>
      <c r="O40245"/>
    </row>
    <row r="40246" spans="1:15">
      <c r="A40246"/>
      <c r="B40246"/>
      <c r="C40246"/>
      <c r="D40246" s="67"/>
      <c r="E40246"/>
      <c r="F40246"/>
      <c r="G40246"/>
      <c r="H40246" s="67"/>
      <c r="I40246"/>
      <c r="J40246"/>
      <c r="K40246"/>
      <c r="L40246"/>
      <c r="M40246"/>
      <c r="N40246"/>
      <c r="O40246"/>
    </row>
    <row r="40247" spans="1:15">
      <c r="A40247"/>
      <c r="B40247"/>
      <c r="C40247"/>
      <c r="D40247" s="67"/>
      <c r="E40247"/>
      <c r="F40247"/>
      <c r="G40247"/>
      <c r="H40247" s="67"/>
      <c r="I40247"/>
      <c r="J40247"/>
      <c r="K40247"/>
      <c r="L40247"/>
      <c r="M40247"/>
      <c r="N40247"/>
      <c r="O40247"/>
    </row>
    <row r="40248" spans="1:15">
      <c r="A40248"/>
      <c r="B40248"/>
      <c r="C40248"/>
      <c r="D40248" s="67"/>
      <c r="E40248"/>
      <c r="F40248"/>
      <c r="G40248"/>
      <c r="H40248" s="67"/>
      <c r="I40248"/>
      <c r="J40248"/>
      <c r="K40248"/>
      <c r="L40248"/>
      <c r="M40248"/>
      <c r="N40248"/>
      <c r="O40248"/>
    </row>
    <row r="40249" spans="1:15">
      <c r="A40249"/>
      <c r="B40249"/>
      <c r="C40249"/>
      <c r="D40249" s="67"/>
      <c r="E40249"/>
      <c r="F40249"/>
      <c r="G40249"/>
      <c r="H40249" s="67"/>
      <c r="I40249"/>
      <c r="J40249"/>
      <c r="K40249"/>
      <c r="L40249"/>
      <c r="M40249"/>
      <c r="N40249"/>
      <c r="O40249"/>
    </row>
    <row r="40250" spans="1:15">
      <c r="A40250"/>
      <c r="B40250"/>
      <c r="C40250"/>
      <c r="D40250" s="67"/>
      <c r="E40250"/>
      <c r="F40250"/>
      <c r="G40250"/>
      <c r="H40250" s="67"/>
      <c r="I40250"/>
      <c r="J40250"/>
      <c r="K40250"/>
      <c r="L40250"/>
      <c r="M40250"/>
      <c r="N40250"/>
      <c r="O40250"/>
    </row>
    <row r="40251" spans="1:15">
      <c r="A40251"/>
      <c r="B40251"/>
      <c r="C40251"/>
      <c r="D40251" s="67"/>
      <c r="E40251"/>
      <c r="F40251"/>
      <c r="G40251"/>
      <c r="H40251" s="67"/>
      <c r="I40251"/>
      <c r="J40251"/>
      <c r="K40251"/>
      <c r="L40251"/>
      <c r="M40251"/>
      <c r="N40251"/>
      <c r="O40251"/>
    </row>
    <row r="40252" spans="1:15">
      <c r="A40252"/>
      <c r="B40252"/>
      <c r="C40252"/>
      <c r="D40252" s="67"/>
      <c r="E40252"/>
      <c r="F40252"/>
      <c r="G40252"/>
      <c r="H40252" s="67"/>
      <c r="I40252"/>
      <c r="J40252"/>
      <c r="K40252"/>
      <c r="L40252"/>
      <c r="M40252"/>
      <c r="N40252"/>
      <c r="O40252"/>
    </row>
    <row r="40253" spans="1:15">
      <c r="A40253"/>
      <c r="B40253"/>
      <c r="C40253"/>
      <c r="D40253" s="67"/>
      <c r="E40253"/>
      <c r="F40253"/>
      <c r="G40253"/>
      <c r="H40253" s="67"/>
      <c r="I40253"/>
      <c r="J40253"/>
      <c r="K40253"/>
      <c r="L40253"/>
      <c r="M40253"/>
      <c r="N40253"/>
      <c r="O40253"/>
    </row>
    <row r="40254" spans="1:15">
      <c r="A40254"/>
      <c r="B40254"/>
      <c r="C40254"/>
      <c r="D40254" s="67"/>
      <c r="E40254"/>
      <c r="F40254"/>
      <c r="G40254"/>
      <c r="H40254" s="67"/>
      <c r="I40254"/>
      <c r="J40254"/>
      <c r="K40254"/>
      <c r="L40254"/>
      <c r="M40254"/>
      <c r="N40254"/>
      <c r="O40254"/>
    </row>
    <row r="40255" spans="1:15">
      <c r="A40255"/>
      <c r="B40255"/>
      <c r="C40255"/>
      <c r="D40255" s="67"/>
      <c r="E40255"/>
      <c r="F40255"/>
      <c r="G40255"/>
      <c r="H40255" s="67"/>
      <c r="I40255"/>
      <c r="J40255"/>
      <c r="K40255"/>
      <c r="L40255"/>
      <c r="M40255"/>
      <c r="N40255"/>
      <c r="O40255"/>
    </row>
    <row r="40256" spans="1:15">
      <c r="A40256"/>
      <c r="B40256"/>
      <c r="C40256"/>
      <c r="D40256" s="67"/>
      <c r="E40256"/>
      <c r="F40256"/>
      <c r="G40256"/>
      <c r="H40256" s="67"/>
      <c r="I40256"/>
      <c r="J40256"/>
      <c r="K40256"/>
      <c r="L40256"/>
      <c r="M40256"/>
      <c r="N40256"/>
      <c r="O40256"/>
    </row>
    <row r="40257" spans="1:15">
      <c r="A40257"/>
      <c r="B40257"/>
      <c r="C40257"/>
      <c r="D40257" s="67"/>
      <c r="E40257"/>
      <c r="F40257"/>
      <c r="G40257"/>
      <c r="H40257" s="67"/>
      <c r="I40257"/>
      <c r="J40257"/>
      <c r="K40257"/>
      <c r="L40257"/>
      <c r="M40257"/>
      <c r="N40257"/>
      <c r="O40257"/>
    </row>
    <row r="40258" spans="1:15">
      <c r="A40258"/>
      <c r="B40258"/>
      <c r="C40258"/>
      <c r="D40258" s="67"/>
      <c r="E40258"/>
      <c r="F40258"/>
      <c r="G40258"/>
      <c r="H40258" s="67"/>
      <c r="I40258"/>
      <c r="J40258"/>
      <c r="K40258"/>
      <c r="L40258"/>
      <c r="M40258"/>
      <c r="N40258"/>
      <c r="O40258"/>
    </row>
    <row r="40259" spans="1:15">
      <c r="A40259"/>
      <c r="B40259"/>
      <c r="C40259"/>
      <c r="D40259" s="67"/>
      <c r="E40259"/>
      <c r="F40259"/>
      <c r="G40259"/>
      <c r="H40259" s="67"/>
      <c r="I40259"/>
      <c r="J40259"/>
      <c r="K40259"/>
      <c r="L40259"/>
      <c r="M40259"/>
      <c r="N40259"/>
      <c r="O40259"/>
    </row>
    <row r="40260" spans="1:15">
      <c r="A40260"/>
      <c r="B40260"/>
      <c r="C40260"/>
      <c r="D40260" s="67"/>
      <c r="E40260"/>
      <c r="F40260"/>
      <c r="G40260"/>
      <c r="H40260" s="67"/>
      <c r="I40260"/>
      <c r="J40260"/>
      <c r="K40260"/>
      <c r="L40260"/>
      <c r="M40260"/>
      <c r="N40260"/>
      <c r="O40260"/>
    </row>
    <row r="40261" spans="1:15">
      <c r="A40261"/>
      <c r="B40261"/>
      <c r="C40261"/>
      <c r="D40261" s="67"/>
      <c r="E40261"/>
      <c r="F40261"/>
      <c r="G40261"/>
      <c r="H40261" s="67"/>
      <c r="I40261"/>
      <c r="J40261"/>
      <c r="K40261"/>
      <c r="L40261"/>
      <c r="M40261"/>
      <c r="N40261"/>
      <c r="O40261"/>
    </row>
    <row r="40262" spans="1:15">
      <c r="A40262"/>
      <c r="B40262"/>
      <c r="C40262"/>
      <c r="D40262" s="67"/>
      <c r="E40262"/>
      <c r="F40262"/>
      <c r="G40262"/>
      <c r="H40262" s="67"/>
      <c r="I40262"/>
      <c r="J40262"/>
      <c r="K40262"/>
      <c r="L40262"/>
      <c r="M40262"/>
      <c r="N40262"/>
      <c r="O40262"/>
    </row>
    <row r="40263" spans="1:15">
      <c r="A40263"/>
      <c r="B40263"/>
      <c r="C40263"/>
      <c r="D40263" s="67"/>
      <c r="E40263"/>
      <c r="F40263"/>
      <c r="G40263"/>
      <c r="H40263" s="67"/>
      <c r="I40263"/>
      <c r="J40263"/>
      <c r="K40263"/>
      <c r="L40263"/>
      <c r="M40263"/>
      <c r="N40263"/>
      <c r="O40263"/>
    </row>
    <row r="40264" spans="1:15">
      <c r="A40264"/>
      <c r="B40264"/>
      <c r="C40264"/>
      <c r="D40264" s="67"/>
      <c r="E40264"/>
      <c r="F40264"/>
      <c r="G40264"/>
      <c r="H40264" s="67"/>
      <c r="I40264"/>
      <c r="J40264"/>
      <c r="K40264"/>
      <c r="L40264"/>
      <c r="M40264"/>
      <c r="N40264"/>
      <c r="O40264"/>
    </row>
    <row r="40265" spans="1:15">
      <c r="A40265"/>
      <c r="B40265"/>
      <c r="C40265"/>
      <c r="D40265" s="67"/>
      <c r="E40265"/>
      <c r="F40265"/>
      <c r="G40265"/>
      <c r="H40265" s="67"/>
      <c r="I40265"/>
      <c r="J40265"/>
      <c r="K40265"/>
      <c r="L40265"/>
      <c r="M40265"/>
      <c r="N40265"/>
      <c r="O40265"/>
    </row>
    <row r="40266" spans="1:15">
      <c r="A40266"/>
      <c r="B40266"/>
      <c r="C40266"/>
      <c r="D40266" s="67"/>
      <c r="E40266"/>
      <c r="F40266"/>
      <c r="G40266"/>
      <c r="H40266" s="67"/>
      <c r="I40266"/>
      <c r="J40266"/>
      <c r="K40266"/>
      <c r="L40266"/>
      <c r="M40266"/>
      <c r="N40266"/>
      <c r="O40266"/>
    </row>
    <row r="40267" spans="1:15">
      <c r="A40267"/>
      <c r="B40267"/>
      <c r="C40267"/>
      <c r="D40267" s="67"/>
      <c r="E40267"/>
      <c r="F40267"/>
      <c r="G40267"/>
      <c r="H40267" s="67"/>
      <c r="I40267"/>
      <c r="J40267"/>
      <c r="K40267"/>
      <c r="L40267"/>
      <c r="M40267"/>
      <c r="N40267"/>
      <c r="O40267"/>
    </row>
    <row r="40268" spans="1:15">
      <c r="A40268"/>
      <c r="B40268"/>
      <c r="C40268"/>
      <c r="D40268" s="67"/>
      <c r="E40268"/>
      <c r="F40268"/>
      <c r="G40268"/>
      <c r="H40268" s="67"/>
      <c r="I40268"/>
      <c r="J40268"/>
      <c r="K40268"/>
      <c r="L40268"/>
      <c r="M40268"/>
      <c r="N40268"/>
      <c r="O40268"/>
    </row>
    <row r="40269" spans="1:15">
      <c r="A40269"/>
      <c r="B40269"/>
      <c r="C40269"/>
      <c r="D40269" s="67"/>
      <c r="E40269"/>
      <c r="F40269"/>
      <c r="G40269"/>
      <c r="H40269" s="67"/>
      <c r="I40269"/>
      <c r="J40269"/>
      <c r="K40269"/>
      <c r="L40269"/>
      <c r="M40269"/>
      <c r="N40269"/>
      <c r="O40269"/>
    </row>
    <row r="40270" spans="1:15">
      <c r="A40270"/>
      <c r="B40270"/>
      <c r="C40270"/>
      <c r="D40270" s="67"/>
      <c r="E40270"/>
      <c r="F40270"/>
      <c r="G40270"/>
      <c r="H40270" s="67"/>
      <c r="I40270"/>
      <c r="J40270"/>
      <c r="K40270"/>
      <c r="L40270"/>
      <c r="M40270"/>
      <c r="N40270"/>
      <c r="O40270"/>
    </row>
    <row r="40271" spans="1:15">
      <c r="A40271"/>
      <c r="B40271"/>
      <c r="C40271"/>
      <c r="D40271" s="67"/>
      <c r="E40271"/>
      <c r="F40271"/>
      <c r="G40271"/>
      <c r="H40271" s="67"/>
      <c r="I40271"/>
      <c r="J40271"/>
      <c r="K40271"/>
      <c r="L40271"/>
      <c r="M40271"/>
      <c r="N40271"/>
      <c r="O40271"/>
    </row>
    <row r="40272" spans="1:15">
      <c r="A40272"/>
      <c r="B40272"/>
      <c r="C40272"/>
      <c r="D40272" s="67"/>
      <c r="E40272"/>
      <c r="F40272"/>
      <c r="G40272"/>
      <c r="H40272" s="67"/>
      <c r="I40272"/>
      <c r="J40272"/>
      <c r="K40272"/>
      <c r="L40272"/>
      <c r="M40272"/>
      <c r="N40272"/>
      <c r="O40272"/>
    </row>
    <row r="40273" spans="1:15">
      <c r="A40273"/>
      <c r="B40273"/>
      <c r="C40273"/>
      <c r="D40273" s="67"/>
      <c r="E40273"/>
      <c r="F40273"/>
      <c r="G40273"/>
      <c r="H40273" s="67"/>
      <c r="I40273"/>
      <c r="J40273"/>
      <c r="K40273"/>
      <c r="L40273"/>
      <c r="M40273"/>
      <c r="N40273"/>
      <c r="O40273"/>
    </row>
    <row r="40274" spans="1:15">
      <c r="A40274"/>
      <c r="B40274"/>
      <c r="C40274"/>
      <c r="D40274" s="67"/>
      <c r="E40274"/>
      <c r="F40274"/>
      <c r="G40274"/>
      <c r="H40274" s="67"/>
      <c r="I40274"/>
      <c r="J40274"/>
      <c r="K40274"/>
      <c r="L40274"/>
      <c r="M40274"/>
      <c r="N40274"/>
      <c r="O40274"/>
    </row>
    <row r="40275" spans="1:15">
      <c r="A40275"/>
      <c r="B40275"/>
      <c r="C40275"/>
      <c r="D40275" s="67"/>
      <c r="E40275"/>
      <c r="F40275"/>
      <c r="G40275"/>
      <c r="H40275" s="67"/>
      <c r="I40275"/>
      <c r="J40275"/>
      <c r="K40275"/>
      <c r="L40275"/>
      <c r="M40275"/>
      <c r="N40275"/>
      <c r="O40275"/>
    </row>
    <row r="40276" spans="1:15">
      <c r="A40276"/>
      <c r="B40276"/>
      <c r="C40276"/>
      <c r="D40276" s="67"/>
      <c r="E40276"/>
      <c r="F40276"/>
      <c r="G40276"/>
      <c r="H40276" s="67"/>
      <c r="I40276"/>
      <c r="J40276"/>
      <c r="K40276"/>
      <c r="L40276"/>
      <c r="M40276"/>
      <c r="N40276"/>
      <c r="O40276"/>
    </row>
    <row r="40277" spans="1:15">
      <c r="A40277"/>
      <c r="B40277"/>
      <c r="C40277"/>
      <c r="D40277" s="67"/>
      <c r="E40277"/>
      <c r="F40277"/>
      <c r="G40277"/>
      <c r="H40277" s="67"/>
      <c r="I40277"/>
      <c r="J40277"/>
      <c r="K40277"/>
      <c r="L40277"/>
      <c r="M40277"/>
      <c r="N40277"/>
      <c r="O40277"/>
    </row>
    <row r="40278" spans="1:15">
      <c r="A40278"/>
      <c r="B40278"/>
      <c r="C40278"/>
      <c r="D40278" s="67"/>
      <c r="E40278"/>
      <c r="F40278"/>
      <c r="G40278"/>
      <c r="H40278" s="67"/>
      <c r="I40278"/>
      <c r="J40278"/>
      <c r="K40278"/>
      <c r="L40278"/>
      <c r="M40278"/>
      <c r="N40278"/>
      <c r="O40278"/>
    </row>
    <row r="40279" spans="1:15">
      <c r="A40279"/>
      <c r="B40279"/>
      <c r="C40279"/>
      <c r="D40279" s="67"/>
      <c r="E40279"/>
      <c r="F40279"/>
      <c r="G40279"/>
      <c r="H40279" s="67"/>
      <c r="I40279"/>
      <c r="J40279"/>
      <c r="K40279"/>
      <c r="L40279"/>
      <c r="M40279"/>
      <c r="N40279"/>
      <c r="O40279"/>
    </row>
    <row r="40280" spans="1:15">
      <c r="A40280"/>
      <c r="B40280"/>
      <c r="C40280"/>
      <c r="D40280" s="67"/>
      <c r="E40280"/>
      <c r="F40280"/>
      <c r="G40280"/>
      <c r="H40280" s="67"/>
      <c r="I40280"/>
      <c r="J40280"/>
      <c r="K40280"/>
      <c r="L40280"/>
      <c r="M40280"/>
      <c r="N40280"/>
      <c r="O40280"/>
    </row>
    <row r="40281" spans="1:15">
      <c r="A40281"/>
      <c r="B40281"/>
      <c r="C40281"/>
      <c r="D40281" s="67"/>
      <c r="E40281"/>
      <c r="F40281"/>
      <c r="G40281"/>
      <c r="H40281" s="67"/>
      <c r="I40281"/>
      <c r="J40281"/>
      <c r="K40281"/>
      <c r="L40281"/>
      <c r="M40281"/>
      <c r="N40281"/>
      <c r="O40281"/>
    </row>
    <row r="40282" spans="1:15">
      <c r="A40282"/>
      <c r="B40282"/>
      <c r="C40282"/>
      <c r="D40282" s="67"/>
      <c r="E40282"/>
      <c r="F40282"/>
      <c r="G40282"/>
      <c r="H40282" s="67"/>
      <c r="I40282"/>
      <c r="J40282"/>
      <c r="K40282"/>
      <c r="L40282"/>
      <c r="M40282"/>
      <c r="N40282"/>
      <c r="O40282"/>
    </row>
    <row r="40283" spans="1:15">
      <c r="A40283"/>
      <c r="B40283"/>
      <c r="C40283"/>
      <c r="D40283" s="67"/>
      <c r="E40283"/>
      <c r="F40283"/>
      <c r="G40283"/>
      <c r="H40283" s="67"/>
      <c r="I40283"/>
      <c r="J40283"/>
      <c r="K40283"/>
      <c r="L40283"/>
      <c r="M40283"/>
      <c r="N40283"/>
      <c r="O40283"/>
    </row>
    <row r="40284" spans="1:15">
      <c r="A40284"/>
      <c r="B40284"/>
      <c r="C40284"/>
      <c r="D40284" s="67"/>
      <c r="E40284"/>
      <c r="F40284"/>
      <c r="G40284"/>
      <c r="H40284" s="67"/>
      <c r="I40284"/>
      <c r="J40284"/>
      <c r="K40284"/>
      <c r="L40284"/>
      <c r="M40284"/>
      <c r="N40284"/>
      <c r="O40284"/>
    </row>
    <row r="40285" spans="1:15">
      <c r="A40285"/>
      <c r="B40285"/>
      <c r="C40285"/>
      <c r="D40285" s="67"/>
      <c r="E40285"/>
      <c r="F40285"/>
      <c r="G40285"/>
      <c r="H40285" s="67"/>
      <c r="I40285"/>
      <c r="J40285"/>
      <c r="K40285"/>
      <c r="L40285"/>
      <c r="M40285"/>
      <c r="N40285"/>
      <c r="O40285"/>
    </row>
    <row r="40286" spans="1:15">
      <c r="A40286"/>
      <c r="B40286"/>
      <c r="C40286"/>
      <c r="D40286" s="67"/>
      <c r="E40286"/>
      <c r="F40286"/>
      <c r="G40286"/>
      <c r="H40286" s="67"/>
      <c r="I40286"/>
      <c r="J40286"/>
      <c r="K40286"/>
      <c r="L40286"/>
      <c r="M40286"/>
      <c r="N40286"/>
      <c r="O40286"/>
    </row>
    <row r="40287" spans="1:15">
      <c r="A40287"/>
      <c r="B40287"/>
      <c r="C40287"/>
      <c r="D40287" s="67"/>
      <c r="E40287"/>
      <c r="F40287"/>
      <c r="G40287"/>
      <c r="H40287" s="67"/>
      <c r="I40287"/>
      <c r="J40287"/>
      <c r="K40287"/>
      <c r="L40287"/>
      <c r="M40287"/>
      <c r="N40287"/>
      <c r="O40287"/>
    </row>
    <row r="40288" spans="1:15">
      <c r="A40288"/>
      <c r="B40288"/>
      <c r="C40288"/>
      <c r="D40288" s="67"/>
      <c r="E40288"/>
      <c r="F40288"/>
      <c r="G40288"/>
      <c r="H40288" s="67"/>
      <c r="I40288"/>
      <c r="J40288"/>
      <c r="K40288"/>
      <c r="L40288"/>
      <c r="M40288"/>
      <c r="N40288"/>
      <c r="O40288"/>
    </row>
    <row r="40289" spans="1:15">
      <c r="A40289"/>
      <c r="B40289"/>
      <c r="C40289"/>
      <c r="D40289" s="67"/>
      <c r="E40289"/>
      <c r="F40289"/>
      <c r="G40289"/>
      <c r="H40289" s="67"/>
      <c r="I40289"/>
      <c r="J40289"/>
      <c r="K40289"/>
      <c r="L40289"/>
      <c r="M40289"/>
      <c r="N40289"/>
      <c r="O40289"/>
    </row>
    <row r="40290" spans="1:15">
      <c r="A40290"/>
      <c r="B40290"/>
      <c r="C40290"/>
      <c r="D40290" s="67"/>
      <c r="E40290"/>
      <c r="F40290"/>
      <c r="G40290"/>
      <c r="H40290" s="67"/>
      <c r="I40290"/>
      <c r="J40290"/>
      <c r="K40290"/>
      <c r="L40290"/>
      <c r="M40290"/>
      <c r="N40290"/>
      <c r="O40290"/>
    </row>
    <row r="40291" spans="1:15">
      <c r="A40291"/>
      <c r="B40291"/>
      <c r="C40291"/>
      <c r="D40291" s="67"/>
      <c r="E40291"/>
      <c r="F40291"/>
      <c r="G40291"/>
      <c r="H40291" s="67"/>
      <c r="I40291"/>
      <c r="J40291"/>
      <c r="K40291"/>
      <c r="L40291"/>
      <c r="M40291"/>
      <c r="N40291"/>
      <c r="O40291"/>
    </row>
    <row r="40292" spans="1:15">
      <c r="A40292"/>
      <c r="B40292"/>
      <c r="C40292"/>
      <c r="D40292" s="67"/>
      <c r="E40292"/>
      <c r="F40292"/>
      <c r="G40292"/>
      <c r="H40292" s="67"/>
      <c r="I40292"/>
      <c r="J40292"/>
      <c r="K40292"/>
      <c r="L40292"/>
      <c r="M40292"/>
      <c r="N40292"/>
      <c r="O40292"/>
    </row>
    <row r="40293" spans="1:15">
      <c r="A40293"/>
      <c r="B40293"/>
      <c r="C40293"/>
      <c r="D40293" s="67"/>
      <c r="E40293"/>
      <c r="F40293"/>
      <c r="G40293"/>
      <c r="H40293" s="67"/>
      <c r="I40293"/>
      <c r="J40293"/>
      <c r="K40293"/>
      <c r="L40293"/>
      <c r="M40293"/>
      <c r="N40293"/>
      <c r="O40293"/>
    </row>
    <row r="40294" spans="1:15">
      <c r="A40294"/>
      <c r="B40294"/>
      <c r="C40294"/>
      <c r="D40294" s="67"/>
      <c r="E40294"/>
      <c r="F40294"/>
      <c r="G40294"/>
      <c r="H40294" s="67"/>
      <c r="I40294"/>
      <c r="J40294"/>
      <c r="K40294"/>
      <c r="L40294"/>
      <c r="M40294"/>
      <c r="N40294"/>
      <c r="O40294"/>
    </row>
    <row r="40295" spans="1:15">
      <c r="A40295"/>
      <c r="B40295"/>
      <c r="C40295"/>
      <c r="D40295" s="67"/>
      <c r="E40295"/>
      <c r="F40295"/>
      <c r="G40295"/>
      <c r="H40295" s="67"/>
      <c r="I40295"/>
      <c r="J40295"/>
      <c r="K40295"/>
      <c r="L40295"/>
      <c r="M40295"/>
      <c r="N40295"/>
      <c r="O40295"/>
    </row>
    <row r="40296" spans="1:15">
      <c r="A40296"/>
      <c r="B40296"/>
      <c r="C40296"/>
      <c r="D40296" s="67"/>
      <c r="E40296"/>
      <c r="F40296"/>
      <c r="G40296"/>
      <c r="H40296" s="67"/>
      <c r="I40296"/>
      <c r="J40296"/>
      <c r="K40296"/>
      <c r="L40296"/>
      <c r="M40296"/>
      <c r="N40296"/>
      <c r="O40296"/>
    </row>
    <row r="40297" spans="1:15">
      <c r="A40297"/>
      <c r="B40297"/>
      <c r="C40297"/>
      <c r="D40297" s="67"/>
      <c r="E40297"/>
      <c r="F40297"/>
      <c r="G40297"/>
      <c r="H40297" s="67"/>
      <c r="I40297"/>
      <c r="J40297"/>
      <c r="K40297"/>
      <c r="L40297"/>
      <c r="M40297"/>
      <c r="N40297"/>
      <c r="O40297"/>
    </row>
    <row r="40298" spans="1:15">
      <c r="A40298"/>
      <c r="B40298"/>
      <c r="C40298"/>
      <c r="D40298" s="67"/>
      <c r="E40298"/>
      <c r="F40298"/>
      <c r="G40298"/>
      <c r="H40298" s="67"/>
      <c r="I40298"/>
      <c r="J40298"/>
      <c r="K40298"/>
      <c r="L40298"/>
      <c r="M40298"/>
      <c r="N40298"/>
      <c r="O40298"/>
    </row>
    <row r="40299" spans="1:15">
      <c r="A40299"/>
      <c r="B40299"/>
      <c r="C40299"/>
      <c r="D40299" s="67"/>
      <c r="E40299"/>
      <c r="F40299"/>
      <c r="G40299"/>
      <c r="H40299" s="67"/>
      <c r="I40299"/>
      <c r="J40299"/>
      <c r="K40299"/>
      <c r="L40299"/>
      <c r="M40299"/>
      <c r="N40299"/>
      <c r="O40299"/>
    </row>
    <row r="40300" spans="1:15">
      <c r="A40300"/>
      <c r="B40300"/>
      <c r="C40300"/>
      <c r="D40300" s="67"/>
      <c r="E40300"/>
      <c r="F40300"/>
      <c r="G40300"/>
      <c r="H40300" s="67"/>
      <c r="I40300"/>
      <c r="J40300"/>
      <c r="K40300"/>
      <c r="L40300"/>
      <c r="M40300"/>
      <c r="N40300"/>
      <c r="O40300"/>
    </row>
    <row r="40301" spans="1:15">
      <c r="A40301"/>
      <c r="B40301"/>
      <c r="C40301"/>
      <c r="D40301" s="67"/>
      <c r="E40301"/>
      <c r="F40301"/>
      <c r="G40301"/>
      <c r="H40301" s="67"/>
      <c r="I40301"/>
      <c r="J40301"/>
      <c r="K40301"/>
      <c r="L40301"/>
      <c r="M40301"/>
      <c r="N40301"/>
      <c r="O40301"/>
    </row>
    <row r="40302" spans="1:15">
      <c r="A40302"/>
      <c r="B40302"/>
      <c r="C40302"/>
      <c r="D40302" s="67"/>
      <c r="E40302"/>
      <c r="F40302"/>
      <c r="G40302"/>
      <c r="H40302" s="67"/>
      <c r="I40302"/>
      <c r="J40302"/>
      <c r="K40302"/>
      <c r="L40302"/>
      <c r="M40302"/>
      <c r="N40302"/>
      <c r="O40302"/>
    </row>
    <row r="40303" spans="1:15">
      <c r="A40303"/>
      <c r="B40303"/>
      <c r="C40303"/>
      <c r="D40303" s="67"/>
      <c r="E40303"/>
      <c r="F40303"/>
      <c r="G40303"/>
      <c r="H40303" s="67"/>
      <c r="I40303"/>
      <c r="J40303"/>
      <c r="K40303"/>
      <c r="L40303"/>
      <c r="M40303"/>
      <c r="N40303"/>
      <c r="O40303"/>
    </row>
    <row r="40304" spans="1:15">
      <c r="A40304"/>
      <c r="B40304"/>
      <c r="C40304"/>
      <c r="D40304" s="67"/>
      <c r="E40304"/>
      <c r="F40304"/>
      <c r="G40304"/>
      <c r="H40304" s="67"/>
      <c r="I40304"/>
      <c r="J40304"/>
      <c r="K40304"/>
      <c r="L40304"/>
      <c r="M40304"/>
      <c r="N40304"/>
      <c r="O40304"/>
    </row>
    <row r="40305" spans="1:15">
      <c r="A40305"/>
      <c r="B40305"/>
      <c r="C40305"/>
      <c r="D40305" s="67"/>
      <c r="E40305"/>
      <c r="F40305"/>
      <c r="G40305"/>
      <c r="H40305" s="67"/>
      <c r="I40305"/>
      <c r="J40305"/>
      <c r="K40305"/>
      <c r="L40305"/>
      <c r="M40305"/>
      <c r="N40305"/>
      <c r="O40305"/>
    </row>
    <row r="40306" spans="1:15">
      <c r="A40306"/>
      <c r="B40306"/>
      <c r="C40306"/>
      <c r="D40306" s="67"/>
      <c r="E40306"/>
      <c r="F40306"/>
      <c r="G40306"/>
      <c r="H40306" s="67"/>
      <c r="I40306"/>
      <c r="J40306"/>
      <c r="K40306"/>
      <c r="L40306"/>
      <c r="M40306"/>
      <c r="N40306"/>
      <c r="O40306"/>
    </row>
    <row r="40307" spans="1:15">
      <c r="A40307"/>
      <c r="B40307"/>
      <c r="C40307"/>
      <c r="D40307" s="67"/>
      <c r="E40307"/>
      <c r="F40307"/>
      <c r="G40307"/>
      <c r="H40307" s="67"/>
      <c r="I40307"/>
      <c r="J40307"/>
      <c r="K40307"/>
      <c r="L40307"/>
      <c r="M40307"/>
      <c r="N40307"/>
      <c r="O40307"/>
    </row>
    <row r="40308" spans="1:15">
      <c r="A40308"/>
      <c r="B40308"/>
      <c r="C40308"/>
      <c r="D40308" s="67"/>
      <c r="E40308"/>
      <c r="F40308"/>
      <c r="G40308"/>
      <c r="H40308" s="67"/>
      <c r="I40308"/>
      <c r="J40308"/>
      <c r="K40308"/>
      <c r="L40308"/>
      <c r="M40308"/>
      <c r="N40308"/>
      <c r="O40308"/>
    </row>
    <row r="40309" spans="1:15">
      <c r="A40309"/>
      <c r="B40309"/>
      <c r="C40309"/>
      <c r="D40309" s="67"/>
      <c r="E40309"/>
      <c r="F40309"/>
      <c r="G40309"/>
      <c r="H40309" s="67"/>
      <c r="I40309"/>
      <c r="J40309"/>
      <c r="K40309"/>
      <c r="L40309"/>
      <c r="M40309"/>
      <c r="N40309"/>
      <c r="O40309"/>
    </row>
    <row r="40310" spans="1:15">
      <c r="A40310"/>
      <c r="B40310"/>
      <c r="C40310"/>
      <c r="D40310" s="67"/>
      <c r="E40310"/>
      <c r="F40310"/>
      <c r="G40310"/>
      <c r="H40310" s="67"/>
      <c r="I40310"/>
      <c r="J40310"/>
      <c r="K40310"/>
      <c r="L40310"/>
      <c r="M40310"/>
      <c r="N40310"/>
      <c r="O40310"/>
    </row>
    <row r="40311" spans="1:15">
      <c r="A40311"/>
      <c r="B40311"/>
      <c r="C40311"/>
      <c r="D40311" s="67"/>
      <c r="E40311"/>
      <c r="F40311"/>
      <c r="G40311"/>
      <c r="H40311" s="67"/>
      <c r="I40311"/>
      <c r="J40311"/>
      <c r="K40311"/>
      <c r="L40311"/>
      <c r="M40311"/>
      <c r="N40311"/>
      <c r="O40311"/>
    </row>
    <row r="40312" spans="1:15">
      <c r="A40312"/>
      <c r="B40312"/>
      <c r="C40312"/>
      <c r="D40312" s="67"/>
      <c r="E40312"/>
      <c r="F40312"/>
      <c r="G40312"/>
      <c r="H40312" s="67"/>
      <c r="I40312"/>
      <c r="J40312"/>
      <c r="K40312"/>
      <c r="L40312"/>
      <c r="M40312"/>
      <c r="N40312"/>
      <c r="O40312"/>
    </row>
    <row r="40313" spans="1:15">
      <c r="A40313"/>
      <c r="B40313"/>
      <c r="C40313"/>
      <c r="D40313" s="67"/>
      <c r="E40313"/>
      <c r="F40313"/>
      <c r="G40313"/>
      <c r="H40313" s="67"/>
      <c r="I40313"/>
      <c r="J40313"/>
      <c r="K40313"/>
      <c r="L40313"/>
      <c r="M40313"/>
      <c r="N40313"/>
      <c r="O40313"/>
    </row>
    <row r="40314" spans="1:15">
      <c r="A40314"/>
      <c r="B40314"/>
      <c r="C40314"/>
      <c r="D40314" s="67"/>
      <c r="E40314"/>
      <c r="F40314"/>
      <c r="G40314"/>
      <c r="H40314" s="67"/>
      <c r="I40314"/>
      <c r="J40314"/>
      <c r="K40314"/>
      <c r="L40314"/>
      <c r="M40314"/>
      <c r="N40314"/>
      <c r="O40314"/>
    </row>
    <row r="40315" spans="1:15">
      <c r="A40315"/>
      <c r="B40315"/>
      <c r="C40315"/>
      <c r="D40315" s="67"/>
      <c r="E40315"/>
      <c r="F40315"/>
      <c r="G40315"/>
      <c r="H40315" s="67"/>
      <c r="I40315"/>
      <c r="J40315"/>
      <c r="K40315"/>
      <c r="L40315"/>
      <c r="M40315"/>
      <c r="N40315"/>
      <c r="O40315"/>
    </row>
    <row r="40316" spans="1:15">
      <c r="A40316"/>
      <c r="B40316"/>
      <c r="C40316"/>
      <c r="D40316" s="67"/>
      <c r="E40316"/>
      <c r="F40316"/>
      <c r="G40316"/>
      <c r="H40316" s="67"/>
      <c r="I40316"/>
      <c r="J40316"/>
      <c r="K40316"/>
      <c r="L40316"/>
      <c r="M40316"/>
      <c r="N40316"/>
      <c r="O40316"/>
    </row>
    <row r="40317" spans="1:15">
      <c r="A40317"/>
      <c r="B40317"/>
      <c r="C40317"/>
      <c r="D40317" s="67"/>
      <c r="E40317"/>
      <c r="F40317"/>
      <c r="G40317"/>
      <c r="H40317" s="67"/>
      <c r="I40317"/>
      <c r="J40317"/>
      <c r="K40317"/>
      <c r="L40317"/>
      <c r="M40317"/>
      <c r="N40317"/>
      <c r="O40317"/>
    </row>
    <row r="40318" spans="1:15">
      <c r="A40318"/>
      <c r="B40318"/>
      <c r="C40318"/>
      <c r="D40318" s="67"/>
      <c r="E40318"/>
      <c r="F40318"/>
      <c r="G40318"/>
      <c r="H40318" s="67"/>
      <c r="I40318"/>
      <c r="J40318"/>
      <c r="K40318"/>
      <c r="L40318"/>
      <c r="M40318"/>
      <c r="N40318"/>
      <c r="O40318"/>
    </row>
    <row r="40319" spans="1:15">
      <c r="A40319"/>
      <c r="B40319"/>
      <c r="C40319"/>
      <c r="D40319" s="67"/>
      <c r="E40319"/>
      <c r="F40319"/>
      <c r="G40319"/>
      <c r="H40319" s="67"/>
      <c r="I40319"/>
      <c r="J40319"/>
      <c r="K40319"/>
      <c r="L40319"/>
      <c r="M40319"/>
      <c r="N40319"/>
      <c r="O40319"/>
    </row>
    <row r="40320" spans="1:15">
      <c r="A40320"/>
      <c r="B40320"/>
      <c r="C40320"/>
      <c r="D40320" s="67"/>
      <c r="E40320"/>
      <c r="F40320"/>
      <c r="G40320"/>
      <c r="H40320" s="67"/>
      <c r="I40320"/>
      <c r="J40320"/>
      <c r="K40320"/>
      <c r="L40320"/>
      <c r="M40320"/>
      <c r="N40320"/>
      <c r="O40320"/>
    </row>
    <row r="40321" spans="1:15">
      <c r="A40321"/>
      <c r="B40321"/>
      <c r="C40321"/>
      <c r="D40321" s="67"/>
      <c r="E40321"/>
      <c r="F40321"/>
      <c r="G40321"/>
      <c r="H40321" s="67"/>
      <c r="I40321"/>
      <c r="J40321"/>
      <c r="K40321"/>
      <c r="L40321"/>
      <c r="M40321"/>
      <c r="N40321"/>
      <c r="O40321"/>
    </row>
    <row r="40322" spans="1:15">
      <c r="A40322"/>
      <c r="B40322"/>
      <c r="C40322"/>
      <c r="D40322" s="67"/>
      <c r="E40322"/>
      <c r="F40322"/>
      <c r="G40322"/>
      <c r="H40322" s="67"/>
      <c r="I40322"/>
      <c r="J40322"/>
      <c r="K40322"/>
      <c r="L40322"/>
      <c r="M40322"/>
      <c r="N40322"/>
      <c r="O40322"/>
    </row>
    <row r="40323" spans="1:15">
      <c r="A40323"/>
      <c r="B40323"/>
      <c r="C40323"/>
      <c r="D40323" s="67"/>
      <c r="E40323"/>
      <c r="F40323"/>
      <c r="G40323"/>
      <c r="H40323" s="67"/>
      <c r="I40323"/>
      <c r="J40323"/>
      <c r="K40323"/>
      <c r="L40323"/>
      <c r="M40323"/>
      <c r="N40323"/>
      <c r="O40323"/>
    </row>
    <row r="40324" spans="1:15">
      <c r="A40324"/>
      <c r="B40324"/>
      <c r="C40324"/>
      <c r="D40324" s="67"/>
      <c r="E40324"/>
      <c r="F40324"/>
      <c r="G40324"/>
      <c r="H40324" s="67"/>
      <c r="I40324"/>
      <c r="J40324"/>
      <c r="K40324"/>
      <c r="L40324"/>
      <c r="M40324"/>
      <c r="N40324"/>
      <c r="O40324"/>
    </row>
    <row r="40325" spans="1:15">
      <c r="A40325"/>
      <c r="B40325"/>
      <c r="C40325"/>
      <c r="D40325" s="67"/>
      <c r="E40325"/>
      <c r="F40325"/>
      <c r="G40325"/>
      <c r="H40325" s="67"/>
      <c r="I40325"/>
      <c r="J40325"/>
      <c r="K40325"/>
      <c r="L40325"/>
      <c r="M40325"/>
      <c r="N40325"/>
      <c r="O40325"/>
    </row>
    <row r="40326" spans="1:15">
      <c r="A40326"/>
      <c r="B40326"/>
      <c r="C40326"/>
      <c r="D40326" s="67"/>
      <c r="E40326"/>
      <c r="F40326"/>
      <c r="G40326"/>
      <c r="H40326" s="67"/>
      <c r="I40326"/>
      <c r="J40326"/>
      <c r="K40326"/>
      <c r="L40326"/>
      <c r="M40326"/>
      <c r="N40326"/>
      <c r="O40326"/>
    </row>
    <row r="40327" spans="1:15">
      <c r="A40327"/>
      <c r="B40327"/>
      <c r="C40327"/>
      <c r="D40327" s="67"/>
      <c r="E40327"/>
      <c r="F40327"/>
      <c r="G40327"/>
      <c r="H40327" s="67"/>
      <c r="I40327"/>
      <c r="J40327"/>
      <c r="K40327"/>
      <c r="L40327"/>
      <c r="M40327"/>
      <c r="N40327"/>
      <c r="O40327"/>
    </row>
    <row r="40328" spans="1:15">
      <c r="A40328"/>
      <c r="B40328"/>
      <c r="C40328"/>
      <c r="D40328" s="67"/>
      <c r="E40328"/>
      <c r="F40328"/>
      <c r="G40328"/>
      <c r="H40328" s="67"/>
      <c r="I40328"/>
      <c r="J40328"/>
      <c r="K40328"/>
      <c r="L40328"/>
      <c r="M40328"/>
      <c r="N40328"/>
      <c r="O40328"/>
    </row>
    <row r="40329" spans="1:15">
      <c r="A40329"/>
      <c r="B40329"/>
      <c r="C40329"/>
      <c r="D40329" s="67"/>
      <c r="E40329"/>
      <c r="F40329"/>
      <c r="G40329"/>
      <c r="H40329" s="67"/>
      <c r="I40329"/>
      <c r="J40329"/>
      <c r="K40329"/>
      <c r="L40329"/>
      <c r="M40329"/>
      <c r="N40329"/>
      <c r="O40329"/>
    </row>
    <row r="40330" spans="1:15">
      <c r="A40330"/>
      <c r="B40330"/>
      <c r="C40330"/>
      <c r="D40330" s="67"/>
      <c r="E40330"/>
      <c r="F40330"/>
      <c r="G40330"/>
      <c r="H40330" s="67"/>
      <c r="I40330"/>
      <c r="J40330"/>
      <c r="K40330"/>
      <c r="L40330"/>
      <c r="M40330"/>
      <c r="N40330"/>
      <c r="O40330"/>
    </row>
    <row r="40331" spans="1:15">
      <c r="A40331"/>
      <c r="B40331"/>
      <c r="C40331"/>
      <c r="D40331" s="67"/>
      <c r="E40331"/>
      <c r="F40331"/>
      <c r="G40331"/>
      <c r="H40331" s="67"/>
      <c r="I40331"/>
      <c r="J40331"/>
      <c r="K40331"/>
      <c r="L40331"/>
      <c r="M40331"/>
      <c r="N40331"/>
      <c r="O40331"/>
    </row>
    <row r="40332" spans="1:15">
      <c r="A40332"/>
      <c r="B40332"/>
      <c r="C40332"/>
      <c r="D40332" s="67"/>
      <c r="E40332"/>
      <c r="F40332"/>
      <c r="G40332"/>
      <c r="H40332" s="67"/>
      <c r="I40332"/>
      <c r="J40332"/>
      <c r="K40332"/>
      <c r="L40332"/>
      <c r="M40332"/>
      <c r="N40332"/>
      <c r="O40332"/>
    </row>
    <row r="40333" spans="1:15">
      <c r="A40333"/>
      <c r="B40333"/>
      <c r="C40333"/>
      <c r="D40333" s="67"/>
      <c r="E40333"/>
      <c r="F40333"/>
      <c r="G40333"/>
      <c r="H40333" s="67"/>
      <c r="I40333"/>
      <c r="J40333"/>
      <c r="K40333"/>
      <c r="L40333"/>
      <c r="M40333"/>
      <c r="N40333"/>
      <c r="O40333"/>
    </row>
    <row r="40334" spans="1:15">
      <c r="A40334"/>
      <c r="B40334"/>
      <c r="C40334"/>
      <c r="D40334" s="67"/>
      <c r="E40334"/>
      <c r="F40334"/>
      <c r="G40334"/>
      <c r="H40334" s="67"/>
      <c r="I40334"/>
      <c r="J40334"/>
      <c r="K40334"/>
      <c r="L40334"/>
      <c r="M40334"/>
      <c r="N40334"/>
      <c r="O40334"/>
    </row>
    <row r="40335" spans="1:15">
      <c r="A40335"/>
      <c r="B40335"/>
      <c r="C40335"/>
      <c r="D40335" s="67"/>
      <c r="E40335"/>
      <c r="F40335"/>
      <c r="G40335"/>
      <c r="H40335" s="67"/>
      <c r="I40335"/>
      <c r="J40335"/>
      <c r="K40335"/>
      <c r="L40335"/>
      <c r="M40335"/>
      <c r="N40335"/>
      <c r="O40335"/>
    </row>
    <row r="40336" spans="1:15">
      <c r="A40336"/>
      <c r="B40336"/>
      <c r="C40336"/>
      <c r="D40336" s="67"/>
      <c r="E40336"/>
      <c r="F40336"/>
      <c r="G40336"/>
      <c r="H40336" s="67"/>
      <c r="I40336"/>
      <c r="J40336"/>
      <c r="K40336"/>
      <c r="L40336"/>
      <c r="M40336"/>
      <c r="N40336"/>
      <c r="O40336"/>
    </row>
    <row r="40337" spans="1:15">
      <c r="A40337"/>
      <c r="B40337"/>
      <c r="C40337"/>
      <c r="D40337" s="67"/>
      <c r="E40337"/>
      <c r="F40337"/>
      <c r="G40337"/>
      <c r="H40337" s="67"/>
      <c r="I40337"/>
      <c r="J40337"/>
      <c r="K40337"/>
      <c r="L40337"/>
      <c r="M40337"/>
      <c r="N40337"/>
      <c r="O40337"/>
    </row>
    <row r="40338" spans="1:15">
      <c r="A40338"/>
      <c r="B40338"/>
      <c r="C40338"/>
      <c r="D40338" s="67"/>
      <c r="E40338"/>
      <c r="F40338"/>
      <c r="G40338"/>
      <c r="H40338" s="67"/>
      <c r="I40338"/>
      <c r="J40338"/>
      <c r="K40338"/>
      <c r="L40338"/>
      <c r="M40338"/>
      <c r="N40338"/>
      <c r="O40338"/>
    </row>
    <row r="40339" spans="1:15">
      <c r="A40339"/>
      <c r="B40339"/>
      <c r="C40339"/>
      <c r="D40339" s="67"/>
      <c r="E40339"/>
      <c r="F40339"/>
      <c r="G40339"/>
      <c r="H40339" s="67"/>
      <c r="I40339"/>
      <c r="J40339"/>
      <c r="K40339"/>
      <c r="L40339"/>
      <c r="M40339"/>
      <c r="N40339"/>
      <c r="O40339"/>
    </row>
    <row r="40340" spans="1:15">
      <c r="A40340"/>
      <c r="B40340"/>
      <c r="C40340"/>
      <c r="D40340" s="67"/>
      <c r="E40340"/>
      <c r="F40340"/>
      <c r="G40340"/>
      <c r="H40340" s="67"/>
      <c r="I40340"/>
      <c r="J40340"/>
      <c r="K40340"/>
      <c r="L40340"/>
      <c r="M40340"/>
      <c r="N40340"/>
      <c r="O40340"/>
    </row>
    <row r="40341" spans="1:15">
      <c r="A40341"/>
      <c r="B40341"/>
      <c r="C40341"/>
      <c r="D40341" s="67"/>
      <c r="E40341"/>
      <c r="F40341"/>
      <c r="G40341"/>
      <c r="H40341" s="67"/>
      <c r="I40341"/>
      <c r="J40341"/>
      <c r="K40341"/>
      <c r="L40341"/>
      <c r="M40341"/>
      <c r="N40341"/>
      <c r="O40341"/>
    </row>
    <row r="40342" spans="1:15">
      <c r="A40342"/>
      <c r="B40342"/>
      <c r="C40342"/>
      <c r="D40342" s="67"/>
      <c r="E40342"/>
      <c r="F40342"/>
      <c r="G40342"/>
      <c r="H40342" s="67"/>
      <c r="I40342"/>
      <c r="J40342"/>
      <c r="K40342"/>
      <c r="L40342"/>
      <c r="M40342"/>
      <c r="N40342"/>
      <c r="O40342"/>
    </row>
    <row r="40343" spans="1:15">
      <c r="A40343"/>
      <c r="B40343"/>
      <c r="C40343"/>
      <c r="D40343" s="67"/>
      <c r="E40343"/>
      <c r="F40343"/>
      <c r="G40343"/>
      <c r="H40343" s="67"/>
      <c r="I40343"/>
      <c r="J40343"/>
      <c r="K40343"/>
      <c r="L40343"/>
      <c r="M40343"/>
      <c r="N40343"/>
      <c r="O40343"/>
    </row>
    <row r="40344" spans="1:15">
      <c r="A40344"/>
      <c r="B40344"/>
      <c r="C40344"/>
      <c r="D40344" s="67"/>
      <c r="E40344"/>
      <c r="F40344"/>
      <c r="G40344"/>
      <c r="H40344" s="67"/>
      <c r="I40344"/>
      <c r="J40344"/>
      <c r="K40344"/>
      <c r="L40344"/>
      <c r="M40344"/>
      <c r="N40344"/>
      <c r="O40344"/>
    </row>
    <row r="40345" spans="1:15">
      <c r="A40345"/>
      <c r="B40345"/>
      <c r="C40345"/>
      <c r="D40345" s="67"/>
      <c r="E40345"/>
      <c r="F40345"/>
      <c r="G40345"/>
      <c r="H40345" s="67"/>
      <c r="I40345"/>
      <c r="J40345"/>
      <c r="K40345"/>
      <c r="L40345"/>
      <c r="M40345"/>
      <c r="N40345"/>
      <c r="O40345"/>
    </row>
    <row r="40346" spans="1:15">
      <c r="A40346"/>
      <c r="B40346"/>
      <c r="C40346"/>
      <c r="D40346" s="67"/>
      <c r="E40346"/>
      <c r="F40346"/>
      <c r="G40346"/>
      <c r="H40346" s="67"/>
      <c r="I40346"/>
      <c r="J40346"/>
      <c r="K40346"/>
      <c r="L40346"/>
      <c r="M40346"/>
      <c r="N40346"/>
      <c r="O40346"/>
    </row>
    <row r="40347" spans="1:15">
      <c r="A40347"/>
      <c r="B40347"/>
      <c r="C40347"/>
      <c r="D40347" s="67"/>
      <c r="E40347"/>
      <c r="F40347"/>
      <c r="G40347"/>
      <c r="H40347" s="67"/>
      <c r="I40347"/>
      <c r="J40347"/>
      <c r="K40347"/>
      <c r="L40347"/>
      <c r="M40347"/>
      <c r="N40347"/>
      <c r="O40347"/>
    </row>
    <row r="40348" spans="1:15">
      <c r="A40348"/>
      <c r="B40348"/>
      <c r="C40348"/>
      <c r="D40348" s="67"/>
      <c r="E40348"/>
      <c r="F40348"/>
      <c r="G40348"/>
      <c r="H40348" s="67"/>
      <c r="I40348"/>
      <c r="J40348"/>
      <c r="K40348"/>
      <c r="L40348"/>
      <c r="M40348"/>
      <c r="N40348"/>
      <c r="O40348"/>
    </row>
    <row r="40349" spans="1:15">
      <c r="A40349"/>
      <c r="B40349"/>
      <c r="C40349"/>
      <c r="D40349" s="67"/>
      <c r="E40349"/>
      <c r="F40349"/>
      <c r="G40349"/>
      <c r="H40349" s="67"/>
      <c r="I40349"/>
      <c r="J40349"/>
      <c r="K40349"/>
      <c r="L40349"/>
      <c r="M40349"/>
      <c r="N40349"/>
      <c r="O40349"/>
    </row>
    <row r="40350" spans="1:15">
      <c r="A40350"/>
      <c r="B40350"/>
      <c r="C40350"/>
      <c r="D40350" s="67"/>
      <c r="E40350"/>
      <c r="F40350"/>
      <c r="G40350"/>
      <c r="H40350" s="67"/>
      <c r="I40350"/>
      <c r="J40350"/>
      <c r="K40350"/>
      <c r="L40350"/>
      <c r="M40350"/>
      <c r="N40350"/>
      <c r="O40350"/>
    </row>
    <row r="40351" spans="1:15">
      <c r="A40351"/>
      <c r="B40351"/>
      <c r="C40351"/>
      <c r="D40351" s="67"/>
      <c r="E40351"/>
      <c r="F40351"/>
      <c r="G40351"/>
      <c r="H40351" s="67"/>
      <c r="I40351"/>
      <c r="J40351"/>
      <c r="K40351"/>
      <c r="L40351"/>
      <c r="M40351"/>
      <c r="N40351"/>
      <c r="O40351"/>
    </row>
    <row r="40352" spans="1:15">
      <c r="A40352"/>
      <c r="B40352"/>
      <c r="C40352"/>
      <c r="D40352" s="67"/>
      <c r="E40352"/>
      <c r="F40352"/>
      <c r="G40352"/>
      <c r="H40352" s="67"/>
      <c r="I40352"/>
      <c r="J40352"/>
      <c r="K40352"/>
      <c r="L40352"/>
      <c r="M40352"/>
      <c r="N40352"/>
      <c r="O40352"/>
    </row>
    <row r="40353" spans="1:15">
      <c r="A40353"/>
      <c r="B40353"/>
      <c r="C40353"/>
      <c r="D40353" s="67"/>
      <c r="E40353"/>
      <c r="F40353"/>
      <c r="G40353"/>
      <c r="H40353" s="67"/>
      <c r="I40353"/>
      <c r="J40353"/>
      <c r="K40353"/>
      <c r="L40353"/>
      <c r="M40353"/>
      <c r="N40353"/>
      <c r="O40353"/>
    </row>
    <row r="40354" spans="1:15">
      <c r="A40354"/>
      <c r="B40354"/>
      <c r="C40354"/>
      <c r="D40354" s="67"/>
      <c r="E40354"/>
      <c r="F40354"/>
      <c r="G40354"/>
      <c r="H40354" s="67"/>
      <c r="I40354"/>
      <c r="J40354"/>
      <c r="K40354"/>
      <c r="L40354"/>
      <c r="M40354"/>
      <c r="N40354"/>
      <c r="O40354"/>
    </row>
    <row r="40355" spans="1:15">
      <c r="A40355"/>
      <c r="B40355"/>
      <c r="C40355"/>
      <c r="D40355" s="67"/>
      <c r="E40355"/>
      <c r="F40355"/>
      <c r="G40355"/>
      <c r="H40355" s="67"/>
      <c r="I40355"/>
      <c r="J40355"/>
      <c r="K40355"/>
      <c r="L40355"/>
      <c r="M40355"/>
      <c r="N40355"/>
      <c r="O40355"/>
    </row>
    <row r="40356" spans="1:15">
      <c r="A40356"/>
      <c r="B40356"/>
      <c r="C40356"/>
      <c r="D40356" s="67"/>
      <c r="E40356"/>
      <c r="F40356"/>
      <c r="G40356"/>
      <c r="H40356" s="67"/>
      <c r="I40356"/>
      <c r="J40356"/>
      <c r="K40356"/>
      <c r="L40356"/>
      <c r="M40356"/>
      <c r="N40356"/>
      <c r="O40356"/>
    </row>
    <row r="40357" spans="1:15">
      <c r="A40357"/>
      <c r="B40357"/>
      <c r="C40357"/>
      <c r="D40357" s="67"/>
      <c r="E40357"/>
      <c r="F40357"/>
      <c r="G40357"/>
      <c r="H40357" s="67"/>
      <c r="I40357"/>
      <c r="J40357"/>
      <c r="K40357"/>
      <c r="L40357"/>
      <c r="M40357"/>
      <c r="N40357"/>
      <c r="O40357"/>
    </row>
    <row r="40358" spans="1:15">
      <c r="A40358"/>
      <c r="B40358"/>
      <c r="C40358"/>
      <c r="D40358" s="67"/>
      <c r="E40358"/>
      <c r="F40358"/>
      <c r="G40358"/>
      <c r="H40358" s="67"/>
      <c r="I40358"/>
      <c r="J40358"/>
      <c r="K40358"/>
      <c r="L40358"/>
      <c r="M40358"/>
      <c r="N40358"/>
      <c r="O40358"/>
    </row>
    <row r="40359" spans="1:15">
      <c r="A40359"/>
      <c r="B40359"/>
      <c r="C40359"/>
      <c r="D40359" s="67"/>
      <c r="E40359"/>
      <c r="F40359"/>
      <c r="G40359"/>
      <c r="H40359" s="67"/>
      <c r="I40359"/>
      <c r="J40359"/>
      <c r="K40359"/>
      <c r="L40359"/>
      <c r="M40359"/>
      <c r="N40359"/>
      <c r="O40359"/>
    </row>
    <row r="40360" spans="1:15">
      <c r="A40360"/>
      <c r="B40360"/>
      <c r="C40360"/>
      <c r="D40360" s="67"/>
      <c r="E40360"/>
      <c r="F40360"/>
      <c r="G40360"/>
      <c r="H40360" s="67"/>
      <c r="I40360"/>
      <c r="J40360"/>
      <c r="K40360"/>
      <c r="L40360"/>
      <c r="M40360"/>
      <c r="N40360"/>
      <c r="O40360"/>
    </row>
    <row r="40361" spans="1:15">
      <c r="A40361"/>
      <c r="B40361"/>
      <c r="C40361"/>
      <c r="D40361" s="67"/>
      <c r="E40361"/>
      <c r="F40361"/>
      <c r="G40361"/>
      <c r="H40361" s="67"/>
      <c r="I40361"/>
      <c r="J40361"/>
      <c r="K40361"/>
      <c r="L40361"/>
      <c r="M40361"/>
      <c r="N40361"/>
      <c r="O40361"/>
    </row>
    <row r="40362" spans="1:15">
      <c r="A40362"/>
      <c r="B40362"/>
      <c r="C40362"/>
      <c r="D40362" s="67"/>
      <c r="E40362"/>
      <c r="F40362"/>
      <c r="G40362"/>
      <c r="H40362" s="67"/>
      <c r="I40362"/>
      <c r="J40362"/>
      <c r="K40362"/>
      <c r="L40362"/>
      <c r="M40362"/>
      <c r="N40362"/>
      <c r="O40362"/>
    </row>
    <row r="40363" spans="1:15">
      <c r="A40363"/>
      <c r="B40363"/>
      <c r="C40363"/>
      <c r="D40363" s="67"/>
      <c r="E40363"/>
      <c r="F40363"/>
      <c r="G40363"/>
      <c r="H40363" s="67"/>
      <c r="I40363"/>
      <c r="J40363"/>
      <c r="K40363"/>
      <c r="L40363"/>
      <c r="M40363"/>
      <c r="N40363"/>
      <c r="O40363"/>
    </row>
    <row r="40364" spans="1:15">
      <c r="A40364"/>
      <c r="B40364"/>
      <c r="C40364"/>
      <c r="D40364" s="67"/>
      <c r="E40364"/>
      <c r="F40364"/>
      <c r="G40364"/>
      <c r="H40364" s="67"/>
      <c r="I40364"/>
      <c r="J40364"/>
      <c r="K40364"/>
      <c r="L40364"/>
      <c r="M40364"/>
      <c r="N40364"/>
      <c r="O40364"/>
    </row>
    <row r="40365" spans="1:15">
      <c r="A40365"/>
      <c r="B40365"/>
      <c r="C40365"/>
      <c r="D40365" s="67"/>
      <c r="E40365"/>
      <c r="F40365"/>
      <c r="G40365"/>
      <c r="H40365" s="67"/>
      <c r="I40365"/>
      <c r="J40365"/>
      <c r="K40365"/>
      <c r="L40365"/>
      <c r="M40365"/>
      <c r="N40365"/>
      <c r="O40365"/>
    </row>
    <row r="40366" spans="1:15">
      <c r="A40366"/>
      <c r="B40366"/>
      <c r="C40366"/>
      <c r="D40366" s="67"/>
      <c r="E40366"/>
      <c r="F40366"/>
      <c r="G40366"/>
      <c r="H40366" s="67"/>
      <c r="I40366"/>
      <c r="J40366"/>
      <c r="K40366"/>
      <c r="L40366"/>
      <c r="M40366"/>
      <c r="N40366"/>
      <c r="O40366"/>
    </row>
    <row r="40367" spans="1:15">
      <c r="A40367"/>
      <c r="B40367"/>
      <c r="C40367"/>
      <c r="D40367" s="67"/>
      <c r="E40367"/>
      <c r="F40367"/>
      <c r="G40367"/>
      <c r="H40367" s="67"/>
      <c r="I40367"/>
      <c r="J40367"/>
      <c r="K40367"/>
      <c r="L40367"/>
      <c r="M40367"/>
      <c r="N40367"/>
      <c r="O40367"/>
    </row>
    <row r="40368" spans="1:15">
      <c r="A40368"/>
      <c r="B40368"/>
      <c r="C40368"/>
      <c r="D40368" s="67"/>
      <c r="E40368"/>
      <c r="F40368"/>
      <c r="G40368"/>
      <c r="H40368" s="67"/>
      <c r="I40368"/>
      <c r="J40368"/>
      <c r="K40368"/>
      <c r="L40368"/>
      <c r="M40368"/>
      <c r="N40368"/>
      <c r="O40368"/>
    </row>
    <row r="40369" spans="1:15">
      <c r="A40369"/>
      <c r="B40369"/>
      <c r="C40369"/>
      <c r="D40369" s="67"/>
      <c r="E40369"/>
      <c r="F40369"/>
      <c r="G40369"/>
      <c r="H40369" s="67"/>
      <c r="I40369"/>
      <c r="J40369"/>
      <c r="K40369"/>
      <c r="L40369"/>
      <c r="M40369"/>
      <c r="N40369"/>
      <c r="O40369"/>
    </row>
    <row r="40370" spans="1:15">
      <c r="A40370"/>
      <c r="B40370"/>
      <c r="C40370"/>
      <c r="D40370" s="67"/>
      <c r="E40370"/>
      <c r="F40370"/>
      <c r="G40370"/>
      <c r="H40370" s="67"/>
      <c r="I40370"/>
      <c r="J40370"/>
      <c r="K40370"/>
      <c r="L40370"/>
      <c r="M40370"/>
      <c r="N40370"/>
      <c r="O40370"/>
    </row>
    <row r="40371" spans="1:15">
      <c r="A40371"/>
      <c r="B40371"/>
      <c r="C40371"/>
      <c r="D40371" s="67"/>
      <c r="E40371"/>
      <c r="F40371"/>
      <c r="G40371"/>
      <c r="H40371" s="67"/>
      <c r="I40371"/>
      <c r="J40371"/>
      <c r="K40371"/>
      <c r="L40371"/>
      <c r="M40371"/>
      <c r="N40371"/>
      <c r="O40371"/>
    </row>
    <row r="40372" spans="1:15">
      <c r="A40372"/>
      <c r="B40372"/>
      <c r="C40372"/>
      <c r="D40372" s="67"/>
      <c r="E40372"/>
      <c r="F40372"/>
      <c r="G40372"/>
      <c r="H40372" s="67"/>
      <c r="I40372"/>
      <c r="J40372"/>
      <c r="K40372"/>
      <c r="L40372"/>
      <c r="M40372"/>
      <c r="N40372"/>
      <c r="O40372"/>
    </row>
    <row r="40373" spans="1:15">
      <c r="A40373"/>
      <c r="B40373"/>
      <c r="C40373"/>
      <c r="D40373" s="67"/>
      <c r="E40373"/>
      <c r="F40373"/>
      <c r="G40373"/>
      <c r="H40373" s="67"/>
      <c r="I40373"/>
      <c r="J40373"/>
      <c r="K40373"/>
      <c r="L40373"/>
      <c r="M40373"/>
      <c r="N40373"/>
      <c r="O40373"/>
    </row>
    <row r="40374" spans="1:15">
      <c r="A40374"/>
      <c r="B40374"/>
      <c r="C40374"/>
      <c r="D40374" s="67"/>
      <c r="E40374"/>
      <c r="F40374"/>
      <c r="G40374"/>
      <c r="H40374" s="67"/>
      <c r="I40374"/>
      <c r="J40374"/>
      <c r="K40374"/>
      <c r="L40374"/>
      <c r="M40374"/>
      <c r="N40374"/>
      <c r="O40374"/>
    </row>
    <row r="40375" spans="1:15">
      <c r="A40375"/>
      <c r="B40375"/>
      <c r="C40375"/>
      <c r="D40375" s="67"/>
      <c r="E40375"/>
      <c r="F40375"/>
      <c r="G40375"/>
      <c r="H40375" s="67"/>
      <c r="I40375"/>
      <c r="J40375"/>
      <c r="K40375"/>
      <c r="L40375"/>
      <c r="M40375"/>
      <c r="N40375"/>
      <c r="O40375"/>
    </row>
    <row r="40376" spans="1:15">
      <c r="A40376"/>
      <c r="B40376"/>
      <c r="C40376"/>
      <c r="D40376" s="67"/>
      <c r="E40376"/>
      <c r="F40376"/>
      <c r="G40376"/>
      <c r="H40376" s="67"/>
      <c r="I40376"/>
      <c r="J40376"/>
      <c r="K40376"/>
      <c r="L40376"/>
      <c r="M40376"/>
      <c r="N40376"/>
      <c r="O40376"/>
    </row>
    <row r="40377" spans="1:15">
      <c r="A40377"/>
      <c r="B40377"/>
      <c r="C40377"/>
      <c r="D40377" s="67"/>
      <c r="E40377"/>
      <c r="F40377"/>
      <c r="G40377"/>
      <c r="H40377" s="67"/>
      <c r="I40377"/>
      <c r="J40377"/>
      <c r="K40377"/>
      <c r="L40377"/>
      <c r="M40377"/>
      <c r="N40377"/>
      <c r="O40377"/>
    </row>
    <row r="40378" spans="1:15">
      <c r="A40378"/>
      <c r="B40378"/>
      <c r="C40378"/>
      <c r="D40378" s="67"/>
      <c r="E40378"/>
      <c r="F40378"/>
      <c r="G40378"/>
      <c r="H40378" s="67"/>
      <c r="I40378"/>
      <c r="J40378"/>
      <c r="K40378"/>
      <c r="L40378"/>
      <c r="M40378"/>
      <c r="N40378"/>
      <c r="O40378"/>
    </row>
    <row r="40379" spans="1:15">
      <c r="A40379"/>
      <c r="B40379"/>
      <c r="C40379"/>
      <c r="D40379" s="67"/>
      <c r="E40379"/>
      <c r="F40379"/>
      <c r="G40379"/>
      <c r="H40379" s="67"/>
      <c r="I40379"/>
      <c r="J40379"/>
      <c r="K40379"/>
      <c r="L40379"/>
      <c r="M40379"/>
      <c r="N40379"/>
      <c r="O40379"/>
    </row>
    <row r="40380" spans="1:15">
      <c r="A40380"/>
      <c r="B40380"/>
      <c r="C40380"/>
      <c r="D40380" s="67"/>
      <c r="E40380"/>
      <c r="F40380"/>
      <c r="G40380"/>
      <c r="H40380" s="67"/>
      <c r="I40380"/>
      <c r="J40380"/>
      <c r="K40380"/>
      <c r="L40380"/>
      <c r="M40380"/>
      <c r="N40380"/>
      <c r="O40380"/>
    </row>
    <row r="40381" spans="1:15">
      <c r="A40381"/>
      <c r="B40381"/>
      <c r="C40381"/>
      <c r="D40381" s="67"/>
      <c r="E40381"/>
      <c r="F40381"/>
      <c r="G40381"/>
      <c r="H40381" s="67"/>
      <c r="I40381"/>
      <c r="J40381"/>
      <c r="K40381"/>
      <c r="L40381"/>
      <c r="M40381"/>
      <c r="N40381"/>
      <c r="O40381"/>
    </row>
    <row r="40382" spans="1:15">
      <c r="A40382"/>
      <c r="B40382"/>
      <c r="C40382"/>
      <c r="D40382" s="67"/>
      <c r="E40382"/>
      <c r="F40382"/>
      <c r="G40382"/>
      <c r="H40382" s="67"/>
      <c r="I40382"/>
      <c r="J40382"/>
      <c r="K40382"/>
      <c r="L40382"/>
      <c r="M40382"/>
      <c r="N40382"/>
      <c r="O40382"/>
    </row>
    <row r="40383" spans="1:15">
      <c r="A40383"/>
      <c r="B40383"/>
      <c r="C40383"/>
      <c r="D40383" s="67"/>
      <c r="E40383"/>
      <c r="F40383"/>
      <c r="G40383"/>
      <c r="H40383" s="67"/>
      <c r="I40383"/>
      <c r="J40383"/>
      <c r="K40383"/>
      <c r="L40383"/>
      <c r="M40383"/>
      <c r="N40383"/>
      <c r="O40383"/>
    </row>
    <row r="40384" spans="1:15">
      <c r="A40384"/>
      <c r="B40384"/>
      <c r="C40384"/>
      <c r="D40384" s="67"/>
      <c r="E40384"/>
      <c r="F40384"/>
      <c r="G40384"/>
      <c r="H40384" s="67"/>
      <c r="I40384"/>
      <c r="J40384"/>
      <c r="K40384"/>
      <c r="L40384"/>
      <c r="M40384"/>
      <c r="N40384"/>
      <c r="O40384"/>
    </row>
    <row r="40385" spans="1:15">
      <c r="A40385"/>
      <c r="B40385"/>
      <c r="C40385"/>
      <c r="D40385" s="67"/>
      <c r="E40385"/>
      <c r="F40385"/>
      <c r="G40385"/>
      <c r="H40385" s="67"/>
      <c r="I40385"/>
      <c r="J40385"/>
      <c r="K40385"/>
      <c r="L40385"/>
      <c r="M40385"/>
      <c r="N40385"/>
      <c r="O40385"/>
    </row>
    <row r="40386" spans="1:15">
      <c r="A40386"/>
      <c r="B40386"/>
      <c r="C40386"/>
      <c r="D40386" s="67"/>
      <c r="E40386"/>
      <c r="F40386"/>
      <c r="G40386"/>
      <c r="H40386" s="67"/>
      <c r="I40386"/>
      <c r="J40386"/>
      <c r="K40386"/>
      <c r="L40386"/>
      <c r="M40386"/>
      <c r="N40386"/>
      <c r="O40386"/>
    </row>
    <row r="40387" spans="1:15">
      <c r="A40387"/>
      <c r="B40387"/>
      <c r="C40387"/>
      <c r="D40387" s="67"/>
      <c r="E40387"/>
      <c r="F40387"/>
      <c r="G40387"/>
      <c r="H40387" s="67"/>
      <c r="I40387"/>
      <c r="J40387"/>
      <c r="K40387"/>
      <c r="L40387"/>
      <c r="M40387"/>
      <c r="N40387"/>
      <c r="O40387"/>
    </row>
    <row r="40388" spans="1:15">
      <c r="A40388"/>
      <c r="B40388"/>
      <c r="C40388"/>
      <c r="D40388" s="67"/>
      <c r="E40388"/>
      <c r="F40388"/>
      <c r="G40388"/>
      <c r="H40388" s="67"/>
      <c r="I40388"/>
      <c r="J40388"/>
      <c r="K40388"/>
      <c r="L40388"/>
      <c r="M40388"/>
      <c r="N40388"/>
      <c r="O40388"/>
    </row>
    <row r="40389" spans="1:15">
      <c r="A40389"/>
      <c r="B40389"/>
      <c r="C40389"/>
      <c r="D40389" s="67"/>
      <c r="E40389"/>
      <c r="F40389"/>
      <c r="G40389"/>
      <c r="H40389" s="67"/>
      <c r="I40389"/>
      <c r="J40389"/>
      <c r="K40389"/>
      <c r="L40389"/>
      <c r="M40389"/>
      <c r="N40389"/>
      <c r="O40389"/>
    </row>
    <row r="40390" spans="1:15">
      <c r="A40390"/>
      <c r="B40390"/>
      <c r="C40390"/>
      <c r="D40390" s="67"/>
      <c r="E40390"/>
      <c r="F40390"/>
      <c r="G40390"/>
      <c r="H40390" s="67"/>
      <c r="I40390"/>
      <c r="J40390"/>
      <c r="K40390"/>
      <c r="L40390"/>
      <c r="M40390"/>
      <c r="N40390"/>
      <c r="O40390"/>
    </row>
    <row r="40391" spans="1:15">
      <c r="A40391"/>
      <c r="B40391"/>
      <c r="C40391"/>
      <c r="D40391" s="67"/>
      <c r="E40391"/>
      <c r="F40391"/>
      <c r="G40391"/>
      <c r="H40391" s="67"/>
      <c r="I40391"/>
      <c r="J40391"/>
      <c r="K40391"/>
      <c r="L40391"/>
      <c r="M40391"/>
      <c r="N40391"/>
      <c r="O40391"/>
    </row>
    <row r="40392" spans="1:15">
      <c r="A40392"/>
      <c r="B40392"/>
      <c r="C40392"/>
      <c r="D40392" s="67"/>
      <c r="E40392"/>
      <c r="F40392"/>
      <c r="G40392"/>
      <c r="H40392" s="67"/>
      <c r="I40392"/>
      <c r="J40392"/>
      <c r="K40392"/>
      <c r="L40392"/>
      <c r="M40392"/>
      <c r="N40392"/>
      <c r="O40392"/>
    </row>
    <row r="40393" spans="1:15">
      <c r="A40393"/>
      <c r="B40393"/>
      <c r="C40393"/>
      <c r="D40393" s="67"/>
      <c r="E40393"/>
      <c r="F40393"/>
      <c r="G40393"/>
      <c r="H40393" s="67"/>
      <c r="I40393"/>
      <c r="J40393"/>
      <c r="K40393"/>
      <c r="L40393"/>
      <c r="M40393"/>
      <c r="N40393"/>
      <c r="O40393"/>
    </row>
    <row r="40394" spans="1:15">
      <c r="A40394"/>
      <c r="B40394"/>
      <c r="C40394"/>
      <c r="D40394" s="67"/>
      <c r="E40394"/>
      <c r="F40394"/>
      <c r="G40394"/>
      <c r="H40394" s="67"/>
      <c r="I40394"/>
      <c r="J40394"/>
      <c r="K40394"/>
      <c r="L40394"/>
      <c r="M40394"/>
      <c r="N40394"/>
      <c r="O40394"/>
    </row>
    <row r="40395" spans="1:15">
      <c r="A40395"/>
      <c r="B40395"/>
      <c r="C40395"/>
      <c r="D40395" s="67"/>
      <c r="E40395"/>
      <c r="F40395"/>
      <c r="G40395"/>
      <c r="H40395" s="67"/>
      <c r="I40395"/>
      <c r="J40395"/>
      <c r="K40395"/>
      <c r="L40395"/>
      <c r="M40395"/>
      <c r="N40395"/>
      <c r="O40395"/>
    </row>
    <row r="40396" spans="1:15">
      <c r="A40396"/>
      <c r="B40396"/>
      <c r="C40396"/>
      <c r="D40396" s="67"/>
      <c r="E40396"/>
      <c r="F40396"/>
      <c r="G40396"/>
      <c r="H40396" s="67"/>
      <c r="I40396"/>
      <c r="J40396"/>
      <c r="K40396"/>
      <c r="L40396"/>
      <c r="M40396"/>
      <c r="N40396"/>
      <c r="O40396"/>
    </row>
    <row r="40397" spans="1:15">
      <c r="A40397"/>
      <c r="B40397"/>
      <c r="C40397"/>
      <c r="D40397" s="67"/>
      <c r="E40397"/>
      <c r="F40397"/>
      <c r="G40397"/>
      <c r="H40397" s="67"/>
      <c r="I40397"/>
      <c r="J40397"/>
      <c r="K40397"/>
      <c r="L40397"/>
      <c r="M40397"/>
      <c r="N40397"/>
      <c r="O40397"/>
    </row>
    <row r="40398" spans="1:15">
      <c r="A40398"/>
      <c r="B40398"/>
      <c r="C40398"/>
      <c r="D40398" s="67"/>
      <c r="E40398"/>
      <c r="F40398"/>
      <c r="G40398"/>
      <c r="H40398" s="67"/>
      <c r="I40398"/>
      <c r="J40398"/>
      <c r="K40398"/>
      <c r="L40398"/>
      <c r="M40398"/>
      <c r="N40398"/>
      <c r="O40398"/>
    </row>
    <row r="40399" spans="1:15">
      <c r="A40399"/>
      <c r="B40399"/>
      <c r="C40399"/>
      <c r="D40399" s="67"/>
      <c r="E40399"/>
      <c r="F40399"/>
      <c r="G40399"/>
      <c r="H40399" s="67"/>
      <c r="I40399"/>
      <c r="J40399"/>
      <c r="K40399"/>
      <c r="L40399"/>
      <c r="M40399"/>
      <c r="N40399"/>
      <c r="O40399"/>
    </row>
    <row r="40400" spans="1:15">
      <c r="A40400"/>
      <c r="B40400"/>
      <c r="C40400"/>
      <c r="D40400" s="67"/>
      <c r="E40400"/>
      <c r="F40400"/>
      <c r="G40400"/>
      <c r="H40400" s="67"/>
      <c r="I40400"/>
      <c r="J40400"/>
      <c r="K40400"/>
      <c r="L40400"/>
      <c r="M40400"/>
      <c r="N40400"/>
      <c r="O40400"/>
    </row>
    <row r="40401" spans="1:15">
      <c r="A40401"/>
      <c r="B40401"/>
      <c r="C40401"/>
      <c r="D40401" s="67"/>
      <c r="E40401"/>
      <c r="F40401"/>
      <c r="G40401"/>
      <c r="H40401" s="67"/>
      <c r="I40401"/>
      <c r="J40401"/>
      <c r="K40401"/>
      <c r="L40401"/>
      <c r="M40401"/>
      <c r="N40401"/>
      <c r="O40401"/>
    </row>
    <row r="40402" spans="1:15">
      <c r="A40402"/>
      <c r="B40402"/>
      <c r="C40402"/>
      <c r="D40402" s="67"/>
      <c r="E40402"/>
      <c r="F40402"/>
      <c r="G40402"/>
      <c r="H40402" s="67"/>
      <c r="I40402"/>
      <c r="J40402"/>
      <c r="K40402"/>
      <c r="L40402"/>
      <c r="M40402"/>
      <c r="N40402"/>
      <c r="O40402"/>
    </row>
    <row r="40403" spans="1:15">
      <c r="A40403"/>
      <c r="B40403"/>
      <c r="C40403"/>
      <c r="D40403" s="67"/>
      <c r="E40403"/>
      <c r="F40403"/>
      <c r="G40403"/>
      <c r="H40403" s="67"/>
      <c r="I40403"/>
      <c r="J40403"/>
      <c r="K40403"/>
      <c r="L40403"/>
      <c r="M40403"/>
      <c r="N40403"/>
      <c r="O40403"/>
    </row>
    <row r="40404" spans="1:15">
      <c r="A40404"/>
      <c r="B40404"/>
      <c r="C40404"/>
      <c r="D40404" s="67"/>
      <c r="E40404"/>
      <c r="F40404"/>
      <c r="G40404"/>
      <c r="H40404" s="67"/>
      <c r="I40404"/>
      <c r="J40404"/>
      <c r="K40404"/>
      <c r="L40404"/>
      <c r="M40404"/>
      <c r="N40404"/>
      <c r="O40404"/>
    </row>
    <row r="40405" spans="1:15">
      <c r="A40405"/>
      <c r="B40405"/>
      <c r="C40405"/>
      <c r="D40405" s="67"/>
      <c r="E40405"/>
      <c r="F40405"/>
      <c r="G40405"/>
      <c r="H40405" s="67"/>
      <c r="I40405"/>
      <c r="J40405"/>
      <c r="K40405"/>
      <c r="L40405"/>
      <c r="M40405"/>
      <c r="N40405"/>
      <c r="O40405"/>
    </row>
    <row r="40406" spans="1:15">
      <c r="A40406"/>
      <c r="B40406"/>
      <c r="C40406"/>
      <c r="D40406" s="67"/>
      <c r="E40406"/>
      <c r="F40406"/>
      <c r="G40406"/>
      <c r="H40406" s="67"/>
      <c r="I40406"/>
      <c r="J40406"/>
      <c r="K40406"/>
      <c r="L40406"/>
      <c r="M40406"/>
      <c r="N40406"/>
      <c r="O40406"/>
    </row>
    <row r="40407" spans="1:15">
      <c r="A40407"/>
      <c r="B40407"/>
      <c r="C40407"/>
      <c r="D40407" s="67"/>
      <c r="E40407"/>
      <c r="F40407"/>
      <c r="G40407"/>
      <c r="H40407" s="67"/>
      <c r="I40407"/>
      <c r="J40407"/>
      <c r="K40407"/>
      <c r="L40407"/>
      <c r="M40407"/>
      <c r="N40407"/>
      <c r="O40407"/>
    </row>
    <row r="40408" spans="1:15">
      <c r="A40408"/>
      <c r="B40408"/>
      <c r="C40408"/>
      <c r="D40408" s="67"/>
      <c r="E40408"/>
      <c r="F40408"/>
      <c r="G40408"/>
      <c r="H40408" s="67"/>
      <c r="I40408"/>
      <c r="J40408"/>
      <c r="K40408"/>
      <c r="L40408"/>
      <c r="M40408"/>
      <c r="N40408"/>
      <c r="O40408"/>
    </row>
    <row r="40409" spans="1:15">
      <c r="A40409"/>
      <c r="B40409"/>
      <c r="C40409"/>
      <c r="D40409" s="67"/>
      <c r="E40409"/>
      <c r="F40409"/>
      <c r="G40409"/>
      <c r="H40409" s="67"/>
      <c r="I40409"/>
      <c r="J40409"/>
      <c r="K40409"/>
      <c r="L40409"/>
      <c r="M40409"/>
      <c r="N40409"/>
      <c r="O40409"/>
    </row>
    <row r="40410" spans="1:15">
      <c r="A40410"/>
      <c r="B40410"/>
      <c r="C40410"/>
      <c r="D40410" s="67"/>
      <c r="E40410"/>
      <c r="F40410"/>
      <c r="G40410"/>
      <c r="H40410" s="67"/>
      <c r="I40410"/>
      <c r="J40410"/>
      <c r="K40410"/>
      <c r="L40410"/>
      <c r="M40410"/>
      <c r="N40410"/>
      <c r="O40410"/>
    </row>
    <row r="40411" spans="1:15">
      <c r="A40411"/>
      <c r="B40411"/>
      <c r="C40411"/>
      <c r="D40411" s="67"/>
      <c r="E40411"/>
      <c r="F40411"/>
      <c r="G40411"/>
      <c r="H40411" s="67"/>
      <c r="I40411"/>
      <c r="J40411"/>
      <c r="K40411"/>
      <c r="L40411"/>
      <c r="M40411"/>
      <c r="N40411"/>
      <c r="O40411"/>
    </row>
    <row r="40412" spans="1:15">
      <c r="A40412"/>
      <c r="B40412"/>
      <c r="C40412"/>
      <c r="D40412" s="67"/>
      <c r="E40412"/>
      <c r="F40412"/>
      <c r="G40412"/>
      <c r="H40412" s="67"/>
      <c r="I40412"/>
      <c r="J40412"/>
      <c r="K40412"/>
      <c r="L40412"/>
      <c r="M40412"/>
      <c r="N40412"/>
      <c r="O40412"/>
    </row>
    <row r="40413" spans="1:15">
      <c r="A40413"/>
      <c r="B40413"/>
      <c r="C40413"/>
      <c r="D40413" s="67"/>
      <c r="E40413"/>
      <c r="F40413"/>
      <c r="G40413"/>
      <c r="H40413" s="67"/>
      <c r="I40413"/>
      <c r="J40413"/>
      <c r="K40413"/>
      <c r="L40413"/>
      <c r="M40413"/>
      <c r="N40413"/>
      <c r="O40413"/>
    </row>
    <row r="40414" spans="1:15">
      <c r="A40414"/>
      <c r="B40414"/>
      <c r="C40414"/>
      <c r="D40414" s="67"/>
      <c r="E40414"/>
      <c r="F40414"/>
      <c r="G40414"/>
      <c r="H40414" s="67"/>
      <c r="I40414"/>
      <c r="J40414"/>
      <c r="K40414"/>
      <c r="L40414"/>
      <c r="M40414"/>
      <c r="N40414"/>
      <c r="O40414"/>
    </row>
    <row r="40415" spans="1:15">
      <c r="A40415"/>
      <c r="B40415"/>
      <c r="C40415"/>
      <c r="D40415" s="67"/>
      <c r="E40415"/>
      <c r="F40415"/>
      <c r="G40415"/>
      <c r="H40415" s="67"/>
      <c r="I40415"/>
      <c r="J40415"/>
      <c r="K40415"/>
      <c r="L40415"/>
      <c r="M40415"/>
      <c r="N40415"/>
      <c r="O40415"/>
    </row>
    <row r="40416" spans="1:15">
      <c r="A40416"/>
      <c r="B40416"/>
      <c r="C40416"/>
      <c r="D40416" s="67"/>
      <c r="E40416"/>
      <c r="F40416"/>
      <c r="G40416"/>
      <c r="H40416" s="67"/>
      <c r="I40416"/>
      <c r="J40416"/>
      <c r="K40416"/>
      <c r="L40416"/>
      <c r="M40416"/>
      <c r="N40416"/>
      <c r="O40416"/>
    </row>
    <row r="40417" spans="1:15">
      <c r="A40417"/>
      <c r="B40417"/>
      <c r="C40417"/>
      <c r="D40417" s="67"/>
      <c r="E40417"/>
      <c r="F40417"/>
      <c r="G40417"/>
      <c r="H40417" s="67"/>
      <c r="I40417"/>
      <c r="J40417"/>
      <c r="K40417"/>
      <c r="L40417"/>
      <c r="M40417"/>
      <c r="N40417"/>
      <c r="O40417"/>
    </row>
    <row r="40418" spans="1:15">
      <c r="A40418"/>
      <c r="B40418"/>
      <c r="C40418"/>
      <c r="D40418" s="67"/>
      <c r="E40418"/>
      <c r="F40418"/>
      <c r="G40418"/>
      <c r="H40418" s="67"/>
      <c r="I40418"/>
      <c r="J40418"/>
      <c r="K40418"/>
      <c r="L40418"/>
      <c r="M40418"/>
      <c r="N40418"/>
      <c r="O40418"/>
    </row>
    <row r="40419" spans="1:15">
      <c r="A40419"/>
      <c r="B40419"/>
      <c r="C40419"/>
      <c r="D40419" s="67"/>
      <c r="E40419"/>
      <c r="F40419"/>
      <c r="G40419"/>
      <c r="H40419" s="67"/>
      <c r="I40419"/>
      <c r="J40419"/>
      <c r="K40419"/>
      <c r="L40419"/>
      <c r="M40419"/>
      <c r="N40419"/>
      <c r="O40419"/>
    </row>
    <row r="40420" spans="1:15">
      <c r="A40420"/>
      <c r="B40420"/>
      <c r="C40420"/>
      <c r="D40420" s="67"/>
      <c r="E40420"/>
      <c r="F40420"/>
      <c r="G40420"/>
      <c r="H40420" s="67"/>
      <c r="I40420"/>
      <c r="J40420"/>
      <c r="K40420"/>
      <c r="L40420"/>
      <c r="M40420"/>
      <c r="N40420"/>
      <c r="O40420"/>
    </row>
    <row r="40421" spans="1:15">
      <c r="A40421"/>
      <c r="B40421"/>
      <c r="C40421"/>
      <c r="D40421" s="67"/>
      <c r="E40421"/>
      <c r="F40421"/>
      <c r="G40421"/>
      <c r="H40421" s="67"/>
      <c r="I40421"/>
      <c r="J40421"/>
      <c r="K40421"/>
      <c r="L40421"/>
      <c r="M40421"/>
      <c r="N40421"/>
      <c r="O40421"/>
    </row>
    <row r="40422" spans="1:15">
      <c r="A40422"/>
      <c r="B40422"/>
      <c r="C40422"/>
      <c r="D40422" s="67"/>
      <c r="E40422"/>
      <c r="F40422"/>
      <c r="G40422"/>
      <c r="H40422" s="67"/>
      <c r="I40422"/>
      <c r="J40422"/>
      <c r="K40422"/>
      <c r="L40422"/>
      <c r="M40422"/>
      <c r="N40422"/>
      <c r="O40422"/>
    </row>
    <row r="40423" spans="1:15">
      <c r="A40423"/>
      <c r="B40423"/>
      <c r="C40423"/>
      <c r="D40423" s="67"/>
      <c r="E40423"/>
      <c r="F40423"/>
      <c r="G40423"/>
      <c r="H40423" s="67"/>
      <c r="I40423"/>
      <c r="J40423"/>
      <c r="K40423"/>
      <c r="L40423"/>
      <c r="M40423"/>
      <c r="N40423"/>
      <c r="O40423"/>
    </row>
    <row r="40424" spans="1:15">
      <c r="A40424"/>
      <c r="B40424"/>
      <c r="C40424"/>
      <c r="D40424" s="67"/>
      <c r="E40424"/>
      <c r="F40424"/>
      <c r="G40424"/>
      <c r="H40424" s="67"/>
      <c r="I40424"/>
      <c r="J40424"/>
      <c r="K40424"/>
      <c r="L40424"/>
      <c r="M40424"/>
      <c r="N40424"/>
      <c r="O40424"/>
    </row>
    <row r="40425" spans="1:15">
      <c r="A40425"/>
      <c r="B40425"/>
      <c r="C40425"/>
      <c r="D40425" s="67"/>
      <c r="E40425"/>
      <c r="F40425"/>
      <c r="G40425"/>
      <c r="H40425" s="67"/>
      <c r="I40425"/>
      <c r="J40425"/>
      <c r="K40425"/>
      <c r="L40425"/>
      <c r="M40425"/>
      <c r="N40425"/>
      <c r="O40425"/>
    </row>
    <row r="40426" spans="1:15">
      <c r="A40426"/>
      <c r="B40426"/>
      <c r="C40426"/>
      <c r="D40426" s="67"/>
      <c r="E40426"/>
      <c r="F40426"/>
      <c r="G40426"/>
      <c r="H40426" s="67"/>
      <c r="I40426"/>
      <c r="J40426"/>
      <c r="K40426"/>
      <c r="L40426"/>
      <c r="M40426"/>
      <c r="N40426"/>
      <c r="O40426"/>
    </row>
    <row r="40427" spans="1:15">
      <c r="A40427"/>
      <c r="B40427"/>
      <c r="C40427"/>
      <c r="D40427" s="67"/>
      <c r="E40427"/>
      <c r="F40427"/>
      <c r="G40427"/>
      <c r="H40427" s="67"/>
      <c r="I40427"/>
      <c r="J40427"/>
      <c r="K40427"/>
      <c r="L40427"/>
      <c r="M40427"/>
      <c r="N40427"/>
      <c r="O40427"/>
    </row>
    <row r="40428" spans="1:15">
      <c r="A40428"/>
      <c r="B40428"/>
      <c r="C40428"/>
      <c r="D40428" s="67"/>
      <c r="E40428"/>
      <c r="F40428"/>
      <c r="G40428"/>
      <c r="H40428" s="67"/>
      <c r="I40428"/>
      <c r="J40428"/>
      <c r="K40428"/>
      <c r="L40428"/>
      <c r="M40428"/>
      <c r="N40428"/>
      <c r="O40428"/>
    </row>
    <row r="40429" spans="1:15">
      <c r="A40429"/>
      <c r="B40429"/>
      <c r="C40429"/>
      <c r="D40429" s="67"/>
      <c r="E40429"/>
      <c r="F40429"/>
      <c r="G40429"/>
      <c r="H40429" s="67"/>
      <c r="I40429"/>
      <c r="J40429"/>
      <c r="K40429"/>
      <c r="L40429"/>
      <c r="M40429"/>
      <c r="N40429"/>
      <c r="O40429"/>
    </row>
    <row r="40430" spans="1:15">
      <c r="A40430"/>
      <c r="B40430"/>
      <c r="C40430"/>
      <c r="D40430" s="67"/>
      <c r="E40430"/>
      <c r="F40430"/>
      <c r="G40430"/>
      <c r="H40430" s="67"/>
      <c r="I40430"/>
      <c r="J40430"/>
      <c r="K40430"/>
      <c r="L40430"/>
      <c r="M40430"/>
      <c r="N40430"/>
      <c r="O40430"/>
    </row>
    <row r="40431" spans="1:15">
      <c r="A40431"/>
      <c r="B40431"/>
      <c r="C40431"/>
      <c r="D40431" s="67"/>
      <c r="E40431"/>
      <c r="F40431"/>
      <c r="G40431"/>
      <c r="H40431" s="67"/>
      <c r="I40431"/>
      <c r="J40431"/>
      <c r="K40431"/>
      <c r="L40431"/>
      <c r="M40431"/>
      <c r="N40431"/>
      <c r="O40431"/>
    </row>
    <row r="40432" spans="1:15">
      <c r="A40432"/>
      <c r="B40432"/>
      <c r="C40432"/>
      <c r="D40432" s="67"/>
      <c r="E40432"/>
      <c r="F40432"/>
      <c r="G40432"/>
      <c r="H40432" s="67"/>
      <c r="I40432"/>
      <c r="J40432"/>
      <c r="K40432"/>
      <c r="L40432"/>
      <c r="M40432"/>
      <c r="N40432"/>
      <c r="O40432"/>
    </row>
    <row r="40433" spans="1:15">
      <c r="A40433"/>
      <c r="B40433"/>
      <c r="C40433"/>
      <c r="D40433" s="67"/>
      <c r="E40433"/>
      <c r="F40433"/>
      <c r="G40433"/>
      <c r="H40433" s="67"/>
      <c r="I40433"/>
      <c r="J40433"/>
      <c r="K40433"/>
      <c r="L40433"/>
      <c r="M40433"/>
      <c r="N40433"/>
      <c r="O40433"/>
    </row>
    <row r="40434" spans="1:15">
      <c r="A40434"/>
      <c r="B40434"/>
      <c r="C40434"/>
      <c r="D40434" s="67"/>
      <c r="E40434"/>
      <c r="F40434"/>
      <c r="G40434"/>
      <c r="H40434" s="67"/>
      <c r="I40434"/>
      <c r="J40434"/>
      <c r="K40434"/>
      <c r="L40434"/>
      <c r="M40434"/>
      <c r="N40434"/>
      <c r="O40434"/>
    </row>
    <row r="40435" spans="1:15">
      <c r="A40435"/>
      <c r="B40435"/>
      <c r="C40435"/>
      <c r="D40435" s="67"/>
      <c r="E40435"/>
      <c r="F40435"/>
      <c r="G40435"/>
      <c r="H40435" s="67"/>
      <c r="I40435"/>
      <c r="J40435"/>
      <c r="K40435"/>
      <c r="L40435"/>
      <c r="M40435"/>
      <c r="N40435"/>
      <c r="O40435"/>
    </row>
    <row r="40436" spans="1:15">
      <c r="A40436"/>
      <c r="B40436"/>
      <c r="C40436"/>
      <c r="D40436" s="67"/>
      <c r="E40436"/>
      <c r="F40436"/>
      <c r="G40436"/>
      <c r="H40436" s="67"/>
      <c r="I40436"/>
      <c r="J40436"/>
      <c r="K40436"/>
      <c r="L40436"/>
      <c r="M40436"/>
      <c r="N40436"/>
      <c r="O40436"/>
    </row>
    <row r="40437" spans="1:15">
      <c r="A40437"/>
      <c r="B40437"/>
      <c r="C40437"/>
      <c r="D40437" s="67"/>
      <c r="E40437"/>
      <c r="F40437"/>
      <c r="G40437"/>
      <c r="H40437" s="67"/>
      <c r="I40437"/>
      <c r="J40437"/>
      <c r="K40437"/>
      <c r="L40437"/>
      <c r="M40437"/>
      <c r="N40437"/>
      <c r="O40437"/>
    </row>
    <row r="40438" spans="1:15">
      <c r="A40438"/>
      <c r="B40438"/>
      <c r="C40438"/>
      <c r="D40438" s="67"/>
      <c r="E40438"/>
      <c r="F40438"/>
      <c r="G40438"/>
      <c r="H40438" s="67"/>
      <c r="I40438"/>
      <c r="J40438"/>
      <c r="K40438"/>
      <c r="L40438"/>
      <c r="M40438"/>
      <c r="N40438"/>
      <c r="O40438"/>
    </row>
    <row r="40439" spans="1:15">
      <c r="A40439"/>
      <c r="B40439"/>
      <c r="C40439"/>
      <c r="D40439" s="67"/>
      <c r="E40439"/>
      <c r="F40439"/>
      <c r="G40439"/>
      <c r="H40439" s="67"/>
      <c r="I40439"/>
      <c r="J40439"/>
      <c r="K40439"/>
      <c r="L40439"/>
      <c r="M40439"/>
      <c r="N40439"/>
      <c r="O40439"/>
    </row>
    <row r="40440" spans="1:15">
      <c r="A40440"/>
      <c r="B40440"/>
      <c r="C40440"/>
      <c r="D40440" s="67"/>
      <c r="E40440"/>
      <c r="F40440"/>
      <c r="G40440"/>
      <c r="H40440" s="67"/>
      <c r="I40440"/>
      <c r="J40440"/>
      <c r="K40440"/>
      <c r="L40440"/>
      <c r="M40440"/>
      <c r="N40440"/>
      <c r="O40440"/>
    </row>
    <row r="40441" spans="1:15">
      <c r="A40441"/>
      <c r="B40441"/>
      <c r="C40441"/>
      <c r="D40441" s="67"/>
      <c r="E40441"/>
      <c r="F40441"/>
      <c r="G40441"/>
      <c r="H40441" s="67"/>
      <c r="I40441"/>
      <c r="J40441"/>
      <c r="K40441"/>
      <c r="L40441"/>
      <c r="M40441"/>
      <c r="N40441"/>
      <c r="O40441"/>
    </row>
    <row r="40442" spans="1:15">
      <c r="A40442"/>
      <c r="B40442"/>
      <c r="C40442"/>
      <c r="D40442" s="67"/>
      <c r="E40442"/>
      <c r="F40442"/>
      <c r="G40442"/>
      <c r="H40442" s="67"/>
      <c r="I40442"/>
      <c r="J40442"/>
      <c r="K40442"/>
      <c r="L40442"/>
      <c r="M40442"/>
      <c r="N40442"/>
      <c r="O40442"/>
    </row>
    <row r="40443" spans="1:15">
      <c r="A40443"/>
      <c r="B40443"/>
      <c r="C40443"/>
      <c r="D40443" s="67"/>
      <c r="E40443"/>
      <c r="F40443"/>
      <c r="G40443"/>
      <c r="H40443" s="67"/>
      <c r="I40443"/>
      <c r="J40443"/>
      <c r="K40443"/>
      <c r="L40443"/>
      <c r="M40443"/>
      <c r="N40443"/>
      <c r="O40443"/>
    </row>
    <row r="40444" spans="1:15">
      <c r="A40444"/>
      <c r="B40444"/>
      <c r="C40444"/>
      <c r="D40444" s="67"/>
      <c r="E40444"/>
      <c r="F40444"/>
      <c r="G40444"/>
      <c r="H40444" s="67"/>
      <c r="I40444"/>
      <c r="J40444"/>
      <c r="K40444"/>
      <c r="L40444"/>
      <c r="M40444"/>
      <c r="N40444"/>
      <c r="O40444"/>
    </row>
    <row r="40445" spans="1:15">
      <c r="A40445"/>
      <c r="B40445"/>
      <c r="C40445"/>
      <c r="D40445" s="67"/>
      <c r="E40445"/>
      <c r="F40445"/>
      <c r="G40445"/>
      <c r="H40445" s="67"/>
      <c r="I40445"/>
      <c r="J40445"/>
      <c r="K40445"/>
      <c r="L40445"/>
      <c r="M40445"/>
      <c r="N40445"/>
      <c r="O40445"/>
    </row>
    <row r="40446" spans="1:15">
      <c r="A40446"/>
      <c r="B40446"/>
      <c r="C40446"/>
      <c r="D40446" s="67"/>
      <c r="E40446"/>
      <c r="F40446"/>
      <c r="G40446"/>
      <c r="H40446" s="67"/>
      <c r="I40446"/>
      <c r="J40446"/>
      <c r="K40446"/>
      <c r="L40446"/>
      <c r="M40446"/>
      <c r="N40446"/>
      <c r="O40446"/>
    </row>
    <row r="40447" spans="1:15">
      <c r="A40447"/>
      <c r="B40447"/>
      <c r="C40447"/>
      <c r="D40447" s="67"/>
      <c r="E40447"/>
      <c r="F40447"/>
      <c r="G40447"/>
      <c r="H40447" s="67"/>
      <c r="I40447"/>
      <c r="J40447"/>
      <c r="K40447"/>
      <c r="L40447"/>
      <c r="M40447"/>
      <c r="N40447"/>
      <c r="O40447"/>
    </row>
    <row r="40448" spans="1:15">
      <c r="A40448"/>
      <c r="B40448"/>
      <c r="C40448"/>
      <c r="D40448" s="67"/>
      <c r="E40448"/>
      <c r="F40448"/>
      <c r="G40448"/>
      <c r="H40448" s="67"/>
      <c r="I40448"/>
      <c r="J40448"/>
      <c r="K40448"/>
      <c r="L40448"/>
      <c r="M40448"/>
      <c r="N40448"/>
      <c r="O40448"/>
    </row>
    <row r="40449" spans="1:15">
      <c r="A40449"/>
      <c r="B40449"/>
      <c r="C40449"/>
      <c r="D40449" s="67"/>
      <c r="E40449"/>
      <c r="F40449"/>
      <c r="G40449"/>
      <c r="H40449" s="67"/>
      <c r="I40449"/>
      <c r="J40449"/>
      <c r="K40449"/>
      <c r="L40449"/>
      <c r="M40449"/>
      <c r="N40449"/>
      <c r="O40449"/>
    </row>
    <row r="40450" spans="1:15">
      <c r="A40450"/>
      <c r="B40450"/>
      <c r="C40450"/>
      <c r="D40450" s="67"/>
      <c r="E40450"/>
      <c r="F40450"/>
      <c r="G40450"/>
      <c r="H40450" s="67"/>
      <c r="I40450"/>
      <c r="J40450"/>
      <c r="K40450"/>
      <c r="L40450"/>
      <c r="M40450"/>
      <c r="N40450"/>
      <c r="O40450"/>
    </row>
    <row r="40451" spans="1:15">
      <c r="A40451"/>
      <c r="B40451"/>
      <c r="C40451"/>
      <c r="D40451" s="67"/>
      <c r="E40451"/>
      <c r="F40451"/>
      <c r="G40451"/>
      <c r="H40451" s="67"/>
      <c r="I40451"/>
      <c r="J40451"/>
      <c r="K40451"/>
      <c r="L40451"/>
      <c r="M40451"/>
      <c r="N40451"/>
      <c r="O40451"/>
    </row>
    <row r="40452" spans="1:15">
      <c r="A40452"/>
      <c r="B40452"/>
      <c r="C40452"/>
      <c r="D40452" s="67"/>
      <c r="E40452"/>
      <c r="F40452"/>
      <c r="G40452"/>
      <c r="H40452" s="67"/>
      <c r="I40452"/>
      <c r="J40452"/>
      <c r="K40452"/>
      <c r="L40452"/>
      <c r="M40452"/>
      <c r="N40452"/>
      <c r="O40452"/>
    </row>
    <row r="40453" spans="1:15">
      <c r="A40453"/>
      <c r="B40453"/>
      <c r="C40453"/>
      <c r="D40453" s="67"/>
      <c r="E40453"/>
      <c r="F40453"/>
      <c r="G40453"/>
      <c r="H40453" s="67"/>
      <c r="I40453"/>
      <c r="J40453"/>
      <c r="K40453"/>
      <c r="L40453"/>
      <c r="M40453"/>
      <c r="N40453"/>
      <c r="O40453"/>
    </row>
    <row r="40454" spans="1:15">
      <c r="A40454"/>
      <c r="B40454"/>
      <c r="C40454"/>
      <c r="D40454" s="67"/>
      <c r="E40454"/>
      <c r="F40454"/>
      <c r="G40454"/>
      <c r="H40454" s="67"/>
      <c r="I40454"/>
      <c r="J40454"/>
      <c r="K40454"/>
      <c r="L40454"/>
      <c r="M40454"/>
      <c r="N40454"/>
      <c r="O40454"/>
    </row>
    <row r="40455" spans="1:15">
      <c r="A40455"/>
      <c r="B40455"/>
      <c r="C40455"/>
      <c r="D40455" s="67"/>
      <c r="E40455"/>
      <c r="F40455"/>
      <c r="G40455"/>
      <c r="H40455" s="67"/>
      <c r="I40455"/>
      <c r="J40455"/>
      <c r="K40455"/>
      <c r="L40455"/>
      <c r="M40455"/>
      <c r="N40455"/>
      <c r="O40455"/>
    </row>
    <row r="40456" spans="1:15">
      <c r="A40456"/>
      <c r="B40456"/>
      <c r="C40456"/>
      <c r="D40456" s="67"/>
      <c r="E40456"/>
      <c r="F40456"/>
      <c r="G40456"/>
      <c r="H40456" s="67"/>
      <c r="I40456"/>
      <c r="J40456"/>
      <c r="K40456"/>
      <c r="L40456"/>
      <c r="M40456"/>
      <c r="N40456"/>
      <c r="O40456"/>
    </row>
    <row r="40457" spans="1:15">
      <c r="A40457"/>
      <c r="B40457"/>
      <c r="C40457"/>
      <c r="D40457" s="67"/>
      <c r="E40457"/>
      <c r="F40457"/>
      <c r="G40457"/>
      <c r="H40457" s="67"/>
      <c r="I40457"/>
      <c r="J40457"/>
      <c r="K40457"/>
      <c r="L40457"/>
      <c r="M40457"/>
      <c r="N40457"/>
      <c r="O40457"/>
    </row>
    <row r="40458" spans="1:15">
      <c r="A40458"/>
      <c r="B40458"/>
      <c r="C40458"/>
      <c r="D40458" s="67"/>
      <c r="E40458"/>
      <c r="F40458"/>
      <c r="G40458"/>
      <c r="H40458" s="67"/>
      <c r="I40458"/>
      <c r="J40458"/>
      <c r="K40458"/>
      <c r="L40458"/>
      <c r="M40458"/>
      <c r="N40458"/>
      <c r="O40458"/>
    </row>
    <row r="40459" spans="1:15">
      <c r="A40459"/>
      <c r="B40459"/>
      <c r="C40459"/>
      <c r="D40459" s="67"/>
      <c r="E40459"/>
      <c r="F40459"/>
      <c r="G40459"/>
      <c r="H40459" s="67"/>
      <c r="I40459"/>
      <c r="J40459"/>
      <c r="K40459"/>
      <c r="L40459"/>
      <c r="M40459"/>
      <c r="N40459"/>
      <c r="O40459"/>
    </row>
    <row r="40460" spans="1:15">
      <c r="A40460"/>
      <c r="B40460"/>
      <c r="C40460"/>
      <c r="D40460" s="67"/>
      <c r="E40460"/>
      <c r="F40460"/>
      <c r="G40460"/>
      <c r="H40460" s="67"/>
      <c r="I40460"/>
      <c r="J40460"/>
      <c r="K40460"/>
      <c r="L40460"/>
      <c r="M40460"/>
      <c r="N40460"/>
      <c r="O40460"/>
    </row>
    <row r="40461" spans="1:15">
      <c r="A40461"/>
      <c r="B40461"/>
      <c r="C40461"/>
      <c r="D40461" s="67"/>
      <c r="E40461"/>
      <c r="F40461"/>
      <c r="G40461"/>
      <c r="H40461" s="67"/>
      <c r="I40461"/>
      <c r="J40461"/>
      <c r="K40461"/>
      <c r="L40461"/>
      <c r="M40461"/>
      <c r="N40461"/>
      <c r="O40461"/>
    </row>
    <row r="40462" spans="1:15">
      <c r="A40462"/>
      <c r="B40462"/>
      <c r="C40462"/>
      <c r="D40462" s="67"/>
      <c r="E40462"/>
      <c r="F40462"/>
      <c r="G40462"/>
      <c r="H40462" s="67"/>
      <c r="I40462"/>
      <c r="J40462"/>
      <c r="K40462"/>
      <c r="L40462"/>
      <c r="M40462"/>
      <c r="N40462"/>
      <c r="O40462"/>
    </row>
    <row r="40463" spans="1:15">
      <c r="A40463"/>
      <c r="B40463"/>
      <c r="C40463"/>
      <c r="D40463" s="67"/>
      <c r="E40463"/>
      <c r="F40463"/>
      <c r="G40463"/>
      <c r="H40463" s="67"/>
      <c r="I40463"/>
      <c r="J40463"/>
      <c r="K40463"/>
      <c r="L40463"/>
      <c r="M40463"/>
      <c r="N40463"/>
      <c r="O40463"/>
    </row>
    <row r="40464" spans="1:15">
      <c r="A40464"/>
      <c r="B40464"/>
      <c r="C40464"/>
      <c r="D40464" s="67"/>
      <c r="E40464"/>
      <c r="F40464"/>
      <c r="G40464"/>
      <c r="H40464" s="67"/>
      <c r="I40464"/>
      <c r="J40464"/>
      <c r="K40464"/>
      <c r="L40464"/>
      <c r="M40464"/>
      <c r="N40464"/>
      <c r="O40464"/>
    </row>
    <row r="40465" spans="1:15">
      <c r="A40465"/>
      <c r="B40465"/>
      <c r="C40465"/>
      <c r="D40465" s="67"/>
      <c r="E40465"/>
      <c r="F40465"/>
      <c r="G40465"/>
      <c r="H40465" s="67"/>
      <c r="I40465"/>
      <c r="J40465"/>
      <c r="K40465"/>
      <c r="L40465"/>
      <c r="M40465"/>
      <c r="N40465"/>
      <c r="O40465"/>
    </row>
    <row r="40466" spans="1:15">
      <c r="A40466"/>
      <c r="B40466"/>
      <c r="C40466"/>
      <c r="D40466" s="67"/>
      <c r="E40466"/>
      <c r="F40466"/>
      <c r="G40466"/>
      <c r="H40466" s="67"/>
      <c r="I40466"/>
      <c r="J40466"/>
      <c r="K40466"/>
      <c r="L40466"/>
      <c r="M40466"/>
      <c r="N40466"/>
      <c r="O40466"/>
    </row>
    <row r="40467" spans="1:15">
      <c r="A40467"/>
      <c r="B40467"/>
      <c r="C40467"/>
      <c r="D40467" s="67"/>
      <c r="E40467"/>
      <c r="F40467"/>
      <c r="G40467"/>
      <c r="H40467" s="67"/>
      <c r="I40467"/>
      <c r="J40467"/>
      <c r="K40467"/>
      <c r="L40467"/>
      <c r="M40467"/>
      <c r="N40467"/>
      <c r="O40467"/>
    </row>
    <row r="40468" spans="1:15">
      <c r="A40468"/>
      <c r="B40468"/>
      <c r="C40468"/>
      <c r="D40468" s="67"/>
      <c r="E40468"/>
      <c r="F40468"/>
      <c r="G40468"/>
      <c r="H40468" s="67"/>
      <c r="I40468"/>
      <c r="J40468"/>
      <c r="K40468"/>
      <c r="L40468"/>
      <c r="M40468"/>
      <c r="N40468"/>
      <c r="O40468"/>
    </row>
    <row r="40469" spans="1:15">
      <c r="A40469"/>
      <c r="B40469"/>
      <c r="C40469"/>
      <c r="D40469" s="67"/>
      <c r="E40469"/>
      <c r="F40469"/>
      <c r="G40469"/>
      <c r="H40469" s="67"/>
      <c r="I40469"/>
      <c r="J40469"/>
      <c r="K40469"/>
      <c r="L40469"/>
      <c r="M40469"/>
      <c r="N40469"/>
      <c r="O40469"/>
    </row>
    <row r="40470" spans="1:15">
      <c r="A40470"/>
      <c r="B40470"/>
      <c r="C40470"/>
      <c r="D40470" s="67"/>
      <c r="E40470"/>
      <c r="F40470"/>
      <c r="G40470"/>
      <c r="H40470" s="67"/>
      <c r="I40470"/>
      <c r="J40470"/>
      <c r="K40470"/>
      <c r="L40470"/>
      <c r="M40470"/>
      <c r="N40470"/>
      <c r="O40470"/>
    </row>
    <row r="40471" spans="1:15">
      <c r="A40471"/>
      <c r="B40471"/>
      <c r="C40471"/>
      <c r="D40471" s="67"/>
      <c r="E40471"/>
      <c r="F40471"/>
      <c r="G40471"/>
      <c r="H40471" s="67"/>
      <c r="I40471"/>
      <c r="J40471"/>
      <c r="K40471"/>
      <c r="L40471"/>
      <c r="M40471"/>
      <c r="N40471"/>
      <c r="O40471"/>
    </row>
    <row r="40472" spans="1:15">
      <c r="A40472"/>
      <c r="B40472"/>
      <c r="C40472"/>
      <c r="D40472" s="67"/>
      <c r="E40472"/>
      <c r="F40472"/>
      <c r="G40472"/>
      <c r="H40472" s="67"/>
      <c r="I40472"/>
      <c r="J40472"/>
      <c r="K40472"/>
      <c r="L40472"/>
      <c r="M40472"/>
      <c r="N40472"/>
      <c r="O40472"/>
    </row>
    <row r="40473" spans="1:15">
      <c r="A40473"/>
      <c r="B40473"/>
      <c r="C40473"/>
      <c r="D40473" s="67"/>
      <c r="E40473"/>
      <c r="F40473"/>
      <c r="G40473"/>
      <c r="H40473" s="67"/>
      <c r="I40473"/>
      <c r="J40473"/>
      <c r="K40473"/>
      <c r="L40473"/>
      <c r="M40473"/>
      <c r="N40473"/>
      <c r="O40473"/>
    </row>
    <row r="40474" spans="1:15">
      <c r="A40474"/>
      <c r="B40474"/>
      <c r="C40474"/>
      <c r="D40474" s="67"/>
      <c r="E40474"/>
      <c r="F40474"/>
      <c r="G40474"/>
      <c r="H40474" s="67"/>
      <c r="I40474"/>
      <c r="J40474"/>
      <c r="K40474"/>
      <c r="L40474"/>
      <c r="M40474"/>
      <c r="N40474"/>
      <c r="O40474"/>
    </row>
    <row r="40475" spans="1:15">
      <c r="A40475"/>
      <c r="B40475"/>
      <c r="C40475"/>
      <c r="D40475" s="67"/>
      <c r="E40475"/>
      <c r="F40475"/>
      <c r="G40475"/>
      <c r="H40475" s="67"/>
      <c r="I40475"/>
      <c r="J40475"/>
      <c r="K40475"/>
      <c r="L40475"/>
      <c r="M40475"/>
      <c r="N40475"/>
      <c r="O40475"/>
    </row>
    <row r="40476" spans="1:15">
      <c r="A40476"/>
      <c r="B40476"/>
      <c r="C40476"/>
      <c r="D40476" s="67"/>
      <c r="E40476"/>
      <c r="F40476"/>
      <c r="G40476"/>
      <c r="H40476" s="67"/>
      <c r="I40476"/>
      <c r="J40476"/>
      <c r="K40476"/>
      <c r="L40476"/>
      <c r="M40476"/>
      <c r="N40476"/>
      <c r="O40476"/>
    </row>
    <row r="40477" spans="1:15">
      <c r="A40477"/>
      <c r="B40477"/>
      <c r="C40477"/>
      <c r="D40477" s="67"/>
      <c r="E40477"/>
      <c r="F40477"/>
      <c r="G40477"/>
      <c r="H40477" s="67"/>
      <c r="I40477"/>
      <c r="J40477"/>
      <c r="K40477"/>
      <c r="L40477"/>
      <c r="M40477"/>
      <c r="N40477"/>
      <c r="O40477"/>
    </row>
    <row r="40478" spans="1:15">
      <c r="A40478"/>
      <c r="B40478"/>
      <c r="C40478"/>
      <c r="D40478" s="67"/>
      <c r="E40478"/>
      <c r="F40478"/>
      <c r="G40478"/>
      <c r="H40478" s="67"/>
      <c r="I40478"/>
      <c r="J40478"/>
      <c r="K40478"/>
      <c r="L40478"/>
      <c r="M40478"/>
      <c r="N40478"/>
      <c r="O40478"/>
    </row>
    <row r="40479" spans="1:15">
      <c r="A40479"/>
      <c r="B40479"/>
      <c r="C40479"/>
      <c r="D40479" s="67"/>
      <c r="E40479"/>
      <c r="F40479"/>
      <c r="G40479"/>
      <c r="H40479" s="67"/>
      <c r="I40479"/>
      <c r="J40479"/>
      <c r="K40479"/>
      <c r="L40479"/>
      <c r="M40479"/>
      <c r="N40479"/>
      <c r="O40479"/>
    </row>
    <row r="40480" spans="1:15">
      <c r="A40480"/>
      <c r="B40480"/>
      <c r="C40480"/>
      <c r="D40480" s="67"/>
      <c r="E40480"/>
      <c r="F40480"/>
      <c r="G40480"/>
      <c r="H40480" s="67"/>
      <c r="I40480"/>
      <c r="J40480"/>
      <c r="K40480"/>
      <c r="L40480"/>
      <c r="M40480"/>
      <c r="N40480"/>
      <c r="O40480"/>
    </row>
    <row r="40481" spans="1:15">
      <c r="A40481"/>
      <c r="B40481"/>
      <c r="C40481"/>
      <c r="D40481" s="67"/>
      <c r="E40481"/>
      <c r="F40481"/>
      <c r="G40481"/>
      <c r="H40481" s="67"/>
      <c r="I40481"/>
      <c r="J40481"/>
      <c r="K40481"/>
      <c r="L40481"/>
      <c r="M40481"/>
      <c r="N40481"/>
      <c r="O40481"/>
    </row>
    <row r="40482" spans="1:15">
      <c r="A40482"/>
      <c r="B40482"/>
      <c r="C40482"/>
      <c r="D40482" s="67"/>
      <c r="E40482"/>
      <c r="F40482"/>
      <c r="G40482"/>
      <c r="H40482" s="67"/>
      <c r="I40482"/>
      <c r="J40482"/>
      <c r="K40482"/>
      <c r="L40482"/>
      <c r="M40482"/>
      <c r="N40482"/>
      <c r="O40482"/>
    </row>
    <row r="40483" spans="1:15">
      <c r="A40483"/>
      <c r="B40483"/>
      <c r="C40483"/>
      <c r="D40483" s="67"/>
      <c r="E40483"/>
      <c r="F40483"/>
      <c r="G40483"/>
      <c r="H40483" s="67"/>
      <c r="I40483"/>
      <c r="J40483"/>
      <c r="K40483"/>
      <c r="L40483"/>
      <c r="M40483"/>
      <c r="N40483"/>
      <c r="O40483"/>
    </row>
    <row r="40484" spans="1:15">
      <c r="A40484"/>
      <c r="B40484"/>
      <c r="C40484"/>
      <c r="D40484" s="67"/>
      <c r="E40484"/>
      <c r="F40484"/>
      <c r="G40484"/>
      <c r="H40484" s="67"/>
      <c r="I40484"/>
      <c r="J40484"/>
      <c r="K40484"/>
      <c r="L40484"/>
      <c r="M40484"/>
      <c r="N40484"/>
      <c r="O40484"/>
    </row>
    <row r="40485" spans="1:15">
      <c r="A40485"/>
      <c r="B40485"/>
      <c r="C40485"/>
      <c r="D40485" s="67"/>
      <c r="E40485"/>
      <c r="F40485"/>
      <c r="G40485"/>
      <c r="H40485" s="67"/>
      <c r="I40485"/>
      <c r="J40485"/>
      <c r="K40485"/>
      <c r="L40485"/>
      <c r="M40485"/>
      <c r="N40485"/>
      <c r="O40485"/>
    </row>
    <row r="40486" spans="1:15">
      <c r="A40486"/>
      <c r="B40486"/>
      <c r="C40486"/>
      <c r="D40486" s="67"/>
      <c r="E40486"/>
      <c r="F40486"/>
      <c r="G40486"/>
      <c r="H40486" s="67"/>
      <c r="I40486"/>
      <c r="J40486"/>
      <c r="K40486"/>
      <c r="L40486"/>
      <c r="M40486"/>
      <c r="N40486"/>
      <c r="O40486"/>
    </row>
    <row r="40487" spans="1:15">
      <c r="A40487"/>
      <c r="B40487"/>
      <c r="C40487"/>
      <c r="D40487" s="67"/>
      <c r="E40487"/>
      <c r="F40487"/>
      <c r="G40487"/>
      <c r="H40487" s="67"/>
      <c r="I40487"/>
      <c r="J40487"/>
      <c r="K40487"/>
      <c r="L40487"/>
      <c r="M40487"/>
      <c r="N40487"/>
      <c r="O40487"/>
    </row>
    <row r="40488" spans="1:15">
      <c r="A40488"/>
      <c r="B40488"/>
      <c r="C40488"/>
      <c r="D40488" s="67"/>
      <c r="E40488"/>
      <c r="F40488"/>
      <c r="G40488"/>
      <c r="H40488" s="67"/>
      <c r="I40488"/>
      <c r="J40488"/>
      <c r="K40488"/>
      <c r="L40488"/>
      <c r="M40488"/>
      <c r="N40488"/>
      <c r="O40488"/>
    </row>
    <row r="40489" spans="1:15">
      <c r="A40489"/>
      <c r="B40489"/>
      <c r="C40489"/>
      <c r="D40489" s="67"/>
      <c r="E40489"/>
      <c r="F40489"/>
      <c r="G40489"/>
      <c r="H40489" s="67"/>
      <c r="I40489"/>
      <c r="J40489"/>
      <c r="K40489"/>
      <c r="L40489"/>
      <c r="M40489"/>
      <c r="N40489"/>
      <c r="O40489"/>
    </row>
    <row r="40490" spans="1:15">
      <c r="A40490"/>
      <c r="B40490"/>
      <c r="C40490"/>
      <c r="D40490" s="67"/>
      <c r="E40490"/>
      <c r="F40490"/>
      <c r="G40490"/>
      <c r="H40490" s="67"/>
      <c r="I40490"/>
      <c r="J40490"/>
      <c r="K40490"/>
      <c r="L40490"/>
      <c r="M40490"/>
      <c r="N40490"/>
      <c r="O40490"/>
    </row>
    <row r="40491" spans="1:15">
      <c r="A40491"/>
      <c r="B40491"/>
      <c r="C40491"/>
      <c r="D40491" s="67"/>
      <c r="E40491"/>
      <c r="F40491"/>
      <c r="G40491"/>
      <c r="H40491" s="67"/>
      <c r="I40491"/>
      <c r="J40491"/>
      <c r="K40491"/>
      <c r="L40491"/>
      <c r="M40491"/>
      <c r="N40491"/>
      <c r="O40491"/>
    </row>
    <row r="40492" spans="1:15">
      <c r="A40492"/>
      <c r="B40492"/>
      <c r="C40492"/>
      <c r="D40492" s="67"/>
      <c r="E40492"/>
      <c r="F40492"/>
      <c r="G40492"/>
      <c r="H40492" s="67"/>
      <c r="I40492"/>
      <c r="J40492"/>
      <c r="K40492"/>
      <c r="L40492"/>
      <c r="M40492"/>
      <c r="N40492"/>
      <c r="O40492"/>
    </row>
    <row r="40493" spans="1:15">
      <c r="A40493"/>
      <c r="B40493"/>
      <c r="C40493"/>
      <c r="D40493" s="67"/>
      <c r="E40493"/>
      <c r="F40493"/>
      <c r="G40493"/>
      <c r="H40493" s="67"/>
      <c r="I40493"/>
      <c r="J40493"/>
      <c r="K40493"/>
      <c r="L40493"/>
      <c r="M40493"/>
      <c r="N40493"/>
      <c r="O40493"/>
    </row>
    <row r="40494" spans="1:15">
      <c r="A40494"/>
      <c r="B40494"/>
      <c r="C40494"/>
      <c r="D40494" s="67"/>
      <c r="E40494"/>
      <c r="F40494"/>
      <c r="G40494"/>
      <c r="H40494" s="67"/>
      <c r="I40494"/>
      <c r="J40494"/>
      <c r="K40494"/>
      <c r="L40494"/>
      <c r="M40494"/>
      <c r="N40494"/>
      <c r="O40494"/>
    </row>
    <row r="40495" spans="1:15">
      <c r="A40495"/>
      <c r="B40495"/>
      <c r="C40495"/>
      <c r="D40495" s="67"/>
      <c r="E40495"/>
      <c r="F40495"/>
      <c r="G40495"/>
      <c r="H40495" s="67"/>
      <c r="I40495"/>
      <c r="J40495"/>
      <c r="K40495"/>
      <c r="L40495"/>
      <c r="M40495"/>
      <c r="N40495"/>
      <c r="O40495"/>
    </row>
    <row r="40496" spans="1:15">
      <c r="A40496"/>
      <c r="B40496"/>
      <c r="C40496"/>
      <c r="D40496" s="67"/>
      <c r="E40496"/>
      <c r="F40496"/>
      <c r="G40496"/>
      <c r="H40496" s="67"/>
      <c r="I40496"/>
      <c r="J40496"/>
      <c r="K40496"/>
      <c r="L40496"/>
      <c r="M40496"/>
      <c r="N40496"/>
      <c r="O40496"/>
    </row>
    <row r="40497" spans="1:15">
      <c r="A40497"/>
      <c r="B40497"/>
      <c r="C40497"/>
      <c r="D40497" s="67"/>
      <c r="E40497"/>
      <c r="F40497"/>
      <c r="G40497"/>
      <c r="H40497" s="67"/>
      <c r="I40497"/>
      <c r="J40497"/>
      <c r="K40497"/>
      <c r="L40497"/>
      <c r="M40497"/>
      <c r="N40497"/>
      <c r="O40497"/>
    </row>
    <row r="40498" spans="1:15">
      <c r="A40498"/>
      <c r="B40498"/>
      <c r="C40498"/>
      <c r="D40498" s="67"/>
      <c r="E40498"/>
      <c r="F40498"/>
      <c r="G40498"/>
      <c r="H40498" s="67"/>
      <c r="I40498"/>
      <c r="J40498"/>
      <c r="K40498"/>
      <c r="L40498"/>
      <c r="M40498"/>
      <c r="N40498"/>
      <c r="O40498"/>
    </row>
    <row r="40499" spans="1:15">
      <c r="A40499"/>
      <c r="B40499"/>
      <c r="C40499"/>
      <c r="D40499" s="67"/>
      <c r="E40499"/>
      <c r="F40499"/>
      <c r="G40499"/>
      <c r="H40499" s="67"/>
      <c r="I40499"/>
      <c r="J40499"/>
      <c r="K40499"/>
      <c r="L40499"/>
      <c r="M40499"/>
      <c r="N40499"/>
      <c r="O40499"/>
    </row>
    <row r="40500" spans="1:15">
      <c r="A40500"/>
      <c r="B40500"/>
      <c r="C40500"/>
      <c r="D40500" s="67"/>
      <c r="E40500"/>
      <c r="F40500"/>
      <c r="G40500"/>
      <c r="H40500" s="67"/>
      <c r="I40500"/>
      <c r="J40500"/>
      <c r="K40500"/>
      <c r="L40500"/>
      <c r="M40500"/>
      <c r="N40500"/>
      <c r="O40500"/>
    </row>
    <row r="40501" spans="1:15">
      <c r="A40501"/>
      <c r="B40501"/>
      <c r="C40501"/>
      <c r="D40501" s="67"/>
      <c r="E40501"/>
      <c r="F40501"/>
      <c r="G40501"/>
      <c r="H40501" s="67"/>
      <c r="I40501"/>
      <c r="J40501"/>
      <c r="K40501"/>
      <c r="L40501"/>
      <c r="M40501"/>
      <c r="N40501"/>
      <c r="O40501"/>
    </row>
    <row r="40502" spans="1:15">
      <c r="A40502"/>
      <c r="B40502"/>
      <c r="C40502"/>
      <c r="D40502" s="67"/>
      <c r="E40502"/>
      <c r="F40502"/>
      <c r="G40502"/>
      <c r="H40502" s="67"/>
      <c r="I40502"/>
      <c r="J40502"/>
      <c r="K40502"/>
      <c r="L40502"/>
      <c r="M40502"/>
      <c r="N40502"/>
      <c r="O40502"/>
    </row>
    <row r="40503" spans="1:15">
      <c r="A40503"/>
      <c r="B40503"/>
      <c r="C40503"/>
      <c r="D40503" s="67"/>
      <c r="E40503"/>
      <c r="F40503"/>
      <c r="G40503"/>
      <c r="H40503" s="67"/>
      <c r="I40503"/>
      <c r="J40503"/>
      <c r="K40503"/>
      <c r="L40503"/>
      <c r="M40503"/>
      <c r="N40503"/>
      <c r="O40503"/>
    </row>
    <row r="40504" spans="1:15">
      <c r="A40504"/>
      <c r="B40504"/>
      <c r="C40504"/>
      <c r="D40504" s="67"/>
      <c r="E40504"/>
      <c r="F40504"/>
      <c r="G40504"/>
      <c r="H40504" s="67"/>
      <c r="I40504"/>
      <c r="J40504"/>
      <c r="K40504"/>
      <c r="L40504"/>
      <c r="M40504"/>
      <c r="N40504"/>
      <c r="O40504"/>
    </row>
    <row r="40505" spans="1:15">
      <c r="A40505"/>
      <c r="B40505"/>
      <c r="C40505"/>
      <c r="D40505" s="67"/>
      <c r="E40505"/>
      <c r="F40505"/>
      <c r="G40505"/>
      <c r="H40505" s="67"/>
      <c r="I40505"/>
      <c r="J40505"/>
      <c r="K40505"/>
      <c r="L40505"/>
      <c r="M40505"/>
      <c r="N40505"/>
      <c r="O40505"/>
    </row>
    <row r="40506" spans="1:15">
      <c r="A40506"/>
      <c r="B40506"/>
      <c r="C40506"/>
      <c r="D40506" s="67"/>
      <c r="E40506"/>
      <c r="F40506"/>
      <c r="G40506"/>
      <c r="H40506" s="67"/>
      <c r="I40506"/>
      <c r="J40506"/>
      <c r="K40506"/>
      <c r="L40506"/>
      <c r="M40506"/>
      <c r="N40506"/>
      <c r="O40506"/>
    </row>
    <row r="40507" spans="1:15">
      <c r="A40507"/>
      <c r="B40507"/>
      <c r="C40507"/>
      <c r="D40507" s="67"/>
      <c r="E40507"/>
      <c r="F40507"/>
      <c r="G40507"/>
      <c r="H40507" s="67"/>
      <c r="I40507"/>
      <c r="J40507"/>
      <c r="K40507"/>
      <c r="L40507"/>
      <c r="M40507"/>
      <c r="N40507"/>
      <c r="O40507"/>
    </row>
    <row r="40508" spans="1:15">
      <c r="A40508"/>
      <c r="B40508"/>
      <c r="C40508"/>
      <c r="D40508" s="67"/>
      <c r="E40508"/>
      <c r="F40508"/>
      <c r="G40508"/>
      <c r="H40508" s="67"/>
      <c r="I40508"/>
      <c r="J40508"/>
      <c r="K40508"/>
      <c r="L40508"/>
      <c r="M40508"/>
      <c r="N40508"/>
      <c r="O40508"/>
    </row>
    <row r="40509" spans="1:15">
      <c r="A40509"/>
      <c r="B40509"/>
      <c r="C40509"/>
      <c r="D40509" s="67"/>
      <c r="E40509"/>
      <c r="F40509"/>
      <c r="G40509"/>
      <c r="H40509" s="67"/>
      <c r="I40509"/>
      <c r="J40509"/>
      <c r="K40509"/>
      <c r="L40509"/>
      <c r="M40509"/>
      <c r="N40509"/>
      <c r="O40509"/>
    </row>
    <row r="40510" spans="1:15">
      <c r="A40510"/>
      <c r="B40510"/>
      <c r="C40510"/>
      <c r="D40510" s="67"/>
      <c r="E40510"/>
      <c r="F40510"/>
      <c r="G40510"/>
      <c r="H40510" s="67"/>
      <c r="I40510"/>
      <c r="J40510"/>
      <c r="K40510"/>
      <c r="L40510"/>
      <c r="M40510"/>
      <c r="N40510"/>
      <c r="O40510"/>
    </row>
    <row r="40511" spans="1:15">
      <c r="A40511"/>
      <c r="B40511"/>
      <c r="C40511"/>
      <c r="D40511" s="67"/>
      <c r="E40511"/>
      <c r="F40511"/>
      <c r="G40511"/>
      <c r="H40511" s="67"/>
      <c r="I40511"/>
      <c r="J40511"/>
      <c r="K40511"/>
      <c r="L40511"/>
      <c r="M40511"/>
      <c r="N40511"/>
      <c r="O40511"/>
    </row>
    <row r="40512" spans="1:15">
      <c r="A40512"/>
      <c r="B40512"/>
      <c r="C40512"/>
      <c r="D40512" s="67"/>
      <c r="E40512"/>
      <c r="F40512"/>
      <c r="G40512"/>
      <c r="H40512" s="67"/>
      <c r="I40512"/>
      <c r="J40512"/>
      <c r="K40512"/>
      <c r="L40512"/>
      <c r="M40512"/>
      <c r="N40512"/>
      <c r="O40512"/>
    </row>
    <row r="40513" spans="1:15">
      <c r="A40513"/>
      <c r="B40513"/>
      <c r="C40513"/>
      <c r="D40513" s="67"/>
      <c r="E40513"/>
      <c r="F40513"/>
      <c r="G40513"/>
      <c r="H40513" s="67"/>
      <c r="I40513"/>
      <c r="J40513"/>
      <c r="K40513"/>
      <c r="L40513"/>
      <c r="M40513"/>
      <c r="N40513"/>
      <c r="O40513"/>
    </row>
    <row r="40514" spans="1:15">
      <c r="A40514"/>
      <c r="B40514"/>
      <c r="C40514"/>
      <c r="D40514" s="67"/>
      <c r="E40514"/>
      <c r="F40514"/>
      <c r="G40514"/>
      <c r="H40514" s="67"/>
      <c r="I40514"/>
      <c r="J40514"/>
      <c r="K40514"/>
      <c r="L40514"/>
      <c r="M40514"/>
      <c r="N40514"/>
      <c r="O40514"/>
    </row>
    <row r="40515" spans="1:15">
      <c r="A40515"/>
      <c r="B40515"/>
      <c r="C40515"/>
      <c r="D40515" s="67"/>
      <c r="E40515"/>
      <c r="F40515"/>
      <c r="G40515"/>
      <c r="H40515" s="67"/>
      <c r="I40515"/>
      <c r="J40515"/>
      <c r="K40515"/>
      <c r="L40515"/>
      <c r="M40515"/>
      <c r="N40515"/>
      <c r="O40515"/>
    </row>
    <row r="40516" spans="1:15">
      <c r="A40516"/>
      <c r="B40516"/>
      <c r="C40516"/>
      <c r="D40516" s="67"/>
      <c r="E40516"/>
      <c r="F40516"/>
      <c r="G40516"/>
      <c r="H40516" s="67"/>
      <c r="I40516"/>
      <c r="J40516"/>
      <c r="K40516"/>
      <c r="L40516"/>
      <c r="M40516"/>
      <c r="N40516"/>
      <c r="O40516"/>
    </row>
    <row r="40517" spans="1:15">
      <c r="A40517"/>
      <c r="B40517"/>
      <c r="C40517"/>
      <c r="D40517" s="67"/>
      <c r="E40517"/>
      <c r="F40517"/>
      <c r="G40517"/>
      <c r="H40517" s="67"/>
      <c r="I40517"/>
      <c r="J40517"/>
      <c r="K40517"/>
      <c r="L40517"/>
      <c r="M40517"/>
      <c r="N40517"/>
      <c r="O40517"/>
    </row>
    <row r="40518" spans="1:15">
      <c r="A40518"/>
      <c r="B40518"/>
      <c r="C40518"/>
      <c r="D40518" s="67"/>
      <c r="E40518"/>
      <c r="F40518"/>
      <c r="G40518"/>
      <c r="H40518" s="67"/>
      <c r="I40518"/>
      <c r="J40518"/>
      <c r="K40518"/>
      <c r="L40518"/>
      <c r="M40518"/>
      <c r="N40518"/>
      <c r="O40518"/>
    </row>
    <row r="40519" spans="1:15">
      <c r="A40519"/>
      <c r="B40519"/>
      <c r="C40519"/>
      <c r="D40519" s="67"/>
      <c r="E40519"/>
      <c r="F40519"/>
      <c r="G40519"/>
      <c r="H40519" s="67"/>
      <c r="I40519"/>
      <c r="J40519"/>
      <c r="K40519"/>
      <c r="L40519"/>
      <c r="M40519"/>
      <c r="N40519"/>
      <c r="O40519"/>
    </row>
    <row r="40520" spans="1:15">
      <c r="A40520"/>
      <c r="B40520"/>
      <c r="C40520"/>
      <c r="D40520" s="67"/>
      <c r="E40520"/>
      <c r="F40520"/>
      <c r="G40520"/>
      <c r="H40520" s="67"/>
      <c r="I40520"/>
      <c r="J40520"/>
      <c r="K40520"/>
      <c r="L40520"/>
      <c r="M40520"/>
      <c r="N40520"/>
      <c r="O40520"/>
    </row>
    <row r="40521" spans="1:15">
      <c r="A40521"/>
      <c r="B40521"/>
      <c r="C40521"/>
      <c r="D40521" s="67"/>
      <c r="E40521"/>
      <c r="F40521"/>
      <c r="G40521"/>
      <c r="H40521" s="67"/>
      <c r="I40521"/>
      <c r="J40521"/>
      <c r="K40521"/>
      <c r="L40521"/>
      <c r="M40521"/>
      <c r="N40521"/>
      <c r="O40521"/>
    </row>
    <row r="40522" spans="1:15">
      <c r="A40522"/>
      <c r="B40522"/>
      <c r="C40522"/>
      <c r="D40522" s="67"/>
      <c r="E40522"/>
      <c r="F40522"/>
      <c r="G40522"/>
      <c r="H40522" s="67"/>
      <c r="I40522"/>
      <c r="J40522"/>
      <c r="K40522"/>
      <c r="L40522"/>
      <c r="M40522"/>
      <c r="N40522"/>
      <c r="O40522"/>
    </row>
    <row r="40523" spans="1:15">
      <c r="A40523"/>
      <c r="B40523"/>
      <c r="C40523"/>
      <c r="D40523" s="67"/>
      <c r="E40523"/>
      <c r="F40523"/>
      <c r="G40523"/>
      <c r="H40523" s="67"/>
      <c r="I40523"/>
      <c r="J40523"/>
      <c r="K40523"/>
      <c r="L40523"/>
      <c r="M40523"/>
      <c r="N40523"/>
      <c r="O40523"/>
    </row>
    <row r="40524" spans="1:15">
      <c r="A40524"/>
      <c r="B40524"/>
      <c r="C40524"/>
      <c r="D40524" s="67"/>
      <c r="E40524"/>
      <c r="F40524"/>
      <c r="G40524"/>
      <c r="H40524" s="67"/>
      <c r="I40524"/>
      <c r="J40524"/>
      <c r="K40524"/>
      <c r="L40524"/>
      <c r="M40524"/>
      <c r="N40524"/>
      <c r="O40524"/>
    </row>
    <row r="40525" spans="1:15">
      <c r="A40525"/>
      <c r="B40525"/>
      <c r="C40525"/>
      <c r="D40525" s="67"/>
      <c r="E40525"/>
      <c r="F40525"/>
      <c r="G40525"/>
      <c r="H40525" s="67"/>
      <c r="I40525"/>
      <c r="J40525"/>
      <c r="K40525"/>
      <c r="L40525"/>
      <c r="M40525"/>
      <c r="N40525"/>
      <c r="O40525"/>
    </row>
    <row r="40526" spans="1:15">
      <c r="A40526"/>
      <c r="B40526"/>
      <c r="C40526"/>
      <c r="D40526" s="67"/>
      <c r="E40526"/>
      <c r="F40526"/>
      <c r="G40526"/>
      <c r="H40526" s="67"/>
      <c r="I40526"/>
      <c r="J40526"/>
      <c r="K40526"/>
      <c r="L40526"/>
      <c r="M40526"/>
      <c r="N40526"/>
      <c r="O40526"/>
    </row>
    <row r="40527" spans="1:15">
      <c r="A40527"/>
      <c r="B40527"/>
      <c r="C40527"/>
      <c r="D40527" s="67"/>
      <c r="E40527"/>
      <c r="F40527"/>
      <c r="G40527"/>
      <c r="H40527" s="67"/>
      <c r="I40527"/>
      <c r="J40527"/>
      <c r="K40527"/>
      <c r="L40527"/>
      <c r="M40527"/>
      <c r="N40527"/>
      <c r="O40527"/>
    </row>
    <row r="40528" spans="1:15">
      <c r="A40528"/>
      <c r="B40528"/>
      <c r="C40528"/>
      <c r="D40528" s="67"/>
      <c r="E40528"/>
      <c r="F40528"/>
      <c r="G40528"/>
      <c r="H40528" s="67"/>
      <c r="I40528"/>
      <c r="J40528"/>
      <c r="K40528"/>
      <c r="L40528"/>
      <c r="M40528"/>
      <c r="N40528"/>
      <c r="O40528"/>
    </row>
    <row r="40529" spans="1:15">
      <c r="A40529"/>
      <c r="B40529"/>
      <c r="C40529"/>
      <c r="D40529" s="67"/>
      <c r="E40529"/>
      <c r="F40529"/>
      <c r="G40529"/>
      <c r="H40529" s="67"/>
      <c r="I40529"/>
      <c r="J40529"/>
      <c r="K40529"/>
      <c r="L40529"/>
      <c r="M40529"/>
      <c r="N40529"/>
      <c r="O40529"/>
    </row>
    <row r="40530" spans="1:15">
      <c r="A40530"/>
      <c r="B40530"/>
      <c r="C40530"/>
      <c r="D40530" s="67"/>
      <c r="E40530"/>
      <c r="F40530"/>
      <c r="G40530"/>
      <c r="H40530" s="67"/>
      <c r="I40530"/>
      <c r="J40530"/>
      <c r="K40530"/>
      <c r="L40530"/>
      <c r="M40530"/>
      <c r="N40530"/>
      <c r="O40530"/>
    </row>
    <row r="40531" spans="1:15">
      <c r="A40531"/>
      <c r="B40531"/>
      <c r="C40531"/>
      <c r="D40531" s="67"/>
      <c r="E40531"/>
      <c r="F40531"/>
      <c r="G40531"/>
      <c r="H40531" s="67"/>
      <c r="I40531"/>
      <c r="J40531"/>
      <c r="K40531"/>
      <c r="L40531"/>
      <c r="M40531"/>
      <c r="N40531"/>
      <c r="O40531"/>
    </row>
    <row r="40532" spans="1:15">
      <c r="A40532"/>
      <c r="B40532"/>
      <c r="C40532"/>
      <c r="D40532" s="67"/>
      <c r="E40532"/>
      <c r="F40532"/>
      <c r="G40532"/>
      <c r="H40532" s="67"/>
      <c r="I40532"/>
      <c r="J40532"/>
      <c r="K40532"/>
      <c r="L40532"/>
      <c r="M40532"/>
      <c r="N40532"/>
      <c r="O40532"/>
    </row>
    <row r="40533" spans="1:15">
      <c r="A40533"/>
      <c r="B40533"/>
      <c r="C40533"/>
      <c r="D40533" s="67"/>
      <c r="E40533"/>
      <c r="F40533"/>
      <c r="G40533"/>
      <c r="H40533" s="67"/>
      <c r="I40533"/>
      <c r="J40533"/>
      <c r="K40533"/>
      <c r="L40533"/>
      <c r="M40533"/>
      <c r="N40533"/>
      <c r="O40533"/>
    </row>
    <row r="40534" spans="1:15">
      <c r="A40534"/>
      <c r="B40534"/>
      <c r="C40534"/>
      <c r="D40534" s="67"/>
      <c r="E40534"/>
      <c r="F40534"/>
      <c r="G40534"/>
      <c r="H40534" s="67"/>
      <c r="I40534"/>
      <c r="J40534"/>
      <c r="K40534"/>
      <c r="L40534"/>
      <c r="M40534"/>
      <c r="N40534"/>
      <c r="O40534"/>
    </row>
    <row r="40535" spans="1:15">
      <c r="A40535"/>
      <c r="B40535"/>
      <c r="C40535"/>
      <c r="D40535" s="67"/>
      <c r="E40535"/>
      <c r="F40535"/>
      <c r="G40535"/>
      <c r="H40535" s="67"/>
      <c r="I40535"/>
      <c r="J40535"/>
      <c r="K40535"/>
      <c r="L40535"/>
      <c r="M40535"/>
      <c r="N40535"/>
      <c r="O40535"/>
    </row>
    <row r="40536" spans="1:15">
      <c r="A40536"/>
      <c r="B40536"/>
      <c r="C40536"/>
      <c r="D40536" s="67"/>
      <c r="E40536"/>
      <c r="F40536"/>
      <c r="G40536"/>
      <c r="H40536" s="67"/>
      <c r="I40536"/>
      <c r="J40536"/>
      <c r="K40536"/>
      <c r="L40536"/>
      <c r="M40536"/>
      <c r="N40536"/>
      <c r="O40536"/>
    </row>
    <row r="40537" spans="1:15">
      <c r="A40537"/>
      <c r="B40537"/>
      <c r="C40537"/>
      <c r="D40537" s="67"/>
      <c r="E40537"/>
      <c r="F40537"/>
      <c r="G40537"/>
      <c r="H40537" s="67"/>
      <c r="I40537"/>
      <c r="J40537"/>
      <c r="K40537"/>
      <c r="L40537"/>
      <c r="M40537"/>
      <c r="N40537"/>
      <c r="O40537"/>
    </row>
    <row r="40538" spans="1:15">
      <c r="A40538"/>
      <c r="B40538"/>
      <c r="C40538"/>
      <c r="D40538" s="67"/>
      <c r="E40538"/>
      <c r="F40538"/>
      <c r="G40538"/>
      <c r="H40538" s="67"/>
      <c r="I40538"/>
      <c r="J40538"/>
      <c r="K40538"/>
      <c r="L40538"/>
      <c r="M40538"/>
      <c r="N40538"/>
      <c r="O40538"/>
    </row>
    <row r="40539" spans="1:15">
      <c r="A40539"/>
      <c r="B40539"/>
      <c r="C40539"/>
      <c r="D40539" s="67"/>
      <c r="E40539"/>
      <c r="F40539"/>
      <c r="G40539"/>
      <c r="H40539" s="67"/>
      <c r="I40539"/>
      <c r="J40539"/>
      <c r="K40539"/>
      <c r="L40539"/>
      <c r="M40539"/>
      <c r="N40539"/>
      <c r="O40539"/>
    </row>
    <row r="40540" spans="1:15">
      <c r="A40540"/>
      <c r="B40540"/>
      <c r="C40540"/>
      <c r="D40540" s="67"/>
      <c r="E40540"/>
      <c r="F40540"/>
      <c r="G40540"/>
      <c r="H40540" s="67"/>
      <c r="I40540"/>
      <c r="J40540"/>
      <c r="K40540"/>
      <c r="L40540"/>
      <c r="M40540"/>
      <c r="N40540"/>
      <c r="O40540"/>
    </row>
    <row r="40541" spans="1:15">
      <c r="A40541"/>
      <c r="B40541"/>
      <c r="C40541"/>
      <c r="D40541" s="67"/>
      <c r="E40541"/>
      <c r="F40541"/>
      <c r="G40541"/>
      <c r="H40541" s="67"/>
      <c r="I40541"/>
      <c r="J40541"/>
      <c r="K40541"/>
      <c r="L40541"/>
      <c r="M40541"/>
      <c r="N40541"/>
      <c r="O40541"/>
    </row>
    <row r="40542" spans="1:15">
      <c r="A40542"/>
      <c r="B40542"/>
      <c r="C40542"/>
      <c r="D40542" s="67"/>
      <c r="E40542"/>
      <c r="F40542"/>
      <c r="G40542"/>
      <c r="H40542" s="67"/>
      <c r="I40542"/>
      <c r="J40542"/>
      <c r="K40542"/>
      <c r="L40542"/>
      <c r="M40542"/>
      <c r="N40542"/>
      <c r="O40542"/>
    </row>
    <row r="40543" spans="1:15">
      <c r="A40543"/>
      <c r="B40543"/>
      <c r="C40543"/>
      <c r="D40543" s="67"/>
      <c r="E40543"/>
      <c r="F40543"/>
      <c r="G40543"/>
      <c r="H40543" s="67"/>
      <c r="I40543"/>
      <c r="J40543"/>
      <c r="K40543"/>
      <c r="L40543"/>
      <c r="M40543"/>
      <c r="N40543"/>
      <c r="O40543"/>
    </row>
    <row r="40544" spans="1:15">
      <c r="A40544"/>
      <c r="B40544"/>
      <c r="C40544"/>
      <c r="D40544" s="67"/>
      <c r="E40544"/>
      <c r="F40544"/>
      <c r="G40544"/>
      <c r="H40544" s="67"/>
      <c r="I40544"/>
      <c r="J40544"/>
      <c r="K40544"/>
      <c r="L40544"/>
      <c r="M40544"/>
      <c r="N40544"/>
      <c r="O40544"/>
    </row>
    <row r="40545" spans="1:15">
      <c r="A40545"/>
      <c r="B40545"/>
      <c r="C40545"/>
      <c r="D40545" s="67"/>
      <c r="E40545"/>
      <c r="F40545"/>
      <c r="G40545"/>
      <c r="H40545" s="67"/>
      <c r="I40545"/>
      <c r="J40545"/>
      <c r="K40545"/>
      <c r="L40545"/>
      <c r="M40545"/>
      <c r="N40545"/>
      <c r="O40545"/>
    </row>
    <row r="40546" spans="1:15">
      <c r="A40546"/>
      <c r="B40546"/>
      <c r="C40546"/>
      <c r="D40546" s="67"/>
      <c r="E40546"/>
      <c r="F40546"/>
      <c r="G40546"/>
      <c r="H40546" s="67"/>
      <c r="I40546"/>
      <c r="J40546"/>
      <c r="K40546"/>
      <c r="L40546"/>
      <c r="M40546"/>
      <c r="N40546"/>
      <c r="O40546"/>
    </row>
    <row r="40547" spans="1:15">
      <c r="A40547"/>
      <c r="B40547"/>
      <c r="C40547"/>
      <c r="D40547" s="67"/>
      <c r="E40547"/>
      <c r="F40547"/>
      <c r="G40547"/>
      <c r="H40547" s="67"/>
      <c r="I40547"/>
      <c r="J40547"/>
      <c r="K40547"/>
      <c r="L40547"/>
      <c r="M40547"/>
      <c r="N40547"/>
      <c r="O40547"/>
    </row>
    <row r="40548" spans="1:15">
      <c r="A40548"/>
      <c r="B40548"/>
      <c r="C40548"/>
      <c r="D40548" s="67"/>
      <c r="E40548"/>
      <c r="F40548"/>
      <c r="G40548"/>
      <c r="H40548" s="67"/>
      <c r="I40548"/>
      <c r="J40548"/>
      <c r="K40548"/>
      <c r="L40548"/>
      <c r="M40548"/>
      <c r="N40548"/>
      <c r="O40548"/>
    </row>
    <row r="40549" spans="1:15">
      <c r="A40549"/>
      <c r="B40549"/>
      <c r="C40549"/>
      <c r="D40549" s="67"/>
      <c r="E40549"/>
      <c r="F40549"/>
      <c r="G40549"/>
      <c r="H40549" s="67"/>
      <c r="I40549"/>
      <c r="J40549"/>
      <c r="K40549"/>
      <c r="L40549"/>
      <c r="M40549"/>
      <c r="N40549"/>
      <c r="O40549"/>
    </row>
    <row r="40550" spans="1:15">
      <c r="A40550"/>
      <c r="B40550"/>
      <c r="C40550"/>
      <c r="D40550" s="67"/>
      <c r="E40550"/>
      <c r="F40550"/>
      <c r="G40550"/>
      <c r="H40550" s="67"/>
      <c r="I40550"/>
      <c r="J40550"/>
      <c r="K40550"/>
      <c r="L40550"/>
      <c r="M40550"/>
      <c r="N40550"/>
      <c r="O40550"/>
    </row>
    <row r="40551" spans="1:15">
      <c r="A40551"/>
      <c r="B40551"/>
      <c r="C40551"/>
      <c r="D40551" s="67"/>
      <c r="E40551"/>
      <c r="F40551"/>
      <c r="G40551"/>
      <c r="H40551" s="67"/>
      <c r="I40551"/>
      <c r="J40551"/>
      <c r="K40551"/>
      <c r="L40551"/>
      <c r="M40551"/>
      <c r="N40551"/>
      <c r="O40551"/>
    </row>
    <row r="40552" spans="1:15">
      <c r="A40552"/>
      <c r="B40552"/>
      <c r="C40552"/>
      <c r="D40552" s="67"/>
      <c r="E40552"/>
      <c r="F40552"/>
      <c r="G40552"/>
      <c r="H40552" s="67"/>
      <c r="I40552"/>
      <c r="J40552"/>
      <c r="K40552"/>
      <c r="L40552"/>
      <c r="M40552"/>
      <c r="N40552"/>
      <c r="O40552"/>
    </row>
    <row r="40553" spans="1:15">
      <c r="A40553"/>
      <c r="B40553"/>
      <c r="C40553"/>
      <c r="D40553" s="67"/>
      <c r="E40553"/>
      <c r="F40553"/>
      <c r="G40553"/>
      <c r="H40553" s="67"/>
      <c r="I40553"/>
      <c r="J40553"/>
      <c r="K40553"/>
      <c r="L40553"/>
      <c r="M40553"/>
      <c r="N40553"/>
      <c r="O40553"/>
    </row>
    <row r="40554" spans="1:15">
      <c r="A40554"/>
      <c r="B40554"/>
      <c r="C40554"/>
      <c r="D40554" s="67"/>
      <c r="E40554"/>
      <c r="F40554"/>
      <c r="G40554"/>
      <c r="H40554" s="67"/>
      <c r="I40554"/>
      <c r="J40554"/>
      <c r="K40554"/>
      <c r="L40554"/>
      <c r="M40554"/>
      <c r="N40554"/>
      <c r="O40554"/>
    </row>
    <row r="40555" spans="1:15">
      <c r="A40555"/>
      <c r="B40555"/>
      <c r="C40555"/>
      <c r="D40555" s="67"/>
      <c r="E40555"/>
      <c r="F40555"/>
      <c r="G40555"/>
      <c r="H40555" s="67"/>
      <c r="I40555"/>
      <c r="J40555"/>
      <c r="K40555"/>
      <c r="L40555"/>
      <c r="M40555"/>
      <c r="N40555"/>
      <c r="O40555"/>
    </row>
    <row r="40556" spans="1:15">
      <c r="A40556"/>
      <c r="B40556"/>
      <c r="C40556"/>
      <c r="D40556" s="67"/>
      <c r="E40556"/>
      <c r="F40556"/>
      <c r="G40556"/>
      <c r="H40556" s="67"/>
      <c r="I40556"/>
      <c r="J40556"/>
      <c r="K40556"/>
      <c r="L40556"/>
      <c r="M40556"/>
      <c r="N40556"/>
      <c r="O40556"/>
    </row>
    <row r="40557" spans="1:15">
      <c r="A40557"/>
      <c r="B40557"/>
      <c r="C40557"/>
      <c r="D40557" s="67"/>
      <c r="E40557"/>
      <c r="F40557"/>
      <c r="G40557"/>
      <c r="H40557" s="67"/>
      <c r="I40557"/>
      <c r="J40557"/>
      <c r="K40557"/>
      <c r="L40557"/>
      <c r="M40557"/>
      <c r="N40557"/>
      <c r="O40557"/>
    </row>
    <row r="40558" spans="1:15">
      <c r="A40558"/>
      <c r="B40558"/>
      <c r="C40558"/>
      <c r="D40558" s="67"/>
      <c r="E40558"/>
      <c r="F40558"/>
      <c r="G40558"/>
      <c r="H40558" s="67"/>
      <c r="I40558"/>
      <c r="J40558"/>
      <c r="K40558"/>
      <c r="L40558"/>
      <c r="M40558"/>
      <c r="N40558"/>
      <c r="O40558"/>
    </row>
    <row r="40559" spans="1:15">
      <c r="A40559"/>
      <c r="B40559"/>
      <c r="C40559"/>
      <c r="D40559" s="67"/>
      <c r="E40559"/>
      <c r="F40559"/>
      <c r="G40559"/>
      <c r="H40559" s="67"/>
      <c r="I40559"/>
      <c r="J40559"/>
      <c r="K40559"/>
      <c r="L40559"/>
      <c r="M40559"/>
      <c r="N40559"/>
      <c r="O40559"/>
    </row>
    <row r="40560" spans="1:15">
      <c r="A40560"/>
      <c r="B40560"/>
      <c r="C40560"/>
      <c r="D40560" s="67"/>
      <c r="E40560"/>
      <c r="F40560"/>
      <c r="G40560"/>
      <c r="H40560" s="67"/>
      <c r="I40560"/>
      <c r="J40560"/>
      <c r="K40560"/>
      <c r="L40560"/>
      <c r="M40560"/>
      <c r="N40560"/>
      <c r="O40560"/>
    </row>
    <row r="40561" spans="1:15">
      <c r="A40561"/>
      <c r="B40561"/>
      <c r="C40561"/>
      <c r="D40561" s="67"/>
      <c r="E40561"/>
      <c r="F40561"/>
      <c r="G40561"/>
      <c r="H40561" s="67"/>
      <c r="I40561"/>
      <c r="J40561"/>
      <c r="K40561"/>
      <c r="L40561"/>
      <c r="M40561"/>
      <c r="N40561"/>
      <c r="O40561"/>
    </row>
    <row r="40562" spans="1:15">
      <c r="A40562"/>
      <c r="B40562"/>
      <c r="C40562"/>
      <c r="D40562" s="67"/>
      <c r="E40562"/>
      <c r="F40562"/>
      <c r="G40562"/>
      <c r="H40562" s="67"/>
      <c r="I40562"/>
      <c r="J40562"/>
      <c r="K40562"/>
      <c r="L40562"/>
      <c r="M40562"/>
      <c r="N40562"/>
      <c r="O40562"/>
    </row>
    <row r="40563" spans="1:15">
      <c r="A40563"/>
      <c r="B40563"/>
      <c r="C40563"/>
      <c r="D40563" s="67"/>
      <c r="E40563"/>
      <c r="F40563"/>
      <c r="G40563"/>
      <c r="H40563" s="67"/>
      <c r="I40563"/>
      <c r="J40563"/>
      <c r="K40563"/>
      <c r="L40563"/>
      <c r="M40563"/>
      <c r="N40563"/>
      <c r="O40563"/>
    </row>
    <row r="40564" spans="1:15">
      <c r="A40564"/>
      <c r="B40564"/>
      <c r="C40564"/>
      <c r="D40564" s="67"/>
      <c r="E40564"/>
      <c r="F40564"/>
      <c r="G40564"/>
      <c r="H40564" s="67"/>
      <c r="I40564"/>
      <c r="J40564"/>
      <c r="K40564"/>
      <c r="L40564"/>
      <c r="M40564"/>
      <c r="N40564"/>
      <c r="O40564"/>
    </row>
    <row r="40565" spans="1:15">
      <c r="A40565"/>
      <c r="B40565"/>
      <c r="C40565"/>
      <c r="D40565" s="67"/>
      <c r="E40565"/>
      <c r="F40565"/>
      <c r="G40565"/>
      <c r="H40565" s="67"/>
      <c r="I40565"/>
      <c r="J40565"/>
      <c r="K40565"/>
      <c r="L40565"/>
      <c r="M40565"/>
      <c r="N40565"/>
      <c r="O40565"/>
    </row>
    <row r="40566" spans="1:15">
      <c r="A40566"/>
      <c r="B40566"/>
      <c r="C40566"/>
      <c r="D40566" s="67"/>
      <c r="E40566"/>
      <c r="F40566"/>
      <c r="G40566"/>
      <c r="H40566" s="67"/>
      <c r="I40566"/>
      <c r="J40566"/>
      <c r="K40566"/>
      <c r="L40566"/>
      <c r="M40566"/>
      <c r="N40566"/>
      <c r="O40566"/>
    </row>
    <row r="40567" spans="1:15">
      <c r="A40567"/>
      <c r="B40567"/>
      <c r="C40567"/>
      <c r="D40567" s="67"/>
      <c r="E40567"/>
      <c r="F40567"/>
      <c r="G40567"/>
      <c r="H40567" s="67"/>
      <c r="I40567"/>
      <c r="J40567"/>
      <c r="K40567"/>
      <c r="L40567"/>
      <c r="M40567"/>
      <c r="N40567"/>
      <c r="O40567"/>
    </row>
    <row r="40568" spans="1:15">
      <c r="A40568"/>
      <c r="B40568"/>
      <c r="C40568"/>
      <c r="D40568" s="67"/>
      <c r="E40568"/>
      <c r="F40568"/>
      <c r="G40568"/>
      <c r="H40568" s="67"/>
      <c r="I40568"/>
      <c r="J40568"/>
      <c r="K40568"/>
      <c r="L40568"/>
      <c r="M40568"/>
      <c r="N40568"/>
      <c r="O40568"/>
    </row>
    <row r="40569" spans="1:15">
      <c r="A40569"/>
      <c r="B40569"/>
      <c r="C40569"/>
      <c r="D40569" s="67"/>
      <c r="E40569"/>
      <c r="F40569"/>
      <c r="G40569"/>
      <c r="H40569" s="67"/>
      <c r="I40569"/>
      <c r="J40569"/>
      <c r="K40569"/>
      <c r="L40569"/>
      <c r="M40569"/>
      <c r="N40569"/>
      <c r="O40569"/>
    </row>
    <row r="40570" spans="1:15">
      <c r="A40570"/>
      <c r="B40570"/>
      <c r="C40570"/>
      <c r="D40570" s="67"/>
      <c r="E40570"/>
      <c r="F40570"/>
      <c r="G40570"/>
      <c r="H40570" s="67"/>
      <c r="I40570"/>
      <c r="J40570"/>
      <c r="K40570"/>
      <c r="L40570"/>
      <c r="M40570"/>
      <c r="N40570"/>
      <c r="O40570"/>
    </row>
    <row r="40571" spans="1:15">
      <c r="A40571"/>
      <c r="B40571"/>
      <c r="C40571"/>
      <c r="D40571" s="67"/>
      <c r="E40571"/>
      <c r="F40571"/>
      <c r="G40571"/>
      <c r="H40571" s="67"/>
      <c r="I40571"/>
      <c r="J40571"/>
      <c r="K40571"/>
      <c r="L40571"/>
      <c r="M40571"/>
      <c r="N40571"/>
      <c r="O40571"/>
    </row>
    <row r="40572" spans="1:15">
      <c r="A40572"/>
      <c r="B40572"/>
      <c r="C40572"/>
      <c r="D40572" s="67"/>
      <c r="E40572"/>
      <c r="F40572"/>
      <c r="G40572"/>
      <c r="H40572" s="67"/>
      <c r="I40572"/>
      <c r="J40572"/>
      <c r="K40572"/>
      <c r="L40572"/>
      <c r="M40572"/>
      <c r="N40572"/>
      <c r="O40572"/>
    </row>
    <row r="40573" spans="1:15">
      <c r="A40573"/>
      <c r="B40573"/>
      <c r="C40573"/>
      <c r="D40573" s="67"/>
      <c r="E40573"/>
      <c r="F40573"/>
      <c r="G40573"/>
      <c r="H40573" s="67"/>
      <c r="I40573"/>
      <c r="J40573"/>
      <c r="K40573"/>
      <c r="L40573"/>
      <c r="M40573"/>
      <c r="N40573"/>
      <c r="O40573"/>
    </row>
    <row r="40574" spans="1:15">
      <c r="A40574"/>
      <c r="B40574"/>
      <c r="C40574"/>
      <c r="D40574" s="67"/>
      <c r="E40574"/>
      <c r="F40574"/>
      <c r="G40574"/>
      <c r="H40574" s="67"/>
      <c r="I40574"/>
      <c r="J40574"/>
      <c r="K40574"/>
      <c r="L40574"/>
      <c r="M40574"/>
      <c r="N40574"/>
      <c r="O40574"/>
    </row>
    <row r="40575" spans="1:15">
      <c r="A40575"/>
      <c r="B40575"/>
      <c r="C40575"/>
      <c r="D40575" s="67"/>
      <c r="E40575"/>
      <c r="F40575"/>
      <c r="G40575"/>
      <c r="H40575" s="67"/>
      <c r="I40575"/>
      <c r="J40575"/>
      <c r="K40575"/>
      <c r="L40575"/>
      <c r="M40575"/>
      <c r="N40575"/>
      <c r="O40575"/>
    </row>
    <row r="40576" spans="1:15">
      <c r="A40576"/>
      <c r="B40576"/>
      <c r="C40576"/>
      <c r="D40576" s="67"/>
      <c r="E40576"/>
      <c r="F40576"/>
      <c r="G40576"/>
      <c r="H40576" s="67"/>
      <c r="I40576"/>
      <c r="J40576"/>
      <c r="K40576"/>
      <c r="L40576"/>
      <c r="M40576"/>
      <c r="N40576"/>
      <c r="O40576"/>
    </row>
    <row r="40577" spans="1:15">
      <c r="A40577"/>
      <c r="B40577"/>
      <c r="C40577"/>
      <c r="D40577" s="67"/>
      <c r="E40577"/>
      <c r="F40577"/>
      <c r="G40577"/>
      <c r="H40577" s="67"/>
      <c r="I40577"/>
      <c r="J40577"/>
      <c r="K40577"/>
      <c r="L40577"/>
      <c r="M40577"/>
      <c r="N40577"/>
      <c r="O40577"/>
    </row>
    <row r="40578" spans="1:15">
      <c r="A40578"/>
      <c r="B40578"/>
      <c r="C40578"/>
      <c r="D40578" s="67"/>
      <c r="E40578"/>
      <c r="F40578"/>
      <c r="G40578"/>
      <c r="H40578" s="67"/>
      <c r="I40578"/>
      <c r="J40578"/>
      <c r="K40578"/>
      <c r="L40578"/>
      <c r="M40578"/>
      <c r="N40578"/>
      <c r="O40578"/>
    </row>
    <row r="40579" spans="1:15">
      <c r="A40579"/>
      <c r="B40579"/>
      <c r="C40579"/>
      <c r="D40579" s="67"/>
      <c r="E40579"/>
      <c r="F40579"/>
      <c r="G40579"/>
      <c r="H40579" s="67"/>
      <c r="I40579"/>
      <c r="J40579"/>
      <c r="K40579"/>
      <c r="L40579"/>
      <c r="M40579"/>
      <c r="N40579"/>
      <c r="O40579"/>
    </row>
    <row r="40580" spans="1:15">
      <c r="A40580"/>
      <c r="B40580"/>
      <c r="C40580"/>
      <c r="D40580" s="67"/>
      <c r="E40580"/>
      <c r="F40580"/>
      <c r="G40580"/>
      <c r="H40580" s="67"/>
      <c r="I40580"/>
      <c r="J40580"/>
      <c r="K40580"/>
      <c r="L40580"/>
      <c r="M40580"/>
      <c r="N40580"/>
      <c r="O40580"/>
    </row>
    <row r="40581" spans="1:15">
      <c r="A40581"/>
      <c r="B40581"/>
      <c r="C40581"/>
      <c r="D40581" s="67"/>
      <c r="E40581"/>
      <c r="F40581"/>
      <c r="G40581"/>
      <c r="H40581" s="67"/>
      <c r="I40581"/>
      <c r="J40581"/>
      <c r="K40581"/>
      <c r="L40581"/>
      <c r="M40581"/>
      <c r="N40581"/>
      <c r="O40581"/>
    </row>
    <row r="40582" spans="1:15">
      <c r="A40582"/>
      <c r="B40582"/>
      <c r="C40582"/>
      <c r="D40582" s="67"/>
      <c r="E40582"/>
      <c r="F40582"/>
      <c r="G40582"/>
      <c r="H40582" s="67"/>
      <c r="I40582"/>
      <c r="J40582"/>
      <c r="K40582"/>
      <c r="L40582"/>
      <c r="M40582"/>
      <c r="N40582"/>
      <c r="O40582"/>
    </row>
    <row r="40583" spans="1:15">
      <c r="A40583"/>
      <c r="B40583"/>
      <c r="C40583"/>
      <c r="D40583" s="67"/>
      <c r="E40583"/>
      <c r="F40583"/>
      <c r="G40583"/>
      <c r="H40583" s="67"/>
      <c r="I40583"/>
      <c r="J40583"/>
      <c r="K40583"/>
      <c r="L40583"/>
      <c r="M40583"/>
      <c r="N40583"/>
      <c r="O40583"/>
    </row>
    <row r="40584" spans="1:15">
      <c r="A40584"/>
      <c r="B40584"/>
      <c r="C40584"/>
      <c r="D40584" s="67"/>
      <c r="E40584"/>
      <c r="F40584"/>
      <c r="G40584"/>
      <c r="H40584" s="67"/>
      <c r="I40584"/>
      <c r="J40584"/>
      <c r="K40584"/>
      <c r="L40584"/>
      <c r="M40584"/>
      <c r="N40584"/>
      <c r="O40584"/>
    </row>
    <row r="40585" spans="1:15">
      <c r="A40585"/>
      <c r="B40585"/>
      <c r="C40585"/>
      <c r="D40585" s="67"/>
      <c r="E40585"/>
      <c r="F40585"/>
      <c r="G40585"/>
      <c r="H40585" s="67"/>
      <c r="I40585"/>
      <c r="J40585"/>
      <c r="K40585"/>
      <c r="L40585"/>
      <c r="M40585"/>
      <c r="N40585"/>
      <c r="O40585"/>
    </row>
    <row r="40586" spans="1:15">
      <c r="A40586"/>
      <c r="B40586"/>
      <c r="C40586"/>
      <c r="D40586" s="67"/>
      <c r="E40586"/>
      <c r="F40586"/>
      <c r="G40586"/>
      <c r="H40586" s="67"/>
      <c r="I40586"/>
      <c r="J40586"/>
      <c r="K40586"/>
      <c r="L40586"/>
      <c r="M40586"/>
      <c r="N40586"/>
      <c r="O40586"/>
    </row>
    <row r="40587" spans="1:15">
      <c r="A40587"/>
      <c r="B40587"/>
      <c r="C40587"/>
      <c r="D40587" s="67"/>
      <c r="E40587"/>
      <c r="F40587"/>
      <c r="G40587"/>
      <c r="H40587" s="67"/>
      <c r="I40587"/>
      <c r="J40587"/>
      <c r="K40587"/>
      <c r="L40587"/>
      <c r="M40587"/>
      <c r="N40587"/>
      <c r="O40587"/>
    </row>
    <row r="40588" spans="1:15">
      <c r="A40588"/>
      <c r="B40588"/>
      <c r="C40588"/>
      <c r="D40588" s="67"/>
      <c r="E40588"/>
      <c r="F40588"/>
      <c r="G40588"/>
      <c r="H40588" s="67"/>
      <c r="I40588"/>
      <c r="J40588"/>
      <c r="K40588"/>
      <c r="L40588"/>
      <c r="M40588"/>
      <c r="N40588"/>
      <c r="O40588"/>
    </row>
    <row r="40589" spans="1:15">
      <c r="A40589"/>
      <c r="B40589"/>
      <c r="C40589"/>
      <c r="D40589" s="67"/>
      <c r="E40589"/>
      <c r="F40589"/>
      <c r="G40589"/>
      <c r="H40589" s="67"/>
      <c r="I40589"/>
      <c r="J40589"/>
      <c r="K40589"/>
      <c r="L40589"/>
      <c r="M40589"/>
      <c r="N40589"/>
      <c r="O40589"/>
    </row>
    <row r="40590" spans="1:15">
      <c r="A40590"/>
      <c r="B40590"/>
      <c r="C40590"/>
      <c r="D40590" s="67"/>
      <c r="E40590"/>
      <c r="F40590"/>
      <c r="G40590"/>
      <c r="H40590" s="67"/>
      <c r="I40590"/>
      <c r="J40590"/>
      <c r="K40590"/>
      <c r="L40590"/>
      <c r="M40590"/>
      <c r="N40590"/>
      <c r="O40590"/>
    </row>
    <row r="40591" spans="1:15">
      <c r="A40591"/>
      <c r="B40591"/>
      <c r="C40591"/>
      <c r="D40591" s="67"/>
      <c r="E40591"/>
      <c r="F40591"/>
      <c r="G40591"/>
      <c r="H40591" s="67"/>
      <c r="I40591"/>
      <c r="J40591"/>
      <c r="K40591"/>
      <c r="L40591"/>
      <c r="M40591"/>
      <c r="N40591"/>
      <c r="O40591"/>
    </row>
    <row r="40592" spans="1:15">
      <c r="A40592"/>
      <c r="B40592"/>
      <c r="C40592"/>
      <c r="D40592" s="67"/>
      <c r="E40592"/>
      <c r="F40592"/>
      <c r="G40592"/>
      <c r="H40592" s="67"/>
      <c r="I40592"/>
      <c r="J40592"/>
      <c r="K40592"/>
      <c r="L40592"/>
      <c r="M40592"/>
      <c r="N40592"/>
      <c r="O40592"/>
    </row>
    <row r="40593" spans="1:15">
      <c r="A40593"/>
      <c r="B40593"/>
      <c r="C40593"/>
      <c r="D40593" s="67"/>
      <c r="E40593"/>
      <c r="F40593"/>
      <c r="G40593"/>
      <c r="H40593" s="67"/>
      <c r="I40593"/>
      <c r="J40593"/>
      <c r="K40593"/>
      <c r="L40593"/>
      <c r="M40593"/>
      <c r="N40593"/>
      <c r="O40593"/>
    </row>
    <row r="40594" spans="1:15">
      <c r="A40594"/>
      <c r="B40594"/>
      <c r="C40594"/>
      <c r="D40594" s="67"/>
      <c r="E40594"/>
      <c r="F40594"/>
      <c r="G40594"/>
      <c r="H40594" s="67"/>
      <c r="I40594"/>
      <c r="J40594"/>
      <c r="K40594"/>
      <c r="L40594"/>
      <c r="M40594"/>
      <c r="N40594"/>
      <c r="O40594"/>
    </row>
    <row r="40595" spans="1:15">
      <c r="A40595"/>
      <c r="B40595"/>
      <c r="C40595"/>
      <c r="D40595" s="67"/>
      <c r="E40595"/>
      <c r="F40595"/>
      <c r="G40595"/>
      <c r="H40595" s="67"/>
      <c r="I40595"/>
      <c r="J40595"/>
      <c r="K40595"/>
      <c r="L40595"/>
      <c r="M40595"/>
      <c r="N40595"/>
      <c r="O40595"/>
    </row>
    <row r="40596" spans="1:15">
      <c r="A40596"/>
      <c r="B40596"/>
      <c r="C40596"/>
      <c r="D40596" s="67"/>
      <c r="E40596"/>
      <c r="F40596"/>
      <c r="G40596"/>
      <c r="H40596" s="67"/>
      <c r="I40596"/>
      <c r="J40596"/>
      <c r="K40596"/>
      <c r="L40596"/>
      <c r="M40596"/>
      <c r="N40596"/>
      <c r="O40596"/>
    </row>
    <row r="40597" spans="1:15">
      <c r="A40597"/>
      <c r="B40597"/>
      <c r="C40597"/>
      <c r="D40597" s="67"/>
      <c r="E40597"/>
      <c r="F40597"/>
      <c r="G40597"/>
      <c r="H40597" s="67"/>
      <c r="I40597"/>
      <c r="J40597"/>
      <c r="K40597"/>
      <c r="L40597"/>
      <c r="M40597"/>
      <c r="N40597"/>
      <c r="O40597"/>
    </row>
    <row r="40598" spans="1:15">
      <c r="A40598"/>
      <c r="B40598"/>
      <c r="C40598"/>
      <c r="D40598" s="67"/>
      <c r="E40598"/>
      <c r="F40598"/>
      <c r="G40598"/>
      <c r="H40598" s="67"/>
      <c r="I40598"/>
      <c r="J40598"/>
      <c r="K40598"/>
      <c r="L40598"/>
      <c r="M40598"/>
      <c r="N40598"/>
      <c r="O40598"/>
    </row>
    <row r="40599" spans="1:15">
      <c r="A40599"/>
      <c r="B40599"/>
      <c r="C40599"/>
      <c r="D40599" s="67"/>
      <c r="E40599"/>
      <c r="F40599"/>
      <c r="G40599"/>
      <c r="H40599" s="67"/>
      <c r="I40599"/>
      <c r="J40599"/>
      <c r="K40599"/>
      <c r="L40599"/>
      <c r="M40599"/>
      <c r="N40599"/>
      <c r="O40599"/>
    </row>
    <row r="40600" spans="1:15">
      <c r="A40600"/>
      <c r="B40600"/>
      <c r="C40600"/>
      <c r="D40600" s="67"/>
      <c r="E40600"/>
      <c r="F40600"/>
      <c r="G40600"/>
      <c r="H40600" s="67"/>
      <c r="I40600"/>
      <c r="J40600"/>
      <c r="K40600"/>
      <c r="L40600"/>
      <c r="M40600"/>
      <c r="N40600"/>
      <c r="O40600"/>
    </row>
    <row r="40601" spans="1:15">
      <c r="A40601"/>
      <c r="B40601"/>
      <c r="C40601"/>
      <c r="D40601" s="67"/>
      <c r="E40601"/>
      <c r="F40601"/>
      <c r="G40601"/>
      <c r="H40601" s="67"/>
      <c r="I40601"/>
      <c r="J40601"/>
      <c r="K40601"/>
      <c r="L40601"/>
      <c r="M40601"/>
      <c r="N40601"/>
      <c r="O40601"/>
    </row>
    <row r="40602" spans="1:15">
      <c r="A40602"/>
      <c r="B40602"/>
      <c r="C40602"/>
      <c r="D40602" s="67"/>
      <c r="E40602"/>
      <c r="F40602"/>
      <c r="G40602"/>
      <c r="H40602" s="67"/>
      <c r="I40602"/>
      <c r="J40602"/>
      <c r="K40602"/>
      <c r="L40602"/>
      <c r="M40602"/>
      <c r="N40602"/>
      <c r="O40602"/>
    </row>
    <row r="40603" spans="1:15">
      <c r="A40603"/>
      <c r="B40603"/>
      <c r="C40603"/>
      <c r="D40603" s="67"/>
      <c r="E40603"/>
      <c r="F40603"/>
      <c r="G40603"/>
      <c r="H40603" s="67"/>
      <c r="I40603"/>
      <c r="J40603"/>
      <c r="K40603"/>
      <c r="L40603"/>
      <c r="M40603"/>
      <c r="N40603"/>
      <c r="O40603"/>
    </row>
    <row r="40604" spans="1:15">
      <c r="A40604"/>
      <c r="B40604"/>
      <c r="C40604"/>
      <c r="D40604" s="67"/>
      <c r="E40604"/>
      <c r="F40604"/>
      <c r="G40604"/>
      <c r="H40604" s="67"/>
      <c r="I40604"/>
      <c r="J40604"/>
      <c r="K40604"/>
      <c r="L40604"/>
      <c r="M40604"/>
      <c r="N40604"/>
      <c r="O40604"/>
    </row>
    <row r="40605" spans="1:15">
      <c r="A40605"/>
      <c r="B40605"/>
      <c r="C40605"/>
      <c r="D40605" s="67"/>
      <c r="E40605"/>
      <c r="F40605"/>
      <c r="G40605"/>
      <c r="H40605" s="67"/>
      <c r="I40605"/>
      <c r="J40605"/>
      <c r="K40605"/>
      <c r="L40605"/>
      <c r="M40605"/>
      <c r="N40605"/>
      <c r="O40605"/>
    </row>
    <row r="40606" spans="1:15">
      <c r="A40606"/>
      <c r="B40606"/>
      <c r="C40606"/>
      <c r="D40606" s="67"/>
      <c r="E40606"/>
      <c r="F40606"/>
      <c r="G40606"/>
      <c r="H40606" s="67"/>
      <c r="I40606"/>
      <c r="J40606"/>
      <c r="K40606"/>
      <c r="L40606"/>
      <c r="M40606"/>
      <c r="N40606"/>
      <c r="O40606"/>
    </row>
    <row r="40607" spans="1:15">
      <c r="A40607"/>
      <c r="B40607"/>
      <c r="C40607"/>
      <c r="D40607" s="67"/>
      <c r="E40607"/>
      <c r="F40607"/>
      <c r="G40607"/>
      <c r="H40607" s="67"/>
      <c r="I40607"/>
      <c r="J40607"/>
      <c r="K40607"/>
      <c r="L40607"/>
      <c r="M40607"/>
      <c r="N40607"/>
      <c r="O40607"/>
    </row>
    <row r="40608" spans="1:15">
      <c r="A40608"/>
      <c r="B40608"/>
      <c r="C40608"/>
      <c r="D40608" s="67"/>
      <c r="E40608"/>
      <c r="F40608"/>
      <c r="G40608"/>
      <c r="H40608" s="67"/>
      <c r="I40608"/>
      <c r="J40608"/>
      <c r="K40608"/>
      <c r="L40608"/>
      <c r="M40608"/>
      <c r="N40608"/>
      <c r="O40608"/>
    </row>
    <row r="40609" spans="1:15">
      <c r="A40609"/>
      <c r="B40609"/>
      <c r="C40609"/>
      <c r="D40609" s="67"/>
      <c r="E40609"/>
      <c r="F40609"/>
      <c r="G40609"/>
      <c r="H40609" s="67"/>
      <c r="I40609"/>
      <c r="J40609"/>
      <c r="K40609"/>
      <c r="L40609"/>
      <c r="M40609"/>
      <c r="N40609"/>
      <c r="O40609"/>
    </row>
    <row r="40610" spans="1:15">
      <c r="A40610"/>
      <c r="B40610"/>
      <c r="C40610"/>
      <c r="D40610" s="67"/>
      <c r="E40610"/>
      <c r="F40610"/>
      <c r="G40610"/>
      <c r="H40610" s="67"/>
      <c r="I40610"/>
      <c r="J40610"/>
      <c r="K40610"/>
      <c r="L40610"/>
      <c r="M40610"/>
      <c r="N40610"/>
      <c r="O40610"/>
    </row>
    <row r="40611" spans="1:15">
      <c r="A40611"/>
      <c r="B40611"/>
      <c r="C40611"/>
      <c r="D40611" s="67"/>
      <c r="E40611"/>
      <c r="F40611"/>
      <c r="G40611"/>
      <c r="H40611" s="67"/>
      <c r="I40611"/>
      <c r="J40611"/>
      <c r="K40611"/>
      <c r="L40611"/>
      <c r="M40611"/>
      <c r="N40611"/>
      <c r="O40611"/>
    </row>
    <row r="40612" spans="1:15">
      <c r="A40612"/>
      <c r="B40612"/>
      <c r="C40612"/>
      <c r="D40612" s="67"/>
      <c r="E40612"/>
      <c r="F40612"/>
      <c r="G40612"/>
      <c r="H40612" s="67"/>
      <c r="I40612"/>
      <c r="J40612"/>
      <c r="K40612"/>
      <c r="L40612"/>
      <c r="M40612"/>
      <c r="N40612"/>
      <c r="O40612"/>
    </row>
    <row r="40613" spans="1:15">
      <c r="A40613"/>
      <c r="B40613"/>
      <c r="C40613"/>
      <c r="D40613" s="67"/>
      <c r="E40613"/>
      <c r="F40613"/>
      <c r="G40613"/>
      <c r="H40613" s="67"/>
      <c r="I40613"/>
      <c r="J40613"/>
      <c r="K40613"/>
      <c r="L40613"/>
      <c r="M40613"/>
      <c r="N40613"/>
      <c r="O40613"/>
    </row>
    <row r="40614" spans="1:15">
      <c r="A40614"/>
      <c r="B40614"/>
      <c r="C40614"/>
      <c r="D40614" s="67"/>
      <c r="E40614"/>
      <c r="F40614"/>
      <c r="G40614"/>
      <c r="H40614" s="67"/>
      <c r="I40614"/>
      <c r="J40614"/>
      <c r="K40614"/>
      <c r="L40614"/>
      <c r="M40614"/>
      <c r="N40614"/>
      <c r="O40614"/>
    </row>
    <row r="40615" spans="1:15">
      <c r="A40615"/>
      <c r="B40615"/>
      <c r="C40615"/>
      <c r="D40615" s="67"/>
      <c r="E40615"/>
      <c r="F40615"/>
      <c r="G40615"/>
      <c r="H40615" s="67"/>
      <c r="I40615"/>
      <c r="J40615"/>
      <c r="K40615"/>
      <c r="L40615"/>
      <c r="M40615"/>
      <c r="N40615"/>
      <c r="O40615"/>
    </row>
    <row r="40616" spans="1:15">
      <c r="A40616"/>
      <c r="B40616"/>
      <c r="C40616"/>
      <c r="D40616" s="67"/>
      <c r="E40616"/>
      <c r="F40616"/>
      <c r="G40616"/>
      <c r="H40616" s="67"/>
      <c r="I40616"/>
      <c r="J40616"/>
      <c r="K40616"/>
      <c r="L40616"/>
      <c r="M40616"/>
      <c r="N40616"/>
      <c r="O40616"/>
    </row>
    <row r="40617" spans="1:15">
      <c r="A40617"/>
      <c r="B40617"/>
      <c r="C40617"/>
      <c r="D40617" s="67"/>
      <c r="E40617"/>
      <c r="F40617"/>
      <c r="G40617"/>
      <c r="H40617" s="67"/>
      <c r="I40617"/>
      <c r="J40617"/>
      <c r="K40617"/>
      <c r="L40617"/>
      <c r="M40617"/>
      <c r="N40617"/>
      <c r="O40617"/>
    </row>
    <row r="40618" spans="1:15">
      <c r="A40618"/>
      <c r="B40618"/>
      <c r="C40618"/>
      <c r="D40618" s="67"/>
      <c r="E40618"/>
      <c r="F40618"/>
      <c r="G40618"/>
      <c r="H40618" s="67"/>
      <c r="I40618"/>
      <c r="J40618"/>
      <c r="K40618"/>
      <c r="L40618"/>
      <c r="M40618"/>
      <c r="N40618"/>
      <c r="O40618"/>
    </row>
    <row r="40619" spans="1:15">
      <c r="A40619"/>
      <c r="B40619"/>
      <c r="C40619"/>
      <c r="D40619" s="67"/>
      <c r="E40619"/>
      <c r="F40619"/>
      <c r="G40619"/>
      <c r="H40619" s="67"/>
      <c r="I40619"/>
      <c r="J40619"/>
      <c r="K40619"/>
      <c r="L40619"/>
      <c r="M40619"/>
      <c r="N40619"/>
      <c r="O40619"/>
    </row>
    <row r="40620" spans="1:15">
      <c r="A40620"/>
      <c r="B40620"/>
      <c r="C40620"/>
      <c r="D40620" s="67"/>
      <c r="E40620"/>
      <c r="F40620"/>
      <c r="G40620"/>
      <c r="H40620" s="67"/>
      <c r="I40620"/>
      <c r="J40620"/>
      <c r="K40620"/>
      <c r="L40620"/>
      <c r="M40620"/>
      <c r="N40620"/>
      <c r="O40620"/>
    </row>
    <row r="40621" spans="1:15">
      <c r="A40621"/>
      <c r="B40621"/>
      <c r="C40621"/>
      <c r="D40621" s="67"/>
      <c r="E40621"/>
      <c r="F40621"/>
      <c r="G40621"/>
      <c r="H40621" s="67"/>
      <c r="I40621"/>
      <c r="J40621"/>
      <c r="K40621"/>
      <c r="L40621"/>
      <c r="M40621"/>
      <c r="N40621"/>
      <c r="O40621"/>
    </row>
    <row r="40622" spans="1:15">
      <c r="A40622"/>
      <c r="B40622"/>
      <c r="C40622"/>
      <c r="D40622" s="67"/>
      <c r="E40622"/>
      <c r="F40622"/>
      <c r="G40622"/>
      <c r="H40622" s="67"/>
      <c r="I40622"/>
      <c r="J40622"/>
      <c r="K40622"/>
      <c r="L40622"/>
      <c r="M40622"/>
      <c r="N40622"/>
      <c r="O40622"/>
    </row>
    <row r="40623" spans="1:15">
      <c r="A40623"/>
      <c r="B40623"/>
      <c r="C40623"/>
      <c r="D40623" s="67"/>
      <c r="E40623"/>
      <c r="F40623"/>
      <c r="G40623"/>
      <c r="H40623" s="67"/>
      <c r="I40623"/>
      <c r="J40623"/>
      <c r="K40623"/>
      <c r="L40623"/>
      <c r="M40623"/>
      <c r="N40623"/>
      <c r="O40623"/>
    </row>
    <row r="40624" spans="1:15">
      <c r="A40624"/>
      <c r="B40624"/>
      <c r="C40624"/>
      <c r="D40624" s="67"/>
      <c r="E40624"/>
      <c r="F40624"/>
      <c r="G40624"/>
      <c r="H40624" s="67"/>
      <c r="I40624"/>
      <c r="J40624"/>
      <c r="K40624"/>
      <c r="L40624"/>
      <c r="M40624"/>
      <c r="N40624"/>
      <c r="O40624"/>
    </row>
    <row r="40625" spans="1:15">
      <c r="A40625"/>
      <c r="B40625"/>
      <c r="C40625"/>
      <c r="D40625" s="67"/>
      <c r="E40625"/>
      <c r="F40625"/>
      <c r="G40625"/>
      <c r="H40625" s="67"/>
      <c r="I40625"/>
      <c r="J40625"/>
      <c r="K40625"/>
      <c r="L40625"/>
      <c r="M40625"/>
      <c r="N40625"/>
      <c r="O40625"/>
    </row>
    <row r="40626" spans="1:15">
      <c r="A40626"/>
      <c r="B40626"/>
      <c r="C40626"/>
      <c r="D40626" s="67"/>
      <c r="E40626"/>
      <c r="F40626"/>
      <c r="G40626"/>
      <c r="H40626" s="67"/>
      <c r="I40626"/>
      <c r="J40626"/>
      <c r="K40626"/>
      <c r="L40626"/>
      <c r="M40626"/>
      <c r="N40626"/>
      <c r="O40626"/>
    </row>
    <row r="40627" spans="1:15">
      <c r="A40627"/>
      <c r="B40627"/>
      <c r="C40627"/>
      <c r="D40627" s="67"/>
      <c r="E40627"/>
      <c r="F40627"/>
      <c r="G40627"/>
      <c r="H40627" s="67"/>
      <c r="I40627"/>
      <c r="J40627"/>
      <c r="K40627"/>
      <c r="L40627"/>
      <c r="M40627"/>
      <c r="N40627"/>
      <c r="O40627"/>
    </row>
    <row r="40628" spans="1:15">
      <c r="A40628"/>
      <c r="B40628"/>
      <c r="C40628"/>
      <c r="D40628" s="67"/>
      <c r="E40628"/>
      <c r="F40628"/>
      <c r="G40628"/>
      <c r="H40628" s="67"/>
      <c r="I40628"/>
      <c r="J40628"/>
      <c r="K40628"/>
      <c r="L40628"/>
      <c r="M40628"/>
      <c r="N40628"/>
      <c r="O40628"/>
    </row>
    <row r="40629" spans="1:15">
      <c r="A40629"/>
      <c r="B40629"/>
      <c r="C40629"/>
      <c r="D40629" s="67"/>
      <c r="E40629"/>
      <c r="F40629"/>
      <c r="G40629"/>
      <c r="H40629" s="67"/>
      <c r="I40629"/>
      <c r="J40629"/>
      <c r="K40629"/>
      <c r="L40629"/>
      <c r="M40629"/>
      <c r="N40629"/>
      <c r="O40629"/>
    </row>
    <row r="40630" spans="1:15">
      <c r="A40630"/>
      <c r="B40630"/>
      <c r="C40630"/>
      <c r="D40630" s="67"/>
      <c r="E40630"/>
      <c r="F40630"/>
      <c r="G40630"/>
      <c r="H40630" s="67"/>
      <c r="I40630"/>
      <c r="J40630"/>
      <c r="K40630"/>
      <c r="L40630"/>
      <c r="M40630"/>
      <c r="N40630"/>
      <c r="O40630"/>
    </row>
    <row r="40631" spans="1:15">
      <c r="A40631"/>
      <c r="B40631"/>
      <c r="C40631"/>
      <c r="D40631" s="67"/>
      <c r="E40631"/>
      <c r="F40631"/>
      <c r="G40631"/>
      <c r="H40631" s="67"/>
      <c r="I40631"/>
      <c r="J40631"/>
      <c r="K40631"/>
      <c r="L40631"/>
      <c r="M40631"/>
      <c r="N40631"/>
      <c r="O40631"/>
    </row>
    <row r="40632" spans="1:15">
      <c r="A40632"/>
      <c r="B40632"/>
      <c r="C40632"/>
      <c r="D40632" s="67"/>
      <c r="E40632"/>
      <c r="F40632"/>
      <c r="G40632"/>
      <c r="H40632" s="67"/>
      <c r="I40632"/>
      <c r="J40632"/>
      <c r="K40632"/>
      <c r="L40632"/>
      <c r="M40632"/>
      <c r="N40632"/>
      <c r="O40632"/>
    </row>
    <row r="40633" spans="1:15">
      <c r="A40633"/>
      <c r="B40633"/>
      <c r="C40633"/>
      <c r="D40633" s="67"/>
      <c r="E40633"/>
      <c r="F40633"/>
      <c r="G40633"/>
      <c r="H40633" s="67"/>
      <c r="I40633"/>
      <c r="J40633"/>
      <c r="K40633"/>
      <c r="L40633"/>
      <c r="M40633"/>
      <c r="N40633"/>
      <c r="O40633"/>
    </row>
    <row r="40634" spans="1:15">
      <c r="A40634"/>
      <c r="B40634"/>
      <c r="C40634"/>
      <c r="D40634" s="67"/>
      <c r="E40634"/>
      <c r="F40634"/>
      <c r="G40634"/>
      <c r="H40634" s="67"/>
      <c r="I40634"/>
      <c r="J40634"/>
      <c r="K40634"/>
      <c r="L40634"/>
      <c r="M40634"/>
      <c r="N40634"/>
      <c r="O40634"/>
    </row>
    <row r="40635" spans="1:15">
      <c r="A40635"/>
      <c r="B40635"/>
      <c r="C40635"/>
      <c r="D40635" s="67"/>
      <c r="E40635"/>
      <c r="F40635"/>
      <c r="G40635"/>
      <c r="H40635" s="67"/>
      <c r="I40635"/>
      <c r="J40635"/>
      <c r="K40635"/>
      <c r="L40635"/>
      <c r="M40635"/>
      <c r="N40635"/>
      <c r="O40635"/>
    </row>
    <row r="40636" spans="1:15">
      <c r="A40636"/>
      <c r="B40636"/>
      <c r="C40636"/>
      <c r="D40636" s="67"/>
      <c r="E40636"/>
      <c r="F40636"/>
      <c r="G40636"/>
      <c r="H40636" s="67"/>
      <c r="I40636"/>
      <c r="J40636"/>
      <c r="K40636"/>
      <c r="L40636"/>
      <c r="M40636"/>
      <c r="N40636"/>
      <c r="O40636"/>
    </row>
    <row r="40637" spans="1:15">
      <c r="A40637"/>
      <c r="B40637"/>
      <c r="C40637"/>
      <c r="D40637" s="67"/>
      <c r="E40637"/>
      <c r="F40637"/>
      <c r="G40637"/>
      <c r="H40637" s="67"/>
      <c r="I40637"/>
      <c r="J40637"/>
      <c r="K40637"/>
      <c r="L40637"/>
      <c r="M40637"/>
      <c r="N40637"/>
      <c r="O40637"/>
    </row>
    <row r="40638" spans="1:15">
      <c r="A40638"/>
      <c r="B40638"/>
      <c r="C40638"/>
      <c r="D40638" s="67"/>
      <c r="E40638"/>
      <c r="F40638"/>
      <c r="G40638"/>
      <c r="H40638" s="67"/>
      <c r="I40638"/>
      <c r="J40638"/>
      <c r="K40638"/>
      <c r="L40638"/>
      <c r="M40638"/>
      <c r="N40638"/>
      <c r="O40638"/>
    </row>
    <row r="40639" spans="1:15">
      <c r="A40639"/>
      <c r="B40639"/>
      <c r="C40639"/>
      <c r="D40639" s="67"/>
      <c r="E40639"/>
      <c r="F40639"/>
      <c r="G40639"/>
      <c r="H40639" s="67"/>
      <c r="I40639"/>
      <c r="J40639"/>
      <c r="K40639"/>
      <c r="L40639"/>
      <c r="M40639"/>
      <c r="N40639"/>
      <c r="O40639"/>
    </row>
    <row r="40640" spans="1:15">
      <c r="A40640"/>
      <c r="B40640"/>
      <c r="C40640"/>
      <c r="D40640" s="67"/>
      <c r="E40640"/>
      <c r="F40640"/>
      <c r="G40640"/>
      <c r="H40640" s="67"/>
      <c r="I40640"/>
      <c r="J40640"/>
      <c r="K40640"/>
      <c r="L40640"/>
      <c r="M40640"/>
      <c r="N40640"/>
      <c r="O40640"/>
    </row>
    <row r="40641" spans="1:15">
      <c r="A40641"/>
      <c r="B40641"/>
      <c r="C40641"/>
      <c r="D40641" s="67"/>
      <c r="E40641"/>
      <c r="F40641"/>
      <c r="G40641"/>
      <c r="H40641" s="67"/>
      <c r="I40641"/>
      <c r="J40641"/>
      <c r="K40641"/>
      <c r="L40641"/>
      <c r="M40641"/>
      <c r="N40641"/>
      <c r="O40641"/>
    </row>
    <row r="40642" spans="1:15">
      <c r="A40642"/>
      <c r="B40642"/>
      <c r="C40642"/>
      <c r="D40642" s="67"/>
      <c r="E40642"/>
      <c r="F40642"/>
      <c r="G40642"/>
      <c r="H40642" s="67"/>
      <c r="I40642"/>
      <c r="J40642"/>
      <c r="K40642"/>
      <c r="L40642"/>
      <c r="M40642"/>
      <c r="N40642"/>
      <c r="O40642"/>
    </row>
    <row r="40643" spans="1:15">
      <c r="A40643"/>
      <c r="B40643"/>
      <c r="C40643"/>
      <c r="D40643" s="67"/>
      <c r="E40643"/>
      <c r="F40643"/>
      <c r="G40643"/>
      <c r="H40643" s="67"/>
      <c r="I40643"/>
      <c r="J40643"/>
      <c r="K40643"/>
      <c r="L40643"/>
      <c r="M40643"/>
      <c r="N40643"/>
      <c r="O40643"/>
    </row>
    <row r="40644" spans="1:15">
      <c r="A40644"/>
      <c r="B40644"/>
      <c r="C40644"/>
      <c r="D40644" s="67"/>
      <c r="E40644"/>
      <c r="F40644"/>
      <c r="G40644"/>
      <c r="H40644" s="67"/>
      <c r="I40644"/>
      <c r="J40644"/>
      <c r="K40644"/>
      <c r="L40644"/>
      <c r="M40644"/>
      <c r="N40644"/>
      <c r="O40644"/>
    </row>
    <row r="40645" spans="1:15">
      <c r="A40645"/>
      <c r="B40645"/>
      <c r="C40645"/>
      <c r="D40645" s="67"/>
      <c r="E40645"/>
      <c r="F40645"/>
      <c r="G40645"/>
      <c r="H40645" s="67"/>
      <c r="I40645"/>
      <c r="J40645"/>
      <c r="K40645"/>
      <c r="L40645"/>
      <c r="M40645"/>
      <c r="N40645"/>
      <c r="O40645"/>
    </row>
    <row r="40646" spans="1:15">
      <c r="A40646"/>
      <c r="B40646"/>
      <c r="C40646"/>
      <c r="D40646" s="67"/>
      <c r="E40646"/>
      <c r="F40646"/>
      <c r="G40646"/>
      <c r="H40646" s="67"/>
      <c r="I40646"/>
      <c r="J40646"/>
      <c r="K40646"/>
      <c r="L40646"/>
      <c r="M40646"/>
      <c r="N40646"/>
      <c r="O40646"/>
    </row>
    <row r="40647" spans="1:15">
      <c r="A40647"/>
      <c r="B40647"/>
      <c r="C40647"/>
      <c r="D40647" s="67"/>
      <c r="E40647"/>
      <c r="F40647"/>
      <c r="G40647"/>
      <c r="H40647" s="67"/>
      <c r="I40647"/>
      <c r="J40647"/>
      <c r="K40647"/>
      <c r="L40647"/>
      <c r="M40647"/>
      <c r="N40647"/>
      <c r="O40647"/>
    </row>
    <row r="40648" spans="1:15">
      <c r="A40648"/>
      <c r="B40648"/>
      <c r="C40648"/>
      <c r="D40648" s="67"/>
      <c r="E40648"/>
      <c r="F40648"/>
      <c r="G40648"/>
      <c r="H40648" s="67"/>
      <c r="I40648"/>
      <c r="J40648"/>
      <c r="K40648"/>
      <c r="L40648"/>
      <c r="M40648"/>
      <c r="N40648"/>
      <c r="O40648"/>
    </row>
    <row r="40649" spans="1:15">
      <c r="A40649"/>
      <c r="B40649"/>
      <c r="C40649"/>
      <c r="D40649" s="67"/>
      <c r="E40649"/>
      <c r="F40649"/>
      <c r="G40649"/>
      <c r="H40649" s="67"/>
      <c r="I40649"/>
      <c r="J40649"/>
      <c r="K40649"/>
      <c r="L40649"/>
      <c r="M40649"/>
      <c r="N40649"/>
      <c r="O40649"/>
    </row>
    <row r="40650" spans="1:15">
      <c r="A40650"/>
      <c r="B40650"/>
      <c r="C40650"/>
      <c r="D40650" s="67"/>
      <c r="E40650"/>
      <c r="F40650"/>
      <c r="G40650"/>
      <c r="H40650" s="67"/>
      <c r="I40650"/>
      <c r="J40650"/>
      <c r="K40650"/>
      <c r="L40650"/>
      <c r="M40650"/>
      <c r="N40650"/>
      <c r="O40650"/>
    </row>
    <row r="40651" spans="1:15">
      <c r="A40651"/>
      <c r="B40651"/>
      <c r="C40651"/>
      <c r="D40651" s="67"/>
      <c r="E40651"/>
      <c r="F40651"/>
      <c r="G40651"/>
      <c r="H40651" s="67"/>
      <c r="I40651"/>
      <c r="J40651"/>
      <c r="K40651"/>
      <c r="L40651"/>
      <c r="M40651"/>
      <c r="N40651"/>
      <c r="O40651"/>
    </row>
    <row r="40652" spans="1:15">
      <c r="A40652"/>
      <c r="B40652"/>
      <c r="C40652"/>
      <c r="D40652" s="67"/>
      <c r="E40652"/>
      <c r="F40652"/>
      <c r="G40652"/>
      <c r="H40652" s="67"/>
      <c r="I40652"/>
      <c r="J40652"/>
      <c r="K40652"/>
      <c r="L40652"/>
      <c r="M40652"/>
      <c r="N40652"/>
      <c r="O40652"/>
    </row>
    <row r="40653" spans="1:15">
      <c r="A40653"/>
      <c r="B40653"/>
      <c r="C40653"/>
      <c r="D40653" s="67"/>
      <c r="E40653"/>
      <c r="F40653"/>
      <c r="G40653"/>
      <c r="H40653" s="67"/>
      <c r="I40653"/>
      <c r="J40653"/>
      <c r="K40653"/>
      <c r="L40653"/>
      <c r="M40653"/>
      <c r="N40653"/>
      <c r="O40653"/>
    </row>
    <row r="40654" spans="1:15">
      <c r="A40654"/>
      <c r="B40654"/>
      <c r="C40654"/>
      <c r="D40654" s="67"/>
      <c r="E40654"/>
      <c r="F40654"/>
      <c r="G40654"/>
      <c r="H40654" s="67"/>
      <c r="I40654"/>
      <c r="J40654"/>
      <c r="K40654"/>
      <c r="L40654"/>
      <c r="M40654"/>
      <c r="N40654"/>
      <c r="O40654"/>
    </row>
    <row r="40655" spans="1:15">
      <c r="A40655"/>
      <c r="B40655"/>
      <c r="C40655"/>
      <c r="D40655" s="67"/>
      <c r="E40655"/>
      <c r="F40655"/>
      <c r="G40655"/>
      <c r="H40655" s="67"/>
      <c r="I40655"/>
      <c r="J40655"/>
      <c r="K40655"/>
      <c r="L40655"/>
      <c r="M40655"/>
      <c r="N40655"/>
      <c r="O40655"/>
    </row>
    <row r="40656" spans="1:15">
      <c r="A40656"/>
      <c r="B40656"/>
      <c r="C40656"/>
      <c r="D40656" s="67"/>
      <c r="E40656"/>
      <c r="F40656"/>
      <c r="G40656"/>
      <c r="H40656" s="67"/>
      <c r="I40656"/>
      <c r="J40656"/>
      <c r="K40656"/>
      <c r="L40656"/>
      <c r="M40656"/>
      <c r="N40656"/>
      <c r="O40656"/>
    </row>
    <row r="40657" spans="1:15">
      <c r="A40657"/>
      <c r="B40657"/>
      <c r="C40657"/>
      <c r="D40657" s="67"/>
      <c r="E40657"/>
      <c r="F40657"/>
      <c r="G40657"/>
      <c r="H40657" s="67"/>
      <c r="I40657"/>
      <c r="J40657"/>
      <c r="K40657"/>
      <c r="L40657"/>
      <c r="M40657"/>
      <c r="N40657"/>
      <c r="O40657"/>
    </row>
    <row r="40658" spans="1:15">
      <c r="A40658"/>
      <c r="B40658"/>
      <c r="C40658"/>
      <c r="D40658" s="67"/>
      <c r="E40658"/>
      <c r="F40658"/>
      <c r="G40658"/>
      <c r="H40658" s="67"/>
      <c r="I40658"/>
      <c r="J40658"/>
      <c r="K40658"/>
      <c r="L40658"/>
      <c r="M40658"/>
      <c r="N40658"/>
      <c r="O40658"/>
    </row>
    <row r="40659" spans="1:15">
      <c r="A40659"/>
      <c r="B40659"/>
      <c r="C40659"/>
      <c r="D40659" s="67"/>
      <c r="E40659"/>
      <c r="F40659"/>
      <c r="G40659"/>
      <c r="H40659" s="67"/>
      <c r="I40659"/>
      <c r="J40659"/>
      <c r="K40659"/>
      <c r="L40659"/>
      <c r="M40659"/>
      <c r="N40659"/>
      <c r="O40659"/>
    </row>
    <row r="40660" spans="1:15">
      <c r="A40660"/>
      <c r="B40660"/>
      <c r="C40660"/>
      <c r="D40660" s="67"/>
      <c r="E40660"/>
      <c r="F40660"/>
      <c r="G40660"/>
      <c r="H40660" s="67"/>
      <c r="I40660"/>
      <c r="J40660"/>
      <c r="K40660"/>
      <c r="L40660"/>
      <c r="M40660"/>
      <c r="N40660"/>
      <c r="O40660"/>
    </row>
    <row r="40661" spans="1:15">
      <c r="A40661"/>
      <c r="B40661"/>
      <c r="C40661"/>
      <c r="D40661" s="67"/>
      <c r="E40661"/>
      <c r="F40661"/>
      <c r="G40661"/>
      <c r="H40661" s="67"/>
      <c r="I40661"/>
      <c r="J40661"/>
      <c r="K40661"/>
      <c r="L40661"/>
      <c r="M40661"/>
      <c r="N40661"/>
      <c r="O40661"/>
    </row>
    <row r="40662" spans="1:15">
      <c r="A40662"/>
      <c r="B40662"/>
      <c r="C40662"/>
      <c r="D40662" s="67"/>
      <c r="E40662"/>
      <c r="F40662"/>
      <c r="G40662"/>
      <c r="H40662" s="67"/>
      <c r="I40662"/>
      <c r="J40662"/>
      <c r="K40662"/>
      <c r="L40662"/>
      <c r="M40662"/>
      <c r="N40662"/>
      <c r="O40662"/>
    </row>
    <row r="40663" spans="1:15">
      <c r="A40663"/>
      <c r="B40663"/>
      <c r="C40663"/>
      <c r="D40663" s="67"/>
      <c r="E40663"/>
      <c r="F40663"/>
      <c r="G40663"/>
      <c r="H40663" s="67"/>
      <c r="I40663"/>
      <c r="J40663"/>
      <c r="K40663"/>
      <c r="L40663"/>
      <c r="M40663"/>
      <c r="N40663"/>
      <c r="O40663"/>
    </row>
    <row r="40664" spans="1:15">
      <c r="A40664"/>
      <c r="B40664"/>
      <c r="C40664"/>
      <c r="D40664" s="67"/>
      <c r="E40664"/>
      <c r="F40664"/>
      <c r="G40664"/>
      <c r="H40664" s="67"/>
      <c r="I40664"/>
      <c r="J40664"/>
      <c r="K40664"/>
      <c r="L40664"/>
      <c r="M40664"/>
      <c r="N40664"/>
      <c r="O40664"/>
    </row>
    <row r="40665" spans="1:15">
      <c r="A40665"/>
      <c r="B40665"/>
      <c r="C40665"/>
      <c r="D40665" s="67"/>
      <c r="E40665"/>
      <c r="F40665"/>
      <c r="G40665"/>
      <c r="H40665" s="67"/>
      <c r="I40665"/>
      <c r="J40665"/>
      <c r="K40665"/>
      <c r="L40665"/>
      <c r="M40665"/>
      <c r="N40665"/>
      <c r="O40665"/>
    </row>
    <row r="40666" spans="1:15">
      <c r="A40666"/>
      <c r="B40666"/>
      <c r="C40666"/>
      <c r="D40666" s="67"/>
      <c r="E40666"/>
      <c r="F40666"/>
      <c r="G40666"/>
      <c r="H40666" s="67"/>
      <c r="I40666"/>
      <c r="J40666"/>
      <c r="K40666"/>
      <c r="L40666"/>
      <c r="M40666"/>
      <c r="N40666"/>
      <c r="O40666"/>
    </row>
    <row r="40667" spans="1:15">
      <c r="A40667"/>
      <c r="B40667"/>
      <c r="C40667"/>
      <c r="D40667" s="67"/>
      <c r="E40667"/>
      <c r="F40667"/>
      <c r="G40667"/>
      <c r="H40667" s="67"/>
      <c r="I40667"/>
      <c r="J40667"/>
      <c r="K40667"/>
      <c r="L40667"/>
      <c r="M40667"/>
      <c r="N40667"/>
      <c r="O40667"/>
    </row>
    <row r="40668" spans="1:15">
      <c r="A40668"/>
      <c r="B40668"/>
      <c r="C40668"/>
      <c r="D40668" s="67"/>
      <c r="E40668"/>
      <c r="F40668"/>
      <c r="G40668"/>
      <c r="H40668" s="67"/>
      <c r="I40668"/>
      <c r="J40668"/>
      <c r="K40668"/>
      <c r="L40668"/>
      <c r="M40668"/>
      <c r="N40668"/>
      <c r="O40668"/>
    </row>
    <row r="40669" spans="1:15">
      <c r="A40669"/>
      <c r="B40669"/>
      <c r="C40669"/>
      <c r="D40669" s="67"/>
      <c r="E40669"/>
      <c r="F40669"/>
      <c r="G40669"/>
      <c r="H40669" s="67"/>
      <c r="I40669"/>
      <c r="J40669"/>
      <c r="K40669"/>
      <c r="L40669"/>
      <c r="M40669"/>
      <c r="N40669"/>
      <c r="O40669"/>
    </row>
    <row r="40670" spans="1:15">
      <c r="A40670"/>
      <c r="B40670"/>
      <c r="C40670"/>
      <c r="D40670" s="67"/>
      <c r="E40670"/>
      <c r="F40670"/>
      <c r="G40670"/>
      <c r="H40670" s="67"/>
      <c r="I40670"/>
      <c r="J40670"/>
      <c r="K40670"/>
      <c r="L40670"/>
      <c r="M40670"/>
      <c r="N40670"/>
      <c r="O40670"/>
    </row>
    <row r="40671" spans="1:15">
      <c r="A40671"/>
      <c r="B40671"/>
      <c r="C40671"/>
      <c r="D40671" s="67"/>
      <c r="E40671"/>
      <c r="F40671"/>
      <c r="G40671"/>
      <c r="H40671" s="67"/>
      <c r="I40671"/>
      <c r="J40671"/>
      <c r="K40671"/>
      <c r="L40671"/>
      <c r="M40671"/>
      <c r="N40671"/>
      <c r="O40671"/>
    </row>
    <row r="40672" spans="1:15">
      <c r="A40672"/>
      <c r="B40672"/>
      <c r="C40672"/>
      <c r="D40672" s="67"/>
      <c r="E40672"/>
      <c r="F40672"/>
      <c r="G40672"/>
      <c r="H40672" s="67"/>
      <c r="I40672"/>
      <c r="J40672"/>
      <c r="K40672"/>
      <c r="L40672"/>
      <c r="M40672"/>
      <c r="N40672"/>
      <c r="O40672"/>
    </row>
    <row r="40673" spans="1:15">
      <c r="A40673"/>
      <c r="B40673"/>
      <c r="C40673"/>
      <c r="D40673" s="67"/>
      <c r="E40673"/>
      <c r="F40673"/>
      <c r="G40673"/>
      <c r="H40673" s="67"/>
      <c r="I40673"/>
      <c r="J40673"/>
      <c r="K40673"/>
      <c r="L40673"/>
      <c r="M40673"/>
      <c r="N40673"/>
      <c r="O40673"/>
    </row>
    <row r="40674" spans="1:15">
      <c r="A40674"/>
      <c r="B40674"/>
      <c r="C40674"/>
      <c r="D40674" s="67"/>
      <c r="E40674"/>
      <c r="F40674"/>
      <c r="G40674"/>
      <c r="H40674" s="67"/>
      <c r="I40674"/>
      <c r="J40674"/>
      <c r="K40674"/>
      <c r="L40674"/>
      <c r="M40674"/>
      <c r="N40674"/>
      <c r="O40674"/>
    </row>
    <row r="40675" spans="1:15">
      <c r="A40675"/>
      <c r="B40675"/>
      <c r="C40675"/>
      <c r="D40675" s="67"/>
      <c r="E40675"/>
      <c r="F40675"/>
      <c r="G40675"/>
      <c r="H40675" s="67"/>
      <c r="I40675"/>
      <c r="J40675"/>
      <c r="K40675"/>
      <c r="L40675"/>
      <c r="M40675"/>
      <c r="N40675"/>
      <c r="O40675"/>
    </row>
    <row r="40676" spans="1:15">
      <c r="A40676"/>
      <c r="B40676"/>
      <c r="C40676"/>
      <c r="D40676" s="67"/>
      <c r="E40676"/>
      <c r="F40676"/>
      <c r="G40676"/>
      <c r="H40676" s="67"/>
      <c r="I40676"/>
      <c r="J40676"/>
      <c r="K40676"/>
      <c r="L40676"/>
      <c r="M40676"/>
      <c r="N40676"/>
      <c r="O40676"/>
    </row>
    <row r="40677" spans="1:15">
      <c r="A40677"/>
      <c r="B40677"/>
      <c r="C40677"/>
      <c r="D40677" s="67"/>
      <c r="E40677"/>
      <c r="F40677"/>
      <c r="G40677"/>
      <c r="H40677" s="67"/>
      <c r="I40677"/>
      <c r="J40677"/>
      <c r="K40677"/>
      <c r="L40677"/>
      <c r="M40677"/>
      <c r="N40677"/>
      <c r="O40677"/>
    </row>
    <row r="40678" spans="1:15">
      <c r="A40678"/>
      <c r="B40678"/>
      <c r="C40678"/>
      <c r="D40678" s="67"/>
      <c r="E40678"/>
      <c r="F40678"/>
      <c r="G40678"/>
      <c r="H40678" s="67"/>
      <c r="I40678"/>
      <c r="J40678"/>
      <c r="K40678"/>
      <c r="L40678"/>
      <c r="M40678"/>
      <c r="N40678"/>
      <c r="O40678"/>
    </row>
    <row r="40679" spans="1:15">
      <c r="A40679"/>
      <c r="B40679"/>
      <c r="C40679"/>
      <c r="D40679" s="67"/>
      <c r="E40679"/>
      <c r="F40679"/>
      <c r="G40679"/>
      <c r="H40679" s="67"/>
      <c r="I40679"/>
      <c r="J40679"/>
      <c r="K40679"/>
      <c r="L40679"/>
      <c r="M40679"/>
      <c r="N40679"/>
      <c r="O40679"/>
    </row>
    <row r="40680" spans="1:15">
      <c r="A40680"/>
      <c r="B40680"/>
      <c r="C40680"/>
      <c r="D40680" s="67"/>
      <c r="E40680"/>
      <c r="F40680"/>
      <c r="G40680"/>
      <c r="H40680" s="67"/>
      <c r="I40680"/>
      <c r="J40680"/>
      <c r="K40680"/>
      <c r="L40680"/>
      <c r="M40680"/>
      <c r="N40680"/>
      <c r="O40680"/>
    </row>
    <row r="40681" spans="1:15">
      <c r="A40681"/>
      <c r="B40681"/>
      <c r="C40681"/>
      <c r="D40681" s="67"/>
      <c r="E40681"/>
      <c r="F40681"/>
      <c r="G40681"/>
      <c r="H40681" s="67"/>
      <c r="I40681"/>
      <c r="J40681"/>
      <c r="K40681"/>
      <c r="L40681"/>
      <c r="M40681"/>
      <c r="N40681"/>
      <c r="O40681"/>
    </row>
    <row r="40682" spans="1:15">
      <c r="A40682"/>
      <c r="B40682"/>
      <c r="C40682"/>
      <c r="D40682" s="67"/>
      <c r="E40682"/>
      <c r="F40682"/>
      <c r="G40682"/>
      <c r="H40682" s="67"/>
      <c r="I40682"/>
      <c r="J40682"/>
      <c r="K40682"/>
      <c r="L40682"/>
      <c r="M40682"/>
      <c r="N40682"/>
      <c r="O40682"/>
    </row>
    <row r="40683" spans="1:15">
      <c r="A40683"/>
      <c r="B40683"/>
      <c r="C40683"/>
      <c r="D40683" s="67"/>
      <c r="E40683"/>
      <c r="F40683"/>
      <c r="G40683"/>
      <c r="H40683" s="67"/>
      <c r="I40683"/>
      <c r="J40683"/>
      <c r="K40683"/>
      <c r="L40683"/>
      <c r="M40683"/>
      <c r="N40683"/>
      <c r="O40683"/>
    </row>
    <row r="40684" spans="1:15">
      <c r="A40684"/>
      <c r="B40684"/>
      <c r="C40684"/>
      <c r="D40684" s="67"/>
      <c r="E40684"/>
      <c r="F40684"/>
      <c r="G40684"/>
      <c r="H40684" s="67"/>
      <c r="I40684"/>
      <c r="J40684"/>
      <c r="K40684"/>
      <c r="L40684"/>
      <c r="M40684"/>
      <c r="N40684"/>
      <c r="O40684"/>
    </row>
    <row r="40685" spans="1:15">
      <c r="A40685"/>
      <c r="B40685"/>
      <c r="C40685"/>
      <c r="D40685" s="67"/>
      <c r="E40685"/>
      <c r="F40685"/>
      <c r="G40685"/>
      <c r="H40685" s="67"/>
      <c r="I40685"/>
      <c r="J40685"/>
      <c r="K40685"/>
      <c r="L40685"/>
      <c r="M40685"/>
      <c r="N40685"/>
      <c r="O40685"/>
    </row>
    <row r="40686" spans="1:15">
      <c r="A40686"/>
      <c r="B40686"/>
      <c r="C40686"/>
      <c r="D40686" s="67"/>
      <c r="E40686"/>
      <c r="F40686"/>
      <c r="G40686"/>
      <c r="H40686" s="67"/>
      <c r="I40686"/>
      <c r="J40686"/>
      <c r="K40686"/>
      <c r="L40686"/>
      <c r="M40686"/>
      <c r="N40686"/>
      <c r="O40686"/>
    </row>
    <row r="40687" spans="1:15">
      <c r="A40687"/>
      <c r="B40687"/>
      <c r="C40687"/>
      <c r="D40687" s="67"/>
      <c r="E40687"/>
      <c r="F40687"/>
      <c r="G40687"/>
      <c r="H40687" s="67"/>
      <c r="I40687"/>
      <c r="J40687"/>
      <c r="K40687"/>
      <c r="L40687"/>
      <c r="M40687"/>
      <c r="N40687"/>
      <c r="O40687"/>
    </row>
    <row r="40688" spans="1:15">
      <c r="A40688"/>
      <c r="B40688"/>
      <c r="C40688"/>
      <c r="D40688" s="67"/>
      <c r="E40688"/>
      <c r="F40688"/>
      <c r="G40688"/>
      <c r="H40688" s="67"/>
      <c r="I40688"/>
      <c r="J40688"/>
      <c r="K40688"/>
      <c r="L40688"/>
      <c r="M40688"/>
      <c r="N40688"/>
      <c r="O40688"/>
    </row>
    <row r="40689" spans="1:15">
      <c r="A40689"/>
      <c r="B40689"/>
      <c r="C40689"/>
      <c r="D40689" s="67"/>
      <c r="E40689"/>
      <c r="F40689"/>
      <c r="G40689"/>
      <c r="H40689" s="67"/>
      <c r="I40689"/>
      <c r="J40689"/>
      <c r="K40689"/>
      <c r="L40689"/>
      <c r="M40689"/>
      <c r="N40689"/>
      <c r="O40689"/>
    </row>
    <row r="40690" spans="1:15">
      <c r="A40690"/>
      <c r="B40690"/>
      <c r="C40690"/>
      <c r="D40690" s="67"/>
      <c r="E40690"/>
      <c r="F40690"/>
      <c r="G40690"/>
      <c r="H40690" s="67"/>
      <c r="I40690"/>
      <c r="J40690"/>
      <c r="K40690"/>
      <c r="L40690"/>
      <c r="M40690"/>
      <c r="N40690"/>
      <c r="O40690"/>
    </row>
    <row r="40691" spans="1:15">
      <c r="A40691"/>
      <c r="B40691"/>
      <c r="C40691"/>
      <c r="D40691" s="67"/>
      <c r="E40691"/>
      <c r="F40691"/>
      <c r="G40691"/>
      <c r="H40691" s="67"/>
      <c r="I40691"/>
      <c r="J40691"/>
      <c r="K40691"/>
      <c r="L40691"/>
      <c r="M40691"/>
      <c r="N40691"/>
      <c r="O40691"/>
    </row>
    <row r="40692" spans="1:15">
      <c r="A40692"/>
      <c r="B40692"/>
      <c r="C40692"/>
      <c r="D40692" s="67"/>
      <c r="E40692"/>
      <c r="F40692"/>
      <c r="G40692"/>
      <c r="H40692" s="67"/>
      <c r="I40692"/>
      <c r="J40692"/>
      <c r="K40692"/>
      <c r="L40692"/>
      <c r="M40692"/>
      <c r="N40692"/>
      <c r="O40692"/>
    </row>
    <row r="40693" spans="1:15">
      <c r="A40693"/>
      <c r="B40693"/>
      <c r="C40693"/>
      <c r="D40693" s="67"/>
      <c r="E40693"/>
      <c r="F40693"/>
      <c r="G40693"/>
      <c r="H40693" s="67"/>
      <c r="I40693"/>
      <c r="J40693"/>
      <c r="K40693"/>
      <c r="L40693"/>
      <c r="M40693"/>
      <c r="N40693"/>
      <c r="O40693"/>
    </row>
    <row r="40694" spans="1:15">
      <c r="A40694"/>
      <c r="B40694"/>
      <c r="C40694"/>
      <c r="D40694" s="67"/>
      <c r="E40694"/>
      <c r="F40694"/>
      <c r="G40694"/>
      <c r="H40694" s="67"/>
      <c r="I40694"/>
      <c r="J40694"/>
      <c r="K40694"/>
      <c r="L40694"/>
      <c r="M40694"/>
      <c r="N40694"/>
      <c r="O40694"/>
    </row>
    <row r="40695" spans="1:15">
      <c r="A40695"/>
      <c r="B40695"/>
      <c r="C40695"/>
      <c r="D40695" s="67"/>
      <c r="E40695"/>
      <c r="F40695"/>
      <c r="G40695"/>
      <c r="H40695" s="67"/>
      <c r="I40695"/>
      <c r="J40695"/>
      <c r="K40695"/>
      <c r="L40695"/>
      <c r="M40695"/>
      <c r="N40695"/>
      <c r="O40695"/>
    </row>
    <row r="40696" spans="1:15">
      <c r="A40696"/>
      <c r="B40696"/>
      <c r="C40696"/>
      <c r="D40696" s="67"/>
      <c r="E40696"/>
      <c r="F40696"/>
      <c r="G40696"/>
      <c r="H40696" s="67"/>
      <c r="I40696"/>
      <c r="J40696"/>
      <c r="K40696"/>
      <c r="L40696"/>
      <c r="M40696"/>
      <c r="N40696"/>
      <c r="O40696"/>
    </row>
    <row r="40697" spans="1:15">
      <c r="A40697"/>
      <c r="B40697"/>
      <c r="C40697"/>
      <c r="D40697" s="67"/>
      <c r="E40697"/>
      <c r="F40697"/>
      <c r="G40697"/>
      <c r="H40697" s="67"/>
      <c r="I40697"/>
      <c r="J40697"/>
      <c r="K40697"/>
      <c r="L40697"/>
      <c r="M40697"/>
      <c r="N40697"/>
      <c r="O40697"/>
    </row>
    <row r="40698" spans="1:15">
      <c r="A40698"/>
      <c r="B40698"/>
      <c r="C40698"/>
      <c r="D40698" s="67"/>
      <c r="E40698"/>
      <c r="F40698"/>
      <c r="G40698"/>
      <c r="H40698" s="67"/>
      <c r="I40698"/>
      <c r="J40698"/>
      <c r="K40698"/>
      <c r="L40698"/>
      <c r="M40698"/>
      <c r="N40698"/>
      <c r="O40698"/>
    </row>
    <row r="40699" spans="1:15">
      <c r="A40699"/>
      <c r="B40699"/>
      <c r="C40699"/>
      <c r="D40699" s="67"/>
      <c r="E40699"/>
      <c r="F40699"/>
      <c r="G40699"/>
      <c r="H40699" s="67"/>
      <c r="I40699"/>
      <c r="J40699"/>
      <c r="K40699"/>
      <c r="L40699"/>
      <c r="M40699"/>
      <c r="N40699"/>
      <c r="O40699"/>
    </row>
    <row r="40700" spans="1:15">
      <c r="A40700"/>
      <c r="B40700"/>
      <c r="C40700"/>
      <c r="D40700" s="67"/>
      <c r="E40700"/>
      <c r="F40700"/>
      <c r="G40700"/>
      <c r="H40700" s="67"/>
      <c r="I40700"/>
      <c r="J40700"/>
      <c r="K40700"/>
      <c r="L40700"/>
      <c r="M40700"/>
      <c r="N40700"/>
      <c r="O40700"/>
    </row>
    <row r="40701" spans="1:15">
      <c r="A40701"/>
      <c r="B40701"/>
      <c r="C40701"/>
      <c r="D40701" s="67"/>
      <c r="E40701"/>
      <c r="F40701"/>
      <c r="G40701"/>
      <c r="H40701" s="67"/>
      <c r="I40701"/>
      <c r="J40701"/>
      <c r="K40701"/>
      <c r="L40701"/>
      <c r="M40701"/>
      <c r="N40701"/>
      <c r="O40701"/>
    </row>
    <row r="40702" spans="1:15">
      <c r="A40702"/>
      <c r="B40702"/>
      <c r="C40702"/>
      <c r="D40702" s="67"/>
      <c r="E40702"/>
      <c r="F40702"/>
      <c r="G40702"/>
      <c r="H40702" s="67"/>
      <c r="I40702"/>
      <c r="J40702"/>
      <c r="K40702"/>
      <c r="L40702"/>
      <c r="M40702"/>
      <c r="N40702"/>
      <c r="O40702"/>
    </row>
    <row r="40703" spans="1:15">
      <c r="A40703"/>
      <c r="B40703"/>
      <c r="C40703"/>
      <c r="D40703" s="67"/>
      <c r="E40703"/>
      <c r="F40703"/>
      <c r="G40703"/>
      <c r="H40703" s="67"/>
      <c r="I40703"/>
      <c r="J40703"/>
      <c r="K40703"/>
      <c r="L40703"/>
      <c r="M40703"/>
      <c r="N40703"/>
      <c r="O40703"/>
    </row>
    <row r="40704" spans="1:15">
      <c r="A40704"/>
      <c r="B40704"/>
      <c r="C40704"/>
      <c r="D40704" s="67"/>
      <c r="E40704"/>
      <c r="F40704"/>
      <c r="G40704"/>
      <c r="H40704" s="67"/>
      <c r="I40704"/>
      <c r="J40704"/>
      <c r="K40704"/>
      <c r="L40704"/>
      <c r="M40704"/>
      <c r="N40704"/>
      <c r="O40704"/>
    </row>
    <row r="40705" spans="1:15">
      <c r="A40705"/>
      <c r="B40705"/>
      <c r="C40705"/>
      <c r="D40705" s="67"/>
      <c r="E40705"/>
      <c r="F40705"/>
      <c r="G40705"/>
      <c r="H40705" s="67"/>
      <c r="I40705"/>
      <c r="J40705"/>
      <c r="K40705"/>
      <c r="L40705"/>
      <c r="M40705"/>
      <c r="N40705"/>
      <c r="O40705"/>
    </row>
    <row r="40706" spans="1:15">
      <c r="A40706"/>
      <c r="B40706"/>
      <c r="C40706"/>
      <c r="D40706" s="67"/>
      <c r="E40706"/>
      <c r="F40706"/>
      <c r="G40706"/>
      <c r="H40706" s="67"/>
      <c r="I40706"/>
      <c r="J40706"/>
      <c r="K40706"/>
      <c r="L40706"/>
      <c r="M40706"/>
      <c r="N40706"/>
      <c r="O40706"/>
    </row>
    <row r="40707" spans="1:15">
      <c r="A40707"/>
      <c r="B40707"/>
      <c r="C40707"/>
      <c r="D40707" s="67"/>
      <c r="E40707"/>
      <c r="F40707"/>
      <c r="G40707"/>
      <c r="H40707" s="67"/>
      <c r="I40707"/>
      <c r="J40707"/>
      <c r="K40707"/>
      <c r="L40707"/>
      <c r="M40707"/>
      <c r="N40707"/>
      <c r="O40707"/>
    </row>
    <row r="40708" spans="1:15">
      <c r="A40708"/>
      <c r="B40708"/>
      <c r="C40708"/>
      <c r="D40708" s="67"/>
      <c r="E40708"/>
      <c r="F40708"/>
      <c r="G40708"/>
      <c r="H40708" s="67"/>
      <c r="I40708"/>
      <c r="J40708"/>
      <c r="K40708"/>
      <c r="L40708"/>
      <c r="M40708"/>
      <c r="N40708"/>
      <c r="O40708"/>
    </row>
    <row r="40709" spans="1:15">
      <c r="A40709"/>
      <c r="B40709"/>
      <c r="C40709"/>
      <c r="D40709" s="67"/>
      <c r="E40709"/>
      <c r="F40709"/>
      <c r="G40709"/>
      <c r="H40709" s="67"/>
      <c r="I40709"/>
      <c r="J40709"/>
      <c r="K40709"/>
      <c r="L40709"/>
      <c r="M40709"/>
      <c r="N40709"/>
      <c r="O40709"/>
    </row>
    <row r="40710" spans="1:15">
      <c r="A40710"/>
      <c r="B40710"/>
      <c r="C40710"/>
      <c r="D40710" s="67"/>
      <c r="E40710"/>
      <c r="F40710"/>
      <c r="G40710"/>
      <c r="H40710" s="67"/>
      <c r="I40710"/>
      <c r="J40710"/>
      <c r="K40710"/>
      <c r="L40710"/>
      <c r="M40710"/>
      <c r="N40710"/>
      <c r="O40710"/>
    </row>
    <row r="40711" spans="1:15">
      <c r="A40711"/>
      <c r="B40711"/>
      <c r="C40711"/>
      <c r="D40711" s="67"/>
      <c r="E40711"/>
      <c r="F40711"/>
      <c r="G40711"/>
      <c r="H40711" s="67"/>
      <c r="I40711"/>
      <c r="J40711"/>
      <c r="K40711"/>
      <c r="L40711"/>
      <c r="M40711"/>
      <c r="N40711"/>
      <c r="O40711"/>
    </row>
    <row r="40712" spans="1:15">
      <c r="A40712"/>
      <c r="B40712"/>
      <c r="C40712"/>
      <c r="D40712" s="67"/>
      <c r="E40712"/>
      <c r="F40712"/>
      <c r="G40712"/>
      <c r="H40712" s="67"/>
      <c r="I40712"/>
      <c r="J40712"/>
      <c r="K40712"/>
      <c r="L40712"/>
      <c r="M40712"/>
      <c r="N40712"/>
      <c r="O40712"/>
    </row>
    <row r="40713" spans="1:15">
      <c r="A40713"/>
      <c r="B40713"/>
      <c r="C40713"/>
      <c r="D40713" s="67"/>
      <c r="E40713"/>
      <c r="F40713"/>
      <c r="G40713"/>
      <c r="H40713" s="67"/>
      <c r="I40713"/>
      <c r="J40713"/>
      <c r="K40713"/>
      <c r="L40713"/>
      <c r="M40713"/>
      <c r="N40713"/>
      <c r="O40713"/>
    </row>
    <row r="40714" spans="1:15">
      <c r="A40714"/>
      <c r="B40714"/>
      <c r="C40714"/>
      <c r="D40714" s="67"/>
      <c r="E40714"/>
      <c r="F40714"/>
      <c r="G40714"/>
      <c r="H40714" s="67"/>
      <c r="I40714"/>
      <c r="J40714"/>
      <c r="K40714"/>
      <c r="L40714"/>
      <c r="M40714"/>
      <c r="N40714"/>
      <c r="O40714"/>
    </row>
    <row r="40715" spans="1:15">
      <c r="A40715"/>
      <c r="B40715"/>
      <c r="C40715"/>
      <c r="D40715" s="67"/>
      <c r="E40715"/>
      <c r="F40715"/>
      <c r="G40715"/>
      <c r="H40715" s="67"/>
      <c r="I40715"/>
      <c r="J40715"/>
      <c r="K40715"/>
      <c r="L40715"/>
      <c r="M40715"/>
      <c r="N40715"/>
      <c r="O40715"/>
    </row>
    <row r="40716" spans="1:15">
      <c r="A40716"/>
      <c r="B40716"/>
      <c r="C40716"/>
      <c r="D40716" s="67"/>
      <c r="E40716"/>
      <c r="F40716"/>
      <c r="G40716"/>
      <c r="H40716" s="67"/>
      <c r="I40716"/>
      <c r="J40716"/>
      <c r="K40716"/>
      <c r="L40716"/>
      <c r="M40716"/>
      <c r="N40716"/>
      <c r="O40716"/>
    </row>
    <row r="40717" spans="1:15">
      <c r="A40717"/>
      <c r="B40717"/>
      <c r="C40717"/>
      <c r="D40717" s="67"/>
      <c r="E40717"/>
      <c r="F40717"/>
      <c r="G40717"/>
      <c r="H40717" s="67"/>
      <c r="I40717"/>
      <c r="J40717"/>
      <c r="K40717"/>
      <c r="L40717"/>
      <c r="M40717"/>
      <c r="N40717"/>
      <c r="O40717"/>
    </row>
    <row r="40718" spans="1:15">
      <c r="A40718"/>
      <c r="B40718"/>
      <c r="C40718"/>
      <c r="D40718" s="67"/>
      <c r="E40718"/>
      <c r="F40718"/>
      <c r="G40718"/>
      <c r="H40718" s="67"/>
      <c r="I40718"/>
      <c r="J40718"/>
      <c r="K40718"/>
      <c r="L40718"/>
      <c r="M40718"/>
      <c r="N40718"/>
      <c r="O40718"/>
    </row>
    <row r="40719" spans="1:15">
      <c r="A40719"/>
      <c r="B40719"/>
      <c r="C40719"/>
      <c r="D40719" s="67"/>
      <c r="E40719"/>
      <c r="F40719"/>
      <c r="G40719"/>
      <c r="H40719" s="67"/>
      <c r="I40719"/>
      <c r="J40719"/>
      <c r="K40719"/>
      <c r="L40719"/>
      <c r="M40719"/>
      <c r="N40719"/>
      <c r="O40719"/>
    </row>
    <row r="40720" spans="1:15">
      <c r="A40720"/>
      <c r="B40720"/>
      <c r="C40720"/>
      <c r="D40720" s="67"/>
      <c r="E40720"/>
      <c r="F40720"/>
      <c r="G40720"/>
      <c r="H40720" s="67"/>
      <c r="I40720"/>
      <c r="J40720"/>
      <c r="K40720"/>
      <c r="L40720"/>
      <c r="M40720"/>
      <c r="N40720"/>
      <c r="O40720"/>
    </row>
    <row r="40721" spans="1:15">
      <c r="A40721"/>
      <c r="B40721"/>
      <c r="C40721"/>
      <c r="D40721" s="67"/>
      <c r="E40721"/>
      <c r="F40721"/>
      <c r="G40721"/>
      <c r="H40721" s="67"/>
      <c r="I40721"/>
      <c r="J40721"/>
      <c r="K40721"/>
      <c r="L40721"/>
      <c r="M40721"/>
      <c r="N40721"/>
      <c r="O40721"/>
    </row>
    <row r="40722" spans="1:15">
      <c r="A40722"/>
      <c r="B40722"/>
      <c r="C40722"/>
      <c r="D40722" s="67"/>
      <c r="E40722"/>
      <c r="F40722"/>
      <c r="G40722"/>
      <c r="H40722" s="67"/>
      <c r="I40722"/>
      <c r="J40722"/>
      <c r="K40722"/>
      <c r="L40722"/>
      <c r="M40722"/>
      <c r="N40722"/>
      <c r="O40722"/>
    </row>
    <row r="40723" spans="1:15">
      <c r="A40723"/>
      <c r="B40723"/>
      <c r="C40723"/>
      <c r="D40723" s="67"/>
      <c r="E40723"/>
      <c r="F40723"/>
      <c r="G40723"/>
      <c r="H40723" s="67"/>
      <c r="I40723"/>
      <c r="J40723"/>
      <c r="K40723"/>
      <c r="L40723"/>
      <c r="M40723"/>
      <c r="N40723"/>
      <c r="O40723"/>
    </row>
    <row r="40724" spans="1:15">
      <c r="A40724"/>
      <c r="B40724"/>
      <c r="C40724"/>
      <c r="D40724" s="67"/>
      <c r="E40724"/>
      <c r="F40724"/>
      <c r="G40724"/>
      <c r="H40724" s="67"/>
      <c r="I40724"/>
      <c r="J40724"/>
      <c r="K40724"/>
      <c r="L40724"/>
      <c r="M40724"/>
      <c r="N40724"/>
      <c r="O40724"/>
    </row>
    <row r="40725" spans="1:15">
      <c r="A40725"/>
      <c r="B40725"/>
      <c r="C40725"/>
      <c r="D40725" s="67"/>
      <c r="E40725"/>
      <c r="F40725"/>
      <c r="G40725"/>
      <c r="H40725" s="67"/>
      <c r="I40725"/>
      <c r="J40725"/>
      <c r="K40725"/>
      <c r="L40725"/>
      <c r="M40725"/>
      <c r="N40725"/>
      <c r="O40725"/>
    </row>
    <row r="40726" spans="1:15">
      <c r="A40726"/>
      <c r="B40726"/>
      <c r="C40726"/>
      <c r="D40726" s="67"/>
      <c r="E40726"/>
      <c r="F40726"/>
      <c r="G40726"/>
      <c r="H40726" s="67"/>
      <c r="I40726"/>
      <c r="J40726"/>
      <c r="K40726"/>
      <c r="L40726"/>
      <c r="M40726"/>
      <c r="N40726"/>
      <c r="O40726"/>
    </row>
    <row r="40727" spans="1:15">
      <c r="A40727"/>
      <c r="B40727"/>
      <c r="C40727"/>
      <c r="D40727" s="67"/>
      <c r="E40727"/>
      <c r="F40727"/>
      <c r="G40727"/>
      <c r="H40727" s="67"/>
      <c r="I40727"/>
      <c r="J40727"/>
      <c r="K40727"/>
      <c r="L40727"/>
      <c r="M40727"/>
      <c r="N40727"/>
      <c r="O40727"/>
    </row>
    <row r="40728" spans="1:15">
      <c r="A40728"/>
      <c r="B40728"/>
      <c r="C40728"/>
      <c r="D40728" s="67"/>
      <c r="E40728"/>
      <c r="F40728"/>
      <c r="G40728"/>
      <c r="H40728" s="67"/>
      <c r="I40728"/>
      <c r="J40728"/>
      <c r="K40728"/>
      <c r="L40728"/>
      <c r="M40728"/>
      <c r="N40728"/>
      <c r="O40728"/>
    </row>
    <row r="40729" spans="1:15">
      <c r="A40729"/>
      <c r="B40729"/>
      <c r="C40729"/>
      <c r="D40729" s="67"/>
      <c r="E40729"/>
      <c r="F40729"/>
      <c r="G40729"/>
      <c r="H40729" s="67"/>
      <c r="I40729"/>
      <c r="J40729"/>
      <c r="K40729"/>
      <c r="L40729"/>
      <c r="M40729"/>
      <c r="N40729"/>
      <c r="O40729"/>
    </row>
    <row r="40730" spans="1:15">
      <c r="A40730"/>
      <c r="B40730"/>
      <c r="C40730"/>
      <c r="D40730" s="67"/>
      <c r="E40730"/>
      <c r="F40730"/>
      <c r="G40730"/>
      <c r="H40730" s="67"/>
      <c r="I40730"/>
      <c r="J40730"/>
      <c r="K40730"/>
      <c r="L40730"/>
      <c r="M40730"/>
      <c r="N40730"/>
      <c r="O40730"/>
    </row>
    <row r="40731" spans="1:15">
      <c r="A40731"/>
      <c r="B40731"/>
      <c r="C40731"/>
      <c r="D40731" s="67"/>
      <c r="E40731"/>
      <c r="F40731"/>
      <c r="G40731"/>
      <c r="H40731" s="67"/>
      <c r="I40731"/>
      <c r="J40731"/>
      <c r="K40731"/>
      <c r="L40731"/>
      <c r="M40731"/>
      <c r="N40731"/>
      <c r="O40731"/>
    </row>
    <row r="40732" spans="1:15">
      <c r="A40732"/>
      <c r="B40732"/>
      <c r="C40732"/>
      <c r="D40732" s="67"/>
      <c r="E40732"/>
      <c r="F40732"/>
      <c r="G40732"/>
      <c r="H40732" s="67"/>
      <c r="I40732"/>
      <c r="J40732"/>
      <c r="K40732"/>
      <c r="L40732"/>
      <c r="M40732"/>
      <c r="N40732"/>
      <c r="O40732"/>
    </row>
    <row r="40733" spans="1:15">
      <c r="A40733"/>
      <c r="B40733"/>
      <c r="C40733"/>
      <c r="D40733" s="67"/>
      <c r="E40733"/>
      <c r="F40733"/>
      <c r="G40733"/>
      <c r="H40733" s="67"/>
      <c r="I40733"/>
      <c r="J40733"/>
      <c r="K40733"/>
      <c r="L40733"/>
      <c r="M40733"/>
      <c r="N40733"/>
      <c r="O40733"/>
    </row>
    <row r="40734" spans="1:15">
      <c r="A40734"/>
      <c r="B40734"/>
      <c r="C40734"/>
      <c r="D40734" s="67"/>
      <c r="E40734"/>
      <c r="F40734"/>
      <c r="G40734"/>
      <c r="H40734" s="67"/>
      <c r="I40734"/>
      <c r="J40734"/>
      <c r="K40734"/>
      <c r="L40734"/>
      <c r="M40734"/>
      <c r="N40734"/>
      <c r="O40734"/>
    </row>
    <row r="40735" spans="1:15">
      <c r="A40735"/>
      <c r="B40735"/>
      <c r="C40735"/>
      <c r="D40735" s="67"/>
      <c r="E40735"/>
      <c r="F40735"/>
      <c r="G40735"/>
      <c r="H40735" s="67"/>
      <c r="I40735"/>
      <c r="J40735"/>
      <c r="K40735"/>
      <c r="L40735"/>
      <c r="M40735"/>
      <c r="N40735"/>
      <c r="O40735"/>
    </row>
    <row r="40736" spans="1:15">
      <c r="A40736"/>
      <c r="B40736"/>
      <c r="C40736"/>
      <c r="D40736" s="67"/>
      <c r="E40736"/>
      <c r="F40736"/>
      <c r="G40736"/>
      <c r="H40736" s="67"/>
      <c r="I40736"/>
      <c r="J40736"/>
      <c r="K40736"/>
      <c r="L40736"/>
      <c r="M40736"/>
      <c r="N40736"/>
      <c r="O40736"/>
    </row>
    <row r="40737" spans="1:15">
      <c r="A40737"/>
      <c r="B40737"/>
      <c r="C40737"/>
      <c r="D40737" s="67"/>
      <c r="E40737"/>
      <c r="F40737"/>
      <c r="G40737"/>
      <c r="H40737" s="67"/>
      <c r="I40737"/>
      <c r="J40737"/>
      <c r="K40737"/>
      <c r="L40737"/>
      <c r="M40737"/>
      <c r="N40737"/>
      <c r="O40737"/>
    </row>
    <row r="40738" spans="1:15">
      <c r="A40738"/>
      <c r="B40738"/>
      <c r="C40738"/>
      <c r="D40738" s="67"/>
      <c r="E40738"/>
      <c r="F40738"/>
      <c r="G40738"/>
      <c r="H40738" s="67"/>
      <c r="I40738"/>
      <c r="J40738"/>
      <c r="K40738"/>
      <c r="L40738"/>
      <c r="M40738"/>
      <c r="N40738"/>
      <c r="O40738"/>
    </row>
    <row r="40739" spans="1:15">
      <c r="A40739"/>
      <c r="B40739"/>
      <c r="C40739"/>
      <c r="D40739" s="67"/>
      <c r="E40739"/>
      <c r="F40739"/>
      <c r="G40739"/>
      <c r="H40739" s="67"/>
      <c r="I40739"/>
      <c r="J40739"/>
      <c r="K40739"/>
      <c r="L40739"/>
      <c r="M40739"/>
      <c r="N40739"/>
      <c r="O40739"/>
    </row>
    <row r="40740" spans="1:15">
      <c r="A40740"/>
      <c r="B40740"/>
      <c r="C40740"/>
      <c r="D40740" s="67"/>
      <c r="E40740"/>
      <c r="F40740"/>
      <c r="G40740"/>
      <c r="H40740" s="67"/>
      <c r="I40740"/>
      <c r="J40740"/>
      <c r="K40740"/>
      <c r="L40740"/>
      <c r="M40740"/>
      <c r="N40740"/>
      <c r="O40740"/>
    </row>
    <row r="40741" spans="1:15">
      <c r="A40741"/>
      <c r="B40741"/>
      <c r="C40741"/>
      <c r="D40741" s="67"/>
      <c r="E40741"/>
      <c r="F40741"/>
      <c r="G40741"/>
      <c r="H40741" s="67"/>
      <c r="I40741"/>
      <c r="J40741"/>
      <c r="K40741"/>
      <c r="L40741"/>
      <c r="M40741"/>
      <c r="N40741"/>
      <c r="O40741"/>
    </row>
    <row r="40742" spans="1:15">
      <c r="A40742"/>
      <c r="B40742"/>
      <c r="C40742"/>
      <c r="D40742" s="67"/>
      <c r="E40742"/>
      <c r="F40742"/>
      <c r="G40742"/>
      <c r="H40742" s="67"/>
      <c r="I40742"/>
      <c r="J40742"/>
      <c r="K40742"/>
      <c r="L40742"/>
      <c r="M40742"/>
      <c r="N40742"/>
      <c r="O40742"/>
    </row>
    <row r="40743" spans="1:15">
      <c r="A40743"/>
      <c r="B40743"/>
      <c r="C40743"/>
      <c r="D40743" s="67"/>
      <c r="E40743"/>
      <c r="F40743"/>
      <c r="G40743"/>
      <c r="H40743" s="67"/>
      <c r="I40743"/>
      <c r="J40743"/>
      <c r="K40743"/>
      <c r="L40743"/>
      <c r="M40743"/>
      <c r="N40743"/>
      <c r="O40743"/>
    </row>
    <row r="40744" spans="1:15">
      <c r="A40744"/>
      <c r="B40744"/>
      <c r="C40744"/>
      <c r="D40744" s="67"/>
      <c r="E40744"/>
      <c r="F40744"/>
      <c r="G40744"/>
      <c r="H40744" s="67"/>
      <c r="I40744"/>
      <c r="J40744"/>
      <c r="K40744"/>
      <c r="L40744"/>
      <c r="M40744"/>
      <c r="N40744"/>
      <c r="O40744"/>
    </row>
    <row r="40745" spans="1:15">
      <c r="A40745"/>
      <c r="B40745"/>
      <c r="C40745"/>
      <c r="D40745" s="67"/>
      <c r="E40745"/>
      <c r="F40745"/>
      <c r="G40745"/>
      <c r="H40745" s="67"/>
      <c r="I40745"/>
      <c r="J40745"/>
      <c r="K40745"/>
      <c r="L40745"/>
      <c r="M40745"/>
      <c r="N40745"/>
      <c r="O40745"/>
    </row>
    <row r="40746" spans="1:15">
      <c r="A40746"/>
      <c r="B40746"/>
      <c r="C40746"/>
      <c r="D40746" s="67"/>
      <c r="E40746"/>
      <c r="F40746"/>
      <c r="G40746"/>
      <c r="H40746" s="67"/>
      <c r="I40746"/>
      <c r="J40746"/>
      <c r="K40746"/>
      <c r="L40746"/>
      <c r="M40746"/>
      <c r="N40746"/>
      <c r="O40746"/>
    </row>
    <row r="40747" spans="1:15">
      <c r="A40747"/>
      <c r="B40747"/>
      <c r="C40747"/>
      <c r="D40747" s="67"/>
      <c r="E40747"/>
      <c r="F40747"/>
      <c r="G40747"/>
      <c r="H40747" s="67"/>
      <c r="I40747"/>
      <c r="J40747"/>
      <c r="K40747"/>
      <c r="L40747"/>
      <c r="M40747"/>
      <c r="N40747"/>
      <c r="O40747"/>
    </row>
    <row r="40748" spans="1:15">
      <c r="A40748"/>
      <c r="B40748"/>
      <c r="C40748"/>
      <c r="D40748" s="67"/>
      <c r="E40748"/>
      <c r="F40748"/>
      <c r="G40748"/>
      <c r="H40748" s="67"/>
      <c r="I40748"/>
      <c r="J40748"/>
      <c r="K40748"/>
      <c r="L40748"/>
      <c r="M40748"/>
      <c r="N40748"/>
      <c r="O40748"/>
    </row>
    <row r="40749" spans="1:15">
      <c r="A40749"/>
      <c r="B40749"/>
      <c r="C40749"/>
      <c r="D40749" s="67"/>
      <c r="E40749"/>
      <c r="F40749"/>
      <c r="G40749"/>
      <c r="H40749" s="67"/>
      <c r="I40749"/>
      <c r="J40749"/>
      <c r="K40749"/>
      <c r="L40749"/>
      <c r="M40749"/>
      <c r="N40749"/>
      <c r="O40749"/>
    </row>
    <row r="40750" spans="1:15">
      <c r="A40750"/>
      <c r="B40750"/>
      <c r="C40750"/>
      <c r="D40750" s="67"/>
      <c r="E40750"/>
      <c r="F40750"/>
      <c r="G40750"/>
      <c r="H40750" s="67"/>
      <c r="I40750"/>
      <c r="J40750"/>
      <c r="K40750"/>
      <c r="L40750"/>
      <c r="M40750"/>
      <c r="N40750"/>
      <c r="O40750"/>
    </row>
    <row r="40751" spans="1:15">
      <c r="A40751"/>
      <c r="B40751"/>
      <c r="C40751"/>
      <c r="D40751" s="67"/>
      <c r="E40751"/>
      <c r="F40751"/>
      <c r="G40751"/>
      <c r="H40751" s="67"/>
      <c r="I40751"/>
      <c r="J40751"/>
      <c r="K40751"/>
      <c r="L40751"/>
      <c r="M40751"/>
      <c r="N40751"/>
      <c r="O40751"/>
    </row>
    <row r="40752" spans="1:15">
      <c r="A40752"/>
      <c r="B40752"/>
      <c r="C40752"/>
      <c r="D40752" s="67"/>
      <c r="E40752"/>
      <c r="F40752"/>
      <c r="G40752"/>
      <c r="H40752" s="67"/>
      <c r="I40752"/>
      <c r="J40752"/>
      <c r="K40752"/>
      <c r="L40752"/>
      <c r="M40752"/>
      <c r="N40752"/>
      <c r="O40752"/>
    </row>
    <row r="40753" spans="1:15">
      <c r="A40753"/>
      <c r="B40753"/>
      <c r="C40753"/>
      <c r="D40753" s="67"/>
      <c r="E40753"/>
      <c r="F40753"/>
      <c r="G40753"/>
      <c r="H40753" s="67"/>
      <c r="I40753"/>
      <c r="J40753"/>
      <c r="K40753"/>
      <c r="L40753"/>
      <c r="M40753"/>
      <c r="N40753"/>
      <c r="O40753"/>
    </row>
    <row r="40754" spans="1:15">
      <c r="A40754"/>
      <c r="B40754"/>
      <c r="C40754"/>
      <c r="D40754" s="67"/>
      <c r="E40754"/>
      <c r="F40754"/>
      <c r="G40754"/>
      <c r="H40754" s="67"/>
      <c r="I40754"/>
      <c r="J40754"/>
      <c r="K40754"/>
      <c r="L40754"/>
      <c r="M40754"/>
      <c r="N40754"/>
      <c r="O40754"/>
    </row>
    <row r="40755" spans="1:15">
      <c r="A40755"/>
      <c r="B40755"/>
      <c r="C40755"/>
      <c r="D40755" s="67"/>
      <c r="E40755"/>
      <c r="F40755"/>
      <c r="G40755"/>
      <c r="H40755" s="67"/>
      <c r="I40755"/>
      <c r="J40755"/>
      <c r="K40755"/>
      <c r="L40755"/>
      <c r="M40755"/>
      <c r="N40755"/>
      <c r="O40755"/>
    </row>
    <row r="40756" spans="1:15">
      <c r="A40756"/>
      <c r="B40756"/>
      <c r="C40756"/>
      <c r="D40756" s="67"/>
      <c r="E40756"/>
      <c r="F40756"/>
      <c r="G40756"/>
      <c r="H40756" s="67"/>
      <c r="I40756"/>
      <c r="J40756"/>
      <c r="K40756"/>
      <c r="L40756"/>
      <c r="M40756"/>
      <c r="N40756"/>
      <c r="O40756"/>
    </row>
    <row r="40757" spans="1:15">
      <c r="A40757"/>
      <c r="B40757"/>
      <c r="C40757"/>
      <c r="D40757" s="67"/>
      <c r="E40757"/>
      <c r="F40757"/>
      <c r="G40757"/>
      <c r="H40757" s="67"/>
      <c r="I40757"/>
      <c r="J40757"/>
      <c r="K40757"/>
      <c r="L40757"/>
      <c r="M40757"/>
      <c r="N40757"/>
      <c r="O40757"/>
    </row>
    <row r="40758" spans="1:15">
      <c r="A40758"/>
      <c r="B40758"/>
      <c r="C40758"/>
      <c r="D40758" s="67"/>
      <c r="E40758"/>
      <c r="F40758"/>
      <c r="G40758"/>
      <c r="H40758" s="67"/>
      <c r="I40758"/>
      <c r="J40758"/>
      <c r="K40758"/>
      <c r="L40758"/>
      <c r="M40758"/>
      <c r="N40758"/>
      <c r="O40758"/>
    </row>
    <row r="40759" spans="1:15">
      <c r="A40759"/>
      <c r="B40759"/>
      <c r="C40759"/>
      <c r="D40759" s="67"/>
      <c r="E40759"/>
      <c r="F40759"/>
      <c r="G40759"/>
      <c r="H40759" s="67"/>
      <c r="I40759"/>
      <c r="J40759"/>
      <c r="K40759"/>
      <c r="L40759"/>
      <c r="M40759"/>
      <c r="N40759"/>
      <c r="O40759"/>
    </row>
    <row r="40760" spans="1:15">
      <c r="A40760"/>
      <c r="B40760"/>
      <c r="C40760"/>
      <c r="D40760" s="67"/>
      <c r="E40760"/>
      <c r="F40760"/>
      <c r="G40760"/>
      <c r="H40760" s="67"/>
      <c r="I40760"/>
      <c r="J40760"/>
      <c r="K40760"/>
      <c r="L40760"/>
      <c r="M40760"/>
      <c r="N40760"/>
      <c r="O40760"/>
    </row>
    <row r="40761" spans="1:15">
      <c r="A40761"/>
      <c r="B40761"/>
      <c r="C40761"/>
      <c r="D40761" s="67"/>
      <c r="E40761"/>
      <c r="F40761"/>
      <c r="G40761"/>
      <c r="H40761" s="67"/>
      <c r="I40761"/>
      <c r="J40761"/>
      <c r="K40761"/>
      <c r="L40761"/>
      <c r="M40761"/>
      <c r="N40761"/>
      <c r="O40761"/>
    </row>
    <row r="40762" spans="1:15">
      <c r="A40762"/>
      <c r="B40762"/>
      <c r="C40762"/>
      <c r="D40762" s="67"/>
      <c r="E40762"/>
      <c r="F40762"/>
      <c r="G40762"/>
      <c r="H40762" s="67"/>
      <c r="I40762"/>
      <c r="J40762"/>
      <c r="K40762"/>
      <c r="L40762"/>
      <c r="M40762"/>
      <c r="N40762"/>
      <c r="O40762"/>
    </row>
    <row r="40763" spans="1:15">
      <c r="A40763"/>
      <c r="B40763"/>
      <c r="C40763"/>
      <c r="D40763" s="67"/>
      <c r="E40763"/>
      <c r="F40763"/>
      <c r="G40763"/>
      <c r="H40763" s="67"/>
      <c r="I40763"/>
      <c r="J40763"/>
      <c r="K40763"/>
      <c r="L40763"/>
      <c r="M40763"/>
      <c r="N40763"/>
      <c r="O40763"/>
    </row>
    <row r="40764" spans="1:15">
      <c r="A40764"/>
      <c r="B40764"/>
      <c r="C40764"/>
      <c r="D40764" s="67"/>
      <c r="E40764"/>
      <c r="F40764"/>
      <c r="G40764"/>
      <c r="H40764" s="67"/>
      <c r="I40764"/>
      <c r="J40764"/>
      <c r="K40764"/>
      <c r="L40764"/>
      <c r="M40764"/>
      <c r="N40764"/>
      <c r="O40764"/>
    </row>
    <row r="40765" spans="1:15">
      <c r="A40765"/>
      <c r="B40765"/>
      <c r="C40765"/>
      <c r="D40765" s="67"/>
      <c r="E40765"/>
      <c r="F40765"/>
      <c r="G40765"/>
      <c r="H40765" s="67"/>
      <c r="I40765"/>
      <c r="J40765"/>
      <c r="K40765"/>
      <c r="L40765"/>
      <c r="M40765"/>
      <c r="N40765"/>
      <c r="O40765"/>
    </row>
    <row r="40766" spans="1:15">
      <c r="A40766"/>
      <c r="B40766"/>
      <c r="C40766"/>
      <c r="D40766" s="67"/>
      <c r="E40766"/>
      <c r="F40766"/>
      <c r="G40766"/>
      <c r="H40766" s="67"/>
      <c r="I40766"/>
      <c r="J40766"/>
      <c r="K40766"/>
      <c r="L40766"/>
      <c r="M40766"/>
      <c r="N40766"/>
      <c r="O40766"/>
    </row>
    <row r="40767" spans="1:15">
      <c r="A40767"/>
      <c r="B40767"/>
      <c r="C40767"/>
      <c r="D40767" s="67"/>
      <c r="E40767"/>
      <c r="F40767"/>
      <c r="G40767"/>
      <c r="H40767" s="67"/>
      <c r="I40767"/>
      <c r="J40767"/>
      <c r="K40767"/>
      <c r="L40767"/>
      <c r="M40767"/>
      <c r="N40767"/>
      <c r="O40767"/>
    </row>
    <row r="40768" spans="1:15">
      <c r="A40768"/>
      <c r="B40768"/>
      <c r="C40768"/>
      <c r="D40768" s="67"/>
      <c r="E40768"/>
      <c r="F40768"/>
      <c r="G40768"/>
      <c r="H40768" s="67"/>
      <c r="I40768"/>
      <c r="J40768"/>
      <c r="K40768"/>
      <c r="L40768"/>
      <c r="M40768"/>
      <c r="N40768"/>
      <c r="O40768"/>
    </row>
    <row r="40769" spans="1:15">
      <c r="A40769"/>
      <c r="B40769"/>
      <c r="C40769"/>
      <c r="D40769" s="67"/>
      <c r="E40769"/>
      <c r="F40769"/>
      <c r="G40769"/>
      <c r="H40769" s="67"/>
      <c r="I40769"/>
      <c r="J40769"/>
      <c r="K40769"/>
      <c r="L40769"/>
      <c r="M40769"/>
      <c r="N40769"/>
      <c r="O40769"/>
    </row>
    <row r="40770" spans="1:15">
      <c r="A40770"/>
      <c r="B40770"/>
      <c r="C40770"/>
      <c r="D40770" s="67"/>
      <c r="E40770"/>
      <c r="F40770"/>
      <c r="G40770"/>
      <c r="H40770" s="67"/>
      <c r="I40770"/>
      <c r="J40770"/>
      <c r="K40770"/>
      <c r="L40770"/>
      <c r="M40770"/>
      <c r="N40770"/>
      <c r="O40770"/>
    </row>
    <row r="40771" spans="1:15">
      <c r="A40771"/>
      <c r="B40771"/>
      <c r="C40771"/>
      <c r="D40771" s="67"/>
      <c r="E40771"/>
      <c r="F40771"/>
      <c r="G40771"/>
      <c r="H40771" s="67"/>
      <c r="I40771"/>
      <c r="J40771"/>
      <c r="K40771"/>
      <c r="L40771"/>
      <c r="M40771"/>
      <c r="N40771"/>
      <c r="O40771"/>
    </row>
    <row r="40772" spans="1:15">
      <c r="A40772"/>
      <c r="B40772"/>
      <c r="C40772"/>
      <c r="D40772" s="67"/>
      <c r="E40772"/>
      <c r="F40772"/>
      <c r="G40772"/>
      <c r="H40772" s="67"/>
      <c r="I40772"/>
      <c r="J40772"/>
      <c r="K40772"/>
      <c r="L40772"/>
      <c r="M40772"/>
      <c r="N40772"/>
      <c r="O40772"/>
    </row>
    <row r="40773" spans="1:15">
      <c r="A40773"/>
      <c r="B40773"/>
      <c r="C40773"/>
      <c r="D40773" s="67"/>
      <c r="E40773"/>
      <c r="F40773"/>
      <c r="G40773"/>
      <c r="H40773" s="67"/>
      <c r="I40773"/>
      <c r="J40773"/>
      <c r="K40773"/>
      <c r="L40773"/>
      <c r="M40773"/>
      <c r="N40773"/>
      <c r="O40773"/>
    </row>
    <row r="40774" spans="1:15">
      <c r="A40774"/>
      <c r="B40774"/>
      <c r="C40774"/>
      <c r="D40774" s="67"/>
      <c r="E40774"/>
      <c r="F40774"/>
      <c r="G40774"/>
      <c r="H40774" s="67"/>
      <c r="I40774"/>
      <c r="J40774"/>
      <c r="K40774"/>
      <c r="L40774"/>
      <c r="M40774"/>
      <c r="N40774"/>
      <c r="O40774"/>
    </row>
    <row r="40775" spans="1:15">
      <c r="A40775"/>
      <c r="B40775"/>
      <c r="C40775"/>
      <c r="D40775" s="67"/>
      <c r="E40775"/>
      <c r="F40775"/>
      <c r="G40775"/>
      <c r="H40775" s="67"/>
      <c r="I40775"/>
      <c r="J40775"/>
      <c r="K40775"/>
      <c r="L40775"/>
      <c r="M40775"/>
      <c r="N40775"/>
      <c r="O40775"/>
    </row>
    <row r="40776" spans="1:15">
      <c r="A40776"/>
      <c r="B40776"/>
      <c r="C40776"/>
      <c r="D40776" s="67"/>
      <c r="E40776"/>
      <c r="F40776"/>
      <c r="G40776"/>
      <c r="H40776" s="67"/>
      <c r="I40776"/>
      <c r="J40776"/>
      <c r="K40776"/>
      <c r="L40776"/>
      <c r="M40776"/>
      <c r="N40776"/>
      <c r="O40776"/>
    </row>
    <row r="40777" spans="1:15">
      <c r="A40777"/>
      <c r="B40777"/>
      <c r="C40777"/>
      <c r="D40777" s="67"/>
      <c r="E40777"/>
      <c r="F40777"/>
      <c r="G40777"/>
      <c r="H40777" s="67"/>
      <c r="I40777"/>
      <c r="J40777"/>
      <c r="K40777"/>
      <c r="L40777"/>
      <c r="M40777"/>
      <c r="N40777"/>
      <c r="O40777"/>
    </row>
    <row r="40778" spans="1:15">
      <c r="A40778"/>
      <c r="B40778"/>
      <c r="C40778"/>
      <c r="D40778" s="67"/>
      <c r="E40778"/>
      <c r="F40778"/>
      <c r="G40778"/>
      <c r="H40778" s="67"/>
      <c r="I40778"/>
      <c r="J40778"/>
      <c r="K40778"/>
      <c r="L40778"/>
      <c r="M40778"/>
      <c r="N40778"/>
      <c r="O40778"/>
    </row>
    <row r="40779" spans="1:15">
      <c r="A40779"/>
      <c r="B40779"/>
      <c r="C40779"/>
      <c r="D40779" s="67"/>
      <c r="E40779"/>
      <c r="F40779"/>
      <c r="G40779"/>
      <c r="H40779" s="67"/>
      <c r="I40779"/>
      <c r="J40779"/>
      <c r="K40779"/>
      <c r="L40779"/>
      <c r="M40779"/>
      <c r="N40779"/>
      <c r="O40779"/>
    </row>
    <row r="40780" spans="1:15">
      <c r="A40780"/>
      <c r="B40780"/>
      <c r="C40780"/>
      <c r="D40780" s="67"/>
      <c r="E40780"/>
      <c r="F40780"/>
      <c r="G40780"/>
      <c r="H40780" s="67"/>
      <c r="I40780"/>
      <c r="J40780"/>
      <c r="K40780"/>
      <c r="L40780"/>
      <c r="M40780"/>
      <c r="N40780"/>
      <c r="O40780"/>
    </row>
    <row r="40781" spans="1:15">
      <c r="A40781"/>
      <c r="B40781"/>
      <c r="C40781"/>
      <c r="D40781" s="67"/>
      <c r="E40781"/>
      <c r="F40781"/>
      <c r="G40781"/>
      <c r="H40781" s="67"/>
      <c r="I40781"/>
      <c r="J40781"/>
      <c r="K40781"/>
      <c r="L40781"/>
      <c r="M40781"/>
      <c r="N40781"/>
      <c r="O40781"/>
    </row>
    <row r="40782" spans="1:15">
      <c r="A40782"/>
      <c r="B40782"/>
      <c r="C40782"/>
      <c r="D40782" s="67"/>
      <c r="E40782"/>
      <c r="F40782"/>
      <c r="G40782"/>
      <c r="H40782" s="67"/>
      <c r="I40782"/>
      <c r="J40782"/>
      <c r="K40782"/>
      <c r="L40782"/>
      <c r="M40782"/>
      <c r="N40782"/>
      <c r="O40782"/>
    </row>
    <row r="40783" spans="1:15">
      <c r="A40783"/>
      <c r="B40783"/>
      <c r="C40783"/>
      <c r="D40783" s="67"/>
      <c r="E40783"/>
      <c r="F40783"/>
      <c r="G40783"/>
      <c r="H40783" s="67"/>
      <c r="I40783"/>
      <c r="J40783"/>
      <c r="K40783"/>
      <c r="L40783"/>
      <c r="M40783"/>
      <c r="N40783"/>
      <c r="O40783"/>
    </row>
    <row r="40784" spans="1:15">
      <c r="A40784"/>
      <c r="B40784"/>
      <c r="C40784"/>
      <c r="D40784" s="67"/>
      <c r="E40784"/>
      <c r="F40784"/>
      <c r="G40784"/>
      <c r="H40784" s="67"/>
      <c r="I40784"/>
      <c r="J40784"/>
      <c r="K40784"/>
      <c r="L40784"/>
      <c r="M40784"/>
      <c r="N40784"/>
      <c r="O40784"/>
    </row>
    <row r="40785" spans="1:15">
      <c r="A40785"/>
      <c r="B40785"/>
      <c r="C40785"/>
      <c r="D40785" s="67"/>
      <c r="E40785"/>
      <c r="F40785"/>
      <c r="G40785"/>
      <c r="H40785" s="67"/>
      <c r="I40785"/>
      <c r="J40785"/>
      <c r="K40785"/>
      <c r="L40785"/>
      <c r="M40785"/>
      <c r="N40785"/>
      <c r="O40785"/>
    </row>
    <row r="40786" spans="1:15">
      <c r="A40786"/>
      <c r="B40786"/>
      <c r="C40786"/>
      <c r="D40786" s="67"/>
      <c r="E40786"/>
      <c r="F40786"/>
      <c r="G40786"/>
      <c r="H40786" s="67"/>
      <c r="I40786"/>
      <c r="J40786"/>
      <c r="K40786"/>
      <c r="L40786"/>
      <c r="M40786"/>
      <c r="N40786"/>
      <c r="O40786"/>
    </row>
    <row r="40787" spans="1:15">
      <c r="A40787"/>
      <c r="B40787"/>
      <c r="C40787"/>
      <c r="D40787" s="67"/>
      <c r="E40787"/>
      <c r="F40787"/>
      <c r="G40787"/>
      <c r="H40787" s="67"/>
      <c r="I40787"/>
      <c r="J40787"/>
      <c r="K40787"/>
      <c r="L40787"/>
      <c r="M40787"/>
      <c r="N40787"/>
      <c r="O40787"/>
    </row>
    <row r="40788" spans="1:15">
      <c r="A40788"/>
      <c r="B40788"/>
      <c r="C40788"/>
      <c r="D40788" s="67"/>
      <c r="E40788"/>
      <c r="F40788"/>
      <c r="G40788"/>
      <c r="H40788" s="67"/>
      <c r="I40788"/>
      <c r="J40788"/>
      <c r="K40788"/>
      <c r="L40788"/>
      <c r="M40788"/>
      <c r="N40788"/>
      <c r="O40788"/>
    </row>
    <row r="40789" spans="1:15">
      <c r="A40789"/>
      <c r="B40789"/>
      <c r="C40789"/>
      <c r="D40789" s="67"/>
      <c r="E40789"/>
      <c r="F40789"/>
      <c r="G40789"/>
      <c r="H40789" s="67"/>
      <c r="I40789"/>
      <c r="J40789"/>
      <c r="K40789"/>
      <c r="L40789"/>
      <c r="M40789"/>
      <c r="N40789"/>
      <c r="O40789"/>
    </row>
    <row r="40790" spans="1:15">
      <c r="A40790"/>
      <c r="B40790"/>
      <c r="C40790"/>
      <c r="D40790" s="67"/>
      <c r="E40790"/>
      <c r="F40790"/>
      <c r="G40790"/>
      <c r="H40790" s="67"/>
      <c r="I40790"/>
      <c r="J40790"/>
      <c r="K40790"/>
      <c r="L40790"/>
      <c r="M40790"/>
      <c r="N40790"/>
      <c r="O40790"/>
    </row>
    <row r="40791" spans="1:15">
      <c r="A40791"/>
      <c r="B40791"/>
      <c r="C40791"/>
      <c r="D40791" s="67"/>
      <c r="E40791"/>
      <c r="F40791"/>
      <c r="G40791"/>
      <c r="H40791" s="67"/>
      <c r="I40791"/>
      <c r="J40791"/>
      <c r="K40791"/>
      <c r="L40791"/>
      <c r="M40791"/>
      <c r="N40791"/>
      <c r="O40791"/>
    </row>
    <row r="40792" spans="1:15">
      <c r="A40792"/>
      <c r="B40792"/>
      <c r="C40792"/>
      <c r="D40792" s="67"/>
      <c r="E40792"/>
      <c r="F40792"/>
      <c r="G40792"/>
      <c r="H40792" s="67"/>
      <c r="I40792"/>
      <c r="J40792"/>
      <c r="K40792"/>
      <c r="L40792"/>
      <c r="M40792"/>
      <c r="N40792"/>
      <c r="O40792"/>
    </row>
    <row r="40793" spans="1:15">
      <c r="A40793"/>
      <c r="B40793"/>
      <c r="C40793"/>
      <c r="D40793" s="67"/>
      <c r="E40793"/>
      <c r="F40793"/>
      <c r="G40793"/>
      <c r="H40793" s="67"/>
      <c r="I40793"/>
      <c r="J40793"/>
      <c r="K40793"/>
      <c r="L40793"/>
      <c r="M40793"/>
      <c r="N40793"/>
      <c r="O40793"/>
    </row>
    <row r="40794" spans="1:15">
      <c r="A40794"/>
      <c r="B40794"/>
      <c r="C40794"/>
      <c r="D40794" s="67"/>
      <c r="E40794"/>
      <c r="F40794"/>
      <c r="G40794"/>
      <c r="H40794" s="67"/>
      <c r="I40794"/>
      <c r="J40794"/>
      <c r="K40794"/>
      <c r="L40794"/>
      <c r="M40794"/>
      <c r="N40794"/>
      <c r="O40794"/>
    </row>
    <row r="40795" spans="1:15">
      <c r="A40795"/>
      <c r="B40795"/>
      <c r="C40795"/>
      <c r="D40795" s="67"/>
      <c r="E40795"/>
      <c r="F40795"/>
      <c r="G40795"/>
      <c r="H40795" s="67"/>
      <c r="I40795"/>
      <c r="J40795"/>
      <c r="K40795"/>
      <c r="L40795"/>
      <c r="M40795"/>
      <c r="N40795"/>
      <c r="O40795"/>
    </row>
    <row r="40796" spans="1:15">
      <c r="A40796"/>
      <c r="B40796"/>
      <c r="C40796"/>
      <c r="D40796" s="67"/>
      <c r="E40796"/>
      <c r="F40796"/>
      <c r="G40796"/>
      <c r="H40796" s="67"/>
      <c r="I40796"/>
      <c r="J40796"/>
      <c r="K40796"/>
      <c r="L40796"/>
      <c r="M40796"/>
      <c r="N40796"/>
      <c r="O40796"/>
    </row>
    <row r="40797" spans="1:15">
      <c r="A40797"/>
      <c r="B40797"/>
      <c r="C40797"/>
      <c r="D40797" s="67"/>
      <c r="E40797"/>
      <c r="F40797"/>
      <c r="G40797"/>
      <c r="H40797" s="67"/>
      <c r="I40797"/>
      <c r="J40797"/>
      <c r="K40797"/>
      <c r="L40797"/>
      <c r="M40797"/>
      <c r="N40797"/>
      <c r="O40797"/>
    </row>
    <row r="40798" spans="1:15">
      <c r="A40798"/>
      <c r="B40798"/>
      <c r="C40798"/>
      <c r="D40798" s="67"/>
      <c r="E40798"/>
      <c r="F40798"/>
      <c r="G40798"/>
      <c r="H40798" s="67"/>
      <c r="I40798"/>
      <c r="J40798"/>
      <c r="K40798"/>
      <c r="L40798"/>
      <c r="M40798"/>
      <c r="N40798"/>
      <c r="O40798"/>
    </row>
    <row r="40799" spans="1:15">
      <c r="A40799"/>
      <c r="B40799"/>
      <c r="C40799"/>
      <c r="D40799" s="67"/>
      <c r="E40799"/>
      <c r="F40799"/>
      <c r="G40799"/>
      <c r="H40799" s="67"/>
      <c r="I40799"/>
      <c r="J40799"/>
      <c r="K40799"/>
      <c r="L40799"/>
      <c r="M40799"/>
      <c r="N40799"/>
      <c r="O40799"/>
    </row>
    <row r="40800" spans="1:15">
      <c r="A40800"/>
      <c r="B40800"/>
      <c r="C40800"/>
      <c r="D40800" s="67"/>
      <c r="E40800"/>
      <c r="F40800"/>
      <c r="G40800"/>
      <c r="H40800" s="67"/>
      <c r="I40800"/>
      <c r="J40800"/>
      <c r="K40800"/>
      <c r="L40800"/>
      <c r="M40800"/>
      <c r="N40800"/>
      <c r="O40800"/>
    </row>
    <row r="40801" spans="1:15">
      <c r="A40801"/>
      <c r="B40801"/>
      <c r="C40801"/>
      <c r="D40801" s="67"/>
      <c r="E40801"/>
      <c r="F40801"/>
      <c r="G40801"/>
      <c r="H40801" s="67"/>
      <c r="I40801"/>
      <c r="J40801"/>
      <c r="K40801"/>
      <c r="L40801"/>
      <c r="M40801"/>
      <c r="N40801"/>
      <c r="O40801"/>
    </row>
    <row r="40802" spans="1:15">
      <c r="A40802"/>
      <c r="B40802"/>
      <c r="C40802"/>
      <c r="D40802" s="67"/>
      <c r="E40802"/>
      <c r="F40802"/>
      <c r="G40802"/>
      <c r="H40802" s="67"/>
      <c r="I40802"/>
      <c r="J40802"/>
      <c r="K40802"/>
      <c r="L40802"/>
      <c r="M40802"/>
      <c r="N40802"/>
      <c r="O40802"/>
    </row>
    <row r="40803" spans="1:15">
      <c r="A40803"/>
      <c r="B40803"/>
      <c r="C40803"/>
      <c r="D40803" s="67"/>
      <c r="E40803"/>
      <c r="F40803"/>
      <c r="G40803"/>
      <c r="H40803" s="67"/>
      <c r="I40803"/>
      <c r="J40803"/>
      <c r="K40803"/>
      <c r="L40803"/>
      <c r="M40803"/>
      <c r="N40803"/>
      <c r="O40803"/>
    </row>
    <row r="40804" spans="1:15">
      <c r="A40804"/>
      <c r="B40804"/>
      <c r="C40804"/>
      <c r="D40804" s="67"/>
      <c r="E40804"/>
      <c r="F40804"/>
      <c r="G40804"/>
      <c r="H40804" s="67"/>
      <c r="I40804"/>
      <c r="J40804"/>
      <c r="K40804"/>
      <c r="L40804"/>
      <c r="M40804"/>
      <c r="N40804"/>
      <c r="O40804"/>
    </row>
    <row r="40805" spans="1:15">
      <c r="A40805"/>
      <c r="B40805"/>
      <c r="C40805"/>
      <c r="D40805" s="67"/>
      <c r="E40805"/>
      <c r="F40805"/>
      <c r="G40805"/>
      <c r="H40805" s="67"/>
      <c r="I40805"/>
      <c r="J40805"/>
      <c r="K40805"/>
      <c r="L40805"/>
      <c r="M40805"/>
      <c r="N40805"/>
      <c r="O40805"/>
    </row>
    <row r="40806" spans="1:15">
      <c r="A40806"/>
      <c r="B40806"/>
      <c r="C40806"/>
      <c r="D40806" s="67"/>
      <c r="E40806"/>
      <c r="F40806"/>
      <c r="G40806"/>
      <c r="H40806" s="67"/>
      <c r="I40806"/>
      <c r="J40806"/>
      <c r="K40806"/>
      <c r="L40806"/>
      <c r="M40806"/>
      <c r="N40806"/>
      <c r="O40806"/>
    </row>
    <row r="40807" spans="1:15">
      <c r="A40807"/>
      <c r="B40807"/>
      <c r="C40807"/>
      <c r="D40807" s="67"/>
      <c r="E40807"/>
      <c r="F40807"/>
      <c r="G40807"/>
      <c r="H40807" s="67"/>
      <c r="I40807"/>
      <c r="J40807"/>
      <c r="K40807"/>
      <c r="L40807"/>
      <c r="M40807"/>
      <c r="N40807"/>
      <c r="O40807"/>
    </row>
    <row r="40808" spans="1:15">
      <c r="A40808"/>
      <c r="B40808"/>
      <c r="C40808"/>
      <c r="D40808" s="67"/>
      <c r="E40808"/>
      <c r="F40808"/>
      <c r="G40808"/>
      <c r="H40808" s="67"/>
      <c r="I40808"/>
      <c r="J40808"/>
      <c r="K40808"/>
      <c r="L40808"/>
      <c r="M40808"/>
      <c r="N40808"/>
      <c r="O40808"/>
    </row>
    <row r="40809" spans="1:15">
      <c r="A40809"/>
      <c r="B40809"/>
      <c r="C40809"/>
      <c r="D40809" s="67"/>
      <c r="E40809"/>
      <c r="F40809"/>
      <c r="G40809"/>
      <c r="H40809" s="67"/>
      <c r="I40809"/>
      <c r="J40809"/>
      <c r="K40809"/>
      <c r="L40809"/>
      <c r="M40809"/>
      <c r="N40809"/>
      <c r="O40809"/>
    </row>
    <row r="40810" spans="1:15">
      <c r="A40810"/>
      <c r="B40810"/>
      <c r="C40810"/>
      <c r="D40810" s="67"/>
      <c r="E40810"/>
      <c r="F40810"/>
      <c r="G40810"/>
      <c r="H40810" s="67"/>
      <c r="I40810"/>
      <c r="J40810"/>
      <c r="K40810"/>
      <c r="L40810"/>
      <c r="M40810"/>
      <c r="N40810"/>
      <c r="O40810"/>
    </row>
    <row r="40811" spans="1:15">
      <c r="A40811"/>
      <c r="B40811"/>
      <c r="C40811"/>
      <c r="D40811" s="67"/>
      <c r="E40811"/>
      <c r="F40811"/>
      <c r="G40811"/>
      <c r="H40811" s="67"/>
      <c r="I40811"/>
      <c r="J40811"/>
      <c r="K40811"/>
      <c r="L40811"/>
      <c r="M40811"/>
      <c r="N40811"/>
      <c r="O40811"/>
    </row>
    <row r="40812" spans="1:15">
      <c r="A40812"/>
      <c r="B40812"/>
      <c r="C40812"/>
      <c r="D40812" s="67"/>
      <c r="E40812"/>
      <c r="F40812"/>
      <c r="G40812"/>
      <c r="H40812" s="67"/>
      <c r="I40812"/>
      <c r="J40812"/>
      <c r="K40812"/>
      <c r="L40812"/>
      <c r="M40812"/>
      <c r="N40812"/>
      <c r="O40812"/>
    </row>
    <row r="40813" spans="1:15">
      <c r="A40813"/>
      <c r="B40813"/>
      <c r="C40813"/>
      <c r="D40813" s="67"/>
      <c r="E40813"/>
      <c r="F40813"/>
      <c r="G40813"/>
      <c r="H40813" s="67"/>
      <c r="I40813"/>
      <c r="J40813"/>
      <c r="K40813"/>
      <c r="L40813"/>
      <c r="M40813"/>
      <c r="N40813"/>
      <c r="O40813"/>
    </row>
    <row r="40814" spans="1:15">
      <c r="A40814"/>
      <c r="B40814"/>
      <c r="C40814"/>
      <c r="D40814" s="67"/>
      <c r="E40814"/>
      <c r="F40814"/>
      <c r="G40814"/>
      <c r="H40814" s="67"/>
      <c r="I40814"/>
      <c r="J40814"/>
      <c r="K40814"/>
      <c r="L40814"/>
      <c r="M40814"/>
      <c r="N40814"/>
      <c r="O40814"/>
    </row>
    <row r="40815" spans="1:15">
      <c r="A40815"/>
      <c r="B40815"/>
      <c r="C40815"/>
      <c r="D40815" s="67"/>
      <c r="E40815"/>
      <c r="F40815"/>
      <c r="G40815"/>
      <c r="H40815" s="67"/>
      <c r="I40815"/>
      <c r="J40815"/>
      <c r="K40815"/>
      <c r="L40815"/>
      <c r="M40815"/>
      <c r="N40815"/>
      <c r="O40815"/>
    </row>
    <row r="40816" spans="1:15">
      <c r="A40816"/>
      <c r="B40816"/>
      <c r="C40816"/>
      <c r="D40816" s="67"/>
      <c r="E40816"/>
      <c r="F40816"/>
      <c r="G40816"/>
      <c r="H40816" s="67"/>
      <c r="I40816"/>
      <c r="J40816"/>
      <c r="K40816"/>
      <c r="L40816"/>
      <c r="M40816"/>
      <c r="N40816"/>
      <c r="O40816"/>
    </row>
    <row r="40817" spans="1:15">
      <c r="A40817"/>
      <c r="B40817"/>
      <c r="C40817"/>
      <c r="D40817" s="67"/>
      <c r="E40817"/>
      <c r="F40817"/>
      <c r="G40817"/>
      <c r="H40817" s="67"/>
      <c r="I40817"/>
      <c r="J40817"/>
      <c r="K40817"/>
      <c r="L40817"/>
      <c r="M40817"/>
      <c r="N40817"/>
      <c r="O40817"/>
    </row>
    <row r="40818" spans="1:15">
      <c r="A40818"/>
      <c r="B40818"/>
      <c r="C40818"/>
      <c r="D40818" s="67"/>
      <c r="E40818"/>
      <c r="F40818"/>
      <c r="G40818"/>
      <c r="H40818" s="67"/>
      <c r="I40818"/>
      <c r="J40818"/>
      <c r="K40818"/>
      <c r="L40818"/>
      <c r="M40818"/>
      <c r="N40818"/>
      <c r="O40818"/>
    </row>
    <row r="40819" spans="1:15">
      <c r="A40819"/>
      <c r="B40819"/>
      <c r="C40819"/>
      <c r="D40819" s="67"/>
      <c r="E40819"/>
      <c r="F40819"/>
      <c r="G40819"/>
      <c r="H40819" s="67"/>
      <c r="I40819"/>
      <c r="J40819"/>
      <c r="K40819"/>
      <c r="L40819"/>
      <c r="M40819"/>
      <c r="N40819"/>
      <c r="O40819"/>
    </row>
    <row r="40820" spans="1:15">
      <c r="A40820"/>
      <c r="B40820"/>
      <c r="C40820"/>
      <c r="D40820" s="67"/>
      <c r="E40820"/>
      <c r="F40820"/>
      <c r="G40820"/>
      <c r="H40820" s="67"/>
      <c r="I40820"/>
      <c r="J40820"/>
      <c r="K40820"/>
      <c r="L40820"/>
      <c r="M40820"/>
      <c r="N40820"/>
      <c r="O40820"/>
    </row>
    <row r="40821" spans="1:15">
      <c r="A40821"/>
      <c r="B40821"/>
      <c r="C40821"/>
      <c r="D40821" s="67"/>
      <c r="E40821"/>
      <c r="F40821"/>
      <c r="G40821"/>
      <c r="H40821" s="67"/>
      <c r="I40821"/>
      <c r="J40821"/>
      <c r="K40821"/>
      <c r="L40821"/>
      <c r="M40821"/>
      <c r="N40821"/>
      <c r="O40821"/>
    </row>
    <row r="40822" spans="1:15">
      <c r="A40822"/>
      <c r="B40822"/>
      <c r="C40822"/>
      <c r="D40822" s="67"/>
      <c r="E40822"/>
      <c r="F40822"/>
      <c r="G40822"/>
      <c r="H40822" s="67"/>
      <c r="I40822"/>
      <c r="J40822"/>
      <c r="K40822"/>
      <c r="L40822"/>
      <c r="M40822"/>
      <c r="N40822"/>
      <c r="O40822"/>
    </row>
    <row r="40823" spans="1:15">
      <c r="A40823"/>
      <c r="B40823"/>
      <c r="C40823"/>
      <c r="D40823" s="67"/>
      <c r="E40823"/>
      <c r="F40823"/>
      <c r="G40823"/>
      <c r="H40823" s="67"/>
      <c r="I40823"/>
      <c r="J40823"/>
      <c r="K40823"/>
      <c r="L40823"/>
      <c r="M40823"/>
      <c r="N40823"/>
      <c r="O40823"/>
    </row>
    <row r="40824" spans="1:15">
      <c r="A40824"/>
      <c r="B40824"/>
      <c r="C40824"/>
      <c r="D40824" s="67"/>
      <c r="E40824"/>
      <c r="F40824"/>
      <c r="G40824"/>
      <c r="H40824" s="67"/>
      <c r="I40824"/>
      <c r="J40824"/>
      <c r="K40824"/>
      <c r="L40824"/>
      <c r="M40824"/>
      <c r="N40824"/>
      <c r="O40824"/>
    </row>
    <row r="40825" spans="1:15">
      <c r="A40825"/>
      <c r="B40825"/>
      <c r="C40825"/>
      <c r="D40825" s="67"/>
      <c r="E40825"/>
      <c r="F40825"/>
      <c r="G40825"/>
      <c r="H40825" s="67"/>
      <c r="I40825"/>
      <c r="J40825"/>
      <c r="K40825"/>
      <c r="L40825"/>
      <c r="M40825"/>
      <c r="N40825"/>
      <c r="O40825"/>
    </row>
    <row r="40826" spans="1:15">
      <c r="A40826"/>
      <c r="B40826"/>
      <c r="C40826"/>
      <c r="D40826" s="67"/>
      <c r="E40826"/>
      <c r="F40826"/>
      <c r="G40826"/>
      <c r="H40826" s="67"/>
      <c r="I40826"/>
      <c r="J40826"/>
      <c r="K40826"/>
      <c r="L40826"/>
      <c r="M40826"/>
      <c r="N40826"/>
      <c r="O40826"/>
    </row>
    <row r="40827" spans="1:15">
      <c r="A40827"/>
      <c r="B40827"/>
      <c r="C40827"/>
      <c r="D40827" s="67"/>
      <c r="E40827"/>
      <c r="F40827"/>
      <c r="G40827"/>
      <c r="H40827" s="67"/>
      <c r="I40827"/>
      <c r="J40827"/>
      <c r="K40827"/>
      <c r="L40827"/>
      <c r="M40827"/>
      <c r="N40827"/>
      <c r="O40827"/>
    </row>
    <row r="40828" spans="1:15">
      <c r="A40828"/>
      <c r="B40828"/>
      <c r="C40828"/>
      <c r="D40828" s="67"/>
      <c r="E40828"/>
      <c r="F40828"/>
      <c r="G40828"/>
      <c r="H40828" s="67"/>
      <c r="I40828"/>
      <c r="J40828"/>
      <c r="K40828"/>
      <c r="L40828"/>
      <c r="M40828"/>
      <c r="N40828"/>
      <c r="O40828"/>
    </row>
    <row r="40829" spans="1:15">
      <c r="A40829"/>
      <c r="B40829"/>
      <c r="C40829"/>
      <c r="D40829" s="67"/>
      <c r="E40829"/>
      <c r="F40829"/>
      <c r="G40829"/>
      <c r="H40829" s="67"/>
      <c r="I40829"/>
      <c r="J40829"/>
      <c r="K40829"/>
      <c r="L40829"/>
      <c r="M40829"/>
      <c r="N40829"/>
      <c r="O40829"/>
    </row>
    <row r="40830" spans="1:15">
      <c r="A40830"/>
      <c r="B40830"/>
      <c r="C40830"/>
      <c r="D40830" s="67"/>
      <c r="E40830"/>
      <c r="F40830"/>
      <c r="G40830"/>
      <c r="H40830" s="67"/>
      <c r="I40830"/>
      <c r="J40830"/>
      <c r="K40830"/>
      <c r="L40830"/>
      <c r="M40830"/>
      <c r="N40830"/>
      <c r="O40830"/>
    </row>
    <row r="40831" spans="1:15">
      <c r="A40831"/>
      <c r="B40831"/>
      <c r="C40831"/>
      <c r="D40831" s="67"/>
      <c r="E40831"/>
      <c r="F40831"/>
      <c r="G40831"/>
      <c r="H40831" s="67"/>
      <c r="I40831"/>
      <c r="J40831"/>
      <c r="K40831"/>
      <c r="L40831"/>
      <c r="M40831"/>
      <c r="N40831"/>
      <c r="O40831"/>
    </row>
    <row r="40832" spans="1:15">
      <c r="A40832"/>
      <c r="B40832"/>
      <c r="C40832"/>
      <c r="D40832" s="67"/>
      <c r="E40832"/>
      <c r="F40832"/>
      <c r="G40832"/>
      <c r="H40832" s="67"/>
      <c r="I40832"/>
      <c r="J40832"/>
      <c r="K40832"/>
      <c r="L40832"/>
      <c r="M40832"/>
      <c r="N40832"/>
      <c r="O40832"/>
    </row>
    <row r="40833" spans="1:15">
      <c r="A40833"/>
      <c r="B40833"/>
      <c r="C40833"/>
      <c r="D40833" s="67"/>
      <c r="E40833"/>
      <c r="F40833"/>
      <c r="G40833"/>
      <c r="H40833" s="67"/>
      <c r="I40833"/>
      <c r="J40833"/>
      <c r="K40833"/>
      <c r="L40833"/>
      <c r="M40833"/>
      <c r="N40833"/>
      <c r="O40833"/>
    </row>
    <row r="40834" spans="1:15">
      <c r="A40834"/>
      <c r="B40834"/>
      <c r="C40834"/>
      <c r="D40834" s="67"/>
      <c r="E40834"/>
      <c r="F40834"/>
      <c r="G40834"/>
      <c r="H40834" s="67"/>
      <c r="I40834"/>
      <c r="J40834"/>
      <c r="K40834"/>
      <c r="L40834"/>
      <c r="M40834"/>
      <c r="N40834"/>
      <c r="O40834"/>
    </row>
    <row r="40835" spans="1:15">
      <c r="A40835"/>
      <c r="B40835"/>
      <c r="C40835"/>
      <c r="D40835" s="67"/>
      <c r="E40835"/>
      <c r="F40835"/>
      <c r="G40835"/>
      <c r="H40835" s="67"/>
      <c r="I40835"/>
      <c r="J40835"/>
      <c r="K40835"/>
      <c r="L40835"/>
      <c r="M40835"/>
      <c r="N40835"/>
      <c r="O40835"/>
    </row>
    <row r="40836" spans="1:15">
      <c r="A40836"/>
      <c r="B40836"/>
      <c r="C40836"/>
      <c r="D40836" s="67"/>
      <c r="E40836"/>
      <c r="F40836"/>
      <c r="G40836"/>
      <c r="H40836" s="67"/>
      <c r="I40836"/>
      <c r="J40836"/>
      <c r="K40836"/>
      <c r="L40836"/>
      <c r="M40836"/>
      <c r="N40836"/>
      <c r="O40836"/>
    </row>
    <row r="40837" spans="1:15">
      <c r="A40837"/>
      <c r="B40837"/>
      <c r="C40837"/>
      <c r="D40837" s="67"/>
      <c r="E40837"/>
      <c r="F40837"/>
      <c r="G40837"/>
      <c r="H40837" s="67"/>
      <c r="I40837"/>
      <c r="J40837"/>
      <c r="K40837"/>
      <c r="L40837"/>
      <c r="M40837"/>
      <c r="N40837"/>
      <c r="O40837"/>
    </row>
    <row r="40838" spans="1:15">
      <c r="A40838"/>
      <c r="B40838"/>
      <c r="C40838"/>
      <c r="D40838" s="67"/>
      <c r="E40838"/>
      <c r="F40838"/>
      <c r="G40838"/>
      <c r="H40838" s="67"/>
      <c r="I40838"/>
      <c r="J40838"/>
      <c r="K40838"/>
      <c r="L40838"/>
      <c r="M40838"/>
      <c r="N40838"/>
      <c r="O40838"/>
    </row>
    <row r="40839" spans="1:15">
      <c r="A40839"/>
      <c r="B40839"/>
      <c r="C40839"/>
      <c r="D40839" s="67"/>
      <c r="E40839"/>
      <c r="F40839"/>
      <c r="G40839"/>
      <c r="H40839" s="67"/>
      <c r="I40839"/>
      <c r="J40839"/>
      <c r="K40839"/>
      <c r="L40839"/>
      <c r="M40839"/>
      <c r="N40839"/>
      <c r="O40839"/>
    </row>
    <row r="40840" spans="1:15">
      <c r="A40840"/>
      <c r="B40840"/>
      <c r="C40840"/>
      <c r="D40840" s="67"/>
      <c r="E40840"/>
      <c r="F40840"/>
      <c r="G40840"/>
      <c r="H40840" s="67"/>
      <c r="I40840"/>
      <c r="J40840"/>
      <c r="K40840"/>
      <c r="L40840"/>
      <c r="M40840"/>
      <c r="N40840"/>
      <c r="O40840"/>
    </row>
    <row r="40841" spans="1:15">
      <c r="A40841"/>
      <c r="B40841"/>
      <c r="C40841"/>
      <c r="D40841" s="67"/>
      <c r="E40841"/>
      <c r="F40841"/>
      <c r="G40841"/>
      <c r="H40841" s="67"/>
      <c r="I40841"/>
      <c r="J40841"/>
      <c r="K40841"/>
      <c r="L40841"/>
      <c r="M40841"/>
      <c r="N40841"/>
      <c r="O40841"/>
    </row>
    <row r="40842" spans="1:15">
      <c r="A40842"/>
      <c r="B40842"/>
      <c r="C40842"/>
      <c r="D40842" s="67"/>
      <c r="E40842"/>
      <c r="F40842"/>
      <c r="G40842"/>
      <c r="H40842" s="67"/>
      <c r="I40842"/>
      <c r="J40842"/>
      <c r="K40842"/>
      <c r="L40842"/>
      <c r="M40842"/>
      <c r="N40842"/>
      <c r="O40842"/>
    </row>
    <row r="40843" spans="1:15">
      <c r="A40843"/>
      <c r="B40843"/>
      <c r="C40843"/>
      <c r="D40843" s="67"/>
      <c r="E40843"/>
      <c r="F40843"/>
      <c r="G40843"/>
      <c r="H40843" s="67"/>
      <c r="I40843"/>
      <c r="J40843"/>
      <c r="K40843"/>
      <c r="L40843"/>
      <c r="M40843"/>
      <c r="N40843"/>
      <c r="O40843"/>
    </row>
    <row r="40844" spans="1:15">
      <c r="A40844"/>
      <c r="B40844"/>
      <c r="C40844"/>
      <c r="D40844" s="67"/>
      <c r="E40844"/>
      <c r="F40844"/>
      <c r="G40844"/>
      <c r="H40844" s="67"/>
      <c r="I40844"/>
      <c r="J40844"/>
      <c r="K40844"/>
      <c r="L40844"/>
      <c r="M40844"/>
      <c r="N40844"/>
      <c r="O40844"/>
    </row>
    <row r="40845" spans="1:15">
      <c r="A40845"/>
      <c r="B40845"/>
      <c r="C40845"/>
      <c r="D40845" s="67"/>
      <c r="E40845"/>
      <c r="F40845"/>
      <c r="G40845"/>
      <c r="H40845" s="67"/>
      <c r="I40845"/>
      <c r="J40845"/>
      <c r="K40845"/>
      <c r="L40845"/>
      <c r="M40845"/>
      <c r="N40845"/>
      <c r="O40845"/>
    </row>
    <row r="40846" spans="1:15">
      <c r="A40846"/>
      <c r="B40846"/>
      <c r="C40846"/>
      <c r="D40846" s="67"/>
      <c r="E40846"/>
      <c r="F40846"/>
      <c r="G40846"/>
      <c r="H40846" s="67"/>
      <c r="I40846"/>
      <c r="J40846"/>
      <c r="K40846"/>
      <c r="L40846"/>
      <c r="M40846"/>
      <c r="N40846"/>
      <c r="O40846"/>
    </row>
    <row r="40847" spans="1:15">
      <c r="A40847"/>
      <c r="B40847"/>
      <c r="C40847"/>
      <c r="D40847" s="67"/>
      <c r="E40847"/>
      <c r="F40847"/>
      <c r="G40847"/>
      <c r="H40847" s="67"/>
      <c r="I40847"/>
      <c r="J40847"/>
      <c r="K40847"/>
      <c r="L40847"/>
      <c r="M40847"/>
      <c r="N40847"/>
      <c r="O40847"/>
    </row>
    <row r="40848" spans="1:15">
      <c r="A40848"/>
      <c r="B40848"/>
      <c r="C40848"/>
      <c r="D40848" s="67"/>
      <c r="E40848"/>
      <c r="F40848"/>
      <c r="G40848"/>
      <c r="H40848" s="67"/>
      <c r="I40848"/>
      <c r="J40848"/>
      <c r="K40848"/>
      <c r="L40848"/>
      <c r="M40848"/>
      <c r="N40848"/>
      <c r="O40848"/>
    </row>
    <row r="40849" spans="1:15">
      <c r="A40849"/>
      <c r="B40849"/>
      <c r="C40849"/>
      <c r="D40849" s="67"/>
      <c r="E40849"/>
      <c r="F40849"/>
      <c r="G40849"/>
      <c r="H40849" s="67"/>
      <c r="I40849"/>
      <c r="J40849"/>
      <c r="K40849"/>
      <c r="L40849"/>
      <c r="M40849"/>
      <c r="N40849"/>
      <c r="O40849"/>
    </row>
    <row r="40850" spans="1:15">
      <c r="A40850"/>
      <c r="B40850"/>
      <c r="C40850"/>
      <c r="D40850" s="67"/>
      <c r="E40850"/>
      <c r="F40850"/>
      <c r="G40850"/>
      <c r="H40850" s="67"/>
      <c r="I40850"/>
      <c r="J40850"/>
      <c r="K40850"/>
      <c r="L40850"/>
      <c r="M40850"/>
      <c r="N40850"/>
      <c r="O40850"/>
    </row>
    <row r="40851" spans="1:15">
      <c r="A40851"/>
      <c r="B40851"/>
      <c r="C40851"/>
      <c r="D40851" s="67"/>
      <c r="E40851"/>
      <c r="F40851"/>
      <c r="G40851"/>
      <c r="H40851" s="67"/>
      <c r="I40851"/>
      <c r="J40851"/>
      <c r="K40851"/>
      <c r="L40851"/>
      <c r="M40851"/>
      <c r="N40851"/>
      <c r="O40851"/>
    </row>
    <row r="40852" spans="1:15">
      <c r="A40852"/>
      <c r="B40852"/>
      <c r="C40852"/>
      <c r="D40852" s="67"/>
      <c r="E40852"/>
      <c r="F40852"/>
      <c r="G40852"/>
      <c r="H40852" s="67"/>
      <c r="I40852"/>
      <c r="J40852"/>
      <c r="K40852"/>
      <c r="L40852"/>
      <c r="M40852"/>
      <c r="N40852"/>
      <c r="O40852"/>
    </row>
    <row r="40853" spans="1:15">
      <c r="A40853"/>
      <c r="B40853"/>
      <c r="C40853"/>
      <c r="D40853" s="67"/>
      <c r="E40853"/>
      <c r="F40853"/>
      <c r="G40853"/>
      <c r="H40853" s="67"/>
      <c r="I40853"/>
      <c r="J40853"/>
      <c r="K40853"/>
      <c r="L40853"/>
      <c r="M40853"/>
      <c r="N40853"/>
      <c r="O40853"/>
    </row>
    <row r="40854" spans="1:15">
      <c r="A40854"/>
      <c r="B40854"/>
      <c r="C40854"/>
      <c r="D40854" s="67"/>
      <c r="E40854"/>
      <c r="F40854"/>
      <c r="G40854"/>
      <c r="H40854" s="67"/>
      <c r="I40854"/>
      <c r="J40854"/>
      <c r="K40854"/>
      <c r="L40854"/>
      <c r="M40854"/>
      <c r="N40854"/>
      <c r="O40854"/>
    </row>
    <row r="40855" spans="1:15">
      <c r="A40855"/>
      <c r="B40855"/>
      <c r="C40855"/>
      <c r="D40855" s="67"/>
      <c r="E40855"/>
      <c r="F40855"/>
      <c r="G40855"/>
      <c r="H40855" s="67"/>
      <c r="I40855"/>
      <c r="J40855"/>
      <c r="K40855"/>
      <c r="L40855"/>
      <c r="M40855"/>
      <c r="N40855"/>
      <c r="O40855"/>
    </row>
    <row r="40856" spans="1:15">
      <c r="A40856"/>
      <c r="B40856"/>
      <c r="C40856"/>
      <c r="D40856" s="67"/>
      <c r="E40856"/>
      <c r="F40856"/>
      <c r="G40856"/>
      <c r="H40856" s="67"/>
      <c r="I40856"/>
      <c r="J40856"/>
      <c r="K40856"/>
      <c r="L40856"/>
      <c r="M40856"/>
      <c r="N40856"/>
      <c r="O40856"/>
    </row>
    <row r="40857" spans="1:15">
      <c r="A40857"/>
      <c r="B40857"/>
      <c r="C40857"/>
      <c r="D40857" s="67"/>
      <c r="E40857"/>
      <c r="F40857"/>
      <c r="G40857"/>
      <c r="H40857" s="67"/>
      <c r="I40857"/>
      <c r="J40857"/>
      <c r="K40857"/>
      <c r="L40857"/>
      <c r="M40857"/>
      <c r="N40857"/>
      <c r="O40857"/>
    </row>
    <row r="40858" spans="1:15">
      <c r="A40858"/>
      <c r="B40858"/>
      <c r="C40858"/>
      <c r="D40858" s="67"/>
      <c r="E40858"/>
      <c r="F40858"/>
      <c r="G40858"/>
      <c r="H40858" s="67"/>
      <c r="I40858"/>
      <c r="J40858"/>
      <c r="K40858"/>
      <c r="L40858"/>
      <c r="M40858"/>
      <c r="N40858"/>
      <c r="O40858"/>
    </row>
    <row r="40859" spans="1:15">
      <c r="A40859"/>
      <c r="B40859"/>
      <c r="C40859"/>
      <c r="D40859" s="67"/>
      <c r="E40859"/>
      <c r="F40859"/>
      <c r="G40859"/>
      <c r="H40859" s="67"/>
      <c r="I40859"/>
      <c r="J40859"/>
      <c r="K40859"/>
      <c r="L40859"/>
      <c r="M40859"/>
      <c r="N40859"/>
      <c r="O40859"/>
    </row>
    <row r="40860" spans="1:15">
      <c r="A40860"/>
      <c r="B40860"/>
      <c r="C40860"/>
      <c r="D40860" s="67"/>
      <c r="E40860"/>
      <c r="F40860"/>
      <c r="G40860"/>
      <c r="H40860" s="67"/>
      <c r="I40860"/>
      <c r="J40860"/>
      <c r="K40860"/>
      <c r="L40860"/>
      <c r="M40860"/>
      <c r="N40860"/>
      <c r="O40860"/>
    </row>
    <row r="40861" spans="1:15">
      <c r="A40861"/>
      <c r="B40861"/>
      <c r="C40861"/>
      <c r="D40861" s="67"/>
      <c r="E40861"/>
      <c r="F40861"/>
      <c r="G40861"/>
      <c r="H40861" s="67"/>
      <c r="I40861"/>
      <c r="J40861"/>
      <c r="K40861"/>
      <c r="L40861"/>
      <c r="M40861"/>
      <c r="N40861"/>
      <c r="O40861"/>
    </row>
    <row r="40862" spans="1:15">
      <c r="A40862"/>
      <c r="B40862"/>
      <c r="C40862"/>
      <c r="D40862" s="67"/>
      <c r="E40862"/>
      <c r="F40862"/>
      <c r="G40862"/>
      <c r="H40862" s="67"/>
      <c r="I40862"/>
      <c r="J40862"/>
      <c r="K40862"/>
      <c r="L40862"/>
      <c r="M40862"/>
      <c r="N40862"/>
      <c r="O40862"/>
    </row>
    <row r="40863" spans="1:15">
      <c r="A40863"/>
      <c r="B40863"/>
      <c r="C40863"/>
      <c r="D40863" s="67"/>
      <c r="E40863"/>
      <c r="F40863"/>
      <c r="G40863"/>
      <c r="H40863" s="67"/>
      <c r="I40863"/>
      <c r="J40863"/>
      <c r="K40863"/>
      <c r="L40863"/>
      <c r="M40863"/>
      <c r="N40863"/>
      <c r="O40863"/>
    </row>
    <row r="40864" spans="1:15">
      <c r="A40864"/>
      <c r="B40864"/>
      <c r="C40864"/>
      <c r="D40864" s="67"/>
      <c r="E40864"/>
      <c r="F40864"/>
      <c r="G40864"/>
      <c r="H40864" s="67"/>
      <c r="I40864"/>
      <c r="J40864"/>
      <c r="K40864"/>
      <c r="L40864"/>
      <c r="M40864"/>
      <c r="N40864"/>
      <c r="O40864"/>
    </row>
    <row r="40865" spans="1:15">
      <c r="A40865"/>
      <c r="B40865"/>
      <c r="C40865"/>
      <c r="D40865" s="67"/>
      <c r="E40865"/>
      <c r="F40865"/>
      <c r="G40865"/>
      <c r="H40865" s="67"/>
      <c r="I40865"/>
      <c r="J40865"/>
      <c r="K40865"/>
      <c r="L40865"/>
      <c r="M40865"/>
      <c r="N40865"/>
      <c r="O40865"/>
    </row>
    <row r="40866" spans="1:15">
      <c r="A40866"/>
      <c r="B40866"/>
      <c r="C40866"/>
      <c r="D40866" s="67"/>
      <c r="E40866"/>
      <c r="F40866"/>
      <c r="G40866"/>
      <c r="H40866" s="67"/>
      <c r="I40866"/>
      <c r="J40866"/>
      <c r="K40866"/>
      <c r="L40866"/>
      <c r="M40866"/>
      <c r="N40866"/>
      <c r="O40866"/>
    </row>
    <row r="40867" spans="1:15">
      <c r="A40867"/>
      <c r="B40867"/>
      <c r="C40867"/>
      <c r="D40867" s="67"/>
      <c r="E40867"/>
      <c r="F40867"/>
      <c r="G40867"/>
      <c r="H40867" s="67"/>
      <c r="I40867"/>
      <c r="J40867"/>
      <c r="K40867"/>
      <c r="L40867"/>
      <c r="M40867"/>
      <c r="N40867"/>
      <c r="O40867"/>
    </row>
    <row r="40868" spans="1:15">
      <c r="A40868"/>
      <c r="B40868"/>
      <c r="C40868"/>
      <c r="D40868" s="67"/>
      <c r="E40868"/>
      <c r="F40868"/>
      <c r="G40868"/>
      <c r="H40868" s="67"/>
      <c r="I40868"/>
      <c r="J40868"/>
      <c r="K40868"/>
      <c r="L40868"/>
      <c r="M40868"/>
      <c r="N40868"/>
      <c r="O40868"/>
    </row>
    <row r="40869" spans="1:15">
      <c r="A40869"/>
      <c r="B40869"/>
      <c r="C40869"/>
      <c r="D40869" s="67"/>
      <c r="E40869"/>
      <c r="F40869"/>
      <c r="G40869"/>
      <c r="H40869" s="67"/>
      <c r="I40869"/>
      <c r="J40869"/>
      <c r="K40869"/>
      <c r="L40869"/>
      <c r="M40869"/>
      <c r="N40869"/>
      <c r="O40869"/>
    </row>
    <row r="40870" spans="1:15">
      <c r="A40870"/>
      <c r="B40870"/>
      <c r="C40870"/>
      <c r="D40870" s="67"/>
      <c r="E40870"/>
      <c r="F40870"/>
      <c r="G40870"/>
      <c r="H40870" s="67"/>
      <c r="I40870"/>
      <c r="J40870"/>
      <c r="K40870"/>
      <c r="L40870"/>
      <c r="M40870"/>
      <c r="N40870"/>
      <c r="O40870"/>
    </row>
    <row r="40871" spans="1:15">
      <c r="A40871"/>
      <c r="B40871"/>
      <c r="C40871"/>
      <c r="D40871" s="67"/>
      <c r="E40871"/>
      <c r="F40871"/>
      <c r="G40871"/>
      <c r="H40871" s="67"/>
      <c r="I40871"/>
      <c r="J40871"/>
      <c r="K40871"/>
      <c r="L40871"/>
      <c r="M40871"/>
      <c r="N40871"/>
      <c r="O40871"/>
    </row>
    <row r="40872" spans="1:15">
      <c r="A40872"/>
      <c r="B40872"/>
      <c r="C40872"/>
      <c r="D40872" s="67"/>
      <c r="E40872"/>
      <c r="F40872"/>
      <c r="G40872"/>
      <c r="H40872" s="67"/>
      <c r="I40872"/>
      <c r="J40872"/>
      <c r="K40872"/>
      <c r="L40872"/>
      <c r="M40872"/>
      <c r="N40872"/>
      <c r="O40872"/>
    </row>
    <row r="40873" spans="1:15">
      <c r="A40873"/>
      <c r="B40873"/>
      <c r="C40873"/>
      <c r="D40873" s="67"/>
      <c r="E40873"/>
      <c r="F40873"/>
      <c r="G40873"/>
      <c r="H40873" s="67"/>
      <c r="I40873"/>
      <c r="J40873"/>
      <c r="K40873"/>
      <c r="L40873"/>
      <c r="M40873"/>
      <c r="N40873"/>
      <c r="O40873"/>
    </row>
    <row r="40874" spans="1:15">
      <c r="A40874"/>
      <c r="B40874"/>
      <c r="C40874"/>
      <c r="D40874" s="67"/>
      <c r="E40874"/>
      <c r="F40874"/>
      <c r="G40874"/>
      <c r="H40874" s="67"/>
      <c r="I40874"/>
      <c r="J40874"/>
      <c r="K40874"/>
      <c r="L40874"/>
      <c r="M40874"/>
      <c r="N40874"/>
      <c r="O40874"/>
    </row>
    <row r="40875" spans="1:15">
      <c r="A40875"/>
      <c r="B40875"/>
      <c r="C40875"/>
      <c r="D40875" s="67"/>
      <c r="E40875"/>
      <c r="F40875"/>
      <c r="G40875"/>
      <c r="H40875" s="67"/>
      <c r="I40875"/>
      <c r="J40875"/>
      <c r="K40875"/>
      <c r="L40875"/>
      <c r="M40875"/>
      <c r="N40875"/>
      <c r="O40875"/>
    </row>
    <row r="40876" spans="1:15">
      <c r="A40876"/>
      <c r="B40876"/>
      <c r="C40876"/>
      <c r="D40876" s="67"/>
      <c r="E40876"/>
      <c r="F40876"/>
      <c r="G40876"/>
      <c r="H40876" s="67"/>
      <c r="I40876"/>
      <c r="J40876"/>
      <c r="K40876"/>
      <c r="L40876"/>
      <c r="M40876"/>
      <c r="N40876"/>
      <c r="O40876"/>
    </row>
    <row r="40877" spans="1:15">
      <c r="A40877"/>
      <c r="B40877"/>
      <c r="C40877"/>
      <c r="D40877" s="67"/>
      <c r="E40877"/>
      <c r="F40877"/>
      <c r="G40877"/>
      <c r="H40877" s="67"/>
      <c r="I40877"/>
      <c r="J40877"/>
      <c r="K40877"/>
      <c r="L40877"/>
      <c r="M40877"/>
      <c r="N40877"/>
      <c r="O40877"/>
    </row>
    <row r="40878" spans="1:15">
      <c r="A40878"/>
      <c r="B40878"/>
      <c r="C40878"/>
      <c r="D40878" s="67"/>
      <c r="E40878"/>
      <c r="F40878"/>
      <c r="G40878"/>
      <c r="H40878" s="67"/>
      <c r="I40878"/>
      <c r="J40878"/>
      <c r="K40878"/>
      <c r="L40878"/>
      <c r="M40878"/>
      <c r="N40878"/>
      <c r="O40878"/>
    </row>
    <row r="40879" spans="1:15">
      <c r="A40879"/>
      <c r="B40879"/>
      <c r="C40879"/>
      <c r="D40879" s="67"/>
      <c r="E40879"/>
      <c r="F40879"/>
      <c r="G40879"/>
      <c r="H40879" s="67"/>
      <c r="I40879"/>
      <c r="J40879"/>
      <c r="K40879"/>
      <c r="L40879"/>
      <c r="M40879"/>
      <c r="N40879"/>
      <c r="O40879"/>
    </row>
    <row r="40880" spans="1:15">
      <c r="A40880"/>
      <c r="B40880"/>
      <c r="C40880"/>
      <c r="D40880" s="67"/>
      <c r="E40880"/>
      <c r="F40880"/>
      <c r="G40880"/>
      <c r="H40880" s="67"/>
      <c r="I40880"/>
      <c r="J40880"/>
      <c r="K40880"/>
      <c r="L40880"/>
      <c r="M40880"/>
      <c r="N40880"/>
      <c r="O40880"/>
    </row>
    <row r="40881" spans="1:15">
      <c r="A40881"/>
      <c r="B40881"/>
      <c r="C40881"/>
      <c r="D40881" s="67"/>
      <c r="E40881"/>
      <c r="F40881"/>
      <c r="G40881"/>
      <c r="H40881" s="67"/>
      <c r="I40881"/>
      <c r="J40881"/>
      <c r="K40881"/>
      <c r="L40881"/>
      <c r="M40881"/>
      <c r="N40881"/>
      <c r="O40881"/>
    </row>
    <row r="40882" spans="1:15">
      <c r="A40882"/>
      <c r="B40882"/>
      <c r="C40882"/>
      <c r="D40882" s="67"/>
      <c r="E40882"/>
      <c r="F40882"/>
      <c r="G40882"/>
      <c r="H40882" s="67"/>
      <c r="I40882"/>
      <c r="J40882"/>
      <c r="K40882"/>
      <c r="L40882"/>
      <c r="M40882"/>
      <c r="N40882"/>
      <c r="O40882"/>
    </row>
    <row r="40883" spans="1:15">
      <c r="A40883"/>
      <c r="B40883"/>
      <c r="C40883"/>
      <c r="D40883" s="67"/>
      <c r="E40883"/>
      <c r="F40883"/>
      <c r="G40883"/>
      <c r="H40883" s="67"/>
      <c r="I40883"/>
      <c r="J40883"/>
      <c r="K40883"/>
      <c r="L40883"/>
      <c r="M40883"/>
      <c r="N40883"/>
      <c r="O40883"/>
    </row>
    <row r="40884" spans="1:15">
      <c r="A40884"/>
      <c r="B40884"/>
      <c r="C40884"/>
      <c r="D40884" s="67"/>
      <c r="E40884"/>
      <c r="F40884"/>
      <c r="G40884"/>
      <c r="H40884" s="67"/>
      <c r="I40884"/>
      <c r="J40884"/>
      <c r="K40884"/>
      <c r="L40884"/>
      <c r="M40884"/>
      <c r="N40884"/>
      <c r="O40884"/>
    </row>
    <row r="40885" spans="1:15">
      <c r="A40885"/>
      <c r="B40885"/>
      <c r="C40885"/>
      <c r="D40885" s="67"/>
      <c r="E40885"/>
      <c r="F40885"/>
      <c r="G40885"/>
      <c r="H40885" s="67"/>
      <c r="I40885"/>
      <c r="J40885"/>
      <c r="K40885"/>
      <c r="L40885"/>
      <c r="M40885"/>
      <c r="N40885"/>
      <c r="O40885"/>
    </row>
    <row r="40886" spans="1:15">
      <c r="A40886"/>
      <c r="B40886"/>
      <c r="C40886"/>
      <c r="D40886" s="67"/>
      <c r="E40886"/>
      <c r="F40886"/>
      <c r="G40886"/>
      <c r="H40886" s="67"/>
      <c r="I40886"/>
      <c r="J40886"/>
      <c r="K40886"/>
      <c r="L40886"/>
      <c r="M40886"/>
      <c r="N40886"/>
      <c r="O40886"/>
    </row>
    <row r="40887" spans="1:15">
      <c r="A40887"/>
      <c r="B40887"/>
      <c r="C40887"/>
      <c r="D40887" s="67"/>
      <c r="E40887"/>
      <c r="F40887"/>
      <c r="G40887"/>
      <c r="H40887" s="67"/>
      <c r="I40887"/>
      <c r="J40887"/>
      <c r="K40887"/>
      <c r="L40887"/>
      <c r="M40887"/>
      <c r="N40887"/>
      <c r="O40887"/>
    </row>
    <row r="40888" spans="1:15">
      <c r="A40888"/>
      <c r="B40888"/>
      <c r="C40888"/>
      <c r="D40888" s="67"/>
      <c r="E40888"/>
      <c r="F40888"/>
      <c r="G40888"/>
      <c r="H40888" s="67"/>
      <c r="I40888"/>
      <c r="J40888"/>
      <c r="K40888"/>
      <c r="L40888"/>
      <c r="M40888"/>
      <c r="N40888"/>
      <c r="O40888"/>
    </row>
    <row r="40889" spans="1:15">
      <c r="A40889"/>
      <c r="B40889"/>
      <c r="C40889"/>
      <c r="D40889" s="67"/>
      <c r="E40889"/>
      <c r="F40889"/>
      <c r="G40889"/>
      <c r="H40889" s="67"/>
      <c r="I40889"/>
      <c r="J40889"/>
      <c r="K40889"/>
      <c r="L40889"/>
      <c r="M40889"/>
      <c r="N40889"/>
      <c r="O40889"/>
    </row>
    <row r="40890" spans="1:15">
      <c r="A40890"/>
      <c r="B40890"/>
      <c r="C40890"/>
      <c r="D40890" s="67"/>
      <c r="E40890"/>
      <c r="F40890"/>
      <c r="G40890"/>
      <c r="H40890" s="67"/>
      <c r="I40890"/>
      <c r="J40890"/>
      <c r="K40890"/>
      <c r="L40890"/>
      <c r="M40890"/>
      <c r="N40890"/>
      <c r="O40890"/>
    </row>
    <row r="40891" spans="1:15">
      <c r="A40891"/>
      <c r="B40891"/>
      <c r="C40891"/>
      <c r="D40891" s="67"/>
      <c r="E40891"/>
      <c r="F40891"/>
      <c r="G40891"/>
      <c r="H40891" s="67"/>
      <c r="I40891"/>
      <c r="J40891"/>
      <c r="K40891"/>
      <c r="L40891"/>
      <c r="M40891"/>
      <c r="N40891"/>
      <c r="O40891"/>
    </row>
    <row r="40892" spans="1:15">
      <c r="A40892"/>
      <c r="B40892"/>
      <c r="C40892"/>
      <c r="D40892" s="67"/>
      <c r="E40892"/>
      <c r="F40892"/>
      <c r="G40892"/>
      <c r="H40892" s="67"/>
      <c r="I40892"/>
      <c r="J40892"/>
      <c r="K40892"/>
      <c r="L40892"/>
      <c r="M40892"/>
      <c r="N40892"/>
      <c r="O40892"/>
    </row>
    <row r="40893" spans="1:15">
      <c r="A40893"/>
      <c r="B40893"/>
      <c r="C40893"/>
      <c r="D40893" s="67"/>
      <c r="E40893"/>
      <c r="F40893"/>
      <c r="G40893"/>
      <c r="H40893" s="67"/>
      <c r="I40893"/>
      <c r="J40893"/>
      <c r="K40893"/>
      <c r="L40893"/>
      <c r="M40893"/>
      <c r="N40893"/>
      <c r="O40893"/>
    </row>
    <row r="40894" spans="1:15">
      <c r="A40894"/>
      <c r="B40894"/>
      <c r="C40894"/>
      <c r="D40894" s="67"/>
      <c r="E40894"/>
      <c r="F40894"/>
      <c r="G40894"/>
      <c r="H40894" s="67"/>
      <c r="I40894"/>
      <c r="J40894"/>
      <c r="K40894"/>
      <c r="L40894"/>
      <c r="M40894"/>
      <c r="N40894"/>
      <c r="O40894"/>
    </row>
    <row r="40895" spans="1:15">
      <c r="A40895"/>
      <c r="B40895"/>
      <c r="C40895"/>
      <c r="D40895" s="67"/>
      <c r="E40895"/>
      <c r="F40895"/>
      <c r="G40895"/>
      <c r="H40895" s="67"/>
      <c r="I40895"/>
      <c r="J40895"/>
      <c r="K40895"/>
      <c r="L40895"/>
      <c r="M40895"/>
      <c r="N40895"/>
      <c r="O40895"/>
    </row>
    <row r="40896" spans="1:15">
      <c r="A40896"/>
      <c r="B40896"/>
      <c r="C40896"/>
      <c r="D40896" s="67"/>
      <c r="E40896"/>
      <c r="F40896"/>
      <c r="G40896"/>
      <c r="H40896" s="67"/>
      <c r="I40896"/>
      <c r="J40896"/>
      <c r="K40896"/>
      <c r="L40896"/>
      <c r="M40896"/>
      <c r="N40896"/>
      <c r="O40896"/>
    </row>
    <row r="40897" spans="1:15">
      <c r="A40897"/>
      <c r="B40897"/>
      <c r="C40897"/>
      <c r="D40897" s="67"/>
      <c r="E40897"/>
      <c r="F40897"/>
      <c r="G40897"/>
      <c r="H40897" s="67"/>
      <c r="I40897"/>
      <c r="J40897"/>
      <c r="K40897"/>
      <c r="L40897"/>
      <c r="M40897"/>
      <c r="N40897"/>
      <c r="O40897"/>
    </row>
    <row r="40898" spans="1:15">
      <c r="A40898"/>
      <c r="B40898"/>
      <c r="C40898"/>
      <c r="D40898" s="67"/>
      <c r="E40898"/>
      <c r="F40898"/>
      <c r="G40898"/>
      <c r="H40898" s="67"/>
      <c r="I40898"/>
      <c r="J40898"/>
      <c r="K40898"/>
      <c r="L40898"/>
      <c r="M40898"/>
      <c r="N40898"/>
      <c r="O40898"/>
    </row>
    <row r="40899" spans="1:15">
      <c r="A40899"/>
      <c r="B40899"/>
      <c r="C40899"/>
      <c r="D40899" s="67"/>
      <c r="E40899"/>
      <c r="F40899"/>
      <c r="G40899"/>
      <c r="H40899" s="67"/>
      <c r="I40899"/>
      <c r="J40899"/>
      <c r="K40899"/>
      <c r="L40899"/>
      <c r="M40899"/>
      <c r="N40899"/>
      <c r="O40899"/>
    </row>
    <row r="40900" spans="1:15">
      <c r="A40900"/>
      <c r="B40900"/>
      <c r="C40900"/>
      <c r="D40900" s="67"/>
      <c r="E40900"/>
      <c r="F40900"/>
      <c r="G40900"/>
      <c r="H40900" s="67"/>
      <c r="I40900"/>
      <c r="J40900"/>
      <c r="K40900"/>
      <c r="L40900"/>
      <c r="M40900"/>
      <c r="N40900"/>
      <c r="O40900"/>
    </row>
    <row r="40901" spans="1:15">
      <c r="A40901"/>
      <c r="B40901"/>
      <c r="C40901"/>
      <c r="D40901" s="67"/>
      <c r="E40901"/>
      <c r="F40901"/>
      <c r="G40901"/>
      <c r="H40901" s="67"/>
      <c r="I40901"/>
      <c r="J40901"/>
      <c r="K40901"/>
      <c r="L40901"/>
      <c r="M40901"/>
      <c r="N40901"/>
      <c r="O40901"/>
    </row>
    <row r="40902" spans="1:15">
      <c r="A40902"/>
      <c r="B40902"/>
      <c r="C40902"/>
      <c r="D40902" s="67"/>
      <c r="E40902"/>
      <c r="F40902"/>
      <c r="G40902"/>
      <c r="H40902" s="67"/>
      <c r="I40902"/>
      <c r="J40902"/>
      <c r="K40902"/>
      <c r="L40902"/>
      <c r="M40902"/>
      <c r="N40902"/>
      <c r="O40902"/>
    </row>
    <row r="40903" spans="1:15">
      <c r="A40903"/>
      <c r="B40903"/>
      <c r="C40903"/>
      <c r="D40903" s="67"/>
      <c r="E40903"/>
      <c r="F40903"/>
      <c r="G40903"/>
      <c r="H40903" s="67"/>
      <c r="I40903"/>
      <c r="J40903"/>
      <c r="K40903"/>
      <c r="L40903"/>
      <c r="M40903"/>
      <c r="N40903"/>
      <c r="O40903"/>
    </row>
    <row r="40904" spans="1:15">
      <c r="A40904"/>
      <c r="B40904"/>
      <c r="C40904"/>
      <c r="D40904" s="67"/>
      <c r="E40904"/>
      <c r="F40904"/>
      <c r="G40904"/>
      <c r="H40904" s="67"/>
      <c r="I40904"/>
      <c r="J40904"/>
      <c r="K40904"/>
      <c r="L40904"/>
      <c r="M40904"/>
      <c r="N40904"/>
      <c r="O40904"/>
    </row>
    <row r="40905" spans="1:15">
      <c r="A40905"/>
      <c r="B40905"/>
      <c r="C40905"/>
      <c r="D40905" s="67"/>
      <c r="E40905"/>
      <c r="F40905"/>
      <c r="G40905"/>
      <c r="H40905" s="67"/>
      <c r="I40905"/>
      <c r="J40905"/>
      <c r="K40905"/>
      <c r="L40905"/>
      <c r="M40905"/>
      <c r="N40905"/>
      <c r="O40905"/>
    </row>
    <row r="40906" spans="1:15">
      <c r="A40906"/>
      <c r="B40906"/>
      <c r="C40906"/>
      <c r="D40906" s="67"/>
      <c r="E40906"/>
      <c r="F40906"/>
      <c r="G40906"/>
      <c r="H40906" s="67"/>
      <c r="I40906"/>
      <c r="J40906"/>
      <c r="K40906"/>
      <c r="L40906"/>
      <c r="M40906"/>
      <c r="N40906"/>
      <c r="O40906"/>
    </row>
    <row r="40907" spans="1:15">
      <c r="A40907"/>
      <c r="B40907"/>
      <c r="C40907"/>
      <c r="D40907" s="67"/>
      <c r="E40907"/>
      <c r="F40907"/>
      <c r="G40907"/>
      <c r="H40907" s="67"/>
      <c r="I40907"/>
      <c r="J40907"/>
      <c r="K40907"/>
      <c r="L40907"/>
      <c r="M40907"/>
      <c r="N40907"/>
      <c r="O40907"/>
    </row>
    <row r="40908" spans="1:15">
      <c r="A40908"/>
      <c r="B40908"/>
      <c r="C40908"/>
      <c r="D40908" s="67"/>
      <c r="E40908"/>
      <c r="F40908"/>
      <c r="G40908"/>
      <c r="H40908" s="67"/>
      <c r="I40908"/>
      <c r="J40908"/>
      <c r="K40908"/>
      <c r="L40908"/>
      <c r="M40908"/>
      <c r="N40908"/>
      <c r="O40908"/>
    </row>
    <row r="40909" spans="1:15">
      <c r="A40909"/>
      <c r="B40909"/>
      <c r="C40909"/>
      <c r="D40909" s="67"/>
      <c r="E40909"/>
      <c r="F40909"/>
      <c r="G40909"/>
      <c r="H40909" s="67"/>
      <c r="I40909"/>
      <c r="J40909"/>
      <c r="K40909"/>
      <c r="L40909"/>
      <c r="M40909"/>
      <c r="N40909"/>
      <c r="O40909"/>
    </row>
    <row r="40910" spans="1:15">
      <c r="A40910"/>
      <c r="B40910"/>
      <c r="C40910"/>
      <c r="D40910" s="67"/>
      <c r="E40910"/>
      <c r="F40910"/>
      <c r="G40910"/>
      <c r="H40910" s="67"/>
      <c r="I40910"/>
      <c r="J40910"/>
      <c r="K40910"/>
      <c r="L40910"/>
      <c r="M40910"/>
      <c r="N40910"/>
      <c r="O40910"/>
    </row>
    <row r="40911" spans="1:15">
      <c r="A40911"/>
      <c r="B40911"/>
      <c r="C40911"/>
      <c r="D40911" s="67"/>
      <c r="E40911"/>
      <c r="F40911"/>
      <c r="G40911"/>
      <c r="H40911" s="67"/>
      <c r="I40911"/>
      <c r="J40911"/>
      <c r="K40911"/>
      <c r="L40911"/>
      <c r="M40911"/>
      <c r="N40911"/>
      <c r="O40911"/>
    </row>
    <row r="40912" spans="1:15">
      <c r="A40912"/>
      <c r="B40912"/>
      <c r="C40912"/>
      <c r="D40912" s="67"/>
      <c r="E40912"/>
      <c r="F40912"/>
      <c r="G40912"/>
      <c r="H40912" s="67"/>
      <c r="I40912"/>
      <c r="J40912"/>
      <c r="K40912"/>
      <c r="L40912"/>
      <c r="M40912"/>
      <c r="N40912"/>
      <c r="O40912"/>
    </row>
    <row r="40913" spans="1:15">
      <c r="A40913"/>
      <c r="B40913"/>
      <c r="C40913"/>
      <c r="D40913" s="67"/>
      <c r="E40913"/>
      <c r="F40913"/>
      <c r="G40913"/>
      <c r="H40913" s="67"/>
      <c r="I40913"/>
      <c r="J40913"/>
      <c r="K40913"/>
      <c r="L40913"/>
      <c r="M40913"/>
      <c r="N40913"/>
      <c r="O40913"/>
    </row>
    <row r="40914" spans="1:15">
      <c r="A40914"/>
      <c r="B40914"/>
      <c r="C40914"/>
      <c r="D40914" s="67"/>
      <c r="E40914"/>
      <c r="F40914"/>
      <c r="G40914"/>
      <c r="H40914" s="67"/>
      <c r="I40914"/>
      <c r="J40914"/>
      <c r="K40914"/>
      <c r="L40914"/>
      <c r="M40914"/>
      <c r="N40914"/>
      <c r="O40914"/>
    </row>
    <row r="40915" spans="1:15">
      <c r="A40915"/>
      <c r="B40915"/>
      <c r="C40915"/>
      <c r="D40915" s="67"/>
      <c r="E40915"/>
      <c r="F40915"/>
      <c r="G40915"/>
      <c r="H40915" s="67"/>
      <c r="I40915"/>
      <c r="J40915"/>
      <c r="K40915"/>
      <c r="L40915"/>
      <c r="M40915"/>
      <c r="N40915"/>
      <c r="O40915"/>
    </row>
    <row r="40916" spans="1:15">
      <c r="A40916"/>
      <c r="B40916"/>
      <c r="C40916"/>
      <c r="D40916" s="67"/>
      <c r="E40916"/>
      <c r="F40916"/>
      <c r="G40916"/>
      <c r="H40916" s="67"/>
      <c r="I40916"/>
      <c r="J40916"/>
      <c r="K40916"/>
      <c r="L40916"/>
      <c r="M40916"/>
      <c r="N40916"/>
      <c r="O40916"/>
    </row>
    <row r="40917" spans="1:15">
      <c r="A40917"/>
      <c r="B40917"/>
      <c r="C40917"/>
      <c r="D40917" s="67"/>
      <c r="E40917"/>
      <c r="F40917"/>
      <c r="G40917"/>
      <c r="H40917" s="67"/>
      <c r="I40917"/>
      <c r="J40917"/>
      <c r="K40917"/>
      <c r="L40917"/>
      <c r="M40917"/>
      <c r="N40917"/>
      <c r="O40917"/>
    </row>
    <row r="40918" spans="1:15">
      <c r="A40918"/>
      <c r="B40918"/>
      <c r="C40918"/>
      <c r="D40918" s="67"/>
      <c r="E40918"/>
      <c r="F40918"/>
      <c r="G40918"/>
      <c r="H40918" s="67"/>
      <c r="I40918"/>
      <c r="J40918"/>
      <c r="K40918"/>
      <c r="L40918"/>
      <c r="M40918"/>
      <c r="N40918"/>
      <c r="O40918"/>
    </row>
    <row r="40919" spans="1:15">
      <c r="A40919"/>
      <c r="B40919"/>
      <c r="C40919"/>
      <c r="D40919" s="67"/>
      <c r="E40919"/>
      <c r="F40919"/>
      <c r="G40919"/>
      <c r="H40919" s="67"/>
      <c r="I40919"/>
      <c r="J40919"/>
      <c r="K40919"/>
      <c r="L40919"/>
      <c r="M40919"/>
      <c r="N40919"/>
      <c r="O40919"/>
    </row>
    <row r="40920" spans="1:15">
      <c r="A40920"/>
      <c r="B40920"/>
      <c r="C40920"/>
      <c r="D40920" s="67"/>
      <c r="E40920"/>
      <c r="F40920"/>
      <c r="G40920"/>
      <c r="H40920" s="67"/>
      <c r="I40920"/>
      <c r="J40920"/>
      <c r="K40920"/>
      <c r="L40920"/>
      <c r="M40920"/>
      <c r="N40920"/>
      <c r="O40920"/>
    </row>
    <row r="40921" spans="1:15">
      <c r="A40921"/>
      <c r="B40921"/>
      <c r="C40921"/>
      <c r="D40921" s="67"/>
      <c r="E40921"/>
      <c r="F40921"/>
      <c r="G40921"/>
      <c r="H40921" s="67"/>
      <c r="I40921"/>
      <c r="J40921"/>
      <c r="K40921"/>
      <c r="L40921"/>
      <c r="M40921"/>
      <c r="N40921"/>
      <c r="O40921"/>
    </row>
    <row r="40922" spans="1:15">
      <c r="A40922"/>
      <c r="B40922"/>
      <c r="C40922"/>
      <c r="D40922" s="67"/>
      <c r="E40922"/>
      <c r="F40922"/>
      <c r="G40922"/>
      <c r="H40922" s="67"/>
      <c r="I40922"/>
      <c r="J40922"/>
      <c r="K40922"/>
      <c r="L40922"/>
      <c r="M40922"/>
      <c r="N40922"/>
      <c r="O40922"/>
    </row>
    <row r="40923" spans="1:15">
      <c r="A40923"/>
      <c r="B40923"/>
      <c r="C40923"/>
      <c r="D40923" s="67"/>
      <c r="E40923"/>
      <c r="F40923"/>
      <c r="G40923"/>
      <c r="H40923" s="67"/>
      <c r="I40923"/>
      <c r="J40923"/>
      <c r="K40923"/>
      <c r="L40923"/>
      <c r="M40923"/>
      <c r="N40923"/>
      <c r="O40923"/>
    </row>
    <row r="40924" spans="1:15">
      <c r="A40924"/>
      <c r="B40924"/>
      <c r="C40924"/>
      <c r="D40924" s="67"/>
      <c r="E40924"/>
      <c r="F40924"/>
      <c r="G40924"/>
      <c r="H40924" s="67"/>
      <c r="I40924"/>
      <c r="J40924"/>
      <c r="K40924"/>
      <c r="L40924"/>
      <c r="M40924"/>
      <c r="N40924"/>
      <c r="O40924"/>
    </row>
    <row r="40925" spans="1:15">
      <c r="A40925"/>
      <c r="B40925"/>
      <c r="C40925"/>
      <c r="D40925" s="67"/>
      <c r="E40925"/>
      <c r="F40925"/>
      <c r="G40925"/>
      <c r="H40925" s="67"/>
      <c r="I40925"/>
      <c r="J40925"/>
      <c r="K40925"/>
      <c r="L40925"/>
      <c r="M40925"/>
      <c r="N40925"/>
      <c r="O40925"/>
    </row>
    <row r="40926" spans="1:15">
      <c r="A40926"/>
      <c r="B40926"/>
      <c r="C40926"/>
      <c r="D40926" s="67"/>
      <c r="E40926"/>
      <c r="F40926"/>
      <c r="G40926"/>
      <c r="H40926" s="67"/>
      <c r="I40926"/>
      <c r="J40926"/>
      <c r="K40926"/>
      <c r="L40926"/>
      <c r="M40926"/>
      <c r="N40926"/>
      <c r="O40926"/>
    </row>
    <row r="40927" spans="1:15">
      <c r="A40927"/>
      <c r="B40927"/>
      <c r="C40927"/>
      <c r="D40927" s="67"/>
      <c r="E40927"/>
      <c r="F40927"/>
      <c r="G40927"/>
      <c r="H40927" s="67"/>
      <c r="I40927"/>
      <c r="J40927"/>
      <c r="K40927"/>
      <c r="L40927"/>
      <c r="M40927"/>
      <c r="N40927"/>
      <c r="O40927"/>
    </row>
    <row r="40928" spans="1:15">
      <c r="A40928"/>
      <c r="B40928"/>
      <c r="C40928"/>
      <c r="D40928" s="67"/>
      <c r="E40928"/>
      <c r="F40928"/>
      <c r="G40928"/>
      <c r="H40928" s="67"/>
      <c r="I40928"/>
      <c r="J40928"/>
      <c r="K40928"/>
      <c r="L40928"/>
      <c r="M40928"/>
      <c r="N40928"/>
      <c r="O40928"/>
    </row>
    <row r="40929" spans="1:15">
      <c r="A40929"/>
      <c r="B40929"/>
      <c r="C40929"/>
      <c r="D40929" s="67"/>
      <c r="E40929"/>
      <c r="F40929"/>
      <c r="G40929"/>
      <c r="H40929" s="67"/>
      <c r="I40929"/>
      <c r="J40929"/>
      <c r="K40929"/>
      <c r="L40929"/>
      <c r="M40929"/>
      <c r="N40929"/>
      <c r="O40929"/>
    </row>
    <row r="40930" spans="1:15">
      <c r="A40930"/>
      <c r="B40930"/>
      <c r="C40930"/>
      <c r="D40930" s="67"/>
      <c r="E40930"/>
      <c r="F40930"/>
      <c r="G40930"/>
      <c r="H40930" s="67"/>
      <c r="I40930"/>
      <c r="J40930"/>
      <c r="K40930"/>
      <c r="L40930"/>
      <c r="M40930"/>
      <c r="N40930"/>
      <c r="O40930"/>
    </row>
    <row r="40931" spans="1:15">
      <c r="A40931"/>
      <c r="B40931"/>
      <c r="C40931"/>
      <c r="D40931" s="67"/>
      <c r="E40931"/>
      <c r="F40931"/>
      <c r="G40931"/>
      <c r="H40931" s="67"/>
      <c r="I40931"/>
      <c r="J40931"/>
      <c r="K40931"/>
      <c r="L40931"/>
      <c r="M40931"/>
      <c r="N40931"/>
      <c r="O40931"/>
    </row>
    <row r="40932" spans="1:15">
      <c r="A40932"/>
      <c r="B40932"/>
      <c r="C40932"/>
      <c r="D40932" s="67"/>
      <c r="E40932"/>
      <c r="F40932"/>
      <c r="G40932"/>
      <c r="H40932" s="67"/>
      <c r="I40932"/>
      <c r="J40932"/>
      <c r="K40932"/>
      <c r="L40932"/>
      <c r="M40932"/>
      <c r="N40932"/>
      <c r="O40932"/>
    </row>
    <row r="40933" spans="1:15">
      <c r="A40933"/>
      <c r="B40933"/>
      <c r="C40933"/>
      <c r="D40933" s="67"/>
      <c r="E40933"/>
      <c r="F40933"/>
      <c r="G40933"/>
      <c r="H40933" s="67"/>
      <c r="I40933"/>
      <c r="J40933"/>
      <c r="K40933"/>
      <c r="L40933"/>
      <c r="M40933"/>
      <c r="N40933"/>
      <c r="O40933"/>
    </row>
    <row r="40934" spans="1:15">
      <c r="A40934"/>
      <c r="B40934"/>
      <c r="C40934"/>
      <c r="D40934" s="67"/>
      <c r="E40934"/>
      <c r="F40934"/>
      <c r="G40934"/>
      <c r="H40934" s="67"/>
      <c r="I40934"/>
      <c r="J40934"/>
      <c r="K40934"/>
      <c r="L40934"/>
      <c r="M40934"/>
      <c r="N40934"/>
      <c r="O40934"/>
    </row>
    <row r="40935" spans="1:15">
      <c r="A40935"/>
      <c r="B40935"/>
      <c r="C40935"/>
      <c r="D40935" s="67"/>
      <c r="E40935"/>
      <c r="F40935"/>
      <c r="G40935"/>
      <c r="H40935" s="67"/>
      <c r="I40935"/>
      <c r="J40935"/>
      <c r="K40935"/>
      <c r="L40935"/>
      <c r="M40935"/>
      <c r="N40935"/>
      <c r="O40935"/>
    </row>
    <row r="40936" spans="1:15">
      <c r="A40936"/>
      <c r="B40936"/>
      <c r="C40936"/>
      <c r="D40936" s="67"/>
      <c r="E40936"/>
      <c r="F40936"/>
      <c r="G40936"/>
      <c r="H40936" s="67"/>
      <c r="I40936"/>
      <c r="J40936"/>
      <c r="K40936"/>
      <c r="L40936"/>
      <c r="M40936"/>
      <c r="N40936"/>
      <c r="O40936"/>
    </row>
    <row r="40937" spans="1:15">
      <c r="A40937"/>
      <c r="B40937"/>
      <c r="C40937"/>
      <c r="D40937" s="67"/>
      <c r="E40937"/>
      <c r="F40937"/>
      <c r="G40937"/>
      <c r="H40937" s="67"/>
      <c r="I40937"/>
      <c r="J40937"/>
      <c r="K40937"/>
      <c r="L40937"/>
      <c r="M40937"/>
      <c r="N40937"/>
      <c r="O40937"/>
    </row>
    <row r="40938" spans="1:15">
      <c r="A40938"/>
      <c r="B40938"/>
      <c r="C40938"/>
      <c r="D40938" s="67"/>
      <c r="E40938"/>
      <c r="F40938"/>
      <c r="G40938"/>
      <c r="H40938" s="67"/>
      <c r="I40938"/>
      <c r="J40938"/>
      <c r="K40938"/>
      <c r="L40938"/>
      <c r="M40938"/>
      <c r="N40938"/>
      <c r="O40938"/>
    </row>
    <row r="40939" spans="1:15">
      <c r="A40939"/>
      <c r="B40939"/>
      <c r="C40939"/>
      <c r="D40939" s="67"/>
      <c r="E40939"/>
      <c r="F40939"/>
      <c r="G40939"/>
      <c r="H40939" s="67"/>
      <c r="I40939"/>
      <c r="J40939"/>
      <c r="K40939"/>
      <c r="L40939"/>
      <c r="M40939"/>
      <c r="N40939"/>
      <c r="O40939"/>
    </row>
    <row r="40940" spans="1:15">
      <c r="A40940"/>
      <c r="B40940"/>
      <c r="C40940"/>
      <c r="D40940" s="67"/>
      <c r="E40940"/>
      <c r="F40940"/>
      <c r="G40940"/>
      <c r="H40940" s="67"/>
      <c r="I40940"/>
      <c r="J40940"/>
      <c r="K40940"/>
      <c r="L40940"/>
      <c r="M40940"/>
      <c r="N40940"/>
      <c r="O40940"/>
    </row>
    <row r="40941" spans="1:15">
      <c r="A40941"/>
      <c r="B40941"/>
      <c r="C40941"/>
      <c r="D40941" s="67"/>
      <c r="E40941"/>
      <c r="F40941"/>
      <c r="G40941"/>
      <c r="H40941" s="67"/>
      <c r="I40941"/>
      <c r="J40941"/>
      <c r="K40941"/>
      <c r="L40941"/>
      <c r="M40941"/>
      <c r="N40941"/>
      <c r="O40941"/>
    </row>
    <row r="40942" spans="1:15">
      <c r="A40942"/>
      <c r="B40942"/>
      <c r="C40942"/>
      <c r="D40942" s="67"/>
      <c r="E40942"/>
      <c r="F40942"/>
      <c r="G40942"/>
      <c r="H40942" s="67"/>
      <c r="I40942"/>
      <c r="J40942"/>
      <c r="K40942"/>
      <c r="L40942"/>
      <c r="M40942"/>
      <c r="N40942"/>
      <c r="O40942"/>
    </row>
    <row r="40943" spans="1:15">
      <c r="A40943"/>
      <c r="B40943"/>
      <c r="C40943"/>
      <c r="D40943" s="67"/>
      <c r="E40943"/>
      <c r="F40943"/>
      <c r="G40943"/>
      <c r="H40943" s="67"/>
      <c r="I40943"/>
      <c r="J40943"/>
      <c r="K40943"/>
      <c r="L40943"/>
      <c r="M40943"/>
      <c r="N40943"/>
      <c r="O40943"/>
    </row>
    <row r="40944" spans="1:15">
      <c r="A40944"/>
      <c r="B40944"/>
      <c r="C40944"/>
      <c r="D40944" s="67"/>
      <c r="E40944"/>
      <c r="F40944"/>
      <c r="G40944"/>
      <c r="H40944" s="67"/>
      <c r="I40944"/>
      <c r="J40944"/>
      <c r="K40944"/>
      <c r="L40944"/>
      <c r="M40944"/>
      <c r="N40944"/>
      <c r="O40944"/>
    </row>
    <row r="40945" spans="1:15">
      <c r="A40945"/>
      <c r="B40945"/>
      <c r="C40945"/>
      <c r="D40945" s="67"/>
      <c r="E40945"/>
      <c r="F40945"/>
      <c r="G40945"/>
      <c r="H40945" s="67"/>
      <c r="I40945"/>
      <c r="J40945"/>
      <c r="K40945"/>
      <c r="L40945"/>
      <c r="M40945"/>
      <c r="N40945"/>
      <c r="O40945"/>
    </row>
    <row r="40946" spans="1:15">
      <c r="A40946"/>
      <c r="B40946"/>
      <c r="C40946"/>
      <c r="D40946" s="67"/>
      <c r="E40946"/>
      <c r="F40946"/>
      <c r="G40946"/>
      <c r="H40946" s="67"/>
      <c r="I40946"/>
      <c r="J40946"/>
      <c r="K40946"/>
      <c r="L40946"/>
      <c r="M40946"/>
      <c r="N40946"/>
      <c r="O40946"/>
    </row>
    <row r="40947" spans="1:15">
      <c r="A40947"/>
      <c r="B40947"/>
      <c r="C40947"/>
      <c r="D40947" s="67"/>
      <c r="E40947"/>
      <c r="F40947"/>
      <c r="G40947"/>
      <c r="H40947" s="67"/>
      <c r="I40947"/>
      <c r="J40947"/>
      <c r="K40947"/>
      <c r="L40947"/>
      <c r="M40947"/>
      <c r="N40947"/>
      <c r="O40947"/>
    </row>
    <row r="40948" spans="1:15">
      <c r="A40948"/>
      <c r="B40948"/>
      <c r="C40948"/>
      <c r="D40948" s="67"/>
      <c r="E40948"/>
      <c r="F40948"/>
      <c r="G40948"/>
      <c r="H40948" s="67"/>
      <c r="I40948"/>
      <c r="J40948"/>
      <c r="K40948"/>
      <c r="L40948"/>
      <c r="M40948"/>
      <c r="N40948"/>
      <c r="O40948"/>
    </row>
    <row r="40949" spans="1:15">
      <c r="A40949"/>
      <c r="B40949"/>
      <c r="C40949"/>
      <c r="D40949" s="67"/>
      <c r="E40949"/>
      <c r="F40949"/>
      <c r="G40949"/>
      <c r="H40949" s="67"/>
      <c r="I40949"/>
      <c r="J40949"/>
      <c r="K40949"/>
      <c r="L40949"/>
      <c r="M40949"/>
      <c r="N40949"/>
      <c r="O40949"/>
    </row>
    <row r="40950" spans="1:15">
      <c r="A40950"/>
      <c r="B40950"/>
      <c r="C40950"/>
      <c r="D40950" s="67"/>
      <c r="E40950"/>
      <c r="F40950"/>
      <c r="G40950"/>
      <c r="H40950" s="67"/>
      <c r="I40950"/>
      <c r="J40950"/>
      <c r="K40950"/>
      <c r="L40950"/>
      <c r="M40950"/>
      <c r="N40950"/>
      <c r="O40950"/>
    </row>
    <row r="40951" spans="1:15">
      <c r="A40951"/>
      <c r="B40951"/>
      <c r="C40951"/>
      <c r="D40951" s="67"/>
      <c r="E40951"/>
      <c r="F40951"/>
      <c r="G40951"/>
      <c r="H40951" s="67"/>
      <c r="I40951"/>
      <c r="J40951"/>
      <c r="K40951"/>
      <c r="L40951"/>
      <c r="M40951"/>
      <c r="N40951"/>
      <c r="O40951"/>
    </row>
    <row r="40952" spans="1:15">
      <c r="A40952"/>
      <c r="B40952"/>
      <c r="C40952"/>
      <c r="D40952" s="67"/>
      <c r="E40952"/>
      <c r="F40952"/>
      <c r="G40952"/>
      <c r="H40952" s="67"/>
      <c r="I40952"/>
      <c r="J40952"/>
      <c r="K40952"/>
      <c r="L40952"/>
      <c r="M40952"/>
      <c r="N40952"/>
      <c r="O40952"/>
    </row>
    <row r="40953" spans="1:15">
      <c r="A40953"/>
      <c r="B40953"/>
      <c r="C40953"/>
      <c r="D40953" s="67"/>
      <c r="E40953"/>
      <c r="F40953"/>
      <c r="G40953"/>
      <c r="H40953" s="67"/>
      <c r="I40953"/>
      <c r="J40953"/>
      <c r="K40953"/>
      <c r="L40953"/>
      <c r="M40953"/>
      <c r="N40953"/>
      <c r="O40953"/>
    </row>
    <row r="40954" spans="1:15">
      <c r="A40954"/>
      <c r="B40954"/>
      <c r="C40954"/>
      <c r="D40954" s="67"/>
      <c r="E40954"/>
      <c r="F40954"/>
      <c r="G40954"/>
      <c r="H40954" s="67"/>
      <c r="I40954"/>
      <c r="J40954"/>
      <c r="K40954"/>
      <c r="L40954"/>
      <c r="M40954"/>
      <c r="N40954"/>
      <c r="O40954"/>
    </row>
    <row r="40955" spans="1:15">
      <c r="A40955"/>
      <c r="B40955"/>
      <c r="C40955"/>
      <c r="D40955" s="67"/>
      <c r="E40955"/>
      <c r="F40955"/>
      <c r="G40955"/>
      <c r="H40955" s="67"/>
      <c r="I40955"/>
      <c r="J40955"/>
      <c r="K40955"/>
      <c r="L40955"/>
      <c r="M40955"/>
      <c r="N40955"/>
      <c r="O40955"/>
    </row>
    <row r="40956" spans="1:15">
      <c r="A40956"/>
      <c r="B40956"/>
      <c r="C40956"/>
      <c r="D40956" s="67"/>
      <c r="E40956"/>
      <c r="F40956"/>
      <c r="G40956"/>
      <c r="H40956" s="67"/>
      <c r="I40956"/>
      <c r="J40956"/>
      <c r="K40956"/>
      <c r="L40956"/>
      <c r="M40956"/>
      <c r="N40956"/>
      <c r="O40956"/>
    </row>
    <row r="40957" spans="1:15">
      <c r="A40957"/>
      <c r="B40957"/>
      <c r="C40957"/>
      <c r="D40957" s="67"/>
      <c r="E40957"/>
      <c r="F40957"/>
      <c r="G40957"/>
      <c r="H40957" s="67"/>
      <c r="I40957"/>
      <c r="J40957"/>
      <c r="K40957"/>
      <c r="L40957"/>
      <c r="M40957"/>
      <c r="N40957"/>
      <c r="O40957"/>
    </row>
    <row r="40958" spans="1:15">
      <c r="A40958"/>
      <c r="B40958"/>
      <c r="C40958"/>
      <c r="D40958" s="67"/>
      <c r="E40958"/>
      <c r="F40958"/>
      <c r="G40958"/>
      <c r="H40958" s="67"/>
      <c r="I40958"/>
      <c r="J40958"/>
      <c r="K40958"/>
      <c r="L40958"/>
      <c r="M40958"/>
      <c r="N40958"/>
      <c r="O40958"/>
    </row>
    <row r="40959" spans="1:15">
      <c r="A40959"/>
      <c r="B40959"/>
      <c r="C40959"/>
      <c r="D40959" s="67"/>
      <c r="E40959"/>
      <c r="F40959"/>
      <c r="G40959"/>
      <c r="H40959" s="67"/>
      <c r="I40959"/>
      <c r="J40959"/>
      <c r="K40959"/>
      <c r="L40959"/>
      <c r="M40959"/>
      <c r="N40959"/>
      <c r="O40959"/>
    </row>
    <row r="40960" spans="1:15">
      <c r="A40960"/>
      <c r="B40960"/>
      <c r="C40960"/>
      <c r="D40960" s="67"/>
      <c r="E40960"/>
      <c r="F40960"/>
      <c r="G40960"/>
      <c r="H40960" s="67"/>
      <c r="I40960"/>
      <c r="J40960"/>
      <c r="K40960"/>
      <c r="L40960"/>
      <c r="M40960"/>
      <c r="N40960"/>
      <c r="O40960"/>
    </row>
    <row r="40961" spans="1:15">
      <c r="A40961"/>
      <c r="B40961"/>
      <c r="C40961"/>
      <c r="D40961" s="67"/>
      <c r="E40961"/>
      <c r="F40961"/>
      <c r="G40961"/>
      <c r="H40961" s="67"/>
      <c r="I40961"/>
      <c r="J40961"/>
      <c r="K40961"/>
      <c r="L40961"/>
      <c r="M40961"/>
      <c r="N40961"/>
      <c r="O40961"/>
    </row>
    <row r="40962" spans="1:15">
      <c r="A40962"/>
      <c r="B40962"/>
      <c r="C40962"/>
      <c r="D40962" s="67"/>
      <c r="E40962"/>
      <c r="F40962"/>
      <c r="G40962"/>
      <c r="H40962" s="67"/>
      <c r="I40962"/>
      <c r="J40962"/>
      <c r="K40962"/>
      <c r="L40962"/>
      <c r="M40962"/>
      <c r="N40962"/>
      <c r="O40962"/>
    </row>
    <row r="40963" spans="1:15">
      <c r="A40963"/>
      <c r="B40963"/>
      <c r="C40963"/>
      <c r="D40963" s="67"/>
      <c r="E40963"/>
      <c r="F40963"/>
      <c r="G40963"/>
      <c r="H40963" s="67"/>
      <c r="I40963"/>
      <c r="J40963"/>
      <c r="K40963"/>
      <c r="L40963"/>
      <c r="M40963"/>
      <c r="N40963"/>
      <c r="O40963"/>
    </row>
    <row r="40964" spans="1:15">
      <c r="A40964"/>
      <c r="B40964"/>
      <c r="C40964"/>
      <c r="D40964" s="67"/>
      <c r="E40964"/>
      <c r="F40964"/>
      <c r="G40964"/>
      <c r="H40964" s="67"/>
      <c r="I40964"/>
      <c r="J40964"/>
      <c r="K40964"/>
      <c r="L40964"/>
      <c r="M40964"/>
      <c r="N40964"/>
      <c r="O40964"/>
    </row>
    <row r="40965" spans="1:15">
      <c r="A40965"/>
      <c r="B40965"/>
      <c r="C40965"/>
      <c r="D40965" s="67"/>
      <c r="E40965"/>
      <c r="F40965"/>
      <c r="G40965"/>
      <c r="H40965" s="67"/>
      <c r="I40965"/>
      <c r="J40965"/>
      <c r="K40965"/>
      <c r="L40965"/>
      <c r="M40965"/>
      <c r="N40965"/>
      <c r="O40965"/>
    </row>
    <row r="40966" spans="1:15">
      <c r="A40966"/>
      <c r="B40966"/>
      <c r="C40966"/>
      <c r="D40966" s="67"/>
      <c r="E40966"/>
      <c r="F40966"/>
      <c r="G40966"/>
      <c r="H40966" s="67"/>
      <c r="I40966"/>
      <c r="J40966"/>
      <c r="K40966"/>
      <c r="L40966"/>
      <c r="M40966"/>
      <c r="N40966"/>
      <c r="O40966"/>
    </row>
    <row r="40967" spans="1:15">
      <c r="A40967"/>
      <c r="B40967"/>
      <c r="C40967"/>
      <c r="D40967" s="67"/>
      <c r="E40967"/>
      <c r="F40967"/>
      <c r="G40967"/>
      <c r="H40967" s="67"/>
      <c r="I40967"/>
      <c r="J40967"/>
      <c r="K40967"/>
      <c r="L40967"/>
      <c r="M40967"/>
      <c r="N40967"/>
      <c r="O40967"/>
    </row>
    <row r="40968" spans="1:15">
      <c r="A40968"/>
      <c r="B40968"/>
      <c r="C40968"/>
      <c r="D40968" s="67"/>
      <c r="E40968"/>
      <c r="F40968"/>
      <c r="G40968"/>
      <c r="H40968" s="67"/>
      <c r="I40968"/>
      <c r="J40968"/>
      <c r="K40968"/>
      <c r="L40968"/>
      <c r="M40968"/>
      <c r="N40968"/>
      <c r="O40968"/>
    </row>
    <row r="40969" spans="1:15">
      <c r="A40969"/>
      <c r="B40969"/>
      <c r="C40969"/>
      <c r="D40969" s="67"/>
      <c r="E40969"/>
      <c r="F40969"/>
      <c r="G40969"/>
      <c r="H40969" s="67"/>
      <c r="I40969"/>
      <c r="J40969"/>
      <c r="K40969"/>
      <c r="L40969"/>
      <c r="M40969"/>
      <c r="N40969"/>
      <c r="O40969"/>
    </row>
    <row r="40970" spans="1:15">
      <c r="A40970"/>
      <c r="B40970"/>
      <c r="C40970"/>
      <c r="D40970" s="67"/>
      <c r="E40970"/>
      <c r="F40970"/>
      <c r="G40970"/>
      <c r="H40970" s="67"/>
      <c r="I40970"/>
      <c r="J40970"/>
      <c r="K40970"/>
      <c r="L40970"/>
      <c r="M40970"/>
      <c r="N40970"/>
      <c r="O40970"/>
    </row>
    <row r="40971" spans="1:15">
      <c r="A40971"/>
      <c r="B40971"/>
      <c r="C40971"/>
      <c r="D40971" s="67"/>
      <c r="E40971"/>
      <c r="F40971"/>
      <c r="G40971"/>
      <c r="H40971" s="67"/>
      <c r="I40971"/>
      <c r="J40971"/>
      <c r="K40971"/>
      <c r="L40971"/>
      <c r="M40971"/>
      <c r="N40971"/>
      <c r="O40971"/>
    </row>
    <row r="40972" spans="1:15">
      <c r="A40972"/>
      <c r="B40972"/>
      <c r="C40972"/>
      <c r="D40972" s="67"/>
      <c r="E40972"/>
      <c r="F40972"/>
      <c r="G40972"/>
      <c r="H40972" s="67"/>
      <c r="I40972"/>
      <c r="J40972"/>
      <c r="K40972"/>
      <c r="L40972"/>
      <c r="M40972"/>
      <c r="N40972"/>
      <c r="O40972"/>
    </row>
    <row r="40973" spans="1:15">
      <c r="A40973"/>
      <c r="B40973"/>
      <c r="C40973"/>
      <c r="D40973" s="67"/>
      <c r="E40973"/>
      <c r="F40973"/>
      <c r="G40973"/>
      <c r="H40973" s="67"/>
      <c r="I40973"/>
      <c r="J40973"/>
      <c r="K40973"/>
      <c r="L40973"/>
      <c r="M40973"/>
      <c r="N40973"/>
      <c r="O40973"/>
    </row>
    <row r="40974" spans="1:15">
      <c r="A40974"/>
      <c r="B40974"/>
      <c r="C40974"/>
      <c r="D40974" s="67"/>
      <c r="E40974"/>
      <c r="F40974"/>
      <c r="G40974"/>
      <c r="H40974" s="67"/>
      <c r="I40974"/>
      <c r="J40974"/>
      <c r="K40974"/>
      <c r="L40974"/>
      <c r="M40974"/>
      <c r="N40974"/>
      <c r="O40974"/>
    </row>
    <row r="40975" spans="1:15">
      <c r="A40975"/>
      <c r="B40975"/>
      <c r="C40975"/>
      <c r="D40975" s="67"/>
      <c r="E40975"/>
      <c r="F40975"/>
      <c r="G40975"/>
      <c r="H40975" s="67"/>
      <c r="I40975"/>
      <c r="J40975"/>
      <c r="K40975"/>
      <c r="L40975"/>
      <c r="M40975"/>
      <c r="N40975"/>
      <c r="O40975"/>
    </row>
    <row r="40976" spans="1:15">
      <c r="A40976"/>
      <c r="B40976"/>
      <c r="C40976"/>
      <c r="D40976" s="67"/>
      <c r="E40976"/>
      <c r="F40976"/>
      <c r="G40976"/>
      <c r="H40976" s="67"/>
      <c r="I40976"/>
      <c r="J40976"/>
      <c r="K40976"/>
      <c r="L40976"/>
      <c r="M40976"/>
      <c r="N40976"/>
      <c r="O40976"/>
    </row>
    <row r="40977" spans="1:15">
      <c r="A40977"/>
      <c r="B40977"/>
      <c r="C40977"/>
      <c r="D40977" s="67"/>
      <c r="E40977"/>
      <c r="F40977"/>
      <c r="G40977"/>
      <c r="H40977" s="67"/>
      <c r="I40977"/>
      <c r="J40977"/>
      <c r="K40977"/>
      <c r="L40977"/>
      <c r="M40977"/>
      <c r="N40977"/>
      <c r="O40977"/>
    </row>
    <row r="40978" spans="1:15">
      <c r="A40978"/>
      <c r="B40978"/>
      <c r="C40978"/>
      <c r="D40978" s="67"/>
      <c r="E40978"/>
      <c r="F40978"/>
      <c r="G40978"/>
      <c r="H40978" s="67"/>
      <c r="I40978"/>
      <c r="J40978"/>
      <c r="K40978"/>
      <c r="L40978"/>
      <c r="M40978"/>
      <c r="N40978"/>
      <c r="O40978"/>
    </row>
    <row r="40979" spans="1:15">
      <c r="A40979"/>
      <c r="B40979"/>
      <c r="C40979"/>
      <c r="D40979" s="67"/>
      <c r="E40979"/>
      <c r="F40979"/>
      <c r="G40979"/>
      <c r="H40979" s="67"/>
      <c r="I40979"/>
      <c r="J40979"/>
      <c r="K40979"/>
      <c r="L40979"/>
      <c r="M40979"/>
      <c r="N40979"/>
      <c r="O40979"/>
    </row>
    <row r="40980" spans="1:15">
      <c r="A40980"/>
      <c r="B40980"/>
      <c r="C40980"/>
      <c r="D40980" s="67"/>
      <c r="E40980"/>
      <c r="F40980"/>
      <c r="G40980"/>
      <c r="H40980" s="67"/>
      <c r="I40980"/>
      <c r="J40980"/>
      <c r="K40980"/>
      <c r="L40980"/>
      <c r="M40980"/>
      <c r="N40980"/>
      <c r="O40980"/>
    </row>
    <row r="40981" spans="1:15">
      <c r="A40981"/>
      <c r="B40981"/>
      <c r="C40981"/>
      <c r="D40981" s="67"/>
      <c r="E40981"/>
      <c r="F40981"/>
      <c r="G40981"/>
      <c r="H40981" s="67"/>
      <c r="I40981"/>
      <c r="J40981"/>
      <c r="K40981"/>
      <c r="L40981"/>
      <c r="M40981"/>
      <c r="N40981"/>
      <c r="O40981"/>
    </row>
    <row r="40982" spans="1:15">
      <c r="A40982"/>
      <c r="B40982"/>
      <c r="C40982"/>
      <c r="D40982" s="67"/>
      <c r="E40982"/>
      <c r="F40982"/>
      <c r="G40982"/>
      <c r="H40982" s="67"/>
      <c r="I40982"/>
      <c r="J40982"/>
      <c r="K40982"/>
      <c r="L40982"/>
      <c r="M40982"/>
      <c r="N40982"/>
      <c r="O40982"/>
    </row>
    <row r="40983" spans="1:15">
      <c r="A40983"/>
      <c r="B40983"/>
      <c r="C40983"/>
      <c r="D40983" s="67"/>
      <c r="E40983"/>
      <c r="F40983"/>
      <c r="G40983"/>
      <c r="H40983" s="67"/>
      <c r="I40983"/>
      <c r="J40983"/>
      <c r="K40983"/>
      <c r="L40983"/>
      <c r="M40983"/>
      <c r="N40983"/>
      <c r="O40983"/>
    </row>
    <row r="40984" spans="1:15">
      <c r="A40984"/>
      <c r="B40984"/>
      <c r="C40984"/>
      <c r="D40984" s="67"/>
      <c r="E40984"/>
      <c r="F40984"/>
      <c r="G40984"/>
      <c r="H40984" s="67"/>
      <c r="I40984"/>
      <c r="J40984"/>
      <c r="K40984"/>
      <c r="L40984"/>
      <c r="M40984"/>
      <c r="N40984"/>
      <c r="O40984"/>
    </row>
    <row r="40985" spans="1:15">
      <c r="A40985"/>
      <c r="B40985"/>
      <c r="C40985"/>
      <c r="D40985" s="67"/>
      <c r="E40985"/>
      <c r="F40985"/>
      <c r="G40985"/>
      <c r="H40985" s="67"/>
      <c r="I40985"/>
      <c r="J40985"/>
      <c r="K40985"/>
      <c r="L40985"/>
      <c r="M40985"/>
      <c r="N40985"/>
      <c r="O40985"/>
    </row>
    <row r="40986" spans="1:15">
      <c r="A40986"/>
      <c r="B40986"/>
      <c r="C40986"/>
      <c r="D40986" s="67"/>
      <c r="E40986"/>
      <c r="F40986"/>
      <c r="G40986"/>
      <c r="H40986" s="67"/>
      <c r="I40986"/>
      <c r="J40986"/>
      <c r="K40986"/>
      <c r="L40986"/>
      <c r="M40986"/>
      <c r="N40986"/>
      <c r="O40986"/>
    </row>
    <row r="40987" spans="1:15">
      <c r="A40987"/>
      <c r="B40987"/>
      <c r="C40987"/>
      <c r="D40987" s="67"/>
      <c r="E40987"/>
      <c r="F40987"/>
      <c r="G40987"/>
      <c r="H40987" s="67"/>
      <c r="I40987"/>
      <c r="J40987"/>
      <c r="K40987"/>
      <c r="L40987"/>
      <c r="M40987"/>
      <c r="N40987"/>
      <c r="O40987"/>
    </row>
    <row r="40988" spans="1:15">
      <c r="A40988"/>
      <c r="B40988"/>
      <c r="C40988"/>
      <c r="D40988" s="67"/>
      <c r="E40988"/>
      <c r="F40988"/>
      <c r="G40988"/>
      <c r="H40988" s="67"/>
      <c r="I40988"/>
      <c r="J40988"/>
      <c r="K40988"/>
      <c r="L40988"/>
      <c r="M40988"/>
      <c r="N40988"/>
      <c r="O40988"/>
    </row>
    <row r="40989" spans="1:15">
      <c r="A40989"/>
      <c r="B40989"/>
      <c r="C40989"/>
      <c r="D40989" s="67"/>
      <c r="E40989"/>
      <c r="F40989"/>
      <c r="G40989"/>
      <c r="H40989" s="67"/>
      <c r="I40989"/>
      <c r="J40989"/>
      <c r="K40989"/>
      <c r="L40989"/>
      <c r="M40989"/>
      <c r="N40989"/>
      <c r="O40989"/>
    </row>
    <row r="40990" spans="1:15">
      <c r="A40990"/>
      <c r="B40990"/>
      <c r="C40990"/>
      <c r="D40990" s="67"/>
      <c r="E40990"/>
      <c r="F40990"/>
      <c r="G40990"/>
      <c r="H40990" s="67"/>
      <c r="I40990"/>
      <c r="J40990"/>
      <c r="K40990"/>
      <c r="L40990"/>
      <c r="M40990"/>
      <c r="N40990"/>
      <c r="O40990"/>
    </row>
    <row r="40991" spans="1:15">
      <c r="A40991"/>
      <c r="B40991"/>
      <c r="C40991"/>
      <c r="D40991" s="67"/>
      <c r="E40991"/>
      <c r="F40991"/>
      <c r="G40991"/>
      <c r="H40991" s="67"/>
      <c r="I40991"/>
      <c r="J40991"/>
      <c r="K40991"/>
      <c r="L40991"/>
      <c r="M40991"/>
      <c r="N40991"/>
      <c r="O40991"/>
    </row>
    <row r="40992" spans="1:15">
      <c r="A40992"/>
      <c r="B40992"/>
      <c r="C40992"/>
      <c r="D40992" s="67"/>
      <c r="E40992"/>
      <c r="F40992"/>
      <c r="G40992"/>
      <c r="H40992" s="67"/>
      <c r="I40992"/>
      <c r="J40992"/>
      <c r="K40992"/>
      <c r="L40992"/>
      <c r="M40992"/>
      <c r="N40992"/>
      <c r="O40992"/>
    </row>
    <row r="40993" spans="1:15">
      <c r="A40993"/>
      <c r="B40993"/>
      <c r="C40993"/>
      <c r="D40993" s="67"/>
      <c r="E40993"/>
      <c r="F40993"/>
      <c r="G40993"/>
      <c r="H40993" s="67"/>
      <c r="I40993"/>
      <c r="J40993"/>
      <c r="K40993"/>
      <c r="L40993"/>
      <c r="M40993"/>
      <c r="N40993"/>
      <c r="O40993"/>
    </row>
    <row r="40994" spans="1:15">
      <c r="A40994"/>
      <c r="B40994"/>
      <c r="C40994"/>
      <c r="D40994" s="67"/>
      <c r="E40994"/>
      <c r="F40994"/>
      <c r="G40994"/>
      <c r="H40994" s="67"/>
      <c r="I40994"/>
      <c r="J40994"/>
      <c r="K40994"/>
      <c r="L40994"/>
      <c r="M40994"/>
      <c r="N40994"/>
      <c r="O40994"/>
    </row>
    <row r="40995" spans="1:15">
      <c r="A40995"/>
      <c r="B40995"/>
      <c r="C40995"/>
      <c r="D40995" s="67"/>
      <c r="E40995"/>
      <c r="F40995"/>
      <c r="G40995"/>
      <c r="H40995" s="67"/>
      <c r="I40995"/>
      <c r="J40995"/>
      <c r="K40995"/>
      <c r="L40995"/>
      <c r="M40995"/>
      <c r="N40995"/>
      <c r="O40995"/>
    </row>
    <row r="40996" spans="1:15">
      <c r="A40996"/>
      <c r="B40996"/>
      <c r="C40996"/>
      <c r="D40996" s="67"/>
      <c r="E40996"/>
      <c r="F40996"/>
      <c r="G40996"/>
      <c r="H40996" s="67"/>
      <c r="I40996"/>
      <c r="J40996"/>
      <c r="K40996"/>
      <c r="L40996"/>
      <c r="M40996"/>
      <c r="N40996"/>
      <c r="O40996"/>
    </row>
    <row r="40997" spans="1:15">
      <c r="A40997"/>
      <c r="B40997"/>
      <c r="C40997"/>
      <c r="D40997" s="67"/>
      <c r="E40997"/>
      <c r="F40997"/>
      <c r="G40997"/>
      <c r="H40997" s="67"/>
      <c r="I40997"/>
      <c r="J40997"/>
      <c r="K40997"/>
      <c r="L40997"/>
      <c r="M40997"/>
      <c r="N40997"/>
      <c r="O40997"/>
    </row>
    <row r="40998" spans="1:15">
      <c r="A40998"/>
      <c r="B40998"/>
      <c r="C40998"/>
      <c r="D40998" s="67"/>
      <c r="E40998"/>
      <c r="F40998"/>
      <c r="G40998"/>
      <c r="H40998" s="67"/>
      <c r="I40998"/>
      <c r="J40998"/>
      <c r="K40998"/>
      <c r="L40998"/>
      <c r="M40998"/>
      <c r="N40998"/>
      <c r="O40998"/>
    </row>
    <row r="40999" spans="1:15">
      <c r="A40999"/>
      <c r="B40999"/>
      <c r="C40999"/>
      <c r="D40999" s="67"/>
      <c r="E40999"/>
      <c r="F40999"/>
      <c r="G40999"/>
      <c r="H40999" s="67"/>
      <c r="I40999"/>
      <c r="J40999"/>
      <c r="K40999"/>
      <c r="L40999"/>
      <c r="M40999"/>
      <c r="N40999"/>
      <c r="O40999"/>
    </row>
    <row r="41000" spans="1:15">
      <c r="A41000"/>
      <c r="B41000"/>
      <c r="C41000"/>
      <c r="D41000" s="67"/>
      <c r="E41000"/>
      <c r="F41000"/>
      <c r="G41000"/>
      <c r="H41000" s="67"/>
      <c r="I41000"/>
      <c r="J41000"/>
      <c r="K41000"/>
      <c r="L41000"/>
      <c r="M41000"/>
      <c r="N41000"/>
      <c r="O41000"/>
    </row>
    <row r="41001" spans="1:15">
      <c r="A41001"/>
      <c r="B41001"/>
      <c r="C41001"/>
      <c r="D41001" s="67"/>
      <c r="E41001"/>
      <c r="F41001"/>
      <c r="G41001"/>
      <c r="H41001" s="67"/>
      <c r="I41001"/>
      <c r="J41001"/>
      <c r="K41001"/>
      <c r="L41001"/>
      <c r="M41001"/>
      <c r="N41001"/>
      <c r="O41001"/>
    </row>
    <row r="41002" spans="1:15">
      <c r="A41002"/>
      <c r="B41002"/>
      <c r="C41002"/>
      <c r="D41002" s="67"/>
      <c r="E41002"/>
      <c r="F41002"/>
      <c r="G41002"/>
      <c r="H41002" s="67"/>
      <c r="I41002"/>
      <c r="J41002"/>
      <c r="K41002"/>
      <c r="L41002"/>
      <c r="M41002"/>
      <c r="N41002"/>
      <c r="O41002"/>
    </row>
    <row r="41003" spans="1:15">
      <c r="A41003"/>
      <c r="B41003"/>
      <c r="C41003"/>
      <c r="D41003" s="67"/>
      <c r="E41003"/>
      <c r="F41003"/>
      <c r="G41003"/>
      <c r="H41003" s="67"/>
      <c r="I41003"/>
      <c r="J41003"/>
      <c r="K41003"/>
      <c r="L41003"/>
      <c r="M41003"/>
      <c r="N41003"/>
      <c r="O41003"/>
    </row>
    <row r="41004" spans="1:15">
      <c r="A41004"/>
      <c r="B41004"/>
      <c r="C41004"/>
      <c r="D41004" s="67"/>
      <c r="E41004"/>
      <c r="F41004"/>
      <c r="G41004"/>
      <c r="H41004" s="67"/>
      <c r="I41004"/>
      <c r="J41004"/>
      <c r="K41004"/>
      <c r="L41004"/>
      <c r="M41004"/>
      <c r="N41004"/>
      <c r="O41004"/>
    </row>
    <row r="41005" spans="1:15">
      <c r="A41005"/>
      <c r="B41005"/>
      <c r="C41005"/>
      <c r="D41005" s="67"/>
      <c r="E41005"/>
      <c r="F41005"/>
      <c r="G41005"/>
      <c r="H41005" s="67"/>
      <c r="I41005"/>
      <c r="J41005"/>
      <c r="K41005"/>
      <c r="L41005"/>
      <c r="M41005"/>
      <c r="N41005"/>
      <c r="O41005"/>
    </row>
    <row r="41006" spans="1:15">
      <c r="A41006"/>
      <c r="B41006"/>
      <c r="C41006"/>
      <c r="D41006" s="67"/>
      <c r="E41006"/>
      <c r="F41006"/>
      <c r="G41006"/>
      <c r="H41006" s="67"/>
      <c r="I41006"/>
      <c r="J41006"/>
      <c r="K41006"/>
      <c r="L41006"/>
      <c r="M41006"/>
      <c r="N41006"/>
      <c r="O41006"/>
    </row>
    <row r="41007" spans="1:15">
      <c r="A41007"/>
      <c r="B41007"/>
      <c r="C41007"/>
      <c r="D41007" s="67"/>
      <c r="E41007"/>
      <c r="F41007"/>
      <c r="G41007"/>
      <c r="H41007" s="67"/>
      <c r="I41007"/>
      <c r="J41007"/>
      <c r="K41007"/>
      <c r="L41007"/>
      <c r="M41007"/>
      <c r="N41007"/>
      <c r="O41007"/>
    </row>
    <row r="41008" spans="1:15">
      <c r="A41008"/>
      <c r="B41008"/>
      <c r="C41008"/>
      <c r="D41008" s="67"/>
      <c r="E41008"/>
      <c r="F41008"/>
      <c r="G41008"/>
      <c r="H41008" s="67"/>
      <c r="I41008"/>
      <c r="J41008"/>
      <c r="K41008"/>
      <c r="L41008"/>
      <c r="M41008"/>
      <c r="N41008"/>
      <c r="O41008"/>
    </row>
    <row r="41009" spans="1:15">
      <c r="A41009"/>
      <c r="B41009"/>
      <c r="C41009"/>
      <c r="D41009" s="67"/>
      <c r="E41009"/>
      <c r="F41009"/>
      <c r="G41009"/>
      <c r="H41009" s="67"/>
      <c r="I41009"/>
      <c r="J41009"/>
      <c r="K41009"/>
      <c r="L41009"/>
      <c r="M41009"/>
      <c r="N41009"/>
      <c r="O41009"/>
    </row>
    <row r="41010" spans="1:15">
      <c r="A41010"/>
      <c r="B41010"/>
      <c r="C41010"/>
      <c r="D41010" s="67"/>
      <c r="E41010"/>
      <c r="F41010"/>
      <c r="G41010"/>
      <c r="H41010" s="67"/>
      <c r="I41010"/>
      <c r="J41010"/>
      <c r="K41010"/>
      <c r="L41010"/>
      <c r="M41010"/>
      <c r="N41010"/>
      <c r="O41010"/>
    </row>
    <row r="41011" spans="1:15">
      <c r="A41011"/>
      <c r="B41011"/>
      <c r="C41011"/>
      <c r="D41011" s="67"/>
      <c r="E41011"/>
      <c r="F41011"/>
      <c r="G41011"/>
      <c r="H41011" s="67"/>
      <c r="I41011"/>
      <c r="J41011"/>
      <c r="K41011"/>
      <c r="L41011"/>
      <c r="M41011"/>
      <c r="N41011"/>
      <c r="O41011"/>
    </row>
    <row r="41012" spans="1:15">
      <c r="A41012"/>
      <c r="B41012"/>
      <c r="C41012"/>
      <c r="D41012" s="67"/>
      <c r="E41012"/>
      <c r="F41012"/>
      <c r="G41012"/>
      <c r="H41012" s="67"/>
      <c r="I41012"/>
      <c r="J41012"/>
      <c r="K41012"/>
      <c r="L41012"/>
      <c r="M41012"/>
      <c r="N41012"/>
      <c r="O41012"/>
    </row>
    <row r="41013" spans="1:15">
      <c r="A41013"/>
      <c r="B41013"/>
      <c r="C41013"/>
      <c r="D41013" s="67"/>
      <c r="E41013"/>
      <c r="F41013"/>
      <c r="G41013"/>
      <c r="H41013" s="67"/>
      <c r="I41013"/>
      <c r="J41013"/>
      <c r="K41013"/>
      <c r="L41013"/>
      <c r="M41013"/>
      <c r="N41013"/>
      <c r="O41013"/>
    </row>
    <row r="41014" spans="1:15">
      <c r="A41014"/>
      <c r="B41014"/>
      <c r="C41014"/>
      <c r="D41014" s="67"/>
      <c r="E41014"/>
      <c r="F41014"/>
      <c r="G41014"/>
      <c r="H41014" s="67"/>
      <c r="I41014"/>
      <c r="J41014"/>
      <c r="K41014"/>
      <c r="L41014"/>
      <c r="M41014"/>
      <c r="N41014"/>
      <c r="O41014"/>
    </row>
    <row r="41015" spans="1:15">
      <c r="A41015"/>
      <c r="B41015"/>
      <c r="C41015"/>
      <c r="D41015" s="67"/>
      <c r="E41015"/>
      <c r="F41015"/>
      <c r="G41015"/>
      <c r="H41015" s="67"/>
      <c r="I41015"/>
      <c r="J41015"/>
      <c r="K41015"/>
      <c r="L41015"/>
      <c r="M41015"/>
      <c r="N41015"/>
      <c r="O41015"/>
    </row>
    <row r="41016" spans="1:15">
      <c r="A41016"/>
      <c r="B41016"/>
      <c r="C41016"/>
      <c r="D41016" s="67"/>
      <c r="E41016"/>
      <c r="F41016"/>
      <c r="G41016"/>
      <c r="H41016" s="67"/>
      <c r="I41016"/>
      <c r="J41016"/>
      <c r="K41016"/>
      <c r="L41016"/>
      <c r="M41016"/>
      <c r="N41016"/>
      <c r="O41016"/>
    </row>
    <row r="41017" spans="1:15">
      <c r="A41017"/>
      <c r="B41017"/>
      <c r="C41017"/>
      <c r="D41017" s="67"/>
      <c r="E41017"/>
      <c r="F41017"/>
      <c r="G41017"/>
      <c r="H41017" s="67"/>
      <c r="I41017"/>
      <c r="J41017"/>
      <c r="K41017"/>
      <c r="L41017"/>
      <c r="M41017"/>
      <c r="N41017"/>
      <c r="O41017"/>
    </row>
    <row r="41018" spans="1:15">
      <c r="A41018"/>
      <c r="B41018"/>
      <c r="C41018"/>
      <c r="D41018" s="67"/>
      <c r="E41018"/>
      <c r="F41018"/>
      <c r="G41018"/>
      <c r="H41018" s="67"/>
      <c r="I41018"/>
      <c r="J41018"/>
      <c r="K41018"/>
      <c r="L41018"/>
      <c r="M41018"/>
      <c r="N41018"/>
      <c r="O41018"/>
    </row>
    <row r="41019" spans="1:15">
      <c r="A41019"/>
      <c r="B41019"/>
      <c r="C41019"/>
      <c r="D41019" s="67"/>
      <c r="E41019"/>
      <c r="F41019"/>
      <c r="G41019"/>
      <c r="H41019" s="67"/>
      <c r="I41019"/>
      <c r="J41019"/>
      <c r="K41019"/>
      <c r="L41019"/>
      <c r="M41019"/>
      <c r="N41019"/>
      <c r="O41019"/>
    </row>
    <row r="41020" spans="1:15">
      <c r="A41020"/>
      <c r="B41020"/>
      <c r="C41020"/>
      <c r="D41020" s="67"/>
      <c r="E41020"/>
      <c r="F41020"/>
      <c r="G41020"/>
      <c r="H41020" s="67"/>
      <c r="I41020"/>
      <c r="J41020"/>
      <c r="K41020"/>
      <c r="L41020"/>
      <c r="M41020"/>
      <c r="N41020"/>
      <c r="O41020"/>
    </row>
    <row r="41021" spans="1:15">
      <c r="A41021"/>
      <c r="B41021"/>
      <c r="C41021"/>
      <c r="D41021" s="67"/>
      <c r="E41021"/>
      <c r="F41021"/>
      <c r="G41021"/>
      <c r="H41021" s="67"/>
      <c r="I41021"/>
      <c r="J41021"/>
      <c r="K41021"/>
      <c r="L41021"/>
      <c r="M41021"/>
      <c r="N41021"/>
      <c r="O41021"/>
    </row>
    <row r="41022" spans="1:15">
      <c r="A41022"/>
      <c r="B41022"/>
      <c r="C41022"/>
      <c r="D41022" s="67"/>
      <c r="E41022"/>
      <c r="F41022"/>
      <c r="G41022"/>
      <c r="H41022" s="67"/>
      <c r="I41022"/>
      <c r="J41022"/>
      <c r="K41022"/>
      <c r="L41022"/>
      <c r="M41022"/>
      <c r="N41022"/>
      <c r="O41022"/>
    </row>
    <row r="41023" spans="1:15">
      <c r="A41023"/>
      <c r="B41023"/>
      <c r="C41023"/>
      <c r="D41023" s="67"/>
      <c r="E41023"/>
      <c r="F41023"/>
      <c r="G41023"/>
      <c r="H41023" s="67"/>
      <c r="I41023"/>
      <c r="J41023"/>
      <c r="K41023"/>
      <c r="L41023"/>
      <c r="M41023"/>
      <c r="N41023"/>
      <c r="O41023"/>
    </row>
    <row r="41024" spans="1:15">
      <c r="A41024"/>
      <c r="B41024"/>
      <c r="C41024"/>
      <c r="D41024" s="67"/>
      <c r="E41024"/>
      <c r="F41024"/>
      <c r="G41024"/>
      <c r="H41024" s="67"/>
      <c r="I41024"/>
      <c r="J41024"/>
      <c r="K41024"/>
      <c r="L41024"/>
      <c r="M41024"/>
      <c r="N41024"/>
      <c r="O41024"/>
    </row>
    <row r="41025" spans="1:15">
      <c r="A41025"/>
      <c r="B41025"/>
      <c r="C41025"/>
      <c r="D41025" s="67"/>
      <c r="E41025"/>
      <c r="F41025"/>
      <c r="G41025"/>
      <c r="H41025" s="67"/>
      <c r="I41025"/>
      <c r="J41025"/>
      <c r="K41025"/>
      <c r="L41025"/>
      <c r="M41025"/>
      <c r="N41025"/>
      <c r="O41025"/>
    </row>
    <row r="41026" spans="1:15">
      <c r="A41026"/>
      <c r="B41026"/>
      <c r="C41026"/>
      <c r="D41026" s="67"/>
      <c r="E41026"/>
      <c r="F41026"/>
      <c r="G41026"/>
      <c r="H41026" s="67"/>
      <c r="I41026"/>
      <c r="J41026"/>
      <c r="K41026"/>
      <c r="L41026"/>
      <c r="M41026"/>
      <c r="N41026"/>
      <c r="O41026"/>
    </row>
    <row r="41027" spans="1:15">
      <c r="A41027"/>
      <c r="B41027"/>
      <c r="C41027"/>
      <c r="D41027" s="67"/>
      <c r="E41027"/>
      <c r="F41027"/>
      <c r="G41027"/>
      <c r="H41027" s="67"/>
      <c r="I41027"/>
      <c r="J41027"/>
      <c r="K41027"/>
      <c r="L41027"/>
      <c r="M41027"/>
      <c r="N41027"/>
      <c r="O41027"/>
    </row>
    <row r="41028" spans="1:15">
      <c r="A41028"/>
      <c r="B41028"/>
      <c r="C41028"/>
      <c r="D41028" s="67"/>
      <c r="E41028"/>
      <c r="F41028"/>
      <c r="G41028"/>
      <c r="H41028" s="67"/>
      <c r="I41028"/>
      <c r="J41028"/>
      <c r="K41028"/>
      <c r="L41028"/>
      <c r="M41028"/>
      <c r="N41028"/>
      <c r="O41028"/>
    </row>
    <row r="41029" spans="1:15">
      <c r="A41029"/>
      <c r="B41029"/>
      <c r="C41029"/>
      <c r="D41029" s="67"/>
      <c r="E41029"/>
      <c r="F41029"/>
      <c r="G41029"/>
      <c r="H41029" s="67"/>
      <c r="I41029"/>
      <c r="J41029"/>
      <c r="K41029"/>
      <c r="L41029"/>
      <c r="M41029"/>
      <c r="N41029"/>
      <c r="O41029"/>
    </row>
    <row r="41030" spans="1:15">
      <c r="A41030"/>
      <c r="B41030"/>
      <c r="C41030"/>
      <c r="D41030" s="67"/>
      <c r="E41030"/>
      <c r="F41030"/>
      <c r="G41030"/>
      <c r="H41030" s="67"/>
      <c r="I41030"/>
      <c r="J41030"/>
      <c r="K41030"/>
      <c r="L41030"/>
      <c r="M41030"/>
      <c r="N41030"/>
      <c r="O41030"/>
    </row>
    <row r="41031" spans="1:15">
      <c r="A41031"/>
      <c r="B41031"/>
      <c r="C41031"/>
      <c r="D41031" s="67"/>
      <c r="E41031"/>
      <c r="F41031"/>
      <c r="G41031"/>
      <c r="H41031" s="67"/>
      <c r="I41031"/>
      <c r="J41031"/>
      <c r="K41031"/>
      <c r="L41031"/>
      <c r="M41031"/>
      <c r="N41031"/>
      <c r="O41031"/>
    </row>
    <row r="41032" spans="1:15">
      <c r="A41032"/>
      <c r="B41032"/>
      <c r="C41032"/>
      <c r="D41032" s="67"/>
      <c r="E41032"/>
      <c r="F41032"/>
      <c r="G41032"/>
      <c r="H41032" s="67"/>
      <c r="I41032"/>
      <c r="J41032"/>
      <c r="K41032"/>
      <c r="L41032"/>
      <c r="M41032"/>
      <c r="N41032"/>
      <c r="O41032"/>
    </row>
    <row r="41033" spans="1:15">
      <c r="A41033"/>
      <c r="B41033"/>
      <c r="C41033"/>
      <c r="D41033" s="67"/>
      <c r="E41033"/>
      <c r="F41033"/>
      <c r="G41033"/>
      <c r="H41033" s="67"/>
      <c r="I41033"/>
      <c r="J41033"/>
      <c r="K41033"/>
      <c r="L41033"/>
      <c r="M41033"/>
      <c r="N41033"/>
      <c r="O41033"/>
    </row>
    <row r="41034" spans="1:15">
      <c r="A41034"/>
      <c r="B41034"/>
      <c r="C41034"/>
      <c r="D41034" s="67"/>
      <c r="E41034"/>
      <c r="F41034"/>
      <c r="G41034"/>
      <c r="H41034" s="67"/>
      <c r="I41034"/>
      <c r="J41034"/>
      <c r="K41034"/>
      <c r="L41034"/>
      <c r="M41034"/>
      <c r="N41034"/>
      <c r="O41034"/>
    </row>
    <row r="41035" spans="1:15">
      <c r="A41035"/>
      <c r="B41035"/>
      <c r="C41035"/>
      <c r="D41035" s="67"/>
      <c r="E41035"/>
      <c r="F41035"/>
      <c r="G41035"/>
      <c r="H41035" s="67"/>
      <c r="I41035"/>
      <c r="J41035"/>
      <c r="K41035"/>
      <c r="L41035"/>
      <c r="M41035"/>
      <c r="N41035"/>
      <c r="O41035"/>
    </row>
    <row r="41036" spans="1:15">
      <c r="A41036"/>
      <c r="B41036"/>
      <c r="C41036"/>
      <c r="D41036" s="67"/>
      <c r="E41036"/>
      <c r="F41036"/>
      <c r="G41036"/>
      <c r="H41036" s="67"/>
      <c r="I41036"/>
      <c r="J41036"/>
      <c r="K41036"/>
      <c r="L41036"/>
      <c r="M41036"/>
      <c r="N41036"/>
      <c r="O41036"/>
    </row>
    <row r="41037" spans="1:15">
      <c r="A41037"/>
      <c r="B41037"/>
      <c r="C41037"/>
      <c r="D41037" s="67"/>
      <c r="E41037"/>
      <c r="F41037"/>
      <c r="G41037"/>
      <c r="H41037" s="67"/>
      <c r="I41037"/>
      <c r="J41037"/>
      <c r="K41037"/>
      <c r="L41037"/>
      <c r="M41037"/>
      <c r="N41037"/>
      <c r="O41037"/>
    </row>
    <row r="41038" spans="1:15">
      <c r="A41038"/>
      <c r="B41038"/>
      <c r="C41038"/>
      <c r="D41038" s="67"/>
      <c r="E41038"/>
      <c r="F41038"/>
      <c r="G41038"/>
      <c r="H41038" s="67"/>
      <c r="I41038"/>
      <c r="J41038"/>
      <c r="K41038"/>
      <c r="L41038"/>
      <c r="M41038"/>
      <c r="N41038"/>
      <c r="O41038"/>
    </row>
    <row r="41039" spans="1:15">
      <c r="A41039"/>
      <c r="B41039"/>
      <c r="C41039"/>
      <c r="D41039" s="67"/>
      <c r="E41039"/>
      <c r="F41039"/>
      <c r="G41039"/>
      <c r="H41039" s="67"/>
      <c r="I41039"/>
      <c r="J41039"/>
      <c r="K41039"/>
      <c r="L41039"/>
      <c r="M41039"/>
      <c r="N41039"/>
      <c r="O41039"/>
    </row>
    <row r="41040" spans="1:15">
      <c r="A41040"/>
      <c r="B41040"/>
      <c r="C41040"/>
      <c r="D41040" s="67"/>
      <c r="E41040"/>
      <c r="F41040"/>
      <c r="G41040"/>
      <c r="H41040" s="67"/>
      <c r="I41040"/>
      <c r="J41040"/>
      <c r="K41040"/>
      <c r="L41040"/>
      <c r="M41040"/>
      <c r="N41040"/>
      <c r="O41040"/>
    </row>
    <row r="41041" spans="1:15">
      <c r="A41041"/>
      <c r="B41041"/>
      <c r="C41041"/>
      <c r="D41041" s="67"/>
      <c r="E41041"/>
      <c r="F41041"/>
      <c r="G41041"/>
      <c r="H41041" s="67"/>
      <c r="I41041"/>
      <c r="J41041"/>
      <c r="K41041"/>
      <c r="L41041"/>
      <c r="M41041"/>
      <c r="N41041"/>
      <c r="O41041"/>
    </row>
    <row r="41042" spans="1:15">
      <c r="A41042"/>
      <c r="B41042"/>
      <c r="C41042"/>
      <c r="D41042" s="67"/>
      <c r="E41042"/>
      <c r="F41042"/>
      <c r="G41042"/>
      <c r="H41042" s="67"/>
      <c r="I41042"/>
      <c r="J41042"/>
      <c r="K41042"/>
      <c r="L41042"/>
      <c r="M41042"/>
      <c r="N41042"/>
      <c r="O41042"/>
    </row>
    <row r="41043" spans="1:15">
      <c r="A41043"/>
      <c r="B41043"/>
      <c r="C41043"/>
      <c r="D41043" s="67"/>
      <c r="E41043"/>
      <c r="F41043"/>
      <c r="G41043"/>
      <c r="H41043" s="67"/>
      <c r="I41043"/>
      <c r="J41043"/>
      <c r="K41043"/>
      <c r="L41043"/>
      <c r="M41043"/>
      <c r="N41043"/>
      <c r="O41043"/>
    </row>
    <row r="41044" spans="1:15">
      <c r="A41044"/>
      <c r="B41044"/>
      <c r="C41044"/>
      <c r="D41044" s="67"/>
      <c r="E41044"/>
      <c r="F41044"/>
      <c r="G41044"/>
      <c r="H41044" s="67"/>
      <c r="I41044"/>
      <c r="J41044"/>
      <c r="K41044"/>
      <c r="L41044"/>
      <c r="M41044"/>
      <c r="N41044"/>
      <c r="O41044"/>
    </row>
    <row r="41045" spans="1:15">
      <c r="A41045"/>
      <c r="B41045"/>
      <c r="C41045"/>
      <c r="D41045" s="67"/>
      <c r="E41045"/>
      <c r="F41045"/>
      <c r="G41045"/>
      <c r="H41045" s="67"/>
      <c r="I41045"/>
      <c r="J41045"/>
      <c r="K41045"/>
      <c r="L41045"/>
      <c r="M41045"/>
      <c r="N41045"/>
      <c r="O41045"/>
    </row>
    <row r="41046" spans="1:15">
      <c r="A41046"/>
      <c r="B41046"/>
      <c r="C41046"/>
      <c r="D41046" s="67"/>
      <c r="E41046"/>
      <c r="F41046"/>
      <c r="G41046"/>
      <c r="H41046" s="67"/>
      <c r="I41046"/>
      <c r="J41046"/>
      <c r="K41046"/>
      <c r="L41046"/>
      <c r="M41046"/>
      <c r="N41046"/>
      <c r="O41046"/>
    </row>
    <row r="41047" spans="1:15">
      <c r="A41047"/>
      <c r="B41047"/>
      <c r="C41047"/>
      <c r="D41047" s="67"/>
      <c r="E41047"/>
      <c r="F41047"/>
      <c r="G41047"/>
      <c r="H41047" s="67"/>
      <c r="I41047"/>
      <c r="J41047"/>
      <c r="K41047"/>
      <c r="L41047"/>
      <c r="M41047"/>
      <c r="N41047"/>
      <c r="O41047"/>
    </row>
    <row r="41048" spans="1:15">
      <c r="A41048"/>
      <c r="B41048"/>
      <c r="C41048"/>
      <c r="D41048" s="67"/>
      <c r="E41048"/>
      <c r="F41048"/>
      <c r="G41048"/>
      <c r="H41048" s="67"/>
      <c r="I41048"/>
      <c r="J41048"/>
      <c r="K41048"/>
      <c r="L41048"/>
      <c r="M41048"/>
      <c r="N41048"/>
      <c r="O41048"/>
    </row>
    <row r="41049" spans="1:15">
      <c r="A41049"/>
      <c r="B41049"/>
      <c r="C41049"/>
      <c r="D41049" s="67"/>
      <c r="E41049"/>
      <c r="F41049"/>
      <c r="G41049"/>
      <c r="H41049" s="67"/>
      <c r="I41049"/>
      <c r="J41049"/>
      <c r="K41049"/>
      <c r="L41049"/>
      <c r="M41049"/>
      <c r="N41049"/>
      <c r="O41049"/>
    </row>
    <row r="41050" spans="1:15">
      <c r="A41050"/>
      <c r="B41050"/>
      <c r="C41050"/>
      <c r="D41050" s="67"/>
      <c r="E41050"/>
      <c r="F41050"/>
      <c r="G41050"/>
      <c r="H41050" s="67"/>
      <c r="I41050"/>
      <c r="J41050"/>
      <c r="K41050"/>
      <c r="L41050"/>
      <c r="M41050"/>
      <c r="N41050"/>
      <c r="O41050"/>
    </row>
    <row r="41051" spans="1:15">
      <c r="A41051"/>
      <c r="B41051"/>
      <c r="C41051"/>
      <c r="D41051" s="67"/>
      <c r="E41051"/>
      <c r="F41051"/>
      <c r="G41051"/>
      <c r="H41051" s="67"/>
      <c r="I41051"/>
      <c r="J41051"/>
      <c r="K41051"/>
      <c r="L41051"/>
      <c r="M41051"/>
      <c r="N41051"/>
      <c r="O41051"/>
    </row>
    <row r="41052" spans="1:15">
      <c r="A41052"/>
      <c r="B41052"/>
      <c r="C41052"/>
      <c r="D41052" s="67"/>
      <c r="E41052"/>
      <c r="F41052"/>
      <c r="G41052"/>
      <c r="H41052" s="67"/>
      <c r="I41052"/>
      <c r="J41052"/>
      <c r="K41052"/>
      <c r="L41052"/>
      <c r="M41052"/>
      <c r="N41052"/>
      <c r="O41052"/>
    </row>
    <row r="41053" spans="1:15">
      <c r="A41053"/>
      <c r="B41053"/>
      <c r="C41053"/>
      <c r="D41053" s="67"/>
      <c r="E41053"/>
      <c r="F41053"/>
      <c r="G41053"/>
      <c r="H41053" s="67"/>
      <c r="I41053"/>
      <c r="J41053"/>
      <c r="K41053"/>
      <c r="L41053"/>
      <c r="M41053"/>
      <c r="N41053"/>
      <c r="O41053"/>
    </row>
    <row r="41054" spans="1:15">
      <c r="A41054"/>
      <c r="B41054"/>
      <c r="C41054"/>
      <c r="D41054" s="67"/>
      <c r="E41054"/>
      <c r="F41054"/>
      <c r="G41054"/>
      <c r="H41054" s="67"/>
      <c r="I41054"/>
      <c r="J41054"/>
      <c r="K41054"/>
      <c r="L41054"/>
      <c r="M41054"/>
      <c r="N41054"/>
      <c r="O41054"/>
    </row>
    <row r="41055" spans="1:15">
      <c r="A41055"/>
      <c r="B41055"/>
      <c r="C41055"/>
      <c r="D41055" s="67"/>
      <c r="E41055"/>
      <c r="F41055"/>
      <c r="G41055"/>
      <c r="H41055" s="67"/>
      <c r="I41055"/>
      <c r="J41055"/>
      <c r="K41055"/>
      <c r="L41055"/>
      <c r="M41055"/>
      <c r="N41055"/>
      <c r="O41055"/>
    </row>
    <row r="41056" spans="1:15">
      <c r="A41056"/>
      <c r="B41056"/>
      <c r="C41056"/>
      <c r="D41056" s="67"/>
      <c r="E41056"/>
      <c r="F41056"/>
      <c r="G41056"/>
      <c r="H41056" s="67"/>
      <c r="I41056"/>
      <c r="J41056"/>
      <c r="K41056"/>
      <c r="L41056"/>
      <c r="M41056"/>
      <c r="N41056"/>
      <c r="O41056"/>
    </row>
    <row r="41057" spans="1:15">
      <c r="A41057"/>
      <c r="B41057"/>
      <c r="C41057"/>
      <c r="D41057" s="67"/>
      <c r="E41057"/>
      <c r="F41057"/>
      <c r="G41057"/>
      <c r="H41057" s="67"/>
      <c r="I41057"/>
      <c r="J41057"/>
      <c r="K41057"/>
      <c r="L41057"/>
      <c r="M41057"/>
      <c r="N41057"/>
      <c r="O41057"/>
    </row>
    <row r="41058" spans="1:15">
      <c r="A41058"/>
      <c r="B41058"/>
      <c r="C41058"/>
      <c r="D41058" s="67"/>
      <c r="E41058"/>
      <c r="F41058"/>
      <c r="G41058"/>
      <c r="H41058" s="67"/>
      <c r="I41058"/>
      <c r="J41058"/>
      <c r="K41058"/>
      <c r="L41058"/>
      <c r="M41058"/>
      <c r="N41058"/>
      <c r="O41058"/>
    </row>
    <row r="41059" spans="1:15">
      <c r="A41059"/>
      <c r="B41059"/>
      <c r="C41059"/>
      <c r="D41059" s="67"/>
      <c r="E41059"/>
      <c r="F41059"/>
      <c r="G41059"/>
      <c r="H41059" s="67"/>
      <c r="I41059"/>
      <c r="J41059"/>
      <c r="K41059"/>
      <c r="L41059"/>
      <c r="M41059"/>
      <c r="N41059"/>
      <c r="O41059"/>
    </row>
    <row r="41060" spans="1:15">
      <c r="A41060"/>
      <c r="B41060"/>
      <c r="C41060"/>
      <c r="D41060" s="67"/>
      <c r="E41060"/>
      <c r="F41060"/>
      <c r="G41060"/>
      <c r="H41060" s="67"/>
      <c r="I41060"/>
      <c r="J41060"/>
      <c r="K41060"/>
      <c r="L41060"/>
      <c r="M41060"/>
      <c r="N41060"/>
      <c r="O41060"/>
    </row>
    <row r="41061" spans="1:15">
      <c r="A41061"/>
      <c r="B41061"/>
      <c r="C41061"/>
      <c r="D41061" s="67"/>
      <c r="E41061"/>
      <c r="F41061"/>
      <c r="G41061"/>
      <c r="H41061" s="67"/>
      <c r="I41061"/>
      <c r="J41061"/>
      <c r="K41061"/>
      <c r="L41061"/>
      <c r="M41061"/>
      <c r="N41061"/>
      <c r="O41061"/>
    </row>
    <row r="41062" spans="1:15">
      <c r="A41062"/>
      <c r="B41062"/>
      <c r="C41062"/>
      <c r="D41062" s="67"/>
      <c r="E41062"/>
      <c r="F41062"/>
      <c r="G41062"/>
      <c r="H41062" s="67"/>
      <c r="I41062"/>
      <c r="J41062"/>
      <c r="K41062"/>
      <c r="L41062"/>
      <c r="M41062"/>
      <c r="N41062"/>
      <c r="O41062"/>
    </row>
    <row r="41063" spans="1:15">
      <c r="A41063"/>
      <c r="B41063"/>
      <c r="C41063"/>
      <c r="D41063" s="67"/>
      <c r="E41063"/>
      <c r="F41063"/>
      <c r="G41063"/>
      <c r="H41063" s="67"/>
      <c r="I41063"/>
      <c r="J41063"/>
      <c r="K41063"/>
      <c r="L41063"/>
      <c r="M41063"/>
      <c r="N41063"/>
      <c r="O41063"/>
    </row>
    <row r="41064" spans="1:15">
      <c r="A41064"/>
      <c r="B41064"/>
      <c r="C41064"/>
      <c r="D41064" s="67"/>
      <c r="E41064"/>
      <c r="F41064"/>
      <c r="G41064"/>
      <c r="H41064" s="67"/>
      <c r="I41064"/>
      <c r="J41064"/>
      <c r="K41064"/>
      <c r="L41064"/>
      <c r="M41064"/>
      <c r="N41064"/>
      <c r="O41064"/>
    </row>
    <row r="41065" spans="1:15">
      <c r="A41065"/>
      <c r="B41065"/>
      <c r="C41065"/>
      <c r="D41065" s="67"/>
      <c r="E41065"/>
      <c r="F41065"/>
      <c r="G41065"/>
      <c r="H41065" s="67"/>
      <c r="I41065"/>
      <c r="J41065"/>
      <c r="K41065"/>
      <c r="L41065"/>
      <c r="M41065"/>
      <c r="N41065"/>
      <c r="O41065"/>
    </row>
    <row r="41066" spans="1:15">
      <c r="A41066"/>
      <c r="B41066"/>
      <c r="C41066"/>
      <c r="D41066" s="67"/>
      <c r="E41066"/>
      <c r="F41066"/>
      <c r="G41066"/>
      <c r="H41066" s="67"/>
      <c r="I41066"/>
      <c r="J41066"/>
      <c r="K41066"/>
      <c r="L41066"/>
      <c r="M41066"/>
      <c r="N41066"/>
      <c r="O41066"/>
    </row>
    <row r="41067" spans="1:15">
      <c r="A41067"/>
      <c r="B41067"/>
      <c r="C41067"/>
      <c r="D41067" s="67"/>
      <c r="E41067"/>
      <c r="F41067"/>
      <c r="G41067"/>
      <c r="H41067" s="67"/>
      <c r="I41067"/>
      <c r="J41067"/>
      <c r="K41067"/>
      <c r="L41067"/>
      <c r="M41067"/>
      <c r="N41067"/>
      <c r="O41067"/>
    </row>
    <row r="41068" spans="1:15">
      <c r="A41068"/>
      <c r="B41068"/>
      <c r="C41068"/>
      <c r="D41068" s="67"/>
      <c r="E41068"/>
      <c r="F41068"/>
      <c r="G41068"/>
      <c r="H41068" s="67"/>
      <c r="I41068"/>
      <c r="J41068"/>
      <c r="K41068"/>
      <c r="L41068"/>
      <c r="M41068"/>
      <c r="N41068"/>
      <c r="O41068"/>
    </row>
    <row r="41069" spans="1:15">
      <c r="A41069"/>
      <c r="B41069"/>
      <c r="C41069"/>
      <c r="D41069" s="67"/>
      <c r="E41069"/>
      <c r="F41069"/>
      <c r="G41069"/>
      <c r="H41069" s="67"/>
      <c r="I41069"/>
      <c r="J41069"/>
      <c r="K41069"/>
      <c r="L41069"/>
      <c r="M41069"/>
      <c r="N41069"/>
      <c r="O41069"/>
    </row>
    <row r="41070" spans="1:15">
      <c r="A41070"/>
      <c r="B41070"/>
      <c r="C41070"/>
      <c r="D41070" s="67"/>
      <c r="E41070"/>
      <c r="F41070"/>
      <c r="G41070"/>
      <c r="H41070" s="67"/>
      <c r="I41070"/>
      <c r="J41070"/>
      <c r="K41070"/>
      <c r="L41070"/>
      <c r="M41070"/>
      <c r="N41070"/>
      <c r="O41070"/>
    </row>
    <row r="41071" spans="1:15">
      <c r="A41071"/>
      <c r="B41071"/>
      <c r="C41071"/>
      <c r="D41071" s="67"/>
      <c r="E41071"/>
      <c r="F41071"/>
      <c r="G41071"/>
      <c r="H41071" s="67"/>
      <c r="I41071"/>
      <c r="J41071"/>
      <c r="K41071"/>
      <c r="L41071"/>
      <c r="M41071"/>
      <c r="N41071"/>
      <c r="O41071"/>
    </row>
    <row r="41072" spans="1:15">
      <c r="A41072"/>
      <c r="B41072"/>
      <c r="C41072"/>
      <c r="D41072" s="67"/>
      <c r="E41072"/>
      <c r="F41072"/>
      <c r="G41072"/>
      <c r="H41072" s="67"/>
      <c r="I41072"/>
      <c r="J41072"/>
      <c r="K41072"/>
      <c r="L41072"/>
      <c r="M41072"/>
      <c r="N41072"/>
      <c r="O41072"/>
    </row>
    <row r="41073" spans="1:15">
      <c r="A41073"/>
      <c r="B41073"/>
      <c r="C41073"/>
      <c r="D41073" s="67"/>
      <c r="E41073"/>
      <c r="F41073"/>
      <c r="G41073"/>
      <c r="H41073" s="67"/>
      <c r="I41073"/>
      <c r="J41073"/>
      <c r="K41073"/>
      <c r="L41073"/>
      <c r="M41073"/>
      <c r="N41073"/>
      <c r="O41073"/>
    </row>
    <row r="41074" spans="1:15">
      <c r="A41074"/>
      <c r="B41074"/>
      <c r="C41074"/>
      <c r="D41074" s="67"/>
      <c r="E41074"/>
      <c r="F41074"/>
      <c r="G41074"/>
      <c r="H41074" s="67"/>
      <c r="I41074"/>
      <c r="J41074"/>
      <c r="K41074"/>
      <c r="L41074"/>
      <c r="M41074"/>
      <c r="N41074"/>
      <c r="O41074"/>
    </row>
    <row r="41075" spans="1:15">
      <c r="A41075"/>
      <c r="B41075"/>
      <c r="C41075"/>
      <c r="D41075" s="67"/>
      <c r="E41075"/>
      <c r="F41075"/>
      <c r="G41075"/>
      <c r="H41075" s="67"/>
      <c r="I41075"/>
      <c r="J41075"/>
      <c r="K41075"/>
      <c r="L41075"/>
      <c r="M41075"/>
      <c r="N41075"/>
      <c r="O41075"/>
    </row>
    <row r="41076" spans="1:15">
      <c r="A41076"/>
      <c r="B41076"/>
      <c r="C41076"/>
      <c r="D41076" s="67"/>
      <c r="E41076"/>
      <c r="F41076"/>
      <c r="G41076"/>
      <c r="H41076" s="67"/>
      <c r="I41076"/>
      <c r="J41076"/>
      <c r="K41076"/>
      <c r="L41076"/>
      <c r="M41076"/>
      <c r="N41076"/>
      <c r="O41076"/>
    </row>
    <row r="41077" spans="1:15">
      <c r="A41077"/>
      <c r="B41077"/>
      <c r="C41077"/>
      <c r="D41077" s="67"/>
      <c r="E41077"/>
      <c r="F41077"/>
      <c r="G41077"/>
      <c r="H41077" s="67"/>
      <c r="I41077"/>
      <c r="J41077"/>
      <c r="K41077"/>
      <c r="L41077"/>
      <c r="M41077"/>
      <c r="N41077"/>
      <c r="O41077"/>
    </row>
    <row r="41078" spans="1:15">
      <c r="A41078"/>
      <c r="B41078"/>
      <c r="C41078"/>
      <c r="D41078" s="67"/>
      <c r="E41078"/>
      <c r="F41078"/>
      <c r="G41078"/>
      <c r="H41078" s="67"/>
      <c r="I41078"/>
      <c r="J41078"/>
      <c r="K41078"/>
      <c r="L41078"/>
      <c r="M41078"/>
      <c r="N41078"/>
      <c r="O41078"/>
    </row>
    <row r="41079" spans="1:15">
      <c r="A41079"/>
      <c r="B41079"/>
      <c r="C41079"/>
      <c r="D41079" s="67"/>
      <c r="E41079"/>
      <c r="F41079"/>
      <c r="G41079"/>
      <c r="H41079" s="67"/>
      <c r="I41079"/>
      <c r="J41079"/>
      <c r="K41079"/>
      <c r="L41079"/>
      <c r="M41079"/>
      <c r="N41079"/>
      <c r="O41079"/>
    </row>
    <row r="41080" spans="1:15">
      <c r="A41080"/>
      <c r="B41080"/>
      <c r="C41080"/>
      <c r="D41080" s="67"/>
      <c r="E41080"/>
      <c r="F41080"/>
      <c r="G41080"/>
      <c r="H41080" s="67"/>
      <c r="I41080"/>
      <c r="J41080"/>
      <c r="K41080"/>
      <c r="L41080"/>
      <c r="M41080"/>
      <c r="N41080"/>
      <c r="O41080"/>
    </row>
    <row r="41081" spans="1:15">
      <c r="A41081"/>
      <c r="B41081"/>
      <c r="C41081"/>
      <c r="D41081" s="67"/>
      <c r="E41081"/>
      <c r="F41081"/>
      <c r="G41081"/>
      <c r="H41081" s="67"/>
      <c r="I41081"/>
      <c r="J41081"/>
      <c r="K41081"/>
      <c r="L41081"/>
      <c r="M41081"/>
      <c r="N41081"/>
      <c r="O41081"/>
    </row>
    <row r="41082" spans="1:15">
      <c r="A41082"/>
      <c r="B41082"/>
      <c r="C41082"/>
      <c r="D41082" s="67"/>
      <c r="E41082"/>
      <c r="F41082"/>
      <c r="G41082"/>
      <c r="H41082" s="67"/>
      <c r="I41082"/>
      <c r="J41082"/>
      <c r="K41082"/>
      <c r="L41082"/>
      <c r="M41082"/>
      <c r="N41082"/>
      <c r="O41082"/>
    </row>
    <row r="41083" spans="1:15">
      <c r="A41083"/>
      <c r="B41083"/>
      <c r="C41083"/>
      <c r="D41083" s="67"/>
      <c r="E41083"/>
      <c r="F41083"/>
      <c r="G41083"/>
      <c r="H41083" s="67"/>
      <c r="I41083"/>
      <c r="J41083"/>
      <c r="K41083"/>
      <c r="L41083"/>
      <c r="M41083"/>
      <c r="N41083"/>
      <c r="O41083"/>
    </row>
    <row r="41084" spans="1:15">
      <c r="A41084"/>
      <c r="B41084"/>
      <c r="C41084"/>
      <c r="D41084" s="67"/>
      <c r="E41084"/>
      <c r="F41084"/>
      <c r="G41084"/>
      <c r="H41084" s="67"/>
      <c r="I41084"/>
      <c r="J41084"/>
      <c r="K41084"/>
      <c r="L41084"/>
      <c r="M41084"/>
      <c r="N41084"/>
      <c r="O41084"/>
    </row>
    <row r="41085" spans="1:15">
      <c r="A41085"/>
      <c r="B41085"/>
      <c r="C41085"/>
      <c r="D41085" s="67"/>
      <c r="E41085"/>
      <c r="F41085"/>
      <c r="G41085"/>
      <c r="H41085" s="67"/>
      <c r="I41085"/>
      <c r="J41085"/>
      <c r="K41085"/>
      <c r="L41085"/>
      <c r="M41085"/>
      <c r="N41085"/>
      <c r="O41085"/>
    </row>
    <row r="41086" spans="1:15">
      <c r="A41086"/>
      <c r="B41086"/>
      <c r="C41086"/>
      <c r="D41086" s="67"/>
      <c r="E41086"/>
      <c r="F41086"/>
      <c r="G41086"/>
      <c r="H41086" s="67"/>
      <c r="I41086"/>
      <c r="J41086"/>
      <c r="K41086"/>
      <c r="L41086"/>
      <c r="M41086"/>
      <c r="N41086"/>
      <c r="O41086"/>
    </row>
    <row r="41087" spans="1:15">
      <c r="A41087"/>
      <c r="B41087"/>
      <c r="C41087"/>
      <c r="D41087" s="67"/>
      <c r="E41087"/>
      <c r="F41087"/>
      <c r="G41087"/>
      <c r="H41087" s="67"/>
      <c r="I41087"/>
      <c r="J41087"/>
      <c r="K41087"/>
      <c r="L41087"/>
      <c r="M41087"/>
      <c r="N41087"/>
      <c r="O41087"/>
    </row>
    <row r="41088" spans="1:15">
      <c r="A41088"/>
      <c r="B41088"/>
      <c r="C41088"/>
      <c r="D41088" s="67"/>
      <c r="E41088"/>
      <c r="F41088"/>
      <c r="G41088"/>
      <c r="H41088" s="67"/>
      <c r="I41088"/>
      <c r="J41088"/>
      <c r="K41088"/>
      <c r="L41088"/>
      <c r="M41088"/>
      <c r="N41088"/>
      <c r="O41088"/>
    </row>
    <row r="41089" spans="1:15">
      <c r="A41089"/>
      <c r="B41089"/>
      <c r="C41089"/>
      <c r="D41089" s="67"/>
      <c r="E41089"/>
      <c r="F41089"/>
      <c r="G41089"/>
      <c r="H41089" s="67"/>
      <c r="I41089"/>
      <c r="J41089"/>
      <c r="K41089"/>
      <c r="L41089"/>
      <c r="M41089"/>
      <c r="N41089"/>
      <c r="O41089"/>
    </row>
    <row r="41090" spans="1:15">
      <c r="A41090"/>
      <c r="B41090"/>
      <c r="C41090"/>
      <c r="D41090" s="67"/>
      <c r="E41090"/>
      <c r="F41090"/>
      <c r="G41090"/>
      <c r="H41090" s="67"/>
      <c r="I41090"/>
      <c r="J41090"/>
      <c r="K41090"/>
      <c r="L41090"/>
      <c r="M41090"/>
      <c r="N41090"/>
      <c r="O41090"/>
    </row>
    <row r="41091" spans="1:15">
      <c r="A41091"/>
      <c r="B41091"/>
      <c r="C41091"/>
      <c r="D41091" s="67"/>
      <c r="E41091"/>
      <c r="F41091"/>
      <c r="G41091"/>
      <c r="H41091" s="67"/>
      <c r="I41091"/>
      <c r="J41091"/>
      <c r="K41091"/>
      <c r="L41091"/>
      <c r="M41091"/>
      <c r="N41091"/>
      <c r="O41091"/>
    </row>
    <row r="41092" spans="1:15">
      <c r="A41092"/>
      <c r="B41092"/>
      <c r="C41092"/>
      <c r="D41092" s="67"/>
      <c r="E41092"/>
      <c r="F41092"/>
      <c r="G41092"/>
      <c r="H41092" s="67"/>
      <c r="I41092"/>
      <c r="J41092"/>
      <c r="K41092"/>
      <c r="L41092"/>
      <c r="M41092"/>
      <c r="N41092"/>
      <c r="O41092"/>
    </row>
    <row r="41093" spans="1:15">
      <c r="A41093"/>
      <c r="B41093"/>
      <c r="C41093"/>
      <c r="D41093" s="67"/>
      <c r="E41093"/>
      <c r="F41093"/>
      <c r="G41093"/>
      <c r="H41093" s="67"/>
      <c r="I41093"/>
      <c r="J41093"/>
      <c r="K41093"/>
      <c r="L41093"/>
      <c r="M41093"/>
      <c r="N41093"/>
      <c r="O41093"/>
    </row>
    <row r="41094" spans="1:15">
      <c r="A41094"/>
      <c r="B41094"/>
      <c r="C41094"/>
      <c r="D41094" s="67"/>
      <c r="E41094"/>
      <c r="F41094"/>
      <c r="G41094"/>
      <c r="H41094" s="67"/>
      <c r="I41094"/>
      <c r="J41094"/>
      <c r="K41094"/>
      <c r="L41094"/>
      <c r="M41094"/>
      <c r="N41094"/>
      <c r="O41094"/>
    </row>
    <row r="41095" spans="1:15">
      <c r="A41095"/>
      <c r="B41095"/>
      <c r="C41095"/>
      <c r="D41095" s="67"/>
      <c r="E41095"/>
      <c r="F41095"/>
      <c r="G41095"/>
      <c r="H41095" s="67"/>
      <c r="I41095"/>
      <c r="J41095"/>
      <c r="K41095"/>
      <c r="L41095"/>
      <c r="M41095"/>
      <c r="N41095"/>
      <c r="O41095"/>
    </row>
    <row r="41096" spans="1:15">
      <c r="A41096"/>
      <c r="B41096"/>
      <c r="C41096"/>
      <c r="D41096" s="67"/>
      <c r="E41096"/>
      <c r="F41096"/>
      <c r="G41096"/>
      <c r="H41096" s="67"/>
      <c r="I41096"/>
      <c r="J41096"/>
      <c r="K41096"/>
      <c r="L41096"/>
      <c r="M41096"/>
      <c r="N41096"/>
      <c r="O41096"/>
    </row>
    <row r="41097" spans="1:15">
      <c r="A41097"/>
      <c r="B41097"/>
      <c r="C41097"/>
      <c r="D41097" s="67"/>
      <c r="E41097"/>
      <c r="F41097"/>
      <c r="G41097"/>
      <c r="H41097" s="67"/>
      <c r="I41097"/>
      <c r="J41097"/>
      <c r="K41097"/>
      <c r="L41097"/>
      <c r="M41097"/>
      <c r="N41097"/>
      <c r="O41097"/>
    </row>
    <row r="41098" spans="1:15">
      <c r="A41098"/>
      <c r="B41098"/>
      <c r="C41098"/>
      <c r="D41098" s="67"/>
      <c r="E41098"/>
      <c r="F41098"/>
      <c r="G41098"/>
      <c r="H41098" s="67"/>
      <c r="I41098"/>
      <c r="J41098"/>
      <c r="K41098"/>
      <c r="L41098"/>
      <c r="M41098"/>
      <c r="N41098"/>
      <c r="O41098"/>
    </row>
    <row r="41099" spans="1:15">
      <c r="A41099"/>
      <c r="B41099"/>
      <c r="C41099"/>
      <c r="D41099" s="67"/>
      <c r="E41099"/>
      <c r="F41099"/>
      <c r="G41099"/>
      <c r="H41099" s="67"/>
      <c r="I41099"/>
      <c r="J41099"/>
      <c r="K41099"/>
      <c r="L41099"/>
      <c r="M41099"/>
      <c r="N41099"/>
      <c r="O41099"/>
    </row>
    <row r="41100" spans="1:15">
      <c r="A41100"/>
      <c r="B41100"/>
      <c r="C41100"/>
      <c r="D41100" s="67"/>
      <c r="E41100"/>
      <c r="F41100"/>
      <c r="G41100"/>
      <c r="H41100" s="67"/>
      <c r="I41100"/>
      <c r="J41100"/>
      <c r="K41100"/>
      <c r="L41100"/>
      <c r="M41100"/>
      <c r="N41100"/>
      <c r="O41100"/>
    </row>
    <row r="41101" spans="1:15">
      <c r="A41101"/>
      <c r="B41101"/>
      <c r="C41101"/>
      <c r="D41101" s="67"/>
      <c r="E41101"/>
      <c r="F41101"/>
      <c r="G41101"/>
      <c r="H41101" s="67"/>
      <c r="I41101"/>
      <c r="J41101"/>
      <c r="K41101"/>
      <c r="L41101"/>
      <c r="M41101"/>
      <c r="N41101"/>
      <c r="O41101"/>
    </row>
    <row r="41102" spans="1:15">
      <c r="A41102"/>
      <c r="B41102"/>
      <c r="C41102"/>
      <c r="D41102" s="67"/>
      <c r="E41102"/>
      <c r="F41102"/>
      <c r="G41102"/>
      <c r="H41102" s="67"/>
      <c r="I41102"/>
      <c r="J41102"/>
      <c r="K41102"/>
      <c r="L41102"/>
      <c r="M41102"/>
      <c r="N41102"/>
      <c r="O41102"/>
    </row>
    <row r="41103" spans="1:15">
      <c r="A41103"/>
      <c r="B41103"/>
      <c r="C41103"/>
      <c r="D41103" s="67"/>
      <c r="E41103"/>
      <c r="F41103"/>
      <c r="G41103"/>
      <c r="H41103" s="67"/>
      <c r="I41103"/>
      <c r="J41103"/>
      <c r="K41103"/>
      <c r="L41103"/>
      <c r="M41103"/>
      <c r="N41103"/>
      <c r="O41103"/>
    </row>
    <row r="41104" spans="1:15">
      <c r="A41104"/>
      <c r="B41104"/>
      <c r="C41104"/>
      <c r="D41104" s="67"/>
      <c r="E41104"/>
      <c r="F41104"/>
      <c r="G41104"/>
      <c r="H41104" s="67"/>
      <c r="I41104"/>
      <c r="J41104"/>
      <c r="K41104"/>
      <c r="L41104"/>
      <c r="M41104"/>
      <c r="N41104"/>
      <c r="O41104"/>
    </row>
    <row r="41105" spans="1:15">
      <c r="A41105"/>
      <c r="B41105"/>
      <c r="C41105"/>
      <c r="D41105" s="67"/>
      <c r="E41105"/>
      <c r="F41105"/>
      <c r="G41105"/>
      <c r="H41105" s="67"/>
      <c r="I41105"/>
      <c r="J41105"/>
      <c r="K41105"/>
      <c r="L41105"/>
      <c r="M41105"/>
      <c r="N41105"/>
      <c r="O41105"/>
    </row>
    <row r="41106" spans="1:15">
      <c r="A41106"/>
      <c r="B41106"/>
      <c r="C41106"/>
      <c r="D41106" s="67"/>
      <c r="E41106"/>
      <c r="F41106"/>
      <c r="G41106"/>
      <c r="H41106" s="67"/>
      <c r="I41106"/>
      <c r="J41106"/>
      <c r="K41106"/>
      <c r="L41106"/>
      <c r="M41106"/>
      <c r="N41106"/>
      <c r="O41106"/>
    </row>
    <row r="41107" spans="1:15">
      <c r="A41107"/>
      <c r="B41107"/>
      <c r="C41107"/>
      <c r="D41107" s="67"/>
      <c r="E41107"/>
      <c r="F41107"/>
      <c r="G41107"/>
      <c r="H41107" s="67"/>
      <c r="I41107"/>
      <c r="J41107"/>
      <c r="K41107"/>
      <c r="L41107"/>
      <c r="M41107"/>
      <c r="N41107"/>
      <c r="O41107"/>
    </row>
    <row r="41108" spans="1:15">
      <c r="A41108"/>
      <c r="B41108"/>
      <c r="C41108"/>
      <c r="D41108" s="67"/>
      <c r="E41108"/>
      <c r="F41108"/>
      <c r="G41108"/>
      <c r="H41108" s="67"/>
      <c r="I41108"/>
      <c r="J41108"/>
      <c r="K41108"/>
      <c r="L41108"/>
      <c r="M41108"/>
      <c r="N41108"/>
      <c r="O41108"/>
    </row>
    <row r="41109" spans="1:15">
      <c r="A41109"/>
      <c r="B41109"/>
      <c r="C41109"/>
      <c r="D41109" s="67"/>
      <c r="E41109"/>
      <c r="F41109"/>
      <c r="G41109"/>
      <c r="H41109" s="67"/>
      <c r="I41109"/>
      <c r="J41109"/>
      <c r="K41109"/>
      <c r="L41109"/>
      <c r="M41109"/>
      <c r="N41109"/>
      <c r="O41109"/>
    </row>
    <row r="41110" spans="1:15">
      <c r="A41110"/>
      <c r="B41110"/>
      <c r="C41110"/>
      <c r="D41110" s="67"/>
      <c r="E41110"/>
      <c r="F41110"/>
      <c r="G41110"/>
      <c r="H41110" s="67"/>
      <c r="I41110"/>
      <c r="J41110"/>
      <c r="K41110"/>
      <c r="L41110"/>
      <c r="M41110"/>
      <c r="N41110"/>
      <c r="O41110"/>
    </row>
    <row r="41111" spans="1:15">
      <c r="A41111"/>
      <c r="B41111"/>
      <c r="C41111"/>
      <c r="D41111" s="67"/>
      <c r="E41111"/>
      <c r="F41111"/>
      <c r="G41111"/>
      <c r="H41111" s="67"/>
      <c r="I41111"/>
      <c r="J41111"/>
      <c r="K41111"/>
      <c r="L41111"/>
      <c r="M41111"/>
      <c r="N41111"/>
      <c r="O41111"/>
    </row>
    <row r="41112" spans="1:15">
      <c r="A41112"/>
      <c r="B41112"/>
      <c r="C41112"/>
      <c r="D41112" s="67"/>
      <c r="E41112"/>
      <c r="F41112"/>
      <c r="G41112"/>
      <c r="H41112" s="67"/>
      <c r="I41112"/>
      <c r="J41112"/>
      <c r="K41112"/>
      <c r="L41112"/>
      <c r="M41112"/>
      <c r="N41112"/>
      <c r="O41112"/>
    </row>
    <row r="41113" spans="1:15">
      <c r="A41113"/>
      <c r="B41113"/>
      <c r="C41113"/>
      <c r="D41113" s="67"/>
      <c r="E41113"/>
      <c r="F41113"/>
      <c r="G41113"/>
      <c r="H41113" s="67"/>
      <c r="I41113"/>
      <c r="J41113"/>
      <c r="K41113"/>
      <c r="L41113"/>
      <c r="M41113"/>
      <c r="N41113"/>
      <c r="O41113"/>
    </row>
    <row r="41114" spans="1:15">
      <c r="A41114"/>
      <c r="B41114"/>
      <c r="C41114"/>
      <c r="D41114" s="67"/>
      <c r="E41114"/>
      <c r="F41114"/>
      <c r="G41114"/>
      <c r="H41114" s="67"/>
      <c r="I41114"/>
      <c r="J41114"/>
      <c r="K41114"/>
      <c r="L41114"/>
      <c r="M41114"/>
      <c r="N41114"/>
      <c r="O41114"/>
    </row>
    <row r="41115" spans="1:15">
      <c r="A41115"/>
      <c r="B41115"/>
      <c r="C41115"/>
      <c r="D41115" s="67"/>
      <c r="E41115"/>
      <c r="F41115"/>
      <c r="G41115"/>
      <c r="H41115" s="67"/>
      <c r="I41115"/>
      <c r="J41115"/>
      <c r="K41115"/>
      <c r="L41115"/>
      <c r="M41115"/>
      <c r="N41115"/>
      <c r="O41115"/>
    </row>
    <row r="41116" spans="1:15">
      <c r="A41116"/>
      <c r="B41116"/>
      <c r="C41116"/>
      <c r="D41116" s="67"/>
      <c r="E41116"/>
      <c r="F41116"/>
      <c r="G41116"/>
      <c r="H41116" s="67"/>
      <c r="I41116"/>
      <c r="J41116"/>
      <c r="K41116"/>
      <c r="L41116"/>
      <c r="M41116"/>
      <c r="N41116"/>
      <c r="O41116"/>
    </row>
    <row r="41117" spans="1:15">
      <c r="A41117"/>
      <c r="B41117"/>
      <c r="C41117"/>
      <c r="D41117" s="67"/>
      <c r="E41117"/>
      <c r="F41117"/>
      <c r="G41117"/>
      <c r="H41117" s="67"/>
      <c r="I41117"/>
      <c r="J41117"/>
      <c r="K41117"/>
      <c r="L41117"/>
      <c r="M41117"/>
      <c r="N41117"/>
      <c r="O41117"/>
    </row>
    <row r="41118" spans="1:15">
      <c r="A41118"/>
      <c r="B41118"/>
      <c r="C41118"/>
      <c r="D41118" s="67"/>
      <c r="E41118"/>
      <c r="F41118"/>
      <c r="G41118"/>
      <c r="H41118" s="67"/>
      <c r="I41118"/>
      <c r="J41118"/>
      <c r="K41118"/>
      <c r="L41118"/>
      <c r="M41118"/>
      <c r="N41118"/>
      <c r="O41118"/>
    </row>
    <row r="41119" spans="1:15">
      <c r="A41119"/>
      <c r="B41119"/>
      <c r="C41119"/>
      <c r="D41119" s="67"/>
      <c r="E41119"/>
      <c r="F41119"/>
      <c r="G41119"/>
      <c r="H41119" s="67"/>
      <c r="I41119"/>
      <c r="J41119"/>
      <c r="K41119"/>
      <c r="L41119"/>
      <c r="M41119"/>
      <c r="N41119"/>
      <c r="O41119"/>
    </row>
    <row r="41120" spans="1:15">
      <c r="A41120"/>
      <c r="B41120"/>
      <c r="C41120"/>
      <c r="D41120" s="67"/>
      <c r="E41120"/>
      <c r="F41120"/>
      <c r="G41120"/>
      <c r="H41120" s="67"/>
      <c r="I41120"/>
      <c r="J41120"/>
      <c r="K41120"/>
      <c r="L41120"/>
      <c r="M41120"/>
      <c r="N41120"/>
      <c r="O41120"/>
    </row>
    <row r="41121" spans="1:15">
      <c r="A41121"/>
      <c r="B41121"/>
      <c r="C41121"/>
      <c r="D41121" s="67"/>
      <c r="E41121"/>
      <c r="F41121"/>
      <c r="G41121"/>
      <c r="H41121" s="67"/>
      <c r="I41121"/>
      <c r="J41121"/>
      <c r="K41121"/>
      <c r="L41121"/>
      <c r="M41121"/>
      <c r="N41121"/>
      <c r="O41121"/>
    </row>
    <row r="41122" spans="1:15">
      <c r="A41122"/>
      <c r="B41122"/>
      <c r="C41122"/>
      <c r="D41122" s="67"/>
      <c r="E41122"/>
      <c r="F41122"/>
      <c r="G41122"/>
      <c r="H41122" s="67"/>
      <c r="I41122"/>
      <c r="J41122"/>
      <c r="K41122"/>
      <c r="L41122"/>
      <c r="M41122"/>
      <c r="N41122"/>
      <c r="O41122"/>
    </row>
    <row r="41123" spans="1:15">
      <c r="A41123"/>
      <c r="B41123"/>
      <c r="C41123"/>
      <c r="D41123" s="67"/>
      <c r="E41123"/>
      <c r="F41123"/>
      <c r="G41123"/>
      <c r="H41123" s="67"/>
      <c r="I41123"/>
      <c r="J41123"/>
      <c r="K41123"/>
      <c r="L41123"/>
      <c r="M41123"/>
      <c r="N41123"/>
      <c r="O41123"/>
    </row>
    <row r="41124" spans="1:15">
      <c r="A41124"/>
      <c r="B41124"/>
      <c r="C41124"/>
      <c r="D41124" s="67"/>
      <c r="E41124"/>
      <c r="F41124"/>
      <c r="G41124"/>
      <c r="H41124" s="67"/>
      <c r="I41124"/>
      <c r="J41124"/>
      <c r="K41124"/>
      <c r="L41124"/>
      <c r="M41124"/>
      <c r="N41124"/>
      <c r="O41124"/>
    </row>
    <row r="41125" spans="1:15">
      <c r="A41125"/>
      <c r="B41125"/>
      <c r="C41125"/>
      <c r="D41125" s="67"/>
      <c r="E41125"/>
      <c r="F41125"/>
      <c r="G41125"/>
      <c r="H41125" s="67"/>
      <c r="I41125"/>
      <c r="J41125"/>
      <c r="K41125"/>
      <c r="L41125"/>
      <c r="M41125"/>
      <c r="N41125"/>
      <c r="O41125"/>
    </row>
    <row r="41126" spans="1:15">
      <c r="A41126"/>
      <c r="B41126"/>
      <c r="C41126"/>
      <c r="D41126" s="67"/>
      <c r="E41126"/>
      <c r="F41126"/>
      <c r="G41126"/>
      <c r="H41126" s="67"/>
      <c r="I41126"/>
      <c r="J41126"/>
      <c r="K41126"/>
      <c r="L41126"/>
      <c r="M41126"/>
      <c r="N41126"/>
      <c r="O41126"/>
    </row>
    <row r="41127" spans="1:15">
      <c r="A41127"/>
      <c r="B41127"/>
      <c r="C41127"/>
      <c r="D41127" s="67"/>
      <c r="E41127"/>
      <c r="F41127"/>
      <c r="G41127"/>
      <c r="H41127" s="67"/>
      <c r="I41127"/>
      <c r="J41127"/>
      <c r="K41127"/>
      <c r="L41127"/>
      <c r="M41127"/>
      <c r="N41127"/>
      <c r="O41127"/>
    </row>
    <row r="41128" spans="1:15">
      <c r="A41128"/>
      <c r="B41128"/>
      <c r="C41128"/>
      <c r="D41128" s="67"/>
      <c r="E41128"/>
      <c r="F41128"/>
      <c r="G41128"/>
      <c r="H41128" s="67"/>
      <c r="I41128"/>
      <c r="J41128"/>
      <c r="K41128"/>
      <c r="L41128"/>
      <c r="M41128"/>
      <c r="N41128"/>
      <c r="O41128"/>
    </row>
    <row r="41129" spans="1:15">
      <c r="A41129"/>
      <c r="B41129"/>
      <c r="C41129"/>
      <c r="D41129" s="67"/>
      <c r="E41129"/>
      <c r="F41129"/>
      <c r="G41129"/>
      <c r="H41129" s="67"/>
      <c r="I41129"/>
      <c r="J41129"/>
      <c r="K41129"/>
      <c r="L41129"/>
      <c r="M41129"/>
      <c r="N41129"/>
      <c r="O41129"/>
    </row>
    <row r="41130" spans="1:15">
      <c r="A41130"/>
      <c r="B41130"/>
      <c r="C41130"/>
      <c r="D41130" s="67"/>
      <c r="E41130"/>
      <c r="F41130"/>
      <c r="G41130"/>
      <c r="H41130" s="67"/>
      <c r="I41130"/>
      <c r="J41130"/>
      <c r="K41130"/>
      <c r="L41130"/>
      <c r="M41130"/>
      <c r="N41130"/>
      <c r="O41130"/>
    </row>
    <row r="41131" spans="1:15">
      <c r="A41131"/>
      <c r="B41131"/>
      <c r="C41131"/>
      <c r="D41131" s="67"/>
      <c r="E41131"/>
      <c r="F41131"/>
      <c r="G41131"/>
      <c r="H41131" s="67"/>
      <c r="I41131"/>
      <c r="J41131"/>
      <c r="K41131"/>
      <c r="L41131"/>
      <c r="M41131"/>
      <c r="N41131"/>
      <c r="O41131"/>
    </row>
    <row r="41132" spans="1:15">
      <c r="A41132"/>
      <c r="B41132"/>
      <c r="C41132"/>
      <c r="D41132" s="67"/>
      <c r="E41132"/>
      <c r="F41132"/>
      <c r="G41132"/>
      <c r="H41132" s="67"/>
      <c r="I41132"/>
      <c r="J41132"/>
      <c r="K41132"/>
      <c r="L41132"/>
      <c r="M41132"/>
      <c r="N41132"/>
      <c r="O41132"/>
    </row>
    <row r="41133" spans="1:15">
      <c r="A41133"/>
      <c r="B41133"/>
      <c r="C41133"/>
      <c r="D41133" s="67"/>
      <c r="E41133"/>
      <c r="F41133"/>
      <c r="G41133"/>
      <c r="H41133" s="67"/>
      <c r="I41133"/>
      <c r="J41133"/>
      <c r="K41133"/>
      <c r="L41133"/>
      <c r="M41133"/>
      <c r="N41133"/>
      <c r="O41133"/>
    </row>
    <row r="41134" spans="1:15">
      <c r="A41134"/>
      <c r="B41134"/>
      <c r="C41134"/>
      <c r="D41134" s="67"/>
      <c r="E41134"/>
      <c r="F41134"/>
      <c r="G41134"/>
      <c r="H41134" s="67"/>
      <c r="I41134"/>
      <c r="J41134"/>
      <c r="K41134"/>
      <c r="L41134"/>
      <c r="M41134"/>
      <c r="N41134"/>
      <c r="O41134"/>
    </row>
    <row r="41135" spans="1:15">
      <c r="A41135"/>
      <c r="B41135"/>
      <c r="C41135"/>
      <c r="D41135" s="67"/>
      <c r="E41135"/>
      <c r="F41135"/>
      <c r="G41135"/>
      <c r="H41135" s="67"/>
      <c r="I41135"/>
      <c r="J41135"/>
      <c r="K41135"/>
      <c r="L41135"/>
      <c r="M41135"/>
      <c r="N41135"/>
      <c r="O41135"/>
    </row>
    <row r="41136" spans="1:15">
      <c r="A41136"/>
      <c r="B41136"/>
      <c r="C41136"/>
      <c r="D41136" s="67"/>
      <c r="E41136"/>
      <c r="F41136"/>
      <c r="G41136"/>
      <c r="H41136" s="67"/>
      <c r="I41136"/>
      <c r="J41136"/>
      <c r="K41136"/>
      <c r="L41136"/>
      <c r="M41136"/>
      <c r="N41136"/>
      <c r="O41136"/>
    </row>
    <row r="41137" spans="1:15">
      <c r="A41137"/>
      <c r="B41137"/>
      <c r="C41137"/>
      <c r="D41137" s="67"/>
      <c r="E41137"/>
      <c r="F41137"/>
      <c r="G41137"/>
      <c r="H41137" s="67"/>
      <c r="I41137"/>
      <c r="J41137"/>
      <c r="K41137"/>
      <c r="L41137"/>
      <c r="M41137"/>
      <c r="N41137"/>
      <c r="O41137"/>
    </row>
    <row r="41138" spans="1:15">
      <c r="A41138"/>
      <c r="B41138"/>
      <c r="C41138"/>
      <c r="D41138" s="67"/>
      <c r="E41138"/>
      <c r="F41138"/>
      <c r="G41138"/>
      <c r="H41138" s="67"/>
      <c r="I41138"/>
      <c r="J41138"/>
      <c r="K41138"/>
      <c r="L41138"/>
      <c r="M41138"/>
      <c r="N41138"/>
      <c r="O41138"/>
    </row>
    <row r="41139" spans="1:15">
      <c r="A41139"/>
      <c r="B41139"/>
      <c r="C41139"/>
      <c r="D41139" s="67"/>
      <c r="E41139"/>
      <c r="F41139"/>
      <c r="G41139"/>
      <c r="H41139" s="67"/>
      <c r="I41139"/>
      <c r="J41139"/>
      <c r="K41139"/>
      <c r="L41139"/>
      <c r="M41139"/>
      <c r="N41139"/>
      <c r="O41139"/>
    </row>
    <row r="41140" spans="1:15">
      <c r="A41140"/>
      <c r="B41140"/>
      <c r="C41140"/>
      <c r="D41140" s="67"/>
      <c r="E41140"/>
      <c r="F41140"/>
      <c r="G41140"/>
      <c r="H41140" s="67"/>
      <c r="I41140"/>
      <c r="J41140"/>
      <c r="K41140"/>
      <c r="L41140"/>
      <c r="M41140"/>
      <c r="N41140"/>
      <c r="O41140"/>
    </row>
    <row r="41141" spans="1:15">
      <c r="A41141"/>
      <c r="B41141"/>
      <c r="C41141"/>
      <c r="D41141" s="67"/>
      <c r="E41141"/>
      <c r="F41141"/>
      <c r="G41141"/>
      <c r="H41141" s="67"/>
      <c r="I41141"/>
      <c r="J41141"/>
      <c r="K41141"/>
      <c r="L41141"/>
      <c r="M41141"/>
      <c r="N41141"/>
      <c r="O41141"/>
    </row>
    <row r="41142" spans="1:15">
      <c r="A41142"/>
      <c r="B41142"/>
      <c r="C41142"/>
      <c r="D41142" s="67"/>
      <c r="E41142"/>
      <c r="F41142"/>
      <c r="G41142"/>
      <c r="H41142" s="67"/>
      <c r="I41142"/>
      <c r="J41142"/>
      <c r="K41142"/>
      <c r="L41142"/>
      <c r="M41142"/>
      <c r="N41142"/>
      <c r="O41142"/>
    </row>
    <row r="41143" spans="1:15">
      <c r="A41143"/>
      <c r="B41143"/>
      <c r="C41143"/>
      <c r="D41143" s="67"/>
      <c r="E41143"/>
      <c r="F41143"/>
      <c r="G41143"/>
      <c r="H41143" s="67"/>
      <c r="I41143"/>
      <c r="J41143"/>
      <c r="K41143"/>
      <c r="L41143"/>
      <c r="M41143"/>
      <c r="N41143"/>
      <c r="O41143"/>
    </row>
    <row r="41144" spans="1:15">
      <c r="A41144"/>
      <c r="B41144"/>
      <c r="C41144"/>
      <c r="D41144" s="67"/>
      <c r="E41144"/>
      <c r="F41144"/>
      <c r="G41144"/>
      <c r="H41144" s="67"/>
      <c r="I41144"/>
      <c r="J41144"/>
      <c r="K41144"/>
      <c r="L41144"/>
      <c r="M41144"/>
      <c r="N41144"/>
      <c r="O41144"/>
    </row>
    <row r="41145" spans="1:15">
      <c r="A41145"/>
      <c r="B41145"/>
      <c r="C41145"/>
      <c r="D41145" s="67"/>
      <c r="E41145"/>
      <c r="F41145"/>
      <c r="G41145"/>
      <c r="H41145" s="67"/>
      <c r="I41145"/>
      <c r="J41145"/>
      <c r="K41145"/>
      <c r="L41145"/>
      <c r="M41145"/>
      <c r="N41145"/>
      <c r="O41145"/>
    </row>
    <row r="41146" spans="1:15">
      <c r="A41146"/>
      <c r="B41146"/>
      <c r="C41146"/>
      <c r="D41146" s="67"/>
      <c r="E41146"/>
      <c r="F41146"/>
      <c r="G41146"/>
      <c r="H41146" s="67"/>
      <c r="I41146"/>
      <c r="J41146"/>
      <c r="K41146"/>
      <c r="L41146"/>
      <c r="M41146"/>
      <c r="N41146"/>
      <c r="O41146"/>
    </row>
    <row r="41147" spans="1:15">
      <c r="A41147"/>
      <c r="B41147"/>
      <c r="C41147"/>
      <c r="D41147" s="67"/>
      <c r="E41147"/>
      <c r="F41147"/>
      <c r="G41147"/>
      <c r="H41147" s="67"/>
      <c r="I41147"/>
      <c r="J41147"/>
      <c r="K41147"/>
      <c r="L41147"/>
      <c r="M41147"/>
      <c r="N41147"/>
      <c r="O41147"/>
    </row>
    <row r="41148" spans="1:15">
      <c r="A41148"/>
      <c r="B41148"/>
      <c r="C41148"/>
      <c r="D41148" s="67"/>
      <c r="E41148"/>
      <c r="F41148"/>
      <c r="G41148"/>
      <c r="H41148" s="67"/>
      <c r="I41148"/>
      <c r="J41148"/>
      <c r="K41148"/>
      <c r="L41148"/>
      <c r="M41148"/>
      <c r="N41148"/>
      <c r="O41148"/>
    </row>
    <row r="41149" spans="1:15">
      <c r="A41149"/>
      <c r="B41149"/>
      <c r="C41149"/>
      <c r="D41149" s="67"/>
      <c r="E41149"/>
      <c r="F41149"/>
      <c r="G41149"/>
      <c r="H41149" s="67"/>
      <c r="I41149"/>
      <c r="J41149"/>
      <c r="K41149"/>
      <c r="L41149"/>
      <c r="M41149"/>
      <c r="N41149"/>
      <c r="O41149"/>
    </row>
    <row r="41150" spans="1:15">
      <c r="A41150"/>
      <c r="B41150"/>
      <c r="C41150"/>
      <c r="D41150" s="67"/>
      <c r="E41150"/>
      <c r="F41150"/>
      <c r="G41150"/>
      <c r="H41150" s="67"/>
      <c r="I41150"/>
      <c r="J41150"/>
      <c r="K41150"/>
      <c r="L41150"/>
      <c r="M41150"/>
      <c r="N41150"/>
      <c r="O41150"/>
    </row>
    <row r="41151" spans="1:15">
      <c r="A41151"/>
      <c r="B41151"/>
      <c r="C41151"/>
      <c r="D41151" s="67"/>
      <c r="E41151"/>
      <c r="F41151"/>
      <c r="G41151"/>
      <c r="H41151" s="67"/>
      <c r="I41151"/>
      <c r="J41151"/>
      <c r="K41151"/>
      <c r="L41151"/>
      <c r="M41151"/>
      <c r="N41151"/>
      <c r="O41151"/>
    </row>
    <row r="41152" spans="1:15">
      <c r="A41152"/>
      <c r="B41152"/>
      <c r="C41152"/>
      <c r="D41152" s="67"/>
      <c r="E41152"/>
      <c r="F41152"/>
      <c r="G41152"/>
      <c r="H41152" s="67"/>
      <c r="I41152"/>
      <c r="J41152"/>
      <c r="K41152"/>
      <c r="L41152"/>
      <c r="M41152"/>
      <c r="N41152"/>
      <c r="O41152"/>
    </row>
    <row r="41153" spans="1:15">
      <c r="A41153"/>
      <c r="B41153"/>
      <c r="C41153"/>
      <c r="D41153" s="67"/>
      <c r="E41153"/>
      <c r="F41153"/>
      <c r="G41153"/>
      <c r="H41153" s="67"/>
      <c r="I41153"/>
      <c r="J41153"/>
      <c r="K41153"/>
      <c r="L41153"/>
      <c r="M41153"/>
      <c r="N41153"/>
      <c r="O41153"/>
    </row>
    <row r="41154" spans="1:15">
      <c r="A41154"/>
      <c r="B41154"/>
      <c r="C41154"/>
      <c r="D41154" s="67"/>
      <c r="E41154"/>
      <c r="F41154"/>
      <c r="G41154"/>
      <c r="H41154" s="67"/>
      <c r="I41154"/>
      <c r="J41154"/>
      <c r="K41154"/>
      <c r="L41154"/>
      <c r="M41154"/>
      <c r="N41154"/>
      <c r="O41154"/>
    </row>
    <row r="41155" spans="1:15">
      <c r="A41155"/>
      <c r="B41155"/>
      <c r="C41155"/>
      <c r="D41155" s="67"/>
      <c r="E41155"/>
      <c r="F41155"/>
      <c r="G41155"/>
      <c r="H41155" s="67"/>
      <c r="I41155"/>
      <c r="J41155"/>
      <c r="K41155"/>
      <c r="L41155"/>
      <c r="M41155"/>
      <c r="N41155"/>
      <c r="O41155"/>
    </row>
    <row r="41156" spans="1:15">
      <c r="A41156"/>
      <c r="B41156"/>
      <c r="C41156"/>
      <c r="D41156" s="67"/>
      <c r="E41156"/>
      <c r="F41156"/>
      <c r="G41156"/>
      <c r="H41156" s="67"/>
      <c r="I41156"/>
      <c r="J41156"/>
      <c r="K41156"/>
      <c r="L41156"/>
      <c r="M41156"/>
      <c r="N41156"/>
      <c r="O41156"/>
    </row>
    <row r="41157" spans="1:15">
      <c r="A41157"/>
      <c r="B41157"/>
      <c r="C41157"/>
      <c r="D41157" s="67"/>
      <c r="E41157"/>
      <c r="F41157"/>
      <c r="G41157"/>
      <c r="H41157" s="67"/>
      <c r="I41157"/>
      <c r="J41157"/>
      <c r="K41157"/>
      <c r="L41157"/>
      <c r="M41157"/>
      <c r="N41157"/>
      <c r="O41157"/>
    </row>
    <row r="41158" spans="1:15">
      <c r="A41158"/>
      <c r="B41158"/>
      <c r="C41158"/>
      <c r="D41158" s="67"/>
      <c r="E41158"/>
      <c r="F41158"/>
      <c r="G41158"/>
      <c r="H41158" s="67"/>
      <c r="I41158"/>
      <c r="J41158"/>
      <c r="K41158"/>
      <c r="L41158"/>
      <c r="M41158"/>
      <c r="N41158"/>
      <c r="O41158"/>
    </row>
    <row r="41159" spans="1:15">
      <c r="A41159"/>
      <c r="B41159"/>
      <c r="C41159"/>
      <c r="D41159" s="67"/>
      <c r="E41159"/>
      <c r="F41159"/>
      <c r="G41159"/>
      <c r="H41159" s="67"/>
      <c r="I41159"/>
      <c r="J41159"/>
      <c r="K41159"/>
      <c r="L41159"/>
      <c r="M41159"/>
      <c r="N41159"/>
      <c r="O41159"/>
    </row>
    <row r="41160" spans="1:15">
      <c r="A41160"/>
      <c r="B41160"/>
      <c r="C41160"/>
      <c r="D41160" s="67"/>
      <c r="E41160"/>
      <c r="F41160"/>
      <c r="G41160"/>
      <c r="H41160" s="67"/>
      <c r="I41160"/>
      <c r="J41160"/>
      <c r="K41160"/>
      <c r="L41160"/>
      <c r="M41160"/>
      <c r="N41160"/>
      <c r="O41160"/>
    </row>
    <row r="41161" spans="1:15">
      <c r="A41161"/>
      <c r="B41161"/>
      <c r="C41161"/>
      <c r="D41161" s="67"/>
      <c r="E41161"/>
      <c r="F41161"/>
      <c r="G41161"/>
      <c r="H41161" s="67"/>
      <c r="I41161"/>
      <c r="J41161"/>
      <c r="K41161"/>
      <c r="L41161"/>
      <c r="M41161"/>
      <c r="N41161"/>
      <c r="O41161"/>
    </row>
    <row r="41162" spans="1:15">
      <c r="A41162"/>
      <c r="B41162"/>
      <c r="C41162"/>
      <c r="D41162" s="67"/>
      <c r="E41162"/>
      <c r="F41162"/>
      <c r="G41162"/>
      <c r="H41162" s="67"/>
      <c r="I41162"/>
      <c r="J41162"/>
      <c r="K41162"/>
      <c r="L41162"/>
      <c r="M41162"/>
      <c r="N41162"/>
      <c r="O41162"/>
    </row>
    <row r="41163" spans="1:15">
      <c r="A41163"/>
      <c r="B41163"/>
      <c r="C41163"/>
      <c r="D41163" s="67"/>
      <c r="E41163"/>
      <c r="F41163"/>
      <c r="G41163"/>
      <c r="H41163" s="67"/>
      <c r="I41163"/>
      <c r="J41163"/>
      <c r="K41163"/>
      <c r="L41163"/>
      <c r="M41163"/>
      <c r="N41163"/>
      <c r="O41163"/>
    </row>
    <row r="41164" spans="1:15">
      <c r="A41164"/>
      <c r="B41164"/>
      <c r="C41164"/>
      <c r="D41164" s="67"/>
      <c r="E41164"/>
      <c r="F41164"/>
      <c r="G41164"/>
      <c r="H41164" s="67"/>
      <c r="I41164"/>
      <c r="J41164"/>
      <c r="K41164"/>
      <c r="L41164"/>
      <c r="M41164"/>
      <c r="N41164"/>
      <c r="O41164"/>
    </row>
    <row r="41165" spans="1:15">
      <c r="A41165"/>
      <c r="B41165"/>
      <c r="C41165"/>
      <c r="D41165" s="67"/>
      <c r="E41165"/>
      <c r="F41165"/>
      <c r="G41165"/>
      <c r="H41165" s="67"/>
      <c r="I41165"/>
      <c r="J41165"/>
      <c r="K41165"/>
      <c r="L41165"/>
      <c r="M41165"/>
      <c r="N41165"/>
      <c r="O41165"/>
    </row>
    <row r="41166" spans="1:15">
      <c r="A41166"/>
      <c r="B41166"/>
      <c r="C41166"/>
      <c r="D41166" s="67"/>
      <c r="E41166"/>
      <c r="F41166"/>
      <c r="G41166"/>
      <c r="H41166" s="67"/>
      <c r="I41166"/>
      <c r="J41166"/>
      <c r="K41166"/>
      <c r="L41166"/>
      <c r="M41166"/>
      <c r="N41166"/>
      <c r="O41166"/>
    </row>
    <row r="41167" spans="1:15">
      <c r="A41167"/>
      <c r="B41167"/>
      <c r="C41167"/>
      <c r="D41167" s="67"/>
      <c r="E41167"/>
      <c r="F41167"/>
      <c r="G41167"/>
      <c r="H41167" s="67"/>
      <c r="I41167"/>
      <c r="J41167"/>
      <c r="K41167"/>
      <c r="L41167"/>
      <c r="M41167"/>
      <c r="N41167"/>
      <c r="O41167"/>
    </row>
    <row r="41168" spans="1:15">
      <c r="A41168"/>
      <c r="B41168"/>
      <c r="C41168"/>
      <c r="D41168" s="67"/>
      <c r="E41168"/>
      <c r="F41168"/>
      <c r="G41168"/>
      <c r="H41168" s="67"/>
      <c r="I41168"/>
      <c r="J41168"/>
      <c r="K41168"/>
      <c r="L41168"/>
      <c r="M41168"/>
      <c r="N41168"/>
      <c r="O41168"/>
    </row>
    <row r="41169" spans="1:15">
      <c r="A41169"/>
      <c r="B41169"/>
      <c r="C41169"/>
      <c r="D41169" s="67"/>
      <c r="E41169"/>
      <c r="F41169"/>
      <c r="G41169"/>
      <c r="H41169" s="67"/>
      <c r="I41169"/>
      <c r="J41169"/>
      <c r="K41169"/>
      <c r="L41169"/>
      <c r="M41169"/>
      <c r="N41169"/>
      <c r="O41169"/>
    </row>
    <row r="41170" spans="1:15">
      <c r="A41170"/>
      <c r="B41170"/>
      <c r="C41170"/>
      <c r="D41170" s="67"/>
      <c r="E41170"/>
      <c r="F41170"/>
      <c r="G41170"/>
      <c r="H41170" s="67"/>
      <c r="I41170"/>
      <c r="J41170"/>
      <c r="K41170"/>
      <c r="L41170"/>
      <c r="M41170"/>
      <c r="N41170"/>
      <c r="O41170"/>
    </row>
    <row r="41171" spans="1:15">
      <c r="A41171"/>
      <c r="B41171"/>
      <c r="C41171"/>
      <c r="D41171" s="67"/>
      <c r="E41171"/>
      <c r="F41171"/>
      <c r="G41171"/>
      <c r="H41171" s="67"/>
      <c r="I41171"/>
      <c r="J41171"/>
      <c r="K41171"/>
      <c r="L41171"/>
      <c r="M41171"/>
      <c r="N41171"/>
      <c r="O41171"/>
    </row>
    <row r="41172" spans="1:15">
      <c r="A41172"/>
      <c r="B41172"/>
      <c r="C41172"/>
      <c r="D41172" s="67"/>
      <c r="E41172"/>
      <c r="F41172"/>
      <c r="G41172"/>
      <c r="H41172" s="67"/>
      <c r="I41172"/>
      <c r="J41172"/>
      <c r="K41172"/>
      <c r="L41172"/>
      <c r="M41172"/>
      <c r="N41172"/>
      <c r="O41172"/>
    </row>
    <row r="41173" spans="1:15">
      <c r="A41173"/>
      <c r="B41173"/>
      <c r="C41173"/>
      <c r="D41173" s="67"/>
      <c r="E41173"/>
      <c r="F41173"/>
      <c r="G41173"/>
      <c r="H41173" s="67"/>
      <c r="I41173"/>
      <c r="J41173"/>
      <c r="K41173"/>
      <c r="L41173"/>
      <c r="M41173"/>
      <c r="N41173"/>
      <c r="O41173"/>
    </row>
    <row r="41174" spans="1:15">
      <c r="A41174"/>
      <c r="B41174"/>
      <c r="C41174"/>
      <c r="D41174" s="67"/>
      <c r="E41174"/>
      <c r="F41174"/>
      <c r="G41174"/>
      <c r="H41174" s="67"/>
      <c r="I41174"/>
      <c r="J41174"/>
      <c r="K41174"/>
      <c r="L41174"/>
      <c r="M41174"/>
      <c r="N41174"/>
      <c r="O41174"/>
    </row>
    <row r="41175" spans="1:15">
      <c r="A41175"/>
      <c r="B41175"/>
      <c r="C41175"/>
      <c r="D41175" s="67"/>
      <c r="E41175"/>
      <c r="F41175"/>
      <c r="G41175"/>
      <c r="H41175" s="67"/>
      <c r="I41175"/>
      <c r="J41175"/>
      <c r="K41175"/>
      <c r="L41175"/>
      <c r="M41175"/>
      <c r="N41175"/>
      <c r="O41175"/>
    </row>
    <row r="41176" spans="1:15">
      <c r="A41176"/>
      <c r="B41176"/>
      <c r="C41176"/>
      <c r="D41176" s="67"/>
      <c r="E41176"/>
      <c r="F41176"/>
      <c r="G41176"/>
      <c r="H41176" s="67"/>
      <c r="I41176"/>
      <c r="J41176"/>
      <c r="K41176"/>
      <c r="L41176"/>
      <c r="M41176"/>
      <c r="N41176"/>
      <c r="O41176"/>
    </row>
    <row r="41177" spans="1:15">
      <c r="A41177"/>
      <c r="B41177"/>
      <c r="C41177"/>
      <c r="D41177" s="67"/>
      <c r="E41177"/>
      <c r="F41177"/>
      <c r="G41177"/>
      <c r="H41177" s="67"/>
      <c r="I41177"/>
      <c r="J41177"/>
      <c r="K41177"/>
      <c r="L41177"/>
      <c r="M41177"/>
      <c r="N41177"/>
      <c r="O41177"/>
    </row>
    <row r="41178" spans="1:15">
      <c r="A41178"/>
      <c r="B41178"/>
      <c r="C41178"/>
      <c r="D41178" s="67"/>
      <c r="E41178"/>
      <c r="F41178"/>
      <c r="G41178"/>
      <c r="H41178" s="67"/>
      <c r="I41178"/>
      <c r="J41178"/>
      <c r="K41178"/>
      <c r="L41178"/>
      <c r="M41178"/>
      <c r="N41178"/>
      <c r="O41178"/>
    </row>
    <row r="41179" spans="1:15">
      <c r="A41179"/>
      <c r="B41179"/>
      <c r="C41179"/>
      <c r="D41179" s="67"/>
      <c r="E41179"/>
      <c r="F41179"/>
      <c r="G41179"/>
      <c r="H41179" s="67"/>
      <c r="I41179"/>
      <c r="J41179"/>
      <c r="K41179"/>
      <c r="L41179"/>
      <c r="M41179"/>
      <c r="N41179"/>
      <c r="O41179"/>
    </row>
    <row r="41180" spans="1:15">
      <c r="A41180"/>
      <c r="B41180"/>
      <c r="C41180"/>
      <c r="D41180" s="67"/>
      <c r="E41180"/>
      <c r="F41180"/>
      <c r="G41180"/>
      <c r="H41180" s="67"/>
      <c r="I41180"/>
      <c r="J41180"/>
      <c r="K41180"/>
      <c r="L41180"/>
      <c r="M41180"/>
      <c r="N41180"/>
      <c r="O41180"/>
    </row>
    <row r="41181" spans="1:15">
      <c r="A41181"/>
      <c r="B41181"/>
      <c r="C41181"/>
      <c r="D41181" s="67"/>
      <c r="E41181"/>
      <c r="F41181"/>
      <c r="G41181"/>
      <c r="H41181" s="67"/>
      <c r="I41181"/>
      <c r="J41181"/>
      <c r="K41181"/>
      <c r="L41181"/>
      <c r="M41181"/>
      <c r="N41181"/>
      <c r="O41181"/>
    </row>
    <row r="41182" spans="1:15">
      <c r="A41182"/>
      <c r="B41182"/>
      <c r="C41182"/>
      <c r="D41182" s="67"/>
      <c r="E41182"/>
      <c r="F41182"/>
      <c r="G41182"/>
      <c r="H41182" s="67"/>
      <c r="I41182"/>
      <c r="J41182"/>
      <c r="K41182"/>
      <c r="L41182"/>
      <c r="M41182"/>
      <c r="N41182"/>
      <c r="O41182"/>
    </row>
    <row r="41183" spans="1:15">
      <c r="A41183"/>
      <c r="B41183"/>
      <c r="C41183"/>
      <c r="D41183" s="67"/>
      <c r="E41183"/>
      <c r="F41183"/>
      <c r="G41183"/>
      <c r="H41183" s="67"/>
      <c r="I41183"/>
      <c r="J41183"/>
      <c r="K41183"/>
      <c r="L41183"/>
      <c r="M41183"/>
      <c r="N41183"/>
      <c r="O41183"/>
    </row>
    <row r="41184" spans="1:15">
      <c r="A41184"/>
      <c r="B41184"/>
      <c r="C41184"/>
      <c r="D41184" s="67"/>
      <c r="E41184"/>
      <c r="F41184"/>
      <c r="G41184"/>
      <c r="H41184" s="67"/>
      <c r="I41184"/>
      <c r="J41184"/>
      <c r="K41184"/>
      <c r="L41184"/>
      <c r="M41184"/>
      <c r="N41184"/>
      <c r="O41184"/>
    </row>
    <row r="41185" spans="1:15">
      <c r="A41185"/>
      <c r="B41185"/>
      <c r="C41185"/>
      <c r="D41185" s="67"/>
      <c r="E41185"/>
      <c r="F41185"/>
      <c r="G41185"/>
      <c r="H41185" s="67"/>
      <c r="I41185"/>
      <c r="J41185"/>
      <c r="K41185"/>
      <c r="L41185"/>
      <c r="M41185"/>
      <c r="N41185"/>
      <c r="O41185"/>
    </row>
    <row r="41186" spans="1:15">
      <c r="A41186"/>
      <c r="B41186"/>
      <c r="C41186"/>
      <c r="D41186" s="67"/>
      <c r="E41186"/>
      <c r="F41186"/>
      <c r="G41186"/>
      <c r="H41186" s="67"/>
      <c r="I41186"/>
      <c r="J41186"/>
      <c r="K41186"/>
      <c r="L41186"/>
      <c r="M41186"/>
      <c r="N41186"/>
      <c r="O41186"/>
    </row>
    <row r="41187" spans="1:15">
      <c r="A41187"/>
      <c r="B41187"/>
      <c r="C41187"/>
      <c r="D41187" s="67"/>
      <c r="E41187"/>
      <c r="F41187"/>
      <c r="G41187"/>
      <c r="H41187" s="67"/>
      <c r="I41187"/>
      <c r="J41187"/>
      <c r="K41187"/>
      <c r="L41187"/>
      <c r="M41187"/>
      <c r="N41187"/>
      <c r="O41187"/>
    </row>
    <row r="41188" spans="1:15">
      <c r="A41188"/>
      <c r="B41188"/>
      <c r="C41188"/>
      <c r="D41188" s="67"/>
      <c r="E41188"/>
      <c r="F41188"/>
      <c r="G41188"/>
      <c r="H41188" s="67"/>
      <c r="I41188"/>
      <c r="J41188"/>
      <c r="K41188"/>
      <c r="L41188"/>
      <c r="M41188"/>
      <c r="N41188"/>
      <c r="O41188"/>
    </row>
    <row r="41189" spans="1:15">
      <c r="A41189"/>
      <c r="B41189"/>
      <c r="C41189"/>
      <c r="D41189" s="67"/>
      <c r="E41189"/>
      <c r="F41189"/>
      <c r="G41189"/>
      <c r="H41189" s="67"/>
      <c r="I41189"/>
      <c r="J41189"/>
      <c r="K41189"/>
      <c r="L41189"/>
      <c r="M41189"/>
      <c r="N41189"/>
      <c r="O41189"/>
    </row>
    <row r="41190" spans="1:15">
      <c r="A41190"/>
      <c r="B41190"/>
      <c r="C41190"/>
      <c r="D41190" s="67"/>
      <c r="E41190"/>
      <c r="F41190"/>
      <c r="G41190"/>
      <c r="H41190" s="67"/>
      <c r="I41190"/>
      <c r="J41190"/>
      <c r="K41190"/>
      <c r="L41190"/>
      <c r="M41190"/>
      <c r="N41190"/>
      <c r="O41190"/>
    </row>
    <row r="41191" spans="1:15">
      <c r="A41191"/>
      <c r="B41191"/>
      <c r="C41191"/>
      <c r="D41191" s="67"/>
      <c r="E41191"/>
      <c r="F41191"/>
      <c r="G41191"/>
      <c r="H41191" s="67"/>
      <c r="I41191"/>
      <c r="J41191"/>
      <c r="K41191"/>
      <c r="L41191"/>
      <c r="M41191"/>
      <c r="N41191"/>
      <c r="O41191"/>
    </row>
    <row r="41192" spans="1:15">
      <c r="A41192"/>
      <c r="B41192"/>
      <c r="C41192"/>
      <c r="D41192" s="67"/>
      <c r="E41192"/>
      <c r="F41192"/>
      <c r="G41192"/>
      <c r="H41192" s="67"/>
      <c r="I41192"/>
      <c r="J41192"/>
      <c r="K41192"/>
      <c r="L41192"/>
      <c r="M41192"/>
      <c r="N41192"/>
      <c r="O41192"/>
    </row>
    <row r="41193" spans="1:15">
      <c r="A41193"/>
      <c r="B41193"/>
      <c r="C41193"/>
      <c r="D41193" s="67"/>
      <c r="E41193"/>
      <c r="F41193"/>
      <c r="G41193"/>
      <c r="H41193" s="67"/>
      <c r="I41193"/>
      <c r="J41193"/>
      <c r="K41193"/>
      <c r="L41193"/>
      <c r="M41193"/>
      <c r="N41193"/>
      <c r="O41193"/>
    </row>
    <row r="41194" spans="1:15">
      <c r="A41194"/>
      <c r="B41194"/>
      <c r="C41194"/>
      <c r="D41194" s="67"/>
      <c r="E41194"/>
      <c r="F41194"/>
      <c r="G41194"/>
      <c r="H41194" s="67"/>
      <c r="I41194"/>
      <c r="J41194"/>
      <c r="K41194"/>
      <c r="L41194"/>
      <c r="M41194"/>
      <c r="N41194"/>
      <c r="O41194"/>
    </row>
    <row r="41195" spans="1:15">
      <c r="A41195"/>
      <c r="B41195"/>
      <c r="C41195"/>
      <c r="D41195" s="67"/>
      <c r="E41195"/>
      <c r="F41195"/>
      <c r="G41195"/>
      <c r="H41195" s="67"/>
      <c r="I41195"/>
      <c r="J41195"/>
      <c r="K41195"/>
      <c r="L41195"/>
      <c r="M41195"/>
      <c r="N41195"/>
      <c r="O41195"/>
    </row>
    <row r="41196" spans="1:15">
      <c r="A41196"/>
      <c r="B41196"/>
      <c r="C41196"/>
      <c r="D41196" s="67"/>
      <c r="E41196"/>
      <c r="F41196"/>
      <c r="G41196"/>
      <c r="H41196" s="67"/>
      <c r="I41196"/>
      <c r="J41196"/>
      <c r="K41196"/>
      <c r="L41196"/>
      <c r="M41196"/>
      <c r="N41196"/>
      <c r="O41196"/>
    </row>
    <row r="41197" spans="1:15">
      <c r="A41197"/>
      <c r="B41197"/>
      <c r="C41197"/>
      <c r="D41197" s="67"/>
      <c r="E41197"/>
      <c r="F41197"/>
      <c r="G41197"/>
      <c r="H41197" s="67"/>
      <c r="I41197"/>
      <c r="J41197"/>
      <c r="K41197"/>
      <c r="L41197"/>
      <c r="M41197"/>
      <c r="N41197"/>
      <c r="O41197"/>
    </row>
    <row r="41198" spans="1:15">
      <c r="A41198"/>
      <c r="B41198"/>
      <c r="C41198"/>
      <c r="D41198" s="67"/>
      <c r="E41198"/>
      <c r="F41198"/>
      <c r="G41198"/>
      <c r="H41198" s="67"/>
      <c r="I41198"/>
      <c r="J41198"/>
      <c r="K41198"/>
      <c r="L41198"/>
      <c r="M41198"/>
      <c r="N41198"/>
      <c r="O41198"/>
    </row>
    <row r="41199" spans="1:15">
      <c r="A41199"/>
      <c r="B41199"/>
      <c r="C41199"/>
      <c r="D41199" s="67"/>
      <c r="E41199"/>
      <c r="F41199"/>
      <c r="G41199"/>
      <c r="H41199" s="67"/>
      <c r="I41199"/>
      <c r="J41199"/>
      <c r="K41199"/>
      <c r="L41199"/>
      <c r="M41199"/>
      <c r="N41199"/>
      <c r="O41199"/>
    </row>
    <row r="41200" spans="1:15">
      <c r="A41200"/>
      <c r="B41200"/>
      <c r="C41200"/>
      <c r="D41200" s="67"/>
      <c r="E41200"/>
      <c r="F41200"/>
      <c r="G41200"/>
      <c r="H41200" s="67"/>
      <c r="I41200"/>
      <c r="J41200"/>
      <c r="K41200"/>
      <c r="L41200"/>
      <c r="M41200"/>
      <c r="N41200"/>
      <c r="O41200"/>
    </row>
    <row r="41201" spans="1:15">
      <c r="A41201"/>
      <c r="B41201"/>
      <c r="C41201"/>
      <c r="D41201" s="67"/>
      <c r="E41201"/>
      <c r="F41201"/>
      <c r="G41201"/>
      <c r="H41201" s="67"/>
      <c r="I41201"/>
      <c r="J41201"/>
      <c r="K41201"/>
      <c r="L41201"/>
      <c r="M41201"/>
      <c r="N41201"/>
      <c r="O41201"/>
    </row>
    <row r="41202" spans="1:15">
      <c r="A41202"/>
      <c r="B41202"/>
      <c r="C41202"/>
      <c r="D41202" s="67"/>
      <c r="E41202"/>
      <c r="F41202"/>
      <c r="G41202"/>
      <c r="H41202" s="67"/>
      <c r="I41202"/>
      <c r="J41202"/>
      <c r="K41202"/>
      <c r="L41202"/>
      <c r="M41202"/>
      <c r="N41202"/>
      <c r="O41202"/>
    </row>
    <row r="41203" spans="1:15">
      <c r="A41203"/>
      <c r="B41203"/>
      <c r="C41203"/>
      <c r="D41203" s="67"/>
      <c r="E41203"/>
      <c r="F41203"/>
      <c r="G41203"/>
      <c r="H41203" s="67"/>
      <c r="I41203"/>
      <c r="J41203"/>
      <c r="K41203"/>
      <c r="L41203"/>
      <c r="M41203"/>
      <c r="N41203"/>
      <c r="O41203"/>
    </row>
    <row r="41204" spans="1:15">
      <c r="A41204"/>
      <c r="B41204"/>
      <c r="C41204"/>
      <c r="D41204" s="67"/>
      <c r="E41204"/>
      <c r="F41204"/>
      <c r="G41204"/>
      <c r="H41204" s="67"/>
      <c r="I41204"/>
      <c r="J41204"/>
      <c r="K41204"/>
      <c r="L41204"/>
      <c r="M41204"/>
      <c r="N41204"/>
      <c r="O41204"/>
    </row>
    <row r="41205" spans="1:15">
      <c r="A41205"/>
      <c r="B41205"/>
      <c r="C41205"/>
      <c r="D41205" s="67"/>
      <c r="E41205"/>
      <c r="F41205"/>
      <c r="G41205"/>
      <c r="H41205" s="67"/>
      <c r="I41205"/>
      <c r="J41205"/>
      <c r="K41205"/>
      <c r="L41205"/>
      <c r="M41205"/>
      <c r="N41205"/>
      <c r="O41205"/>
    </row>
    <row r="41206" spans="1:15">
      <c r="A41206"/>
      <c r="B41206"/>
      <c r="C41206"/>
      <c r="D41206" s="67"/>
      <c r="E41206"/>
      <c r="F41206"/>
      <c r="G41206"/>
      <c r="H41206" s="67"/>
      <c r="I41206"/>
      <c r="J41206"/>
      <c r="K41206"/>
      <c r="L41206"/>
      <c r="M41206"/>
      <c r="N41206"/>
      <c r="O41206"/>
    </row>
    <row r="41207" spans="1:15">
      <c r="A41207"/>
      <c r="B41207"/>
      <c r="C41207"/>
      <c r="D41207" s="67"/>
      <c r="E41207"/>
      <c r="F41207"/>
      <c r="G41207"/>
      <c r="H41207" s="67"/>
      <c r="I41207"/>
      <c r="J41207"/>
      <c r="K41207"/>
      <c r="L41207"/>
      <c r="M41207"/>
      <c r="N41207"/>
      <c r="O41207"/>
    </row>
    <row r="41208" spans="1:15">
      <c r="A41208"/>
      <c r="B41208"/>
      <c r="C41208"/>
      <c r="D41208" s="67"/>
      <c r="E41208"/>
      <c r="F41208"/>
      <c r="G41208"/>
      <c r="H41208" s="67"/>
      <c r="I41208"/>
      <c r="J41208"/>
      <c r="K41208"/>
      <c r="L41208"/>
      <c r="M41208"/>
      <c r="N41208"/>
      <c r="O41208"/>
    </row>
    <row r="41209" spans="1:15">
      <c r="A41209"/>
      <c r="B41209"/>
      <c r="C41209"/>
      <c r="D41209" s="67"/>
      <c r="E41209"/>
      <c r="F41209"/>
      <c r="G41209"/>
      <c r="H41209" s="67"/>
      <c r="I41209"/>
      <c r="J41209"/>
      <c r="K41209"/>
      <c r="L41209"/>
      <c r="M41209"/>
      <c r="N41209"/>
      <c r="O41209"/>
    </row>
    <row r="41210" spans="1:15">
      <c r="A41210"/>
      <c r="B41210"/>
      <c r="C41210"/>
      <c r="D41210" s="67"/>
      <c r="E41210"/>
      <c r="F41210"/>
      <c r="G41210"/>
      <c r="H41210" s="67"/>
      <c r="I41210"/>
      <c r="J41210"/>
      <c r="K41210"/>
      <c r="L41210"/>
      <c r="M41210"/>
      <c r="N41210"/>
      <c r="O41210"/>
    </row>
    <row r="41211" spans="1:15">
      <c r="A41211"/>
      <c r="B41211"/>
      <c r="C41211"/>
      <c r="D41211" s="67"/>
      <c r="E41211"/>
      <c r="F41211"/>
      <c r="G41211"/>
      <c r="H41211" s="67"/>
      <c r="I41211"/>
      <c r="J41211"/>
      <c r="K41211"/>
      <c r="L41211"/>
      <c r="M41211"/>
      <c r="N41211"/>
      <c r="O41211"/>
    </row>
    <row r="41212" spans="1:15">
      <c r="A41212"/>
      <c r="B41212"/>
      <c r="C41212"/>
      <c r="D41212" s="67"/>
      <c r="E41212"/>
      <c r="F41212"/>
      <c r="G41212"/>
      <c r="H41212" s="67"/>
      <c r="I41212"/>
      <c r="J41212"/>
      <c r="K41212"/>
      <c r="L41212"/>
      <c r="M41212"/>
      <c r="N41212"/>
      <c r="O41212"/>
    </row>
    <row r="41213" spans="1:15">
      <c r="A41213"/>
      <c r="B41213"/>
      <c r="C41213"/>
      <c r="D41213" s="67"/>
      <c r="E41213"/>
      <c r="F41213"/>
      <c r="G41213"/>
      <c r="H41213" s="67"/>
      <c r="I41213"/>
      <c r="J41213"/>
      <c r="K41213"/>
      <c r="L41213"/>
      <c r="M41213"/>
      <c r="N41213"/>
      <c r="O41213"/>
    </row>
    <row r="41214" spans="1:15">
      <c r="A41214"/>
      <c r="B41214"/>
      <c r="C41214"/>
      <c r="D41214" s="67"/>
      <c r="E41214"/>
      <c r="F41214"/>
      <c r="G41214"/>
      <c r="H41214" s="67"/>
      <c r="I41214"/>
      <c r="J41214"/>
      <c r="K41214"/>
      <c r="L41214"/>
      <c r="M41214"/>
      <c r="N41214"/>
      <c r="O41214"/>
    </row>
    <row r="41215" spans="1:15">
      <c r="A41215"/>
      <c r="B41215"/>
      <c r="C41215"/>
      <c r="D41215" s="67"/>
      <c r="E41215"/>
      <c r="F41215"/>
      <c r="G41215"/>
      <c r="H41215" s="67"/>
      <c r="I41215"/>
      <c r="J41215"/>
      <c r="K41215"/>
      <c r="L41215"/>
      <c r="M41215"/>
      <c r="N41215"/>
      <c r="O41215"/>
    </row>
    <row r="41216" spans="1:15">
      <c r="A41216"/>
      <c r="B41216"/>
      <c r="C41216"/>
      <c r="D41216" s="67"/>
      <c r="E41216"/>
      <c r="F41216"/>
      <c r="G41216"/>
      <c r="H41216" s="67"/>
      <c r="I41216"/>
      <c r="J41216"/>
      <c r="K41216"/>
      <c r="L41216"/>
      <c r="M41216"/>
      <c r="N41216"/>
      <c r="O41216"/>
    </row>
    <row r="41217" spans="1:15">
      <c r="A41217"/>
      <c r="B41217"/>
      <c r="C41217"/>
      <c r="D41217" s="67"/>
      <c r="E41217"/>
      <c r="F41217"/>
      <c r="G41217"/>
      <c r="H41217" s="67"/>
      <c r="I41217"/>
      <c r="J41217"/>
      <c r="K41217"/>
      <c r="L41217"/>
      <c r="M41217"/>
      <c r="N41217"/>
      <c r="O41217"/>
    </row>
    <row r="41218" spans="1:15">
      <c r="A41218"/>
      <c r="B41218"/>
      <c r="C41218"/>
      <c r="D41218" s="67"/>
      <c r="E41218"/>
      <c r="F41218"/>
      <c r="G41218"/>
      <c r="H41218" s="67"/>
      <c r="I41218"/>
      <c r="J41218"/>
      <c r="K41218"/>
      <c r="L41218"/>
      <c r="M41218"/>
      <c r="N41218"/>
      <c r="O41218"/>
    </row>
    <row r="41219" spans="1:15">
      <c r="A41219"/>
      <c r="B41219"/>
      <c r="C41219"/>
      <c r="D41219" s="67"/>
      <c r="E41219"/>
      <c r="F41219"/>
      <c r="G41219"/>
      <c r="H41219" s="67"/>
      <c r="I41219"/>
      <c r="J41219"/>
      <c r="K41219"/>
      <c r="L41219"/>
      <c r="M41219"/>
      <c r="N41219"/>
      <c r="O41219"/>
    </row>
    <row r="41220" spans="1:15">
      <c r="A41220"/>
      <c r="B41220"/>
      <c r="C41220"/>
      <c r="D41220" s="67"/>
      <c r="E41220"/>
      <c r="F41220"/>
      <c r="G41220"/>
      <c r="H41220" s="67"/>
      <c r="I41220"/>
      <c r="J41220"/>
      <c r="K41220"/>
      <c r="L41220"/>
      <c r="M41220"/>
      <c r="N41220"/>
      <c r="O41220"/>
    </row>
    <row r="41221" spans="1:15">
      <c r="A41221"/>
      <c r="B41221"/>
      <c r="C41221"/>
      <c r="D41221" s="67"/>
      <c r="E41221"/>
      <c r="F41221"/>
      <c r="G41221"/>
      <c r="H41221" s="67"/>
      <c r="I41221"/>
      <c r="J41221"/>
      <c r="K41221"/>
      <c r="L41221"/>
      <c r="M41221"/>
      <c r="N41221"/>
      <c r="O41221"/>
    </row>
    <row r="41222" spans="1:15">
      <c r="A41222"/>
      <c r="B41222"/>
      <c r="C41222"/>
      <c r="D41222" s="67"/>
      <c r="E41222"/>
      <c r="F41222"/>
      <c r="G41222"/>
      <c r="H41222" s="67"/>
      <c r="I41222"/>
      <c r="J41222"/>
      <c r="K41222"/>
      <c r="L41222"/>
      <c r="M41222"/>
      <c r="N41222"/>
      <c r="O41222"/>
    </row>
    <row r="41223" spans="1:15">
      <c r="A41223"/>
      <c r="B41223"/>
      <c r="C41223"/>
      <c r="D41223" s="67"/>
      <c r="E41223"/>
      <c r="F41223"/>
      <c r="G41223"/>
      <c r="H41223" s="67"/>
      <c r="I41223"/>
      <c r="J41223"/>
      <c r="K41223"/>
      <c r="L41223"/>
      <c r="M41223"/>
      <c r="N41223"/>
      <c r="O41223"/>
    </row>
    <row r="41224" spans="1:15">
      <c r="A41224"/>
      <c r="B41224"/>
      <c r="C41224"/>
      <c r="D41224" s="67"/>
      <c r="E41224"/>
      <c r="F41224"/>
      <c r="G41224"/>
      <c r="H41224" s="67"/>
      <c r="I41224"/>
      <c r="J41224"/>
      <c r="K41224"/>
      <c r="L41224"/>
      <c r="M41224"/>
      <c r="N41224"/>
      <c r="O41224"/>
    </row>
    <row r="41225" spans="1:15">
      <c r="A41225"/>
      <c r="B41225"/>
      <c r="C41225"/>
      <c r="D41225" s="67"/>
      <c r="E41225"/>
      <c r="F41225"/>
      <c r="G41225"/>
      <c r="H41225" s="67"/>
      <c r="I41225"/>
      <c r="J41225"/>
      <c r="K41225"/>
      <c r="L41225"/>
      <c r="M41225"/>
      <c r="N41225"/>
      <c r="O41225"/>
    </row>
    <row r="41226" spans="1:15">
      <c r="A41226"/>
      <c r="B41226"/>
      <c r="C41226"/>
      <c r="D41226" s="67"/>
      <c r="E41226"/>
      <c r="F41226"/>
      <c r="G41226"/>
      <c r="H41226" s="67"/>
      <c r="I41226"/>
      <c r="J41226"/>
      <c r="K41226"/>
      <c r="L41226"/>
      <c r="M41226"/>
      <c r="N41226"/>
      <c r="O41226"/>
    </row>
    <row r="41227" spans="1:15">
      <c r="A41227"/>
      <c r="B41227"/>
      <c r="C41227"/>
      <c r="D41227" s="67"/>
      <c r="E41227"/>
      <c r="F41227"/>
      <c r="G41227"/>
      <c r="H41227" s="67"/>
      <c r="I41227"/>
      <c r="J41227"/>
      <c r="K41227"/>
      <c r="L41227"/>
      <c r="M41227"/>
      <c r="N41227"/>
      <c r="O41227"/>
    </row>
    <row r="41228" spans="1:15">
      <c r="A41228"/>
      <c r="B41228"/>
      <c r="C41228"/>
      <c r="D41228" s="67"/>
      <c r="E41228"/>
      <c r="F41228"/>
      <c r="G41228"/>
      <c r="H41228" s="67"/>
      <c r="I41228"/>
      <c r="J41228"/>
      <c r="K41228"/>
      <c r="L41228"/>
      <c r="M41228"/>
      <c r="N41228"/>
      <c r="O41228"/>
    </row>
    <row r="41229" spans="1:15">
      <c r="A41229"/>
      <c r="B41229"/>
      <c r="C41229"/>
      <c r="D41229" s="67"/>
      <c r="E41229"/>
      <c r="F41229"/>
      <c r="G41229"/>
      <c r="H41229" s="67"/>
      <c r="I41229"/>
      <c r="J41229"/>
      <c r="K41229"/>
      <c r="L41229"/>
      <c r="M41229"/>
      <c r="N41229"/>
      <c r="O41229"/>
    </row>
    <row r="41230" spans="1:15">
      <c r="A41230"/>
      <c r="B41230"/>
      <c r="C41230"/>
      <c r="D41230" s="67"/>
      <c r="E41230"/>
      <c r="F41230"/>
      <c r="G41230"/>
      <c r="H41230" s="67"/>
      <c r="I41230"/>
      <c r="J41230"/>
      <c r="K41230"/>
      <c r="L41230"/>
      <c r="M41230"/>
      <c r="N41230"/>
      <c r="O41230"/>
    </row>
    <row r="41231" spans="1:15">
      <c r="A41231"/>
      <c r="B41231"/>
      <c r="C41231"/>
      <c r="D41231" s="67"/>
      <c r="E41231"/>
      <c r="F41231"/>
      <c r="G41231"/>
      <c r="H41231" s="67"/>
      <c r="I41231"/>
      <c r="J41231"/>
      <c r="K41231"/>
      <c r="L41231"/>
      <c r="M41231"/>
      <c r="N41231"/>
      <c r="O41231"/>
    </row>
    <row r="41232" spans="1:15">
      <c r="A41232"/>
      <c r="B41232"/>
      <c r="C41232"/>
      <c r="D41232" s="67"/>
      <c r="E41232"/>
      <c r="F41232"/>
      <c r="G41232"/>
      <c r="H41232" s="67"/>
      <c r="I41232"/>
      <c r="J41232"/>
      <c r="K41232"/>
      <c r="L41232"/>
      <c r="M41232"/>
      <c r="N41232"/>
      <c r="O41232"/>
    </row>
    <row r="41233" spans="1:15">
      <c r="A41233"/>
      <c r="B41233"/>
      <c r="C41233"/>
      <c r="D41233" s="67"/>
      <c r="E41233"/>
      <c r="F41233"/>
      <c r="G41233"/>
      <c r="H41233" s="67"/>
      <c r="I41233"/>
      <c r="J41233"/>
      <c r="K41233"/>
      <c r="L41233"/>
      <c r="M41233"/>
      <c r="N41233"/>
      <c r="O41233"/>
    </row>
    <row r="41234" spans="1:15">
      <c r="A41234"/>
      <c r="B41234"/>
      <c r="C41234"/>
      <c r="D41234" s="67"/>
      <c r="E41234"/>
      <c r="F41234"/>
      <c r="G41234"/>
      <c r="H41234" s="67"/>
      <c r="I41234"/>
      <c r="J41234"/>
      <c r="K41234"/>
      <c r="L41234"/>
      <c r="M41234"/>
      <c r="N41234"/>
      <c r="O41234"/>
    </row>
    <row r="41235" spans="1:15">
      <c r="A41235"/>
      <c r="B41235"/>
      <c r="C41235"/>
      <c r="D41235" s="67"/>
      <c r="E41235"/>
      <c r="F41235"/>
      <c r="G41235"/>
      <c r="H41235" s="67"/>
      <c r="I41235"/>
      <c r="J41235"/>
      <c r="K41235"/>
      <c r="L41235"/>
      <c r="M41235"/>
      <c r="N41235"/>
      <c r="O41235"/>
    </row>
    <row r="41236" spans="1:15">
      <c r="A41236"/>
      <c r="B41236"/>
      <c r="C41236"/>
      <c r="D41236" s="67"/>
      <c r="E41236"/>
      <c r="F41236"/>
      <c r="G41236"/>
      <c r="H41236" s="67"/>
      <c r="I41236"/>
      <c r="J41236"/>
      <c r="K41236"/>
      <c r="L41236"/>
      <c r="M41236"/>
      <c r="N41236"/>
      <c r="O41236"/>
    </row>
    <row r="41237" spans="1:15">
      <c r="A41237"/>
      <c r="B41237"/>
      <c r="C41237"/>
      <c r="D41237" s="67"/>
      <c r="E41237"/>
      <c r="F41237"/>
      <c r="G41237"/>
      <c r="H41237" s="67"/>
      <c r="I41237"/>
      <c r="J41237"/>
      <c r="K41237"/>
      <c r="L41237"/>
      <c r="M41237"/>
      <c r="N41237"/>
      <c r="O41237"/>
    </row>
    <row r="41238" spans="1:15">
      <c r="A41238"/>
      <c r="B41238"/>
      <c r="C41238"/>
      <c r="D41238" s="67"/>
      <c r="E41238"/>
      <c r="F41238"/>
      <c r="G41238"/>
      <c r="H41238" s="67"/>
      <c r="I41238"/>
      <c r="J41238"/>
      <c r="K41238"/>
      <c r="L41238"/>
      <c r="M41238"/>
      <c r="N41238"/>
      <c r="O41238"/>
    </row>
    <row r="41239" spans="1:15">
      <c r="A41239"/>
      <c r="B41239"/>
      <c r="C41239"/>
      <c r="D41239" s="67"/>
      <c r="E41239"/>
      <c r="F41239"/>
      <c r="G41239"/>
      <c r="H41239" s="67"/>
      <c r="I41239"/>
      <c r="J41239"/>
      <c r="K41239"/>
      <c r="L41239"/>
      <c r="M41239"/>
      <c r="N41239"/>
      <c r="O41239"/>
    </row>
    <row r="41240" spans="1:15">
      <c r="A41240"/>
      <c r="B41240"/>
      <c r="C41240"/>
      <c r="D41240" s="67"/>
      <c r="E41240"/>
      <c r="F41240"/>
      <c r="G41240"/>
      <c r="H41240" s="67"/>
      <c r="I41240"/>
      <c r="J41240"/>
      <c r="K41240"/>
      <c r="L41240"/>
      <c r="M41240"/>
      <c r="N41240"/>
      <c r="O41240"/>
    </row>
    <row r="41241" spans="1:15">
      <c r="A41241"/>
      <c r="B41241"/>
      <c r="C41241"/>
      <c r="D41241" s="67"/>
      <c r="E41241"/>
      <c r="F41241"/>
      <c r="G41241"/>
      <c r="H41241" s="67"/>
      <c r="I41241"/>
      <c r="J41241"/>
      <c r="K41241"/>
      <c r="L41241"/>
      <c r="M41241"/>
      <c r="N41241"/>
      <c r="O41241"/>
    </row>
    <row r="41242" spans="1:15">
      <c r="A41242"/>
      <c r="B41242"/>
      <c r="C41242"/>
      <c r="D41242" s="67"/>
      <c r="E41242"/>
      <c r="F41242"/>
      <c r="G41242"/>
      <c r="H41242" s="67"/>
      <c r="I41242"/>
      <c r="J41242"/>
      <c r="K41242"/>
      <c r="L41242"/>
      <c r="M41242"/>
      <c r="N41242"/>
      <c r="O41242"/>
    </row>
    <row r="41243" spans="1:15">
      <c r="A41243"/>
      <c r="B41243"/>
      <c r="C41243"/>
      <c r="D41243" s="67"/>
      <c r="E41243"/>
      <c r="F41243"/>
      <c r="G41243"/>
      <c r="H41243" s="67"/>
      <c r="I41243"/>
      <c r="J41243"/>
      <c r="K41243"/>
      <c r="L41243"/>
      <c r="M41243"/>
      <c r="N41243"/>
      <c r="O41243"/>
    </row>
    <row r="41244" spans="1:15">
      <c r="A41244"/>
      <c r="B41244"/>
      <c r="C41244"/>
      <c r="D41244" s="67"/>
      <c r="E41244"/>
      <c r="F41244"/>
      <c r="G41244"/>
      <c r="H41244" s="67"/>
      <c r="I41244"/>
      <c r="J41244"/>
      <c r="K41244"/>
      <c r="L41244"/>
      <c r="M41244"/>
      <c r="N41244"/>
      <c r="O41244"/>
    </row>
    <row r="41245" spans="1:15">
      <c r="A41245"/>
      <c r="B41245"/>
      <c r="C41245"/>
      <c r="D41245" s="67"/>
      <c r="E41245"/>
      <c r="F41245"/>
      <c r="G41245"/>
      <c r="H41245" s="67"/>
      <c r="I41245"/>
      <c r="J41245"/>
      <c r="K41245"/>
      <c r="L41245"/>
      <c r="M41245"/>
      <c r="N41245"/>
      <c r="O41245"/>
    </row>
    <row r="41246" spans="1:15">
      <c r="A41246"/>
      <c r="B41246"/>
      <c r="C41246"/>
      <c r="D41246" s="67"/>
      <c r="E41246"/>
      <c r="F41246"/>
      <c r="G41246"/>
      <c r="H41246" s="67"/>
      <c r="I41246"/>
      <c r="J41246"/>
      <c r="K41246"/>
      <c r="L41246"/>
      <c r="M41246"/>
      <c r="N41246"/>
      <c r="O41246"/>
    </row>
    <row r="41247" spans="1:15">
      <c r="A41247"/>
      <c r="B41247"/>
      <c r="C41247"/>
      <c r="D41247" s="67"/>
      <c r="E41247"/>
      <c r="F41247"/>
      <c r="G41247"/>
      <c r="H41247" s="67"/>
      <c r="I41247"/>
      <c r="J41247"/>
      <c r="K41247"/>
      <c r="L41247"/>
      <c r="M41247"/>
      <c r="N41247"/>
      <c r="O41247"/>
    </row>
    <row r="41248" spans="1:15">
      <c r="A41248"/>
      <c r="B41248"/>
      <c r="C41248"/>
      <c r="D41248" s="67"/>
      <c r="E41248"/>
      <c r="F41248"/>
      <c r="G41248"/>
      <c r="H41248" s="67"/>
      <c r="I41248"/>
      <c r="J41248"/>
      <c r="K41248"/>
      <c r="L41248"/>
      <c r="M41248"/>
      <c r="N41248"/>
      <c r="O41248"/>
    </row>
    <row r="41249" spans="1:15">
      <c r="A41249"/>
      <c r="B41249"/>
      <c r="C41249"/>
      <c r="D41249" s="67"/>
      <c r="E41249"/>
      <c r="F41249"/>
      <c r="G41249"/>
      <c r="H41249" s="67"/>
      <c r="I41249"/>
      <c r="J41249"/>
      <c r="K41249"/>
      <c r="L41249"/>
      <c r="M41249"/>
      <c r="N41249"/>
      <c r="O41249"/>
    </row>
    <row r="41250" spans="1:15">
      <c r="A41250"/>
      <c r="B41250"/>
      <c r="C41250"/>
      <c r="D41250" s="67"/>
      <c r="E41250"/>
      <c r="F41250"/>
      <c r="G41250"/>
      <c r="H41250" s="67"/>
      <c r="I41250"/>
      <c r="J41250"/>
      <c r="K41250"/>
      <c r="L41250"/>
      <c r="M41250"/>
      <c r="N41250"/>
      <c r="O41250"/>
    </row>
    <row r="41251" spans="1:15">
      <c r="A41251"/>
      <c r="B41251"/>
      <c r="C41251"/>
      <c r="D41251" s="67"/>
      <c r="E41251"/>
      <c r="F41251"/>
      <c r="G41251"/>
      <c r="H41251" s="67"/>
      <c r="I41251"/>
      <c r="J41251"/>
      <c r="K41251"/>
      <c r="L41251"/>
      <c r="M41251"/>
      <c r="N41251"/>
      <c r="O41251"/>
    </row>
    <row r="41252" spans="1:15">
      <c r="A41252"/>
      <c r="B41252"/>
      <c r="C41252"/>
      <c r="D41252" s="67"/>
      <c r="E41252"/>
      <c r="F41252"/>
      <c r="G41252"/>
      <c r="H41252" s="67"/>
      <c r="I41252"/>
      <c r="J41252"/>
      <c r="K41252"/>
      <c r="L41252"/>
      <c r="M41252"/>
      <c r="N41252"/>
      <c r="O41252"/>
    </row>
    <row r="41253" spans="1:15">
      <c r="A41253"/>
      <c r="B41253"/>
      <c r="C41253"/>
      <c r="D41253" s="67"/>
      <c r="E41253"/>
      <c r="F41253"/>
      <c r="G41253"/>
      <c r="H41253" s="67"/>
      <c r="I41253"/>
      <c r="J41253"/>
      <c r="K41253"/>
      <c r="L41253"/>
      <c r="M41253"/>
      <c r="N41253"/>
      <c r="O41253"/>
    </row>
    <row r="41254" spans="1:15">
      <c r="A41254"/>
      <c r="B41254"/>
      <c r="C41254"/>
      <c r="D41254" s="67"/>
      <c r="E41254"/>
      <c r="F41254"/>
      <c r="G41254"/>
      <c r="H41254" s="67"/>
      <c r="I41254"/>
      <c r="J41254"/>
      <c r="K41254"/>
      <c r="L41254"/>
      <c r="M41254"/>
      <c r="N41254"/>
      <c r="O41254"/>
    </row>
    <row r="41255" spans="1:15">
      <c r="A41255"/>
      <c r="B41255"/>
      <c r="C41255"/>
      <c r="D41255" s="67"/>
      <c r="E41255"/>
      <c r="F41255"/>
      <c r="G41255"/>
      <c r="H41255" s="67"/>
      <c r="I41255"/>
      <c r="J41255"/>
      <c r="K41255"/>
      <c r="L41255"/>
      <c r="M41255"/>
      <c r="N41255"/>
      <c r="O41255"/>
    </row>
    <row r="41256" spans="1:15">
      <c r="A41256"/>
      <c r="B41256"/>
      <c r="C41256"/>
      <c r="D41256" s="67"/>
      <c r="E41256"/>
      <c r="F41256"/>
      <c r="G41256"/>
      <c r="H41256" s="67"/>
      <c r="I41256"/>
      <c r="J41256"/>
      <c r="K41256"/>
      <c r="L41256"/>
      <c r="M41256"/>
      <c r="N41256"/>
      <c r="O41256"/>
    </row>
    <row r="41257" spans="1:15">
      <c r="A41257"/>
      <c r="B41257"/>
      <c r="C41257"/>
      <c r="D41257" s="67"/>
      <c r="E41257"/>
      <c r="F41257"/>
      <c r="G41257"/>
      <c r="H41257" s="67"/>
      <c r="I41257"/>
      <c r="J41257"/>
      <c r="K41257"/>
      <c r="L41257"/>
      <c r="M41257"/>
      <c r="N41257"/>
      <c r="O41257"/>
    </row>
    <row r="41258" spans="1:15">
      <c r="A41258"/>
      <c r="B41258"/>
      <c r="C41258"/>
      <c r="D41258" s="67"/>
      <c r="E41258"/>
      <c r="F41258"/>
      <c r="G41258"/>
      <c r="H41258" s="67"/>
      <c r="I41258"/>
      <c r="J41258"/>
      <c r="K41258"/>
      <c r="L41258"/>
      <c r="M41258"/>
      <c r="N41258"/>
      <c r="O41258"/>
    </row>
    <row r="41259" spans="1:15">
      <c r="A41259"/>
      <c r="B41259"/>
      <c r="C41259"/>
      <c r="D41259" s="67"/>
      <c r="E41259"/>
      <c r="F41259"/>
      <c r="G41259"/>
      <c r="H41259" s="67"/>
      <c r="I41259"/>
      <c r="J41259"/>
      <c r="K41259"/>
      <c r="L41259"/>
      <c r="M41259"/>
      <c r="N41259"/>
      <c r="O41259"/>
    </row>
    <row r="41260" spans="1:15">
      <c r="A41260"/>
      <c r="B41260"/>
      <c r="C41260"/>
      <c r="D41260" s="67"/>
      <c r="E41260"/>
      <c r="F41260"/>
      <c r="G41260"/>
      <c r="H41260" s="67"/>
      <c r="I41260"/>
      <c r="J41260"/>
      <c r="K41260"/>
      <c r="L41260"/>
      <c r="M41260"/>
      <c r="N41260"/>
      <c r="O41260"/>
    </row>
    <row r="41261" spans="1:15">
      <c r="A41261"/>
      <c r="B41261"/>
      <c r="C41261"/>
      <c r="D41261" s="67"/>
      <c r="E41261"/>
      <c r="F41261"/>
      <c r="G41261"/>
      <c r="H41261" s="67"/>
      <c r="I41261"/>
      <c r="J41261"/>
      <c r="K41261"/>
      <c r="L41261"/>
      <c r="M41261"/>
      <c r="N41261"/>
      <c r="O41261"/>
    </row>
    <row r="41262" spans="1:15">
      <c r="A41262"/>
      <c r="B41262"/>
      <c r="C41262"/>
      <c r="D41262" s="67"/>
      <c r="E41262"/>
      <c r="F41262"/>
      <c r="G41262"/>
      <c r="H41262" s="67"/>
      <c r="I41262"/>
      <c r="J41262"/>
      <c r="K41262"/>
      <c r="L41262"/>
      <c r="M41262"/>
      <c r="N41262"/>
      <c r="O41262"/>
    </row>
    <row r="41263" spans="1:15">
      <c r="A41263"/>
      <c r="B41263"/>
      <c r="C41263"/>
      <c r="D41263" s="67"/>
      <c r="E41263"/>
      <c r="F41263"/>
      <c r="G41263"/>
      <c r="H41263" s="67"/>
      <c r="I41263"/>
      <c r="J41263"/>
      <c r="K41263"/>
      <c r="L41263"/>
      <c r="M41263"/>
      <c r="N41263"/>
      <c r="O41263"/>
    </row>
    <row r="41264" spans="1:15">
      <c r="A41264"/>
      <c r="B41264"/>
      <c r="C41264"/>
      <c r="D41264" s="67"/>
      <c r="E41264"/>
      <c r="F41264"/>
      <c r="G41264"/>
      <c r="H41264" s="67"/>
      <c r="I41264"/>
      <c r="J41264"/>
      <c r="K41264"/>
      <c r="L41264"/>
      <c r="M41264"/>
      <c r="N41264"/>
      <c r="O41264"/>
    </row>
    <row r="41265" spans="1:15">
      <c r="A41265"/>
      <c r="B41265"/>
      <c r="C41265"/>
      <c r="D41265" s="67"/>
      <c r="E41265"/>
      <c r="F41265"/>
      <c r="G41265"/>
      <c r="H41265" s="67"/>
      <c r="I41265"/>
      <c r="J41265"/>
      <c r="K41265"/>
      <c r="L41265"/>
      <c r="M41265"/>
      <c r="N41265"/>
      <c r="O41265"/>
    </row>
    <row r="41266" spans="1:15">
      <c r="A41266"/>
      <c r="B41266"/>
      <c r="C41266"/>
      <c r="D41266" s="67"/>
      <c r="E41266"/>
      <c r="F41266"/>
      <c r="G41266"/>
      <c r="H41266" s="67"/>
      <c r="I41266"/>
      <c r="J41266"/>
      <c r="K41266"/>
      <c r="L41266"/>
      <c r="M41266"/>
      <c r="N41266"/>
      <c r="O41266"/>
    </row>
    <row r="41267" spans="1:15">
      <c r="A41267"/>
      <c r="B41267"/>
      <c r="C41267"/>
      <c r="D41267" s="67"/>
      <c r="E41267"/>
      <c r="F41267"/>
      <c r="G41267"/>
      <c r="H41267" s="67"/>
      <c r="I41267"/>
      <c r="J41267"/>
      <c r="K41267"/>
      <c r="L41267"/>
      <c r="M41267"/>
      <c r="N41267"/>
      <c r="O41267"/>
    </row>
    <row r="41268" spans="1:15">
      <c r="A41268"/>
      <c r="B41268"/>
      <c r="C41268"/>
      <c r="D41268" s="67"/>
      <c r="E41268"/>
      <c r="F41268"/>
      <c r="G41268"/>
      <c r="H41268" s="67"/>
      <c r="I41268"/>
      <c r="J41268"/>
      <c r="K41268"/>
      <c r="L41268"/>
      <c r="M41268"/>
      <c r="N41268"/>
      <c r="O41268"/>
    </row>
    <row r="41269" spans="1:15">
      <c r="A41269"/>
      <c r="B41269"/>
      <c r="C41269"/>
      <c r="D41269" s="67"/>
      <c r="E41269"/>
      <c r="F41269"/>
      <c r="G41269"/>
      <c r="H41269" s="67"/>
      <c r="I41269"/>
      <c r="J41269"/>
      <c r="K41269"/>
      <c r="L41269"/>
      <c r="M41269"/>
      <c r="N41269"/>
      <c r="O41269"/>
    </row>
    <row r="41270" spans="1:15">
      <c r="A41270"/>
      <c r="B41270"/>
      <c r="C41270"/>
      <c r="D41270" s="67"/>
      <c r="E41270"/>
      <c r="F41270"/>
      <c r="G41270"/>
      <c r="H41270" s="67"/>
      <c r="I41270"/>
      <c r="J41270"/>
      <c r="K41270"/>
      <c r="L41270"/>
      <c r="M41270"/>
      <c r="N41270"/>
      <c r="O41270"/>
    </row>
    <row r="41271" spans="1:15">
      <c r="A41271"/>
      <c r="B41271"/>
      <c r="C41271"/>
      <c r="D41271" s="67"/>
      <c r="E41271"/>
      <c r="F41271"/>
      <c r="G41271"/>
      <c r="H41271" s="67"/>
      <c r="I41271"/>
      <c r="J41271"/>
      <c r="K41271"/>
      <c r="L41271"/>
      <c r="M41271"/>
      <c r="N41271"/>
      <c r="O41271"/>
    </row>
    <row r="41272" spans="1:15">
      <c r="A41272"/>
      <c r="B41272"/>
      <c r="C41272"/>
      <c r="D41272" s="67"/>
      <c r="E41272"/>
      <c r="F41272"/>
      <c r="G41272"/>
      <c r="H41272" s="67"/>
      <c r="I41272"/>
      <c r="J41272"/>
      <c r="K41272"/>
      <c r="L41272"/>
      <c r="M41272"/>
      <c r="N41272"/>
      <c r="O41272"/>
    </row>
    <row r="41273" spans="1:15">
      <c r="A41273"/>
      <c r="B41273"/>
      <c r="C41273"/>
      <c r="D41273" s="67"/>
      <c r="E41273"/>
      <c r="F41273"/>
      <c r="G41273"/>
      <c r="H41273" s="67"/>
      <c r="I41273"/>
      <c r="J41273"/>
      <c r="K41273"/>
      <c r="L41273"/>
      <c r="M41273"/>
      <c r="N41273"/>
      <c r="O41273"/>
    </row>
    <row r="41274" spans="1:15">
      <c r="A41274"/>
      <c r="B41274"/>
      <c r="C41274"/>
      <c r="D41274" s="67"/>
      <c r="E41274"/>
      <c r="F41274"/>
      <c r="G41274"/>
      <c r="H41274" s="67"/>
      <c r="I41274"/>
      <c r="J41274"/>
      <c r="K41274"/>
      <c r="L41274"/>
      <c r="M41274"/>
      <c r="N41274"/>
      <c r="O41274"/>
    </row>
    <row r="41275" spans="1:15">
      <c r="A41275"/>
      <c r="B41275"/>
      <c r="C41275"/>
      <c r="D41275" s="67"/>
      <c r="E41275"/>
      <c r="F41275"/>
      <c r="G41275"/>
      <c r="H41275" s="67"/>
      <c r="I41275"/>
      <c r="J41275"/>
      <c r="K41275"/>
      <c r="L41275"/>
      <c r="M41275"/>
      <c r="N41275"/>
      <c r="O41275"/>
    </row>
    <row r="41276" spans="1:15">
      <c r="A41276"/>
      <c r="B41276"/>
      <c r="C41276"/>
      <c r="D41276" s="67"/>
      <c r="E41276"/>
      <c r="F41276"/>
      <c r="G41276"/>
      <c r="H41276" s="67"/>
      <c r="I41276"/>
      <c r="J41276"/>
      <c r="K41276"/>
      <c r="L41276"/>
      <c r="M41276"/>
      <c r="N41276"/>
      <c r="O41276"/>
    </row>
    <row r="41277" spans="1:15">
      <c r="A41277"/>
      <c r="B41277"/>
      <c r="C41277"/>
      <c r="D41277" s="67"/>
      <c r="E41277"/>
      <c r="F41277"/>
      <c r="G41277"/>
      <c r="H41277" s="67"/>
      <c r="I41277"/>
      <c r="J41277"/>
      <c r="K41277"/>
      <c r="L41277"/>
      <c r="M41277"/>
      <c r="N41277"/>
      <c r="O41277"/>
    </row>
    <row r="41278" spans="1:15">
      <c r="A41278"/>
      <c r="B41278"/>
      <c r="C41278"/>
      <c r="D41278" s="67"/>
      <c r="E41278"/>
      <c r="F41278"/>
      <c r="G41278"/>
      <c r="H41278" s="67"/>
      <c r="I41278"/>
      <c r="J41278"/>
      <c r="K41278"/>
      <c r="L41278"/>
      <c r="M41278"/>
      <c r="N41278"/>
      <c r="O41278"/>
    </row>
    <row r="41279" spans="1:15">
      <c r="A41279"/>
      <c r="B41279"/>
      <c r="C41279"/>
      <c r="D41279" s="67"/>
      <c r="E41279"/>
      <c r="F41279"/>
      <c r="G41279"/>
      <c r="H41279" s="67"/>
      <c r="I41279"/>
      <c r="J41279"/>
      <c r="K41279"/>
      <c r="L41279"/>
      <c r="M41279"/>
      <c r="N41279"/>
      <c r="O41279"/>
    </row>
    <row r="41280" spans="1:15">
      <c r="A41280"/>
      <c r="B41280"/>
      <c r="C41280"/>
      <c r="D41280" s="67"/>
      <c r="E41280"/>
      <c r="F41280"/>
      <c r="G41280"/>
      <c r="H41280" s="67"/>
      <c r="I41280"/>
      <c r="J41280"/>
      <c r="K41280"/>
      <c r="L41280"/>
      <c r="M41280"/>
      <c r="N41280"/>
      <c r="O41280"/>
    </row>
    <row r="41281" spans="1:15">
      <c r="A41281"/>
      <c r="B41281"/>
      <c r="C41281"/>
      <c r="D41281" s="67"/>
      <c r="E41281"/>
      <c r="F41281"/>
      <c r="G41281"/>
      <c r="H41281" s="67"/>
      <c r="I41281"/>
      <c r="J41281"/>
      <c r="K41281"/>
      <c r="L41281"/>
      <c r="M41281"/>
      <c r="N41281"/>
      <c r="O41281"/>
    </row>
    <row r="41282" spans="1:15">
      <c r="A41282"/>
      <c r="B41282"/>
      <c r="C41282"/>
      <c r="D41282" s="67"/>
      <c r="E41282"/>
      <c r="F41282"/>
      <c r="G41282"/>
      <c r="H41282" s="67"/>
      <c r="I41282"/>
      <c r="J41282"/>
      <c r="K41282"/>
      <c r="L41282"/>
      <c r="M41282"/>
      <c r="N41282"/>
      <c r="O41282"/>
    </row>
    <row r="41283" spans="1:15">
      <c r="A41283"/>
      <c r="B41283"/>
      <c r="C41283"/>
      <c r="D41283" s="67"/>
      <c r="E41283"/>
      <c r="F41283"/>
      <c r="G41283"/>
      <c r="H41283" s="67"/>
      <c r="I41283"/>
      <c r="J41283"/>
      <c r="K41283"/>
      <c r="L41283"/>
      <c r="M41283"/>
      <c r="N41283"/>
      <c r="O41283"/>
    </row>
    <row r="41284" spans="1:15">
      <c r="A41284"/>
      <c r="B41284"/>
      <c r="C41284"/>
      <c r="D41284" s="67"/>
      <c r="E41284"/>
      <c r="F41284"/>
      <c r="G41284"/>
      <c r="H41284" s="67"/>
      <c r="I41284"/>
      <c r="J41284"/>
      <c r="K41284"/>
      <c r="L41284"/>
      <c r="M41284"/>
      <c r="N41284"/>
      <c r="O41284"/>
    </row>
    <row r="41285" spans="1:15">
      <c r="A41285"/>
      <c r="B41285"/>
      <c r="C41285"/>
      <c r="D41285" s="67"/>
      <c r="E41285"/>
      <c r="F41285"/>
      <c r="G41285"/>
      <c r="H41285" s="67"/>
      <c r="I41285"/>
      <c r="J41285"/>
      <c r="K41285"/>
      <c r="L41285"/>
      <c r="M41285"/>
      <c r="N41285"/>
      <c r="O41285"/>
    </row>
    <row r="41286" spans="1:15">
      <c r="A41286"/>
      <c r="B41286"/>
      <c r="C41286"/>
      <c r="D41286" s="67"/>
      <c r="E41286"/>
      <c r="F41286"/>
      <c r="G41286"/>
      <c r="H41286" s="67"/>
      <c r="I41286"/>
      <c r="J41286"/>
      <c r="K41286"/>
      <c r="L41286"/>
      <c r="M41286"/>
      <c r="N41286"/>
      <c r="O41286"/>
    </row>
    <row r="41287" spans="1:15">
      <c r="A41287"/>
      <c r="B41287"/>
      <c r="C41287"/>
      <c r="D41287" s="67"/>
      <c r="E41287"/>
      <c r="F41287"/>
      <c r="G41287"/>
      <c r="H41287" s="67"/>
      <c r="I41287"/>
      <c r="J41287"/>
      <c r="K41287"/>
      <c r="L41287"/>
      <c r="M41287"/>
      <c r="N41287"/>
      <c r="O41287"/>
    </row>
    <row r="41288" spans="1:15">
      <c r="A41288"/>
      <c r="B41288"/>
      <c r="C41288"/>
      <c r="D41288" s="67"/>
      <c r="E41288"/>
      <c r="F41288"/>
      <c r="G41288"/>
      <c r="H41288" s="67"/>
      <c r="I41288"/>
      <c r="J41288"/>
      <c r="K41288"/>
      <c r="L41288"/>
      <c r="M41288"/>
      <c r="N41288"/>
      <c r="O41288"/>
    </row>
    <row r="41289" spans="1:15">
      <c r="A41289"/>
      <c r="B41289"/>
      <c r="C41289"/>
      <c r="D41289" s="67"/>
      <c r="E41289"/>
      <c r="F41289"/>
      <c r="G41289"/>
      <c r="H41289" s="67"/>
      <c r="I41289"/>
      <c r="J41289"/>
      <c r="K41289"/>
      <c r="L41289"/>
      <c r="M41289"/>
      <c r="N41289"/>
      <c r="O41289"/>
    </row>
    <row r="41290" spans="1:15">
      <c r="A41290"/>
      <c r="B41290"/>
      <c r="C41290"/>
      <c r="D41290" s="67"/>
      <c r="E41290"/>
      <c r="F41290"/>
      <c r="G41290"/>
      <c r="H41290" s="67"/>
      <c r="I41290"/>
      <c r="J41290"/>
      <c r="K41290"/>
      <c r="L41290"/>
      <c r="M41290"/>
      <c r="N41290"/>
      <c r="O41290"/>
    </row>
    <row r="41291" spans="1:15">
      <c r="A41291"/>
      <c r="B41291"/>
      <c r="C41291"/>
      <c r="D41291" s="67"/>
      <c r="E41291"/>
      <c r="F41291"/>
      <c r="G41291"/>
      <c r="H41291" s="67"/>
      <c r="I41291"/>
      <c r="J41291"/>
      <c r="K41291"/>
      <c r="L41291"/>
      <c r="M41291"/>
      <c r="N41291"/>
      <c r="O41291"/>
    </row>
    <row r="41292" spans="1:15">
      <c r="A41292"/>
      <c r="B41292"/>
      <c r="C41292"/>
      <c r="D41292" s="67"/>
      <c r="E41292"/>
      <c r="F41292"/>
      <c r="G41292"/>
      <c r="H41292" s="67"/>
      <c r="I41292"/>
      <c r="J41292"/>
      <c r="K41292"/>
      <c r="L41292"/>
      <c r="M41292"/>
      <c r="N41292"/>
      <c r="O41292"/>
    </row>
    <row r="41293" spans="1:15">
      <c r="A41293"/>
      <c r="B41293"/>
      <c r="C41293"/>
      <c r="D41293" s="67"/>
      <c r="E41293"/>
      <c r="F41293"/>
      <c r="G41293"/>
      <c r="H41293" s="67"/>
      <c r="I41293"/>
      <c r="J41293"/>
      <c r="K41293"/>
      <c r="L41293"/>
      <c r="M41293"/>
      <c r="N41293"/>
      <c r="O41293"/>
    </row>
    <row r="41294" spans="1:15">
      <c r="A41294"/>
      <c r="B41294"/>
      <c r="C41294"/>
      <c r="D41294" s="67"/>
      <c r="E41294"/>
      <c r="F41294"/>
      <c r="G41294"/>
      <c r="H41294" s="67"/>
      <c r="I41294"/>
      <c r="J41294"/>
      <c r="K41294"/>
      <c r="L41294"/>
      <c r="M41294"/>
      <c r="N41294"/>
      <c r="O41294"/>
    </row>
    <row r="41295" spans="1:15">
      <c r="A41295"/>
      <c r="B41295"/>
      <c r="C41295"/>
      <c r="D41295" s="67"/>
      <c r="E41295"/>
      <c r="F41295"/>
      <c r="G41295"/>
      <c r="H41295" s="67"/>
      <c r="I41295"/>
      <c r="J41295"/>
      <c r="K41295"/>
      <c r="L41295"/>
      <c r="M41295"/>
      <c r="N41295"/>
      <c r="O41295"/>
    </row>
    <row r="41296" spans="1:15">
      <c r="A41296"/>
      <c r="B41296"/>
      <c r="C41296"/>
      <c r="D41296" s="67"/>
      <c r="E41296"/>
      <c r="F41296"/>
      <c r="G41296"/>
      <c r="H41296" s="67"/>
      <c r="I41296"/>
      <c r="J41296"/>
      <c r="K41296"/>
      <c r="L41296"/>
      <c r="M41296"/>
      <c r="N41296"/>
      <c r="O41296"/>
    </row>
    <row r="41297" spans="1:15">
      <c r="A41297"/>
      <c r="B41297"/>
      <c r="C41297"/>
      <c r="D41297" s="67"/>
      <c r="E41297"/>
      <c r="F41297"/>
      <c r="G41297"/>
      <c r="H41297" s="67"/>
      <c r="I41297"/>
      <c r="J41297"/>
      <c r="K41297"/>
      <c r="L41297"/>
      <c r="M41297"/>
      <c r="N41297"/>
      <c r="O41297"/>
    </row>
    <row r="41298" spans="1:15">
      <c r="A41298"/>
      <c r="B41298"/>
      <c r="C41298"/>
      <c r="D41298" s="67"/>
      <c r="E41298"/>
      <c r="F41298"/>
      <c r="G41298"/>
      <c r="H41298" s="67"/>
      <c r="I41298"/>
      <c r="J41298"/>
      <c r="K41298"/>
      <c r="L41298"/>
      <c r="M41298"/>
      <c r="N41298"/>
      <c r="O41298"/>
    </row>
    <row r="41299" spans="1:15">
      <c r="A41299"/>
      <c r="B41299"/>
      <c r="C41299"/>
      <c r="D41299" s="67"/>
      <c r="E41299"/>
      <c r="F41299"/>
      <c r="G41299"/>
      <c r="H41299" s="67"/>
      <c r="I41299"/>
      <c r="J41299"/>
      <c r="K41299"/>
      <c r="L41299"/>
      <c r="M41299"/>
      <c r="N41299"/>
      <c r="O41299"/>
    </row>
    <row r="41300" spans="1:15">
      <c r="A41300"/>
      <c r="B41300"/>
      <c r="C41300"/>
      <c r="D41300" s="67"/>
      <c r="E41300"/>
      <c r="F41300"/>
      <c r="G41300"/>
      <c r="H41300" s="67"/>
      <c r="I41300"/>
      <c r="J41300"/>
      <c r="K41300"/>
      <c r="L41300"/>
      <c r="M41300"/>
      <c r="N41300"/>
      <c r="O41300"/>
    </row>
    <row r="41301" spans="1:15">
      <c r="A41301"/>
      <c r="B41301"/>
      <c r="C41301"/>
      <c r="D41301" s="67"/>
      <c r="E41301"/>
      <c r="F41301"/>
      <c r="G41301"/>
      <c r="H41301" s="67"/>
      <c r="I41301"/>
      <c r="J41301"/>
      <c r="K41301"/>
      <c r="L41301"/>
      <c r="M41301"/>
      <c r="N41301"/>
      <c r="O41301"/>
    </row>
    <row r="41302" spans="1:15">
      <c r="A41302"/>
      <c r="B41302"/>
      <c r="C41302"/>
      <c r="D41302" s="67"/>
      <c r="E41302"/>
      <c r="F41302"/>
      <c r="G41302"/>
      <c r="H41302" s="67"/>
      <c r="I41302"/>
      <c r="J41302"/>
      <c r="K41302"/>
      <c r="L41302"/>
      <c r="M41302"/>
      <c r="N41302"/>
      <c r="O41302"/>
    </row>
    <row r="41303" spans="1:15">
      <c r="A41303"/>
      <c r="B41303"/>
      <c r="C41303"/>
      <c r="D41303" s="67"/>
      <c r="E41303"/>
      <c r="F41303"/>
      <c r="G41303"/>
      <c r="H41303" s="67"/>
      <c r="I41303"/>
      <c r="J41303"/>
      <c r="K41303"/>
      <c r="L41303"/>
      <c r="M41303"/>
      <c r="N41303"/>
      <c r="O41303"/>
    </row>
    <row r="41304" spans="1:15">
      <c r="A41304"/>
      <c r="B41304"/>
      <c r="C41304"/>
      <c r="D41304" s="67"/>
      <c r="E41304"/>
      <c r="F41304"/>
      <c r="G41304"/>
      <c r="H41304" s="67"/>
      <c r="I41304"/>
      <c r="J41304"/>
      <c r="K41304"/>
      <c r="L41304"/>
      <c r="M41304"/>
      <c r="N41304"/>
      <c r="O41304"/>
    </row>
    <row r="41305" spans="1:15">
      <c r="A41305"/>
      <c r="B41305"/>
      <c r="C41305"/>
      <c r="D41305" s="67"/>
      <c r="E41305"/>
      <c r="F41305"/>
      <c r="G41305"/>
      <c r="H41305" s="67"/>
      <c r="I41305"/>
      <c r="J41305"/>
      <c r="K41305"/>
      <c r="L41305"/>
      <c r="M41305"/>
      <c r="N41305"/>
      <c r="O41305"/>
    </row>
    <row r="41306" spans="1:15">
      <c r="A41306"/>
      <c r="B41306"/>
      <c r="C41306"/>
      <c r="D41306" s="67"/>
      <c r="E41306"/>
      <c r="F41306"/>
      <c r="G41306"/>
      <c r="H41306" s="67"/>
      <c r="I41306"/>
      <c r="J41306"/>
      <c r="K41306"/>
      <c r="L41306"/>
      <c r="M41306"/>
      <c r="N41306"/>
      <c r="O41306"/>
    </row>
    <row r="41307" spans="1:15">
      <c r="A41307"/>
      <c r="B41307"/>
      <c r="C41307"/>
      <c r="D41307" s="67"/>
      <c r="E41307"/>
      <c r="F41307"/>
      <c r="G41307"/>
      <c r="H41307" s="67"/>
      <c r="I41307"/>
      <c r="J41307"/>
      <c r="K41307"/>
      <c r="L41307"/>
      <c r="M41307"/>
      <c r="N41307"/>
      <c r="O41307"/>
    </row>
    <row r="41308" spans="1:15">
      <c r="A41308"/>
      <c r="B41308"/>
      <c r="C41308"/>
      <c r="D41308" s="67"/>
      <c r="E41308"/>
      <c r="F41308"/>
      <c r="G41308"/>
      <c r="H41308" s="67"/>
      <c r="I41308"/>
      <c r="J41308"/>
      <c r="K41308"/>
      <c r="L41308"/>
      <c r="M41308"/>
      <c r="N41308"/>
      <c r="O41308"/>
    </row>
    <row r="41309" spans="1:15">
      <c r="A41309"/>
      <c r="B41309"/>
      <c r="C41309"/>
      <c r="D41309" s="67"/>
      <c r="E41309"/>
      <c r="F41309"/>
      <c r="G41309"/>
      <c r="H41309" s="67"/>
      <c r="I41309"/>
      <c r="J41309"/>
      <c r="K41309"/>
      <c r="L41309"/>
      <c r="M41309"/>
      <c r="N41309"/>
      <c r="O41309"/>
    </row>
    <row r="41310" spans="1:15">
      <c r="A41310"/>
      <c r="B41310"/>
      <c r="C41310"/>
      <c r="D41310" s="67"/>
      <c r="E41310"/>
      <c r="F41310"/>
      <c r="G41310"/>
      <c r="H41310" s="67"/>
      <c r="I41310"/>
      <c r="J41310"/>
      <c r="K41310"/>
      <c r="L41310"/>
      <c r="M41310"/>
      <c r="N41310"/>
      <c r="O41310"/>
    </row>
    <row r="41311" spans="1:15">
      <c r="A41311"/>
      <c r="B41311"/>
      <c r="C41311"/>
      <c r="D41311" s="67"/>
      <c r="E41311"/>
      <c r="F41311"/>
      <c r="G41311"/>
      <c r="H41311" s="67"/>
      <c r="I41311"/>
      <c r="J41311"/>
      <c r="K41311"/>
      <c r="L41311"/>
      <c r="M41311"/>
      <c r="N41311"/>
      <c r="O41311"/>
    </row>
    <row r="41312" spans="1:15">
      <c r="A41312"/>
      <c r="B41312"/>
      <c r="C41312"/>
      <c r="D41312" s="67"/>
      <c r="E41312"/>
      <c r="F41312"/>
      <c r="G41312"/>
      <c r="H41312" s="67"/>
      <c r="I41312"/>
      <c r="J41312"/>
      <c r="K41312"/>
      <c r="L41312"/>
      <c r="M41312"/>
      <c r="N41312"/>
      <c r="O41312"/>
    </row>
    <row r="41313" spans="1:15">
      <c r="A41313"/>
      <c r="B41313"/>
      <c r="C41313"/>
      <c r="D41313" s="67"/>
      <c r="E41313"/>
      <c r="F41313"/>
      <c r="G41313"/>
      <c r="H41313" s="67"/>
      <c r="I41313"/>
      <c r="J41313"/>
      <c r="K41313"/>
      <c r="L41313"/>
      <c r="M41313"/>
      <c r="N41313"/>
      <c r="O41313"/>
    </row>
    <row r="41314" spans="1:15">
      <c r="A41314"/>
      <c r="B41314"/>
      <c r="C41314"/>
      <c r="D41314" s="67"/>
      <c r="E41314"/>
      <c r="F41314"/>
      <c r="G41314"/>
      <c r="H41314" s="67"/>
      <c r="I41314"/>
      <c r="J41314"/>
      <c r="K41314"/>
      <c r="L41314"/>
      <c r="M41314"/>
      <c r="N41314"/>
      <c r="O41314"/>
    </row>
    <row r="41315" spans="1:15">
      <c r="A41315"/>
      <c r="B41315"/>
      <c r="C41315"/>
      <c r="D41315" s="67"/>
      <c r="E41315"/>
      <c r="F41315"/>
      <c r="G41315"/>
      <c r="H41315" s="67"/>
      <c r="I41315"/>
      <c r="J41315"/>
      <c r="K41315"/>
      <c r="L41315"/>
      <c r="M41315"/>
      <c r="N41315"/>
      <c r="O41315"/>
    </row>
    <row r="41316" spans="1:15">
      <c r="A41316"/>
      <c r="B41316"/>
      <c r="C41316"/>
      <c r="D41316" s="67"/>
      <c r="E41316"/>
      <c r="F41316"/>
      <c r="G41316"/>
      <c r="H41316" s="67"/>
      <c r="I41316"/>
      <c r="J41316"/>
      <c r="K41316"/>
      <c r="L41316"/>
      <c r="M41316"/>
      <c r="N41316"/>
      <c r="O41316"/>
    </row>
    <row r="41317" spans="1:15">
      <c r="A41317"/>
      <c r="B41317"/>
      <c r="C41317"/>
      <c r="D41317" s="67"/>
      <c r="E41317"/>
      <c r="F41317"/>
      <c r="G41317"/>
      <c r="H41317" s="67"/>
      <c r="I41317"/>
      <c r="J41317"/>
      <c r="K41317"/>
      <c r="L41317"/>
      <c r="M41317"/>
      <c r="N41317"/>
      <c r="O41317"/>
    </row>
    <row r="41318" spans="1:15">
      <c r="A41318"/>
      <c r="B41318"/>
      <c r="C41318"/>
      <c r="D41318" s="67"/>
      <c r="E41318"/>
      <c r="F41318"/>
      <c r="G41318"/>
      <c r="H41318" s="67"/>
      <c r="I41318"/>
      <c r="J41318"/>
      <c r="K41318"/>
      <c r="L41318"/>
      <c r="M41318"/>
      <c r="N41318"/>
      <c r="O41318"/>
    </row>
    <row r="41319" spans="1:15">
      <c r="A41319"/>
      <c r="B41319"/>
      <c r="C41319"/>
      <c r="D41319" s="67"/>
      <c r="E41319"/>
      <c r="F41319"/>
      <c r="G41319"/>
      <c r="H41319" s="67"/>
      <c r="I41319"/>
      <c r="J41319"/>
      <c r="K41319"/>
      <c r="L41319"/>
      <c r="M41319"/>
      <c r="N41319"/>
      <c r="O41319"/>
    </row>
    <row r="41320" spans="1:15">
      <c r="A41320"/>
      <c r="B41320"/>
      <c r="C41320"/>
      <c r="D41320" s="67"/>
      <c r="E41320"/>
      <c r="F41320"/>
      <c r="G41320"/>
      <c r="H41320" s="67"/>
      <c r="I41320"/>
      <c r="J41320"/>
      <c r="K41320"/>
      <c r="L41320"/>
      <c r="M41320"/>
      <c r="N41320"/>
      <c r="O41320"/>
    </row>
    <row r="41321" spans="1:15">
      <c r="A41321"/>
      <c r="B41321"/>
      <c r="C41321"/>
      <c r="D41321" s="67"/>
      <c r="E41321"/>
      <c r="F41321"/>
      <c r="G41321"/>
      <c r="H41321" s="67"/>
      <c r="I41321"/>
      <c r="J41321"/>
      <c r="K41321"/>
      <c r="L41321"/>
      <c r="M41321"/>
      <c r="N41321"/>
      <c r="O41321"/>
    </row>
    <row r="41322" spans="1:15">
      <c r="A41322"/>
      <c r="B41322"/>
      <c r="C41322"/>
      <c r="D41322" s="67"/>
      <c r="E41322"/>
      <c r="F41322"/>
      <c r="G41322"/>
      <c r="H41322" s="67"/>
      <c r="I41322"/>
      <c r="J41322"/>
      <c r="K41322"/>
      <c r="L41322"/>
      <c r="M41322"/>
      <c r="N41322"/>
      <c r="O41322"/>
    </row>
    <row r="41323" spans="1:15">
      <c r="A41323"/>
      <c r="B41323"/>
      <c r="C41323"/>
      <c r="D41323" s="67"/>
      <c r="E41323"/>
      <c r="F41323"/>
      <c r="G41323"/>
      <c r="H41323" s="67"/>
      <c r="I41323"/>
      <c r="J41323"/>
      <c r="K41323"/>
      <c r="L41323"/>
      <c r="M41323"/>
      <c r="N41323"/>
      <c r="O41323"/>
    </row>
    <row r="41324" spans="1:15">
      <c r="A41324"/>
      <c r="B41324"/>
      <c r="C41324"/>
      <c r="D41324" s="67"/>
      <c r="E41324"/>
      <c r="F41324"/>
      <c r="G41324"/>
      <c r="H41324" s="67"/>
      <c r="I41324"/>
      <c r="J41324"/>
      <c r="K41324"/>
      <c r="L41324"/>
      <c r="M41324"/>
      <c r="N41324"/>
      <c r="O41324"/>
    </row>
    <row r="41325" spans="1:15">
      <c r="A41325"/>
      <c r="B41325"/>
      <c r="C41325"/>
      <c r="D41325" s="67"/>
      <c r="E41325"/>
      <c r="F41325"/>
      <c r="G41325"/>
      <c r="H41325" s="67"/>
      <c r="I41325"/>
      <c r="J41325"/>
      <c r="K41325"/>
      <c r="L41325"/>
      <c r="M41325"/>
      <c r="N41325"/>
      <c r="O41325"/>
    </row>
    <row r="41326" spans="1:15">
      <c r="A41326"/>
      <c r="B41326"/>
      <c r="C41326"/>
      <c r="D41326" s="67"/>
      <c r="E41326"/>
      <c r="F41326"/>
      <c r="G41326"/>
      <c r="H41326" s="67"/>
      <c r="I41326"/>
      <c r="J41326"/>
      <c r="K41326"/>
      <c r="L41326"/>
      <c r="M41326"/>
      <c r="N41326"/>
      <c r="O41326"/>
    </row>
    <row r="41327" spans="1:15">
      <c r="A41327"/>
      <c r="B41327"/>
      <c r="C41327"/>
      <c r="D41327" s="67"/>
      <c r="E41327"/>
      <c r="F41327"/>
      <c r="G41327"/>
      <c r="H41327" s="67"/>
      <c r="I41327"/>
      <c r="J41327"/>
      <c r="K41327"/>
      <c r="L41327"/>
      <c r="M41327"/>
      <c r="N41327"/>
      <c r="O41327"/>
    </row>
    <row r="41328" spans="1:15">
      <c r="A41328"/>
      <c r="B41328"/>
      <c r="C41328"/>
      <c r="D41328" s="67"/>
      <c r="E41328"/>
      <c r="F41328"/>
      <c r="G41328"/>
      <c r="H41328" s="67"/>
      <c r="I41328"/>
      <c r="J41328"/>
      <c r="K41328"/>
      <c r="L41328"/>
      <c r="M41328"/>
      <c r="N41328"/>
      <c r="O41328"/>
    </row>
    <row r="41329" spans="1:15">
      <c r="A41329"/>
      <c r="B41329"/>
      <c r="C41329"/>
      <c r="D41329" s="67"/>
      <c r="E41329"/>
      <c r="F41329"/>
      <c r="G41329"/>
      <c r="H41329" s="67"/>
      <c r="I41329"/>
      <c r="J41329"/>
      <c r="K41329"/>
      <c r="L41329"/>
      <c r="M41329"/>
      <c r="N41329"/>
      <c r="O41329"/>
    </row>
    <row r="41330" spans="1:15">
      <c r="A41330"/>
      <c r="B41330"/>
      <c r="C41330"/>
      <c r="D41330" s="67"/>
      <c r="E41330"/>
      <c r="F41330"/>
      <c r="G41330"/>
      <c r="H41330" s="67"/>
      <c r="I41330"/>
      <c r="J41330"/>
      <c r="K41330"/>
      <c r="L41330"/>
      <c r="M41330"/>
      <c r="N41330"/>
      <c r="O41330"/>
    </row>
    <row r="41331" spans="1:15">
      <c r="A41331"/>
      <c r="B41331"/>
      <c r="C41331"/>
      <c r="D41331" s="67"/>
      <c r="E41331"/>
      <c r="F41331"/>
      <c r="G41331"/>
      <c r="H41331" s="67"/>
      <c r="I41331"/>
      <c r="J41331"/>
      <c r="K41331"/>
      <c r="L41331"/>
      <c r="M41331"/>
      <c r="N41331"/>
      <c r="O41331"/>
    </row>
    <row r="41332" spans="1:15">
      <c r="A41332"/>
      <c r="B41332"/>
      <c r="C41332"/>
      <c r="D41332" s="67"/>
      <c r="E41332"/>
      <c r="F41332"/>
      <c r="G41332"/>
      <c r="H41332" s="67"/>
      <c r="I41332"/>
      <c r="J41332"/>
      <c r="K41332"/>
      <c r="L41332"/>
      <c r="M41332"/>
      <c r="N41332"/>
      <c r="O41332"/>
    </row>
    <row r="41333" spans="1:15">
      <c r="A41333"/>
      <c r="B41333"/>
      <c r="C41333"/>
      <c r="D41333" s="67"/>
      <c r="E41333"/>
      <c r="F41333"/>
      <c r="G41333"/>
      <c r="H41333" s="67"/>
      <c r="I41333"/>
      <c r="J41333"/>
      <c r="K41333"/>
      <c r="L41333"/>
      <c r="M41333"/>
      <c r="N41333"/>
      <c r="O41333"/>
    </row>
    <row r="41334" spans="1:15">
      <c r="A41334"/>
      <c r="B41334"/>
      <c r="C41334"/>
      <c r="D41334" s="67"/>
      <c r="E41334"/>
      <c r="F41334"/>
      <c r="G41334"/>
      <c r="H41334" s="67"/>
      <c r="I41334"/>
      <c r="J41334"/>
      <c r="K41334"/>
      <c r="L41334"/>
      <c r="M41334"/>
      <c r="N41334"/>
      <c r="O41334"/>
    </row>
    <row r="41335" spans="1:15">
      <c r="A41335"/>
      <c r="B41335"/>
      <c r="C41335"/>
      <c r="D41335" s="67"/>
      <c r="E41335"/>
      <c r="F41335"/>
      <c r="G41335"/>
      <c r="H41335" s="67"/>
      <c r="I41335"/>
      <c r="J41335"/>
      <c r="K41335"/>
      <c r="L41335"/>
      <c r="M41335"/>
      <c r="N41335"/>
      <c r="O41335"/>
    </row>
    <row r="41336" spans="1:15">
      <c r="A41336"/>
      <c r="B41336"/>
      <c r="C41336"/>
      <c r="D41336" s="67"/>
      <c r="E41336"/>
      <c r="F41336"/>
      <c r="G41336"/>
      <c r="H41336" s="67"/>
      <c r="I41336"/>
      <c r="J41336"/>
      <c r="K41336"/>
      <c r="L41336"/>
      <c r="M41336"/>
      <c r="N41336"/>
      <c r="O41336"/>
    </row>
    <row r="41337" spans="1:15">
      <c r="A41337"/>
      <c r="B41337"/>
      <c r="C41337"/>
      <c r="D41337" s="67"/>
      <c r="E41337"/>
      <c r="F41337"/>
      <c r="G41337"/>
      <c r="H41337" s="67"/>
      <c r="I41337"/>
      <c r="J41337"/>
      <c r="K41337"/>
      <c r="L41337"/>
      <c r="M41337"/>
      <c r="N41337"/>
      <c r="O41337"/>
    </row>
    <row r="41338" spans="1:15">
      <c r="A41338"/>
      <c r="B41338"/>
      <c r="C41338"/>
      <c r="D41338" s="67"/>
      <c r="E41338"/>
      <c r="F41338"/>
      <c r="G41338"/>
      <c r="H41338" s="67"/>
      <c r="I41338"/>
      <c r="J41338"/>
      <c r="K41338"/>
      <c r="L41338"/>
      <c r="M41338"/>
      <c r="N41338"/>
      <c r="O41338"/>
    </row>
    <row r="41339" spans="1:15">
      <c r="A41339"/>
      <c r="B41339"/>
      <c r="C41339"/>
      <c r="D41339" s="67"/>
      <c r="E41339"/>
      <c r="F41339"/>
      <c r="G41339"/>
      <c r="H41339" s="67"/>
      <c r="I41339"/>
      <c r="J41339"/>
      <c r="K41339"/>
      <c r="L41339"/>
      <c r="M41339"/>
      <c r="N41339"/>
      <c r="O41339"/>
    </row>
    <row r="41340" spans="1:15">
      <c r="A41340"/>
      <c r="B41340"/>
      <c r="C41340"/>
      <c r="D41340" s="67"/>
      <c r="E41340"/>
      <c r="F41340"/>
      <c r="G41340"/>
      <c r="H41340" s="67"/>
      <c r="I41340"/>
      <c r="J41340"/>
      <c r="K41340"/>
      <c r="L41340"/>
      <c r="M41340"/>
      <c r="N41340"/>
      <c r="O41340"/>
    </row>
    <row r="41341" spans="1:15">
      <c r="A41341"/>
      <c r="B41341"/>
      <c r="C41341"/>
      <c r="D41341" s="67"/>
      <c r="E41341"/>
      <c r="F41341"/>
      <c r="G41341"/>
      <c r="H41341" s="67"/>
      <c r="I41341"/>
      <c r="J41341"/>
      <c r="K41341"/>
      <c r="L41341"/>
      <c r="M41341"/>
      <c r="N41341"/>
      <c r="O41341"/>
    </row>
    <row r="41342" spans="1:15">
      <c r="A41342"/>
      <c r="B41342"/>
      <c r="C41342"/>
      <c r="D41342" s="67"/>
      <c r="E41342"/>
      <c r="F41342"/>
      <c r="G41342"/>
      <c r="H41342" s="67"/>
      <c r="I41342"/>
      <c r="J41342"/>
      <c r="K41342"/>
      <c r="L41342"/>
      <c r="M41342"/>
      <c r="N41342"/>
      <c r="O41342"/>
    </row>
    <row r="41343" spans="1:15">
      <c r="A41343"/>
      <c r="B41343"/>
      <c r="C41343"/>
      <c r="D41343" s="67"/>
      <c r="E41343"/>
      <c r="F41343"/>
      <c r="G41343"/>
      <c r="H41343" s="67"/>
      <c r="I41343"/>
      <c r="J41343"/>
      <c r="K41343"/>
      <c r="L41343"/>
      <c r="M41343"/>
      <c r="N41343"/>
      <c r="O41343"/>
    </row>
    <row r="41344" spans="1:15">
      <c r="A41344"/>
      <c r="B41344"/>
      <c r="C41344"/>
      <c r="D41344" s="67"/>
      <c r="E41344"/>
      <c r="F41344"/>
      <c r="G41344"/>
      <c r="H41344" s="67"/>
      <c r="I41344"/>
      <c r="J41344"/>
      <c r="K41344"/>
      <c r="L41344"/>
      <c r="M41344"/>
      <c r="N41344"/>
      <c r="O41344"/>
    </row>
    <row r="41345" spans="1:15">
      <c r="A41345"/>
      <c r="B41345"/>
      <c r="C41345"/>
      <c r="D41345" s="67"/>
      <c r="E41345"/>
      <c r="F41345"/>
      <c r="G41345"/>
      <c r="H41345" s="67"/>
      <c r="I41345"/>
      <c r="J41345"/>
      <c r="K41345"/>
      <c r="L41345"/>
      <c r="M41345"/>
      <c r="N41345"/>
      <c r="O41345"/>
    </row>
    <row r="41346" spans="1:15">
      <c r="A41346"/>
      <c r="B41346"/>
      <c r="C41346"/>
      <c r="D41346" s="67"/>
      <c r="E41346"/>
      <c r="F41346"/>
      <c r="G41346"/>
      <c r="H41346" s="67"/>
      <c r="I41346"/>
      <c r="J41346"/>
      <c r="K41346"/>
      <c r="L41346"/>
      <c r="M41346"/>
      <c r="N41346"/>
      <c r="O41346"/>
    </row>
    <row r="41347" spans="1:15">
      <c r="A41347"/>
      <c r="B41347"/>
      <c r="C41347"/>
      <c r="D41347" s="67"/>
      <c r="E41347"/>
      <c r="F41347"/>
      <c r="G41347"/>
      <c r="H41347" s="67"/>
      <c r="I41347"/>
      <c r="J41347"/>
      <c r="K41347"/>
      <c r="L41347"/>
      <c r="M41347"/>
      <c r="N41347"/>
      <c r="O41347"/>
    </row>
    <row r="41348" spans="1:15">
      <c r="A41348"/>
      <c r="B41348"/>
      <c r="C41348"/>
      <c r="D41348" s="67"/>
      <c r="E41348"/>
      <c r="F41348"/>
      <c r="G41348"/>
      <c r="H41348" s="67"/>
      <c r="I41348"/>
      <c r="J41348"/>
      <c r="K41348"/>
      <c r="L41348"/>
      <c r="M41348"/>
      <c r="N41348"/>
      <c r="O41348"/>
    </row>
    <row r="41349" spans="1:15">
      <c r="A41349"/>
      <c r="B41349"/>
      <c r="C41349"/>
      <c r="D41349" s="67"/>
      <c r="E41349"/>
      <c r="F41349"/>
      <c r="G41349"/>
      <c r="H41349" s="67"/>
      <c r="I41349"/>
      <c r="J41349"/>
      <c r="K41349"/>
      <c r="L41349"/>
      <c r="M41349"/>
      <c r="N41349"/>
      <c r="O41349"/>
    </row>
    <row r="41350" spans="1:15">
      <c r="A41350"/>
      <c r="B41350"/>
      <c r="C41350"/>
      <c r="D41350" s="67"/>
      <c r="E41350"/>
      <c r="F41350"/>
      <c r="G41350"/>
      <c r="H41350" s="67"/>
      <c r="I41350"/>
      <c r="J41350"/>
      <c r="K41350"/>
      <c r="L41350"/>
      <c r="M41350"/>
      <c r="N41350"/>
      <c r="O41350"/>
    </row>
    <row r="41351" spans="1:15">
      <c r="A41351"/>
      <c r="B41351"/>
      <c r="C41351"/>
      <c r="D41351" s="67"/>
      <c r="E41351"/>
      <c r="F41351"/>
      <c r="G41351"/>
      <c r="H41351" s="67"/>
      <c r="I41351"/>
      <c r="J41351"/>
      <c r="K41351"/>
      <c r="L41351"/>
      <c r="M41351"/>
      <c r="N41351"/>
      <c r="O41351"/>
    </row>
    <row r="41352" spans="1:15">
      <c r="A41352"/>
      <c r="B41352"/>
      <c r="C41352"/>
      <c r="D41352" s="67"/>
      <c r="E41352"/>
      <c r="F41352"/>
      <c r="G41352"/>
      <c r="H41352" s="67"/>
      <c r="I41352"/>
      <c r="J41352"/>
      <c r="K41352"/>
      <c r="L41352"/>
      <c r="M41352"/>
      <c r="N41352"/>
      <c r="O41352"/>
    </row>
    <row r="41353" spans="1:15">
      <c r="A41353"/>
      <c r="B41353"/>
      <c r="C41353"/>
      <c r="D41353" s="67"/>
      <c r="E41353"/>
      <c r="F41353"/>
      <c r="G41353"/>
      <c r="H41353" s="67"/>
      <c r="I41353"/>
      <c r="J41353"/>
      <c r="K41353"/>
      <c r="L41353"/>
      <c r="M41353"/>
      <c r="N41353"/>
      <c r="O41353"/>
    </row>
    <row r="41354" spans="1:15">
      <c r="A41354"/>
      <c r="B41354"/>
      <c r="C41354"/>
      <c r="D41354" s="67"/>
      <c r="E41354"/>
      <c r="F41354"/>
      <c r="G41354"/>
      <c r="H41354" s="67"/>
      <c r="I41354"/>
      <c r="J41354"/>
      <c r="K41354"/>
      <c r="L41354"/>
      <c r="M41354"/>
      <c r="N41354"/>
      <c r="O41354"/>
    </row>
    <row r="41355" spans="1:15">
      <c r="A41355"/>
      <c r="B41355"/>
      <c r="C41355"/>
      <c r="D41355" s="67"/>
      <c r="E41355"/>
      <c r="F41355"/>
      <c r="G41355"/>
      <c r="H41355" s="67"/>
      <c r="I41355"/>
      <c r="J41355"/>
      <c r="K41355"/>
      <c r="L41355"/>
      <c r="M41355"/>
      <c r="N41355"/>
      <c r="O41355"/>
    </row>
    <row r="41356" spans="1:15">
      <c r="A41356"/>
      <c r="B41356"/>
      <c r="C41356"/>
      <c r="D41356" s="67"/>
      <c r="E41356"/>
      <c r="F41356"/>
      <c r="G41356"/>
      <c r="H41356" s="67"/>
      <c r="I41356"/>
      <c r="J41356"/>
      <c r="K41356"/>
      <c r="L41356"/>
      <c r="M41356"/>
      <c r="N41356"/>
      <c r="O41356"/>
    </row>
    <row r="41357" spans="1:15">
      <c r="A41357"/>
      <c r="B41357"/>
      <c r="C41357"/>
      <c r="D41357" s="67"/>
      <c r="E41357"/>
      <c r="F41357"/>
      <c r="G41357"/>
      <c r="H41357" s="67"/>
      <c r="I41357"/>
      <c r="J41357"/>
      <c r="K41357"/>
      <c r="L41357"/>
      <c r="M41357"/>
      <c r="N41357"/>
      <c r="O41357"/>
    </row>
    <row r="41358" spans="1:15">
      <c r="A41358"/>
      <c r="B41358"/>
      <c r="C41358"/>
      <c r="D41358" s="67"/>
      <c r="E41358"/>
      <c r="F41358"/>
      <c r="G41358"/>
      <c r="H41358" s="67"/>
      <c r="I41358"/>
      <c r="J41358"/>
      <c r="K41358"/>
      <c r="L41358"/>
      <c r="M41358"/>
      <c r="N41358"/>
      <c r="O41358"/>
    </row>
    <row r="41359" spans="1:15">
      <c r="A41359"/>
      <c r="B41359"/>
      <c r="C41359"/>
      <c r="D41359" s="67"/>
      <c r="E41359"/>
      <c r="F41359"/>
      <c r="G41359"/>
      <c r="H41359" s="67"/>
      <c r="I41359"/>
      <c r="J41359"/>
      <c r="K41359"/>
      <c r="L41359"/>
      <c r="M41359"/>
      <c r="N41359"/>
      <c r="O41359"/>
    </row>
    <row r="41360" spans="1:15">
      <c r="A41360"/>
      <c r="B41360"/>
      <c r="C41360"/>
      <c r="D41360" s="67"/>
      <c r="E41360"/>
      <c r="F41360"/>
      <c r="G41360"/>
      <c r="H41360" s="67"/>
      <c r="I41360"/>
      <c r="J41360"/>
      <c r="K41360"/>
      <c r="L41360"/>
      <c r="M41360"/>
      <c r="N41360"/>
      <c r="O41360"/>
    </row>
    <row r="41361" spans="1:15">
      <c r="A41361"/>
      <c r="B41361"/>
      <c r="C41361"/>
      <c r="D41361" s="67"/>
      <c r="E41361"/>
      <c r="F41361"/>
      <c r="G41361"/>
      <c r="H41361" s="67"/>
      <c r="I41361"/>
      <c r="J41361"/>
      <c r="K41361"/>
      <c r="L41361"/>
      <c r="M41361"/>
      <c r="N41361"/>
      <c r="O41361"/>
    </row>
    <row r="41362" spans="1:15">
      <c r="A41362"/>
      <c r="B41362"/>
      <c r="C41362"/>
      <c r="D41362" s="67"/>
      <c r="E41362"/>
      <c r="F41362"/>
      <c r="G41362"/>
      <c r="H41362" s="67"/>
      <c r="I41362"/>
      <c r="J41362"/>
      <c r="K41362"/>
      <c r="L41362"/>
      <c r="M41362"/>
      <c r="N41362"/>
      <c r="O41362"/>
    </row>
    <row r="41363" spans="1:15">
      <c r="A41363"/>
      <c r="B41363"/>
      <c r="C41363"/>
      <c r="D41363" s="67"/>
      <c r="E41363"/>
      <c r="F41363"/>
      <c r="G41363"/>
      <c r="H41363" s="67"/>
      <c r="I41363"/>
      <c r="J41363"/>
      <c r="K41363"/>
      <c r="L41363"/>
      <c r="M41363"/>
      <c r="N41363"/>
      <c r="O41363"/>
    </row>
    <row r="41364" spans="1:15">
      <c r="A41364"/>
      <c r="B41364"/>
      <c r="C41364"/>
      <c r="D41364" s="67"/>
      <c r="E41364"/>
      <c r="F41364"/>
      <c r="G41364"/>
      <c r="H41364" s="67"/>
      <c r="I41364"/>
      <c r="J41364"/>
      <c r="K41364"/>
      <c r="L41364"/>
      <c r="M41364"/>
      <c r="N41364"/>
      <c r="O41364"/>
    </row>
    <row r="41365" spans="1:15">
      <c r="A41365"/>
      <c r="B41365"/>
      <c r="C41365"/>
      <c r="D41365" s="67"/>
      <c r="E41365"/>
      <c r="F41365"/>
      <c r="G41365"/>
      <c r="H41365" s="67"/>
      <c r="I41365"/>
      <c r="J41365"/>
      <c r="K41365"/>
      <c r="L41365"/>
      <c r="M41365"/>
      <c r="N41365"/>
      <c r="O41365"/>
    </row>
    <row r="41366" spans="1:15">
      <c r="A41366"/>
      <c r="B41366"/>
      <c r="C41366"/>
      <c r="D41366" s="67"/>
      <c r="E41366"/>
      <c r="F41366"/>
      <c r="G41366"/>
      <c r="H41366" s="67"/>
      <c r="I41366"/>
      <c r="J41366"/>
      <c r="K41366"/>
      <c r="L41366"/>
      <c r="M41366"/>
      <c r="N41366"/>
      <c r="O41366"/>
    </row>
    <row r="41367" spans="1:15">
      <c r="A41367"/>
      <c r="B41367"/>
      <c r="C41367"/>
      <c r="D41367" s="67"/>
      <c r="E41367"/>
      <c r="F41367"/>
      <c r="G41367"/>
      <c r="H41367" s="67"/>
      <c r="I41367"/>
      <c r="J41367"/>
      <c r="K41367"/>
      <c r="L41367"/>
      <c r="M41367"/>
      <c r="N41367"/>
      <c r="O41367"/>
    </row>
    <row r="41368" spans="1:15">
      <c r="A41368"/>
      <c r="B41368"/>
      <c r="C41368"/>
      <c r="D41368" s="67"/>
      <c r="E41368"/>
      <c r="F41368"/>
      <c r="G41368"/>
      <c r="H41368" s="67"/>
      <c r="I41368"/>
      <c r="J41368"/>
      <c r="K41368"/>
      <c r="L41368"/>
      <c r="M41368"/>
      <c r="N41368"/>
      <c r="O41368"/>
    </row>
    <row r="41369" spans="1:15">
      <c r="A41369"/>
      <c r="B41369"/>
      <c r="C41369"/>
      <c r="D41369" s="67"/>
      <c r="E41369"/>
      <c r="F41369"/>
      <c r="G41369"/>
      <c r="H41369" s="67"/>
      <c r="I41369"/>
      <c r="J41369"/>
      <c r="K41369"/>
      <c r="L41369"/>
      <c r="M41369"/>
      <c r="N41369"/>
      <c r="O41369"/>
    </row>
    <row r="41370" spans="1:15">
      <c r="A41370"/>
      <c r="B41370"/>
      <c r="C41370"/>
      <c r="D41370" s="67"/>
      <c r="E41370"/>
      <c r="F41370"/>
      <c r="G41370"/>
      <c r="H41370" s="67"/>
      <c r="I41370"/>
      <c r="J41370"/>
      <c r="K41370"/>
      <c r="L41370"/>
      <c r="M41370"/>
      <c r="N41370"/>
      <c r="O41370"/>
    </row>
    <row r="41371" spans="1:15">
      <c r="A41371"/>
      <c r="B41371"/>
      <c r="C41371"/>
      <c r="D41371" s="67"/>
      <c r="E41371"/>
      <c r="F41371"/>
      <c r="G41371"/>
      <c r="H41371" s="67"/>
      <c r="I41371"/>
      <c r="J41371"/>
      <c r="K41371"/>
      <c r="L41371"/>
      <c r="M41371"/>
      <c r="N41371"/>
      <c r="O41371"/>
    </row>
    <row r="41372" spans="1:15">
      <c r="A41372"/>
      <c r="B41372"/>
      <c r="C41372"/>
      <c r="D41372" s="67"/>
      <c r="E41372"/>
      <c r="F41372"/>
      <c r="G41372"/>
      <c r="H41372" s="67"/>
      <c r="I41372"/>
      <c r="J41372"/>
      <c r="K41372"/>
      <c r="L41372"/>
      <c r="M41372"/>
      <c r="N41372"/>
      <c r="O41372"/>
    </row>
    <row r="41373" spans="1:15">
      <c r="A41373"/>
      <c r="B41373"/>
      <c r="C41373"/>
      <c r="D41373" s="67"/>
      <c r="E41373"/>
      <c r="F41373"/>
      <c r="G41373"/>
      <c r="H41373" s="67"/>
      <c r="I41373"/>
      <c r="J41373"/>
      <c r="K41373"/>
      <c r="L41373"/>
      <c r="M41373"/>
      <c r="N41373"/>
      <c r="O41373"/>
    </row>
    <row r="41374" spans="1:15">
      <c r="A41374"/>
      <c r="B41374"/>
      <c r="C41374"/>
      <c r="D41374" s="67"/>
      <c r="E41374"/>
      <c r="F41374"/>
      <c r="G41374"/>
      <c r="H41374" s="67"/>
      <c r="I41374"/>
      <c r="J41374"/>
      <c r="K41374"/>
      <c r="L41374"/>
      <c r="M41374"/>
      <c r="N41374"/>
      <c r="O41374"/>
    </row>
    <row r="41375" spans="1:15">
      <c r="A41375"/>
      <c r="B41375"/>
      <c r="C41375"/>
      <c r="D41375" s="67"/>
      <c r="E41375"/>
      <c r="F41375"/>
      <c r="G41375"/>
      <c r="H41375" s="67"/>
      <c r="I41375"/>
      <c r="J41375"/>
      <c r="K41375"/>
      <c r="L41375"/>
      <c r="M41375"/>
      <c r="N41375"/>
      <c r="O41375"/>
    </row>
    <row r="41376" spans="1:15">
      <c r="A41376"/>
      <c r="B41376"/>
      <c r="C41376"/>
      <c r="D41376" s="67"/>
      <c r="E41376"/>
      <c r="F41376"/>
      <c r="G41376"/>
      <c r="H41376" s="67"/>
      <c r="I41376"/>
      <c r="J41376"/>
      <c r="K41376"/>
      <c r="L41376"/>
      <c r="M41376"/>
      <c r="N41376"/>
      <c r="O41376"/>
    </row>
    <row r="41377" spans="1:15">
      <c r="A41377"/>
      <c r="B41377"/>
      <c r="C41377"/>
      <c r="D41377" s="67"/>
      <c r="E41377"/>
      <c r="F41377"/>
      <c r="G41377"/>
      <c r="H41377" s="67"/>
      <c r="I41377"/>
      <c r="J41377"/>
      <c r="K41377"/>
      <c r="L41377"/>
      <c r="M41377"/>
      <c r="N41377"/>
      <c r="O41377"/>
    </row>
    <row r="41378" spans="1:15">
      <c r="A41378"/>
      <c r="B41378"/>
      <c r="C41378"/>
      <c r="D41378" s="67"/>
      <c r="E41378"/>
      <c r="F41378"/>
      <c r="G41378"/>
      <c r="H41378" s="67"/>
      <c r="I41378"/>
      <c r="J41378"/>
      <c r="K41378"/>
      <c r="L41378"/>
      <c r="M41378"/>
      <c r="N41378"/>
      <c r="O41378"/>
    </row>
    <row r="41379" spans="1:15">
      <c r="A41379"/>
      <c r="B41379"/>
      <c r="C41379"/>
      <c r="D41379" s="67"/>
      <c r="E41379"/>
      <c r="F41379"/>
      <c r="G41379"/>
      <c r="H41379" s="67"/>
      <c r="I41379"/>
      <c r="J41379"/>
      <c r="K41379"/>
      <c r="L41379"/>
      <c r="M41379"/>
      <c r="N41379"/>
      <c r="O41379"/>
    </row>
    <row r="41380" spans="1:15">
      <c r="A41380"/>
      <c r="B41380"/>
      <c r="C41380"/>
      <c r="D41380" s="67"/>
      <c r="E41380"/>
      <c r="F41380"/>
      <c r="G41380"/>
      <c r="H41380" s="67"/>
      <c r="I41380"/>
      <c r="J41380"/>
      <c r="K41380"/>
      <c r="L41380"/>
      <c r="M41380"/>
      <c r="N41380"/>
      <c r="O41380"/>
    </row>
    <row r="41381" spans="1:15">
      <c r="A41381"/>
      <c r="B41381"/>
      <c r="C41381"/>
      <c r="D41381" s="67"/>
      <c r="E41381"/>
      <c r="F41381"/>
      <c r="G41381"/>
      <c r="H41381" s="67"/>
      <c r="I41381"/>
      <c r="J41381"/>
      <c r="K41381"/>
      <c r="L41381"/>
      <c r="M41381"/>
      <c r="N41381"/>
      <c r="O41381"/>
    </row>
    <row r="41382" spans="1:15">
      <c r="A41382"/>
      <c r="B41382"/>
      <c r="C41382"/>
      <c r="D41382" s="67"/>
      <c r="E41382"/>
      <c r="F41382"/>
      <c r="G41382"/>
      <c r="H41382" s="67"/>
      <c r="I41382"/>
      <c r="J41382"/>
      <c r="K41382"/>
      <c r="L41382"/>
      <c r="M41382"/>
      <c r="N41382"/>
      <c r="O41382"/>
    </row>
    <row r="41383" spans="1:15">
      <c r="A41383"/>
      <c r="B41383"/>
      <c r="C41383"/>
      <c r="D41383" s="67"/>
      <c r="E41383"/>
      <c r="F41383"/>
      <c r="G41383"/>
      <c r="H41383" s="67"/>
      <c r="I41383"/>
      <c r="J41383"/>
      <c r="K41383"/>
      <c r="L41383"/>
      <c r="M41383"/>
      <c r="N41383"/>
      <c r="O41383"/>
    </row>
    <row r="41384" spans="1:15">
      <c r="A41384"/>
      <c r="B41384"/>
      <c r="C41384"/>
      <c r="D41384" s="67"/>
      <c r="E41384"/>
      <c r="F41384"/>
      <c r="G41384"/>
      <c r="H41384" s="67"/>
      <c r="I41384"/>
      <c r="J41384"/>
      <c r="K41384"/>
      <c r="L41384"/>
      <c r="M41384"/>
      <c r="N41384"/>
      <c r="O41384"/>
    </row>
    <row r="41385" spans="1:15">
      <c r="A41385"/>
      <c r="B41385"/>
      <c r="C41385"/>
      <c r="D41385" s="67"/>
      <c r="E41385"/>
      <c r="F41385"/>
      <c r="G41385"/>
      <c r="H41385" s="67"/>
      <c r="I41385"/>
      <c r="J41385"/>
      <c r="K41385"/>
      <c r="L41385"/>
      <c r="M41385"/>
      <c r="N41385"/>
      <c r="O41385"/>
    </row>
    <row r="41386" spans="1:15">
      <c r="A41386"/>
      <c r="B41386"/>
      <c r="C41386"/>
      <c r="D41386" s="67"/>
      <c r="E41386"/>
      <c r="F41386"/>
      <c r="G41386"/>
      <c r="H41386" s="67"/>
      <c r="I41386"/>
      <c r="J41386"/>
      <c r="K41386"/>
      <c r="L41386"/>
      <c r="M41386"/>
      <c r="N41386"/>
      <c r="O41386"/>
    </row>
    <row r="41387" spans="1:15">
      <c r="A41387"/>
      <c r="B41387"/>
      <c r="C41387"/>
      <c r="D41387" s="67"/>
      <c r="E41387"/>
      <c r="F41387"/>
      <c r="G41387"/>
      <c r="H41387" s="67"/>
      <c r="I41387"/>
      <c r="J41387"/>
      <c r="K41387"/>
      <c r="L41387"/>
      <c r="M41387"/>
      <c r="N41387"/>
      <c r="O41387"/>
    </row>
    <row r="41388" spans="1:15">
      <c r="A41388"/>
      <c r="B41388"/>
      <c r="C41388"/>
      <c r="D41388" s="67"/>
      <c r="E41388"/>
      <c r="F41388"/>
      <c r="G41388"/>
      <c r="H41388" s="67"/>
      <c r="I41388"/>
      <c r="J41388"/>
      <c r="K41388"/>
      <c r="L41388"/>
      <c r="M41388"/>
      <c r="N41388"/>
      <c r="O41388"/>
    </row>
    <row r="41389" spans="1:15">
      <c r="A41389"/>
      <c r="B41389"/>
      <c r="C41389"/>
      <c r="D41389" s="67"/>
      <c r="E41389"/>
      <c r="F41389"/>
      <c r="G41389"/>
      <c r="H41389" s="67"/>
      <c r="I41389"/>
      <c r="J41389"/>
      <c r="K41389"/>
      <c r="L41389"/>
      <c r="M41389"/>
      <c r="N41389"/>
      <c r="O41389"/>
    </row>
    <row r="41390" spans="1:15">
      <c r="A41390"/>
      <c r="B41390"/>
      <c r="C41390"/>
      <c r="D41390" s="67"/>
      <c r="E41390"/>
      <c r="F41390"/>
      <c r="G41390"/>
      <c r="H41390" s="67"/>
      <c r="I41390"/>
      <c r="J41390"/>
      <c r="K41390"/>
      <c r="L41390"/>
      <c r="M41390"/>
      <c r="N41390"/>
      <c r="O41390"/>
    </row>
    <row r="41391" spans="1:15">
      <c r="A41391"/>
      <c r="B41391"/>
      <c r="C41391"/>
      <c r="D41391" s="67"/>
      <c r="E41391"/>
      <c r="F41391"/>
      <c r="G41391"/>
      <c r="H41391" s="67"/>
      <c r="I41391"/>
      <c r="J41391"/>
      <c r="K41391"/>
      <c r="L41391"/>
      <c r="M41391"/>
      <c r="N41391"/>
      <c r="O41391"/>
    </row>
    <row r="41392" spans="1:15">
      <c r="A41392"/>
      <c r="B41392"/>
      <c r="C41392"/>
      <c r="D41392" s="67"/>
      <c r="E41392"/>
      <c r="F41392"/>
      <c r="G41392"/>
      <c r="H41392" s="67"/>
      <c r="I41392"/>
      <c r="J41392"/>
      <c r="K41392"/>
      <c r="L41392"/>
      <c r="M41392"/>
      <c r="N41392"/>
      <c r="O41392"/>
    </row>
    <row r="41393" spans="1:15">
      <c r="A41393"/>
      <c r="B41393"/>
      <c r="C41393"/>
      <c r="D41393" s="67"/>
      <c r="E41393"/>
      <c r="F41393"/>
      <c r="G41393"/>
      <c r="H41393" s="67"/>
      <c r="I41393"/>
      <c r="J41393"/>
      <c r="K41393"/>
      <c r="L41393"/>
      <c r="M41393"/>
      <c r="N41393"/>
      <c r="O41393"/>
    </row>
    <row r="41394" spans="1:15">
      <c r="A41394"/>
      <c r="B41394"/>
      <c r="C41394"/>
      <c r="D41394" s="67"/>
      <c r="E41394"/>
      <c r="F41394"/>
      <c r="G41394"/>
      <c r="H41394" s="67"/>
      <c r="I41394"/>
      <c r="J41394"/>
      <c r="K41394"/>
      <c r="L41394"/>
      <c r="M41394"/>
      <c r="N41394"/>
      <c r="O41394"/>
    </row>
    <row r="41395" spans="1:15">
      <c r="A41395"/>
      <c r="B41395"/>
      <c r="C41395"/>
      <c r="D41395" s="67"/>
      <c r="E41395"/>
      <c r="F41395"/>
      <c r="G41395"/>
      <c r="H41395" s="67"/>
      <c r="I41395"/>
      <c r="J41395"/>
      <c r="K41395"/>
      <c r="L41395"/>
      <c r="M41395"/>
      <c r="N41395"/>
      <c r="O41395"/>
    </row>
    <row r="41396" spans="1:15">
      <c r="A41396"/>
      <c r="B41396"/>
      <c r="C41396"/>
      <c r="D41396" s="67"/>
      <c r="E41396"/>
      <c r="F41396"/>
      <c r="G41396"/>
      <c r="H41396" s="67"/>
      <c r="I41396"/>
      <c r="J41396"/>
      <c r="K41396"/>
      <c r="L41396"/>
      <c r="M41396"/>
      <c r="N41396"/>
      <c r="O41396"/>
    </row>
    <row r="41397" spans="1:15">
      <c r="A41397"/>
      <c r="B41397"/>
      <c r="C41397"/>
      <c r="D41397" s="67"/>
      <c r="E41397"/>
      <c r="F41397"/>
      <c r="G41397"/>
      <c r="H41397" s="67"/>
      <c r="I41397"/>
      <c r="J41397"/>
      <c r="K41397"/>
      <c r="L41397"/>
      <c r="M41397"/>
      <c r="N41397"/>
      <c r="O41397"/>
    </row>
    <row r="41398" spans="1:15">
      <c r="A41398"/>
      <c r="B41398"/>
      <c r="C41398"/>
      <c r="D41398" s="67"/>
      <c r="E41398"/>
      <c r="F41398"/>
      <c r="G41398"/>
      <c r="H41398" s="67"/>
      <c r="I41398"/>
      <c r="J41398"/>
      <c r="K41398"/>
      <c r="L41398"/>
      <c r="M41398"/>
      <c r="N41398"/>
      <c r="O41398"/>
    </row>
    <row r="41399" spans="1:15">
      <c r="A41399"/>
      <c r="B41399"/>
      <c r="C41399"/>
      <c r="D41399" s="67"/>
      <c r="E41399"/>
      <c r="F41399"/>
      <c r="G41399"/>
      <c r="H41399" s="67"/>
      <c r="I41399"/>
      <c r="J41399"/>
      <c r="K41399"/>
      <c r="L41399"/>
      <c r="M41399"/>
      <c r="N41399"/>
      <c r="O41399"/>
    </row>
    <row r="41400" spans="1:15">
      <c r="A41400"/>
      <c r="B41400"/>
      <c r="C41400"/>
      <c r="D41400" s="67"/>
      <c r="E41400"/>
      <c r="F41400"/>
      <c r="G41400"/>
      <c r="H41400" s="67"/>
      <c r="I41400"/>
      <c r="J41400"/>
      <c r="K41400"/>
      <c r="L41400"/>
      <c r="M41400"/>
      <c r="N41400"/>
      <c r="O41400"/>
    </row>
    <row r="41401" spans="1:15">
      <c r="A41401"/>
      <c r="B41401"/>
      <c r="C41401"/>
      <c r="D41401" s="67"/>
      <c r="E41401"/>
      <c r="F41401"/>
      <c r="G41401"/>
      <c r="H41401" s="67"/>
      <c r="I41401"/>
      <c r="J41401"/>
      <c r="K41401"/>
      <c r="L41401"/>
      <c r="M41401"/>
      <c r="N41401"/>
      <c r="O41401"/>
    </row>
    <row r="41402" spans="1:15">
      <c r="A41402"/>
      <c r="B41402"/>
      <c r="C41402"/>
      <c r="D41402" s="67"/>
      <c r="E41402"/>
      <c r="F41402"/>
      <c r="G41402"/>
      <c r="H41402" s="67"/>
      <c r="I41402"/>
      <c r="J41402"/>
      <c r="K41402"/>
      <c r="L41402"/>
      <c r="M41402"/>
      <c r="N41402"/>
      <c r="O41402"/>
    </row>
    <row r="41403" spans="1:15">
      <c r="A41403"/>
      <c r="B41403"/>
      <c r="C41403"/>
      <c r="D41403" s="67"/>
      <c r="E41403"/>
      <c r="F41403"/>
      <c r="G41403"/>
      <c r="H41403" s="67"/>
      <c r="I41403"/>
      <c r="J41403"/>
      <c r="K41403"/>
      <c r="L41403"/>
      <c r="M41403"/>
      <c r="N41403"/>
      <c r="O41403"/>
    </row>
    <row r="41404" spans="1:15">
      <c r="A41404"/>
      <c r="B41404"/>
      <c r="C41404"/>
      <c r="D41404" s="67"/>
      <c r="E41404"/>
      <c r="F41404"/>
      <c r="G41404"/>
      <c r="H41404" s="67"/>
      <c r="I41404"/>
      <c r="J41404"/>
      <c r="K41404"/>
      <c r="L41404"/>
      <c r="M41404"/>
      <c r="N41404"/>
      <c r="O41404"/>
    </row>
    <row r="41405" spans="1:15">
      <c r="A41405"/>
      <c r="B41405"/>
      <c r="C41405"/>
      <c r="D41405" s="67"/>
      <c r="E41405"/>
      <c r="F41405"/>
      <c r="G41405"/>
      <c r="H41405" s="67"/>
      <c r="I41405"/>
      <c r="J41405"/>
      <c r="K41405"/>
      <c r="L41405"/>
      <c r="M41405"/>
      <c r="N41405"/>
      <c r="O41405"/>
    </row>
    <row r="41406" spans="1:15">
      <c r="A41406"/>
      <c r="B41406"/>
      <c r="C41406"/>
      <c r="D41406" s="67"/>
      <c r="E41406"/>
      <c r="F41406"/>
      <c r="G41406"/>
      <c r="H41406" s="67"/>
      <c r="I41406"/>
      <c r="J41406"/>
      <c r="K41406"/>
      <c r="L41406"/>
      <c r="M41406"/>
      <c r="N41406"/>
      <c r="O41406"/>
    </row>
    <row r="41407" spans="1:15">
      <c r="A41407"/>
      <c r="B41407"/>
      <c r="C41407"/>
      <c r="D41407" s="67"/>
      <c r="E41407"/>
      <c r="F41407"/>
      <c r="G41407"/>
      <c r="H41407" s="67"/>
      <c r="I41407"/>
      <c r="J41407"/>
      <c r="K41407"/>
      <c r="L41407"/>
      <c r="M41407"/>
      <c r="N41407"/>
      <c r="O41407"/>
    </row>
    <row r="41408" spans="1:15">
      <c r="A41408"/>
      <c r="B41408"/>
      <c r="C41408"/>
      <c r="D41408" s="67"/>
      <c r="E41408"/>
      <c r="F41408"/>
      <c r="G41408"/>
      <c r="H41408" s="67"/>
      <c r="I41408"/>
      <c r="J41408"/>
      <c r="K41408"/>
      <c r="L41408"/>
      <c r="M41408"/>
      <c r="N41408"/>
      <c r="O41408"/>
    </row>
    <row r="41409" spans="1:15">
      <c r="A41409"/>
      <c r="B41409"/>
      <c r="C41409"/>
      <c r="D41409" s="67"/>
      <c r="E41409"/>
      <c r="F41409"/>
      <c r="G41409"/>
      <c r="H41409" s="67"/>
      <c r="I41409"/>
      <c r="J41409"/>
      <c r="K41409"/>
      <c r="L41409"/>
      <c r="M41409"/>
      <c r="N41409"/>
      <c r="O41409"/>
    </row>
    <row r="41410" spans="1:15">
      <c r="A41410"/>
      <c r="B41410"/>
      <c r="C41410"/>
      <c r="D41410" s="67"/>
      <c r="E41410"/>
      <c r="F41410"/>
      <c r="G41410"/>
      <c r="H41410" s="67"/>
      <c r="I41410"/>
      <c r="J41410"/>
      <c r="K41410"/>
      <c r="L41410"/>
      <c r="M41410"/>
      <c r="N41410"/>
      <c r="O41410"/>
    </row>
    <row r="41411" spans="1:15">
      <c r="A41411"/>
      <c r="B41411"/>
      <c r="C41411"/>
      <c r="D41411" s="67"/>
      <c r="E41411"/>
      <c r="F41411"/>
      <c r="G41411"/>
      <c r="H41411" s="67"/>
      <c r="I41411"/>
      <c r="J41411"/>
      <c r="K41411"/>
      <c r="L41411"/>
      <c r="M41411"/>
      <c r="N41411"/>
      <c r="O41411"/>
    </row>
    <row r="41412" spans="1:15">
      <c r="A41412"/>
      <c r="B41412"/>
      <c r="C41412"/>
      <c r="D41412" s="67"/>
      <c r="E41412"/>
      <c r="F41412"/>
      <c r="G41412"/>
      <c r="H41412" s="67"/>
      <c r="I41412"/>
      <c r="J41412"/>
      <c r="K41412"/>
      <c r="L41412"/>
      <c r="M41412"/>
      <c r="N41412"/>
      <c r="O41412"/>
    </row>
    <row r="41413" spans="1:15">
      <c r="A41413"/>
      <c r="B41413"/>
      <c r="C41413"/>
      <c r="D41413" s="67"/>
      <c r="E41413"/>
      <c r="F41413"/>
      <c r="G41413"/>
      <c r="H41413" s="67"/>
      <c r="I41413"/>
      <c r="J41413"/>
      <c r="K41413"/>
      <c r="L41413"/>
      <c r="M41413"/>
      <c r="N41413"/>
      <c r="O41413"/>
    </row>
    <row r="41414" spans="1:15">
      <c r="A41414"/>
      <c r="B41414"/>
      <c r="C41414"/>
      <c r="D41414" s="67"/>
      <c r="E41414"/>
      <c r="F41414"/>
      <c r="G41414"/>
      <c r="H41414" s="67"/>
      <c r="I41414"/>
      <c r="J41414"/>
      <c r="K41414"/>
      <c r="L41414"/>
      <c r="M41414"/>
      <c r="N41414"/>
      <c r="O41414"/>
    </row>
    <row r="41415" spans="1:15">
      <c r="A41415"/>
      <c r="B41415"/>
      <c r="C41415"/>
      <c r="D41415" s="67"/>
      <c r="E41415"/>
      <c r="F41415"/>
      <c r="G41415"/>
      <c r="H41415" s="67"/>
      <c r="I41415"/>
      <c r="J41415"/>
      <c r="K41415"/>
      <c r="L41415"/>
      <c r="M41415"/>
      <c r="N41415"/>
      <c r="O41415"/>
    </row>
    <row r="41416" spans="1:15">
      <c r="A41416"/>
      <c r="B41416"/>
      <c r="C41416"/>
      <c r="D41416" s="67"/>
      <c r="E41416"/>
      <c r="F41416"/>
      <c r="G41416"/>
      <c r="H41416" s="67"/>
      <c r="I41416"/>
      <c r="J41416"/>
      <c r="K41416"/>
      <c r="L41416"/>
      <c r="M41416"/>
      <c r="N41416"/>
      <c r="O41416"/>
    </row>
    <row r="41417" spans="1:15">
      <c r="A41417"/>
      <c r="B41417"/>
      <c r="C41417"/>
      <c r="D41417" s="67"/>
      <c r="E41417"/>
      <c r="F41417"/>
      <c r="G41417"/>
      <c r="H41417" s="67"/>
      <c r="I41417"/>
      <c r="J41417"/>
      <c r="K41417"/>
      <c r="L41417"/>
      <c r="M41417"/>
      <c r="N41417"/>
      <c r="O41417"/>
    </row>
    <row r="41418" spans="1:15">
      <c r="A41418"/>
      <c r="B41418"/>
      <c r="C41418"/>
      <c r="D41418" s="67"/>
      <c r="E41418"/>
      <c r="F41418"/>
      <c r="G41418"/>
      <c r="H41418" s="67"/>
      <c r="I41418"/>
      <c r="J41418"/>
      <c r="K41418"/>
      <c r="L41418"/>
      <c r="M41418"/>
      <c r="N41418"/>
      <c r="O41418"/>
    </row>
    <row r="41419" spans="1:15">
      <c r="A41419"/>
      <c r="B41419"/>
      <c r="C41419"/>
      <c r="D41419" s="67"/>
      <c r="E41419"/>
      <c r="F41419"/>
      <c r="G41419"/>
      <c r="H41419" s="67"/>
      <c r="I41419"/>
      <c r="J41419"/>
      <c r="K41419"/>
      <c r="L41419"/>
      <c r="M41419"/>
      <c r="N41419"/>
      <c r="O41419"/>
    </row>
    <row r="41420" spans="1:15">
      <c r="A41420"/>
      <c r="B41420"/>
      <c r="C41420"/>
      <c r="D41420" s="67"/>
      <c r="E41420"/>
      <c r="F41420"/>
      <c r="G41420"/>
      <c r="H41420" s="67"/>
      <c r="I41420"/>
      <c r="J41420"/>
      <c r="K41420"/>
      <c r="L41420"/>
      <c r="M41420"/>
      <c r="N41420"/>
      <c r="O41420"/>
    </row>
    <row r="41421" spans="1:15">
      <c r="A41421"/>
      <c r="B41421"/>
      <c r="C41421"/>
      <c r="D41421" s="67"/>
      <c r="E41421"/>
      <c r="F41421"/>
      <c r="G41421"/>
      <c r="H41421" s="67"/>
      <c r="I41421"/>
      <c r="J41421"/>
      <c r="K41421"/>
      <c r="L41421"/>
      <c r="M41421"/>
      <c r="N41421"/>
      <c r="O41421"/>
    </row>
    <row r="41422" spans="1:15">
      <c r="A41422"/>
      <c r="B41422"/>
      <c r="C41422"/>
      <c r="D41422" s="67"/>
      <c r="E41422"/>
      <c r="F41422"/>
      <c r="G41422"/>
      <c r="H41422" s="67"/>
      <c r="I41422"/>
      <c r="J41422"/>
      <c r="K41422"/>
      <c r="L41422"/>
      <c r="M41422"/>
      <c r="N41422"/>
      <c r="O41422"/>
    </row>
    <row r="41423" spans="1:15">
      <c r="A41423"/>
      <c r="B41423"/>
      <c r="C41423"/>
      <c r="D41423" s="67"/>
      <c r="E41423"/>
      <c r="F41423"/>
      <c r="G41423"/>
      <c r="H41423" s="67"/>
      <c r="I41423"/>
      <c r="J41423"/>
      <c r="K41423"/>
      <c r="L41423"/>
      <c r="M41423"/>
      <c r="N41423"/>
      <c r="O41423"/>
    </row>
    <row r="41424" spans="1:15">
      <c r="A41424"/>
      <c r="B41424"/>
      <c r="C41424"/>
      <c r="D41424" s="67"/>
      <c r="E41424"/>
      <c r="F41424"/>
      <c r="G41424"/>
      <c r="H41424" s="67"/>
      <c r="I41424"/>
      <c r="J41424"/>
      <c r="K41424"/>
      <c r="L41424"/>
      <c r="M41424"/>
      <c r="N41424"/>
      <c r="O41424"/>
    </row>
    <row r="41425" spans="1:15">
      <c r="A41425"/>
      <c r="B41425"/>
      <c r="C41425"/>
      <c r="D41425" s="67"/>
      <c r="E41425"/>
      <c r="F41425"/>
      <c r="G41425"/>
      <c r="H41425" s="67"/>
      <c r="I41425"/>
      <c r="J41425"/>
      <c r="K41425"/>
      <c r="L41425"/>
      <c r="M41425"/>
      <c r="N41425"/>
      <c r="O41425"/>
    </row>
    <row r="41426" spans="1:15">
      <c r="A41426"/>
      <c r="B41426"/>
      <c r="C41426"/>
      <c r="D41426" s="67"/>
      <c r="E41426"/>
      <c r="F41426"/>
      <c r="G41426"/>
      <c r="H41426" s="67"/>
      <c r="I41426"/>
      <c r="J41426"/>
      <c r="K41426"/>
      <c r="L41426"/>
      <c r="M41426"/>
      <c r="N41426"/>
      <c r="O41426"/>
    </row>
    <row r="41427" spans="1:15">
      <c r="A41427"/>
      <c r="B41427"/>
      <c r="C41427"/>
      <c r="D41427" s="67"/>
      <c r="E41427"/>
      <c r="F41427"/>
      <c r="G41427"/>
      <c r="H41427" s="67"/>
      <c r="I41427"/>
      <c r="J41427"/>
      <c r="K41427"/>
      <c r="L41427"/>
      <c r="M41427"/>
      <c r="N41427"/>
      <c r="O41427"/>
    </row>
    <row r="41428" spans="1:15">
      <c r="A41428"/>
      <c r="B41428"/>
      <c r="C41428"/>
      <c r="D41428" s="67"/>
      <c r="E41428"/>
      <c r="F41428"/>
      <c r="G41428"/>
      <c r="H41428" s="67"/>
      <c r="I41428"/>
      <c r="J41428"/>
      <c r="K41428"/>
      <c r="L41428"/>
      <c r="M41428"/>
      <c r="N41428"/>
      <c r="O41428"/>
    </row>
    <row r="41429" spans="1:15">
      <c r="A41429"/>
      <c r="B41429"/>
      <c r="C41429"/>
      <c r="D41429" s="67"/>
      <c r="E41429"/>
      <c r="F41429"/>
      <c r="G41429"/>
      <c r="H41429" s="67"/>
      <c r="I41429"/>
      <c r="J41429"/>
      <c r="K41429"/>
      <c r="L41429"/>
      <c r="M41429"/>
      <c r="N41429"/>
      <c r="O41429"/>
    </row>
    <row r="41430" spans="1:15">
      <c r="A41430"/>
      <c r="B41430"/>
      <c r="C41430"/>
      <c r="D41430" s="67"/>
      <c r="E41430"/>
      <c r="F41430"/>
      <c r="G41430"/>
      <c r="H41430" s="67"/>
      <c r="I41430"/>
      <c r="J41430"/>
      <c r="K41430"/>
      <c r="L41430"/>
      <c r="M41430"/>
      <c r="N41430"/>
      <c r="O41430"/>
    </row>
    <row r="41431" spans="1:15">
      <c r="A41431"/>
      <c r="B41431"/>
      <c r="C41431"/>
      <c r="D41431" s="67"/>
      <c r="E41431"/>
      <c r="F41431"/>
      <c r="G41431"/>
      <c r="H41431" s="67"/>
      <c r="I41431"/>
      <c r="J41431"/>
      <c r="K41431"/>
      <c r="L41431"/>
      <c r="M41431"/>
      <c r="N41431"/>
      <c r="O41431"/>
    </row>
    <row r="41432" spans="1:15">
      <c r="A41432"/>
      <c r="B41432"/>
      <c r="C41432"/>
      <c r="D41432" s="67"/>
      <c r="E41432"/>
      <c r="F41432"/>
      <c r="G41432"/>
      <c r="H41432" s="67"/>
      <c r="I41432"/>
      <c r="J41432"/>
      <c r="K41432"/>
      <c r="L41432"/>
      <c r="M41432"/>
      <c r="N41432"/>
      <c r="O41432"/>
    </row>
    <row r="41433" spans="1:15">
      <c r="A41433"/>
      <c r="B41433"/>
      <c r="C41433"/>
      <c r="D41433" s="67"/>
      <c r="E41433"/>
      <c r="F41433"/>
      <c r="G41433"/>
      <c r="H41433" s="67"/>
      <c r="I41433"/>
      <c r="J41433"/>
      <c r="K41433"/>
      <c r="L41433"/>
      <c r="M41433"/>
      <c r="N41433"/>
      <c r="O41433"/>
    </row>
    <row r="41434" spans="1:15">
      <c r="A41434"/>
      <c r="B41434"/>
      <c r="C41434"/>
      <c r="D41434" s="67"/>
      <c r="E41434"/>
      <c r="F41434"/>
      <c r="G41434"/>
      <c r="H41434" s="67"/>
      <c r="I41434"/>
      <c r="J41434"/>
      <c r="K41434"/>
      <c r="L41434"/>
      <c r="M41434"/>
      <c r="N41434"/>
      <c r="O41434"/>
    </row>
    <row r="41435" spans="1:15">
      <c r="A41435"/>
      <c r="B41435"/>
      <c r="C41435"/>
      <c r="D41435" s="67"/>
      <c r="E41435"/>
      <c r="F41435"/>
      <c r="G41435"/>
      <c r="H41435" s="67"/>
      <c r="I41435"/>
      <c r="J41435"/>
      <c r="K41435"/>
      <c r="L41435"/>
      <c r="M41435"/>
      <c r="N41435"/>
      <c r="O41435"/>
    </row>
    <row r="41436" spans="1:15">
      <c r="A41436"/>
      <c r="B41436"/>
      <c r="C41436"/>
      <c r="D41436" s="67"/>
      <c r="E41436"/>
      <c r="F41436"/>
      <c r="G41436"/>
      <c r="H41436" s="67"/>
      <c r="I41436"/>
      <c r="J41436"/>
      <c r="K41436"/>
      <c r="L41436"/>
      <c r="M41436"/>
      <c r="N41436"/>
      <c r="O41436"/>
    </row>
    <row r="41437" spans="1:15">
      <c r="A41437"/>
      <c r="B41437"/>
      <c r="C41437"/>
      <c r="D41437" s="67"/>
      <c r="E41437"/>
      <c r="F41437"/>
      <c r="G41437"/>
      <c r="H41437" s="67"/>
      <c r="I41437"/>
      <c r="J41437"/>
      <c r="K41437"/>
      <c r="L41437"/>
      <c r="M41437"/>
      <c r="N41437"/>
      <c r="O41437"/>
    </row>
    <row r="41438" spans="1:15">
      <c r="A41438"/>
      <c r="B41438"/>
      <c r="C41438"/>
      <c r="D41438" s="67"/>
      <c r="E41438"/>
      <c r="F41438"/>
      <c r="G41438"/>
      <c r="H41438" s="67"/>
      <c r="I41438"/>
      <c r="J41438"/>
      <c r="K41438"/>
      <c r="L41438"/>
      <c r="M41438"/>
      <c r="N41438"/>
      <c r="O41438"/>
    </row>
    <row r="41439" spans="1:15">
      <c r="A41439"/>
      <c r="B41439"/>
      <c r="C41439"/>
      <c r="D41439" s="67"/>
      <c r="E41439"/>
      <c r="F41439"/>
      <c r="G41439"/>
      <c r="H41439" s="67"/>
      <c r="I41439"/>
      <c r="J41439"/>
      <c r="K41439"/>
      <c r="L41439"/>
      <c r="M41439"/>
      <c r="N41439"/>
      <c r="O41439"/>
    </row>
    <row r="41440" spans="1:15">
      <c r="A41440"/>
      <c r="B41440"/>
      <c r="C41440"/>
      <c r="D41440" s="67"/>
      <c r="E41440"/>
      <c r="F41440"/>
      <c r="G41440"/>
      <c r="H41440" s="67"/>
      <c r="I41440"/>
      <c r="J41440"/>
      <c r="K41440"/>
      <c r="L41440"/>
      <c r="M41440"/>
      <c r="N41440"/>
      <c r="O41440"/>
    </row>
    <row r="41441" spans="1:15">
      <c r="A41441"/>
      <c r="B41441"/>
      <c r="C41441"/>
      <c r="D41441" s="67"/>
      <c r="E41441"/>
      <c r="F41441"/>
      <c r="G41441"/>
      <c r="H41441" s="67"/>
      <c r="I41441"/>
      <c r="J41441"/>
      <c r="K41441"/>
      <c r="L41441"/>
      <c r="M41441"/>
      <c r="N41441"/>
      <c r="O41441"/>
    </row>
    <row r="41442" spans="1:15">
      <c r="A41442"/>
      <c r="B41442"/>
      <c r="C41442"/>
      <c r="D41442" s="67"/>
      <c r="E41442"/>
      <c r="F41442"/>
      <c r="G41442"/>
      <c r="H41442" s="67"/>
      <c r="I41442"/>
      <c r="J41442"/>
      <c r="K41442"/>
      <c r="L41442"/>
      <c r="M41442"/>
      <c r="N41442"/>
      <c r="O41442"/>
    </row>
    <row r="41443" spans="1:15">
      <c r="A41443"/>
      <c r="B41443"/>
      <c r="C41443"/>
      <c r="D41443" s="67"/>
      <c r="E41443"/>
      <c r="F41443"/>
      <c r="G41443"/>
      <c r="H41443" s="67"/>
      <c r="I41443"/>
      <c r="J41443"/>
      <c r="K41443"/>
      <c r="L41443"/>
      <c r="M41443"/>
      <c r="N41443"/>
      <c r="O41443"/>
    </row>
    <row r="41444" spans="1:15">
      <c r="A41444"/>
      <c r="B41444"/>
      <c r="C41444"/>
      <c r="D41444" s="67"/>
      <c r="E41444"/>
      <c r="F41444"/>
      <c r="G41444"/>
      <c r="H41444" s="67"/>
      <c r="I41444"/>
      <c r="J41444"/>
      <c r="K41444"/>
      <c r="L41444"/>
      <c r="M41444"/>
      <c r="N41444"/>
      <c r="O41444"/>
    </row>
    <row r="41445" spans="1:15">
      <c r="A41445"/>
      <c r="B41445"/>
      <c r="C41445"/>
      <c r="D41445" s="67"/>
      <c r="E41445"/>
      <c r="F41445"/>
      <c r="G41445"/>
      <c r="H41445" s="67"/>
      <c r="I41445"/>
      <c r="J41445"/>
      <c r="K41445"/>
      <c r="L41445"/>
      <c r="M41445"/>
      <c r="N41445"/>
      <c r="O41445"/>
    </row>
    <row r="41446" spans="1:15">
      <c r="A41446"/>
      <c r="B41446"/>
      <c r="C41446"/>
      <c r="D41446" s="67"/>
      <c r="E41446"/>
      <c r="F41446"/>
      <c r="G41446"/>
      <c r="H41446" s="67"/>
      <c r="I41446"/>
      <c r="J41446"/>
      <c r="K41446"/>
      <c r="L41446"/>
      <c r="M41446"/>
      <c r="N41446"/>
      <c r="O41446"/>
    </row>
    <row r="41447" spans="1:15">
      <c r="A41447"/>
      <c r="B41447"/>
      <c r="C41447"/>
      <c r="D41447" s="67"/>
      <c r="E41447"/>
      <c r="F41447"/>
      <c r="G41447"/>
      <c r="H41447" s="67"/>
      <c r="I41447"/>
      <c r="J41447"/>
      <c r="K41447"/>
      <c r="L41447"/>
      <c r="M41447"/>
      <c r="N41447"/>
      <c r="O41447"/>
    </row>
    <row r="41448" spans="1:15">
      <c r="A41448"/>
      <c r="B41448"/>
      <c r="C41448"/>
      <c r="D41448" s="67"/>
      <c r="E41448"/>
      <c r="F41448"/>
      <c r="G41448"/>
      <c r="H41448" s="67"/>
      <c r="I41448"/>
      <c r="J41448"/>
      <c r="K41448"/>
      <c r="L41448"/>
      <c r="M41448"/>
      <c r="N41448"/>
      <c r="O41448"/>
    </row>
    <row r="41449" spans="1:15">
      <c r="A41449"/>
      <c r="B41449"/>
      <c r="C41449"/>
      <c r="D41449" s="67"/>
      <c r="E41449"/>
      <c r="F41449"/>
      <c r="G41449"/>
      <c r="H41449" s="67"/>
      <c r="I41449"/>
      <c r="J41449"/>
      <c r="K41449"/>
      <c r="L41449"/>
      <c r="M41449"/>
      <c r="N41449"/>
      <c r="O41449"/>
    </row>
    <row r="41450" spans="1:15">
      <c r="A41450"/>
      <c r="B41450"/>
      <c r="C41450"/>
      <c r="D41450" s="67"/>
      <c r="E41450"/>
      <c r="F41450"/>
      <c r="G41450"/>
      <c r="H41450" s="67"/>
      <c r="I41450"/>
      <c r="J41450"/>
      <c r="K41450"/>
      <c r="L41450"/>
      <c r="M41450"/>
      <c r="N41450"/>
      <c r="O41450"/>
    </row>
    <row r="41451" spans="1:15">
      <c r="A41451"/>
      <c r="B41451"/>
      <c r="C41451"/>
      <c r="D41451" s="67"/>
      <c r="E41451"/>
      <c r="F41451"/>
      <c r="G41451"/>
      <c r="H41451" s="67"/>
      <c r="I41451"/>
      <c r="J41451"/>
      <c r="K41451"/>
      <c r="L41451"/>
      <c r="M41451"/>
      <c r="N41451"/>
      <c r="O41451"/>
    </row>
    <row r="41452" spans="1:15">
      <c r="A41452"/>
      <c r="B41452"/>
      <c r="C41452"/>
      <c r="D41452" s="67"/>
      <c r="E41452"/>
      <c r="F41452"/>
      <c r="G41452"/>
      <c r="H41452" s="67"/>
      <c r="I41452"/>
      <c r="J41452"/>
      <c r="K41452"/>
      <c r="L41452"/>
      <c r="M41452"/>
      <c r="N41452"/>
      <c r="O41452"/>
    </row>
    <row r="41453" spans="1:15">
      <c r="A41453"/>
      <c r="B41453"/>
      <c r="C41453"/>
      <c r="D41453" s="67"/>
      <c r="E41453"/>
      <c r="F41453"/>
      <c r="G41453"/>
      <c r="H41453" s="67"/>
      <c r="I41453"/>
      <c r="J41453"/>
      <c r="K41453"/>
      <c r="L41453"/>
      <c r="M41453"/>
      <c r="N41453"/>
      <c r="O41453"/>
    </row>
    <row r="41454" spans="1:15">
      <c r="A41454"/>
      <c r="B41454"/>
      <c r="C41454"/>
      <c r="D41454" s="67"/>
      <c r="E41454"/>
      <c r="F41454"/>
      <c r="G41454"/>
      <c r="H41454" s="67"/>
      <c r="I41454"/>
      <c r="J41454"/>
      <c r="K41454"/>
      <c r="L41454"/>
      <c r="M41454"/>
      <c r="N41454"/>
      <c r="O41454"/>
    </row>
    <row r="41455" spans="1:15">
      <c r="A41455"/>
      <c r="B41455"/>
      <c r="C41455"/>
      <c r="D41455" s="67"/>
      <c r="E41455"/>
      <c r="F41455"/>
      <c r="G41455"/>
      <c r="H41455" s="67"/>
      <c r="I41455"/>
      <c r="J41455"/>
      <c r="K41455"/>
      <c r="L41455"/>
      <c r="M41455"/>
      <c r="N41455"/>
      <c r="O41455"/>
    </row>
    <row r="41456" spans="1:15">
      <c r="A41456"/>
      <c r="B41456"/>
      <c r="C41456"/>
      <c r="D41456" s="67"/>
      <c r="E41456"/>
      <c r="F41456"/>
      <c r="G41456"/>
      <c r="H41456" s="67"/>
      <c r="I41456"/>
      <c r="J41456"/>
      <c r="K41456"/>
      <c r="L41456"/>
      <c r="M41456"/>
      <c r="N41456"/>
      <c r="O41456"/>
    </row>
    <row r="41457" spans="1:15">
      <c r="A41457"/>
      <c r="B41457"/>
      <c r="C41457"/>
      <c r="D41457" s="67"/>
      <c r="E41457"/>
      <c r="F41457"/>
      <c r="G41457"/>
      <c r="H41457" s="67"/>
      <c r="I41457"/>
      <c r="J41457"/>
      <c r="K41457"/>
      <c r="L41457"/>
      <c r="M41457"/>
      <c r="N41457"/>
      <c r="O41457"/>
    </row>
    <row r="41458" spans="1:15">
      <c r="A41458"/>
      <c r="B41458"/>
      <c r="C41458"/>
      <c r="D41458" s="67"/>
      <c r="E41458"/>
      <c r="F41458"/>
      <c r="G41458"/>
      <c r="H41458" s="67"/>
      <c r="I41458"/>
      <c r="J41458"/>
      <c r="K41458"/>
      <c r="L41458"/>
      <c r="M41458"/>
      <c r="N41458"/>
      <c r="O41458"/>
    </row>
    <row r="41459" spans="1:15">
      <c r="A41459"/>
      <c r="B41459"/>
      <c r="C41459"/>
      <c r="D41459" s="67"/>
      <c r="E41459"/>
      <c r="F41459"/>
      <c r="G41459"/>
      <c r="H41459" s="67"/>
      <c r="I41459"/>
      <c r="J41459"/>
      <c r="K41459"/>
      <c r="L41459"/>
      <c r="M41459"/>
      <c r="N41459"/>
      <c r="O41459"/>
    </row>
    <row r="41460" spans="1:15">
      <c r="A41460"/>
      <c r="B41460"/>
      <c r="C41460"/>
      <c r="D41460" s="67"/>
      <c r="E41460"/>
      <c r="F41460"/>
      <c r="G41460"/>
      <c r="H41460" s="67"/>
      <c r="I41460"/>
      <c r="J41460"/>
      <c r="K41460"/>
      <c r="L41460"/>
      <c r="M41460"/>
      <c r="N41460"/>
      <c r="O41460"/>
    </row>
    <row r="41461" spans="1:15">
      <c r="A41461"/>
      <c r="B41461"/>
      <c r="C41461"/>
      <c r="D41461" s="67"/>
      <c r="E41461"/>
      <c r="F41461"/>
      <c r="G41461"/>
      <c r="H41461" s="67"/>
      <c r="I41461"/>
      <c r="J41461"/>
      <c r="K41461"/>
      <c r="L41461"/>
      <c r="M41461"/>
      <c r="N41461"/>
      <c r="O41461"/>
    </row>
    <row r="41462" spans="1:15">
      <c r="A41462"/>
      <c r="B41462"/>
      <c r="C41462"/>
      <c r="D41462" s="67"/>
      <c r="E41462"/>
      <c r="F41462"/>
      <c r="G41462"/>
      <c r="H41462" s="67"/>
      <c r="I41462"/>
      <c r="J41462"/>
      <c r="K41462"/>
      <c r="L41462"/>
      <c r="M41462"/>
      <c r="N41462"/>
      <c r="O41462"/>
    </row>
    <row r="41463" spans="1:15">
      <c r="A41463"/>
      <c r="B41463"/>
      <c r="C41463"/>
      <c r="D41463" s="67"/>
      <c r="E41463"/>
      <c r="F41463"/>
      <c r="G41463"/>
      <c r="H41463" s="67"/>
      <c r="I41463"/>
      <c r="J41463"/>
      <c r="K41463"/>
      <c r="L41463"/>
      <c r="M41463"/>
      <c r="N41463"/>
      <c r="O41463"/>
    </row>
    <row r="41464" spans="1:15">
      <c r="A41464"/>
      <c r="B41464"/>
      <c r="C41464"/>
      <c r="D41464" s="67"/>
      <c r="E41464"/>
      <c r="F41464"/>
      <c r="G41464"/>
      <c r="H41464" s="67"/>
      <c r="I41464"/>
      <c r="J41464"/>
      <c r="K41464"/>
      <c r="L41464"/>
      <c r="M41464"/>
      <c r="N41464"/>
      <c r="O41464"/>
    </row>
    <row r="41465" spans="1:15">
      <c r="A41465"/>
      <c r="B41465"/>
      <c r="C41465"/>
      <c r="D41465" s="67"/>
      <c r="E41465"/>
      <c r="F41465"/>
      <c r="G41465"/>
      <c r="H41465" s="67"/>
      <c r="I41465"/>
      <c r="J41465"/>
      <c r="K41465"/>
      <c r="L41465"/>
      <c r="M41465"/>
      <c r="N41465"/>
      <c r="O41465"/>
    </row>
    <row r="41466" spans="1:15">
      <c r="A41466"/>
      <c r="B41466"/>
      <c r="C41466"/>
      <c r="D41466" s="67"/>
      <c r="E41466"/>
      <c r="F41466"/>
      <c r="G41466"/>
      <c r="H41466" s="67"/>
      <c r="I41466"/>
      <c r="J41466"/>
      <c r="K41466"/>
      <c r="L41466"/>
      <c r="M41466"/>
      <c r="N41466"/>
      <c r="O41466"/>
    </row>
    <row r="41467" spans="1:15">
      <c r="A41467"/>
      <c r="B41467"/>
      <c r="C41467"/>
      <c r="D41467" s="67"/>
      <c r="E41467"/>
      <c r="F41467"/>
      <c r="G41467"/>
      <c r="H41467" s="67"/>
      <c r="I41467"/>
      <c r="J41467"/>
      <c r="K41467"/>
      <c r="L41467"/>
      <c r="M41467"/>
      <c r="N41467"/>
      <c r="O41467"/>
    </row>
    <row r="41468" spans="1:15">
      <c r="A41468"/>
      <c r="B41468"/>
      <c r="C41468"/>
      <c r="D41468" s="67"/>
      <c r="E41468"/>
      <c r="F41468"/>
      <c r="G41468"/>
      <c r="H41468" s="67"/>
      <c r="I41468"/>
      <c r="J41468"/>
      <c r="K41468"/>
      <c r="L41468"/>
      <c r="M41468"/>
      <c r="N41468"/>
      <c r="O41468"/>
    </row>
    <row r="41469" spans="1:15">
      <c r="A41469"/>
      <c r="B41469"/>
      <c r="C41469"/>
      <c r="D41469" s="67"/>
      <c r="E41469"/>
      <c r="F41469"/>
      <c r="G41469"/>
      <c r="H41469" s="67"/>
      <c r="I41469"/>
      <c r="J41469"/>
      <c r="K41469"/>
      <c r="L41469"/>
      <c r="M41469"/>
      <c r="N41469"/>
      <c r="O41469"/>
    </row>
    <row r="41470" spans="1:15">
      <c r="A41470"/>
      <c r="B41470"/>
      <c r="C41470"/>
      <c r="D41470" s="67"/>
      <c r="E41470"/>
      <c r="F41470"/>
      <c r="G41470"/>
      <c r="H41470" s="67"/>
      <c r="I41470"/>
      <c r="J41470"/>
      <c r="K41470"/>
      <c r="L41470"/>
      <c r="M41470"/>
      <c r="N41470"/>
      <c r="O41470"/>
    </row>
    <row r="41471" spans="1:15">
      <c r="A41471"/>
      <c r="B41471"/>
      <c r="C41471"/>
      <c r="D41471" s="67"/>
      <c r="E41471"/>
      <c r="F41471"/>
      <c r="G41471"/>
      <c r="H41471" s="67"/>
      <c r="I41471"/>
      <c r="J41471"/>
      <c r="K41471"/>
      <c r="L41471"/>
      <c r="M41471"/>
      <c r="N41471"/>
      <c r="O41471"/>
    </row>
    <row r="41472" spans="1:15">
      <c r="A41472"/>
      <c r="B41472"/>
      <c r="C41472"/>
      <c r="D41472" s="67"/>
      <c r="E41472"/>
      <c r="F41472"/>
      <c r="G41472"/>
      <c r="H41472" s="67"/>
      <c r="I41472"/>
      <c r="J41472"/>
      <c r="K41472"/>
      <c r="L41472"/>
      <c r="M41472"/>
      <c r="N41472"/>
      <c r="O41472"/>
    </row>
    <row r="41473" spans="1:15">
      <c r="A41473"/>
      <c r="B41473"/>
      <c r="C41473"/>
      <c r="D41473" s="67"/>
      <c r="E41473"/>
      <c r="F41473"/>
      <c r="G41473"/>
      <c r="H41473" s="67"/>
      <c r="I41473"/>
      <c r="J41473"/>
      <c r="K41473"/>
      <c r="L41473"/>
      <c r="M41473"/>
      <c r="N41473"/>
      <c r="O41473"/>
    </row>
    <row r="41474" spans="1:15">
      <c r="A41474"/>
      <c r="B41474"/>
      <c r="C41474"/>
      <c r="D41474" s="67"/>
      <c r="E41474"/>
      <c r="F41474"/>
      <c r="G41474"/>
      <c r="H41474" s="67"/>
      <c r="I41474"/>
      <c r="J41474"/>
      <c r="K41474"/>
      <c r="L41474"/>
      <c r="M41474"/>
      <c r="N41474"/>
      <c r="O41474"/>
    </row>
    <row r="41475" spans="1:15">
      <c r="A41475"/>
      <c r="B41475"/>
      <c r="C41475"/>
      <c r="D41475" s="67"/>
      <c r="E41475"/>
      <c r="F41475"/>
      <c r="G41475"/>
      <c r="H41475" s="67"/>
      <c r="I41475"/>
      <c r="J41475"/>
      <c r="K41475"/>
      <c r="L41475"/>
      <c r="M41475"/>
      <c r="N41475"/>
      <c r="O41475"/>
    </row>
    <row r="41476" spans="1:15">
      <c r="A41476"/>
      <c r="B41476"/>
      <c r="C41476"/>
      <c r="D41476" s="67"/>
      <c r="E41476"/>
      <c r="F41476"/>
      <c r="G41476"/>
      <c r="H41476" s="67"/>
      <c r="I41476"/>
      <c r="J41476"/>
      <c r="K41476"/>
      <c r="L41476"/>
      <c r="M41476"/>
      <c r="N41476"/>
      <c r="O41476"/>
    </row>
    <row r="41477" spans="1:15">
      <c r="A41477"/>
      <c r="B41477"/>
      <c r="C41477"/>
      <c r="D41477" s="67"/>
      <c r="E41477"/>
      <c r="F41477"/>
      <c r="G41477"/>
      <c r="H41477" s="67"/>
      <c r="I41477"/>
      <c r="J41477"/>
      <c r="K41477"/>
      <c r="L41477"/>
      <c r="M41477"/>
      <c r="N41477"/>
      <c r="O41477"/>
    </row>
    <row r="41478" spans="1:15">
      <c r="A41478"/>
      <c r="B41478"/>
      <c r="C41478"/>
      <c r="D41478" s="67"/>
      <c r="E41478"/>
      <c r="F41478"/>
      <c r="G41478"/>
      <c r="H41478" s="67"/>
      <c r="I41478"/>
      <c r="J41478"/>
      <c r="K41478"/>
      <c r="L41478"/>
      <c r="M41478"/>
      <c r="N41478"/>
      <c r="O41478"/>
    </row>
    <row r="41479" spans="1:15">
      <c r="A41479"/>
      <c r="B41479"/>
      <c r="C41479"/>
      <c r="D41479" s="67"/>
      <c r="E41479"/>
      <c r="F41479"/>
      <c r="G41479"/>
      <c r="H41479" s="67"/>
      <c r="I41479"/>
      <c r="J41479"/>
      <c r="K41479"/>
      <c r="L41479"/>
      <c r="M41479"/>
      <c r="N41479"/>
      <c r="O41479"/>
    </row>
    <row r="41480" spans="1:15">
      <c r="A41480"/>
      <c r="B41480"/>
      <c r="C41480"/>
      <c r="D41480" s="67"/>
      <c r="E41480"/>
      <c r="F41480"/>
      <c r="G41480"/>
      <c r="H41480" s="67"/>
      <c r="I41480"/>
      <c r="J41480"/>
      <c r="K41480"/>
      <c r="L41480"/>
      <c r="M41480"/>
      <c r="N41480"/>
      <c r="O41480"/>
    </row>
    <row r="41481" spans="1:15">
      <c r="A41481"/>
      <c r="B41481"/>
      <c r="C41481"/>
      <c r="D41481" s="67"/>
      <c r="E41481"/>
      <c r="F41481"/>
      <c r="G41481"/>
      <c r="H41481" s="67"/>
      <c r="I41481"/>
      <c r="J41481"/>
      <c r="K41481"/>
      <c r="L41481"/>
      <c r="M41481"/>
      <c r="N41481"/>
      <c r="O41481"/>
    </row>
    <row r="41482" spans="1:15">
      <c r="A41482"/>
      <c r="B41482"/>
      <c r="C41482"/>
      <c r="D41482" s="67"/>
      <c r="E41482"/>
      <c r="F41482"/>
      <c r="G41482"/>
      <c r="H41482" s="67"/>
      <c r="I41482"/>
      <c r="J41482"/>
      <c r="K41482"/>
      <c r="L41482"/>
      <c r="M41482"/>
      <c r="N41482"/>
      <c r="O41482"/>
    </row>
    <row r="41483" spans="1:15">
      <c r="A41483"/>
      <c r="B41483"/>
      <c r="C41483"/>
      <c r="D41483" s="67"/>
      <c r="E41483"/>
      <c r="F41483"/>
      <c r="G41483"/>
      <c r="H41483" s="67"/>
      <c r="I41483"/>
      <c r="J41483"/>
      <c r="K41483"/>
      <c r="L41483"/>
      <c r="M41483"/>
      <c r="N41483"/>
      <c r="O41483"/>
    </row>
    <row r="41484" spans="1:15">
      <c r="A41484"/>
      <c r="B41484"/>
      <c r="C41484"/>
      <c r="D41484" s="67"/>
      <c r="E41484"/>
      <c r="F41484"/>
      <c r="G41484"/>
      <c r="H41484" s="67"/>
      <c r="I41484"/>
      <c r="J41484"/>
      <c r="K41484"/>
      <c r="L41484"/>
      <c r="M41484"/>
      <c r="N41484"/>
      <c r="O41484"/>
    </row>
    <row r="41485" spans="1:15">
      <c r="A41485"/>
      <c r="B41485"/>
      <c r="C41485"/>
      <c r="D41485" s="67"/>
      <c r="E41485"/>
      <c r="F41485"/>
      <c r="G41485"/>
      <c r="H41485" s="67"/>
      <c r="I41485"/>
      <c r="J41485"/>
      <c r="K41485"/>
      <c r="L41485"/>
      <c r="M41485"/>
      <c r="N41485"/>
      <c r="O41485"/>
    </row>
    <row r="41486" spans="1:15">
      <c r="A41486"/>
      <c r="B41486"/>
      <c r="C41486"/>
      <c r="D41486" s="67"/>
      <c r="E41486"/>
      <c r="F41486"/>
      <c r="G41486"/>
      <c r="H41486" s="67"/>
      <c r="I41486"/>
      <c r="J41486"/>
      <c r="K41486"/>
      <c r="L41486"/>
      <c r="M41486"/>
      <c r="N41486"/>
      <c r="O41486"/>
    </row>
    <row r="41487" spans="1:15">
      <c r="A41487"/>
      <c r="B41487"/>
      <c r="C41487"/>
      <c r="D41487" s="67"/>
      <c r="E41487"/>
      <c r="F41487"/>
      <c r="G41487"/>
      <c r="H41487" s="67"/>
      <c r="I41487"/>
      <c r="J41487"/>
      <c r="K41487"/>
      <c r="L41487"/>
      <c r="M41487"/>
      <c r="N41487"/>
      <c r="O41487"/>
    </row>
    <row r="41488" spans="1:15">
      <c r="A41488"/>
      <c r="B41488"/>
      <c r="C41488"/>
      <c r="D41488" s="67"/>
      <c r="E41488"/>
      <c r="F41488"/>
      <c r="G41488"/>
      <c r="H41488" s="67"/>
      <c r="I41488"/>
      <c r="J41488"/>
      <c r="K41488"/>
      <c r="L41488"/>
      <c r="M41488"/>
      <c r="N41488"/>
      <c r="O41488"/>
    </row>
    <row r="41489" spans="1:15">
      <c r="A41489"/>
      <c r="B41489"/>
      <c r="C41489"/>
      <c r="D41489" s="67"/>
      <c r="E41489"/>
      <c r="F41489"/>
      <c r="G41489"/>
      <c r="H41489" s="67"/>
      <c r="I41489"/>
      <c r="J41489"/>
      <c r="K41489"/>
      <c r="L41489"/>
      <c r="M41489"/>
      <c r="N41489"/>
      <c r="O41489"/>
    </row>
    <row r="41490" spans="1:15">
      <c r="A41490"/>
      <c r="B41490"/>
      <c r="C41490"/>
      <c r="D41490" s="67"/>
      <c r="E41490"/>
      <c r="F41490"/>
      <c r="G41490"/>
      <c r="H41490" s="67"/>
      <c r="I41490"/>
      <c r="J41490"/>
      <c r="K41490"/>
      <c r="L41490"/>
      <c r="M41490"/>
      <c r="N41490"/>
      <c r="O41490"/>
    </row>
    <row r="41491" spans="1:15">
      <c r="A41491"/>
      <c r="B41491"/>
      <c r="C41491"/>
      <c r="D41491" s="67"/>
      <c r="E41491"/>
      <c r="F41491"/>
      <c r="G41491"/>
      <c r="H41491" s="67"/>
      <c r="I41491"/>
      <c r="J41491"/>
      <c r="K41491"/>
      <c r="L41491"/>
      <c r="M41491"/>
      <c r="N41491"/>
      <c r="O41491"/>
    </row>
    <row r="41492" spans="1:15">
      <c r="A41492"/>
      <c r="B41492"/>
      <c r="C41492"/>
      <c r="D41492" s="67"/>
      <c r="E41492"/>
      <c r="F41492"/>
      <c r="G41492"/>
      <c r="H41492" s="67"/>
      <c r="I41492"/>
      <c r="J41492"/>
      <c r="K41492"/>
      <c r="L41492"/>
      <c r="M41492"/>
      <c r="N41492"/>
      <c r="O41492"/>
    </row>
    <row r="41493" spans="1:15">
      <c r="A41493"/>
      <c r="B41493"/>
      <c r="C41493"/>
      <c r="D41493" s="67"/>
      <c r="E41493"/>
      <c r="F41493"/>
      <c r="G41493"/>
      <c r="H41493" s="67"/>
      <c r="I41493"/>
      <c r="J41493"/>
      <c r="K41493"/>
      <c r="L41493"/>
      <c r="M41493"/>
      <c r="N41493"/>
      <c r="O41493"/>
    </row>
    <row r="41494" spans="1:15">
      <c r="A41494"/>
      <c r="B41494"/>
      <c r="C41494"/>
      <c r="D41494" s="67"/>
      <c r="E41494"/>
      <c r="F41494"/>
      <c r="G41494"/>
      <c r="H41494" s="67"/>
      <c r="I41494"/>
      <c r="J41494"/>
      <c r="K41494"/>
      <c r="L41494"/>
      <c r="M41494"/>
      <c r="N41494"/>
      <c r="O41494"/>
    </row>
    <row r="41495" spans="1:15">
      <c r="A41495"/>
      <c r="B41495"/>
      <c r="C41495"/>
      <c r="D41495" s="67"/>
      <c r="E41495"/>
      <c r="F41495"/>
      <c r="G41495"/>
      <c r="H41495" s="67"/>
      <c r="I41495"/>
      <c r="J41495"/>
      <c r="K41495"/>
      <c r="L41495"/>
      <c r="M41495"/>
      <c r="N41495"/>
      <c r="O41495"/>
    </row>
    <row r="41496" spans="1:15">
      <c r="A41496"/>
      <c r="B41496"/>
      <c r="C41496"/>
      <c r="D41496" s="67"/>
      <c r="E41496"/>
      <c r="F41496"/>
      <c r="G41496"/>
      <c r="H41496" s="67"/>
      <c r="I41496"/>
      <c r="J41496"/>
      <c r="K41496"/>
      <c r="L41496"/>
      <c r="M41496"/>
      <c r="N41496"/>
      <c r="O41496"/>
    </row>
    <row r="41497" spans="1:15">
      <c r="A41497"/>
      <c r="B41497"/>
      <c r="C41497"/>
      <c r="D41497" s="67"/>
      <c r="E41497"/>
      <c r="F41497"/>
      <c r="G41497"/>
      <c r="H41497" s="67"/>
      <c r="I41497"/>
      <c r="J41497"/>
      <c r="K41497"/>
      <c r="L41497"/>
      <c r="M41497"/>
      <c r="N41497"/>
      <c r="O41497"/>
    </row>
    <row r="41498" spans="1:15">
      <c r="A41498"/>
      <c r="B41498"/>
      <c r="C41498"/>
      <c r="D41498" s="67"/>
      <c r="E41498"/>
      <c r="F41498"/>
      <c r="G41498"/>
      <c r="H41498" s="67"/>
      <c r="I41498"/>
      <c r="J41498"/>
      <c r="K41498"/>
      <c r="L41498"/>
      <c r="M41498"/>
      <c r="N41498"/>
      <c r="O41498"/>
    </row>
    <row r="41499" spans="1:15">
      <c r="A41499"/>
      <c r="B41499"/>
      <c r="C41499"/>
      <c r="D41499" s="67"/>
      <c r="E41499"/>
      <c r="F41499"/>
      <c r="G41499"/>
      <c r="H41499" s="67"/>
      <c r="I41499"/>
      <c r="J41499"/>
      <c r="K41499"/>
      <c r="L41499"/>
      <c r="M41499"/>
      <c r="N41499"/>
      <c r="O41499"/>
    </row>
    <row r="41500" spans="1:15">
      <c r="A41500"/>
      <c r="B41500"/>
      <c r="C41500"/>
      <c r="D41500" s="67"/>
      <c r="E41500"/>
      <c r="F41500"/>
      <c r="G41500"/>
      <c r="H41500" s="67"/>
      <c r="I41500"/>
      <c r="J41500"/>
      <c r="K41500"/>
      <c r="L41500"/>
      <c r="M41500"/>
      <c r="N41500"/>
      <c r="O41500"/>
    </row>
    <row r="41501" spans="1:15">
      <c r="A41501"/>
      <c r="B41501"/>
      <c r="C41501"/>
      <c r="D41501" s="67"/>
      <c r="E41501"/>
      <c r="F41501"/>
      <c r="G41501"/>
      <c r="H41501" s="67"/>
      <c r="I41501"/>
      <c r="J41501"/>
      <c r="K41501"/>
      <c r="L41501"/>
      <c r="M41501"/>
      <c r="N41501"/>
      <c r="O41501"/>
    </row>
    <row r="41502" spans="1:15">
      <c r="A41502"/>
      <c r="B41502"/>
      <c r="C41502"/>
      <c r="D41502" s="67"/>
      <c r="E41502"/>
      <c r="F41502"/>
      <c r="G41502"/>
      <c r="H41502" s="67"/>
      <c r="I41502"/>
      <c r="J41502"/>
      <c r="K41502"/>
      <c r="L41502"/>
      <c r="M41502"/>
      <c r="N41502"/>
      <c r="O41502"/>
    </row>
    <row r="41503" spans="1:15">
      <c r="A41503"/>
      <c r="B41503"/>
      <c r="C41503"/>
      <c r="D41503" s="67"/>
      <c r="E41503"/>
      <c r="F41503"/>
      <c r="G41503"/>
      <c r="H41503" s="67"/>
      <c r="I41503"/>
      <c r="J41503"/>
      <c r="K41503"/>
      <c r="L41503"/>
      <c r="M41503"/>
      <c r="N41503"/>
      <c r="O41503"/>
    </row>
    <row r="41504" spans="1:15">
      <c r="A41504"/>
      <c r="B41504"/>
      <c r="C41504"/>
      <c r="D41504" s="67"/>
      <c r="E41504"/>
      <c r="F41504"/>
      <c r="G41504"/>
      <c r="H41504" s="67"/>
      <c r="I41504"/>
      <c r="J41504"/>
      <c r="K41504"/>
      <c r="L41504"/>
      <c r="M41504"/>
      <c r="N41504"/>
      <c r="O41504"/>
    </row>
    <row r="41505" spans="1:15">
      <c r="A41505"/>
      <c r="B41505"/>
      <c r="C41505"/>
      <c r="D41505" s="67"/>
      <c r="E41505"/>
      <c r="F41505"/>
      <c r="G41505"/>
      <c r="H41505" s="67"/>
      <c r="I41505"/>
      <c r="J41505"/>
      <c r="K41505"/>
      <c r="L41505"/>
      <c r="M41505"/>
      <c r="N41505"/>
      <c r="O41505"/>
    </row>
    <row r="41506" spans="1:15">
      <c r="A41506"/>
      <c r="B41506"/>
      <c r="C41506"/>
      <c r="D41506" s="67"/>
      <c r="E41506"/>
      <c r="F41506"/>
      <c r="G41506"/>
      <c r="H41506" s="67"/>
      <c r="I41506"/>
      <c r="J41506"/>
      <c r="K41506"/>
      <c r="L41506"/>
      <c r="M41506"/>
      <c r="N41506"/>
      <c r="O41506"/>
    </row>
    <row r="41507" spans="1:15">
      <c r="A41507"/>
      <c r="B41507"/>
      <c r="C41507"/>
      <c r="D41507" s="67"/>
      <c r="E41507"/>
      <c r="F41507"/>
      <c r="G41507"/>
      <c r="H41507" s="67"/>
      <c r="I41507"/>
      <c r="J41507"/>
      <c r="K41507"/>
      <c r="L41507"/>
      <c r="M41507"/>
      <c r="N41507"/>
      <c r="O41507"/>
    </row>
    <row r="41508" spans="1:15">
      <c r="A41508"/>
      <c r="B41508"/>
      <c r="C41508"/>
      <c r="D41508" s="67"/>
      <c r="E41508"/>
      <c r="F41508"/>
      <c r="G41508"/>
      <c r="H41508" s="67"/>
      <c r="I41508"/>
      <c r="J41508"/>
      <c r="K41508"/>
      <c r="L41508"/>
      <c r="M41508"/>
      <c r="N41508"/>
      <c r="O41508"/>
    </row>
    <row r="41509" spans="1:15">
      <c r="A41509"/>
      <c r="B41509"/>
      <c r="C41509"/>
      <c r="D41509" s="67"/>
      <c r="E41509"/>
      <c r="F41509"/>
      <c r="G41509"/>
      <c r="H41509" s="67"/>
      <c r="I41509"/>
      <c r="J41509"/>
      <c r="K41509"/>
      <c r="L41509"/>
      <c r="M41509"/>
      <c r="N41509"/>
      <c r="O41509"/>
    </row>
    <row r="41510" spans="1:15">
      <c r="A41510"/>
      <c r="B41510"/>
      <c r="C41510"/>
      <c r="D41510" s="67"/>
      <c r="E41510"/>
      <c r="F41510"/>
      <c r="G41510"/>
      <c r="H41510" s="67"/>
      <c r="I41510"/>
      <c r="J41510"/>
      <c r="K41510"/>
      <c r="L41510"/>
      <c r="M41510"/>
      <c r="N41510"/>
      <c r="O41510"/>
    </row>
    <row r="41511" spans="1:15">
      <c r="A41511"/>
      <c r="B41511"/>
      <c r="C41511"/>
      <c r="D41511" s="67"/>
      <c r="E41511"/>
      <c r="F41511"/>
      <c r="G41511"/>
      <c r="H41511" s="67"/>
      <c r="I41511"/>
      <c r="J41511"/>
      <c r="K41511"/>
      <c r="L41511"/>
      <c r="M41511"/>
      <c r="N41511"/>
      <c r="O41511"/>
    </row>
    <row r="41512" spans="1:15">
      <c r="A41512"/>
      <c r="B41512"/>
      <c r="C41512"/>
      <c r="D41512" s="67"/>
      <c r="E41512"/>
      <c r="F41512"/>
      <c r="G41512"/>
      <c r="H41512" s="67"/>
      <c r="I41512"/>
      <c r="J41512"/>
      <c r="K41512"/>
      <c r="L41512"/>
      <c r="M41512"/>
      <c r="N41512"/>
      <c r="O41512"/>
    </row>
    <row r="41513" spans="1:15">
      <c r="A41513"/>
      <c r="B41513"/>
      <c r="C41513"/>
      <c r="D41513" s="67"/>
      <c r="E41513"/>
      <c r="F41513"/>
      <c r="G41513"/>
      <c r="H41513" s="67"/>
      <c r="I41513"/>
      <c r="J41513"/>
      <c r="K41513"/>
      <c r="L41513"/>
      <c r="M41513"/>
      <c r="N41513"/>
      <c r="O41513"/>
    </row>
    <row r="41514" spans="1:15">
      <c r="A41514"/>
      <c r="B41514"/>
      <c r="C41514"/>
      <c r="D41514" s="67"/>
      <c r="E41514"/>
      <c r="F41514"/>
      <c r="G41514"/>
      <c r="H41514" s="67"/>
      <c r="I41514"/>
      <c r="J41514"/>
      <c r="K41514"/>
      <c r="L41514"/>
      <c r="M41514"/>
      <c r="N41514"/>
      <c r="O41514"/>
    </row>
    <row r="41515" spans="1:15">
      <c r="A41515"/>
      <c r="B41515"/>
      <c r="C41515"/>
      <c r="D41515" s="67"/>
      <c r="E41515"/>
      <c r="F41515"/>
      <c r="G41515"/>
      <c r="H41515" s="67"/>
      <c r="I41515"/>
      <c r="J41515"/>
      <c r="K41515"/>
      <c r="L41515"/>
      <c r="M41515"/>
      <c r="N41515"/>
      <c r="O41515"/>
    </row>
    <row r="41516" spans="1:15">
      <c r="A41516"/>
      <c r="B41516"/>
      <c r="C41516"/>
      <c r="D41516" s="67"/>
      <c r="E41516"/>
      <c r="F41516"/>
      <c r="G41516"/>
      <c r="H41516" s="67"/>
      <c r="I41516"/>
      <c r="J41516"/>
      <c r="K41516"/>
      <c r="L41516"/>
      <c r="M41516"/>
      <c r="N41516"/>
      <c r="O41516"/>
    </row>
    <row r="41517" spans="1:15">
      <c r="A41517"/>
      <c r="B41517"/>
      <c r="C41517"/>
      <c r="D41517" s="67"/>
      <c r="E41517"/>
      <c r="F41517"/>
      <c r="G41517"/>
      <c r="H41517" s="67"/>
      <c r="I41517"/>
      <c r="J41517"/>
      <c r="K41517"/>
      <c r="L41517"/>
      <c r="M41517"/>
      <c r="N41517"/>
      <c r="O41517"/>
    </row>
    <row r="41518" spans="1:15">
      <c r="A41518"/>
      <c r="B41518"/>
      <c r="C41518"/>
      <c r="D41518" s="67"/>
      <c r="E41518"/>
      <c r="F41518"/>
      <c r="G41518"/>
      <c r="H41518" s="67"/>
      <c r="I41518"/>
      <c r="J41518"/>
      <c r="K41518"/>
      <c r="L41518"/>
      <c r="M41518"/>
      <c r="N41518"/>
      <c r="O41518"/>
    </row>
    <row r="41519" spans="1:15">
      <c r="A41519"/>
      <c r="B41519"/>
      <c r="C41519"/>
      <c r="D41519" s="67"/>
      <c r="E41519"/>
      <c r="F41519"/>
      <c r="G41519"/>
      <c r="H41519" s="67"/>
      <c r="I41519"/>
      <c r="J41519"/>
      <c r="K41519"/>
      <c r="L41519"/>
      <c r="M41519"/>
      <c r="N41519"/>
      <c r="O41519"/>
    </row>
    <row r="41520" spans="1:15">
      <c r="A41520"/>
      <c r="B41520"/>
      <c r="C41520"/>
      <c r="D41520" s="67"/>
      <c r="E41520"/>
      <c r="F41520"/>
      <c r="G41520"/>
      <c r="H41520" s="67"/>
      <c r="I41520"/>
      <c r="J41520"/>
      <c r="K41520"/>
      <c r="L41520"/>
      <c r="M41520"/>
      <c r="N41520"/>
      <c r="O41520"/>
    </row>
    <row r="41521" spans="1:15">
      <c r="A41521"/>
      <c r="B41521"/>
      <c r="C41521"/>
      <c r="D41521" s="67"/>
      <c r="E41521"/>
      <c r="F41521"/>
      <c r="G41521"/>
      <c r="H41521" s="67"/>
      <c r="I41521"/>
      <c r="J41521"/>
      <c r="K41521"/>
      <c r="L41521"/>
      <c r="M41521"/>
      <c r="N41521"/>
      <c r="O41521"/>
    </row>
    <row r="41522" spans="1:15">
      <c r="A41522"/>
      <c r="B41522"/>
      <c r="C41522"/>
      <c r="D41522" s="67"/>
      <c r="E41522"/>
      <c r="F41522"/>
      <c r="G41522"/>
      <c r="H41522" s="67"/>
      <c r="I41522"/>
      <c r="J41522"/>
      <c r="K41522"/>
      <c r="L41522"/>
      <c r="M41522"/>
      <c r="N41522"/>
      <c r="O41522"/>
    </row>
    <row r="41523" spans="1:15">
      <c r="A41523"/>
      <c r="B41523"/>
      <c r="C41523"/>
      <c r="D41523" s="67"/>
      <c r="E41523"/>
      <c r="F41523"/>
      <c r="G41523"/>
      <c r="H41523" s="67"/>
      <c r="I41523"/>
      <c r="J41523"/>
      <c r="K41523"/>
      <c r="L41523"/>
      <c r="M41523"/>
      <c r="N41523"/>
      <c r="O41523"/>
    </row>
    <row r="41524" spans="1:15">
      <c r="A41524"/>
      <c r="B41524"/>
      <c r="C41524"/>
      <c r="D41524" s="67"/>
      <c r="E41524"/>
      <c r="F41524"/>
      <c r="G41524"/>
      <c r="H41524" s="67"/>
      <c r="I41524"/>
      <c r="J41524"/>
      <c r="K41524"/>
      <c r="L41524"/>
      <c r="M41524"/>
      <c r="N41524"/>
      <c r="O41524"/>
    </row>
    <row r="41525" spans="1:15">
      <c r="A41525"/>
      <c r="B41525"/>
      <c r="C41525"/>
      <c r="D41525" s="67"/>
      <c r="E41525"/>
      <c r="F41525"/>
      <c r="G41525"/>
      <c r="H41525" s="67"/>
      <c r="I41525"/>
      <c r="J41525"/>
      <c r="K41525"/>
      <c r="L41525"/>
      <c r="M41525"/>
      <c r="N41525"/>
      <c r="O41525"/>
    </row>
    <row r="41526" spans="1:15">
      <c r="A41526"/>
      <c r="B41526"/>
      <c r="C41526"/>
      <c r="D41526" s="67"/>
      <c r="E41526"/>
      <c r="F41526"/>
      <c r="G41526"/>
      <c r="H41526" s="67"/>
      <c r="I41526"/>
      <c r="J41526"/>
      <c r="K41526"/>
      <c r="L41526"/>
      <c r="M41526"/>
      <c r="N41526"/>
      <c r="O41526"/>
    </row>
    <row r="41527" spans="1:15">
      <c r="A41527"/>
      <c r="B41527"/>
      <c r="C41527"/>
      <c r="D41527" s="67"/>
      <c r="E41527"/>
      <c r="F41527"/>
      <c r="G41527"/>
      <c r="H41527" s="67"/>
      <c r="I41527"/>
      <c r="J41527"/>
      <c r="K41527"/>
      <c r="L41527"/>
      <c r="M41527"/>
      <c r="N41527"/>
      <c r="O41527"/>
    </row>
    <row r="41528" spans="1:15">
      <c r="A41528"/>
      <c r="B41528"/>
      <c r="C41528"/>
      <c r="D41528" s="67"/>
      <c r="E41528"/>
      <c r="F41528"/>
      <c r="G41528"/>
      <c r="H41528" s="67"/>
      <c r="I41528"/>
      <c r="J41528"/>
      <c r="K41528"/>
      <c r="L41528"/>
      <c r="M41528"/>
      <c r="N41528"/>
      <c r="O41528"/>
    </row>
    <row r="41529" spans="1:15">
      <c r="A41529"/>
      <c r="B41529"/>
      <c r="C41529"/>
      <c r="D41529" s="67"/>
      <c r="E41529"/>
      <c r="F41529"/>
      <c r="G41529"/>
      <c r="H41529" s="67"/>
      <c r="I41529"/>
      <c r="J41529"/>
      <c r="K41529"/>
      <c r="L41529"/>
      <c r="M41529"/>
      <c r="N41529"/>
      <c r="O41529"/>
    </row>
    <row r="41530" spans="1:15">
      <c r="A41530"/>
      <c r="B41530"/>
      <c r="C41530"/>
      <c r="D41530" s="67"/>
      <c r="E41530"/>
      <c r="F41530"/>
      <c r="G41530"/>
      <c r="H41530" s="67"/>
      <c r="I41530"/>
      <c r="J41530"/>
      <c r="K41530"/>
      <c r="L41530"/>
      <c r="M41530"/>
      <c r="N41530"/>
      <c r="O41530"/>
    </row>
    <row r="41531" spans="1:15">
      <c r="A41531"/>
      <c r="B41531"/>
      <c r="C41531"/>
      <c r="D41531" s="67"/>
      <c r="E41531"/>
      <c r="F41531"/>
      <c r="G41531"/>
      <c r="H41531" s="67"/>
      <c r="I41531"/>
      <c r="J41531"/>
      <c r="K41531"/>
      <c r="L41531"/>
      <c r="M41531"/>
      <c r="N41531"/>
      <c r="O41531"/>
    </row>
    <row r="41532" spans="1:15">
      <c r="A41532"/>
      <c r="B41532"/>
      <c r="C41532"/>
      <c r="D41532" s="67"/>
      <c r="E41532"/>
      <c r="F41532"/>
      <c r="G41532"/>
      <c r="H41532" s="67"/>
      <c r="I41532"/>
      <c r="J41532"/>
      <c r="K41532"/>
      <c r="L41532"/>
      <c r="M41532"/>
      <c r="N41532"/>
      <c r="O41532"/>
    </row>
    <row r="41533" spans="1:15">
      <c r="A41533"/>
      <c r="B41533"/>
      <c r="C41533"/>
      <c r="D41533" s="67"/>
      <c r="E41533"/>
      <c r="F41533"/>
      <c r="G41533"/>
      <c r="H41533" s="67"/>
      <c r="I41533"/>
      <c r="J41533"/>
      <c r="K41533"/>
      <c r="L41533"/>
      <c r="M41533"/>
      <c r="N41533"/>
      <c r="O41533"/>
    </row>
    <row r="41534" spans="1:15">
      <c r="A41534"/>
      <c r="B41534"/>
      <c r="C41534"/>
      <c r="D41534" s="67"/>
      <c r="E41534"/>
      <c r="F41534"/>
      <c r="G41534"/>
      <c r="H41534" s="67"/>
      <c r="I41534"/>
      <c r="J41534"/>
      <c r="K41534"/>
      <c r="L41534"/>
      <c r="M41534"/>
      <c r="N41534"/>
      <c r="O41534"/>
    </row>
    <row r="41535" spans="1:15">
      <c r="A41535"/>
      <c r="B41535"/>
      <c r="C41535"/>
      <c r="D41535" s="67"/>
      <c r="E41535"/>
      <c r="F41535"/>
      <c r="G41535"/>
      <c r="H41535" s="67"/>
      <c r="I41535"/>
      <c r="J41535"/>
      <c r="K41535"/>
      <c r="L41535"/>
      <c r="M41535"/>
      <c r="N41535"/>
      <c r="O41535"/>
    </row>
    <row r="41536" spans="1:15">
      <c r="A41536"/>
      <c r="B41536"/>
      <c r="C41536"/>
      <c r="D41536" s="67"/>
      <c r="E41536"/>
      <c r="F41536"/>
      <c r="G41536"/>
      <c r="H41536" s="67"/>
      <c r="I41536"/>
      <c r="J41536"/>
      <c r="K41536"/>
      <c r="L41536"/>
      <c r="M41536"/>
      <c r="N41536"/>
      <c r="O41536"/>
    </row>
    <row r="41537" spans="1:15">
      <c r="A41537"/>
      <c r="B41537"/>
      <c r="C41537"/>
      <c r="D41537" s="67"/>
      <c r="E41537"/>
      <c r="F41537"/>
      <c r="G41537"/>
      <c r="H41537" s="67"/>
      <c r="I41537"/>
      <c r="J41537"/>
      <c r="K41537"/>
      <c r="L41537"/>
      <c r="M41537"/>
      <c r="N41537"/>
      <c r="O41537"/>
    </row>
    <row r="41538" spans="1:15">
      <c r="A41538"/>
      <c r="B41538"/>
      <c r="C41538"/>
      <c r="D41538" s="67"/>
      <c r="E41538"/>
      <c r="F41538"/>
      <c r="G41538"/>
      <c r="H41538" s="67"/>
      <c r="I41538"/>
      <c r="J41538"/>
      <c r="K41538"/>
      <c r="L41538"/>
      <c r="M41538"/>
      <c r="N41538"/>
      <c r="O41538"/>
    </row>
    <row r="41539" spans="1:15">
      <c r="A41539"/>
      <c r="B41539"/>
      <c r="C41539"/>
      <c r="D41539" s="67"/>
      <c r="E41539"/>
      <c r="F41539"/>
      <c r="G41539"/>
      <c r="H41539" s="67"/>
      <c r="I41539"/>
      <c r="J41539"/>
      <c r="K41539"/>
      <c r="L41539"/>
      <c r="M41539"/>
      <c r="N41539"/>
      <c r="O41539"/>
    </row>
    <row r="41540" spans="1:15">
      <c r="A41540"/>
      <c r="B41540"/>
      <c r="C41540"/>
      <c r="D41540" s="67"/>
      <c r="E41540"/>
      <c r="F41540"/>
      <c r="G41540"/>
      <c r="H41540" s="67"/>
      <c r="I41540"/>
      <c r="J41540"/>
      <c r="K41540"/>
      <c r="L41540"/>
      <c r="M41540"/>
      <c r="N41540"/>
      <c r="O41540"/>
    </row>
    <row r="41541" spans="1:15">
      <c r="A41541"/>
      <c r="B41541"/>
      <c r="C41541"/>
      <c r="D41541" s="67"/>
      <c r="E41541"/>
      <c r="F41541"/>
      <c r="G41541"/>
      <c r="H41541" s="67"/>
      <c r="I41541"/>
      <c r="J41541"/>
      <c r="K41541"/>
      <c r="L41541"/>
      <c r="M41541"/>
      <c r="N41541"/>
      <c r="O41541"/>
    </row>
    <row r="41542" spans="1:15">
      <c r="A41542"/>
      <c r="B41542"/>
      <c r="C41542"/>
      <c r="D41542" s="67"/>
      <c r="E41542"/>
      <c r="F41542"/>
      <c r="G41542"/>
      <c r="H41542" s="67"/>
      <c r="I41542"/>
      <c r="J41542"/>
      <c r="K41542"/>
      <c r="L41542"/>
      <c r="M41542"/>
      <c r="N41542"/>
      <c r="O41542"/>
    </row>
    <row r="41543" spans="1:15">
      <c r="A41543"/>
      <c r="B41543"/>
      <c r="C41543"/>
      <c r="D41543" s="67"/>
      <c r="E41543"/>
      <c r="F41543"/>
      <c r="G41543"/>
      <c r="H41543" s="67"/>
      <c r="I41543"/>
      <c r="J41543"/>
      <c r="K41543"/>
      <c r="L41543"/>
      <c r="M41543"/>
      <c r="N41543"/>
      <c r="O41543"/>
    </row>
    <row r="41544" spans="1:15">
      <c r="A41544"/>
      <c r="B41544"/>
      <c r="C41544"/>
      <c r="D41544" s="67"/>
      <c r="E41544"/>
      <c r="F41544"/>
      <c r="G41544"/>
      <c r="H41544" s="67"/>
      <c r="I41544"/>
      <c r="J41544"/>
      <c r="K41544"/>
      <c r="L41544"/>
      <c r="M41544"/>
      <c r="N41544"/>
      <c r="O41544"/>
    </row>
    <row r="41545" spans="1:15">
      <c r="A41545"/>
      <c r="B41545"/>
      <c r="C41545"/>
      <c r="D41545" s="67"/>
      <c r="E41545"/>
      <c r="F41545"/>
      <c r="G41545"/>
      <c r="H41545" s="67"/>
      <c r="I41545"/>
      <c r="J41545"/>
      <c r="K41545"/>
      <c r="L41545"/>
      <c r="M41545"/>
      <c r="N41545"/>
      <c r="O41545"/>
    </row>
    <row r="41546" spans="1:15">
      <c r="A41546"/>
      <c r="B41546"/>
      <c r="C41546"/>
      <c r="D41546" s="67"/>
      <c r="E41546"/>
      <c r="F41546"/>
      <c r="G41546"/>
      <c r="H41546" s="67"/>
      <c r="I41546"/>
      <c r="J41546"/>
      <c r="K41546"/>
      <c r="L41546"/>
      <c r="M41546"/>
      <c r="N41546"/>
      <c r="O41546"/>
    </row>
    <row r="41547" spans="1:15">
      <c r="A41547"/>
      <c r="B41547"/>
      <c r="C41547"/>
      <c r="D41547" s="67"/>
      <c r="E41547"/>
      <c r="F41547"/>
      <c r="G41547"/>
      <c r="H41547" s="67"/>
      <c r="I41547"/>
      <c r="J41547"/>
      <c r="K41547"/>
      <c r="L41547"/>
      <c r="M41547"/>
      <c r="N41547"/>
      <c r="O41547"/>
    </row>
    <row r="41548" spans="1:15">
      <c r="A41548"/>
      <c r="B41548"/>
      <c r="C41548"/>
      <c r="D41548" s="67"/>
      <c r="E41548"/>
      <c r="F41548"/>
      <c r="G41548"/>
      <c r="H41548" s="67"/>
      <c r="I41548"/>
      <c r="J41548"/>
      <c r="K41548"/>
      <c r="L41548"/>
      <c r="M41548"/>
      <c r="N41548"/>
      <c r="O41548"/>
    </row>
    <row r="41549" spans="1:15">
      <c r="A41549"/>
      <c r="B41549"/>
      <c r="C41549"/>
      <c r="D41549" s="67"/>
      <c r="E41549"/>
      <c r="F41549"/>
      <c r="G41549"/>
      <c r="H41549" s="67"/>
      <c r="I41549"/>
      <c r="J41549"/>
      <c r="K41549"/>
      <c r="L41549"/>
      <c r="M41549"/>
      <c r="N41549"/>
      <c r="O41549"/>
    </row>
    <row r="41550" spans="1:15">
      <c r="A41550"/>
      <c r="B41550"/>
      <c r="C41550"/>
      <c r="D41550" s="67"/>
      <c r="E41550"/>
      <c r="F41550"/>
      <c r="G41550"/>
      <c r="H41550" s="67"/>
      <c r="I41550"/>
      <c r="J41550"/>
      <c r="K41550"/>
      <c r="L41550"/>
      <c r="M41550"/>
      <c r="N41550"/>
      <c r="O41550"/>
    </row>
    <row r="41551" spans="1:15">
      <c r="A41551"/>
      <c r="B41551"/>
      <c r="C41551"/>
      <c r="D41551" s="67"/>
      <c r="E41551"/>
      <c r="F41551"/>
      <c r="G41551"/>
      <c r="H41551" s="67"/>
      <c r="I41551"/>
      <c r="J41551"/>
      <c r="K41551"/>
      <c r="L41551"/>
      <c r="M41551"/>
      <c r="N41551"/>
      <c r="O41551"/>
    </row>
    <row r="41552" spans="1:15">
      <c r="A41552"/>
      <c r="B41552"/>
      <c r="C41552"/>
      <c r="D41552" s="67"/>
      <c r="E41552"/>
      <c r="F41552"/>
      <c r="G41552"/>
      <c r="H41552" s="67"/>
      <c r="I41552"/>
      <c r="J41552"/>
      <c r="K41552"/>
      <c r="L41552"/>
      <c r="M41552"/>
      <c r="N41552"/>
      <c r="O41552"/>
    </row>
    <row r="41553" spans="1:15">
      <c r="A41553"/>
      <c r="B41553"/>
      <c r="C41553"/>
      <c r="D41553" s="67"/>
      <c r="E41553"/>
      <c r="F41553"/>
      <c r="G41553"/>
      <c r="H41553" s="67"/>
      <c r="I41553"/>
      <c r="J41553"/>
      <c r="K41553"/>
      <c r="L41553"/>
      <c r="M41553"/>
      <c r="N41553"/>
      <c r="O41553"/>
    </row>
    <row r="41554" spans="1:15">
      <c r="A41554"/>
      <c r="B41554"/>
      <c r="C41554"/>
      <c r="D41554" s="67"/>
      <c r="E41554"/>
      <c r="F41554"/>
      <c r="G41554"/>
      <c r="H41554" s="67"/>
      <c r="I41554"/>
      <c r="J41554"/>
      <c r="K41554"/>
      <c r="L41554"/>
      <c r="M41554"/>
      <c r="N41554"/>
      <c r="O41554"/>
    </row>
    <row r="41555" spans="1:15">
      <c r="A41555"/>
      <c r="B41555"/>
      <c r="C41555"/>
      <c r="D41555" s="67"/>
      <c r="E41555"/>
      <c r="F41555"/>
      <c r="G41555"/>
      <c r="H41555" s="67"/>
      <c r="I41555"/>
      <c r="J41555"/>
      <c r="K41555"/>
      <c r="L41555"/>
      <c r="M41555"/>
      <c r="N41555"/>
      <c r="O41555"/>
    </row>
    <row r="41556" spans="1:15">
      <c r="A41556"/>
      <c r="B41556"/>
      <c r="C41556"/>
      <c r="D41556" s="67"/>
      <c r="E41556"/>
      <c r="F41556"/>
      <c r="G41556"/>
      <c r="H41556" s="67"/>
      <c r="I41556"/>
      <c r="J41556"/>
      <c r="K41556"/>
      <c r="L41556"/>
      <c r="M41556"/>
      <c r="N41556"/>
      <c r="O41556"/>
    </row>
    <row r="41557" spans="1:15">
      <c r="A41557"/>
      <c r="B41557"/>
      <c r="C41557"/>
      <c r="D41557" s="67"/>
      <c r="E41557"/>
      <c r="F41557"/>
      <c r="G41557"/>
      <c r="H41557" s="67"/>
      <c r="I41557"/>
      <c r="J41557"/>
      <c r="K41557"/>
      <c r="L41557"/>
      <c r="M41557"/>
      <c r="N41557"/>
      <c r="O41557"/>
    </row>
    <row r="41558" spans="1:15">
      <c r="A41558"/>
      <c r="B41558"/>
      <c r="C41558"/>
      <c r="D41558" s="67"/>
      <c r="E41558"/>
      <c r="F41558"/>
      <c r="G41558"/>
      <c r="H41558" s="67"/>
      <c r="I41558"/>
      <c r="J41558"/>
      <c r="K41558"/>
      <c r="L41558"/>
      <c r="M41558"/>
      <c r="N41558"/>
      <c r="O41558"/>
    </row>
    <row r="41559" spans="1:15">
      <c r="A41559"/>
      <c r="B41559"/>
      <c r="C41559"/>
      <c r="D41559" s="67"/>
      <c r="E41559"/>
      <c r="F41559"/>
      <c r="G41559"/>
      <c r="H41559" s="67"/>
      <c r="I41559"/>
      <c r="J41559"/>
      <c r="K41559"/>
      <c r="L41559"/>
      <c r="M41559"/>
      <c r="N41559"/>
      <c r="O41559"/>
    </row>
    <row r="41560" spans="1:15">
      <c r="A41560"/>
      <c r="B41560"/>
      <c r="C41560"/>
      <c r="D41560" s="67"/>
      <c r="E41560"/>
      <c r="F41560"/>
      <c r="G41560"/>
      <c r="H41560" s="67"/>
      <c r="I41560"/>
      <c r="J41560"/>
      <c r="K41560"/>
      <c r="L41560"/>
      <c r="M41560"/>
      <c r="N41560"/>
      <c r="O41560"/>
    </row>
    <row r="41561" spans="1:15">
      <c r="A41561"/>
      <c r="B41561"/>
      <c r="C41561"/>
      <c r="D41561" s="67"/>
      <c r="E41561"/>
      <c r="F41561"/>
      <c r="G41561"/>
      <c r="H41561" s="67"/>
      <c r="I41561"/>
      <c r="J41561"/>
      <c r="K41561"/>
      <c r="L41561"/>
      <c r="M41561"/>
      <c r="N41561"/>
      <c r="O41561"/>
    </row>
    <row r="41562" spans="1:15">
      <c r="A41562"/>
      <c r="B41562"/>
      <c r="C41562"/>
      <c r="D41562" s="67"/>
      <c r="E41562"/>
      <c r="F41562"/>
      <c r="G41562"/>
      <c r="H41562" s="67"/>
      <c r="I41562"/>
      <c r="J41562"/>
      <c r="K41562"/>
      <c r="L41562"/>
      <c r="M41562"/>
      <c r="N41562"/>
      <c r="O41562"/>
    </row>
    <row r="41563" spans="1:15">
      <c r="A41563"/>
      <c r="B41563"/>
      <c r="C41563"/>
      <c r="D41563" s="67"/>
      <c r="E41563"/>
      <c r="F41563"/>
      <c r="G41563"/>
      <c r="H41563" s="67"/>
      <c r="I41563"/>
      <c r="J41563"/>
      <c r="K41563"/>
      <c r="L41563"/>
      <c r="M41563"/>
      <c r="N41563"/>
      <c r="O41563"/>
    </row>
    <row r="41564" spans="1:15">
      <c r="A41564"/>
      <c r="B41564"/>
      <c r="C41564"/>
      <c r="D41564" s="67"/>
      <c r="E41564"/>
      <c r="F41564"/>
      <c r="G41564"/>
      <c r="H41564" s="67"/>
      <c r="I41564"/>
      <c r="J41564"/>
      <c r="K41564"/>
      <c r="L41564"/>
      <c r="M41564"/>
      <c r="N41564"/>
      <c r="O41564"/>
    </row>
    <row r="41565" spans="1:15">
      <c r="A41565"/>
      <c r="B41565"/>
      <c r="C41565"/>
      <c r="D41565" s="67"/>
      <c r="E41565"/>
      <c r="F41565"/>
      <c r="G41565"/>
      <c r="H41565" s="67"/>
      <c r="I41565"/>
      <c r="J41565"/>
      <c r="K41565"/>
      <c r="L41565"/>
      <c r="M41565"/>
      <c r="N41565"/>
      <c r="O41565"/>
    </row>
    <row r="41566" spans="1:15">
      <c r="A41566"/>
      <c r="B41566"/>
      <c r="C41566"/>
      <c r="D41566" s="67"/>
      <c r="E41566"/>
      <c r="F41566"/>
      <c r="G41566"/>
      <c r="H41566" s="67"/>
      <c r="I41566"/>
      <c r="J41566"/>
      <c r="K41566"/>
      <c r="L41566"/>
      <c r="M41566"/>
      <c r="N41566"/>
      <c r="O41566"/>
    </row>
    <row r="41567" spans="1:15">
      <c r="A41567"/>
      <c r="B41567"/>
      <c r="C41567"/>
      <c r="D41567" s="67"/>
      <c r="E41567"/>
      <c r="F41567"/>
      <c r="G41567"/>
      <c r="H41567" s="67"/>
      <c r="I41567"/>
      <c r="J41567"/>
      <c r="K41567"/>
      <c r="L41567"/>
      <c r="M41567"/>
      <c r="N41567"/>
      <c r="O41567"/>
    </row>
    <row r="41568" spans="1:15">
      <c r="A41568"/>
      <c r="B41568"/>
      <c r="C41568"/>
      <c r="D41568" s="67"/>
      <c r="E41568"/>
      <c r="F41568"/>
      <c r="G41568"/>
      <c r="H41568" s="67"/>
      <c r="I41568"/>
      <c r="J41568"/>
      <c r="K41568"/>
      <c r="L41568"/>
      <c r="M41568"/>
      <c r="N41568"/>
      <c r="O41568"/>
    </row>
    <row r="41569" spans="1:15">
      <c r="A41569"/>
      <c r="B41569"/>
      <c r="C41569"/>
      <c r="D41569" s="67"/>
      <c r="E41569"/>
      <c r="F41569"/>
      <c r="G41569"/>
      <c r="H41569" s="67"/>
      <c r="I41569"/>
      <c r="J41569"/>
      <c r="K41569"/>
      <c r="L41569"/>
      <c r="M41569"/>
      <c r="N41569"/>
      <c r="O41569"/>
    </row>
    <row r="41570" spans="1:15">
      <c r="A41570"/>
      <c r="B41570"/>
      <c r="C41570"/>
      <c r="D41570" s="67"/>
      <c r="E41570"/>
      <c r="F41570"/>
      <c r="G41570"/>
      <c r="H41570" s="67"/>
      <c r="I41570"/>
      <c r="J41570"/>
      <c r="K41570"/>
      <c r="L41570"/>
      <c r="M41570"/>
      <c r="N41570"/>
      <c r="O41570"/>
    </row>
    <row r="41571" spans="1:15">
      <c r="A41571"/>
      <c r="B41571"/>
      <c r="C41571"/>
      <c r="D41571" s="67"/>
      <c r="E41571"/>
      <c r="F41571"/>
      <c r="G41571"/>
      <c r="H41571" s="67"/>
      <c r="I41571"/>
      <c r="J41571"/>
      <c r="K41571"/>
      <c r="L41571"/>
      <c r="M41571"/>
      <c r="N41571"/>
      <c r="O41571"/>
    </row>
    <row r="41572" spans="1:15">
      <c r="A41572"/>
      <c r="B41572"/>
      <c r="C41572"/>
      <c r="D41572" s="67"/>
      <c r="E41572"/>
      <c r="F41572"/>
      <c r="G41572"/>
      <c r="H41572" s="67"/>
      <c r="I41572"/>
      <c r="J41572"/>
      <c r="K41572"/>
      <c r="L41572"/>
      <c r="M41572"/>
      <c r="N41572"/>
      <c r="O41572"/>
    </row>
    <row r="41573" spans="1:15">
      <c r="A41573"/>
      <c r="B41573"/>
      <c r="C41573"/>
      <c r="D41573" s="67"/>
      <c r="E41573"/>
      <c r="F41573"/>
      <c r="G41573"/>
      <c r="H41573" s="67"/>
      <c r="I41573"/>
      <c r="J41573"/>
      <c r="K41573"/>
      <c r="L41573"/>
      <c r="M41573"/>
      <c r="N41573"/>
      <c r="O41573"/>
    </row>
    <row r="41574" spans="1:15">
      <c r="A41574"/>
      <c r="B41574"/>
      <c r="C41574"/>
      <c r="D41574" s="67"/>
      <c r="E41574"/>
      <c r="F41574"/>
      <c r="G41574"/>
      <c r="H41574" s="67"/>
      <c r="I41574"/>
      <c r="J41574"/>
      <c r="K41574"/>
      <c r="L41574"/>
      <c r="M41574"/>
      <c r="N41574"/>
      <c r="O41574"/>
    </row>
    <row r="41575" spans="1:15">
      <c r="A41575"/>
      <c r="B41575"/>
      <c r="C41575"/>
      <c r="D41575" s="67"/>
      <c r="E41575"/>
      <c r="F41575"/>
      <c r="G41575"/>
      <c r="H41575" s="67"/>
      <c r="I41575"/>
      <c r="J41575"/>
      <c r="K41575"/>
      <c r="L41575"/>
      <c r="M41575"/>
      <c r="N41575"/>
      <c r="O41575"/>
    </row>
    <row r="41576" spans="1:15">
      <c r="A41576"/>
      <c r="B41576"/>
      <c r="C41576"/>
      <c r="D41576" s="67"/>
      <c r="E41576"/>
      <c r="F41576"/>
      <c r="G41576"/>
      <c r="H41576" s="67"/>
      <c r="I41576"/>
      <c r="J41576"/>
      <c r="K41576"/>
      <c r="L41576"/>
      <c r="M41576"/>
      <c r="N41576"/>
      <c r="O41576"/>
    </row>
    <row r="41577" spans="1:15">
      <c r="A41577"/>
      <c r="B41577"/>
      <c r="C41577"/>
      <c r="D41577" s="67"/>
      <c r="E41577"/>
      <c r="F41577"/>
      <c r="G41577"/>
      <c r="H41577" s="67"/>
      <c r="I41577"/>
      <c r="J41577"/>
      <c r="K41577"/>
      <c r="L41577"/>
      <c r="M41577"/>
      <c r="N41577"/>
      <c r="O41577"/>
    </row>
    <row r="41578" spans="1:15">
      <c r="A41578"/>
      <c r="B41578"/>
      <c r="C41578"/>
      <c r="D41578" s="67"/>
      <c r="E41578"/>
      <c r="F41578"/>
      <c r="G41578"/>
      <c r="H41578" s="67"/>
      <c r="I41578"/>
      <c r="J41578"/>
      <c r="K41578"/>
      <c r="L41578"/>
      <c r="M41578"/>
      <c r="N41578"/>
      <c r="O41578"/>
    </row>
    <row r="41579" spans="1:15">
      <c r="A41579"/>
      <c r="B41579"/>
      <c r="C41579"/>
      <c r="D41579" s="67"/>
      <c r="E41579"/>
      <c r="F41579"/>
      <c r="G41579"/>
      <c r="H41579" s="67"/>
      <c r="I41579"/>
      <c r="J41579"/>
      <c r="K41579"/>
      <c r="L41579"/>
      <c r="M41579"/>
      <c r="N41579"/>
      <c r="O41579"/>
    </row>
    <row r="41580" spans="1:15">
      <c r="A41580"/>
      <c r="B41580"/>
      <c r="C41580"/>
      <c r="D41580" s="67"/>
      <c r="E41580"/>
      <c r="F41580"/>
      <c r="G41580"/>
      <c r="H41580" s="67"/>
      <c r="I41580"/>
      <c r="J41580"/>
      <c r="K41580"/>
      <c r="L41580"/>
      <c r="M41580"/>
      <c r="N41580"/>
      <c r="O41580"/>
    </row>
    <row r="41581" spans="1:15">
      <c r="A41581"/>
      <c r="B41581"/>
      <c r="C41581"/>
      <c r="D41581" s="67"/>
      <c r="E41581"/>
      <c r="F41581"/>
      <c r="G41581"/>
      <c r="H41581" s="67"/>
      <c r="I41581"/>
      <c r="J41581"/>
      <c r="K41581"/>
      <c r="L41581"/>
      <c r="M41581"/>
      <c r="N41581"/>
      <c r="O41581"/>
    </row>
    <row r="41582" spans="1:15">
      <c r="A41582"/>
      <c r="B41582"/>
      <c r="C41582"/>
      <c r="D41582" s="67"/>
      <c r="E41582"/>
      <c r="F41582"/>
      <c r="G41582"/>
      <c r="H41582" s="67"/>
      <c r="I41582"/>
      <c r="J41582"/>
      <c r="K41582"/>
      <c r="L41582"/>
      <c r="M41582"/>
      <c r="N41582"/>
      <c r="O41582"/>
    </row>
    <row r="41583" spans="1:15">
      <c r="A41583"/>
      <c r="B41583"/>
      <c r="C41583"/>
      <c r="D41583" s="67"/>
      <c r="E41583"/>
      <c r="F41583"/>
      <c r="G41583"/>
      <c r="H41583" s="67"/>
      <c r="I41583"/>
      <c r="J41583"/>
      <c r="K41583"/>
      <c r="L41583"/>
      <c r="M41583"/>
      <c r="N41583"/>
      <c r="O41583"/>
    </row>
    <row r="41584" spans="1:15">
      <c r="A41584"/>
      <c r="B41584"/>
      <c r="C41584"/>
      <c r="D41584" s="67"/>
      <c r="E41584"/>
      <c r="F41584"/>
      <c r="G41584"/>
      <c r="H41584" s="67"/>
      <c r="I41584"/>
      <c r="J41584"/>
      <c r="K41584"/>
      <c r="L41584"/>
      <c r="M41584"/>
      <c r="N41584"/>
      <c r="O41584"/>
    </row>
    <row r="41585" spans="1:15">
      <c r="A41585"/>
      <c r="B41585"/>
      <c r="C41585"/>
      <c r="D41585" s="67"/>
      <c r="E41585"/>
      <c r="F41585"/>
      <c r="G41585"/>
      <c r="H41585" s="67"/>
      <c r="I41585"/>
      <c r="J41585"/>
      <c r="K41585"/>
      <c r="L41585"/>
      <c r="M41585"/>
      <c r="N41585"/>
      <c r="O41585"/>
    </row>
    <row r="41586" spans="1:15">
      <c r="A41586"/>
      <c r="B41586"/>
      <c r="C41586"/>
      <c r="D41586" s="67"/>
      <c r="E41586"/>
      <c r="F41586"/>
      <c r="G41586"/>
      <c r="H41586" s="67"/>
      <c r="I41586"/>
      <c r="J41586"/>
      <c r="K41586"/>
      <c r="L41586"/>
      <c r="M41586"/>
      <c r="N41586"/>
      <c r="O41586"/>
    </row>
    <row r="41587" spans="1:15">
      <c r="A41587"/>
      <c r="B41587"/>
      <c r="C41587"/>
      <c r="D41587" s="67"/>
      <c r="E41587"/>
      <c r="F41587"/>
      <c r="G41587"/>
      <c r="H41587" s="67"/>
      <c r="I41587"/>
      <c r="J41587"/>
      <c r="K41587"/>
      <c r="L41587"/>
      <c r="M41587"/>
      <c r="N41587"/>
      <c r="O41587"/>
    </row>
    <row r="41588" spans="1:15">
      <c r="A41588"/>
      <c r="B41588"/>
      <c r="C41588"/>
      <c r="D41588" s="67"/>
      <c r="E41588"/>
      <c r="F41588"/>
      <c r="G41588"/>
      <c r="H41588" s="67"/>
      <c r="I41588"/>
      <c r="J41588"/>
      <c r="K41588"/>
      <c r="L41588"/>
      <c r="M41588"/>
      <c r="N41588"/>
      <c r="O41588"/>
    </row>
    <row r="41589" spans="1:15">
      <c r="A41589"/>
      <c r="B41589"/>
      <c r="C41589"/>
      <c r="D41589" s="67"/>
      <c r="E41589"/>
      <c r="F41589"/>
      <c r="G41589"/>
      <c r="H41589" s="67"/>
      <c r="I41589"/>
      <c r="J41589"/>
      <c r="K41589"/>
      <c r="L41589"/>
      <c r="M41589"/>
      <c r="N41589"/>
      <c r="O41589"/>
    </row>
    <row r="41590" spans="1:15">
      <c r="A41590"/>
      <c r="B41590"/>
      <c r="C41590"/>
      <c r="D41590" s="67"/>
      <c r="E41590"/>
      <c r="F41590"/>
      <c r="G41590"/>
      <c r="H41590" s="67"/>
      <c r="I41590"/>
      <c r="J41590"/>
      <c r="K41590"/>
      <c r="L41590"/>
      <c r="M41590"/>
      <c r="N41590"/>
      <c r="O41590"/>
    </row>
    <row r="41591" spans="1:15">
      <c r="A41591"/>
      <c r="B41591"/>
      <c r="C41591"/>
      <c r="D41591" s="67"/>
      <c r="E41591"/>
      <c r="F41591"/>
      <c r="G41591"/>
      <c r="H41591" s="67"/>
      <c r="I41591"/>
      <c r="J41591"/>
      <c r="K41591"/>
      <c r="L41591"/>
      <c r="M41591"/>
      <c r="N41591"/>
      <c r="O41591"/>
    </row>
    <row r="41592" spans="1:15">
      <c r="A41592"/>
      <c r="B41592"/>
      <c r="C41592"/>
      <c r="D41592" s="67"/>
      <c r="E41592"/>
      <c r="F41592"/>
      <c r="G41592"/>
      <c r="H41592" s="67"/>
      <c r="I41592"/>
      <c r="J41592"/>
      <c r="K41592"/>
      <c r="L41592"/>
      <c r="M41592"/>
      <c r="N41592"/>
      <c r="O41592"/>
    </row>
    <row r="41593" spans="1:15">
      <c r="A41593"/>
      <c r="B41593"/>
      <c r="C41593"/>
      <c r="D41593" s="67"/>
      <c r="E41593"/>
      <c r="F41593"/>
      <c r="G41593"/>
      <c r="H41593" s="67"/>
      <c r="I41593"/>
      <c r="J41593"/>
      <c r="K41593"/>
      <c r="L41593"/>
      <c r="M41593"/>
      <c r="N41593"/>
      <c r="O41593"/>
    </row>
    <row r="41594" spans="1:15">
      <c r="A41594"/>
      <c r="B41594"/>
      <c r="C41594"/>
      <c r="D41594" s="67"/>
      <c r="E41594"/>
      <c r="F41594"/>
      <c r="G41594"/>
      <c r="H41594" s="67"/>
      <c r="I41594"/>
      <c r="J41594"/>
      <c r="K41594"/>
      <c r="L41594"/>
      <c r="M41594"/>
      <c r="N41594"/>
      <c r="O41594"/>
    </row>
    <row r="41595" spans="1:15">
      <c r="A41595"/>
      <c r="B41595"/>
      <c r="C41595"/>
      <c r="D41595" s="67"/>
      <c r="E41595"/>
      <c r="F41595"/>
      <c r="G41595"/>
      <c r="H41595" s="67"/>
      <c r="I41595"/>
      <c r="J41595"/>
      <c r="K41595"/>
      <c r="L41595"/>
      <c r="M41595"/>
      <c r="N41595"/>
      <c r="O41595"/>
    </row>
    <row r="41596" spans="1:15">
      <c r="A41596"/>
      <c r="B41596"/>
      <c r="C41596"/>
      <c r="D41596" s="67"/>
      <c r="E41596"/>
      <c r="F41596"/>
      <c r="G41596"/>
      <c r="H41596" s="67"/>
      <c r="I41596"/>
      <c r="J41596"/>
      <c r="K41596"/>
      <c r="L41596"/>
      <c r="M41596"/>
      <c r="N41596"/>
      <c r="O41596"/>
    </row>
    <row r="41597" spans="1:15">
      <c r="A41597"/>
      <c r="B41597"/>
      <c r="C41597"/>
      <c r="D41597" s="67"/>
      <c r="E41597"/>
      <c r="F41597"/>
      <c r="G41597"/>
      <c r="H41597" s="67"/>
      <c r="I41597"/>
      <c r="J41597"/>
      <c r="K41597"/>
      <c r="L41597"/>
      <c r="M41597"/>
      <c r="N41597"/>
      <c r="O41597"/>
    </row>
    <row r="41598" spans="1:15">
      <c r="A41598"/>
      <c r="B41598"/>
      <c r="C41598"/>
      <c r="D41598" s="67"/>
      <c r="E41598"/>
      <c r="F41598"/>
      <c r="G41598"/>
      <c r="H41598" s="67"/>
      <c r="I41598"/>
      <c r="J41598"/>
      <c r="K41598"/>
      <c r="L41598"/>
      <c r="M41598"/>
      <c r="N41598"/>
      <c r="O41598"/>
    </row>
    <row r="41599" spans="1:15">
      <c r="A41599"/>
      <c r="B41599"/>
      <c r="C41599"/>
      <c r="D41599" s="67"/>
      <c r="E41599"/>
      <c r="F41599"/>
      <c r="G41599"/>
      <c r="H41599" s="67"/>
      <c r="I41599"/>
      <c r="J41599"/>
      <c r="K41599"/>
      <c r="L41599"/>
      <c r="M41599"/>
      <c r="N41599"/>
      <c r="O41599"/>
    </row>
    <row r="41600" spans="1:15">
      <c r="A41600"/>
      <c r="B41600"/>
      <c r="C41600"/>
      <c r="D41600" s="67"/>
      <c r="E41600"/>
      <c r="F41600"/>
      <c r="G41600"/>
      <c r="H41600" s="67"/>
      <c r="I41600"/>
      <c r="J41600"/>
      <c r="K41600"/>
      <c r="L41600"/>
      <c r="M41600"/>
      <c r="N41600"/>
      <c r="O41600"/>
    </row>
    <row r="41601" spans="1:15">
      <c r="A41601"/>
      <c r="B41601"/>
      <c r="C41601"/>
      <c r="D41601" s="67"/>
      <c r="E41601"/>
      <c r="F41601"/>
      <c r="G41601"/>
      <c r="H41601" s="67"/>
      <c r="I41601"/>
      <c r="J41601"/>
      <c r="K41601"/>
      <c r="L41601"/>
      <c r="M41601"/>
      <c r="N41601"/>
      <c r="O41601"/>
    </row>
    <row r="41602" spans="1:15">
      <c r="A41602"/>
      <c r="B41602"/>
      <c r="C41602"/>
      <c r="D41602" s="67"/>
      <c r="E41602"/>
      <c r="F41602"/>
      <c r="G41602"/>
      <c r="H41602" s="67"/>
      <c r="I41602"/>
      <c r="J41602"/>
      <c r="K41602"/>
      <c r="L41602"/>
      <c r="M41602"/>
      <c r="N41602"/>
      <c r="O41602"/>
    </row>
    <row r="41603" spans="1:15">
      <c r="A41603"/>
      <c r="B41603"/>
      <c r="C41603"/>
      <c r="D41603" s="67"/>
      <c r="E41603"/>
      <c r="F41603"/>
      <c r="G41603"/>
      <c r="H41603" s="67"/>
      <c r="I41603"/>
      <c r="J41603"/>
      <c r="K41603"/>
      <c r="L41603"/>
      <c r="M41603"/>
      <c r="N41603"/>
      <c r="O41603"/>
    </row>
    <row r="41604" spans="1:15">
      <c r="A41604"/>
      <c r="B41604"/>
      <c r="C41604"/>
      <c r="D41604" s="67"/>
      <c r="E41604"/>
      <c r="F41604"/>
      <c r="G41604"/>
      <c r="H41604" s="67"/>
      <c r="I41604"/>
      <c r="J41604"/>
      <c r="K41604"/>
      <c r="L41604"/>
      <c r="M41604"/>
      <c r="N41604"/>
      <c r="O41604"/>
    </row>
    <row r="41605" spans="1:15">
      <c r="A41605"/>
      <c r="B41605"/>
      <c r="C41605"/>
      <c r="D41605" s="67"/>
      <c r="E41605"/>
      <c r="F41605"/>
      <c r="G41605"/>
      <c r="H41605" s="67"/>
      <c r="I41605"/>
      <c r="J41605"/>
      <c r="K41605"/>
      <c r="L41605"/>
      <c r="M41605"/>
      <c r="N41605"/>
      <c r="O41605"/>
    </row>
    <row r="41606" spans="1:15">
      <c r="A41606"/>
      <c r="B41606"/>
      <c r="C41606"/>
      <c r="D41606" s="67"/>
      <c r="E41606"/>
      <c r="F41606"/>
      <c r="G41606"/>
      <c r="H41606" s="67"/>
      <c r="I41606"/>
      <c r="J41606"/>
      <c r="K41606"/>
      <c r="L41606"/>
      <c r="M41606"/>
      <c r="N41606"/>
      <c r="O41606"/>
    </row>
    <row r="41607" spans="1:15">
      <c r="A41607"/>
      <c r="B41607"/>
      <c r="C41607"/>
      <c r="D41607" s="67"/>
      <c r="E41607"/>
      <c r="F41607"/>
      <c r="G41607"/>
      <c r="H41607" s="67"/>
      <c r="I41607"/>
      <c r="J41607"/>
      <c r="K41607"/>
      <c r="L41607"/>
      <c r="M41607"/>
      <c r="N41607"/>
      <c r="O41607"/>
    </row>
    <row r="41608" spans="1:15">
      <c r="A41608"/>
      <c r="B41608"/>
      <c r="C41608"/>
      <c r="D41608" s="67"/>
      <c r="E41608"/>
      <c r="F41608"/>
      <c r="G41608"/>
      <c r="H41608" s="67"/>
      <c r="I41608"/>
      <c r="J41608"/>
      <c r="K41608"/>
      <c r="L41608"/>
      <c r="M41608"/>
      <c r="N41608"/>
      <c r="O41608"/>
    </row>
    <row r="41609" spans="1:15">
      <c r="A41609"/>
      <c r="B41609"/>
      <c r="C41609"/>
      <c r="D41609" s="67"/>
      <c r="E41609"/>
      <c r="F41609"/>
      <c r="G41609"/>
      <c r="H41609" s="67"/>
      <c r="I41609"/>
      <c r="J41609"/>
      <c r="K41609"/>
      <c r="L41609"/>
      <c r="M41609"/>
      <c r="N41609"/>
      <c r="O41609"/>
    </row>
    <row r="41610" spans="1:15">
      <c r="A41610"/>
      <c r="B41610"/>
      <c r="C41610"/>
      <c r="D41610" s="67"/>
      <c r="E41610"/>
      <c r="F41610"/>
      <c r="G41610"/>
      <c r="H41610" s="67"/>
      <c r="I41610"/>
      <c r="J41610"/>
      <c r="K41610"/>
      <c r="L41610"/>
      <c r="M41610"/>
      <c r="N41610"/>
      <c r="O41610"/>
    </row>
    <row r="41611" spans="1:15">
      <c r="A41611"/>
      <c r="B41611"/>
      <c r="C41611"/>
      <c r="D41611" s="67"/>
      <c r="E41611"/>
      <c r="F41611"/>
      <c r="G41611"/>
      <c r="H41611" s="67"/>
      <c r="I41611"/>
      <c r="J41611"/>
      <c r="K41611"/>
      <c r="L41611"/>
      <c r="M41611"/>
      <c r="N41611"/>
      <c r="O41611"/>
    </row>
    <row r="41612" spans="1:15">
      <c r="A41612"/>
      <c r="B41612"/>
      <c r="C41612"/>
      <c r="D41612" s="67"/>
      <c r="E41612"/>
      <c r="F41612"/>
      <c r="G41612"/>
      <c r="H41612" s="67"/>
      <c r="I41612"/>
      <c r="J41612"/>
      <c r="K41612"/>
      <c r="L41612"/>
      <c r="M41612"/>
      <c r="N41612"/>
      <c r="O41612"/>
    </row>
    <row r="41613" spans="1:15">
      <c r="A41613"/>
      <c r="B41613"/>
      <c r="C41613"/>
      <c r="D41613" s="67"/>
      <c r="E41613"/>
      <c r="F41613"/>
      <c r="G41613"/>
      <c r="H41613" s="67"/>
      <c r="I41613"/>
      <c r="J41613"/>
      <c r="K41613"/>
      <c r="L41613"/>
      <c r="M41613"/>
      <c r="N41613"/>
      <c r="O41613"/>
    </row>
    <row r="41614" spans="1:15">
      <c r="A41614"/>
      <c r="B41614"/>
      <c r="C41614"/>
      <c r="D41614" s="67"/>
      <c r="E41614"/>
      <c r="F41614"/>
      <c r="G41614"/>
      <c r="H41614" s="67"/>
      <c r="I41614"/>
      <c r="J41614"/>
      <c r="K41614"/>
      <c r="L41614"/>
      <c r="M41614"/>
      <c r="N41614"/>
      <c r="O41614"/>
    </row>
    <row r="41615" spans="1:15">
      <c r="A41615"/>
      <c r="B41615"/>
      <c r="C41615"/>
      <c r="D41615" s="67"/>
      <c r="E41615"/>
      <c r="F41615"/>
      <c r="G41615"/>
      <c r="H41615" s="67"/>
      <c r="I41615"/>
      <c r="J41615"/>
      <c r="K41615"/>
      <c r="L41615"/>
      <c r="M41615"/>
      <c r="N41615"/>
      <c r="O41615"/>
    </row>
    <row r="41616" spans="1:15">
      <c r="A41616"/>
      <c r="B41616"/>
      <c r="C41616"/>
      <c r="D41616" s="67"/>
      <c r="E41616"/>
      <c r="F41616"/>
      <c r="G41616"/>
      <c r="H41616" s="67"/>
      <c r="I41616"/>
      <c r="J41616"/>
      <c r="K41616"/>
      <c r="L41616"/>
      <c r="M41616"/>
      <c r="N41616"/>
      <c r="O41616"/>
    </row>
    <row r="41617" spans="1:15">
      <c r="A41617"/>
      <c r="B41617"/>
      <c r="C41617"/>
      <c r="D41617" s="67"/>
      <c r="E41617"/>
      <c r="F41617"/>
      <c r="G41617"/>
      <c r="H41617" s="67"/>
      <c r="I41617"/>
      <c r="J41617"/>
      <c r="K41617"/>
      <c r="L41617"/>
      <c r="M41617"/>
      <c r="N41617"/>
      <c r="O41617"/>
    </row>
    <row r="41618" spans="1:15">
      <c r="A41618"/>
      <c r="B41618"/>
      <c r="C41618"/>
      <c r="D41618" s="67"/>
      <c r="E41618"/>
      <c r="F41618"/>
      <c r="G41618"/>
      <c r="H41618" s="67"/>
      <c r="I41618"/>
      <c r="J41618"/>
      <c r="K41618"/>
      <c r="L41618"/>
      <c r="M41618"/>
      <c r="N41618"/>
      <c r="O41618"/>
    </row>
    <row r="41619" spans="1:15">
      <c r="A41619"/>
      <c r="B41619"/>
      <c r="C41619"/>
      <c r="D41619" s="67"/>
      <c r="E41619"/>
      <c r="F41619"/>
      <c r="G41619"/>
      <c r="H41619" s="67"/>
      <c r="I41619"/>
      <c r="J41619"/>
      <c r="K41619"/>
      <c r="L41619"/>
      <c r="M41619"/>
      <c r="N41619"/>
      <c r="O41619"/>
    </row>
    <row r="41620" spans="1:15">
      <c r="A41620"/>
      <c r="B41620"/>
      <c r="C41620"/>
      <c r="D41620" s="67"/>
      <c r="E41620"/>
      <c r="F41620"/>
      <c r="G41620"/>
      <c r="H41620" s="67"/>
      <c r="I41620"/>
      <c r="J41620"/>
      <c r="K41620"/>
      <c r="L41620"/>
      <c r="M41620"/>
      <c r="N41620"/>
      <c r="O41620"/>
    </row>
    <row r="41621" spans="1:15">
      <c r="A41621"/>
      <c r="B41621"/>
      <c r="C41621"/>
      <c r="D41621" s="67"/>
      <c r="E41621"/>
      <c r="F41621"/>
      <c r="G41621"/>
      <c r="H41621" s="67"/>
      <c r="I41621"/>
      <c r="J41621"/>
      <c r="K41621"/>
      <c r="L41621"/>
      <c r="M41621"/>
      <c r="N41621"/>
      <c r="O41621"/>
    </row>
    <row r="41622" spans="1:15">
      <c r="A41622"/>
      <c r="B41622"/>
      <c r="C41622"/>
      <c r="D41622" s="67"/>
      <c r="E41622"/>
      <c r="F41622"/>
      <c r="G41622"/>
      <c r="H41622" s="67"/>
      <c r="I41622"/>
      <c r="J41622"/>
      <c r="K41622"/>
      <c r="L41622"/>
      <c r="M41622"/>
      <c r="N41622"/>
      <c r="O41622"/>
    </row>
    <row r="41623" spans="1:15">
      <c r="A41623"/>
      <c r="B41623"/>
      <c r="C41623"/>
      <c r="D41623" s="67"/>
      <c r="E41623"/>
      <c r="F41623"/>
      <c r="G41623"/>
      <c r="H41623" s="67"/>
      <c r="I41623"/>
      <c r="J41623"/>
      <c r="K41623"/>
      <c r="L41623"/>
      <c r="M41623"/>
      <c r="N41623"/>
      <c r="O41623"/>
    </row>
    <row r="41624" spans="1:15">
      <c r="A41624"/>
      <c r="B41624"/>
      <c r="C41624"/>
      <c r="D41624" s="67"/>
      <c r="E41624"/>
      <c r="F41624"/>
      <c r="G41624"/>
      <c r="H41624" s="67"/>
      <c r="I41624"/>
      <c r="J41624"/>
      <c r="K41624"/>
      <c r="L41624"/>
      <c r="M41624"/>
      <c r="N41624"/>
      <c r="O41624"/>
    </row>
    <row r="41625" spans="1:15">
      <c r="A41625"/>
      <c r="B41625"/>
      <c r="C41625"/>
      <c r="D41625" s="67"/>
      <c r="E41625"/>
      <c r="F41625"/>
      <c r="G41625"/>
      <c r="H41625" s="67"/>
      <c r="I41625"/>
      <c r="J41625"/>
      <c r="K41625"/>
      <c r="L41625"/>
      <c r="M41625"/>
      <c r="N41625"/>
      <c r="O41625"/>
    </row>
    <row r="41626" spans="1:15">
      <c r="A41626"/>
      <c r="B41626"/>
      <c r="C41626"/>
      <c r="D41626" s="67"/>
      <c r="E41626"/>
      <c r="F41626"/>
      <c r="G41626"/>
      <c r="H41626" s="67"/>
      <c r="I41626"/>
      <c r="J41626"/>
      <c r="K41626"/>
      <c r="L41626"/>
      <c r="M41626"/>
      <c r="N41626"/>
      <c r="O41626"/>
    </row>
    <row r="41627" spans="1:15">
      <c r="A41627"/>
      <c r="B41627"/>
      <c r="C41627"/>
      <c r="D41627" s="67"/>
      <c r="E41627"/>
      <c r="F41627"/>
      <c r="G41627"/>
      <c r="H41627" s="67"/>
      <c r="I41627"/>
      <c r="J41627"/>
      <c r="K41627"/>
      <c r="L41627"/>
      <c r="M41627"/>
      <c r="N41627"/>
      <c r="O41627"/>
    </row>
    <row r="41628" spans="1:15">
      <c r="A41628"/>
      <c r="B41628"/>
      <c r="C41628"/>
      <c r="D41628" s="67"/>
      <c r="E41628"/>
      <c r="F41628"/>
      <c r="G41628"/>
      <c r="H41628" s="67"/>
      <c r="I41628"/>
      <c r="J41628"/>
      <c r="K41628"/>
      <c r="L41628"/>
      <c r="M41628"/>
      <c r="N41628"/>
      <c r="O41628"/>
    </row>
    <row r="41629" spans="1:15">
      <c r="A41629"/>
      <c r="B41629"/>
      <c r="C41629"/>
      <c r="D41629" s="67"/>
      <c r="E41629"/>
      <c r="F41629"/>
      <c r="G41629"/>
      <c r="H41629" s="67"/>
      <c r="I41629"/>
      <c r="J41629"/>
      <c r="K41629"/>
      <c r="L41629"/>
      <c r="M41629"/>
      <c r="N41629"/>
      <c r="O41629"/>
    </row>
    <row r="41630" spans="1:15">
      <c r="A41630"/>
      <c r="B41630"/>
      <c r="C41630"/>
      <c r="D41630" s="67"/>
      <c r="E41630"/>
      <c r="F41630"/>
      <c r="G41630"/>
      <c r="H41630" s="67"/>
      <c r="I41630"/>
      <c r="J41630"/>
      <c r="K41630"/>
      <c r="L41630"/>
      <c r="M41630"/>
      <c r="N41630"/>
      <c r="O41630"/>
    </row>
    <row r="41631" spans="1:15">
      <c r="A41631"/>
      <c r="B41631"/>
      <c r="C41631"/>
      <c r="D41631" s="67"/>
      <c r="E41631"/>
      <c r="F41631"/>
      <c r="G41631"/>
      <c r="H41631" s="67"/>
      <c r="I41631"/>
      <c r="J41631"/>
      <c r="K41631"/>
      <c r="L41631"/>
      <c r="M41631"/>
      <c r="N41631"/>
      <c r="O41631"/>
    </row>
    <row r="41632" spans="1:15">
      <c r="A41632"/>
      <c r="B41632"/>
      <c r="C41632"/>
      <c r="D41632" s="67"/>
      <c r="E41632"/>
      <c r="F41632"/>
      <c r="G41632"/>
      <c r="H41632" s="67"/>
      <c r="I41632"/>
      <c r="J41632"/>
      <c r="K41632"/>
      <c r="L41632"/>
      <c r="M41632"/>
      <c r="N41632"/>
      <c r="O41632"/>
    </row>
    <row r="41633" spans="1:15">
      <c r="A41633"/>
      <c r="B41633"/>
      <c r="C41633"/>
      <c r="D41633" s="67"/>
      <c r="E41633"/>
      <c r="F41633"/>
      <c r="G41633"/>
      <c r="H41633" s="67"/>
      <c r="I41633"/>
      <c r="J41633"/>
      <c r="K41633"/>
      <c r="L41633"/>
      <c r="M41633"/>
      <c r="N41633"/>
      <c r="O41633"/>
    </row>
    <row r="41634" spans="1:15">
      <c r="A41634"/>
      <c r="B41634"/>
      <c r="C41634"/>
      <c r="D41634" s="67"/>
      <c r="E41634"/>
      <c r="F41634"/>
      <c r="G41634"/>
      <c r="H41634" s="67"/>
      <c r="I41634"/>
      <c r="J41634"/>
      <c r="K41634"/>
      <c r="L41634"/>
      <c r="M41634"/>
      <c r="N41634"/>
      <c r="O41634"/>
    </row>
    <row r="41635" spans="1:15">
      <c r="A41635"/>
      <c r="B41635"/>
      <c r="C41635"/>
      <c r="D41635" s="67"/>
      <c r="E41635"/>
      <c r="F41635"/>
      <c r="G41635"/>
      <c r="H41635" s="67"/>
      <c r="I41635"/>
      <c r="J41635"/>
      <c r="K41635"/>
      <c r="L41635"/>
      <c r="M41635"/>
      <c r="N41635"/>
      <c r="O41635"/>
    </row>
    <row r="41636" spans="1:15">
      <c r="A41636"/>
      <c r="B41636"/>
      <c r="C41636"/>
      <c r="D41636" s="67"/>
      <c r="E41636"/>
      <c r="F41636"/>
      <c r="G41636"/>
      <c r="H41636" s="67"/>
      <c r="I41636"/>
      <c r="J41636"/>
      <c r="K41636"/>
      <c r="L41636"/>
      <c r="M41636"/>
      <c r="N41636"/>
      <c r="O41636"/>
    </row>
    <row r="41637" spans="1:15">
      <c r="A41637"/>
      <c r="B41637"/>
      <c r="C41637"/>
      <c r="D41637" s="67"/>
      <c r="E41637"/>
      <c r="F41637"/>
      <c r="G41637"/>
      <c r="H41637" s="67"/>
      <c r="I41637"/>
      <c r="J41637"/>
      <c r="K41637"/>
      <c r="L41637"/>
      <c r="M41637"/>
      <c r="N41637"/>
      <c r="O41637"/>
    </row>
    <row r="41638" spans="1:15">
      <c r="A41638"/>
      <c r="B41638"/>
      <c r="C41638"/>
      <c r="D41638" s="67"/>
      <c r="E41638"/>
      <c r="F41638"/>
      <c r="G41638"/>
      <c r="H41638" s="67"/>
      <c r="I41638"/>
      <c r="J41638"/>
      <c r="K41638"/>
      <c r="L41638"/>
      <c r="M41638"/>
      <c r="N41638"/>
      <c r="O41638"/>
    </row>
    <row r="41639" spans="1:15">
      <c r="A41639"/>
      <c r="B41639"/>
      <c r="C41639"/>
      <c r="D41639" s="67"/>
      <c r="E41639"/>
      <c r="F41639"/>
      <c r="G41639"/>
      <c r="H41639" s="67"/>
      <c r="I41639"/>
      <c r="J41639"/>
      <c r="K41639"/>
      <c r="L41639"/>
      <c r="M41639"/>
      <c r="N41639"/>
      <c r="O41639"/>
    </row>
    <row r="41640" spans="1:15">
      <c r="A41640"/>
      <c r="B41640"/>
      <c r="C41640"/>
      <c r="D41640" s="67"/>
      <c r="E41640"/>
      <c r="F41640"/>
      <c r="G41640"/>
      <c r="H41640" s="67"/>
      <c r="I41640"/>
      <c r="J41640"/>
      <c r="K41640"/>
      <c r="L41640"/>
      <c r="M41640"/>
      <c r="N41640"/>
      <c r="O41640"/>
    </row>
    <row r="41641" spans="1:15">
      <c r="A41641"/>
      <c r="B41641"/>
      <c r="C41641"/>
      <c r="D41641" s="67"/>
      <c r="E41641"/>
      <c r="F41641"/>
      <c r="G41641"/>
      <c r="H41641" s="67"/>
      <c r="I41641"/>
      <c r="J41641"/>
      <c r="K41641"/>
      <c r="L41641"/>
      <c r="M41641"/>
      <c r="N41641"/>
      <c r="O41641"/>
    </row>
    <row r="41642" spans="1:15">
      <c r="A41642"/>
      <c r="B41642"/>
      <c r="C41642"/>
      <c r="D41642" s="67"/>
      <c r="E41642"/>
      <c r="F41642"/>
      <c r="G41642"/>
      <c r="H41642" s="67"/>
      <c r="I41642"/>
      <c r="J41642"/>
      <c r="K41642"/>
      <c r="L41642"/>
      <c r="M41642"/>
      <c r="N41642"/>
      <c r="O41642"/>
    </row>
    <row r="41643" spans="1:15">
      <c r="A41643"/>
      <c r="B41643"/>
      <c r="C41643"/>
      <c r="D41643" s="67"/>
      <c r="E41643"/>
      <c r="F41643"/>
      <c r="G41643"/>
      <c r="H41643" s="67"/>
      <c r="I41643"/>
      <c r="J41643"/>
      <c r="K41643"/>
      <c r="L41643"/>
      <c r="M41643"/>
      <c r="N41643"/>
      <c r="O41643"/>
    </row>
    <row r="41644" spans="1:15">
      <c r="A41644"/>
      <c r="B41644"/>
      <c r="C41644"/>
      <c r="D41644" s="67"/>
      <c r="E41644"/>
      <c r="F41644"/>
      <c r="G41644"/>
      <c r="H41644" s="67"/>
      <c r="I41644"/>
      <c r="J41644"/>
      <c r="K41644"/>
      <c r="L41644"/>
      <c r="M41644"/>
      <c r="N41644"/>
      <c r="O41644"/>
    </row>
    <row r="41645" spans="1:15">
      <c r="A41645"/>
      <c r="B41645"/>
      <c r="C41645"/>
      <c r="D41645" s="67"/>
      <c r="E41645"/>
      <c r="F41645"/>
      <c r="G41645"/>
      <c r="H41645" s="67"/>
      <c r="I41645"/>
      <c r="J41645"/>
      <c r="K41645"/>
      <c r="L41645"/>
      <c r="M41645"/>
      <c r="N41645"/>
      <c r="O41645"/>
    </row>
    <row r="41646" spans="1:15">
      <c r="A41646"/>
      <c r="B41646"/>
      <c r="C41646"/>
      <c r="D41646" s="67"/>
      <c r="E41646"/>
      <c r="F41646"/>
      <c r="G41646"/>
      <c r="H41646" s="67"/>
      <c r="I41646"/>
      <c r="J41646"/>
      <c r="K41646"/>
      <c r="L41646"/>
      <c r="M41646"/>
      <c r="N41646"/>
      <c r="O41646"/>
    </row>
    <row r="41647" spans="1:15">
      <c r="A41647"/>
      <c r="B41647"/>
      <c r="C41647"/>
      <c r="D41647" s="67"/>
      <c r="E41647"/>
      <c r="F41647"/>
      <c r="G41647"/>
      <c r="H41647" s="67"/>
      <c r="I41647"/>
      <c r="J41647"/>
      <c r="K41647"/>
      <c r="L41647"/>
      <c r="M41647"/>
      <c r="N41647"/>
      <c r="O41647"/>
    </row>
    <row r="41648" spans="1:15">
      <c r="A41648"/>
      <c r="B41648"/>
      <c r="C41648"/>
      <c r="D41648" s="67"/>
      <c r="E41648"/>
      <c r="F41648"/>
      <c r="G41648"/>
      <c r="H41648" s="67"/>
      <c r="I41648"/>
      <c r="J41648"/>
      <c r="K41648"/>
      <c r="L41648"/>
      <c r="M41648"/>
      <c r="N41648"/>
      <c r="O41648"/>
    </row>
    <row r="41649" spans="1:15">
      <c r="A41649"/>
      <c r="B41649"/>
      <c r="C41649"/>
      <c r="D41649" s="67"/>
      <c r="E41649"/>
      <c r="F41649"/>
      <c r="G41649"/>
      <c r="H41649" s="67"/>
      <c r="I41649"/>
      <c r="J41649"/>
      <c r="K41649"/>
      <c r="L41649"/>
      <c r="M41649"/>
      <c r="N41649"/>
      <c r="O41649"/>
    </row>
    <row r="41650" spans="1:15">
      <c r="A41650"/>
      <c r="B41650"/>
      <c r="C41650"/>
      <c r="D41650" s="67"/>
      <c r="E41650"/>
      <c r="F41650"/>
      <c r="G41650"/>
      <c r="H41650" s="67"/>
      <c r="I41650"/>
      <c r="J41650"/>
      <c r="K41650"/>
      <c r="L41650"/>
      <c r="M41650"/>
      <c r="N41650"/>
      <c r="O41650"/>
    </row>
    <row r="41651" spans="1:15">
      <c r="A41651"/>
      <c r="B41651"/>
      <c r="C41651"/>
      <c r="D41651" s="67"/>
      <c r="E41651"/>
      <c r="F41651"/>
      <c r="G41651"/>
      <c r="H41651" s="67"/>
      <c r="I41651"/>
      <c r="J41651"/>
      <c r="K41651"/>
      <c r="L41651"/>
      <c r="M41651"/>
      <c r="N41651"/>
      <c r="O41651"/>
    </row>
    <row r="41652" spans="1:15">
      <c r="A41652"/>
      <c r="B41652"/>
      <c r="C41652"/>
      <c r="D41652" s="67"/>
      <c r="E41652"/>
      <c r="F41652"/>
      <c r="G41652"/>
      <c r="H41652" s="67"/>
      <c r="I41652"/>
      <c r="J41652"/>
      <c r="K41652"/>
      <c r="L41652"/>
      <c r="M41652"/>
      <c r="N41652"/>
      <c r="O41652"/>
    </row>
    <row r="41653" spans="1:15">
      <c r="A41653"/>
      <c r="B41653"/>
      <c r="C41653"/>
      <c r="D41653" s="67"/>
      <c r="E41653"/>
      <c r="F41653"/>
      <c r="G41653"/>
      <c r="H41653" s="67"/>
      <c r="I41653"/>
      <c r="J41653"/>
      <c r="K41653"/>
      <c r="L41653"/>
      <c r="M41653"/>
      <c r="N41653"/>
      <c r="O41653"/>
    </row>
    <row r="41654" spans="1:15">
      <c r="A41654"/>
      <c r="B41654"/>
      <c r="C41654"/>
      <c r="D41654" s="67"/>
      <c r="E41654"/>
      <c r="F41654"/>
      <c r="G41654"/>
      <c r="H41654" s="67"/>
      <c r="I41654"/>
      <c r="J41654"/>
      <c r="K41654"/>
      <c r="L41654"/>
      <c r="M41654"/>
      <c r="N41654"/>
      <c r="O41654"/>
    </row>
    <row r="41655" spans="1:15">
      <c r="A41655"/>
      <c r="B41655"/>
      <c r="C41655"/>
      <c r="D41655" s="67"/>
      <c r="E41655"/>
      <c r="F41655"/>
      <c r="G41655"/>
      <c r="H41655" s="67"/>
      <c r="I41655"/>
      <c r="J41655"/>
      <c r="K41655"/>
      <c r="L41655"/>
      <c r="M41655"/>
      <c r="N41655"/>
      <c r="O41655"/>
    </row>
    <row r="41656" spans="1:15">
      <c r="A41656"/>
      <c r="B41656"/>
      <c r="C41656"/>
      <c r="D41656" s="67"/>
      <c r="E41656"/>
      <c r="F41656"/>
      <c r="G41656"/>
      <c r="H41656" s="67"/>
      <c r="I41656"/>
      <c r="J41656"/>
      <c r="K41656"/>
      <c r="L41656"/>
      <c r="M41656"/>
      <c r="N41656"/>
      <c r="O41656"/>
    </row>
    <row r="41657" spans="1:15">
      <c r="A41657"/>
      <c r="B41657"/>
      <c r="C41657"/>
      <c r="D41657" s="67"/>
      <c r="E41657"/>
      <c r="F41657"/>
      <c r="G41657"/>
      <c r="H41657" s="67"/>
      <c r="I41657"/>
      <c r="J41657"/>
      <c r="K41657"/>
      <c r="L41657"/>
      <c r="M41657"/>
      <c r="N41657"/>
      <c r="O41657"/>
    </row>
    <row r="41658" spans="1:15">
      <c r="A41658"/>
      <c r="B41658"/>
      <c r="C41658"/>
      <c r="D41658" s="67"/>
      <c r="E41658"/>
      <c r="F41658"/>
      <c r="G41658"/>
      <c r="H41658" s="67"/>
      <c r="I41658"/>
      <c r="J41658"/>
      <c r="K41658"/>
      <c r="L41658"/>
      <c r="M41658"/>
      <c r="N41658"/>
      <c r="O41658"/>
    </row>
    <row r="41659" spans="1:15">
      <c r="A41659"/>
      <c r="B41659"/>
      <c r="C41659"/>
      <c r="D41659" s="67"/>
      <c r="E41659"/>
      <c r="F41659"/>
      <c r="G41659"/>
      <c r="H41659" s="67"/>
      <c r="I41659"/>
      <c r="J41659"/>
      <c r="K41659"/>
      <c r="L41659"/>
      <c r="M41659"/>
      <c r="N41659"/>
      <c r="O41659"/>
    </row>
    <row r="41660" spans="1:15">
      <c r="A41660"/>
      <c r="B41660"/>
      <c r="C41660"/>
      <c r="D41660" s="67"/>
      <c r="E41660"/>
      <c r="F41660"/>
      <c r="G41660"/>
      <c r="H41660" s="67"/>
      <c r="I41660"/>
      <c r="J41660"/>
      <c r="K41660"/>
      <c r="L41660"/>
      <c r="M41660"/>
      <c r="N41660"/>
      <c r="O41660"/>
    </row>
    <row r="41661" spans="1:15">
      <c r="A41661"/>
      <c r="B41661"/>
      <c r="C41661"/>
      <c r="D41661" s="67"/>
      <c r="E41661"/>
      <c r="F41661"/>
      <c r="G41661"/>
      <c r="H41661" s="67"/>
      <c r="I41661"/>
      <c r="J41661"/>
      <c r="K41661"/>
      <c r="L41661"/>
      <c r="M41661"/>
      <c r="N41661"/>
      <c r="O41661"/>
    </row>
    <row r="41662" spans="1:15">
      <c r="A41662"/>
      <c r="B41662"/>
      <c r="C41662"/>
      <c r="D41662" s="67"/>
      <c r="E41662"/>
      <c r="F41662"/>
      <c r="G41662"/>
      <c r="H41662" s="67"/>
      <c r="I41662"/>
      <c r="J41662"/>
      <c r="K41662"/>
      <c r="L41662"/>
      <c r="M41662"/>
      <c r="N41662"/>
      <c r="O41662"/>
    </row>
    <row r="41663" spans="1:15">
      <c r="A41663"/>
      <c r="B41663"/>
      <c r="C41663"/>
      <c r="D41663" s="67"/>
      <c r="E41663"/>
      <c r="F41663"/>
      <c r="G41663"/>
      <c r="H41663" s="67"/>
      <c r="I41663"/>
      <c r="J41663"/>
      <c r="K41663"/>
      <c r="L41663"/>
      <c r="M41663"/>
      <c r="N41663"/>
      <c r="O41663"/>
    </row>
    <row r="41664" spans="1:15">
      <c r="A41664"/>
      <c r="B41664"/>
      <c r="C41664"/>
      <c r="D41664" s="67"/>
      <c r="E41664"/>
      <c r="F41664"/>
      <c r="G41664"/>
      <c r="H41664" s="67"/>
      <c r="I41664"/>
      <c r="J41664"/>
      <c r="K41664"/>
      <c r="L41664"/>
      <c r="M41664"/>
      <c r="N41664"/>
      <c r="O41664"/>
    </row>
    <row r="41665" spans="1:15">
      <c r="A41665"/>
      <c r="B41665"/>
      <c r="C41665"/>
      <c r="D41665" s="67"/>
      <c r="E41665"/>
      <c r="F41665"/>
      <c r="G41665"/>
      <c r="H41665" s="67"/>
      <c r="I41665"/>
      <c r="J41665"/>
      <c r="K41665"/>
      <c r="L41665"/>
      <c r="M41665"/>
      <c r="N41665"/>
      <c r="O41665"/>
    </row>
    <row r="41666" spans="1:15">
      <c r="A41666"/>
      <c r="B41666"/>
      <c r="C41666"/>
      <c r="D41666" s="67"/>
      <c r="E41666"/>
      <c r="F41666"/>
      <c r="G41666"/>
      <c r="H41666" s="67"/>
      <c r="I41666"/>
      <c r="J41666"/>
      <c r="K41666"/>
      <c r="L41666"/>
      <c r="M41666"/>
      <c r="N41666"/>
      <c r="O41666"/>
    </row>
    <row r="41667" spans="1:15">
      <c r="A41667"/>
      <c r="B41667"/>
      <c r="C41667"/>
      <c r="D41667" s="67"/>
      <c r="E41667"/>
      <c r="F41667"/>
      <c r="G41667"/>
      <c r="H41667" s="67"/>
      <c r="I41667"/>
      <c r="J41667"/>
      <c r="K41667"/>
      <c r="L41667"/>
      <c r="M41667"/>
      <c r="N41667"/>
      <c r="O41667"/>
    </row>
    <row r="41668" spans="1:15">
      <c r="A41668"/>
      <c r="B41668"/>
      <c r="C41668"/>
      <c r="D41668" s="67"/>
      <c r="E41668"/>
      <c r="F41668"/>
      <c r="G41668"/>
      <c r="H41668" s="67"/>
      <c r="I41668"/>
      <c r="J41668"/>
      <c r="K41668"/>
      <c r="L41668"/>
      <c r="M41668"/>
      <c r="N41668"/>
      <c r="O41668"/>
    </row>
    <row r="41669" spans="1:15">
      <c r="A41669"/>
      <c r="B41669"/>
      <c r="C41669"/>
      <c r="D41669" s="67"/>
      <c r="E41669"/>
      <c r="F41669"/>
      <c r="G41669"/>
      <c r="H41669" s="67"/>
      <c r="I41669"/>
      <c r="J41669"/>
      <c r="K41669"/>
      <c r="L41669"/>
      <c r="M41669"/>
      <c r="N41669"/>
      <c r="O41669"/>
    </row>
    <row r="41670" spans="1:15">
      <c r="A41670"/>
      <c r="B41670"/>
      <c r="C41670"/>
      <c r="D41670" s="67"/>
      <c r="E41670"/>
      <c r="F41670"/>
      <c r="G41670"/>
      <c r="H41670" s="67"/>
      <c r="I41670"/>
      <c r="J41670"/>
      <c r="K41670"/>
      <c r="L41670"/>
      <c r="M41670"/>
      <c r="N41670"/>
      <c r="O41670"/>
    </row>
    <row r="41671" spans="1:15">
      <c r="A41671"/>
      <c r="B41671"/>
      <c r="C41671"/>
      <c r="D41671" s="67"/>
      <c r="E41671"/>
      <c r="F41671"/>
      <c r="G41671"/>
      <c r="H41671" s="67"/>
      <c r="I41671"/>
      <c r="J41671"/>
      <c r="K41671"/>
      <c r="L41671"/>
      <c r="M41671"/>
      <c r="N41671"/>
      <c r="O41671"/>
    </row>
    <row r="41672" spans="1:15">
      <c r="A41672"/>
      <c r="B41672"/>
      <c r="C41672"/>
      <c r="D41672" s="67"/>
      <c r="E41672"/>
      <c r="F41672"/>
      <c r="G41672"/>
      <c r="H41672" s="67"/>
      <c r="I41672"/>
      <c r="J41672"/>
      <c r="K41672"/>
      <c r="L41672"/>
      <c r="M41672"/>
      <c r="N41672"/>
      <c r="O41672"/>
    </row>
    <row r="41673" spans="1:15">
      <c r="A41673"/>
      <c r="B41673"/>
      <c r="C41673"/>
      <c r="D41673" s="67"/>
      <c r="E41673"/>
      <c r="F41673"/>
      <c r="G41673"/>
      <c r="H41673" s="67"/>
      <c r="I41673"/>
      <c r="J41673"/>
      <c r="K41673"/>
      <c r="L41673"/>
      <c r="M41673"/>
      <c r="N41673"/>
      <c r="O41673"/>
    </row>
    <row r="41674" spans="1:15">
      <c r="A41674"/>
      <c r="B41674"/>
      <c r="C41674"/>
      <c r="D41674" s="67"/>
      <c r="E41674"/>
      <c r="F41674"/>
      <c r="G41674"/>
      <c r="H41674" s="67"/>
      <c r="I41674"/>
      <c r="J41674"/>
      <c r="K41674"/>
      <c r="L41674"/>
      <c r="M41674"/>
      <c r="N41674"/>
      <c r="O41674"/>
    </row>
    <row r="41675" spans="1:15">
      <c r="A41675"/>
      <c r="B41675"/>
      <c r="C41675"/>
      <c r="D41675" s="67"/>
      <c r="E41675"/>
      <c r="F41675"/>
      <c r="G41675"/>
      <c r="H41675" s="67"/>
      <c r="I41675"/>
      <c r="J41675"/>
      <c r="K41675"/>
      <c r="L41675"/>
      <c r="M41675"/>
      <c r="N41675"/>
      <c r="O41675"/>
    </row>
    <row r="41676" spans="1:15">
      <c r="A41676"/>
      <c r="B41676"/>
      <c r="C41676"/>
      <c r="D41676" s="67"/>
      <c r="E41676"/>
      <c r="F41676"/>
      <c r="G41676"/>
      <c r="H41676" s="67"/>
      <c r="I41676"/>
      <c r="J41676"/>
      <c r="K41676"/>
      <c r="L41676"/>
      <c r="M41676"/>
      <c r="N41676"/>
      <c r="O41676"/>
    </row>
    <row r="41677" spans="1:15">
      <c r="A41677"/>
      <c r="B41677"/>
      <c r="C41677"/>
      <c r="D41677" s="67"/>
      <c r="E41677"/>
      <c r="F41677"/>
      <c r="G41677"/>
      <c r="H41677" s="67"/>
      <c r="I41677"/>
      <c r="J41677"/>
      <c r="K41677"/>
      <c r="L41677"/>
      <c r="M41677"/>
      <c r="N41677"/>
      <c r="O41677"/>
    </row>
    <row r="41678" spans="1:15">
      <c r="A41678"/>
      <c r="B41678"/>
      <c r="C41678"/>
      <c r="D41678" s="67"/>
      <c r="E41678"/>
      <c r="F41678"/>
      <c r="G41678"/>
      <c r="H41678" s="67"/>
      <c r="I41678"/>
      <c r="J41678"/>
      <c r="K41678"/>
      <c r="L41678"/>
      <c r="M41678"/>
      <c r="N41678"/>
      <c r="O41678"/>
    </row>
    <row r="41679" spans="1:15">
      <c r="A41679"/>
      <c r="B41679"/>
      <c r="C41679"/>
      <c r="D41679" s="67"/>
      <c r="E41679"/>
      <c r="F41679"/>
      <c r="G41679"/>
      <c r="H41679" s="67"/>
      <c r="I41679"/>
      <c r="J41679"/>
      <c r="K41679"/>
      <c r="L41679"/>
      <c r="M41679"/>
      <c r="N41679"/>
      <c r="O41679"/>
    </row>
    <row r="41680" spans="1:15">
      <c r="A41680"/>
      <c r="B41680"/>
      <c r="C41680"/>
      <c r="D41680" s="67"/>
      <c r="E41680"/>
      <c r="F41680"/>
      <c r="G41680"/>
      <c r="H41680" s="67"/>
      <c r="I41680"/>
      <c r="J41680"/>
      <c r="K41680"/>
      <c r="L41680"/>
      <c r="M41680"/>
      <c r="N41680"/>
      <c r="O41680"/>
    </row>
    <row r="41681" spans="1:15">
      <c r="A41681"/>
      <c r="B41681"/>
      <c r="C41681"/>
      <c r="D41681" s="67"/>
      <c r="E41681"/>
      <c r="F41681"/>
      <c r="G41681"/>
      <c r="H41681" s="67"/>
      <c r="I41681"/>
      <c r="J41681"/>
      <c r="K41681"/>
      <c r="L41681"/>
      <c r="M41681"/>
      <c r="N41681"/>
      <c r="O41681"/>
    </row>
    <row r="41682" spans="1:15">
      <c r="A41682"/>
      <c r="B41682"/>
      <c r="C41682"/>
      <c r="D41682" s="67"/>
      <c r="E41682"/>
      <c r="F41682"/>
      <c r="G41682"/>
      <c r="H41682" s="67"/>
      <c r="I41682"/>
      <c r="J41682"/>
      <c r="K41682"/>
      <c r="L41682"/>
      <c r="M41682"/>
      <c r="N41682"/>
      <c r="O41682"/>
    </row>
    <row r="41683" spans="1:15">
      <c r="A41683"/>
      <c r="B41683"/>
      <c r="C41683"/>
      <c r="D41683" s="67"/>
      <c r="E41683"/>
      <c r="F41683"/>
      <c r="G41683"/>
      <c r="H41683" s="67"/>
      <c r="I41683"/>
      <c r="J41683"/>
      <c r="K41683"/>
      <c r="L41683"/>
      <c r="M41683"/>
      <c r="N41683"/>
      <c r="O41683"/>
    </row>
    <row r="41684" spans="1:15">
      <c r="A41684"/>
      <c r="B41684"/>
      <c r="C41684"/>
      <c r="D41684" s="67"/>
      <c r="E41684"/>
      <c r="F41684"/>
      <c r="G41684"/>
      <c r="H41684" s="67"/>
      <c r="I41684"/>
      <c r="J41684"/>
      <c r="K41684"/>
      <c r="L41684"/>
      <c r="M41684"/>
      <c r="N41684"/>
      <c r="O41684"/>
    </row>
    <row r="41685" spans="1:15">
      <c r="A41685"/>
      <c r="B41685"/>
      <c r="C41685"/>
      <c r="D41685" s="67"/>
      <c r="E41685"/>
      <c r="F41685"/>
      <c r="G41685"/>
      <c r="H41685" s="67"/>
      <c r="I41685"/>
      <c r="J41685"/>
      <c r="K41685"/>
      <c r="L41685"/>
      <c r="M41685"/>
      <c r="N41685"/>
      <c r="O41685"/>
    </row>
    <row r="41686" spans="1:15">
      <c r="A41686"/>
      <c r="B41686"/>
      <c r="C41686"/>
      <c r="D41686" s="67"/>
      <c r="E41686"/>
      <c r="F41686"/>
      <c r="G41686"/>
      <c r="H41686" s="67"/>
      <c r="I41686"/>
      <c r="J41686"/>
      <c r="K41686"/>
      <c r="L41686"/>
      <c r="M41686"/>
      <c r="N41686"/>
      <c r="O41686"/>
    </row>
    <row r="41687" spans="1:15">
      <c r="A41687"/>
      <c r="B41687"/>
      <c r="C41687"/>
      <c r="D41687" s="67"/>
      <c r="E41687"/>
      <c r="F41687"/>
      <c r="G41687"/>
      <c r="H41687" s="67"/>
      <c r="I41687"/>
      <c r="J41687"/>
      <c r="K41687"/>
      <c r="L41687"/>
      <c r="M41687"/>
      <c r="N41687"/>
      <c r="O41687"/>
    </row>
    <row r="41688" spans="1:15">
      <c r="A41688"/>
      <c r="B41688"/>
      <c r="C41688"/>
      <c r="D41688" s="67"/>
      <c r="E41688"/>
      <c r="F41688"/>
      <c r="G41688"/>
      <c r="H41688" s="67"/>
      <c r="I41688"/>
      <c r="J41688"/>
      <c r="K41688"/>
      <c r="L41688"/>
      <c r="M41688"/>
      <c r="N41688"/>
      <c r="O41688"/>
    </row>
    <row r="41689" spans="1:15">
      <c r="A41689"/>
      <c r="B41689"/>
      <c r="C41689"/>
      <c r="D41689" s="67"/>
      <c r="E41689"/>
      <c r="F41689"/>
      <c r="G41689"/>
      <c r="H41689" s="67"/>
      <c r="I41689"/>
      <c r="J41689"/>
      <c r="K41689"/>
      <c r="L41689"/>
      <c r="M41689"/>
      <c r="N41689"/>
      <c r="O41689"/>
    </row>
    <row r="41690" spans="1:15">
      <c r="A41690"/>
      <c r="B41690"/>
      <c r="C41690"/>
      <c r="D41690" s="67"/>
      <c r="E41690"/>
      <c r="F41690"/>
      <c r="G41690"/>
      <c r="H41690" s="67"/>
      <c r="I41690"/>
      <c r="J41690"/>
      <c r="K41690"/>
      <c r="L41690"/>
      <c r="M41690"/>
      <c r="N41690"/>
      <c r="O41690"/>
    </row>
    <row r="41691" spans="1:15">
      <c r="A41691"/>
      <c r="B41691"/>
      <c r="C41691"/>
      <c r="D41691" s="67"/>
      <c r="E41691"/>
      <c r="F41691"/>
      <c r="G41691"/>
      <c r="H41691" s="67"/>
      <c r="I41691"/>
      <c r="J41691"/>
      <c r="K41691"/>
      <c r="L41691"/>
      <c r="M41691"/>
      <c r="N41691"/>
      <c r="O41691"/>
    </row>
    <row r="41692" spans="1:15">
      <c r="A41692"/>
      <c r="B41692"/>
      <c r="C41692"/>
      <c r="D41692" s="67"/>
      <c r="E41692"/>
      <c r="F41692"/>
      <c r="G41692"/>
      <c r="H41692" s="67"/>
      <c r="I41692"/>
      <c r="J41692"/>
      <c r="K41692"/>
      <c r="L41692"/>
      <c r="M41692"/>
      <c r="N41692"/>
      <c r="O41692"/>
    </row>
    <row r="41693" spans="1:15">
      <c r="A41693"/>
      <c r="B41693"/>
      <c r="C41693"/>
      <c r="D41693" s="67"/>
      <c r="E41693"/>
      <c r="F41693"/>
      <c r="G41693"/>
      <c r="H41693" s="67"/>
      <c r="I41693"/>
      <c r="J41693"/>
      <c r="K41693"/>
      <c r="L41693"/>
      <c r="M41693"/>
      <c r="N41693"/>
      <c r="O41693"/>
    </row>
    <row r="41694" spans="1:15">
      <c r="A41694"/>
      <c r="B41694"/>
      <c r="C41694"/>
      <c r="D41694" s="67"/>
      <c r="E41694"/>
      <c r="F41694"/>
      <c r="G41694"/>
      <c r="H41694" s="67"/>
      <c r="I41694"/>
      <c r="J41694"/>
      <c r="K41694"/>
      <c r="L41694"/>
      <c r="M41694"/>
      <c r="N41694"/>
      <c r="O41694"/>
    </row>
    <row r="41695" spans="1:15">
      <c r="A41695"/>
      <c r="B41695"/>
      <c r="C41695"/>
      <c r="D41695" s="67"/>
      <c r="E41695"/>
      <c r="F41695"/>
      <c r="G41695"/>
      <c r="H41695" s="67"/>
      <c r="I41695"/>
      <c r="J41695"/>
      <c r="K41695"/>
      <c r="L41695"/>
      <c r="M41695"/>
      <c r="N41695"/>
      <c r="O41695"/>
    </row>
    <row r="41696" spans="1:15">
      <c r="A41696"/>
      <c r="B41696"/>
      <c r="C41696"/>
      <c r="D41696" s="67"/>
      <c r="E41696"/>
      <c r="F41696"/>
      <c r="G41696"/>
      <c r="H41696" s="67"/>
      <c r="I41696"/>
      <c r="J41696"/>
      <c r="K41696"/>
      <c r="L41696"/>
      <c r="M41696"/>
      <c r="N41696"/>
      <c r="O41696"/>
    </row>
    <row r="41697" spans="1:15">
      <c r="A41697"/>
      <c r="B41697"/>
      <c r="C41697"/>
      <c r="D41697" s="67"/>
      <c r="E41697"/>
      <c r="F41697"/>
      <c r="G41697"/>
      <c r="H41697" s="67"/>
      <c r="I41697"/>
      <c r="J41697"/>
      <c r="K41697"/>
      <c r="L41697"/>
      <c r="M41697"/>
      <c r="N41697"/>
      <c r="O41697"/>
    </row>
    <row r="41698" spans="1:15">
      <c r="A41698"/>
      <c r="B41698"/>
      <c r="C41698"/>
      <c r="D41698" s="67"/>
      <c r="E41698"/>
      <c r="F41698"/>
      <c r="G41698"/>
      <c r="H41698" s="67"/>
      <c r="I41698"/>
      <c r="J41698"/>
      <c r="K41698"/>
      <c r="L41698"/>
      <c r="M41698"/>
      <c r="N41698"/>
      <c r="O41698"/>
    </row>
    <row r="41699" spans="1:15">
      <c r="A41699"/>
      <c r="B41699"/>
      <c r="C41699"/>
      <c r="D41699" s="67"/>
      <c r="E41699"/>
      <c r="F41699"/>
      <c r="G41699"/>
      <c r="H41699" s="67"/>
      <c r="I41699"/>
      <c r="J41699"/>
      <c r="K41699"/>
      <c r="L41699"/>
      <c r="M41699"/>
      <c r="N41699"/>
      <c r="O41699"/>
    </row>
    <row r="41700" spans="1:15">
      <c r="A41700"/>
      <c r="B41700"/>
      <c r="C41700"/>
      <c r="D41700" s="67"/>
      <c r="E41700"/>
      <c r="F41700"/>
      <c r="G41700"/>
      <c r="H41700" s="67"/>
      <c r="I41700"/>
      <c r="J41700"/>
      <c r="K41700"/>
      <c r="L41700"/>
      <c r="M41700"/>
      <c r="N41700"/>
      <c r="O41700"/>
    </row>
    <row r="41701" spans="1:15">
      <c r="A41701"/>
      <c r="B41701"/>
      <c r="C41701"/>
      <c r="D41701" s="67"/>
      <c r="E41701"/>
      <c r="F41701"/>
      <c r="G41701"/>
      <c r="H41701" s="67"/>
      <c r="I41701"/>
      <c r="J41701"/>
      <c r="K41701"/>
      <c r="L41701"/>
      <c r="M41701"/>
      <c r="N41701"/>
      <c r="O41701"/>
    </row>
    <row r="41702" spans="1:15">
      <c r="A41702"/>
      <c r="B41702"/>
      <c r="C41702"/>
      <c r="D41702" s="67"/>
      <c r="E41702"/>
      <c r="F41702"/>
      <c r="G41702"/>
      <c r="H41702" s="67"/>
      <c r="I41702"/>
      <c r="J41702"/>
      <c r="K41702"/>
      <c r="L41702"/>
      <c r="M41702"/>
      <c r="N41702"/>
      <c r="O41702"/>
    </row>
    <row r="41703" spans="1:15">
      <c r="A41703"/>
      <c r="B41703"/>
      <c r="C41703"/>
      <c r="D41703" s="67"/>
      <c r="E41703"/>
      <c r="F41703"/>
      <c r="G41703"/>
      <c r="H41703" s="67"/>
      <c r="I41703"/>
      <c r="J41703"/>
      <c r="K41703"/>
      <c r="L41703"/>
      <c r="M41703"/>
      <c r="N41703"/>
      <c r="O41703"/>
    </row>
    <row r="41704" spans="1:15">
      <c r="A41704"/>
      <c r="B41704"/>
      <c r="C41704"/>
      <c r="D41704" s="67"/>
      <c r="E41704"/>
      <c r="F41704"/>
      <c r="G41704"/>
      <c r="H41704" s="67"/>
      <c r="I41704"/>
      <c r="J41704"/>
      <c r="K41704"/>
      <c r="L41704"/>
      <c r="M41704"/>
      <c r="N41704"/>
      <c r="O41704"/>
    </row>
    <row r="41705" spans="1:15">
      <c r="A41705"/>
      <c r="B41705"/>
      <c r="C41705"/>
      <c r="D41705" s="67"/>
      <c r="E41705"/>
      <c r="F41705"/>
      <c r="G41705"/>
      <c r="H41705" s="67"/>
      <c r="I41705"/>
      <c r="J41705"/>
      <c r="K41705"/>
      <c r="L41705"/>
      <c r="M41705"/>
      <c r="N41705"/>
      <c r="O41705"/>
    </row>
    <row r="41706" spans="1:15">
      <c r="A41706"/>
      <c r="B41706"/>
      <c r="C41706"/>
      <c r="D41706" s="67"/>
      <c r="E41706"/>
      <c r="F41706"/>
      <c r="G41706"/>
      <c r="H41706" s="67"/>
      <c r="I41706"/>
      <c r="J41706"/>
      <c r="K41706"/>
      <c r="L41706"/>
      <c r="M41706"/>
      <c r="N41706"/>
      <c r="O41706"/>
    </row>
    <row r="41707" spans="1:15">
      <c r="A41707"/>
      <c r="B41707"/>
      <c r="C41707"/>
      <c r="D41707" s="67"/>
      <c r="E41707"/>
      <c r="F41707"/>
      <c r="G41707"/>
      <c r="H41707" s="67"/>
      <c r="I41707"/>
      <c r="J41707"/>
      <c r="K41707"/>
      <c r="L41707"/>
      <c r="M41707"/>
      <c r="N41707"/>
      <c r="O41707"/>
    </row>
    <row r="41708" spans="1:15">
      <c r="A41708"/>
      <c r="B41708"/>
      <c r="C41708"/>
      <c r="D41708" s="67"/>
      <c r="E41708"/>
      <c r="F41708"/>
      <c r="G41708"/>
      <c r="H41708" s="67"/>
      <c r="I41708"/>
      <c r="J41708"/>
      <c r="K41708"/>
      <c r="L41708"/>
      <c r="M41708"/>
      <c r="N41708"/>
      <c r="O41708"/>
    </row>
    <row r="41709" spans="1:15">
      <c r="A41709"/>
      <c r="B41709"/>
      <c r="C41709"/>
      <c r="D41709" s="67"/>
      <c r="E41709"/>
      <c r="F41709"/>
      <c r="G41709"/>
      <c r="H41709" s="67"/>
      <c r="I41709"/>
      <c r="J41709"/>
      <c r="K41709"/>
      <c r="L41709"/>
      <c r="M41709"/>
      <c r="N41709"/>
      <c r="O41709"/>
    </row>
    <row r="41710" spans="1:15">
      <c r="A41710"/>
      <c r="B41710"/>
      <c r="C41710"/>
      <c r="D41710" s="67"/>
      <c r="E41710"/>
      <c r="F41710"/>
      <c r="G41710"/>
      <c r="H41710" s="67"/>
      <c r="I41710"/>
      <c r="J41710"/>
      <c r="K41710"/>
      <c r="L41710"/>
      <c r="M41710"/>
      <c r="N41710"/>
      <c r="O41710"/>
    </row>
    <row r="41711" spans="1:15">
      <c r="A41711"/>
      <c r="B41711"/>
      <c r="C41711"/>
      <c r="D41711" s="67"/>
      <c r="E41711"/>
      <c r="F41711"/>
      <c r="G41711"/>
      <c r="H41711" s="67"/>
      <c r="I41711"/>
      <c r="J41711"/>
      <c r="K41711"/>
      <c r="L41711"/>
      <c r="M41711"/>
      <c r="N41711"/>
      <c r="O41711"/>
    </row>
    <row r="41712" spans="1:15">
      <c r="A41712"/>
      <c r="B41712"/>
      <c r="C41712"/>
      <c r="D41712" s="67"/>
      <c r="E41712"/>
      <c r="F41712"/>
      <c r="G41712"/>
      <c r="H41712" s="67"/>
      <c r="I41712"/>
      <c r="J41712"/>
      <c r="K41712"/>
      <c r="L41712"/>
      <c r="M41712"/>
      <c r="N41712"/>
      <c r="O41712"/>
    </row>
    <row r="41713" spans="1:15">
      <c r="A41713"/>
      <c r="B41713"/>
      <c r="C41713"/>
      <c r="D41713" s="67"/>
      <c r="E41713"/>
      <c r="F41713"/>
      <c r="G41713"/>
      <c r="H41713" s="67"/>
      <c r="I41713"/>
      <c r="J41713"/>
      <c r="K41713"/>
      <c r="L41713"/>
      <c r="M41713"/>
      <c r="N41713"/>
      <c r="O41713"/>
    </row>
    <row r="41714" spans="1:15">
      <c r="A41714"/>
      <c r="B41714"/>
      <c r="C41714"/>
      <c r="D41714" s="67"/>
      <c r="E41714"/>
      <c r="F41714"/>
      <c r="G41714"/>
      <c r="H41714" s="67"/>
      <c r="I41714"/>
      <c r="J41714"/>
      <c r="K41714"/>
      <c r="L41714"/>
      <c r="M41714"/>
      <c r="N41714"/>
      <c r="O41714"/>
    </row>
    <row r="41715" spans="1:15">
      <c r="A41715"/>
      <c r="B41715"/>
      <c r="C41715"/>
      <c r="D41715" s="67"/>
      <c r="E41715"/>
      <c r="F41715"/>
      <c r="G41715"/>
      <c r="H41715" s="67"/>
      <c r="I41715"/>
      <c r="J41715"/>
      <c r="K41715"/>
      <c r="L41715"/>
      <c r="M41715"/>
      <c r="N41715"/>
      <c r="O41715"/>
    </row>
    <row r="41716" spans="1:15">
      <c r="A41716"/>
      <c r="B41716"/>
      <c r="C41716"/>
      <c r="D41716" s="67"/>
      <c r="E41716"/>
      <c r="F41716"/>
      <c r="G41716"/>
      <c r="H41716" s="67"/>
      <c r="I41716"/>
      <c r="J41716"/>
      <c r="K41716"/>
      <c r="L41716"/>
      <c r="M41716"/>
      <c r="N41716"/>
      <c r="O41716"/>
    </row>
    <row r="41717" spans="1:15">
      <c r="A41717"/>
      <c r="B41717"/>
      <c r="C41717"/>
      <c r="D41717" s="67"/>
      <c r="E41717"/>
      <c r="F41717"/>
      <c r="G41717"/>
      <c r="H41717" s="67"/>
      <c r="I41717"/>
      <c r="J41717"/>
      <c r="K41717"/>
      <c r="L41717"/>
      <c r="M41717"/>
      <c r="N41717"/>
      <c r="O41717"/>
    </row>
    <row r="41718" spans="1:15">
      <c r="A41718"/>
      <c r="B41718"/>
      <c r="C41718"/>
      <c r="D41718" s="67"/>
      <c r="E41718"/>
      <c r="F41718"/>
      <c r="G41718"/>
      <c r="H41718" s="67"/>
      <c r="I41718"/>
      <c r="J41718"/>
      <c r="K41718"/>
      <c r="L41718"/>
      <c r="M41718"/>
      <c r="N41718"/>
      <c r="O41718"/>
    </row>
    <row r="41719" spans="1:15">
      <c r="A41719"/>
      <c r="B41719"/>
      <c r="C41719"/>
      <c r="D41719" s="67"/>
      <c r="E41719"/>
      <c r="F41719"/>
      <c r="G41719"/>
      <c r="H41719" s="67"/>
      <c r="I41719"/>
      <c r="J41719"/>
      <c r="K41719"/>
      <c r="L41719"/>
      <c r="M41719"/>
      <c r="N41719"/>
      <c r="O41719"/>
    </row>
    <row r="41720" spans="1:15">
      <c r="A41720"/>
      <c r="B41720"/>
      <c r="C41720"/>
      <c r="D41720" s="67"/>
      <c r="E41720"/>
      <c r="F41720"/>
      <c r="G41720"/>
      <c r="H41720" s="67"/>
      <c r="I41720"/>
      <c r="J41720"/>
      <c r="K41720"/>
      <c r="L41720"/>
      <c r="M41720"/>
      <c r="N41720"/>
      <c r="O41720"/>
    </row>
    <row r="41721" spans="1:15">
      <c r="A41721"/>
      <c r="B41721"/>
      <c r="C41721"/>
      <c r="D41721" s="67"/>
      <c r="E41721"/>
      <c r="F41721"/>
      <c r="G41721"/>
      <c r="H41721" s="67"/>
      <c r="I41721"/>
      <c r="J41721"/>
      <c r="K41721"/>
      <c r="L41721"/>
      <c r="M41721"/>
      <c r="N41721"/>
      <c r="O41721"/>
    </row>
    <row r="41722" spans="1:15">
      <c r="A41722"/>
      <c r="B41722"/>
      <c r="C41722"/>
      <c r="D41722" s="67"/>
      <c r="E41722"/>
      <c r="F41722"/>
      <c r="G41722"/>
      <c r="H41722" s="67"/>
      <c r="I41722"/>
      <c r="J41722"/>
      <c r="K41722"/>
      <c r="L41722"/>
      <c r="M41722"/>
      <c r="N41722"/>
      <c r="O41722"/>
    </row>
    <row r="41723" spans="1:15">
      <c r="A41723"/>
      <c r="B41723"/>
      <c r="C41723"/>
      <c r="D41723" s="67"/>
      <c r="E41723"/>
      <c r="F41723"/>
      <c r="G41723"/>
      <c r="H41723" s="67"/>
      <c r="I41723"/>
      <c r="J41723"/>
      <c r="K41723"/>
      <c r="L41723"/>
      <c r="M41723"/>
      <c r="N41723"/>
      <c r="O41723"/>
    </row>
    <row r="41724" spans="1:15">
      <c r="A41724"/>
      <c r="B41724"/>
      <c r="C41724"/>
      <c r="D41724" s="67"/>
      <c r="E41724"/>
      <c r="F41724"/>
      <c r="G41724"/>
      <c r="H41724" s="67"/>
      <c r="I41724"/>
      <c r="J41724"/>
      <c r="K41724"/>
      <c r="L41724"/>
      <c r="M41724"/>
      <c r="N41724"/>
      <c r="O41724"/>
    </row>
    <row r="41725" spans="1:15">
      <c r="A41725"/>
      <c r="B41725"/>
      <c r="C41725"/>
      <c r="D41725" s="67"/>
      <c r="E41725"/>
      <c r="F41725"/>
      <c r="G41725"/>
      <c r="H41725" s="67"/>
      <c r="I41725"/>
      <c r="J41725"/>
      <c r="K41725"/>
      <c r="L41725"/>
      <c r="M41725"/>
      <c r="N41725"/>
      <c r="O41725"/>
    </row>
    <row r="41726" spans="1:15">
      <c r="A41726"/>
      <c r="B41726"/>
      <c r="C41726"/>
      <c r="D41726" s="67"/>
      <c r="E41726"/>
      <c r="F41726"/>
      <c r="G41726"/>
      <c r="H41726" s="67"/>
      <c r="I41726"/>
      <c r="J41726"/>
      <c r="K41726"/>
      <c r="L41726"/>
      <c r="M41726"/>
      <c r="N41726"/>
      <c r="O41726"/>
    </row>
    <row r="41727" spans="1:15">
      <c r="A41727"/>
      <c r="B41727"/>
      <c r="C41727"/>
      <c r="D41727" s="67"/>
      <c r="E41727"/>
      <c r="F41727"/>
      <c r="G41727"/>
      <c r="H41727" s="67"/>
      <c r="I41727"/>
      <c r="J41727"/>
      <c r="K41727"/>
      <c r="L41727"/>
      <c r="M41727"/>
      <c r="N41727"/>
      <c r="O41727"/>
    </row>
    <row r="41728" spans="1:15">
      <c r="A41728"/>
      <c r="B41728"/>
      <c r="C41728"/>
      <c r="D41728" s="67"/>
      <c r="E41728"/>
      <c r="F41728"/>
      <c r="G41728"/>
      <c r="H41728" s="67"/>
      <c r="I41728"/>
      <c r="J41728"/>
      <c r="K41728"/>
      <c r="L41728"/>
      <c r="M41728"/>
      <c r="N41728"/>
      <c r="O41728"/>
    </row>
    <row r="41729" spans="1:15">
      <c r="A41729"/>
      <c r="B41729"/>
      <c r="C41729"/>
      <c r="D41729" s="67"/>
      <c r="E41729"/>
      <c r="F41729"/>
      <c r="G41729"/>
      <c r="H41729" s="67"/>
      <c r="I41729"/>
      <c r="J41729"/>
      <c r="K41729"/>
      <c r="L41729"/>
      <c r="M41729"/>
      <c r="N41729"/>
      <c r="O41729"/>
    </row>
    <row r="41730" spans="1:15">
      <c r="A41730"/>
      <c r="B41730"/>
      <c r="C41730"/>
      <c r="D41730" s="67"/>
      <c r="E41730"/>
      <c r="F41730"/>
      <c r="G41730"/>
      <c r="H41730" s="67"/>
      <c r="I41730"/>
      <c r="J41730"/>
      <c r="K41730"/>
      <c r="L41730"/>
      <c r="M41730"/>
      <c r="N41730"/>
      <c r="O41730"/>
    </row>
    <row r="41731" spans="1:15">
      <c r="A41731"/>
      <c r="B41731"/>
      <c r="C41731"/>
      <c r="D41731" s="67"/>
      <c r="E41731"/>
      <c r="F41731"/>
      <c r="G41731"/>
      <c r="H41731" s="67"/>
      <c r="I41731"/>
      <c r="J41731"/>
      <c r="K41731"/>
      <c r="L41731"/>
      <c r="M41731"/>
      <c r="N41731"/>
      <c r="O41731"/>
    </row>
    <row r="41732" spans="1:15">
      <c r="A41732"/>
      <c r="B41732"/>
      <c r="C41732"/>
      <c r="D41732" s="67"/>
      <c r="E41732"/>
      <c r="F41732"/>
      <c r="G41732"/>
      <c r="H41732" s="67"/>
      <c r="I41732"/>
      <c r="J41732"/>
      <c r="K41732"/>
      <c r="L41732"/>
      <c r="M41732"/>
      <c r="N41732"/>
      <c r="O41732"/>
    </row>
    <row r="41733" spans="1:15">
      <c r="A41733"/>
      <c r="B41733"/>
      <c r="C41733"/>
      <c r="D41733" s="67"/>
      <c r="E41733"/>
      <c r="F41733"/>
      <c r="G41733"/>
      <c r="H41733" s="67"/>
      <c r="I41733"/>
      <c r="J41733"/>
      <c r="K41733"/>
      <c r="L41733"/>
      <c r="M41733"/>
      <c r="N41733"/>
      <c r="O41733"/>
    </row>
    <row r="41734" spans="1:15">
      <c r="A41734"/>
      <c r="B41734"/>
      <c r="C41734"/>
      <c r="D41734" s="67"/>
      <c r="E41734"/>
      <c r="F41734"/>
      <c r="G41734"/>
      <c r="H41734" s="67"/>
      <c r="I41734"/>
      <c r="J41734"/>
      <c r="K41734"/>
      <c r="L41734"/>
      <c r="M41734"/>
      <c r="N41734"/>
      <c r="O41734"/>
    </row>
    <row r="41735" spans="1:15">
      <c r="A41735"/>
      <c r="B41735"/>
      <c r="C41735"/>
      <c r="D41735" s="67"/>
      <c r="E41735"/>
      <c r="F41735"/>
      <c r="G41735"/>
      <c r="H41735" s="67"/>
      <c r="I41735"/>
      <c r="J41735"/>
      <c r="K41735"/>
      <c r="L41735"/>
      <c r="M41735"/>
      <c r="N41735"/>
      <c r="O41735"/>
    </row>
    <row r="41736" spans="1:15">
      <c r="A41736"/>
      <c r="B41736"/>
      <c r="C41736"/>
      <c r="D41736" s="67"/>
      <c r="E41736"/>
      <c r="F41736"/>
      <c r="G41736"/>
      <c r="H41736" s="67"/>
      <c r="I41736"/>
      <c r="J41736"/>
      <c r="K41736"/>
      <c r="L41736"/>
      <c r="M41736"/>
      <c r="N41736"/>
      <c r="O41736"/>
    </row>
    <row r="41737" spans="1:15">
      <c r="A41737"/>
      <c r="B41737"/>
      <c r="C41737"/>
      <c r="D41737" s="67"/>
      <c r="E41737"/>
      <c r="F41737"/>
      <c r="G41737"/>
      <c r="H41737" s="67"/>
      <c r="I41737"/>
      <c r="J41737"/>
      <c r="K41737"/>
      <c r="L41737"/>
      <c r="M41737"/>
      <c r="N41737"/>
      <c r="O41737"/>
    </row>
    <row r="41738" spans="1:15">
      <c r="A41738"/>
      <c r="B41738"/>
      <c r="C41738"/>
      <c r="D41738" s="67"/>
      <c r="E41738"/>
      <c r="F41738"/>
      <c r="G41738"/>
      <c r="H41738" s="67"/>
      <c r="I41738"/>
      <c r="J41738"/>
      <c r="K41738"/>
      <c r="L41738"/>
      <c r="M41738"/>
      <c r="N41738"/>
      <c r="O41738"/>
    </row>
    <row r="41739" spans="1:15">
      <c r="A41739"/>
      <c r="B41739"/>
      <c r="C41739"/>
      <c r="D41739" s="67"/>
      <c r="E41739"/>
      <c r="F41739"/>
      <c r="G41739"/>
      <c r="H41739" s="67"/>
      <c r="I41739"/>
      <c r="J41739"/>
      <c r="K41739"/>
      <c r="L41739"/>
      <c r="M41739"/>
      <c r="N41739"/>
      <c r="O41739"/>
    </row>
    <row r="41740" spans="1:15">
      <c r="A41740"/>
      <c r="B41740"/>
      <c r="C41740"/>
      <c r="D41740" s="67"/>
      <c r="E41740"/>
      <c r="F41740"/>
      <c r="G41740"/>
      <c r="H41740" s="67"/>
      <c r="I41740"/>
      <c r="J41740"/>
      <c r="K41740"/>
      <c r="L41740"/>
      <c r="M41740"/>
      <c r="N41740"/>
      <c r="O41740"/>
    </row>
    <row r="41741" spans="1:15">
      <c r="A41741"/>
      <c r="B41741"/>
      <c r="C41741"/>
      <c r="D41741" s="67"/>
      <c r="E41741"/>
      <c r="F41741"/>
      <c r="G41741"/>
      <c r="H41741" s="67"/>
      <c r="I41741"/>
      <c r="J41741"/>
      <c r="K41741"/>
      <c r="L41741"/>
      <c r="M41741"/>
      <c r="N41741"/>
      <c r="O41741"/>
    </row>
    <row r="41742" spans="1:15">
      <c r="A41742"/>
      <c r="B41742"/>
      <c r="C41742"/>
      <c r="D41742" s="67"/>
      <c r="E41742"/>
      <c r="F41742"/>
      <c r="G41742"/>
      <c r="H41742" s="67"/>
      <c r="I41742"/>
      <c r="J41742"/>
      <c r="K41742"/>
      <c r="L41742"/>
      <c r="M41742"/>
      <c r="N41742"/>
      <c r="O41742"/>
    </row>
    <row r="41743" spans="1:15">
      <c r="A41743"/>
      <c r="B41743"/>
      <c r="C41743"/>
      <c r="D41743" s="67"/>
      <c r="E41743"/>
      <c r="F41743"/>
      <c r="G41743"/>
      <c r="H41743" s="67"/>
      <c r="I41743"/>
      <c r="J41743"/>
      <c r="K41743"/>
      <c r="L41743"/>
      <c r="M41743"/>
      <c r="N41743"/>
      <c r="O41743"/>
    </row>
    <row r="41744" spans="1:15">
      <c r="A41744"/>
      <c r="B41744"/>
      <c r="C41744"/>
      <c r="D41744" s="67"/>
      <c r="E41744"/>
      <c r="F41744"/>
      <c r="G41744"/>
      <c r="H41744" s="67"/>
      <c r="I41744"/>
      <c r="J41744"/>
      <c r="K41744"/>
      <c r="L41744"/>
      <c r="M41744"/>
      <c r="N41744"/>
      <c r="O41744"/>
    </row>
    <row r="41745" spans="1:15">
      <c r="A41745"/>
      <c r="B41745"/>
      <c r="C41745"/>
      <c r="D41745" s="67"/>
      <c r="E41745"/>
      <c r="F41745"/>
      <c r="G41745"/>
      <c r="H41745" s="67"/>
      <c r="I41745"/>
      <c r="J41745"/>
      <c r="K41745"/>
      <c r="L41745"/>
      <c r="M41745"/>
      <c r="N41745"/>
      <c r="O41745"/>
    </row>
    <row r="41746" spans="1:15">
      <c r="A41746"/>
      <c r="B41746"/>
      <c r="C41746"/>
      <c r="D41746" s="67"/>
      <c r="E41746"/>
      <c r="F41746"/>
      <c r="G41746"/>
      <c r="H41746" s="67"/>
      <c r="I41746"/>
      <c r="J41746"/>
      <c r="K41746"/>
      <c r="L41746"/>
      <c r="M41746"/>
      <c r="N41746"/>
      <c r="O41746"/>
    </row>
    <row r="41747" spans="1:15">
      <c r="A41747"/>
      <c r="B41747"/>
      <c r="C41747"/>
      <c r="D41747" s="67"/>
      <c r="E41747"/>
      <c r="F41747"/>
      <c r="G41747"/>
      <c r="H41747" s="67"/>
      <c r="I41747"/>
      <c r="J41747"/>
      <c r="K41747"/>
      <c r="L41747"/>
      <c r="M41747"/>
      <c r="N41747"/>
      <c r="O41747"/>
    </row>
    <row r="41748" spans="1:15">
      <c r="A41748"/>
      <c r="B41748"/>
      <c r="C41748"/>
      <c r="D41748" s="67"/>
      <c r="E41748"/>
      <c r="F41748"/>
      <c r="G41748"/>
      <c r="H41748" s="67"/>
      <c r="I41748"/>
      <c r="J41748"/>
      <c r="K41748"/>
      <c r="L41748"/>
      <c r="M41748"/>
      <c r="N41748"/>
      <c r="O41748"/>
    </row>
    <row r="41749" spans="1:15">
      <c r="A41749"/>
      <c r="B41749"/>
      <c r="C41749"/>
      <c r="D41749" s="67"/>
      <c r="E41749"/>
      <c r="F41749"/>
      <c r="G41749"/>
      <c r="H41749" s="67"/>
      <c r="I41749"/>
      <c r="J41749"/>
      <c r="K41749"/>
      <c r="L41749"/>
      <c r="M41749"/>
      <c r="N41749"/>
      <c r="O41749"/>
    </row>
    <row r="41750" spans="1:15">
      <c r="A41750"/>
      <c r="B41750"/>
      <c r="C41750"/>
      <c r="D41750" s="67"/>
      <c r="E41750"/>
      <c r="F41750"/>
      <c r="G41750"/>
      <c r="H41750" s="67"/>
      <c r="I41750"/>
      <c r="J41750"/>
      <c r="K41750"/>
      <c r="L41750"/>
      <c r="M41750"/>
      <c r="N41750"/>
      <c r="O41750"/>
    </row>
    <row r="41751" spans="1:15">
      <c r="A41751"/>
      <c r="B41751"/>
      <c r="C41751"/>
      <c r="D41751" s="67"/>
      <c r="E41751"/>
      <c r="F41751"/>
      <c r="G41751"/>
      <c r="H41751" s="67"/>
      <c r="I41751"/>
      <c r="J41751"/>
      <c r="K41751"/>
      <c r="L41751"/>
      <c r="M41751"/>
      <c r="N41751"/>
      <c r="O41751"/>
    </row>
    <row r="41752" spans="1:15">
      <c r="A41752"/>
      <c r="B41752"/>
      <c r="C41752"/>
      <c r="D41752" s="67"/>
      <c r="E41752"/>
      <c r="F41752"/>
      <c r="G41752"/>
      <c r="H41752" s="67"/>
      <c r="I41752"/>
      <c r="J41752"/>
      <c r="K41752"/>
      <c r="L41752"/>
      <c r="M41752"/>
      <c r="N41752"/>
      <c r="O41752"/>
    </row>
    <row r="41753" spans="1:15">
      <c r="A41753"/>
      <c r="B41753"/>
      <c r="C41753"/>
      <c r="D41753" s="67"/>
      <c r="E41753"/>
      <c r="F41753"/>
      <c r="G41753"/>
      <c r="H41753" s="67"/>
      <c r="I41753"/>
      <c r="J41753"/>
      <c r="K41753"/>
      <c r="L41753"/>
      <c r="M41753"/>
      <c r="N41753"/>
      <c r="O41753"/>
    </row>
    <row r="41754" spans="1:15">
      <c r="A41754"/>
      <c r="B41754"/>
      <c r="C41754"/>
      <c r="D41754" s="67"/>
      <c r="E41754"/>
      <c r="F41754"/>
      <c r="G41754"/>
      <c r="H41754" s="67"/>
      <c r="I41754"/>
      <c r="J41754"/>
      <c r="K41754"/>
      <c r="L41754"/>
      <c r="M41754"/>
      <c r="N41754"/>
      <c r="O41754"/>
    </row>
    <row r="41755" spans="1:15">
      <c r="A41755"/>
      <c r="B41755"/>
      <c r="C41755"/>
      <c r="D41755" s="67"/>
      <c r="E41755"/>
      <c r="F41755"/>
      <c r="G41755"/>
      <c r="H41755" s="67"/>
      <c r="I41755"/>
      <c r="J41755"/>
      <c r="K41755"/>
      <c r="L41755"/>
      <c r="M41755"/>
      <c r="N41755"/>
      <c r="O41755"/>
    </row>
    <row r="41756" spans="1:15">
      <c r="A41756"/>
      <c r="B41756"/>
      <c r="C41756"/>
      <c r="D41756" s="67"/>
      <c r="E41756"/>
      <c r="F41756"/>
      <c r="G41756"/>
      <c r="H41756" s="67"/>
      <c r="I41756"/>
      <c r="J41756"/>
      <c r="K41756"/>
      <c r="L41756"/>
      <c r="M41756"/>
      <c r="N41756"/>
      <c r="O41756"/>
    </row>
    <row r="41757" spans="1:15">
      <c r="A41757"/>
      <c r="B41757"/>
      <c r="C41757"/>
      <c r="D41757" s="67"/>
      <c r="E41757"/>
      <c r="F41757"/>
      <c r="G41757"/>
      <c r="H41757" s="67"/>
      <c r="I41757"/>
      <c r="J41757"/>
      <c r="K41757"/>
      <c r="L41757"/>
      <c r="M41757"/>
      <c r="N41757"/>
      <c r="O41757"/>
    </row>
    <row r="41758" spans="1:15">
      <c r="A41758"/>
      <c r="B41758"/>
      <c r="C41758"/>
      <c r="D41758" s="67"/>
      <c r="E41758"/>
      <c r="F41758"/>
      <c r="G41758"/>
      <c r="H41758" s="67"/>
      <c r="I41758"/>
      <c r="J41758"/>
      <c r="K41758"/>
      <c r="L41758"/>
      <c r="M41758"/>
      <c r="N41758"/>
      <c r="O41758"/>
    </row>
    <row r="41759" spans="1:15">
      <c r="A41759"/>
      <c r="B41759"/>
      <c r="C41759"/>
      <c r="D41759" s="67"/>
      <c r="E41759"/>
      <c r="F41759"/>
      <c r="G41759"/>
      <c r="H41759" s="67"/>
      <c r="I41759"/>
      <c r="J41759"/>
      <c r="K41759"/>
      <c r="L41759"/>
      <c r="M41759"/>
      <c r="N41759"/>
      <c r="O41759"/>
    </row>
    <row r="41760" spans="1:15">
      <c r="A41760"/>
      <c r="B41760"/>
      <c r="C41760"/>
      <c r="D41760" s="67"/>
      <c r="E41760"/>
      <c r="F41760"/>
      <c r="G41760"/>
      <c r="H41760" s="67"/>
      <c r="I41760"/>
      <c r="J41760"/>
      <c r="K41760"/>
      <c r="L41760"/>
      <c r="M41760"/>
      <c r="N41760"/>
      <c r="O41760"/>
    </row>
    <row r="41761" spans="1:15">
      <c r="A41761"/>
      <c r="B41761"/>
      <c r="C41761"/>
      <c r="D41761" s="67"/>
      <c r="E41761"/>
      <c r="F41761"/>
      <c r="G41761"/>
      <c r="H41761" s="67"/>
      <c r="I41761"/>
      <c r="J41761"/>
      <c r="K41761"/>
      <c r="L41761"/>
      <c r="M41761"/>
      <c r="N41761"/>
      <c r="O41761"/>
    </row>
    <row r="41762" spans="1:15">
      <c r="A41762"/>
      <c r="B41762"/>
      <c r="C41762"/>
      <c r="D41762" s="67"/>
      <c r="E41762"/>
      <c r="F41762"/>
      <c r="G41762"/>
      <c r="H41762" s="67"/>
      <c r="I41762"/>
      <c r="J41762"/>
      <c r="K41762"/>
      <c r="L41762"/>
      <c r="M41762"/>
      <c r="N41762"/>
      <c r="O41762"/>
    </row>
    <row r="41763" spans="1:15">
      <c r="A41763"/>
      <c r="B41763"/>
      <c r="C41763"/>
      <c r="D41763" s="67"/>
      <c r="E41763"/>
      <c r="F41763"/>
      <c r="G41763"/>
      <c r="H41763" s="67"/>
      <c r="I41763"/>
      <c r="J41763"/>
      <c r="K41763"/>
      <c r="L41763"/>
      <c r="M41763"/>
      <c r="N41763"/>
      <c r="O41763"/>
    </row>
    <row r="41764" spans="1:15">
      <c r="A41764"/>
      <c r="B41764"/>
      <c r="C41764"/>
      <c r="D41764" s="67"/>
      <c r="E41764"/>
      <c r="F41764"/>
      <c r="G41764"/>
      <c r="H41764" s="67"/>
      <c r="I41764"/>
      <c r="J41764"/>
      <c r="K41764"/>
      <c r="L41764"/>
      <c r="M41764"/>
      <c r="N41764"/>
      <c r="O41764"/>
    </row>
    <row r="41765" spans="1:15">
      <c r="A41765"/>
      <c r="B41765"/>
      <c r="C41765"/>
      <c r="D41765" s="67"/>
      <c r="E41765"/>
      <c r="F41765"/>
      <c r="G41765"/>
      <c r="H41765" s="67"/>
      <c r="I41765"/>
      <c r="J41765"/>
      <c r="K41765"/>
      <c r="L41765"/>
      <c r="M41765"/>
      <c r="N41765"/>
      <c r="O41765"/>
    </row>
    <row r="41766" spans="1:15">
      <c r="A41766"/>
      <c r="B41766"/>
      <c r="C41766"/>
      <c r="D41766" s="67"/>
      <c r="E41766"/>
      <c r="F41766"/>
      <c r="G41766"/>
      <c r="H41766" s="67"/>
      <c r="I41766"/>
      <c r="J41766"/>
      <c r="K41766"/>
      <c r="L41766"/>
      <c r="M41766"/>
      <c r="N41766"/>
      <c r="O41766"/>
    </row>
    <row r="41767" spans="1:15">
      <c r="A41767"/>
      <c r="B41767"/>
      <c r="C41767"/>
      <c r="D41767" s="67"/>
      <c r="E41767"/>
      <c r="F41767"/>
      <c r="G41767"/>
      <c r="H41767" s="67"/>
      <c r="I41767"/>
      <c r="J41767"/>
      <c r="K41767"/>
      <c r="L41767"/>
      <c r="M41767"/>
      <c r="N41767"/>
      <c r="O41767"/>
    </row>
    <row r="41768" spans="1:15">
      <c r="A41768"/>
      <c r="B41768"/>
      <c r="C41768"/>
      <c r="D41768" s="67"/>
      <c r="E41768"/>
      <c r="F41768"/>
      <c r="G41768"/>
      <c r="H41768" s="67"/>
      <c r="I41768"/>
      <c r="J41768"/>
      <c r="K41768"/>
      <c r="L41768"/>
      <c r="M41768"/>
      <c r="N41768"/>
      <c r="O41768"/>
    </row>
    <row r="41769" spans="1:15">
      <c r="A41769"/>
      <c r="B41769"/>
      <c r="C41769"/>
      <c r="D41769" s="67"/>
      <c r="E41769"/>
      <c r="F41769"/>
      <c r="G41769"/>
      <c r="H41769" s="67"/>
      <c r="I41769"/>
      <c r="J41769"/>
      <c r="K41769"/>
      <c r="L41769"/>
      <c r="M41769"/>
      <c r="N41769"/>
      <c r="O41769"/>
    </row>
    <row r="41770" spans="1:15">
      <c r="A41770"/>
      <c r="B41770"/>
      <c r="C41770"/>
      <c r="D41770" s="67"/>
      <c r="E41770"/>
      <c r="F41770"/>
      <c r="G41770"/>
      <c r="H41770" s="67"/>
      <c r="I41770"/>
      <c r="J41770"/>
      <c r="K41770"/>
      <c r="L41770"/>
      <c r="M41770"/>
      <c r="N41770"/>
      <c r="O41770"/>
    </row>
    <row r="41771" spans="1:15">
      <c r="A41771"/>
      <c r="B41771"/>
      <c r="C41771"/>
      <c r="D41771" s="67"/>
      <c r="E41771"/>
      <c r="F41771"/>
      <c r="G41771"/>
      <c r="H41771" s="67"/>
      <c r="I41771"/>
      <c r="J41771"/>
      <c r="K41771"/>
      <c r="L41771"/>
      <c r="M41771"/>
      <c r="N41771"/>
      <c r="O41771"/>
    </row>
    <row r="41772" spans="1:15">
      <c r="A41772"/>
      <c r="B41772"/>
      <c r="C41772"/>
      <c r="D41772" s="67"/>
      <c r="E41772"/>
      <c r="F41772"/>
      <c r="G41772"/>
      <c r="H41772" s="67"/>
      <c r="I41772"/>
      <c r="J41772"/>
      <c r="K41772"/>
      <c r="L41772"/>
      <c r="M41772"/>
      <c r="N41772"/>
      <c r="O41772"/>
    </row>
    <row r="41773" spans="1:15">
      <c r="A41773"/>
      <c r="B41773"/>
      <c r="C41773"/>
      <c r="D41773" s="67"/>
      <c r="E41773"/>
      <c r="F41773"/>
      <c r="G41773"/>
      <c r="H41773" s="67"/>
      <c r="I41773"/>
      <c r="J41773"/>
      <c r="K41773"/>
      <c r="L41773"/>
      <c r="M41773"/>
      <c r="N41773"/>
      <c r="O41773"/>
    </row>
    <row r="41774" spans="1:15">
      <c r="A41774"/>
      <c r="B41774"/>
      <c r="C41774"/>
      <c r="D41774" s="67"/>
      <c r="E41774"/>
      <c r="F41774"/>
      <c r="G41774"/>
      <c r="H41774" s="67"/>
      <c r="I41774"/>
      <c r="J41774"/>
      <c r="K41774"/>
      <c r="L41774"/>
      <c r="M41774"/>
      <c r="N41774"/>
      <c r="O41774"/>
    </row>
    <row r="41775" spans="1:15">
      <c r="A41775"/>
      <c r="B41775"/>
      <c r="C41775"/>
      <c r="D41775" s="67"/>
      <c r="E41775"/>
      <c r="F41775"/>
      <c r="G41775"/>
      <c r="H41775" s="67"/>
      <c r="I41775"/>
      <c r="J41775"/>
      <c r="K41775"/>
      <c r="L41775"/>
      <c r="M41775"/>
      <c r="N41775"/>
      <c r="O41775"/>
    </row>
    <row r="41776" spans="1:15">
      <c r="A41776"/>
      <c r="B41776"/>
      <c r="C41776"/>
      <c r="D41776" s="67"/>
      <c r="E41776"/>
      <c r="F41776"/>
      <c r="G41776"/>
      <c r="H41776" s="67"/>
      <c r="I41776"/>
      <c r="J41776"/>
      <c r="K41776"/>
      <c r="L41776"/>
      <c r="M41776"/>
      <c r="N41776"/>
      <c r="O41776"/>
    </row>
    <row r="41777" spans="1:15">
      <c r="A41777"/>
      <c r="B41777"/>
      <c r="C41777"/>
      <c r="D41777" s="67"/>
      <c r="E41777"/>
      <c r="F41777"/>
      <c r="G41777"/>
      <c r="H41777" s="67"/>
      <c r="I41777"/>
      <c r="J41777"/>
      <c r="K41777"/>
      <c r="L41777"/>
      <c r="M41777"/>
      <c r="N41777"/>
      <c r="O41777"/>
    </row>
    <row r="41778" spans="1:15">
      <c r="A41778"/>
      <c r="B41778"/>
      <c r="C41778"/>
      <c r="D41778" s="67"/>
      <c r="E41778"/>
      <c r="F41778"/>
      <c r="G41778"/>
      <c r="H41778" s="67"/>
      <c r="I41778"/>
      <c r="J41778"/>
      <c r="K41778"/>
      <c r="L41778"/>
      <c r="M41778"/>
      <c r="N41778"/>
      <c r="O41778"/>
    </row>
    <row r="41779" spans="1:15">
      <c r="A41779"/>
      <c r="B41779"/>
      <c r="C41779"/>
      <c r="D41779" s="67"/>
      <c r="E41779"/>
      <c r="F41779"/>
      <c r="G41779"/>
      <c r="H41779" s="67"/>
      <c r="I41779"/>
      <c r="J41779"/>
      <c r="K41779"/>
      <c r="L41779"/>
      <c r="M41779"/>
      <c r="N41779"/>
      <c r="O41779"/>
    </row>
    <row r="41780" spans="1:15">
      <c r="A41780"/>
      <c r="B41780"/>
      <c r="C41780"/>
      <c r="D41780" s="67"/>
      <c r="E41780"/>
      <c r="F41780"/>
      <c r="G41780"/>
      <c r="H41780" s="67"/>
      <c r="I41780"/>
      <c r="J41780"/>
      <c r="K41780"/>
      <c r="L41780"/>
      <c r="M41780"/>
      <c r="N41780"/>
      <c r="O41780"/>
    </row>
    <row r="41781" spans="1:15">
      <c r="A41781"/>
      <c r="B41781"/>
      <c r="C41781"/>
      <c r="D41781" s="67"/>
      <c r="E41781"/>
      <c r="F41781"/>
      <c r="G41781"/>
      <c r="H41781" s="67"/>
      <c r="I41781"/>
      <c r="J41781"/>
      <c r="K41781"/>
      <c r="L41781"/>
      <c r="M41781"/>
      <c r="N41781"/>
      <c r="O41781"/>
    </row>
    <row r="41782" spans="1:15">
      <c r="A41782"/>
      <c r="B41782"/>
      <c r="C41782"/>
      <c r="D41782" s="67"/>
      <c r="E41782"/>
      <c r="F41782"/>
      <c r="G41782"/>
      <c r="H41782" s="67"/>
      <c r="I41782"/>
      <c r="J41782"/>
      <c r="K41782"/>
      <c r="L41782"/>
      <c r="M41782"/>
      <c r="N41782"/>
      <c r="O41782"/>
    </row>
    <row r="41783" spans="1:15">
      <c r="A41783"/>
      <c r="B41783"/>
      <c r="C41783"/>
      <c r="D41783" s="67"/>
      <c r="E41783"/>
      <c r="F41783"/>
      <c r="G41783"/>
      <c r="H41783" s="67"/>
      <c r="I41783"/>
      <c r="J41783"/>
      <c r="K41783"/>
      <c r="L41783"/>
      <c r="M41783"/>
      <c r="N41783"/>
      <c r="O41783"/>
    </row>
    <row r="41784" spans="1:15">
      <c r="A41784"/>
      <c r="B41784"/>
      <c r="C41784"/>
      <c r="D41784" s="67"/>
      <c r="E41784"/>
      <c r="F41784"/>
      <c r="G41784"/>
      <c r="H41784" s="67"/>
      <c r="I41784"/>
      <c r="J41784"/>
      <c r="K41784"/>
      <c r="L41784"/>
      <c r="M41784"/>
      <c r="N41784"/>
      <c r="O41784"/>
    </row>
    <row r="41785" spans="1:15">
      <c r="A41785"/>
      <c r="B41785"/>
      <c r="C41785"/>
      <c r="D41785" s="67"/>
      <c r="E41785"/>
      <c r="F41785"/>
      <c r="G41785"/>
      <c r="H41785" s="67"/>
      <c r="I41785"/>
      <c r="J41785"/>
      <c r="K41785"/>
      <c r="L41785"/>
      <c r="M41785"/>
      <c r="N41785"/>
      <c r="O41785"/>
    </row>
    <row r="41786" spans="1:15">
      <c r="A41786"/>
      <c r="B41786"/>
      <c r="C41786"/>
      <c r="D41786" s="67"/>
      <c r="E41786"/>
      <c r="F41786"/>
      <c r="G41786"/>
      <c r="H41786" s="67"/>
      <c r="I41786"/>
      <c r="J41786"/>
      <c r="K41786"/>
      <c r="L41786"/>
      <c r="M41786"/>
      <c r="N41786"/>
      <c r="O41786"/>
    </row>
    <row r="41787" spans="1:15">
      <c r="A41787"/>
      <c r="B41787"/>
      <c r="C41787"/>
      <c r="D41787" s="67"/>
      <c r="E41787"/>
      <c r="F41787"/>
      <c r="G41787"/>
      <c r="H41787" s="67"/>
      <c r="I41787"/>
      <c r="J41787"/>
      <c r="K41787"/>
      <c r="L41787"/>
      <c r="M41787"/>
      <c r="N41787"/>
      <c r="O41787"/>
    </row>
    <row r="41788" spans="1:15">
      <c r="A41788"/>
      <c r="B41788"/>
      <c r="C41788"/>
      <c r="D41788" s="67"/>
      <c r="E41788"/>
      <c r="F41788"/>
      <c r="G41788"/>
      <c r="H41788" s="67"/>
      <c r="I41788"/>
      <c r="J41788"/>
      <c r="K41788"/>
      <c r="L41788"/>
      <c r="M41788"/>
      <c r="N41788"/>
      <c r="O41788"/>
    </row>
    <row r="41789" spans="1:15">
      <c r="A41789"/>
      <c r="B41789"/>
      <c r="C41789"/>
      <c r="D41789" s="67"/>
      <c r="E41789"/>
      <c r="F41789"/>
      <c r="G41789"/>
      <c r="H41789" s="67"/>
      <c r="I41789"/>
      <c r="J41789"/>
      <c r="K41789"/>
      <c r="L41789"/>
      <c r="M41789"/>
      <c r="N41789"/>
      <c r="O41789"/>
    </row>
    <row r="41790" spans="1:15">
      <c r="A41790"/>
      <c r="B41790"/>
      <c r="C41790"/>
      <c r="D41790" s="67"/>
      <c r="E41790"/>
      <c r="F41790"/>
      <c r="G41790"/>
      <c r="H41790" s="67"/>
      <c r="I41790"/>
      <c r="J41790"/>
      <c r="K41790"/>
      <c r="L41790"/>
      <c r="M41790"/>
      <c r="N41790"/>
      <c r="O41790"/>
    </row>
    <row r="41791" spans="1:15">
      <c r="A41791"/>
      <c r="B41791"/>
      <c r="C41791"/>
      <c r="D41791" s="67"/>
      <c r="E41791"/>
      <c r="F41791"/>
      <c r="G41791"/>
      <c r="H41791" s="67"/>
      <c r="I41791"/>
      <c r="J41791"/>
      <c r="K41791"/>
      <c r="L41791"/>
      <c r="M41791"/>
      <c r="N41791"/>
      <c r="O41791"/>
    </row>
    <row r="41792" spans="1:15">
      <c r="A41792"/>
      <c r="B41792"/>
      <c r="C41792"/>
      <c r="D41792" s="67"/>
      <c r="E41792"/>
      <c r="F41792"/>
      <c r="G41792"/>
      <c r="H41792" s="67"/>
      <c r="I41792"/>
      <c r="J41792"/>
      <c r="K41792"/>
      <c r="L41792"/>
      <c r="M41792"/>
      <c r="N41792"/>
      <c r="O41792"/>
    </row>
    <row r="41793" spans="1:15">
      <c r="A41793"/>
      <c r="B41793"/>
      <c r="C41793"/>
      <c r="D41793" s="67"/>
      <c r="E41793"/>
      <c r="F41793"/>
      <c r="G41793"/>
      <c r="H41793" s="67"/>
      <c r="I41793"/>
      <c r="J41793"/>
      <c r="K41793"/>
      <c r="L41793"/>
      <c r="M41793"/>
      <c r="N41793"/>
      <c r="O41793"/>
    </row>
    <row r="41794" spans="1:15">
      <c r="A41794"/>
      <c r="B41794"/>
      <c r="C41794"/>
      <c r="D41794" s="67"/>
      <c r="E41794"/>
      <c r="F41794"/>
      <c r="G41794"/>
      <c r="H41794" s="67"/>
      <c r="I41794"/>
      <c r="J41794"/>
      <c r="K41794"/>
      <c r="L41794"/>
      <c r="M41794"/>
      <c r="N41794"/>
      <c r="O41794"/>
    </row>
    <row r="41795" spans="1:15">
      <c r="A41795"/>
      <c r="B41795"/>
      <c r="C41795"/>
      <c r="D41795" s="67"/>
      <c r="E41795"/>
      <c r="F41795"/>
      <c r="G41795"/>
      <c r="H41795" s="67"/>
      <c r="I41795"/>
      <c r="J41795"/>
      <c r="K41795"/>
      <c r="L41795"/>
      <c r="M41795"/>
      <c r="N41795"/>
      <c r="O41795"/>
    </row>
    <row r="41796" spans="1:15">
      <c r="A41796"/>
      <c r="B41796"/>
      <c r="C41796"/>
      <c r="D41796" s="67"/>
      <c r="E41796"/>
      <c r="F41796"/>
      <c r="G41796"/>
      <c r="H41796" s="67"/>
      <c r="I41796"/>
      <c r="J41796"/>
      <c r="K41796"/>
      <c r="L41796"/>
      <c r="M41796"/>
      <c r="N41796"/>
      <c r="O41796"/>
    </row>
    <row r="41797" spans="1:15">
      <c r="A41797"/>
      <c r="B41797"/>
      <c r="C41797"/>
      <c r="D41797" s="67"/>
      <c r="E41797"/>
      <c r="F41797"/>
      <c r="G41797"/>
      <c r="H41797" s="67"/>
      <c r="I41797"/>
      <c r="J41797"/>
      <c r="K41797"/>
      <c r="L41797"/>
      <c r="M41797"/>
      <c r="N41797"/>
      <c r="O41797"/>
    </row>
    <row r="41798" spans="1:15">
      <c r="A41798"/>
      <c r="B41798"/>
      <c r="C41798"/>
      <c r="D41798" s="67"/>
      <c r="E41798"/>
      <c r="F41798"/>
      <c r="G41798"/>
      <c r="H41798" s="67"/>
      <c r="I41798"/>
      <c r="J41798"/>
      <c r="K41798"/>
      <c r="L41798"/>
      <c r="M41798"/>
      <c r="N41798"/>
      <c r="O41798"/>
    </row>
    <row r="41799" spans="1:15">
      <c r="A41799"/>
      <c r="B41799"/>
      <c r="C41799"/>
      <c r="D41799" s="67"/>
      <c r="E41799"/>
      <c r="F41799"/>
      <c r="G41799"/>
      <c r="H41799" s="67"/>
      <c r="I41799"/>
      <c r="J41799"/>
      <c r="K41799"/>
      <c r="L41799"/>
      <c r="M41799"/>
      <c r="N41799"/>
      <c r="O41799"/>
    </row>
    <row r="41800" spans="1:15">
      <c r="A41800"/>
      <c r="B41800"/>
      <c r="C41800"/>
      <c r="D41800" s="67"/>
      <c r="E41800"/>
      <c r="F41800"/>
      <c r="G41800"/>
      <c r="H41800" s="67"/>
      <c r="I41800"/>
      <c r="J41800"/>
      <c r="K41800"/>
      <c r="L41800"/>
      <c r="M41800"/>
      <c r="N41800"/>
      <c r="O41800"/>
    </row>
    <row r="41801" spans="1:15">
      <c r="A41801"/>
      <c r="B41801"/>
      <c r="C41801"/>
      <c r="D41801" s="67"/>
      <c r="E41801"/>
      <c r="F41801"/>
      <c r="G41801"/>
      <c r="H41801" s="67"/>
      <c r="I41801"/>
      <c r="J41801"/>
      <c r="K41801"/>
      <c r="L41801"/>
      <c r="M41801"/>
      <c r="N41801"/>
      <c r="O41801"/>
    </row>
    <row r="41802" spans="1:15">
      <c r="A41802"/>
      <c r="B41802"/>
      <c r="C41802"/>
      <c r="D41802" s="67"/>
      <c r="E41802"/>
      <c r="F41802"/>
      <c r="G41802"/>
      <c r="H41802" s="67"/>
      <c r="I41802"/>
      <c r="J41802"/>
      <c r="K41802"/>
      <c r="L41802"/>
      <c r="M41802"/>
      <c r="N41802"/>
      <c r="O41802"/>
    </row>
    <row r="41803" spans="1:15">
      <c r="A41803"/>
      <c r="B41803"/>
      <c r="C41803"/>
      <c r="D41803" s="67"/>
      <c r="E41803"/>
      <c r="F41803"/>
      <c r="G41803"/>
      <c r="H41803" s="67"/>
      <c r="I41803"/>
      <c r="J41803"/>
      <c r="K41803"/>
      <c r="L41803"/>
      <c r="M41803"/>
      <c r="N41803"/>
      <c r="O41803"/>
    </row>
    <row r="41804" spans="1:15">
      <c r="A41804"/>
      <c r="B41804"/>
      <c r="C41804"/>
      <c r="D41804" s="67"/>
      <c r="E41804"/>
      <c r="F41804"/>
      <c r="G41804"/>
      <c r="H41804" s="67"/>
      <c r="I41804"/>
      <c r="J41804"/>
      <c r="K41804"/>
      <c r="L41804"/>
      <c r="M41804"/>
      <c r="N41804"/>
      <c r="O41804"/>
    </row>
    <row r="41805" spans="1:15">
      <c r="A41805"/>
      <c r="B41805"/>
      <c r="C41805"/>
      <c r="D41805" s="67"/>
      <c r="E41805"/>
      <c r="F41805"/>
      <c r="G41805"/>
      <c r="H41805" s="67"/>
      <c r="I41805"/>
      <c r="J41805"/>
      <c r="K41805"/>
      <c r="L41805"/>
      <c r="M41805"/>
      <c r="N41805"/>
      <c r="O41805"/>
    </row>
    <row r="41806" spans="1:15">
      <c r="A41806"/>
      <c r="B41806"/>
      <c r="C41806"/>
      <c r="D41806" s="67"/>
      <c r="E41806"/>
      <c r="F41806"/>
      <c r="G41806"/>
      <c r="H41806" s="67"/>
      <c r="I41806"/>
      <c r="J41806"/>
      <c r="K41806"/>
      <c r="L41806"/>
      <c r="M41806"/>
      <c r="N41806"/>
      <c r="O41806"/>
    </row>
    <row r="41807" spans="1:15">
      <c r="A41807"/>
      <c r="B41807"/>
      <c r="C41807"/>
      <c r="D41807" s="67"/>
      <c r="E41807"/>
      <c r="F41807"/>
      <c r="G41807"/>
      <c r="H41807" s="67"/>
      <c r="I41807"/>
      <c r="J41807"/>
      <c r="K41807"/>
      <c r="L41807"/>
      <c r="M41807"/>
      <c r="N41807"/>
      <c r="O41807"/>
    </row>
    <row r="41808" spans="1:15">
      <c r="A41808"/>
      <c r="B41808"/>
      <c r="C41808"/>
      <c r="D41808" s="67"/>
      <c r="E41808"/>
      <c r="F41808"/>
      <c r="G41808"/>
      <c r="H41808" s="67"/>
      <c r="I41808"/>
      <c r="J41808"/>
      <c r="K41808"/>
      <c r="L41808"/>
      <c r="M41808"/>
      <c r="N41808"/>
      <c r="O41808"/>
    </row>
    <row r="41809" spans="1:15">
      <c r="A41809"/>
      <c r="B41809"/>
      <c r="C41809"/>
      <c r="D41809" s="67"/>
      <c r="E41809"/>
      <c r="F41809"/>
      <c r="G41809"/>
      <c r="H41809" s="67"/>
      <c r="I41809"/>
      <c r="J41809"/>
      <c r="K41809"/>
      <c r="L41809"/>
      <c r="M41809"/>
      <c r="N41809"/>
      <c r="O41809"/>
    </row>
    <row r="41810" spans="1:15">
      <c r="A41810"/>
      <c r="B41810"/>
      <c r="C41810"/>
      <c r="D41810" s="67"/>
      <c r="E41810"/>
      <c r="F41810"/>
      <c r="G41810"/>
      <c r="H41810" s="67"/>
      <c r="I41810"/>
      <c r="J41810"/>
      <c r="K41810"/>
      <c r="L41810"/>
      <c r="M41810"/>
      <c r="N41810"/>
      <c r="O41810"/>
    </row>
    <row r="41811" spans="1:15">
      <c r="A41811"/>
      <c r="B41811"/>
      <c r="C41811"/>
      <c r="D41811" s="67"/>
      <c r="E41811"/>
      <c r="F41811"/>
      <c r="G41811"/>
      <c r="H41811" s="67"/>
      <c r="I41811"/>
      <c r="J41811"/>
      <c r="K41811"/>
      <c r="L41811"/>
      <c r="M41811"/>
      <c r="N41811"/>
      <c r="O41811"/>
    </row>
    <row r="41812" spans="1:15">
      <c r="A41812"/>
      <c r="B41812"/>
      <c r="C41812"/>
      <c r="D41812" s="67"/>
      <c r="E41812"/>
      <c r="F41812"/>
      <c r="G41812"/>
      <c r="H41812" s="67"/>
      <c r="I41812"/>
      <c r="J41812"/>
      <c r="K41812"/>
      <c r="L41812"/>
      <c r="M41812"/>
      <c r="N41812"/>
      <c r="O41812"/>
    </row>
    <row r="41813" spans="1:15">
      <c r="A41813"/>
      <c r="B41813"/>
      <c r="C41813"/>
      <c r="D41813" s="67"/>
      <c r="E41813"/>
      <c r="F41813"/>
      <c r="G41813"/>
      <c r="H41813" s="67"/>
      <c r="I41813"/>
      <c r="J41813"/>
      <c r="K41813"/>
      <c r="L41813"/>
      <c r="M41813"/>
      <c r="N41813"/>
      <c r="O41813"/>
    </row>
    <row r="41814" spans="1:15">
      <c r="A41814"/>
      <c r="B41814"/>
      <c r="C41814"/>
      <c r="D41814" s="67"/>
      <c r="E41814"/>
      <c r="F41814"/>
      <c r="G41814"/>
      <c r="H41814" s="67"/>
      <c r="I41814"/>
      <c r="J41814"/>
      <c r="K41814"/>
      <c r="L41814"/>
      <c r="M41814"/>
      <c r="N41814"/>
      <c r="O41814"/>
    </row>
    <row r="41815" spans="1:15">
      <c r="A41815"/>
      <c r="B41815"/>
      <c r="C41815"/>
      <c r="D41815" s="67"/>
      <c r="E41815"/>
      <c r="F41815"/>
      <c r="G41815"/>
      <c r="H41815" s="67"/>
      <c r="I41815"/>
      <c r="J41815"/>
      <c r="K41815"/>
      <c r="L41815"/>
      <c r="M41815"/>
      <c r="N41815"/>
      <c r="O41815"/>
    </row>
    <row r="41816" spans="1:15">
      <c r="A41816"/>
      <c r="B41816"/>
      <c r="C41816"/>
      <c r="D41816" s="67"/>
      <c r="E41816"/>
      <c r="F41816"/>
      <c r="G41816"/>
      <c r="H41816" s="67"/>
      <c r="I41816"/>
      <c r="J41816"/>
      <c r="K41816"/>
      <c r="L41816"/>
      <c r="M41816"/>
      <c r="N41816"/>
      <c r="O41816"/>
    </row>
    <row r="41817" spans="1:15">
      <c r="A41817"/>
      <c r="B41817"/>
      <c r="C41817"/>
      <c r="D41817" s="67"/>
      <c r="E41817"/>
      <c r="F41817"/>
      <c r="G41817"/>
      <c r="H41817" s="67"/>
      <c r="I41817"/>
      <c r="J41817"/>
      <c r="K41817"/>
      <c r="L41817"/>
      <c r="M41817"/>
      <c r="N41817"/>
      <c r="O41817"/>
    </row>
    <row r="41818" spans="1:15">
      <c r="A41818"/>
      <c r="B41818"/>
      <c r="C41818"/>
      <c r="D41818" s="67"/>
      <c r="E41818"/>
      <c r="F41818"/>
      <c r="G41818"/>
      <c r="H41818" s="67"/>
      <c r="I41818"/>
      <c r="J41818"/>
      <c r="K41818"/>
      <c r="L41818"/>
      <c r="M41818"/>
      <c r="N41818"/>
      <c r="O41818"/>
    </row>
    <row r="41819" spans="1:15">
      <c r="A41819"/>
      <c r="B41819"/>
      <c r="C41819"/>
      <c r="D41819" s="67"/>
      <c r="E41819"/>
      <c r="F41819"/>
      <c r="G41819"/>
      <c r="H41819" s="67"/>
      <c r="I41819"/>
      <c r="J41819"/>
      <c r="K41819"/>
      <c r="L41819"/>
      <c r="M41819"/>
      <c r="N41819"/>
      <c r="O41819"/>
    </row>
    <row r="41820" spans="1:15">
      <c r="A41820"/>
      <c r="B41820"/>
      <c r="C41820"/>
      <c r="D41820" s="67"/>
      <c r="E41820"/>
      <c r="F41820"/>
      <c r="G41820"/>
      <c r="H41820" s="67"/>
      <c r="I41820"/>
      <c r="J41820"/>
      <c r="K41820"/>
      <c r="L41820"/>
      <c r="M41820"/>
      <c r="N41820"/>
      <c r="O41820"/>
    </row>
    <row r="41821" spans="1:15">
      <c r="A41821"/>
      <c r="B41821"/>
      <c r="C41821"/>
      <c r="D41821" s="67"/>
      <c r="E41821"/>
      <c r="F41821"/>
      <c r="G41821"/>
      <c r="H41821" s="67"/>
      <c r="I41821"/>
      <c r="J41821"/>
      <c r="K41821"/>
      <c r="L41821"/>
      <c r="M41821"/>
      <c r="N41821"/>
      <c r="O41821"/>
    </row>
    <row r="41822" spans="1:15">
      <c r="A41822"/>
      <c r="B41822"/>
      <c r="C41822"/>
      <c r="D41822" s="67"/>
      <c r="E41822"/>
      <c r="F41822"/>
      <c r="G41822"/>
      <c r="H41822" s="67"/>
      <c r="I41822"/>
      <c r="J41822"/>
      <c r="K41822"/>
      <c r="L41822"/>
      <c r="M41822"/>
      <c r="N41822"/>
      <c r="O41822"/>
    </row>
    <row r="41823" spans="1:15">
      <c r="A41823"/>
      <c r="B41823"/>
      <c r="C41823"/>
      <c r="D41823" s="67"/>
      <c r="E41823"/>
      <c r="F41823"/>
      <c r="G41823"/>
      <c r="H41823" s="67"/>
      <c r="I41823"/>
      <c r="J41823"/>
      <c r="K41823"/>
      <c r="L41823"/>
      <c r="M41823"/>
      <c r="N41823"/>
      <c r="O41823"/>
    </row>
    <row r="41824" spans="1:15">
      <c r="A41824"/>
      <c r="B41824"/>
      <c r="C41824"/>
      <c r="D41824" s="67"/>
      <c r="E41824"/>
      <c r="F41824"/>
      <c r="G41824"/>
      <c r="H41824" s="67"/>
      <c r="I41824"/>
      <c r="J41824"/>
      <c r="K41824"/>
      <c r="L41824"/>
      <c r="M41824"/>
      <c r="N41824"/>
      <c r="O41824"/>
    </row>
    <row r="41825" spans="1:15">
      <c r="A41825"/>
      <c r="B41825"/>
      <c r="C41825"/>
      <c r="D41825" s="67"/>
      <c r="E41825"/>
      <c r="F41825"/>
      <c r="G41825"/>
      <c r="H41825" s="67"/>
      <c r="I41825"/>
      <c r="J41825"/>
      <c r="K41825"/>
      <c r="L41825"/>
      <c r="M41825"/>
      <c r="N41825"/>
      <c r="O41825"/>
    </row>
    <row r="41826" spans="1:15">
      <c r="A41826"/>
      <c r="B41826"/>
      <c r="C41826"/>
      <c r="D41826" s="67"/>
      <c r="E41826"/>
      <c r="F41826"/>
      <c r="G41826"/>
      <c r="H41826" s="67"/>
      <c r="I41826"/>
      <c r="J41826"/>
      <c r="K41826"/>
      <c r="L41826"/>
      <c r="M41826"/>
      <c r="N41826"/>
      <c r="O41826"/>
    </row>
    <row r="41827" spans="1:15">
      <c r="A41827"/>
      <c r="B41827"/>
      <c r="C41827"/>
      <c r="D41827" s="67"/>
      <c r="E41827"/>
      <c r="F41827"/>
      <c r="G41827"/>
      <c r="H41827" s="67"/>
      <c r="I41827"/>
      <c r="J41827"/>
      <c r="K41827"/>
      <c r="L41827"/>
      <c r="M41827"/>
      <c r="N41827"/>
      <c r="O41827"/>
    </row>
    <row r="41828" spans="1:15">
      <c r="A41828"/>
      <c r="B41828"/>
      <c r="C41828"/>
      <c r="D41828" s="67"/>
      <c r="E41828"/>
      <c r="F41828"/>
      <c r="G41828"/>
      <c r="H41828" s="67"/>
      <c r="I41828"/>
      <c r="J41828"/>
      <c r="K41828"/>
      <c r="L41828"/>
      <c r="M41828"/>
      <c r="N41828"/>
      <c r="O41828"/>
    </row>
    <row r="41829" spans="1:15">
      <c r="A41829"/>
      <c r="B41829"/>
      <c r="C41829"/>
      <c r="D41829" s="67"/>
      <c r="E41829"/>
      <c r="F41829"/>
      <c r="G41829"/>
      <c r="H41829" s="67"/>
      <c r="I41829"/>
      <c r="J41829"/>
      <c r="K41829"/>
      <c r="L41829"/>
      <c r="M41829"/>
      <c r="N41829"/>
      <c r="O41829"/>
    </row>
    <row r="41830" spans="1:15">
      <c r="A41830"/>
      <c r="B41830"/>
      <c r="C41830"/>
      <c r="D41830" s="67"/>
      <c r="E41830"/>
      <c r="F41830"/>
      <c r="G41830"/>
      <c r="H41830" s="67"/>
      <c r="I41830"/>
      <c r="J41830"/>
      <c r="K41830"/>
      <c r="L41830"/>
      <c r="M41830"/>
      <c r="N41830"/>
      <c r="O41830"/>
    </row>
    <row r="41831" spans="1:15">
      <c r="A41831"/>
      <c r="B41831"/>
      <c r="C41831"/>
      <c r="D41831" s="67"/>
      <c r="E41831"/>
      <c r="F41831"/>
      <c r="G41831"/>
      <c r="H41831" s="67"/>
      <c r="I41831"/>
      <c r="J41831"/>
      <c r="K41831"/>
      <c r="L41831"/>
      <c r="M41831"/>
      <c r="N41831"/>
      <c r="O41831"/>
    </row>
    <row r="41832" spans="1:15">
      <c r="A41832"/>
      <c r="B41832"/>
      <c r="C41832"/>
      <c r="D41832" s="67"/>
      <c r="E41832"/>
      <c r="F41832"/>
      <c r="G41832"/>
      <c r="H41832" s="67"/>
      <c r="I41832"/>
      <c r="J41832"/>
      <c r="K41832"/>
      <c r="L41832"/>
      <c r="M41832"/>
      <c r="N41832"/>
      <c r="O41832"/>
    </row>
    <row r="41833" spans="1:15">
      <c r="A41833"/>
      <c r="B41833"/>
      <c r="C41833"/>
      <c r="D41833" s="67"/>
      <c r="E41833"/>
      <c r="F41833"/>
      <c r="G41833"/>
      <c r="H41833" s="67"/>
      <c r="I41833"/>
      <c r="J41833"/>
      <c r="K41833"/>
      <c r="L41833"/>
      <c r="M41833"/>
      <c r="N41833"/>
      <c r="O41833"/>
    </row>
    <row r="41834" spans="1:15">
      <c r="A41834"/>
      <c r="B41834"/>
      <c r="C41834"/>
      <c r="D41834" s="67"/>
      <c r="E41834"/>
      <c r="F41834"/>
      <c r="G41834"/>
      <c r="H41834" s="67"/>
      <c r="I41834"/>
      <c r="J41834"/>
      <c r="K41834"/>
      <c r="L41834"/>
      <c r="M41834"/>
      <c r="N41834"/>
      <c r="O41834"/>
    </row>
    <row r="41835" spans="1:15">
      <c r="A41835"/>
      <c r="B41835"/>
      <c r="C41835"/>
      <c r="D41835" s="67"/>
      <c r="E41835"/>
      <c r="F41835"/>
      <c r="G41835"/>
      <c r="H41835" s="67"/>
      <c r="I41835"/>
      <c r="J41835"/>
      <c r="K41835"/>
      <c r="L41835"/>
      <c r="M41835"/>
      <c r="N41835"/>
      <c r="O41835"/>
    </row>
    <row r="41836" spans="1:15">
      <c r="A41836"/>
      <c r="B41836"/>
      <c r="C41836"/>
      <c r="D41836" s="67"/>
      <c r="E41836"/>
      <c r="F41836"/>
      <c r="G41836"/>
      <c r="H41836" s="67"/>
      <c r="I41836"/>
      <c r="J41836"/>
      <c r="K41836"/>
      <c r="L41836"/>
      <c r="M41836"/>
      <c r="N41836"/>
      <c r="O41836"/>
    </row>
    <row r="41837" spans="1:15">
      <c r="A41837"/>
      <c r="B41837"/>
      <c r="C41837"/>
      <c r="D41837" s="67"/>
      <c r="E41837"/>
      <c r="F41837"/>
      <c r="G41837"/>
      <c r="H41837" s="67"/>
      <c r="I41837"/>
      <c r="J41837"/>
      <c r="K41837"/>
      <c r="L41837"/>
      <c r="M41837"/>
      <c r="N41837"/>
      <c r="O41837"/>
    </row>
    <row r="41838" spans="1:15">
      <c r="A41838"/>
      <c r="B41838"/>
      <c r="C41838"/>
      <c r="D41838" s="67"/>
      <c r="E41838"/>
      <c r="F41838"/>
      <c r="G41838"/>
      <c r="H41838" s="67"/>
      <c r="I41838"/>
      <c r="J41838"/>
      <c r="K41838"/>
      <c r="L41838"/>
      <c r="M41838"/>
      <c r="N41838"/>
      <c r="O41838"/>
    </row>
    <row r="41839" spans="1:15">
      <c r="A41839"/>
      <c r="B41839"/>
      <c r="C41839"/>
      <c r="D41839" s="67"/>
      <c r="E41839"/>
      <c r="F41839"/>
      <c r="G41839"/>
      <c r="H41839" s="67"/>
      <c r="I41839"/>
      <c r="J41839"/>
      <c r="K41839"/>
      <c r="L41839"/>
      <c r="M41839"/>
      <c r="N41839"/>
      <c r="O41839"/>
    </row>
    <row r="41840" spans="1:15">
      <c r="A41840"/>
      <c r="B41840"/>
      <c r="C41840"/>
      <c r="D41840" s="67"/>
      <c r="E41840"/>
      <c r="F41840"/>
      <c r="G41840"/>
      <c r="H41840" s="67"/>
      <c r="I41840"/>
      <c r="J41840"/>
      <c r="K41840"/>
      <c r="L41840"/>
      <c r="M41840"/>
      <c r="N41840"/>
      <c r="O41840"/>
    </row>
    <row r="41841" spans="1:15">
      <c r="A41841"/>
      <c r="B41841"/>
      <c r="C41841"/>
      <c r="D41841" s="67"/>
      <c r="E41841"/>
      <c r="F41841"/>
      <c r="G41841"/>
      <c r="H41841" s="67"/>
      <c r="I41841"/>
      <c r="J41841"/>
      <c r="K41841"/>
      <c r="L41841"/>
      <c r="M41841"/>
      <c r="N41841"/>
      <c r="O41841"/>
    </row>
    <row r="41842" spans="1:15">
      <c r="A41842"/>
      <c r="B41842"/>
      <c r="C41842"/>
      <c r="D41842" s="67"/>
      <c r="E41842"/>
      <c r="F41842"/>
      <c r="G41842"/>
      <c r="H41842" s="67"/>
      <c r="I41842"/>
      <c r="J41842"/>
      <c r="K41842"/>
      <c r="L41842"/>
      <c r="M41842"/>
      <c r="N41842"/>
      <c r="O41842"/>
    </row>
    <row r="41843" spans="1:15">
      <c r="A41843"/>
      <c r="B41843"/>
      <c r="C41843"/>
      <c r="D41843" s="67"/>
      <c r="E41843"/>
      <c r="F41843"/>
      <c r="G41843"/>
      <c r="H41843" s="67"/>
      <c r="I41843"/>
      <c r="J41843"/>
      <c r="K41843"/>
      <c r="L41843"/>
      <c r="M41843"/>
      <c r="N41843"/>
      <c r="O41843"/>
    </row>
    <row r="41844" spans="1:15">
      <c r="A41844"/>
      <c r="B41844"/>
      <c r="C41844"/>
      <c r="D41844" s="67"/>
      <c r="E41844"/>
      <c r="F41844"/>
      <c r="G41844"/>
      <c r="H41844" s="67"/>
      <c r="I41844"/>
      <c r="J41844"/>
      <c r="K41844"/>
      <c r="L41844"/>
      <c r="M41844"/>
      <c r="N41844"/>
      <c r="O41844"/>
    </row>
    <row r="41845" spans="1:15">
      <c r="A41845"/>
      <c r="B41845"/>
      <c r="C41845"/>
      <c r="D41845" s="67"/>
      <c r="E41845"/>
      <c r="F41845"/>
      <c r="G41845"/>
      <c r="H41845" s="67"/>
      <c r="I41845"/>
      <c r="J41845"/>
      <c r="K41845"/>
      <c r="L41845"/>
      <c r="M41845"/>
      <c r="N41845"/>
      <c r="O41845"/>
    </row>
    <row r="41846" spans="1:15">
      <c r="A41846"/>
      <c r="B41846"/>
      <c r="C41846"/>
      <c r="D41846" s="67"/>
      <c r="E41846"/>
      <c r="F41846"/>
      <c r="G41846"/>
      <c r="H41846" s="67"/>
      <c r="I41846"/>
      <c r="J41846"/>
      <c r="K41846"/>
      <c r="L41846"/>
      <c r="M41846"/>
      <c r="N41846"/>
      <c r="O41846"/>
    </row>
    <row r="41847" spans="1:15">
      <c r="A41847"/>
      <c r="B41847"/>
      <c r="C41847"/>
      <c r="D41847" s="67"/>
      <c r="E41847"/>
      <c r="F41847"/>
      <c r="G41847"/>
      <c r="H41847" s="67"/>
      <c r="I41847"/>
      <c r="J41847"/>
      <c r="K41847"/>
      <c r="L41847"/>
      <c r="M41847"/>
      <c r="N41847"/>
      <c r="O41847"/>
    </row>
    <row r="41848" spans="1:15">
      <c r="A41848"/>
      <c r="B41848"/>
      <c r="C41848"/>
      <c r="D41848" s="67"/>
      <c r="E41848"/>
      <c r="F41848"/>
      <c r="G41848"/>
      <c r="H41848" s="67"/>
      <c r="I41848"/>
      <c r="J41848"/>
      <c r="K41848"/>
      <c r="L41848"/>
      <c r="M41848"/>
      <c r="N41848"/>
      <c r="O41848"/>
    </row>
    <row r="41849" spans="1:15">
      <c r="A41849"/>
      <c r="B41849"/>
      <c r="C41849"/>
      <c r="D41849" s="67"/>
      <c r="E41849"/>
      <c r="F41849"/>
      <c r="G41849"/>
      <c r="H41849" s="67"/>
      <c r="I41849"/>
      <c r="J41849"/>
      <c r="K41849"/>
      <c r="L41849"/>
      <c r="M41849"/>
      <c r="N41849"/>
      <c r="O41849"/>
    </row>
    <row r="41850" spans="1:15">
      <c r="A41850"/>
      <c r="B41850"/>
      <c r="C41850"/>
      <c r="D41850" s="67"/>
      <c r="E41850"/>
      <c r="F41850"/>
      <c r="G41850"/>
      <c r="H41850" s="67"/>
      <c r="I41850"/>
      <c r="J41850"/>
      <c r="K41850"/>
      <c r="L41850"/>
      <c r="M41850"/>
      <c r="N41850"/>
      <c r="O41850"/>
    </row>
    <row r="41851" spans="1:15">
      <c r="A41851"/>
      <c r="B41851"/>
      <c r="C41851"/>
      <c r="D41851" s="67"/>
      <c r="E41851"/>
      <c r="F41851"/>
      <c r="G41851"/>
      <c r="H41851" s="67"/>
      <c r="I41851"/>
      <c r="J41851"/>
      <c r="K41851"/>
      <c r="L41851"/>
      <c r="M41851"/>
      <c r="N41851"/>
      <c r="O41851"/>
    </row>
    <row r="41852" spans="1:15">
      <c r="A41852"/>
      <c r="B41852"/>
      <c r="C41852"/>
      <c r="D41852" s="67"/>
      <c r="E41852"/>
      <c r="F41852"/>
      <c r="G41852"/>
      <c r="H41852" s="67"/>
      <c r="I41852"/>
      <c r="J41852"/>
      <c r="K41852"/>
      <c r="L41852"/>
      <c r="M41852"/>
      <c r="N41852"/>
      <c r="O41852"/>
    </row>
    <row r="41853" spans="1:15">
      <c r="A41853"/>
      <c r="B41853"/>
      <c r="C41853"/>
      <c r="D41853" s="67"/>
      <c r="E41853"/>
      <c r="F41853"/>
      <c r="G41853"/>
      <c r="H41853" s="67"/>
      <c r="I41853"/>
      <c r="J41853"/>
      <c r="K41853"/>
      <c r="L41853"/>
      <c r="M41853"/>
      <c r="N41853"/>
      <c r="O41853"/>
    </row>
    <row r="41854" spans="1:15">
      <c r="A41854"/>
      <c r="B41854"/>
      <c r="C41854"/>
      <c r="D41854" s="67"/>
      <c r="E41854"/>
      <c r="F41854"/>
      <c r="G41854"/>
      <c r="H41854" s="67"/>
      <c r="I41854"/>
      <c r="J41854"/>
      <c r="K41854"/>
      <c r="L41854"/>
      <c r="M41854"/>
      <c r="N41854"/>
      <c r="O41854"/>
    </row>
    <row r="41855" spans="1:15">
      <c r="A41855"/>
      <c r="B41855"/>
      <c r="C41855"/>
      <c r="D41855" s="67"/>
      <c r="E41855"/>
      <c r="F41855"/>
      <c r="G41855"/>
      <c r="H41855" s="67"/>
      <c r="I41855"/>
      <c r="J41855"/>
      <c r="K41855"/>
      <c r="L41855"/>
      <c r="M41855"/>
      <c r="N41855"/>
      <c r="O41855"/>
    </row>
    <row r="41856" spans="1:15">
      <c r="A41856"/>
      <c r="B41856"/>
      <c r="C41856"/>
      <c r="D41856" s="67"/>
      <c r="E41856"/>
      <c r="F41856"/>
      <c r="G41856"/>
      <c r="H41856" s="67"/>
      <c r="I41856"/>
      <c r="J41856"/>
      <c r="K41856"/>
      <c r="L41856"/>
      <c r="M41856"/>
      <c r="N41856"/>
      <c r="O41856"/>
    </row>
    <row r="41857" spans="1:15">
      <c r="A41857"/>
      <c r="B41857"/>
      <c r="C41857"/>
      <c r="D41857" s="67"/>
      <c r="E41857"/>
      <c r="F41857"/>
      <c r="G41857"/>
      <c r="H41857" s="67"/>
      <c r="I41857"/>
      <c r="J41857"/>
      <c r="K41857"/>
      <c r="L41857"/>
      <c r="M41857"/>
      <c r="N41857"/>
      <c r="O41857"/>
    </row>
    <row r="41858" spans="1:15">
      <c r="A41858"/>
      <c r="B41858"/>
      <c r="C41858"/>
      <c r="D41858" s="67"/>
      <c r="E41858"/>
      <c r="F41858"/>
      <c r="G41858"/>
      <c r="H41858" s="67"/>
      <c r="I41858"/>
      <c r="J41858"/>
      <c r="K41858"/>
      <c r="L41858"/>
      <c r="M41858"/>
      <c r="N41858"/>
      <c r="O41858"/>
    </row>
    <row r="41859" spans="1:15">
      <c r="A41859"/>
      <c r="B41859"/>
      <c r="C41859"/>
      <c r="D41859" s="67"/>
      <c r="E41859"/>
      <c r="F41859"/>
      <c r="G41859"/>
      <c r="H41859" s="67"/>
      <c r="I41859"/>
      <c r="J41859"/>
      <c r="K41859"/>
      <c r="L41859"/>
      <c r="M41859"/>
      <c r="N41859"/>
      <c r="O41859"/>
    </row>
    <row r="41860" spans="1:15">
      <c r="A41860"/>
      <c r="B41860"/>
      <c r="C41860"/>
      <c r="D41860" s="67"/>
      <c r="E41860"/>
      <c r="F41860"/>
      <c r="G41860"/>
      <c r="H41860" s="67"/>
      <c r="I41860"/>
      <c r="J41860"/>
      <c r="K41860"/>
      <c r="L41860"/>
      <c r="M41860"/>
      <c r="N41860"/>
      <c r="O41860"/>
    </row>
    <row r="41861" spans="1:15">
      <c r="A41861"/>
      <c r="B41861"/>
      <c r="C41861"/>
      <c r="D41861" s="67"/>
      <c r="E41861"/>
      <c r="F41861"/>
      <c r="G41861"/>
      <c r="H41861" s="67"/>
      <c r="I41861"/>
      <c r="J41861"/>
      <c r="K41861"/>
      <c r="L41861"/>
      <c r="M41861"/>
      <c r="N41861"/>
      <c r="O41861"/>
    </row>
    <row r="41862" spans="1:15">
      <c r="A41862"/>
      <c r="B41862"/>
      <c r="C41862"/>
      <c r="D41862" s="67"/>
      <c r="E41862"/>
      <c r="F41862"/>
      <c r="G41862"/>
      <c r="H41862" s="67"/>
      <c r="I41862"/>
      <c r="J41862"/>
      <c r="K41862"/>
      <c r="L41862"/>
      <c r="M41862"/>
      <c r="N41862"/>
      <c r="O41862"/>
    </row>
    <row r="41863" spans="1:15">
      <c r="A41863"/>
      <c r="B41863"/>
      <c r="C41863"/>
      <c r="D41863" s="67"/>
      <c r="E41863"/>
      <c r="F41863"/>
      <c r="G41863"/>
      <c r="H41863" s="67"/>
      <c r="I41863"/>
      <c r="J41863"/>
      <c r="K41863"/>
      <c r="L41863"/>
      <c r="M41863"/>
      <c r="N41863"/>
      <c r="O41863"/>
    </row>
    <row r="41864" spans="1:15">
      <c r="A41864"/>
      <c r="B41864"/>
      <c r="C41864"/>
      <c r="D41864" s="67"/>
      <c r="E41864"/>
      <c r="F41864"/>
      <c r="G41864"/>
      <c r="H41864" s="67"/>
      <c r="I41864"/>
      <c r="J41864"/>
      <c r="K41864"/>
      <c r="L41864"/>
      <c r="M41864"/>
      <c r="N41864"/>
      <c r="O41864"/>
    </row>
    <row r="41865" spans="1:15">
      <c r="A41865"/>
      <c r="B41865"/>
      <c r="C41865"/>
      <c r="D41865" s="67"/>
      <c r="E41865"/>
      <c r="F41865"/>
      <c r="G41865"/>
      <c r="H41865" s="67"/>
      <c r="I41865"/>
      <c r="J41865"/>
      <c r="K41865"/>
      <c r="L41865"/>
      <c r="M41865"/>
      <c r="N41865"/>
      <c r="O41865"/>
    </row>
    <row r="41866" spans="1:15">
      <c r="A41866"/>
      <c r="B41866"/>
      <c r="C41866"/>
      <c r="D41866" s="67"/>
      <c r="E41866"/>
      <c r="F41866"/>
      <c r="G41866"/>
      <c r="H41866" s="67"/>
      <c r="I41866"/>
      <c r="J41866"/>
      <c r="K41866"/>
      <c r="L41866"/>
      <c r="M41866"/>
      <c r="N41866"/>
      <c r="O41866"/>
    </row>
    <row r="41867" spans="1:15">
      <c r="A41867"/>
      <c r="B41867"/>
      <c r="C41867"/>
      <c r="D41867" s="67"/>
      <c r="E41867"/>
      <c r="F41867"/>
      <c r="G41867"/>
      <c r="H41867" s="67"/>
      <c r="I41867"/>
      <c r="J41867"/>
      <c r="K41867"/>
      <c r="L41867"/>
      <c r="M41867"/>
      <c r="N41867"/>
      <c r="O41867"/>
    </row>
    <row r="41868" spans="1:15">
      <c r="A41868"/>
      <c r="B41868"/>
      <c r="C41868"/>
      <c r="D41868" s="67"/>
      <c r="E41868"/>
      <c r="F41868"/>
      <c r="G41868"/>
      <c r="H41868" s="67"/>
      <c r="I41868"/>
      <c r="J41868"/>
      <c r="K41868"/>
      <c r="L41868"/>
      <c r="M41868"/>
      <c r="N41868"/>
      <c r="O41868"/>
    </row>
    <row r="41869" spans="1:15">
      <c r="A41869"/>
      <c r="B41869"/>
      <c r="C41869"/>
      <c r="D41869" s="67"/>
      <c r="E41869"/>
      <c r="F41869"/>
      <c r="G41869"/>
      <c r="H41869" s="67"/>
      <c r="I41869"/>
      <c r="J41869"/>
      <c r="K41869"/>
      <c r="L41869"/>
      <c r="M41869"/>
      <c r="N41869"/>
      <c r="O41869"/>
    </row>
    <row r="41870" spans="1:15">
      <c r="A41870"/>
      <c r="B41870"/>
      <c r="C41870"/>
      <c r="D41870" s="67"/>
      <c r="E41870"/>
      <c r="F41870"/>
      <c r="G41870"/>
      <c r="H41870" s="67"/>
      <c r="I41870"/>
      <c r="J41870"/>
      <c r="K41870"/>
      <c r="L41870"/>
      <c r="M41870"/>
      <c r="N41870"/>
      <c r="O41870"/>
    </row>
    <row r="41871" spans="1:15">
      <c r="A41871"/>
      <c r="B41871"/>
      <c r="C41871"/>
      <c r="D41871" s="67"/>
      <c r="E41871"/>
      <c r="F41871"/>
      <c r="G41871"/>
      <c r="H41871" s="67"/>
      <c r="I41871"/>
      <c r="J41871"/>
      <c r="K41871"/>
      <c r="L41871"/>
      <c r="M41871"/>
      <c r="N41871"/>
      <c r="O41871"/>
    </row>
    <row r="41872" spans="1:15">
      <c r="A41872"/>
      <c r="B41872"/>
      <c r="C41872"/>
      <c r="D41872" s="67"/>
      <c r="E41872"/>
      <c r="F41872"/>
      <c r="G41872"/>
      <c r="H41872" s="67"/>
      <c r="I41872"/>
      <c r="J41872"/>
      <c r="K41872"/>
      <c r="L41872"/>
      <c r="M41872"/>
      <c r="N41872"/>
      <c r="O41872"/>
    </row>
    <row r="41873" spans="1:15">
      <c r="A41873"/>
      <c r="B41873"/>
      <c r="C41873"/>
      <c r="D41873" s="67"/>
      <c r="E41873"/>
      <c r="F41873"/>
      <c r="G41873"/>
      <c r="H41873" s="67"/>
      <c r="I41873"/>
      <c r="J41873"/>
      <c r="K41873"/>
      <c r="L41873"/>
      <c r="M41873"/>
      <c r="N41873"/>
      <c r="O41873"/>
    </row>
    <row r="41874" spans="1:15">
      <c r="A41874"/>
      <c r="B41874"/>
      <c r="C41874"/>
      <c r="D41874" s="67"/>
      <c r="E41874"/>
      <c r="F41874"/>
      <c r="G41874"/>
      <c r="H41874" s="67"/>
      <c r="I41874"/>
      <c r="J41874"/>
      <c r="K41874"/>
      <c r="L41874"/>
      <c r="M41874"/>
      <c r="N41874"/>
      <c r="O41874"/>
    </row>
    <row r="41875" spans="1:15">
      <c r="A41875"/>
      <c r="B41875"/>
      <c r="C41875"/>
      <c r="D41875" s="67"/>
      <c r="E41875"/>
      <c r="F41875"/>
      <c r="G41875"/>
      <c r="H41875" s="67"/>
      <c r="I41875"/>
      <c r="J41875"/>
      <c r="K41875"/>
      <c r="L41875"/>
      <c r="M41875"/>
      <c r="N41875"/>
      <c r="O41875"/>
    </row>
    <row r="41876" spans="1:15">
      <c r="A41876"/>
      <c r="B41876"/>
      <c r="C41876"/>
      <c r="D41876" s="67"/>
      <c r="E41876"/>
      <c r="F41876"/>
      <c r="G41876"/>
      <c r="H41876" s="67"/>
      <c r="I41876"/>
      <c r="J41876"/>
      <c r="K41876"/>
      <c r="L41876"/>
      <c r="M41876"/>
      <c r="N41876"/>
      <c r="O41876"/>
    </row>
    <row r="41877" spans="1:15">
      <c r="A41877"/>
      <c r="B41877"/>
      <c r="C41877"/>
      <c r="D41877" s="67"/>
      <c r="E41877"/>
      <c r="F41877"/>
      <c r="G41877"/>
      <c r="H41877" s="67"/>
      <c r="I41877"/>
      <c r="J41877"/>
      <c r="K41877"/>
      <c r="L41877"/>
      <c r="M41877"/>
      <c r="N41877"/>
      <c r="O41877"/>
    </row>
    <row r="41878" spans="1:15">
      <c r="A41878"/>
      <c r="B41878"/>
      <c r="C41878"/>
      <c r="D41878" s="67"/>
      <c r="E41878"/>
      <c r="F41878"/>
      <c r="G41878"/>
      <c r="H41878" s="67"/>
      <c r="I41878"/>
      <c r="J41878"/>
      <c r="K41878"/>
      <c r="L41878"/>
      <c r="M41878"/>
      <c r="N41878"/>
      <c r="O41878"/>
    </row>
    <row r="41879" spans="1:15">
      <c r="A41879"/>
      <c r="B41879"/>
      <c r="C41879"/>
      <c r="D41879" s="67"/>
      <c r="E41879"/>
      <c r="F41879"/>
      <c r="G41879"/>
      <c r="H41879" s="67"/>
      <c r="I41879"/>
      <c r="J41879"/>
      <c r="K41879"/>
      <c r="L41879"/>
      <c r="M41879"/>
      <c r="N41879"/>
      <c r="O41879"/>
    </row>
    <row r="41880" spans="1:15">
      <c r="A41880"/>
      <c r="B41880"/>
      <c r="C41880"/>
      <c r="D41880" s="67"/>
      <c r="E41880"/>
      <c r="F41880"/>
      <c r="G41880"/>
      <c r="H41880" s="67"/>
      <c r="I41880"/>
      <c r="J41880"/>
      <c r="K41880"/>
      <c r="L41880"/>
      <c r="M41880"/>
      <c r="N41880"/>
      <c r="O41880"/>
    </row>
    <row r="41881" spans="1:15">
      <c r="A41881"/>
      <c r="B41881"/>
      <c r="C41881"/>
      <c r="D41881" s="67"/>
      <c r="E41881"/>
      <c r="F41881"/>
      <c r="G41881"/>
      <c r="H41881" s="67"/>
      <c r="I41881"/>
      <c r="J41881"/>
      <c r="K41881"/>
      <c r="L41881"/>
      <c r="M41881"/>
      <c r="N41881"/>
      <c r="O41881"/>
    </row>
    <row r="41882" spans="1:15">
      <c r="A41882"/>
      <c r="B41882"/>
      <c r="C41882"/>
      <c r="D41882" s="67"/>
      <c r="E41882"/>
      <c r="F41882"/>
      <c r="G41882"/>
      <c r="H41882" s="67"/>
      <c r="I41882"/>
      <c r="J41882"/>
      <c r="K41882"/>
      <c r="L41882"/>
      <c r="M41882"/>
      <c r="N41882"/>
      <c r="O41882"/>
    </row>
    <row r="41883" spans="1:15">
      <c r="A41883"/>
      <c r="B41883"/>
      <c r="C41883"/>
      <c r="D41883" s="67"/>
      <c r="E41883"/>
      <c r="F41883"/>
      <c r="G41883"/>
      <c r="H41883" s="67"/>
      <c r="I41883"/>
      <c r="J41883"/>
      <c r="K41883"/>
      <c r="L41883"/>
      <c r="M41883"/>
      <c r="N41883"/>
      <c r="O41883"/>
    </row>
    <row r="41884" spans="1:15">
      <c r="A41884"/>
      <c r="B41884"/>
      <c r="C41884"/>
      <c r="D41884" s="67"/>
      <c r="E41884"/>
      <c r="F41884"/>
      <c r="G41884"/>
      <c r="H41884" s="67"/>
      <c r="I41884"/>
      <c r="J41884"/>
      <c r="K41884"/>
      <c r="L41884"/>
      <c r="M41884"/>
      <c r="N41884"/>
      <c r="O41884"/>
    </row>
    <row r="41885" spans="1:15">
      <c r="A41885"/>
      <c r="B41885"/>
      <c r="C41885"/>
      <c r="D41885" s="67"/>
      <c r="E41885"/>
      <c r="F41885"/>
      <c r="G41885"/>
      <c r="H41885" s="67"/>
      <c r="I41885"/>
      <c r="J41885"/>
      <c r="K41885"/>
      <c r="L41885"/>
      <c r="M41885"/>
      <c r="N41885"/>
      <c r="O41885"/>
    </row>
    <row r="41886" spans="1:15">
      <c r="A41886"/>
      <c r="B41886"/>
      <c r="C41886"/>
      <c r="D41886" s="67"/>
      <c r="E41886"/>
      <c r="F41886"/>
      <c r="G41886"/>
      <c r="H41886" s="67"/>
      <c r="I41886"/>
      <c r="J41886"/>
      <c r="K41886"/>
      <c r="L41886"/>
      <c r="M41886"/>
      <c r="N41886"/>
      <c r="O41886"/>
    </row>
    <row r="41887" spans="1:15">
      <c r="A41887"/>
      <c r="B41887"/>
      <c r="C41887"/>
      <c r="D41887" s="67"/>
      <c r="E41887"/>
      <c r="F41887"/>
      <c r="G41887"/>
      <c r="H41887" s="67"/>
      <c r="I41887"/>
      <c r="J41887"/>
      <c r="K41887"/>
      <c r="L41887"/>
      <c r="M41887"/>
      <c r="N41887"/>
      <c r="O41887"/>
    </row>
    <row r="41888" spans="1:15">
      <c r="A41888"/>
      <c r="B41888"/>
      <c r="C41888"/>
      <c r="D41888" s="67"/>
      <c r="E41888"/>
      <c r="F41888"/>
      <c r="G41888"/>
      <c r="H41888" s="67"/>
      <c r="I41888"/>
      <c r="J41888"/>
      <c r="K41888"/>
      <c r="L41888"/>
      <c r="M41888"/>
      <c r="N41888"/>
      <c r="O41888"/>
    </row>
    <row r="41889" spans="1:15">
      <c r="A41889"/>
      <c r="B41889"/>
      <c r="C41889"/>
      <c r="D41889" s="67"/>
      <c r="E41889"/>
      <c r="F41889"/>
      <c r="G41889"/>
      <c r="H41889" s="67"/>
      <c r="I41889"/>
      <c r="J41889"/>
      <c r="K41889"/>
      <c r="L41889"/>
      <c r="M41889"/>
      <c r="N41889"/>
      <c r="O41889"/>
    </row>
    <row r="41890" spans="1:15">
      <c r="A41890"/>
      <c r="B41890"/>
      <c r="C41890"/>
      <c r="D41890" s="67"/>
      <c r="E41890"/>
      <c r="F41890"/>
      <c r="G41890"/>
      <c r="H41890" s="67"/>
      <c r="I41890"/>
      <c r="J41890"/>
      <c r="K41890"/>
      <c r="L41890"/>
      <c r="M41890"/>
      <c r="N41890"/>
      <c r="O41890"/>
    </row>
    <row r="41891" spans="1:15">
      <c r="A41891"/>
      <c r="B41891"/>
      <c r="C41891"/>
      <c r="D41891" s="67"/>
      <c r="E41891"/>
      <c r="F41891"/>
      <c r="G41891"/>
      <c r="H41891" s="67"/>
      <c r="I41891"/>
      <c r="J41891"/>
      <c r="K41891"/>
      <c r="L41891"/>
      <c r="M41891"/>
      <c r="N41891"/>
      <c r="O41891"/>
    </row>
    <row r="41892" spans="1:15">
      <c r="A41892"/>
      <c r="B41892"/>
      <c r="C41892"/>
      <c r="D41892" s="67"/>
      <c r="E41892"/>
      <c r="F41892"/>
      <c r="G41892"/>
      <c r="H41892" s="67"/>
      <c r="I41892"/>
      <c r="J41892"/>
      <c r="K41892"/>
      <c r="L41892"/>
      <c r="M41892"/>
      <c r="N41892"/>
      <c r="O41892"/>
    </row>
    <row r="41893" spans="1:15">
      <c r="A41893"/>
      <c r="B41893"/>
      <c r="C41893"/>
      <c r="D41893" s="67"/>
      <c r="E41893"/>
      <c r="F41893"/>
      <c r="G41893"/>
      <c r="H41893" s="67"/>
      <c r="I41893"/>
      <c r="J41893"/>
      <c r="K41893"/>
      <c r="L41893"/>
      <c r="M41893"/>
      <c r="N41893"/>
      <c r="O41893"/>
    </row>
    <row r="41894" spans="1:15">
      <c r="A41894"/>
      <c r="B41894"/>
      <c r="C41894"/>
      <c r="D41894" s="67"/>
      <c r="E41894"/>
      <c r="F41894"/>
      <c r="G41894"/>
      <c r="H41894" s="67"/>
      <c r="I41894"/>
      <c r="J41894"/>
      <c r="K41894"/>
      <c r="L41894"/>
      <c r="M41894"/>
      <c r="N41894"/>
      <c r="O41894"/>
    </row>
    <row r="41895" spans="1:15">
      <c r="A41895"/>
      <c r="B41895"/>
      <c r="C41895"/>
      <c r="D41895" s="67"/>
      <c r="E41895"/>
      <c r="F41895"/>
      <c r="G41895"/>
      <c r="H41895" s="67"/>
      <c r="I41895"/>
      <c r="J41895"/>
      <c r="K41895"/>
      <c r="L41895"/>
      <c r="M41895"/>
      <c r="N41895"/>
      <c r="O41895"/>
    </row>
    <row r="41896" spans="1:15">
      <c r="A41896"/>
      <c r="B41896"/>
      <c r="C41896"/>
      <c r="D41896" s="67"/>
      <c r="E41896"/>
      <c r="F41896"/>
      <c r="G41896"/>
      <c r="H41896" s="67"/>
      <c r="I41896"/>
      <c r="J41896"/>
      <c r="K41896"/>
      <c r="L41896"/>
      <c r="M41896"/>
      <c r="N41896"/>
      <c r="O41896"/>
    </row>
    <row r="41897" spans="1:15">
      <c r="A41897"/>
      <c r="B41897"/>
      <c r="C41897"/>
      <c r="D41897" s="67"/>
      <c r="E41897"/>
      <c r="F41897"/>
      <c r="G41897"/>
      <c r="H41897" s="67"/>
      <c r="I41897"/>
      <c r="J41897"/>
      <c r="K41897"/>
      <c r="L41897"/>
      <c r="M41897"/>
      <c r="N41897"/>
      <c r="O41897"/>
    </row>
    <row r="41898" spans="1:15">
      <c r="A41898"/>
      <c r="B41898"/>
      <c r="C41898"/>
      <c r="D41898" s="67"/>
      <c r="E41898"/>
      <c r="F41898"/>
      <c r="G41898"/>
      <c r="H41898" s="67"/>
      <c r="I41898"/>
      <c r="J41898"/>
      <c r="K41898"/>
      <c r="L41898"/>
      <c r="M41898"/>
      <c r="N41898"/>
      <c r="O41898"/>
    </row>
    <row r="41899" spans="1:15">
      <c r="A41899"/>
      <c r="B41899"/>
      <c r="C41899"/>
      <c r="D41899" s="67"/>
      <c r="E41899"/>
      <c r="F41899"/>
      <c r="G41899"/>
      <c r="H41899" s="67"/>
      <c r="I41899"/>
      <c r="J41899"/>
      <c r="K41899"/>
      <c r="L41899"/>
      <c r="M41899"/>
      <c r="N41899"/>
      <c r="O41899"/>
    </row>
    <row r="41900" spans="1:15">
      <c r="A41900"/>
      <c r="B41900"/>
      <c r="C41900"/>
      <c r="D41900" s="67"/>
      <c r="E41900"/>
      <c r="F41900"/>
      <c r="G41900"/>
      <c r="H41900" s="67"/>
      <c r="I41900"/>
      <c r="J41900"/>
      <c r="K41900"/>
      <c r="L41900"/>
      <c r="M41900"/>
      <c r="N41900"/>
      <c r="O41900"/>
    </row>
    <row r="41901" spans="1:15">
      <c r="A41901"/>
      <c r="B41901"/>
      <c r="C41901"/>
      <c r="D41901" s="67"/>
      <c r="E41901"/>
      <c r="F41901"/>
      <c r="G41901"/>
      <c r="H41901" s="67"/>
      <c r="I41901"/>
      <c r="J41901"/>
      <c r="K41901"/>
      <c r="L41901"/>
      <c r="M41901"/>
      <c r="N41901"/>
      <c r="O41901"/>
    </row>
    <row r="41902" spans="1:15">
      <c r="A41902"/>
      <c r="B41902"/>
      <c r="C41902"/>
      <c r="D41902" s="67"/>
      <c r="E41902"/>
      <c r="F41902"/>
      <c r="G41902"/>
      <c r="H41902" s="67"/>
      <c r="I41902"/>
      <c r="J41902"/>
      <c r="K41902"/>
      <c r="L41902"/>
      <c r="M41902"/>
      <c r="N41902"/>
      <c r="O41902"/>
    </row>
    <row r="41903" spans="1:15">
      <c r="A41903"/>
      <c r="B41903"/>
      <c r="C41903"/>
      <c r="D41903" s="67"/>
      <c r="E41903"/>
      <c r="F41903"/>
      <c r="G41903"/>
      <c r="H41903" s="67"/>
      <c r="I41903"/>
      <c r="J41903"/>
      <c r="K41903"/>
      <c r="L41903"/>
      <c r="M41903"/>
      <c r="N41903"/>
      <c r="O41903"/>
    </row>
    <row r="41904" spans="1:15">
      <c r="A41904"/>
      <c r="B41904"/>
      <c r="C41904"/>
      <c r="D41904" s="67"/>
      <c r="E41904"/>
      <c r="F41904"/>
      <c r="G41904"/>
      <c r="H41904" s="67"/>
      <c r="I41904"/>
      <c r="J41904"/>
      <c r="K41904"/>
      <c r="L41904"/>
      <c r="M41904"/>
      <c r="N41904"/>
      <c r="O41904"/>
    </row>
    <row r="41905" spans="1:15">
      <c r="A41905"/>
      <c r="B41905"/>
      <c r="C41905"/>
      <c r="D41905" s="67"/>
      <c r="E41905"/>
      <c r="F41905"/>
      <c r="G41905"/>
      <c r="H41905" s="67"/>
      <c r="I41905"/>
      <c r="J41905"/>
      <c r="K41905"/>
      <c r="L41905"/>
      <c r="M41905"/>
      <c r="N41905"/>
      <c r="O41905"/>
    </row>
    <row r="41906" spans="1:15">
      <c r="A41906"/>
      <c r="B41906"/>
      <c r="C41906"/>
      <c r="D41906" s="67"/>
      <c r="E41906"/>
      <c r="F41906"/>
      <c r="G41906"/>
      <c r="H41906" s="67"/>
      <c r="I41906"/>
      <c r="J41906"/>
      <c r="K41906"/>
      <c r="L41906"/>
      <c r="M41906"/>
      <c r="N41906"/>
      <c r="O41906"/>
    </row>
    <row r="41907" spans="1:15">
      <c r="A41907"/>
      <c r="B41907"/>
      <c r="C41907"/>
      <c r="D41907" s="67"/>
      <c r="E41907"/>
      <c r="F41907"/>
      <c r="G41907"/>
      <c r="H41907" s="67"/>
      <c r="I41907"/>
      <c r="J41907"/>
      <c r="K41907"/>
      <c r="L41907"/>
      <c r="M41907"/>
      <c r="N41907"/>
      <c r="O41907"/>
    </row>
    <row r="41908" spans="1:15">
      <c r="A41908"/>
      <c r="B41908"/>
      <c r="C41908"/>
      <c r="D41908" s="67"/>
      <c r="E41908"/>
      <c r="F41908"/>
      <c r="G41908"/>
      <c r="H41908" s="67"/>
      <c r="I41908"/>
      <c r="J41908"/>
      <c r="K41908"/>
      <c r="L41908"/>
      <c r="M41908"/>
      <c r="N41908"/>
      <c r="O41908"/>
    </row>
    <row r="41909" spans="1:15">
      <c r="A41909"/>
      <c r="B41909"/>
      <c r="C41909"/>
      <c r="D41909" s="67"/>
      <c r="E41909"/>
      <c r="F41909"/>
      <c r="G41909"/>
      <c r="H41909" s="67"/>
      <c r="I41909"/>
      <c r="J41909"/>
      <c r="K41909"/>
      <c r="L41909"/>
      <c r="M41909"/>
      <c r="N41909"/>
      <c r="O41909"/>
    </row>
    <row r="41910" spans="1:15">
      <c r="A41910"/>
      <c r="B41910"/>
      <c r="C41910"/>
      <c r="D41910" s="67"/>
      <c r="E41910"/>
      <c r="F41910"/>
      <c r="G41910"/>
      <c r="H41910" s="67"/>
      <c r="I41910"/>
      <c r="J41910"/>
      <c r="K41910"/>
      <c r="L41910"/>
      <c r="M41910"/>
      <c r="N41910"/>
      <c r="O41910"/>
    </row>
    <row r="41911" spans="1:15">
      <c r="A41911"/>
      <c r="B41911"/>
      <c r="C41911"/>
      <c r="D41911" s="67"/>
      <c r="E41911"/>
      <c r="F41911"/>
      <c r="G41911"/>
      <c r="H41911" s="67"/>
      <c r="I41911"/>
      <c r="J41911"/>
      <c r="K41911"/>
      <c r="L41911"/>
      <c r="M41911"/>
      <c r="N41911"/>
      <c r="O41911"/>
    </row>
    <row r="41912" spans="1:15">
      <c r="A41912"/>
      <c r="B41912"/>
      <c r="C41912"/>
      <c r="D41912" s="67"/>
      <c r="E41912"/>
      <c r="F41912"/>
      <c r="G41912"/>
      <c r="H41912" s="67"/>
      <c r="I41912"/>
      <c r="J41912"/>
      <c r="K41912"/>
      <c r="L41912"/>
      <c r="M41912"/>
      <c r="N41912"/>
      <c r="O41912"/>
    </row>
    <row r="41913" spans="1:15">
      <c r="A41913"/>
      <c r="B41913"/>
      <c r="C41913"/>
      <c r="D41913" s="67"/>
      <c r="E41913"/>
      <c r="F41913"/>
      <c r="G41913"/>
      <c r="H41913" s="67"/>
      <c r="I41913"/>
      <c r="J41913"/>
      <c r="K41913"/>
      <c r="L41913"/>
      <c r="M41913"/>
      <c r="N41913"/>
      <c r="O41913"/>
    </row>
    <row r="41914" spans="1:15">
      <c r="A41914"/>
      <c r="B41914"/>
      <c r="C41914"/>
      <c r="D41914" s="67"/>
      <c r="E41914"/>
      <c r="F41914"/>
      <c r="G41914"/>
      <c r="H41914" s="67"/>
      <c r="I41914"/>
      <c r="J41914"/>
      <c r="K41914"/>
      <c r="L41914"/>
      <c r="M41914"/>
      <c r="N41914"/>
      <c r="O41914"/>
    </row>
    <row r="41915" spans="1:15">
      <c r="A41915"/>
      <c r="B41915"/>
      <c r="C41915"/>
      <c r="D41915" s="67"/>
      <c r="E41915"/>
      <c r="F41915"/>
      <c r="G41915"/>
      <c r="H41915" s="67"/>
      <c r="I41915"/>
      <c r="J41915"/>
      <c r="K41915"/>
      <c r="L41915"/>
      <c r="M41915"/>
      <c r="N41915"/>
      <c r="O41915"/>
    </row>
    <row r="41916" spans="1:15">
      <c r="A41916"/>
      <c r="B41916"/>
      <c r="C41916"/>
      <c r="D41916" s="67"/>
      <c r="E41916"/>
      <c r="F41916"/>
      <c r="G41916"/>
      <c r="H41916" s="67"/>
      <c r="I41916"/>
      <c r="J41916"/>
      <c r="K41916"/>
      <c r="L41916"/>
      <c r="M41916"/>
      <c r="N41916"/>
      <c r="O41916"/>
    </row>
    <row r="41917" spans="1:15">
      <c r="A41917"/>
      <c r="B41917"/>
      <c r="C41917"/>
      <c r="D41917" s="67"/>
      <c r="E41917"/>
      <c r="F41917"/>
      <c r="G41917"/>
      <c r="H41917" s="67"/>
      <c r="I41917"/>
      <c r="J41917"/>
      <c r="K41917"/>
      <c r="L41917"/>
      <c r="M41917"/>
      <c r="N41917"/>
      <c r="O41917"/>
    </row>
    <row r="41918" spans="1:15">
      <c r="A41918"/>
      <c r="B41918"/>
      <c r="C41918"/>
      <c r="D41918" s="67"/>
      <c r="E41918"/>
      <c r="F41918"/>
      <c r="G41918"/>
      <c r="H41918" s="67"/>
      <c r="I41918"/>
      <c r="J41918"/>
      <c r="K41918"/>
      <c r="L41918"/>
      <c r="M41918"/>
      <c r="N41918"/>
      <c r="O41918"/>
    </row>
    <row r="41919" spans="1:15">
      <c r="A41919"/>
      <c r="B41919"/>
      <c r="C41919"/>
      <c r="D41919" s="67"/>
      <c r="E41919"/>
      <c r="F41919"/>
      <c r="G41919"/>
      <c r="H41919" s="67"/>
      <c r="I41919"/>
      <c r="J41919"/>
      <c r="K41919"/>
      <c r="L41919"/>
      <c r="M41919"/>
      <c r="N41919"/>
      <c r="O41919"/>
    </row>
    <row r="41920" spans="1:15">
      <c r="A41920"/>
      <c r="B41920"/>
      <c r="C41920"/>
      <c r="D41920" s="67"/>
      <c r="E41920"/>
      <c r="F41920"/>
      <c r="G41920"/>
      <c r="H41920" s="67"/>
      <c r="I41920"/>
      <c r="J41920"/>
      <c r="K41920"/>
      <c r="L41920"/>
      <c r="M41920"/>
      <c r="N41920"/>
      <c r="O41920"/>
    </row>
    <row r="41921" spans="1:15">
      <c r="A41921"/>
      <c r="B41921"/>
      <c r="C41921"/>
      <c r="D41921" s="67"/>
      <c r="E41921"/>
      <c r="F41921"/>
      <c r="G41921"/>
      <c r="H41921" s="67"/>
      <c r="I41921"/>
      <c r="J41921"/>
      <c r="K41921"/>
      <c r="L41921"/>
      <c r="M41921"/>
      <c r="N41921"/>
      <c r="O41921"/>
    </row>
    <row r="41922" spans="1:15">
      <c r="A41922"/>
      <c r="B41922"/>
      <c r="C41922"/>
      <c r="D41922" s="67"/>
      <c r="E41922"/>
      <c r="F41922"/>
      <c r="G41922"/>
      <c r="H41922" s="67"/>
      <c r="I41922"/>
      <c r="J41922"/>
      <c r="K41922"/>
      <c r="L41922"/>
      <c r="M41922"/>
      <c r="N41922"/>
      <c r="O41922"/>
    </row>
    <row r="41923" spans="1:15">
      <c r="A41923"/>
      <c r="B41923"/>
      <c r="C41923"/>
      <c r="D41923" s="67"/>
      <c r="E41923"/>
      <c r="F41923"/>
      <c r="G41923"/>
      <c r="H41923" s="67"/>
      <c r="I41923"/>
      <c r="J41923"/>
      <c r="K41923"/>
      <c r="L41923"/>
      <c r="M41923"/>
      <c r="N41923"/>
      <c r="O41923"/>
    </row>
    <row r="41924" spans="1:15">
      <c r="A41924"/>
      <c r="B41924"/>
      <c r="C41924"/>
      <c r="D41924" s="67"/>
      <c r="E41924"/>
      <c r="F41924"/>
      <c r="G41924"/>
      <c r="H41924" s="67"/>
      <c r="I41924"/>
      <c r="J41924"/>
      <c r="K41924"/>
      <c r="L41924"/>
      <c r="M41924"/>
      <c r="N41924"/>
      <c r="O41924"/>
    </row>
    <row r="41925" spans="1:15">
      <c r="A41925"/>
      <c r="B41925"/>
      <c r="C41925"/>
      <c r="D41925" s="67"/>
      <c r="E41925"/>
      <c r="F41925"/>
      <c r="G41925"/>
      <c r="H41925" s="67"/>
      <c r="I41925"/>
      <c r="J41925"/>
      <c r="K41925"/>
      <c r="L41925"/>
      <c r="M41925"/>
      <c r="N41925"/>
      <c r="O41925"/>
    </row>
    <row r="41926" spans="1:15">
      <c r="A41926"/>
      <c r="B41926"/>
      <c r="C41926"/>
      <c r="D41926" s="67"/>
      <c r="E41926"/>
      <c r="F41926"/>
      <c r="G41926"/>
      <c r="H41926" s="67"/>
      <c r="I41926"/>
      <c r="J41926"/>
      <c r="K41926"/>
      <c r="L41926"/>
      <c r="M41926"/>
      <c r="N41926"/>
      <c r="O41926"/>
    </row>
    <row r="41927" spans="1:15">
      <c r="A41927"/>
      <c r="B41927"/>
      <c r="C41927"/>
      <c r="D41927" s="67"/>
      <c r="E41927"/>
      <c r="F41927"/>
      <c r="G41927"/>
      <c r="H41927" s="67"/>
      <c r="I41927"/>
      <c r="J41927"/>
      <c r="K41927"/>
      <c r="L41927"/>
      <c r="M41927"/>
      <c r="N41927"/>
      <c r="O41927"/>
    </row>
    <row r="41928" spans="1:15">
      <c r="A41928"/>
      <c r="B41928"/>
      <c r="C41928"/>
      <c r="D41928" s="67"/>
      <c r="E41928"/>
      <c r="F41928"/>
      <c r="G41928"/>
      <c r="H41928" s="67"/>
      <c r="I41928"/>
      <c r="J41928"/>
      <c r="K41928"/>
      <c r="L41928"/>
      <c r="M41928"/>
      <c r="N41928"/>
      <c r="O41928"/>
    </row>
    <row r="41929" spans="1:15">
      <c r="A41929"/>
      <c r="B41929"/>
      <c r="C41929"/>
      <c r="D41929" s="67"/>
      <c r="E41929"/>
      <c r="F41929"/>
      <c r="G41929"/>
      <c r="H41929" s="67"/>
      <c r="I41929"/>
      <c r="J41929"/>
      <c r="K41929"/>
      <c r="L41929"/>
      <c r="M41929"/>
      <c r="N41929"/>
      <c r="O41929"/>
    </row>
    <row r="41930" spans="1:15">
      <c r="A41930"/>
      <c r="B41930"/>
      <c r="C41930"/>
      <c r="D41930" s="67"/>
      <c r="E41930"/>
      <c r="F41930"/>
      <c r="G41930"/>
      <c r="H41930" s="67"/>
      <c r="I41930"/>
      <c r="J41930"/>
      <c r="K41930"/>
      <c r="L41930"/>
      <c r="M41930"/>
      <c r="N41930"/>
      <c r="O41930"/>
    </row>
    <row r="41931" spans="1:15">
      <c r="A41931"/>
      <c r="B41931"/>
      <c r="C41931"/>
      <c r="D41931" s="67"/>
      <c r="E41931"/>
      <c r="F41931"/>
      <c r="G41931"/>
      <c r="H41931" s="67"/>
      <c r="I41931"/>
      <c r="J41931"/>
      <c r="K41931"/>
      <c r="L41931"/>
      <c r="M41931"/>
      <c r="N41931"/>
      <c r="O41931"/>
    </row>
    <row r="41932" spans="1:15">
      <c r="A41932"/>
      <c r="B41932"/>
      <c r="C41932"/>
      <c r="D41932" s="67"/>
      <c r="E41932"/>
      <c r="F41932"/>
      <c r="G41932"/>
      <c r="H41932" s="67"/>
      <c r="I41932"/>
      <c r="J41932"/>
      <c r="K41932"/>
      <c r="L41932"/>
      <c r="M41932"/>
      <c r="N41932"/>
      <c r="O41932"/>
    </row>
    <row r="41933" spans="1:15">
      <c r="A41933"/>
      <c r="B41933"/>
      <c r="C41933"/>
      <c r="D41933" s="67"/>
      <c r="E41933"/>
      <c r="F41933"/>
      <c r="G41933"/>
      <c r="H41933" s="67"/>
      <c r="I41933"/>
      <c r="J41933"/>
      <c r="K41933"/>
      <c r="L41933"/>
      <c r="M41933"/>
      <c r="N41933"/>
      <c r="O41933"/>
    </row>
    <row r="41934" spans="1:15">
      <c r="A41934"/>
      <c r="B41934"/>
      <c r="C41934"/>
      <c r="D41934" s="67"/>
      <c r="E41934"/>
      <c r="F41934"/>
      <c r="G41934"/>
      <c r="H41934" s="67"/>
      <c r="I41934"/>
      <c r="J41934"/>
      <c r="K41934"/>
      <c r="L41934"/>
      <c r="M41934"/>
      <c r="N41934"/>
      <c r="O41934"/>
    </row>
    <row r="41935" spans="1:15">
      <c r="A41935"/>
      <c r="B41935"/>
      <c r="C41935"/>
      <c r="D41935" s="67"/>
      <c r="E41935"/>
      <c r="F41935"/>
      <c r="G41935"/>
      <c r="H41935" s="67"/>
      <c r="I41935"/>
      <c r="J41935"/>
      <c r="K41935"/>
      <c r="L41935"/>
      <c r="M41935"/>
      <c r="N41935"/>
      <c r="O41935"/>
    </row>
    <row r="41936" spans="1:15">
      <c r="A41936"/>
      <c r="B41936"/>
      <c r="C41936"/>
      <c r="D41936" s="67"/>
      <c r="E41936"/>
      <c r="F41936"/>
      <c r="G41936"/>
      <c r="H41936" s="67"/>
      <c r="I41936"/>
      <c r="J41936"/>
      <c r="K41936"/>
      <c r="L41936"/>
      <c r="M41936"/>
      <c r="N41936"/>
      <c r="O41936"/>
    </row>
    <row r="41937" spans="1:15">
      <c r="A41937"/>
      <c r="B41937"/>
      <c r="C41937"/>
      <c r="D41937" s="67"/>
      <c r="E41937"/>
      <c r="F41937"/>
      <c r="G41937"/>
      <c r="H41937" s="67"/>
      <c r="I41937"/>
      <c r="J41937"/>
      <c r="K41937"/>
      <c r="L41937"/>
      <c r="M41937"/>
      <c r="N41937"/>
      <c r="O41937"/>
    </row>
    <row r="41938" spans="1:15">
      <c r="A41938"/>
      <c r="B41938"/>
      <c r="C41938"/>
      <c r="D41938" s="67"/>
      <c r="E41938"/>
      <c r="F41938"/>
      <c r="G41938"/>
      <c r="H41938" s="67"/>
      <c r="I41938"/>
      <c r="J41938"/>
      <c r="K41938"/>
      <c r="L41938"/>
      <c r="M41938"/>
      <c r="N41938"/>
      <c r="O41938"/>
    </row>
    <row r="41939" spans="1:15">
      <c r="A41939"/>
      <c r="B41939"/>
      <c r="C41939"/>
      <c r="D41939" s="67"/>
      <c r="E41939"/>
      <c r="F41939"/>
      <c r="G41939"/>
      <c r="H41939" s="67"/>
      <c r="I41939"/>
      <c r="J41939"/>
      <c r="K41939"/>
      <c r="L41939"/>
      <c r="M41939"/>
      <c r="N41939"/>
      <c r="O41939"/>
    </row>
    <row r="41940" spans="1:15">
      <c r="A41940"/>
      <c r="B41940"/>
      <c r="C41940"/>
      <c r="D41940" s="67"/>
      <c r="E41940"/>
      <c r="F41940"/>
      <c r="G41940"/>
      <c r="H41940" s="67"/>
      <c r="I41940"/>
      <c r="J41940"/>
      <c r="K41940"/>
      <c r="L41940"/>
      <c r="M41940"/>
      <c r="N41940"/>
      <c r="O41940"/>
    </row>
    <row r="41941" spans="1:15">
      <c r="A41941"/>
      <c r="B41941"/>
      <c r="C41941"/>
      <c r="D41941" s="67"/>
      <c r="E41941"/>
      <c r="F41941"/>
      <c r="G41941"/>
      <c r="H41941" s="67"/>
      <c r="I41941"/>
      <c r="J41941"/>
      <c r="K41941"/>
      <c r="L41941"/>
      <c r="M41941"/>
      <c r="N41941"/>
      <c r="O41941"/>
    </row>
    <row r="41942" spans="1:15">
      <c r="A41942"/>
      <c r="B41942"/>
      <c r="C41942"/>
      <c r="D41942" s="67"/>
      <c r="E41942"/>
      <c r="F41942"/>
      <c r="G41942"/>
      <c r="H41942" s="67"/>
      <c r="I41942"/>
      <c r="J41942"/>
      <c r="K41942"/>
      <c r="L41942"/>
      <c r="M41942"/>
      <c r="N41942"/>
      <c r="O41942"/>
    </row>
    <row r="41943" spans="1:15">
      <c r="A41943"/>
      <c r="B41943"/>
      <c r="C41943"/>
      <c r="D41943" s="67"/>
      <c r="E41943"/>
      <c r="F41943"/>
      <c r="G41943"/>
      <c r="H41943" s="67"/>
      <c r="I41943"/>
      <c r="J41943"/>
      <c r="K41943"/>
      <c r="L41943"/>
      <c r="M41943"/>
      <c r="N41943"/>
      <c r="O41943"/>
    </row>
    <row r="41944" spans="1:15">
      <c r="A41944"/>
      <c r="B41944"/>
      <c r="C41944"/>
      <c r="D41944" s="67"/>
      <c r="E41944"/>
      <c r="F41944"/>
      <c r="G41944"/>
      <c r="H41944" s="67"/>
      <c r="I41944"/>
      <c r="J41944"/>
      <c r="K41944"/>
      <c r="L41944"/>
      <c r="M41944"/>
      <c r="N41944"/>
      <c r="O41944"/>
    </row>
    <row r="41945" spans="1:15">
      <c r="A41945"/>
      <c r="B41945"/>
      <c r="C41945"/>
      <c r="D41945" s="67"/>
      <c r="E41945"/>
      <c r="F41945"/>
      <c r="G41945"/>
      <c r="H41945" s="67"/>
      <c r="I41945"/>
      <c r="J41945"/>
      <c r="K41945"/>
      <c r="L41945"/>
      <c r="M41945"/>
      <c r="N41945"/>
      <c r="O41945"/>
    </row>
    <row r="41946" spans="1:15">
      <c r="A41946"/>
      <c r="B41946"/>
      <c r="C41946"/>
      <c r="D41946" s="67"/>
      <c r="E41946"/>
      <c r="F41946"/>
      <c r="G41946"/>
      <c r="H41946" s="67"/>
      <c r="I41946"/>
      <c r="J41946"/>
      <c r="K41946"/>
      <c r="L41946"/>
      <c r="M41946"/>
      <c r="N41946"/>
      <c r="O41946"/>
    </row>
    <row r="41947" spans="1:15">
      <c r="A41947"/>
      <c r="B41947"/>
      <c r="C41947"/>
      <c r="D41947" s="67"/>
      <c r="E41947"/>
      <c r="F41947"/>
      <c r="G41947"/>
      <c r="H41947" s="67"/>
      <c r="I41947"/>
      <c r="J41947"/>
      <c r="K41947"/>
      <c r="L41947"/>
      <c r="M41947"/>
      <c r="N41947"/>
      <c r="O41947"/>
    </row>
    <row r="41948" spans="1:15">
      <c r="A41948"/>
      <c r="B41948"/>
      <c r="C41948"/>
      <c r="D41948" s="67"/>
      <c r="E41948"/>
      <c r="F41948"/>
      <c r="G41948"/>
      <c r="H41948" s="67"/>
      <c r="I41948"/>
      <c r="J41948"/>
      <c r="K41948"/>
      <c r="L41948"/>
      <c r="M41948"/>
      <c r="N41948"/>
      <c r="O41948"/>
    </row>
    <row r="41949" spans="1:15">
      <c r="A41949"/>
      <c r="B41949"/>
      <c r="C41949"/>
      <c r="D41949" s="67"/>
      <c r="E41949"/>
      <c r="F41949"/>
      <c r="G41949"/>
      <c r="H41949" s="67"/>
      <c r="I41949"/>
      <c r="J41949"/>
      <c r="K41949"/>
      <c r="L41949"/>
      <c r="M41949"/>
      <c r="N41949"/>
      <c r="O41949"/>
    </row>
    <row r="41950" spans="1:15">
      <c r="A41950"/>
      <c r="B41950"/>
      <c r="C41950"/>
      <c r="D41950" s="67"/>
      <c r="E41950"/>
      <c r="F41950"/>
      <c r="G41950"/>
      <c r="H41950" s="67"/>
      <c r="I41950"/>
      <c r="J41950"/>
      <c r="K41950"/>
      <c r="L41950"/>
      <c r="M41950"/>
      <c r="N41950"/>
      <c r="O41950"/>
    </row>
    <row r="41951" spans="1:15">
      <c r="A41951"/>
      <c r="B41951"/>
      <c r="C41951"/>
      <c r="D41951" s="67"/>
      <c r="E41951"/>
      <c r="F41951"/>
      <c r="G41951"/>
      <c r="H41951" s="67"/>
      <c r="I41951"/>
      <c r="J41951"/>
      <c r="K41951"/>
      <c r="L41951"/>
      <c r="M41951"/>
      <c r="N41951"/>
      <c r="O41951"/>
    </row>
    <row r="41952" spans="1:15">
      <c r="A41952"/>
      <c r="B41952"/>
      <c r="C41952"/>
      <c r="D41952" s="67"/>
      <c r="E41952"/>
      <c r="F41952"/>
      <c r="G41952"/>
      <c r="H41952" s="67"/>
      <c r="I41952"/>
      <c r="J41952"/>
      <c r="K41952"/>
      <c r="L41952"/>
      <c r="M41952"/>
      <c r="N41952"/>
      <c r="O41952"/>
    </row>
    <row r="41953" spans="1:15">
      <c r="A41953"/>
      <c r="B41953"/>
      <c r="C41953"/>
      <c r="D41953" s="67"/>
      <c r="E41953"/>
      <c r="F41953"/>
      <c r="G41953"/>
      <c r="H41953" s="67"/>
      <c r="I41953"/>
      <c r="J41953"/>
      <c r="K41953"/>
      <c r="L41953"/>
      <c r="M41953"/>
      <c r="N41953"/>
      <c r="O41953"/>
    </row>
    <row r="41954" spans="1:15">
      <c r="A41954"/>
      <c r="B41954"/>
      <c r="C41954"/>
      <c r="D41954" s="67"/>
      <c r="E41954"/>
      <c r="F41954"/>
      <c r="G41954"/>
      <c r="H41954" s="67"/>
      <c r="I41954"/>
      <c r="J41954"/>
      <c r="K41954"/>
      <c r="L41954"/>
      <c r="M41954"/>
      <c r="N41954"/>
      <c r="O41954"/>
    </row>
    <row r="41955" spans="1:15">
      <c r="A41955"/>
      <c r="B41955"/>
      <c r="C41955"/>
      <c r="D41955" s="67"/>
      <c r="E41955"/>
      <c r="F41955"/>
      <c r="G41955"/>
      <c r="H41955" s="67"/>
      <c r="I41955"/>
      <c r="J41955"/>
      <c r="K41955"/>
      <c r="L41955"/>
      <c r="M41955"/>
      <c r="N41955"/>
      <c r="O41955"/>
    </row>
    <row r="41956" spans="1:15">
      <c r="A41956"/>
      <c r="B41956"/>
      <c r="C41956"/>
      <c r="D41956" s="67"/>
      <c r="E41956"/>
      <c r="F41956"/>
      <c r="G41956"/>
      <c r="H41956" s="67"/>
      <c r="I41956"/>
      <c r="J41956"/>
      <c r="K41956"/>
      <c r="L41956"/>
      <c r="M41956"/>
      <c r="N41956"/>
      <c r="O41956"/>
    </row>
    <row r="41957" spans="1:15">
      <c r="A41957"/>
      <c r="B41957"/>
      <c r="C41957"/>
      <c r="D41957" s="67"/>
      <c r="E41957"/>
      <c r="F41957"/>
      <c r="G41957"/>
      <c r="H41957" s="67"/>
      <c r="I41957"/>
      <c r="J41957"/>
      <c r="K41957"/>
      <c r="L41957"/>
      <c r="M41957"/>
      <c r="N41957"/>
      <c r="O41957"/>
    </row>
    <row r="41958" spans="1:15">
      <c r="A41958"/>
      <c r="B41958"/>
      <c r="C41958"/>
      <c r="D41958" s="67"/>
      <c r="E41958"/>
      <c r="F41958"/>
      <c r="G41958"/>
      <c r="H41958" s="67"/>
      <c r="I41958"/>
      <c r="J41958"/>
      <c r="K41958"/>
      <c r="L41958"/>
      <c r="M41958"/>
      <c r="N41958"/>
      <c r="O41958"/>
    </row>
    <row r="41959" spans="1:15">
      <c r="A41959"/>
      <c r="B41959"/>
      <c r="C41959"/>
      <c r="D41959" s="67"/>
      <c r="E41959"/>
      <c r="F41959"/>
      <c r="G41959"/>
      <c r="H41959" s="67"/>
      <c r="I41959"/>
      <c r="J41959"/>
      <c r="K41959"/>
      <c r="L41959"/>
      <c r="M41959"/>
      <c r="N41959"/>
      <c r="O41959"/>
    </row>
    <row r="41960" spans="1:15">
      <c r="A41960"/>
      <c r="B41960"/>
      <c r="C41960"/>
      <c r="D41960" s="67"/>
      <c r="E41960"/>
      <c r="F41960"/>
      <c r="G41960"/>
      <c r="H41960" s="67"/>
      <c r="I41960"/>
      <c r="J41960"/>
      <c r="K41960"/>
      <c r="L41960"/>
      <c r="M41960"/>
      <c r="N41960"/>
      <c r="O41960"/>
    </row>
    <row r="41961" spans="1:15">
      <c r="A41961"/>
      <c r="B41961"/>
      <c r="C41961"/>
      <c r="D41961" s="67"/>
      <c r="E41961"/>
      <c r="F41961"/>
      <c r="G41961"/>
      <c r="H41961" s="67"/>
      <c r="I41961"/>
      <c r="J41961"/>
      <c r="K41961"/>
      <c r="L41961"/>
      <c r="M41961"/>
      <c r="N41961"/>
      <c r="O41961"/>
    </row>
    <row r="41962" spans="1:15">
      <c r="A41962"/>
      <c r="B41962"/>
      <c r="C41962"/>
      <c r="D41962" s="67"/>
      <c r="E41962"/>
      <c r="F41962"/>
      <c r="G41962"/>
      <c r="H41962" s="67"/>
      <c r="I41962"/>
      <c r="J41962"/>
      <c r="K41962"/>
      <c r="L41962"/>
      <c r="M41962"/>
      <c r="N41962"/>
      <c r="O41962"/>
    </row>
    <row r="41963" spans="1:15">
      <c r="A41963"/>
      <c r="B41963"/>
      <c r="C41963"/>
      <c r="D41963" s="67"/>
      <c r="E41963"/>
      <c r="F41963"/>
      <c r="G41963"/>
      <c r="H41963" s="67"/>
      <c r="I41963"/>
      <c r="J41963"/>
      <c r="K41963"/>
      <c r="L41963"/>
      <c r="M41963"/>
      <c r="N41963"/>
      <c r="O41963"/>
    </row>
    <row r="41964" spans="1:15">
      <c r="A41964"/>
      <c r="B41964"/>
      <c r="C41964"/>
      <c r="D41964" s="67"/>
      <c r="E41964"/>
      <c r="F41964"/>
      <c r="G41964"/>
      <c r="H41964" s="67"/>
      <c r="I41964"/>
      <c r="J41964"/>
      <c r="K41964"/>
      <c r="L41964"/>
      <c r="M41964"/>
      <c r="N41964"/>
      <c r="O41964"/>
    </row>
    <row r="41965" spans="1:15">
      <c r="A41965"/>
      <c r="B41965"/>
      <c r="C41965"/>
      <c r="D41965" s="67"/>
      <c r="E41965"/>
      <c r="F41965"/>
      <c r="G41965"/>
      <c r="H41965" s="67"/>
      <c r="I41965"/>
      <c r="J41965"/>
      <c r="K41965"/>
      <c r="L41965"/>
      <c r="M41965"/>
      <c r="N41965"/>
      <c r="O41965"/>
    </row>
    <row r="41966" spans="1:15">
      <c r="A41966"/>
      <c r="B41966"/>
      <c r="C41966"/>
      <c r="D41966" s="67"/>
      <c r="E41966"/>
      <c r="F41966"/>
      <c r="G41966"/>
      <c r="H41966" s="67"/>
      <c r="I41966"/>
      <c r="J41966"/>
      <c r="K41966"/>
      <c r="L41966"/>
      <c r="M41966"/>
      <c r="N41966"/>
      <c r="O41966"/>
    </row>
    <row r="41967" spans="1:15">
      <c r="A41967"/>
      <c r="B41967"/>
      <c r="C41967"/>
      <c r="D41967" s="67"/>
      <c r="E41967"/>
      <c r="F41967"/>
      <c r="G41967"/>
      <c r="H41967" s="67"/>
      <c r="I41967"/>
      <c r="J41967"/>
      <c r="K41967"/>
      <c r="L41967"/>
      <c r="M41967"/>
      <c r="N41967"/>
      <c r="O41967"/>
    </row>
    <row r="41968" spans="1:15">
      <c r="A41968"/>
      <c r="B41968"/>
      <c r="C41968"/>
      <c r="D41968" s="67"/>
      <c r="E41968"/>
      <c r="F41968"/>
      <c r="G41968"/>
      <c r="H41968" s="67"/>
      <c r="I41968"/>
      <c r="J41968"/>
      <c r="K41968"/>
      <c r="L41968"/>
      <c r="M41968"/>
      <c r="N41968"/>
      <c r="O41968"/>
    </row>
    <row r="41969" spans="1:15">
      <c r="A41969"/>
      <c r="B41969"/>
      <c r="C41969"/>
      <c r="D41969" s="67"/>
      <c r="E41969"/>
      <c r="F41969"/>
      <c r="G41969"/>
      <c r="H41969" s="67"/>
      <c r="I41969"/>
      <c r="J41969"/>
      <c r="K41969"/>
      <c r="L41969"/>
      <c r="M41969"/>
      <c r="N41969"/>
      <c r="O41969"/>
    </row>
    <row r="41970" spans="1:15">
      <c r="A41970"/>
      <c r="B41970"/>
      <c r="C41970"/>
      <c r="D41970" s="67"/>
      <c r="E41970"/>
      <c r="F41970"/>
      <c r="G41970"/>
      <c r="H41970" s="67"/>
      <c r="I41970"/>
      <c r="J41970"/>
      <c r="K41970"/>
      <c r="L41970"/>
      <c r="M41970"/>
      <c r="N41970"/>
      <c r="O41970"/>
    </row>
    <row r="41971" spans="1:15">
      <c r="A41971"/>
      <c r="B41971"/>
      <c r="C41971"/>
      <c r="D41971" s="67"/>
      <c r="E41971"/>
      <c r="F41971"/>
      <c r="G41971"/>
      <c r="H41971" s="67"/>
      <c r="I41971"/>
      <c r="J41971"/>
      <c r="K41971"/>
      <c r="L41971"/>
      <c r="M41971"/>
      <c r="N41971"/>
      <c r="O41971"/>
    </row>
    <row r="41972" spans="1:15">
      <c r="A41972"/>
      <c r="B41972"/>
      <c r="C41972"/>
      <c r="D41972" s="67"/>
      <c r="E41972"/>
      <c r="F41972"/>
      <c r="G41972"/>
      <c r="H41972" s="67"/>
      <c r="I41972"/>
      <c r="J41972"/>
      <c r="K41972"/>
      <c r="L41972"/>
      <c r="M41972"/>
      <c r="N41972"/>
      <c r="O41972"/>
    </row>
    <row r="41973" spans="1:15">
      <c r="A41973"/>
      <c r="B41973"/>
      <c r="C41973"/>
      <c r="D41973" s="67"/>
      <c r="E41973"/>
      <c r="F41973"/>
      <c r="G41973"/>
      <c r="H41973" s="67"/>
      <c r="I41973"/>
      <c r="J41973"/>
      <c r="K41973"/>
      <c r="L41973"/>
      <c r="M41973"/>
      <c r="N41973"/>
      <c r="O41973"/>
    </row>
    <row r="41974" spans="1:15">
      <c r="A41974"/>
      <c r="B41974"/>
      <c r="C41974"/>
      <c r="D41974" s="67"/>
      <c r="E41974"/>
      <c r="F41974"/>
      <c r="G41974"/>
      <c r="H41974" s="67"/>
      <c r="I41974"/>
      <c r="J41974"/>
      <c r="K41974"/>
      <c r="L41974"/>
      <c r="M41974"/>
      <c r="N41974"/>
      <c r="O41974"/>
    </row>
    <row r="41975" spans="1:15">
      <c r="A41975"/>
      <c r="B41975"/>
      <c r="C41975"/>
      <c r="D41975" s="67"/>
      <c r="E41975"/>
      <c r="F41975"/>
      <c r="G41975"/>
      <c r="H41975" s="67"/>
      <c r="I41975"/>
      <c r="J41975"/>
      <c r="K41975"/>
      <c r="L41975"/>
      <c r="M41975"/>
      <c r="N41975"/>
      <c r="O41975"/>
    </row>
    <row r="41976" spans="1:15">
      <c r="A41976"/>
      <c r="B41976"/>
      <c r="C41976"/>
      <c r="D41976" s="67"/>
      <c r="E41976"/>
      <c r="F41976"/>
      <c r="G41976"/>
      <c r="H41976" s="67"/>
      <c r="I41976"/>
      <c r="J41976"/>
      <c r="K41976"/>
      <c r="L41976"/>
      <c r="M41976"/>
      <c r="N41976"/>
      <c r="O41976"/>
    </row>
    <row r="41977" spans="1:15">
      <c r="A41977"/>
      <c r="B41977"/>
      <c r="C41977"/>
      <c r="D41977" s="67"/>
      <c r="E41977"/>
      <c r="F41977"/>
      <c r="G41977"/>
      <c r="H41977" s="67"/>
      <c r="I41977"/>
      <c r="J41977"/>
      <c r="K41977"/>
      <c r="L41977"/>
      <c r="M41977"/>
      <c r="N41977"/>
      <c r="O41977"/>
    </row>
    <row r="41978" spans="1:15">
      <c r="A41978"/>
      <c r="B41978"/>
      <c r="C41978"/>
      <c r="D41978" s="67"/>
      <c r="E41978"/>
      <c r="F41978"/>
      <c r="G41978"/>
      <c r="H41978" s="67"/>
      <c r="I41978"/>
      <c r="J41978"/>
      <c r="K41978"/>
      <c r="L41978"/>
      <c r="M41978"/>
      <c r="N41978"/>
      <c r="O41978"/>
    </row>
    <row r="41979" spans="1:15">
      <c r="A41979"/>
      <c r="B41979"/>
      <c r="C41979"/>
      <c r="D41979" s="67"/>
      <c r="E41979"/>
      <c r="F41979"/>
      <c r="G41979"/>
      <c r="H41979" s="67"/>
      <c r="I41979"/>
      <c r="J41979"/>
      <c r="K41979"/>
      <c r="L41979"/>
      <c r="M41979"/>
      <c r="N41979"/>
      <c r="O41979"/>
    </row>
    <row r="41980" spans="1:15">
      <c r="A41980"/>
      <c r="B41980"/>
      <c r="C41980"/>
      <c r="D41980" s="67"/>
      <c r="E41980"/>
      <c r="F41980"/>
      <c r="G41980"/>
      <c r="H41980" s="67"/>
      <c r="I41980"/>
      <c r="J41980"/>
      <c r="K41980"/>
      <c r="L41980"/>
      <c r="M41980"/>
      <c r="N41980"/>
      <c r="O41980"/>
    </row>
    <row r="41981" spans="1:15">
      <c r="A41981"/>
      <c r="B41981"/>
      <c r="C41981"/>
      <c r="D41981" s="67"/>
      <c r="E41981"/>
      <c r="F41981"/>
      <c r="G41981"/>
      <c r="H41981" s="67"/>
      <c r="I41981"/>
      <c r="J41981"/>
      <c r="K41981"/>
      <c r="L41981"/>
      <c r="M41981"/>
      <c r="N41981"/>
      <c r="O41981"/>
    </row>
    <row r="41982" spans="1:15">
      <c r="A41982"/>
      <c r="B41982"/>
      <c r="C41982"/>
      <c r="D41982" s="67"/>
      <c r="E41982"/>
      <c r="F41982"/>
      <c r="G41982"/>
      <c r="H41982" s="67"/>
      <c r="I41982"/>
      <c r="J41982"/>
      <c r="K41982"/>
      <c r="L41982"/>
      <c r="M41982"/>
      <c r="N41982"/>
      <c r="O41982"/>
    </row>
    <row r="41983" spans="1:15">
      <c r="A41983"/>
      <c r="B41983"/>
      <c r="C41983"/>
      <c r="D41983" s="67"/>
      <c r="E41983"/>
      <c r="F41983"/>
      <c r="G41983"/>
      <c r="H41983" s="67"/>
      <c r="I41983"/>
      <c r="J41983"/>
      <c r="K41983"/>
      <c r="L41983"/>
      <c r="M41983"/>
      <c r="N41983"/>
      <c r="O41983"/>
    </row>
    <row r="41984" spans="1:15">
      <c r="A41984"/>
      <c r="B41984"/>
      <c r="C41984"/>
      <c r="D41984" s="67"/>
      <c r="E41984"/>
      <c r="F41984"/>
      <c r="G41984"/>
      <c r="H41984" s="67"/>
      <c r="I41984"/>
      <c r="J41984"/>
      <c r="K41984"/>
      <c r="L41984"/>
      <c r="M41984"/>
      <c r="N41984"/>
      <c r="O41984"/>
    </row>
    <row r="41985" spans="1:15">
      <c r="A41985"/>
      <c r="B41985"/>
      <c r="C41985"/>
      <c r="D41985" s="67"/>
      <c r="E41985"/>
      <c r="F41985"/>
      <c r="G41985"/>
      <c r="H41985" s="67"/>
      <c r="I41985"/>
      <c r="J41985"/>
      <c r="K41985"/>
      <c r="L41985"/>
      <c r="M41985"/>
      <c r="N41985"/>
      <c r="O41985"/>
    </row>
    <row r="41986" spans="1:15">
      <c r="A41986"/>
      <c r="B41986"/>
      <c r="C41986"/>
      <c r="D41986" s="67"/>
      <c r="E41986"/>
      <c r="F41986"/>
      <c r="G41986"/>
      <c r="H41986" s="67"/>
      <c r="I41986"/>
      <c r="J41986"/>
      <c r="K41986"/>
      <c r="L41986"/>
      <c r="M41986"/>
      <c r="N41986"/>
      <c r="O41986"/>
    </row>
    <row r="41987" spans="1:15">
      <c r="A41987"/>
      <c r="B41987"/>
      <c r="C41987"/>
      <c r="D41987" s="67"/>
      <c r="E41987"/>
      <c r="F41987"/>
      <c r="G41987"/>
      <c r="H41987" s="67"/>
      <c r="I41987"/>
      <c r="J41987"/>
      <c r="K41987"/>
      <c r="L41987"/>
      <c r="M41987"/>
      <c r="N41987"/>
      <c r="O41987"/>
    </row>
    <row r="41988" spans="1:15">
      <c r="A41988"/>
      <c r="B41988"/>
      <c r="C41988"/>
      <c r="D41988" s="67"/>
      <c r="E41988"/>
      <c r="F41988"/>
      <c r="G41988"/>
      <c r="H41988" s="67"/>
      <c r="I41988"/>
      <c r="J41988"/>
      <c r="K41988"/>
      <c r="L41988"/>
      <c r="M41988"/>
      <c r="N41988"/>
      <c r="O41988"/>
    </row>
    <row r="41989" spans="1:15">
      <c r="A41989"/>
      <c r="B41989"/>
      <c r="C41989"/>
      <c r="D41989" s="67"/>
      <c r="E41989"/>
      <c r="F41989"/>
      <c r="G41989"/>
      <c r="H41989" s="67"/>
      <c r="I41989"/>
      <c r="J41989"/>
      <c r="K41989"/>
      <c r="L41989"/>
      <c r="M41989"/>
      <c r="N41989"/>
      <c r="O41989"/>
    </row>
    <row r="41990" spans="1:15">
      <c r="A41990"/>
      <c r="B41990"/>
      <c r="C41990"/>
      <c r="D41990" s="67"/>
      <c r="E41990"/>
      <c r="F41990"/>
      <c r="G41990"/>
      <c r="H41990" s="67"/>
      <c r="I41990"/>
      <c r="J41990"/>
      <c r="K41990"/>
      <c r="L41990"/>
      <c r="M41990"/>
      <c r="N41990"/>
      <c r="O41990"/>
    </row>
    <row r="41991" spans="1:15">
      <c r="A41991"/>
      <c r="B41991"/>
      <c r="C41991"/>
      <c r="D41991" s="67"/>
      <c r="E41991"/>
      <c r="F41991"/>
      <c r="G41991"/>
      <c r="H41991" s="67"/>
      <c r="I41991"/>
      <c r="J41991"/>
      <c r="K41991"/>
      <c r="L41991"/>
      <c r="M41991"/>
      <c r="N41991"/>
      <c r="O41991"/>
    </row>
    <row r="41992" spans="1:15">
      <c r="A41992"/>
      <c r="B41992"/>
      <c r="C41992"/>
      <c r="D41992" s="67"/>
      <c r="E41992"/>
      <c r="F41992"/>
      <c r="G41992"/>
      <c r="H41992" s="67"/>
      <c r="I41992"/>
      <c r="J41992"/>
      <c r="K41992"/>
      <c r="L41992"/>
      <c r="M41992"/>
      <c r="N41992"/>
      <c r="O41992"/>
    </row>
    <row r="41993" spans="1:15">
      <c r="A41993"/>
      <c r="B41993"/>
      <c r="C41993"/>
      <c r="D41993" s="67"/>
      <c r="E41993"/>
      <c r="F41993"/>
      <c r="G41993"/>
      <c r="H41993" s="67"/>
      <c r="I41993"/>
      <c r="J41993"/>
      <c r="K41993"/>
      <c r="L41993"/>
      <c r="M41993"/>
      <c r="N41993"/>
      <c r="O41993"/>
    </row>
    <row r="41994" spans="1:15">
      <c r="A41994"/>
      <c r="B41994"/>
      <c r="C41994"/>
      <c r="D41994" s="67"/>
      <c r="E41994"/>
      <c r="F41994"/>
      <c r="G41994"/>
      <c r="H41994" s="67"/>
      <c r="I41994"/>
      <c r="J41994"/>
      <c r="K41994"/>
      <c r="L41994"/>
      <c r="M41994"/>
      <c r="N41994"/>
      <c r="O41994"/>
    </row>
    <row r="41995" spans="1:15">
      <c r="A41995"/>
      <c r="B41995"/>
      <c r="C41995"/>
      <c r="D41995" s="67"/>
      <c r="E41995"/>
      <c r="F41995"/>
      <c r="G41995"/>
      <c r="H41995" s="67"/>
      <c r="I41995"/>
      <c r="J41995"/>
      <c r="K41995"/>
      <c r="L41995"/>
      <c r="M41995"/>
      <c r="N41995"/>
      <c r="O41995"/>
    </row>
    <row r="41996" spans="1:15">
      <c r="A41996"/>
      <c r="B41996"/>
      <c r="C41996"/>
      <c r="D41996" s="67"/>
      <c r="E41996"/>
      <c r="F41996"/>
      <c r="G41996"/>
      <c r="H41996" s="67"/>
      <c r="I41996"/>
      <c r="J41996"/>
      <c r="K41996"/>
      <c r="L41996"/>
      <c r="M41996"/>
      <c r="N41996"/>
      <c r="O41996"/>
    </row>
    <row r="41997" spans="1:15">
      <c r="A41997"/>
      <c r="B41997"/>
      <c r="C41997"/>
      <c r="D41997" s="67"/>
      <c r="E41997"/>
      <c r="F41997"/>
      <c r="G41997"/>
      <c r="H41997" s="67"/>
      <c r="I41997"/>
      <c r="J41997"/>
      <c r="K41997"/>
      <c r="L41997"/>
      <c r="M41997"/>
      <c r="N41997"/>
      <c r="O41997"/>
    </row>
    <row r="41998" spans="1:15">
      <c r="A41998"/>
      <c r="B41998"/>
      <c r="C41998"/>
      <c r="D41998" s="67"/>
      <c r="E41998"/>
      <c r="F41998"/>
      <c r="G41998"/>
      <c r="H41998" s="67"/>
      <c r="I41998"/>
      <c r="J41998"/>
      <c r="K41998"/>
      <c r="L41998"/>
      <c r="M41998"/>
      <c r="N41998"/>
      <c r="O41998"/>
    </row>
    <row r="41999" spans="1:15">
      <c r="A41999"/>
      <c r="B41999"/>
      <c r="C41999"/>
      <c r="D41999" s="67"/>
      <c r="E41999"/>
      <c r="F41999"/>
      <c r="G41999"/>
      <c r="H41999" s="67"/>
      <c r="I41999"/>
      <c r="J41999"/>
      <c r="K41999"/>
      <c r="L41999"/>
      <c r="M41999"/>
      <c r="N41999"/>
      <c r="O41999"/>
    </row>
    <row r="42000" spans="1:15">
      <c r="A42000"/>
      <c r="B42000"/>
      <c r="C42000"/>
      <c r="D42000" s="67"/>
      <c r="E42000"/>
      <c r="F42000"/>
      <c r="G42000"/>
      <c r="H42000" s="67"/>
      <c r="I42000"/>
      <c r="J42000"/>
      <c r="K42000"/>
      <c r="L42000"/>
      <c r="M42000"/>
      <c r="N42000"/>
      <c r="O42000"/>
    </row>
    <row r="42001" spans="1:15">
      <c r="A42001"/>
      <c r="B42001"/>
      <c r="C42001"/>
      <c r="D42001" s="67"/>
      <c r="E42001"/>
      <c r="F42001"/>
      <c r="G42001"/>
      <c r="H42001" s="67"/>
      <c r="I42001"/>
      <c r="J42001"/>
      <c r="K42001"/>
      <c r="L42001"/>
      <c r="M42001"/>
      <c r="N42001"/>
      <c r="O42001"/>
    </row>
    <row r="42002" spans="1:15">
      <c r="A42002"/>
      <c r="B42002"/>
      <c r="C42002"/>
      <c r="D42002" s="67"/>
      <c r="E42002"/>
      <c r="F42002"/>
      <c r="G42002"/>
      <c r="H42002" s="67"/>
      <c r="I42002"/>
      <c r="J42002"/>
      <c r="K42002"/>
      <c r="L42002"/>
      <c r="M42002"/>
      <c r="N42002"/>
      <c r="O42002"/>
    </row>
    <row r="42003" spans="1:15">
      <c r="A42003"/>
      <c r="B42003"/>
      <c r="C42003"/>
      <c r="D42003" s="67"/>
      <c r="E42003"/>
      <c r="F42003"/>
      <c r="G42003"/>
      <c r="H42003" s="67"/>
      <c r="I42003"/>
      <c r="J42003"/>
      <c r="K42003"/>
      <c r="L42003"/>
      <c r="M42003"/>
      <c r="N42003"/>
      <c r="O42003"/>
    </row>
    <row r="42004" spans="1:15">
      <c r="A42004"/>
      <c r="B42004"/>
      <c r="C42004"/>
      <c r="D42004" s="67"/>
      <c r="E42004"/>
      <c r="F42004"/>
      <c r="G42004"/>
      <c r="H42004" s="67"/>
      <c r="I42004"/>
      <c r="J42004"/>
      <c r="K42004"/>
      <c r="L42004"/>
      <c r="M42004"/>
      <c r="N42004"/>
      <c r="O42004"/>
    </row>
    <row r="42005" spans="1:15">
      <c r="A42005"/>
      <c r="B42005"/>
      <c r="C42005"/>
      <c r="D42005" s="67"/>
      <c r="E42005"/>
      <c r="F42005"/>
      <c r="G42005"/>
      <c r="H42005" s="67"/>
      <c r="I42005"/>
      <c r="J42005"/>
      <c r="K42005"/>
      <c r="L42005"/>
      <c r="M42005"/>
      <c r="N42005"/>
      <c r="O42005"/>
    </row>
    <row r="42006" spans="1:15">
      <c r="A42006"/>
      <c r="B42006"/>
      <c r="C42006"/>
      <c r="D42006" s="67"/>
      <c r="E42006"/>
      <c r="F42006"/>
      <c r="G42006"/>
      <c r="H42006" s="67"/>
      <c r="I42006"/>
      <c r="J42006"/>
      <c r="K42006"/>
      <c r="L42006"/>
      <c r="M42006"/>
      <c r="N42006"/>
      <c r="O42006"/>
    </row>
    <row r="42007" spans="1:15">
      <c r="A42007"/>
      <c r="B42007"/>
      <c r="C42007"/>
      <c r="D42007" s="67"/>
      <c r="E42007"/>
      <c r="F42007"/>
      <c r="G42007"/>
      <c r="H42007" s="67"/>
      <c r="I42007"/>
      <c r="J42007"/>
      <c r="K42007"/>
      <c r="L42007"/>
      <c r="M42007"/>
      <c r="N42007"/>
      <c r="O42007"/>
    </row>
    <row r="42008" spans="1:15">
      <c r="A42008"/>
      <c r="B42008"/>
      <c r="C42008"/>
      <c r="D42008" s="67"/>
      <c r="E42008"/>
      <c r="F42008"/>
      <c r="G42008"/>
      <c r="H42008" s="67"/>
      <c r="I42008"/>
      <c r="J42008"/>
      <c r="K42008"/>
      <c r="L42008"/>
      <c r="M42008"/>
      <c r="N42008"/>
      <c r="O42008"/>
    </row>
    <row r="42009" spans="1:15">
      <c r="A42009"/>
      <c r="B42009"/>
      <c r="C42009"/>
      <c r="D42009" s="67"/>
      <c r="E42009"/>
      <c r="F42009"/>
      <c r="G42009"/>
      <c r="H42009" s="67"/>
      <c r="I42009"/>
      <c r="J42009"/>
      <c r="K42009"/>
      <c r="L42009"/>
      <c r="M42009"/>
      <c r="N42009"/>
      <c r="O42009"/>
    </row>
    <row r="42010" spans="1:15">
      <c r="A42010"/>
      <c r="B42010"/>
      <c r="C42010"/>
      <c r="D42010" s="67"/>
      <c r="E42010"/>
      <c r="F42010"/>
      <c r="G42010"/>
      <c r="H42010" s="67"/>
      <c r="I42010"/>
      <c r="J42010"/>
      <c r="K42010"/>
      <c r="L42010"/>
      <c r="M42010"/>
      <c r="N42010"/>
      <c r="O42010"/>
    </row>
    <row r="42011" spans="1:15">
      <c r="A42011"/>
      <c r="B42011"/>
      <c r="C42011"/>
      <c r="D42011" s="67"/>
      <c r="E42011"/>
      <c r="F42011"/>
      <c r="G42011"/>
      <c r="H42011" s="67"/>
      <c r="I42011"/>
      <c r="J42011"/>
      <c r="K42011"/>
      <c r="L42011"/>
      <c r="M42011"/>
      <c r="N42011"/>
      <c r="O42011"/>
    </row>
    <row r="42012" spans="1:15">
      <c r="A42012"/>
      <c r="B42012"/>
      <c r="C42012"/>
      <c r="D42012" s="67"/>
      <c r="E42012"/>
      <c r="F42012"/>
      <c r="G42012"/>
      <c r="H42012" s="67"/>
      <c r="I42012"/>
      <c r="J42012"/>
      <c r="K42012"/>
      <c r="L42012"/>
      <c r="M42012"/>
      <c r="N42012"/>
      <c r="O42012"/>
    </row>
    <row r="42013" spans="1:15">
      <c r="A42013"/>
      <c r="B42013"/>
      <c r="C42013"/>
      <c r="D42013" s="67"/>
      <c r="E42013"/>
      <c r="F42013"/>
      <c r="G42013"/>
      <c r="H42013" s="67"/>
      <c r="I42013"/>
      <c r="J42013"/>
      <c r="K42013"/>
      <c r="L42013"/>
      <c r="M42013"/>
      <c r="N42013"/>
      <c r="O42013"/>
    </row>
    <row r="42014" spans="1:15">
      <c r="A42014"/>
      <c r="B42014"/>
      <c r="C42014"/>
      <c r="D42014" s="67"/>
      <c r="E42014"/>
      <c r="F42014"/>
      <c r="G42014"/>
      <c r="H42014" s="67"/>
      <c r="I42014"/>
      <c r="J42014"/>
      <c r="K42014"/>
      <c r="L42014"/>
      <c r="M42014"/>
      <c r="N42014"/>
      <c r="O42014"/>
    </row>
    <row r="42015" spans="1:15">
      <c r="A42015"/>
      <c r="B42015"/>
      <c r="C42015"/>
      <c r="D42015" s="67"/>
      <c r="E42015"/>
      <c r="F42015"/>
      <c r="G42015"/>
      <c r="H42015" s="67"/>
      <c r="I42015"/>
      <c r="J42015"/>
      <c r="K42015"/>
      <c r="L42015"/>
      <c r="M42015"/>
      <c r="N42015"/>
      <c r="O42015"/>
    </row>
    <row r="42016" spans="1:15">
      <c r="A42016"/>
      <c r="B42016"/>
      <c r="C42016"/>
      <c r="D42016" s="67"/>
      <c r="E42016"/>
      <c r="F42016"/>
      <c r="G42016"/>
      <c r="H42016" s="67"/>
      <c r="I42016"/>
      <c r="J42016"/>
      <c r="K42016"/>
      <c r="L42016"/>
      <c r="M42016"/>
      <c r="N42016"/>
      <c r="O42016"/>
    </row>
    <row r="42017" spans="1:15">
      <c r="A42017"/>
      <c r="B42017"/>
      <c r="C42017"/>
      <c r="D42017" s="67"/>
      <c r="E42017"/>
      <c r="F42017"/>
      <c r="G42017"/>
      <c r="H42017" s="67"/>
      <c r="I42017"/>
      <c r="J42017"/>
      <c r="K42017"/>
      <c r="L42017"/>
      <c r="M42017"/>
      <c r="N42017"/>
      <c r="O42017"/>
    </row>
    <row r="42018" spans="1:15">
      <c r="A42018"/>
      <c r="B42018"/>
      <c r="C42018"/>
      <c r="D42018" s="67"/>
      <c r="E42018"/>
      <c r="F42018"/>
      <c r="G42018"/>
      <c r="H42018" s="67"/>
      <c r="I42018"/>
      <c r="J42018"/>
      <c r="K42018"/>
      <c r="L42018"/>
      <c r="M42018"/>
      <c r="N42018"/>
      <c r="O42018"/>
    </row>
    <row r="42019" spans="1:15">
      <c r="A42019"/>
      <c r="B42019"/>
      <c r="C42019"/>
      <c r="D42019" s="67"/>
      <c r="E42019"/>
      <c r="F42019"/>
      <c r="G42019"/>
      <c r="H42019" s="67"/>
      <c r="I42019"/>
      <c r="J42019"/>
      <c r="K42019"/>
      <c r="L42019"/>
      <c r="M42019"/>
      <c r="N42019"/>
      <c r="O42019"/>
    </row>
    <row r="42020" spans="1:15">
      <c r="A42020"/>
      <c r="B42020"/>
      <c r="C42020"/>
      <c r="D42020" s="67"/>
      <c r="E42020"/>
      <c r="F42020"/>
      <c r="G42020"/>
      <c r="H42020" s="67"/>
      <c r="I42020"/>
      <c r="J42020"/>
      <c r="K42020"/>
      <c r="L42020"/>
      <c r="M42020"/>
      <c r="N42020"/>
      <c r="O42020"/>
    </row>
    <row r="42021" spans="1:15">
      <c r="A42021"/>
      <c r="B42021"/>
      <c r="C42021"/>
      <c r="D42021" s="67"/>
      <c r="E42021"/>
      <c r="F42021"/>
      <c r="G42021"/>
      <c r="H42021" s="67"/>
      <c r="I42021"/>
      <c r="J42021"/>
      <c r="K42021"/>
      <c r="L42021"/>
      <c r="M42021"/>
      <c r="N42021"/>
      <c r="O42021"/>
    </row>
    <row r="42022" spans="1:15">
      <c r="A42022"/>
      <c r="B42022"/>
      <c r="C42022"/>
      <c r="D42022" s="67"/>
      <c r="E42022"/>
      <c r="F42022"/>
      <c r="G42022"/>
      <c r="H42022" s="67"/>
      <c r="I42022"/>
      <c r="J42022"/>
      <c r="K42022"/>
      <c r="L42022"/>
      <c r="M42022"/>
      <c r="N42022"/>
      <c r="O42022"/>
    </row>
    <row r="42023" spans="1:15">
      <c r="A42023"/>
      <c r="B42023"/>
      <c r="C42023"/>
      <c r="D42023" s="67"/>
      <c r="E42023"/>
      <c r="F42023"/>
      <c r="G42023"/>
      <c r="H42023" s="67"/>
      <c r="I42023"/>
      <c r="J42023"/>
      <c r="K42023"/>
      <c r="L42023"/>
      <c r="M42023"/>
      <c r="N42023"/>
      <c r="O42023"/>
    </row>
    <row r="42024" spans="1:15">
      <c r="A42024"/>
      <c r="B42024"/>
      <c r="C42024"/>
      <c r="D42024" s="67"/>
      <c r="E42024"/>
      <c r="F42024"/>
      <c r="G42024"/>
      <c r="H42024" s="67"/>
      <c r="I42024"/>
      <c r="J42024"/>
      <c r="K42024"/>
      <c r="L42024"/>
      <c r="M42024"/>
      <c r="N42024"/>
      <c r="O42024"/>
    </row>
    <row r="42025" spans="1:15">
      <c r="A42025"/>
      <c r="B42025"/>
      <c r="C42025"/>
      <c r="D42025" s="67"/>
      <c r="E42025"/>
      <c r="F42025"/>
      <c r="G42025"/>
      <c r="H42025" s="67"/>
      <c r="I42025"/>
      <c r="J42025"/>
      <c r="K42025"/>
      <c r="L42025"/>
      <c r="M42025"/>
      <c r="N42025"/>
      <c r="O42025"/>
    </row>
    <row r="42026" spans="1:15">
      <c r="A42026"/>
      <c r="B42026"/>
      <c r="C42026"/>
      <c r="D42026" s="67"/>
      <c r="E42026"/>
      <c r="F42026"/>
      <c r="G42026"/>
      <c r="H42026" s="67"/>
      <c r="I42026"/>
      <c r="J42026"/>
      <c r="K42026"/>
      <c r="L42026"/>
      <c r="M42026"/>
      <c r="N42026"/>
      <c r="O42026"/>
    </row>
    <row r="42027" spans="1:15">
      <c r="A42027"/>
      <c r="B42027"/>
      <c r="C42027"/>
      <c r="D42027" s="67"/>
      <c r="E42027"/>
      <c r="F42027"/>
      <c r="G42027"/>
      <c r="H42027" s="67"/>
      <c r="I42027"/>
      <c r="J42027"/>
      <c r="K42027"/>
      <c r="L42027"/>
      <c r="M42027"/>
      <c r="N42027"/>
      <c r="O42027"/>
    </row>
    <row r="42028" spans="1:15">
      <c r="A42028"/>
      <c r="B42028"/>
      <c r="C42028"/>
      <c r="D42028" s="67"/>
      <c r="E42028"/>
      <c r="F42028"/>
      <c r="G42028"/>
      <c r="H42028" s="67"/>
      <c r="I42028"/>
      <c r="J42028"/>
      <c r="K42028"/>
      <c r="L42028"/>
      <c r="M42028"/>
      <c r="N42028"/>
      <c r="O42028"/>
    </row>
    <row r="42029" spans="1:15">
      <c r="A42029"/>
      <c r="B42029"/>
      <c r="C42029"/>
      <c r="D42029" s="67"/>
      <c r="E42029"/>
      <c r="F42029"/>
      <c r="G42029"/>
      <c r="H42029" s="67"/>
      <c r="I42029"/>
      <c r="J42029"/>
      <c r="K42029"/>
      <c r="L42029"/>
      <c r="M42029"/>
      <c r="N42029"/>
      <c r="O42029"/>
    </row>
    <row r="42030" spans="1:15">
      <c r="A42030"/>
      <c r="B42030"/>
      <c r="C42030"/>
      <c r="D42030" s="67"/>
      <c r="E42030"/>
      <c r="F42030"/>
      <c r="G42030"/>
      <c r="H42030" s="67"/>
      <c r="I42030"/>
      <c r="J42030"/>
      <c r="K42030"/>
      <c r="L42030"/>
      <c r="M42030"/>
      <c r="N42030"/>
      <c r="O42030"/>
    </row>
    <row r="42031" spans="1:15">
      <c r="A42031"/>
      <c r="B42031"/>
      <c r="C42031"/>
      <c r="D42031" s="67"/>
      <c r="E42031"/>
      <c r="F42031"/>
      <c r="G42031"/>
      <c r="H42031" s="67"/>
      <c r="I42031"/>
      <c r="J42031"/>
      <c r="K42031"/>
      <c r="L42031"/>
      <c r="M42031"/>
      <c r="N42031"/>
      <c r="O42031"/>
    </row>
    <row r="42032" spans="1:15">
      <c r="A42032"/>
      <c r="B42032"/>
      <c r="C42032"/>
      <c r="D42032" s="67"/>
      <c r="E42032"/>
      <c r="F42032"/>
      <c r="G42032"/>
      <c r="H42032" s="67"/>
      <c r="I42032"/>
      <c r="J42032"/>
      <c r="K42032"/>
      <c r="L42032"/>
      <c r="M42032"/>
      <c r="N42032"/>
      <c r="O42032"/>
    </row>
    <row r="42033" spans="1:15">
      <c r="A42033"/>
      <c r="B42033"/>
      <c r="C42033"/>
      <c r="D42033" s="67"/>
      <c r="E42033"/>
      <c r="F42033"/>
      <c r="G42033"/>
      <c r="H42033" s="67"/>
      <c r="I42033"/>
      <c r="J42033"/>
      <c r="K42033"/>
      <c r="L42033"/>
      <c r="M42033"/>
      <c r="N42033"/>
      <c r="O42033"/>
    </row>
    <row r="42034" spans="1:15">
      <c r="A42034"/>
      <c r="B42034"/>
      <c r="C42034"/>
      <c r="D42034" s="67"/>
      <c r="E42034"/>
      <c r="F42034"/>
      <c r="G42034"/>
      <c r="H42034" s="67"/>
      <c r="I42034"/>
      <c r="J42034"/>
      <c r="K42034"/>
      <c r="L42034"/>
      <c r="M42034"/>
      <c r="N42034"/>
      <c r="O42034"/>
    </row>
    <row r="42035" spans="1:15">
      <c r="A42035"/>
      <c r="B42035"/>
      <c r="C42035"/>
      <c r="D42035" s="67"/>
      <c r="E42035"/>
      <c r="F42035"/>
      <c r="G42035"/>
      <c r="H42035" s="67"/>
      <c r="I42035"/>
      <c r="J42035"/>
      <c r="K42035"/>
      <c r="L42035"/>
      <c r="M42035"/>
      <c r="N42035"/>
      <c r="O42035"/>
    </row>
    <row r="42036" spans="1:15">
      <c r="A42036"/>
      <c r="B42036"/>
      <c r="C42036"/>
      <c r="D42036" s="67"/>
      <c r="E42036"/>
      <c r="F42036"/>
      <c r="G42036"/>
      <c r="H42036" s="67"/>
      <c r="I42036"/>
      <c r="J42036"/>
      <c r="K42036"/>
      <c r="L42036"/>
      <c r="M42036"/>
      <c r="N42036"/>
      <c r="O42036"/>
    </row>
    <row r="42037" spans="1:15">
      <c r="A42037"/>
      <c r="B42037"/>
      <c r="C42037"/>
      <c r="D42037" s="67"/>
      <c r="E42037"/>
      <c r="F42037"/>
      <c r="G42037"/>
      <c r="H42037" s="67"/>
      <c r="I42037"/>
      <c r="J42037"/>
      <c r="K42037"/>
      <c r="L42037"/>
      <c r="M42037"/>
      <c r="N42037"/>
      <c r="O42037"/>
    </row>
    <row r="42038" spans="1:15">
      <c r="A42038"/>
      <c r="B42038"/>
      <c r="C42038"/>
      <c r="D42038" s="67"/>
      <c r="E42038"/>
      <c r="F42038"/>
      <c r="G42038"/>
      <c r="H42038" s="67"/>
      <c r="I42038"/>
      <c r="J42038"/>
      <c r="K42038"/>
      <c r="L42038"/>
      <c r="M42038"/>
      <c r="N42038"/>
      <c r="O42038"/>
    </row>
    <row r="42039" spans="1:15">
      <c r="A42039"/>
      <c r="B42039"/>
      <c r="C42039"/>
      <c r="D42039" s="67"/>
      <c r="E42039"/>
      <c r="F42039"/>
      <c r="G42039"/>
      <c r="H42039" s="67"/>
      <c r="I42039"/>
      <c r="J42039"/>
      <c r="K42039"/>
      <c r="L42039"/>
      <c r="M42039"/>
      <c r="N42039"/>
      <c r="O42039"/>
    </row>
    <row r="42040" spans="1:15">
      <c r="A42040"/>
      <c r="B42040"/>
      <c r="C42040"/>
      <c r="D42040" s="67"/>
      <c r="E42040"/>
      <c r="F42040"/>
      <c r="G42040"/>
      <c r="H42040" s="67"/>
      <c r="I42040"/>
      <c r="J42040"/>
      <c r="K42040"/>
      <c r="L42040"/>
      <c r="M42040"/>
      <c r="N42040"/>
      <c r="O42040"/>
    </row>
    <row r="42041" spans="1:15">
      <c r="A42041"/>
      <c r="B42041"/>
      <c r="C42041"/>
      <c r="D42041" s="67"/>
      <c r="E42041"/>
      <c r="F42041"/>
      <c r="G42041"/>
      <c r="H42041" s="67"/>
      <c r="I42041"/>
      <c r="J42041"/>
      <c r="K42041"/>
      <c r="L42041"/>
      <c r="M42041"/>
      <c r="N42041"/>
      <c r="O42041"/>
    </row>
    <row r="42042" spans="1:15">
      <c r="A42042"/>
      <c r="B42042"/>
      <c r="C42042"/>
      <c r="D42042" s="67"/>
      <c r="E42042"/>
      <c r="F42042"/>
      <c r="G42042"/>
      <c r="H42042" s="67"/>
      <c r="I42042"/>
      <c r="J42042"/>
      <c r="K42042"/>
      <c r="L42042"/>
      <c r="M42042"/>
      <c r="N42042"/>
      <c r="O42042"/>
    </row>
    <row r="42043" spans="1:15">
      <c r="A42043"/>
      <c r="B42043"/>
      <c r="C42043"/>
      <c r="D42043" s="67"/>
      <c r="E42043"/>
      <c r="F42043"/>
      <c r="G42043"/>
      <c r="H42043" s="67"/>
      <c r="I42043"/>
      <c r="J42043"/>
      <c r="K42043"/>
      <c r="L42043"/>
      <c r="M42043"/>
      <c r="N42043"/>
      <c r="O42043"/>
    </row>
    <row r="42044" spans="1:15">
      <c r="A42044"/>
      <c r="B42044"/>
      <c r="C42044"/>
      <c r="D42044" s="67"/>
      <c r="E42044"/>
      <c r="F42044"/>
      <c r="G42044"/>
      <c r="H42044" s="67"/>
      <c r="I42044"/>
      <c r="J42044"/>
      <c r="K42044"/>
      <c r="L42044"/>
      <c r="M42044"/>
      <c r="N42044"/>
      <c r="O42044"/>
    </row>
    <row r="42045" spans="1:15">
      <c r="A42045"/>
      <c r="B42045"/>
      <c r="C42045"/>
      <c r="D42045" s="67"/>
      <c r="E42045"/>
      <c r="F42045"/>
      <c r="G42045"/>
      <c r="H42045" s="67"/>
      <c r="I42045"/>
      <c r="J42045"/>
      <c r="K42045"/>
      <c r="L42045"/>
      <c r="M42045"/>
      <c r="N42045"/>
      <c r="O42045"/>
    </row>
    <row r="42046" spans="1:15">
      <c r="A42046"/>
      <c r="B42046"/>
      <c r="C42046"/>
      <c r="D42046" s="67"/>
      <c r="E42046"/>
      <c r="F42046"/>
      <c r="G42046"/>
      <c r="H42046" s="67"/>
      <c r="I42046"/>
      <c r="J42046"/>
      <c r="K42046"/>
      <c r="L42046"/>
      <c r="M42046"/>
      <c r="N42046"/>
      <c r="O42046"/>
    </row>
    <row r="42047" spans="1:15">
      <c r="A42047"/>
      <c r="B42047"/>
      <c r="C42047"/>
      <c r="D42047" s="67"/>
      <c r="E42047"/>
      <c r="F42047"/>
      <c r="G42047"/>
      <c r="H42047" s="67"/>
      <c r="I42047"/>
      <c r="J42047"/>
      <c r="K42047"/>
      <c r="L42047"/>
      <c r="M42047"/>
      <c r="N42047"/>
      <c r="O42047"/>
    </row>
    <row r="42048" spans="1:15">
      <c r="A42048"/>
      <c r="B42048"/>
      <c r="C42048"/>
      <c r="D42048" s="67"/>
      <c r="E42048"/>
      <c r="F42048"/>
      <c r="G42048"/>
      <c r="H42048" s="67"/>
      <c r="I42048"/>
      <c r="J42048"/>
      <c r="K42048"/>
      <c r="L42048"/>
      <c r="M42048"/>
      <c r="N42048"/>
      <c r="O42048"/>
    </row>
    <row r="42049" spans="1:15">
      <c r="A42049"/>
      <c r="B42049"/>
      <c r="C42049"/>
      <c r="D42049" s="67"/>
      <c r="E42049"/>
      <c r="F42049"/>
      <c r="G42049"/>
      <c r="H42049" s="67"/>
      <c r="I42049"/>
      <c r="J42049"/>
      <c r="K42049"/>
      <c r="L42049"/>
      <c r="M42049"/>
      <c r="N42049"/>
      <c r="O42049"/>
    </row>
    <row r="42050" spans="1:15">
      <c r="A42050"/>
      <c r="B42050"/>
      <c r="C42050"/>
      <c r="D42050" s="67"/>
      <c r="E42050"/>
      <c r="F42050"/>
      <c r="G42050"/>
      <c r="H42050" s="67"/>
      <c r="I42050"/>
      <c r="J42050"/>
      <c r="K42050"/>
      <c r="L42050"/>
      <c r="M42050"/>
      <c r="N42050"/>
      <c r="O42050"/>
    </row>
    <row r="42051" spans="1:15">
      <c r="A42051"/>
      <c r="B42051"/>
      <c r="C42051"/>
      <c r="D42051" s="67"/>
      <c r="E42051"/>
      <c r="F42051"/>
      <c r="G42051"/>
      <c r="H42051" s="67"/>
      <c r="I42051"/>
      <c r="J42051"/>
      <c r="K42051"/>
      <c r="L42051"/>
      <c r="M42051"/>
      <c r="N42051"/>
      <c r="O42051"/>
    </row>
    <row r="42052" spans="1:15">
      <c r="A42052"/>
      <c r="B42052"/>
      <c r="C42052"/>
      <c r="D42052" s="67"/>
      <c r="E42052"/>
      <c r="F42052"/>
      <c r="G42052"/>
      <c r="H42052" s="67"/>
      <c r="I42052"/>
      <c r="J42052"/>
      <c r="K42052"/>
      <c r="L42052"/>
      <c r="M42052"/>
      <c r="N42052"/>
      <c r="O42052"/>
    </row>
    <row r="42053" spans="1:15">
      <c r="A42053"/>
      <c r="B42053"/>
      <c r="C42053"/>
      <c r="D42053" s="67"/>
      <c r="E42053"/>
      <c r="F42053"/>
      <c r="G42053"/>
      <c r="H42053" s="67"/>
      <c r="I42053"/>
      <c r="J42053"/>
      <c r="K42053"/>
      <c r="L42053"/>
      <c r="M42053"/>
      <c r="N42053"/>
      <c r="O42053"/>
    </row>
    <row r="42054" spans="1:15">
      <c r="A42054"/>
      <c r="B42054"/>
      <c r="C42054"/>
      <c r="D42054" s="67"/>
      <c r="E42054"/>
      <c r="F42054"/>
      <c r="G42054"/>
      <c r="H42054" s="67"/>
      <c r="I42054"/>
      <c r="J42054"/>
      <c r="K42054"/>
      <c r="L42054"/>
      <c r="M42054"/>
      <c r="N42054"/>
      <c r="O42054"/>
    </row>
    <row r="42055" spans="1:15">
      <c r="A42055"/>
      <c r="B42055"/>
      <c r="C42055"/>
      <c r="D42055" s="67"/>
      <c r="E42055"/>
      <c r="F42055"/>
      <c r="G42055"/>
      <c r="H42055" s="67"/>
      <c r="I42055"/>
      <c r="J42055"/>
      <c r="K42055"/>
      <c r="L42055"/>
      <c r="M42055"/>
      <c r="N42055"/>
      <c r="O42055"/>
    </row>
    <row r="42056" spans="1:15">
      <c r="A42056"/>
      <c r="B42056"/>
      <c r="C42056"/>
      <c r="D42056" s="67"/>
      <c r="E42056"/>
      <c r="F42056"/>
      <c r="G42056"/>
      <c r="H42056" s="67"/>
      <c r="I42056"/>
      <c r="J42056"/>
      <c r="K42056"/>
      <c r="L42056"/>
      <c r="M42056"/>
      <c r="N42056"/>
      <c r="O42056"/>
    </row>
    <row r="42057" spans="1:15">
      <c r="A42057"/>
      <c r="B42057"/>
      <c r="C42057"/>
      <c r="D42057" s="67"/>
      <c r="E42057"/>
      <c r="F42057"/>
      <c r="G42057"/>
      <c r="H42057" s="67"/>
      <c r="I42057"/>
      <c r="J42057"/>
      <c r="K42057"/>
      <c r="L42057"/>
      <c r="M42057"/>
      <c r="N42057"/>
      <c r="O42057"/>
    </row>
    <row r="42058" spans="1:15">
      <c r="A42058"/>
      <c r="B42058"/>
      <c r="C42058"/>
      <c r="D42058" s="67"/>
      <c r="E42058"/>
      <c r="F42058"/>
      <c r="G42058"/>
      <c r="H42058" s="67"/>
      <c r="I42058"/>
      <c r="J42058"/>
      <c r="K42058"/>
      <c r="L42058"/>
      <c r="M42058"/>
      <c r="N42058"/>
      <c r="O42058"/>
    </row>
    <row r="42059" spans="1:15">
      <c r="A42059"/>
      <c r="B42059"/>
      <c r="C42059"/>
      <c r="D42059" s="67"/>
      <c r="E42059"/>
      <c r="F42059"/>
      <c r="G42059"/>
      <c r="H42059" s="67"/>
      <c r="I42059"/>
      <c r="J42059"/>
      <c r="K42059"/>
      <c r="L42059"/>
      <c r="M42059"/>
      <c r="N42059"/>
      <c r="O42059"/>
    </row>
    <row r="42060" spans="1:15">
      <c r="A42060"/>
      <c r="B42060"/>
      <c r="C42060"/>
      <c r="D42060" s="67"/>
      <c r="E42060"/>
      <c r="F42060"/>
      <c r="G42060"/>
      <c r="H42060" s="67"/>
      <c r="I42060"/>
      <c r="J42060"/>
      <c r="K42060"/>
      <c r="L42060"/>
      <c r="M42060"/>
      <c r="N42060"/>
      <c r="O42060"/>
    </row>
    <row r="42061" spans="1:15">
      <c r="A42061"/>
      <c r="B42061"/>
      <c r="C42061"/>
      <c r="D42061" s="67"/>
      <c r="E42061"/>
      <c r="F42061"/>
      <c r="G42061"/>
      <c r="H42061" s="67"/>
      <c r="I42061"/>
      <c r="J42061"/>
      <c r="K42061"/>
      <c r="L42061"/>
      <c r="M42061"/>
      <c r="N42061"/>
      <c r="O42061"/>
    </row>
    <row r="42062" spans="1:15">
      <c r="A42062"/>
      <c r="B42062"/>
      <c r="C42062"/>
      <c r="D42062" s="67"/>
      <c r="E42062"/>
      <c r="F42062"/>
      <c r="G42062"/>
      <c r="H42062" s="67"/>
      <c r="I42062"/>
      <c r="J42062"/>
      <c r="K42062"/>
      <c r="L42062"/>
      <c r="M42062"/>
      <c r="N42062"/>
      <c r="O42062"/>
    </row>
    <row r="42063" spans="1:15">
      <c r="A42063"/>
      <c r="B42063"/>
      <c r="C42063"/>
      <c r="D42063" s="67"/>
      <c r="E42063"/>
      <c r="F42063"/>
      <c r="G42063"/>
      <c r="H42063" s="67"/>
      <c r="I42063"/>
      <c r="J42063"/>
      <c r="K42063"/>
      <c r="L42063"/>
      <c r="M42063"/>
      <c r="N42063"/>
      <c r="O42063"/>
    </row>
    <row r="42064" spans="1:15">
      <c r="A42064"/>
      <c r="B42064"/>
      <c r="C42064"/>
      <c r="D42064" s="67"/>
      <c r="E42064"/>
      <c r="F42064"/>
      <c r="G42064"/>
      <c r="H42064" s="67"/>
      <c r="I42064"/>
      <c r="J42064"/>
      <c r="K42064"/>
      <c r="L42064"/>
      <c r="M42064"/>
      <c r="N42064"/>
      <c r="O42064"/>
    </row>
    <row r="42065" spans="1:15">
      <c r="A42065"/>
      <c r="B42065"/>
      <c r="C42065"/>
      <c r="D42065" s="67"/>
      <c r="E42065"/>
      <c r="F42065"/>
      <c r="G42065"/>
      <c r="H42065" s="67"/>
      <c r="I42065"/>
      <c r="J42065"/>
      <c r="K42065"/>
      <c r="L42065"/>
      <c r="M42065"/>
      <c r="N42065"/>
      <c r="O42065"/>
    </row>
    <row r="42066" spans="1:15">
      <c r="A42066"/>
      <c r="B42066"/>
      <c r="C42066"/>
      <c r="D42066" s="67"/>
      <c r="E42066"/>
      <c r="F42066"/>
      <c r="G42066"/>
      <c r="H42066" s="67"/>
      <c r="I42066"/>
      <c r="J42066"/>
      <c r="K42066"/>
      <c r="L42066"/>
      <c r="M42066"/>
      <c r="N42066"/>
      <c r="O42066"/>
    </row>
    <row r="42067" spans="1:15">
      <c r="A42067"/>
      <c r="B42067"/>
      <c r="C42067"/>
      <c r="D42067" s="67"/>
      <c r="E42067"/>
      <c r="F42067"/>
      <c r="G42067"/>
      <c r="H42067" s="67"/>
      <c r="I42067"/>
      <c r="J42067"/>
      <c r="K42067"/>
      <c r="L42067"/>
      <c r="M42067"/>
      <c r="N42067"/>
      <c r="O42067"/>
    </row>
    <row r="42068" spans="1:15">
      <c r="A42068"/>
      <c r="B42068"/>
      <c r="C42068"/>
      <c r="D42068" s="67"/>
      <c r="E42068"/>
      <c r="F42068"/>
      <c r="G42068"/>
      <c r="H42068" s="67"/>
      <c r="I42068"/>
      <c r="J42068"/>
      <c r="K42068"/>
      <c r="L42068"/>
      <c r="M42068"/>
      <c r="N42068"/>
      <c r="O42068"/>
    </row>
    <row r="42069" spans="1:15">
      <c r="A42069"/>
      <c r="B42069"/>
      <c r="C42069"/>
      <c r="D42069" s="67"/>
      <c r="E42069"/>
      <c r="F42069"/>
      <c r="G42069"/>
      <c r="H42069" s="67"/>
      <c r="I42069"/>
      <c r="J42069"/>
      <c r="K42069"/>
      <c r="L42069"/>
      <c r="M42069"/>
      <c r="N42069"/>
      <c r="O42069"/>
    </row>
    <row r="42070" spans="1:15">
      <c r="A42070"/>
      <c r="B42070"/>
      <c r="C42070"/>
      <c r="D42070" s="67"/>
      <c r="E42070"/>
      <c r="F42070"/>
      <c r="G42070"/>
      <c r="H42070" s="67"/>
      <c r="I42070"/>
      <c r="J42070"/>
      <c r="K42070"/>
      <c r="L42070"/>
      <c r="M42070"/>
      <c r="N42070"/>
      <c r="O42070"/>
    </row>
    <row r="42071" spans="1:15">
      <c r="A42071"/>
      <c r="B42071"/>
      <c r="C42071"/>
      <c r="D42071" s="67"/>
      <c r="E42071"/>
      <c r="F42071"/>
      <c r="G42071"/>
      <c r="H42071" s="67"/>
      <c r="I42071"/>
      <c r="J42071"/>
      <c r="K42071"/>
      <c r="L42071"/>
      <c r="M42071"/>
      <c r="N42071"/>
      <c r="O42071"/>
    </row>
    <row r="42072" spans="1:15">
      <c r="A42072"/>
      <c r="B42072"/>
      <c r="C42072"/>
      <c r="D42072" s="67"/>
      <c r="E42072"/>
      <c r="F42072"/>
      <c r="G42072"/>
      <c r="H42072" s="67"/>
      <c r="I42072"/>
      <c r="J42072"/>
      <c r="K42072"/>
      <c r="L42072"/>
      <c r="M42072"/>
      <c r="N42072"/>
      <c r="O42072"/>
    </row>
    <row r="42073" spans="1:15">
      <c r="A42073"/>
      <c r="B42073"/>
      <c r="C42073"/>
      <c r="D42073" s="67"/>
      <c r="E42073"/>
      <c r="F42073"/>
      <c r="G42073"/>
      <c r="H42073" s="67"/>
      <c r="I42073"/>
      <c r="J42073"/>
      <c r="K42073"/>
      <c r="L42073"/>
      <c r="M42073"/>
      <c r="N42073"/>
      <c r="O42073"/>
    </row>
    <row r="42074" spans="1:15">
      <c r="A42074"/>
      <c r="B42074"/>
      <c r="C42074"/>
      <c r="D42074" s="67"/>
      <c r="E42074"/>
      <c r="F42074"/>
      <c r="G42074"/>
      <c r="H42074" s="67"/>
      <c r="I42074"/>
      <c r="J42074"/>
      <c r="K42074"/>
      <c r="L42074"/>
      <c r="M42074"/>
      <c r="N42074"/>
      <c r="O42074"/>
    </row>
    <row r="42075" spans="1:15">
      <c r="A42075"/>
      <c r="B42075"/>
      <c r="C42075"/>
      <c r="D42075" s="67"/>
      <c r="E42075"/>
      <c r="F42075"/>
      <c r="G42075"/>
      <c r="H42075" s="67"/>
      <c r="I42075"/>
      <c r="J42075"/>
      <c r="K42075"/>
      <c r="L42075"/>
      <c r="M42075"/>
      <c r="N42075"/>
      <c r="O42075"/>
    </row>
    <row r="42076" spans="1:15">
      <c r="A42076"/>
      <c r="B42076"/>
      <c r="C42076"/>
      <c r="D42076" s="67"/>
      <c r="E42076"/>
      <c r="F42076"/>
      <c r="G42076"/>
      <c r="H42076" s="67"/>
      <c r="I42076"/>
      <c r="J42076"/>
      <c r="K42076"/>
      <c r="L42076"/>
      <c r="M42076"/>
      <c r="N42076"/>
      <c r="O42076"/>
    </row>
    <row r="42077" spans="1:15">
      <c r="A42077"/>
      <c r="B42077"/>
      <c r="C42077"/>
      <c r="D42077" s="67"/>
      <c r="E42077"/>
      <c r="F42077"/>
      <c r="G42077"/>
      <c r="H42077" s="67"/>
      <c r="I42077"/>
      <c r="J42077"/>
      <c r="K42077"/>
      <c r="L42077"/>
      <c r="M42077"/>
      <c r="N42077"/>
      <c r="O42077"/>
    </row>
    <row r="42078" spans="1:15">
      <c r="A42078"/>
      <c r="B42078"/>
      <c r="C42078"/>
      <c r="D42078" s="67"/>
      <c r="E42078"/>
      <c r="F42078"/>
      <c r="G42078"/>
      <c r="H42078" s="67"/>
      <c r="I42078"/>
      <c r="J42078"/>
      <c r="K42078"/>
      <c r="L42078"/>
      <c r="M42078"/>
      <c r="N42078"/>
      <c r="O42078"/>
    </row>
    <row r="42079" spans="1:15">
      <c r="A42079"/>
      <c r="B42079"/>
      <c r="C42079"/>
      <c r="D42079" s="67"/>
      <c r="E42079"/>
      <c r="F42079"/>
      <c r="G42079"/>
      <c r="H42079" s="67"/>
      <c r="I42079"/>
      <c r="J42079"/>
      <c r="K42079"/>
      <c r="L42079"/>
      <c r="M42079"/>
      <c r="N42079"/>
      <c r="O42079"/>
    </row>
    <row r="42080" spans="1:15">
      <c r="A42080"/>
      <c r="B42080"/>
      <c r="C42080"/>
      <c r="D42080" s="67"/>
      <c r="E42080"/>
      <c r="F42080"/>
      <c r="G42080"/>
      <c r="H42080" s="67"/>
      <c r="I42080"/>
      <c r="J42080"/>
      <c r="K42080"/>
      <c r="L42080"/>
      <c r="M42080"/>
      <c r="N42080"/>
      <c r="O42080"/>
    </row>
    <row r="42081" spans="1:15">
      <c r="A42081"/>
      <c r="B42081"/>
      <c r="C42081"/>
      <c r="D42081" s="67"/>
      <c r="E42081"/>
      <c r="F42081"/>
      <c r="G42081"/>
      <c r="H42081" s="67"/>
      <c r="I42081"/>
      <c r="J42081"/>
      <c r="K42081"/>
      <c r="L42081"/>
      <c r="M42081"/>
      <c r="N42081"/>
      <c r="O42081"/>
    </row>
    <row r="42082" spans="1:15">
      <c r="A42082"/>
      <c r="B42082"/>
      <c r="C42082"/>
      <c r="D42082" s="67"/>
      <c r="E42082"/>
      <c r="F42082"/>
      <c r="G42082"/>
      <c r="H42082" s="67"/>
      <c r="I42082"/>
      <c r="J42082"/>
      <c r="K42082"/>
      <c r="L42082"/>
      <c r="M42082"/>
      <c r="N42082"/>
      <c r="O42082"/>
    </row>
    <row r="42083" spans="1:15">
      <c r="A42083"/>
      <c r="B42083"/>
      <c r="C42083"/>
      <c r="D42083" s="67"/>
      <c r="E42083"/>
      <c r="F42083"/>
      <c r="G42083"/>
      <c r="H42083" s="67"/>
      <c r="I42083"/>
      <c r="J42083"/>
      <c r="K42083"/>
      <c r="L42083"/>
      <c r="M42083"/>
      <c r="N42083"/>
      <c r="O42083"/>
    </row>
    <row r="42084" spans="1:15">
      <c r="A42084"/>
      <c r="B42084"/>
      <c r="C42084"/>
      <c r="D42084" s="67"/>
      <c r="E42084"/>
      <c r="F42084"/>
      <c r="G42084"/>
      <c r="H42084" s="67"/>
      <c r="I42084"/>
      <c r="J42084"/>
      <c r="K42084"/>
      <c r="L42084"/>
      <c r="M42084"/>
      <c r="N42084"/>
      <c r="O42084"/>
    </row>
    <row r="42085" spans="1:15">
      <c r="A42085"/>
      <c r="B42085"/>
      <c r="C42085"/>
      <c r="D42085" s="67"/>
      <c r="E42085"/>
      <c r="F42085"/>
      <c r="G42085"/>
      <c r="H42085" s="67"/>
      <c r="I42085"/>
      <c r="J42085"/>
      <c r="K42085"/>
      <c r="L42085"/>
      <c r="M42085"/>
      <c r="N42085"/>
      <c r="O42085"/>
    </row>
    <row r="42086" spans="1:15">
      <c r="A42086"/>
      <c r="B42086"/>
      <c r="C42086"/>
      <c r="D42086" s="67"/>
      <c r="E42086"/>
      <c r="F42086"/>
      <c r="G42086"/>
      <c r="H42086" s="67"/>
      <c r="I42086"/>
      <c r="J42086"/>
      <c r="K42086"/>
      <c r="L42086"/>
      <c r="M42086"/>
      <c r="N42086"/>
      <c r="O42086"/>
    </row>
    <row r="42087" spans="1:15">
      <c r="A42087"/>
      <c r="B42087"/>
      <c r="C42087"/>
      <c r="D42087" s="67"/>
      <c r="E42087"/>
      <c r="F42087"/>
      <c r="G42087"/>
      <c r="H42087" s="67"/>
      <c r="I42087"/>
      <c r="J42087"/>
      <c r="K42087"/>
      <c r="L42087"/>
      <c r="M42087"/>
      <c r="N42087"/>
      <c r="O42087"/>
    </row>
    <row r="42088" spans="1:15">
      <c r="A42088"/>
      <c r="B42088"/>
      <c r="C42088"/>
      <c r="D42088" s="67"/>
      <c r="E42088"/>
      <c r="F42088"/>
      <c r="G42088"/>
      <c r="H42088" s="67"/>
      <c r="I42088"/>
      <c r="J42088"/>
      <c r="K42088"/>
      <c r="L42088"/>
      <c r="M42088"/>
      <c r="N42088"/>
      <c r="O42088"/>
    </row>
    <row r="42089" spans="1:15">
      <c r="A42089"/>
      <c r="B42089"/>
      <c r="C42089"/>
      <c r="D42089" s="67"/>
      <c r="E42089"/>
      <c r="F42089"/>
      <c r="G42089"/>
      <c r="H42089" s="67"/>
      <c r="I42089"/>
      <c r="J42089"/>
      <c r="K42089"/>
      <c r="L42089"/>
      <c r="M42089"/>
      <c r="N42089"/>
      <c r="O42089"/>
    </row>
    <row r="42090" spans="1:15">
      <c r="A42090"/>
      <c r="B42090"/>
      <c r="C42090"/>
      <c r="D42090" s="67"/>
      <c r="E42090"/>
      <c r="F42090"/>
      <c r="G42090"/>
      <c r="H42090" s="67"/>
      <c r="I42090"/>
      <c r="J42090"/>
      <c r="K42090"/>
      <c r="L42090"/>
      <c r="M42090"/>
      <c r="N42090"/>
      <c r="O42090"/>
    </row>
    <row r="42091" spans="1:15">
      <c r="A42091"/>
      <c r="B42091"/>
      <c r="C42091"/>
      <c r="D42091" s="67"/>
      <c r="E42091"/>
      <c r="F42091"/>
      <c r="G42091"/>
      <c r="H42091" s="67"/>
      <c r="I42091"/>
      <c r="J42091"/>
      <c r="K42091"/>
      <c r="L42091"/>
      <c r="M42091"/>
      <c r="N42091"/>
      <c r="O42091"/>
    </row>
    <row r="42092" spans="1:15">
      <c r="A42092"/>
      <c r="B42092"/>
      <c r="C42092"/>
      <c r="D42092" s="67"/>
      <c r="E42092"/>
      <c r="F42092"/>
      <c r="G42092"/>
      <c r="H42092" s="67"/>
      <c r="I42092"/>
      <c r="J42092"/>
      <c r="K42092"/>
      <c r="L42092"/>
      <c r="M42092"/>
      <c r="N42092"/>
      <c r="O42092"/>
    </row>
    <row r="42093" spans="1:15">
      <c r="A42093"/>
      <c r="B42093"/>
      <c r="C42093"/>
      <c r="D42093" s="67"/>
      <c r="E42093"/>
      <c r="F42093"/>
      <c r="G42093"/>
      <c r="H42093" s="67"/>
      <c r="I42093"/>
      <c r="J42093"/>
      <c r="K42093"/>
      <c r="L42093"/>
      <c r="M42093"/>
      <c r="N42093"/>
      <c r="O42093"/>
    </row>
    <row r="42094" spans="1:15">
      <c r="A42094"/>
      <c r="B42094"/>
      <c r="C42094"/>
      <c r="D42094" s="67"/>
      <c r="E42094"/>
      <c r="F42094"/>
      <c r="G42094"/>
      <c r="H42094" s="67"/>
      <c r="I42094"/>
      <c r="J42094"/>
      <c r="K42094"/>
      <c r="L42094"/>
      <c r="M42094"/>
      <c r="N42094"/>
      <c r="O42094"/>
    </row>
    <row r="42095" spans="1:15">
      <c r="A42095"/>
      <c r="B42095"/>
      <c r="C42095"/>
      <c r="D42095" s="67"/>
      <c r="E42095"/>
      <c r="F42095"/>
      <c r="G42095"/>
      <c r="H42095" s="67"/>
      <c r="I42095"/>
      <c r="J42095"/>
      <c r="K42095"/>
      <c r="L42095"/>
      <c r="M42095"/>
      <c r="N42095"/>
      <c r="O42095"/>
    </row>
    <row r="42096" spans="1:15">
      <c r="A42096"/>
      <c r="B42096"/>
      <c r="C42096"/>
      <c r="D42096" s="67"/>
      <c r="E42096"/>
      <c r="F42096"/>
      <c r="G42096"/>
      <c r="H42096" s="67"/>
      <c r="I42096"/>
      <c r="J42096"/>
      <c r="K42096"/>
      <c r="L42096"/>
      <c r="M42096"/>
      <c r="N42096"/>
      <c r="O42096"/>
    </row>
    <row r="42097" spans="1:15">
      <c r="A42097"/>
      <c r="B42097"/>
      <c r="C42097"/>
      <c r="D42097" s="67"/>
      <c r="E42097"/>
      <c r="F42097"/>
      <c r="G42097"/>
      <c r="H42097" s="67"/>
      <c r="I42097"/>
      <c r="J42097"/>
      <c r="K42097"/>
      <c r="L42097"/>
      <c r="M42097"/>
      <c r="N42097"/>
      <c r="O42097"/>
    </row>
    <row r="42098" spans="1:15">
      <c r="A42098"/>
      <c r="B42098"/>
      <c r="C42098"/>
      <c r="D42098" s="67"/>
      <c r="E42098"/>
      <c r="F42098"/>
      <c r="G42098"/>
      <c r="H42098" s="67"/>
      <c r="I42098"/>
      <c r="J42098"/>
      <c r="K42098"/>
      <c r="L42098"/>
      <c r="M42098"/>
      <c r="N42098"/>
      <c r="O42098"/>
    </row>
    <row r="42099" spans="1:15">
      <c r="A42099"/>
      <c r="B42099"/>
      <c r="C42099"/>
      <c r="D42099" s="67"/>
      <c r="E42099"/>
      <c r="F42099"/>
      <c r="G42099"/>
      <c r="H42099" s="67"/>
      <c r="I42099"/>
      <c r="J42099"/>
      <c r="K42099"/>
      <c r="L42099"/>
      <c r="M42099"/>
      <c r="N42099"/>
      <c r="O42099"/>
    </row>
    <row r="42100" spans="1:15">
      <c r="A42100"/>
      <c r="B42100"/>
      <c r="C42100"/>
      <c r="D42100" s="67"/>
      <c r="E42100"/>
      <c r="F42100"/>
      <c r="G42100"/>
      <c r="H42100" s="67"/>
      <c r="I42100"/>
      <c r="J42100"/>
      <c r="K42100"/>
      <c r="L42100"/>
      <c r="M42100"/>
      <c r="N42100"/>
      <c r="O42100"/>
    </row>
    <row r="42101" spans="1:15">
      <c r="A42101"/>
      <c r="B42101"/>
      <c r="C42101"/>
      <c r="D42101" s="67"/>
      <c r="E42101"/>
      <c r="F42101"/>
      <c r="G42101"/>
      <c r="H42101" s="67"/>
      <c r="I42101"/>
      <c r="J42101"/>
      <c r="K42101"/>
      <c r="L42101"/>
      <c r="M42101"/>
      <c r="N42101"/>
      <c r="O42101"/>
    </row>
    <row r="42102" spans="1:15">
      <c r="A42102"/>
      <c r="B42102"/>
      <c r="C42102"/>
      <c r="D42102" s="67"/>
      <c r="E42102"/>
      <c r="F42102"/>
      <c r="G42102"/>
      <c r="H42102" s="67"/>
      <c r="I42102"/>
      <c r="J42102"/>
      <c r="K42102"/>
      <c r="L42102"/>
      <c r="M42102"/>
      <c r="N42102"/>
      <c r="O42102"/>
    </row>
    <row r="42103" spans="1:15">
      <c r="A42103"/>
      <c r="B42103"/>
      <c r="C42103"/>
      <c r="D42103" s="67"/>
      <c r="E42103"/>
      <c r="F42103"/>
      <c r="G42103"/>
      <c r="H42103" s="67"/>
      <c r="I42103"/>
      <c r="J42103"/>
      <c r="K42103"/>
      <c r="L42103"/>
      <c r="M42103"/>
      <c r="N42103"/>
      <c r="O42103"/>
    </row>
    <row r="42104" spans="1:15">
      <c r="A42104"/>
      <c r="B42104"/>
      <c r="C42104"/>
      <c r="D42104" s="67"/>
      <c r="E42104"/>
      <c r="F42104"/>
      <c r="G42104"/>
      <c r="H42104" s="67"/>
      <c r="I42104"/>
      <c r="J42104"/>
      <c r="K42104"/>
      <c r="L42104"/>
      <c r="M42104"/>
      <c r="N42104"/>
      <c r="O42104"/>
    </row>
    <row r="42105" spans="1:15">
      <c r="A42105"/>
      <c r="B42105"/>
      <c r="C42105"/>
      <c r="D42105" s="67"/>
      <c r="E42105"/>
      <c r="F42105"/>
      <c r="G42105"/>
      <c r="H42105" s="67"/>
      <c r="I42105"/>
      <c r="J42105"/>
      <c r="K42105"/>
      <c r="L42105"/>
      <c r="M42105"/>
      <c r="N42105"/>
      <c r="O42105"/>
    </row>
    <row r="42106" spans="1:15">
      <c r="A42106"/>
      <c r="B42106"/>
      <c r="C42106"/>
      <c r="D42106" s="67"/>
      <c r="E42106"/>
      <c r="F42106"/>
      <c r="G42106"/>
      <c r="H42106" s="67"/>
      <c r="I42106"/>
      <c r="J42106"/>
      <c r="K42106"/>
      <c r="L42106"/>
      <c r="M42106"/>
      <c r="N42106"/>
      <c r="O42106"/>
    </row>
    <row r="42107" spans="1:15">
      <c r="A42107"/>
      <c r="B42107"/>
      <c r="C42107"/>
      <c r="D42107" s="67"/>
      <c r="E42107"/>
      <c r="F42107"/>
      <c r="G42107"/>
      <c r="H42107" s="67"/>
      <c r="I42107"/>
      <c r="J42107"/>
      <c r="K42107"/>
      <c r="L42107"/>
      <c r="M42107"/>
      <c r="N42107"/>
      <c r="O42107"/>
    </row>
    <row r="42108" spans="1:15">
      <c r="A42108"/>
      <c r="B42108"/>
      <c r="C42108"/>
      <c r="D42108" s="67"/>
      <c r="E42108"/>
      <c r="F42108"/>
      <c r="G42108"/>
      <c r="H42108" s="67"/>
      <c r="I42108"/>
      <c r="J42108"/>
      <c r="K42108"/>
      <c r="L42108"/>
      <c r="M42108"/>
      <c r="N42108"/>
      <c r="O42108"/>
    </row>
    <row r="42109" spans="1:15">
      <c r="A42109"/>
      <c r="B42109"/>
      <c r="C42109"/>
      <c r="D42109" s="67"/>
      <c r="E42109"/>
      <c r="F42109"/>
      <c r="G42109"/>
      <c r="H42109" s="67"/>
      <c r="I42109"/>
      <c r="J42109"/>
      <c r="K42109"/>
      <c r="L42109"/>
      <c r="M42109"/>
      <c r="N42109"/>
      <c r="O42109"/>
    </row>
    <row r="42110" spans="1:15">
      <c r="A42110"/>
      <c r="B42110"/>
      <c r="C42110"/>
      <c r="D42110" s="67"/>
      <c r="E42110"/>
      <c r="F42110"/>
      <c r="G42110"/>
      <c r="H42110" s="67"/>
      <c r="I42110"/>
      <c r="J42110"/>
      <c r="K42110"/>
      <c r="L42110"/>
      <c r="M42110"/>
      <c r="N42110"/>
      <c r="O42110"/>
    </row>
    <row r="42111" spans="1:15">
      <c r="A42111"/>
      <c r="B42111"/>
      <c r="C42111"/>
      <c r="D42111" s="67"/>
      <c r="E42111"/>
      <c r="F42111"/>
      <c r="G42111"/>
      <c r="H42111" s="67"/>
      <c r="I42111"/>
      <c r="J42111"/>
      <c r="K42111"/>
      <c r="L42111"/>
      <c r="M42111"/>
      <c r="N42111"/>
      <c r="O42111"/>
    </row>
    <row r="42112" spans="1:15">
      <c r="A42112"/>
      <c r="B42112"/>
      <c r="C42112"/>
      <c r="D42112" s="67"/>
      <c r="E42112"/>
      <c r="F42112"/>
      <c r="G42112"/>
      <c r="H42112" s="67"/>
      <c r="I42112"/>
      <c r="J42112"/>
      <c r="K42112"/>
      <c r="L42112"/>
      <c r="M42112"/>
      <c r="N42112"/>
      <c r="O42112"/>
    </row>
    <row r="42113" spans="1:15">
      <c r="A42113"/>
      <c r="B42113"/>
      <c r="C42113"/>
      <c r="D42113" s="67"/>
      <c r="E42113"/>
      <c r="F42113"/>
      <c r="G42113"/>
      <c r="H42113" s="67"/>
      <c r="I42113"/>
      <c r="J42113"/>
      <c r="K42113"/>
      <c r="L42113"/>
      <c r="M42113"/>
      <c r="N42113"/>
      <c r="O42113"/>
    </row>
    <row r="42114" spans="1:15">
      <c r="A42114"/>
      <c r="B42114"/>
      <c r="C42114"/>
      <c r="D42114" s="67"/>
      <c r="E42114"/>
      <c r="F42114"/>
      <c r="G42114"/>
      <c r="H42114" s="67"/>
      <c r="I42114"/>
      <c r="J42114"/>
      <c r="K42114"/>
      <c r="L42114"/>
      <c r="M42114"/>
      <c r="N42114"/>
      <c r="O42114"/>
    </row>
    <row r="42115" spans="1:15">
      <c r="A42115"/>
      <c r="B42115"/>
      <c r="C42115"/>
      <c r="D42115" s="67"/>
      <c r="E42115"/>
      <c r="F42115"/>
      <c r="G42115"/>
      <c r="H42115" s="67"/>
      <c r="I42115"/>
      <c r="J42115"/>
      <c r="K42115"/>
      <c r="L42115"/>
      <c r="M42115"/>
      <c r="N42115"/>
      <c r="O42115"/>
    </row>
    <row r="42116" spans="1:15">
      <c r="A42116"/>
      <c r="B42116"/>
      <c r="C42116"/>
      <c r="D42116" s="67"/>
      <c r="E42116"/>
      <c r="F42116"/>
      <c r="G42116"/>
      <c r="H42116" s="67"/>
      <c r="I42116"/>
      <c r="J42116"/>
      <c r="K42116"/>
      <c r="L42116"/>
      <c r="M42116"/>
      <c r="N42116"/>
      <c r="O42116"/>
    </row>
    <row r="42117" spans="1:15">
      <c r="A42117"/>
      <c r="B42117"/>
      <c r="C42117"/>
      <c r="D42117" s="67"/>
      <c r="E42117"/>
      <c r="F42117"/>
      <c r="G42117"/>
      <c r="H42117" s="67"/>
      <c r="I42117"/>
      <c r="J42117"/>
      <c r="K42117"/>
      <c r="L42117"/>
      <c r="M42117"/>
      <c r="N42117"/>
      <c r="O42117"/>
    </row>
    <row r="42118" spans="1:15">
      <c r="A42118"/>
      <c r="B42118"/>
      <c r="C42118"/>
      <c r="D42118" s="67"/>
      <c r="E42118"/>
      <c r="F42118"/>
      <c r="G42118"/>
      <c r="H42118" s="67"/>
      <c r="I42118"/>
      <c r="J42118"/>
      <c r="K42118"/>
      <c r="L42118"/>
      <c r="M42118"/>
      <c r="N42118"/>
      <c r="O42118"/>
    </row>
    <row r="42119" spans="1:15">
      <c r="A42119"/>
      <c r="B42119"/>
      <c r="C42119"/>
      <c r="D42119" s="67"/>
      <c r="E42119"/>
      <c r="F42119"/>
      <c r="G42119"/>
      <c r="H42119" s="67"/>
      <c r="I42119"/>
      <c r="J42119"/>
      <c r="K42119"/>
      <c r="L42119"/>
      <c r="M42119"/>
      <c r="N42119"/>
      <c r="O42119"/>
    </row>
    <row r="42120" spans="1:15">
      <c r="A42120"/>
      <c r="B42120"/>
      <c r="C42120"/>
      <c r="D42120" s="67"/>
      <c r="E42120"/>
      <c r="F42120"/>
      <c r="G42120"/>
      <c r="H42120" s="67"/>
      <c r="I42120"/>
      <c r="J42120"/>
      <c r="K42120"/>
      <c r="L42120"/>
      <c r="M42120"/>
      <c r="N42120"/>
      <c r="O42120"/>
    </row>
    <row r="42121" spans="1:15">
      <c r="A42121"/>
      <c r="B42121"/>
      <c r="C42121"/>
      <c r="D42121" s="67"/>
      <c r="E42121"/>
      <c r="F42121"/>
      <c r="G42121"/>
      <c r="H42121" s="67"/>
      <c r="I42121"/>
      <c r="J42121"/>
      <c r="K42121"/>
      <c r="L42121"/>
      <c r="M42121"/>
      <c r="N42121"/>
      <c r="O42121"/>
    </row>
    <row r="42122" spans="1:15">
      <c r="A42122"/>
      <c r="B42122"/>
      <c r="C42122"/>
      <c r="D42122" s="67"/>
      <c r="E42122"/>
      <c r="F42122"/>
      <c r="G42122"/>
      <c r="H42122" s="67"/>
      <c r="I42122"/>
      <c r="J42122"/>
      <c r="K42122"/>
      <c r="L42122"/>
      <c r="M42122"/>
      <c r="N42122"/>
      <c r="O42122"/>
    </row>
    <row r="42123" spans="1:15">
      <c r="A42123"/>
      <c r="B42123"/>
      <c r="C42123"/>
      <c r="D42123" s="67"/>
      <c r="E42123"/>
      <c r="F42123"/>
      <c r="G42123"/>
      <c r="H42123" s="67"/>
      <c r="I42123"/>
      <c r="J42123"/>
      <c r="K42123"/>
      <c r="L42123"/>
      <c r="M42123"/>
      <c r="N42123"/>
      <c r="O42123"/>
    </row>
    <row r="42124" spans="1:15">
      <c r="A42124"/>
      <c r="B42124"/>
      <c r="C42124"/>
      <c r="D42124" s="67"/>
      <c r="E42124"/>
      <c r="F42124"/>
      <c r="G42124"/>
      <c r="H42124" s="67"/>
      <c r="I42124"/>
      <c r="J42124"/>
      <c r="K42124"/>
      <c r="L42124"/>
      <c r="M42124"/>
      <c r="N42124"/>
      <c r="O42124"/>
    </row>
    <row r="42125" spans="1:15">
      <c r="A42125"/>
      <c r="B42125"/>
      <c r="C42125"/>
      <c r="D42125" s="67"/>
      <c r="E42125"/>
      <c r="F42125"/>
      <c r="G42125"/>
      <c r="H42125" s="67"/>
      <c r="I42125"/>
      <c r="J42125"/>
      <c r="K42125"/>
      <c r="L42125"/>
      <c r="M42125"/>
      <c r="N42125"/>
      <c r="O42125"/>
    </row>
    <row r="42126" spans="1:15">
      <c r="A42126"/>
      <c r="B42126"/>
      <c r="C42126"/>
      <c r="D42126" s="67"/>
      <c r="E42126"/>
      <c r="F42126"/>
      <c r="G42126"/>
      <c r="H42126" s="67"/>
      <c r="I42126"/>
      <c r="J42126"/>
      <c r="K42126"/>
      <c r="L42126"/>
      <c r="M42126"/>
      <c r="N42126"/>
      <c r="O42126"/>
    </row>
    <row r="42127" spans="1:15">
      <c r="A42127"/>
      <c r="B42127"/>
      <c r="C42127"/>
      <c r="D42127" s="67"/>
      <c r="E42127"/>
      <c r="F42127"/>
      <c r="G42127"/>
      <c r="H42127" s="67"/>
      <c r="I42127"/>
      <c r="J42127"/>
      <c r="K42127"/>
      <c r="L42127"/>
      <c r="M42127"/>
      <c r="N42127"/>
      <c r="O42127"/>
    </row>
    <row r="42128" spans="1:15">
      <c r="A42128"/>
      <c r="B42128"/>
      <c r="C42128"/>
      <c r="D42128" s="67"/>
      <c r="E42128"/>
      <c r="F42128"/>
      <c r="G42128"/>
      <c r="H42128" s="67"/>
      <c r="I42128"/>
      <c r="J42128"/>
      <c r="K42128"/>
      <c r="L42128"/>
      <c r="M42128"/>
      <c r="N42128"/>
      <c r="O42128"/>
    </row>
    <row r="42129" spans="1:15">
      <c r="A42129"/>
      <c r="B42129"/>
      <c r="C42129"/>
      <c r="D42129" s="67"/>
      <c r="E42129"/>
      <c r="F42129"/>
      <c r="G42129"/>
      <c r="H42129" s="67"/>
      <c r="I42129"/>
      <c r="J42129"/>
      <c r="K42129"/>
      <c r="L42129"/>
      <c r="M42129"/>
      <c r="N42129"/>
      <c r="O42129"/>
    </row>
    <row r="42130" spans="1:15">
      <c r="A42130"/>
      <c r="B42130"/>
      <c r="C42130"/>
      <c r="D42130" s="67"/>
      <c r="E42130"/>
      <c r="F42130"/>
      <c r="G42130"/>
      <c r="H42130" s="67"/>
      <c r="I42130"/>
      <c r="J42130"/>
      <c r="K42130"/>
      <c r="L42130"/>
      <c r="M42130"/>
      <c r="N42130"/>
      <c r="O42130"/>
    </row>
    <row r="42131" spans="1:15">
      <c r="A42131"/>
      <c r="B42131"/>
      <c r="C42131"/>
      <c r="D42131" s="67"/>
      <c r="E42131"/>
      <c r="F42131"/>
      <c r="G42131"/>
      <c r="H42131" s="67"/>
      <c r="I42131"/>
      <c r="J42131"/>
      <c r="K42131"/>
      <c r="L42131"/>
      <c r="M42131"/>
      <c r="N42131"/>
      <c r="O42131"/>
    </row>
    <row r="42132" spans="1:15">
      <c r="A42132"/>
      <c r="B42132"/>
      <c r="C42132"/>
      <c r="D42132" s="67"/>
      <c r="E42132"/>
      <c r="F42132"/>
      <c r="G42132"/>
      <c r="H42132" s="67"/>
      <c r="I42132"/>
      <c r="J42132"/>
      <c r="K42132"/>
      <c r="L42132"/>
      <c r="M42132"/>
      <c r="N42132"/>
      <c r="O42132"/>
    </row>
    <row r="42133" spans="1:15">
      <c r="A42133"/>
      <c r="B42133"/>
      <c r="C42133"/>
      <c r="D42133" s="67"/>
      <c r="E42133"/>
      <c r="F42133"/>
      <c r="G42133"/>
      <c r="H42133" s="67"/>
      <c r="I42133"/>
      <c r="J42133"/>
      <c r="K42133"/>
      <c r="L42133"/>
      <c r="M42133"/>
      <c r="N42133"/>
      <c r="O42133"/>
    </row>
    <row r="42134" spans="1:15">
      <c r="A42134"/>
      <c r="B42134"/>
      <c r="C42134"/>
      <c r="D42134" s="67"/>
      <c r="E42134"/>
      <c r="F42134"/>
      <c r="G42134"/>
      <c r="H42134" s="67"/>
      <c r="I42134"/>
      <c r="J42134"/>
      <c r="K42134"/>
      <c r="L42134"/>
      <c r="M42134"/>
      <c r="N42134"/>
      <c r="O42134"/>
    </row>
    <row r="42135" spans="1:15">
      <c r="A42135"/>
      <c r="B42135"/>
      <c r="C42135"/>
      <c r="D42135" s="67"/>
      <c r="E42135"/>
      <c r="F42135"/>
      <c r="G42135"/>
      <c r="H42135" s="67"/>
      <c r="I42135"/>
      <c r="J42135"/>
      <c r="K42135"/>
      <c r="L42135"/>
      <c r="M42135"/>
      <c r="N42135"/>
      <c r="O42135"/>
    </row>
    <row r="42136" spans="1:15">
      <c r="A42136"/>
      <c r="B42136"/>
      <c r="C42136"/>
      <c r="D42136" s="67"/>
      <c r="E42136"/>
      <c r="F42136"/>
      <c r="G42136"/>
      <c r="H42136" s="67"/>
      <c r="I42136"/>
      <c r="J42136"/>
      <c r="K42136"/>
      <c r="L42136"/>
      <c r="M42136"/>
      <c r="N42136"/>
      <c r="O42136"/>
    </row>
    <row r="42137" spans="1:15">
      <c r="A42137"/>
      <c r="B42137"/>
      <c r="C42137"/>
      <c r="D42137" s="67"/>
      <c r="E42137"/>
      <c r="F42137"/>
      <c r="G42137"/>
      <c r="H42137" s="67"/>
      <c r="I42137"/>
      <c r="J42137"/>
      <c r="K42137"/>
      <c r="L42137"/>
      <c r="M42137"/>
      <c r="N42137"/>
      <c r="O42137"/>
    </row>
    <row r="42138" spans="1:15">
      <c r="A42138"/>
      <c r="B42138"/>
      <c r="C42138"/>
      <c r="D42138" s="67"/>
      <c r="E42138"/>
      <c r="F42138"/>
      <c r="G42138"/>
      <c r="H42138" s="67"/>
      <c r="I42138"/>
      <c r="J42138"/>
      <c r="K42138"/>
      <c r="L42138"/>
      <c r="M42138"/>
      <c r="N42138"/>
      <c r="O42138"/>
    </row>
    <row r="42139" spans="1:15">
      <c r="A42139"/>
      <c r="B42139"/>
      <c r="C42139"/>
      <c r="D42139" s="67"/>
      <c r="E42139"/>
      <c r="F42139"/>
      <c r="G42139"/>
      <c r="H42139" s="67"/>
      <c r="I42139"/>
      <c r="J42139"/>
      <c r="K42139"/>
      <c r="L42139"/>
      <c r="M42139"/>
      <c r="N42139"/>
      <c r="O42139"/>
    </row>
    <row r="42140" spans="1:15">
      <c r="A42140"/>
      <c r="B42140"/>
      <c r="C42140"/>
      <c r="D42140" s="67"/>
      <c r="E42140"/>
      <c r="F42140"/>
      <c r="G42140"/>
      <c r="H42140" s="67"/>
      <c r="I42140"/>
      <c r="J42140"/>
      <c r="K42140"/>
      <c r="L42140"/>
      <c r="M42140"/>
      <c r="N42140"/>
      <c r="O42140"/>
    </row>
    <row r="42141" spans="1:15">
      <c r="A42141"/>
      <c r="B42141"/>
      <c r="C42141"/>
      <c r="D42141" s="67"/>
      <c r="E42141"/>
      <c r="F42141"/>
      <c r="G42141"/>
      <c r="H42141" s="67"/>
      <c r="I42141"/>
      <c r="J42141"/>
      <c r="K42141"/>
      <c r="L42141"/>
      <c r="M42141"/>
      <c r="N42141"/>
      <c r="O42141"/>
    </row>
    <row r="42142" spans="1:15">
      <c r="A42142"/>
      <c r="B42142"/>
      <c r="C42142"/>
      <c r="D42142" s="67"/>
      <c r="E42142"/>
      <c r="F42142"/>
      <c r="G42142"/>
      <c r="H42142" s="67"/>
      <c r="I42142"/>
      <c r="J42142"/>
      <c r="K42142"/>
      <c r="L42142"/>
      <c r="M42142"/>
      <c r="N42142"/>
      <c r="O42142"/>
    </row>
    <row r="42143" spans="1:15">
      <c r="A42143"/>
      <c r="B42143"/>
      <c r="C42143"/>
      <c r="D42143" s="67"/>
      <c r="E42143"/>
      <c r="F42143"/>
      <c r="G42143"/>
      <c r="H42143" s="67"/>
      <c r="I42143"/>
      <c r="J42143"/>
      <c r="K42143"/>
      <c r="L42143"/>
      <c r="M42143"/>
      <c r="N42143"/>
      <c r="O42143"/>
    </row>
    <row r="42144" spans="1:15">
      <c r="A42144"/>
      <c r="B42144"/>
      <c r="C42144"/>
      <c r="D42144" s="67"/>
      <c r="E42144"/>
      <c r="F42144"/>
      <c r="G42144"/>
      <c r="H42144" s="67"/>
      <c r="I42144"/>
      <c r="J42144"/>
      <c r="K42144"/>
      <c r="L42144"/>
      <c r="M42144"/>
      <c r="N42144"/>
      <c r="O42144"/>
    </row>
    <row r="42145" spans="1:15">
      <c r="A42145"/>
      <c r="B42145"/>
      <c r="C42145"/>
      <c r="D42145" s="67"/>
      <c r="E42145"/>
      <c r="F42145"/>
      <c r="G42145"/>
      <c r="H42145" s="67"/>
      <c r="I42145"/>
      <c r="J42145"/>
      <c r="K42145"/>
      <c r="L42145"/>
      <c r="M42145"/>
      <c r="N42145"/>
      <c r="O42145"/>
    </row>
    <row r="42146" spans="1:15">
      <c r="A42146"/>
      <c r="B42146"/>
      <c r="C42146"/>
      <c r="D42146" s="67"/>
      <c r="E42146"/>
      <c r="F42146"/>
      <c r="G42146"/>
      <c r="H42146" s="67"/>
      <c r="I42146"/>
      <c r="J42146"/>
      <c r="K42146"/>
      <c r="L42146"/>
      <c r="M42146"/>
      <c r="N42146"/>
      <c r="O42146"/>
    </row>
    <row r="42147" spans="1:15">
      <c r="A42147"/>
      <c r="B42147"/>
      <c r="C42147"/>
      <c r="D42147" s="67"/>
      <c r="E42147"/>
      <c r="F42147"/>
      <c r="G42147"/>
      <c r="H42147" s="67"/>
      <c r="I42147"/>
      <c r="J42147"/>
      <c r="K42147"/>
      <c r="L42147"/>
      <c r="M42147"/>
      <c r="N42147"/>
      <c r="O42147"/>
    </row>
    <row r="42148" spans="1:15">
      <c r="A42148"/>
      <c r="B42148"/>
      <c r="C42148"/>
      <c r="D42148" s="67"/>
      <c r="E42148"/>
      <c r="F42148"/>
      <c r="G42148"/>
      <c r="H42148" s="67"/>
      <c r="I42148"/>
      <c r="J42148"/>
      <c r="K42148"/>
      <c r="L42148"/>
      <c r="M42148"/>
      <c r="N42148"/>
      <c r="O42148"/>
    </row>
    <row r="42149" spans="1:15">
      <c r="A42149"/>
      <c r="B42149"/>
      <c r="C42149"/>
      <c r="D42149" s="67"/>
      <c r="E42149"/>
      <c r="F42149"/>
      <c r="G42149"/>
      <c r="H42149" s="67"/>
      <c r="I42149"/>
      <c r="J42149"/>
      <c r="K42149"/>
      <c r="L42149"/>
      <c r="M42149"/>
      <c r="N42149"/>
      <c r="O42149"/>
    </row>
    <row r="42150" spans="1:15">
      <c r="A42150"/>
      <c r="B42150"/>
      <c r="C42150"/>
      <c r="D42150" s="67"/>
      <c r="E42150"/>
      <c r="F42150"/>
      <c r="G42150"/>
      <c r="H42150" s="67"/>
      <c r="I42150"/>
      <c r="J42150"/>
      <c r="K42150"/>
      <c r="L42150"/>
      <c r="M42150"/>
      <c r="N42150"/>
      <c r="O42150"/>
    </row>
    <row r="42151" spans="1:15">
      <c r="A42151"/>
      <c r="B42151"/>
      <c r="C42151"/>
      <c r="D42151" s="67"/>
      <c r="E42151"/>
      <c r="F42151"/>
      <c r="G42151"/>
      <c r="H42151" s="67"/>
      <c r="I42151"/>
      <c r="J42151"/>
      <c r="K42151"/>
      <c r="L42151"/>
      <c r="M42151"/>
      <c r="N42151"/>
      <c r="O42151"/>
    </row>
    <row r="42152" spans="1:15">
      <c r="A42152"/>
      <c r="B42152"/>
      <c r="C42152"/>
      <c r="D42152" s="67"/>
      <c r="E42152"/>
      <c r="F42152"/>
      <c r="G42152"/>
      <c r="H42152" s="67"/>
      <c r="I42152"/>
      <c r="J42152"/>
      <c r="K42152"/>
      <c r="L42152"/>
      <c r="M42152"/>
      <c r="N42152"/>
      <c r="O42152"/>
    </row>
    <row r="42153" spans="1:15">
      <c r="A42153"/>
      <c r="B42153"/>
      <c r="C42153"/>
      <c r="D42153" s="67"/>
      <c r="E42153"/>
      <c r="F42153"/>
      <c r="G42153"/>
      <c r="H42153" s="67"/>
      <c r="I42153"/>
      <c r="J42153"/>
      <c r="K42153"/>
      <c r="L42153"/>
      <c r="M42153"/>
      <c r="N42153"/>
      <c r="O42153"/>
    </row>
    <row r="42154" spans="1:15">
      <c r="A42154"/>
      <c r="B42154"/>
      <c r="C42154"/>
      <c r="D42154" s="67"/>
      <c r="E42154"/>
      <c r="F42154"/>
      <c r="G42154"/>
      <c r="H42154" s="67"/>
      <c r="I42154"/>
      <c r="J42154"/>
      <c r="K42154"/>
      <c r="L42154"/>
      <c r="M42154"/>
      <c r="N42154"/>
      <c r="O42154"/>
    </row>
    <row r="42155" spans="1:15">
      <c r="A42155"/>
      <c r="B42155"/>
      <c r="C42155"/>
      <c r="D42155" s="67"/>
      <c r="E42155"/>
      <c r="F42155"/>
      <c r="G42155"/>
      <c r="H42155" s="67"/>
      <c r="I42155"/>
      <c r="J42155"/>
      <c r="K42155"/>
      <c r="L42155"/>
      <c r="M42155"/>
      <c r="N42155"/>
      <c r="O42155"/>
    </row>
    <row r="42156" spans="1:15">
      <c r="A42156"/>
      <c r="B42156"/>
      <c r="C42156"/>
      <c r="D42156" s="67"/>
      <c r="E42156"/>
      <c r="F42156"/>
      <c r="G42156"/>
      <c r="H42156" s="67"/>
      <c r="I42156"/>
      <c r="J42156"/>
      <c r="K42156"/>
      <c r="L42156"/>
      <c r="M42156"/>
      <c r="N42156"/>
      <c r="O42156"/>
    </row>
    <row r="42157" spans="1:15">
      <c r="A42157"/>
      <c r="B42157"/>
      <c r="C42157"/>
      <c r="D42157" s="67"/>
      <c r="E42157"/>
      <c r="F42157"/>
      <c r="G42157"/>
      <c r="H42157" s="67"/>
      <c r="I42157"/>
      <c r="J42157"/>
      <c r="K42157"/>
      <c r="L42157"/>
      <c r="M42157"/>
      <c r="N42157"/>
      <c r="O42157"/>
    </row>
    <row r="42158" spans="1:15">
      <c r="A42158"/>
      <c r="B42158"/>
      <c r="C42158"/>
      <c r="D42158" s="67"/>
      <c r="E42158"/>
      <c r="F42158"/>
      <c r="G42158"/>
      <c r="H42158" s="67"/>
      <c r="I42158"/>
      <c r="J42158"/>
      <c r="K42158"/>
      <c r="L42158"/>
      <c r="M42158"/>
      <c r="N42158"/>
      <c r="O42158"/>
    </row>
    <row r="42159" spans="1:15">
      <c r="A42159"/>
      <c r="B42159"/>
      <c r="C42159"/>
      <c r="D42159" s="67"/>
      <c r="E42159"/>
      <c r="F42159"/>
      <c r="G42159"/>
      <c r="H42159" s="67"/>
      <c r="I42159"/>
      <c r="J42159"/>
      <c r="K42159"/>
      <c r="L42159"/>
      <c r="M42159"/>
      <c r="N42159"/>
      <c r="O42159"/>
    </row>
    <row r="42160" spans="1:15">
      <c r="A42160"/>
      <c r="B42160"/>
      <c r="C42160"/>
      <c r="D42160" s="67"/>
      <c r="E42160"/>
      <c r="F42160"/>
      <c r="G42160"/>
      <c r="H42160" s="67"/>
      <c r="I42160"/>
      <c r="J42160"/>
      <c r="K42160"/>
      <c r="L42160"/>
      <c r="M42160"/>
      <c r="N42160"/>
      <c r="O42160"/>
    </row>
    <row r="42161" spans="1:15">
      <c r="A42161"/>
      <c r="B42161"/>
      <c r="C42161"/>
      <c r="D42161" s="67"/>
      <c r="E42161"/>
      <c r="F42161"/>
      <c r="G42161"/>
      <c r="H42161" s="67"/>
      <c r="I42161"/>
      <c r="J42161"/>
      <c r="K42161"/>
      <c r="L42161"/>
      <c r="M42161"/>
      <c r="N42161"/>
      <c r="O42161"/>
    </row>
    <row r="42162" spans="1:15">
      <c r="A42162"/>
      <c r="B42162"/>
      <c r="C42162"/>
      <c r="D42162" s="67"/>
      <c r="E42162"/>
      <c r="F42162"/>
      <c r="G42162"/>
      <c r="H42162" s="67"/>
      <c r="I42162"/>
      <c r="J42162"/>
      <c r="K42162"/>
      <c r="L42162"/>
      <c r="M42162"/>
      <c r="N42162"/>
      <c r="O42162"/>
    </row>
    <row r="42163" spans="1:15">
      <c r="A42163"/>
      <c r="B42163"/>
      <c r="C42163"/>
      <c r="D42163" s="67"/>
      <c r="E42163"/>
      <c r="F42163"/>
      <c r="G42163"/>
      <c r="H42163" s="67"/>
      <c r="I42163"/>
      <c r="J42163"/>
      <c r="K42163"/>
      <c r="L42163"/>
      <c r="M42163"/>
      <c r="N42163"/>
      <c r="O42163"/>
    </row>
    <row r="42164" spans="1:15">
      <c r="A42164"/>
      <c r="B42164"/>
      <c r="C42164"/>
      <c r="D42164" s="67"/>
      <c r="E42164"/>
      <c r="F42164"/>
      <c r="G42164"/>
      <c r="H42164" s="67"/>
      <c r="I42164"/>
      <c r="J42164"/>
      <c r="K42164"/>
      <c r="L42164"/>
      <c r="M42164"/>
      <c r="N42164"/>
      <c r="O42164"/>
    </row>
    <row r="42165" spans="1:15">
      <c r="A42165"/>
      <c r="B42165"/>
      <c r="C42165"/>
      <c r="D42165" s="67"/>
      <c r="E42165"/>
      <c r="F42165"/>
      <c r="G42165"/>
      <c r="H42165" s="67"/>
      <c r="I42165"/>
      <c r="J42165"/>
      <c r="K42165"/>
      <c r="L42165"/>
      <c r="M42165"/>
      <c r="N42165"/>
      <c r="O42165"/>
    </row>
    <row r="42166" spans="1:15">
      <c r="A42166"/>
      <c r="B42166"/>
      <c r="C42166"/>
      <c r="D42166" s="67"/>
      <c r="E42166"/>
      <c r="F42166"/>
      <c r="G42166"/>
      <c r="H42166" s="67"/>
      <c r="I42166"/>
      <c r="J42166"/>
      <c r="K42166"/>
      <c r="L42166"/>
      <c r="M42166"/>
      <c r="N42166"/>
      <c r="O42166"/>
    </row>
    <row r="42167" spans="1:15">
      <c r="A42167"/>
      <c r="B42167"/>
      <c r="C42167"/>
      <c r="D42167" s="67"/>
      <c r="E42167"/>
      <c r="F42167"/>
      <c r="G42167"/>
      <c r="H42167" s="67"/>
      <c r="I42167"/>
      <c r="J42167"/>
      <c r="K42167"/>
      <c r="L42167"/>
      <c r="M42167"/>
      <c r="N42167"/>
      <c r="O42167"/>
    </row>
    <row r="42168" spans="1:15">
      <c r="A42168"/>
      <c r="B42168"/>
      <c r="C42168"/>
      <c r="D42168" s="67"/>
      <c r="E42168"/>
      <c r="F42168"/>
      <c r="G42168"/>
      <c r="H42168" s="67"/>
      <c r="I42168"/>
      <c r="J42168"/>
      <c r="K42168"/>
      <c r="L42168"/>
      <c r="M42168"/>
      <c r="N42168"/>
      <c r="O42168"/>
    </row>
    <row r="42169" spans="1:15">
      <c r="A42169"/>
      <c r="B42169"/>
      <c r="C42169"/>
      <c r="D42169" s="67"/>
      <c r="E42169"/>
      <c r="F42169"/>
      <c r="G42169"/>
      <c r="H42169" s="67"/>
      <c r="I42169"/>
      <c r="J42169"/>
      <c r="K42169"/>
      <c r="L42169"/>
      <c r="M42169"/>
      <c r="N42169"/>
      <c r="O42169"/>
    </row>
    <row r="42170" spans="1:15">
      <c r="A42170"/>
      <c r="B42170"/>
      <c r="C42170"/>
      <c r="D42170" s="67"/>
      <c r="E42170"/>
      <c r="F42170"/>
      <c r="G42170"/>
      <c r="H42170" s="67"/>
      <c r="I42170"/>
      <c r="J42170"/>
      <c r="K42170"/>
      <c r="L42170"/>
      <c r="M42170"/>
      <c r="N42170"/>
      <c r="O42170"/>
    </row>
    <row r="42171" spans="1:15">
      <c r="A42171"/>
      <c r="B42171"/>
      <c r="C42171"/>
      <c r="D42171" s="67"/>
      <c r="E42171"/>
      <c r="F42171"/>
      <c r="G42171"/>
      <c r="H42171" s="67"/>
      <c r="I42171"/>
      <c r="J42171"/>
      <c r="K42171"/>
      <c r="L42171"/>
      <c r="M42171"/>
      <c r="N42171"/>
      <c r="O42171"/>
    </row>
    <row r="42172" spans="1:15">
      <c r="A42172"/>
      <c r="B42172"/>
      <c r="C42172"/>
      <c r="D42172" s="67"/>
      <c r="E42172"/>
      <c r="F42172"/>
      <c r="G42172"/>
      <c r="H42172" s="67"/>
      <c r="I42172"/>
      <c r="J42172"/>
      <c r="K42172"/>
      <c r="L42172"/>
      <c r="M42172"/>
      <c r="N42172"/>
      <c r="O42172"/>
    </row>
    <row r="42173" spans="1:15">
      <c r="A42173"/>
      <c r="B42173"/>
      <c r="C42173"/>
      <c r="D42173" s="67"/>
      <c r="E42173"/>
      <c r="F42173"/>
      <c r="G42173"/>
      <c r="H42173" s="67"/>
      <c r="I42173"/>
      <c r="J42173"/>
      <c r="K42173"/>
      <c r="L42173"/>
      <c r="M42173"/>
      <c r="N42173"/>
      <c r="O42173"/>
    </row>
    <row r="42174" spans="1:15">
      <c r="A42174"/>
      <c r="B42174"/>
      <c r="C42174"/>
      <c r="D42174" s="67"/>
      <c r="E42174"/>
      <c r="F42174"/>
      <c r="G42174"/>
      <c r="H42174" s="67"/>
      <c r="I42174"/>
      <c r="J42174"/>
      <c r="K42174"/>
      <c r="L42174"/>
      <c r="M42174"/>
      <c r="N42174"/>
      <c r="O42174"/>
    </row>
    <row r="42175" spans="1:15">
      <c r="A42175"/>
      <c r="B42175"/>
      <c r="C42175"/>
      <c r="D42175" s="67"/>
      <c r="E42175"/>
      <c r="F42175"/>
      <c r="G42175"/>
      <c r="H42175" s="67"/>
      <c r="I42175"/>
      <c r="J42175"/>
      <c r="K42175"/>
      <c r="L42175"/>
      <c r="M42175"/>
      <c r="N42175"/>
      <c r="O42175"/>
    </row>
    <row r="42176" spans="1:15">
      <c r="A42176"/>
      <c r="B42176"/>
      <c r="C42176"/>
      <c r="D42176" s="67"/>
      <c r="E42176"/>
      <c r="F42176"/>
      <c r="G42176"/>
      <c r="H42176" s="67"/>
      <c r="I42176"/>
      <c r="J42176"/>
      <c r="K42176"/>
      <c r="L42176"/>
      <c r="M42176"/>
      <c r="N42176"/>
      <c r="O42176"/>
    </row>
    <row r="42177" spans="1:15">
      <c r="A42177"/>
      <c r="B42177"/>
      <c r="C42177"/>
      <c r="D42177" s="67"/>
      <c r="E42177"/>
      <c r="F42177"/>
      <c r="G42177"/>
      <c r="H42177" s="67"/>
      <c r="I42177"/>
      <c r="J42177"/>
      <c r="K42177"/>
      <c r="L42177"/>
      <c r="M42177"/>
      <c r="N42177"/>
      <c r="O42177"/>
    </row>
    <row r="42178" spans="1:15">
      <c r="A42178"/>
      <c r="B42178"/>
      <c r="C42178"/>
      <c r="D42178" s="67"/>
      <c r="E42178"/>
      <c r="F42178"/>
      <c r="G42178"/>
      <c r="H42178" s="67"/>
      <c r="I42178"/>
      <c r="J42178"/>
      <c r="K42178"/>
      <c r="L42178"/>
      <c r="M42178"/>
      <c r="N42178"/>
      <c r="O42178"/>
    </row>
    <row r="42179" spans="1:15">
      <c r="A42179"/>
      <c r="B42179"/>
      <c r="C42179"/>
      <c r="D42179" s="67"/>
      <c r="E42179"/>
      <c r="F42179"/>
      <c r="G42179"/>
      <c r="H42179" s="67"/>
      <c r="I42179"/>
      <c r="J42179"/>
      <c r="K42179"/>
      <c r="L42179"/>
      <c r="M42179"/>
      <c r="N42179"/>
      <c r="O42179"/>
    </row>
    <row r="42180" spans="1:15">
      <c r="A42180"/>
      <c r="B42180"/>
      <c r="C42180"/>
      <c r="D42180" s="67"/>
      <c r="E42180"/>
      <c r="F42180"/>
      <c r="G42180"/>
      <c r="H42180" s="67"/>
      <c r="I42180"/>
      <c r="J42180"/>
      <c r="K42180"/>
      <c r="L42180"/>
      <c r="M42180"/>
      <c r="N42180"/>
      <c r="O42180"/>
    </row>
    <row r="42181" spans="1:15">
      <c r="A42181"/>
      <c r="B42181"/>
      <c r="C42181"/>
      <c r="D42181" s="67"/>
      <c r="E42181"/>
      <c r="F42181"/>
      <c r="G42181"/>
      <c r="H42181" s="67"/>
      <c r="I42181"/>
      <c r="J42181"/>
      <c r="K42181"/>
      <c r="L42181"/>
      <c r="M42181"/>
      <c r="N42181"/>
      <c r="O42181"/>
    </row>
    <row r="42182" spans="1:15">
      <c r="A42182"/>
      <c r="B42182"/>
      <c r="C42182"/>
      <c r="D42182" s="67"/>
      <c r="E42182"/>
      <c r="F42182"/>
      <c r="G42182"/>
      <c r="H42182" s="67"/>
      <c r="I42182"/>
      <c r="J42182"/>
      <c r="K42182"/>
      <c r="L42182"/>
      <c r="M42182"/>
      <c r="N42182"/>
      <c r="O42182"/>
    </row>
    <row r="42183" spans="1:15">
      <c r="A42183"/>
      <c r="B42183"/>
      <c r="C42183"/>
      <c r="D42183" s="67"/>
      <c r="E42183"/>
      <c r="F42183"/>
      <c r="G42183"/>
      <c r="H42183" s="67"/>
      <c r="I42183"/>
      <c r="J42183"/>
      <c r="K42183"/>
      <c r="L42183"/>
      <c r="M42183"/>
      <c r="N42183"/>
      <c r="O42183"/>
    </row>
    <row r="42184" spans="1:15">
      <c r="A42184"/>
      <c r="B42184"/>
      <c r="C42184"/>
      <c r="D42184" s="67"/>
      <c r="E42184"/>
      <c r="F42184"/>
      <c r="G42184"/>
      <c r="H42184" s="67"/>
      <c r="I42184"/>
      <c r="J42184"/>
      <c r="K42184"/>
      <c r="L42184"/>
      <c r="M42184"/>
      <c r="N42184"/>
      <c r="O42184"/>
    </row>
    <row r="42185" spans="1:15">
      <c r="A42185"/>
      <c r="B42185"/>
      <c r="C42185"/>
      <c r="D42185" s="67"/>
      <c r="E42185"/>
      <c r="F42185"/>
      <c r="G42185"/>
      <c r="H42185" s="67"/>
      <c r="I42185"/>
      <c r="J42185"/>
      <c r="K42185"/>
      <c r="L42185"/>
      <c r="M42185"/>
      <c r="N42185"/>
      <c r="O42185"/>
    </row>
    <row r="42186" spans="1:15">
      <c r="A42186"/>
      <c r="B42186"/>
      <c r="C42186"/>
      <c r="D42186" s="67"/>
      <c r="E42186"/>
      <c r="F42186"/>
      <c r="G42186"/>
      <c r="H42186" s="67"/>
      <c r="I42186"/>
      <c r="J42186"/>
      <c r="K42186"/>
      <c r="L42186"/>
      <c r="M42186"/>
      <c r="N42186"/>
      <c r="O42186"/>
    </row>
    <row r="42187" spans="1:15">
      <c r="A42187"/>
      <c r="B42187"/>
      <c r="C42187"/>
      <c r="D42187" s="67"/>
      <c r="E42187"/>
      <c r="F42187"/>
      <c r="G42187"/>
      <c r="H42187" s="67"/>
      <c r="I42187"/>
      <c r="J42187"/>
      <c r="K42187"/>
      <c r="L42187"/>
      <c r="M42187"/>
      <c r="N42187"/>
      <c r="O42187"/>
    </row>
    <row r="42188" spans="1:15">
      <c r="A42188"/>
      <c r="B42188"/>
      <c r="C42188"/>
      <c r="D42188" s="67"/>
      <c r="E42188"/>
      <c r="F42188"/>
      <c r="G42188"/>
      <c r="H42188" s="67"/>
      <c r="I42188"/>
      <c r="J42188"/>
      <c r="K42188"/>
      <c r="L42188"/>
      <c r="M42188"/>
      <c r="N42188"/>
      <c r="O42188"/>
    </row>
    <row r="42189" spans="1:15">
      <c r="A42189"/>
      <c r="B42189"/>
      <c r="C42189"/>
      <c r="D42189" s="67"/>
      <c r="E42189"/>
      <c r="F42189"/>
      <c r="G42189"/>
      <c r="H42189" s="67"/>
      <c r="I42189"/>
      <c r="J42189"/>
      <c r="K42189"/>
      <c r="L42189"/>
      <c r="M42189"/>
      <c r="N42189"/>
      <c r="O42189"/>
    </row>
    <row r="42190" spans="1:15">
      <c r="A42190"/>
      <c r="B42190"/>
      <c r="C42190"/>
      <c r="D42190" s="67"/>
      <c r="E42190"/>
      <c r="F42190"/>
      <c r="G42190"/>
      <c r="H42190" s="67"/>
      <c r="I42190"/>
      <c r="J42190"/>
      <c r="K42190"/>
      <c r="L42190"/>
      <c r="M42190"/>
      <c r="N42190"/>
      <c r="O42190"/>
    </row>
    <row r="42191" spans="1:15">
      <c r="A42191"/>
      <c r="B42191"/>
      <c r="C42191"/>
      <c r="D42191" s="67"/>
      <c r="E42191"/>
      <c r="F42191"/>
      <c r="G42191"/>
      <c r="H42191" s="67"/>
      <c r="I42191"/>
      <c r="J42191"/>
      <c r="K42191"/>
      <c r="L42191"/>
      <c r="M42191"/>
      <c r="N42191"/>
      <c r="O42191"/>
    </row>
    <row r="42192" spans="1:15">
      <c r="A42192"/>
      <c r="B42192"/>
      <c r="C42192"/>
      <c r="D42192" s="67"/>
      <c r="E42192"/>
      <c r="F42192"/>
      <c r="G42192"/>
      <c r="H42192" s="67"/>
      <c r="I42192"/>
      <c r="J42192"/>
      <c r="K42192"/>
      <c r="L42192"/>
      <c r="M42192"/>
      <c r="N42192"/>
      <c r="O42192"/>
    </row>
    <row r="42193" spans="1:15">
      <c r="A42193"/>
      <c r="B42193"/>
      <c r="C42193"/>
      <c r="D42193" s="67"/>
      <c r="E42193"/>
      <c r="F42193"/>
      <c r="G42193"/>
      <c r="H42193" s="67"/>
      <c r="I42193"/>
      <c r="J42193"/>
      <c r="K42193"/>
      <c r="L42193"/>
      <c r="M42193"/>
      <c r="N42193"/>
      <c r="O42193"/>
    </row>
    <row r="42194" spans="1:15">
      <c r="A42194"/>
      <c r="B42194"/>
      <c r="C42194"/>
      <c r="D42194" s="67"/>
      <c r="E42194"/>
      <c r="F42194"/>
      <c r="G42194"/>
      <c r="H42194" s="67"/>
      <c r="I42194"/>
      <c r="J42194"/>
      <c r="K42194"/>
      <c r="L42194"/>
      <c r="M42194"/>
      <c r="N42194"/>
      <c r="O42194"/>
    </row>
    <row r="42195" spans="1:15">
      <c r="A42195"/>
      <c r="B42195"/>
      <c r="C42195"/>
      <c r="D42195" s="67"/>
      <c r="E42195"/>
      <c r="F42195"/>
      <c r="G42195"/>
      <c r="H42195" s="67"/>
      <c r="I42195"/>
      <c r="J42195"/>
      <c r="K42195"/>
      <c r="L42195"/>
      <c r="M42195"/>
      <c r="N42195"/>
      <c r="O42195"/>
    </row>
    <row r="42196" spans="1:15">
      <c r="A42196"/>
      <c r="B42196"/>
      <c r="C42196"/>
      <c r="D42196" s="67"/>
      <c r="E42196"/>
      <c r="F42196"/>
      <c r="G42196"/>
      <c r="H42196" s="67"/>
      <c r="I42196"/>
      <c r="J42196"/>
      <c r="K42196"/>
      <c r="L42196"/>
      <c r="M42196"/>
      <c r="N42196"/>
      <c r="O42196"/>
    </row>
    <row r="42197" spans="1:15">
      <c r="A42197"/>
      <c r="B42197"/>
      <c r="C42197"/>
      <c r="D42197" s="67"/>
      <c r="E42197"/>
      <c r="F42197"/>
      <c r="G42197"/>
      <c r="H42197" s="67"/>
      <c r="I42197"/>
      <c r="J42197"/>
      <c r="K42197"/>
      <c r="L42197"/>
      <c r="M42197"/>
      <c r="N42197"/>
      <c r="O42197"/>
    </row>
    <row r="42198" spans="1:15">
      <c r="A42198"/>
      <c r="B42198"/>
      <c r="C42198"/>
      <c r="D42198" s="67"/>
      <c r="E42198"/>
      <c r="F42198"/>
      <c r="G42198"/>
      <c r="H42198" s="67"/>
      <c r="I42198"/>
      <c r="J42198"/>
      <c r="K42198"/>
      <c r="L42198"/>
      <c r="M42198"/>
      <c r="N42198"/>
      <c r="O42198"/>
    </row>
    <row r="42199" spans="1:15">
      <c r="A42199"/>
      <c r="B42199"/>
      <c r="C42199"/>
      <c r="D42199" s="67"/>
      <c r="E42199"/>
      <c r="F42199"/>
      <c r="G42199"/>
      <c r="H42199" s="67"/>
      <c r="I42199"/>
      <c r="J42199"/>
      <c r="K42199"/>
      <c r="L42199"/>
      <c r="M42199"/>
      <c r="N42199"/>
      <c r="O42199"/>
    </row>
    <row r="42200" spans="1:15">
      <c r="A42200"/>
      <c r="B42200"/>
      <c r="C42200"/>
      <c r="D42200" s="67"/>
      <c r="E42200"/>
      <c r="F42200"/>
      <c r="G42200"/>
      <c r="H42200" s="67"/>
      <c r="I42200"/>
      <c r="J42200"/>
      <c r="K42200"/>
      <c r="L42200"/>
      <c r="M42200"/>
      <c r="N42200"/>
      <c r="O42200"/>
    </row>
    <row r="42201" spans="1:15">
      <c r="A42201"/>
      <c r="B42201"/>
      <c r="C42201"/>
      <c r="D42201" s="67"/>
      <c r="E42201"/>
      <c r="F42201"/>
      <c r="G42201"/>
      <c r="H42201" s="67"/>
      <c r="I42201"/>
      <c r="J42201"/>
      <c r="K42201"/>
      <c r="L42201"/>
      <c r="M42201"/>
      <c r="N42201"/>
      <c r="O42201"/>
    </row>
    <row r="42202" spans="1:15">
      <c r="A42202"/>
      <c r="B42202"/>
      <c r="C42202"/>
      <c r="D42202" s="67"/>
      <c r="E42202"/>
      <c r="F42202"/>
      <c r="G42202"/>
      <c r="H42202" s="67"/>
      <c r="I42202"/>
      <c r="J42202"/>
      <c r="K42202"/>
      <c r="L42202"/>
      <c r="M42202"/>
      <c r="N42202"/>
      <c r="O42202"/>
    </row>
    <row r="42203" spans="1:15">
      <c r="A42203"/>
      <c r="B42203"/>
      <c r="C42203"/>
      <c r="D42203" s="67"/>
      <c r="E42203"/>
      <c r="F42203"/>
      <c r="G42203"/>
      <c r="H42203" s="67"/>
      <c r="I42203"/>
      <c r="J42203"/>
      <c r="K42203"/>
      <c r="L42203"/>
      <c r="M42203"/>
      <c r="N42203"/>
      <c r="O42203"/>
    </row>
    <row r="42204" spans="1:15">
      <c r="A42204"/>
      <c r="B42204"/>
      <c r="C42204"/>
      <c r="D42204" s="67"/>
      <c r="E42204"/>
      <c r="F42204"/>
      <c r="G42204"/>
      <c r="H42204" s="67"/>
      <c r="I42204"/>
      <c r="J42204"/>
      <c r="K42204"/>
      <c r="L42204"/>
      <c r="M42204"/>
      <c r="N42204"/>
      <c r="O42204"/>
    </row>
    <row r="42205" spans="1:15">
      <c r="A42205"/>
      <c r="B42205"/>
      <c r="C42205"/>
      <c r="D42205" s="67"/>
      <c r="E42205"/>
      <c r="F42205"/>
      <c r="G42205"/>
      <c r="H42205" s="67"/>
      <c r="I42205"/>
      <c r="J42205"/>
      <c r="K42205"/>
      <c r="L42205"/>
      <c r="M42205"/>
      <c r="N42205"/>
      <c r="O42205"/>
    </row>
    <row r="42206" spans="1:15">
      <c r="A42206"/>
      <c r="B42206"/>
      <c r="C42206"/>
      <c r="D42206" s="67"/>
      <c r="E42206"/>
      <c r="F42206"/>
      <c r="G42206"/>
      <c r="H42206" s="67"/>
      <c r="I42206"/>
      <c r="J42206"/>
      <c r="K42206"/>
      <c r="L42206"/>
      <c r="M42206"/>
      <c r="N42206"/>
      <c r="O42206"/>
    </row>
    <row r="42207" spans="1:15">
      <c r="A42207"/>
      <c r="B42207"/>
      <c r="C42207"/>
      <c r="D42207" s="67"/>
      <c r="E42207"/>
      <c r="F42207"/>
      <c r="G42207"/>
      <c r="H42207" s="67"/>
      <c r="I42207"/>
      <c r="J42207"/>
      <c r="K42207"/>
      <c r="L42207"/>
      <c r="M42207"/>
      <c r="N42207"/>
      <c r="O42207"/>
    </row>
    <row r="42208" spans="1:15">
      <c r="A42208"/>
      <c r="B42208"/>
      <c r="C42208"/>
      <c r="D42208" s="67"/>
      <c r="E42208"/>
      <c r="F42208"/>
      <c r="G42208"/>
      <c r="H42208" s="67"/>
      <c r="I42208"/>
      <c r="J42208"/>
      <c r="K42208"/>
      <c r="L42208"/>
      <c r="M42208"/>
      <c r="N42208"/>
      <c r="O42208"/>
    </row>
    <row r="42209" spans="1:15">
      <c r="A42209"/>
      <c r="B42209"/>
      <c r="C42209"/>
      <c r="D42209" s="67"/>
      <c r="E42209"/>
      <c r="F42209"/>
      <c r="G42209"/>
      <c r="H42209" s="67"/>
      <c r="I42209"/>
      <c r="J42209"/>
      <c r="K42209"/>
      <c r="L42209"/>
      <c r="M42209"/>
      <c r="N42209"/>
      <c r="O42209"/>
    </row>
    <row r="42210" spans="1:15">
      <c r="A42210"/>
      <c r="B42210"/>
      <c r="C42210"/>
      <c r="D42210" s="67"/>
      <c r="E42210"/>
      <c r="F42210"/>
      <c r="G42210"/>
      <c r="H42210" s="67"/>
      <c r="I42210"/>
      <c r="J42210"/>
      <c r="K42210"/>
      <c r="L42210"/>
      <c r="M42210"/>
      <c r="N42210"/>
      <c r="O42210"/>
    </row>
    <row r="42211" spans="1:15">
      <c r="A42211"/>
      <c r="B42211"/>
      <c r="C42211"/>
      <c r="D42211" s="67"/>
      <c r="E42211"/>
      <c r="F42211"/>
      <c r="G42211"/>
      <c r="H42211" s="67"/>
      <c r="I42211"/>
      <c r="J42211"/>
      <c r="K42211"/>
      <c r="L42211"/>
      <c r="M42211"/>
      <c r="N42211"/>
      <c r="O42211"/>
    </row>
    <row r="42212" spans="1:15">
      <c r="A42212"/>
      <c r="B42212"/>
      <c r="C42212"/>
      <c r="D42212" s="67"/>
      <c r="E42212"/>
      <c r="F42212"/>
      <c r="G42212"/>
      <c r="H42212" s="67"/>
      <c r="I42212"/>
      <c r="J42212"/>
      <c r="K42212"/>
      <c r="L42212"/>
      <c r="M42212"/>
      <c r="N42212"/>
      <c r="O42212"/>
    </row>
    <row r="42213" spans="1:15">
      <c r="A42213"/>
      <c r="B42213"/>
      <c r="C42213"/>
      <c r="D42213" s="67"/>
      <c r="E42213"/>
      <c r="F42213"/>
      <c r="G42213"/>
      <c r="H42213" s="67"/>
      <c r="I42213"/>
      <c r="J42213"/>
      <c r="K42213"/>
      <c r="L42213"/>
      <c r="M42213"/>
      <c r="N42213"/>
      <c r="O42213"/>
    </row>
    <row r="42214" spans="1:15">
      <c r="A42214"/>
      <c r="B42214"/>
      <c r="C42214"/>
      <c r="D42214" s="67"/>
      <c r="E42214"/>
      <c r="F42214"/>
      <c r="G42214"/>
      <c r="H42214" s="67"/>
      <c r="I42214"/>
      <c r="J42214"/>
      <c r="K42214"/>
      <c r="L42214"/>
      <c r="M42214"/>
      <c r="N42214"/>
      <c r="O42214"/>
    </row>
    <row r="42215" spans="1:15">
      <c r="A42215"/>
      <c r="B42215"/>
      <c r="C42215"/>
      <c r="D42215" s="67"/>
      <c r="E42215"/>
      <c r="F42215"/>
      <c r="G42215"/>
      <c r="H42215" s="67"/>
      <c r="I42215"/>
      <c r="J42215"/>
      <c r="K42215"/>
      <c r="L42215"/>
      <c r="M42215"/>
      <c r="N42215"/>
      <c r="O42215"/>
    </row>
    <row r="42216" spans="1:15">
      <c r="A42216"/>
      <c r="B42216"/>
      <c r="C42216"/>
      <c r="D42216" s="67"/>
      <c r="E42216"/>
      <c r="F42216"/>
      <c r="G42216"/>
      <c r="H42216" s="67"/>
      <c r="I42216"/>
      <c r="J42216"/>
      <c r="K42216"/>
      <c r="L42216"/>
      <c r="M42216"/>
      <c r="N42216"/>
      <c r="O42216"/>
    </row>
    <row r="42217" spans="1:15">
      <c r="A42217"/>
      <c r="B42217"/>
      <c r="C42217"/>
      <c r="D42217" s="67"/>
      <c r="E42217"/>
      <c r="F42217"/>
      <c r="G42217"/>
      <c r="H42217" s="67"/>
      <c r="I42217"/>
      <c r="J42217"/>
      <c r="K42217"/>
      <c r="L42217"/>
      <c r="M42217"/>
      <c r="N42217"/>
      <c r="O42217"/>
    </row>
    <row r="42218" spans="1:15">
      <c r="A42218"/>
      <c r="B42218"/>
      <c r="C42218"/>
      <c r="D42218" s="67"/>
      <c r="E42218"/>
      <c r="F42218"/>
      <c r="G42218"/>
      <c r="H42218" s="67"/>
      <c r="I42218"/>
      <c r="J42218"/>
      <c r="K42218"/>
      <c r="L42218"/>
      <c r="M42218"/>
      <c r="N42218"/>
      <c r="O42218"/>
    </row>
    <row r="42219" spans="1:15">
      <c r="A42219"/>
      <c r="B42219"/>
      <c r="C42219"/>
      <c r="D42219" s="67"/>
      <c r="E42219"/>
      <c r="F42219"/>
      <c r="G42219"/>
      <c r="H42219" s="67"/>
      <c r="I42219"/>
      <c r="J42219"/>
      <c r="K42219"/>
      <c r="L42219"/>
      <c r="M42219"/>
      <c r="N42219"/>
      <c r="O42219"/>
    </row>
    <row r="42220" spans="1:15">
      <c r="A42220"/>
      <c r="B42220"/>
      <c r="C42220"/>
      <c r="D42220" s="67"/>
      <c r="E42220"/>
      <c r="F42220"/>
      <c r="G42220"/>
      <c r="H42220" s="67"/>
      <c r="I42220"/>
      <c r="J42220"/>
      <c r="K42220"/>
      <c r="L42220"/>
      <c r="M42220"/>
      <c r="N42220"/>
      <c r="O42220"/>
    </row>
    <row r="42221" spans="1:15">
      <c r="A42221"/>
      <c r="B42221"/>
      <c r="C42221"/>
      <c r="D42221" s="67"/>
      <c r="E42221"/>
      <c r="F42221"/>
      <c r="G42221"/>
      <c r="H42221" s="67"/>
      <c r="I42221"/>
      <c r="J42221"/>
      <c r="K42221"/>
      <c r="L42221"/>
      <c r="M42221"/>
      <c r="N42221"/>
      <c r="O42221"/>
    </row>
    <row r="42222" spans="1:15">
      <c r="A42222"/>
      <c r="B42222"/>
      <c r="C42222"/>
      <c r="D42222" s="67"/>
      <c r="E42222"/>
      <c r="F42222"/>
      <c r="G42222"/>
      <c r="H42222" s="67"/>
      <c r="I42222"/>
      <c r="J42222"/>
      <c r="K42222"/>
      <c r="L42222"/>
      <c r="M42222"/>
      <c r="N42222"/>
      <c r="O42222"/>
    </row>
    <row r="42223" spans="1:15">
      <c r="A42223"/>
      <c r="B42223"/>
      <c r="C42223"/>
      <c r="D42223" s="67"/>
      <c r="E42223"/>
      <c r="F42223"/>
      <c r="G42223"/>
      <c r="H42223" s="67"/>
      <c r="I42223"/>
      <c r="J42223"/>
      <c r="K42223"/>
      <c r="L42223"/>
      <c r="M42223"/>
      <c r="N42223"/>
      <c r="O42223"/>
    </row>
    <row r="42224" spans="1:15">
      <c r="A42224"/>
      <c r="B42224"/>
      <c r="C42224"/>
      <c r="D42224" s="67"/>
      <c r="E42224"/>
      <c r="F42224"/>
      <c r="G42224"/>
      <c r="H42224" s="67"/>
      <c r="I42224"/>
      <c r="J42224"/>
      <c r="K42224"/>
      <c r="L42224"/>
      <c r="M42224"/>
      <c r="N42224"/>
      <c r="O42224"/>
    </row>
    <row r="42225" spans="1:15">
      <c r="A42225"/>
      <c r="B42225"/>
      <c r="C42225"/>
      <c r="D42225" s="67"/>
      <c r="E42225"/>
      <c r="F42225"/>
      <c r="G42225"/>
      <c r="H42225" s="67"/>
      <c r="I42225"/>
      <c r="J42225"/>
      <c r="K42225"/>
      <c r="L42225"/>
      <c r="M42225"/>
      <c r="N42225"/>
      <c r="O42225"/>
    </row>
    <row r="42226" spans="1:15">
      <c r="A42226"/>
      <c r="B42226"/>
      <c r="C42226"/>
      <c r="D42226" s="67"/>
      <c r="E42226"/>
      <c r="F42226"/>
      <c r="G42226"/>
      <c r="H42226" s="67"/>
      <c r="I42226"/>
      <c r="J42226"/>
      <c r="K42226"/>
      <c r="L42226"/>
      <c r="M42226"/>
      <c r="N42226"/>
      <c r="O42226"/>
    </row>
    <row r="42227" spans="1:15">
      <c r="A42227"/>
      <c r="B42227"/>
      <c r="C42227"/>
      <c r="D42227" s="67"/>
      <c r="E42227"/>
      <c r="F42227"/>
      <c r="G42227"/>
      <c r="H42227" s="67"/>
      <c r="I42227"/>
      <c r="J42227"/>
      <c r="K42227"/>
      <c r="L42227"/>
      <c r="M42227"/>
      <c r="N42227"/>
      <c r="O42227"/>
    </row>
    <row r="42228" spans="1:15">
      <c r="A42228"/>
      <c r="B42228"/>
      <c r="C42228"/>
      <c r="D42228" s="67"/>
      <c r="E42228"/>
      <c r="F42228"/>
      <c r="G42228"/>
      <c r="H42228" s="67"/>
      <c r="I42228"/>
      <c r="J42228"/>
      <c r="K42228"/>
      <c r="L42228"/>
      <c r="M42228"/>
      <c r="N42228"/>
      <c r="O42228"/>
    </row>
    <row r="42229" spans="1:15">
      <c r="A42229"/>
      <c r="B42229"/>
      <c r="C42229"/>
      <c r="D42229" s="67"/>
      <c r="E42229"/>
      <c r="F42229"/>
      <c r="G42229"/>
      <c r="H42229" s="67"/>
      <c r="I42229"/>
      <c r="J42229"/>
      <c r="K42229"/>
      <c r="L42229"/>
      <c r="M42229"/>
      <c r="N42229"/>
      <c r="O42229"/>
    </row>
    <row r="42230" spans="1:15">
      <c r="A42230"/>
      <c r="B42230"/>
      <c r="C42230"/>
      <c r="D42230" s="67"/>
      <c r="E42230"/>
      <c r="F42230"/>
      <c r="G42230"/>
      <c r="H42230" s="67"/>
      <c r="I42230"/>
      <c r="J42230"/>
      <c r="K42230"/>
      <c r="L42230"/>
      <c r="M42230"/>
      <c r="N42230"/>
      <c r="O42230"/>
    </row>
    <row r="42231" spans="1:15">
      <c r="A42231"/>
      <c r="B42231"/>
      <c r="C42231"/>
      <c r="D42231" s="67"/>
      <c r="E42231"/>
      <c r="F42231"/>
      <c r="G42231"/>
      <c r="H42231" s="67"/>
      <c r="I42231"/>
      <c r="J42231"/>
      <c r="K42231"/>
      <c r="L42231"/>
      <c r="M42231"/>
      <c r="N42231"/>
      <c r="O42231"/>
    </row>
    <row r="42232" spans="1:15">
      <c r="A42232"/>
      <c r="B42232"/>
      <c r="C42232"/>
      <c r="D42232" s="67"/>
      <c r="E42232"/>
      <c r="F42232"/>
      <c r="G42232"/>
      <c r="H42232" s="67"/>
      <c r="I42232"/>
      <c r="J42232"/>
      <c r="K42232"/>
      <c r="L42232"/>
      <c r="M42232"/>
      <c r="N42232"/>
      <c r="O42232"/>
    </row>
    <row r="42233" spans="1:15">
      <c r="A42233"/>
      <c r="B42233"/>
      <c r="C42233"/>
      <c r="D42233" s="67"/>
      <c r="E42233"/>
      <c r="F42233"/>
      <c r="G42233"/>
      <c r="H42233" s="67"/>
      <c r="I42233"/>
      <c r="J42233"/>
      <c r="K42233"/>
      <c r="L42233"/>
      <c r="M42233"/>
      <c r="N42233"/>
      <c r="O42233"/>
    </row>
    <row r="42234" spans="1:15">
      <c r="A42234"/>
      <c r="B42234"/>
      <c r="C42234"/>
      <c r="D42234" s="67"/>
      <c r="E42234"/>
      <c r="F42234"/>
      <c r="G42234"/>
      <c r="H42234" s="67"/>
      <c r="I42234"/>
      <c r="J42234"/>
      <c r="K42234"/>
      <c r="L42234"/>
      <c r="M42234"/>
      <c r="N42234"/>
      <c r="O42234"/>
    </row>
    <row r="42235" spans="1:15">
      <c r="A42235"/>
      <c r="B42235"/>
      <c r="C42235"/>
      <c r="D42235" s="67"/>
      <c r="E42235"/>
      <c r="F42235"/>
      <c r="G42235"/>
      <c r="H42235" s="67"/>
      <c r="I42235"/>
      <c r="J42235"/>
      <c r="K42235"/>
      <c r="L42235"/>
      <c r="M42235"/>
      <c r="N42235"/>
      <c r="O42235"/>
    </row>
    <row r="42236" spans="1:15">
      <c r="A42236"/>
      <c r="B42236"/>
      <c r="C42236"/>
      <c r="D42236" s="67"/>
      <c r="E42236"/>
      <c r="F42236"/>
      <c r="G42236"/>
      <c r="H42236" s="67"/>
      <c r="I42236"/>
      <c r="J42236"/>
      <c r="K42236"/>
      <c r="L42236"/>
      <c r="M42236"/>
      <c r="N42236"/>
      <c r="O42236"/>
    </row>
    <row r="42237" spans="1:15">
      <c r="A42237"/>
      <c r="B42237"/>
      <c r="C42237"/>
      <c r="D42237" s="67"/>
      <c r="E42237"/>
      <c r="F42237"/>
      <c r="G42237"/>
      <c r="H42237" s="67"/>
      <c r="I42237"/>
      <c r="J42237"/>
      <c r="K42237"/>
      <c r="L42237"/>
      <c r="M42237"/>
      <c r="N42237"/>
      <c r="O42237"/>
    </row>
    <row r="42238" spans="1:15">
      <c r="A42238"/>
      <c r="B42238"/>
      <c r="C42238"/>
      <c r="D42238" s="67"/>
      <c r="E42238"/>
      <c r="F42238"/>
      <c r="G42238"/>
      <c r="H42238" s="67"/>
      <c r="I42238"/>
      <c r="J42238"/>
      <c r="K42238"/>
      <c r="L42238"/>
      <c r="M42238"/>
      <c r="N42238"/>
      <c r="O42238"/>
    </row>
    <row r="42239" spans="1:15">
      <c r="A42239"/>
      <c r="B42239"/>
      <c r="C42239"/>
      <c r="D42239" s="67"/>
      <c r="E42239"/>
      <c r="F42239"/>
      <c r="G42239"/>
      <c r="H42239" s="67"/>
      <c r="I42239"/>
      <c r="J42239"/>
      <c r="K42239"/>
      <c r="L42239"/>
      <c r="M42239"/>
      <c r="N42239"/>
      <c r="O42239"/>
    </row>
    <row r="42240" spans="1:15">
      <c r="A42240"/>
      <c r="B42240"/>
      <c r="C42240"/>
      <c r="D42240" s="67"/>
      <c r="E42240"/>
      <c r="F42240"/>
      <c r="G42240"/>
      <c r="H42240" s="67"/>
      <c r="I42240"/>
      <c r="J42240"/>
      <c r="K42240"/>
      <c r="L42240"/>
      <c r="M42240"/>
      <c r="N42240"/>
      <c r="O42240"/>
    </row>
    <row r="42241" spans="1:15">
      <c r="A42241"/>
      <c r="B42241"/>
      <c r="C42241"/>
      <c r="D42241" s="67"/>
      <c r="E42241"/>
      <c r="F42241"/>
      <c r="G42241"/>
      <c r="H42241" s="67"/>
      <c r="I42241"/>
      <c r="J42241"/>
      <c r="K42241"/>
      <c r="L42241"/>
      <c r="M42241"/>
      <c r="N42241"/>
      <c r="O42241"/>
    </row>
    <row r="42242" spans="1:15">
      <c r="A42242"/>
      <c r="B42242"/>
      <c r="C42242"/>
      <c r="D42242" s="67"/>
      <c r="E42242"/>
      <c r="F42242"/>
      <c r="G42242"/>
      <c r="H42242" s="67"/>
      <c r="I42242"/>
      <c r="J42242"/>
      <c r="K42242"/>
      <c r="L42242"/>
      <c r="M42242"/>
      <c r="N42242"/>
      <c r="O42242"/>
    </row>
    <row r="42243" spans="1:15">
      <c r="A42243"/>
      <c r="B42243"/>
      <c r="C42243"/>
      <c r="D42243" s="67"/>
      <c r="E42243"/>
      <c r="F42243"/>
      <c r="G42243"/>
      <c r="H42243" s="67"/>
      <c r="I42243"/>
      <c r="J42243"/>
      <c r="K42243"/>
      <c r="L42243"/>
      <c r="M42243"/>
      <c r="N42243"/>
      <c r="O42243"/>
    </row>
    <row r="42244" spans="1:15">
      <c r="A42244"/>
      <c r="B42244"/>
      <c r="C42244"/>
      <c r="D42244" s="67"/>
      <c r="E42244"/>
      <c r="F42244"/>
      <c r="G42244"/>
      <c r="H42244" s="67"/>
      <c r="I42244"/>
      <c r="J42244"/>
      <c r="K42244"/>
      <c r="L42244"/>
      <c r="M42244"/>
      <c r="N42244"/>
      <c r="O42244"/>
    </row>
    <row r="42245" spans="1:15">
      <c r="A42245"/>
      <c r="B42245"/>
      <c r="C42245"/>
      <c r="D42245" s="67"/>
      <c r="E42245"/>
      <c r="F42245"/>
      <c r="G42245"/>
      <c r="H42245" s="67"/>
      <c r="I42245"/>
      <c r="J42245"/>
      <c r="K42245"/>
      <c r="L42245"/>
      <c r="M42245"/>
      <c r="N42245"/>
      <c r="O42245"/>
    </row>
    <row r="42246" spans="1:15">
      <c r="A42246"/>
      <c r="B42246"/>
      <c r="C42246"/>
      <c r="D42246" s="67"/>
      <c r="E42246"/>
      <c r="F42246"/>
      <c r="G42246"/>
      <c r="H42246" s="67"/>
      <c r="I42246"/>
      <c r="J42246"/>
      <c r="K42246"/>
      <c r="L42246"/>
      <c r="M42246"/>
      <c r="N42246"/>
      <c r="O42246"/>
    </row>
    <row r="42247" spans="1:15">
      <c r="A42247"/>
      <c r="B42247"/>
      <c r="C42247"/>
      <c r="D42247" s="67"/>
      <c r="E42247"/>
      <c r="F42247"/>
      <c r="G42247"/>
      <c r="H42247" s="67"/>
      <c r="I42247"/>
      <c r="J42247"/>
      <c r="K42247"/>
      <c r="L42247"/>
      <c r="M42247"/>
      <c r="N42247"/>
      <c r="O42247"/>
    </row>
    <row r="42248" spans="1:15">
      <c r="A42248"/>
      <c r="B42248"/>
      <c r="C42248"/>
      <c r="D42248" s="67"/>
      <c r="E42248"/>
      <c r="F42248"/>
      <c r="G42248"/>
      <c r="H42248" s="67"/>
      <c r="I42248"/>
      <c r="J42248"/>
      <c r="K42248"/>
      <c r="L42248"/>
      <c r="M42248"/>
      <c r="N42248"/>
      <c r="O42248"/>
    </row>
    <row r="42249" spans="1:15">
      <c r="A42249"/>
      <c r="B42249"/>
      <c r="C42249"/>
      <c r="D42249" s="67"/>
      <c r="E42249"/>
      <c r="F42249"/>
      <c r="G42249"/>
      <c r="H42249" s="67"/>
      <c r="I42249"/>
      <c r="J42249"/>
      <c r="K42249"/>
      <c r="L42249"/>
      <c r="M42249"/>
      <c r="N42249"/>
      <c r="O42249"/>
    </row>
    <row r="42250" spans="1:15">
      <c r="A42250"/>
      <c r="B42250"/>
      <c r="C42250"/>
      <c r="D42250" s="67"/>
      <c r="E42250"/>
      <c r="F42250"/>
      <c r="G42250"/>
      <c r="H42250" s="67"/>
      <c r="I42250"/>
      <c r="J42250"/>
      <c r="K42250"/>
      <c r="L42250"/>
      <c r="M42250"/>
      <c r="N42250"/>
      <c r="O42250"/>
    </row>
    <row r="42251" spans="1:15">
      <c r="A42251"/>
      <c r="B42251"/>
      <c r="C42251"/>
      <c r="D42251" s="67"/>
      <c r="E42251"/>
      <c r="F42251"/>
      <c r="G42251"/>
      <c r="H42251" s="67"/>
      <c r="I42251"/>
      <c r="J42251"/>
      <c r="K42251"/>
      <c r="L42251"/>
      <c r="M42251"/>
      <c r="N42251"/>
      <c r="O42251"/>
    </row>
    <row r="42252" spans="1:15">
      <c r="A42252"/>
      <c r="B42252"/>
      <c r="C42252"/>
      <c r="D42252" s="67"/>
      <c r="E42252"/>
      <c r="F42252"/>
      <c r="G42252"/>
      <c r="H42252" s="67"/>
      <c r="I42252"/>
      <c r="J42252"/>
      <c r="K42252"/>
      <c r="L42252"/>
      <c r="M42252"/>
      <c r="N42252"/>
      <c r="O42252"/>
    </row>
    <row r="42253" spans="1:15">
      <c r="A42253"/>
      <c r="B42253"/>
      <c r="C42253"/>
      <c r="D42253" s="67"/>
      <c r="E42253"/>
      <c r="F42253"/>
      <c r="G42253"/>
      <c r="H42253" s="67"/>
      <c r="I42253"/>
      <c r="J42253"/>
      <c r="K42253"/>
      <c r="L42253"/>
      <c r="M42253"/>
      <c r="N42253"/>
      <c r="O42253"/>
    </row>
    <row r="42254" spans="1:15">
      <c r="A42254"/>
      <c r="B42254"/>
      <c r="C42254"/>
      <c r="D42254" s="67"/>
      <c r="E42254"/>
      <c r="F42254"/>
      <c r="G42254"/>
      <c r="H42254" s="67"/>
      <c r="I42254"/>
      <c r="J42254"/>
      <c r="K42254"/>
      <c r="L42254"/>
      <c r="M42254"/>
      <c r="N42254"/>
      <c r="O42254"/>
    </row>
    <row r="42255" spans="1:15">
      <c r="A42255"/>
      <c r="B42255"/>
      <c r="C42255"/>
      <c r="D42255" s="67"/>
      <c r="E42255"/>
      <c r="F42255"/>
      <c r="G42255"/>
      <c r="H42255" s="67"/>
      <c r="I42255"/>
      <c r="J42255"/>
      <c r="K42255"/>
      <c r="L42255"/>
      <c r="M42255"/>
      <c r="N42255"/>
      <c r="O42255"/>
    </row>
    <row r="42256" spans="1:15">
      <c r="A42256"/>
      <c r="B42256"/>
      <c r="C42256"/>
      <c r="D42256" s="67"/>
      <c r="E42256"/>
      <c r="F42256"/>
      <c r="G42256"/>
      <c r="H42256" s="67"/>
      <c r="I42256"/>
      <c r="J42256"/>
      <c r="K42256"/>
      <c r="L42256"/>
      <c r="M42256"/>
      <c r="N42256"/>
      <c r="O42256"/>
    </row>
    <row r="42257" spans="1:15">
      <c r="A42257"/>
      <c r="B42257"/>
      <c r="C42257"/>
      <c r="D42257" s="67"/>
      <c r="E42257"/>
      <c r="F42257"/>
      <c r="G42257"/>
      <c r="H42257" s="67"/>
      <c r="I42257"/>
      <c r="J42257"/>
      <c r="K42257"/>
      <c r="L42257"/>
      <c r="M42257"/>
      <c r="N42257"/>
      <c r="O42257"/>
    </row>
    <row r="42258" spans="1:15">
      <c r="A42258"/>
      <c r="B42258"/>
      <c r="C42258"/>
      <c r="D42258" s="67"/>
      <c r="E42258"/>
      <c r="F42258"/>
      <c r="G42258"/>
      <c r="H42258" s="67"/>
      <c r="I42258"/>
      <c r="J42258"/>
      <c r="K42258"/>
      <c r="L42258"/>
      <c r="M42258"/>
      <c r="N42258"/>
      <c r="O42258"/>
    </row>
    <row r="42259" spans="1:15">
      <c r="A42259"/>
      <c r="B42259"/>
      <c r="C42259"/>
      <c r="D42259" s="67"/>
      <c r="E42259"/>
      <c r="F42259"/>
      <c r="G42259"/>
      <c r="H42259" s="67"/>
      <c r="I42259"/>
      <c r="J42259"/>
      <c r="K42259"/>
      <c r="L42259"/>
      <c r="M42259"/>
      <c r="N42259"/>
      <c r="O42259"/>
    </row>
    <row r="42260" spans="1:15">
      <c r="A42260"/>
      <c r="B42260"/>
      <c r="C42260"/>
      <c r="D42260" s="67"/>
      <c r="E42260"/>
      <c r="F42260"/>
      <c r="G42260"/>
      <c r="H42260" s="67"/>
      <c r="I42260"/>
      <c r="J42260"/>
      <c r="K42260"/>
      <c r="L42260"/>
      <c r="M42260"/>
      <c r="N42260"/>
      <c r="O42260"/>
    </row>
    <row r="42261" spans="1:15">
      <c r="A42261"/>
      <c r="B42261"/>
      <c r="C42261"/>
      <c r="D42261" s="67"/>
      <c r="E42261"/>
      <c r="F42261"/>
      <c r="G42261"/>
      <c r="H42261" s="67"/>
      <c r="I42261"/>
      <c r="J42261"/>
      <c r="K42261"/>
      <c r="L42261"/>
      <c r="M42261"/>
      <c r="N42261"/>
      <c r="O42261"/>
    </row>
    <row r="42262" spans="1:15">
      <c r="A42262"/>
      <c r="B42262"/>
      <c r="C42262"/>
      <c r="D42262" s="67"/>
      <c r="E42262"/>
      <c r="F42262"/>
      <c r="G42262"/>
      <c r="H42262" s="67"/>
      <c r="I42262"/>
      <c r="J42262"/>
      <c r="K42262"/>
      <c r="L42262"/>
      <c r="M42262"/>
      <c r="N42262"/>
      <c r="O42262"/>
    </row>
    <row r="42263" spans="1:15">
      <c r="A42263"/>
      <c r="B42263"/>
      <c r="C42263"/>
      <c r="D42263" s="67"/>
      <c r="E42263"/>
      <c r="F42263"/>
      <c r="G42263"/>
      <c r="H42263" s="67"/>
      <c r="I42263"/>
      <c r="J42263"/>
      <c r="K42263"/>
      <c r="L42263"/>
      <c r="M42263"/>
      <c r="N42263"/>
      <c r="O42263"/>
    </row>
    <row r="42264" spans="1:15">
      <c r="A42264"/>
      <c r="B42264"/>
      <c r="C42264"/>
      <c r="D42264" s="67"/>
      <c r="E42264"/>
      <c r="F42264"/>
      <c r="G42264"/>
      <c r="H42264" s="67"/>
      <c r="I42264"/>
      <c r="J42264"/>
      <c r="K42264"/>
      <c r="L42264"/>
      <c r="M42264"/>
      <c r="N42264"/>
      <c r="O42264"/>
    </row>
    <row r="42265" spans="1:15">
      <c r="A42265"/>
      <c r="B42265"/>
      <c r="C42265"/>
      <c r="D42265" s="67"/>
      <c r="E42265"/>
      <c r="F42265"/>
      <c r="G42265"/>
      <c r="H42265" s="67"/>
      <c r="I42265"/>
      <c r="J42265"/>
      <c r="K42265"/>
      <c r="L42265"/>
      <c r="M42265"/>
      <c r="N42265"/>
      <c r="O42265"/>
    </row>
    <row r="42266" spans="1:15">
      <c r="A42266"/>
      <c r="B42266"/>
      <c r="C42266"/>
      <c r="D42266" s="67"/>
      <c r="E42266"/>
      <c r="F42266"/>
      <c r="G42266"/>
      <c r="H42266" s="67"/>
      <c r="I42266"/>
      <c r="J42266"/>
      <c r="K42266"/>
      <c r="L42266"/>
      <c r="M42266"/>
      <c r="N42266"/>
      <c r="O42266"/>
    </row>
    <row r="42267" spans="1:15">
      <c r="A42267"/>
      <c r="B42267"/>
      <c r="C42267"/>
      <c r="D42267" s="67"/>
      <c r="E42267"/>
      <c r="F42267"/>
      <c r="G42267"/>
      <c r="H42267" s="67"/>
      <c r="I42267"/>
      <c r="J42267"/>
      <c r="K42267"/>
      <c r="L42267"/>
      <c r="M42267"/>
      <c r="N42267"/>
      <c r="O42267"/>
    </row>
    <row r="42268" spans="1:15">
      <c r="A42268"/>
      <c r="B42268"/>
      <c r="C42268"/>
      <c r="D42268" s="67"/>
      <c r="E42268"/>
      <c r="F42268"/>
      <c r="G42268"/>
      <c r="H42268" s="67"/>
      <c r="I42268"/>
      <c r="J42268"/>
      <c r="K42268"/>
      <c r="L42268"/>
      <c r="M42268"/>
      <c r="N42268"/>
      <c r="O42268"/>
    </row>
    <row r="42269" spans="1:15">
      <c r="A42269"/>
      <c r="B42269"/>
      <c r="C42269"/>
      <c r="D42269" s="67"/>
      <c r="E42269"/>
      <c r="F42269"/>
      <c r="G42269"/>
      <c r="H42269" s="67"/>
      <c r="I42269"/>
      <c r="J42269"/>
      <c r="K42269"/>
      <c r="L42269"/>
      <c r="M42269"/>
      <c r="N42269"/>
      <c r="O42269"/>
    </row>
    <row r="42270" spans="1:15">
      <c r="A42270"/>
      <c r="B42270"/>
      <c r="C42270"/>
      <c r="D42270" s="67"/>
      <c r="E42270"/>
      <c r="F42270"/>
      <c r="G42270"/>
      <c r="H42270" s="67"/>
      <c r="I42270"/>
      <c r="J42270"/>
      <c r="K42270"/>
      <c r="L42270"/>
      <c r="M42270"/>
      <c r="N42270"/>
      <c r="O42270"/>
    </row>
    <row r="42271" spans="1:15">
      <c r="A42271"/>
      <c r="B42271"/>
      <c r="C42271"/>
      <c r="D42271" s="67"/>
      <c r="E42271"/>
      <c r="F42271"/>
      <c r="G42271"/>
      <c r="H42271" s="67"/>
      <c r="I42271"/>
      <c r="J42271"/>
      <c r="K42271"/>
      <c r="L42271"/>
      <c r="M42271"/>
      <c r="N42271"/>
      <c r="O42271"/>
    </row>
    <row r="42272" spans="1:15">
      <c r="A42272"/>
      <c r="B42272"/>
      <c r="C42272"/>
      <c r="D42272" s="67"/>
      <c r="E42272"/>
      <c r="F42272"/>
      <c r="G42272"/>
      <c r="H42272" s="67"/>
      <c r="I42272"/>
      <c r="J42272"/>
      <c r="K42272"/>
      <c r="L42272"/>
      <c r="M42272"/>
      <c r="N42272"/>
      <c r="O42272"/>
    </row>
    <row r="42273" spans="1:15">
      <c r="A42273"/>
      <c r="B42273"/>
      <c r="C42273"/>
      <c r="D42273" s="67"/>
      <c r="E42273"/>
      <c r="F42273"/>
      <c r="G42273"/>
      <c r="H42273" s="67"/>
      <c r="I42273"/>
      <c r="J42273"/>
      <c r="K42273"/>
      <c r="L42273"/>
      <c r="M42273"/>
      <c r="N42273"/>
      <c r="O42273"/>
    </row>
    <row r="42274" spans="1:15">
      <c r="A42274"/>
      <c r="B42274"/>
      <c r="C42274"/>
      <c r="D42274" s="67"/>
      <c r="E42274"/>
      <c r="F42274"/>
      <c r="G42274"/>
      <c r="H42274" s="67"/>
      <c r="I42274"/>
      <c r="J42274"/>
      <c r="K42274"/>
      <c r="L42274"/>
      <c r="M42274"/>
      <c r="N42274"/>
      <c r="O42274"/>
    </row>
    <row r="42275" spans="1:15">
      <c r="A42275"/>
      <c r="B42275"/>
      <c r="C42275"/>
      <c r="D42275" s="67"/>
      <c r="E42275"/>
      <c r="F42275"/>
      <c r="G42275"/>
      <c r="H42275" s="67"/>
      <c r="I42275"/>
      <c r="J42275"/>
      <c r="K42275"/>
      <c r="L42275"/>
      <c r="M42275"/>
      <c r="N42275"/>
      <c r="O42275"/>
    </row>
    <row r="42276" spans="1:15">
      <c r="A42276"/>
      <c r="B42276"/>
      <c r="C42276"/>
      <c r="D42276" s="67"/>
      <c r="E42276"/>
      <c r="F42276"/>
      <c r="G42276"/>
      <c r="H42276" s="67"/>
      <c r="I42276"/>
      <c r="J42276"/>
      <c r="K42276"/>
      <c r="L42276"/>
      <c r="M42276"/>
      <c r="N42276"/>
      <c r="O42276"/>
    </row>
    <row r="42277" spans="1:15">
      <c r="A42277"/>
      <c r="B42277"/>
      <c r="C42277"/>
      <c r="D42277" s="67"/>
      <c r="E42277"/>
      <c r="F42277"/>
      <c r="G42277"/>
      <c r="H42277" s="67"/>
      <c r="I42277"/>
      <c r="J42277"/>
      <c r="K42277"/>
      <c r="L42277"/>
      <c r="M42277"/>
      <c r="N42277"/>
      <c r="O42277"/>
    </row>
    <row r="42278" spans="1:15">
      <c r="A42278"/>
      <c r="B42278"/>
      <c r="C42278"/>
      <c r="D42278" s="67"/>
      <c r="E42278"/>
      <c r="F42278"/>
      <c r="G42278"/>
      <c r="H42278" s="67"/>
      <c r="I42278"/>
      <c r="J42278"/>
      <c r="K42278"/>
      <c r="L42278"/>
      <c r="M42278"/>
      <c r="N42278"/>
      <c r="O42278"/>
    </row>
    <row r="42279" spans="1:15">
      <c r="A42279"/>
      <c r="B42279"/>
      <c r="C42279"/>
      <c r="D42279" s="67"/>
      <c r="E42279"/>
      <c r="F42279"/>
      <c r="G42279"/>
      <c r="H42279" s="67"/>
      <c r="I42279"/>
      <c r="J42279"/>
      <c r="K42279"/>
      <c r="L42279"/>
      <c r="M42279"/>
      <c r="N42279"/>
      <c r="O42279"/>
    </row>
    <row r="42280" spans="1:15">
      <c r="A42280"/>
      <c r="B42280"/>
      <c r="C42280"/>
      <c r="D42280" s="67"/>
      <c r="E42280"/>
      <c r="F42280"/>
      <c r="G42280"/>
      <c r="H42280" s="67"/>
      <c r="I42280"/>
      <c r="J42280"/>
      <c r="K42280"/>
      <c r="L42280"/>
      <c r="M42280"/>
      <c r="N42280"/>
      <c r="O42280"/>
    </row>
    <row r="42281" spans="1:15">
      <c r="A42281"/>
      <c r="B42281"/>
      <c r="C42281"/>
      <c r="D42281" s="67"/>
      <c r="E42281"/>
      <c r="F42281"/>
      <c r="G42281"/>
      <c r="H42281" s="67"/>
      <c r="I42281"/>
      <c r="J42281"/>
      <c r="K42281"/>
      <c r="L42281"/>
      <c r="M42281"/>
      <c r="N42281"/>
      <c r="O42281"/>
    </row>
    <row r="42282" spans="1:15">
      <c r="A42282"/>
      <c r="B42282"/>
      <c r="C42282"/>
      <c r="D42282" s="67"/>
      <c r="E42282"/>
      <c r="F42282"/>
      <c r="G42282"/>
      <c r="H42282" s="67"/>
      <c r="I42282"/>
      <c r="J42282"/>
      <c r="K42282"/>
      <c r="L42282"/>
      <c r="M42282"/>
      <c r="N42282"/>
      <c r="O42282"/>
    </row>
    <row r="42283" spans="1:15">
      <c r="A42283"/>
      <c r="B42283"/>
      <c r="C42283"/>
      <c r="D42283" s="67"/>
      <c r="E42283"/>
      <c r="F42283"/>
      <c r="G42283"/>
      <c r="H42283" s="67"/>
      <c r="I42283"/>
      <c r="J42283"/>
      <c r="K42283"/>
      <c r="L42283"/>
      <c r="M42283"/>
      <c r="N42283"/>
      <c r="O42283"/>
    </row>
    <row r="42284" spans="1:15">
      <c r="A42284"/>
      <c r="B42284"/>
      <c r="C42284"/>
      <c r="D42284" s="67"/>
      <c r="E42284"/>
      <c r="F42284"/>
      <c r="G42284"/>
      <c r="H42284" s="67"/>
      <c r="I42284"/>
      <c r="J42284"/>
      <c r="K42284"/>
      <c r="L42284"/>
      <c r="M42284"/>
      <c r="N42284"/>
      <c r="O42284"/>
    </row>
    <row r="42285" spans="1:15">
      <c r="A42285"/>
      <c r="B42285"/>
      <c r="C42285"/>
      <c r="D42285" s="67"/>
      <c r="E42285"/>
      <c r="F42285"/>
      <c r="G42285"/>
      <c r="H42285" s="67"/>
      <c r="I42285"/>
      <c r="J42285"/>
      <c r="K42285"/>
      <c r="L42285"/>
      <c r="M42285"/>
      <c r="N42285"/>
      <c r="O42285"/>
    </row>
    <row r="42286" spans="1:15">
      <c r="A42286"/>
      <c r="B42286"/>
      <c r="C42286"/>
      <c r="D42286" s="67"/>
      <c r="E42286"/>
      <c r="F42286"/>
      <c r="G42286"/>
      <c r="H42286" s="67"/>
      <c r="I42286"/>
      <c r="J42286"/>
      <c r="K42286"/>
      <c r="L42286"/>
      <c r="M42286"/>
      <c r="N42286"/>
      <c r="O42286"/>
    </row>
    <row r="42287" spans="1:15">
      <c r="A42287"/>
      <c r="B42287"/>
      <c r="C42287"/>
      <c r="D42287" s="67"/>
      <c r="E42287"/>
      <c r="F42287"/>
      <c r="G42287"/>
      <c r="H42287" s="67"/>
      <c r="I42287"/>
      <c r="J42287"/>
      <c r="K42287"/>
      <c r="L42287"/>
      <c r="M42287"/>
      <c r="N42287"/>
      <c r="O42287"/>
    </row>
    <row r="42288" spans="1:15">
      <c r="A42288"/>
      <c r="B42288"/>
      <c r="C42288"/>
      <c r="D42288" s="67"/>
      <c r="E42288"/>
      <c r="F42288"/>
      <c r="G42288"/>
      <c r="H42288" s="67"/>
      <c r="I42288"/>
      <c r="J42288"/>
      <c r="K42288"/>
      <c r="L42288"/>
      <c r="M42288"/>
      <c r="N42288"/>
      <c r="O42288"/>
    </row>
    <row r="42289" spans="1:15">
      <c r="A42289"/>
      <c r="B42289"/>
      <c r="C42289"/>
      <c r="D42289" s="67"/>
      <c r="E42289"/>
      <c r="F42289"/>
      <c r="G42289"/>
      <c r="H42289" s="67"/>
      <c r="I42289"/>
      <c r="J42289"/>
      <c r="K42289"/>
      <c r="L42289"/>
      <c r="M42289"/>
      <c r="N42289"/>
      <c r="O42289"/>
    </row>
    <row r="42290" spans="1:15">
      <c r="A42290"/>
      <c r="B42290"/>
      <c r="C42290"/>
      <c r="D42290" s="67"/>
      <c r="E42290"/>
      <c r="F42290"/>
      <c r="G42290"/>
      <c r="H42290" s="67"/>
      <c r="I42290"/>
      <c r="J42290"/>
      <c r="K42290"/>
      <c r="L42290"/>
      <c r="M42290"/>
      <c r="N42290"/>
      <c r="O42290"/>
    </row>
    <row r="42291" spans="1:15">
      <c r="A42291"/>
      <c r="B42291"/>
      <c r="C42291"/>
      <c r="D42291" s="67"/>
      <c r="E42291"/>
      <c r="F42291"/>
      <c r="G42291"/>
      <c r="H42291" s="67"/>
      <c r="I42291"/>
      <c r="J42291"/>
      <c r="K42291"/>
      <c r="L42291"/>
      <c r="M42291"/>
      <c r="N42291"/>
      <c r="O42291"/>
    </row>
    <row r="42292" spans="1:15">
      <c r="A42292"/>
      <c r="B42292"/>
      <c r="C42292"/>
      <c r="D42292" s="67"/>
      <c r="E42292"/>
      <c r="F42292"/>
      <c r="G42292"/>
      <c r="H42292" s="67"/>
      <c r="I42292"/>
      <c r="J42292"/>
      <c r="K42292"/>
      <c r="L42292"/>
      <c r="M42292"/>
      <c r="N42292"/>
      <c r="O42292"/>
    </row>
    <row r="42293" spans="1:15">
      <c r="A42293"/>
      <c r="B42293"/>
      <c r="C42293"/>
      <c r="D42293" s="67"/>
      <c r="E42293"/>
      <c r="F42293"/>
      <c r="G42293"/>
      <c r="H42293" s="67"/>
      <c r="I42293"/>
      <c r="J42293"/>
      <c r="K42293"/>
      <c r="L42293"/>
      <c r="M42293"/>
      <c r="N42293"/>
      <c r="O42293"/>
    </row>
    <row r="42294" spans="1:15">
      <c r="A42294"/>
      <c r="B42294"/>
      <c r="C42294"/>
      <c r="D42294" s="67"/>
      <c r="E42294"/>
      <c r="F42294"/>
      <c r="G42294"/>
      <c r="H42294" s="67"/>
      <c r="I42294"/>
      <c r="J42294"/>
      <c r="K42294"/>
      <c r="L42294"/>
      <c r="M42294"/>
      <c r="N42294"/>
      <c r="O42294"/>
    </row>
    <row r="42295" spans="1:15">
      <c r="A42295"/>
      <c r="B42295"/>
      <c r="C42295"/>
      <c r="D42295" s="67"/>
      <c r="E42295"/>
      <c r="F42295"/>
      <c r="G42295"/>
      <c r="H42295" s="67"/>
      <c r="I42295"/>
      <c r="J42295"/>
      <c r="K42295"/>
      <c r="L42295"/>
      <c r="M42295"/>
      <c r="N42295"/>
      <c r="O42295"/>
    </row>
    <row r="42296" spans="1:15">
      <c r="A42296"/>
      <c r="B42296"/>
      <c r="C42296"/>
      <c r="D42296" s="67"/>
      <c r="E42296"/>
      <c r="F42296"/>
      <c r="G42296"/>
      <c r="H42296" s="67"/>
      <c r="I42296"/>
      <c r="J42296"/>
      <c r="K42296"/>
      <c r="L42296"/>
      <c r="M42296"/>
      <c r="N42296"/>
      <c r="O42296"/>
    </row>
    <row r="42297" spans="1:15">
      <c r="A42297"/>
      <c r="B42297"/>
      <c r="C42297"/>
      <c r="D42297" s="67"/>
      <c r="E42297"/>
      <c r="F42297"/>
      <c r="G42297"/>
      <c r="H42297" s="67"/>
      <c r="I42297"/>
      <c r="J42297"/>
      <c r="K42297"/>
      <c r="L42297"/>
      <c r="M42297"/>
      <c r="N42297"/>
      <c r="O42297"/>
    </row>
    <row r="42298" spans="1:15">
      <c r="A42298"/>
      <c r="B42298"/>
      <c r="C42298"/>
      <c r="D42298" s="67"/>
      <c r="E42298"/>
      <c r="F42298"/>
      <c r="G42298"/>
      <c r="H42298" s="67"/>
      <c r="I42298"/>
      <c r="J42298"/>
      <c r="K42298"/>
      <c r="L42298"/>
      <c r="M42298"/>
      <c r="N42298"/>
      <c r="O42298"/>
    </row>
    <row r="42299" spans="1:15">
      <c r="A42299"/>
      <c r="B42299"/>
      <c r="C42299"/>
      <c r="D42299" s="67"/>
      <c r="E42299"/>
      <c r="F42299"/>
      <c r="G42299"/>
      <c r="H42299" s="67"/>
      <c r="I42299"/>
      <c r="J42299"/>
      <c r="K42299"/>
      <c r="L42299"/>
      <c r="M42299"/>
      <c r="N42299"/>
      <c r="O42299"/>
    </row>
    <row r="42300" spans="1:15">
      <c r="A42300"/>
      <c r="B42300"/>
      <c r="C42300"/>
      <c r="D42300" s="67"/>
      <c r="E42300"/>
      <c r="F42300"/>
      <c r="G42300"/>
      <c r="H42300" s="67"/>
      <c r="I42300"/>
      <c r="J42300"/>
      <c r="K42300"/>
      <c r="L42300"/>
      <c r="M42300"/>
      <c r="N42300"/>
      <c r="O42300"/>
    </row>
    <row r="42301" spans="1:15">
      <c r="A42301"/>
      <c r="B42301"/>
      <c r="C42301"/>
      <c r="D42301" s="67"/>
      <c r="E42301"/>
      <c r="F42301"/>
      <c r="G42301"/>
      <c r="H42301" s="67"/>
      <c r="I42301"/>
      <c r="J42301"/>
      <c r="K42301"/>
      <c r="L42301"/>
      <c r="M42301"/>
      <c r="N42301"/>
      <c r="O42301"/>
    </row>
    <row r="42302" spans="1:15">
      <c r="A42302"/>
      <c r="B42302"/>
      <c r="C42302"/>
      <c r="D42302" s="67"/>
      <c r="E42302"/>
      <c r="F42302"/>
      <c r="G42302"/>
      <c r="H42302" s="67"/>
      <c r="I42302"/>
      <c r="J42302"/>
      <c r="K42302"/>
      <c r="L42302"/>
      <c r="M42302"/>
      <c r="N42302"/>
      <c r="O42302"/>
    </row>
    <row r="42303" spans="1:15">
      <c r="A42303"/>
      <c r="B42303"/>
      <c r="C42303"/>
      <c r="D42303" s="67"/>
      <c r="E42303"/>
      <c r="F42303"/>
      <c r="G42303"/>
      <c r="H42303" s="67"/>
      <c r="I42303"/>
      <c r="J42303"/>
      <c r="K42303"/>
      <c r="L42303"/>
      <c r="M42303"/>
      <c r="N42303"/>
      <c r="O42303"/>
    </row>
    <row r="42304" spans="1:15">
      <c r="A42304"/>
      <c r="B42304"/>
      <c r="C42304"/>
      <c r="D42304" s="67"/>
      <c r="E42304"/>
      <c r="F42304"/>
      <c r="G42304"/>
      <c r="H42304" s="67"/>
      <c r="I42304"/>
      <c r="J42304"/>
      <c r="K42304"/>
      <c r="L42304"/>
      <c r="M42304"/>
      <c r="N42304"/>
      <c r="O42304"/>
    </row>
    <row r="42305" spans="1:15">
      <c r="A42305"/>
      <c r="B42305"/>
      <c r="C42305"/>
      <c r="D42305" s="67"/>
      <c r="E42305"/>
      <c r="F42305"/>
      <c r="G42305"/>
      <c r="H42305" s="67"/>
      <c r="I42305"/>
      <c r="J42305"/>
      <c r="K42305"/>
      <c r="L42305"/>
      <c r="M42305"/>
      <c r="N42305"/>
      <c r="O42305"/>
    </row>
    <row r="42306" spans="1:15">
      <c r="A42306"/>
      <c r="B42306"/>
      <c r="C42306"/>
      <c r="D42306" s="67"/>
      <c r="E42306"/>
      <c r="F42306"/>
      <c r="G42306"/>
      <c r="H42306" s="67"/>
      <c r="I42306"/>
      <c r="J42306"/>
      <c r="K42306"/>
      <c r="L42306"/>
      <c r="M42306"/>
      <c r="N42306"/>
      <c r="O42306"/>
    </row>
    <row r="42307" spans="1:15">
      <c r="A42307"/>
      <c r="B42307"/>
      <c r="C42307"/>
      <c r="D42307" s="67"/>
      <c r="E42307"/>
      <c r="F42307"/>
      <c r="G42307"/>
      <c r="H42307" s="67"/>
      <c r="I42307"/>
      <c r="J42307"/>
      <c r="K42307"/>
      <c r="L42307"/>
      <c r="M42307"/>
      <c r="N42307"/>
      <c r="O42307"/>
    </row>
    <row r="42308" spans="1:15">
      <c r="A42308"/>
      <c r="B42308"/>
      <c r="C42308"/>
      <c r="D42308" s="67"/>
      <c r="E42308"/>
      <c r="F42308"/>
      <c r="G42308"/>
      <c r="H42308" s="67"/>
      <c r="I42308"/>
      <c r="J42308"/>
      <c r="K42308"/>
      <c r="L42308"/>
      <c r="M42308"/>
      <c r="N42308"/>
      <c r="O42308"/>
    </row>
    <row r="42309" spans="1:15">
      <c r="A42309"/>
      <c r="B42309"/>
      <c r="C42309"/>
      <c r="D42309" s="67"/>
      <c r="E42309"/>
      <c r="F42309"/>
      <c r="G42309"/>
      <c r="H42309" s="67"/>
      <c r="I42309"/>
      <c r="J42309"/>
      <c r="K42309"/>
      <c r="L42309"/>
      <c r="M42309"/>
      <c r="N42309"/>
      <c r="O42309"/>
    </row>
    <row r="42310" spans="1:15">
      <c r="A42310"/>
      <c r="B42310"/>
      <c r="C42310"/>
      <c r="D42310" s="67"/>
      <c r="E42310"/>
      <c r="F42310"/>
      <c r="G42310"/>
      <c r="H42310" s="67"/>
      <c r="I42310"/>
      <c r="J42310"/>
      <c r="K42310"/>
      <c r="L42310"/>
      <c r="M42310"/>
      <c r="N42310"/>
      <c r="O42310"/>
    </row>
    <row r="42311" spans="1:15">
      <c r="A42311"/>
      <c r="B42311"/>
      <c r="C42311"/>
      <c r="D42311" s="67"/>
      <c r="E42311"/>
      <c r="F42311"/>
      <c r="G42311"/>
      <c r="H42311" s="67"/>
      <c r="I42311"/>
      <c r="J42311"/>
      <c r="K42311"/>
      <c r="L42311"/>
      <c r="M42311"/>
      <c r="N42311"/>
      <c r="O42311"/>
    </row>
    <row r="42312" spans="1:15">
      <c r="A42312"/>
      <c r="B42312"/>
      <c r="C42312"/>
      <c r="D42312" s="67"/>
      <c r="E42312"/>
      <c r="F42312"/>
      <c r="G42312"/>
      <c r="H42312" s="67"/>
      <c r="I42312"/>
      <c r="J42312"/>
      <c r="K42312"/>
      <c r="L42312"/>
      <c r="M42312"/>
      <c r="N42312"/>
      <c r="O42312"/>
    </row>
    <row r="42313" spans="1:15">
      <c r="A42313"/>
      <c r="B42313"/>
      <c r="C42313"/>
      <c r="D42313" s="67"/>
      <c r="E42313"/>
      <c r="F42313"/>
      <c r="G42313"/>
      <c r="H42313" s="67"/>
      <c r="I42313"/>
      <c r="J42313"/>
      <c r="K42313"/>
      <c r="L42313"/>
      <c r="M42313"/>
      <c r="N42313"/>
      <c r="O42313"/>
    </row>
    <row r="42314" spans="1:15">
      <c r="A42314"/>
      <c r="B42314"/>
      <c r="C42314"/>
      <c r="D42314" s="67"/>
      <c r="E42314"/>
      <c r="F42314"/>
      <c r="G42314"/>
      <c r="H42314" s="67"/>
      <c r="I42314"/>
      <c r="J42314"/>
      <c r="K42314"/>
      <c r="L42314"/>
      <c r="M42314"/>
      <c r="N42314"/>
      <c r="O42314"/>
    </row>
    <row r="42315" spans="1:15">
      <c r="A42315"/>
      <c r="B42315"/>
      <c r="C42315"/>
      <c r="D42315" s="67"/>
      <c r="E42315"/>
      <c r="F42315"/>
      <c r="G42315"/>
      <c r="H42315" s="67"/>
      <c r="I42315"/>
      <c r="J42315"/>
      <c r="K42315"/>
      <c r="L42315"/>
      <c r="M42315"/>
      <c r="N42315"/>
      <c r="O42315"/>
    </row>
    <row r="42316" spans="1:15">
      <c r="A42316"/>
      <c r="B42316"/>
      <c r="C42316"/>
      <c r="D42316" s="67"/>
      <c r="E42316"/>
      <c r="F42316"/>
      <c r="G42316"/>
      <c r="H42316" s="67"/>
      <c r="I42316"/>
      <c r="J42316"/>
      <c r="K42316"/>
      <c r="L42316"/>
      <c r="M42316"/>
      <c r="N42316"/>
      <c r="O42316"/>
    </row>
    <row r="42317" spans="1:15">
      <c r="A42317"/>
      <c r="B42317"/>
      <c r="C42317"/>
      <c r="D42317" s="67"/>
      <c r="E42317"/>
      <c r="F42317"/>
      <c r="G42317"/>
      <c r="H42317" s="67"/>
      <c r="I42317"/>
      <c r="J42317"/>
      <c r="K42317"/>
      <c r="L42317"/>
      <c r="M42317"/>
      <c r="N42317"/>
      <c r="O42317"/>
    </row>
    <row r="42318" spans="1:15">
      <c r="A42318"/>
      <c r="B42318"/>
      <c r="C42318"/>
      <c r="D42318" s="67"/>
      <c r="E42318"/>
      <c r="F42318"/>
      <c r="G42318"/>
      <c r="H42318" s="67"/>
      <c r="I42318"/>
      <c r="J42318"/>
      <c r="K42318"/>
      <c r="L42318"/>
      <c r="M42318"/>
      <c r="N42318"/>
      <c r="O42318"/>
    </row>
    <row r="42319" spans="1:15">
      <c r="A42319"/>
      <c r="B42319"/>
      <c r="C42319"/>
      <c r="D42319" s="67"/>
      <c r="E42319"/>
      <c r="F42319"/>
      <c r="G42319"/>
      <c r="H42319" s="67"/>
      <c r="I42319"/>
      <c r="J42319"/>
      <c r="K42319"/>
      <c r="L42319"/>
      <c r="M42319"/>
      <c r="N42319"/>
      <c r="O42319"/>
    </row>
    <row r="42320" spans="1:15">
      <c r="A42320"/>
      <c r="B42320"/>
      <c r="C42320"/>
      <c r="D42320" s="67"/>
      <c r="E42320"/>
      <c r="F42320"/>
      <c r="G42320"/>
      <c r="H42320" s="67"/>
      <c r="I42320"/>
      <c r="J42320"/>
      <c r="K42320"/>
      <c r="L42320"/>
      <c r="M42320"/>
      <c r="N42320"/>
      <c r="O42320"/>
    </row>
    <row r="42321" spans="1:15">
      <c r="A42321"/>
      <c r="B42321"/>
      <c r="C42321"/>
      <c r="D42321" s="67"/>
      <c r="E42321"/>
      <c r="F42321"/>
      <c r="G42321"/>
      <c r="H42321" s="67"/>
      <c r="I42321"/>
      <c r="J42321"/>
      <c r="K42321"/>
      <c r="L42321"/>
      <c r="M42321"/>
      <c r="N42321"/>
      <c r="O42321"/>
    </row>
    <row r="42322" spans="1:15">
      <c r="A42322"/>
      <c r="B42322"/>
      <c r="C42322"/>
      <c r="D42322" s="67"/>
      <c r="E42322"/>
      <c r="F42322"/>
      <c r="G42322"/>
      <c r="H42322" s="67"/>
      <c r="I42322"/>
      <c r="J42322"/>
      <c r="K42322"/>
      <c r="L42322"/>
      <c r="M42322"/>
      <c r="N42322"/>
      <c r="O42322"/>
    </row>
    <row r="42323" spans="1:15">
      <c r="A42323"/>
      <c r="B42323"/>
      <c r="C42323"/>
      <c r="D42323" s="67"/>
      <c r="E42323"/>
      <c r="F42323"/>
      <c r="G42323"/>
      <c r="H42323" s="67"/>
      <c r="I42323"/>
      <c r="J42323"/>
      <c r="K42323"/>
      <c r="L42323"/>
      <c r="M42323"/>
      <c r="N42323"/>
      <c r="O42323"/>
    </row>
    <row r="42324" spans="1:15">
      <c r="A42324"/>
      <c r="B42324"/>
      <c r="C42324"/>
      <c r="D42324" s="67"/>
      <c r="E42324"/>
      <c r="F42324"/>
      <c r="G42324"/>
      <c r="H42324" s="67"/>
      <c r="I42324"/>
      <c r="J42324"/>
      <c r="K42324"/>
      <c r="L42324"/>
      <c r="M42324"/>
      <c r="N42324"/>
      <c r="O42324"/>
    </row>
    <row r="42325" spans="1:15">
      <c r="A42325"/>
      <c r="B42325"/>
      <c r="C42325"/>
      <c r="D42325" s="67"/>
      <c r="E42325"/>
      <c r="F42325"/>
      <c r="G42325"/>
      <c r="H42325" s="67"/>
      <c r="I42325"/>
      <c r="J42325"/>
      <c r="K42325"/>
      <c r="L42325"/>
      <c r="M42325"/>
      <c r="N42325"/>
      <c r="O42325"/>
    </row>
    <row r="42326" spans="1:15">
      <c r="A42326"/>
      <c r="B42326"/>
      <c r="C42326"/>
      <c r="D42326" s="67"/>
      <c r="E42326"/>
      <c r="F42326"/>
      <c r="G42326"/>
      <c r="H42326" s="67"/>
      <c r="I42326"/>
      <c r="J42326"/>
      <c r="K42326"/>
      <c r="L42326"/>
      <c r="M42326"/>
      <c r="N42326"/>
      <c r="O42326"/>
    </row>
    <row r="42327" spans="1:15">
      <c r="A42327"/>
      <c r="B42327"/>
      <c r="C42327"/>
      <c r="D42327" s="67"/>
      <c r="E42327"/>
      <c r="F42327"/>
      <c r="G42327"/>
      <c r="H42327" s="67"/>
      <c r="I42327"/>
      <c r="J42327"/>
      <c r="K42327"/>
      <c r="L42327"/>
      <c r="M42327"/>
      <c r="N42327"/>
      <c r="O42327"/>
    </row>
    <row r="42328" spans="1:15">
      <c r="A42328"/>
      <c r="B42328"/>
      <c r="C42328"/>
      <c r="D42328" s="67"/>
      <c r="E42328"/>
      <c r="F42328"/>
      <c r="G42328"/>
      <c r="H42328" s="67"/>
      <c r="I42328"/>
      <c r="J42328"/>
      <c r="K42328"/>
      <c r="L42328"/>
      <c r="M42328"/>
      <c r="N42328"/>
      <c r="O42328"/>
    </row>
    <row r="42329" spans="1:15">
      <c r="A42329"/>
      <c r="B42329"/>
      <c r="C42329"/>
      <c r="D42329" s="67"/>
      <c r="E42329"/>
      <c r="F42329"/>
      <c r="G42329"/>
      <c r="H42329" s="67"/>
      <c r="I42329"/>
      <c r="J42329"/>
      <c r="K42329"/>
      <c r="L42329"/>
      <c r="M42329"/>
      <c r="N42329"/>
      <c r="O42329"/>
    </row>
    <row r="42330" spans="1:15">
      <c r="A42330"/>
      <c r="B42330"/>
      <c r="C42330"/>
      <c r="D42330" s="67"/>
      <c r="E42330"/>
      <c r="F42330"/>
      <c r="G42330"/>
      <c r="H42330" s="67"/>
      <c r="I42330"/>
      <c r="J42330"/>
      <c r="K42330"/>
      <c r="L42330"/>
      <c r="M42330"/>
      <c r="N42330"/>
      <c r="O42330"/>
    </row>
    <row r="42331" spans="1:15">
      <c r="A42331"/>
      <c r="B42331"/>
      <c r="C42331"/>
      <c r="D42331" s="67"/>
      <c r="E42331"/>
      <c r="F42331"/>
      <c r="G42331"/>
      <c r="H42331" s="67"/>
      <c r="I42331"/>
      <c r="J42331"/>
      <c r="K42331"/>
      <c r="L42331"/>
      <c r="M42331"/>
      <c r="N42331"/>
      <c r="O42331"/>
    </row>
    <row r="42332" spans="1:15">
      <c r="A42332"/>
      <c r="B42332"/>
      <c r="C42332"/>
      <c r="D42332" s="67"/>
      <c r="E42332"/>
      <c r="F42332"/>
      <c r="G42332"/>
      <c r="H42332" s="67"/>
      <c r="I42332"/>
      <c r="J42332"/>
      <c r="K42332"/>
      <c r="L42332"/>
      <c r="M42332"/>
      <c r="N42332"/>
      <c r="O42332"/>
    </row>
    <row r="42333" spans="1:15">
      <c r="A42333"/>
      <c r="B42333"/>
      <c r="C42333"/>
      <c r="D42333" s="67"/>
      <c r="E42333"/>
      <c r="F42333"/>
      <c r="G42333"/>
      <c r="H42333" s="67"/>
      <c r="I42333"/>
      <c r="J42333"/>
      <c r="K42333"/>
      <c r="L42333"/>
      <c r="M42333"/>
      <c r="N42333"/>
      <c r="O42333"/>
    </row>
    <row r="42334" spans="1:15">
      <c r="A42334"/>
      <c r="B42334"/>
      <c r="C42334"/>
      <c r="D42334" s="67"/>
      <c r="E42334"/>
      <c r="F42334"/>
      <c r="G42334"/>
      <c r="H42334" s="67"/>
      <c r="I42334"/>
      <c r="J42334"/>
      <c r="K42334"/>
      <c r="L42334"/>
      <c r="M42334"/>
      <c r="N42334"/>
      <c r="O42334"/>
    </row>
    <row r="42335" spans="1:15">
      <c r="A42335"/>
      <c r="B42335"/>
      <c r="C42335"/>
      <c r="D42335" s="67"/>
      <c r="E42335"/>
      <c r="F42335"/>
      <c r="G42335"/>
      <c r="H42335" s="67"/>
      <c r="I42335"/>
      <c r="J42335"/>
      <c r="K42335"/>
      <c r="L42335"/>
      <c r="M42335"/>
      <c r="N42335"/>
      <c r="O42335"/>
    </row>
    <row r="42336" spans="1:15">
      <c r="A42336"/>
      <c r="B42336"/>
      <c r="C42336"/>
      <c r="D42336" s="67"/>
      <c r="E42336"/>
      <c r="F42336"/>
      <c r="G42336"/>
      <c r="H42336" s="67"/>
      <c r="I42336"/>
      <c r="J42336"/>
      <c r="K42336"/>
      <c r="L42336"/>
      <c r="M42336"/>
      <c r="N42336"/>
      <c r="O42336"/>
    </row>
    <row r="42337" spans="1:15">
      <c r="A42337"/>
      <c r="B42337"/>
      <c r="C42337"/>
      <c r="D42337" s="67"/>
      <c r="E42337"/>
      <c r="F42337"/>
      <c r="G42337"/>
      <c r="H42337" s="67"/>
      <c r="I42337"/>
      <c r="J42337"/>
      <c r="K42337"/>
      <c r="L42337"/>
      <c r="M42337"/>
      <c r="N42337"/>
      <c r="O42337"/>
    </row>
    <row r="42338" spans="1:15">
      <c r="A42338"/>
      <c r="B42338"/>
      <c r="C42338"/>
      <c r="D42338" s="67"/>
      <c r="E42338"/>
      <c r="F42338"/>
      <c r="G42338"/>
      <c r="H42338" s="67"/>
      <c r="I42338"/>
      <c r="J42338"/>
      <c r="K42338"/>
      <c r="L42338"/>
      <c r="M42338"/>
      <c r="N42338"/>
      <c r="O42338"/>
    </row>
    <row r="42339" spans="1:15">
      <c r="A42339"/>
      <c r="B42339"/>
      <c r="C42339"/>
      <c r="D42339" s="67"/>
      <c r="E42339"/>
      <c r="F42339"/>
      <c r="G42339"/>
      <c r="H42339" s="67"/>
      <c r="I42339"/>
      <c r="J42339"/>
      <c r="K42339"/>
      <c r="L42339"/>
      <c r="M42339"/>
      <c r="N42339"/>
      <c r="O42339"/>
    </row>
    <row r="42340" spans="1:15">
      <c r="A42340"/>
      <c r="B42340"/>
      <c r="C42340"/>
      <c r="D42340" s="67"/>
      <c r="E42340"/>
      <c r="F42340"/>
      <c r="G42340"/>
      <c r="H42340" s="67"/>
      <c r="I42340"/>
      <c r="J42340"/>
      <c r="K42340"/>
      <c r="L42340"/>
      <c r="M42340"/>
      <c r="N42340"/>
      <c r="O42340"/>
    </row>
    <row r="42341" spans="1:15">
      <c r="A42341"/>
      <c r="B42341"/>
      <c r="C42341"/>
      <c r="D42341" s="67"/>
      <c r="E42341"/>
      <c r="F42341"/>
      <c r="G42341"/>
      <c r="H42341" s="67"/>
      <c r="I42341"/>
      <c r="J42341"/>
      <c r="K42341"/>
      <c r="L42341"/>
      <c r="M42341"/>
      <c r="N42341"/>
      <c r="O42341"/>
    </row>
    <row r="42342" spans="1:15">
      <c r="A42342"/>
      <c r="B42342"/>
      <c r="C42342"/>
      <c r="D42342" s="67"/>
      <c r="E42342"/>
      <c r="F42342"/>
      <c r="G42342"/>
      <c r="H42342" s="67"/>
      <c r="I42342"/>
      <c r="J42342"/>
      <c r="K42342"/>
      <c r="L42342"/>
      <c r="M42342"/>
      <c r="N42342"/>
      <c r="O42342"/>
    </row>
    <row r="42343" spans="1:15">
      <c r="A42343"/>
      <c r="B42343"/>
      <c r="C42343"/>
      <c r="D42343" s="67"/>
      <c r="E42343"/>
      <c r="F42343"/>
      <c r="G42343"/>
      <c r="H42343" s="67"/>
      <c r="I42343"/>
      <c r="J42343"/>
      <c r="K42343"/>
      <c r="L42343"/>
      <c r="M42343"/>
      <c r="N42343"/>
      <c r="O42343"/>
    </row>
    <row r="42344" spans="1:15">
      <c r="A42344"/>
      <c r="B42344"/>
      <c r="C42344"/>
      <c r="D42344" s="67"/>
      <c r="E42344"/>
      <c r="F42344"/>
      <c r="G42344"/>
      <c r="H42344" s="67"/>
      <c r="I42344"/>
      <c r="J42344"/>
      <c r="K42344"/>
      <c r="L42344"/>
      <c r="M42344"/>
      <c r="N42344"/>
      <c r="O42344"/>
    </row>
    <row r="42345" spans="1:15">
      <c r="A42345"/>
      <c r="B42345"/>
      <c r="C42345"/>
      <c r="D42345" s="67"/>
      <c r="E42345"/>
      <c r="F42345"/>
      <c r="G42345"/>
      <c r="H42345" s="67"/>
      <c r="I42345"/>
      <c r="J42345"/>
      <c r="K42345"/>
      <c r="L42345"/>
      <c r="M42345"/>
      <c r="N42345"/>
      <c r="O42345"/>
    </row>
    <row r="42346" spans="1:15">
      <c r="A42346"/>
      <c r="B42346"/>
      <c r="C42346"/>
      <c r="D42346" s="67"/>
      <c r="E42346"/>
      <c r="F42346"/>
      <c r="G42346"/>
      <c r="H42346" s="67"/>
      <c r="I42346"/>
      <c r="J42346"/>
      <c r="K42346"/>
      <c r="L42346"/>
      <c r="M42346"/>
      <c r="N42346"/>
      <c r="O42346"/>
    </row>
    <row r="42347" spans="1:15">
      <c r="A42347"/>
      <c r="B42347"/>
      <c r="C42347"/>
      <c r="D42347" s="67"/>
      <c r="E42347"/>
      <c r="F42347"/>
      <c r="G42347"/>
      <c r="H42347" s="67"/>
      <c r="I42347"/>
      <c r="J42347"/>
      <c r="K42347"/>
      <c r="L42347"/>
      <c r="M42347"/>
      <c r="N42347"/>
      <c r="O42347"/>
    </row>
    <row r="42348" spans="1:15">
      <c r="A42348"/>
      <c r="B42348"/>
      <c r="C42348"/>
      <c r="D42348" s="67"/>
      <c r="E42348"/>
      <c r="F42348"/>
      <c r="G42348"/>
      <c r="H42348" s="67"/>
      <c r="I42348"/>
      <c r="J42348"/>
      <c r="K42348"/>
      <c r="L42348"/>
      <c r="M42348"/>
      <c r="N42348"/>
      <c r="O42348"/>
    </row>
    <row r="42349" spans="1:15">
      <c r="A42349"/>
      <c r="B42349"/>
      <c r="C42349"/>
      <c r="D42349" s="67"/>
      <c r="E42349"/>
      <c r="F42349"/>
      <c r="G42349"/>
      <c r="H42349" s="67"/>
      <c r="I42349"/>
      <c r="J42349"/>
      <c r="K42349"/>
      <c r="L42349"/>
      <c r="M42349"/>
      <c r="N42349"/>
      <c r="O42349"/>
    </row>
    <row r="42350" spans="1:15">
      <c r="A42350"/>
      <c r="B42350"/>
      <c r="C42350"/>
      <c r="D42350" s="67"/>
      <c r="E42350"/>
      <c r="F42350"/>
      <c r="G42350"/>
      <c r="H42350" s="67"/>
      <c r="I42350"/>
      <c r="J42350"/>
      <c r="K42350"/>
      <c r="L42350"/>
      <c r="M42350"/>
      <c r="N42350"/>
      <c r="O42350"/>
    </row>
    <row r="42351" spans="1:15">
      <c r="A42351"/>
      <c r="B42351"/>
      <c r="C42351"/>
      <c r="D42351" s="67"/>
      <c r="E42351"/>
      <c r="F42351"/>
      <c r="G42351"/>
      <c r="H42351" s="67"/>
      <c r="I42351"/>
      <c r="J42351"/>
      <c r="K42351"/>
      <c r="L42351"/>
      <c r="M42351"/>
      <c r="N42351"/>
      <c r="O42351"/>
    </row>
    <row r="42352" spans="1:15">
      <c r="A42352"/>
      <c r="B42352"/>
      <c r="C42352"/>
      <c r="D42352" s="67"/>
      <c r="E42352"/>
      <c r="F42352"/>
      <c r="G42352"/>
      <c r="H42352" s="67"/>
      <c r="I42352"/>
      <c r="J42352"/>
      <c r="K42352"/>
      <c r="L42352"/>
      <c r="M42352"/>
      <c r="N42352"/>
      <c r="O42352"/>
    </row>
    <row r="42353" spans="1:15">
      <c r="A42353"/>
      <c r="B42353"/>
      <c r="C42353"/>
      <c r="D42353" s="67"/>
      <c r="E42353"/>
      <c r="F42353"/>
      <c r="G42353"/>
      <c r="H42353" s="67"/>
      <c r="I42353"/>
      <c r="J42353"/>
      <c r="K42353"/>
      <c r="L42353"/>
      <c r="M42353"/>
      <c r="N42353"/>
      <c r="O42353"/>
    </row>
    <row r="42354" spans="1:15">
      <c r="A42354"/>
      <c r="B42354"/>
      <c r="C42354"/>
      <c r="D42354" s="67"/>
      <c r="E42354"/>
      <c r="F42354"/>
      <c r="G42354"/>
      <c r="H42354" s="67"/>
      <c r="I42354"/>
      <c r="J42354"/>
      <c r="K42354"/>
      <c r="L42354"/>
      <c r="M42354"/>
      <c r="N42354"/>
      <c r="O42354"/>
    </row>
    <row r="42355" spans="1:15">
      <c r="A42355"/>
      <c r="B42355"/>
      <c r="C42355"/>
      <c r="D42355" s="67"/>
      <c r="E42355"/>
      <c r="F42355"/>
      <c r="G42355"/>
      <c r="H42355" s="67"/>
      <c r="I42355"/>
      <c r="J42355"/>
      <c r="K42355"/>
      <c r="L42355"/>
      <c r="M42355"/>
      <c r="N42355"/>
      <c r="O42355"/>
    </row>
    <row r="42356" spans="1:15">
      <c r="A42356"/>
      <c r="B42356"/>
      <c r="C42356"/>
      <c r="D42356" s="67"/>
      <c r="E42356"/>
      <c r="F42356"/>
      <c r="G42356"/>
      <c r="H42356" s="67"/>
      <c r="I42356"/>
      <c r="J42356"/>
      <c r="K42356"/>
      <c r="L42356"/>
      <c r="M42356"/>
      <c r="N42356"/>
      <c r="O42356"/>
    </row>
    <row r="42357" spans="1:15">
      <c r="A42357"/>
      <c r="B42357"/>
      <c r="C42357"/>
      <c r="D42357" s="67"/>
      <c r="E42357"/>
      <c r="F42357"/>
      <c r="G42357"/>
      <c r="H42357" s="67"/>
      <c r="I42357"/>
      <c r="J42357"/>
      <c r="K42357"/>
      <c r="L42357"/>
      <c r="M42357"/>
      <c r="N42357"/>
      <c r="O42357"/>
    </row>
    <row r="42358" spans="1:15">
      <c r="A42358"/>
      <c r="B42358"/>
      <c r="C42358"/>
      <c r="D42358" s="67"/>
      <c r="E42358"/>
      <c r="F42358"/>
      <c r="G42358"/>
      <c r="H42358" s="67"/>
      <c r="I42358"/>
      <c r="J42358"/>
      <c r="K42358"/>
      <c r="L42358"/>
      <c r="M42358"/>
      <c r="N42358"/>
      <c r="O42358"/>
    </row>
    <row r="42359" spans="1:15">
      <c r="A42359"/>
      <c r="B42359"/>
      <c r="C42359"/>
      <c r="D42359" s="67"/>
      <c r="E42359"/>
      <c r="F42359"/>
      <c r="G42359"/>
      <c r="H42359" s="67"/>
      <c r="I42359"/>
      <c r="J42359"/>
      <c r="K42359"/>
      <c r="L42359"/>
      <c r="M42359"/>
      <c r="N42359"/>
      <c r="O42359"/>
    </row>
    <row r="42360" spans="1:15">
      <c r="A42360"/>
      <c r="B42360"/>
      <c r="C42360"/>
      <c r="D42360" s="67"/>
      <c r="E42360"/>
      <c r="F42360"/>
      <c r="G42360"/>
      <c r="H42360" s="67"/>
      <c r="I42360"/>
      <c r="J42360"/>
      <c r="K42360"/>
      <c r="L42360"/>
      <c r="M42360"/>
      <c r="N42360"/>
      <c r="O42360"/>
    </row>
    <row r="42361" spans="1:15">
      <c r="A42361"/>
      <c r="B42361"/>
      <c r="C42361"/>
      <c r="D42361" s="67"/>
      <c r="E42361"/>
      <c r="F42361"/>
      <c r="G42361"/>
      <c r="H42361" s="67"/>
      <c r="I42361"/>
      <c r="J42361"/>
      <c r="K42361"/>
      <c r="L42361"/>
      <c r="M42361"/>
      <c r="N42361"/>
      <c r="O42361"/>
    </row>
    <row r="42362" spans="1:15">
      <c r="A42362"/>
      <c r="B42362"/>
      <c r="C42362"/>
      <c r="D42362" s="67"/>
      <c r="E42362"/>
      <c r="F42362"/>
      <c r="G42362"/>
      <c r="H42362" s="67"/>
      <c r="I42362"/>
      <c r="J42362"/>
      <c r="K42362"/>
      <c r="L42362"/>
      <c r="M42362"/>
      <c r="N42362"/>
      <c r="O42362"/>
    </row>
    <row r="42363" spans="1:15">
      <c r="A42363"/>
      <c r="B42363"/>
      <c r="C42363"/>
      <c r="D42363" s="67"/>
      <c r="E42363"/>
      <c r="F42363"/>
      <c r="G42363"/>
      <c r="H42363" s="67"/>
      <c r="I42363"/>
      <c r="J42363"/>
      <c r="K42363"/>
      <c r="L42363"/>
      <c r="M42363"/>
      <c r="N42363"/>
      <c r="O42363"/>
    </row>
    <row r="42364" spans="1:15">
      <c r="A42364"/>
      <c r="B42364"/>
      <c r="C42364"/>
      <c r="D42364" s="67"/>
      <c r="E42364"/>
      <c r="F42364"/>
      <c r="G42364"/>
      <c r="H42364" s="67"/>
      <c r="I42364"/>
      <c r="J42364"/>
      <c r="K42364"/>
      <c r="L42364"/>
      <c r="M42364"/>
      <c r="N42364"/>
      <c r="O42364"/>
    </row>
    <row r="42365" spans="1:15">
      <c r="A42365"/>
      <c r="B42365"/>
      <c r="C42365"/>
      <c r="D42365" s="67"/>
      <c r="E42365"/>
      <c r="F42365"/>
      <c r="G42365"/>
      <c r="H42365" s="67"/>
      <c r="I42365"/>
      <c r="J42365"/>
      <c r="K42365"/>
      <c r="L42365"/>
      <c r="M42365"/>
      <c r="N42365"/>
      <c r="O42365"/>
    </row>
    <row r="42366" spans="1:15">
      <c r="A42366"/>
      <c r="B42366"/>
      <c r="C42366"/>
      <c r="D42366" s="67"/>
      <c r="E42366"/>
      <c r="F42366"/>
      <c r="G42366"/>
      <c r="H42366" s="67"/>
      <c r="I42366"/>
      <c r="J42366"/>
      <c r="K42366"/>
      <c r="L42366"/>
      <c r="M42366"/>
      <c r="N42366"/>
      <c r="O42366"/>
    </row>
    <row r="42367" spans="1:15">
      <c r="A42367"/>
      <c r="B42367"/>
      <c r="C42367"/>
      <c r="D42367" s="67"/>
      <c r="E42367"/>
      <c r="F42367"/>
      <c r="G42367"/>
      <c r="H42367" s="67"/>
      <c r="I42367"/>
      <c r="J42367"/>
      <c r="K42367"/>
      <c r="L42367"/>
      <c r="M42367"/>
      <c r="N42367"/>
      <c r="O42367"/>
    </row>
    <row r="42368" spans="1:15">
      <c r="A42368"/>
      <c r="B42368"/>
      <c r="C42368"/>
      <c r="D42368" s="67"/>
      <c r="E42368"/>
      <c r="F42368"/>
      <c r="G42368"/>
      <c r="H42368" s="67"/>
      <c r="I42368"/>
      <c r="J42368"/>
      <c r="K42368"/>
      <c r="L42368"/>
      <c r="M42368"/>
      <c r="N42368"/>
      <c r="O42368"/>
    </row>
    <row r="42369" spans="1:15">
      <c r="A42369"/>
      <c r="B42369"/>
      <c r="C42369"/>
      <c r="D42369" s="67"/>
      <c r="E42369"/>
      <c r="F42369"/>
      <c r="G42369"/>
      <c r="H42369" s="67"/>
      <c r="I42369"/>
      <c r="J42369"/>
      <c r="K42369"/>
      <c r="L42369"/>
      <c r="M42369"/>
      <c r="N42369"/>
      <c r="O42369"/>
    </row>
    <row r="42370" spans="1:15">
      <c r="A42370"/>
      <c r="B42370"/>
      <c r="C42370"/>
      <c r="D42370" s="67"/>
      <c r="E42370"/>
      <c r="F42370"/>
      <c r="G42370"/>
      <c r="H42370" s="67"/>
      <c r="I42370"/>
      <c r="J42370"/>
      <c r="K42370"/>
      <c r="L42370"/>
      <c r="M42370"/>
      <c r="N42370"/>
      <c r="O42370"/>
    </row>
    <row r="42371" spans="1:15">
      <c r="A42371"/>
      <c r="B42371"/>
      <c r="C42371"/>
      <c r="D42371" s="67"/>
      <c r="E42371"/>
      <c r="F42371"/>
      <c r="G42371"/>
      <c r="H42371" s="67"/>
      <c r="I42371"/>
      <c r="J42371"/>
      <c r="K42371"/>
      <c r="L42371"/>
      <c r="M42371"/>
      <c r="N42371"/>
      <c r="O42371"/>
    </row>
    <row r="42372" spans="1:15">
      <c r="A42372"/>
      <c r="B42372"/>
      <c r="C42372"/>
      <c r="D42372" s="67"/>
      <c r="E42372"/>
      <c r="F42372"/>
      <c r="G42372"/>
      <c r="H42372" s="67"/>
      <c r="I42372"/>
      <c r="J42372"/>
      <c r="K42372"/>
      <c r="L42372"/>
      <c r="M42372"/>
      <c r="N42372"/>
      <c r="O42372"/>
    </row>
    <row r="42373" spans="1:15">
      <c r="A42373"/>
      <c r="B42373"/>
      <c r="C42373"/>
      <c r="D42373" s="67"/>
      <c r="E42373"/>
      <c r="F42373"/>
      <c r="G42373"/>
      <c r="H42373" s="67"/>
      <c r="I42373"/>
      <c r="J42373"/>
      <c r="K42373"/>
      <c r="L42373"/>
      <c r="M42373"/>
      <c r="N42373"/>
      <c r="O42373"/>
    </row>
    <row r="42374" spans="1:15">
      <c r="A42374"/>
      <c r="B42374"/>
      <c r="C42374"/>
      <c r="D42374" s="67"/>
      <c r="E42374"/>
      <c r="F42374"/>
      <c r="G42374"/>
      <c r="H42374" s="67"/>
      <c r="I42374"/>
      <c r="J42374"/>
      <c r="K42374"/>
      <c r="L42374"/>
      <c r="M42374"/>
      <c r="N42374"/>
      <c r="O42374"/>
    </row>
    <row r="42375" spans="1:15">
      <c r="A42375"/>
      <c r="B42375"/>
      <c r="C42375"/>
      <c r="D42375" s="67"/>
      <c r="E42375"/>
      <c r="F42375"/>
      <c r="G42375"/>
      <c r="H42375" s="67"/>
      <c r="I42375"/>
      <c r="J42375"/>
      <c r="K42375"/>
      <c r="L42375"/>
      <c r="M42375"/>
      <c r="N42375"/>
      <c r="O42375"/>
    </row>
    <row r="42376" spans="1:15">
      <c r="A42376"/>
      <c r="B42376"/>
      <c r="C42376"/>
      <c r="D42376" s="67"/>
      <c r="E42376"/>
      <c r="F42376"/>
      <c r="G42376"/>
      <c r="H42376" s="67"/>
      <c r="I42376"/>
      <c r="J42376"/>
      <c r="K42376"/>
      <c r="L42376"/>
      <c r="M42376"/>
      <c r="N42376"/>
      <c r="O42376"/>
    </row>
    <row r="42377" spans="1:15">
      <c r="A42377"/>
      <c r="B42377"/>
      <c r="C42377"/>
      <c r="D42377" s="67"/>
      <c r="E42377"/>
      <c r="F42377"/>
      <c r="G42377"/>
      <c r="H42377" s="67"/>
      <c r="I42377"/>
      <c r="J42377"/>
      <c r="K42377"/>
      <c r="L42377"/>
      <c r="M42377"/>
      <c r="N42377"/>
      <c r="O42377"/>
    </row>
    <row r="42378" spans="1:15">
      <c r="A42378"/>
      <c r="B42378"/>
      <c r="C42378"/>
      <c r="D42378" s="67"/>
      <c r="E42378"/>
      <c r="F42378"/>
      <c r="G42378"/>
      <c r="H42378" s="67"/>
      <c r="I42378"/>
      <c r="J42378"/>
      <c r="K42378"/>
      <c r="L42378"/>
      <c r="M42378"/>
      <c r="N42378"/>
      <c r="O42378"/>
    </row>
    <row r="42379" spans="1:15">
      <c r="A42379"/>
      <c r="B42379"/>
      <c r="C42379"/>
      <c r="D42379" s="67"/>
      <c r="E42379"/>
      <c r="F42379"/>
      <c r="G42379"/>
      <c r="H42379" s="67"/>
      <c r="I42379"/>
      <c r="J42379"/>
      <c r="K42379"/>
      <c r="L42379"/>
      <c r="M42379"/>
      <c r="N42379"/>
      <c r="O42379"/>
    </row>
    <row r="42380" spans="1:15">
      <c r="A42380"/>
      <c r="B42380"/>
      <c r="C42380"/>
      <c r="D42380" s="67"/>
      <c r="E42380"/>
      <c r="F42380"/>
      <c r="G42380"/>
      <c r="H42380" s="67"/>
      <c r="I42380"/>
      <c r="J42380"/>
      <c r="K42380"/>
      <c r="L42380"/>
      <c r="M42380"/>
      <c r="N42380"/>
      <c r="O42380"/>
    </row>
    <row r="42381" spans="1:15">
      <c r="A42381"/>
      <c r="B42381"/>
      <c r="C42381"/>
      <c r="D42381" s="67"/>
      <c r="E42381"/>
      <c r="F42381"/>
      <c r="G42381"/>
      <c r="H42381" s="67"/>
      <c r="I42381"/>
      <c r="J42381"/>
      <c r="K42381"/>
      <c r="L42381"/>
      <c r="M42381"/>
      <c r="N42381"/>
      <c r="O42381"/>
    </row>
    <row r="42382" spans="1:15">
      <c r="A42382"/>
      <c r="B42382"/>
      <c r="C42382"/>
      <c r="D42382" s="67"/>
      <c r="E42382"/>
      <c r="F42382"/>
      <c r="G42382"/>
      <c r="H42382" s="67"/>
      <c r="I42382"/>
      <c r="J42382"/>
      <c r="K42382"/>
      <c r="L42382"/>
      <c r="M42382"/>
      <c r="N42382"/>
      <c r="O42382"/>
    </row>
    <row r="42383" spans="1:15">
      <c r="A42383"/>
      <c r="B42383"/>
      <c r="C42383"/>
      <c r="D42383" s="67"/>
      <c r="E42383"/>
      <c r="F42383"/>
      <c r="G42383"/>
      <c r="H42383" s="67"/>
      <c r="I42383"/>
      <c r="J42383"/>
      <c r="K42383"/>
      <c r="L42383"/>
      <c r="M42383"/>
      <c r="N42383"/>
      <c r="O42383"/>
    </row>
    <row r="42384" spans="1:15">
      <c r="A42384"/>
      <c r="B42384"/>
      <c r="C42384"/>
      <c r="D42384" s="67"/>
      <c r="E42384"/>
      <c r="F42384"/>
      <c r="G42384"/>
      <c r="H42384" s="67"/>
      <c r="I42384"/>
      <c r="J42384"/>
      <c r="K42384"/>
      <c r="L42384"/>
      <c r="M42384"/>
      <c r="N42384"/>
      <c r="O42384"/>
    </row>
    <row r="42385" spans="1:15">
      <c r="A42385"/>
      <c r="B42385"/>
      <c r="C42385"/>
      <c r="D42385" s="67"/>
      <c r="E42385"/>
      <c r="F42385"/>
      <c r="G42385"/>
      <c r="H42385" s="67"/>
      <c r="I42385"/>
      <c r="J42385"/>
      <c r="K42385"/>
      <c r="L42385"/>
      <c r="M42385"/>
      <c r="N42385"/>
      <c r="O42385"/>
    </row>
    <row r="42386" spans="1:15">
      <c r="A42386"/>
      <c r="B42386"/>
      <c r="C42386"/>
      <c r="D42386" s="67"/>
      <c r="E42386"/>
      <c r="F42386"/>
      <c r="G42386"/>
      <c r="H42386" s="67"/>
      <c r="I42386"/>
      <c r="J42386"/>
      <c r="K42386"/>
      <c r="L42386"/>
      <c r="M42386"/>
      <c r="N42386"/>
      <c r="O42386"/>
    </row>
    <row r="42387" spans="1:15">
      <c r="A42387"/>
      <c r="B42387"/>
      <c r="C42387"/>
      <c r="D42387" s="67"/>
      <c r="E42387"/>
      <c r="F42387"/>
      <c r="G42387"/>
      <c r="H42387" s="67"/>
      <c r="I42387"/>
      <c r="J42387"/>
      <c r="K42387"/>
      <c r="L42387"/>
      <c r="M42387"/>
      <c r="N42387"/>
      <c r="O42387"/>
    </row>
    <row r="42388" spans="1:15">
      <c r="A42388"/>
      <c r="B42388"/>
      <c r="C42388"/>
      <c r="D42388" s="67"/>
      <c r="E42388"/>
      <c r="F42388"/>
      <c r="G42388"/>
      <c r="H42388" s="67"/>
      <c r="I42388"/>
      <c r="J42388"/>
      <c r="K42388"/>
      <c r="L42388"/>
      <c r="M42388"/>
      <c r="N42388"/>
      <c r="O42388"/>
    </row>
    <row r="42389" spans="1:15">
      <c r="A42389"/>
      <c r="B42389"/>
      <c r="C42389"/>
      <c r="D42389" s="67"/>
      <c r="E42389"/>
      <c r="F42389"/>
      <c r="G42389"/>
      <c r="H42389" s="67"/>
      <c r="I42389"/>
      <c r="J42389"/>
      <c r="K42389"/>
      <c r="L42389"/>
      <c r="M42389"/>
      <c r="N42389"/>
      <c r="O42389"/>
    </row>
    <row r="42390" spans="1:15">
      <c r="A42390"/>
      <c r="B42390"/>
      <c r="C42390"/>
      <c r="D42390" s="67"/>
      <c r="E42390"/>
      <c r="F42390"/>
      <c r="G42390"/>
      <c r="H42390" s="67"/>
      <c r="I42390"/>
      <c r="J42390"/>
      <c r="K42390"/>
      <c r="L42390"/>
      <c r="M42390"/>
      <c r="N42390"/>
      <c r="O42390"/>
    </row>
    <row r="42391" spans="1:15">
      <c r="A42391"/>
      <c r="B42391"/>
      <c r="C42391"/>
      <c r="D42391" s="67"/>
      <c r="E42391"/>
      <c r="F42391"/>
      <c r="G42391"/>
      <c r="H42391" s="67"/>
      <c r="I42391"/>
      <c r="J42391"/>
      <c r="K42391"/>
      <c r="L42391"/>
      <c r="M42391"/>
      <c r="N42391"/>
      <c r="O42391"/>
    </row>
    <row r="42392" spans="1:15">
      <c r="A42392"/>
      <c r="B42392"/>
      <c r="C42392"/>
      <c r="D42392" s="67"/>
      <c r="E42392"/>
      <c r="F42392"/>
      <c r="G42392"/>
      <c r="H42392" s="67"/>
      <c r="I42392"/>
      <c r="J42392"/>
      <c r="K42392"/>
      <c r="L42392"/>
      <c r="M42392"/>
      <c r="N42392"/>
      <c r="O42392"/>
    </row>
    <row r="42393" spans="1:15">
      <c r="A42393"/>
      <c r="B42393"/>
      <c r="C42393"/>
      <c r="D42393" s="67"/>
      <c r="E42393"/>
      <c r="F42393"/>
      <c r="G42393"/>
      <c r="H42393" s="67"/>
      <c r="I42393"/>
      <c r="J42393"/>
      <c r="K42393"/>
      <c r="L42393"/>
      <c r="M42393"/>
      <c r="N42393"/>
      <c r="O42393"/>
    </row>
    <row r="42394" spans="1:15">
      <c r="A42394"/>
      <c r="B42394"/>
      <c r="C42394"/>
      <c r="D42394" s="67"/>
      <c r="E42394"/>
      <c r="F42394"/>
      <c r="G42394"/>
      <c r="H42394" s="67"/>
      <c r="I42394"/>
      <c r="J42394"/>
      <c r="K42394"/>
      <c r="L42394"/>
      <c r="M42394"/>
      <c r="N42394"/>
      <c r="O42394"/>
    </row>
    <row r="42395" spans="1:15">
      <c r="A42395"/>
      <c r="B42395"/>
      <c r="C42395"/>
      <c r="D42395" s="67"/>
      <c r="E42395"/>
      <c r="F42395"/>
      <c r="G42395"/>
      <c r="H42395" s="67"/>
      <c r="I42395"/>
      <c r="J42395"/>
      <c r="K42395"/>
      <c r="L42395"/>
      <c r="M42395"/>
      <c r="N42395"/>
      <c r="O42395"/>
    </row>
    <row r="42396" spans="1:15">
      <c r="A42396"/>
      <c r="B42396"/>
      <c r="C42396"/>
      <c r="D42396" s="67"/>
      <c r="E42396"/>
      <c r="F42396"/>
      <c r="G42396"/>
      <c r="H42396" s="67"/>
      <c r="I42396"/>
      <c r="J42396"/>
      <c r="K42396"/>
      <c r="L42396"/>
      <c r="M42396"/>
      <c r="N42396"/>
      <c r="O42396"/>
    </row>
    <row r="42397" spans="1:15">
      <c r="A42397"/>
      <c r="B42397"/>
      <c r="C42397"/>
      <c r="D42397" s="67"/>
      <c r="E42397"/>
      <c r="F42397"/>
      <c r="G42397"/>
      <c r="H42397" s="67"/>
      <c r="I42397"/>
      <c r="J42397"/>
      <c r="K42397"/>
      <c r="L42397"/>
      <c r="M42397"/>
      <c r="N42397"/>
      <c r="O42397"/>
    </row>
    <row r="42398" spans="1:15">
      <c r="A42398"/>
      <c r="B42398"/>
      <c r="C42398"/>
      <c r="D42398" s="67"/>
      <c r="E42398"/>
      <c r="F42398"/>
      <c r="G42398"/>
      <c r="H42398" s="67"/>
      <c r="I42398"/>
      <c r="J42398"/>
      <c r="K42398"/>
      <c r="L42398"/>
      <c r="M42398"/>
      <c r="N42398"/>
      <c r="O42398"/>
    </row>
    <row r="42399" spans="1:15">
      <c r="A42399"/>
      <c r="B42399"/>
      <c r="C42399"/>
      <c r="D42399" s="67"/>
      <c r="E42399"/>
      <c r="F42399"/>
      <c r="G42399"/>
      <c r="H42399" s="67"/>
      <c r="I42399"/>
      <c r="J42399"/>
      <c r="K42399"/>
      <c r="L42399"/>
      <c r="M42399"/>
      <c r="N42399"/>
      <c r="O42399"/>
    </row>
    <row r="42400" spans="1:15">
      <c r="A42400"/>
      <c r="B42400"/>
      <c r="C42400"/>
      <c r="D42400" s="67"/>
      <c r="E42400"/>
      <c r="F42400"/>
      <c r="G42400"/>
      <c r="H42400" s="67"/>
      <c r="I42400"/>
      <c r="J42400"/>
      <c r="K42400"/>
      <c r="L42400"/>
      <c r="M42400"/>
      <c r="N42400"/>
      <c r="O42400"/>
    </row>
    <row r="42401" spans="1:15">
      <c r="A42401"/>
      <c r="B42401"/>
      <c r="C42401"/>
      <c r="D42401" s="67"/>
      <c r="E42401"/>
      <c r="F42401"/>
      <c r="G42401"/>
      <c r="H42401" s="67"/>
      <c r="I42401"/>
      <c r="J42401"/>
      <c r="K42401"/>
      <c r="L42401"/>
      <c r="M42401"/>
      <c r="N42401"/>
      <c r="O42401"/>
    </row>
    <row r="42402" spans="1:15">
      <c r="A42402"/>
      <c r="B42402"/>
      <c r="C42402"/>
      <c r="D42402" s="67"/>
      <c r="E42402"/>
      <c r="F42402"/>
      <c r="G42402"/>
      <c r="H42402" s="67"/>
      <c r="I42402"/>
      <c r="J42402"/>
      <c r="K42402"/>
      <c r="L42402"/>
      <c r="M42402"/>
      <c r="N42402"/>
      <c r="O42402"/>
    </row>
    <row r="42403" spans="1:15">
      <c r="A42403"/>
      <c r="B42403"/>
      <c r="C42403"/>
      <c r="D42403" s="67"/>
      <c r="E42403"/>
      <c r="F42403"/>
      <c r="G42403"/>
      <c r="H42403" s="67"/>
      <c r="I42403"/>
      <c r="J42403"/>
      <c r="K42403"/>
      <c r="L42403"/>
      <c r="M42403"/>
      <c r="N42403"/>
      <c r="O42403"/>
    </row>
    <row r="42404" spans="1:15">
      <c r="A42404"/>
      <c r="B42404"/>
      <c r="C42404"/>
      <c r="D42404" s="67"/>
      <c r="E42404"/>
      <c r="F42404"/>
      <c r="G42404"/>
      <c r="H42404" s="67"/>
      <c r="I42404"/>
      <c r="J42404"/>
      <c r="K42404"/>
      <c r="L42404"/>
      <c r="M42404"/>
      <c r="N42404"/>
      <c r="O42404"/>
    </row>
    <row r="42405" spans="1:15">
      <c r="A42405"/>
      <c r="B42405"/>
      <c r="C42405"/>
      <c r="D42405" s="67"/>
      <c r="E42405"/>
      <c r="F42405"/>
      <c r="G42405"/>
      <c r="H42405" s="67"/>
      <c r="I42405"/>
      <c r="J42405"/>
      <c r="K42405"/>
      <c r="L42405"/>
      <c r="M42405"/>
      <c r="N42405"/>
      <c r="O42405"/>
    </row>
    <row r="42406" spans="1:15">
      <c r="A42406"/>
      <c r="B42406"/>
      <c r="C42406"/>
      <c r="D42406" s="67"/>
      <c r="E42406"/>
      <c r="F42406"/>
      <c r="G42406"/>
      <c r="H42406" s="67"/>
      <c r="I42406"/>
      <c r="J42406"/>
      <c r="K42406"/>
      <c r="L42406"/>
      <c r="M42406"/>
      <c r="N42406"/>
      <c r="O42406"/>
    </row>
    <row r="42407" spans="1:15">
      <c r="A42407"/>
      <c r="B42407"/>
      <c r="C42407"/>
      <c r="D42407" s="67"/>
      <c r="E42407"/>
      <c r="F42407"/>
      <c r="G42407"/>
      <c r="H42407" s="67"/>
      <c r="I42407"/>
      <c r="J42407"/>
      <c r="K42407"/>
      <c r="L42407"/>
      <c r="M42407"/>
      <c r="N42407"/>
      <c r="O42407"/>
    </row>
    <row r="42408" spans="1:15">
      <c r="A42408"/>
      <c r="B42408"/>
      <c r="C42408"/>
      <c r="D42408" s="67"/>
      <c r="E42408"/>
      <c r="F42408"/>
      <c r="G42408"/>
      <c r="H42408" s="67"/>
      <c r="I42408"/>
      <c r="J42408"/>
      <c r="K42408"/>
      <c r="L42408"/>
      <c r="M42408"/>
      <c r="N42408"/>
      <c r="O42408"/>
    </row>
    <row r="42409" spans="1:15">
      <c r="A42409"/>
      <c r="B42409"/>
      <c r="C42409"/>
      <c r="D42409" s="67"/>
      <c r="E42409"/>
      <c r="F42409"/>
      <c r="G42409"/>
      <c r="H42409" s="67"/>
      <c r="I42409"/>
      <c r="J42409"/>
      <c r="K42409"/>
      <c r="L42409"/>
      <c r="M42409"/>
      <c r="N42409"/>
      <c r="O42409"/>
    </row>
    <row r="42410" spans="1:15">
      <c r="A42410"/>
      <c r="B42410"/>
      <c r="C42410"/>
      <c r="D42410" s="67"/>
      <c r="E42410"/>
      <c r="F42410"/>
      <c r="G42410"/>
      <c r="H42410" s="67"/>
      <c r="I42410"/>
      <c r="J42410"/>
      <c r="K42410"/>
      <c r="L42410"/>
      <c r="M42410"/>
      <c r="N42410"/>
      <c r="O42410"/>
    </row>
    <row r="42411" spans="1:15">
      <c r="A42411"/>
      <c r="B42411"/>
      <c r="C42411"/>
      <c r="D42411" s="67"/>
      <c r="E42411"/>
      <c r="F42411"/>
      <c r="G42411"/>
      <c r="H42411" s="67"/>
      <c r="I42411"/>
      <c r="J42411"/>
      <c r="K42411"/>
      <c r="L42411"/>
      <c r="M42411"/>
      <c r="N42411"/>
      <c r="O42411"/>
    </row>
    <row r="42412" spans="1:15">
      <c r="A42412"/>
      <c r="B42412"/>
      <c r="C42412"/>
      <c r="D42412" s="67"/>
      <c r="E42412"/>
      <c r="F42412"/>
      <c r="G42412"/>
      <c r="H42412" s="67"/>
      <c r="I42412"/>
      <c r="J42412"/>
      <c r="K42412"/>
      <c r="L42412"/>
      <c r="M42412"/>
      <c r="N42412"/>
      <c r="O42412"/>
    </row>
    <row r="42413" spans="1:15">
      <c r="A42413"/>
      <c r="B42413"/>
      <c r="C42413"/>
      <c r="D42413" s="67"/>
      <c r="E42413"/>
      <c r="F42413"/>
      <c r="G42413"/>
      <c r="H42413" s="67"/>
      <c r="I42413"/>
      <c r="J42413"/>
      <c r="K42413"/>
      <c r="L42413"/>
      <c r="M42413"/>
      <c r="N42413"/>
      <c r="O42413"/>
    </row>
    <row r="42414" spans="1:15">
      <c r="A42414"/>
      <c r="B42414"/>
      <c r="C42414"/>
      <c r="D42414" s="67"/>
      <c r="E42414"/>
      <c r="F42414"/>
      <c r="G42414"/>
      <c r="H42414" s="67"/>
      <c r="I42414"/>
      <c r="J42414"/>
      <c r="K42414"/>
      <c r="L42414"/>
      <c r="M42414"/>
      <c r="N42414"/>
      <c r="O42414"/>
    </row>
    <row r="42415" spans="1:15">
      <c r="A42415"/>
      <c r="B42415"/>
      <c r="C42415"/>
      <c r="D42415" s="67"/>
      <c r="E42415"/>
      <c r="F42415"/>
      <c r="G42415"/>
      <c r="H42415" s="67"/>
      <c r="I42415"/>
      <c r="J42415"/>
      <c r="K42415"/>
      <c r="L42415"/>
      <c r="M42415"/>
      <c r="N42415"/>
      <c r="O42415"/>
    </row>
    <row r="42416" spans="1:15">
      <c r="A42416"/>
      <c r="B42416"/>
      <c r="C42416"/>
      <c r="D42416" s="67"/>
      <c r="E42416"/>
      <c r="F42416"/>
      <c r="G42416"/>
      <c r="H42416" s="67"/>
      <c r="I42416"/>
      <c r="J42416"/>
      <c r="K42416"/>
      <c r="L42416"/>
      <c r="M42416"/>
      <c r="N42416"/>
      <c r="O42416"/>
    </row>
    <row r="42417" spans="1:15">
      <c r="A42417"/>
      <c r="B42417"/>
      <c r="C42417"/>
      <c r="D42417" s="67"/>
      <c r="E42417"/>
      <c r="F42417"/>
      <c r="G42417"/>
      <c r="H42417" s="67"/>
      <c r="I42417"/>
      <c r="J42417"/>
      <c r="K42417"/>
      <c r="L42417"/>
      <c r="M42417"/>
      <c r="N42417"/>
      <c r="O42417"/>
    </row>
    <row r="42418" spans="1:15">
      <c r="A42418"/>
      <c r="B42418"/>
      <c r="C42418"/>
      <c r="D42418" s="67"/>
      <c r="E42418"/>
      <c r="F42418"/>
      <c r="G42418"/>
      <c r="H42418" s="67"/>
      <c r="I42418"/>
      <c r="J42418"/>
      <c r="K42418"/>
      <c r="L42418"/>
      <c r="M42418"/>
      <c r="N42418"/>
      <c r="O42418"/>
    </row>
    <row r="42419" spans="1:15">
      <c r="A42419"/>
      <c r="B42419"/>
      <c r="C42419"/>
      <c r="D42419" s="67"/>
      <c r="E42419"/>
      <c r="F42419"/>
      <c r="G42419"/>
      <c r="H42419" s="67"/>
      <c r="I42419"/>
      <c r="J42419"/>
      <c r="K42419"/>
      <c r="L42419"/>
      <c r="M42419"/>
      <c r="N42419"/>
      <c r="O42419"/>
    </row>
    <row r="42420" spans="1:15">
      <c r="A42420"/>
      <c r="B42420"/>
      <c r="C42420"/>
      <c r="D42420" s="67"/>
      <c r="E42420"/>
      <c r="F42420"/>
      <c r="G42420"/>
      <c r="H42420" s="67"/>
      <c r="I42420"/>
      <c r="J42420"/>
      <c r="K42420"/>
      <c r="L42420"/>
      <c r="M42420"/>
      <c r="N42420"/>
      <c r="O42420"/>
    </row>
    <row r="42421" spans="1:15">
      <c r="A42421"/>
      <c r="B42421"/>
      <c r="C42421"/>
      <c r="D42421" s="67"/>
      <c r="E42421"/>
      <c r="F42421"/>
      <c r="G42421"/>
      <c r="H42421" s="67"/>
      <c r="I42421"/>
      <c r="J42421"/>
      <c r="K42421"/>
      <c r="L42421"/>
      <c r="M42421"/>
      <c r="N42421"/>
      <c r="O42421"/>
    </row>
    <row r="42422" spans="1:15">
      <c r="A42422"/>
      <c r="B42422"/>
      <c r="C42422"/>
      <c r="D42422" s="67"/>
      <c r="E42422"/>
      <c r="F42422"/>
      <c r="G42422"/>
      <c r="H42422" s="67"/>
      <c r="I42422"/>
      <c r="J42422"/>
      <c r="K42422"/>
      <c r="L42422"/>
      <c r="M42422"/>
      <c r="N42422"/>
      <c r="O42422"/>
    </row>
    <row r="42423" spans="1:15">
      <c r="A42423"/>
      <c r="B42423"/>
      <c r="C42423"/>
      <c r="D42423" s="67"/>
      <c r="E42423"/>
      <c r="F42423"/>
      <c r="G42423"/>
      <c r="H42423" s="67"/>
      <c r="I42423"/>
      <c r="J42423"/>
      <c r="K42423"/>
      <c r="L42423"/>
      <c r="M42423"/>
      <c r="N42423"/>
      <c r="O42423"/>
    </row>
    <row r="42424" spans="1:15">
      <c r="A42424"/>
      <c r="B42424"/>
      <c r="C42424"/>
      <c r="D42424" s="67"/>
      <c r="E42424"/>
      <c r="F42424"/>
      <c r="G42424"/>
      <c r="H42424" s="67"/>
      <c r="I42424"/>
      <c r="J42424"/>
      <c r="K42424"/>
      <c r="L42424"/>
      <c r="M42424"/>
      <c r="N42424"/>
      <c r="O42424"/>
    </row>
    <row r="42425" spans="1:15">
      <c r="A42425"/>
      <c r="B42425"/>
      <c r="C42425"/>
      <c r="D42425" s="67"/>
      <c r="E42425"/>
      <c r="F42425"/>
      <c r="G42425"/>
      <c r="H42425" s="67"/>
      <c r="I42425"/>
      <c r="J42425"/>
      <c r="K42425"/>
      <c r="L42425"/>
      <c r="M42425"/>
      <c r="N42425"/>
      <c r="O42425"/>
    </row>
    <row r="42426" spans="1:15">
      <c r="A42426"/>
      <c r="B42426"/>
      <c r="C42426"/>
      <c r="D42426" s="67"/>
      <c r="E42426"/>
      <c r="F42426"/>
      <c r="G42426"/>
      <c r="H42426" s="67"/>
      <c r="I42426"/>
      <c r="J42426"/>
      <c r="K42426"/>
      <c r="L42426"/>
      <c r="M42426"/>
      <c r="N42426"/>
      <c r="O42426"/>
    </row>
    <row r="42427" spans="1:15">
      <c r="A42427"/>
      <c r="B42427"/>
      <c r="C42427"/>
      <c r="D42427" s="67"/>
      <c r="E42427"/>
      <c r="F42427"/>
      <c r="G42427"/>
      <c r="H42427" s="67"/>
      <c r="I42427"/>
      <c r="J42427"/>
      <c r="K42427"/>
      <c r="L42427"/>
      <c r="M42427"/>
      <c r="N42427"/>
      <c r="O42427"/>
    </row>
    <row r="42428" spans="1:15">
      <c r="A42428"/>
      <c r="B42428"/>
      <c r="C42428"/>
      <c r="D42428" s="67"/>
      <c r="E42428"/>
      <c r="F42428"/>
      <c r="G42428"/>
      <c r="H42428" s="67"/>
      <c r="I42428"/>
      <c r="J42428"/>
      <c r="K42428"/>
      <c r="L42428"/>
      <c r="M42428"/>
      <c r="N42428"/>
      <c r="O42428"/>
    </row>
    <row r="42429" spans="1:15">
      <c r="A42429"/>
      <c r="B42429"/>
      <c r="C42429"/>
      <c r="D42429" s="67"/>
      <c r="E42429"/>
      <c r="F42429"/>
      <c r="G42429"/>
      <c r="H42429" s="67"/>
      <c r="I42429"/>
      <c r="J42429"/>
      <c r="K42429"/>
      <c r="L42429"/>
      <c r="M42429"/>
      <c r="N42429"/>
      <c r="O42429"/>
    </row>
    <row r="42430" spans="1:15">
      <c r="A42430"/>
      <c r="B42430"/>
      <c r="C42430"/>
      <c r="D42430" s="67"/>
      <c r="E42430"/>
      <c r="F42430"/>
      <c r="G42430"/>
      <c r="H42430" s="67"/>
      <c r="I42430"/>
      <c r="J42430"/>
      <c r="K42430"/>
      <c r="L42430"/>
      <c r="M42430"/>
      <c r="N42430"/>
      <c r="O42430"/>
    </row>
    <row r="42431" spans="1:15">
      <c r="A42431"/>
      <c r="B42431"/>
      <c r="C42431"/>
      <c r="D42431" s="67"/>
      <c r="E42431"/>
      <c r="F42431"/>
      <c r="G42431"/>
      <c r="H42431" s="67"/>
      <c r="I42431"/>
      <c r="J42431"/>
      <c r="K42431"/>
      <c r="L42431"/>
      <c r="M42431"/>
      <c r="N42431"/>
      <c r="O42431"/>
    </row>
    <row r="42432" spans="1:15">
      <c r="A42432"/>
      <c r="B42432"/>
      <c r="C42432"/>
      <c r="D42432" s="67"/>
      <c r="E42432"/>
      <c r="F42432"/>
      <c r="G42432"/>
      <c r="H42432" s="67"/>
      <c r="I42432"/>
      <c r="J42432"/>
      <c r="K42432"/>
      <c r="L42432"/>
      <c r="M42432"/>
      <c r="N42432"/>
      <c r="O42432"/>
    </row>
    <row r="42433" spans="1:15">
      <c r="A42433"/>
      <c r="B42433"/>
      <c r="C42433"/>
      <c r="D42433" s="67"/>
      <c r="E42433"/>
      <c r="F42433"/>
      <c r="G42433"/>
      <c r="H42433" s="67"/>
      <c r="I42433"/>
      <c r="J42433"/>
      <c r="K42433"/>
      <c r="L42433"/>
      <c r="M42433"/>
      <c r="N42433"/>
      <c r="O42433"/>
    </row>
    <row r="42434" spans="1:15">
      <c r="A42434"/>
      <c r="B42434"/>
      <c r="C42434"/>
      <c r="D42434" s="67"/>
      <c r="E42434"/>
      <c r="F42434"/>
      <c r="G42434"/>
      <c r="H42434" s="67"/>
      <c r="I42434"/>
      <c r="J42434"/>
      <c r="K42434"/>
      <c r="L42434"/>
      <c r="M42434"/>
      <c r="N42434"/>
      <c r="O42434"/>
    </row>
    <row r="42435" spans="1:15">
      <c r="A42435"/>
      <c r="B42435"/>
      <c r="C42435"/>
      <c r="D42435" s="67"/>
      <c r="E42435"/>
      <c r="F42435"/>
      <c r="G42435"/>
      <c r="H42435" s="67"/>
      <c r="I42435"/>
      <c r="J42435"/>
      <c r="K42435"/>
      <c r="L42435"/>
      <c r="M42435"/>
      <c r="N42435"/>
      <c r="O42435"/>
    </row>
    <row r="42436" spans="1:15">
      <c r="A42436"/>
      <c r="B42436"/>
      <c r="C42436"/>
      <c r="D42436" s="67"/>
      <c r="E42436"/>
      <c r="F42436"/>
      <c r="G42436"/>
      <c r="H42436" s="67"/>
      <c r="I42436"/>
      <c r="J42436"/>
      <c r="K42436"/>
      <c r="L42436"/>
      <c r="M42436"/>
      <c r="N42436"/>
      <c r="O42436"/>
    </row>
    <row r="42437" spans="1:15">
      <c r="A42437"/>
      <c r="B42437"/>
      <c r="C42437"/>
      <c r="D42437" s="67"/>
      <c r="E42437"/>
      <c r="F42437"/>
      <c r="G42437"/>
      <c r="H42437" s="67"/>
      <c r="I42437"/>
      <c r="J42437"/>
      <c r="K42437"/>
      <c r="L42437"/>
      <c r="M42437"/>
      <c r="N42437"/>
      <c r="O42437"/>
    </row>
    <row r="42438" spans="1:15">
      <c r="A42438"/>
      <c r="B42438"/>
      <c r="C42438"/>
      <c r="D42438" s="67"/>
      <c r="E42438"/>
      <c r="F42438"/>
      <c r="G42438"/>
      <c r="H42438" s="67"/>
      <c r="I42438"/>
      <c r="J42438"/>
      <c r="K42438"/>
      <c r="L42438"/>
      <c r="M42438"/>
      <c r="N42438"/>
      <c r="O42438"/>
    </row>
    <row r="42439" spans="1:15">
      <c r="A42439"/>
      <c r="B42439"/>
      <c r="C42439"/>
      <c r="D42439" s="67"/>
      <c r="E42439"/>
      <c r="F42439"/>
      <c r="G42439"/>
      <c r="H42439" s="67"/>
      <c r="I42439"/>
      <c r="J42439"/>
      <c r="K42439"/>
      <c r="L42439"/>
      <c r="M42439"/>
      <c r="N42439"/>
      <c r="O42439"/>
    </row>
    <row r="42440" spans="1:15">
      <c r="A42440"/>
      <c r="B42440"/>
      <c r="C42440"/>
      <c r="D42440" s="67"/>
      <c r="E42440"/>
      <c r="F42440"/>
      <c r="G42440"/>
      <c r="H42440" s="67"/>
      <c r="I42440"/>
      <c r="J42440"/>
      <c r="K42440"/>
      <c r="L42440"/>
      <c r="M42440"/>
      <c r="N42440"/>
      <c r="O42440"/>
    </row>
    <row r="42441" spans="1:15">
      <c r="A42441"/>
      <c r="B42441"/>
      <c r="C42441"/>
      <c r="D42441" s="67"/>
      <c r="E42441"/>
      <c r="F42441"/>
      <c r="G42441"/>
      <c r="H42441" s="67"/>
      <c r="I42441"/>
      <c r="J42441"/>
      <c r="K42441"/>
      <c r="L42441"/>
      <c r="M42441"/>
      <c r="N42441"/>
      <c r="O42441"/>
    </row>
    <row r="42442" spans="1:15">
      <c r="A42442"/>
      <c r="B42442"/>
      <c r="C42442"/>
      <c r="D42442" s="67"/>
      <c r="E42442"/>
      <c r="F42442"/>
      <c r="G42442"/>
      <c r="H42442" s="67"/>
      <c r="I42442"/>
      <c r="J42442"/>
      <c r="K42442"/>
      <c r="L42442"/>
      <c r="M42442"/>
      <c r="N42442"/>
      <c r="O42442"/>
    </row>
    <row r="42443" spans="1:15">
      <c r="A42443"/>
      <c r="B42443"/>
      <c r="C42443"/>
      <c r="D42443" s="67"/>
      <c r="E42443"/>
      <c r="F42443"/>
      <c r="G42443"/>
      <c r="H42443" s="67"/>
      <c r="I42443"/>
      <c r="J42443"/>
      <c r="K42443"/>
      <c r="L42443"/>
      <c r="M42443"/>
      <c r="N42443"/>
      <c r="O42443"/>
    </row>
    <row r="42444" spans="1:15">
      <c r="A42444"/>
      <c r="B42444"/>
      <c r="C42444"/>
      <c r="D42444" s="67"/>
      <c r="E42444"/>
      <c r="F42444"/>
      <c r="G42444"/>
      <c r="H42444" s="67"/>
      <c r="I42444"/>
      <c r="J42444"/>
      <c r="K42444"/>
      <c r="L42444"/>
      <c r="M42444"/>
      <c r="N42444"/>
      <c r="O42444"/>
    </row>
    <row r="42445" spans="1:15">
      <c r="A42445"/>
      <c r="B42445"/>
      <c r="C42445"/>
      <c r="D42445" s="67"/>
      <c r="E42445"/>
      <c r="F42445"/>
      <c r="G42445"/>
      <c r="H42445" s="67"/>
      <c r="I42445"/>
      <c r="J42445"/>
      <c r="K42445"/>
      <c r="L42445"/>
      <c r="M42445"/>
      <c r="N42445"/>
      <c r="O42445"/>
    </row>
    <row r="42446" spans="1:15">
      <c r="A42446"/>
      <c r="B42446"/>
      <c r="C42446"/>
      <c r="D42446" s="67"/>
      <c r="E42446"/>
      <c r="F42446"/>
      <c r="G42446"/>
      <c r="H42446" s="67"/>
      <c r="I42446"/>
      <c r="J42446"/>
      <c r="K42446"/>
      <c r="L42446"/>
      <c r="M42446"/>
      <c r="N42446"/>
      <c r="O42446"/>
    </row>
    <row r="42447" spans="1:15">
      <c r="A42447"/>
      <c r="B42447"/>
      <c r="C42447"/>
      <c r="D42447" s="67"/>
      <c r="E42447"/>
      <c r="F42447"/>
      <c r="G42447"/>
      <c r="H42447" s="67"/>
      <c r="I42447"/>
      <c r="J42447"/>
      <c r="K42447"/>
      <c r="L42447"/>
      <c r="M42447"/>
      <c r="N42447"/>
      <c r="O42447"/>
    </row>
    <row r="42448" spans="1:15">
      <c r="A42448"/>
      <c r="B42448"/>
      <c r="C42448"/>
      <c r="D42448" s="67"/>
      <c r="E42448"/>
      <c r="F42448"/>
      <c r="G42448"/>
      <c r="H42448" s="67"/>
      <c r="I42448"/>
      <c r="J42448"/>
      <c r="K42448"/>
      <c r="L42448"/>
      <c r="M42448"/>
      <c r="N42448"/>
      <c r="O42448"/>
    </row>
    <row r="42449" spans="1:15">
      <c r="A42449"/>
      <c r="B42449"/>
      <c r="C42449"/>
      <c r="D42449" s="67"/>
      <c r="E42449"/>
      <c r="F42449"/>
      <c r="G42449"/>
      <c r="H42449" s="67"/>
      <c r="I42449"/>
      <c r="J42449"/>
      <c r="K42449"/>
      <c r="L42449"/>
      <c r="M42449"/>
      <c r="N42449"/>
      <c r="O42449"/>
    </row>
    <row r="42450" spans="1:15">
      <c r="A42450"/>
      <c r="B42450"/>
      <c r="C42450"/>
      <c r="D42450" s="67"/>
      <c r="E42450"/>
      <c r="F42450"/>
      <c r="G42450"/>
      <c r="H42450" s="67"/>
      <c r="I42450"/>
      <c r="J42450"/>
      <c r="K42450"/>
      <c r="L42450"/>
      <c r="M42450"/>
      <c r="N42450"/>
      <c r="O42450"/>
    </row>
    <row r="42451" spans="1:15">
      <c r="A42451"/>
      <c r="B42451"/>
      <c r="C42451"/>
      <c r="D42451" s="67"/>
      <c r="E42451"/>
      <c r="F42451"/>
      <c r="G42451"/>
      <c r="H42451" s="67"/>
      <c r="I42451"/>
      <c r="J42451"/>
      <c r="K42451"/>
      <c r="L42451"/>
      <c r="M42451"/>
      <c r="N42451"/>
      <c r="O42451"/>
    </row>
    <row r="42452" spans="1:15">
      <c r="A42452"/>
      <c r="B42452"/>
      <c r="C42452"/>
      <c r="D42452" s="67"/>
      <c r="E42452"/>
      <c r="F42452"/>
      <c r="G42452"/>
      <c r="H42452" s="67"/>
      <c r="I42452"/>
      <c r="J42452"/>
      <c r="K42452"/>
      <c r="L42452"/>
      <c r="M42452"/>
      <c r="N42452"/>
      <c r="O42452"/>
    </row>
    <row r="42453" spans="1:15">
      <c r="A42453"/>
      <c r="B42453"/>
      <c r="C42453"/>
      <c r="D42453" s="67"/>
      <c r="E42453"/>
      <c r="F42453"/>
      <c r="G42453"/>
      <c r="H42453" s="67"/>
      <c r="I42453"/>
      <c r="J42453"/>
      <c r="K42453"/>
      <c r="L42453"/>
      <c r="M42453"/>
      <c r="N42453"/>
      <c r="O42453"/>
    </row>
    <row r="42454" spans="1:15">
      <c r="A42454"/>
      <c r="B42454"/>
      <c r="C42454"/>
      <c r="D42454" s="67"/>
      <c r="E42454"/>
      <c r="F42454"/>
      <c r="G42454"/>
      <c r="H42454" s="67"/>
      <c r="I42454"/>
      <c r="J42454"/>
      <c r="K42454"/>
      <c r="L42454"/>
      <c r="M42454"/>
      <c r="N42454"/>
      <c r="O42454"/>
    </row>
    <row r="42455" spans="1:15">
      <c r="A42455"/>
      <c r="B42455"/>
      <c r="C42455"/>
      <c r="D42455" s="67"/>
      <c r="E42455"/>
      <c r="F42455"/>
      <c r="G42455"/>
      <c r="H42455" s="67"/>
      <c r="I42455"/>
      <c r="J42455"/>
      <c r="K42455"/>
      <c r="L42455"/>
      <c r="M42455"/>
      <c r="N42455"/>
      <c r="O42455"/>
    </row>
    <row r="42456" spans="1:15">
      <c r="A42456"/>
      <c r="B42456"/>
      <c r="C42456"/>
      <c r="D42456" s="67"/>
      <c r="E42456"/>
      <c r="F42456"/>
      <c r="G42456"/>
      <c r="H42456" s="67"/>
      <c r="I42456"/>
      <c r="J42456"/>
      <c r="K42456"/>
      <c r="L42456"/>
      <c r="M42456"/>
      <c r="N42456"/>
      <c r="O42456"/>
    </row>
    <row r="42457" spans="1:15">
      <c r="A42457"/>
      <c r="B42457"/>
      <c r="C42457"/>
      <c r="D42457" s="67"/>
      <c r="E42457"/>
      <c r="F42457"/>
      <c r="G42457"/>
      <c r="H42457" s="67"/>
      <c r="I42457"/>
      <c r="J42457"/>
      <c r="K42457"/>
      <c r="L42457"/>
      <c r="M42457"/>
      <c r="N42457"/>
      <c r="O42457"/>
    </row>
    <row r="42458" spans="1:15">
      <c r="A42458"/>
      <c r="B42458"/>
      <c r="C42458"/>
      <c r="D42458" s="67"/>
      <c r="E42458"/>
      <c r="F42458"/>
      <c r="G42458"/>
      <c r="H42458" s="67"/>
      <c r="I42458"/>
      <c r="J42458"/>
      <c r="K42458"/>
      <c r="L42458"/>
      <c r="M42458"/>
      <c r="N42458"/>
      <c r="O42458"/>
    </row>
    <row r="42459" spans="1:15">
      <c r="A42459"/>
      <c r="B42459"/>
      <c r="C42459"/>
      <c r="D42459" s="67"/>
      <c r="E42459"/>
      <c r="F42459"/>
      <c r="G42459"/>
      <c r="H42459" s="67"/>
      <c r="I42459"/>
      <c r="J42459"/>
      <c r="K42459"/>
      <c r="L42459"/>
      <c r="M42459"/>
      <c r="N42459"/>
      <c r="O42459"/>
    </row>
    <row r="42460" spans="1:15">
      <c r="A42460"/>
      <c r="B42460"/>
      <c r="C42460"/>
      <c r="D42460" s="67"/>
      <c r="E42460"/>
      <c r="F42460"/>
      <c r="G42460"/>
      <c r="H42460" s="67"/>
      <c r="I42460"/>
      <c r="J42460"/>
      <c r="K42460"/>
      <c r="L42460"/>
      <c r="M42460"/>
      <c r="N42460"/>
      <c r="O42460"/>
    </row>
    <row r="42461" spans="1:15">
      <c r="A42461"/>
      <c r="B42461"/>
      <c r="C42461"/>
      <c r="D42461" s="67"/>
      <c r="E42461"/>
      <c r="F42461"/>
      <c r="G42461"/>
      <c r="H42461" s="67"/>
      <c r="I42461"/>
      <c r="J42461"/>
      <c r="K42461"/>
      <c r="L42461"/>
      <c r="M42461"/>
      <c r="N42461"/>
      <c r="O42461"/>
    </row>
    <row r="42462" spans="1:15">
      <c r="A42462"/>
      <c r="B42462"/>
      <c r="C42462"/>
      <c r="D42462" s="67"/>
      <c r="E42462"/>
      <c r="F42462"/>
      <c r="G42462"/>
      <c r="H42462" s="67"/>
      <c r="I42462"/>
      <c r="J42462"/>
      <c r="K42462"/>
      <c r="L42462"/>
      <c r="M42462"/>
      <c r="N42462"/>
      <c r="O42462"/>
    </row>
    <row r="42463" spans="1:15">
      <c r="A42463"/>
      <c r="B42463"/>
      <c r="C42463"/>
      <c r="D42463" s="67"/>
      <c r="E42463"/>
      <c r="F42463"/>
      <c r="G42463"/>
      <c r="H42463" s="67"/>
      <c r="I42463"/>
      <c r="J42463"/>
      <c r="K42463"/>
      <c r="L42463"/>
      <c r="M42463"/>
      <c r="N42463"/>
      <c r="O42463"/>
    </row>
    <row r="42464" spans="1:15">
      <c r="A42464"/>
      <c r="B42464"/>
      <c r="C42464"/>
      <c r="D42464" s="67"/>
      <c r="E42464"/>
      <c r="F42464"/>
      <c r="G42464"/>
      <c r="H42464" s="67"/>
      <c r="I42464"/>
      <c r="J42464"/>
      <c r="K42464"/>
      <c r="L42464"/>
      <c r="M42464"/>
      <c r="N42464"/>
      <c r="O42464"/>
    </row>
    <row r="42465" spans="1:15">
      <c r="A42465"/>
      <c r="B42465"/>
      <c r="C42465"/>
      <c r="D42465" s="67"/>
      <c r="E42465"/>
      <c r="F42465"/>
      <c r="G42465"/>
      <c r="H42465" s="67"/>
      <c r="I42465"/>
      <c r="J42465"/>
      <c r="K42465"/>
      <c r="L42465"/>
      <c r="M42465"/>
      <c r="N42465"/>
      <c r="O42465"/>
    </row>
    <row r="42466" spans="1:15">
      <c r="A42466"/>
      <c r="B42466"/>
      <c r="C42466"/>
      <c r="D42466" s="67"/>
      <c r="E42466"/>
      <c r="F42466"/>
      <c r="G42466"/>
      <c r="H42466" s="67"/>
      <c r="I42466"/>
      <c r="J42466"/>
      <c r="K42466"/>
      <c r="L42466"/>
      <c r="M42466"/>
      <c r="N42466"/>
      <c r="O42466"/>
    </row>
    <row r="42467" spans="1:15">
      <c r="A42467"/>
      <c r="B42467"/>
      <c r="C42467"/>
      <c r="D42467" s="67"/>
      <c r="E42467"/>
      <c r="F42467"/>
      <c r="G42467"/>
      <c r="H42467" s="67"/>
      <c r="I42467"/>
      <c r="J42467"/>
      <c r="K42467"/>
      <c r="L42467"/>
      <c r="M42467"/>
      <c r="N42467"/>
      <c r="O42467"/>
    </row>
    <row r="42468" spans="1:15">
      <c r="A42468"/>
      <c r="B42468"/>
      <c r="C42468"/>
      <c r="D42468" s="67"/>
      <c r="E42468"/>
      <c r="F42468"/>
      <c r="G42468"/>
      <c r="H42468" s="67"/>
      <c r="I42468"/>
      <c r="J42468"/>
      <c r="K42468"/>
      <c r="L42468"/>
      <c r="M42468"/>
      <c r="N42468"/>
      <c r="O42468"/>
    </row>
    <row r="42469" spans="1:15">
      <c r="A42469"/>
      <c r="B42469"/>
      <c r="C42469"/>
      <c r="D42469" s="67"/>
      <c r="E42469"/>
      <c r="F42469"/>
      <c r="G42469"/>
      <c r="H42469" s="67"/>
      <c r="I42469"/>
      <c r="J42469"/>
      <c r="K42469"/>
      <c r="L42469"/>
      <c r="M42469"/>
      <c r="N42469"/>
      <c r="O42469"/>
    </row>
    <row r="42470" spans="1:15">
      <c r="A42470"/>
      <c r="B42470"/>
      <c r="C42470"/>
      <c r="D42470" s="67"/>
      <c r="E42470"/>
      <c r="F42470"/>
      <c r="G42470"/>
      <c r="H42470" s="67"/>
      <c r="I42470"/>
      <c r="J42470"/>
      <c r="K42470"/>
      <c r="L42470"/>
      <c r="M42470"/>
      <c r="N42470"/>
      <c r="O42470"/>
    </row>
    <row r="42471" spans="1:15">
      <c r="A42471"/>
      <c r="B42471"/>
      <c r="C42471"/>
      <c r="D42471" s="67"/>
      <c r="E42471"/>
      <c r="F42471"/>
      <c r="G42471"/>
      <c r="H42471" s="67"/>
      <c r="I42471"/>
      <c r="J42471"/>
      <c r="K42471"/>
      <c r="L42471"/>
      <c r="M42471"/>
      <c r="N42471"/>
      <c r="O42471"/>
    </row>
    <row r="42472" spans="1:15">
      <c r="A42472"/>
      <c r="B42472"/>
      <c r="C42472"/>
      <c r="D42472" s="67"/>
      <c r="E42472"/>
      <c r="F42472"/>
      <c r="G42472"/>
      <c r="H42472" s="67"/>
      <c r="I42472"/>
      <c r="J42472"/>
      <c r="K42472"/>
      <c r="L42472"/>
      <c r="M42472"/>
      <c r="N42472"/>
      <c r="O42472"/>
    </row>
    <row r="42473" spans="1:15">
      <c r="A42473"/>
      <c r="B42473"/>
      <c r="C42473"/>
      <c r="D42473" s="67"/>
      <c r="E42473"/>
      <c r="F42473"/>
      <c r="G42473"/>
      <c r="H42473" s="67"/>
      <c r="I42473"/>
      <c r="J42473"/>
      <c r="K42473"/>
      <c r="L42473"/>
      <c r="M42473"/>
      <c r="N42473"/>
      <c r="O42473"/>
    </row>
    <row r="42474" spans="1:15">
      <c r="A42474"/>
      <c r="B42474"/>
      <c r="C42474"/>
      <c r="D42474" s="67"/>
      <c r="E42474"/>
      <c r="F42474"/>
      <c r="G42474"/>
      <c r="H42474" s="67"/>
      <c r="I42474"/>
      <c r="J42474"/>
      <c r="K42474"/>
      <c r="L42474"/>
      <c r="M42474"/>
      <c r="N42474"/>
      <c r="O42474"/>
    </row>
    <row r="42475" spans="1:15">
      <c r="A42475"/>
      <c r="B42475"/>
      <c r="C42475"/>
      <c r="D42475" s="67"/>
      <c r="E42475"/>
      <c r="F42475"/>
      <c r="G42475"/>
      <c r="H42475" s="67"/>
      <c r="I42475"/>
      <c r="J42475"/>
      <c r="K42475"/>
      <c r="L42475"/>
      <c r="M42475"/>
      <c r="N42475"/>
      <c r="O42475"/>
    </row>
    <row r="42476" spans="1:15">
      <c r="A42476"/>
      <c r="B42476"/>
      <c r="C42476"/>
      <c r="D42476" s="67"/>
      <c r="E42476"/>
      <c r="F42476"/>
      <c r="G42476"/>
      <c r="H42476" s="67"/>
      <c r="I42476"/>
      <c r="J42476"/>
      <c r="K42476"/>
      <c r="L42476"/>
      <c r="M42476"/>
      <c r="N42476"/>
      <c r="O42476"/>
    </row>
    <row r="42477" spans="1:15">
      <c r="A42477"/>
      <c r="B42477"/>
      <c r="C42477"/>
      <c r="D42477" s="67"/>
      <c r="E42477"/>
      <c r="F42477"/>
      <c r="G42477"/>
      <c r="H42477" s="67"/>
      <c r="I42477"/>
      <c r="J42477"/>
      <c r="K42477"/>
      <c r="L42477"/>
      <c r="M42477"/>
      <c r="N42477"/>
      <c r="O42477"/>
    </row>
    <row r="42478" spans="1:15">
      <c r="A42478"/>
      <c r="B42478"/>
      <c r="C42478"/>
      <c r="D42478" s="67"/>
      <c r="E42478"/>
      <c r="F42478"/>
      <c r="G42478"/>
      <c r="H42478" s="67"/>
      <c r="I42478"/>
      <c r="J42478"/>
      <c r="K42478"/>
      <c r="L42478"/>
      <c r="M42478"/>
      <c r="N42478"/>
      <c r="O42478"/>
    </row>
    <row r="42479" spans="1:15">
      <c r="A42479"/>
      <c r="B42479"/>
      <c r="C42479"/>
      <c r="D42479" s="67"/>
      <c r="E42479"/>
      <c r="F42479"/>
      <c r="G42479"/>
      <c r="H42479" s="67"/>
      <c r="I42479"/>
      <c r="J42479"/>
      <c r="K42479"/>
      <c r="L42479"/>
      <c r="M42479"/>
      <c r="N42479"/>
      <c r="O42479"/>
    </row>
    <row r="42480" spans="1:15">
      <c r="A42480"/>
      <c r="B42480"/>
      <c r="C42480"/>
      <c r="D42480" s="67"/>
      <c r="E42480"/>
      <c r="F42480"/>
      <c r="G42480"/>
      <c r="H42480" s="67"/>
      <c r="I42480"/>
      <c r="J42480"/>
      <c r="K42480"/>
      <c r="L42480"/>
      <c r="M42480"/>
      <c r="N42480"/>
      <c r="O42480"/>
    </row>
    <row r="42481" spans="1:15">
      <c r="A42481"/>
      <c r="B42481"/>
      <c r="C42481"/>
      <c r="D42481" s="67"/>
      <c r="E42481"/>
      <c r="F42481"/>
      <c r="G42481"/>
      <c r="H42481" s="67"/>
      <c r="I42481"/>
      <c r="J42481"/>
      <c r="K42481"/>
      <c r="L42481"/>
      <c r="M42481"/>
      <c r="N42481"/>
      <c r="O42481"/>
    </row>
    <row r="42482" spans="1:15">
      <c r="A42482"/>
      <c r="B42482"/>
      <c r="C42482"/>
      <c r="D42482" s="67"/>
      <c r="E42482"/>
      <c r="F42482"/>
      <c r="G42482"/>
      <c r="H42482" s="67"/>
      <c r="I42482"/>
      <c r="J42482"/>
      <c r="K42482"/>
      <c r="L42482"/>
      <c r="M42482"/>
      <c r="N42482"/>
      <c r="O42482"/>
    </row>
    <row r="42483" spans="1:15">
      <c r="A42483"/>
      <c r="B42483"/>
      <c r="C42483"/>
      <c r="D42483" s="67"/>
      <c r="E42483"/>
      <c r="F42483"/>
      <c r="G42483"/>
      <c r="H42483" s="67"/>
      <c r="I42483"/>
      <c r="J42483"/>
      <c r="K42483"/>
      <c r="L42483"/>
      <c r="M42483"/>
      <c r="N42483"/>
      <c r="O42483"/>
    </row>
    <row r="42484" spans="1:15">
      <c r="A42484"/>
      <c r="B42484"/>
      <c r="C42484"/>
      <c r="D42484" s="67"/>
      <c r="E42484"/>
      <c r="F42484"/>
      <c r="G42484"/>
      <c r="H42484" s="67"/>
      <c r="I42484"/>
      <c r="J42484"/>
      <c r="K42484"/>
      <c r="L42484"/>
      <c r="M42484"/>
      <c r="N42484"/>
      <c r="O42484"/>
    </row>
    <row r="42485" spans="1:15">
      <c r="A42485"/>
      <c r="B42485"/>
      <c r="C42485"/>
      <c r="D42485" s="67"/>
      <c r="E42485"/>
      <c r="F42485"/>
      <c r="G42485"/>
      <c r="H42485" s="67"/>
      <c r="I42485"/>
      <c r="J42485"/>
      <c r="K42485"/>
      <c r="L42485"/>
      <c r="M42485"/>
      <c r="N42485"/>
      <c r="O42485"/>
    </row>
    <row r="42486" spans="1:15">
      <c r="A42486"/>
      <c r="B42486"/>
      <c r="C42486"/>
      <c r="D42486" s="67"/>
      <c r="E42486"/>
      <c r="F42486"/>
      <c r="G42486"/>
      <c r="H42486" s="67"/>
      <c r="I42486"/>
      <c r="J42486"/>
      <c r="K42486"/>
      <c r="L42486"/>
      <c r="M42486"/>
      <c r="N42486"/>
      <c r="O42486"/>
    </row>
    <row r="42487" spans="1:15">
      <c r="A42487"/>
      <c r="B42487"/>
      <c r="C42487"/>
      <c r="D42487" s="67"/>
      <c r="E42487"/>
      <c r="F42487"/>
      <c r="G42487"/>
      <c r="H42487" s="67"/>
      <c r="I42487"/>
      <c r="J42487"/>
      <c r="K42487"/>
      <c r="L42487"/>
      <c r="M42487"/>
      <c r="N42487"/>
      <c r="O42487"/>
    </row>
    <row r="42488" spans="1:15">
      <c r="A42488"/>
      <c r="B42488"/>
      <c r="C42488"/>
      <c r="D42488" s="67"/>
      <c r="E42488"/>
      <c r="F42488"/>
      <c r="G42488"/>
      <c r="H42488" s="67"/>
      <c r="I42488"/>
      <c r="J42488"/>
      <c r="K42488"/>
      <c r="L42488"/>
      <c r="M42488"/>
      <c r="N42488"/>
      <c r="O42488"/>
    </row>
    <row r="42489" spans="1:15">
      <c r="A42489"/>
      <c r="B42489"/>
      <c r="C42489"/>
      <c r="D42489" s="67"/>
      <c r="E42489"/>
      <c r="F42489"/>
      <c r="G42489"/>
      <c r="H42489" s="67"/>
      <c r="I42489"/>
      <c r="J42489"/>
      <c r="K42489"/>
      <c r="L42489"/>
      <c r="M42489"/>
      <c r="N42489"/>
      <c r="O42489"/>
    </row>
    <row r="42490" spans="1:15">
      <c r="A42490"/>
      <c r="B42490"/>
      <c r="C42490"/>
      <c r="D42490" s="67"/>
      <c r="E42490"/>
      <c r="F42490"/>
      <c r="G42490"/>
      <c r="H42490" s="67"/>
      <c r="I42490"/>
      <c r="J42490"/>
      <c r="K42490"/>
      <c r="L42490"/>
      <c r="M42490"/>
      <c r="N42490"/>
      <c r="O42490"/>
    </row>
    <row r="42491" spans="1:15">
      <c r="A42491"/>
      <c r="B42491"/>
      <c r="C42491"/>
      <c r="D42491" s="67"/>
      <c r="E42491"/>
      <c r="F42491"/>
      <c r="G42491"/>
      <c r="H42491" s="67"/>
      <c r="I42491"/>
      <c r="J42491"/>
      <c r="K42491"/>
      <c r="L42491"/>
      <c r="M42491"/>
      <c r="N42491"/>
      <c r="O42491"/>
    </row>
    <row r="42492" spans="1:15">
      <c r="A42492"/>
      <c r="B42492"/>
      <c r="C42492"/>
      <c r="D42492" s="67"/>
      <c r="E42492"/>
      <c r="F42492"/>
      <c r="G42492"/>
      <c r="H42492" s="67"/>
      <c r="I42492"/>
      <c r="J42492"/>
      <c r="K42492"/>
      <c r="L42492"/>
      <c r="M42492"/>
      <c r="N42492"/>
      <c r="O42492"/>
    </row>
    <row r="42493" spans="1:15">
      <c r="A42493"/>
      <c r="B42493"/>
      <c r="C42493"/>
      <c r="D42493" s="67"/>
      <c r="E42493"/>
      <c r="F42493"/>
      <c r="G42493"/>
      <c r="H42493" s="67"/>
      <c r="I42493"/>
      <c r="J42493"/>
      <c r="K42493"/>
      <c r="L42493"/>
      <c r="M42493"/>
      <c r="N42493"/>
      <c r="O42493"/>
    </row>
    <row r="42494" spans="1:15">
      <c r="A42494"/>
      <c r="B42494"/>
      <c r="C42494"/>
      <c r="D42494" s="67"/>
      <c r="E42494"/>
      <c r="F42494"/>
      <c r="G42494"/>
      <c r="H42494" s="67"/>
      <c r="I42494"/>
      <c r="J42494"/>
      <c r="K42494"/>
      <c r="L42494"/>
      <c r="M42494"/>
      <c r="N42494"/>
      <c r="O42494"/>
    </row>
    <row r="42495" spans="1:15">
      <c r="A42495"/>
      <c r="B42495"/>
      <c r="C42495"/>
      <c r="D42495" s="67"/>
      <c r="E42495"/>
      <c r="F42495"/>
      <c r="G42495"/>
      <c r="H42495" s="67"/>
      <c r="I42495"/>
      <c r="J42495"/>
      <c r="K42495"/>
      <c r="L42495"/>
      <c r="M42495"/>
      <c r="N42495"/>
      <c r="O42495"/>
    </row>
    <row r="42496" spans="1:15">
      <c r="A42496"/>
      <c r="B42496"/>
      <c r="C42496"/>
      <c r="D42496" s="67"/>
      <c r="E42496"/>
      <c r="F42496"/>
      <c r="G42496"/>
      <c r="H42496" s="67"/>
      <c r="I42496"/>
      <c r="J42496"/>
      <c r="K42496"/>
      <c r="L42496"/>
      <c r="M42496"/>
      <c r="N42496"/>
      <c r="O42496"/>
    </row>
    <row r="42497" spans="1:15">
      <c r="A42497"/>
      <c r="B42497"/>
      <c r="C42497"/>
      <c r="D42497" s="67"/>
      <c r="E42497"/>
      <c r="F42497"/>
      <c r="G42497"/>
      <c r="H42497" s="67"/>
      <c r="I42497"/>
      <c r="J42497"/>
      <c r="K42497"/>
      <c r="L42497"/>
      <c r="M42497"/>
      <c r="N42497"/>
      <c r="O42497"/>
    </row>
    <row r="42498" spans="1:15">
      <c r="A42498"/>
      <c r="B42498"/>
      <c r="C42498"/>
      <c r="D42498" s="67"/>
      <c r="E42498"/>
      <c r="F42498"/>
      <c r="G42498"/>
      <c r="H42498" s="67"/>
      <c r="I42498"/>
      <c r="J42498"/>
      <c r="K42498"/>
      <c r="L42498"/>
      <c r="M42498"/>
      <c r="N42498"/>
      <c r="O42498"/>
    </row>
    <row r="42499" spans="1:15">
      <c r="A42499"/>
      <c r="B42499"/>
      <c r="C42499"/>
      <c r="D42499" s="67"/>
      <c r="E42499"/>
      <c r="F42499"/>
      <c r="G42499"/>
      <c r="H42499" s="67"/>
      <c r="I42499"/>
      <c r="J42499"/>
      <c r="K42499"/>
      <c r="L42499"/>
      <c r="M42499"/>
      <c r="N42499"/>
      <c r="O42499"/>
    </row>
    <row r="42500" spans="1:15">
      <c r="A42500"/>
      <c r="B42500"/>
      <c r="C42500"/>
      <c r="D42500" s="67"/>
      <c r="E42500"/>
      <c r="F42500"/>
      <c r="G42500"/>
      <c r="H42500" s="67"/>
      <c r="I42500"/>
      <c r="J42500"/>
      <c r="K42500"/>
      <c r="L42500"/>
      <c r="M42500"/>
      <c r="N42500"/>
      <c r="O42500"/>
    </row>
    <row r="42501" spans="1:15">
      <c r="A42501"/>
      <c r="B42501"/>
      <c r="C42501"/>
      <c r="D42501" s="67"/>
      <c r="E42501"/>
      <c r="F42501"/>
      <c r="G42501"/>
      <c r="H42501" s="67"/>
      <c r="I42501"/>
      <c r="J42501"/>
      <c r="K42501"/>
      <c r="L42501"/>
      <c r="M42501"/>
      <c r="N42501"/>
      <c r="O42501"/>
    </row>
    <row r="42502" spans="1:15">
      <c r="A42502"/>
      <c r="B42502"/>
      <c r="C42502"/>
      <c r="D42502" s="67"/>
      <c r="E42502"/>
      <c r="F42502"/>
      <c r="G42502"/>
      <c r="H42502" s="67"/>
      <c r="I42502"/>
      <c r="J42502"/>
      <c r="K42502"/>
      <c r="L42502"/>
      <c r="M42502"/>
      <c r="N42502"/>
      <c r="O42502"/>
    </row>
    <row r="42503" spans="1:15">
      <c r="A42503"/>
      <c r="B42503"/>
      <c r="C42503"/>
      <c r="D42503" s="67"/>
      <c r="E42503"/>
      <c r="F42503"/>
      <c r="G42503"/>
      <c r="H42503" s="67"/>
      <c r="I42503"/>
      <c r="J42503"/>
      <c r="K42503"/>
      <c r="L42503"/>
      <c r="M42503"/>
      <c r="N42503"/>
      <c r="O42503"/>
    </row>
    <row r="42504" spans="1:15">
      <c r="A42504"/>
      <c r="B42504"/>
      <c r="C42504"/>
      <c r="D42504" s="67"/>
      <c r="E42504"/>
      <c r="F42504"/>
      <c r="G42504"/>
      <c r="H42504" s="67"/>
      <c r="I42504"/>
      <c r="J42504"/>
      <c r="K42504"/>
      <c r="L42504"/>
      <c r="M42504"/>
      <c r="N42504"/>
      <c r="O42504"/>
    </row>
    <row r="42505" spans="1:15">
      <c r="A42505"/>
      <c r="B42505"/>
      <c r="C42505"/>
      <c r="D42505" s="67"/>
      <c r="E42505"/>
      <c r="F42505"/>
      <c r="G42505"/>
      <c r="H42505" s="67"/>
      <c r="I42505"/>
      <c r="J42505"/>
      <c r="K42505"/>
      <c r="L42505"/>
      <c r="M42505"/>
      <c r="N42505"/>
      <c r="O42505"/>
    </row>
    <row r="42506" spans="1:15">
      <c r="A42506"/>
      <c r="B42506"/>
      <c r="C42506"/>
      <c r="D42506" s="67"/>
      <c r="E42506"/>
      <c r="F42506"/>
      <c r="G42506"/>
      <c r="H42506" s="67"/>
      <c r="I42506"/>
      <c r="J42506"/>
      <c r="K42506"/>
      <c r="L42506"/>
      <c r="M42506"/>
      <c r="N42506"/>
      <c r="O42506"/>
    </row>
    <row r="42507" spans="1:15">
      <c r="A42507"/>
      <c r="B42507"/>
      <c r="C42507"/>
      <c r="D42507" s="67"/>
      <c r="E42507"/>
      <c r="F42507"/>
      <c r="G42507"/>
      <c r="H42507" s="67"/>
      <c r="I42507"/>
      <c r="J42507"/>
      <c r="K42507"/>
      <c r="L42507"/>
      <c r="M42507"/>
      <c r="N42507"/>
      <c r="O42507"/>
    </row>
    <row r="42508" spans="1:15">
      <c r="A42508"/>
      <c r="B42508"/>
      <c r="C42508"/>
      <c r="D42508" s="67"/>
      <c r="E42508"/>
      <c r="F42508"/>
      <c r="G42508"/>
      <c r="H42508" s="67"/>
      <c r="I42508"/>
      <c r="J42508"/>
      <c r="K42508"/>
      <c r="L42508"/>
      <c r="M42508"/>
      <c r="N42508"/>
      <c r="O42508"/>
    </row>
    <row r="42509" spans="1:15">
      <c r="A42509"/>
      <c r="B42509"/>
      <c r="C42509"/>
      <c r="D42509" s="67"/>
      <c r="E42509"/>
      <c r="F42509"/>
      <c r="G42509"/>
      <c r="H42509" s="67"/>
      <c r="I42509"/>
      <c r="J42509"/>
      <c r="K42509"/>
      <c r="L42509"/>
      <c r="M42509"/>
      <c r="N42509"/>
      <c r="O42509"/>
    </row>
    <row r="42510" spans="1:15">
      <c r="A42510"/>
      <c r="B42510"/>
      <c r="C42510"/>
      <c r="D42510" s="67"/>
      <c r="E42510"/>
      <c r="F42510"/>
      <c r="G42510"/>
      <c r="H42510" s="67"/>
      <c r="I42510"/>
      <c r="J42510"/>
      <c r="K42510"/>
      <c r="L42510"/>
      <c r="M42510"/>
      <c r="N42510"/>
      <c r="O42510"/>
    </row>
    <row r="42511" spans="1:15">
      <c r="A42511"/>
      <c r="B42511"/>
      <c r="C42511"/>
      <c r="D42511" s="67"/>
      <c r="E42511"/>
      <c r="F42511"/>
      <c r="G42511"/>
      <c r="H42511" s="67"/>
      <c r="I42511"/>
      <c r="J42511"/>
      <c r="K42511"/>
      <c r="L42511"/>
      <c r="M42511"/>
      <c r="N42511"/>
      <c r="O42511"/>
    </row>
    <row r="42512" spans="1:15">
      <c r="A42512"/>
      <c r="B42512"/>
      <c r="C42512"/>
      <c r="D42512" s="67"/>
      <c r="E42512"/>
      <c r="F42512"/>
      <c r="G42512"/>
      <c r="H42512" s="67"/>
      <c r="I42512"/>
      <c r="J42512"/>
      <c r="K42512"/>
      <c r="L42512"/>
      <c r="M42512"/>
      <c r="N42512"/>
      <c r="O42512"/>
    </row>
    <row r="42513" spans="1:15">
      <c r="A42513"/>
      <c r="B42513"/>
      <c r="C42513"/>
      <c r="D42513" s="67"/>
      <c r="E42513"/>
      <c r="F42513"/>
      <c r="G42513"/>
      <c r="H42513" s="67"/>
      <c r="I42513"/>
      <c r="J42513"/>
      <c r="K42513"/>
      <c r="L42513"/>
      <c r="M42513"/>
      <c r="N42513"/>
      <c r="O42513"/>
    </row>
    <row r="42514" spans="1:15">
      <c r="A42514"/>
      <c r="B42514"/>
      <c r="C42514"/>
      <c r="D42514" s="67"/>
      <c r="E42514"/>
      <c r="F42514"/>
      <c r="G42514"/>
      <c r="H42514" s="67"/>
      <c r="I42514"/>
      <c r="J42514"/>
      <c r="K42514"/>
      <c r="L42514"/>
      <c r="M42514"/>
      <c r="N42514"/>
      <c r="O42514"/>
    </row>
    <row r="42515" spans="1:15">
      <c r="A42515"/>
      <c r="B42515"/>
      <c r="C42515"/>
      <c r="D42515" s="67"/>
      <c r="E42515"/>
      <c r="F42515"/>
      <c r="G42515"/>
      <c r="H42515" s="67"/>
      <c r="I42515"/>
      <c r="J42515"/>
      <c r="K42515"/>
      <c r="L42515"/>
      <c r="M42515"/>
      <c r="N42515"/>
      <c r="O42515"/>
    </row>
    <row r="42516" spans="1:15">
      <c r="A42516"/>
      <c r="B42516"/>
      <c r="C42516"/>
      <c r="D42516" s="67"/>
      <c r="E42516"/>
      <c r="F42516"/>
      <c r="G42516"/>
      <c r="H42516" s="67"/>
      <c r="I42516"/>
      <c r="J42516"/>
      <c r="K42516"/>
      <c r="L42516"/>
      <c r="M42516"/>
      <c r="N42516"/>
      <c r="O42516"/>
    </row>
    <row r="42517" spans="1:15">
      <c r="A42517"/>
      <c r="B42517"/>
      <c r="C42517"/>
      <c r="D42517" s="67"/>
      <c r="E42517"/>
      <c r="F42517"/>
      <c r="G42517"/>
      <c r="H42517" s="67"/>
      <c r="I42517"/>
      <c r="J42517"/>
      <c r="K42517"/>
      <c r="L42517"/>
      <c r="M42517"/>
      <c r="N42517"/>
      <c r="O42517"/>
    </row>
    <row r="42518" spans="1:15">
      <c r="A42518"/>
      <c r="B42518"/>
      <c r="C42518"/>
      <c r="D42518" s="67"/>
      <c r="E42518"/>
      <c r="F42518"/>
      <c r="G42518"/>
      <c r="H42518" s="67"/>
      <c r="I42518"/>
      <c r="J42518"/>
      <c r="K42518"/>
      <c r="L42518"/>
      <c r="M42518"/>
      <c r="N42518"/>
      <c r="O42518"/>
    </row>
    <row r="42519" spans="1:15">
      <c r="A42519"/>
      <c r="B42519"/>
      <c r="C42519"/>
      <c r="D42519" s="67"/>
      <c r="E42519"/>
      <c r="F42519"/>
      <c r="G42519"/>
      <c r="H42519" s="67"/>
      <c r="I42519"/>
      <c r="J42519"/>
      <c r="K42519"/>
      <c r="L42519"/>
      <c r="M42519"/>
      <c r="N42519"/>
      <c r="O42519"/>
    </row>
    <row r="42520" spans="1:15">
      <c r="A42520"/>
      <c r="B42520"/>
      <c r="C42520"/>
      <c r="D42520" s="67"/>
      <c r="E42520"/>
      <c r="F42520"/>
      <c r="G42520"/>
      <c r="H42520" s="67"/>
      <c r="I42520"/>
      <c r="J42520"/>
      <c r="K42520"/>
      <c r="L42520"/>
      <c r="M42520"/>
      <c r="N42520"/>
      <c r="O42520"/>
    </row>
    <row r="42521" spans="1:15">
      <c r="A42521"/>
      <c r="B42521"/>
      <c r="C42521"/>
      <c r="D42521" s="67"/>
      <c r="E42521"/>
      <c r="F42521"/>
      <c r="G42521"/>
      <c r="H42521" s="67"/>
      <c r="I42521"/>
      <c r="J42521"/>
      <c r="K42521"/>
      <c r="L42521"/>
      <c r="M42521"/>
      <c r="N42521"/>
      <c r="O42521"/>
    </row>
    <row r="42522" spans="1:15">
      <c r="A42522"/>
      <c r="B42522"/>
      <c r="C42522"/>
      <c r="D42522" s="67"/>
      <c r="E42522"/>
      <c r="F42522"/>
      <c r="G42522"/>
      <c r="H42522" s="67"/>
      <c r="I42522"/>
      <c r="J42522"/>
      <c r="K42522"/>
      <c r="L42522"/>
      <c r="M42522"/>
      <c r="N42522"/>
      <c r="O42522"/>
    </row>
    <row r="42523" spans="1:15">
      <c r="A42523"/>
      <c r="B42523"/>
      <c r="C42523"/>
      <c r="D42523" s="67"/>
      <c r="E42523"/>
      <c r="F42523"/>
      <c r="G42523"/>
      <c r="H42523" s="67"/>
      <c r="I42523"/>
      <c r="J42523"/>
      <c r="K42523"/>
      <c r="L42523"/>
      <c r="M42523"/>
      <c r="N42523"/>
      <c r="O42523"/>
    </row>
    <row r="42524" spans="1:15">
      <c r="A42524"/>
      <c r="B42524"/>
      <c r="C42524"/>
      <c r="D42524" s="67"/>
      <c r="E42524"/>
      <c r="F42524"/>
      <c r="G42524"/>
      <c r="H42524" s="67"/>
      <c r="I42524"/>
      <c r="J42524"/>
      <c r="K42524"/>
      <c r="L42524"/>
      <c r="M42524"/>
      <c r="N42524"/>
      <c r="O42524"/>
    </row>
    <row r="42525" spans="1:15">
      <c r="A42525"/>
      <c r="B42525"/>
      <c r="C42525"/>
      <c r="D42525" s="67"/>
      <c r="E42525"/>
      <c r="F42525"/>
      <c r="G42525"/>
      <c r="H42525" s="67"/>
      <c r="I42525"/>
      <c r="J42525"/>
      <c r="K42525"/>
      <c r="L42525"/>
      <c r="M42525"/>
      <c r="N42525"/>
      <c r="O42525"/>
    </row>
    <row r="42526" spans="1:15">
      <c r="A42526"/>
      <c r="B42526"/>
      <c r="C42526"/>
      <c r="D42526" s="67"/>
      <c r="E42526"/>
      <c r="F42526"/>
      <c r="G42526"/>
      <c r="H42526" s="67"/>
      <c r="I42526"/>
      <c r="J42526"/>
      <c r="K42526"/>
      <c r="L42526"/>
      <c r="M42526"/>
      <c r="N42526"/>
      <c r="O42526"/>
    </row>
    <row r="42527" spans="1:15">
      <c r="A42527"/>
      <c r="B42527"/>
      <c r="C42527"/>
      <c r="D42527" s="67"/>
      <c r="E42527"/>
      <c r="F42527"/>
      <c r="G42527"/>
      <c r="H42527" s="67"/>
      <c r="I42527"/>
      <c r="J42527"/>
      <c r="K42527"/>
      <c r="L42527"/>
      <c r="M42527"/>
      <c r="N42527"/>
      <c r="O42527"/>
    </row>
    <row r="42528" spans="1:15">
      <c r="A42528"/>
      <c r="B42528"/>
      <c r="C42528"/>
      <c r="D42528" s="67"/>
      <c r="E42528"/>
      <c r="F42528"/>
      <c r="G42528"/>
      <c r="H42528" s="67"/>
      <c r="I42528"/>
      <c r="J42528"/>
      <c r="K42528"/>
      <c r="L42528"/>
      <c r="M42528"/>
      <c r="N42528"/>
      <c r="O42528"/>
    </row>
    <row r="42529" spans="1:15">
      <c r="A42529"/>
      <c r="B42529"/>
      <c r="C42529"/>
      <c r="D42529" s="67"/>
      <c r="E42529"/>
      <c r="F42529"/>
      <c r="G42529"/>
      <c r="H42529" s="67"/>
      <c r="I42529"/>
      <c r="J42529"/>
      <c r="K42529"/>
      <c r="L42529"/>
      <c r="M42529"/>
      <c r="N42529"/>
      <c r="O42529"/>
    </row>
    <row r="42530" spans="1:15">
      <c r="A42530"/>
      <c r="B42530"/>
      <c r="C42530"/>
      <c r="D42530" s="67"/>
      <c r="E42530"/>
      <c r="F42530"/>
      <c r="G42530"/>
      <c r="H42530" s="67"/>
      <c r="I42530"/>
      <c r="J42530"/>
      <c r="K42530"/>
      <c r="L42530"/>
      <c r="M42530"/>
      <c r="N42530"/>
      <c r="O42530"/>
    </row>
    <row r="42531" spans="1:15">
      <c r="A42531"/>
      <c r="B42531"/>
      <c r="C42531"/>
      <c r="D42531" s="67"/>
      <c r="E42531"/>
      <c r="F42531"/>
      <c r="G42531"/>
      <c r="H42531" s="67"/>
      <c r="I42531"/>
      <c r="J42531"/>
      <c r="K42531"/>
      <c r="L42531"/>
      <c r="M42531"/>
      <c r="N42531"/>
      <c r="O42531"/>
    </row>
    <row r="42532" spans="1:15">
      <c r="A42532"/>
      <c r="B42532"/>
      <c r="C42532"/>
      <c r="D42532" s="67"/>
      <c r="E42532"/>
      <c r="F42532"/>
      <c r="G42532"/>
      <c r="H42532" s="67"/>
      <c r="I42532"/>
      <c r="J42532"/>
      <c r="K42532"/>
      <c r="L42532"/>
      <c r="M42532"/>
      <c r="N42532"/>
      <c r="O42532"/>
    </row>
    <row r="42533" spans="1:15">
      <c r="A42533"/>
      <c r="B42533"/>
      <c r="C42533"/>
      <c r="D42533" s="67"/>
      <c r="E42533"/>
      <c r="F42533"/>
      <c r="G42533"/>
      <c r="H42533" s="67"/>
      <c r="I42533"/>
      <c r="J42533"/>
      <c r="K42533"/>
      <c r="L42533"/>
      <c r="M42533"/>
      <c r="N42533"/>
      <c r="O42533"/>
    </row>
    <row r="42534" spans="1:15">
      <c r="A42534"/>
      <c r="B42534"/>
      <c r="C42534"/>
      <c r="D42534" s="67"/>
      <c r="E42534"/>
      <c r="F42534"/>
      <c r="G42534"/>
      <c r="H42534" s="67"/>
      <c r="I42534"/>
      <c r="J42534"/>
      <c r="K42534"/>
      <c r="L42534"/>
      <c r="M42534"/>
      <c r="N42534"/>
      <c r="O42534"/>
    </row>
    <row r="42535" spans="1:15">
      <c r="A42535"/>
      <c r="B42535"/>
      <c r="C42535"/>
      <c r="D42535" s="67"/>
      <c r="E42535"/>
      <c r="F42535"/>
      <c r="G42535"/>
      <c r="H42535" s="67"/>
      <c r="I42535"/>
      <c r="J42535"/>
      <c r="K42535"/>
      <c r="L42535"/>
      <c r="M42535"/>
      <c r="N42535"/>
      <c r="O42535"/>
    </row>
    <row r="42536" spans="1:15">
      <c r="A42536"/>
      <c r="B42536"/>
      <c r="C42536"/>
      <c r="D42536" s="67"/>
      <c r="E42536"/>
      <c r="F42536"/>
      <c r="G42536"/>
      <c r="H42536" s="67"/>
      <c r="I42536"/>
      <c r="J42536"/>
      <c r="K42536"/>
      <c r="L42536"/>
      <c r="M42536"/>
      <c r="N42536"/>
      <c r="O42536"/>
    </row>
    <row r="42537" spans="1:15">
      <c r="A42537"/>
      <c r="B42537"/>
      <c r="C42537"/>
      <c r="D42537" s="67"/>
      <c r="E42537"/>
      <c r="F42537"/>
      <c r="G42537"/>
      <c r="H42537" s="67"/>
      <c r="I42537"/>
      <c r="J42537"/>
      <c r="K42537"/>
      <c r="L42537"/>
      <c r="M42537"/>
      <c r="N42537"/>
      <c r="O42537"/>
    </row>
    <row r="42538" spans="1:15">
      <c r="A42538"/>
      <c r="B42538"/>
      <c r="C42538"/>
      <c r="D42538" s="67"/>
      <c r="E42538"/>
      <c r="F42538"/>
      <c r="G42538"/>
      <c r="H42538" s="67"/>
      <c r="I42538"/>
      <c r="J42538"/>
      <c r="K42538"/>
      <c r="L42538"/>
      <c r="M42538"/>
      <c r="N42538"/>
      <c r="O42538"/>
    </row>
    <row r="42539" spans="1:15">
      <c r="A42539"/>
      <c r="B42539"/>
      <c r="C42539"/>
      <c r="D42539" s="67"/>
      <c r="E42539"/>
      <c r="F42539"/>
      <c r="G42539"/>
      <c r="H42539" s="67"/>
      <c r="I42539"/>
      <c r="J42539"/>
      <c r="K42539"/>
      <c r="L42539"/>
      <c r="M42539"/>
      <c r="N42539"/>
      <c r="O42539"/>
    </row>
    <row r="42540" spans="1:15">
      <c r="A42540"/>
      <c r="B42540"/>
      <c r="C42540"/>
      <c r="D42540" s="67"/>
      <c r="E42540"/>
      <c r="F42540"/>
      <c r="G42540"/>
      <c r="H42540" s="67"/>
      <c r="I42540"/>
      <c r="J42540"/>
      <c r="K42540"/>
      <c r="L42540"/>
      <c r="M42540"/>
      <c r="N42540"/>
      <c r="O42540"/>
    </row>
    <row r="42541" spans="1:15">
      <c r="A42541"/>
      <c r="B42541"/>
      <c r="C42541"/>
      <c r="D42541" s="67"/>
      <c r="E42541"/>
      <c r="F42541"/>
      <c r="G42541"/>
      <c r="H42541" s="67"/>
      <c r="I42541"/>
      <c r="J42541"/>
      <c r="K42541"/>
      <c r="L42541"/>
      <c r="M42541"/>
      <c r="N42541"/>
      <c r="O42541"/>
    </row>
    <row r="42542" spans="1:15">
      <c r="A42542"/>
      <c r="B42542"/>
      <c r="C42542"/>
      <c r="D42542" s="67"/>
      <c r="E42542"/>
      <c r="F42542"/>
      <c r="G42542"/>
      <c r="H42542" s="67"/>
      <c r="I42542"/>
      <c r="J42542"/>
      <c r="K42542"/>
      <c r="L42542"/>
      <c r="M42542"/>
      <c r="N42542"/>
      <c r="O42542"/>
    </row>
    <row r="42543" spans="1:15">
      <c r="A42543"/>
      <c r="B42543"/>
      <c r="C42543"/>
      <c r="D42543" s="67"/>
      <c r="E42543"/>
      <c r="F42543"/>
      <c r="G42543"/>
      <c r="H42543" s="67"/>
      <c r="I42543"/>
      <c r="J42543"/>
      <c r="K42543"/>
      <c r="L42543"/>
      <c r="M42543"/>
      <c r="N42543"/>
      <c r="O42543"/>
    </row>
    <row r="42544" spans="1:15">
      <c r="A42544"/>
      <c r="B42544"/>
      <c r="C42544"/>
      <c r="D42544" s="67"/>
      <c r="E42544"/>
      <c r="F42544"/>
      <c r="G42544"/>
      <c r="H42544" s="67"/>
      <c r="I42544"/>
      <c r="J42544"/>
      <c r="K42544"/>
      <c r="L42544"/>
      <c r="M42544"/>
      <c r="N42544"/>
      <c r="O42544"/>
    </row>
    <row r="42545" spans="1:15">
      <c r="A42545"/>
      <c r="B42545"/>
      <c r="C42545"/>
      <c r="D42545" s="67"/>
      <c r="E42545"/>
      <c r="F42545"/>
      <c r="G42545"/>
      <c r="H42545" s="67"/>
      <c r="I42545"/>
      <c r="J42545"/>
      <c r="K42545"/>
      <c r="L42545"/>
      <c r="M42545"/>
      <c r="N42545"/>
      <c r="O42545"/>
    </row>
    <row r="42546" spans="1:15">
      <c r="A42546"/>
      <c r="B42546"/>
      <c r="C42546"/>
      <c r="D42546" s="67"/>
      <c r="E42546"/>
      <c r="F42546"/>
      <c r="G42546"/>
      <c r="H42546" s="67"/>
      <c r="I42546"/>
      <c r="J42546"/>
      <c r="K42546"/>
      <c r="L42546"/>
      <c r="M42546"/>
      <c r="N42546"/>
      <c r="O42546"/>
    </row>
    <row r="42547" spans="1:15">
      <c r="A42547"/>
      <c r="B42547"/>
      <c r="C42547"/>
      <c r="D42547" s="67"/>
      <c r="E42547"/>
      <c r="F42547"/>
      <c r="G42547"/>
      <c r="H42547" s="67"/>
      <c r="I42547"/>
      <c r="J42547"/>
      <c r="K42547"/>
      <c r="L42547"/>
      <c r="M42547"/>
      <c r="N42547"/>
      <c r="O42547"/>
    </row>
    <row r="42548" spans="1:15">
      <c r="A42548"/>
      <c r="B42548"/>
      <c r="C42548"/>
      <c r="D42548" s="67"/>
      <c r="E42548"/>
      <c r="F42548"/>
      <c r="G42548"/>
      <c r="H42548" s="67"/>
      <c r="I42548"/>
      <c r="J42548"/>
      <c r="K42548"/>
      <c r="L42548"/>
      <c r="M42548"/>
      <c r="N42548"/>
      <c r="O42548"/>
    </row>
    <row r="42549" spans="1:15">
      <c r="A42549"/>
      <c r="B42549"/>
      <c r="C42549"/>
      <c r="D42549" s="67"/>
      <c r="E42549"/>
      <c r="F42549"/>
      <c r="G42549"/>
      <c r="H42549" s="67"/>
      <c r="I42549"/>
      <c r="J42549"/>
      <c r="K42549"/>
      <c r="L42549"/>
      <c r="M42549"/>
      <c r="N42549"/>
      <c r="O42549"/>
    </row>
    <row r="42550" spans="1:15">
      <c r="A42550"/>
      <c r="B42550"/>
      <c r="C42550"/>
      <c r="D42550" s="67"/>
      <c r="E42550"/>
      <c r="F42550"/>
      <c r="G42550"/>
      <c r="H42550" s="67"/>
      <c r="I42550"/>
      <c r="J42550"/>
      <c r="K42550"/>
      <c r="L42550"/>
      <c r="M42550"/>
      <c r="N42550"/>
      <c r="O42550"/>
    </row>
    <row r="42551" spans="1:15">
      <c r="A42551"/>
      <c r="B42551"/>
      <c r="C42551"/>
      <c r="D42551" s="67"/>
      <c r="E42551"/>
      <c r="F42551"/>
      <c r="G42551"/>
      <c r="H42551" s="67"/>
      <c r="I42551"/>
      <c r="J42551"/>
      <c r="K42551"/>
      <c r="L42551"/>
      <c r="M42551"/>
      <c r="N42551"/>
      <c r="O42551"/>
    </row>
    <row r="42552" spans="1:15">
      <c r="A42552"/>
      <c r="B42552"/>
      <c r="C42552"/>
      <c r="D42552" s="67"/>
      <c r="E42552"/>
      <c r="F42552"/>
      <c r="G42552"/>
      <c r="H42552" s="67"/>
      <c r="I42552"/>
      <c r="J42552"/>
      <c r="K42552"/>
      <c r="L42552"/>
      <c r="M42552"/>
      <c r="N42552"/>
      <c r="O42552"/>
    </row>
    <row r="42553" spans="1:15">
      <c r="A42553"/>
      <c r="B42553"/>
      <c r="C42553"/>
      <c r="D42553" s="67"/>
      <c r="E42553"/>
      <c r="F42553"/>
      <c r="G42553"/>
      <c r="H42553" s="67"/>
      <c r="I42553"/>
      <c r="J42553"/>
      <c r="K42553"/>
      <c r="L42553"/>
      <c r="M42553"/>
      <c r="N42553"/>
      <c r="O42553"/>
    </row>
    <row r="42554" spans="1:15">
      <c r="A42554"/>
      <c r="B42554"/>
      <c r="C42554"/>
      <c r="D42554" s="67"/>
      <c r="E42554"/>
      <c r="F42554"/>
      <c r="G42554"/>
      <c r="H42554" s="67"/>
      <c r="I42554"/>
      <c r="J42554"/>
      <c r="K42554"/>
      <c r="L42554"/>
      <c r="M42554"/>
      <c r="N42554"/>
      <c r="O42554"/>
    </row>
    <row r="42555" spans="1:15">
      <c r="A42555"/>
      <c r="B42555"/>
      <c r="C42555"/>
      <c r="D42555" s="67"/>
      <c r="E42555"/>
      <c r="F42555"/>
      <c r="G42555"/>
      <c r="H42555" s="67"/>
      <c r="I42555"/>
      <c r="J42555"/>
      <c r="K42555"/>
      <c r="L42555"/>
      <c r="M42555"/>
      <c r="N42555"/>
      <c r="O42555"/>
    </row>
    <row r="42556" spans="1:15">
      <c r="A42556"/>
      <c r="B42556"/>
      <c r="C42556"/>
      <c r="D42556" s="67"/>
      <c r="E42556"/>
      <c r="F42556"/>
      <c r="G42556"/>
      <c r="H42556" s="67"/>
      <c r="I42556"/>
      <c r="J42556"/>
      <c r="K42556"/>
      <c r="L42556"/>
      <c r="M42556"/>
      <c r="N42556"/>
      <c r="O42556"/>
    </row>
    <row r="42557" spans="1:15">
      <c r="A42557"/>
      <c r="B42557"/>
      <c r="C42557"/>
      <c r="D42557" s="67"/>
      <c r="E42557"/>
      <c r="F42557"/>
      <c r="G42557"/>
      <c r="H42557" s="67"/>
      <c r="I42557"/>
      <c r="J42557"/>
      <c r="K42557"/>
      <c r="L42557"/>
      <c r="M42557"/>
      <c r="N42557"/>
      <c r="O42557"/>
    </row>
    <row r="42558" spans="1:15">
      <c r="A42558"/>
      <c r="B42558"/>
      <c r="C42558"/>
      <c r="D42558" s="67"/>
      <c r="E42558"/>
      <c r="F42558"/>
      <c r="G42558"/>
      <c r="H42558" s="67"/>
      <c r="I42558"/>
      <c r="J42558"/>
      <c r="K42558"/>
      <c r="L42558"/>
      <c r="M42558"/>
      <c r="N42558"/>
      <c r="O42558"/>
    </row>
    <row r="42559" spans="1:15">
      <c r="A42559"/>
      <c r="B42559"/>
      <c r="C42559"/>
      <c r="D42559" s="67"/>
      <c r="E42559"/>
      <c r="F42559"/>
      <c r="G42559"/>
      <c r="H42559" s="67"/>
      <c r="I42559"/>
      <c r="J42559"/>
      <c r="K42559"/>
      <c r="L42559"/>
      <c r="M42559"/>
      <c r="N42559"/>
      <c r="O42559"/>
    </row>
    <row r="42560" spans="1:15">
      <c r="A42560"/>
      <c r="B42560"/>
      <c r="C42560"/>
      <c r="D42560" s="67"/>
      <c r="E42560"/>
      <c r="F42560"/>
      <c r="G42560"/>
      <c r="H42560" s="67"/>
      <c r="I42560"/>
      <c r="J42560"/>
      <c r="K42560"/>
      <c r="L42560"/>
      <c r="M42560"/>
      <c r="N42560"/>
      <c r="O42560"/>
    </row>
    <row r="42561" spans="1:15">
      <c r="A42561"/>
      <c r="B42561"/>
      <c r="C42561"/>
      <c r="D42561" s="67"/>
      <c r="E42561"/>
      <c r="F42561"/>
      <c r="G42561"/>
      <c r="H42561" s="67"/>
      <c r="I42561"/>
      <c r="J42561"/>
      <c r="K42561"/>
      <c r="L42561"/>
      <c r="M42561"/>
      <c r="N42561"/>
      <c r="O42561"/>
    </row>
    <row r="42562" spans="1:15">
      <c r="A42562"/>
      <c r="B42562"/>
      <c r="C42562"/>
      <c r="D42562" s="67"/>
      <c r="E42562"/>
      <c r="F42562"/>
      <c r="G42562"/>
      <c r="H42562" s="67"/>
      <c r="I42562"/>
      <c r="J42562"/>
      <c r="K42562"/>
      <c r="L42562"/>
      <c r="M42562"/>
      <c r="N42562"/>
      <c r="O42562"/>
    </row>
    <row r="42563" spans="1:15">
      <c r="A42563"/>
      <c r="B42563"/>
      <c r="C42563"/>
      <c r="D42563" s="67"/>
      <c r="E42563"/>
      <c r="F42563"/>
      <c r="G42563"/>
      <c r="H42563" s="67"/>
      <c r="I42563"/>
      <c r="J42563"/>
      <c r="K42563"/>
      <c r="L42563"/>
      <c r="M42563"/>
      <c r="N42563"/>
      <c r="O42563"/>
    </row>
    <row r="42564" spans="1:15">
      <c r="A42564"/>
      <c r="B42564"/>
      <c r="C42564"/>
      <c r="D42564" s="67"/>
      <c r="E42564"/>
      <c r="F42564"/>
      <c r="G42564"/>
      <c r="H42564" s="67"/>
      <c r="I42564"/>
      <c r="J42564"/>
      <c r="K42564"/>
      <c r="L42564"/>
      <c r="M42564"/>
      <c r="N42564"/>
      <c r="O42564"/>
    </row>
    <row r="42565" spans="1:15">
      <c r="A42565"/>
      <c r="B42565"/>
      <c r="C42565"/>
      <c r="D42565" s="67"/>
      <c r="E42565"/>
      <c r="F42565"/>
      <c r="G42565"/>
      <c r="H42565" s="67"/>
      <c r="I42565"/>
      <c r="J42565"/>
      <c r="K42565"/>
      <c r="L42565"/>
      <c r="M42565"/>
      <c r="N42565"/>
      <c r="O42565"/>
    </row>
    <row r="42566" spans="1:15">
      <c r="A42566"/>
      <c r="B42566"/>
      <c r="C42566"/>
      <c r="D42566" s="67"/>
      <c r="E42566"/>
      <c r="F42566"/>
      <c r="G42566"/>
      <c r="H42566" s="67"/>
      <c r="I42566"/>
      <c r="J42566"/>
      <c r="K42566"/>
      <c r="L42566"/>
      <c r="M42566"/>
      <c r="N42566"/>
      <c r="O42566"/>
    </row>
    <row r="42567" spans="1:15">
      <c r="A42567"/>
      <c r="B42567"/>
      <c r="C42567"/>
      <c r="D42567" s="67"/>
      <c r="E42567"/>
      <c r="F42567"/>
      <c r="G42567"/>
      <c r="H42567" s="67"/>
      <c r="I42567"/>
      <c r="J42567"/>
      <c r="K42567"/>
      <c r="L42567"/>
      <c r="M42567"/>
      <c r="N42567"/>
      <c r="O42567"/>
    </row>
    <row r="42568" spans="1:15">
      <c r="A42568"/>
      <c r="B42568"/>
      <c r="C42568"/>
      <c r="D42568" s="67"/>
      <c r="E42568"/>
      <c r="F42568"/>
      <c r="G42568"/>
      <c r="H42568" s="67"/>
      <c r="I42568"/>
      <c r="J42568"/>
      <c r="K42568"/>
      <c r="L42568"/>
      <c r="M42568"/>
      <c r="N42568"/>
      <c r="O42568"/>
    </row>
    <row r="42569" spans="1:15">
      <c r="A42569"/>
      <c r="B42569"/>
      <c r="C42569"/>
      <c r="D42569" s="67"/>
      <c r="E42569"/>
      <c r="F42569"/>
      <c r="G42569"/>
      <c r="H42569" s="67"/>
      <c r="I42569"/>
      <c r="J42569"/>
      <c r="K42569"/>
      <c r="L42569"/>
      <c r="M42569"/>
      <c r="N42569"/>
      <c r="O42569"/>
    </row>
    <row r="42570" spans="1:15">
      <c r="A42570"/>
      <c r="B42570"/>
      <c r="C42570"/>
      <c r="D42570" s="67"/>
      <c r="E42570"/>
      <c r="F42570"/>
      <c r="G42570"/>
      <c r="H42570" s="67"/>
      <c r="I42570"/>
      <c r="J42570"/>
      <c r="K42570"/>
      <c r="L42570"/>
      <c r="M42570"/>
      <c r="N42570"/>
      <c r="O42570"/>
    </row>
    <row r="42571" spans="1:15">
      <c r="A42571"/>
      <c r="B42571"/>
      <c r="C42571"/>
      <c r="D42571" s="67"/>
      <c r="E42571"/>
      <c r="F42571"/>
      <c r="G42571"/>
      <c r="H42571" s="67"/>
      <c r="I42571"/>
      <c r="J42571"/>
      <c r="K42571"/>
      <c r="L42571"/>
      <c r="M42571"/>
      <c r="N42571"/>
      <c r="O42571"/>
    </row>
    <row r="42572" spans="1:15">
      <c r="A42572"/>
      <c r="B42572"/>
      <c r="C42572"/>
      <c r="D42572" s="67"/>
      <c r="E42572"/>
      <c r="F42572"/>
      <c r="G42572"/>
      <c r="H42572" s="67"/>
      <c r="I42572"/>
      <c r="J42572"/>
      <c r="K42572"/>
      <c r="L42572"/>
      <c r="M42572"/>
      <c r="N42572"/>
      <c r="O42572"/>
    </row>
    <row r="42573" spans="1:15">
      <c r="A42573"/>
      <c r="B42573"/>
      <c r="C42573"/>
      <c r="D42573" s="67"/>
      <c r="E42573"/>
      <c r="F42573"/>
      <c r="G42573"/>
      <c r="H42573" s="67"/>
      <c r="I42573"/>
      <c r="J42573"/>
      <c r="K42573"/>
      <c r="L42573"/>
      <c r="M42573"/>
      <c r="N42573"/>
      <c r="O42573"/>
    </row>
    <row r="42574" spans="1:15">
      <c r="A42574"/>
      <c r="B42574"/>
      <c r="C42574"/>
      <c r="D42574" s="67"/>
      <c r="E42574"/>
      <c r="F42574"/>
      <c r="G42574"/>
      <c r="H42574" s="67"/>
      <c r="I42574"/>
      <c r="J42574"/>
      <c r="K42574"/>
      <c r="L42574"/>
      <c r="M42574"/>
      <c r="N42574"/>
      <c r="O42574"/>
    </row>
    <row r="42575" spans="1:15">
      <c r="A42575"/>
      <c r="B42575"/>
      <c r="C42575"/>
      <c r="D42575" s="67"/>
      <c r="E42575"/>
      <c r="F42575"/>
      <c r="G42575"/>
      <c r="H42575" s="67"/>
      <c r="I42575"/>
      <c r="J42575"/>
      <c r="K42575"/>
      <c r="L42575"/>
      <c r="M42575"/>
      <c r="N42575"/>
      <c r="O42575"/>
    </row>
    <row r="42576" spans="1:15">
      <c r="A42576"/>
      <c r="B42576"/>
      <c r="C42576"/>
      <c r="D42576" s="67"/>
      <c r="E42576"/>
      <c r="F42576"/>
      <c r="G42576"/>
      <c r="H42576" s="67"/>
      <c r="I42576"/>
      <c r="J42576"/>
      <c r="K42576"/>
      <c r="L42576"/>
      <c r="M42576"/>
      <c r="N42576"/>
      <c r="O42576"/>
    </row>
    <row r="42577" spans="1:15">
      <c r="A42577"/>
      <c r="B42577"/>
      <c r="C42577"/>
      <c r="D42577" s="67"/>
      <c r="E42577"/>
      <c r="F42577"/>
      <c r="G42577"/>
      <c r="H42577" s="67"/>
      <c r="I42577"/>
      <c r="J42577"/>
      <c r="K42577"/>
      <c r="L42577"/>
      <c r="M42577"/>
      <c r="N42577"/>
      <c r="O42577"/>
    </row>
    <row r="42578" spans="1:15">
      <c r="A42578"/>
      <c r="B42578"/>
      <c r="C42578"/>
      <c r="D42578" s="67"/>
      <c r="E42578"/>
      <c r="F42578"/>
      <c r="G42578"/>
      <c r="H42578" s="67"/>
      <c r="I42578"/>
      <c r="J42578"/>
      <c r="K42578"/>
      <c r="L42578"/>
      <c r="M42578"/>
      <c r="N42578"/>
      <c r="O42578"/>
    </row>
    <row r="42579" spans="1:15">
      <c r="A42579"/>
      <c r="B42579"/>
      <c r="C42579"/>
      <c r="D42579" s="67"/>
      <c r="E42579"/>
      <c r="F42579"/>
      <c r="G42579"/>
      <c r="H42579" s="67"/>
      <c r="I42579"/>
      <c r="J42579"/>
      <c r="K42579"/>
      <c r="L42579"/>
      <c r="M42579"/>
      <c r="N42579"/>
      <c r="O42579"/>
    </row>
    <row r="42580" spans="1:15">
      <c r="A42580"/>
      <c r="B42580"/>
      <c r="C42580"/>
      <c r="D42580" s="67"/>
      <c r="E42580"/>
      <c r="F42580"/>
      <c r="G42580"/>
      <c r="H42580" s="67"/>
      <c r="I42580"/>
      <c r="J42580"/>
      <c r="K42580"/>
      <c r="L42580"/>
      <c r="M42580"/>
      <c r="N42580"/>
      <c r="O42580"/>
    </row>
    <row r="42581" spans="1:15">
      <c r="A42581"/>
      <c r="B42581"/>
      <c r="C42581"/>
      <c r="D42581" s="67"/>
      <c r="E42581"/>
      <c r="F42581"/>
      <c r="G42581"/>
      <c r="H42581" s="67"/>
      <c r="I42581"/>
      <c r="J42581"/>
      <c r="K42581"/>
      <c r="L42581"/>
      <c r="M42581"/>
      <c r="N42581"/>
      <c r="O42581"/>
    </row>
    <row r="42582" spans="1:15">
      <c r="A42582"/>
      <c r="B42582"/>
      <c r="C42582"/>
      <c r="D42582" s="67"/>
      <c r="E42582"/>
      <c r="F42582"/>
      <c r="G42582"/>
      <c r="H42582" s="67"/>
      <c r="I42582"/>
      <c r="J42582"/>
      <c r="K42582"/>
      <c r="L42582"/>
      <c r="M42582"/>
      <c r="N42582"/>
      <c r="O42582"/>
    </row>
    <row r="42583" spans="1:15">
      <c r="A42583"/>
      <c r="B42583"/>
      <c r="C42583"/>
      <c r="D42583" s="67"/>
      <c r="E42583"/>
      <c r="F42583"/>
      <c r="G42583"/>
      <c r="H42583" s="67"/>
      <c r="I42583"/>
      <c r="J42583"/>
      <c r="K42583"/>
      <c r="L42583"/>
      <c r="M42583"/>
      <c r="N42583"/>
      <c r="O42583"/>
    </row>
    <row r="42584" spans="1:15">
      <c r="A42584"/>
      <c r="B42584"/>
      <c r="C42584"/>
      <c r="D42584" s="67"/>
      <c r="E42584"/>
      <c r="F42584"/>
      <c r="G42584"/>
      <c r="H42584" s="67"/>
      <c r="I42584"/>
      <c r="J42584"/>
      <c r="K42584"/>
      <c r="L42584"/>
      <c r="M42584"/>
      <c r="N42584"/>
      <c r="O42584"/>
    </row>
    <row r="42585" spans="1:15">
      <c r="A42585"/>
      <c r="B42585"/>
      <c r="C42585"/>
      <c r="D42585" s="67"/>
      <c r="E42585"/>
      <c r="F42585"/>
      <c r="G42585"/>
      <c r="H42585" s="67"/>
      <c r="I42585"/>
      <c r="J42585"/>
      <c r="K42585"/>
      <c r="L42585"/>
      <c r="M42585"/>
      <c r="N42585"/>
      <c r="O42585"/>
    </row>
    <row r="42586" spans="1:15">
      <c r="A42586"/>
      <c r="B42586"/>
      <c r="C42586"/>
      <c r="D42586" s="67"/>
      <c r="E42586"/>
      <c r="F42586"/>
      <c r="G42586"/>
      <c r="H42586" s="67"/>
      <c r="I42586"/>
      <c r="J42586"/>
      <c r="K42586"/>
      <c r="L42586"/>
      <c r="M42586"/>
      <c r="N42586"/>
      <c r="O42586"/>
    </row>
    <row r="42587" spans="1:15">
      <c r="A42587"/>
      <c r="B42587"/>
      <c r="C42587"/>
      <c r="D42587" s="67"/>
      <c r="E42587"/>
      <c r="F42587"/>
      <c r="G42587"/>
      <c r="H42587" s="67"/>
      <c r="I42587"/>
      <c r="J42587"/>
      <c r="K42587"/>
      <c r="L42587"/>
      <c r="M42587"/>
      <c r="N42587"/>
      <c r="O42587"/>
    </row>
    <row r="42588" spans="1:15">
      <c r="A42588"/>
      <c r="B42588"/>
      <c r="C42588"/>
      <c r="D42588" s="67"/>
      <c r="E42588"/>
      <c r="F42588"/>
      <c r="G42588"/>
      <c r="H42588" s="67"/>
      <c r="I42588"/>
      <c r="J42588"/>
      <c r="K42588"/>
      <c r="L42588"/>
      <c r="M42588"/>
      <c r="N42588"/>
      <c r="O42588"/>
    </row>
    <row r="42589" spans="1:15">
      <c r="A42589"/>
      <c r="B42589"/>
      <c r="C42589"/>
      <c r="D42589" s="67"/>
      <c r="E42589"/>
      <c r="F42589"/>
      <c r="G42589"/>
      <c r="H42589" s="67"/>
      <c r="I42589"/>
      <c r="J42589"/>
      <c r="K42589"/>
      <c r="L42589"/>
      <c r="M42589"/>
      <c r="N42589"/>
      <c r="O42589"/>
    </row>
    <row r="42590" spans="1:15">
      <c r="A42590"/>
      <c r="B42590"/>
      <c r="C42590"/>
      <c r="D42590" s="67"/>
      <c r="E42590"/>
      <c r="F42590"/>
      <c r="G42590"/>
      <c r="H42590" s="67"/>
      <c r="I42590"/>
      <c r="J42590"/>
      <c r="K42590"/>
      <c r="L42590"/>
      <c r="M42590"/>
      <c r="N42590"/>
      <c r="O42590"/>
    </row>
    <row r="42591" spans="1:15">
      <c r="A42591"/>
      <c r="B42591"/>
      <c r="C42591"/>
      <c r="D42591" s="67"/>
      <c r="E42591"/>
      <c r="F42591"/>
      <c r="G42591"/>
      <c r="H42591" s="67"/>
      <c r="I42591"/>
      <c r="J42591"/>
      <c r="K42591"/>
      <c r="L42591"/>
      <c r="M42591"/>
      <c r="N42591"/>
      <c r="O42591"/>
    </row>
    <row r="42592" spans="1:15">
      <c r="A42592"/>
      <c r="B42592"/>
      <c r="C42592"/>
      <c r="D42592" s="67"/>
      <c r="E42592"/>
      <c r="F42592"/>
      <c r="G42592"/>
      <c r="H42592" s="67"/>
      <c r="I42592"/>
      <c r="J42592"/>
      <c r="K42592"/>
      <c r="L42592"/>
      <c r="M42592"/>
      <c r="N42592"/>
      <c r="O42592"/>
    </row>
    <row r="42593" spans="1:15">
      <c r="A42593"/>
      <c r="B42593"/>
      <c r="C42593"/>
      <c r="D42593" s="67"/>
      <c r="E42593"/>
      <c r="F42593"/>
      <c r="G42593"/>
      <c r="H42593" s="67"/>
      <c r="I42593"/>
      <c r="J42593"/>
      <c r="K42593"/>
      <c r="L42593"/>
      <c r="M42593"/>
      <c r="N42593"/>
      <c r="O42593"/>
    </row>
    <row r="42594" spans="1:15">
      <c r="A42594"/>
      <c r="B42594"/>
      <c r="C42594"/>
      <c r="D42594" s="67"/>
      <c r="E42594"/>
      <c r="F42594"/>
      <c r="G42594"/>
      <c r="H42594" s="67"/>
      <c r="I42594"/>
      <c r="J42594"/>
      <c r="K42594"/>
      <c r="L42594"/>
      <c r="M42594"/>
      <c r="N42594"/>
      <c r="O42594"/>
    </row>
    <row r="42595" spans="1:15">
      <c r="A42595"/>
      <c r="B42595"/>
      <c r="C42595"/>
      <c r="D42595" s="67"/>
      <c r="E42595"/>
      <c r="F42595"/>
      <c r="G42595"/>
      <c r="H42595" s="67"/>
      <c r="I42595"/>
      <c r="J42595"/>
      <c r="K42595"/>
      <c r="L42595"/>
      <c r="M42595"/>
      <c r="N42595"/>
      <c r="O42595"/>
    </row>
    <row r="42596" spans="1:15">
      <c r="A42596"/>
      <c r="B42596"/>
      <c r="C42596"/>
      <c r="D42596" s="67"/>
      <c r="E42596"/>
      <c r="F42596"/>
      <c r="G42596"/>
      <c r="H42596" s="67"/>
      <c r="I42596"/>
      <c r="J42596"/>
      <c r="K42596"/>
      <c r="L42596"/>
      <c r="M42596"/>
      <c r="N42596"/>
      <c r="O42596"/>
    </row>
    <row r="42597" spans="1:15">
      <c r="A42597"/>
      <c r="B42597"/>
      <c r="C42597"/>
      <c r="D42597" s="67"/>
      <c r="E42597"/>
      <c r="F42597"/>
      <c r="G42597"/>
      <c r="H42597" s="67"/>
      <c r="I42597"/>
      <c r="J42597"/>
      <c r="K42597"/>
      <c r="L42597"/>
      <c r="M42597"/>
      <c r="N42597"/>
      <c r="O42597"/>
    </row>
    <row r="42598" spans="1:15">
      <c r="A42598"/>
      <c r="B42598"/>
      <c r="C42598"/>
      <c r="D42598" s="67"/>
      <c r="E42598"/>
      <c r="F42598"/>
      <c r="G42598"/>
      <c r="H42598" s="67"/>
      <c r="I42598"/>
      <c r="J42598"/>
      <c r="K42598"/>
      <c r="L42598"/>
      <c r="M42598"/>
      <c r="N42598"/>
      <c r="O42598"/>
    </row>
    <row r="42599" spans="1:15">
      <c r="A42599"/>
      <c r="B42599"/>
      <c r="C42599"/>
      <c r="D42599" s="67"/>
      <c r="E42599"/>
      <c r="F42599"/>
      <c r="G42599"/>
      <c r="H42599" s="67"/>
      <c r="I42599"/>
      <c r="J42599"/>
      <c r="K42599"/>
      <c r="L42599"/>
      <c r="M42599"/>
      <c r="N42599"/>
      <c r="O42599"/>
    </row>
    <row r="42600" spans="1:15">
      <c r="A42600"/>
      <c r="B42600"/>
      <c r="C42600"/>
      <c r="D42600" s="67"/>
      <c r="E42600"/>
      <c r="F42600"/>
      <c r="G42600"/>
      <c r="H42600" s="67"/>
      <c r="I42600"/>
      <c r="J42600"/>
      <c r="K42600"/>
      <c r="L42600"/>
      <c r="M42600"/>
      <c r="N42600"/>
      <c r="O42600"/>
    </row>
    <row r="42601" spans="1:15">
      <c r="A42601"/>
      <c r="B42601"/>
      <c r="C42601"/>
      <c r="D42601" s="67"/>
      <c r="E42601"/>
      <c r="F42601"/>
      <c r="G42601"/>
      <c r="H42601" s="67"/>
      <c r="I42601"/>
      <c r="J42601"/>
      <c r="K42601"/>
      <c r="L42601"/>
      <c r="M42601"/>
      <c r="N42601"/>
      <c r="O42601"/>
    </row>
    <row r="42602" spans="1:15">
      <c r="A42602"/>
      <c r="B42602"/>
      <c r="C42602"/>
      <c r="D42602" s="67"/>
      <c r="E42602"/>
      <c r="F42602"/>
      <c r="G42602"/>
      <c r="H42602" s="67"/>
      <c r="I42602"/>
      <c r="J42602"/>
      <c r="K42602"/>
      <c r="L42602"/>
      <c r="M42602"/>
      <c r="N42602"/>
      <c r="O42602"/>
    </row>
    <row r="42603" spans="1:15">
      <c r="A42603"/>
      <c r="B42603"/>
      <c r="C42603"/>
      <c r="D42603" s="67"/>
      <c r="E42603"/>
      <c r="F42603"/>
      <c r="G42603"/>
      <c r="H42603" s="67"/>
      <c r="I42603"/>
      <c r="J42603"/>
      <c r="K42603"/>
      <c r="L42603"/>
      <c r="M42603"/>
      <c r="N42603"/>
      <c r="O42603"/>
    </row>
    <row r="42604" spans="1:15">
      <c r="A42604"/>
      <c r="B42604"/>
      <c r="C42604"/>
      <c r="D42604" s="67"/>
      <c r="E42604"/>
      <c r="F42604"/>
      <c r="G42604"/>
      <c r="H42604" s="67"/>
      <c r="I42604"/>
      <c r="J42604"/>
      <c r="K42604"/>
      <c r="L42604"/>
      <c r="M42604"/>
      <c r="N42604"/>
      <c r="O42604"/>
    </row>
    <row r="42605" spans="1:15">
      <c r="A42605"/>
      <c r="B42605"/>
      <c r="C42605"/>
      <c r="D42605" s="67"/>
      <c r="E42605"/>
      <c r="F42605"/>
      <c r="G42605"/>
      <c r="H42605" s="67"/>
      <c r="I42605"/>
      <c r="J42605"/>
      <c r="K42605"/>
      <c r="L42605"/>
      <c r="M42605"/>
      <c r="N42605"/>
      <c r="O42605"/>
    </row>
    <row r="42606" spans="1:15">
      <c r="A42606"/>
      <c r="B42606"/>
      <c r="C42606"/>
      <c r="D42606" s="67"/>
      <c r="E42606"/>
      <c r="F42606"/>
      <c r="G42606"/>
      <c r="H42606" s="67"/>
      <c r="I42606"/>
      <c r="J42606"/>
      <c r="K42606"/>
      <c r="L42606"/>
      <c r="M42606"/>
      <c r="N42606"/>
      <c r="O42606"/>
    </row>
    <row r="42607" spans="1:15">
      <c r="A42607"/>
      <c r="B42607"/>
      <c r="C42607"/>
      <c r="D42607" s="67"/>
      <c r="E42607"/>
      <c r="F42607"/>
      <c r="G42607"/>
      <c r="H42607" s="67"/>
      <c r="I42607"/>
      <c r="J42607"/>
      <c r="K42607"/>
      <c r="L42607"/>
      <c r="M42607"/>
      <c r="N42607"/>
      <c r="O42607"/>
    </row>
    <row r="42608" spans="1:15">
      <c r="A42608"/>
      <c r="B42608"/>
      <c r="C42608"/>
      <c r="D42608" s="67"/>
      <c r="E42608"/>
      <c r="F42608"/>
      <c r="G42608"/>
      <c r="H42608" s="67"/>
      <c r="I42608"/>
      <c r="J42608"/>
      <c r="K42608"/>
      <c r="L42608"/>
      <c r="M42608"/>
      <c r="N42608"/>
      <c r="O42608"/>
    </row>
    <row r="42609" spans="1:15">
      <c r="A42609"/>
      <c r="B42609"/>
      <c r="C42609"/>
      <c r="D42609" s="67"/>
      <c r="E42609"/>
      <c r="F42609"/>
      <c r="G42609"/>
      <c r="H42609" s="67"/>
      <c r="I42609"/>
      <c r="J42609"/>
      <c r="K42609"/>
      <c r="L42609"/>
      <c r="M42609"/>
      <c r="N42609"/>
      <c r="O42609"/>
    </row>
    <row r="42610" spans="1:15">
      <c r="A42610"/>
      <c r="B42610"/>
      <c r="C42610"/>
      <c r="D42610" s="67"/>
      <c r="E42610"/>
      <c r="F42610"/>
      <c r="G42610"/>
      <c r="H42610" s="67"/>
      <c r="I42610"/>
      <c r="J42610"/>
      <c r="K42610"/>
      <c r="L42610"/>
      <c r="M42610"/>
      <c r="N42610"/>
      <c r="O42610"/>
    </row>
    <row r="42611" spans="1:15">
      <c r="A42611"/>
      <c r="B42611"/>
      <c r="C42611"/>
      <c r="D42611" s="67"/>
      <c r="E42611"/>
      <c r="F42611"/>
      <c r="G42611"/>
      <c r="H42611" s="67"/>
      <c r="I42611"/>
      <c r="J42611"/>
      <c r="K42611"/>
      <c r="L42611"/>
      <c r="M42611"/>
      <c r="N42611"/>
      <c r="O42611"/>
    </row>
    <row r="42612" spans="1:15">
      <c r="A42612"/>
      <c r="B42612"/>
      <c r="C42612"/>
      <c r="D42612" s="67"/>
      <c r="E42612"/>
      <c r="F42612"/>
      <c r="G42612"/>
      <c r="H42612" s="67"/>
      <c r="I42612"/>
      <c r="J42612"/>
      <c r="K42612"/>
      <c r="L42612"/>
      <c r="M42612"/>
      <c r="N42612"/>
      <c r="O42612"/>
    </row>
    <row r="42613" spans="1:15">
      <c r="A42613"/>
      <c r="B42613"/>
      <c r="C42613"/>
      <c r="D42613" s="67"/>
      <c r="E42613"/>
      <c r="F42613"/>
      <c r="G42613"/>
      <c r="H42613" s="67"/>
      <c r="I42613"/>
      <c r="J42613"/>
      <c r="K42613"/>
      <c r="L42613"/>
      <c r="M42613"/>
      <c r="N42613"/>
      <c r="O42613"/>
    </row>
    <row r="42614" spans="1:15">
      <c r="A42614"/>
      <c r="B42614"/>
      <c r="C42614"/>
      <c r="D42614" s="67"/>
      <c r="E42614"/>
      <c r="F42614"/>
      <c r="G42614"/>
      <c r="H42614" s="67"/>
      <c r="I42614"/>
      <c r="J42614"/>
      <c r="K42614"/>
      <c r="L42614"/>
      <c r="M42614"/>
      <c r="N42614"/>
      <c r="O42614"/>
    </row>
    <row r="42615" spans="1:15">
      <c r="A42615"/>
      <c r="B42615"/>
      <c r="C42615"/>
      <c r="D42615" s="67"/>
      <c r="E42615"/>
      <c r="F42615"/>
      <c r="G42615"/>
      <c r="H42615" s="67"/>
      <c r="I42615"/>
      <c r="J42615"/>
      <c r="K42615"/>
      <c r="L42615"/>
      <c r="M42615"/>
      <c r="N42615"/>
      <c r="O42615"/>
    </row>
    <row r="42616" spans="1:15">
      <c r="A42616"/>
      <c r="B42616"/>
      <c r="C42616"/>
      <c r="D42616" s="67"/>
      <c r="E42616"/>
      <c r="F42616"/>
      <c r="G42616"/>
      <c r="H42616" s="67"/>
      <c r="I42616"/>
      <c r="J42616"/>
      <c r="K42616"/>
      <c r="L42616"/>
      <c r="M42616"/>
      <c r="N42616"/>
      <c r="O42616"/>
    </row>
    <row r="42617" spans="1:15">
      <c r="A42617"/>
      <c r="B42617"/>
      <c r="C42617"/>
      <c r="D42617" s="67"/>
      <c r="E42617"/>
      <c r="F42617"/>
      <c r="G42617"/>
      <c r="H42617" s="67"/>
      <c r="I42617"/>
      <c r="J42617"/>
      <c r="K42617"/>
      <c r="L42617"/>
      <c r="M42617"/>
      <c r="N42617"/>
      <c r="O42617"/>
    </row>
    <row r="42618" spans="1:15">
      <c r="A42618"/>
      <c r="B42618"/>
      <c r="C42618"/>
      <c r="D42618" s="67"/>
      <c r="E42618"/>
      <c r="F42618"/>
      <c r="G42618"/>
      <c r="H42618" s="67"/>
      <c r="I42618"/>
      <c r="J42618"/>
      <c r="K42618"/>
      <c r="L42618"/>
      <c r="M42618"/>
      <c r="N42618"/>
      <c r="O42618"/>
    </row>
    <row r="42619" spans="1:15">
      <c r="A42619"/>
      <c r="B42619"/>
      <c r="C42619"/>
      <c r="D42619" s="67"/>
      <c r="E42619"/>
      <c r="F42619"/>
      <c r="G42619"/>
      <c r="H42619" s="67"/>
      <c r="I42619"/>
      <c r="J42619"/>
      <c r="K42619"/>
      <c r="L42619"/>
      <c r="M42619"/>
      <c r="N42619"/>
      <c r="O42619"/>
    </row>
    <row r="42620" spans="1:15">
      <c r="A42620"/>
      <c r="B42620"/>
      <c r="C42620"/>
      <c r="D42620" s="67"/>
      <c r="E42620"/>
      <c r="F42620"/>
      <c r="G42620"/>
      <c r="H42620" s="67"/>
      <c r="I42620"/>
      <c r="J42620"/>
      <c r="K42620"/>
      <c r="L42620"/>
      <c r="M42620"/>
      <c r="N42620"/>
      <c r="O42620"/>
    </row>
    <row r="42621" spans="1:15">
      <c r="A42621"/>
      <c r="B42621"/>
      <c r="C42621"/>
      <c r="D42621" s="67"/>
      <c r="E42621"/>
      <c r="F42621"/>
      <c r="G42621"/>
      <c r="H42621" s="67"/>
      <c r="I42621"/>
      <c r="J42621"/>
      <c r="K42621"/>
      <c r="L42621"/>
      <c r="M42621"/>
      <c r="N42621"/>
      <c r="O42621"/>
    </row>
    <row r="42622" spans="1:15">
      <c r="A42622"/>
      <c r="B42622"/>
      <c r="C42622"/>
      <c r="D42622" s="67"/>
      <c r="E42622"/>
      <c r="F42622"/>
      <c r="G42622"/>
      <c r="H42622" s="67"/>
      <c r="I42622"/>
      <c r="J42622"/>
      <c r="K42622"/>
      <c r="L42622"/>
      <c r="M42622"/>
      <c r="N42622"/>
      <c r="O42622"/>
    </row>
    <row r="42623" spans="1:15">
      <c r="A42623"/>
      <c r="B42623"/>
      <c r="C42623"/>
      <c r="D42623" s="67"/>
      <c r="E42623"/>
      <c r="F42623"/>
      <c r="G42623"/>
      <c r="H42623" s="67"/>
      <c r="I42623"/>
      <c r="J42623"/>
      <c r="K42623"/>
      <c r="L42623"/>
      <c r="M42623"/>
      <c r="N42623"/>
      <c r="O42623"/>
    </row>
    <row r="42624" spans="1:15">
      <c r="A42624"/>
      <c r="B42624"/>
      <c r="C42624"/>
      <c r="D42624" s="67"/>
      <c r="E42624"/>
      <c r="F42624"/>
      <c r="G42624"/>
      <c r="H42624" s="67"/>
      <c r="I42624"/>
      <c r="J42624"/>
      <c r="K42624"/>
      <c r="L42624"/>
      <c r="M42624"/>
      <c r="N42624"/>
      <c r="O42624"/>
    </row>
    <row r="42625" spans="1:15">
      <c r="A42625"/>
      <c r="B42625"/>
      <c r="C42625"/>
      <c r="D42625" s="67"/>
      <c r="E42625"/>
      <c r="F42625"/>
      <c r="G42625"/>
      <c r="H42625" s="67"/>
      <c r="I42625"/>
      <c r="J42625"/>
      <c r="K42625"/>
      <c r="L42625"/>
      <c r="M42625"/>
      <c r="N42625"/>
      <c r="O42625"/>
    </row>
    <row r="42626" spans="1:15">
      <c r="A42626"/>
      <c r="B42626"/>
      <c r="C42626"/>
      <c r="D42626" s="67"/>
      <c r="E42626"/>
      <c r="F42626"/>
      <c r="G42626"/>
      <c r="H42626" s="67"/>
      <c r="I42626"/>
      <c r="J42626"/>
      <c r="K42626"/>
      <c r="L42626"/>
      <c r="M42626"/>
      <c r="N42626"/>
      <c r="O42626"/>
    </row>
    <row r="42627" spans="1:15">
      <c r="A42627"/>
      <c r="B42627"/>
      <c r="C42627"/>
      <c r="D42627" s="67"/>
      <c r="E42627"/>
      <c r="F42627"/>
      <c r="G42627"/>
      <c r="H42627" s="67"/>
      <c r="I42627"/>
      <c r="J42627"/>
      <c r="K42627"/>
      <c r="L42627"/>
      <c r="M42627"/>
      <c r="N42627"/>
      <c r="O42627"/>
    </row>
    <row r="42628" spans="1:15">
      <c r="A42628"/>
      <c r="B42628"/>
      <c r="C42628"/>
      <c r="D42628" s="67"/>
      <c r="E42628"/>
      <c r="F42628"/>
      <c r="G42628"/>
      <c r="H42628" s="67"/>
      <c r="I42628"/>
      <c r="J42628"/>
      <c r="K42628"/>
      <c r="L42628"/>
      <c r="M42628"/>
      <c r="N42628"/>
      <c r="O42628"/>
    </row>
    <row r="42629" spans="1:15">
      <c r="A42629"/>
      <c r="B42629"/>
      <c r="C42629"/>
      <c r="D42629" s="67"/>
      <c r="E42629"/>
      <c r="F42629"/>
      <c r="G42629"/>
      <c r="H42629" s="67"/>
      <c r="I42629"/>
      <c r="J42629"/>
      <c r="K42629"/>
      <c r="L42629"/>
      <c r="M42629"/>
      <c r="N42629"/>
      <c r="O42629"/>
    </row>
    <row r="42630" spans="1:15">
      <c r="A42630"/>
      <c r="B42630"/>
      <c r="C42630"/>
      <c r="D42630" s="67"/>
      <c r="E42630"/>
      <c r="F42630"/>
      <c r="G42630"/>
      <c r="H42630" s="67"/>
      <c r="I42630"/>
      <c r="J42630"/>
      <c r="K42630"/>
      <c r="L42630"/>
      <c r="M42630"/>
      <c r="N42630"/>
      <c r="O42630"/>
    </row>
    <row r="42631" spans="1:15">
      <c r="A42631"/>
      <c r="B42631"/>
      <c r="C42631"/>
      <c r="D42631" s="67"/>
      <c r="E42631"/>
      <c r="F42631"/>
      <c r="G42631"/>
      <c r="H42631" s="67"/>
      <c r="I42631"/>
      <c r="J42631"/>
      <c r="K42631"/>
      <c r="L42631"/>
      <c r="M42631"/>
      <c r="N42631"/>
      <c r="O42631"/>
    </row>
    <row r="42632" spans="1:15">
      <c r="A42632"/>
      <c r="B42632"/>
      <c r="C42632"/>
      <c r="D42632" s="67"/>
      <c r="E42632"/>
      <c r="F42632"/>
      <c r="G42632"/>
      <c r="H42632" s="67"/>
      <c r="I42632"/>
      <c r="J42632"/>
      <c r="K42632"/>
      <c r="L42632"/>
      <c r="M42632"/>
      <c r="N42632"/>
      <c r="O42632"/>
    </row>
    <row r="42633" spans="1:15">
      <c r="A42633"/>
      <c r="B42633"/>
      <c r="C42633"/>
      <c r="D42633" s="67"/>
      <c r="E42633"/>
      <c r="F42633"/>
      <c r="G42633"/>
      <c r="H42633" s="67"/>
      <c r="I42633"/>
      <c r="J42633"/>
      <c r="K42633"/>
      <c r="L42633"/>
      <c r="M42633"/>
      <c r="N42633"/>
      <c r="O42633"/>
    </row>
    <row r="42634" spans="1:15">
      <c r="A42634"/>
      <c r="B42634"/>
      <c r="C42634"/>
      <c r="D42634" s="67"/>
      <c r="E42634"/>
      <c r="F42634"/>
      <c r="G42634"/>
      <c r="H42634" s="67"/>
      <c r="I42634"/>
      <c r="J42634"/>
      <c r="K42634"/>
      <c r="L42634"/>
      <c r="M42634"/>
      <c r="N42634"/>
      <c r="O42634"/>
    </row>
    <row r="42635" spans="1:15">
      <c r="A42635"/>
      <c r="B42635"/>
      <c r="C42635"/>
      <c r="D42635" s="67"/>
      <c r="E42635"/>
      <c r="F42635"/>
      <c r="G42635"/>
      <c r="H42635" s="67"/>
      <c r="I42635"/>
      <c r="J42635"/>
      <c r="K42635"/>
      <c r="L42635"/>
      <c r="M42635"/>
      <c r="N42635"/>
      <c r="O42635"/>
    </row>
    <row r="42636" spans="1:15">
      <c r="A42636"/>
      <c r="B42636"/>
      <c r="C42636"/>
      <c r="D42636" s="67"/>
      <c r="E42636"/>
      <c r="F42636"/>
      <c r="G42636"/>
      <c r="H42636" s="67"/>
      <c r="I42636"/>
      <c r="J42636"/>
      <c r="K42636"/>
      <c r="L42636"/>
      <c r="M42636"/>
      <c r="N42636"/>
      <c r="O42636"/>
    </row>
    <row r="42637" spans="1:15">
      <c r="A42637"/>
      <c r="B42637"/>
      <c r="C42637"/>
      <c r="D42637" s="67"/>
      <c r="E42637"/>
      <c r="F42637"/>
      <c r="G42637"/>
      <c r="H42637" s="67"/>
      <c r="I42637"/>
      <c r="J42637"/>
      <c r="K42637"/>
      <c r="L42637"/>
      <c r="M42637"/>
      <c r="N42637"/>
      <c r="O42637"/>
    </row>
    <row r="42638" spans="1:15">
      <c r="A42638"/>
      <c r="B42638"/>
      <c r="C42638"/>
      <c r="D42638" s="67"/>
      <c r="E42638"/>
      <c r="F42638"/>
      <c r="G42638"/>
      <c r="H42638" s="67"/>
      <c r="I42638"/>
      <c r="J42638"/>
      <c r="K42638"/>
      <c r="L42638"/>
      <c r="M42638"/>
      <c r="N42638"/>
      <c r="O42638"/>
    </row>
    <row r="42639" spans="1:15">
      <c r="A42639"/>
      <c r="B42639"/>
      <c r="C42639"/>
      <c r="D42639" s="67"/>
      <c r="E42639"/>
      <c r="F42639"/>
      <c r="G42639"/>
      <c r="H42639" s="67"/>
      <c r="I42639"/>
      <c r="J42639"/>
      <c r="K42639"/>
      <c r="L42639"/>
      <c r="M42639"/>
      <c r="N42639"/>
      <c r="O42639"/>
    </row>
    <row r="42640" spans="1:15">
      <c r="A42640"/>
      <c r="B42640"/>
      <c r="C42640"/>
      <c r="D42640" s="67"/>
      <c r="E42640"/>
      <c r="F42640"/>
      <c r="G42640"/>
      <c r="H42640" s="67"/>
      <c r="I42640"/>
      <c r="J42640"/>
      <c r="K42640"/>
      <c r="L42640"/>
      <c r="M42640"/>
      <c r="N42640"/>
      <c r="O42640"/>
    </row>
    <row r="42641" spans="1:15">
      <c r="A42641"/>
      <c r="B42641"/>
      <c r="C42641"/>
      <c r="D42641" s="67"/>
      <c r="E42641"/>
      <c r="F42641"/>
      <c r="G42641"/>
      <c r="H42641" s="67"/>
      <c r="I42641"/>
      <c r="J42641"/>
      <c r="K42641"/>
      <c r="L42641"/>
      <c r="M42641"/>
      <c r="N42641"/>
      <c r="O42641"/>
    </row>
    <row r="42642" spans="1:15">
      <c r="A42642"/>
      <c r="B42642"/>
      <c r="C42642"/>
      <c r="D42642" s="67"/>
      <c r="E42642"/>
      <c r="F42642"/>
      <c r="G42642"/>
      <c r="H42642" s="67"/>
      <c r="I42642"/>
      <c r="J42642"/>
      <c r="K42642"/>
      <c r="L42642"/>
      <c r="M42642"/>
      <c r="N42642"/>
      <c r="O42642"/>
    </row>
    <row r="42643" spans="1:15">
      <c r="A42643"/>
      <c r="B42643"/>
      <c r="C42643"/>
      <c r="D42643" s="67"/>
      <c r="E42643"/>
      <c r="F42643"/>
      <c r="G42643"/>
      <c r="H42643" s="67"/>
      <c r="I42643"/>
      <c r="J42643"/>
      <c r="K42643"/>
      <c r="L42643"/>
      <c r="M42643"/>
      <c r="N42643"/>
      <c r="O42643"/>
    </row>
    <row r="42644" spans="1:15">
      <c r="A42644"/>
      <c r="B42644"/>
      <c r="C42644"/>
      <c r="D42644" s="67"/>
      <c r="E42644"/>
      <c r="F42644"/>
      <c r="G42644"/>
      <c r="H42644" s="67"/>
      <c r="I42644"/>
      <c r="J42644"/>
      <c r="K42644"/>
      <c r="L42644"/>
      <c r="M42644"/>
      <c r="N42644"/>
      <c r="O42644"/>
    </row>
    <row r="42645" spans="1:15">
      <c r="A42645"/>
      <c r="B42645"/>
      <c r="C42645"/>
      <c r="D42645" s="67"/>
      <c r="E42645"/>
      <c r="F42645"/>
      <c r="G42645"/>
      <c r="H42645" s="67"/>
      <c r="I42645"/>
      <c r="J42645"/>
      <c r="K42645"/>
      <c r="L42645"/>
      <c r="M42645"/>
      <c r="N42645"/>
      <c r="O42645"/>
    </row>
    <row r="42646" spans="1:15">
      <c r="A42646"/>
      <c r="B42646"/>
      <c r="C42646"/>
      <c r="D42646" s="67"/>
      <c r="E42646"/>
      <c r="F42646"/>
      <c r="G42646"/>
      <c r="H42646" s="67"/>
      <c r="I42646"/>
      <c r="J42646"/>
      <c r="K42646"/>
      <c r="L42646"/>
      <c r="M42646"/>
      <c r="N42646"/>
      <c r="O42646"/>
    </row>
    <row r="42647" spans="1:15">
      <c r="A42647"/>
      <c r="B42647"/>
      <c r="C42647"/>
      <c r="D42647" s="67"/>
      <c r="E42647"/>
      <c r="F42647"/>
      <c r="G42647"/>
      <c r="H42647" s="67"/>
      <c r="I42647"/>
      <c r="J42647"/>
      <c r="K42647"/>
      <c r="L42647"/>
      <c r="M42647"/>
      <c r="N42647"/>
      <c r="O42647"/>
    </row>
    <row r="42648" spans="1:15">
      <c r="A42648"/>
      <c r="B42648"/>
      <c r="C42648"/>
      <c r="D42648" s="67"/>
      <c r="E42648"/>
      <c r="F42648"/>
      <c r="G42648"/>
      <c r="H42648" s="67"/>
      <c r="I42648"/>
      <c r="J42648"/>
      <c r="K42648"/>
      <c r="L42648"/>
      <c r="M42648"/>
      <c r="N42648"/>
      <c r="O42648"/>
    </row>
    <row r="42649" spans="1:15">
      <c r="A42649"/>
      <c r="B42649"/>
      <c r="C42649"/>
      <c r="D42649" s="67"/>
      <c r="E42649"/>
      <c r="F42649"/>
      <c r="G42649"/>
      <c r="H42649" s="67"/>
      <c r="I42649"/>
      <c r="J42649"/>
      <c r="K42649"/>
      <c r="L42649"/>
      <c r="M42649"/>
      <c r="N42649"/>
      <c r="O42649"/>
    </row>
    <row r="42650" spans="1:15">
      <c r="A42650"/>
      <c r="B42650"/>
      <c r="C42650"/>
      <c r="D42650" s="67"/>
      <c r="E42650"/>
      <c r="F42650"/>
      <c r="G42650"/>
      <c r="H42650" s="67"/>
      <c r="I42650"/>
      <c r="J42650"/>
      <c r="K42650"/>
      <c r="L42650"/>
      <c r="M42650"/>
      <c r="N42650"/>
      <c r="O42650"/>
    </row>
    <row r="42651" spans="1:15">
      <c r="A42651"/>
      <c r="B42651"/>
      <c r="C42651"/>
      <c r="D42651" s="67"/>
      <c r="E42651"/>
      <c r="F42651"/>
      <c r="G42651"/>
      <c r="H42651" s="67"/>
      <c r="I42651"/>
      <c r="J42651"/>
      <c r="K42651"/>
      <c r="L42651"/>
      <c r="M42651"/>
      <c r="N42651"/>
      <c r="O42651"/>
    </row>
    <row r="42652" spans="1:15">
      <c r="A42652"/>
      <c r="B42652"/>
      <c r="C42652"/>
      <c r="D42652" s="67"/>
      <c r="E42652"/>
      <c r="F42652"/>
      <c r="G42652"/>
      <c r="H42652" s="67"/>
      <c r="I42652"/>
      <c r="J42652"/>
      <c r="K42652"/>
      <c r="L42652"/>
      <c r="M42652"/>
      <c r="N42652"/>
      <c r="O42652"/>
    </row>
    <row r="42653" spans="1:15">
      <c r="A42653"/>
      <c r="B42653"/>
      <c r="C42653"/>
      <c r="D42653" s="67"/>
      <c r="E42653"/>
      <c r="F42653"/>
      <c r="G42653"/>
      <c r="H42653" s="67"/>
      <c r="I42653"/>
      <c r="J42653"/>
      <c r="K42653"/>
      <c r="L42653"/>
      <c r="M42653"/>
      <c r="N42653"/>
      <c r="O42653"/>
    </row>
    <row r="42654" spans="1:15">
      <c r="A42654"/>
      <c r="B42654"/>
      <c r="C42654"/>
      <c r="D42654" s="67"/>
      <c r="E42654"/>
      <c r="F42654"/>
      <c r="G42654"/>
      <c r="H42654" s="67"/>
      <c r="I42654"/>
      <c r="J42654"/>
      <c r="K42654"/>
      <c r="L42654"/>
      <c r="M42654"/>
      <c r="N42654"/>
      <c r="O42654"/>
    </row>
    <row r="42655" spans="1:15">
      <c r="A42655"/>
      <c r="B42655"/>
      <c r="C42655"/>
      <c r="D42655" s="67"/>
      <c r="E42655"/>
      <c r="F42655"/>
      <c r="G42655"/>
      <c r="H42655" s="67"/>
      <c r="I42655"/>
      <c r="J42655"/>
      <c r="K42655"/>
      <c r="L42655"/>
      <c r="M42655"/>
      <c r="N42655"/>
      <c r="O42655"/>
    </row>
    <row r="42656" spans="1:15">
      <c r="A42656"/>
      <c r="B42656"/>
      <c r="C42656"/>
      <c r="D42656" s="67"/>
      <c r="E42656"/>
      <c r="F42656"/>
      <c r="G42656"/>
      <c r="H42656" s="67"/>
      <c r="I42656"/>
      <c r="J42656"/>
      <c r="K42656"/>
      <c r="L42656"/>
      <c r="M42656"/>
      <c r="N42656"/>
      <c r="O42656"/>
    </row>
    <row r="42657" spans="1:15">
      <c r="A42657"/>
      <c r="B42657"/>
      <c r="C42657"/>
      <c r="D42657" s="67"/>
      <c r="E42657"/>
      <c r="F42657"/>
      <c r="G42657"/>
      <c r="H42657" s="67"/>
      <c r="I42657"/>
      <c r="J42657"/>
      <c r="K42657"/>
      <c r="L42657"/>
      <c r="M42657"/>
      <c r="N42657"/>
      <c r="O42657"/>
    </row>
    <row r="42658" spans="1:15">
      <c r="A42658"/>
      <c r="B42658"/>
      <c r="C42658"/>
      <c r="D42658" s="67"/>
      <c r="E42658"/>
      <c r="F42658"/>
      <c r="G42658"/>
      <c r="H42658" s="67"/>
      <c r="I42658"/>
      <c r="J42658"/>
      <c r="K42658"/>
      <c r="L42658"/>
      <c r="M42658"/>
      <c r="N42658"/>
      <c r="O42658"/>
    </row>
    <row r="42659" spans="1:15">
      <c r="A42659"/>
      <c r="B42659"/>
      <c r="C42659"/>
      <c r="D42659" s="67"/>
      <c r="E42659"/>
      <c r="F42659"/>
      <c r="G42659"/>
      <c r="H42659" s="67"/>
      <c r="I42659"/>
      <c r="J42659"/>
      <c r="K42659"/>
      <c r="L42659"/>
      <c r="M42659"/>
      <c r="N42659"/>
      <c r="O42659"/>
    </row>
    <row r="42660" spans="1:15">
      <c r="A42660"/>
      <c r="B42660"/>
      <c r="C42660"/>
      <c r="D42660" s="67"/>
      <c r="E42660"/>
      <c r="F42660"/>
      <c r="G42660"/>
      <c r="H42660" s="67"/>
      <c r="I42660"/>
      <c r="J42660"/>
      <c r="K42660"/>
      <c r="L42660"/>
      <c r="M42660"/>
      <c r="N42660"/>
      <c r="O42660"/>
    </row>
    <row r="42661" spans="1:15">
      <c r="A42661"/>
      <c r="B42661"/>
      <c r="C42661"/>
      <c r="D42661" s="67"/>
      <c r="E42661"/>
      <c r="F42661"/>
      <c r="G42661"/>
      <c r="H42661" s="67"/>
      <c r="I42661"/>
      <c r="J42661"/>
      <c r="K42661"/>
      <c r="L42661"/>
      <c r="M42661"/>
      <c r="N42661"/>
      <c r="O42661"/>
    </row>
    <row r="42662" spans="1:15">
      <c r="A42662"/>
      <c r="B42662"/>
      <c r="C42662"/>
      <c r="D42662" s="67"/>
      <c r="E42662"/>
      <c r="F42662"/>
      <c r="G42662"/>
      <c r="H42662" s="67"/>
      <c r="I42662"/>
      <c r="J42662"/>
      <c r="K42662"/>
      <c r="L42662"/>
      <c r="M42662"/>
      <c r="N42662"/>
      <c r="O42662"/>
    </row>
    <row r="42663" spans="1:15">
      <c r="A42663"/>
      <c r="B42663"/>
      <c r="C42663"/>
      <c r="D42663" s="67"/>
      <c r="E42663"/>
      <c r="F42663"/>
      <c r="G42663"/>
      <c r="H42663" s="67"/>
      <c r="I42663"/>
      <c r="J42663"/>
      <c r="K42663"/>
      <c r="L42663"/>
      <c r="M42663"/>
      <c r="N42663"/>
      <c r="O42663"/>
    </row>
    <row r="42664" spans="1:15">
      <c r="A42664"/>
      <c r="B42664"/>
      <c r="C42664"/>
      <c r="D42664" s="67"/>
      <c r="E42664"/>
      <c r="F42664"/>
      <c r="G42664"/>
      <c r="H42664" s="67"/>
      <c r="I42664"/>
      <c r="J42664"/>
      <c r="K42664"/>
      <c r="L42664"/>
      <c r="M42664"/>
      <c r="N42664"/>
      <c r="O42664"/>
    </row>
    <row r="42665" spans="1:15">
      <c r="A42665"/>
      <c r="B42665"/>
      <c r="C42665"/>
      <c r="D42665" s="67"/>
      <c r="E42665"/>
      <c r="F42665"/>
      <c r="G42665"/>
      <c r="H42665" s="67"/>
      <c r="I42665"/>
      <c r="J42665"/>
      <c r="K42665"/>
      <c r="L42665"/>
      <c r="M42665"/>
      <c r="N42665"/>
      <c r="O42665"/>
    </row>
    <row r="42666" spans="1:15">
      <c r="A42666"/>
      <c r="B42666"/>
      <c r="C42666"/>
      <c r="D42666" s="67"/>
      <c r="E42666"/>
      <c r="F42666"/>
      <c r="G42666"/>
      <c r="H42666" s="67"/>
      <c r="I42666"/>
      <c r="J42666"/>
      <c r="K42666"/>
      <c r="L42666"/>
      <c r="M42666"/>
      <c r="N42666"/>
      <c r="O42666"/>
    </row>
    <row r="42667" spans="1:15">
      <c r="A42667"/>
      <c r="B42667"/>
      <c r="C42667"/>
      <c r="D42667" s="67"/>
      <c r="E42667"/>
      <c r="F42667"/>
      <c r="G42667"/>
      <c r="H42667" s="67"/>
      <c r="I42667"/>
      <c r="J42667"/>
      <c r="K42667"/>
      <c r="L42667"/>
      <c r="M42667"/>
      <c r="N42667"/>
      <c r="O42667"/>
    </row>
    <row r="42668" spans="1:15">
      <c r="A42668"/>
      <c r="B42668"/>
      <c r="C42668"/>
      <c r="D42668" s="67"/>
      <c r="E42668"/>
      <c r="F42668"/>
      <c r="G42668"/>
      <c r="H42668" s="67"/>
      <c r="I42668"/>
      <c r="J42668"/>
      <c r="K42668"/>
      <c r="L42668"/>
      <c r="M42668"/>
      <c r="N42668"/>
      <c r="O42668"/>
    </row>
    <row r="42669" spans="1:15">
      <c r="A42669"/>
      <c r="B42669"/>
      <c r="C42669"/>
      <c r="D42669" s="67"/>
      <c r="E42669"/>
      <c r="F42669"/>
      <c r="G42669"/>
      <c r="H42669" s="67"/>
      <c r="I42669"/>
      <c r="J42669"/>
      <c r="K42669"/>
      <c r="L42669"/>
      <c r="M42669"/>
      <c r="N42669"/>
      <c r="O42669"/>
    </row>
    <row r="42670" spans="1:15">
      <c r="A42670"/>
      <c r="B42670"/>
      <c r="C42670"/>
      <c r="D42670" s="67"/>
      <c r="E42670"/>
      <c r="F42670"/>
      <c r="G42670"/>
      <c r="H42670" s="67"/>
      <c r="I42670"/>
      <c r="J42670"/>
      <c r="K42670"/>
      <c r="L42670"/>
      <c r="M42670"/>
      <c r="N42670"/>
      <c r="O42670"/>
    </row>
    <row r="42671" spans="1:15">
      <c r="A42671"/>
      <c r="B42671"/>
      <c r="C42671"/>
      <c r="D42671" s="67"/>
      <c r="E42671"/>
      <c r="F42671"/>
      <c r="G42671"/>
      <c r="H42671" s="67"/>
      <c r="I42671"/>
      <c r="J42671"/>
      <c r="K42671"/>
      <c r="L42671"/>
      <c r="M42671"/>
      <c r="N42671"/>
      <c r="O42671"/>
    </row>
    <row r="42672" spans="1:15">
      <c r="A42672"/>
      <c r="B42672"/>
      <c r="C42672"/>
      <c r="D42672" s="67"/>
      <c r="E42672"/>
      <c r="F42672"/>
      <c r="G42672"/>
      <c r="H42672" s="67"/>
      <c r="I42672"/>
      <c r="J42672"/>
      <c r="K42672"/>
      <c r="L42672"/>
      <c r="M42672"/>
      <c r="N42672"/>
      <c r="O42672"/>
    </row>
    <row r="42673" spans="1:15">
      <c r="A42673"/>
      <c r="B42673"/>
      <c r="C42673"/>
      <c r="D42673" s="67"/>
      <c r="E42673"/>
      <c r="F42673"/>
      <c r="G42673"/>
      <c r="H42673" s="67"/>
      <c r="I42673"/>
      <c r="J42673"/>
      <c r="K42673"/>
      <c r="L42673"/>
      <c r="M42673"/>
      <c r="N42673"/>
      <c r="O42673"/>
    </row>
    <row r="42674" spans="1:15">
      <c r="A42674"/>
      <c r="B42674"/>
      <c r="C42674"/>
      <c r="D42674" s="67"/>
      <c r="E42674"/>
      <c r="F42674"/>
      <c r="G42674"/>
      <c r="H42674" s="67"/>
      <c r="I42674"/>
      <c r="J42674"/>
      <c r="K42674"/>
      <c r="L42674"/>
      <c r="M42674"/>
      <c r="N42674"/>
      <c r="O42674"/>
    </row>
    <row r="42675" spans="1:15">
      <c r="A42675"/>
      <c r="B42675"/>
      <c r="C42675"/>
      <c r="D42675" s="67"/>
      <c r="E42675"/>
      <c r="F42675"/>
      <c r="G42675"/>
      <c r="H42675" s="67"/>
      <c r="I42675"/>
      <c r="J42675"/>
      <c r="K42675"/>
      <c r="L42675"/>
      <c r="M42675"/>
      <c r="N42675"/>
      <c r="O42675"/>
    </row>
    <row r="42676" spans="1:15">
      <c r="A42676"/>
      <c r="B42676"/>
      <c r="C42676"/>
      <c r="D42676" s="67"/>
      <c r="E42676"/>
      <c r="F42676"/>
      <c r="G42676"/>
      <c r="H42676" s="67"/>
      <c r="I42676"/>
      <c r="J42676"/>
      <c r="K42676"/>
      <c r="L42676"/>
      <c r="M42676"/>
      <c r="N42676"/>
      <c r="O42676"/>
    </row>
    <row r="42677" spans="1:15">
      <c r="A42677"/>
      <c r="B42677"/>
      <c r="C42677"/>
      <c r="D42677" s="67"/>
      <c r="E42677"/>
      <c r="F42677"/>
      <c r="G42677"/>
      <c r="H42677" s="67"/>
      <c r="I42677"/>
      <c r="J42677"/>
      <c r="K42677"/>
      <c r="L42677"/>
      <c r="M42677"/>
      <c r="N42677"/>
      <c r="O42677"/>
    </row>
    <row r="42678" spans="1:15">
      <c r="A42678"/>
      <c r="B42678"/>
      <c r="C42678"/>
      <c r="D42678" s="67"/>
      <c r="E42678"/>
      <c r="F42678"/>
      <c r="G42678"/>
      <c r="H42678" s="67"/>
      <c r="I42678"/>
      <c r="J42678"/>
      <c r="K42678"/>
      <c r="L42678"/>
      <c r="M42678"/>
      <c r="N42678"/>
      <c r="O42678"/>
    </row>
    <row r="42679" spans="1:15">
      <c r="A42679"/>
      <c r="B42679"/>
      <c r="C42679"/>
      <c r="D42679" s="67"/>
      <c r="E42679"/>
      <c r="F42679"/>
      <c r="G42679"/>
      <c r="H42679" s="67"/>
      <c r="I42679"/>
      <c r="J42679"/>
      <c r="K42679"/>
      <c r="L42679"/>
      <c r="M42679"/>
      <c r="N42679"/>
      <c r="O42679"/>
    </row>
    <row r="42680" spans="1:15">
      <c r="A42680"/>
      <c r="B42680"/>
      <c r="C42680"/>
      <c r="D42680" s="67"/>
      <c r="E42680"/>
      <c r="F42680"/>
      <c r="G42680"/>
      <c r="H42680" s="67"/>
      <c r="I42680"/>
      <c r="J42680"/>
      <c r="K42680"/>
      <c r="L42680"/>
      <c r="M42680"/>
      <c r="N42680"/>
      <c r="O42680"/>
    </row>
    <row r="42681" spans="1:15">
      <c r="A42681"/>
      <c r="B42681"/>
      <c r="C42681"/>
      <c r="D42681" s="67"/>
      <c r="E42681"/>
      <c r="F42681"/>
      <c r="G42681"/>
      <c r="H42681" s="67"/>
      <c r="I42681"/>
      <c r="J42681"/>
      <c r="K42681"/>
      <c r="L42681"/>
      <c r="M42681"/>
      <c r="N42681"/>
      <c r="O42681"/>
    </row>
    <row r="42682" spans="1:15">
      <c r="A42682"/>
      <c r="B42682"/>
      <c r="C42682"/>
      <c r="D42682" s="67"/>
      <c r="E42682"/>
      <c r="F42682"/>
      <c r="G42682"/>
      <c r="H42682" s="67"/>
      <c r="I42682"/>
      <c r="J42682"/>
      <c r="K42682"/>
      <c r="L42682"/>
      <c r="M42682"/>
      <c r="N42682"/>
      <c r="O42682"/>
    </row>
    <row r="42683" spans="1:15">
      <c r="A42683"/>
      <c r="B42683"/>
      <c r="C42683"/>
      <c r="D42683" s="67"/>
      <c r="E42683"/>
      <c r="F42683"/>
      <c r="G42683"/>
      <c r="H42683" s="67"/>
      <c r="I42683"/>
      <c r="J42683"/>
      <c r="K42683"/>
      <c r="L42683"/>
      <c r="M42683"/>
      <c r="N42683"/>
      <c r="O42683"/>
    </row>
    <row r="42684" spans="1:15">
      <c r="A42684"/>
      <c r="B42684"/>
      <c r="C42684"/>
      <c r="D42684" s="67"/>
      <c r="E42684"/>
      <c r="F42684"/>
      <c r="G42684"/>
      <c r="H42684" s="67"/>
      <c r="I42684"/>
      <c r="J42684"/>
      <c r="K42684"/>
      <c r="L42684"/>
      <c r="M42684"/>
      <c r="N42684"/>
      <c r="O42684"/>
    </row>
    <row r="42685" spans="1:15">
      <c r="A42685"/>
      <c r="B42685"/>
      <c r="C42685"/>
      <c r="D42685" s="67"/>
      <c r="E42685"/>
      <c r="F42685"/>
      <c r="G42685"/>
      <c r="H42685" s="67"/>
      <c r="I42685"/>
      <c r="J42685"/>
      <c r="K42685"/>
      <c r="L42685"/>
      <c r="M42685"/>
      <c r="N42685"/>
      <c r="O42685"/>
    </row>
    <row r="42686" spans="1:15">
      <c r="A42686"/>
      <c r="B42686"/>
      <c r="C42686"/>
      <c r="D42686" s="67"/>
      <c r="E42686"/>
      <c r="F42686"/>
      <c r="G42686"/>
      <c r="H42686" s="67"/>
      <c r="I42686"/>
      <c r="J42686"/>
      <c r="K42686"/>
      <c r="L42686"/>
      <c r="M42686"/>
      <c r="N42686"/>
      <c r="O42686"/>
    </row>
    <row r="42687" spans="1:15">
      <c r="A42687"/>
      <c r="B42687"/>
      <c r="C42687"/>
      <c r="D42687" s="67"/>
      <c r="E42687"/>
      <c r="F42687"/>
      <c r="G42687"/>
      <c r="H42687" s="67"/>
      <c r="I42687"/>
      <c r="J42687"/>
      <c r="K42687"/>
      <c r="L42687"/>
      <c r="M42687"/>
      <c r="N42687"/>
      <c r="O42687"/>
    </row>
    <row r="42688" spans="1:15">
      <c r="A42688"/>
      <c r="B42688"/>
      <c r="C42688"/>
      <c r="D42688" s="67"/>
      <c r="E42688"/>
      <c r="F42688"/>
      <c r="G42688"/>
      <c r="H42688" s="67"/>
      <c r="I42688"/>
      <c r="J42688"/>
      <c r="K42688"/>
      <c r="L42688"/>
      <c r="M42688"/>
      <c r="N42688"/>
      <c r="O42688"/>
    </row>
    <row r="42689" spans="1:15">
      <c r="A42689"/>
      <c r="B42689"/>
      <c r="C42689"/>
      <c r="D42689" s="67"/>
      <c r="E42689"/>
      <c r="F42689"/>
      <c r="G42689"/>
      <c r="H42689" s="67"/>
      <c r="I42689"/>
      <c r="J42689"/>
      <c r="K42689"/>
      <c r="L42689"/>
      <c r="M42689"/>
      <c r="N42689"/>
      <c r="O42689"/>
    </row>
    <row r="42690" spans="1:15">
      <c r="A42690"/>
      <c r="B42690"/>
      <c r="C42690"/>
      <c r="D42690" s="67"/>
      <c r="E42690"/>
      <c r="F42690"/>
      <c r="G42690"/>
      <c r="H42690" s="67"/>
      <c r="I42690"/>
      <c r="J42690"/>
      <c r="K42690"/>
      <c r="L42690"/>
      <c r="M42690"/>
      <c r="N42690"/>
      <c r="O42690"/>
    </row>
    <row r="42691" spans="1:15">
      <c r="A42691"/>
      <c r="B42691"/>
      <c r="C42691"/>
      <c r="D42691" s="67"/>
      <c r="E42691"/>
      <c r="F42691"/>
      <c r="G42691"/>
      <c r="H42691" s="67"/>
      <c r="I42691"/>
      <c r="J42691"/>
      <c r="K42691"/>
      <c r="L42691"/>
      <c r="M42691"/>
      <c r="N42691"/>
      <c r="O42691"/>
    </row>
    <row r="42692" spans="1:15">
      <c r="A42692"/>
      <c r="B42692"/>
      <c r="C42692"/>
      <c r="D42692" s="67"/>
      <c r="E42692"/>
      <c r="F42692"/>
      <c r="G42692"/>
      <c r="H42692" s="67"/>
      <c r="I42692"/>
      <c r="J42692"/>
      <c r="K42692"/>
      <c r="L42692"/>
      <c r="M42692"/>
      <c r="N42692"/>
      <c r="O42692"/>
    </row>
    <row r="42693" spans="1:15">
      <c r="A42693"/>
      <c r="B42693"/>
      <c r="C42693"/>
      <c r="D42693" s="67"/>
      <c r="E42693"/>
      <c r="F42693"/>
      <c r="G42693"/>
      <c r="H42693" s="67"/>
      <c r="I42693"/>
      <c r="J42693"/>
      <c r="K42693"/>
      <c r="L42693"/>
      <c r="M42693"/>
      <c r="N42693"/>
      <c r="O42693"/>
    </row>
    <row r="42694" spans="1:15">
      <c r="A42694"/>
      <c r="B42694"/>
      <c r="C42694"/>
      <c r="D42694" s="67"/>
      <c r="E42694"/>
      <c r="F42694"/>
      <c r="G42694"/>
      <c r="H42694" s="67"/>
      <c r="I42694"/>
      <c r="J42694"/>
      <c r="K42694"/>
      <c r="L42694"/>
      <c r="M42694"/>
      <c r="N42694"/>
      <c r="O42694"/>
    </row>
    <row r="42695" spans="1:15">
      <c r="A42695"/>
      <c r="B42695"/>
      <c r="C42695"/>
      <c r="D42695" s="67"/>
      <c r="E42695"/>
      <c r="F42695"/>
      <c r="G42695"/>
      <c r="H42695" s="67"/>
      <c r="I42695"/>
      <c r="J42695"/>
      <c r="K42695"/>
      <c r="L42695"/>
      <c r="M42695"/>
      <c r="N42695"/>
      <c r="O42695"/>
    </row>
    <row r="42696" spans="1:15">
      <c r="A42696"/>
      <c r="B42696"/>
      <c r="C42696"/>
      <c r="D42696" s="67"/>
      <c r="E42696"/>
      <c r="F42696"/>
      <c r="G42696"/>
      <c r="H42696" s="67"/>
      <c r="I42696"/>
      <c r="J42696"/>
      <c r="K42696"/>
      <c r="L42696"/>
      <c r="M42696"/>
      <c r="N42696"/>
      <c r="O42696"/>
    </row>
    <row r="42697" spans="1:15">
      <c r="A42697"/>
      <c r="B42697"/>
      <c r="C42697"/>
      <c r="D42697" s="67"/>
      <c r="E42697"/>
      <c r="F42697"/>
      <c r="G42697"/>
      <c r="H42697" s="67"/>
      <c r="I42697"/>
      <c r="J42697"/>
      <c r="K42697"/>
      <c r="L42697"/>
      <c r="M42697"/>
      <c r="N42697"/>
      <c r="O42697"/>
    </row>
    <row r="42698" spans="1:15">
      <c r="A42698"/>
      <c r="B42698"/>
      <c r="C42698"/>
      <c r="D42698" s="67"/>
      <c r="E42698"/>
      <c r="F42698"/>
      <c r="G42698"/>
      <c r="H42698" s="67"/>
      <c r="I42698"/>
      <c r="J42698"/>
      <c r="K42698"/>
      <c r="L42698"/>
      <c r="M42698"/>
      <c r="N42698"/>
      <c r="O42698"/>
    </row>
    <row r="42699" spans="1:15">
      <c r="A42699"/>
      <c r="B42699"/>
      <c r="C42699"/>
      <c r="D42699" s="67"/>
      <c r="E42699"/>
      <c r="F42699"/>
      <c r="G42699"/>
      <c r="H42699" s="67"/>
      <c r="I42699"/>
      <c r="J42699"/>
      <c r="K42699"/>
      <c r="L42699"/>
      <c r="M42699"/>
      <c r="N42699"/>
      <c r="O42699"/>
    </row>
    <row r="42700" spans="1:15">
      <c r="A42700"/>
      <c r="B42700"/>
      <c r="C42700"/>
      <c r="D42700" s="67"/>
      <c r="E42700"/>
      <c r="F42700"/>
      <c r="G42700"/>
      <c r="H42700" s="67"/>
      <c r="I42700"/>
      <c r="J42700"/>
      <c r="K42700"/>
      <c r="L42700"/>
      <c r="M42700"/>
      <c r="N42700"/>
      <c r="O42700"/>
    </row>
    <row r="42701" spans="1:15">
      <c r="A42701"/>
      <c r="B42701"/>
      <c r="C42701"/>
      <c r="D42701" s="67"/>
      <c r="E42701"/>
      <c r="F42701"/>
      <c r="G42701"/>
      <c r="H42701" s="67"/>
      <c r="I42701"/>
      <c r="J42701"/>
      <c r="K42701"/>
      <c r="L42701"/>
      <c r="M42701"/>
      <c r="N42701"/>
      <c r="O42701"/>
    </row>
    <row r="42702" spans="1:15">
      <c r="A42702"/>
      <c r="B42702"/>
      <c r="C42702"/>
      <c r="D42702" s="67"/>
      <c r="E42702"/>
      <c r="F42702"/>
      <c r="G42702"/>
      <c r="H42702" s="67"/>
      <c r="I42702"/>
      <c r="J42702"/>
      <c r="K42702"/>
      <c r="L42702"/>
      <c r="M42702"/>
      <c r="N42702"/>
      <c r="O42702"/>
    </row>
    <row r="42703" spans="1:15">
      <c r="A42703"/>
      <c r="B42703"/>
      <c r="C42703"/>
      <c r="D42703" s="67"/>
      <c r="E42703"/>
      <c r="F42703"/>
      <c r="G42703"/>
      <c r="H42703" s="67"/>
      <c r="I42703"/>
      <c r="J42703"/>
      <c r="K42703"/>
      <c r="L42703"/>
      <c r="M42703"/>
      <c r="N42703"/>
      <c r="O42703"/>
    </row>
    <row r="42704" spans="1:15">
      <c r="A42704"/>
      <c r="B42704"/>
      <c r="C42704"/>
      <c r="D42704" s="67"/>
      <c r="E42704"/>
      <c r="F42704"/>
      <c r="G42704"/>
      <c r="H42704" s="67"/>
      <c r="I42704"/>
      <c r="J42704"/>
      <c r="K42704"/>
      <c r="L42704"/>
      <c r="M42704"/>
      <c r="N42704"/>
      <c r="O42704"/>
    </row>
    <row r="42705" spans="1:15">
      <c r="A42705"/>
      <c r="B42705"/>
      <c r="C42705"/>
      <c r="D42705" s="67"/>
      <c r="E42705"/>
      <c r="F42705"/>
      <c r="G42705"/>
      <c r="H42705" s="67"/>
      <c r="I42705"/>
      <c r="J42705"/>
      <c r="K42705"/>
      <c r="L42705"/>
      <c r="M42705"/>
      <c r="N42705"/>
      <c r="O42705"/>
    </row>
    <row r="42706" spans="1:15">
      <c r="A42706"/>
      <c r="B42706"/>
      <c r="C42706"/>
      <c r="D42706" s="67"/>
      <c r="E42706"/>
      <c r="F42706"/>
      <c r="G42706"/>
      <c r="H42706" s="67"/>
      <c r="I42706"/>
      <c r="J42706"/>
      <c r="K42706"/>
      <c r="L42706"/>
      <c r="M42706"/>
      <c r="N42706"/>
      <c r="O42706"/>
    </row>
    <row r="42707" spans="1:15">
      <c r="A42707"/>
      <c r="B42707"/>
      <c r="C42707"/>
      <c r="D42707" s="67"/>
      <c r="E42707"/>
      <c r="F42707"/>
      <c r="G42707"/>
      <c r="H42707" s="67"/>
      <c r="I42707"/>
      <c r="J42707"/>
      <c r="K42707"/>
      <c r="L42707"/>
      <c r="M42707"/>
      <c r="N42707"/>
      <c r="O42707"/>
    </row>
    <row r="42708" spans="1:15">
      <c r="A42708"/>
      <c r="B42708"/>
      <c r="C42708"/>
      <c r="D42708" s="67"/>
      <c r="E42708"/>
      <c r="F42708"/>
      <c r="G42708"/>
      <c r="H42708" s="67"/>
      <c r="I42708"/>
      <c r="J42708"/>
      <c r="K42708"/>
      <c r="L42708"/>
      <c r="M42708"/>
      <c r="N42708"/>
      <c r="O42708"/>
    </row>
    <row r="42709" spans="1:15">
      <c r="A42709"/>
      <c r="B42709"/>
      <c r="C42709"/>
      <c r="D42709" s="67"/>
      <c r="E42709"/>
      <c r="F42709"/>
      <c r="G42709"/>
      <c r="H42709" s="67"/>
      <c r="I42709"/>
      <c r="J42709"/>
      <c r="K42709"/>
      <c r="L42709"/>
      <c r="M42709"/>
      <c r="N42709"/>
      <c r="O42709"/>
    </row>
    <row r="42710" spans="1:15">
      <c r="A42710"/>
      <c r="B42710"/>
      <c r="C42710"/>
      <c r="D42710" s="67"/>
      <c r="E42710"/>
      <c r="F42710"/>
      <c r="G42710"/>
      <c r="H42710" s="67"/>
      <c r="I42710"/>
      <c r="J42710"/>
      <c r="K42710"/>
      <c r="L42710"/>
      <c r="M42710"/>
      <c r="N42710"/>
      <c r="O42710"/>
    </row>
    <row r="42711" spans="1:15">
      <c r="A42711"/>
      <c r="B42711"/>
      <c r="C42711"/>
      <c r="D42711" s="67"/>
      <c r="E42711"/>
      <c r="F42711"/>
      <c r="G42711"/>
      <c r="H42711" s="67"/>
      <c r="I42711"/>
      <c r="J42711"/>
      <c r="K42711"/>
      <c r="L42711"/>
      <c r="M42711"/>
      <c r="N42711"/>
      <c r="O42711"/>
    </row>
    <row r="42712" spans="1:15">
      <c r="A42712"/>
      <c r="B42712"/>
      <c r="C42712"/>
      <c r="D42712" s="67"/>
      <c r="E42712"/>
      <c r="F42712"/>
      <c r="G42712"/>
      <c r="H42712" s="67"/>
      <c r="I42712"/>
      <c r="J42712"/>
      <c r="K42712"/>
      <c r="L42712"/>
      <c r="M42712"/>
      <c r="N42712"/>
      <c r="O42712"/>
    </row>
    <row r="42713" spans="1:15">
      <c r="A42713"/>
      <c r="B42713"/>
      <c r="C42713"/>
      <c r="D42713" s="67"/>
      <c r="E42713"/>
      <c r="F42713"/>
      <c r="G42713"/>
      <c r="H42713" s="67"/>
      <c r="I42713"/>
      <c r="J42713"/>
      <c r="K42713"/>
      <c r="L42713"/>
      <c r="M42713"/>
      <c r="N42713"/>
      <c r="O42713"/>
    </row>
    <row r="42714" spans="1:15">
      <c r="A42714"/>
      <c r="B42714"/>
      <c r="C42714"/>
      <c r="D42714" s="67"/>
      <c r="E42714"/>
      <c r="F42714"/>
      <c r="G42714"/>
      <c r="H42714" s="67"/>
      <c r="I42714"/>
      <c r="J42714"/>
      <c r="K42714"/>
      <c r="L42714"/>
      <c r="M42714"/>
      <c r="N42714"/>
      <c r="O42714"/>
    </row>
    <row r="42715" spans="1:15">
      <c r="A42715"/>
      <c r="B42715"/>
      <c r="C42715"/>
      <c r="D42715" s="67"/>
      <c r="E42715"/>
      <c r="F42715"/>
      <c r="G42715"/>
      <c r="H42715" s="67"/>
      <c r="I42715"/>
      <c r="J42715"/>
      <c r="K42715"/>
      <c r="L42715"/>
      <c r="M42715"/>
      <c r="N42715"/>
      <c r="O42715"/>
    </row>
    <row r="42716" spans="1:15">
      <c r="A42716"/>
      <c r="B42716"/>
      <c r="C42716"/>
      <c r="D42716" s="67"/>
      <c r="E42716"/>
      <c r="F42716"/>
      <c r="G42716"/>
      <c r="H42716" s="67"/>
      <c r="I42716"/>
      <c r="J42716"/>
      <c r="K42716"/>
      <c r="L42716"/>
      <c r="M42716"/>
      <c r="N42716"/>
      <c r="O42716"/>
    </row>
    <row r="42717" spans="1:15">
      <c r="A42717"/>
      <c r="B42717"/>
      <c r="C42717"/>
      <c r="D42717" s="67"/>
      <c r="E42717"/>
      <c r="F42717"/>
      <c r="G42717"/>
      <c r="H42717" s="67"/>
      <c r="I42717"/>
      <c r="J42717"/>
      <c r="K42717"/>
      <c r="L42717"/>
      <c r="M42717"/>
      <c r="N42717"/>
      <c r="O42717"/>
    </row>
    <row r="42718" spans="1:15">
      <c r="A42718"/>
      <c r="B42718"/>
      <c r="C42718"/>
      <c r="D42718" s="67"/>
      <c r="E42718"/>
      <c r="F42718"/>
      <c r="G42718"/>
      <c r="H42718" s="67"/>
      <c r="I42718"/>
      <c r="J42718"/>
      <c r="K42718"/>
      <c r="L42718"/>
      <c r="M42718"/>
      <c r="N42718"/>
      <c r="O42718"/>
    </row>
    <row r="42719" spans="1:15">
      <c r="A42719"/>
      <c r="B42719"/>
      <c r="C42719"/>
      <c r="D42719" s="67"/>
      <c r="E42719"/>
      <c r="F42719"/>
      <c r="G42719"/>
      <c r="H42719" s="67"/>
      <c r="I42719"/>
      <c r="J42719"/>
      <c r="K42719"/>
      <c r="L42719"/>
      <c r="M42719"/>
      <c r="N42719"/>
      <c r="O42719"/>
    </row>
    <row r="42720" spans="1:15">
      <c r="A42720"/>
      <c r="B42720"/>
      <c r="C42720"/>
      <c r="D42720" s="67"/>
      <c r="E42720"/>
      <c r="F42720"/>
      <c r="G42720"/>
      <c r="H42720" s="67"/>
      <c r="I42720"/>
      <c r="J42720"/>
      <c r="K42720"/>
      <c r="L42720"/>
      <c r="M42720"/>
      <c r="N42720"/>
      <c r="O42720"/>
    </row>
    <row r="42721" spans="1:15">
      <c r="A42721"/>
      <c r="B42721"/>
      <c r="C42721"/>
      <c r="D42721" s="67"/>
      <c r="E42721"/>
      <c r="F42721"/>
      <c r="G42721"/>
      <c r="H42721" s="67"/>
      <c r="I42721"/>
      <c r="J42721"/>
      <c r="K42721"/>
      <c r="L42721"/>
      <c r="M42721"/>
      <c r="N42721"/>
      <c r="O42721"/>
    </row>
    <row r="42722" spans="1:15">
      <c r="A42722"/>
      <c r="B42722"/>
      <c r="C42722"/>
      <c r="D42722" s="67"/>
      <c r="E42722"/>
      <c r="F42722"/>
      <c r="G42722"/>
      <c r="H42722" s="67"/>
      <c r="I42722"/>
      <c r="J42722"/>
      <c r="K42722"/>
      <c r="L42722"/>
      <c r="M42722"/>
      <c r="N42722"/>
      <c r="O42722"/>
    </row>
    <row r="42723" spans="1:15">
      <c r="A42723"/>
      <c r="B42723"/>
      <c r="C42723"/>
      <c r="D42723" s="67"/>
      <c r="E42723"/>
      <c r="F42723"/>
      <c r="G42723"/>
      <c r="H42723" s="67"/>
      <c r="I42723"/>
      <c r="J42723"/>
      <c r="K42723"/>
      <c r="L42723"/>
      <c r="M42723"/>
      <c r="N42723"/>
      <c r="O42723"/>
    </row>
    <row r="42724" spans="1:15">
      <c r="A42724"/>
      <c r="B42724"/>
      <c r="C42724"/>
      <c r="D42724" s="67"/>
      <c r="E42724"/>
      <c r="F42724"/>
      <c r="G42724"/>
      <c r="H42724" s="67"/>
      <c r="I42724"/>
      <c r="J42724"/>
      <c r="K42724"/>
      <c r="L42724"/>
      <c r="M42724"/>
      <c r="N42724"/>
      <c r="O42724"/>
    </row>
    <row r="42725" spans="1:15">
      <c r="A42725"/>
      <c r="B42725"/>
      <c r="C42725"/>
      <c r="D42725" s="67"/>
      <c r="E42725"/>
      <c r="F42725"/>
      <c r="G42725"/>
      <c r="H42725" s="67"/>
      <c r="I42725"/>
      <c r="J42725"/>
      <c r="K42725"/>
      <c r="L42725"/>
      <c r="M42725"/>
      <c r="N42725"/>
      <c r="O42725"/>
    </row>
    <row r="42726" spans="1:15">
      <c r="A42726"/>
      <c r="B42726"/>
      <c r="C42726"/>
      <c r="D42726" s="67"/>
      <c r="E42726"/>
      <c r="F42726"/>
      <c r="G42726"/>
      <c r="H42726" s="67"/>
      <c r="I42726"/>
      <c r="J42726"/>
      <c r="K42726"/>
      <c r="L42726"/>
      <c r="M42726"/>
      <c r="N42726"/>
      <c r="O42726"/>
    </row>
    <row r="42727" spans="1:15">
      <c r="A42727"/>
      <c r="B42727"/>
      <c r="C42727"/>
      <c r="D42727" s="67"/>
      <c r="E42727"/>
      <c r="F42727"/>
      <c r="G42727"/>
      <c r="H42727" s="67"/>
      <c r="I42727"/>
      <c r="J42727"/>
      <c r="K42727"/>
      <c r="L42727"/>
      <c r="M42727"/>
      <c r="N42727"/>
      <c r="O42727"/>
    </row>
    <row r="42728" spans="1:15">
      <c r="A42728"/>
      <c r="B42728"/>
      <c r="C42728"/>
      <c r="D42728" s="67"/>
      <c r="E42728"/>
      <c r="F42728"/>
      <c r="G42728"/>
      <c r="H42728" s="67"/>
      <c r="I42728"/>
      <c r="J42728"/>
      <c r="K42728"/>
      <c r="L42728"/>
      <c r="M42728"/>
      <c r="N42728"/>
      <c r="O42728"/>
    </row>
    <row r="42729" spans="1:15">
      <c r="A42729"/>
      <c r="B42729"/>
      <c r="C42729"/>
      <c r="D42729" s="67"/>
      <c r="E42729"/>
      <c r="F42729"/>
      <c r="G42729"/>
      <c r="H42729" s="67"/>
      <c r="I42729"/>
      <c r="J42729"/>
      <c r="K42729"/>
      <c r="L42729"/>
      <c r="M42729"/>
      <c r="N42729"/>
      <c r="O42729"/>
    </row>
    <row r="42730" spans="1:15">
      <c r="A42730"/>
      <c r="B42730"/>
      <c r="C42730"/>
      <c r="D42730" s="67"/>
      <c r="E42730"/>
      <c r="F42730"/>
      <c r="G42730"/>
      <c r="H42730" s="67"/>
      <c r="I42730"/>
      <c r="J42730"/>
      <c r="K42730"/>
      <c r="L42730"/>
      <c r="M42730"/>
      <c r="N42730"/>
      <c r="O42730"/>
    </row>
    <row r="42731" spans="1:15">
      <c r="A42731"/>
      <c r="B42731"/>
      <c r="C42731"/>
      <c r="D42731" s="67"/>
      <c r="E42731"/>
      <c r="F42731"/>
      <c r="G42731"/>
      <c r="H42731" s="67"/>
      <c r="I42731"/>
      <c r="J42731"/>
      <c r="K42731"/>
      <c r="L42731"/>
      <c r="M42731"/>
      <c r="N42731"/>
      <c r="O42731"/>
    </row>
    <row r="42732" spans="1:15">
      <c r="A42732"/>
      <c r="B42732"/>
      <c r="C42732"/>
      <c r="D42732" s="67"/>
      <c r="E42732"/>
      <c r="F42732"/>
      <c r="G42732"/>
      <c r="H42732" s="67"/>
      <c r="I42732"/>
      <c r="J42732"/>
      <c r="K42732"/>
      <c r="L42732"/>
      <c r="M42732"/>
      <c r="N42732"/>
      <c r="O42732"/>
    </row>
    <row r="42733" spans="1:15">
      <c r="A42733"/>
      <c r="B42733"/>
      <c r="C42733"/>
      <c r="D42733" s="67"/>
      <c r="E42733"/>
      <c r="F42733"/>
      <c r="G42733"/>
      <c r="H42733" s="67"/>
      <c r="I42733"/>
      <c r="J42733"/>
      <c r="K42733"/>
      <c r="L42733"/>
      <c r="M42733"/>
      <c r="N42733"/>
      <c r="O42733"/>
    </row>
    <row r="42734" spans="1:15">
      <c r="A42734"/>
      <c r="B42734"/>
      <c r="C42734"/>
      <c r="D42734" s="67"/>
      <c r="E42734"/>
      <c r="F42734"/>
      <c r="G42734"/>
      <c r="H42734" s="67"/>
      <c r="I42734"/>
      <c r="J42734"/>
      <c r="K42734"/>
      <c r="L42734"/>
      <c r="M42734"/>
      <c r="N42734"/>
      <c r="O42734"/>
    </row>
    <row r="42735" spans="1:15">
      <c r="A42735"/>
      <c r="B42735"/>
      <c r="C42735"/>
      <c r="D42735" s="67"/>
      <c r="E42735"/>
      <c r="F42735"/>
      <c r="G42735"/>
      <c r="H42735" s="67"/>
      <c r="I42735"/>
      <c r="J42735"/>
      <c r="K42735"/>
      <c r="L42735"/>
      <c r="M42735"/>
      <c r="N42735"/>
      <c r="O42735"/>
    </row>
    <row r="42736" spans="1:15">
      <c r="A42736"/>
      <c r="B42736"/>
      <c r="C42736"/>
      <c r="D42736" s="67"/>
      <c r="E42736"/>
      <c r="F42736"/>
      <c r="G42736"/>
      <c r="H42736" s="67"/>
      <c r="I42736"/>
      <c r="J42736"/>
      <c r="K42736"/>
      <c r="L42736"/>
      <c r="M42736"/>
      <c r="N42736"/>
      <c r="O42736"/>
    </row>
    <row r="42737" spans="1:15">
      <c r="A42737"/>
      <c r="B42737"/>
      <c r="C42737"/>
      <c r="D42737" s="67"/>
      <c r="E42737"/>
      <c r="F42737"/>
      <c r="G42737"/>
      <c r="H42737" s="67"/>
      <c r="I42737"/>
      <c r="J42737"/>
      <c r="K42737"/>
      <c r="L42737"/>
      <c r="M42737"/>
      <c r="N42737"/>
      <c r="O42737"/>
    </row>
    <row r="42738" spans="1:15">
      <c r="A42738"/>
      <c r="B42738"/>
      <c r="C42738"/>
      <c r="D42738" s="67"/>
      <c r="E42738"/>
      <c r="F42738"/>
      <c r="G42738"/>
      <c r="H42738" s="67"/>
      <c r="I42738"/>
      <c r="J42738"/>
      <c r="K42738"/>
      <c r="L42738"/>
      <c r="M42738"/>
      <c r="N42738"/>
      <c r="O42738"/>
    </row>
    <row r="42739" spans="1:15">
      <c r="A42739"/>
      <c r="B42739"/>
      <c r="C42739"/>
      <c r="D42739" s="67"/>
      <c r="E42739"/>
      <c r="F42739"/>
      <c r="G42739"/>
      <c r="H42739" s="67"/>
      <c r="I42739"/>
      <c r="J42739"/>
      <c r="K42739"/>
      <c r="L42739"/>
      <c r="M42739"/>
      <c r="N42739"/>
      <c r="O42739"/>
    </row>
    <row r="42740" spans="1:15">
      <c r="A42740"/>
      <c r="B42740"/>
      <c r="C42740"/>
      <c r="D42740" s="67"/>
      <c r="E42740"/>
      <c r="F42740"/>
      <c r="G42740"/>
      <c r="H42740" s="67"/>
      <c r="I42740"/>
      <c r="J42740"/>
      <c r="K42740"/>
      <c r="L42740"/>
      <c r="M42740"/>
      <c r="N42740"/>
      <c r="O42740"/>
    </row>
    <row r="42741" spans="1:15">
      <c r="A42741"/>
      <c r="B42741"/>
      <c r="C42741"/>
      <c r="D42741" s="67"/>
      <c r="E42741"/>
      <c r="F42741"/>
      <c r="G42741"/>
      <c r="H42741" s="67"/>
      <c r="I42741"/>
      <c r="J42741"/>
      <c r="K42741"/>
      <c r="L42741"/>
      <c r="M42741"/>
      <c r="N42741"/>
      <c r="O42741"/>
    </row>
    <row r="42742" spans="1:15">
      <c r="A42742"/>
      <c r="B42742"/>
      <c r="C42742"/>
      <c r="D42742" s="67"/>
      <c r="E42742"/>
      <c r="F42742"/>
      <c r="G42742"/>
      <c r="H42742" s="67"/>
      <c r="I42742"/>
      <c r="J42742"/>
      <c r="K42742"/>
      <c r="L42742"/>
      <c r="M42742"/>
      <c r="N42742"/>
      <c r="O42742"/>
    </row>
    <row r="42743" spans="1:15">
      <c r="A42743"/>
      <c r="B42743"/>
      <c r="C42743"/>
      <c r="D42743" s="67"/>
      <c r="E42743"/>
      <c r="F42743"/>
      <c r="G42743"/>
      <c r="H42743" s="67"/>
      <c r="I42743"/>
      <c r="J42743"/>
      <c r="K42743"/>
      <c r="L42743"/>
      <c r="M42743"/>
      <c r="N42743"/>
      <c r="O42743"/>
    </row>
    <row r="42744" spans="1:15">
      <c r="A42744"/>
      <c r="B42744"/>
      <c r="C42744"/>
      <c r="D42744" s="67"/>
      <c r="E42744"/>
      <c r="F42744"/>
      <c r="G42744"/>
      <c r="H42744" s="67"/>
      <c r="I42744"/>
      <c r="J42744"/>
      <c r="K42744"/>
      <c r="L42744"/>
      <c r="M42744"/>
      <c r="N42744"/>
      <c r="O42744"/>
    </row>
    <row r="42745" spans="1:15">
      <c r="A42745"/>
      <c r="B42745"/>
      <c r="C42745"/>
      <c r="D42745" s="67"/>
      <c r="E42745"/>
      <c r="F42745"/>
      <c r="G42745"/>
      <c r="H42745" s="67"/>
      <c r="I42745"/>
      <c r="J42745"/>
      <c r="K42745"/>
      <c r="L42745"/>
      <c r="M42745"/>
      <c r="N42745"/>
      <c r="O42745"/>
    </row>
    <row r="42746" spans="1:15">
      <c r="A42746"/>
      <c r="B42746"/>
      <c r="C42746"/>
      <c r="D42746" s="67"/>
      <c r="E42746"/>
      <c r="F42746"/>
      <c r="G42746"/>
      <c r="H42746" s="67"/>
      <c r="I42746"/>
      <c r="J42746"/>
      <c r="K42746"/>
      <c r="L42746"/>
      <c r="M42746"/>
      <c r="N42746"/>
      <c r="O42746"/>
    </row>
    <row r="42747" spans="1:15">
      <c r="A42747"/>
      <c r="B42747"/>
      <c r="C42747"/>
      <c r="D42747" s="67"/>
      <c r="E42747"/>
      <c r="F42747"/>
      <c r="G42747"/>
      <c r="H42747" s="67"/>
      <c r="I42747"/>
      <c r="J42747"/>
      <c r="K42747"/>
      <c r="L42747"/>
      <c r="M42747"/>
      <c r="N42747"/>
      <c r="O42747"/>
    </row>
    <row r="42748" spans="1:15">
      <c r="A42748"/>
      <c r="B42748"/>
      <c r="C42748"/>
      <c r="D42748" s="67"/>
      <c r="E42748"/>
      <c r="F42748"/>
      <c r="G42748"/>
      <c r="H42748" s="67"/>
      <c r="I42748"/>
      <c r="J42748"/>
      <c r="K42748"/>
      <c r="L42748"/>
      <c r="M42748"/>
      <c r="N42748"/>
      <c r="O42748"/>
    </row>
    <row r="42749" spans="1:15">
      <c r="A42749"/>
      <c r="B42749"/>
      <c r="C42749"/>
      <c r="D42749" s="67"/>
      <c r="E42749"/>
      <c r="F42749"/>
      <c r="G42749"/>
      <c r="H42749" s="67"/>
      <c r="I42749"/>
      <c r="J42749"/>
      <c r="K42749"/>
      <c r="L42749"/>
      <c r="M42749"/>
      <c r="N42749"/>
      <c r="O42749"/>
    </row>
    <row r="42750" spans="1:15">
      <c r="A42750"/>
      <c r="B42750"/>
      <c r="C42750"/>
      <c r="D42750" s="67"/>
      <c r="E42750"/>
      <c r="F42750"/>
      <c r="G42750"/>
      <c r="H42750" s="67"/>
      <c r="I42750"/>
      <c r="J42750"/>
      <c r="K42750"/>
      <c r="L42750"/>
      <c r="M42750"/>
      <c r="N42750"/>
      <c r="O42750"/>
    </row>
    <row r="42751" spans="1:15">
      <c r="A42751"/>
      <c r="B42751"/>
      <c r="C42751"/>
      <c r="D42751" s="67"/>
      <c r="E42751"/>
      <c r="F42751"/>
      <c r="G42751"/>
      <c r="H42751" s="67"/>
      <c r="I42751"/>
      <c r="J42751"/>
      <c r="K42751"/>
      <c r="L42751"/>
      <c r="M42751"/>
      <c r="N42751"/>
      <c r="O42751"/>
    </row>
    <row r="42752" spans="1:15">
      <c r="A42752"/>
      <c r="B42752"/>
      <c r="C42752"/>
      <c r="D42752" s="67"/>
      <c r="E42752"/>
      <c r="F42752"/>
      <c r="G42752"/>
      <c r="H42752" s="67"/>
      <c r="I42752"/>
      <c r="J42752"/>
      <c r="K42752"/>
      <c r="L42752"/>
      <c r="M42752"/>
      <c r="N42752"/>
      <c r="O42752"/>
    </row>
    <row r="42753" spans="1:15">
      <c r="A42753"/>
      <c r="B42753"/>
      <c r="C42753"/>
      <c r="D42753" s="67"/>
      <c r="E42753"/>
      <c r="F42753"/>
      <c r="G42753"/>
      <c r="H42753" s="67"/>
      <c r="I42753"/>
      <c r="J42753"/>
      <c r="K42753"/>
      <c r="L42753"/>
      <c r="M42753"/>
      <c r="N42753"/>
      <c r="O42753"/>
    </row>
    <row r="42754" spans="1:15">
      <c r="A42754"/>
      <c r="B42754"/>
      <c r="C42754"/>
      <c r="D42754" s="67"/>
      <c r="E42754"/>
      <c r="F42754"/>
      <c r="G42754"/>
      <c r="H42754" s="67"/>
      <c r="I42754"/>
      <c r="J42754"/>
      <c r="K42754"/>
      <c r="L42754"/>
      <c r="M42754"/>
      <c r="N42754"/>
      <c r="O42754"/>
    </row>
    <row r="42755" spans="1:15">
      <c r="A42755"/>
      <c r="B42755"/>
      <c r="C42755"/>
      <c r="D42755" s="67"/>
      <c r="E42755"/>
      <c r="F42755"/>
      <c r="G42755"/>
      <c r="H42755" s="67"/>
      <c r="I42755"/>
      <c r="J42755"/>
      <c r="K42755"/>
      <c r="L42755"/>
      <c r="M42755"/>
      <c r="N42755"/>
      <c r="O42755"/>
    </row>
    <row r="42756" spans="1:15">
      <c r="A42756"/>
      <c r="B42756"/>
      <c r="C42756"/>
      <c r="D42756" s="67"/>
      <c r="E42756"/>
      <c r="F42756"/>
      <c r="G42756"/>
      <c r="H42756" s="67"/>
      <c r="I42756"/>
      <c r="J42756"/>
      <c r="K42756"/>
      <c r="L42756"/>
      <c r="M42756"/>
      <c r="N42756"/>
      <c r="O42756"/>
    </row>
    <row r="42757" spans="1:15">
      <c r="A42757"/>
      <c r="B42757"/>
      <c r="C42757"/>
      <c r="D42757" s="67"/>
      <c r="E42757"/>
      <c r="F42757"/>
      <c r="G42757"/>
      <c r="H42757" s="67"/>
      <c r="I42757"/>
      <c r="J42757"/>
      <c r="K42757"/>
      <c r="L42757"/>
      <c r="M42757"/>
      <c r="N42757"/>
      <c r="O42757"/>
    </row>
    <row r="42758" spans="1:15">
      <c r="A42758"/>
      <c r="B42758"/>
      <c r="C42758"/>
      <c r="D42758" s="67"/>
      <c r="E42758"/>
      <c r="F42758"/>
      <c r="G42758"/>
      <c r="H42758" s="67"/>
      <c r="I42758"/>
      <c r="J42758"/>
      <c r="K42758"/>
      <c r="L42758"/>
      <c r="M42758"/>
      <c r="N42758"/>
      <c r="O42758"/>
    </row>
    <row r="42759" spans="1:15">
      <c r="A42759"/>
      <c r="B42759"/>
      <c r="C42759"/>
      <c r="D42759" s="67"/>
      <c r="E42759"/>
      <c r="F42759"/>
      <c r="G42759"/>
      <c r="H42759" s="67"/>
      <c r="I42759"/>
      <c r="J42759"/>
      <c r="K42759"/>
      <c r="L42759"/>
      <c r="M42759"/>
      <c r="N42759"/>
      <c r="O42759"/>
    </row>
    <row r="42760" spans="1:15">
      <c r="A42760"/>
      <c r="B42760"/>
      <c r="C42760"/>
      <c r="D42760" s="67"/>
      <c r="E42760"/>
      <c r="F42760"/>
      <c r="G42760"/>
      <c r="H42760" s="67"/>
      <c r="I42760"/>
      <c r="J42760"/>
      <c r="K42760"/>
      <c r="L42760"/>
      <c r="M42760"/>
      <c r="N42760"/>
      <c r="O42760"/>
    </row>
    <row r="42761" spans="1:15">
      <c r="A42761"/>
      <c r="B42761"/>
      <c r="C42761"/>
      <c r="D42761" s="67"/>
      <c r="E42761"/>
      <c r="F42761"/>
      <c r="G42761"/>
      <c r="H42761" s="67"/>
      <c r="I42761"/>
      <c r="J42761"/>
      <c r="K42761"/>
      <c r="L42761"/>
      <c r="M42761"/>
      <c r="N42761"/>
      <c r="O42761"/>
    </row>
    <row r="42762" spans="1:15">
      <c r="A42762"/>
      <c r="B42762"/>
      <c r="C42762"/>
      <c r="D42762" s="67"/>
      <c r="E42762"/>
      <c r="F42762"/>
      <c r="G42762"/>
      <c r="H42762" s="67"/>
      <c r="I42762"/>
      <c r="J42762"/>
      <c r="K42762"/>
      <c r="L42762"/>
      <c r="M42762"/>
      <c r="N42762"/>
      <c r="O42762"/>
    </row>
    <row r="42763" spans="1:15">
      <c r="A42763"/>
      <c r="B42763"/>
      <c r="C42763"/>
      <c r="D42763" s="67"/>
      <c r="E42763"/>
      <c r="F42763"/>
      <c r="G42763"/>
      <c r="H42763" s="67"/>
      <c r="I42763"/>
      <c r="J42763"/>
      <c r="K42763"/>
      <c r="L42763"/>
      <c r="M42763"/>
      <c r="N42763"/>
      <c r="O42763"/>
    </row>
    <row r="42764" spans="1:15">
      <c r="A42764"/>
      <c r="B42764"/>
      <c r="C42764"/>
      <c r="D42764" s="67"/>
      <c r="E42764"/>
      <c r="F42764"/>
      <c r="G42764"/>
      <c r="H42764" s="67"/>
      <c r="I42764"/>
      <c r="J42764"/>
      <c r="K42764"/>
      <c r="L42764"/>
      <c r="M42764"/>
      <c r="N42764"/>
      <c r="O42764"/>
    </row>
    <row r="42765" spans="1:15">
      <c r="A42765"/>
      <c r="B42765"/>
      <c r="C42765"/>
      <c r="D42765" s="67"/>
      <c r="E42765"/>
      <c r="F42765"/>
      <c r="G42765"/>
      <c r="H42765" s="67"/>
      <c r="I42765"/>
      <c r="J42765"/>
      <c r="K42765"/>
      <c r="L42765"/>
      <c r="M42765"/>
      <c r="N42765"/>
      <c r="O42765"/>
    </row>
    <row r="42766" spans="1:15">
      <c r="A42766"/>
      <c r="B42766"/>
      <c r="C42766"/>
      <c r="D42766" s="67"/>
      <c r="E42766"/>
      <c r="F42766"/>
      <c r="G42766"/>
      <c r="H42766" s="67"/>
      <c r="I42766"/>
      <c r="J42766"/>
      <c r="K42766"/>
      <c r="L42766"/>
      <c r="M42766"/>
      <c r="N42766"/>
      <c r="O42766"/>
    </row>
    <row r="42767" spans="1:15">
      <c r="A42767"/>
      <c r="B42767"/>
      <c r="C42767"/>
      <c r="D42767" s="67"/>
      <c r="E42767"/>
      <c r="F42767"/>
      <c r="G42767"/>
      <c r="H42767" s="67"/>
      <c r="I42767"/>
      <c r="J42767"/>
      <c r="K42767"/>
      <c r="L42767"/>
      <c r="M42767"/>
      <c r="N42767"/>
      <c r="O42767"/>
    </row>
    <row r="42768" spans="1:15">
      <c r="A42768"/>
      <c r="B42768"/>
      <c r="C42768"/>
      <c r="D42768" s="67"/>
      <c r="E42768"/>
      <c r="F42768"/>
      <c r="G42768"/>
      <c r="H42768" s="67"/>
      <c r="I42768"/>
      <c r="J42768"/>
      <c r="K42768"/>
      <c r="L42768"/>
      <c r="M42768"/>
      <c r="N42768"/>
      <c r="O42768"/>
    </row>
    <row r="42769" spans="1:15">
      <c r="A42769"/>
      <c r="B42769"/>
      <c r="C42769"/>
      <c r="D42769" s="67"/>
      <c r="E42769"/>
      <c r="F42769"/>
      <c r="G42769"/>
      <c r="H42769" s="67"/>
      <c r="I42769"/>
      <c r="J42769"/>
      <c r="K42769"/>
      <c r="L42769"/>
      <c r="M42769"/>
      <c r="N42769"/>
      <c r="O42769"/>
    </row>
    <row r="42770" spans="1:15">
      <c r="A42770"/>
      <c r="B42770"/>
      <c r="C42770"/>
      <c r="D42770" s="67"/>
      <c r="E42770"/>
      <c r="F42770"/>
      <c r="G42770"/>
      <c r="H42770" s="67"/>
      <c r="I42770"/>
      <c r="J42770"/>
      <c r="K42770"/>
      <c r="L42770"/>
      <c r="M42770"/>
      <c r="N42770"/>
      <c r="O42770"/>
    </row>
    <row r="42771" spans="1:15">
      <c r="A42771"/>
      <c r="B42771"/>
      <c r="C42771"/>
      <c r="D42771" s="67"/>
      <c r="E42771"/>
      <c r="F42771"/>
      <c r="G42771"/>
      <c r="H42771" s="67"/>
      <c r="I42771"/>
      <c r="J42771"/>
      <c r="K42771"/>
      <c r="L42771"/>
      <c r="M42771"/>
      <c r="N42771"/>
      <c r="O42771"/>
    </row>
    <row r="42772" spans="1:15">
      <c r="A42772"/>
      <c r="B42772"/>
      <c r="C42772"/>
      <c r="D42772" s="67"/>
      <c r="E42772"/>
      <c r="F42772"/>
      <c r="G42772"/>
      <c r="H42772" s="67"/>
      <c r="I42772"/>
      <c r="J42772"/>
      <c r="K42772"/>
      <c r="L42772"/>
      <c r="M42772"/>
      <c r="N42772"/>
      <c r="O42772"/>
    </row>
    <row r="42773" spans="1:15">
      <c r="A42773"/>
      <c r="B42773"/>
      <c r="C42773"/>
      <c r="D42773" s="67"/>
      <c r="E42773"/>
      <c r="F42773"/>
      <c r="G42773"/>
      <c r="H42773" s="67"/>
      <c r="I42773"/>
      <c r="J42773"/>
      <c r="K42773"/>
      <c r="L42773"/>
      <c r="M42773"/>
      <c r="N42773"/>
      <c r="O42773"/>
    </row>
    <row r="42774" spans="1:15">
      <c r="A42774"/>
      <c r="B42774"/>
      <c r="C42774"/>
      <c r="D42774" s="67"/>
      <c r="E42774"/>
      <c r="F42774"/>
      <c r="G42774"/>
      <c r="H42774" s="67"/>
      <c r="I42774"/>
      <c r="J42774"/>
      <c r="K42774"/>
      <c r="L42774"/>
      <c r="M42774"/>
      <c r="N42774"/>
      <c r="O42774"/>
    </row>
    <row r="42775" spans="1:15">
      <c r="A42775"/>
      <c r="B42775"/>
      <c r="C42775"/>
      <c r="D42775" s="67"/>
      <c r="E42775"/>
      <c r="F42775"/>
      <c r="G42775"/>
      <c r="H42775" s="67"/>
      <c r="I42775"/>
      <c r="J42775"/>
      <c r="K42775"/>
      <c r="L42775"/>
      <c r="M42775"/>
      <c r="N42775"/>
      <c r="O42775"/>
    </row>
    <row r="42776" spans="1:15">
      <c r="A42776"/>
      <c r="B42776"/>
      <c r="C42776"/>
      <c r="D42776" s="67"/>
      <c r="E42776"/>
      <c r="F42776"/>
      <c r="G42776"/>
      <c r="H42776" s="67"/>
      <c r="I42776"/>
      <c r="J42776"/>
      <c r="K42776"/>
      <c r="L42776"/>
      <c r="M42776"/>
      <c r="N42776"/>
      <c r="O42776"/>
    </row>
    <row r="42777" spans="1:15">
      <c r="A42777"/>
      <c r="B42777"/>
      <c r="C42777"/>
      <c r="D42777" s="67"/>
      <c r="E42777"/>
      <c r="F42777"/>
      <c r="G42777"/>
      <c r="H42777" s="67"/>
      <c r="I42777"/>
      <c r="J42777"/>
      <c r="K42777"/>
      <c r="L42777"/>
      <c r="M42777"/>
      <c r="N42777"/>
      <c r="O42777"/>
    </row>
    <row r="42778" spans="1:15">
      <c r="A42778"/>
      <c r="B42778"/>
      <c r="C42778"/>
      <c r="D42778" s="67"/>
      <c r="E42778"/>
      <c r="F42778"/>
      <c r="G42778"/>
      <c r="H42778" s="67"/>
      <c r="I42778"/>
      <c r="J42778"/>
      <c r="K42778"/>
      <c r="L42778"/>
      <c r="M42778"/>
      <c r="N42778"/>
      <c r="O42778"/>
    </row>
    <row r="42779" spans="1:15">
      <c r="A42779"/>
      <c r="B42779"/>
      <c r="C42779"/>
      <c r="D42779" s="67"/>
      <c r="E42779"/>
      <c r="F42779"/>
      <c r="G42779"/>
      <c r="H42779" s="67"/>
      <c r="I42779"/>
      <c r="J42779"/>
      <c r="K42779"/>
      <c r="L42779"/>
      <c r="M42779"/>
      <c r="N42779"/>
      <c r="O42779"/>
    </row>
    <row r="42780" spans="1:15">
      <c r="A42780"/>
      <c r="B42780"/>
      <c r="C42780"/>
      <c r="D42780" s="67"/>
      <c r="E42780"/>
      <c r="F42780"/>
      <c r="G42780"/>
      <c r="H42780" s="67"/>
      <c r="I42780"/>
      <c r="J42780"/>
      <c r="K42780"/>
      <c r="L42780"/>
      <c r="M42780"/>
      <c r="N42780"/>
      <c r="O42780"/>
    </row>
    <row r="42781" spans="1:15">
      <c r="A42781"/>
      <c r="B42781"/>
      <c r="C42781"/>
      <c r="D42781" s="67"/>
      <c r="E42781"/>
      <c r="F42781"/>
      <c r="G42781"/>
      <c r="H42781" s="67"/>
      <c r="I42781"/>
      <c r="J42781"/>
      <c r="K42781"/>
      <c r="L42781"/>
      <c r="M42781"/>
      <c r="N42781"/>
      <c r="O42781"/>
    </row>
    <row r="42782" spans="1:15">
      <c r="A42782"/>
      <c r="B42782"/>
      <c r="C42782"/>
      <c r="D42782" s="67"/>
      <c r="E42782"/>
      <c r="F42782"/>
      <c r="G42782"/>
      <c r="H42782" s="67"/>
      <c r="I42782"/>
      <c r="J42782"/>
      <c r="K42782"/>
      <c r="L42782"/>
      <c r="M42782"/>
      <c r="N42782"/>
      <c r="O42782"/>
    </row>
    <row r="42783" spans="1:15">
      <c r="A42783"/>
      <c r="B42783"/>
      <c r="C42783"/>
      <c r="D42783" s="67"/>
      <c r="E42783"/>
      <c r="F42783"/>
      <c r="G42783"/>
      <c r="H42783" s="67"/>
      <c r="I42783"/>
      <c r="J42783"/>
      <c r="K42783"/>
      <c r="L42783"/>
      <c r="M42783"/>
      <c r="N42783"/>
      <c r="O42783"/>
    </row>
    <row r="42784" spans="1:15">
      <c r="A42784"/>
      <c r="B42784"/>
      <c r="C42784"/>
      <c r="D42784" s="67"/>
      <c r="E42784"/>
      <c r="F42784"/>
      <c r="G42784"/>
      <c r="H42784" s="67"/>
      <c r="I42784"/>
      <c r="J42784"/>
      <c r="K42784"/>
      <c r="L42784"/>
      <c r="M42784"/>
      <c r="N42784"/>
      <c r="O42784"/>
    </row>
    <row r="42785" spans="1:15">
      <c r="A42785"/>
      <c r="B42785"/>
      <c r="C42785"/>
      <c r="D42785" s="67"/>
      <c r="E42785"/>
      <c r="F42785"/>
      <c r="G42785"/>
      <c r="H42785" s="67"/>
      <c r="I42785"/>
      <c r="J42785"/>
      <c r="K42785"/>
      <c r="L42785"/>
      <c r="M42785"/>
      <c r="N42785"/>
      <c r="O42785"/>
    </row>
    <row r="42786" spans="1:15">
      <c r="A42786"/>
      <c r="B42786"/>
      <c r="C42786"/>
      <c r="D42786" s="67"/>
      <c r="E42786"/>
      <c r="F42786"/>
      <c r="G42786"/>
      <c r="H42786" s="67"/>
      <c r="I42786"/>
      <c r="J42786"/>
      <c r="K42786"/>
      <c r="L42786"/>
      <c r="M42786"/>
      <c r="N42786"/>
      <c r="O42786"/>
    </row>
    <row r="42787" spans="1:15">
      <c r="A42787"/>
      <c r="B42787"/>
      <c r="C42787"/>
      <c r="D42787" s="67"/>
      <c r="E42787"/>
      <c r="F42787"/>
      <c r="G42787"/>
      <c r="H42787" s="67"/>
      <c r="I42787"/>
      <c r="J42787"/>
      <c r="K42787"/>
      <c r="L42787"/>
      <c r="M42787"/>
      <c r="N42787"/>
      <c r="O42787"/>
    </row>
    <row r="42788" spans="1:15">
      <c r="A42788"/>
      <c r="B42788"/>
      <c r="C42788"/>
      <c r="D42788" s="67"/>
      <c r="E42788"/>
      <c r="F42788"/>
      <c r="G42788"/>
      <c r="H42788" s="67"/>
      <c r="I42788"/>
      <c r="J42788"/>
      <c r="K42788"/>
      <c r="L42788"/>
      <c r="M42788"/>
      <c r="N42788"/>
      <c r="O42788"/>
    </row>
    <row r="42789" spans="1:15">
      <c r="A42789"/>
      <c r="B42789"/>
      <c r="C42789"/>
      <c r="D42789" s="67"/>
      <c r="E42789"/>
      <c r="F42789"/>
      <c r="G42789"/>
      <c r="H42789" s="67"/>
      <c r="I42789"/>
      <c r="J42789"/>
      <c r="K42789"/>
      <c r="L42789"/>
      <c r="M42789"/>
      <c r="N42789"/>
      <c r="O42789"/>
    </row>
    <row r="42790" spans="1:15">
      <c r="A42790"/>
      <c r="B42790"/>
      <c r="C42790"/>
      <c r="D42790" s="67"/>
      <c r="E42790"/>
      <c r="F42790"/>
      <c r="G42790"/>
      <c r="H42790" s="67"/>
      <c r="I42790"/>
      <c r="J42790"/>
      <c r="K42790"/>
      <c r="L42790"/>
      <c r="M42790"/>
      <c r="N42790"/>
      <c r="O42790"/>
    </row>
    <row r="42791" spans="1:15">
      <c r="A42791"/>
      <c r="B42791"/>
      <c r="C42791"/>
      <c r="D42791" s="67"/>
      <c r="E42791"/>
      <c r="F42791"/>
      <c r="G42791"/>
      <c r="H42791" s="67"/>
      <c r="I42791"/>
      <c r="J42791"/>
      <c r="K42791"/>
      <c r="L42791"/>
      <c r="M42791"/>
      <c r="N42791"/>
      <c r="O42791"/>
    </row>
    <row r="42792" spans="1:15">
      <c r="A42792"/>
      <c r="B42792"/>
      <c r="C42792"/>
      <c r="D42792" s="67"/>
      <c r="E42792"/>
      <c r="F42792"/>
      <c r="G42792"/>
      <c r="H42792" s="67"/>
      <c r="I42792"/>
      <c r="J42792"/>
      <c r="K42792"/>
      <c r="L42792"/>
      <c r="M42792"/>
      <c r="N42792"/>
      <c r="O42792"/>
    </row>
    <row r="42793" spans="1:15">
      <c r="A42793"/>
      <c r="B42793"/>
      <c r="C42793"/>
      <c r="D42793" s="67"/>
      <c r="E42793"/>
      <c r="F42793"/>
      <c r="G42793"/>
      <c r="H42793" s="67"/>
      <c r="I42793"/>
      <c r="J42793"/>
      <c r="K42793"/>
      <c r="L42793"/>
      <c r="M42793"/>
      <c r="N42793"/>
      <c r="O42793"/>
    </row>
    <row r="42794" spans="1:15">
      <c r="A42794"/>
      <c r="B42794"/>
      <c r="C42794"/>
      <c r="D42794" s="67"/>
      <c r="E42794"/>
      <c r="F42794"/>
      <c r="G42794"/>
      <c r="H42794" s="67"/>
      <c r="I42794"/>
      <c r="J42794"/>
      <c r="K42794"/>
      <c r="L42794"/>
      <c r="M42794"/>
      <c r="N42794"/>
      <c r="O42794"/>
    </row>
    <row r="42795" spans="1:15">
      <c r="A42795"/>
      <c r="B42795"/>
      <c r="C42795"/>
      <c r="D42795" s="67"/>
      <c r="E42795"/>
      <c r="F42795"/>
      <c r="G42795"/>
      <c r="H42795" s="67"/>
      <c r="I42795"/>
      <c r="J42795"/>
      <c r="K42795"/>
      <c r="L42795"/>
      <c r="M42795"/>
      <c r="N42795"/>
      <c r="O42795"/>
    </row>
    <row r="42796" spans="1:15">
      <c r="A42796"/>
      <c r="B42796"/>
      <c r="C42796"/>
      <c r="D42796" s="67"/>
      <c r="E42796"/>
      <c r="F42796"/>
      <c r="G42796"/>
      <c r="H42796" s="67"/>
      <c r="I42796"/>
      <c r="J42796"/>
      <c r="K42796"/>
      <c r="L42796"/>
      <c r="M42796"/>
      <c r="N42796"/>
      <c r="O42796"/>
    </row>
    <row r="42797" spans="1:15">
      <c r="A42797"/>
      <c r="B42797"/>
      <c r="C42797"/>
      <c r="D42797" s="67"/>
      <c r="E42797"/>
      <c r="F42797"/>
      <c r="G42797"/>
      <c r="H42797" s="67"/>
      <c r="I42797"/>
      <c r="J42797"/>
      <c r="K42797"/>
      <c r="L42797"/>
      <c r="M42797"/>
      <c r="N42797"/>
      <c r="O42797"/>
    </row>
    <row r="42798" spans="1:15">
      <c r="A42798"/>
      <c r="B42798"/>
      <c r="C42798"/>
      <c r="D42798" s="67"/>
      <c r="E42798"/>
      <c r="F42798"/>
      <c r="G42798"/>
      <c r="H42798" s="67"/>
      <c r="I42798"/>
      <c r="J42798"/>
      <c r="K42798"/>
      <c r="L42798"/>
      <c r="M42798"/>
      <c r="N42798"/>
      <c r="O42798"/>
    </row>
    <row r="42799" spans="1:15">
      <c r="A42799"/>
      <c r="B42799"/>
      <c r="C42799"/>
      <c r="D42799" s="67"/>
      <c r="E42799"/>
      <c r="F42799"/>
      <c r="G42799"/>
      <c r="H42799" s="67"/>
      <c r="I42799"/>
      <c r="J42799"/>
      <c r="K42799"/>
      <c r="L42799"/>
      <c r="M42799"/>
      <c r="N42799"/>
      <c r="O42799"/>
    </row>
    <row r="42800" spans="1:15">
      <c r="A42800"/>
      <c r="B42800"/>
      <c r="C42800"/>
      <c r="D42800" s="67"/>
      <c r="E42800"/>
      <c r="F42800"/>
      <c r="G42800"/>
      <c r="H42800" s="67"/>
      <c r="I42800"/>
      <c r="J42800"/>
      <c r="K42800"/>
      <c r="L42800"/>
      <c r="M42800"/>
      <c r="N42800"/>
      <c r="O42800"/>
    </row>
    <row r="42801" spans="1:15">
      <c r="A42801"/>
      <c r="B42801"/>
      <c r="C42801"/>
      <c r="D42801" s="67"/>
      <c r="E42801"/>
      <c r="F42801"/>
      <c r="G42801"/>
      <c r="H42801" s="67"/>
      <c r="I42801"/>
      <c r="J42801"/>
      <c r="K42801"/>
      <c r="L42801"/>
      <c r="M42801"/>
      <c r="N42801"/>
      <c r="O42801"/>
    </row>
    <row r="42802" spans="1:15">
      <c r="A42802"/>
      <c r="B42802"/>
      <c r="C42802"/>
      <c r="D42802" s="67"/>
      <c r="E42802"/>
      <c r="F42802"/>
      <c r="G42802"/>
      <c r="H42802" s="67"/>
      <c r="I42802"/>
      <c r="J42802"/>
      <c r="K42802"/>
      <c r="L42802"/>
      <c r="M42802"/>
      <c r="N42802"/>
      <c r="O42802"/>
    </row>
    <row r="42803" spans="1:15">
      <c r="A42803"/>
      <c r="B42803"/>
      <c r="C42803"/>
      <c r="D42803" s="67"/>
      <c r="E42803"/>
      <c r="F42803"/>
      <c r="G42803"/>
      <c r="H42803" s="67"/>
      <c r="I42803"/>
      <c r="J42803"/>
      <c r="K42803"/>
      <c r="L42803"/>
      <c r="M42803"/>
      <c r="N42803"/>
      <c r="O42803"/>
    </row>
    <row r="42804" spans="1:15">
      <c r="A42804"/>
      <c r="B42804"/>
      <c r="C42804"/>
      <c r="D42804" s="67"/>
      <c r="E42804"/>
      <c r="F42804"/>
      <c r="G42804"/>
      <c r="H42804" s="67"/>
      <c r="I42804"/>
      <c r="J42804"/>
      <c r="K42804"/>
      <c r="L42804"/>
      <c r="M42804"/>
      <c r="N42804"/>
      <c r="O42804"/>
    </row>
    <row r="42805" spans="1:15">
      <c r="A42805"/>
      <c r="B42805"/>
      <c r="C42805"/>
      <c r="D42805" s="67"/>
      <c r="E42805"/>
      <c r="F42805"/>
      <c r="G42805"/>
      <c r="H42805" s="67"/>
      <c r="I42805"/>
      <c r="J42805"/>
      <c r="K42805"/>
      <c r="L42805"/>
      <c r="M42805"/>
      <c r="N42805"/>
      <c r="O42805"/>
    </row>
    <row r="42806" spans="1:15">
      <c r="A42806"/>
      <c r="B42806"/>
      <c r="C42806"/>
      <c r="D42806" s="67"/>
      <c r="E42806"/>
      <c r="F42806"/>
      <c r="G42806"/>
      <c r="H42806" s="67"/>
      <c r="I42806"/>
      <c r="J42806"/>
      <c r="K42806"/>
      <c r="L42806"/>
      <c r="M42806"/>
      <c r="N42806"/>
      <c r="O42806"/>
    </row>
    <row r="42807" spans="1:15">
      <c r="A42807"/>
      <c r="B42807"/>
      <c r="C42807"/>
      <c r="D42807" s="67"/>
      <c r="E42807"/>
      <c r="F42807"/>
      <c r="G42807"/>
      <c r="H42807" s="67"/>
      <c r="I42807"/>
      <c r="J42807"/>
      <c r="K42807"/>
      <c r="L42807"/>
      <c r="M42807"/>
      <c r="N42807"/>
      <c r="O42807"/>
    </row>
    <row r="42808" spans="1:15">
      <c r="A42808"/>
      <c r="B42808"/>
      <c r="C42808"/>
      <c r="D42808" s="67"/>
      <c r="E42808"/>
      <c r="F42808"/>
      <c r="G42808"/>
      <c r="H42808" s="67"/>
      <c r="I42808"/>
      <c r="J42808"/>
      <c r="K42808"/>
      <c r="L42808"/>
      <c r="M42808"/>
      <c r="N42808"/>
      <c r="O42808"/>
    </row>
    <row r="42809" spans="1:15">
      <c r="A42809"/>
      <c r="B42809"/>
      <c r="C42809"/>
      <c r="D42809" s="67"/>
      <c r="E42809"/>
      <c r="F42809"/>
      <c r="G42809"/>
      <c r="H42809" s="67"/>
      <c r="I42809"/>
      <c r="J42809"/>
      <c r="K42809"/>
      <c r="L42809"/>
      <c r="M42809"/>
      <c r="N42809"/>
      <c r="O42809"/>
    </row>
    <row r="42810" spans="1:15">
      <c r="A42810"/>
      <c r="B42810"/>
      <c r="C42810"/>
      <c r="D42810" s="67"/>
      <c r="E42810"/>
      <c r="F42810"/>
      <c r="G42810"/>
      <c r="H42810" s="67"/>
      <c r="I42810"/>
      <c r="J42810"/>
      <c r="K42810"/>
      <c r="L42810"/>
      <c r="M42810"/>
      <c r="N42810"/>
      <c r="O42810"/>
    </row>
    <row r="42811" spans="1:15">
      <c r="A42811"/>
      <c r="B42811"/>
      <c r="C42811"/>
      <c r="D42811" s="67"/>
      <c r="E42811"/>
      <c r="F42811"/>
      <c r="G42811"/>
      <c r="H42811" s="67"/>
      <c r="I42811"/>
      <c r="J42811"/>
      <c r="K42811"/>
      <c r="L42811"/>
      <c r="M42811"/>
      <c r="N42811"/>
      <c r="O42811"/>
    </row>
    <row r="42812" spans="1:15">
      <c r="A42812"/>
      <c r="B42812"/>
      <c r="C42812"/>
      <c r="D42812" s="67"/>
      <c r="E42812"/>
      <c r="F42812"/>
      <c r="G42812"/>
      <c r="H42812" s="67"/>
      <c r="I42812"/>
      <c r="J42812"/>
      <c r="K42812"/>
      <c r="L42812"/>
      <c r="M42812"/>
      <c r="N42812"/>
      <c r="O42812"/>
    </row>
    <row r="42813" spans="1:15">
      <c r="A42813"/>
      <c r="B42813"/>
      <c r="C42813"/>
      <c r="D42813" s="67"/>
      <c r="E42813"/>
      <c r="F42813"/>
      <c r="G42813"/>
      <c r="H42813" s="67"/>
      <c r="I42813"/>
      <c r="J42813"/>
      <c r="K42813"/>
      <c r="L42813"/>
      <c r="M42813"/>
      <c r="N42813"/>
      <c r="O42813"/>
    </row>
    <row r="42814" spans="1:15">
      <c r="A42814"/>
      <c r="B42814"/>
      <c r="C42814"/>
      <c r="D42814" s="67"/>
      <c r="E42814"/>
      <c r="F42814"/>
      <c r="G42814"/>
      <c r="H42814" s="67"/>
      <c r="I42814"/>
      <c r="J42814"/>
      <c r="K42814"/>
      <c r="L42814"/>
      <c r="M42814"/>
      <c r="N42814"/>
      <c r="O42814"/>
    </row>
    <row r="42815" spans="1:15">
      <c r="A42815"/>
      <c r="B42815"/>
      <c r="C42815"/>
      <c r="D42815" s="67"/>
      <c r="E42815"/>
      <c r="F42815"/>
      <c r="G42815"/>
      <c r="H42815" s="67"/>
      <c r="I42815"/>
      <c r="J42815"/>
      <c r="K42815"/>
      <c r="L42815"/>
      <c r="M42815"/>
      <c r="N42815"/>
      <c r="O42815"/>
    </row>
    <row r="42816" spans="1:15">
      <c r="A42816"/>
      <c r="B42816"/>
      <c r="C42816"/>
      <c r="D42816" s="67"/>
      <c r="E42816"/>
      <c r="F42816"/>
      <c r="G42816"/>
      <c r="H42816" s="67"/>
      <c r="I42816"/>
      <c r="J42816"/>
      <c r="K42816"/>
      <c r="L42816"/>
      <c r="M42816"/>
      <c r="N42816"/>
      <c r="O42816"/>
    </row>
    <row r="42817" spans="1:15">
      <c r="A42817"/>
      <c r="B42817"/>
      <c r="C42817"/>
      <c r="D42817" s="67"/>
      <c r="E42817"/>
      <c r="F42817"/>
      <c r="G42817"/>
      <c r="H42817" s="67"/>
      <c r="I42817"/>
      <c r="J42817"/>
      <c r="K42817"/>
      <c r="L42817"/>
      <c r="M42817"/>
      <c r="N42817"/>
      <c r="O42817"/>
    </row>
    <row r="42818" spans="1:15">
      <c r="A42818"/>
      <c r="B42818"/>
      <c r="C42818"/>
      <c r="D42818" s="67"/>
      <c r="E42818"/>
      <c r="F42818"/>
      <c r="G42818"/>
      <c r="H42818" s="67"/>
      <c r="I42818"/>
      <c r="J42818"/>
      <c r="K42818"/>
      <c r="L42818"/>
      <c r="M42818"/>
      <c r="N42818"/>
      <c r="O42818"/>
    </row>
    <row r="42819" spans="1:15">
      <c r="A42819"/>
      <c r="B42819"/>
      <c r="C42819"/>
      <c r="D42819" s="67"/>
      <c r="E42819"/>
      <c r="F42819"/>
      <c r="G42819"/>
      <c r="H42819" s="67"/>
      <c r="I42819"/>
      <c r="J42819"/>
      <c r="K42819"/>
      <c r="L42819"/>
      <c r="M42819"/>
      <c r="N42819"/>
      <c r="O42819"/>
    </row>
    <row r="42820" spans="1:15">
      <c r="A42820"/>
      <c r="B42820"/>
      <c r="C42820"/>
      <c r="D42820" s="67"/>
      <c r="E42820"/>
      <c r="F42820"/>
      <c r="G42820"/>
      <c r="H42820" s="67"/>
      <c r="I42820"/>
      <c r="J42820"/>
      <c r="K42820"/>
      <c r="L42820"/>
      <c r="M42820"/>
      <c r="N42820"/>
      <c r="O42820"/>
    </row>
    <row r="42821" spans="1:15">
      <c r="A42821"/>
      <c r="B42821"/>
      <c r="C42821"/>
      <c r="D42821" s="67"/>
      <c r="E42821"/>
      <c r="F42821"/>
      <c r="G42821"/>
      <c r="H42821" s="67"/>
      <c r="I42821"/>
      <c r="J42821"/>
      <c r="K42821"/>
      <c r="L42821"/>
      <c r="M42821"/>
      <c r="N42821"/>
      <c r="O42821"/>
    </row>
    <row r="42822" spans="1:15">
      <c r="A42822"/>
      <c r="B42822"/>
      <c r="C42822"/>
      <c r="D42822" s="67"/>
      <c r="E42822"/>
      <c r="F42822"/>
      <c r="G42822"/>
      <c r="H42822" s="67"/>
      <c r="I42822"/>
      <c r="J42822"/>
      <c r="K42822"/>
      <c r="L42822"/>
      <c r="M42822"/>
      <c r="N42822"/>
      <c r="O42822"/>
    </row>
    <row r="42823" spans="1:15">
      <c r="A42823"/>
      <c r="B42823"/>
      <c r="C42823"/>
      <c r="D42823" s="67"/>
      <c r="E42823"/>
      <c r="F42823"/>
      <c r="G42823"/>
      <c r="H42823" s="67"/>
      <c r="I42823"/>
      <c r="J42823"/>
      <c r="K42823"/>
      <c r="L42823"/>
      <c r="M42823"/>
      <c r="N42823"/>
      <c r="O42823"/>
    </row>
    <row r="42824" spans="1:15">
      <c r="A42824"/>
      <c r="B42824"/>
      <c r="C42824"/>
      <c r="D42824" s="67"/>
      <c r="E42824"/>
      <c r="F42824"/>
      <c r="G42824"/>
      <c r="H42824" s="67"/>
      <c r="I42824"/>
      <c r="J42824"/>
      <c r="K42824"/>
      <c r="L42824"/>
      <c r="M42824"/>
      <c r="N42824"/>
      <c r="O42824"/>
    </row>
    <row r="42825" spans="1:15">
      <c r="A42825"/>
      <c r="B42825"/>
      <c r="C42825"/>
      <c r="D42825" s="67"/>
      <c r="E42825"/>
      <c r="F42825"/>
      <c r="G42825"/>
      <c r="H42825" s="67"/>
      <c r="I42825"/>
      <c r="J42825"/>
      <c r="K42825"/>
      <c r="L42825"/>
      <c r="M42825"/>
      <c r="N42825"/>
      <c r="O42825"/>
    </row>
    <row r="42826" spans="1:15">
      <c r="A42826"/>
      <c r="B42826"/>
      <c r="C42826"/>
      <c r="D42826" s="67"/>
      <c r="E42826"/>
      <c r="F42826"/>
      <c r="G42826"/>
      <c r="H42826" s="67"/>
      <c r="I42826"/>
      <c r="J42826"/>
      <c r="K42826"/>
      <c r="L42826"/>
      <c r="M42826"/>
      <c r="N42826"/>
      <c r="O42826"/>
    </row>
    <row r="42827" spans="1:15">
      <c r="A42827"/>
      <c r="B42827"/>
      <c r="C42827"/>
      <c r="D42827" s="67"/>
      <c r="E42827"/>
      <c r="F42827"/>
      <c r="G42827"/>
      <c r="H42827" s="67"/>
      <c r="I42827"/>
      <c r="J42827"/>
      <c r="K42827"/>
      <c r="L42827"/>
      <c r="M42827"/>
      <c r="N42827"/>
      <c r="O42827"/>
    </row>
    <row r="42828" spans="1:15">
      <c r="A42828"/>
      <c r="B42828"/>
      <c r="C42828"/>
      <c r="D42828" s="67"/>
      <c r="E42828"/>
      <c r="F42828"/>
      <c r="G42828"/>
      <c r="H42828" s="67"/>
      <c r="I42828"/>
      <c r="J42828"/>
      <c r="K42828"/>
      <c r="L42828"/>
      <c r="M42828"/>
      <c r="N42828"/>
      <c r="O42828"/>
    </row>
    <row r="42829" spans="1:15">
      <c r="A42829"/>
      <c r="B42829"/>
      <c r="C42829"/>
      <c r="D42829" s="67"/>
      <c r="E42829"/>
      <c r="F42829"/>
      <c r="G42829"/>
      <c r="H42829" s="67"/>
      <c r="I42829"/>
      <c r="J42829"/>
      <c r="K42829"/>
      <c r="L42829"/>
      <c r="M42829"/>
      <c r="N42829"/>
      <c r="O42829"/>
    </row>
    <row r="42830" spans="1:15">
      <c r="A42830"/>
      <c r="B42830"/>
      <c r="C42830"/>
      <c r="D42830" s="67"/>
      <c r="E42830"/>
      <c r="F42830"/>
      <c r="G42830"/>
      <c r="H42830" s="67"/>
      <c r="I42830"/>
      <c r="J42830"/>
      <c r="K42830"/>
      <c r="L42830"/>
      <c r="M42830"/>
      <c r="N42830"/>
      <c r="O42830"/>
    </row>
    <row r="42831" spans="1:15">
      <c r="A42831"/>
      <c r="B42831"/>
      <c r="C42831"/>
      <c r="D42831" s="67"/>
      <c r="E42831"/>
      <c r="F42831"/>
      <c r="G42831"/>
      <c r="H42831" s="67"/>
      <c r="I42831"/>
      <c r="J42831"/>
      <c r="K42831"/>
      <c r="L42831"/>
      <c r="M42831"/>
      <c r="N42831"/>
      <c r="O42831"/>
    </row>
    <row r="42832" spans="1:15">
      <c r="A42832"/>
      <c r="B42832"/>
      <c r="C42832"/>
      <c r="D42832" s="67"/>
      <c r="E42832"/>
      <c r="F42832"/>
      <c r="G42832"/>
      <c r="H42832" s="67"/>
      <c r="I42832"/>
      <c r="J42832"/>
      <c r="K42832"/>
      <c r="L42832"/>
      <c r="M42832"/>
      <c r="N42832"/>
      <c r="O42832"/>
    </row>
    <row r="42833" spans="1:15">
      <c r="A42833"/>
      <c r="B42833"/>
      <c r="C42833"/>
      <c r="D42833" s="67"/>
      <c r="E42833"/>
      <c r="F42833"/>
      <c r="G42833"/>
      <c r="H42833" s="67"/>
      <c r="I42833"/>
      <c r="J42833"/>
      <c r="K42833"/>
      <c r="L42833"/>
      <c r="M42833"/>
      <c r="N42833"/>
      <c r="O42833"/>
    </row>
    <row r="42834" spans="1:15">
      <c r="A42834"/>
      <c r="B42834"/>
      <c r="C42834"/>
      <c r="D42834" s="67"/>
      <c r="E42834"/>
      <c r="F42834"/>
      <c r="G42834"/>
      <c r="H42834" s="67"/>
      <c r="I42834"/>
      <c r="J42834"/>
      <c r="K42834"/>
      <c r="L42834"/>
      <c r="M42834"/>
      <c r="N42834"/>
      <c r="O42834"/>
    </row>
    <row r="42835" spans="1:15">
      <c r="A42835"/>
      <c r="B42835"/>
      <c r="C42835"/>
      <c r="D42835" s="67"/>
      <c r="E42835"/>
      <c r="F42835"/>
      <c r="G42835"/>
      <c r="H42835" s="67"/>
      <c r="I42835"/>
      <c r="J42835"/>
      <c r="K42835"/>
      <c r="L42835"/>
      <c r="M42835"/>
      <c r="N42835"/>
      <c r="O42835"/>
    </row>
    <row r="42836" spans="1:15">
      <c r="A42836"/>
      <c r="B42836"/>
      <c r="C42836"/>
      <c r="D42836" s="67"/>
      <c r="E42836"/>
      <c r="F42836"/>
      <c r="G42836"/>
      <c r="H42836" s="67"/>
      <c r="I42836"/>
      <c r="J42836"/>
      <c r="K42836"/>
      <c r="L42836"/>
      <c r="M42836"/>
      <c r="N42836"/>
      <c r="O42836"/>
    </row>
    <row r="42837" spans="1:15">
      <c r="A42837"/>
      <c r="B42837"/>
      <c r="C42837"/>
      <c r="D42837" s="67"/>
      <c r="E42837"/>
      <c r="F42837"/>
      <c r="G42837"/>
      <c r="H42837" s="67"/>
      <c r="I42837"/>
      <c r="J42837"/>
      <c r="K42837"/>
      <c r="L42837"/>
      <c r="M42837"/>
      <c r="N42837"/>
      <c r="O42837"/>
    </row>
    <row r="42838" spans="1:15">
      <c r="A42838"/>
      <c r="B42838"/>
      <c r="C42838"/>
      <c r="D42838" s="67"/>
      <c r="E42838"/>
      <c r="F42838"/>
      <c r="G42838"/>
      <c r="H42838" s="67"/>
      <c r="I42838"/>
      <c r="J42838"/>
      <c r="K42838"/>
      <c r="L42838"/>
      <c r="M42838"/>
      <c r="N42838"/>
      <c r="O42838"/>
    </row>
    <row r="42839" spans="1:15">
      <c r="A42839"/>
      <c r="B42839"/>
      <c r="C42839"/>
      <c r="D42839" s="67"/>
      <c r="E42839"/>
      <c r="F42839"/>
      <c r="G42839"/>
      <c r="H42839" s="67"/>
      <c r="I42839"/>
      <c r="J42839"/>
      <c r="K42839"/>
      <c r="L42839"/>
      <c r="M42839"/>
      <c r="N42839"/>
      <c r="O42839"/>
    </row>
    <row r="42840" spans="1:15">
      <c r="A42840"/>
      <c r="B42840"/>
      <c r="C42840"/>
      <c r="D42840" s="67"/>
      <c r="E42840"/>
      <c r="F42840"/>
      <c r="G42840"/>
      <c r="H42840" s="67"/>
      <c r="I42840"/>
      <c r="J42840"/>
      <c r="K42840"/>
      <c r="L42840"/>
      <c r="M42840"/>
      <c r="N42840"/>
      <c r="O42840"/>
    </row>
    <row r="42841" spans="1:15">
      <c r="A42841"/>
      <c r="B42841"/>
      <c r="C42841"/>
      <c r="D42841" s="67"/>
      <c r="E42841"/>
      <c r="F42841"/>
      <c r="G42841"/>
      <c r="H42841" s="67"/>
      <c r="I42841"/>
      <c r="J42841"/>
      <c r="K42841"/>
      <c r="L42841"/>
      <c r="M42841"/>
      <c r="N42841"/>
      <c r="O42841"/>
    </row>
    <row r="42842" spans="1:15">
      <c r="A42842"/>
      <c r="B42842"/>
      <c r="C42842"/>
      <c r="D42842" s="67"/>
      <c r="E42842"/>
      <c r="F42842"/>
      <c r="G42842"/>
      <c r="H42842" s="67"/>
      <c r="I42842"/>
      <c r="J42842"/>
      <c r="K42842"/>
      <c r="L42842"/>
      <c r="M42842"/>
      <c r="N42842"/>
      <c r="O42842"/>
    </row>
    <row r="42843" spans="1:15">
      <c r="A42843"/>
      <c r="B42843"/>
      <c r="C42843"/>
      <c r="D42843" s="67"/>
      <c r="E42843"/>
      <c r="F42843"/>
      <c r="G42843"/>
      <c r="H42843" s="67"/>
      <c r="I42843"/>
      <c r="J42843"/>
      <c r="K42843"/>
      <c r="L42843"/>
      <c r="M42843"/>
      <c r="N42843"/>
      <c r="O42843"/>
    </row>
    <row r="42844" spans="1:15">
      <c r="A42844"/>
      <c r="B42844"/>
      <c r="C42844"/>
      <c r="D42844" s="67"/>
      <c r="E42844"/>
      <c r="F42844"/>
      <c r="G42844"/>
      <c r="H42844" s="67"/>
      <c r="I42844"/>
      <c r="J42844"/>
      <c r="K42844"/>
      <c r="L42844"/>
      <c r="M42844"/>
      <c r="N42844"/>
      <c r="O42844"/>
    </row>
    <row r="42845" spans="1:15">
      <c r="A42845"/>
      <c r="B42845"/>
      <c r="C42845"/>
      <c r="D42845" s="67"/>
      <c r="E42845"/>
      <c r="F42845"/>
      <c r="G42845"/>
      <c r="H42845" s="67"/>
      <c r="I42845"/>
      <c r="J42845"/>
      <c r="K42845"/>
      <c r="L42845"/>
      <c r="M42845"/>
      <c r="N42845"/>
      <c r="O42845"/>
    </row>
    <row r="42846" spans="1:15">
      <c r="A42846"/>
      <c r="B42846"/>
      <c r="C42846"/>
      <c r="D42846" s="67"/>
      <c r="E42846"/>
      <c r="F42846"/>
      <c r="G42846"/>
      <c r="H42846" s="67"/>
      <c r="I42846"/>
      <c r="J42846"/>
      <c r="K42846"/>
      <c r="L42846"/>
      <c r="M42846"/>
      <c r="N42846"/>
      <c r="O42846"/>
    </row>
    <row r="42847" spans="1:15">
      <c r="A42847"/>
      <c r="B42847"/>
      <c r="C42847"/>
      <c r="D42847" s="67"/>
      <c r="E42847"/>
      <c r="F42847"/>
      <c r="G42847"/>
      <c r="H42847" s="67"/>
      <c r="I42847"/>
      <c r="J42847"/>
      <c r="K42847"/>
      <c r="L42847"/>
      <c r="M42847"/>
      <c r="N42847"/>
      <c r="O42847"/>
    </row>
    <row r="42848" spans="1:15">
      <c r="A42848"/>
      <c r="B42848"/>
      <c r="C42848"/>
      <c r="D42848" s="67"/>
      <c r="E42848"/>
      <c r="F42848"/>
      <c r="G42848"/>
      <c r="H42848" s="67"/>
      <c r="I42848"/>
      <c r="J42848"/>
      <c r="K42848"/>
      <c r="L42848"/>
      <c r="M42848"/>
      <c r="N42848"/>
      <c r="O42848"/>
    </row>
    <row r="42849" spans="1:15">
      <c r="A42849"/>
      <c r="B42849"/>
      <c r="C42849"/>
      <c r="D42849" s="67"/>
      <c r="E42849"/>
      <c r="F42849"/>
      <c r="G42849"/>
      <c r="H42849" s="67"/>
      <c r="I42849"/>
      <c r="J42849"/>
      <c r="K42849"/>
      <c r="L42849"/>
      <c r="M42849"/>
      <c r="N42849"/>
      <c r="O42849"/>
    </row>
    <row r="42850" spans="1:15">
      <c r="A42850"/>
      <c r="B42850"/>
      <c r="C42850"/>
      <c r="D42850" s="67"/>
      <c r="E42850"/>
      <c r="F42850"/>
      <c r="G42850"/>
      <c r="H42850" s="67"/>
      <c r="I42850"/>
      <c r="J42850"/>
      <c r="K42850"/>
      <c r="L42850"/>
      <c r="M42850"/>
      <c r="N42850"/>
      <c r="O42850"/>
    </row>
    <row r="42851" spans="1:15">
      <c r="A42851"/>
      <c r="B42851"/>
      <c r="C42851"/>
      <c r="D42851" s="67"/>
      <c r="E42851"/>
      <c r="F42851"/>
      <c r="G42851"/>
      <c r="H42851" s="67"/>
      <c r="I42851"/>
      <c r="J42851"/>
      <c r="K42851"/>
      <c r="L42851"/>
      <c r="M42851"/>
      <c r="N42851"/>
      <c r="O42851"/>
    </row>
    <row r="42852" spans="1:15">
      <c r="A42852"/>
      <c r="B42852"/>
      <c r="C42852"/>
      <c r="D42852" s="67"/>
      <c r="E42852"/>
      <c r="F42852"/>
      <c r="G42852"/>
      <c r="H42852" s="67"/>
      <c r="I42852"/>
      <c r="J42852"/>
      <c r="K42852"/>
      <c r="L42852"/>
      <c r="M42852"/>
      <c r="N42852"/>
      <c r="O42852"/>
    </row>
    <row r="42853" spans="1:15">
      <c r="A42853"/>
      <c r="B42853"/>
      <c r="C42853"/>
      <c r="D42853" s="67"/>
      <c r="E42853"/>
      <c r="F42853"/>
      <c r="G42853"/>
      <c r="H42853" s="67"/>
      <c r="I42853"/>
      <c r="J42853"/>
      <c r="K42853"/>
      <c r="L42853"/>
      <c r="M42853"/>
      <c r="N42853"/>
      <c r="O42853"/>
    </row>
    <row r="42854" spans="1:15">
      <c r="A42854"/>
      <c r="B42854"/>
      <c r="C42854"/>
      <c r="D42854" s="67"/>
      <c r="E42854"/>
      <c r="F42854"/>
      <c r="G42854"/>
      <c r="H42854" s="67"/>
      <c r="I42854"/>
      <c r="J42854"/>
      <c r="K42854"/>
      <c r="L42854"/>
      <c r="M42854"/>
      <c r="N42854"/>
      <c r="O42854"/>
    </row>
    <row r="42855" spans="1:15">
      <c r="A42855"/>
      <c r="B42855"/>
      <c r="C42855"/>
      <c r="D42855" s="67"/>
      <c r="E42855"/>
      <c r="F42855"/>
      <c r="G42855"/>
      <c r="H42855" s="67"/>
      <c r="I42855"/>
      <c r="J42855"/>
      <c r="K42855"/>
      <c r="L42855"/>
      <c r="M42855"/>
      <c r="N42855"/>
      <c r="O42855"/>
    </row>
    <row r="42856" spans="1:15">
      <c r="A42856"/>
      <c r="B42856"/>
      <c r="C42856"/>
      <c r="D42856" s="67"/>
      <c r="E42856"/>
      <c r="F42856"/>
      <c r="G42856"/>
      <c r="H42856" s="67"/>
      <c r="I42856"/>
      <c r="J42856"/>
      <c r="K42856"/>
      <c r="L42856"/>
      <c r="M42856"/>
      <c r="N42856"/>
      <c r="O42856"/>
    </row>
    <row r="42857" spans="1:15">
      <c r="A42857"/>
      <c r="B42857"/>
      <c r="C42857"/>
      <c r="D42857" s="67"/>
      <c r="E42857"/>
      <c r="F42857"/>
      <c r="G42857"/>
      <c r="H42857" s="67"/>
      <c r="I42857"/>
      <c r="J42857"/>
      <c r="K42857"/>
      <c r="L42857"/>
      <c r="M42857"/>
      <c r="N42857"/>
      <c r="O42857"/>
    </row>
    <row r="42858" spans="1:15">
      <c r="A42858"/>
      <c r="B42858"/>
      <c r="C42858"/>
      <c r="D42858" s="67"/>
      <c r="E42858"/>
      <c r="F42858"/>
      <c r="G42858"/>
      <c r="H42858" s="67"/>
      <c r="I42858"/>
      <c r="J42858"/>
      <c r="K42858"/>
      <c r="L42858"/>
      <c r="M42858"/>
      <c r="N42858"/>
      <c r="O42858"/>
    </row>
    <row r="42859" spans="1:15">
      <c r="A42859"/>
      <c r="B42859"/>
      <c r="C42859"/>
      <c r="D42859" s="67"/>
      <c r="E42859"/>
      <c r="F42859"/>
      <c r="G42859"/>
      <c r="H42859" s="67"/>
      <c r="I42859"/>
      <c r="J42859"/>
      <c r="K42859"/>
      <c r="L42859"/>
      <c r="M42859"/>
      <c r="N42859"/>
      <c r="O42859"/>
    </row>
    <row r="42860" spans="1:15">
      <c r="A42860"/>
      <c r="B42860"/>
      <c r="C42860"/>
      <c r="D42860" s="67"/>
      <c r="E42860"/>
      <c r="F42860"/>
      <c r="G42860"/>
      <c r="H42860" s="67"/>
      <c r="I42860"/>
      <c r="J42860"/>
      <c r="K42860"/>
      <c r="L42860"/>
      <c r="M42860"/>
      <c r="N42860"/>
      <c r="O42860"/>
    </row>
    <row r="42861" spans="1:15">
      <c r="A42861"/>
      <c r="B42861"/>
      <c r="C42861"/>
      <c r="D42861" s="67"/>
      <c r="E42861"/>
      <c r="F42861"/>
      <c r="G42861"/>
      <c r="H42861" s="67"/>
      <c r="I42861"/>
      <c r="J42861"/>
      <c r="K42861"/>
      <c r="L42861"/>
      <c r="M42861"/>
      <c r="N42861"/>
      <c r="O42861"/>
    </row>
    <row r="42862" spans="1:15">
      <c r="A42862"/>
      <c r="B42862"/>
      <c r="C42862"/>
      <c r="D42862" s="67"/>
      <c r="E42862"/>
      <c r="F42862"/>
      <c r="G42862"/>
      <c r="H42862" s="67"/>
      <c r="I42862"/>
      <c r="J42862"/>
      <c r="K42862"/>
      <c r="L42862"/>
      <c r="M42862"/>
      <c r="N42862"/>
      <c r="O42862"/>
    </row>
    <row r="42863" spans="1:15">
      <c r="A42863"/>
      <c r="B42863"/>
      <c r="C42863"/>
      <c r="D42863" s="67"/>
      <c r="E42863"/>
      <c r="F42863"/>
      <c r="G42863"/>
      <c r="H42863" s="67"/>
      <c r="I42863"/>
      <c r="J42863"/>
      <c r="K42863"/>
      <c r="L42863"/>
      <c r="M42863"/>
      <c r="N42863"/>
      <c r="O42863"/>
    </row>
    <row r="42864" spans="1:15">
      <c r="A42864"/>
      <c r="B42864"/>
      <c r="C42864"/>
      <c r="D42864" s="67"/>
      <c r="E42864"/>
      <c r="F42864"/>
      <c r="G42864"/>
      <c r="H42864" s="67"/>
      <c r="I42864"/>
      <c r="J42864"/>
      <c r="K42864"/>
      <c r="L42864"/>
      <c r="M42864"/>
      <c r="N42864"/>
      <c r="O42864"/>
    </row>
    <row r="42865" spans="1:15">
      <c r="A42865"/>
      <c r="B42865"/>
      <c r="C42865"/>
      <c r="D42865" s="67"/>
      <c r="E42865"/>
      <c r="F42865"/>
      <c r="G42865"/>
      <c r="H42865" s="67"/>
      <c r="I42865"/>
      <c r="J42865"/>
      <c r="K42865"/>
      <c r="L42865"/>
      <c r="M42865"/>
      <c r="N42865"/>
      <c r="O42865"/>
    </row>
    <row r="42866" spans="1:15">
      <c r="A42866"/>
      <c r="B42866"/>
      <c r="C42866"/>
      <c r="D42866" s="67"/>
      <c r="E42866"/>
      <c r="F42866"/>
      <c r="G42866"/>
      <c r="H42866" s="67"/>
      <c r="I42866"/>
      <c r="J42866"/>
      <c r="K42866"/>
      <c r="L42866"/>
      <c r="M42866"/>
      <c r="N42866"/>
      <c r="O42866"/>
    </row>
    <row r="42867" spans="1:15">
      <c r="A42867"/>
      <c r="B42867"/>
      <c r="C42867"/>
      <c r="D42867" s="67"/>
      <c r="E42867"/>
      <c r="F42867"/>
      <c r="G42867"/>
      <c r="H42867" s="67"/>
      <c r="I42867"/>
      <c r="J42867"/>
      <c r="K42867"/>
      <c r="L42867"/>
      <c r="M42867"/>
      <c r="N42867"/>
      <c r="O42867"/>
    </row>
    <row r="42868" spans="1:15">
      <c r="A42868"/>
      <c r="B42868"/>
      <c r="C42868"/>
      <c r="D42868" s="67"/>
      <c r="E42868"/>
      <c r="F42868"/>
      <c r="G42868"/>
      <c r="H42868" s="67"/>
      <c r="I42868"/>
      <c r="J42868"/>
      <c r="K42868"/>
      <c r="L42868"/>
      <c r="M42868"/>
      <c r="N42868"/>
      <c r="O42868"/>
    </row>
    <row r="42869" spans="1:15">
      <c r="A42869"/>
      <c r="B42869"/>
      <c r="C42869"/>
      <c r="D42869" s="67"/>
      <c r="E42869"/>
      <c r="F42869"/>
      <c r="G42869"/>
      <c r="H42869" s="67"/>
      <c r="I42869"/>
      <c r="J42869"/>
      <c r="K42869"/>
      <c r="L42869"/>
      <c r="M42869"/>
      <c r="N42869"/>
      <c r="O42869"/>
    </row>
    <row r="42870" spans="1:15">
      <c r="A42870"/>
      <c r="B42870"/>
      <c r="C42870"/>
      <c r="D42870" s="67"/>
      <c r="E42870"/>
      <c r="F42870"/>
      <c r="G42870"/>
      <c r="H42870" s="67"/>
      <c r="I42870"/>
      <c r="J42870"/>
      <c r="K42870"/>
      <c r="L42870"/>
      <c r="M42870"/>
      <c r="N42870"/>
      <c r="O42870"/>
    </row>
    <row r="42871" spans="1:15">
      <c r="A42871"/>
      <c r="B42871"/>
      <c r="C42871"/>
      <c r="D42871" s="67"/>
      <c r="E42871"/>
      <c r="F42871"/>
      <c r="G42871"/>
      <c r="H42871" s="67"/>
      <c r="I42871"/>
      <c r="J42871"/>
      <c r="K42871"/>
      <c r="L42871"/>
      <c r="M42871"/>
      <c r="N42871"/>
      <c r="O42871"/>
    </row>
    <row r="42872" spans="1:15">
      <c r="A42872"/>
      <c r="B42872"/>
      <c r="C42872"/>
      <c r="D42872" s="67"/>
      <c r="E42872"/>
      <c r="F42872"/>
      <c r="G42872"/>
      <c r="H42872" s="67"/>
      <c r="I42872"/>
      <c r="J42872"/>
      <c r="K42872"/>
      <c r="L42872"/>
      <c r="M42872"/>
      <c r="N42872"/>
      <c r="O42872"/>
    </row>
    <row r="42873" spans="1:15">
      <c r="A42873"/>
      <c r="B42873"/>
      <c r="C42873"/>
      <c r="D42873" s="67"/>
      <c r="E42873"/>
      <c r="F42873"/>
      <c r="G42873"/>
      <c r="H42873" s="67"/>
      <c r="I42873"/>
      <c r="J42873"/>
      <c r="K42873"/>
      <c r="L42873"/>
      <c r="M42873"/>
      <c r="N42873"/>
      <c r="O42873"/>
    </row>
    <row r="42874" spans="1:15">
      <c r="A42874"/>
      <c r="B42874"/>
      <c r="C42874"/>
      <c r="D42874" s="67"/>
      <c r="E42874"/>
      <c r="F42874"/>
      <c r="G42874"/>
      <c r="H42874" s="67"/>
      <c r="I42874"/>
      <c r="J42874"/>
      <c r="K42874"/>
      <c r="L42874"/>
      <c r="M42874"/>
      <c r="N42874"/>
      <c r="O42874"/>
    </row>
    <row r="42875" spans="1:15">
      <c r="A42875"/>
      <c r="B42875"/>
      <c r="C42875"/>
      <c r="D42875" s="67"/>
      <c r="E42875"/>
      <c r="F42875"/>
      <c r="G42875"/>
      <c r="H42875" s="67"/>
      <c r="I42875"/>
      <c r="J42875"/>
      <c r="K42875"/>
      <c r="L42875"/>
      <c r="M42875"/>
      <c r="N42875"/>
      <c r="O42875"/>
    </row>
    <row r="42876" spans="1:15">
      <c r="A42876"/>
      <c r="B42876"/>
      <c r="C42876"/>
      <c r="D42876" s="67"/>
      <c r="E42876"/>
      <c r="F42876"/>
      <c r="G42876"/>
      <c r="H42876" s="67"/>
      <c r="I42876"/>
      <c r="J42876"/>
      <c r="K42876"/>
      <c r="L42876"/>
      <c r="M42876"/>
      <c r="N42876"/>
      <c r="O42876"/>
    </row>
    <row r="42877" spans="1:15">
      <c r="A42877"/>
      <c r="B42877"/>
      <c r="C42877"/>
      <c r="D42877" s="67"/>
      <c r="E42877"/>
      <c r="F42877"/>
      <c r="G42877"/>
      <c r="H42877" s="67"/>
      <c r="I42877"/>
      <c r="J42877"/>
      <c r="K42877"/>
      <c r="L42877"/>
      <c r="M42877"/>
      <c r="N42877"/>
      <c r="O42877"/>
    </row>
    <row r="42878" spans="1:15">
      <c r="A42878"/>
      <c r="B42878"/>
      <c r="C42878"/>
      <c r="D42878" s="67"/>
      <c r="E42878"/>
      <c r="F42878"/>
      <c r="G42878"/>
      <c r="H42878" s="67"/>
      <c r="I42878"/>
      <c r="J42878"/>
      <c r="K42878"/>
      <c r="L42878"/>
      <c r="M42878"/>
      <c r="N42878"/>
      <c r="O42878"/>
    </row>
    <row r="42879" spans="1:15">
      <c r="A42879"/>
      <c r="B42879"/>
      <c r="C42879"/>
      <c r="D42879" s="67"/>
      <c r="E42879"/>
      <c r="F42879"/>
      <c r="G42879"/>
      <c r="H42879" s="67"/>
      <c r="I42879"/>
      <c r="J42879"/>
      <c r="K42879"/>
      <c r="L42879"/>
      <c r="M42879"/>
      <c r="N42879"/>
      <c r="O42879"/>
    </row>
    <row r="42880" spans="1:15">
      <c r="A42880"/>
      <c r="B42880"/>
      <c r="C42880"/>
      <c r="D42880" s="67"/>
      <c r="E42880"/>
      <c r="F42880"/>
      <c r="G42880"/>
      <c r="H42880" s="67"/>
      <c r="I42880"/>
      <c r="J42880"/>
      <c r="K42880"/>
      <c r="L42880"/>
      <c r="M42880"/>
      <c r="N42880"/>
      <c r="O42880"/>
    </row>
    <row r="42881" spans="1:15">
      <c r="A42881"/>
      <c r="B42881"/>
      <c r="C42881"/>
      <c r="D42881" s="67"/>
      <c r="E42881"/>
      <c r="F42881"/>
      <c r="G42881"/>
      <c r="H42881" s="67"/>
      <c r="I42881"/>
      <c r="J42881"/>
      <c r="K42881"/>
      <c r="L42881"/>
      <c r="M42881"/>
      <c r="N42881"/>
      <c r="O42881"/>
    </row>
    <row r="42882" spans="1:15">
      <c r="A42882"/>
      <c r="B42882"/>
      <c r="C42882"/>
      <c r="D42882" s="67"/>
      <c r="E42882"/>
      <c r="F42882"/>
      <c r="G42882"/>
      <c r="H42882" s="67"/>
      <c r="I42882"/>
      <c r="J42882"/>
      <c r="K42882"/>
      <c r="L42882"/>
      <c r="M42882"/>
      <c r="N42882"/>
      <c r="O42882"/>
    </row>
    <row r="42883" spans="1:15">
      <c r="A42883"/>
      <c r="B42883"/>
      <c r="C42883"/>
      <c r="D42883" s="67"/>
      <c r="E42883"/>
      <c r="F42883"/>
      <c r="G42883"/>
      <c r="H42883" s="67"/>
      <c r="I42883"/>
      <c r="J42883"/>
      <c r="K42883"/>
      <c r="L42883"/>
      <c r="M42883"/>
      <c r="N42883"/>
      <c r="O42883"/>
    </row>
    <row r="42884" spans="1:15">
      <c r="A42884"/>
      <c r="B42884"/>
      <c r="C42884"/>
      <c r="D42884" s="67"/>
      <c r="E42884"/>
      <c r="F42884"/>
      <c r="G42884"/>
      <c r="H42884" s="67"/>
      <c r="I42884"/>
      <c r="J42884"/>
      <c r="K42884"/>
      <c r="L42884"/>
      <c r="M42884"/>
      <c r="N42884"/>
      <c r="O42884"/>
    </row>
    <row r="42885" spans="1:15">
      <c r="A42885"/>
      <c r="B42885"/>
      <c r="C42885"/>
      <c r="D42885" s="67"/>
      <c r="E42885"/>
      <c r="F42885"/>
      <c r="G42885"/>
      <c r="H42885" s="67"/>
      <c r="I42885"/>
      <c r="J42885"/>
      <c r="K42885"/>
      <c r="L42885"/>
      <c r="M42885"/>
      <c r="N42885"/>
      <c r="O42885"/>
    </row>
    <row r="42886" spans="1:15">
      <c r="A42886"/>
      <c r="B42886"/>
      <c r="C42886"/>
      <c r="D42886" s="67"/>
      <c r="E42886"/>
      <c r="F42886"/>
      <c r="G42886"/>
      <c r="H42886" s="67"/>
      <c r="I42886"/>
      <c r="J42886"/>
      <c r="K42886"/>
      <c r="L42886"/>
      <c r="M42886"/>
      <c r="N42886"/>
      <c r="O42886"/>
    </row>
    <row r="42887" spans="1:15">
      <c r="A42887"/>
      <c r="B42887"/>
      <c r="C42887"/>
      <c r="D42887" s="67"/>
      <c r="E42887"/>
      <c r="F42887"/>
      <c r="G42887"/>
      <c r="H42887" s="67"/>
      <c r="I42887"/>
      <c r="J42887"/>
      <c r="K42887"/>
      <c r="L42887"/>
      <c r="M42887"/>
      <c r="N42887"/>
      <c r="O42887"/>
    </row>
    <row r="42888" spans="1:15">
      <c r="A42888"/>
      <c r="B42888"/>
      <c r="C42888"/>
      <c r="D42888" s="67"/>
      <c r="E42888"/>
      <c r="F42888"/>
      <c r="G42888"/>
      <c r="H42888" s="67"/>
      <c r="I42888"/>
      <c r="J42888"/>
      <c r="K42888"/>
      <c r="L42888"/>
      <c r="M42888"/>
      <c r="N42888"/>
      <c r="O42888"/>
    </row>
    <row r="42889" spans="1:15">
      <c r="A42889"/>
      <c r="B42889"/>
      <c r="C42889"/>
      <c r="D42889" s="67"/>
      <c r="E42889"/>
      <c r="F42889"/>
      <c r="G42889"/>
      <c r="H42889" s="67"/>
      <c r="I42889"/>
      <c r="J42889"/>
      <c r="K42889"/>
      <c r="L42889"/>
      <c r="M42889"/>
      <c r="N42889"/>
      <c r="O42889"/>
    </row>
    <row r="42890" spans="1:15">
      <c r="A42890"/>
      <c r="B42890"/>
      <c r="C42890"/>
      <c r="D42890" s="67"/>
      <c r="E42890"/>
      <c r="F42890"/>
      <c r="G42890"/>
      <c r="H42890" s="67"/>
      <c r="I42890"/>
      <c r="J42890"/>
      <c r="K42890"/>
      <c r="L42890"/>
      <c r="M42890"/>
      <c r="N42890"/>
      <c r="O42890"/>
    </row>
    <row r="42891" spans="1:15">
      <c r="A42891"/>
      <c r="B42891"/>
      <c r="C42891"/>
      <c r="D42891" s="67"/>
      <c r="E42891"/>
      <c r="F42891"/>
      <c r="G42891"/>
      <c r="H42891" s="67"/>
      <c r="I42891"/>
      <c r="J42891"/>
      <c r="K42891"/>
      <c r="L42891"/>
      <c r="M42891"/>
      <c r="N42891"/>
      <c r="O42891"/>
    </row>
    <row r="42892" spans="1:15">
      <c r="A42892"/>
      <c r="B42892"/>
      <c r="C42892"/>
      <c r="D42892" s="67"/>
      <c r="E42892"/>
      <c r="F42892"/>
      <c r="G42892"/>
      <c r="H42892" s="67"/>
      <c r="I42892"/>
      <c r="J42892"/>
      <c r="K42892"/>
      <c r="L42892"/>
      <c r="M42892"/>
      <c r="N42892"/>
      <c r="O42892"/>
    </row>
    <row r="42893" spans="1:15">
      <c r="A42893"/>
      <c r="B42893"/>
      <c r="C42893"/>
      <c r="D42893" s="67"/>
      <c r="E42893"/>
      <c r="F42893"/>
      <c r="G42893"/>
      <c r="H42893" s="67"/>
      <c r="I42893"/>
      <c r="J42893"/>
      <c r="K42893"/>
      <c r="L42893"/>
      <c r="M42893"/>
      <c r="N42893"/>
      <c r="O42893"/>
    </row>
    <row r="42894" spans="1:15">
      <c r="A42894"/>
      <c r="B42894"/>
      <c r="C42894"/>
      <c r="D42894" s="67"/>
      <c r="E42894"/>
      <c r="F42894"/>
      <c r="G42894"/>
      <c r="H42894" s="67"/>
      <c r="I42894"/>
      <c r="J42894"/>
      <c r="K42894"/>
      <c r="L42894"/>
      <c r="M42894"/>
      <c r="N42894"/>
      <c r="O42894"/>
    </row>
    <row r="42895" spans="1:15">
      <c r="A42895"/>
      <c r="B42895"/>
      <c r="C42895"/>
      <c r="D42895" s="67"/>
      <c r="E42895"/>
      <c r="F42895"/>
      <c r="G42895"/>
      <c r="H42895" s="67"/>
      <c r="I42895"/>
      <c r="J42895"/>
      <c r="K42895"/>
      <c r="L42895"/>
      <c r="M42895"/>
      <c r="N42895"/>
      <c r="O42895"/>
    </row>
    <row r="42896" spans="1:15">
      <c r="A42896"/>
      <c r="B42896"/>
      <c r="C42896"/>
      <c r="D42896" s="67"/>
      <c r="E42896"/>
      <c r="F42896"/>
      <c r="G42896"/>
      <c r="H42896" s="67"/>
      <c r="I42896"/>
      <c r="J42896"/>
      <c r="K42896"/>
      <c r="L42896"/>
      <c r="M42896"/>
      <c r="N42896"/>
      <c r="O42896"/>
    </row>
    <row r="42897" spans="1:15">
      <c r="A42897"/>
      <c r="B42897"/>
      <c r="C42897"/>
      <c r="D42897" s="67"/>
      <c r="E42897"/>
      <c r="F42897"/>
      <c r="G42897"/>
      <c r="H42897" s="67"/>
      <c r="I42897"/>
      <c r="J42897"/>
      <c r="K42897"/>
      <c r="L42897"/>
      <c r="M42897"/>
      <c r="N42897"/>
      <c r="O42897"/>
    </row>
    <row r="42898" spans="1:15">
      <c r="A42898"/>
      <c r="B42898"/>
      <c r="C42898"/>
      <c r="D42898" s="67"/>
      <c r="E42898"/>
      <c r="F42898"/>
      <c r="G42898"/>
      <c r="H42898" s="67"/>
      <c r="I42898"/>
      <c r="J42898"/>
      <c r="K42898"/>
      <c r="L42898"/>
      <c r="M42898"/>
      <c r="N42898"/>
      <c r="O42898"/>
    </row>
    <row r="42899" spans="1:15">
      <c r="A42899"/>
      <c r="B42899"/>
      <c r="C42899"/>
      <c r="D42899" s="67"/>
      <c r="E42899"/>
      <c r="F42899"/>
      <c r="G42899"/>
      <c r="H42899" s="67"/>
      <c r="I42899"/>
      <c r="J42899"/>
      <c r="K42899"/>
      <c r="L42899"/>
      <c r="M42899"/>
      <c r="N42899"/>
      <c r="O42899"/>
    </row>
    <row r="42900" spans="1:15">
      <c r="A42900"/>
      <c r="B42900"/>
      <c r="C42900"/>
      <c r="D42900" s="67"/>
      <c r="E42900"/>
      <c r="F42900"/>
      <c r="G42900"/>
      <c r="H42900" s="67"/>
      <c r="I42900"/>
      <c r="J42900"/>
      <c r="K42900"/>
      <c r="L42900"/>
      <c r="M42900"/>
      <c r="N42900"/>
      <c r="O42900"/>
    </row>
    <row r="42901" spans="1:15">
      <c r="A42901"/>
      <c r="B42901"/>
      <c r="C42901"/>
      <c r="D42901" s="67"/>
      <c r="E42901"/>
      <c r="F42901"/>
      <c r="G42901"/>
      <c r="H42901" s="67"/>
      <c r="I42901"/>
      <c r="J42901"/>
      <c r="K42901"/>
      <c r="L42901"/>
      <c r="M42901"/>
      <c r="N42901"/>
      <c r="O42901"/>
    </row>
    <row r="42902" spans="1:15">
      <c r="A42902"/>
      <c r="B42902"/>
      <c r="C42902"/>
      <c r="D42902" s="67"/>
      <c r="E42902"/>
      <c r="F42902"/>
      <c r="G42902"/>
      <c r="H42902" s="67"/>
      <c r="I42902"/>
      <c r="J42902"/>
      <c r="K42902"/>
      <c r="L42902"/>
      <c r="M42902"/>
      <c r="N42902"/>
      <c r="O42902"/>
    </row>
    <row r="42903" spans="1:15">
      <c r="A42903"/>
      <c r="B42903"/>
      <c r="C42903"/>
      <c r="D42903" s="67"/>
      <c r="E42903"/>
      <c r="F42903"/>
      <c r="G42903"/>
      <c r="H42903" s="67"/>
      <c r="I42903"/>
      <c r="J42903"/>
      <c r="K42903"/>
      <c r="L42903"/>
      <c r="M42903"/>
      <c r="N42903"/>
      <c r="O42903"/>
    </row>
    <row r="42904" spans="1:15">
      <c r="A42904"/>
      <c r="B42904"/>
      <c r="C42904"/>
      <c r="D42904" s="67"/>
      <c r="E42904"/>
      <c r="F42904"/>
      <c r="G42904"/>
      <c r="H42904" s="67"/>
      <c r="I42904"/>
      <c r="J42904"/>
      <c r="K42904"/>
      <c r="L42904"/>
      <c r="M42904"/>
      <c r="N42904"/>
      <c r="O42904"/>
    </row>
    <row r="42905" spans="1:15">
      <c r="A42905"/>
      <c r="B42905"/>
      <c r="C42905"/>
      <c r="D42905" s="67"/>
      <c r="E42905"/>
      <c r="F42905"/>
      <c r="G42905"/>
      <c r="H42905" s="67"/>
      <c r="I42905"/>
      <c r="J42905"/>
      <c r="K42905"/>
      <c r="L42905"/>
      <c r="M42905"/>
      <c r="N42905"/>
      <c r="O42905"/>
    </row>
    <row r="42906" spans="1:15">
      <c r="A42906"/>
      <c r="B42906"/>
      <c r="C42906"/>
      <c r="D42906" s="67"/>
      <c r="E42906"/>
      <c r="F42906"/>
      <c r="G42906"/>
      <c r="H42906" s="67"/>
      <c r="I42906"/>
      <c r="J42906"/>
      <c r="K42906"/>
      <c r="L42906"/>
      <c r="M42906"/>
      <c r="N42906"/>
      <c r="O42906"/>
    </row>
    <row r="42907" spans="1:15">
      <c r="A42907"/>
      <c r="B42907"/>
      <c r="C42907"/>
      <c r="D42907" s="67"/>
      <c r="E42907"/>
      <c r="F42907"/>
      <c r="G42907"/>
      <c r="H42907" s="67"/>
      <c r="I42907"/>
      <c r="J42907"/>
      <c r="K42907"/>
      <c r="L42907"/>
      <c r="M42907"/>
      <c r="N42907"/>
      <c r="O42907"/>
    </row>
    <row r="42908" spans="1:15">
      <c r="A42908"/>
      <c r="B42908"/>
      <c r="C42908"/>
      <c r="D42908" s="67"/>
      <c r="E42908"/>
      <c r="F42908"/>
      <c r="G42908"/>
      <c r="H42908" s="67"/>
      <c r="I42908"/>
      <c r="J42908"/>
      <c r="K42908"/>
      <c r="L42908"/>
      <c r="M42908"/>
      <c r="N42908"/>
      <c r="O42908"/>
    </row>
    <row r="42909" spans="1:15">
      <c r="A42909"/>
      <c r="B42909"/>
      <c r="C42909"/>
      <c r="D42909" s="67"/>
      <c r="E42909"/>
      <c r="F42909"/>
      <c r="G42909"/>
      <c r="H42909" s="67"/>
      <c r="I42909"/>
      <c r="J42909"/>
      <c r="K42909"/>
      <c r="L42909"/>
      <c r="M42909"/>
      <c r="N42909"/>
      <c r="O42909"/>
    </row>
    <row r="42910" spans="1:15">
      <c r="A42910"/>
      <c r="B42910"/>
      <c r="C42910"/>
      <c r="D42910" s="67"/>
      <c r="E42910"/>
      <c r="F42910"/>
      <c r="G42910"/>
      <c r="H42910" s="67"/>
      <c r="I42910"/>
      <c r="J42910"/>
      <c r="K42910"/>
      <c r="L42910"/>
      <c r="M42910"/>
      <c r="N42910"/>
      <c r="O42910"/>
    </row>
    <row r="42911" spans="1:15">
      <c r="A42911"/>
      <c r="B42911"/>
      <c r="C42911"/>
      <c r="D42911" s="67"/>
      <c r="E42911"/>
      <c r="F42911"/>
      <c r="G42911"/>
      <c r="H42911" s="67"/>
      <c r="I42911"/>
      <c r="J42911"/>
      <c r="K42911"/>
      <c r="L42911"/>
      <c r="M42911"/>
      <c r="N42911"/>
      <c r="O42911"/>
    </row>
    <row r="42912" spans="1:15">
      <c r="A42912"/>
      <c r="B42912"/>
      <c r="C42912"/>
      <c r="D42912" s="67"/>
      <c r="E42912"/>
      <c r="F42912"/>
      <c r="G42912"/>
      <c r="H42912" s="67"/>
      <c r="I42912"/>
      <c r="J42912"/>
      <c r="K42912"/>
      <c r="L42912"/>
      <c r="M42912"/>
      <c r="N42912"/>
      <c r="O42912"/>
    </row>
    <row r="42913" spans="1:15">
      <c r="A42913"/>
      <c r="B42913"/>
      <c r="C42913"/>
      <c r="D42913" s="67"/>
      <c r="E42913"/>
      <c r="F42913"/>
      <c r="G42913"/>
      <c r="H42913" s="67"/>
      <c r="I42913"/>
      <c r="J42913"/>
      <c r="K42913"/>
      <c r="L42913"/>
      <c r="M42913"/>
      <c r="N42913"/>
      <c r="O42913"/>
    </row>
    <row r="42914" spans="1:15">
      <c r="A42914"/>
      <c r="B42914"/>
      <c r="C42914"/>
      <c r="D42914" s="67"/>
      <c r="E42914"/>
      <c r="F42914"/>
      <c r="G42914"/>
      <c r="H42914" s="67"/>
      <c r="I42914"/>
      <c r="J42914"/>
      <c r="K42914"/>
      <c r="L42914"/>
      <c r="M42914"/>
      <c r="N42914"/>
      <c r="O42914"/>
    </row>
    <row r="42915" spans="1:15">
      <c r="A42915"/>
      <c r="B42915"/>
      <c r="C42915"/>
      <c r="D42915" s="67"/>
      <c r="E42915"/>
      <c r="F42915"/>
      <c r="G42915"/>
      <c r="H42915" s="67"/>
      <c r="I42915"/>
      <c r="J42915"/>
      <c r="K42915"/>
      <c r="L42915"/>
      <c r="M42915"/>
      <c r="N42915"/>
      <c r="O42915"/>
    </row>
    <row r="42916" spans="1:15">
      <c r="A42916"/>
      <c r="B42916"/>
      <c r="C42916"/>
      <c r="D42916" s="67"/>
      <c r="E42916"/>
      <c r="F42916"/>
      <c r="G42916"/>
      <c r="H42916" s="67"/>
      <c r="I42916"/>
      <c r="J42916"/>
      <c r="K42916"/>
      <c r="L42916"/>
      <c r="M42916"/>
      <c r="N42916"/>
      <c r="O42916"/>
    </row>
    <row r="42917" spans="1:15">
      <c r="A42917"/>
      <c r="B42917"/>
      <c r="C42917"/>
      <c r="D42917" s="67"/>
      <c r="E42917"/>
      <c r="F42917"/>
      <c r="G42917"/>
      <c r="H42917" s="67"/>
      <c r="I42917"/>
      <c r="J42917"/>
      <c r="K42917"/>
      <c r="L42917"/>
      <c r="M42917"/>
      <c r="N42917"/>
      <c r="O42917"/>
    </row>
    <row r="42918" spans="1:15">
      <c r="A42918"/>
      <c r="B42918"/>
      <c r="C42918"/>
      <c r="D42918" s="67"/>
      <c r="E42918"/>
      <c r="F42918"/>
      <c r="G42918"/>
      <c r="H42918" s="67"/>
      <c r="I42918"/>
      <c r="J42918"/>
      <c r="K42918"/>
      <c r="L42918"/>
      <c r="M42918"/>
      <c r="N42918"/>
      <c r="O42918"/>
    </row>
    <row r="42919" spans="1:15">
      <c r="A42919"/>
      <c r="B42919"/>
      <c r="C42919"/>
      <c r="D42919" s="67"/>
      <c r="E42919"/>
      <c r="F42919"/>
      <c r="G42919"/>
      <c r="H42919" s="67"/>
      <c r="I42919"/>
      <c r="J42919"/>
      <c r="K42919"/>
      <c r="L42919"/>
      <c r="M42919"/>
      <c r="N42919"/>
      <c r="O42919"/>
    </row>
    <row r="42920" spans="1:15">
      <c r="A42920"/>
      <c r="B42920"/>
      <c r="C42920"/>
      <c r="D42920" s="67"/>
      <c r="E42920"/>
      <c r="F42920"/>
      <c r="G42920"/>
      <c r="H42920" s="67"/>
      <c r="I42920"/>
      <c r="J42920"/>
      <c r="K42920"/>
      <c r="L42920"/>
      <c r="M42920"/>
      <c r="N42920"/>
      <c r="O42920"/>
    </row>
    <row r="42921" spans="1:15">
      <c r="A42921"/>
      <c r="B42921"/>
      <c r="C42921"/>
      <c r="D42921" s="67"/>
      <c r="E42921"/>
      <c r="F42921"/>
      <c r="G42921"/>
      <c r="H42921" s="67"/>
      <c r="I42921"/>
      <c r="J42921"/>
      <c r="K42921"/>
      <c r="L42921"/>
      <c r="M42921"/>
      <c r="N42921"/>
      <c r="O42921"/>
    </row>
    <row r="42922" spans="1:15">
      <c r="A42922"/>
      <c r="B42922"/>
      <c r="C42922"/>
      <c r="D42922" s="67"/>
      <c r="E42922"/>
      <c r="F42922"/>
      <c r="G42922"/>
      <c r="H42922" s="67"/>
      <c r="I42922"/>
      <c r="J42922"/>
      <c r="K42922"/>
      <c r="L42922"/>
      <c r="M42922"/>
      <c r="N42922"/>
      <c r="O42922"/>
    </row>
    <row r="42923" spans="1:15">
      <c r="A42923"/>
      <c r="B42923"/>
      <c r="C42923"/>
      <c r="D42923" s="67"/>
      <c r="E42923"/>
      <c r="F42923"/>
      <c r="G42923"/>
      <c r="H42923" s="67"/>
      <c r="I42923"/>
      <c r="J42923"/>
      <c r="K42923"/>
      <c r="L42923"/>
      <c r="M42923"/>
      <c r="N42923"/>
      <c r="O42923"/>
    </row>
    <row r="42924" spans="1:15">
      <c r="A42924"/>
      <c r="B42924"/>
      <c r="C42924"/>
      <c r="D42924" s="67"/>
      <c r="E42924"/>
      <c r="F42924"/>
      <c r="G42924"/>
      <c r="H42924" s="67"/>
      <c r="I42924"/>
      <c r="J42924"/>
      <c r="K42924"/>
      <c r="L42924"/>
      <c r="M42924"/>
      <c r="N42924"/>
      <c r="O42924"/>
    </row>
    <row r="42925" spans="1:15">
      <c r="A42925"/>
      <c r="B42925"/>
      <c r="C42925"/>
      <c r="D42925" s="67"/>
      <c r="E42925"/>
      <c r="F42925"/>
      <c r="G42925"/>
      <c r="H42925" s="67"/>
      <c r="I42925"/>
      <c r="J42925"/>
      <c r="K42925"/>
      <c r="L42925"/>
      <c r="M42925"/>
      <c r="N42925"/>
      <c r="O42925"/>
    </row>
    <row r="42926" spans="1:15">
      <c r="A42926"/>
      <c r="B42926"/>
      <c r="C42926"/>
      <c r="D42926" s="67"/>
      <c r="E42926"/>
      <c r="F42926"/>
      <c r="G42926"/>
      <c r="H42926" s="67"/>
      <c r="I42926"/>
      <c r="J42926"/>
      <c r="K42926"/>
      <c r="L42926"/>
      <c r="M42926"/>
      <c r="N42926"/>
      <c r="O42926"/>
    </row>
    <row r="42927" spans="1:15">
      <c r="A42927"/>
      <c r="B42927"/>
      <c r="C42927"/>
      <c r="D42927" s="67"/>
      <c r="E42927"/>
      <c r="F42927"/>
      <c r="G42927"/>
      <c r="H42927" s="67"/>
      <c r="I42927"/>
      <c r="J42927"/>
      <c r="K42927"/>
      <c r="L42927"/>
      <c r="M42927"/>
      <c r="N42927"/>
      <c r="O42927"/>
    </row>
    <row r="42928" spans="1:15">
      <c r="A42928"/>
      <c r="B42928"/>
      <c r="C42928"/>
      <c r="D42928" s="67"/>
      <c r="E42928"/>
      <c r="F42928"/>
      <c r="G42928"/>
      <c r="H42928" s="67"/>
      <c r="I42928"/>
      <c r="J42928"/>
      <c r="K42928"/>
      <c r="L42928"/>
      <c r="M42928"/>
      <c r="N42928"/>
      <c r="O42928"/>
    </row>
    <row r="42929" spans="1:15">
      <c r="A42929"/>
      <c r="B42929"/>
      <c r="C42929"/>
      <c r="D42929" s="67"/>
      <c r="E42929"/>
      <c r="F42929"/>
      <c r="G42929"/>
      <c r="H42929" s="67"/>
      <c r="I42929"/>
      <c r="J42929"/>
      <c r="K42929"/>
      <c r="L42929"/>
      <c r="M42929"/>
      <c r="N42929"/>
      <c r="O42929"/>
    </row>
    <row r="42930" spans="1:15">
      <c r="A42930"/>
      <c r="B42930"/>
      <c r="C42930"/>
      <c r="D42930" s="67"/>
      <c r="E42930"/>
      <c r="F42930"/>
      <c r="G42930"/>
      <c r="H42930" s="67"/>
      <c r="I42930"/>
      <c r="J42930"/>
      <c r="K42930"/>
      <c r="L42930"/>
      <c r="M42930"/>
      <c r="N42930"/>
      <c r="O42930"/>
    </row>
    <row r="42931" spans="1:15">
      <c r="A42931"/>
      <c r="B42931"/>
      <c r="C42931"/>
      <c r="D42931" s="67"/>
      <c r="E42931"/>
      <c r="F42931"/>
      <c r="G42931"/>
      <c r="H42931" s="67"/>
      <c r="I42931"/>
      <c r="J42931"/>
      <c r="K42931"/>
      <c r="L42931"/>
      <c r="M42931"/>
      <c r="N42931"/>
      <c r="O42931"/>
    </row>
    <row r="42932" spans="1:15">
      <c r="A42932"/>
      <c r="B42932"/>
      <c r="C42932"/>
      <c r="D42932" s="67"/>
      <c r="E42932"/>
      <c r="F42932"/>
      <c r="G42932"/>
      <c r="H42932" s="67"/>
      <c r="I42932"/>
      <c r="J42932"/>
      <c r="K42932"/>
      <c r="L42932"/>
      <c r="M42932"/>
      <c r="N42932"/>
      <c r="O42932"/>
    </row>
    <row r="42933" spans="1:15">
      <c r="A42933"/>
      <c r="B42933"/>
      <c r="C42933"/>
      <c r="D42933" s="67"/>
      <c r="E42933"/>
      <c r="F42933"/>
      <c r="G42933"/>
      <c r="H42933" s="67"/>
      <c r="I42933"/>
      <c r="J42933"/>
      <c r="K42933"/>
      <c r="L42933"/>
      <c r="M42933"/>
      <c r="N42933"/>
      <c r="O42933"/>
    </row>
    <row r="42934" spans="1:15">
      <c r="A42934"/>
      <c r="B42934"/>
      <c r="C42934"/>
      <c r="D42934" s="67"/>
      <c r="E42934"/>
      <c r="F42934"/>
      <c r="G42934"/>
      <c r="H42934" s="67"/>
      <c r="I42934"/>
      <c r="J42934"/>
      <c r="K42934"/>
      <c r="L42934"/>
      <c r="M42934"/>
      <c r="N42934"/>
      <c r="O42934"/>
    </row>
    <row r="42935" spans="1:15">
      <c r="A42935"/>
      <c r="B42935"/>
      <c r="C42935"/>
      <c r="D42935" s="67"/>
      <c r="E42935"/>
      <c r="F42935"/>
      <c r="G42935"/>
      <c r="H42935" s="67"/>
      <c r="I42935"/>
      <c r="J42935"/>
      <c r="K42935"/>
      <c r="L42935"/>
      <c r="M42935"/>
      <c r="N42935"/>
      <c r="O42935"/>
    </row>
    <row r="42936" spans="1:15">
      <c r="A42936"/>
      <c r="B42936"/>
      <c r="C42936"/>
      <c r="D42936" s="67"/>
      <c r="E42936"/>
      <c r="F42936"/>
      <c r="G42936"/>
      <c r="H42936" s="67"/>
      <c r="I42936"/>
      <c r="J42936"/>
      <c r="K42936"/>
      <c r="L42936"/>
      <c r="M42936"/>
      <c r="N42936"/>
      <c r="O42936"/>
    </row>
    <row r="42937" spans="1:15">
      <c r="A42937"/>
      <c r="B42937"/>
      <c r="C42937"/>
      <c r="D42937" s="67"/>
      <c r="E42937"/>
      <c r="F42937"/>
      <c r="G42937"/>
      <c r="H42937" s="67"/>
      <c r="I42937"/>
      <c r="J42937"/>
      <c r="K42937"/>
      <c r="L42937"/>
      <c r="M42937"/>
      <c r="N42937"/>
      <c r="O42937"/>
    </row>
    <row r="42938" spans="1:15">
      <c r="A42938"/>
      <c r="B42938"/>
      <c r="C42938"/>
      <c r="D42938" s="67"/>
      <c r="E42938"/>
      <c r="F42938"/>
      <c r="G42938"/>
      <c r="H42938" s="67"/>
      <c r="I42938"/>
      <c r="J42938"/>
      <c r="K42938"/>
      <c r="L42938"/>
      <c r="M42938"/>
      <c r="N42938"/>
      <c r="O42938"/>
    </row>
    <row r="42939" spans="1:15">
      <c r="A42939"/>
      <c r="B42939"/>
      <c r="C42939"/>
      <c r="D42939" s="67"/>
      <c r="E42939"/>
      <c r="F42939"/>
      <c r="G42939"/>
      <c r="H42939" s="67"/>
      <c r="I42939"/>
      <c r="J42939"/>
      <c r="K42939"/>
      <c r="L42939"/>
      <c r="M42939"/>
      <c r="N42939"/>
      <c r="O42939"/>
    </row>
    <row r="42940" spans="1:15">
      <c r="A42940"/>
      <c r="B42940"/>
      <c r="C42940"/>
      <c r="D42940" s="67"/>
      <c r="E42940"/>
      <c r="F42940"/>
      <c r="G42940"/>
      <c r="H42940" s="67"/>
      <c r="I42940"/>
      <c r="J42940"/>
      <c r="K42940"/>
      <c r="L42940"/>
      <c r="M42940"/>
      <c r="N42940"/>
      <c r="O42940"/>
    </row>
    <row r="42941" spans="1:15">
      <c r="A42941"/>
      <c r="B42941"/>
      <c r="C42941"/>
      <c r="D42941" s="67"/>
      <c r="E42941"/>
      <c r="F42941"/>
      <c r="G42941"/>
      <c r="H42941" s="67"/>
      <c r="I42941"/>
      <c r="J42941"/>
      <c r="K42941"/>
      <c r="L42941"/>
      <c r="M42941"/>
      <c r="N42941"/>
      <c r="O42941"/>
    </row>
    <row r="42942" spans="1:15">
      <c r="A42942"/>
      <c r="B42942"/>
      <c r="C42942"/>
      <c r="D42942" s="67"/>
      <c r="E42942"/>
      <c r="F42942"/>
      <c r="G42942"/>
      <c r="H42942" s="67"/>
      <c r="I42942"/>
      <c r="J42942"/>
      <c r="K42942"/>
      <c r="L42942"/>
      <c r="M42942"/>
      <c r="N42942"/>
      <c r="O42942"/>
    </row>
    <row r="42943" spans="1:15">
      <c r="A42943"/>
      <c r="B42943"/>
      <c r="C42943"/>
      <c r="D42943" s="67"/>
      <c r="E42943"/>
      <c r="F42943"/>
      <c r="G42943"/>
      <c r="H42943" s="67"/>
      <c r="I42943"/>
      <c r="J42943"/>
      <c r="K42943"/>
      <c r="L42943"/>
      <c r="M42943"/>
      <c r="N42943"/>
      <c r="O42943"/>
    </row>
    <row r="42944" spans="1:15">
      <c r="A42944"/>
      <c r="B42944"/>
      <c r="C42944"/>
      <c r="D42944" s="67"/>
      <c r="E42944"/>
      <c r="F42944"/>
      <c r="G42944"/>
      <c r="H42944" s="67"/>
      <c r="I42944"/>
      <c r="J42944"/>
      <c r="K42944"/>
      <c r="L42944"/>
      <c r="M42944"/>
      <c r="N42944"/>
      <c r="O42944"/>
    </row>
    <row r="42945" spans="1:15">
      <c r="A42945"/>
      <c r="B42945"/>
      <c r="C42945"/>
      <c r="D42945" s="67"/>
      <c r="E42945"/>
      <c r="F42945"/>
      <c r="G42945"/>
      <c r="H42945" s="67"/>
      <c r="I42945"/>
      <c r="J42945"/>
      <c r="K42945"/>
      <c r="L42945"/>
      <c r="M42945"/>
      <c r="N42945"/>
      <c r="O42945"/>
    </row>
    <row r="42946" spans="1:15">
      <c r="A42946"/>
      <c r="B42946"/>
      <c r="C42946"/>
      <c r="D42946" s="67"/>
      <c r="E42946"/>
      <c r="F42946"/>
      <c r="G42946"/>
      <c r="H42946" s="67"/>
      <c r="I42946"/>
      <c r="J42946"/>
      <c r="K42946"/>
      <c r="L42946"/>
      <c r="M42946"/>
      <c r="N42946"/>
      <c r="O42946"/>
    </row>
    <row r="42947" spans="1:15">
      <c r="A42947"/>
      <c r="B42947"/>
      <c r="C42947"/>
      <c r="D42947" s="67"/>
      <c r="E42947"/>
      <c r="F42947"/>
      <c r="G42947"/>
      <c r="H42947" s="67"/>
      <c r="I42947"/>
      <c r="J42947"/>
      <c r="K42947"/>
      <c r="L42947"/>
      <c r="M42947"/>
      <c r="N42947"/>
      <c r="O42947"/>
    </row>
    <row r="42948" spans="1:15">
      <c r="A42948"/>
      <c r="B42948"/>
      <c r="C42948"/>
      <c r="D42948" s="67"/>
      <c r="E42948"/>
      <c r="F42948"/>
      <c r="G42948"/>
      <c r="H42948" s="67"/>
      <c r="I42948"/>
      <c r="J42948"/>
      <c r="K42948"/>
      <c r="L42948"/>
      <c r="M42948"/>
      <c r="N42948"/>
      <c r="O42948"/>
    </row>
    <row r="42949" spans="1:15">
      <c r="A42949"/>
      <c r="B42949"/>
      <c r="C42949"/>
      <c r="D42949" s="67"/>
      <c r="E42949"/>
      <c r="F42949"/>
      <c r="G42949"/>
      <c r="H42949" s="67"/>
      <c r="I42949"/>
      <c r="J42949"/>
      <c r="K42949"/>
      <c r="L42949"/>
      <c r="M42949"/>
      <c r="N42949"/>
      <c r="O42949"/>
    </row>
    <row r="42950" spans="1:15">
      <c r="A42950"/>
      <c r="B42950"/>
      <c r="C42950"/>
      <c r="D42950" s="67"/>
      <c r="E42950"/>
      <c r="F42950"/>
      <c r="G42950"/>
      <c r="H42950" s="67"/>
      <c r="I42950"/>
      <c r="J42950"/>
      <c r="K42950"/>
      <c r="L42950"/>
      <c r="M42950"/>
      <c r="N42950"/>
      <c r="O42950"/>
    </row>
    <row r="42951" spans="1:15">
      <c r="A42951"/>
      <c r="B42951"/>
      <c r="C42951"/>
      <c r="D42951" s="67"/>
      <c r="E42951"/>
      <c r="F42951"/>
      <c r="G42951"/>
      <c r="H42951" s="67"/>
      <c r="I42951"/>
      <c r="J42951"/>
      <c r="K42951"/>
      <c r="L42951"/>
      <c r="M42951"/>
      <c r="N42951"/>
      <c r="O42951"/>
    </row>
    <row r="42952" spans="1:15">
      <c r="A42952"/>
      <c r="B42952"/>
      <c r="C42952"/>
      <c r="D42952" s="67"/>
      <c r="E42952"/>
      <c r="F42952"/>
      <c r="G42952"/>
      <c r="H42952" s="67"/>
      <c r="I42952"/>
      <c r="J42952"/>
      <c r="K42952"/>
      <c r="L42952"/>
      <c r="M42952"/>
      <c r="N42952"/>
      <c r="O42952"/>
    </row>
    <row r="42953" spans="1:15">
      <c r="A42953"/>
      <c r="B42953"/>
      <c r="C42953"/>
      <c r="D42953" s="67"/>
      <c r="E42953"/>
      <c r="F42953"/>
      <c r="G42953"/>
      <c r="H42953" s="67"/>
      <c r="I42953"/>
      <c r="J42953"/>
      <c r="K42953"/>
      <c r="L42953"/>
      <c r="M42953"/>
      <c r="N42953"/>
      <c r="O42953"/>
    </row>
    <row r="42954" spans="1:15">
      <c r="A42954"/>
      <c r="B42954"/>
      <c r="C42954"/>
      <c r="D42954" s="67"/>
      <c r="E42954"/>
      <c r="F42954"/>
      <c r="G42954"/>
      <c r="H42954" s="67"/>
      <c r="I42954"/>
      <c r="J42954"/>
      <c r="K42954"/>
      <c r="L42954"/>
      <c r="M42954"/>
      <c r="N42954"/>
      <c r="O42954"/>
    </row>
    <row r="42955" spans="1:15">
      <c r="A42955"/>
      <c r="B42955"/>
      <c r="C42955"/>
      <c r="D42955" s="67"/>
      <c r="E42955"/>
      <c r="F42955"/>
      <c r="G42955"/>
      <c r="H42955" s="67"/>
      <c r="I42955"/>
      <c r="J42955"/>
      <c r="K42955"/>
      <c r="L42955"/>
      <c r="M42955"/>
      <c r="N42955"/>
      <c r="O42955"/>
    </row>
    <row r="42956" spans="1:15">
      <c r="A42956"/>
      <c r="B42956"/>
      <c r="C42956"/>
      <c r="D42956" s="67"/>
      <c r="E42956"/>
      <c r="F42956"/>
      <c r="G42956"/>
      <c r="H42956" s="67"/>
      <c r="I42956"/>
      <c r="J42956"/>
      <c r="K42956"/>
      <c r="L42956"/>
      <c r="M42956"/>
      <c r="N42956"/>
      <c r="O42956"/>
    </row>
    <row r="42957" spans="1:15">
      <c r="A42957"/>
      <c r="B42957"/>
      <c r="C42957"/>
      <c r="D42957" s="67"/>
      <c r="E42957"/>
      <c r="F42957"/>
      <c r="G42957"/>
      <c r="H42957" s="67"/>
      <c r="I42957"/>
      <c r="J42957"/>
      <c r="K42957"/>
      <c r="L42957"/>
      <c r="M42957"/>
      <c r="N42957"/>
      <c r="O42957"/>
    </row>
    <row r="42958" spans="1:15">
      <c r="A42958"/>
      <c r="B42958"/>
      <c r="C42958"/>
      <c r="D42958" s="67"/>
      <c r="E42958"/>
      <c r="F42958"/>
      <c r="G42958"/>
      <c r="H42958" s="67"/>
      <c r="I42958"/>
      <c r="J42958"/>
      <c r="K42958"/>
      <c r="L42958"/>
      <c r="M42958"/>
      <c r="N42958"/>
      <c r="O42958"/>
    </row>
    <row r="42959" spans="1:15">
      <c r="A42959"/>
      <c r="B42959"/>
      <c r="C42959"/>
      <c r="D42959" s="67"/>
      <c r="E42959"/>
      <c r="F42959"/>
      <c r="G42959"/>
      <c r="H42959" s="67"/>
      <c r="I42959"/>
      <c r="J42959"/>
      <c r="K42959"/>
      <c r="L42959"/>
      <c r="M42959"/>
      <c r="N42959"/>
      <c r="O42959"/>
    </row>
    <row r="42960" spans="1:15">
      <c r="A42960"/>
      <c r="B42960"/>
      <c r="C42960"/>
      <c r="D42960" s="67"/>
      <c r="E42960"/>
      <c r="F42960"/>
      <c r="G42960"/>
      <c r="H42960" s="67"/>
      <c r="I42960"/>
      <c r="J42960"/>
      <c r="K42960"/>
      <c r="L42960"/>
      <c r="M42960"/>
      <c r="N42960"/>
      <c r="O42960"/>
    </row>
    <row r="42961" spans="1:15">
      <c r="A42961"/>
      <c r="B42961"/>
      <c r="C42961"/>
      <c r="D42961" s="67"/>
      <c r="E42961"/>
      <c r="F42961"/>
      <c r="G42961"/>
      <c r="H42961" s="67"/>
      <c r="I42961"/>
      <c r="J42961"/>
      <c r="K42961"/>
      <c r="L42961"/>
      <c r="M42961"/>
      <c r="N42961"/>
      <c r="O42961"/>
    </row>
    <row r="42962" spans="1:15">
      <c r="A42962"/>
      <c r="B42962"/>
      <c r="C42962"/>
      <c r="D42962" s="67"/>
      <c r="E42962"/>
      <c r="F42962"/>
      <c r="G42962"/>
      <c r="H42962" s="67"/>
      <c r="I42962"/>
      <c r="J42962"/>
      <c r="K42962"/>
      <c r="L42962"/>
      <c r="M42962"/>
      <c r="N42962"/>
      <c r="O42962"/>
    </row>
    <row r="42963" spans="1:15">
      <c r="A42963"/>
      <c r="B42963"/>
      <c r="C42963"/>
      <c r="D42963" s="67"/>
      <c r="E42963"/>
      <c r="F42963"/>
      <c r="G42963"/>
      <c r="H42963" s="67"/>
      <c r="I42963"/>
      <c r="J42963"/>
      <c r="K42963"/>
      <c r="L42963"/>
      <c r="M42963"/>
      <c r="N42963"/>
      <c r="O42963"/>
    </row>
    <row r="42964" spans="1:15">
      <c r="A42964"/>
      <c r="B42964"/>
      <c r="C42964"/>
      <c r="D42964" s="67"/>
      <c r="E42964"/>
      <c r="F42964"/>
      <c r="G42964"/>
      <c r="H42964" s="67"/>
      <c r="I42964"/>
      <c r="J42964"/>
      <c r="K42964"/>
      <c r="L42964"/>
      <c r="M42964"/>
      <c r="N42964"/>
      <c r="O42964"/>
    </row>
    <row r="42965" spans="1:15">
      <c r="A42965"/>
      <c r="B42965"/>
      <c r="C42965"/>
      <c r="D42965" s="67"/>
      <c r="E42965"/>
      <c r="F42965"/>
      <c r="G42965"/>
      <c r="H42965" s="67"/>
      <c r="I42965"/>
      <c r="J42965"/>
      <c r="K42965"/>
      <c r="L42965"/>
      <c r="M42965"/>
      <c r="N42965"/>
      <c r="O42965"/>
    </row>
    <row r="42966" spans="1:15">
      <c r="A42966"/>
      <c r="B42966"/>
      <c r="C42966"/>
      <c r="D42966" s="67"/>
      <c r="E42966"/>
      <c r="F42966"/>
      <c r="G42966"/>
      <c r="H42966" s="67"/>
      <c r="I42966"/>
      <c r="J42966"/>
      <c r="K42966"/>
      <c r="L42966"/>
      <c r="M42966"/>
      <c r="N42966"/>
      <c r="O42966"/>
    </row>
    <row r="42967" spans="1:15">
      <c r="A42967"/>
      <c r="B42967"/>
      <c r="C42967"/>
      <c r="D42967" s="67"/>
      <c r="E42967"/>
      <c r="F42967"/>
      <c r="G42967"/>
      <c r="H42967" s="67"/>
      <c r="I42967"/>
      <c r="J42967"/>
      <c r="K42967"/>
      <c r="L42967"/>
      <c r="M42967"/>
      <c r="N42967"/>
      <c r="O42967"/>
    </row>
    <row r="42968" spans="1:15">
      <c r="A42968"/>
      <c r="B42968"/>
      <c r="C42968"/>
      <c r="D42968" s="67"/>
      <c r="E42968"/>
      <c r="F42968"/>
      <c r="G42968"/>
      <c r="H42968" s="67"/>
      <c r="I42968"/>
      <c r="J42968"/>
      <c r="K42968"/>
      <c r="L42968"/>
      <c r="M42968"/>
      <c r="N42968"/>
      <c r="O42968"/>
    </row>
    <row r="42969" spans="1:15">
      <c r="A42969"/>
      <c r="B42969"/>
      <c r="C42969"/>
      <c r="D42969" s="67"/>
      <c r="E42969"/>
      <c r="F42969"/>
      <c r="G42969"/>
      <c r="H42969" s="67"/>
      <c r="I42969"/>
      <c r="J42969"/>
      <c r="K42969"/>
      <c r="L42969"/>
      <c r="M42969"/>
      <c r="N42969"/>
      <c r="O42969"/>
    </row>
    <row r="42970" spans="1:15">
      <c r="A42970"/>
      <c r="B42970"/>
      <c r="C42970"/>
      <c r="D42970" s="67"/>
      <c r="E42970"/>
      <c r="F42970"/>
      <c r="G42970"/>
      <c r="H42970" s="67"/>
      <c r="I42970"/>
      <c r="J42970"/>
      <c r="K42970"/>
      <c r="L42970"/>
      <c r="M42970"/>
      <c r="N42970"/>
      <c r="O42970"/>
    </row>
    <row r="42971" spans="1:15">
      <c r="A42971"/>
      <c r="B42971"/>
      <c r="C42971"/>
      <c r="D42971" s="67"/>
      <c r="E42971"/>
      <c r="F42971"/>
      <c r="G42971"/>
      <c r="H42971" s="67"/>
      <c r="I42971"/>
      <c r="J42971"/>
      <c r="K42971"/>
      <c r="L42971"/>
      <c r="M42971"/>
      <c r="N42971"/>
      <c r="O42971"/>
    </row>
    <row r="42972" spans="1:15">
      <c r="A42972"/>
      <c r="B42972"/>
      <c r="C42972"/>
      <c r="D42972" s="67"/>
      <c r="E42972"/>
      <c r="F42972"/>
      <c r="G42972"/>
      <c r="H42972" s="67"/>
      <c r="I42972"/>
      <c r="J42972"/>
      <c r="K42972"/>
      <c r="L42972"/>
      <c r="M42972"/>
      <c r="N42972"/>
      <c r="O42972"/>
    </row>
    <row r="42973" spans="1:15">
      <c r="A42973"/>
      <c r="B42973"/>
      <c r="C42973"/>
      <c r="D42973" s="67"/>
      <c r="E42973"/>
      <c r="F42973"/>
      <c r="G42973"/>
      <c r="H42973" s="67"/>
      <c r="I42973"/>
      <c r="J42973"/>
      <c r="K42973"/>
      <c r="L42973"/>
      <c r="M42973"/>
      <c r="N42973"/>
      <c r="O42973"/>
    </row>
    <row r="42974" spans="1:15">
      <c r="A42974"/>
      <c r="B42974"/>
      <c r="C42974"/>
      <c r="D42974" s="67"/>
      <c r="E42974"/>
      <c r="F42974"/>
      <c r="G42974"/>
      <c r="H42974" s="67"/>
      <c r="I42974"/>
      <c r="J42974"/>
      <c r="K42974"/>
      <c r="L42974"/>
      <c r="M42974"/>
      <c r="N42974"/>
      <c r="O42974"/>
    </row>
    <row r="42975" spans="1:15">
      <c r="A42975"/>
      <c r="B42975"/>
      <c r="C42975"/>
      <c r="D42975" s="67"/>
      <c r="E42975"/>
      <c r="F42975"/>
      <c r="G42975"/>
      <c r="H42975" s="67"/>
      <c r="I42975"/>
      <c r="J42975"/>
      <c r="K42975"/>
      <c r="L42975"/>
      <c r="M42975"/>
      <c r="N42975"/>
      <c r="O42975"/>
    </row>
    <row r="42976" spans="1:15">
      <c r="A42976"/>
      <c r="B42976"/>
      <c r="C42976"/>
      <c r="D42976" s="67"/>
      <c r="E42976"/>
      <c r="F42976"/>
      <c r="G42976"/>
      <c r="H42976" s="67"/>
      <c r="I42976"/>
      <c r="J42976"/>
      <c r="K42976"/>
      <c r="L42976"/>
      <c r="M42976"/>
      <c r="N42976"/>
      <c r="O42976"/>
    </row>
    <row r="42977" spans="1:15">
      <c r="A42977"/>
      <c r="B42977"/>
      <c r="C42977"/>
      <c r="D42977" s="67"/>
      <c r="E42977"/>
      <c r="F42977"/>
      <c r="G42977"/>
      <c r="H42977" s="67"/>
      <c r="I42977"/>
      <c r="J42977"/>
      <c r="K42977"/>
      <c r="L42977"/>
      <c r="M42977"/>
      <c r="N42977"/>
      <c r="O42977"/>
    </row>
    <row r="42978" spans="1:15">
      <c r="A42978"/>
      <c r="B42978"/>
      <c r="C42978"/>
      <c r="D42978" s="67"/>
      <c r="E42978"/>
      <c r="F42978"/>
      <c r="G42978"/>
      <c r="H42978" s="67"/>
      <c r="I42978"/>
      <c r="J42978"/>
      <c r="K42978"/>
      <c r="L42978"/>
      <c r="M42978"/>
      <c r="N42978"/>
      <c r="O42978"/>
    </row>
    <row r="42979" spans="1:15">
      <c r="A42979"/>
      <c r="B42979"/>
      <c r="C42979"/>
      <c r="D42979" s="67"/>
      <c r="E42979"/>
      <c r="F42979"/>
      <c r="G42979"/>
      <c r="H42979" s="67"/>
      <c r="I42979"/>
      <c r="J42979"/>
      <c r="K42979"/>
      <c r="L42979"/>
      <c r="M42979"/>
      <c r="N42979"/>
      <c r="O42979"/>
    </row>
    <row r="42980" spans="1:15">
      <c r="A42980"/>
      <c r="B42980"/>
      <c r="C42980"/>
      <c r="D42980" s="67"/>
      <c r="E42980"/>
      <c r="F42980"/>
      <c r="G42980"/>
      <c r="H42980" s="67"/>
      <c r="I42980"/>
      <c r="J42980"/>
      <c r="K42980"/>
      <c r="L42980"/>
      <c r="M42980"/>
      <c r="N42980"/>
      <c r="O42980"/>
    </row>
    <row r="42981" spans="1:15">
      <c r="A42981"/>
      <c r="B42981"/>
      <c r="C42981"/>
      <c r="D42981" s="67"/>
      <c r="E42981"/>
      <c r="F42981"/>
      <c r="G42981"/>
      <c r="H42981" s="67"/>
      <c r="I42981"/>
      <c r="J42981"/>
      <c r="K42981"/>
      <c r="L42981"/>
      <c r="M42981"/>
      <c r="N42981"/>
      <c r="O42981"/>
    </row>
    <row r="42982" spans="1:15">
      <c r="A42982"/>
      <c r="B42982"/>
      <c r="C42982"/>
      <c r="D42982" s="67"/>
      <c r="E42982"/>
      <c r="F42982"/>
      <c r="G42982"/>
      <c r="H42982" s="67"/>
      <c r="I42982"/>
      <c r="J42982"/>
      <c r="K42982"/>
      <c r="L42982"/>
      <c r="M42982"/>
      <c r="N42982"/>
      <c r="O42982"/>
    </row>
    <row r="42983" spans="1:15">
      <c r="A42983"/>
      <c r="B42983"/>
      <c r="C42983"/>
      <c r="D42983" s="67"/>
      <c r="E42983"/>
      <c r="F42983"/>
      <c r="G42983"/>
      <c r="H42983" s="67"/>
      <c r="I42983"/>
      <c r="J42983"/>
      <c r="K42983"/>
      <c r="L42983"/>
      <c r="M42983"/>
      <c r="N42983"/>
      <c r="O42983"/>
    </row>
    <row r="42984" spans="1:15">
      <c r="A42984"/>
      <c r="B42984"/>
      <c r="C42984"/>
      <c r="D42984" s="67"/>
      <c r="E42984"/>
      <c r="F42984"/>
      <c r="G42984"/>
      <c r="H42984" s="67"/>
      <c r="I42984"/>
      <c r="J42984"/>
      <c r="K42984"/>
      <c r="L42984"/>
      <c r="M42984"/>
      <c r="N42984"/>
      <c r="O42984"/>
    </row>
    <row r="42985" spans="1:15">
      <c r="A42985"/>
      <c r="B42985"/>
      <c r="C42985"/>
      <c r="D42985" s="67"/>
      <c r="E42985"/>
      <c r="F42985"/>
      <c r="G42985"/>
      <c r="H42985" s="67"/>
      <c r="I42985"/>
      <c r="J42985"/>
      <c r="K42985"/>
      <c r="L42985"/>
      <c r="M42985"/>
      <c r="N42985"/>
      <c r="O42985"/>
    </row>
    <row r="42986" spans="1:15">
      <c r="A42986"/>
      <c r="B42986"/>
      <c r="C42986"/>
      <c r="D42986" s="67"/>
      <c r="E42986"/>
      <c r="F42986"/>
      <c r="G42986"/>
      <c r="H42986" s="67"/>
      <c r="I42986"/>
      <c r="J42986"/>
      <c r="K42986"/>
      <c r="L42986"/>
      <c r="M42986"/>
      <c r="N42986"/>
      <c r="O42986"/>
    </row>
    <row r="42987" spans="1:15">
      <c r="A42987"/>
      <c r="B42987"/>
      <c r="C42987"/>
      <c r="D42987" s="67"/>
      <c r="E42987"/>
      <c r="F42987"/>
      <c r="G42987"/>
      <c r="H42987" s="67"/>
      <c r="I42987"/>
      <c r="J42987"/>
      <c r="K42987"/>
      <c r="L42987"/>
      <c r="M42987"/>
      <c r="N42987"/>
      <c r="O42987"/>
    </row>
    <row r="42988" spans="1:15">
      <c r="A42988"/>
      <c r="B42988"/>
      <c r="C42988"/>
      <c r="D42988" s="67"/>
      <c r="E42988"/>
      <c r="F42988"/>
      <c r="G42988"/>
      <c r="H42988" s="67"/>
      <c r="I42988"/>
      <c r="J42988"/>
      <c r="K42988"/>
      <c r="L42988"/>
      <c r="M42988"/>
      <c r="N42988"/>
      <c r="O42988"/>
    </row>
    <row r="42989" spans="1:15">
      <c r="A42989"/>
      <c r="B42989"/>
      <c r="C42989"/>
      <c r="D42989" s="67"/>
      <c r="E42989"/>
      <c r="F42989"/>
      <c r="G42989"/>
      <c r="H42989" s="67"/>
      <c r="I42989"/>
      <c r="J42989"/>
      <c r="K42989"/>
      <c r="L42989"/>
      <c r="M42989"/>
      <c r="N42989"/>
      <c r="O42989"/>
    </row>
    <row r="42990" spans="1:15">
      <c r="A42990"/>
      <c r="B42990"/>
      <c r="C42990"/>
      <c r="D42990" s="67"/>
      <c r="E42990"/>
      <c r="F42990"/>
      <c r="G42990"/>
      <c r="H42990" s="67"/>
      <c r="I42990"/>
      <c r="J42990"/>
      <c r="K42990"/>
      <c r="L42990"/>
      <c r="M42990"/>
      <c r="N42990"/>
      <c r="O42990"/>
    </row>
    <row r="42991" spans="1:15">
      <c r="A42991"/>
      <c r="B42991"/>
      <c r="C42991"/>
      <c r="D42991" s="67"/>
      <c r="E42991"/>
      <c r="F42991"/>
      <c r="G42991"/>
      <c r="H42991" s="67"/>
      <c r="I42991"/>
      <c r="J42991"/>
      <c r="K42991"/>
      <c r="L42991"/>
      <c r="M42991"/>
      <c r="N42991"/>
      <c r="O42991"/>
    </row>
    <row r="42992" spans="1:15">
      <c r="A42992"/>
      <c r="B42992"/>
      <c r="C42992"/>
      <c r="D42992" s="67"/>
      <c r="E42992"/>
      <c r="F42992"/>
      <c r="G42992"/>
      <c r="H42992" s="67"/>
      <c r="I42992"/>
      <c r="J42992"/>
      <c r="K42992"/>
      <c r="L42992"/>
      <c r="M42992"/>
      <c r="N42992"/>
      <c r="O42992"/>
    </row>
    <row r="42993" spans="1:15">
      <c r="A42993"/>
      <c r="B42993"/>
      <c r="C42993"/>
      <c r="D42993" s="67"/>
      <c r="E42993"/>
      <c r="F42993"/>
      <c r="G42993"/>
      <c r="H42993" s="67"/>
      <c r="I42993"/>
      <c r="J42993"/>
      <c r="K42993"/>
      <c r="L42993"/>
      <c r="M42993"/>
      <c r="N42993"/>
      <c r="O42993"/>
    </row>
    <row r="42994" spans="1:15">
      <c r="A42994"/>
      <c r="B42994"/>
      <c r="C42994"/>
      <c r="D42994" s="67"/>
      <c r="E42994"/>
      <c r="F42994"/>
      <c r="G42994"/>
      <c r="H42994" s="67"/>
      <c r="I42994"/>
      <c r="J42994"/>
      <c r="K42994"/>
      <c r="L42994"/>
      <c r="M42994"/>
      <c r="N42994"/>
      <c r="O42994"/>
    </row>
    <row r="42995" spans="1:15">
      <c r="A42995"/>
      <c r="B42995"/>
      <c r="C42995"/>
      <c r="D42995" s="67"/>
      <c r="E42995"/>
      <c r="F42995"/>
      <c r="G42995"/>
      <c r="H42995" s="67"/>
      <c r="I42995"/>
      <c r="J42995"/>
      <c r="K42995"/>
      <c r="L42995"/>
      <c r="M42995"/>
      <c r="N42995"/>
      <c r="O42995"/>
    </row>
    <row r="42996" spans="1:15">
      <c r="A42996"/>
      <c r="B42996"/>
      <c r="C42996"/>
      <c r="D42996" s="67"/>
      <c r="E42996"/>
      <c r="F42996"/>
      <c r="G42996"/>
      <c r="H42996" s="67"/>
      <c r="I42996"/>
      <c r="J42996"/>
      <c r="K42996"/>
      <c r="L42996"/>
      <c r="M42996"/>
      <c r="N42996"/>
      <c r="O42996"/>
    </row>
    <row r="42997" spans="1:15">
      <c r="A42997"/>
      <c r="B42997"/>
      <c r="C42997"/>
      <c r="D42997" s="67"/>
      <c r="E42997"/>
      <c r="F42997"/>
      <c r="G42997"/>
      <c r="H42997" s="67"/>
      <c r="I42997"/>
      <c r="J42997"/>
      <c r="K42997"/>
      <c r="L42997"/>
      <c r="M42997"/>
      <c r="N42997"/>
      <c r="O42997"/>
    </row>
    <row r="42998" spans="1:15">
      <c r="A42998"/>
      <c r="B42998"/>
      <c r="C42998"/>
      <c r="D42998" s="67"/>
      <c r="E42998"/>
      <c r="F42998"/>
      <c r="G42998"/>
      <c r="H42998" s="67"/>
      <c r="I42998"/>
      <c r="J42998"/>
      <c r="K42998"/>
      <c r="L42998"/>
      <c r="M42998"/>
      <c r="N42998"/>
      <c r="O42998"/>
    </row>
    <row r="42999" spans="1:15">
      <c r="A42999"/>
      <c r="B42999"/>
      <c r="C42999"/>
      <c r="D42999" s="67"/>
      <c r="E42999"/>
      <c r="F42999"/>
      <c r="G42999"/>
      <c r="H42999" s="67"/>
      <c r="I42999"/>
      <c r="J42999"/>
      <c r="K42999"/>
      <c r="L42999"/>
      <c r="M42999"/>
      <c r="N42999"/>
      <c r="O42999"/>
    </row>
    <row r="43000" spans="1:15">
      <c r="A43000"/>
      <c r="B43000"/>
      <c r="C43000"/>
      <c r="D43000" s="67"/>
      <c r="E43000"/>
      <c r="F43000"/>
      <c r="G43000"/>
      <c r="H43000" s="67"/>
      <c r="I43000"/>
      <c r="J43000"/>
      <c r="K43000"/>
      <c r="L43000"/>
      <c r="M43000"/>
      <c r="N43000"/>
      <c r="O43000"/>
    </row>
    <row r="43001" spans="1:15">
      <c r="A43001"/>
      <c r="B43001"/>
      <c r="C43001"/>
      <c r="D43001" s="67"/>
      <c r="E43001"/>
      <c r="F43001"/>
      <c r="G43001"/>
      <c r="H43001" s="67"/>
      <c r="I43001"/>
      <c r="J43001"/>
      <c r="K43001"/>
      <c r="L43001"/>
      <c r="M43001"/>
      <c r="N43001"/>
      <c r="O43001"/>
    </row>
    <row r="43002" spans="1:15">
      <c r="A43002"/>
      <c r="B43002"/>
      <c r="C43002"/>
      <c r="D43002" s="67"/>
      <c r="E43002"/>
      <c r="F43002"/>
      <c r="G43002"/>
      <c r="H43002" s="67"/>
      <c r="I43002"/>
      <c r="J43002"/>
      <c r="K43002"/>
      <c r="L43002"/>
      <c r="M43002"/>
      <c r="N43002"/>
      <c r="O43002"/>
    </row>
    <row r="43003" spans="1:15">
      <c r="A43003"/>
      <c r="B43003"/>
      <c r="C43003"/>
      <c r="D43003" s="67"/>
      <c r="E43003"/>
      <c r="F43003"/>
      <c r="G43003"/>
      <c r="H43003" s="67"/>
      <c r="I43003"/>
      <c r="J43003"/>
      <c r="K43003"/>
      <c r="L43003"/>
      <c r="M43003"/>
      <c r="N43003"/>
      <c r="O43003"/>
    </row>
    <row r="43004" spans="1:15">
      <c r="A43004"/>
      <c r="B43004"/>
      <c r="C43004"/>
      <c r="D43004" s="67"/>
      <c r="E43004"/>
      <c r="F43004"/>
      <c r="G43004"/>
      <c r="H43004" s="67"/>
      <c r="I43004"/>
      <c r="J43004"/>
      <c r="K43004"/>
      <c r="L43004"/>
      <c r="M43004"/>
      <c r="N43004"/>
      <c r="O43004"/>
    </row>
    <row r="43005" spans="1:15">
      <c r="A43005"/>
      <c r="B43005"/>
      <c r="C43005"/>
      <c r="D43005" s="67"/>
      <c r="E43005"/>
      <c r="F43005"/>
      <c r="G43005"/>
      <c r="H43005" s="67"/>
      <c r="I43005"/>
      <c r="J43005"/>
      <c r="K43005"/>
      <c r="L43005"/>
      <c r="M43005"/>
      <c r="N43005"/>
      <c r="O43005"/>
    </row>
    <row r="43006" spans="1:15">
      <c r="A43006"/>
      <c r="B43006"/>
      <c r="C43006"/>
      <c r="D43006" s="67"/>
      <c r="E43006"/>
      <c r="F43006"/>
      <c r="G43006"/>
      <c r="H43006" s="67"/>
      <c r="I43006"/>
      <c r="J43006"/>
      <c r="K43006"/>
      <c r="L43006"/>
      <c r="M43006"/>
      <c r="N43006"/>
      <c r="O43006"/>
    </row>
    <row r="43007" spans="1:15">
      <c r="A43007"/>
      <c r="B43007"/>
      <c r="C43007"/>
      <c r="D43007" s="67"/>
      <c r="E43007"/>
      <c r="F43007"/>
      <c r="G43007"/>
      <c r="H43007" s="67"/>
      <c r="I43007"/>
      <c r="J43007"/>
      <c r="K43007"/>
      <c r="L43007"/>
      <c r="M43007"/>
      <c r="N43007"/>
      <c r="O43007"/>
    </row>
    <row r="43008" spans="1:15">
      <c r="A43008"/>
      <c r="B43008"/>
      <c r="C43008"/>
      <c r="D43008" s="67"/>
      <c r="E43008"/>
      <c r="F43008"/>
      <c r="G43008"/>
      <c r="H43008" s="67"/>
      <c r="I43008"/>
      <c r="J43008"/>
      <c r="K43008"/>
      <c r="L43008"/>
      <c r="M43008"/>
      <c r="N43008"/>
      <c r="O43008"/>
    </row>
    <row r="43009" spans="1:15">
      <c r="A43009"/>
      <c r="B43009"/>
      <c r="C43009"/>
      <c r="D43009" s="67"/>
      <c r="E43009"/>
      <c r="F43009"/>
      <c r="G43009"/>
      <c r="H43009" s="67"/>
      <c r="I43009"/>
      <c r="J43009"/>
      <c r="K43009"/>
      <c r="L43009"/>
      <c r="M43009"/>
      <c r="N43009"/>
      <c r="O43009"/>
    </row>
    <row r="43010" spans="1:15">
      <c r="A43010"/>
      <c r="B43010"/>
      <c r="C43010"/>
      <c r="D43010" s="67"/>
      <c r="E43010"/>
      <c r="F43010"/>
      <c r="G43010"/>
      <c r="H43010" s="67"/>
      <c r="I43010"/>
      <c r="J43010"/>
      <c r="K43010"/>
      <c r="L43010"/>
      <c r="M43010"/>
      <c r="N43010"/>
      <c r="O43010"/>
    </row>
    <row r="43011" spans="1:15">
      <c r="A43011"/>
      <c r="B43011"/>
      <c r="C43011"/>
      <c r="D43011" s="67"/>
      <c r="E43011"/>
      <c r="F43011"/>
      <c r="G43011"/>
      <c r="H43011" s="67"/>
      <c r="I43011"/>
      <c r="J43011"/>
      <c r="K43011"/>
      <c r="L43011"/>
      <c r="M43011"/>
      <c r="N43011"/>
      <c r="O43011"/>
    </row>
    <row r="43012" spans="1:15">
      <c r="A43012"/>
      <c r="B43012"/>
      <c r="C43012"/>
      <c r="D43012" s="67"/>
      <c r="E43012"/>
      <c r="F43012"/>
      <c r="G43012"/>
      <c r="H43012" s="67"/>
      <c r="I43012"/>
      <c r="J43012"/>
      <c r="K43012"/>
      <c r="L43012"/>
      <c r="M43012"/>
      <c r="N43012"/>
      <c r="O43012"/>
    </row>
    <row r="43013" spans="1:15">
      <c r="A43013"/>
      <c r="B43013"/>
      <c r="C43013"/>
      <c r="D43013" s="67"/>
      <c r="E43013"/>
      <c r="F43013"/>
      <c r="G43013"/>
      <c r="H43013" s="67"/>
      <c r="I43013"/>
      <c r="J43013"/>
      <c r="K43013"/>
      <c r="L43013"/>
      <c r="M43013"/>
      <c r="N43013"/>
      <c r="O43013"/>
    </row>
    <row r="43014" spans="1:15">
      <c r="A43014"/>
      <c r="B43014"/>
      <c r="C43014"/>
      <c r="D43014" s="67"/>
      <c r="E43014"/>
      <c r="F43014"/>
      <c r="G43014"/>
      <c r="H43014" s="67"/>
      <c r="I43014"/>
      <c r="J43014"/>
      <c r="K43014"/>
      <c r="L43014"/>
      <c r="M43014"/>
      <c r="N43014"/>
      <c r="O43014"/>
    </row>
    <row r="43015" spans="1:15">
      <c r="A43015"/>
      <c r="B43015"/>
      <c r="C43015"/>
      <c r="D43015" s="67"/>
      <c r="E43015"/>
      <c r="F43015"/>
      <c r="G43015"/>
      <c r="H43015" s="67"/>
      <c r="I43015"/>
      <c r="J43015"/>
      <c r="K43015"/>
      <c r="L43015"/>
      <c r="M43015"/>
      <c r="N43015"/>
      <c r="O43015"/>
    </row>
    <row r="43016" spans="1:15">
      <c r="A43016"/>
      <c r="B43016"/>
      <c r="C43016"/>
      <c r="D43016" s="67"/>
      <c r="E43016"/>
      <c r="F43016"/>
      <c r="G43016"/>
      <c r="H43016" s="67"/>
      <c r="I43016"/>
      <c r="J43016"/>
      <c r="K43016"/>
      <c r="L43016"/>
      <c r="M43016"/>
      <c r="N43016"/>
      <c r="O43016"/>
    </row>
    <row r="43017" spans="1:15">
      <c r="A43017"/>
      <c r="B43017"/>
      <c r="C43017"/>
      <c r="D43017" s="67"/>
      <c r="E43017"/>
      <c r="F43017"/>
      <c r="G43017"/>
      <c r="H43017" s="67"/>
      <c r="I43017"/>
      <c r="J43017"/>
      <c r="K43017"/>
      <c r="L43017"/>
      <c r="M43017"/>
      <c r="N43017"/>
      <c r="O43017"/>
    </row>
    <row r="43018" spans="1:15">
      <c r="A43018"/>
      <c r="B43018"/>
      <c r="C43018"/>
      <c r="D43018" s="67"/>
      <c r="E43018"/>
      <c r="F43018"/>
      <c r="G43018"/>
      <c r="H43018" s="67"/>
      <c r="I43018"/>
      <c r="J43018"/>
      <c r="K43018"/>
      <c r="L43018"/>
      <c r="M43018"/>
      <c r="N43018"/>
      <c r="O43018"/>
    </row>
    <row r="43019" spans="1:15">
      <c r="A43019"/>
      <c r="B43019"/>
      <c r="C43019"/>
      <c r="D43019" s="67"/>
      <c r="E43019"/>
      <c r="F43019"/>
      <c r="G43019"/>
      <c r="H43019" s="67"/>
      <c r="I43019"/>
      <c r="J43019"/>
      <c r="K43019"/>
      <c r="L43019"/>
      <c r="M43019"/>
      <c r="N43019"/>
      <c r="O43019"/>
    </row>
    <row r="43020" spans="1:15">
      <c r="A43020"/>
      <c r="B43020"/>
      <c r="C43020"/>
      <c r="D43020" s="67"/>
      <c r="E43020"/>
      <c r="F43020"/>
      <c r="G43020"/>
      <c r="H43020" s="67"/>
      <c r="I43020"/>
      <c r="J43020"/>
      <c r="K43020"/>
      <c r="L43020"/>
      <c r="M43020"/>
      <c r="N43020"/>
      <c r="O43020"/>
    </row>
    <row r="43021" spans="1:15">
      <c r="A43021"/>
      <c r="B43021"/>
      <c r="C43021"/>
      <c r="D43021" s="67"/>
      <c r="E43021"/>
      <c r="F43021"/>
      <c r="G43021"/>
      <c r="H43021" s="67"/>
      <c r="I43021"/>
      <c r="J43021"/>
      <c r="K43021"/>
      <c r="L43021"/>
      <c r="M43021"/>
      <c r="N43021"/>
      <c r="O43021"/>
    </row>
    <row r="43022" spans="1:15">
      <c r="A43022"/>
      <c r="B43022"/>
      <c r="C43022"/>
      <c r="D43022" s="67"/>
      <c r="E43022"/>
      <c r="F43022"/>
      <c r="G43022"/>
      <c r="H43022" s="67"/>
      <c r="I43022"/>
      <c r="J43022"/>
      <c r="K43022"/>
      <c r="L43022"/>
      <c r="M43022"/>
      <c r="N43022"/>
      <c r="O43022"/>
    </row>
    <row r="43023" spans="1:15">
      <c r="A43023"/>
      <c r="B43023"/>
      <c r="C43023"/>
      <c r="D43023" s="67"/>
      <c r="E43023"/>
      <c r="F43023"/>
      <c r="G43023"/>
      <c r="H43023" s="67"/>
      <c r="I43023"/>
      <c r="J43023"/>
      <c r="K43023"/>
      <c r="L43023"/>
      <c r="M43023"/>
      <c r="N43023"/>
      <c r="O43023"/>
    </row>
    <row r="43024" spans="1:15">
      <c r="A43024"/>
      <c r="B43024"/>
      <c r="C43024"/>
      <c r="D43024" s="67"/>
      <c r="E43024"/>
      <c r="F43024"/>
      <c r="G43024"/>
      <c r="H43024" s="67"/>
      <c r="I43024"/>
      <c r="J43024"/>
      <c r="K43024"/>
      <c r="L43024"/>
      <c r="M43024"/>
      <c r="N43024"/>
      <c r="O43024"/>
    </row>
    <row r="43025" spans="1:15">
      <c r="A43025"/>
      <c r="B43025"/>
      <c r="C43025"/>
      <c r="D43025" s="67"/>
      <c r="E43025"/>
      <c r="F43025"/>
      <c r="G43025"/>
      <c r="H43025" s="67"/>
      <c r="I43025"/>
      <c r="J43025"/>
      <c r="K43025"/>
      <c r="L43025"/>
      <c r="M43025"/>
      <c r="N43025"/>
      <c r="O43025"/>
    </row>
    <row r="43026" spans="1:15">
      <c r="A43026"/>
      <c r="B43026"/>
      <c r="C43026"/>
      <c r="D43026" s="67"/>
      <c r="E43026"/>
      <c r="F43026"/>
      <c r="G43026"/>
      <c r="H43026" s="67"/>
      <c r="I43026"/>
      <c r="J43026"/>
      <c r="K43026"/>
      <c r="L43026"/>
      <c r="M43026"/>
      <c r="N43026"/>
      <c r="O43026"/>
    </row>
    <row r="43027" spans="1:15">
      <c r="A43027"/>
      <c r="B43027"/>
      <c r="C43027"/>
      <c r="D43027" s="67"/>
      <c r="E43027"/>
      <c r="F43027"/>
      <c r="G43027"/>
      <c r="H43027" s="67"/>
      <c r="I43027"/>
      <c r="J43027"/>
      <c r="K43027"/>
      <c r="L43027"/>
      <c r="M43027"/>
      <c r="N43027"/>
      <c r="O43027"/>
    </row>
    <row r="43028" spans="1:15">
      <c r="A43028"/>
      <c r="B43028"/>
      <c r="C43028"/>
      <c r="D43028" s="67"/>
      <c r="E43028"/>
      <c r="F43028"/>
      <c r="G43028"/>
      <c r="H43028" s="67"/>
      <c r="I43028"/>
      <c r="J43028"/>
      <c r="K43028"/>
      <c r="L43028"/>
      <c r="M43028"/>
      <c r="N43028"/>
      <c r="O43028"/>
    </row>
    <row r="43029" spans="1:15">
      <c r="A43029"/>
      <c r="B43029"/>
      <c r="C43029"/>
      <c r="D43029" s="67"/>
      <c r="E43029"/>
      <c r="F43029"/>
      <c r="G43029"/>
      <c r="H43029" s="67"/>
      <c r="I43029"/>
      <c r="J43029"/>
      <c r="K43029"/>
      <c r="L43029"/>
      <c r="M43029"/>
      <c r="N43029"/>
      <c r="O43029"/>
    </row>
    <row r="43030" spans="1:15">
      <c r="A43030"/>
      <c r="B43030"/>
      <c r="C43030"/>
      <c r="D43030" s="67"/>
      <c r="E43030"/>
      <c r="F43030"/>
      <c r="G43030"/>
      <c r="H43030" s="67"/>
      <c r="I43030"/>
      <c r="J43030"/>
      <c r="K43030"/>
      <c r="L43030"/>
      <c r="M43030"/>
      <c r="N43030"/>
      <c r="O43030"/>
    </row>
    <row r="43031" spans="1:15">
      <c r="A43031"/>
      <c r="B43031"/>
      <c r="C43031"/>
      <c r="D43031" s="67"/>
      <c r="E43031"/>
      <c r="F43031"/>
      <c r="G43031"/>
      <c r="H43031" s="67"/>
      <c r="I43031"/>
      <c r="J43031"/>
      <c r="K43031"/>
      <c r="L43031"/>
      <c r="M43031"/>
      <c r="N43031"/>
      <c r="O43031"/>
    </row>
    <row r="43032" spans="1:15">
      <c r="A43032"/>
      <c r="B43032"/>
      <c r="C43032"/>
      <c r="D43032" s="67"/>
      <c r="E43032"/>
      <c r="F43032"/>
      <c r="G43032"/>
      <c r="H43032" s="67"/>
      <c r="I43032"/>
      <c r="J43032"/>
      <c r="K43032"/>
      <c r="L43032"/>
      <c r="M43032"/>
      <c r="N43032"/>
      <c r="O43032"/>
    </row>
    <row r="43033" spans="1:15">
      <c r="A43033"/>
      <c r="B43033"/>
      <c r="C43033"/>
      <c r="D43033" s="67"/>
      <c r="E43033"/>
      <c r="F43033"/>
      <c r="G43033"/>
      <c r="H43033" s="67"/>
      <c r="I43033"/>
      <c r="J43033"/>
      <c r="K43033"/>
      <c r="L43033"/>
      <c r="M43033"/>
      <c r="N43033"/>
      <c r="O43033"/>
    </row>
    <row r="43034" spans="1:15">
      <c r="A43034"/>
      <c r="B43034"/>
      <c r="C43034"/>
      <c r="D43034" s="67"/>
      <c r="E43034"/>
      <c r="F43034"/>
      <c r="G43034"/>
      <c r="H43034" s="67"/>
      <c r="I43034"/>
      <c r="J43034"/>
      <c r="K43034"/>
      <c r="L43034"/>
      <c r="M43034"/>
      <c r="N43034"/>
      <c r="O43034"/>
    </row>
    <row r="43035" spans="1:15">
      <c r="A43035"/>
      <c r="B43035"/>
      <c r="C43035"/>
      <c r="D43035" s="67"/>
      <c r="E43035"/>
      <c r="F43035"/>
      <c r="G43035"/>
      <c r="H43035" s="67"/>
      <c r="I43035"/>
      <c r="J43035"/>
      <c r="K43035"/>
      <c r="L43035"/>
      <c r="M43035"/>
      <c r="N43035"/>
      <c r="O43035"/>
    </row>
    <row r="43036" spans="1:15">
      <c r="A43036"/>
      <c r="B43036"/>
      <c r="C43036"/>
      <c r="D43036" s="67"/>
      <c r="E43036"/>
      <c r="F43036"/>
      <c r="G43036"/>
      <c r="H43036" s="67"/>
      <c r="I43036"/>
      <c r="J43036"/>
      <c r="K43036"/>
      <c r="L43036"/>
      <c r="M43036"/>
      <c r="N43036"/>
      <c r="O43036"/>
    </row>
    <row r="43037" spans="1:15">
      <c r="A43037"/>
      <c r="B43037"/>
      <c r="C43037"/>
      <c r="D43037" s="67"/>
      <c r="E43037"/>
      <c r="F43037"/>
      <c r="G43037"/>
      <c r="H43037" s="67"/>
      <c r="I43037"/>
      <c r="J43037"/>
      <c r="K43037"/>
      <c r="L43037"/>
      <c r="M43037"/>
      <c r="N43037"/>
      <c r="O43037"/>
    </row>
    <row r="43038" spans="1:15">
      <c r="A43038"/>
      <c r="B43038"/>
      <c r="C43038"/>
      <c r="D43038" s="67"/>
      <c r="E43038"/>
      <c r="F43038"/>
      <c r="G43038"/>
      <c r="H43038" s="67"/>
      <c r="I43038"/>
      <c r="J43038"/>
      <c r="K43038"/>
      <c r="L43038"/>
      <c r="M43038"/>
      <c r="N43038"/>
      <c r="O43038"/>
    </row>
    <row r="43039" spans="1:15">
      <c r="A43039"/>
      <c r="B43039"/>
      <c r="C43039"/>
      <c r="D43039" s="67"/>
      <c r="E43039"/>
      <c r="F43039"/>
      <c r="G43039"/>
      <c r="H43039" s="67"/>
      <c r="I43039"/>
      <c r="J43039"/>
      <c r="K43039"/>
      <c r="L43039"/>
      <c r="M43039"/>
      <c r="N43039"/>
      <c r="O43039"/>
    </row>
    <row r="43040" spans="1:15">
      <c r="A43040"/>
      <c r="B43040"/>
      <c r="C43040"/>
      <c r="D43040" s="67"/>
      <c r="E43040"/>
      <c r="F43040"/>
      <c r="G43040"/>
      <c r="H43040" s="67"/>
      <c r="I43040"/>
      <c r="J43040"/>
      <c r="K43040"/>
      <c r="L43040"/>
      <c r="M43040"/>
      <c r="N43040"/>
      <c r="O43040"/>
    </row>
    <row r="43041" spans="1:15">
      <c r="A43041"/>
      <c r="B43041"/>
      <c r="C43041"/>
      <c r="D43041" s="67"/>
      <c r="E43041"/>
      <c r="F43041"/>
      <c r="G43041"/>
      <c r="H43041" s="67"/>
      <c r="I43041"/>
      <c r="J43041"/>
      <c r="K43041"/>
      <c r="L43041"/>
      <c r="M43041"/>
      <c r="N43041"/>
      <c r="O43041"/>
    </row>
    <row r="43042" spans="1:15">
      <c r="A43042"/>
      <c r="B43042"/>
      <c r="C43042"/>
      <c r="D43042" s="67"/>
      <c r="E43042"/>
      <c r="F43042"/>
      <c r="G43042"/>
      <c r="H43042" s="67"/>
      <c r="I43042"/>
      <c r="J43042"/>
      <c r="K43042"/>
      <c r="L43042"/>
      <c r="M43042"/>
      <c r="N43042"/>
      <c r="O43042"/>
    </row>
    <row r="43043" spans="1:15">
      <c r="A43043"/>
      <c r="B43043"/>
      <c r="C43043"/>
      <c r="D43043" s="67"/>
      <c r="E43043"/>
      <c r="F43043"/>
      <c r="G43043"/>
      <c r="H43043" s="67"/>
      <c r="I43043"/>
      <c r="J43043"/>
      <c r="K43043"/>
      <c r="L43043"/>
      <c r="M43043"/>
      <c r="N43043"/>
      <c r="O43043"/>
    </row>
    <row r="43044" spans="1:15">
      <c r="A43044"/>
      <c r="B43044"/>
      <c r="C43044"/>
      <c r="D43044" s="67"/>
      <c r="E43044"/>
      <c r="F43044"/>
      <c r="G43044"/>
      <c r="H43044" s="67"/>
      <c r="I43044"/>
      <c r="J43044"/>
      <c r="K43044"/>
      <c r="L43044"/>
      <c r="M43044"/>
      <c r="N43044"/>
      <c r="O43044"/>
    </row>
    <row r="43045" spans="1:15">
      <c r="A43045"/>
      <c r="B43045"/>
      <c r="C43045"/>
      <c r="D43045" s="67"/>
      <c r="E43045"/>
      <c r="F43045"/>
      <c r="G43045"/>
      <c r="H43045" s="67"/>
      <c r="I43045"/>
      <c r="J43045"/>
      <c r="K43045"/>
      <c r="L43045"/>
      <c r="M43045"/>
      <c r="N43045"/>
      <c r="O43045"/>
    </row>
    <row r="43046" spans="1:15">
      <c r="A43046"/>
      <c r="B43046"/>
      <c r="C43046"/>
      <c r="D43046" s="67"/>
      <c r="E43046"/>
      <c r="F43046"/>
      <c r="G43046"/>
      <c r="H43046" s="67"/>
      <c r="I43046"/>
      <c r="J43046"/>
      <c r="K43046"/>
      <c r="L43046"/>
      <c r="M43046"/>
      <c r="N43046"/>
      <c r="O43046"/>
    </row>
    <row r="43047" spans="1:15">
      <c r="A43047"/>
      <c r="B43047"/>
      <c r="C43047"/>
      <c r="D43047" s="67"/>
      <c r="E43047"/>
      <c r="F43047"/>
      <c r="G43047"/>
      <c r="H43047" s="67"/>
      <c r="I43047"/>
      <c r="J43047"/>
      <c r="K43047"/>
      <c r="L43047"/>
      <c r="M43047"/>
      <c r="N43047"/>
      <c r="O43047"/>
    </row>
    <row r="43048" spans="1:15">
      <c r="A43048"/>
      <c r="B43048"/>
      <c r="C43048"/>
      <c r="D43048" s="67"/>
      <c r="E43048"/>
      <c r="F43048"/>
      <c r="G43048"/>
      <c r="H43048" s="67"/>
      <c r="I43048"/>
      <c r="J43048"/>
      <c r="K43048"/>
      <c r="L43048"/>
      <c r="M43048"/>
      <c r="N43048"/>
      <c r="O43048"/>
    </row>
    <row r="43049" spans="1:15">
      <c r="A43049"/>
      <c r="B43049"/>
      <c r="C43049"/>
      <c r="D43049" s="67"/>
      <c r="E43049"/>
      <c r="F43049"/>
      <c r="G43049"/>
      <c r="H43049" s="67"/>
      <c r="I43049"/>
      <c r="J43049"/>
      <c r="K43049"/>
      <c r="L43049"/>
      <c r="M43049"/>
      <c r="N43049"/>
      <c r="O43049"/>
    </row>
    <row r="43050" spans="1:15">
      <c r="A43050"/>
      <c r="B43050"/>
      <c r="C43050"/>
      <c r="D43050" s="67"/>
      <c r="E43050"/>
      <c r="F43050"/>
      <c r="G43050"/>
      <c r="H43050" s="67"/>
      <c r="I43050"/>
      <c r="J43050"/>
      <c r="K43050"/>
      <c r="L43050"/>
      <c r="M43050"/>
      <c r="N43050"/>
      <c r="O43050"/>
    </row>
    <row r="43051" spans="1:15">
      <c r="A43051"/>
      <c r="B43051"/>
      <c r="C43051"/>
      <c r="D43051" s="67"/>
      <c r="E43051"/>
      <c r="F43051"/>
      <c r="G43051"/>
      <c r="H43051" s="67"/>
      <c r="I43051"/>
      <c r="J43051"/>
      <c r="K43051"/>
      <c r="L43051"/>
      <c r="M43051"/>
      <c r="N43051"/>
      <c r="O43051"/>
    </row>
    <row r="43052" spans="1:15">
      <c r="A43052"/>
      <c r="B43052"/>
      <c r="C43052"/>
      <c r="D43052" s="67"/>
      <c r="E43052"/>
      <c r="F43052"/>
      <c r="G43052"/>
      <c r="H43052" s="67"/>
      <c r="I43052"/>
      <c r="J43052"/>
      <c r="K43052"/>
      <c r="L43052"/>
      <c r="M43052"/>
      <c r="N43052"/>
      <c r="O43052"/>
    </row>
    <row r="43053" spans="1:15">
      <c r="A43053"/>
      <c r="B43053"/>
      <c r="C43053"/>
      <c r="D43053" s="67"/>
      <c r="E43053"/>
      <c r="F43053"/>
      <c r="G43053"/>
      <c r="H43053" s="67"/>
      <c r="I43053"/>
      <c r="J43053"/>
      <c r="K43053"/>
      <c r="L43053"/>
      <c r="M43053"/>
      <c r="N43053"/>
      <c r="O43053"/>
    </row>
    <row r="43054" spans="1:15">
      <c r="A43054"/>
      <c r="B43054"/>
      <c r="C43054"/>
      <c r="D43054" s="67"/>
      <c r="E43054"/>
      <c r="F43054"/>
      <c r="G43054"/>
      <c r="H43054" s="67"/>
      <c r="I43054"/>
      <c r="J43054"/>
      <c r="K43054"/>
      <c r="L43054"/>
      <c r="M43054"/>
      <c r="N43054"/>
      <c r="O43054"/>
    </row>
    <row r="43055" spans="1:15">
      <c r="A43055"/>
      <c r="B43055"/>
      <c r="C43055"/>
      <c r="D43055" s="67"/>
      <c r="E43055"/>
      <c r="F43055"/>
      <c r="G43055"/>
      <c r="H43055" s="67"/>
      <c r="I43055"/>
      <c r="J43055"/>
      <c r="K43055"/>
      <c r="L43055"/>
      <c r="M43055"/>
      <c r="N43055"/>
      <c r="O43055"/>
    </row>
    <row r="43056" spans="1:15">
      <c r="A43056"/>
      <c r="B43056"/>
      <c r="C43056"/>
      <c r="D43056" s="67"/>
      <c r="E43056"/>
      <c r="F43056"/>
      <c r="G43056"/>
      <c r="H43056" s="67"/>
      <c r="I43056"/>
      <c r="J43056"/>
      <c r="K43056"/>
      <c r="L43056"/>
      <c r="M43056"/>
      <c r="N43056"/>
      <c r="O43056"/>
    </row>
    <row r="43057" spans="1:15">
      <c r="A43057"/>
      <c r="B43057"/>
      <c r="C43057"/>
      <c r="D43057" s="67"/>
      <c r="E43057"/>
      <c r="F43057"/>
      <c r="G43057"/>
      <c r="H43057" s="67"/>
      <c r="I43057"/>
      <c r="J43057"/>
      <c r="K43057"/>
      <c r="L43057"/>
      <c r="M43057"/>
      <c r="N43057"/>
      <c r="O43057"/>
    </row>
    <row r="43058" spans="1:15">
      <c r="A43058"/>
      <c r="B43058"/>
      <c r="C43058"/>
      <c r="D43058" s="67"/>
      <c r="E43058"/>
      <c r="F43058"/>
      <c r="G43058"/>
      <c r="H43058" s="67"/>
      <c r="I43058"/>
      <c r="J43058"/>
      <c r="K43058"/>
      <c r="L43058"/>
      <c r="M43058"/>
      <c r="N43058"/>
      <c r="O43058"/>
    </row>
    <row r="43059" spans="1:15">
      <c r="A43059"/>
      <c r="B43059"/>
      <c r="C43059"/>
      <c r="D43059" s="67"/>
      <c r="E43059"/>
      <c r="F43059"/>
      <c r="G43059"/>
      <c r="H43059" s="67"/>
      <c r="I43059"/>
      <c r="J43059"/>
      <c r="K43059"/>
      <c r="L43059"/>
      <c r="M43059"/>
      <c r="N43059"/>
      <c r="O43059"/>
    </row>
    <row r="43060" spans="1:15">
      <c r="A43060"/>
      <c r="B43060"/>
      <c r="C43060"/>
      <c r="D43060" s="67"/>
      <c r="E43060"/>
      <c r="F43060"/>
      <c r="G43060"/>
      <c r="H43060" s="67"/>
      <c r="I43060"/>
      <c r="J43060"/>
      <c r="K43060"/>
      <c r="L43060"/>
      <c r="M43060"/>
      <c r="N43060"/>
      <c r="O43060"/>
    </row>
    <row r="43061" spans="1:15">
      <c r="A43061"/>
      <c r="B43061"/>
      <c r="C43061"/>
      <c r="D43061" s="67"/>
      <c r="E43061"/>
      <c r="F43061"/>
      <c r="G43061"/>
      <c r="H43061" s="67"/>
      <c r="I43061"/>
      <c r="J43061"/>
      <c r="K43061"/>
      <c r="L43061"/>
      <c r="M43061"/>
      <c r="N43061"/>
      <c r="O43061"/>
    </row>
    <row r="43062" spans="1:15">
      <c r="A43062"/>
      <c r="B43062"/>
      <c r="C43062"/>
      <c r="D43062" s="67"/>
      <c r="E43062"/>
      <c r="F43062"/>
      <c r="G43062"/>
      <c r="H43062" s="67"/>
      <c r="I43062"/>
      <c r="J43062"/>
      <c r="K43062"/>
      <c r="L43062"/>
      <c r="M43062"/>
      <c r="N43062"/>
      <c r="O43062"/>
    </row>
    <row r="43063" spans="1:15">
      <c r="A43063"/>
      <c r="B43063"/>
      <c r="C43063"/>
      <c r="D43063" s="67"/>
      <c r="E43063"/>
      <c r="F43063"/>
      <c r="G43063"/>
      <c r="H43063" s="67"/>
      <c r="I43063"/>
      <c r="J43063"/>
      <c r="K43063"/>
      <c r="L43063"/>
      <c r="M43063"/>
      <c r="N43063"/>
      <c r="O43063"/>
    </row>
    <row r="43064" spans="1:15">
      <c r="A43064"/>
      <c r="B43064"/>
      <c r="C43064"/>
      <c r="D43064" s="67"/>
      <c r="E43064"/>
      <c r="F43064"/>
      <c r="G43064"/>
      <c r="H43064" s="67"/>
      <c r="I43064"/>
      <c r="J43064"/>
      <c r="K43064"/>
      <c r="L43064"/>
      <c r="M43064"/>
      <c r="N43064"/>
      <c r="O43064"/>
    </row>
    <row r="43065" spans="1:15">
      <c r="A43065"/>
      <c r="B43065"/>
      <c r="C43065"/>
      <c r="D43065" s="67"/>
      <c r="E43065"/>
      <c r="F43065"/>
      <c r="G43065"/>
      <c r="H43065" s="67"/>
      <c r="I43065"/>
      <c r="J43065"/>
      <c r="K43065"/>
      <c r="L43065"/>
      <c r="M43065"/>
      <c r="N43065"/>
      <c r="O43065"/>
    </row>
    <row r="43066" spans="1:15">
      <c r="A43066"/>
      <c r="B43066"/>
      <c r="C43066"/>
      <c r="D43066" s="67"/>
      <c r="E43066"/>
      <c r="F43066"/>
      <c r="G43066"/>
      <c r="H43066" s="67"/>
      <c r="I43066"/>
      <c r="J43066"/>
      <c r="K43066"/>
      <c r="L43066"/>
      <c r="M43066"/>
      <c r="N43066"/>
      <c r="O43066"/>
    </row>
    <row r="43067" spans="1:15">
      <c r="A43067"/>
      <c r="B43067"/>
      <c r="C43067"/>
      <c r="D43067" s="67"/>
      <c r="E43067"/>
      <c r="F43067"/>
      <c r="G43067"/>
      <c r="H43067" s="67"/>
      <c r="I43067"/>
      <c r="J43067"/>
      <c r="K43067"/>
      <c r="L43067"/>
      <c r="M43067"/>
      <c r="N43067"/>
      <c r="O43067"/>
    </row>
    <row r="43068" spans="1:15">
      <c r="A43068"/>
      <c r="B43068"/>
      <c r="C43068"/>
      <c r="D43068" s="67"/>
      <c r="E43068"/>
      <c r="F43068"/>
      <c r="G43068"/>
      <c r="H43068" s="67"/>
      <c r="I43068"/>
      <c r="J43068"/>
      <c r="K43068"/>
      <c r="L43068"/>
      <c r="M43068"/>
      <c r="N43068"/>
      <c r="O43068"/>
    </row>
    <row r="43069" spans="1:15">
      <c r="A43069"/>
      <c r="B43069"/>
      <c r="C43069"/>
      <c r="D43069" s="67"/>
      <c r="E43069"/>
      <c r="F43069"/>
      <c r="G43069"/>
      <c r="H43069" s="67"/>
      <c r="I43069"/>
      <c r="J43069"/>
      <c r="K43069"/>
      <c r="L43069"/>
      <c r="M43069"/>
      <c r="N43069"/>
      <c r="O43069"/>
    </row>
    <row r="43070" spans="1:15">
      <c r="A43070"/>
      <c r="B43070"/>
      <c r="C43070"/>
      <c r="D43070" s="67"/>
      <c r="E43070"/>
      <c r="F43070"/>
      <c r="G43070"/>
      <c r="H43070" s="67"/>
      <c r="I43070"/>
      <c r="J43070"/>
      <c r="K43070"/>
      <c r="L43070"/>
      <c r="M43070"/>
      <c r="N43070"/>
      <c r="O43070"/>
    </row>
    <row r="43071" spans="1:15">
      <c r="A43071"/>
      <c r="B43071"/>
      <c r="C43071"/>
      <c r="D43071" s="67"/>
      <c r="E43071"/>
      <c r="F43071"/>
      <c r="G43071"/>
      <c r="H43071" s="67"/>
      <c r="I43071"/>
      <c r="J43071"/>
      <c r="K43071"/>
      <c r="L43071"/>
      <c r="M43071"/>
      <c r="N43071"/>
      <c r="O43071"/>
    </row>
    <row r="43072" spans="1:15">
      <c r="A43072"/>
      <c r="B43072"/>
      <c r="C43072"/>
      <c r="D43072" s="67"/>
      <c r="E43072"/>
      <c r="F43072"/>
      <c r="G43072"/>
      <c r="H43072" s="67"/>
      <c r="I43072"/>
      <c r="J43072"/>
      <c r="K43072"/>
      <c r="L43072"/>
      <c r="M43072"/>
      <c r="N43072"/>
      <c r="O43072"/>
    </row>
    <row r="43073" spans="1:15">
      <c r="A43073"/>
      <c r="B43073"/>
      <c r="C43073"/>
      <c r="D43073" s="67"/>
      <c r="E43073"/>
      <c r="F43073"/>
      <c r="G43073"/>
      <c r="H43073" s="67"/>
      <c r="I43073"/>
      <c r="J43073"/>
      <c r="K43073"/>
      <c r="L43073"/>
      <c r="M43073"/>
      <c r="N43073"/>
      <c r="O43073"/>
    </row>
    <row r="43074" spans="1:15">
      <c r="A43074"/>
      <c r="B43074"/>
      <c r="C43074"/>
      <c r="D43074" s="67"/>
      <c r="E43074"/>
      <c r="F43074"/>
      <c r="G43074"/>
      <c r="H43074" s="67"/>
      <c r="I43074"/>
      <c r="J43074"/>
      <c r="K43074"/>
      <c r="L43074"/>
      <c r="M43074"/>
      <c r="N43074"/>
      <c r="O43074"/>
    </row>
    <row r="43075" spans="1:15">
      <c r="A43075"/>
      <c r="B43075"/>
      <c r="C43075"/>
      <c r="D43075" s="67"/>
      <c r="E43075"/>
      <c r="F43075"/>
      <c r="G43075"/>
      <c r="H43075" s="67"/>
      <c r="I43075"/>
      <c r="J43075"/>
      <c r="K43075"/>
      <c r="L43075"/>
      <c r="M43075"/>
      <c r="N43075"/>
      <c r="O43075"/>
    </row>
    <row r="43076" spans="1:15">
      <c r="A43076"/>
      <c r="B43076"/>
      <c r="C43076"/>
      <c r="D43076" s="67"/>
      <c r="E43076"/>
      <c r="F43076"/>
      <c r="G43076"/>
      <c r="H43076" s="67"/>
      <c r="I43076"/>
      <c r="J43076"/>
      <c r="K43076"/>
      <c r="L43076"/>
      <c r="M43076"/>
      <c r="N43076"/>
      <c r="O43076"/>
    </row>
    <row r="43077" spans="1:15">
      <c r="A43077"/>
      <c r="B43077"/>
      <c r="C43077"/>
      <c r="D43077" s="67"/>
      <c r="E43077"/>
      <c r="F43077"/>
      <c r="G43077"/>
      <c r="H43077" s="67"/>
      <c r="I43077"/>
      <c r="J43077"/>
      <c r="K43077"/>
      <c r="L43077"/>
      <c r="M43077"/>
      <c r="N43077"/>
      <c r="O43077"/>
    </row>
    <row r="43078" spans="1:15">
      <c r="A43078"/>
      <c r="B43078"/>
      <c r="C43078"/>
      <c r="D43078" s="67"/>
      <c r="E43078"/>
      <c r="F43078"/>
      <c r="G43078"/>
      <c r="H43078" s="67"/>
      <c r="I43078"/>
      <c r="J43078"/>
      <c r="K43078"/>
      <c r="L43078"/>
      <c r="M43078"/>
      <c r="N43078"/>
      <c r="O43078"/>
    </row>
    <row r="43079" spans="1:15">
      <c r="A43079"/>
      <c r="B43079"/>
      <c r="C43079"/>
      <c r="D43079" s="67"/>
      <c r="E43079"/>
      <c r="F43079"/>
      <c r="G43079"/>
      <c r="H43079" s="67"/>
      <c r="I43079"/>
      <c r="J43079"/>
      <c r="K43079"/>
      <c r="L43079"/>
      <c r="M43079"/>
      <c r="N43079"/>
      <c r="O43079"/>
    </row>
    <row r="43080" spans="1:15">
      <c r="A43080"/>
      <c r="B43080"/>
      <c r="C43080"/>
      <c r="D43080" s="67"/>
      <c r="E43080"/>
      <c r="F43080"/>
      <c r="G43080"/>
      <c r="H43080" s="67"/>
      <c r="I43080"/>
      <c r="J43080"/>
      <c r="K43080"/>
      <c r="L43080"/>
      <c r="M43080"/>
      <c r="N43080"/>
      <c r="O43080"/>
    </row>
    <row r="43081" spans="1:15">
      <c r="A43081"/>
      <c r="B43081"/>
      <c r="C43081"/>
      <c r="D43081" s="67"/>
      <c r="E43081"/>
      <c r="F43081"/>
      <c r="G43081"/>
      <c r="H43081" s="67"/>
      <c r="I43081"/>
      <c r="J43081"/>
      <c r="K43081"/>
      <c r="L43081"/>
      <c r="M43081"/>
      <c r="N43081"/>
      <c r="O43081"/>
    </row>
    <row r="43082" spans="1:15">
      <c r="A43082"/>
      <c r="B43082"/>
      <c r="C43082"/>
      <c r="D43082" s="67"/>
      <c r="E43082"/>
      <c r="F43082"/>
      <c r="G43082"/>
      <c r="H43082" s="67"/>
      <c r="I43082"/>
      <c r="J43082"/>
      <c r="K43082"/>
      <c r="L43082"/>
      <c r="M43082"/>
      <c r="N43082"/>
      <c r="O43082"/>
    </row>
    <row r="43083" spans="1:15">
      <c r="A43083"/>
      <c r="B43083"/>
      <c r="C43083"/>
      <c r="D43083" s="67"/>
      <c r="E43083"/>
      <c r="F43083"/>
      <c r="G43083"/>
      <c r="H43083" s="67"/>
      <c r="I43083"/>
      <c r="J43083"/>
      <c r="K43083"/>
      <c r="L43083"/>
      <c r="M43083"/>
      <c r="N43083"/>
      <c r="O43083"/>
    </row>
    <row r="43084" spans="1:15">
      <c r="A43084"/>
      <c r="B43084"/>
      <c r="C43084"/>
      <c r="D43084" s="67"/>
      <c r="E43084"/>
      <c r="F43084"/>
      <c r="G43084"/>
      <c r="H43084" s="67"/>
      <c r="I43084"/>
      <c r="J43084"/>
      <c r="K43084"/>
      <c r="L43084"/>
      <c r="M43084"/>
      <c r="N43084"/>
      <c r="O43084"/>
    </row>
    <row r="43085" spans="1:15">
      <c r="A43085"/>
      <c r="B43085"/>
      <c r="C43085"/>
      <c r="D43085" s="67"/>
      <c r="E43085"/>
      <c r="F43085"/>
      <c r="G43085"/>
      <c r="H43085" s="67"/>
      <c r="I43085"/>
      <c r="J43085"/>
      <c r="K43085"/>
      <c r="L43085"/>
      <c r="M43085"/>
      <c r="N43085"/>
      <c r="O43085"/>
    </row>
    <row r="43086" spans="1:15">
      <c r="A43086"/>
      <c r="B43086"/>
      <c r="C43086"/>
      <c r="D43086" s="67"/>
      <c r="E43086"/>
      <c r="F43086"/>
      <c r="G43086"/>
      <c r="H43086" s="67"/>
      <c r="I43086"/>
      <c r="J43086"/>
      <c r="K43086"/>
      <c r="L43086"/>
      <c r="M43086"/>
      <c r="N43086"/>
      <c r="O43086"/>
    </row>
    <row r="43087" spans="1:15">
      <c r="A43087"/>
      <c r="B43087"/>
      <c r="C43087"/>
      <c r="D43087" s="67"/>
      <c r="E43087"/>
      <c r="F43087"/>
      <c r="G43087"/>
      <c r="H43087" s="67"/>
      <c r="I43087"/>
      <c r="J43087"/>
      <c r="K43087"/>
      <c r="L43087"/>
      <c r="M43087"/>
      <c r="N43087"/>
      <c r="O43087"/>
    </row>
    <row r="43088" spans="1:15">
      <c r="A43088"/>
      <c r="B43088"/>
      <c r="C43088"/>
      <c r="D43088" s="67"/>
      <c r="E43088"/>
      <c r="F43088"/>
      <c r="G43088"/>
      <c r="H43088" s="67"/>
      <c r="I43088"/>
      <c r="J43088"/>
      <c r="K43088"/>
      <c r="L43088"/>
      <c r="M43088"/>
      <c r="N43088"/>
      <c r="O43088"/>
    </row>
    <row r="43089" spans="1:15">
      <c r="A43089"/>
      <c r="B43089"/>
      <c r="C43089"/>
      <c r="D43089" s="67"/>
      <c r="E43089"/>
      <c r="F43089"/>
      <c r="G43089"/>
      <c r="H43089" s="67"/>
      <c r="I43089"/>
      <c r="J43089"/>
      <c r="K43089"/>
      <c r="L43089"/>
      <c r="M43089"/>
      <c r="N43089"/>
      <c r="O43089"/>
    </row>
    <row r="43090" spans="1:15">
      <c r="A43090"/>
      <c r="B43090"/>
      <c r="C43090"/>
      <c r="D43090" s="67"/>
      <c r="E43090"/>
      <c r="F43090"/>
      <c r="G43090"/>
      <c r="H43090" s="67"/>
      <c r="I43090"/>
      <c r="J43090"/>
      <c r="K43090"/>
      <c r="L43090"/>
      <c r="M43090"/>
      <c r="N43090"/>
      <c r="O43090"/>
    </row>
    <row r="43091" spans="1:15">
      <c r="A43091"/>
      <c r="B43091"/>
      <c r="C43091"/>
      <c r="D43091" s="67"/>
      <c r="E43091"/>
      <c r="F43091"/>
      <c r="G43091"/>
      <c r="H43091" s="67"/>
      <c r="I43091"/>
      <c r="J43091"/>
      <c r="K43091"/>
      <c r="L43091"/>
      <c r="M43091"/>
      <c r="N43091"/>
      <c r="O43091"/>
    </row>
    <row r="43092" spans="1:15">
      <c r="A43092"/>
      <c r="B43092"/>
      <c r="C43092"/>
      <c r="D43092" s="67"/>
      <c r="E43092"/>
      <c r="F43092"/>
      <c r="G43092"/>
      <c r="H43092" s="67"/>
      <c r="I43092"/>
      <c r="J43092"/>
      <c r="K43092"/>
      <c r="L43092"/>
      <c r="M43092"/>
      <c r="N43092"/>
      <c r="O43092"/>
    </row>
    <row r="43093" spans="1:15">
      <c r="A43093"/>
      <c r="B43093"/>
      <c r="C43093"/>
      <c r="D43093" s="67"/>
      <c r="E43093"/>
      <c r="F43093"/>
      <c r="G43093"/>
      <c r="H43093" s="67"/>
      <c r="I43093"/>
      <c r="J43093"/>
      <c r="K43093"/>
      <c r="L43093"/>
      <c r="M43093"/>
      <c r="N43093"/>
      <c r="O43093"/>
    </row>
    <row r="43094" spans="1:15">
      <c r="A43094"/>
      <c r="B43094"/>
      <c r="C43094"/>
      <c r="D43094" s="67"/>
      <c r="E43094"/>
      <c r="F43094"/>
      <c r="G43094"/>
      <c r="H43094" s="67"/>
      <c r="I43094"/>
      <c r="J43094"/>
      <c r="K43094"/>
      <c r="L43094"/>
      <c r="M43094"/>
      <c r="N43094"/>
      <c r="O43094"/>
    </row>
    <row r="43095" spans="1:15">
      <c r="A43095"/>
      <c r="B43095"/>
      <c r="C43095"/>
      <c r="D43095" s="67"/>
      <c r="E43095"/>
      <c r="F43095"/>
      <c r="G43095"/>
      <c r="H43095" s="67"/>
      <c r="I43095"/>
      <c r="J43095"/>
      <c r="K43095"/>
      <c r="L43095"/>
      <c r="M43095"/>
      <c r="N43095"/>
      <c r="O43095"/>
    </row>
    <row r="43096" spans="1:15">
      <c r="A43096"/>
      <c r="B43096"/>
      <c r="C43096"/>
      <c r="D43096" s="67"/>
      <c r="E43096"/>
      <c r="F43096"/>
      <c r="G43096"/>
      <c r="H43096" s="67"/>
      <c r="I43096"/>
      <c r="J43096"/>
      <c r="K43096"/>
      <c r="L43096"/>
      <c r="M43096"/>
      <c r="N43096"/>
      <c r="O43096"/>
    </row>
    <row r="43097" spans="1:15">
      <c r="A43097"/>
      <c r="B43097"/>
      <c r="C43097"/>
      <c r="D43097" s="67"/>
      <c r="E43097"/>
      <c r="F43097"/>
      <c r="G43097"/>
      <c r="H43097" s="67"/>
      <c r="I43097"/>
      <c r="J43097"/>
      <c r="K43097"/>
      <c r="L43097"/>
      <c r="M43097"/>
      <c r="N43097"/>
      <c r="O43097"/>
    </row>
    <row r="43098" spans="1:15">
      <c r="A43098"/>
      <c r="B43098"/>
      <c r="C43098"/>
      <c r="D43098" s="67"/>
      <c r="E43098"/>
      <c r="F43098"/>
      <c r="G43098"/>
      <c r="H43098" s="67"/>
      <c r="I43098"/>
      <c r="J43098"/>
      <c r="K43098"/>
      <c r="L43098"/>
      <c r="M43098"/>
      <c r="N43098"/>
      <c r="O43098"/>
    </row>
    <row r="43099" spans="1:15">
      <c r="A43099"/>
      <c r="B43099"/>
      <c r="C43099"/>
      <c r="D43099" s="67"/>
      <c r="E43099"/>
      <c r="F43099"/>
      <c r="G43099"/>
      <c r="H43099" s="67"/>
      <c r="I43099"/>
      <c r="J43099"/>
      <c r="K43099"/>
      <c r="L43099"/>
      <c r="M43099"/>
      <c r="N43099"/>
      <c r="O43099"/>
    </row>
    <row r="43100" spans="1:15">
      <c r="A43100"/>
      <c r="B43100"/>
      <c r="C43100"/>
      <c r="D43100" s="67"/>
      <c r="E43100"/>
      <c r="F43100"/>
      <c r="G43100"/>
      <c r="H43100" s="67"/>
      <c r="I43100"/>
      <c r="J43100"/>
      <c r="K43100"/>
      <c r="L43100"/>
      <c r="M43100"/>
      <c r="N43100"/>
      <c r="O43100"/>
    </row>
    <row r="43101" spans="1:15">
      <c r="A43101"/>
      <c r="B43101"/>
      <c r="C43101"/>
      <c r="D43101" s="67"/>
      <c r="E43101"/>
      <c r="F43101"/>
      <c r="G43101"/>
      <c r="H43101" s="67"/>
      <c r="I43101"/>
      <c r="J43101"/>
      <c r="K43101"/>
      <c r="L43101"/>
      <c r="M43101"/>
      <c r="N43101"/>
      <c r="O43101"/>
    </row>
    <row r="43102" spans="1:15">
      <c r="A43102"/>
      <c r="B43102"/>
      <c r="C43102"/>
      <c r="D43102" s="67"/>
      <c r="E43102"/>
      <c r="F43102"/>
      <c r="G43102"/>
      <c r="H43102" s="67"/>
      <c r="I43102"/>
      <c r="J43102"/>
      <c r="K43102"/>
      <c r="L43102"/>
      <c r="M43102"/>
      <c r="N43102"/>
      <c r="O43102"/>
    </row>
    <row r="43103" spans="1:15">
      <c r="A43103"/>
      <c r="B43103"/>
      <c r="C43103"/>
      <c r="D43103" s="67"/>
      <c r="E43103"/>
      <c r="F43103"/>
      <c r="G43103"/>
      <c r="H43103" s="67"/>
      <c r="I43103"/>
      <c r="J43103"/>
      <c r="K43103"/>
      <c r="L43103"/>
      <c r="M43103"/>
      <c r="N43103"/>
      <c r="O43103"/>
    </row>
    <row r="43104" spans="1:15">
      <c r="A43104"/>
      <c r="B43104"/>
      <c r="C43104"/>
      <c r="D43104" s="67"/>
      <c r="E43104"/>
      <c r="F43104"/>
      <c r="G43104"/>
      <c r="H43104" s="67"/>
      <c r="I43104"/>
      <c r="J43104"/>
      <c r="K43104"/>
      <c r="L43104"/>
      <c r="M43104"/>
      <c r="N43104"/>
      <c r="O43104"/>
    </row>
    <row r="43105" spans="1:15">
      <c r="A43105"/>
      <c r="B43105"/>
      <c r="C43105"/>
      <c r="D43105" s="67"/>
      <c r="E43105"/>
      <c r="F43105"/>
      <c r="G43105"/>
      <c r="H43105" s="67"/>
      <c r="I43105"/>
      <c r="J43105"/>
      <c r="K43105"/>
      <c r="L43105"/>
      <c r="M43105"/>
      <c r="N43105"/>
      <c r="O43105"/>
    </row>
    <row r="43106" spans="1:15">
      <c r="A43106"/>
      <c r="B43106"/>
      <c r="C43106"/>
      <c r="D43106" s="67"/>
      <c r="E43106"/>
      <c r="F43106"/>
      <c r="G43106"/>
      <c r="H43106" s="67"/>
      <c r="I43106"/>
      <c r="J43106"/>
      <c r="K43106"/>
      <c r="L43106"/>
      <c r="M43106"/>
      <c r="N43106"/>
      <c r="O43106"/>
    </row>
    <row r="43107" spans="1:15">
      <c r="A43107"/>
      <c r="B43107"/>
      <c r="C43107"/>
      <c r="D43107" s="67"/>
      <c r="E43107"/>
      <c r="F43107"/>
      <c r="G43107"/>
      <c r="H43107" s="67"/>
      <c r="I43107"/>
      <c r="J43107"/>
      <c r="K43107"/>
      <c r="L43107"/>
      <c r="M43107"/>
      <c r="N43107"/>
      <c r="O43107"/>
    </row>
    <row r="43108" spans="1:15">
      <c r="A43108"/>
      <c r="B43108"/>
      <c r="C43108"/>
      <c r="D43108" s="67"/>
      <c r="E43108"/>
      <c r="F43108"/>
      <c r="G43108"/>
      <c r="H43108" s="67"/>
      <c r="I43108"/>
      <c r="J43108"/>
      <c r="K43108"/>
      <c r="L43108"/>
      <c r="M43108"/>
      <c r="N43108"/>
      <c r="O43108"/>
    </row>
    <row r="43109" spans="1:15">
      <c r="A43109"/>
      <c r="B43109"/>
      <c r="C43109"/>
      <c r="D43109" s="67"/>
      <c r="E43109"/>
      <c r="F43109"/>
      <c r="G43109"/>
      <c r="H43109" s="67"/>
      <c r="I43109"/>
      <c r="J43109"/>
      <c r="K43109"/>
      <c r="L43109"/>
      <c r="M43109"/>
      <c r="N43109"/>
      <c r="O43109"/>
    </row>
    <row r="43110" spans="1:15">
      <c r="A43110"/>
      <c r="B43110"/>
      <c r="C43110"/>
      <c r="D43110" s="67"/>
      <c r="E43110"/>
      <c r="F43110"/>
      <c r="G43110"/>
      <c r="H43110" s="67"/>
      <c r="I43110"/>
      <c r="J43110"/>
      <c r="K43110"/>
      <c r="L43110"/>
      <c r="M43110"/>
      <c r="N43110"/>
      <c r="O43110"/>
    </row>
    <row r="43111" spans="1:15">
      <c r="A43111"/>
      <c r="B43111"/>
      <c r="C43111"/>
      <c r="D43111" s="67"/>
      <c r="E43111"/>
      <c r="F43111"/>
      <c r="G43111"/>
      <c r="H43111" s="67"/>
      <c r="I43111"/>
      <c r="J43111"/>
      <c r="K43111"/>
      <c r="L43111"/>
      <c r="M43111"/>
      <c r="N43111"/>
      <c r="O43111"/>
    </row>
    <row r="43112" spans="1:15">
      <c r="A43112"/>
      <c r="B43112"/>
      <c r="C43112"/>
      <c r="D43112" s="67"/>
      <c r="E43112"/>
      <c r="F43112"/>
      <c r="G43112"/>
      <c r="H43112" s="67"/>
      <c r="I43112"/>
      <c r="J43112"/>
      <c r="K43112"/>
      <c r="L43112"/>
      <c r="M43112"/>
      <c r="N43112"/>
      <c r="O43112"/>
    </row>
    <row r="43113" spans="1:15">
      <c r="A43113"/>
      <c r="B43113"/>
      <c r="C43113"/>
      <c r="D43113" s="67"/>
      <c r="E43113"/>
      <c r="F43113"/>
      <c r="G43113"/>
      <c r="H43113" s="67"/>
      <c r="I43113"/>
      <c r="J43113"/>
      <c r="K43113"/>
      <c r="L43113"/>
      <c r="M43113"/>
      <c r="N43113"/>
      <c r="O43113"/>
    </row>
    <row r="43114" spans="1:15">
      <c r="A43114"/>
      <c r="B43114"/>
      <c r="C43114"/>
      <c r="D43114" s="67"/>
      <c r="E43114"/>
      <c r="F43114"/>
      <c r="G43114"/>
      <c r="H43114" s="67"/>
      <c r="I43114"/>
      <c r="J43114"/>
      <c r="K43114"/>
      <c r="L43114"/>
      <c r="M43114"/>
      <c r="N43114"/>
      <c r="O43114"/>
    </row>
    <row r="43115" spans="1:15">
      <c r="A43115"/>
      <c r="B43115"/>
      <c r="C43115"/>
      <c r="D43115" s="67"/>
      <c r="E43115"/>
      <c r="F43115"/>
      <c r="G43115"/>
      <c r="H43115" s="67"/>
      <c r="I43115"/>
      <c r="J43115"/>
      <c r="K43115"/>
      <c r="L43115"/>
      <c r="M43115"/>
      <c r="N43115"/>
      <c r="O43115"/>
    </row>
    <row r="43116" spans="1:15">
      <c r="A43116"/>
      <c r="B43116"/>
      <c r="C43116"/>
      <c r="D43116" s="67"/>
      <c r="E43116"/>
      <c r="F43116"/>
      <c r="G43116"/>
      <c r="H43116" s="67"/>
      <c r="I43116"/>
      <c r="J43116"/>
      <c r="K43116"/>
      <c r="L43116"/>
      <c r="M43116"/>
      <c r="N43116"/>
      <c r="O43116"/>
    </row>
    <row r="43117" spans="1:15">
      <c r="A43117"/>
      <c r="B43117"/>
      <c r="C43117"/>
      <c r="D43117" s="67"/>
      <c r="E43117"/>
      <c r="F43117"/>
      <c r="G43117"/>
      <c r="H43117" s="67"/>
      <c r="I43117"/>
      <c r="J43117"/>
      <c r="K43117"/>
      <c r="L43117"/>
      <c r="M43117"/>
      <c r="N43117"/>
      <c r="O43117"/>
    </row>
    <row r="43118" spans="1:15">
      <c r="A43118"/>
      <c r="B43118"/>
      <c r="C43118"/>
      <c r="D43118" s="67"/>
      <c r="E43118"/>
      <c r="F43118"/>
      <c r="G43118"/>
      <c r="H43118" s="67"/>
      <c r="I43118"/>
      <c r="J43118"/>
      <c r="K43118"/>
      <c r="L43118"/>
      <c r="M43118"/>
      <c r="N43118"/>
      <c r="O43118"/>
    </row>
    <row r="43119" spans="1:15">
      <c r="A43119"/>
      <c r="B43119"/>
      <c r="C43119"/>
      <c r="D43119" s="67"/>
      <c r="E43119"/>
      <c r="F43119"/>
      <c r="G43119"/>
      <c r="H43119" s="67"/>
      <c r="I43119"/>
      <c r="J43119"/>
      <c r="K43119"/>
      <c r="L43119"/>
      <c r="M43119"/>
      <c r="N43119"/>
      <c r="O43119"/>
    </row>
    <row r="43120" spans="1:15">
      <c r="A43120"/>
      <c r="B43120"/>
      <c r="C43120"/>
      <c r="D43120" s="67"/>
      <c r="E43120"/>
      <c r="F43120"/>
      <c r="G43120"/>
      <c r="H43120" s="67"/>
      <c r="I43120"/>
      <c r="J43120"/>
      <c r="K43120"/>
      <c r="L43120"/>
      <c r="M43120"/>
      <c r="N43120"/>
      <c r="O43120"/>
    </row>
    <row r="43121" spans="1:15">
      <c r="A43121"/>
      <c r="B43121"/>
      <c r="C43121"/>
      <c r="D43121" s="67"/>
      <c r="E43121"/>
      <c r="F43121"/>
      <c r="G43121"/>
      <c r="H43121" s="67"/>
      <c r="I43121"/>
      <c r="J43121"/>
      <c r="K43121"/>
      <c r="L43121"/>
      <c r="M43121"/>
      <c r="N43121"/>
      <c r="O43121"/>
    </row>
    <row r="43122" spans="1:15">
      <c r="A43122"/>
      <c r="B43122"/>
      <c r="C43122"/>
      <c r="D43122" s="67"/>
      <c r="E43122"/>
      <c r="F43122"/>
      <c r="G43122"/>
      <c r="H43122" s="67"/>
      <c r="I43122"/>
      <c r="J43122"/>
      <c r="K43122"/>
      <c r="L43122"/>
      <c r="M43122"/>
      <c r="N43122"/>
      <c r="O43122"/>
    </row>
    <row r="43123" spans="1:15">
      <c r="A43123"/>
      <c r="B43123"/>
      <c r="C43123"/>
      <c r="D43123" s="67"/>
      <c r="E43123"/>
      <c r="F43123"/>
      <c r="G43123"/>
      <c r="H43123" s="67"/>
      <c r="I43123"/>
      <c r="J43123"/>
      <c r="K43123"/>
      <c r="L43123"/>
      <c r="M43123"/>
      <c r="N43123"/>
      <c r="O43123"/>
    </row>
    <row r="43124" spans="1:15">
      <c r="A43124"/>
      <c r="B43124"/>
      <c r="C43124"/>
      <c r="D43124" s="67"/>
      <c r="E43124"/>
      <c r="F43124"/>
      <c r="G43124"/>
      <c r="H43124" s="67"/>
      <c r="I43124"/>
      <c r="J43124"/>
      <c r="K43124"/>
      <c r="L43124"/>
      <c r="M43124"/>
      <c r="N43124"/>
      <c r="O43124"/>
    </row>
    <row r="43125" spans="1:15">
      <c r="A43125"/>
      <c r="B43125"/>
      <c r="C43125"/>
      <c r="D43125" s="67"/>
      <c r="E43125"/>
      <c r="F43125"/>
      <c r="G43125"/>
      <c r="H43125" s="67"/>
      <c r="I43125"/>
      <c r="J43125"/>
      <c r="K43125"/>
      <c r="L43125"/>
      <c r="M43125"/>
      <c r="N43125"/>
      <c r="O43125"/>
    </row>
    <row r="43126" spans="1:15">
      <c r="A43126"/>
      <c r="B43126"/>
      <c r="C43126"/>
      <c r="D43126" s="67"/>
      <c r="E43126"/>
      <c r="F43126"/>
      <c r="G43126"/>
      <c r="H43126" s="67"/>
      <c r="I43126"/>
      <c r="J43126"/>
      <c r="K43126"/>
      <c r="L43126"/>
      <c r="M43126"/>
      <c r="N43126"/>
      <c r="O43126"/>
    </row>
    <row r="43127" spans="1:15">
      <c r="A43127"/>
      <c r="B43127"/>
      <c r="C43127"/>
      <c r="D43127" s="67"/>
      <c r="E43127"/>
      <c r="F43127"/>
      <c r="G43127"/>
      <c r="H43127" s="67"/>
      <c r="I43127"/>
      <c r="J43127"/>
      <c r="K43127"/>
      <c r="L43127"/>
      <c r="M43127"/>
      <c r="N43127"/>
      <c r="O43127"/>
    </row>
    <row r="43128" spans="1:15">
      <c r="A43128"/>
      <c r="B43128"/>
      <c r="C43128"/>
      <c r="D43128" s="67"/>
      <c r="E43128"/>
      <c r="F43128"/>
      <c r="G43128"/>
      <c r="H43128" s="67"/>
      <c r="I43128"/>
      <c r="J43128"/>
      <c r="K43128"/>
      <c r="L43128"/>
      <c r="M43128"/>
      <c r="N43128"/>
      <c r="O43128"/>
    </row>
    <row r="43129" spans="1:15">
      <c r="A43129"/>
      <c r="B43129"/>
      <c r="C43129"/>
      <c r="D43129" s="67"/>
      <c r="E43129"/>
      <c r="F43129"/>
      <c r="G43129"/>
      <c r="H43129" s="67"/>
      <c r="I43129"/>
      <c r="J43129"/>
      <c r="K43129"/>
      <c r="L43129"/>
      <c r="M43129"/>
      <c r="N43129"/>
      <c r="O43129"/>
    </row>
    <row r="43130" spans="1:15">
      <c r="A43130"/>
      <c r="B43130"/>
      <c r="C43130"/>
      <c r="D43130" s="67"/>
      <c r="E43130"/>
      <c r="F43130"/>
      <c r="G43130"/>
      <c r="H43130" s="67"/>
      <c r="I43130"/>
      <c r="J43130"/>
      <c r="K43130"/>
      <c r="L43130"/>
      <c r="M43130"/>
      <c r="N43130"/>
      <c r="O43130"/>
    </row>
    <row r="43131" spans="1:15">
      <c r="A43131"/>
      <c r="B43131"/>
      <c r="C43131"/>
      <c r="D43131" s="67"/>
      <c r="E43131"/>
      <c r="F43131"/>
      <c r="G43131"/>
      <c r="H43131" s="67"/>
      <c r="I43131"/>
      <c r="J43131"/>
      <c r="K43131"/>
      <c r="L43131"/>
      <c r="M43131"/>
      <c r="N43131"/>
      <c r="O43131"/>
    </row>
    <row r="43132" spans="1:15">
      <c r="A43132"/>
      <c r="B43132"/>
      <c r="C43132"/>
      <c r="D43132" s="67"/>
      <c r="E43132"/>
      <c r="F43132"/>
      <c r="G43132"/>
      <c r="H43132" s="67"/>
      <c r="I43132"/>
      <c r="J43132"/>
      <c r="K43132"/>
      <c r="L43132"/>
      <c r="M43132"/>
      <c r="N43132"/>
      <c r="O43132"/>
    </row>
    <row r="43133" spans="1:15">
      <c r="A43133"/>
      <c r="B43133"/>
      <c r="C43133"/>
      <c r="D43133" s="67"/>
      <c r="E43133"/>
      <c r="F43133"/>
      <c r="G43133"/>
      <c r="H43133" s="67"/>
      <c r="I43133"/>
      <c r="J43133"/>
      <c r="K43133"/>
      <c r="L43133"/>
      <c r="M43133"/>
      <c r="N43133"/>
      <c r="O43133"/>
    </row>
    <row r="43134" spans="1:15">
      <c r="A43134"/>
      <c r="B43134"/>
      <c r="C43134"/>
      <c r="D43134" s="67"/>
      <c r="E43134"/>
      <c r="F43134"/>
      <c r="G43134"/>
      <c r="H43134" s="67"/>
      <c r="I43134"/>
      <c r="J43134"/>
      <c r="K43134"/>
      <c r="L43134"/>
      <c r="M43134"/>
      <c r="N43134"/>
      <c r="O43134"/>
    </row>
    <row r="43135" spans="1:15">
      <c r="A43135"/>
      <c r="B43135"/>
      <c r="C43135"/>
      <c r="D43135" s="67"/>
      <c r="E43135"/>
      <c r="F43135"/>
      <c r="G43135"/>
      <c r="H43135" s="67"/>
      <c r="I43135"/>
      <c r="J43135"/>
      <c r="K43135"/>
      <c r="L43135"/>
      <c r="M43135"/>
      <c r="N43135"/>
      <c r="O43135"/>
    </row>
    <row r="43136" spans="1:15">
      <c r="A43136"/>
      <c r="B43136"/>
      <c r="C43136"/>
      <c r="D43136" s="67"/>
      <c r="E43136"/>
      <c r="F43136"/>
      <c r="G43136"/>
      <c r="H43136" s="67"/>
      <c r="I43136"/>
      <c r="J43136"/>
      <c r="K43136"/>
      <c r="L43136"/>
      <c r="M43136"/>
      <c r="N43136"/>
      <c r="O43136"/>
    </row>
    <row r="43137" spans="1:15">
      <c r="A43137"/>
      <c r="B43137"/>
      <c r="C43137"/>
      <c r="D43137" s="67"/>
      <c r="E43137"/>
      <c r="F43137"/>
      <c r="G43137"/>
      <c r="H43137" s="67"/>
      <c r="I43137"/>
      <c r="J43137"/>
      <c r="K43137"/>
      <c r="L43137"/>
      <c r="M43137"/>
      <c r="N43137"/>
      <c r="O43137"/>
    </row>
    <row r="43138" spans="1:15">
      <c r="A43138"/>
      <c r="B43138"/>
      <c r="C43138"/>
      <c r="D43138" s="67"/>
      <c r="E43138"/>
      <c r="F43138"/>
      <c r="G43138"/>
      <c r="H43138" s="67"/>
      <c r="I43138"/>
      <c r="J43138"/>
      <c r="K43138"/>
      <c r="L43138"/>
      <c r="M43138"/>
      <c r="N43138"/>
      <c r="O43138"/>
    </row>
    <row r="43139" spans="1:15">
      <c r="A43139"/>
      <c r="B43139"/>
      <c r="C43139"/>
      <c r="D43139" s="67"/>
      <c r="E43139"/>
      <c r="F43139"/>
      <c r="G43139"/>
      <c r="H43139" s="67"/>
      <c r="I43139"/>
      <c r="J43139"/>
      <c r="K43139"/>
      <c r="L43139"/>
      <c r="M43139"/>
      <c r="N43139"/>
      <c r="O43139"/>
    </row>
    <row r="43140" spans="1:15">
      <c r="A43140"/>
      <c r="B43140"/>
      <c r="C43140"/>
      <c r="D43140" s="67"/>
      <c r="E43140"/>
      <c r="F43140"/>
      <c r="G43140"/>
      <c r="H43140" s="67"/>
      <c r="I43140"/>
      <c r="J43140"/>
      <c r="K43140"/>
      <c r="L43140"/>
      <c r="M43140"/>
      <c r="N43140"/>
      <c r="O43140"/>
    </row>
    <row r="43141" spans="1:15">
      <c r="A43141"/>
      <c r="B43141"/>
      <c r="C43141"/>
      <c r="D43141" s="67"/>
      <c r="E43141"/>
      <c r="F43141"/>
      <c r="G43141"/>
      <c r="H43141" s="67"/>
      <c r="I43141"/>
      <c r="J43141"/>
      <c r="K43141"/>
      <c r="L43141"/>
      <c r="M43141"/>
      <c r="N43141"/>
      <c r="O43141"/>
    </row>
    <row r="43142" spans="1:15">
      <c r="A43142"/>
      <c r="B43142"/>
      <c r="C43142"/>
      <c r="D43142" s="67"/>
      <c r="E43142"/>
      <c r="F43142"/>
      <c r="G43142"/>
      <c r="H43142" s="67"/>
      <c r="I43142"/>
      <c r="J43142"/>
      <c r="K43142"/>
      <c r="L43142"/>
      <c r="M43142"/>
      <c r="N43142"/>
      <c r="O43142"/>
    </row>
    <row r="43143" spans="1:15">
      <c r="A43143"/>
      <c r="B43143"/>
      <c r="C43143"/>
      <c r="D43143" s="67"/>
      <c r="E43143"/>
      <c r="F43143"/>
      <c r="G43143"/>
      <c r="H43143" s="67"/>
      <c r="I43143"/>
      <c r="J43143"/>
      <c r="K43143"/>
      <c r="L43143"/>
      <c r="M43143"/>
      <c r="N43143"/>
      <c r="O43143"/>
    </row>
    <row r="43144" spans="1:15">
      <c r="A43144"/>
      <c r="B43144"/>
      <c r="C43144"/>
      <c r="D43144" s="67"/>
      <c r="E43144"/>
      <c r="F43144"/>
      <c r="G43144"/>
      <c r="H43144" s="67"/>
      <c r="I43144"/>
      <c r="J43144"/>
      <c r="K43144"/>
      <c r="L43144"/>
      <c r="M43144"/>
      <c r="N43144"/>
      <c r="O43144"/>
    </row>
    <row r="43145" spans="1:15">
      <c r="A43145"/>
      <c r="B43145"/>
      <c r="C43145"/>
      <c r="D43145" s="67"/>
      <c r="E43145"/>
      <c r="F43145"/>
      <c r="G43145"/>
      <c r="H43145" s="67"/>
      <c r="I43145"/>
      <c r="J43145"/>
      <c r="K43145"/>
      <c r="L43145"/>
      <c r="M43145"/>
      <c r="N43145"/>
      <c r="O43145"/>
    </row>
    <row r="43146" spans="1:15">
      <c r="A43146"/>
      <c r="B43146"/>
      <c r="C43146"/>
      <c r="D43146" s="67"/>
      <c r="E43146"/>
      <c r="F43146"/>
      <c r="G43146"/>
      <c r="H43146" s="67"/>
      <c r="I43146"/>
      <c r="J43146"/>
      <c r="K43146"/>
      <c r="L43146"/>
      <c r="M43146"/>
      <c r="N43146"/>
      <c r="O43146"/>
    </row>
    <row r="43147" spans="1:15">
      <c r="A43147"/>
      <c r="B43147"/>
      <c r="C43147"/>
      <c r="D43147" s="67"/>
      <c r="E43147"/>
      <c r="F43147"/>
      <c r="G43147"/>
      <c r="H43147" s="67"/>
      <c r="I43147"/>
      <c r="J43147"/>
      <c r="K43147"/>
      <c r="L43147"/>
      <c r="M43147"/>
      <c r="N43147"/>
      <c r="O43147"/>
    </row>
    <row r="43148" spans="1:15">
      <c r="A43148"/>
      <c r="B43148"/>
      <c r="C43148"/>
      <c r="D43148" s="67"/>
      <c r="E43148"/>
      <c r="F43148"/>
      <c r="G43148"/>
      <c r="H43148" s="67"/>
      <c r="I43148"/>
      <c r="J43148"/>
      <c r="K43148"/>
      <c r="L43148"/>
      <c r="M43148"/>
      <c r="N43148"/>
      <c r="O43148"/>
    </row>
    <row r="43149" spans="1:15">
      <c r="A43149"/>
      <c r="B43149"/>
      <c r="C43149"/>
      <c r="D43149" s="67"/>
      <c r="E43149"/>
      <c r="F43149"/>
      <c r="G43149"/>
      <c r="H43149" s="67"/>
      <c r="I43149"/>
      <c r="J43149"/>
      <c r="K43149"/>
      <c r="L43149"/>
      <c r="M43149"/>
      <c r="N43149"/>
      <c r="O43149"/>
    </row>
    <row r="43150" spans="1:15">
      <c r="A43150"/>
      <c r="B43150"/>
      <c r="C43150"/>
      <c r="D43150" s="67"/>
      <c r="E43150"/>
      <c r="F43150"/>
      <c r="G43150"/>
      <c r="H43150" s="67"/>
      <c r="I43150"/>
      <c r="J43150"/>
      <c r="K43150"/>
      <c r="L43150"/>
      <c r="M43150"/>
      <c r="N43150"/>
      <c r="O43150"/>
    </row>
    <row r="43151" spans="1:15">
      <c r="A43151"/>
      <c r="B43151"/>
      <c r="C43151"/>
      <c r="D43151" s="67"/>
      <c r="E43151"/>
      <c r="F43151"/>
      <c r="G43151"/>
      <c r="H43151" s="67"/>
      <c r="I43151"/>
      <c r="J43151"/>
      <c r="K43151"/>
      <c r="L43151"/>
      <c r="M43151"/>
      <c r="N43151"/>
      <c r="O43151"/>
    </row>
    <row r="43152" spans="1:15">
      <c r="A43152"/>
      <c r="B43152"/>
      <c r="C43152"/>
      <c r="D43152" s="67"/>
      <c r="E43152"/>
      <c r="F43152"/>
      <c r="G43152"/>
      <c r="H43152" s="67"/>
      <c r="I43152"/>
      <c r="J43152"/>
      <c r="K43152"/>
      <c r="L43152"/>
      <c r="M43152"/>
      <c r="N43152"/>
      <c r="O43152"/>
    </row>
    <row r="43153" spans="1:15">
      <c r="A43153"/>
      <c r="B43153"/>
      <c r="C43153"/>
      <c r="D43153" s="67"/>
      <c r="E43153"/>
      <c r="F43153"/>
      <c r="G43153"/>
      <c r="H43153" s="67"/>
      <c r="I43153"/>
      <c r="J43153"/>
      <c r="K43153"/>
      <c r="L43153"/>
      <c r="M43153"/>
      <c r="N43153"/>
      <c r="O43153"/>
    </row>
    <row r="43154" spans="1:15">
      <c r="A43154"/>
      <c r="B43154"/>
      <c r="C43154"/>
      <c r="D43154" s="67"/>
      <c r="E43154"/>
      <c r="F43154"/>
      <c r="G43154"/>
      <c r="H43154" s="67"/>
      <c r="I43154"/>
      <c r="J43154"/>
      <c r="K43154"/>
      <c r="L43154"/>
      <c r="M43154"/>
      <c r="N43154"/>
      <c r="O43154"/>
    </row>
    <row r="43155" spans="1:15">
      <c r="A43155"/>
      <c r="B43155"/>
      <c r="C43155"/>
      <c r="D43155" s="67"/>
      <c r="E43155"/>
      <c r="F43155"/>
      <c r="G43155"/>
      <c r="H43155" s="67"/>
      <c r="I43155"/>
      <c r="J43155"/>
      <c r="K43155"/>
      <c r="L43155"/>
      <c r="M43155"/>
      <c r="N43155"/>
      <c r="O43155"/>
    </row>
    <row r="43156" spans="1:15">
      <c r="A43156"/>
      <c r="B43156"/>
      <c r="C43156"/>
      <c r="D43156" s="67"/>
      <c r="E43156"/>
      <c r="F43156"/>
      <c r="G43156"/>
      <c r="H43156" s="67"/>
      <c r="I43156"/>
      <c r="J43156"/>
      <c r="K43156"/>
      <c r="L43156"/>
      <c r="M43156"/>
      <c r="N43156"/>
      <c r="O43156"/>
    </row>
    <row r="43157" spans="1:15">
      <c r="A43157"/>
      <c r="B43157"/>
      <c r="C43157"/>
      <c r="D43157" s="67"/>
      <c r="E43157"/>
      <c r="F43157"/>
      <c r="G43157"/>
      <c r="H43157" s="67"/>
      <c r="I43157"/>
      <c r="J43157"/>
      <c r="K43157"/>
      <c r="L43157"/>
      <c r="M43157"/>
      <c r="N43157"/>
      <c r="O43157"/>
    </row>
    <row r="43158" spans="1:15">
      <c r="A43158"/>
      <c r="B43158"/>
      <c r="C43158"/>
      <c r="D43158" s="67"/>
      <c r="E43158"/>
      <c r="F43158"/>
      <c r="G43158"/>
      <c r="H43158" s="67"/>
      <c r="I43158"/>
      <c r="J43158"/>
      <c r="K43158"/>
      <c r="L43158"/>
      <c r="M43158"/>
      <c r="N43158"/>
      <c r="O43158"/>
    </row>
    <row r="43159" spans="1:15">
      <c r="A43159"/>
      <c r="B43159"/>
      <c r="C43159"/>
      <c r="D43159" s="67"/>
      <c r="E43159"/>
      <c r="F43159"/>
      <c r="G43159"/>
      <c r="H43159" s="67"/>
      <c r="I43159"/>
      <c r="J43159"/>
      <c r="K43159"/>
      <c r="L43159"/>
      <c r="M43159"/>
      <c r="N43159"/>
      <c r="O43159"/>
    </row>
    <row r="43160" spans="1:15">
      <c r="A43160"/>
      <c r="B43160"/>
      <c r="C43160"/>
      <c r="D43160" s="67"/>
      <c r="E43160"/>
      <c r="F43160"/>
      <c r="G43160"/>
      <c r="H43160" s="67"/>
      <c r="I43160"/>
      <c r="J43160"/>
      <c r="K43160"/>
      <c r="L43160"/>
      <c r="M43160"/>
      <c r="N43160"/>
      <c r="O43160"/>
    </row>
    <row r="43161" spans="1:15">
      <c r="A43161"/>
      <c r="B43161"/>
      <c r="C43161"/>
      <c r="D43161" s="67"/>
      <c r="E43161"/>
      <c r="F43161"/>
      <c r="G43161"/>
      <c r="H43161" s="67"/>
      <c r="I43161"/>
      <c r="J43161"/>
      <c r="K43161"/>
      <c r="L43161"/>
      <c r="M43161"/>
      <c r="N43161"/>
      <c r="O43161"/>
    </row>
    <row r="43162" spans="1:15">
      <c r="A43162"/>
      <c r="B43162"/>
      <c r="C43162"/>
      <c r="D43162" s="67"/>
      <c r="E43162"/>
      <c r="F43162"/>
      <c r="G43162"/>
      <c r="H43162" s="67"/>
      <c r="I43162"/>
      <c r="J43162"/>
      <c r="K43162"/>
      <c r="L43162"/>
      <c r="M43162"/>
      <c r="N43162"/>
      <c r="O43162"/>
    </row>
    <row r="43163" spans="1:15">
      <c r="A43163"/>
      <c r="B43163"/>
      <c r="C43163"/>
      <c r="D43163" s="67"/>
      <c r="E43163"/>
      <c r="F43163"/>
      <c r="G43163"/>
      <c r="H43163" s="67"/>
      <c r="I43163"/>
      <c r="J43163"/>
      <c r="K43163"/>
      <c r="L43163"/>
      <c r="M43163"/>
      <c r="N43163"/>
      <c r="O43163"/>
    </row>
    <row r="43164" spans="1:15">
      <c r="A43164"/>
      <c r="B43164"/>
      <c r="C43164"/>
      <c r="D43164" s="67"/>
      <c r="E43164"/>
      <c r="F43164"/>
      <c r="G43164"/>
      <c r="H43164" s="67"/>
      <c r="I43164"/>
      <c r="J43164"/>
      <c r="K43164"/>
      <c r="L43164"/>
      <c r="M43164"/>
      <c r="N43164"/>
      <c r="O43164"/>
    </row>
    <row r="43165" spans="1:15">
      <c r="A43165"/>
      <c r="B43165"/>
      <c r="C43165"/>
      <c r="D43165" s="67"/>
      <c r="E43165"/>
      <c r="F43165"/>
      <c r="G43165"/>
      <c r="H43165" s="67"/>
      <c r="I43165"/>
      <c r="J43165"/>
      <c r="K43165"/>
      <c r="L43165"/>
      <c r="M43165"/>
      <c r="N43165"/>
      <c r="O43165"/>
    </row>
    <row r="43166" spans="1:15">
      <c r="A43166"/>
      <c r="B43166"/>
      <c r="C43166"/>
      <c r="D43166" s="67"/>
      <c r="E43166"/>
      <c r="F43166"/>
      <c r="G43166"/>
      <c r="H43166" s="67"/>
      <c r="I43166"/>
      <c r="J43166"/>
      <c r="K43166"/>
      <c r="L43166"/>
      <c r="M43166"/>
      <c r="N43166"/>
      <c r="O43166"/>
    </row>
    <row r="43167" spans="1:15">
      <c r="A43167"/>
      <c r="B43167"/>
      <c r="C43167"/>
      <c r="D43167" s="67"/>
      <c r="E43167"/>
      <c r="F43167"/>
      <c r="G43167"/>
      <c r="H43167" s="67"/>
      <c r="I43167"/>
      <c r="J43167"/>
      <c r="K43167"/>
      <c r="L43167"/>
      <c r="M43167"/>
      <c r="N43167"/>
      <c r="O43167"/>
    </row>
    <row r="43168" spans="1:15">
      <c r="A43168"/>
      <c r="B43168"/>
      <c r="C43168"/>
      <c r="D43168" s="67"/>
      <c r="E43168"/>
      <c r="F43168"/>
      <c r="G43168"/>
      <c r="H43168" s="67"/>
      <c r="I43168"/>
      <c r="J43168"/>
      <c r="K43168"/>
      <c r="L43168"/>
      <c r="M43168"/>
      <c r="N43168"/>
      <c r="O43168"/>
    </row>
    <row r="43169" spans="1:15">
      <c r="A43169"/>
      <c r="B43169"/>
      <c r="C43169"/>
      <c r="D43169" s="67"/>
      <c r="E43169"/>
      <c r="F43169"/>
      <c r="G43169"/>
      <c r="H43169" s="67"/>
      <c r="I43169"/>
      <c r="J43169"/>
      <c r="K43169"/>
      <c r="L43169"/>
      <c r="M43169"/>
      <c r="N43169"/>
      <c r="O43169"/>
    </row>
    <row r="43170" spans="1:15">
      <c r="A43170"/>
      <c r="B43170"/>
      <c r="C43170"/>
      <c r="D43170" s="67"/>
      <c r="E43170"/>
      <c r="F43170"/>
      <c r="G43170"/>
      <c r="H43170" s="67"/>
      <c r="I43170"/>
      <c r="J43170"/>
      <c r="K43170"/>
      <c r="L43170"/>
      <c r="M43170"/>
      <c r="N43170"/>
      <c r="O43170"/>
    </row>
    <row r="43171" spans="1:15">
      <c r="A43171"/>
      <c r="B43171"/>
      <c r="C43171"/>
      <c r="D43171" s="67"/>
      <c r="E43171"/>
      <c r="F43171"/>
      <c r="G43171"/>
      <c r="H43171" s="67"/>
      <c r="I43171"/>
      <c r="J43171"/>
      <c r="K43171"/>
      <c r="L43171"/>
      <c r="M43171"/>
      <c r="N43171"/>
      <c r="O43171"/>
    </row>
    <row r="43172" spans="1:15">
      <c r="A43172"/>
      <c r="B43172"/>
      <c r="C43172"/>
      <c r="D43172" s="67"/>
      <c r="E43172"/>
      <c r="F43172"/>
      <c r="G43172"/>
      <c r="H43172" s="67"/>
      <c r="I43172"/>
      <c r="J43172"/>
      <c r="K43172"/>
      <c r="L43172"/>
      <c r="M43172"/>
      <c r="N43172"/>
      <c r="O43172"/>
    </row>
    <row r="43173" spans="1:15">
      <c r="A43173"/>
      <c r="B43173"/>
      <c r="C43173"/>
      <c r="D43173" s="67"/>
      <c r="E43173"/>
      <c r="F43173"/>
      <c r="G43173"/>
      <c r="H43173" s="67"/>
      <c r="I43173"/>
      <c r="J43173"/>
      <c r="K43173"/>
      <c r="L43173"/>
      <c r="M43173"/>
      <c r="N43173"/>
      <c r="O43173"/>
    </row>
    <row r="43174" spans="1:15">
      <c r="A43174"/>
      <c r="B43174"/>
      <c r="C43174"/>
      <c r="D43174" s="67"/>
      <c r="E43174"/>
      <c r="F43174"/>
      <c r="G43174"/>
      <c r="H43174" s="67"/>
      <c r="I43174"/>
      <c r="J43174"/>
      <c r="K43174"/>
      <c r="L43174"/>
      <c r="M43174"/>
      <c r="N43174"/>
      <c r="O43174"/>
    </row>
    <row r="43175" spans="1:15">
      <c r="A43175"/>
      <c r="B43175"/>
      <c r="C43175"/>
      <c r="D43175" s="67"/>
      <c r="E43175"/>
      <c r="F43175"/>
      <c r="G43175"/>
      <c r="H43175" s="67"/>
      <c r="I43175"/>
      <c r="J43175"/>
      <c r="K43175"/>
      <c r="L43175"/>
      <c r="M43175"/>
      <c r="N43175"/>
      <c r="O43175"/>
    </row>
    <row r="43176" spans="1:15">
      <c r="A43176"/>
      <c r="B43176"/>
      <c r="C43176"/>
      <c r="D43176" s="67"/>
      <c r="E43176"/>
      <c r="F43176"/>
      <c r="G43176"/>
      <c r="H43176" s="67"/>
      <c r="I43176"/>
      <c r="J43176"/>
      <c r="K43176"/>
      <c r="L43176"/>
      <c r="M43176"/>
      <c r="N43176"/>
      <c r="O43176"/>
    </row>
    <row r="43177" spans="1:15">
      <c r="A43177"/>
      <c r="B43177"/>
      <c r="C43177"/>
      <c r="D43177" s="67"/>
      <c r="E43177"/>
      <c r="F43177"/>
      <c r="G43177"/>
      <c r="H43177" s="67"/>
      <c r="I43177"/>
      <c r="J43177"/>
      <c r="K43177"/>
      <c r="L43177"/>
      <c r="M43177"/>
      <c r="N43177"/>
      <c r="O43177"/>
    </row>
    <row r="43178" spans="1:15">
      <c r="A43178"/>
      <c r="B43178"/>
      <c r="C43178"/>
      <c r="D43178" s="67"/>
      <c r="E43178"/>
      <c r="F43178"/>
      <c r="G43178"/>
      <c r="H43178" s="67"/>
      <c r="I43178"/>
      <c r="J43178"/>
      <c r="K43178"/>
      <c r="L43178"/>
      <c r="M43178"/>
      <c r="N43178"/>
      <c r="O43178"/>
    </row>
    <row r="43179" spans="1:15">
      <c r="A43179"/>
      <c r="B43179"/>
      <c r="C43179"/>
      <c r="D43179" s="67"/>
      <c r="E43179"/>
      <c r="F43179"/>
      <c r="G43179"/>
      <c r="H43179" s="67"/>
      <c r="I43179"/>
      <c r="J43179"/>
      <c r="K43179"/>
      <c r="L43179"/>
      <c r="M43179"/>
      <c r="N43179"/>
      <c r="O43179"/>
    </row>
    <row r="43180" spans="1:15">
      <c r="A43180"/>
      <c r="B43180"/>
      <c r="C43180"/>
      <c r="D43180" s="67"/>
      <c r="E43180"/>
      <c r="F43180"/>
      <c r="G43180"/>
      <c r="H43180" s="67"/>
      <c r="I43180"/>
      <c r="J43180"/>
      <c r="K43180"/>
      <c r="L43180"/>
      <c r="M43180"/>
      <c r="N43180"/>
      <c r="O43180"/>
    </row>
    <row r="43181" spans="1:15">
      <c r="A43181"/>
      <c r="B43181"/>
      <c r="C43181"/>
      <c r="D43181" s="67"/>
      <c r="E43181"/>
      <c r="F43181"/>
      <c r="G43181"/>
      <c r="H43181" s="67"/>
      <c r="I43181"/>
      <c r="J43181"/>
      <c r="K43181"/>
      <c r="L43181"/>
      <c r="M43181"/>
      <c r="N43181"/>
      <c r="O43181"/>
    </row>
    <row r="43182" spans="1:15">
      <c r="A43182"/>
      <c r="B43182"/>
      <c r="C43182"/>
      <c r="D43182" s="67"/>
      <c r="E43182"/>
      <c r="F43182"/>
      <c r="G43182"/>
      <c r="H43182" s="67"/>
      <c r="I43182"/>
      <c r="J43182"/>
      <c r="K43182"/>
      <c r="L43182"/>
      <c r="M43182"/>
      <c r="N43182"/>
      <c r="O43182"/>
    </row>
    <row r="43183" spans="1:15">
      <c r="A43183"/>
      <c r="B43183"/>
      <c r="C43183"/>
      <c r="D43183" s="67"/>
      <c r="E43183"/>
      <c r="F43183"/>
      <c r="G43183"/>
      <c r="H43183" s="67"/>
      <c r="I43183"/>
      <c r="J43183"/>
      <c r="K43183"/>
      <c r="L43183"/>
      <c r="M43183"/>
      <c r="N43183"/>
      <c r="O43183"/>
    </row>
    <row r="43184" spans="1:15">
      <c r="A43184"/>
      <c r="B43184"/>
      <c r="C43184"/>
      <c r="D43184" s="67"/>
      <c r="E43184"/>
      <c r="F43184"/>
      <c r="G43184"/>
      <c r="H43184" s="67"/>
      <c r="I43184"/>
      <c r="J43184"/>
      <c r="K43184"/>
      <c r="L43184"/>
      <c r="M43184"/>
      <c r="N43184"/>
      <c r="O43184"/>
    </row>
    <row r="43185" spans="1:15">
      <c r="A43185"/>
      <c r="B43185"/>
      <c r="C43185"/>
      <c r="D43185" s="67"/>
      <c r="E43185"/>
      <c r="F43185"/>
      <c r="G43185"/>
      <c r="H43185" s="67"/>
      <c r="I43185"/>
      <c r="J43185"/>
      <c r="K43185"/>
      <c r="L43185"/>
      <c r="M43185"/>
      <c r="N43185"/>
      <c r="O43185"/>
    </row>
    <row r="43186" spans="1:15">
      <c r="A43186"/>
      <c r="B43186"/>
      <c r="C43186"/>
      <c r="D43186" s="67"/>
      <c r="E43186"/>
      <c r="F43186"/>
      <c r="G43186"/>
      <c r="H43186" s="67"/>
      <c r="I43186"/>
      <c r="J43186"/>
      <c r="K43186"/>
      <c r="L43186"/>
      <c r="M43186"/>
      <c r="N43186"/>
      <c r="O43186"/>
    </row>
    <row r="43187" spans="1:15">
      <c r="A43187"/>
      <c r="B43187"/>
      <c r="C43187"/>
      <c r="D43187" s="67"/>
      <c r="E43187"/>
      <c r="F43187"/>
      <c r="G43187"/>
      <c r="H43187" s="67"/>
      <c r="I43187"/>
      <c r="J43187"/>
      <c r="K43187"/>
      <c r="L43187"/>
      <c r="M43187"/>
      <c r="N43187"/>
      <c r="O43187"/>
    </row>
    <row r="43188" spans="1:15">
      <c r="A43188"/>
      <c r="B43188"/>
      <c r="C43188"/>
      <c r="D43188" s="67"/>
      <c r="E43188"/>
      <c r="F43188"/>
      <c r="G43188"/>
      <c r="H43188" s="67"/>
      <c r="I43188"/>
      <c r="J43188"/>
      <c r="K43188"/>
      <c r="L43188"/>
      <c r="M43188"/>
      <c r="N43188"/>
      <c r="O43188"/>
    </row>
    <row r="43189" spans="1:15">
      <c r="A43189"/>
      <c r="B43189"/>
      <c r="C43189"/>
      <c r="D43189" s="67"/>
      <c r="E43189"/>
      <c r="F43189"/>
      <c r="G43189"/>
      <c r="H43189" s="67"/>
      <c r="I43189"/>
      <c r="J43189"/>
      <c r="K43189"/>
      <c r="L43189"/>
      <c r="M43189"/>
      <c r="N43189"/>
      <c r="O43189"/>
    </row>
    <row r="43190" spans="1:15">
      <c r="A43190"/>
      <c r="B43190"/>
      <c r="C43190"/>
      <c r="D43190" s="67"/>
      <c r="E43190"/>
      <c r="F43190"/>
      <c r="G43190"/>
      <c r="H43190" s="67"/>
      <c r="I43190"/>
      <c r="J43190"/>
      <c r="K43190"/>
      <c r="L43190"/>
      <c r="M43190"/>
      <c r="N43190"/>
      <c r="O43190"/>
    </row>
    <row r="43191" spans="1:15">
      <c r="A43191"/>
      <c r="B43191"/>
      <c r="C43191"/>
      <c r="D43191" s="67"/>
      <c r="E43191"/>
      <c r="F43191"/>
      <c r="G43191"/>
      <c r="H43191" s="67"/>
      <c r="I43191"/>
      <c r="J43191"/>
      <c r="K43191"/>
      <c r="L43191"/>
      <c r="M43191"/>
      <c r="N43191"/>
      <c r="O43191"/>
    </row>
    <row r="43192" spans="1:15">
      <c r="A43192"/>
      <c r="B43192"/>
      <c r="C43192"/>
      <c r="D43192" s="67"/>
      <c r="E43192"/>
      <c r="F43192"/>
      <c r="G43192"/>
      <c r="H43192" s="67"/>
      <c r="I43192"/>
      <c r="J43192"/>
      <c r="K43192"/>
      <c r="L43192"/>
      <c r="M43192"/>
      <c r="N43192"/>
      <c r="O43192"/>
    </row>
    <row r="43193" spans="1:15">
      <c r="A43193"/>
      <c r="B43193"/>
      <c r="C43193"/>
      <c r="D43193" s="67"/>
      <c r="E43193"/>
      <c r="F43193"/>
      <c r="G43193"/>
      <c r="H43193" s="67"/>
      <c r="I43193"/>
      <c r="J43193"/>
      <c r="K43193"/>
      <c r="L43193"/>
      <c r="M43193"/>
      <c r="N43193"/>
      <c r="O43193"/>
    </row>
    <row r="43194" spans="1:15">
      <c r="A43194"/>
      <c r="B43194"/>
      <c r="C43194"/>
      <c r="D43194" s="67"/>
      <c r="E43194"/>
      <c r="F43194"/>
      <c r="G43194"/>
      <c r="H43194" s="67"/>
      <c r="I43194"/>
      <c r="J43194"/>
      <c r="K43194"/>
      <c r="L43194"/>
      <c r="M43194"/>
      <c r="N43194"/>
      <c r="O43194"/>
    </row>
    <row r="43195" spans="1:15">
      <c r="A43195"/>
      <c r="B43195"/>
      <c r="C43195"/>
      <c r="D43195" s="67"/>
      <c r="E43195"/>
      <c r="F43195"/>
      <c r="G43195"/>
      <c r="H43195" s="67"/>
      <c r="I43195"/>
      <c r="J43195"/>
      <c r="K43195"/>
      <c r="L43195"/>
      <c r="M43195"/>
      <c r="N43195"/>
      <c r="O43195"/>
    </row>
    <row r="43196" spans="1:15">
      <c r="A43196"/>
      <c r="B43196"/>
      <c r="C43196"/>
      <c r="D43196" s="67"/>
      <c r="E43196"/>
      <c r="F43196"/>
      <c r="G43196"/>
      <c r="H43196" s="67"/>
      <c r="I43196"/>
      <c r="J43196"/>
      <c r="K43196"/>
      <c r="L43196"/>
      <c r="M43196"/>
      <c r="N43196"/>
      <c r="O43196"/>
    </row>
    <row r="43197" spans="1:15">
      <c r="A43197"/>
      <c r="B43197"/>
      <c r="C43197"/>
      <c r="D43197" s="67"/>
      <c r="E43197"/>
      <c r="F43197"/>
      <c r="G43197"/>
      <c r="H43197" s="67"/>
      <c r="I43197"/>
      <c r="J43197"/>
      <c r="K43197"/>
      <c r="L43197"/>
      <c r="M43197"/>
      <c r="N43197"/>
      <c r="O43197"/>
    </row>
    <row r="43198" spans="1:15">
      <c r="A43198"/>
      <c r="B43198"/>
      <c r="C43198"/>
      <c r="D43198" s="67"/>
      <c r="E43198"/>
      <c r="F43198"/>
      <c r="G43198"/>
      <c r="H43198" s="67"/>
      <c r="I43198"/>
      <c r="J43198"/>
      <c r="K43198"/>
      <c r="L43198"/>
      <c r="M43198"/>
      <c r="N43198"/>
      <c r="O43198"/>
    </row>
    <row r="43199" spans="1:15">
      <c r="A43199"/>
      <c r="B43199"/>
      <c r="C43199"/>
      <c r="D43199" s="67"/>
      <c r="E43199"/>
      <c r="F43199"/>
      <c r="G43199"/>
      <c r="H43199" s="67"/>
      <c r="I43199"/>
      <c r="J43199"/>
      <c r="K43199"/>
      <c r="L43199"/>
      <c r="M43199"/>
      <c r="N43199"/>
      <c r="O43199"/>
    </row>
    <row r="43200" spans="1:15">
      <c r="A43200"/>
      <c r="B43200"/>
      <c r="C43200"/>
      <c r="D43200" s="67"/>
      <c r="E43200"/>
      <c r="F43200"/>
      <c r="G43200"/>
      <c r="H43200" s="67"/>
      <c r="I43200"/>
      <c r="J43200"/>
      <c r="K43200"/>
      <c r="L43200"/>
      <c r="M43200"/>
      <c r="N43200"/>
      <c r="O43200"/>
    </row>
    <row r="43201" spans="1:15">
      <c r="A43201"/>
      <c r="B43201"/>
      <c r="C43201"/>
      <c r="D43201" s="67"/>
      <c r="E43201"/>
      <c r="F43201"/>
      <c r="G43201"/>
      <c r="H43201" s="67"/>
      <c r="I43201"/>
      <c r="J43201"/>
      <c r="K43201"/>
      <c r="L43201"/>
      <c r="M43201"/>
      <c r="N43201"/>
      <c r="O43201"/>
    </row>
    <row r="43202" spans="1:15">
      <c r="A43202"/>
      <c r="B43202"/>
      <c r="C43202"/>
      <c r="D43202" s="67"/>
      <c r="E43202"/>
      <c r="F43202"/>
      <c r="G43202"/>
      <c r="H43202" s="67"/>
      <c r="I43202"/>
      <c r="J43202"/>
      <c r="K43202"/>
      <c r="L43202"/>
      <c r="M43202"/>
      <c r="N43202"/>
      <c r="O43202"/>
    </row>
    <row r="43203" spans="1:15">
      <c r="A43203"/>
      <c r="B43203"/>
      <c r="C43203"/>
      <c r="D43203" s="67"/>
      <c r="E43203"/>
      <c r="F43203"/>
      <c r="G43203"/>
      <c r="H43203" s="67"/>
      <c r="I43203"/>
      <c r="J43203"/>
      <c r="K43203"/>
      <c r="L43203"/>
      <c r="M43203"/>
      <c r="N43203"/>
      <c r="O43203"/>
    </row>
    <row r="43204" spans="1:15">
      <c r="A43204"/>
      <c r="B43204"/>
      <c r="C43204"/>
      <c r="D43204" s="67"/>
      <c r="E43204"/>
      <c r="F43204"/>
      <c r="G43204"/>
      <c r="H43204" s="67"/>
      <c r="I43204"/>
      <c r="J43204"/>
      <c r="K43204"/>
      <c r="L43204"/>
      <c r="M43204"/>
      <c r="N43204"/>
      <c r="O43204"/>
    </row>
    <row r="43205" spans="1:15">
      <c r="A43205"/>
      <c r="B43205"/>
      <c r="C43205"/>
      <c r="D43205" s="67"/>
      <c r="E43205"/>
      <c r="F43205"/>
      <c r="G43205"/>
      <c r="H43205" s="67"/>
      <c r="I43205"/>
      <c r="J43205"/>
      <c r="K43205"/>
      <c r="L43205"/>
      <c r="M43205"/>
      <c r="N43205"/>
      <c r="O43205"/>
    </row>
    <row r="43206" spans="1:15">
      <c r="A43206"/>
      <c r="B43206"/>
      <c r="C43206"/>
      <c r="D43206" s="67"/>
      <c r="E43206"/>
      <c r="F43206"/>
      <c r="G43206"/>
      <c r="H43206" s="67"/>
      <c r="I43206"/>
      <c r="J43206"/>
      <c r="K43206"/>
      <c r="L43206"/>
      <c r="M43206"/>
      <c r="N43206"/>
      <c r="O43206"/>
    </row>
    <row r="43207" spans="1:15">
      <c r="A43207"/>
      <c r="B43207"/>
      <c r="C43207"/>
      <c r="D43207" s="67"/>
      <c r="E43207"/>
      <c r="F43207"/>
      <c r="G43207"/>
      <c r="H43207" s="67"/>
      <c r="I43207"/>
      <c r="J43207"/>
      <c r="K43207"/>
      <c r="L43207"/>
      <c r="M43207"/>
      <c r="N43207"/>
      <c r="O43207"/>
    </row>
    <row r="43208" spans="1:15">
      <c r="A43208"/>
      <c r="B43208"/>
      <c r="C43208"/>
      <c r="D43208" s="67"/>
      <c r="E43208"/>
      <c r="F43208"/>
      <c r="G43208"/>
      <c r="H43208" s="67"/>
      <c r="I43208"/>
      <c r="J43208"/>
      <c r="K43208"/>
      <c r="L43208"/>
      <c r="M43208"/>
      <c r="N43208"/>
      <c r="O43208"/>
    </row>
    <row r="43209" spans="1:15">
      <c r="A43209"/>
      <c r="B43209"/>
      <c r="C43209"/>
      <c r="D43209" s="67"/>
      <c r="E43209"/>
      <c r="F43209"/>
      <c r="G43209"/>
      <c r="H43209" s="67"/>
      <c r="I43209"/>
      <c r="J43209"/>
      <c r="K43209"/>
      <c r="L43209"/>
      <c r="M43209"/>
      <c r="N43209"/>
      <c r="O43209"/>
    </row>
    <row r="43210" spans="1:15">
      <c r="A43210"/>
      <c r="B43210"/>
      <c r="C43210"/>
      <c r="D43210" s="67"/>
      <c r="E43210"/>
      <c r="F43210"/>
      <c r="G43210"/>
      <c r="H43210" s="67"/>
      <c r="I43210"/>
      <c r="J43210"/>
      <c r="K43210"/>
      <c r="L43210"/>
      <c r="M43210"/>
      <c r="N43210"/>
      <c r="O43210"/>
    </row>
    <row r="43211" spans="1:15">
      <c r="A43211"/>
      <c r="B43211"/>
      <c r="C43211"/>
      <c r="D43211" s="67"/>
      <c r="E43211"/>
      <c r="F43211"/>
      <c r="G43211"/>
      <c r="H43211" s="67"/>
      <c r="I43211"/>
      <c r="J43211"/>
      <c r="K43211"/>
      <c r="L43211"/>
      <c r="M43211"/>
      <c r="N43211"/>
      <c r="O43211"/>
    </row>
    <row r="43212" spans="1:15">
      <c r="A43212"/>
      <c r="B43212"/>
      <c r="C43212"/>
      <c r="D43212" s="67"/>
      <c r="E43212"/>
      <c r="F43212"/>
      <c r="G43212"/>
      <c r="H43212" s="67"/>
      <c r="I43212"/>
      <c r="J43212"/>
      <c r="K43212"/>
      <c r="L43212"/>
      <c r="M43212"/>
      <c r="N43212"/>
      <c r="O43212"/>
    </row>
    <row r="43213" spans="1:15">
      <c r="A43213"/>
      <c r="B43213"/>
      <c r="C43213"/>
      <c r="D43213" s="67"/>
      <c r="E43213"/>
      <c r="F43213"/>
      <c r="G43213"/>
      <c r="H43213" s="67"/>
      <c r="I43213"/>
      <c r="J43213"/>
      <c r="K43213"/>
      <c r="L43213"/>
      <c r="M43213"/>
      <c r="N43213"/>
      <c r="O43213"/>
    </row>
    <row r="43214" spans="1:15">
      <c r="A43214"/>
      <c r="B43214"/>
      <c r="C43214"/>
      <c r="D43214" s="67"/>
      <c r="E43214"/>
      <c r="F43214"/>
      <c r="G43214"/>
      <c r="H43214" s="67"/>
      <c r="I43214"/>
      <c r="J43214"/>
      <c r="K43214"/>
      <c r="L43214"/>
      <c r="M43214"/>
      <c r="N43214"/>
      <c r="O43214"/>
    </row>
    <row r="43215" spans="1:15">
      <c r="A43215"/>
      <c r="B43215"/>
      <c r="C43215"/>
      <c r="D43215" s="67"/>
      <c r="E43215"/>
      <c r="F43215"/>
      <c r="G43215"/>
      <c r="H43215" s="67"/>
      <c r="I43215"/>
      <c r="J43215"/>
      <c r="K43215"/>
      <c r="L43215"/>
      <c r="M43215"/>
      <c r="N43215"/>
      <c r="O43215"/>
    </row>
    <row r="43216" spans="1:15">
      <c r="A43216"/>
      <c r="B43216"/>
      <c r="C43216"/>
      <c r="D43216" s="67"/>
      <c r="E43216"/>
      <c r="F43216"/>
      <c r="G43216"/>
      <c r="H43216" s="67"/>
      <c r="I43216"/>
      <c r="J43216"/>
      <c r="K43216"/>
      <c r="L43216"/>
      <c r="M43216"/>
      <c r="N43216"/>
      <c r="O43216"/>
    </row>
    <row r="43217" spans="1:15">
      <c r="A43217"/>
      <c r="B43217"/>
      <c r="C43217"/>
      <c r="D43217" s="67"/>
      <c r="E43217"/>
      <c r="F43217"/>
      <c r="G43217"/>
      <c r="H43217" s="67"/>
      <c r="I43217"/>
      <c r="J43217"/>
      <c r="K43217"/>
      <c r="L43217"/>
      <c r="M43217"/>
      <c r="N43217"/>
      <c r="O43217"/>
    </row>
    <row r="43218" spans="1:15">
      <c r="A43218"/>
      <c r="B43218"/>
      <c r="C43218"/>
      <c r="D43218" s="67"/>
      <c r="E43218"/>
      <c r="F43218"/>
      <c r="G43218"/>
      <c r="H43218" s="67"/>
      <c r="I43218"/>
      <c r="J43218"/>
      <c r="K43218"/>
      <c r="L43218"/>
      <c r="M43218"/>
      <c r="N43218"/>
      <c r="O43218"/>
    </row>
    <row r="43219" spans="1:15">
      <c r="A43219"/>
      <c r="B43219"/>
      <c r="C43219"/>
      <c r="D43219" s="67"/>
      <c r="E43219"/>
      <c r="F43219"/>
      <c r="G43219"/>
      <c r="H43219" s="67"/>
      <c r="I43219"/>
      <c r="J43219"/>
      <c r="K43219"/>
      <c r="L43219"/>
      <c r="M43219"/>
      <c r="N43219"/>
      <c r="O43219"/>
    </row>
    <row r="43220" spans="1:15">
      <c r="A43220"/>
      <c r="B43220"/>
      <c r="C43220"/>
      <c r="D43220" s="67"/>
      <c r="E43220"/>
      <c r="F43220"/>
      <c r="G43220"/>
      <c r="H43220" s="67"/>
      <c r="I43220"/>
      <c r="J43220"/>
      <c r="K43220"/>
      <c r="L43220"/>
      <c r="M43220"/>
      <c r="N43220"/>
      <c r="O43220"/>
    </row>
    <row r="43221" spans="1:15">
      <c r="A43221"/>
      <c r="B43221"/>
      <c r="C43221"/>
      <c r="D43221" s="67"/>
      <c r="E43221"/>
      <c r="F43221"/>
      <c r="G43221"/>
      <c r="H43221" s="67"/>
      <c r="I43221"/>
      <c r="J43221"/>
      <c r="K43221"/>
      <c r="L43221"/>
      <c r="M43221"/>
      <c r="N43221"/>
      <c r="O43221"/>
    </row>
    <row r="43222" spans="1:15">
      <c r="A43222"/>
      <c r="B43222"/>
      <c r="C43222"/>
      <c r="D43222" s="67"/>
      <c r="E43222"/>
      <c r="F43222"/>
      <c r="G43222"/>
      <c r="H43222" s="67"/>
      <c r="I43222"/>
      <c r="J43222"/>
      <c r="K43222"/>
      <c r="L43222"/>
      <c r="M43222"/>
      <c r="N43222"/>
      <c r="O43222"/>
    </row>
    <row r="43223" spans="1:15">
      <c r="A43223"/>
      <c r="B43223"/>
      <c r="C43223"/>
      <c r="D43223" s="67"/>
      <c r="E43223"/>
      <c r="F43223"/>
      <c r="G43223"/>
      <c r="H43223" s="67"/>
      <c r="I43223"/>
      <c r="J43223"/>
      <c r="K43223"/>
      <c r="L43223"/>
      <c r="M43223"/>
      <c r="N43223"/>
      <c r="O43223"/>
    </row>
    <row r="43224" spans="1:15">
      <c r="A43224"/>
      <c r="B43224"/>
      <c r="C43224"/>
      <c r="D43224" s="67"/>
      <c r="E43224"/>
      <c r="F43224"/>
      <c r="G43224"/>
      <c r="H43224" s="67"/>
      <c r="I43224"/>
      <c r="J43224"/>
      <c r="K43224"/>
      <c r="L43224"/>
      <c r="M43224"/>
      <c r="N43224"/>
      <c r="O43224"/>
    </row>
    <row r="43225" spans="1:15">
      <c r="A43225"/>
      <c r="B43225"/>
      <c r="C43225"/>
      <c r="D43225" s="67"/>
      <c r="E43225"/>
      <c r="F43225"/>
      <c r="G43225"/>
      <c r="H43225" s="67"/>
      <c r="I43225"/>
      <c r="J43225"/>
      <c r="K43225"/>
      <c r="L43225"/>
      <c r="M43225"/>
      <c r="N43225"/>
      <c r="O43225"/>
    </row>
    <row r="43226" spans="1:15">
      <c r="A43226"/>
      <c r="B43226"/>
      <c r="C43226"/>
      <c r="D43226" s="67"/>
      <c r="E43226"/>
      <c r="F43226"/>
      <c r="G43226"/>
      <c r="H43226" s="67"/>
      <c r="I43226"/>
      <c r="J43226"/>
      <c r="K43226"/>
      <c r="L43226"/>
      <c r="M43226"/>
      <c r="N43226"/>
      <c r="O43226"/>
    </row>
    <row r="43227" spans="1:15">
      <c r="A43227"/>
      <c r="B43227"/>
      <c r="C43227"/>
      <c r="D43227" s="67"/>
      <c r="E43227"/>
      <c r="F43227"/>
      <c r="G43227"/>
      <c r="H43227" s="67"/>
      <c r="I43227"/>
      <c r="J43227"/>
      <c r="K43227"/>
      <c r="L43227"/>
      <c r="M43227"/>
      <c r="N43227"/>
      <c r="O43227"/>
    </row>
    <row r="43228" spans="1:15">
      <c r="A43228"/>
      <c r="B43228"/>
      <c r="C43228"/>
      <c r="D43228" s="67"/>
      <c r="E43228"/>
      <c r="F43228"/>
      <c r="G43228"/>
      <c r="H43228" s="67"/>
      <c r="I43228"/>
      <c r="J43228"/>
      <c r="K43228"/>
      <c r="L43228"/>
      <c r="M43228"/>
      <c r="N43228"/>
      <c r="O43228"/>
    </row>
    <row r="43229" spans="1:15">
      <c r="A43229"/>
      <c r="B43229"/>
      <c r="C43229"/>
      <c r="D43229" s="67"/>
      <c r="E43229"/>
      <c r="F43229"/>
      <c r="G43229"/>
      <c r="H43229" s="67"/>
      <c r="I43229"/>
      <c r="J43229"/>
      <c r="K43229"/>
      <c r="L43229"/>
      <c r="M43229"/>
      <c r="N43229"/>
      <c r="O43229"/>
    </row>
    <row r="43230" spans="1:15">
      <c r="A43230"/>
      <c r="B43230"/>
      <c r="C43230"/>
      <c r="D43230" s="67"/>
      <c r="E43230"/>
      <c r="F43230"/>
      <c r="G43230"/>
      <c r="H43230" s="67"/>
      <c r="I43230"/>
      <c r="J43230"/>
      <c r="K43230"/>
      <c r="L43230"/>
      <c r="M43230"/>
      <c r="N43230"/>
      <c r="O43230"/>
    </row>
    <row r="43231" spans="1:15">
      <c r="A43231"/>
      <c r="B43231"/>
      <c r="C43231"/>
      <c r="D43231" s="67"/>
      <c r="E43231"/>
      <c r="F43231"/>
      <c r="G43231"/>
      <c r="H43231" s="67"/>
      <c r="I43231"/>
      <c r="J43231"/>
      <c r="K43231"/>
      <c r="L43231"/>
      <c r="M43231"/>
      <c r="N43231"/>
      <c r="O43231"/>
    </row>
    <row r="43232" spans="1:15">
      <c r="A43232"/>
      <c r="B43232"/>
      <c r="C43232"/>
      <c r="D43232" s="67"/>
      <c r="E43232"/>
      <c r="F43232"/>
      <c r="G43232"/>
      <c r="H43232" s="67"/>
      <c r="I43232"/>
      <c r="J43232"/>
      <c r="K43232"/>
      <c r="L43232"/>
      <c r="M43232"/>
      <c r="N43232"/>
      <c r="O43232"/>
    </row>
    <row r="43233" spans="1:15">
      <c r="A43233"/>
      <c r="B43233"/>
      <c r="C43233"/>
      <c r="D43233" s="67"/>
      <c r="E43233"/>
      <c r="F43233"/>
      <c r="G43233"/>
      <c r="H43233" s="67"/>
      <c r="I43233"/>
      <c r="J43233"/>
      <c r="K43233"/>
      <c r="L43233"/>
      <c r="M43233"/>
      <c r="N43233"/>
      <c r="O43233"/>
    </row>
    <row r="43234" spans="1:15">
      <c r="A43234"/>
      <c r="B43234"/>
      <c r="C43234"/>
      <c r="D43234" s="67"/>
      <c r="E43234"/>
      <c r="F43234"/>
      <c r="G43234"/>
      <c r="H43234" s="67"/>
      <c r="I43234"/>
      <c r="J43234"/>
      <c r="K43234"/>
      <c r="L43234"/>
      <c r="M43234"/>
      <c r="N43234"/>
      <c r="O43234"/>
    </row>
    <row r="43235" spans="1:15">
      <c r="A43235"/>
      <c r="B43235"/>
      <c r="C43235"/>
      <c r="D43235" s="67"/>
      <c r="E43235"/>
      <c r="F43235"/>
      <c r="G43235"/>
      <c r="H43235" s="67"/>
      <c r="I43235"/>
      <c r="J43235"/>
      <c r="K43235"/>
      <c r="L43235"/>
      <c r="M43235"/>
      <c r="N43235"/>
      <c r="O43235"/>
    </row>
    <row r="43236" spans="1:15">
      <c r="A43236"/>
      <c r="B43236"/>
      <c r="C43236"/>
      <c r="D43236" s="67"/>
      <c r="E43236"/>
      <c r="F43236"/>
      <c r="G43236"/>
      <c r="H43236" s="67"/>
      <c r="I43236"/>
      <c r="J43236"/>
      <c r="K43236"/>
      <c r="L43236"/>
      <c r="M43236"/>
      <c r="N43236"/>
      <c r="O43236"/>
    </row>
    <row r="43237" spans="1:15">
      <c r="A43237"/>
      <c r="B43237"/>
      <c r="C43237"/>
      <c r="D43237" s="67"/>
      <c r="E43237"/>
      <c r="F43237"/>
      <c r="G43237"/>
      <c r="H43237" s="67"/>
      <c r="I43237"/>
      <c r="J43237"/>
      <c r="K43237"/>
      <c r="L43237"/>
      <c r="M43237"/>
      <c r="N43237"/>
      <c r="O43237"/>
    </row>
    <row r="43238" spans="1:15">
      <c r="A43238"/>
      <c r="B43238"/>
      <c r="C43238"/>
      <c r="D43238" s="67"/>
      <c r="E43238"/>
      <c r="F43238"/>
      <c r="G43238"/>
      <c r="H43238" s="67"/>
      <c r="I43238"/>
      <c r="J43238"/>
      <c r="K43238"/>
      <c r="L43238"/>
      <c r="M43238"/>
      <c r="N43238"/>
      <c r="O43238"/>
    </row>
    <row r="43239" spans="1:15">
      <c r="A43239"/>
      <c r="B43239"/>
      <c r="C43239"/>
      <c r="D43239" s="67"/>
      <c r="E43239"/>
      <c r="F43239"/>
      <c r="G43239"/>
      <c r="H43239" s="67"/>
      <c r="I43239"/>
      <c r="J43239"/>
      <c r="K43239"/>
      <c r="L43239"/>
      <c r="M43239"/>
      <c r="N43239"/>
      <c r="O43239"/>
    </row>
    <row r="43240" spans="1:15">
      <c r="A43240"/>
      <c r="B43240"/>
      <c r="C43240"/>
      <c r="D43240" s="67"/>
      <c r="E43240"/>
      <c r="F43240"/>
      <c r="G43240"/>
      <c r="H43240" s="67"/>
      <c r="I43240"/>
      <c r="J43240"/>
      <c r="K43240"/>
      <c r="L43240"/>
      <c r="M43240"/>
      <c r="N43240"/>
      <c r="O43240"/>
    </row>
    <row r="43241" spans="1:15">
      <c r="A43241"/>
      <c r="B43241"/>
      <c r="C43241"/>
      <c r="D43241" s="67"/>
      <c r="E43241"/>
      <c r="F43241"/>
      <c r="G43241"/>
      <c r="H43241" s="67"/>
      <c r="I43241"/>
      <c r="J43241"/>
      <c r="K43241"/>
      <c r="L43241"/>
      <c r="M43241"/>
      <c r="N43241"/>
      <c r="O43241"/>
    </row>
    <row r="43242" spans="1:15">
      <c r="A43242"/>
      <c r="B43242"/>
      <c r="C43242"/>
      <c r="D43242" s="67"/>
      <c r="E43242"/>
      <c r="F43242"/>
      <c r="G43242"/>
      <c r="H43242" s="67"/>
      <c r="I43242"/>
      <c r="J43242"/>
      <c r="K43242"/>
      <c r="L43242"/>
      <c r="M43242"/>
      <c r="N43242"/>
      <c r="O43242"/>
    </row>
    <row r="43243" spans="1:15">
      <c r="A43243"/>
      <c r="B43243"/>
      <c r="C43243"/>
      <c r="D43243" s="67"/>
      <c r="E43243"/>
      <c r="F43243"/>
      <c r="G43243"/>
      <c r="H43243" s="67"/>
      <c r="I43243"/>
      <c r="J43243"/>
      <c r="K43243"/>
      <c r="L43243"/>
      <c r="M43243"/>
      <c r="N43243"/>
      <c r="O43243"/>
    </row>
    <row r="43244" spans="1:15">
      <c r="A43244"/>
      <c r="B43244"/>
      <c r="C43244"/>
      <c r="D43244" s="67"/>
      <c r="E43244"/>
      <c r="F43244"/>
      <c r="G43244"/>
      <c r="H43244" s="67"/>
      <c r="I43244"/>
      <c r="J43244"/>
      <c r="K43244"/>
      <c r="L43244"/>
      <c r="M43244"/>
      <c r="N43244"/>
      <c r="O43244"/>
    </row>
    <row r="43245" spans="1:15">
      <c r="A43245"/>
      <c r="B43245"/>
      <c r="C43245"/>
      <c r="D43245" s="67"/>
      <c r="E43245"/>
      <c r="F43245"/>
      <c r="G43245"/>
      <c r="H43245" s="67"/>
      <c r="I43245"/>
      <c r="J43245"/>
      <c r="K43245"/>
      <c r="L43245"/>
      <c r="M43245"/>
      <c r="N43245"/>
      <c r="O43245"/>
    </row>
    <row r="43246" spans="1:15">
      <c r="A43246"/>
      <c r="B43246"/>
      <c r="C43246"/>
      <c r="D43246" s="67"/>
      <c r="E43246"/>
      <c r="F43246"/>
      <c r="G43246"/>
      <c r="H43246" s="67"/>
      <c r="I43246"/>
      <c r="J43246"/>
      <c r="K43246"/>
      <c r="L43246"/>
      <c r="M43246"/>
      <c r="N43246"/>
      <c r="O43246"/>
    </row>
    <row r="43247" spans="1:15">
      <c r="A43247"/>
      <c r="B43247"/>
      <c r="C43247"/>
      <c r="D43247" s="67"/>
      <c r="E43247"/>
      <c r="F43247"/>
      <c r="G43247"/>
      <c r="H43247" s="67"/>
      <c r="I43247"/>
      <c r="J43247"/>
      <c r="K43247"/>
      <c r="L43247"/>
      <c r="M43247"/>
      <c r="N43247"/>
      <c r="O43247"/>
    </row>
    <row r="43248" spans="1:15">
      <c r="A43248"/>
      <c r="B43248"/>
      <c r="C43248"/>
      <c r="D43248" s="67"/>
      <c r="E43248"/>
      <c r="F43248"/>
      <c r="G43248"/>
      <c r="H43248" s="67"/>
      <c r="I43248"/>
      <c r="J43248"/>
      <c r="K43248"/>
      <c r="L43248"/>
      <c r="M43248"/>
      <c r="N43248"/>
      <c r="O43248"/>
    </row>
    <row r="43249" spans="1:15">
      <c r="A43249"/>
      <c r="B43249"/>
      <c r="C43249"/>
      <c r="D43249" s="67"/>
      <c r="E43249"/>
      <c r="F43249"/>
      <c r="G43249"/>
      <c r="H43249" s="67"/>
      <c r="I43249"/>
      <c r="J43249"/>
      <c r="K43249"/>
      <c r="L43249"/>
      <c r="M43249"/>
      <c r="N43249"/>
      <c r="O43249"/>
    </row>
    <row r="43250" spans="1:15">
      <c r="A43250"/>
      <c r="B43250"/>
      <c r="C43250"/>
      <c r="D43250" s="67"/>
      <c r="E43250"/>
      <c r="F43250"/>
      <c r="G43250"/>
      <c r="H43250" s="67"/>
      <c r="I43250"/>
      <c r="J43250"/>
      <c r="K43250"/>
      <c r="L43250"/>
      <c r="M43250"/>
      <c r="N43250"/>
      <c r="O43250"/>
    </row>
    <row r="43251" spans="1:15">
      <c r="A43251"/>
      <c r="B43251"/>
      <c r="C43251"/>
      <c r="D43251" s="67"/>
      <c r="E43251"/>
      <c r="F43251"/>
      <c r="G43251"/>
      <c r="H43251" s="67"/>
      <c r="I43251"/>
      <c r="J43251"/>
      <c r="K43251"/>
      <c r="L43251"/>
      <c r="M43251"/>
      <c r="N43251"/>
      <c r="O43251"/>
    </row>
    <row r="43252" spans="1:15">
      <c r="A43252"/>
      <c r="B43252"/>
      <c r="C43252"/>
      <c r="D43252" s="67"/>
      <c r="E43252"/>
      <c r="F43252"/>
      <c r="G43252"/>
      <c r="H43252" s="67"/>
      <c r="I43252"/>
      <c r="J43252"/>
      <c r="K43252"/>
      <c r="L43252"/>
      <c r="M43252"/>
      <c r="N43252"/>
      <c r="O43252"/>
    </row>
    <row r="43253" spans="1:15">
      <c r="A43253"/>
      <c r="B43253"/>
      <c r="C43253"/>
      <c r="D43253" s="67"/>
      <c r="E43253"/>
      <c r="F43253"/>
      <c r="G43253"/>
      <c r="H43253" s="67"/>
      <c r="I43253"/>
      <c r="J43253"/>
      <c r="K43253"/>
      <c r="L43253"/>
      <c r="M43253"/>
      <c r="N43253"/>
      <c r="O43253"/>
    </row>
    <row r="43254" spans="1:15">
      <c r="A43254"/>
      <c r="B43254"/>
      <c r="C43254"/>
      <c r="D43254" s="67"/>
      <c r="E43254"/>
      <c r="F43254"/>
      <c r="G43254"/>
      <c r="H43254" s="67"/>
      <c r="I43254"/>
      <c r="J43254"/>
      <c r="K43254"/>
      <c r="L43254"/>
      <c r="M43254"/>
      <c r="N43254"/>
      <c r="O43254"/>
    </row>
    <row r="43255" spans="1:15">
      <c r="A43255"/>
      <c r="B43255"/>
      <c r="C43255"/>
      <c r="D43255" s="67"/>
      <c r="E43255"/>
      <c r="F43255"/>
      <c r="G43255"/>
      <c r="H43255" s="67"/>
      <c r="I43255"/>
      <c r="J43255"/>
      <c r="K43255"/>
      <c r="L43255"/>
      <c r="M43255"/>
      <c r="N43255"/>
      <c r="O43255"/>
    </row>
    <row r="43256" spans="1:15">
      <c r="A43256"/>
      <c r="B43256"/>
      <c r="C43256"/>
      <c r="D43256" s="67"/>
      <c r="E43256"/>
      <c r="F43256"/>
      <c r="G43256"/>
      <c r="H43256" s="67"/>
      <c r="I43256"/>
      <c r="J43256"/>
      <c r="K43256"/>
      <c r="L43256"/>
      <c r="M43256"/>
      <c r="N43256"/>
      <c r="O43256"/>
    </row>
    <row r="43257" spans="1:15">
      <c r="A43257"/>
      <c r="B43257"/>
      <c r="C43257"/>
      <c r="D43257" s="67"/>
      <c r="E43257"/>
      <c r="F43257"/>
      <c r="G43257"/>
      <c r="H43257" s="67"/>
      <c r="I43257"/>
      <c r="J43257"/>
      <c r="K43257"/>
      <c r="L43257"/>
      <c r="M43257"/>
      <c r="N43257"/>
      <c r="O43257"/>
    </row>
    <row r="43258" spans="1:15">
      <c r="A43258"/>
      <c r="B43258"/>
      <c r="C43258"/>
      <c r="D43258" s="67"/>
      <c r="E43258"/>
      <c r="F43258"/>
      <c r="G43258"/>
      <c r="H43258" s="67"/>
      <c r="I43258"/>
      <c r="J43258"/>
      <c r="K43258"/>
      <c r="L43258"/>
      <c r="M43258"/>
      <c r="N43258"/>
      <c r="O43258"/>
    </row>
    <row r="43259" spans="1:15">
      <c r="A43259"/>
      <c r="B43259"/>
      <c r="C43259"/>
      <c r="D43259" s="67"/>
      <c r="E43259"/>
      <c r="F43259"/>
      <c r="G43259"/>
      <c r="H43259" s="67"/>
      <c r="I43259"/>
      <c r="J43259"/>
      <c r="K43259"/>
      <c r="L43259"/>
      <c r="M43259"/>
      <c r="N43259"/>
      <c r="O43259"/>
    </row>
    <row r="43260" spans="1:15">
      <c r="A43260"/>
      <c r="B43260"/>
      <c r="C43260"/>
      <c r="D43260" s="67"/>
      <c r="E43260"/>
      <c r="F43260"/>
      <c r="G43260"/>
      <c r="H43260" s="67"/>
      <c r="I43260"/>
      <c r="J43260"/>
      <c r="K43260"/>
      <c r="L43260"/>
      <c r="M43260"/>
      <c r="N43260"/>
      <c r="O43260"/>
    </row>
    <row r="43261" spans="1:15">
      <c r="A43261"/>
      <c r="B43261"/>
      <c r="C43261"/>
      <c r="D43261" s="67"/>
      <c r="E43261"/>
      <c r="F43261"/>
      <c r="G43261"/>
      <c r="H43261" s="67"/>
      <c r="I43261"/>
      <c r="J43261"/>
      <c r="K43261"/>
      <c r="L43261"/>
      <c r="M43261"/>
      <c r="N43261"/>
      <c r="O43261"/>
    </row>
    <row r="43262" spans="1:15">
      <c r="A43262"/>
      <c r="B43262"/>
      <c r="C43262"/>
      <c r="D43262" s="67"/>
      <c r="E43262"/>
      <c r="F43262"/>
      <c r="G43262"/>
      <c r="H43262" s="67"/>
      <c r="I43262"/>
      <c r="J43262"/>
      <c r="K43262"/>
      <c r="L43262"/>
      <c r="M43262"/>
      <c r="N43262"/>
      <c r="O43262"/>
    </row>
    <row r="43263" spans="1:15">
      <c r="A43263"/>
      <c r="B43263"/>
      <c r="C43263"/>
      <c r="D43263" s="67"/>
      <c r="E43263"/>
      <c r="F43263"/>
      <c r="G43263"/>
      <c r="H43263" s="67"/>
      <c r="I43263"/>
      <c r="J43263"/>
      <c r="K43263"/>
      <c r="L43263"/>
      <c r="M43263"/>
      <c r="N43263"/>
      <c r="O43263"/>
    </row>
    <row r="43264" spans="1:15">
      <c r="A43264"/>
      <c r="B43264"/>
      <c r="C43264"/>
      <c r="D43264" s="67"/>
      <c r="E43264"/>
      <c r="F43264"/>
      <c r="G43264"/>
      <c r="H43264" s="67"/>
      <c r="I43264"/>
      <c r="J43264"/>
      <c r="K43264"/>
      <c r="L43264"/>
      <c r="M43264"/>
      <c r="N43264"/>
      <c r="O43264"/>
    </row>
    <row r="43265" spans="1:15">
      <c r="A43265"/>
      <c r="B43265"/>
      <c r="C43265"/>
      <c r="D43265" s="67"/>
      <c r="E43265"/>
      <c r="F43265"/>
      <c r="G43265"/>
      <c r="H43265" s="67"/>
      <c r="I43265"/>
      <c r="J43265"/>
      <c r="K43265"/>
      <c r="L43265"/>
      <c r="M43265"/>
      <c r="N43265"/>
      <c r="O43265"/>
    </row>
    <row r="43266" spans="1:15">
      <c r="A43266"/>
      <c r="B43266"/>
      <c r="C43266"/>
      <c r="D43266" s="67"/>
      <c r="E43266"/>
      <c r="F43266"/>
      <c r="G43266"/>
      <c r="H43266" s="67"/>
      <c r="I43266"/>
      <c r="J43266"/>
      <c r="K43266"/>
      <c r="L43266"/>
      <c r="M43266"/>
      <c r="N43266"/>
      <c r="O43266"/>
    </row>
    <row r="43267" spans="1:15">
      <c r="A43267"/>
      <c r="B43267"/>
      <c r="C43267"/>
      <c r="D43267" s="67"/>
      <c r="E43267"/>
      <c r="F43267"/>
      <c r="G43267"/>
      <c r="H43267" s="67"/>
      <c r="I43267"/>
      <c r="J43267"/>
      <c r="K43267"/>
      <c r="L43267"/>
      <c r="M43267"/>
      <c r="N43267"/>
      <c r="O43267"/>
    </row>
    <row r="43268" spans="1:15">
      <c r="A43268"/>
      <c r="B43268"/>
      <c r="C43268"/>
      <c r="D43268" s="67"/>
      <c r="E43268"/>
      <c r="F43268"/>
      <c r="G43268"/>
      <c r="H43268" s="67"/>
      <c r="I43268"/>
      <c r="J43268"/>
      <c r="K43268"/>
      <c r="L43268"/>
      <c r="M43268"/>
      <c r="N43268"/>
      <c r="O43268"/>
    </row>
    <row r="43269" spans="1:15">
      <c r="A43269"/>
      <c r="B43269"/>
      <c r="C43269"/>
      <c r="D43269" s="67"/>
      <c r="E43269"/>
      <c r="F43269"/>
      <c r="G43269"/>
      <c r="H43269" s="67"/>
      <c r="I43269"/>
      <c r="J43269"/>
      <c r="K43269"/>
      <c r="L43269"/>
      <c r="M43269"/>
      <c r="N43269"/>
      <c r="O43269"/>
    </row>
    <row r="43270" spans="1:15">
      <c r="A43270"/>
      <c r="B43270"/>
      <c r="C43270"/>
      <c r="D43270" s="67"/>
      <c r="E43270"/>
      <c r="F43270"/>
      <c r="G43270"/>
      <c r="H43270" s="67"/>
      <c r="I43270"/>
      <c r="J43270"/>
      <c r="K43270"/>
      <c r="L43270"/>
      <c r="M43270"/>
      <c r="N43270"/>
      <c r="O43270"/>
    </row>
    <row r="43271" spans="1:15">
      <c r="A43271"/>
      <c r="B43271"/>
      <c r="C43271"/>
      <c r="D43271" s="67"/>
      <c r="E43271"/>
      <c r="F43271"/>
      <c r="G43271"/>
      <c r="H43271" s="67"/>
      <c r="I43271"/>
      <c r="J43271"/>
      <c r="K43271"/>
      <c r="L43271"/>
      <c r="M43271"/>
      <c r="N43271"/>
      <c r="O43271"/>
    </row>
    <row r="43272" spans="1:15">
      <c r="A43272"/>
      <c r="B43272"/>
      <c r="C43272"/>
      <c r="D43272" s="67"/>
      <c r="E43272"/>
      <c r="F43272"/>
      <c r="G43272"/>
      <c r="H43272" s="67"/>
      <c r="I43272"/>
      <c r="J43272"/>
      <c r="K43272"/>
      <c r="L43272"/>
      <c r="M43272"/>
      <c r="N43272"/>
      <c r="O43272"/>
    </row>
    <row r="43273" spans="1:15">
      <c r="A43273"/>
      <c r="B43273"/>
      <c r="C43273"/>
      <c r="D43273" s="67"/>
      <c r="E43273"/>
      <c r="F43273"/>
      <c r="G43273"/>
      <c r="H43273" s="67"/>
      <c r="I43273"/>
      <c r="J43273"/>
      <c r="K43273"/>
      <c r="L43273"/>
      <c r="M43273"/>
      <c r="N43273"/>
      <c r="O43273"/>
    </row>
    <row r="43274" spans="1:15">
      <c r="A43274"/>
      <c r="B43274"/>
      <c r="C43274"/>
      <c r="D43274" s="67"/>
      <c r="E43274"/>
      <c r="F43274"/>
      <c r="G43274"/>
      <c r="H43274" s="67"/>
      <c r="I43274"/>
      <c r="J43274"/>
      <c r="K43274"/>
      <c r="L43274"/>
      <c r="M43274"/>
      <c r="N43274"/>
      <c r="O43274"/>
    </row>
    <row r="43275" spans="1:15">
      <c r="A43275"/>
      <c r="B43275"/>
      <c r="C43275"/>
      <c r="D43275" s="67"/>
      <c r="E43275"/>
      <c r="F43275"/>
      <c r="G43275"/>
      <c r="H43275" s="67"/>
      <c r="I43275"/>
      <c r="J43275"/>
      <c r="K43275"/>
      <c r="L43275"/>
      <c r="M43275"/>
      <c r="N43275"/>
      <c r="O43275"/>
    </row>
    <row r="43276" spans="1:15">
      <c r="A43276"/>
      <c r="B43276"/>
      <c r="C43276"/>
      <c r="D43276" s="67"/>
      <c r="E43276"/>
      <c r="F43276"/>
      <c r="G43276"/>
      <c r="H43276" s="67"/>
      <c r="I43276"/>
      <c r="J43276"/>
      <c r="K43276"/>
      <c r="L43276"/>
      <c r="M43276"/>
      <c r="N43276"/>
      <c r="O43276"/>
    </row>
    <row r="43277" spans="1:15">
      <c r="A43277"/>
      <c r="B43277"/>
      <c r="C43277"/>
      <c r="D43277" s="67"/>
      <c r="E43277"/>
      <c r="F43277"/>
      <c r="G43277"/>
      <c r="H43277" s="67"/>
      <c r="I43277"/>
      <c r="J43277"/>
      <c r="K43277"/>
      <c r="L43277"/>
      <c r="M43277"/>
      <c r="N43277"/>
      <c r="O43277"/>
    </row>
    <row r="43278" spans="1:15">
      <c r="A43278"/>
      <c r="B43278"/>
      <c r="C43278"/>
      <c r="D43278" s="67"/>
      <c r="E43278"/>
      <c r="F43278"/>
      <c r="G43278"/>
      <c r="H43278" s="67"/>
      <c r="I43278"/>
      <c r="J43278"/>
      <c r="K43278"/>
      <c r="L43278"/>
      <c r="M43278"/>
      <c r="N43278"/>
      <c r="O43278"/>
    </row>
    <row r="43279" spans="1:15">
      <c r="A43279"/>
      <c r="B43279"/>
      <c r="C43279"/>
      <c r="D43279" s="67"/>
      <c r="E43279"/>
      <c r="F43279"/>
      <c r="G43279"/>
      <c r="H43279" s="67"/>
      <c r="I43279"/>
      <c r="J43279"/>
      <c r="K43279"/>
      <c r="L43279"/>
      <c r="M43279"/>
      <c r="N43279"/>
      <c r="O43279"/>
    </row>
    <row r="43280" spans="1:15">
      <c r="A43280"/>
      <c r="B43280"/>
      <c r="C43280"/>
      <c r="D43280" s="67"/>
      <c r="E43280"/>
      <c r="F43280"/>
      <c r="G43280"/>
      <c r="H43280" s="67"/>
      <c r="I43280"/>
      <c r="J43280"/>
      <c r="K43280"/>
      <c r="L43280"/>
      <c r="M43280"/>
      <c r="N43280"/>
      <c r="O43280"/>
    </row>
    <row r="43281" spans="1:15">
      <c r="A43281"/>
      <c r="B43281"/>
      <c r="C43281"/>
      <c r="D43281" s="67"/>
      <c r="E43281"/>
      <c r="F43281"/>
      <c r="G43281"/>
      <c r="H43281" s="67"/>
      <c r="I43281"/>
      <c r="J43281"/>
      <c r="K43281"/>
      <c r="L43281"/>
      <c r="M43281"/>
      <c r="N43281"/>
      <c r="O43281"/>
    </row>
    <row r="43282" spans="1:15">
      <c r="A43282"/>
      <c r="B43282"/>
      <c r="C43282"/>
      <c r="D43282" s="67"/>
      <c r="E43282"/>
      <c r="F43282"/>
      <c r="G43282"/>
      <c r="H43282" s="67"/>
      <c r="I43282"/>
      <c r="J43282"/>
      <c r="K43282"/>
      <c r="L43282"/>
      <c r="M43282"/>
      <c r="N43282"/>
      <c r="O43282"/>
    </row>
    <row r="43283" spans="1:15">
      <c r="A43283"/>
      <c r="B43283"/>
      <c r="C43283"/>
      <c r="D43283" s="67"/>
      <c r="E43283"/>
      <c r="F43283"/>
      <c r="G43283"/>
      <c r="H43283" s="67"/>
      <c r="I43283"/>
      <c r="J43283"/>
      <c r="K43283"/>
      <c r="L43283"/>
      <c r="M43283"/>
      <c r="N43283"/>
      <c r="O43283"/>
    </row>
    <row r="43284" spans="1:15">
      <c r="A43284"/>
      <c r="B43284"/>
      <c r="C43284"/>
      <c r="D43284" s="67"/>
      <c r="E43284"/>
      <c r="F43284"/>
      <c r="G43284"/>
      <c r="H43284" s="67"/>
      <c r="I43284"/>
      <c r="J43284"/>
      <c r="K43284"/>
      <c r="L43284"/>
      <c r="M43284"/>
      <c r="N43284"/>
      <c r="O43284"/>
    </row>
    <row r="43285" spans="1:15">
      <c r="A43285"/>
      <c r="B43285"/>
      <c r="C43285"/>
      <c r="D43285" s="67"/>
      <c r="E43285"/>
      <c r="F43285"/>
      <c r="G43285"/>
      <c r="H43285" s="67"/>
      <c r="I43285"/>
      <c r="J43285"/>
      <c r="K43285"/>
      <c r="L43285"/>
      <c r="M43285"/>
      <c r="N43285"/>
      <c r="O43285"/>
    </row>
    <row r="43286" spans="1:15">
      <c r="A43286"/>
      <c r="B43286"/>
      <c r="C43286"/>
      <c r="D43286" s="67"/>
      <c r="E43286"/>
      <c r="F43286"/>
      <c r="G43286"/>
      <c r="H43286" s="67"/>
      <c r="I43286"/>
      <c r="J43286"/>
      <c r="K43286"/>
      <c r="L43286"/>
      <c r="M43286"/>
      <c r="N43286"/>
      <c r="O43286"/>
    </row>
    <row r="43287" spans="1:15">
      <c r="A43287"/>
      <c r="B43287"/>
      <c r="C43287"/>
      <c r="D43287" s="67"/>
      <c r="E43287"/>
      <c r="F43287"/>
      <c r="G43287"/>
      <c r="H43287" s="67"/>
      <c r="I43287"/>
      <c r="J43287"/>
      <c r="K43287"/>
      <c r="L43287"/>
      <c r="M43287"/>
      <c r="N43287"/>
      <c r="O43287"/>
    </row>
    <row r="43288" spans="1:15">
      <c r="A43288"/>
      <c r="B43288"/>
      <c r="C43288"/>
      <c r="D43288" s="67"/>
      <c r="E43288"/>
      <c r="F43288"/>
      <c r="G43288"/>
      <c r="H43288" s="67"/>
      <c r="I43288"/>
      <c r="J43288"/>
      <c r="K43288"/>
      <c r="L43288"/>
      <c r="M43288"/>
      <c r="N43288"/>
      <c r="O43288"/>
    </row>
    <row r="43289" spans="1:15">
      <c r="A43289"/>
      <c r="B43289"/>
      <c r="C43289"/>
      <c r="D43289" s="67"/>
      <c r="E43289"/>
      <c r="F43289"/>
      <c r="G43289"/>
      <c r="H43289" s="67"/>
      <c r="I43289"/>
      <c r="J43289"/>
      <c r="K43289"/>
      <c r="L43289"/>
      <c r="M43289"/>
      <c r="N43289"/>
      <c r="O43289"/>
    </row>
    <row r="43290" spans="1:15">
      <c r="A43290"/>
      <c r="B43290"/>
      <c r="C43290"/>
      <c r="D43290" s="67"/>
      <c r="E43290"/>
      <c r="F43290"/>
      <c r="G43290"/>
      <c r="H43290" s="67"/>
      <c r="I43290"/>
      <c r="J43290"/>
      <c r="K43290"/>
      <c r="L43290"/>
      <c r="M43290"/>
      <c r="N43290"/>
      <c r="O43290"/>
    </row>
    <row r="43291" spans="1:15">
      <c r="A43291"/>
      <c r="B43291"/>
      <c r="C43291"/>
      <c r="D43291" s="67"/>
      <c r="E43291"/>
      <c r="F43291"/>
      <c r="G43291"/>
      <c r="H43291" s="67"/>
      <c r="I43291"/>
      <c r="J43291"/>
      <c r="K43291"/>
      <c r="L43291"/>
      <c r="M43291"/>
      <c r="N43291"/>
      <c r="O43291"/>
    </row>
    <row r="43292" spans="1:15">
      <c r="A43292"/>
      <c r="B43292"/>
      <c r="C43292"/>
      <c r="D43292" s="67"/>
      <c r="E43292"/>
      <c r="F43292"/>
      <c r="G43292"/>
      <c r="H43292" s="67"/>
      <c r="I43292"/>
      <c r="J43292"/>
      <c r="K43292"/>
      <c r="L43292"/>
      <c r="M43292"/>
      <c r="N43292"/>
      <c r="O43292"/>
    </row>
    <row r="43293" spans="1:15">
      <c r="A43293"/>
      <c r="B43293"/>
      <c r="C43293"/>
      <c r="D43293" s="67"/>
      <c r="E43293"/>
      <c r="F43293"/>
      <c r="G43293"/>
      <c r="H43293" s="67"/>
      <c r="I43293"/>
      <c r="J43293"/>
      <c r="K43293"/>
      <c r="L43293"/>
      <c r="M43293"/>
      <c r="N43293"/>
      <c r="O43293"/>
    </row>
    <row r="43294" spans="1:15">
      <c r="A43294"/>
      <c r="B43294"/>
      <c r="C43294"/>
      <c r="D43294" s="67"/>
      <c r="E43294"/>
      <c r="F43294"/>
      <c r="G43294"/>
      <c r="H43294" s="67"/>
      <c r="I43294"/>
      <c r="J43294"/>
      <c r="K43294"/>
      <c r="L43294"/>
      <c r="M43294"/>
      <c r="N43294"/>
      <c r="O43294"/>
    </row>
    <row r="43295" spans="1:15">
      <c r="A43295"/>
      <c r="B43295"/>
      <c r="C43295"/>
      <c r="D43295" s="67"/>
      <c r="E43295"/>
      <c r="F43295"/>
      <c r="G43295"/>
      <c r="H43295" s="67"/>
      <c r="I43295"/>
      <c r="J43295"/>
      <c r="K43295"/>
      <c r="L43295"/>
      <c r="M43295"/>
      <c r="N43295"/>
      <c r="O43295"/>
    </row>
    <row r="43296" spans="1:15">
      <c r="A43296"/>
      <c r="B43296"/>
      <c r="C43296"/>
      <c r="D43296" s="67"/>
      <c r="E43296"/>
      <c r="F43296"/>
      <c r="G43296"/>
      <c r="H43296" s="67"/>
      <c r="I43296"/>
      <c r="J43296"/>
      <c r="K43296"/>
      <c r="L43296"/>
      <c r="M43296"/>
      <c r="N43296"/>
      <c r="O43296"/>
    </row>
    <row r="43297" spans="1:15">
      <c r="A43297"/>
      <c r="B43297"/>
      <c r="C43297"/>
      <c r="D43297" s="67"/>
      <c r="E43297"/>
      <c r="F43297"/>
      <c r="G43297"/>
      <c r="H43297" s="67"/>
      <c r="I43297"/>
      <c r="J43297"/>
      <c r="K43297"/>
      <c r="L43297"/>
      <c r="M43297"/>
      <c r="N43297"/>
      <c r="O43297"/>
    </row>
    <row r="43298" spans="1:15">
      <c r="A43298"/>
      <c r="B43298"/>
      <c r="C43298"/>
      <c r="D43298" s="67"/>
      <c r="E43298"/>
      <c r="F43298"/>
      <c r="G43298"/>
      <c r="H43298" s="67"/>
      <c r="I43298"/>
      <c r="J43298"/>
      <c r="K43298"/>
      <c r="L43298"/>
      <c r="M43298"/>
      <c r="N43298"/>
      <c r="O43298"/>
    </row>
    <row r="43299" spans="1:15">
      <c r="A43299"/>
      <c r="B43299"/>
      <c r="C43299"/>
      <c r="D43299" s="67"/>
      <c r="E43299"/>
      <c r="F43299"/>
      <c r="G43299"/>
      <c r="H43299" s="67"/>
      <c r="I43299"/>
      <c r="J43299"/>
      <c r="K43299"/>
      <c r="L43299"/>
      <c r="M43299"/>
      <c r="N43299"/>
      <c r="O43299"/>
    </row>
    <row r="43300" spans="1:15">
      <c r="A43300"/>
      <c r="B43300"/>
      <c r="C43300"/>
      <c r="D43300" s="67"/>
      <c r="E43300"/>
      <c r="F43300"/>
      <c r="G43300"/>
      <c r="H43300" s="67"/>
      <c r="I43300"/>
      <c r="J43300"/>
      <c r="K43300"/>
      <c r="L43300"/>
      <c r="M43300"/>
      <c r="N43300"/>
      <c r="O43300"/>
    </row>
    <row r="43301" spans="1:15">
      <c r="A43301"/>
      <c r="B43301"/>
      <c r="C43301"/>
      <c r="D43301" s="67"/>
      <c r="E43301"/>
      <c r="F43301"/>
      <c r="G43301"/>
      <c r="H43301" s="67"/>
      <c r="I43301"/>
      <c r="J43301"/>
      <c r="K43301"/>
      <c r="L43301"/>
      <c r="M43301"/>
      <c r="N43301"/>
      <c r="O43301"/>
    </row>
    <row r="43302" spans="1:15">
      <c r="A43302"/>
      <c r="B43302"/>
      <c r="C43302"/>
      <c r="D43302" s="67"/>
      <c r="E43302"/>
      <c r="F43302"/>
      <c r="G43302"/>
      <c r="H43302" s="67"/>
      <c r="I43302"/>
      <c r="J43302"/>
      <c r="K43302"/>
      <c r="L43302"/>
      <c r="M43302"/>
      <c r="N43302"/>
      <c r="O43302"/>
    </row>
    <row r="43303" spans="1:15">
      <c r="A43303"/>
      <c r="B43303"/>
      <c r="C43303"/>
      <c r="D43303" s="67"/>
      <c r="E43303"/>
      <c r="F43303"/>
      <c r="G43303"/>
      <c r="H43303" s="67"/>
      <c r="I43303"/>
      <c r="J43303"/>
      <c r="K43303"/>
      <c r="L43303"/>
      <c r="M43303"/>
      <c r="N43303"/>
      <c r="O43303"/>
    </row>
    <row r="43304" spans="1:15">
      <c r="A43304"/>
      <c r="B43304"/>
      <c r="C43304"/>
      <c r="D43304" s="67"/>
      <c r="E43304"/>
      <c r="F43304"/>
      <c r="G43304"/>
      <c r="H43304" s="67"/>
      <c r="I43304"/>
      <c r="J43304"/>
      <c r="K43304"/>
      <c r="L43304"/>
      <c r="M43304"/>
      <c r="N43304"/>
      <c r="O43304"/>
    </row>
    <row r="43305" spans="1:15">
      <c r="A43305"/>
      <c r="B43305"/>
      <c r="C43305"/>
      <c r="D43305" s="67"/>
      <c r="E43305"/>
      <c r="F43305"/>
      <c r="G43305"/>
      <c r="H43305" s="67"/>
      <c r="I43305"/>
      <c r="J43305"/>
      <c r="K43305"/>
      <c r="L43305"/>
      <c r="M43305"/>
      <c r="N43305"/>
      <c r="O43305"/>
    </row>
    <row r="43306" spans="1:15">
      <c r="A43306"/>
      <c r="B43306"/>
      <c r="C43306"/>
      <c r="D43306" s="67"/>
      <c r="E43306"/>
      <c r="F43306"/>
      <c r="G43306"/>
      <c r="H43306" s="67"/>
      <c r="I43306"/>
      <c r="J43306"/>
      <c r="K43306"/>
      <c r="L43306"/>
      <c r="M43306"/>
      <c r="N43306"/>
      <c r="O43306"/>
    </row>
    <row r="43307" spans="1:15">
      <c r="A43307"/>
      <c r="B43307"/>
      <c r="C43307"/>
      <c r="D43307" s="67"/>
      <c r="E43307"/>
      <c r="F43307"/>
      <c r="G43307"/>
      <c r="H43307" s="67"/>
      <c r="I43307"/>
      <c r="J43307"/>
      <c r="K43307"/>
      <c r="L43307"/>
      <c r="M43307"/>
      <c r="N43307"/>
      <c r="O43307"/>
    </row>
    <row r="43308" spans="1:15">
      <c r="A43308"/>
      <c r="B43308"/>
      <c r="C43308"/>
      <c r="D43308" s="67"/>
      <c r="E43308"/>
      <c r="F43308"/>
      <c r="G43308"/>
      <c r="H43308" s="67"/>
      <c r="I43308"/>
      <c r="J43308"/>
      <c r="K43308"/>
      <c r="L43308"/>
      <c r="M43308"/>
      <c r="N43308"/>
      <c r="O43308"/>
    </row>
    <row r="43309" spans="1:15">
      <c r="A43309"/>
      <c r="B43309"/>
      <c r="C43309"/>
      <c r="D43309" s="67"/>
      <c r="E43309"/>
      <c r="F43309"/>
      <c r="G43309"/>
      <c r="H43309" s="67"/>
      <c r="I43309"/>
      <c r="J43309"/>
      <c r="K43309"/>
      <c r="L43309"/>
      <c r="M43309"/>
      <c r="N43309"/>
      <c r="O43309"/>
    </row>
    <row r="43310" spans="1:15">
      <c r="A43310"/>
      <c r="B43310"/>
      <c r="C43310"/>
      <c r="D43310" s="67"/>
      <c r="E43310"/>
      <c r="F43310"/>
      <c r="G43310"/>
      <c r="H43310" s="67"/>
      <c r="I43310"/>
      <c r="J43310"/>
      <c r="K43310"/>
      <c r="L43310"/>
      <c r="M43310"/>
      <c r="N43310"/>
      <c r="O43310"/>
    </row>
    <row r="43311" spans="1:15">
      <c r="A43311"/>
      <c r="B43311"/>
      <c r="C43311"/>
      <c r="D43311" s="67"/>
      <c r="E43311"/>
      <c r="F43311"/>
      <c r="G43311"/>
      <c r="H43311" s="67"/>
      <c r="I43311"/>
      <c r="J43311"/>
      <c r="K43311"/>
      <c r="L43311"/>
      <c r="M43311"/>
      <c r="N43311"/>
      <c r="O43311"/>
    </row>
    <row r="43312" spans="1:15">
      <c r="A43312"/>
      <c r="B43312"/>
      <c r="C43312"/>
      <c r="D43312" s="67"/>
      <c r="E43312"/>
      <c r="F43312"/>
      <c r="G43312"/>
      <c r="H43312" s="67"/>
      <c r="I43312"/>
      <c r="J43312"/>
      <c r="K43312"/>
      <c r="L43312"/>
      <c r="M43312"/>
      <c r="N43312"/>
      <c r="O43312"/>
    </row>
    <row r="43313" spans="1:15">
      <c r="A43313"/>
      <c r="B43313"/>
      <c r="C43313"/>
      <c r="D43313" s="67"/>
      <c r="E43313"/>
      <c r="F43313"/>
      <c r="G43313"/>
      <c r="H43313" s="67"/>
      <c r="I43313"/>
      <c r="J43313"/>
      <c r="K43313"/>
      <c r="L43313"/>
      <c r="M43313"/>
      <c r="N43313"/>
      <c r="O43313"/>
    </row>
    <row r="43314" spans="1:15">
      <c r="A43314"/>
      <c r="B43314"/>
      <c r="C43314"/>
      <c r="D43314" s="67"/>
      <c r="E43314"/>
      <c r="F43314"/>
      <c r="G43314"/>
      <c r="H43314" s="67"/>
      <c r="I43314"/>
      <c r="J43314"/>
      <c r="K43314"/>
      <c r="L43314"/>
      <c r="M43314"/>
      <c r="N43314"/>
      <c r="O43314"/>
    </row>
    <row r="43315" spans="1:15">
      <c r="A43315"/>
      <c r="B43315"/>
      <c r="C43315"/>
      <c r="D43315" s="67"/>
      <c r="E43315"/>
      <c r="F43315"/>
      <c r="G43315"/>
      <c r="H43315" s="67"/>
      <c r="I43315"/>
      <c r="J43315"/>
      <c r="K43315"/>
      <c r="L43315"/>
      <c r="M43315"/>
      <c r="N43315"/>
      <c r="O43315"/>
    </row>
    <row r="43316" spans="1:15">
      <c r="A43316"/>
      <c r="B43316"/>
      <c r="C43316"/>
      <c r="D43316" s="67"/>
      <c r="E43316"/>
      <c r="F43316"/>
      <c r="G43316"/>
      <c r="H43316" s="67"/>
      <c r="I43316"/>
      <c r="J43316"/>
      <c r="K43316"/>
      <c r="L43316"/>
      <c r="M43316"/>
      <c r="N43316"/>
      <c r="O43316"/>
    </row>
    <row r="43317" spans="1:15">
      <c r="A43317"/>
      <c r="B43317"/>
      <c r="C43317"/>
      <c r="D43317" s="67"/>
      <c r="E43317"/>
      <c r="F43317"/>
      <c r="G43317"/>
      <c r="H43317" s="67"/>
      <c r="I43317"/>
      <c r="J43317"/>
      <c r="K43317"/>
      <c r="L43317"/>
      <c r="M43317"/>
      <c r="N43317"/>
      <c r="O43317"/>
    </row>
    <row r="43318" spans="1:15">
      <c r="A43318"/>
      <c r="B43318"/>
      <c r="C43318"/>
      <c r="D43318" s="67"/>
      <c r="E43318"/>
      <c r="F43318"/>
      <c r="G43318"/>
      <c r="H43318" s="67"/>
      <c r="I43318"/>
      <c r="J43318"/>
      <c r="K43318"/>
      <c r="L43318"/>
      <c r="M43318"/>
      <c r="N43318"/>
      <c r="O43318"/>
    </row>
    <row r="43319" spans="1:15">
      <c r="A43319"/>
      <c r="B43319"/>
      <c r="C43319"/>
      <c r="D43319" s="67"/>
      <c r="E43319"/>
      <c r="F43319"/>
      <c r="G43319"/>
      <c r="H43319" s="67"/>
      <c r="I43319"/>
      <c r="J43319"/>
      <c r="K43319"/>
      <c r="L43319"/>
      <c r="M43319"/>
      <c r="N43319"/>
      <c r="O43319"/>
    </row>
    <row r="43320" spans="1:15">
      <c r="A43320"/>
      <c r="B43320"/>
      <c r="C43320"/>
      <c r="D43320" s="67"/>
      <c r="E43320"/>
      <c r="F43320"/>
      <c r="G43320"/>
      <c r="H43320" s="67"/>
      <c r="I43320"/>
      <c r="J43320"/>
      <c r="K43320"/>
      <c r="L43320"/>
      <c r="M43320"/>
      <c r="N43320"/>
      <c r="O43320"/>
    </row>
    <row r="43321" spans="1:15">
      <c r="A43321"/>
      <c r="B43321"/>
      <c r="C43321"/>
      <c r="D43321" s="67"/>
      <c r="E43321"/>
      <c r="F43321"/>
      <c r="G43321"/>
      <c r="H43321" s="67"/>
      <c r="I43321"/>
      <c r="J43321"/>
      <c r="K43321"/>
      <c r="L43321"/>
      <c r="M43321"/>
      <c r="N43321"/>
      <c r="O43321"/>
    </row>
    <row r="43322" spans="1:15">
      <c r="A43322"/>
      <c r="B43322"/>
      <c r="C43322"/>
      <c r="D43322" s="67"/>
      <c r="E43322"/>
      <c r="F43322"/>
      <c r="G43322"/>
      <c r="H43322" s="67"/>
      <c r="I43322"/>
      <c r="J43322"/>
      <c r="K43322"/>
      <c r="L43322"/>
      <c r="M43322"/>
      <c r="N43322"/>
      <c r="O43322"/>
    </row>
    <row r="43323" spans="1:15">
      <c r="A43323"/>
      <c r="B43323"/>
      <c r="C43323"/>
      <c r="D43323" s="67"/>
      <c r="E43323"/>
      <c r="F43323"/>
      <c r="G43323"/>
      <c r="H43323" s="67"/>
      <c r="I43323"/>
      <c r="J43323"/>
      <c r="K43323"/>
      <c r="L43323"/>
      <c r="M43323"/>
      <c r="N43323"/>
      <c r="O43323"/>
    </row>
    <row r="43324" spans="1:15">
      <c r="A43324"/>
      <c r="B43324"/>
      <c r="C43324"/>
      <c r="D43324" s="67"/>
      <c r="E43324"/>
      <c r="F43324"/>
      <c r="G43324"/>
      <c r="H43324" s="67"/>
      <c r="I43324"/>
      <c r="J43324"/>
      <c r="K43324"/>
      <c r="L43324"/>
      <c r="M43324"/>
      <c r="N43324"/>
      <c r="O43324"/>
    </row>
    <row r="43325" spans="1:15">
      <c r="A43325"/>
      <c r="B43325"/>
      <c r="C43325"/>
      <c r="D43325" s="67"/>
      <c r="E43325"/>
      <c r="F43325"/>
      <c r="G43325"/>
      <c r="H43325" s="67"/>
      <c r="I43325"/>
      <c r="J43325"/>
      <c r="K43325"/>
      <c r="L43325"/>
      <c r="M43325"/>
      <c r="N43325"/>
      <c r="O43325"/>
    </row>
    <row r="43326" spans="1:15">
      <c r="A43326"/>
      <c r="B43326"/>
      <c r="C43326"/>
      <c r="D43326" s="67"/>
      <c r="E43326"/>
      <c r="F43326"/>
      <c r="G43326"/>
      <c r="H43326" s="67"/>
      <c r="I43326"/>
      <c r="J43326"/>
      <c r="K43326"/>
      <c r="L43326"/>
      <c r="M43326"/>
      <c r="N43326"/>
      <c r="O43326"/>
    </row>
    <row r="43327" spans="1:15">
      <c r="A43327"/>
      <c r="B43327"/>
      <c r="C43327"/>
      <c r="D43327" s="67"/>
      <c r="E43327"/>
      <c r="F43327"/>
      <c r="G43327"/>
      <c r="H43327" s="67"/>
      <c r="I43327"/>
      <c r="J43327"/>
      <c r="K43327"/>
      <c r="L43327"/>
      <c r="M43327"/>
      <c r="N43327"/>
      <c r="O43327"/>
    </row>
    <row r="43328" spans="1:15">
      <c r="A43328"/>
      <c r="B43328"/>
      <c r="C43328"/>
      <c r="D43328" s="67"/>
      <c r="E43328"/>
      <c r="F43328"/>
      <c r="G43328"/>
      <c r="H43328" s="67"/>
      <c r="I43328"/>
      <c r="J43328"/>
      <c r="K43328"/>
      <c r="L43328"/>
      <c r="M43328"/>
      <c r="N43328"/>
      <c r="O43328"/>
    </row>
    <row r="43329" spans="1:15">
      <c r="A43329"/>
      <c r="B43329"/>
      <c r="C43329"/>
      <c r="D43329" s="67"/>
      <c r="E43329"/>
      <c r="F43329"/>
      <c r="G43329"/>
      <c r="H43329" s="67"/>
      <c r="I43329"/>
      <c r="J43329"/>
      <c r="K43329"/>
      <c r="L43329"/>
      <c r="M43329"/>
      <c r="N43329"/>
      <c r="O43329"/>
    </row>
    <row r="43330" spans="1:15">
      <c r="A43330"/>
      <c r="B43330"/>
      <c r="C43330"/>
      <c r="D43330" s="67"/>
      <c r="E43330"/>
      <c r="F43330"/>
      <c r="G43330"/>
      <c r="H43330" s="67"/>
      <c r="I43330"/>
      <c r="J43330"/>
      <c r="K43330"/>
      <c r="L43330"/>
      <c r="M43330"/>
      <c r="N43330"/>
      <c r="O43330"/>
    </row>
    <row r="43331" spans="1:15">
      <c r="A43331"/>
      <c r="B43331"/>
      <c r="C43331"/>
      <c r="D43331" s="67"/>
      <c r="E43331"/>
      <c r="F43331"/>
      <c r="G43331"/>
      <c r="H43331" s="67"/>
      <c r="I43331"/>
      <c r="J43331"/>
      <c r="K43331"/>
      <c r="L43331"/>
      <c r="M43331"/>
      <c r="N43331"/>
      <c r="O43331"/>
    </row>
    <row r="43332" spans="1:15">
      <c r="A43332"/>
      <c r="B43332"/>
      <c r="C43332"/>
      <c r="D43332" s="67"/>
      <c r="E43332"/>
      <c r="F43332"/>
      <c r="G43332"/>
      <c r="H43332" s="67"/>
      <c r="I43332"/>
      <c r="J43332"/>
      <c r="K43332"/>
      <c r="L43332"/>
      <c r="M43332"/>
      <c r="N43332"/>
      <c r="O43332"/>
    </row>
    <row r="43333" spans="1:15">
      <c r="A43333"/>
      <c r="B43333"/>
      <c r="C43333"/>
      <c r="D43333" s="67"/>
      <c r="E43333"/>
      <c r="F43333"/>
      <c r="G43333"/>
      <c r="H43333" s="67"/>
      <c r="I43333"/>
      <c r="J43333"/>
      <c r="K43333"/>
      <c r="L43333"/>
      <c r="M43333"/>
      <c r="N43333"/>
      <c r="O43333"/>
    </row>
    <row r="43334" spans="1:15">
      <c r="A43334"/>
      <c r="B43334"/>
      <c r="C43334"/>
      <c r="D43334" s="67"/>
      <c r="E43334"/>
      <c r="F43334"/>
      <c r="G43334"/>
      <c r="H43334" s="67"/>
      <c r="I43334"/>
      <c r="J43334"/>
      <c r="K43334"/>
      <c r="L43334"/>
      <c r="M43334"/>
      <c r="N43334"/>
      <c r="O43334"/>
    </row>
    <row r="43335" spans="1:15">
      <c r="A43335"/>
      <c r="B43335"/>
      <c r="C43335"/>
      <c r="D43335" s="67"/>
      <c r="E43335"/>
      <c r="F43335"/>
      <c r="G43335"/>
      <c r="H43335" s="67"/>
      <c r="I43335"/>
      <c r="J43335"/>
      <c r="K43335"/>
      <c r="L43335"/>
      <c r="M43335"/>
      <c r="N43335"/>
      <c r="O43335"/>
    </row>
    <row r="43336" spans="1:15">
      <c r="A43336"/>
      <c r="B43336"/>
      <c r="C43336"/>
      <c r="D43336" s="67"/>
      <c r="E43336"/>
      <c r="F43336"/>
      <c r="G43336"/>
      <c r="H43336" s="67"/>
      <c r="I43336"/>
      <c r="J43336"/>
      <c r="K43336"/>
      <c r="L43336"/>
      <c r="M43336"/>
      <c r="N43336"/>
      <c r="O43336"/>
    </row>
    <row r="43337" spans="1:15">
      <c r="A43337"/>
      <c r="B43337"/>
      <c r="C43337"/>
      <c r="D43337" s="67"/>
      <c r="E43337"/>
      <c r="F43337"/>
      <c r="G43337"/>
      <c r="H43337" s="67"/>
      <c r="I43337"/>
      <c r="J43337"/>
      <c r="K43337"/>
      <c r="L43337"/>
      <c r="M43337"/>
      <c r="N43337"/>
      <c r="O43337"/>
    </row>
    <row r="43338" spans="1:15">
      <c r="A43338"/>
      <c r="B43338"/>
      <c r="C43338"/>
      <c r="D43338" s="67"/>
      <c r="E43338"/>
      <c r="F43338"/>
      <c r="G43338"/>
      <c r="H43338" s="67"/>
      <c r="I43338"/>
      <c r="J43338"/>
      <c r="K43338"/>
      <c r="L43338"/>
      <c r="M43338"/>
      <c r="N43338"/>
      <c r="O43338"/>
    </row>
    <row r="43339" spans="1:15">
      <c r="A43339"/>
      <c r="B43339"/>
      <c r="C43339"/>
      <c r="D43339" s="67"/>
      <c r="E43339"/>
      <c r="F43339"/>
      <c r="G43339"/>
      <c r="H43339" s="67"/>
      <c r="I43339"/>
      <c r="J43339"/>
      <c r="K43339"/>
      <c r="L43339"/>
      <c r="M43339"/>
      <c r="N43339"/>
      <c r="O43339"/>
    </row>
    <row r="43340" spans="1:15">
      <c r="A43340"/>
      <c r="B43340"/>
      <c r="C43340"/>
      <c r="D43340" s="67"/>
      <c r="E43340"/>
      <c r="F43340"/>
      <c r="G43340"/>
      <c r="H43340" s="67"/>
      <c r="I43340"/>
      <c r="J43340"/>
      <c r="K43340"/>
      <c r="L43340"/>
      <c r="M43340"/>
      <c r="N43340"/>
      <c r="O43340"/>
    </row>
    <row r="43341" spans="1:15">
      <c r="A43341"/>
      <c r="B43341"/>
      <c r="C43341"/>
      <c r="D43341" s="67"/>
      <c r="E43341"/>
      <c r="F43341"/>
      <c r="G43341"/>
      <c r="H43341" s="67"/>
      <c r="I43341"/>
      <c r="J43341"/>
      <c r="K43341"/>
      <c r="L43341"/>
      <c r="M43341"/>
      <c r="N43341"/>
      <c r="O43341"/>
    </row>
    <row r="43342" spans="1:15">
      <c r="A43342"/>
      <c r="B43342"/>
      <c r="C43342"/>
      <c r="D43342" s="67"/>
      <c r="E43342"/>
      <c r="F43342"/>
      <c r="G43342"/>
      <c r="H43342" s="67"/>
      <c r="I43342"/>
      <c r="J43342"/>
      <c r="K43342"/>
      <c r="L43342"/>
      <c r="M43342"/>
      <c r="N43342"/>
      <c r="O43342"/>
    </row>
    <row r="43343" spans="1:15">
      <c r="A43343"/>
      <c r="B43343"/>
      <c r="C43343"/>
      <c r="D43343" s="67"/>
      <c r="E43343"/>
      <c r="F43343"/>
      <c r="G43343"/>
      <c r="H43343" s="67"/>
      <c r="I43343"/>
      <c r="J43343"/>
      <c r="K43343"/>
      <c r="L43343"/>
      <c r="M43343"/>
      <c r="N43343"/>
      <c r="O43343"/>
    </row>
    <row r="43344" spans="1:15">
      <c r="A43344"/>
      <c r="B43344"/>
      <c r="C43344"/>
      <c r="D43344" s="67"/>
      <c r="E43344"/>
      <c r="F43344"/>
      <c r="G43344"/>
      <c r="H43344" s="67"/>
      <c r="I43344"/>
      <c r="J43344"/>
      <c r="K43344"/>
      <c r="L43344"/>
      <c r="M43344"/>
      <c r="N43344"/>
      <c r="O43344"/>
    </row>
    <row r="43345" spans="1:15">
      <c r="A43345"/>
      <c r="B43345"/>
      <c r="C43345"/>
      <c r="D43345" s="67"/>
      <c r="E43345"/>
      <c r="F43345"/>
      <c r="G43345"/>
      <c r="H43345" s="67"/>
      <c r="I43345"/>
      <c r="J43345"/>
      <c r="K43345"/>
      <c r="L43345"/>
      <c r="M43345"/>
      <c r="N43345"/>
      <c r="O43345"/>
    </row>
    <row r="43346" spans="1:15">
      <c r="A43346"/>
      <c r="B43346"/>
      <c r="C43346"/>
      <c r="D43346" s="67"/>
      <c r="E43346"/>
      <c r="F43346"/>
      <c r="G43346"/>
      <c r="H43346" s="67"/>
      <c r="I43346"/>
      <c r="J43346"/>
      <c r="K43346"/>
      <c r="L43346"/>
      <c r="M43346"/>
      <c r="N43346"/>
      <c r="O43346"/>
    </row>
    <row r="43347" spans="1:15">
      <c r="A43347"/>
      <c r="B43347"/>
      <c r="C43347"/>
      <c r="D43347" s="67"/>
      <c r="E43347"/>
      <c r="F43347"/>
      <c r="G43347"/>
      <c r="H43347" s="67"/>
      <c r="I43347"/>
      <c r="J43347"/>
      <c r="K43347"/>
      <c r="L43347"/>
      <c r="M43347"/>
      <c r="N43347"/>
      <c r="O43347"/>
    </row>
    <row r="43348" spans="1:15">
      <c r="A43348"/>
      <c r="B43348"/>
      <c r="C43348"/>
      <c r="D43348" s="67"/>
      <c r="E43348"/>
      <c r="F43348"/>
      <c r="G43348"/>
      <c r="H43348" s="67"/>
      <c r="I43348"/>
      <c r="J43348"/>
      <c r="K43348"/>
      <c r="L43348"/>
      <c r="M43348"/>
      <c r="N43348"/>
      <c r="O43348"/>
    </row>
    <row r="43349" spans="1:15">
      <c r="A43349"/>
      <c r="B43349"/>
      <c r="C43349"/>
      <c r="D43349" s="67"/>
      <c r="E43349"/>
      <c r="F43349"/>
      <c r="G43349"/>
      <c r="H43349" s="67"/>
      <c r="I43349"/>
      <c r="J43349"/>
      <c r="K43349"/>
      <c r="L43349"/>
      <c r="M43349"/>
      <c r="N43349"/>
      <c r="O43349"/>
    </row>
    <row r="43350" spans="1:15">
      <c r="A43350"/>
      <c r="B43350"/>
      <c r="C43350"/>
      <c r="D43350" s="67"/>
      <c r="E43350"/>
      <c r="F43350"/>
      <c r="G43350"/>
      <c r="H43350" s="67"/>
      <c r="I43350"/>
      <c r="J43350"/>
      <c r="K43350"/>
      <c r="L43350"/>
      <c r="M43350"/>
      <c r="N43350"/>
      <c r="O43350"/>
    </row>
    <row r="43351" spans="1:15">
      <c r="A43351"/>
      <c r="B43351"/>
      <c r="C43351"/>
      <c r="D43351" s="67"/>
      <c r="E43351"/>
      <c r="F43351"/>
      <c r="G43351"/>
      <c r="H43351" s="67"/>
      <c r="I43351"/>
      <c r="J43351"/>
      <c r="K43351"/>
      <c r="L43351"/>
      <c r="M43351"/>
      <c r="N43351"/>
      <c r="O43351"/>
    </row>
    <row r="43352" spans="1:15">
      <c r="A43352"/>
      <c r="B43352"/>
      <c r="C43352"/>
      <c r="D43352" s="67"/>
      <c r="E43352"/>
      <c r="F43352"/>
      <c r="G43352"/>
      <c r="H43352" s="67"/>
      <c r="I43352"/>
      <c r="J43352"/>
      <c r="K43352"/>
      <c r="L43352"/>
      <c r="M43352"/>
      <c r="N43352"/>
      <c r="O43352"/>
    </row>
    <row r="43353" spans="1:15">
      <c r="A43353"/>
      <c r="B43353"/>
      <c r="C43353"/>
      <c r="D43353" s="67"/>
      <c r="E43353"/>
      <c r="F43353"/>
      <c r="G43353"/>
      <c r="H43353" s="67"/>
      <c r="I43353"/>
      <c r="J43353"/>
      <c r="K43353"/>
      <c r="L43353"/>
      <c r="M43353"/>
      <c r="N43353"/>
      <c r="O43353"/>
    </row>
    <row r="43354" spans="1:15">
      <c r="A43354"/>
      <c r="B43354"/>
      <c r="C43354"/>
      <c r="D43354" s="67"/>
      <c r="E43354"/>
      <c r="F43354"/>
      <c r="G43354"/>
      <c r="H43354" s="67"/>
      <c r="I43354"/>
      <c r="J43354"/>
      <c r="K43354"/>
      <c r="L43354"/>
      <c r="M43354"/>
      <c r="N43354"/>
      <c r="O43354"/>
    </row>
    <row r="43355" spans="1:15">
      <c r="A43355"/>
      <c r="B43355"/>
      <c r="C43355"/>
      <c r="D43355" s="67"/>
      <c r="E43355"/>
      <c r="F43355"/>
      <c r="G43355"/>
      <c r="H43355" s="67"/>
      <c r="I43355"/>
      <c r="J43355"/>
      <c r="K43355"/>
      <c r="L43355"/>
      <c r="M43355"/>
      <c r="N43355"/>
      <c r="O43355"/>
    </row>
    <row r="43356" spans="1:15">
      <c r="A43356"/>
      <c r="B43356"/>
      <c r="C43356"/>
      <c r="D43356" s="67"/>
      <c r="E43356"/>
      <c r="F43356"/>
      <c r="G43356"/>
      <c r="H43356" s="67"/>
      <c r="I43356"/>
      <c r="J43356"/>
      <c r="K43356"/>
      <c r="L43356"/>
      <c r="M43356"/>
      <c r="N43356"/>
      <c r="O43356"/>
    </row>
    <row r="43357" spans="1:15">
      <c r="A43357"/>
      <c r="B43357"/>
      <c r="C43357"/>
      <c r="D43357" s="67"/>
      <c r="E43357"/>
      <c r="F43357"/>
      <c r="G43357"/>
      <c r="H43357" s="67"/>
      <c r="I43357"/>
      <c r="J43357"/>
      <c r="K43357"/>
      <c r="L43357"/>
      <c r="M43357"/>
      <c r="N43357"/>
      <c r="O43357"/>
    </row>
    <row r="43358" spans="1:15">
      <c r="A43358"/>
      <c r="B43358"/>
      <c r="C43358"/>
      <c r="D43358" s="67"/>
      <c r="E43358"/>
      <c r="F43358"/>
      <c r="G43358"/>
      <c r="H43358" s="67"/>
      <c r="I43358"/>
      <c r="J43358"/>
      <c r="K43358"/>
      <c r="L43358"/>
      <c r="M43358"/>
      <c r="N43358"/>
      <c r="O43358"/>
    </row>
    <row r="43359" spans="1:15">
      <c r="A43359"/>
      <c r="B43359"/>
      <c r="C43359"/>
      <c r="D43359" s="67"/>
      <c r="E43359"/>
      <c r="F43359"/>
      <c r="G43359"/>
      <c r="H43359" s="67"/>
      <c r="I43359"/>
      <c r="J43359"/>
      <c r="K43359"/>
      <c r="L43359"/>
      <c r="M43359"/>
      <c r="N43359"/>
      <c r="O43359"/>
    </row>
    <row r="43360" spans="1:15">
      <c r="A43360"/>
      <c r="B43360"/>
      <c r="C43360"/>
      <c r="D43360" s="67"/>
      <c r="E43360"/>
      <c r="F43360"/>
      <c r="G43360"/>
      <c r="H43360" s="67"/>
      <c r="I43360"/>
      <c r="J43360"/>
      <c r="K43360"/>
      <c r="L43360"/>
      <c r="M43360"/>
      <c r="N43360"/>
      <c r="O43360"/>
    </row>
    <row r="43361" spans="1:15">
      <c r="A43361"/>
      <c r="B43361"/>
      <c r="C43361"/>
      <c r="D43361" s="67"/>
      <c r="E43361"/>
      <c r="F43361"/>
      <c r="G43361"/>
      <c r="H43361" s="67"/>
      <c r="I43361"/>
      <c r="J43361"/>
      <c r="K43361"/>
      <c r="L43361"/>
      <c r="M43361"/>
      <c r="N43361"/>
      <c r="O43361"/>
    </row>
    <row r="43362" spans="1:15">
      <c r="A43362"/>
      <c r="B43362"/>
      <c r="C43362"/>
      <c r="D43362" s="67"/>
      <c r="E43362"/>
      <c r="F43362"/>
      <c r="G43362"/>
      <c r="H43362" s="67"/>
      <c r="I43362"/>
      <c r="J43362"/>
      <c r="K43362"/>
      <c r="L43362"/>
      <c r="M43362"/>
      <c r="N43362"/>
      <c r="O43362"/>
    </row>
    <row r="43363" spans="1:15">
      <c r="A43363"/>
      <c r="B43363"/>
      <c r="C43363"/>
      <c r="D43363" s="67"/>
      <c r="E43363"/>
      <c r="F43363"/>
      <c r="G43363"/>
      <c r="H43363" s="67"/>
      <c r="I43363"/>
      <c r="J43363"/>
      <c r="K43363"/>
      <c r="L43363"/>
      <c r="M43363"/>
      <c r="N43363"/>
      <c r="O43363"/>
    </row>
    <row r="43364" spans="1:15">
      <c r="A43364"/>
      <c r="B43364"/>
      <c r="C43364"/>
      <c r="D43364" s="67"/>
      <c r="E43364"/>
      <c r="F43364"/>
      <c r="G43364"/>
      <c r="H43364" s="67"/>
      <c r="I43364"/>
      <c r="J43364"/>
      <c r="K43364"/>
      <c r="L43364"/>
      <c r="M43364"/>
      <c r="N43364"/>
      <c r="O43364"/>
    </row>
    <row r="43365" spans="1:15">
      <c r="A43365"/>
      <c r="B43365"/>
      <c r="C43365"/>
      <c r="D43365" s="67"/>
      <c r="E43365"/>
      <c r="F43365"/>
      <c r="G43365"/>
      <c r="H43365" s="67"/>
      <c r="I43365"/>
      <c r="J43365"/>
      <c r="K43365"/>
      <c r="L43365"/>
      <c r="M43365"/>
      <c r="N43365"/>
      <c r="O43365"/>
    </row>
    <row r="43366" spans="1:15">
      <c r="A43366"/>
      <c r="B43366"/>
      <c r="C43366"/>
      <c r="D43366" s="67"/>
      <c r="E43366"/>
      <c r="F43366"/>
      <c r="G43366"/>
      <c r="H43366" s="67"/>
      <c r="I43366"/>
      <c r="J43366"/>
      <c r="K43366"/>
      <c r="L43366"/>
      <c r="M43366"/>
      <c r="N43366"/>
      <c r="O43366"/>
    </row>
    <row r="43367" spans="1:15">
      <c r="A43367"/>
      <c r="B43367"/>
      <c r="C43367"/>
      <c r="D43367" s="67"/>
      <c r="E43367"/>
      <c r="F43367"/>
      <c r="G43367"/>
      <c r="H43367" s="67"/>
      <c r="I43367"/>
      <c r="J43367"/>
      <c r="K43367"/>
      <c r="L43367"/>
      <c r="M43367"/>
      <c r="N43367"/>
      <c r="O43367"/>
    </row>
    <row r="43368" spans="1:15">
      <c r="A43368"/>
      <c r="B43368"/>
      <c r="C43368"/>
      <c r="D43368" s="67"/>
      <c r="E43368"/>
      <c r="F43368"/>
      <c r="G43368"/>
      <c r="H43368" s="67"/>
      <c r="I43368"/>
      <c r="J43368"/>
      <c r="K43368"/>
      <c r="L43368"/>
      <c r="M43368"/>
      <c r="N43368"/>
      <c r="O43368"/>
    </row>
    <row r="43369" spans="1:15">
      <c r="A43369"/>
      <c r="B43369"/>
      <c r="C43369"/>
      <c r="D43369" s="67"/>
      <c r="E43369"/>
      <c r="F43369"/>
      <c r="G43369"/>
      <c r="H43369" s="67"/>
      <c r="I43369"/>
      <c r="J43369"/>
      <c r="K43369"/>
      <c r="L43369"/>
      <c r="M43369"/>
      <c r="N43369"/>
      <c r="O43369"/>
    </row>
    <row r="43370" spans="1:15">
      <c r="A43370"/>
      <c r="B43370"/>
      <c r="C43370"/>
      <c r="D43370" s="67"/>
      <c r="E43370"/>
      <c r="F43370"/>
      <c r="G43370"/>
      <c r="H43370" s="67"/>
      <c r="I43370"/>
      <c r="J43370"/>
      <c r="K43370"/>
      <c r="L43370"/>
      <c r="M43370"/>
      <c r="N43370"/>
      <c r="O43370"/>
    </row>
    <row r="43371" spans="1:15">
      <c r="A43371"/>
      <c r="B43371"/>
      <c r="C43371"/>
      <c r="D43371" s="67"/>
      <c r="E43371"/>
      <c r="F43371"/>
      <c r="G43371"/>
      <c r="H43371" s="67"/>
      <c r="I43371"/>
      <c r="J43371"/>
      <c r="K43371"/>
      <c r="L43371"/>
      <c r="M43371"/>
      <c r="N43371"/>
      <c r="O43371"/>
    </row>
    <row r="43372" spans="1:15">
      <c r="A43372"/>
      <c r="B43372"/>
      <c r="C43372"/>
      <c r="D43372" s="67"/>
      <c r="E43372"/>
      <c r="F43372"/>
      <c r="G43372"/>
      <c r="H43372" s="67"/>
      <c r="I43372"/>
      <c r="J43372"/>
      <c r="K43372"/>
      <c r="L43372"/>
      <c r="M43372"/>
      <c r="N43372"/>
      <c r="O43372"/>
    </row>
    <row r="43373" spans="1:15">
      <c r="A43373"/>
      <c r="B43373"/>
      <c r="C43373"/>
      <c r="D43373" s="67"/>
      <c r="E43373"/>
      <c r="F43373"/>
      <c r="G43373"/>
      <c r="H43373" s="67"/>
      <c r="I43373"/>
      <c r="J43373"/>
      <c r="K43373"/>
      <c r="L43373"/>
      <c r="M43373"/>
      <c r="N43373"/>
      <c r="O43373"/>
    </row>
    <row r="43374" spans="1:15">
      <c r="A43374"/>
      <c r="B43374"/>
      <c r="C43374"/>
      <c r="D43374" s="67"/>
      <c r="E43374"/>
      <c r="F43374"/>
      <c r="G43374"/>
      <c r="H43374" s="67"/>
      <c r="I43374"/>
      <c r="J43374"/>
      <c r="K43374"/>
      <c r="L43374"/>
      <c r="M43374"/>
      <c r="N43374"/>
      <c r="O43374"/>
    </row>
    <row r="43375" spans="1:15">
      <c r="A43375"/>
      <c r="B43375"/>
      <c r="C43375"/>
      <c r="D43375" s="67"/>
      <c r="E43375"/>
      <c r="F43375"/>
      <c r="G43375"/>
      <c r="H43375" s="67"/>
      <c r="I43375"/>
      <c r="J43375"/>
      <c r="K43375"/>
      <c r="L43375"/>
      <c r="M43375"/>
      <c r="N43375"/>
      <c r="O43375"/>
    </row>
    <row r="43376" spans="1:15">
      <c r="A43376"/>
      <c r="B43376"/>
      <c r="C43376"/>
      <c r="D43376" s="67"/>
      <c r="E43376"/>
      <c r="F43376"/>
      <c r="G43376"/>
      <c r="H43376" s="67"/>
      <c r="I43376"/>
      <c r="J43376"/>
      <c r="K43376"/>
      <c r="L43376"/>
      <c r="M43376"/>
      <c r="N43376"/>
      <c r="O43376"/>
    </row>
    <row r="43377" spans="1:15">
      <c r="A43377"/>
      <c r="B43377"/>
      <c r="C43377"/>
      <c r="D43377" s="67"/>
      <c r="E43377"/>
      <c r="F43377"/>
      <c r="G43377"/>
      <c r="H43377" s="67"/>
      <c r="I43377"/>
      <c r="J43377"/>
      <c r="K43377"/>
      <c r="L43377"/>
      <c r="M43377"/>
      <c r="N43377"/>
      <c r="O43377"/>
    </row>
    <row r="43378" spans="1:15">
      <c r="A43378"/>
      <c r="B43378"/>
      <c r="C43378"/>
      <c r="D43378" s="67"/>
      <c r="E43378"/>
      <c r="F43378"/>
      <c r="G43378"/>
      <c r="H43378" s="67"/>
      <c r="I43378"/>
      <c r="J43378"/>
      <c r="K43378"/>
      <c r="L43378"/>
      <c r="M43378"/>
      <c r="N43378"/>
      <c r="O43378"/>
    </row>
    <row r="43379" spans="1:15">
      <c r="A43379"/>
      <c r="B43379"/>
      <c r="C43379"/>
      <c r="D43379" s="67"/>
      <c r="E43379"/>
      <c r="F43379"/>
      <c r="G43379"/>
      <c r="H43379" s="67"/>
      <c r="I43379"/>
      <c r="J43379"/>
      <c r="K43379"/>
      <c r="L43379"/>
      <c r="M43379"/>
      <c r="N43379"/>
      <c r="O43379"/>
    </row>
    <row r="43380" spans="1:15">
      <c r="A43380"/>
      <c r="B43380"/>
      <c r="C43380"/>
      <c r="D43380" s="67"/>
      <c r="E43380"/>
      <c r="F43380"/>
      <c r="G43380"/>
      <c r="H43380" s="67"/>
      <c r="I43380"/>
      <c r="J43380"/>
      <c r="K43380"/>
      <c r="L43380"/>
      <c r="M43380"/>
      <c r="N43380"/>
      <c r="O43380"/>
    </row>
    <row r="43381" spans="1:15">
      <c r="A43381"/>
      <c r="B43381"/>
      <c r="C43381"/>
      <c r="D43381" s="67"/>
      <c r="E43381"/>
      <c r="F43381"/>
      <c r="G43381"/>
      <c r="H43381" s="67"/>
      <c r="I43381"/>
      <c r="J43381"/>
      <c r="K43381"/>
      <c r="L43381"/>
      <c r="M43381"/>
      <c r="N43381"/>
      <c r="O43381"/>
    </row>
    <row r="43382" spans="1:15">
      <c r="A43382"/>
      <c r="B43382"/>
      <c r="C43382"/>
      <c r="D43382" s="67"/>
      <c r="E43382"/>
      <c r="F43382"/>
      <c r="G43382"/>
      <c r="H43382" s="67"/>
      <c r="I43382"/>
      <c r="J43382"/>
      <c r="K43382"/>
      <c r="L43382"/>
      <c r="M43382"/>
      <c r="N43382"/>
      <c r="O43382"/>
    </row>
    <row r="43383" spans="1:15">
      <c r="A43383"/>
      <c r="B43383"/>
      <c r="C43383"/>
      <c r="D43383" s="67"/>
      <c r="E43383"/>
      <c r="F43383"/>
      <c r="G43383"/>
      <c r="H43383" s="67"/>
      <c r="I43383"/>
      <c r="J43383"/>
      <c r="K43383"/>
      <c r="L43383"/>
      <c r="M43383"/>
      <c r="N43383"/>
      <c r="O43383"/>
    </row>
    <row r="43384" spans="1:15">
      <c r="A43384"/>
      <c r="B43384"/>
      <c r="C43384"/>
      <c r="D43384" s="67"/>
      <c r="E43384"/>
      <c r="F43384"/>
      <c r="G43384"/>
      <c r="H43384" s="67"/>
      <c r="I43384"/>
      <c r="J43384"/>
      <c r="K43384"/>
      <c r="L43384"/>
      <c r="M43384"/>
      <c r="N43384"/>
      <c r="O43384"/>
    </row>
    <row r="43385" spans="1:15">
      <c r="A43385"/>
      <c r="B43385"/>
      <c r="C43385"/>
      <c r="D43385" s="67"/>
      <c r="E43385"/>
      <c r="F43385"/>
      <c r="G43385"/>
      <c r="H43385" s="67"/>
      <c r="I43385"/>
      <c r="J43385"/>
      <c r="K43385"/>
      <c r="L43385"/>
      <c r="M43385"/>
      <c r="N43385"/>
      <c r="O43385"/>
    </row>
    <row r="43386" spans="1:15">
      <c r="A43386"/>
      <c r="B43386"/>
      <c r="C43386"/>
      <c r="D43386" s="67"/>
      <c r="E43386"/>
      <c r="F43386"/>
      <c r="G43386"/>
      <c r="H43386" s="67"/>
      <c r="I43386"/>
      <c r="J43386"/>
      <c r="K43386"/>
      <c r="L43386"/>
      <c r="M43386"/>
      <c r="N43386"/>
      <c r="O43386"/>
    </row>
    <row r="43387" spans="1:15">
      <c r="A43387"/>
      <c r="B43387"/>
      <c r="C43387"/>
      <c r="D43387" s="67"/>
      <c r="E43387"/>
      <c r="F43387"/>
      <c r="G43387"/>
      <c r="H43387" s="67"/>
      <c r="I43387"/>
      <c r="J43387"/>
      <c r="K43387"/>
      <c r="L43387"/>
      <c r="M43387"/>
      <c r="N43387"/>
      <c r="O43387"/>
    </row>
    <row r="43388" spans="1:15">
      <c r="A43388"/>
      <c r="B43388"/>
      <c r="C43388"/>
      <c r="D43388" s="67"/>
      <c r="E43388"/>
      <c r="F43388"/>
      <c r="G43388"/>
      <c r="H43388" s="67"/>
      <c r="I43388"/>
      <c r="J43388"/>
      <c r="K43388"/>
      <c r="L43388"/>
      <c r="M43388"/>
      <c r="N43388"/>
      <c r="O43388"/>
    </row>
    <row r="43389" spans="1:15">
      <c r="A43389"/>
      <c r="B43389"/>
      <c r="C43389"/>
      <c r="D43389" s="67"/>
      <c r="E43389"/>
      <c r="F43389"/>
      <c r="G43389"/>
      <c r="H43389" s="67"/>
      <c r="I43389"/>
      <c r="J43389"/>
      <c r="K43389"/>
      <c r="L43389"/>
      <c r="M43389"/>
      <c r="N43389"/>
      <c r="O43389"/>
    </row>
    <row r="43390" spans="1:15">
      <c r="A43390"/>
      <c r="B43390"/>
      <c r="C43390"/>
      <c r="D43390" s="67"/>
      <c r="E43390"/>
      <c r="F43390"/>
      <c r="G43390"/>
      <c r="H43390" s="67"/>
      <c r="I43390"/>
      <c r="J43390"/>
      <c r="K43390"/>
      <c r="L43390"/>
      <c r="M43390"/>
      <c r="N43390"/>
      <c r="O43390"/>
    </row>
    <row r="43391" spans="1:15">
      <c r="A43391"/>
      <c r="B43391"/>
      <c r="C43391"/>
      <c r="D43391" s="67"/>
      <c r="E43391"/>
      <c r="F43391"/>
      <c r="G43391"/>
      <c r="H43391" s="67"/>
      <c r="I43391"/>
      <c r="J43391"/>
      <c r="K43391"/>
      <c r="L43391"/>
      <c r="M43391"/>
      <c r="N43391"/>
      <c r="O43391"/>
    </row>
    <row r="43392" spans="1:15">
      <c r="A43392"/>
      <c r="B43392"/>
      <c r="C43392"/>
      <c r="D43392" s="67"/>
      <c r="E43392"/>
      <c r="F43392"/>
      <c r="G43392"/>
      <c r="H43392" s="67"/>
      <c r="I43392"/>
      <c r="J43392"/>
      <c r="K43392"/>
      <c r="L43392"/>
      <c r="M43392"/>
      <c r="N43392"/>
      <c r="O43392"/>
    </row>
    <row r="43393" spans="1:15">
      <c r="A43393"/>
      <c r="B43393"/>
      <c r="C43393"/>
      <c r="D43393" s="67"/>
      <c r="E43393"/>
      <c r="F43393"/>
      <c r="G43393"/>
      <c r="H43393" s="67"/>
      <c r="I43393"/>
      <c r="J43393"/>
      <c r="K43393"/>
      <c r="L43393"/>
      <c r="M43393"/>
      <c r="N43393"/>
      <c r="O43393"/>
    </row>
    <row r="43394" spans="1:15">
      <c r="A43394"/>
      <c r="B43394"/>
      <c r="C43394"/>
      <c r="D43394" s="67"/>
      <c r="E43394"/>
      <c r="F43394"/>
      <c r="G43394"/>
      <c r="H43394" s="67"/>
      <c r="I43394"/>
      <c r="J43394"/>
      <c r="K43394"/>
      <c r="L43394"/>
      <c r="M43394"/>
      <c r="N43394"/>
      <c r="O43394"/>
    </row>
    <row r="43395" spans="1:15">
      <c r="A43395"/>
      <c r="B43395"/>
      <c r="C43395"/>
      <c r="D43395" s="67"/>
      <c r="E43395"/>
      <c r="F43395"/>
      <c r="G43395"/>
      <c r="H43395" s="67"/>
      <c r="I43395"/>
      <c r="J43395"/>
      <c r="K43395"/>
      <c r="L43395"/>
      <c r="M43395"/>
      <c r="N43395"/>
      <c r="O43395"/>
    </row>
    <row r="43396" spans="1:15">
      <c r="A43396"/>
      <c r="B43396"/>
      <c r="C43396"/>
      <c r="D43396" s="67"/>
      <c r="E43396"/>
      <c r="F43396"/>
      <c r="G43396"/>
      <c r="H43396" s="67"/>
      <c r="I43396"/>
      <c r="J43396"/>
      <c r="K43396"/>
      <c r="L43396"/>
      <c r="M43396"/>
      <c r="N43396"/>
      <c r="O43396"/>
    </row>
    <row r="43397" spans="1:15">
      <c r="A43397"/>
      <c r="B43397"/>
      <c r="C43397"/>
      <c r="D43397" s="67"/>
      <c r="E43397"/>
      <c r="F43397"/>
      <c r="G43397"/>
      <c r="H43397" s="67"/>
      <c r="I43397"/>
      <c r="J43397"/>
      <c r="K43397"/>
      <c r="L43397"/>
      <c r="M43397"/>
      <c r="N43397"/>
      <c r="O43397"/>
    </row>
    <row r="43398" spans="1:15">
      <c r="A43398"/>
      <c r="B43398"/>
      <c r="C43398"/>
      <c r="D43398" s="67"/>
      <c r="E43398"/>
      <c r="F43398"/>
      <c r="G43398"/>
      <c r="H43398" s="67"/>
      <c r="I43398"/>
      <c r="J43398"/>
      <c r="K43398"/>
      <c r="L43398"/>
      <c r="M43398"/>
      <c r="N43398"/>
      <c r="O43398"/>
    </row>
    <row r="43399" spans="1:15">
      <c r="A43399"/>
      <c r="B43399"/>
      <c r="C43399"/>
      <c r="D43399" s="67"/>
      <c r="E43399"/>
      <c r="F43399"/>
      <c r="G43399"/>
      <c r="H43399" s="67"/>
      <c r="I43399"/>
      <c r="J43399"/>
      <c r="K43399"/>
      <c r="L43399"/>
      <c r="M43399"/>
      <c r="N43399"/>
      <c r="O43399"/>
    </row>
    <row r="43400" spans="1:15">
      <c r="A43400"/>
      <c r="B43400"/>
      <c r="C43400"/>
      <c r="D43400" s="67"/>
      <c r="E43400"/>
      <c r="F43400"/>
      <c r="G43400"/>
      <c r="H43400" s="67"/>
      <c r="I43400"/>
      <c r="J43400"/>
      <c r="K43400"/>
      <c r="L43400"/>
      <c r="M43400"/>
      <c r="N43400"/>
      <c r="O43400"/>
    </row>
    <row r="43401" spans="1:15">
      <c r="A43401"/>
      <c r="B43401"/>
      <c r="C43401"/>
      <c r="D43401" s="67"/>
      <c r="E43401"/>
      <c r="F43401"/>
      <c r="G43401"/>
      <c r="H43401" s="67"/>
      <c r="I43401"/>
      <c r="J43401"/>
      <c r="K43401"/>
      <c r="L43401"/>
      <c r="M43401"/>
      <c r="N43401"/>
      <c r="O43401"/>
    </row>
    <row r="43402" spans="1:15">
      <c r="A43402"/>
      <c r="B43402"/>
      <c r="C43402"/>
      <c r="D43402" s="67"/>
      <c r="E43402"/>
      <c r="F43402"/>
      <c r="G43402"/>
      <c r="H43402" s="67"/>
      <c r="I43402"/>
      <c r="J43402"/>
      <c r="K43402"/>
      <c r="L43402"/>
      <c r="M43402"/>
      <c r="N43402"/>
      <c r="O43402"/>
    </row>
    <row r="43403" spans="1:15">
      <c r="A43403"/>
      <c r="B43403"/>
      <c r="C43403"/>
      <c r="D43403" s="67"/>
      <c r="E43403"/>
      <c r="F43403"/>
      <c r="G43403"/>
      <c r="H43403" s="67"/>
      <c r="I43403"/>
      <c r="J43403"/>
      <c r="K43403"/>
      <c r="L43403"/>
      <c r="M43403"/>
      <c r="N43403"/>
      <c r="O43403"/>
    </row>
    <row r="43404" spans="1:15">
      <c r="A43404"/>
      <c r="B43404"/>
      <c r="C43404"/>
      <c r="D43404" s="67"/>
      <c r="E43404"/>
      <c r="F43404"/>
      <c r="G43404"/>
      <c r="H43404" s="67"/>
      <c r="I43404"/>
      <c r="J43404"/>
      <c r="K43404"/>
      <c r="L43404"/>
      <c r="M43404"/>
      <c r="N43404"/>
      <c r="O43404"/>
    </row>
    <row r="43405" spans="1:15">
      <c r="A43405"/>
      <c r="B43405"/>
      <c r="C43405"/>
      <c r="D43405" s="67"/>
      <c r="E43405"/>
      <c r="F43405"/>
      <c r="G43405"/>
      <c r="H43405" s="67"/>
      <c r="I43405"/>
      <c r="J43405"/>
      <c r="K43405"/>
      <c r="L43405"/>
      <c r="M43405"/>
      <c r="N43405"/>
      <c r="O43405"/>
    </row>
    <row r="43406" spans="1:15">
      <c r="A43406"/>
      <c r="B43406"/>
      <c r="C43406"/>
      <c r="D43406" s="67"/>
      <c r="E43406"/>
      <c r="F43406"/>
      <c r="G43406"/>
      <c r="H43406" s="67"/>
      <c r="I43406"/>
      <c r="J43406"/>
      <c r="K43406"/>
      <c r="L43406"/>
      <c r="M43406"/>
      <c r="N43406"/>
      <c r="O43406"/>
    </row>
    <row r="43407" spans="1:15">
      <c r="A43407"/>
      <c r="B43407"/>
      <c r="C43407"/>
      <c r="D43407" s="67"/>
      <c r="E43407"/>
      <c r="F43407"/>
      <c r="G43407"/>
      <c r="H43407" s="67"/>
      <c r="I43407"/>
      <c r="J43407"/>
      <c r="K43407"/>
      <c r="L43407"/>
      <c r="M43407"/>
      <c r="N43407"/>
      <c r="O43407"/>
    </row>
    <row r="43408" spans="1:15">
      <c r="A43408"/>
      <c r="B43408"/>
      <c r="C43408"/>
      <c r="D43408" s="67"/>
      <c r="E43408"/>
      <c r="F43408"/>
      <c r="G43408"/>
      <c r="H43408" s="67"/>
      <c r="I43408"/>
      <c r="J43408"/>
      <c r="K43408"/>
      <c r="L43408"/>
      <c r="M43408"/>
      <c r="N43408"/>
      <c r="O43408"/>
    </row>
    <row r="43409" spans="1:15">
      <c r="A43409"/>
      <c r="B43409"/>
      <c r="C43409"/>
      <c r="D43409" s="67"/>
      <c r="E43409"/>
      <c r="F43409"/>
      <c r="G43409"/>
      <c r="H43409" s="67"/>
      <c r="I43409"/>
      <c r="J43409"/>
      <c r="K43409"/>
      <c r="L43409"/>
      <c r="M43409"/>
      <c r="N43409"/>
      <c r="O43409"/>
    </row>
    <row r="43410" spans="1:15">
      <c r="A43410"/>
      <c r="B43410"/>
      <c r="C43410"/>
      <c r="D43410" s="67"/>
      <c r="E43410"/>
      <c r="F43410"/>
      <c r="G43410"/>
      <c r="H43410" s="67"/>
      <c r="I43410"/>
      <c r="J43410"/>
      <c r="K43410"/>
      <c r="L43410"/>
      <c r="M43410"/>
      <c r="N43410"/>
      <c r="O43410"/>
    </row>
    <row r="43411" spans="1:15">
      <c r="A43411"/>
      <c r="B43411"/>
      <c r="C43411"/>
      <c r="D43411" s="67"/>
      <c r="E43411"/>
      <c r="F43411"/>
      <c r="G43411"/>
      <c r="H43411" s="67"/>
      <c r="I43411"/>
      <c r="J43411"/>
      <c r="K43411"/>
      <c r="L43411"/>
      <c r="M43411"/>
      <c r="N43411"/>
      <c r="O43411"/>
    </row>
    <row r="43412" spans="1:15">
      <c r="A43412"/>
      <c r="B43412"/>
      <c r="C43412"/>
      <c r="D43412" s="67"/>
      <c r="E43412"/>
      <c r="F43412"/>
      <c r="G43412"/>
      <c r="H43412" s="67"/>
      <c r="I43412"/>
      <c r="J43412"/>
      <c r="K43412"/>
      <c r="L43412"/>
      <c r="M43412"/>
      <c r="N43412"/>
      <c r="O43412"/>
    </row>
    <row r="43413" spans="1:15">
      <c r="A43413"/>
      <c r="B43413"/>
      <c r="C43413"/>
      <c r="D43413" s="67"/>
      <c r="E43413"/>
      <c r="F43413"/>
      <c r="G43413"/>
      <c r="H43413" s="67"/>
      <c r="I43413"/>
      <c r="J43413"/>
      <c r="K43413"/>
      <c r="L43413"/>
      <c r="M43413"/>
      <c r="N43413"/>
      <c r="O43413"/>
    </row>
    <row r="43414" spans="1:15">
      <c r="A43414"/>
      <c r="B43414"/>
      <c r="C43414"/>
      <c r="D43414" s="67"/>
      <c r="E43414"/>
      <c r="F43414"/>
      <c r="G43414"/>
      <c r="H43414" s="67"/>
      <c r="I43414"/>
      <c r="J43414"/>
      <c r="K43414"/>
      <c r="L43414"/>
      <c r="M43414"/>
      <c r="N43414"/>
      <c r="O43414"/>
    </row>
    <row r="43415" spans="1:15">
      <c r="A43415"/>
      <c r="B43415"/>
      <c r="C43415"/>
      <c r="D43415" s="67"/>
      <c r="E43415"/>
      <c r="F43415"/>
      <c r="G43415"/>
      <c r="H43415" s="67"/>
      <c r="I43415"/>
      <c r="J43415"/>
      <c r="K43415"/>
      <c r="L43415"/>
      <c r="M43415"/>
      <c r="N43415"/>
      <c r="O43415"/>
    </row>
    <row r="43416" spans="1:15">
      <c r="A43416"/>
      <c r="B43416"/>
      <c r="C43416"/>
      <c r="D43416" s="67"/>
      <c r="E43416"/>
      <c r="F43416"/>
      <c r="G43416"/>
      <c r="H43416" s="67"/>
      <c r="I43416"/>
      <c r="J43416"/>
      <c r="K43416"/>
      <c r="L43416"/>
      <c r="M43416"/>
      <c r="N43416"/>
      <c r="O43416"/>
    </row>
    <row r="43417" spans="1:15">
      <c r="A43417"/>
      <c r="B43417"/>
      <c r="C43417"/>
      <c r="D43417" s="67"/>
      <c r="E43417"/>
      <c r="F43417"/>
      <c r="G43417"/>
      <c r="H43417" s="67"/>
      <c r="I43417"/>
      <c r="J43417"/>
      <c r="K43417"/>
      <c r="L43417"/>
      <c r="M43417"/>
      <c r="N43417"/>
      <c r="O43417"/>
    </row>
    <row r="43418" spans="1:15">
      <c r="A43418"/>
      <c r="B43418"/>
      <c r="C43418"/>
      <c r="D43418" s="67"/>
      <c r="E43418"/>
      <c r="F43418"/>
      <c r="G43418"/>
      <c r="H43418" s="67"/>
      <c r="I43418"/>
      <c r="J43418"/>
      <c r="K43418"/>
      <c r="L43418"/>
      <c r="M43418"/>
      <c r="N43418"/>
      <c r="O43418"/>
    </row>
    <row r="43419" spans="1:15">
      <c r="A43419"/>
      <c r="B43419"/>
      <c r="C43419"/>
      <c r="D43419" s="67"/>
      <c r="E43419"/>
      <c r="F43419"/>
      <c r="G43419"/>
      <c r="H43419" s="67"/>
      <c r="I43419"/>
      <c r="J43419"/>
      <c r="K43419"/>
      <c r="L43419"/>
      <c r="M43419"/>
      <c r="N43419"/>
      <c r="O43419"/>
    </row>
    <row r="43420" spans="1:15">
      <c r="A43420"/>
      <c r="B43420"/>
      <c r="C43420"/>
      <c r="D43420" s="67"/>
      <c r="E43420"/>
      <c r="F43420"/>
      <c r="G43420"/>
      <c r="H43420" s="67"/>
      <c r="I43420"/>
      <c r="J43420"/>
      <c r="K43420"/>
      <c r="L43420"/>
      <c r="M43420"/>
      <c r="N43420"/>
      <c r="O43420"/>
    </row>
    <row r="43421" spans="1:15">
      <c r="A43421"/>
      <c r="B43421"/>
      <c r="C43421"/>
      <c r="D43421" s="67"/>
      <c r="E43421"/>
      <c r="F43421"/>
      <c r="G43421"/>
      <c r="H43421" s="67"/>
      <c r="I43421"/>
      <c r="J43421"/>
      <c r="K43421"/>
      <c r="L43421"/>
      <c r="M43421"/>
      <c r="N43421"/>
      <c r="O43421"/>
    </row>
    <row r="43422" spans="1:15">
      <c r="A43422"/>
      <c r="B43422"/>
      <c r="C43422"/>
      <c r="D43422" s="67"/>
      <c r="E43422"/>
      <c r="F43422"/>
      <c r="G43422"/>
      <c r="H43422" s="67"/>
      <c r="I43422"/>
      <c r="J43422"/>
      <c r="K43422"/>
      <c r="L43422"/>
      <c r="M43422"/>
      <c r="N43422"/>
      <c r="O43422"/>
    </row>
    <row r="43423" spans="1:15">
      <c r="A43423"/>
      <c r="B43423"/>
      <c r="C43423"/>
      <c r="D43423" s="67"/>
      <c r="E43423"/>
      <c r="F43423"/>
      <c r="G43423"/>
      <c r="H43423" s="67"/>
      <c r="I43423"/>
      <c r="J43423"/>
      <c r="K43423"/>
      <c r="L43423"/>
      <c r="M43423"/>
      <c r="N43423"/>
      <c r="O43423"/>
    </row>
    <row r="43424" spans="1:15">
      <c r="A43424"/>
      <c r="B43424"/>
      <c r="C43424"/>
      <c r="D43424" s="67"/>
      <c r="E43424"/>
      <c r="F43424"/>
      <c r="G43424"/>
      <c r="H43424" s="67"/>
      <c r="I43424"/>
      <c r="J43424"/>
      <c r="K43424"/>
      <c r="L43424"/>
      <c r="M43424"/>
      <c r="N43424"/>
      <c r="O43424"/>
    </row>
    <row r="43425" spans="1:15">
      <c r="A43425"/>
      <c r="B43425"/>
      <c r="C43425"/>
      <c r="D43425" s="67"/>
      <c r="E43425"/>
      <c r="F43425"/>
      <c r="G43425"/>
      <c r="H43425" s="67"/>
      <c r="I43425"/>
      <c r="J43425"/>
      <c r="K43425"/>
      <c r="L43425"/>
      <c r="M43425"/>
      <c r="N43425"/>
      <c r="O43425"/>
    </row>
    <row r="43426" spans="1:15">
      <c r="A43426"/>
      <c r="B43426"/>
      <c r="C43426"/>
      <c r="D43426" s="67"/>
      <c r="E43426"/>
      <c r="F43426"/>
      <c r="G43426"/>
      <c r="H43426" s="67"/>
      <c r="I43426"/>
      <c r="J43426"/>
      <c r="K43426"/>
      <c r="L43426"/>
      <c r="M43426"/>
      <c r="N43426"/>
      <c r="O43426"/>
    </row>
    <row r="43427" spans="1:15">
      <c r="A43427"/>
      <c r="B43427"/>
      <c r="C43427"/>
      <c r="D43427" s="67"/>
      <c r="E43427"/>
      <c r="F43427"/>
      <c r="G43427"/>
      <c r="H43427" s="67"/>
      <c r="I43427"/>
      <c r="J43427"/>
      <c r="K43427"/>
      <c r="L43427"/>
      <c r="M43427"/>
      <c r="N43427"/>
      <c r="O43427"/>
    </row>
    <row r="43428" spans="1:15">
      <c r="A43428"/>
      <c r="B43428"/>
      <c r="C43428"/>
      <c r="D43428" s="67"/>
      <c r="E43428"/>
      <c r="F43428"/>
      <c r="G43428"/>
      <c r="H43428" s="67"/>
      <c r="I43428"/>
      <c r="J43428"/>
      <c r="K43428"/>
      <c r="L43428"/>
      <c r="M43428"/>
      <c r="N43428"/>
      <c r="O43428"/>
    </row>
    <row r="43429" spans="1:15">
      <c r="A43429"/>
      <c r="B43429"/>
      <c r="C43429"/>
      <c r="D43429" s="67"/>
      <c r="E43429"/>
      <c r="F43429"/>
      <c r="G43429"/>
      <c r="H43429" s="67"/>
      <c r="I43429"/>
      <c r="J43429"/>
      <c r="K43429"/>
      <c r="L43429"/>
      <c r="M43429"/>
      <c r="N43429"/>
      <c r="O43429"/>
    </row>
    <row r="43430" spans="1:15">
      <c r="A43430"/>
      <c r="B43430"/>
      <c r="C43430"/>
      <c r="D43430" s="67"/>
      <c r="E43430"/>
      <c r="F43430"/>
      <c r="G43430"/>
      <c r="H43430" s="67"/>
      <c r="I43430"/>
      <c r="J43430"/>
      <c r="K43430"/>
      <c r="L43430"/>
      <c r="M43430"/>
      <c r="N43430"/>
      <c r="O43430"/>
    </row>
    <row r="43431" spans="1:15">
      <c r="A43431"/>
      <c r="B43431"/>
      <c r="C43431"/>
      <c r="D43431" s="67"/>
      <c r="E43431"/>
      <c r="F43431"/>
      <c r="G43431"/>
      <c r="H43431" s="67"/>
      <c r="I43431"/>
      <c r="J43431"/>
      <c r="K43431"/>
      <c r="L43431"/>
      <c r="M43431"/>
      <c r="N43431"/>
      <c r="O43431"/>
    </row>
    <row r="43432" spans="1:15">
      <c r="A43432"/>
      <c r="B43432"/>
      <c r="C43432"/>
      <c r="D43432" s="67"/>
      <c r="E43432"/>
      <c r="F43432"/>
      <c r="G43432"/>
      <c r="H43432" s="67"/>
      <c r="I43432"/>
      <c r="J43432"/>
      <c r="K43432"/>
      <c r="L43432"/>
      <c r="M43432"/>
      <c r="N43432"/>
      <c r="O43432"/>
    </row>
    <row r="43433" spans="1:15">
      <c r="A43433"/>
      <c r="B43433"/>
      <c r="C43433"/>
      <c r="D43433" s="67"/>
      <c r="E43433"/>
      <c r="F43433"/>
      <c r="G43433"/>
      <c r="H43433" s="67"/>
      <c r="I43433"/>
      <c r="J43433"/>
      <c r="K43433"/>
      <c r="L43433"/>
      <c r="M43433"/>
      <c r="N43433"/>
      <c r="O43433"/>
    </row>
    <row r="43434" spans="1:15">
      <c r="A43434"/>
      <c r="B43434"/>
      <c r="C43434"/>
      <c r="D43434" s="67"/>
      <c r="E43434"/>
      <c r="F43434"/>
      <c r="G43434"/>
      <c r="H43434" s="67"/>
      <c r="I43434"/>
      <c r="J43434"/>
      <c r="K43434"/>
      <c r="L43434"/>
      <c r="M43434"/>
      <c r="N43434"/>
      <c r="O43434"/>
    </row>
    <row r="43435" spans="1:15">
      <c r="A43435"/>
      <c r="B43435"/>
      <c r="C43435"/>
      <c r="D43435" s="67"/>
      <c r="E43435"/>
      <c r="F43435"/>
      <c r="G43435"/>
      <c r="H43435" s="67"/>
      <c r="I43435"/>
      <c r="J43435"/>
      <c r="K43435"/>
      <c r="L43435"/>
      <c r="M43435"/>
      <c r="N43435"/>
      <c r="O43435"/>
    </row>
    <row r="43436" spans="1:15">
      <c r="A43436"/>
      <c r="B43436"/>
      <c r="C43436"/>
      <c r="D43436" s="67"/>
      <c r="E43436"/>
      <c r="F43436"/>
      <c r="G43436"/>
      <c r="H43436" s="67"/>
      <c r="I43436"/>
      <c r="J43436"/>
      <c r="K43436"/>
      <c r="L43436"/>
      <c r="M43436"/>
      <c r="N43436"/>
      <c r="O43436"/>
    </row>
    <row r="43437" spans="1:15">
      <c r="A43437"/>
      <c r="B43437"/>
      <c r="C43437"/>
      <c r="D43437" s="67"/>
      <c r="E43437"/>
      <c r="F43437"/>
      <c r="G43437"/>
      <c r="H43437" s="67"/>
      <c r="I43437"/>
      <c r="J43437"/>
      <c r="K43437"/>
      <c r="L43437"/>
      <c r="M43437"/>
      <c r="N43437"/>
      <c r="O43437"/>
    </row>
    <row r="43438" spans="1:15">
      <c r="A43438"/>
      <c r="B43438"/>
      <c r="C43438"/>
      <c r="D43438" s="67"/>
      <c r="E43438"/>
      <c r="F43438"/>
      <c r="G43438"/>
      <c r="H43438" s="67"/>
      <c r="I43438"/>
      <c r="J43438"/>
      <c r="K43438"/>
      <c r="L43438"/>
      <c r="M43438"/>
      <c r="N43438"/>
      <c r="O43438"/>
    </row>
    <row r="43439" spans="1:15">
      <c r="A43439"/>
      <c r="B43439"/>
      <c r="C43439"/>
      <c r="D43439" s="67"/>
      <c r="E43439"/>
      <c r="F43439"/>
      <c r="G43439"/>
      <c r="H43439" s="67"/>
      <c r="I43439"/>
      <c r="J43439"/>
      <c r="K43439"/>
      <c r="L43439"/>
      <c r="M43439"/>
      <c r="N43439"/>
      <c r="O43439"/>
    </row>
    <row r="43440" spans="1:15">
      <c r="A43440"/>
      <c r="B43440"/>
      <c r="C43440"/>
      <c r="D43440" s="67"/>
      <c r="E43440"/>
      <c r="F43440"/>
      <c r="G43440"/>
      <c r="H43440" s="67"/>
      <c r="I43440"/>
      <c r="J43440"/>
      <c r="K43440"/>
      <c r="L43440"/>
      <c r="M43440"/>
      <c r="N43440"/>
      <c r="O43440"/>
    </row>
    <row r="43441" spans="1:15">
      <c r="A43441"/>
      <c r="B43441"/>
      <c r="C43441"/>
      <c r="D43441" s="67"/>
      <c r="E43441"/>
      <c r="F43441"/>
      <c r="G43441"/>
      <c r="H43441" s="67"/>
      <c r="I43441"/>
      <c r="J43441"/>
      <c r="K43441"/>
      <c r="L43441"/>
      <c r="M43441"/>
      <c r="N43441"/>
      <c r="O43441"/>
    </row>
    <row r="43442" spans="1:15">
      <c r="A43442"/>
      <c r="B43442"/>
      <c r="C43442"/>
      <c r="D43442" s="67"/>
      <c r="E43442"/>
      <c r="F43442"/>
      <c r="G43442"/>
      <c r="H43442" s="67"/>
      <c r="I43442"/>
      <c r="J43442"/>
      <c r="K43442"/>
      <c r="L43442"/>
      <c r="M43442"/>
      <c r="N43442"/>
      <c r="O43442"/>
    </row>
    <row r="43443" spans="1:15">
      <c r="A43443"/>
      <c r="B43443"/>
      <c r="C43443"/>
      <c r="D43443" s="67"/>
      <c r="E43443"/>
      <c r="F43443"/>
      <c r="G43443"/>
      <c r="H43443" s="67"/>
      <c r="I43443"/>
      <c r="J43443"/>
      <c r="K43443"/>
      <c r="L43443"/>
      <c r="M43443"/>
      <c r="N43443"/>
      <c r="O43443"/>
    </row>
    <row r="43444" spans="1:15">
      <c r="A43444"/>
      <c r="B43444"/>
      <c r="C43444"/>
      <c r="D43444" s="67"/>
      <c r="E43444"/>
      <c r="F43444"/>
      <c r="G43444"/>
      <c r="H43444" s="67"/>
      <c r="I43444"/>
      <c r="J43444"/>
      <c r="K43444"/>
      <c r="L43444"/>
      <c r="M43444"/>
      <c r="N43444"/>
      <c r="O43444"/>
    </row>
    <row r="43445" spans="1:15">
      <c r="A43445"/>
      <c r="B43445"/>
      <c r="C43445"/>
      <c r="D43445" s="67"/>
      <c r="E43445"/>
      <c r="F43445"/>
      <c r="G43445"/>
      <c r="H43445" s="67"/>
      <c r="I43445"/>
      <c r="J43445"/>
      <c r="K43445"/>
      <c r="L43445"/>
      <c r="M43445"/>
      <c r="N43445"/>
      <c r="O43445"/>
    </row>
    <row r="43446" spans="1:15">
      <c r="A43446"/>
      <c r="B43446"/>
      <c r="C43446"/>
      <c r="D43446" s="67"/>
      <c r="E43446"/>
      <c r="F43446"/>
      <c r="G43446"/>
      <c r="H43446" s="67"/>
      <c r="I43446"/>
      <c r="J43446"/>
      <c r="K43446"/>
      <c r="L43446"/>
      <c r="M43446"/>
      <c r="N43446"/>
      <c r="O43446"/>
    </row>
    <row r="43447" spans="1:15">
      <c r="A43447"/>
      <c r="B43447"/>
      <c r="C43447"/>
      <c r="D43447" s="67"/>
      <c r="E43447"/>
      <c r="F43447"/>
      <c r="G43447"/>
      <c r="H43447" s="67"/>
      <c r="I43447"/>
      <c r="J43447"/>
      <c r="K43447"/>
      <c r="L43447"/>
      <c r="M43447"/>
      <c r="N43447"/>
      <c r="O43447"/>
    </row>
    <row r="43448" spans="1:15">
      <c r="A43448"/>
      <c r="B43448"/>
      <c r="C43448"/>
      <c r="D43448" s="67"/>
      <c r="E43448"/>
      <c r="F43448"/>
      <c r="G43448"/>
      <c r="H43448" s="67"/>
      <c r="I43448"/>
      <c r="J43448"/>
      <c r="K43448"/>
      <c r="L43448"/>
      <c r="M43448"/>
      <c r="N43448"/>
      <c r="O43448"/>
    </row>
    <row r="43449" spans="1:15">
      <c r="A43449"/>
      <c r="B43449"/>
      <c r="C43449"/>
      <c r="D43449" s="67"/>
      <c r="E43449"/>
      <c r="F43449"/>
      <c r="G43449"/>
      <c r="H43449" s="67"/>
      <c r="I43449"/>
      <c r="J43449"/>
      <c r="K43449"/>
      <c r="L43449"/>
      <c r="M43449"/>
      <c r="N43449"/>
      <c r="O43449"/>
    </row>
    <row r="43450" spans="1:15">
      <c r="A43450"/>
      <c r="B43450"/>
      <c r="C43450"/>
      <c r="D43450" s="67"/>
      <c r="E43450"/>
      <c r="F43450"/>
      <c r="G43450"/>
      <c r="H43450" s="67"/>
      <c r="I43450"/>
      <c r="J43450"/>
      <c r="K43450"/>
      <c r="L43450"/>
      <c r="M43450"/>
      <c r="N43450"/>
      <c r="O43450"/>
    </row>
    <row r="43451" spans="1:15">
      <c r="A43451"/>
      <c r="B43451"/>
      <c r="C43451"/>
      <c r="D43451" s="67"/>
      <c r="E43451"/>
      <c r="F43451"/>
      <c r="G43451"/>
      <c r="H43451" s="67"/>
      <c r="I43451"/>
      <c r="J43451"/>
      <c r="K43451"/>
      <c r="L43451"/>
      <c r="M43451"/>
      <c r="N43451"/>
      <c r="O43451"/>
    </row>
    <row r="43452" spans="1:15">
      <c r="A43452"/>
      <c r="B43452"/>
      <c r="C43452"/>
      <c r="D43452" s="67"/>
      <c r="E43452"/>
      <c r="F43452"/>
      <c r="G43452"/>
      <c r="H43452" s="67"/>
      <c r="I43452"/>
      <c r="J43452"/>
      <c r="K43452"/>
      <c r="L43452"/>
      <c r="M43452"/>
      <c r="N43452"/>
      <c r="O43452"/>
    </row>
    <row r="43453" spans="1:15">
      <c r="A43453"/>
      <c r="B43453"/>
      <c r="C43453"/>
      <c r="D43453" s="67"/>
      <c r="E43453"/>
      <c r="F43453"/>
      <c r="G43453"/>
      <c r="H43453" s="67"/>
      <c r="I43453"/>
      <c r="J43453"/>
      <c r="K43453"/>
      <c r="L43453"/>
      <c r="M43453"/>
      <c r="N43453"/>
      <c r="O43453"/>
    </row>
    <row r="43454" spans="1:15">
      <c r="A43454"/>
      <c r="B43454"/>
      <c r="C43454"/>
      <c r="D43454" s="67"/>
      <c r="E43454"/>
      <c r="F43454"/>
      <c r="G43454"/>
      <c r="H43454" s="67"/>
      <c r="I43454"/>
      <c r="J43454"/>
      <c r="K43454"/>
      <c r="L43454"/>
      <c r="M43454"/>
      <c r="N43454"/>
      <c r="O43454"/>
    </row>
    <row r="43455" spans="1:15">
      <c r="A43455"/>
      <c r="B43455"/>
      <c r="C43455"/>
      <c r="D43455" s="67"/>
      <c r="E43455"/>
      <c r="F43455"/>
      <c r="G43455"/>
      <c r="H43455" s="67"/>
      <c r="I43455"/>
      <c r="J43455"/>
      <c r="K43455"/>
      <c r="L43455"/>
      <c r="M43455"/>
      <c r="N43455"/>
      <c r="O43455"/>
    </row>
    <row r="43456" spans="1:15">
      <c r="A43456"/>
      <c r="B43456"/>
      <c r="C43456"/>
      <c r="D43456" s="67"/>
      <c r="E43456"/>
      <c r="F43456"/>
      <c r="G43456"/>
      <c r="H43456" s="67"/>
      <c r="I43456"/>
      <c r="J43456"/>
      <c r="K43456"/>
      <c r="L43456"/>
      <c r="M43456"/>
      <c r="N43456"/>
      <c r="O43456"/>
    </row>
    <row r="43457" spans="1:15">
      <c r="A43457"/>
      <c r="B43457"/>
      <c r="C43457"/>
      <c r="D43457" s="67"/>
      <c r="E43457"/>
      <c r="F43457"/>
      <c r="G43457"/>
      <c r="H43457" s="67"/>
      <c r="I43457"/>
      <c r="J43457"/>
      <c r="K43457"/>
      <c r="L43457"/>
      <c r="M43457"/>
      <c r="N43457"/>
      <c r="O43457"/>
    </row>
    <row r="43458" spans="1:15">
      <c r="A43458"/>
      <c r="B43458"/>
      <c r="C43458"/>
      <c r="D43458" s="67"/>
      <c r="E43458"/>
      <c r="F43458"/>
      <c r="G43458"/>
      <c r="H43458" s="67"/>
      <c r="I43458"/>
      <c r="J43458"/>
      <c r="K43458"/>
      <c r="L43458"/>
      <c r="M43458"/>
      <c r="N43458"/>
      <c r="O43458"/>
    </row>
    <row r="43459" spans="1:15">
      <c r="A43459"/>
      <c r="B43459"/>
      <c r="C43459"/>
      <c r="D43459" s="67"/>
      <c r="E43459"/>
      <c r="F43459"/>
      <c r="G43459"/>
      <c r="H43459" s="67"/>
      <c r="I43459"/>
      <c r="J43459"/>
      <c r="K43459"/>
      <c r="L43459"/>
      <c r="M43459"/>
      <c r="N43459"/>
      <c r="O43459"/>
    </row>
    <row r="43460" spans="1:15">
      <c r="A43460"/>
      <c r="B43460"/>
      <c r="C43460"/>
      <c r="D43460" s="67"/>
      <c r="E43460"/>
      <c r="F43460"/>
      <c r="G43460"/>
      <c r="H43460" s="67"/>
      <c r="I43460"/>
      <c r="J43460"/>
      <c r="K43460"/>
      <c r="L43460"/>
      <c r="M43460"/>
      <c r="N43460"/>
      <c r="O43460"/>
    </row>
    <row r="43461" spans="1:15">
      <c r="A43461"/>
      <c r="B43461"/>
      <c r="C43461"/>
      <c r="D43461" s="67"/>
      <c r="E43461"/>
      <c r="F43461"/>
      <c r="G43461"/>
      <c r="H43461" s="67"/>
      <c r="I43461"/>
      <c r="J43461"/>
      <c r="K43461"/>
      <c r="L43461"/>
      <c r="M43461"/>
      <c r="N43461"/>
      <c r="O43461"/>
    </row>
    <row r="43462" spans="1:15">
      <c r="A43462"/>
      <c r="B43462"/>
      <c r="C43462"/>
      <c r="D43462" s="67"/>
      <c r="E43462"/>
      <c r="F43462"/>
      <c r="G43462"/>
      <c r="H43462" s="67"/>
      <c r="I43462"/>
      <c r="J43462"/>
      <c r="K43462"/>
      <c r="L43462"/>
      <c r="M43462"/>
      <c r="N43462"/>
      <c r="O43462"/>
    </row>
    <row r="43463" spans="1:15">
      <c r="A43463"/>
      <c r="B43463"/>
      <c r="C43463"/>
      <c r="D43463" s="67"/>
      <c r="E43463"/>
      <c r="F43463"/>
      <c r="G43463"/>
      <c r="H43463" s="67"/>
      <c r="I43463"/>
      <c r="J43463"/>
      <c r="K43463"/>
      <c r="L43463"/>
      <c r="M43463"/>
      <c r="N43463"/>
      <c r="O43463"/>
    </row>
    <row r="43464" spans="1:15">
      <c r="A43464"/>
      <c r="B43464"/>
      <c r="C43464"/>
      <c r="D43464" s="67"/>
      <c r="E43464"/>
      <c r="F43464"/>
      <c r="G43464"/>
      <c r="H43464" s="67"/>
      <c r="I43464"/>
      <c r="J43464"/>
      <c r="K43464"/>
      <c r="L43464"/>
      <c r="M43464"/>
      <c r="N43464"/>
      <c r="O43464"/>
    </row>
    <row r="43465" spans="1:15">
      <c r="A43465"/>
      <c r="B43465"/>
      <c r="C43465"/>
      <c r="D43465" s="67"/>
      <c r="E43465"/>
      <c r="F43465"/>
      <c r="G43465"/>
      <c r="H43465" s="67"/>
      <c r="I43465"/>
      <c r="J43465"/>
      <c r="K43465"/>
      <c r="L43465"/>
      <c r="M43465"/>
      <c r="N43465"/>
      <c r="O43465"/>
    </row>
    <row r="43466" spans="1:15">
      <c r="A43466"/>
      <c r="B43466"/>
      <c r="C43466"/>
      <c r="D43466" s="67"/>
      <c r="E43466"/>
      <c r="F43466"/>
      <c r="G43466"/>
      <c r="H43466" s="67"/>
      <c r="I43466"/>
      <c r="J43466"/>
      <c r="K43466"/>
      <c r="L43466"/>
      <c r="M43466"/>
      <c r="N43466"/>
      <c r="O43466"/>
    </row>
    <row r="43467" spans="1:15">
      <c r="A43467"/>
      <c r="B43467"/>
      <c r="C43467"/>
      <c r="D43467" s="67"/>
      <c r="E43467"/>
      <c r="F43467"/>
      <c r="G43467"/>
      <c r="H43467" s="67"/>
      <c r="I43467"/>
      <c r="J43467"/>
      <c r="K43467"/>
      <c r="L43467"/>
      <c r="M43467"/>
      <c r="N43467"/>
      <c r="O43467"/>
    </row>
    <row r="43468" spans="1:15">
      <c r="A43468"/>
      <c r="B43468"/>
      <c r="C43468"/>
      <c r="D43468" s="67"/>
      <c r="E43468"/>
      <c r="F43468"/>
      <c r="G43468"/>
      <c r="H43468" s="67"/>
      <c r="I43468"/>
      <c r="J43468"/>
      <c r="K43468"/>
      <c r="L43468"/>
      <c r="M43468"/>
      <c r="N43468"/>
      <c r="O43468"/>
    </row>
    <row r="43469" spans="1:15">
      <c r="A43469"/>
      <c r="B43469"/>
      <c r="C43469"/>
      <c r="D43469" s="67"/>
      <c r="E43469"/>
      <c r="F43469"/>
      <c r="G43469"/>
      <c r="H43469" s="67"/>
      <c r="I43469"/>
      <c r="J43469"/>
      <c r="K43469"/>
      <c r="L43469"/>
      <c r="M43469"/>
      <c r="N43469"/>
      <c r="O43469"/>
    </row>
    <row r="43470" spans="1:15">
      <c r="A43470"/>
      <c r="B43470"/>
      <c r="C43470"/>
      <c r="D43470" s="67"/>
      <c r="E43470"/>
      <c r="F43470"/>
      <c r="G43470"/>
      <c r="H43470" s="67"/>
      <c r="I43470"/>
      <c r="J43470"/>
      <c r="K43470"/>
      <c r="L43470"/>
      <c r="M43470"/>
      <c r="N43470"/>
      <c r="O43470"/>
    </row>
    <row r="43471" spans="1:15">
      <c r="A43471"/>
      <c r="B43471"/>
      <c r="C43471"/>
      <c r="D43471" s="67"/>
      <c r="E43471"/>
      <c r="F43471"/>
      <c r="G43471"/>
      <c r="H43471" s="67"/>
      <c r="I43471"/>
      <c r="J43471"/>
      <c r="K43471"/>
      <c r="L43471"/>
      <c r="M43471"/>
      <c r="N43471"/>
      <c r="O43471"/>
    </row>
    <row r="43472" spans="1:15">
      <c r="A43472"/>
      <c r="B43472"/>
      <c r="C43472"/>
      <c r="D43472" s="67"/>
      <c r="E43472"/>
      <c r="F43472"/>
      <c r="G43472"/>
      <c r="H43472" s="67"/>
      <c r="I43472"/>
      <c r="J43472"/>
      <c r="K43472"/>
      <c r="L43472"/>
      <c r="M43472"/>
      <c r="N43472"/>
      <c r="O43472"/>
    </row>
    <row r="43473" spans="1:15">
      <c r="A43473"/>
      <c r="B43473"/>
      <c r="C43473"/>
      <c r="D43473" s="67"/>
      <c r="E43473"/>
      <c r="F43473"/>
      <c r="G43473"/>
      <c r="H43473" s="67"/>
      <c r="I43473"/>
      <c r="J43473"/>
      <c r="K43473"/>
      <c r="L43473"/>
      <c r="M43473"/>
      <c r="N43473"/>
      <c r="O43473"/>
    </row>
    <row r="43474" spans="1:15">
      <c r="A43474"/>
      <c r="B43474"/>
      <c r="C43474"/>
      <c r="D43474" s="67"/>
      <c r="E43474"/>
      <c r="F43474"/>
      <c r="G43474"/>
      <c r="H43474" s="67"/>
      <c r="I43474"/>
      <c r="J43474"/>
      <c r="K43474"/>
      <c r="L43474"/>
      <c r="M43474"/>
      <c r="N43474"/>
      <c r="O43474"/>
    </row>
    <row r="43475" spans="1:15">
      <c r="A43475"/>
      <c r="B43475"/>
      <c r="C43475"/>
      <c r="D43475" s="67"/>
      <c r="E43475"/>
      <c r="F43475"/>
      <c r="G43475"/>
      <c r="H43475" s="67"/>
      <c r="I43475"/>
      <c r="J43475"/>
      <c r="K43475"/>
      <c r="L43475"/>
      <c r="M43475"/>
      <c r="N43475"/>
      <c r="O43475"/>
    </row>
    <row r="43476" spans="1:15">
      <c r="A43476"/>
      <c r="B43476"/>
      <c r="C43476"/>
      <c r="D43476" s="67"/>
      <c r="E43476"/>
      <c r="F43476"/>
      <c r="G43476"/>
      <c r="H43476" s="67"/>
      <c r="I43476"/>
      <c r="J43476"/>
      <c r="K43476"/>
      <c r="L43476"/>
      <c r="M43476"/>
      <c r="N43476"/>
      <c r="O43476"/>
    </row>
    <row r="43477" spans="1:15">
      <c r="A43477"/>
      <c r="B43477"/>
      <c r="C43477"/>
      <c r="D43477" s="67"/>
      <c r="E43477"/>
      <c r="F43477"/>
      <c r="G43477"/>
      <c r="H43477" s="67"/>
      <c r="I43477"/>
      <c r="J43477"/>
      <c r="K43477"/>
      <c r="L43477"/>
      <c r="M43477"/>
      <c r="N43477"/>
      <c r="O43477"/>
    </row>
    <row r="43478" spans="1:15">
      <c r="A43478"/>
      <c r="B43478"/>
      <c r="C43478"/>
      <c r="D43478" s="67"/>
      <c r="E43478"/>
      <c r="F43478"/>
      <c r="G43478"/>
      <c r="H43478" s="67"/>
      <c r="I43478"/>
      <c r="J43478"/>
      <c r="K43478"/>
      <c r="L43478"/>
      <c r="M43478"/>
      <c r="N43478"/>
      <c r="O43478"/>
    </row>
    <row r="43479" spans="1:15">
      <c r="A43479"/>
      <c r="B43479"/>
      <c r="C43479"/>
      <c r="D43479" s="67"/>
      <c r="E43479"/>
      <c r="F43479"/>
      <c r="G43479"/>
      <c r="H43479" s="67"/>
      <c r="I43479"/>
      <c r="J43479"/>
      <c r="K43479"/>
      <c r="L43479"/>
      <c r="M43479"/>
      <c r="N43479"/>
      <c r="O43479"/>
    </row>
    <row r="43480" spans="1:15">
      <c r="A43480"/>
      <c r="B43480"/>
      <c r="C43480"/>
      <c r="D43480" s="67"/>
      <c r="E43480"/>
      <c r="F43480"/>
      <c r="G43480"/>
      <c r="H43480" s="67"/>
      <c r="I43480"/>
      <c r="J43480"/>
      <c r="K43480"/>
      <c r="L43480"/>
      <c r="M43480"/>
      <c r="N43480"/>
      <c r="O43480"/>
    </row>
    <row r="43481" spans="1:15">
      <c r="A43481"/>
      <c r="B43481"/>
      <c r="C43481"/>
      <c r="D43481" s="67"/>
      <c r="E43481"/>
      <c r="F43481"/>
      <c r="G43481"/>
      <c r="H43481" s="67"/>
      <c r="I43481"/>
      <c r="J43481"/>
      <c r="K43481"/>
      <c r="L43481"/>
      <c r="M43481"/>
      <c r="N43481"/>
      <c r="O43481"/>
    </row>
    <row r="43482" spans="1:15">
      <c r="A43482"/>
      <c r="B43482"/>
      <c r="C43482"/>
      <c r="D43482" s="67"/>
      <c r="E43482"/>
      <c r="F43482"/>
      <c r="G43482"/>
      <c r="H43482" s="67"/>
      <c r="I43482"/>
      <c r="J43482"/>
      <c r="K43482"/>
      <c r="L43482"/>
      <c r="M43482"/>
      <c r="N43482"/>
      <c r="O43482"/>
    </row>
    <row r="43483" spans="1:15">
      <c r="A43483"/>
      <c r="B43483"/>
      <c r="C43483"/>
      <c r="D43483" s="67"/>
      <c r="E43483"/>
      <c r="F43483"/>
      <c r="G43483"/>
      <c r="H43483" s="67"/>
      <c r="I43483"/>
      <c r="J43483"/>
      <c r="K43483"/>
      <c r="L43483"/>
      <c r="M43483"/>
      <c r="N43483"/>
      <c r="O43483"/>
    </row>
    <row r="43484" spans="1:15">
      <c r="A43484"/>
      <c r="B43484"/>
      <c r="C43484"/>
      <c r="D43484" s="67"/>
      <c r="E43484"/>
      <c r="F43484"/>
      <c r="G43484"/>
      <c r="H43484" s="67"/>
      <c r="I43484"/>
      <c r="J43484"/>
      <c r="K43484"/>
      <c r="L43484"/>
      <c r="M43484"/>
      <c r="N43484"/>
      <c r="O43484"/>
    </row>
    <row r="43485" spans="1:15">
      <c r="A43485"/>
      <c r="B43485"/>
      <c r="C43485"/>
      <c r="D43485" s="67"/>
      <c r="E43485"/>
      <c r="F43485"/>
      <c r="G43485"/>
      <c r="H43485" s="67"/>
      <c r="I43485"/>
      <c r="J43485"/>
      <c r="K43485"/>
      <c r="L43485"/>
      <c r="M43485"/>
      <c r="N43485"/>
      <c r="O43485"/>
    </row>
    <row r="43486" spans="1:15">
      <c r="A43486"/>
      <c r="B43486"/>
      <c r="C43486"/>
      <c r="D43486" s="67"/>
      <c r="E43486"/>
      <c r="F43486"/>
      <c r="G43486"/>
      <c r="H43486" s="67"/>
      <c r="I43486"/>
      <c r="J43486"/>
      <c r="K43486"/>
      <c r="L43486"/>
      <c r="M43486"/>
      <c r="N43486"/>
      <c r="O43486"/>
    </row>
    <row r="43487" spans="1:15">
      <c r="A43487"/>
      <c r="B43487"/>
      <c r="C43487"/>
      <c r="D43487" s="67"/>
      <c r="E43487"/>
      <c r="F43487"/>
      <c r="G43487"/>
      <c r="H43487" s="67"/>
      <c r="I43487"/>
      <c r="J43487"/>
      <c r="K43487"/>
      <c r="L43487"/>
      <c r="M43487"/>
      <c r="N43487"/>
      <c r="O43487"/>
    </row>
    <row r="43488" spans="1:15">
      <c r="A43488"/>
      <c r="B43488"/>
      <c r="C43488"/>
      <c r="D43488" s="67"/>
      <c r="E43488"/>
      <c r="F43488"/>
      <c r="G43488"/>
      <c r="H43488" s="67"/>
      <c r="I43488"/>
      <c r="J43488"/>
      <c r="K43488"/>
      <c r="L43488"/>
      <c r="M43488"/>
      <c r="N43488"/>
      <c r="O43488"/>
    </row>
    <row r="43489" spans="1:15">
      <c r="A43489"/>
      <c r="B43489"/>
      <c r="C43489"/>
      <c r="D43489" s="67"/>
      <c r="E43489"/>
      <c r="F43489"/>
      <c r="G43489"/>
      <c r="H43489" s="67"/>
      <c r="I43489"/>
      <c r="J43489"/>
      <c r="K43489"/>
      <c r="L43489"/>
      <c r="M43489"/>
      <c r="N43489"/>
      <c r="O43489"/>
    </row>
    <row r="43490" spans="1:15">
      <c r="A43490"/>
      <c r="B43490"/>
      <c r="C43490"/>
      <c r="D43490" s="67"/>
      <c r="E43490"/>
      <c r="F43490"/>
      <c r="G43490"/>
      <c r="H43490" s="67"/>
      <c r="I43490"/>
      <c r="J43490"/>
      <c r="K43490"/>
      <c r="L43490"/>
      <c r="M43490"/>
      <c r="N43490"/>
      <c r="O43490"/>
    </row>
    <row r="43491" spans="1:15">
      <c r="A43491"/>
      <c r="B43491"/>
      <c r="C43491"/>
      <c r="D43491" s="67"/>
      <c r="E43491"/>
      <c r="F43491"/>
      <c r="G43491"/>
      <c r="H43491" s="67"/>
      <c r="I43491"/>
      <c r="J43491"/>
      <c r="K43491"/>
      <c r="L43491"/>
      <c r="M43491"/>
      <c r="N43491"/>
      <c r="O43491"/>
    </row>
    <row r="43492" spans="1:15">
      <c r="A43492"/>
      <c r="B43492"/>
      <c r="C43492"/>
      <c r="D43492" s="67"/>
      <c r="E43492"/>
      <c r="F43492"/>
      <c r="G43492"/>
      <c r="H43492" s="67"/>
      <c r="I43492"/>
      <c r="J43492"/>
      <c r="K43492"/>
      <c r="L43492"/>
      <c r="M43492"/>
      <c r="N43492"/>
      <c r="O43492"/>
    </row>
    <row r="43493" spans="1:15">
      <c r="A43493"/>
      <c r="B43493"/>
      <c r="C43493"/>
      <c r="D43493" s="67"/>
      <c r="E43493"/>
      <c r="F43493"/>
      <c r="G43493"/>
      <c r="H43493" s="67"/>
      <c r="I43493"/>
      <c r="J43493"/>
      <c r="K43493"/>
      <c r="L43493"/>
      <c r="M43493"/>
      <c r="N43493"/>
      <c r="O43493"/>
    </row>
    <row r="43494" spans="1:15">
      <c r="A43494"/>
      <c r="B43494"/>
      <c r="C43494"/>
      <c r="D43494" s="67"/>
      <c r="E43494"/>
      <c r="F43494"/>
      <c r="G43494"/>
      <c r="H43494" s="67"/>
      <c r="I43494"/>
      <c r="J43494"/>
      <c r="K43494"/>
      <c r="L43494"/>
      <c r="M43494"/>
      <c r="N43494"/>
      <c r="O43494"/>
    </row>
    <row r="43495" spans="1:15">
      <c r="A43495"/>
      <c r="B43495"/>
      <c r="C43495"/>
      <c r="D43495" s="67"/>
      <c r="E43495"/>
      <c r="F43495"/>
      <c r="G43495"/>
      <c r="H43495" s="67"/>
      <c r="I43495"/>
      <c r="J43495"/>
      <c r="K43495"/>
      <c r="L43495"/>
      <c r="M43495"/>
      <c r="N43495"/>
      <c r="O43495"/>
    </row>
    <row r="43496" spans="1:15">
      <c r="A43496"/>
      <c r="B43496"/>
      <c r="C43496"/>
      <c r="D43496" s="67"/>
      <c r="E43496"/>
      <c r="F43496"/>
      <c r="G43496"/>
      <c r="H43496" s="67"/>
      <c r="I43496"/>
      <c r="J43496"/>
      <c r="K43496"/>
      <c r="L43496"/>
      <c r="M43496"/>
      <c r="N43496"/>
      <c r="O43496"/>
    </row>
    <row r="43497" spans="1:15">
      <c r="A43497"/>
      <c r="B43497"/>
      <c r="C43497"/>
      <c r="D43497" s="67"/>
      <c r="E43497"/>
      <c r="F43497"/>
      <c r="G43497"/>
      <c r="H43497" s="67"/>
      <c r="I43497"/>
      <c r="J43497"/>
      <c r="K43497"/>
      <c r="L43497"/>
      <c r="M43497"/>
      <c r="N43497"/>
      <c r="O43497"/>
    </row>
    <row r="43498" spans="1:15">
      <c r="A43498"/>
      <c r="B43498"/>
      <c r="C43498"/>
      <c r="D43498" s="67"/>
      <c r="E43498"/>
      <c r="F43498"/>
      <c r="G43498"/>
      <c r="H43498" s="67"/>
      <c r="I43498"/>
      <c r="J43498"/>
      <c r="K43498"/>
      <c r="L43498"/>
      <c r="M43498"/>
      <c r="N43498"/>
      <c r="O43498"/>
    </row>
    <row r="43499" spans="1:15">
      <c r="A43499"/>
      <c r="B43499"/>
      <c r="C43499"/>
      <c r="D43499" s="67"/>
      <c r="E43499"/>
      <c r="F43499"/>
      <c r="G43499"/>
      <c r="H43499" s="67"/>
      <c r="I43499"/>
      <c r="J43499"/>
      <c r="K43499"/>
      <c r="L43499"/>
      <c r="M43499"/>
      <c r="N43499"/>
      <c r="O43499"/>
    </row>
    <row r="43500" spans="1:15">
      <c r="A43500"/>
      <c r="B43500"/>
      <c r="C43500"/>
      <c r="D43500" s="67"/>
      <c r="E43500"/>
      <c r="F43500"/>
      <c r="G43500"/>
      <c r="H43500" s="67"/>
      <c r="I43500"/>
      <c r="J43500"/>
      <c r="K43500"/>
      <c r="L43500"/>
      <c r="M43500"/>
      <c r="N43500"/>
      <c r="O43500"/>
    </row>
    <row r="43501" spans="1:15">
      <c r="A43501"/>
      <c r="B43501"/>
      <c r="C43501"/>
      <c r="D43501" s="67"/>
      <c r="E43501"/>
      <c r="F43501"/>
      <c r="G43501"/>
      <c r="H43501" s="67"/>
      <c r="I43501"/>
      <c r="J43501"/>
      <c r="K43501"/>
      <c r="L43501"/>
      <c r="M43501"/>
      <c r="N43501"/>
      <c r="O43501"/>
    </row>
    <row r="43502" spans="1:15">
      <c r="A43502"/>
      <c r="B43502"/>
      <c r="C43502"/>
      <c r="D43502" s="67"/>
      <c r="E43502"/>
      <c r="F43502"/>
      <c r="G43502"/>
      <c r="H43502" s="67"/>
      <c r="I43502"/>
      <c r="J43502"/>
      <c r="K43502"/>
      <c r="L43502"/>
      <c r="M43502"/>
      <c r="N43502"/>
      <c r="O43502"/>
    </row>
    <row r="43503" spans="1:15">
      <c r="A43503"/>
      <c r="B43503"/>
      <c r="C43503"/>
      <c r="D43503" s="67"/>
      <c r="E43503"/>
      <c r="F43503"/>
      <c r="G43503"/>
      <c r="H43503" s="67"/>
      <c r="I43503"/>
      <c r="J43503"/>
      <c r="K43503"/>
      <c r="L43503"/>
      <c r="M43503"/>
      <c r="N43503"/>
      <c r="O43503"/>
    </row>
    <row r="43504" spans="1:15">
      <c r="A43504"/>
      <c r="B43504"/>
      <c r="C43504"/>
      <c r="D43504" s="67"/>
      <c r="E43504"/>
      <c r="F43504"/>
      <c r="G43504"/>
      <c r="H43504" s="67"/>
      <c r="I43504"/>
      <c r="J43504"/>
      <c r="K43504"/>
      <c r="L43504"/>
      <c r="M43504"/>
      <c r="N43504"/>
      <c r="O43504"/>
    </row>
    <row r="43505" spans="1:15">
      <c r="A43505"/>
      <c r="B43505"/>
      <c r="C43505"/>
      <c r="D43505" s="67"/>
      <c r="E43505"/>
      <c r="F43505"/>
      <c r="G43505"/>
      <c r="H43505" s="67"/>
      <c r="I43505"/>
      <c r="J43505"/>
      <c r="K43505"/>
      <c r="L43505"/>
      <c r="M43505"/>
      <c r="N43505"/>
      <c r="O43505"/>
    </row>
    <row r="43506" spans="1:15">
      <c r="A43506"/>
      <c r="B43506"/>
      <c r="C43506"/>
      <c r="D43506" s="67"/>
      <c r="E43506"/>
      <c r="F43506"/>
      <c r="G43506"/>
      <c r="H43506" s="67"/>
      <c r="I43506"/>
      <c r="J43506"/>
      <c r="K43506"/>
      <c r="L43506"/>
      <c r="M43506"/>
      <c r="N43506"/>
      <c r="O43506"/>
    </row>
    <row r="43507" spans="1:15">
      <c r="A43507"/>
      <c r="B43507"/>
      <c r="C43507"/>
      <c r="D43507" s="67"/>
      <c r="E43507"/>
      <c r="F43507"/>
      <c r="G43507"/>
      <c r="H43507" s="67"/>
      <c r="I43507"/>
      <c r="J43507"/>
      <c r="K43507"/>
      <c r="L43507"/>
      <c r="M43507"/>
      <c r="N43507"/>
      <c r="O43507"/>
    </row>
    <row r="43508" spans="1:15">
      <c r="A43508"/>
      <c r="B43508"/>
      <c r="C43508"/>
      <c r="D43508" s="67"/>
      <c r="E43508"/>
      <c r="F43508"/>
      <c r="G43508"/>
      <c r="H43508" s="67"/>
      <c r="I43508"/>
      <c r="J43508"/>
      <c r="K43508"/>
      <c r="L43508"/>
      <c r="M43508"/>
      <c r="N43508"/>
      <c r="O43508"/>
    </row>
    <row r="43509" spans="1:15">
      <c r="A43509"/>
      <c r="B43509"/>
      <c r="C43509"/>
      <c r="D43509" s="67"/>
      <c r="E43509"/>
      <c r="F43509"/>
      <c r="G43509"/>
      <c r="H43509" s="67"/>
      <c r="I43509"/>
      <c r="J43509"/>
      <c r="K43509"/>
      <c r="L43509"/>
      <c r="M43509"/>
      <c r="N43509"/>
      <c r="O43509"/>
    </row>
    <row r="43510" spans="1:15">
      <c r="A43510"/>
      <c r="B43510"/>
      <c r="C43510"/>
      <c r="D43510" s="67"/>
      <c r="E43510"/>
      <c r="F43510"/>
      <c r="G43510"/>
      <c r="H43510" s="67"/>
      <c r="I43510"/>
      <c r="J43510"/>
      <c r="K43510"/>
      <c r="L43510"/>
      <c r="M43510"/>
      <c r="N43510"/>
      <c r="O43510"/>
    </row>
    <row r="43511" spans="1:15">
      <c r="A43511"/>
      <c r="B43511"/>
      <c r="C43511"/>
      <c r="D43511" s="67"/>
      <c r="E43511"/>
      <c r="F43511"/>
      <c r="G43511"/>
      <c r="H43511" s="67"/>
      <c r="I43511"/>
      <c r="J43511"/>
      <c r="K43511"/>
      <c r="L43511"/>
      <c r="M43511"/>
      <c r="N43511"/>
      <c r="O43511"/>
    </row>
    <row r="43512" spans="1:15">
      <c r="A43512"/>
      <c r="B43512"/>
      <c r="C43512"/>
      <c r="D43512" s="67"/>
      <c r="E43512"/>
      <c r="F43512"/>
      <c r="G43512"/>
      <c r="H43512" s="67"/>
      <c r="I43512"/>
      <c r="J43512"/>
      <c r="K43512"/>
      <c r="L43512"/>
      <c r="M43512"/>
      <c r="N43512"/>
      <c r="O43512"/>
    </row>
    <row r="43513" spans="1:15">
      <c r="A43513"/>
      <c r="B43513"/>
      <c r="C43513"/>
      <c r="D43513" s="67"/>
      <c r="E43513"/>
      <c r="F43513"/>
      <c r="G43513"/>
      <c r="H43513" s="67"/>
      <c r="I43513"/>
      <c r="J43513"/>
      <c r="K43513"/>
      <c r="L43513"/>
      <c r="M43513"/>
      <c r="N43513"/>
      <c r="O43513"/>
    </row>
    <row r="43514" spans="1:15">
      <c r="A43514"/>
      <c r="B43514"/>
      <c r="C43514"/>
      <c r="D43514" s="67"/>
      <c r="E43514"/>
      <c r="F43514"/>
      <c r="G43514"/>
      <c r="H43514" s="67"/>
      <c r="I43514"/>
      <c r="J43514"/>
      <c r="K43514"/>
      <c r="L43514"/>
      <c r="M43514"/>
      <c r="N43514"/>
      <c r="O43514"/>
    </row>
    <row r="43515" spans="1:15">
      <c r="A43515"/>
      <c r="B43515"/>
      <c r="C43515"/>
      <c r="D43515" s="67"/>
      <c r="E43515"/>
      <c r="F43515"/>
      <c r="G43515"/>
      <c r="H43515" s="67"/>
      <c r="I43515"/>
      <c r="J43515"/>
      <c r="K43515"/>
      <c r="L43515"/>
      <c r="M43515"/>
      <c r="N43515"/>
      <c r="O43515"/>
    </row>
    <row r="43516" spans="1:15">
      <c r="A43516"/>
      <c r="B43516"/>
      <c r="C43516"/>
      <c r="D43516" s="67"/>
      <c r="E43516"/>
      <c r="F43516"/>
      <c r="G43516"/>
      <c r="H43516" s="67"/>
      <c r="I43516"/>
      <c r="J43516"/>
      <c r="K43516"/>
      <c r="L43516"/>
      <c r="M43516"/>
      <c r="N43516"/>
      <c r="O43516"/>
    </row>
    <row r="43517" spans="1:15">
      <c r="A43517"/>
      <c r="B43517"/>
      <c r="C43517"/>
      <c r="D43517" s="67"/>
      <c r="E43517"/>
      <c r="F43517"/>
      <c r="G43517"/>
      <c r="H43517" s="67"/>
      <c r="I43517"/>
      <c r="J43517"/>
      <c r="K43517"/>
      <c r="L43517"/>
      <c r="M43517"/>
      <c r="N43517"/>
      <c r="O43517"/>
    </row>
    <row r="43518" spans="1:15">
      <c r="A43518"/>
      <c r="B43518"/>
      <c r="C43518"/>
      <c r="D43518" s="67"/>
      <c r="E43518"/>
      <c r="F43518"/>
      <c r="G43518"/>
      <c r="H43518" s="67"/>
      <c r="I43518"/>
      <c r="J43518"/>
      <c r="K43518"/>
      <c r="L43518"/>
      <c r="M43518"/>
      <c r="N43518"/>
      <c r="O43518"/>
    </row>
    <row r="43519" spans="1:15">
      <c r="A43519"/>
      <c r="B43519"/>
      <c r="C43519"/>
      <c r="D43519" s="67"/>
      <c r="E43519"/>
      <c r="F43519"/>
      <c r="G43519"/>
      <c r="H43519" s="67"/>
      <c r="I43519"/>
      <c r="J43519"/>
      <c r="K43519"/>
      <c r="L43519"/>
      <c r="M43519"/>
      <c r="N43519"/>
      <c r="O43519"/>
    </row>
    <row r="43520" spans="1:15">
      <c r="A43520"/>
      <c r="B43520"/>
      <c r="C43520"/>
      <c r="D43520" s="67"/>
      <c r="E43520"/>
      <c r="F43520"/>
      <c r="G43520"/>
      <c r="H43520" s="67"/>
      <c r="I43520"/>
      <c r="J43520"/>
      <c r="K43520"/>
      <c r="L43520"/>
      <c r="M43520"/>
      <c r="N43520"/>
      <c r="O43520"/>
    </row>
    <row r="43521" spans="1:15">
      <c r="A43521"/>
      <c r="B43521"/>
      <c r="C43521"/>
      <c r="D43521" s="67"/>
      <c r="E43521"/>
      <c r="F43521"/>
      <c r="G43521"/>
      <c r="H43521" s="67"/>
      <c r="I43521"/>
      <c r="J43521"/>
      <c r="K43521"/>
      <c r="L43521"/>
      <c r="M43521"/>
      <c r="N43521"/>
      <c r="O43521"/>
    </row>
    <row r="43522" spans="1:15">
      <c r="A43522"/>
      <c r="B43522"/>
      <c r="C43522"/>
      <c r="D43522" s="67"/>
      <c r="E43522"/>
      <c r="F43522"/>
      <c r="G43522"/>
      <c r="H43522" s="67"/>
      <c r="I43522"/>
      <c r="J43522"/>
      <c r="K43522"/>
      <c r="L43522"/>
      <c r="M43522"/>
      <c r="N43522"/>
      <c r="O43522"/>
    </row>
    <row r="43523" spans="1:15">
      <c r="A43523"/>
      <c r="B43523"/>
      <c r="C43523"/>
      <c r="D43523" s="67"/>
      <c r="E43523"/>
      <c r="F43523"/>
      <c r="G43523"/>
      <c r="H43523" s="67"/>
      <c r="I43523"/>
      <c r="J43523"/>
      <c r="K43523"/>
      <c r="L43523"/>
      <c r="M43523"/>
      <c r="N43523"/>
      <c r="O43523"/>
    </row>
    <row r="43524" spans="1:15">
      <c r="A43524"/>
      <c r="B43524"/>
      <c r="C43524"/>
      <c r="D43524" s="67"/>
      <c r="E43524"/>
      <c r="F43524"/>
      <c r="G43524"/>
      <c r="H43524" s="67"/>
      <c r="I43524"/>
      <c r="J43524"/>
      <c r="K43524"/>
      <c r="L43524"/>
      <c r="M43524"/>
      <c r="N43524"/>
      <c r="O43524"/>
    </row>
    <row r="43525" spans="1:15">
      <c r="A43525"/>
      <c r="B43525"/>
      <c r="C43525"/>
      <c r="D43525" s="67"/>
      <c r="E43525"/>
      <c r="F43525"/>
      <c r="G43525"/>
      <c r="H43525" s="67"/>
      <c r="I43525"/>
      <c r="J43525"/>
      <c r="K43525"/>
      <c r="L43525"/>
      <c r="M43525"/>
      <c r="N43525"/>
      <c r="O43525"/>
    </row>
    <row r="43526" spans="1:15">
      <c r="A43526"/>
      <c r="B43526"/>
      <c r="C43526"/>
      <c r="D43526" s="67"/>
      <c r="E43526"/>
      <c r="F43526"/>
      <c r="G43526"/>
      <c r="H43526" s="67"/>
      <c r="I43526"/>
      <c r="J43526"/>
      <c r="K43526"/>
      <c r="L43526"/>
      <c r="M43526"/>
      <c r="N43526"/>
      <c r="O43526"/>
    </row>
    <row r="43527" spans="1:15">
      <c r="A43527"/>
      <c r="B43527"/>
      <c r="C43527"/>
      <c r="D43527" s="67"/>
      <c r="E43527"/>
      <c r="F43527"/>
      <c r="G43527"/>
      <c r="H43527" s="67"/>
      <c r="I43527"/>
      <c r="J43527"/>
      <c r="K43527"/>
      <c r="L43527"/>
      <c r="M43527"/>
      <c r="N43527"/>
      <c r="O43527"/>
    </row>
    <row r="43528" spans="1:15">
      <c r="A43528"/>
      <c r="B43528"/>
      <c r="C43528"/>
      <c r="D43528" s="67"/>
      <c r="E43528"/>
      <c r="F43528"/>
      <c r="G43528"/>
      <c r="H43528" s="67"/>
      <c r="I43528"/>
      <c r="J43528"/>
      <c r="K43528"/>
      <c r="L43528"/>
      <c r="M43528"/>
      <c r="N43528"/>
      <c r="O43528"/>
    </row>
    <row r="43529" spans="1:15">
      <c r="A43529"/>
      <c r="B43529"/>
      <c r="C43529"/>
      <c r="D43529" s="67"/>
      <c r="E43529"/>
      <c r="F43529"/>
      <c r="G43529"/>
      <c r="H43529" s="67"/>
      <c r="I43529"/>
      <c r="J43529"/>
      <c r="K43529"/>
      <c r="L43529"/>
      <c r="M43529"/>
      <c r="N43529"/>
      <c r="O43529"/>
    </row>
    <row r="43530" spans="1:15">
      <c r="A43530"/>
      <c r="B43530"/>
      <c r="C43530"/>
      <c r="D43530" s="67"/>
      <c r="E43530"/>
      <c r="F43530"/>
      <c r="G43530"/>
      <c r="H43530" s="67"/>
      <c r="I43530"/>
      <c r="J43530"/>
      <c r="K43530"/>
      <c r="L43530"/>
      <c r="M43530"/>
      <c r="N43530"/>
      <c r="O43530"/>
    </row>
    <row r="43531" spans="1:15">
      <c r="A43531"/>
      <c r="B43531"/>
      <c r="C43531"/>
      <c r="D43531" s="67"/>
      <c r="E43531"/>
      <c r="F43531"/>
      <c r="G43531"/>
      <c r="H43531" s="67"/>
      <c r="I43531"/>
      <c r="J43531"/>
      <c r="K43531"/>
      <c r="L43531"/>
      <c r="M43531"/>
      <c r="N43531"/>
      <c r="O43531"/>
    </row>
    <row r="43532" spans="1:15">
      <c r="A43532"/>
      <c r="B43532"/>
      <c r="C43532"/>
      <c r="D43532" s="67"/>
      <c r="E43532"/>
      <c r="F43532"/>
      <c r="G43532"/>
      <c r="H43532" s="67"/>
      <c r="I43532"/>
      <c r="J43532"/>
      <c r="K43532"/>
      <c r="L43532"/>
      <c r="M43532"/>
      <c r="N43532"/>
      <c r="O43532"/>
    </row>
    <row r="43533" spans="1:15">
      <c r="A43533"/>
      <c r="B43533"/>
      <c r="C43533"/>
      <c r="D43533" s="67"/>
      <c r="E43533"/>
      <c r="F43533"/>
      <c r="G43533"/>
      <c r="H43533" s="67"/>
      <c r="I43533"/>
      <c r="J43533"/>
      <c r="K43533"/>
      <c r="L43533"/>
      <c r="M43533"/>
      <c r="N43533"/>
      <c r="O43533"/>
    </row>
    <row r="43534" spans="1:15">
      <c r="A43534"/>
      <c r="B43534"/>
      <c r="C43534"/>
      <c r="D43534" s="67"/>
      <c r="E43534"/>
      <c r="F43534"/>
      <c r="G43534"/>
      <c r="H43534" s="67"/>
      <c r="I43534"/>
      <c r="J43534"/>
      <c r="K43534"/>
      <c r="L43534"/>
      <c r="M43534"/>
      <c r="N43534"/>
      <c r="O43534"/>
    </row>
    <row r="43535" spans="1:15">
      <c r="A43535"/>
      <c r="B43535"/>
      <c r="C43535"/>
      <c r="D43535" s="67"/>
      <c r="E43535"/>
      <c r="F43535"/>
      <c r="G43535"/>
      <c r="H43535" s="67"/>
      <c r="I43535"/>
      <c r="J43535"/>
      <c r="K43535"/>
      <c r="L43535"/>
      <c r="M43535"/>
      <c r="N43535"/>
      <c r="O43535"/>
    </row>
    <row r="43536" spans="1:15">
      <c r="A43536"/>
      <c r="B43536"/>
      <c r="C43536"/>
      <c r="D43536" s="67"/>
      <c r="E43536"/>
      <c r="F43536"/>
      <c r="G43536"/>
      <c r="H43536" s="67"/>
      <c r="I43536"/>
      <c r="J43536"/>
      <c r="K43536"/>
      <c r="L43536"/>
      <c r="M43536"/>
      <c r="N43536"/>
      <c r="O43536"/>
    </row>
    <row r="43537" spans="1:15">
      <c r="A43537"/>
      <c r="B43537"/>
      <c r="C43537"/>
      <c r="D43537" s="67"/>
      <c r="E43537"/>
      <c r="F43537"/>
      <c r="G43537"/>
      <c r="H43537" s="67"/>
      <c r="I43537"/>
      <c r="J43537"/>
      <c r="K43537"/>
      <c r="L43537"/>
      <c r="M43537"/>
      <c r="N43537"/>
      <c r="O43537"/>
    </row>
    <row r="43538" spans="1:15">
      <c r="A43538"/>
      <c r="B43538"/>
      <c r="C43538"/>
      <c r="D43538" s="67"/>
      <c r="E43538"/>
      <c r="F43538"/>
      <c r="G43538"/>
      <c r="H43538" s="67"/>
      <c r="I43538"/>
      <c r="J43538"/>
      <c r="K43538"/>
      <c r="L43538"/>
      <c r="M43538"/>
      <c r="N43538"/>
      <c r="O43538"/>
    </row>
    <row r="43539" spans="1:15">
      <c r="A43539"/>
      <c r="B43539"/>
      <c r="C43539"/>
      <c r="D43539" s="67"/>
      <c r="E43539"/>
      <c r="F43539"/>
      <c r="G43539"/>
      <c r="H43539" s="67"/>
      <c r="I43539"/>
      <c r="J43539"/>
      <c r="K43539"/>
      <c r="L43539"/>
      <c r="M43539"/>
      <c r="N43539"/>
      <c r="O43539"/>
    </row>
    <row r="43540" spans="1:15">
      <c r="A43540"/>
      <c r="B43540"/>
      <c r="C43540"/>
      <c r="D43540" s="67"/>
      <c r="E43540"/>
      <c r="F43540"/>
      <c r="G43540"/>
      <c r="H43540" s="67"/>
      <c r="I43540"/>
      <c r="J43540"/>
      <c r="K43540"/>
      <c r="L43540"/>
      <c r="M43540"/>
      <c r="N43540"/>
      <c r="O43540"/>
    </row>
    <row r="43541" spans="1:15">
      <c r="A43541"/>
      <c r="B43541"/>
      <c r="C43541"/>
      <c r="D43541" s="67"/>
      <c r="E43541"/>
      <c r="F43541"/>
      <c r="G43541"/>
      <c r="H43541" s="67"/>
      <c r="I43541"/>
      <c r="J43541"/>
      <c r="K43541"/>
      <c r="L43541"/>
      <c r="M43541"/>
      <c r="N43541"/>
      <c r="O43541"/>
    </row>
    <row r="43542" spans="1:15">
      <c r="A43542"/>
      <c r="B43542"/>
      <c r="C43542"/>
      <c r="D43542" s="67"/>
      <c r="E43542"/>
      <c r="F43542"/>
      <c r="G43542"/>
      <c r="H43542" s="67"/>
      <c r="I43542"/>
      <c r="J43542"/>
      <c r="K43542"/>
      <c r="L43542"/>
      <c r="M43542"/>
      <c r="N43542"/>
      <c r="O43542"/>
    </row>
    <row r="43543" spans="1:15">
      <c r="A43543"/>
      <c r="B43543"/>
      <c r="C43543"/>
      <c r="D43543" s="67"/>
      <c r="E43543"/>
      <c r="F43543"/>
      <c r="G43543"/>
      <c r="H43543" s="67"/>
      <c r="I43543"/>
      <c r="J43543"/>
      <c r="K43543"/>
      <c r="L43543"/>
      <c r="M43543"/>
      <c r="N43543"/>
      <c r="O43543"/>
    </row>
    <row r="43544" spans="1:15">
      <c r="A43544"/>
      <c r="B43544"/>
      <c r="C43544"/>
      <c r="D43544" s="67"/>
      <c r="E43544"/>
      <c r="F43544"/>
      <c r="G43544"/>
      <c r="H43544" s="67"/>
      <c r="I43544"/>
      <c r="J43544"/>
      <c r="K43544"/>
      <c r="L43544"/>
      <c r="M43544"/>
      <c r="N43544"/>
      <c r="O43544"/>
    </row>
    <row r="43545" spans="1:15">
      <c r="A43545"/>
      <c r="B43545"/>
      <c r="C43545"/>
      <c r="D43545" s="67"/>
      <c r="E43545"/>
      <c r="F43545"/>
      <c r="G43545"/>
      <c r="H43545" s="67"/>
      <c r="I43545"/>
      <c r="J43545"/>
      <c r="K43545"/>
      <c r="L43545"/>
      <c r="M43545"/>
      <c r="N43545"/>
      <c r="O43545"/>
    </row>
    <row r="43546" spans="1:15">
      <c r="A43546"/>
      <c r="B43546"/>
      <c r="C43546"/>
      <c r="D43546" s="67"/>
      <c r="E43546"/>
      <c r="F43546"/>
      <c r="G43546"/>
      <c r="H43546" s="67"/>
      <c r="I43546"/>
      <c r="J43546"/>
      <c r="K43546"/>
      <c r="L43546"/>
      <c r="M43546"/>
      <c r="N43546"/>
      <c r="O43546"/>
    </row>
    <row r="43547" spans="1:15">
      <c r="A43547"/>
      <c r="B43547"/>
      <c r="C43547"/>
      <c r="D43547" s="67"/>
      <c r="E43547"/>
      <c r="F43547"/>
      <c r="G43547"/>
      <c r="H43547" s="67"/>
      <c r="I43547"/>
      <c r="J43547"/>
      <c r="K43547"/>
      <c r="L43547"/>
      <c r="M43547"/>
      <c r="N43547"/>
      <c r="O43547"/>
    </row>
    <row r="43548" spans="1:15">
      <c r="A43548"/>
      <c r="B43548"/>
      <c r="C43548"/>
      <c r="D43548" s="67"/>
      <c r="E43548"/>
      <c r="F43548"/>
      <c r="G43548"/>
      <c r="H43548" s="67"/>
      <c r="I43548"/>
      <c r="J43548"/>
      <c r="K43548"/>
      <c r="L43548"/>
      <c r="M43548"/>
      <c r="N43548"/>
      <c r="O43548"/>
    </row>
    <row r="43549" spans="1:15">
      <c r="A43549"/>
      <c r="B43549"/>
      <c r="C43549"/>
      <c r="D43549" s="67"/>
      <c r="E43549"/>
      <c r="F43549"/>
      <c r="G43549"/>
      <c r="H43549" s="67"/>
      <c r="I43549"/>
      <c r="J43549"/>
      <c r="K43549"/>
      <c r="L43549"/>
      <c r="M43549"/>
      <c r="N43549"/>
      <c r="O43549"/>
    </row>
    <row r="43550" spans="1:15">
      <c r="A43550"/>
      <c r="B43550"/>
      <c r="C43550"/>
      <c r="D43550" s="67"/>
      <c r="E43550"/>
      <c r="F43550"/>
      <c r="G43550"/>
      <c r="H43550" s="67"/>
      <c r="I43550"/>
      <c r="J43550"/>
      <c r="K43550"/>
      <c r="L43550"/>
      <c r="M43550"/>
      <c r="N43550"/>
      <c r="O43550"/>
    </row>
    <row r="43551" spans="1:15">
      <c r="A43551"/>
      <c r="B43551"/>
      <c r="C43551"/>
      <c r="D43551" s="67"/>
      <c r="E43551"/>
      <c r="F43551"/>
      <c r="G43551"/>
      <c r="H43551" s="67"/>
      <c r="I43551"/>
      <c r="J43551"/>
      <c r="K43551"/>
      <c r="L43551"/>
      <c r="M43551"/>
      <c r="N43551"/>
      <c r="O43551"/>
    </row>
    <row r="43552" spans="1:15">
      <c r="A43552"/>
      <c r="B43552"/>
      <c r="C43552"/>
      <c r="D43552" s="67"/>
      <c r="E43552"/>
      <c r="F43552"/>
      <c r="G43552"/>
      <c r="H43552" s="67"/>
      <c r="I43552"/>
      <c r="J43552"/>
      <c r="K43552"/>
      <c r="L43552"/>
      <c r="M43552"/>
      <c r="N43552"/>
      <c r="O43552"/>
    </row>
    <row r="43553" spans="1:15">
      <c r="A43553"/>
      <c r="B43553"/>
      <c r="C43553"/>
      <c r="D43553" s="67"/>
      <c r="E43553"/>
      <c r="F43553"/>
      <c r="G43553"/>
      <c r="H43553" s="67"/>
      <c r="I43553"/>
      <c r="J43553"/>
      <c r="K43553"/>
      <c r="L43553"/>
      <c r="M43553"/>
      <c r="N43553"/>
      <c r="O43553"/>
    </row>
    <row r="43554" spans="1:15">
      <c r="A43554"/>
      <c r="B43554"/>
      <c r="C43554"/>
      <c r="D43554" s="67"/>
      <c r="E43554"/>
      <c r="F43554"/>
      <c r="G43554"/>
      <c r="H43554" s="67"/>
      <c r="I43554"/>
      <c r="J43554"/>
      <c r="K43554"/>
      <c r="L43554"/>
      <c r="M43554"/>
      <c r="N43554"/>
      <c r="O43554"/>
    </row>
    <row r="43555" spans="1:15">
      <c r="A43555"/>
      <c r="B43555"/>
      <c r="C43555"/>
      <c r="D43555" s="67"/>
      <c r="E43555"/>
      <c r="F43555"/>
      <c r="G43555"/>
      <c r="H43555" s="67"/>
      <c r="I43555"/>
      <c r="J43555"/>
      <c r="K43555"/>
      <c r="L43555"/>
      <c r="M43555"/>
      <c r="N43555"/>
      <c r="O43555"/>
    </row>
    <row r="43556" spans="1:15">
      <c r="A43556"/>
      <c r="B43556"/>
      <c r="C43556"/>
      <c r="D43556" s="67"/>
      <c r="E43556"/>
      <c r="F43556"/>
      <c r="G43556"/>
      <c r="H43556" s="67"/>
      <c r="I43556"/>
      <c r="J43556"/>
      <c r="K43556"/>
      <c r="L43556"/>
      <c r="M43556"/>
      <c r="N43556"/>
      <c r="O43556"/>
    </row>
    <row r="43557" spans="1:15">
      <c r="A43557"/>
      <c r="B43557"/>
      <c r="C43557"/>
      <c r="D43557" s="67"/>
      <c r="E43557"/>
      <c r="F43557"/>
      <c r="G43557"/>
      <c r="H43557" s="67"/>
      <c r="I43557"/>
      <c r="J43557"/>
      <c r="K43557"/>
      <c r="L43557"/>
      <c r="M43557"/>
      <c r="N43557"/>
      <c r="O43557"/>
    </row>
    <row r="43558" spans="1:15">
      <c r="A43558"/>
      <c r="B43558"/>
      <c r="C43558"/>
      <c r="D43558" s="67"/>
      <c r="E43558"/>
      <c r="F43558"/>
      <c r="G43558"/>
      <c r="H43558" s="67"/>
      <c r="I43558"/>
      <c r="J43558"/>
      <c r="K43558"/>
      <c r="L43558"/>
      <c r="M43558"/>
      <c r="N43558"/>
      <c r="O43558"/>
    </row>
    <row r="43559" spans="1:15">
      <c r="A43559"/>
      <c r="B43559"/>
      <c r="C43559"/>
      <c r="D43559" s="67"/>
      <c r="E43559"/>
      <c r="F43559"/>
      <c r="G43559"/>
      <c r="H43559" s="67"/>
      <c r="I43559"/>
      <c r="J43559"/>
      <c r="K43559"/>
      <c r="L43559"/>
      <c r="M43559"/>
      <c r="N43559"/>
      <c r="O43559"/>
    </row>
    <row r="43560" spans="1:15">
      <c r="A43560"/>
      <c r="B43560"/>
      <c r="C43560"/>
      <c r="D43560" s="67"/>
      <c r="E43560"/>
      <c r="F43560"/>
      <c r="G43560"/>
      <c r="H43560" s="67"/>
      <c r="I43560"/>
      <c r="J43560"/>
      <c r="K43560"/>
      <c r="L43560"/>
      <c r="M43560"/>
      <c r="N43560"/>
      <c r="O43560"/>
    </row>
    <row r="43561" spans="1:15">
      <c r="A43561"/>
      <c r="B43561"/>
      <c r="C43561"/>
      <c r="D43561" s="67"/>
      <c r="E43561"/>
      <c r="F43561"/>
      <c r="G43561"/>
      <c r="H43561" s="67"/>
      <c r="I43561"/>
      <c r="J43561"/>
      <c r="K43561"/>
      <c r="L43561"/>
      <c r="M43561"/>
      <c r="N43561"/>
      <c r="O43561"/>
    </row>
    <row r="43562" spans="1:15">
      <c r="A43562"/>
      <c r="B43562"/>
      <c r="C43562"/>
      <c r="D43562" s="67"/>
      <c r="E43562"/>
      <c r="F43562"/>
      <c r="G43562"/>
      <c r="H43562" s="67"/>
      <c r="I43562"/>
      <c r="J43562"/>
      <c r="K43562"/>
      <c r="L43562"/>
      <c r="M43562"/>
      <c r="N43562"/>
      <c r="O43562"/>
    </row>
    <row r="43563" spans="1:15">
      <c r="A43563"/>
      <c r="B43563"/>
      <c r="C43563"/>
      <c r="D43563" s="67"/>
      <c r="E43563"/>
      <c r="F43563"/>
      <c r="G43563"/>
      <c r="H43563" s="67"/>
      <c r="I43563"/>
      <c r="J43563"/>
      <c r="K43563"/>
      <c r="L43563"/>
      <c r="M43563"/>
      <c r="N43563"/>
      <c r="O43563"/>
    </row>
    <row r="43564" spans="1:15">
      <c r="A43564"/>
      <c r="B43564"/>
      <c r="C43564"/>
      <c r="D43564" s="67"/>
      <c r="E43564"/>
      <c r="F43564"/>
      <c r="G43564"/>
      <c r="H43564" s="67"/>
      <c r="I43564"/>
      <c r="J43564"/>
      <c r="K43564"/>
      <c r="L43564"/>
      <c r="M43564"/>
      <c r="N43564"/>
      <c r="O43564"/>
    </row>
    <row r="43565" spans="1:15">
      <c r="A43565"/>
      <c r="B43565"/>
      <c r="C43565"/>
      <c r="D43565" s="67"/>
      <c r="E43565"/>
      <c r="F43565"/>
      <c r="G43565"/>
      <c r="H43565" s="67"/>
      <c r="I43565"/>
      <c r="J43565"/>
      <c r="K43565"/>
      <c r="L43565"/>
      <c r="M43565"/>
      <c r="N43565"/>
      <c r="O43565"/>
    </row>
    <row r="43566" spans="1:15">
      <c r="A43566"/>
      <c r="B43566"/>
      <c r="C43566"/>
      <c r="D43566" s="67"/>
      <c r="E43566"/>
      <c r="F43566"/>
      <c r="G43566"/>
      <c r="H43566" s="67"/>
      <c r="I43566"/>
      <c r="J43566"/>
      <c r="K43566"/>
      <c r="L43566"/>
      <c r="M43566"/>
      <c r="N43566"/>
      <c r="O43566"/>
    </row>
    <row r="43567" spans="1:15">
      <c r="A43567"/>
      <c r="B43567"/>
      <c r="C43567"/>
      <c r="D43567" s="67"/>
      <c r="E43567"/>
      <c r="F43567"/>
      <c r="G43567"/>
      <c r="H43567" s="67"/>
      <c r="I43567"/>
      <c r="J43567"/>
      <c r="K43567"/>
      <c r="L43567"/>
      <c r="M43567"/>
      <c r="N43567"/>
      <c r="O43567"/>
    </row>
    <row r="43568" spans="1:15">
      <c r="A43568"/>
      <c r="B43568"/>
      <c r="C43568"/>
      <c r="D43568" s="67"/>
      <c r="E43568"/>
      <c r="F43568"/>
      <c r="G43568"/>
      <c r="H43568" s="67"/>
      <c r="I43568"/>
      <c r="J43568"/>
      <c r="K43568"/>
      <c r="L43568"/>
      <c r="M43568"/>
      <c r="N43568"/>
      <c r="O43568"/>
    </row>
    <row r="43569" spans="1:15">
      <c r="A43569"/>
      <c r="B43569"/>
      <c r="C43569"/>
      <c r="D43569" s="67"/>
      <c r="E43569"/>
      <c r="F43569"/>
      <c r="G43569"/>
      <c r="H43569" s="67"/>
      <c r="I43569"/>
      <c r="J43569"/>
      <c r="K43569"/>
      <c r="L43569"/>
      <c r="M43569"/>
      <c r="N43569"/>
      <c r="O43569"/>
    </row>
    <row r="43570" spans="1:15">
      <c r="A43570"/>
      <c r="B43570"/>
      <c r="C43570"/>
      <c r="D43570" s="67"/>
      <c r="E43570"/>
      <c r="F43570"/>
      <c r="G43570"/>
      <c r="H43570" s="67"/>
      <c r="I43570"/>
      <c r="J43570"/>
      <c r="K43570"/>
      <c r="L43570"/>
      <c r="M43570"/>
      <c r="N43570"/>
      <c r="O43570"/>
    </row>
    <row r="43571" spans="1:15">
      <c r="A43571"/>
      <c r="B43571"/>
      <c r="C43571"/>
      <c r="D43571" s="67"/>
      <c r="E43571"/>
      <c r="F43571"/>
      <c r="G43571"/>
      <c r="H43571" s="67"/>
      <c r="I43571"/>
      <c r="J43571"/>
      <c r="K43571"/>
      <c r="L43571"/>
      <c r="M43571"/>
      <c r="N43571"/>
      <c r="O43571"/>
    </row>
    <row r="43572" spans="1:15">
      <c r="A43572"/>
      <c r="B43572"/>
      <c r="C43572"/>
      <c r="D43572" s="67"/>
      <c r="E43572"/>
      <c r="F43572"/>
      <c r="G43572"/>
      <c r="H43572" s="67"/>
      <c r="I43572"/>
      <c r="J43572"/>
      <c r="K43572"/>
      <c r="L43572"/>
      <c r="M43572"/>
      <c r="N43572"/>
      <c r="O43572"/>
    </row>
    <row r="43573" spans="1:15">
      <c r="A43573"/>
      <c r="B43573"/>
      <c r="C43573"/>
      <c r="D43573" s="67"/>
      <c r="E43573"/>
      <c r="F43573"/>
      <c r="G43573"/>
      <c r="H43573" s="67"/>
      <c r="I43573"/>
      <c r="J43573"/>
      <c r="K43573"/>
      <c r="L43573"/>
      <c r="M43573"/>
      <c r="N43573"/>
      <c r="O43573"/>
    </row>
    <row r="43574" spans="1:15">
      <c r="A43574"/>
      <c r="B43574"/>
      <c r="C43574"/>
      <c r="D43574" s="67"/>
      <c r="E43574"/>
      <c r="F43574"/>
      <c r="G43574"/>
      <c r="H43574" s="67"/>
      <c r="I43574"/>
      <c r="J43574"/>
      <c r="K43574"/>
      <c r="L43574"/>
      <c r="M43574"/>
      <c r="N43574"/>
      <c r="O43574"/>
    </row>
    <row r="43575" spans="1:15">
      <c r="A43575"/>
      <c r="B43575"/>
      <c r="C43575"/>
      <c r="D43575" s="67"/>
      <c r="E43575"/>
      <c r="F43575"/>
      <c r="G43575"/>
      <c r="H43575" s="67"/>
      <c r="I43575"/>
      <c r="J43575"/>
      <c r="K43575"/>
      <c r="L43575"/>
      <c r="M43575"/>
      <c r="N43575"/>
      <c r="O43575"/>
    </row>
    <row r="43576" spans="1:15">
      <c r="A43576"/>
      <c r="B43576"/>
      <c r="C43576"/>
      <c r="D43576" s="67"/>
      <c r="E43576"/>
      <c r="F43576"/>
      <c r="G43576"/>
      <c r="H43576" s="67"/>
      <c r="I43576"/>
      <c r="J43576"/>
      <c r="K43576"/>
      <c r="L43576"/>
      <c r="M43576"/>
      <c r="N43576"/>
      <c r="O43576"/>
    </row>
    <row r="43577" spans="1:15">
      <c r="A43577"/>
      <c r="B43577"/>
      <c r="C43577"/>
      <c r="D43577" s="67"/>
      <c r="E43577"/>
      <c r="F43577"/>
      <c r="G43577"/>
      <c r="H43577" s="67"/>
      <c r="I43577"/>
      <c r="J43577"/>
      <c r="K43577"/>
      <c r="L43577"/>
      <c r="M43577"/>
      <c r="N43577"/>
      <c r="O43577"/>
    </row>
    <row r="43578" spans="1:15">
      <c r="A43578"/>
      <c r="B43578"/>
      <c r="C43578"/>
      <c r="D43578" s="67"/>
      <c r="E43578"/>
      <c r="F43578"/>
      <c r="G43578"/>
      <c r="H43578" s="67"/>
      <c r="I43578"/>
      <c r="J43578"/>
      <c r="K43578"/>
      <c r="L43578"/>
      <c r="M43578"/>
      <c r="N43578"/>
      <c r="O43578"/>
    </row>
    <row r="43579" spans="1:15">
      <c r="A43579"/>
      <c r="B43579"/>
      <c r="C43579"/>
      <c r="D43579" s="67"/>
      <c r="E43579"/>
      <c r="F43579"/>
      <c r="G43579"/>
      <c r="H43579" s="67"/>
      <c r="I43579"/>
      <c r="J43579"/>
      <c r="K43579"/>
      <c r="L43579"/>
      <c r="M43579"/>
      <c r="N43579"/>
      <c r="O43579"/>
    </row>
    <row r="43580" spans="1:15">
      <c r="A43580"/>
      <c r="B43580"/>
      <c r="C43580"/>
      <c r="D43580" s="67"/>
      <c r="E43580"/>
      <c r="F43580"/>
      <c r="G43580"/>
      <c r="H43580" s="67"/>
      <c r="I43580"/>
      <c r="J43580"/>
      <c r="K43580"/>
      <c r="L43580"/>
      <c r="M43580"/>
      <c r="N43580"/>
      <c r="O43580"/>
    </row>
    <row r="43581" spans="1:15">
      <c r="A43581"/>
      <c r="B43581"/>
      <c r="C43581"/>
      <c r="D43581" s="67"/>
      <c r="E43581"/>
      <c r="F43581"/>
      <c r="G43581"/>
      <c r="H43581" s="67"/>
      <c r="I43581"/>
      <c r="J43581"/>
      <c r="K43581"/>
      <c r="L43581"/>
      <c r="M43581"/>
      <c r="N43581"/>
      <c r="O43581"/>
    </row>
    <row r="43582" spans="1:15">
      <c r="A43582"/>
      <c r="B43582"/>
      <c r="C43582"/>
      <c r="D43582" s="67"/>
      <c r="E43582"/>
      <c r="F43582"/>
      <c r="G43582"/>
      <c r="H43582" s="67"/>
      <c r="I43582"/>
      <c r="J43582"/>
      <c r="K43582"/>
      <c r="L43582"/>
      <c r="M43582"/>
      <c r="N43582"/>
      <c r="O43582"/>
    </row>
    <row r="43583" spans="1:15">
      <c r="A43583"/>
      <c r="B43583"/>
      <c r="C43583"/>
      <c r="D43583" s="67"/>
      <c r="E43583"/>
      <c r="F43583"/>
      <c r="G43583"/>
      <c r="H43583" s="67"/>
      <c r="I43583"/>
      <c r="J43583"/>
      <c r="K43583"/>
      <c r="L43583"/>
      <c r="M43583"/>
      <c r="N43583"/>
      <c r="O43583"/>
    </row>
    <row r="43584" spans="1:15">
      <c r="A43584"/>
      <c r="B43584"/>
      <c r="C43584"/>
      <c r="D43584" s="67"/>
      <c r="E43584"/>
      <c r="F43584"/>
      <c r="G43584"/>
      <c r="H43584" s="67"/>
      <c r="I43584"/>
      <c r="J43584"/>
      <c r="K43584"/>
      <c r="L43584"/>
      <c r="M43584"/>
      <c r="N43584"/>
      <c r="O43584"/>
    </row>
    <row r="43585" spans="1:15">
      <c r="A43585"/>
      <c r="B43585"/>
      <c r="C43585"/>
      <c r="D43585" s="67"/>
      <c r="E43585"/>
      <c r="F43585"/>
      <c r="G43585"/>
      <c r="H43585" s="67"/>
      <c r="I43585"/>
      <c r="J43585"/>
      <c r="K43585"/>
      <c r="L43585"/>
      <c r="M43585"/>
      <c r="N43585"/>
      <c r="O43585"/>
    </row>
    <row r="43586" spans="1:15">
      <c r="A43586"/>
      <c r="B43586"/>
      <c r="C43586"/>
      <c r="D43586" s="67"/>
      <c r="E43586"/>
      <c r="F43586"/>
      <c r="G43586"/>
      <c r="H43586" s="67"/>
      <c r="I43586"/>
      <c r="J43586"/>
      <c r="K43586"/>
      <c r="L43586"/>
      <c r="M43586"/>
      <c r="N43586"/>
      <c r="O43586"/>
    </row>
    <row r="43587" spans="1:15">
      <c r="A43587"/>
      <c r="B43587"/>
      <c r="C43587"/>
      <c r="D43587" s="67"/>
      <c r="E43587"/>
      <c r="F43587"/>
      <c r="G43587"/>
      <c r="H43587" s="67"/>
      <c r="I43587"/>
      <c r="J43587"/>
      <c r="K43587"/>
      <c r="L43587"/>
      <c r="M43587"/>
      <c r="N43587"/>
      <c r="O43587"/>
    </row>
    <row r="43588" spans="1:15">
      <c r="A43588"/>
      <c r="B43588"/>
      <c r="C43588"/>
      <c r="D43588" s="67"/>
      <c r="E43588"/>
      <c r="F43588"/>
      <c r="G43588"/>
      <c r="H43588" s="67"/>
      <c r="I43588"/>
      <c r="J43588"/>
      <c r="K43588"/>
      <c r="L43588"/>
      <c r="M43588"/>
      <c r="N43588"/>
      <c r="O43588"/>
    </row>
    <row r="43589" spans="1:15">
      <c r="A43589"/>
      <c r="B43589"/>
      <c r="C43589"/>
      <c r="D43589" s="67"/>
      <c r="E43589"/>
      <c r="F43589"/>
      <c r="G43589"/>
      <c r="H43589" s="67"/>
      <c r="I43589"/>
      <c r="J43589"/>
      <c r="K43589"/>
      <c r="L43589"/>
      <c r="M43589"/>
      <c r="N43589"/>
      <c r="O43589"/>
    </row>
    <row r="43590" spans="1:15">
      <c r="A43590"/>
      <c r="B43590"/>
      <c r="C43590"/>
      <c r="D43590" s="67"/>
      <c r="E43590"/>
      <c r="F43590"/>
      <c r="G43590"/>
      <c r="H43590" s="67"/>
      <c r="I43590"/>
      <c r="J43590"/>
      <c r="K43590"/>
      <c r="L43590"/>
      <c r="M43590"/>
      <c r="N43590"/>
      <c r="O43590"/>
    </row>
    <row r="43591" spans="1:15">
      <c r="A43591"/>
      <c r="B43591"/>
      <c r="C43591"/>
      <c r="D43591" s="67"/>
      <c r="E43591"/>
      <c r="F43591"/>
      <c r="G43591"/>
      <c r="H43591" s="67"/>
      <c r="I43591"/>
      <c r="J43591"/>
      <c r="K43591"/>
      <c r="L43591"/>
      <c r="M43591"/>
      <c r="N43591"/>
      <c r="O43591"/>
    </row>
    <row r="43592" spans="1:15">
      <c r="A43592"/>
      <c r="B43592"/>
      <c r="C43592"/>
      <c r="D43592" s="67"/>
      <c r="E43592"/>
      <c r="F43592"/>
      <c r="G43592"/>
      <c r="H43592" s="67"/>
      <c r="I43592"/>
      <c r="J43592"/>
      <c r="K43592"/>
      <c r="L43592"/>
      <c r="M43592"/>
      <c r="N43592"/>
      <c r="O43592"/>
    </row>
    <row r="43593" spans="1:15">
      <c r="A43593"/>
      <c r="B43593"/>
      <c r="C43593"/>
      <c r="D43593" s="67"/>
      <c r="E43593"/>
      <c r="F43593"/>
      <c r="G43593"/>
      <c r="H43593" s="67"/>
      <c r="I43593"/>
      <c r="J43593"/>
      <c r="K43593"/>
      <c r="L43593"/>
      <c r="M43593"/>
      <c r="N43593"/>
      <c r="O43593"/>
    </row>
    <row r="43594" spans="1:15">
      <c r="A43594"/>
      <c r="B43594"/>
      <c r="C43594"/>
      <c r="D43594" s="67"/>
      <c r="E43594"/>
      <c r="F43594"/>
      <c r="G43594"/>
      <c r="H43594" s="67"/>
      <c r="I43594"/>
      <c r="J43594"/>
      <c r="K43594"/>
      <c r="L43594"/>
      <c r="M43594"/>
      <c r="N43594"/>
      <c r="O43594"/>
    </row>
    <row r="43595" spans="1:15">
      <c r="A43595"/>
      <c r="B43595"/>
      <c r="C43595"/>
      <c r="D43595" s="67"/>
      <c r="E43595"/>
      <c r="F43595"/>
      <c r="G43595"/>
      <c r="H43595" s="67"/>
      <c r="I43595"/>
      <c r="J43595"/>
      <c r="K43595"/>
      <c r="L43595"/>
      <c r="M43595"/>
      <c r="N43595"/>
      <c r="O43595"/>
    </row>
    <row r="43596" spans="1:15">
      <c r="A43596"/>
      <c r="B43596"/>
      <c r="C43596"/>
      <c r="D43596" s="67"/>
      <c r="E43596"/>
      <c r="F43596"/>
      <c r="G43596"/>
      <c r="H43596" s="67"/>
      <c r="I43596"/>
      <c r="J43596"/>
      <c r="K43596"/>
      <c r="L43596"/>
      <c r="M43596"/>
      <c r="N43596"/>
      <c r="O43596"/>
    </row>
    <row r="43597" spans="1:15">
      <c r="A43597"/>
      <c r="B43597"/>
      <c r="C43597"/>
      <c r="D43597" s="67"/>
      <c r="E43597"/>
      <c r="F43597"/>
      <c r="G43597"/>
      <c r="H43597" s="67"/>
      <c r="I43597"/>
      <c r="J43597"/>
      <c r="K43597"/>
      <c r="L43597"/>
      <c r="M43597"/>
      <c r="N43597"/>
      <c r="O43597"/>
    </row>
    <row r="43598" spans="1:15">
      <c r="A43598"/>
      <c r="B43598"/>
      <c r="C43598"/>
      <c r="D43598" s="67"/>
      <c r="E43598"/>
      <c r="F43598"/>
      <c r="G43598"/>
      <c r="H43598" s="67"/>
      <c r="I43598"/>
      <c r="J43598"/>
      <c r="K43598"/>
      <c r="L43598"/>
      <c r="M43598"/>
      <c r="N43598"/>
      <c r="O43598"/>
    </row>
    <row r="43599" spans="1:15">
      <c r="A43599"/>
      <c r="B43599"/>
      <c r="C43599"/>
      <c r="D43599" s="67"/>
      <c r="E43599"/>
      <c r="F43599"/>
      <c r="G43599"/>
      <c r="H43599" s="67"/>
      <c r="I43599"/>
      <c r="J43599"/>
      <c r="K43599"/>
      <c r="L43599"/>
      <c r="M43599"/>
      <c r="N43599"/>
      <c r="O43599"/>
    </row>
    <row r="43600" spans="1:15">
      <c r="A43600"/>
      <c r="B43600"/>
      <c r="C43600"/>
      <c r="D43600" s="67"/>
      <c r="E43600"/>
      <c r="F43600"/>
      <c r="G43600"/>
      <c r="H43600" s="67"/>
      <c r="I43600"/>
      <c r="J43600"/>
      <c r="K43600"/>
      <c r="L43600"/>
      <c r="M43600"/>
      <c r="N43600"/>
      <c r="O43600"/>
    </row>
    <row r="43601" spans="1:15">
      <c r="A43601"/>
      <c r="B43601"/>
      <c r="C43601"/>
      <c r="D43601" s="67"/>
      <c r="E43601"/>
      <c r="F43601"/>
      <c r="G43601"/>
      <c r="H43601" s="67"/>
      <c r="I43601"/>
      <c r="J43601"/>
      <c r="K43601"/>
      <c r="L43601"/>
      <c r="M43601"/>
      <c r="N43601"/>
      <c r="O43601"/>
    </row>
    <row r="43602" spans="1:15">
      <c r="A43602"/>
      <c r="B43602"/>
      <c r="C43602"/>
      <c r="D43602" s="67"/>
      <c r="E43602"/>
      <c r="F43602"/>
      <c r="G43602"/>
      <c r="H43602" s="67"/>
      <c r="I43602"/>
      <c r="J43602"/>
      <c r="K43602"/>
      <c r="L43602"/>
      <c r="M43602"/>
      <c r="N43602"/>
      <c r="O43602"/>
    </row>
    <row r="43603" spans="1:15">
      <c r="A43603"/>
      <c r="B43603"/>
      <c r="C43603"/>
      <c r="D43603" s="67"/>
      <c r="E43603"/>
      <c r="F43603"/>
      <c r="G43603"/>
      <c r="H43603" s="67"/>
      <c r="I43603"/>
      <c r="J43603"/>
      <c r="K43603"/>
      <c r="L43603"/>
      <c r="M43603"/>
      <c r="N43603"/>
      <c r="O43603"/>
    </row>
    <row r="43604" spans="1:15">
      <c r="A43604"/>
      <c r="B43604"/>
      <c r="C43604"/>
      <c r="D43604" s="67"/>
      <c r="E43604"/>
      <c r="F43604"/>
      <c r="G43604"/>
      <c r="H43604" s="67"/>
      <c r="I43604"/>
      <c r="J43604"/>
      <c r="K43604"/>
      <c r="L43604"/>
      <c r="M43604"/>
      <c r="N43604"/>
      <c r="O43604"/>
    </row>
    <row r="43605" spans="1:15">
      <c r="A43605"/>
      <c r="B43605"/>
      <c r="C43605"/>
      <c r="D43605" s="67"/>
      <c r="E43605"/>
      <c r="F43605"/>
      <c r="G43605"/>
      <c r="H43605" s="67"/>
      <c r="I43605"/>
      <c r="J43605"/>
      <c r="K43605"/>
      <c r="L43605"/>
      <c r="M43605"/>
      <c r="N43605"/>
      <c r="O43605"/>
    </row>
    <row r="43606" spans="1:15">
      <c r="A43606"/>
      <c r="B43606"/>
      <c r="C43606"/>
      <c r="D43606" s="67"/>
      <c r="E43606"/>
      <c r="F43606"/>
      <c r="G43606"/>
      <c r="H43606" s="67"/>
      <c r="I43606"/>
      <c r="J43606"/>
      <c r="K43606"/>
      <c r="L43606"/>
      <c r="M43606"/>
      <c r="N43606"/>
      <c r="O43606"/>
    </row>
    <row r="43607" spans="1:15">
      <c r="A43607"/>
      <c r="B43607"/>
      <c r="C43607"/>
      <c r="D43607" s="67"/>
      <c r="E43607"/>
      <c r="F43607"/>
      <c r="G43607"/>
      <c r="H43607" s="67"/>
      <c r="I43607"/>
      <c r="J43607"/>
      <c r="K43607"/>
      <c r="L43607"/>
      <c r="M43607"/>
      <c r="N43607"/>
      <c r="O43607"/>
    </row>
    <row r="43608" spans="1:15">
      <c r="A43608"/>
      <c r="B43608"/>
      <c r="C43608"/>
      <c r="D43608" s="67"/>
      <c r="E43608"/>
      <c r="F43608"/>
      <c r="G43608"/>
      <c r="H43608" s="67"/>
      <c r="I43608"/>
      <c r="J43608"/>
      <c r="K43608"/>
      <c r="L43608"/>
      <c r="M43608"/>
      <c r="N43608"/>
      <c r="O43608"/>
    </row>
    <row r="43609" spans="1:15">
      <c r="A43609"/>
      <c r="B43609"/>
      <c r="C43609"/>
      <c r="D43609" s="67"/>
      <c r="E43609"/>
      <c r="F43609"/>
      <c r="G43609"/>
      <c r="H43609" s="67"/>
      <c r="I43609"/>
      <c r="J43609"/>
      <c r="K43609"/>
      <c r="L43609"/>
      <c r="M43609"/>
      <c r="N43609"/>
      <c r="O43609"/>
    </row>
    <row r="43610" spans="1:15">
      <c r="A43610"/>
      <c r="B43610"/>
      <c r="C43610"/>
      <c r="D43610" s="67"/>
      <c r="E43610"/>
      <c r="F43610"/>
      <c r="G43610"/>
      <c r="H43610" s="67"/>
      <c r="I43610"/>
      <c r="J43610"/>
      <c r="K43610"/>
      <c r="L43610"/>
      <c r="M43610"/>
      <c r="N43610"/>
      <c r="O43610"/>
    </row>
    <row r="43611" spans="1:15">
      <c r="A43611"/>
      <c r="B43611"/>
      <c r="C43611"/>
      <c r="D43611" s="67"/>
      <c r="E43611"/>
      <c r="F43611"/>
      <c r="G43611"/>
      <c r="H43611" s="67"/>
      <c r="I43611"/>
      <c r="J43611"/>
      <c r="K43611"/>
      <c r="L43611"/>
      <c r="M43611"/>
      <c r="N43611"/>
      <c r="O43611"/>
    </row>
    <row r="43612" spans="1:15">
      <c r="A43612"/>
      <c r="B43612"/>
      <c r="C43612"/>
      <c r="D43612" s="67"/>
      <c r="E43612"/>
      <c r="F43612"/>
      <c r="G43612"/>
      <c r="H43612" s="67"/>
      <c r="I43612"/>
      <c r="J43612"/>
      <c r="K43612"/>
      <c r="L43612"/>
      <c r="M43612"/>
      <c r="N43612"/>
      <c r="O43612"/>
    </row>
    <row r="43613" spans="1:15">
      <c r="A43613"/>
      <c r="B43613"/>
      <c r="C43613"/>
      <c r="D43613" s="67"/>
      <c r="E43613"/>
      <c r="F43613"/>
      <c r="G43613"/>
      <c r="H43613" s="67"/>
      <c r="I43613"/>
      <c r="J43613"/>
      <c r="K43613"/>
      <c r="L43613"/>
      <c r="M43613"/>
      <c r="N43613"/>
      <c r="O43613"/>
    </row>
    <row r="43614" spans="1:15">
      <c r="A43614"/>
      <c r="B43614"/>
      <c r="C43614"/>
      <c r="D43614" s="67"/>
      <c r="E43614"/>
      <c r="F43614"/>
      <c r="G43614"/>
      <c r="H43614" s="67"/>
      <c r="I43614"/>
      <c r="J43614"/>
      <c r="K43614"/>
      <c r="L43614"/>
      <c r="M43614"/>
      <c r="N43614"/>
      <c r="O43614"/>
    </row>
    <row r="43615" spans="1:15">
      <c r="A43615"/>
      <c r="B43615"/>
      <c r="C43615"/>
      <c r="D43615" s="67"/>
      <c r="E43615"/>
      <c r="F43615"/>
      <c r="G43615"/>
      <c r="H43615" s="67"/>
      <c r="I43615"/>
      <c r="J43615"/>
      <c r="K43615"/>
      <c r="L43615"/>
      <c r="M43615"/>
      <c r="N43615"/>
      <c r="O43615"/>
    </row>
    <row r="43616" spans="1:15">
      <c r="A43616"/>
      <c r="B43616"/>
      <c r="C43616"/>
      <c r="D43616" s="67"/>
      <c r="E43616"/>
      <c r="F43616"/>
      <c r="G43616"/>
      <c r="H43616" s="67"/>
      <c r="I43616"/>
      <c r="J43616"/>
      <c r="K43616"/>
      <c r="L43616"/>
      <c r="M43616"/>
      <c r="N43616"/>
      <c r="O43616"/>
    </row>
    <row r="43617" spans="1:15">
      <c r="A43617"/>
      <c r="B43617"/>
      <c r="C43617"/>
      <c r="D43617" s="67"/>
      <c r="E43617"/>
      <c r="F43617"/>
      <c r="G43617"/>
      <c r="H43617" s="67"/>
      <c r="I43617"/>
      <c r="J43617"/>
      <c r="K43617"/>
      <c r="L43617"/>
      <c r="M43617"/>
      <c r="N43617"/>
      <c r="O43617"/>
    </row>
    <row r="43618" spans="1:15">
      <c r="A43618"/>
      <c r="B43618"/>
      <c r="C43618"/>
      <c r="D43618" s="67"/>
      <c r="E43618"/>
      <c r="F43618"/>
      <c r="G43618"/>
      <c r="H43618" s="67"/>
      <c r="I43618"/>
      <c r="J43618"/>
      <c r="K43618"/>
      <c r="L43618"/>
      <c r="M43618"/>
      <c r="N43618"/>
      <c r="O43618"/>
    </row>
    <row r="43619" spans="1:15">
      <c r="A43619"/>
      <c r="B43619"/>
      <c r="C43619"/>
      <c r="D43619" s="67"/>
      <c r="E43619"/>
      <c r="F43619"/>
      <c r="G43619"/>
      <c r="H43619" s="67"/>
      <c r="I43619"/>
      <c r="J43619"/>
      <c r="K43619"/>
      <c r="L43619"/>
      <c r="M43619"/>
      <c r="N43619"/>
      <c r="O43619"/>
    </row>
    <row r="43620" spans="1:15">
      <c r="A43620"/>
      <c r="B43620"/>
      <c r="C43620"/>
      <c r="D43620" s="67"/>
      <c r="E43620"/>
      <c r="F43620"/>
      <c r="G43620"/>
      <c r="H43620" s="67"/>
      <c r="I43620"/>
      <c r="J43620"/>
      <c r="K43620"/>
      <c r="L43620"/>
      <c r="M43620"/>
      <c r="N43620"/>
      <c r="O43620"/>
    </row>
    <row r="43621" spans="1:15">
      <c r="A43621"/>
      <c r="B43621"/>
      <c r="C43621"/>
      <c r="D43621" s="67"/>
      <c r="E43621"/>
      <c r="F43621"/>
      <c r="G43621"/>
      <c r="H43621" s="67"/>
      <c r="I43621"/>
      <c r="J43621"/>
      <c r="K43621"/>
      <c r="L43621"/>
      <c r="M43621"/>
      <c r="N43621"/>
      <c r="O43621"/>
    </row>
    <row r="43622" spans="1:15">
      <c r="A43622"/>
      <c r="B43622"/>
      <c r="C43622"/>
      <c r="D43622" s="67"/>
      <c r="E43622"/>
      <c r="F43622"/>
      <c r="G43622"/>
      <c r="H43622" s="67"/>
      <c r="I43622"/>
      <c r="J43622"/>
      <c r="K43622"/>
      <c r="L43622"/>
      <c r="M43622"/>
      <c r="N43622"/>
      <c r="O43622"/>
    </row>
    <row r="43623" spans="1:15">
      <c r="A43623"/>
      <c r="B43623"/>
      <c r="C43623"/>
      <c r="D43623" s="67"/>
      <c r="E43623"/>
      <c r="F43623"/>
      <c r="G43623"/>
      <c r="H43623" s="67"/>
      <c r="I43623"/>
      <c r="J43623"/>
      <c r="K43623"/>
      <c r="L43623"/>
      <c r="M43623"/>
      <c r="N43623"/>
      <c r="O43623"/>
    </row>
    <row r="43624" spans="1:15">
      <c r="A43624"/>
      <c r="B43624"/>
      <c r="C43624"/>
      <c r="D43624" s="67"/>
      <c r="E43624"/>
      <c r="F43624"/>
      <c r="G43624"/>
      <c r="H43624" s="67"/>
      <c r="I43624"/>
      <c r="J43624"/>
      <c r="K43624"/>
      <c r="L43624"/>
      <c r="M43624"/>
      <c r="N43624"/>
      <c r="O43624"/>
    </row>
    <row r="43625" spans="1:15">
      <c r="A43625"/>
      <c r="B43625"/>
      <c r="C43625"/>
      <c r="D43625" s="67"/>
      <c r="E43625"/>
      <c r="F43625"/>
      <c r="G43625"/>
      <c r="H43625" s="67"/>
      <c r="I43625"/>
      <c r="J43625"/>
      <c r="K43625"/>
      <c r="L43625"/>
      <c r="M43625"/>
      <c r="N43625"/>
      <c r="O43625"/>
    </row>
    <row r="43626" spans="1:15">
      <c r="A43626"/>
      <c r="B43626"/>
      <c r="C43626"/>
      <c r="D43626" s="67"/>
      <c r="E43626"/>
      <c r="F43626"/>
      <c r="G43626"/>
      <c r="H43626" s="67"/>
      <c r="I43626"/>
      <c r="J43626"/>
      <c r="K43626"/>
      <c r="L43626"/>
      <c r="M43626"/>
      <c r="N43626"/>
      <c r="O43626"/>
    </row>
    <row r="43627" spans="1:15">
      <c r="A43627"/>
      <c r="B43627"/>
      <c r="C43627"/>
      <c r="D43627" s="67"/>
      <c r="E43627"/>
      <c r="F43627"/>
      <c r="G43627"/>
      <c r="H43627" s="67"/>
      <c r="I43627"/>
      <c r="J43627"/>
      <c r="K43627"/>
      <c r="L43627"/>
      <c r="M43627"/>
      <c r="N43627"/>
      <c r="O43627"/>
    </row>
    <row r="43628" spans="1:15">
      <c r="A43628"/>
      <c r="B43628"/>
      <c r="C43628"/>
      <c r="D43628" s="67"/>
      <c r="E43628"/>
      <c r="F43628"/>
      <c r="G43628"/>
      <c r="H43628" s="67"/>
      <c r="I43628"/>
      <c r="J43628"/>
      <c r="K43628"/>
      <c r="L43628"/>
      <c r="M43628"/>
      <c r="N43628"/>
      <c r="O43628"/>
    </row>
    <row r="43629" spans="1:15">
      <c r="A43629"/>
      <c r="B43629"/>
      <c r="C43629"/>
      <c r="D43629" s="67"/>
      <c r="E43629"/>
      <c r="F43629"/>
      <c r="G43629"/>
      <c r="H43629" s="67"/>
      <c r="I43629"/>
      <c r="J43629"/>
      <c r="K43629"/>
      <c r="L43629"/>
      <c r="M43629"/>
      <c r="N43629"/>
      <c r="O43629"/>
    </row>
    <row r="43630" spans="1:15">
      <c r="A43630"/>
      <c r="B43630"/>
      <c r="C43630"/>
      <c r="D43630" s="67"/>
      <c r="E43630"/>
      <c r="F43630"/>
      <c r="G43630"/>
      <c r="H43630" s="67"/>
      <c r="I43630"/>
      <c r="J43630"/>
      <c r="K43630"/>
      <c r="L43630"/>
      <c r="M43630"/>
      <c r="N43630"/>
      <c r="O43630"/>
    </row>
    <row r="43631" spans="1:15">
      <c r="A43631"/>
      <c r="B43631"/>
      <c r="C43631"/>
      <c r="D43631" s="67"/>
      <c r="E43631"/>
      <c r="F43631"/>
      <c r="G43631"/>
      <c r="H43631" s="67"/>
      <c r="I43631"/>
      <c r="J43631"/>
      <c r="K43631"/>
      <c r="L43631"/>
      <c r="M43631"/>
      <c r="N43631"/>
      <c r="O43631"/>
    </row>
    <row r="43632" spans="1:15">
      <c r="A43632"/>
      <c r="B43632"/>
      <c r="C43632"/>
      <c r="D43632" s="67"/>
      <c r="E43632"/>
      <c r="F43632"/>
      <c r="G43632"/>
      <c r="H43632" s="67"/>
      <c r="I43632"/>
      <c r="J43632"/>
      <c r="K43632"/>
      <c r="L43632"/>
      <c r="M43632"/>
      <c r="N43632"/>
      <c r="O43632"/>
    </row>
    <row r="43633" spans="1:15">
      <c r="A43633"/>
      <c r="B43633"/>
      <c r="C43633"/>
      <c r="D43633" s="67"/>
      <c r="E43633"/>
      <c r="F43633"/>
      <c r="G43633"/>
      <c r="H43633" s="67"/>
      <c r="I43633"/>
      <c r="J43633"/>
      <c r="K43633"/>
      <c r="L43633"/>
      <c r="M43633"/>
      <c r="N43633"/>
      <c r="O43633"/>
    </row>
    <row r="43634" spans="1:15">
      <c r="A43634"/>
      <c r="B43634"/>
      <c r="C43634"/>
      <c r="D43634" s="67"/>
      <c r="E43634"/>
      <c r="F43634"/>
      <c r="G43634"/>
      <c r="H43634" s="67"/>
      <c r="I43634"/>
      <c r="J43634"/>
      <c r="K43634"/>
      <c r="L43634"/>
      <c r="M43634"/>
      <c r="N43634"/>
      <c r="O43634"/>
    </row>
    <row r="43635" spans="1:15">
      <c r="A43635"/>
      <c r="B43635"/>
      <c r="C43635"/>
      <c r="D43635" s="67"/>
      <c r="E43635"/>
      <c r="F43635"/>
      <c r="G43635"/>
      <c r="H43635" s="67"/>
      <c r="I43635"/>
      <c r="J43635"/>
      <c r="K43635"/>
      <c r="L43635"/>
      <c r="M43635"/>
      <c r="N43635"/>
      <c r="O43635"/>
    </row>
    <row r="43636" spans="1:15">
      <c r="A43636"/>
      <c r="B43636"/>
      <c r="C43636"/>
      <c r="D43636" s="67"/>
      <c r="E43636"/>
      <c r="F43636"/>
      <c r="G43636"/>
      <c r="H43636" s="67"/>
      <c r="I43636"/>
      <c r="J43636"/>
      <c r="K43636"/>
      <c r="L43636"/>
      <c r="M43636"/>
      <c r="N43636"/>
      <c r="O43636"/>
    </row>
    <row r="43637" spans="1:15">
      <c r="A43637"/>
      <c r="B43637"/>
      <c r="C43637"/>
      <c r="D43637" s="67"/>
      <c r="E43637"/>
      <c r="F43637"/>
      <c r="G43637"/>
      <c r="H43637" s="67"/>
      <c r="I43637"/>
      <c r="J43637"/>
      <c r="K43637"/>
      <c r="L43637"/>
      <c r="M43637"/>
      <c r="N43637"/>
      <c r="O43637"/>
    </row>
    <row r="43638" spans="1:15">
      <c r="A43638"/>
      <c r="B43638"/>
      <c r="C43638"/>
      <c r="D43638" s="67"/>
      <c r="E43638"/>
      <c r="F43638"/>
      <c r="G43638"/>
      <c r="H43638" s="67"/>
      <c r="I43638"/>
      <c r="J43638"/>
      <c r="K43638"/>
      <c r="L43638"/>
      <c r="M43638"/>
      <c r="N43638"/>
      <c r="O43638"/>
    </row>
    <row r="43639" spans="1:15">
      <c r="A43639"/>
      <c r="B43639"/>
      <c r="C43639"/>
      <c r="D43639" s="67"/>
      <c r="E43639"/>
      <c r="F43639"/>
      <c r="G43639"/>
      <c r="H43639" s="67"/>
      <c r="I43639"/>
      <c r="J43639"/>
      <c r="K43639"/>
      <c r="L43639"/>
      <c r="M43639"/>
      <c r="N43639"/>
      <c r="O43639"/>
    </row>
    <row r="43640" spans="1:15">
      <c r="A43640"/>
      <c r="B43640"/>
      <c r="C43640"/>
      <c r="D43640" s="67"/>
      <c r="E43640"/>
      <c r="F43640"/>
      <c r="G43640"/>
      <c r="H43640" s="67"/>
      <c r="I43640"/>
      <c r="J43640"/>
      <c r="K43640"/>
      <c r="L43640"/>
      <c r="M43640"/>
      <c r="N43640"/>
      <c r="O43640"/>
    </row>
    <row r="43641" spans="1:15">
      <c r="A43641"/>
      <c r="B43641"/>
      <c r="C43641"/>
      <c r="D43641" s="67"/>
      <c r="E43641"/>
      <c r="F43641"/>
      <c r="G43641"/>
      <c r="H43641" s="67"/>
      <c r="I43641"/>
      <c r="J43641"/>
      <c r="K43641"/>
      <c r="L43641"/>
      <c r="M43641"/>
      <c r="N43641"/>
      <c r="O43641"/>
    </row>
    <row r="43642" spans="1:15">
      <c r="A43642"/>
      <c r="B43642"/>
      <c r="C43642"/>
      <c r="D43642" s="67"/>
      <c r="E43642"/>
      <c r="F43642"/>
      <c r="G43642"/>
      <c r="H43642" s="67"/>
      <c r="I43642"/>
      <c r="J43642"/>
      <c r="K43642"/>
      <c r="L43642"/>
      <c r="M43642"/>
      <c r="N43642"/>
      <c r="O43642"/>
    </row>
    <row r="43643" spans="1:15">
      <c r="A43643"/>
      <c r="B43643"/>
      <c r="C43643"/>
      <c r="D43643" s="67"/>
      <c r="E43643"/>
      <c r="F43643"/>
      <c r="G43643"/>
      <c r="H43643" s="67"/>
      <c r="I43643"/>
      <c r="J43643"/>
      <c r="K43643"/>
      <c r="L43643"/>
      <c r="M43643"/>
      <c r="N43643"/>
      <c r="O43643"/>
    </row>
    <row r="43644" spans="1:15">
      <c r="A43644"/>
      <c r="B43644"/>
      <c r="C43644"/>
      <c r="D43644" s="67"/>
      <c r="E43644"/>
      <c r="F43644"/>
      <c r="G43644"/>
      <c r="H43644" s="67"/>
      <c r="I43644"/>
      <c r="J43644"/>
      <c r="K43644"/>
      <c r="L43644"/>
      <c r="M43644"/>
      <c r="N43644"/>
      <c r="O43644"/>
    </row>
    <row r="43645" spans="1:15">
      <c r="A43645"/>
      <c r="B43645"/>
      <c r="C43645"/>
      <c r="D43645" s="67"/>
      <c r="E43645"/>
      <c r="F43645"/>
      <c r="G43645"/>
      <c r="H43645" s="67"/>
      <c r="I43645"/>
      <c r="J43645"/>
      <c r="K43645"/>
      <c r="L43645"/>
      <c r="M43645"/>
      <c r="N43645"/>
      <c r="O43645"/>
    </row>
    <row r="43646" spans="1:15">
      <c r="A43646"/>
      <c r="B43646"/>
      <c r="C43646"/>
      <c r="D43646" s="67"/>
      <c r="E43646"/>
      <c r="F43646"/>
      <c r="G43646"/>
      <c r="H43646" s="67"/>
      <c r="I43646"/>
      <c r="J43646"/>
      <c r="K43646"/>
      <c r="L43646"/>
      <c r="M43646"/>
      <c r="N43646"/>
      <c r="O43646"/>
    </row>
    <row r="43647" spans="1:15">
      <c r="A43647"/>
      <c r="B43647"/>
      <c r="C43647"/>
      <c r="D43647" s="67"/>
      <c r="E43647"/>
      <c r="F43647"/>
      <c r="G43647"/>
      <c r="H43647" s="67"/>
      <c r="I43647"/>
      <c r="J43647"/>
      <c r="K43647"/>
      <c r="L43647"/>
      <c r="M43647"/>
      <c r="N43647"/>
      <c r="O43647"/>
    </row>
    <row r="43648" spans="1:15">
      <c r="A43648"/>
      <c r="B43648"/>
      <c r="C43648"/>
      <c r="D43648" s="67"/>
      <c r="E43648"/>
      <c r="F43648"/>
      <c r="G43648"/>
      <c r="H43648" s="67"/>
      <c r="I43648"/>
      <c r="J43648"/>
      <c r="K43648"/>
      <c r="L43648"/>
      <c r="M43648"/>
      <c r="N43648"/>
      <c r="O43648"/>
    </row>
    <row r="43649" spans="1:15">
      <c r="A43649"/>
      <c r="B43649"/>
      <c r="C43649"/>
      <c r="D43649" s="67"/>
      <c r="E43649"/>
      <c r="F43649"/>
      <c r="G43649"/>
      <c r="H43649" s="67"/>
      <c r="I43649"/>
      <c r="J43649"/>
      <c r="K43649"/>
      <c r="L43649"/>
      <c r="M43649"/>
      <c r="N43649"/>
      <c r="O43649"/>
    </row>
    <row r="43650" spans="1:15">
      <c r="A43650"/>
      <c r="B43650"/>
      <c r="C43650"/>
      <c r="D43650" s="67"/>
      <c r="E43650"/>
      <c r="F43650"/>
      <c r="G43650"/>
      <c r="H43650" s="67"/>
      <c r="I43650"/>
      <c r="J43650"/>
      <c r="K43650"/>
      <c r="L43650"/>
      <c r="M43650"/>
      <c r="N43650"/>
      <c r="O43650"/>
    </row>
    <row r="43651" spans="1:15">
      <c r="A43651"/>
      <c r="B43651"/>
      <c r="C43651"/>
      <c r="D43651" s="67"/>
      <c r="E43651"/>
      <c r="F43651"/>
      <c r="G43651"/>
      <c r="H43651" s="67"/>
      <c r="I43651"/>
      <c r="J43651"/>
      <c r="K43651"/>
      <c r="L43651"/>
      <c r="M43651"/>
      <c r="N43651"/>
      <c r="O43651"/>
    </row>
    <row r="43652" spans="1:15">
      <c r="A43652"/>
      <c r="B43652"/>
      <c r="C43652"/>
      <c r="D43652" s="67"/>
      <c r="E43652"/>
      <c r="F43652"/>
      <c r="G43652"/>
      <c r="H43652" s="67"/>
      <c r="I43652"/>
      <c r="J43652"/>
      <c r="K43652"/>
      <c r="L43652"/>
      <c r="M43652"/>
      <c r="N43652"/>
      <c r="O43652"/>
    </row>
    <row r="43653" spans="1:15">
      <c r="A43653"/>
      <c r="B43653"/>
      <c r="C43653"/>
      <c r="D43653" s="67"/>
      <c r="E43653"/>
      <c r="F43653"/>
      <c r="G43653"/>
      <c r="H43653" s="67"/>
      <c r="I43653"/>
      <c r="J43653"/>
      <c r="K43653"/>
      <c r="L43653"/>
      <c r="M43653"/>
      <c r="N43653"/>
      <c r="O43653"/>
    </row>
    <row r="43654" spans="1:15">
      <c r="A43654"/>
      <c r="B43654"/>
      <c r="C43654"/>
      <c r="D43654" s="67"/>
      <c r="E43654"/>
      <c r="F43654"/>
      <c r="G43654"/>
      <c r="H43654" s="67"/>
      <c r="I43654"/>
      <c r="J43654"/>
      <c r="K43654"/>
      <c r="L43654"/>
      <c r="M43654"/>
      <c r="N43654"/>
      <c r="O43654"/>
    </row>
    <row r="43655" spans="1:15">
      <c r="A43655"/>
      <c r="B43655"/>
      <c r="C43655"/>
      <c r="D43655" s="67"/>
      <c r="E43655"/>
      <c r="F43655"/>
      <c r="G43655"/>
      <c r="H43655" s="67"/>
      <c r="I43655"/>
      <c r="J43655"/>
      <c r="K43655"/>
      <c r="L43655"/>
      <c r="M43655"/>
      <c r="N43655"/>
      <c r="O43655"/>
    </row>
    <row r="43656" spans="1:15">
      <c r="A43656"/>
      <c r="B43656"/>
      <c r="C43656"/>
      <c r="D43656" s="67"/>
      <c r="E43656"/>
      <c r="F43656"/>
      <c r="G43656"/>
      <c r="H43656" s="67"/>
      <c r="I43656"/>
      <c r="J43656"/>
      <c r="K43656"/>
      <c r="L43656"/>
      <c r="M43656"/>
      <c r="N43656"/>
      <c r="O43656"/>
    </row>
    <row r="43657" spans="1:15">
      <c r="A43657"/>
      <c r="B43657"/>
      <c r="C43657"/>
      <c r="D43657" s="67"/>
      <c r="E43657"/>
      <c r="F43657"/>
      <c r="G43657"/>
      <c r="H43657" s="67"/>
      <c r="I43657"/>
      <c r="J43657"/>
      <c r="K43657"/>
      <c r="L43657"/>
      <c r="M43657"/>
      <c r="N43657"/>
      <c r="O43657"/>
    </row>
    <row r="43658" spans="1:15">
      <c r="A43658"/>
      <c r="B43658"/>
      <c r="C43658"/>
      <c r="D43658" s="67"/>
      <c r="E43658"/>
      <c r="F43658"/>
      <c r="G43658"/>
      <c r="H43658" s="67"/>
      <c r="I43658"/>
      <c r="J43658"/>
      <c r="K43658"/>
      <c r="L43658"/>
      <c r="M43658"/>
      <c r="N43658"/>
      <c r="O43658"/>
    </row>
    <row r="43659" spans="1:15">
      <c r="A43659"/>
      <c r="B43659"/>
      <c r="C43659"/>
      <c r="D43659" s="67"/>
      <c r="E43659"/>
      <c r="F43659"/>
      <c r="G43659"/>
      <c r="H43659" s="67"/>
      <c r="I43659"/>
      <c r="J43659"/>
      <c r="K43659"/>
      <c r="L43659"/>
      <c r="M43659"/>
      <c r="N43659"/>
      <c r="O43659"/>
    </row>
    <row r="43660" spans="1:15">
      <c r="A43660"/>
      <c r="B43660"/>
      <c r="C43660"/>
      <c r="D43660" s="67"/>
      <c r="E43660"/>
      <c r="F43660"/>
      <c r="G43660"/>
      <c r="H43660" s="67"/>
      <c r="I43660"/>
      <c r="J43660"/>
      <c r="K43660"/>
      <c r="L43660"/>
      <c r="M43660"/>
      <c r="N43660"/>
      <c r="O43660"/>
    </row>
    <row r="43661" spans="1:15">
      <c r="A43661"/>
      <c r="B43661"/>
      <c r="C43661"/>
      <c r="D43661" s="67"/>
      <c r="E43661"/>
      <c r="F43661"/>
      <c r="G43661"/>
      <c r="H43661" s="67"/>
      <c r="I43661"/>
      <c r="J43661"/>
      <c r="K43661"/>
      <c r="L43661"/>
      <c r="M43661"/>
      <c r="N43661"/>
      <c r="O43661"/>
    </row>
    <row r="43662" spans="1:15">
      <c r="A43662"/>
      <c r="B43662"/>
      <c r="C43662"/>
      <c r="D43662" s="67"/>
      <c r="E43662"/>
      <c r="F43662"/>
      <c r="G43662"/>
      <c r="H43662" s="67"/>
      <c r="I43662"/>
      <c r="J43662"/>
      <c r="K43662"/>
      <c r="L43662"/>
      <c r="M43662"/>
      <c r="N43662"/>
      <c r="O43662"/>
    </row>
    <row r="43663" spans="1:15">
      <c r="A43663"/>
      <c r="B43663"/>
      <c r="C43663"/>
      <c r="D43663" s="67"/>
      <c r="E43663"/>
      <c r="F43663"/>
      <c r="G43663"/>
      <c r="H43663" s="67"/>
      <c r="I43663"/>
      <c r="J43663"/>
      <c r="K43663"/>
      <c r="L43663"/>
      <c r="M43663"/>
      <c r="N43663"/>
      <c r="O43663"/>
    </row>
    <row r="43664" spans="1:15">
      <c r="A43664"/>
      <c r="B43664"/>
      <c r="C43664"/>
      <c r="D43664" s="67"/>
      <c r="E43664"/>
      <c r="F43664"/>
      <c r="G43664"/>
      <c r="H43664" s="67"/>
      <c r="I43664"/>
      <c r="J43664"/>
      <c r="K43664"/>
      <c r="L43664"/>
      <c r="M43664"/>
      <c r="N43664"/>
      <c r="O43664"/>
    </row>
    <row r="43665" spans="1:15">
      <c r="A43665"/>
      <c r="B43665"/>
      <c r="C43665"/>
      <c r="D43665" s="67"/>
      <c r="E43665"/>
      <c r="F43665"/>
      <c r="G43665"/>
      <c r="H43665" s="67"/>
      <c r="I43665"/>
      <c r="J43665"/>
      <c r="K43665"/>
      <c r="L43665"/>
      <c r="M43665"/>
      <c r="N43665"/>
      <c r="O43665"/>
    </row>
    <row r="43666" spans="1:15">
      <c r="A43666"/>
      <c r="B43666"/>
      <c r="C43666"/>
      <c r="D43666" s="67"/>
      <c r="E43666"/>
      <c r="F43666"/>
      <c r="G43666"/>
      <c r="H43666" s="67"/>
      <c r="I43666"/>
      <c r="J43666"/>
      <c r="K43666"/>
      <c r="L43666"/>
      <c r="M43666"/>
      <c r="N43666"/>
      <c r="O43666"/>
    </row>
    <row r="43667" spans="1:15">
      <c r="A43667"/>
      <c r="B43667"/>
      <c r="C43667"/>
      <c r="D43667" s="67"/>
      <c r="E43667"/>
      <c r="F43667"/>
      <c r="G43667"/>
      <c r="H43667" s="67"/>
      <c r="I43667"/>
      <c r="J43667"/>
      <c r="K43667"/>
      <c r="L43667"/>
      <c r="M43667"/>
      <c r="N43667"/>
      <c r="O43667"/>
    </row>
    <row r="43668" spans="1:15">
      <c r="A43668"/>
      <c r="B43668"/>
      <c r="C43668"/>
      <c r="D43668" s="67"/>
      <c r="E43668"/>
      <c r="F43668"/>
      <c r="G43668"/>
      <c r="H43668" s="67"/>
      <c r="I43668"/>
      <c r="J43668"/>
      <c r="K43668"/>
      <c r="L43668"/>
      <c r="M43668"/>
      <c r="N43668"/>
      <c r="O43668"/>
    </row>
    <row r="43669" spans="1:15">
      <c r="A43669"/>
      <c r="B43669"/>
      <c r="C43669"/>
      <c r="D43669" s="67"/>
      <c r="E43669"/>
      <c r="F43669"/>
      <c r="G43669"/>
      <c r="H43669" s="67"/>
      <c r="I43669"/>
      <c r="J43669"/>
      <c r="K43669"/>
      <c r="L43669"/>
      <c r="M43669"/>
      <c r="N43669"/>
      <c r="O43669"/>
    </row>
    <row r="43670" spans="1:15">
      <c r="A43670"/>
      <c r="B43670"/>
      <c r="C43670"/>
      <c r="D43670" s="67"/>
      <c r="E43670"/>
      <c r="F43670"/>
      <c r="G43670"/>
      <c r="H43670" s="67"/>
      <c r="I43670"/>
      <c r="J43670"/>
      <c r="K43670"/>
      <c r="L43670"/>
      <c r="M43670"/>
      <c r="N43670"/>
      <c r="O43670"/>
    </row>
    <row r="43671" spans="1:15">
      <c r="A43671"/>
      <c r="B43671"/>
      <c r="C43671"/>
      <c r="D43671" s="67"/>
      <c r="E43671"/>
      <c r="F43671"/>
      <c r="G43671"/>
      <c r="H43671" s="67"/>
      <c r="I43671"/>
      <c r="J43671"/>
      <c r="K43671"/>
      <c r="L43671"/>
      <c r="M43671"/>
      <c r="N43671"/>
      <c r="O43671"/>
    </row>
    <row r="43672" spans="1:15">
      <c r="A43672"/>
      <c r="B43672"/>
      <c r="C43672"/>
      <c r="D43672" s="67"/>
      <c r="E43672"/>
      <c r="F43672"/>
      <c r="G43672"/>
      <c r="H43672" s="67"/>
      <c r="I43672"/>
      <c r="J43672"/>
      <c r="K43672"/>
      <c r="L43672"/>
      <c r="M43672"/>
      <c r="N43672"/>
      <c r="O43672"/>
    </row>
    <row r="43673" spans="1:15">
      <c r="A43673"/>
      <c r="B43673"/>
      <c r="C43673"/>
      <c r="D43673" s="67"/>
      <c r="E43673"/>
      <c r="F43673"/>
      <c r="G43673"/>
      <c r="H43673" s="67"/>
      <c r="I43673"/>
      <c r="J43673"/>
      <c r="K43673"/>
      <c r="L43673"/>
      <c r="M43673"/>
      <c r="N43673"/>
      <c r="O43673"/>
    </row>
    <row r="43674" spans="1:15">
      <c r="A43674"/>
      <c r="B43674"/>
      <c r="C43674"/>
      <c r="D43674" s="67"/>
      <c r="E43674"/>
      <c r="F43674"/>
      <c r="G43674"/>
      <c r="H43674" s="67"/>
      <c r="I43674"/>
      <c r="J43674"/>
      <c r="K43674"/>
      <c r="L43674"/>
      <c r="M43674"/>
      <c r="N43674"/>
      <c r="O43674"/>
    </row>
    <row r="43675" spans="1:15">
      <c r="A43675"/>
      <c r="B43675"/>
      <c r="C43675"/>
      <c r="D43675" s="67"/>
      <c r="E43675"/>
      <c r="F43675"/>
      <c r="G43675"/>
      <c r="H43675" s="67"/>
      <c r="I43675"/>
      <c r="J43675"/>
      <c r="K43675"/>
      <c r="L43675"/>
      <c r="M43675"/>
      <c r="N43675"/>
      <c r="O43675"/>
    </row>
    <row r="43676" spans="1:15">
      <c r="A43676"/>
      <c r="B43676"/>
      <c r="C43676"/>
      <c r="D43676" s="67"/>
      <c r="E43676"/>
      <c r="F43676"/>
      <c r="G43676"/>
      <c r="H43676" s="67"/>
      <c r="I43676"/>
      <c r="J43676"/>
      <c r="K43676"/>
      <c r="L43676"/>
      <c r="M43676"/>
      <c r="N43676"/>
      <c r="O43676"/>
    </row>
    <row r="43677" spans="1:15">
      <c r="A43677"/>
      <c r="B43677"/>
      <c r="C43677"/>
      <c r="D43677" s="67"/>
      <c r="E43677"/>
      <c r="F43677"/>
      <c r="G43677"/>
      <c r="H43677" s="67"/>
      <c r="I43677"/>
      <c r="J43677"/>
      <c r="K43677"/>
      <c r="L43677"/>
      <c r="M43677"/>
      <c r="N43677"/>
      <c r="O43677"/>
    </row>
    <row r="43678" spans="1:15">
      <c r="A43678"/>
      <c r="B43678"/>
      <c r="C43678"/>
      <c r="D43678" s="67"/>
      <c r="E43678"/>
      <c r="F43678"/>
      <c r="G43678"/>
      <c r="H43678" s="67"/>
      <c r="I43678"/>
      <c r="J43678"/>
      <c r="K43678"/>
      <c r="L43678"/>
      <c r="M43678"/>
      <c r="N43678"/>
      <c r="O43678"/>
    </row>
    <row r="43679" spans="1:15">
      <c r="A43679"/>
      <c r="B43679"/>
      <c r="C43679"/>
      <c r="D43679" s="67"/>
      <c r="E43679"/>
      <c r="F43679"/>
      <c r="G43679"/>
      <c r="H43679" s="67"/>
      <c r="I43679"/>
      <c r="J43679"/>
      <c r="K43679"/>
      <c r="L43679"/>
      <c r="M43679"/>
      <c r="N43679"/>
      <c r="O43679"/>
    </row>
    <row r="43680" spans="1:15">
      <c r="A43680"/>
      <c r="B43680"/>
      <c r="C43680"/>
      <c r="D43680" s="67"/>
      <c r="E43680"/>
      <c r="F43680"/>
      <c r="G43680"/>
      <c r="H43680" s="67"/>
      <c r="I43680"/>
      <c r="J43680"/>
      <c r="K43680"/>
      <c r="L43680"/>
      <c r="M43680"/>
      <c r="N43680"/>
      <c r="O43680"/>
    </row>
    <row r="43681" spans="1:15">
      <c r="A43681"/>
      <c r="B43681"/>
      <c r="C43681"/>
      <c r="D43681" s="67"/>
      <c r="E43681"/>
      <c r="F43681"/>
      <c r="G43681"/>
      <c r="H43681" s="67"/>
      <c r="I43681"/>
      <c r="J43681"/>
      <c r="K43681"/>
      <c r="L43681"/>
      <c r="M43681"/>
      <c r="N43681"/>
      <c r="O43681"/>
    </row>
    <row r="43682" spans="1:15">
      <c r="A43682"/>
      <c r="B43682"/>
      <c r="C43682"/>
      <c r="D43682" s="67"/>
      <c r="E43682"/>
      <c r="F43682"/>
      <c r="G43682"/>
      <c r="H43682" s="67"/>
      <c r="I43682"/>
      <c r="J43682"/>
      <c r="K43682"/>
      <c r="L43682"/>
      <c r="M43682"/>
      <c r="N43682"/>
      <c r="O43682"/>
    </row>
    <row r="43683" spans="1:15">
      <c r="A43683"/>
      <c r="B43683"/>
      <c r="C43683"/>
      <c r="D43683" s="67"/>
      <c r="E43683"/>
      <c r="F43683"/>
      <c r="G43683"/>
      <c r="H43683" s="67"/>
      <c r="I43683"/>
      <c r="J43683"/>
      <c r="K43683"/>
      <c r="L43683"/>
      <c r="M43683"/>
      <c r="N43683"/>
      <c r="O43683"/>
    </row>
    <row r="43684" spans="1:15">
      <c r="A43684"/>
      <c r="B43684"/>
      <c r="C43684"/>
      <c r="D43684" s="67"/>
      <c r="E43684"/>
      <c r="F43684"/>
      <c r="G43684"/>
      <c r="H43684" s="67"/>
      <c r="I43684"/>
      <c r="J43684"/>
      <c r="K43684"/>
      <c r="L43684"/>
      <c r="M43684"/>
      <c r="N43684"/>
      <c r="O43684"/>
    </row>
    <row r="43685" spans="1:15">
      <c r="A43685"/>
      <c r="B43685"/>
      <c r="C43685"/>
      <c r="D43685" s="67"/>
      <c r="E43685"/>
      <c r="F43685"/>
      <c r="G43685"/>
      <c r="H43685" s="67"/>
      <c r="I43685"/>
      <c r="J43685"/>
      <c r="K43685"/>
      <c r="L43685"/>
      <c r="M43685"/>
      <c r="N43685"/>
      <c r="O43685"/>
    </row>
    <row r="43686" spans="1:15">
      <c r="A43686"/>
      <c r="B43686"/>
      <c r="C43686"/>
      <c r="D43686" s="67"/>
      <c r="E43686"/>
      <c r="F43686"/>
      <c r="G43686"/>
      <c r="H43686" s="67"/>
      <c r="I43686"/>
      <c r="J43686"/>
      <c r="K43686"/>
      <c r="L43686"/>
      <c r="M43686"/>
      <c r="N43686"/>
      <c r="O43686"/>
    </row>
    <row r="43687" spans="1:15">
      <c r="A43687"/>
      <c r="B43687"/>
      <c r="C43687"/>
      <c r="D43687" s="67"/>
      <c r="E43687"/>
      <c r="F43687"/>
      <c r="G43687"/>
      <c r="H43687" s="67"/>
      <c r="I43687"/>
      <c r="J43687"/>
      <c r="K43687"/>
      <c r="L43687"/>
      <c r="M43687"/>
      <c r="N43687"/>
      <c r="O43687"/>
    </row>
    <row r="43688" spans="1:15">
      <c r="A43688"/>
      <c r="B43688"/>
      <c r="C43688"/>
      <c r="D43688" s="67"/>
      <c r="E43688"/>
      <c r="F43688"/>
      <c r="G43688"/>
      <c r="H43688" s="67"/>
      <c r="I43688"/>
      <c r="J43688"/>
      <c r="K43688"/>
      <c r="L43688"/>
      <c r="M43688"/>
      <c r="N43688"/>
      <c r="O43688"/>
    </row>
    <row r="43689" spans="1:15">
      <c r="A43689"/>
      <c r="B43689"/>
      <c r="C43689"/>
      <c r="D43689" s="67"/>
      <c r="E43689"/>
      <c r="F43689"/>
      <c r="G43689"/>
      <c r="H43689" s="67"/>
      <c r="I43689"/>
      <c r="J43689"/>
      <c r="K43689"/>
      <c r="L43689"/>
      <c r="M43689"/>
      <c r="N43689"/>
      <c r="O43689"/>
    </row>
    <row r="43690" spans="1:15">
      <c r="A43690"/>
      <c r="B43690"/>
      <c r="C43690"/>
      <c r="D43690" s="67"/>
      <c r="E43690"/>
      <c r="F43690"/>
      <c r="G43690"/>
      <c r="H43690" s="67"/>
      <c r="I43690"/>
      <c r="J43690"/>
      <c r="K43690"/>
      <c r="L43690"/>
      <c r="M43690"/>
      <c r="N43690"/>
      <c r="O43690"/>
    </row>
    <row r="43691" spans="1:15">
      <c r="A43691"/>
      <c r="B43691"/>
      <c r="C43691"/>
      <c r="D43691" s="67"/>
      <c r="E43691"/>
      <c r="F43691"/>
      <c r="G43691"/>
      <c r="H43691" s="67"/>
      <c r="I43691"/>
      <c r="J43691"/>
      <c r="K43691"/>
      <c r="L43691"/>
      <c r="M43691"/>
      <c r="N43691"/>
      <c r="O43691"/>
    </row>
    <row r="43692" spans="1:15">
      <c r="A43692"/>
      <c r="B43692"/>
      <c r="C43692"/>
      <c r="D43692" s="67"/>
      <c r="E43692"/>
      <c r="F43692"/>
      <c r="G43692"/>
      <c r="H43692" s="67"/>
      <c r="I43692"/>
      <c r="J43692"/>
      <c r="K43692"/>
      <c r="L43692"/>
      <c r="M43692"/>
      <c r="N43692"/>
      <c r="O43692"/>
    </row>
    <row r="43693" spans="1:15">
      <c r="A43693"/>
      <c r="B43693"/>
      <c r="C43693"/>
      <c r="D43693" s="67"/>
      <c r="E43693"/>
      <c r="F43693"/>
      <c r="G43693"/>
      <c r="H43693" s="67"/>
      <c r="I43693"/>
      <c r="J43693"/>
      <c r="K43693"/>
      <c r="L43693"/>
      <c r="M43693"/>
      <c r="N43693"/>
      <c r="O43693"/>
    </row>
    <row r="43694" spans="1:15">
      <c r="A43694"/>
      <c r="B43694"/>
      <c r="C43694"/>
      <c r="D43694" s="67"/>
      <c r="E43694"/>
      <c r="F43694"/>
      <c r="G43694"/>
      <c r="H43694" s="67"/>
      <c r="I43694"/>
      <c r="J43694"/>
      <c r="K43694"/>
      <c r="L43694"/>
      <c r="M43694"/>
      <c r="N43694"/>
      <c r="O43694"/>
    </row>
    <row r="43695" spans="1:15">
      <c r="A43695"/>
      <c r="B43695"/>
      <c r="C43695"/>
      <c r="D43695" s="67"/>
      <c r="E43695"/>
      <c r="F43695"/>
      <c r="G43695"/>
      <c r="H43695" s="67"/>
      <c r="I43695"/>
      <c r="J43695"/>
      <c r="K43695"/>
      <c r="L43695"/>
      <c r="M43695"/>
      <c r="N43695"/>
      <c r="O43695"/>
    </row>
    <row r="43696" spans="1:15">
      <c r="A43696"/>
      <c r="B43696"/>
      <c r="C43696"/>
      <c r="D43696" s="67"/>
      <c r="E43696"/>
      <c r="F43696"/>
      <c r="G43696"/>
      <c r="H43696" s="67"/>
      <c r="I43696"/>
      <c r="J43696"/>
      <c r="K43696"/>
      <c r="L43696"/>
      <c r="M43696"/>
      <c r="N43696"/>
      <c r="O43696"/>
    </row>
    <row r="43697" spans="1:15">
      <c r="A43697"/>
      <c r="B43697"/>
      <c r="C43697"/>
      <c r="D43697" s="67"/>
      <c r="E43697"/>
      <c r="F43697"/>
      <c r="G43697"/>
      <c r="H43697" s="67"/>
      <c r="I43697"/>
      <c r="J43697"/>
      <c r="K43697"/>
      <c r="L43697"/>
      <c r="M43697"/>
      <c r="N43697"/>
      <c r="O43697"/>
    </row>
    <row r="43698" spans="1:15">
      <c r="A43698"/>
      <c r="B43698"/>
      <c r="C43698"/>
      <c r="D43698" s="67"/>
      <c r="E43698"/>
      <c r="F43698"/>
      <c r="G43698"/>
      <c r="H43698" s="67"/>
      <c r="I43698"/>
      <c r="J43698"/>
      <c r="K43698"/>
      <c r="L43698"/>
      <c r="M43698"/>
      <c r="N43698"/>
      <c r="O43698"/>
    </row>
    <row r="43699" spans="1:15">
      <c r="A43699"/>
      <c r="B43699"/>
      <c r="C43699"/>
      <c r="D43699" s="67"/>
      <c r="E43699"/>
      <c r="F43699"/>
      <c r="G43699"/>
      <c r="H43699" s="67"/>
      <c r="I43699"/>
      <c r="J43699"/>
      <c r="K43699"/>
      <c r="L43699"/>
      <c r="M43699"/>
      <c r="N43699"/>
      <c r="O43699"/>
    </row>
    <row r="43700" spans="1:15">
      <c r="A43700"/>
      <c r="B43700"/>
      <c r="C43700"/>
      <c r="D43700" s="67"/>
      <c r="E43700"/>
      <c r="F43700"/>
      <c r="G43700"/>
      <c r="H43700" s="67"/>
      <c r="I43700"/>
      <c r="J43700"/>
      <c r="K43700"/>
      <c r="L43700"/>
      <c r="M43700"/>
      <c r="N43700"/>
      <c r="O43700"/>
    </row>
    <row r="43701" spans="1:15">
      <c r="A43701"/>
      <c r="B43701"/>
      <c r="C43701"/>
      <c r="D43701" s="67"/>
      <c r="E43701"/>
      <c r="F43701"/>
      <c r="G43701"/>
      <c r="H43701" s="67"/>
      <c r="I43701"/>
      <c r="J43701"/>
      <c r="K43701"/>
      <c r="L43701"/>
      <c r="M43701"/>
      <c r="N43701"/>
      <c r="O43701"/>
    </row>
    <row r="43702" spans="1:15">
      <c r="A43702"/>
      <c r="B43702"/>
      <c r="C43702"/>
      <c r="D43702" s="67"/>
      <c r="E43702"/>
      <c r="F43702"/>
      <c r="G43702"/>
      <c r="H43702" s="67"/>
      <c r="I43702"/>
      <c r="J43702"/>
      <c r="K43702"/>
      <c r="L43702"/>
      <c r="M43702"/>
      <c r="N43702"/>
      <c r="O43702"/>
    </row>
    <row r="43703" spans="1:15">
      <c r="A43703"/>
      <c r="B43703"/>
      <c r="C43703"/>
      <c r="D43703" s="67"/>
      <c r="E43703"/>
      <c r="F43703"/>
      <c r="G43703"/>
      <c r="H43703" s="67"/>
      <c r="I43703"/>
      <c r="J43703"/>
      <c r="K43703"/>
      <c r="L43703"/>
      <c r="M43703"/>
      <c r="N43703"/>
      <c r="O43703"/>
    </row>
    <row r="43704" spans="1:15">
      <c r="A43704"/>
      <c r="B43704"/>
      <c r="C43704"/>
      <c r="D43704" s="67"/>
      <c r="E43704"/>
      <c r="F43704"/>
      <c r="G43704"/>
      <c r="H43704" s="67"/>
      <c r="I43704"/>
      <c r="J43704"/>
      <c r="K43704"/>
      <c r="L43704"/>
      <c r="M43704"/>
      <c r="N43704"/>
      <c r="O43704"/>
    </row>
    <row r="43705" spans="1:15">
      <c r="A43705"/>
      <c r="B43705"/>
      <c r="C43705"/>
      <c r="D43705" s="67"/>
      <c r="E43705"/>
      <c r="F43705"/>
      <c r="G43705"/>
      <c r="H43705" s="67"/>
      <c r="I43705"/>
      <c r="J43705"/>
      <c r="K43705"/>
      <c r="L43705"/>
      <c r="M43705"/>
      <c r="N43705"/>
      <c r="O43705"/>
    </row>
    <row r="43706" spans="1:15">
      <c r="A43706"/>
      <c r="B43706"/>
      <c r="C43706"/>
      <c r="D43706" s="67"/>
      <c r="E43706"/>
      <c r="F43706"/>
      <c r="G43706"/>
      <c r="H43706" s="67"/>
      <c r="I43706"/>
      <c r="J43706"/>
      <c r="K43706"/>
      <c r="L43706"/>
      <c r="M43706"/>
      <c r="N43706"/>
      <c r="O43706"/>
    </row>
    <row r="43707" spans="1:15">
      <c r="A43707"/>
      <c r="B43707"/>
      <c r="C43707"/>
      <c r="D43707" s="67"/>
      <c r="E43707"/>
      <c r="F43707"/>
      <c r="G43707"/>
      <c r="H43707" s="67"/>
      <c r="I43707"/>
      <c r="J43707"/>
      <c r="K43707"/>
      <c r="L43707"/>
      <c r="M43707"/>
      <c r="N43707"/>
      <c r="O43707"/>
    </row>
    <row r="43708" spans="1:15">
      <c r="A43708"/>
      <c r="B43708"/>
      <c r="C43708"/>
      <c r="D43708" s="67"/>
      <c r="E43708"/>
      <c r="F43708"/>
      <c r="G43708"/>
      <c r="H43708" s="67"/>
      <c r="I43708"/>
      <c r="J43708"/>
      <c r="K43708"/>
      <c r="L43708"/>
      <c r="M43708"/>
      <c r="N43708"/>
      <c r="O43708"/>
    </row>
    <row r="43709" spans="1:15">
      <c r="A43709"/>
      <c r="B43709"/>
      <c r="C43709"/>
      <c r="D43709" s="67"/>
      <c r="E43709"/>
      <c r="F43709"/>
      <c r="G43709"/>
      <c r="H43709" s="67"/>
      <c r="I43709"/>
      <c r="J43709"/>
      <c r="K43709"/>
      <c r="L43709"/>
      <c r="M43709"/>
      <c r="N43709"/>
      <c r="O43709"/>
    </row>
    <row r="43710" spans="1:15">
      <c r="A43710"/>
      <c r="B43710"/>
      <c r="C43710"/>
      <c r="D43710" s="67"/>
      <c r="E43710"/>
      <c r="F43710"/>
      <c r="G43710"/>
      <c r="H43710" s="67"/>
      <c r="I43710"/>
      <c r="J43710"/>
      <c r="K43710"/>
      <c r="L43710"/>
      <c r="M43710"/>
      <c r="N43710"/>
      <c r="O43710"/>
    </row>
    <row r="43711" spans="1:15">
      <c r="A43711"/>
      <c r="B43711"/>
      <c r="C43711"/>
      <c r="D43711" s="67"/>
      <c r="E43711"/>
      <c r="F43711"/>
      <c r="G43711"/>
      <c r="H43711" s="67"/>
      <c r="I43711"/>
      <c r="J43711"/>
      <c r="K43711"/>
      <c r="L43711"/>
      <c r="M43711"/>
      <c r="N43711"/>
      <c r="O43711"/>
    </row>
    <row r="43712" spans="1:15">
      <c r="A43712"/>
      <c r="B43712"/>
      <c r="C43712"/>
      <c r="D43712" s="67"/>
      <c r="E43712"/>
      <c r="F43712"/>
      <c r="G43712"/>
      <c r="H43712" s="67"/>
      <c r="I43712"/>
      <c r="J43712"/>
      <c r="K43712"/>
      <c r="L43712"/>
      <c r="M43712"/>
      <c r="N43712"/>
      <c r="O43712"/>
    </row>
    <row r="43713" spans="1:15">
      <c r="A43713"/>
      <c r="B43713"/>
      <c r="C43713"/>
      <c r="D43713" s="67"/>
      <c r="E43713"/>
      <c r="F43713"/>
      <c r="G43713"/>
      <c r="H43713" s="67"/>
      <c r="I43713"/>
      <c r="J43713"/>
      <c r="K43713"/>
      <c r="L43713"/>
      <c r="M43713"/>
      <c r="N43713"/>
      <c r="O43713"/>
    </row>
    <row r="43714" spans="1:15">
      <c r="A43714"/>
      <c r="B43714"/>
      <c r="C43714"/>
      <c r="D43714" s="67"/>
      <c r="E43714"/>
      <c r="F43714"/>
      <c r="G43714"/>
      <c r="H43714" s="67"/>
      <c r="I43714"/>
      <c r="J43714"/>
      <c r="K43714"/>
      <c r="L43714"/>
      <c r="M43714"/>
      <c r="N43714"/>
      <c r="O43714"/>
    </row>
    <row r="43715" spans="1:15">
      <c r="A43715"/>
      <c r="B43715"/>
      <c r="C43715"/>
      <c r="D43715" s="67"/>
      <c r="E43715"/>
      <c r="F43715"/>
      <c r="G43715"/>
      <c r="H43715" s="67"/>
      <c r="I43715"/>
      <c r="J43715"/>
      <c r="K43715"/>
      <c r="L43715"/>
      <c r="M43715"/>
      <c r="N43715"/>
      <c r="O43715"/>
    </row>
    <row r="43716" spans="1:15">
      <c r="A43716"/>
      <c r="B43716"/>
      <c r="C43716"/>
      <c r="D43716" s="67"/>
      <c r="E43716"/>
      <c r="F43716"/>
      <c r="G43716"/>
      <c r="H43716" s="67"/>
      <c r="I43716"/>
      <c r="J43716"/>
      <c r="K43716"/>
      <c r="L43716"/>
      <c r="M43716"/>
      <c r="N43716"/>
      <c r="O43716"/>
    </row>
    <row r="43717" spans="1:15">
      <c r="A43717"/>
      <c r="B43717"/>
      <c r="C43717"/>
      <c r="D43717" s="67"/>
      <c r="E43717"/>
      <c r="F43717"/>
      <c r="G43717"/>
      <c r="H43717" s="67"/>
      <c r="I43717"/>
      <c r="J43717"/>
      <c r="K43717"/>
      <c r="L43717"/>
      <c r="M43717"/>
      <c r="N43717"/>
      <c r="O43717"/>
    </row>
    <row r="43718" spans="1:15">
      <c r="A43718"/>
      <c r="B43718"/>
      <c r="C43718"/>
      <c r="D43718" s="67"/>
      <c r="E43718"/>
      <c r="F43718"/>
      <c r="G43718"/>
      <c r="H43718" s="67"/>
      <c r="I43718"/>
      <c r="J43718"/>
      <c r="K43718"/>
      <c r="L43718"/>
      <c r="M43718"/>
      <c r="N43718"/>
      <c r="O43718"/>
    </row>
    <row r="43719" spans="1:15">
      <c r="A43719"/>
      <c r="B43719"/>
      <c r="C43719"/>
      <c r="D43719" s="67"/>
      <c r="E43719"/>
      <c r="F43719"/>
      <c r="G43719"/>
      <c r="H43719" s="67"/>
      <c r="I43719"/>
      <c r="J43719"/>
      <c r="K43719"/>
      <c r="L43719"/>
      <c r="M43719"/>
      <c r="N43719"/>
      <c r="O43719"/>
    </row>
    <row r="43720" spans="1:15">
      <c r="A43720"/>
      <c r="B43720"/>
      <c r="C43720"/>
      <c r="D43720" s="67"/>
      <c r="E43720"/>
      <c r="F43720"/>
      <c r="G43720"/>
      <c r="H43720" s="67"/>
      <c r="I43720"/>
      <c r="J43720"/>
      <c r="K43720"/>
      <c r="L43720"/>
      <c r="M43720"/>
      <c r="N43720"/>
      <c r="O43720"/>
    </row>
    <row r="43721" spans="1:15">
      <c r="A43721"/>
      <c r="B43721"/>
      <c r="C43721"/>
      <c r="D43721" s="67"/>
      <c r="E43721"/>
      <c r="F43721"/>
      <c r="G43721"/>
      <c r="H43721" s="67"/>
      <c r="I43721"/>
      <c r="J43721"/>
      <c r="K43721"/>
      <c r="L43721"/>
      <c r="M43721"/>
      <c r="N43721"/>
      <c r="O43721"/>
    </row>
    <row r="43722" spans="1:15">
      <c r="A43722"/>
      <c r="B43722"/>
      <c r="C43722"/>
      <c r="D43722" s="67"/>
      <c r="E43722"/>
      <c r="F43722"/>
      <c r="G43722"/>
      <c r="H43722" s="67"/>
      <c r="I43722"/>
      <c r="J43722"/>
      <c r="K43722"/>
      <c r="L43722"/>
      <c r="M43722"/>
      <c r="N43722"/>
      <c r="O43722"/>
    </row>
    <row r="43723" spans="1:15">
      <c r="A43723"/>
      <c r="B43723"/>
      <c r="C43723"/>
      <c r="D43723" s="67"/>
      <c r="E43723"/>
      <c r="F43723"/>
      <c r="G43723"/>
      <c r="H43723" s="67"/>
      <c r="I43723"/>
      <c r="J43723"/>
      <c r="K43723"/>
      <c r="L43723"/>
      <c r="M43723"/>
      <c r="N43723"/>
      <c r="O43723"/>
    </row>
    <row r="43724" spans="1:15">
      <c r="A43724"/>
      <c r="B43724"/>
      <c r="C43724"/>
      <c r="D43724" s="67"/>
      <c r="E43724"/>
      <c r="F43724"/>
      <c r="G43724"/>
      <c r="H43724" s="67"/>
      <c r="I43724"/>
      <c r="J43724"/>
      <c r="K43724"/>
      <c r="L43724"/>
      <c r="M43724"/>
      <c r="N43724"/>
      <c r="O43724"/>
    </row>
    <row r="43725" spans="1:15">
      <c r="A43725"/>
      <c r="B43725"/>
      <c r="C43725"/>
      <c r="D43725" s="67"/>
      <c r="E43725"/>
      <c r="F43725"/>
      <c r="G43725"/>
      <c r="H43725" s="67"/>
      <c r="I43725"/>
      <c r="J43725"/>
      <c r="K43725"/>
      <c r="L43725"/>
      <c r="M43725"/>
      <c r="N43725"/>
      <c r="O43725"/>
    </row>
    <row r="43726" spans="1:15">
      <c r="A43726"/>
      <c r="B43726"/>
      <c r="C43726"/>
      <c r="D43726" s="67"/>
      <c r="E43726"/>
      <c r="F43726"/>
      <c r="G43726"/>
      <c r="H43726" s="67"/>
      <c r="I43726"/>
      <c r="J43726"/>
      <c r="K43726"/>
      <c r="L43726"/>
      <c r="M43726"/>
      <c r="N43726"/>
      <c r="O43726"/>
    </row>
    <row r="43727" spans="1:15">
      <c r="A43727"/>
      <c r="B43727"/>
      <c r="C43727"/>
      <c r="D43727" s="67"/>
      <c r="E43727"/>
      <c r="F43727"/>
      <c r="G43727"/>
      <c r="H43727" s="67"/>
      <c r="I43727"/>
      <c r="J43727"/>
      <c r="K43727"/>
      <c r="L43727"/>
      <c r="M43727"/>
      <c r="N43727"/>
      <c r="O43727"/>
    </row>
    <row r="43728" spans="1:15">
      <c r="A43728"/>
      <c r="B43728"/>
      <c r="C43728"/>
      <c r="D43728" s="67"/>
      <c r="E43728"/>
      <c r="F43728"/>
      <c r="G43728"/>
      <c r="H43728" s="67"/>
      <c r="I43728"/>
      <c r="J43728"/>
      <c r="K43728"/>
      <c r="L43728"/>
      <c r="M43728"/>
      <c r="N43728"/>
      <c r="O43728"/>
    </row>
    <row r="43729" spans="1:15">
      <c r="A43729"/>
      <c r="B43729"/>
      <c r="C43729"/>
      <c r="D43729" s="67"/>
      <c r="E43729"/>
      <c r="F43729"/>
      <c r="G43729"/>
      <c r="H43729" s="67"/>
      <c r="I43729"/>
      <c r="J43729"/>
      <c r="K43729"/>
      <c r="L43729"/>
      <c r="M43729"/>
      <c r="N43729"/>
      <c r="O43729"/>
    </row>
    <row r="43730" spans="1:15">
      <c r="A43730"/>
      <c r="B43730"/>
      <c r="C43730"/>
      <c r="D43730" s="67"/>
      <c r="E43730"/>
      <c r="F43730"/>
      <c r="G43730"/>
      <c r="H43730" s="67"/>
      <c r="I43730"/>
      <c r="J43730"/>
      <c r="K43730"/>
      <c r="L43730"/>
      <c r="M43730"/>
      <c r="N43730"/>
      <c r="O43730"/>
    </row>
    <row r="43731" spans="1:15">
      <c r="A43731"/>
      <c r="B43731"/>
      <c r="C43731"/>
      <c r="D43731" s="67"/>
      <c r="E43731"/>
      <c r="F43731"/>
      <c r="G43731"/>
      <c r="H43731" s="67"/>
      <c r="I43731"/>
      <c r="J43731"/>
      <c r="K43731"/>
      <c r="L43731"/>
      <c r="M43731"/>
      <c r="N43731"/>
      <c r="O43731"/>
    </row>
    <row r="43732" spans="1:15">
      <c r="A43732"/>
      <c r="B43732"/>
      <c r="C43732"/>
      <c r="D43732" s="67"/>
      <c r="E43732"/>
      <c r="F43732"/>
      <c r="G43732"/>
      <c r="H43732" s="67"/>
      <c r="I43732"/>
      <c r="J43732"/>
      <c r="K43732"/>
      <c r="L43732"/>
      <c r="M43732"/>
      <c r="N43732"/>
      <c r="O43732"/>
    </row>
    <row r="43733" spans="1:15">
      <c r="A43733"/>
      <c r="B43733"/>
      <c r="C43733"/>
      <c r="D43733" s="67"/>
      <c r="E43733"/>
      <c r="F43733"/>
      <c r="G43733"/>
      <c r="H43733" s="67"/>
      <c r="I43733"/>
      <c r="J43733"/>
      <c r="K43733"/>
      <c r="L43733"/>
      <c r="M43733"/>
      <c r="N43733"/>
      <c r="O43733"/>
    </row>
    <row r="43734" spans="1:15">
      <c r="A43734"/>
      <c r="B43734"/>
      <c r="C43734"/>
      <c r="D43734" s="67"/>
      <c r="E43734"/>
      <c r="F43734"/>
      <c r="G43734"/>
      <c r="H43734" s="67"/>
      <c r="I43734"/>
      <c r="J43734"/>
      <c r="K43734"/>
      <c r="L43734"/>
      <c r="M43734"/>
      <c r="N43734"/>
      <c r="O43734"/>
    </row>
    <row r="43735" spans="1:15">
      <c r="A43735"/>
      <c r="B43735"/>
      <c r="C43735"/>
      <c r="D43735" s="67"/>
      <c r="E43735"/>
      <c r="F43735"/>
      <c r="G43735"/>
      <c r="H43735" s="67"/>
      <c r="I43735"/>
      <c r="J43735"/>
      <c r="K43735"/>
      <c r="L43735"/>
      <c r="M43735"/>
      <c r="N43735"/>
      <c r="O43735"/>
    </row>
    <row r="43736" spans="1:15">
      <c r="A43736"/>
      <c r="B43736"/>
      <c r="C43736"/>
      <c r="D43736" s="67"/>
      <c r="E43736"/>
      <c r="F43736"/>
      <c r="G43736"/>
      <c r="H43736" s="67"/>
      <c r="I43736"/>
      <c r="J43736"/>
      <c r="K43736"/>
      <c r="L43736"/>
      <c r="M43736"/>
      <c r="N43736"/>
      <c r="O43736"/>
    </row>
    <row r="43737" spans="1:15">
      <c r="A43737"/>
      <c r="B43737"/>
      <c r="C43737"/>
      <c r="D43737" s="67"/>
      <c r="E43737"/>
      <c r="F43737"/>
      <c r="G43737"/>
      <c r="H43737" s="67"/>
      <c r="I43737"/>
      <c r="J43737"/>
      <c r="K43737"/>
      <c r="L43737"/>
      <c r="M43737"/>
      <c r="N43737"/>
      <c r="O43737"/>
    </row>
    <row r="43738" spans="1:15">
      <c r="A43738"/>
      <c r="B43738"/>
      <c r="C43738"/>
      <c r="D43738" s="67"/>
      <c r="E43738"/>
      <c r="F43738"/>
      <c r="G43738"/>
      <c r="H43738" s="67"/>
      <c r="I43738"/>
      <c r="J43738"/>
      <c r="K43738"/>
      <c r="L43738"/>
      <c r="M43738"/>
      <c r="N43738"/>
      <c r="O43738"/>
    </row>
    <row r="43739" spans="1:15">
      <c r="A43739"/>
      <c r="B43739"/>
      <c r="C43739"/>
      <c r="D43739" s="67"/>
      <c r="E43739"/>
      <c r="F43739"/>
      <c r="G43739"/>
      <c r="H43739" s="67"/>
      <c r="I43739"/>
      <c r="J43739"/>
      <c r="K43739"/>
      <c r="L43739"/>
      <c r="M43739"/>
      <c r="N43739"/>
      <c r="O43739"/>
    </row>
    <row r="43740" spans="1:15">
      <c r="A43740"/>
      <c r="B43740"/>
      <c r="C43740"/>
      <c r="D43740" s="67"/>
      <c r="E43740"/>
      <c r="F43740"/>
      <c r="G43740"/>
      <c r="H43740" s="67"/>
      <c r="I43740"/>
      <c r="J43740"/>
      <c r="K43740"/>
      <c r="L43740"/>
      <c r="M43740"/>
      <c r="N43740"/>
      <c r="O43740"/>
    </row>
    <row r="43741" spans="1:15">
      <c r="A43741"/>
      <c r="B43741"/>
      <c r="C43741"/>
      <c r="D43741" s="67"/>
      <c r="E43741"/>
      <c r="F43741"/>
      <c r="G43741"/>
      <c r="H43741" s="67"/>
      <c r="I43741"/>
      <c r="J43741"/>
      <c r="K43741"/>
      <c r="L43741"/>
      <c r="M43741"/>
      <c r="N43741"/>
      <c r="O43741"/>
    </row>
    <row r="43742" spans="1:15">
      <c r="A43742"/>
      <c r="B43742"/>
      <c r="C43742"/>
      <c r="D43742" s="67"/>
      <c r="E43742"/>
      <c r="F43742"/>
      <c r="G43742"/>
      <c r="H43742" s="67"/>
      <c r="I43742"/>
      <c r="J43742"/>
      <c r="K43742"/>
      <c r="L43742"/>
      <c r="M43742"/>
      <c r="N43742"/>
      <c r="O43742"/>
    </row>
    <row r="43743" spans="1:15">
      <c r="A43743"/>
      <c r="B43743"/>
      <c r="C43743"/>
      <c r="D43743" s="67"/>
      <c r="E43743"/>
      <c r="F43743"/>
      <c r="G43743"/>
      <c r="H43743" s="67"/>
      <c r="I43743"/>
      <c r="J43743"/>
      <c r="K43743"/>
      <c r="L43743"/>
      <c r="M43743"/>
      <c r="N43743"/>
      <c r="O43743"/>
    </row>
    <row r="43744" spans="1:15">
      <c r="A43744"/>
      <c r="B43744"/>
      <c r="C43744"/>
      <c r="D43744" s="67"/>
      <c r="E43744"/>
      <c r="F43744"/>
      <c r="G43744"/>
      <c r="H43744" s="67"/>
      <c r="I43744"/>
      <c r="J43744"/>
      <c r="K43744"/>
      <c r="L43744"/>
      <c r="M43744"/>
      <c r="N43744"/>
      <c r="O43744"/>
    </row>
    <row r="43745" spans="1:15">
      <c r="A43745"/>
      <c r="B43745"/>
      <c r="C43745"/>
      <c r="D43745" s="67"/>
      <c r="E43745"/>
      <c r="F43745"/>
      <c r="G43745"/>
      <c r="H43745" s="67"/>
      <c r="I43745"/>
      <c r="J43745"/>
      <c r="K43745"/>
      <c r="L43745"/>
      <c r="M43745"/>
      <c r="N43745"/>
      <c r="O43745"/>
    </row>
    <row r="43746" spans="1:15">
      <c r="A43746"/>
      <c r="B43746"/>
      <c r="C43746"/>
      <c r="D43746" s="67"/>
      <c r="E43746"/>
      <c r="F43746"/>
      <c r="G43746"/>
      <c r="H43746" s="67"/>
      <c r="I43746"/>
      <c r="J43746"/>
      <c r="K43746"/>
      <c r="L43746"/>
      <c r="M43746"/>
      <c r="N43746"/>
      <c r="O43746"/>
    </row>
    <row r="43747" spans="1:15">
      <c r="A43747"/>
      <c r="B43747"/>
      <c r="C43747"/>
      <c r="D43747" s="67"/>
      <c r="E43747"/>
      <c r="F43747"/>
      <c r="G43747"/>
      <c r="H43747" s="67"/>
      <c r="I43747"/>
      <c r="J43747"/>
      <c r="K43747"/>
      <c r="L43747"/>
      <c r="M43747"/>
      <c r="N43747"/>
      <c r="O43747"/>
    </row>
    <row r="43748" spans="1:15">
      <c r="A43748"/>
      <c r="B43748"/>
      <c r="C43748"/>
      <c r="D43748" s="67"/>
      <c r="E43748"/>
      <c r="F43748"/>
      <c r="G43748"/>
      <c r="H43748" s="67"/>
      <c r="I43748"/>
      <c r="J43748"/>
      <c r="K43748"/>
      <c r="L43748"/>
      <c r="M43748"/>
      <c r="N43748"/>
      <c r="O43748"/>
    </row>
    <row r="43749" spans="1:15">
      <c r="A43749"/>
      <c r="B43749"/>
      <c r="C43749"/>
      <c r="D43749" s="67"/>
      <c r="E43749"/>
      <c r="F43749"/>
      <c r="G43749"/>
      <c r="H43749" s="67"/>
      <c r="I43749"/>
      <c r="J43749"/>
      <c r="K43749"/>
      <c r="L43749"/>
      <c r="M43749"/>
      <c r="N43749"/>
      <c r="O43749"/>
    </row>
    <row r="43750" spans="1:15">
      <c r="A43750"/>
      <c r="B43750"/>
      <c r="C43750"/>
      <c r="D43750" s="67"/>
      <c r="E43750"/>
      <c r="F43750"/>
      <c r="G43750"/>
      <c r="H43750" s="67"/>
      <c r="I43750"/>
      <c r="J43750"/>
      <c r="K43750"/>
      <c r="L43750"/>
      <c r="M43750"/>
      <c r="N43750"/>
      <c r="O43750"/>
    </row>
    <row r="43751" spans="1:15">
      <c r="A43751"/>
      <c r="B43751"/>
      <c r="C43751"/>
      <c r="D43751" s="67"/>
      <c r="E43751"/>
      <c r="F43751"/>
      <c r="G43751"/>
      <c r="H43751" s="67"/>
      <c r="I43751"/>
      <c r="J43751"/>
      <c r="K43751"/>
      <c r="L43751"/>
      <c r="M43751"/>
      <c r="N43751"/>
      <c r="O43751"/>
    </row>
    <row r="43752" spans="1:15">
      <c r="A43752"/>
      <c r="B43752"/>
      <c r="C43752"/>
      <c r="D43752" s="67"/>
      <c r="E43752"/>
      <c r="F43752"/>
      <c r="G43752"/>
      <c r="H43752" s="67"/>
      <c r="I43752"/>
      <c r="J43752"/>
      <c r="K43752"/>
      <c r="L43752"/>
      <c r="M43752"/>
      <c r="N43752"/>
      <c r="O43752"/>
    </row>
    <row r="43753" spans="1:15">
      <c r="A43753"/>
      <c r="B43753"/>
      <c r="C43753"/>
      <c r="D43753" s="67"/>
      <c r="E43753"/>
      <c r="F43753"/>
      <c r="G43753"/>
      <c r="H43753" s="67"/>
      <c r="I43753"/>
      <c r="J43753"/>
      <c r="K43753"/>
      <c r="L43753"/>
      <c r="M43753"/>
      <c r="N43753"/>
      <c r="O43753"/>
    </row>
    <row r="43754" spans="1:15">
      <c r="A43754"/>
      <c r="B43754"/>
      <c r="C43754"/>
      <c r="D43754" s="67"/>
      <c r="E43754"/>
      <c r="F43754"/>
      <c r="G43754"/>
      <c r="H43754" s="67"/>
      <c r="I43754"/>
      <c r="J43754"/>
      <c r="K43754"/>
      <c r="L43754"/>
      <c r="M43754"/>
      <c r="N43754"/>
      <c r="O43754"/>
    </row>
    <row r="43755" spans="1:15">
      <c r="A43755"/>
      <c r="B43755"/>
      <c r="C43755"/>
      <c r="D43755" s="67"/>
      <c r="E43755"/>
      <c r="F43755"/>
      <c r="G43755"/>
      <c r="H43755" s="67"/>
      <c r="I43755"/>
      <c r="J43755"/>
      <c r="K43755"/>
      <c r="L43755"/>
      <c r="M43755"/>
      <c r="N43755"/>
      <c r="O43755"/>
    </row>
    <row r="43756" spans="1:15">
      <c r="A43756"/>
      <c r="B43756"/>
      <c r="C43756"/>
      <c r="D43756" s="67"/>
      <c r="E43756"/>
      <c r="F43756"/>
      <c r="G43756"/>
      <c r="H43756" s="67"/>
      <c r="I43756"/>
      <c r="J43756"/>
      <c r="K43756"/>
      <c r="L43756"/>
      <c r="M43756"/>
      <c r="N43756"/>
      <c r="O43756"/>
    </row>
    <row r="43757" spans="1:15">
      <c r="A43757"/>
      <c r="B43757"/>
      <c r="C43757"/>
      <c r="D43757" s="67"/>
      <c r="E43757"/>
      <c r="F43757"/>
      <c r="G43757"/>
      <c r="H43757" s="67"/>
      <c r="I43757"/>
      <c r="J43757"/>
      <c r="K43757"/>
      <c r="L43757"/>
      <c r="M43757"/>
      <c r="N43757"/>
      <c r="O43757"/>
    </row>
    <row r="43758" spans="1:15">
      <c r="A43758"/>
      <c r="B43758"/>
      <c r="C43758"/>
      <c r="D43758" s="67"/>
      <c r="E43758"/>
      <c r="F43758"/>
      <c r="G43758"/>
      <c r="H43758" s="67"/>
      <c r="I43758"/>
      <c r="J43758"/>
      <c r="K43758"/>
      <c r="L43758"/>
      <c r="M43758"/>
      <c r="N43758"/>
      <c r="O43758"/>
    </row>
    <row r="43759" spans="1:15">
      <c r="A43759"/>
      <c r="B43759"/>
      <c r="C43759"/>
      <c r="D43759" s="67"/>
      <c r="E43759"/>
      <c r="F43759"/>
      <c r="G43759"/>
      <c r="H43759" s="67"/>
      <c r="I43759"/>
      <c r="J43759"/>
      <c r="K43759"/>
      <c r="L43759"/>
      <c r="M43759"/>
      <c r="N43759"/>
      <c r="O43759"/>
    </row>
    <row r="43760" spans="1:15">
      <c r="A43760"/>
      <c r="B43760"/>
      <c r="C43760"/>
      <c r="D43760" s="67"/>
      <c r="E43760"/>
      <c r="F43760"/>
      <c r="G43760"/>
      <c r="H43760" s="67"/>
      <c r="I43760"/>
      <c r="J43760"/>
      <c r="K43760"/>
      <c r="L43760"/>
      <c r="M43760"/>
      <c r="N43760"/>
      <c r="O43760"/>
    </row>
    <row r="43761" spans="1:15">
      <c r="A43761"/>
      <c r="B43761"/>
      <c r="C43761"/>
      <c r="D43761" s="67"/>
      <c r="E43761"/>
      <c r="F43761"/>
      <c r="G43761"/>
      <c r="H43761" s="67"/>
      <c r="I43761"/>
      <c r="J43761"/>
      <c r="K43761"/>
      <c r="L43761"/>
      <c r="M43761"/>
      <c r="N43761"/>
      <c r="O43761"/>
    </row>
    <row r="43762" spans="1:15">
      <c r="A43762"/>
      <c r="B43762"/>
      <c r="C43762"/>
      <c r="D43762" s="67"/>
      <c r="E43762"/>
      <c r="F43762"/>
      <c r="G43762"/>
      <c r="H43762" s="67"/>
      <c r="I43762"/>
      <c r="J43762"/>
      <c r="K43762"/>
      <c r="L43762"/>
      <c r="M43762"/>
      <c r="N43762"/>
      <c r="O43762"/>
    </row>
    <row r="43763" spans="1:15">
      <c r="A43763"/>
      <c r="B43763"/>
      <c r="C43763"/>
      <c r="D43763" s="67"/>
      <c r="E43763"/>
      <c r="F43763"/>
      <c r="G43763"/>
      <c r="H43763" s="67"/>
      <c r="I43763"/>
      <c r="J43763"/>
      <c r="K43763"/>
      <c r="L43763"/>
      <c r="M43763"/>
      <c r="N43763"/>
      <c r="O43763"/>
    </row>
    <row r="43764" spans="1:15">
      <c r="A43764"/>
      <c r="B43764"/>
      <c r="C43764"/>
      <c r="D43764" s="67"/>
      <c r="E43764"/>
      <c r="F43764"/>
      <c r="G43764"/>
      <c r="H43764" s="67"/>
      <c r="I43764"/>
      <c r="J43764"/>
      <c r="K43764"/>
      <c r="L43764"/>
      <c r="M43764"/>
      <c r="N43764"/>
      <c r="O43764"/>
    </row>
    <row r="43765" spans="1:15">
      <c r="A43765"/>
      <c r="B43765"/>
      <c r="C43765"/>
      <c r="D43765" s="67"/>
      <c r="E43765"/>
      <c r="F43765"/>
      <c r="G43765"/>
      <c r="H43765" s="67"/>
      <c r="I43765"/>
      <c r="J43765"/>
      <c r="K43765"/>
      <c r="L43765"/>
      <c r="M43765"/>
      <c r="N43765"/>
      <c r="O43765"/>
    </row>
    <row r="43766" spans="1:15">
      <c r="A43766"/>
      <c r="B43766"/>
      <c r="C43766"/>
      <c r="D43766" s="67"/>
      <c r="E43766"/>
      <c r="F43766"/>
      <c r="G43766"/>
      <c r="H43766" s="67"/>
      <c r="I43766"/>
      <c r="J43766"/>
      <c r="K43766"/>
      <c r="L43766"/>
      <c r="M43766"/>
      <c r="N43766"/>
      <c r="O43766"/>
    </row>
    <row r="43767" spans="1:15">
      <c r="A43767"/>
      <c r="B43767"/>
      <c r="C43767"/>
      <c r="D43767" s="67"/>
      <c r="E43767"/>
      <c r="F43767"/>
      <c r="G43767"/>
      <c r="H43767" s="67"/>
      <c r="I43767"/>
      <c r="J43767"/>
      <c r="K43767"/>
      <c r="L43767"/>
      <c r="M43767"/>
      <c r="N43767"/>
      <c r="O43767"/>
    </row>
    <row r="43768" spans="1:15">
      <c r="A43768"/>
      <c r="B43768"/>
      <c r="C43768"/>
      <c r="D43768" s="67"/>
      <c r="E43768"/>
      <c r="F43768"/>
      <c r="G43768"/>
      <c r="H43768" s="67"/>
      <c r="I43768"/>
      <c r="J43768"/>
      <c r="K43768"/>
      <c r="L43768"/>
      <c r="M43768"/>
      <c r="N43768"/>
      <c r="O43768"/>
    </row>
    <row r="43769" spans="1:15">
      <c r="A43769"/>
      <c r="B43769"/>
      <c r="C43769"/>
      <c r="D43769" s="67"/>
      <c r="E43769"/>
      <c r="F43769"/>
      <c r="G43769"/>
      <c r="H43769" s="67"/>
      <c r="I43769"/>
      <c r="J43769"/>
      <c r="K43769"/>
      <c r="L43769"/>
      <c r="M43769"/>
      <c r="N43769"/>
      <c r="O43769"/>
    </row>
    <row r="43770" spans="1:15">
      <c r="A43770"/>
      <c r="B43770"/>
      <c r="C43770"/>
      <c r="D43770" s="67"/>
      <c r="E43770"/>
      <c r="F43770"/>
      <c r="G43770"/>
      <c r="H43770" s="67"/>
      <c r="I43770"/>
      <c r="J43770"/>
      <c r="K43770"/>
      <c r="L43770"/>
      <c r="M43770"/>
      <c r="N43770"/>
      <c r="O43770"/>
    </row>
    <row r="43771" spans="1:15">
      <c r="A43771"/>
      <c r="B43771"/>
      <c r="C43771"/>
      <c r="D43771" s="67"/>
      <c r="E43771"/>
      <c r="F43771"/>
      <c r="G43771"/>
      <c r="H43771" s="67"/>
      <c r="I43771"/>
      <c r="J43771"/>
      <c r="K43771"/>
      <c r="L43771"/>
      <c r="M43771"/>
      <c r="N43771"/>
      <c r="O43771"/>
    </row>
    <row r="43772" spans="1:15">
      <c r="A43772"/>
      <c r="B43772"/>
      <c r="C43772"/>
      <c r="D43772" s="67"/>
      <c r="E43772"/>
      <c r="F43772"/>
      <c r="G43772"/>
      <c r="H43772" s="67"/>
      <c r="I43772"/>
      <c r="J43772"/>
      <c r="K43772"/>
      <c r="L43772"/>
      <c r="M43772"/>
      <c r="N43772"/>
      <c r="O43772"/>
    </row>
    <row r="43773" spans="1:15">
      <c r="A43773"/>
      <c r="B43773"/>
      <c r="C43773"/>
      <c r="D43773" s="67"/>
      <c r="E43773"/>
      <c r="F43773"/>
      <c r="G43773"/>
      <c r="H43773" s="67"/>
      <c r="I43773"/>
      <c r="J43773"/>
      <c r="K43773"/>
      <c r="L43773"/>
      <c r="M43773"/>
      <c r="N43773"/>
      <c r="O43773"/>
    </row>
    <row r="43774" spans="1:15">
      <c r="A43774"/>
      <c r="B43774"/>
      <c r="C43774"/>
      <c r="D43774" s="67"/>
      <c r="E43774"/>
      <c r="F43774"/>
      <c r="G43774"/>
      <c r="H43774" s="67"/>
      <c r="I43774"/>
      <c r="J43774"/>
      <c r="K43774"/>
      <c r="L43774"/>
      <c r="M43774"/>
      <c r="N43774"/>
      <c r="O43774"/>
    </row>
    <row r="43775" spans="1:15">
      <c r="A43775"/>
      <c r="B43775"/>
      <c r="C43775"/>
      <c r="D43775" s="67"/>
      <c r="E43775"/>
      <c r="F43775"/>
      <c r="G43775"/>
      <c r="H43775" s="67"/>
      <c r="I43775"/>
      <c r="J43775"/>
      <c r="K43775"/>
      <c r="L43775"/>
      <c r="M43775"/>
      <c r="N43775"/>
      <c r="O43775"/>
    </row>
    <row r="43776" spans="1:15">
      <c r="A43776"/>
      <c r="B43776"/>
      <c r="C43776"/>
      <c r="D43776" s="67"/>
      <c r="E43776"/>
      <c r="F43776"/>
      <c r="G43776"/>
      <c r="H43776" s="67"/>
      <c r="I43776"/>
      <c r="J43776"/>
      <c r="K43776"/>
      <c r="L43776"/>
      <c r="M43776"/>
      <c r="N43776"/>
      <c r="O43776"/>
    </row>
    <row r="43777" spans="1:15">
      <c r="A43777"/>
      <c r="B43777"/>
      <c r="C43777"/>
      <c r="D43777" s="67"/>
      <c r="E43777"/>
      <c r="F43777"/>
      <c r="G43777"/>
      <c r="H43777" s="67"/>
      <c r="I43777"/>
      <c r="J43777"/>
      <c r="K43777"/>
      <c r="L43777"/>
      <c r="M43777"/>
      <c r="N43777"/>
      <c r="O43777"/>
    </row>
    <row r="43778" spans="1:15">
      <c r="A43778"/>
      <c r="B43778"/>
      <c r="C43778"/>
      <c r="D43778" s="67"/>
      <c r="E43778"/>
      <c r="F43778"/>
      <c r="G43778"/>
      <c r="H43778" s="67"/>
      <c r="I43778"/>
      <c r="J43778"/>
      <c r="K43778"/>
      <c r="L43778"/>
      <c r="M43778"/>
      <c r="N43778"/>
      <c r="O43778"/>
    </row>
    <row r="43779" spans="1:15">
      <c r="A43779"/>
      <c r="B43779"/>
      <c r="C43779"/>
      <c r="D43779" s="67"/>
      <c r="E43779"/>
      <c r="F43779"/>
      <c r="G43779"/>
      <c r="H43779" s="67"/>
      <c r="I43779"/>
      <c r="J43779"/>
      <c r="K43779"/>
      <c r="L43779"/>
      <c r="M43779"/>
      <c r="N43779"/>
      <c r="O43779"/>
    </row>
    <row r="43780" spans="1:15">
      <c r="A43780"/>
      <c r="B43780"/>
      <c r="C43780"/>
      <c r="D43780" s="67"/>
      <c r="E43780"/>
      <c r="F43780"/>
      <c r="G43780"/>
      <c r="H43780" s="67"/>
      <c r="I43780"/>
      <c r="J43780"/>
      <c r="K43780"/>
      <c r="L43780"/>
      <c r="M43780"/>
      <c r="N43780"/>
      <c r="O43780"/>
    </row>
    <row r="43781" spans="1:15">
      <c r="A43781"/>
      <c r="B43781"/>
      <c r="C43781"/>
      <c r="D43781" s="67"/>
      <c r="E43781"/>
      <c r="F43781"/>
      <c r="G43781"/>
      <c r="H43781" s="67"/>
      <c r="I43781"/>
      <c r="J43781"/>
      <c r="K43781"/>
      <c r="L43781"/>
      <c r="M43781"/>
      <c r="N43781"/>
      <c r="O43781"/>
    </row>
    <row r="43782" spans="1:15">
      <c r="A43782"/>
      <c r="B43782"/>
      <c r="C43782"/>
      <c r="D43782" s="67"/>
      <c r="E43782"/>
      <c r="F43782"/>
      <c r="G43782"/>
      <c r="H43782" s="67"/>
      <c r="I43782"/>
      <c r="J43782"/>
      <c r="K43782"/>
      <c r="L43782"/>
      <c r="M43782"/>
      <c r="N43782"/>
      <c r="O43782"/>
    </row>
    <row r="43783" spans="1:15">
      <c r="A43783"/>
      <c r="B43783"/>
      <c r="C43783"/>
      <c r="D43783" s="67"/>
      <c r="E43783"/>
      <c r="F43783"/>
      <c r="G43783"/>
      <c r="H43783" s="67"/>
      <c r="I43783"/>
      <c r="J43783"/>
      <c r="K43783"/>
      <c r="L43783"/>
      <c r="M43783"/>
      <c r="N43783"/>
      <c r="O43783"/>
    </row>
    <row r="43784" spans="1:15">
      <c r="A43784"/>
      <c r="B43784"/>
      <c r="C43784"/>
      <c r="D43784" s="67"/>
      <c r="E43784"/>
      <c r="F43784"/>
      <c r="G43784"/>
      <c r="H43784" s="67"/>
      <c r="I43784"/>
      <c r="J43784"/>
      <c r="K43784"/>
      <c r="L43784"/>
      <c r="M43784"/>
      <c r="N43784"/>
      <c r="O43784"/>
    </row>
    <row r="43785" spans="1:15">
      <c r="A43785"/>
      <c r="B43785"/>
      <c r="C43785"/>
      <c r="D43785" s="67"/>
      <c r="E43785"/>
      <c r="F43785"/>
      <c r="G43785"/>
      <c r="H43785" s="67"/>
      <c r="I43785"/>
      <c r="J43785"/>
      <c r="K43785"/>
      <c r="L43785"/>
      <c r="M43785"/>
      <c r="N43785"/>
      <c r="O43785"/>
    </row>
    <row r="43786" spans="1:15">
      <c r="A43786"/>
      <c r="B43786"/>
      <c r="C43786"/>
      <c r="D43786" s="67"/>
      <c r="E43786"/>
      <c r="F43786"/>
      <c r="G43786"/>
      <c r="H43786" s="67"/>
      <c r="I43786"/>
      <c r="J43786"/>
      <c r="K43786"/>
      <c r="L43786"/>
      <c r="M43786"/>
      <c r="N43786"/>
      <c r="O43786"/>
    </row>
    <row r="43787" spans="1:15">
      <c r="A43787"/>
      <c r="B43787"/>
      <c r="C43787"/>
      <c r="D43787" s="67"/>
      <c r="E43787"/>
      <c r="F43787"/>
      <c r="G43787"/>
      <c r="H43787" s="67"/>
      <c r="I43787"/>
      <c r="J43787"/>
      <c r="K43787"/>
      <c r="L43787"/>
      <c r="M43787"/>
      <c r="N43787"/>
      <c r="O43787"/>
    </row>
    <row r="43788" spans="1:15">
      <c r="A43788"/>
      <c r="B43788"/>
      <c r="C43788"/>
      <c r="D43788" s="67"/>
      <c r="E43788"/>
      <c r="F43788"/>
      <c r="G43788"/>
      <c r="H43788" s="67"/>
      <c r="I43788"/>
      <c r="J43788"/>
      <c r="K43788"/>
      <c r="L43788"/>
      <c r="M43788"/>
      <c r="N43788"/>
      <c r="O43788"/>
    </row>
    <row r="43789" spans="1:15">
      <c r="A43789"/>
      <c r="B43789"/>
      <c r="C43789"/>
      <c r="D43789" s="67"/>
      <c r="E43789"/>
      <c r="F43789"/>
      <c r="G43789"/>
      <c r="H43789" s="67"/>
      <c r="I43789"/>
      <c r="J43789"/>
      <c r="K43789"/>
      <c r="L43789"/>
      <c r="M43789"/>
      <c r="N43789"/>
      <c r="O43789"/>
    </row>
    <row r="43790" spans="1:15">
      <c r="A43790"/>
      <c r="B43790"/>
      <c r="C43790"/>
      <c r="D43790" s="67"/>
      <c r="E43790"/>
      <c r="F43790"/>
      <c r="G43790"/>
      <c r="H43790" s="67"/>
      <c r="I43790"/>
      <c r="J43790"/>
      <c r="K43790"/>
      <c r="L43790"/>
      <c r="M43790"/>
      <c r="N43790"/>
      <c r="O43790"/>
    </row>
    <row r="43791" spans="1:15">
      <c r="A43791"/>
      <c r="B43791"/>
      <c r="C43791"/>
      <c r="D43791" s="67"/>
      <c r="E43791"/>
      <c r="F43791"/>
      <c r="G43791"/>
      <c r="H43791" s="67"/>
      <c r="I43791"/>
      <c r="J43791"/>
      <c r="K43791"/>
      <c r="L43791"/>
      <c r="M43791"/>
      <c r="N43791"/>
      <c r="O43791"/>
    </row>
    <row r="43792" spans="1:15">
      <c r="A43792"/>
      <c r="B43792"/>
      <c r="C43792"/>
      <c r="D43792" s="67"/>
      <c r="E43792"/>
      <c r="F43792"/>
      <c r="G43792"/>
      <c r="H43792" s="67"/>
      <c r="I43792"/>
      <c r="J43792"/>
      <c r="K43792"/>
      <c r="L43792"/>
      <c r="M43792"/>
      <c r="N43792"/>
      <c r="O43792"/>
    </row>
    <row r="43793" spans="1:15">
      <c r="A43793"/>
      <c r="B43793"/>
      <c r="C43793"/>
      <c r="D43793" s="67"/>
      <c r="E43793"/>
      <c r="F43793"/>
      <c r="G43793"/>
      <c r="H43793" s="67"/>
      <c r="I43793"/>
      <c r="J43793"/>
      <c r="K43793"/>
      <c r="L43793"/>
      <c r="M43793"/>
      <c r="N43793"/>
      <c r="O43793"/>
    </row>
    <row r="43794" spans="1:15">
      <c r="A43794"/>
      <c r="B43794"/>
      <c r="C43794"/>
      <c r="D43794" s="67"/>
      <c r="E43794"/>
      <c r="F43794"/>
      <c r="G43794"/>
      <c r="H43794" s="67"/>
      <c r="I43794"/>
      <c r="J43794"/>
      <c r="K43794"/>
      <c r="L43794"/>
      <c r="M43794"/>
      <c r="N43794"/>
      <c r="O43794"/>
    </row>
    <row r="43795" spans="1:15">
      <c r="A43795"/>
      <c r="B43795"/>
      <c r="C43795"/>
      <c r="D43795" s="67"/>
      <c r="E43795"/>
      <c r="F43795"/>
      <c r="G43795"/>
      <c r="H43795" s="67"/>
      <c r="I43795"/>
      <c r="J43795"/>
      <c r="K43795"/>
      <c r="L43795"/>
      <c r="M43795"/>
      <c r="N43795"/>
      <c r="O43795"/>
    </row>
    <row r="43796" spans="1:15">
      <c r="A43796"/>
      <c r="B43796"/>
      <c r="C43796"/>
      <c r="D43796" s="67"/>
      <c r="E43796"/>
      <c r="F43796"/>
      <c r="G43796"/>
      <c r="H43796" s="67"/>
      <c r="I43796"/>
      <c r="J43796"/>
      <c r="K43796"/>
      <c r="L43796"/>
      <c r="M43796"/>
      <c r="N43796"/>
      <c r="O43796"/>
    </row>
    <row r="43797" spans="1:15">
      <c r="A43797"/>
      <c r="B43797"/>
      <c r="C43797"/>
      <c r="D43797" s="67"/>
      <c r="E43797"/>
      <c r="F43797"/>
      <c r="G43797"/>
      <c r="H43797" s="67"/>
      <c r="I43797"/>
      <c r="J43797"/>
      <c r="K43797"/>
      <c r="L43797"/>
      <c r="M43797"/>
      <c r="N43797"/>
      <c r="O43797"/>
    </row>
    <row r="43798" spans="1:15">
      <c r="A43798"/>
      <c r="B43798"/>
      <c r="C43798"/>
      <c r="D43798" s="67"/>
      <c r="E43798"/>
      <c r="F43798"/>
      <c r="G43798"/>
      <c r="H43798" s="67"/>
      <c r="I43798"/>
      <c r="J43798"/>
      <c r="K43798"/>
      <c r="L43798"/>
      <c r="M43798"/>
      <c r="N43798"/>
      <c r="O43798"/>
    </row>
    <row r="43799" spans="1:15">
      <c r="A43799"/>
      <c r="B43799"/>
      <c r="C43799"/>
      <c r="D43799" s="67"/>
      <c r="E43799"/>
      <c r="F43799"/>
      <c r="G43799"/>
      <c r="H43799" s="67"/>
      <c r="I43799"/>
      <c r="J43799"/>
      <c r="K43799"/>
      <c r="L43799"/>
      <c r="M43799"/>
      <c r="N43799"/>
      <c r="O43799"/>
    </row>
    <row r="43800" spans="1:15">
      <c r="A43800"/>
      <c r="B43800"/>
      <c r="C43800"/>
      <c r="D43800" s="67"/>
      <c r="E43800"/>
      <c r="F43800"/>
      <c r="G43800"/>
      <c r="H43800" s="67"/>
      <c r="I43800"/>
      <c r="J43800"/>
      <c r="K43800"/>
      <c r="L43800"/>
      <c r="M43800"/>
      <c r="N43800"/>
      <c r="O43800"/>
    </row>
    <row r="43801" spans="1:15">
      <c r="A43801"/>
      <c r="B43801"/>
      <c r="C43801"/>
      <c r="D43801" s="67"/>
      <c r="E43801"/>
      <c r="F43801"/>
      <c r="G43801"/>
      <c r="H43801" s="67"/>
      <c r="I43801"/>
      <c r="J43801"/>
      <c r="K43801"/>
      <c r="L43801"/>
      <c r="M43801"/>
      <c r="N43801"/>
      <c r="O43801"/>
    </row>
    <row r="43802" spans="1:15">
      <c r="A43802"/>
      <c r="B43802"/>
      <c r="C43802"/>
      <c r="D43802" s="67"/>
      <c r="E43802"/>
      <c r="F43802"/>
      <c r="G43802"/>
      <c r="H43802" s="67"/>
      <c r="I43802"/>
      <c r="J43802"/>
      <c r="K43802"/>
      <c r="L43802"/>
      <c r="M43802"/>
      <c r="N43802"/>
      <c r="O43802"/>
    </row>
    <row r="43803" spans="1:15">
      <c r="A43803"/>
      <c r="B43803"/>
      <c r="C43803"/>
      <c r="D43803" s="67"/>
      <c r="E43803"/>
      <c r="F43803"/>
      <c r="G43803"/>
      <c r="H43803" s="67"/>
      <c r="I43803"/>
      <c r="J43803"/>
      <c r="K43803"/>
      <c r="L43803"/>
      <c r="M43803"/>
      <c r="N43803"/>
      <c r="O43803"/>
    </row>
    <row r="43804" spans="1:15">
      <c r="A43804"/>
      <c r="B43804"/>
      <c r="C43804"/>
      <c r="D43804" s="67"/>
      <c r="E43804"/>
      <c r="F43804"/>
      <c r="G43804"/>
      <c r="H43804" s="67"/>
      <c r="I43804"/>
      <c r="J43804"/>
      <c r="K43804"/>
      <c r="L43804"/>
      <c r="M43804"/>
      <c r="N43804"/>
      <c r="O43804"/>
    </row>
    <row r="43805" spans="1:15">
      <c r="A43805"/>
      <c r="B43805"/>
      <c r="C43805"/>
      <c r="D43805" s="67"/>
      <c r="E43805"/>
      <c r="F43805"/>
      <c r="G43805"/>
      <c r="H43805" s="67"/>
      <c r="I43805"/>
      <c r="J43805"/>
      <c r="K43805"/>
      <c r="L43805"/>
      <c r="M43805"/>
      <c r="N43805"/>
      <c r="O43805"/>
    </row>
    <row r="43806" spans="1:15">
      <c r="A43806"/>
      <c r="B43806"/>
      <c r="C43806"/>
      <c r="D43806" s="67"/>
      <c r="E43806"/>
      <c r="F43806"/>
      <c r="G43806"/>
      <c r="H43806" s="67"/>
      <c r="I43806"/>
      <c r="J43806"/>
      <c r="K43806"/>
      <c r="L43806"/>
      <c r="M43806"/>
      <c r="N43806"/>
      <c r="O43806"/>
    </row>
    <row r="43807" spans="1:15">
      <c r="A43807"/>
      <c r="B43807"/>
      <c r="C43807"/>
      <c r="D43807" s="67"/>
      <c r="E43807"/>
      <c r="F43807"/>
      <c r="G43807"/>
      <c r="H43807" s="67"/>
      <c r="I43807"/>
      <c r="J43807"/>
      <c r="K43807"/>
      <c r="L43807"/>
      <c r="M43807"/>
      <c r="N43807"/>
      <c r="O43807"/>
    </row>
    <row r="43808" spans="1:15">
      <c r="A43808"/>
      <c r="B43808"/>
      <c r="C43808"/>
      <c r="D43808" s="67"/>
      <c r="E43808"/>
      <c r="F43808"/>
      <c r="G43808"/>
      <c r="H43808" s="67"/>
      <c r="I43808"/>
      <c r="J43808"/>
      <c r="K43808"/>
      <c r="L43808"/>
      <c r="M43808"/>
      <c r="N43808"/>
      <c r="O43808"/>
    </row>
    <row r="43809" spans="1:15">
      <c r="A43809"/>
      <c r="B43809"/>
      <c r="C43809"/>
      <c r="D43809" s="67"/>
      <c r="E43809"/>
      <c r="F43809"/>
      <c r="G43809"/>
      <c r="H43809" s="67"/>
      <c r="I43809"/>
      <c r="J43809"/>
      <c r="K43809"/>
      <c r="L43809"/>
      <c r="M43809"/>
      <c r="N43809"/>
      <c r="O43809"/>
    </row>
    <row r="43810" spans="1:15">
      <c r="A43810"/>
      <c r="B43810"/>
      <c r="C43810"/>
      <c r="D43810" s="67"/>
      <c r="E43810"/>
      <c r="F43810"/>
      <c r="G43810"/>
      <c r="H43810" s="67"/>
      <c r="I43810"/>
      <c r="J43810"/>
      <c r="K43810"/>
      <c r="L43810"/>
      <c r="M43810"/>
      <c r="N43810"/>
      <c r="O43810"/>
    </row>
    <row r="43811" spans="1:15">
      <c r="A43811"/>
      <c r="B43811"/>
      <c r="C43811"/>
      <c r="D43811" s="67"/>
      <c r="E43811"/>
      <c r="F43811"/>
      <c r="G43811"/>
      <c r="H43811" s="67"/>
      <c r="I43811"/>
      <c r="J43811"/>
      <c r="K43811"/>
      <c r="L43811"/>
      <c r="M43811"/>
      <c r="N43811"/>
      <c r="O43811"/>
    </row>
    <row r="43812" spans="1:15">
      <c r="A43812"/>
      <c r="B43812"/>
      <c r="C43812"/>
      <c r="D43812" s="67"/>
      <c r="E43812"/>
      <c r="F43812"/>
      <c r="G43812"/>
      <c r="H43812" s="67"/>
      <c r="I43812"/>
      <c r="J43812"/>
      <c r="K43812"/>
      <c r="L43812"/>
      <c r="M43812"/>
      <c r="N43812"/>
      <c r="O43812"/>
    </row>
    <row r="43813" spans="1:15">
      <c r="A43813"/>
      <c r="B43813"/>
      <c r="C43813"/>
      <c r="D43813" s="67"/>
      <c r="E43813"/>
      <c r="F43813"/>
      <c r="G43813"/>
      <c r="H43813" s="67"/>
      <c r="I43813"/>
      <c r="J43813"/>
      <c r="K43813"/>
      <c r="L43813"/>
      <c r="M43813"/>
      <c r="N43813"/>
      <c r="O43813"/>
    </row>
    <row r="43814" spans="1:15">
      <c r="A43814"/>
      <c r="B43814"/>
      <c r="C43814"/>
      <c r="D43814" s="67"/>
      <c r="E43814"/>
      <c r="F43814"/>
      <c r="G43814"/>
      <c r="H43814" s="67"/>
      <c r="I43814"/>
      <c r="J43814"/>
      <c r="K43814"/>
      <c r="L43814"/>
      <c r="M43814"/>
      <c r="N43814"/>
      <c r="O43814"/>
    </row>
    <row r="43815" spans="1:15">
      <c r="A43815"/>
      <c r="B43815"/>
      <c r="C43815"/>
      <c r="D43815" s="67"/>
      <c r="E43815"/>
      <c r="F43815"/>
      <c r="G43815"/>
      <c r="H43815" s="67"/>
      <c r="I43815"/>
      <c r="J43815"/>
      <c r="K43815"/>
      <c r="L43815"/>
      <c r="M43815"/>
      <c r="N43815"/>
      <c r="O43815"/>
    </row>
    <row r="43816" spans="1:15">
      <c r="A43816"/>
      <c r="B43816"/>
      <c r="C43816"/>
      <c r="D43816" s="67"/>
      <c r="E43816"/>
      <c r="F43816"/>
      <c r="G43816"/>
      <c r="H43816" s="67"/>
      <c r="I43816"/>
      <c r="J43816"/>
      <c r="K43816"/>
      <c r="L43816"/>
      <c r="M43816"/>
      <c r="N43816"/>
      <c r="O43816"/>
    </row>
    <row r="43817" spans="1:15">
      <c r="A43817"/>
      <c r="B43817"/>
      <c r="C43817"/>
      <c r="D43817" s="67"/>
      <c r="E43817"/>
      <c r="F43817"/>
      <c r="G43817"/>
      <c r="H43817" s="67"/>
      <c r="I43817"/>
      <c r="J43817"/>
      <c r="K43817"/>
      <c r="L43817"/>
      <c r="M43817"/>
      <c r="N43817"/>
      <c r="O43817"/>
    </row>
    <row r="43818" spans="1:15">
      <c r="A43818"/>
      <c r="B43818"/>
      <c r="C43818"/>
      <c r="D43818" s="67"/>
      <c r="E43818"/>
      <c r="F43818"/>
      <c r="G43818"/>
      <c r="H43818" s="67"/>
      <c r="I43818"/>
      <c r="J43818"/>
      <c r="K43818"/>
      <c r="L43818"/>
      <c r="M43818"/>
      <c r="N43818"/>
      <c r="O43818"/>
    </row>
    <row r="43819" spans="1:15">
      <c r="A43819"/>
      <c r="B43819"/>
      <c r="C43819"/>
      <c r="D43819" s="67"/>
      <c r="E43819"/>
      <c r="F43819"/>
      <c r="G43819"/>
      <c r="H43819" s="67"/>
      <c r="I43819"/>
      <c r="J43819"/>
      <c r="K43819"/>
      <c r="L43819"/>
      <c r="M43819"/>
      <c r="N43819"/>
      <c r="O43819"/>
    </row>
    <row r="43820" spans="1:15">
      <c r="A43820"/>
      <c r="B43820"/>
      <c r="C43820"/>
      <c r="D43820" s="67"/>
      <c r="E43820"/>
      <c r="F43820"/>
      <c r="G43820"/>
      <c r="H43820" s="67"/>
      <c r="I43820"/>
      <c r="J43820"/>
      <c r="K43820"/>
      <c r="L43820"/>
      <c r="M43820"/>
      <c r="N43820"/>
      <c r="O43820"/>
    </row>
    <row r="43821" spans="1:15">
      <c r="A43821"/>
      <c r="B43821"/>
      <c r="C43821"/>
      <c r="D43821" s="67"/>
      <c r="E43821"/>
      <c r="F43821"/>
      <c r="G43821"/>
      <c r="H43821" s="67"/>
      <c r="I43821"/>
      <c r="J43821"/>
      <c r="K43821"/>
      <c r="L43821"/>
      <c r="M43821"/>
      <c r="N43821"/>
      <c r="O43821"/>
    </row>
    <row r="43822" spans="1:15">
      <c r="A43822"/>
      <c r="B43822"/>
      <c r="C43822"/>
      <c r="D43822" s="67"/>
      <c r="E43822"/>
      <c r="F43822"/>
      <c r="G43822"/>
      <c r="H43822" s="67"/>
      <c r="I43822"/>
      <c r="J43822"/>
      <c r="K43822"/>
      <c r="L43822"/>
      <c r="M43822"/>
      <c r="N43822"/>
      <c r="O43822"/>
    </row>
    <row r="43823" spans="1:15">
      <c r="A43823"/>
      <c r="B43823"/>
      <c r="C43823"/>
      <c r="D43823" s="67"/>
      <c r="E43823"/>
      <c r="F43823"/>
      <c r="G43823"/>
      <c r="H43823" s="67"/>
      <c r="I43823"/>
      <c r="J43823"/>
      <c r="K43823"/>
      <c r="L43823"/>
      <c r="M43823"/>
      <c r="N43823"/>
      <c r="O43823"/>
    </row>
    <row r="43824" spans="1:15">
      <c r="A43824"/>
      <c r="B43824"/>
      <c r="C43824"/>
      <c r="D43824" s="67"/>
      <c r="E43824"/>
      <c r="F43824"/>
      <c r="G43824"/>
      <c r="H43824" s="67"/>
      <c r="I43824"/>
      <c r="J43824"/>
      <c r="K43824"/>
      <c r="L43824"/>
      <c r="M43824"/>
      <c r="N43824"/>
      <c r="O43824"/>
    </row>
    <row r="43825" spans="1:15">
      <c r="A43825"/>
      <c r="B43825"/>
      <c r="C43825"/>
      <c r="D43825" s="67"/>
      <c r="E43825"/>
      <c r="F43825"/>
      <c r="G43825"/>
      <c r="H43825" s="67"/>
      <c r="I43825"/>
      <c r="J43825"/>
      <c r="K43825"/>
      <c r="L43825"/>
      <c r="M43825"/>
      <c r="N43825"/>
      <c r="O43825"/>
    </row>
    <row r="43826" spans="1:15">
      <c r="A43826"/>
      <c r="B43826"/>
      <c r="C43826"/>
      <c r="D43826" s="67"/>
      <c r="E43826"/>
      <c r="F43826"/>
      <c r="G43826"/>
      <c r="H43826" s="67"/>
      <c r="I43826"/>
      <c r="J43826"/>
      <c r="K43826"/>
      <c r="L43826"/>
      <c r="M43826"/>
      <c r="N43826"/>
      <c r="O43826"/>
    </row>
    <row r="43827" spans="1:15">
      <c r="A43827"/>
      <c r="B43827"/>
      <c r="C43827"/>
      <c r="D43827" s="67"/>
      <c r="E43827"/>
      <c r="F43827"/>
      <c r="G43827"/>
      <c r="H43827" s="67"/>
      <c r="I43827"/>
      <c r="J43827"/>
      <c r="K43827"/>
      <c r="L43827"/>
      <c r="M43827"/>
      <c r="N43827"/>
      <c r="O43827"/>
    </row>
    <row r="43828" spans="1:15">
      <c r="A43828"/>
      <c r="B43828"/>
      <c r="C43828"/>
      <c r="D43828" s="67"/>
      <c r="E43828"/>
      <c r="F43828"/>
      <c r="G43828"/>
      <c r="H43828" s="67"/>
      <c r="I43828"/>
      <c r="J43828"/>
      <c r="K43828"/>
      <c r="L43828"/>
      <c r="M43828"/>
      <c r="N43828"/>
      <c r="O43828"/>
    </row>
    <row r="43829" spans="1:15">
      <c r="A43829"/>
      <c r="B43829"/>
      <c r="C43829"/>
      <c r="D43829" s="67"/>
      <c r="E43829"/>
      <c r="F43829"/>
      <c r="G43829"/>
      <c r="H43829" s="67"/>
      <c r="I43829"/>
      <c r="J43829"/>
      <c r="K43829"/>
      <c r="L43829"/>
      <c r="M43829"/>
      <c r="N43829"/>
      <c r="O43829"/>
    </row>
    <row r="43830" spans="1:15">
      <c r="A43830"/>
      <c r="B43830"/>
      <c r="C43830"/>
      <c r="D43830" s="67"/>
      <c r="E43830"/>
      <c r="F43830"/>
      <c r="G43830"/>
      <c r="H43830" s="67"/>
      <c r="I43830"/>
      <c r="J43830"/>
      <c r="K43830"/>
      <c r="L43830"/>
      <c r="M43830"/>
      <c r="N43830"/>
      <c r="O43830"/>
    </row>
    <row r="43831" spans="1:15">
      <c r="A43831"/>
      <c r="B43831"/>
      <c r="C43831"/>
      <c r="D43831" s="67"/>
      <c r="E43831"/>
      <c r="F43831"/>
      <c r="G43831"/>
      <c r="H43831" s="67"/>
      <c r="I43831"/>
      <c r="J43831"/>
      <c r="K43831"/>
      <c r="L43831"/>
      <c r="M43831"/>
      <c r="N43831"/>
      <c r="O43831"/>
    </row>
    <row r="43832" spans="1:15">
      <c r="A43832"/>
      <c r="B43832"/>
      <c r="C43832"/>
      <c r="D43832" s="67"/>
      <c r="E43832"/>
      <c r="F43832"/>
      <c r="G43832"/>
      <c r="H43832" s="67"/>
      <c r="I43832"/>
      <c r="J43832"/>
      <c r="K43832"/>
      <c r="L43832"/>
      <c r="M43832"/>
      <c r="N43832"/>
      <c r="O43832"/>
    </row>
    <row r="43833" spans="1:15">
      <c r="A43833"/>
      <c r="B43833"/>
      <c r="C43833"/>
      <c r="D43833" s="67"/>
      <c r="E43833"/>
      <c r="F43833"/>
      <c r="G43833"/>
      <c r="H43833" s="67"/>
      <c r="I43833"/>
      <c r="J43833"/>
      <c r="K43833"/>
      <c r="L43833"/>
      <c r="M43833"/>
      <c r="N43833"/>
      <c r="O43833"/>
    </row>
    <row r="43834" spans="1:15">
      <c r="A43834"/>
      <c r="B43834"/>
      <c r="C43834"/>
      <c r="D43834" s="67"/>
      <c r="E43834"/>
      <c r="F43834"/>
      <c r="G43834"/>
      <c r="H43834" s="67"/>
      <c r="I43834"/>
      <c r="J43834"/>
      <c r="K43834"/>
      <c r="L43834"/>
      <c r="M43834"/>
      <c r="N43834"/>
      <c r="O43834"/>
    </row>
    <row r="43835" spans="1:15">
      <c r="A43835"/>
      <c r="B43835"/>
      <c r="C43835"/>
      <c r="D43835" s="67"/>
      <c r="E43835"/>
      <c r="F43835"/>
      <c r="G43835"/>
      <c r="H43835" s="67"/>
      <c r="I43835"/>
      <c r="J43835"/>
      <c r="K43835"/>
      <c r="L43835"/>
      <c r="M43835"/>
      <c r="N43835"/>
      <c r="O43835"/>
    </row>
    <row r="43836" spans="1:15">
      <c r="A43836"/>
      <c r="B43836"/>
      <c r="C43836"/>
      <c r="D43836" s="67"/>
      <c r="E43836"/>
      <c r="F43836"/>
      <c r="G43836"/>
      <c r="H43836" s="67"/>
      <c r="I43836"/>
      <c r="J43836"/>
      <c r="K43836"/>
      <c r="L43836"/>
      <c r="M43836"/>
      <c r="N43836"/>
      <c r="O43836"/>
    </row>
    <row r="43837" spans="1:15">
      <c r="A43837"/>
      <c r="B43837"/>
      <c r="C43837"/>
      <c r="D43837" s="67"/>
      <c r="E43837"/>
      <c r="F43837"/>
      <c r="G43837"/>
      <c r="H43837" s="67"/>
      <c r="I43837"/>
      <c r="J43837"/>
      <c r="K43837"/>
      <c r="L43837"/>
      <c r="M43837"/>
      <c r="N43837"/>
      <c r="O43837"/>
    </row>
    <row r="43838" spans="1:15">
      <c r="A43838"/>
      <c r="B43838"/>
      <c r="C43838"/>
      <c r="D43838" s="67"/>
      <c r="E43838"/>
      <c r="F43838"/>
      <c r="G43838"/>
      <c r="H43838" s="67"/>
      <c r="I43838"/>
      <c r="J43838"/>
      <c r="K43838"/>
      <c r="L43838"/>
      <c r="M43838"/>
      <c r="N43838"/>
      <c r="O43838"/>
    </row>
    <row r="43839" spans="1:15">
      <c r="A43839"/>
      <c r="B43839"/>
      <c r="C43839"/>
      <c r="D43839" s="67"/>
      <c r="E43839"/>
      <c r="F43839"/>
      <c r="G43839"/>
      <c r="H43839" s="67"/>
      <c r="I43839"/>
      <c r="J43839"/>
      <c r="K43839"/>
      <c r="L43839"/>
      <c r="M43839"/>
      <c r="N43839"/>
      <c r="O43839"/>
    </row>
    <row r="43840" spans="1:15">
      <c r="A43840"/>
      <c r="B43840"/>
      <c r="C43840"/>
      <c r="D43840" s="67"/>
      <c r="E43840"/>
      <c r="F43840"/>
      <c r="G43840"/>
      <c r="H43840" s="67"/>
      <c r="I43840"/>
      <c r="J43840"/>
      <c r="K43840"/>
      <c r="L43840"/>
      <c r="M43840"/>
      <c r="N43840"/>
      <c r="O43840"/>
    </row>
    <row r="43841" spans="1:15">
      <c r="A43841"/>
      <c r="B43841"/>
      <c r="C43841"/>
      <c r="D43841" s="67"/>
      <c r="E43841"/>
      <c r="F43841"/>
      <c r="G43841"/>
      <c r="H43841" s="67"/>
      <c r="I43841"/>
      <c r="J43841"/>
      <c r="K43841"/>
      <c r="L43841"/>
      <c r="M43841"/>
      <c r="N43841"/>
      <c r="O43841"/>
    </row>
    <row r="43842" spans="1:15">
      <c r="A43842"/>
      <c r="B43842"/>
      <c r="C43842"/>
      <c r="D43842" s="67"/>
      <c r="E43842"/>
      <c r="F43842"/>
      <c r="G43842"/>
      <c r="H43842" s="67"/>
      <c r="I43842"/>
      <c r="J43842"/>
      <c r="K43842"/>
      <c r="L43842"/>
      <c r="M43842"/>
      <c r="N43842"/>
      <c r="O43842"/>
    </row>
    <row r="43843" spans="1:15">
      <c r="A43843"/>
      <c r="B43843"/>
      <c r="C43843"/>
      <c r="D43843" s="67"/>
      <c r="E43843"/>
      <c r="F43843"/>
      <c r="G43843"/>
      <c r="H43843" s="67"/>
      <c r="I43843"/>
      <c r="J43843"/>
      <c r="K43843"/>
      <c r="L43843"/>
      <c r="M43843"/>
      <c r="N43843"/>
      <c r="O43843"/>
    </row>
    <row r="43844" spans="1:15">
      <c r="A43844"/>
      <c r="B43844"/>
      <c r="C43844"/>
      <c r="D43844" s="67"/>
      <c r="E43844"/>
      <c r="F43844"/>
      <c r="G43844"/>
      <c r="H43844" s="67"/>
      <c r="I43844"/>
      <c r="J43844"/>
      <c r="K43844"/>
      <c r="L43844"/>
      <c r="M43844"/>
      <c r="N43844"/>
      <c r="O43844"/>
    </row>
    <row r="43845" spans="1:15">
      <c r="A43845"/>
      <c r="B43845"/>
      <c r="C43845"/>
      <c r="D43845" s="67"/>
      <c r="E43845"/>
      <c r="F43845"/>
      <c r="G43845"/>
      <c r="H43845" s="67"/>
      <c r="I43845"/>
      <c r="J43845"/>
      <c r="K43845"/>
      <c r="L43845"/>
      <c r="M43845"/>
      <c r="N43845"/>
      <c r="O43845"/>
    </row>
    <row r="43846" spans="1:15">
      <c r="A43846"/>
      <c r="B43846"/>
      <c r="C43846"/>
      <c r="D43846" s="67"/>
      <c r="E43846"/>
      <c r="F43846"/>
      <c r="G43846"/>
      <c r="H43846" s="67"/>
      <c r="I43846"/>
      <c r="J43846"/>
      <c r="K43846"/>
      <c r="L43846"/>
      <c r="M43846"/>
      <c r="N43846"/>
      <c r="O43846"/>
    </row>
    <row r="43847" spans="1:15">
      <c r="A43847"/>
      <c r="B43847"/>
      <c r="C43847"/>
      <c r="D43847" s="67"/>
      <c r="E43847"/>
      <c r="F43847"/>
      <c r="G43847"/>
      <c r="H43847" s="67"/>
      <c r="I43847"/>
      <c r="J43847"/>
      <c r="K43847"/>
      <c r="L43847"/>
      <c r="M43847"/>
      <c r="N43847"/>
      <c r="O43847"/>
    </row>
    <row r="43848" spans="1:15">
      <c r="A43848"/>
      <c r="B43848"/>
      <c r="C43848"/>
      <c r="D43848" s="67"/>
      <c r="E43848"/>
      <c r="F43848"/>
      <c r="G43848"/>
      <c r="H43848" s="67"/>
      <c r="I43848"/>
      <c r="J43848"/>
      <c r="K43848"/>
      <c r="L43848"/>
      <c r="M43848"/>
      <c r="N43848"/>
      <c r="O43848"/>
    </row>
    <row r="43849" spans="1:15">
      <c r="A43849"/>
      <c r="B43849"/>
      <c r="C43849"/>
      <c r="D43849" s="67"/>
      <c r="E43849"/>
      <c r="F43849"/>
      <c r="G43849"/>
      <c r="H43849" s="67"/>
      <c r="I43849"/>
      <c r="J43849"/>
      <c r="K43849"/>
      <c r="L43849"/>
      <c r="M43849"/>
      <c r="N43849"/>
      <c r="O43849"/>
    </row>
    <row r="43850" spans="1:15">
      <c r="A43850"/>
      <c r="B43850"/>
      <c r="C43850"/>
      <c r="D43850" s="67"/>
      <c r="E43850"/>
      <c r="F43850"/>
      <c r="G43850"/>
      <c r="H43850" s="67"/>
      <c r="I43850"/>
      <c r="J43850"/>
      <c r="K43850"/>
      <c r="L43850"/>
      <c r="M43850"/>
      <c r="N43850"/>
      <c r="O43850"/>
    </row>
    <row r="43851" spans="1:15">
      <c r="A43851"/>
      <c r="B43851"/>
      <c r="C43851"/>
      <c r="D43851" s="67"/>
      <c r="E43851"/>
      <c r="F43851"/>
      <c r="G43851"/>
      <c r="H43851" s="67"/>
      <c r="I43851"/>
      <c r="J43851"/>
      <c r="K43851"/>
      <c r="L43851"/>
      <c r="M43851"/>
      <c r="N43851"/>
      <c r="O43851"/>
    </row>
    <row r="43852" spans="1:15">
      <c r="A43852"/>
      <c r="B43852"/>
      <c r="C43852"/>
      <c r="D43852" s="67"/>
      <c r="E43852"/>
      <c r="F43852"/>
      <c r="G43852"/>
      <c r="H43852" s="67"/>
      <c r="I43852"/>
      <c r="J43852"/>
      <c r="K43852"/>
      <c r="L43852"/>
      <c r="M43852"/>
      <c r="N43852"/>
      <c r="O43852"/>
    </row>
    <row r="43853" spans="1:15">
      <c r="A43853"/>
      <c r="B43853"/>
      <c r="C43853"/>
      <c r="D43853" s="67"/>
      <c r="E43853"/>
      <c r="F43853"/>
      <c r="G43853"/>
      <c r="H43853" s="67"/>
      <c r="I43853"/>
      <c r="J43853"/>
      <c r="K43853"/>
      <c r="L43853"/>
      <c r="M43853"/>
      <c r="N43853"/>
      <c r="O43853"/>
    </row>
    <row r="43854" spans="1:15">
      <c r="A43854"/>
      <c r="B43854"/>
      <c r="C43854"/>
      <c r="D43854" s="67"/>
      <c r="E43854"/>
      <c r="F43854"/>
      <c r="G43854"/>
      <c r="H43854" s="67"/>
      <c r="I43854"/>
      <c r="J43854"/>
      <c r="K43854"/>
      <c r="L43854"/>
      <c r="M43854"/>
      <c r="N43854"/>
      <c r="O43854"/>
    </row>
    <row r="43855" spans="1:15">
      <c r="A43855"/>
      <c r="B43855"/>
      <c r="C43855"/>
      <c r="D43855" s="67"/>
      <c r="E43855"/>
      <c r="F43855"/>
      <c r="G43855"/>
      <c r="H43855" s="67"/>
      <c r="I43855"/>
      <c r="J43855"/>
      <c r="K43855"/>
      <c r="L43855"/>
      <c r="M43855"/>
      <c r="N43855"/>
      <c r="O43855"/>
    </row>
    <row r="43856" spans="1:15">
      <c r="A43856"/>
      <c r="B43856"/>
      <c r="C43856"/>
      <c r="D43856" s="67"/>
      <c r="E43856"/>
      <c r="F43856"/>
      <c r="G43856"/>
      <c r="H43856" s="67"/>
      <c r="I43856"/>
      <c r="J43856"/>
      <c r="K43856"/>
      <c r="L43856"/>
      <c r="M43856"/>
      <c r="N43856"/>
      <c r="O43856"/>
    </row>
    <row r="43857" spans="1:15">
      <c r="A43857"/>
      <c r="B43857"/>
      <c r="C43857"/>
      <c r="D43857" s="67"/>
      <c r="E43857"/>
      <c r="F43857"/>
      <c r="G43857"/>
      <c r="H43857" s="67"/>
      <c r="I43857"/>
      <c r="J43857"/>
      <c r="K43857"/>
      <c r="L43857"/>
      <c r="M43857"/>
      <c r="N43857"/>
      <c r="O43857"/>
    </row>
    <row r="43858" spans="1:15">
      <c r="A43858"/>
      <c r="B43858"/>
      <c r="C43858"/>
      <c r="D43858" s="67"/>
      <c r="E43858"/>
      <c r="F43858"/>
      <c r="G43858"/>
      <c r="H43858" s="67"/>
      <c r="I43858"/>
      <c r="J43858"/>
      <c r="K43858"/>
      <c r="L43858"/>
      <c r="M43858"/>
      <c r="N43858"/>
      <c r="O43858"/>
    </row>
    <row r="43859" spans="1:15">
      <c r="A43859"/>
      <c r="B43859"/>
      <c r="C43859"/>
      <c r="D43859" s="67"/>
      <c r="E43859"/>
      <c r="F43859"/>
      <c r="G43859"/>
      <c r="H43859" s="67"/>
      <c r="I43859"/>
      <c r="J43859"/>
      <c r="K43859"/>
      <c r="L43859"/>
      <c r="M43859"/>
      <c r="N43859"/>
      <c r="O43859"/>
    </row>
    <row r="43860" spans="1:15">
      <c r="A43860"/>
      <c r="B43860"/>
      <c r="C43860"/>
      <c r="D43860" s="67"/>
      <c r="E43860"/>
      <c r="F43860"/>
      <c r="G43860"/>
      <c r="H43860" s="67"/>
      <c r="I43860"/>
      <c r="J43860"/>
      <c r="K43860"/>
      <c r="L43860"/>
      <c r="M43860"/>
      <c r="N43860"/>
      <c r="O43860"/>
    </row>
    <row r="43861" spans="1:15">
      <c r="A43861"/>
      <c r="B43861"/>
      <c r="C43861"/>
      <c r="D43861" s="67"/>
      <c r="E43861"/>
      <c r="F43861"/>
      <c r="G43861"/>
      <c r="H43861" s="67"/>
      <c r="I43861"/>
      <c r="J43861"/>
      <c r="K43861"/>
      <c r="L43861"/>
      <c r="M43861"/>
      <c r="N43861"/>
      <c r="O43861"/>
    </row>
    <row r="43862" spans="1:15">
      <c r="A43862"/>
      <c r="B43862"/>
      <c r="C43862"/>
      <c r="D43862" s="67"/>
      <c r="E43862"/>
      <c r="F43862"/>
      <c r="G43862"/>
      <c r="H43862" s="67"/>
      <c r="I43862"/>
      <c r="J43862"/>
      <c r="K43862"/>
      <c r="L43862"/>
      <c r="M43862"/>
      <c r="N43862"/>
      <c r="O43862"/>
    </row>
    <row r="43863" spans="1:15">
      <c r="A43863"/>
      <c r="B43863"/>
      <c r="C43863"/>
      <c r="D43863" s="67"/>
      <c r="E43863"/>
      <c r="F43863"/>
      <c r="G43863"/>
      <c r="H43863" s="67"/>
      <c r="I43863"/>
      <c r="J43863"/>
      <c r="K43863"/>
      <c r="L43863"/>
      <c r="M43863"/>
      <c r="N43863"/>
      <c r="O43863"/>
    </row>
    <row r="43864" spans="1:15">
      <c r="A43864"/>
      <c r="B43864"/>
      <c r="C43864"/>
      <c r="D43864" s="67"/>
      <c r="E43864"/>
      <c r="F43864"/>
      <c r="G43864"/>
      <c r="H43864" s="67"/>
      <c r="I43864"/>
      <c r="J43864"/>
      <c r="K43864"/>
      <c r="L43864"/>
      <c r="M43864"/>
      <c r="N43864"/>
      <c r="O43864"/>
    </row>
    <row r="43865" spans="1:15">
      <c r="A43865"/>
      <c r="B43865"/>
      <c r="C43865"/>
      <c r="D43865" s="67"/>
      <c r="E43865"/>
      <c r="F43865"/>
      <c r="G43865"/>
      <c r="H43865" s="67"/>
      <c r="I43865"/>
      <c r="J43865"/>
      <c r="K43865"/>
      <c r="L43865"/>
      <c r="M43865"/>
      <c r="N43865"/>
      <c r="O43865"/>
    </row>
    <row r="43866" spans="1:15">
      <c r="A43866"/>
      <c r="B43866"/>
      <c r="C43866"/>
      <c r="D43866" s="67"/>
      <c r="E43866"/>
      <c r="F43866"/>
      <c r="G43866"/>
      <c r="H43866" s="67"/>
      <c r="I43866"/>
      <c r="J43866"/>
      <c r="K43866"/>
      <c r="L43866"/>
      <c r="M43866"/>
      <c r="N43866"/>
      <c r="O43866"/>
    </row>
    <row r="43867" spans="1:15">
      <c r="A43867"/>
      <c r="B43867"/>
      <c r="C43867"/>
      <c r="D43867" s="67"/>
      <c r="E43867"/>
      <c r="F43867"/>
      <c r="G43867"/>
      <c r="H43867" s="67"/>
      <c r="I43867"/>
      <c r="J43867"/>
      <c r="K43867"/>
      <c r="L43867"/>
      <c r="M43867"/>
      <c r="N43867"/>
      <c r="O43867"/>
    </row>
    <row r="43868" spans="1:15">
      <c r="A43868"/>
      <c r="B43868"/>
      <c r="C43868"/>
      <c r="D43868" s="67"/>
      <c r="E43868"/>
      <c r="F43868"/>
      <c r="G43868"/>
      <c r="H43868" s="67"/>
      <c r="I43868"/>
      <c r="J43868"/>
      <c r="K43868"/>
      <c r="L43868"/>
      <c r="M43868"/>
      <c r="N43868"/>
      <c r="O43868"/>
    </row>
    <row r="43869" spans="1:15">
      <c r="A43869"/>
      <c r="B43869"/>
      <c r="C43869"/>
      <c r="D43869" s="67"/>
      <c r="E43869"/>
      <c r="F43869"/>
      <c r="G43869"/>
      <c r="H43869" s="67"/>
      <c r="I43869"/>
      <c r="J43869"/>
      <c r="K43869"/>
      <c r="L43869"/>
      <c r="M43869"/>
      <c r="N43869"/>
      <c r="O43869"/>
    </row>
    <row r="43870" spans="1:15">
      <c r="A43870"/>
      <c r="B43870"/>
      <c r="C43870"/>
      <c r="D43870" s="67"/>
      <c r="E43870"/>
      <c r="F43870"/>
      <c r="G43870"/>
      <c r="H43870" s="67"/>
      <c r="I43870"/>
      <c r="J43870"/>
      <c r="K43870"/>
      <c r="L43870"/>
      <c r="M43870"/>
      <c r="N43870"/>
      <c r="O43870"/>
    </row>
    <row r="43871" spans="1:15">
      <c r="A43871"/>
      <c r="B43871"/>
      <c r="C43871"/>
      <c r="D43871" s="67"/>
      <c r="E43871"/>
      <c r="F43871"/>
      <c r="G43871"/>
      <c r="H43871" s="67"/>
      <c r="I43871"/>
      <c r="J43871"/>
      <c r="K43871"/>
      <c r="L43871"/>
      <c r="M43871"/>
      <c r="N43871"/>
      <c r="O43871"/>
    </row>
    <row r="43872" spans="1:15">
      <c r="A43872"/>
      <c r="B43872"/>
      <c r="C43872"/>
      <c r="D43872" s="67"/>
      <c r="E43872"/>
      <c r="F43872"/>
      <c r="G43872"/>
      <c r="H43872" s="67"/>
      <c r="I43872"/>
      <c r="J43872"/>
      <c r="K43872"/>
      <c r="L43872"/>
      <c r="M43872"/>
      <c r="N43872"/>
      <c r="O43872"/>
    </row>
    <row r="43873" spans="1:15">
      <c r="A43873"/>
      <c r="B43873"/>
      <c r="C43873"/>
      <c r="D43873" s="67"/>
      <c r="E43873"/>
      <c r="F43873"/>
      <c r="G43873"/>
      <c r="H43873" s="67"/>
      <c r="I43873"/>
      <c r="J43873"/>
      <c r="K43873"/>
      <c r="L43873"/>
      <c r="M43873"/>
      <c r="N43873"/>
      <c r="O43873"/>
    </row>
    <row r="43874" spans="1:15">
      <c r="A43874"/>
      <c r="B43874"/>
      <c r="C43874"/>
      <c r="D43874" s="67"/>
      <c r="E43874"/>
      <c r="F43874"/>
      <c r="G43874"/>
      <c r="H43874" s="67"/>
      <c r="I43874"/>
      <c r="J43874"/>
      <c r="K43874"/>
      <c r="L43874"/>
      <c r="M43874"/>
      <c r="N43874"/>
      <c r="O43874"/>
    </row>
    <row r="43875" spans="1:15">
      <c r="A43875"/>
      <c r="B43875"/>
      <c r="C43875"/>
      <c r="D43875" s="67"/>
      <c r="E43875"/>
      <c r="F43875"/>
      <c r="G43875"/>
      <c r="H43875" s="67"/>
      <c r="I43875"/>
      <c r="J43875"/>
      <c r="K43875"/>
      <c r="L43875"/>
      <c r="M43875"/>
      <c r="N43875"/>
      <c r="O43875"/>
    </row>
    <row r="43876" spans="1:15">
      <c r="A43876"/>
      <c r="B43876"/>
      <c r="C43876"/>
      <c r="D43876" s="67"/>
      <c r="E43876"/>
      <c r="F43876"/>
      <c r="G43876"/>
      <c r="H43876" s="67"/>
      <c r="I43876"/>
      <c r="J43876"/>
      <c r="K43876"/>
      <c r="L43876"/>
      <c r="M43876"/>
      <c r="N43876"/>
      <c r="O43876"/>
    </row>
    <row r="43877" spans="1:15">
      <c r="A43877"/>
      <c r="B43877"/>
      <c r="C43877"/>
      <c r="D43877" s="67"/>
      <c r="E43877"/>
      <c r="F43877"/>
      <c r="G43877"/>
      <c r="H43877" s="67"/>
      <c r="I43877"/>
      <c r="J43877"/>
      <c r="K43877"/>
      <c r="L43877"/>
      <c r="M43877"/>
      <c r="N43877"/>
      <c r="O43877"/>
    </row>
    <row r="43878" spans="1:15">
      <c r="A43878"/>
      <c r="B43878"/>
      <c r="C43878"/>
      <c r="D43878" s="67"/>
      <c r="E43878"/>
      <c r="F43878"/>
      <c r="G43878"/>
      <c r="H43878" s="67"/>
      <c r="I43878"/>
      <c r="J43878"/>
      <c r="K43878"/>
      <c r="L43878"/>
      <c r="M43878"/>
      <c r="N43878"/>
      <c r="O43878"/>
    </row>
    <row r="43879" spans="1:15">
      <c r="A43879"/>
      <c r="B43879"/>
      <c r="C43879"/>
      <c r="D43879" s="67"/>
      <c r="E43879"/>
      <c r="F43879"/>
      <c r="G43879"/>
      <c r="H43879" s="67"/>
      <c r="I43879"/>
      <c r="J43879"/>
      <c r="K43879"/>
      <c r="L43879"/>
      <c r="M43879"/>
      <c r="N43879"/>
      <c r="O43879"/>
    </row>
    <row r="43880" spans="1:15">
      <c r="A43880"/>
      <c r="B43880"/>
      <c r="C43880"/>
      <c r="D43880" s="67"/>
      <c r="E43880"/>
      <c r="F43880"/>
      <c r="G43880"/>
      <c r="H43880" s="67"/>
      <c r="I43880"/>
      <c r="J43880"/>
      <c r="K43880"/>
      <c r="L43880"/>
      <c r="M43880"/>
      <c r="N43880"/>
      <c r="O43880"/>
    </row>
    <row r="43881" spans="1:15">
      <c r="A43881"/>
      <c r="B43881"/>
      <c r="C43881"/>
      <c r="D43881" s="67"/>
      <c r="E43881"/>
      <c r="F43881"/>
      <c r="G43881"/>
      <c r="H43881" s="67"/>
      <c r="I43881"/>
      <c r="J43881"/>
      <c r="K43881"/>
      <c r="L43881"/>
      <c r="M43881"/>
      <c r="N43881"/>
      <c r="O43881"/>
    </row>
    <row r="43882" spans="1:15">
      <c r="A43882"/>
      <c r="B43882"/>
      <c r="C43882"/>
      <c r="D43882" s="67"/>
      <c r="E43882"/>
      <c r="F43882"/>
      <c r="G43882"/>
      <c r="H43882" s="67"/>
      <c r="I43882"/>
      <c r="J43882"/>
      <c r="K43882"/>
      <c r="L43882"/>
      <c r="M43882"/>
      <c r="N43882"/>
      <c r="O43882"/>
    </row>
    <row r="43883" spans="1:15">
      <c r="A43883"/>
      <c r="B43883"/>
      <c r="C43883"/>
      <c r="D43883" s="67"/>
      <c r="E43883"/>
      <c r="F43883"/>
      <c r="G43883"/>
      <c r="H43883" s="67"/>
      <c r="I43883"/>
      <c r="J43883"/>
      <c r="K43883"/>
      <c r="L43883"/>
      <c r="M43883"/>
      <c r="N43883"/>
      <c r="O43883"/>
    </row>
    <row r="43884" spans="1:15">
      <c r="A43884"/>
      <c r="B43884"/>
      <c r="C43884"/>
      <c r="D43884" s="67"/>
      <c r="E43884"/>
      <c r="F43884"/>
      <c r="G43884"/>
      <c r="H43884" s="67"/>
      <c r="I43884"/>
      <c r="J43884"/>
      <c r="K43884"/>
      <c r="L43884"/>
      <c r="M43884"/>
      <c r="N43884"/>
      <c r="O43884"/>
    </row>
    <row r="43885" spans="1:15">
      <c r="A43885"/>
      <c r="B43885"/>
      <c r="C43885"/>
      <c r="D43885" s="67"/>
      <c r="E43885"/>
      <c r="F43885"/>
      <c r="G43885"/>
      <c r="H43885" s="67"/>
      <c r="I43885"/>
      <c r="J43885"/>
      <c r="K43885"/>
      <c r="L43885"/>
      <c r="M43885"/>
      <c r="N43885"/>
      <c r="O43885"/>
    </row>
    <row r="43886" spans="1:15">
      <c r="A43886"/>
      <c r="B43886"/>
      <c r="C43886"/>
      <c r="D43886" s="67"/>
      <c r="E43886"/>
      <c r="F43886"/>
      <c r="G43886"/>
      <c r="H43886" s="67"/>
      <c r="I43886"/>
      <c r="J43886"/>
      <c r="K43886"/>
      <c r="L43886"/>
      <c r="M43886"/>
      <c r="N43886"/>
      <c r="O43886"/>
    </row>
    <row r="43887" spans="1:15">
      <c r="A43887"/>
      <c r="B43887"/>
      <c r="C43887"/>
      <c r="D43887" s="67"/>
      <c r="E43887"/>
      <c r="F43887"/>
      <c r="G43887"/>
      <c r="H43887" s="67"/>
      <c r="I43887"/>
      <c r="J43887"/>
      <c r="K43887"/>
      <c r="L43887"/>
      <c r="M43887"/>
      <c r="N43887"/>
      <c r="O43887"/>
    </row>
    <row r="43888" spans="1:15">
      <c r="A43888"/>
      <c r="B43888"/>
      <c r="C43888"/>
      <c r="D43888" s="67"/>
      <c r="E43888"/>
      <c r="F43888"/>
      <c r="G43888"/>
      <c r="H43888" s="67"/>
      <c r="I43888"/>
      <c r="J43888"/>
      <c r="K43888"/>
      <c r="L43888"/>
      <c r="M43888"/>
      <c r="N43888"/>
      <c r="O43888"/>
    </row>
    <row r="43889" spans="1:15">
      <c r="A43889"/>
      <c r="B43889"/>
      <c r="C43889"/>
      <c r="D43889" s="67"/>
      <c r="E43889"/>
      <c r="F43889"/>
      <c r="G43889"/>
      <c r="H43889" s="67"/>
      <c r="I43889"/>
      <c r="J43889"/>
      <c r="K43889"/>
      <c r="L43889"/>
      <c r="M43889"/>
      <c r="N43889"/>
      <c r="O43889"/>
    </row>
    <row r="43890" spans="1:15">
      <c r="A43890"/>
      <c r="B43890"/>
      <c r="C43890"/>
      <c r="D43890" s="67"/>
      <c r="E43890"/>
      <c r="F43890"/>
      <c r="G43890"/>
      <c r="H43890" s="67"/>
      <c r="I43890"/>
      <c r="J43890"/>
      <c r="K43890"/>
      <c r="L43890"/>
      <c r="M43890"/>
      <c r="N43890"/>
      <c r="O43890"/>
    </row>
    <row r="43891" spans="1:15">
      <c r="A43891"/>
      <c r="B43891"/>
      <c r="C43891"/>
      <c r="D43891" s="67"/>
      <c r="E43891"/>
      <c r="F43891"/>
      <c r="G43891"/>
      <c r="H43891" s="67"/>
      <c r="I43891"/>
      <c r="J43891"/>
      <c r="K43891"/>
      <c r="L43891"/>
      <c r="M43891"/>
      <c r="N43891"/>
      <c r="O43891"/>
    </row>
    <row r="43892" spans="1:15">
      <c r="A43892"/>
      <c r="B43892"/>
      <c r="C43892"/>
      <c r="D43892" s="67"/>
      <c r="E43892"/>
      <c r="F43892"/>
      <c r="G43892"/>
      <c r="H43892" s="67"/>
      <c r="I43892"/>
      <c r="J43892"/>
      <c r="K43892"/>
      <c r="L43892"/>
      <c r="M43892"/>
      <c r="N43892"/>
      <c r="O43892"/>
    </row>
    <row r="43893" spans="1:15">
      <c r="A43893"/>
      <c r="B43893"/>
      <c r="C43893"/>
      <c r="D43893" s="67"/>
      <c r="E43893"/>
      <c r="F43893"/>
      <c r="G43893"/>
      <c r="H43893" s="67"/>
      <c r="I43893"/>
      <c r="J43893"/>
      <c r="K43893"/>
      <c r="L43893"/>
      <c r="M43893"/>
      <c r="N43893"/>
      <c r="O43893"/>
    </row>
    <row r="43894" spans="1:15">
      <c r="A43894"/>
      <c r="B43894"/>
      <c r="C43894"/>
      <c r="D43894" s="67"/>
      <c r="E43894"/>
      <c r="F43894"/>
      <c r="G43894"/>
      <c r="H43894" s="67"/>
      <c r="I43894"/>
      <c r="J43894"/>
      <c r="K43894"/>
      <c r="L43894"/>
      <c r="M43894"/>
      <c r="N43894"/>
      <c r="O43894"/>
    </row>
    <row r="43895" spans="1:15">
      <c r="A43895"/>
      <c r="B43895"/>
      <c r="C43895"/>
      <c r="D43895" s="67"/>
      <c r="E43895"/>
      <c r="F43895"/>
      <c r="G43895"/>
      <c r="H43895" s="67"/>
      <c r="I43895"/>
      <c r="J43895"/>
      <c r="K43895"/>
      <c r="L43895"/>
      <c r="M43895"/>
      <c r="N43895"/>
      <c r="O43895"/>
    </row>
    <row r="43896" spans="1:15">
      <c r="A43896"/>
      <c r="B43896"/>
      <c r="C43896"/>
      <c r="D43896" s="67"/>
      <c r="E43896"/>
      <c r="F43896"/>
      <c r="G43896"/>
      <c r="H43896" s="67"/>
      <c r="I43896"/>
      <c r="J43896"/>
      <c r="K43896"/>
      <c r="L43896"/>
      <c r="M43896"/>
      <c r="N43896"/>
      <c r="O43896"/>
    </row>
    <row r="43897" spans="1:15">
      <c r="A43897"/>
      <c r="B43897"/>
      <c r="C43897"/>
      <c r="D43897" s="67"/>
      <c r="E43897"/>
      <c r="F43897"/>
      <c r="G43897"/>
      <c r="H43897" s="67"/>
      <c r="I43897"/>
      <c r="J43897"/>
      <c r="K43897"/>
      <c r="L43897"/>
      <c r="M43897"/>
      <c r="N43897"/>
      <c r="O43897"/>
    </row>
    <row r="43898" spans="1:15">
      <c r="A43898"/>
      <c r="B43898"/>
      <c r="C43898"/>
      <c r="D43898" s="67"/>
      <c r="E43898"/>
      <c r="F43898"/>
      <c r="G43898"/>
      <c r="H43898" s="67"/>
      <c r="I43898"/>
      <c r="J43898"/>
      <c r="K43898"/>
      <c r="L43898"/>
      <c r="M43898"/>
      <c r="N43898"/>
      <c r="O43898"/>
    </row>
    <row r="43899" spans="1:15">
      <c r="A43899"/>
      <c r="B43899"/>
      <c r="C43899"/>
      <c r="D43899" s="67"/>
      <c r="E43899"/>
      <c r="F43899"/>
      <c r="G43899"/>
      <c r="H43899" s="67"/>
      <c r="I43899"/>
      <c r="J43899"/>
      <c r="K43899"/>
      <c r="L43899"/>
      <c r="M43899"/>
      <c r="N43899"/>
      <c r="O43899"/>
    </row>
    <row r="43900" spans="1:15">
      <c r="A43900"/>
      <c r="B43900"/>
      <c r="C43900"/>
      <c r="D43900" s="67"/>
      <c r="E43900"/>
      <c r="F43900"/>
      <c r="G43900"/>
      <c r="H43900" s="67"/>
      <c r="I43900"/>
      <c r="J43900"/>
      <c r="K43900"/>
      <c r="L43900"/>
      <c r="M43900"/>
      <c r="N43900"/>
      <c r="O43900"/>
    </row>
    <row r="43901" spans="1:15">
      <c r="A43901"/>
      <c r="B43901"/>
      <c r="C43901"/>
      <c r="D43901" s="67"/>
      <c r="E43901"/>
      <c r="F43901"/>
      <c r="G43901"/>
      <c r="H43901" s="67"/>
      <c r="I43901"/>
      <c r="J43901"/>
      <c r="K43901"/>
      <c r="L43901"/>
      <c r="M43901"/>
      <c r="N43901"/>
      <c r="O43901"/>
    </row>
    <row r="43902" spans="1:15">
      <c r="A43902"/>
      <c r="B43902"/>
      <c r="C43902"/>
      <c r="D43902" s="67"/>
      <c r="E43902"/>
      <c r="F43902"/>
      <c r="G43902"/>
      <c r="H43902" s="67"/>
      <c r="I43902"/>
      <c r="J43902"/>
      <c r="K43902"/>
      <c r="L43902"/>
      <c r="M43902"/>
      <c r="N43902"/>
      <c r="O43902"/>
    </row>
    <row r="43903" spans="1:15">
      <c r="A43903"/>
      <c r="B43903"/>
      <c r="C43903"/>
      <c r="D43903" s="67"/>
      <c r="E43903"/>
      <c r="F43903"/>
      <c r="G43903"/>
      <c r="H43903" s="67"/>
      <c r="I43903"/>
      <c r="J43903"/>
      <c r="K43903"/>
      <c r="L43903"/>
      <c r="M43903"/>
      <c r="N43903"/>
      <c r="O43903"/>
    </row>
    <row r="43904" spans="1:15">
      <c r="A43904"/>
      <c r="B43904"/>
      <c r="C43904"/>
      <c r="D43904" s="67"/>
      <c r="E43904"/>
      <c r="F43904"/>
      <c r="G43904"/>
      <c r="H43904" s="67"/>
      <c r="I43904"/>
      <c r="J43904"/>
      <c r="K43904"/>
      <c r="L43904"/>
      <c r="M43904"/>
      <c r="N43904"/>
      <c r="O43904"/>
    </row>
    <row r="43905" spans="1:15">
      <c r="A43905"/>
      <c r="B43905"/>
      <c r="C43905"/>
      <c r="D43905" s="67"/>
      <c r="E43905"/>
      <c r="F43905"/>
      <c r="G43905"/>
      <c r="H43905" s="67"/>
      <c r="I43905"/>
      <c r="J43905"/>
      <c r="K43905"/>
      <c r="L43905"/>
      <c r="M43905"/>
      <c r="N43905"/>
      <c r="O43905"/>
    </row>
    <row r="43906" spans="1:15">
      <c r="A43906"/>
      <c r="B43906"/>
      <c r="C43906"/>
      <c r="D43906" s="67"/>
      <c r="E43906"/>
      <c r="F43906"/>
      <c r="G43906"/>
      <c r="H43906" s="67"/>
      <c r="I43906"/>
      <c r="J43906"/>
      <c r="K43906"/>
      <c r="L43906"/>
      <c r="M43906"/>
      <c r="N43906"/>
      <c r="O43906"/>
    </row>
    <row r="43907" spans="1:15">
      <c r="A43907"/>
      <c r="B43907"/>
      <c r="C43907"/>
      <c r="D43907" s="67"/>
      <c r="E43907"/>
      <c r="F43907"/>
      <c r="G43907"/>
      <c r="H43907" s="67"/>
      <c r="I43907"/>
      <c r="J43907"/>
      <c r="K43907"/>
      <c r="L43907"/>
      <c r="M43907"/>
      <c r="N43907"/>
      <c r="O43907"/>
    </row>
    <row r="43908" spans="1:15">
      <c r="A43908"/>
      <c r="B43908"/>
      <c r="C43908"/>
      <c r="D43908" s="67"/>
      <c r="E43908"/>
      <c r="F43908"/>
      <c r="G43908"/>
      <c r="H43908" s="67"/>
      <c r="I43908"/>
      <c r="J43908"/>
      <c r="K43908"/>
      <c r="L43908"/>
      <c r="M43908"/>
      <c r="N43908"/>
      <c r="O43908"/>
    </row>
    <row r="43909" spans="1:15">
      <c r="A43909"/>
      <c r="B43909"/>
      <c r="C43909"/>
      <c r="D43909" s="67"/>
      <c r="E43909"/>
      <c r="F43909"/>
      <c r="G43909"/>
      <c r="H43909" s="67"/>
      <c r="I43909"/>
      <c r="J43909"/>
      <c r="K43909"/>
      <c r="L43909"/>
      <c r="M43909"/>
      <c r="N43909"/>
      <c r="O43909"/>
    </row>
    <row r="43910" spans="1:15">
      <c r="A43910"/>
      <c r="B43910"/>
      <c r="C43910"/>
      <c r="D43910" s="67"/>
      <c r="E43910"/>
      <c r="F43910"/>
      <c r="G43910"/>
      <c r="H43910" s="67"/>
      <c r="I43910"/>
      <c r="J43910"/>
      <c r="K43910"/>
      <c r="L43910"/>
      <c r="M43910"/>
      <c r="N43910"/>
      <c r="O43910"/>
    </row>
    <row r="43911" spans="1:15">
      <c r="A43911"/>
      <c r="B43911"/>
      <c r="C43911"/>
      <c r="D43911" s="67"/>
      <c r="E43911"/>
      <c r="F43911"/>
      <c r="G43911"/>
      <c r="H43911" s="67"/>
      <c r="I43911"/>
      <c r="J43911"/>
      <c r="K43911"/>
      <c r="L43911"/>
      <c r="M43911"/>
      <c r="N43911"/>
      <c r="O43911"/>
    </row>
    <row r="43912" spans="1:15">
      <c r="A43912"/>
      <c r="B43912"/>
      <c r="C43912"/>
      <c r="D43912" s="67"/>
      <c r="E43912"/>
      <c r="F43912"/>
      <c r="G43912"/>
      <c r="H43912" s="67"/>
      <c r="I43912"/>
      <c r="J43912"/>
      <c r="K43912"/>
      <c r="L43912"/>
      <c r="M43912"/>
      <c r="N43912"/>
      <c r="O43912"/>
    </row>
    <row r="43913" spans="1:15">
      <c r="A43913"/>
      <c r="B43913"/>
      <c r="C43913"/>
      <c r="D43913" s="67"/>
      <c r="E43913"/>
      <c r="F43913"/>
      <c r="G43913"/>
      <c r="H43913" s="67"/>
      <c r="I43913"/>
      <c r="J43913"/>
      <c r="K43913"/>
      <c r="L43913"/>
      <c r="M43913"/>
      <c r="N43913"/>
      <c r="O43913"/>
    </row>
    <row r="43914" spans="1:15">
      <c r="A43914"/>
      <c r="B43914"/>
      <c r="C43914"/>
      <c r="D43914" s="67"/>
      <c r="E43914"/>
      <c r="F43914"/>
      <c r="G43914"/>
      <c r="H43914" s="67"/>
      <c r="I43914"/>
      <c r="J43914"/>
      <c r="K43914"/>
      <c r="L43914"/>
      <c r="M43914"/>
      <c r="N43914"/>
      <c r="O43914"/>
    </row>
    <row r="43915" spans="1:15">
      <c r="A43915"/>
      <c r="B43915"/>
      <c r="C43915"/>
      <c r="D43915" s="67"/>
      <c r="E43915"/>
      <c r="F43915"/>
      <c r="G43915"/>
      <c r="H43915" s="67"/>
      <c r="I43915"/>
      <c r="J43915"/>
      <c r="K43915"/>
      <c r="L43915"/>
      <c r="M43915"/>
      <c r="N43915"/>
      <c r="O43915"/>
    </row>
    <row r="43916" spans="1:15">
      <c r="A43916"/>
      <c r="B43916"/>
      <c r="C43916"/>
      <c r="D43916" s="67"/>
      <c r="E43916"/>
      <c r="F43916"/>
      <c r="G43916"/>
      <c r="H43916" s="67"/>
      <c r="I43916"/>
      <c r="J43916"/>
      <c r="K43916"/>
      <c r="L43916"/>
      <c r="M43916"/>
      <c r="N43916"/>
      <c r="O43916"/>
    </row>
    <row r="43917" spans="1:15">
      <c r="A43917"/>
      <c r="B43917"/>
      <c r="C43917"/>
      <c r="D43917" s="67"/>
      <c r="E43917"/>
      <c r="F43917"/>
      <c r="G43917"/>
      <c r="H43917" s="67"/>
      <c r="I43917"/>
      <c r="J43917"/>
      <c r="K43917"/>
      <c r="L43917"/>
      <c r="M43917"/>
      <c r="N43917"/>
      <c r="O43917"/>
    </row>
    <row r="43918" spans="1:15">
      <c r="A43918"/>
      <c r="B43918"/>
      <c r="C43918"/>
      <c r="D43918" s="67"/>
      <c r="E43918"/>
      <c r="F43918"/>
      <c r="G43918"/>
      <c r="H43918" s="67"/>
      <c r="I43918"/>
      <c r="J43918"/>
      <c r="K43918"/>
      <c r="L43918"/>
      <c r="M43918"/>
      <c r="N43918"/>
      <c r="O43918"/>
    </row>
    <row r="43919" spans="1:15">
      <c r="A43919"/>
      <c r="B43919"/>
      <c r="C43919"/>
      <c r="D43919" s="67"/>
      <c r="E43919"/>
      <c r="F43919"/>
      <c r="G43919"/>
      <c r="H43919" s="67"/>
      <c r="I43919"/>
      <c r="J43919"/>
      <c r="K43919"/>
      <c r="L43919"/>
      <c r="M43919"/>
      <c r="N43919"/>
      <c r="O43919"/>
    </row>
    <row r="43920" spans="1:15">
      <c r="A43920"/>
      <c r="B43920"/>
      <c r="C43920"/>
      <c r="D43920" s="67"/>
      <c r="E43920"/>
      <c r="F43920"/>
      <c r="G43920"/>
      <c r="H43920" s="67"/>
      <c r="I43920"/>
      <c r="J43920"/>
      <c r="K43920"/>
      <c r="L43920"/>
      <c r="M43920"/>
      <c r="N43920"/>
      <c r="O43920"/>
    </row>
    <row r="43921" spans="1:15">
      <c r="A43921"/>
      <c r="B43921"/>
      <c r="C43921"/>
      <c r="D43921" s="67"/>
      <c r="E43921"/>
      <c r="F43921"/>
      <c r="G43921"/>
      <c r="H43921" s="67"/>
      <c r="I43921"/>
      <c r="J43921"/>
      <c r="K43921"/>
      <c r="L43921"/>
      <c r="M43921"/>
      <c r="N43921"/>
      <c r="O43921"/>
    </row>
    <row r="43922" spans="1:15">
      <c r="A43922"/>
      <c r="B43922"/>
      <c r="C43922"/>
      <c r="D43922" s="67"/>
      <c r="E43922"/>
      <c r="F43922"/>
      <c r="G43922"/>
      <c r="H43922" s="67"/>
      <c r="I43922"/>
      <c r="J43922"/>
      <c r="K43922"/>
      <c r="L43922"/>
      <c r="M43922"/>
      <c r="N43922"/>
      <c r="O43922"/>
    </row>
    <row r="43923" spans="1:15">
      <c r="A43923"/>
      <c r="B43923"/>
      <c r="C43923"/>
      <c r="D43923" s="67"/>
      <c r="E43923"/>
      <c r="F43923"/>
      <c r="G43923"/>
      <c r="H43923" s="67"/>
      <c r="I43923"/>
      <c r="J43923"/>
      <c r="K43923"/>
      <c r="L43923"/>
      <c r="M43923"/>
      <c r="N43923"/>
      <c r="O43923"/>
    </row>
    <row r="43924" spans="1:15">
      <c r="A43924"/>
      <c r="B43924"/>
      <c r="C43924"/>
      <c r="D43924" s="67"/>
      <c r="E43924"/>
      <c r="F43924"/>
      <c r="G43924"/>
      <c r="H43924" s="67"/>
      <c r="I43924"/>
      <c r="J43924"/>
      <c r="K43924"/>
      <c r="L43924"/>
      <c r="M43924"/>
      <c r="N43924"/>
      <c r="O43924"/>
    </row>
    <row r="43925" spans="1:15">
      <c r="A43925"/>
      <c r="B43925"/>
      <c r="C43925"/>
      <c r="D43925" s="67"/>
      <c r="E43925"/>
      <c r="F43925"/>
      <c r="G43925"/>
      <c r="H43925" s="67"/>
      <c r="I43925"/>
      <c r="J43925"/>
      <c r="K43925"/>
      <c r="L43925"/>
      <c r="M43925"/>
      <c r="N43925"/>
      <c r="O43925"/>
    </row>
    <row r="43926" spans="1:15">
      <c r="A43926"/>
      <c r="B43926"/>
      <c r="C43926"/>
      <c r="D43926" s="67"/>
      <c r="E43926"/>
      <c r="F43926"/>
      <c r="G43926"/>
      <c r="H43926" s="67"/>
      <c r="I43926"/>
      <c r="J43926"/>
      <c r="K43926"/>
      <c r="L43926"/>
      <c r="M43926"/>
      <c r="N43926"/>
      <c r="O43926"/>
    </row>
    <row r="43927" spans="1:15">
      <c r="A43927"/>
      <c r="B43927"/>
      <c r="C43927"/>
      <c r="D43927" s="67"/>
      <c r="E43927"/>
      <c r="F43927"/>
      <c r="G43927"/>
      <c r="H43927" s="67"/>
      <c r="I43927"/>
      <c r="J43927"/>
      <c r="K43927"/>
      <c r="L43927"/>
      <c r="M43927"/>
      <c r="N43927"/>
      <c r="O43927"/>
    </row>
    <row r="43928" spans="1:15">
      <c r="A43928"/>
      <c r="B43928"/>
      <c r="C43928"/>
      <c r="D43928" s="67"/>
      <c r="E43928"/>
      <c r="F43928"/>
      <c r="G43928"/>
      <c r="H43928" s="67"/>
      <c r="I43928"/>
      <c r="J43928"/>
      <c r="K43928"/>
      <c r="L43928"/>
      <c r="M43928"/>
      <c r="N43928"/>
      <c r="O43928"/>
    </row>
    <row r="43929" spans="1:15">
      <c r="A43929"/>
      <c r="B43929"/>
      <c r="C43929"/>
      <c r="D43929" s="67"/>
      <c r="E43929"/>
      <c r="F43929"/>
      <c r="G43929"/>
      <c r="H43929" s="67"/>
      <c r="I43929"/>
      <c r="J43929"/>
      <c r="K43929"/>
      <c r="L43929"/>
      <c r="M43929"/>
      <c r="N43929"/>
      <c r="O43929"/>
    </row>
    <row r="43930" spans="1:15">
      <c r="A43930"/>
      <c r="B43930"/>
      <c r="C43930"/>
      <c r="D43930" s="67"/>
      <c r="E43930"/>
      <c r="F43930"/>
      <c r="G43930"/>
      <c r="H43930" s="67"/>
      <c r="I43930"/>
      <c r="J43930"/>
      <c r="K43930"/>
      <c r="L43930"/>
      <c r="M43930"/>
      <c r="N43930"/>
      <c r="O43930"/>
    </row>
    <row r="43931" spans="1:15">
      <c r="A43931"/>
      <c r="B43931"/>
      <c r="C43931"/>
      <c r="D43931" s="67"/>
      <c r="E43931"/>
      <c r="F43931"/>
      <c r="G43931"/>
      <c r="H43931" s="67"/>
      <c r="I43931"/>
      <c r="J43931"/>
      <c r="K43931"/>
      <c r="L43931"/>
      <c r="M43931"/>
      <c r="N43931"/>
      <c r="O43931"/>
    </row>
    <row r="43932" spans="1:15">
      <c r="A43932"/>
      <c r="B43932"/>
      <c r="C43932"/>
      <c r="D43932" s="67"/>
      <c r="E43932"/>
      <c r="F43932"/>
      <c r="G43932"/>
      <c r="H43932" s="67"/>
      <c r="I43932"/>
      <c r="J43932"/>
      <c r="K43932"/>
      <c r="L43932"/>
      <c r="M43932"/>
      <c r="N43932"/>
      <c r="O43932"/>
    </row>
    <row r="43933" spans="1:15">
      <c r="A43933"/>
      <c r="B43933"/>
      <c r="C43933"/>
      <c r="D43933" s="67"/>
      <c r="E43933"/>
      <c r="F43933"/>
      <c r="G43933"/>
      <c r="H43933" s="67"/>
      <c r="I43933"/>
      <c r="J43933"/>
      <c r="K43933"/>
      <c r="L43933"/>
      <c r="M43933"/>
      <c r="N43933"/>
      <c r="O43933"/>
    </row>
    <row r="43934" spans="1:15">
      <c r="A43934"/>
      <c r="B43934"/>
      <c r="C43934"/>
      <c r="D43934" s="67"/>
      <c r="E43934"/>
      <c r="F43934"/>
      <c r="G43934"/>
      <c r="H43934" s="67"/>
      <c r="I43934"/>
      <c r="J43934"/>
      <c r="K43934"/>
      <c r="L43934"/>
      <c r="M43934"/>
      <c r="N43934"/>
      <c r="O43934"/>
    </row>
    <row r="43935" spans="1:15">
      <c r="A43935"/>
      <c r="B43935"/>
      <c r="C43935"/>
      <c r="D43935" s="67"/>
      <c r="E43935"/>
      <c r="F43935"/>
      <c r="G43935"/>
      <c r="H43935" s="67"/>
      <c r="I43935"/>
      <c r="J43935"/>
      <c r="K43935"/>
      <c r="L43935"/>
      <c r="M43935"/>
      <c r="N43935"/>
      <c r="O43935"/>
    </row>
    <row r="43936" spans="1:15">
      <c r="A43936"/>
      <c r="B43936"/>
      <c r="C43936"/>
      <c r="D43936" s="67"/>
      <c r="E43936"/>
      <c r="F43936"/>
      <c r="G43936"/>
      <c r="H43936" s="67"/>
      <c r="I43936"/>
      <c r="J43936"/>
      <c r="K43936"/>
      <c r="L43936"/>
      <c r="M43936"/>
      <c r="N43936"/>
      <c r="O43936"/>
    </row>
    <row r="43937" spans="1:15">
      <c r="A43937"/>
      <c r="B43937"/>
      <c r="C43937"/>
      <c r="D43937" s="67"/>
      <c r="E43937"/>
      <c r="F43937"/>
      <c r="G43937"/>
      <c r="H43937" s="67"/>
      <c r="I43937"/>
      <c r="J43937"/>
      <c r="K43937"/>
      <c r="L43937"/>
      <c r="M43937"/>
      <c r="N43937"/>
      <c r="O43937"/>
    </row>
    <row r="43938" spans="1:15">
      <c r="A43938"/>
      <c r="B43938"/>
      <c r="C43938"/>
      <c r="D43938" s="67"/>
      <c r="E43938"/>
      <c r="F43938"/>
      <c r="G43938"/>
      <c r="H43938" s="67"/>
      <c r="I43938"/>
      <c r="J43938"/>
      <c r="K43938"/>
      <c r="L43938"/>
      <c r="M43938"/>
      <c r="N43938"/>
      <c r="O43938"/>
    </row>
    <row r="43939" spans="1:15">
      <c r="A43939"/>
      <c r="B43939"/>
      <c r="C43939"/>
      <c r="D43939" s="67"/>
      <c r="E43939"/>
      <c r="F43939"/>
      <c r="G43939"/>
      <c r="H43939" s="67"/>
      <c r="I43939"/>
      <c r="J43939"/>
      <c r="K43939"/>
      <c r="L43939"/>
      <c r="M43939"/>
      <c r="N43939"/>
      <c r="O43939"/>
    </row>
    <row r="43940" spans="1:15">
      <c r="A43940"/>
      <c r="B43940"/>
      <c r="C43940"/>
      <c r="D43940" s="67"/>
      <c r="E43940"/>
      <c r="F43940"/>
      <c r="G43940"/>
      <c r="H43940" s="67"/>
      <c r="I43940"/>
      <c r="J43940"/>
      <c r="K43940"/>
      <c r="L43940"/>
      <c r="M43940"/>
      <c r="N43940"/>
      <c r="O43940"/>
    </row>
    <row r="43941" spans="1:15">
      <c r="A43941"/>
      <c r="B43941"/>
      <c r="C43941"/>
      <c r="D43941" s="67"/>
      <c r="E43941"/>
      <c r="F43941"/>
      <c r="G43941"/>
      <c r="H43941" s="67"/>
      <c r="I43941"/>
      <c r="J43941"/>
      <c r="K43941"/>
      <c r="L43941"/>
      <c r="M43941"/>
      <c r="N43941"/>
      <c r="O43941"/>
    </row>
    <row r="43942" spans="1:15">
      <c r="A43942"/>
      <c r="B43942"/>
      <c r="C43942"/>
      <c r="D43942" s="67"/>
      <c r="E43942"/>
      <c r="F43942"/>
      <c r="G43942"/>
      <c r="H43942" s="67"/>
      <c r="I43942"/>
      <c r="J43942"/>
      <c r="K43942"/>
      <c r="L43942"/>
      <c r="M43942"/>
      <c r="N43942"/>
      <c r="O43942"/>
    </row>
    <row r="43943" spans="1:15">
      <c r="A43943"/>
      <c r="B43943"/>
      <c r="C43943"/>
      <c r="D43943" s="67"/>
      <c r="E43943"/>
      <c r="F43943"/>
      <c r="G43943"/>
      <c r="H43943" s="67"/>
      <c r="I43943"/>
      <c r="J43943"/>
      <c r="K43943"/>
      <c r="L43943"/>
      <c r="M43943"/>
      <c r="N43943"/>
      <c r="O43943"/>
    </row>
    <row r="43944" spans="1:15">
      <c r="A43944"/>
      <c r="B43944"/>
      <c r="C43944"/>
      <c r="D43944" s="67"/>
      <c r="E43944"/>
      <c r="F43944"/>
      <c r="G43944"/>
      <c r="H43944" s="67"/>
      <c r="I43944"/>
      <c r="J43944"/>
      <c r="K43944"/>
      <c r="L43944"/>
      <c r="M43944"/>
      <c r="N43944"/>
      <c r="O43944"/>
    </row>
    <row r="43945" spans="1:15">
      <c r="A43945"/>
      <c r="B43945"/>
      <c r="C43945"/>
      <c r="D43945" s="67"/>
      <c r="E43945"/>
      <c r="F43945"/>
      <c r="G43945"/>
      <c r="H43945" s="67"/>
      <c r="I43945"/>
      <c r="J43945"/>
      <c r="K43945"/>
      <c r="L43945"/>
      <c r="M43945"/>
      <c r="N43945"/>
      <c r="O43945"/>
    </row>
    <row r="43946" spans="1:15">
      <c r="A43946"/>
      <c r="B43946"/>
      <c r="C43946"/>
      <c r="D43946" s="67"/>
      <c r="E43946"/>
      <c r="F43946"/>
      <c r="G43946"/>
      <c r="H43946" s="67"/>
      <c r="I43946"/>
      <c r="J43946"/>
      <c r="K43946"/>
      <c r="L43946"/>
      <c r="M43946"/>
      <c r="N43946"/>
      <c r="O43946"/>
    </row>
    <row r="43947" spans="1:15">
      <c r="A43947"/>
      <c r="B43947"/>
      <c r="C43947"/>
      <c r="D43947" s="67"/>
      <c r="E43947"/>
      <c r="F43947"/>
      <c r="G43947"/>
      <c r="H43947" s="67"/>
      <c r="I43947"/>
      <c r="J43947"/>
      <c r="K43947"/>
      <c r="L43947"/>
      <c r="M43947"/>
      <c r="N43947"/>
      <c r="O43947"/>
    </row>
    <row r="43948" spans="1:15">
      <c r="A43948"/>
      <c r="B43948"/>
      <c r="C43948"/>
      <c r="D43948" s="67"/>
      <c r="E43948"/>
      <c r="F43948"/>
      <c r="G43948"/>
      <c r="H43948" s="67"/>
      <c r="I43948"/>
      <c r="J43948"/>
      <c r="K43948"/>
      <c r="L43948"/>
      <c r="M43948"/>
      <c r="N43948"/>
      <c r="O43948"/>
    </row>
    <row r="43949" spans="1:15">
      <c r="A43949"/>
      <c r="B43949"/>
      <c r="C43949"/>
      <c r="D43949" s="67"/>
      <c r="E43949"/>
      <c r="F43949"/>
      <c r="G43949"/>
      <c r="H43949" s="67"/>
      <c r="I43949"/>
      <c r="J43949"/>
      <c r="K43949"/>
      <c r="L43949"/>
      <c r="M43949"/>
      <c r="N43949"/>
      <c r="O43949"/>
    </row>
    <row r="43950" spans="1:15">
      <c r="A43950"/>
      <c r="B43950"/>
      <c r="C43950"/>
      <c r="D43950" s="67"/>
      <c r="E43950"/>
      <c r="F43950"/>
      <c r="G43950"/>
      <c r="H43950" s="67"/>
      <c r="I43950"/>
      <c r="J43950"/>
      <c r="K43950"/>
      <c r="L43950"/>
      <c r="M43950"/>
      <c r="N43950"/>
      <c r="O43950"/>
    </row>
    <row r="43951" spans="1:15">
      <c r="A43951"/>
      <c r="B43951"/>
      <c r="C43951"/>
      <c r="D43951" s="67"/>
      <c r="E43951"/>
      <c r="F43951"/>
      <c r="G43951"/>
      <c r="H43951" s="67"/>
      <c r="I43951"/>
      <c r="J43951"/>
      <c r="K43951"/>
      <c r="L43951"/>
      <c r="M43951"/>
      <c r="N43951"/>
      <c r="O43951"/>
    </row>
    <row r="43952" spans="1:15">
      <c r="A43952"/>
      <c r="B43952"/>
      <c r="C43952"/>
      <c r="D43952" s="67"/>
      <c r="E43952"/>
      <c r="F43952"/>
      <c r="G43952"/>
      <c r="H43952" s="67"/>
      <c r="I43952"/>
      <c r="J43952"/>
      <c r="K43952"/>
      <c r="L43952"/>
      <c r="M43952"/>
      <c r="N43952"/>
      <c r="O43952"/>
    </row>
    <row r="43953" spans="1:15">
      <c r="A43953"/>
      <c r="B43953"/>
      <c r="C43953"/>
      <c r="D43953" s="67"/>
      <c r="E43953"/>
      <c r="F43953"/>
      <c r="G43953"/>
      <c r="H43953" s="67"/>
      <c r="I43953"/>
      <c r="J43953"/>
      <c r="K43953"/>
      <c r="L43953"/>
      <c r="M43953"/>
      <c r="N43953"/>
      <c r="O43953"/>
    </row>
    <row r="43954" spans="1:15">
      <c r="A43954"/>
      <c r="B43954"/>
      <c r="C43954"/>
      <c r="D43954" s="67"/>
      <c r="E43954"/>
      <c r="F43954"/>
      <c r="G43954"/>
      <c r="H43954" s="67"/>
      <c r="I43954"/>
      <c r="J43954"/>
      <c r="K43954"/>
      <c r="L43954"/>
      <c r="M43954"/>
      <c r="N43954"/>
      <c r="O43954"/>
    </row>
    <row r="43955" spans="1:15">
      <c r="A43955"/>
      <c r="B43955"/>
      <c r="C43955"/>
      <c r="D43955" s="67"/>
      <c r="E43955"/>
      <c r="F43955"/>
      <c r="G43955"/>
      <c r="H43955" s="67"/>
      <c r="I43955"/>
      <c r="J43955"/>
      <c r="K43955"/>
      <c r="L43955"/>
      <c r="M43955"/>
      <c r="N43955"/>
      <c r="O43955"/>
    </row>
    <row r="43956" spans="1:15">
      <c r="A43956"/>
      <c r="B43956"/>
      <c r="C43956"/>
      <c r="D43956" s="67"/>
      <c r="E43956"/>
      <c r="F43956"/>
      <c r="G43956"/>
      <c r="H43956" s="67"/>
      <c r="I43956"/>
      <c r="J43956"/>
      <c r="K43956"/>
      <c r="L43956"/>
      <c r="M43956"/>
      <c r="N43956"/>
      <c r="O43956"/>
    </row>
    <row r="43957" spans="1:15">
      <c r="A43957"/>
      <c r="B43957"/>
      <c r="C43957"/>
      <c r="D43957" s="67"/>
      <c r="E43957"/>
      <c r="F43957"/>
      <c r="G43957"/>
      <c r="H43957" s="67"/>
      <c r="I43957"/>
      <c r="J43957"/>
      <c r="K43957"/>
      <c r="L43957"/>
      <c r="M43957"/>
      <c r="N43957"/>
      <c r="O43957"/>
    </row>
    <row r="43958" spans="1:15">
      <c r="A43958"/>
      <c r="B43958"/>
      <c r="C43958"/>
      <c r="D43958" s="67"/>
      <c r="E43958"/>
      <c r="F43958"/>
      <c r="G43958"/>
      <c r="H43958" s="67"/>
      <c r="I43958"/>
      <c r="J43958"/>
      <c r="K43958"/>
      <c r="L43958"/>
      <c r="M43958"/>
      <c r="N43958"/>
      <c r="O43958"/>
    </row>
    <row r="43959" spans="1:15">
      <c r="A43959"/>
      <c r="B43959"/>
      <c r="C43959"/>
      <c r="D43959" s="67"/>
      <c r="E43959"/>
      <c r="F43959"/>
      <c r="G43959"/>
      <c r="H43959" s="67"/>
      <c r="I43959"/>
      <c r="J43959"/>
      <c r="K43959"/>
      <c r="L43959"/>
      <c r="M43959"/>
      <c r="N43959"/>
      <c r="O43959"/>
    </row>
    <row r="43960" spans="1:15">
      <c r="A43960"/>
      <c r="B43960"/>
      <c r="C43960"/>
      <c r="D43960" s="67"/>
      <c r="E43960"/>
      <c r="F43960"/>
      <c r="G43960"/>
      <c r="H43960" s="67"/>
      <c r="I43960"/>
      <c r="J43960"/>
      <c r="K43960"/>
      <c r="L43960"/>
      <c r="M43960"/>
      <c r="N43960"/>
      <c r="O43960"/>
    </row>
    <row r="43961" spans="1:15">
      <c r="A43961"/>
      <c r="B43961"/>
      <c r="C43961"/>
      <c r="D43961" s="67"/>
      <c r="E43961"/>
      <c r="F43961"/>
      <c r="G43961"/>
      <c r="H43961" s="67"/>
      <c r="I43961"/>
      <c r="J43961"/>
      <c r="K43961"/>
      <c r="L43961"/>
      <c r="M43961"/>
      <c r="N43961"/>
      <c r="O43961"/>
    </row>
    <row r="43962" spans="1:15">
      <c r="A43962"/>
      <c r="B43962"/>
      <c r="C43962"/>
      <c r="D43962" s="67"/>
      <c r="E43962"/>
      <c r="F43962"/>
      <c r="G43962"/>
      <c r="H43962" s="67"/>
      <c r="I43962"/>
      <c r="J43962"/>
      <c r="K43962"/>
      <c r="L43962"/>
      <c r="M43962"/>
      <c r="N43962"/>
      <c r="O43962"/>
    </row>
    <row r="43963" spans="1:15">
      <c r="A43963"/>
      <c r="B43963"/>
      <c r="C43963"/>
      <c r="D43963" s="67"/>
      <c r="E43963"/>
      <c r="F43963"/>
      <c r="G43963"/>
      <c r="H43963" s="67"/>
      <c r="I43963"/>
      <c r="J43963"/>
      <c r="K43963"/>
      <c r="L43963"/>
      <c r="M43963"/>
      <c r="N43963"/>
      <c r="O43963"/>
    </row>
    <row r="43964" spans="1:15">
      <c r="A43964"/>
      <c r="B43964"/>
      <c r="C43964"/>
      <c r="D43964" s="67"/>
      <c r="E43964"/>
      <c r="F43964"/>
      <c r="G43964"/>
      <c r="H43964" s="67"/>
      <c r="I43964"/>
      <c r="J43964"/>
      <c r="K43964"/>
      <c r="L43964"/>
      <c r="M43964"/>
      <c r="N43964"/>
      <c r="O43964"/>
    </row>
    <row r="43965" spans="1:15">
      <c r="A43965"/>
      <c r="B43965"/>
      <c r="C43965"/>
      <c r="D43965" s="67"/>
      <c r="E43965"/>
      <c r="F43965"/>
      <c r="G43965"/>
      <c r="H43965" s="67"/>
      <c r="I43965"/>
      <c r="J43965"/>
      <c r="K43965"/>
      <c r="L43965"/>
      <c r="M43965"/>
      <c r="N43965"/>
      <c r="O43965"/>
    </row>
    <row r="43966" spans="1:15">
      <c r="A43966"/>
      <c r="B43966"/>
      <c r="C43966"/>
      <c r="D43966" s="67"/>
      <c r="E43966"/>
      <c r="F43966"/>
      <c r="G43966"/>
      <c r="H43966" s="67"/>
      <c r="I43966"/>
      <c r="J43966"/>
      <c r="K43966"/>
      <c r="L43966"/>
      <c r="M43966"/>
      <c r="N43966"/>
      <c r="O43966"/>
    </row>
    <row r="43967" spans="1:15">
      <c r="A43967"/>
      <c r="B43967"/>
      <c r="C43967"/>
      <c r="D43967" s="67"/>
      <c r="E43967"/>
      <c r="F43967"/>
      <c r="G43967"/>
      <c r="H43967" s="67"/>
      <c r="I43967"/>
      <c r="J43967"/>
      <c r="K43967"/>
      <c r="L43967"/>
      <c r="M43967"/>
      <c r="N43967"/>
      <c r="O43967"/>
    </row>
    <row r="43968" spans="1:15">
      <c r="A43968"/>
      <c r="B43968"/>
      <c r="C43968"/>
      <c r="D43968" s="67"/>
      <c r="E43968"/>
      <c r="F43968"/>
      <c r="G43968"/>
      <c r="H43968" s="67"/>
      <c r="I43968"/>
      <c r="J43968"/>
      <c r="K43968"/>
      <c r="L43968"/>
      <c r="M43968"/>
      <c r="N43968"/>
      <c r="O43968"/>
    </row>
    <row r="43969" spans="1:15">
      <c r="A43969"/>
      <c r="B43969"/>
      <c r="C43969"/>
      <c r="D43969" s="67"/>
      <c r="E43969"/>
      <c r="F43969"/>
      <c r="G43969"/>
      <c r="H43969" s="67"/>
      <c r="I43969"/>
      <c r="J43969"/>
      <c r="K43969"/>
      <c r="L43969"/>
      <c r="M43969"/>
      <c r="N43969"/>
      <c r="O43969"/>
    </row>
    <row r="43970" spans="1:15">
      <c r="A43970"/>
      <c r="B43970"/>
      <c r="C43970"/>
      <c r="D43970" s="67"/>
      <c r="E43970"/>
      <c r="F43970"/>
      <c r="G43970"/>
      <c r="H43970" s="67"/>
      <c r="I43970"/>
      <c r="J43970"/>
      <c r="K43970"/>
      <c r="L43970"/>
      <c r="M43970"/>
      <c r="N43970"/>
      <c r="O43970"/>
    </row>
    <row r="43971" spans="1:15">
      <c r="A43971"/>
      <c r="B43971"/>
      <c r="C43971"/>
      <c r="D43971" s="67"/>
      <c r="E43971"/>
      <c r="F43971"/>
      <c r="G43971"/>
      <c r="H43971" s="67"/>
      <c r="I43971"/>
      <c r="J43971"/>
      <c r="K43971"/>
      <c r="L43971"/>
      <c r="M43971"/>
      <c r="N43971"/>
      <c r="O43971"/>
    </row>
    <row r="43972" spans="1:15">
      <c r="A43972"/>
      <c r="B43972"/>
      <c r="C43972"/>
      <c r="D43972" s="67"/>
      <c r="E43972"/>
      <c r="F43972"/>
      <c r="G43972"/>
      <c r="H43972" s="67"/>
      <c r="I43972"/>
      <c r="J43972"/>
      <c r="K43972"/>
      <c r="L43972"/>
      <c r="M43972"/>
      <c r="N43972"/>
      <c r="O43972"/>
    </row>
    <row r="43973" spans="1:15">
      <c r="A43973"/>
      <c r="B43973"/>
      <c r="C43973"/>
      <c r="D43973" s="67"/>
      <c r="E43973"/>
      <c r="F43973"/>
      <c r="G43973"/>
      <c r="H43973" s="67"/>
      <c r="I43973"/>
      <c r="J43973"/>
      <c r="K43973"/>
      <c r="L43973"/>
      <c r="M43973"/>
      <c r="N43973"/>
      <c r="O43973"/>
    </row>
    <row r="43974" spans="1:15">
      <c r="A43974"/>
      <c r="B43974"/>
      <c r="C43974"/>
      <c r="D43974" s="67"/>
      <c r="E43974"/>
      <c r="F43974"/>
      <c r="G43974"/>
      <c r="H43974" s="67"/>
      <c r="I43974"/>
      <c r="J43974"/>
      <c r="K43974"/>
      <c r="L43974"/>
      <c r="M43974"/>
      <c r="N43974"/>
      <c r="O43974"/>
    </row>
    <row r="43975" spans="1:15">
      <c r="A43975"/>
      <c r="B43975"/>
      <c r="C43975"/>
      <c r="D43975" s="67"/>
      <c r="E43975"/>
      <c r="F43975"/>
      <c r="G43975"/>
      <c r="H43975" s="67"/>
      <c r="I43975"/>
      <c r="J43975"/>
      <c r="K43975"/>
      <c r="L43975"/>
      <c r="M43975"/>
      <c r="N43975"/>
      <c r="O43975"/>
    </row>
    <row r="43976" spans="1:15">
      <c r="A43976"/>
      <c r="B43976"/>
      <c r="C43976"/>
      <c r="D43976" s="67"/>
      <c r="E43976"/>
      <c r="F43976"/>
      <c r="G43976"/>
      <c r="H43976" s="67"/>
      <c r="I43976"/>
      <c r="J43976"/>
      <c r="K43976"/>
      <c r="L43976"/>
      <c r="M43976"/>
      <c r="N43976"/>
      <c r="O43976"/>
    </row>
    <row r="43977" spans="1:15">
      <c r="A43977"/>
      <c r="B43977"/>
      <c r="C43977"/>
      <c r="D43977" s="67"/>
      <c r="E43977"/>
      <c r="F43977"/>
      <c r="G43977"/>
      <c r="H43977" s="67"/>
      <c r="I43977"/>
      <c r="J43977"/>
      <c r="K43977"/>
      <c r="L43977"/>
      <c r="M43977"/>
      <c r="N43977"/>
      <c r="O43977"/>
    </row>
    <row r="43978" spans="1:15">
      <c r="A43978"/>
      <c r="B43978"/>
      <c r="C43978"/>
      <c r="D43978" s="67"/>
      <c r="E43978"/>
      <c r="F43978"/>
      <c r="G43978"/>
      <c r="H43978" s="67"/>
      <c r="I43978"/>
      <c r="J43978"/>
      <c r="K43978"/>
      <c r="L43978"/>
      <c r="M43978"/>
      <c r="N43978"/>
      <c r="O43978"/>
    </row>
    <row r="43979" spans="1:15">
      <c r="A43979"/>
      <c r="B43979"/>
      <c r="C43979"/>
      <c r="D43979" s="67"/>
      <c r="E43979"/>
      <c r="F43979"/>
      <c r="G43979"/>
      <c r="H43979" s="67"/>
      <c r="I43979"/>
      <c r="J43979"/>
      <c r="K43979"/>
      <c r="L43979"/>
      <c r="M43979"/>
      <c r="N43979"/>
      <c r="O43979"/>
    </row>
    <row r="43980" spans="1:15">
      <c r="A43980"/>
      <c r="B43980"/>
      <c r="C43980"/>
      <c r="D43980" s="67"/>
      <c r="E43980"/>
      <c r="F43980"/>
      <c r="G43980"/>
      <c r="H43980" s="67"/>
      <c r="I43980"/>
      <c r="J43980"/>
      <c r="K43980"/>
      <c r="L43980"/>
      <c r="M43980"/>
      <c r="N43980"/>
      <c r="O43980"/>
    </row>
    <row r="43981" spans="1:15">
      <c r="A43981"/>
      <c r="B43981"/>
      <c r="C43981"/>
      <c r="D43981" s="67"/>
      <c r="E43981"/>
      <c r="F43981"/>
      <c r="G43981"/>
      <c r="H43981" s="67"/>
      <c r="I43981"/>
      <c r="J43981"/>
      <c r="K43981"/>
      <c r="L43981"/>
      <c r="M43981"/>
      <c r="N43981"/>
      <c r="O43981"/>
    </row>
    <row r="43982" spans="1:15">
      <c r="A43982"/>
      <c r="B43982"/>
      <c r="C43982"/>
      <c r="D43982" s="67"/>
      <c r="E43982"/>
      <c r="F43982"/>
      <c r="G43982"/>
      <c r="H43982" s="67"/>
      <c r="I43982"/>
      <c r="J43982"/>
      <c r="K43982"/>
      <c r="L43982"/>
      <c r="M43982"/>
      <c r="N43982"/>
      <c r="O43982"/>
    </row>
    <row r="43983" spans="1:15">
      <c r="A43983"/>
      <c r="B43983"/>
      <c r="C43983"/>
      <c r="D43983" s="67"/>
      <c r="E43983"/>
      <c r="F43983"/>
      <c r="G43983"/>
      <c r="H43983" s="67"/>
      <c r="I43983"/>
      <c r="J43983"/>
      <c r="K43983"/>
      <c r="L43983"/>
      <c r="M43983"/>
      <c r="N43983"/>
      <c r="O43983"/>
    </row>
    <row r="43984" spans="1:15">
      <c r="A43984"/>
      <c r="B43984"/>
      <c r="C43984"/>
      <c r="D43984" s="67"/>
      <c r="E43984"/>
      <c r="F43984"/>
      <c r="G43984"/>
      <c r="H43984" s="67"/>
      <c r="I43984"/>
      <c r="J43984"/>
      <c r="K43984"/>
      <c r="L43984"/>
      <c r="M43984"/>
      <c r="N43984"/>
      <c r="O43984"/>
    </row>
    <row r="43985" spans="1:15">
      <c r="A43985"/>
      <c r="B43985"/>
      <c r="C43985"/>
      <c r="D43985" s="67"/>
      <c r="E43985"/>
      <c r="F43985"/>
      <c r="G43985"/>
      <c r="H43985" s="67"/>
      <c r="I43985"/>
      <c r="J43985"/>
      <c r="K43985"/>
      <c r="L43985"/>
      <c r="M43985"/>
      <c r="N43985"/>
      <c r="O43985"/>
    </row>
    <row r="43986" spans="1:15">
      <c r="A43986"/>
      <c r="B43986"/>
      <c r="C43986"/>
      <c r="D43986" s="67"/>
      <c r="E43986"/>
      <c r="F43986"/>
      <c r="G43986"/>
      <c r="H43986" s="67"/>
      <c r="I43986"/>
      <c r="J43986"/>
      <c r="K43986"/>
      <c r="L43986"/>
      <c r="M43986"/>
      <c r="N43986"/>
      <c r="O43986"/>
    </row>
    <row r="43987" spans="1:15">
      <c r="A43987"/>
      <c r="B43987"/>
      <c r="C43987"/>
      <c r="D43987" s="67"/>
      <c r="E43987"/>
      <c r="F43987"/>
      <c r="G43987"/>
      <c r="H43987" s="67"/>
      <c r="I43987"/>
      <c r="J43987"/>
      <c r="K43987"/>
      <c r="L43987"/>
      <c r="M43987"/>
      <c r="N43987"/>
      <c r="O43987"/>
    </row>
    <row r="43988" spans="1:15">
      <c r="A43988"/>
      <c r="B43988"/>
      <c r="C43988"/>
      <c r="D43988" s="67"/>
      <c r="E43988"/>
      <c r="F43988"/>
      <c r="G43988"/>
      <c r="H43988" s="67"/>
      <c r="I43988"/>
      <c r="J43988"/>
      <c r="K43988"/>
      <c r="L43988"/>
      <c r="M43988"/>
      <c r="N43988"/>
      <c r="O43988"/>
    </row>
    <row r="43989" spans="1:15">
      <c r="A43989"/>
      <c r="B43989"/>
      <c r="C43989"/>
      <c r="D43989" s="67"/>
      <c r="E43989"/>
      <c r="F43989"/>
      <c r="G43989"/>
      <c r="H43989" s="67"/>
      <c r="I43989"/>
      <c r="J43989"/>
      <c r="K43989"/>
      <c r="L43989"/>
      <c r="M43989"/>
      <c r="N43989"/>
      <c r="O43989"/>
    </row>
    <row r="43990" spans="1:15">
      <c r="A43990"/>
      <c r="B43990"/>
      <c r="C43990"/>
      <c r="D43990" s="67"/>
      <c r="E43990"/>
      <c r="F43990"/>
      <c r="G43990"/>
      <c r="H43990" s="67"/>
      <c r="I43990"/>
      <c r="J43990"/>
      <c r="K43990"/>
      <c r="L43990"/>
      <c r="M43990"/>
      <c r="N43990"/>
      <c r="O43990"/>
    </row>
    <row r="43991" spans="1:15">
      <c r="A43991"/>
      <c r="B43991"/>
      <c r="C43991"/>
      <c r="D43991" s="67"/>
      <c r="E43991"/>
      <c r="F43991"/>
      <c r="G43991"/>
      <c r="H43991" s="67"/>
      <c r="I43991"/>
      <c r="J43991"/>
      <c r="K43991"/>
      <c r="L43991"/>
      <c r="M43991"/>
      <c r="N43991"/>
      <c r="O43991"/>
    </row>
    <row r="43992" spans="1:15">
      <c r="A43992"/>
      <c r="B43992"/>
      <c r="C43992"/>
      <c r="D43992" s="67"/>
      <c r="E43992"/>
      <c r="F43992"/>
      <c r="G43992"/>
      <c r="H43992" s="67"/>
      <c r="I43992"/>
      <c r="J43992"/>
      <c r="K43992"/>
      <c r="L43992"/>
      <c r="M43992"/>
      <c r="N43992"/>
      <c r="O43992"/>
    </row>
    <row r="43993" spans="1:15">
      <c r="A43993"/>
      <c r="B43993"/>
      <c r="C43993"/>
      <c r="D43993" s="67"/>
      <c r="E43993"/>
      <c r="F43993"/>
      <c r="G43993"/>
      <c r="H43993" s="67"/>
      <c r="I43993"/>
      <c r="J43993"/>
      <c r="K43993"/>
      <c r="L43993"/>
      <c r="M43993"/>
      <c r="N43993"/>
      <c r="O43993"/>
    </row>
    <row r="43994" spans="1:15">
      <c r="A43994"/>
      <c r="B43994"/>
      <c r="C43994"/>
      <c r="D43994" s="67"/>
      <c r="E43994"/>
      <c r="F43994"/>
      <c r="G43994"/>
      <c r="H43994" s="67"/>
      <c r="I43994"/>
      <c r="J43994"/>
      <c r="K43994"/>
      <c r="L43994"/>
      <c r="M43994"/>
      <c r="N43994"/>
      <c r="O43994"/>
    </row>
    <row r="43995" spans="1:15">
      <c r="A43995"/>
      <c r="B43995"/>
      <c r="C43995"/>
      <c r="D43995" s="67"/>
      <c r="E43995"/>
      <c r="F43995"/>
      <c r="G43995"/>
      <c r="H43995" s="67"/>
      <c r="I43995"/>
      <c r="J43995"/>
      <c r="K43995"/>
      <c r="L43995"/>
      <c r="M43995"/>
      <c r="N43995"/>
      <c r="O43995"/>
    </row>
    <row r="43996" spans="1:15">
      <c r="A43996"/>
      <c r="B43996"/>
      <c r="C43996"/>
      <c r="D43996" s="67"/>
      <c r="E43996"/>
      <c r="F43996"/>
      <c r="G43996"/>
      <c r="H43996" s="67"/>
      <c r="I43996"/>
      <c r="J43996"/>
      <c r="K43996"/>
      <c r="L43996"/>
      <c r="M43996"/>
      <c r="N43996"/>
      <c r="O43996"/>
    </row>
    <row r="43997" spans="1:15">
      <c r="A43997"/>
      <c r="B43997"/>
      <c r="C43997"/>
      <c r="D43997" s="67"/>
      <c r="E43997"/>
      <c r="F43997"/>
      <c r="G43997"/>
      <c r="H43997" s="67"/>
      <c r="I43997"/>
      <c r="J43997"/>
      <c r="K43997"/>
      <c r="L43997"/>
      <c r="M43997"/>
      <c r="N43997"/>
      <c r="O43997"/>
    </row>
    <row r="43998" spans="1:15">
      <c r="A43998"/>
      <c r="B43998"/>
      <c r="C43998"/>
      <c r="D43998" s="67"/>
      <c r="E43998"/>
      <c r="F43998"/>
      <c r="G43998"/>
      <c r="H43998" s="67"/>
      <c r="I43998"/>
      <c r="J43998"/>
      <c r="K43998"/>
      <c r="L43998"/>
      <c r="M43998"/>
      <c r="N43998"/>
      <c r="O43998"/>
    </row>
    <row r="43999" spans="1:15">
      <c r="A43999"/>
      <c r="B43999"/>
      <c r="C43999"/>
      <c r="D43999" s="67"/>
      <c r="E43999"/>
      <c r="F43999"/>
      <c r="G43999"/>
      <c r="H43999" s="67"/>
      <c r="I43999"/>
      <c r="J43999"/>
      <c r="K43999"/>
      <c r="L43999"/>
      <c r="M43999"/>
      <c r="N43999"/>
      <c r="O43999"/>
    </row>
    <row r="44000" spans="1:15">
      <c r="A44000"/>
      <c r="B44000"/>
      <c r="C44000"/>
      <c r="D44000" s="67"/>
      <c r="E44000"/>
      <c r="F44000"/>
      <c r="G44000"/>
      <c r="H44000" s="67"/>
      <c r="I44000"/>
      <c r="J44000"/>
      <c r="K44000"/>
      <c r="L44000"/>
      <c r="M44000"/>
      <c r="N44000"/>
      <c r="O44000"/>
    </row>
    <row r="44001" spans="1:15">
      <c r="A44001"/>
      <c r="B44001"/>
      <c r="C44001"/>
      <c r="D44001" s="67"/>
      <c r="E44001"/>
      <c r="F44001"/>
      <c r="G44001"/>
      <c r="H44001" s="67"/>
      <c r="I44001"/>
      <c r="J44001"/>
      <c r="K44001"/>
      <c r="L44001"/>
      <c r="M44001"/>
      <c r="N44001"/>
      <c r="O44001"/>
    </row>
    <row r="44002" spans="1:15">
      <c r="A44002"/>
      <c r="B44002"/>
      <c r="C44002"/>
      <c r="D44002" s="67"/>
      <c r="E44002"/>
      <c r="F44002"/>
      <c r="G44002"/>
      <c r="H44002" s="67"/>
      <c r="I44002"/>
      <c r="J44002"/>
      <c r="K44002"/>
      <c r="L44002"/>
      <c r="M44002"/>
      <c r="N44002"/>
      <c r="O44002"/>
    </row>
    <row r="44003" spans="1:15">
      <c r="A44003"/>
      <c r="B44003"/>
      <c r="C44003"/>
      <c r="D44003" s="67"/>
      <c r="E44003"/>
      <c r="F44003"/>
      <c r="G44003"/>
      <c r="H44003" s="67"/>
      <c r="I44003"/>
      <c r="J44003"/>
      <c r="K44003"/>
      <c r="L44003"/>
      <c r="M44003"/>
      <c r="N44003"/>
      <c r="O44003"/>
    </row>
    <row r="44004" spans="1:15">
      <c r="A44004"/>
      <c r="B44004"/>
      <c r="C44004"/>
      <c r="D44004" s="67"/>
      <c r="E44004"/>
      <c r="F44004"/>
      <c r="G44004"/>
      <c r="H44004" s="67"/>
      <c r="I44004"/>
      <c r="J44004"/>
      <c r="K44004"/>
      <c r="L44004"/>
      <c r="M44004"/>
      <c r="N44004"/>
      <c r="O44004"/>
    </row>
    <row r="44005" spans="1:15">
      <c r="A44005"/>
      <c r="B44005"/>
      <c r="C44005"/>
      <c r="D44005" s="67"/>
      <c r="E44005"/>
      <c r="F44005"/>
      <c r="G44005"/>
      <c r="H44005" s="67"/>
      <c r="I44005"/>
      <c r="J44005"/>
      <c r="K44005"/>
      <c r="L44005"/>
      <c r="M44005"/>
      <c r="N44005"/>
      <c r="O44005"/>
    </row>
    <row r="44006" spans="1:15">
      <c r="A44006"/>
      <c r="B44006"/>
      <c r="C44006"/>
      <c r="D44006" s="67"/>
      <c r="E44006"/>
      <c r="F44006"/>
      <c r="G44006"/>
      <c r="H44006" s="67"/>
      <c r="I44006"/>
      <c r="J44006"/>
      <c r="K44006"/>
      <c r="L44006"/>
      <c r="M44006"/>
      <c r="N44006"/>
      <c r="O44006"/>
    </row>
    <row r="44007" spans="1:15">
      <c r="A44007"/>
      <c r="B44007"/>
      <c r="C44007"/>
      <c r="D44007" s="67"/>
      <c r="E44007"/>
      <c r="F44007"/>
      <c r="G44007"/>
      <c r="H44007" s="67"/>
      <c r="I44007"/>
      <c r="J44007"/>
      <c r="K44007"/>
      <c r="L44007"/>
      <c r="M44007"/>
      <c r="N44007"/>
      <c r="O44007"/>
    </row>
    <row r="44008" spans="1:15">
      <c r="A44008"/>
      <c r="B44008"/>
      <c r="C44008"/>
      <c r="D44008" s="67"/>
      <c r="E44008"/>
      <c r="F44008"/>
      <c r="G44008"/>
      <c r="H44008" s="67"/>
      <c r="I44008"/>
      <c r="J44008"/>
      <c r="K44008"/>
      <c r="L44008"/>
      <c r="M44008"/>
      <c r="N44008"/>
      <c r="O44008"/>
    </row>
    <row r="44009" spans="1:15">
      <c r="A44009"/>
      <c r="B44009"/>
      <c r="C44009"/>
      <c r="D44009" s="67"/>
      <c r="E44009"/>
      <c r="F44009"/>
      <c r="G44009"/>
      <c r="H44009" s="67"/>
      <c r="I44009"/>
      <c r="J44009"/>
      <c r="K44009"/>
      <c r="L44009"/>
      <c r="M44009"/>
      <c r="N44009"/>
      <c r="O44009"/>
    </row>
    <row r="44010" spans="1:15">
      <c r="A44010"/>
      <c r="B44010"/>
      <c r="C44010"/>
      <c r="D44010" s="67"/>
      <c r="E44010"/>
      <c r="F44010"/>
      <c r="G44010"/>
      <c r="H44010" s="67"/>
      <c r="I44010"/>
      <c r="J44010"/>
      <c r="K44010"/>
      <c r="L44010"/>
      <c r="M44010"/>
      <c r="N44010"/>
      <c r="O44010"/>
    </row>
    <row r="44011" spans="1:15">
      <c r="A44011"/>
      <c r="B44011"/>
      <c r="C44011"/>
      <c r="D44011" s="67"/>
      <c r="E44011"/>
      <c r="F44011"/>
      <c r="G44011"/>
      <c r="H44011" s="67"/>
      <c r="I44011"/>
      <c r="J44011"/>
      <c r="K44011"/>
      <c r="L44011"/>
      <c r="M44011"/>
      <c r="N44011"/>
      <c r="O44011"/>
    </row>
    <row r="44012" spans="1:15">
      <c r="A44012"/>
      <c r="B44012"/>
      <c r="C44012"/>
      <c r="D44012" s="67"/>
      <c r="E44012"/>
      <c r="F44012"/>
      <c r="G44012"/>
      <c r="H44012" s="67"/>
      <c r="I44012"/>
      <c r="J44012"/>
      <c r="K44012"/>
      <c r="L44012"/>
      <c r="M44012"/>
      <c r="N44012"/>
      <c r="O44012"/>
    </row>
    <row r="44013" spans="1:15">
      <c r="A44013"/>
      <c r="B44013"/>
      <c r="C44013"/>
      <c r="D44013" s="67"/>
      <c r="E44013"/>
      <c r="F44013"/>
      <c r="G44013"/>
      <c r="H44013" s="67"/>
      <c r="I44013"/>
      <c r="J44013"/>
      <c r="K44013"/>
      <c r="L44013"/>
      <c r="M44013"/>
      <c r="N44013"/>
      <c r="O44013"/>
    </row>
    <row r="44014" spans="1:15">
      <c r="A44014"/>
      <c r="B44014"/>
      <c r="C44014"/>
      <c r="D44014" s="67"/>
      <c r="E44014"/>
      <c r="F44014"/>
      <c r="G44014"/>
      <c r="H44014" s="67"/>
      <c r="I44014"/>
      <c r="J44014"/>
      <c r="K44014"/>
      <c r="L44014"/>
      <c r="M44014"/>
      <c r="N44014"/>
      <c r="O44014"/>
    </row>
    <row r="44015" spans="1:15">
      <c r="A44015"/>
      <c r="B44015"/>
      <c r="C44015"/>
      <c r="D44015" s="67"/>
      <c r="E44015"/>
      <c r="F44015"/>
      <c r="G44015"/>
      <c r="H44015" s="67"/>
      <c r="I44015"/>
      <c r="J44015"/>
      <c r="K44015"/>
      <c r="L44015"/>
      <c r="M44015"/>
      <c r="N44015"/>
      <c r="O44015"/>
    </row>
    <row r="44016" spans="1:15">
      <c r="A44016"/>
      <c r="B44016"/>
      <c r="C44016"/>
      <c r="D44016" s="67"/>
      <c r="E44016"/>
      <c r="F44016"/>
      <c r="G44016"/>
      <c r="H44016" s="67"/>
      <c r="I44016"/>
      <c r="J44016"/>
      <c r="K44016"/>
      <c r="L44016"/>
      <c r="M44016"/>
      <c r="N44016"/>
      <c r="O44016"/>
    </row>
    <row r="44017" spans="1:15">
      <c r="A44017"/>
      <c r="B44017"/>
      <c r="C44017"/>
      <c r="D44017" s="67"/>
      <c r="E44017"/>
      <c r="F44017"/>
      <c r="G44017"/>
      <c r="H44017" s="67"/>
      <c r="I44017"/>
      <c r="J44017"/>
      <c r="K44017"/>
      <c r="L44017"/>
      <c r="M44017"/>
      <c r="N44017"/>
      <c r="O44017"/>
    </row>
    <row r="44018" spans="1:15">
      <c r="A44018"/>
      <c r="B44018"/>
      <c r="C44018"/>
      <c r="D44018" s="67"/>
      <c r="E44018"/>
      <c r="F44018"/>
      <c r="G44018"/>
      <c r="H44018" s="67"/>
      <c r="I44018"/>
      <c r="J44018"/>
      <c r="K44018"/>
      <c r="L44018"/>
      <c r="M44018"/>
      <c r="N44018"/>
      <c r="O44018"/>
    </row>
    <row r="44019" spans="1:15">
      <c r="A44019"/>
      <c r="B44019"/>
      <c r="C44019"/>
      <c r="D44019" s="67"/>
      <c r="E44019"/>
      <c r="F44019"/>
      <c r="G44019"/>
      <c r="H44019" s="67"/>
      <c r="I44019"/>
      <c r="J44019"/>
      <c r="K44019"/>
      <c r="L44019"/>
      <c r="M44019"/>
      <c r="N44019"/>
      <c r="O44019"/>
    </row>
    <row r="44020" spans="1:15">
      <c r="A44020"/>
      <c r="B44020"/>
      <c r="C44020"/>
      <c r="D44020" s="67"/>
      <c r="E44020"/>
      <c r="F44020"/>
      <c r="G44020"/>
      <c r="H44020" s="67"/>
      <c r="I44020"/>
      <c r="J44020"/>
      <c r="K44020"/>
      <c r="L44020"/>
      <c r="M44020"/>
      <c r="N44020"/>
      <c r="O44020"/>
    </row>
    <row r="44021" spans="1:15">
      <c r="A44021"/>
      <c r="B44021"/>
      <c r="C44021"/>
      <c r="D44021" s="67"/>
      <c r="E44021"/>
      <c r="F44021"/>
      <c r="G44021"/>
      <c r="H44021" s="67"/>
      <c r="I44021"/>
      <c r="J44021"/>
      <c r="K44021"/>
      <c r="L44021"/>
      <c r="M44021"/>
      <c r="N44021"/>
      <c r="O44021"/>
    </row>
    <row r="44022" spans="1:15">
      <c r="A44022"/>
      <c r="B44022"/>
      <c r="C44022"/>
      <c r="D44022" s="67"/>
      <c r="E44022"/>
      <c r="F44022"/>
      <c r="G44022"/>
      <c r="H44022" s="67"/>
      <c r="I44022"/>
      <c r="J44022"/>
      <c r="K44022"/>
      <c r="L44022"/>
      <c r="M44022"/>
      <c r="N44022"/>
      <c r="O44022"/>
    </row>
    <row r="44023" spans="1:15">
      <c r="A44023"/>
      <c r="B44023"/>
      <c r="C44023"/>
      <c r="D44023" s="67"/>
      <c r="E44023"/>
      <c r="F44023"/>
      <c r="G44023"/>
      <c r="H44023" s="67"/>
      <c r="I44023"/>
      <c r="J44023"/>
      <c r="K44023"/>
      <c r="L44023"/>
      <c r="M44023"/>
      <c r="N44023"/>
      <c r="O44023"/>
    </row>
    <row r="44024" spans="1:15">
      <c r="A44024"/>
      <c r="B44024"/>
      <c r="C44024"/>
      <c r="D44024" s="67"/>
      <c r="E44024"/>
      <c r="F44024"/>
      <c r="G44024"/>
      <c r="H44024" s="67"/>
      <c r="I44024"/>
      <c r="J44024"/>
      <c r="K44024"/>
      <c r="L44024"/>
      <c r="M44024"/>
      <c r="N44024"/>
      <c r="O44024"/>
    </row>
    <row r="44025" spans="1:15">
      <c r="A44025"/>
      <c r="B44025"/>
      <c r="C44025"/>
      <c r="D44025" s="67"/>
      <c r="E44025"/>
      <c r="F44025"/>
      <c r="G44025"/>
      <c r="H44025" s="67"/>
      <c r="I44025"/>
      <c r="J44025"/>
      <c r="K44025"/>
      <c r="L44025"/>
      <c r="M44025"/>
      <c r="N44025"/>
      <c r="O44025"/>
    </row>
    <row r="44026" spans="1:15">
      <c r="A44026"/>
      <c r="B44026"/>
      <c r="C44026"/>
      <c r="D44026" s="67"/>
      <c r="E44026"/>
      <c r="F44026"/>
      <c r="G44026"/>
      <c r="H44026" s="67"/>
      <c r="I44026"/>
      <c r="J44026"/>
      <c r="K44026"/>
      <c r="L44026"/>
      <c r="M44026"/>
      <c r="N44026"/>
      <c r="O44026"/>
    </row>
    <row r="44027" spans="1:15">
      <c r="A44027"/>
      <c r="B44027"/>
      <c r="C44027"/>
      <c r="D44027" s="67"/>
      <c r="E44027"/>
      <c r="F44027"/>
      <c r="G44027"/>
      <c r="H44027" s="67"/>
      <c r="I44027"/>
      <c r="J44027"/>
      <c r="K44027"/>
      <c r="L44027"/>
      <c r="M44027"/>
      <c r="N44027"/>
      <c r="O44027"/>
    </row>
    <row r="44028" spans="1:15">
      <c r="A44028"/>
      <c r="B44028"/>
      <c r="C44028"/>
      <c r="D44028" s="67"/>
      <c r="E44028"/>
      <c r="F44028"/>
      <c r="G44028"/>
      <c r="H44028" s="67"/>
      <c r="I44028"/>
      <c r="J44028"/>
      <c r="K44028"/>
      <c r="L44028"/>
      <c r="M44028"/>
      <c r="N44028"/>
      <c r="O44028"/>
    </row>
    <row r="44029" spans="1:15">
      <c r="A44029"/>
      <c r="B44029"/>
      <c r="C44029"/>
      <c r="D44029" s="67"/>
      <c r="E44029"/>
      <c r="F44029"/>
      <c r="G44029"/>
      <c r="H44029" s="67"/>
      <c r="I44029"/>
      <c r="J44029"/>
      <c r="K44029"/>
      <c r="L44029"/>
      <c r="M44029"/>
      <c r="N44029"/>
      <c r="O44029"/>
    </row>
    <row r="44030" spans="1:15">
      <c r="A44030"/>
      <c r="B44030"/>
      <c r="C44030"/>
      <c r="D44030" s="67"/>
      <c r="E44030"/>
      <c r="F44030"/>
      <c r="G44030"/>
      <c r="H44030" s="67"/>
      <c r="I44030"/>
      <c r="J44030"/>
      <c r="K44030"/>
      <c r="L44030"/>
      <c r="M44030"/>
      <c r="N44030"/>
      <c r="O44030"/>
    </row>
    <row r="44031" spans="1:15">
      <c r="A44031"/>
      <c r="B44031"/>
      <c r="C44031"/>
      <c r="D44031" s="67"/>
      <c r="E44031"/>
      <c r="F44031"/>
      <c r="G44031"/>
      <c r="H44031" s="67"/>
      <c r="I44031"/>
      <c r="J44031"/>
      <c r="K44031"/>
      <c r="L44031"/>
      <c r="M44031"/>
      <c r="N44031"/>
      <c r="O44031"/>
    </row>
    <row r="44032" spans="1:15">
      <c r="A44032"/>
      <c r="B44032"/>
      <c r="C44032"/>
      <c r="D44032" s="67"/>
      <c r="E44032"/>
      <c r="F44032"/>
      <c r="G44032"/>
      <c r="H44032" s="67"/>
      <c r="I44032"/>
      <c r="J44032"/>
      <c r="K44032"/>
      <c r="L44032"/>
      <c r="M44032"/>
      <c r="N44032"/>
      <c r="O44032"/>
    </row>
    <row r="44033" spans="1:15">
      <c r="A44033"/>
      <c r="B44033"/>
      <c r="C44033"/>
      <c r="D44033" s="67"/>
      <c r="E44033"/>
      <c r="F44033"/>
      <c r="G44033"/>
      <c r="H44033" s="67"/>
      <c r="I44033"/>
      <c r="J44033"/>
      <c r="K44033"/>
      <c r="L44033"/>
      <c r="M44033"/>
      <c r="N44033"/>
      <c r="O44033"/>
    </row>
    <row r="44034" spans="1:15">
      <c r="A44034"/>
      <c r="B44034"/>
      <c r="C44034"/>
      <c r="D44034" s="67"/>
      <c r="E44034"/>
      <c r="F44034"/>
      <c r="G44034"/>
      <c r="H44034" s="67"/>
      <c r="I44034"/>
      <c r="J44034"/>
      <c r="K44034"/>
      <c r="L44034"/>
      <c r="M44034"/>
      <c r="N44034"/>
      <c r="O44034"/>
    </row>
    <row r="44035" spans="1:15">
      <c r="A44035"/>
      <c r="B44035"/>
      <c r="C44035"/>
      <c r="D44035" s="67"/>
      <c r="E44035"/>
      <c r="F44035"/>
      <c r="G44035"/>
      <c r="H44035" s="67"/>
      <c r="I44035"/>
      <c r="J44035"/>
      <c r="K44035"/>
      <c r="L44035"/>
      <c r="M44035"/>
      <c r="N44035"/>
      <c r="O44035"/>
    </row>
    <row r="44036" spans="1:15">
      <c r="A44036"/>
      <c r="B44036"/>
      <c r="C44036"/>
      <c r="D44036" s="67"/>
      <c r="E44036"/>
      <c r="F44036"/>
      <c r="G44036"/>
      <c r="H44036" s="67"/>
      <c r="I44036"/>
      <c r="J44036"/>
      <c r="K44036"/>
      <c r="L44036"/>
      <c r="M44036"/>
      <c r="N44036"/>
      <c r="O44036"/>
    </row>
    <row r="44037" spans="1:15">
      <c r="A44037"/>
      <c r="B44037"/>
      <c r="C44037"/>
      <c r="D44037" s="67"/>
      <c r="E44037"/>
      <c r="F44037"/>
      <c r="G44037"/>
      <c r="H44037" s="67"/>
      <c r="I44037"/>
      <c r="J44037"/>
      <c r="K44037"/>
      <c r="L44037"/>
      <c r="M44037"/>
      <c r="N44037"/>
      <c r="O44037"/>
    </row>
    <row r="44038" spans="1:15">
      <c r="A44038"/>
      <c r="B44038"/>
      <c r="C44038"/>
      <c r="D44038" s="67"/>
      <c r="E44038"/>
      <c r="F44038"/>
      <c r="G44038"/>
      <c r="H44038" s="67"/>
      <c r="I44038"/>
      <c r="J44038"/>
      <c r="K44038"/>
      <c r="L44038"/>
      <c r="M44038"/>
      <c r="N44038"/>
      <c r="O44038"/>
    </row>
    <row r="44039" spans="1:15">
      <c r="A44039"/>
      <c r="B44039"/>
      <c r="C44039"/>
      <c r="D44039" s="67"/>
      <c r="E44039"/>
      <c r="F44039"/>
      <c r="G44039"/>
      <c r="H44039" s="67"/>
      <c r="I44039"/>
      <c r="J44039"/>
      <c r="K44039"/>
      <c r="L44039"/>
      <c r="M44039"/>
      <c r="N44039"/>
      <c r="O44039"/>
    </row>
    <row r="44040" spans="1:15">
      <c r="A44040"/>
      <c r="B44040"/>
      <c r="C44040"/>
      <c r="D44040" s="67"/>
      <c r="E44040"/>
      <c r="F44040"/>
      <c r="G44040"/>
      <c r="H44040" s="67"/>
      <c r="I44040"/>
      <c r="J44040"/>
      <c r="K44040"/>
      <c r="L44040"/>
      <c r="M44040"/>
      <c r="N44040"/>
      <c r="O44040"/>
    </row>
    <row r="44041" spans="1:15">
      <c r="A44041"/>
      <c r="B44041"/>
      <c r="C44041"/>
      <c r="D44041" s="67"/>
      <c r="E44041"/>
      <c r="F44041"/>
      <c r="G44041"/>
      <c r="H44041" s="67"/>
      <c r="I44041"/>
      <c r="J44041"/>
      <c r="K44041"/>
      <c r="L44041"/>
      <c r="M44041"/>
      <c r="N44041"/>
      <c r="O44041"/>
    </row>
    <row r="44042" spans="1:15">
      <c r="A44042"/>
      <c r="B44042"/>
      <c r="C44042"/>
      <c r="D44042" s="67"/>
      <c r="E44042"/>
      <c r="F44042"/>
      <c r="G44042"/>
      <c r="H44042" s="67"/>
      <c r="I44042"/>
      <c r="J44042"/>
      <c r="K44042"/>
      <c r="L44042"/>
      <c r="M44042"/>
      <c r="N44042"/>
      <c r="O44042"/>
    </row>
    <row r="44043" spans="1:15">
      <c r="A44043"/>
      <c r="B44043"/>
      <c r="C44043"/>
      <c r="D44043" s="67"/>
      <c r="E44043"/>
      <c r="F44043"/>
      <c r="G44043"/>
      <c r="H44043" s="67"/>
      <c r="I44043"/>
      <c r="J44043"/>
      <c r="K44043"/>
      <c r="L44043"/>
      <c r="M44043"/>
      <c r="N44043"/>
      <c r="O44043"/>
    </row>
    <row r="44044" spans="1:15">
      <c r="A44044"/>
      <c r="B44044"/>
      <c r="C44044"/>
      <c r="D44044" s="67"/>
      <c r="E44044"/>
      <c r="F44044"/>
      <c r="G44044"/>
      <c r="H44044" s="67"/>
      <c r="I44044"/>
      <c r="J44044"/>
      <c r="K44044"/>
      <c r="L44044"/>
      <c r="M44044"/>
      <c r="N44044"/>
      <c r="O44044"/>
    </row>
    <row r="44045" spans="1:15">
      <c r="A44045"/>
      <c r="B44045"/>
      <c r="C44045"/>
      <c r="D44045" s="67"/>
      <c r="E44045"/>
      <c r="F44045"/>
      <c r="G44045"/>
      <c r="H44045" s="67"/>
      <c r="I44045"/>
      <c r="J44045"/>
      <c r="K44045"/>
      <c r="L44045"/>
      <c r="M44045"/>
      <c r="N44045"/>
      <c r="O44045"/>
    </row>
    <row r="44046" spans="1:15">
      <c r="A44046"/>
      <c r="B44046"/>
      <c r="C44046"/>
      <c r="D44046" s="67"/>
      <c r="E44046"/>
      <c r="F44046"/>
      <c r="G44046"/>
      <c r="H44046" s="67"/>
      <c r="I44046"/>
      <c r="J44046"/>
      <c r="K44046"/>
      <c r="L44046"/>
      <c r="M44046"/>
      <c r="N44046"/>
      <c r="O44046"/>
    </row>
    <row r="44047" spans="1:15">
      <c r="A44047"/>
      <c r="B44047"/>
      <c r="C44047"/>
      <c r="D44047" s="67"/>
      <c r="E44047"/>
      <c r="F44047"/>
      <c r="G44047"/>
      <c r="H44047" s="67"/>
      <c r="I44047"/>
      <c r="J44047"/>
      <c r="K44047"/>
      <c r="L44047"/>
      <c r="M44047"/>
      <c r="N44047"/>
      <c r="O44047"/>
    </row>
    <row r="44048" spans="1:15">
      <c r="A44048"/>
      <c r="B44048"/>
      <c r="C44048"/>
      <c r="D44048" s="67"/>
      <c r="E44048"/>
      <c r="F44048"/>
      <c r="G44048"/>
      <c r="H44048" s="67"/>
      <c r="I44048"/>
      <c r="J44048"/>
      <c r="K44048"/>
      <c r="L44048"/>
      <c r="M44048"/>
      <c r="N44048"/>
      <c r="O44048"/>
    </row>
    <row r="44049" spans="1:15">
      <c r="A44049"/>
      <c r="B44049"/>
      <c r="C44049"/>
      <c r="D44049" s="67"/>
      <c r="E44049"/>
      <c r="F44049"/>
      <c r="G44049"/>
      <c r="H44049" s="67"/>
      <c r="I44049"/>
      <c r="J44049"/>
      <c r="K44049"/>
      <c r="L44049"/>
      <c r="M44049"/>
      <c r="N44049"/>
      <c r="O44049"/>
    </row>
    <row r="44050" spans="1:15">
      <c r="A44050"/>
      <c r="B44050"/>
      <c r="C44050"/>
      <c r="D44050" s="67"/>
      <c r="E44050"/>
      <c r="F44050"/>
      <c r="G44050"/>
      <c r="H44050" s="67"/>
      <c r="I44050"/>
      <c r="J44050"/>
      <c r="K44050"/>
      <c r="L44050"/>
      <c r="M44050"/>
      <c r="N44050"/>
      <c r="O44050"/>
    </row>
    <row r="44051" spans="1:15">
      <c r="A44051"/>
      <c r="B44051"/>
      <c r="C44051"/>
      <c r="D44051" s="67"/>
      <c r="E44051"/>
      <c r="F44051"/>
      <c r="G44051"/>
      <c r="H44051" s="67"/>
      <c r="I44051"/>
      <c r="J44051"/>
      <c r="K44051"/>
      <c r="L44051"/>
      <c r="M44051"/>
      <c r="N44051"/>
      <c r="O44051"/>
    </row>
    <row r="44052" spans="1:15">
      <c r="A44052"/>
      <c r="B44052"/>
      <c r="C44052"/>
      <c r="D44052" s="67"/>
      <c r="E44052"/>
      <c r="F44052"/>
      <c r="G44052"/>
      <c r="H44052" s="67"/>
      <c r="I44052"/>
      <c r="J44052"/>
      <c r="K44052"/>
      <c r="L44052"/>
      <c r="M44052"/>
      <c r="N44052"/>
      <c r="O44052"/>
    </row>
    <row r="44053" spans="1:15">
      <c r="A44053"/>
      <c r="B44053"/>
      <c r="C44053"/>
      <c r="D44053" s="67"/>
      <c r="E44053"/>
      <c r="F44053"/>
      <c r="G44053"/>
      <c r="H44053" s="67"/>
      <c r="I44053"/>
      <c r="J44053"/>
      <c r="K44053"/>
      <c r="L44053"/>
      <c r="M44053"/>
      <c r="N44053"/>
      <c r="O44053"/>
    </row>
    <row r="44054" spans="1:15">
      <c r="A44054"/>
      <c r="B44054"/>
      <c r="C44054"/>
      <c r="D44054" s="67"/>
      <c r="E44054"/>
      <c r="F44054"/>
      <c r="G44054"/>
      <c r="H44054" s="67"/>
      <c r="I44054"/>
      <c r="J44054"/>
      <c r="K44054"/>
      <c r="L44054"/>
      <c r="M44054"/>
      <c r="N44054"/>
      <c r="O44054"/>
    </row>
    <row r="44055" spans="1:15">
      <c r="A44055"/>
      <c r="B44055"/>
      <c r="C44055"/>
      <c r="D44055" s="67"/>
      <c r="E44055"/>
      <c r="F44055"/>
      <c r="G44055"/>
      <c r="H44055" s="67"/>
      <c r="I44055"/>
      <c r="J44055"/>
      <c r="K44055"/>
      <c r="L44055"/>
      <c r="M44055"/>
      <c r="N44055"/>
      <c r="O44055"/>
    </row>
    <row r="44056" spans="1:15">
      <c r="A44056"/>
      <c r="B44056"/>
      <c r="C44056"/>
      <c r="D44056" s="67"/>
      <c r="E44056"/>
      <c r="F44056"/>
      <c r="G44056"/>
      <c r="H44056" s="67"/>
      <c r="I44056"/>
      <c r="J44056"/>
      <c r="K44056"/>
      <c r="L44056"/>
      <c r="M44056"/>
      <c r="N44056"/>
      <c r="O44056"/>
    </row>
    <row r="44057" spans="1:15">
      <c r="A44057"/>
      <c r="B44057"/>
      <c r="C44057"/>
      <c r="D44057" s="67"/>
      <c r="E44057"/>
      <c r="F44057"/>
      <c r="G44057"/>
      <c r="H44057" s="67"/>
      <c r="I44057"/>
      <c r="J44057"/>
      <c r="K44057"/>
      <c r="L44057"/>
      <c r="M44057"/>
      <c r="N44057"/>
      <c r="O44057"/>
    </row>
    <row r="44058" spans="1:15">
      <c r="A44058"/>
      <c r="B44058"/>
      <c r="C44058"/>
      <c r="D44058" s="67"/>
      <c r="E44058"/>
      <c r="F44058"/>
      <c r="G44058"/>
      <c r="H44058" s="67"/>
      <c r="I44058"/>
      <c r="J44058"/>
      <c r="K44058"/>
      <c r="L44058"/>
      <c r="M44058"/>
      <c r="N44058"/>
      <c r="O44058"/>
    </row>
    <row r="44059" spans="1:15">
      <c r="A44059"/>
      <c r="B44059"/>
      <c r="C44059"/>
      <c r="D44059" s="67"/>
      <c r="E44059"/>
      <c r="F44059"/>
      <c r="G44059"/>
      <c r="H44059" s="67"/>
      <c r="I44059"/>
      <c r="J44059"/>
      <c r="K44059"/>
      <c r="L44059"/>
      <c r="M44059"/>
      <c r="N44059"/>
      <c r="O44059"/>
    </row>
    <row r="44060" spans="1:15">
      <c r="A44060"/>
      <c r="B44060"/>
      <c r="C44060"/>
      <c r="D44060" s="67"/>
      <c r="E44060"/>
      <c r="F44060"/>
      <c r="G44060"/>
      <c r="H44060" s="67"/>
      <c r="I44060"/>
      <c r="J44060"/>
      <c r="K44060"/>
      <c r="L44060"/>
      <c r="M44060"/>
      <c r="N44060"/>
      <c r="O44060"/>
    </row>
    <row r="44061" spans="1:15">
      <c r="A44061"/>
      <c r="B44061"/>
      <c r="C44061"/>
      <c r="D44061" s="67"/>
      <c r="E44061"/>
      <c r="F44061"/>
      <c r="G44061"/>
      <c r="H44061" s="67"/>
      <c r="I44061"/>
      <c r="J44061"/>
      <c r="K44061"/>
      <c r="L44061"/>
      <c r="M44061"/>
      <c r="N44061"/>
      <c r="O44061"/>
    </row>
    <row r="44062" spans="1:15">
      <c r="A44062"/>
      <c r="B44062"/>
      <c r="C44062"/>
      <c r="D44062" s="67"/>
      <c r="E44062"/>
      <c r="F44062"/>
      <c r="G44062"/>
      <c r="H44062" s="67"/>
      <c r="I44062"/>
      <c r="J44062"/>
      <c r="K44062"/>
      <c r="L44062"/>
      <c r="M44062"/>
      <c r="N44062"/>
      <c r="O44062"/>
    </row>
    <row r="44063" spans="1:15">
      <c r="A44063"/>
      <c r="B44063"/>
      <c r="C44063"/>
      <c r="D44063" s="67"/>
      <c r="E44063"/>
      <c r="F44063"/>
      <c r="G44063"/>
      <c r="H44063" s="67"/>
      <c r="I44063"/>
      <c r="J44063"/>
      <c r="K44063"/>
      <c r="L44063"/>
      <c r="M44063"/>
      <c r="N44063"/>
      <c r="O44063"/>
    </row>
    <row r="44064" spans="1:15">
      <c r="A44064"/>
      <c r="B44064"/>
      <c r="C44064"/>
      <c r="D44064" s="67"/>
      <c r="E44064"/>
      <c r="F44064"/>
      <c r="G44064"/>
      <c r="H44064" s="67"/>
      <c r="I44064"/>
      <c r="J44064"/>
      <c r="K44064"/>
      <c r="L44064"/>
      <c r="M44064"/>
      <c r="N44064"/>
      <c r="O44064"/>
    </row>
    <row r="44065" spans="1:15">
      <c r="A44065"/>
      <c r="B44065"/>
      <c r="C44065"/>
      <c r="D44065" s="67"/>
      <c r="E44065"/>
      <c r="F44065"/>
      <c r="G44065"/>
      <c r="H44065" s="67"/>
      <c r="I44065"/>
      <c r="J44065"/>
      <c r="K44065"/>
      <c r="L44065"/>
      <c r="M44065"/>
      <c r="N44065"/>
      <c r="O44065"/>
    </row>
    <row r="44066" spans="1:15">
      <c r="A44066"/>
      <c r="B44066"/>
      <c r="C44066"/>
      <c r="D44066" s="67"/>
      <c r="E44066"/>
      <c r="F44066"/>
      <c r="G44066"/>
      <c r="H44066" s="67"/>
      <c r="I44066"/>
      <c r="J44066"/>
      <c r="K44066"/>
      <c r="L44066"/>
      <c r="M44066"/>
      <c r="N44066"/>
      <c r="O44066"/>
    </row>
    <row r="44067" spans="1:15">
      <c r="A44067"/>
      <c r="B44067"/>
      <c r="C44067"/>
      <c r="D44067" s="67"/>
      <c r="E44067"/>
      <c r="F44067"/>
      <c r="G44067"/>
      <c r="H44067" s="67"/>
      <c r="I44067"/>
      <c r="J44067"/>
      <c r="K44067"/>
      <c r="L44067"/>
      <c r="M44067"/>
      <c r="N44067"/>
      <c r="O44067"/>
    </row>
    <row r="44068" spans="1:15">
      <c r="A44068"/>
      <c r="B44068"/>
      <c r="C44068"/>
      <c r="D44068" s="67"/>
      <c r="E44068"/>
      <c r="F44068"/>
      <c r="G44068"/>
      <c r="H44068" s="67"/>
      <c r="I44068"/>
      <c r="J44068"/>
      <c r="K44068"/>
      <c r="L44068"/>
      <c r="M44068"/>
      <c r="N44068"/>
      <c r="O44068"/>
    </row>
    <row r="44069" spans="1:15">
      <c r="A44069"/>
      <c r="B44069"/>
      <c r="C44069"/>
      <c r="D44069" s="67"/>
      <c r="E44069"/>
      <c r="F44069"/>
      <c r="G44069"/>
      <c r="H44069" s="67"/>
      <c r="I44069"/>
      <c r="J44069"/>
      <c r="K44069"/>
      <c r="L44069"/>
      <c r="M44069"/>
      <c r="N44069"/>
      <c r="O44069"/>
    </row>
    <row r="44070" spans="1:15">
      <c r="A44070"/>
      <c r="B44070"/>
      <c r="C44070"/>
      <c r="D44070" s="67"/>
      <c r="E44070"/>
      <c r="F44070"/>
      <c r="G44070"/>
      <c r="H44070" s="67"/>
      <c r="I44070"/>
      <c r="J44070"/>
      <c r="K44070"/>
      <c r="L44070"/>
      <c r="M44070"/>
      <c r="N44070"/>
      <c r="O44070"/>
    </row>
    <row r="44071" spans="1:15">
      <c r="A44071"/>
      <c r="B44071"/>
      <c r="C44071"/>
      <c r="D44071" s="67"/>
      <c r="E44071"/>
      <c r="F44071"/>
      <c r="G44071"/>
      <c r="H44071" s="67"/>
      <c r="I44071"/>
      <c r="J44071"/>
      <c r="K44071"/>
      <c r="L44071"/>
      <c r="M44071"/>
      <c r="N44071"/>
      <c r="O44071"/>
    </row>
    <row r="44072" spans="1:15">
      <c r="A44072"/>
      <c r="B44072"/>
      <c r="C44072"/>
      <c r="D44072" s="67"/>
      <c r="E44072"/>
      <c r="F44072"/>
      <c r="G44072"/>
      <c r="H44072" s="67"/>
      <c r="I44072"/>
      <c r="J44072"/>
      <c r="K44072"/>
      <c r="L44072"/>
      <c r="M44072"/>
      <c r="N44072"/>
      <c r="O44072"/>
    </row>
    <row r="44073" spans="1:15">
      <c r="A44073"/>
      <c r="B44073"/>
      <c r="C44073"/>
      <c r="D44073" s="67"/>
      <c r="E44073"/>
      <c r="F44073"/>
      <c r="G44073"/>
      <c r="H44073" s="67"/>
      <c r="I44073"/>
      <c r="J44073"/>
      <c r="K44073"/>
      <c r="L44073"/>
      <c r="M44073"/>
      <c r="N44073"/>
      <c r="O44073"/>
    </row>
    <row r="44074" spans="1:15">
      <c r="A44074"/>
      <c r="B44074"/>
      <c r="C44074"/>
      <c r="D44074" s="67"/>
      <c r="E44074"/>
      <c r="F44074"/>
      <c r="G44074"/>
      <c r="H44074" s="67"/>
      <c r="I44074"/>
      <c r="J44074"/>
      <c r="K44074"/>
      <c r="L44074"/>
      <c r="M44074"/>
      <c r="N44074"/>
      <c r="O44074"/>
    </row>
    <row r="44075" spans="1:15">
      <c r="A44075"/>
      <c r="B44075"/>
      <c r="C44075"/>
      <c r="D44075" s="67"/>
      <c r="E44075"/>
      <c r="F44075"/>
      <c r="G44075"/>
      <c r="H44075" s="67"/>
      <c r="I44075"/>
      <c r="J44075"/>
      <c r="K44075"/>
      <c r="L44075"/>
      <c r="M44075"/>
      <c r="N44075"/>
      <c r="O44075"/>
    </row>
    <row r="44076" spans="1:15">
      <c r="A44076"/>
      <c r="B44076"/>
      <c r="C44076"/>
      <c r="D44076" s="67"/>
      <c r="E44076"/>
      <c r="F44076"/>
      <c r="G44076"/>
      <c r="H44076" s="67"/>
      <c r="I44076"/>
      <c r="J44076"/>
      <c r="K44076"/>
      <c r="L44076"/>
      <c r="M44076"/>
      <c r="N44076"/>
      <c r="O44076"/>
    </row>
    <row r="44077" spans="1:15">
      <c r="A44077"/>
      <c r="B44077"/>
      <c r="C44077"/>
      <c r="D44077" s="67"/>
      <c r="E44077"/>
      <c r="F44077"/>
      <c r="G44077"/>
      <c r="H44077" s="67"/>
      <c r="I44077"/>
      <c r="J44077"/>
      <c r="K44077"/>
      <c r="L44077"/>
      <c r="M44077"/>
      <c r="N44077"/>
      <c r="O44077"/>
    </row>
    <row r="44078" spans="1:15">
      <c r="A44078"/>
      <c r="B44078"/>
      <c r="C44078"/>
      <c r="D44078" s="67"/>
      <c r="E44078"/>
      <c r="F44078"/>
      <c r="G44078"/>
      <c r="H44078" s="67"/>
      <c r="I44078"/>
      <c r="J44078"/>
      <c r="K44078"/>
      <c r="L44078"/>
      <c r="M44078"/>
      <c r="N44078"/>
      <c r="O44078"/>
    </row>
    <row r="44079" spans="1:15">
      <c r="A44079"/>
      <c r="B44079"/>
      <c r="C44079"/>
      <c r="D44079" s="67"/>
      <c r="E44079"/>
      <c r="F44079"/>
      <c r="G44079"/>
      <c r="H44079" s="67"/>
      <c r="I44079"/>
      <c r="J44079"/>
      <c r="K44079"/>
      <c r="L44079"/>
      <c r="M44079"/>
      <c r="N44079"/>
      <c r="O44079"/>
    </row>
    <row r="44080" spans="1:15">
      <c r="A44080"/>
      <c r="B44080"/>
      <c r="C44080"/>
      <c r="D44080" s="67"/>
      <c r="E44080"/>
      <c r="F44080"/>
      <c r="G44080"/>
      <c r="H44080" s="67"/>
      <c r="I44080"/>
      <c r="J44080"/>
      <c r="K44080"/>
      <c r="L44080"/>
      <c r="M44080"/>
      <c r="N44080"/>
      <c r="O44080"/>
    </row>
    <row r="44081" spans="1:15">
      <c r="A44081"/>
      <c r="B44081"/>
      <c r="C44081"/>
      <c r="D44081" s="67"/>
      <c r="E44081"/>
      <c r="F44081"/>
      <c r="G44081"/>
      <c r="H44081" s="67"/>
      <c r="I44081"/>
      <c r="J44081"/>
      <c r="K44081"/>
      <c r="L44081"/>
      <c r="M44081"/>
      <c r="N44081"/>
      <c r="O44081"/>
    </row>
    <row r="44082" spans="1:15">
      <c r="A44082"/>
      <c r="B44082"/>
      <c r="C44082"/>
      <c r="D44082" s="67"/>
      <c r="E44082"/>
      <c r="F44082"/>
      <c r="G44082"/>
      <c r="H44082" s="67"/>
      <c r="I44082"/>
      <c r="J44082"/>
      <c r="K44082"/>
      <c r="L44082"/>
      <c r="M44082"/>
      <c r="N44082"/>
      <c r="O44082"/>
    </row>
    <row r="44083" spans="1:15">
      <c r="A44083"/>
      <c r="B44083"/>
      <c r="C44083"/>
      <c r="D44083" s="67"/>
      <c r="E44083"/>
      <c r="F44083"/>
      <c r="G44083"/>
      <c r="H44083" s="67"/>
      <c r="I44083"/>
      <c r="J44083"/>
      <c r="K44083"/>
      <c r="L44083"/>
      <c r="M44083"/>
      <c r="N44083"/>
      <c r="O44083"/>
    </row>
    <row r="44084" spans="1:15">
      <c r="A44084"/>
      <c r="B44084"/>
      <c r="C44084"/>
      <c r="D44084" s="67"/>
      <c r="E44084"/>
      <c r="F44084"/>
      <c r="G44084"/>
      <c r="H44084" s="67"/>
      <c r="I44084"/>
      <c r="J44084"/>
      <c r="K44084"/>
      <c r="L44084"/>
      <c r="M44084"/>
      <c r="N44084"/>
      <c r="O44084"/>
    </row>
    <row r="44085" spans="1:15">
      <c r="A44085"/>
      <c r="B44085"/>
      <c r="C44085"/>
      <c r="D44085" s="67"/>
      <c r="E44085"/>
      <c r="F44085"/>
      <c r="G44085"/>
      <c r="H44085" s="67"/>
      <c r="I44085"/>
      <c r="J44085"/>
      <c r="K44085"/>
      <c r="L44085"/>
      <c r="M44085"/>
      <c r="N44085"/>
      <c r="O44085"/>
    </row>
    <row r="44086" spans="1:15">
      <c r="A44086"/>
      <c r="B44086"/>
      <c r="C44086"/>
      <c r="D44086" s="67"/>
      <c r="E44086"/>
      <c r="F44086"/>
      <c r="G44086"/>
      <c r="H44086" s="67"/>
      <c r="I44086"/>
      <c r="J44086"/>
      <c r="K44086"/>
      <c r="L44086"/>
      <c r="M44086"/>
      <c r="N44086"/>
      <c r="O44086"/>
    </row>
    <row r="44087" spans="1:15">
      <c r="A44087"/>
      <c r="B44087"/>
      <c r="C44087"/>
      <c r="D44087" s="67"/>
      <c r="E44087"/>
      <c r="F44087"/>
      <c r="G44087"/>
      <c r="H44087" s="67"/>
      <c r="I44087"/>
      <c r="J44087"/>
      <c r="K44087"/>
      <c r="L44087"/>
      <c r="M44087"/>
      <c r="N44087"/>
      <c r="O44087"/>
    </row>
    <row r="44088" spans="1:15">
      <c r="A44088"/>
      <c r="B44088"/>
      <c r="C44088"/>
      <c r="D44088" s="67"/>
      <c r="E44088"/>
      <c r="F44088"/>
      <c r="G44088"/>
      <c r="H44088" s="67"/>
      <c r="I44088"/>
      <c r="J44088"/>
      <c r="K44088"/>
      <c r="L44088"/>
      <c r="M44088"/>
      <c r="N44088"/>
      <c r="O44088"/>
    </row>
    <row r="44089" spans="1:15">
      <c r="A44089"/>
      <c r="B44089"/>
      <c r="C44089"/>
      <c r="D44089" s="67"/>
      <c r="E44089"/>
      <c r="F44089"/>
      <c r="G44089"/>
      <c r="H44089" s="67"/>
      <c r="I44089"/>
      <c r="J44089"/>
      <c r="K44089"/>
      <c r="L44089"/>
      <c r="M44089"/>
      <c r="N44089"/>
      <c r="O44089"/>
    </row>
    <row r="44090" spans="1:15">
      <c r="A44090"/>
      <c r="B44090"/>
      <c r="C44090"/>
      <c r="D44090" s="67"/>
      <c r="E44090"/>
      <c r="F44090"/>
      <c r="G44090"/>
      <c r="H44090" s="67"/>
      <c r="I44090"/>
      <c r="J44090"/>
      <c r="K44090"/>
      <c r="L44090"/>
      <c r="M44090"/>
      <c r="N44090"/>
      <c r="O44090"/>
    </row>
    <row r="44091" spans="1:15">
      <c r="A44091"/>
      <c r="B44091"/>
      <c r="C44091"/>
      <c r="D44091" s="67"/>
      <c r="E44091"/>
      <c r="F44091"/>
      <c r="G44091"/>
      <c r="H44091" s="67"/>
      <c r="I44091"/>
      <c r="J44091"/>
      <c r="K44091"/>
      <c r="L44091"/>
      <c r="M44091"/>
      <c r="N44091"/>
      <c r="O44091"/>
    </row>
    <row r="44092" spans="1:15">
      <c r="A44092"/>
      <c r="B44092"/>
      <c r="C44092"/>
      <c r="D44092" s="67"/>
      <c r="E44092"/>
      <c r="F44092"/>
      <c r="G44092"/>
      <c r="H44092" s="67"/>
      <c r="I44092"/>
      <c r="J44092"/>
      <c r="K44092"/>
      <c r="L44092"/>
      <c r="M44092"/>
      <c r="N44092"/>
      <c r="O44092"/>
    </row>
    <row r="44093" spans="1:15">
      <c r="A44093"/>
      <c r="B44093"/>
      <c r="C44093"/>
      <c r="D44093" s="67"/>
      <c r="E44093"/>
      <c r="F44093"/>
      <c r="G44093"/>
      <c r="H44093" s="67"/>
      <c r="I44093"/>
      <c r="J44093"/>
      <c r="K44093"/>
      <c r="L44093"/>
      <c r="M44093"/>
      <c r="N44093"/>
      <c r="O44093"/>
    </row>
    <row r="44094" spans="1:15">
      <c r="A44094"/>
      <c r="B44094"/>
      <c r="C44094"/>
      <c r="D44094" s="67"/>
      <c r="E44094"/>
      <c r="F44094"/>
      <c r="G44094"/>
      <c r="H44094" s="67"/>
      <c r="I44094"/>
      <c r="J44094"/>
      <c r="K44094"/>
      <c r="L44094"/>
      <c r="M44094"/>
      <c r="N44094"/>
      <c r="O44094"/>
    </row>
    <row r="44095" spans="1:15">
      <c r="A44095"/>
      <c r="B44095"/>
      <c r="C44095"/>
      <c r="D44095" s="67"/>
      <c r="E44095"/>
      <c r="F44095"/>
      <c r="G44095"/>
      <c r="H44095" s="67"/>
      <c r="I44095"/>
      <c r="J44095"/>
      <c r="K44095"/>
      <c r="L44095"/>
      <c r="M44095"/>
      <c r="N44095"/>
      <c r="O44095"/>
    </row>
    <row r="44096" spans="1:15">
      <c r="A44096"/>
      <c r="B44096"/>
      <c r="C44096"/>
      <c r="D44096" s="67"/>
      <c r="E44096"/>
      <c r="F44096"/>
      <c r="G44096"/>
      <c r="H44096" s="67"/>
      <c r="I44096"/>
      <c r="J44096"/>
      <c r="K44096"/>
      <c r="L44096"/>
      <c r="M44096"/>
      <c r="N44096"/>
      <c r="O44096"/>
    </row>
    <row r="44097" spans="1:15">
      <c r="A44097"/>
      <c r="B44097"/>
      <c r="C44097"/>
      <c r="D44097" s="67"/>
      <c r="E44097"/>
      <c r="F44097"/>
      <c r="G44097"/>
      <c r="H44097" s="67"/>
      <c r="I44097"/>
      <c r="J44097"/>
      <c r="K44097"/>
      <c r="L44097"/>
      <c r="M44097"/>
      <c r="N44097"/>
      <c r="O44097"/>
    </row>
    <row r="44098" spans="1:15">
      <c r="A44098"/>
      <c r="B44098"/>
      <c r="C44098"/>
      <c r="D44098" s="67"/>
      <c r="E44098"/>
      <c r="F44098"/>
      <c r="G44098"/>
      <c r="H44098" s="67"/>
      <c r="I44098"/>
      <c r="J44098"/>
      <c r="K44098"/>
      <c r="L44098"/>
      <c r="M44098"/>
      <c r="N44098"/>
      <c r="O44098"/>
    </row>
    <row r="44099" spans="1:15">
      <c r="A44099"/>
      <c r="B44099"/>
      <c r="C44099"/>
      <c r="D44099" s="67"/>
      <c r="E44099"/>
      <c r="F44099"/>
      <c r="G44099"/>
      <c r="H44099" s="67"/>
      <c r="I44099"/>
      <c r="J44099"/>
      <c r="K44099"/>
      <c r="L44099"/>
      <c r="M44099"/>
      <c r="N44099"/>
      <c r="O44099"/>
    </row>
    <row r="44100" spans="1:15">
      <c r="A44100"/>
      <c r="B44100"/>
      <c r="C44100"/>
      <c r="D44100" s="67"/>
      <c r="E44100"/>
      <c r="F44100"/>
      <c r="G44100"/>
      <c r="H44100" s="67"/>
      <c r="I44100"/>
      <c r="J44100"/>
      <c r="K44100"/>
      <c r="L44100"/>
      <c r="M44100"/>
      <c r="N44100"/>
      <c r="O44100"/>
    </row>
    <row r="44101" spans="1:15">
      <c r="A44101"/>
      <c r="B44101"/>
      <c r="C44101"/>
      <c r="D44101" s="67"/>
      <c r="E44101"/>
      <c r="F44101"/>
      <c r="G44101"/>
      <c r="H44101" s="67"/>
      <c r="I44101"/>
      <c r="J44101"/>
      <c r="K44101"/>
      <c r="L44101"/>
      <c r="M44101"/>
      <c r="N44101"/>
      <c r="O44101"/>
    </row>
    <row r="44102" spans="1:15">
      <c r="A44102"/>
      <c r="B44102"/>
      <c r="C44102"/>
      <c r="D44102" s="67"/>
      <c r="E44102"/>
      <c r="F44102"/>
      <c r="G44102"/>
      <c r="H44102" s="67"/>
      <c r="I44102"/>
      <c r="J44102"/>
      <c r="K44102"/>
      <c r="L44102"/>
      <c r="M44102"/>
      <c r="N44102"/>
      <c r="O44102"/>
    </row>
    <row r="44103" spans="1:15">
      <c r="A44103"/>
      <c r="B44103"/>
      <c r="C44103"/>
      <c r="D44103" s="67"/>
      <c r="E44103"/>
      <c r="F44103"/>
      <c r="G44103"/>
      <c r="H44103" s="67"/>
      <c r="I44103"/>
      <c r="J44103"/>
      <c r="K44103"/>
      <c r="L44103"/>
      <c r="M44103"/>
      <c r="N44103"/>
      <c r="O44103"/>
    </row>
    <row r="44104" spans="1:15">
      <c r="A44104"/>
      <c r="B44104"/>
      <c r="C44104"/>
      <c r="D44104" s="67"/>
      <c r="E44104"/>
      <c r="F44104"/>
      <c r="G44104"/>
      <c r="H44104" s="67"/>
      <c r="I44104"/>
      <c r="J44104"/>
      <c r="K44104"/>
      <c r="L44104"/>
      <c r="M44104"/>
      <c r="N44104"/>
      <c r="O44104"/>
    </row>
    <row r="44105" spans="1:15">
      <c r="A44105"/>
      <c r="B44105"/>
      <c r="C44105"/>
      <c r="D44105" s="67"/>
      <c r="E44105"/>
      <c r="F44105"/>
      <c r="G44105"/>
      <c r="H44105" s="67"/>
      <c r="I44105"/>
      <c r="J44105"/>
      <c r="K44105"/>
      <c r="L44105"/>
      <c r="M44105"/>
      <c r="N44105"/>
      <c r="O44105"/>
    </row>
    <row r="44106" spans="1:15">
      <c r="A44106"/>
      <c r="B44106"/>
      <c r="C44106"/>
      <c r="D44106" s="67"/>
      <c r="E44106"/>
      <c r="F44106"/>
      <c r="G44106"/>
      <c r="H44106" s="67"/>
      <c r="I44106"/>
      <c r="J44106"/>
      <c r="K44106"/>
      <c r="L44106"/>
      <c r="M44106"/>
      <c r="N44106"/>
      <c r="O44106"/>
    </row>
    <row r="44107" spans="1:15">
      <c r="A44107"/>
      <c r="B44107"/>
      <c r="C44107"/>
      <c r="D44107" s="67"/>
      <c r="E44107"/>
      <c r="F44107"/>
      <c r="G44107"/>
      <c r="H44107" s="67"/>
      <c r="I44107"/>
      <c r="J44107"/>
      <c r="K44107"/>
      <c r="L44107"/>
      <c r="M44107"/>
      <c r="N44107"/>
      <c r="O44107"/>
    </row>
    <row r="44108" spans="1:15">
      <c r="A44108"/>
      <c r="B44108"/>
      <c r="C44108"/>
      <c r="D44108" s="67"/>
      <c r="E44108"/>
      <c r="F44108"/>
      <c r="G44108"/>
      <c r="H44108" s="67"/>
      <c r="I44108"/>
      <c r="J44108"/>
      <c r="K44108"/>
      <c r="L44108"/>
      <c r="M44108"/>
      <c r="N44108"/>
      <c r="O44108"/>
    </row>
    <row r="44109" spans="1:15">
      <c r="A44109"/>
      <c r="B44109"/>
      <c r="C44109"/>
      <c r="D44109" s="67"/>
      <c r="E44109"/>
      <c r="F44109"/>
      <c r="G44109"/>
      <c r="H44109" s="67"/>
      <c r="I44109"/>
      <c r="J44109"/>
      <c r="K44109"/>
      <c r="L44109"/>
      <c r="M44109"/>
      <c r="N44109"/>
      <c r="O44109"/>
    </row>
    <row r="44110" spans="1:15">
      <c r="A44110"/>
      <c r="B44110"/>
      <c r="C44110"/>
      <c r="D44110" s="67"/>
      <c r="E44110"/>
      <c r="F44110"/>
      <c r="G44110"/>
      <c r="H44110" s="67"/>
      <c r="I44110"/>
      <c r="J44110"/>
      <c r="K44110"/>
      <c r="L44110"/>
      <c r="M44110"/>
      <c r="N44110"/>
      <c r="O44110"/>
    </row>
    <row r="44111" spans="1:15">
      <c r="A44111"/>
      <c r="B44111"/>
      <c r="C44111"/>
      <c r="D44111" s="67"/>
      <c r="E44111"/>
      <c r="F44111"/>
      <c r="G44111"/>
      <c r="H44111" s="67"/>
      <c r="I44111"/>
      <c r="J44111"/>
      <c r="K44111"/>
      <c r="L44111"/>
      <c r="M44111"/>
      <c r="N44111"/>
      <c r="O44111"/>
    </row>
    <row r="44112" spans="1:15">
      <c r="A44112"/>
      <c r="B44112"/>
      <c r="C44112"/>
      <c r="D44112" s="67"/>
      <c r="E44112"/>
      <c r="F44112"/>
      <c r="G44112"/>
      <c r="H44112" s="67"/>
      <c r="I44112"/>
      <c r="J44112"/>
      <c r="K44112"/>
      <c r="L44112"/>
      <c r="M44112"/>
      <c r="N44112"/>
      <c r="O44112"/>
    </row>
    <row r="44113" spans="1:15">
      <c r="A44113"/>
      <c r="B44113"/>
      <c r="C44113"/>
      <c r="D44113" s="67"/>
      <c r="E44113"/>
      <c r="F44113"/>
      <c r="G44113"/>
      <c r="H44113" s="67"/>
      <c r="I44113"/>
      <c r="J44113"/>
      <c r="K44113"/>
      <c r="L44113"/>
      <c r="M44113"/>
      <c r="N44113"/>
      <c r="O44113"/>
    </row>
    <row r="44114" spans="1:15">
      <c r="A44114"/>
      <c r="B44114"/>
      <c r="C44114"/>
      <c r="D44114" s="67"/>
      <c r="E44114"/>
      <c r="F44114"/>
      <c r="G44114"/>
      <c r="H44114" s="67"/>
      <c r="I44114"/>
      <c r="J44114"/>
      <c r="K44114"/>
      <c r="L44114"/>
      <c r="M44114"/>
      <c r="N44114"/>
      <c r="O44114"/>
    </row>
    <row r="44115" spans="1:15">
      <c r="A44115"/>
      <c r="B44115"/>
      <c r="C44115"/>
      <c r="D44115" s="67"/>
      <c r="E44115"/>
      <c r="F44115"/>
      <c r="G44115"/>
      <c r="H44115" s="67"/>
      <c r="I44115"/>
      <c r="J44115"/>
      <c r="K44115"/>
      <c r="L44115"/>
      <c r="M44115"/>
      <c r="N44115"/>
      <c r="O44115"/>
    </row>
    <row r="44116" spans="1:15">
      <c r="A44116"/>
      <c r="B44116"/>
      <c r="C44116"/>
      <c r="D44116" s="67"/>
      <c r="E44116"/>
      <c r="F44116"/>
      <c r="G44116"/>
      <c r="H44116" s="67"/>
      <c r="I44116"/>
      <c r="J44116"/>
      <c r="K44116"/>
      <c r="L44116"/>
      <c r="M44116"/>
      <c r="N44116"/>
      <c r="O44116"/>
    </row>
    <row r="44117" spans="1:15">
      <c r="A44117"/>
      <c r="B44117"/>
      <c r="C44117"/>
      <c r="D44117" s="67"/>
      <c r="E44117"/>
      <c r="F44117"/>
      <c r="G44117"/>
      <c r="H44117" s="67"/>
      <c r="I44117"/>
      <c r="J44117"/>
      <c r="K44117"/>
      <c r="L44117"/>
      <c r="M44117"/>
      <c r="N44117"/>
      <c r="O44117"/>
    </row>
    <row r="44118" spans="1:15">
      <c r="A44118"/>
      <c r="B44118"/>
      <c r="C44118"/>
      <c r="D44118" s="67"/>
      <c r="E44118"/>
      <c r="F44118"/>
      <c r="G44118"/>
      <c r="H44118" s="67"/>
      <c r="I44118"/>
      <c r="J44118"/>
      <c r="K44118"/>
      <c r="L44118"/>
      <c r="M44118"/>
      <c r="N44118"/>
      <c r="O44118"/>
    </row>
    <row r="44119" spans="1:15">
      <c r="A44119"/>
      <c r="B44119"/>
      <c r="C44119"/>
      <c r="D44119" s="67"/>
      <c r="E44119"/>
      <c r="F44119"/>
      <c r="G44119"/>
      <c r="H44119" s="67"/>
      <c r="I44119"/>
      <c r="J44119"/>
      <c r="K44119"/>
      <c r="L44119"/>
      <c r="M44119"/>
      <c r="N44119"/>
      <c r="O44119"/>
    </row>
    <row r="44120" spans="1:15">
      <c r="A44120"/>
      <c r="B44120"/>
      <c r="C44120"/>
      <c r="D44120" s="67"/>
      <c r="E44120"/>
      <c r="F44120"/>
      <c r="G44120"/>
      <c r="H44120" s="67"/>
      <c r="I44120"/>
      <c r="J44120"/>
      <c r="K44120"/>
      <c r="L44120"/>
      <c r="M44120"/>
      <c r="N44120"/>
      <c r="O44120"/>
    </row>
    <row r="44121" spans="1:15">
      <c r="A44121"/>
      <c r="B44121"/>
      <c r="C44121"/>
      <c r="D44121" s="67"/>
      <c r="E44121"/>
      <c r="F44121"/>
      <c r="G44121"/>
      <c r="H44121" s="67"/>
      <c r="I44121"/>
      <c r="J44121"/>
      <c r="K44121"/>
      <c r="L44121"/>
      <c r="M44121"/>
      <c r="N44121"/>
      <c r="O44121"/>
    </row>
    <row r="44122" spans="1:15">
      <c r="A44122"/>
      <c r="B44122"/>
      <c r="C44122"/>
      <c r="D44122" s="67"/>
      <c r="E44122"/>
      <c r="F44122"/>
      <c r="G44122"/>
      <c r="H44122" s="67"/>
      <c r="I44122"/>
      <c r="J44122"/>
      <c r="K44122"/>
      <c r="L44122"/>
      <c r="M44122"/>
      <c r="N44122"/>
      <c r="O44122"/>
    </row>
    <row r="44123" spans="1:15">
      <c r="A44123"/>
      <c r="B44123"/>
      <c r="C44123"/>
      <c r="D44123" s="67"/>
      <c r="E44123"/>
      <c r="F44123"/>
      <c r="G44123"/>
      <c r="H44123" s="67"/>
      <c r="I44123"/>
      <c r="J44123"/>
      <c r="K44123"/>
      <c r="L44123"/>
      <c r="M44123"/>
      <c r="N44123"/>
      <c r="O44123"/>
    </row>
    <row r="44124" spans="1:15">
      <c r="A44124"/>
      <c r="B44124"/>
      <c r="C44124"/>
      <c r="D44124" s="67"/>
      <c r="E44124"/>
      <c r="F44124"/>
      <c r="G44124"/>
      <c r="H44124" s="67"/>
      <c r="I44124"/>
      <c r="J44124"/>
      <c r="K44124"/>
      <c r="L44124"/>
      <c r="M44124"/>
      <c r="N44124"/>
      <c r="O44124"/>
    </row>
    <row r="44125" spans="1:15">
      <c r="A44125"/>
      <c r="B44125"/>
      <c r="C44125"/>
      <c r="D44125" s="67"/>
      <c r="E44125"/>
      <c r="F44125"/>
      <c r="G44125"/>
      <c r="H44125" s="67"/>
      <c r="I44125"/>
      <c r="J44125"/>
      <c r="K44125"/>
      <c r="L44125"/>
      <c r="M44125"/>
      <c r="N44125"/>
      <c r="O44125"/>
    </row>
    <row r="44126" spans="1:15">
      <c r="A44126"/>
      <c r="B44126"/>
      <c r="C44126"/>
      <c r="D44126" s="67"/>
      <c r="E44126"/>
      <c r="F44126"/>
      <c r="G44126"/>
      <c r="H44126" s="67"/>
      <c r="I44126"/>
      <c r="J44126"/>
      <c r="K44126"/>
      <c r="L44126"/>
      <c r="M44126"/>
      <c r="N44126"/>
      <c r="O44126"/>
    </row>
    <row r="44127" spans="1:15">
      <c r="A44127"/>
      <c r="B44127"/>
      <c r="C44127"/>
      <c r="D44127" s="67"/>
      <c r="E44127"/>
      <c r="F44127"/>
      <c r="G44127"/>
      <c r="H44127" s="67"/>
      <c r="I44127"/>
      <c r="J44127"/>
      <c r="K44127"/>
      <c r="L44127"/>
      <c r="M44127"/>
      <c r="N44127"/>
      <c r="O44127"/>
    </row>
    <row r="44128" spans="1:15">
      <c r="A44128"/>
      <c r="B44128"/>
      <c r="C44128"/>
      <c r="D44128" s="67"/>
      <c r="E44128"/>
      <c r="F44128"/>
      <c r="G44128"/>
      <c r="H44128" s="67"/>
      <c r="I44128"/>
      <c r="J44128"/>
      <c r="K44128"/>
      <c r="L44128"/>
      <c r="M44128"/>
      <c r="N44128"/>
      <c r="O44128"/>
    </row>
    <row r="44129" spans="1:15">
      <c r="A44129"/>
      <c r="B44129"/>
      <c r="C44129"/>
      <c r="D44129" s="67"/>
      <c r="E44129"/>
      <c r="F44129"/>
      <c r="G44129"/>
      <c r="H44129" s="67"/>
      <c r="I44129"/>
      <c r="J44129"/>
      <c r="K44129"/>
      <c r="L44129"/>
      <c r="M44129"/>
      <c r="N44129"/>
      <c r="O44129"/>
    </row>
    <row r="44130" spans="1:15">
      <c r="A44130"/>
      <c r="B44130"/>
      <c r="C44130"/>
      <c r="D44130" s="67"/>
      <c r="E44130"/>
      <c r="F44130"/>
      <c r="G44130"/>
      <c r="H44130" s="67"/>
      <c r="I44130"/>
      <c r="J44130"/>
      <c r="K44130"/>
      <c r="L44130"/>
      <c r="M44130"/>
      <c r="N44130"/>
      <c r="O44130"/>
    </row>
    <row r="44131" spans="1:15">
      <c r="A44131"/>
      <c r="B44131"/>
      <c r="C44131"/>
      <c r="D44131" s="67"/>
      <c r="E44131"/>
      <c r="F44131"/>
      <c r="G44131"/>
      <c r="H44131" s="67"/>
      <c r="I44131"/>
      <c r="J44131"/>
      <c r="K44131"/>
      <c r="L44131"/>
      <c r="M44131"/>
      <c r="N44131"/>
      <c r="O44131"/>
    </row>
    <row r="44132" spans="1:15">
      <c r="A44132"/>
      <c r="B44132"/>
      <c r="C44132"/>
      <c r="D44132" s="67"/>
      <c r="E44132"/>
      <c r="F44132"/>
      <c r="G44132"/>
      <c r="H44132" s="67"/>
      <c r="I44132"/>
      <c r="J44132"/>
      <c r="K44132"/>
      <c r="L44132"/>
      <c r="M44132"/>
      <c r="N44132"/>
      <c r="O44132"/>
    </row>
    <row r="44133" spans="1:15">
      <c r="A44133"/>
      <c r="B44133"/>
      <c r="C44133"/>
      <c r="D44133" s="67"/>
      <c r="E44133"/>
      <c r="F44133"/>
      <c r="G44133"/>
      <c r="H44133" s="67"/>
      <c r="I44133"/>
      <c r="J44133"/>
      <c r="K44133"/>
      <c r="L44133"/>
      <c r="M44133"/>
      <c r="N44133"/>
      <c r="O44133"/>
    </row>
    <row r="44134" spans="1:15">
      <c r="A44134"/>
      <c r="B44134"/>
      <c r="C44134"/>
      <c r="D44134" s="67"/>
      <c r="E44134"/>
      <c r="F44134"/>
      <c r="G44134"/>
      <c r="H44134" s="67"/>
      <c r="I44134"/>
      <c r="J44134"/>
      <c r="K44134"/>
      <c r="L44134"/>
      <c r="M44134"/>
      <c r="N44134"/>
      <c r="O44134"/>
    </row>
    <row r="44135" spans="1:15">
      <c r="A44135"/>
      <c r="B44135"/>
      <c r="C44135"/>
      <c r="D44135" s="67"/>
      <c r="E44135"/>
      <c r="F44135"/>
      <c r="G44135"/>
      <c r="H44135" s="67"/>
      <c r="I44135"/>
      <c r="J44135"/>
      <c r="K44135"/>
      <c r="L44135"/>
      <c r="M44135"/>
      <c r="N44135"/>
      <c r="O44135"/>
    </row>
    <row r="44136" spans="1:15">
      <c r="A44136"/>
      <c r="B44136"/>
      <c r="C44136"/>
      <c r="D44136" s="67"/>
      <c r="E44136"/>
      <c r="F44136"/>
      <c r="G44136"/>
      <c r="H44136" s="67"/>
      <c r="I44136"/>
      <c r="J44136"/>
      <c r="K44136"/>
      <c r="L44136"/>
      <c r="M44136"/>
      <c r="N44136"/>
      <c r="O44136"/>
    </row>
    <row r="44137" spans="1:15">
      <c r="A44137"/>
      <c r="B44137"/>
      <c r="C44137"/>
      <c r="D44137" s="67"/>
      <c r="E44137"/>
      <c r="F44137"/>
      <c r="G44137"/>
      <c r="H44137" s="67"/>
      <c r="I44137"/>
      <c r="J44137"/>
      <c r="K44137"/>
      <c r="L44137"/>
      <c r="M44137"/>
      <c r="N44137"/>
      <c r="O44137"/>
    </row>
    <row r="44138" spans="1:15">
      <c r="A44138"/>
      <c r="B44138"/>
      <c r="C44138"/>
      <c r="D44138" s="67"/>
      <c r="E44138"/>
      <c r="F44138"/>
      <c r="G44138"/>
      <c r="H44138" s="67"/>
      <c r="I44138"/>
      <c r="J44138"/>
      <c r="K44138"/>
      <c r="L44138"/>
      <c r="M44138"/>
      <c r="N44138"/>
      <c r="O44138"/>
    </row>
    <row r="44139" spans="1:15">
      <c r="A44139"/>
      <c r="B44139"/>
      <c r="C44139"/>
      <c r="D44139" s="67"/>
      <c r="E44139"/>
      <c r="F44139"/>
      <c r="G44139"/>
      <c r="H44139" s="67"/>
      <c r="I44139"/>
      <c r="J44139"/>
      <c r="K44139"/>
      <c r="L44139"/>
      <c r="M44139"/>
      <c r="N44139"/>
      <c r="O44139"/>
    </row>
    <row r="44140" spans="1:15">
      <c r="A44140"/>
      <c r="B44140"/>
      <c r="C44140"/>
      <c r="D44140" s="67"/>
      <c r="E44140"/>
      <c r="F44140"/>
      <c r="G44140"/>
      <c r="H44140" s="67"/>
      <c r="I44140"/>
      <c r="J44140"/>
      <c r="K44140"/>
      <c r="L44140"/>
      <c r="M44140"/>
      <c r="N44140"/>
      <c r="O44140"/>
    </row>
    <row r="44141" spans="1:15">
      <c r="A44141"/>
      <c r="B44141"/>
      <c r="C44141"/>
      <c r="D44141" s="67"/>
      <c r="E44141"/>
      <c r="F44141"/>
      <c r="G44141"/>
      <c r="H44141" s="67"/>
      <c r="I44141"/>
      <c r="J44141"/>
      <c r="K44141"/>
      <c r="L44141"/>
      <c r="M44141"/>
      <c r="N44141"/>
      <c r="O44141"/>
    </row>
    <row r="44142" spans="1:15">
      <c r="A44142"/>
      <c r="B44142"/>
      <c r="C44142"/>
      <c r="D44142" s="67"/>
      <c r="E44142"/>
      <c r="F44142"/>
      <c r="G44142"/>
      <c r="H44142" s="67"/>
      <c r="I44142"/>
      <c r="J44142"/>
      <c r="K44142"/>
      <c r="L44142"/>
      <c r="M44142"/>
      <c r="N44142"/>
      <c r="O44142"/>
    </row>
    <row r="44143" spans="1:15">
      <c r="A44143"/>
      <c r="B44143"/>
      <c r="C44143"/>
      <c r="D44143" s="67"/>
      <c r="E44143"/>
      <c r="F44143"/>
      <c r="G44143"/>
      <c r="H44143" s="67"/>
      <c r="I44143"/>
      <c r="J44143"/>
      <c r="K44143"/>
      <c r="L44143"/>
      <c r="M44143"/>
      <c r="N44143"/>
      <c r="O44143"/>
    </row>
    <row r="44144" spans="1:15">
      <c r="A44144"/>
      <c r="B44144"/>
      <c r="C44144"/>
      <c r="D44144" s="67"/>
      <c r="E44144"/>
      <c r="F44144"/>
      <c r="G44144"/>
      <c r="H44144" s="67"/>
      <c r="I44144"/>
      <c r="J44144"/>
      <c r="K44144"/>
      <c r="L44144"/>
      <c r="M44144"/>
      <c r="N44144"/>
      <c r="O44144"/>
    </row>
    <row r="44145" spans="1:15">
      <c r="A44145"/>
      <c r="B44145"/>
      <c r="C44145"/>
      <c r="D44145" s="67"/>
      <c r="E44145"/>
      <c r="F44145"/>
      <c r="G44145"/>
      <c r="H44145" s="67"/>
      <c r="I44145"/>
      <c r="J44145"/>
      <c r="K44145"/>
      <c r="L44145"/>
      <c r="M44145"/>
      <c r="N44145"/>
      <c r="O44145"/>
    </row>
    <row r="44146" spans="1:15">
      <c r="A44146"/>
      <c r="B44146"/>
      <c r="C44146"/>
      <c r="D44146" s="67"/>
      <c r="E44146"/>
      <c r="F44146"/>
      <c r="G44146"/>
      <c r="H44146" s="67"/>
      <c r="I44146"/>
      <c r="J44146"/>
      <c r="K44146"/>
      <c r="L44146"/>
      <c r="M44146"/>
      <c r="N44146"/>
      <c r="O44146"/>
    </row>
    <row r="44147" spans="1:15">
      <c r="A44147"/>
      <c r="B44147"/>
      <c r="C44147"/>
      <c r="D44147" s="67"/>
      <c r="E44147"/>
      <c r="F44147"/>
      <c r="G44147"/>
      <c r="H44147" s="67"/>
      <c r="I44147"/>
      <c r="J44147"/>
      <c r="K44147"/>
      <c r="L44147"/>
      <c r="M44147"/>
      <c r="N44147"/>
      <c r="O44147"/>
    </row>
    <row r="44148" spans="1:15">
      <c r="A44148"/>
      <c r="B44148"/>
      <c r="C44148"/>
      <c r="D44148" s="67"/>
      <c r="E44148"/>
      <c r="F44148"/>
      <c r="G44148"/>
      <c r="H44148" s="67"/>
      <c r="I44148"/>
      <c r="J44148"/>
      <c r="K44148"/>
      <c r="L44148"/>
      <c r="M44148"/>
      <c r="N44148"/>
      <c r="O44148"/>
    </row>
    <row r="44149" spans="1:15">
      <c r="A44149"/>
      <c r="B44149"/>
      <c r="C44149"/>
      <c r="D44149" s="67"/>
      <c r="E44149"/>
      <c r="F44149"/>
      <c r="G44149"/>
      <c r="H44149" s="67"/>
      <c r="I44149"/>
      <c r="J44149"/>
      <c r="K44149"/>
      <c r="L44149"/>
      <c r="M44149"/>
      <c r="N44149"/>
      <c r="O44149"/>
    </row>
    <row r="44150" spans="1:15">
      <c r="A44150"/>
      <c r="B44150"/>
      <c r="C44150"/>
      <c r="D44150" s="67"/>
      <c r="E44150"/>
      <c r="F44150"/>
      <c r="G44150"/>
      <c r="H44150" s="67"/>
      <c r="I44150"/>
      <c r="J44150"/>
      <c r="K44150"/>
      <c r="L44150"/>
      <c r="M44150"/>
      <c r="N44150"/>
      <c r="O44150"/>
    </row>
    <row r="44151" spans="1:15">
      <c r="A44151"/>
      <c r="B44151"/>
      <c r="C44151"/>
      <c r="D44151" s="67"/>
      <c r="E44151"/>
      <c r="F44151"/>
      <c r="G44151"/>
      <c r="H44151" s="67"/>
      <c r="I44151"/>
      <c r="J44151"/>
      <c r="K44151"/>
      <c r="L44151"/>
      <c r="M44151"/>
      <c r="N44151"/>
      <c r="O44151"/>
    </row>
    <row r="44152" spans="1:15">
      <c r="A44152"/>
      <c r="B44152"/>
      <c r="C44152"/>
      <c r="D44152" s="67"/>
      <c r="E44152"/>
      <c r="F44152"/>
      <c r="G44152"/>
      <c r="H44152" s="67"/>
      <c r="I44152"/>
      <c r="J44152"/>
      <c r="K44152"/>
      <c r="L44152"/>
      <c r="M44152"/>
      <c r="N44152"/>
      <c r="O44152"/>
    </row>
    <row r="44153" spans="1:15">
      <c r="A44153"/>
      <c r="B44153"/>
      <c r="C44153"/>
      <c r="D44153" s="67"/>
      <c r="E44153"/>
      <c r="F44153"/>
      <c r="G44153"/>
      <c r="H44153" s="67"/>
      <c r="I44153"/>
      <c r="J44153"/>
      <c r="K44153"/>
      <c r="L44153"/>
      <c r="M44153"/>
      <c r="N44153"/>
      <c r="O44153"/>
    </row>
    <row r="44154" spans="1:15">
      <c r="A44154"/>
      <c r="B44154"/>
      <c r="C44154"/>
      <c r="D44154" s="67"/>
      <c r="E44154"/>
      <c r="F44154"/>
      <c r="G44154"/>
      <c r="H44154" s="67"/>
      <c r="I44154"/>
      <c r="J44154"/>
      <c r="K44154"/>
      <c r="L44154"/>
      <c r="M44154"/>
      <c r="N44154"/>
      <c r="O44154"/>
    </row>
    <row r="44155" spans="1:15">
      <c r="A44155"/>
      <c r="B44155"/>
      <c r="C44155"/>
      <c r="D44155" s="67"/>
      <c r="E44155"/>
      <c r="F44155"/>
      <c r="G44155"/>
      <c r="H44155" s="67"/>
      <c r="I44155"/>
      <c r="J44155"/>
      <c r="K44155"/>
      <c r="L44155"/>
      <c r="M44155"/>
      <c r="N44155"/>
      <c r="O44155"/>
    </row>
    <row r="44156" spans="1:15">
      <c r="A44156"/>
      <c r="B44156"/>
      <c r="C44156"/>
      <c r="D44156" s="67"/>
      <c r="E44156"/>
      <c r="F44156"/>
      <c r="G44156"/>
      <c r="H44156" s="67"/>
      <c r="I44156"/>
      <c r="J44156"/>
      <c r="K44156"/>
      <c r="L44156"/>
      <c r="M44156"/>
      <c r="N44156"/>
      <c r="O44156"/>
    </row>
    <row r="44157" spans="1:15">
      <c r="A44157"/>
      <c r="B44157"/>
      <c r="C44157"/>
      <c r="D44157" s="67"/>
      <c r="E44157"/>
      <c r="F44157"/>
      <c r="G44157"/>
      <c r="H44157" s="67"/>
      <c r="I44157"/>
      <c r="J44157"/>
      <c r="K44157"/>
      <c r="L44157"/>
      <c r="M44157"/>
      <c r="N44157"/>
      <c r="O44157"/>
    </row>
    <row r="44158" spans="1:15">
      <c r="A44158"/>
      <c r="B44158"/>
      <c r="C44158"/>
      <c r="D44158" s="67"/>
      <c r="E44158"/>
      <c r="F44158"/>
      <c r="G44158"/>
      <c r="H44158" s="67"/>
      <c r="I44158"/>
      <c r="J44158"/>
      <c r="K44158"/>
      <c r="L44158"/>
      <c r="M44158"/>
      <c r="N44158"/>
      <c r="O44158"/>
    </row>
    <row r="44159" spans="1:15">
      <c r="A44159"/>
      <c r="B44159"/>
      <c r="C44159"/>
      <c r="D44159" s="67"/>
      <c r="E44159"/>
      <c r="F44159"/>
      <c r="G44159"/>
      <c r="H44159" s="67"/>
      <c r="I44159"/>
      <c r="J44159"/>
      <c r="K44159"/>
      <c r="L44159"/>
      <c r="M44159"/>
      <c r="N44159"/>
      <c r="O44159"/>
    </row>
    <row r="44160" spans="1:15">
      <c r="A44160"/>
      <c r="B44160"/>
      <c r="C44160"/>
      <c r="D44160" s="67"/>
      <c r="E44160"/>
      <c r="F44160"/>
      <c r="G44160"/>
      <c r="H44160" s="67"/>
      <c r="I44160"/>
      <c r="J44160"/>
      <c r="K44160"/>
      <c r="L44160"/>
      <c r="M44160"/>
      <c r="N44160"/>
      <c r="O44160"/>
    </row>
    <row r="44161" spans="1:15">
      <c r="A44161"/>
      <c r="B44161"/>
      <c r="C44161"/>
      <c r="D44161" s="67"/>
      <c r="E44161"/>
      <c r="F44161"/>
      <c r="G44161"/>
      <c r="H44161" s="67"/>
      <c r="I44161"/>
      <c r="J44161"/>
      <c r="K44161"/>
      <c r="L44161"/>
      <c r="M44161"/>
      <c r="N44161"/>
      <c r="O44161"/>
    </row>
    <row r="44162" spans="1:15">
      <c r="A44162"/>
      <c r="B44162"/>
      <c r="C44162"/>
      <c r="D44162" s="67"/>
      <c r="E44162"/>
      <c r="F44162"/>
      <c r="G44162"/>
      <c r="H44162" s="67"/>
      <c r="I44162"/>
      <c r="J44162"/>
      <c r="K44162"/>
      <c r="L44162"/>
      <c r="M44162"/>
      <c r="N44162"/>
      <c r="O44162"/>
    </row>
    <row r="44163" spans="1:15">
      <c r="A44163"/>
      <c r="B44163"/>
      <c r="C44163"/>
      <c r="D44163" s="67"/>
      <c r="E44163"/>
      <c r="F44163"/>
      <c r="G44163"/>
      <c r="H44163" s="67"/>
      <c r="I44163"/>
      <c r="J44163"/>
      <c r="K44163"/>
      <c r="L44163"/>
      <c r="M44163"/>
      <c r="N44163"/>
      <c r="O44163"/>
    </row>
    <row r="44164" spans="1:15">
      <c r="A44164"/>
      <c r="B44164"/>
      <c r="C44164"/>
      <c r="D44164" s="67"/>
      <c r="E44164"/>
      <c r="F44164"/>
      <c r="G44164"/>
      <c r="H44164" s="67"/>
      <c r="I44164"/>
      <c r="J44164"/>
      <c r="K44164"/>
      <c r="L44164"/>
      <c r="M44164"/>
      <c r="N44164"/>
      <c r="O44164"/>
    </row>
    <row r="44165" spans="1:15">
      <c r="A44165"/>
      <c r="B44165"/>
      <c r="C44165"/>
      <c r="D44165" s="67"/>
      <c r="E44165"/>
      <c r="F44165"/>
      <c r="G44165"/>
      <c r="H44165" s="67"/>
      <c r="I44165"/>
      <c r="J44165"/>
      <c r="K44165"/>
      <c r="L44165"/>
      <c r="M44165"/>
      <c r="N44165"/>
      <c r="O44165"/>
    </row>
    <row r="44166" spans="1:15">
      <c r="A44166"/>
      <c r="B44166"/>
      <c r="C44166"/>
      <c r="D44166" s="67"/>
      <c r="E44166"/>
      <c r="F44166"/>
      <c r="G44166"/>
      <c r="H44166" s="67"/>
      <c r="I44166"/>
      <c r="J44166"/>
      <c r="K44166"/>
      <c r="L44166"/>
      <c r="M44166"/>
      <c r="N44166"/>
      <c r="O44166"/>
    </row>
    <row r="44167" spans="1:15">
      <c r="A44167"/>
      <c r="B44167"/>
      <c r="C44167"/>
      <c r="D44167" s="67"/>
      <c r="E44167"/>
      <c r="F44167"/>
      <c r="G44167"/>
      <c r="H44167" s="67"/>
      <c r="I44167"/>
      <c r="J44167"/>
      <c r="K44167"/>
      <c r="L44167"/>
      <c r="M44167"/>
      <c r="N44167"/>
      <c r="O44167"/>
    </row>
    <row r="44168" spans="1:15">
      <c r="A44168"/>
      <c r="B44168"/>
      <c r="C44168"/>
      <c r="D44168" s="67"/>
      <c r="E44168"/>
      <c r="F44168"/>
      <c r="G44168"/>
      <c r="H44168" s="67"/>
      <c r="I44168"/>
      <c r="J44168"/>
      <c r="K44168"/>
      <c r="L44168"/>
      <c r="M44168"/>
      <c r="N44168"/>
      <c r="O44168"/>
    </row>
    <row r="44169" spans="1:15">
      <c r="A44169"/>
      <c r="B44169"/>
      <c r="C44169"/>
      <c r="D44169" s="67"/>
      <c r="E44169"/>
      <c r="F44169"/>
      <c r="G44169"/>
      <c r="H44169" s="67"/>
      <c r="I44169"/>
      <c r="J44169"/>
      <c r="K44169"/>
      <c r="L44169"/>
      <c r="M44169"/>
      <c r="N44169"/>
      <c r="O44169"/>
    </row>
    <row r="44170" spans="1:15">
      <c r="A44170"/>
      <c r="B44170"/>
      <c r="C44170"/>
      <c r="D44170" s="67"/>
      <c r="E44170"/>
      <c r="F44170"/>
      <c r="G44170"/>
      <c r="H44170" s="67"/>
      <c r="I44170"/>
      <c r="J44170"/>
      <c r="K44170"/>
      <c r="L44170"/>
      <c r="M44170"/>
      <c r="N44170"/>
      <c r="O44170"/>
    </row>
    <row r="44171" spans="1:15">
      <c r="A44171"/>
      <c r="B44171"/>
      <c r="C44171"/>
      <c r="D44171" s="67"/>
      <c r="E44171"/>
      <c r="F44171"/>
      <c r="G44171"/>
      <c r="H44171" s="67"/>
      <c r="I44171"/>
      <c r="J44171"/>
      <c r="K44171"/>
      <c r="L44171"/>
      <c r="M44171"/>
      <c r="N44171"/>
      <c r="O44171"/>
    </row>
    <row r="44172" spans="1:15">
      <c r="A44172"/>
      <c r="B44172"/>
      <c r="C44172"/>
      <c r="D44172" s="67"/>
      <c r="E44172"/>
      <c r="F44172"/>
      <c r="G44172"/>
      <c r="H44172" s="67"/>
      <c r="I44172"/>
      <c r="J44172"/>
      <c r="K44172"/>
      <c r="L44172"/>
      <c r="M44172"/>
      <c r="N44172"/>
      <c r="O44172"/>
    </row>
    <row r="44173" spans="1:15">
      <c r="A44173"/>
      <c r="B44173"/>
      <c r="C44173"/>
      <c r="D44173" s="67"/>
      <c r="E44173"/>
      <c r="F44173"/>
      <c r="G44173"/>
      <c r="H44173" s="67"/>
      <c r="I44173"/>
      <c r="J44173"/>
      <c r="K44173"/>
      <c r="L44173"/>
      <c r="M44173"/>
      <c r="N44173"/>
      <c r="O44173"/>
    </row>
    <row r="44174" spans="1:15">
      <c r="A44174"/>
      <c r="B44174"/>
      <c r="C44174"/>
      <c r="D44174" s="67"/>
      <c r="E44174"/>
      <c r="F44174"/>
      <c r="G44174"/>
      <c r="H44174" s="67"/>
      <c r="I44174"/>
      <c r="J44174"/>
      <c r="K44174"/>
      <c r="L44174"/>
      <c r="M44174"/>
      <c r="N44174"/>
      <c r="O44174"/>
    </row>
    <row r="44175" spans="1:15">
      <c r="A44175"/>
      <c r="B44175"/>
      <c r="C44175"/>
      <c r="D44175" s="67"/>
      <c r="E44175"/>
      <c r="F44175"/>
      <c r="G44175"/>
      <c r="H44175" s="67"/>
      <c r="I44175"/>
      <c r="J44175"/>
      <c r="K44175"/>
      <c r="L44175"/>
      <c r="M44175"/>
      <c r="N44175"/>
      <c r="O44175"/>
    </row>
    <row r="44176" spans="1:15">
      <c r="A44176"/>
      <c r="B44176"/>
      <c r="C44176"/>
      <c r="D44176" s="67"/>
      <c r="E44176"/>
      <c r="F44176"/>
      <c r="G44176"/>
      <c r="H44176" s="67"/>
      <c r="I44176"/>
      <c r="J44176"/>
      <c r="K44176"/>
      <c r="L44176"/>
      <c r="M44176"/>
      <c r="N44176"/>
      <c r="O44176"/>
    </row>
    <row r="44177" spans="1:15">
      <c r="A44177"/>
      <c r="B44177"/>
      <c r="C44177"/>
      <c r="D44177" s="67"/>
      <c r="E44177"/>
      <c r="F44177"/>
      <c r="G44177"/>
      <c r="H44177" s="67"/>
      <c r="I44177"/>
      <c r="J44177"/>
      <c r="K44177"/>
      <c r="L44177"/>
      <c r="M44177"/>
      <c r="N44177"/>
      <c r="O44177"/>
    </row>
    <row r="44178" spans="1:15">
      <c r="A44178"/>
      <c r="B44178"/>
      <c r="C44178"/>
      <c r="D44178" s="67"/>
      <c r="E44178"/>
      <c r="F44178"/>
      <c r="G44178"/>
      <c r="H44178" s="67"/>
      <c r="I44178"/>
      <c r="J44178"/>
      <c r="K44178"/>
      <c r="L44178"/>
      <c r="M44178"/>
      <c r="N44178"/>
      <c r="O44178"/>
    </row>
    <row r="44179" spans="1:15">
      <c r="A44179"/>
      <c r="B44179"/>
      <c r="C44179"/>
      <c r="D44179" s="67"/>
      <c r="E44179"/>
      <c r="F44179"/>
      <c r="G44179"/>
      <c r="H44179" s="67"/>
      <c r="I44179"/>
      <c r="J44179"/>
      <c r="K44179"/>
      <c r="L44179"/>
      <c r="M44179"/>
      <c r="N44179"/>
      <c r="O44179"/>
    </row>
    <row r="44180" spans="1:15">
      <c r="A44180"/>
      <c r="B44180"/>
      <c r="C44180"/>
      <c r="D44180" s="67"/>
      <c r="E44180"/>
      <c r="F44180"/>
      <c r="G44180"/>
      <c r="H44180" s="67"/>
      <c r="I44180"/>
      <c r="J44180"/>
      <c r="K44180"/>
      <c r="L44180"/>
      <c r="M44180"/>
      <c r="N44180"/>
      <c r="O44180"/>
    </row>
    <row r="44181" spans="1:15">
      <c r="A44181"/>
      <c r="B44181"/>
      <c r="C44181"/>
      <c r="D44181" s="67"/>
      <c r="E44181"/>
      <c r="F44181"/>
      <c r="G44181"/>
      <c r="H44181" s="67"/>
      <c r="I44181"/>
      <c r="J44181"/>
      <c r="K44181"/>
      <c r="L44181"/>
      <c r="M44181"/>
      <c r="N44181"/>
      <c r="O44181"/>
    </row>
    <row r="44182" spans="1:15">
      <c r="A44182"/>
      <c r="B44182"/>
      <c r="C44182"/>
      <c r="D44182" s="67"/>
      <c r="E44182"/>
      <c r="F44182"/>
      <c r="G44182"/>
      <c r="H44182" s="67"/>
      <c r="I44182"/>
      <c r="J44182"/>
      <c r="K44182"/>
      <c r="L44182"/>
      <c r="M44182"/>
      <c r="N44182"/>
      <c r="O44182"/>
    </row>
    <row r="44183" spans="1:15">
      <c r="A44183"/>
      <c r="B44183"/>
      <c r="C44183"/>
      <c r="D44183" s="67"/>
      <c r="E44183"/>
      <c r="F44183"/>
      <c r="G44183"/>
      <c r="H44183" s="67"/>
      <c r="I44183"/>
      <c r="J44183"/>
      <c r="K44183"/>
      <c r="L44183"/>
      <c r="M44183"/>
      <c r="N44183"/>
      <c r="O44183"/>
    </row>
    <row r="44184" spans="1:15">
      <c r="A44184"/>
      <c r="B44184"/>
      <c r="C44184"/>
      <c r="D44184" s="67"/>
      <c r="E44184"/>
      <c r="F44184"/>
      <c r="G44184"/>
      <c r="H44184" s="67"/>
      <c r="I44184"/>
      <c r="J44184"/>
      <c r="K44184"/>
      <c r="L44184"/>
      <c r="M44184"/>
      <c r="N44184"/>
      <c r="O44184"/>
    </row>
    <row r="44185" spans="1:15">
      <c r="A44185"/>
      <c r="B44185"/>
      <c r="C44185"/>
      <c r="D44185" s="67"/>
      <c r="E44185"/>
      <c r="F44185"/>
      <c r="G44185"/>
      <c r="H44185" s="67"/>
      <c r="I44185"/>
      <c r="J44185"/>
      <c r="K44185"/>
      <c r="L44185"/>
      <c r="M44185"/>
      <c r="N44185"/>
      <c r="O44185"/>
    </row>
    <row r="44186" spans="1:15">
      <c r="A44186"/>
      <c r="B44186"/>
      <c r="C44186"/>
      <c r="D44186" s="67"/>
      <c r="E44186"/>
      <c r="F44186"/>
      <c r="G44186"/>
      <c r="H44186" s="67"/>
      <c r="I44186"/>
      <c r="J44186"/>
      <c r="K44186"/>
      <c r="L44186"/>
      <c r="M44186"/>
      <c r="N44186"/>
      <c r="O44186"/>
    </row>
    <row r="44187" spans="1:15">
      <c r="A44187"/>
      <c r="B44187"/>
      <c r="C44187"/>
      <c r="D44187" s="67"/>
      <c r="E44187"/>
      <c r="F44187"/>
      <c r="G44187"/>
      <c r="H44187" s="67"/>
      <c r="I44187"/>
      <c r="J44187"/>
      <c r="K44187"/>
      <c r="L44187"/>
      <c r="M44187"/>
      <c r="N44187"/>
      <c r="O44187"/>
    </row>
    <row r="44188" spans="1:15">
      <c r="A44188"/>
      <c r="B44188"/>
      <c r="C44188"/>
      <c r="D44188" s="67"/>
      <c r="E44188"/>
      <c r="F44188"/>
      <c r="G44188"/>
      <c r="H44188" s="67"/>
      <c r="I44188"/>
      <c r="J44188"/>
      <c r="K44188"/>
      <c r="L44188"/>
      <c r="M44188"/>
      <c r="N44188"/>
      <c r="O44188"/>
    </row>
    <row r="44189" spans="1:15">
      <c r="A44189"/>
      <c r="B44189"/>
      <c r="C44189"/>
      <c r="D44189" s="67"/>
      <c r="E44189"/>
      <c r="F44189"/>
      <c r="G44189"/>
      <c r="H44189" s="67"/>
      <c r="I44189"/>
      <c r="J44189"/>
      <c r="K44189"/>
      <c r="L44189"/>
      <c r="M44189"/>
      <c r="N44189"/>
      <c r="O44189"/>
    </row>
    <row r="44190" spans="1:15">
      <c r="A44190"/>
      <c r="B44190"/>
      <c r="C44190"/>
      <c r="D44190" s="67"/>
      <c r="E44190"/>
      <c r="F44190"/>
      <c r="G44190"/>
      <c r="H44190" s="67"/>
      <c r="I44190"/>
      <c r="J44190"/>
      <c r="K44190"/>
      <c r="L44190"/>
      <c r="M44190"/>
      <c r="N44190"/>
      <c r="O44190"/>
    </row>
    <row r="44191" spans="1:15">
      <c r="A44191"/>
      <c r="B44191"/>
      <c r="C44191"/>
      <c r="D44191" s="67"/>
      <c r="E44191"/>
      <c r="F44191"/>
      <c r="G44191"/>
      <c r="H44191" s="67"/>
      <c r="I44191"/>
      <c r="J44191"/>
      <c r="K44191"/>
      <c r="L44191"/>
      <c r="M44191"/>
      <c r="N44191"/>
      <c r="O44191"/>
    </row>
    <row r="44192" spans="1:15">
      <c r="A44192"/>
      <c r="B44192"/>
      <c r="C44192"/>
      <c r="D44192" s="67"/>
      <c r="E44192"/>
      <c r="F44192"/>
      <c r="G44192"/>
      <c r="H44192" s="67"/>
      <c r="I44192"/>
      <c r="J44192"/>
      <c r="K44192"/>
      <c r="L44192"/>
      <c r="M44192"/>
      <c r="N44192"/>
      <c r="O44192"/>
    </row>
    <row r="44193" spans="1:15">
      <c r="A44193"/>
      <c r="B44193"/>
      <c r="C44193"/>
      <c r="D44193" s="67"/>
      <c r="E44193"/>
      <c r="F44193"/>
      <c r="G44193"/>
      <c r="H44193" s="67"/>
      <c r="I44193"/>
      <c r="J44193"/>
      <c r="K44193"/>
      <c r="L44193"/>
      <c r="M44193"/>
      <c r="N44193"/>
      <c r="O44193"/>
    </row>
    <row r="44194" spans="1:15">
      <c r="A44194"/>
      <c r="B44194"/>
      <c r="C44194"/>
      <c r="D44194" s="67"/>
      <c r="E44194"/>
      <c r="F44194"/>
      <c r="G44194"/>
      <c r="H44194" s="67"/>
      <c r="I44194"/>
      <c r="J44194"/>
      <c r="K44194"/>
      <c r="L44194"/>
      <c r="M44194"/>
      <c r="N44194"/>
      <c r="O44194"/>
    </row>
    <row r="44195" spans="1:15">
      <c r="A44195"/>
      <c r="B44195"/>
      <c r="C44195"/>
      <c r="D44195" s="67"/>
      <c r="E44195"/>
      <c r="F44195"/>
      <c r="G44195"/>
      <c r="H44195" s="67"/>
      <c r="I44195"/>
      <c r="J44195"/>
      <c r="K44195"/>
      <c r="L44195"/>
      <c r="M44195"/>
      <c r="N44195"/>
      <c r="O44195"/>
    </row>
    <row r="44196" spans="1:15">
      <c r="A44196"/>
      <c r="B44196"/>
      <c r="C44196"/>
      <c r="D44196" s="67"/>
      <c r="E44196"/>
      <c r="F44196"/>
      <c r="G44196"/>
      <c r="H44196" s="67"/>
      <c r="I44196"/>
      <c r="J44196"/>
      <c r="K44196"/>
      <c r="L44196"/>
      <c r="M44196"/>
      <c r="N44196"/>
      <c r="O44196"/>
    </row>
    <row r="44197" spans="1:15">
      <c r="A44197"/>
      <c r="B44197"/>
      <c r="C44197"/>
      <c r="D44197" s="67"/>
      <c r="E44197"/>
      <c r="F44197"/>
      <c r="G44197"/>
      <c r="H44197" s="67"/>
      <c r="I44197"/>
      <c r="J44197"/>
      <c r="K44197"/>
      <c r="L44197"/>
      <c r="M44197"/>
      <c r="N44197"/>
      <c r="O44197"/>
    </row>
    <row r="44198" spans="1:15">
      <c r="A44198"/>
      <c r="B44198"/>
      <c r="C44198"/>
      <c r="D44198" s="67"/>
      <c r="E44198"/>
      <c r="F44198"/>
      <c r="G44198"/>
      <c r="H44198" s="67"/>
      <c r="I44198"/>
      <c r="J44198"/>
      <c r="K44198"/>
      <c r="L44198"/>
      <c r="M44198"/>
      <c r="N44198"/>
      <c r="O44198"/>
    </row>
    <row r="44199" spans="1:15">
      <c r="A44199"/>
      <c r="B44199"/>
      <c r="C44199"/>
      <c r="D44199" s="67"/>
      <c r="E44199"/>
      <c r="F44199"/>
      <c r="G44199"/>
      <c r="H44199" s="67"/>
      <c r="I44199"/>
      <c r="J44199"/>
      <c r="K44199"/>
      <c r="L44199"/>
      <c r="M44199"/>
      <c r="N44199"/>
      <c r="O44199"/>
    </row>
    <row r="44200" spans="1:15">
      <c r="A44200"/>
      <c r="B44200"/>
      <c r="C44200"/>
      <c r="D44200" s="67"/>
      <c r="E44200"/>
      <c r="F44200"/>
      <c r="G44200"/>
      <c r="H44200" s="67"/>
      <c r="I44200"/>
      <c r="J44200"/>
      <c r="K44200"/>
      <c r="L44200"/>
      <c r="M44200"/>
      <c r="N44200"/>
      <c r="O44200"/>
    </row>
    <row r="44201" spans="1:15">
      <c r="A44201"/>
      <c r="B44201"/>
      <c r="C44201"/>
      <c r="D44201" s="67"/>
      <c r="E44201"/>
      <c r="F44201"/>
      <c r="G44201"/>
      <c r="H44201" s="67"/>
      <c r="I44201"/>
      <c r="J44201"/>
      <c r="K44201"/>
      <c r="L44201"/>
      <c r="M44201"/>
      <c r="N44201"/>
      <c r="O44201"/>
    </row>
    <row r="44202" spans="1:15">
      <c r="A44202"/>
      <c r="B44202"/>
      <c r="C44202"/>
      <c r="D44202" s="67"/>
      <c r="E44202"/>
      <c r="F44202"/>
      <c r="G44202"/>
      <c r="H44202" s="67"/>
      <c r="I44202"/>
      <c r="J44202"/>
      <c r="K44202"/>
      <c r="L44202"/>
      <c r="M44202"/>
      <c r="N44202"/>
      <c r="O44202"/>
    </row>
    <row r="44203" spans="1:15">
      <c r="A44203"/>
      <c r="B44203"/>
      <c r="C44203"/>
      <c r="D44203" s="67"/>
      <c r="E44203"/>
      <c r="F44203"/>
      <c r="G44203"/>
      <c r="H44203" s="67"/>
      <c r="I44203"/>
      <c r="J44203"/>
      <c r="K44203"/>
      <c r="L44203"/>
      <c r="M44203"/>
      <c r="N44203"/>
      <c r="O44203"/>
    </row>
    <row r="44204" spans="1:15">
      <c r="A44204"/>
      <c r="B44204"/>
      <c r="C44204"/>
      <c r="D44204" s="67"/>
      <c r="E44204"/>
      <c r="F44204"/>
      <c r="G44204"/>
      <c r="H44204" s="67"/>
      <c r="I44204"/>
      <c r="J44204"/>
      <c r="K44204"/>
      <c r="L44204"/>
      <c r="M44204"/>
      <c r="N44204"/>
      <c r="O44204"/>
    </row>
    <row r="44205" spans="1:15">
      <c r="A44205"/>
      <c r="B44205"/>
      <c r="C44205"/>
      <c r="D44205" s="67"/>
      <c r="E44205"/>
      <c r="F44205"/>
      <c r="G44205"/>
      <c r="H44205" s="67"/>
      <c r="I44205"/>
      <c r="J44205"/>
      <c r="K44205"/>
      <c r="L44205"/>
      <c r="M44205"/>
      <c r="N44205"/>
      <c r="O44205"/>
    </row>
    <row r="44206" spans="1:15">
      <c r="A44206"/>
      <c r="B44206"/>
      <c r="C44206"/>
      <c r="D44206" s="67"/>
      <c r="E44206"/>
      <c r="F44206"/>
      <c r="G44206"/>
      <c r="H44206" s="67"/>
      <c r="I44206"/>
      <c r="J44206"/>
      <c r="K44206"/>
      <c r="L44206"/>
      <c r="M44206"/>
      <c r="N44206"/>
      <c r="O44206"/>
    </row>
    <row r="44207" spans="1:15">
      <c r="A44207"/>
      <c r="B44207"/>
      <c r="C44207"/>
      <c r="D44207" s="67"/>
      <c r="E44207"/>
      <c r="F44207"/>
      <c r="G44207"/>
      <c r="H44207" s="67"/>
      <c r="I44207"/>
      <c r="J44207"/>
      <c r="K44207"/>
      <c r="L44207"/>
      <c r="M44207"/>
      <c r="N44207"/>
      <c r="O44207"/>
    </row>
    <row r="44208" spans="1:15">
      <c r="A44208"/>
      <c r="B44208"/>
      <c r="C44208"/>
      <c r="D44208" s="67"/>
      <c r="E44208"/>
      <c r="F44208"/>
      <c r="G44208"/>
      <c r="H44208" s="67"/>
      <c r="I44208"/>
      <c r="J44208"/>
      <c r="K44208"/>
      <c r="L44208"/>
      <c r="M44208"/>
      <c r="N44208"/>
      <c r="O44208"/>
    </row>
    <row r="44209" spans="1:15">
      <c r="A44209"/>
      <c r="B44209"/>
      <c r="C44209"/>
      <c r="D44209" s="67"/>
      <c r="E44209"/>
      <c r="F44209"/>
      <c r="G44209"/>
      <c r="H44209" s="67"/>
      <c r="I44209"/>
      <c r="J44209"/>
      <c r="K44209"/>
      <c r="L44209"/>
      <c r="M44209"/>
      <c r="N44209"/>
      <c r="O44209"/>
    </row>
    <row r="44210" spans="1:15">
      <c r="A44210"/>
      <c r="B44210"/>
      <c r="C44210"/>
      <c r="D44210" s="67"/>
      <c r="E44210"/>
      <c r="F44210"/>
      <c r="G44210"/>
      <c r="H44210" s="67"/>
      <c r="I44210"/>
      <c r="J44210"/>
      <c r="K44210"/>
      <c r="L44210"/>
      <c r="M44210"/>
      <c r="N44210"/>
      <c r="O44210"/>
    </row>
    <row r="44211" spans="1:15">
      <c r="A44211"/>
      <c r="B44211"/>
      <c r="C44211"/>
      <c r="D44211" s="67"/>
      <c r="E44211"/>
      <c r="F44211"/>
      <c r="G44211"/>
      <c r="H44211" s="67"/>
      <c r="I44211"/>
      <c r="J44211"/>
      <c r="K44211"/>
      <c r="L44211"/>
      <c r="M44211"/>
      <c r="N44211"/>
      <c r="O44211"/>
    </row>
    <row r="44212" spans="1:15">
      <c r="A44212"/>
      <c r="B44212"/>
      <c r="C44212"/>
      <c r="D44212" s="67"/>
      <c r="E44212"/>
      <c r="F44212"/>
      <c r="G44212"/>
      <c r="H44212" s="67"/>
      <c r="I44212"/>
      <c r="J44212"/>
      <c r="K44212"/>
      <c r="L44212"/>
      <c r="M44212"/>
      <c r="N44212"/>
      <c r="O44212"/>
    </row>
    <row r="44213" spans="1:15">
      <c r="A44213"/>
      <c r="B44213"/>
      <c r="C44213"/>
      <c r="D44213" s="67"/>
      <c r="E44213"/>
      <c r="F44213"/>
      <c r="G44213"/>
      <c r="H44213" s="67"/>
      <c r="I44213"/>
      <c r="J44213"/>
      <c r="K44213"/>
      <c r="L44213"/>
      <c r="M44213"/>
      <c r="N44213"/>
      <c r="O44213"/>
    </row>
    <row r="44214" spans="1:15">
      <c r="A44214"/>
      <c r="B44214"/>
      <c r="C44214"/>
      <c r="D44214" s="67"/>
      <c r="E44214"/>
      <c r="F44214"/>
      <c r="G44214"/>
      <c r="H44214" s="67"/>
      <c r="I44214"/>
      <c r="J44214"/>
      <c r="K44214"/>
      <c r="L44214"/>
      <c r="M44214"/>
      <c r="N44214"/>
      <c r="O44214"/>
    </row>
    <row r="44215" spans="1:15">
      <c r="A44215"/>
      <c r="B44215"/>
      <c r="C44215"/>
      <c r="D44215" s="67"/>
      <c r="E44215"/>
      <c r="F44215"/>
      <c r="G44215"/>
      <c r="H44215" s="67"/>
      <c r="I44215"/>
      <c r="J44215"/>
      <c r="K44215"/>
      <c r="L44215"/>
      <c r="M44215"/>
      <c r="N44215"/>
      <c r="O44215"/>
    </row>
    <row r="44216" spans="1:15">
      <c r="A44216"/>
      <c r="B44216"/>
      <c r="C44216"/>
      <c r="D44216" s="67"/>
      <c r="E44216"/>
      <c r="F44216"/>
      <c r="G44216"/>
      <c r="H44216" s="67"/>
      <c r="I44216"/>
      <c r="J44216"/>
      <c r="K44216"/>
      <c r="L44216"/>
      <c r="M44216"/>
      <c r="N44216"/>
      <c r="O44216"/>
    </row>
    <row r="44217" spans="1:15">
      <c r="A44217"/>
      <c r="B44217"/>
      <c r="C44217"/>
      <c r="D44217" s="67"/>
      <c r="E44217"/>
      <c r="F44217"/>
      <c r="G44217"/>
      <c r="H44217" s="67"/>
      <c r="I44217"/>
      <c r="J44217"/>
      <c r="K44217"/>
      <c r="L44217"/>
      <c r="M44217"/>
      <c r="N44217"/>
      <c r="O44217"/>
    </row>
    <row r="44218" spans="1:15">
      <c r="A44218"/>
      <c r="B44218"/>
      <c r="C44218"/>
      <c r="D44218" s="67"/>
      <c r="E44218"/>
      <c r="F44218"/>
      <c r="G44218"/>
      <c r="H44218" s="67"/>
      <c r="I44218"/>
      <c r="J44218"/>
      <c r="K44218"/>
      <c r="L44218"/>
      <c r="M44218"/>
      <c r="N44218"/>
      <c r="O44218"/>
    </row>
    <row r="44219" spans="1:15">
      <c r="A44219"/>
      <c r="B44219"/>
      <c r="C44219"/>
      <c r="D44219" s="67"/>
      <c r="E44219"/>
      <c r="F44219"/>
      <c r="G44219"/>
      <c r="H44219" s="67"/>
      <c r="I44219"/>
      <c r="J44219"/>
      <c r="K44219"/>
      <c r="L44219"/>
      <c r="M44219"/>
      <c r="N44219"/>
      <c r="O44219"/>
    </row>
    <row r="44220" spans="1:15">
      <c r="A44220"/>
      <c r="B44220"/>
      <c r="C44220"/>
      <c r="D44220" s="67"/>
      <c r="E44220"/>
      <c r="F44220"/>
      <c r="G44220"/>
      <c r="H44220" s="67"/>
      <c r="I44220"/>
      <c r="J44220"/>
      <c r="K44220"/>
      <c r="L44220"/>
      <c r="M44220"/>
      <c r="N44220"/>
      <c r="O44220"/>
    </row>
    <row r="44221" spans="1:15">
      <c r="A44221"/>
      <c r="B44221"/>
      <c r="C44221"/>
      <c r="D44221" s="67"/>
      <c r="E44221"/>
      <c r="F44221"/>
      <c r="G44221"/>
      <c r="H44221" s="67"/>
      <c r="I44221"/>
      <c r="J44221"/>
      <c r="K44221"/>
      <c r="L44221"/>
      <c r="M44221"/>
      <c r="N44221"/>
      <c r="O44221"/>
    </row>
    <row r="44222" spans="1:15">
      <c r="A44222"/>
      <c r="B44222"/>
      <c r="C44222"/>
      <c r="D44222" s="67"/>
      <c r="E44222"/>
      <c r="F44222"/>
      <c r="G44222"/>
      <c r="H44222" s="67"/>
      <c r="I44222"/>
      <c r="J44222"/>
      <c r="K44222"/>
      <c r="L44222"/>
      <c r="M44222"/>
      <c r="N44222"/>
      <c r="O44222"/>
    </row>
    <row r="44223" spans="1:15">
      <c r="A44223"/>
      <c r="B44223"/>
      <c r="C44223"/>
      <c r="D44223" s="67"/>
      <c r="E44223"/>
      <c r="F44223"/>
      <c r="G44223"/>
      <c r="H44223" s="67"/>
      <c r="I44223"/>
      <c r="J44223"/>
      <c r="K44223"/>
      <c r="L44223"/>
      <c r="M44223"/>
      <c r="N44223"/>
      <c r="O44223"/>
    </row>
    <row r="44224" spans="1:15">
      <c r="A44224"/>
      <c r="B44224"/>
      <c r="C44224"/>
      <c r="D44224" s="67"/>
      <c r="E44224"/>
      <c r="F44224"/>
      <c r="G44224"/>
      <c r="H44224" s="67"/>
      <c r="I44224"/>
      <c r="J44224"/>
      <c r="K44224"/>
      <c r="L44224"/>
      <c r="M44224"/>
      <c r="N44224"/>
      <c r="O44224"/>
    </row>
    <row r="44225" spans="1:15">
      <c r="A44225"/>
      <c r="B44225"/>
      <c r="C44225"/>
      <c r="D44225" s="67"/>
      <c r="E44225"/>
      <c r="F44225"/>
      <c r="G44225"/>
      <c r="H44225" s="67"/>
      <c r="I44225"/>
      <c r="J44225"/>
      <c r="K44225"/>
      <c r="L44225"/>
      <c r="M44225"/>
      <c r="N44225"/>
      <c r="O44225"/>
    </row>
    <row r="44226" spans="1:15">
      <c r="A44226"/>
      <c r="B44226"/>
      <c r="C44226"/>
      <c r="D44226" s="67"/>
      <c r="E44226"/>
      <c r="F44226"/>
      <c r="G44226"/>
      <c r="H44226" s="67"/>
      <c r="I44226"/>
      <c r="J44226"/>
      <c r="K44226"/>
      <c r="L44226"/>
      <c r="M44226"/>
      <c r="N44226"/>
      <c r="O44226"/>
    </row>
    <row r="44227" spans="1:15">
      <c r="A44227"/>
      <c r="B44227"/>
      <c r="C44227"/>
      <c r="D44227" s="67"/>
      <c r="E44227"/>
      <c r="F44227"/>
      <c r="G44227"/>
      <c r="H44227" s="67"/>
      <c r="I44227"/>
      <c r="J44227"/>
      <c r="K44227"/>
      <c r="L44227"/>
      <c r="M44227"/>
      <c r="N44227"/>
      <c r="O44227"/>
    </row>
    <row r="44228" spans="1:15">
      <c r="A44228"/>
      <c r="B44228"/>
      <c r="C44228"/>
      <c r="D44228" s="67"/>
      <c r="E44228"/>
      <c r="F44228"/>
      <c r="G44228"/>
      <c r="H44228" s="67"/>
      <c r="I44228"/>
      <c r="J44228"/>
      <c r="K44228"/>
      <c r="L44228"/>
      <c r="M44228"/>
      <c r="N44228"/>
      <c r="O44228"/>
    </row>
    <row r="44229" spans="1:15">
      <c r="A44229"/>
      <c r="B44229"/>
      <c r="C44229"/>
      <c r="D44229" s="67"/>
      <c r="E44229"/>
      <c r="F44229"/>
      <c r="G44229"/>
      <c r="H44229" s="67"/>
      <c r="I44229"/>
      <c r="J44229"/>
      <c r="K44229"/>
      <c r="L44229"/>
      <c r="M44229"/>
      <c r="N44229"/>
      <c r="O44229"/>
    </row>
    <row r="44230" spans="1:15">
      <c r="A44230"/>
      <c r="B44230"/>
      <c r="C44230"/>
      <c r="D44230" s="67"/>
      <c r="E44230"/>
      <c r="F44230"/>
      <c r="G44230"/>
      <c r="H44230" s="67"/>
      <c r="I44230"/>
      <c r="J44230"/>
      <c r="K44230"/>
      <c r="L44230"/>
      <c r="M44230"/>
      <c r="N44230"/>
      <c r="O44230"/>
    </row>
    <row r="44231" spans="1:15">
      <c r="A44231"/>
      <c r="B44231"/>
      <c r="C44231"/>
      <c r="D44231" s="67"/>
      <c r="E44231"/>
      <c r="F44231"/>
      <c r="G44231"/>
      <c r="H44231" s="67"/>
      <c r="I44231"/>
      <c r="J44231"/>
      <c r="K44231"/>
      <c r="L44231"/>
      <c r="M44231"/>
      <c r="N44231"/>
      <c r="O44231"/>
    </row>
    <row r="44232" spans="1:15">
      <c r="A44232"/>
      <c r="B44232"/>
      <c r="C44232"/>
      <c r="D44232" s="67"/>
      <c r="E44232"/>
      <c r="F44232"/>
      <c r="G44232"/>
      <c r="H44232" s="67"/>
      <c r="I44232"/>
      <c r="J44232"/>
      <c r="K44232"/>
      <c r="L44232"/>
      <c r="M44232"/>
      <c r="N44232"/>
      <c r="O44232"/>
    </row>
    <row r="44233" spans="1:15">
      <c r="A44233"/>
      <c r="B44233"/>
      <c r="C44233"/>
      <c r="D44233" s="67"/>
      <c r="E44233"/>
      <c r="F44233"/>
      <c r="G44233"/>
      <c r="H44233" s="67"/>
      <c r="I44233"/>
      <c r="J44233"/>
      <c r="K44233"/>
      <c r="L44233"/>
      <c r="M44233"/>
      <c r="N44233"/>
      <c r="O44233"/>
    </row>
    <row r="44234" spans="1:15">
      <c r="A44234"/>
      <c r="B44234"/>
      <c r="C44234"/>
      <c r="D44234" s="67"/>
      <c r="E44234"/>
      <c r="F44234"/>
      <c r="G44234"/>
      <c r="H44234" s="67"/>
      <c r="I44234"/>
      <c r="J44234"/>
      <c r="K44234"/>
      <c r="L44234"/>
      <c r="M44234"/>
      <c r="N44234"/>
      <c r="O44234"/>
    </row>
    <row r="44235" spans="1:15">
      <c r="A44235"/>
      <c r="B44235"/>
      <c r="C44235"/>
      <c r="D44235" s="67"/>
      <c r="E44235"/>
      <c r="F44235"/>
      <c r="G44235"/>
      <c r="H44235" s="67"/>
      <c r="I44235"/>
      <c r="J44235"/>
      <c r="K44235"/>
      <c r="L44235"/>
      <c r="M44235"/>
      <c r="N44235"/>
      <c r="O44235"/>
    </row>
    <row r="44236" spans="1:15">
      <c r="A44236"/>
      <c r="B44236"/>
      <c r="C44236"/>
      <c r="D44236" s="67"/>
      <c r="E44236"/>
      <c r="F44236"/>
      <c r="G44236"/>
      <c r="H44236" s="67"/>
      <c r="I44236"/>
      <c r="J44236"/>
      <c r="K44236"/>
      <c r="L44236"/>
      <c r="M44236"/>
      <c r="N44236"/>
      <c r="O44236"/>
    </row>
    <row r="44237" spans="1:15">
      <c r="A44237"/>
      <c r="B44237"/>
      <c r="C44237"/>
      <c r="D44237" s="67"/>
      <c r="E44237"/>
      <c r="F44237"/>
      <c r="G44237"/>
      <c r="H44237" s="67"/>
      <c r="I44237"/>
      <c r="J44237"/>
      <c r="K44237"/>
      <c r="L44237"/>
      <c r="M44237"/>
      <c r="N44237"/>
      <c r="O44237"/>
    </row>
    <row r="44238" spans="1:15">
      <c r="A44238"/>
      <c r="B44238"/>
      <c r="C44238"/>
      <c r="D44238" s="67"/>
      <c r="E44238"/>
      <c r="F44238"/>
      <c r="G44238"/>
      <c r="H44238" s="67"/>
      <c r="I44238"/>
      <c r="J44238"/>
      <c r="K44238"/>
      <c r="L44238"/>
      <c r="M44238"/>
      <c r="N44238"/>
      <c r="O44238"/>
    </row>
    <row r="44239" spans="1:15">
      <c r="A44239"/>
      <c r="B44239"/>
      <c r="C44239"/>
      <c r="D44239" s="67"/>
      <c r="E44239"/>
      <c r="F44239"/>
      <c r="G44239"/>
      <c r="H44239" s="67"/>
      <c r="I44239"/>
      <c r="J44239"/>
      <c r="K44239"/>
      <c r="L44239"/>
      <c r="M44239"/>
      <c r="N44239"/>
      <c r="O44239"/>
    </row>
    <row r="44240" spans="1:15">
      <c r="A44240"/>
      <c r="B44240"/>
      <c r="C44240"/>
      <c r="D44240" s="67"/>
      <c r="E44240"/>
      <c r="F44240"/>
      <c r="G44240"/>
      <c r="H44240" s="67"/>
      <c r="I44240"/>
      <c r="J44240"/>
      <c r="K44240"/>
      <c r="L44240"/>
      <c r="M44240"/>
      <c r="N44240"/>
      <c r="O44240"/>
    </row>
    <row r="44241" spans="1:15">
      <c r="A44241"/>
      <c r="B44241"/>
      <c r="C44241"/>
      <c r="D44241" s="67"/>
      <c r="E44241"/>
      <c r="F44241"/>
      <c r="G44241"/>
      <c r="H44241" s="67"/>
      <c r="I44241"/>
      <c r="J44241"/>
      <c r="K44241"/>
      <c r="L44241"/>
      <c r="M44241"/>
      <c r="N44241"/>
      <c r="O44241"/>
    </row>
    <row r="44242" spans="1:15">
      <c r="A44242"/>
      <c r="B44242"/>
      <c r="C44242"/>
      <c r="D44242" s="67"/>
      <c r="E44242"/>
      <c r="F44242"/>
      <c r="G44242"/>
      <c r="H44242" s="67"/>
      <c r="I44242"/>
      <c r="J44242"/>
      <c r="K44242"/>
      <c r="L44242"/>
      <c r="M44242"/>
      <c r="N44242"/>
      <c r="O44242"/>
    </row>
    <row r="44243" spans="1:15">
      <c r="A44243"/>
      <c r="B44243"/>
      <c r="C44243"/>
      <c r="D44243" s="67"/>
      <c r="E44243"/>
      <c r="F44243"/>
      <c r="G44243"/>
      <c r="H44243" s="67"/>
      <c r="I44243"/>
      <c r="J44243"/>
      <c r="K44243"/>
      <c r="L44243"/>
      <c r="M44243"/>
      <c r="N44243"/>
      <c r="O44243"/>
    </row>
    <row r="44244" spans="1:15">
      <c r="A44244"/>
      <c r="B44244"/>
      <c r="C44244"/>
      <c r="D44244" s="67"/>
      <c r="E44244"/>
      <c r="F44244"/>
      <c r="G44244"/>
      <c r="H44244" s="67"/>
      <c r="I44244"/>
      <c r="J44244"/>
      <c r="K44244"/>
      <c r="L44244"/>
      <c r="M44244"/>
      <c r="N44244"/>
      <c r="O44244"/>
    </row>
    <row r="44245" spans="1:15">
      <c r="A44245"/>
      <c r="B44245"/>
      <c r="C44245"/>
      <c r="D44245" s="67"/>
      <c r="E44245"/>
      <c r="F44245"/>
      <c r="G44245"/>
      <c r="H44245" s="67"/>
      <c r="I44245"/>
      <c r="J44245"/>
      <c r="K44245"/>
      <c r="L44245"/>
      <c r="M44245"/>
      <c r="N44245"/>
      <c r="O44245"/>
    </row>
    <row r="44246" spans="1:15">
      <c r="A44246"/>
      <c r="B44246"/>
      <c r="C44246"/>
      <c r="D44246" s="67"/>
      <c r="E44246"/>
      <c r="F44246"/>
      <c r="G44246"/>
      <c r="H44246" s="67"/>
      <c r="I44246"/>
      <c r="J44246"/>
      <c r="K44246"/>
      <c r="L44246"/>
      <c r="M44246"/>
      <c r="N44246"/>
      <c r="O44246"/>
    </row>
    <row r="44247" spans="1:15">
      <c r="A44247"/>
      <c r="B44247"/>
      <c r="C44247"/>
      <c r="D44247" s="67"/>
      <c r="E44247"/>
      <c r="F44247"/>
      <c r="G44247"/>
      <c r="H44247" s="67"/>
      <c r="I44247"/>
      <c r="J44247"/>
      <c r="K44247"/>
      <c r="L44247"/>
      <c r="M44247"/>
      <c r="N44247"/>
      <c r="O44247"/>
    </row>
    <row r="44248" spans="1:15">
      <c r="A44248"/>
      <c r="B44248"/>
      <c r="C44248"/>
      <c r="D44248" s="67"/>
      <c r="E44248"/>
      <c r="F44248"/>
      <c r="G44248"/>
      <c r="H44248" s="67"/>
      <c r="I44248"/>
      <c r="J44248"/>
      <c r="K44248"/>
      <c r="L44248"/>
      <c r="M44248"/>
      <c r="N44248"/>
      <c r="O44248"/>
    </row>
    <row r="44249" spans="1:15">
      <c r="A44249"/>
      <c r="B44249"/>
      <c r="C44249"/>
      <c r="D44249" s="67"/>
      <c r="E44249"/>
      <c r="F44249"/>
      <c r="G44249"/>
      <c r="H44249" s="67"/>
      <c r="I44249"/>
      <c r="J44249"/>
      <c r="K44249"/>
      <c r="L44249"/>
      <c r="M44249"/>
      <c r="N44249"/>
      <c r="O44249"/>
    </row>
    <row r="44250" spans="1:15">
      <c r="A44250"/>
      <c r="B44250"/>
      <c r="C44250"/>
      <c r="D44250" s="67"/>
      <c r="E44250"/>
      <c r="F44250"/>
      <c r="G44250"/>
      <c r="H44250" s="67"/>
      <c r="I44250"/>
      <c r="J44250"/>
      <c r="K44250"/>
      <c r="L44250"/>
      <c r="M44250"/>
      <c r="N44250"/>
      <c r="O44250"/>
    </row>
    <row r="44251" spans="1:15">
      <c r="A44251"/>
      <c r="B44251"/>
      <c r="C44251"/>
      <c r="D44251" s="67"/>
      <c r="E44251"/>
      <c r="F44251"/>
      <c r="G44251"/>
      <c r="H44251" s="67"/>
      <c r="I44251"/>
      <c r="J44251"/>
      <c r="K44251"/>
      <c r="L44251"/>
      <c r="M44251"/>
      <c r="N44251"/>
      <c r="O44251"/>
    </row>
    <row r="44252" spans="1:15">
      <c r="A44252"/>
      <c r="B44252"/>
      <c r="C44252"/>
      <c r="D44252" s="67"/>
      <c r="E44252"/>
      <c r="F44252"/>
      <c r="G44252"/>
      <c r="H44252" s="67"/>
      <c r="I44252"/>
      <c r="J44252"/>
      <c r="K44252"/>
      <c r="L44252"/>
      <c r="M44252"/>
      <c r="N44252"/>
      <c r="O44252"/>
    </row>
    <row r="44253" spans="1:15">
      <c r="A44253"/>
      <c r="B44253"/>
      <c r="C44253"/>
      <c r="D44253" s="67"/>
      <c r="E44253"/>
      <c r="F44253"/>
      <c r="G44253"/>
      <c r="H44253" s="67"/>
      <c r="I44253"/>
      <c r="J44253"/>
      <c r="K44253"/>
      <c r="L44253"/>
      <c r="M44253"/>
      <c r="N44253"/>
      <c r="O44253"/>
    </row>
    <row r="44254" spans="1:15">
      <c r="A44254"/>
      <c r="B44254"/>
      <c r="C44254"/>
      <c r="D44254" s="67"/>
      <c r="E44254"/>
      <c r="F44254"/>
      <c r="G44254"/>
      <c r="H44254" s="67"/>
      <c r="I44254"/>
      <c r="J44254"/>
      <c r="K44254"/>
      <c r="L44254"/>
      <c r="M44254"/>
      <c r="N44254"/>
      <c r="O44254"/>
    </row>
    <row r="44255" spans="1:15">
      <c r="A44255"/>
      <c r="B44255"/>
      <c r="C44255"/>
      <c r="D44255" s="67"/>
      <c r="E44255"/>
      <c r="F44255"/>
      <c r="G44255"/>
      <c r="H44255" s="67"/>
      <c r="I44255"/>
      <c r="J44255"/>
      <c r="K44255"/>
      <c r="L44255"/>
      <c r="M44255"/>
      <c r="N44255"/>
      <c r="O44255"/>
    </row>
    <row r="44256" spans="1:15">
      <c r="A44256"/>
      <c r="B44256"/>
      <c r="C44256"/>
      <c r="D44256" s="67"/>
      <c r="E44256"/>
      <c r="F44256"/>
      <c r="G44256"/>
      <c r="H44256" s="67"/>
      <c r="I44256"/>
      <c r="J44256"/>
      <c r="K44256"/>
      <c r="L44256"/>
      <c r="M44256"/>
      <c r="N44256"/>
      <c r="O44256"/>
    </row>
    <row r="44257" spans="1:15">
      <c r="A44257"/>
      <c r="B44257"/>
      <c r="C44257"/>
      <c r="D44257" s="67"/>
      <c r="E44257"/>
      <c r="F44257"/>
      <c r="G44257"/>
      <c r="H44257" s="67"/>
      <c r="I44257"/>
      <c r="J44257"/>
      <c r="K44257"/>
      <c r="L44257"/>
      <c r="M44257"/>
      <c r="N44257"/>
      <c r="O44257"/>
    </row>
    <row r="44258" spans="1:15">
      <c r="A44258"/>
      <c r="B44258"/>
      <c r="C44258"/>
      <c r="D44258" s="67"/>
      <c r="E44258"/>
      <c r="F44258"/>
      <c r="G44258"/>
      <c r="H44258" s="67"/>
      <c r="I44258"/>
      <c r="J44258"/>
      <c r="K44258"/>
      <c r="L44258"/>
      <c r="M44258"/>
      <c r="N44258"/>
      <c r="O44258"/>
    </row>
    <row r="44259" spans="1:15">
      <c r="A44259"/>
      <c r="B44259"/>
      <c r="C44259"/>
      <c r="D44259" s="67"/>
      <c r="E44259"/>
      <c r="F44259"/>
      <c r="G44259"/>
      <c r="H44259" s="67"/>
      <c r="I44259"/>
      <c r="J44259"/>
      <c r="K44259"/>
      <c r="L44259"/>
      <c r="M44259"/>
      <c r="N44259"/>
      <c r="O44259"/>
    </row>
    <row r="44260" spans="1:15">
      <c r="A44260"/>
      <c r="B44260"/>
      <c r="C44260"/>
      <c r="D44260" s="67"/>
      <c r="E44260"/>
      <c r="F44260"/>
      <c r="G44260"/>
      <c r="H44260" s="67"/>
      <c r="I44260"/>
      <c r="J44260"/>
      <c r="K44260"/>
      <c r="L44260"/>
      <c r="M44260"/>
      <c r="N44260"/>
      <c r="O44260"/>
    </row>
    <row r="44261" spans="1:15">
      <c r="A44261"/>
      <c r="B44261"/>
      <c r="C44261"/>
      <c r="D44261" s="67"/>
      <c r="E44261"/>
      <c r="F44261"/>
      <c r="G44261"/>
      <c r="H44261" s="67"/>
      <c r="I44261"/>
      <c r="J44261"/>
      <c r="K44261"/>
      <c r="L44261"/>
      <c r="M44261"/>
      <c r="N44261"/>
      <c r="O44261"/>
    </row>
    <row r="44262" spans="1:15">
      <c r="A44262"/>
      <c r="B44262"/>
      <c r="C44262"/>
      <c r="D44262" s="67"/>
      <c r="E44262"/>
      <c r="F44262"/>
      <c r="G44262"/>
      <c r="H44262" s="67"/>
      <c r="I44262"/>
      <c r="J44262"/>
      <c r="K44262"/>
      <c r="L44262"/>
      <c r="M44262"/>
      <c r="N44262"/>
      <c r="O44262"/>
    </row>
    <row r="44263" spans="1:15">
      <c r="A44263"/>
      <c r="B44263"/>
      <c r="C44263"/>
      <c r="D44263" s="67"/>
      <c r="E44263"/>
      <c r="F44263"/>
      <c r="G44263"/>
      <c r="H44263" s="67"/>
      <c r="I44263"/>
      <c r="J44263"/>
      <c r="K44263"/>
      <c r="L44263"/>
      <c r="M44263"/>
      <c r="N44263"/>
      <c r="O44263"/>
    </row>
    <row r="44264" spans="1:15">
      <c r="A44264"/>
      <c r="B44264"/>
      <c r="C44264"/>
      <c r="D44264" s="67"/>
      <c r="E44264"/>
      <c r="F44264"/>
      <c r="G44264"/>
      <c r="H44264" s="67"/>
      <c r="I44264"/>
      <c r="J44264"/>
      <c r="K44264"/>
      <c r="L44264"/>
      <c r="M44264"/>
      <c r="N44264"/>
      <c r="O44264"/>
    </row>
    <row r="44265" spans="1:15">
      <c r="A44265"/>
      <c r="B44265"/>
      <c r="C44265"/>
      <c r="D44265" s="67"/>
      <c r="E44265"/>
      <c r="F44265"/>
      <c r="G44265"/>
      <c r="H44265" s="67"/>
      <c r="I44265"/>
      <c r="J44265"/>
      <c r="K44265"/>
      <c r="L44265"/>
      <c r="M44265"/>
      <c r="N44265"/>
      <c r="O44265"/>
    </row>
    <row r="44266" spans="1:15">
      <c r="A44266"/>
      <c r="B44266"/>
      <c r="C44266"/>
      <c r="D44266" s="67"/>
      <c r="E44266"/>
      <c r="F44266"/>
      <c r="G44266"/>
      <c r="H44266" s="67"/>
      <c r="I44266"/>
      <c r="J44266"/>
      <c r="K44266"/>
      <c r="L44266"/>
      <c r="M44266"/>
      <c r="N44266"/>
      <c r="O44266"/>
    </row>
    <row r="44267" spans="1:15">
      <c r="A44267"/>
      <c r="B44267"/>
      <c r="C44267"/>
      <c r="D44267" s="67"/>
      <c r="E44267"/>
      <c r="F44267"/>
      <c r="G44267"/>
      <c r="H44267" s="67"/>
      <c r="I44267"/>
      <c r="J44267"/>
      <c r="K44267"/>
      <c r="L44267"/>
      <c r="M44267"/>
      <c r="N44267"/>
      <c r="O44267"/>
    </row>
    <row r="44268" spans="1:15">
      <c r="A44268"/>
      <c r="B44268"/>
      <c r="C44268"/>
      <c r="D44268" s="67"/>
      <c r="E44268"/>
      <c r="F44268"/>
      <c r="G44268"/>
      <c r="H44268" s="67"/>
      <c r="I44268"/>
      <c r="J44268"/>
      <c r="K44268"/>
      <c r="L44268"/>
      <c r="M44268"/>
      <c r="N44268"/>
      <c r="O44268"/>
    </row>
    <row r="44269" spans="1:15">
      <c r="A44269"/>
      <c r="B44269"/>
      <c r="C44269"/>
      <c r="D44269" s="67"/>
      <c r="E44269"/>
      <c r="F44269"/>
      <c r="G44269"/>
      <c r="H44269" s="67"/>
      <c r="I44269"/>
      <c r="J44269"/>
      <c r="K44269"/>
      <c r="L44269"/>
      <c r="M44269"/>
      <c r="N44269"/>
      <c r="O44269"/>
    </row>
    <row r="44270" spans="1:15">
      <c r="A44270"/>
      <c r="B44270"/>
      <c r="C44270"/>
      <c r="D44270" s="67"/>
      <c r="E44270"/>
      <c r="F44270"/>
      <c r="G44270"/>
      <c r="H44270" s="67"/>
      <c r="I44270"/>
      <c r="J44270"/>
      <c r="K44270"/>
      <c r="L44270"/>
      <c r="M44270"/>
      <c r="N44270"/>
      <c r="O44270"/>
    </row>
    <row r="44271" spans="1:15">
      <c r="A44271"/>
      <c r="B44271"/>
      <c r="C44271"/>
      <c r="D44271" s="67"/>
      <c r="E44271"/>
      <c r="F44271"/>
      <c r="G44271"/>
      <c r="H44271" s="67"/>
      <c r="I44271"/>
      <c r="J44271"/>
      <c r="K44271"/>
      <c r="L44271"/>
      <c r="M44271"/>
      <c r="N44271"/>
      <c r="O44271"/>
    </row>
    <row r="44272" spans="1:15">
      <c r="A44272"/>
      <c r="B44272"/>
      <c r="C44272"/>
      <c r="D44272" s="67"/>
      <c r="E44272"/>
      <c r="F44272"/>
      <c r="G44272"/>
      <c r="H44272" s="67"/>
      <c r="I44272"/>
      <c r="J44272"/>
      <c r="K44272"/>
      <c r="L44272"/>
      <c r="M44272"/>
      <c r="N44272"/>
      <c r="O44272"/>
    </row>
    <row r="44273" spans="1:15">
      <c r="A44273"/>
      <c r="B44273"/>
      <c r="C44273"/>
      <c r="D44273" s="67"/>
      <c r="E44273"/>
      <c r="F44273"/>
      <c r="G44273"/>
      <c r="H44273" s="67"/>
      <c r="I44273"/>
      <c r="J44273"/>
      <c r="K44273"/>
      <c r="L44273"/>
      <c r="M44273"/>
      <c r="N44273"/>
      <c r="O44273"/>
    </row>
    <row r="44274" spans="1:15">
      <c r="A44274"/>
      <c r="B44274"/>
      <c r="C44274"/>
      <c r="D44274" s="67"/>
      <c r="E44274"/>
      <c r="F44274"/>
      <c r="G44274"/>
      <c r="H44274" s="67"/>
      <c r="I44274"/>
      <c r="J44274"/>
      <c r="K44274"/>
      <c r="L44274"/>
      <c r="M44274"/>
      <c r="N44274"/>
      <c r="O44274"/>
    </row>
    <row r="44275" spans="1:15">
      <c r="A44275"/>
      <c r="B44275"/>
      <c r="C44275"/>
      <c r="D44275" s="67"/>
      <c r="E44275"/>
      <c r="F44275"/>
      <c r="G44275"/>
      <c r="H44275" s="67"/>
      <c r="I44275"/>
      <c r="J44275"/>
      <c r="K44275"/>
      <c r="L44275"/>
      <c r="M44275"/>
      <c r="N44275"/>
      <c r="O44275"/>
    </row>
    <row r="44276" spans="1:15">
      <c r="A44276"/>
      <c r="B44276"/>
      <c r="C44276"/>
      <c r="D44276" s="67"/>
      <c r="E44276"/>
      <c r="F44276"/>
      <c r="G44276"/>
      <c r="H44276" s="67"/>
      <c r="I44276"/>
      <c r="J44276"/>
      <c r="K44276"/>
      <c r="L44276"/>
      <c r="M44276"/>
      <c r="N44276"/>
      <c r="O44276"/>
    </row>
    <row r="44277" spans="1:15">
      <c r="A44277"/>
      <c r="B44277"/>
      <c r="C44277"/>
      <c r="D44277" s="67"/>
      <c r="E44277"/>
      <c r="F44277"/>
      <c r="G44277"/>
      <c r="H44277" s="67"/>
      <c r="I44277"/>
      <c r="J44277"/>
      <c r="K44277"/>
      <c r="L44277"/>
      <c r="M44277"/>
      <c r="N44277"/>
      <c r="O44277"/>
    </row>
    <row r="44278" spans="1:15">
      <c r="A44278"/>
      <c r="B44278"/>
      <c r="C44278"/>
      <c r="D44278" s="67"/>
      <c r="E44278"/>
      <c r="F44278"/>
      <c r="G44278"/>
      <c r="H44278" s="67"/>
      <c r="I44278"/>
      <c r="J44278"/>
      <c r="K44278"/>
      <c r="L44278"/>
      <c r="M44278"/>
      <c r="N44278"/>
      <c r="O44278"/>
    </row>
    <row r="44279" spans="1:15">
      <c r="A44279"/>
      <c r="B44279"/>
      <c r="C44279"/>
      <c r="D44279" s="67"/>
      <c r="E44279"/>
      <c r="F44279"/>
      <c r="G44279"/>
      <c r="H44279" s="67"/>
      <c r="I44279"/>
      <c r="J44279"/>
      <c r="K44279"/>
      <c r="L44279"/>
      <c r="M44279"/>
      <c r="N44279"/>
      <c r="O44279"/>
    </row>
    <row r="44280" spans="1:15">
      <c r="A44280"/>
      <c r="B44280"/>
      <c r="C44280"/>
      <c r="D44280" s="67"/>
      <c r="E44280"/>
      <c r="F44280"/>
      <c r="G44280"/>
      <c r="H44280" s="67"/>
      <c r="I44280"/>
      <c r="J44280"/>
      <c r="K44280"/>
      <c r="L44280"/>
      <c r="M44280"/>
      <c r="N44280"/>
      <c r="O44280"/>
    </row>
    <row r="44281" spans="1:15">
      <c r="A44281"/>
      <c r="B44281"/>
      <c r="C44281"/>
      <c r="D44281" s="67"/>
      <c r="E44281"/>
      <c r="F44281"/>
      <c r="G44281"/>
      <c r="H44281" s="67"/>
      <c r="I44281"/>
      <c r="J44281"/>
      <c r="K44281"/>
      <c r="L44281"/>
      <c r="M44281"/>
      <c r="N44281"/>
      <c r="O44281"/>
    </row>
    <row r="44282" spans="1:15">
      <c r="A44282"/>
      <c r="B44282"/>
      <c r="C44282"/>
      <c r="D44282" s="67"/>
      <c r="E44282"/>
      <c r="F44282"/>
      <c r="G44282"/>
      <c r="H44282" s="67"/>
      <c r="I44282"/>
      <c r="J44282"/>
      <c r="K44282"/>
      <c r="L44282"/>
      <c r="M44282"/>
      <c r="N44282"/>
      <c r="O44282"/>
    </row>
    <row r="44283" spans="1:15">
      <c r="A44283"/>
      <c r="B44283"/>
      <c r="C44283"/>
      <c r="D44283" s="67"/>
      <c r="E44283"/>
      <c r="F44283"/>
      <c r="G44283"/>
      <c r="H44283" s="67"/>
      <c r="I44283"/>
      <c r="J44283"/>
      <c r="K44283"/>
      <c r="L44283"/>
      <c r="M44283"/>
      <c r="N44283"/>
      <c r="O44283"/>
    </row>
    <row r="44284" spans="1:15">
      <c r="A44284"/>
      <c r="B44284"/>
      <c r="C44284"/>
      <c r="D44284" s="67"/>
      <c r="E44284"/>
      <c r="F44284"/>
      <c r="G44284"/>
      <c r="H44284" s="67"/>
      <c r="I44284"/>
      <c r="J44284"/>
      <c r="K44284"/>
      <c r="L44284"/>
      <c r="M44284"/>
      <c r="N44284"/>
      <c r="O44284"/>
    </row>
    <row r="44285" spans="1:15">
      <c r="A44285"/>
      <c r="B44285"/>
      <c r="C44285"/>
      <c r="D44285" s="67"/>
      <c r="E44285"/>
      <c r="F44285"/>
      <c r="G44285"/>
      <c r="H44285" s="67"/>
      <c r="I44285"/>
      <c r="J44285"/>
      <c r="K44285"/>
      <c r="L44285"/>
      <c r="M44285"/>
      <c r="N44285"/>
      <c r="O44285"/>
    </row>
    <row r="44286" spans="1:15">
      <c r="A44286"/>
      <c r="B44286"/>
      <c r="C44286"/>
      <c r="D44286" s="67"/>
      <c r="E44286"/>
      <c r="F44286"/>
      <c r="G44286"/>
      <c r="H44286" s="67"/>
      <c r="I44286"/>
      <c r="J44286"/>
      <c r="K44286"/>
      <c r="L44286"/>
      <c r="M44286"/>
      <c r="N44286"/>
      <c r="O44286"/>
    </row>
    <row r="44287" spans="1:15">
      <c r="A44287"/>
      <c r="B44287"/>
      <c r="C44287"/>
      <c r="D44287" s="67"/>
      <c r="E44287"/>
      <c r="F44287"/>
      <c r="G44287"/>
      <c r="H44287" s="67"/>
      <c r="I44287"/>
      <c r="J44287"/>
      <c r="K44287"/>
      <c r="L44287"/>
      <c r="M44287"/>
      <c r="N44287"/>
      <c r="O44287"/>
    </row>
    <row r="44288" spans="1:15">
      <c r="A44288"/>
      <c r="B44288"/>
      <c r="C44288"/>
      <c r="D44288" s="67"/>
      <c r="E44288"/>
      <c r="F44288"/>
      <c r="G44288"/>
      <c r="H44288" s="67"/>
      <c r="I44288"/>
      <c r="J44288"/>
      <c r="K44288"/>
      <c r="L44288"/>
      <c r="M44288"/>
      <c r="N44288"/>
      <c r="O44288"/>
    </row>
    <row r="44289" spans="1:15">
      <c r="A44289"/>
      <c r="B44289"/>
      <c r="C44289"/>
      <c r="D44289" s="67"/>
      <c r="E44289"/>
      <c r="F44289"/>
      <c r="G44289"/>
      <c r="H44289" s="67"/>
      <c r="I44289"/>
      <c r="J44289"/>
      <c r="K44289"/>
      <c r="L44289"/>
      <c r="M44289"/>
      <c r="N44289"/>
      <c r="O44289"/>
    </row>
    <row r="44290" spans="1:15">
      <c r="A44290"/>
      <c r="B44290"/>
      <c r="C44290"/>
      <c r="D44290" s="67"/>
      <c r="E44290"/>
      <c r="F44290"/>
      <c r="G44290"/>
      <c r="H44290" s="67"/>
      <c r="I44290"/>
      <c r="J44290"/>
      <c r="K44290"/>
      <c r="L44290"/>
      <c r="M44290"/>
      <c r="N44290"/>
      <c r="O44290"/>
    </row>
    <row r="44291" spans="1:15">
      <c r="A44291"/>
      <c r="B44291"/>
      <c r="C44291"/>
      <c r="D44291" s="67"/>
      <c r="E44291"/>
      <c r="F44291"/>
      <c r="G44291"/>
      <c r="H44291" s="67"/>
      <c r="I44291"/>
      <c r="J44291"/>
      <c r="K44291"/>
      <c r="L44291"/>
      <c r="M44291"/>
      <c r="N44291"/>
      <c r="O44291"/>
    </row>
    <row r="44292" spans="1:15">
      <c r="A44292"/>
      <c r="B44292"/>
      <c r="C44292"/>
      <c r="D44292" s="67"/>
      <c r="E44292"/>
      <c r="F44292"/>
      <c r="G44292"/>
      <c r="H44292" s="67"/>
      <c r="I44292"/>
      <c r="J44292"/>
      <c r="K44292"/>
      <c r="L44292"/>
      <c r="M44292"/>
      <c r="N44292"/>
      <c r="O44292"/>
    </row>
    <row r="44293" spans="1:15">
      <c r="A44293"/>
      <c r="B44293"/>
      <c r="C44293"/>
      <c r="D44293" s="67"/>
      <c r="E44293"/>
      <c r="F44293"/>
      <c r="G44293"/>
      <c r="H44293" s="67"/>
      <c r="I44293"/>
      <c r="J44293"/>
      <c r="K44293"/>
      <c r="L44293"/>
      <c r="M44293"/>
      <c r="N44293"/>
      <c r="O44293"/>
    </row>
    <row r="44294" spans="1:15">
      <c r="A44294"/>
      <c r="B44294"/>
      <c r="C44294"/>
      <c r="D44294" s="67"/>
      <c r="E44294"/>
      <c r="F44294"/>
      <c r="G44294"/>
      <c r="H44294" s="67"/>
      <c r="I44294"/>
      <c r="J44294"/>
      <c r="K44294"/>
      <c r="L44294"/>
      <c r="M44294"/>
      <c r="N44294"/>
      <c r="O44294"/>
    </row>
    <row r="44295" spans="1:15">
      <c r="A44295"/>
      <c r="B44295"/>
      <c r="C44295"/>
      <c r="D44295" s="67"/>
      <c r="E44295"/>
      <c r="F44295"/>
      <c r="G44295"/>
      <c r="H44295" s="67"/>
      <c r="I44295"/>
      <c r="J44295"/>
      <c r="K44295"/>
      <c r="L44295"/>
      <c r="M44295"/>
      <c r="N44295"/>
      <c r="O44295"/>
    </row>
    <row r="44296" spans="1:15">
      <c r="A44296"/>
      <c r="B44296"/>
      <c r="C44296"/>
      <c r="D44296" s="67"/>
      <c r="E44296"/>
      <c r="F44296"/>
      <c r="G44296"/>
      <c r="H44296" s="67"/>
      <c r="I44296"/>
      <c r="J44296"/>
      <c r="K44296"/>
      <c r="L44296"/>
      <c r="M44296"/>
      <c r="N44296"/>
      <c r="O44296"/>
    </row>
    <row r="44297" spans="1:15">
      <c r="A44297"/>
      <c r="B44297"/>
      <c r="C44297"/>
      <c r="D44297" s="67"/>
      <c r="E44297"/>
      <c r="F44297"/>
      <c r="G44297"/>
      <c r="H44297" s="67"/>
      <c r="I44297"/>
      <c r="J44297"/>
      <c r="K44297"/>
      <c r="L44297"/>
      <c r="M44297"/>
      <c r="N44297"/>
      <c r="O44297"/>
    </row>
    <row r="44298" spans="1:15">
      <c r="A44298"/>
      <c r="B44298"/>
      <c r="C44298"/>
      <c r="D44298" s="67"/>
      <c r="E44298"/>
      <c r="F44298"/>
      <c r="G44298"/>
      <c r="H44298" s="67"/>
      <c r="I44298"/>
      <c r="J44298"/>
      <c r="K44298"/>
      <c r="L44298"/>
      <c r="M44298"/>
      <c r="N44298"/>
      <c r="O44298"/>
    </row>
    <row r="44299" spans="1:15">
      <c r="A44299"/>
      <c r="B44299"/>
      <c r="C44299"/>
      <c r="D44299" s="67"/>
      <c r="E44299"/>
      <c r="F44299"/>
      <c r="G44299"/>
      <c r="H44299" s="67"/>
      <c r="I44299"/>
      <c r="J44299"/>
      <c r="K44299"/>
      <c r="L44299"/>
      <c r="M44299"/>
      <c r="N44299"/>
      <c r="O44299"/>
    </row>
    <row r="44300" spans="1:15">
      <c r="A44300"/>
      <c r="B44300"/>
      <c r="C44300"/>
      <c r="D44300" s="67"/>
      <c r="E44300"/>
      <c r="F44300"/>
      <c r="G44300"/>
      <c r="H44300" s="67"/>
      <c r="I44300"/>
      <c r="J44300"/>
      <c r="K44300"/>
      <c r="L44300"/>
      <c r="M44300"/>
      <c r="N44300"/>
      <c r="O44300"/>
    </row>
    <row r="44301" spans="1:15">
      <c r="A44301"/>
      <c r="B44301"/>
      <c r="C44301"/>
      <c r="D44301" s="67"/>
      <c r="E44301"/>
      <c r="F44301"/>
      <c r="G44301"/>
      <c r="H44301" s="67"/>
      <c r="I44301"/>
      <c r="J44301"/>
      <c r="K44301"/>
      <c r="L44301"/>
      <c r="M44301"/>
      <c r="N44301"/>
      <c r="O44301"/>
    </row>
    <row r="44302" spans="1:15">
      <c r="A44302"/>
      <c r="B44302"/>
      <c r="C44302"/>
      <c r="D44302" s="67"/>
      <c r="E44302"/>
      <c r="F44302"/>
      <c r="G44302"/>
      <c r="H44302" s="67"/>
      <c r="I44302"/>
      <c r="J44302"/>
      <c r="K44302"/>
      <c r="L44302"/>
      <c r="M44302"/>
      <c r="N44302"/>
      <c r="O44302"/>
    </row>
    <row r="44303" spans="1:15">
      <c r="A44303"/>
      <c r="B44303"/>
      <c r="C44303"/>
      <c r="D44303" s="67"/>
      <c r="E44303"/>
      <c r="F44303"/>
      <c r="G44303"/>
      <c r="H44303" s="67"/>
      <c r="I44303"/>
      <c r="J44303"/>
      <c r="K44303"/>
      <c r="L44303"/>
      <c r="M44303"/>
      <c r="N44303"/>
      <c r="O44303"/>
    </row>
    <row r="44304" spans="1:15">
      <c r="A44304"/>
      <c r="B44304"/>
      <c r="C44304"/>
      <c r="D44304" s="67"/>
      <c r="E44304"/>
      <c r="F44304"/>
      <c r="G44304"/>
      <c r="H44304" s="67"/>
      <c r="I44304"/>
      <c r="J44304"/>
      <c r="K44304"/>
      <c r="L44304"/>
      <c r="M44304"/>
      <c r="N44304"/>
      <c r="O44304"/>
    </row>
    <row r="44305" spans="1:15">
      <c r="A44305"/>
      <c r="B44305"/>
      <c r="C44305"/>
      <c r="D44305" s="67"/>
      <c r="E44305"/>
      <c r="F44305"/>
      <c r="G44305"/>
      <c r="H44305" s="67"/>
      <c r="I44305"/>
      <c r="J44305"/>
      <c r="K44305"/>
      <c r="L44305"/>
      <c r="M44305"/>
      <c r="N44305"/>
      <c r="O44305"/>
    </row>
    <row r="44306" spans="1:15">
      <c r="A44306"/>
      <c r="B44306"/>
      <c r="C44306"/>
      <c r="D44306" s="67"/>
      <c r="E44306"/>
      <c r="F44306"/>
      <c r="G44306"/>
      <c r="H44306" s="67"/>
      <c r="I44306"/>
      <c r="J44306"/>
      <c r="K44306"/>
      <c r="L44306"/>
      <c r="M44306"/>
      <c r="N44306"/>
      <c r="O44306"/>
    </row>
    <row r="44307" spans="1:15">
      <c r="A44307"/>
      <c r="B44307"/>
      <c r="C44307"/>
      <c r="D44307" s="67"/>
      <c r="E44307"/>
      <c r="F44307"/>
      <c r="G44307"/>
      <c r="H44307" s="67"/>
      <c r="I44307"/>
      <c r="J44307"/>
      <c r="K44307"/>
      <c r="L44307"/>
      <c r="M44307"/>
      <c r="N44307"/>
      <c r="O44307"/>
    </row>
    <row r="44308" spans="1:15">
      <c r="A44308"/>
      <c r="B44308"/>
      <c r="C44308"/>
      <c r="D44308" s="67"/>
      <c r="E44308"/>
      <c r="F44308"/>
      <c r="G44308"/>
      <c r="H44308" s="67"/>
      <c r="I44308"/>
      <c r="J44308"/>
      <c r="K44308"/>
      <c r="L44308"/>
      <c r="M44308"/>
      <c r="N44308"/>
      <c r="O44308"/>
    </row>
    <row r="44309" spans="1:15">
      <c r="A44309"/>
      <c r="B44309"/>
      <c r="C44309"/>
      <c r="D44309" s="67"/>
      <c r="E44309"/>
      <c r="F44309"/>
      <c r="G44309"/>
      <c r="H44309" s="67"/>
      <c r="I44309"/>
      <c r="J44309"/>
      <c r="K44309"/>
      <c r="L44309"/>
      <c r="M44309"/>
      <c r="N44309"/>
      <c r="O44309"/>
    </row>
    <row r="44310" spans="1:15">
      <c r="A44310"/>
      <c r="B44310"/>
      <c r="C44310"/>
      <c r="D44310" s="67"/>
      <c r="E44310"/>
      <c r="F44310"/>
      <c r="G44310"/>
      <c r="H44310" s="67"/>
      <c r="I44310"/>
      <c r="J44310"/>
      <c r="K44310"/>
      <c r="L44310"/>
      <c r="M44310"/>
      <c r="N44310"/>
      <c r="O44310"/>
    </row>
    <row r="44311" spans="1:15">
      <c r="A44311"/>
      <c r="B44311"/>
      <c r="C44311"/>
      <c r="D44311" s="67"/>
      <c r="E44311"/>
      <c r="F44311"/>
      <c r="G44311"/>
      <c r="H44311" s="67"/>
      <c r="I44311"/>
      <c r="J44311"/>
      <c r="K44311"/>
      <c r="L44311"/>
      <c r="M44311"/>
      <c r="N44311"/>
      <c r="O44311"/>
    </row>
    <row r="44312" spans="1:15">
      <c r="A44312"/>
      <c r="B44312"/>
      <c r="C44312"/>
      <c r="D44312" s="67"/>
      <c r="E44312"/>
      <c r="F44312"/>
      <c r="G44312"/>
      <c r="H44312" s="67"/>
      <c r="I44312"/>
      <c r="J44312"/>
      <c r="K44312"/>
      <c r="L44312"/>
      <c r="M44312"/>
      <c r="N44312"/>
      <c r="O44312"/>
    </row>
    <row r="44313" spans="1:15">
      <c r="A44313"/>
      <c r="B44313"/>
      <c r="C44313"/>
      <c r="D44313" s="67"/>
      <c r="E44313"/>
      <c r="F44313"/>
      <c r="G44313"/>
      <c r="H44313" s="67"/>
      <c r="I44313"/>
      <c r="J44313"/>
      <c r="K44313"/>
      <c r="L44313"/>
      <c r="M44313"/>
      <c r="N44313"/>
      <c r="O44313"/>
    </row>
    <row r="44314" spans="1:15">
      <c r="A44314"/>
      <c r="B44314"/>
      <c r="C44314"/>
      <c r="D44314" s="67"/>
      <c r="E44314"/>
      <c r="F44314"/>
      <c r="G44314"/>
      <c r="H44314" s="67"/>
      <c r="I44314"/>
      <c r="J44314"/>
      <c r="K44314"/>
      <c r="L44314"/>
      <c r="M44314"/>
      <c r="N44314"/>
      <c r="O44314"/>
    </row>
    <row r="44315" spans="1:15">
      <c r="A44315"/>
      <c r="B44315"/>
      <c r="C44315"/>
      <c r="D44315" s="67"/>
      <c r="E44315"/>
      <c r="F44315"/>
      <c r="G44315"/>
      <c r="H44315" s="67"/>
      <c r="I44315"/>
      <c r="J44315"/>
      <c r="K44315"/>
      <c r="L44315"/>
      <c r="M44315"/>
      <c r="N44315"/>
      <c r="O44315"/>
    </row>
    <row r="44316" spans="1:15">
      <c r="A44316"/>
      <c r="B44316"/>
      <c r="C44316"/>
      <c r="D44316" s="67"/>
      <c r="E44316"/>
      <c r="F44316"/>
      <c r="G44316"/>
      <c r="H44316" s="67"/>
      <c r="I44316"/>
      <c r="J44316"/>
      <c r="K44316"/>
      <c r="L44316"/>
      <c r="M44316"/>
      <c r="N44316"/>
      <c r="O44316"/>
    </row>
    <row r="44317" spans="1:15">
      <c r="A44317"/>
      <c r="B44317"/>
      <c r="C44317"/>
      <c r="D44317" s="67"/>
      <c r="E44317"/>
      <c r="F44317"/>
      <c r="G44317"/>
      <c r="H44317" s="67"/>
      <c r="I44317"/>
      <c r="J44317"/>
      <c r="K44317"/>
      <c r="L44317"/>
      <c r="M44317"/>
      <c r="N44317"/>
      <c r="O44317"/>
    </row>
    <row r="44318" spans="1:15">
      <c r="A44318"/>
      <c r="B44318"/>
      <c r="C44318"/>
      <c r="D44318" s="67"/>
      <c r="E44318"/>
      <c r="F44318"/>
      <c r="G44318"/>
      <c r="H44318" s="67"/>
      <c r="I44318"/>
      <c r="J44318"/>
      <c r="K44318"/>
      <c r="L44318"/>
      <c r="M44318"/>
      <c r="N44318"/>
      <c r="O44318"/>
    </row>
    <row r="44319" spans="1:15">
      <c r="A44319"/>
      <c r="B44319"/>
      <c r="C44319"/>
      <c r="D44319" s="67"/>
      <c r="E44319"/>
      <c r="F44319"/>
      <c r="G44319"/>
      <c r="H44319" s="67"/>
      <c r="I44319"/>
      <c r="J44319"/>
      <c r="K44319"/>
      <c r="L44319"/>
      <c r="M44319"/>
      <c r="N44319"/>
      <c r="O44319"/>
    </row>
    <row r="44320" spans="1:15">
      <c r="A44320"/>
      <c r="B44320"/>
      <c r="C44320"/>
      <c r="D44320" s="67"/>
      <c r="E44320"/>
      <c r="F44320"/>
      <c r="G44320"/>
      <c r="H44320" s="67"/>
      <c r="I44320"/>
      <c r="J44320"/>
      <c r="K44320"/>
      <c r="L44320"/>
      <c r="M44320"/>
      <c r="N44320"/>
      <c r="O44320"/>
    </row>
    <row r="44321" spans="1:15">
      <c r="A44321"/>
      <c r="B44321"/>
      <c r="C44321"/>
      <c r="D44321" s="67"/>
      <c r="E44321"/>
      <c r="F44321"/>
      <c r="G44321"/>
      <c r="H44321" s="67"/>
      <c r="I44321"/>
      <c r="J44321"/>
      <c r="K44321"/>
      <c r="L44321"/>
      <c r="M44321"/>
      <c r="N44321"/>
      <c r="O44321"/>
    </row>
    <row r="44322" spans="1:15">
      <c r="A44322"/>
      <c r="B44322"/>
      <c r="C44322"/>
      <c r="D44322" s="67"/>
      <c r="E44322"/>
      <c r="F44322"/>
      <c r="G44322"/>
      <c r="H44322" s="67"/>
      <c r="I44322"/>
      <c r="J44322"/>
      <c r="K44322"/>
      <c r="L44322"/>
      <c r="M44322"/>
      <c r="N44322"/>
      <c r="O44322"/>
    </row>
    <row r="44323" spans="1:15">
      <c r="A44323"/>
      <c r="B44323"/>
      <c r="C44323"/>
      <c r="D44323" s="67"/>
      <c r="E44323"/>
      <c r="F44323"/>
      <c r="G44323"/>
      <c r="H44323" s="67"/>
      <c r="I44323"/>
      <c r="J44323"/>
      <c r="K44323"/>
      <c r="L44323"/>
      <c r="M44323"/>
      <c r="N44323"/>
      <c r="O44323"/>
    </row>
    <row r="44324" spans="1:15">
      <c r="A44324"/>
      <c r="B44324"/>
      <c r="C44324"/>
      <c r="D44324" s="67"/>
      <c r="E44324"/>
      <c r="F44324"/>
      <c r="G44324"/>
      <c r="H44324" s="67"/>
      <c r="I44324"/>
      <c r="J44324"/>
      <c r="K44324"/>
      <c r="L44324"/>
      <c r="M44324"/>
      <c r="N44324"/>
      <c r="O44324"/>
    </row>
    <row r="44325" spans="1:15">
      <c r="A44325"/>
      <c r="B44325"/>
      <c r="C44325"/>
      <c r="D44325" s="67"/>
      <c r="E44325"/>
      <c r="F44325"/>
      <c r="G44325"/>
      <c r="H44325" s="67"/>
      <c r="I44325"/>
      <c r="J44325"/>
      <c r="K44325"/>
      <c r="L44325"/>
      <c r="M44325"/>
      <c r="N44325"/>
      <c r="O44325"/>
    </row>
    <row r="44326" spans="1:15">
      <c r="A44326"/>
      <c r="B44326"/>
      <c r="C44326"/>
      <c r="D44326" s="67"/>
      <c r="E44326"/>
      <c r="F44326"/>
      <c r="G44326"/>
      <c r="H44326" s="67"/>
      <c r="I44326"/>
      <c r="J44326"/>
      <c r="K44326"/>
      <c r="L44326"/>
      <c r="M44326"/>
      <c r="N44326"/>
      <c r="O44326"/>
    </row>
    <row r="44327" spans="1:15">
      <c r="A44327"/>
      <c r="B44327"/>
      <c r="C44327"/>
      <c r="D44327" s="67"/>
      <c r="E44327"/>
      <c r="F44327"/>
      <c r="G44327"/>
      <c r="H44327" s="67"/>
      <c r="I44327"/>
      <c r="J44327"/>
      <c r="K44327"/>
      <c r="L44327"/>
      <c r="M44327"/>
      <c r="N44327"/>
      <c r="O44327"/>
    </row>
    <row r="44328" spans="1:15">
      <c r="A44328"/>
      <c r="B44328"/>
      <c r="C44328"/>
      <c r="D44328" s="67"/>
      <c r="E44328"/>
      <c r="F44328"/>
      <c r="G44328"/>
      <c r="H44328" s="67"/>
      <c r="I44328"/>
      <c r="J44328"/>
      <c r="K44328"/>
      <c r="L44328"/>
      <c r="M44328"/>
      <c r="N44328"/>
      <c r="O44328"/>
    </row>
    <row r="44329" spans="1:15">
      <c r="A44329"/>
      <c r="B44329"/>
      <c r="C44329"/>
      <c r="D44329" s="67"/>
      <c r="E44329"/>
      <c r="F44329"/>
      <c r="G44329"/>
      <c r="H44329" s="67"/>
      <c r="I44329"/>
      <c r="J44329"/>
      <c r="K44329"/>
      <c r="L44329"/>
      <c r="M44329"/>
      <c r="N44329"/>
      <c r="O44329"/>
    </row>
    <row r="44330" spans="1:15">
      <c r="A44330"/>
      <c r="B44330"/>
      <c r="C44330"/>
      <c r="D44330" s="67"/>
      <c r="E44330"/>
      <c r="F44330"/>
      <c r="G44330"/>
      <c r="H44330" s="67"/>
      <c r="I44330"/>
      <c r="J44330"/>
      <c r="K44330"/>
      <c r="L44330"/>
      <c r="M44330"/>
      <c r="N44330"/>
      <c r="O44330"/>
    </row>
    <row r="44331" spans="1:15">
      <c r="A44331"/>
      <c r="B44331"/>
      <c r="C44331"/>
      <c r="D44331" s="67"/>
      <c r="E44331"/>
      <c r="F44331"/>
      <c r="G44331"/>
      <c r="H44331" s="67"/>
      <c r="I44331"/>
      <c r="J44331"/>
      <c r="K44331"/>
      <c r="L44331"/>
      <c r="M44331"/>
      <c r="N44331"/>
      <c r="O44331"/>
    </row>
    <row r="44332" spans="1:15">
      <c r="A44332"/>
      <c r="B44332"/>
      <c r="C44332"/>
      <c r="D44332" s="67"/>
      <c r="E44332"/>
      <c r="F44332"/>
      <c r="G44332"/>
      <c r="H44332" s="67"/>
      <c r="I44332"/>
      <c r="J44332"/>
      <c r="K44332"/>
      <c r="L44332"/>
      <c r="M44332"/>
      <c r="N44332"/>
      <c r="O44332"/>
    </row>
    <row r="44333" spans="1:15">
      <c r="A44333"/>
      <c r="B44333"/>
      <c r="C44333"/>
      <c r="D44333" s="67"/>
      <c r="E44333"/>
      <c r="F44333"/>
      <c r="G44333"/>
      <c r="H44333" s="67"/>
      <c r="I44333"/>
      <c r="J44333"/>
      <c r="K44333"/>
      <c r="L44333"/>
      <c r="M44333"/>
      <c r="N44333"/>
      <c r="O44333"/>
    </row>
    <row r="44334" spans="1:15">
      <c r="A44334"/>
      <c r="B44334"/>
      <c r="C44334"/>
      <c r="D44334" s="67"/>
      <c r="E44334"/>
      <c r="F44334"/>
      <c r="G44334"/>
      <c r="H44334" s="67"/>
      <c r="I44334"/>
      <c r="J44334"/>
      <c r="K44334"/>
      <c r="L44334"/>
      <c r="M44334"/>
      <c r="N44334"/>
      <c r="O44334"/>
    </row>
    <row r="44335" spans="1:15">
      <c r="A44335"/>
      <c r="B44335"/>
      <c r="C44335"/>
      <c r="D44335" s="67"/>
      <c r="E44335"/>
      <c r="F44335"/>
      <c r="G44335"/>
      <c r="H44335" s="67"/>
      <c r="I44335"/>
      <c r="J44335"/>
      <c r="K44335"/>
      <c r="L44335"/>
      <c r="M44335"/>
      <c r="N44335"/>
      <c r="O44335"/>
    </row>
    <row r="44336" spans="1:15">
      <c r="A44336"/>
      <c r="B44336"/>
      <c r="C44336"/>
      <c r="D44336" s="67"/>
      <c r="E44336"/>
      <c r="F44336"/>
      <c r="G44336"/>
      <c r="H44336" s="67"/>
      <c r="I44336"/>
      <c r="J44336"/>
      <c r="K44336"/>
      <c r="L44336"/>
      <c r="M44336"/>
      <c r="N44336"/>
      <c r="O44336"/>
    </row>
    <row r="44337" spans="1:15">
      <c r="A44337"/>
      <c r="B44337"/>
      <c r="C44337"/>
      <c r="D44337" s="67"/>
      <c r="E44337"/>
      <c r="F44337"/>
      <c r="G44337"/>
      <c r="H44337" s="67"/>
      <c r="I44337"/>
      <c r="J44337"/>
      <c r="K44337"/>
      <c r="L44337"/>
      <c r="M44337"/>
      <c r="N44337"/>
      <c r="O44337"/>
    </row>
    <row r="44338" spans="1:15">
      <c r="A44338"/>
      <c r="B44338"/>
      <c r="C44338"/>
      <c r="D44338" s="67"/>
      <c r="E44338"/>
      <c r="F44338"/>
      <c r="G44338"/>
      <c r="H44338" s="67"/>
      <c r="I44338"/>
      <c r="J44338"/>
      <c r="K44338"/>
      <c r="L44338"/>
      <c r="M44338"/>
      <c r="N44338"/>
      <c r="O44338"/>
    </row>
    <row r="44339" spans="1:15">
      <c r="A44339"/>
      <c r="B44339"/>
      <c r="C44339"/>
      <c r="D44339" s="67"/>
      <c r="E44339"/>
      <c r="F44339"/>
      <c r="G44339"/>
      <c r="H44339" s="67"/>
      <c r="I44339"/>
      <c r="J44339"/>
      <c r="K44339"/>
      <c r="L44339"/>
      <c r="M44339"/>
      <c r="N44339"/>
      <c r="O44339"/>
    </row>
    <row r="44340" spans="1:15">
      <c r="A44340"/>
      <c r="B44340"/>
      <c r="C44340"/>
      <c r="D44340" s="67"/>
      <c r="E44340"/>
      <c r="F44340"/>
      <c r="G44340"/>
      <c r="H44340" s="67"/>
      <c r="I44340"/>
      <c r="J44340"/>
      <c r="K44340"/>
      <c r="L44340"/>
      <c r="M44340"/>
      <c r="N44340"/>
      <c r="O44340"/>
    </row>
    <row r="44341" spans="1:15">
      <c r="A44341"/>
      <c r="B44341"/>
      <c r="C44341"/>
      <c r="D44341" s="67"/>
      <c r="E44341"/>
      <c r="F44341"/>
      <c r="G44341"/>
      <c r="H44341" s="67"/>
      <c r="I44341"/>
      <c r="J44341"/>
      <c r="K44341"/>
      <c r="L44341"/>
      <c r="M44341"/>
      <c r="N44341"/>
      <c r="O44341"/>
    </row>
    <row r="44342" spans="1:15">
      <c r="A44342"/>
      <c r="B44342"/>
      <c r="C44342"/>
      <c r="D44342" s="67"/>
      <c r="E44342"/>
      <c r="F44342"/>
      <c r="G44342"/>
      <c r="H44342" s="67"/>
      <c r="I44342"/>
      <c r="J44342"/>
      <c r="K44342"/>
      <c r="L44342"/>
      <c r="M44342"/>
      <c r="N44342"/>
      <c r="O44342"/>
    </row>
    <row r="44343" spans="1:15">
      <c r="A44343"/>
      <c r="B44343"/>
      <c r="C44343"/>
      <c r="D44343" s="67"/>
      <c r="E44343"/>
      <c r="F44343"/>
      <c r="G44343"/>
      <c r="H44343" s="67"/>
      <c r="I44343"/>
      <c r="J44343"/>
      <c r="K44343"/>
      <c r="L44343"/>
      <c r="M44343"/>
      <c r="N44343"/>
      <c r="O44343"/>
    </row>
    <row r="44344" spans="1:15">
      <c r="A44344"/>
      <c r="B44344"/>
      <c r="C44344"/>
      <c r="D44344" s="67"/>
      <c r="E44344"/>
      <c r="F44344"/>
      <c r="G44344"/>
      <c r="H44344" s="67"/>
      <c r="I44344"/>
      <c r="J44344"/>
      <c r="K44344"/>
      <c r="L44344"/>
      <c r="M44344"/>
      <c r="N44344"/>
      <c r="O44344"/>
    </row>
    <row r="44345" spans="1:15">
      <c r="A44345"/>
      <c r="B44345"/>
      <c r="C44345"/>
      <c r="D44345" s="67"/>
      <c r="E44345"/>
      <c r="F44345"/>
      <c r="G44345"/>
      <c r="H44345" s="67"/>
      <c r="I44345"/>
      <c r="J44345"/>
      <c r="K44345"/>
      <c r="L44345"/>
      <c r="M44345"/>
      <c r="N44345"/>
      <c r="O44345"/>
    </row>
    <row r="44346" spans="1:15">
      <c r="A44346"/>
      <c r="B44346"/>
      <c r="C44346"/>
      <c r="D44346" s="67"/>
      <c r="E44346"/>
      <c r="F44346"/>
      <c r="G44346"/>
      <c r="H44346" s="67"/>
      <c r="I44346"/>
      <c r="J44346"/>
      <c r="K44346"/>
      <c r="L44346"/>
      <c r="M44346"/>
      <c r="N44346"/>
      <c r="O44346"/>
    </row>
    <row r="44347" spans="1:15">
      <c r="A44347"/>
      <c r="B44347"/>
      <c r="C44347"/>
      <c r="D44347" s="67"/>
      <c r="E44347"/>
      <c r="F44347"/>
      <c r="G44347"/>
      <c r="H44347" s="67"/>
      <c r="I44347"/>
      <c r="J44347"/>
      <c r="K44347"/>
      <c r="L44347"/>
      <c r="M44347"/>
      <c r="N44347"/>
      <c r="O44347"/>
    </row>
    <row r="44348" spans="1:15">
      <c r="A44348"/>
      <c r="B44348"/>
      <c r="C44348"/>
      <c r="D44348" s="67"/>
      <c r="E44348"/>
      <c r="F44348"/>
      <c r="G44348"/>
      <c r="H44348" s="67"/>
      <c r="I44348"/>
      <c r="J44348"/>
      <c r="K44348"/>
      <c r="L44348"/>
      <c r="M44348"/>
      <c r="N44348"/>
      <c r="O44348"/>
    </row>
    <row r="44349" spans="1:15">
      <c r="A44349"/>
      <c r="B44349"/>
      <c r="C44349"/>
      <c r="D44349" s="67"/>
      <c r="E44349"/>
      <c r="F44349"/>
      <c r="G44349"/>
      <c r="H44349" s="67"/>
      <c r="I44349"/>
      <c r="J44349"/>
      <c r="K44349"/>
      <c r="L44349"/>
      <c r="M44349"/>
      <c r="N44349"/>
      <c r="O44349"/>
    </row>
    <row r="44350" spans="1:15">
      <c r="A44350"/>
      <c r="B44350"/>
      <c r="C44350"/>
      <c r="D44350" s="67"/>
      <c r="E44350"/>
      <c r="F44350"/>
      <c r="G44350"/>
      <c r="H44350" s="67"/>
      <c r="I44350"/>
      <c r="J44350"/>
      <c r="K44350"/>
      <c r="L44350"/>
      <c r="M44350"/>
      <c r="N44350"/>
      <c r="O44350"/>
    </row>
    <row r="44351" spans="1:15">
      <c r="A44351"/>
      <c r="B44351"/>
      <c r="C44351"/>
      <c r="D44351" s="67"/>
      <c r="E44351"/>
      <c r="F44351"/>
      <c r="G44351"/>
      <c r="H44351" s="67"/>
      <c r="I44351"/>
      <c r="J44351"/>
      <c r="K44351"/>
      <c r="L44351"/>
      <c r="M44351"/>
      <c r="N44351"/>
      <c r="O44351"/>
    </row>
    <row r="44352" spans="1:15">
      <c r="A44352"/>
      <c r="B44352"/>
      <c r="C44352"/>
      <c r="D44352" s="67"/>
      <c r="E44352"/>
      <c r="F44352"/>
      <c r="G44352"/>
      <c r="H44352" s="67"/>
      <c r="I44352"/>
      <c r="J44352"/>
      <c r="K44352"/>
      <c r="L44352"/>
      <c r="M44352"/>
      <c r="N44352"/>
      <c r="O44352"/>
    </row>
    <row r="44353" spans="1:15">
      <c r="A44353"/>
      <c r="B44353"/>
      <c r="C44353"/>
      <c r="D44353" s="67"/>
      <c r="E44353"/>
      <c r="F44353"/>
      <c r="G44353"/>
      <c r="H44353" s="67"/>
      <c r="I44353"/>
      <c r="J44353"/>
      <c r="K44353"/>
      <c r="L44353"/>
      <c r="M44353"/>
      <c r="N44353"/>
      <c r="O44353"/>
    </row>
    <row r="44354" spans="1:15">
      <c r="A44354"/>
      <c r="B44354"/>
      <c r="C44354"/>
      <c r="D44354" s="67"/>
      <c r="E44354"/>
      <c r="F44354"/>
      <c r="G44354"/>
      <c r="H44354" s="67"/>
      <c r="I44354"/>
      <c r="J44354"/>
      <c r="K44354"/>
      <c r="L44354"/>
      <c r="M44354"/>
      <c r="N44354"/>
      <c r="O44354"/>
    </row>
    <row r="44355" spans="1:15">
      <c r="A44355"/>
      <c r="B44355"/>
      <c r="C44355"/>
      <c r="D44355" s="67"/>
      <c r="E44355"/>
      <c r="F44355"/>
      <c r="G44355"/>
      <c r="H44355" s="67"/>
      <c r="I44355"/>
      <c r="J44355"/>
      <c r="K44355"/>
      <c r="L44355"/>
      <c r="M44355"/>
      <c r="N44355"/>
      <c r="O44355"/>
    </row>
    <row r="44356" spans="1:15">
      <c r="A44356"/>
      <c r="B44356"/>
      <c r="C44356"/>
      <c r="D44356" s="67"/>
      <c r="E44356"/>
      <c r="F44356"/>
      <c r="G44356"/>
      <c r="H44356" s="67"/>
      <c r="I44356"/>
      <c r="J44356"/>
      <c r="K44356"/>
      <c r="L44356"/>
      <c r="M44356"/>
      <c r="N44356"/>
      <c r="O44356"/>
    </row>
    <row r="44357" spans="1:15">
      <c r="A44357"/>
      <c r="B44357"/>
      <c r="C44357"/>
      <c r="D44357" s="67"/>
      <c r="E44357"/>
      <c r="F44357"/>
      <c r="G44357"/>
      <c r="H44357" s="67"/>
      <c r="I44357"/>
      <c r="J44357"/>
      <c r="K44357"/>
      <c r="L44357"/>
      <c r="M44357"/>
      <c r="N44357"/>
      <c r="O44357"/>
    </row>
    <row r="44358" spans="1:15">
      <c r="A44358"/>
      <c r="B44358"/>
      <c r="C44358"/>
      <c r="D44358" s="67"/>
      <c r="E44358"/>
      <c r="F44358"/>
      <c r="G44358"/>
      <c r="H44358" s="67"/>
      <c r="I44358"/>
      <c r="J44358"/>
      <c r="K44358"/>
      <c r="L44358"/>
      <c r="M44358"/>
      <c r="N44358"/>
      <c r="O44358"/>
    </row>
    <row r="44359" spans="1:15">
      <c r="A44359"/>
      <c r="B44359"/>
      <c r="C44359"/>
      <c r="D44359" s="67"/>
      <c r="E44359"/>
      <c r="F44359"/>
      <c r="G44359"/>
      <c r="H44359" s="67"/>
      <c r="I44359"/>
      <c r="J44359"/>
      <c r="K44359"/>
      <c r="L44359"/>
      <c r="M44359"/>
      <c r="N44359"/>
      <c r="O44359"/>
    </row>
    <row r="44360" spans="1:15">
      <c r="A44360"/>
      <c r="B44360"/>
      <c r="C44360"/>
      <c r="D44360" s="67"/>
      <c r="E44360"/>
      <c r="F44360"/>
      <c r="G44360"/>
      <c r="H44360" s="67"/>
      <c r="I44360"/>
      <c r="J44360"/>
      <c r="K44360"/>
      <c r="L44360"/>
      <c r="M44360"/>
      <c r="N44360"/>
      <c r="O44360"/>
    </row>
    <row r="44361" spans="1:15">
      <c r="A44361"/>
      <c r="B44361"/>
      <c r="C44361"/>
      <c r="D44361" s="67"/>
      <c r="E44361"/>
      <c r="F44361"/>
      <c r="G44361"/>
      <c r="H44361" s="67"/>
      <c r="I44361"/>
      <c r="J44361"/>
      <c r="K44361"/>
      <c r="L44361"/>
      <c r="M44361"/>
      <c r="N44361"/>
      <c r="O44361"/>
    </row>
    <row r="44362" spans="1:15">
      <c r="A44362"/>
      <c r="B44362"/>
      <c r="C44362"/>
      <c r="D44362" s="67"/>
      <c r="E44362"/>
      <c r="F44362"/>
      <c r="G44362"/>
      <c r="H44362" s="67"/>
      <c r="I44362"/>
      <c r="J44362"/>
      <c r="K44362"/>
      <c r="L44362"/>
      <c r="M44362"/>
      <c r="N44362"/>
      <c r="O44362"/>
    </row>
    <row r="44363" spans="1:15">
      <c r="A44363"/>
      <c r="B44363"/>
      <c r="C44363"/>
      <c r="D44363" s="67"/>
      <c r="E44363"/>
      <c r="F44363"/>
      <c r="G44363"/>
      <c r="H44363" s="67"/>
      <c r="I44363"/>
      <c r="J44363"/>
      <c r="K44363"/>
      <c r="L44363"/>
      <c r="M44363"/>
      <c r="N44363"/>
      <c r="O44363"/>
    </row>
    <row r="44364" spans="1:15">
      <c r="A44364"/>
      <c r="B44364"/>
      <c r="C44364"/>
      <c r="D44364" s="67"/>
      <c r="E44364"/>
      <c r="F44364"/>
      <c r="G44364"/>
      <c r="H44364" s="67"/>
      <c r="I44364"/>
      <c r="J44364"/>
      <c r="K44364"/>
      <c r="L44364"/>
      <c r="M44364"/>
      <c r="N44364"/>
      <c r="O44364"/>
    </row>
    <row r="44365" spans="1:15">
      <c r="A44365"/>
      <c r="B44365"/>
      <c r="C44365"/>
      <c r="D44365" s="67"/>
      <c r="E44365"/>
      <c r="F44365"/>
      <c r="G44365"/>
      <c r="H44365" s="67"/>
      <c r="I44365"/>
      <c r="J44365"/>
      <c r="K44365"/>
      <c r="L44365"/>
      <c r="M44365"/>
      <c r="N44365"/>
      <c r="O44365"/>
    </row>
    <row r="44366" spans="1:15">
      <c r="A44366"/>
      <c r="B44366"/>
      <c r="C44366"/>
      <c r="D44366" s="67"/>
      <c r="E44366"/>
      <c r="F44366"/>
      <c r="G44366"/>
      <c r="H44366" s="67"/>
      <c r="I44366"/>
      <c r="J44366"/>
      <c r="K44366"/>
      <c r="L44366"/>
      <c r="M44366"/>
      <c r="N44366"/>
      <c r="O44366"/>
    </row>
    <row r="44367" spans="1:15">
      <c r="A44367"/>
      <c r="B44367"/>
      <c r="C44367"/>
      <c r="D44367" s="67"/>
      <c r="E44367"/>
      <c r="F44367"/>
      <c r="G44367"/>
      <c r="H44367" s="67"/>
      <c r="I44367"/>
      <c r="J44367"/>
      <c r="K44367"/>
      <c r="L44367"/>
      <c r="M44367"/>
      <c r="N44367"/>
      <c r="O44367"/>
    </row>
    <row r="44368" spans="1:15">
      <c r="A44368"/>
      <c r="B44368"/>
      <c r="C44368"/>
      <c r="D44368" s="67"/>
      <c r="E44368"/>
      <c r="F44368"/>
      <c r="G44368"/>
      <c r="H44368" s="67"/>
      <c r="I44368"/>
      <c r="J44368"/>
      <c r="K44368"/>
      <c r="L44368"/>
      <c r="M44368"/>
      <c r="N44368"/>
      <c r="O44368"/>
    </row>
    <row r="44369" spans="1:15">
      <c r="A44369"/>
      <c r="B44369"/>
      <c r="C44369"/>
      <c r="D44369" s="67"/>
      <c r="E44369"/>
      <c r="F44369"/>
      <c r="G44369"/>
      <c r="H44369" s="67"/>
      <c r="I44369"/>
      <c r="J44369"/>
      <c r="K44369"/>
      <c r="L44369"/>
      <c r="M44369"/>
      <c r="N44369"/>
      <c r="O44369"/>
    </row>
    <row r="44370" spans="1:15">
      <c r="A44370"/>
      <c r="B44370"/>
      <c r="C44370"/>
      <c r="D44370" s="67"/>
      <c r="E44370"/>
      <c r="F44370"/>
      <c r="G44370"/>
      <c r="H44370" s="67"/>
      <c r="I44370"/>
      <c r="J44370"/>
      <c r="K44370"/>
      <c r="L44370"/>
      <c r="M44370"/>
      <c r="N44370"/>
      <c r="O44370"/>
    </row>
    <row r="44371" spans="1:15">
      <c r="A44371"/>
      <c r="B44371"/>
      <c r="C44371"/>
      <c r="D44371" s="67"/>
      <c r="E44371"/>
      <c r="F44371"/>
      <c r="G44371"/>
      <c r="H44371" s="67"/>
      <c r="I44371"/>
      <c r="J44371"/>
      <c r="K44371"/>
      <c r="L44371"/>
      <c r="M44371"/>
      <c r="N44371"/>
      <c r="O44371"/>
    </row>
    <row r="44372" spans="1:15">
      <c r="A44372"/>
      <c r="B44372"/>
      <c r="C44372"/>
      <c r="D44372" s="67"/>
      <c r="E44372"/>
      <c r="F44372"/>
      <c r="G44372"/>
      <c r="H44372" s="67"/>
      <c r="I44372"/>
      <c r="J44372"/>
      <c r="K44372"/>
      <c r="L44372"/>
      <c r="M44372"/>
      <c r="N44372"/>
      <c r="O44372"/>
    </row>
    <row r="44373" spans="1:15">
      <c r="A44373"/>
      <c r="B44373"/>
      <c r="C44373"/>
      <c r="D44373" s="67"/>
      <c r="E44373"/>
      <c r="F44373"/>
      <c r="G44373"/>
      <c r="H44373" s="67"/>
      <c r="I44373"/>
      <c r="J44373"/>
      <c r="K44373"/>
      <c r="L44373"/>
      <c r="M44373"/>
      <c r="N44373"/>
      <c r="O44373"/>
    </row>
    <row r="44374" spans="1:15">
      <c r="A44374"/>
      <c r="B44374"/>
      <c r="C44374"/>
      <c r="D44374" s="67"/>
      <c r="E44374"/>
      <c r="F44374"/>
      <c r="G44374"/>
      <c r="H44374" s="67"/>
      <c r="I44374"/>
      <c r="J44374"/>
      <c r="K44374"/>
      <c r="L44374"/>
      <c r="M44374"/>
      <c r="N44374"/>
      <c r="O44374"/>
    </row>
    <row r="44375" spans="1:15">
      <c r="A44375"/>
      <c r="B44375"/>
      <c r="C44375"/>
      <c r="D44375" s="67"/>
      <c r="E44375"/>
      <c r="F44375"/>
      <c r="G44375"/>
      <c r="H44375" s="67"/>
      <c r="I44375"/>
      <c r="J44375"/>
      <c r="K44375"/>
      <c r="L44375"/>
      <c r="M44375"/>
      <c r="N44375"/>
      <c r="O44375"/>
    </row>
    <row r="44376" spans="1:15">
      <c r="A44376"/>
      <c r="B44376"/>
      <c r="C44376"/>
      <c r="D44376" s="67"/>
      <c r="E44376"/>
      <c r="F44376"/>
      <c r="G44376"/>
      <c r="H44376" s="67"/>
      <c r="I44376"/>
      <c r="J44376"/>
      <c r="K44376"/>
      <c r="L44376"/>
      <c r="M44376"/>
      <c r="N44376"/>
      <c r="O44376"/>
    </row>
    <row r="44377" spans="1:15">
      <c r="A44377"/>
      <c r="B44377"/>
      <c r="C44377"/>
      <c r="D44377" s="67"/>
      <c r="E44377"/>
      <c r="F44377"/>
      <c r="G44377"/>
      <c r="H44377" s="67"/>
      <c r="I44377"/>
      <c r="J44377"/>
      <c r="K44377"/>
      <c r="L44377"/>
      <c r="M44377"/>
      <c r="N44377"/>
      <c r="O44377"/>
    </row>
    <row r="44378" spans="1:15">
      <c r="A44378"/>
      <c r="B44378"/>
      <c r="C44378"/>
      <c r="D44378" s="67"/>
      <c r="E44378"/>
      <c r="F44378"/>
      <c r="G44378"/>
      <c r="H44378" s="67"/>
      <c r="I44378"/>
      <c r="J44378"/>
      <c r="K44378"/>
      <c r="L44378"/>
      <c r="M44378"/>
      <c r="N44378"/>
      <c r="O44378"/>
    </row>
    <row r="44379" spans="1:15">
      <c r="A44379"/>
      <c r="B44379"/>
      <c r="C44379"/>
      <c r="D44379" s="67"/>
      <c r="E44379"/>
      <c r="F44379"/>
      <c r="G44379"/>
      <c r="H44379" s="67"/>
      <c r="I44379"/>
      <c r="J44379"/>
      <c r="K44379"/>
      <c r="L44379"/>
      <c r="M44379"/>
      <c r="N44379"/>
      <c r="O44379"/>
    </row>
    <row r="44380" spans="1:15">
      <c r="A44380"/>
      <c r="B44380"/>
      <c r="C44380"/>
      <c r="D44380" s="67"/>
      <c r="E44380"/>
      <c r="F44380"/>
      <c r="G44380"/>
      <c r="H44380" s="67"/>
      <c r="I44380"/>
      <c r="J44380"/>
      <c r="K44380"/>
      <c r="L44380"/>
      <c r="M44380"/>
      <c r="N44380"/>
      <c r="O44380"/>
    </row>
    <row r="44381" spans="1:15">
      <c r="A44381"/>
      <c r="B44381"/>
      <c r="C44381"/>
      <c r="D44381" s="67"/>
      <c r="E44381"/>
      <c r="F44381"/>
      <c r="G44381"/>
      <c r="H44381" s="67"/>
      <c r="I44381"/>
      <c r="J44381"/>
      <c r="K44381"/>
      <c r="L44381"/>
      <c r="M44381"/>
      <c r="N44381"/>
      <c r="O44381"/>
    </row>
    <row r="44382" spans="1:15">
      <c r="A44382"/>
      <c r="B44382"/>
      <c r="C44382"/>
      <c r="D44382" s="67"/>
      <c r="E44382"/>
      <c r="F44382"/>
      <c r="G44382"/>
      <c r="H44382" s="67"/>
      <c r="I44382"/>
      <c r="J44382"/>
      <c r="K44382"/>
      <c r="L44382"/>
      <c r="M44382"/>
      <c r="N44382"/>
      <c r="O44382"/>
    </row>
    <row r="44383" spans="1:15">
      <c r="A44383"/>
      <c r="B44383"/>
      <c r="C44383"/>
      <c r="D44383" s="67"/>
      <c r="E44383"/>
      <c r="F44383"/>
      <c r="G44383"/>
      <c r="H44383" s="67"/>
      <c r="I44383"/>
      <c r="J44383"/>
      <c r="K44383"/>
      <c r="L44383"/>
      <c r="M44383"/>
      <c r="N44383"/>
      <c r="O44383"/>
    </row>
    <row r="44384" spans="1:15">
      <c r="A44384"/>
      <c r="B44384"/>
      <c r="C44384"/>
      <c r="D44384" s="67"/>
      <c r="E44384"/>
      <c r="F44384"/>
      <c r="G44384"/>
      <c r="H44384" s="67"/>
      <c r="I44384"/>
      <c r="J44384"/>
      <c r="K44384"/>
      <c r="L44384"/>
      <c r="M44384"/>
      <c r="N44384"/>
      <c r="O44384"/>
    </row>
    <row r="44385" spans="1:15">
      <c r="A44385"/>
      <c r="B44385"/>
      <c r="C44385"/>
      <c r="D44385" s="67"/>
      <c r="E44385"/>
      <c r="F44385"/>
      <c r="G44385"/>
      <c r="H44385" s="67"/>
      <c r="I44385"/>
      <c r="J44385"/>
      <c r="K44385"/>
      <c r="L44385"/>
      <c r="M44385"/>
      <c r="N44385"/>
      <c r="O44385"/>
    </row>
    <row r="44386" spans="1:15">
      <c r="A44386"/>
      <c r="B44386"/>
      <c r="C44386"/>
      <c r="D44386" s="67"/>
      <c r="E44386"/>
      <c r="F44386"/>
      <c r="G44386"/>
      <c r="H44386" s="67"/>
      <c r="I44386"/>
      <c r="J44386"/>
      <c r="K44386"/>
      <c r="L44386"/>
      <c r="M44386"/>
      <c r="N44386"/>
      <c r="O44386"/>
    </row>
    <row r="44387" spans="1:15">
      <c r="A44387"/>
      <c r="B44387"/>
      <c r="C44387"/>
      <c r="D44387" s="67"/>
      <c r="E44387"/>
      <c r="F44387"/>
      <c r="G44387"/>
      <c r="H44387" s="67"/>
      <c r="I44387"/>
      <c r="J44387"/>
      <c r="K44387"/>
      <c r="L44387"/>
      <c r="M44387"/>
      <c r="N44387"/>
      <c r="O44387"/>
    </row>
    <row r="44388" spans="1:15">
      <c r="A44388"/>
      <c r="B44388"/>
      <c r="C44388"/>
      <c r="D44388" s="67"/>
      <c r="E44388"/>
      <c r="F44388"/>
      <c r="G44388"/>
      <c r="H44388" s="67"/>
      <c r="I44388"/>
      <c r="J44388"/>
      <c r="K44388"/>
      <c r="L44388"/>
      <c r="M44388"/>
      <c r="N44388"/>
      <c r="O44388"/>
    </row>
    <row r="44389" spans="1:15">
      <c r="A44389"/>
      <c r="B44389"/>
      <c r="C44389"/>
      <c r="D44389" s="67"/>
      <c r="E44389"/>
      <c r="F44389"/>
      <c r="G44389"/>
      <c r="H44389" s="67"/>
      <c r="I44389"/>
      <c r="J44389"/>
      <c r="K44389"/>
      <c r="L44389"/>
      <c r="M44389"/>
      <c r="N44389"/>
      <c r="O44389"/>
    </row>
    <row r="44390" spans="1:15">
      <c r="A44390"/>
      <c r="B44390"/>
      <c r="C44390"/>
      <c r="D44390" s="67"/>
      <c r="E44390"/>
      <c r="F44390"/>
      <c r="G44390"/>
      <c r="H44390" s="67"/>
      <c r="I44390"/>
      <c r="J44390"/>
      <c r="K44390"/>
      <c r="L44390"/>
      <c r="M44390"/>
      <c r="N44390"/>
      <c r="O44390"/>
    </row>
    <row r="44391" spans="1:15">
      <c r="A44391"/>
      <c r="B44391"/>
      <c r="C44391"/>
      <c r="D44391" s="67"/>
      <c r="E44391"/>
      <c r="F44391"/>
      <c r="G44391"/>
      <c r="H44391" s="67"/>
      <c r="I44391"/>
      <c r="J44391"/>
      <c r="K44391"/>
      <c r="L44391"/>
      <c r="M44391"/>
      <c r="N44391"/>
      <c r="O44391"/>
    </row>
    <row r="44392" spans="1:15">
      <c r="A44392"/>
      <c r="B44392"/>
      <c r="C44392"/>
      <c r="D44392" s="67"/>
      <c r="E44392"/>
      <c r="F44392"/>
      <c r="G44392"/>
      <c r="H44392" s="67"/>
      <c r="I44392"/>
      <c r="J44392"/>
      <c r="K44392"/>
      <c r="L44392"/>
      <c r="M44392"/>
      <c r="N44392"/>
      <c r="O44392"/>
    </row>
    <row r="44393" spans="1:15">
      <c r="A44393"/>
      <c r="B44393"/>
      <c r="C44393"/>
      <c r="D44393" s="67"/>
      <c r="E44393"/>
      <c r="F44393"/>
      <c r="G44393"/>
      <c r="H44393" s="67"/>
      <c r="I44393"/>
      <c r="J44393"/>
      <c r="K44393"/>
      <c r="L44393"/>
      <c r="M44393"/>
      <c r="N44393"/>
      <c r="O44393"/>
    </row>
    <row r="44394" spans="1:15">
      <c r="A44394"/>
      <c r="B44394"/>
      <c r="C44394"/>
      <c r="D44394" s="67"/>
      <c r="E44394"/>
      <c r="F44394"/>
      <c r="G44394"/>
      <c r="H44394" s="67"/>
      <c r="I44394"/>
      <c r="J44394"/>
      <c r="K44394"/>
      <c r="L44394"/>
      <c r="M44394"/>
      <c r="N44394"/>
      <c r="O44394"/>
    </row>
    <row r="44395" spans="1:15">
      <c r="A44395"/>
      <c r="B44395"/>
      <c r="C44395"/>
      <c r="D44395" s="67"/>
      <c r="E44395"/>
      <c r="F44395"/>
      <c r="G44395"/>
      <c r="H44395" s="67"/>
      <c r="I44395"/>
      <c r="J44395"/>
      <c r="K44395"/>
      <c r="L44395"/>
      <c r="M44395"/>
      <c r="N44395"/>
      <c r="O44395"/>
    </row>
    <row r="44396" spans="1:15">
      <c r="A44396"/>
      <c r="B44396"/>
      <c r="C44396"/>
      <c r="D44396" s="67"/>
      <c r="E44396"/>
      <c r="F44396"/>
      <c r="G44396"/>
      <c r="H44396" s="67"/>
      <c r="I44396"/>
      <c r="J44396"/>
      <c r="K44396"/>
      <c r="L44396"/>
      <c r="M44396"/>
      <c r="N44396"/>
      <c r="O44396"/>
    </row>
    <row r="44397" spans="1:15">
      <c r="A44397"/>
      <c r="B44397"/>
      <c r="C44397"/>
      <c r="D44397" s="67"/>
      <c r="E44397"/>
      <c r="F44397"/>
      <c r="G44397"/>
      <c r="H44397" s="67"/>
      <c r="I44397"/>
      <c r="J44397"/>
      <c r="K44397"/>
      <c r="L44397"/>
      <c r="M44397"/>
      <c r="N44397"/>
      <c r="O44397"/>
    </row>
    <row r="44398" spans="1:15">
      <c r="A44398"/>
      <c r="B44398"/>
      <c r="C44398"/>
      <c r="D44398" s="67"/>
      <c r="E44398"/>
      <c r="F44398"/>
      <c r="G44398"/>
      <c r="H44398" s="67"/>
      <c r="I44398"/>
      <c r="J44398"/>
      <c r="K44398"/>
      <c r="L44398"/>
      <c r="M44398"/>
      <c r="N44398"/>
      <c r="O44398"/>
    </row>
    <row r="44399" spans="1:15">
      <c r="A44399"/>
      <c r="B44399"/>
      <c r="C44399"/>
      <c r="D44399" s="67"/>
      <c r="E44399"/>
      <c r="F44399"/>
      <c r="G44399"/>
      <c r="H44399" s="67"/>
      <c r="I44399"/>
      <c r="J44399"/>
      <c r="K44399"/>
      <c r="L44399"/>
      <c r="M44399"/>
      <c r="N44399"/>
      <c r="O44399"/>
    </row>
    <row r="44400" spans="1:15">
      <c r="A44400"/>
      <c r="B44400"/>
      <c r="C44400"/>
      <c r="D44400" s="67"/>
      <c r="E44400"/>
      <c r="F44400"/>
      <c r="G44400"/>
      <c r="H44400" s="67"/>
      <c r="I44400"/>
      <c r="J44400"/>
      <c r="K44400"/>
      <c r="L44400"/>
      <c r="M44400"/>
      <c r="N44400"/>
      <c r="O44400"/>
    </row>
    <row r="44401" spans="1:15">
      <c r="A44401"/>
      <c r="B44401"/>
      <c r="C44401"/>
      <c r="D44401" s="67"/>
      <c r="E44401"/>
      <c r="F44401"/>
      <c r="G44401"/>
      <c r="H44401" s="67"/>
      <c r="I44401"/>
      <c r="J44401"/>
      <c r="K44401"/>
      <c r="L44401"/>
      <c r="M44401"/>
      <c r="N44401"/>
      <c r="O44401"/>
    </row>
    <row r="44402" spans="1:15">
      <c r="A44402"/>
      <c r="B44402"/>
      <c r="C44402"/>
      <c r="D44402" s="67"/>
      <c r="E44402"/>
      <c r="F44402"/>
      <c r="G44402"/>
      <c r="H44402" s="67"/>
      <c r="I44402"/>
      <c r="J44402"/>
      <c r="K44402"/>
      <c r="L44402"/>
      <c r="M44402"/>
      <c r="N44402"/>
      <c r="O44402"/>
    </row>
    <row r="44403" spans="1:15">
      <c r="A44403"/>
      <c r="B44403"/>
      <c r="C44403"/>
      <c r="D44403" s="67"/>
      <c r="E44403"/>
      <c r="F44403"/>
      <c r="G44403"/>
      <c r="H44403" s="67"/>
      <c r="I44403"/>
      <c r="J44403"/>
      <c r="K44403"/>
      <c r="L44403"/>
      <c r="M44403"/>
      <c r="N44403"/>
      <c r="O44403"/>
    </row>
    <row r="44404" spans="1:15">
      <c r="A44404"/>
      <c r="B44404"/>
      <c r="C44404"/>
      <c r="D44404" s="67"/>
      <c r="E44404"/>
      <c r="F44404"/>
      <c r="G44404"/>
      <c r="H44404" s="67"/>
      <c r="I44404"/>
      <c r="J44404"/>
      <c r="K44404"/>
      <c r="L44404"/>
      <c r="M44404"/>
      <c r="N44404"/>
      <c r="O44404"/>
    </row>
    <row r="44405" spans="1:15">
      <c r="A44405"/>
      <c r="B44405"/>
      <c r="C44405"/>
      <c r="D44405" s="67"/>
      <c r="E44405"/>
      <c r="F44405"/>
      <c r="G44405"/>
      <c r="H44405" s="67"/>
      <c r="I44405"/>
      <c r="J44405"/>
      <c r="K44405"/>
      <c r="L44405"/>
      <c r="M44405"/>
      <c r="N44405"/>
      <c r="O44405"/>
    </row>
    <row r="44406" spans="1:15">
      <c r="A44406"/>
      <c r="B44406"/>
      <c r="C44406"/>
      <c r="D44406" s="67"/>
      <c r="E44406"/>
      <c r="F44406"/>
      <c r="G44406"/>
      <c r="H44406" s="67"/>
      <c r="I44406"/>
      <c r="J44406"/>
      <c r="K44406"/>
      <c r="L44406"/>
      <c r="M44406"/>
      <c r="N44406"/>
      <c r="O44406"/>
    </row>
    <row r="44407" spans="1:15">
      <c r="A44407"/>
      <c r="B44407"/>
      <c r="C44407"/>
      <c r="D44407" s="67"/>
      <c r="E44407"/>
      <c r="F44407"/>
      <c r="G44407"/>
      <c r="H44407" s="67"/>
      <c r="I44407"/>
      <c r="J44407"/>
      <c r="K44407"/>
      <c r="L44407"/>
      <c r="M44407"/>
      <c r="N44407"/>
      <c r="O44407"/>
    </row>
    <row r="44408" spans="1:15">
      <c r="A44408"/>
      <c r="B44408"/>
      <c r="C44408"/>
      <c r="D44408" s="67"/>
      <c r="E44408"/>
      <c r="F44408"/>
      <c r="G44408"/>
      <c r="H44408" s="67"/>
      <c r="I44408"/>
      <c r="J44408"/>
      <c r="K44408"/>
      <c r="L44408"/>
      <c r="M44408"/>
      <c r="N44408"/>
      <c r="O44408"/>
    </row>
    <row r="44409" spans="1:15">
      <c r="A44409"/>
      <c r="B44409"/>
      <c r="C44409"/>
      <c r="D44409" s="67"/>
      <c r="E44409"/>
      <c r="F44409"/>
      <c r="G44409"/>
      <c r="H44409" s="67"/>
      <c r="I44409"/>
      <c r="J44409"/>
      <c r="K44409"/>
      <c r="L44409"/>
      <c r="M44409"/>
      <c r="N44409"/>
      <c r="O44409"/>
    </row>
    <row r="44410" spans="1:15">
      <c r="A44410"/>
      <c r="B44410"/>
      <c r="C44410"/>
      <c r="D44410" s="67"/>
      <c r="E44410"/>
      <c r="F44410"/>
      <c r="G44410"/>
      <c r="H44410" s="67"/>
      <c r="I44410"/>
      <c r="J44410"/>
      <c r="K44410"/>
      <c r="L44410"/>
      <c r="M44410"/>
      <c r="N44410"/>
      <c r="O44410"/>
    </row>
    <row r="44411" spans="1:15">
      <c r="A44411"/>
      <c r="B44411"/>
      <c r="C44411"/>
      <c r="D44411" s="67"/>
      <c r="E44411"/>
      <c r="F44411"/>
      <c r="G44411"/>
      <c r="H44411" s="67"/>
      <c r="I44411"/>
      <c r="J44411"/>
      <c r="K44411"/>
      <c r="L44411"/>
      <c r="M44411"/>
      <c r="N44411"/>
      <c r="O44411"/>
    </row>
    <row r="44412" spans="1:15">
      <c r="A44412"/>
      <c r="B44412"/>
      <c r="C44412"/>
      <c r="D44412" s="67"/>
      <c r="E44412"/>
      <c r="F44412"/>
      <c r="G44412"/>
      <c r="H44412" s="67"/>
      <c r="I44412"/>
      <c r="J44412"/>
      <c r="K44412"/>
      <c r="L44412"/>
      <c r="M44412"/>
      <c r="N44412"/>
      <c r="O44412"/>
    </row>
    <row r="44413" spans="1:15">
      <c r="A44413"/>
      <c r="B44413"/>
      <c r="C44413"/>
      <c r="D44413" s="67"/>
      <c r="E44413"/>
      <c r="F44413"/>
      <c r="G44413"/>
      <c r="H44413" s="67"/>
      <c r="I44413"/>
      <c r="J44413"/>
      <c r="K44413"/>
      <c r="L44413"/>
      <c r="M44413"/>
      <c r="N44413"/>
      <c r="O44413"/>
    </row>
    <row r="44414" spans="1:15">
      <c r="A44414"/>
      <c r="B44414"/>
      <c r="C44414"/>
      <c r="D44414" s="67"/>
      <c r="E44414"/>
      <c r="F44414"/>
      <c r="G44414"/>
      <c r="H44414" s="67"/>
      <c r="I44414"/>
      <c r="J44414"/>
      <c r="K44414"/>
      <c r="L44414"/>
      <c r="M44414"/>
      <c r="N44414"/>
      <c r="O44414"/>
    </row>
    <row r="44415" spans="1:15">
      <c r="A44415"/>
      <c r="B44415"/>
      <c r="C44415"/>
      <c r="D44415" s="67"/>
      <c r="E44415"/>
      <c r="F44415"/>
      <c r="G44415"/>
      <c r="H44415" s="67"/>
      <c r="I44415"/>
      <c r="J44415"/>
      <c r="K44415"/>
      <c r="L44415"/>
      <c r="M44415"/>
      <c r="N44415"/>
      <c r="O44415"/>
    </row>
    <row r="44416" spans="1:15">
      <c r="A44416"/>
      <c r="B44416"/>
      <c r="C44416"/>
      <c r="D44416" s="67"/>
      <c r="E44416"/>
      <c r="F44416"/>
      <c r="G44416"/>
      <c r="H44416" s="67"/>
      <c r="I44416"/>
      <c r="J44416"/>
      <c r="K44416"/>
      <c r="L44416"/>
      <c r="M44416"/>
      <c r="N44416"/>
      <c r="O44416"/>
    </row>
    <row r="44417" spans="1:15">
      <c r="A44417"/>
      <c r="B44417"/>
      <c r="C44417"/>
      <c r="D44417" s="67"/>
      <c r="E44417"/>
      <c r="F44417"/>
      <c r="G44417"/>
      <c r="H44417" s="67"/>
      <c r="I44417"/>
      <c r="J44417"/>
      <c r="K44417"/>
      <c r="L44417"/>
      <c r="M44417"/>
      <c r="N44417"/>
      <c r="O44417"/>
    </row>
    <row r="44418" spans="1:15">
      <c r="A44418"/>
      <c r="B44418"/>
      <c r="C44418"/>
      <c r="D44418" s="67"/>
      <c r="E44418"/>
      <c r="F44418"/>
      <c r="G44418"/>
      <c r="H44418" s="67"/>
      <c r="I44418"/>
      <c r="J44418"/>
      <c r="K44418"/>
      <c r="L44418"/>
      <c r="M44418"/>
      <c r="N44418"/>
      <c r="O44418"/>
    </row>
    <row r="44419" spans="1:15">
      <c r="A44419"/>
      <c r="B44419"/>
      <c r="C44419"/>
      <c r="D44419" s="67"/>
      <c r="E44419"/>
      <c r="F44419"/>
      <c r="G44419"/>
      <c r="H44419" s="67"/>
      <c r="I44419"/>
      <c r="J44419"/>
      <c r="K44419"/>
      <c r="L44419"/>
      <c r="M44419"/>
      <c r="N44419"/>
      <c r="O44419"/>
    </row>
    <row r="44420" spans="1:15">
      <c r="A44420"/>
      <c r="B44420"/>
      <c r="C44420"/>
      <c r="D44420" s="67"/>
      <c r="E44420"/>
      <c r="F44420"/>
      <c r="G44420"/>
      <c r="H44420" s="67"/>
      <c r="I44420"/>
      <c r="J44420"/>
      <c r="K44420"/>
      <c r="L44420"/>
      <c r="M44420"/>
      <c r="N44420"/>
      <c r="O44420"/>
    </row>
    <row r="44421" spans="1:15">
      <c r="A44421"/>
      <c r="B44421"/>
      <c r="C44421"/>
      <c r="D44421" s="67"/>
      <c r="E44421"/>
      <c r="F44421"/>
      <c r="G44421"/>
      <c r="H44421" s="67"/>
      <c r="I44421"/>
      <c r="J44421"/>
      <c r="K44421"/>
      <c r="L44421"/>
      <c r="M44421"/>
      <c r="N44421"/>
      <c r="O44421"/>
    </row>
    <row r="44422" spans="1:15">
      <c r="A44422"/>
      <c r="B44422"/>
      <c r="C44422"/>
      <c r="D44422" s="67"/>
      <c r="E44422"/>
      <c r="F44422"/>
      <c r="G44422"/>
      <c r="H44422" s="67"/>
      <c r="I44422"/>
      <c r="J44422"/>
      <c r="K44422"/>
      <c r="L44422"/>
      <c r="M44422"/>
      <c r="N44422"/>
      <c r="O44422"/>
    </row>
    <row r="44423" spans="1:15">
      <c r="A44423"/>
      <c r="B44423"/>
      <c r="C44423"/>
      <c r="D44423" s="67"/>
      <c r="E44423"/>
      <c r="F44423"/>
      <c r="G44423"/>
      <c r="H44423" s="67"/>
      <c r="I44423"/>
      <c r="J44423"/>
      <c r="K44423"/>
      <c r="L44423"/>
      <c r="M44423"/>
      <c r="N44423"/>
      <c r="O44423"/>
    </row>
    <row r="44424" spans="1:15">
      <c r="A44424"/>
      <c r="B44424"/>
      <c r="C44424"/>
      <c r="D44424" s="67"/>
      <c r="E44424"/>
      <c r="F44424"/>
      <c r="G44424"/>
      <c r="H44424" s="67"/>
      <c r="I44424"/>
      <c r="J44424"/>
      <c r="K44424"/>
      <c r="L44424"/>
      <c r="M44424"/>
      <c r="N44424"/>
      <c r="O44424"/>
    </row>
    <row r="44425" spans="1:15">
      <c r="A44425"/>
      <c r="B44425"/>
      <c r="C44425"/>
      <c r="D44425" s="67"/>
      <c r="E44425"/>
      <c r="F44425"/>
      <c r="G44425"/>
      <c r="H44425" s="67"/>
      <c r="I44425"/>
      <c r="J44425"/>
      <c r="K44425"/>
      <c r="L44425"/>
      <c r="M44425"/>
      <c r="N44425"/>
      <c r="O44425"/>
    </row>
    <row r="44426" spans="1:15">
      <c r="A44426"/>
      <c r="B44426"/>
      <c r="C44426"/>
      <c r="D44426" s="67"/>
      <c r="E44426"/>
      <c r="F44426"/>
      <c r="G44426"/>
      <c r="H44426" s="67"/>
      <c r="I44426"/>
      <c r="J44426"/>
      <c r="K44426"/>
      <c r="L44426"/>
      <c r="M44426"/>
      <c r="N44426"/>
      <c r="O44426"/>
    </row>
    <row r="44427" spans="1:15">
      <c r="A44427"/>
      <c r="B44427"/>
      <c r="C44427"/>
      <c r="D44427" s="67"/>
      <c r="E44427"/>
      <c r="F44427"/>
      <c r="G44427"/>
      <c r="H44427" s="67"/>
      <c r="I44427"/>
      <c r="J44427"/>
      <c r="K44427"/>
      <c r="L44427"/>
      <c r="M44427"/>
      <c r="N44427"/>
      <c r="O44427"/>
    </row>
    <row r="44428" spans="1:15">
      <c r="A44428"/>
      <c r="B44428"/>
      <c r="C44428"/>
      <c r="D44428" s="67"/>
      <c r="E44428"/>
      <c r="F44428"/>
      <c r="G44428"/>
      <c r="H44428" s="67"/>
      <c r="I44428"/>
      <c r="J44428"/>
      <c r="K44428"/>
      <c r="L44428"/>
      <c r="M44428"/>
      <c r="N44428"/>
      <c r="O44428"/>
    </row>
    <row r="44429" spans="1:15">
      <c r="A44429"/>
      <c r="B44429"/>
      <c r="C44429"/>
      <c r="D44429" s="67"/>
      <c r="E44429"/>
      <c r="F44429"/>
      <c r="G44429"/>
      <c r="H44429" s="67"/>
      <c r="I44429"/>
      <c r="J44429"/>
      <c r="K44429"/>
      <c r="L44429"/>
      <c r="M44429"/>
      <c r="N44429"/>
      <c r="O44429"/>
    </row>
    <row r="44430" spans="1:15">
      <c r="A44430"/>
      <c r="B44430"/>
      <c r="C44430"/>
      <c r="D44430" s="67"/>
      <c r="E44430"/>
      <c r="F44430"/>
      <c r="G44430"/>
      <c r="H44430" s="67"/>
      <c r="I44430"/>
      <c r="J44430"/>
      <c r="K44430"/>
      <c r="L44430"/>
      <c r="M44430"/>
      <c r="N44430"/>
      <c r="O44430"/>
    </row>
    <row r="44431" spans="1:15">
      <c r="A44431"/>
      <c r="B44431"/>
      <c r="C44431"/>
      <c r="D44431" s="67"/>
      <c r="E44431"/>
      <c r="F44431"/>
      <c r="G44431"/>
      <c r="H44431" s="67"/>
      <c r="I44431"/>
      <c r="J44431"/>
      <c r="K44431"/>
      <c r="L44431"/>
      <c r="M44431"/>
      <c r="N44431"/>
      <c r="O44431"/>
    </row>
    <row r="44432" spans="1:15">
      <c r="A44432"/>
      <c r="B44432"/>
      <c r="C44432"/>
      <c r="D44432" s="67"/>
      <c r="E44432"/>
      <c r="F44432"/>
      <c r="G44432"/>
      <c r="H44432" s="67"/>
      <c r="I44432"/>
      <c r="J44432"/>
      <c r="K44432"/>
      <c r="L44432"/>
      <c r="M44432"/>
      <c r="N44432"/>
      <c r="O44432"/>
    </row>
    <row r="44433" spans="1:15">
      <c r="A44433"/>
      <c r="B44433"/>
      <c r="C44433"/>
      <c r="D44433" s="67"/>
      <c r="E44433"/>
      <c r="F44433"/>
      <c r="G44433"/>
      <c r="H44433" s="67"/>
      <c r="I44433"/>
      <c r="J44433"/>
      <c r="K44433"/>
      <c r="L44433"/>
      <c r="M44433"/>
      <c r="N44433"/>
      <c r="O44433"/>
    </row>
    <row r="44434" spans="1:15">
      <c r="A44434"/>
      <c r="B44434"/>
      <c r="C44434"/>
      <c r="D44434" s="67"/>
      <c r="E44434"/>
      <c r="F44434"/>
      <c r="G44434"/>
      <c r="H44434" s="67"/>
      <c r="I44434"/>
      <c r="J44434"/>
      <c r="K44434"/>
      <c r="L44434"/>
      <c r="M44434"/>
      <c r="N44434"/>
      <c r="O44434"/>
    </row>
    <row r="44435" spans="1:15">
      <c r="A44435"/>
      <c r="B44435"/>
      <c r="C44435"/>
      <c r="D44435" s="67"/>
      <c r="E44435"/>
      <c r="F44435"/>
      <c r="G44435"/>
      <c r="H44435" s="67"/>
      <c r="I44435"/>
      <c r="J44435"/>
      <c r="K44435"/>
      <c r="L44435"/>
      <c r="M44435"/>
      <c r="N44435"/>
      <c r="O44435"/>
    </row>
    <row r="44436" spans="1:15">
      <c r="A44436"/>
      <c r="B44436"/>
      <c r="C44436"/>
      <c r="D44436" s="67"/>
      <c r="E44436"/>
      <c r="F44436"/>
      <c r="G44436"/>
      <c r="H44436" s="67"/>
      <c r="I44436"/>
      <c r="J44436"/>
      <c r="K44436"/>
      <c r="L44436"/>
      <c r="M44436"/>
      <c r="N44436"/>
      <c r="O44436"/>
    </row>
    <row r="44437" spans="1:15">
      <c r="A44437"/>
      <c r="B44437"/>
      <c r="C44437"/>
      <c r="D44437" s="67"/>
      <c r="E44437"/>
      <c r="F44437"/>
      <c r="G44437"/>
      <c r="H44437" s="67"/>
      <c r="I44437"/>
      <c r="J44437"/>
      <c r="K44437"/>
      <c r="L44437"/>
      <c r="M44437"/>
      <c r="N44437"/>
      <c r="O44437"/>
    </row>
    <row r="44438" spans="1:15">
      <c r="A44438"/>
      <c r="B44438"/>
      <c r="C44438"/>
      <c r="D44438" s="67"/>
      <c r="E44438"/>
      <c r="F44438"/>
      <c r="G44438"/>
      <c r="H44438" s="67"/>
      <c r="I44438"/>
      <c r="J44438"/>
      <c r="K44438"/>
      <c r="L44438"/>
      <c r="M44438"/>
      <c r="N44438"/>
      <c r="O44438"/>
    </row>
    <row r="44439" spans="1:15">
      <c r="A44439"/>
      <c r="B44439"/>
      <c r="C44439"/>
      <c r="D44439" s="67"/>
      <c r="E44439"/>
      <c r="F44439"/>
      <c r="G44439"/>
      <c r="H44439" s="67"/>
      <c r="I44439"/>
      <c r="J44439"/>
      <c r="K44439"/>
      <c r="L44439"/>
      <c r="M44439"/>
      <c r="N44439"/>
      <c r="O44439"/>
    </row>
    <row r="44440" spans="1:15">
      <c r="A44440"/>
      <c r="B44440"/>
      <c r="C44440"/>
      <c r="D44440" s="67"/>
      <c r="E44440"/>
      <c r="F44440"/>
      <c r="G44440"/>
      <c r="H44440" s="67"/>
      <c r="I44440"/>
      <c r="J44440"/>
      <c r="K44440"/>
      <c r="L44440"/>
      <c r="M44440"/>
      <c r="N44440"/>
      <c r="O44440"/>
    </row>
    <row r="44441" spans="1:15">
      <c r="A44441"/>
      <c r="B44441"/>
      <c r="C44441"/>
      <c r="D44441" s="67"/>
      <c r="E44441"/>
      <c r="F44441"/>
      <c r="G44441"/>
      <c r="H44441" s="67"/>
      <c r="I44441"/>
      <c r="J44441"/>
      <c r="K44441"/>
      <c r="L44441"/>
      <c r="M44441"/>
      <c r="N44441"/>
      <c r="O44441"/>
    </row>
    <row r="44442" spans="1:15">
      <c r="A44442"/>
      <c r="B44442"/>
      <c r="C44442"/>
      <c r="D44442" s="67"/>
      <c r="E44442"/>
      <c r="F44442"/>
      <c r="G44442"/>
      <c r="H44442" s="67"/>
      <c r="I44442"/>
      <c r="J44442"/>
      <c r="K44442"/>
      <c r="L44442"/>
      <c r="M44442"/>
      <c r="N44442"/>
      <c r="O44442"/>
    </row>
    <row r="44443" spans="1:15">
      <c r="A44443"/>
      <c r="B44443"/>
      <c r="C44443"/>
      <c r="D44443" s="67"/>
      <c r="E44443"/>
      <c r="F44443"/>
      <c r="G44443"/>
      <c r="H44443" s="67"/>
      <c r="I44443"/>
      <c r="J44443"/>
      <c r="K44443"/>
      <c r="L44443"/>
      <c r="M44443"/>
      <c r="N44443"/>
      <c r="O44443"/>
    </row>
    <row r="44444" spans="1:15">
      <c r="A44444"/>
      <c r="B44444"/>
      <c r="C44444"/>
      <c r="D44444" s="67"/>
      <c r="E44444"/>
      <c r="F44444"/>
      <c r="G44444"/>
      <c r="H44444" s="67"/>
      <c r="I44444"/>
      <c r="J44444"/>
      <c r="K44444"/>
      <c r="L44444"/>
      <c r="M44444"/>
      <c r="N44444"/>
      <c r="O44444"/>
    </row>
    <row r="44445" spans="1:15">
      <c r="A44445"/>
      <c r="B44445"/>
      <c r="C44445"/>
      <c r="D44445" s="67"/>
      <c r="E44445"/>
      <c r="F44445"/>
      <c r="G44445"/>
      <c r="H44445" s="67"/>
      <c r="I44445"/>
      <c r="J44445"/>
      <c r="K44445"/>
      <c r="L44445"/>
      <c r="M44445"/>
      <c r="N44445"/>
      <c r="O44445"/>
    </row>
    <row r="44446" spans="1:15">
      <c r="A44446"/>
      <c r="B44446"/>
      <c r="C44446"/>
      <c r="D44446" s="67"/>
      <c r="E44446"/>
      <c r="F44446"/>
      <c r="G44446"/>
      <c r="H44446" s="67"/>
      <c r="I44446"/>
      <c r="J44446"/>
      <c r="K44446"/>
      <c r="L44446"/>
      <c r="M44446"/>
      <c r="N44446"/>
      <c r="O44446"/>
    </row>
    <row r="44447" spans="1:15">
      <c r="A44447"/>
      <c r="B44447"/>
      <c r="C44447"/>
      <c r="D44447" s="67"/>
      <c r="E44447"/>
      <c r="F44447"/>
      <c r="G44447"/>
      <c r="H44447" s="67"/>
      <c r="I44447"/>
      <c r="J44447"/>
      <c r="K44447"/>
      <c r="L44447"/>
      <c r="M44447"/>
      <c r="N44447"/>
      <c r="O44447"/>
    </row>
    <row r="44448" spans="1:15">
      <c r="A44448"/>
      <c r="B44448"/>
      <c r="C44448"/>
      <c r="D44448" s="67"/>
      <c r="E44448"/>
      <c r="F44448"/>
      <c r="G44448"/>
      <c r="H44448" s="67"/>
      <c r="I44448"/>
      <c r="J44448"/>
      <c r="K44448"/>
      <c r="L44448"/>
      <c r="M44448"/>
      <c r="N44448"/>
      <c r="O44448"/>
    </row>
    <row r="44449" spans="1:15">
      <c r="A44449"/>
      <c r="B44449"/>
      <c r="C44449"/>
      <c r="D44449" s="67"/>
      <c r="E44449"/>
      <c r="F44449"/>
      <c r="G44449"/>
      <c r="H44449" s="67"/>
      <c r="I44449"/>
      <c r="J44449"/>
      <c r="K44449"/>
      <c r="L44449"/>
      <c r="M44449"/>
      <c r="N44449"/>
      <c r="O44449"/>
    </row>
    <row r="44450" spans="1:15">
      <c r="A44450"/>
      <c r="B44450"/>
      <c r="C44450"/>
      <c r="D44450" s="67"/>
      <c r="E44450"/>
      <c r="F44450"/>
      <c r="G44450"/>
      <c r="H44450" s="67"/>
      <c r="I44450"/>
      <c r="J44450"/>
      <c r="K44450"/>
      <c r="L44450"/>
      <c r="M44450"/>
      <c r="N44450"/>
      <c r="O44450"/>
    </row>
    <row r="44451" spans="1:15">
      <c r="A44451"/>
      <c r="B44451"/>
      <c r="C44451"/>
      <c r="D44451" s="67"/>
      <c r="E44451"/>
      <c r="F44451"/>
      <c r="G44451"/>
      <c r="H44451" s="67"/>
      <c r="I44451"/>
      <c r="J44451"/>
      <c r="K44451"/>
      <c r="L44451"/>
      <c r="M44451"/>
      <c r="N44451"/>
      <c r="O44451"/>
    </row>
    <row r="44452" spans="1:15">
      <c r="A44452"/>
      <c r="B44452"/>
      <c r="C44452"/>
      <c r="D44452" s="67"/>
      <c r="E44452"/>
      <c r="F44452"/>
      <c r="G44452"/>
      <c r="H44452" s="67"/>
      <c r="I44452"/>
      <c r="J44452"/>
      <c r="K44452"/>
      <c r="L44452"/>
      <c r="M44452"/>
      <c r="N44452"/>
      <c r="O44452"/>
    </row>
    <row r="44453" spans="1:15">
      <c r="A44453"/>
      <c r="B44453"/>
      <c r="C44453"/>
      <c r="D44453" s="67"/>
      <c r="E44453"/>
      <c r="F44453"/>
      <c r="G44453"/>
      <c r="H44453" s="67"/>
      <c r="I44453"/>
      <c r="J44453"/>
      <c r="K44453"/>
      <c r="L44453"/>
      <c r="M44453"/>
      <c r="N44453"/>
      <c r="O44453"/>
    </row>
    <row r="44454" spans="1:15">
      <c r="A44454"/>
      <c r="B44454"/>
      <c r="C44454"/>
      <c r="D44454" s="67"/>
      <c r="E44454"/>
      <c r="F44454"/>
      <c r="G44454"/>
      <c r="H44454" s="67"/>
      <c r="I44454"/>
      <c r="J44454"/>
      <c r="K44454"/>
      <c r="L44454"/>
      <c r="M44454"/>
      <c r="N44454"/>
      <c r="O44454"/>
    </row>
    <row r="44455" spans="1:15">
      <c r="A44455"/>
      <c r="B44455"/>
      <c r="C44455"/>
      <c r="D44455" s="67"/>
      <c r="E44455"/>
      <c r="F44455"/>
      <c r="G44455"/>
      <c r="H44455" s="67"/>
      <c r="I44455"/>
      <c r="J44455"/>
      <c r="K44455"/>
      <c r="L44455"/>
      <c r="M44455"/>
      <c r="N44455"/>
      <c r="O44455"/>
    </row>
    <row r="44456" spans="1:15">
      <c r="A44456"/>
      <c r="B44456"/>
      <c r="C44456"/>
      <c r="D44456" s="67"/>
      <c r="E44456"/>
      <c r="F44456"/>
      <c r="G44456"/>
      <c r="H44456" s="67"/>
      <c r="I44456"/>
      <c r="J44456"/>
      <c r="K44456"/>
      <c r="L44456"/>
      <c r="M44456"/>
      <c r="N44456"/>
      <c r="O44456"/>
    </row>
    <row r="44457" spans="1:15">
      <c r="A44457"/>
      <c r="B44457"/>
      <c r="C44457"/>
      <c r="D44457" s="67"/>
      <c r="E44457"/>
      <c r="F44457"/>
      <c r="G44457"/>
      <c r="H44457" s="67"/>
      <c r="I44457"/>
      <c r="J44457"/>
      <c r="K44457"/>
      <c r="L44457"/>
      <c r="M44457"/>
      <c r="N44457"/>
      <c r="O44457"/>
    </row>
    <row r="44458" spans="1:15">
      <c r="A44458"/>
      <c r="B44458"/>
      <c r="C44458"/>
      <c r="D44458" s="67"/>
      <c r="E44458"/>
      <c r="F44458"/>
      <c r="G44458"/>
      <c r="H44458" s="67"/>
      <c r="I44458"/>
      <c r="J44458"/>
      <c r="K44458"/>
      <c r="L44458"/>
      <c r="M44458"/>
      <c r="N44458"/>
      <c r="O44458"/>
    </row>
    <row r="44459" spans="1:15">
      <c r="A44459"/>
      <c r="B44459"/>
      <c r="C44459"/>
      <c r="D44459" s="67"/>
      <c r="E44459"/>
      <c r="F44459"/>
      <c r="G44459"/>
      <c r="H44459" s="67"/>
      <c r="I44459"/>
      <c r="J44459"/>
      <c r="K44459"/>
      <c r="L44459"/>
      <c r="M44459"/>
      <c r="N44459"/>
      <c r="O44459"/>
    </row>
    <row r="44460" spans="1:15">
      <c r="A44460"/>
      <c r="B44460"/>
      <c r="C44460"/>
      <c r="D44460" s="67"/>
      <c r="E44460"/>
      <c r="F44460"/>
      <c r="G44460"/>
      <c r="H44460" s="67"/>
      <c r="I44460"/>
      <c r="J44460"/>
      <c r="K44460"/>
      <c r="L44460"/>
      <c r="M44460"/>
      <c r="N44460"/>
      <c r="O44460"/>
    </row>
    <row r="44461" spans="1:15">
      <c r="A44461"/>
      <c r="B44461"/>
      <c r="C44461"/>
      <c r="D44461" s="67"/>
      <c r="E44461"/>
      <c r="F44461"/>
      <c r="G44461"/>
      <c r="H44461" s="67"/>
      <c r="I44461"/>
      <c r="J44461"/>
      <c r="K44461"/>
      <c r="L44461"/>
      <c r="M44461"/>
      <c r="N44461"/>
      <c r="O44461"/>
    </row>
    <row r="44462" spans="1:15">
      <c r="A44462"/>
      <c r="B44462"/>
      <c r="C44462"/>
      <c r="D44462" s="67"/>
      <c r="E44462"/>
      <c r="F44462"/>
      <c r="G44462"/>
      <c r="H44462" s="67"/>
      <c r="I44462"/>
      <c r="J44462"/>
      <c r="K44462"/>
      <c r="L44462"/>
      <c r="M44462"/>
      <c r="N44462"/>
      <c r="O44462"/>
    </row>
    <row r="44463" spans="1:15">
      <c r="A44463"/>
      <c r="B44463"/>
      <c r="C44463"/>
      <c r="D44463" s="67"/>
      <c r="E44463"/>
      <c r="F44463"/>
      <c r="G44463"/>
      <c r="H44463" s="67"/>
      <c r="I44463"/>
      <c r="J44463"/>
      <c r="K44463"/>
      <c r="L44463"/>
      <c r="M44463"/>
      <c r="N44463"/>
      <c r="O44463"/>
    </row>
    <row r="44464" spans="1:15">
      <c r="A44464"/>
      <c r="B44464"/>
      <c r="C44464"/>
      <c r="D44464" s="67"/>
      <c r="E44464"/>
      <c r="F44464"/>
      <c r="G44464"/>
      <c r="H44464" s="67"/>
      <c r="I44464"/>
      <c r="J44464"/>
      <c r="K44464"/>
      <c r="L44464"/>
      <c r="M44464"/>
      <c r="N44464"/>
      <c r="O44464"/>
    </row>
    <row r="44465" spans="1:15">
      <c r="A44465"/>
      <c r="B44465"/>
      <c r="C44465"/>
      <c r="D44465" s="67"/>
      <c r="E44465"/>
      <c r="F44465"/>
      <c r="G44465"/>
      <c r="H44465" s="67"/>
      <c r="I44465"/>
      <c r="J44465"/>
      <c r="K44465"/>
      <c r="L44465"/>
      <c r="M44465"/>
      <c r="N44465"/>
      <c r="O44465"/>
    </row>
    <row r="44466" spans="1:15">
      <c r="A44466"/>
      <c r="B44466"/>
      <c r="C44466"/>
      <c r="D44466" s="67"/>
      <c r="E44466"/>
      <c r="F44466"/>
      <c r="G44466"/>
      <c r="H44466" s="67"/>
      <c r="I44466"/>
      <c r="J44466"/>
      <c r="K44466"/>
      <c r="L44466"/>
      <c r="M44466"/>
      <c r="N44466"/>
      <c r="O44466"/>
    </row>
    <row r="44467" spans="1:15">
      <c r="A44467"/>
      <c r="B44467"/>
      <c r="C44467"/>
      <c r="D44467" s="67"/>
      <c r="E44467"/>
      <c r="F44467"/>
      <c r="G44467"/>
      <c r="H44467" s="67"/>
      <c r="I44467"/>
      <c r="J44467"/>
      <c r="K44467"/>
      <c r="L44467"/>
      <c r="M44467"/>
      <c r="N44467"/>
      <c r="O44467"/>
    </row>
    <row r="44468" spans="1:15">
      <c r="A44468"/>
      <c r="B44468"/>
      <c r="C44468"/>
      <c r="D44468" s="67"/>
      <c r="E44468"/>
      <c r="F44468"/>
      <c r="G44468"/>
      <c r="H44468" s="67"/>
      <c r="I44468"/>
      <c r="J44468"/>
      <c r="K44468"/>
      <c r="L44468"/>
      <c r="M44468"/>
      <c r="N44468"/>
      <c r="O44468"/>
    </row>
    <row r="44469" spans="1:15">
      <c r="A44469"/>
      <c r="B44469"/>
      <c r="C44469"/>
      <c r="D44469" s="67"/>
      <c r="E44469"/>
      <c r="F44469"/>
      <c r="G44469"/>
      <c r="H44469" s="67"/>
      <c r="I44469"/>
      <c r="J44469"/>
      <c r="K44469"/>
      <c r="L44469"/>
      <c r="M44469"/>
      <c r="N44469"/>
      <c r="O44469"/>
    </row>
    <row r="44470" spans="1:15">
      <c r="A44470"/>
      <c r="B44470"/>
      <c r="C44470"/>
      <c r="D44470" s="67"/>
      <c r="E44470"/>
      <c r="F44470"/>
      <c r="G44470"/>
      <c r="H44470" s="67"/>
      <c r="I44470"/>
      <c r="J44470"/>
      <c r="K44470"/>
      <c r="L44470"/>
      <c r="M44470"/>
      <c r="N44470"/>
      <c r="O44470"/>
    </row>
    <row r="44471" spans="1:15">
      <c r="A44471"/>
      <c r="B44471"/>
      <c r="C44471"/>
      <c r="D44471" s="67"/>
      <c r="E44471"/>
      <c r="F44471"/>
      <c r="G44471"/>
      <c r="H44471" s="67"/>
      <c r="I44471"/>
      <c r="J44471"/>
      <c r="K44471"/>
      <c r="L44471"/>
      <c r="M44471"/>
      <c r="N44471"/>
      <c r="O44471"/>
    </row>
    <row r="44472" spans="1:15">
      <c r="A44472"/>
      <c r="B44472"/>
      <c r="C44472"/>
      <c r="D44472" s="67"/>
      <c r="E44472"/>
      <c r="F44472"/>
      <c r="G44472"/>
      <c r="H44472" s="67"/>
      <c r="I44472"/>
      <c r="J44472"/>
      <c r="K44472"/>
      <c r="L44472"/>
      <c r="M44472"/>
      <c r="N44472"/>
      <c r="O44472"/>
    </row>
    <row r="44473" spans="1:15">
      <c r="A44473"/>
      <c r="B44473"/>
      <c r="C44473"/>
      <c r="D44473" s="67"/>
      <c r="E44473"/>
      <c r="F44473"/>
      <c r="G44473"/>
      <c r="H44473" s="67"/>
      <c r="I44473"/>
      <c r="J44473"/>
      <c r="K44473"/>
      <c r="L44473"/>
      <c r="M44473"/>
      <c r="N44473"/>
      <c r="O44473"/>
    </row>
    <row r="44474" spans="1:15">
      <c r="A44474"/>
      <c r="B44474"/>
      <c r="C44474"/>
      <c r="D44474" s="67"/>
      <c r="E44474"/>
      <c r="F44474"/>
      <c r="G44474"/>
      <c r="H44474" s="67"/>
      <c r="I44474"/>
      <c r="J44474"/>
      <c r="K44474"/>
      <c r="L44474"/>
      <c r="M44474"/>
      <c r="N44474"/>
      <c r="O44474"/>
    </row>
    <row r="44475" spans="1:15">
      <c r="A44475"/>
      <c r="B44475"/>
      <c r="C44475"/>
      <c r="D44475" s="67"/>
      <c r="E44475"/>
      <c r="F44475"/>
      <c r="G44475"/>
      <c r="H44475" s="67"/>
      <c r="I44475"/>
      <c r="J44475"/>
      <c r="K44475"/>
      <c r="L44475"/>
      <c r="M44475"/>
      <c r="N44475"/>
      <c r="O44475"/>
    </row>
    <row r="44476" spans="1:15">
      <c r="A44476"/>
      <c r="B44476"/>
      <c r="C44476"/>
      <c r="D44476" s="67"/>
      <c r="E44476"/>
      <c r="F44476"/>
      <c r="G44476"/>
      <c r="H44476" s="67"/>
      <c r="I44476"/>
      <c r="J44476"/>
      <c r="K44476"/>
      <c r="L44476"/>
      <c r="M44476"/>
      <c r="N44476"/>
      <c r="O44476"/>
    </row>
    <row r="44477" spans="1:15">
      <c r="A44477"/>
      <c r="B44477"/>
      <c r="C44477"/>
      <c r="D44477" s="67"/>
      <c r="E44477"/>
      <c r="F44477"/>
      <c r="G44477"/>
      <c r="H44477" s="67"/>
      <c r="I44477"/>
      <c r="J44477"/>
      <c r="K44477"/>
      <c r="L44477"/>
      <c r="M44477"/>
      <c r="N44477"/>
      <c r="O44477"/>
    </row>
    <row r="44478" spans="1:15">
      <c r="A44478"/>
      <c r="B44478"/>
      <c r="C44478"/>
      <c r="D44478" s="67"/>
      <c r="E44478"/>
      <c r="F44478"/>
      <c r="G44478"/>
      <c r="H44478" s="67"/>
      <c r="I44478"/>
      <c r="J44478"/>
      <c r="K44478"/>
      <c r="L44478"/>
      <c r="M44478"/>
      <c r="N44478"/>
      <c r="O44478"/>
    </row>
    <row r="44479" spans="1:15">
      <c r="A44479"/>
      <c r="B44479"/>
      <c r="C44479"/>
      <c r="D44479" s="67"/>
      <c r="E44479"/>
      <c r="F44479"/>
      <c r="G44479"/>
      <c r="H44479" s="67"/>
      <c r="I44479"/>
      <c r="J44479"/>
      <c r="K44479"/>
      <c r="L44479"/>
      <c r="M44479"/>
      <c r="N44479"/>
      <c r="O44479"/>
    </row>
    <row r="44480" spans="1:15">
      <c r="A44480"/>
      <c r="B44480"/>
      <c r="C44480"/>
      <c r="D44480" s="67"/>
      <c r="E44480"/>
      <c r="F44480"/>
      <c r="G44480"/>
      <c r="H44480" s="67"/>
      <c r="I44480"/>
      <c r="J44480"/>
      <c r="K44480"/>
      <c r="L44480"/>
      <c r="M44480"/>
      <c r="N44480"/>
      <c r="O44480"/>
    </row>
    <row r="44481" spans="1:15">
      <c r="A44481"/>
      <c r="B44481"/>
      <c r="C44481"/>
      <c r="D44481" s="67"/>
      <c r="E44481"/>
      <c r="F44481"/>
      <c r="G44481"/>
      <c r="H44481" s="67"/>
      <c r="I44481"/>
      <c r="J44481"/>
      <c r="K44481"/>
      <c r="L44481"/>
      <c r="M44481"/>
      <c r="N44481"/>
      <c r="O44481"/>
    </row>
    <row r="44482" spans="1:15">
      <c r="A44482"/>
      <c r="B44482"/>
      <c r="C44482"/>
      <c r="D44482" s="67"/>
      <c r="E44482"/>
      <c r="F44482"/>
      <c r="G44482"/>
      <c r="H44482" s="67"/>
      <c r="I44482"/>
      <c r="J44482"/>
      <c r="K44482"/>
      <c r="L44482"/>
      <c r="M44482"/>
      <c r="N44482"/>
      <c r="O44482"/>
    </row>
    <row r="44483" spans="1:15">
      <c r="A44483"/>
      <c r="B44483"/>
      <c r="C44483"/>
      <c r="D44483" s="67"/>
      <c r="E44483"/>
      <c r="F44483"/>
      <c r="G44483"/>
      <c r="H44483" s="67"/>
      <c r="I44483"/>
      <c r="J44483"/>
      <c r="K44483"/>
      <c r="L44483"/>
      <c r="M44483"/>
      <c r="N44483"/>
      <c r="O44483"/>
    </row>
    <row r="44484" spans="1:15">
      <c r="A44484"/>
      <c r="B44484"/>
      <c r="C44484"/>
      <c r="D44484" s="67"/>
      <c r="E44484"/>
      <c r="F44484"/>
      <c r="G44484"/>
      <c r="H44484" s="67"/>
      <c r="I44484"/>
      <c r="J44484"/>
      <c r="K44484"/>
      <c r="L44484"/>
      <c r="M44484"/>
      <c r="N44484"/>
      <c r="O44484"/>
    </row>
    <row r="44485" spans="1:15">
      <c r="A44485"/>
      <c r="B44485"/>
      <c r="C44485"/>
      <c r="D44485" s="67"/>
      <c r="E44485"/>
      <c r="F44485"/>
      <c r="G44485"/>
      <c r="H44485" s="67"/>
      <c r="I44485"/>
      <c r="J44485"/>
      <c r="K44485"/>
      <c r="L44485"/>
      <c r="M44485"/>
      <c r="N44485"/>
      <c r="O44485"/>
    </row>
    <row r="44486" spans="1:15">
      <c r="A44486"/>
      <c r="B44486"/>
      <c r="C44486"/>
      <c r="D44486" s="67"/>
      <c r="E44486"/>
      <c r="F44486"/>
      <c r="G44486"/>
      <c r="H44486" s="67"/>
      <c r="I44486"/>
      <c r="J44486"/>
      <c r="K44486"/>
      <c r="L44486"/>
      <c r="M44486"/>
      <c r="N44486"/>
      <c r="O44486"/>
    </row>
    <row r="44487" spans="1:15">
      <c r="A44487"/>
      <c r="B44487"/>
      <c r="C44487"/>
      <c r="D44487" s="67"/>
      <c r="E44487"/>
      <c r="F44487"/>
      <c r="G44487"/>
      <c r="H44487" s="67"/>
      <c r="I44487"/>
      <c r="J44487"/>
      <c r="K44487"/>
      <c r="L44487"/>
      <c r="M44487"/>
      <c r="N44487"/>
      <c r="O44487"/>
    </row>
    <row r="44488" spans="1:15">
      <c r="A44488"/>
      <c r="B44488"/>
      <c r="C44488"/>
      <c r="D44488" s="67"/>
      <c r="E44488"/>
      <c r="F44488"/>
      <c r="G44488"/>
      <c r="H44488" s="67"/>
      <c r="I44488"/>
      <c r="J44488"/>
      <c r="K44488"/>
      <c r="L44488"/>
      <c r="M44488"/>
      <c r="N44488"/>
      <c r="O44488"/>
    </row>
    <row r="44489" spans="1:15">
      <c r="A44489"/>
      <c r="B44489"/>
      <c r="C44489"/>
      <c r="D44489" s="67"/>
      <c r="E44489"/>
      <c r="F44489"/>
      <c r="G44489"/>
      <c r="H44489" s="67"/>
      <c r="I44489"/>
      <c r="J44489"/>
      <c r="K44489"/>
      <c r="L44489"/>
      <c r="M44489"/>
      <c r="N44489"/>
      <c r="O44489"/>
    </row>
    <row r="44490" spans="1:15">
      <c r="A44490"/>
      <c r="B44490"/>
      <c r="C44490"/>
      <c r="D44490" s="67"/>
      <c r="E44490"/>
      <c r="F44490"/>
      <c r="G44490"/>
      <c r="H44490" s="67"/>
      <c r="I44490"/>
      <c r="J44490"/>
      <c r="K44490"/>
      <c r="L44490"/>
      <c r="M44490"/>
      <c r="N44490"/>
      <c r="O44490"/>
    </row>
    <row r="44491" spans="1:15">
      <c r="A44491"/>
      <c r="B44491"/>
      <c r="C44491"/>
      <c r="D44491" s="67"/>
      <c r="E44491"/>
      <c r="F44491"/>
      <c r="G44491"/>
      <c r="H44491" s="67"/>
      <c r="I44491"/>
      <c r="J44491"/>
      <c r="K44491"/>
      <c r="L44491"/>
      <c r="M44491"/>
      <c r="N44491"/>
      <c r="O44491"/>
    </row>
    <row r="44492" spans="1:15">
      <c r="A44492"/>
      <c r="B44492"/>
      <c r="C44492"/>
      <c r="D44492" s="67"/>
      <c r="E44492"/>
      <c r="F44492"/>
      <c r="G44492"/>
      <c r="H44492" s="67"/>
      <c r="I44492"/>
      <c r="J44492"/>
      <c r="K44492"/>
      <c r="L44492"/>
      <c r="M44492"/>
      <c r="N44492"/>
      <c r="O44492"/>
    </row>
    <row r="44493" spans="1:15">
      <c r="A44493"/>
      <c r="B44493"/>
      <c r="C44493"/>
      <c r="D44493" s="67"/>
      <c r="E44493"/>
      <c r="F44493"/>
      <c r="G44493"/>
      <c r="H44493" s="67"/>
      <c r="I44493"/>
      <c r="J44493"/>
      <c r="K44493"/>
      <c r="L44493"/>
      <c r="M44493"/>
      <c r="N44493"/>
      <c r="O44493"/>
    </row>
    <row r="44494" spans="1:15">
      <c r="A44494"/>
      <c r="B44494"/>
      <c r="C44494"/>
      <c r="D44494" s="67"/>
      <c r="E44494"/>
      <c r="F44494"/>
      <c r="G44494"/>
      <c r="H44494" s="67"/>
      <c r="I44494"/>
      <c r="J44494"/>
      <c r="K44494"/>
      <c r="L44494"/>
      <c r="M44494"/>
      <c r="N44494"/>
      <c r="O44494"/>
    </row>
    <row r="44495" spans="1:15">
      <c r="A44495"/>
      <c r="B44495"/>
      <c r="C44495"/>
      <c r="D44495" s="67"/>
      <c r="E44495"/>
      <c r="F44495"/>
      <c r="G44495"/>
      <c r="H44495" s="67"/>
      <c r="I44495"/>
      <c r="J44495"/>
      <c r="K44495"/>
      <c r="L44495"/>
      <c r="M44495"/>
      <c r="N44495"/>
      <c r="O44495"/>
    </row>
    <row r="44496" spans="1:15">
      <c r="A44496"/>
      <c r="B44496"/>
      <c r="C44496"/>
      <c r="D44496" s="67"/>
      <c r="E44496"/>
      <c r="F44496"/>
      <c r="G44496"/>
      <c r="H44496" s="67"/>
      <c r="I44496"/>
      <c r="J44496"/>
      <c r="K44496"/>
      <c r="L44496"/>
      <c r="M44496"/>
      <c r="N44496"/>
      <c r="O44496"/>
    </row>
    <row r="44497" spans="1:15">
      <c r="A44497"/>
      <c r="B44497"/>
      <c r="C44497"/>
      <c r="D44497" s="67"/>
      <c r="E44497"/>
      <c r="F44497"/>
      <c r="G44497"/>
      <c r="H44497" s="67"/>
      <c r="I44497"/>
      <c r="J44497"/>
      <c r="K44497"/>
      <c r="L44497"/>
      <c r="M44497"/>
      <c r="N44497"/>
      <c r="O44497"/>
    </row>
    <row r="44498" spans="1:15">
      <c r="A44498"/>
      <c r="B44498"/>
      <c r="C44498"/>
      <c r="D44498" s="67"/>
      <c r="E44498"/>
      <c r="F44498"/>
      <c r="G44498"/>
      <c r="H44498" s="67"/>
      <c r="I44498"/>
      <c r="J44498"/>
      <c r="K44498"/>
      <c r="L44498"/>
      <c r="M44498"/>
      <c r="N44498"/>
      <c r="O44498"/>
    </row>
    <row r="44499" spans="1:15">
      <c r="A44499"/>
      <c r="B44499"/>
      <c r="C44499"/>
      <c r="D44499" s="67"/>
      <c r="E44499"/>
      <c r="F44499"/>
      <c r="G44499"/>
      <c r="H44499" s="67"/>
      <c r="I44499"/>
      <c r="J44499"/>
      <c r="K44499"/>
      <c r="L44499"/>
      <c r="M44499"/>
      <c r="N44499"/>
      <c r="O44499"/>
    </row>
    <row r="44500" spans="1:15">
      <c r="A44500"/>
      <c r="B44500"/>
      <c r="C44500"/>
      <c r="D44500" s="67"/>
      <c r="E44500"/>
      <c r="F44500"/>
      <c r="G44500"/>
      <c r="H44500" s="67"/>
      <c r="I44500"/>
      <c r="J44500"/>
      <c r="K44500"/>
      <c r="L44500"/>
      <c r="M44500"/>
      <c r="N44500"/>
      <c r="O44500"/>
    </row>
    <row r="44501" spans="1:15">
      <c r="A44501"/>
      <c r="B44501"/>
      <c r="C44501"/>
      <c r="D44501" s="67"/>
      <c r="E44501"/>
      <c r="F44501"/>
      <c r="G44501"/>
      <c r="H44501" s="67"/>
      <c r="I44501"/>
      <c r="J44501"/>
      <c r="K44501"/>
      <c r="L44501"/>
      <c r="M44501"/>
      <c r="N44501"/>
      <c r="O44501"/>
    </row>
    <row r="44502" spans="1:15">
      <c r="A44502"/>
      <c r="B44502"/>
      <c r="C44502"/>
      <c r="D44502" s="67"/>
      <c r="E44502"/>
      <c r="F44502"/>
      <c r="G44502"/>
      <c r="H44502" s="67"/>
      <c r="I44502"/>
      <c r="J44502"/>
      <c r="K44502"/>
      <c r="L44502"/>
      <c r="M44502"/>
      <c r="N44502"/>
      <c r="O44502"/>
    </row>
    <row r="44503" spans="1:15">
      <c r="A44503"/>
      <c r="B44503"/>
      <c r="C44503"/>
      <c r="D44503" s="67"/>
      <c r="E44503"/>
      <c r="F44503"/>
      <c r="G44503"/>
      <c r="H44503" s="67"/>
      <c r="I44503"/>
      <c r="J44503"/>
      <c r="K44503"/>
      <c r="L44503"/>
      <c r="M44503"/>
      <c r="N44503"/>
      <c r="O44503"/>
    </row>
    <row r="44504" spans="1:15">
      <c r="A44504"/>
      <c r="B44504"/>
      <c r="C44504"/>
      <c r="D44504" s="67"/>
      <c r="E44504"/>
      <c r="F44504"/>
      <c r="G44504"/>
      <c r="H44504" s="67"/>
      <c r="I44504"/>
      <c r="J44504"/>
      <c r="K44504"/>
      <c r="L44504"/>
      <c r="M44504"/>
      <c r="N44504"/>
      <c r="O44504"/>
    </row>
    <row r="44505" spans="1:15">
      <c r="A44505"/>
      <c r="B44505"/>
      <c r="C44505"/>
      <c r="D44505" s="67"/>
      <c r="E44505"/>
      <c r="F44505"/>
      <c r="G44505"/>
      <c r="H44505" s="67"/>
      <c r="I44505"/>
      <c r="J44505"/>
      <c r="K44505"/>
      <c r="L44505"/>
      <c r="M44505"/>
      <c r="N44505"/>
      <c r="O44505"/>
    </row>
    <row r="44506" spans="1:15">
      <c r="A44506"/>
      <c r="B44506"/>
      <c r="C44506"/>
      <c r="D44506" s="67"/>
      <c r="E44506"/>
      <c r="F44506"/>
      <c r="G44506"/>
      <c r="H44506" s="67"/>
      <c r="I44506"/>
      <c r="J44506"/>
      <c r="K44506"/>
      <c r="L44506"/>
      <c r="M44506"/>
      <c r="N44506"/>
      <c r="O44506"/>
    </row>
    <row r="44507" spans="1:15">
      <c r="A44507"/>
      <c r="B44507"/>
      <c r="C44507"/>
      <c r="D44507" s="67"/>
      <c r="E44507"/>
      <c r="F44507"/>
      <c r="G44507"/>
      <c r="H44507" s="67"/>
      <c r="I44507"/>
      <c r="J44507"/>
      <c r="K44507"/>
      <c r="L44507"/>
      <c r="M44507"/>
      <c r="N44507"/>
      <c r="O44507"/>
    </row>
    <row r="44508" spans="1:15">
      <c r="A44508"/>
      <c r="B44508"/>
      <c r="C44508"/>
      <c r="D44508" s="67"/>
      <c r="E44508"/>
      <c r="F44508"/>
      <c r="G44508"/>
      <c r="H44508" s="67"/>
      <c r="I44508"/>
      <c r="J44508"/>
      <c r="K44508"/>
      <c r="L44508"/>
      <c r="M44508"/>
      <c r="N44508"/>
      <c r="O44508"/>
    </row>
    <row r="44509" spans="1:15">
      <c r="A44509"/>
      <c r="B44509"/>
      <c r="C44509"/>
      <c r="D44509" s="67"/>
      <c r="E44509"/>
      <c r="F44509"/>
      <c r="G44509"/>
      <c r="H44509" s="67"/>
      <c r="I44509"/>
      <c r="J44509"/>
      <c r="K44509"/>
      <c r="L44509"/>
      <c r="M44509"/>
      <c r="N44509"/>
      <c r="O44509"/>
    </row>
    <row r="44510" spans="1:15">
      <c r="A44510"/>
      <c r="B44510"/>
      <c r="C44510"/>
      <c r="D44510" s="67"/>
      <c r="E44510"/>
      <c r="F44510"/>
      <c r="G44510"/>
      <c r="H44510" s="67"/>
      <c r="I44510"/>
      <c r="J44510"/>
      <c r="K44510"/>
      <c r="L44510"/>
      <c r="M44510"/>
      <c r="N44510"/>
      <c r="O44510"/>
    </row>
    <row r="44511" spans="1:15">
      <c r="A44511"/>
      <c r="B44511"/>
      <c r="C44511"/>
      <c r="D44511" s="67"/>
      <c r="E44511"/>
      <c r="F44511"/>
      <c r="G44511"/>
      <c r="H44511" s="67"/>
      <c r="I44511"/>
      <c r="J44511"/>
      <c r="K44511"/>
      <c r="L44511"/>
      <c r="M44511"/>
      <c r="N44511"/>
      <c r="O44511"/>
    </row>
    <row r="44512" spans="1:15">
      <c r="A44512"/>
      <c r="B44512"/>
      <c r="C44512"/>
      <c r="D44512" s="67"/>
      <c r="E44512"/>
      <c r="F44512"/>
      <c r="G44512"/>
      <c r="H44512" s="67"/>
      <c r="I44512"/>
      <c r="J44512"/>
      <c r="K44512"/>
      <c r="L44512"/>
      <c r="M44512"/>
      <c r="N44512"/>
      <c r="O44512"/>
    </row>
    <row r="44513" spans="1:15">
      <c r="A44513"/>
      <c r="B44513"/>
      <c r="C44513"/>
      <c r="D44513" s="67"/>
      <c r="E44513"/>
      <c r="F44513"/>
      <c r="G44513"/>
      <c r="H44513" s="67"/>
      <c r="I44513"/>
      <c r="J44513"/>
      <c r="K44513"/>
      <c r="L44513"/>
      <c r="M44513"/>
      <c r="N44513"/>
      <c r="O44513"/>
    </row>
    <row r="44514" spans="1:15">
      <c r="A44514"/>
      <c r="B44514"/>
      <c r="C44514"/>
      <c r="D44514" s="67"/>
      <c r="E44514"/>
      <c r="F44514"/>
      <c r="G44514"/>
      <c r="H44514" s="67"/>
      <c r="I44514"/>
      <c r="J44514"/>
      <c r="K44514"/>
      <c r="L44514"/>
      <c r="M44514"/>
      <c r="N44514"/>
      <c r="O44514"/>
    </row>
    <row r="44515" spans="1:15">
      <c r="A44515"/>
      <c r="B44515"/>
      <c r="C44515"/>
      <c r="D44515" s="67"/>
      <c r="E44515"/>
      <c r="F44515"/>
      <c r="G44515"/>
      <c r="H44515" s="67"/>
      <c r="I44515"/>
      <c r="J44515"/>
      <c r="K44515"/>
      <c r="L44515"/>
      <c r="M44515"/>
      <c r="N44515"/>
      <c r="O44515"/>
    </row>
    <row r="44516" spans="1:15">
      <c r="A44516"/>
      <c r="B44516"/>
      <c r="C44516"/>
      <c r="D44516" s="67"/>
      <c r="E44516"/>
      <c r="F44516"/>
      <c r="G44516"/>
      <c r="H44516" s="67"/>
      <c r="I44516"/>
      <c r="J44516"/>
      <c r="K44516"/>
      <c r="L44516"/>
      <c r="M44516"/>
      <c r="N44516"/>
      <c r="O44516"/>
    </row>
    <row r="44517" spans="1:15">
      <c r="A44517"/>
      <c r="B44517"/>
      <c r="C44517"/>
      <c r="D44517" s="67"/>
      <c r="E44517"/>
      <c r="F44517"/>
      <c r="G44517"/>
      <c r="H44517" s="67"/>
      <c r="I44517"/>
      <c r="J44517"/>
      <c r="K44517"/>
      <c r="L44517"/>
      <c r="M44517"/>
      <c r="N44517"/>
      <c r="O44517"/>
    </row>
    <row r="44518" spans="1:15">
      <c r="A44518"/>
      <c r="B44518"/>
      <c r="C44518"/>
      <c r="D44518" s="67"/>
      <c r="E44518"/>
      <c r="F44518"/>
      <c r="G44518"/>
      <c r="H44518" s="67"/>
      <c r="I44518"/>
      <c r="J44518"/>
      <c r="K44518"/>
      <c r="L44518"/>
      <c r="M44518"/>
      <c r="N44518"/>
      <c r="O44518"/>
    </row>
    <row r="44519" spans="1:15">
      <c r="A44519"/>
      <c r="B44519"/>
      <c r="C44519"/>
      <c r="D44519" s="67"/>
      <c r="E44519"/>
      <c r="F44519"/>
      <c r="G44519"/>
      <c r="H44519" s="67"/>
      <c r="I44519"/>
      <c r="J44519"/>
      <c r="K44519"/>
      <c r="L44519"/>
      <c r="M44519"/>
      <c r="N44519"/>
      <c r="O44519"/>
    </row>
    <row r="44520" spans="1:15">
      <c r="A44520"/>
      <c r="B44520"/>
      <c r="C44520"/>
      <c r="D44520" s="67"/>
      <c r="E44520"/>
      <c r="F44520"/>
      <c r="G44520"/>
      <c r="H44520" s="67"/>
      <c r="I44520"/>
      <c r="J44520"/>
      <c r="K44520"/>
      <c r="L44520"/>
      <c r="M44520"/>
      <c r="N44520"/>
      <c r="O44520"/>
    </row>
    <row r="44521" spans="1:15">
      <c r="A44521"/>
      <c r="B44521"/>
      <c r="C44521"/>
      <c r="D44521" s="67"/>
      <c r="E44521"/>
      <c r="F44521"/>
      <c r="G44521"/>
      <c r="H44521" s="67"/>
      <c r="I44521"/>
      <c r="J44521"/>
      <c r="K44521"/>
      <c r="L44521"/>
      <c r="M44521"/>
      <c r="N44521"/>
      <c r="O44521"/>
    </row>
    <row r="44522" spans="1:15">
      <c r="A44522"/>
      <c r="B44522"/>
      <c r="C44522"/>
      <c r="D44522" s="67"/>
      <c r="E44522"/>
      <c r="F44522"/>
      <c r="G44522"/>
      <c r="H44522" s="67"/>
      <c r="I44522"/>
      <c r="J44522"/>
      <c r="K44522"/>
      <c r="L44522"/>
      <c r="M44522"/>
      <c r="N44522"/>
      <c r="O44522"/>
    </row>
    <row r="44523" spans="1:15">
      <c r="A44523"/>
      <c r="B44523"/>
      <c r="C44523"/>
      <c r="D44523" s="67"/>
      <c r="E44523"/>
      <c r="F44523"/>
      <c r="G44523"/>
      <c r="H44523" s="67"/>
      <c r="I44523"/>
      <c r="J44523"/>
      <c r="K44523"/>
      <c r="L44523"/>
      <c r="M44523"/>
      <c r="N44523"/>
      <c r="O44523"/>
    </row>
    <row r="44524" spans="1:15">
      <c r="A44524"/>
      <c r="B44524"/>
      <c r="C44524"/>
      <c r="D44524" s="67"/>
      <c r="E44524"/>
      <c r="F44524"/>
      <c r="G44524"/>
      <c r="H44524" s="67"/>
      <c r="I44524"/>
      <c r="J44524"/>
      <c r="K44524"/>
      <c r="L44524"/>
      <c r="M44524"/>
      <c r="N44524"/>
      <c r="O44524"/>
    </row>
    <row r="44525" spans="1:15">
      <c r="A44525"/>
      <c r="B44525"/>
      <c r="C44525"/>
      <c r="D44525" s="67"/>
      <c r="E44525"/>
      <c r="F44525"/>
      <c r="G44525"/>
      <c r="H44525" s="67"/>
      <c r="I44525"/>
      <c r="J44525"/>
      <c r="K44525"/>
      <c r="L44525"/>
      <c r="M44525"/>
      <c r="N44525"/>
      <c r="O44525"/>
    </row>
    <row r="44526" spans="1:15">
      <c r="A44526"/>
      <c r="B44526"/>
      <c r="C44526"/>
      <c r="D44526" s="67"/>
      <c r="E44526"/>
      <c r="F44526"/>
      <c r="G44526"/>
      <c r="H44526" s="67"/>
      <c r="I44526"/>
      <c r="J44526"/>
      <c r="K44526"/>
      <c r="L44526"/>
      <c r="M44526"/>
      <c r="N44526"/>
      <c r="O44526"/>
    </row>
    <row r="44527" spans="1:15">
      <c r="A44527"/>
      <c r="B44527"/>
      <c r="C44527"/>
      <c r="D44527" s="67"/>
      <c r="E44527"/>
      <c r="F44527"/>
      <c r="G44527"/>
      <c r="H44527" s="67"/>
      <c r="I44527"/>
      <c r="J44527"/>
      <c r="K44527"/>
      <c r="L44527"/>
      <c r="M44527"/>
      <c r="N44527"/>
      <c r="O44527"/>
    </row>
    <row r="44528" spans="1:15">
      <c r="A44528"/>
      <c r="B44528"/>
      <c r="C44528"/>
      <c r="D44528" s="67"/>
      <c r="E44528"/>
      <c r="F44528"/>
      <c r="G44528"/>
      <c r="H44528" s="67"/>
      <c r="I44528"/>
      <c r="J44528"/>
      <c r="K44528"/>
      <c r="L44528"/>
      <c r="M44528"/>
      <c r="N44528"/>
      <c r="O44528"/>
    </row>
    <row r="44529" spans="1:15">
      <c r="A44529"/>
      <c r="B44529"/>
      <c r="C44529"/>
      <c r="D44529" s="67"/>
      <c r="E44529"/>
      <c r="F44529"/>
      <c r="G44529"/>
      <c r="H44529" s="67"/>
      <c r="I44529"/>
      <c r="J44529"/>
      <c r="K44529"/>
      <c r="L44529"/>
      <c r="M44529"/>
      <c r="N44529"/>
      <c r="O44529"/>
    </row>
    <row r="44530" spans="1:15">
      <c r="A44530"/>
      <c r="B44530"/>
      <c r="C44530"/>
      <c r="D44530" s="67"/>
      <c r="E44530"/>
      <c r="F44530"/>
      <c r="G44530"/>
      <c r="H44530" s="67"/>
      <c r="I44530"/>
      <c r="J44530"/>
      <c r="K44530"/>
      <c r="L44530"/>
      <c r="M44530"/>
      <c r="N44530"/>
      <c r="O44530"/>
    </row>
    <row r="44531" spans="1:15">
      <c r="A44531"/>
      <c r="B44531"/>
      <c r="C44531"/>
      <c r="D44531" s="67"/>
      <c r="E44531"/>
      <c r="F44531"/>
      <c r="G44531"/>
      <c r="H44531" s="67"/>
      <c r="I44531"/>
      <c r="J44531"/>
      <c r="K44531"/>
      <c r="L44531"/>
      <c r="M44531"/>
      <c r="N44531"/>
      <c r="O44531"/>
    </row>
    <row r="44532" spans="1:15">
      <c r="A44532"/>
      <c r="B44532"/>
      <c r="C44532"/>
      <c r="D44532" s="67"/>
      <c r="E44532"/>
      <c r="F44532"/>
      <c r="G44532"/>
      <c r="H44532" s="67"/>
      <c r="I44532"/>
      <c r="J44532"/>
      <c r="K44532"/>
      <c r="L44532"/>
      <c r="M44532"/>
      <c r="N44532"/>
      <c r="O44532"/>
    </row>
    <row r="44533" spans="1:15">
      <c r="A44533"/>
      <c r="B44533"/>
      <c r="C44533"/>
      <c r="D44533" s="67"/>
      <c r="E44533"/>
      <c r="F44533"/>
      <c r="G44533"/>
      <c r="H44533" s="67"/>
      <c r="I44533"/>
      <c r="J44533"/>
      <c r="K44533"/>
      <c r="L44533"/>
      <c r="M44533"/>
      <c r="N44533"/>
      <c r="O44533"/>
    </row>
    <row r="44534" spans="1:15">
      <c r="A44534"/>
      <c r="B44534"/>
      <c r="C44534"/>
      <c r="D44534" s="67"/>
      <c r="E44534"/>
      <c r="F44534"/>
      <c r="G44534"/>
      <c r="H44534" s="67"/>
      <c r="I44534"/>
      <c r="J44534"/>
      <c r="K44534"/>
      <c r="L44534"/>
      <c r="M44534"/>
      <c r="N44534"/>
      <c r="O44534"/>
    </row>
    <row r="44535" spans="1:15">
      <c r="A44535"/>
      <c r="B44535"/>
      <c r="C44535"/>
      <c r="D44535" s="67"/>
      <c r="E44535"/>
      <c r="F44535"/>
      <c r="G44535"/>
      <c r="H44535" s="67"/>
      <c r="I44535"/>
      <c r="J44535"/>
      <c r="K44535"/>
      <c r="L44535"/>
      <c r="M44535"/>
      <c r="N44535"/>
      <c r="O44535"/>
    </row>
    <row r="44536" spans="1:15">
      <c r="A44536"/>
      <c r="B44536"/>
      <c r="C44536"/>
      <c r="D44536" s="67"/>
      <c r="E44536"/>
      <c r="F44536"/>
      <c r="G44536"/>
      <c r="H44536" s="67"/>
      <c r="I44536"/>
      <c r="J44536"/>
      <c r="K44536"/>
      <c r="L44536"/>
      <c r="M44536"/>
      <c r="N44536"/>
      <c r="O44536"/>
    </row>
    <row r="44537" spans="1:15">
      <c r="A44537"/>
      <c r="B44537"/>
      <c r="C44537"/>
      <c r="D44537" s="67"/>
      <c r="E44537"/>
      <c r="F44537"/>
      <c r="G44537"/>
      <c r="H44537" s="67"/>
      <c r="I44537"/>
      <c r="J44537"/>
      <c r="K44537"/>
      <c r="L44537"/>
      <c r="M44537"/>
      <c r="N44537"/>
      <c r="O44537"/>
    </row>
    <row r="44538" spans="1:15">
      <c r="A44538"/>
      <c r="B44538"/>
      <c r="C44538"/>
      <c r="D44538" s="67"/>
      <c r="E44538"/>
      <c r="F44538"/>
      <c r="G44538"/>
      <c r="H44538" s="67"/>
      <c r="I44538"/>
      <c r="J44538"/>
      <c r="K44538"/>
      <c r="L44538"/>
      <c r="M44538"/>
      <c r="N44538"/>
      <c r="O44538"/>
    </row>
    <row r="44539" spans="1:15">
      <c r="A44539"/>
      <c r="B44539"/>
      <c r="C44539"/>
      <c r="D44539" s="67"/>
      <c r="E44539"/>
      <c r="F44539"/>
      <c r="G44539"/>
      <c r="H44539" s="67"/>
      <c r="I44539"/>
      <c r="J44539"/>
      <c r="K44539"/>
      <c r="L44539"/>
      <c r="M44539"/>
      <c r="N44539"/>
      <c r="O44539"/>
    </row>
    <row r="44540" spans="1:15">
      <c r="A44540"/>
      <c r="B44540"/>
      <c r="C44540"/>
      <c r="D44540" s="67"/>
      <c r="E44540"/>
      <c r="F44540"/>
      <c r="G44540"/>
      <c r="H44540" s="67"/>
      <c r="I44540"/>
      <c r="J44540"/>
      <c r="K44540"/>
      <c r="L44540"/>
      <c r="M44540"/>
      <c r="N44540"/>
      <c r="O44540"/>
    </row>
    <row r="44541" spans="1:15">
      <c r="A44541"/>
      <c r="B44541"/>
      <c r="C44541"/>
      <c r="D44541" s="67"/>
      <c r="E44541"/>
      <c r="F44541"/>
      <c r="G44541"/>
      <c r="H44541" s="67"/>
      <c r="I44541"/>
      <c r="J44541"/>
      <c r="K44541"/>
      <c r="L44541"/>
      <c r="M44541"/>
      <c r="N44541"/>
      <c r="O44541"/>
    </row>
    <row r="44542" spans="1:15">
      <c r="A44542"/>
      <c r="B44542"/>
      <c r="C44542"/>
      <c r="D44542" s="67"/>
      <c r="E44542"/>
      <c r="F44542"/>
      <c r="G44542"/>
      <c r="H44542" s="67"/>
      <c r="I44542"/>
      <c r="J44542"/>
      <c r="K44542"/>
      <c r="L44542"/>
      <c r="M44542"/>
      <c r="N44542"/>
      <c r="O44542"/>
    </row>
    <row r="44543" spans="1:15">
      <c r="A44543"/>
      <c r="B44543"/>
      <c r="C44543"/>
      <c r="D44543" s="67"/>
      <c r="E44543"/>
      <c r="F44543"/>
      <c r="G44543"/>
      <c r="H44543" s="67"/>
      <c r="I44543"/>
      <c r="J44543"/>
      <c r="K44543"/>
      <c r="L44543"/>
      <c r="M44543"/>
      <c r="N44543"/>
      <c r="O44543"/>
    </row>
    <row r="44544" spans="1:15">
      <c r="A44544"/>
      <c r="B44544"/>
      <c r="C44544"/>
      <c r="D44544" s="67"/>
      <c r="E44544"/>
      <c r="F44544"/>
      <c r="G44544"/>
      <c r="H44544" s="67"/>
      <c r="I44544"/>
      <c r="J44544"/>
      <c r="K44544"/>
      <c r="L44544"/>
      <c r="M44544"/>
      <c r="N44544"/>
      <c r="O44544"/>
    </row>
    <row r="44545" spans="1:15">
      <c r="A44545"/>
      <c r="B44545"/>
      <c r="C44545"/>
      <c r="D44545" s="67"/>
      <c r="E44545"/>
      <c r="F44545"/>
      <c r="G44545"/>
      <c r="H44545" s="67"/>
      <c r="I44545"/>
      <c r="J44545"/>
      <c r="K44545"/>
      <c r="L44545"/>
      <c r="M44545"/>
      <c r="N44545"/>
      <c r="O44545"/>
    </row>
    <row r="44546" spans="1:15">
      <c r="A44546"/>
      <c r="B44546"/>
      <c r="C44546"/>
      <c r="D44546" s="67"/>
      <c r="E44546"/>
      <c r="F44546"/>
      <c r="G44546"/>
      <c r="H44546" s="67"/>
      <c r="I44546"/>
      <c r="J44546"/>
      <c r="K44546"/>
      <c r="L44546"/>
      <c r="M44546"/>
      <c r="N44546"/>
      <c r="O44546"/>
    </row>
    <row r="44547" spans="1:15">
      <c r="A44547"/>
      <c r="B44547"/>
      <c r="C44547"/>
      <c r="D44547" s="67"/>
      <c r="E44547"/>
      <c r="F44547"/>
      <c r="G44547"/>
      <c r="H44547" s="67"/>
      <c r="I44547"/>
      <c r="J44547"/>
      <c r="K44547"/>
      <c r="L44547"/>
      <c r="M44547"/>
      <c r="N44547"/>
      <c r="O44547"/>
    </row>
    <row r="44548" spans="1:15">
      <c r="A44548"/>
      <c r="B44548"/>
      <c r="C44548"/>
      <c r="D44548" s="67"/>
      <c r="E44548"/>
      <c r="F44548"/>
      <c r="G44548"/>
      <c r="H44548" s="67"/>
      <c r="I44548"/>
      <c r="J44548"/>
      <c r="K44548"/>
      <c r="L44548"/>
      <c r="M44548"/>
      <c r="N44548"/>
      <c r="O44548"/>
    </row>
    <row r="44549" spans="1:15">
      <c r="A44549"/>
      <c r="B44549"/>
      <c r="C44549"/>
      <c r="D44549" s="67"/>
      <c r="E44549"/>
      <c r="F44549"/>
      <c r="G44549"/>
      <c r="H44549" s="67"/>
      <c r="I44549"/>
      <c r="J44549"/>
      <c r="K44549"/>
      <c r="L44549"/>
      <c r="M44549"/>
      <c r="N44549"/>
      <c r="O44549"/>
    </row>
    <row r="44550" spans="1:15">
      <c r="A44550"/>
      <c r="B44550"/>
      <c r="C44550"/>
      <c r="D44550" s="67"/>
      <c r="E44550"/>
      <c r="F44550"/>
      <c r="G44550"/>
      <c r="H44550" s="67"/>
      <c r="I44550"/>
      <c r="J44550"/>
      <c r="K44550"/>
      <c r="L44550"/>
      <c r="M44550"/>
      <c r="N44550"/>
      <c r="O44550"/>
    </row>
    <row r="44551" spans="1:15">
      <c r="A44551"/>
      <c r="B44551"/>
      <c r="C44551"/>
      <c r="D44551" s="67"/>
      <c r="E44551"/>
      <c r="F44551"/>
      <c r="G44551"/>
      <c r="H44551" s="67"/>
      <c r="I44551"/>
      <c r="J44551"/>
      <c r="K44551"/>
      <c r="L44551"/>
      <c r="M44551"/>
      <c r="N44551"/>
      <c r="O44551"/>
    </row>
    <row r="44552" spans="1:15">
      <c r="A44552"/>
      <c r="B44552"/>
      <c r="C44552"/>
      <c r="D44552" s="67"/>
      <c r="E44552"/>
      <c r="F44552"/>
      <c r="G44552"/>
      <c r="H44552" s="67"/>
      <c r="I44552"/>
      <c r="J44552"/>
      <c r="K44552"/>
      <c r="L44552"/>
      <c r="M44552"/>
      <c r="N44552"/>
      <c r="O44552"/>
    </row>
    <row r="44553" spans="1:15">
      <c r="A44553"/>
      <c r="B44553"/>
      <c r="C44553"/>
      <c r="D44553" s="67"/>
      <c r="E44553"/>
      <c r="F44553"/>
      <c r="G44553"/>
      <c r="H44553" s="67"/>
      <c r="I44553"/>
      <c r="J44553"/>
      <c r="K44553"/>
      <c r="L44553"/>
      <c r="M44553"/>
      <c r="N44553"/>
      <c r="O44553"/>
    </row>
    <row r="44554" spans="1:15">
      <c r="A44554"/>
      <c r="B44554"/>
      <c r="C44554"/>
      <c r="D44554" s="67"/>
      <c r="E44554"/>
      <c r="F44554"/>
      <c r="G44554"/>
      <c r="H44554" s="67"/>
      <c r="I44554"/>
      <c r="J44554"/>
      <c r="K44554"/>
      <c r="L44554"/>
      <c r="M44554"/>
      <c r="N44554"/>
      <c r="O44554"/>
    </row>
    <row r="44555" spans="1:15">
      <c r="A44555"/>
      <c r="B44555"/>
      <c r="C44555"/>
      <c r="D44555" s="67"/>
      <c r="E44555"/>
      <c r="F44555"/>
      <c r="G44555"/>
      <c r="H44555" s="67"/>
      <c r="I44555"/>
      <c r="J44555"/>
      <c r="K44555"/>
      <c r="L44555"/>
      <c r="M44555"/>
      <c r="N44555"/>
      <c r="O44555"/>
    </row>
    <row r="44556" spans="1:15">
      <c r="A44556"/>
      <c r="B44556"/>
      <c r="C44556"/>
      <c r="D44556" s="67"/>
      <c r="E44556"/>
      <c r="F44556"/>
      <c r="G44556"/>
      <c r="H44556" s="67"/>
      <c r="I44556"/>
      <c r="J44556"/>
      <c r="K44556"/>
      <c r="L44556"/>
      <c r="M44556"/>
      <c r="N44556"/>
      <c r="O44556"/>
    </row>
    <row r="44557" spans="1:15">
      <c r="A44557"/>
      <c r="B44557"/>
      <c r="C44557"/>
      <c r="D44557" s="67"/>
      <c r="E44557"/>
      <c r="F44557"/>
      <c r="G44557"/>
      <c r="H44557" s="67"/>
      <c r="I44557"/>
      <c r="J44557"/>
      <c r="K44557"/>
      <c r="L44557"/>
      <c r="M44557"/>
      <c r="N44557"/>
      <c r="O44557"/>
    </row>
    <row r="44558" spans="1:15">
      <c r="A44558"/>
      <c r="B44558"/>
      <c r="C44558"/>
      <c r="D44558" s="67"/>
      <c r="E44558"/>
      <c r="F44558"/>
      <c r="G44558"/>
      <c r="H44558" s="67"/>
      <c r="I44558"/>
      <c r="J44558"/>
      <c r="K44558"/>
      <c r="L44558"/>
      <c r="M44558"/>
      <c r="N44558"/>
      <c r="O44558"/>
    </row>
    <row r="44559" spans="1:15">
      <c r="A44559"/>
      <c r="B44559"/>
      <c r="C44559"/>
      <c r="D44559" s="67"/>
      <c r="E44559"/>
      <c r="F44559"/>
      <c r="G44559"/>
      <c r="H44559" s="67"/>
      <c r="I44559"/>
      <c r="J44559"/>
      <c r="K44559"/>
      <c r="L44559"/>
      <c r="M44559"/>
      <c r="N44559"/>
      <c r="O44559"/>
    </row>
    <row r="44560" spans="1:15">
      <c r="A44560"/>
      <c r="B44560"/>
      <c r="C44560"/>
      <c r="D44560" s="67"/>
      <c r="E44560"/>
      <c r="F44560"/>
      <c r="G44560"/>
      <c r="H44560" s="67"/>
      <c r="I44560"/>
      <c r="J44560"/>
      <c r="K44560"/>
      <c r="L44560"/>
      <c r="M44560"/>
      <c r="N44560"/>
      <c r="O44560"/>
    </row>
    <row r="44561" spans="1:15">
      <c r="A44561"/>
      <c r="B44561"/>
      <c r="C44561"/>
      <c r="D44561" s="67"/>
      <c r="E44561"/>
      <c r="F44561"/>
      <c r="G44561"/>
      <c r="H44561" s="67"/>
      <c r="I44561"/>
      <c r="J44561"/>
      <c r="K44561"/>
      <c r="L44561"/>
      <c r="M44561"/>
      <c r="N44561"/>
      <c r="O44561"/>
    </row>
    <row r="44562" spans="1:15">
      <c r="A44562"/>
      <c r="B44562"/>
      <c r="C44562"/>
      <c r="D44562" s="67"/>
      <c r="E44562"/>
      <c r="F44562"/>
      <c r="G44562"/>
      <c r="H44562" s="67"/>
      <c r="I44562"/>
      <c r="J44562"/>
      <c r="K44562"/>
      <c r="L44562"/>
      <c r="M44562"/>
      <c r="N44562"/>
      <c r="O44562"/>
    </row>
    <row r="44563" spans="1:15">
      <c r="A44563"/>
      <c r="B44563"/>
      <c r="C44563"/>
      <c r="D44563" s="67"/>
      <c r="E44563"/>
      <c r="F44563"/>
      <c r="G44563"/>
      <c r="H44563" s="67"/>
      <c r="I44563"/>
      <c r="J44563"/>
      <c r="K44563"/>
      <c r="L44563"/>
      <c r="M44563"/>
      <c r="N44563"/>
      <c r="O44563"/>
    </row>
    <row r="44564" spans="1:15">
      <c r="A44564"/>
      <c r="B44564"/>
      <c r="C44564"/>
      <c r="D44564" s="67"/>
      <c r="E44564"/>
      <c r="F44564"/>
      <c r="G44564"/>
      <c r="H44564" s="67"/>
      <c r="I44564"/>
      <c r="J44564"/>
      <c r="K44564"/>
      <c r="L44564"/>
      <c r="M44564"/>
      <c r="N44564"/>
      <c r="O44564"/>
    </row>
    <row r="44565" spans="1:15">
      <c r="A44565"/>
      <c r="B44565"/>
      <c r="C44565"/>
      <c r="D44565" s="67"/>
      <c r="E44565"/>
      <c r="F44565"/>
      <c r="G44565"/>
      <c r="H44565" s="67"/>
      <c r="I44565"/>
      <c r="J44565"/>
      <c r="K44565"/>
      <c r="L44565"/>
      <c r="M44565"/>
      <c r="N44565"/>
      <c r="O44565"/>
    </row>
    <row r="44566" spans="1:15">
      <c r="A44566"/>
      <c r="B44566"/>
      <c r="C44566"/>
      <c r="D44566" s="67"/>
      <c r="E44566"/>
      <c r="F44566"/>
      <c r="G44566"/>
      <c r="H44566" s="67"/>
      <c r="I44566"/>
      <c r="J44566"/>
      <c r="K44566"/>
      <c r="L44566"/>
      <c r="M44566"/>
      <c r="N44566"/>
      <c r="O44566"/>
    </row>
    <row r="44567" spans="1:15">
      <c r="A44567"/>
      <c r="B44567"/>
      <c r="C44567"/>
      <c r="D44567" s="67"/>
      <c r="E44567"/>
      <c r="F44567"/>
      <c r="G44567"/>
      <c r="H44567" s="67"/>
      <c r="I44567"/>
      <c r="J44567"/>
      <c r="K44567"/>
      <c r="L44567"/>
      <c r="M44567"/>
      <c r="N44567"/>
      <c r="O44567"/>
    </row>
    <row r="44568" spans="1:15">
      <c r="A44568"/>
      <c r="B44568"/>
      <c r="C44568"/>
      <c r="D44568" s="67"/>
      <c r="E44568"/>
      <c r="F44568"/>
      <c r="G44568"/>
      <c r="H44568" s="67"/>
      <c r="I44568"/>
      <c r="J44568"/>
      <c r="K44568"/>
      <c r="L44568"/>
      <c r="M44568"/>
      <c r="N44568"/>
      <c r="O44568"/>
    </row>
    <row r="44569" spans="1:15">
      <c r="A44569"/>
      <c r="B44569"/>
      <c r="C44569"/>
      <c r="D44569" s="67"/>
      <c r="E44569"/>
      <c r="F44569"/>
      <c r="G44569"/>
      <c r="H44569" s="67"/>
      <c r="I44569"/>
      <c r="J44569"/>
      <c r="K44569"/>
      <c r="L44569"/>
      <c r="M44569"/>
      <c r="N44569"/>
      <c r="O44569"/>
    </row>
    <row r="44570" spans="1:15">
      <c r="A44570"/>
      <c r="B44570"/>
      <c r="C44570"/>
      <c r="D44570" s="67"/>
      <c r="E44570"/>
      <c r="F44570"/>
      <c r="G44570"/>
      <c r="H44570" s="67"/>
      <c r="I44570"/>
      <c r="J44570"/>
      <c r="K44570"/>
      <c r="L44570"/>
      <c r="M44570"/>
      <c r="N44570"/>
      <c r="O44570"/>
    </row>
    <row r="44571" spans="1:15">
      <c r="A44571"/>
      <c r="B44571"/>
      <c r="C44571"/>
      <c r="D44571" s="67"/>
      <c r="E44571"/>
      <c r="F44571"/>
      <c r="G44571"/>
      <c r="H44571" s="67"/>
      <c r="I44571"/>
      <c r="J44571"/>
      <c r="K44571"/>
      <c r="L44571"/>
      <c r="M44571"/>
      <c r="N44571"/>
      <c r="O44571"/>
    </row>
    <row r="44572" spans="1:15">
      <c r="A44572"/>
      <c r="B44572"/>
      <c r="C44572"/>
      <c r="D44572" s="67"/>
      <c r="E44572"/>
      <c r="F44572"/>
      <c r="G44572"/>
      <c r="H44572" s="67"/>
      <c r="I44572"/>
      <c r="J44572"/>
      <c r="K44572"/>
      <c r="L44572"/>
      <c r="M44572"/>
      <c r="N44572"/>
      <c r="O44572"/>
    </row>
    <row r="44573" spans="1:15">
      <c r="A44573"/>
      <c r="B44573"/>
      <c r="C44573"/>
      <c r="D44573" s="67"/>
      <c r="E44573"/>
      <c r="F44573"/>
      <c r="G44573"/>
      <c r="H44573" s="67"/>
      <c r="I44573"/>
      <c r="J44573"/>
      <c r="K44573"/>
      <c r="L44573"/>
      <c r="M44573"/>
      <c r="N44573"/>
      <c r="O44573"/>
    </row>
    <row r="44574" spans="1:15">
      <c r="A44574"/>
      <c r="B44574"/>
      <c r="C44574"/>
      <c r="D44574" s="67"/>
      <c r="E44574"/>
      <c r="F44574"/>
      <c r="G44574"/>
      <c r="H44574" s="67"/>
      <c r="I44574"/>
      <c r="J44574"/>
      <c r="K44574"/>
      <c r="L44574"/>
      <c r="M44574"/>
      <c r="N44574"/>
      <c r="O44574"/>
    </row>
    <row r="44575" spans="1:15">
      <c r="A44575"/>
      <c r="B44575"/>
      <c r="C44575"/>
      <c r="D44575" s="67"/>
      <c r="E44575"/>
      <c r="F44575"/>
      <c r="G44575"/>
      <c r="H44575" s="67"/>
      <c r="I44575"/>
      <c r="J44575"/>
      <c r="K44575"/>
      <c r="L44575"/>
      <c r="M44575"/>
      <c r="N44575"/>
      <c r="O44575"/>
    </row>
    <row r="44576" spans="1:15">
      <c r="A44576"/>
      <c r="B44576"/>
      <c r="C44576"/>
      <c r="D44576" s="67"/>
      <c r="E44576"/>
      <c r="F44576"/>
      <c r="G44576"/>
      <c r="H44576" s="67"/>
      <c r="I44576"/>
      <c r="J44576"/>
      <c r="K44576"/>
      <c r="L44576"/>
      <c r="M44576"/>
      <c r="N44576"/>
      <c r="O44576"/>
    </row>
    <row r="44577" spans="1:15">
      <c r="A44577"/>
      <c r="B44577"/>
      <c r="C44577"/>
      <c r="D44577" s="67"/>
      <c r="E44577"/>
      <c r="F44577"/>
      <c r="G44577"/>
      <c r="H44577" s="67"/>
      <c r="I44577"/>
      <c r="J44577"/>
      <c r="K44577"/>
      <c r="L44577"/>
      <c r="M44577"/>
      <c r="N44577"/>
      <c r="O44577"/>
    </row>
    <row r="44578" spans="1:15">
      <c r="A44578"/>
      <c r="B44578"/>
      <c r="C44578"/>
      <c r="D44578" s="67"/>
      <c r="E44578"/>
      <c r="F44578"/>
      <c r="G44578"/>
      <c r="H44578" s="67"/>
      <c r="I44578"/>
      <c r="J44578"/>
      <c r="K44578"/>
      <c r="L44578"/>
      <c r="M44578"/>
      <c r="N44578"/>
      <c r="O44578"/>
    </row>
    <row r="44579" spans="1:15">
      <c r="A44579"/>
      <c r="B44579"/>
      <c r="C44579"/>
      <c r="D44579" s="67"/>
      <c r="E44579"/>
      <c r="F44579"/>
      <c r="G44579"/>
      <c r="H44579" s="67"/>
      <c r="I44579"/>
      <c r="J44579"/>
      <c r="K44579"/>
      <c r="L44579"/>
      <c r="M44579"/>
      <c r="N44579"/>
      <c r="O44579"/>
    </row>
    <row r="44580" spans="1:15">
      <c r="A44580"/>
      <c r="B44580"/>
      <c r="C44580"/>
      <c r="D44580" s="67"/>
      <c r="E44580"/>
      <c r="F44580"/>
      <c r="G44580"/>
      <c r="H44580" s="67"/>
      <c r="I44580"/>
      <c r="J44580"/>
      <c r="K44580"/>
      <c r="L44580"/>
      <c r="M44580"/>
      <c r="N44580"/>
      <c r="O44580"/>
    </row>
    <row r="44581" spans="1:15">
      <c r="A44581"/>
      <c r="B44581"/>
      <c r="C44581"/>
      <c r="D44581" s="67"/>
      <c r="E44581"/>
      <c r="F44581"/>
      <c r="G44581"/>
      <c r="H44581" s="67"/>
      <c r="I44581"/>
      <c r="J44581"/>
      <c r="K44581"/>
      <c r="L44581"/>
      <c r="M44581"/>
      <c r="N44581"/>
      <c r="O44581"/>
    </row>
    <row r="44582" spans="1:15">
      <c r="A44582"/>
      <c r="B44582"/>
      <c r="C44582"/>
      <c r="D44582" s="67"/>
      <c r="E44582"/>
      <c r="F44582"/>
      <c r="G44582"/>
      <c r="H44582" s="67"/>
      <c r="I44582"/>
      <c r="J44582"/>
      <c r="K44582"/>
      <c r="L44582"/>
      <c r="M44582"/>
      <c r="N44582"/>
      <c r="O44582"/>
    </row>
    <row r="44583" spans="1:15">
      <c r="A44583"/>
      <c r="B44583"/>
      <c r="C44583"/>
      <c r="D44583" s="67"/>
      <c r="E44583"/>
      <c r="F44583"/>
      <c r="G44583"/>
      <c r="H44583" s="67"/>
      <c r="I44583"/>
      <c r="J44583"/>
      <c r="K44583"/>
      <c r="L44583"/>
      <c r="M44583"/>
      <c r="N44583"/>
      <c r="O44583"/>
    </row>
    <row r="44584" spans="1:15">
      <c r="A44584"/>
      <c r="B44584"/>
      <c r="C44584"/>
      <c r="D44584" s="67"/>
      <c r="E44584"/>
      <c r="F44584"/>
      <c r="G44584"/>
      <c r="H44584" s="67"/>
      <c r="I44584"/>
      <c r="J44584"/>
      <c r="K44584"/>
      <c r="L44584"/>
      <c r="M44584"/>
      <c r="N44584"/>
      <c r="O44584"/>
    </row>
    <row r="44585" spans="1:15">
      <c r="A44585"/>
      <c r="B44585"/>
      <c r="C44585"/>
      <c r="D44585" s="67"/>
      <c r="E44585"/>
      <c r="F44585"/>
      <c r="G44585"/>
      <c r="H44585" s="67"/>
      <c r="I44585"/>
      <c r="J44585"/>
      <c r="K44585"/>
      <c r="L44585"/>
      <c r="M44585"/>
      <c r="N44585"/>
      <c r="O44585"/>
    </row>
    <row r="44586" spans="1:15">
      <c r="A44586"/>
      <c r="B44586"/>
      <c r="C44586"/>
      <c r="D44586" s="67"/>
      <c r="E44586"/>
      <c r="F44586"/>
      <c r="G44586"/>
      <c r="H44586" s="67"/>
      <c r="I44586"/>
      <c r="J44586"/>
      <c r="K44586"/>
      <c r="L44586"/>
      <c r="M44586"/>
      <c r="N44586"/>
      <c r="O44586"/>
    </row>
    <row r="44587" spans="1:15">
      <c r="A44587"/>
      <c r="B44587"/>
      <c r="C44587"/>
      <c r="D44587" s="67"/>
      <c r="E44587"/>
      <c r="F44587"/>
      <c r="G44587"/>
      <c r="H44587" s="67"/>
      <c r="I44587"/>
      <c r="J44587"/>
      <c r="K44587"/>
      <c r="L44587"/>
      <c r="M44587"/>
      <c r="N44587"/>
      <c r="O44587"/>
    </row>
    <row r="44588" spans="1:15">
      <c r="A44588"/>
      <c r="B44588"/>
      <c r="C44588"/>
      <c r="D44588" s="67"/>
      <c r="E44588"/>
      <c r="F44588"/>
      <c r="G44588"/>
      <c r="H44588" s="67"/>
      <c r="I44588"/>
      <c r="J44588"/>
      <c r="K44588"/>
      <c r="L44588"/>
      <c r="M44588"/>
      <c r="N44588"/>
      <c r="O44588"/>
    </row>
    <row r="44589" spans="1:15">
      <c r="A44589"/>
      <c r="B44589"/>
      <c r="C44589"/>
      <c r="D44589" s="67"/>
      <c r="E44589"/>
      <c r="F44589"/>
      <c r="G44589"/>
      <c r="H44589" s="67"/>
      <c r="I44589"/>
      <c r="J44589"/>
      <c r="K44589"/>
      <c r="L44589"/>
      <c r="M44589"/>
      <c r="N44589"/>
      <c r="O44589"/>
    </row>
    <row r="44590" spans="1:15">
      <c r="A44590"/>
      <c r="B44590"/>
      <c r="C44590"/>
      <c r="D44590" s="67"/>
      <c r="E44590"/>
      <c r="F44590"/>
      <c r="G44590"/>
      <c r="H44590" s="67"/>
      <c r="I44590"/>
      <c r="J44590"/>
      <c r="K44590"/>
      <c r="L44590"/>
      <c r="M44590"/>
      <c r="N44590"/>
      <c r="O44590"/>
    </row>
    <row r="44591" spans="1:15">
      <c r="A44591"/>
      <c r="B44591"/>
      <c r="C44591"/>
      <c r="D44591" s="67"/>
      <c r="E44591"/>
      <c r="F44591"/>
      <c r="G44591"/>
      <c r="H44591" s="67"/>
      <c r="I44591"/>
      <c r="J44591"/>
      <c r="K44591"/>
      <c r="L44591"/>
      <c r="M44591"/>
      <c r="N44591"/>
      <c r="O44591"/>
    </row>
    <row r="44592" spans="1:15">
      <c r="A44592"/>
      <c r="B44592"/>
      <c r="C44592"/>
      <c r="D44592" s="67"/>
      <c r="E44592"/>
      <c r="F44592"/>
      <c r="G44592"/>
      <c r="H44592" s="67"/>
      <c r="I44592"/>
      <c r="J44592"/>
      <c r="K44592"/>
      <c r="L44592"/>
      <c r="M44592"/>
      <c r="N44592"/>
      <c r="O44592"/>
    </row>
    <row r="44593" spans="1:15">
      <c r="A44593"/>
      <c r="B44593"/>
      <c r="C44593"/>
      <c r="D44593" s="67"/>
      <c r="E44593"/>
      <c r="F44593"/>
      <c r="G44593"/>
      <c r="H44593" s="67"/>
      <c r="I44593"/>
      <c r="J44593"/>
      <c r="K44593"/>
      <c r="L44593"/>
      <c r="M44593"/>
      <c r="N44593"/>
      <c r="O44593"/>
    </row>
    <row r="44594" spans="1:15">
      <c r="A44594"/>
      <c r="B44594"/>
      <c r="C44594"/>
      <c r="D44594" s="67"/>
      <c r="E44594"/>
      <c r="F44594"/>
      <c r="G44594"/>
      <c r="H44594" s="67"/>
      <c r="I44594"/>
      <c r="J44594"/>
      <c r="K44594"/>
      <c r="L44594"/>
      <c r="M44594"/>
      <c r="N44594"/>
      <c r="O44594"/>
    </row>
    <row r="44595" spans="1:15">
      <c r="A44595"/>
      <c r="B44595"/>
      <c r="C44595"/>
      <c r="D44595" s="67"/>
      <c r="E44595"/>
      <c r="F44595"/>
      <c r="G44595"/>
      <c r="H44595" s="67"/>
      <c r="I44595"/>
      <c r="J44595"/>
      <c r="K44595"/>
      <c r="L44595"/>
      <c r="M44595"/>
      <c r="N44595"/>
      <c r="O44595"/>
    </row>
    <row r="44596" spans="1:15">
      <c r="A44596"/>
      <c r="B44596"/>
      <c r="C44596"/>
      <c r="D44596" s="67"/>
      <c r="E44596"/>
      <c r="F44596"/>
      <c r="G44596"/>
      <c r="H44596" s="67"/>
      <c r="I44596"/>
      <c r="J44596"/>
      <c r="K44596"/>
      <c r="L44596"/>
      <c r="M44596"/>
      <c r="N44596"/>
      <c r="O44596"/>
    </row>
    <row r="44597" spans="1:15">
      <c r="A44597"/>
      <c r="B44597"/>
      <c r="C44597"/>
      <c r="D44597" s="67"/>
      <c r="E44597"/>
      <c r="F44597"/>
      <c r="G44597"/>
      <c r="H44597" s="67"/>
      <c r="I44597"/>
      <c r="J44597"/>
      <c r="K44597"/>
      <c r="L44597"/>
      <c r="M44597"/>
      <c r="N44597"/>
      <c r="O44597"/>
    </row>
    <row r="44598" spans="1:15">
      <c r="A44598"/>
      <c r="B44598"/>
      <c r="C44598"/>
      <c r="D44598" s="67"/>
      <c r="E44598"/>
      <c r="F44598"/>
      <c r="G44598"/>
      <c r="H44598" s="67"/>
      <c r="I44598"/>
      <c r="J44598"/>
      <c r="K44598"/>
      <c r="L44598"/>
      <c r="M44598"/>
      <c r="N44598"/>
      <c r="O44598"/>
    </row>
    <row r="44599" spans="1:15">
      <c r="A44599"/>
      <c r="B44599"/>
      <c r="C44599"/>
      <c r="D44599" s="67"/>
      <c r="E44599"/>
      <c r="F44599"/>
      <c r="G44599"/>
      <c r="H44599" s="67"/>
      <c r="I44599"/>
      <c r="J44599"/>
      <c r="K44599"/>
      <c r="L44599"/>
      <c r="M44599"/>
      <c r="N44599"/>
      <c r="O44599"/>
    </row>
    <row r="44600" spans="1:15">
      <c r="A44600"/>
      <c r="B44600"/>
      <c r="C44600"/>
      <c r="D44600" s="67"/>
      <c r="E44600"/>
      <c r="F44600"/>
      <c r="G44600"/>
      <c r="H44600" s="67"/>
      <c r="I44600"/>
      <c r="J44600"/>
      <c r="K44600"/>
      <c r="L44600"/>
      <c r="M44600"/>
      <c r="N44600"/>
      <c r="O44600"/>
    </row>
    <row r="44601" spans="1:15">
      <c r="A44601"/>
      <c r="B44601"/>
      <c r="C44601"/>
      <c r="D44601" s="67"/>
      <c r="E44601"/>
      <c r="F44601"/>
      <c r="G44601"/>
      <c r="H44601" s="67"/>
      <c r="I44601"/>
      <c r="J44601"/>
      <c r="K44601"/>
      <c r="L44601"/>
      <c r="M44601"/>
      <c r="N44601"/>
      <c r="O44601"/>
    </row>
    <row r="44602" spans="1:15">
      <c r="A44602"/>
      <c r="B44602"/>
      <c r="C44602"/>
      <c r="D44602" s="67"/>
      <c r="E44602"/>
      <c r="F44602"/>
      <c r="G44602"/>
      <c r="H44602" s="67"/>
      <c r="I44602"/>
      <c r="J44602"/>
      <c r="K44602"/>
      <c r="L44602"/>
      <c r="M44602"/>
      <c r="N44602"/>
      <c r="O44602"/>
    </row>
    <row r="44603" spans="1:15">
      <c r="A44603"/>
      <c r="B44603"/>
      <c r="C44603"/>
      <c r="D44603" s="67"/>
      <c r="E44603"/>
      <c r="F44603"/>
      <c r="G44603"/>
      <c r="H44603" s="67"/>
      <c r="I44603"/>
      <c r="J44603"/>
      <c r="K44603"/>
      <c r="L44603"/>
      <c r="M44603"/>
      <c r="N44603"/>
      <c r="O44603"/>
    </row>
    <row r="44604" spans="1:15">
      <c r="A44604"/>
      <c r="B44604"/>
      <c r="C44604"/>
      <c r="D44604" s="67"/>
      <c r="E44604"/>
      <c r="F44604"/>
      <c r="G44604"/>
      <c r="H44604" s="67"/>
      <c r="I44604"/>
      <c r="J44604"/>
      <c r="K44604"/>
      <c r="L44604"/>
      <c r="M44604"/>
      <c r="N44604"/>
      <c r="O44604"/>
    </row>
    <row r="44605" spans="1:15">
      <c r="A44605"/>
      <c r="B44605"/>
      <c r="C44605"/>
      <c r="D44605" s="67"/>
      <c r="E44605"/>
      <c r="F44605"/>
      <c r="G44605"/>
      <c r="H44605" s="67"/>
      <c r="I44605"/>
      <c r="J44605"/>
      <c r="K44605"/>
      <c r="L44605"/>
      <c r="M44605"/>
      <c r="N44605"/>
      <c r="O44605"/>
    </row>
    <row r="44606" spans="1:15">
      <c r="A44606"/>
      <c r="B44606"/>
      <c r="C44606"/>
      <c r="D44606" s="67"/>
      <c r="E44606"/>
      <c r="F44606"/>
      <c r="G44606"/>
      <c r="H44606" s="67"/>
      <c r="I44606"/>
      <c r="J44606"/>
      <c r="K44606"/>
      <c r="L44606"/>
      <c r="M44606"/>
      <c r="N44606"/>
      <c r="O44606"/>
    </row>
    <row r="44607" spans="1:15">
      <c r="A44607"/>
      <c r="B44607"/>
      <c r="C44607"/>
      <c r="D44607" s="67"/>
      <c r="E44607"/>
      <c r="F44607"/>
      <c r="G44607"/>
      <c r="H44607" s="67"/>
      <c r="I44607"/>
      <c r="J44607"/>
      <c r="K44607"/>
      <c r="L44607"/>
      <c r="M44607"/>
      <c r="N44607"/>
      <c r="O44607"/>
    </row>
    <row r="44608" spans="1:15">
      <c r="A44608"/>
      <c r="B44608"/>
      <c r="C44608"/>
      <c r="D44608" s="67"/>
      <c r="E44608"/>
      <c r="F44608"/>
      <c r="G44608"/>
      <c r="H44608" s="67"/>
      <c r="I44608"/>
      <c r="J44608"/>
      <c r="K44608"/>
      <c r="L44608"/>
      <c r="M44608"/>
      <c r="N44608"/>
      <c r="O44608"/>
    </row>
    <row r="44609" spans="1:15">
      <c r="A44609"/>
      <c r="B44609"/>
      <c r="C44609"/>
      <c r="D44609" s="67"/>
      <c r="E44609"/>
      <c r="F44609"/>
      <c r="G44609"/>
      <c r="H44609" s="67"/>
      <c r="I44609"/>
      <c r="J44609"/>
      <c r="K44609"/>
      <c r="L44609"/>
      <c r="M44609"/>
      <c r="N44609"/>
      <c r="O44609"/>
    </row>
    <row r="44610" spans="1:15">
      <c r="A44610"/>
      <c r="B44610"/>
      <c r="C44610"/>
      <c r="D44610" s="67"/>
      <c r="E44610"/>
      <c r="F44610"/>
      <c r="G44610"/>
      <c r="H44610" s="67"/>
      <c r="I44610"/>
      <c r="J44610"/>
      <c r="K44610"/>
      <c r="L44610"/>
      <c r="M44610"/>
      <c r="N44610"/>
      <c r="O44610"/>
    </row>
    <row r="44611" spans="1:15">
      <c r="A44611"/>
      <c r="B44611"/>
      <c r="C44611"/>
      <c r="D44611" s="67"/>
      <c r="E44611"/>
      <c r="F44611"/>
      <c r="G44611"/>
      <c r="H44611" s="67"/>
      <c r="I44611"/>
      <c r="J44611"/>
      <c r="K44611"/>
      <c r="L44611"/>
      <c r="M44611"/>
      <c r="N44611"/>
      <c r="O44611"/>
    </row>
    <row r="44612" spans="1:15">
      <c r="A44612"/>
      <c r="B44612"/>
      <c r="C44612"/>
      <c r="D44612" s="67"/>
      <c r="E44612"/>
      <c r="F44612"/>
      <c r="G44612"/>
      <c r="H44612" s="67"/>
      <c r="I44612"/>
      <c r="J44612"/>
      <c r="K44612"/>
      <c r="L44612"/>
      <c r="M44612"/>
      <c r="N44612"/>
      <c r="O44612"/>
    </row>
    <row r="44613" spans="1:15">
      <c r="A44613"/>
      <c r="B44613"/>
      <c r="C44613"/>
      <c r="D44613" s="67"/>
      <c r="E44613"/>
      <c r="F44613"/>
      <c r="G44613"/>
      <c r="H44613" s="67"/>
      <c r="I44613"/>
      <c r="J44613"/>
      <c r="K44613"/>
      <c r="L44613"/>
      <c r="M44613"/>
      <c r="N44613"/>
      <c r="O44613"/>
    </row>
    <row r="44614" spans="1:15">
      <c r="A44614"/>
      <c r="B44614"/>
      <c r="C44614"/>
      <c r="D44614" s="67"/>
      <c r="E44614"/>
      <c r="F44614"/>
      <c r="G44614"/>
      <c r="H44614" s="67"/>
      <c r="I44614"/>
      <c r="J44614"/>
      <c r="K44614"/>
      <c r="L44614"/>
      <c r="M44614"/>
      <c r="N44614"/>
      <c r="O44614"/>
    </row>
    <row r="44615" spans="1:15">
      <c r="A44615"/>
      <c r="B44615"/>
      <c r="C44615"/>
      <c r="D44615" s="67"/>
      <c r="E44615"/>
      <c r="F44615"/>
      <c r="G44615"/>
      <c r="H44615" s="67"/>
      <c r="I44615"/>
      <c r="J44615"/>
      <c r="K44615"/>
      <c r="L44615"/>
      <c r="M44615"/>
      <c r="N44615"/>
      <c r="O44615"/>
    </row>
    <row r="44616" spans="1:15">
      <c r="A44616"/>
      <c r="B44616"/>
      <c r="C44616"/>
      <c r="D44616" s="67"/>
      <c r="E44616"/>
      <c r="F44616"/>
      <c r="G44616"/>
      <c r="H44616" s="67"/>
      <c r="I44616"/>
      <c r="J44616"/>
      <c r="K44616"/>
      <c r="L44616"/>
      <c r="M44616"/>
      <c r="N44616"/>
      <c r="O44616"/>
    </row>
    <row r="44617" spans="1:15">
      <c r="A44617"/>
      <c r="B44617"/>
      <c r="C44617"/>
      <c r="D44617" s="67"/>
      <c r="E44617"/>
      <c r="F44617"/>
      <c r="G44617"/>
      <c r="H44617" s="67"/>
      <c r="I44617"/>
      <c r="J44617"/>
      <c r="K44617"/>
      <c r="L44617"/>
      <c r="M44617"/>
      <c r="N44617"/>
      <c r="O44617"/>
    </row>
    <row r="44618" spans="1:15">
      <c r="A44618"/>
      <c r="B44618"/>
      <c r="C44618"/>
      <c r="D44618" s="67"/>
      <c r="E44618"/>
      <c r="F44618"/>
      <c r="G44618"/>
      <c r="H44618" s="67"/>
      <c r="I44618"/>
      <c r="J44618"/>
      <c r="K44618"/>
      <c r="L44618"/>
      <c r="M44618"/>
      <c r="N44618"/>
      <c r="O44618"/>
    </row>
    <row r="44619" spans="1:15">
      <c r="A44619"/>
      <c r="B44619"/>
      <c r="C44619"/>
      <c r="D44619" s="67"/>
      <c r="E44619"/>
      <c r="F44619"/>
      <c r="G44619"/>
      <c r="H44619" s="67"/>
      <c r="I44619"/>
      <c r="J44619"/>
      <c r="K44619"/>
      <c r="L44619"/>
      <c r="M44619"/>
      <c r="N44619"/>
      <c r="O44619"/>
    </row>
    <row r="44620" spans="1:15">
      <c r="A44620"/>
      <c r="B44620"/>
      <c r="C44620"/>
      <c r="D44620" s="67"/>
      <c r="E44620"/>
      <c r="F44620"/>
      <c r="G44620"/>
      <c r="H44620" s="67"/>
      <c r="I44620"/>
      <c r="J44620"/>
      <c r="K44620"/>
      <c r="L44620"/>
      <c r="M44620"/>
      <c r="N44620"/>
      <c r="O44620"/>
    </row>
    <row r="44621" spans="1:15">
      <c r="A44621"/>
      <c r="B44621"/>
      <c r="C44621"/>
      <c r="D44621" s="67"/>
      <c r="E44621"/>
      <c r="F44621"/>
      <c r="G44621"/>
      <c r="H44621" s="67"/>
      <c r="I44621"/>
      <c r="J44621"/>
      <c r="K44621"/>
      <c r="L44621"/>
      <c r="M44621"/>
      <c r="N44621"/>
      <c r="O44621"/>
    </row>
    <row r="44622" spans="1:15">
      <c r="A44622"/>
      <c r="B44622"/>
      <c r="C44622"/>
      <c r="D44622" s="67"/>
      <c r="E44622"/>
      <c r="F44622"/>
      <c r="G44622"/>
      <c r="H44622" s="67"/>
      <c r="I44622"/>
      <c r="J44622"/>
      <c r="K44622"/>
      <c r="L44622"/>
      <c r="M44622"/>
      <c r="N44622"/>
      <c r="O44622"/>
    </row>
    <row r="44623" spans="1:15">
      <c r="A44623"/>
      <c r="B44623"/>
      <c r="C44623"/>
      <c r="D44623" s="67"/>
      <c r="E44623"/>
      <c r="F44623"/>
      <c r="G44623"/>
      <c r="H44623" s="67"/>
      <c r="I44623"/>
      <c r="J44623"/>
      <c r="K44623"/>
      <c r="L44623"/>
      <c r="M44623"/>
      <c r="N44623"/>
      <c r="O44623"/>
    </row>
    <row r="44624" spans="1:15">
      <c r="A44624"/>
      <c r="B44624"/>
      <c r="C44624"/>
      <c r="D44624" s="67"/>
      <c r="E44624"/>
      <c r="F44624"/>
      <c r="G44624"/>
      <c r="H44624" s="67"/>
      <c r="I44624"/>
      <c r="J44624"/>
      <c r="K44624"/>
      <c r="L44624"/>
      <c r="M44624"/>
      <c r="N44624"/>
      <c r="O44624"/>
    </row>
    <row r="44625" spans="1:15">
      <c r="A44625"/>
      <c r="B44625"/>
      <c r="C44625"/>
      <c r="D44625" s="67"/>
      <c r="E44625"/>
      <c r="F44625"/>
      <c r="G44625"/>
      <c r="H44625" s="67"/>
      <c r="I44625"/>
      <c r="J44625"/>
      <c r="K44625"/>
      <c r="L44625"/>
      <c r="M44625"/>
      <c r="N44625"/>
      <c r="O44625"/>
    </row>
    <row r="44626" spans="1:15">
      <c r="A44626"/>
      <c r="B44626"/>
      <c r="C44626"/>
      <c r="D44626" s="67"/>
      <c r="E44626"/>
      <c r="F44626"/>
      <c r="G44626"/>
      <c r="H44626" s="67"/>
      <c r="I44626"/>
      <c r="J44626"/>
      <c r="K44626"/>
      <c r="L44626"/>
      <c r="M44626"/>
      <c r="N44626"/>
      <c r="O44626"/>
    </row>
    <row r="44627" spans="1:15">
      <c r="A44627"/>
      <c r="B44627"/>
      <c r="C44627"/>
      <c r="D44627" s="67"/>
      <c r="E44627"/>
      <c r="F44627"/>
      <c r="G44627"/>
      <c r="H44627" s="67"/>
      <c r="I44627"/>
      <c r="J44627"/>
      <c r="K44627"/>
      <c r="L44627"/>
      <c r="M44627"/>
      <c r="N44627"/>
      <c r="O44627"/>
    </row>
    <row r="44628" spans="1:15">
      <c r="A44628"/>
      <c r="B44628"/>
      <c r="C44628"/>
      <c r="D44628" s="67"/>
      <c r="E44628"/>
      <c r="F44628"/>
      <c r="G44628"/>
      <c r="H44628" s="67"/>
      <c r="I44628"/>
      <c r="J44628"/>
      <c r="K44628"/>
      <c r="L44628"/>
      <c r="M44628"/>
      <c r="N44628"/>
      <c r="O44628"/>
    </row>
    <row r="44629" spans="1:15">
      <c r="A44629"/>
      <c r="B44629"/>
      <c r="C44629"/>
      <c r="D44629" s="67"/>
      <c r="E44629"/>
      <c r="F44629"/>
      <c r="G44629"/>
      <c r="H44629" s="67"/>
      <c r="I44629"/>
      <c r="J44629"/>
      <c r="K44629"/>
      <c r="L44629"/>
      <c r="M44629"/>
      <c r="N44629"/>
      <c r="O44629"/>
    </row>
    <row r="44630" spans="1:15">
      <c r="A44630"/>
      <c r="B44630"/>
      <c r="C44630"/>
      <c r="D44630" s="67"/>
      <c r="E44630"/>
      <c r="F44630"/>
      <c r="G44630"/>
      <c r="H44630" s="67"/>
      <c r="I44630"/>
      <c r="J44630"/>
      <c r="K44630"/>
      <c r="L44630"/>
      <c r="M44630"/>
      <c r="N44630"/>
      <c r="O44630"/>
    </row>
    <row r="44631" spans="1:15">
      <c r="A44631"/>
      <c r="B44631"/>
      <c r="C44631"/>
      <c r="D44631" s="67"/>
      <c r="E44631"/>
      <c r="F44631"/>
      <c r="G44631"/>
      <c r="H44631" s="67"/>
      <c r="I44631"/>
      <c r="J44631"/>
      <c r="K44631"/>
      <c r="L44631"/>
      <c r="M44631"/>
      <c r="N44631"/>
      <c r="O44631"/>
    </row>
    <row r="44632" spans="1:15">
      <c r="A44632"/>
      <c r="B44632"/>
      <c r="C44632"/>
      <c r="D44632" s="67"/>
      <c r="E44632"/>
      <c r="F44632"/>
      <c r="G44632"/>
      <c r="H44632" s="67"/>
      <c r="I44632"/>
      <c r="J44632"/>
      <c r="K44632"/>
      <c r="L44632"/>
      <c r="M44632"/>
      <c r="N44632"/>
      <c r="O44632"/>
    </row>
    <row r="44633" spans="1:15">
      <c r="A44633"/>
      <c r="B44633"/>
      <c r="C44633"/>
      <c r="D44633" s="67"/>
      <c r="E44633"/>
      <c r="F44633"/>
      <c r="G44633"/>
      <c r="H44633" s="67"/>
      <c r="I44633"/>
      <c r="J44633"/>
      <c r="K44633"/>
      <c r="L44633"/>
      <c r="M44633"/>
      <c r="N44633"/>
      <c r="O44633"/>
    </row>
    <row r="44634" spans="1:15">
      <c r="A44634"/>
      <c r="B44634"/>
      <c r="C44634"/>
      <c r="D44634" s="67"/>
      <c r="E44634"/>
      <c r="F44634"/>
      <c r="G44634"/>
      <c r="H44634" s="67"/>
      <c r="I44634"/>
      <c r="J44634"/>
      <c r="K44634"/>
      <c r="L44634"/>
      <c r="M44634"/>
      <c r="N44634"/>
      <c r="O44634"/>
    </row>
    <row r="44635" spans="1:15">
      <c r="A44635"/>
      <c r="B44635"/>
      <c r="C44635"/>
      <c r="D44635" s="67"/>
      <c r="E44635"/>
      <c r="F44635"/>
      <c r="G44635"/>
      <c r="H44635" s="67"/>
      <c r="I44635"/>
      <c r="J44635"/>
      <c r="K44635"/>
      <c r="L44635"/>
      <c r="M44635"/>
      <c r="N44635"/>
      <c r="O44635"/>
    </row>
    <row r="44636" spans="1:15">
      <c r="A44636"/>
      <c r="B44636"/>
      <c r="C44636"/>
      <c r="D44636" s="67"/>
      <c r="E44636"/>
      <c r="F44636"/>
      <c r="G44636"/>
      <c r="H44636" s="67"/>
      <c r="I44636"/>
      <c r="J44636"/>
      <c r="K44636"/>
      <c r="L44636"/>
      <c r="M44636"/>
      <c r="N44636"/>
      <c r="O44636"/>
    </row>
    <row r="44637" spans="1:15">
      <c r="A44637"/>
      <c r="B44637"/>
      <c r="C44637"/>
      <c r="D44637" s="67"/>
      <c r="E44637"/>
      <c r="F44637"/>
      <c r="G44637"/>
      <c r="H44637" s="67"/>
      <c r="I44637"/>
      <c r="J44637"/>
      <c r="K44637"/>
      <c r="L44637"/>
      <c r="M44637"/>
      <c r="N44637"/>
      <c r="O44637"/>
    </row>
    <row r="44638" spans="1:15">
      <c r="A44638"/>
      <c r="B44638"/>
      <c r="C44638"/>
      <c r="D44638" s="67"/>
      <c r="E44638"/>
      <c r="F44638"/>
      <c r="G44638"/>
      <c r="H44638" s="67"/>
      <c r="I44638"/>
      <c r="J44638"/>
      <c r="K44638"/>
      <c r="L44638"/>
      <c r="M44638"/>
      <c r="N44638"/>
      <c r="O44638"/>
    </row>
    <row r="44639" spans="1:15">
      <c r="A44639"/>
      <c r="B44639"/>
      <c r="C44639"/>
      <c r="D44639" s="67"/>
      <c r="E44639"/>
      <c r="F44639"/>
      <c r="G44639"/>
      <c r="H44639" s="67"/>
      <c r="I44639"/>
      <c r="J44639"/>
      <c r="K44639"/>
      <c r="L44639"/>
      <c r="M44639"/>
      <c r="N44639"/>
      <c r="O44639"/>
    </row>
    <row r="44640" spans="1:15">
      <c r="A44640"/>
      <c r="B44640"/>
      <c r="C44640"/>
      <c r="D44640" s="67"/>
      <c r="E44640"/>
      <c r="F44640"/>
      <c r="G44640"/>
      <c r="H44640" s="67"/>
      <c r="I44640"/>
      <c r="J44640"/>
      <c r="K44640"/>
      <c r="L44640"/>
      <c r="M44640"/>
      <c r="N44640"/>
      <c r="O44640"/>
    </row>
    <row r="44641" spans="1:15">
      <c r="A44641"/>
      <c r="B44641"/>
      <c r="C44641"/>
      <c r="D44641" s="67"/>
      <c r="E44641"/>
      <c r="F44641"/>
      <c r="G44641"/>
      <c r="H44641" s="67"/>
      <c r="I44641"/>
      <c r="J44641"/>
      <c r="K44641"/>
      <c r="L44641"/>
      <c r="M44641"/>
      <c r="N44641"/>
      <c r="O44641"/>
    </row>
    <row r="44642" spans="1:15">
      <c r="A44642"/>
      <c r="B44642"/>
      <c r="C44642"/>
      <c r="D44642" s="67"/>
      <c r="E44642"/>
      <c r="F44642"/>
      <c r="G44642"/>
      <c r="H44642" s="67"/>
      <c r="I44642"/>
      <c r="J44642"/>
      <c r="K44642"/>
      <c r="L44642"/>
      <c r="M44642"/>
      <c r="N44642"/>
      <c r="O44642"/>
    </row>
    <row r="44643" spans="1:15">
      <c r="A44643"/>
      <c r="B44643"/>
      <c r="C44643"/>
      <c r="D44643" s="67"/>
      <c r="E44643"/>
      <c r="F44643"/>
      <c r="G44643"/>
      <c r="H44643" s="67"/>
      <c r="I44643"/>
      <c r="J44643"/>
      <c r="K44643"/>
      <c r="L44643"/>
      <c r="M44643"/>
      <c r="N44643"/>
      <c r="O44643"/>
    </row>
    <row r="44644" spans="1:15">
      <c r="A44644"/>
      <c r="B44644"/>
      <c r="C44644"/>
      <c r="D44644" s="67"/>
      <c r="E44644"/>
      <c r="F44644"/>
      <c r="G44644"/>
      <c r="H44644" s="67"/>
      <c r="I44644"/>
      <c r="J44644"/>
      <c r="K44644"/>
      <c r="L44644"/>
      <c r="M44644"/>
      <c r="N44644"/>
      <c r="O44644"/>
    </row>
    <row r="44645" spans="1:15">
      <c r="A44645"/>
      <c r="B44645"/>
      <c r="C44645"/>
      <c r="D44645" s="67"/>
      <c r="E44645"/>
      <c r="F44645"/>
      <c r="G44645"/>
      <c r="H44645" s="67"/>
      <c r="I44645"/>
      <c r="J44645"/>
      <c r="K44645"/>
      <c r="L44645"/>
      <c r="M44645"/>
      <c r="N44645"/>
      <c r="O44645"/>
    </row>
    <row r="44646" spans="1:15">
      <c r="A44646"/>
      <c r="B44646"/>
      <c r="C44646"/>
      <c r="D44646" s="67"/>
      <c r="E44646"/>
      <c r="F44646"/>
      <c r="G44646"/>
      <c r="H44646" s="67"/>
      <c r="I44646"/>
      <c r="J44646"/>
      <c r="K44646"/>
      <c r="L44646"/>
      <c r="M44646"/>
      <c r="N44646"/>
      <c r="O44646"/>
    </row>
    <row r="44647" spans="1:15">
      <c r="A44647"/>
      <c r="B44647"/>
      <c r="C44647"/>
      <c r="D44647" s="67"/>
      <c r="E44647"/>
      <c r="F44647"/>
      <c r="G44647"/>
      <c r="H44647" s="67"/>
      <c r="I44647"/>
      <c r="J44647"/>
      <c r="K44647"/>
      <c r="L44647"/>
      <c r="M44647"/>
      <c r="N44647"/>
      <c r="O44647"/>
    </row>
    <row r="44648" spans="1:15">
      <c r="A44648"/>
      <c r="B44648"/>
      <c r="C44648"/>
      <c r="D44648" s="67"/>
      <c r="E44648"/>
      <c r="F44648"/>
      <c r="G44648"/>
      <c r="H44648" s="67"/>
      <c r="I44648"/>
      <c r="J44648"/>
      <c r="K44648"/>
      <c r="L44648"/>
      <c r="M44648"/>
      <c r="N44648"/>
      <c r="O44648"/>
    </row>
    <row r="44649" spans="1:15">
      <c r="A44649"/>
      <c r="B44649"/>
      <c r="C44649"/>
      <c r="D44649" s="67"/>
      <c r="E44649"/>
      <c r="F44649"/>
      <c r="G44649"/>
      <c r="H44649" s="67"/>
      <c r="I44649"/>
      <c r="J44649"/>
      <c r="K44649"/>
      <c r="L44649"/>
      <c r="M44649"/>
      <c r="N44649"/>
      <c r="O44649"/>
    </row>
    <row r="44650" spans="1:15">
      <c r="A44650"/>
      <c r="B44650"/>
      <c r="C44650"/>
      <c r="D44650" s="67"/>
      <c r="E44650"/>
      <c r="F44650"/>
      <c r="G44650"/>
      <c r="H44650" s="67"/>
      <c r="I44650"/>
      <c r="J44650"/>
      <c r="K44650"/>
      <c r="L44650"/>
      <c r="M44650"/>
      <c r="N44650"/>
      <c r="O44650"/>
    </row>
    <row r="44651" spans="1:15">
      <c r="A44651"/>
      <c r="B44651"/>
      <c r="C44651"/>
      <c r="D44651" s="67"/>
      <c r="E44651"/>
      <c r="F44651"/>
      <c r="G44651"/>
      <c r="H44651" s="67"/>
      <c r="I44651"/>
      <c r="J44651"/>
      <c r="K44651"/>
      <c r="L44651"/>
      <c r="M44651"/>
      <c r="N44651"/>
      <c r="O44651"/>
    </row>
    <row r="44652" spans="1:15">
      <c r="A44652"/>
      <c r="B44652"/>
      <c r="C44652"/>
      <c r="D44652" s="67"/>
      <c r="E44652"/>
      <c r="F44652"/>
      <c r="G44652"/>
      <c r="H44652" s="67"/>
      <c r="I44652"/>
      <c r="J44652"/>
      <c r="K44652"/>
      <c r="L44652"/>
      <c r="M44652"/>
      <c r="N44652"/>
      <c r="O44652"/>
    </row>
    <row r="44653" spans="1:15">
      <c r="A44653"/>
      <c r="B44653"/>
      <c r="C44653"/>
      <c r="D44653" s="67"/>
      <c r="E44653"/>
      <c r="F44653"/>
      <c r="G44653"/>
      <c r="H44653" s="67"/>
      <c r="I44653"/>
      <c r="J44653"/>
      <c r="K44653"/>
      <c r="L44653"/>
      <c r="M44653"/>
      <c r="N44653"/>
      <c r="O44653"/>
    </row>
    <row r="44654" spans="1:15">
      <c r="A44654"/>
      <c r="B44654"/>
      <c r="C44654"/>
      <c r="D44654" s="67"/>
      <c r="E44654"/>
      <c r="F44654"/>
      <c r="G44654"/>
      <c r="H44654" s="67"/>
      <c r="I44654"/>
      <c r="J44654"/>
      <c r="K44654"/>
      <c r="L44654"/>
      <c r="M44654"/>
      <c r="N44654"/>
      <c r="O44654"/>
    </row>
    <row r="44655" spans="1:15">
      <c r="A44655"/>
      <c r="B44655"/>
      <c r="C44655"/>
      <c r="D44655" s="67"/>
      <c r="E44655"/>
      <c r="F44655"/>
      <c r="G44655"/>
      <c r="H44655" s="67"/>
      <c r="I44655"/>
      <c r="J44655"/>
      <c r="K44655"/>
      <c r="L44655"/>
      <c r="M44655"/>
      <c r="N44655"/>
      <c r="O44655"/>
    </row>
    <row r="44656" spans="1:15">
      <c r="A44656"/>
      <c r="B44656"/>
      <c r="C44656"/>
      <c r="D44656" s="67"/>
      <c r="E44656"/>
      <c r="F44656"/>
      <c r="G44656"/>
      <c r="H44656" s="67"/>
      <c r="I44656"/>
      <c r="J44656"/>
      <c r="K44656"/>
      <c r="L44656"/>
      <c r="M44656"/>
      <c r="N44656"/>
      <c r="O44656"/>
    </row>
    <row r="44657" spans="1:15">
      <c r="A44657"/>
      <c r="B44657"/>
      <c r="C44657"/>
      <c r="D44657" s="67"/>
      <c r="E44657"/>
      <c r="F44657"/>
      <c r="G44657"/>
      <c r="H44657" s="67"/>
      <c r="I44657"/>
      <c r="J44657"/>
      <c r="K44657"/>
      <c r="L44657"/>
      <c r="M44657"/>
      <c r="N44657"/>
      <c r="O44657"/>
    </row>
    <row r="44658" spans="1:15">
      <c r="A44658"/>
      <c r="B44658"/>
      <c r="C44658"/>
      <c r="D44658" s="67"/>
      <c r="E44658"/>
      <c r="F44658"/>
      <c r="G44658"/>
      <c r="H44658" s="67"/>
      <c r="I44658"/>
      <c r="J44658"/>
      <c r="K44658"/>
      <c r="L44658"/>
      <c r="M44658"/>
      <c r="N44658"/>
      <c r="O44658"/>
    </row>
    <row r="44659" spans="1:15">
      <c r="A44659"/>
      <c r="B44659"/>
      <c r="C44659"/>
      <c r="D44659" s="67"/>
      <c r="E44659"/>
      <c r="F44659"/>
      <c r="G44659"/>
      <c r="H44659" s="67"/>
      <c r="I44659"/>
      <c r="J44659"/>
      <c r="K44659"/>
      <c r="L44659"/>
      <c r="M44659"/>
      <c r="N44659"/>
      <c r="O44659"/>
    </row>
    <row r="44660" spans="1:15">
      <c r="A44660"/>
      <c r="B44660"/>
      <c r="C44660"/>
      <c r="D44660" s="67"/>
      <c r="E44660"/>
      <c r="F44660"/>
      <c r="G44660"/>
      <c r="H44660" s="67"/>
      <c r="I44660"/>
      <c r="J44660"/>
      <c r="K44660"/>
      <c r="L44660"/>
      <c r="M44660"/>
      <c r="N44660"/>
      <c r="O44660"/>
    </row>
    <row r="44661" spans="1:15">
      <c r="A44661"/>
      <c r="B44661"/>
      <c r="C44661"/>
      <c r="D44661" s="67"/>
      <c r="E44661"/>
      <c r="F44661"/>
      <c r="G44661"/>
      <c r="H44661" s="67"/>
      <c r="I44661"/>
      <c r="J44661"/>
      <c r="K44661"/>
      <c r="L44661"/>
      <c r="M44661"/>
      <c r="N44661"/>
      <c r="O44661"/>
    </row>
    <row r="44662" spans="1:15">
      <c r="A44662"/>
      <c r="B44662"/>
      <c r="C44662"/>
      <c r="D44662" s="67"/>
      <c r="E44662"/>
      <c r="F44662"/>
      <c r="G44662"/>
      <c r="H44662" s="67"/>
      <c r="I44662"/>
      <c r="J44662"/>
      <c r="K44662"/>
      <c r="L44662"/>
      <c r="M44662"/>
      <c r="N44662"/>
      <c r="O44662"/>
    </row>
    <row r="44663" spans="1:15">
      <c r="A44663"/>
      <c r="B44663"/>
      <c r="C44663"/>
      <c r="D44663" s="67"/>
      <c r="E44663"/>
      <c r="F44663"/>
      <c r="G44663"/>
      <c r="H44663" s="67"/>
      <c r="I44663"/>
      <c r="J44663"/>
      <c r="K44663"/>
      <c r="L44663"/>
      <c r="M44663"/>
      <c r="N44663"/>
      <c r="O44663"/>
    </row>
    <row r="44664" spans="1:15">
      <c r="A44664"/>
      <c r="B44664"/>
      <c r="C44664"/>
      <c r="D44664" s="67"/>
      <c r="E44664"/>
      <c r="F44664"/>
      <c r="G44664"/>
      <c r="H44664" s="67"/>
      <c r="I44664"/>
      <c r="J44664"/>
      <c r="K44664"/>
      <c r="L44664"/>
      <c r="M44664"/>
      <c r="N44664"/>
      <c r="O44664"/>
    </row>
    <row r="44665" spans="1:15">
      <c r="A44665"/>
      <c r="B44665"/>
      <c r="C44665"/>
      <c r="D44665" s="67"/>
      <c r="E44665"/>
      <c r="F44665"/>
      <c r="G44665"/>
      <c r="H44665" s="67"/>
      <c r="I44665"/>
      <c r="J44665"/>
      <c r="K44665"/>
      <c r="L44665"/>
      <c r="M44665"/>
      <c r="N44665"/>
      <c r="O44665"/>
    </row>
    <row r="44666" spans="1:15">
      <c r="A44666"/>
      <c r="B44666"/>
      <c r="C44666"/>
      <c r="D44666" s="67"/>
      <c r="E44666"/>
      <c r="F44666"/>
      <c r="G44666"/>
      <c r="H44666" s="67"/>
      <c r="I44666"/>
      <c r="J44666"/>
      <c r="K44666"/>
      <c r="L44666"/>
      <c r="M44666"/>
      <c r="N44666"/>
      <c r="O44666"/>
    </row>
    <row r="44667" spans="1:15">
      <c r="A44667"/>
      <c r="B44667"/>
      <c r="C44667"/>
      <c r="D44667" s="67"/>
      <c r="E44667"/>
      <c r="F44667"/>
      <c r="G44667"/>
      <c r="H44667" s="67"/>
      <c r="I44667"/>
      <c r="J44667"/>
      <c r="K44667"/>
      <c r="L44667"/>
      <c r="M44667"/>
      <c r="N44667"/>
      <c r="O44667"/>
    </row>
    <row r="44668" spans="1:15">
      <c r="A44668"/>
      <c r="B44668"/>
      <c r="C44668"/>
      <c r="D44668" s="67"/>
      <c r="E44668"/>
      <c r="F44668"/>
      <c r="G44668"/>
      <c r="H44668" s="67"/>
      <c r="I44668"/>
      <c r="J44668"/>
      <c r="K44668"/>
      <c r="L44668"/>
      <c r="M44668"/>
      <c r="N44668"/>
      <c r="O44668"/>
    </row>
    <row r="44669" spans="1:15">
      <c r="A44669"/>
      <c r="B44669"/>
      <c r="C44669"/>
      <c r="D44669" s="67"/>
      <c r="E44669"/>
      <c r="F44669"/>
      <c r="G44669"/>
      <c r="H44669" s="67"/>
      <c r="I44669"/>
      <c r="J44669"/>
      <c r="K44669"/>
      <c r="L44669"/>
      <c r="M44669"/>
      <c r="N44669"/>
      <c r="O44669"/>
    </row>
    <row r="44670" spans="1:15">
      <c r="A44670"/>
      <c r="B44670"/>
      <c r="C44670"/>
      <c r="D44670" s="67"/>
      <c r="E44670"/>
      <c r="F44670"/>
      <c r="G44670"/>
      <c r="H44670" s="67"/>
      <c r="I44670"/>
      <c r="J44670"/>
      <c r="K44670"/>
      <c r="L44670"/>
      <c r="M44670"/>
      <c r="N44670"/>
      <c r="O44670"/>
    </row>
    <row r="44671" spans="1:15">
      <c r="A44671"/>
      <c r="B44671"/>
      <c r="C44671"/>
      <c r="D44671" s="67"/>
      <c r="E44671"/>
      <c r="F44671"/>
      <c r="G44671"/>
      <c r="H44671" s="67"/>
      <c r="I44671"/>
      <c r="J44671"/>
      <c r="K44671"/>
      <c r="L44671"/>
      <c r="M44671"/>
      <c r="N44671"/>
      <c r="O44671"/>
    </row>
    <row r="44672" spans="1:15">
      <c r="A44672"/>
      <c r="B44672"/>
      <c r="C44672"/>
      <c r="D44672" s="67"/>
      <c r="E44672"/>
      <c r="F44672"/>
      <c r="G44672"/>
      <c r="H44672" s="67"/>
      <c r="I44672"/>
      <c r="J44672"/>
      <c r="K44672"/>
      <c r="L44672"/>
      <c r="M44672"/>
      <c r="N44672"/>
      <c r="O44672"/>
    </row>
    <row r="44673" spans="1:15">
      <c r="A44673"/>
      <c r="B44673"/>
      <c r="C44673"/>
      <c r="D44673" s="67"/>
      <c r="E44673"/>
      <c r="F44673"/>
      <c r="G44673"/>
      <c r="H44673" s="67"/>
      <c r="I44673"/>
      <c r="J44673"/>
      <c r="K44673"/>
      <c r="L44673"/>
      <c r="M44673"/>
      <c r="N44673"/>
      <c r="O44673"/>
    </row>
    <row r="44674" spans="1:15">
      <c r="A44674"/>
      <c r="B44674"/>
      <c r="C44674"/>
      <c r="D44674" s="67"/>
      <c r="E44674"/>
      <c r="F44674"/>
      <c r="G44674"/>
      <c r="H44674" s="67"/>
      <c r="I44674"/>
      <c r="J44674"/>
      <c r="K44674"/>
      <c r="L44674"/>
      <c r="M44674"/>
      <c r="N44674"/>
      <c r="O44674"/>
    </row>
    <row r="44675" spans="1:15">
      <c r="A44675"/>
      <c r="B44675"/>
      <c r="C44675"/>
      <c r="D44675" s="67"/>
      <c r="E44675"/>
      <c r="F44675"/>
      <c r="G44675"/>
      <c r="H44675" s="67"/>
      <c r="I44675"/>
      <c r="J44675"/>
      <c r="K44675"/>
      <c r="L44675"/>
      <c r="M44675"/>
      <c r="N44675"/>
      <c r="O44675"/>
    </row>
    <row r="44676" spans="1:15">
      <c r="A44676"/>
      <c r="B44676"/>
      <c r="C44676"/>
      <c r="D44676" s="67"/>
      <c r="E44676"/>
      <c r="F44676"/>
      <c r="G44676"/>
      <c r="H44676" s="67"/>
      <c r="I44676"/>
      <c r="J44676"/>
      <c r="K44676"/>
      <c r="L44676"/>
      <c r="M44676"/>
      <c r="N44676"/>
      <c r="O44676"/>
    </row>
    <row r="44677" spans="1:15">
      <c r="A44677"/>
      <c r="B44677"/>
      <c r="C44677"/>
      <c r="D44677" s="67"/>
      <c r="E44677"/>
      <c r="F44677"/>
      <c r="G44677"/>
      <c r="H44677" s="67"/>
      <c r="I44677"/>
      <c r="J44677"/>
      <c r="K44677"/>
      <c r="L44677"/>
      <c r="M44677"/>
      <c r="N44677"/>
      <c r="O44677"/>
    </row>
    <row r="44678" spans="1:15">
      <c r="A44678"/>
      <c r="B44678"/>
      <c r="C44678"/>
      <c r="D44678" s="67"/>
      <c r="E44678"/>
      <c r="F44678"/>
      <c r="G44678"/>
      <c r="H44678" s="67"/>
      <c r="I44678"/>
      <c r="J44678"/>
      <c r="K44678"/>
      <c r="L44678"/>
      <c r="M44678"/>
      <c r="N44678"/>
      <c r="O44678"/>
    </row>
    <row r="44679" spans="1:15">
      <c r="A44679"/>
      <c r="B44679"/>
      <c r="C44679"/>
      <c r="D44679" s="67"/>
      <c r="E44679"/>
      <c r="F44679"/>
      <c r="G44679"/>
      <c r="H44679" s="67"/>
      <c r="I44679"/>
      <c r="J44679"/>
      <c r="K44679"/>
      <c r="L44679"/>
      <c r="M44679"/>
      <c r="N44679"/>
      <c r="O44679"/>
    </row>
    <row r="44680" spans="1:15">
      <c r="A44680"/>
      <c r="B44680"/>
      <c r="C44680"/>
      <c r="D44680" s="67"/>
      <c r="E44680"/>
      <c r="F44680"/>
      <c r="G44680"/>
      <c r="H44680" s="67"/>
      <c r="I44680"/>
      <c r="J44680"/>
      <c r="K44680"/>
      <c r="L44680"/>
      <c r="M44680"/>
      <c r="N44680"/>
      <c r="O44680"/>
    </row>
    <row r="44681" spans="1:15">
      <c r="A44681"/>
      <c r="B44681"/>
      <c r="C44681"/>
      <c r="D44681" s="67"/>
      <c r="E44681"/>
      <c r="F44681"/>
      <c r="G44681"/>
      <c r="H44681" s="67"/>
      <c r="I44681"/>
      <c r="J44681"/>
      <c r="K44681"/>
      <c r="L44681"/>
      <c r="M44681"/>
      <c r="N44681"/>
      <c r="O44681"/>
    </row>
    <row r="44682" spans="1:15">
      <c r="A44682"/>
      <c r="B44682"/>
      <c r="C44682"/>
      <c r="D44682" s="67"/>
      <c r="E44682"/>
      <c r="F44682"/>
      <c r="G44682"/>
      <c r="H44682" s="67"/>
      <c r="I44682"/>
      <c r="J44682"/>
      <c r="K44682"/>
      <c r="L44682"/>
      <c r="M44682"/>
      <c r="N44682"/>
      <c r="O44682"/>
    </row>
    <row r="44683" spans="1:15">
      <c r="A44683"/>
      <c r="B44683"/>
      <c r="C44683"/>
      <c r="D44683" s="67"/>
      <c r="E44683"/>
      <c r="F44683"/>
      <c r="G44683"/>
      <c r="H44683" s="67"/>
      <c r="I44683"/>
      <c r="J44683"/>
      <c r="K44683"/>
      <c r="L44683"/>
      <c r="M44683"/>
      <c r="N44683"/>
      <c r="O44683"/>
    </row>
    <row r="44684" spans="1:15">
      <c r="A44684"/>
      <c r="B44684"/>
      <c r="C44684"/>
      <c r="D44684" s="67"/>
      <c r="E44684"/>
      <c r="F44684"/>
      <c r="G44684"/>
      <c r="H44684" s="67"/>
      <c r="I44684"/>
      <c r="J44684"/>
      <c r="K44684"/>
      <c r="L44684"/>
      <c r="M44684"/>
      <c r="N44684"/>
      <c r="O44684"/>
    </row>
    <row r="44685" spans="1:15">
      <c r="A44685"/>
      <c r="B44685"/>
      <c r="C44685"/>
      <c r="D44685" s="67"/>
      <c r="E44685"/>
      <c r="F44685"/>
      <c r="G44685"/>
      <c r="H44685" s="67"/>
      <c r="I44685"/>
      <c r="J44685"/>
      <c r="K44685"/>
      <c r="L44685"/>
      <c r="M44685"/>
      <c r="N44685"/>
      <c r="O44685"/>
    </row>
    <row r="44686" spans="1:15">
      <c r="A44686"/>
      <c r="B44686"/>
      <c r="C44686"/>
      <c r="D44686" s="67"/>
      <c r="E44686"/>
      <c r="F44686"/>
      <c r="G44686"/>
      <c r="H44686" s="67"/>
      <c r="I44686"/>
      <c r="J44686"/>
      <c r="K44686"/>
      <c r="L44686"/>
      <c r="M44686"/>
      <c r="N44686"/>
      <c r="O44686"/>
    </row>
    <row r="44687" spans="1:15">
      <c r="A44687"/>
      <c r="B44687"/>
      <c r="C44687"/>
      <c r="D44687" s="67"/>
      <c r="E44687"/>
      <c r="F44687"/>
      <c r="G44687"/>
      <c r="H44687" s="67"/>
      <c r="I44687"/>
      <c r="J44687"/>
      <c r="K44687"/>
      <c r="L44687"/>
      <c r="M44687"/>
      <c r="N44687"/>
      <c r="O44687"/>
    </row>
    <row r="44688" spans="1:15">
      <c r="A44688"/>
      <c r="B44688"/>
      <c r="C44688"/>
      <c r="D44688" s="67"/>
      <c r="E44688"/>
      <c r="F44688"/>
      <c r="G44688"/>
      <c r="H44688" s="67"/>
      <c r="I44688"/>
      <c r="J44688"/>
      <c r="K44688"/>
      <c r="L44688"/>
      <c r="M44688"/>
      <c r="N44688"/>
      <c r="O44688"/>
    </row>
    <row r="44689" spans="1:15">
      <c r="A44689"/>
      <c r="B44689"/>
      <c r="C44689"/>
      <c r="D44689" s="67"/>
      <c r="E44689"/>
      <c r="F44689"/>
      <c r="G44689"/>
      <c r="H44689" s="67"/>
      <c r="I44689"/>
      <c r="J44689"/>
      <c r="K44689"/>
      <c r="L44689"/>
      <c r="M44689"/>
      <c r="N44689"/>
      <c r="O44689"/>
    </row>
    <row r="44690" spans="1:15">
      <c r="A44690"/>
      <c r="B44690"/>
      <c r="C44690"/>
      <c r="D44690" s="67"/>
      <c r="E44690"/>
      <c r="F44690"/>
      <c r="G44690"/>
      <c r="H44690" s="67"/>
      <c r="I44690"/>
      <c r="J44690"/>
      <c r="K44690"/>
      <c r="L44690"/>
      <c r="M44690"/>
      <c r="N44690"/>
      <c r="O44690"/>
    </row>
    <row r="44691" spans="1:15">
      <c r="A44691"/>
      <c r="B44691"/>
      <c r="C44691"/>
      <c r="D44691" s="67"/>
      <c r="E44691"/>
      <c r="F44691"/>
      <c r="G44691"/>
      <c r="H44691" s="67"/>
      <c r="I44691"/>
      <c r="J44691"/>
      <c r="K44691"/>
      <c r="L44691"/>
      <c r="M44691"/>
      <c r="N44691"/>
      <c r="O44691"/>
    </row>
    <row r="44692" spans="1:15">
      <c r="A44692"/>
      <c r="B44692"/>
      <c r="C44692"/>
      <c r="D44692" s="67"/>
      <c r="E44692"/>
      <c r="F44692"/>
      <c r="G44692"/>
      <c r="H44692" s="67"/>
      <c r="I44692"/>
      <c r="J44692"/>
      <c r="K44692"/>
      <c r="L44692"/>
      <c r="M44692"/>
      <c r="N44692"/>
      <c r="O44692"/>
    </row>
    <row r="44693" spans="1:15">
      <c r="A44693"/>
      <c r="B44693"/>
      <c r="C44693"/>
      <c r="D44693" s="67"/>
      <c r="E44693"/>
      <c r="F44693"/>
      <c r="G44693"/>
      <c r="H44693" s="67"/>
      <c r="I44693"/>
      <c r="J44693"/>
      <c r="K44693"/>
      <c r="L44693"/>
      <c r="M44693"/>
      <c r="N44693"/>
      <c r="O44693"/>
    </row>
    <row r="44694" spans="1:15">
      <c r="A44694"/>
      <c r="B44694"/>
      <c r="C44694"/>
      <c r="D44694" s="67"/>
      <c r="E44694"/>
      <c r="F44694"/>
      <c r="G44694"/>
      <c r="H44694" s="67"/>
      <c r="I44694"/>
      <c r="J44694"/>
      <c r="K44694"/>
      <c r="L44694"/>
      <c r="M44694"/>
      <c r="N44694"/>
      <c r="O44694"/>
    </row>
    <row r="44695" spans="1:15">
      <c r="A44695"/>
      <c r="B44695"/>
      <c r="C44695"/>
      <c r="D44695" s="67"/>
      <c r="E44695"/>
      <c r="F44695"/>
      <c r="G44695"/>
      <c r="H44695" s="67"/>
      <c r="I44695"/>
      <c r="J44695"/>
      <c r="K44695"/>
      <c r="L44695"/>
      <c r="M44695"/>
      <c r="N44695"/>
      <c r="O44695"/>
    </row>
    <row r="44696" spans="1:15">
      <c r="A44696"/>
      <c r="B44696"/>
      <c r="C44696"/>
      <c r="D44696" s="67"/>
      <c r="E44696"/>
      <c r="F44696"/>
      <c r="G44696"/>
      <c r="H44696" s="67"/>
      <c r="I44696"/>
      <c r="J44696"/>
      <c r="K44696"/>
      <c r="L44696"/>
      <c r="M44696"/>
      <c r="N44696"/>
      <c r="O44696"/>
    </row>
    <row r="44697" spans="1:15">
      <c r="A44697"/>
      <c r="B44697"/>
      <c r="C44697"/>
      <c r="D44697" s="67"/>
      <c r="E44697"/>
      <c r="F44697"/>
      <c r="G44697"/>
      <c r="H44697" s="67"/>
      <c r="I44697"/>
      <c r="J44697"/>
      <c r="K44697"/>
      <c r="L44697"/>
      <c r="M44697"/>
      <c r="N44697"/>
      <c r="O44697"/>
    </row>
    <row r="44698" spans="1:15">
      <c r="A44698"/>
      <c r="B44698"/>
      <c r="C44698"/>
      <c r="D44698" s="67"/>
      <c r="E44698"/>
      <c r="F44698"/>
      <c r="G44698"/>
      <c r="H44698" s="67"/>
      <c r="I44698"/>
      <c r="J44698"/>
      <c r="K44698"/>
      <c r="L44698"/>
      <c r="M44698"/>
      <c r="N44698"/>
      <c r="O44698"/>
    </row>
    <row r="44699" spans="1:15">
      <c r="A44699"/>
      <c r="B44699"/>
      <c r="C44699"/>
      <c r="D44699" s="67"/>
      <c r="E44699"/>
      <c r="F44699"/>
      <c r="G44699"/>
      <c r="H44699" s="67"/>
      <c r="I44699"/>
      <c r="J44699"/>
      <c r="K44699"/>
      <c r="L44699"/>
      <c r="M44699"/>
      <c r="N44699"/>
      <c r="O44699"/>
    </row>
    <row r="44700" spans="1:15">
      <c r="A44700"/>
      <c r="B44700"/>
      <c r="C44700"/>
      <c r="D44700" s="67"/>
      <c r="E44700"/>
      <c r="F44700"/>
      <c r="G44700"/>
      <c r="H44700" s="67"/>
      <c r="I44700"/>
      <c r="J44700"/>
      <c r="K44700"/>
      <c r="L44700"/>
      <c r="M44700"/>
      <c r="N44700"/>
      <c r="O44700"/>
    </row>
    <row r="44701" spans="1:15">
      <c r="A44701"/>
      <c r="B44701"/>
      <c r="C44701"/>
      <c r="D44701" s="67"/>
      <c r="E44701"/>
      <c r="F44701"/>
      <c r="G44701"/>
      <c r="H44701" s="67"/>
      <c r="I44701"/>
      <c r="J44701"/>
      <c r="K44701"/>
      <c r="L44701"/>
      <c r="M44701"/>
      <c r="N44701"/>
      <c r="O44701"/>
    </row>
    <row r="44702" spans="1:15">
      <c r="A44702"/>
      <c r="B44702"/>
      <c r="C44702"/>
      <c r="D44702" s="67"/>
      <c r="E44702"/>
      <c r="F44702"/>
      <c r="G44702"/>
      <c r="H44702" s="67"/>
      <c r="I44702"/>
      <c r="J44702"/>
      <c r="K44702"/>
      <c r="L44702"/>
      <c r="M44702"/>
      <c r="N44702"/>
      <c r="O44702"/>
    </row>
    <row r="44703" spans="1:15">
      <c r="A44703"/>
      <c r="B44703"/>
      <c r="C44703"/>
      <c r="D44703" s="67"/>
      <c r="E44703"/>
      <c r="F44703"/>
      <c r="G44703"/>
      <c r="H44703" s="67"/>
      <c r="I44703"/>
      <c r="J44703"/>
      <c r="K44703"/>
      <c r="L44703"/>
      <c r="M44703"/>
      <c r="N44703"/>
      <c r="O44703"/>
    </row>
    <row r="44704" spans="1:15">
      <c r="A44704"/>
      <c r="B44704"/>
      <c r="C44704"/>
      <c r="D44704" s="67"/>
      <c r="E44704"/>
      <c r="F44704"/>
      <c r="G44704"/>
      <c r="H44704" s="67"/>
      <c r="I44704"/>
      <c r="J44704"/>
      <c r="K44704"/>
      <c r="L44704"/>
      <c r="M44704"/>
      <c r="N44704"/>
      <c r="O44704"/>
    </row>
    <row r="44705" spans="1:15">
      <c r="A44705"/>
      <c r="B44705"/>
      <c r="C44705"/>
      <c r="D44705" s="67"/>
      <c r="E44705"/>
      <c r="F44705"/>
      <c r="G44705"/>
      <c r="H44705" s="67"/>
      <c r="I44705"/>
      <c r="J44705"/>
      <c r="K44705"/>
      <c r="L44705"/>
      <c r="M44705"/>
      <c r="N44705"/>
      <c r="O44705"/>
    </row>
    <row r="44706" spans="1:15">
      <c r="A44706"/>
      <c r="B44706"/>
      <c r="C44706"/>
      <c r="D44706" s="67"/>
      <c r="E44706"/>
      <c r="F44706"/>
      <c r="G44706"/>
      <c r="H44706" s="67"/>
      <c r="I44706"/>
      <c r="J44706"/>
      <c r="K44706"/>
      <c r="L44706"/>
      <c r="M44706"/>
      <c r="N44706"/>
      <c r="O44706"/>
    </row>
    <row r="44707" spans="1:15">
      <c r="A44707"/>
      <c r="B44707"/>
      <c r="C44707"/>
      <c r="D44707" s="67"/>
      <c r="E44707"/>
      <c r="F44707"/>
      <c r="G44707"/>
      <c r="H44707" s="67"/>
      <c r="I44707"/>
      <c r="J44707"/>
      <c r="K44707"/>
      <c r="L44707"/>
      <c r="M44707"/>
      <c r="N44707"/>
      <c r="O44707"/>
    </row>
    <row r="44708" spans="1:15">
      <c r="A44708"/>
      <c r="B44708"/>
      <c r="C44708"/>
      <c r="D44708" s="67"/>
      <c r="E44708"/>
      <c r="F44708"/>
      <c r="G44708"/>
      <c r="H44708" s="67"/>
      <c r="I44708"/>
      <c r="J44708"/>
      <c r="K44708"/>
      <c r="L44708"/>
      <c r="M44708"/>
      <c r="N44708"/>
      <c r="O44708"/>
    </row>
    <row r="44709" spans="1:15">
      <c r="A44709"/>
      <c r="B44709"/>
      <c r="C44709"/>
      <c r="D44709" s="67"/>
      <c r="E44709"/>
      <c r="F44709"/>
      <c r="G44709"/>
      <c r="H44709" s="67"/>
      <c r="I44709"/>
      <c r="J44709"/>
      <c r="K44709"/>
      <c r="L44709"/>
      <c r="M44709"/>
      <c r="N44709"/>
      <c r="O44709"/>
    </row>
    <row r="44710" spans="1:15">
      <c r="A44710"/>
      <c r="B44710"/>
      <c r="C44710"/>
      <c r="D44710" s="67"/>
      <c r="E44710"/>
      <c r="F44710"/>
      <c r="G44710"/>
      <c r="H44710" s="67"/>
      <c r="I44710"/>
      <c r="J44710"/>
      <c r="K44710"/>
      <c r="L44710"/>
      <c r="M44710"/>
      <c r="N44710"/>
      <c r="O44710"/>
    </row>
    <row r="44711" spans="1:15">
      <c r="A44711"/>
      <c r="B44711"/>
      <c r="C44711"/>
      <c r="D44711" s="67"/>
      <c r="E44711"/>
      <c r="F44711"/>
      <c r="G44711"/>
      <c r="H44711" s="67"/>
      <c r="I44711"/>
      <c r="J44711"/>
      <c r="K44711"/>
      <c r="L44711"/>
      <c r="M44711"/>
      <c r="N44711"/>
      <c r="O44711"/>
    </row>
    <row r="44712" spans="1:15">
      <c r="A44712"/>
      <c r="B44712"/>
      <c r="C44712"/>
      <c r="D44712" s="67"/>
      <c r="E44712"/>
      <c r="F44712"/>
      <c r="G44712"/>
      <c r="H44712" s="67"/>
      <c r="I44712"/>
      <c r="J44712"/>
      <c r="K44712"/>
      <c r="L44712"/>
      <c r="M44712"/>
      <c r="N44712"/>
      <c r="O44712"/>
    </row>
    <row r="44713" spans="1:15">
      <c r="A44713"/>
      <c r="B44713"/>
      <c r="C44713"/>
      <c r="D44713" s="67"/>
      <c r="E44713"/>
      <c r="F44713"/>
      <c r="G44713"/>
      <c r="H44713" s="67"/>
      <c r="I44713"/>
      <c r="J44713"/>
      <c r="K44713"/>
      <c r="L44713"/>
      <c r="M44713"/>
      <c r="N44713"/>
      <c r="O44713"/>
    </row>
    <row r="44714" spans="1:15">
      <c r="A44714"/>
      <c r="B44714"/>
      <c r="C44714"/>
      <c r="D44714" s="67"/>
      <c r="E44714"/>
      <c r="F44714"/>
      <c r="G44714"/>
      <c r="H44714" s="67"/>
      <c r="I44714"/>
      <c r="J44714"/>
      <c r="K44714"/>
      <c r="L44714"/>
      <c r="M44714"/>
      <c r="N44714"/>
      <c r="O44714"/>
    </row>
    <row r="44715" spans="1:15">
      <c r="A44715"/>
      <c r="B44715"/>
      <c r="C44715"/>
      <c r="D44715" s="67"/>
      <c r="E44715"/>
      <c r="F44715"/>
      <c r="G44715"/>
      <c r="H44715" s="67"/>
      <c r="I44715"/>
      <c r="J44715"/>
      <c r="K44715"/>
      <c r="L44715"/>
      <c r="M44715"/>
      <c r="N44715"/>
      <c r="O44715"/>
    </row>
    <row r="44716" spans="1:15">
      <c r="A44716"/>
      <c r="B44716"/>
      <c r="C44716"/>
      <c r="D44716" s="67"/>
      <c r="E44716"/>
      <c r="F44716"/>
      <c r="G44716"/>
      <c r="H44716" s="67"/>
      <c r="I44716"/>
      <c r="J44716"/>
      <c r="K44716"/>
      <c r="L44716"/>
      <c r="M44716"/>
      <c r="N44716"/>
      <c r="O44716"/>
    </row>
    <row r="44717" spans="1:15">
      <c r="A44717"/>
      <c r="B44717"/>
      <c r="C44717"/>
      <c r="D44717" s="67"/>
      <c r="E44717"/>
      <c r="F44717"/>
      <c r="G44717"/>
      <c r="H44717" s="67"/>
      <c r="I44717"/>
      <c r="J44717"/>
      <c r="K44717"/>
      <c r="L44717"/>
      <c r="M44717"/>
      <c r="N44717"/>
      <c r="O44717"/>
    </row>
    <row r="44718" spans="1:15">
      <c r="A44718"/>
      <c r="B44718"/>
      <c r="C44718"/>
      <c r="D44718" s="67"/>
      <c r="E44718"/>
      <c r="F44718"/>
      <c r="G44718"/>
      <c r="H44718" s="67"/>
      <c r="I44718"/>
      <c r="J44718"/>
      <c r="K44718"/>
      <c r="L44718"/>
      <c r="M44718"/>
      <c r="N44718"/>
      <c r="O44718"/>
    </row>
    <row r="44719" spans="1:15">
      <c r="A44719"/>
      <c r="B44719"/>
      <c r="C44719"/>
      <c r="D44719" s="67"/>
      <c r="E44719"/>
      <c r="F44719"/>
      <c r="G44719"/>
      <c r="H44719" s="67"/>
      <c r="I44719"/>
      <c r="J44719"/>
      <c r="K44719"/>
      <c r="L44719"/>
      <c r="M44719"/>
      <c r="N44719"/>
      <c r="O44719"/>
    </row>
    <row r="44720" spans="1:15">
      <c r="A44720"/>
      <c r="B44720"/>
      <c r="C44720"/>
      <c r="D44720" s="67"/>
      <c r="E44720"/>
      <c r="F44720"/>
      <c r="G44720"/>
      <c r="H44720" s="67"/>
      <c r="I44720"/>
      <c r="J44720"/>
      <c r="K44720"/>
      <c r="L44720"/>
      <c r="M44720"/>
      <c r="N44720"/>
      <c r="O44720"/>
    </row>
    <row r="44721" spans="1:15">
      <c r="A44721"/>
      <c r="B44721"/>
      <c r="C44721"/>
      <c r="D44721" s="67"/>
      <c r="E44721"/>
      <c r="F44721"/>
      <c r="G44721"/>
      <c r="H44721" s="67"/>
      <c r="I44721"/>
      <c r="J44721"/>
      <c r="K44721"/>
      <c r="L44721"/>
      <c r="M44721"/>
      <c r="N44721"/>
      <c r="O44721"/>
    </row>
    <row r="44722" spans="1:15">
      <c r="A44722"/>
      <c r="B44722"/>
      <c r="C44722"/>
      <c r="D44722" s="67"/>
      <c r="E44722"/>
      <c r="F44722"/>
      <c r="G44722"/>
      <c r="H44722" s="67"/>
      <c r="I44722"/>
      <c r="J44722"/>
      <c r="K44722"/>
      <c r="L44722"/>
      <c r="M44722"/>
      <c r="N44722"/>
      <c r="O44722"/>
    </row>
    <row r="44723" spans="1:15">
      <c r="A44723"/>
      <c r="B44723"/>
      <c r="C44723"/>
      <c r="D44723" s="67"/>
      <c r="E44723"/>
      <c r="F44723"/>
      <c r="G44723"/>
      <c r="H44723" s="67"/>
      <c r="I44723"/>
      <c r="J44723"/>
      <c r="K44723"/>
      <c r="L44723"/>
      <c r="M44723"/>
      <c r="N44723"/>
      <c r="O44723"/>
    </row>
    <row r="44724" spans="1:15">
      <c r="A44724"/>
      <c r="B44724"/>
      <c r="C44724"/>
      <c r="D44724" s="67"/>
      <c r="E44724"/>
      <c r="F44724"/>
      <c r="G44724"/>
      <c r="H44724" s="67"/>
      <c r="I44724"/>
      <c r="J44724"/>
      <c r="K44724"/>
      <c r="L44724"/>
      <c r="M44724"/>
      <c r="N44724"/>
      <c r="O44724"/>
    </row>
    <row r="44725" spans="1:15">
      <c r="A44725"/>
      <c r="B44725"/>
      <c r="C44725"/>
      <c r="D44725" s="67"/>
      <c r="E44725"/>
      <c r="F44725"/>
      <c r="G44725"/>
      <c r="H44725" s="67"/>
      <c r="I44725"/>
      <c r="J44725"/>
      <c r="K44725"/>
      <c r="L44725"/>
      <c r="M44725"/>
      <c r="N44725"/>
      <c r="O44725"/>
    </row>
    <row r="44726" spans="1:15">
      <c r="A44726"/>
      <c r="B44726"/>
      <c r="C44726"/>
      <c r="D44726" s="67"/>
      <c r="E44726"/>
      <c r="F44726"/>
      <c r="G44726"/>
      <c r="H44726" s="67"/>
      <c r="I44726"/>
      <c r="J44726"/>
      <c r="K44726"/>
      <c r="L44726"/>
      <c r="M44726"/>
      <c r="N44726"/>
      <c r="O44726"/>
    </row>
    <row r="44727" spans="1:15">
      <c r="A44727"/>
      <c r="B44727"/>
      <c r="C44727"/>
      <c r="D44727" s="67"/>
      <c r="E44727"/>
      <c r="F44727"/>
      <c r="G44727"/>
      <c r="H44727" s="67"/>
      <c r="I44727"/>
      <c r="J44727"/>
      <c r="K44727"/>
      <c r="L44727"/>
      <c r="M44727"/>
      <c r="N44727"/>
      <c r="O44727"/>
    </row>
    <row r="44728" spans="1:15">
      <c r="A44728"/>
      <c r="B44728"/>
      <c r="C44728"/>
      <c r="D44728" s="67"/>
      <c r="E44728"/>
      <c r="F44728"/>
      <c r="G44728"/>
      <c r="H44728" s="67"/>
      <c r="I44728"/>
      <c r="J44728"/>
      <c r="K44728"/>
      <c r="L44728"/>
      <c r="M44728"/>
      <c r="N44728"/>
      <c r="O44728"/>
    </row>
    <row r="44729" spans="1:15">
      <c r="A44729"/>
      <c r="B44729"/>
      <c r="C44729"/>
      <c r="D44729" s="67"/>
      <c r="E44729"/>
      <c r="F44729"/>
      <c r="G44729"/>
      <c r="H44729" s="67"/>
      <c r="I44729"/>
      <c r="J44729"/>
      <c r="K44729"/>
      <c r="L44729"/>
      <c r="M44729"/>
      <c r="N44729"/>
      <c r="O44729"/>
    </row>
    <row r="44730" spans="1:15">
      <c r="A44730"/>
      <c r="B44730"/>
      <c r="C44730"/>
      <c r="D44730" s="67"/>
      <c r="E44730"/>
      <c r="F44730"/>
      <c r="G44730"/>
      <c r="H44730" s="67"/>
      <c r="I44730"/>
      <c r="J44730"/>
      <c r="K44730"/>
      <c r="L44730"/>
      <c r="M44730"/>
      <c r="N44730"/>
      <c r="O44730"/>
    </row>
    <row r="44731" spans="1:15">
      <c r="A44731"/>
      <c r="B44731"/>
      <c r="C44731"/>
      <c r="D44731" s="67"/>
      <c r="E44731"/>
      <c r="F44731"/>
      <c r="G44731"/>
      <c r="H44731" s="67"/>
      <c r="I44731"/>
      <c r="J44731"/>
      <c r="K44731"/>
      <c r="L44731"/>
      <c r="M44731"/>
      <c r="N44731"/>
      <c r="O44731"/>
    </row>
    <row r="44732" spans="1:15">
      <c r="A44732"/>
      <c r="B44732"/>
      <c r="C44732"/>
      <c r="D44732" s="67"/>
      <c r="E44732"/>
      <c r="F44732"/>
      <c r="G44732"/>
      <c r="H44732" s="67"/>
      <c r="I44732"/>
      <c r="J44732"/>
      <c r="K44732"/>
      <c r="L44732"/>
      <c r="M44732"/>
      <c r="N44732"/>
      <c r="O44732"/>
    </row>
    <row r="44733" spans="1:15">
      <c r="A44733"/>
      <c r="B44733"/>
      <c r="C44733"/>
      <c r="D44733" s="67"/>
      <c r="E44733"/>
      <c r="F44733"/>
      <c r="G44733"/>
      <c r="H44733" s="67"/>
      <c r="I44733"/>
      <c r="J44733"/>
      <c r="K44733"/>
      <c r="L44733"/>
      <c r="M44733"/>
      <c r="N44733"/>
      <c r="O44733"/>
    </row>
    <row r="44734" spans="1:15">
      <c r="A44734"/>
      <c r="B44734"/>
      <c r="C44734"/>
      <c r="D44734" s="67"/>
      <c r="E44734"/>
      <c r="F44734"/>
      <c r="G44734"/>
      <c r="H44734" s="67"/>
      <c r="I44734"/>
      <c r="J44734"/>
      <c r="K44734"/>
      <c r="L44734"/>
      <c r="M44734"/>
      <c r="N44734"/>
      <c r="O44734"/>
    </row>
    <row r="44735" spans="1:15">
      <c r="A44735"/>
      <c r="B44735"/>
      <c r="C44735"/>
      <c r="D44735" s="67"/>
      <c r="E44735"/>
      <c r="F44735"/>
      <c r="G44735"/>
      <c r="H44735" s="67"/>
      <c r="I44735"/>
      <c r="J44735"/>
      <c r="K44735"/>
      <c r="L44735"/>
      <c r="M44735"/>
      <c r="N44735"/>
      <c r="O44735"/>
    </row>
    <row r="44736" spans="1:15">
      <c r="A44736"/>
      <c r="B44736"/>
      <c r="C44736"/>
      <c r="D44736" s="67"/>
      <c r="E44736"/>
      <c r="F44736"/>
      <c r="G44736"/>
      <c r="H44736" s="67"/>
      <c r="I44736"/>
      <c r="J44736"/>
      <c r="K44736"/>
      <c r="L44736"/>
      <c r="M44736"/>
      <c r="N44736"/>
      <c r="O44736"/>
    </row>
    <row r="44737" spans="1:15">
      <c r="A44737"/>
      <c r="B44737"/>
      <c r="C44737"/>
      <c r="D44737" s="67"/>
      <c r="E44737"/>
      <c r="F44737"/>
      <c r="G44737"/>
      <c r="H44737" s="67"/>
      <c r="I44737"/>
      <c r="J44737"/>
      <c r="K44737"/>
      <c r="L44737"/>
      <c r="M44737"/>
      <c r="N44737"/>
      <c r="O44737"/>
    </row>
    <row r="44738" spans="1:15">
      <c r="A44738"/>
      <c r="B44738"/>
      <c r="C44738"/>
      <c r="D44738" s="67"/>
      <c r="E44738"/>
      <c r="F44738"/>
      <c r="G44738"/>
      <c r="H44738" s="67"/>
      <c r="I44738"/>
      <c r="J44738"/>
      <c r="K44738"/>
      <c r="L44738"/>
      <c r="M44738"/>
      <c r="N44738"/>
      <c r="O44738"/>
    </row>
    <row r="44739" spans="1:15">
      <c r="A44739"/>
      <c r="B44739"/>
      <c r="C44739"/>
      <c r="D44739" s="67"/>
      <c r="E44739"/>
      <c r="F44739"/>
      <c r="G44739"/>
      <c r="H44739" s="67"/>
      <c r="I44739"/>
      <c r="J44739"/>
      <c r="K44739"/>
      <c r="L44739"/>
      <c r="M44739"/>
      <c r="N44739"/>
      <c r="O44739"/>
    </row>
    <row r="44740" spans="1:15">
      <c r="A44740"/>
      <c r="B44740"/>
      <c r="C44740"/>
      <c r="D44740" s="67"/>
      <c r="E44740"/>
      <c r="F44740"/>
      <c r="G44740"/>
      <c r="H44740" s="67"/>
      <c r="I44740"/>
      <c r="J44740"/>
      <c r="K44740"/>
      <c r="L44740"/>
      <c r="M44740"/>
      <c r="N44740"/>
      <c r="O44740"/>
    </row>
    <row r="44741" spans="1:15">
      <c r="A44741"/>
      <c r="B44741"/>
      <c r="C44741"/>
      <c r="D44741" s="67"/>
      <c r="E44741"/>
      <c r="F44741"/>
      <c r="G44741"/>
      <c r="H44741" s="67"/>
      <c r="I44741"/>
      <c r="J44741"/>
      <c r="K44741"/>
      <c r="L44741"/>
      <c r="M44741"/>
      <c r="N44741"/>
      <c r="O44741"/>
    </row>
    <row r="44742" spans="1:15">
      <c r="A44742"/>
      <c r="B44742"/>
      <c r="C44742"/>
      <c r="D44742" s="67"/>
      <c r="E44742"/>
      <c r="F44742"/>
      <c r="G44742"/>
      <c r="H44742" s="67"/>
      <c r="I44742"/>
      <c r="J44742"/>
      <c r="K44742"/>
      <c r="L44742"/>
      <c r="M44742"/>
      <c r="N44742"/>
      <c r="O44742"/>
    </row>
    <row r="44743" spans="1:15">
      <c r="A44743"/>
      <c r="B44743"/>
      <c r="C44743"/>
      <c r="D44743" s="67"/>
      <c r="E44743"/>
      <c r="F44743"/>
      <c r="G44743"/>
      <c r="H44743" s="67"/>
      <c r="I44743"/>
      <c r="J44743"/>
      <c r="K44743"/>
      <c r="L44743"/>
      <c r="M44743"/>
      <c r="N44743"/>
      <c r="O44743"/>
    </row>
    <row r="44744" spans="1:15">
      <c r="A44744"/>
      <c r="B44744"/>
      <c r="C44744"/>
      <c r="D44744" s="67"/>
      <c r="E44744"/>
      <c r="F44744"/>
      <c r="G44744"/>
      <c r="H44744" s="67"/>
      <c r="I44744"/>
      <c r="J44744"/>
      <c r="K44744"/>
      <c r="L44744"/>
      <c r="M44744"/>
      <c r="N44744"/>
      <c r="O44744"/>
    </row>
    <row r="44745" spans="1:15">
      <c r="A44745"/>
      <c r="B44745"/>
      <c r="C44745"/>
      <c r="D44745" s="67"/>
      <c r="E44745"/>
      <c r="F44745"/>
      <c r="G44745"/>
      <c r="H44745" s="67"/>
      <c r="I44745"/>
      <c r="J44745"/>
      <c r="K44745"/>
      <c r="L44745"/>
      <c r="M44745"/>
      <c r="N44745"/>
      <c r="O44745"/>
    </row>
    <row r="44746" spans="1:15">
      <c r="A44746"/>
      <c r="B44746"/>
      <c r="C44746"/>
      <c r="D44746" s="67"/>
      <c r="E44746"/>
      <c r="F44746"/>
      <c r="G44746"/>
      <c r="H44746" s="67"/>
      <c r="I44746"/>
      <c r="J44746"/>
      <c r="K44746"/>
      <c r="L44746"/>
      <c r="M44746"/>
      <c r="N44746"/>
      <c r="O44746"/>
    </row>
    <row r="44747" spans="1:15">
      <c r="A44747"/>
      <c r="B44747"/>
      <c r="C44747"/>
      <c r="D44747" s="67"/>
      <c r="E44747"/>
      <c r="F44747"/>
      <c r="G44747"/>
      <c r="H44747" s="67"/>
      <c r="I44747"/>
      <c r="J44747"/>
      <c r="K44747"/>
      <c r="L44747"/>
      <c r="M44747"/>
      <c r="N44747"/>
      <c r="O44747"/>
    </row>
    <row r="44748" spans="1:15">
      <c r="A44748"/>
      <c r="B44748"/>
      <c r="C44748"/>
      <c r="D44748" s="67"/>
      <c r="E44748"/>
      <c r="F44748"/>
      <c r="G44748"/>
      <c r="H44748" s="67"/>
      <c r="I44748"/>
      <c r="J44748"/>
      <c r="K44748"/>
      <c r="L44748"/>
      <c r="M44748"/>
      <c r="N44748"/>
      <c r="O44748"/>
    </row>
    <row r="44749" spans="1:15">
      <c r="A44749"/>
      <c r="B44749"/>
      <c r="C44749"/>
      <c r="D44749" s="67"/>
      <c r="E44749"/>
      <c r="F44749"/>
      <c r="G44749"/>
      <c r="H44749" s="67"/>
      <c r="I44749"/>
      <c r="J44749"/>
      <c r="K44749"/>
      <c r="L44749"/>
      <c r="M44749"/>
      <c r="N44749"/>
      <c r="O44749"/>
    </row>
    <row r="44750" spans="1:15">
      <c r="A44750"/>
      <c r="B44750"/>
      <c r="C44750"/>
      <c r="D44750" s="67"/>
      <c r="E44750"/>
      <c r="F44750"/>
      <c r="G44750"/>
      <c r="H44750" s="67"/>
      <c r="I44750"/>
      <c r="J44750"/>
      <c r="K44750"/>
      <c r="L44750"/>
      <c r="M44750"/>
      <c r="N44750"/>
      <c r="O44750"/>
    </row>
    <row r="44751" spans="1:15">
      <c r="A44751"/>
      <c r="B44751"/>
      <c r="C44751"/>
      <c r="D44751" s="67"/>
      <c r="E44751"/>
      <c r="F44751"/>
      <c r="G44751"/>
      <c r="H44751" s="67"/>
      <c r="I44751"/>
      <c r="J44751"/>
      <c r="K44751"/>
      <c r="L44751"/>
      <c r="M44751"/>
      <c r="N44751"/>
      <c r="O44751"/>
    </row>
    <row r="44752" spans="1:15">
      <c r="A44752"/>
      <c r="B44752"/>
      <c r="C44752"/>
      <c r="D44752" s="67"/>
      <c r="E44752"/>
      <c r="F44752"/>
      <c r="G44752"/>
      <c r="H44752" s="67"/>
      <c r="I44752"/>
      <c r="J44752"/>
      <c r="K44752"/>
      <c r="L44752"/>
      <c r="M44752"/>
      <c r="N44752"/>
      <c r="O44752"/>
    </row>
    <row r="44753" spans="1:15">
      <c r="A44753"/>
      <c r="B44753"/>
      <c r="C44753"/>
      <c r="D44753" s="67"/>
      <c r="E44753"/>
      <c r="F44753"/>
      <c r="G44753"/>
      <c r="H44753" s="67"/>
      <c r="I44753"/>
      <c r="J44753"/>
      <c r="K44753"/>
      <c r="L44753"/>
      <c r="M44753"/>
      <c r="N44753"/>
      <c r="O44753"/>
    </row>
    <row r="44754" spans="1:15">
      <c r="A44754"/>
      <c r="B44754"/>
      <c r="C44754"/>
      <c r="D44754" s="67"/>
      <c r="E44754"/>
      <c r="F44754"/>
      <c r="G44754"/>
      <c r="H44754" s="67"/>
      <c r="I44754"/>
      <c r="J44754"/>
      <c r="K44754"/>
      <c r="L44754"/>
      <c r="M44754"/>
      <c r="N44754"/>
      <c r="O44754"/>
    </row>
    <row r="44755" spans="1:15">
      <c r="A44755"/>
      <c r="B44755"/>
      <c r="C44755"/>
      <c r="D44755" s="67"/>
      <c r="E44755"/>
      <c r="F44755"/>
      <c r="G44755"/>
      <c r="H44755" s="67"/>
      <c r="I44755"/>
      <c r="J44755"/>
      <c r="K44755"/>
      <c r="L44755"/>
      <c r="M44755"/>
      <c r="N44755"/>
      <c r="O44755"/>
    </row>
    <row r="44756" spans="1:15">
      <c r="A44756"/>
      <c r="B44756"/>
      <c r="C44756"/>
      <c r="D44756" s="67"/>
      <c r="E44756"/>
      <c r="F44756"/>
      <c r="G44756"/>
      <c r="H44756" s="67"/>
      <c r="I44756"/>
      <c r="J44756"/>
      <c r="K44756"/>
      <c r="L44756"/>
      <c r="M44756"/>
      <c r="N44756"/>
      <c r="O44756"/>
    </row>
    <row r="44757" spans="1:15">
      <c r="A44757"/>
      <c r="B44757"/>
      <c r="C44757"/>
      <c r="D44757" s="67"/>
      <c r="E44757"/>
      <c r="F44757"/>
      <c r="G44757"/>
      <c r="H44757" s="67"/>
      <c r="I44757"/>
      <c r="J44757"/>
      <c r="K44757"/>
      <c r="L44757"/>
      <c r="M44757"/>
      <c r="N44757"/>
      <c r="O44757"/>
    </row>
    <row r="44758" spans="1:15">
      <c r="A44758"/>
      <c r="B44758"/>
      <c r="C44758"/>
      <c r="D44758" s="67"/>
      <c r="E44758"/>
      <c r="F44758"/>
      <c r="G44758"/>
      <c r="H44758" s="67"/>
      <c r="I44758"/>
      <c r="J44758"/>
      <c r="K44758"/>
      <c r="L44758"/>
      <c r="M44758"/>
      <c r="N44758"/>
      <c r="O44758"/>
    </row>
    <row r="44759" spans="1:15">
      <c r="A44759"/>
      <c r="B44759"/>
      <c r="C44759"/>
      <c r="D44759" s="67"/>
      <c r="E44759"/>
      <c r="F44759"/>
      <c r="G44759"/>
      <c r="H44759" s="67"/>
      <c r="I44759"/>
      <c r="J44759"/>
      <c r="K44759"/>
      <c r="L44759"/>
      <c r="M44759"/>
      <c r="N44759"/>
      <c r="O44759"/>
    </row>
    <row r="44760" spans="1:15">
      <c r="A44760"/>
      <c r="B44760"/>
      <c r="C44760"/>
      <c r="D44760" s="67"/>
      <c r="E44760"/>
      <c r="F44760"/>
      <c r="G44760"/>
      <c r="H44760" s="67"/>
      <c r="I44760"/>
      <c r="J44760"/>
      <c r="K44760"/>
      <c r="L44760"/>
      <c r="M44760"/>
      <c r="N44760"/>
      <c r="O44760"/>
    </row>
    <row r="44761" spans="1:15">
      <c r="A44761"/>
      <c r="B44761"/>
      <c r="C44761"/>
      <c r="D44761" s="67"/>
      <c r="E44761"/>
      <c r="F44761"/>
      <c r="G44761"/>
      <c r="H44761" s="67"/>
      <c r="I44761"/>
      <c r="J44761"/>
      <c r="K44761"/>
      <c r="L44761"/>
      <c r="M44761"/>
      <c r="N44761"/>
      <c r="O44761"/>
    </row>
    <row r="44762" spans="1:15">
      <c r="A44762"/>
      <c r="B44762"/>
      <c r="C44762"/>
      <c r="D44762" s="67"/>
      <c r="E44762"/>
      <c r="F44762"/>
      <c r="G44762"/>
      <c r="H44762" s="67"/>
      <c r="I44762"/>
      <c r="J44762"/>
      <c r="K44762"/>
      <c r="L44762"/>
      <c r="M44762"/>
      <c r="N44762"/>
      <c r="O44762"/>
    </row>
    <row r="44763" spans="1:15">
      <c r="A44763"/>
      <c r="B44763"/>
      <c r="C44763"/>
      <c r="D44763" s="67"/>
      <c r="E44763"/>
      <c r="F44763"/>
      <c r="G44763"/>
      <c r="H44763" s="67"/>
      <c r="I44763"/>
      <c r="J44763"/>
      <c r="K44763"/>
      <c r="L44763"/>
      <c r="M44763"/>
      <c r="N44763"/>
      <c r="O44763"/>
    </row>
    <row r="44764" spans="1:15">
      <c r="A44764"/>
      <c r="B44764"/>
      <c r="C44764"/>
      <c r="D44764" s="67"/>
      <c r="E44764"/>
      <c r="F44764"/>
      <c r="G44764"/>
      <c r="H44764" s="67"/>
      <c r="I44764"/>
      <c r="J44764"/>
      <c r="K44764"/>
      <c r="L44764"/>
      <c r="M44764"/>
      <c r="N44764"/>
      <c r="O44764"/>
    </row>
    <row r="44765" spans="1:15">
      <c r="A44765"/>
      <c r="B44765"/>
      <c r="C44765"/>
      <c r="D44765" s="67"/>
      <c r="E44765"/>
      <c r="F44765"/>
      <c r="G44765"/>
      <c r="H44765" s="67"/>
      <c r="I44765"/>
      <c r="J44765"/>
      <c r="K44765"/>
      <c r="L44765"/>
      <c r="M44765"/>
      <c r="N44765"/>
      <c r="O44765"/>
    </row>
    <row r="44766" spans="1:15">
      <c r="A44766"/>
      <c r="B44766"/>
      <c r="C44766"/>
      <c r="D44766" s="67"/>
      <c r="E44766"/>
      <c r="F44766"/>
      <c r="G44766"/>
      <c r="H44766" s="67"/>
      <c r="I44766"/>
      <c r="J44766"/>
      <c r="K44766"/>
      <c r="L44766"/>
      <c r="M44766"/>
      <c r="N44766"/>
      <c r="O44766"/>
    </row>
    <row r="44767" spans="1:15">
      <c r="A44767"/>
      <c r="B44767"/>
      <c r="C44767"/>
      <c r="D44767" s="67"/>
      <c r="E44767"/>
      <c r="F44767"/>
      <c r="G44767"/>
      <c r="H44767" s="67"/>
      <c r="I44767"/>
      <c r="J44767"/>
      <c r="K44767"/>
      <c r="L44767"/>
      <c r="M44767"/>
      <c r="N44767"/>
      <c r="O44767"/>
    </row>
    <row r="44768" spans="1:15">
      <c r="A44768"/>
      <c r="B44768"/>
      <c r="C44768"/>
      <c r="D44768" s="67"/>
      <c r="E44768"/>
      <c r="F44768"/>
      <c r="G44768"/>
      <c r="H44768" s="67"/>
      <c r="I44768"/>
      <c r="J44768"/>
      <c r="K44768"/>
      <c r="L44768"/>
      <c r="M44768"/>
      <c r="N44768"/>
      <c r="O44768"/>
    </row>
    <row r="44769" spans="1:15">
      <c r="A44769"/>
      <c r="B44769"/>
      <c r="C44769"/>
      <c r="D44769" s="67"/>
      <c r="E44769"/>
      <c r="F44769"/>
      <c r="G44769"/>
      <c r="H44769" s="67"/>
      <c r="I44769"/>
      <c r="J44769"/>
      <c r="K44769"/>
      <c r="L44769"/>
      <c r="M44769"/>
      <c r="N44769"/>
      <c r="O44769"/>
    </row>
    <row r="44770" spans="1:15">
      <c r="A44770"/>
      <c r="B44770"/>
      <c r="C44770"/>
      <c r="D44770" s="67"/>
      <c r="E44770"/>
      <c r="F44770"/>
      <c r="G44770"/>
      <c r="H44770" s="67"/>
      <c r="I44770"/>
      <c r="J44770"/>
      <c r="K44770"/>
      <c r="L44770"/>
      <c r="M44770"/>
      <c r="N44770"/>
      <c r="O44770"/>
    </row>
    <row r="44771" spans="1:15">
      <c r="A44771"/>
      <c r="B44771"/>
      <c r="C44771"/>
      <c r="D44771" s="67"/>
      <c r="E44771"/>
      <c r="F44771"/>
      <c r="G44771"/>
      <c r="H44771" s="67"/>
      <c r="I44771"/>
      <c r="J44771"/>
      <c r="K44771"/>
      <c r="L44771"/>
      <c r="M44771"/>
      <c r="N44771"/>
      <c r="O44771"/>
    </row>
    <row r="44772" spans="1:15">
      <c r="A44772"/>
      <c r="B44772"/>
      <c r="C44772"/>
      <c r="D44772" s="67"/>
      <c r="E44772"/>
      <c r="F44772"/>
      <c r="G44772"/>
      <c r="H44772" s="67"/>
      <c r="I44772"/>
      <c r="J44772"/>
      <c r="K44772"/>
      <c r="L44772"/>
      <c r="M44772"/>
      <c r="N44772"/>
      <c r="O44772"/>
    </row>
    <row r="44773" spans="1:15">
      <c r="A44773"/>
      <c r="B44773"/>
      <c r="C44773"/>
      <c r="D44773" s="67"/>
      <c r="E44773"/>
      <c r="F44773"/>
      <c r="G44773"/>
      <c r="H44773" s="67"/>
      <c r="I44773"/>
      <c r="J44773"/>
      <c r="K44773"/>
      <c r="L44773"/>
      <c r="M44773"/>
      <c r="N44773"/>
      <c r="O44773"/>
    </row>
    <row r="44774" spans="1:15">
      <c r="A44774"/>
      <c r="B44774"/>
      <c r="C44774"/>
      <c r="D44774" s="67"/>
      <c r="E44774"/>
      <c r="F44774"/>
      <c r="G44774"/>
      <c r="H44774" s="67"/>
      <c r="I44774"/>
      <c r="J44774"/>
      <c r="K44774"/>
      <c r="L44774"/>
      <c r="M44774"/>
      <c r="N44774"/>
      <c r="O44774"/>
    </row>
    <row r="44775" spans="1:15">
      <c r="A44775"/>
      <c r="B44775"/>
      <c r="C44775"/>
      <c r="D44775" s="67"/>
      <c r="E44775"/>
      <c r="F44775"/>
      <c r="G44775"/>
      <c r="H44775" s="67"/>
      <c r="I44775"/>
      <c r="J44775"/>
      <c r="K44775"/>
      <c r="L44775"/>
      <c r="M44775"/>
      <c r="N44775"/>
      <c r="O44775"/>
    </row>
    <row r="44776" spans="1:15">
      <c r="A44776"/>
      <c r="B44776"/>
      <c r="C44776"/>
      <c r="D44776" s="67"/>
      <c r="E44776"/>
      <c r="F44776"/>
      <c r="G44776"/>
      <c r="H44776" s="67"/>
      <c r="I44776"/>
      <c r="J44776"/>
      <c r="K44776"/>
      <c r="L44776"/>
      <c r="M44776"/>
      <c r="N44776"/>
      <c r="O44776"/>
    </row>
    <row r="44777" spans="1:15">
      <c r="A44777"/>
      <c r="B44777"/>
      <c r="C44777"/>
      <c r="D44777" s="67"/>
      <c r="E44777"/>
      <c r="F44777"/>
      <c r="G44777"/>
      <c r="H44777" s="67"/>
      <c r="I44777"/>
      <c r="J44777"/>
      <c r="K44777"/>
      <c r="L44777"/>
      <c r="M44777"/>
      <c r="N44777"/>
      <c r="O44777"/>
    </row>
    <row r="44778" spans="1:15">
      <c r="A44778"/>
      <c r="B44778"/>
      <c r="C44778"/>
      <c r="D44778" s="67"/>
      <c r="E44778"/>
      <c r="F44778"/>
      <c r="G44778"/>
      <c r="H44778" s="67"/>
      <c r="I44778"/>
      <c r="J44778"/>
      <c r="K44778"/>
      <c r="L44778"/>
      <c r="M44778"/>
      <c r="N44778"/>
      <c r="O44778"/>
    </row>
    <row r="44779" spans="1:15">
      <c r="A44779"/>
      <c r="B44779"/>
      <c r="C44779"/>
      <c r="D44779" s="67"/>
      <c r="E44779"/>
      <c r="F44779"/>
      <c r="G44779"/>
      <c r="H44779" s="67"/>
      <c r="I44779"/>
      <c r="J44779"/>
      <c r="K44779"/>
      <c r="L44779"/>
      <c r="M44779"/>
      <c r="N44779"/>
      <c r="O44779"/>
    </row>
    <row r="44780" spans="1:15">
      <c r="A44780"/>
      <c r="B44780"/>
      <c r="C44780"/>
      <c r="D44780" s="67"/>
      <c r="E44780"/>
      <c r="F44780"/>
      <c r="G44780"/>
      <c r="H44780" s="67"/>
      <c r="I44780"/>
      <c r="J44780"/>
      <c r="K44780"/>
      <c r="L44780"/>
      <c r="M44780"/>
      <c r="N44780"/>
      <c r="O44780"/>
    </row>
    <row r="44781" spans="1:15">
      <c r="A44781"/>
      <c r="B44781"/>
      <c r="C44781"/>
      <c r="D44781" s="67"/>
      <c r="E44781"/>
      <c r="F44781"/>
      <c r="G44781"/>
      <c r="H44781" s="67"/>
      <c r="I44781"/>
      <c r="J44781"/>
      <c r="K44781"/>
      <c r="L44781"/>
      <c r="M44781"/>
      <c r="N44781"/>
      <c r="O44781"/>
    </row>
    <row r="44782" spans="1:15">
      <c r="A44782"/>
      <c r="B44782"/>
      <c r="C44782"/>
      <c r="D44782" s="67"/>
      <c r="E44782"/>
      <c r="F44782"/>
      <c r="G44782"/>
      <c r="H44782" s="67"/>
      <c r="I44782"/>
      <c r="J44782"/>
      <c r="K44782"/>
      <c r="L44782"/>
      <c r="M44782"/>
      <c r="N44782"/>
      <c r="O44782"/>
    </row>
    <row r="44783" spans="1:15">
      <c r="A44783"/>
      <c r="B44783"/>
      <c r="C44783"/>
      <c r="D44783" s="67"/>
      <c r="E44783"/>
      <c r="F44783"/>
      <c r="G44783"/>
      <c r="H44783" s="67"/>
      <c r="I44783"/>
      <c r="J44783"/>
      <c r="K44783"/>
      <c r="L44783"/>
      <c r="M44783"/>
      <c r="N44783"/>
      <c r="O44783"/>
    </row>
    <row r="44784" spans="1:15">
      <c r="A44784"/>
      <c r="B44784"/>
      <c r="C44784"/>
      <c r="D44784" s="67"/>
      <c r="E44784"/>
      <c r="F44784"/>
      <c r="G44784"/>
      <c r="H44784" s="67"/>
      <c r="I44784"/>
      <c r="J44784"/>
      <c r="K44784"/>
      <c r="L44784"/>
      <c r="M44784"/>
      <c r="N44784"/>
      <c r="O44784"/>
    </row>
    <row r="44785" spans="1:15">
      <c r="A44785"/>
      <c r="B44785"/>
      <c r="C44785"/>
      <c r="D44785" s="67"/>
      <c r="E44785"/>
      <c r="F44785"/>
      <c r="G44785"/>
      <c r="H44785" s="67"/>
      <c r="I44785"/>
      <c r="J44785"/>
      <c r="K44785"/>
      <c r="L44785"/>
      <c r="M44785"/>
      <c r="N44785"/>
      <c r="O44785"/>
    </row>
    <row r="44786" spans="1:15">
      <c r="A44786"/>
      <c r="B44786"/>
      <c r="C44786"/>
      <c r="D44786" s="67"/>
      <c r="E44786"/>
      <c r="F44786"/>
      <c r="G44786"/>
      <c r="H44786" s="67"/>
      <c r="I44786"/>
      <c r="J44786"/>
      <c r="K44786"/>
      <c r="L44786"/>
      <c r="M44786"/>
      <c r="N44786"/>
      <c r="O44786"/>
    </row>
    <row r="44787" spans="1:15">
      <c r="A44787"/>
      <c r="B44787"/>
      <c r="C44787"/>
      <c r="D44787" s="67"/>
      <c r="E44787"/>
      <c r="F44787"/>
      <c r="G44787"/>
      <c r="H44787" s="67"/>
      <c r="I44787"/>
      <c r="J44787"/>
      <c r="K44787"/>
      <c r="L44787"/>
      <c r="M44787"/>
      <c r="N44787"/>
      <c r="O44787"/>
    </row>
    <row r="44788" spans="1:15">
      <c r="A44788"/>
      <c r="B44788"/>
      <c r="C44788"/>
      <c r="D44788" s="67"/>
      <c r="E44788"/>
      <c r="F44788"/>
      <c r="G44788"/>
      <c r="H44788" s="67"/>
      <c r="I44788"/>
      <c r="J44788"/>
      <c r="K44788"/>
      <c r="L44788"/>
      <c r="M44788"/>
      <c r="N44788"/>
      <c r="O44788"/>
    </row>
    <row r="44789" spans="1:15">
      <c r="A44789"/>
      <c r="B44789"/>
      <c r="C44789"/>
      <c r="D44789" s="67"/>
      <c r="E44789"/>
      <c r="F44789"/>
      <c r="G44789"/>
      <c r="H44789" s="67"/>
      <c r="I44789"/>
      <c r="J44789"/>
      <c r="K44789"/>
      <c r="L44789"/>
      <c r="M44789"/>
      <c r="N44789"/>
      <c r="O44789"/>
    </row>
    <row r="44790" spans="1:15">
      <c r="A44790"/>
      <c r="B44790"/>
      <c r="C44790"/>
      <c r="D44790" s="67"/>
      <c r="E44790"/>
      <c r="F44790"/>
      <c r="G44790"/>
      <c r="H44790" s="67"/>
      <c r="I44790"/>
      <c r="J44790"/>
      <c r="K44790"/>
      <c r="L44790"/>
      <c r="M44790"/>
      <c r="N44790"/>
      <c r="O44790"/>
    </row>
    <row r="44791" spans="1:15">
      <c r="A44791"/>
      <c r="B44791"/>
      <c r="C44791"/>
      <c r="D44791" s="67"/>
      <c r="E44791"/>
      <c r="F44791"/>
      <c r="G44791"/>
      <c r="H44791" s="67"/>
      <c r="I44791"/>
      <c r="J44791"/>
      <c r="K44791"/>
      <c r="L44791"/>
      <c r="M44791"/>
      <c r="N44791"/>
      <c r="O44791"/>
    </row>
    <row r="44792" spans="1:15">
      <c r="A44792"/>
      <c r="B44792"/>
      <c r="C44792"/>
      <c r="D44792" s="67"/>
      <c r="E44792"/>
      <c r="F44792"/>
      <c r="G44792"/>
      <c r="H44792" s="67"/>
      <c r="I44792"/>
      <c r="J44792"/>
      <c r="K44792"/>
      <c r="L44792"/>
      <c r="M44792"/>
      <c r="N44792"/>
      <c r="O44792"/>
    </row>
    <row r="44793" spans="1:15">
      <c r="A44793"/>
      <c r="B44793"/>
      <c r="C44793"/>
      <c r="D44793" s="67"/>
      <c r="E44793"/>
      <c r="F44793"/>
      <c r="G44793"/>
      <c r="H44793" s="67"/>
      <c r="I44793"/>
      <c r="J44793"/>
      <c r="K44793"/>
      <c r="L44793"/>
      <c r="M44793"/>
      <c r="N44793"/>
      <c r="O44793"/>
    </row>
    <row r="44794" spans="1:15">
      <c r="A44794"/>
      <c r="B44794"/>
      <c r="C44794"/>
      <c r="D44794" s="67"/>
      <c r="E44794"/>
      <c r="F44794"/>
      <c r="G44794"/>
      <c r="H44794" s="67"/>
      <c r="I44794"/>
      <c r="J44794"/>
      <c r="K44794"/>
      <c r="L44794"/>
      <c r="M44794"/>
      <c r="N44794"/>
      <c r="O44794"/>
    </row>
    <row r="44795" spans="1:15">
      <c r="A44795"/>
      <c r="B44795"/>
      <c r="C44795"/>
      <c r="D44795" s="67"/>
      <c r="E44795"/>
      <c r="F44795"/>
      <c r="G44795"/>
      <c r="H44795" s="67"/>
      <c r="I44795"/>
      <c r="J44795"/>
      <c r="K44795"/>
      <c r="L44795"/>
      <c r="M44795"/>
      <c r="N44795"/>
      <c r="O44795"/>
    </row>
    <row r="44796" spans="1:15">
      <c r="A44796"/>
      <c r="B44796"/>
      <c r="C44796"/>
      <c r="D44796" s="67"/>
      <c r="E44796"/>
      <c r="F44796"/>
      <c r="G44796"/>
      <c r="H44796" s="67"/>
      <c r="I44796"/>
      <c r="J44796"/>
      <c r="K44796"/>
      <c r="L44796"/>
      <c r="M44796"/>
      <c r="N44796"/>
      <c r="O44796"/>
    </row>
    <row r="44797" spans="1:15">
      <c r="A44797"/>
      <c r="B44797"/>
      <c r="C44797"/>
      <c r="D44797" s="67"/>
      <c r="E44797"/>
      <c r="F44797"/>
      <c r="G44797"/>
      <c r="H44797" s="67"/>
      <c r="I44797"/>
      <c r="J44797"/>
      <c r="K44797"/>
      <c r="L44797"/>
      <c r="M44797"/>
      <c r="N44797"/>
      <c r="O44797"/>
    </row>
    <row r="44798" spans="1:15">
      <c r="A44798"/>
      <c r="B44798"/>
      <c r="C44798"/>
      <c r="D44798" s="67"/>
      <c r="E44798"/>
      <c r="F44798"/>
      <c r="G44798"/>
      <c r="H44798" s="67"/>
      <c r="I44798"/>
      <c r="J44798"/>
      <c r="K44798"/>
      <c r="L44798"/>
      <c r="M44798"/>
      <c r="N44798"/>
      <c r="O44798"/>
    </row>
    <row r="44799" spans="1:15">
      <c r="A44799"/>
      <c r="B44799"/>
      <c r="C44799"/>
      <c r="D44799" s="67"/>
      <c r="E44799"/>
      <c r="F44799"/>
      <c r="G44799"/>
      <c r="H44799" s="67"/>
      <c r="I44799"/>
      <c r="J44799"/>
      <c r="K44799"/>
      <c r="L44799"/>
      <c r="M44799"/>
      <c r="N44799"/>
      <c r="O44799"/>
    </row>
    <row r="44800" spans="1:15">
      <c r="A44800"/>
      <c r="B44800"/>
      <c r="C44800"/>
      <c r="D44800" s="67"/>
      <c r="E44800"/>
      <c r="F44800"/>
      <c r="G44800"/>
      <c r="H44800" s="67"/>
      <c r="I44800"/>
      <c r="J44800"/>
      <c r="K44800"/>
      <c r="L44800"/>
      <c r="M44800"/>
      <c r="N44800"/>
      <c r="O44800"/>
    </row>
    <row r="44801" spans="1:15">
      <c r="A44801"/>
      <c r="B44801"/>
      <c r="C44801"/>
      <c r="D44801" s="67"/>
      <c r="E44801"/>
      <c r="F44801"/>
      <c r="G44801"/>
      <c r="H44801" s="67"/>
      <c r="I44801"/>
      <c r="J44801"/>
      <c r="K44801"/>
      <c r="L44801"/>
      <c r="M44801"/>
      <c r="N44801"/>
      <c r="O44801"/>
    </row>
    <row r="44802" spans="1:15">
      <c r="A44802"/>
      <c r="B44802"/>
      <c r="C44802"/>
      <c r="D44802" s="67"/>
      <c r="E44802"/>
      <c r="F44802"/>
      <c r="G44802"/>
      <c r="H44802" s="67"/>
      <c r="I44802"/>
      <c r="J44802"/>
      <c r="K44802"/>
      <c r="L44802"/>
      <c r="M44802"/>
      <c r="N44802"/>
      <c r="O44802"/>
    </row>
    <row r="44803" spans="1:15">
      <c r="A44803"/>
      <c r="B44803"/>
      <c r="C44803"/>
      <c r="D44803" s="67"/>
      <c r="E44803"/>
      <c r="F44803"/>
      <c r="G44803"/>
      <c r="H44803" s="67"/>
      <c r="I44803"/>
      <c r="J44803"/>
      <c r="K44803"/>
      <c r="L44803"/>
      <c r="M44803"/>
      <c r="N44803"/>
      <c r="O44803"/>
    </row>
    <row r="44804" spans="1:15">
      <c r="A44804"/>
      <c r="B44804"/>
      <c r="C44804"/>
      <c r="D44804" s="67"/>
      <c r="E44804"/>
      <c r="F44804"/>
      <c r="G44804"/>
      <c r="H44804" s="67"/>
      <c r="I44804"/>
      <c r="J44804"/>
      <c r="K44804"/>
      <c r="L44804"/>
      <c r="M44804"/>
      <c r="N44804"/>
      <c r="O44804"/>
    </row>
    <row r="44805" spans="1:15">
      <c r="A44805"/>
      <c r="B44805"/>
      <c r="C44805"/>
      <c r="D44805" s="67"/>
      <c r="E44805"/>
      <c r="F44805"/>
      <c r="G44805"/>
      <c r="H44805" s="67"/>
      <c r="I44805"/>
      <c r="J44805"/>
      <c r="K44805"/>
      <c r="L44805"/>
      <c r="M44805"/>
      <c r="N44805"/>
      <c r="O44805"/>
    </row>
    <row r="44806" spans="1:15">
      <c r="A44806"/>
      <c r="B44806"/>
      <c r="C44806"/>
      <c r="D44806" s="67"/>
      <c r="E44806"/>
      <c r="F44806"/>
      <c r="G44806"/>
      <c r="H44806" s="67"/>
      <c r="I44806"/>
      <c r="J44806"/>
      <c r="K44806"/>
      <c r="L44806"/>
      <c r="M44806"/>
      <c r="N44806"/>
      <c r="O44806"/>
    </row>
    <row r="44807" spans="1:15">
      <c r="A44807"/>
      <c r="B44807"/>
      <c r="C44807"/>
      <c r="D44807" s="67"/>
      <c r="E44807"/>
      <c r="F44807"/>
      <c r="G44807"/>
      <c r="H44807" s="67"/>
      <c r="I44807"/>
      <c r="J44807"/>
      <c r="K44807"/>
      <c r="L44807"/>
      <c r="M44807"/>
      <c r="N44807"/>
      <c r="O44807"/>
    </row>
    <row r="44808" spans="1:15">
      <c r="A44808"/>
      <c r="B44808"/>
      <c r="C44808"/>
      <c r="D44808" s="67"/>
      <c r="E44808"/>
      <c r="F44808"/>
      <c r="G44808"/>
      <c r="H44808" s="67"/>
      <c r="I44808"/>
      <c r="J44808"/>
      <c r="K44808"/>
      <c r="L44808"/>
      <c r="M44808"/>
      <c r="N44808"/>
      <c r="O44808"/>
    </row>
    <row r="44809" spans="1:15">
      <c r="A44809"/>
      <c r="B44809"/>
      <c r="C44809"/>
      <c r="D44809" s="67"/>
      <c r="E44809"/>
      <c r="F44809"/>
      <c r="G44809"/>
      <c r="H44809" s="67"/>
      <c r="I44809"/>
      <c r="J44809"/>
      <c r="K44809"/>
      <c r="L44809"/>
      <c r="M44809"/>
      <c r="N44809"/>
      <c r="O44809"/>
    </row>
    <row r="44810" spans="1:15">
      <c r="A44810"/>
      <c r="B44810"/>
      <c r="C44810"/>
      <c r="D44810" s="67"/>
      <c r="E44810"/>
      <c r="F44810"/>
      <c r="G44810"/>
      <c r="H44810" s="67"/>
      <c r="I44810"/>
      <c r="J44810"/>
      <c r="K44810"/>
      <c r="L44810"/>
      <c r="M44810"/>
      <c r="N44810"/>
      <c r="O44810"/>
    </row>
    <row r="44811" spans="1:15">
      <c r="A44811"/>
      <c r="B44811"/>
      <c r="C44811"/>
      <c r="D44811" s="67"/>
      <c r="E44811"/>
      <c r="F44811"/>
      <c r="G44811"/>
      <c r="H44811" s="67"/>
      <c r="I44811"/>
      <c r="J44811"/>
      <c r="K44811"/>
      <c r="L44811"/>
      <c r="M44811"/>
      <c r="N44811"/>
      <c r="O44811"/>
    </row>
    <row r="44812" spans="1:15">
      <c r="A44812"/>
      <c r="B44812"/>
      <c r="C44812"/>
      <c r="D44812" s="67"/>
      <c r="E44812"/>
      <c r="F44812"/>
      <c r="G44812"/>
      <c r="H44812" s="67"/>
      <c r="I44812"/>
      <c r="J44812"/>
      <c r="K44812"/>
      <c r="L44812"/>
      <c r="M44812"/>
      <c r="N44812"/>
      <c r="O44812"/>
    </row>
    <row r="44813" spans="1:15">
      <c r="A44813"/>
      <c r="B44813"/>
      <c r="C44813"/>
      <c r="D44813" s="67"/>
      <c r="E44813"/>
      <c r="F44813"/>
      <c r="G44813"/>
      <c r="H44813" s="67"/>
      <c r="I44813"/>
      <c r="J44813"/>
      <c r="K44813"/>
      <c r="L44813"/>
      <c r="M44813"/>
      <c r="N44813"/>
      <c r="O44813"/>
    </row>
    <row r="44814" spans="1:15">
      <c r="A44814"/>
      <c r="B44814"/>
      <c r="C44814"/>
      <c r="D44814" s="67"/>
      <c r="E44814"/>
      <c r="F44814"/>
      <c r="G44814"/>
      <c r="H44814" s="67"/>
      <c r="I44814"/>
      <c r="J44814"/>
      <c r="K44814"/>
      <c r="L44814"/>
      <c r="M44814"/>
      <c r="N44814"/>
      <c r="O44814"/>
    </row>
    <row r="44815" spans="1:15">
      <c r="A44815"/>
      <c r="B44815"/>
      <c r="C44815"/>
      <c r="D44815" s="67"/>
      <c r="E44815"/>
      <c r="F44815"/>
      <c r="G44815"/>
      <c r="H44815" s="67"/>
      <c r="I44815"/>
      <c r="J44815"/>
      <c r="K44815"/>
      <c r="L44815"/>
      <c r="M44815"/>
      <c r="N44815"/>
      <c r="O44815"/>
    </row>
    <row r="44816" spans="1:15">
      <c r="A44816"/>
      <c r="B44816"/>
      <c r="C44816"/>
      <c r="D44816" s="67"/>
      <c r="E44816"/>
      <c r="F44816"/>
      <c r="G44816"/>
      <c r="H44816" s="67"/>
      <c r="I44816"/>
      <c r="J44816"/>
      <c r="K44816"/>
      <c r="L44816"/>
      <c r="M44816"/>
      <c r="N44816"/>
      <c r="O44816"/>
    </row>
    <row r="44817" spans="1:15">
      <c r="A44817"/>
      <c r="B44817"/>
      <c r="C44817"/>
      <c r="D44817" s="67"/>
      <c r="E44817"/>
      <c r="F44817"/>
      <c r="G44817"/>
      <c r="H44817" s="67"/>
      <c r="I44817"/>
      <c r="J44817"/>
      <c r="K44817"/>
      <c r="L44817"/>
      <c r="M44817"/>
      <c r="N44817"/>
      <c r="O44817"/>
    </row>
    <row r="44818" spans="1:15">
      <c r="A44818"/>
      <c r="B44818"/>
      <c r="C44818"/>
      <c r="D44818" s="67"/>
      <c r="E44818"/>
      <c r="F44818"/>
      <c r="G44818"/>
      <c r="H44818" s="67"/>
      <c r="I44818"/>
      <c r="J44818"/>
      <c r="K44818"/>
      <c r="L44818"/>
      <c r="M44818"/>
      <c r="N44818"/>
      <c r="O44818"/>
    </row>
    <row r="44819" spans="1:15">
      <c r="A44819"/>
      <c r="B44819"/>
      <c r="C44819"/>
      <c r="D44819" s="67"/>
      <c r="E44819"/>
      <c r="F44819"/>
      <c r="G44819"/>
      <c r="H44819" s="67"/>
      <c r="I44819"/>
      <c r="J44819"/>
      <c r="K44819"/>
      <c r="L44819"/>
      <c r="M44819"/>
      <c r="N44819"/>
      <c r="O44819"/>
    </row>
    <row r="44820" spans="1:15">
      <c r="A44820"/>
      <c r="B44820"/>
      <c r="C44820"/>
      <c r="D44820" s="67"/>
      <c r="E44820"/>
      <c r="F44820"/>
      <c r="G44820"/>
      <c r="H44820" s="67"/>
      <c r="I44820"/>
      <c r="J44820"/>
      <c r="K44820"/>
      <c r="L44820"/>
      <c r="M44820"/>
      <c r="N44820"/>
      <c r="O44820"/>
    </row>
    <row r="44821" spans="1:15">
      <c r="A44821"/>
      <c r="B44821"/>
      <c r="C44821"/>
      <c r="D44821" s="67"/>
      <c r="E44821"/>
      <c r="F44821"/>
      <c r="G44821"/>
      <c r="H44821" s="67"/>
      <c r="I44821"/>
      <c r="J44821"/>
      <c r="K44821"/>
      <c r="L44821"/>
      <c r="M44821"/>
      <c r="N44821"/>
      <c r="O44821"/>
    </row>
    <row r="44822" spans="1:15">
      <c r="A44822"/>
      <c r="B44822"/>
      <c r="C44822"/>
      <c r="D44822" s="67"/>
      <c r="E44822"/>
      <c r="F44822"/>
      <c r="G44822"/>
      <c r="H44822" s="67"/>
      <c r="I44822"/>
      <c r="J44822"/>
      <c r="K44822"/>
      <c r="L44822"/>
      <c r="M44822"/>
      <c r="N44822"/>
      <c r="O44822"/>
    </row>
    <row r="44823" spans="1:15">
      <c r="A44823"/>
      <c r="B44823"/>
      <c r="C44823"/>
      <c r="D44823" s="67"/>
      <c r="E44823"/>
      <c r="F44823"/>
      <c r="G44823"/>
      <c r="H44823" s="67"/>
      <c r="I44823"/>
      <c r="J44823"/>
      <c r="K44823"/>
      <c r="L44823"/>
      <c r="M44823"/>
      <c r="N44823"/>
      <c r="O44823"/>
    </row>
    <row r="44824" spans="1:15">
      <c r="A44824"/>
      <c r="B44824"/>
      <c r="C44824"/>
      <c r="D44824" s="67"/>
      <c r="E44824"/>
      <c r="F44824"/>
      <c r="G44824"/>
      <c r="H44824" s="67"/>
      <c r="I44824"/>
      <c r="J44824"/>
      <c r="K44824"/>
      <c r="L44824"/>
      <c r="M44824"/>
      <c r="N44824"/>
      <c r="O44824"/>
    </row>
    <row r="44825" spans="1:15">
      <c r="A44825"/>
      <c r="B44825"/>
      <c r="C44825"/>
      <c r="D44825" s="67"/>
      <c r="E44825"/>
      <c r="F44825"/>
      <c r="G44825"/>
      <c r="H44825" s="67"/>
      <c r="I44825"/>
      <c r="J44825"/>
      <c r="K44825"/>
      <c r="L44825"/>
      <c r="M44825"/>
      <c r="N44825"/>
      <c r="O44825"/>
    </row>
    <row r="44826" spans="1:15">
      <c r="A44826"/>
      <c r="B44826"/>
      <c r="C44826"/>
      <c r="D44826" s="67"/>
      <c r="E44826"/>
      <c r="F44826"/>
      <c r="G44826"/>
      <c r="H44826" s="67"/>
      <c r="I44826"/>
      <c r="J44826"/>
      <c r="K44826"/>
      <c r="L44826"/>
      <c r="M44826"/>
      <c r="N44826"/>
      <c r="O44826"/>
    </row>
    <row r="44827" spans="1:15">
      <c r="A44827"/>
      <c r="B44827"/>
      <c r="C44827"/>
      <c r="D44827" s="67"/>
      <c r="E44827"/>
      <c r="F44827"/>
      <c r="G44827"/>
      <c r="H44827" s="67"/>
      <c r="I44827"/>
      <c r="J44827"/>
      <c r="K44827"/>
      <c r="L44827"/>
      <c r="M44827"/>
      <c r="N44827"/>
      <c r="O44827"/>
    </row>
    <row r="44828" spans="1:15">
      <c r="A44828"/>
      <c r="B44828"/>
      <c r="C44828"/>
      <c r="D44828" s="67"/>
      <c r="E44828"/>
      <c r="F44828"/>
      <c r="G44828"/>
      <c r="H44828" s="67"/>
      <c r="I44828"/>
      <c r="J44828"/>
      <c r="K44828"/>
      <c r="L44828"/>
      <c r="M44828"/>
      <c r="N44828"/>
      <c r="O44828"/>
    </row>
    <row r="44829" spans="1:15">
      <c r="A44829"/>
      <c r="B44829"/>
      <c r="C44829"/>
      <c r="D44829" s="67"/>
      <c r="E44829"/>
      <c r="F44829"/>
      <c r="G44829"/>
      <c r="H44829" s="67"/>
      <c r="I44829"/>
      <c r="J44829"/>
      <c r="K44829"/>
      <c r="L44829"/>
      <c r="M44829"/>
      <c r="N44829"/>
      <c r="O44829"/>
    </row>
    <row r="44830" spans="1:15">
      <c r="A44830"/>
      <c r="B44830"/>
      <c r="C44830"/>
      <c r="D44830" s="67"/>
      <c r="E44830"/>
      <c r="F44830"/>
      <c r="G44830"/>
      <c r="H44830" s="67"/>
      <c r="I44830"/>
      <c r="J44830"/>
      <c r="K44830"/>
      <c r="L44830"/>
      <c r="M44830"/>
      <c r="N44830"/>
      <c r="O44830"/>
    </row>
    <row r="44831" spans="1:15">
      <c r="A44831"/>
      <c r="B44831"/>
      <c r="C44831"/>
      <c r="D44831" s="67"/>
      <c r="E44831"/>
      <c r="F44831"/>
      <c r="G44831"/>
      <c r="H44831" s="67"/>
      <c r="I44831"/>
      <c r="J44831"/>
      <c r="K44831"/>
      <c r="L44831"/>
      <c r="M44831"/>
      <c r="N44831"/>
      <c r="O44831"/>
    </row>
    <row r="44832" spans="1:15">
      <c r="A44832"/>
      <c r="B44832"/>
      <c r="C44832"/>
      <c r="D44832" s="67"/>
      <c r="E44832"/>
      <c r="F44832"/>
      <c r="G44832"/>
      <c r="H44832" s="67"/>
      <c r="I44832"/>
      <c r="J44832"/>
      <c r="K44832"/>
      <c r="L44832"/>
      <c r="M44832"/>
      <c r="N44832"/>
      <c r="O44832"/>
    </row>
    <row r="44833" spans="1:15">
      <c r="A44833"/>
      <c r="B44833"/>
      <c r="C44833"/>
      <c r="D44833" s="67"/>
      <c r="E44833"/>
      <c r="F44833"/>
      <c r="G44833"/>
      <c r="H44833" s="67"/>
      <c r="I44833"/>
      <c r="J44833"/>
      <c r="K44833"/>
      <c r="L44833"/>
      <c r="M44833"/>
      <c r="N44833"/>
      <c r="O44833"/>
    </row>
    <row r="44834" spans="1:15">
      <c r="A44834"/>
      <c r="B44834"/>
      <c r="C44834"/>
      <c r="D44834" s="67"/>
      <c r="E44834"/>
      <c r="F44834"/>
      <c r="G44834"/>
      <c r="H44834" s="67"/>
      <c r="I44834"/>
      <c r="J44834"/>
      <c r="K44834"/>
      <c r="L44834"/>
      <c r="M44834"/>
      <c r="N44834"/>
      <c r="O44834"/>
    </row>
    <row r="44835" spans="1:15">
      <c r="A44835"/>
      <c r="B44835"/>
      <c r="C44835"/>
      <c r="D44835" s="67"/>
      <c r="E44835"/>
      <c r="F44835"/>
      <c r="G44835"/>
      <c r="H44835" s="67"/>
      <c r="I44835"/>
      <c r="J44835"/>
      <c r="K44835"/>
      <c r="L44835"/>
      <c r="M44835"/>
      <c r="N44835"/>
      <c r="O44835"/>
    </row>
    <row r="44836" spans="1:15">
      <c r="A44836"/>
      <c r="B44836"/>
      <c r="C44836"/>
      <c r="D44836" s="67"/>
      <c r="E44836"/>
      <c r="F44836"/>
      <c r="G44836"/>
      <c r="H44836" s="67"/>
      <c r="I44836"/>
      <c r="J44836"/>
      <c r="K44836"/>
      <c r="L44836"/>
      <c r="M44836"/>
      <c r="N44836"/>
      <c r="O44836"/>
    </row>
    <row r="44837" spans="1:15">
      <c r="A44837"/>
      <c r="B44837"/>
      <c r="C44837"/>
      <c r="D44837" s="67"/>
      <c r="E44837"/>
      <c r="F44837"/>
      <c r="G44837"/>
      <c r="H44837" s="67"/>
      <c r="I44837"/>
      <c r="J44837"/>
      <c r="K44837"/>
      <c r="L44837"/>
      <c r="M44837"/>
      <c r="N44837"/>
      <c r="O44837"/>
    </row>
    <row r="44838" spans="1:15">
      <c r="A44838"/>
      <c r="B44838"/>
      <c r="C44838"/>
      <c r="D44838" s="67"/>
      <c r="E44838"/>
      <c r="F44838"/>
      <c r="G44838"/>
      <c r="H44838" s="67"/>
      <c r="I44838"/>
      <c r="J44838"/>
      <c r="K44838"/>
      <c r="L44838"/>
      <c r="M44838"/>
      <c r="N44838"/>
      <c r="O44838"/>
    </row>
    <row r="44839" spans="1:15">
      <c r="A44839"/>
      <c r="B44839"/>
      <c r="C44839"/>
      <c r="D44839" s="67"/>
      <c r="E44839"/>
      <c r="F44839"/>
      <c r="G44839"/>
      <c r="H44839" s="67"/>
      <c r="I44839"/>
      <c r="J44839"/>
      <c r="K44839"/>
      <c r="L44839"/>
      <c r="M44839"/>
      <c r="N44839"/>
      <c r="O44839"/>
    </row>
    <row r="44840" spans="1:15">
      <c r="A44840"/>
      <c r="B44840"/>
      <c r="C44840"/>
      <c r="D44840" s="67"/>
      <c r="E44840"/>
      <c r="F44840"/>
      <c r="G44840"/>
      <c r="H44840" s="67"/>
      <c r="I44840"/>
      <c r="J44840"/>
      <c r="K44840"/>
      <c r="L44840"/>
      <c r="M44840"/>
      <c r="N44840"/>
      <c r="O44840"/>
    </row>
    <row r="44841" spans="1:15">
      <c r="A44841"/>
      <c r="B44841"/>
      <c r="C44841"/>
      <c r="D44841" s="67"/>
      <c r="E44841"/>
      <c r="F44841"/>
      <c r="G44841"/>
      <c r="H44841" s="67"/>
      <c r="I44841"/>
      <c r="J44841"/>
      <c r="K44841"/>
      <c r="L44841"/>
      <c r="M44841"/>
      <c r="N44841"/>
      <c r="O44841"/>
    </row>
    <row r="44842" spans="1:15">
      <c r="A44842"/>
      <c r="B44842"/>
      <c r="C44842"/>
      <c r="D44842" s="67"/>
      <c r="E44842"/>
      <c r="F44842"/>
      <c r="G44842"/>
      <c r="H44842" s="67"/>
      <c r="I44842"/>
      <c r="J44842"/>
      <c r="K44842"/>
      <c r="L44842"/>
      <c r="M44842"/>
      <c r="N44842"/>
      <c r="O44842"/>
    </row>
    <row r="44843" spans="1:15">
      <c r="A44843"/>
      <c r="B44843"/>
      <c r="C44843"/>
      <c r="D44843" s="67"/>
      <c r="E44843"/>
      <c r="F44843"/>
      <c r="G44843"/>
      <c r="H44843" s="67"/>
      <c r="I44843"/>
      <c r="J44843"/>
      <c r="K44843"/>
      <c r="L44843"/>
      <c r="M44843"/>
      <c r="N44843"/>
      <c r="O44843"/>
    </row>
    <row r="44844" spans="1:15">
      <c r="A44844"/>
      <c r="B44844"/>
      <c r="C44844"/>
      <c r="D44844" s="67"/>
      <c r="E44844"/>
      <c r="F44844"/>
      <c r="G44844"/>
      <c r="H44844" s="67"/>
      <c r="I44844"/>
      <c r="J44844"/>
      <c r="K44844"/>
      <c r="L44844"/>
      <c r="M44844"/>
      <c r="N44844"/>
      <c r="O44844"/>
    </row>
    <row r="44845" spans="1:15">
      <c r="A44845"/>
      <c r="B44845"/>
      <c r="C44845"/>
      <c r="D44845" s="67"/>
      <c r="E44845"/>
      <c r="F44845"/>
      <c r="G44845"/>
      <c r="H44845" s="67"/>
      <c r="I44845"/>
      <c r="J44845"/>
      <c r="K44845"/>
      <c r="L44845"/>
      <c r="M44845"/>
      <c r="N44845"/>
      <c r="O44845"/>
    </row>
    <row r="44846" spans="1:15">
      <c r="A44846"/>
      <c r="B44846"/>
      <c r="C44846"/>
      <c r="D44846" s="67"/>
      <c r="E44846"/>
      <c r="F44846"/>
      <c r="G44846"/>
      <c r="H44846" s="67"/>
      <c r="I44846"/>
      <c r="J44846"/>
      <c r="K44846"/>
      <c r="L44846"/>
      <c r="M44846"/>
      <c r="N44846"/>
      <c r="O44846"/>
    </row>
    <row r="44847" spans="1:15">
      <c r="A44847"/>
      <c r="B44847"/>
      <c r="C44847"/>
      <c r="D44847" s="67"/>
      <c r="E44847"/>
      <c r="F44847"/>
      <c r="G44847"/>
      <c r="H44847" s="67"/>
      <c r="I44847"/>
      <c r="J44847"/>
      <c r="K44847"/>
      <c r="L44847"/>
      <c r="M44847"/>
      <c r="N44847"/>
      <c r="O44847"/>
    </row>
    <row r="44848" spans="1:15">
      <c r="A44848"/>
      <c r="B44848"/>
      <c r="C44848"/>
      <c r="D44848" s="67"/>
      <c r="E44848"/>
      <c r="F44848"/>
      <c r="G44848"/>
      <c r="H44848" s="67"/>
      <c r="I44848"/>
      <c r="J44848"/>
      <c r="K44848"/>
      <c r="L44848"/>
      <c r="M44848"/>
      <c r="N44848"/>
      <c r="O44848"/>
    </row>
    <row r="44849" spans="1:15">
      <c r="A44849"/>
      <c r="B44849"/>
      <c r="C44849"/>
      <c r="D44849" s="67"/>
      <c r="E44849"/>
      <c r="F44849"/>
      <c r="G44849"/>
      <c r="H44849" s="67"/>
      <c r="I44849"/>
      <c r="J44849"/>
      <c r="K44849"/>
      <c r="L44849"/>
      <c r="M44849"/>
      <c r="N44849"/>
      <c r="O44849"/>
    </row>
    <row r="44850" spans="1:15">
      <c r="A44850"/>
      <c r="B44850"/>
      <c r="C44850"/>
      <c r="D44850" s="67"/>
      <c r="E44850"/>
      <c r="F44850"/>
      <c r="G44850"/>
      <c r="H44850" s="67"/>
      <c r="I44850"/>
      <c r="J44850"/>
      <c r="K44850"/>
      <c r="L44850"/>
      <c r="M44850"/>
      <c r="N44850"/>
      <c r="O44850"/>
    </row>
    <row r="44851" spans="1:15">
      <c r="A44851"/>
      <c r="B44851"/>
      <c r="C44851"/>
      <c r="D44851" s="67"/>
      <c r="E44851"/>
      <c r="F44851"/>
      <c r="G44851"/>
      <c r="H44851" s="67"/>
      <c r="I44851"/>
      <c r="J44851"/>
      <c r="K44851"/>
      <c r="L44851"/>
      <c r="M44851"/>
      <c r="N44851"/>
      <c r="O44851"/>
    </row>
    <row r="44852" spans="1:15">
      <c r="A44852"/>
      <c r="B44852"/>
      <c r="C44852"/>
      <c r="D44852" s="67"/>
      <c r="E44852"/>
      <c r="F44852"/>
      <c r="G44852"/>
      <c r="H44852" s="67"/>
      <c r="I44852"/>
      <c r="J44852"/>
      <c r="K44852"/>
      <c r="L44852"/>
      <c r="M44852"/>
      <c r="N44852"/>
      <c r="O44852"/>
    </row>
    <row r="44853" spans="1:15">
      <c r="A44853"/>
      <c r="B44853"/>
      <c r="C44853"/>
      <c r="D44853" s="67"/>
      <c r="E44853"/>
      <c r="F44853"/>
      <c r="G44853"/>
      <c r="H44853" s="67"/>
      <c r="I44853"/>
      <c r="J44853"/>
      <c r="K44853"/>
      <c r="L44853"/>
      <c r="M44853"/>
      <c r="N44853"/>
      <c r="O44853"/>
    </row>
    <row r="44854" spans="1:15">
      <c r="A44854"/>
      <c r="B44854"/>
      <c r="C44854"/>
      <c r="D44854" s="67"/>
      <c r="E44854"/>
      <c r="F44854"/>
      <c r="G44854"/>
      <c r="H44854" s="67"/>
      <c r="I44854"/>
      <c r="J44854"/>
      <c r="K44854"/>
      <c r="L44854"/>
      <c r="M44854"/>
      <c r="N44854"/>
      <c r="O44854"/>
    </row>
    <row r="44855" spans="1:15">
      <c r="A44855"/>
      <c r="B44855"/>
      <c r="C44855"/>
      <c r="D44855" s="67"/>
      <c r="E44855"/>
      <c r="F44855"/>
      <c r="G44855"/>
      <c r="H44855" s="67"/>
      <c r="I44855"/>
      <c r="J44855"/>
      <c r="K44855"/>
      <c r="L44855"/>
      <c r="M44855"/>
      <c r="N44855"/>
      <c r="O44855"/>
    </row>
    <row r="44856" spans="1:15">
      <c r="A44856"/>
      <c r="B44856"/>
      <c r="C44856"/>
      <c r="D44856" s="67"/>
      <c r="E44856"/>
      <c r="F44856"/>
      <c r="G44856"/>
      <c r="H44856" s="67"/>
      <c r="I44856"/>
      <c r="J44856"/>
      <c r="K44856"/>
      <c r="L44856"/>
      <c r="M44856"/>
      <c r="N44856"/>
      <c r="O44856"/>
    </row>
    <row r="44857" spans="1:15">
      <c r="A44857"/>
      <c r="B44857"/>
      <c r="C44857"/>
      <c r="D44857" s="67"/>
      <c r="E44857"/>
      <c r="F44857"/>
      <c r="G44857"/>
      <c r="H44857" s="67"/>
      <c r="I44857"/>
      <c r="J44857"/>
      <c r="K44857"/>
      <c r="L44857"/>
      <c r="M44857"/>
      <c r="N44857"/>
      <c r="O44857"/>
    </row>
    <row r="44858" spans="1:15">
      <c r="A44858"/>
      <c r="B44858"/>
      <c r="C44858"/>
      <c r="D44858" s="67"/>
      <c r="E44858"/>
      <c r="F44858"/>
      <c r="G44858"/>
      <c r="H44858" s="67"/>
      <c r="I44858"/>
      <c r="J44858"/>
      <c r="K44858"/>
      <c r="L44858"/>
      <c r="M44858"/>
      <c r="N44858"/>
      <c r="O44858"/>
    </row>
    <row r="44859" spans="1:15">
      <c r="A44859"/>
      <c r="B44859"/>
      <c r="C44859"/>
      <c r="D44859" s="67"/>
      <c r="E44859"/>
      <c r="F44859"/>
      <c r="G44859"/>
      <c r="H44859" s="67"/>
      <c r="I44859"/>
      <c r="J44859"/>
      <c r="K44859"/>
      <c r="L44859"/>
      <c r="M44859"/>
      <c r="N44859"/>
      <c r="O44859"/>
    </row>
    <row r="44860" spans="1:15">
      <c r="A44860"/>
      <c r="B44860"/>
      <c r="C44860"/>
      <c r="D44860" s="67"/>
      <c r="E44860"/>
      <c r="F44860"/>
      <c r="G44860"/>
      <c r="H44860" s="67"/>
      <c r="I44860"/>
      <c r="J44860"/>
      <c r="K44860"/>
      <c r="L44860"/>
      <c r="M44860"/>
      <c r="N44860"/>
      <c r="O44860"/>
    </row>
    <row r="44861" spans="1:15">
      <c r="A44861"/>
      <c r="B44861"/>
      <c r="C44861"/>
      <c r="D44861" s="67"/>
      <c r="E44861"/>
      <c r="F44861"/>
      <c r="G44861"/>
      <c r="H44861" s="67"/>
      <c r="I44861"/>
      <c r="J44861"/>
      <c r="K44861"/>
      <c r="L44861"/>
      <c r="M44861"/>
      <c r="N44861"/>
      <c r="O44861"/>
    </row>
    <row r="44862" spans="1:15">
      <c r="A44862"/>
      <c r="B44862"/>
      <c r="C44862"/>
      <c r="D44862" s="67"/>
      <c r="E44862"/>
      <c r="F44862"/>
      <c r="G44862"/>
      <c r="H44862" s="67"/>
      <c r="I44862"/>
      <c r="J44862"/>
      <c r="K44862"/>
      <c r="L44862"/>
      <c r="M44862"/>
      <c r="N44862"/>
      <c r="O44862"/>
    </row>
    <row r="44863" spans="1:15">
      <c r="A44863"/>
      <c r="B44863"/>
      <c r="C44863"/>
      <c r="D44863" s="67"/>
      <c r="E44863"/>
      <c r="F44863"/>
      <c r="G44863"/>
      <c r="H44863" s="67"/>
      <c r="I44863"/>
      <c r="J44863"/>
      <c r="K44863"/>
      <c r="L44863"/>
      <c r="M44863"/>
      <c r="N44863"/>
      <c r="O44863"/>
    </row>
    <row r="44864" spans="1:15">
      <c r="A44864"/>
      <c r="B44864"/>
      <c r="C44864"/>
      <c r="D44864" s="67"/>
      <c r="E44864"/>
      <c r="F44864"/>
      <c r="G44864"/>
      <c r="H44864" s="67"/>
      <c r="I44864"/>
      <c r="J44864"/>
      <c r="K44864"/>
      <c r="L44864"/>
      <c r="M44864"/>
      <c r="N44864"/>
      <c r="O44864"/>
    </row>
    <row r="44865" spans="1:15">
      <c r="A44865"/>
      <c r="B44865"/>
      <c r="C44865"/>
      <c r="D44865" s="67"/>
      <c r="E44865"/>
      <c r="F44865"/>
      <c r="G44865"/>
      <c r="H44865" s="67"/>
      <c r="I44865"/>
      <c r="J44865"/>
      <c r="K44865"/>
      <c r="L44865"/>
      <c r="M44865"/>
      <c r="N44865"/>
      <c r="O44865"/>
    </row>
    <row r="44866" spans="1:15">
      <c r="A44866"/>
      <c r="B44866"/>
      <c r="C44866"/>
      <c r="D44866" s="67"/>
      <c r="E44866"/>
      <c r="F44866"/>
      <c r="G44866"/>
      <c r="H44866" s="67"/>
      <c r="I44866"/>
      <c r="J44866"/>
      <c r="K44866"/>
      <c r="L44866"/>
      <c r="M44866"/>
      <c r="N44866"/>
      <c r="O44866"/>
    </row>
    <row r="44867" spans="1:15">
      <c r="A44867"/>
      <c r="B44867"/>
      <c r="C44867"/>
      <c r="D44867" s="67"/>
      <c r="E44867"/>
      <c r="F44867"/>
      <c r="G44867"/>
      <c r="H44867" s="67"/>
      <c r="I44867"/>
      <c r="J44867"/>
      <c r="K44867"/>
      <c r="L44867"/>
      <c r="M44867"/>
      <c r="N44867"/>
      <c r="O44867"/>
    </row>
    <row r="44868" spans="1:15">
      <c r="A44868"/>
      <c r="B44868"/>
      <c r="C44868"/>
      <c r="D44868" s="67"/>
      <c r="E44868"/>
      <c r="F44868"/>
      <c r="G44868"/>
      <c r="H44868" s="67"/>
      <c r="I44868"/>
      <c r="J44868"/>
      <c r="K44868"/>
      <c r="L44868"/>
      <c r="M44868"/>
      <c r="N44868"/>
      <c r="O44868"/>
    </row>
    <row r="44869" spans="1:15">
      <c r="A44869"/>
      <c r="B44869"/>
      <c r="C44869"/>
      <c r="D44869" s="67"/>
      <c r="E44869"/>
      <c r="F44869"/>
      <c r="G44869"/>
      <c r="H44869" s="67"/>
      <c r="I44869"/>
      <c r="J44869"/>
      <c r="K44869"/>
      <c r="L44869"/>
      <c r="M44869"/>
      <c r="N44869"/>
      <c r="O44869"/>
    </row>
    <row r="44870" spans="1:15">
      <c r="A44870"/>
      <c r="B44870"/>
      <c r="C44870"/>
      <c r="D44870" s="67"/>
      <c r="E44870"/>
      <c r="F44870"/>
      <c r="G44870"/>
      <c r="H44870" s="67"/>
      <c r="I44870"/>
      <c r="J44870"/>
      <c r="K44870"/>
      <c r="L44870"/>
      <c r="M44870"/>
      <c r="N44870"/>
      <c r="O44870"/>
    </row>
    <row r="44871" spans="1:15">
      <c r="A44871"/>
      <c r="B44871"/>
      <c r="C44871"/>
      <c r="D44871" s="67"/>
      <c r="E44871"/>
      <c r="F44871"/>
      <c r="G44871"/>
      <c r="H44871" s="67"/>
      <c r="I44871"/>
      <c r="J44871"/>
      <c r="K44871"/>
      <c r="L44871"/>
      <c r="M44871"/>
      <c r="N44871"/>
      <c r="O44871"/>
    </row>
    <row r="44872" spans="1:15">
      <c r="A44872"/>
      <c r="B44872"/>
      <c r="C44872"/>
      <c r="D44872" s="67"/>
      <c r="E44872"/>
      <c r="F44872"/>
      <c r="G44872"/>
      <c r="H44872" s="67"/>
      <c r="I44872"/>
      <c r="J44872"/>
      <c r="K44872"/>
      <c r="L44872"/>
      <c r="M44872"/>
      <c r="N44872"/>
      <c r="O44872"/>
    </row>
    <row r="44873" spans="1:15">
      <c r="A44873"/>
      <c r="B44873"/>
      <c r="C44873"/>
      <c r="D44873" s="67"/>
      <c r="E44873"/>
      <c r="F44873"/>
      <c r="G44873"/>
      <c r="H44873" s="67"/>
      <c r="I44873"/>
      <c r="J44873"/>
      <c r="K44873"/>
      <c r="L44873"/>
      <c r="M44873"/>
      <c r="N44873"/>
      <c r="O44873"/>
    </row>
    <row r="44874" spans="1:15">
      <c r="A44874"/>
      <c r="B44874"/>
      <c r="C44874"/>
      <c r="D44874" s="67"/>
      <c r="E44874"/>
      <c r="F44874"/>
      <c r="G44874"/>
      <c r="H44874" s="67"/>
      <c r="I44874"/>
      <c r="J44874"/>
      <c r="K44874"/>
      <c r="L44874"/>
      <c r="M44874"/>
      <c r="N44874"/>
      <c r="O44874"/>
    </row>
    <row r="44875" spans="1:15">
      <c r="A44875"/>
      <c r="B44875"/>
      <c r="C44875"/>
      <c r="D44875" s="67"/>
      <c r="E44875"/>
      <c r="F44875"/>
      <c r="G44875"/>
      <c r="H44875" s="67"/>
      <c r="I44875"/>
      <c r="J44875"/>
      <c r="K44875"/>
      <c r="L44875"/>
      <c r="M44875"/>
      <c r="N44875"/>
      <c r="O44875"/>
    </row>
    <row r="44876" spans="1:15">
      <c r="A44876"/>
      <c r="B44876"/>
      <c r="C44876"/>
      <c r="D44876" s="67"/>
      <c r="E44876"/>
      <c r="F44876"/>
      <c r="G44876"/>
      <c r="H44876" s="67"/>
      <c r="I44876"/>
      <c r="J44876"/>
      <c r="K44876"/>
      <c r="L44876"/>
      <c r="M44876"/>
      <c r="N44876"/>
      <c r="O44876"/>
    </row>
    <row r="44877" spans="1:15">
      <c r="A44877"/>
      <c r="B44877"/>
      <c r="C44877"/>
      <c r="D44877" s="67"/>
      <c r="E44877"/>
      <c r="F44877"/>
      <c r="G44877"/>
      <c r="H44877" s="67"/>
      <c r="I44877"/>
      <c r="J44877"/>
      <c r="K44877"/>
      <c r="L44877"/>
      <c r="M44877"/>
      <c r="N44877"/>
      <c r="O44877"/>
    </row>
    <row r="44878" spans="1:15">
      <c r="A44878"/>
      <c r="B44878"/>
      <c r="C44878"/>
      <c r="D44878" s="67"/>
      <c r="E44878"/>
      <c r="F44878"/>
      <c r="G44878"/>
      <c r="H44878" s="67"/>
      <c r="I44878"/>
      <c r="J44878"/>
      <c r="K44878"/>
      <c r="L44878"/>
      <c r="M44878"/>
      <c r="N44878"/>
      <c r="O44878"/>
    </row>
    <row r="44879" spans="1:15">
      <c r="A44879"/>
      <c r="B44879"/>
      <c r="C44879"/>
      <c r="D44879" s="67"/>
      <c r="E44879"/>
      <c r="F44879"/>
      <c r="G44879"/>
      <c r="H44879" s="67"/>
      <c r="I44879"/>
      <c r="J44879"/>
      <c r="K44879"/>
      <c r="L44879"/>
      <c r="M44879"/>
      <c r="N44879"/>
      <c r="O44879"/>
    </row>
    <row r="44880" spans="1:15">
      <c r="A44880"/>
      <c r="B44880"/>
      <c r="C44880"/>
      <c r="D44880" s="67"/>
      <c r="E44880"/>
      <c r="F44880"/>
      <c r="G44880"/>
      <c r="H44880" s="67"/>
      <c r="I44880"/>
      <c r="J44880"/>
      <c r="K44880"/>
      <c r="L44880"/>
      <c r="M44880"/>
      <c r="N44880"/>
      <c r="O44880"/>
    </row>
    <row r="44881" spans="1:15">
      <c r="A44881"/>
      <c r="B44881"/>
      <c r="C44881"/>
      <c r="D44881" s="67"/>
      <c r="E44881"/>
      <c r="F44881"/>
      <c r="G44881"/>
      <c r="H44881" s="67"/>
      <c r="I44881"/>
      <c r="J44881"/>
      <c r="K44881"/>
      <c r="L44881"/>
      <c r="M44881"/>
      <c r="N44881"/>
      <c r="O44881"/>
    </row>
    <row r="44882" spans="1:15">
      <c r="A44882"/>
      <c r="B44882"/>
      <c r="C44882"/>
      <c r="D44882" s="67"/>
      <c r="E44882"/>
      <c r="F44882"/>
      <c r="G44882"/>
      <c r="H44882" s="67"/>
      <c r="I44882"/>
      <c r="J44882"/>
      <c r="K44882"/>
      <c r="L44882"/>
      <c r="M44882"/>
      <c r="N44882"/>
      <c r="O44882"/>
    </row>
    <row r="44883" spans="1:15">
      <c r="A44883"/>
      <c r="B44883"/>
      <c r="C44883"/>
      <c r="D44883" s="67"/>
      <c r="E44883"/>
      <c r="F44883"/>
      <c r="G44883"/>
      <c r="H44883" s="67"/>
      <c r="I44883"/>
      <c r="J44883"/>
      <c r="K44883"/>
      <c r="L44883"/>
      <c r="M44883"/>
      <c r="N44883"/>
      <c r="O44883"/>
    </row>
    <row r="44884" spans="1:15">
      <c r="A44884"/>
      <c r="B44884"/>
      <c r="C44884"/>
      <c r="D44884" s="67"/>
      <c r="E44884"/>
      <c r="F44884"/>
      <c r="G44884"/>
      <c r="H44884" s="67"/>
      <c r="I44884"/>
      <c r="J44884"/>
      <c r="K44884"/>
      <c r="L44884"/>
      <c r="M44884"/>
      <c r="N44884"/>
      <c r="O44884"/>
    </row>
    <row r="44885" spans="1:15">
      <c r="A44885"/>
      <c r="B44885"/>
      <c r="C44885"/>
      <c r="D44885" s="67"/>
      <c r="E44885"/>
      <c r="F44885"/>
      <c r="G44885"/>
      <c r="H44885" s="67"/>
      <c r="I44885"/>
      <c r="J44885"/>
      <c r="K44885"/>
      <c r="L44885"/>
      <c r="M44885"/>
      <c r="N44885"/>
      <c r="O44885"/>
    </row>
    <row r="44886" spans="1:15">
      <c r="A44886"/>
      <c r="B44886"/>
      <c r="C44886"/>
      <c r="D44886" s="67"/>
      <c r="E44886"/>
      <c r="F44886"/>
      <c r="G44886"/>
      <c r="H44886" s="67"/>
      <c r="I44886"/>
      <c r="J44886"/>
      <c r="K44886"/>
      <c r="L44886"/>
      <c r="M44886"/>
      <c r="N44886"/>
      <c r="O44886"/>
    </row>
    <row r="44887" spans="1:15">
      <c r="A44887"/>
      <c r="B44887"/>
      <c r="C44887"/>
      <c r="D44887" s="67"/>
      <c r="E44887"/>
      <c r="F44887"/>
      <c r="G44887"/>
      <c r="H44887" s="67"/>
      <c r="I44887"/>
      <c r="J44887"/>
      <c r="K44887"/>
      <c r="L44887"/>
      <c r="M44887"/>
      <c r="N44887"/>
      <c r="O44887"/>
    </row>
    <row r="44888" spans="1:15">
      <c r="A44888"/>
      <c r="B44888"/>
      <c r="C44888"/>
      <c r="D44888" s="67"/>
      <c r="E44888"/>
      <c r="F44888"/>
      <c r="G44888"/>
      <c r="H44888" s="67"/>
      <c r="I44888"/>
      <c r="J44888"/>
      <c r="K44888"/>
      <c r="L44888"/>
      <c r="M44888"/>
      <c r="N44888"/>
      <c r="O44888"/>
    </row>
    <row r="44889" spans="1:15">
      <c r="A44889"/>
      <c r="B44889"/>
      <c r="C44889"/>
      <c r="D44889" s="67"/>
      <c r="E44889"/>
      <c r="F44889"/>
      <c r="G44889"/>
      <c r="H44889" s="67"/>
      <c r="I44889"/>
      <c r="J44889"/>
      <c r="K44889"/>
      <c r="L44889"/>
      <c r="M44889"/>
      <c r="N44889"/>
      <c r="O44889"/>
    </row>
    <row r="44890" spans="1:15">
      <c r="A44890"/>
      <c r="B44890"/>
      <c r="C44890"/>
      <c r="D44890" s="67"/>
      <c r="E44890"/>
      <c r="F44890"/>
      <c r="G44890"/>
      <c r="H44890" s="67"/>
      <c r="I44890"/>
      <c r="J44890"/>
      <c r="K44890"/>
      <c r="L44890"/>
      <c r="M44890"/>
      <c r="N44890"/>
      <c r="O44890"/>
    </row>
    <row r="44891" spans="1:15">
      <c r="A44891"/>
      <c r="B44891"/>
      <c r="C44891"/>
      <c r="D44891" s="67"/>
      <c r="E44891"/>
      <c r="F44891"/>
      <c r="G44891"/>
      <c r="H44891" s="67"/>
      <c r="I44891"/>
      <c r="J44891"/>
      <c r="K44891"/>
      <c r="L44891"/>
      <c r="M44891"/>
      <c r="N44891"/>
      <c r="O44891"/>
    </row>
    <row r="44892" spans="1:15">
      <c r="A44892"/>
      <c r="B44892"/>
      <c r="C44892"/>
      <c r="D44892" s="67"/>
      <c r="E44892"/>
      <c r="F44892"/>
      <c r="G44892"/>
      <c r="H44892" s="67"/>
      <c r="I44892"/>
      <c r="J44892"/>
      <c r="K44892"/>
      <c r="L44892"/>
      <c r="M44892"/>
      <c r="N44892"/>
      <c r="O44892"/>
    </row>
    <row r="44893" spans="1:15">
      <c r="A44893"/>
      <c r="B44893"/>
      <c r="C44893"/>
      <c r="D44893" s="67"/>
      <c r="E44893"/>
      <c r="F44893"/>
      <c r="G44893"/>
      <c r="H44893" s="67"/>
      <c r="I44893"/>
      <c r="J44893"/>
      <c r="K44893"/>
      <c r="L44893"/>
      <c r="M44893"/>
      <c r="N44893"/>
      <c r="O44893"/>
    </row>
    <row r="44894" spans="1:15">
      <c r="A44894"/>
      <c r="B44894"/>
      <c r="C44894"/>
      <c r="D44894" s="67"/>
      <c r="E44894"/>
      <c r="F44894"/>
      <c r="G44894"/>
      <c r="H44894" s="67"/>
      <c r="I44894"/>
      <c r="J44894"/>
      <c r="K44894"/>
      <c r="L44894"/>
      <c r="M44894"/>
      <c r="N44894"/>
      <c r="O44894"/>
    </row>
    <row r="44895" spans="1:15">
      <c r="A44895"/>
      <c r="B44895"/>
      <c r="C44895"/>
      <c r="D44895" s="67"/>
      <c r="E44895"/>
      <c r="F44895"/>
      <c r="G44895"/>
      <c r="H44895" s="67"/>
      <c r="I44895"/>
      <c r="J44895"/>
      <c r="K44895"/>
      <c r="L44895"/>
      <c r="M44895"/>
      <c r="N44895"/>
      <c r="O44895"/>
    </row>
    <row r="44896" spans="1:15">
      <c r="A44896"/>
      <c r="B44896"/>
      <c r="C44896"/>
      <c r="D44896" s="67"/>
      <c r="E44896"/>
      <c r="F44896"/>
      <c r="G44896"/>
      <c r="H44896" s="67"/>
      <c r="I44896"/>
      <c r="J44896"/>
      <c r="K44896"/>
      <c r="L44896"/>
      <c r="M44896"/>
      <c r="N44896"/>
      <c r="O44896"/>
    </row>
    <row r="44897" spans="1:15">
      <c r="A44897"/>
      <c r="B44897"/>
      <c r="C44897"/>
      <c r="D44897" s="67"/>
      <c r="E44897"/>
      <c r="F44897"/>
      <c r="G44897"/>
      <c r="H44897" s="67"/>
      <c r="I44897"/>
      <c r="J44897"/>
      <c r="K44897"/>
      <c r="L44897"/>
      <c r="M44897"/>
      <c r="N44897"/>
      <c r="O44897"/>
    </row>
    <row r="44898" spans="1:15">
      <c r="A44898"/>
      <c r="B44898"/>
      <c r="C44898"/>
      <c r="D44898" s="67"/>
      <c r="E44898"/>
      <c r="F44898"/>
      <c r="G44898"/>
      <c r="H44898" s="67"/>
      <c r="I44898"/>
      <c r="J44898"/>
      <c r="K44898"/>
      <c r="L44898"/>
      <c r="M44898"/>
      <c r="N44898"/>
      <c r="O44898"/>
    </row>
    <row r="44899" spans="1:15">
      <c r="A44899"/>
      <c r="B44899"/>
      <c r="C44899"/>
      <c r="D44899" s="67"/>
      <c r="E44899"/>
      <c r="F44899"/>
      <c r="G44899"/>
      <c r="H44899" s="67"/>
      <c r="I44899"/>
      <c r="J44899"/>
      <c r="K44899"/>
      <c r="L44899"/>
      <c r="M44899"/>
      <c r="N44899"/>
      <c r="O44899"/>
    </row>
    <row r="44900" spans="1:15">
      <c r="A44900"/>
      <c r="B44900"/>
      <c r="C44900"/>
      <c r="D44900" s="67"/>
      <c r="E44900"/>
      <c r="F44900"/>
      <c r="G44900"/>
      <c r="H44900" s="67"/>
      <c r="I44900"/>
      <c r="J44900"/>
      <c r="K44900"/>
      <c r="L44900"/>
      <c r="M44900"/>
      <c r="N44900"/>
      <c r="O44900"/>
    </row>
    <row r="44901" spans="1:15">
      <c r="A44901"/>
      <c r="B44901"/>
      <c r="C44901"/>
      <c r="D44901" s="67"/>
      <c r="E44901"/>
      <c r="F44901"/>
      <c r="G44901"/>
      <c r="H44901" s="67"/>
      <c r="I44901"/>
      <c r="J44901"/>
      <c r="K44901"/>
      <c r="L44901"/>
      <c r="M44901"/>
      <c r="N44901"/>
      <c r="O44901"/>
    </row>
    <row r="44902" spans="1:15">
      <c r="A44902"/>
      <c r="B44902"/>
      <c r="C44902"/>
      <c r="D44902" s="67"/>
      <c r="E44902"/>
      <c r="F44902"/>
      <c r="G44902"/>
      <c r="H44902" s="67"/>
      <c r="I44902"/>
      <c r="J44902"/>
      <c r="K44902"/>
      <c r="L44902"/>
      <c r="M44902"/>
      <c r="N44902"/>
      <c r="O44902"/>
    </row>
    <row r="44903" spans="1:15">
      <c r="A44903"/>
      <c r="B44903"/>
      <c r="C44903"/>
      <c r="D44903" s="67"/>
      <c r="E44903"/>
      <c r="F44903"/>
      <c r="G44903"/>
      <c r="H44903" s="67"/>
      <c r="I44903"/>
      <c r="J44903"/>
      <c r="K44903"/>
      <c r="L44903"/>
      <c r="M44903"/>
      <c r="N44903"/>
      <c r="O44903"/>
    </row>
    <row r="44904" spans="1:15">
      <c r="A44904"/>
      <c r="B44904"/>
      <c r="C44904"/>
      <c r="D44904" s="67"/>
      <c r="E44904"/>
      <c r="F44904"/>
      <c r="G44904"/>
      <c r="H44904" s="67"/>
      <c r="I44904"/>
      <c r="J44904"/>
      <c r="K44904"/>
      <c r="L44904"/>
      <c r="M44904"/>
      <c r="N44904"/>
      <c r="O44904"/>
    </row>
    <row r="44905" spans="1:15">
      <c r="A44905"/>
      <c r="B44905"/>
      <c r="C44905"/>
      <c r="D44905" s="67"/>
      <c r="E44905"/>
      <c r="F44905"/>
      <c r="G44905"/>
      <c r="H44905" s="67"/>
      <c r="I44905"/>
      <c r="J44905"/>
      <c r="K44905"/>
      <c r="L44905"/>
      <c r="M44905"/>
      <c r="N44905"/>
      <c r="O44905"/>
    </row>
    <row r="44906" spans="1:15">
      <c r="A44906"/>
      <c r="B44906"/>
      <c r="C44906"/>
      <c r="D44906" s="67"/>
      <c r="E44906"/>
      <c r="F44906"/>
      <c r="G44906"/>
      <c r="H44906" s="67"/>
      <c r="I44906"/>
      <c r="J44906"/>
      <c r="K44906"/>
      <c r="L44906"/>
      <c r="M44906"/>
      <c r="N44906"/>
      <c r="O44906"/>
    </row>
    <row r="44907" spans="1:15">
      <c r="A44907"/>
      <c r="B44907"/>
      <c r="C44907"/>
      <c r="D44907" s="67"/>
      <c r="E44907"/>
      <c r="F44907"/>
      <c r="G44907"/>
      <c r="H44907" s="67"/>
      <c r="I44907"/>
      <c r="J44907"/>
      <c r="K44907"/>
      <c r="L44907"/>
      <c r="M44907"/>
      <c r="N44907"/>
      <c r="O44907"/>
    </row>
    <row r="44908" spans="1:15">
      <c r="A44908"/>
      <c r="B44908"/>
      <c r="C44908"/>
      <c r="D44908" s="67"/>
      <c r="E44908"/>
      <c r="F44908"/>
      <c r="G44908"/>
      <c r="H44908" s="67"/>
      <c r="I44908"/>
      <c r="J44908"/>
      <c r="K44908"/>
      <c r="L44908"/>
      <c r="M44908"/>
      <c r="N44908"/>
      <c r="O44908"/>
    </row>
    <row r="44909" spans="1:15">
      <c r="A44909"/>
      <c r="B44909"/>
      <c r="C44909"/>
      <c r="D44909" s="67"/>
      <c r="E44909"/>
      <c r="F44909"/>
      <c r="G44909"/>
      <c r="H44909" s="67"/>
      <c r="I44909"/>
      <c r="J44909"/>
      <c r="K44909"/>
      <c r="L44909"/>
      <c r="M44909"/>
      <c r="N44909"/>
      <c r="O44909"/>
    </row>
    <row r="44910" spans="1:15">
      <c r="A44910"/>
      <c r="B44910"/>
      <c r="C44910"/>
      <c r="D44910" s="67"/>
      <c r="E44910"/>
      <c r="F44910"/>
      <c r="G44910"/>
      <c r="H44910" s="67"/>
      <c r="I44910"/>
      <c r="J44910"/>
      <c r="K44910"/>
      <c r="L44910"/>
      <c r="M44910"/>
      <c r="N44910"/>
      <c r="O44910"/>
    </row>
    <row r="44911" spans="1:15">
      <c r="A44911"/>
      <c r="B44911"/>
      <c r="C44911"/>
      <c r="D44911" s="67"/>
      <c r="E44911"/>
      <c r="F44911"/>
      <c r="G44911"/>
      <c r="H44911" s="67"/>
      <c r="I44911"/>
      <c r="J44911"/>
      <c r="K44911"/>
      <c r="L44911"/>
      <c r="M44911"/>
      <c r="N44911"/>
      <c r="O44911"/>
    </row>
    <row r="44912" spans="1:15">
      <c r="A44912"/>
      <c r="B44912"/>
      <c r="C44912"/>
      <c r="D44912" s="67"/>
      <c r="E44912"/>
      <c r="F44912"/>
      <c r="G44912"/>
      <c r="H44912" s="67"/>
      <c r="I44912"/>
      <c r="J44912"/>
      <c r="K44912"/>
      <c r="L44912"/>
      <c r="M44912"/>
      <c r="N44912"/>
      <c r="O44912"/>
    </row>
    <row r="44913" spans="1:15">
      <c r="A44913"/>
      <c r="B44913"/>
      <c r="C44913"/>
      <c r="D44913" s="67"/>
      <c r="E44913"/>
      <c r="F44913"/>
      <c r="G44913"/>
      <c r="H44913" s="67"/>
      <c r="I44913"/>
      <c r="J44913"/>
      <c r="K44913"/>
      <c r="L44913"/>
      <c r="M44913"/>
      <c r="N44913"/>
      <c r="O44913"/>
    </row>
    <row r="44914" spans="1:15">
      <c r="A44914"/>
      <c r="B44914"/>
      <c r="C44914"/>
      <c r="D44914" s="67"/>
      <c r="E44914"/>
      <c r="F44914"/>
      <c r="G44914"/>
      <c r="H44914" s="67"/>
      <c r="I44914"/>
      <c r="J44914"/>
      <c r="K44914"/>
      <c r="L44914"/>
      <c r="M44914"/>
      <c r="N44914"/>
      <c r="O44914"/>
    </row>
    <row r="44915" spans="1:15">
      <c r="A44915"/>
      <c r="B44915"/>
      <c r="C44915"/>
      <c r="D44915" s="67"/>
      <c r="E44915"/>
      <c r="F44915"/>
      <c r="G44915"/>
      <c r="H44915" s="67"/>
      <c r="I44915"/>
      <c r="J44915"/>
      <c r="K44915"/>
      <c r="L44915"/>
      <c r="M44915"/>
      <c r="N44915"/>
      <c r="O44915"/>
    </row>
    <row r="44916" spans="1:15">
      <c r="A44916"/>
      <c r="B44916"/>
      <c r="C44916"/>
      <c r="D44916" s="67"/>
      <c r="E44916"/>
      <c r="F44916"/>
      <c r="G44916"/>
      <c r="H44916" s="67"/>
      <c r="I44916"/>
      <c r="J44916"/>
      <c r="K44916"/>
      <c r="L44916"/>
      <c r="M44916"/>
      <c r="N44916"/>
      <c r="O44916"/>
    </row>
    <row r="44917" spans="1:15">
      <c r="A44917"/>
      <c r="B44917"/>
      <c r="C44917"/>
      <c r="D44917" s="67"/>
      <c r="E44917"/>
      <c r="F44917"/>
      <c r="G44917"/>
      <c r="H44917" s="67"/>
      <c r="I44917"/>
      <c r="J44917"/>
      <c r="K44917"/>
      <c r="L44917"/>
      <c r="M44917"/>
      <c r="N44917"/>
      <c r="O44917"/>
    </row>
    <row r="44918" spans="1:15">
      <c r="A44918"/>
      <c r="B44918"/>
      <c r="C44918"/>
      <c r="D44918" s="67"/>
      <c r="E44918"/>
      <c r="F44918"/>
      <c r="G44918"/>
      <c r="H44918" s="67"/>
      <c r="I44918"/>
      <c r="J44918"/>
      <c r="K44918"/>
      <c r="L44918"/>
      <c r="M44918"/>
      <c r="N44918"/>
      <c r="O44918"/>
    </row>
    <row r="44919" spans="1:15">
      <c r="A44919"/>
      <c r="B44919"/>
      <c r="C44919"/>
      <c r="D44919" s="67"/>
      <c r="E44919"/>
      <c r="F44919"/>
      <c r="G44919"/>
      <c r="H44919" s="67"/>
      <c r="I44919"/>
      <c r="J44919"/>
      <c r="K44919"/>
      <c r="L44919"/>
      <c r="M44919"/>
      <c r="N44919"/>
      <c r="O44919"/>
    </row>
    <row r="44920" spans="1:15">
      <c r="A44920"/>
      <c r="B44920"/>
      <c r="C44920"/>
      <c r="D44920" s="67"/>
      <c r="E44920"/>
      <c r="F44920"/>
      <c r="G44920"/>
      <c r="H44920" s="67"/>
      <c r="I44920"/>
      <c r="J44920"/>
      <c r="K44920"/>
      <c r="L44920"/>
      <c r="M44920"/>
      <c r="N44920"/>
      <c r="O44920"/>
    </row>
    <row r="44921" spans="1:15">
      <c r="A44921"/>
      <c r="B44921"/>
      <c r="C44921"/>
      <c r="D44921" s="67"/>
      <c r="E44921"/>
      <c r="F44921"/>
      <c r="G44921"/>
      <c r="H44921" s="67"/>
      <c r="I44921"/>
      <c r="J44921"/>
      <c r="K44921"/>
      <c r="L44921"/>
      <c r="M44921"/>
      <c r="N44921"/>
      <c r="O44921"/>
    </row>
    <row r="44922" spans="1:15">
      <c r="A44922"/>
      <c r="B44922"/>
      <c r="C44922"/>
      <c r="D44922" s="67"/>
      <c r="E44922"/>
      <c r="F44922"/>
      <c r="G44922"/>
      <c r="H44922" s="67"/>
      <c r="I44922"/>
      <c r="J44922"/>
      <c r="K44922"/>
      <c r="L44922"/>
      <c r="M44922"/>
      <c r="N44922"/>
      <c r="O44922"/>
    </row>
    <row r="44923" spans="1:15">
      <c r="A44923"/>
      <c r="B44923"/>
      <c r="C44923"/>
      <c r="D44923" s="67"/>
      <c r="E44923"/>
      <c r="F44923"/>
      <c r="G44923"/>
      <c r="H44923" s="67"/>
      <c r="I44923"/>
      <c r="J44923"/>
      <c r="K44923"/>
      <c r="L44923"/>
      <c r="M44923"/>
      <c r="N44923"/>
      <c r="O44923"/>
    </row>
    <row r="44924" spans="1:15">
      <c r="A44924"/>
      <c r="B44924"/>
      <c r="C44924"/>
      <c r="D44924" s="67"/>
      <c r="E44924"/>
      <c r="F44924"/>
      <c r="G44924"/>
      <c r="H44924" s="67"/>
      <c r="I44924"/>
      <c r="J44924"/>
      <c r="K44924"/>
      <c r="L44924"/>
      <c r="M44924"/>
      <c r="N44924"/>
      <c r="O44924"/>
    </row>
    <row r="44925" spans="1:15">
      <c r="A44925"/>
      <c r="B44925"/>
      <c r="C44925"/>
      <c r="D44925" s="67"/>
      <c r="E44925"/>
      <c r="F44925"/>
      <c r="G44925"/>
      <c r="H44925" s="67"/>
      <c r="I44925"/>
      <c r="J44925"/>
      <c r="K44925"/>
      <c r="L44925"/>
      <c r="M44925"/>
      <c r="N44925"/>
      <c r="O44925"/>
    </row>
    <row r="44926" spans="1:15">
      <c r="A44926"/>
      <c r="B44926"/>
      <c r="C44926"/>
      <c r="D44926" s="67"/>
      <c r="E44926"/>
      <c r="F44926"/>
      <c r="G44926"/>
      <c r="H44926" s="67"/>
      <c r="I44926"/>
      <c r="J44926"/>
      <c r="K44926"/>
      <c r="L44926"/>
      <c r="M44926"/>
      <c r="N44926"/>
      <c r="O44926"/>
    </row>
    <row r="44927" spans="1:15">
      <c r="A44927"/>
      <c r="B44927"/>
      <c r="C44927"/>
      <c r="D44927" s="67"/>
      <c r="E44927"/>
      <c r="F44927"/>
      <c r="G44927"/>
      <c r="H44927" s="67"/>
      <c r="I44927"/>
      <c r="J44927"/>
      <c r="K44927"/>
      <c r="L44927"/>
      <c r="M44927"/>
      <c r="N44927"/>
      <c r="O44927"/>
    </row>
    <row r="44928" spans="1:15">
      <c r="A44928"/>
      <c r="B44928"/>
      <c r="C44928"/>
      <c r="D44928" s="67"/>
      <c r="E44928"/>
      <c r="F44928"/>
      <c r="G44928"/>
      <c r="H44928" s="67"/>
      <c r="I44928"/>
      <c r="J44928"/>
      <c r="K44928"/>
      <c r="L44928"/>
      <c r="M44928"/>
      <c r="N44928"/>
      <c r="O44928"/>
    </row>
    <row r="44929" spans="1:15">
      <c r="A44929"/>
      <c r="B44929"/>
      <c r="C44929"/>
      <c r="D44929" s="67"/>
      <c r="E44929"/>
      <c r="F44929"/>
      <c r="G44929"/>
      <c r="H44929" s="67"/>
      <c r="I44929"/>
      <c r="J44929"/>
      <c r="K44929"/>
      <c r="L44929"/>
      <c r="M44929"/>
      <c r="N44929"/>
      <c r="O44929"/>
    </row>
    <row r="44930" spans="1:15">
      <c r="A44930"/>
      <c r="B44930"/>
      <c r="C44930"/>
      <c r="D44930" s="67"/>
      <c r="E44930"/>
      <c r="F44930"/>
      <c r="G44930"/>
      <c r="H44930" s="67"/>
      <c r="I44930"/>
      <c r="J44930"/>
      <c r="K44930"/>
      <c r="L44930"/>
      <c r="M44930"/>
      <c r="N44930"/>
      <c r="O44930"/>
    </row>
    <row r="44931" spans="1:15">
      <c r="A44931"/>
      <c r="B44931"/>
      <c r="C44931"/>
      <c r="D44931" s="67"/>
      <c r="E44931"/>
      <c r="F44931"/>
      <c r="G44931"/>
      <c r="H44931" s="67"/>
      <c r="I44931"/>
      <c r="J44931"/>
      <c r="K44931"/>
      <c r="L44931"/>
      <c r="M44931"/>
      <c r="N44931"/>
      <c r="O44931"/>
    </row>
    <row r="44932" spans="1:15">
      <c r="A44932"/>
      <c r="B44932"/>
      <c r="C44932"/>
      <c r="D44932" s="67"/>
      <c r="E44932"/>
      <c r="F44932"/>
      <c r="G44932"/>
      <c r="H44932" s="67"/>
      <c r="I44932"/>
      <c r="J44932"/>
      <c r="K44932"/>
      <c r="L44932"/>
      <c r="M44932"/>
      <c r="N44932"/>
      <c r="O44932"/>
    </row>
    <row r="44933" spans="1:15">
      <c r="A44933"/>
      <c r="B44933"/>
      <c r="C44933"/>
      <c r="D44933" s="67"/>
      <c r="E44933"/>
      <c r="F44933"/>
      <c r="G44933"/>
      <c r="H44933" s="67"/>
      <c r="I44933"/>
      <c r="J44933"/>
      <c r="K44933"/>
      <c r="L44933"/>
      <c r="M44933"/>
      <c r="N44933"/>
      <c r="O44933"/>
    </row>
    <row r="44934" spans="1:15">
      <c r="A44934"/>
      <c r="B44934"/>
      <c r="C44934"/>
      <c r="D44934" s="67"/>
      <c r="E44934"/>
      <c r="F44934"/>
      <c r="G44934"/>
      <c r="H44934" s="67"/>
      <c r="I44934"/>
      <c r="J44934"/>
      <c r="K44934"/>
      <c r="L44934"/>
      <c r="M44934"/>
      <c r="N44934"/>
      <c r="O44934"/>
    </row>
    <row r="44935" spans="1:15">
      <c r="A44935"/>
      <c r="B44935"/>
      <c r="C44935"/>
      <c r="D44935" s="67"/>
      <c r="E44935"/>
      <c r="F44935"/>
      <c r="G44935"/>
      <c r="H44935" s="67"/>
      <c r="I44935"/>
      <c r="J44935"/>
      <c r="K44935"/>
      <c r="L44935"/>
      <c r="M44935"/>
      <c r="N44935"/>
      <c r="O44935"/>
    </row>
    <row r="44936" spans="1:15">
      <c r="A44936"/>
      <c r="B44936"/>
      <c r="C44936"/>
      <c r="D44936" s="67"/>
      <c r="E44936"/>
      <c r="F44936"/>
      <c r="G44936"/>
      <c r="H44936" s="67"/>
      <c r="I44936"/>
      <c r="J44936"/>
      <c r="K44936"/>
      <c r="L44936"/>
      <c r="M44936"/>
      <c r="N44936"/>
      <c r="O44936"/>
    </row>
    <row r="44937" spans="1:15">
      <c r="A44937"/>
      <c r="B44937"/>
      <c r="C44937"/>
      <c r="D44937" s="67"/>
      <c r="E44937"/>
      <c r="F44937"/>
      <c r="G44937"/>
      <c r="H44937" s="67"/>
      <c r="I44937"/>
      <c r="J44937"/>
      <c r="K44937"/>
      <c r="L44937"/>
      <c r="M44937"/>
      <c r="N44937"/>
      <c r="O44937"/>
    </row>
    <row r="44938" spans="1:15">
      <c r="A44938"/>
      <c r="B44938"/>
      <c r="C44938"/>
      <c r="D44938" s="67"/>
      <c r="E44938"/>
      <c r="F44938"/>
      <c r="G44938"/>
      <c r="H44938" s="67"/>
      <c r="I44938"/>
      <c r="J44938"/>
      <c r="K44938"/>
      <c r="L44938"/>
      <c r="M44938"/>
      <c r="N44938"/>
      <c r="O44938"/>
    </row>
    <row r="44939" spans="1:15">
      <c r="A44939"/>
      <c r="B44939"/>
      <c r="C44939"/>
      <c r="D44939" s="67"/>
      <c r="E44939"/>
      <c r="F44939"/>
      <c r="G44939"/>
      <c r="H44939" s="67"/>
      <c r="I44939"/>
      <c r="J44939"/>
      <c r="K44939"/>
      <c r="L44939"/>
      <c r="M44939"/>
      <c r="N44939"/>
      <c r="O44939"/>
    </row>
    <row r="44940" spans="1:15">
      <c r="A44940"/>
      <c r="B44940"/>
      <c r="C44940"/>
      <c r="D44940" s="67"/>
      <c r="E44940"/>
      <c r="F44940"/>
      <c r="G44940"/>
      <c r="H44940" s="67"/>
      <c r="I44940"/>
      <c r="J44940"/>
      <c r="K44940"/>
      <c r="L44940"/>
      <c r="M44940"/>
      <c r="N44940"/>
      <c r="O44940"/>
    </row>
    <row r="44941" spans="1:15">
      <c r="A44941"/>
      <c r="B44941"/>
      <c r="C44941"/>
      <c r="D44941" s="67"/>
      <c r="E44941"/>
      <c r="F44941"/>
      <c r="G44941"/>
      <c r="H44941" s="67"/>
      <c r="I44941"/>
      <c r="J44941"/>
      <c r="K44941"/>
      <c r="L44941"/>
      <c r="M44941"/>
      <c r="N44941"/>
      <c r="O44941"/>
    </row>
    <row r="44942" spans="1:15">
      <c r="A44942"/>
      <c r="B44942"/>
      <c r="C44942"/>
      <c r="D44942" s="67"/>
      <c r="E44942"/>
      <c r="F44942"/>
      <c r="G44942"/>
      <c r="H44942" s="67"/>
      <c r="I44942"/>
      <c r="J44942"/>
      <c r="K44942"/>
      <c r="L44942"/>
      <c r="M44942"/>
      <c r="N44942"/>
      <c r="O44942"/>
    </row>
    <row r="44943" spans="1:15">
      <c r="A44943"/>
      <c r="B44943"/>
      <c r="C44943"/>
      <c r="D44943" s="67"/>
      <c r="E44943"/>
      <c r="F44943"/>
      <c r="G44943"/>
      <c r="H44943" s="67"/>
      <c r="I44943"/>
      <c r="J44943"/>
      <c r="K44943"/>
      <c r="L44943"/>
      <c r="M44943"/>
      <c r="N44943"/>
      <c r="O44943"/>
    </row>
    <row r="44944" spans="1:15">
      <c r="A44944"/>
      <c r="B44944"/>
      <c r="C44944"/>
      <c r="D44944" s="67"/>
      <c r="E44944"/>
      <c r="F44944"/>
      <c r="G44944"/>
      <c r="H44944" s="67"/>
      <c r="I44944"/>
      <c r="J44944"/>
      <c r="K44944"/>
      <c r="L44944"/>
      <c r="M44944"/>
      <c r="N44944"/>
      <c r="O44944"/>
    </row>
    <row r="44945" spans="1:15">
      <c r="A44945"/>
      <c r="B44945"/>
      <c r="C44945"/>
      <c r="D44945" s="67"/>
      <c r="E44945"/>
      <c r="F44945"/>
      <c r="G44945"/>
      <c r="H44945" s="67"/>
      <c r="I44945"/>
      <c r="J44945"/>
      <c r="K44945"/>
      <c r="L44945"/>
      <c r="M44945"/>
      <c r="N44945"/>
      <c r="O44945"/>
    </row>
    <row r="44946" spans="1:15">
      <c r="A44946"/>
      <c r="B44946"/>
      <c r="C44946"/>
      <c r="D44946" s="67"/>
      <c r="E44946"/>
      <c r="F44946"/>
      <c r="G44946"/>
      <c r="H44946" s="67"/>
      <c r="I44946"/>
      <c r="J44946"/>
      <c r="K44946"/>
      <c r="L44946"/>
      <c r="M44946"/>
      <c r="N44946"/>
      <c r="O44946"/>
    </row>
    <row r="44947" spans="1:15">
      <c r="A44947"/>
      <c r="B44947"/>
      <c r="C44947"/>
      <c r="D44947" s="67"/>
      <c r="E44947"/>
      <c r="F44947"/>
      <c r="G44947"/>
      <c r="H44947" s="67"/>
      <c r="I44947"/>
      <c r="J44947"/>
      <c r="K44947"/>
      <c r="L44947"/>
      <c r="M44947"/>
      <c r="N44947"/>
      <c r="O44947"/>
    </row>
    <row r="44948" spans="1:15">
      <c r="A44948"/>
      <c r="B44948"/>
      <c r="C44948"/>
      <c r="D44948" s="67"/>
      <c r="E44948"/>
      <c r="F44948"/>
      <c r="G44948"/>
      <c r="H44948" s="67"/>
      <c r="I44948"/>
      <c r="J44948"/>
      <c r="K44948"/>
      <c r="L44948"/>
      <c r="M44948"/>
      <c r="N44948"/>
      <c r="O44948"/>
    </row>
    <row r="44949" spans="1:15">
      <c r="A44949"/>
      <c r="B44949"/>
      <c r="C44949"/>
      <c r="D44949" s="67"/>
      <c r="E44949"/>
      <c r="F44949"/>
      <c r="G44949"/>
      <c r="H44949" s="67"/>
      <c r="I44949"/>
      <c r="J44949"/>
      <c r="K44949"/>
      <c r="L44949"/>
      <c r="M44949"/>
      <c r="N44949"/>
      <c r="O44949"/>
    </row>
    <row r="44950" spans="1:15">
      <c r="A44950"/>
      <c r="B44950"/>
      <c r="C44950"/>
      <c r="D44950" s="67"/>
      <c r="E44950"/>
      <c r="F44950"/>
      <c r="G44950"/>
      <c r="H44950" s="67"/>
      <c r="I44950"/>
      <c r="J44950"/>
      <c r="K44950"/>
      <c r="L44950"/>
      <c r="M44950"/>
      <c r="N44950"/>
      <c r="O44950"/>
    </row>
    <row r="44951" spans="1:15">
      <c r="A44951"/>
      <c r="B44951"/>
      <c r="C44951"/>
      <c r="D44951" s="67"/>
      <c r="E44951"/>
      <c r="F44951"/>
      <c r="G44951"/>
      <c r="H44951" s="67"/>
      <c r="I44951"/>
      <c r="J44951"/>
      <c r="K44951"/>
      <c r="L44951"/>
      <c r="M44951"/>
      <c r="N44951"/>
      <c r="O44951"/>
    </row>
    <row r="44952" spans="1:15">
      <c r="A44952"/>
      <c r="B44952"/>
      <c r="C44952"/>
      <c r="D44952" s="67"/>
      <c r="E44952"/>
      <c r="F44952"/>
      <c r="G44952"/>
      <c r="H44952" s="67"/>
      <c r="I44952"/>
      <c r="J44952"/>
      <c r="K44952"/>
      <c r="L44952"/>
      <c r="M44952"/>
      <c r="N44952"/>
      <c r="O44952"/>
    </row>
    <row r="44953" spans="1:15">
      <c r="A44953"/>
      <c r="B44953"/>
      <c r="C44953"/>
      <c r="D44953" s="67"/>
      <c r="E44953"/>
      <c r="F44953"/>
      <c r="G44953"/>
      <c r="H44953" s="67"/>
      <c r="I44953"/>
      <c r="J44953"/>
      <c r="K44953"/>
      <c r="L44953"/>
      <c r="M44953"/>
      <c r="N44953"/>
      <c r="O44953"/>
    </row>
    <row r="44954" spans="1:15">
      <c r="A44954"/>
      <c r="B44954"/>
      <c r="C44954"/>
      <c r="D44954" s="67"/>
      <c r="E44954"/>
      <c r="F44954"/>
      <c r="G44954"/>
      <c r="H44954" s="67"/>
      <c r="I44954"/>
      <c r="J44954"/>
      <c r="K44954"/>
      <c r="L44954"/>
      <c r="M44954"/>
      <c r="N44954"/>
      <c r="O44954"/>
    </row>
    <row r="44955" spans="1:15">
      <c r="A44955"/>
      <c r="B44955"/>
      <c r="C44955"/>
      <c r="D44955" s="67"/>
      <c r="E44955"/>
      <c r="F44955"/>
      <c r="G44955"/>
      <c r="H44955" s="67"/>
      <c r="I44955"/>
      <c r="J44955"/>
      <c r="K44955"/>
      <c r="L44955"/>
      <c r="M44955"/>
      <c r="N44955"/>
      <c r="O44955"/>
    </row>
    <row r="44956" spans="1:15">
      <c r="A44956"/>
      <c r="B44956"/>
      <c r="C44956"/>
      <c r="D44956" s="67"/>
      <c r="E44956"/>
      <c r="F44956"/>
      <c r="G44956"/>
      <c r="H44956" s="67"/>
      <c r="I44956"/>
      <c r="J44956"/>
      <c r="K44956"/>
      <c r="L44956"/>
      <c r="M44956"/>
      <c r="N44956"/>
      <c r="O44956"/>
    </row>
    <row r="44957" spans="1:15">
      <c r="A44957"/>
      <c r="B44957"/>
      <c r="C44957"/>
      <c r="D44957" s="67"/>
      <c r="E44957"/>
      <c r="F44957"/>
      <c r="G44957"/>
      <c r="H44957" s="67"/>
      <c r="I44957"/>
      <c r="J44957"/>
      <c r="K44957"/>
      <c r="L44957"/>
      <c r="M44957"/>
      <c r="N44957"/>
      <c r="O44957"/>
    </row>
    <row r="44958" spans="1:15">
      <c r="A44958"/>
      <c r="B44958"/>
      <c r="C44958"/>
      <c r="D44958" s="67"/>
      <c r="E44958"/>
      <c r="F44958"/>
      <c r="G44958"/>
      <c r="H44958" s="67"/>
      <c r="I44958"/>
      <c r="J44958"/>
      <c r="K44958"/>
      <c r="L44958"/>
      <c r="M44958"/>
      <c r="N44958"/>
      <c r="O44958"/>
    </row>
    <row r="44959" spans="1:15">
      <c r="A44959"/>
      <c r="B44959"/>
      <c r="C44959"/>
      <c r="D44959" s="67"/>
      <c r="E44959"/>
      <c r="F44959"/>
      <c r="G44959"/>
      <c r="H44959" s="67"/>
      <c r="I44959"/>
      <c r="J44959"/>
      <c r="K44959"/>
      <c r="L44959"/>
      <c r="M44959"/>
      <c r="N44959"/>
      <c r="O44959"/>
    </row>
    <row r="44960" spans="1:15">
      <c r="A44960"/>
      <c r="B44960"/>
      <c r="C44960"/>
      <c r="D44960" s="67"/>
      <c r="E44960"/>
      <c r="F44960"/>
      <c r="G44960"/>
      <c r="H44960" s="67"/>
      <c r="I44960"/>
      <c r="J44960"/>
      <c r="K44960"/>
      <c r="L44960"/>
      <c r="M44960"/>
      <c r="N44960"/>
      <c r="O44960"/>
    </row>
    <row r="44961" spans="1:15">
      <c r="A44961"/>
      <c r="B44961"/>
      <c r="C44961"/>
      <c r="D44961" s="67"/>
      <c r="E44961"/>
      <c r="F44961"/>
      <c r="G44961"/>
      <c r="H44961" s="67"/>
      <c r="I44961"/>
      <c r="J44961"/>
      <c r="K44961"/>
      <c r="L44961"/>
      <c r="M44961"/>
      <c r="N44961"/>
      <c r="O44961"/>
    </row>
    <row r="44962" spans="1:15">
      <c r="A44962"/>
      <c r="B44962"/>
      <c r="C44962"/>
      <c r="D44962" s="67"/>
      <c r="E44962"/>
      <c r="F44962"/>
      <c r="G44962"/>
      <c r="H44962" s="67"/>
      <c r="I44962"/>
      <c r="J44962"/>
      <c r="K44962"/>
      <c r="L44962"/>
      <c r="M44962"/>
      <c r="N44962"/>
      <c r="O44962"/>
    </row>
    <row r="44963" spans="1:15">
      <c r="A44963"/>
      <c r="B44963"/>
      <c r="C44963"/>
      <c r="D44963" s="67"/>
      <c r="E44963"/>
      <c r="F44963"/>
      <c r="G44963"/>
      <c r="H44963" s="67"/>
      <c r="I44963"/>
      <c r="J44963"/>
      <c r="K44963"/>
      <c r="L44963"/>
      <c r="M44963"/>
      <c r="N44963"/>
      <c r="O44963"/>
    </row>
    <row r="44964" spans="1:15">
      <c r="A44964"/>
      <c r="B44964"/>
      <c r="C44964"/>
      <c r="D44964" s="67"/>
      <c r="E44964"/>
      <c r="F44964"/>
      <c r="G44964"/>
      <c r="H44964" s="67"/>
      <c r="I44964"/>
      <c r="J44964"/>
      <c r="K44964"/>
      <c r="L44964"/>
      <c r="M44964"/>
      <c r="N44964"/>
      <c r="O44964"/>
    </row>
    <row r="44965" spans="1:15">
      <c r="A44965"/>
      <c r="B44965"/>
      <c r="C44965"/>
      <c r="D44965" s="67"/>
      <c r="E44965"/>
      <c r="F44965"/>
      <c r="G44965"/>
      <c r="H44965" s="67"/>
      <c r="I44965"/>
      <c r="J44965"/>
      <c r="K44965"/>
      <c r="L44965"/>
      <c r="M44965"/>
      <c r="N44965"/>
      <c r="O44965"/>
    </row>
    <row r="44966" spans="1:15">
      <c r="A44966"/>
      <c r="B44966"/>
      <c r="C44966"/>
      <c r="D44966" s="67"/>
      <c r="E44966"/>
      <c r="F44966"/>
      <c r="G44966"/>
      <c r="H44966" s="67"/>
      <c r="I44966"/>
      <c r="J44966"/>
      <c r="K44966"/>
      <c r="L44966"/>
      <c r="M44966"/>
      <c r="N44966"/>
      <c r="O44966"/>
    </row>
    <row r="44967" spans="1:15">
      <c r="A44967"/>
      <c r="B44967"/>
      <c r="C44967"/>
      <c r="D44967" s="67"/>
      <c r="E44967"/>
      <c r="F44967"/>
      <c r="G44967"/>
      <c r="H44967" s="67"/>
      <c r="I44967"/>
      <c r="J44967"/>
      <c r="K44967"/>
      <c r="L44967"/>
      <c r="M44967"/>
      <c r="N44967"/>
      <c r="O44967"/>
    </row>
    <row r="44968" spans="1:15">
      <c r="A44968"/>
      <c r="B44968"/>
      <c r="C44968"/>
      <c r="D44968" s="67"/>
      <c r="E44968"/>
      <c r="F44968"/>
      <c r="G44968"/>
      <c r="H44968" s="67"/>
      <c r="I44968"/>
      <c r="J44968"/>
      <c r="K44968"/>
      <c r="L44968"/>
      <c r="M44968"/>
      <c r="N44968"/>
      <c r="O44968"/>
    </row>
    <row r="44969" spans="1:15">
      <c r="A44969"/>
      <c r="B44969"/>
      <c r="C44969"/>
      <c r="D44969" s="67"/>
      <c r="E44969"/>
      <c r="F44969"/>
      <c r="G44969"/>
      <c r="H44969" s="67"/>
      <c r="I44969"/>
      <c r="J44969"/>
      <c r="K44969"/>
      <c r="L44969"/>
      <c r="M44969"/>
      <c r="N44969"/>
      <c r="O44969"/>
    </row>
    <row r="44970" spans="1:15">
      <c r="A44970"/>
      <c r="B44970"/>
      <c r="C44970"/>
      <c r="D44970" s="67"/>
      <c r="E44970"/>
      <c r="F44970"/>
      <c r="G44970"/>
      <c r="H44970" s="67"/>
      <c r="I44970"/>
      <c r="J44970"/>
      <c r="K44970"/>
      <c r="L44970"/>
      <c r="M44970"/>
      <c r="N44970"/>
      <c r="O44970"/>
    </row>
    <row r="44971" spans="1:15">
      <c r="A44971"/>
      <c r="B44971"/>
      <c r="C44971"/>
      <c r="D44971" s="67"/>
      <c r="E44971"/>
      <c r="F44971"/>
      <c r="G44971"/>
      <c r="H44971" s="67"/>
      <c r="I44971"/>
      <c r="J44971"/>
      <c r="K44971"/>
      <c r="L44971"/>
      <c r="M44971"/>
      <c r="N44971"/>
      <c r="O44971"/>
    </row>
    <row r="44972" spans="1:15">
      <c r="A44972"/>
      <c r="B44972"/>
      <c r="C44972"/>
      <c r="D44972" s="67"/>
      <c r="E44972"/>
      <c r="F44972"/>
      <c r="G44972"/>
      <c r="H44972" s="67"/>
      <c r="I44972"/>
      <c r="J44972"/>
      <c r="K44972"/>
      <c r="L44972"/>
      <c r="M44972"/>
      <c r="N44972"/>
      <c r="O44972"/>
    </row>
    <row r="44973" spans="1:15">
      <c r="A44973"/>
      <c r="B44973"/>
      <c r="C44973"/>
      <c r="D44973" s="67"/>
      <c r="E44973"/>
      <c r="F44973"/>
      <c r="G44973"/>
      <c r="H44973" s="67"/>
      <c r="I44973"/>
      <c r="J44973"/>
      <c r="K44973"/>
      <c r="L44973"/>
      <c r="M44973"/>
      <c r="N44973"/>
      <c r="O44973"/>
    </row>
    <row r="44974" spans="1:15">
      <c r="A44974"/>
      <c r="B44974"/>
      <c r="C44974"/>
      <c r="D44974" s="67"/>
      <c r="E44974"/>
      <c r="F44974"/>
      <c r="G44974"/>
      <c r="H44974" s="67"/>
      <c r="I44974"/>
      <c r="J44974"/>
      <c r="K44974"/>
      <c r="L44974"/>
      <c r="M44974"/>
      <c r="N44974"/>
      <c r="O44974"/>
    </row>
    <row r="44975" spans="1:15">
      <c r="A44975"/>
      <c r="B44975"/>
      <c r="C44975"/>
      <c r="D44975" s="67"/>
      <c r="E44975"/>
      <c r="F44975"/>
      <c r="G44975"/>
      <c r="H44975" s="67"/>
      <c r="I44975"/>
      <c r="J44975"/>
      <c r="K44975"/>
      <c r="L44975"/>
      <c r="M44975"/>
      <c r="N44975"/>
      <c r="O44975"/>
    </row>
    <row r="44976" spans="1:15">
      <c r="A44976"/>
      <c r="B44976"/>
      <c r="C44976"/>
      <c r="D44976" s="67"/>
      <c r="E44976"/>
      <c r="F44976"/>
      <c r="G44976"/>
      <c r="H44976" s="67"/>
      <c r="I44976"/>
      <c r="J44976"/>
      <c r="K44976"/>
      <c r="L44976"/>
      <c r="M44976"/>
      <c r="N44976"/>
      <c r="O44976"/>
    </row>
    <row r="44977" spans="1:15">
      <c r="A44977"/>
      <c r="B44977"/>
      <c r="C44977"/>
      <c r="D44977" s="67"/>
      <c r="E44977"/>
      <c r="F44977"/>
      <c r="G44977"/>
      <c r="H44977" s="67"/>
      <c r="I44977"/>
      <c r="J44977"/>
      <c r="K44977"/>
      <c r="L44977"/>
      <c r="M44977"/>
      <c r="N44977"/>
      <c r="O44977"/>
    </row>
    <row r="44978" spans="1:15">
      <c r="A44978"/>
      <c r="B44978"/>
      <c r="C44978"/>
      <c r="D44978" s="67"/>
      <c r="E44978"/>
      <c r="F44978"/>
      <c r="G44978"/>
      <c r="H44978" s="67"/>
      <c r="I44978"/>
      <c r="J44978"/>
      <c r="K44978"/>
      <c r="L44978"/>
      <c r="M44978"/>
      <c r="N44978"/>
      <c r="O44978"/>
    </row>
    <row r="44979" spans="1:15">
      <c r="A44979"/>
      <c r="B44979"/>
      <c r="C44979"/>
      <c r="D44979" s="67"/>
      <c r="E44979"/>
      <c r="F44979"/>
      <c r="G44979"/>
      <c r="H44979" s="67"/>
      <c r="I44979"/>
      <c r="J44979"/>
      <c r="K44979"/>
      <c r="L44979"/>
      <c r="M44979"/>
      <c r="N44979"/>
      <c r="O44979"/>
    </row>
    <row r="44980" spans="1:15">
      <c r="A44980"/>
      <c r="B44980"/>
      <c r="C44980"/>
      <c r="D44980" s="67"/>
      <c r="E44980"/>
      <c r="F44980"/>
      <c r="G44980"/>
      <c r="H44980" s="67"/>
      <c r="I44980"/>
      <c r="J44980"/>
      <c r="K44980"/>
      <c r="L44980"/>
      <c r="M44980"/>
      <c r="N44980"/>
      <c r="O44980"/>
    </row>
    <row r="44981" spans="1:15">
      <c r="A44981"/>
      <c r="B44981"/>
      <c r="C44981"/>
      <c r="D44981" s="67"/>
      <c r="E44981"/>
      <c r="F44981"/>
      <c r="G44981"/>
      <c r="H44981" s="67"/>
      <c r="I44981"/>
      <c r="J44981"/>
      <c r="K44981"/>
      <c r="L44981"/>
      <c r="M44981"/>
      <c r="N44981"/>
      <c r="O44981"/>
    </row>
    <row r="44982" spans="1:15">
      <c r="A44982"/>
      <c r="B44982"/>
      <c r="C44982"/>
      <c r="D44982" s="67"/>
      <c r="E44982"/>
      <c r="F44982"/>
      <c r="G44982"/>
      <c r="H44982" s="67"/>
      <c r="I44982"/>
      <c r="J44982"/>
      <c r="K44982"/>
      <c r="L44982"/>
      <c r="M44982"/>
      <c r="N44982"/>
      <c r="O44982"/>
    </row>
    <row r="44983" spans="1:15">
      <c r="A44983"/>
      <c r="B44983"/>
      <c r="C44983"/>
      <c r="D44983" s="67"/>
      <c r="E44983"/>
      <c r="F44983"/>
      <c r="G44983"/>
      <c r="H44983" s="67"/>
      <c r="I44983"/>
      <c r="J44983"/>
      <c r="K44983"/>
      <c r="L44983"/>
      <c r="M44983"/>
      <c r="N44983"/>
      <c r="O44983"/>
    </row>
    <row r="44984" spans="1:15">
      <c r="A44984"/>
      <c r="B44984"/>
      <c r="C44984"/>
      <c r="D44984" s="67"/>
      <c r="E44984"/>
      <c r="F44984"/>
      <c r="G44984"/>
      <c r="H44984" s="67"/>
      <c r="I44984"/>
      <c r="J44984"/>
      <c r="K44984"/>
      <c r="L44984"/>
      <c r="M44984"/>
      <c r="N44984"/>
      <c r="O44984"/>
    </row>
    <row r="44985" spans="1:15">
      <c r="A44985"/>
      <c r="B44985"/>
      <c r="C44985"/>
      <c r="D44985" s="67"/>
      <c r="E44985"/>
      <c r="F44985"/>
      <c r="G44985"/>
      <c r="H44985" s="67"/>
      <c r="I44985"/>
      <c r="J44985"/>
      <c r="K44985"/>
      <c r="L44985"/>
      <c r="M44985"/>
      <c r="N44985"/>
      <c r="O44985"/>
    </row>
    <row r="44986" spans="1:15">
      <c r="A44986"/>
      <c r="B44986"/>
      <c r="C44986"/>
      <c r="D44986" s="67"/>
      <c r="E44986"/>
      <c r="F44986"/>
      <c r="G44986"/>
      <c r="H44986" s="67"/>
      <c r="I44986"/>
      <c r="J44986"/>
      <c r="K44986"/>
      <c r="L44986"/>
      <c r="M44986"/>
      <c r="N44986"/>
      <c r="O44986"/>
    </row>
    <row r="44987" spans="1:15">
      <c r="A44987"/>
      <c r="B44987"/>
      <c r="C44987"/>
      <c r="D44987" s="67"/>
      <c r="E44987"/>
      <c r="F44987"/>
      <c r="G44987"/>
      <c r="H44987" s="67"/>
      <c r="I44987"/>
      <c r="J44987"/>
      <c r="K44987"/>
      <c r="L44987"/>
      <c r="M44987"/>
      <c r="N44987"/>
      <c r="O44987"/>
    </row>
    <row r="44988" spans="1:15">
      <c r="A44988"/>
      <c r="B44988"/>
      <c r="C44988"/>
      <c r="D44988" s="67"/>
      <c r="E44988"/>
      <c r="F44988"/>
      <c r="G44988"/>
      <c r="H44988" s="67"/>
      <c r="I44988"/>
      <c r="J44988"/>
      <c r="K44988"/>
      <c r="L44988"/>
      <c r="M44988"/>
      <c r="N44988"/>
      <c r="O44988"/>
    </row>
    <row r="44989" spans="1:15">
      <c r="A44989"/>
      <c r="B44989"/>
      <c r="C44989"/>
      <c r="D44989" s="67"/>
      <c r="E44989"/>
      <c r="F44989"/>
      <c r="G44989"/>
      <c r="H44989" s="67"/>
      <c r="I44989"/>
      <c r="J44989"/>
      <c r="K44989"/>
      <c r="L44989"/>
      <c r="M44989"/>
      <c r="N44989"/>
      <c r="O44989"/>
    </row>
    <row r="44990" spans="1:15">
      <c r="A44990"/>
      <c r="B44990"/>
      <c r="C44990"/>
      <c r="D44990" s="67"/>
      <c r="E44990"/>
      <c r="F44990"/>
      <c r="G44990"/>
      <c r="H44990" s="67"/>
      <c r="I44990"/>
      <c r="J44990"/>
      <c r="K44990"/>
      <c r="L44990"/>
      <c r="M44990"/>
      <c r="N44990"/>
      <c r="O44990"/>
    </row>
    <row r="44991" spans="1:15">
      <c r="A44991"/>
      <c r="B44991"/>
      <c r="C44991"/>
      <c r="D44991" s="67"/>
      <c r="E44991"/>
      <c r="F44991"/>
      <c r="G44991"/>
      <c r="H44991" s="67"/>
      <c r="I44991"/>
      <c r="J44991"/>
      <c r="K44991"/>
      <c r="L44991"/>
      <c r="M44991"/>
      <c r="N44991"/>
      <c r="O44991"/>
    </row>
    <row r="44992" spans="1:15">
      <c r="A44992"/>
      <c r="B44992"/>
      <c r="C44992"/>
      <c r="D44992" s="67"/>
      <c r="E44992"/>
      <c r="F44992"/>
      <c r="G44992"/>
      <c r="H44992" s="67"/>
      <c r="I44992"/>
      <c r="J44992"/>
      <c r="K44992"/>
      <c r="L44992"/>
      <c r="M44992"/>
      <c r="N44992"/>
      <c r="O44992"/>
    </row>
    <row r="44993" spans="1:15">
      <c r="A44993"/>
      <c r="B44993"/>
      <c r="C44993"/>
      <c r="D44993" s="67"/>
      <c r="E44993"/>
      <c r="F44993"/>
      <c r="G44993"/>
      <c r="H44993" s="67"/>
      <c r="I44993"/>
      <c r="J44993"/>
      <c r="K44993"/>
      <c r="L44993"/>
      <c r="M44993"/>
      <c r="N44993"/>
      <c r="O44993"/>
    </row>
    <row r="44994" spans="1:15">
      <c r="A44994"/>
      <c r="B44994"/>
      <c r="C44994"/>
      <c r="D44994" s="67"/>
      <c r="E44994"/>
      <c r="F44994"/>
      <c r="G44994"/>
      <c r="H44994" s="67"/>
      <c r="I44994"/>
      <c r="J44994"/>
      <c r="K44994"/>
      <c r="L44994"/>
      <c r="M44994"/>
      <c r="N44994"/>
      <c r="O44994"/>
    </row>
    <row r="44995" spans="1:15">
      <c r="A44995"/>
      <c r="B44995"/>
      <c r="C44995"/>
      <c r="D44995" s="67"/>
      <c r="E44995"/>
      <c r="F44995"/>
      <c r="G44995"/>
      <c r="H44995" s="67"/>
      <c r="I44995"/>
      <c r="J44995"/>
      <c r="K44995"/>
      <c r="L44995"/>
      <c r="M44995"/>
      <c r="N44995"/>
      <c r="O44995"/>
    </row>
    <row r="44996" spans="1:15">
      <c r="A44996"/>
      <c r="B44996"/>
      <c r="C44996"/>
      <c r="D44996" s="67"/>
      <c r="E44996"/>
      <c r="F44996"/>
      <c r="G44996"/>
      <c r="H44996" s="67"/>
      <c r="I44996"/>
      <c r="J44996"/>
      <c r="K44996"/>
      <c r="L44996"/>
      <c r="M44996"/>
      <c r="N44996"/>
      <c r="O44996"/>
    </row>
    <row r="44997" spans="1:15">
      <c r="A44997"/>
      <c r="B44997"/>
      <c r="C44997"/>
      <c r="D44997" s="67"/>
      <c r="E44997"/>
      <c r="F44997"/>
      <c r="G44997"/>
      <c r="H44997" s="67"/>
      <c r="I44997"/>
      <c r="J44997"/>
      <c r="K44997"/>
      <c r="L44997"/>
      <c r="M44997"/>
      <c r="N44997"/>
      <c r="O44997"/>
    </row>
    <row r="44998" spans="1:15">
      <c r="A44998"/>
      <c r="B44998"/>
      <c r="C44998"/>
      <c r="D44998" s="67"/>
      <c r="E44998"/>
      <c r="F44998"/>
      <c r="G44998"/>
      <c r="H44998" s="67"/>
      <c r="I44998"/>
      <c r="J44998"/>
      <c r="K44998"/>
      <c r="L44998"/>
      <c r="M44998"/>
      <c r="N44998"/>
      <c r="O44998"/>
    </row>
    <row r="44999" spans="1:15">
      <c r="A44999"/>
      <c r="B44999"/>
      <c r="C44999"/>
      <c r="D44999" s="67"/>
      <c r="E44999"/>
      <c r="F44999"/>
      <c r="G44999"/>
      <c r="H44999" s="67"/>
      <c r="I44999"/>
      <c r="J44999"/>
      <c r="K44999"/>
      <c r="L44999"/>
      <c r="M44999"/>
      <c r="N44999"/>
      <c r="O44999"/>
    </row>
    <row r="45000" spans="1:15">
      <c r="A45000"/>
      <c r="B45000"/>
      <c r="C45000"/>
      <c r="D45000" s="67"/>
      <c r="E45000"/>
      <c r="F45000"/>
      <c r="G45000"/>
      <c r="H45000" s="67"/>
      <c r="I45000"/>
      <c r="J45000"/>
      <c r="K45000"/>
      <c r="L45000"/>
      <c r="M45000"/>
      <c r="N45000"/>
      <c r="O45000"/>
    </row>
    <row r="45001" spans="1:15">
      <c r="A45001"/>
      <c r="B45001"/>
      <c r="C45001"/>
      <c r="D45001" s="67"/>
      <c r="E45001"/>
      <c r="F45001"/>
      <c r="G45001"/>
      <c r="H45001" s="67"/>
      <c r="I45001"/>
      <c r="J45001"/>
      <c r="K45001"/>
      <c r="L45001"/>
      <c r="M45001"/>
      <c r="N45001"/>
      <c r="O45001"/>
    </row>
    <row r="45002" spans="1:15">
      <c r="A45002"/>
      <c r="B45002"/>
      <c r="C45002"/>
      <c r="D45002" s="67"/>
      <c r="E45002"/>
      <c r="F45002"/>
      <c r="G45002"/>
      <c r="H45002" s="67"/>
      <c r="I45002"/>
      <c r="J45002"/>
      <c r="K45002"/>
      <c r="L45002"/>
      <c r="M45002"/>
      <c r="N45002"/>
      <c r="O45002"/>
    </row>
    <row r="45003" spans="1:15">
      <c r="A45003"/>
      <c r="B45003"/>
      <c r="C45003"/>
      <c r="D45003" s="67"/>
      <c r="E45003"/>
      <c r="F45003"/>
      <c r="G45003"/>
      <c r="H45003" s="67"/>
      <c r="I45003"/>
      <c r="J45003"/>
      <c r="K45003"/>
      <c r="L45003"/>
      <c r="M45003"/>
      <c r="N45003"/>
      <c r="O45003"/>
    </row>
    <row r="45004" spans="1:15">
      <c r="A45004"/>
      <c r="B45004"/>
      <c r="C45004"/>
      <c r="D45004" s="67"/>
      <c r="E45004"/>
      <c r="F45004"/>
      <c r="G45004"/>
      <c r="H45004" s="67"/>
      <c r="I45004"/>
      <c r="J45004"/>
      <c r="K45004"/>
      <c r="L45004"/>
      <c r="M45004"/>
      <c r="N45004"/>
      <c r="O45004"/>
    </row>
    <row r="45005" spans="1:15">
      <c r="A45005"/>
      <c r="B45005"/>
      <c r="C45005"/>
      <c r="D45005" s="67"/>
      <c r="E45005"/>
      <c r="F45005"/>
      <c r="G45005"/>
      <c r="H45005" s="67"/>
      <c r="I45005"/>
      <c r="J45005"/>
      <c r="K45005"/>
      <c r="L45005"/>
      <c r="M45005"/>
      <c r="N45005"/>
      <c r="O45005"/>
    </row>
    <row r="45006" spans="1:15">
      <c r="A45006"/>
      <c r="B45006"/>
      <c r="C45006"/>
      <c r="D45006" s="67"/>
      <c r="E45006"/>
      <c r="F45006"/>
      <c r="G45006"/>
      <c r="H45006" s="67"/>
      <c r="I45006"/>
      <c r="J45006"/>
      <c r="K45006"/>
      <c r="L45006"/>
      <c r="M45006"/>
      <c r="N45006"/>
      <c r="O45006"/>
    </row>
    <row r="45007" spans="1:15">
      <c r="A45007"/>
      <c r="B45007"/>
      <c r="C45007"/>
      <c r="D45007" s="67"/>
      <c r="E45007"/>
      <c r="F45007"/>
      <c r="G45007"/>
      <c r="H45007" s="67"/>
      <c r="I45007"/>
      <c r="J45007"/>
      <c r="K45007"/>
      <c r="L45007"/>
      <c r="M45007"/>
      <c r="N45007"/>
      <c r="O45007"/>
    </row>
    <row r="45008" spans="1:15">
      <c r="A45008"/>
      <c r="B45008"/>
      <c r="C45008"/>
      <c r="D45008" s="67"/>
      <c r="E45008"/>
      <c r="F45008"/>
      <c r="G45008"/>
      <c r="H45008" s="67"/>
      <c r="I45008"/>
      <c r="J45008"/>
      <c r="K45008"/>
      <c r="L45008"/>
      <c r="M45008"/>
      <c r="N45008"/>
      <c r="O45008"/>
    </row>
    <row r="45009" spans="1:15">
      <c r="A45009"/>
      <c r="B45009"/>
      <c r="C45009"/>
      <c r="D45009" s="67"/>
      <c r="E45009"/>
      <c r="F45009"/>
      <c r="G45009"/>
      <c r="H45009" s="67"/>
      <c r="I45009"/>
      <c r="J45009"/>
      <c r="K45009"/>
      <c r="L45009"/>
      <c r="M45009"/>
      <c r="N45009"/>
      <c r="O45009"/>
    </row>
    <row r="45010" spans="1:15">
      <c r="A45010"/>
      <c r="B45010"/>
      <c r="C45010"/>
      <c r="D45010" s="67"/>
      <c r="E45010"/>
      <c r="F45010"/>
      <c r="G45010"/>
      <c r="H45010" s="67"/>
      <c r="I45010"/>
      <c r="J45010"/>
      <c r="K45010"/>
      <c r="L45010"/>
      <c r="M45010"/>
      <c r="N45010"/>
      <c r="O45010"/>
    </row>
    <row r="45011" spans="1:15">
      <c r="A45011"/>
      <c r="B45011"/>
      <c r="C45011"/>
      <c r="D45011" s="67"/>
      <c r="E45011"/>
      <c r="F45011"/>
      <c r="G45011"/>
      <c r="H45011" s="67"/>
      <c r="I45011"/>
      <c r="J45011"/>
      <c r="K45011"/>
      <c r="L45011"/>
      <c r="M45011"/>
      <c r="N45011"/>
      <c r="O45011"/>
    </row>
    <row r="45012" spans="1:15">
      <c r="A45012"/>
      <c r="B45012"/>
      <c r="C45012"/>
      <c r="D45012" s="67"/>
      <c r="E45012"/>
      <c r="F45012"/>
      <c r="G45012"/>
      <c r="H45012" s="67"/>
      <c r="I45012"/>
      <c r="J45012"/>
      <c r="K45012"/>
      <c r="L45012"/>
      <c r="M45012"/>
      <c r="N45012"/>
      <c r="O45012"/>
    </row>
    <row r="45013" spans="1:15">
      <c r="A45013"/>
      <c r="B45013"/>
      <c r="C45013"/>
      <c r="D45013" s="67"/>
      <c r="E45013"/>
      <c r="F45013"/>
      <c r="G45013"/>
      <c r="H45013" s="67"/>
      <c r="I45013"/>
      <c r="J45013"/>
      <c r="K45013"/>
      <c r="L45013"/>
      <c r="M45013"/>
      <c r="N45013"/>
      <c r="O45013"/>
    </row>
    <row r="45014" spans="1:15">
      <c r="A45014"/>
      <c r="B45014"/>
      <c r="C45014"/>
      <c r="D45014" s="67"/>
      <c r="E45014"/>
      <c r="F45014"/>
      <c r="G45014"/>
      <c r="H45014" s="67"/>
      <c r="I45014"/>
      <c r="J45014"/>
      <c r="K45014"/>
      <c r="L45014"/>
      <c r="M45014"/>
      <c r="N45014"/>
      <c r="O45014"/>
    </row>
    <row r="45015" spans="1:15">
      <c r="A45015"/>
      <c r="B45015"/>
      <c r="C45015"/>
      <c r="D45015" s="67"/>
      <c r="E45015"/>
      <c r="F45015"/>
      <c r="G45015"/>
      <c r="H45015" s="67"/>
      <c r="I45015"/>
      <c r="J45015"/>
      <c r="K45015"/>
      <c r="L45015"/>
      <c r="M45015"/>
      <c r="N45015"/>
      <c r="O45015"/>
    </row>
    <row r="45016" spans="1:15">
      <c r="A45016"/>
      <c r="B45016"/>
      <c r="C45016"/>
      <c r="D45016" s="67"/>
      <c r="E45016"/>
      <c r="F45016"/>
      <c r="G45016"/>
      <c r="H45016" s="67"/>
      <c r="I45016"/>
      <c r="J45016"/>
      <c r="K45016"/>
      <c r="L45016"/>
      <c r="M45016"/>
      <c r="N45016"/>
      <c r="O45016"/>
    </row>
    <row r="45017" spans="1:15">
      <c r="A45017"/>
      <c r="B45017"/>
      <c r="C45017"/>
      <c r="D45017" s="67"/>
      <c r="E45017"/>
      <c r="F45017"/>
      <c r="G45017"/>
      <c r="H45017" s="67"/>
      <c r="I45017"/>
      <c r="J45017"/>
      <c r="K45017"/>
      <c r="L45017"/>
      <c r="M45017"/>
      <c r="N45017"/>
      <c r="O45017"/>
    </row>
    <row r="45018" spans="1:15">
      <c r="A45018"/>
      <c r="B45018"/>
      <c r="C45018"/>
      <c r="D45018" s="67"/>
      <c r="E45018"/>
      <c r="F45018"/>
      <c r="G45018"/>
      <c r="H45018" s="67"/>
      <c r="I45018"/>
      <c r="J45018"/>
      <c r="K45018"/>
      <c r="L45018"/>
      <c r="M45018"/>
      <c r="N45018"/>
      <c r="O45018"/>
    </row>
    <row r="45019" spans="1:15">
      <c r="A45019"/>
      <c r="B45019"/>
      <c r="C45019"/>
      <c r="D45019" s="67"/>
      <c r="E45019"/>
      <c r="F45019"/>
      <c r="G45019"/>
      <c r="H45019" s="67"/>
      <c r="I45019"/>
      <c r="J45019"/>
      <c r="K45019"/>
      <c r="L45019"/>
      <c r="M45019"/>
      <c r="N45019"/>
      <c r="O45019"/>
    </row>
    <row r="45020" spans="1:15">
      <c r="A45020"/>
      <c r="B45020"/>
      <c r="C45020"/>
      <c r="D45020" s="67"/>
      <c r="E45020"/>
      <c r="F45020"/>
      <c r="G45020"/>
      <c r="H45020" s="67"/>
      <c r="I45020"/>
      <c r="J45020"/>
      <c r="K45020"/>
      <c r="L45020"/>
      <c r="M45020"/>
      <c r="N45020"/>
      <c r="O45020"/>
    </row>
    <row r="45021" spans="1:15">
      <c r="A45021"/>
      <c r="B45021"/>
      <c r="C45021"/>
      <c r="D45021" s="67"/>
      <c r="E45021"/>
      <c r="F45021"/>
      <c r="G45021"/>
      <c r="H45021" s="67"/>
      <c r="I45021"/>
      <c r="J45021"/>
      <c r="K45021"/>
      <c r="L45021"/>
      <c r="M45021"/>
      <c r="N45021"/>
      <c r="O45021"/>
    </row>
    <row r="45022" spans="1:15">
      <c r="A45022"/>
      <c r="B45022"/>
      <c r="C45022"/>
      <c r="D45022" s="67"/>
      <c r="E45022"/>
      <c r="F45022"/>
      <c r="G45022"/>
      <c r="H45022" s="67"/>
      <c r="I45022"/>
      <c r="J45022"/>
      <c r="K45022"/>
      <c r="L45022"/>
      <c r="M45022"/>
      <c r="N45022"/>
      <c r="O45022"/>
    </row>
    <row r="45023" spans="1:15">
      <c r="A45023"/>
      <c r="B45023"/>
      <c r="C45023"/>
      <c r="D45023" s="67"/>
      <c r="E45023"/>
      <c r="F45023"/>
      <c r="G45023"/>
      <c r="H45023" s="67"/>
      <c r="I45023"/>
      <c r="J45023"/>
      <c r="K45023"/>
      <c r="L45023"/>
      <c r="M45023"/>
      <c r="N45023"/>
      <c r="O45023"/>
    </row>
    <row r="45024" spans="1:15">
      <c r="A45024"/>
      <c r="B45024"/>
      <c r="C45024"/>
      <c r="D45024" s="67"/>
      <c r="E45024"/>
      <c r="F45024"/>
      <c r="G45024"/>
      <c r="H45024" s="67"/>
      <c r="I45024"/>
      <c r="J45024"/>
      <c r="K45024"/>
      <c r="L45024"/>
      <c r="M45024"/>
      <c r="N45024"/>
      <c r="O45024"/>
    </row>
    <row r="45025" spans="1:15">
      <c r="A45025"/>
      <c r="B45025"/>
      <c r="C45025"/>
      <c r="D45025" s="67"/>
      <c r="E45025"/>
      <c r="F45025"/>
      <c r="G45025"/>
      <c r="H45025" s="67"/>
      <c r="I45025"/>
      <c r="J45025"/>
      <c r="K45025"/>
      <c r="L45025"/>
      <c r="M45025"/>
      <c r="N45025"/>
      <c r="O45025"/>
    </row>
    <row r="45026" spans="1:15">
      <c r="A45026"/>
      <c r="B45026"/>
      <c r="C45026"/>
      <c r="D45026" s="67"/>
      <c r="E45026"/>
      <c r="F45026"/>
      <c r="G45026"/>
      <c r="H45026" s="67"/>
      <c r="I45026"/>
      <c r="J45026"/>
      <c r="K45026"/>
      <c r="L45026"/>
      <c r="M45026"/>
      <c r="N45026"/>
      <c r="O45026"/>
    </row>
    <row r="45027" spans="1:15">
      <c r="A45027"/>
      <c r="B45027"/>
      <c r="C45027"/>
      <c r="D45027" s="67"/>
      <c r="E45027"/>
      <c r="F45027"/>
      <c r="G45027"/>
      <c r="H45027" s="67"/>
      <c r="I45027"/>
      <c r="J45027"/>
      <c r="K45027"/>
      <c r="L45027"/>
      <c r="M45027"/>
      <c r="N45027"/>
      <c r="O45027"/>
    </row>
    <row r="45028" spans="1:15">
      <c r="A45028"/>
      <c r="B45028"/>
      <c r="C45028"/>
      <c r="D45028" s="67"/>
      <c r="E45028"/>
      <c r="F45028"/>
      <c r="G45028"/>
      <c r="H45028" s="67"/>
      <c r="I45028"/>
      <c r="J45028"/>
      <c r="K45028"/>
      <c r="L45028"/>
      <c r="M45028"/>
      <c r="N45028"/>
      <c r="O45028"/>
    </row>
    <row r="45029" spans="1:15">
      <c r="A45029"/>
      <c r="B45029"/>
      <c r="C45029"/>
      <c r="D45029" s="67"/>
      <c r="E45029"/>
      <c r="F45029"/>
      <c r="G45029"/>
      <c r="H45029" s="67"/>
      <c r="I45029"/>
      <c r="J45029"/>
      <c r="K45029"/>
      <c r="L45029"/>
      <c r="M45029"/>
      <c r="N45029"/>
      <c r="O45029"/>
    </row>
    <row r="45030" spans="1:15">
      <c r="A45030"/>
      <c r="B45030"/>
      <c r="C45030"/>
      <c r="D45030" s="67"/>
      <c r="E45030"/>
      <c r="F45030"/>
      <c r="G45030"/>
      <c r="H45030" s="67"/>
      <c r="I45030"/>
      <c r="J45030"/>
      <c r="K45030"/>
      <c r="L45030"/>
      <c r="M45030"/>
      <c r="N45030"/>
      <c r="O45030"/>
    </row>
    <row r="45031" spans="1:15">
      <c r="A45031"/>
      <c r="B45031"/>
      <c r="C45031"/>
      <c r="D45031" s="67"/>
      <c r="E45031"/>
      <c r="F45031"/>
      <c r="G45031"/>
      <c r="H45031" s="67"/>
      <c r="I45031"/>
      <c r="J45031"/>
      <c r="K45031"/>
      <c r="L45031"/>
      <c r="M45031"/>
      <c r="N45031"/>
      <c r="O45031"/>
    </row>
    <row r="45032" spans="1:15">
      <c r="A45032"/>
      <c r="B45032"/>
      <c r="C45032"/>
      <c r="D45032" s="67"/>
      <c r="E45032"/>
      <c r="F45032"/>
      <c r="G45032"/>
      <c r="H45032" s="67"/>
      <c r="I45032"/>
      <c r="J45032"/>
      <c r="K45032"/>
      <c r="L45032"/>
      <c r="M45032"/>
      <c r="N45032"/>
      <c r="O45032"/>
    </row>
    <row r="45033" spans="1:15">
      <c r="A45033"/>
      <c r="B45033"/>
      <c r="C45033"/>
      <c r="D45033" s="67"/>
      <c r="E45033"/>
      <c r="F45033"/>
      <c r="G45033"/>
      <c r="H45033" s="67"/>
      <c r="I45033"/>
      <c r="J45033"/>
      <c r="K45033"/>
      <c r="L45033"/>
      <c r="M45033"/>
      <c r="N45033"/>
      <c r="O45033"/>
    </row>
    <row r="45034" spans="1:15">
      <c r="A45034"/>
      <c r="B45034"/>
      <c r="C45034"/>
      <c r="D45034" s="67"/>
      <c r="E45034"/>
      <c r="F45034"/>
      <c r="G45034"/>
      <c r="H45034" s="67"/>
      <c r="I45034"/>
      <c r="J45034"/>
      <c r="K45034"/>
      <c r="L45034"/>
      <c r="M45034"/>
      <c r="N45034"/>
      <c r="O45034"/>
    </row>
    <row r="45035" spans="1:15">
      <c r="A45035"/>
      <c r="B45035"/>
      <c r="C45035"/>
      <c r="D45035" s="67"/>
      <c r="E45035"/>
      <c r="F45035"/>
      <c r="G45035"/>
      <c r="H45035" s="67"/>
      <c r="I45035"/>
      <c r="J45035"/>
      <c r="K45035"/>
      <c r="L45035"/>
      <c r="M45035"/>
      <c r="N45035"/>
      <c r="O45035"/>
    </row>
    <row r="45036" spans="1:15">
      <c r="A45036"/>
      <c r="B45036"/>
      <c r="C45036"/>
      <c r="D45036" s="67"/>
      <c r="E45036"/>
      <c r="F45036"/>
      <c r="G45036"/>
      <c r="H45036" s="67"/>
      <c r="I45036"/>
      <c r="J45036"/>
      <c r="K45036"/>
      <c r="L45036"/>
      <c r="M45036"/>
      <c r="N45036"/>
      <c r="O45036"/>
    </row>
    <row r="45037" spans="1:15">
      <c r="A45037"/>
      <c r="B45037"/>
      <c r="C45037"/>
      <c r="D45037" s="67"/>
      <c r="E45037"/>
      <c r="F45037"/>
      <c r="G45037"/>
      <c r="H45037" s="67"/>
      <c r="I45037"/>
      <c r="J45037"/>
      <c r="K45037"/>
      <c r="L45037"/>
      <c r="M45037"/>
      <c r="N45037"/>
      <c r="O45037"/>
    </row>
    <row r="45038" spans="1:15">
      <c r="A45038"/>
      <c r="B45038"/>
      <c r="C45038"/>
      <c r="D45038" s="67"/>
      <c r="E45038"/>
      <c r="F45038"/>
      <c r="G45038"/>
      <c r="H45038" s="67"/>
      <c r="I45038"/>
      <c r="J45038"/>
      <c r="K45038"/>
      <c r="L45038"/>
      <c r="M45038"/>
      <c r="N45038"/>
      <c r="O45038"/>
    </row>
    <row r="45039" spans="1:15">
      <c r="A45039"/>
      <c r="B45039"/>
      <c r="C45039"/>
      <c r="D45039" s="67"/>
      <c r="E45039"/>
      <c r="F45039"/>
      <c r="G45039"/>
      <c r="H45039" s="67"/>
      <c r="I45039"/>
      <c r="J45039"/>
      <c r="K45039"/>
      <c r="L45039"/>
      <c r="M45039"/>
      <c r="N45039"/>
      <c r="O45039"/>
    </row>
    <row r="45040" spans="1:15">
      <c r="A45040"/>
      <c r="B45040"/>
      <c r="C45040"/>
      <c r="D45040" s="67"/>
      <c r="E45040"/>
      <c r="F45040"/>
      <c r="G45040"/>
      <c r="H45040" s="67"/>
      <c r="I45040"/>
      <c r="J45040"/>
      <c r="K45040"/>
      <c r="L45040"/>
      <c r="M45040"/>
      <c r="N45040"/>
      <c r="O45040"/>
    </row>
    <row r="45041" spans="1:15">
      <c r="A45041"/>
      <c r="B45041"/>
      <c r="C45041"/>
      <c r="D45041" s="67"/>
      <c r="E45041"/>
      <c r="F45041"/>
      <c r="G45041"/>
      <c r="H45041" s="67"/>
      <c r="I45041"/>
      <c r="J45041"/>
      <c r="K45041"/>
      <c r="L45041"/>
      <c r="M45041"/>
      <c r="N45041"/>
      <c r="O45041"/>
    </row>
    <row r="45042" spans="1:15">
      <c r="A45042"/>
      <c r="B45042"/>
      <c r="C45042"/>
      <c r="D45042" s="67"/>
      <c r="E45042"/>
      <c r="F45042"/>
      <c r="G45042"/>
      <c r="H45042" s="67"/>
      <c r="I45042"/>
      <c r="J45042"/>
      <c r="K45042"/>
      <c r="L45042"/>
      <c r="M45042"/>
      <c r="N45042"/>
      <c r="O45042"/>
    </row>
    <row r="45043" spans="1:15">
      <c r="A45043"/>
      <c r="B45043"/>
      <c r="C45043"/>
      <c r="D45043" s="67"/>
      <c r="E45043"/>
      <c r="F45043"/>
      <c r="G45043"/>
      <c r="H45043" s="67"/>
      <c r="I45043"/>
      <c r="J45043"/>
      <c r="K45043"/>
      <c r="L45043"/>
      <c r="M45043"/>
      <c r="N45043"/>
      <c r="O45043"/>
    </row>
    <row r="45044" spans="1:15">
      <c r="A45044"/>
      <c r="B45044"/>
      <c r="C45044"/>
      <c r="D45044" s="67"/>
      <c r="E45044"/>
      <c r="F45044"/>
      <c r="G45044"/>
      <c r="H45044" s="67"/>
      <c r="I45044"/>
      <c r="J45044"/>
      <c r="K45044"/>
      <c r="L45044"/>
      <c r="M45044"/>
      <c r="N45044"/>
      <c r="O45044"/>
    </row>
    <row r="45045" spans="1:15">
      <c r="A45045"/>
      <c r="B45045"/>
      <c r="C45045"/>
      <c r="D45045" s="67"/>
      <c r="E45045"/>
      <c r="F45045"/>
      <c r="G45045"/>
      <c r="H45045" s="67"/>
      <c r="I45045"/>
      <c r="J45045"/>
      <c r="K45045"/>
      <c r="L45045"/>
      <c r="M45045"/>
      <c r="N45045"/>
      <c r="O45045"/>
    </row>
    <row r="45046" spans="1:15">
      <c r="A45046"/>
      <c r="B45046"/>
      <c r="C45046"/>
      <c r="D45046" s="67"/>
      <c r="E45046"/>
      <c r="F45046"/>
      <c r="G45046"/>
      <c r="H45046" s="67"/>
      <c r="I45046"/>
      <c r="J45046"/>
      <c r="K45046"/>
      <c r="L45046"/>
      <c r="M45046"/>
      <c r="N45046"/>
      <c r="O45046"/>
    </row>
    <row r="45047" spans="1:15">
      <c r="A45047"/>
      <c r="B45047"/>
      <c r="C45047"/>
      <c r="D45047" s="67"/>
      <c r="E45047"/>
      <c r="F45047"/>
      <c r="G45047"/>
      <c r="H45047" s="67"/>
      <c r="I45047"/>
      <c r="J45047"/>
      <c r="K45047"/>
      <c r="L45047"/>
      <c r="M45047"/>
      <c r="N45047"/>
      <c r="O45047"/>
    </row>
    <row r="45048" spans="1:15">
      <c r="A45048"/>
      <c r="B45048"/>
      <c r="C45048"/>
      <c r="D45048" s="67"/>
      <c r="E45048"/>
      <c r="F45048"/>
      <c r="G45048"/>
      <c r="H45048" s="67"/>
      <c r="I45048"/>
      <c r="J45048"/>
      <c r="K45048"/>
      <c r="L45048"/>
      <c r="M45048"/>
      <c r="N45048"/>
      <c r="O45048"/>
    </row>
    <row r="45049" spans="1:15">
      <c r="A45049"/>
      <c r="B45049"/>
      <c r="C45049"/>
      <c r="D45049" s="67"/>
      <c r="E45049"/>
      <c r="F45049"/>
      <c r="G45049"/>
      <c r="H45049" s="67"/>
      <c r="I45049"/>
      <c r="J45049"/>
      <c r="K45049"/>
      <c r="L45049"/>
      <c r="M45049"/>
      <c r="N45049"/>
      <c r="O45049"/>
    </row>
    <row r="45050" spans="1:15">
      <c r="A45050"/>
      <c r="B45050"/>
      <c r="C45050"/>
      <c r="D45050" s="67"/>
      <c r="E45050"/>
      <c r="F45050"/>
      <c r="G45050"/>
      <c r="H45050" s="67"/>
      <c r="I45050"/>
      <c r="J45050"/>
      <c r="K45050"/>
      <c r="L45050"/>
      <c r="M45050"/>
      <c r="N45050"/>
      <c r="O45050"/>
    </row>
    <row r="45051" spans="1:15">
      <c r="A45051"/>
      <c r="B45051"/>
      <c r="C45051"/>
      <c r="D45051" s="67"/>
      <c r="E45051"/>
      <c r="F45051"/>
      <c r="G45051"/>
      <c r="H45051" s="67"/>
      <c r="I45051"/>
      <c r="J45051"/>
      <c r="K45051"/>
      <c r="L45051"/>
      <c r="M45051"/>
      <c r="N45051"/>
      <c r="O45051"/>
    </row>
    <row r="45052" spans="1:15">
      <c r="A45052"/>
      <c r="B45052"/>
      <c r="C45052"/>
      <c r="D45052" s="67"/>
      <c r="E45052"/>
      <c r="F45052"/>
      <c r="G45052"/>
      <c r="H45052" s="67"/>
      <c r="I45052"/>
      <c r="J45052"/>
      <c r="K45052"/>
      <c r="L45052"/>
      <c r="M45052"/>
      <c r="N45052"/>
      <c r="O45052"/>
    </row>
    <row r="45053" spans="1:15">
      <c r="A45053"/>
      <c r="B45053"/>
      <c r="C45053"/>
      <c r="D45053" s="67"/>
      <c r="E45053"/>
      <c r="F45053"/>
      <c r="G45053"/>
      <c r="H45053" s="67"/>
      <c r="I45053"/>
      <c r="J45053"/>
      <c r="K45053"/>
      <c r="L45053"/>
      <c r="M45053"/>
      <c r="N45053"/>
      <c r="O45053"/>
    </row>
    <row r="45054" spans="1:15">
      <c r="A45054"/>
      <c r="B45054"/>
      <c r="C45054"/>
      <c r="D45054" s="67"/>
      <c r="E45054"/>
      <c r="F45054"/>
      <c r="G45054"/>
      <c r="H45054" s="67"/>
      <c r="I45054"/>
      <c r="J45054"/>
      <c r="K45054"/>
      <c r="L45054"/>
      <c r="M45054"/>
      <c r="N45054"/>
      <c r="O45054"/>
    </row>
    <row r="45055" spans="1:15">
      <c r="A45055"/>
      <c r="B45055"/>
      <c r="C45055"/>
      <c r="D45055" s="67"/>
      <c r="E45055"/>
      <c r="F45055"/>
      <c r="G45055"/>
      <c r="H45055" s="67"/>
      <c r="I45055"/>
      <c r="J45055"/>
      <c r="K45055"/>
      <c r="L45055"/>
      <c r="M45055"/>
      <c r="N45055"/>
      <c r="O45055"/>
    </row>
    <row r="45056" spans="1:15">
      <c r="A45056"/>
      <c r="B45056"/>
      <c r="C45056"/>
      <c r="D45056" s="67"/>
      <c r="E45056"/>
      <c r="F45056"/>
      <c r="G45056"/>
      <c r="H45056" s="67"/>
      <c r="I45056"/>
      <c r="J45056"/>
      <c r="K45056"/>
      <c r="L45056"/>
      <c r="M45056"/>
      <c r="N45056"/>
      <c r="O45056"/>
    </row>
    <row r="45057" spans="1:15">
      <c r="A45057"/>
      <c r="B45057"/>
      <c r="C45057"/>
      <c r="D45057" s="67"/>
      <c r="E45057"/>
      <c r="F45057"/>
      <c r="G45057"/>
      <c r="H45057" s="67"/>
      <c r="I45057"/>
      <c r="J45057"/>
      <c r="K45057"/>
      <c r="L45057"/>
      <c r="M45057"/>
      <c r="N45057"/>
      <c r="O45057"/>
    </row>
    <row r="45058" spans="1:15">
      <c r="A45058"/>
      <c r="B45058"/>
      <c r="C45058"/>
      <c r="D45058" s="67"/>
      <c r="E45058"/>
      <c r="F45058"/>
      <c r="G45058"/>
      <c r="H45058" s="67"/>
      <c r="I45058"/>
      <c r="J45058"/>
      <c r="K45058"/>
      <c r="L45058"/>
      <c r="M45058"/>
      <c r="N45058"/>
      <c r="O45058"/>
    </row>
    <row r="45059" spans="1:15">
      <c r="A45059"/>
      <c r="B45059"/>
      <c r="C45059"/>
      <c r="D45059" s="67"/>
      <c r="E45059"/>
      <c r="F45059"/>
      <c r="G45059"/>
      <c r="H45059" s="67"/>
      <c r="I45059"/>
      <c r="J45059"/>
      <c r="K45059"/>
      <c r="L45059"/>
      <c r="M45059"/>
      <c r="N45059"/>
      <c r="O45059"/>
    </row>
    <row r="45060" spans="1:15">
      <c r="A45060"/>
      <c r="B45060"/>
      <c r="C45060"/>
      <c r="D45060" s="67"/>
      <c r="E45060"/>
      <c r="F45060"/>
      <c r="G45060"/>
      <c r="H45060" s="67"/>
      <c r="I45060"/>
      <c r="J45060"/>
      <c r="K45060"/>
      <c r="L45060"/>
      <c r="M45060"/>
      <c r="N45060"/>
      <c r="O45060"/>
    </row>
    <row r="45061" spans="1:15">
      <c r="A45061"/>
      <c r="B45061"/>
      <c r="C45061"/>
      <c r="D45061" s="67"/>
      <c r="E45061"/>
      <c r="F45061"/>
      <c r="G45061"/>
      <c r="H45061" s="67"/>
      <c r="I45061"/>
      <c r="J45061"/>
      <c r="K45061"/>
      <c r="L45061"/>
      <c r="M45061"/>
      <c r="N45061"/>
      <c r="O45061"/>
    </row>
    <row r="45062" spans="1:15">
      <c r="A45062"/>
      <c r="B45062"/>
      <c r="C45062"/>
      <c r="D45062" s="67"/>
      <c r="E45062"/>
      <c r="F45062"/>
      <c r="G45062"/>
      <c r="H45062" s="67"/>
      <c r="I45062"/>
      <c r="J45062"/>
      <c r="K45062"/>
      <c r="L45062"/>
      <c r="M45062"/>
      <c r="N45062"/>
      <c r="O45062"/>
    </row>
    <row r="45063" spans="1:15">
      <c r="A45063"/>
      <c r="B45063"/>
      <c r="C45063"/>
      <c r="D45063" s="67"/>
      <c r="E45063"/>
      <c r="F45063"/>
      <c r="G45063"/>
      <c r="H45063" s="67"/>
      <c r="I45063"/>
      <c r="J45063"/>
      <c r="K45063"/>
      <c r="L45063"/>
      <c r="M45063"/>
      <c r="N45063"/>
      <c r="O45063"/>
    </row>
    <row r="45064" spans="1:15">
      <c r="A45064"/>
      <c r="B45064"/>
      <c r="C45064"/>
      <c r="D45064" s="67"/>
      <c r="E45064"/>
      <c r="F45064"/>
      <c r="G45064"/>
      <c r="H45064" s="67"/>
      <c r="I45064"/>
      <c r="J45064"/>
      <c r="K45064"/>
      <c r="L45064"/>
      <c r="M45064"/>
      <c r="N45064"/>
      <c r="O45064"/>
    </row>
    <row r="45065" spans="1:15">
      <c r="A45065"/>
      <c r="B45065"/>
      <c r="C45065"/>
      <c r="D45065" s="67"/>
      <c r="E45065"/>
      <c r="F45065"/>
      <c r="G45065"/>
      <c r="H45065" s="67"/>
      <c r="I45065"/>
      <c r="J45065"/>
      <c r="K45065"/>
      <c r="L45065"/>
      <c r="M45065"/>
      <c r="N45065"/>
      <c r="O45065"/>
    </row>
    <row r="45066" spans="1:15">
      <c r="A45066"/>
      <c r="B45066"/>
      <c r="C45066"/>
      <c r="D45066" s="67"/>
      <c r="E45066"/>
      <c r="F45066"/>
      <c r="G45066"/>
      <c r="H45066" s="67"/>
      <c r="I45066"/>
      <c r="J45066"/>
      <c r="K45066"/>
      <c r="L45066"/>
      <c r="M45066"/>
      <c r="N45066"/>
      <c r="O45066"/>
    </row>
    <row r="45067" spans="1:15">
      <c r="A45067"/>
      <c r="B45067"/>
      <c r="C45067"/>
      <c r="D45067" s="67"/>
      <c r="E45067"/>
      <c r="F45067"/>
      <c r="G45067"/>
      <c r="H45067" s="67"/>
      <c r="I45067"/>
      <c r="J45067"/>
      <c r="K45067"/>
      <c r="L45067"/>
      <c r="M45067"/>
      <c r="N45067"/>
      <c r="O45067"/>
    </row>
    <row r="45068" spans="1:15">
      <c r="A45068"/>
      <c r="B45068"/>
      <c r="C45068"/>
      <c r="D45068" s="67"/>
      <c r="E45068"/>
      <c r="F45068"/>
      <c r="G45068"/>
      <c r="H45068" s="67"/>
      <c r="I45068"/>
      <c r="J45068"/>
      <c r="K45068"/>
      <c r="L45068"/>
      <c r="M45068"/>
      <c r="N45068"/>
      <c r="O45068"/>
    </row>
    <row r="45069" spans="1:15">
      <c r="A45069"/>
      <c r="B45069"/>
      <c r="C45069"/>
      <c r="D45069" s="67"/>
      <c r="E45069"/>
      <c r="F45069"/>
      <c r="G45069"/>
      <c r="H45069" s="67"/>
      <c r="I45069"/>
      <c r="J45069"/>
      <c r="K45069"/>
      <c r="L45069"/>
      <c r="M45069"/>
      <c r="N45069"/>
      <c r="O45069"/>
    </row>
    <row r="45070" spans="1:15">
      <c r="A45070"/>
      <c r="B45070"/>
      <c r="C45070"/>
      <c r="D45070" s="67"/>
      <c r="E45070"/>
      <c r="F45070"/>
      <c r="G45070"/>
      <c r="H45070" s="67"/>
      <c r="I45070"/>
      <c r="J45070"/>
      <c r="K45070"/>
      <c r="L45070"/>
      <c r="M45070"/>
      <c r="N45070"/>
      <c r="O45070"/>
    </row>
    <row r="45071" spans="1:15">
      <c r="A45071"/>
      <c r="B45071"/>
      <c r="C45071"/>
      <c r="D45071" s="67"/>
      <c r="E45071"/>
      <c r="F45071"/>
      <c r="G45071"/>
      <c r="H45071" s="67"/>
      <c r="I45071"/>
      <c r="J45071"/>
      <c r="K45071"/>
      <c r="L45071"/>
      <c r="M45071"/>
      <c r="N45071"/>
      <c r="O45071"/>
    </row>
    <row r="45072" spans="1:15">
      <c r="A45072"/>
      <c r="B45072"/>
      <c r="C45072"/>
      <c r="D45072" s="67"/>
      <c r="E45072"/>
      <c r="F45072"/>
      <c r="G45072"/>
      <c r="H45072" s="67"/>
      <c r="I45072"/>
      <c r="J45072"/>
      <c r="K45072"/>
      <c r="L45072"/>
      <c r="M45072"/>
      <c r="N45072"/>
      <c r="O45072"/>
    </row>
    <row r="45073" spans="1:15">
      <c r="A45073"/>
      <c r="B45073"/>
      <c r="C45073"/>
      <c r="D45073" s="67"/>
      <c r="E45073"/>
      <c r="F45073"/>
      <c r="G45073"/>
      <c r="H45073" s="67"/>
      <c r="I45073"/>
      <c r="J45073"/>
      <c r="K45073"/>
      <c r="L45073"/>
      <c r="M45073"/>
      <c r="N45073"/>
      <c r="O45073"/>
    </row>
    <row r="45074" spans="1:15">
      <c r="A45074"/>
      <c r="B45074"/>
      <c r="C45074"/>
      <c r="D45074" s="67"/>
      <c r="E45074"/>
      <c r="F45074"/>
      <c r="G45074"/>
      <c r="H45074" s="67"/>
      <c r="I45074"/>
      <c r="J45074"/>
      <c r="K45074"/>
      <c r="L45074"/>
      <c r="M45074"/>
      <c r="N45074"/>
      <c r="O45074"/>
    </row>
    <row r="45075" spans="1:15">
      <c r="A45075"/>
      <c r="B45075"/>
      <c r="C45075"/>
      <c r="D45075" s="67"/>
      <c r="E45075"/>
      <c r="F45075"/>
      <c r="G45075"/>
      <c r="H45075" s="67"/>
      <c r="I45075"/>
      <c r="J45075"/>
      <c r="K45075"/>
      <c r="L45075"/>
      <c r="M45075"/>
      <c r="N45075"/>
      <c r="O45075"/>
    </row>
    <row r="45076" spans="1:15">
      <c r="A45076"/>
      <c r="B45076"/>
      <c r="C45076"/>
      <c r="D45076" s="67"/>
      <c r="E45076"/>
      <c r="F45076"/>
      <c r="G45076"/>
      <c r="H45076" s="67"/>
      <c r="I45076"/>
      <c r="J45076"/>
      <c r="K45076"/>
      <c r="L45076"/>
      <c r="M45076"/>
      <c r="N45076"/>
      <c r="O45076"/>
    </row>
    <row r="45077" spans="1:15">
      <c r="A45077"/>
      <c r="B45077"/>
      <c r="C45077"/>
      <c r="D45077" s="67"/>
      <c r="E45077"/>
      <c r="F45077"/>
      <c r="G45077"/>
      <c r="H45077" s="67"/>
      <c r="I45077"/>
      <c r="J45077"/>
      <c r="K45077"/>
      <c r="L45077"/>
      <c r="M45077"/>
      <c r="N45077"/>
      <c r="O45077"/>
    </row>
    <row r="45078" spans="1:15">
      <c r="A45078"/>
      <c r="B45078"/>
      <c r="C45078"/>
      <c r="D45078" s="67"/>
      <c r="E45078"/>
      <c r="F45078"/>
      <c r="G45078"/>
      <c r="H45078" s="67"/>
      <c r="I45078"/>
      <c r="J45078"/>
      <c r="K45078"/>
      <c r="L45078"/>
      <c r="M45078"/>
      <c r="N45078"/>
      <c r="O45078"/>
    </row>
    <row r="45079" spans="1:15">
      <c r="A45079"/>
      <c r="B45079"/>
      <c r="C45079"/>
      <c r="D45079" s="67"/>
      <c r="E45079"/>
      <c r="F45079"/>
      <c r="G45079"/>
      <c r="H45079" s="67"/>
      <c r="I45079"/>
      <c r="J45079"/>
      <c r="K45079"/>
      <c r="L45079"/>
      <c r="M45079"/>
      <c r="N45079"/>
      <c r="O45079"/>
    </row>
    <row r="45080" spans="1:15">
      <c r="A45080"/>
      <c r="B45080"/>
      <c r="C45080"/>
      <c r="D45080" s="67"/>
      <c r="E45080"/>
      <c r="F45080"/>
      <c r="G45080"/>
      <c r="H45080" s="67"/>
      <c r="I45080"/>
      <c r="J45080"/>
      <c r="K45080"/>
      <c r="L45080"/>
      <c r="M45080"/>
      <c r="N45080"/>
      <c r="O45080"/>
    </row>
    <row r="45081" spans="1:15">
      <c r="A45081"/>
      <c r="B45081"/>
      <c r="C45081"/>
      <c r="D45081" s="67"/>
      <c r="E45081"/>
      <c r="F45081"/>
      <c r="G45081"/>
      <c r="H45081" s="67"/>
      <c r="I45081"/>
      <c r="J45081"/>
      <c r="K45081"/>
      <c r="L45081"/>
      <c r="M45081"/>
      <c r="N45081"/>
      <c r="O45081"/>
    </row>
    <row r="45082" spans="1:15">
      <c r="A45082"/>
      <c r="B45082"/>
      <c r="C45082"/>
      <c r="D45082" s="67"/>
      <c r="E45082"/>
      <c r="F45082"/>
      <c r="G45082"/>
      <c r="H45082" s="67"/>
      <c r="I45082"/>
      <c r="J45082"/>
      <c r="K45082"/>
      <c r="L45082"/>
      <c r="M45082"/>
      <c r="N45082"/>
      <c r="O45082"/>
    </row>
    <row r="45083" spans="1:15">
      <c r="A45083"/>
      <c r="B45083"/>
      <c r="C45083"/>
      <c r="D45083" s="67"/>
      <c r="E45083"/>
      <c r="F45083"/>
      <c r="G45083"/>
      <c r="H45083" s="67"/>
      <c r="I45083"/>
      <c r="J45083"/>
      <c r="K45083"/>
      <c r="L45083"/>
      <c r="M45083"/>
      <c r="N45083"/>
      <c r="O45083"/>
    </row>
    <row r="45084" spans="1:15">
      <c r="A45084"/>
      <c r="B45084"/>
      <c r="C45084"/>
      <c r="D45084" s="67"/>
      <c r="E45084"/>
      <c r="F45084"/>
      <c r="G45084"/>
      <c r="H45084" s="67"/>
      <c r="I45084"/>
      <c r="J45084"/>
      <c r="K45084"/>
      <c r="L45084"/>
      <c r="M45084"/>
      <c r="N45084"/>
      <c r="O45084"/>
    </row>
    <row r="45085" spans="1:15">
      <c r="A45085"/>
      <c r="B45085"/>
      <c r="C45085"/>
      <c r="D45085" s="67"/>
      <c r="E45085"/>
      <c r="F45085"/>
      <c r="G45085"/>
      <c r="H45085" s="67"/>
      <c r="I45085"/>
      <c r="J45085"/>
      <c r="K45085"/>
      <c r="L45085"/>
      <c r="M45085"/>
      <c r="N45085"/>
      <c r="O45085"/>
    </row>
    <row r="45086" spans="1:15">
      <c r="A45086"/>
      <c r="B45086"/>
      <c r="C45086"/>
      <c r="D45086" s="67"/>
      <c r="E45086"/>
      <c r="F45086"/>
      <c r="G45086"/>
      <c r="H45086" s="67"/>
      <c r="I45086"/>
      <c r="J45086"/>
      <c r="K45086"/>
      <c r="L45086"/>
      <c r="M45086"/>
      <c r="N45086"/>
      <c r="O45086"/>
    </row>
    <row r="45087" spans="1:15">
      <c r="A45087"/>
      <c r="B45087"/>
      <c r="C45087"/>
      <c r="D45087" s="67"/>
      <c r="E45087"/>
      <c r="F45087"/>
      <c r="G45087"/>
      <c r="H45087" s="67"/>
      <c r="I45087"/>
      <c r="J45087"/>
      <c r="K45087"/>
      <c r="L45087"/>
      <c r="M45087"/>
      <c r="N45087"/>
      <c r="O45087"/>
    </row>
    <row r="45088" spans="1:15">
      <c r="A45088"/>
      <c r="B45088"/>
      <c r="C45088"/>
      <c r="D45088" s="67"/>
      <c r="E45088"/>
      <c r="F45088"/>
      <c r="G45088"/>
      <c r="H45088" s="67"/>
      <c r="I45088"/>
      <c r="J45088"/>
      <c r="K45088"/>
      <c r="L45088"/>
      <c r="M45088"/>
      <c r="N45088"/>
      <c r="O45088"/>
    </row>
    <row r="45089" spans="1:15">
      <c r="A45089"/>
      <c r="B45089"/>
      <c r="C45089"/>
      <c r="D45089" s="67"/>
      <c r="E45089"/>
      <c r="F45089"/>
      <c r="G45089"/>
      <c r="H45089" s="67"/>
      <c r="I45089"/>
      <c r="J45089"/>
      <c r="K45089"/>
      <c r="L45089"/>
      <c r="M45089"/>
      <c r="N45089"/>
      <c r="O45089"/>
    </row>
    <row r="45090" spans="1:15">
      <c r="A45090"/>
      <c r="B45090"/>
      <c r="C45090"/>
      <c r="D45090" s="67"/>
      <c r="E45090"/>
      <c r="F45090"/>
      <c r="G45090"/>
      <c r="H45090" s="67"/>
      <c r="I45090"/>
      <c r="J45090"/>
      <c r="K45090"/>
      <c r="L45090"/>
      <c r="M45090"/>
      <c r="N45090"/>
      <c r="O45090"/>
    </row>
    <row r="45091" spans="1:15">
      <c r="A45091"/>
      <c r="B45091"/>
      <c r="C45091"/>
      <c r="D45091" s="67"/>
      <c r="E45091"/>
      <c r="F45091"/>
      <c r="G45091"/>
      <c r="H45091" s="67"/>
      <c r="I45091"/>
      <c r="J45091"/>
      <c r="K45091"/>
      <c r="L45091"/>
      <c r="M45091"/>
      <c r="N45091"/>
      <c r="O45091"/>
    </row>
    <row r="45092" spans="1:15">
      <c r="A45092"/>
      <c r="B45092"/>
      <c r="C45092"/>
      <c r="D45092" s="67"/>
      <c r="E45092"/>
      <c r="F45092"/>
      <c r="G45092"/>
      <c r="H45092" s="67"/>
      <c r="I45092"/>
      <c r="J45092"/>
      <c r="K45092"/>
      <c r="L45092"/>
      <c r="M45092"/>
      <c r="N45092"/>
      <c r="O45092"/>
    </row>
    <row r="45093" spans="1:15">
      <c r="A45093"/>
      <c r="B45093"/>
      <c r="C45093"/>
      <c r="D45093" s="67"/>
      <c r="E45093"/>
      <c r="F45093"/>
      <c r="G45093"/>
      <c r="H45093" s="67"/>
      <c r="I45093"/>
      <c r="J45093"/>
      <c r="K45093"/>
      <c r="L45093"/>
      <c r="M45093"/>
      <c r="N45093"/>
      <c r="O45093"/>
    </row>
    <row r="45094" spans="1:15">
      <c r="A45094"/>
      <c r="B45094"/>
      <c r="C45094"/>
      <c r="D45094" s="67"/>
      <c r="E45094"/>
      <c r="F45094"/>
      <c r="G45094"/>
      <c r="H45094" s="67"/>
      <c r="I45094"/>
      <c r="J45094"/>
      <c r="K45094"/>
      <c r="L45094"/>
      <c r="M45094"/>
      <c r="N45094"/>
      <c r="O45094"/>
    </row>
    <row r="45095" spans="1:15">
      <c r="A45095"/>
      <c r="B45095"/>
      <c r="C45095"/>
      <c r="D45095" s="67"/>
      <c r="E45095"/>
      <c r="F45095"/>
      <c r="G45095"/>
      <c r="H45095" s="67"/>
      <c r="I45095"/>
      <c r="J45095"/>
      <c r="K45095"/>
      <c r="L45095"/>
      <c r="M45095"/>
      <c r="N45095"/>
      <c r="O45095"/>
    </row>
    <row r="45096" spans="1:15">
      <c r="A45096"/>
      <c r="B45096"/>
      <c r="C45096"/>
      <c r="D45096" s="67"/>
      <c r="E45096"/>
      <c r="F45096"/>
      <c r="G45096"/>
      <c r="H45096" s="67"/>
      <c r="I45096"/>
      <c r="J45096"/>
      <c r="K45096"/>
      <c r="L45096"/>
      <c r="M45096"/>
      <c r="N45096"/>
      <c r="O45096"/>
    </row>
    <row r="45097" spans="1:15">
      <c r="A45097"/>
      <c r="B45097"/>
      <c r="C45097"/>
      <c r="D45097" s="67"/>
      <c r="E45097"/>
      <c r="F45097"/>
      <c r="G45097"/>
      <c r="H45097" s="67"/>
      <c r="I45097"/>
      <c r="J45097"/>
      <c r="K45097"/>
      <c r="L45097"/>
      <c r="M45097"/>
      <c r="N45097"/>
      <c r="O45097"/>
    </row>
    <row r="45098" spans="1:15">
      <c r="A45098"/>
      <c r="B45098"/>
      <c r="C45098"/>
      <c r="D45098" s="67"/>
      <c r="E45098"/>
      <c r="F45098"/>
      <c r="G45098"/>
      <c r="H45098" s="67"/>
      <c r="I45098"/>
      <c r="J45098"/>
      <c r="K45098"/>
      <c r="L45098"/>
      <c r="M45098"/>
      <c r="N45098"/>
      <c r="O45098"/>
    </row>
    <row r="45099" spans="1:15">
      <c r="A45099"/>
      <c r="B45099"/>
      <c r="C45099"/>
      <c r="D45099" s="67"/>
      <c r="E45099"/>
      <c r="F45099"/>
      <c r="G45099"/>
      <c r="H45099" s="67"/>
      <c r="I45099"/>
      <c r="J45099"/>
      <c r="K45099"/>
      <c r="L45099"/>
      <c r="M45099"/>
      <c r="N45099"/>
      <c r="O45099"/>
    </row>
    <row r="45100" spans="1:15">
      <c r="A45100"/>
      <c r="B45100"/>
      <c r="C45100"/>
      <c r="D45100" s="67"/>
      <c r="E45100"/>
      <c r="F45100"/>
      <c r="G45100"/>
      <c r="H45100" s="67"/>
      <c r="I45100"/>
      <c r="J45100"/>
      <c r="K45100"/>
      <c r="L45100"/>
      <c r="M45100"/>
      <c r="N45100"/>
      <c r="O45100"/>
    </row>
    <row r="45101" spans="1:15">
      <c r="A45101"/>
      <c r="B45101"/>
      <c r="C45101"/>
      <c r="D45101" s="67"/>
      <c r="E45101"/>
      <c r="F45101"/>
      <c r="G45101"/>
      <c r="H45101" s="67"/>
      <c r="I45101"/>
      <c r="J45101"/>
      <c r="K45101"/>
      <c r="L45101"/>
      <c r="M45101"/>
      <c r="N45101"/>
      <c r="O45101"/>
    </row>
    <row r="45102" spans="1:15">
      <c r="A45102"/>
      <c r="B45102"/>
      <c r="C45102"/>
      <c r="D45102" s="67"/>
      <c r="E45102"/>
      <c r="F45102"/>
      <c r="G45102"/>
      <c r="H45102" s="67"/>
      <c r="I45102"/>
      <c r="J45102"/>
      <c r="K45102"/>
      <c r="L45102"/>
      <c r="M45102"/>
      <c r="N45102"/>
      <c r="O45102"/>
    </row>
    <row r="45103" spans="1:15">
      <c r="A45103"/>
      <c r="B45103"/>
      <c r="C45103"/>
      <c r="D45103" s="67"/>
      <c r="E45103"/>
      <c r="F45103"/>
      <c r="G45103"/>
      <c r="H45103" s="67"/>
      <c r="I45103"/>
      <c r="J45103"/>
      <c r="K45103"/>
      <c r="L45103"/>
      <c r="M45103"/>
      <c r="N45103"/>
      <c r="O45103"/>
    </row>
    <row r="45104" spans="1:15">
      <c r="A45104"/>
      <c r="B45104"/>
      <c r="C45104"/>
      <c r="D45104" s="67"/>
      <c r="E45104"/>
      <c r="F45104"/>
      <c r="G45104"/>
      <c r="H45104" s="67"/>
      <c r="I45104"/>
      <c r="J45104"/>
      <c r="K45104"/>
      <c r="L45104"/>
      <c r="M45104"/>
      <c r="N45104"/>
      <c r="O45104"/>
    </row>
    <row r="45105" spans="1:15">
      <c r="A45105"/>
      <c r="B45105"/>
      <c r="C45105"/>
      <c r="D45105" s="67"/>
      <c r="E45105"/>
      <c r="F45105"/>
      <c r="G45105"/>
      <c r="H45105" s="67"/>
      <c r="I45105"/>
      <c r="J45105"/>
      <c r="K45105"/>
      <c r="L45105"/>
      <c r="M45105"/>
      <c r="N45105"/>
      <c r="O45105"/>
    </row>
    <row r="45106" spans="1:15">
      <c r="A45106"/>
      <c r="B45106"/>
      <c r="C45106"/>
      <c r="D45106" s="67"/>
      <c r="E45106"/>
      <c r="F45106"/>
      <c r="G45106"/>
      <c r="H45106" s="67"/>
      <c r="I45106"/>
      <c r="J45106"/>
      <c r="K45106"/>
      <c r="L45106"/>
      <c r="M45106"/>
      <c r="N45106"/>
      <c r="O45106"/>
    </row>
    <row r="45107" spans="1:15">
      <c r="A45107"/>
      <c r="B45107"/>
      <c r="C45107"/>
      <c r="D45107" s="67"/>
      <c r="E45107"/>
      <c r="F45107"/>
      <c r="G45107"/>
      <c r="H45107" s="67"/>
      <c r="I45107"/>
      <c r="J45107"/>
      <c r="K45107"/>
      <c r="L45107"/>
      <c r="M45107"/>
      <c r="N45107"/>
      <c r="O45107"/>
    </row>
    <row r="45108" spans="1:15">
      <c r="A45108"/>
      <c r="B45108"/>
      <c r="C45108"/>
      <c r="D45108" s="67"/>
      <c r="E45108"/>
      <c r="F45108"/>
      <c r="G45108"/>
      <c r="H45108" s="67"/>
      <c r="I45108"/>
      <c r="J45108"/>
      <c r="K45108"/>
      <c r="L45108"/>
      <c r="M45108"/>
      <c r="N45108"/>
      <c r="O45108"/>
    </row>
    <row r="45109" spans="1:15">
      <c r="A45109"/>
      <c r="B45109"/>
      <c r="C45109"/>
      <c r="D45109" s="67"/>
      <c r="E45109"/>
      <c r="F45109"/>
      <c r="G45109"/>
      <c r="H45109" s="67"/>
      <c r="I45109"/>
      <c r="J45109"/>
      <c r="K45109"/>
      <c r="L45109"/>
      <c r="M45109"/>
      <c r="N45109"/>
      <c r="O45109"/>
    </row>
    <row r="45110" spans="1:15">
      <c r="A45110"/>
      <c r="B45110"/>
      <c r="C45110"/>
      <c r="D45110" s="67"/>
      <c r="E45110"/>
      <c r="F45110"/>
      <c r="G45110"/>
      <c r="H45110" s="67"/>
      <c r="I45110"/>
      <c r="J45110"/>
      <c r="K45110"/>
      <c r="L45110"/>
      <c r="M45110"/>
      <c r="N45110"/>
      <c r="O45110"/>
    </row>
    <row r="45111" spans="1:15">
      <c r="A45111"/>
      <c r="B45111"/>
      <c r="C45111"/>
      <c r="D45111" s="67"/>
      <c r="E45111"/>
      <c r="F45111"/>
      <c r="G45111"/>
      <c r="H45111" s="67"/>
      <c r="I45111"/>
      <c r="J45111"/>
      <c r="K45111"/>
      <c r="L45111"/>
      <c r="M45111"/>
      <c r="N45111"/>
      <c r="O45111"/>
    </row>
    <row r="45112" spans="1:15">
      <c r="A45112"/>
      <c r="B45112"/>
      <c r="C45112"/>
      <c r="D45112" s="67"/>
      <c r="E45112"/>
      <c r="F45112"/>
      <c r="G45112"/>
      <c r="H45112" s="67"/>
      <c r="I45112"/>
      <c r="J45112"/>
      <c r="K45112"/>
      <c r="L45112"/>
      <c r="M45112"/>
      <c r="N45112"/>
      <c r="O45112"/>
    </row>
    <row r="45113" spans="1:15">
      <c r="A45113"/>
      <c r="B45113"/>
      <c r="C45113"/>
      <c r="D45113" s="67"/>
      <c r="E45113"/>
      <c r="F45113"/>
      <c r="G45113"/>
      <c r="H45113" s="67"/>
      <c r="I45113"/>
      <c r="J45113"/>
      <c r="K45113"/>
      <c r="L45113"/>
      <c r="M45113"/>
      <c r="N45113"/>
      <c r="O45113"/>
    </row>
    <row r="45114" spans="1:15">
      <c r="A45114"/>
      <c r="B45114"/>
      <c r="C45114"/>
      <c r="D45114" s="67"/>
      <c r="E45114"/>
      <c r="F45114"/>
      <c r="G45114"/>
      <c r="H45114" s="67"/>
      <c r="I45114"/>
      <c r="J45114"/>
      <c r="K45114"/>
      <c r="L45114"/>
      <c r="M45114"/>
      <c r="N45114"/>
      <c r="O45114"/>
    </row>
    <row r="45115" spans="1:15">
      <c r="A45115"/>
      <c r="B45115"/>
      <c r="C45115"/>
      <c r="D45115" s="67"/>
      <c r="E45115"/>
      <c r="F45115"/>
      <c r="G45115"/>
      <c r="H45115" s="67"/>
      <c r="I45115"/>
      <c r="J45115"/>
      <c r="K45115"/>
      <c r="L45115"/>
      <c r="M45115"/>
      <c r="N45115"/>
      <c r="O45115"/>
    </row>
    <row r="45116" spans="1:15">
      <c r="A45116"/>
      <c r="B45116"/>
      <c r="C45116"/>
      <c r="D45116" s="67"/>
      <c r="E45116"/>
      <c r="F45116"/>
      <c r="G45116"/>
      <c r="H45116" s="67"/>
      <c r="I45116"/>
      <c r="J45116"/>
      <c r="K45116"/>
      <c r="L45116"/>
      <c r="M45116"/>
      <c r="N45116"/>
      <c r="O45116"/>
    </row>
    <row r="45117" spans="1:15">
      <c r="A45117"/>
      <c r="B45117"/>
      <c r="C45117"/>
      <c r="D45117" s="67"/>
      <c r="E45117"/>
      <c r="F45117"/>
      <c r="G45117"/>
      <c r="H45117" s="67"/>
      <c r="I45117"/>
      <c r="J45117"/>
      <c r="K45117"/>
      <c r="L45117"/>
      <c r="M45117"/>
      <c r="N45117"/>
      <c r="O45117"/>
    </row>
    <row r="45118" spans="1:15">
      <c r="A45118"/>
      <c r="B45118"/>
      <c r="C45118"/>
      <c r="D45118" s="67"/>
      <c r="E45118"/>
      <c r="F45118"/>
      <c r="G45118"/>
      <c r="H45118" s="67"/>
      <c r="I45118"/>
      <c r="J45118"/>
      <c r="K45118"/>
      <c r="L45118"/>
      <c r="M45118"/>
      <c r="N45118"/>
      <c r="O45118"/>
    </row>
    <row r="45119" spans="1:15">
      <c r="A45119"/>
      <c r="B45119"/>
      <c r="C45119"/>
      <c r="D45119" s="67"/>
      <c r="E45119"/>
      <c r="F45119"/>
      <c r="G45119"/>
      <c r="H45119" s="67"/>
      <c r="I45119"/>
      <c r="J45119"/>
      <c r="K45119"/>
      <c r="L45119"/>
      <c r="M45119"/>
      <c r="N45119"/>
      <c r="O45119"/>
    </row>
    <row r="45120" spans="1:15">
      <c r="A45120"/>
      <c r="B45120"/>
      <c r="C45120"/>
      <c r="D45120" s="67"/>
      <c r="E45120"/>
      <c r="F45120"/>
      <c r="G45120"/>
      <c r="H45120" s="67"/>
      <c r="I45120"/>
      <c r="J45120"/>
      <c r="K45120"/>
      <c r="L45120"/>
      <c r="M45120"/>
      <c r="N45120"/>
      <c r="O45120"/>
    </row>
    <row r="45121" spans="1:15">
      <c r="A45121"/>
      <c r="B45121"/>
      <c r="C45121"/>
      <c r="D45121" s="67"/>
      <c r="E45121"/>
      <c r="F45121"/>
      <c r="G45121"/>
      <c r="H45121" s="67"/>
      <c r="I45121"/>
      <c r="J45121"/>
      <c r="K45121"/>
      <c r="L45121"/>
      <c r="M45121"/>
      <c r="N45121"/>
      <c r="O45121"/>
    </row>
    <row r="45122" spans="1:15">
      <c r="A45122"/>
      <c r="B45122"/>
      <c r="C45122"/>
      <c r="D45122" s="67"/>
      <c r="E45122"/>
      <c r="F45122"/>
      <c r="G45122"/>
      <c r="H45122" s="67"/>
      <c r="I45122"/>
      <c r="J45122"/>
      <c r="K45122"/>
      <c r="L45122"/>
      <c r="M45122"/>
      <c r="N45122"/>
      <c r="O45122"/>
    </row>
    <row r="45123" spans="1:15">
      <c r="A45123"/>
      <c r="B45123"/>
      <c r="C45123"/>
      <c r="D45123" s="67"/>
      <c r="E45123"/>
      <c r="F45123"/>
      <c r="G45123"/>
      <c r="H45123" s="67"/>
      <c r="I45123"/>
      <c r="J45123"/>
      <c r="K45123"/>
      <c r="L45123"/>
      <c r="M45123"/>
      <c r="N45123"/>
      <c r="O45123"/>
    </row>
    <row r="45124" spans="1:15">
      <c r="A45124"/>
      <c r="B45124"/>
      <c r="C45124"/>
      <c r="D45124" s="67"/>
      <c r="E45124"/>
      <c r="F45124"/>
      <c r="G45124"/>
      <c r="H45124" s="67"/>
      <c r="I45124"/>
      <c r="J45124"/>
      <c r="K45124"/>
      <c r="L45124"/>
      <c r="M45124"/>
      <c r="N45124"/>
      <c r="O45124"/>
    </row>
    <row r="45125" spans="1:15">
      <c r="A45125"/>
      <c r="B45125"/>
      <c r="C45125"/>
      <c r="D45125" s="67"/>
      <c r="E45125"/>
      <c r="F45125"/>
      <c r="G45125"/>
      <c r="H45125" s="67"/>
      <c r="I45125"/>
      <c r="J45125"/>
      <c r="K45125"/>
      <c r="L45125"/>
      <c r="M45125"/>
      <c r="N45125"/>
      <c r="O45125"/>
    </row>
    <row r="45126" spans="1:15">
      <c r="A45126"/>
      <c r="B45126"/>
      <c r="C45126"/>
      <c r="D45126" s="67"/>
      <c r="E45126"/>
      <c r="F45126"/>
      <c r="G45126"/>
      <c r="H45126" s="67"/>
      <c r="I45126"/>
      <c r="J45126"/>
      <c r="K45126"/>
      <c r="L45126"/>
      <c r="M45126"/>
      <c r="N45126"/>
      <c r="O45126"/>
    </row>
    <row r="45127" spans="1:15">
      <c r="A45127"/>
      <c r="B45127"/>
      <c r="C45127"/>
      <c r="D45127" s="67"/>
      <c r="E45127"/>
      <c r="F45127"/>
      <c r="G45127"/>
      <c r="H45127" s="67"/>
      <c r="I45127"/>
      <c r="J45127"/>
      <c r="K45127"/>
      <c r="L45127"/>
      <c r="M45127"/>
      <c r="N45127"/>
      <c r="O45127"/>
    </row>
    <row r="45128" spans="1:15">
      <c r="A45128"/>
      <c r="B45128"/>
      <c r="C45128"/>
      <c r="D45128" s="67"/>
      <c r="E45128"/>
      <c r="F45128"/>
      <c r="G45128"/>
      <c r="H45128" s="67"/>
      <c r="I45128"/>
      <c r="J45128"/>
      <c r="K45128"/>
      <c r="L45128"/>
      <c r="M45128"/>
      <c r="N45128"/>
      <c r="O45128"/>
    </row>
    <row r="45129" spans="1:15">
      <c r="A45129"/>
      <c r="B45129"/>
      <c r="C45129"/>
      <c r="D45129" s="67"/>
      <c r="E45129"/>
      <c r="F45129"/>
      <c r="G45129"/>
      <c r="H45129" s="67"/>
      <c r="I45129"/>
      <c r="J45129"/>
      <c r="K45129"/>
      <c r="L45129"/>
      <c r="M45129"/>
      <c r="N45129"/>
      <c r="O45129"/>
    </row>
    <row r="45130" spans="1:15">
      <c r="A45130"/>
      <c r="B45130"/>
      <c r="C45130"/>
      <c r="D45130" s="67"/>
      <c r="E45130"/>
      <c r="F45130"/>
      <c r="G45130"/>
      <c r="H45130" s="67"/>
      <c r="I45130"/>
      <c r="J45130"/>
      <c r="K45130"/>
      <c r="L45130"/>
      <c r="M45130"/>
      <c r="N45130"/>
      <c r="O45130"/>
    </row>
    <row r="45131" spans="1:15">
      <c r="A45131"/>
      <c r="B45131"/>
      <c r="C45131"/>
      <c r="D45131" s="67"/>
      <c r="E45131"/>
      <c r="F45131"/>
      <c r="G45131"/>
      <c r="H45131" s="67"/>
      <c r="I45131"/>
      <c r="J45131"/>
      <c r="K45131"/>
      <c r="L45131"/>
      <c r="M45131"/>
      <c r="N45131"/>
      <c r="O45131"/>
    </row>
    <row r="45132" spans="1:15">
      <c r="A45132"/>
      <c r="B45132"/>
      <c r="C45132"/>
      <c r="D45132" s="67"/>
      <c r="E45132"/>
      <c r="F45132"/>
      <c r="G45132"/>
      <c r="H45132" s="67"/>
      <c r="I45132"/>
      <c r="J45132"/>
      <c r="K45132"/>
      <c r="L45132"/>
      <c r="M45132"/>
      <c r="N45132"/>
      <c r="O45132"/>
    </row>
    <row r="45133" spans="1:15">
      <c r="A45133"/>
      <c r="B45133"/>
      <c r="C45133"/>
      <c r="D45133" s="67"/>
      <c r="E45133"/>
      <c r="F45133"/>
      <c r="G45133"/>
      <c r="H45133" s="67"/>
      <c r="I45133"/>
      <c r="J45133"/>
      <c r="K45133"/>
      <c r="L45133"/>
      <c r="M45133"/>
      <c r="N45133"/>
      <c r="O45133"/>
    </row>
    <row r="45134" spans="1:15">
      <c r="A45134"/>
      <c r="B45134"/>
      <c r="C45134"/>
      <c r="D45134" s="67"/>
      <c r="E45134"/>
      <c r="F45134"/>
      <c r="G45134"/>
      <c r="H45134" s="67"/>
      <c r="I45134"/>
      <c r="J45134"/>
      <c r="K45134"/>
      <c r="L45134"/>
      <c r="M45134"/>
      <c r="N45134"/>
      <c r="O45134"/>
    </row>
    <row r="45135" spans="1:15">
      <c r="A45135"/>
      <c r="B45135"/>
      <c r="C45135"/>
      <c r="D45135" s="67"/>
      <c r="E45135"/>
      <c r="F45135"/>
      <c r="G45135"/>
      <c r="H45135" s="67"/>
      <c r="I45135"/>
      <c r="J45135"/>
      <c r="K45135"/>
      <c r="L45135"/>
      <c r="M45135"/>
      <c r="N45135"/>
      <c r="O45135"/>
    </row>
    <row r="45136" spans="1:15">
      <c r="A45136"/>
      <c r="B45136"/>
      <c r="C45136"/>
      <c r="D45136" s="67"/>
      <c r="E45136"/>
      <c r="F45136"/>
      <c r="G45136"/>
      <c r="H45136" s="67"/>
      <c r="I45136"/>
      <c r="J45136"/>
      <c r="K45136"/>
      <c r="L45136"/>
      <c r="M45136"/>
      <c r="N45136"/>
      <c r="O45136"/>
    </row>
    <row r="45137" spans="1:15">
      <c r="A45137"/>
      <c r="B45137"/>
      <c r="C45137"/>
      <c r="D45137" s="67"/>
      <c r="E45137"/>
      <c r="F45137"/>
      <c r="G45137"/>
      <c r="H45137" s="67"/>
      <c r="I45137"/>
      <c r="J45137"/>
      <c r="K45137"/>
      <c r="L45137"/>
      <c r="M45137"/>
      <c r="N45137"/>
      <c r="O45137"/>
    </row>
    <row r="45138" spans="1:15">
      <c r="A45138"/>
      <c r="B45138"/>
      <c r="C45138"/>
      <c r="D45138" s="67"/>
      <c r="E45138"/>
      <c r="F45138"/>
      <c r="G45138"/>
      <c r="H45138" s="67"/>
      <c r="I45138"/>
      <c r="J45138"/>
      <c r="K45138"/>
      <c r="L45138"/>
      <c r="M45138"/>
      <c r="N45138"/>
      <c r="O45138"/>
    </row>
    <row r="45139" spans="1:15">
      <c r="A45139"/>
      <c r="B45139"/>
      <c r="C45139"/>
      <c r="D45139" s="67"/>
      <c r="E45139"/>
      <c r="F45139"/>
      <c r="G45139"/>
      <c r="H45139" s="67"/>
      <c r="I45139"/>
      <c r="J45139"/>
      <c r="K45139"/>
      <c r="L45139"/>
      <c r="M45139"/>
      <c r="N45139"/>
      <c r="O45139"/>
    </row>
    <row r="45140" spans="1:15">
      <c r="A45140"/>
      <c r="B45140"/>
      <c r="C45140"/>
      <c r="D45140" s="67"/>
      <c r="E45140"/>
      <c r="F45140"/>
      <c r="G45140"/>
      <c r="H45140" s="67"/>
      <c r="I45140"/>
      <c r="J45140"/>
      <c r="K45140"/>
      <c r="L45140"/>
      <c r="M45140"/>
      <c r="N45140"/>
      <c r="O45140"/>
    </row>
    <row r="45141" spans="1:15">
      <c r="A45141"/>
      <c r="B45141"/>
      <c r="C45141"/>
      <c r="D45141" s="67"/>
      <c r="E45141"/>
      <c r="F45141"/>
      <c r="G45141"/>
      <c r="H45141" s="67"/>
      <c r="I45141"/>
      <c r="J45141"/>
      <c r="K45141"/>
      <c r="L45141"/>
      <c r="M45141"/>
      <c r="N45141"/>
      <c r="O45141"/>
    </row>
    <row r="45142" spans="1:15">
      <c r="A45142"/>
      <c r="B45142"/>
      <c r="C45142"/>
      <c r="D45142" s="67"/>
      <c r="E45142"/>
      <c r="F45142"/>
      <c r="G45142"/>
      <c r="H45142" s="67"/>
      <c r="I45142"/>
      <c r="J45142"/>
      <c r="K45142"/>
      <c r="L45142"/>
      <c r="M45142"/>
      <c r="N45142"/>
      <c r="O45142"/>
    </row>
    <row r="45143" spans="1:15">
      <c r="A45143"/>
      <c r="B45143"/>
      <c r="C45143"/>
      <c r="D45143" s="67"/>
      <c r="E45143"/>
      <c r="F45143"/>
      <c r="G45143"/>
      <c r="H45143" s="67"/>
      <c r="I45143"/>
      <c r="J45143"/>
      <c r="K45143"/>
      <c r="L45143"/>
      <c r="M45143"/>
      <c r="N45143"/>
      <c r="O45143"/>
    </row>
    <row r="45144" spans="1:15">
      <c r="A45144"/>
      <c r="B45144"/>
      <c r="C45144"/>
      <c r="D45144" s="67"/>
      <c r="E45144"/>
      <c r="F45144"/>
      <c r="G45144"/>
      <c r="H45144" s="67"/>
      <c r="I45144"/>
      <c r="J45144"/>
      <c r="K45144"/>
      <c r="L45144"/>
      <c r="M45144"/>
      <c r="N45144"/>
      <c r="O45144"/>
    </row>
    <row r="45145" spans="1:15">
      <c r="A45145"/>
      <c r="B45145"/>
      <c r="C45145"/>
      <c r="D45145" s="67"/>
      <c r="E45145"/>
      <c r="F45145"/>
      <c r="G45145"/>
      <c r="H45145" s="67"/>
      <c r="I45145"/>
      <c r="J45145"/>
      <c r="K45145"/>
      <c r="L45145"/>
      <c r="M45145"/>
      <c r="N45145"/>
      <c r="O45145"/>
    </row>
    <row r="45146" spans="1:15">
      <c r="A45146"/>
      <c r="B45146"/>
      <c r="C45146"/>
      <c r="D45146" s="67"/>
      <c r="E45146"/>
      <c r="F45146"/>
      <c r="G45146"/>
      <c r="H45146" s="67"/>
      <c r="I45146"/>
      <c r="J45146"/>
      <c r="K45146"/>
      <c r="L45146"/>
      <c r="M45146"/>
      <c r="N45146"/>
      <c r="O45146"/>
    </row>
    <row r="45147" spans="1:15">
      <c r="A45147"/>
      <c r="B45147"/>
      <c r="C45147"/>
      <c r="D45147" s="67"/>
      <c r="E45147"/>
      <c r="F45147"/>
      <c r="G45147"/>
      <c r="H45147" s="67"/>
      <c r="I45147"/>
      <c r="J45147"/>
      <c r="K45147"/>
      <c r="L45147"/>
      <c r="M45147"/>
      <c r="N45147"/>
      <c r="O45147"/>
    </row>
    <row r="45148" spans="1:15">
      <c r="A45148"/>
      <c r="B45148"/>
      <c r="C45148"/>
      <c r="D45148" s="67"/>
      <c r="E45148"/>
      <c r="F45148"/>
      <c r="G45148"/>
      <c r="H45148" s="67"/>
      <c r="I45148"/>
      <c r="J45148"/>
      <c r="K45148"/>
      <c r="L45148"/>
      <c r="M45148"/>
      <c r="N45148"/>
      <c r="O45148"/>
    </row>
    <row r="45149" spans="1:15">
      <c r="A45149"/>
      <c r="B45149"/>
      <c r="C45149"/>
      <c r="D45149" s="67"/>
      <c r="E45149"/>
      <c r="F45149"/>
      <c r="G45149"/>
      <c r="H45149" s="67"/>
      <c r="I45149"/>
      <c r="J45149"/>
      <c r="K45149"/>
      <c r="L45149"/>
      <c r="M45149"/>
      <c r="N45149"/>
      <c r="O45149"/>
    </row>
    <row r="45150" spans="1:15">
      <c r="A45150"/>
      <c r="B45150"/>
      <c r="C45150"/>
      <c r="D45150" s="67"/>
      <c r="E45150"/>
      <c r="F45150"/>
      <c r="G45150"/>
      <c r="H45150" s="67"/>
      <c r="I45150"/>
      <c r="J45150"/>
      <c r="K45150"/>
      <c r="L45150"/>
      <c r="M45150"/>
      <c r="N45150"/>
      <c r="O45150"/>
    </row>
    <row r="45151" spans="1:15">
      <c r="A45151"/>
      <c r="B45151"/>
      <c r="C45151"/>
      <c r="D45151" s="67"/>
      <c r="E45151"/>
      <c r="F45151"/>
      <c r="G45151"/>
      <c r="H45151" s="67"/>
      <c r="I45151"/>
      <c r="J45151"/>
      <c r="K45151"/>
      <c r="L45151"/>
      <c r="M45151"/>
      <c r="N45151"/>
      <c r="O45151"/>
    </row>
    <row r="45152" spans="1:15">
      <c r="A45152"/>
      <c r="B45152"/>
      <c r="C45152"/>
      <c r="D45152" s="67"/>
      <c r="E45152"/>
      <c r="F45152"/>
      <c r="G45152"/>
      <c r="H45152" s="67"/>
      <c r="I45152"/>
      <c r="J45152"/>
      <c r="K45152"/>
      <c r="L45152"/>
      <c r="M45152"/>
      <c r="N45152"/>
      <c r="O45152"/>
    </row>
    <row r="45153" spans="1:15">
      <c r="A45153"/>
      <c r="B45153"/>
      <c r="C45153"/>
      <c r="D45153" s="67"/>
      <c r="E45153"/>
      <c r="F45153"/>
      <c r="G45153"/>
      <c r="H45153" s="67"/>
      <c r="I45153"/>
      <c r="J45153"/>
      <c r="K45153"/>
      <c r="L45153"/>
      <c r="M45153"/>
      <c r="N45153"/>
      <c r="O45153"/>
    </row>
    <row r="45154" spans="1:15">
      <c r="A45154"/>
      <c r="B45154"/>
      <c r="C45154"/>
      <c r="D45154" s="67"/>
      <c r="E45154"/>
      <c r="F45154"/>
      <c r="G45154"/>
      <c r="H45154" s="67"/>
      <c r="I45154"/>
      <c r="J45154"/>
      <c r="K45154"/>
      <c r="L45154"/>
      <c r="M45154"/>
      <c r="N45154"/>
      <c r="O45154"/>
    </row>
    <row r="45155" spans="1:15">
      <c r="A45155"/>
      <c r="B45155"/>
      <c r="C45155"/>
      <c r="D45155" s="67"/>
      <c r="E45155"/>
      <c r="F45155"/>
      <c r="G45155"/>
      <c r="H45155" s="67"/>
      <c r="I45155"/>
      <c r="J45155"/>
      <c r="K45155"/>
      <c r="L45155"/>
      <c r="M45155"/>
      <c r="N45155"/>
      <c r="O45155"/>
    </row>
    <row r="45156" spans="1:15">
      <c r="A45156"/>
      <c r="B45156"/>
      <c r="C45156"/>
      <c r="D45156" s="67"/>
      <c r="E45156"/>
      <c r="F45156"/>
      <c r="G45156"/>
      <c r="H45156" s="67"/>
      <c r="I45156"/>
      <c r="J45156"/>
      <c r="K45156"/>
      <c r="L45156"/>
      <c r="M45156"/>
      <c r="N45156"/>
      <c r="O45156"/>
    </row>
    <row r="45157" spans="1:15">
      <c r="A45157"/>
      <c r="B45157"/>
      <c r="C45157"/>
      <c r="D45157" s="67"/>
      <c r="E45157"/>
      <c r="F45157"/>
      <c r="G45157"/>
      <c r="H45157" s="67"/>
      <c r="I45157"/>
      <c r="J45157"/>
      <c r="K45157"/>
      <c r="L45157"/>
      <c r="M45157"/>
      <c r="N45157"/>
      <c r="O45157"/>
    </row>
    <row r="45158" spans="1:15">
      <c r="A45158"/>
      <c r="B45158"/>
      <c r="C45158"/>
      <c r="D45158" s="67"/>
      <c r="E45158"/>
      <c r="F45158"/>
      <c r="G45158"/>
      <c r="H45158" s="67"/>
      <c r="I45158"/>
      <c r="J45158"/>
      <c r="K45158"/>
      <c r="L45158"/>
      <c r="M45158"/>
      <c r="N45158"/>
      <c r="O45158"/>
    </row>
    <row r="45159" spans="1:15">
      <c r="A45159"/>
      <c r="B45159"/>
      <c r="C45159"/>
      <c r="D45159" s="67"/>
      <c r="E45159"/>
      <c r="F45159"/>
      <c r="G45159"/>
      <c r="H45159" s="67"/>
      <c r="I45159"/>
      <c r="J45159"/>
      <c r="K45159"/>
      <c r="L45159"/>
      <c r="M45159"/>
      <c r="N45159"/>
      <c r="O45159"/>
    </row>
    <row r="45160" spans="1:15">
      <c r="A45160"/>
      <c r="B45160"/>
      <c r="C45160"/>
      <c r="D45160" s="67"/>
      <c r="E45160"/>
      <c r="F45160"/>
      <c r="G45160"/>
      <c r="H45160" s="67"/>
      <c r="I45160"/>
      <c r="J45160"/>
      <c r="K45160"/>
      <c r="L45160"/>
      <c r="M45160"/>
      <c r="N45160"/>
      <c r="O45160"/>
    </row>
    <row r="45161" spans="1:15">
      <c r="A45161"/>
      <c r="B45161"/>
      <c r="C45161"/>
      <c r="D45161" s="67"/>
      <c r="E45161"/>
      <c r="F45161"/>
      <c r="G45161"/>
      <c r="H45161" s="67"/>
      <c r="I45161"/>
      <c r="J45161"/>
      <c r="K45161"/>
      <c r="L45161"/>
      <c r="M45161"/>
      <c r="N45161"/>
      <c r="O45161"/>
    </row>
    <row r="45162" spans="1:15">
      <c r="A45162"/>
      <c r="B45162"/>
      <c r="C45162"/>
      <c r="D45162" s="67"/>
      <c r="E45162"/>
      <c r="F45162"/>
      <c r="G45162"/>
      <c r="H45162" s="67"/>
      <c r="I45162"/>
      <c r="J45162"/>
      <c r="K45162"/>
      <c r="L45162"/>
      <c r="M45162"/>
      <c r="N45162"/>
      <c r="O45162"/>
    </row>
    <row r="45163" spans="1:15">
      <c r="A45163"/>
      <c r="B45163"/>
      <c r="C45163"/>
      <c r="D45163" s="67"/>
      <c r="E45163"/>
      <c r="F45163"/>
      <c r="G45163"/>
      <c r="H45163" s="67"/>
      <c r="I45163"/>
      <c r="J45163"/>
      <c r="K45163"/>
      <c r="L45163"/>
      <c r="M45163"/>
      <c r="N45163"/>
      <c r="O45163"/>
    </row>
    <row r="45164" spans="1:15">
      <c r="A45164"/>
      <c r="B45164"/>
      <c r="C45164"/>
      <c r="D45164" s="67"/>
      <c r="E45164"/>
      <c r="F45164"/>
      <c r="G45164"/>
      <c r="H45164" s="67"/>
      <c r="I45164"/>
      <c r="J45164"/>
      <c r="K45164"/>
      <c r="L45164"/>
      <c r="M45164"/>
      <c r="N45164"/>
      <c r="O45164"/>
    </row>
    <row r="45165" spans="1:15">
      <c r="A45165"/>
      <c r="B45165"/>
      <c r="C45165"/>
      <c r="D45165" s="67"/>
      <c r="E45165"/>
      <c r="F45165"/>
      <c r="G45165"/>
      <c r="H45165" s="67"/>
      <c r="I45165"/>
      <c r="J45165"/>
      <c r="K45165"/>
      <c r="L45165"/>
      <c r="M45165"/>
      <c r="N45165"/>
      <c r="O45165"/>
    </row>
    <row r="45166" spans="1:15">
      <c r="A45166"/>
      <c r="B45166"/>
      <c r="C45166"/>
      <c r="D45166" s="67"/>
      <c r="E45166"/>
      <c r="F45166"/>
      <c r="G45166"/>
      <c r="H45166" s="67"/>
      <c r="I45166"/>
      <c r="J45166"/>
      <c r="K45166"/>
      <c r="L45166"/>
      <c r="M45166"/>
      <c r="N45166"/>
      <c r="O45166"/>
    </row>
    <row r="45167" spans="1:15">
      <c r="A45167"/>
      <c r="B45167"/>
      <c r="C45167"/>
      <c r="D45167" s="67"/>
      <c r="E45167"/>
      <c r="F45167"/>
      <c r="G45167"/>
      <c r="H45167" s="67"/>
      <c r="I45167"/>
      <c r="J45167"/>
      <c r="K45167"/>
      <c r="L45167"/>
      <c r="M45167"/>
      <c r="N45167"/>
      <c r="O45167"/>
    </row>
    <row r="45168" spans="1:15">
      <c r="A45168"/>
      <c r="B45168"/>
      <c r="C45168"/>
      <c r="D45168" s="67"/>
      <c r="E45168"/>
      <c r="F45168"/>
      <c r="G45168"/>
      <c r="H45168" s="67"/>
      <c r="I45168"/>
      <c r="J45168"/>
      <c r="K45168"/>
      <c r="L45168"/>
      <c r="M45168"/>
      <c r="N45168"/>
      <c r="O45168"/>
    </row>
    <row r="45169" spans="1:15">
      <c r="A45169"/>
      <c r="B45169"/>
      <c r="C45169"/>
      <c r="D45169" s="67"/>
      <c r="E45169"/>
      <c r="F45169"/>
      <c r="G45169"/>
      <c r="H45169" s="67"/>
      <c r="I45169"/>
      <c r="J45169"/>
      <c r="K45169"/>
      <c r="L45169"/>
      <c r="M45169"/>
      <c r="N45169"/>
      <c r="O45169"/>
    </row>
    <row r="45170" spans="1:15">
      <c r="A45170"/>
      <c r="B45170"/>
      <c r="C45170"/>
      <c r="D45170" s="67"/>
      <c r="E45170"/>
      <c r="F45170"/>
      <c r="G45170"/>
      <c r="H45170" s="67"/>
      <c r="I45170"/>
      <c r="J45170"/>
      <c r="K45170"/>
      <c r="L45170"/>
      <c r="M45170"/>
      <c r="N45170"/>
      <c r="O45170"/>
    </row>
    <row r="45171" spans="1:15">
      <c r="A45171"/>
      <c r="B45171"/>
      <c r="C45171"/>
      <c r="D45171" s="67"/>
      <c r="E45171"/>
      <c r="F45171"/>
      <c r="G45171"/>
      <c r="H45171" s="67"/>
      <c r="I45171"/>
      <c r="J45171"/>
      <c r="K45171"/>
      <c r="L45171"/>
      <c r="M45171"/>
      <c r="N45171"/>
      <c r="O45171"/>
    </row>
    <row r="45172" spans="1:15">
      <c r="A45172"/>
      <c r="B45172"/>
      <c r="C45172"/>
      <c r="D45172" s="67"/>
      <c r="E45172"/>
      <c r="F45172"/>
      <c r="G45172"/>
      <c r="H45172" s="67"/>
      <c r="I45172"/>
      <c r="J45172"/>
      <c r="K45172"/>
      <c r="L45172"/>
      <c r="M45172"/>
      <c r="N45172"/>
      <c r="O45172"/>
    </row>
    <row r="45173" spans="1:15">
      <c r="A45173"/>
      <c r="B45173"/>
      <c r="C45173"/>
      <c r="D45173" s="67"/>
      <c r="E45173"/>
      <c r="F45173"/>
      <c r="G45173"/>
      <c r="H45173" s="67"/>
      <c r="I45173"/>
      <c r="J45173"/>
      <c r="K45173"/>
      <c r="L45173"/>
      <c r="M45173"/>
      <c r="N45173"/>
      <c r="O45173"/>
    </row>
    <row r="45174" spans="1:15">
      <c r="A45174"/>
      <c r="B45174"/>
      <c r="C45174"/>
      <c r="D45174" s="67"/>
      <c r="E45174"/>
      <c r="F45174"/>
      <c r="G45174"/>
      <c r="H45174" s="67"/>
      <c r="I45174"/>
      <c r="J45174"/>
      <c r="K45174"/>
      <c r="L45174"/>
      <c r="M45174"/>
      <c r="N45174"/>
      <c r="O45174"/>
    </row>
    <row r="45175" spans="1:15">
      <c r="A45175"/>
      <c r="B45175"/>
      <c r="C45175"/>
      <c r="D45175" s="67"/>
      <c r="E45175"/>
      <c r="F45175"/>
      <c r="G45175"/>
      <c r="H45175" s="67"/>
      <c r="I45175"/>
      <c r="J45175"/>
      <c r="K45175"/>
      <c r="L45175"/>
      <c r="M45175"/>
      <c r="N45175"/>
      <c r="O45175"/>
    </row>
    <row r="45176" spans="1:15">
      <c r="A45176"/>
      <c r="B45176"/>
      <c r="C45176"/>
      <c r="D45176" s="67"/>
      <c r="E45176"/>
      <c r="F45176"/>
      <c r="G45176"/>
      <c r="H45176" s="67"/>
      <c r="I45176"/>
      <c r="J45176"/>
      <c r="K45176"/>
      <c r="L45176"/>
      <c r="M45176"/>
      <c r="N45176"/>
      <c r="O45176"/>
    </row>
    <row r="45177" spans="1:15">
      <c r="A45177"/>
      <c r="B45177"/>
      <c r="C45177"/>
      <c r="D45177" s="67"/>
      <c r="E45177"/>
      <c r="F45177"/>
      <c r="G45177"/>
      <c r="H45177" s="67"/>
      <c r="I45177"/>
      <c r="J45177"/>
      <c r="K45177"/>
      <c r="L45177"/>
      <c r="M45177"/>
      <c r="N45177"/>
      <c r="O45177"/>
    </row>
    <row r="45178" spans="1:15">
      <c r="A45178"/>
      <c r="B45178"/>
      <c r="C45178"/>
      <c r="D45178" s="67"/>
      <c r="E45178"/>
      <c r="F45178"/>
      <c r="G45178"/>
      <c r="H45178" s="67"/>
      <c r="I45178"/>
      <c r="J45178"/>
      <c r="K45178"/>
      <c r="L45178"/>
      <c r="M45178"/>
      <c r="N45178"/>
      <c r="O45178"/>
    </row>
    <row r="45179" spans="1:15">
      <c r="A45179"/>
      <c r="B45179"/>
      <c r="C45179"/>
      <c r="D45179" s="67"/>
      <c r="E45179"/>
      <c r="F45179"/>
      <c r="G45179"/>
      <c r="H45179" s="67"/>
      <c r="I45179"/>
      <c r="J45179"/>
      <c r="K45179"/>
      <c r="L45179"/>
      <c r="M45179"/>
      <c r="N45179"/>
      <c r="O45179"/>
    </row>
    <row r="45180" spans="1:15">
      <c r="A45180"/>
      <c r="B45180"/>
      <c r="C45180"/>
      <c r="D45180" s="67"/>
      <c r="E45180"/>
      <c r="F45180"/>
      <c r="G45180"/>
      <c r="H45180" s="67"/>
      <c r="I45180"/>
      <c r="J45180"/>
      <c r="K45180"/>
      <c r="L45180"/>
      <c r="M45180"/>
      <c r="N45180"/>
      <c r="O45180"/>
    </row>
    <row r="45181" spans="1:15">
      <c r="A45181"/>
      <c r="B45181"/>
      <c r="C45181"/>
      <c r="D45181" s="67"/>
      <c r="E45181"/>
      <c r="F45181"/>
      <c r="G45181"/>
      <c r="H45181" s="67"/>
      <c r="I45181"/>
      <c r="J45181"/>
      <c r="K45181"/>
      <c r="L45181"/>
      <c r="M45181"/>
      <c r="N45181"/>
      <c r="O45181"/>
    </row>
    <row r="45182" spans="1:15">
      <c r="A45182"/>
      <c r="B45182"/>
      <c r="C45182"/>
      <c r="D45182" s="67"/>
      <c r="E45182"/>
      <c r="F45182"/>
      <c r="G45182"/>
      <c r="H45182" s="67"/>
      <c r="I45182"/>
      <c r="J45182"/>
      <c r="K45182"/>
      <c r="L45182"/>
      <c r="M45182"/>
      <c r="N45182"/>
      <c r="O45182"/>
    </row>
    <row r="45183" spans="1:15">
      <c r="A45183"/>
      <c r="B45183"/>
      <c r="C45183"/>
      <c r="D45183" s="67"/>
      <c r="E45183"/>
      <c r="F45183"/>
      <c r="G45183"/>
      <c r="H45183" s="67"/>
      <c r="I45183"/>
      <c r="J45183"/>
      <c r="K45183"/>
      <c r="L45183"/>
      <c r="M45183"/>
      <c r="N45183"/>
      <c r="O45183"/>
    </row>
    <row r="45184" spans="1:15">
      <c r="A45184"/>
      <c r="B45184"/>
      <c r="C45184"/>
      <c r="D45184" s="67"/>
      <c r="E45184"/>
      <c r="F45184"/>
      <c r="G45184"/>
      <c r="H45184" s="67"/>
      <c r="I45184"/>
      <c r="J45184"/>
      <c r="K45184"/>
      <c r="L45184"/>
      <c r="M45184"/>
      <c r="N45184"/>
      <c r="O45184"/>
    </row>
    <row r="45185" spans="1:15">
      <c r="A45185"/>
      <c r="B45185"/>
      <c r="C45185"/>
      <c r="D45185" s="67"/>
      <c r="E45185"/>
      <c r="F45185"/>
      <c r="G45185"/>
      <c r="H45185" s="67"/>
      <c r="I45185"/>
      <c r="J45185"/>
      <c r="K45185"/>
      <c r="L45185"/>
      <c r="M45185"/>
      <c r="N45185"/>
      <c r="O45185"/>
    </row>
    <row r="45186" spans="1:15">
      <c r="A45186"/>
      <c r="B45186"/>
      <c r="C45186"/>
      <c r="D45186" s="67"/>
      <c r="E45186"/>
      <c r="F45186"/>
      <c r="G45186"/>
      <c r="H45186" s="67"/>
      <c r="I45186"/>
      <c r="J45186"/>
      <c r="K45186"/>
      <c r="L45186"/>
      <c r="M45186"/>
      <c r="N45186"/>
      <c r="O45186"/>
    </row>
    <row r="45187" spans="1:15">
      <c r="A45187"/>
      <c r="B45187"/>
      <c r="C45187"/>
      <c r="D45187" s="67"/>
      <c r="E45187"/>
      <c r="F45187"/>
      <c r="G45187"/>
      <c r="H45187" s="67"/>
      <c r="I45187"/>
      <c r="J45187"/>
      <c r="K45187"/>
      <c r="L45187"/>
      <c r="M45187"/>
      <c r="N45187"/>
      <c r="O45187"/>
    </row>
    <row r="45188" spans="1:15">
      <c r="A45188"/>
      <c r="B45188"/>
      <c r="C45188"/>
      <c r="D45188" s="67"/>
      <c r="E45188"/>
      <c r="F45188"/>
      <c r="G45188"/>
      <c r="H45188" s="67"/>
      <c r="I45188"/>
      <c r="J45188"/>
      <c r="K45188"/>
      <c r="L45188"/>
      <c r="M45188"/>
      <c r="N45188"/>
      <c r="O45188"/>
    </row>
    <row r="45189" spans="1:15">
      <c r="A45189"/>
      <c r="B45189"/>
      <c r="C45189"/>
      <c r="D45189" s="67"/>
      <c r="E45189"/>
      <c r="F45189"/>
      <c r="G45189"/>
      <c r="H45189" s="67"/>
      <c r="I45189"/>
      <c r="J45189"/>
      <c r="K45189"/>
      <c r="L45189"/>
      <c r="M45189"/>
      <c r="N45189"/>
      <c r="O45189"/>
    </row>
    <row r="45190" spans="1:15">
      <c r="A45190"/>
      <c r="B45190"/>
      <c r="C45190"/>
      <c r="D45190" s="67"/>
      <c r="E45190"/>
      <c r="F45190"/>
      <c r="G45190"/>
      <c r="H45190" s="67"/>
      <c r="I45190"/>
      <c r="J45190"/>
      <c r="K45190"/>
      <c r="L45190"/>
      <c r="M45190"/>
      <c r="N45190"/>
      <c r="O45190"/>
    </row>
    <row r="45191" spans="1:15">
      <c r="A45191"/>
      <c r="B45191"/>
      <c r="C45191"/>
      <c r="D45191" s="67"/>
      <c r="E45191"/>
      <c r="F45191"/>
      <c r="G45191"/>
      <c r="H45191" s="67"/>
      <c r="I45191"/>
      <c r="J45191"/>
      <c r="K45191"/>
      <c r="L45191"/>
      <c r="M45191"/>
      <c r="N45191"/>
      <c r="O45191"/>
    </row>
    <row r="45192" spans="1:15">
      <c r="A45192"/>
      <c r="B45192"/>
      <c r="C45192"/>
      <c r="D45192" s="67"/>
      <c r="E45192"/>
      <c r="F45192"/>
      <c r="G45192"/>
      <c r="H45192" s="67"/>
      <c r="I45192"/>
      <c r="J45192"/>
      <c r="K45192"/>
      <c r="L45192"/>
      <c r="M45192"/>
      <c r="N45192"/>
      <c r="O45192"/>
    </row>
    <row r="45193" spans="1:15">
      <c r="A45193"/>
      <c r="B45193"/>
      <c r="C45193"/>
      <c r="D45193" s="67"/>
      <c r="E45193"/>
      <c r="F45193"/>
      <c r="G45193"/>
      <c r="H45193" s="67"/>
      <c r="I45193"/>
      <c r="J45193"/>
      <c r="K45193"/>
      <c r="L45193"/>
      <c r="M45193"/>
      <c r="N45193"/>
      <c r="O45193"/>
    </row>
    <row r="45194" spans="1:15">
      <c r="A45194"/>
      <c r="B45194"/>
      <c r="C45194"/>
      <c r="D45194" s="67"/>
      <c r="E45194"/>
      <c r="F45194"/>
      <c r="G45194"/>
      <c r="H45194" s="67"/>
      <c r="I45194"/>
      <c r="J45194"/>
      <c r="K45194"/>
      <c r="L45194"/>
      <c r="M45194"/>
      <c r="N45194"/>
      <c r="O45194"/>
    </row>
    <row r="45195" spans="1:15">
      <c r="A45195"/>
      <c r="B45195"/>
      <c r="C45195"/>
      <c r="D45195" s="67"/>
      <c r="E45195"/>
      <c r="F45195"/>
      <c r="G45195"/>
      <c r="H45195" s="67"/>
      <c r="I45195"/>
      <c r="J45195"/>
      <c r="K45195"/>
      <c r="L45195"/>
      <c r="M45195"/>
      <c r="N45195"/>
      <c r="O45195"/>
    </row>
    <row r="45196" spans="1:15">
      <c r="A45196"/>
      <c r="B45196"/>
      <c r="C45196"/>
      <c r="D45196" s="67"/>
      <c r="E45196"/>
      <c r="F45196"/>
      <c r="G45196"/>
      <c r="H45196" s="67"/>
      <c r="I45196"/>
      <c r="J45196"/>
      <c r="K45196"/>
      <c r="L45196"/>
      <c r="M45196"/>
      <c r="N45196"/>
      <c r="O45196"/>
    </row>
    <row r="45197" spans="1:15">
      <c r="A45197"/>
      <c r="B45197"/>
      <c r="C45197"/>
      <c r="D45197" s="67"/>
      <c r="E45197"/>
      <c r="F45197"/>
      <c r="G45197"/>
      <c r="H45197" s="67"/>
      <c r="I45197"/>
      <c r="J45197"/>
      <c r="K45197"/>
      <c r="L45197"/>
      <c r="M45197"/>
      <c r="N45197"/>
      <c r="O45197"/>
    </row>
    <row r="45198" spans="1:15">
      <c r="A45198"/>
      <c r="B45198"/>
      <c r="C45198"/>
      <c r="D45198" s="67"/>
      <c r="E45198"/>
      <c r="F45198"/>
      <c r="G45198"/>
      <c r="H45198" s="67"/>
      <c r="I45198"/>
      <c r="J45198"/>
      <c r="K45198"/>
      <c r="L45198"/>
      <c r="M45198"/>
      <c r="N45198"/>
      <c r="O45198"/>
    </row>
    <row r="45199" spans="1:15">
      <c r="A45199"/>
      <c r="B45199"/>
      <c r="C45199"/>
      <c r="D45199" s="67"/>
      <c r="E45199"/>
      <c r="F45199"/>
      <c r="G45199"/>
      <c r="H45199" s="67"/>
      <c r="I45199"/>
      <c r="J45199"/>
      <c r="K45199"/>
      <c r="L45199"/>
      <c r="M45199"/>
      <c r="N45199"/>
      <c r="O45199"/>
    </row>
    <row r="45200" spans="1:15">
      <c r="A45200"/>
      <c r="B45200"/>
      <c r="C45200"/>
      <c r="D45200" s="67"/>
      <c r="E45200"/>
      <c r="F45200"/>
      <c r="G45200"/>
      <c r="H45200" s="67"/>
      <c r="I45200"/>
      <c r="J45200"/>
      <c r="K45200"/>
      <c r="L45200"/>
      <c r="M45200"/>
      <c r="N45200"/>
      <c r="O45200"/>
    </row>
    <row r="45201" spans="1:15">
      <c r="A45201"/>
      <c r="B45201"/>
      <c r="C45201"/>
      <c r="D45201" s="67"/>
      <c r="E45201"/>
      <c r="F45201"/>
      <c r="G45201"/>
      <c r="H45201" s="67"/>
      <c r="I45201"/>
      <c r="J45201"/>
      <c r="K45201"/>
      <c r="L45201"/>
      <c r="M45201"/>
      <c r="N45201"/>
      <c r="O45201"/>
    </row>
    <row r="45202" spans="1:15">
      <c r="A45202"/>
      <c r="B45202"/>
      <c r="C45202"/>
      <c r="D45202" s="67"/>
      <c r="E45202"/>
      <c r="F45202"/>
      <c r="G45202"/>
      <c r="H45202" s="67"/>
      <c r="I45202"/>
      <c r="J45202"/>
      <c r="K45202"/>
      <c r="L45202"/>
      <c r="M45202"/>
      <c r="N45202"/>
      <c r="O45202"/>
    </row>
    <row r="45203" spans="1:15">
      <c r="A45203"/>
      <c r="B45203"/>
      <c r="C45203"/>
      <c r="D45203" s="67"/>
      <c r="E45203"/>
      <c r="F45203"/>
      <c r="G45203"/>
      <c r="H45203" s="67"/>
      <c r="I45203"/>
      <c r="J45203"/>
      <c r="K45203"/>
      <c r="L45203"/>
      <c r="M45203"/>
      <c r="N45203"/>
      <c r="O45203"/>
    </row>
    <row r="45204" spans="1:15">
      <c r="A45204"/>
      <c r="B45204"/>
      <c r="C45204"/>
      <c r="D45204" s="67"/>
      <c r="E45204"/>
      <c r="F45204"/>
      <c r="G45204"/>
      <c r="H45204" s="67"/>
      <c r="I45204"/>
      <c r="J45204"/>
      <c r="K45204"/>
      <c r="L45204"/>
      <c r="M45204"/>
      <c r="N45204"/>
      <c r="O45204"/>
    </row>
    <row r="45205" spans="1:15">
      <c r="A45205"/>
      <c r="B45205"/>
      <c r="C45205"/>
      <c r="D45205" s="67"/>
      <c r="E45205"/>
      <c r="F45205"/>
      <c r="G45205"/>
      <c r="H45205" s="67"/>
      <c r="I45205"/>
      <c r="J45205"/>
      <c r="K45205"/>
      <c r="L45205"/>
      <c r="M45205"/>
      <c r="N45205"/>
      <c r="O45205"/>
    </row>
    <row r="45206" spans="1:15">
      <c r="A45206"/>
      <c r="B45206"/>
      <c r="C45206"/>
      <c r="D45206" s="67"/>
      <c r="E45206"/>
      <c r="F45206"/>
      <c r="G45206"/>
      <c r="H45206" s="67"/>
      <c r="I45206"/>
      <c r="J45206"/>
      <c r="K45206"/>
      <c r="L45206"/>
      <c r="M45206"/>
      <c r="N45206"/>
      <c r="O45206"/>
    </row>
    <row r="45207" spans="1:15">
      <c r="A45207"/>
      <c r="B45207"/>
      <c r="C45207"/>
      <c r="D45207" s="67"/>
      <c r="E45207"/>
      <c r="F45207"/>
      <c r="G45207"/>
      <c r="H45207" s="67"/>
      <c r="I45207"/>
      <c r="J45207"/>
      <c r="K45207"/>
      <c r="L45207"/>
      <c r="M45207"/>
      <c r="N45207"/>
      <c r="O45207"/>
    </row>
    <row r="45208" spans="1:15">
      <c r="A45208"/>
      <c r="B45208"/>
      <c r="C45208"/>
      <c r="D45208" s="67"/>
      <c r="E45208"/>
      <c r="F45208"/>
      <c r="G45208"/>
      <c r="H45208" s="67"/>
      <c r="I45208"/>
      <c r="J45208"/>
      <c r="K45208"/>
      <c r="L45208"/>
      <c r="M45208"/>
      <c r="N45208"/>
      <c r="O45208"/>
    </row>
    <row r="45209" spans="1:15">
      <c r="A45209"/>
      <c r="B45209"/>
      <c r="C45209"/>
      <c r="D45209" s="67"/>
      <c r="E45209"/>
      <c r="F45209"/>
      <c r="G45209"/>
      <c r="H45209" s="67"/>
      <c r="I45209"/>
      <c r="J45209"/>
      <c r="K45209"/>
      <c r="L45209"/>
      <c r="M45209"/>
      <c r="N45209"/>
      <c r="O45209"/>
    </row>
    <row r="45210" spans="1:15">
      <c r="A45210"/>
      <c r="B45210"/>
      <c r="C45210"/>
      <c r="D45210" s="67"/>
      <c r="E45210"/>
      <c r="F45210"/>
      <c r="G45210"/>
      <c r="H45210" s="67"/>
      <c r="I45210"/>
      <c r="J45210"/>
      <c r="K45210"/>
      <c r="L45210"/>
      <c r="M45210"/>
      <c r="N45210"/>
      <c r="O45210"/>
    </row>
    <row r="45211" spans="1:15">
      <c r="A45211"/>
      <c r="B45211"/>
      <c r="C45211"/>
      <c r="D45211" s="67"/>
      <c r="E45211"/>
      <c r="F45211"/>
      <c r="G45211"/>
      <c r="H45211" s="67"/>
      <c r="I45211"/>
      <c r="J45211"/>
      <c r="K45211"/>
      <c r="L45211"/>
      <c r="M45211"/>
      <c r="N45211"/>
      <c r="O45211"/>
    </row>
    <row r="45212" spans="1:15">
      <c r="A45212"/>
      <c r="B45212"/>
      <c r="C45212"/>
      <c r="D45212" s="67"/>
      <c r="E45212"/>
      <c r="F45212"/>
      <c r="G45212"/>
      <c r="H45212" s="67"/>
      <c r="I45212"/>
      <c r="J45212"/>
      <c r="K45212"/>
      <c r="L45212"/>
      <c r="M45212"/>
      <c r="N45212"/>
      <c r="O45212"/>
    </row>
    <row r="45213" spans="1:15">
      <c r="A45213"/>
      <c r="B45213"/>
      <c r="C45213"/>
      <c r="D45213" s="67"/>
      <c r="E45213"/>
      <c r="F45213"/>
      <c r="G45213"/>
      <c r="H45213" s="67"/>
      <c r="I45213"/>
      <c r="J45213"/>
      <c r="K45213"/>
      <c r="L45213"/>
      <c r="M45213"/>
      <c r="N45213"/>
      <c r="O45213"/>
    </row>
    <row r="45214" spans="1:15">
      <c r="A45214"/>
      <c r="B45214"/>
      <c r="C45214"/>
      <c r="D45214" s="67"/>
      <c r="E45214"/>
      <c r="F45214"/>
      <c r="G45214"/>
      <c r="H45214" s="67"/>
      <c r="I45214"/>
      <c r="J45214"/>
      <c r="K45214"/>
      <c r="L45214"/>
      <c r="M45214"/>
      <c r="N45214"/>
      <c r="O45214"/>
    </row>
    <row r="45215" spans="1:15">
      <c r="A45215"/>
      <c r="B45215"/>
      <c r="C45215"/>
      <c r="D45215" s="67"/>
      <c r="E45215"/>
      <c r="F45215"/>
      <c r="G45215"/>
      <c r="H45215" s="67"/>
      <c r="I45215"/>
      <c r="J45215"/>
      <c r="K45215"/>
      <c r="L45215"/>
      <c r="M45215"/>
      <c r="N45215"/>
      <c r="O45215"/>
    </row>
    <row r="45216" spans="1:15">
      <c r="A45216"/>
      <c r="B45216"/>
      <c r="C45216"/>
      <c r="D45216" s="67"/>
      <c r="E45216"/>
      <c r="F45216"/>
      <c r="G45216"/>
      <c r="H45216" s="67"/>
      <c r="I45216"/>
      <c r="J45216"/>
      <c r="K45216"/>
      <c r="L45216"/>
      <c r="M45216"/>
      <c r="N45216"/>
      <c r="O45216"/>
    </row>
    <row r="45217" spans="1:15">
      <c r="A45217"/>
      <c r="B45217"/>
      <c r="C45217"/>
      <c r="D45217" s="67"/>
      <c r="E45217"/>
      <c r="F45217"/>
      <c r="G45217"/>
      <c r="H45217" s="67"/>
      <c r="I45217"/>
      <c r="J45217"/>
      <c r="K45217"/>
      <c r="L45217"/>
      <c r="M45217"/>
      <c r="N45217"/>
      <c r="O45217"/>
    </row>
    <row r="45218" spans="1:15">
      <c r="A45218"/>
      <c r="B45218"/>
      <c r="C45218"/>
      <c r="D45218" s="67"/>
      <c r="E45218"/>
      <c r="F45218"/>
      <c r="G45218"/>
      <c r="H45218" s="67"/>
      <c r="I45218"/>
      <c r="J45218"/>
      <c r="K45218"/>
      <c r="L45218"/>
      <c r="M45218"/>
      <c r="N45218"/>
      <c r="O45218"/>
    </row>
    <row r="45219" spans="1:15">
      <c r="A45219"/>
      <c r="B45219"/>
      <c r="C45219"/>
      <c r="D45219" s="67"/>
      <c r="E45219"/>
      <c r="F45219"/>
      <c r="G45219"/>
      <c r="H45219" s="67"/>
      <c r="I45219"/>
      <c r="J45219"/>
      <c r="K45219"/>
      <c r="L45219"/>
      <c r="M45219"/>
      <c r="N45219"/>
      <c r="O45219"/>
    </row>
    <row r="45220" spans="1:15">
      <c r="A45220"/>
      <c r="B45220"/>
      <c r="C45220"/>
      <c r="D45220" s="67"/>
      <c r="E45220"/>
      <c r="F45220"/>
      <c r="G45220"/>
      <c r="H45220" s="67"/>
      <c r="I45220"/>
      <c r="J45220"/>
      <c r="K45220"/>
      <c r="L45220"/>
      <c r="M45220"/>
      <c r="N45220"/>
      <c r="O45220"/>
    </row>
    <row r="45221" spans="1:15">
      <c r="A45221"/>
      <c r="B45221"/>
      <c r="C45221"/>
      <c r="D45221" s="67"/>
      <c r="E45221"/>
      <c r="F45221"/>
      <c r="G45221"/>
      <c r="H45221" s="67"/>
      <c r="I45221"/>
      <c r="J45221"/>
      <c r="K45221"/>
      <c r="L45221"/>
      <c r="M45221"/>
      <c r="N45221"/>
      <c r="O45221"/>
    </row>
    <row r="45222" spans="1:15">
      <c r="A45222"/>
      <c r="B45222"/>
      <c r="C45222"/>
      <c r="D45222" s="67"/>
      <c r="E45222"/>
      <c r="F45222"/>
      <c r="G45222"/>
      <c r="H45222" s="67"/>
      <c r="I45222"/>
      <c r="J45222"/>
      <c r="K45222"/>
      <c r="L45222"/>
      <c r="M45222"/>
      <c r="N45222"/>
      <c r="O45222"/>
    </row>
    <row r="45223" spans="1:15">
      <c r="A45223"/>
      <c r="B45223"/>
      <c r="C45223"/>
      <c r="D45223" s="67"/>
      <c r="E45223"/>
      <c r="F45223"/>
      <c r="G45223"/>
      <c r="H45223" s="67"/>
      <c r="I45223"/>
      <c r="J45223"/>
      <c r="K45223"/>
      <c r="L45223"/>
      <c r="M45223"/>
      <c r="N45223"/>
      <c r="O45223"/>
    </row>
    <row r="45224" spans="1:15">
      <c r="A45224"/>
      <c r="B45224"/>
      <c r="C45224"/>
      <c r="D45224" s="67"/>
      <c r="E45224"/>
      <c r="F45224"/>
      <c r="G45224"/>
      <c r="H45224" s="67"/>
      <c r="I45224"/>
      <c r="J45224"/>
      <c r="K45224"/>
      <c r="L45224"/>
      <c r="M45224"/>
      <c r="N45224"/>
      <c r="O45224"/>
    </row>
    <row r="45225" spans="1:15">
      <c r="A45225"/>
      <c r="B45225"/>
      <c r="C45225"/>
      <c r="D45225" s="67"/>
      <c r="E45225"/>
      <c r="F45225"/>
      <c r="G45225"/>
      <c r="H45225" s="67"/>
      <c r="I45225"/>
      <c r="J45225"/>
      <c r="K45225"/>
      <c r="L45225"/>
      <c r="M45225"/>
      <c r="N45225"/>
      <c r="O45225"/>
    </row>
    <row r="45226" spans="1:15">
      <c r="A45226"/>
      <c r="B45226"/>
      <c r="C45226"/>
      <c r="D45226" s="67"/>
      <c r="E45226"/>
      <c r="F45226"/>
      <c r="G45226"/>
      <c r="H45226" s="67"/>
      <c r="I45226"/>
      <c r="J45226"/>
      <c r="K45226"/>
      <c r="L45226"/>
      <c r="M45226"/>
      <c r="N45226"/>
      <c r="O45226"/>
    </row>
    <row r="45227" spans="1:15">
      <c r="A45227"/>
      <c r="B45227"/>
      <c r="C45227"/>
      <c r="D45227" s="67"/>
      <c r="E45227"/>
      <c r="F45227"/>
      <c r="G45227"/>
      <c r="H45227" s="67"/>
      <c r="I45227"/>
      <c r="J45227"/>
      <c r="K45227"/>
      <c r="L45227"/>
      <c r="M45227"/>
      <c r="N45227"/>
      <c r="O45227"/>
    </row>
    <row r="45228" spans="1:15">
      <c r="A45228"/>
      <c r="B45228"/>
      <c r="C45228"/>
      <c r="D45228" s="67"/>
      <c r="E45228"/>
      <c r="F45228"/>
      <c r="G45228"/>
      <c r="H45228" s="67"/>
      <c r="I45228"/>
      <c r="J45228"/>
      <c r="K45228"/>
      <c r="L45228"/>
      <c r="M45228"/>
      <c r="N45228"/>
      <c r="O45228"/>
    </row>
    <row r="45229" spans="1:15">
      <c r="A45229"/>
      <c r="B45229"/>
      <c r="C45229"/>
      <c r="D45229" s="67"/>
      <c r="E45229"/>
      <c r="F45229"/>
      <c r="G45229"/>
      <c r="H45229" s="67"/>
      <c r="I45229"/>
      <c r="J45229"/>
      <c r="K45229"/>
      <c r="L45229"/>
      <c r="M45229"/>
      <c r="N45229"/>
      <c r="O45229"/>
    </row>
    <row r="45230" spans="1:15">
      <c r="A45230"/>
      <c r="B45230"/>
      <c r="C45230"/>
      <c r="D45230" s="67"/>
      <c r="E45230"/>
      <c r="F45230"/>
      <c r="G45230"/>
      <c r="H45230" s="67"/>
      <c r="I45230"/>
      <c r="J45230"/>
      <c r="K45230"/>
      <c r="L45230"/>
      <c r="M45230"/>
      <c r="N45230"/>
      <c r="O45230"/>
    </row>
    <row r="45231" spans="1:15">
      <c r="A45231"/>
      <c r="B45231"/>
      <c r="C45231"/>
      <c r="D45231" s="67"/>
      <c r="E45231"/>
      <c r="F45231"/>
      <c r="G45231"/>
      <c r="H45231" s="67"/>
      <c r="I45231"/>
      <c r="J45231"/>
      <c r="K45231"/>
      <c r="L45231"/>
      <c r="M45231"/>
      <c r="N45231"/>
      <c r="O45231"/>
    </row>
    <row r="45232" spans="1:15">
      <c r="A45232"/>
      <c r="B45232"/>
      <c r="C45232"/>
      <c r="D45232" s="67"/>
      <c r="E45232"/>
      <c r="F45232"/>
      <c r="G45232"/>
      <c r="H45232" s="67"/>
      <c r="I45232"/>
      <c r="J45232"/>
      <c r="K45232"/>
      <c r="L45232"/>
      <c r="M45232"/>
      <c r="N45232"/>
      <c r="O45232"/>
    </row>
    <row r="45233" spans="1:15">
      <c r="A45233"/>
      <c r="B45233"/>
      <c r="C45233"/>
      <c r="D45233" s="67"/>
      <c r="E45233"/>
      <c r="F45233"/>
      <c r="G45233"/>
      <c r="H45233" s="67"/>
      <c r="I45233"/>
      <c r="J45233"/>
      <c r="K45233"/>
      <c r="L45233"/>
      <c r="M45233"/>
      <c r="N45233"/>
      <c r="O45233"/>
    </row>
    <row r="45234" spans="1:15">
      <c r="A45234"/>
      <c r="B45234"/>
      <c r="C45234"/>
      <c r="D45234" s="67"/>
      <c r="E45234"/>
      <c r="F45234"/>
      <c r="G45234"/>
      <c r="H45234" s="67"/>
      <c r="I45234"/>
      <c r="J45234"/>
      <c r="K45234"/>
      <c r="L45234"/>
      <c r="M45234"/>
      <c r="N45234"/>
      <c r="O45234"/>
    </row>
    <row r="45235" spans="1:15">
      <c r="A45235"/>
      <c r="B45235"/>
      <c r="C45235"/>
      <c r="D45235" s="67"/>
      <c r="E45235"/>
      <c r="F45235"/>
      <c r="G45235"/>
      <c r="H45235" s="67"/>
      <c r="I45235"/>
      <c r="J45235"/>
      <c r="K45235"/>
      <c r="L45235"/>
      <c r="M45235"/>
      <c r="N45235"/>
      <c r="O45235"/>
    </row>
    <row r="45236" spans="1:15">
      <c r="A45236"/>
      <c r="B45236"/>
      <c r="C45236"/>
      <c r="D45236" s="67"/>
      <c r="E45236"/>
      <c r="F45236"/>
      <c r="G45236"/>
      <c r="H45236" s="67"/>
      <c r="I45236"/>
      <c r="J45236"/>
      <c r="K45236"/>
      <c r="L45236"/>
      <c r="M45236"/>
      <c r="N45236"/>
      <c r="O45236"/>
    </row>
    <row r="45237" spans="1:15">
      <c r="A45237"/>
      <c r="B45237"/>
      <c r="C45237"/>
      <c r="D45237" s="67"/>
      <c r="E45237"/>
      <c r="F45237"/>
      <c r="G45237"/>
      <c r="H45237" s="67"/>
      <c r="I45237"/>
      <c r="J45237"/>
      <c r="K45237"/>
      <c r="L45237"/>
      <c r="M45237"/>
      <c r="N45237"/>
      <c r="O45237"/>
    </row>
    <row r="45238" spans="1:15">
      <c r="A45238"/>
      <c r="B45238"/>
      <c r="C45238"/>
      <c r="D45238" s="67"/>
      <c r="E45238"/>
      <c r="F45238"/>
      <c r="G45238"/>
      <c r="H45238" s="67"/>
      <c r="I45238"/>
      <c r="J45238"/>
      <c r="K45238"/>
      <c r="L45238"/>
      <c r="M45238"/>
      <c r="N45238"/>
      <c r="O45238"/>
    </row>
    <row r="45239" spans="1:15">
      <c r="A45239"/>
      <c r="B45239"/>
      <c r="C45239"/>
      <c r="D45239" s="67"/>
      <c r="E45239"/>
      <c r="F45239"/>
      <c r="G45239"/>
      <c r="H45239" s="67"/>
      <c r="I45239"/>
      <c r="J45239"/>
      <c r="K45239"/>
      <c r="L45239"/>
      <c r="M45239"/>
      <c r="N45239"/>
      <c r="O45239"/>
    </row>
    <row r="45240" spans="1:15">
      <c r="A45240"/>
      <c r="B45240"/>
      <c r="C45240"/>
      <c r="D45240" s="67"/>
      <c r="E45240"/>
      <c r="F45240"/>
      <c r="G45240"/>
      <c r="H45240" s="67"/>
      <c r="I45240"/>
      <c r="J45240"/>
      <c r="K45240"/>
      <c r="L45240"/>
      <c r="M45240"/>
      <c r="N45240"/>
      <c r="O45240"/>
    </row>
    <row r="45241" spans="1:15">
      <c r="A45241"/>
      <c r="B45241"/>
      <c r="C45241"/>
      <c r="D45241" s="67"/>
      <c r="E45241"/>
      <c r="F45241"/>
      <c r="G45241"/>
      <c r="H45241" s="67"/>
      <c r="I45241"/>
      <c r="J45241"/>
      <c r="K45241"/>
      <c r="L45241"/>
      <c r="M45241"/>
      <c r="N45241"/>
      <c r="O45241"/>
    </row>
    <row r="45242" spans="1:15">
      <c r="A45242"/>
      <c r="B45242"/>
      <c r="C45242"/>
      <c r="D45242" s="67"/>
      <c r="E45242"/>
      <c r="F45242"/>
      <c r="G45242"/>
      <c r="H45242" s="67"/>
      <c r="I45242"/>
      <c r="J45242"/>
      <c r="K45242"/>
      <c r="L45242"/>
      <c r="M45242"/>
      <c r="N45242"/>
      <c r="O45242"/>
    </row>
    <row r="45243" spans="1:15">
      <c r="A45243"/>
      <c r="B45243"/>
      <c r="C45243"/>
      <c r="D45243" s="67"/>
      <c r="E45243"/>
      <c r="F45243"/>
      <c r="G45243"/>
      <c r="H45243" s="67"/>
      <c r="I45243"/>
      <c r="J45243"/>
      <c r="K45243"/>
      <c r="L45243"/>
      <c r="M45243"/>
      <c r="N45243"/>
      <c r="O45243"/>
    </row>
    <row r="45244" spans="1:15">
      <c r="A45244"/>
      <c r="B45244"/>
      <c r="C45244"/>
      <c r="D45244" s="67"/>
      <c r="E45244"/>
      <c r="F45244"/>
      <c r="G45244"/>
      <c r="H45244" s="67"/>
      <c r="I45244"/>
      <c r="J45244"/>
      <c r="K45244"/>
      <c r="L45244"/>
      <c r="M45244"/>
      <c r="N45244"/>
      <c r="O45244"/>
    </row>
    <row r="45245" spans="1:15">
      <c r="A45245"/>
      <c r="B45245"/>
      <c r="C45245"/>
      <c r="D45245" s="67"/>
      <c r="E45245"/>
      <c r="F45245"/>
      <c r="G45245"/>
      <c r="H45245" s="67"/>
      <c r="I45245"/>
      <c r="J45245"/>
      <c r="K45245"/>
      <c r="L45245"/>
      <c r="M45245"/>
      <c r="N45245"/>
      <c r="O45245"/>
    </row>
    <row r="45246" spans="1:15">
      <c r="A45246"/>
      <c r="B45246"/>
      <c r="C45246"/>
      <c r="D45246" s="67"/>
      <c r="E45246"/>
      <c r="F45246"/>
      <c r="G45246"/>
      <c r="H45246" s="67"/>
      <c r="I45246"/>
      <c r="J45246"/>
      <c r="K45246"/>
      <c r="L45246"/>
      <c r="M45246"/>
      <c r="N45246"/>
      <c r="O45246"/>
    </row>
    <row r="45247" spans="1:15">
      <c r="A45247"/>
      <c r="B45247"/>
      <c r="C45247"/>
      <c r="D45247" s="67"/>
      <c r="E45247"/>
      <c r="F45247"/>
      <c r="G45247"/>
      <c r="H45247" s="67"/>
      <c r="I45247"/>
      <c r="J45247"/>
      <c r="K45247"/>
      <c r="L45247"/>
      <c r="M45247"/>
      <c r="N45247"/>
      <c r="O45247"/>
    </row>
    <row r="45248" spans="1:15">
      <c r="A45248"/>
      <c r="B45248"/>
      <c r="C45248"/>
      <c r="D45248" s="67"/>
      <c r="E45248"/>
      <c r="F45248"/>
      <c r="G45248"/>
      <c r="H45248" s="67"/>
      <c r="I45248"/>
      <c r="J45248"/>
      <c r="K45248"/>
      <c r="L45248"/>
      <c r="M45248"/>
      <c r="N45248"/>
      <c r="O45248"/>
    </row>
    <row r="45249" spans="1:15">
      <c r="A45249"/>
      <c r="B45249"/>
      <c r="C45249"/>
      <c r="D45249" s="67"/>
      <c r="E45249"/>
      <c r="F45249"/>
      <c r="G45249"/>
      <c r="H45249" s="67"/>
      <c r="I45249"/>
      <c r="J45249"/>
      <c r="K45249"/>
      <c r="L45249"/>
      <c r="M45249"/>
      <c r="N45249"/>
      <c r="O45249"/>
    </row>
    <row r="45250" spans="1:15">
      <c r="A45250"/>
      <c r="B45250"/>
      <c r="C45250"/>
      <c r="D45250" s="67"/>
      <c r="E45250"/>
      <c r="F45250"/>
      <c r="G45250"/>
      <c r="H45250" s="67"/>
      <c r="I45250"/>
      <c r="J45250"/>
      <c r="K45250"/>
      <c r="L45250"/>
      <c r="M45250"/>
      <c r="N45250"/>
      <c r="O45250"/>
    </row>
    <row r="45251" spans="1:15">
      <c r="A45251"/>
      <c r="B45251"/>
      <c r="C45251"/>
      <c r="D45251" s="67"/>
      <c r="E45251"/>
      <c r="F45251"/>
      <c r="G45251"/>
      <c r="H45251" s="67"/>
      <c r="I45251"/>
      <c r="J45251"/>
      <c r="K45251"/>
      <c r="L45251"/>
      <c r="M45251"/>
      <c r="N45251"/>
      <c r="O45251"/>
    </row>
    <row r="45252" spans="1:15">
      <c r="A45252"/>
      <c r="B45252"/>
      <c r="C45252"/>
      <c r="D45252" s="67"/>
      <c r="E45252"/>
      <c r="F45252"/>
      <c r="G45252"/>
      <c r="H45252" s="67"/>
      <c r="I45252"/>
      <c r="J45252"/>
      <c r="K45252"/>
      <c r="L45252"/>
      <c r="M45252"/>
      <c r="N45252"/>
      <c r="O45252"/>
    </row>
    <row r="45253" spans="1:15">
      <c r="A45253"/>
      <c r="B45253"/>
      <c r="C45253"/>
      <c r="D45253" s="67"/>
      <c r="E45253"/>
      <c r="F45253"/>
      <c r="G45253"/>
      <c r="H45253" s="67"/>
      <c r="I45253"/>
      <c r="J45253"/>
      <c r="K45253"/>
      <c r="L45253"/>
      <c r="M45253"/>
      <c r="N45253"/>
      <c r="O45253"/>
    </row>
    <row r="45254" spans="1:15">
      <c r="A45254"/>
      <c r="B45254"/>
      <c r="C45254"/>
      <c r="D45254" s="67"/>
      <c r="E45254"/>
      <c r="F45254"/>
      <c r="G45254"/>
      <c r="H45254" s="67"/>
      <c r="I45254"/>
      <c r="J45254"/>
      <c r="K45254"/>
      <c r="L45254"/>
      <c r="M45254"/>
      <c r="N45254"/>
      <c r="O45254"/>
    </row>
    <row r="45255" spans="1:15">
      <c r="A45255"/>
      <c r="B45255"/>
      <c r="C45255"/>
      <c r="D45255" s="67"/>
      <c r="E45255"/>
      <c r="F45255"/>
      <c r="G45255"/>
      <c r="H45255" s="67"/>
      <c r="I45255"/>
      <c r="J45255"/>
      <c r="K45255"/>
      <c r="L45255"/>
      <c r="M45255"/>
      <c r="N45255"/>
      <c r="O45255"/>
    </row>
    <row r="45256" spans="1:15">
      <c r="A45256"/>
      <c r="B45256"/>
      <c r="C45256"/>
      <c r="D45256" s="67"/>
      <c r="E45256"/>
      <c r="F45256"/>
      <c r="G45256"/>
      <c r="H45256" s="67"/>
      <c r="I45256"/>
      <c r="J45256"/>
      <c r="K45256"/>
      <c r="L45256"/>
      <c r="M45256"/>
      <c r="N45256"/>
      <c r="O45256"/>
    </row>
    <row r="45257" spans="1:15">
      <c r="A45257"/>
      <c r="B45257"/>
      <c r="C45257"/>
      <c r="D45257" s="67"/>
      <c r="E45257"/>
      <c r="F45257"/>
      <c r="G45257"/>
      <c r="H45257" s="67"/>
      <c r="I45257"/>
      <c r="J45257"/>
      <c r="K45257"/>
      <c r="L45257"/>
      <c r="M45257"/>
      <c r="N45257"/>
      <c r="O45257"/>
    </row>
    <row r="45258" spans="1:15">
      <c r="A45258"/>
      <c r="B45258"/>
      <c r="C45258"/>
      <c r="D45258" s="67"/>
      <c r="E45258"/>
      <c r="F45258"/>
      <c r="G45258"/>
      <c r="H45258" s="67"/>
      <c r="I45258"/>
      <c r="J45258"/>
      <c r="K45258"/>
      <c r="L45258"/>
      <c r="M45258"/>
      <c r="N45258"/>
      <c r="O45258"/>
    </row>
    <row r="45259" spans="1:15">
      <c r="A45259"/>
      <c r="B45259"/>
      <c r="C45259"/>
      <c r="D45259" s="67"/>
      <c r="E45259"/>
      <c r="F45259"/>
      <c r="G45259"/>
      <c r="H45259" s="67"/>
      <c r="I45259"/>
      <c r="J45259"/>
      <c r="K45259"/>
      <c r="L45259"/>
      <c r="M45259"/>
      <c r="N45259"/>
      <c r="O45259"/>
    </row>
    <row r="45260" spans="1:15">
      <c r="A45260"/>
      <c r="B45260"/>
      <c r="C45260"/>
      <c r="D45260" s="67"/>
      <c r="E45260"/>
      <c r="F45260"/>
      <c r="G45260"/>
      <c r="H45260" s="67"/>
      <c r="I45260"/>
      <c r="J45260"/>
      <c r="K45260"/>
      <c r="L45260"/>
      <c r="M45260"/>
      <c r="N45260"/>
      <c r="O45260"/>
    </row>
    <row r="45261" spans="1:15">
      <c r="A45261"/>
      <c r="B45261"/>
      <c r="C45261"/>
      <c r="D45261" s="67"/>
      <c r="E45261"/>
      <c r="F45261"/>
      <c r="G45261"/>
      <c r="H45261" s="67"/>
      <c r="I45261"/>
      <c r="J45261"/>
      <c r="K45261"/>
      <c r="L45261"/>
      <c r="M45261"/>
      <c r="N45261"/>
      <c r="O45261"/>
    </row>
    <row r="45262" spans="1:15">
      <c r="A45262"/>
      <c r="B45262"/>
      <c r="C45262"/>
      <c r="D45262" s="67"/>
      <c r="E45262"/>
      <c r="F45262"/>
      <c r="G45262"/>
      <c r="H45262" s="67"/>
      <c r="I45262"/>
      <c r="J45262"/>
      <c r="K45262"/>
      <c r="L45262"/>
      <c r="M45262"/>
      <c r="N45262"/>
      <c r="O45262"/>
    </row>
    <row r="45263" spans="1:15">
      <c r="A45263"/>
      <c r="B45263"/>
      <c r="C45263"/>
      <c r="D45263" s="67"/>
      <c r="E45263"/>
      <c r="F45263"/>
      <c r="G45263"/>
      <c r="H45263" s="67"/>
      <c r="I45263"/>
      <c r="J45263"/>
      <c r="K45263"/>
      <c r="L45263"/>
      <c r="M45263"/>
      <c r="N45263"/>
      <c r="O45263"/>
    </row>
    <row r="45264" spans="1:15">
      <c r="A45264"/>
      <c r="B45264"/>
      <c r="C45264"/>
      <c r="D45264" s="67"/>
      <c r="E45264"/>
      <c r="F45264"/>
      <c r="G45264"/>
      <c r="H45264" s="67"/>
      <c r="I45264"/>
      <c r="J45264"/>
      <c r="K45264"/>
      <c r="L45264"/>
      <c r="M45264"/>
      <c r="N45264"/>
      <c r="O45264"/>
    </row>
    <row r="45265" spans="1:15">
      <c r="A45265"/>
      <c r="B45265"/>
      <c r="C45265"/>
      <c r="D45265" s="67"/>
      <c r="E45265"/>
      <c r="F45265"/>
      <c r="G45265"/>
      <c r="H45265" s="67"/>
      <c r="I45265"/>
      <c r="J45265"/>
      <c r="K45265"/>
      <c r="L45265"/>
      <c r="M45265"/>
      <c r="N45265"/>
      <c r="O45265"/>
    </row>
    <row r="45266" spans="1:15">
      <c r="A45266"/>
      <c r="B45266"/>
      <c r="C45266"/>
      <c r="D45266" s="67"/>
      <c r="E45266"/>
      <c r="F45266"/>
      <c r="G45266"/>
      <c r="H45266" s="67"/>
      <c r="I45266"/>
      <c r="J45266"/>
      <c r="K45266"/>
      <c r="L45266"/>
      <c r="M45266"/>
      <c r="N45266"/>
      <c r="O45266"/>
    </row>
    <row r="45267" spans="1:15">
      <c r="A45267"/>
      <c r="B45267"/>
      <c r="C45267"/>
      <c r="D45267" s="67"/>
      <c r="E45267"/>
      <c r="F45267"/>
      <c r="G45267"/>
      <c r="H45267" s="67"/>
      <c r="I45267"/>
      <c r="J45267"/>
      <c r="K45267"/>
      <c r="L45267"/>
      <c r="M45267"/>
      <c r="N45267"/>
      <c r="O45267"/>
    </row>
    <row r="45268" spans="1:15">
      <c r="A45268"/>
      <c r="B45268"/>
      <c r="C45268"/>
      <c r="D45268" s="67"/>
      <c r="E45268"/>
      <c r="F45268"/>
      <c r="G45268"/>
      <c r="H45268" s="67"/>
      <c r="I45268"/>
      <c r="J45268"/>
      <c r="K45268"/>
      <c r="L45268"/>
      <c r="M45268"/>
      <c r="N45268"/>
      <c r="O45268"/>
    </row>
    <row r="45269" spans="1:15">
      <c r="A45269"/>
      <c r="B45269"/>
      <c r="C45269"/>
      <c r="D45269" s="67"/>
      <c r="E45269"/>
      <c r="F45269"/>
      <c r="G45269"/>
      <c r="H45269" s="67"/>
      <c r="I45269"/>
      <c r="J45269"/>
      <c r="K45269"/>
      <c r="L45269"/>
      <c r="M45269"/>
      <c r="N45269"/>
      <c r="O45269"/>
    </row>
    <row r="45270" spans="1:15">
      <c r="A45270"/>
      <c r="B45270"/>
      <c r="C45270"/>
      <c r="D45270" s="67"/>
      <c r="E45270"/>
      <c r="F45270"/>
      <c r="G45270"/>
      <c r="H45270" s="67"/>
      <c r="I45270"/>
      <c r="J45270"/>
      <c r="K45270"/>
      <c r="L45270"/>
      <c r="M45270"/>
      <c r="N45270"/>
      <c r="O45270"/>
    </row>
    <row r="45271" spans="1:15">
      <c r="A45271"/>
      <c r="B45271"/>
      <c r="C45271"/>
      <c r="D45271" s="67"/>
      <c r="E45271"/>
      <c r="F45271"/>
      <c r="G45271"/>
      <c r="H45271" s="67"/>
      <c r="I45271"/>
      <c r="J45271"/>
      <c r="K45271"/>
      <c r="L45271"/>
      <c r="M45271"/>
      <c r="N45271"/>
      <c r="O45271"/>
    </row>
    <row r="45272" spans="1:15">
      <c r="A45272"/>
      <c r="B45272"/>
      <c r="C45272"/>
      <c r="D45272" s="67"/>
      <c r="E45272"/>
      <c r="F45272"/>
      <c r="G45272"/>
      <c r="H45272" s="67"/>
      <c r="I45272"/>
      <c r="J45272"/>
      <c r="K45272"/>
      <c r="L45272"/>
      <c r="M45272"/>
      <c r="N45272"/>
      <c r="O45272"/>
    </row>
    <row r="45273" spans="1:15">
      <c r="A45273"/>
      <c r="B45273"/>
      <c r="C45273"/>
      <c r="D45273" s="67"/>
      <c r="E45273"/>
      <c r="F45273"/>
      <c r="G45273"/>
      <c r="H45273" s="67"/>
      <c r="I45273"/>
      <c r="J45273"/>
      <c r="K45273"/>
      <c r="L45273"/>
      <c r="M45273"/>
      <c r="N45273"/>
      <c r="O45273"/>
    </row>
    <row r="45274" spans="1:15">
      <c r="A45274"/>
      <c r="B45274"/>
      <c r="C45274"/>
      <c r="D45274" s="67"/>
      <c r="E45274"/>
      <c r="F45274"/>
      <c r="G45274"/>
      <c r="H45274" s="67"/>
      <c r="I45274"/>
      <c r="J45274"/>
      <c r="K45274"/>
      <c r="L45274"/>
      <c r="M45274"/>
      <c r="N45274"/>
      <c r="O45274"/>
    </row>
    <row r="45275" spans="1:15">
      <c r="A45275"/>
      <c r="B45275"/>
      <c r="C45275"/>
      <c r="D45275" s="67"/>
      <c r="E45275"/>
      <c r="F45275"/>
      <c r="G45275"/>
      <c r="H45275" s="67"/>
      <c r="I45275"/>
      <c r="J45275"/>
      <c r="K45275"/>
      <c r="L45275"/>
      <c r="M45275"/>
      <c r="N45275"/>
      <c r="O45275"/>
    </row>
    <row r="45276" spans="1:15">
      <c r="A45276"/>
      <c r="B45276"/>
      <c r="C45276"/>
      <c r="D45276" s="67"/>
      <c r="E45276"/>
      <c r="F45276"/>
      <c r="G45276"/>
      <c r="H45276" s="67"/>
      <c r="I45276"/>
      <c r="J45276"/>
      <c r="K45276"/>
      <c r="L45276"/>
      <c r="M45276"/>
      <c r="N45276"/>
      <c r="O45276"/>
    </row>
    <row r="45277" spans="1:15">
      <c r="A45277"/>
      <c r="B45277"/>
      <c r="C45277"/>
      <c r="D45277" s="67"/>
      <c r="E45277"/>
      <c r="F45277"/>
      <c r="G45277"/>
      <c r="H45277" s="67"/>
      <c r="I45277"/>
      <c r="J45277"/>
      <c r="K45277"/>
      <c r="L45277"/>
      <c r="M45277"/>
      <c r="N45277"/>
      <c r="O45277"/>
    </row>
    <row r="45278" spans="1:15">
      <c r="A45278"/>
      <c r="B45278"/>
      <c r="C45278"/>
      <c r="D45278" s="67"/>
      <c r="E45278"/>
      <c r="F45278"/>
      <c r="G45278"/>
      <c r="H45278" s="67"/>
      <c r="I45278"/>
      <c r="J45278"/>
      <c r="K45278"/>
      <c r="L45278"/>
      <c r="M45278"/>
      <c r="N45278"/>
      <c r="O45278"/>
    </row>
    <row r="45279" spans="1:15">
      <c r="A45279"/>
      <c r="B45279"/>
      <c r="C45279"/>
      <c r="D45279" s="67"/>
      <c r="E45279"/>
      <c r="F45279"/>
      <c r="G45279"/>
      <c r="H45279" s="67"/>
      <c r="I45279"/>
      <c r="J45279"/>
      <c r="K45279"/>
      <c r="L45279"/>
      <c r="M45279"/>
      <c r="N45279"/>
      <c r="O45279"/>
    </row>
    <row r="45280" spans="1:15">
      <c r="A45280"/>
      <c r="B45280"/>
      <c r="C45280"/>
      <c r="D45280" s="67"/>
      <c r="E45280"/>
      <c r="F45280"/>
      <c r="G45280"/>
      <c r="H45280" s="67"/>
      <c r="I45280"/>
      <c r="J45280"/>
      <c r="K45280"/>
      <c r="L45280"/>
      <c r="M45280"/>
      <c r="N45280"/>
      <c r="O45280"/>
    </row>
    <row r="45281" spans="1:15">
      <c r="A45281"/>
      <c r="B45281"/>
      <c r="C45281"/>
      <c r="D45281" s="67"/>
      <c r="E45281"/>
      <c r="F45281"/>
      <c r="G45281"/>
      <c r="H45281" s="67"/>
      <c r="I45281"/>
      <c r="J45281"/>
      <c r="K45281"/>
      <c r="L45281"/>
      <c r="M45281"/>
      <c r="N45281"/>
      <c r="O45281"/>
    </row>
    <row r="45282" spans="1:15">
      <c r="A45282"/>
      <c r="B45282"/>
      <c r="C45282"/>
      <c r="D45282" s="67"/>
      <c r="E45282"/>
      <c r="F45282"/>
      <c r="G45282"/>
      <c r="H45282" s="67"/>
      <c r="I45282"/>
      <c r="J45282"/>
      <c r="K45282"/>
      <c r="L45282"/>
      <c r="M45282"/>
      <c r="N45282"/>
      <c r="O45282"/>
    </row>
    <row r="45283" spans="1:15">
      <c r="A45283"/>
      <c r="B45283"/>
      <c r="C45283"/>
      <c r="D45283" s="67"/>
      <c r="E45283"/>
      <c r="F45283"/>
      <c r="G45283"/>
      <c r="H45283" s="67"/>
      <c r="I45283"/>
      <c r="J45283"/>
      <c r="K45283"/>
      <c r="L45283"/>
      <c r="M45283"/>
      <c r="N45283"/>
      <c r="O45283"/>
    </row>
    <row r="45284" spans="1:15">
      <c r="A45284"/>
      <c r="B45284"/>
      <c r="C45284"/>
      <c r="D45284" s="67"/>
      <c r="E45284"/>
      <c r="F45284"/>
      <c r="G45284"/>
      <c r="H45284" s="67"/>
      <c r="I45284"/>
      <c r="J45284"/>
      <c r="K45284"/>
      <c r="L45284"/>
      <c r="M45284"/>
      <c r="N45284"/>
      <c r="O45284"/>
    </row>
    <row r="45285" spans="1:15">
      <c r="A45285"/>
      <c r="B45285"/>
      <c r="C45285"/>
      <c r="D45285" s="67"/>
      <c r="E45285"/>
      <c r="F45285"/>
      <c r="G45285"/>
      <c r="H45285" s="67"/>
      <c r="I45285"/>
      <c r="J45285"/>
      <c r="K45285"/>
      <c r="L45285"/>
      <c r="M45285"/>
      <c r="N45285"/>
      <c r="O45285"/>
    </row>
    <row r="45286" spans="1:15">
      <c r="A45286"/>
      <c r="B45286"/>
      <c r="C45286"/>
      <c r="D45286" s="67"/>
      <c r="E45286"/>
      <c r="F45286"/>
      <c r="G45286"/>
      <c r="H45286" s="67"/>
      <c r="I45286"/>
      <c r="J45286"/>
      <c r="K45286"/>
      <c r="L45286"/>
      <c r="M45286"/>
      <c r="N45286"/>
      <c r="O45286"/>
    </row>
    <row r="45287" spans="1:15">
      <c r="A45287"/>
      <c r="B45287"/>
      <c r="C45287"/>
      <c r="D45287" s="67"/>
      <c r="E45287"/>
      <c r="F45287"/>
      <c r="G45287"/>
      <c r="H45287" s="67"/>
      <c r="I45287"/>
      <c r="J45287"/>
      <c r="K45287"/>
      <c r="L45287"/>
      <c r="M45287"/>
      <c r="N45287"/>
      <c r="O45287"/>
    </row>
    <row r="45288" spans="1:15">
      <c r="A45288"/>
      <c r="B45288"/>
      <c r="C45288"/>
      <c r="D45288" s="67"/>
      <c r="E45288"/>
      <c r="F45288"/>
      <c r="G45288"/>
      <c r="H45288" s="67"/>
      <c r="I45288"/>
      <c r="J45288"/>
      <c r="K45288"/>
      <c r="L45288"/>
      <c r="M45288"/>
      <c r="N45288"/>
      <c r="O45288"/>
    </row>
    <row r="45289" spans="1:15">
      <c r="A45289"/>
      <c r="B45289"/>
      <c r="C45289"/>
      <c r="D45289" s="67"/>
      <c r="E45289"/>
      <c r="F45289"/>
      <c r="G45289"/>
      <c r="H45289" s="67"/>
      <c r="I45289"/>
      <c r="J45289"/>
      <c r="K45289"/>
      <c r="L45289"/>
      <c r="M45289"/>
      <c r="N45289"/>
      <c r="O45289"/>
    </row>
    <row r="45290" spans="1:15">
      <c r="A45290"/>
      <c r="B45290"/>
      <c r="C45290"/>
      <c r="D45290" s="67"/>
      <c r="E45290"/>
      <c r="F45290"/>
      <c r="G45290"/>
      <c r="H45290" s="67"/>
      <c r="I45290"/>
      <c r="J45290"/>
      <c r="K45290"/>
      <c r="L45290"/>
      <c r="M45290"/>
      <c r="N45290"/>
      <c r="O45290"/>
    </row>
    <row r="45291" spans="1:15">
      <c r="A45291"/>
      <c r="B45291"/>
      <c r="C45291"/>
      <c r="D45291" s="67"/>
      <c r="E45291"/>
      <c r="F45291"/>
      <c r="G45291"/>
      <c r="H45291" s="67"/>
      <c r="I45291"/>
      <c r="J45291"/>
      <c r="K45291"/>
      <c r="L45291"/>
      <c r="M45291"/>
      <c r="N45291"/>
      <c r="O45291"/>
    </row>
    <row r="45292" spans="1:15">
      <c r="A45292"/>
      <c r="B45292"/>
      <c r="C45292"/>
      <c r="D45292" s="67"/>
      <c r="E45292"/>
      <c r="F45292"/>
      <c r="G45292"/>
      <c r="H45292" s="67"/>
      <c r="I45292"/>
      <c r="J45292"/>
      <c r="K45292"/>
      <c r="L45292"/>
      <c r="M45292"/>
      <c r="N45292"/>
      <c r="O45292"/>
    </row>
    <row r="45293" spans="1:15">
      <c r="A45293"/>
      <c r="B45293"/>
      <c r="C45293"/>
      <c r="D45293" s="67"/>
      <c r="E45293"/>
      <c r="F45293"/>
      <c r="G45293"/>
      <c r="H45293" s="67"/>
      <c r="I45293"/>
      <c r="J45293"/>
      <c r="K45293"/>
      <c r="L45293"/>
      <c r="M45293"/>
      <c r="N45293"/>
      <c r="O45293"/>
    </row>
    <row r="45294" spans="1:15">
      <c r="A45294"/>
      <c r="B45294"/>
      <c r="C45294"/>
      <c r="D45294" s="67"/>
      <c r="E45294"/>
      <c r="F45294"/>
      <c r="G45294"/>
      <c r="H45294" s="67"/>
      <c r="I45294"/>
      <c r="J45294"/>
      <c r="K45294"/>
      <c r="L45294"/>
      <c r="M45294"/>
      <c r="N45294"/>
      <c r="O45294"/>
    </row>
    <row r="45295" spans="1:15">
      <c r="A45295"/>
      <c r="B45295"/>
      <c r="C45295"/>
      <c r="D45295" s="67"/>
      <c r="E45295"/>
      <c r="F45295"/>
      <c r="G45295"/>
      <c r="H45295" s="67"/>
      <c r="I45295"/>
      <c r="J45295"/>
      <c r="K45295"/>
      <c r="L45295"/>
      <c r="M45295"/>
      <c r="N45295"/>
      <c r="O45295"/>
    </row>
    <row r="45296" spans="1:15">
      <c r="A45296"/>
      <c r="B45296"/>
      <c r="C45296"/>
      <c r="D45296" s="67"/>
      <c r="E45296"/>
      <c r="F45296"/>
      <c r="G45296"/>
      <c r="H45296" s="67"/>
      <c r="I45296"/>
      <c r="J45296"/>
      <c r="K45296"/>
      <c r="L45296"/>
      <c r="M45296"/>
      <c r="N45296"/>
      <c r="O45296"/>
    </row>
    <row r="45297" spans="1:15">
      <c r="A45297"/>
      <c r="B45297"/>
      <c r="C45297"/>
      <c r="D45297" s="67"/>
      <c r="E45297"/>
      <c r="F45297"/>
      <c r="G45297"/>
      <c r="H45297" s="67"/>
      <c r="I45297"/>
      <c r="J45297"/>
      <c r="K45297"/>
      <c r="L45297"/>
      <c r="M45297"/>
      <c r="N45297"/>
      <c r="O45297"/>
    </row>
    <row r="45298" spans="1:15">
      <c r="A45298"/>
      <c r="B45298"/>
      <c r="C45298"/>
      <c r="D45298" s="67"/>
      <c r="E45298"/>
      <c r="F45298"/>
      <c r="G45298"/>
      <c r="H45298" s="67"/>
      <c r="I45298"/>
      <c r="J45298"/>
      <c r="K45298"/>
      <c r="L45298"/>
      <c r="M45298"/>
      <c r="N45298"/>
      <c r="O45298"/>
    </row>
    <row r="45299" spans="1:15">
      <c r="A45299"/>
      <c r="B45299"/>
      <c r="C45299"/>
      <c r="D45299" s="67"/>
      <c r="E45299"/>
      <c r="F45299"/>
      <c r="G45299"/>
      <c r="H45299" s="67"/>
      <c r="I45299"/>
      <c r="J45299"/>
      <c r="K45299"/>
      <c r="L45299"/>
      <c r="M45299"/>
      <c r="N45299"/>
      <c r="O45299"/>
    </row>
    <row r="45300" spans="1:15">
      <c r="A45300"/>
      <c r="B45300"/>
      <c r="C45300"/>
      <c r="D45300" s="67"/>
      <c r="E45300"/>
      <c r="F45300"/>
      <c r="G45300"/>
      <c r="H45300" s="67"/>
      <c r="I45300"/>
      <c r="J45300"/>
      <c r="K45300"/>
      <c r="L45300"/>
      <c r="M45300"/>
      <c r="N45300"/>
      <c r="O45300"/>
    </row>
    <row r="45301" spans="1:15">
      <c r="A45301"/>
      <c r="B45301"/>
      <c r="C45301"/>
      <c r="D45301" s="67"/>
      <c r="E45301"/>
      <c r="F45301"/>
      <c r="G45301"/>
      <c r="H45301" s="67"/>
      <c r="I45301"/>
      <c r="J45301"/>
      <c r="K45301"/>
      <c r="L45301"/>
      <c r="M45301"/>
      <c r="N45301"/>
      <c r="O45301"/>
    </row>
    <row r="45302" spans="1:15">
      <c r="A45302"/>
      <c r="B45302"/>
      <c r="C45302"/>
      <c r="D45302" s="67"/>
      <c r="E45302"/>
      <c r="F45302"/>
      <c r="G45302"/>
      <c r="H45302" s="67"/>
      <c r="I45302"/>
      <c r="J45302"/>
      <c r="K45302"/>
      <c r="L45302"/>
      <c r="M45302"/>
      <c r="N45302"/>
      <c r="O45302"/>
    </row>
    <row r="45303" spans="1:15">
      <c r="A45303"/>
      <c r="B45303"/>
      <c r="C45303"/>
      <c r="D45303" s="67"/>
      <c r="E45303"/>
      <c r="F45303"/>
      <c r="G45303"/>
      <c r="H45303" s="67"/>
      <c r="I45303"/>
      <c r="J45303"/>
      <c r="K45303"/>
      <c r="L45303"/>
      <c r="M45303"/>
      <c r="N45303"/>
      <c r="O45303"/>
    </row>
    <row r="45304" spans="1:15">
      <c r="A45304"/>
      <c r="B45304"/>
      <c r="C45304"/>
      <c r="D45304" s="67"/>
      <c r="E45304"/>
      <c r="F45304"/>
      <c r="G45304"/>
      <c r="H45304" s="67"/>
      <c r="I45304"/>
      <c r="J45304"/>
      <c r="K45304"/>
      <c r="L45304"/>
      <c r="M45304"/>
      <c r="N45304"/>
      <c r="O45304"/>
    </row>
    <row r="45305" spans="1:15">
      <c r="A45305"/>
      <c r="B45305"/>
      <c r="C45305"/>
      <c r="D45305" s="67"/>
      <c r="E45305"/>
      <c r="F45305"/>
      <c r="G45305"/>
      <c r="H45305" s="67"/>
      <c r="I45305"/>
      <c r="J45305"/>
      <c r="K45305"/>
      <c r="L45305"/>
      <c r="M45305"/>
      <c r="N45305"/>
      <c r="O45305"/>
    </row>
    <row r="45306" spans="1:15">
      <c r="A45306"/>
      <c r="B45306"/>
      <c r="C45306"/>
      <c r="D45306" s="67"/>
      <c r="E45306"/>
      <c r="F45306"/>
      <c r="G45306"/>
      <c r="H45306" s="67"/>
      <c r="I45306"/>
      <c r="J45306"/>
      <c r="K45306"/>
      <c r="L45306"/>
      <c r="M45306"/>
      <c r="N45306"/>
      <c r="O45306"/>
    </row>
    <row r="45307" spans="1:15">
      <c r="A45307"/>
      <c r="B45307"/>
      <c r="C45307"/>
      <c r="D45307" s="67"/>
      <c r="E45307"/>
      <c r="F45307"/>
      <c r="G45307"/>
      <c r="H45307" s="67"/>
      <c r="I45307"/>
      <c r="J45307"/>
      <c r="K45307"/>
      <c r="L45307"/>
      <c r="M45307"/>
      <c r="N45307"/>
      <c r="O45307"/>
    </row>
    <row r="45308" spans="1:15">
      <c r="A45308"/>
      <c r="B45308"/>
      <c r="C45308"/>
      <c r="D45308" s="67"/>
      <c r="E45308"/>
      <c r="F45308"/>
      <c r="G45308"/>
      <c r="H45308" s="67"/>
      <c r="I45308"/>
      <c r="J45308"/>
      <c r="K45308"/>
      <c r="L45308"/>
      <c r="M45308"/>
      <c r="N45308"/>
      <c r="O45308"/>
    </row>
    <row r="45309" spans="1:15">
      <c r="A45309"/>
      <c r="B45309"/>
      <c r="C45309"/>
      <c r="D45309" s="67"/>
      <c r="E45309"/>
      <c r="F45309"/>
      <c r="G45309"/>
      <c r="H45309" s="67"/>
      <c r="I45309"/>
      <c r="J45309"/>
      <c r="K45309"/>
      <c r="L45309"/>
      <c r="M45309"/>
      <c r="N45309"/>
      <c r="O45309"/>
    </row>
    <row r="45310" spans="1:15">
      <c r="A45310"/>
      <c r="B45310"/>
      <c r="C45310"/>
      <c r="D45310" s="67"/>
      <c r="E45310"/>
      <c r="F45310"/>
      <c r="G45310"/>
      <c r="H45310" s="67"/>
      <c r="I45310"/>
      <c r="J45310"/>
      <c r="K45310"/>
      <c r="L45310"/>
      <c r="M45310"/>
      <c r="N45310"/>
      <c r="O45310"/>
    </row>
    <row r="45311" spans="1:15">
      <c r="A45311"/>
      <c r="B45311"/>
      <c r="C45311"/>
      <c r="D45311" s="67"/>
      <c r="E45311"/>
      <c r="F45311"/>
      <c r="G45311"/>
      <c r="H45311" s="67"/>
      <c r="I45311"/>
      <c r="J45311"/>
      <c r="K45311"/>
      <c r="L45311"/>
      <c r="M45311"/>
      <c r="N45311"/>
      <c r="O45311"/>
    </row>
    <row r="45312" spans="1:15">
      <c r="A45312"/>
      <c r="B45312"/>
      <c r="C45312"/>
      <c r="D45312" s="67"/>
      <c r="E45312"/>
      <c r="F45312"/>
      <c r="G45312"/>
      <c r="H45312" s="67"/>
      <c r="I45312"/>
      <c r="J45312"/>
      <c r="K45312"/>
      <c r="L45312"/>
      <c r="M45312"/>
      <c r="N45312"/>
      <c r="O45312"/>
    </row>
    <row r="45313" spans="1:15">
      <c r="A45313"/>
      <c r="B45313"/>
      <c r="C45313"/>
      <c r="D45313" s="67"/>
      <c r="E45313"/>
      <c r="F45313"/>
      <c r="G45313"/>
      <c r="H45313" s="67"/>
      <c r="I45313"/>
      <c r="J45313"/>
      <c r="K45313"/>
      <c r="L45313"/>
      <c r="M45313"/>
      <c r="N45313"/>
      <c r="O45313"/>
    </row>
    <row r="45314" spans="1:15">
      <c r="A45314"/>
      <c r="B45314"/>
      <c r="C45314"/>
      <c r="D45314" s="67"/>
      <c r="E45314"/>
      <c r="F45314"/>
      <c r="G45314"/>
      <c r="H45314" s="67"/>
      <c r="I45314"/>
      <c r="J45314"/>
      <c r="K45314"/>
      <c r="L45314"/>
      <c r="M45314"/>
      <c r="N45314"/>
      <c r="O45314"/>
    </row>
    <row r="45315" spans="1:15">
      <c r="A45315"/>
      <c r="B45315"/>
      <c r="C45315"/>
      <c r="D45315" s="67"/>
      <c r="E45315"/>
      <c r="F45315"/>
      <c r="G45315"/>
      <c r="H45315" s="67"/>
      <c r="I45315"/>
      <c r="J45315"/>
      <c r="K45315"/>
      <c r="L45315"/>
      <c r="M45315"/>
      <c r="N45315"/>
      <c r="O45315"/>
    </row>
    <row r="45316" spans="1:15">
      <c r="A45316"/>
      <c r="B45316"/>
      <c r="C45316"/>
      <c r="D45316" s="67"/>
      <c r="E45316"/>
      <c r="F45316"/>
      <c r="G45316"/>
      <c r="H45316" s="67"/>
      <c r="I45316"/>
      <c r="J45316"/>
      <c r="K45316"/>
      <c r="L45316"/>
      <c r="M45316"/>
      <c r="N45316"/>
      <c r="O45316"/>
    </row>
    <row r="45317" spans="1:15">
      <c r="A45317"/>
      <c r="B45317"/>
      <c r="C45317"/>
      <c r="D45317" s="67"/>
      <c r="E45317"/>
      <c r="F45317"/>
      <c r="G45317"/>
      <c r="H45317" s="67"/>
      <c r="I45317"/>
      <c r="J45317"/>
      <c r="K45317"/>
      <c r="L45317"/>
      <c r="M45317"/>
      <c r="N45317"/>
      <c r="O45317"/>
    </row>
    <row r="45318" spans="1:15">
      <c r="A45318"/>
      <c r="B45318"/>
      <c r="C45318"/>
      <c r="D45318" s="67"/>
      <c r="E45318"/>
      <c r="F45318"/>
      <c r="G45318"/>
      <c r="H45318" s="67"/>
      <c r="I45318"/>
      <c r="J45318"/>
      <c r="K45318"/>
      <c r="L45318"/>
      <c r="M45318"/>
      <c r="N45318"/>
      <c r="O45318"/>
    </row>
    <row r="45319" spans="1:15">
      <c r="A45319"/>
      <c r="B45319"/>
      <c r="C45319"/>
      <c r="D45319" s="67"/>
      <c r="E45319"/>
      <c r="F45319"/>
      <c r="G45319"/>
      <c r="H45319" s="67"/>
      <c r="I45319"/>
      <c r="J45319"/>
      <c r="K45319"/>
      <c r="L45319"/>
      <c r="M45319"/>
      <c r="N45319"/>
      <c r="O45319"/>
    </row>
    <row r="45320" spans="1:15">
      <c r="A45320"/>
      <c r="B45320"/>
      <c r="C45320"/>
      <c r="D45320" s="67"/>
      <c r="E45320"/>
      <c r="F45320"/>
      <c r="G45320"/>
      <c r="H45320" s="67"/>
      <c r="I45320"/>
      <c r="J45320"/>
      <c r="K45320"/>
      <c r="L45320"/>
      <c r="M45320"/>
      <c r="N45320"/>
      <c r="O45320"/>
    </row>
    <row r="45321" spans="1:15">
      <c r="A45321"/>
      <c r="B45321"/>
      <c r="C45321"/>
      <c r="D45321" s="67"/>
      <c r="E45321"/>
      <c r="F45321"/>
      <c r="G45321"/>
      <c r="H45321" s="67"/>
      <c r="I45321"/>
      <c r="J45321"/>
      <c r="K45321"/>
      <c r="L45321"/>
      <c r="M45321"/>
      <c r="N45321"/>
      <c r="O45321"/>
    </row>
    <row r="45322" spans="1:15">
      <c r="A45322"/>
      <c r="B45322"/>
      <c r="C45322"/>
      <c r="D45322" s="67"/>
      <c r="E45322"/>
      <c r="F45322"/>
      <c r="G45322"/>
      <c r="H45322" s="67"/>
      <c r="I45322"/>
      <c r="J45322"/>
      <c r="K45322"/>
      <c r="L45322"/>
      <c r="M45322"/>
      <c r="N45322"/>
      <c r="O45322"/>
    </row>
    <row r="45323" spans="1:15">
      <c r="A45323"/>
      <c r="B45323"/>
      <c r="C45323"/>
      <c r="D45323" s="67"/>
      <c r="E45323"/>
      <c r="F45323"/>
      <c r="G45323"/>
      <c r="H45323" s="67"/>
      <c r="I45323"/>
      <c r="J45323"/>
      <c r="K45323"/>
      <c r="L45323"/>
      <c r="M45323"/>
      <c r="N45323"/>
      <c r="O45323"/>
    </row>
    <row r="45324" spans="1:15">
      <c r="A45324"/>
      <c r="B45324"/>
      <c r="C45324"/>
      <c r="D45324" s="67"/>
      <c r="E45324"/>
      <c r="F45324"/>
      <c r="G45324"/>
      <c r="H45324" s="67"/>
      <c r="I45324"/>
      <c r="J45324"/>
      <c r="K45324"/>
      <c r="L45324"/>
      <c r="M45324"/>
      <c r="N45324"/>
      <c r="O45324"/>
    </row>
    <row r="45325" spans="1:15">
      <c r="A45325"/>
      <c r="B45325"/>
      <c r="C45325"/>
      <c r="D45325" s="67"/>
      <c r="E45325"/>
      <c r="F45325"/>
      <c r="G45325"/>
      <c r="H45325" s="67"/>
      <c r="I45325"/>
      <c r="J45325"/>
      <c r="K45325"/>
      <c r="L45325"/>
      <c r="M45325"/>
      <c r="N45325"/>
      <c r="O45325"/>
    </row>
    <row r="45326" spans="1:15">
      <c r="A45326"/>
      <c r="B45326"/>
      <c r="C45326"/>
      <c r="D45326" s="67"/>
      <c r="E45326"/>
      <c r="F45326"/>
      <c r="G45326"/>
      <c r="H45326" s="67"/>
      <c r="I45326"/>
      <c r="J45326"/>
      <c r="K45326"/>
      <c r="L45326"/>
      <c r="M45326"/>
      <c r="N45326"/>
      <c r="O45326"/>
    </row>
    <row r="45327" spans="1:15">
      <c r="A45327"/>
      <c r="B45327"/>
      <c r="C45327"/>
      <c r="D45327" s="67"/>
      <c r="E45327"/>
      <c r="F45327"/>
      <c r="G45327"/>
      <c r="H45327" s="67"/>
      <c r="I45327"/>
      <c r="J45327"/>
      <c r="K45327"/>
      <c r="L45327"/>
      <c r="M45327"/>
      <c r="N45327"/>
      <c r="O45327"/>
    </row>
    <row r="45328" spans="1:15">
      <c r="A45328"/>
      <c r="B45328"/>
      <c r="C45328"/>
      <c r="D45328" s="67"/>
      <c r="E45328"/>
      <c r="F45328"/>
      <c r="G45328"/>
      <c r="H45328" s="67"/>
      <c r="I45328"/>
      <c r="J45328"/>
      <c r="K45328"/>
      <c r="L45328"/>
      <c r="M45328"/>
      <c r="N45328"/>
      <c r="O45328"/>
    </row>
    <row r="45329" spans="1:15">
      <c r="A45329"/>
      <c r="B45329"/>
      <c r="C45329"/>
      <c r="D45329" s="67"/>
      <c r="E45329"/>
      <c r="F45329"/>
      <c r="G45329"/>
      <c r="H45329" s="67"/>
      <c r="I45329"/>
      <c r="J45329"/>
      <c r="K45329"/>
      <c r="L45329"/>
      <c r="M45329"/>
      <c r="N45329"/>
      <c r="O45329"/>
    </row>
    <row r="45330" spans="1:15">
      <c r="A45330"/>
      <c r="B45330"/>
      <c r="C45330"/>
      <c r="D45330" s="67"/>
      <c r="E45330"/>
      <c r="F45330"/>
      <c r="G45330"/>
      <c r="H45330" s="67"/>
      <c r="I45330"/>
      <c r="J45330"/>
      <c r="K45330"/>
      <c r="L45330"/>
      <c r="M45330"/>
      <c r="N45330"/>
      <c r="O45330"/>
    </row>
    <row r="45331" spans="1:15">
      <c r="A45331"/>
      <c r="B45331"/>
      <c r="C45331"/>
      <c r="D45331" s="67"/>
      <c r="E45331"/>
      <c r="F45331"/>
      <c r="G45331"/>
      <c r="H45331" s="67"/>
      <c r="I45331"/>
      <c r="J45331"/>
      <c r="K45331"/>
      <c r="L45331"/>
      <c r="M45331"/>
      <c r="N45331"/>
      <c r="O45331"/>
    </row>
    <row r="45332" spans="1:15">
      <c r="A45332"/>
      <c r="B45332"/>
      <c r="C45332"/>
      <c r="D45332" s="67"/>
      <c r="E45332"/>
      <c r="F45332"/>
      <c r="G45332"/>
      <c r="H45332" s="67"/>
      <c r="I45332"/>
      <c r="J45332"/>
      <c r="K45332"/>
      <c r="L45332"/>
      <c r="M45332"/>
      <c r="N45332"/>
      <c r="O45332"/>
    </row>
    <row r="45333" spans="1:15">
      <c r="A45333"/>
      <c r="B45333"/>
      <c r="C45333"/>
      <c r="D45333" s="67"/>
      <c r="E45333"/>
      <c r="F45333"/>
      <c r="G45333"/>
      <c r="H45333" s="67"/>
      <c r="I45333"/>
      <c r="J45333"/>
      <c r="K45333"/>
      <c r="L45333"/>
      <c r="M45333"/>
      <c r="N45333"/>
      <c r="O45333"/>
    </row>
    <row r="45334" spans="1:15">
      <c r="A45334"/>
      <c r="B45334"/>
      <c r="C45334"/>
      <c r="D45334" s="67"/>
      <c r="E45334"/>
      <c r="F45334"/>
      <c r="G45334"/>
      <c r="H45334" s="67"/>
      <c r="I45334"/>
      <c r="J45334"/>
      <c r="K45334"/>
      <c r="L45334"/>
      <c r="M45334"/>
      <c r="N45334"/>
      <c r="O45334"/>
    </row>
    <row r="45335" spans="1:15">
      <c r="A45335"/>
      <c r="B45335"/>
      <c r="C45335"/>
      <c r="D45335" s="67"/>
      <c r="E45335"/>
      <c r="F45335"/>
      <c r="G45335"/>
      <c r="H45335" s="67"/>
      <c r="I45335"/>
      <c r="J45335"/>
      <c r="K45335"/>
      <c r="L45335"/>
      <c r="M45335"/>
      <c r="N45335"/>
      <c r="O45335"/>
    </row>
    <row r="45336" spans="1:15">
      <c r="A45336"/>
      <c r="B45336"/>
      <c r="C45336"/>
      <c r="D45336" s="67"/>
      <c r="E45336"/>
      <c r="F45336"/>
      <c r="G45336"/>
      <c r="H45336" s="67"/>
      <c r="I45336"/>
      <c r="J45336"/>
      <c r="K45336"/>
      <c r="L45336"/>
      <c r="M45336"/>
      <c r="N45336"/>
      <c r="O45336"/>
    </row>
    <row r="45337" spans="1:15">
      <c r="A45337"/>
      <c r="B45337"/>
      <c r="C45337"/>
      <c r="D45337" s="67"/>
      <c r="E45337"/>
      <c r="F45337"/>
      <c r="G45337"/>
      <c r="H45337" s="67"/>
      <c r="I45337"/>
      <c r="J45337"/>
      <c r="K45337"/>
      <c r="L45337"/>
      <c r="M45337"/>
      <c r="N45337"/>
      <c r="O45337"/>
    </row>
    <row r="45338" spans="1:15">
      <c r="A45338"/>
      <c r="B45338"/>
      <c r="C45338"/>
      <c r="D45338" s="67"/>
      <c r="E45338"/>
      <c r="F45338"/>
      <c r="G45338"/>
      <c r="H45338" s="67"/>
      <c r="I45338"/>
      <c r="J45338"/>
      <c r="K45338"/>
      <c r="L45338"/>
      <c r="M45338"/>
      <c r="N45338"/>
      <c r="O45338"/>
    </row>
    <row r="45339" spans="1:15">
      <c r="A45339"/>
      <c r="B45339"/>
      <c r="C45339"/>
      <c r="D45339" s="67"/>
      <c r="E45339"/>
      <c r="F45339"/>
      <c r="G45339"/>
      <c r="H45339" s="67"/>
      <c r="I45339"/>
      <c r="J45339"/>
      <c r="K45339"/>
      <c r="L45339"/>
      <c r="M45339"/>
      <c r="N45339"/>
      <c r="O45339"/>
    </row>
    <row r="45340" spans="1:15">
      <c r="A45340"/>
      <c r="B45340"/>
      <c r="C45340"/>
      <c r="D45340" s="67"/>
      <c r="E45340"/>
      <c r="F45340"/>
      <c r="G45340"/>
      <c r="H45340" s="67"/>
      <c r="I45340"/>
      <c r="J45340"/>
      <c r="K45340"/>
      <c r="L45340"/>
      <c r="M45340"/>
      <c r="N45340"/>
      <c r="O45340"/>
    </row>
    <row r="45341" spans="1:15">
      <c r="A45341"/>
      <c r="B45341"/>
      <c r="C45341"/>
      <c r="D45341" s="67"/>
      <c r="E45341"/>
      <c r="F45341"/>
      <c r="G45341"/>
      <c r="H45341" s="67"/>
      <c r="I45341"/>
      <c r="J45341"/>
      <c r="K45341"/>
      <c r="L45341"/>
      <c r="M45341"/>
      <c r="N45341"/>
      <c r="O45341"/>
    </row>
    <row r="45342" spans="1:15">
      <c r="A45342"/>
      <c r="B45342"/>
      <c r="C45342"/>
      <c r="D45342" s="67"/>
      <c r="E45342"/>
      <c r="F45342"/>
      <c r="G45342"/>
      <c r="H45342" s="67"/>
      <c r="I45342"/>
      <c r="J45342"/>
      <c r="K45342"/>
      <c r="L45342"/>
      <c r="M45342"/>
      <c r="N45342"/>
      <c r="O45342"/>
    </row>
    <row r="45343" spans="1:15">
      <c r="A45343"/>
      <c r="B45343"/>
      <c r="C45343"/>
      <c r="D45343" s="67"/>
      <c r="E45343"/>
      <c r="F45343"/>
      <c r="G45343"/>
      <c r="H45343" s="67"/>
      <c r="I45343"/>
      <c r="J45343"/>
      <c r="K45343"/>
      <c r="L45343"/>
      <c r="M45343"/>
      <c r="N45343"/>
      <c r="O45343"/>
    </row>
    <row r="45344" spans="1:15">
      <c r="A45344"/>
      <c r="B45344"/>
      <c r="C45344"/>
      <c r="D45344" s="67"/>
      <c r="E45344"/>
      <c r="F45344"/>
      <c r="G45344"/>
      <c r="H45344" s="67"/>
      <c r="I45344"/>
      <c r="J45344"/>
      <c r="K45344"/>
      <c r="L45344"/>
      <c r="M45344"/>
      <c r="N45344"/>
      <c r="O45344"/>
    </row>
    <row r="45345" spans="1:15">
      <c r="A45345"/>
      <c r="B45345"/>
      <c r="C45345"/>
      <c r="D45345" s="67"/>
      <c r="E45345"/>
      <c r="F45345"/>
      <c r="G45345"/>
      <c r="H45345" s="67"/>
      <c r="I45345"/>
      <c r="J45345"/>
      <c r="K45345"/>
      <c r="L45345"/>
      <c r="M45345"/>
      <c r="N45345"/>
      <c r="O45345"/>
    </row>
    <row r="45346" spans="1:15">
      <c r="A45346"/>
      <c r="B45346"/>
      <c r="C45346"/>
      <c r="D45346" s="67"/>
      <c r="E45346"/>
      <c r="F45346"/>
      <c r="G45346"/>
      <c r="H45346" s="67"/>
      <c r="I45346"/>
      <c r="J45346"/>
      <c r="K45346"/>
      <c r="L45346"/>
      <c r="M45346"/>
      <c r="N45346"/>
      <c r="O45346"/>
    </row>
    <row r="45347" spans="1:15">
      <c r="A45347"/>
      <c r="B45347"/>
      <c r="C45347"/>
      <c r="D45347" s="67"/>
      <c r="E45347"/>
      <c r="F45347"/>
      <c r="G45347"/>
      <c r="H45347" s="67"/>
      <c r="I45347"/>
      <c r="J45347"/>
      <c r="K45347"/>
      <c r="L45347"/>
      <c r="M45347"/>
      <c r="N45347"/>
      <c r="O45347"/>
    </row>
    <row r="45348" spans="1:15">
      <c r="A45348"/>
      <c r="B45348"/>
      <c r="C45348"/>
      <c r="D45348" s="67"/>
      <c r="E45348"/>
      <c r="F45348"/>
      <c r="G45348"/>
      <c r="H45348" s="67"/>
      <c r="I45348"/>
      <c r="J45348"/>
      <c r="K45348"/>
      <c r="L45348"/>
      <c r="M45348"/>
      <c r="N45348"/>
      <c r="O45348"/>
    </row>
    <row r="45349" spans="1:15">
      <c r="A45349"/>
      <c r="B45349"/>
      <c r="C45349"/>
      <c r="D45349" s="67"/>
      <c r="E45349"/>
      <c r="F45349"/>
      <c r="G45349"/>
      <c r="H45349" s="67"/>
      <c r="I45349"/>
      <c r="J45349"/>
      <c r="K45349"/>
      <c r="L45349"/>
      <c r="M45349"/>
      <c r="N45349"/>
      <c r="O45349"/>
    </row>
    <row r="45350" spans="1:15">
      <c r="A45350"/>
      <c r="B45350"/>
      <c r="C45350"/>
      <c r="D45350" s="67"/>
      <c r="E45350"/>
      <c r="F45350"/>
      <c r="G45350"/>
      <c r="H45350" s="67"/>
      <c r="I45350"/>
      <c r="J45350"/>
      <c r="K45350"/>
      <c r="L45350"/>
      <c r="M45350"/>
      <c r="N45350"/>
      <c r="O45350"/>
    </row>
    <row r="45351" spans="1:15">
      <c r="A45351"/>
      <c r="B45351"/>
      <c r="C45351"/>
      <c r="D45351" s="67"/>
      <c r="E45351"/>
      <c r="F45351"/>
      <c r="G45351"/>
      <c r="H45351" s="67"/>
      <c r="I45351"/>
      <c r="J45351"/>
      <c r="K45351"/>
      <c r="L45351"/>
      <c r="M45351"/>
      <c r="N45351"/>
      <c r="O45351"/>
    </row>
    <row r="45352" spans="1:15">
      <c r="A45352"/>
      <c r="B45352"/>
      <c r="C45352"/>
      <c r="D45352" s="67"/>
      <c r="E45352"/>
      <c r="F45352"/>
      <c r="G45352"/>
      <c r="H45352" s="67"/>
      <c r="I45352"/>
      <c r="J45352"/>
      <c r="K45352"/>
      <c r="L45352"/>
      <c r="M45352"/>
      <c r="N45352"/>
      <c r="O45352"/>
    </row>
    <row r="45353" spans="1:15">
      <c r="A45353"/>
      <c r="B45353"/>
      <c r="C45353"/>
      <c r="D45353" s="67"/>
      <c r="E45353"/>
      <c r="F45353"/>
      <c r="G45353"/>
      <c r="H45353" s="67"/>
      <c r="I45353"/>
      <c r="J45353"/>
      <c r="K45353"/>
      <c r="L45353"/>
      <c r="M45353"/>
      <c r="N45353"/>
      <c r="O45353"/>
    </row>
    <row r="45354" spans="1:15">
      <c r="A45354"/>
      <c r="B45354"/>
      <c r="C45354"/>
      <c r="D45354" s="67"/>
      <c r="E45354"/>
      <c r="F45354"/>
      <c r="G45354"/>
      <c r="H45354" s="67"/>
      <c r="I45354"/>
      <c r="J45354"/>
      <c r="K45354"/>
      <c r="L45354"/>
      <c r="M45354"/>
      <c r="N45354"/>
      <c r="O45354"/>
    </row>
    <row r="45355" spans="1:15">
      <c r="A45355"/>
      <c r="B45355"/>
      <c r="C45355"/>
      <c r="D45355" s="67"/>
      <c r="E45355"/>
      <c r="F45355"/>
      <c r="G45355"/>
      <c r="H45355" s="67"/>
      <c r="I45355"/>
      <c r="J45355"/>
      <c r="K45355"/>
      <c r="L45355"/>
      <c r="M45355"/>
      <c r="N45355"/>
      <c r="O45355"/>
    </row>
    <row r="45356" spans="1:15">
      <c r="A45356"/>
      <c r="B45356"/>
      <c r="C45356"/>
      <c r="D45356" s="67"/>
      <c r="E45356"/>
      <c r="F45356"/>
      <c r="G45356"/>
      <c r="H45356" s="67"/>
      <c r="I45356"/>
      <c r="J45356"/>
      <c r="K45356"/>
      <c r="L45356"/>
      <c r="M45356"/>
      <c r="N45356"/>
      <c r="O45356"/>
    </row>
    <row r="45357" spans="1:15">
      <c r="A45357"/>
      <c r="B45357"/>
      <c r="C45357"/>
      <c r="D45357" s="67"/>
      <c r="E45357"/>
      <c r="F45357"/>
      <c r="G45357"/>
      <c r="H45357" s="67"/>
      <c r="I45357"/>
      <c r="J45357"/>
      <c r="K45357"/>
      <c r="L45357"/>
      <c r="M45357"/>
      <c r="N45357"/>
      <c r="O45357"/>
    </row>
    <row r="45358" spans="1:15">
      <c r="A45358"/>
      <c r="B45358"/>
      <c r="C45358"/>
      <c r="D45358" s="67"/>
      <c r="E45358"/>
      <c r="F45358"/>
      <c r="G45358"/>
      <c r="H45358" s="67"/>
      <c r="I45358"/>
      <c r="J45358"/>
      <c r="K45358"/>
      <c r="L45358"/>
      <c r="M45358"/>
      <c r="N45358"/>
      <c r="O45358"/>
    </row>
    <row r="45359" spans="1:15">
      <c r="A45359"/>
      <c r="B45359"/>
      <c r="C45359"/>
      <c r="D45359" s="67"/>
      <c r="E45359"/>
      <c r="F45359"/>
      <c r="G45359"/>
      <c r="H45359" s="67"/>
      <c r="I45359"/>
      <c r="J45359"/>
      <c r="K45359"/>
      <c r="L45359"/>
      <c r="M45359"/>
      <c r="N45359"/>
      <c r="O45359"/>
    </row>
    <row r="45360" spans="1:15">
      <c r="A45360"/>
      <c r="B45360"/>
      <c r="C45360"/>
      <c r="D45360" s="67"/>
      <c r="E45360"/>
      <c r="F45360"/>
      <c r="G45360"/>
      <c r="H45360" s="67"/>
      <c r="I45360"/>
      <c r="J45360"/>
      <c r="K45360"/>
      <c r="L45360"/>
      <c r="M45360"/>
      <c r="N45360"/>
      <c r="O45360"/>
    </row>
    <row r="45361" spans="1:15">
      <c r="A45361"/>
      <c r="B45361"/>
      <c r="C45361"/>
      <c r="D45361" s="67"/>
      <c r="E45361"/>
      <c r="F45361"/>
      <c r="G45361"/>
      <c r="H45361" s="67"/>
      <c r="I45361"/>
      <c r="J45361"/>
      <c r="K45361"/>
      <c r="L45361"/>
      <c r="M45361"/>
      <c r="N45361"/>
      <c r="O45361"/>
    </row>
    <row r="45362" spans="1:15">
      <c r="A45362"/>
      <c r="B45362"/>
      <c r="C45362"/>
      <c r="D45362" s="67"/>
      <c r="E45362"/>
      <c r="F45362"/>
      <c r="G45362"/>
      <c r="H45362" s="67"/>
      <c r="I45362"/>
      <c r="J45362"/>
      <c r="K45362"/>
      <c r="L45362"/>
      <c r="M45362"/>
      <c r="N45362"/>
      <c r="O45362"/>
    </row>
    <row r="45363" spans="1:15">
      <c r="A45363"/>
      <c r="B45363"/>
      <c r="C45363"/>
      <c r="D45363" s="67"/>
      <c r="E45363"/>
      <c r="F45363"/>
      <c r="G45363"/>
      <c r="H45363" s="67"/>
      <c r="I45363"/>
      <c r="J45363"/>
      <c r="K45363"/>
      <c r="L45363"/>
      <c r="M45363"/>
      <c r="N45363"/>
      <c r="O45363"/>
    </row>
    <row r="45364" spans="1:15">
      <c r="A45364"/>
      <c r="B45364"/>
      <c r="C45364"/>
      <c r="D45364" s="67"/>
      <c r="E45364"/>
      <c r="F45364"/>
      <c r="G45364"/>
      <c r="H45364" s="67"/>
      <c r="I45364"/>
      <c r="J45364"/>
      <c r="K45364"/>
      <c r="L45364"/>
      <c r="M45364"/>
      <c r="N45364"/>
      <c r="O45364"/>
    </row>
    <row r="45365" spans="1:15">
      <c r="A45365"/>
      <c r="B45365"/>
      <c r="C45365"/>
      <c r="D45365" s="67"/>
      <c r="E45365"/>
      <c r="F45365"/>
      <c r="G45365"/>
      <c r="H45365" s="67"/>
      <c r="I45365"/>
      <c r="J45365"/>
      <c r="K45365"/>
      <c r="L45365"/>
      <c r="M45365"/>
      <c r="N45365"/>
      <c r="O45365"/>
    </row>
    <row r="45366" spans="1:15">
      <c r="A45366"/>
      <c r="B45366"/>
      <c r="C45366"/>
      <c r="D45366" s="67"/>
      <c r="E45366"/>
      <c r="F45366"/>
      <c r="G45366"/>
      <c r="H45366" s="67"/>
      <c r="I45366"/>
      <c r="J45366"/>
      <c r="K45366"/>
      <c r="L45366"/>
      <c r="M45366"/>
      <c r="N45366"/>
      <c r="O45366"/>
    </row>
    <row r="45367" spans="1:15">
      <c r="A45367"/>
      <c r="B45367"/>
      <c r="C45367"/>
      <c r="D45367" s="67"/>
      <c r="E45367"/>
      <c r="F45367"/>
      <c r="G45367"/>
      <c r="H45367" s="67"/>
      <c r="I45367"/>
      <c r="J45367"/>
      <c r="K45367"/>
      <c r="L45367"/>
      <c r="M45367"/>
      <c r="N45367"/>
      <c r="O45367"/>
    </row>
    <row r="45368" spans="1:15">
      <c r="A45368"/>
      <c r="B45368"/>
      <c r="C45368"/>
      <c r="D45368" s="67"/>
      <c r="E45368"/>
      <c r="F45368"/>
      <c r="G45368"/>
      <c r="H45368" s="67"/>
      <c r="I45368"/>
      <c r="J45368"/>
      <c r="K45368"/>
      <c r="L45368"/>
      <c r="M45368"/>
      <c r="N45368"/>
      <c r="O45368"/>
    </row>
    <row r="45369" spans="1:15">
      <c r="A45369"/>
      <c r="B45369"/>
      <c r="C45369"/>
      <c r="D45369" s="67"/>
      <c r="E45369"/>
      <c r="F45369"/>
      <c r="G45369"/>
      <c r="H45369" s="67"/>
      <c r="I45369"/>
      <c r="J45369"/>
      <c r="K45369"/>
      <c r="L45369"/>
      <c r="M45369"/>
      <c r="N45369"/>
      <c r="O45369"/>
    </row>
    <row r="45370" spans="1:15">
      <c r="A45370"/>
      <c r="B45370"/>
      <c r="C45370"/>
      <c r="D45370" s="67"/>
      <c r="E45370"/>
      <c r="F45370"/>
      <c r="G45370"/>
      <c r="H45370" s="67"/>
      <c r="I45370"/>
      <c r="J45370"/>
      <c r="K45370"/>
      <c r="L45370"/>
      <c r="M45370"/>
      <c r="N45370"/>
      <c r="O45370"/>
    </row>
    <row r="45371" spans="1:15">
      <c r="A45371"/>
      <c r="B45371"/>
      <c r="C45371"/>
      <c r="D45371" s="67"/>
      <c r="E45371"/>
      <c r="F45371"/>
      <c r="G45371"/>
      <c r="H45371" s="67"/>
      <c r="I45371"/>
      <c r="J45371"/>
      <c r="K45371"/>
      <c r="L45371"/>
      <c r="M45371"/>
      <c r="N45371"/>
      <c r="O45371"/>
    </row>
    <row r="45372" spans="1:15">
      <c r="A45372"/>
      <c r="B45372"/>
      <c r="C45372"/>
      <c r="D45372" s="67"/>
      <c r="E45372"/>
      <c r="F45372"/>
      <c r="G45372"/>
      <c r="H45372" s="67"/>
      <c r="I45372"/>
      <c r="J45372"/>
      <c r="K45372"/>
      <c r="L45372"/>
      <c r="M45372"/>
      <c r="N45372"/>
      <c r="O45372"/>
    </row>
    <row r="45373" spans="1:15">
      <c r="A45373"/>
      <c r="B45373"/>
      <c r="C45373"/>
      <c r="D45373" s="67"/>
      <c r="E45373"/>
      <c r="F45373"/>
      <c r="G45373"/>
      <c r="H45373" s="67"/>
      <c r="I45373"/>
      <c r="J45373"/>
      <c r="K45373"/>
      <c r="L45373"/>
      <c r="M45373"/>
      <c r="N45373"/>
      <c r="O45373"/>
    </row>
    <row r="45374" spans="1:15">
      <c r="A45374"/>
      <c r="B45374"/>
      <c r="C45374"/>
      <c r="D45374" s="67"/>
      <c r="E45374"/>
      <c r="F45374"/>
      <c r="G45374"/>
      <c r="H45374" s="67"/>
      <c r="I45374"/>
      <c r="J45374"/>
      <c r="K45374"/>
      <c r="L45374"/>
      <c r="M45374"/>
      <c r="N45374"/>
      <c r="O45374"/>
    </row>
    <row r="45375" spans="1:15">
      <c r="A45375"/>
      <c r="B45375"/>
      <c r="C45375"/>
      <c r="D45375" s="67"/>
      <c r="E45375"/>
      <c r="F45375"/>
      <c r="G45375"/>
      <c r="H45375" s="67"/>
      <c r="I45375"/>
      <c r="J45375"/>
      <c r="K45375"/>
      <c r="L45375"/>
      <c r="M45375"/>
      <c r="N45375"/>
      <c r="O45375"/>
    </row>
    <row r="45376" spans="1:15">
      <c r="A45376"/>
      <c r="B45376"/>
      <c r="C45376"/>
      <c r="D45376" s="67"/>
      <c r="E45376"/>
      <c r="F45376"/>
      <c r="G45376"/>
      <c r="H45376" s="67"/>
      <c r="I45376"/>
      <c r="J45376"/>
      <c r="K45376"/>
      <c r="L45376"/>
      <c r="M45376"/>
      <c r="N45376"/>
      <c r="O45376"/>
    </row>
    <row r="45377" spans="1:15">
      <c r="A45377"/>
      <c r="B45377"/>
      <c r="C45377"/>
      <c r="D45377" s="67"/>
      <c r="E45377"/>
      <c r="F45377"/>
      <c r="G45377"/>
      <c r="H45377" s="67"/>
      <c r="I45377"/>
      <c r="J45377"/>
      <c r="K45377"/>
      <c r="L45377"/>
      <c r="M45377"/>
      <c r="N45377"/>
      <c r="O45377"/>
    </row>
    <row r="45378" spans="1:15">
      <c r="A45378"/>
      <c r="B45378"/>
      <c r="C45378"/>
      <c r="D45378" s="67"/>
      <c r="E45378"/>
      <c r="F45378"/>
      <c r="G45378"/>
      <c r="H45378" s="67"/>
      <c r="I45378"/>
      <c r="J45378"/>
      <c r="K45378"/>
      <c r="L45378"/>
      <c r="M45378"/>
      <c r="N45378"/>
      <c r="O45378"/>
    </row>
    <row r="45379" spans="1:15">
      <c r="A45379"/>
      <c r="B45379"/>
      <c r="C45379"/>
      <c r="D45379" s="67"/>
      <c r="E45379"/>
      <c r="F45379"/>
      <c r="G45379"/>
      <c r="H45379" s="67"/>
      <c r="I45379"/>
      <c r="J45379"/>
      <c r="K45379"/>
      <c r="L45379"/>
      <c r="M45379"/>
      <c r="N45379"/>
      <c r="O45379"/>
    </row>
    <row r="45380" spans="1:15">
      <c r="A45380"/>
      <c r="B45380"/>
      <c r="C45380"/>
      <c r="D45380" s="67"/>
      <c r="E45380"/>
      <c r="F45380"/>
      <c r="G45380"/>
      <c r="H45380" s="67"/>
      <c r="I45380"/>
      <c r="J45380"/>
      <c r="K45380"/>
      <c r="L45380"/>
      <c r="M45380"/>
      <c r="N45380"/>
      <c r="O45380"/>
    </row>
    <row r="45381" spans="1:15">
      <c r="A45381"/>
      <c r="B45381"/>
      <c r="C45381"/>
      <c r="D45381" s="67"/>
      <c r="E45381"/>
      <c r="F45381"/>
      <c r="G45381"/>
      <c r="H45381" s="67"/>
      <c r="I45381"/>
      <c r="J45381"/>
      <c r="K45381"/>
      <c r="L45381"/>
      <c r="M45381"/>
      <c r="N45381"/>
      <c r="O45381"/>
    </row>
    <row r="45382" spans="1:15">
      <c r="A45382"/>
      <c r="B45382"/>
      <c r="C45382"/>
      <c r="D45382" s="67"/>
      <c r="E45382"/>
      <c r="F45382"/>
      <c r="G45382"/>
      <c r="H45382" s="67"/>
      <c r="I45382"/>
      <c r="J45382"/>
      <c r="K45382"/>
      <c r="L45382"/>
      <c r="M45382"/>
      <c r="N45382"/>
      <c r="O45382"/>
    </row>
    <row r="45383" spans="1:15">
      <c r="A45383"/>
      <c r="B45383"/>
      <c r="C45383"/>
      <c r="D45383" s="67"/>
      <c r="E45383"/>
      <c r="F45383"/>
      <c r="G45383"/>
      <c r="H45383" s="67"/>
      <c r="I45383"/>
      <c r="J45383"/>
      <c r="K45383"/>
      <c r="L45383"/>
      <c r="M45383"/>
      <c r="N45383"/>
      <c r="O45383"/>
    </row>
    <row r="45384" spans="1:15">
      <c r="A45384"/>
      <c r="B45384"/>
      <c r="C45384"/>
      <c r="D45384" s="67"/>
      <c r="E45384"/>
      <c r="F45384"/>
      <c r="G45384"/>
      <c r="H45384" s="67"/>
      <c r="I45384"/>
      <c r="J45384"/>
      <c r="K45384"/>
      <c r="L45384"/>
      <c r="M45384"/>
      <c r="N45384"/>
      <c r="O45384"/>
    </row>
    <row r="45385" spans="1:15">
      <c r="A45385"/>
      <c r="B45385"/>
      <c r="C45385"/>
      <c r="D45385" s="67"/>
      <c r="E45385"/>
      <c r="F45385"/>
      <c r="G45385"/>
      <c r="H45385" s="67"/>
      <c r="I45385"/>
      <c r="J45385"/>
      <c r="K45385"/>
      <c r="L45385"/>
      <c r="M45385"/>
      <c r="N45385"/>
      <c r="O45385"/>
    </row>
    <row r="45386" spans="1:15">
      <c r="A45386"/>
      <c r="B45386"/>
      <c r="C45386"/>
      <c r="D45386" s="67"/>
      <c r="E45386"/>
      <c r="F45386"/>
      <c r="G45386"/>
      <c r="H45386" s="67"/>
      <c r="I45386"/>
      <c r="J45386"/>
      <c r="K45386"/>
      <c r="L45386"/>
      <c r="M45386"/>
      <c r="N45386"/>
      <c r="O45386"/>
    </row>
    <row r="45387" spans="1:15">
      <c r="A45387"/>
      <c r="B45387"/>
      <c r="C45387"/>
      <c r="D45387" s="67"/>
      <c r="E45387"/>
      <c r="F45387"/>
      <c r="G45387"/>
      <c r="H45387" s="67"/>
      <c r="I45387"/>
      <c r="J45387"/>
      <c r="K45387"/>
      <c r="L45387"/>
      <c r="M45387"/>
      <c r="N45387"/>
      <c r="O45387"/>
    </row>
    <row r="45388" spans="1:15">
      <c r="A45388"/>
      <c r="B45388"/>
      <c r="C45388"/>
      <c r="D45388" s="67"/>
      <c r="E45388"/>
      <c r="F45388"/>
      <c r="G45388"/>
      <c r="H45388" s="67"/>
      <c r="I45388"/>
      <c r="J45388"/>
      <c r="K45388"/>
      <c r="L45388"/>
      <c r="M45388"/>
      <c r="N45388"/>
      <c r="O45388"/>
    </row>
    <row r="45389" spans="1:15">
      <c r="A45389"/>
      <c r="B45389"/>
      <c r="C45389"/>
      <c r="D45389" s="67"/>
      <c r="E45389"/>
      <c r="F45389"/>
      <c r="G45389"/>
      <c r="H45389" s="67"/>
      <c r="I45389"/>
      <c r="J45389"/>
      <c r="K45389"/>
      <c r="L45389"/>
      <c r="M45389"/>
      <c r="N45389"/>
      <c r="O45389"/>
    </row>
    <row r="45390" spans="1:15">
      <c r="A45390"/>
      <c r="B45390"/>
      <c r="C45390"/>
      <c r="D45390" s="67"/>
      <c r="E45390"/>
      <c r="F45390"/>
      <c r="G45390"/>
      <c r="H45390" s="67"/>
      <c r="I45390"/>
      <c r="J45390"/>
      <c r="K45390"/>
      <c r="L45390"/>
      <c r="M45390"/>
      <c r="N45390"/>
      <c r="O45390"/>
    </row>
    <row r="45391" spans="1:15">
      <c r="A45391"/>
      <c r="B45391"/>
      <c r="C45391"/>
      <c r="D45391" s="67"/>
      <c r="E45391"/>
      <c r="F45391"/>
      <c r="G45391"/>
      <c r="H45391" s="67"/>
      <c r="I45391"/>
      <c r="J45391"/>
      <c r="K45391"/>
      <c r="L45391"/>
      <c r="M45391"/>
      <c r="N45391"/>
      <c r="O45391"/>
    </row>
    <row r="45392" spans="1:15">
      <c r="A45392"/>
      <c r="B45392"/>
      <c r="C45392"/>
      <c r="D45392" s="67"/>
      <c r="E45392"/>
      <c r="F45392"/>
      <c r="G45392"/>
      <c r="H45392" s="67"/>
      <c r="I45392"/>
      <c r="J45392"/>
      <c r="K45392"/>
      <c r="L45392"/>
      <c r="M45392"/>
      <c r="N45392"/>
      <c r="O45392"/>
    </row>
    <row r="45393" spans="1:15">
      <c r="A45393"/>
      <c r="B45393"/>
      <c r="C45393"/>
      <c r="D45393" s="67"/>
      <c r="E45393"/>
      <c r="F45393"/>
      <c r="G45393"/>
      <c r="H45393" s="67"/>
      <c r="I45393"/>
      <c r="J45393"/>
      <c r="K45393"/>
      <c r="L45393"/>
      <c r="M45393"/>
      <c r="N45393"/>
      <c r="O45393"/>
    </row>
    <row r="45394" spans="1:15">
      <c r="A45394"/>
      <c r="B45394"/>
      <c r="C45394"/>
      <c r="D45394" s="67"/>
      <c r="E45394"/>
      <c r="F45394"/>
      <c r="G45394"/>
      <c r="H45394" s="67"/>
      <c r="I45394"/>
      <c r="J45394"/>
      <c r="K45394"/>
      <c r="L45394"/>
      <c r="M45394"/>
      <c r="N45394"/>
      <c r="O45394"/>
    </row>
    <row r="45395" spans="1:15">
      <c r="A45395"/>
      <c r="B45395"/>
      <c r="C45395"/>
      <c r="D45395" s="67"/>
      <c r="E45395"/>
      <c r="F45395"/>
      <c r="G45395"/>
      <c r="H45395" s="67"/>
      <c r="I45395"/>
      <c r="J45395"/>
      <c r="K45395"/>
      <c r="L45395"/>
      <c r="M45395"/>
      <c r="N45395"/>
      <c r="O45395"/>
    </row>
    <row r="45396" spans="1:15">
      <c r="A45396"/>
      <c r="B45396"/>
      <c r="C45396"/>
      <c r="D45396" s="67"/>
      <c r="E45396"/>
      <c r="F45396"/>
      <c r="G45396"/>
      <c r="H45396" s="67"/>
      <c r="I45396"/>
      <c r="J45396"/>
      <c r="K45396"/>
      <c r="L45396"/>
      <c r="M45396"/>
      <c r="N45396"/>
      <c r="O45396"/>
    </row>
    <row r="45397" spans="1:15">
      <c r="A45397"/>
      <c r="B45397"/>
      <c r="C45397"/>
      <c r="D45397" s="67"/>
      <c r="E45397"/>
      <c r="F45397"/>
      <c r="G45397"/>
      <c r="H45397" s="67"/>
      <c r="I45397"/>
      <c r="J45397"/>
      <c r="K45397"/>
      <c r="L45397"/>
      <c r="M45397"/>
      <c r="N45397"/>
      <c r="O45397"/>
    </row>
    <row r="45398" spans="1:15">
      <c r="A45398"/>
      <c r="B45398"/>
      <c r="C45398"/>
      <c r="D45398" s="67"/>
      <c r="E45398"/>
      <c r="F45398"/>
      <c r="G45398"/>
      <c r="H45398" s="67"/>
      <c r="I45398"/>
      <c r="J45398"/>
      <c r="K45398"/>
      <c r="L45398"/>
      <c r="M45398"/>
      <c r="N45398"/>
      <c r="O45398"/>
    </row>
    <row r="45399" spans="1:15">
      <c r="A45399"/>
      <c r="B45399"/>
      <c r="C45399"/>
      <c r="D45399" s="67"/>
      <c r="E45399"/>
      <c r="F45399"/>
      <c r="G45399"/>
      <c r="H45399" s="67"/>
      <c r="I45399"/>
      <c r="J45399"/>
      <c r="K45399"/>
      <c r="L45399"/>
      <c r="M45399"/>
      <c r="N45399"/>
      <c r="O45399"/>
    </row>
    <row r="45400" spans="1:15">
      <c r="A45400"/>
      <c r="B45400"/>
      <c r="C45400"/>
      <c r="D45400" s="67"/>
      <c r="E45400"/>
      <c r="F45400"/>
      <c r="G45400"/>
      <c r="H45400" s="67"/>
      <c r="I45400"/>
      <c r="J45400"/>
      <c r="K45400"/>
      <c r="L45400"/>
      <c r="M45400"/>
      <c r="N45400"/>
      <c r="O45400"/>
    </row>
    <row r="45401" spans="1:15">
      <c r="A45401"/>
      <c r="B45401"/>
      <c r="C45401"/>
      <c r="D45401" s="67"/>
      <c r="E45401"/>
      <c r="F45401"/>
      <c r="G45401"/>
      <c r="H45401" s="67"/>
      <c r="I45401"/>
      <c r="J45401"/>
      <c r="K45401"/>
      <c r="L45401"/>
      <c r="M45401"/>
      <c r="N45401"/>
      <c r="O45401"/>
    </row>
    <row r="45402" spans="1:15">
      <c r="A45402"/>
      <c r="B45402"/>
      <c r="C45402"/>
      <c r="D45402" s="67"/>
      <c r="E45402"/>
      <c r="F45402"/>
      <c r="G45402"/>
      <c r="H45402" s="67"/>
      <c r="I45402"/>
      <c r="J45402"/>
      <c r="K45402"/>
      <c r="L45402"/>
      <c r="M45402"/>
      <c r="N45402"/>
      <c r="O45402"/>
    </row>
    <row r="45403" spans="1:15">
      <c r="A45403"/>
      <c r="B45403"/>
      <c r="C45403"/>
      <c r="D45403" s="67"/>
      <c r="E45403"/>
      <c r="F45403"/>
      <c r="G45403"/>
      <c r="H45403" s="67"/>
      <c r="I45403"/>
      <c r="J45403"/>
      <c r="K45403"/>
      <c r="L45403"/>
      <c r="M45403"/>
      <c r="N45403"/>
      <c r="O45403"/>
    </row>
    <row r="45404" spans="1:15">
      <c r="A45404"/>
      <c r="B45404"/>
      <c r="C45404"/>
      <c r="D45404" s="67"/>
      <c r="E45404"/>
      <c r="F45404"/>
      <c r="G45404"/>
      <c r="H45404" s="67"/>
      <c r="I45404"/>
      <c r="J45404"/>
      <c r="K45404"/>
      <c r="L45404"/>
      <c r="M45404"/>
      <c r="N45404"/>
      <c r="O45404"/>
    </row>
    <row r="45405" spans="1:15">
      <c r="A45405"/>
      <c r="B45405"/>
      <c r="C45405"/>
      <c r="D45405" s="67"/>
      <c r="E45405"/>
      <c r="F45405"/>
      <c r="G45405"/>
      <c r="H45405" s="67"/>
      <c r="I45405"/>
      <c r="J45405"/>
      <c r="K45405"/>
      <c r="L45405"/>
      <c r="M45405"/>
      <c r="N45405"/>
      <c r="O45405"/>
    </row>
    <row r="45406" spans="1:15">
      <c r="A45406"/>
      <c r="B45406"/>
      <c r="C45406"/>
      <c r="D45406" s="67"/>
      <c r="E45406"/>
      <c r="F45406"/>
      <c r="G45406"/>
      <c r="H45406" s="67"/>
      <c r="I45406"/>
      <c r="J45406"/>
      <c r="K45406"/>
      <c r="L45406"/>
      <c r="M45406"/>
      <c r="N45406"/>
      <c r="O45406"/>
    </row>
    <row r="45407" spans="1:15">
      <c r="A45407"/>
      <c r="B45407"/>
      <c r="C45407"/>
      <c r="D45407" s="67"/>
      <c r="E45407"/>
      <c r="F45407"/>
      <c r="G45407"/>
      <c r="H45407" s="67"/>
      <c r="I45407"/>
      <c r="J45407"/>
      <c r="K45407"/>
      <c r="L45407"/>
      <c r="M45407"/>
      <c r="N45407"/>
      <c r="O45407"/>
    </row>
    <row r="45408" spans="1:15">
      <c r="A45408"/>
      <c r="B45408"/>
      <c r="C45408"/>
      <c r="D45408" s="67"/>
      <c r="E45408"/>
      <c r="F45408"/>
      <c r="G45408"/>
      <c r="H45408" s="67"/>
      <c r="I45408"/>
      <c r="J45408"/>
      <c r="K45408"/>
      <c r="L45408"/>
      <c r="M45408"/>
      <c r="N45408"/>
      <c r="O45408"/>
    </row>
    <row r="45409" spans="1:15">
      <c r="A45409"/>
      <c r="B45409"/>
      <c r="C45409"/>
      <c r="D45409" s="67"/>
      <c r="E45409"/>
      <c r="F45409"/>
      <c r="G45409"/>
      <c r="H45409" s="67"/>
      <c r="I45409"/>
      <c r="J45409"/>
      <c r="K45409"/>
      <c r="L45409"/>
      <c r="M45409"/>
      <c r="N45409"/>
      <c r="O45409"/>
    </row>
    <row r="45410" spans="1:15">
      <c r="A45410"/>
      <c r="B45410"/>
      <c r="C45410"/>
      <c r="D45410" s="67"/>
      <c r="E45410"/>
      <c r="F45410"/>
      <c r="G45410"/>
      <c r="H45410" s="67"/>
      <c r="I45410"/>
      <c r="J45410"/>
      <c r="K45410"/>
      <c r="L45410"/>
      <c r="M45410"/>
      <c r="N45410"/>
      <c r="O45410"/>
    </row>
    <row r="45411" spans="1:15">
      <c r="A45411"/>
      <c r="B45411"/>
      <c r="C45411"/>
      <c r="D45411" s="67"/>
      <c r="E45411"/>
      <c r="F45411"/>
      <c r="G45411"/>
      <c r="H45411" s="67"/>
      <c r="I45411"/>
      <c r="J45411"/>
      <c r="K45411"/>
      <c r="L45411"/>
      <c r="M45411"/>
      <c r="N45411"/>
      <c r="O45411"/>
    </row>
    <row r="45412" spans="1:15">
      <c r="A45412"/>
      <c r="B45412"/>
      <c r="C45412"/>
      <c r="D45412" s="67"/>
      <c r="E45412"/>
      <c r="F45412"/>
      <c r="G45412"/>
      <c r="H45412" s="67"/>
      <c r="I45412"/>
      <c r="J45412"/>
      <c r="K45412"/>
      <c r="L45412"/>
      <c r="M45412"/>
      <c r="N45412"/>
      <c r="O45412"/>
    </row>
    <row r="45413" spans="1:15">
      <c r="A45413"/>
      <c r="B45413"/>
      <c r="C45413"/>
      <c r="D45413" s="67"/>
      <c r="E45413"/>
      <c r="F45413"/>
      <c r="G45413"/>
      <c r="H45413" s="67"/>
      <c r="I45413"/>
      <c r="J45413"/>
      <c r="K45413"/>
      <c r="L45413"/>
      <c r="M45413"/>
      <c r="N45413"/>
      <c r="O45413"/>
    </row>
    <row r="45414" spans="1:15">
      <c r="A45414"/>
      <c r="B45414"/>
      <c r="C45414"/>
      <c r="D45414" s="67"/>
      <c r="E45414"/>
      <c r="F45414"/>
      <c r="G45414"/>
      <c r="H45414" s="67"/>
      <c r="I45414"/>
      <c r="J45414"/>
      <c r="K45414"/>
      <c r="L45414"/>
      <c r="M45414"/>
      <c r="N45414"/>
      <c r="O45414"/>
    </row>
    <row r="45415" spans="1:15">
      <c r="A45415"/>
      <c r="B45415"/>
      <c r="C45415"/>
      <c r="D45415" s="67"/>
      <c r="E45415"/>
      <c r="F45415"/>
      <c r="G45415"/>
      <c r="H45415" s="67"/>
      <c r="I45415"/>
      <c r="J45415"/>
      <c r="K45415"/>
      <c r="L45415"/>
      <c r="M45415"/>
      <c r="N45415"/>
      <c r="O45415"/>
    </row>
    <row r="45416" spans="1:15">
      <c r="A45416"/>
      <c r="B45416"/>
      <c r="C45416"/>
      <c r="D45416" s="67"/>
      <c r="E45416"/>
      <c r="F45416"/>
      <c r="G45416"/>
      <c r="H45416" s="67"/>
      <c r="I45416"/>
      <c r="J45416"/>
      <c r="K45416"/>
      <c r="L45416"/>
      <c r="M45416"/>
      <c r="N45416"/>
      <c r="O45416"/>
    </row>
    <row r="45417" spans="1:15">
      <c r="A45417"/>
      <c r="B45417"/>
      <c r="C45417"/>
      <c r="D45417" s="67"/>
      <c r="E45417"/>
      <c r="F45417"/>
      <c r="G45417"/>
      <c r="H45417" s="67"/>
      <c r="I45417"/>
      <c r="J45417"/>
      <c r="K45417"/>
      <c r="L45417"/>
      <c r="M45417"/>
      <c r="N45417"/>
      <c r="O45417"/>
    </row>
    <row r="45418" spans="1:15">
      <c r="A45418"/>
      <c r="B45418"/>
      <c r="C45418"/>
      <c r="D45418" s="67"/>
      <c r="E45418"/>
      <c r="F45418"/>
      <c r="G45418"/>
      <c r="H45418" s="67"/>
      <c r="I45418"/>
      <c r="J45418"/>
      <c r="K45418"/>
      <c r="L45418"/>
      <c r="M45418"/>
      <c r="N45418"/>
      <c r="O45418"/>
    </row>
    <row r="45419" spans="1:15">
      <c r="A45419"/>
      <c r="B45419"/>
      <c r="C45419"/>
      <c r="D45419" s="67"/>
      <c r="E45419"/>
      <c r="F45419"/>
      <c r="G45419"/>
      <c r="H45419" s="67"/>
      <c r="I45419"/>
      <c r="J45419"/>
      <c r="K45419"/>
      <c r="L45419"/>
      <c r="M45419"/>
      <c r="N45419"/>
      <c r="O45419"/>
    </row>
    <row r="45420" spans="1:15">
      <c r="A45420"/>
      <c r="B45420"/>
      <c r="C45420"/>
      <c r="D45420" s="67"/>
      <c r="E45420"/>
      <c r="F45420"/>
      <c r="G45420"/>
      <c r="H45420" s="67"/>
      <c r="I45420"/>
      <c r="J45420"/>
      <c r="K45420"/>
      <c r="L45420"/>
      <c r="M45420"/>
      <c r="N45420"/>
      <c r="O45420"/>
    </row>
    <row r="45421" spans="1:15">
      <c r="A45421"/>
      <c r="B45421"/>
      <c r="C45421"/>
      <c r="D45421" s="67"/>
      <c r="E45421"/>
      <c r="F45421"/>
      <c r="G45421"/>
      <c r="H45421" s="67"/>
      <c r="I45421"/>
      <c r="J45421"/>
      <c r="K45421"/>
      <c r="L45421"/>
      <c r="M45421"/>
      <c r="N45421"/>
      <c r="O45421"/>
    </row>
    <row r="45422" spans="1:15">
      <c r="A45422"/>
      <c r="B45422"/>
      <c r="C45422"/>
      <c r="D45422" s="67"/>
      <c r="E45422"/>
      <c r="F45422"/>
      <c r="G45422"/>
      <c r="H45422" s="67"/>
      <c r="I45422"/>
      <c r="J45422"/>
      <c r="K45422"/>
      <c r="L45422"/>
      <c r="M45422"/>
      <c r="N45422"/>
      <c r="O45422"/>
    </row>
    <row r="45423" spans="1:15">
      <c r="A45423"/>
      <c r="B45423"/>
      <c r="C45423"/>
      <c r="D45423" s="67"/>
      <c r="E45423"/>
      <c r="F45423"/>
      <c r="G45423"/>
      <c r="H45423" s="67"/>
      <c r="I45423"/>
      <c r="J45423"/>
      <c r="K45423"/>
      <c r="L45423"/>
      <c r="M45423"/>
      <c r="N45423"/>
      <c r="O45423"/>
    </row>
    <row r="45424" spans="1:15">
      <c r="A45424"/>
      <c r="B45424"/>
      <c r="C45424"/>
      <c r="D45424" s="67"/>
      <c r="E45424"/>
      <c r="F45424"/>
      <c r="G45424"/>
      <c r="H45424" s="67"/>
      <c r="I45424"/>
      <c r="J45424"/>
      <c r="K45424"/>
      <c r="L45424"/>
      <c r="M45424"/>
      <c r="N45424"/>
      <c r="O45424"/>
    </row>
    <row r="45425" spans="1:15">
      <c r="A45425"/>
      <c r="B45425"/>
      <c r="C45425"/>
      <c r="D45425" s="67"/>
      <c r="E45425"/>
      <c r="F45425"/>
      <c r="G45425"/>
      <c r="H45425" s="67"/>
      <c r="I45425"/>
      <c r="J45425"/>
      <c r="K45425"/>
      <c r="L45425"/>
      <c r="M45425"/>
      <c r="N45425"/>
      <c r="O45425"/>
    </row>
    <row r="45426" spans="1:15">
      <c r="A45426"/>
      <c r="B45426"/>
      <c r="C45426"/>
      <c r="D45426" s="67"/>
      <c r="E45426"/>
      <c r="F45426"/>
      <c r="G45426"/>
      <c r="H45426" s="67"/>
      <c r="I45426"/>
      <c r="J45426"/>
      <c r="K45426"/>
      <c r="L45426"/>
      <c r="M45426"/>
      <c r="N45426"/>
      <c r="O45426"/>
    </row>
    <row r="45427" spans="1:15">
      <c r="A45427"/>
      <c r="B45427"/>
      <c r="C45427"/>
      <c r="D45427" s="67"/>
      <c r="E45427"/>
      <c r="F45427"/>
      <c r="G45427"/>
      <c r="H45427" s="67"/>
      <c r="I45427"/>
      <c r="J45427"/>
      <c r="K45427"/>
      <c r="L45427"/>
      <c r="M45427"/>
      <c r="N45427"/>
      <c r="O45427"/>
    </row>
    <row r="45428" spans="1:15">
      <c r="A45428"/>
      <c r="B45428"/>
      <c r="C45428"/>
      <c r="D45428" s="67"/>
      <c r="E45428"/>
      <c r="F45428"/>
      <c r="G45428"/>
      <c r="H45428" s="67"/>
      <c r="I45428"/>
      <c r="J45428"/>
      <c r="K45428"/>
      <c r="L45428"/>
      <c r="M45428"/>
      <c r="N45428"/>
      <c r="O45428"/>
    </row>
    <row r="45429" spans="1:15">
      <c r="A45429"/>
      <c r="B45429"/>
      <c r="C45429"/>
      <c r="D45429" s="67"/>
      <c r="E45429"/>
      <c r="F45429"/>
      <c r="G45429"/>
      <c r="H45429" s="67"/>
      <c r="I45429"/>
      <c r="J45429"/>
      <c r="K45429"/>
      <c r="L45429"/>
      <c r="M45429"/>
      <c r="N45429"/>
      <c r="O45429"/>
    </row>
    <row r="45430" spans="1:15">
      <c r="A45430"/>
      <c r="B45430"/>
      <c r="C45430"/>
      <c r="D45430" s="67"/>
      <c r="E45430"/>
      <c r="F45430"/>
      <c r="G45430"/>
      <c r="H45430" s="67"/>
      <c r="I45430"/>
      <c r="J45430"/>
      <c r="K45430"/>
      <c r="L45430"/>
      <c r="M45430"/>
      <c r="N45430"/>
      <c r="O45430"/>
    </row>
    <row r="45431" spans="1:15">
      <c r="A45431"/>
      <c r="B45431"/>
      <c r="C45431"/>
      <c r="D45431" s="67"/>
      <c r="E45431"/>
      <c r="F45431"/>
      <c r="G45431"/>
      <c r="H45431" s="67"/>
      <c r="I45431"/>
      <c r="J45431"/>
      <c r="K45431"/>
      <c r="L45431"/>
      <c r="M45431"/>
      <c r="N45431"/>
      <c r="O45431"/>
    </row>
    <row r="45432" spans="1:15">
      <c r="A45432"/>
      <c r="B45432"/>
      <c r="C45432"/>
      <c r="D45432" s="67"/>
      <c r="E45432"/>
      <c r="F45432"/>
      <c r="G45432"/>
      <c r="H45432" s="67"/>
      <c r="I45432"/>
      <c r="J45432"/>
      <c r="K45432"/>
      <c r="L45432"/>
      <c r="M45432"/>
      <c r="N45432"/>
      <c r="O45432"/>
    </row>
    <row r="45433" spans="1:15">
      <c r="A45433"/>
      <c r="B45433"/>
      <c r="C45433"/>
      <c r="D45433" s="67"/>
      <c r="E45433"/>
      <c r="F45433"/>
      <c r="G45433"/>
      <c r="H45433" s="67"/>
      <c r="I45433"/>
      <c r="J45433"/>
      <c r="K45433"/>
      <c r="L45433"/>
      <c r="M45433"/>
      <c r="N45433"/>
      <c r="O45433"/>
    </row>
    <row r="45434" spans="1:15">
      <c r="A45434"/>
      <c r="B45434"/>
      <c r="C45434"/>
      <c r="D45434" s="67"/>
      <c r="E45434"/>
      <c r="F45434"/>
      <c r="G45434"/>
      <c r="H45434" s="67"/>
      <c r="I45434"/>
      <c r="J45434"/>
      <c r="K45434"/>
      <c r="L45434"/>
      <c r="M45434"/>
      <c r="N45434"/>
      <c r="O45434"/>
    </row>
    <row r="45435" spans="1:15">
      <c r="A45435"/>
      <c r="B45435"/>
      <c r="C45435"/>
      <c r="D45435" s="67"/>
      <c r="E45435"/>
      <c r="F45435"/>
      <c r="G45435"/>
      <c r="H45435" s="67"/>
      <c r="I45435"/>
      <c r="J45435"/>
      <c r="K45435"/>
      <c r="L45435"/>
      <c r="M45435"/>
      <c r="N45435"/>
      <c r="O45435"/>
    </row>
    <row r="45436" spans="1:15">
      <c r="A45436"/>
      <c r="B45436"/>
      <c r="C45436"/>
      <c r="D45436" s="67"/>
      <c r="E45436"/>
      <c r="F45436"/>
      <c r="G45436"/>
      <c r="H45436" s="67"/>
      <c r="I45436"/>
      <c r="J45436"/>
      <c r="K45436"/>
      <c r="L45436"/>
      <c r="M45436"/>
      <c r="N45436"/>
      <c r="O45436"/>
    </row>
    <row r="45437" spans="1:15">
      <c r="A45437"/>
      <c r="B45437"/>
      <c r="C45437"/>
      <c r="D45437" s="67"/>
      <c r="E45437"/>
      <c r="F45437"/>
      <c r="G45437"/>
      <c r="H45437" s="67"/>
      <c r="I45437"/>
      <c r="J45437"/>
      <c r="K45437"/>
      <c r="L45437"/>
      <c r="M45437"/>
      <c r="N45437"/>
      <c r="O45437"/>
    </row>
    <row r="45438" spans="1:15">
      <c r="A45438"/>
      <c r="B45438"/>
      <c r="C45438"/>
      <c r="D45438" s="67"/>
      <c r="E45438"/>
      <c r="F45438"/>
      <c r="G45438"/>
      <c r="H45438" s="67"/>
      <c r="I45438"/>
      <c r="J45438"/>
      <c r="K45438"/>
      <c r="L45438"/>
      <c r="M45438"/>
      <c r="N45438"/>
      <c r="O45438"/>
    </row>
    <row r="45439" spans="1:15">
      <c r="A45439"/>
      <c r="B45439"/>
      <c r="C45439"/>
      <c r="D45439" s="67"/>
      <c r="E45439"/>
      <c r="F45439"/>
      <c r="G45439"/>
      <c r="H45439" s="67"/>
      <c r="I45439"/>
      <c r="J45439"/>
      <c r="K45439"/>
      <c r="L45439"/>
      <c r="M45439"/>
      <c r="N45439"/>
      <c r="O45439"/>
    </row>
    <row r="45440" spans="1:15">
      <c r="A45440"/>
      <c r="B45440"/>
      <c r="C45440"/>
      <c r="D45440" s="67"/>
      <c r="E45440"/>
      <c r="F45440"/>
      <c r="G45440"/>
      <c r="H45440" s="67"/>
      <c r="I45440"/>
      <c r="J45440"/>
      <c r="K45440"/>
      <c r="L45440"/>
      <c r="M45440"/>
      <c r="N45440"/>
      <c r="O45440"/>
    </row>
    <row r="45441" spans="1:15">
      <c r="A45441"/>
      <c r="B45441"/>
      <c r="C45441"/>
      <c r="D45441" s="67"/>
      <c r="E45441"/>
      <c r="F45441"/>
      <c r="G45441"/>
      <c r="H45441" s="67"/>
      <c r="I45441"/>
      <c r="J45441"/>
      <c r="K45441"/>
      <c r="L45441"/>
      <c r="M45441"/>
      <c r="N45441"/>
      <c r="O45441"/>
    </row>
    <row r="45442" spans="1:15">
      <c r="A45442"/>
      <c r="B45442"/>
      <c r="C45442"/>
      <c r="D45442" s="67"/>
      <c r="E45442"/>
      <c r="F45442"/>
      <c r="G45442"/>
      <c r="H45442" s="67"/>
      <c r="I45442"/>
      <c r="J45442"/>
      <c r="K45442"/>
      <c r="L45442"/>
      <c r="M45442"/>
      <c r="N45442"/>
      <c r="O45442"/>
    </row>
    <row r="45443" spans="1:15">
      <c r="A45443"/>
      <c r="B45443"/>
      <c r="C45443"/>
      <c r="D45443" s="67"/>
      <c r="E45443"/>
      <c r="F45443"/>
      <c r="G45443"/>
      <c r="H45443" s="67"/>
      <c r="I45443"/>
      <c r="J45443"/>
      <c r="K45443"/>
      <c r="L45443"/>
      <c r="M45443"/>
      <c r="N45443"/>
      <c r="O45443"/>
    </row>
    <row r="45444" spans="1:15">
      <c r="A45444"/>
      <c r="B45444"/>
      <c r="C45444"/>
      <c r="D45444" s="67"/>
      <c r="E45444"/>
      <c r="F45444"/>
      <c r="G45444"/>
      <c r="H45444" s="67"/>
      <c r="I45444"/>
      <c r="J45444"/>
      <c r="K45444"/>
      <c r="L45444"/>
      <c r="M45444"/>
      <c r="N45444"/>
      <c r="O45444"/>
    </row>
    <row r="45445" spans="1:15">
      <c r="A45445"/>
      <c r="B45445"/>
      <c r="C45445"/>
      <c r="D45445" s="67"/>
      <c r="E45445"/>
      <c r="F45445"/>
      <c r="G45445"/>
      <c r="H45445" s="67"/>
      <c r="I45445"/>
      <c r="J45445"/>
      <c r="K45445"/>
      <c r="L45445"/>
      <c r="M45445"/>
      <c r="N45445"/>
      <c r="O45445"/>
    </row>
    <row r="45446" spans="1:15">
      <c r="A45446"/>
      <c r="B45446"/>
      <c r="C45446"/>
      <c r="D45446" s="67"/>
      <c r="E45446"/>
      <c r="F45446"/>
      <c r="G45446"/>
      <c r="H45446" s="67"/>
      <c r="I45446"/>
      <c r="J45446"/>
      <c r="K45446"/>
      <c r="L45446"/>
      <c r="M45446"/>
      <c r="N45446"/>
      <c r="O45446"/>
    </row>
    <row r="45447" spans="1:15">
      <c r="A45447"/>
      <c r="B45447"/>
      <c r="C45447"/>
      <c r="D45447" s="67"/>
      <c r="E45447"/>
      <c r="F45447"/>
      <c r="G45447"/>
      <c r="H45447" s="67"/>
      <c r="I45447"/>
      <c r="J45447"/>
      <c r="K45447"/>
      <c r="L45447"/>
      <c r="M45447"/>
      <c r="N45447"/>
      <c r="O45447"/>
    </row>
    <row r="45448" spans="1:15">
      <c r="A45448"/>
      <c r="B45448"/>
      <c r="C45448"/>
      <c r="D45448" s="67"/>
      <c r="E45448"/>
      <c r="F45448"/>
      <c r="G45448"/>
      <c r="H45448" s="67"/>
      <c r="I45448"/>
      <c r="J45448"/>
      <c r="K45448"/>
      <c r="L45448"/>
      <c r="M45448"/>
      <c r="N45448"/>
      <c r="O45448"/>
    </row>
    <row r="45449" spans="1:15">
      <c r="A45449"/>
      <c r="B45449"/>
      <c r="C45449"/>
      <c r="D45449" s="67"/>
      <c r="E45449"/>
      <c r="F45449"/>
      <c r="G45449"/>
      <c r="H45449" s="67"/>
      <c r="I45449"/>
      <c r="J45449"/>
      <c r="K45449"/>
      <c r="L45449"/>
      <c r="M45449"/>
      <c r="N45449"/>
      <c r="O45449"/>
    </row>
    <row r="45450" spans="1:15">
      <c r="A45450"/>
      <c r="B45450"/>
      <c r="C45450"/>
      <c r="D45450" s="67"/>
      <c r="E45450"/>
      <c r="F45450"/>
      <c r="G45450"/>
      <c r="H45450" s="67"/>
      <c r="I45450"/>
      <c r="J45450"/>
      <c r="K45450"/>
      <c r="L45450"/>
      <c r="M45450"/>
      <c r="N45450"/>
      <c r="O45450"/>
    </row>
    <row r="45451" spans="1:15">
      <c r="A45451"/>
      <c r="B45451"/>
      <c r="C45451"/>
      <c r="D45451" s="67"/>
      <c r="E45451"/>
      <c r="F45451"/>
      <c r="G45451"/>
      <c r="H45451" s="67"/>
      <c r="I45451"/>
      <c r="J45451"/>
      <c r="K45451"/>
      <c r="L45451"/>
      <c r="M45451"/>
      <c r="N45451"/>
      <c r="O45451"/>
    </row>
    <row r="45452" spans="1:15">
      <c r="A45452"/>
      <c r="B45452"/>
      <c r="C45452"/>
      <c r="D45452" s="67"/>
      <c r="E45452"/>
      <c r="F45452"/>
      <c r="G45452"/>
      <c r="H45452" s="67"/>
      <c r="I45452"/>
      <c r="J45452"/>
      <c r="K45452"/>
      <c r="L45452"/>
      <c r="M45452"/>
      <c r="N45452"/>
      <c r="O45452"/>
    </row>
    <row r="45453" spans="1:15">
      <c r="A45453"/>
      <c r="B45453"/>
      <c r="C45453"/>
      <c r="D45453" s="67"/>
      <c r="E45453"/>
      <c r="F45453"/>
      <c r="G45453"/>
      <c r="H45453" s="67"/>
      <c r="I45453"/>
      <c r="J45453"/>
      <c r="K45453"/>
      <c r="L45453"/>
      <c r="M45453"/>
      <c r="N45453"/>
      <c r="O45453"/>
    </row>
    <row r="45454" spans="1:15">
      <c r="A45454"/>
      <c r="B45454"/>
      <c r="C45454"/>
      <c r="D45454" s="67"/>
      <c r="E45454"/>
      <c r="F45454"/>
      <c r="G45454"/>
      <c r="H45454" s="67"/>
      <c r="I45454"/>
      <c r="J45454"/>
      <c r="K45454"/>
      <c r="L45454"/>
      <c r="M45454"/>
      <c r="N45454"/>
      <c r="O45454"/>
    </row>
    <row r="45455" spans="1:15">
      <c r="A45455"/>
      <c r="B45455"/>
      <c r="C45455"/>
      <c r="D45455" s="67"/>
      <c r="E45455"/>
      <c r="F45455"/>
      <c r="G45455"/>
      <c r="H45455" s="67"/>
      <c r="I45455"/>
      <c r="J45455"/>
      <c r="K45455"/>
      <c r="L45455"/>
      <c r="M45455"/>
      <c r="N45455"/>
      <c r="O45455"/>
    </row>
    <row r="45456" spans="1:15">
      <c r="A45456"/>
      <c r="B45456"/>
      <c r="C45456"/>
      <c r="D45456" s="67"/>
      <c r="E45456"/>
      <c r="F45456"/>
      <c r="G45456"/>
      <c r="H45456" s="67"/>
      <c r="I45456"/>
      <c r="J45456"/>
      <c r="K45456"/>
      <c r="L45456"/>
      <c r="M45456"/>
      <c r="N45456"/>
      <c r="O45456"/>
    </row>
    <row r="45457" spans="1:15">
      <c r="A45457"/>
      <c r="B45457"/>
      <c r="C45457"/>
      <c r="D45457" s="67"/>
      <c r="E45457"/>
      <c r="F45457"/>
      <c r="G45457"/>
      <c r="H45457" s="67"/>
      <c r="I45457"/>
      <c r="J45457"/>
      <c r="K45457"/>
      <c r="L45457"/>
      <c r="M45457"/>
      <c r="N45457"/>
      <c r="O45457"/>
    </row>
    <row r="45458" spans="1:15">
      <c r="A45458"/>
      <c r="B45458"/>
      <c r="C45458"/>
      <c r="D45458" s="67"/>
      <c r="E45458"/>
      <c r="F45458"/>
      <c r="G45458"/>
      <c r="H45458" s="67"/>
      <c r="I45458"/>
      <c r="J45458"/>
      <c r="K45458"/>
      <c r="L45458"/>
      <c r="M45458"/>
      <c r="N45458"/>
      <c r="O45458"/>
    </row>
    <row r="45459" spans="1:15">
      <c r="A45459"/>
      <c r="B45459"/>
      <c r="C45459"/>
      <c r="D45459" s="67"/>
      <c r="E45459"/>
      <c r="F45459"/>
      <c r="G45459"/>
      <c r="H45459" s="67"/>
      <c r="I45459"/>
      <c r="J45459"/>
      <c r="K45459"/>
      <c r="L45459"/>
      <c r="M45459"/>
      <c r="N45459"/>
      <c r="O45459"/>
    </row>
    <row r="45460" spans="1:15">
      <c r="A45460"/>
      <c r="B45460"/>
      <c r="C45460"/>
      <c r="D45460" s="67"/>
      <c r="E45460"/>
      <c r="F45460"/>
      <c r="G45460"/>
      <c r="H45460" s="67"/>
      <c r="I45460"/>
      <c r="J45460"/>
      <c r="K45460"/>
      <c r="L45460"/>
      <c r="M45460"/>
      <c r="N45460"/>
      <c r="O45460"/>
    </row>
    <row r="45461" spans="1:15">
      <c r="A45461"/>
      <c r="B45461"/>
      <c r="C45461"/>
      <c r="D45461" s="67"/>
      <c r="E45461"/>
      <c r="F45461"/>
      <c r="G45461"/>
      <c r="H45461" s="67"/>
      <c r="I45461"/>
      <c r="J45461"/>
      <c r="K45461"/>
      <c r="L45461"/>
      <c r="M45461"/>
      <c r="N45461"/>
      <c r="O45461"/>
    </row>
    <row r="45462" spans="1:15">
      <c r="A45462"/>
      <c r="B45462"/>
      <c r="C45462"/>
      <c r="D45462" s="67"/>
      <c r="E45462"/>
      <c r="F45462"/>
      <c r="G45462"/>
      <c r="H45462" s="67"/>
      <c r="I45462"/>
      <c r="J45462"/>
      <c r="K45462"/>
      <c r="L45462"/>
      <c r="M45462"/>
      <c r="N45462"/>
      <c r="O45462"/>
    </row>
    <row r="45463" spans="1:15">
      <c r="A45463"/>
      <c r="B45463"/>
      <c r="C45463"/>
      <c r="D45463" s="67"/>
      <c r="E45463"/>
      <c r="F45463"/>
      <c r="G45463"/>
      <c r="H45463" s="67"/>
      <c r="I45463"/>
      <c r="J45463"/>
      <c r="K45463"/>
      <c r="L45463"/>
      <c r="M45463"/>
      <c r="N45463"/>
      <c r="O45463"/>
    </row>
    <row r="45464" spans="1:15">
      <c r="A45464"/>
      <c r="B45464"/>
      <c r="C45464"/>
      <c r="D45464" s="67"/>
      <c r="E45464"/>
      <c r="F45464"/>
      <c r="G45464"/>
      <c r="H45464" s="67"/>
      <c r="I45464"/>
      <c r="J45464"/>
      <c r="K45464"/>
      <c r="L45464"/>
      <c r="M45464"/>
      <c r="N45464"/>
      <c r="O45464"/>
    </row>
    <row r="45465" spans="1:15">
      <c r="A45465"/>
      <c r="B45465"/>
      <c r="C45465"/>
      <c r="D45465" s="67"/>
      <c r="E45465"/>
      <c r="F45465"/>
      <c r="G45465"/>
      <c r="H45465" s="67"/>
      <c r="I45465"/>
      <c r="J45465"/>
      <c r="K45465"/>
      <c r="L45465"/>
      <c r="M45465"/>
      <c r="N45465"/>
      <c r="O45465"/>
    </row>
    <row r="45466" spans="1:15">
      <c r="A45466"/>
      <c r="B45466"/>
      <c r="C45466"/>
      <c r="D45466" s="67"/>
      <c r="E45466"/>
      <c r="F45466"/>
      <c r="G45466"/>
      <c r="H45466" s="67"/>
      <c r="I45466"/>
      <c r="J45466"/>
      <c r="K45466"/>
      <c r="L45466"/>
      <c r="M45466"/>
      <c r="N45466"/>
      <c r="O45466"/>
    </row>
    <row r="45467" spans="1:15">
      <c r="A45467"/>
      <c r="B45467"/>
      <c r="C45467"/>
      <c r="D45467" s="67"/>
      <c r="E45467"/>
      <c r="F45467"/>
      <c r="G45467"/>
      <c r="H45467" s="67"/>
      <c r="I45467"/>
      <c r="J45467"/>
      <c r="K45467"/>
      <c r="L45467"/>
      <c r="M45467"/>
      <c r="N45467"/>
      <c r="O45467"/>
    </row>
    <row r="45468" spans="1:15">
      <c r="A45468"/>
      <c r="B45468"/>
      <c r="C45468"/>
      <c r="D45468" s="67"/>
      <c r="E45468"/>
      <c r="F45468"/>
      <c r="G45468"/>
      <c r="H45468" s="67"/>
      <c r="I45468"/>
      <c r="J45468"/>
      <c r="K45468"/>
      <c r="L45468"/>
      <c r="M45468"/>
      <c r="N45468"/>
      <c r="O45468"/>
    </row>
    <row r="45469" spans="1:15">
      <c r="A45469"/>
      <c r="B45469"/>
      <c r="C45469"/>
      <c r="D45469" s="67"/>
      <c r="E45469"/>
      <c r="F45469"/>
      <c r="G45469"/>
      <c r="H45469" s="67"/>
      <c r="I45469"/>
      <c r="J45469"/>
      <c r="K45469"/>
      <c r="L45469"/>
      <c r="M45469"/>
      <c r="N45469"/>
      <c r="O45469"/>
    </row>
    <row r="45470" spans="1:15">
      <c r="A45470"/>
      <c r="B45470"/>
      <c r="C45470"/>
      <c r="D45470" s="67"/>
      <c r="E45470"/>
      <c r="F45470"/>
      <c r="G45470"/>
      <c r="H45470" s="67"/>
      <c r="I45470"/>
      <c r="J45470"/>
      <c r="K45470"/>
      <c r="L45470"/>
      <c r="M45470"/>
      <c r="N45470"/>
      <c r="O45470"/>
    </row>
    <row r="45471" spans="1:15">
      <c r="A45471"/>
      <c r="B45471"/>
      <c r="C45471"/>
      <c r="D45471" s="67"/>
      <c r="E45471"/>
      <c r="F45471"/>
      <c r="G45471"/>
      <c r="H45471" s="67"/>
      <c r="I45471"/>
      <c r="J45471"/>
      <c r="K45471"/>
      <c r="L45471"/>
      <c r="M45471"/>
      <c r="N45471"/>
      <c r="O45471"/>
    </row>
    <row r="45472" spans="1:15">
      <c r="A45472"/>
      <c r="B45472"/>
      <c r="C45472"/>
      <c r="D45472" s="67"/>
      <c r="E45472"/>
      <c r="F45472"/>
      <c r="G45472"/>
      <c r="H45472" s="67"/>
      <c r="I45472"/>
      <c r="J45472"/>
      <c r="K45472"/>
      <c r="L45472"/>
      <c r="M45472"/>
      <c r="N45472"/>
      <c r="O45472"/>
    </row>
    <row r="45473" spans="1:15">
      <c r="A45473"/>
      <c r="B45473"/>
      <c r="C45473"/>
      <c r="D45473" s="67"/>
      <c r="E45473"/>
      <c r="F45473"/>
      <c r="G45473"/>
      <c r="H45473" s="67"/>
      <c r="I45473"/>
      <c r="J45473"/>
      <c r="K45473"/>
      <c r="L45473"/>
      <c r="M45473"/>
      <c r="N45473"/>
      <c r="O45473"/>
    </row>
    <row r="45474" spans="1:15">
      <c r="A45474"/>
      <c r="B45474"/>
      <c r="C45474"/>
      <c r="D45474" s="67"/>
      <c r="E45474"/>
      <c r="F45474"/>
      <c r="G45474"/>
      <c r="H45474" s="67"/>
      <c r="I45474"/>
      <c r="J45474"/>
      <c r="K45474"/>
      <c r="L45474"/>
      <c r="M45474"/>
      <c r="N45474"/>
      <c r="O45474"/>
    </row>
    <row r="45475" spans="1:15">
      <c r="A45475"/>
      <c r="B45475"/>
      <c r="C45475"/>
      <c r="D45475" s="67"/>
      <c r="E45475"/>
      <c r="F45475"/>
      <c r="G45475"/>
      <c r="H45475" s="67"/>
      <c r="I45475"/>
      <c r="J45475"/>
      <c r="K45475"/>
      <c r="L45475"/>
      <c r="M45475"/>
      <c r="N45475"/>
      <c r="O45475"/>
    </row>
    <row r="45476" spans="1:15">
      <c r="A45476"/>
      <c r="B45476"/>
      <c r="C45476"/>
      <c r="D45476" s="67"/>
      <c r="E45476"/>
      <c r="F45476"/>
      <c r="G45476"/>
      <c r="H45476" s="67"/>
      <c r="I45476"/>
      <c r="J45476"/>
      <c r="K45476"/>
      <c r="L45476"/>
      <c r="M45476"/>
      <c r="N45476"/>
      <c r="O45476"/>
    </row>
    <row r="45477" spans="1:15">
      <c r="A45477"/>
      <c r="B45477"/>
      <c r="C45477"/>
      <c r="D45477" s="67"/>
      <c r="E45477"/>
      <c r="F45477"/>
      <c r="G45477"/>
      <c r="H45477" s="67"/>
      <c r="I45477"/>
      <c r="J45477"/>
      <c r="K45477"/>
      <c r="L45477"/>
      <c r="M45477"/>
      <c r="N45477"/>
      <c r="O45477"/>
    </row>
    <row r="45478" spans="1:15">
      <c r="A45478"/>
      <c r="B45478"/>
      <c r="C45478"/>
      <c r="D45478" s="67"/>
      <c r="E45478"/>
      <c r="F45478"/>
      <c r="G45478"/>
      <c r="H45478" s="67"/>
      <c r="I45478"/>
      <c r="J45478"/>
      <c r="K45478"/>
      <c r="L45478"/>
      <c r="M45478"/>
      <c r="N45478"/>
      <c r="O45478"/>
    </row>
    <row r="45479" spans="1:15">
      <c r="A45479"/>
      <c r="B45479"/>
      <c r="C45479"/>
      <c r="D45479" s="67"/>
      <c r="E45479"/>
      <c r="F45479"/>
      <c r="G45479"/>
      <c r="H45479" s="67"/>
      <c r="I45479"/>
      <c r="J45479"/>
      <c r="K45479"/>
      <c r="L45479"/>
      <c r="M45479"/>
      <c r="N45479"/>
      <c r="O45479"/>
    </row>
    <row r="45480" spans="1:15">
      <c r="A45480"/>
      <c r="B45480"/>
      <c r="C45480"/>
      <c r="D45480" s="67"/>
      <c r="E45480"/>
      <c r="F45480"/>
      <c r="G45480"/>
      <c r="H45480" s="67"/>
      <c r="I45480"/>
      <c r="J45480"/>
      <c r="K45480"/>
      <c r="L45480"/>
      <c r="M45480"/>
      <c r="N45480"/>
      <c r="O45480"/>
    </row>
    <row r="45481" spans="1:15">
      <c r="A45481"/>
      <c r="B45481"/>
      <c r="C45481"/>
      <c r="D45481" s="67"/>
      <c r="E45481"/>
      <c r="F45481"/>
      <c r="G45481"/>
      <c r="H45481" s="67"/>
      <c r="I45481"/>
      <c r="J45481"/>
      <c r="K45481"/>
      <c r="L45481"/>
      <c r="M45481"/>
      <c r="N45481"/>
      <c r="O45481"/>
    </row>
    <row r="45482" spans="1:15">
      <c r="A45482"/>
      <c r="B45482"/>
      <c r="C45482"/>
      <c r="D45482" s="67"/>
      <c r="E45482"/>
      <c r="F45482"/>
      <c r="G45482"/>
      <c r="H45482" s="67"/>
      <c r="I45482"/>
      <c r="J45482"/>
      <c r="K45482"/>
      <c r="L45482"/>
      <c r="M45482"/>
      <c r="N45482"/>
      <c r="O45482"/>
    </row>
    <row r="45483" spans="1:15">
      <c r="A45483"/>
      <c r="B45483"/>
      <c r="C45483"/>
      <c r="D45483" s="67"/>
      <c r="E45483"/>
      <c r="F45483"/>
      <c r="G45483"/>
      <c r="H45483" s="67"/>
      <c r="I45483"/>
      <c r="J45483"/>
      <c r="K45483"/>
      <c r="L45483"/>
      <c r="M45483"/>
      <c r="N45483"/>
      <c r="O45483"/>
    </row>
    <row r="45484" spans="1:15">
      <c r="A45484"/>
      <c r="B45484"/>
      <c r="C45484"/>
      <c r="D45484" s="67"/>
      <c r="E45484"/>
      <c r="F45484"/>
      <c r="G45484"/>
      <c r="H45484" s="67"/>
      <c r="I45484"/>
      <c r="J45484"/>
      <c r="K45484"/>
      <c r="L45484"/>
      <c r="M45484"/>
      <c r="N45484"/>
      <c r="O45484"/>
    </row>
    <row r="45485" spans="1:15">
      <c r="A45485"/>
      <c r="B45485"/>
      <c r="C45485"/>
      <c r="D45485" s="67"/>
      <c r="E45485"/>
      <c r="F45485"/>
      <c r="G45485"/>
      <c r="H45485" s="67"/>
      <c r="I45485"/>
      <c r="J45485"/>
      <c r="K45485"/>
      <c r="L45485"/>
      <c r="M45485"/>
      <c r="N45485"/>
      <c r="O45485"/>
    </row>
    <row r="45486" spans="1:15">
      <c r="A45486"/>
      <c r="B45486"/>
      <c r="C45486"/>
      <c r="D45486" s="67"/>
      <c r="E45486"/>
      <c r="F45486"/>
      <c r="G45486"/>
      <c r="H45486" s="67"/>
      <c r="I45486"/>
      <c r="J45486"/>
      <c r="K45486"/>
      <c r="L45486"/>
      <c r="M45486"/>
      <c r="N45486"/>
      <c r="O45486"/>
    </row>
    <row r="45487" spans="1:15">
      <c r="A45487"/>
      <c r="B45487"/>
      <c r="C45487"/>
      <c r="D45487" s="67"/>
      <c r="E45487"/>
      <c r="F45487"/>
      <c r="G45487"/>
      <c r="H45487" s="67"/>
      <c r="I45487"/>
      <c r="J45487"/>
      <c r="K45487"/>
      <c r="L45487"/>
      <c r="M45487"/>
      <c r="N45487"/>
      <c r="O45487"/>
    </row>
    <row r="45488" spans="1:15">
      <c r="A45488"/>
      <c r="B45488"/>
      <c r="C45488"/>
      <c r="D45488" s="67"/>
      <c r="E45488"/>
      <c r="F45488"/>
      <c r="G45488"/>
      <c r="H45488" s="67"/>
      <c r="I45488"/>
      <c r="J45488"/>
      <c r="K45488"/>
      <c r="L45488"/>
      <c r="M45488"/>
      <c r="N45488"/>
      <c r="O45488"/>
    </row>
    <row r="45489" spans="1:15">
      <c r="A45489"/>
      <c r="B45489"/>
      <c r="C45489"/>
      <c r="D45489" s="67"/>
      <c r="E45489"/>
      <c r="F45489"/>
      <c r="G45489"/>
      <c r="H45489" s="67"/>
      <c r="I45489"/>
      <c r="J45489"/>
      <c r="K45489"/>
      <c r="L45489"/>
      <c r="M45489"/>
      <c r="N45489"/>
      <c r="O45489"/>
    </row>
    <row r="45490" spans="1:15">
      <c r="A45490"/>
      <c r="B45490"/>
      <c r="C45490"/>
      <c r="D45490" s="67"/>
      <c r="E45490"/>
      <c r="F45490"/>
      <c r="G45490"/>
      <c r="H45490" s="67"/>
      <c r="I45490"/>
      <c r="J45490"/>
      <c r="K45490"/>
      <c r="L45490"/>
      <c r="M45490"/>
      <c r="N45490"/>
      <c r="O45490"/>
    </row>
    <row r="45491" spans="1:15">
      <c r="A45491"/>
      <c r="B45491"/>
      <c r="C45491"/>
      <c r="D45491" s="67"/>
      <c r="E45491"/>
      <c r="F45491"/>
      <c r="G45491"/>
      <c r="H45491" s="67"/>
      <c r="I45491"/>
      <c r="J45491"/>
      <c r="K45491"/>
      <c r="L45491"/>
      <c r="M45491"/>
      <c r="N45491"/>
      <c r="O45491"/>
    </row>
    <row r="45492" spans="1:15">
      <c r="A45492"/>
      <c r="B45492"/>
      <c r="C45492"/>
      <c r="D45492" s="67"/>
      <c r="E45492"/>
      <c r="F45492"/>
      <c r="G45492"/>
      <c r="H45492" s="67"/>
      <c r="I45492"/>
      <c r="J45492"/>
      <c r="K45492"/>
      <c r="L45492"/>
      <c r="M45492"/>
      <c r="N45492"/>
      <c r="O45492"/>
    </row>
    <row r="45493" spans="1:15">
      <c r="A45493"/>
      <c r="B45493"/>
      <c r="C45493"/>
      <c r="D45493" s="67"/>
      <c r="E45493"/>
      <c r="F45493"/>
      <c r="G45493"/>
      <c r="H45493" s="67"/>
      <c r="I45493"/>
      <c r="J45493"/>
      <c r="K45493"/>
      <c r="L45493"/>
      <c r="M45493"/>
      <c r="N45493"/>
      <c r="O45493"/>
    </row>
    <row r="45494" spans="1:15">
      <c r="A45494"/>
      <c r="B45494"/>
      <c r="C45494"/>
      <c r="D45494" s="67"/>
      <c r="E45494"/>
      <c r="F45494"/>
      <c r="G45494"/>
      <c r="H45494" s="67"/>
      <c r="I45494"/>
      <c r="J45494"/>
      <c r="K45494"/>
      <c r="L45494"/>
      <c r="M45494"/>
      <c r="N45494"/>
      <c r="O45494"/>
    </row>
    <row r="45495" spans="1:15">
      <c r="A45495"/>
      <c r="B45495"/>
      <c r="C45495"/>
      <c r="D45495" s="67"/>
      <c r="E45495"/>
      <c r="F45495"/>
      <c r="G45495"/>
      <c r="H45495" s="67"/>
      <c r="I45495"/>
      <c r="J45495"/>
      <c r="K45495"/>
      <c r="L45495"/>
      <c r="M45495"/>
      <c r="N45495"/>
      <c r="O45495"/>
    </row>
    <row r="45496" spans="1:15">
      <c r="A45496"/>
      <c r="B45496"/>
      <c r="C45496"/>
      <c r="D45496" s="67"/>
      <c r="E45496"/>
      <c r="F45496"/>
      <c r="G45496"/>
      <c r="H45496" s="67"/>
      <c r="I45496"/>
      <c r="J45496"/>
      <c r="K45496"/>
      <c r="L45496"/>
      <c r="M45496"/>
      <c r="N45496"/>
      <c r="O45496"/>
    </row>
    <row r="45497" spans="1:15">
      <c r="A45497"/>
      <c r="B45497"/>
      <c r="C45497"/>
      <c r="D45497" s="67"/>
      <c r="E45497"/>
      <c r="F45497"/>
      <c r="G45497"/>
      <c r="H45497" s="67"/>
      <c r="I45497"/>
      <c r="J45497"/>
      <c r="K45497"/>
      <c r="L45497"/>
      <c r="M45497"/>
      <c r="N45497"/>
      <c r="O45497"/>
    </row>
    <row r="45498" spans="1:15">
      <c r="A45498"/>
      <c r="B45498"/>
      <c r="C45498"/>
      <c r="D45498" s="67"/>
      <c r="E45498"/>
      <c r="F45498"/>
      <c r="G45498"/>
      <c r="H45498" s="67"/>
      <c r="I45498"/>
      <c r="J45498"/>
      <c r="K45498"/>
      <c r="L45498"/>
      <c r="M45498"/>
      <c r="N45498"/>
      <c r="O45498"/>
    </row>
    <row r="45499" spans="1:15">
      <c r="A45499"/>
      <c r="B45499"/>
      <c r="C45499"/>
      <c r="D45499" s="67"/>
      <c r="E45499"/>
      <c r="F45499"/>
      <c r="G45499"/>
      <c r="H45499" s="67"/>
      <c r="I45499"/>
      <c r="J45499"/>
      <c r="K45499"/>
      <c r="L45499"/>
      <c r="M45499"/>
      <c r="N45499"/>
      <c r="O45499"/>
    </row>
    <row r="45500" spans="1:15">
      <c r="A45500"/>
      <c r="B45500"/>
      <c r="C45500"/>
      <c r="D45500" s="67"/>
      <c r="E45500"/>
      <c r="F45500"/>
      <c r="G45500"/>
      <c r="H45500" s="67"/>
      <c r="I45500"/>
      <c r="J45500"/>
      <c r="K45500"/>
      <c r="L45500"/>
      <c r="M45500"/>
      <c r="N45500"/>
      <c r="O45500"/>
    </row>
    <row r="45501" spans="1:15">
      <c r="A45501"/>
      <c r="B45501"/>
      <c r="C45501"/>
      <c r="D45501" s="67"/>
      <c r="E45501"/>
      <c r="F45501"/>
      <c r="G45501"/>
      <c r="H45501" s="67"/>
      <c r="I45501"/>
      <c r="J45501"/>
      <c r="K45501"/>
      <c r="L45501"/>
      <c r="M45501"/>
      <c r="N45501"/>
      <c r="O45501"/>
    </row>
    <row r="45502" spans="1:15">
      <c r="A45502"/>
      <c r="B45502"/>
      <c r="C45502"/>
      <c r="D45502" s="67"/>
      <c r="E45502"/>
      <c r="F45502"/>
      <c r="G45502"/>
      <c r="H45502" s="67"/>
      <c r="I45502"/>
      <c r="J45502"/>
      <c r="K45502"/>
      <c r="L45502"/>
      <c r="M45502"/>
      <c r="N45502"/>
      <c r="O45502"/>
    </row>
    <row r="45503" spans="1:15">
      <c r="A45503"/>
      <c r="B45503"/>
      <c r="C45503"/>
      <c r="D45503" s="67"/>
      <c r="E45503"/>
      <c r="F45503"/>
      <c r="G45503"/>
      <c r="H45503" s="67"/>
      <c r="I45503"/>
      <c r="J45503"/>
      <c r="K45503"/>
      <c r="L45503"/>
      <c r="M45503"/>
      <c r="N45503"/>
      <c r="O45503"/>
    </row>
    <row r="45504" spans="1:15">
      <c r="A45504"/>
      <c r="B45504"/>
      <c r="C45504"/>
      <c r="D45504" s="67"/>
      <c r="E45504"/>
      <c r="F45504"/>
      <c r="G45504"/>
      <c r="H45504" s="67"/>
      <c r="I45504"/>
      <c r="J45504"/>
      <c r="K45504"/>
      <c r="L45504"/>
      <c r="M45504"/>
      <c r="N45504"/>
      <c r="O45504"/>
    </row>
    <row r="45505" spans="1:15">
      <c r="A45505"/>
      <c r="B45505"/>
      <c r="C45505"/>
      <c r="D45505" s="67"/>
      <c r="E45505"/>
      <c r="F45505"/>
      <c r="G45505"/>
      <c r="H45505" s="67"/>
      <c r="I45505"/>
      <c r="J45505"/>
      <c r="K45505"/>
      <c r="L45505"/>
      <c r="M45505"/>
      <c r="N45505"/>
      <c r="O45505"/>
    </row>
    <row r="45506" spans="1:15">
      <c r="A45506"/>
      <c r="B45506"/>
      <c r="C45506"/>
      <c r="D45506" s="67"/>
      <c r="E45506"/>
      <c r="F45506"/>
      <c r="G45506"/>
      <c r="H45506" s="67"/>
      <c r="I45506"/>
      <c r="J45506"/>
      <c r="K45506"/>
      <c r="L45506"/>
      <c r="M45506"/>
      <c r="N45506"/>
      <c r="O45506"/>
    </row>
    <row r="45507" spans="1:15">
      <c r="A45507"/>
      <c r="B45507"/>
      <c r="C45507"/>
      <c r="D45507" s="67"/>
      <c r="E45507"/>
      <c r="F45507"/>
      <c r="G45507"/>
      <c r="H45507" s="67"/>
      <c r="I45507"/>
      <c r="J45507"/>
      <c r="K45507"/>
      <c r="L45507"/>
      <c r="M45507"/>
      <c r="N45507"/>
      <c r="O45507"/>
    </row>
    <row r="45508" spans="1:15">
      <c r="A45508"/>
      <c r="B45508"/>
      <c r="C45508"/>
      <c r="D45508" s="67"/>
      <c r="E45508"/>
      <c r="F45508"/>
      <c r="G45508"/>
      <c r="H45508" s="67"/>
      <c r="I45508"/>
      <c r="J45508"/>
      <c r="K45508"/>
      <c r="L45508"/>
      <c r="M45508"/>
      <c r="N45508"/>
      <c r="O45508"/>
    </row>
    <row r="45509" spans="1:15">
      <c r="A45509"/>
      <c r="B45509"/>
      <c r="C45509"/>
      <c r="D45509" s="67"/>
      <c r="E45509"/>
      <c r="F45509"/>
      <c r="G45509"/>
      <c r="H45509" s="67"/>
      <c r="I45509"/>
      <c r="J45509"/>
      <c r="K45509"/>
      <c r="L45509"/>
      <c r="M45509"/>
      <c r="N45509"/>
      <c r="O45509"/>
    </row>
    <row r="45510" spans="1:15">
      <c r="A45510"/>
      <c r="B45510"/>
      <c r="C45510"/>
      <c r="D45510" s="67"/>
      <c r="E45510"/>
      <c r="F45510"/>
      <c r="G45510"/>
      <c r="H45510" s="67"/>
      <c r="I45510"/>
      <c r="J45510"/>
      <c r="K45510"/>
      <c r="L45510"/>
      <c r="M45510"/>
      <c r="N45510"/>
      <c r="O45510"/>
    </row>
    <row r="45511" spans="1:15">
      <c r="A45511"/>
      <c r="B45511"/>
      <c r="C45511"/>
      <c r="D45511" s="67"/>
      <c r="E45511"/>
      <c r="F45511"/>
      <c r="G45511"/>
      <c r="H45511" s="67"/>
      <c r="I45511"/>
      <c r="J45511"/>
      <c r="K45511"/>
      <c r="L45511"/>
      <c r="M45511"/>
      <c r="N45511"/>
      <c r="O45511"/>
    </row>
    <row r="45512" spans="1:15">
      <c r="A45512"/>
      <c r="B45512"/>
      <c r="C45512"/>
      <c r="D45512" s="67"/>
      <c r="E45512"/>
      <c r="F45512"/>
      <c r="G45512"/>
      <c r="H45512" s="67"/>
      <c r="I45512"/>
      <c r="J45512"/>
      <c r="K45512"/>
      <c r="L45512"/>
      <c r="M45512"/>
      <c r="N45512"/>
      <c r="O45512"/>
    </row>
    <row r="45513" spans="1:15">
      <c r="A45513"/>
      <c r="B45513"/>
      <c r="C45513"/>
      <c r="D45513" s="67"/>
      <c r="E45513"/>
      <c r="F45513"/>
      <c r="G45513"/>
      <c r="H45513" s="67"/>
      <c r="I45513"/>
      <c r="J45513"/>
      <c r="K45513"/>
      <c r="L45513"/>
      <c r="M45513"/>
      <c r="N45513"/>
      <c r="O45513"/>
    </row>
    <row r="45514" spans="1:15">
      <c r="A45514"/>
      <c r="B45514"/>
      <c r="C45514"/>
      <c r="D45514" s="67"/>
      <c r="E45514"/>
      <c r="F45514"/>
      <c r="G45514"/>
      <c r="H45514" s="67"/>
      <c r="I45514"/>
      <c r="J45514"/>
      <c r="K45514"/>
      <c r="L45514"/>
      <c r="M45514"/>
      <c r="N45514"/>
      <c r="O45514"/>
    </row>
    <row r="45515" spans="1:15">
      <c r="A45515"/>
      <c r="B45515"/>
      <c r="C45515"/>
      <c r="D45515" s="67"/>
      <c r="E45515"/>
      <c r="F45515"/>
      <c r="G45515"/>
      <c r="H45515" s="67"/>
      <c r="I45515"/>
      <c r="J45515"/>
      <c r="K45515"/>
      <c r="L45515"/>
      <c r="M45515"/>
      <c r="N45515"/>
      <c r="O45515"/>
    </row>
    <row r="45516" spans="1:15">
      <c r="A45516"/>
      <c r="B45516"/>
      <c r="C45516"/>
      <c r="D45516" s="67"/>
      <c r="E45516"/>
      <c r="F45516"/>
      <c r="G45516"/>
      <c r="H45516" s="67"/>
      <c r="I45516"/>
      <c r="J45516"/>
      <c r="K45516"/>
      <c r="L45516"/>
      <c r="M45516"/>
      <c r="N45516"/>
      <c r="O45516"/>
    </row>
    <row r="45517" spans="1:15">
      <c r="A45517"/>
      <c r="B45517"/>
      <c r="C45517"/>
      <c r="D45517" s="67"/>
      <c r="E45517"/>
      <c r="F45517"/>
      <c r="G45517"/>
      <c r="H45517" s="67"/>
      <c r="I45517"/>
      <c r="J45517"/>
      <c r="K45517"/>
      <c r="L45517"/>
      <c r="M45517"/>
      <c r="N45517"/>
      <c r="O45517"/>
    </row>
    <row r="45518" spans="1:15">
      <c r="A45518"/>
      <c r="B45518"/>
      <c r="C45518"/>
      <c r="D45518" s="67"/>
      <c r="E45518"/>
      <c r="F45518"/>
      <c r="G45518"/>
      <c r="H45518" s="67"/>
      <c r="I45518"/>
      <c r="J45518"/>
      <c r="K45518"/>
      <c r="L45518"/>
      <c r="M45518"/>
      <c r="N45518"/>
      <c r="O45518"/>
    </row>
    <row r="45519" spans="1:15">
      <c r="A45519"/>
      <c r="B45519"/>
      <c r="C45519"/>
      <c r="D45519" s="67"/>
      <c r="E45519"/>
      <c r="F45519"/>
      <c r="G45519"/>
      <c r="H45519" s="67"/>
      <c r="I45519"/>
      <c r="J45519"/>
      <c r="K45519"/>
      <c r="L45519"/>
      <c r="M45519"/>
      <c r="N45519"/>
      <c r="O45519"/>
    </row>
    <row r="45520" spans="1:15">
      <c r="A45520"/>
      <c r="B45520"/>
      <c r="C45520"/>
      <c r="D45520" s="67"/>
      <c r="E45520"/>
      <c r="F45520"/>
      <c r="G45520"/>
      <c r="H45520" s="67"/>
      <c r="I45520"/>
      <c r="J45520"/>
      <c r="K45520"/>
      <c r="L45520"/>
      <c r="M45520"/>
      <c r="N45520"/>
      <c r="O45520"/>
    </row>
    <row r="45521" spans="1:15">
      <c r="A45521"/>
      <c r="B45521"/>
      <c r="C45521"/>
      <c r="D45521" s="67"/>
      <c r="E45521"/>
      <c r="F45521"/>
      <c r="G45521"/>
      <c r="H45521" s="67"/>
      <c r="I45521"/>
      <c r="J45521"/>
      <c r="K45521"/>
      <c r="L45521"/>
      <c r="M45521"/>
      <c r="N45521"/>
      <c r="O45521"/>
    </row>
    <row r="45522" spans="1:15">
      <c r="A45522"/>
      <c r="B45522"/>
      <c r="C45522"/>
      <c r="D45522" s="67"/>
      <c r="E45522"/>
      <c r="F45522"/>
      <c r="G45522"/>
      <c r="H45522" s="67"/>
      <c r="I45522"/>
      <c r="J45522"/>
      <c r="K45522"/>
      <c r="L45522"/>
      <c r="M45522"/>
      <c r="N45522"/>
      <c r="O45522"/>
    </row>
    <row r="45523" spans="1:15">
      <c r="A45523"/>
      <c r="B45523"/>
      <c r="C45523"/>
      <c r="D45523" s="67"/>
      <c r="E45523"/>
      <c r="F45523"/>
      <c r="G45523"/>
      <c r="H45523" s="67"/>
      <c r="I45523"/>
      <c r="J45523"/>
      <c r="K45523"/>
      <c r="L45523"/>
      <c r="M45523"/>
      <c r="N45523"/>
      <c r="O45523"/>
    </row>
    <row r="45524" spans="1:15">
      <c r="A45524"/>
      <c r="B45524"/>
      <c r="C45524"/>
      <c r="D45524" s="67"/>
      <c r="E45524"/>
      <c r="F45524"/>
      <c r="G45524"/>
      <c r="H45524" s="67"/>
      <c r="I45524"/>
      <c r="J45524"/>
      <c r="K45524"/>
      <c r="L45524"/>
      <c r="M45524"/>
      <c r="N45524"/>
      <c r="O45524"/>
    </row>
    <row r="45525" spans="1:15">
      <c r="A45525"/>
      <c r="B45525"/>
      <c r="C45525"/>
      <c r="D45525" s="67"/>
      <c r="E45525"/>
      <c r="F45525"/>
      <c r="G45525"/>
      <c r="H45525" s="67"/>
      <c r="I45525"/>
      <c r="J45525"/>
      <c r="K45525"/>
      <c r="L45525"/>
      <c r="M45525"/>
      <c r="N45525"/>
      <c r="O45525"/>
    </row>
    <row r="45526" spans="1:15">
      <c r="A45526"/>
      <c r="B45526"/>
      <c r="C45526"/>
      <c r="D45526" s="67"/>
      <c r="E45526"/>
      <c r="F45526"/>
      <c r="G45526"/>
      <c r="H45526" s="67"/>
      <c r="I45526"/>
      <c r="J45526"/>
      <c r="K45526"/>
      <c r="L45526"/>
      <c r="M45526"/>
      <c r="N45526"/>
      <c r="O45526"/>
    </row>
    <row r="45527" spans="1:15">
      <c r="A45527"/>
      <c r="B45527"/>
      <c r="C45527"/>
      <c r="D45527" s="67"/>
      <c r="E45527"/>
      <c r="F45527"/>
      <c r="G45527"/>
      <c r="H45527" s="67"/>
      <c r="I45527"/>
      <c r="J45527"/>
      <c r="K45527"/>
      <c r="L45527"/>
      <c r="M45527"/>
      <c r="N45527"/>
      <c r="O45527"/>
    </row>
    <row r="45528" spans="1:15">
      <c r="A45528"/>
      <c r="B45528"/>
      <c r="C45528"/>
      <c r="D45528" s="67"/>
      <c r="E45528"/>
      <c r="F45528"/>
      <c r="G45528"/>
      <c r="H45528" s="67"/>
      <c r="I45528"/>
      <c r="J45528"/>
      <c r="K45528"/>
      <c r="L45528"/>
      <c r="M45528"/>
      <c r="N45528"/>
      <c r="O45528"/>
    </row>
    <row r="45529" spans="1:15">
      <c r="A45529"/>
      <c r="B45529"/>
      <c r="C45529"/>
      <c r="D45529" s="67"/>
      <c r="E45529"/>
      <c r="F45529"/>
      <c r="G45529"/>
      <c r="H45529" s="67"/>
      <c r="I45529"/>
      <c r="J45529"/>
      <c r="K45529"/>
      <c r="L45529"/>
      <c r="M45529"/>
      <c r="N45529"/>
      <c r="O45529"/>
    </row>
    <row r="45530" spans="1:15">
      <c r="A45530"/>
      <c r="B45530"/>
      <c r="C45530"/>
      <c r="D45530" s="67"/>
      <c r="E45530"/>
      <c r="F45530"/>
      <c r="G45530"/>
      <c r="H45530" s="67"/>
      <c r="I45530"/>
      <c r="J45530"/>
      <c r="K45530"/>
      <c r="L45530"/>
      <c r="M45530"/>
      <c r="N45530"/>
      <c r="O45530"/>
    </row>
    <row r="45531" spans="1:15">
      <c r="A45531"/>
      <c r="B45531"/>
      <c r="C45531"/>
      <c r="D45531" s="67"/>
      <c r="E45531"/>
      <c r="F45531"/>
      <c r="G45531"/>
      <c r="H45531" s="67"/>
      <c r="I45531"/>
      <c r="J45531"/>
      <c r="K45531"/>
      <c r="L45531"/>
      <c r="M45531"/>
      <c r="N45531"/>
      <c r="O45531"/>
    </row>
    <row r="45532" spans="1:15">
      <c r="A45532"/>
      <c r="B45532"/>
      <c r="C45532"/>
      <c r="D45532" s="67"/>
      <c r="E45532"/>
      <c r="F45532"/>
      <c r="G45532"/>
      <c r="H45532" s="67"/>
      <c r="I45532"/>
      <c r="J45532"/>
      <c r="K45532"/>
      <c r="L45532"/>
      <c r="M45532"/>
      <c r="N45532"/>
      <c r="O45532"/>
    </row>
    <row r="45533" spans="1:15">
      <c r="A45533"/>
      <c r="B45533"/>
      <c r="C45533"/>
      <c r="D45533" s="67"/>
      <c r="E45533"/>
      <c r="F45533"/>
      <c r="G45533"/>
      <c r="H45533" s="67"/>
      <c r="I45533"/>
      <c r="J45533"/>
      <c r="K45533"/>
      <c r="L45533"/>
      <c r="M45533"/>
      <c r="N45533"/>
      <c r="O45533"/>
    </row>
    <row r="45534" spans="1:15">
      <c r="A45534"/>
      <c r="B45534"/>
      <c r="C45534"/>
      <c r="D45534" s="67"/>
      <c r="E45534"/>
      <c r="F45534"/>
      <c r="G45534"/>
      <c r="H45534" s="67"/>
      <c r="I45534"/>
      <c r="J45534"/>
      <c r="K45534"/>
      <c r="L45534"/>
      <c r="M45534"/>
      <c r="N45534"/>
      <c r="O45534"/>
    </row>
    <row r="45535" spans="1:15">
      <c r="A45535"/>
      <c r="B45535"/>
      <c r="C45535"/>
      <c r="D45535" s="67"/>
      <c r="E45535"/>
      <c r="F45535"/>
      <c r="G45535"/>
      <c r="H45535" s="67"/>
      <c r="I45535"/>
      <c r="J45535"/>
      <c r="K45535"/>
      <c r="L45535"/>
      <c r="M45535"/>
      <c r="N45535"/>
      <c r="O45535"/>
    </row>
    <row r="45536" spans="1:15">
      <c r="A45536"/>
      <c r="B45536"/>
      <c r="C45536"/>
      <c r="D45536" s="67"/>
      <c r="E45536"/>
      <c r="F45536"/>
      <c r="G45536"/>
      <c r="H45536" s="67"/>
      <c r="I45536"/>
      <c r="J45536"/>
      <c r="K45536"/>
      <c r="L45536"/>
      <c r="M45536"/>
      <c r="N45536"/>
      <c r="O45536"/>
    </row>
    <row r="45537" spans="1:15">
      <c r="A45537"/>
      <c r="B45537"/>
      <c r="C45537"/>
      <c r="D45537" s="67"/>
      <c r="E45537"/>
      <c r="F45537"/>
      <c r="G45537"/>
      <c r="H45537" s="67"/>
      <c r="I45537"/>
      <c r="J45537"/>
      <c r="K45537"/>
      <c r="L45537"/>
      <c r="M45537"/>
      <c r="N45537"/>
      <c r="O45537"/>
    </row>
    <row r="45538" spans="1:15">
      <c r="A45538"/>
      <c r="B45538"/>
      <c r="C45538"/>
      <c r="D45538" s="67"/>
      <c r="E45538"/>
      <c r="F45538"/>
      <c r="G45538"/>
      <c r="H45538" s="67"/>
      <c r="I45538"/>
      <c r="J45538"/>
      <c r="K45538"/>
      <c r="L45538"/>
      <c r="M45538"/>
      <c r="N45538"/>
      <c r="O45538"/>
    </row>
    <row r="45539" spans="1:15">
      <c r="A45539"/>
      <c r="B45539"/>
      <c r="C45539"/>
      <c r="D45539" s="67"/>
      <c r="E45539"/>
      <c r="F45539"/>
      <c r="G45539"/>
      <c r="H45539" s="67"/>
      <c r="I45539"/>
      <c r="J45539"/>
      <c r="K45539"/>
      <c r="L45539"/>
      <c r="M45539"/>
      <c r="N45539"/>
      <c r="O45539"/>
    </row>
    <row r="45540" spans="1:15">
      <c r="A45540"/>
      <c r="B45540"/>
      <c r="C45540"/>
      <c r="D45540" s="67"/>
      <c r="E45540"/>
      <c r="F45540"/>
      <c r="G45540"/>
      <c r="H45540" s="67"/>
      <c r="I45540"/>
      <c r="J45540"/>
      <c r="K45540"/>
      <c r="L45540"/>
      <c r="M45540"/>
      <c r="N45540"/>
      <c r="O45540"/>
    </row>
    <row r="45541" spans="1:15">
      <c r="A45541"/>
      <c r="B45541"/>
      <c r="C45541"/>
      <c r="D45541" s="67"/>
      <c r="E45541"/>
      <c r="F45541"/>
      <c r="G45541"/>
      <c r="H45541" s="67"/>
      <c r="I45541"/>
      <c r="J45541"/>
      <c r="K45541"/>
      <c r="L45541"/>
      <c r="M45541"/>
      <c r="N45541"/>
      <c r="O45541"/>
    </row>
    <row r="45542" spans="1:15">
      <c r="A45542"/>
      <c r="B45542"/>
      <c r="C45542"/>
      <c r="D45542" s="67"/>
      <c r="E45542"/>
      <c r="F45542"/>
      <c r="G45542"/>
      <c r="H45542" s="67"/>
      <c r="I45542"/>
      <c r="J45542"/>
      <c r="K45542"/>
      <c r="L45542"/>
      <c r="M45542"/>
      <c r="N45542"/>
      <c r="O45542"/>
    </row>
    <row r="45543" spans="1:15">
      <c r="A45543"/>
      <c r="B45543"/>
      <c r="C45543"/>
      <c r="D45543" s="67"/>
      <c r="E45543"/>
      <c r="F45543"/>
      <c r="G45543"/>
      <c r="H45543" s="67"/>
      <c r="I45543"/>
      <c r="J45543"/>
      <c r="K45543"/>
      <c r="L45543"/>
      <c r="M45543"/>
      <c r="N45543"/>
      <c r="O45543"/>
    </row>
    <row r="45544" spans="1:15">
      <c r="A45544"/>
      <c r="B45544"/>
      <c r="C45544"/>
      <c r="D45544" s="67"/>
      <c r="E45544"/>
      <c r="F45544"/>
      <c r="G45544"/>
      <c r="H45544" s="67"/>
      <c r="I45544"/>
      <c r="J45544"/>
      <c r="K45544"/>
      <c r="L45544"/>
      <c r="M45544"/>
      <c r="N45544"/>
      <c r="O45544"/>
    </row>
    <row r="45545" spans="1:15">
      <c r="A45545"/>
      <c r="B45545"/>
      <c r="C45545"/>
      <c r="D45545" s="67"/>
      <c r="E45545"/>
      <c r="F45545"/>
      <c r="G45545"/>
      <c r="H45545" s="67"/>
      <c r="I45545"/>
      <c r="J45545"/>
      <c r="K45545"/>
      <c r="L45545"/>
      <c r="M45545"/>
      <c r="N45545"/>
      <c r="O45545"/>
    </row>
    <row r="45546" spans="1:15">
      <c r="A45546"/>
      <c r="B45546"/>
      <c r="C45546"/>
      <c r="D45546" s="67"/>
      <c r="E45546"/>
      <c r="F45546"/>
      <c r="G45546"/>
      <c r="H45546" s="67"/>
      <c r="I45546"/>
      <c r="J45546"/>
      <c r="K45546"/>
      <c r="L45546"/>
      <c r="M45546"/>
      <c r="N45546"/>
      <c r="O45546"/>
    </row>
    <row r="45547" spans="1:15">
      <c r="A45547"/>
      <c r="B45547"/>
      <c r="C45547"/>
      <c r="D45547" s="67"/>
      <c r="E45547"/>
      <c r="F45547"/>
      <c r="G45547"/>
      <c r="H45547" s="67"/>
      <c r="I45547"/>
      <c r="J45547"/>
      <c r="K45547"/>
      <c r="L45547"/>
      <c r="M45547"/>
      <c r="N45547"/>
      <c r="O45547"/>
    </row>
    <row r="45548" spans="1:15">
      <c r="A45548"/>
      <c r="B45548"/>
      <c r="C45548"/>
      <c r="D45548" s="67"/>
      <c r="E45548"/>
      <c r="F45548"/>
      <c r="G45548"/>
      <c r="H45548" s="67"/>
      <c r="I45548"/>
      <c r="J45548"/>
      <c r="K45548"/>
      <c r="L45548"/>
      <c r="M45548"/>
      <c r="N45548"/>
      <c r="O45548"/>
    </row>
    <row r="45549" spans="1:15">
      <c r="A45549"/>
      <c r="B45549"/>
      <c r="C45549"/>
      <c r="D45549" s="67"/>
      <c r="E45549"/>
      <c r="F45549"/>
      <c r="G45549"/>
      <c r="H45549" s="67"/>
      <c r="I45549"/>
      <c r="J45549"/>
      <c r="K45549"/>
      <c r="L45549"/>
      <c r="M45549"/>
      <c r="N45549"/>
      <c r="O45549"/>
    </row>
    <row r="45550" spans="1:15">
      <c r="A45550"/>
      <c r="B45550"/>
      <c r="C45550"/>
      <c r="D45550" s="67"/>
      <c r="E45550"/>
      <c r="F45550"/>
      <c r="G45550"/>
      <c r="H45550" s="67"/>
      <c r="I45550"/>
      <c r="J45550"/>
      <c r="K45550"/>
      <c r="L45550"/>
      <c r="M45550"/>
      <c r="N45550"/>
      <c r="O45550"/>
    </row>
    <row r="45551" spans="1:15">
      <c r="A45551"/>
      <c r="B45551"/>
      <c r="C45551"/>
      <c r="D45551" s="67"/>
      <c r="E45551"/>
      <c r="F45551"/>
      <c r="G45551"/>
      <c r="H45551" s="67"/>
      <c r="I45551"/>
      <c r="J45551"/>
      <c r="K45551"/>
      <c r="L45551"/>
      <c r="M45551"/>
      <c r="N45551"/>
      <c r="O45551"/>
    </row>
    <row r="45552" spans="1:15">
      <c r="A45552"/>
      <c r="B45552"/>
      <c r="C45552"/>
      <c r="D45552" s="67"/>
      <c r="E45552"/>
      <c r="F45552"/>
      <c r="G45552"/>
      <c r="H45552" s="67"/>
      <c r="I45552"/>
      <c r="J45552"/>
      <c r="K45552"/>
      <c r="L45552"/>
      <c r="M45552"/>
      <c r="N45552"/>
      <c r="O45552"/>
    </row>
    <row r="45553" spans="1:15">
      <c r="A45553"/>
      <c r="B45553"/>
      <c r="C45553"/>
      <c r="D45553" s="67"/>
      <c r="E45553"/>
      <c r="F45553"/>
      <c r="G45553"/>
      <c r="H45553" s="67"/>
      <c r="I45553"/>
      <c r="J45553"/>
      <c r="K45553"/>
      <c r="L45553"/>
      <c r="M45553"/>
      <c r="N45553"/>
      <c r="O45553"/>
    </row>
    <row r="45554" spans="1:15">
      <c r="A45554"/>
      <c r="B45554"/>
      <c r="C45554"/>
      <c r="D45554" s="67"/>
      <c r="E45554"/>
      <c r="F45554"/>
      <c r="G45554"/>
      <c r="H45554" s="67"/>
      <c r="I45554"/>
      <c r="J45554"/>
      <c r="K45554"/>
      <c r="L45554"/>
      <c r="M45554"/>
      <c r="N45554"/>
      <c r="O45554"/>
    </row>
    <row r="45555" spans="1:15">
      <c r="A45555"/>
      <c r="B45555"/>
      <c r="C45555"/>
      <c r="D45555" s="67"/>
      <c r="E45555"/>
      <c r="F45555"/>
      <c r="G45555"/>
      <c r="H45555" s="67"/>
      <c r="I45555"/>
      <c r="J45555"/>
      <c r="K45555"/>
      <c r="L45555"/>
      <c r="M45555"/>
      <c r="N45555"/>
      <c r="O45555"/>
    </row>
    <row r="45556" spans="1:15">
      <c r="A45556"/>
      <c r="B45556"/>
      <c r="C45556"/>
      <c r="D45556" s="67"/>
      <c r="E45556"/>
      <c r="F45556"/>
      <c r="G45556"/>
      <c r="H45556" s="67"/>
      <c r="I45556"/>
      <c r="J45556"/>
      <c r="K45556"/>
      <c r="L45556"/>
      <c r="M45556"/>
      <c r="N45556"/>
      <c r="O45556"/>
    </row>
    <row r="45557" spans="1:15">
      <c r="A45557"/>
      <c r="B45557"/>
      <c r="C45557"/>
      <c r="D45557" s="67"/>
      <c r="E45557"/>
      <c r="F45557"/>
      <c r="G45557"/>
      <c r="H45557" s="67"/>
      <c r="I45557"/>
      <c r="J45557"/>
      <c r="K45557"/>
      <c r="L45557"/>
      <c r="M45557"/>
      <c r="N45557"/>
      <c r="O45557"/>
    </row>
    <row r="45558" spans="1:15">
      <c r="A45558"/>
      <c r="B45558"/>
      <c r="C45558"/>
      <c r="D45558" s="67"/>
      <c r="E45558"/>
      <c r="F45558"/>
      <c r="G45558"/>
      <c r="H45558" s="67"/>
      <c r="I45558"/>
      <c r="J45558"/>
      <c r="K45558"/>
      <c r="L45558"/>
      <c r="M45558"/>
      <c r="N45558"/>
      <c r="O45558"/>
    </row>
    <row r="45559" spans="1:15">
      <c r="A45559"/>
      <c r="B45559"/>
      <c r="C45559"/>
      <c r="D45559" s="67"/>
      <c r="E45559"/>
      <c r="F45559"/>
      <c r="G45559"/>
      <c r="H45559" s="67"/>
      <c r="I45559"/>
      <c r="J45559"/>
      <c r="K45559"/>
      <c r="L45559"/>
      <c r="M45559"/>
      <c r="N45559"/>
      <c r="O45559"/>
    </row>
    <row r="45560" spans="1:15">
      <c r="A45560"/>
      <c r="B45560"/>
      <c r="C45560"/>
      <c r="D45560" s="67"/>
      <c r="E45560"/>
      <c r="F45560"/>
      <c r="G45560"/>
      <c r="H45560" s="67"/>
      <c r="I45560"/>
      <c r="J45560"/>
      <c r="K45560"/>
      <c r="L45560"/>
      <c r="M45560"/>
      <c r="N45560"/>
      <c r="O45560"/>
    </row>
    <row r="45561" spans="1:15">
      <c r="A45561"/>
      <c r="B45561"/>
      <c r="C45561"/>
      <c r="D45561" s="67"/>
      <c r="E45561"/>
      <c r="F45561"/>
      <c r="G45561"/>
      <c r="H45561" s="67"/>
      <c r="I45561"/>
      <c r="J45561"/>
      <c r="K45561"/>
      <c r="L45561"/>
      <c r="M45561"/>
      <c r="N45561"/>
      <c r="O45561"/>
    </row>
    <row r="45562" spans="1:15">
      <c r="A45562"/>
      <c r="B45562"/>
      <c r="C45562"/>
      <c r="D45562" s="67"/>
      <c r="E45562"/>
      <c r="F45562"/>
      <c r="G45562"/>
      <c r="H45562" s="67"/>
      <c r="I45562"/>
      <c r="J45562"/>
      <c r="K45562"/>
      <c r="L45562"/>
      <c r="M45562"/>
      <c r="N45562"/>
      <c r="O45562"/>
    </row>
    <row r="45563" spans="1:15">
      <c r="A45563"/>
      <c r="B45563"/>
      <c r="C45563"/>
      <c r="D45563" s="67"/>
      <c r="E45563"/>
      <c r="F45563"/>
      <c r="G45563"/>
      <c r="H45563" s="67"/>
      <c r="I45563"/>
      <c r="J45563"/>
      <c r="K45563"/>
      <c r="L45563"/>
      <c r="M45563"/>
      <c r="N45563"/>
      <c r="O45563"/>
    </row>
    <row r="45564" spans="1:15">
      <c r="A45564"/>
      <c r="B45564"/>
      <c r="C45564"/>
      <c r="D45564" s="67"/>
      <c r="E45564"/>
      <c r="F45564"/>
      <c r="G45564"/>
      <c r="H45564" s="67"/>
      <c r="I45564"/>
      <c r="J45564"/>
      <c r="K45564"/>
      <c r="L45564"/>
      <c r="M45564"/>
      <c r="N45564"/>
      <c r="O45564"/>
    </row>
    <row r="45565" spans="1:15">
      <c r="A45565"/>
      <c r="B45565"/>
      <c r="C45565"/>
      <c r="D45565" s="67"/>
      <c r="E45565"/>
      <c r="F45565"/>
      <c r="G45565"/>
      <c r="H45565" s="67"/>
      <c r="I45565"/>
      <c r="J45565"/>
      <c r="K45565"/>
      <c r="L45565"/>
      <c r="M45565"/>
      <c r="N45565"/>
      <c r="O45565"/>
    </row>
    <row r="45566" spans="1:15">
      <c r="A45566"/>
      <c r="B45566"/>
      <c r="C45566"/>
      <c r="D45566" s="67"/>
      <c r="E45566"/>
      <c r="F45566"/>
      <c r="G45566"/>
      <c r="H45566" s="67"/>
      <c r="I45566"/>
      <c r="J45566"/>
      <c r="K45566"/>
      <c r="L45566"/>
      <c r="M45566"/>
      <c r="N45566"/>
      <c r="O45566"/>
    </row>
    <row r="45567" spans="1:15">
      <c r="A45567"/>
      <c r="B45567"/>
      <c r="C45567"/>
      <c r="D45567" s="67"/>
      <c r="E45567"/>
      <c r="F45567"/>
      <c r="G45567"/>
      <c r="H45567" s="67"/>
      <c r="I45567"/>
      <c r="J45567"/>
      <c r="K45567"/>
      <c r="L45567"/>
      <c r="M45567"/>
      <c r="N45567"/>
      <c r="O45567"/>
    </row>
    <row r="45568" spans="1:15">
      <c r="A45568"/>
      <c r="B45568"/>
      <c r="C45568"/>
      <c r="D45568" s="67"/>
      <c r="E45568"/>
      <c r="F45568"/>
      <c r="G45568"/>
      <c r="H45568" s="67"/>
      <c r="I45568"/>
      <c r="J45568"/>
      <c r="K45568"/>
      <c r="L45568"/>
      <c r="M45568"/>
      <c r="N45568"/>
      <c r="O45568"/>
    </row>
    <row r="45569" spans="1:15">
      <c r="A45569"/>
      <c r="B45569"/>
      <c r="C45569"/>
      <c r="D45569" s="67"/>
      <c r="E45569"/>
      <c r="F45569"/>
      <c r="G45569"/>
      <c r="H45569" s="67"/>
      <c r="I45569"/>
      <c r="J45569"/>
      <c r="K45569"/>
      <c r="L45569"/>
      <c r="M45569"/>
      <c r="N45569"/>
      <c r="O45569"/>
    </row>
    <row r="45570" spans="1:15">
      <c r="A45570"/>
      <c r="B45570"/>
      <c r="C45570"/>
      <c r="D45570" s="67"/>
      <c r="E45570"/>
      <c r="F45570"/>
      <c r="G45570"/>
      <c r="H45570" s="67"/>
      <c r="I45570"/>
      <c r="J45570"/>
      <c r="K45570"/>
      <c r="L45570"/>
      <c r="M45570"/>
      <c r="N45570"/>
      <c r="O45570"/>
    </row>
    <row r="45571" spans="1:15">
      <c r="A45571"/>
      <c r="B45571"/>
      <c r="C45571"/>
      <c r="D45571" s="67"/>
      <c r="E45571"/>
      <c r="F45571"/>
      <c r="G45571"/>
      <c r="H45571" s="67"/>
      <c r="I45571"/>
      <c r="J45571"/>
      <c r="K45571"/>
      <c r="L45571"/>
      <c r="M45571"/>
      <c r="N45571"/>
      <c r="O45571"/>
    </row>
    <row r="45572" spans="1:15">
      <c r="A45572"/>
      <c r="B45572"/>
      <c r="C45572"/>
      <c r="D45572" s="67"/>
      <c r="E45572"/>
      <c r="F45572"/>
      <c r="G45572"/>
      <c r="H45572" s="67"/>
      <c r="I45572"/>
      <c r="J45572"/>
      <c r="K45572"/>
      <c r="L45572"/>
      <c r="M45572"/>
      <c r="N45572"/>
      <c r="O45572"/>
    </row>
    <row r="45573" spans="1:15">
      <c r="A45573"/>
      <c r="B45573"/>
      <c r="C45573"/>
      <c r="D45573" s="67"/>
      <c r="E45573"/>
      <c r="F45573"/>
      <c r="G45573"/>
      <c r="H45573" s="67"/>
      <c r="I45573"/>
      <c r="J45573"/>
      <c r="K45573"/>
      <c r="L45573"/>
      <c r="M45573"/>
      <c r="N45573"/>
      <c r="O45573"/>
    </row>
    <row r="45574" spans="1:15">
      <c r="A45574"/>
      <c r="B45574"/>
      <c r="C45574"/>
      <c r="D45574" s="67"/>
      <c r="E45574"/>
      <c r="F45574"/>
      <c r="G45574"/>
      <c r="H45574" s="67"/>
      <c r="I45574"/>
      <c r="J45574"/>
      <c r="K45574"/>
      <c r="L45574"/>
      <c r="M45574"/>
      <c r="N45574"/>
      <c r="O45574"/>
    </row>
    <row r="45575" spans="1:15">
      <c r="A45575"/>
      <c r="B45575"/>
      <c r="C45575"/>
      <c r="D45575" s="67"/>
      <c r="E45575"/>
      <c r="F45575"/>
      <c r="G45575"/>
      <c r="H45575" s="67"/>
      <c r="I45575"/>
      <c r="J45575"/>
      <c r="K45575"/>
      <c r="L45575"/>
      <c r="M45575"/>
      <c r="N45575"/>
      <c r="O45575"/>
    </row>
    <row r="45576" spans="1:15">
      <c r="A45576"/>
      <c r="B45576"/>
      <c r="C45576"/>
      <c r="D45576" s="67"/>
      <c r="E45576"/>
      <c r="F45576"/>
      <c r="G45576"/>
      <c r="H45576" s="67"/>
      <c r="I45576"/>
      <c r="J45576"/>
      <c r="K45576"/>
      <c r="L45576"/>
      <c r="M45576"/>
      <c r="N45576"/>
      <c r="O45576"/>
    </row>
    <row r="45577" spans="1:15">
      <c r="A45577"/>
      <c r="B45577"/>
      <c r="C45577"/>
      <c r="D45577" s="67"/>
      <c r="E45577"/>
      <c r="F45577"/>
      <c r="G45577"/>
      <c r="H45577" s="67"/>
      <c r="I45577"/>
      <c r="J45577"/>
      <c r="K45577"/>
      <c r="L45577"/>
      <c r="M45577"/>
      <c r="N45577"/>
      <c r="O45577"/>
    </row>
    <row r="45578" spans="1:15">
      <c r="A45578"/>
      <c r="B45578"/>
      <c r="C45578"/>
      <c r="D45578" s="67"/>
      <c r="E45578"/>
      <c r="F45578"/>
      <c r="G45578"/>
      <c r="H45578" s="67"/>
      <c r="I45578"/>
      <c r="J45578"/>
      <c r="K45578"/>
      <c r="L45578"/>
      <c r="M45578"/>
      <c r="N45578"/>
      <c r="O45578"/>
    </row>
    <row r="45579" spans="1:15">
      <c r="A45579"/>
      <c r="B45579"/>
      <c r="C45579"/>
      <c r="D45579" s="67"/>
      <c r="E45579"/>
      <c r="F45579"/>
      <c r="G45579"/>
      <c r="H45579" s="67"/>
      <c r="I45579"/>
      <c r="J45579"/>
      <c r="K45579"/>
      <c r="L45579"/>
      <c r="M45579"/>
      <c r="N45579"/>
      <c r="O45579"/>
    </row>
    <row r="45580" spans="1:15">
      <c r="A45580"/>
      <c r="B45580"/>
      <c r="C45580"/>
      <c r="D45580" s="67"/>
      <c r="E45580"/>
      <c r="F45580"/>
      <c r="G45580"/>
      <c r="H45580" s="67"/>
      <c r="I45580"/>
      <c r="J45580"/>
      <c r="K45580"/>
      <c r="L45580"/>
      <c r="M45580"/>
      <c r="N45580"/>
      <c r="O45580"/>
    </row>
    <row r="45581" spans="1:15">
      <c r="A45581"/>
      <c r="B45581"/>
      <c r="C45581"/>
      <c r="D45581" s="67"/>
      <c r="E45581"/>
      <c r="F45581"/>
      <c r="G45581"/>
      <c r="H45581" s="67"/>
      <c r="I45581"/>
      <c r="J45581"/>
      <c r="K45581"/>
      <c r="L45581"/>
      <c r="M45581"/>
      <c r="N45581"/>
      <c r="O45581"/>
    </row>
    <row r="45582" spans="1:15">
      <c r="A45582"/>
      <c r="B45582"/>
      <c r="C45582"/>
      <c r="D45582" s="67"/>
      <c r="E45582"/>
      <c r="F45582"/>
      <c r="G45582"/>
      <c r="H45582" s="67"/>
      <c r="I45582"/>
      <c r="J45582"/>
      <c r="K45582"/>
      <c r="L45582"/>
      <c r="M45582"/>
      <c r="N45582"/>
      <c r="O45582"/>
    </row>
    <row r="45583" spans="1:15">
      <c r="A45583"/>
      <c r="B45583"/>
      <c r="C45583"/>
      <c r="D45583" s="67"/>
      <c r="E45583"/>
      <c r="F45583"/>
      <c r="G45583"/>
      <c r="H45583" s="67"/>
      <c r="I45583"/>
      <c r="J45583"/>
      <c r="K45583"/>
      <c r="L45583"/>
      <c r="M45583"/>
      <c r="N45583"/>
      <c r="O45583"/>
    </row>
    <row r="45584" spans="1:15">
      <c r="A45584"/>
      <c r="B45584"/>
      <c r="C45584"/>
      <c r="D45584" s="67"/>
      <c r="E45584"/>
      <c r="F45584"/>
      <c r="G45584"/>
      <c r="H45584" s="67"/>
      <c r="I45584"/>
      <c r="J45584"/>
      <c r="K45584"/>
      <c r="L45584"/>
      <c r="M45584"/>
      <c r="N45584"/>
      <c r="O45584"/>
    </row>
    <row r="45585" spans="1:15">
      <c r="A45585"/>
      <c r="B45585"/>
      <c r="C45585"/>
      <c r="D45585" s="67"/>
      <c r="E45585"/>
      <c r="F45585"/>
      <c r="G45585"/>
      <c r="H45585" s="67"/>
      <c r="I45585"/>
      <c r="J45585"/>
      <c r="K45585"/>
      <c r="L45585"/>
      <c r="M45585"/>
      <c r="N45585"/>
      <c r="O45585"/>
    </row>
    <row r="45586" spans="1:15">
      <c r="A45586"/>
      <c r="B45586"/>
      <c r="C45586"/>
      <c r="D45586" s="67"/>
      <c r="E45586"/>
      <c r="F45586"/>
      <c r="G45586"/>
      <c r="H45586" s="67"/>
      <c r="I45586"/>
      <c r="J45586"/>
      <c r="K45586"/>
      <c r="L45586"/>
      <c r="M45586"/>
      <c r="N45586"/>
      <c r="O45586"/>
    </row>
    <row r="45587" spans="1:15">
      <c r="A45587"/>
      <c r="B45587"/>
      <c r="C45587"/>
      <c r="D45587" s="67"/>
      <c r="E45587"/>
      <c r="F45587"/>
      <c r="G45587"/>
      <c r="H45587" s="67"/>
      <c r="I45587"/>
      <c r="J45587"/>
      <c r="K45587"/>
      <c r="L45587"/>
      <c r="M45587"/>
      <c r="N45587"/>
      <c r="O45587"/>
    </row>
    <row r="45588" spans="1:15">
      <c r="A45588"/>
      <c r="B45588"/>
      <c r="C45588"/>
      <c r="D45588" s="67"/>
      <c r="E45588"/>
      <c r="F45588"/>
      <c r="G45588"/>
      <c r="H45588" s="67"/>
      <c r="I45588"/>
      <c r="J45588"/>
      <c r="K45588"/>
      <c r="L45588"/>
      <c r="M45588"/>
      <c r="N45588"/>
      <c r="O45588"/>
    </row>
    <row r="45589" spans="1:15">
      <c r="A45589"/>
      <c r="B45589"/>
      <c r="C45589"/>
      <c r="D45589" s="67"/>
      <c r="E45589"/>
      <c r="F45589"/>
      <c r="G45589"/>
      <c r="H45589" s="67"/>
      <c r="I45589"/>
      <c r="J45589"/>
      <c r="K45589"/>
      <c r="L45589"/>
      <c r="M45589"/>
      <c r="N45589"/>
      <c r="O45589"/>
    </row>
    <row r="45590" spans="1:15">
      <c r="A45590"/>
      <c r="B45590"/>
      <c r="C45590"/>
      <c r="D45590" s="67"/>
      <c r="E45590"/>
      <c r="F45590"/>
      <c r="G45590"/>
      <c r="H45590" s="67"/>
      <c r="I45590"/>
      <c r="J45590"/>
      <c r="K45590"/>
      <c r="L45590"/>
      <c r="M45590"/>
      <c r="N45590"/>
      <c r="O45590"/>
    </row>
    <row r="45591" spans="1:15">
      <c r="A45591"/>
      <c r="B45591"/>
      <c r="C45591"/>
      <c r="D45591" s="67"/>
      <c r="E45591"/>
      <c r="F45591"/>
      <c r="G45591"/>
      <c r="H45591" s="67"/>
      <c r="I45591"/>
      <c r="J45591"/>
      <c r="K45591"/>
      <c r="L45591"/>
      <c r="M45591"/>
      <c r="N45591"/>
      <c r="O45591"/>
    </row>
    <row r="45592" spans="1:15">
      <c r="A45592"/>
      <c r="B45592"/>
      <c r="C45592"/>
      <c r="D45592" s="67"/>
      <c r="E45592"/>
      <c r="F45592"/>
      <c r="G45592"/>
      <c r="H45592" s="67"/>
      <c r="I45592"/>
      <c r="J45592"/>
      <c r="K45592"/>
      <c r="L45592"/>
      <c r="M45592"/>
      <c r="N45592"/>
      <c r="O45592"/>
    </row>
    <row r="45593" spans="1:15">
      <c r="A45593"/>
      <c r="B45593"/>
      <c r="C45593"/>
      <c r="D45593" s="67"/>
      <c r="E45593"/>
      <c r="F45593"/>
      <c r="G45593"/>
      <c r="H45593" s="67"/>
      <c r="I45593"/>
      <c r="J45593"/>
      <c r="K45593"/>
      <c r="L45593"/>
      <c r="M45593"/>
      <c r="N45593"/>
      <c r="O45593"/>
    </row>
    <row r="45594" spans="1:15">
      <c r="A45594"/>
      <c r="B45594"/>
      <c r="C45594"/>
      <c r="D45594" s="67"/>
      <c r="E45594"/>
      <c r="F45594"/>
      <c r="G45594"/>
      <c r="H45594" s="67"/>
      <c r="I45594"/>
      <c r="J45594"/>
      <c r="K45594"/>
      <c r="L45594"/>
      <c r="M45594"/>
      <c r="N45594"/>
      <c r="O45594"/>
    </row>
    <row r="45595" spans="1:15">
      <c r="A45595"/>
      <c r="B45595"/>
      <c r="C45595"/>
      <c r="D45595" s="67"/>
      <c r="E45595"/>
      <c r="F45595"/>
      <c r="G45595"/>
      <c r="H45595" s="67"/>
      <c r="I45595"/>
      <c r="J45595"/>
      <c r="K45595"/>
      <c r="L45595"/>
      <c r="M45595"/>
      <c r="N45595"/>
      <c r="O45595"/>
    </row>
    <row r="45596" spans="1:15">
      <c r="A45596"/>
      <c r="B45596"/>
      <c r="C45596"/>
      <c r="D45596" s="67"/>
      <c r="E45596"/>
      <c r="F45596"/>
      <c r="G45596"/>
      <c r="H45596" s="67"/>
      <c r="I45596"/>
      <c r="J45596"/>
      <c r="K45596"/>
      <c r="L45596"/>
      <c r="M45596"/>
      <c r="N45596"/>
      <c r="O45596"/>
    </row>
    <row r="45597" spans="1:15">
      <c r="A45597"/>
      <c r="B45597"/>
      <c r="C45597"/>
      <c r="D45597" s="67"/>
      <c r="E45597"/>
      <c r="F45597"/>
      <c r="G45597"/>
      <c r="H45597" s="67"/>
      <c r="I45597"/>
      <c r="J45597"/>
      <c r="K45597"/>
      <c r="L45597"/>
      <c r="M45597"/>
      <c r="N45597"/>
      <c r="O45597"/>
    </row>
    <row r="45598" spans="1:15">
      <c r="A45598"/>
      <c r="B45598"/>
      <c r="C45598"/>
      <c r="D45598" s="67"/>
      <c r="E45598"/>
      <c r="F45598"/>
      <c r="G45598"/>
      <c r="H45598" s="67"/>
      <c r="I45598"/>
      <c r="J45598"/>
      <c r="K45598"/>
      <c r="L45598"/>
      <c r="M45598"/>
      <c r="N45598"/>
      <c r="O45598"/>
    </row>
    <row r="45599" spans="1:15">
      <c r="A45599"/>
      <c r="B45599"/>
      <c r="C45599"/>
      <c r="D45599" s="67"/>
      <c r="E45599"/>
      <c r="F45599"/>
      <c r="G45599"/>
      <c r="H45599" s="67"/>
      <c r="I45599"/>
      <c r="J45599"/>
      <c r="K45599"/>
      <c r="L45599"/>
      <c r="M45599"/>
      <c r="N45599"/>
      <c r="O45599"/>
    </row>
    <row r="45600" spans="1:15">
      <c r="A45600"/>
      <c r="B45600"/>
      <c r="C45600"/>
      <c r="D45600" s="67"/>
      <c r="E45600"/>
      <c r="F45600"/>
      <c r="G45600"/>
      <c r="H45600" s="67"/>
      <c r="I45600"/>
      <c r="J45600"/>
      <c r="K45600"/>
      <c r="L45600"/>
      <c r="M45600"/>
      <c r="N45600"/>
      <c r="O45600"/>
    </row>
    <row r="45601" spans="1:15">
      <c r="A45601"/>
      <c r="B45601"/>
      <c r="C45601"/>
      <c r="D45601" s="67"/>
      <c r="E45601"/>
      <c r="F45601"/>
      <c r="G45601"/>
      <c r="H45601" s="67"/>
      <c r="I45601"/>
      <c r="J45601"/>
      <c r="K45601"/>
      <c r="L45601"/>
      <c r="M45601"/>
      <c r="N45601"/>
      <c r="O45601"/>
    </row>
    <row r="45602" spans="1:15">
      <c r="A45602"/>
      <c r="B45602"/>
      <c r="C45602"/>
      <c r="D45602" s="67"/>
      <c r="E45602"/>
      <c r="F45602"/>
      <c r="G45602"/>
      <c r="H45602" s="67"/>
      <c r="I45602"/>
      <c r="J45602"/>
      <c r="K45602"/>
      <c r="L45602"/>
      <c r="M45602"/>
      <c r="N45602"/>
      <c r="O45602"/>
    </row>
    <row r="45603" spans="1:15">
      <c r="A45603"/>
      <c r="B45603"/>
      <c r="C45603"/>
      <c r="D45603" s="67"/>
      <c r="E45603"/>
      <c r="F45603"/>
      <c r="G45603"/>
      <c r="H45603" s="67"/>
      <c r="I45603"/>
      <c r="J45603"/>
      <c r="K45603"/>
      <c r="L45603"/>
      <c r="M45603"/>
      <c r="N45603"/>
      <c r="O45603"/>
    </row>
    <row r="45604" spans="1:15">
      <c r="A45604"/>
      <c r="B45604"/>
      <c r="C45604"/>
      <c r="D45604" s="67"/>
      <c r="E45604"/>
      <c r="F45604"/>
      <c r="G45604"/>
      <c r="H45604" s="67"/>
      <c r="I45604"/>
      <c r="J45604"/>
      <c r="K45604"/>
      <c r="L45604"/>
      <c r="M45604"/>
      <c r="N45604"/>
      <c r="O45604"/>
    </row>
    <row r="45605" spans="1:15">
      <c r="A45605"/>
      <c r="B45605"/>
      <c r="C45605"/>
      <c r="D45605" s="67"/>
      <c r="E45605"/>
      <c r="F45605"/>
      <c r="G45605"/>
      <c r="H45605" s="67"/>
      <c r="I45605"/>
      <c r="J45605"/>
      <c r="K45605"/>
      <c r="L45605"/>
      <c r="M45605"/>
      <c r="N45605"/>
      <c r="O45605"/>
    </row>
    <row r="45606" spans="1:15">
      <c r="A45606"/>
      <c r="B45606"/>
      <c r="C45606"/>
      <c r="D45606" s="67"/>
      <c r="E45606"/>
      <c r="F45606"/>
      <c r="G45606"/>
      <c r="H45606" s="67"/>
      <c r="I45606"/>
      <c r="J45606"/>
      <c r="K45606"/>
      <c r="L45606"/>
      <c r="M45606"/>
      <c r="N45606"/>
      <c r="O45606"/>
    </row>
    <row r="45607" spans="1:15">
      <c r="A45607"/>
      <c r="B45607"/>
      <c r="C45607"/>
      <c r="D45607" s="67"/>
      <c r="E45607"/>
      <c r="F45607"/>
      <c r="G45607"/>
      <c r="H45607" s="67"/>
      <c r="I45607"/>
      <c r="J45607"/>
      <c r="K45607"/>
      <c r="L45607"/>
      <c r="M45607"/>
      <c r="N45607"/>
      <c r="O45607"/>
    </row>
    <row r="45608" spans="1:15">
      <c r="A45608"/>
      <c r="B45608"/>
      <c r="C45608"/>
      <c r="D45608" s="67"/>
      <c r="E45608"/>
      <c r="F45608"/>
      <c r="G45608"/>
      <c r="H45608" s="67"/>
      <c r="I45608"/>
      <c r="J45608"/>
      <c r="K45608"/>
      <c r="L45608"/>
      <c r="M45608"/>
      <c r="N45608"/>
      <c r="O45608"/>
    </row>
    <row r="45609" spans="1:15">
      <c r="A45609"/>
      <c r="B45609"/>
      <c r="C45609"/>
      <c r="D45609" s="67"/>
      <c r="E45609"/>
      <c r="F45609"/>
      <c r="G45609"/>
      <c r="H45609" s="67"/>
      <c r="I45609"/>
      <c r="J45609"/>
      <c r="K45609"/>
      <c r="L45609"/>
      <c r="M45609"/>
      <c r="N45609"/>
      <c r="O45609"/>
    </row>
    <row r="45610" spans="1:15">
      <c r="A45610"/>
      <c r="B45610"/>
      <c r="C45610"/>
      <c r="D45610" s="67"/>
      <c r="E45610"/>
      <c r="F45610"/>
      <c r="G45610"/>
      <c r="H45610" s="67"/>
      <c r="I45610"/>
      <c r="J45610"/>
      <c r="K45610"/>
      <c r="L45610"/>
      <c r="M45610"/>
      <c r="N45610"/>
      <c r="O45610"/>
    </row>
    <row r="45611" spans="1:15">
      <c r="A45611"/>
      <c r="B45611"/>
      <c r="C45611"/>
      <c r="D45611" s="67"/>
      <c r="E45611"/>
      <c r="F45611"/>
      <c r="G45611"/>
      <c r="H45611" s="67"/>
      <c r="I45611"/>
      <c r="J45611"/>
      <c r="K45611"/>
      <c r="L45611"/>
      <c r="M45611"/>
      <c r="N45611"/>
      <c r="O45611"/>
    </row>
    <row r="45612" spans="1:15">
      <c r="A45612"/>
      <c r="B45612"/>
      <c r="C45612"/>
      <c r="D45612" s="67"/>
      <c r="E45612"/>
      <c r="F45612"/>
      <c r="G45612"/>
      <c r="H45612" s="67"/>
      <c r="I45612"/>
      <c r="J45612"/>
      <c r="K45612"/>
      <c r="L45612"/>
      <c r="M45612"/>
      <c r="N45612"/>
      <c r="O45612"/>
    </row>
    <row r="45613" spans="1:15">
      <c r="A45613"/>
      <c r="B45613"/>
      <c r="C45613"/>
      <c r="D45613" s="67"/>
      <c r="E45613"/>
      <c r="F45613"/>
      <c r="G45613"/>
      <c r="H45613" s="67"/>
      <c r="I45613"/>
      <c r="J45613"/>
      <c r="K45613"/>
      <c r="L45613"/>
      <c r="M45613"/>
      <c r="N45613"/>
      <c r="O45613"/>
    </row>
    <row r="45614" spans="1:15">
      <c r="A45614"/>
      <c r="B45614"/>
      <c r="C45614"/>
      <c r="D45614" s="67"/>
      <c r="E45614"/>
      <c r="F45614"/>
      <c r="G45614"/>
      <c r="H45614" s="67"/>
      <c r="I45614"/>
      <c r="J45614"/>
      <c r="K45614"/>
      <c r="L45614"/>
      <c r="M45614"/>
      <c r="N45614"/>
      <c r="O45614"/>
    </row>
    <row r="45615" spans="1:15">
      <c r="A45615"/>
      <c r="B45615"/>
      <c r="C45615"/>
      <c r="D45615" s="67"/>
      <c r="E45615"/>
      <c r="F45615"/>
      <c r="G45615"/>
      <c r="H45615" s="67"/>
      <c r="I45615"/>
      <c r="J45615"/>
      <c r="K45615"/>
      <c r="L45615"/>
      <c r="M45615"/>
      <c r="N45615"/>
      <c r="O45615"/>
    </row>
    <row r="45616" spans="1:15">
      <c r="A45616"/>
      <c r="B45616"/>
      <c r="C45616"/>
      <c r="D45616" s="67"/>
      <c r="E45616"/>
      <c r="F45616"/>
      <c r="G45616"/>
      <c r="H45616" s="67"/>
      <c r="I45616"/>
      <c r="J45616"/>
      <c r="K45616"/>
      <c r="L45616"/>
      <c r="M45616"/>
      <c r="N45616"/>
      <c r="O45616"/>
    </row>
    <row r="45617" spans="1:15">
      <c r="A45617"/>
      <c r="B45617"/>
      <c r="C45617"/>
      <c r="D45617" s="67"/>
      <c r="E45617"/>
      <c r="F45617"/>
      <c r="G45617"/>
      <c r="H45617" s="67"/>
      <c r="I45617"/>
      <c r="J45617"/>
      <c r="K45617"/>
      <c r="L45617"/>
      <c r="M45617"/>
      <c r="N45617"/>
      <c r="O45617"/>
    </row>
    <row r="45618" spans="1:15">
      <c r="A45618"/>
      <c r="B45618"/>
      <c r="C45618"/>
      <c r="D45618" s="67"/>
      <c r="E45618"/>
      <c r="F45618"/>
      <c r="G45618"/>
      <c r="H45618" s="67"/>
      <c r="I45618"/>
      <c r="J45618"/>
      <c r="K45618"/>
      <c r="L45618"/>
      <c r="M45618"/>
      <c r="N45618"/>
      <c r="O45618"/>
    </row>
    <row r="45619" spans="1:15">
      <c r="A45619"/>
      <c r="B45619"/>
      <c r="C45619"/>
      <c r="D45619" s="67"/>
      <c r="E45619"/>
      <c r="F45619"/>
      <c r="G45619"/>
      <c r="H45619" s="67"/>
      <c r="I45619"/>
      <c r="J45619"/>
      <c r="K45619"/>
      <c r="L45619"/>
      <c r="M45619"/>
      <c r="N45619"/>
      <c r="O45619"/>
    </row>
    <row r="45620" spans="1:15">
      <c r="A45620"/>
      <c r="B45620"/>
      <c r="C45620"/>
      <c r="D45620" s="67"/>
      <c r="E45620"/>
      <c r="F45620"/>
      <c r="G45620"/>
      <c r="H45620" s="67"/>
      <c r="I45620"/>
      <c r="J45620"/>
      <c r="K45620"/>
      <c r="L45620"/>
      <c r="M45620"/>
      <c r="N45620"/>
      <c r="O45620"/>
    </row>
    <row r="45621" spans="1:15">
      <c r="A45621"/>
      <c r="B45621"/>
      <c r="C45621"/>
      <c r="D45621" s="67"/>
      <c r="E45621"/>
      <c r="F45621"/>
      <c r="G45621"/>
      <c r="H45621" s="67"/>
      <c r="I45621"/>
      <c r="J45621"/>
      <c r="K45621"/>
      <c r="L45621"/>
      <c r="M45621"/>
      <c r="N45621"/>
      <c r="O45621"/>
    </row>
    <row r="45622" spans="1:15">
      <c r="A45622"/>
      <c r="B45622"/>
      <c r="C45622"/>
      <c r="D45622" s="67"/>
      <c r="E45622"/>
      <c r="F45622"/>
      <c r="G45622"/>
      <c r="H45622" s="67"/>
      <c r="I45622"/>
      <c r="J45622"/>
      <c r="K45622"/>
      <c r="L45622"/>
      <c r="M45622"/>
      <c r="N45622"/>
      <c r="O45622"/>
    </row>
    <row r="45623" spans="1:15">
      <c r="A45623"/>
      <c r="B45623"/>
      <c r="C45623"/>
      <c r="D45623" s="67"/>
      <c r="E45623"/>
      <c r="F45623"/>
      <c r="G45623"/>
      <c r="H45623" s="67"/>
      <c r="I45623"/>
      <c r="J45623"/>
      <c r="K45623"/>
      <c r="L45623"/>
      <c r="M45623"/>
      <c r="N45623"/>
      <c r="O45623"/>
    </row>
    <row r="45624" spans="1:15">
      <c r="A45624"/>
      <c r="B45624"/>
      <c r="C45624"/>
      <c r="D45624" s="67"/>
      <c r="E45624"/>
      <c r="F45624"/>
      <c r="G45624"/>
      <c r="H45624" s="67"/>
      <c r="I45624"/>
      <c r="J45624"/>
      <c r="K45624"/>
      <c r="L45624"/>
      <c r="M45624"/>
      <c r="N45624"/>
      <c r="O45624"/>
    </row>
    <row r="45625" spans="1:15">
      <c r="A45625"/>
      <c r="B45625"/>
      <c r="C45625"/>
      <c r="D45625" s="67"/>
      <c r="E45625"/>
      <c r="F45625"/>
      <c r="G45625"/>
      <c r="H45625" s="67"/>
      <c r="I45625"/>
      <c r="J45625"/>
      <c r="K45625"/>
      <c r="L45625"/>
      <c r="M45625"/>
      <c r="N45625"/>
      <c r="O45625"/>
    </row>
    <row r="45626" spans="1:15">
      <c r="A45626"/>
      <c r="B45626"/>
      <c r="C45626"/>
      <c r="D45626" s="67"/>
      <c r="E45626"/>
      <c r="F45626"/>
      <c r="G45626"/>
      <c r="H45626" s="67"/>
      <c r="I45626"/>
      <c r="J45626"/>
      <c r="K45626"/>
      <c r="L45626"/>
      <c r="M45626"/>
      <c r="N45626"/>
      <c r="O45626"/>
    </row>
    <row r="45627" spans="1:15">
      <c r="A45627"/>
      <c r="B45627"/>
      <c r="C45627"/>
      <c r="D45627" s="67"/>
      <c r="E45627"/>
      <c r="F45627"/>
      <c r="G45627"/>
      <c r="H45627" s="67"/>
      <c r="I45627"/>
      <c r="J45627"/>
      <c r="K45627"/>
      <c r="L45627"/>
      <c r="M45627"/>
      <c r="N45627"/>
      <c r="O45627"/>
    </row>
    <row r="45628" spans="1:15">
      <c r="A45628"/>
      <c r="B45628"/>
      <c r="C45628"/>
      <c r="D45628" s="67"/>
      <c r="E45628"/>
      <c r="F45628"/>
      <c r="G45628"/>
      <c r="H45628" s="67"/>
      <c r="I45628"/>
      <c r="J45628"/>
      <c r="K45628"/>
      <c r="L45628"/>
      <c r="M45628"/>
      <c r="N45628"/>
      <c r="O45628"/>
    </row>
    <row r="45629" spans="1:15">
      <c r="A45629"/>
      <c r="B45629"/>
      <c r="C45629"/>
      <c r="D45629" s="67"/>
      <c r="E45629"/>
      <c r="F45629"/>
      <c r="G45629"/>
      <c r="H45629" s="67"/>
      <c r="I45629"/>
      <c r="J45629"/>
      <c r="K45629"/>
      <c r="L45629"/>
      <c r="M45629"/>
      <c r="N45629"/>
      <c r="O45629"/>
    </row>
    <row r="45630" spans="1:15">
      <c r="A45630"/>
      <c r="B45630"/>
      <c r="C45630"/>
      <c r="D45630" s="67"/>
      <c r="E45630"/>
      <c r="F45630"/>
      <c r="G45630"/>
      <c r="H45630" s="67"/>
      <c r="I45630"/>
      <c r="J45630"/>
      <c r="K45630"/>
      <c r="L45630"/>
      <c r="M45630"/>
      <c r="N45630"/>
      <c r="O45630"/>
    </row>
    <row r="45631" spans="1:15">
      <c r="A45631"/>
      <c r="B45631"/>
      <c r="C45631"/>
      <c r="D45631" s="67"/>
      <c r="E45631"/>
      <c r="F45631"/>
      <c r="G45631"/>
      <c r="H45631" s="67"/>
      <c r="I45631"/>
      <c r="J45631"/>
      <c r="K45631"/>
      <c r="L45631"/>
      <c r="M45631"/>
      <c r="N45631"/>
      <c r="O45631"/>
    </row>
    <row r="45632" spans="1:15">
      <c r="A45632"/>
      <c r="B45632"/>
      <c r="C45632"/>
      <c r="D45632" s="67"/>
      <c r="E45632"/>
      <c r="F45632"/>
      <c r="G45632"/>
      <c r="H45632" s="67"/>
      <c r="I45632"/>
      <c r="J45632"/>
      <c r="K45632"/>
      <c r="L45632"/>
      <c r="M45632"/>
      <c r="N45632"/>
      <c r="O45632"/>
    </row>
    <row r="45633" spans="1:15">
      <c r="A45633"/>
      <c r="B45633"/>
      <c r="C45633"/>
      <c r="D45633" s="67"/>
      <c r="E45633"/>
      <c r="F45633"/>
      <c r="G45633"/>
      <c r="H45633" s="67"/>
      <c r="I45633"/>
      <c r="J45633"/>
      <c r="K45633"/>
      <c r="L45633"/>
      <c r="M45633"/>
      <c r="N45633"/>
      <c r="O45633"/>
    </row>
    <row r="45634" spans="1:15">
      <c r="A45634"/>
      <c r="B45634"/>
      <c r="C45634"/>
      <c r="D45634" s="67"/>
      <c r="E45634"/>
      <c r="F45634"/>
      <c r="G45634"/>
      <c r="H45634" s="67"/>
      <c r="I45634"/>
      <c r="J45634"/>
      <c r="K45634"/>
      <c r="L45634"/>
      <c r="M45634"/>
      <c r="N45634"/>
      <c r="O45634"/>
    </row>
    <row r="45635" spans="1:15">
      <c r="A45635"/>
      <c r="B45635"/>
      <c r="C45635"/>
      <c r="D45635" s="67"/>
      <c r="E45635"/>
      <c r="F45635"/>
      <c r="G45635"/>
      <c r="H45635" s="67"/>
      <c r="I45635"/>
      <c r="J45635"/>
      <c r="K45635"/>
      <c r="L45635"/>
      <c r="M45635"/>
      <c r="N45635"/>
      <c r="O45635"/>
    </row>
    <row r="45636" spans="1:15">
      <c r="A45636"/>
      <c r="B45636"/>
      <c r="C45636"/>
      <c r="D45636" s="67"/>
      <c r="E45636"/>
      <c r="F45636"/>
      <c r="G45636"/>
      <c r="H45636" s="67"/>
      <c r="I45636"/>
      <c r="J45636"/>
      <c r="K45636"/>
      <c r="L45636"/>
      <c r="M45636"/>
      <c r="N45636"/>
      <c r="O45636"/>
    </row>
    <row r="45637" spans="1:15">
      <c r="A45637"/>
      <c r="B45637"/>
      <c r="C45637"/>
      <c r="D45637" s="67"/>
      <c r="E45637"/>
      <c r="F45637"/>
      <c r="G45637"/>
      <c r="H45637" s="67"/>
      <c r="I45637"/>
      <c r="J45637"/>
      <c r="K45637"/>
      <c r="L45637"/>
      <c r="M45637"/>
      <c r="N45637"/>
      <c r="O45637"/>
    </row>
    <row r="45638" spans="1:15">
      <c r="A45638"/>
      <c r="B45638"/>
      <c r="C45638"/>
      <c r="D45638" s="67"/>
      <c r="E45638"/>
      <c r="F45638"/>
      <c r="G45638"/>
      <c r="H45638" s="67"/>
      <c r="I45638"/>
      <c r="J45638"/>
      <c r="K45638"/>
      <c r="L45638"/>
      <c r="M45638"/>
      <c r="N45638"/>
      <c r="O45638"/>
    </row>
    <row r="45639" spans="1:15">
      <c r="A45639"/>
      <c r="B45639"/>
      <c r="C45639"/>
      <c r="D45639" s="67"/>
      <c r="E45639"/>
      <c r="F45639"/>
      <c r="G45639"/>
      <c r="H45639" s="67"/>
      <c r="I45639"/>
      <c r="J45639"/>
      <c r="K45639"/>
      <c r="L45639"/>
      <c r="M45639"/>
      <c r="N45639"/>
      <c r="O45639"/>
    </row>
    <row r="45640" spans="1:15">
      <c r="A45640"/>
      <c r="B45640"/>
      <c r="C45640"/>
      <c r="D45640" s="67"/>
      <c r="E45640"/>
      <c r="F45640"/>
      <c r="G45640"/>
      <c r="H45640" s="67"/>
      <c r="I45640"/>
      <c r="J45640"/>
      <c r="K45640"/>
      <c r="L45640"/>
      <c r="M45640"/>
      <c r="N45640"/>
      <c r="O45640"/>
    </row>
    <row r="45641" spans="1:15">
      <c r="A45641"/>
      <c r="B45641"/>
      <c r="C45641"/>
      <c r="D45641" s="67"/>
      <c r="E45641"/>
      <c r="F45641"/>
      <c r="G45641"/>
      <c r="H45641" s="67"/>
      <c r="I45641"/>
      <c r="J45641"/>
      <c r="K45641"/>
      <c r="L45641"/>
      <c r="M45641"/>
      <c r="N45641"/>
      <c r="O45641"/>
    </row>
    <row r="45642" spans="1:15">
      <c r="A45642"/>
      <c r="B45642"/>
      <c r="C45642"/>
      <c r="D45642" s="67"/>
      <c r="E45642"/>
      <c r="F45642"/>
      <c r="G45642"/>
      <c r="H45642" s="67"/>
      <c r="I45642"/>
      <c r="J45642"/>
      <c r="K45642"/>
      <c r="L45642"/>
      <c r="M45642"/>
      <c r="N45642"/>
      <c r="O45642"/>
    </row>
    <row r="45643" spans="1:15">
      <c r="A45643"/>
      <c r="B45643"/>
      <c r="C45643"/>
      <c r="D45643" s="67"/>
      <c r="E45643"/>
      <c r="F45643"/>
      <c r="G45643"/>
      <c r="H45643" s="67"/>
      <c r="I45643"/>
      <c r="J45643"/>
      <c r="K45643"/>
      <c r="L45643"/>
      <c r="M45643"/>
      <c r="N45643"/>
      <c r="O45643"/>
    </row>
    <row r="45644" spans="1:15">
      <c r="A45644"/>
      <c r="B45644"/>
      <c r="C45644"/>
      <c r="D45644" s="67"/>
      <c r="E45644"/>
      <c r="F45644"/>
      <c r="G45644"/>
      <c r="H45644" s="67"/>
      <c r="I45644"/>
      <c r="J45644"/>
      <c r="K45644"/>
      <c r="L45644"/>
      <c r="M45644"/>
      <c r="N45644"/>
      <c r="O45644"/>
    </row>
    <row r="45645" spans="1:15">
      <c r="A45645"/>
      <c r="B45645"/>
      <c r="C45645"/>
      <c r="D45645" s="67"/>
      <c r="E45645"/>
      <c r="F45645"/>
      <c r="G45645"/>
      <c r="H45645" s="67"/>
      <c r="I45645"/>
      <c r="J45645"/>
      <c r="K45645"/>
      <c r="L45645"/>
      <c r="M45645"/>
      <c r="N45645"/>
      <c r="O45645"/>
    </row>
    <row r="45646" spans="1:15">
      <c r="A45646"/>
      <c r="B45646"/>
      <c r="C45646"/>
      <c r="D45646" s="67"/>
      <c r="E45646"/>
      <c r="F45646"/>
      <c r="G45646"/>
      <c r="H45646" s="67"/>
      <c r="I45646"/>
      <c r="J45646"/>
      <c r="K45646"/>
      <c r="L45646"/>
      <c r="M45646"/>
      <c r="N45646"/>
      <c r="O45646"/>
    </row>
    <row r="45647" spans="1:15">
      <c r="A45647"/>
      <c r="B45647"/>
      <c r="C45647"/>
      <c r="D45647" s="67"/>
      <c r="E45647"/>
      <c r="F45647"/>
      <c r="G45647"/>
      <c r="H45647" s="67"/>
      <c r="I45647"/>
      <c r="J45647"/>
      <c r="K45647"/>
      <c r="L45647"/>
      <c r="M45647"/>
      <c r="N45647"/>
      <c r="O45647"/>
    </row>
    <row r="45648" spans="1:15">
      <c r="A45648"/>
      <c r="B45648"/>
      <c r="C45648"/>
      <c r="D45648" s="67"/>
      <c r="E45648"/>
      <c r="F45648"/>
      <c r="G45648"/>
      <c r="H45648" s="67"/>
      <c r="I45648"/>
      <c r="J45648"/>
      <c r="K45648"/>
      <c r="L45648"/>
      <c r="M45648"/>
      <c r="N45648"/>
      <c r="O45648"/>
    </row>
    <row r="45649" spans="1:15">
      <c r="A45649"/>
      <c r="B45649"/>
      <c r="C45649"/>
      <c r="D45649" s="67"/>
      <c r="E45649"/>
      <c r="F45649"/>
      <c r="G45649"/>
      <c r="H45649" s="67"/>
      <c r="I45649"/>
      <c r="J45649"/>
      <c r="K45649"/>
      <c r="L45649"/>
      <c r="M45649"/>
      <c r="N45649"/>
      <c r="O45649"/>
    </row>
    <row r="45650" spans="1:15">
      <c r="A45650"/>
      <c r="B45650"/>
      <c r="C45650"/>
      <c r="D45650" s="67"/>
      <c r="E45650"/>
      <c r="F45650"/>
      <c r="G45650"/>
      <c r="H45650" s="67"/>
      <c r="I45650"/>
      <c r="J45650"/>
      <c r="K45650"/>
      <c r="L45650"/>
      <c r="M45650"/>
      <c r="N45650"/>
      <c r="O45650"/>
    </row>
    <row r="45651" spans="1:15">
      <c r="A45651"/>
      <c r="B45651"/>
      <c r="C45651"/>
      <c r="D45651" s="67"/>
      <c r="E45651"/>
      <c r="F45651"/>
      <c r="G45651"/>
      <c r="H45651" s="67"/>
      <c r="I45651"/>
      <c r="J45651"/>
      <c r="K45651"/>
      <c r="L45651"/>
      <c r="M45651"/>
      <c r="N45651"/>
      <c r="O45651"/>
    </row>
    <row r="45652" spans="1:15">
      <c r="A45652"/>
      <c r="B45652"/>
      <c r="C45652"/>
      <c r="D45652" s="67"/>
      <c r="E45652"/>
      <c r="F45652"/>
      <c r="G45652"/>
      <c r="H45652" s="67"/>
      <c r="I45652"/>
      <c r="J45652"/>
      <c r="K45652"/>
      <c r="L45652"/>
      <c r="M45652"/>
      <c r="N45652"/>
      <c r="O45652"/>
    </row>
    <row r="45653" spans="1:15">
      <c r="A45653"/>
      <c r="B45653"/>
      <c r="C45653"/>
      <c r="D45653" s="67"/>
      <c r="E45653"/>
      <c r="F45653"/>
      <c r="G45653"/>
      <c r="H45653" s="67"/>
      <c r="I45653"/>
      <c r="J45653"/>
      <c r="K45653"/>
      <c r="L45653"/>
      <c r="M45653"/>
      <c r="N45653"/>
      <c r="O45653"/>
    </row>
    <row r="45654" spans="1:15">
      <c r="A45654"/>
      <c r="B45654"/>
      <c r="C45654"/>
      <c r="D45654" s="67"/>
      <c r="E45654"/>
      <c r="F45654"/>
      <c r="G45654"/>
      <c r="H45654" s="67"/>
      <c r="I45654"/>
      <c r="J45654"/>
      <c r="K45654"/>
      <c r="L45654"/>
      <c r="M45654"/>
      <c r="N45654"/>
      <c r="O45654"/>
    </row>
    <row r="45655" spans="1:15">
      <c r="A45655"/>
      <c r="B45655"/>
      <c r="C45655"/>
      <c r="D45655" s="67"/>
      <c r="E45655"/>
      <c r="F45655"/>
      <c r="G45655"/>
      <c r="H45655" s="67"/>
      <c r="I45655"/>
      <c r="J45655"/>
      <c r="K45655"/>
      <c r="L45655"/>
      <c r="M45655"/>
      <c r="N45655"/>
      <c r="O45655"/>
    </row>
    <row r="45656" spans="1:15">
      <c r="A45656"/>
      <c r="B45656"/>
      <c r="C45656"/>
      <c r="D45656" s="67"/>
      <c r="E45656"/>
      <c r="F45656"/>
      <c r="G45656"/>
      <c r="H45656" s="67"/>
      <c r="I45656"/>
      <c r="J45656"/>
      <c r="K45656"/>
      <c r="L45656"/>
      <c r="M45656"/>
      <c r="N45656"/>
      <c r="O45656"/>
    </row>
    <row r="45657" spans="1:15">
      <c r="A45657"/>
      <c r="B45657"/>
      <c r="C45657"/>
      <c r="D45657" s="67"/>
      <c r="E45657"/>
      <c r="F45657"/>
      <c r="G45657"/>
      <c r="H45657" s="67"/>
      <c r="I45657"/>
      <c r="J45657"/>
      <c r="K45657"/>
      <c r="L45657"/>
      <c r="M45657"/>
      <c r="N45657"/>
      <c r="O45657"/>
    </row>
    <row r="45658" spans="1:15">
      <c r="A45658"/>
      <c r="B45658"/>
      <c r="C45658"/>
      <c r="D45658" s="67"/>
      <c r="E45658"/>
      <c r="F45658"/>
      <c r="G45658"/>
      <c r="H45658" s="67"/>
      <c r="I45658"/>
      <c r="J45658"/>
      <c r="K45658"/>
      <c r="L45658"/>
      <c r="M45658"/>
      <c r="N45658"/>
      <c r="O45658"/>
    </row>
    <row r="45659" spans="1:15">
      <c r="A45659"/>
      <c r="B45659"/>
      <c r="C45659"/>
      <c r="D45659" s="67"/>
      <c r="E45659"/>
      <c r="F45659"/>
      <c r="G45659"/>
      <c r="H45659" s="67"/>
      <c r="I45659"/>
      <c r="J45659"/>
      <c r="K45659"/>
      <c r="L45659"/>
      <c r="M45659"/>
      <c r="N45659"/>
      <c r="O45659"/>
    </row>
    <row r="45660" spans="1:15">
      <c r="A45660"/>
      <c r="B45660"/>
      <c r="C45660"/>
      <c r="D45660" s="67"/>
      <c r="E45660"/>
      <c r="F45660"/>
      <c r="G45660"/>
      <c r="H45660" s="67"/>
      <c r="I45660"/>
      <c r="J45660"/>
      <c r="K45660"/>
      <c r="L45660"/>
      <c r="M45660"/>
      <c r="N45660"/>
      <c r="O45660"/>
    </row>
    <row r="45661" spans="1:15">
      <c r="A45661"/>
      <c r="B45661"/>
      <c r="C45661"/>
      <c r="D45661" s="67"/>
      <c r="E45661"/>
      <c r="F45661"/>
      <c r="G45661"/>
      <c r="H45661" s="67"/>
      <c r="I45661"/>
      <c r="J45661"/>
      <c r="K45661"/>
      <c r="L45661"/>
      <c r="M45661"/>
      <c r="N45661"/>
      <c r="O45661"/>
    </row>
    <row r="45662" spans="1:15">
      <c r="A45662"/>
      <c r="B45662"/>
      <c r="C45662"/>
      <c r="D45662" s="67"/>
      <c r="E45662"/>
      <c r="F45662"/>
      <c r="G45662"/>
      <c r="H45662" s="67"/>
      <c r="I45662"/>
      <c r="J45662"/>
      <c r="K45662"/>
      <c r="L45662"/>
      <c r="M45662"/>
      <c r="N45662"/>
      <c r="O45662"/>
    </row>
    <row r="45663" spans="1:15">
      <c r="A45663"/>
      <c r="B45663"/>
      <c r="C45663"/>
      <c r="D45663" s="67"/>
      <c r="E45663"/>
      <c r="F45663"/>
      <c r="G45663"/>
      <c r="H45663" s="67"/>
      <c r="I45663"/>
      <c r="J45663"/>
      <c r="K45663"/>
      <c r="L45663"/>
      <c r="M45663"/>
      <c r="N45663"/>
      <c r="O45663"/>
    </row>
    <row r="45664" spans="1:15">
      <c r="A45664"/>
      <c r="B45664"/>
      <c r="C45664"/>
      <c r="D45664" s="67"/>
      <c r="E45664"/>
      <c r="F45664"/>
      <c r="G45664"/>
      <c r="H45664" s="67"/>
      <c r="I45664"/>
      <c r="J45664"/>
      <c r="K45664"/>
      <c r="L45664"/>
      <c r="M45664"/>
      <c r="N45664"/>
      <c r="O45664"/>
    </row>
    <row r="45665" spans="1:15">
      <c r="A45665"/>
      <c r="B45665"/>
      <c r="C45665"/>
      <c r="D45665" s="67"/>
      <c r="E45665"/>
      <c r="F45665"/>
      <c r="G45665"/>
      <c r="H45665" s="67"/>
      <c r="I45665"/>
      <c r="J45665"/>
      <c r="K45665"/>
      <c r="L45665"/>
      <c r="M45665"/>
      <c r="N45665"/>
      <c r="O45665"/>
    </row>
    <row r="45666" spans="1:15">
      <c r="A45666"/>
      <c r="B45666"/>
      <c r="C45666"/>
      <c r="D45666" s="67"/>
      <c r="E45666"/>
      <c r="F45666"/>
      <c r="G45666"/>
      <c r="H45666" s="67"/>
      <c r="I45666"/>
      <c r="J45666"/>
      <c r="K45666"/>
      <c r="L45666"/>
      <c r="M45666"/>
      <c r="N45666"/>
      <c r="O45666"/>
    </row>
    <row r="45667" spans="1:15">
      <c r="A45667"/>
      <c r="B45667"/>
      <c r="C45667"/>
      <c r="D45667" s="67"/>
      <c r="E45667"/>
      <c r="F45667"/>
      <c r="G45667"/>
      <c r="H45667" s="67"/>
      <c r="I45667"/>
      <c r="J45667"/>
      <c r="K45667"/>
      <c r="L45667"/>
      <c r="M45667"/>
      <c r="N45667"/>
      <c r="O45667"/>
    </row>
    <row r="45668" spans="1:15">
      <c r="A45668"/>
      <c r="B45668"/>
      <c r="C45668"/>
      <c r="D45668" s="67"/>
      <c r="E45668"/>
      <c r="F45668"/>
      <c r="G45668"/>
      <c r="H45668" s="67"/>
      <c r="I45668"/>
      <c r="J45668"/>
      <c r="K45668"/>
      <c r="L45668"/>
      <c r="M45668"/>
      <c r="N45668"/>
      <c r="O45668"/>
    </row>
    <row r="45669" spans="1:15">
      <c r="A45669"/>
      <c r="B45669"/>
      <c r="C45669"/>
      <c r="D45669" s="67"/>
      <c r="E45669"/>
      <c r="F45669"/>
      <c r="G45669"/>
      <c r="H45669" s="67"/>
      <c r="I45669"/>
      <c r="J45669"/>
      <c r="K45669"/>
      <c r="L45669"/>
      <c r="M45669"/>
      <c r="N45669"/>
      <c r="O45669"/>
    </row>
    <row r="45670" spans="1:15">
      <c r="A45670"/>
      <c r="B45670"/>
      <c r="C45670"/>
      <c r="D45670" s="67"/>
      <c r="E45670"/>
      <c r="F45670"/>
      <c r="G45670"/>
      <c r="H45670" s="67"/>
      <c r="I45670"/>
      <c r="J45670"/>
      <c r="K45670"/>
      <c r="L45670"/>
      <c r="M45670"/>
      <c r="N45670"/>
      <c r="O45670"/>
    </row>
    <row r="45671" spans="1:15">
      <c r="A45671"/>
      <c r="B45671"/>
      <c r="C45671"/>
      <c r="D45671" s="67"/>
      <c r="E45671"/>
      <c r="F45671"/>
      <c r="G45671"/>
      <c r="H45671" s="67"/>
      <c r="I45671"/>
      <c r="J45671"/>
      <c r="K45671"/>
      <c r="L45671"/>
      <c r="M45671"/>
      <c r="N45671"/>
      <c r="O45671"/>
    </row>
    <row r="45672" spans="1:15">
      <c r="A45672"/>
      <c r="B45672"/>
      <c r="C45672"/>
      <c r="D45672" s="67"/>
      <c r="E45672"/>
      <c r="F45672"/>
      <c r="G45672"/>
      <c r="H45672" s="67"/>
      <c r="I45672"/>
      <c r="J45672"/>
      <c r="K45672"/>
      <c r="L45672"/>
      <c r="M45672"/>
      <c r="N45672"/>
      <c r="O45672"/>
    </row>
    <row r="45673" spans="1:15">
      <c r="A45673"/>
      <c r="B45673"/>
      <c r="C45673"/>
      <c r="D45673" s="67"/>
      <c r="E45673"/>
      <c r="F45673"/>
      <c r="G45673"/>
      <c r="H45673" s="67"/>
      <c r="I45673"/>
      <c r="J45673"/>
      <c r="K45673"/>
      <c r="L45673"/>
      <c r="M45673"/>
      <c r="N45673"/>
      <c r="O45673"/>
    </row>
    <row r="45674" spans="1:15">
      <c r="A45674"/>
      <c r="B45674"/>
      <c r="C45674"/>
      <c r="D45674" s="67"/>
      <c r="E45674"/>
      <c r="F45674"/>
      <c r="G45674"/>
      <c r="H45674" s="67"/>
      <c r="I45674"/>
      <c r="J45674"/>
      <c r="K45674"/>
      <c r="L45674"/>
      <c r="M45674"/>
      <c r="N45674"/>
      <c r="O45674"/>
    </row>
    <row r="45675" spans="1:15">
      <c r="A45675"/>
      <c r="B45675"/>
      <c r="C45675"/>
      <c r="D45675" s="67"/>
      <c r="E45675"/>
      <c r="F45675"/>
      <c r="G45675"/>
      <c r="H45675" s="67"/>
      <c r="I45675"/>
      <c r="J45675"/>
      <c r="K45675"/>
      <c r="L45675"/>
      <c r="M45675"/>
      <c r="N45675"/>
      <c r="O45675"/>
    </row>
    <row r="45676" spans="1:15">
      <c r="A45676"/>
      <c r="B45676"/>
      <c r="C45676"/>
      <c r="D45676" s="67"/>
      <c r="E45676"/>
      <c r="F45676"/>
      <c r="G45676"/>
      <c r="H45676" s="67"/>
      <c r="I45676"/>
      <c r="J45676"/>
      <c r="K45676"/>
      <c r="L45676"/>
      <c r="M45676"/>
      <c r="N45676"/>
      <c r="O45676"/>
    </row>
    <row r="45677" spans="1:15">
      <c r="A45677"/>
      <c r="B45677"/>
      <c r="C45677"/>
      <c r="D45677" s="67"/>
      <c r="E45677"/>
      <c r="F45677"/>
      <c r="G45677"/>
      <c r="H45677" s="67"/>
      <c r="I45677"/>
      <c r="J45677"/>
      <c r="K45677"/>
      <c r="L45677"/>
      <c r="M45677"/>
      <c r="N45677"/>
      <c r="O45677"/>
    </row>
    <row r="45678" spans="1:15">
      <c r="A45678"/>
      <c r="B45678"/>
      <c r="C45678"/>
      <c r="D45678" s="67"/>
      <c r="E45678"/>
      <c r="F45678"/>
      <c r="G45678"/>
      <c r="H45678" s="67"/>
      <c r="I45678"/>
      <c r="J45678"/>
      <c r="K45678"/>
      <c r="L45678"/>
      <c r="M45678"/>
      <c r="N45678"/>
      <c r="O45678"/>
    </row>
    <row r="45679" spans="1:15">
      <c r="A45679"/>
      <c r="B45679"/>
      <c r="C45679"/>
      <c r="D45679" s="67"/>
      <c r="E45679"/>
      <c r="F45679"/>
      <c r="G45679"/>
      <c r="H45679" s="67"/>
      <c r="I45679"/>
      <c r="J45679"/>
      <c r="K45679"/>
      <c r="L45679"/>
      <c r="M45679"/>
      <c r="N45679"/>
      <c r="O45679"/>
    </row>
    <row r="45680" spans="1:15">
      <c r="A45680"/>
      <c r="B45680"/>
      <c r="C45680"/>
      <c r="D45680" s="67"/>
      <c r="E45680"/>
      <c r="F45680"/>
      <c r="G45680"/>
      <c r="H45680" s="67"/>
      <c r="I45680"/>
      <c r="J45680"/>
      <c r="K45680"/>
      <c r="L45680"/>
      <c r="M45680"/>
      <c r="N45680"/>
      <c r="O45680"/>
    </row>
    <row r="45681" spans="1:15">
      <c r="A45681"/>
      <c r="B45681"/>
      <c r="C45681"/>
      <c r="D45681" s="67"/>
      <c r="E45681"/>
      <c r="F45681"/>
      <c r="G45681"/>
      <c r="H45681" s="67"/>
      <c r="I45681"/>
      <c r="J45681"/>
      <c r="K45681"/>
      <c r="L45681"/>
      <c r="M45681"/>
      <c r="N45681"/>
      <c r="O45681"/>
    </row>
    <row r="45682" spans="1:15">
      <c r="A45682"/>
      <c r="B45682"/>
      <c r="C45682"/>
      <c r="D45682" s="67"/>
      <c r="E45682"/>
      <c r="F45682"/>
      <c r="G45682"/>
      <c r="H45682" s="67"/>
      <c r="I45682"/>
      <c r="J45682"/>
      <c r="K45682"/>
      <c r="L45682"/>
      <c r="M45682"/>
      <c r="N45682"/>
      <c r="O45682"/>
    </row>
    <row r="45683" spans="1:15">
      <c r="A45683"/>
      <c r="B45683"/>
      <c r="C45683"/>
      <c r="D45683" s="67"/>
      <c r="E45683"/>
      <c r="F45683"/>
      <c r="G45683"/>
      <c r="H45683" s="67"/>
      <c r="I45683"/>
      <c r="J45683"/>
      <c r="K45683"/>
      <c r="L45683"/>
      <c r="M45683"/>
      <c r="N45683"/>
      <c r="O45683"/>
    </row>
    <row r="45684" spans="1:15">
      <c r="A45684"/>
      <c r="B45684"/>
      <c r="C45684"/>
      <c r="D45684" s="67"/>
      <c r="E45684"/>
      <c r="F45684"/>
      <c r="G45684"/>
      <c r="H45684" s="67"/>
      <c r="I45684"/>
      <c r="J45684"/>
      <c r="K45684"/>
      <c r="L45684"/>
      <c r="M45684"/>
      <c r="N45684"/>
      <c r="O45684"/>
    </row>
    <row r="45685" spans="1:15">
      <c r="A45685"/>
      <c r="B45685"/>
      <c r="C45685"/>
      <c r="D45685" s="67"/>
      <c r="E45685"/>
      <c r="F45685"/>
      <c r="G45685"/>
      <c r="H45685" s="67"/>
      <c r="I45685"/>
      <c r="J45685"/>
      <c r="K45685"/>
      <c r="L45685"/>
      <c r="M45685"/>
      <c r="N45685"/>
      <c r="O45685"/>
    </row>
    <row r="45686" spans="1:15">
      <c r="A45686"/>
      <c r="B45686"/>
      <c r="C45686"/>
      <c r="D45686" s="67"/>
      <c r="E45686"/>
      <c r="F45686"/>
      <c r="G45686"/>
      <c r="H45686" s="67"/>
      <c r="I45686"/>
      <c r="J45686"/>
      <c r="K45686"/>
      <c r="L45686"/>
      <c r="M45686"/>
      <c r="N45686"/>
      <c r="O45686"/>
    </row>
    <row r="45687" spans="1:15">
      <c r="A45687"/>
      <c r="B45687"/>
      <c r="C45687"/>
      <c r="D45687" s="67"/>
      <c r="E45687"/>
      <c r="F45687"/>
      <c r="G45687"/>
      <c r="H45687" s="67"/>
      <c r="I45687"/>
      <c r="J45687"/>
      <c r="K45687"/>
      <c r="L45687"/>
      <c r="M45687"/>
      <c r="N45687"/>
      <c r="O45687"/>
    </row>
    <row r="45688" spans="1:15">
      <c r="A45688"/>
      <c r="B45688"/>
      <c r="C45688"/>
      <c r="D45688" s="67"/>
      <c r="E45688"/>
      <c r="F45688"/>
      <c r="G45688"/>
      <c r="H45688" s="67"/>
      <c r="I45688"/>
      <c r="J45688"/>
      <c r="K45688"/>
      <c r="L45688"/>
      <c r="M45688"/>
      <c r="N45688"/>
      <c r="O45688"/>
    </row>
    <row r="45689" spans="1:15">
      <c r="A45689"/>
      <c r="B45689"/>
      <c r="C45689"/>
      <c r="D45689" s="67"/>
      <c r="E45689"/>
      <c r="F45689"/>
      <c r="G45689"/>
      <c r="H45689" s="67"/>
      <c r="I45689"/>
      <c r="J45689"/>
      <c r="K45689"/>
      <c r="L45689"/>
      <c r="M45689"/>
      <c r="N45689"/>
      <c r="O45689"/>
    </row>
    <row r="45690" spans="1:15">
      <c r="A45690"/>
      <c r="B45690"/>
      <c r="C45690"/>
      <c r="D45690" s="67"/>
      <c r="E45690"/>
      <c r="F45690"/>
      <c r="G45690"/>
      <c r="H45690" s="67"/>
      <c r="I45690"/>
      <c r="J45690"/>
      <c r="K45690"/>
      <c r="L45690"/>
      <c r="M45690"/>
      <c r="N45690"/>
      <c r="O45690"/>
    </row>
    <row r="45691" spans="1:15">
      <c r="A45691"/>
      <c r="B45691"/>
      <c r="C45691"/>
      <c r="D45691" s="67"/>
      <c r="E45691"/>
      <c r="F45691"/>
      <c r="G45691"/>
      <c r="H45691" s="67"/>
      <c r="I45691"/>
      <c r="J45691"/>
      <c r="K45691"/>
      <c r="L45691"/>
      <c r="M45691"/>
      <c r="N45691"/>
      <c r="O45691"/>
    </row>
    <row r="45692" spans="1:15">
      <c r="A45692"/>
      <c r="B45692"/>
      <c r="C45692"/>
      <c r="D45692" s="67"/>
      <c r="E45692"/>
      <c r="F45692"/>
      <c r="G45692"/>
      <c r="H45692" s="67"/>
      <c r="I45692"/>
      <c r="J45692"/>
      <c r="K45692"/>
      <c r="L45692"/>
      <c r="M45692"/>
      <c r="N45692"/>
      <c r="O45692"/>
    </row>
    <row r="45693" spans="1:15">
      <c r="A45693"/>
      <c r="B45693"/>
      <c r="C45693"/>
      <c r="D45693" s="67"/>
      <c r="E45693"/>
      <c r="F45693"/>
      <c r="G45693"/>
      <c r="H45693" s="67"/>
      <c r="I45693"/>
      <c r="J45693"/>
      <c r="K45693"/>
      <c r="L45693"/>
      <c r="M45693"/>
      <c r="N45693"/>
      <c r="O45693"/>
    </row>
    <row r="45694" spans="1:15">
      <c r="A45694"/>
      <c r="B45694"/>
      <c r="C45694"/>
      <c r="D45694" s="67"/>
      <c r="E45694"/>
      <c r="F45694"/>
      <c r="G45694"/>
      <c r="H45694" s="67"/>
      <c r="I45694"/>
      <c r="J45694"/>
      <c r="K45694"/>
      <c r="L45694"/>
      <c r="M45694"/>
      <c r="N45694"/>
      <c r="O45694"/>
    </row>
    <row r="45695" spans="1:15">
      <c r="A45695"/>
      <c r="B45695"/>
      <c r="C45695"/>
      <c r="D45695" s="67"/>
      <c r="E45695"/>
      <c r="F45695"/>
      <c r="G45695"/>
      <c r="H45695" s="67"/>
      <c r="I45695"/>
      <c r="J45695"/>
      <c r="K45695"/>
      <c r="L45695"/>
      <c r="M45695"/>
      <c r="N45695"/>
      <c r="O45695"/>
    </row>
    <row r="45696" spans="1:15">
      <c r="A45696"/>
      <c r="B45696"/>
      <c r="C45696"/>
      <c r="D45696" s="67"/>
      <c r="E45696"/>
      <c r="F45696"/>
      <c r="G45696"/>
      <c r="H45696" s="67"/>
      <c r="I45696"/>
      <c r="J45696"/>
      <c r="K45696"/>
      <c r="L45696"/>
      <c r="M45696"/>
      <c r="N45696"/>
      <c r="O45696"/>
    </row>
    <row r="45697" spans="1:15">
      <c r="A45697"/>
      <c r="B45697"/>
      <c r="C45697"/>
      <c r="D45697" s="67"/>
      <c r="E45697"/>
      <c r="F45697"/>
      <c r="G45697"/>
      <c r="H45697" s="67"/>
      <c r="I45697"/>
      <c r="J45697"/>
      <c r="K45697"/>
      <c r="L45697"/>
      <c r="M45697"/>
      <c r="N45697"/>
      <c r="O45697"/>
    </row>
    <row r="45698" spans="1:15">
      <c r="A45698"/>
      <c r="B45698"/>
      <c r="C45698"/>
      <c r="D45698" s="67"/>
      <c r="E45698"/>
      <c r="F45698"/>
      <c r="G45698"/>
      <c r="H45698" s="67"/>
      <c r="I45698"/>
      <c r="J45698"/>
      <c r="K45698"/>
      <c r="L45698"/>
      <c r="M45698"/>
      <c r="N45698"/>
      <c r="O45698"/>
    </row>
    <row r="45699" spans="1:15">
      <c r="A45699"/>
      <c r="B45699"/>
      <c r="C45699"/>
      <c r="D45699" s="67"/>
      <c r="E45699"/>
      <c r="F45699"/>
      <c r="G45699"/>
      <c r="H45699" s="67"/>
      <c r="I45699"/>
      <c r="J45699"/>
      <c r="K45699"/>
      <c r="L45699"/>
      <c r="M45699"/>
      <c r="N45699"/>
      <c r="O45699"/>
    </row>
    <row r="45700" spans="1:15">
      <c r="A45700"/>
      <c r="B45700"/>
      <c r="C45700"/>
      <c r="D45700" s="67"/>
      <c r="E45700"/>
      <c r="F45700"/>
      <c r="G45700"/>
      <c r="H45700" s="67"/>
      <c r="I45700"/>
      <c r="J45700"/>
      <c r="K45700"/>
      <c r="L45700"/>
      <c r="M45700"/>
      <c r="N45700"/>
      <c r="O45700"/>
    </row>
    <row r="45701" spans="1:15">
      <c r="A45701"/>
      <c r="B45701"/>
      <c r="C45701"/>
      <c r="D45701" s="67"/>
      <c r="E45701"/>
      <c r="F45701"/>
      <c r="G45701"/>
      <c r="H45701" s="67"/>
      <c r="I45701"/>
      <c r="J45701"/>
      <c r="K45701"/>
      <c r="L45701"/>
      <c r="M45701"/>
      <c r="N45701"/>
      <c r="O45701"/>
    </row>
    <row r="45702" spans="1:15">
      <c r="A45702"/>
      <c r="B45702"/>
      <c r="C45702"/>
      <c r="D45702" s="67"/>
      <c r="E45702"/>
      <c r="F45702"/>
      <c r="G45702"/>
      <c r="H45702" s="67"/>
      <c r="I45702"/>
      <c r="J45702"/>
      <c r="K45702"/>
      <c r="L45702"/>
      <c r="M45702"/>
      <c r="N45702"/>
      <c r="O45702"/>
    </row>
    <row r="45703" spans="1:15">
      <c r="A45703"/>
      <c r="B45703"/>
      <c r="C45703"/>
      <c r="D45703" s="67"/>
      <c r="E45703"/>
      <c r="F45703"/>
      <c r="G45703"/>
      <c r="H45703" s="67"/>
      <c r="I45703"/>
      <c r="J45703"/>
      <c r="K45703"/>
      <c r="L45703"/>
      <c r="M45703"/>
      <c r="N45703"/>
      <c r="O45703"/>
    </row>
    <row r="45704" spans="1:15">
      <c r="A45704"/>
      <c r="B45704"/>
      <c r="C45704"/>
      <c r="D45704" s="67"/>
      <c r="E45704"/>
      <c r="F45704"/>
      <c r="G45704"/>
      <c r="H45704" s="67"/>
      <c r="I45704"/>
      <c r="J45704"/>
      <c r="K45704"/>
      <c r="L45704"/>
      <c r="M45704"/>
      <c r="N45704"/>
      <c r="O45704"/>
    </row>
    <row r="45705" spans="1:15">
      <c r="A45705"/>
      <c r="B45705"/>
      <c r="C45705"/>
      <c r="D45705" s="67"/>
      <c r="E45705"/>
      <c r="F45705"/>
      <c r="G45705"/>
      <c r="H45705" s="67"/>
      <c r="I45705"/>
      <c r="J45705"/>
      <c r="K45705"/>
      <c r="L45705"/>
      <c r="M45705"/>
      <c r="N45705"/>
      <c r="O45705"/>
    </row>
    <row r="45706" spans="1:15">
      <c r="A45706"/>
      <c r="B45706"/>
      <c r="C45706"/>
      <c r="D45706" s="67"/>
      <c r="E45706"/>
      <c r="F45706"/>
      <c r="G45706"/>
      <c r="H45706" s="67"/>
      <c r="I45706"/>
      <c r="J45706"/>
      <c r="K45706"/>
      <c r="L45706"/>
      <c r="M45706"/>
      <c r="N45706"/>
      <c r="O45706"/>
    </row>
    <row r="45707" spans="1:15">
      <c r="A45707"/>
      <c r="B45707"/>
      <c r="C45707"/>
      <c r="D45707" s="67"/>
      <c r="E45707"/>
      <c r="F45707"/>
      <c r="G45707"/>
      <c r="H45707" s="67"/>
      <c r="I45707"/>
      <c r="J45707"/>
      <c r="K45707"/>
      <c r="L45707"/>
      <c r="M45707"/>
      <c r="N45707"/>
      <c r="O45707"/>
    </row>
    <row r="45708" spans="1:15">
      <c r="A45708"/>
      <c r="B45708"/>
      <c r="C45708"/>
      <c r="D45708" s="67"/>
      <c r="E45708"/>
      <c r="F45708"/>
      <c r="G45708"/>
      <c r="H45708" s="67"/>
      <c r="I45708"/>
      <c r="J45708"/>
      <c r="K45708"/>
      <c r="L45708"/>
      <c r="M45708"/>
      <c r="N45708"/>
      <c r="O45708"/>
    </row>
    <row r="45709" spans="1:15">
      <c r="A45709"/>
      <c r="B45709"/>
      <c r="C45709"/>
      <c r="D45709" s="67"/>
      <c r="E45709"/>
      <c r="F45709"/>
      <c r="G45709"/>
      <c r="H45709" s="67"/>
      <c r="I45709"/>
      <c r="J45709"/>
      <c r="K45709"/>
      <c r="L45709"/>
      <c r="M45709"/>
      <c r="N45709"/>
      <c r="O45709"/>
    </row>
    <row r="45710" spans="1:15">
      <c r="A45710"/>
      <c r="B45710"/>
      <c r="C45710"/>
      <c r="D45710" s="67"/>
      <c r="E45710"/>
      <c r="F45710"/>
      <c r="G45710"/>
      <c r="H45710" s="67"/>
      <c r="I45710"/>
      <c r="J45710"/>
      <c r="K45710"/>
      <c r="L45710"/>
      <c r="M45710"/>
      <c r="N45710"/>
      <c r="O45710"/>
    </row>
    <row r="45711" spans="1:15">
      <c r="A45711"/>
      <c r="B45711"/>
      <c r="C45711"/>
      <c r="D45711" s="67"/>
      <c r="E45711"/>
      <c r="F45711"/>
      <c r="G45711"/>
      <c r="H45711" s="67"/>
      <c r="I45711"/>
      <c r="J45711"/>
      <c r="K45711"/>
      <c r="L45711"/>
      <c r="M45711"/>
      <c r="N45711"/>
      <c r="O45711"/>
    </row>
    <row r="45712" spans="1:15">
      <c r="A45712"/>
      <c r="B45712"/>
      <c r="C45712"/>
      <c r="D45712" s="67"/>
      <c r="E45712"/>
      <c r="F45712"/>
      <c r="G45712"/>
      <c r="H45712" s="67"/>
      <c r="I45712"/>
      <c r="J45712"/>
      <c r="K45712"/>
      <c r="L45712"/>
      <c r="M45712"/>
      <c r="N45712"/>
      <c r="O45712"/>
    </row>
    <row r="45713" spans="1:15">
      <c r="A45713"/>
      <c r="B45713"/>
      <c r="C45713"/>
      <c r="D45713" s="67"/>
      <c r="E45713"/>
      <c r="F45713"/>
      <c r="G45713"/>
      <c r="H45713" s="67"/>
      <c r="I45713"/>
      <c r="J45713"/>
      <c r="K45713"/>
      <c r="L45713"/>
      <c r="M45713"/>
      <c r="N45713"/>
      <c r="O45713"/>
    </row>
    <row r="45714" spans="1:15">
      <c r="A45714"/>
      <c r="B45714"/>
      <c r="C45714"/>
      <c r="D45714" s="67"/>
      <c r="E45714"/>
      <c r="F45714"/>
      <c r="G45714"/>
      <c r="H45714" s="67"/>
      <c r="I45714"/>
      <c r="J45714"/>
      <c r="K45714"/>
      <c r="L45714"/>
      <c r="M45714"/>
      <c r="N45714"/>
      <c r="O45714"/>
    </row>
    <row r="45715" spans="1:15">
      <c r="A45715"/>
      <c r="B45715"/>
      <c r="C45715"/>
      <c r="D45715" s="67"/>
      <c r="E45715"/>
      <c r="F45715"/>
      <c r="G45715"/>
      <c r="H45715" s="67"/>
      <c r="I45715"/>
      <c r="J45715"/>
      <c r="K45715"/>
      <c r="L45715"/>
      <c r="M45715"/>
      <c r="N45715"/>
      <c r="O45715"/>
    </row>
    <row r="45716" spans="1:15">
      <c r="A45716"/>
      <c r="B45716"/>
      <c r="C45716"/>
      <c r="D45716" s="67"/>
      <c r="E45716"/>
      <c r="F45716"/>
      <c r="G45716"/>
      <c r="H45716" s="67"/>
      <c r="I45716"/>
      <c r="J45716"/>
      <c r="K45716"/>
      <c r="L45716"/>
      <c r="M45716"/>
      <c r="N45716"/>
      <c r="O45716"/>
    </row>
    <row r="45717" spans="1:15">
      <c r="A45717"/>
      <c r="B45717"/>
      <c r="C45717"/>
      <c r="D45717" s="67"/>
      <c r="E45717"/>
      <c r="F45717"/>
      <c r="G45717"/>
      <c r="H45717" s="67"/>
      <c r="I45717"/>
      <c r="J45717"/>
      <c r="K45717"/>
      <c r="L45717"/>
      <c r="M45717"/>
      <c r="N45717"/>
      <c r="O45717"/>
    </row>
    <row r="45718" spans="1:15">
      <c r="A45718"/>
      <c r="B45718"/>
      <c r="C45718"/>
      <c r="D45718" s="67"/>
      <c r="E45718"/>
      <c r="F45718"/>
      <c r="G45718"/>
      <c r="H45718" s="67"/>
      <c r="I45718"/>
      <c r="J45718"/>
      <c r="K45718"/>
      <c r="L45718"/>
      <c r="M45718"/>
      <c r="N45718"/>
      <c r="O45718"/>
    </row>
    <row r="45719" spans="1:15">
      <c r="A45719"/>
      <c r="B45719"/>
      <c r="C45719"/>
      <c r="D45719" s="67"/>
      <c r="E45719"/>
      <c r="F45719"/>
      <c r="G45719"/>
      <c r="H45719" s="67"/>
      <c r="I45719"/>
      <c r="J45719"/>
      <c r="K45719"/>
      <c r="L45719"/>
      <c r="M45719"/>
      <c r="N45719"/>
      <c r="O45719"/>
    </row>
    <row r="45720" spans="1:15">
      <c r="A45720"/>
      <c r="B45720"/>
      <c r="C45720"/>
      <c r="D45720" s="67"/>
      <c r="E45720"/>
      <c r="F45720"/>
      <c r="G45720"/>
      <c r="H45720" s="67"/>
      <c r="I45720"/>
      <c r="J45720"/>
      <c r="K45720"/>
      <c r="L45720"/>
      <c r="M45720"/>
      <c r="N45720"/>
      <c r="O45720"/>
    </row>
    <row r="45721" spans="1:15">
      <c r="A45721"/>
      <c r="B45721"/>
      <c r="C45721"/>
      <c r="D45721" s="67"/>
      <c r="E45721"/>
      <c r="F45721"/>
      <c r="G45721"/>
      <c r="H45721" s="67"/>
      <c r="I45721"/>
      <c r="J45721"/>
      <c r="K45721"/>
      <c r="L45721"/>
      <c r="M45721"/>
      <c r="N45721"/>
      <c r="O45721"/>
    </row>
    <row r="45722" spans="1:15">
      <c r="A45722"/>
      <c r="B45722"/>
      <c r="C45722"/>
      <c r="D45722" s="67"/>
      <c r="E45722"/>
      <c r="F45722"/>
      <c r="G45722"/>
      <c r="H45722" s="67"/>
      <c r="I45722"/>
      <c r="J45722"/>
      <c r="K45722"/>
      <c r="L45722"/>
      <c r="M45722"/>
      <c r="N45722"/>
      <c r="O45722"/>
    </row>
    <row r="45723" spans="1:15">
      <c r="A45723"/>
      <c r="B45723"/>
      <c r="C45723"/>
      <c r="D45723" s="67"/>
      <c r="E45723"/>
      <c r="F45723"/>
      <c r="G45723"/>
      <c r="H45723" s="67"/>
      <c r="I45723"/>
      <c r="J45723"/>
      <c r="K45723"/>
      <c r="L45723"/>
      <c r="M45723"/>
      <c r="N45723"/>
      <c r="O45723"/>
    </row>
    <row r="45724" spans="1:15">
      <c r="A45724"/>
      <c r="B45724"/>
      <c r="C45724"/>
      <c r="D45724" s="67"/>
      <c r="E45724"/>
      <c r="F45724"/>
      <c r="G45724"/>
      <c r="H45724" s="67"/>
      <c r="I45724"/>
      <c r="J45724"/>
      <c r="K45724"/>
      <c r="L45724"/>
      <c r="M45724"/>
      <c r="N45724"/>
      <c r="O45724"/>
    </row>
    <row r="45725" spans="1:15">
      <c r="A45725"/>
      <c r="B45725"/>
      <c r="C45725"/>
      <c r="D45725" s="67"/>
      <c r="E45725"/>
      <c r="F45725"/>
      <c r="G45725"/>
      <c r="H45725" s="67"/>
      <c r="I45725"/>
      <c r="J45725"/>
      <c r="K45725"/>
      <c r="L45725"/>
      <c r="M45725"/>
      <c r="N45725"/>
      <c r="O45725"/>
    </row>
    <row r="45726" spans="1:15">
      <c r="A45726"/>
      <c r="B45726"/>
      <c r="C45726"/>
      <c r="D45726" s="67"/>
      <c r="E45726"/>
      <c r="F45726"/>
      <c r="G45726"/>
      <c r="H45726" s="67"/>
      <c r="I45726"/>
      <c r="J45726"/>
      <c r="K45726"/>
      <c r="L45726"/>
      <c r="M45726"/>
      <c r="N45726"/>
      <c r="O45726"/>
    </row>
    <row r="45727" spans="1:15">
      <c r="A45727"/>
      <c r="B45727"/>
      <c r="C45727"/>
      <c r="D45727" s="67"/>
      <c r="E45727"/>
      <c r="F45727"/>
      <c r="G45727"/>
      <c r="H45727" s="67"/>
      <c r="I45727"/>
      <c r="J45727"/>
      <c r="K45727"/>
      <c r="L45727"/>
      <c r="M45727"/>
      <c r="N45727"/>
      <c r="O45727"/>
    </row>
    <row r="45728" spans="1:15">
      <c r="A45728"/>
      <c r="B45728"/>
      <c r="C45728"/>
      <c r="D45728" s="67"/>
      <c r="E45728"/>
      <c r="F45728"/>
      <c r="G45728"/>
      <c r="H45728" s="67"/>
      <c r="I45728"/>
      <c r="J45728"/>
      <c r="K45728"/>
      <c r="L45728"/>
      <c r="M45728"/>
      <c r="N45728"/>
      <c r="O45728"/>
    </row>
    <row r="45729" spans="1:15">
      <c r="A45729"/>
      <c r="B45729"/>
      <c r="C45729"/>
      <c r="D45729" s="67"/>
      <c r="E45729"/>
      <c r="F45729"/>
      <c r="G45729"/>
      <c r="H45729" s="67"/>
      <c r="I45729"/>
      <c r="J45729"/>
      <c r="K45729"/>
      <c r="L45729"/>
      <c r="M45729"/>
      <c r="N45729"/>
      <c r="O45729"/>
    </row>
    <row r="45730" spans="1:15">
      <c r="A45730"/>
      <c r="B45730"/>
      <c r="C45730"/>
      <c r="D45730" s="67"/>
      <c r="E45730"/>
      <c r="F45730"/>
      <c r="G45730"/>
      <c r="H45730" s="67"/>
      <c r="I45730"/>
      <c r="J45730"/>
      <c r="K45730"/>
      <c r="L45730"/>
      <c r="M45730"/>
      <c r="N45730"/>
      <c r="O45730"/>
    </row>
    <row r="45731" spans="1:15">
      <c r="A45731"/>
      <c r="B45731"/>
      <c r="C45731"/>
      <c r="D45731" s="67"/>
      <c r="E45731"/>
      <c r="F45731"/>
      <c r="G45731"/>
      <c r="H45731" s="67"/>
      <c r="I45731"/>
      <c r="J45731"/>
      <c r="K45731"/>
      <c r="L45731"/>
      <c r="M45731"/>
      <c r="N45731"/>
      <c r="O45731"/>
    </row>
    <row r="45732" spans="1:15">
      <c r="A45732"/>
      <c r="B45732"/>
      <c r="C45732"/>
      <c r="D45732" s="67"/>
      <c r="E45732"/>
      <c r="F45732"/>
      <c r="G45732"/>
      <c r="H45732" s="67"/>
      <c r="I45732"/>
      <c r="J45732"/>
      <c r="K45732"/>
      <c r="L45732"/>
      <c r="M45732"/>
      <c r="N45732"/>
      <c r="O45732"/>
    </row>
    <row r="45733" spans="1:15">
      <c r="A45733"/>
      <c r="B45733"/>
      <c r="C45733"/>
      <c r="D45733" s="67"/>
      <c r="E45733"/>
      <c r="F45733"/>
      <c r="G45733"/>
      <c r="H45733" s="67"/>
      <c r="I45733"/>
      <c r="J45733"/>
      <c r="K45733"/>
      <c r="L45733"/>
      <c r="M45733"/>
      <c r="N45733"/>
      <c r="O45733"/>
    </row>
    <row r="45734" spans="1:15">
      <c r="A45734"/>
      <c r="B45734"/>
      <c r="C45734"/>
      <c r="D45734" s="67"/>
      <c r="E45734"/>
      <c r="F45734"/>
      <c r="G45734"/>
      <c r="H45734" s="67"/>
      <c r="I45734"/>
      <c r="J45734"/>
      <c r="K45734"/>
      <c r="L45734"/>
      <c r="M45734"/>
      <c r="N45734"/>
      <c r="O45734"/>
    </row>
    <row r="45735" spans="1:15">
      <c r="A45735"/>
      <c r="B45735"/>
      <c r="C45735"/>
      <c r="D45735" s="67"/>
      <c r="E45735"/>
      <c r="F45735"/>
      <c r="G45735"/>
      <c r="H45735" s="67"/>
      <c r="I45735"/>
      <c r="J45735"/>
      <c r="K45735"/>
      <c r="L45735"/>
      <c r="M45735"/>
      <c r="N45735"/>
      <c r="O45735"/>
    </row>
    <row r="45736" spans="1:15">
      <c r="A45736"/>
      <c r="B45736"/>
      <c r="C45736"/>
      <c r="D45736" s="67"/>
      <c r="E45736"/>
      <c r="F45736"/>
      <c r="G45736"/>
      <c r="H45736" s="67"/>
      <c r="I45736"/>
      <c r="J45736"/>
      <c r="K45736"/>
      <c r="L45736"/>
      <c r="M45736"/>
      <c r="N45736"/>
      <c r="O45736"/>
    </row>
    <row r="45737" spans="1:15">
      <c r="A45737"/>
      <c r="B45737"/>
      <c r="C45737"/>
      <c r="D45737" s="67"/>
      <c r="E45737"/>
      <c r="F45737"/>
      <c r="G45737"/>
      <c r="H45737" s="67"/>
      <c r="I45737"/>
      <c r="J45737"/>
      <c r="K45737"/>
      <c r="L45737"/>
      <c r="M45737"/>
      <c r="N45737"/>
      <c r="O45737"/>
    </row>
    <row r="45738" spans="1:15">
      <c r="A45738"/>
      <c r="B45738"/>
      <c r="C45738"/>
      <c r="D45738" s="67"/>
      <c r="E45738"/>
      <c r="F45738"/>
      <c r="G45738"/>
      <c r="H45738" s="67"/>
      <c r="I45738"/>
      <c r="J45738"/>
      <c r="K45738"/>
      <c r="L45738"/>
      <c r="M45738"/>
      <c r="N45738"/>
      <c r="O45738"/>
    </row>
    <row r="45739" spans="1:15">
      <c r="A45739"/>
      <c r="B45739"/>
      <c r="C45739"/>
      <c r="D45739" s="67"/>
      <c r="E45739"/>
      <c r="F45739"/>
      <c r="G45739"/>
      <c r="H45739" s="67"/>
      <c r="I45739"/>
      <c r="J45739"/>
      <c r="K45739"/>
      <c r="L45739"/>
      <c r="M45739"/>
      <c r="N45739"/>
      <c r="O45739"/>
    </row>
    <row r="45740" spans="1:15">
      <c r="A45740"/>
      <c r="B45740"/>
      <c r="C45740"/>
      <c r="D45740" s="67"/>
      <c r="E45740"/>
      <c r="F45740"/>
      <c r="G45740"/>
      <c r="H45740" s="67"/>
      <c r="I45740"/>
      <c r="J45740"/>
      <c r="K45740"/>
      <c r="L45740"/>
      <c r="M45740"/>
      <c r="N45740"/>
      <c r="O45740"/>
    </row>
    <row r="45741" spans="1:15">
      <c r="A45741"/>
      <c r="B45741"/>
      <c r="C45741"/>
      <c r="D45741" s="67"/>
      <c r="E45741"/>
      <c r="F45741"/>
      <c r="G45741"/>
      <c r="H45741" s="67"/>
      <c r="I45741"/>
      <c r="J45741"/>
      <c r="K45741"/>
      <c r="L45741"/>
      <c r="M45741"/>
      <c r="N45741"/>
      <c r="O45741"/>
    </row>
    <row r="45742" spans="1:15">
      <c r="A45742"/>
      <c r="B45742"/>
      <c r="C45742"/>
      <c r="D45742" s="67"/>
      <c r="E45742"/>
      <c r="F45742"/>
      <c r="G45742"/>
      <c r="H45742" s="67"/>
      <c r="I45742"/>
      <c r="J45742"/>
      <c r="K45742"/>
      <c r="L45742"/>
      <c r="M45742"/>
      <c r="N45742"/>
      <c r="O45742"/>
    </row>
    <row r="45743" spans="1:15">
      <c r="A45743"/>
      <c r="B45743"/>
      <c r="C45743"/>
      <c r="D45743" s="67"/>
      <c r="E45743"/>
      <c r="F45743"/>
      <c r="G45743"/>
      <c r="H45743" s="67"/>
      <c r="I45743"/>
      <c r="J45743"/>
      <c r="K45743"/>
      <c r="L45743"/>
      <c r="M45743"/>
      <c r="N45743"/>
      <c r="O45743"/>
    </row>
    <row r="45744" spans="1:15">
      <c r="A45744"/>
      <c r="B45744"/>
      <c r="C45744"/>
      <c r="D45744" s="67"/>
      <c r="E45744"/>
      <c r="F45744"/>
      <c r="G45744"/>
      <c r="H45744" s="67"/>
      <c r="I45744"/>
      <c r="J45744"/>
      <c r="K45744"/>
      <c r="L45744"/>
      <c r="M45744"/>
      <c r="N45744"/>
      <c r="O45744"/>
    </row>
    <row r="45745" spans="1:15">
      <c r="A45745"/>
      <c r="B45745"/>
      <c r="C45745"/>
      <c r="D45745" s="67"/>
      <c r="E45745"/>
      <c r="F45745"/>
      <c r="G45745"/>
      <c r="H45745" s="67"/>
      <c r="I45745"/>
      <c r="J45745"/>
      <c r="K45745"/>
      <c r="L45745"/>
      <c r="M45745"/>
      <c r="N45745"/>
      <c r="O45745"/>
    </row>
    <row r="45746" spans="1:15">
      <c r="A45746"/>
      <c r="B45746"/>
      <c r="C45746"/>
      <c r="D45746" s="67"/>
      <c r="E45746"/>
      <c r="F45746"/>
      <c r="G45746"/>
      <c r="H45746" s="67"/>
      <c r="I45746"/>
      <c r="J45746"/>
      <c r="K45746"/>
      <c r="L45746"/>
      <c r="M45746"/>
      <c r="N45746"/>
      <c r="O45746"/>
    </row>
    <row r="45747" spans="1:15">
      <c r="A45747"/>
      <c r="B45747"/>
      <c r="C45747"/>
      <c r="D45747" s="67"/>
      <c r="E45747"/>
      <c r="F45747"/>
      <c r="G45747"/>
      <c r="H45747" s="67"/>
      <c r="I45747"/>
      <c r="J45747"/>
      <c r="K45747"/>
      <c r="L45747"/>
      <c r="M45747"/>
      <c r="N45747"/>
      <c r="O45747"/>
    </row>
    <row r="45748" spans="1:15">
      <c r="A45748"/>
      <c r="B45748"/>
      <c r="C45748"/>
      <c r="D45748" s="67"/>
      <c r="E45748"/>
      <c r="F45748"/>
      <c r="G45748"/>
      <c r="H45748" s="67"/>
      <c r="I45748"/>
      <c r="J45748"/>
      <c r="K45748"/>
      <c r="L45748"/>
      <c r="M45748"/>
      <c r="N45748"/>
      <c r="O45748"/>
    </row>
    <row r="45749" spans="1:15">
      <c r="A45749"/>
      <c r="B45749"/>
      <c r="C45749"/>
      <c r="D45749" s="67"/>
      <c r="E45749"/>
      <c r="F45749"/>
      <c r="G45749"/>
      <c r="H45749" s="67"/>
      <c r="I45749"/>
      <c r="J45749"/>
      <c r="K45749"/>
      <c r="L45749"/>
      <c r="M45749"/>
      <c r="N45749"/>
      <c r="O45749"/>
    </row>
    <row r="45750" spans="1:15">
      <c r="A45750"/>
      <c r="B45750"/>
      <c r="C45750"/>
      <c r="D45750" s="67"/>
      <c r="E45750"/>
      <c r="F45750"/>
      <c r="G45750"/>
      <c r="H45750" s="67"/>
      <c r="I45750"/>
      <c r="J45750"/>
      <c r="K45750"/>
      <c r="L45750"/>
      <c r="M45750"/>
      <c r="N45750"/>
      <c r="O45750"/>
    </row>
    <row r="45751" spans="1:15">
      <c r="A45751"/>
      <c r="B45751"/>
      <c r="C45751"/>
      <c r="D45751" s="67"/>
      <c r="E45751"/>
      <c r="F45751"/>
      <c r="G45751"/>
      <c r="H45751" s="67"/>
      <c r="I45751"/>
      <c r="J45751"/>
      <c r="K45751"/>
      <c r="L45751"/>
      <c r="M45751"/>
      <c r="N45751"/>
      <c r="O45751"/>
    </row>
    <row r="45752" spans="1:15">
      <c r="A45752"/>
      <c r="B45752"/>
      <c r="C45752"/>
      <c r="D45752" s="67"/>
      <c r="E45752"/>
      <c r="F45752"/>
      <c r="G45752"/>
      <c r="H45752" s="67"/>
      <c r="I45752"/>
      <c r="J45752"/>
      <c r="K45752"/>
      <c r="L45752"/>
      <c r="M45752"/>
      <c r="N45752"/>
      <c r="O45752"/>
    </row>
    <row r="45753" spans="1:15">
      <c r="A45753"/>
      <c r="B45753"/>
      <c r="C45753"/>
      <c r="D45753" s="67"/>
      <c r="E45753"/>
      <c r="F45753"/>
      <c r="G45753"/>
      <c r="H45753" s="67"/>
      <c r="I45753"/>
      <c r="J45753"/>
      <c r="K45753"/>
      <c r="L45753"/>
      <c r="M45753"/>
      <c r="N45753"/>
      <c r="O45753"/>
    </row>
    <row r="45754" spans="1:15">
      <c r="A45754"/>
      <c r="B45754"/>
      <c r="C45754"/>
      <c r="D45754" s="67"/>
      <c r="E45754"/>
      <c r="F45754"/>
      <c r="G45754"/>
      <c r="H45754" s="67"/>
      <c r="I45754"/>
      <c r="J45754"/>
      <c r="K45754"/>
      <c r="L45754"/>
      <c r="M45754"/>
      <c r="N45754"/>
      <c r="O45754"/>
    </row>
    <row r="45755" spans="1:15">
      <c r="A45755"/>
      <c r="B45755"/>
      <c r="C45755"/>
      <c r="D45755" s="67"/>
      <c r="E45755"/>
      <c r="F45755"/>
      <c r="G45755"/>
      <c r="H45755" s="67"/>
      <c r="I45755"/>
      <c r="J45755"/>
      <c r="K45755"/>
      <c r="L45755"/>
      <c r="M45755"/>
      <c r="N45755"/>
      <c r="O45755"/>
    </row>
    <row r="45756" spans="1:15">
      <c r="A45756"/>
      <c r="B45756"/>
      <c r="C45756"/>
      <c r="D45756" s="67"/>
      <c r="E45756"/>
      <c r="F45756"/>
      <c r="G45756"/>
      <c r="H45756" s="67"/>
      <c r="I45756"/>
      <c r="J45756"/>
      <c r="K45756"/>
      <c r="L45756"/>
      <c r="M45756"/>
      <c r="N45756"/>
      <c r="O45756"/>
    </row>
    <row r="45757" spans="1:15">
      <c r="A45757"/>
      <c r="B45757"/>
      <c r="C45757"/>
      <c r="D45757" s="67"/>
      <c r="E45757"/>
      <c r="F45757"/>
      <c r="G45757"/>
      <c r="H45757" s="67"/>
      <c r="I45757"/>
      <c r="J45757"/>
      <c r="K45757"/>
      <c r="L45757"/>
      <c r="M45757"/>
      <c r="N45757"/>
      <c r="O45757"/>
    </row>
    <row r="45758" spans="1:15">
      <c r="A45758"/>
      <c r="B45758"/>
      <c r="C45758"/>
      <c r="D45758" s="67"/>
      <c r="E45758"/>
      <c r="F45758"/>
      <c r="G45758"/>
      <c r="H45758" s="67"/>
      <c r="I45758"/>
      <c r="J45758"/>
      <c r="K45758"/>
      <c r="L45758"/>
      <c r="M45758"/>
      <c r="N45758"/>
      <c r="O45758"/>
    </row>
    <row r="45759" spans="1:15">
      <c r="A45759"/>
      <c r="B45759"/>
      <c r="C45759"/>
      <c r="D45759" s="67"/>
      <c r="E45759"/>
      <c r="F45759"/>
      <c r="G45759"/>
      <c r="H45759" s="67"/>
      <c r="I45759"/>
      <c r="J45759"/>
      <c r="K45759"/>
      <c r="L45759"/>
      <c r="M45759"/>
      <c r="N45759"/>
      <c r="O45759"/>
    </row>
    <row r="45760" spans="1:15">
      <c r="A45760"/>
      <c r="B45760"/>
      <c r="C45760"/>
      <c r="D45760" s="67"/>
      <c r="E45760"/>
      <c r="F45760"/>
      <c r="G45760"/>
      <c r="H45760" s="67"/>
      <c r="I45760"/>
      <c r="J45760"/>
      <c r="K45760"/>
      <c r="L45760"/>
      <c r="M45760"/>
      <c r="N45760"/>
      <c r="O45760"/>
    </row>
    <row r="45761" spans="1:15">
      <c r="A45761"/>
      <c r="B45761"/>
      <c r="C45761"/>
      <c r="D45761" s="67"/>
      <c r="E45761"/>
      <c r="F45761"/>
      <c r="G45761"/>
      <c r="H45761" s="67"/>
      <c r="I45761"/>
      <c r="J45761"/>
      <c r="K45761"/>
      <c r="L45761"/>
      <c r="M45761"/>
      <c r="N45761"/>
      <c r="O45761"/>
    </row>
    <row r="45762" spans="1:15">
      <c r="A45762"/>
      <c r="B45762"/>
      <c r="C45762"/>
      <c r="D45762" s="67"/>
      <c r="E45762"/>
      <c r="F45762"/>
      <c r="G45762"/>
      <c r="H45762" s="67"/>
      <c r="I45762"/>
      <c r="J45762"/>
      <c r="K45762"/>
      <c r="L45762"/>
      <c r="M45762"/>
      <c r="N45762"/>
      <c r="O45762"/>
    </row>
    <row r="45763" spans="1:15">
      <c r="A45763"/>
      <c r="B45763"/>
      <c r="C45763"/>
      <c r="D45763" s="67"/>
      <c r="E45763"/>
      <c r="F45763"/>
      <c r="G45763"/>
      <c r="H45763" s="67"/>
      <c r="I45763"/>
      <c r="J45763"/>
      <c r="K45763"/>
      <c r="L45763"/>
      <c r="M45763"/>
      <c r="N45763"/>
      <c r="O45763"/>
    </row>
    <row r="45764" spans="1:15">
      <c r="A45764"/>
      <c r="B45764"/>
      <c r="C45764"/>
      <c r="D45764" s="67"/>
      <c r="E45764"/>
      <c r="F45764"/>
      <c r="G45764"/>
      <c r="H45764" s="67"/>
      <c r="I45764"/>
      <c r="J45764"/>
      <c r="K45764"/>
      <c r="L45764"/>
      <c r="M45764"/>
      <c r="N45764"/>
      <c r="O45764"/>
    </row>
    <row r="45765" spans="1:15">
      <c r="A45765"/>
      <c r="B45765"/>
      <c r="C45765"/>
      <c r="D45765" s="67"/>
      <c r="E45765"/>
      <c r="F45765"/>
      <c r="G45765"/>
      <c r="H45765" s="67"/>
      <c r="I45765"/>
      <c r="J45765"/>
      <c r="K45765"/>
      <c r="L45765"/>
      <c r="M45765"/>
      <c r="N45765"/>
      <c r="O45765"/>
    </row>
    <row r="45766" spans="1:15">
      <c r="A45766"/>
      <c r="B45766"/>
      <c r="C45766"/>
      <c r="D45766" s="67"/>
      <c r="E45766"/>
      <c r="F45766"/>
      <c r="G45766"/>
      <c r="H45766" s="67"/>
      <c r="I45766"/>
      <c r="J45766"/>
      <c r="K45766"/>
      <c r="L45766"/>
      <c r="M45766"/>
      <c r="N45766"/>
      <c r="O45766"/>
    </row>
    <row r="45767" spans="1:15">
      <c r="A45767"/>
      <c r="B45767"/>
      <c r="C45767"/>
      <c r="D45767" s="67"/>
      <c r="E45767"/>
      <c r="F45767"/>
      <c r="G45767"/>
      <c r="H45767" s="67"/>
      <c r="I45767"/>
      <c r="J45767"/>
      <c r="K45767"/>
      <c r="L45767"/>
      <c r="M45767"/>
      <c r="N45767"/>
      <c r="O45767"/>
    </row>
    <row r="45768" spans="1:15">
      <c r="A45768"/>
      <c r="B45768"/>
      <c r="C45768"/>
      <c r="D45768" s="67"/>
      <c r="E45768"/>
      <c r="F45768"/>
      <c r="G45768"/>
      <c r="H45768" s="67"/>
      <c r="I45768"/>
      <c r="J45768"/>
      <c r="K45768"/>
      <c r="L45768"/>
      <c r="M45768"/>
      <c r="N45768"/>
      <c r="O45768"/>
    </row>
    <row r="45769" spans="1:15">
      <c r="A45769"/>
      <c r="B45769"/>
      <c r="C45769"/>
      <c r="D45769" s="67"/>
      <c r="E45769"/>
      <c r="F45769"/>
      <c r="G45769"/>
      <c r="H45769" s="67"/>
      <c r="I45769"/>
      <c r="J45769"/>
      <c r="K45769"/>
      <c r="L45769"/>
      <c r="M45769"/>
      <c r="N45769"/>
      <c r="O45769"/>
    </row>
    <row r="45770" spans="1:15">
      <c r="A45770"/>
      <c r="B45770"/>
      <c r="C45770"/>
      <c r="D45770" s="67"/>
      <c r="E45770"/>
      <c r="F45770"/>
      <c r="G45770"/>
      <c r="H45770" s="67"/>
      <c r="I45770"/>
      <c r="J45770"/>
      <c r="K45770"/>
      <c r="L45770"/>
      <c r="M45770"/>
      <c r="N45770"/>
      <c r="O45770"/>
    </row>
    <row r="45771" spans="1:15">
      <c r="A45771"/>
      <c r="B45771"/>
      <c r="C45771"/>
      <c r="D45771" s="67"/>
      <c r="E45771"/>
      <c r="F45771"/>
      <c r="G45771"/>
      <c r="H45771" s="67"/>
      <c r="I45771"/>
      <c r="J45771"/>
      <c r="K45771"/>
      <c r="L45771"/>
      <c r="M45771"/>
      <c r="N45771"/>
      <c r="O45771"/>
    </row>
    <row r="45772" spans="1:15">
      <c r="A45772"/>
      <c r="B45772"/>
      <c r="C45772"/>
      <c r="D45772" s="67"/>
      <c r="E45772"/>
      <c r="F45772"/>
      <c r="G45772"/>
      <c r="H45772" s="67"/>
      <c r="I45772"/>
      <c r="J45772"/>
      <c r="K45772"/>
      <c r="L45772"/>
      <c r="M45772"/>
      <c r="N45772"/>
      <c r="O45772"/>
    </row>
    <row r="45773" spans="1:15">
      <c r="A45773"/>
      <c r="B45773"/>
      <c r="C45773"/>
      <c r="D45773" s="67"/>
      <c r="E45773"/>
      <c r="F45773"/>
      <c r="G45773"/>
      <c r="H45773" s="67"/>
      <c r="I45773"/>
      <c r="J45773"/>
      <c r="K45773"/>
      <c r="L45773"/>
      <c r="M45773"/>
      <c r="N45773"/>
      <c r="O45773"/>
    </row>
    <row r="45774" spans="1:15">
      <c r="A45774"/>
      <c r="B45774"/>
      <c r="C45774"/>
      <c r="D45774" s="67"/>
      <c r="E45774"/>
      <c r="F45774"/>
      <c r="G45774"/>
      <c r="H45774" s="67"/>
      <c r="I45774"/>
      <c r="J45774"/>
      <c r="K45774"/>
      <c r="L45774"/>
      <c r="M45774"/>
      <c r="N45774"/>
      <c r="O45774"/>
    </row>
    <row r="45775" spans="1:15">
      <c r="A45775"/>
      <c r="B45775"/>
      <c r="C45775"/>
      <c r="D45775" s="67"/>
      <c r="E45775"/>
      <c r="F45775"/>
      <c r="G45775"/>
      <c r="H45775" s="67"/>
      <c r="I45775"/>
      <c r="J45775"/>
      <c r="K45775"/>
      <c r="L45775"/>
      <c r="M45775"/>
      <c r="N45775"/>
      <c r="O45775"/>
    </row>
    <row r="45776" spans="1:15">
      <c r="A45776"/>
      <c r="B45776"/>
      <c r="C45776"/>
      <c r="D45776" s="67"/>
      <c r="E45776"/>
      <c r="F45776"/>
      <c r="G45776"/>
      <c r="H45776" s="67"/>
      <c r="I45776"/>
      <c r="J45776"/>
      <c r="K45776"/>
      <c r="L45776"/>
      <c r="M45776"/>
      <c r="N45776"/>
      <c r="O45776"/>
    </row>
    <row r="45777" spans="1:15">
      <c r="A45777"/>
      <c r="B45777"/>
      <c r="C45777"/>
      <c r="D45777" s="67"/>
      <c r="E45777"/>
      <c r="F45777"/>
      <c r="G45777"/>
      <c r="H45777" s="67"/>
      <c r="I45777"/>
      <c r="J45777"/>
      <c r="K45777"/>
      <c r="L45777"/>
      <c r="M45777"/>
      <c r="N45777"/>
      <c r="O45777"/>
    </row>
    <row r="45778" spans="1:15">
      <c r="A45778"/>
      <c r="B45778"/>
      <c r="C45778"/>
      <c r="D45778" s="67"/>
      <c r="E45778"/>
      <c r="F45778"/>
      <c r="G45778"/>
      <c r="H45778" s="67"/>
      <c r="I45778"/>
      <c r="J45778"/>
      <c r="K45778"/>
      <c r="L45778"/>
      <c r="M45778"/>
      <c r="N45778"/>
      <c r="O45778"/>
    </row>
    <row r="45779" spans="1:15">
      <c r="A45779"/>
      <c r="B45779"/>
      <c r="C45779"/>
      <c r="D45779" s="67"/>
      <c r="E45779"/>
      <c r="F45779"/>
      <c r="G45779"/>
      <c r="H45779" s="67"/>
      <c r="I45779"/>
      <c r="J45779"/>
      <c r="K45779"/>
      <c r="L45779"/>
      <c r="M45779"/>
      <c r="N45779"/>
      <c r="O45779"/>
    </row>
    <row r="45780" spans="1:15">
      <c r="A45780"/>
      <c r="B45780"/>
      <c r="C45780"/>
      <c r="D45780" s="67"/>
      <c r="E45780"/>
      <c r="F45780"/>
      <c r="G45780"/>
      <c r="H45780" s="67"/>
      <c r="I45780"/>
      <c r="J45780"/>
      <c r="K45780"/>
      <c r="L45780"/>
      <c r="M45780"/>
      <c r="N45780"/>
      <c r="O45780"/>
    </row>
    <row r="45781" spans="1:15">
      <c r="A45781"/>
      <c r="B45781"/>
      <c r="C45781"/>
      <c r="D45781" s="67"/>
      <c r="E45781"/>
      <c r="F45781"/>
      <c r="G45781"/>
      <c r="H45781" s="67"/>
      <c r="I45781"/>
      <c r="J45781"/>
      <c r="K45781"/>
      <c r="L45781"/>
      <c r="M45781"/>
      <c r="N45781"/>
      <c r="O45781"/>
    </row>
    <row r="45782" spans="1:15">
      <c r="A45782"/>
      <c r="B45782"/>
      <c r="C45782"/>
      <c r="D45782" s="67"/>
      <c r="E45782"/>
      <c r="F45782"/>
      <c r="G45782"/>
      <c r="H45782" s="67"/>
      <c r="I45782"/>
      <c r="J45782"/>
      <c r="K45782"/>
      <c r="L45782"/>
      <c r="M45782"/>
      <c r="N45782"/>
      <c r="O45782"/>
    </row>
    <row r="45783" spans="1:15">
      <c r="A45783"/>
      <c r="B45783"/>
      <c r="C45783"/>
      <c r="D45783" s="67"/>
      <c r="E45783"/>
      <c r="F45783"/>
      <c r="G45783"/>
      <c r="H45783" s="67"/>
      <c r="I45783"/>
      <c r="J45783"/>
      <c r="K45783"/>
      <c r="L45783"/>
      <c r="M45783"/>
      <c r="N45783"/>
      <c r="O45783"/>
    </row>
    <row r="45784" spans="1:15">
      <c r="A45784"/>
      <c r="B45784"/>
      <c r="C45784"/>
      <c r="D45784" s="67"/>
      <c r="E45784"/>
      <c r="F45784"/>
      <c r="G45784"/>
      <c r="H45784" s="67"/>
      <c r="I45784"/>
      <c r="J45784"/>
      <c r="K45784"/>
      <c r="L45784"/>
      <c r="M45784"/>
      <c r="N45784"/>
      <c r="O45784"/>
    </row>
    <row r="45785" spans="1:15">
      <c r="A45785"/>
      <c r="B45785"/>
      <c r="C45785"/>
      <c r="D45785" s="67"/>
      <c r="E45785"/>
      <c r="F45785"/>
      <c r="G45785"/>
      <c r="H45785" s="67"/>
      <c r="I45785"/>
      <c r="J45785"/>
      <c r="K45785"/>
      <c r="L45785"/>
      <c r="M45785"/>
      <c r="N45785"/>
      <c r="O45785"/>
    </row>
    <row r="45786" spans="1:15">
      <c r="A45786"/>
      <c r="B45786"/>
      <c r="C45786"/>
      <c r="D45786" s="67"/>
      <c r="E45786"/>
      <c r="F45786"/>
      <c r="G45786"/>
      <c r="H45786" s="67"/>
      <c r="I45786"/>
      <c r="J45786"/>
      <c r="K45786"/>
      <c r="L45786"/>
      <c r="M45786"/>
      <c r="N45786"/>
      <c r="O45786"/>
    </row>
    <row r="45787" spans="1:15">
      <c r="A45787"/>
      <c r="B45787"/>
      <c r="C45787"/>
      <c r="D45787" s="67"/>
      <c r="E45787"/>
      <c r="F45787"/>
      <c r="G45787"/>
      <c r="H45787" s="67"/>
      <c r="I45787"/>
      <c r="J45787"/>
      <c r="K45787"/>
      <c r="L45787"/>
      <c r="M45787"/>
      <c r="N45787"/>
      <c r="O45787"/>
    </row>
    <row r="45788" spans="1:15">
      <c r="A45788"/>
      <c r="B45788"/>
      <c r="C45788"/>
      <c r="D45788" s="67"/>
      <c r="E45788"/>
      <c r="F45788"/>
      <c r="G45788"/>
      <c r="H45788" s="67"/>
      <c r="I45788"/>
      <c r="J45788"/>
      <c r="K45788"/>
      <c r="L45788"/>
      <c r="M45788"/>
      <c r="N45788"/>
      <c r="O45788"/>
    </row>
    <row r="45789" spans="1:15">
      <c r="A45789"/>
      <c r="B45789"/>
      <c r="C45789"/>
      <c r="D45789" s="67"/>
      <c r="E45789"/>
      <c r="F45789"/>
      <c r="G45789"/>
      <c r="H45789" s="67"/>
      <c r="I45789"/>
      <c r="J45789"/>
      <c r="K45789"/>
      <c r="L45789"/>
      <c r="M45789"/>
      <c r="N45789"/>
      <c r="O45789"/>
    </row>
    <row r="45790" spans="1:15">
      <c r="A45790"/>
      <c r="B45790"/>
      <c r="C45790"/>
      <c r="D45790" s="67"/>
      <c r="E45790"/>
      <c r="F45790"/>
      <c r="G45790"/>
      <c r="H45790" s="67"/>
      <c r="I45790"/>
      <c r="J45790"/>
      <c r="K45790"/>
      <c r="L45790"/>
      <c r="M45790"/>
      <c r="N45790"/>
      <c r="O45790"/>
    </row>
    <row r="45791" spans="1:15">
      <c r="A45791"/>
      <c r="B45791"/>
      <c r="C45791"/>
      <c r="D45791" s="67"/>
      <c r="E45791"/>
      <c r="F45791"/>
      <c r="G45791"/>
      <c r="H45791" s="67"/>
      <c r="I45791"/>
      <c r="J45791"/>
      <c r="K45791"/>
      <c r="L45791"/>
      <c r="M45791"/>
      <c r="N45791"/>
      <c r="O45791"/>
    </row>
    <row r="45792" spans="1:15">
      <c r="A45792"/>
      <c r="B45792"/>
      <c r="C45792"/>
      <c r="D45792" s="67"/>
      <c r="E45792"/>
      <c r="F45792"/>
      <c r="G45792"/>
      <c r="H45792" s="67"/>
      <c r="I45792"/>
      <c r="J45792"/>
      <c r="K45792"/>
      <c r="L45792"/>
      <c r="M45792"/>
      <c r="N45792"/>
      <c r="O45792"/>
    </row>
    <row r="45793" spans="1:15">
      <c r="A45793"/>
      <c r="B45793"/>
      <c r="C45793"/>
      <c r="D45793" s="67"/>
      <c r="E45793"/>
      <c r="F45793"/>
      <c r="G45793"/>
      <c r="H45793" s="67"/>
      <c r="I45793"/>
      <c r="J45793"/>
      <c r="K45793"/>
      <c r="L45793"/>
      <c r="M45793"/>
      <c r="N45793"/>
      <c r="O45793"/>
    </row>
    <row r="45794" spans="1:15">
      <c r="A45794"/>
      <c r="B45794"/>
      <c r="C45794"/>
      <c r="D45794" s="67"/>
      <c r="E45794"/>
      <c r="F45794"/>
      <c r="G45794"/>
      <c r="H45794" s="67"/>
      <c r="I45794"/>
      <c r="J45794"/>
      <c r="K45794"/>
      <c r="L45794"/>
      <c r="M45794"/>
      <c r="N45794"/>
      <c r="O45794"/>
    </row>
    <row r="45795" spans="1:15">
      <c r="A45795"/>
      <c r="B45795"/>
      <c r="C45795"/>
      <c r="D45795" s="67"/>
      <c r="E45795"/>
      <c r="F45795"/>
      <c r="G45795"/>
      <c r="H45795" s="67"/>
      <c r="I45795"/>
      <c r="J45795"/>
      <c r="K45795"/>
      <c r="L45795"/>
      <c r="M45795"/>
      <c r="N45795"/>
      <c r="O45795"/>
    </row>
    <row r="45796" spans="1:15">
      <c r="A45796"/>
      <c r="B45796"/>
      <c r="C45796"/>
      <c r="D45796" s="67"/>
      <c r="E45796"/>
      <c r="F45796"/>
      <c r="G45796"/>
      <c r="H45796" s="67"/>
      <c r="I45796"/>
      <c r="J45796"/>
      <c r="K45796"/>
      <c r="L45796"/>
      <c r="M45796"/>
      <c r="N45796"/>
      <c r="O45796"/>
    </row>
    <row r="45797" spans="1:15">
      <c r="A45797"/>
      <c r="B45797"/>
      <c r="C45797"/>
      <c r="D45797" s="67"/>
      <c r="E45797"/>
      <c r="F45797"/>
      <c r="G45797"/>
      <c r="H45797" s="67"/>
      <c r="I45797"/>
      <c r="J45797"/>
      <c r="K45797"/>
      <c r="L45797"/>
      <c r="M45797"/>
      <c r="N45797"/>
      <c r="O45797"/>
    </row>
    <row r="45798" spans="1:15">
      <c r="A45798"/>
      <c r="B45798"/>
      <c r="C45798"/>
      <c r="D45798" s="67"/>
      <c r="E45798"/>
      <c r="F45798"/>
      <c r="G45798"/>
      <c r="H45798" s="67"/>
      <c r="I45798"/>
      <c r="J45798"/>
      <c r="K45798"/>
      <c r="L45798"/>
      <c r="M45798"/>
      <c r="N45798"/>
      <c r="O45798"/>
    </row>
    <row r="45799" spans="1:15">
      <c r="A45799"/>
      <c r="B45799"/>
      <c r="C45799"/>
      <c r="D45799" s="67"/>
      <c r="E45799"/>
      <c r="F45799"/>
      <c r="G45799"/>
      <c r="H45799" s="67"/>
      <c r="I45799"/>
      <c r="J45799"/>
      <c r="K45799"/>
      <c r="L45799"/>
      <c r="M45799"/>
      <c r="N45799"/>
      <c r="O45799"/>
    </row>
    <row r="45800" spans="1:15">
      <c r="A45800"/>
      <c r="B45800"/>
      <c r="C45800"/>
      <c r="D45800" s="67"/>
      <c r="E45800"/>
      <c r="F45800"/>
      <c r="G45800"/>
      <c r="H45800" s="67"/>
      <c r="I45800"/>
      <c r="J45800"/>
      <c r="K45800"/>
      <c r="L45800"/>
      <c r="M45800"/>
      <c r="N45800"/>
      <c r="O45800"/>
    </row>
    <row r="45801" spans="1:15">
      <c r="A45801"/>
      <c r="B45801"/>
      <c r="C45801"/>
      <c r="D45801" s="67"/>
      <c r="E45801"/>
      <c r="F45801"/>
      <c r="G45801"/>
      <c r="H45801" s="67"/>
      <c r="I45801"/>
      <c r="J45801"/>
      <c r="K45801"/>
      <c r="L45801"/>
      <c r="M45801"/>
      <c r="N45801"/>
      <c r="O45801"/>
    </row>
    <row r="45802" spans="1:15">
      <c r="A45802"/>
      <c r="B45802"/>
      <c r="C45802"/>
      <c r="D45802" s="67"/>
      <c r="E45802"/>
      <c r="F45802"/>
      <c r="G45802"/>
      <c r="H45802" s="67"/>
      <c r="I45802"/>
      <c r="J45802"/>
      <c r="K45802"/>
      <c r="L45802"/>
      <c r="M45802"/>
      <c r="N45802"/>
      <c r="O45802"/>
    </row>
    <row r="45803" spans="1:15">
      <c r="A45803"/>
      <c r="B45803"/>
      <c r="C45803"/>
      <c r="D45803" s="67"/>
      <c r="E45803"/>
      <c r="F45803"/>
      <c r="G45803"/>
      <c r="H45803" s="67"/>
      <c r="I45803"/>
      <c r="J45803"/>
      <c r="K45803"/>
      <c r="L45803"/>
      <c r="M45803"/>
      <c r="N45803"/>
      <c r="O45803"/>
    </row>
    <row r="45804" spans="1:15">
      <c r="A45804"/>
      <c r="B45804"/>
      <c r="C45804"/>
      <c r="D45804" s="67"/>
      <c r="E45804"/>
      <c r="F45804"/>
      <c r="G45804"/>
      <c r="H45804" s="67"/>
      <c r="I45804"/>
      <c r="J45804"/>
      <c r="K45804"/>
      <c r="L45804"/>
      <c r="M45804"/>
      <c r="N45804"/>
      <c r="O45804"/>
    </row>
    <row r="45805" spans="1:15">
      <c r="A45805"/>
      <c r="B45805"/>
      <c r="C45805"/>
      <c r="D45805" s="67"/>
      <c r="E45805"/>
      <c r="F45805"/>
      <c r="G45805"/>
      <c r="H45805" s="67"/>
      <c r="I45805"/>
      <c r="J45805"/>
      <c r="K45805"/>
      <c r="L45805"/>
      <c r="M45805"/>
      <c r="N45805"/>
      <c r="O45805"/>
    </row>
    <row r="45806" spans="1:15">
      <c r="A45806"/>
      <c r="B45806"/>
      <c r="C45806"/>
      <c r="D45806" s="67"/>
      <c r="E45806"/>
      <c r="F45806"/>
      <c r="G45806"/>
      <c r="H45806" s="67"/>
      <c r="I45806"/>
      <c r="J45806"/>
      <c r="K45806"/>
      <c r="L45806"/>
      <c r="M45806"/>
      <c r="N45806"/>
      <c r="O45806"/>
    </row>
    <row r="45807" spans="1:15">
      <c r="A45807"/>
      <c r="B45807"/>
      <c r="C45807"/>
      <c r="D45807" s="67"/>
      <c r="E45807"/>
      <c r="F45807"/>
      <c r="G45807"/>
      <c r="H45807" s="67"/>
      <c r="I45807"/>
      <c r="J45807"/>
      <c r="K45807"/>
      <c r="L45807"/>
      <c r="M45807"/>
      <c r="N45807"/>
      <c r="O45807"/>
    </row>
    <row r="45808" spans="1:15">
      <c r="A45808"/>
      <c r="B45808"/>
      <c r="C45808"/>
      <c r="D45808" s="67"/>
      <c r="E45808"/>
      <c r="F45808"/>
      <c r="G45808"/>
      <c r="H45808" s="67"/>
      <c r="I45808"/>
      <c r="J45808"/>
      <c r="K45808"/>
      <c r="L45808"/>
      <c r="M45808"/>
      <c r="N45808"/>
      <c r="O45808"/>
    </row>
    <row r="45809" spans="1:15">
      <c r="A45809"/>
      <c r="B45809"/>
      <c r="C45809"/>
      <c r="D45809" s="67"/>
      <c r="E45809"/>
      <c r="F45809"/>
      <c r="G45809"/>
      <c r="H45809" s="67"/>
      <c r="I45809"/>
      <c r="J45809"/>
      <c r="K45809"/>
      <c r="L45809"/>
      <c r="M45809"/>
      <c r="N45809"/>
      <c r="O45809"/>
    </row>
    <row r="45810" spans="1:15">
      <c r="A45810"/>
      <c r="B45810"/>
      <c r="C45810"/>
      <c r="D45810" s="67"/>
      <c r="E45810"/>
      <c r="F45810"/>
      <c r="G45810"/>
      <c r="H45810" s="67"/>
      <c r="I45810"/>
      <c r="J45810"/>
      <c r="K45810"/>
      <c r="L45810"/>
      <c r="M45810"/>
      <c r="N45810"/>
      <c r="O45810"/>
    </row>
    <row r="45811" spans="1:15">
      <c r="A45811"/>
      <c r="B45811"/>
      <c r="C45811"/>
      <c r="D45811" s="67"/>
      <c r="E45811"/>
      <c r="F45811"/>
      <c r="G45811"/>
      <c r="H45811" s="67"/>
      <c r="I45811"/>
      <c r="J45811"/>
      <c r="K45811"/>
      <c r="L45811"/>
      <c r="M45811"/>
      <c r="N45811"/>
      <c r="O45811"/>
    </row>
    <row r="45812" spans="1:15">
      <c r="A45812"/>
      <c r="B45812"/>
      <c r="C45812"/>
      <c r="D45812" s="67"/>
      <c r="E45812"/>
      <c r="F45812"/>
      <c r="G45812"/>
      <c r="H45812" s="67"/>
      <c r="I45812"/>
      <c r="J45812"/>
      <c r="K45812"/>
      <c r="L45812"/>
      <c r="M45812"/>
      <c r="N45812"/>
      <c r="O45812"/>
    </row>
    <row r="45813" spans="1:15">
      <c r="A45813"/>
      <c r="B45813"/>
      <c r="C45813"/>
      <c r="D45813" s="67"/>
      <c r="E45813"/>
      <c r="F45813"/>
      <c r="G45813"/>
      <c r="H45813" s="67"/>
      <c r="I45813"/>
      <c r="J45813"/>
      <c r="K45813"/>
      <c r="L45813"/>
      <c r="M45813"/>
      <c r="N45813"/>
      <c r="O45813"/>
    </row>
    <row r="45814" spans="1:15">
      <c r="A45814"/>
      <c r="B45814"/>
      <c r="C45814"/>
      <c r="D45814" s="67"/>
      <c r="E45814"/>
      <c r="F45814"/>
      <c r="G45814"/>
      <c r="H45814" s="67"/>
      <c r="I45814"/>
      <c r="J45814"/>
      <c r="K45814"/>
      <c r="L45814"/>
      <c r="M45814"/>
      <c r="N45814"/>
      <c r="O45814"/>
    </row>
    <row r="45815" spans="1:15">
      <c r="A45815"/>
      <c r="B45815"/>
      <c r="C45815"/>
      <c r="D45815" s="67"/>
      <c r="E45815"/>
      <c r="F45815"/>
      <c r="G45815"/>
      <c r="H45815" s="67"/>
      <c r="I45815"/>
      <c r="J45815"/>
      <c r="K45815"/>
      <c r="L45815"/>
      <c r="M45815"/>
      <c r="N45815"/>
      <c r="O45815"/>
    </row>
    <row r="45816" spans="1:15">
      <c r="A45816"/>
      <c r="B45816"/>
      <c r="C45816"/>
      <c r="D45816" s="67"/>
      <c r="E45816"/>
      <c r="F45816"/>
      <c r="G45816"/>
      <c r="H45816" s="67"/>
      <c r="I45816"/>
      <c r="J45816"/>
      <c r="K45816"/>
      <c r="L45816"/>
      <c r="M45816"/>
      <c r="N45816"/>
      <c r="O45816"/>
    </row>
    <row r="45817" spans="1:15">
      <c r="A45817"/>
      <c r="B45817"/>
      <c r="C45817"/>
      <c r="D45817" s="67"/>
      <c r="E45817"/>
      <c r="F45817"/>
      <c r="G45817"/>
      <c r="H45817" s="67"/>
      <c r="I45817"/>
      <c r="J45817"/>
      <c r="K45817"/>
      <c r="L45817"/>
      <c r="M45817"/>
      <c r="N45817"/>
      <c r="O45817"/>
    </row>
    <row r="45818" spans="1:15">
      <c r="A45818"/>
      <c r="B45818"/>
      <c r="C45818"/>
      <c r="D45818" s="67"/>
      <c r="E45818"/>
      <c r="F45818"/>
      <c r="G45818"/>
      <c r="H45818" s="67"/>
      <c r="I45818"/>
      <c r="J45818"/>
      <c r="K45818"/>
      <c r="L45818"/>
      <c r="M45818"/>
      <c r="N45818"/>
      <c r="O45818"/>
    </row>
    <row r="45819" spans="1:15">
      <c r="A45819"/>
      <c r="B45819"/>
      <c r="C45819"/>
      <c r="D45819" s="67"/>
      <c r="E45819"/>
      <c r="F45819"/>
      <c r="G45819"/>
      <c r="H45819" s="67"/>
      <c r="I45819"/>
      <c r="J45819"/>
      <c r="K45819"/>
      <c r="L45819"/>
      <c r="M45819"/>
      <c r="N45819"/>
      <c r="O45819"/>
    </row>
    <row r="45820" spans="1:15">
      <c r="A45820"/>
      <c r="B45820"/>
      <c r="C45820"/>
      <c r="D45820" s="67"/>
      <c r="E45820"/>
      <c r="F45820"/>
      <c r="G45820"/>
      <c r="H45820" s="67"/>
      <c r="I45820"/>
      <c r="J45820"/>
      <c r="K45820"/>
      <c r="L45820"/>
      <c r="M45820"/>
      <c r="N45820"/>
      <c r="O45820"/>
    </row>
    <row r="45821" spans="1:15">
      <c r="A45821"/>
      <c r="B45821"/>
      <c r="C45821"/>
      <c r="D45821" s="67"/>
      <c r="E45821"/>
      <c r="F45821"/>
      <c r="G45821"/>
      <c r="H45821" s="67"/>
      <c r="I45821"/>
      <c r="J45821"/>
      <c r="K45821"/>
      <c r="L45821"/>
      <c r="M45821"/>
      <c r="N45821"/>
      <c r="O45821"/>
    </row>
    <row r="45822" spans="1:15">
      <c r="A45822"/>
      <c r="B45822"/>
      <c r="C45822"/>
      <c r="D45822" s="67"/>
      <c r="E45822"/>
      <c r="F45822"/>
      <c r="G45822"/>
      <c r="H45822" s="67"/>
      <c r="I45822"/>
      <c r="J45822"/>
      <c r="K45822"/>
      <c r="L45822"/>
      <c r="M45822"/>
      <c r="N45822"/>
      <c r="O45822"/>
    </row>
    <row r="45823" spans="1:15">
      <c r="A45823"/>
      <c r="B45823"/>
      <c r="C45823"/>
      <c r="D45823" s="67"/>
      <c r="E45823"/>
      <c r="F45823"/>
      <c r="G45823"/>
      <c r="H45823" s="67"/>
      <c r="I45823"/>
      <c r="J45823"/>
      <c r="K45823"/>
      <c r="L45823"/>
      <c r="M45823"/>
      <c r="N45823"/>
      <c r="O45823"/>
    </row>
    <row r="45824" spans="1:15">
      <c r="A45824"/>
      <c r="B45824"/>
      <c r="C45824"/>
      <c r="D45824" s="67"/>
      <c r="E45824"/>
      <c r="F45824"/>
      <c r="G45824"/>
      <c r="H45824" s="67"/>
      <c r="I45824"/>
      <c r="J45824"/>
      <c r="K45824"/>
      <c r="L45824"/>
      <c r="M45824"/>
      <c r="N45824"/>
      <c r="O45824"/>
    </row>
    <row r="45825" spans="1:15">
      <c r="A45825"/>
      <c r="B45825"/>
      <c r="C45825"/>
      <c r="D45825" s="67"/>
      <c r="E45825"/>
      <c r="F45825"/>
      <c r="G45825"/>
      <c r="H45825" s="67"/>
      <c r="I45825"/>
      <c r="J45825"/>
      <c r="K45825"/>
      <c r="L45825"/>
      <c r="M45825"/>
      <c r="N45825"/>
      <c r="O45825"/>
    </row>
    <row r="45826" spans="1:15">
      <c r="A45826"/>
      <c r="B45826"/>
      <c r="C45826"/>
      <c r="D45826" s="67"/>
      <c r="E45826"/>
      <c r="F45826"/>
      <c r="G45826"/>
      <c r="H45826" s="67"/>
      <c r="I45826"/>
      <c r="J45826"/>
      <c r="K45826"/>
      <c r="L45826"/>
      <c r="M45826"/>
      <c r="N45826"/>
      <c r="O45826"/>
    </row>
    <row r="45827" spans="1:15">
      <c r="A45827"/>
      <c r="B45827"/>
      <c r="C45827"/>
      <c r="D45827" s="67"/>
      <c r="E45827"/>
      <c r="F45827"/>
      <c r="G45827"/>
      <c r="H45827" s="67"/>
      <c r="I45827"/>
      <c r="J45827"/>
      <c r="K45827"/>
      <c r="L45827"/>
      <c r="M45827"/>
      <c r="N45827"/>
      <c r="O45827"/>
    </row>
    <row r="45828" spans="1:15">
      <c r="A45828"/>
      <c r="B45828"/>
      <c r="C45828"/>
      <c r="D45828" s="67"/>
      <c r="E45828"/>
      <c r="F45828"/>
      <c r="G45828"/>
      <c r="H45828" s="67"/>
      <c r="I45828"/>
      <c r="J45828"/>
      <c r="K45828"/>
      <c r="L45828"/>
      <c r="M45828"/>
      <c r="N45828"/>
      <c r="O45828"/>
    </row>
    <row r="45829" spans="1:15">
      <c r="A45829"/>
      <c r="B45829"/>
      <c r="C45829"/>
      <c r="D45829" s="67"/>
      <c r="E45829"/>
      <c r="F45829"/>
      <c r="G45829"/>
      <c r="H45829" s="67"/>
      <c r="I45829"/>
      <c r="J45829"/>
      <c r="K45829"/>
      <c r="L45829"/>
      <c r="M45829"/>
      <c r="N45829"/>
      <c r="O45829"/>
    </row>
    <row r="45830" spans="1:15">
      <c r="A45830"/>
      <c r="B45830"/>
      <c r="C45830"/>
      <c r="D45830" s="67"/>
      <c r="E45830"/>
      <c r="F45830"/>
      <c r="G45830"/>
      <c r="H45830" s="67"/>
      <c r="I45830"/>
      <c r="J45830"/>
      <c r="K45830"/>
      <c r="L45830"/>
      <c r="M45830"/>
      <c r="N45830"/>
      <c r="O45830"/>
    </row>
    <row r="45831" spans="1:15">
      <c r="A45831"/>
      <c r="B45831"/>
      <c r="C45831"/>
      <c r="D45831" s="67"/>
      <c r="E45831"/>
      <c r="F45831"/>
      <c r="G45831"/>
      <c r="H45831" s="67"/>
      <c r="I45831"/>
      <c r="J45831"/>
      <c r="K45831"/>
      <c r="L45831"/>
      <c r="M45831"/>
      <c r="N45831"/>
      <c r="O45831"/>
    </row>
    <row r="45832" spans="1:15">
      <c r="A45832"/>
      <c r="B45832"/>
      <c r="C45832"/>
      <c r="D45832" s="67"/>
      <c r="E45832"/>
      <c r="F45832"/>
      <c r="G45832"/>
      <c r="H45832" s="67"/>
      <c r="I45832"/>
      <c r="J45832"/>
      <c r="K45832"/>
      <c r="L45832"/>
      <c r="M45832"/>
      <c r="N45832"/>
      <c r="O45832"/>
    </row>
    <row r="45833" spans="1:15">
      <c r="A45833"/>
      <c r="B45833"/>
      <c r="C45833"/>
      <c r="D45833" s="67"/>
      <c r="E45833"/>
      <c r="F45833"/>
      <c r="G45833"/>
      <c r="H45833" s="67"/>
      <c r="I45833"/>
      <c r="J45833"/>
      <c r="K45833"/>
      <c r="L45833"/>
      <c r="M45833"/>
      <c r="N45833"/>
      <c r="O45833"/>
    </row>
    <row r="45834" spans="1:15">
      <c r="A45834"/>
      <c r="B45834"/>
      <c r="C45834"/>
      <c r="D45834" s="67"/>
      <c r="E45834"/>
      <c r="F45834"/>
      <c r="G45834"/>
      <c r="H45834" s="67"/>
      <c r="I45834"/>
      <c r="J45834"/>
      <c r="K45834"/>
      <c r="L45834"/>
      <c r="M45834"/>
      <c r="N45834"/>
      <c r="O45834"/>
    </row>
    <row r="45835" spans="1:15">
      <c r="A45835"/>
      <c r="B45835"/>
      <c r="C45835"/>
      <c r="D45835" s="67"/>
      <c r="E45835"/>
      <c r="F45835"/>
      <c r="G45835"/>
      <c r="H45835" s="67"/>
      <c r="I45835"/>
      <c r="J45835"/>
      <c r="K45835"/>
      <c r="L45835"/>
      <c r="M45835"/>
      <c r="N45835"/>
      <c r="O45835"/>
    </row>
    <row r="45836" spans="1:15">
      <c r="A45836"/>
      <c r="B45836"/>
      <c r="C45836"/>
      <c r="D45836" s="67"/>
      <c r="E45836"/>
      <c r="F45836"/>
      <c r="G45836"/>
      <c r="H45836" s="67"/>
      <c r="I45836"/>
      <c r="J45836"/>
      <c r="K45836"/>
      <c r="L45836"/>
      <c r="M45836"/>
      <c r="N45836"/>
      <c r="O45836"/>
    </row>
    <row r="45837" spans="1:15">
      <c r="A45837"/>
      <c r="B45837"/>
      <c r="C45837"/>
      <c r="D45837" s="67"/>
      <c r="E45837"/>
      <c r="F45837"/>
      <c r="G45837"/>
      <c r="H45837" s="67"/>
      <c r="I45837"/>
      <c r="J45837"/>
      <c r="K45837"/>
      <c r="L45837"/>
      <c r="M45837"/>
      <c r="N45837"/>
      <c r="O45837"/>
    </row>
    <row r="45838" spans="1:15">
      <c r="A45838"/>
      <c r="B45838"/>
      <c r="C45838"/>
      <c r="D45838" s="67"/>
      <c r="E45838"/>
      <c r="F45838"/>
      <c r="G45838"/>
      <c r="H45838" s="67"/>
      <c r="I45838"/>
      <c r="J45838"/>
      <c r="K45838"/>
      <c r="L45838"/>
      <c r="M45838"/>
      <c r="N45838"/>
      <c r="O45838"/>
    </row>
    <row r="45839" spans="1:15">
      <c r="A45839"/>
      <c r="B45839"/>
      <c r="C45839"/>
      <c r="D45839" s="67"/>
      <c r="E45839"/>
      <c r="F45839"/>
      <c r="G45839"/>
      <c r="H45839" s="67"/>
      <c r="I45839"/>
      <c r="J45839"/>
      <c r="K45839"/>
      <c r="L45839"/>
      <c r="M45839"/>
      <c r="N45839"/>
      <c r="O45839"/>
    </row>
    <row r="45840" spans="1:15">
      <c r="A45840"/>
      <c r="B45840"/>
      <c r="C45840"/>
      <c r="D45840" s="67"/>
      <c r="E45840"/>
      <c r="F45840"/>
      <c r="G45840"/>
      <c r="H45840" s="67"/>
      <c r="I45840"/>
      <c r="J45840"/>
      <c r="K45840"/>
      <c r="L45840"/>
      <c r="M45840"/>
      <c r="N45840"/>
      <c r="O45840"/>
    </row>
    <row r="45841" spans="1:15">
      <c r="A45841"/>
      <c r="B45841"/>
      <c r="C45841"/>
      <c r="D45841" s="67"/>
      <c r="E45841"/>
      <c r="F45841"/>
      <c r="G45841"/>
      <c r="H45841" s="67"/>
      <c r="I45841"/>
      <c r="J45841"/>
      <c r="K45841"/>
      <c r="L45841"/>
      <c r="M45841"/>
      <c r="N45841"/>
      <c r="O45841"/>
    </row>
    <row r="45842" spans="1:15">
      <c r="A45842"/>
      <c r="B45842"/>
      <c r="C45842"/>
      <c r="D45842" s="67"/>
      <c r="E45842"/>
      <c r="F45842"/>
      <c r="G45842"/>
      <c r="H45842" s="67"/>
      <c r="I45842"/>
      <c r="J45842"/>
      <c r="K45842"/>
      <c r="L45842"/>
      <c r="M45842"/>
      <c r="N45842"/>
      <c r="O45842"/>
    </row>
    <row r="45843" spans="1:15">
      <c r="A45843"/>
      <c r="B45843"/>
      <c r="C45843"/>
      <c r="D45843" s="67"/>
      <c r="E45843"/>
      <c r="F45843"/>
      <c r="G45843"/>
      <c r="H45843" s="67"/>
      <c r="I45843"/>
      <c r="J45843"/>
      <c r="K45843"/>
      <c r="L45843"/>
      <c r="M45843"/>
      <c r="N45843"/>
      <c r="O45843"/>
    </row>
    <row r="45844" spans="1:15">
      <c r="A45844"/>
      <c r="B45844"/>
      <c r="C45844"/>
      <c r="D45844" s="67"/>
      <c r="E45844"/>
      <c r="F45844"/>
      <c r="G45844"/>
      <c r="H45844" s="67"/>
      <c r="I45844"/>
      <c r="J45844"/>
      <c r="K45844"/>
      <c r="L45844"/>
      <c r="M45844"/>
      <c r="N45844"/>
      <c r="O45844"/>
    </row>
    <row r="45845" spans="1:15">
      <c r="A45845"/>
      <c r="B45845"/>
      <c r="C45845"/>
      <c r="D45845" s="67"/>
      <c r="E45845"/>
      <c r="F45845"/>
      <c r="G45845"/>
      <c r="H45845" s="67"/>
      <c r="I45845"/>
      <c r="J45845"/>
      <c r="K45845"/>
      <c r="L45845"/>
      <c r="M45845"/>
      <c r="N45845"/>
      <c r="O45845"/>
    </row>
    <row r="45846" spans="1:15">
      <c r="A45846"/>
      <c r="B45846"/>
      <c r="C45846"/>
      <c r="D45846" s="67"/>
      <c r="E45846"/>
      <c r="F45846"/>
      <c r="G45846"/>
      <c r="H45846" s="67"/>
      <c r="I45846"/>
      <c r="J45846"/>
      <c r="K45846"/>
      <c r="L45846"/>
      <c r="M45846"/>
      <c r="N45846"/>
      <c r="O45846"/>
    </row>
    <row r="45847" spans="1:15">
      <c r="A45847"/>
      <c r="B45847"/>
      <c r="C45847"/>
      <c r="D45847" s="67"/>
      <c r="E45847"/>
      <c r="F45847"/>
      <c r="G45847"/>
      <c r="H45847" s="67"/>
      <c r="I45847"/>
      <c r="J45847"/>
      <c r="K45847"/>
      <c r="L45847"/>
      <c r="M45847"/>
      <c r="N45847"/>
      <c r="O45847"/>
    </row>
    <row r="45848" spans="1:15">
      <c r="A45848"/>
      <c r="B45848"/>
      <c r="C45848"/>
      <c r="D45848" s="67"/>
      <c r="E45848"/>
      <c r="F45848"/>
      <c r="G45848"/>
      <c r="H45848" s="67"/>
      <c r="I45848"/>
      <c r="J45848"/>
      <c r="K45848"/>
      <c r="L45848"/>
      <c r="M45848"/>
      <c r="N45848"/>
      <c r="O45848"/>
    </row>
    <row r="45849" spans="1:15">
      <c r="A45849"/>
      <c r="B45849"/>
      <c r="C45849"/>
      <c r="D45849" s="67"/>
      <c r="E45849"/>
      <c r="F45849"/>
      <c r="G45849"/>
      <c r="H45849" s="67"/>
      <c r="I45849"/>
      <c r="J45849"/>
      <c r="K45849"/>
      <c r="L45849"/>
      <c r="M45849"/>
      <c r="N45849"/>
      <c r="O45849"/>
    </row>
    <row r="45850" spans="1:15">
      <c r="A45850"/>
      <c r="B45850"/>
      <c r="C45850"/>
      <c r="D45850" s="67"/>
      <c r="E45850"/>
      <c r="F45850"/>
      <c r="G45850"/>
      <c r="H45850" s="67"/>
      <c r="I45850"/>
      <c r="J45850"/>
      <c r="K45850"/>
      <c r="L45850"/>
      <c r="M45850"/>
      <c r="N45850"/>
      <c r="O45850"/>
    </row>
    <row r="45851" spans="1:15">
      <c r="A45851"/>
      <c r="B45851"/>
      <c r="C45851"/>
      <c r="D45851" s="67"/>
      <c r="E45851"/>
      <c r="F45851"/>
      <c r="G45851"/>
      <c r="H45851" s="67"/>
      <c r="I45851"/>
      <c r="J45851"/>
      <c r="K45851"/>
      <c r="L45851"/>
      <c r="M45851"/>
      <c r="N45851"/>
      <c r="O45851"/>
    </row>
    <row r="45852" spans="1:15">
      <c r="A45852"/>
      <c r="B45852"/>
      <c r="C45852"/>
      <c r="D45852" s="67"/>
      <c r="E45852"/>
      <c r="F45852"/>
      <c r="G45852"/>
      <c r="H45852" s="67"/>
      <c r="I45852"/>
      <c r="J45852"/>
      <c r="K45852"/>
      <c r="L45852"/>
      <c r="M45852"/>
      <c r="N45852"/>
      <c r="O45852"/>
    </row>
    <row r="45853" spans="1:15">
      <c r="A45853"/>
      <c r="B45853"/>
      <c r="C45853"/>
      <c r="D45853" s="67"/>
      <c r="E45853"/>
      <c r="F45853"/>
      <c r="G45853"/>
      <c r="H45853" s="67"/>
      <c r="I45853"/>
      <c r="J45853"/>
      <c r="K45853"/>
      <c r="L45853"/>
      <c r="M45853"/>
      <c r="N45853"/>
      <c r="O45853"/>
    </row>
    <row r="45854" spans="1:15">
      <c r="A45854"/>
      <c r="B45854"/>
      <c r="C45854"/>
      <c r="D45854" s="67"/>
      <c r="E45854"/>
      <c r="F45854"/>
      <c r="G45854"/>
      <c r="H45854" s="67"/>
      <c r="I45854"/>
      <c r="J45854"/>
      <c r="K45854"/>
      <c r="L45854"/>
      <c r="M45854"/>
      <c r="N45854"/>
      <c r="O45854"/>
    </row>
    <row r="45855" spans="1:15">
      <c r="A45855"/>
      <c r="B45855"/>
      <c r="C45855"/>
      <c r="D45855" s="67"/>
      <c r="E45855"/>
      <c r="F45855"/>
      <c r="G45855"/>
      <c r="H45855" s="67"/>
      <c r="I45855"/>
      <c r="J45855"/>
      <c r="K45855"/>
      <c r="L45855"/>
      <c r="M45855"/>
      <c r="N45855"/>
      <c r="O45855"/>
    </row>
    <row r="45856" spans="1:15">
      <c r="A45856"/>
      <c r="B45856"/>
      <c r="C45856"/>
      <c r="D45856" s="67"/>
      <c r="E45856"/>
      <c r="F45856"/>
      <c r="G45856"/>
      <c r="H45856" s="67"/>
      <c r="I45856"/>
      <c r="J45856"/>
      <c r="K45856"/>
      <c r="L45856"/>
      <c r="M45856"/>
      <c r="N45856"/>
      <c r="O45856"/>
    </row>
    <row r="45857" spans="1:15">
      <c r="A45857"/>
      <c r="B45857"/>
      <c r="C45857"/>
      <c r="D45857" s="67"/>
      <c r="E45857"/>
      <c r="F45857"/>
      <c r="G45857"/>
      <c r="H45857" s="67"/>
      <c r="I45857"/>
      <c r="J45857"/>
      <c r="K45857"/>
      <c r="L45857"/>
      <c r="M45857"/>
      <c r="N45857"/>
      <c r="O45857"/>
    </row>
    <row r="45858" spans="1:15">
      <c r="A45858"/>
      <c r="B45858"/>
      <c r="C45858"/>
      <c r="D45858" s="67"/>
      <c r="E45858"/>
      <c r="F45858"/>
      <c r="G45858"/>
      <c r="H45858" s="67"/>
      <c r="I45858"/>
      <c r="J45858"/>
      <c r="K45858"/>
      <c r="L45858"/>
      <c r="M45858"/>
      <c r="N45858"/>
      <c r="O45858"/>
    </row>
    <row r="45859" spans="1:15">
      <c r="A45859"/>
      <c r="B45859"/>
      <c r="C45859"/>
      <c r="D45859" s="67"/>
      <c r="E45859"/>
      <c r="F45859"/>
      <c r="G45859"/>
      <c r="H45859" s="67"/>
      <c r="I45859"/>
      <c r="J45859"/>
      <c r="K45859"/>
      <c r="L45859"/>
      <c r="M45859"/>
      <c r="N45859"/>
      <c r="O45859"/>
    </row>
    <row r="45860" spans="1:15">
      <c r="A45860"/>
      <c r="B45860"/>
      <c r="C45860"/>
      <c r="D45860" s="67"/>
      <c r="E45860"/>
      <c r="F45860"/>
      <c r="G45860"/>
      <c r="H45860" s="67"/>
      <c r="I45860"/>
      <c r="J45860"/>
      <c r="K45860"/>
      <c r="L45860"/>
      <c r="M45860"/>
      <c r="N45860"/>
      <c r="O45860"/>
    </row>
    <row r="45861" spans="1:15">
      <c r="A45861"/>
      <c r="B45861"/>
      <c r="C45861"/>
      <c r="D45861" s="67"/>
      <c r="E45861"/>
      <c r="F45861"/>
      <c r="G45861"/>
      <c r="H45861" s="67"/>
      <c r="I45861"/>
      <c r="J45861"/>
      <c r="K45861"/>
      <c r="L45861"/>
      <c r="M45861"/>
      <c r="N45861"/>
      <c r="O45861"/>
    </row>
    <row r="45862" spans="1:15">
      <c r="A45862"/>
      <c r="B45862"/>
      <c r="C45862"/>
      <c r="D45862" s="67"/>
      <c r="E45862"/>
      <c r="F45862"/>
      <c r="G45862"/>
      <c r="H45862" s="67"/>
      <c r="I45862"/>
      <c r="J45862"/>
      <c r="K45862"/>
      <c r="L45862"/>
      <c r="M45862"/>
      <c r="N45862"/>
      <c r="O45862"/>
    </row>
    <row r="45863" spans="1:15">
      <c r="A45863"/>
      <c r="B45863"/>
      <c r="C45863"/>
      <c r="D45863" s="67"/>
      <c r="E45863"/>
      <c r="F45863"/>
      <c r="G45863"/>
      <c r="H45863" s="67"/>
      <c r="I45863"/>
      <c r="J45863"/>
      <c r="K45863"/>
      <c r="L45863"/>
      <c r="M45863"/>
      <c r="N45863"/>
      <c r="O45863"/>
    </row>
    <row r="45864" spans="1:15">
      <c r="A45864"/>
      <c r="B45864"/>
      <c r="C45864"/>
      <c r="D45864" s="67"/>
      <c r="E45864"/>
      <c r="F45864"/>
      <c r="G45864"/>
      <c r="H45864" s="67"/>
      <c r="I45864"/>
      <c r="J45864"/>
      <c r="K45864"/>
      <c r="L45864"/>
      <c r="M45864"/>
      <c r="N45864"/>
      <c r="O45864"/>
    </row>
    <row r="45865" spans="1:15">
      <c r="A45865"/>
      <c r="B45865"/>
      <c r="C45865"/>
      <c r="D45865" s="67"/>
      <c r="E45865"/>
      <c r="F45865"/>
      <c r="G45865"/>
      <c r="H45865" s="67"/>
      <c r="I45865"/>
      <c r="J45865"/>
      <c r="K45865"/>
      <c r="L45865"/>
      <c r="M45865"/>
      <c r="N45865"/>
      <c r="O45865"/>
    </row>
    <row r="45866" spans="1:15">
      <c r="A45866"/>
      <c r="B45866"/>
      <c r="C45866"/>
      <c r="D45866" s="67"/>
      <c r="E45866"/>
      <c r="F45866"/>
      <c r="G45866"/>
      <c r="H45866" s="67"/>
      <c r="I45866"/>
      <c r="J45866"/>
      <c r="K45866"/>
      <c r="L45866"/>
      <c r="M45866"/>
      <c r="N45866"/>
      <c r="O45866"/>
    </row>
    <row r="45867" spans="1:15">
      <c r="A45867"/>
      <c r="B45867"/>
      <c r="C45867"/>
      <c r="D45867" s="67"/>
      <c r="E45867"/>
      <c r="F45867"/>
      <c r="G45867"/>
      <c r="H45867" s="67"/>
      <c r="I45867"/>
      <c r="J45867"/>
      <c r="K45867"/>
      <c r="L45867"/>
      <c r="M45867"/>
      <c r="N45867"/>
      <c r="O45867"/>
    </row>
    <row r="45868" spans="1:15">
      <c r="A45868"/>
      <c r="B45868"/>
      <c r="C45868"/>
      <c r="D45868" s="67"/>
      <c r="E45868"/>
      <c r="F45868"/>
      <c r="G45868"/>
      <c r="H45868" s="67"/>
      <c r="I45868"/>
      <c r="J45868"/>
      <c r="K45868"/>
      <c r="L45868"/>
      <c r="M45868"/>
      <c r="N45868"/>
      <c r="O45868"/>
    </row>
    <row r="45869" spans="1:15">
      <c r="A45869"/>
      <c r="B45869"/>
      <c r="C45869"/>
      <c r="D45869" s="67"/>
      <c r="E45869"/>
      <c r="F45869"/>
      <c r="G45869"/>
      <c r="H45869" s="67"/>
      <c r="I45869"/>
      <c r="J45869"/>
      <c r="K45869"/>
      <c r="L45869"/>
      <c r="M45869"/>
      <c r="N45869"/>
      <c r="O45869"/>
    </row>
    <row r="45870" spans="1:15">
      <c r="A45870"/>
      <c r="B45870"/>
      <c r="C45870"/>
      <c r="D45870" s="67"/>
      <c r="E45870"/>
      <c r="F45870"/>
      <c r="G45870"/>
      <c r="H45870" s="67"/>
      <c r="I45870"/>
      <c r="J45870"/>
      <c r="K45870"/>
      <c r="L45870"/>
      <c r="M45870"/>
      <c r="N45870"/>
      <c r="O45870"/>
    </row>
    <row r="45871" spans="1:15">
      <c r="A45871"/>
      <c r="B45871"/>
      <c r="C45871"/>
      <c r="D45871" s="67"/>
      <c r="E45871"/>
      <c r="F45871"/>
      <c r="G45871"/>
      <c r="H45871" s="67"/>
      <c r="I45871"/>
      <c r="J45871"/>
      <c r="K45871"/>
      <c r="L45871"/>
      <c r="M45871"/>
      <c r="N45871"/>
      <c r="O45871"/>
    </row>
    <row r="45872" spans="1:15">
      <c r="A45872"/>
      <c r="B45872"/>
      <c r="C45872"/>
      <c r="D45872" s="67"/>
      <c r="E45872"/>
      <c r="F45872"/>
      <c r="G45872"/>
      <c r="H45872" s="67"/>
      <c r="I45872"/>
      <c r="J45872"/>
      <c r="K45872"/>
      <c r="L45872"/>
      <c r="M45872"/>
      <c r="N45872"/>
      <c r="O45872"/>
    </row>
    <row r="45873" spans="1:15">
      <c r="A45873"/>
      <c r="B45873"/>
      <c r="C45873"/>
      <c r="D45873" s="67"/>
      <c r="E45873"/>
      <c r="F45873"/>
      <c r="G45873"/>
      <c r="H45873" s="67"/>
      <c r="I45873"/>
      <c r="J45873"/>
      <c r="K45873"/>
      <c r="L45873"/>
      <c r="M45873"/>
      <c r="N45873"/>
      <c r="O45873"/>
    </row>
    <row r="45874" spans="1:15">
      <c r="A45874"/>
      <c r="B45874"/>
      <c r="C45874"/>
      <c r="D45874" s="67"/>
      <c r="E45874"/>
      <c r="F45874"/>
      <c r="G45874"/>
      <c r="H45874" s="67"/>
      <c r="I45874"/>
      <c r="J45874"/>
      <c r="K45874"/>
      <c r="L45874"/>
      <c r="M45874"/>
      <c r="N45874"/>
      <c r="O45874"/>
    </row>
    <row r="45875" spans="1:15">
      <c r="A45875"/>
      <c r="B45875"/>
      <c r="C45875"/>
      <c r="D45875" s="67"/>
      <c r="E45875"/>
      <c r="F45875"/>
      <c r="G45875"/>
      <c r="H45875" s="67"/>
      <c r="I45875"/>
      <c r="J45875"/>
      <c r="K45875"/>
      <c r="L45875"/>
      <c r="M45875"/>
      <c r="N45875"/>
      <c r="O45875"/>
    </row>
    <row r="45876" spans="1:15">
      <c r="A45876"/>
      <c r="B45876"/>
      <c r="C45876"/>
      <c r="D45876" s="67"/>
      <c r="E45876"/>
      <c r="F45876"/>
      <c r="G45876"/>
      <c r="H45876" s="67"/>
      <c r="I45876"/>
      <c r="J45876"/>
      <c r="K45876"/>
      <c r="L45876"/>
      <c r="M45876"/>
      <c r="N45876"/>
      <c r="O45876"/>
    </row>
    <row r="45877" spans="1:15">
      <c r="A45877"/>
      <c r="B45877"/>
      <c r="C45877"/>
      <c r="D45877" s="67"/>
      <c r="E45877"/>
      <c r="F45877"/>
      <c r="G45877"/>
      <c r="H45877" s="67"/>
      <c r="I45877"/>
      <c r="J45877"/>
      <c r="K45877"/>
      <c r="L45877"/>
      <c r="M45877"/>
      <c r="N45877"/>
      <c r="O45877"/>
    </row>
    <row r="45878" spans="1:15">
      <c r="A45878"/>
      <c r="B45878"/>
      <c r="C45878"/>
      <c r="D45878" s="67"/>
      <c r="E45878"/>
      <c r="F45878"/>
      <c r="G45878"/>
      <c r="H45878" s="67"/>
      <c r="I45878"/>
      <c r="J45878"/>
      <c r="K45878"/>
      <c r="L45878"/>
      <c r="M45878"/>
      <c r="N45878"/>
      <c r="O45878"/>
    </row>
    <row r="45879" spans="1:15">
      <c r="A45879"/>
      <c r="B45879"/>
      <c r="C45879"/>
      <c r="D45879" s="67"/>
      <c r="E45879"/>
      <c r="F45879"/>
      <c r="G45879"/>
      <c r="H45879" s="67"/>
      <c r="I45879"/>
      <c r="J45879"/>
      <c r="K45879"/>
      <c r="L45879"/>
      <c r="M45879"/>
      <c r="N45879"/>
      <c r="O45879"/>
    </row>
    <row r="45880" spans="1:15">
      <c r="A45880"/>
      <c r="B45880"/>
      <c r="C45880"/>
      <c r="D45880" s="67"/>
      <c r="E45880"/>
      <c r="F45880"/>
      <c r="G45880"/>
      <c r="H45880" s="67"/>
      <c r="I45880"/>
      <c r="J45880"/>
      <c r="K45880"/>
      <c r="L45880"/>
      <c r="M45880"/>
      <c r="N45880"/>
      <c r="O45880"/>
    </row>
    <row r="45881" spans="1:15">
      <c r="A45881"/>
      <c r="B45881"/>
      <c r="C45881"/>
      <c r="D45881" s="67"/>
      <c r="E45881"/>
      <c r="F45881"/>
      <c r="G45881"/>
      <c r="H45881" s="67"/>
      <c r="I45881"/>
      <c r="J45881"/>
      <c r="K45881"/>
      <c r="L45881"/>
      <c r="M45881"/>
      <c r="N45881"/>
      <c r="O45881"/>
    </row>
    <row r="45882" spans="1:15">
      <c r="A45882"/>
      <c r="B45882"/>
      <c r="C45882"/>
      <c r="D45882" s="67"/>
      <c r="E45882"/>
      <c r="F45882"/>
      <c r="G45882"/>
      <c r="H45882" s="67"/>
      <c r="I45882"/>
      <c r="J45882"/>
      <c r="K45882"/>
      <c r="L45882"/>
      <c r="M45882"/>
      <c r="N45882"/>
      <c r="O45882"/>
    </row>
    <row r="45883" spans="1:15">
      <c r="A45883"/>
      <c r="B45883"/>
      <c r="C45883"/>
      <c r="D45883" s="67"/>
      <c r="E45883"/>
      <c r="F45883"/>
      <c r="G45883"/>
      <c r="H45883" s="67"/>
      <c r="I45883"/>
      <c r="J45883"/>
      <c r="K45883"/>
      <c r="L45883"/>
      <c r="M45883"/>
      <c r="N45883"/>
      <c r="O45883"/>
    </row>
    <row r="45884" spans="1:15">
      <c r="A45884"/>
      <c r="B45884"/>
      <c r="C45884"/>
      <c r="D45884" s="67"/>
      <c r="E45884"/>
      <c r="F45884"/>
      <c r="G45884"/>
      <c r="H45884" s="67"/>
      <c r="I45884"/>
      <c r="J45884"/>
      <c r="K45884"/>
      <c r="L45884"/>
      <c r="M45884"/>
      <c r="N45884"/>
      <c r="O45884"/>
    </row>
    <row r="45885" spans="1:15">
      <c r="A45885"/>
      <c r="B45885"/>
      <c r="C45885"/>
      <c r="D45885" s="67"/>
      <c r="E45885"/>
      <c r="F45885"/>
      <c r="G45885"/>
      <c r="H45885" s="67"/>
      <c r="I45885"/>
      <c r="J45885"/>
      <c r="K45885"/>
      <c r="L45885"/>
      <c r="M45885"/>
      <c r="N45885"/>
      <c r="O45885"/>
    </row>
    <row r="45886" spans="1:15">
      <c r="A45886"/>
      <c r="B45886"/>
      <c r="C45886"/>
      <c r="D45886" s="67"/>
      <c r="E45886"/>
      <c r="F45886"/>
      <c r="G45886"/>
      <c r="H45886" s="67"/>
      <c r="I45886"/>
      <c r="J45886"/>
      <c r="K45886"/>
      <c r="L45886"/>
      <c r="M45886"/>
      <c r="N45886"/>
      <c r="O45886"/>
    </row>
    <row r="45887" spans="1:15">
      <c r="A45887"/>
      <c r="B45887"/>
      <c r="C45887"/>
      <c r="D45887" s="67"/>
      <c r="E45887"/>
      <c r="F45887"/>
      <c r="G45887"/>
      <c r="H45887" s="67"/>
      <c r="I45887"/>
      <c r="J45887"/>
      <c r="K45887"/>
      <c r="L45887"/>
      <c r="M45887"/>
      <c r="N45887"/>
      <c r="O45887"/>
    </row>
    <row r="45888" spans="1:15">
      <c r="A45888"/>
      <c r="B45888"/>
      <c r="C45888"/>
      <c r="D45888" s="67"/>
      <c r="E45888"/>
      <c r="F45888"/>
      <c r="G45888"/>
      <c r="H45888" s="67"/>
      <c r="I45888"/>
      <c r="J45888"/>
      <c r="K45888"/>
      <c r="L45888"/>
      <c r="M45888"/>
      <c r="N45888"/>
      <c r="O45888"/>
    </row>
    <row r="45889" spans="1:15">
      <c r="A45889"/>
      <c r="B45889"/>
      <c r="C45889"/>
      <c r="D45889" s="67"/>
      <c r="E45889"/>
      <c r="F45889"/>
      <c r="G45889"/>
      <c r="H45889" s="67"/>
      <c r="I45889"/>
      <c r="J45889"/>
      <c r="K45889"/>
      <c r="L45889"/>
      <c r="M45889"/>
      <c r="N45889"/>
      <c r="O45889"/>
    </row>
    <row r="45890" spans="1:15">
      <c r="A45890"/>
      <c r="B45890"/>
      <c r="C45890"/>
      <c r="D45890" s="67"/>
      <c r="E45890"/>
      <c r="F45890"/>
      <c r="G45890"/>
      <c r="H45890" s="67"/>
      <c r="I45890"/>
      <c r="J45890"/>
      <c r="K45890"/>
      <c r="L45890"/>
      <c r="M45890"/>
      <c r="N45890"/>
      <c r="O45890"/>
    </row>
    <row r="45891" spans="1:15">
      <c r="A45891"/>
      <c r="B45891"/>
      <c r="C45891"/>
      <c r="D45891" s="67"/>
      <c r="E45891"/>
      <c r="F45891"/>
      <c r="G45891"/>
      <c r="H45891" s="67"/>
      <c r="I45891"/>
      <c r="J45891"/>
      <c r="K45891"/>
      <c r="L45891"/>
      <c r="M45891"/>
      <c r="N45891"/>
      <c r="O45891"/>
    </row>
    <row r="45892" spans="1:15">
      <c r="A45892"/>
      <c r="B45892"/>
      <c r="C45892"/>
      <c r="D45892" s="67"/>
      <c r="E45892"/>
      <c r="F45892"/>
      <c r="G45892"/>
      <c r="H45892" s="67"/>
      <c r="I45892"/>
      <c r="J45892"/>
      <c r="K45892"/>
      <c r="L45892"/>
      <c r="M45892"/>
      <c r="N45892"/>
      <c r="O45892"/>
    </row>
    <row r="45893" spans="1:15">
      <c r="A45893"/>
      <c r="B45893"/>
      <c r="C45893"/>
      <c r="D45893" s="67"/>
      <c r="E45893"/>
      <c r="F45893"/>
      <c r="G45893"/>
      <c r="H45893" s="67"/>
      <c r="I45893"/>
      <c r="J45893"/>
      <c r="K45893"/>
      <c r="L45893"/>
      <c r="M45893"/>
      <c r="N45893"/>
      <c r="O45893"/>
    </row>
    <row r="45894" spans="1:15">
      <c r="A45894"/>
      <c r="B45894"/>
      <c r="C45894"/>
      <c r="D45894" s="67"/>
      <c r="E45894"/>
      <c r="F45894"/>
      <c r="G45894"/>
      <c r="H45894" s="67"/>
      <c r="I45894"/>
      <c r="J45894"/>
      <c r="K45894"/>
      <c r="L45894"/>
      <c r="M45894"/>
      <c r="N45894"/>
      <c r="O45894"/>
    </row>
    <row r="45895" spans="1:15">
      <c r="A45895"/>
      <c r="B45895"/>
      <c r="C45895"/>
      <c r="D45895" s="67"/>
      <c r="E45895"/>
      <c r="F45895"/>
      <c r="G45895"/>
      <c r="H45895" s="67"/>
      <c r="I45895"/>
      <c r="J45895"/>
      <c r="K45895"/>
      <c r="L45895"/>
      <c r="M45895"/>
      <c r="N45895"/>
      <c r="O45895"/>
    </row>
    <row r="45896" spans="1:15">
      <c r="A45896"/>
      <c r="B45896"/>
      <c r="C45896"/>
      <c r="D45896" s="67"/>
      <c r="E45896"/>
      <c r="F45896"/>
      <c r="G45896"/>
      <c r="H45896" s="67"/>
      <c r="I45896"/>
      <c r="J45896"/>
      <c r="K45896"/>
      <c r="L45896"/>
      <c r="M45896"/>
      <c r="N45896"/>
      <c r="O45896"/>
    </row>
    <row r="45897" spans="1:15">
      <c r="A45897"/>
      <c r="B45897"/>
      <c r="C45897"/>
      <c r="D45897" s="67"/>
      <c r="E45897"/>
      <c r="F45897"/>
      <c r="G45897"/>
      <c r="H45897" s="67"/>
      <c r="I45897"/>
      <c r="J45897"/>
      <c r="K45897"/>
      <c r="L45897"/>
      <c r="M45897"/>
      <c r="N45897"/>
      <c r="O45897"/>
    </row>
    <row r="45898" spans="1:15">
      <c r="A45898"/>
      <c r="B45898"/>
      <c r="C45898"/>
      <c r="D45898" s="67"/>
      <c r="E45898"/>
      <c r="F45898"/>
      <c r="G45898"/>
      <c r="H45898" s="67"/>
      <c r="I45898"/>
      <c r="J45898"/>
      <c r="K45898"/>
      <c r="L45898"/>
      <c r="M45898"/>
      <c r="N45898"/>
      <c r="O45898"/>
    </row>
    <row r="45899" spans="1:15">
      <c r="A45899"/>
      <c r="B45899"/>
      <c r="C45899"/>
      <c r="D45899" s="67"/>
      <c r="E45899"/>
      <c r="F45899"/>
      <c r="G45899"/>
      <c r="H45899" s="67"/>
      <c r="I45899"/>
      <c r="J45899"/>
      <c r="K45899"/>
      <c r="L45899"/>
      <c r="M45899"/>
      <c r="N45899"/>
      <c r="O45899"/>
    </row>
    <row r="45900" spans="1:15">
      <c r="A45900"/>
      <c r="B45900"/>
      <c r="C45900"/>
      <c r="D45900" s="67"/>
      <c r="E45900"/>
      <c r="F45900"/>
      <c r="G45900"/>
      <c r="H45900" s="67"/>
      <c r="I45900"/>
      <c r="J45900"/>
      <c r="K45900"/>
      <c r="L45900"/>
      <c r="M45900"/>
      <c r="N45900"/>
      <c r="O45900"/>
    </row>
    <row r="45901" spans="1:15">
      <c r="A45901"/>
      <c r="B45901"/>
      <c r="C45901"/>
      <c r="D45901" s="67"/>
      <c r="E45901"/>
      <c r="F45901"/>
      <c r="G45901"/>
      <c r="H45901" s="67"/>
      <c r="I45901"/>
      <c r="J45901"/>
      <c r="K45901"/>
      <c r="L45901"/>
      <c r="M45901"/>
      <c r="N45901"/>
      <c r="O45901"/>
    </row>
    <row r="45902" spans="1:15">
      <c r="A45902"/>
      <c r="B45902"/>
      <c r="C45902"/>
      <c r="D45902" s="67"/>
      <c r="E45902"/>
      <c r="F45902"/>
      <c r="G45902"/>
      <c r="H45902" s="67"/>
      <c r="I45902"/>
      <c r="J45902"/>
      <c r="K45902"/>
      <c r="L45902"/>
      <c r="M45902"/>
      <c r="N45902"/>
      <c r="O45902"/>
    </row>
    <row r="45903" spans="1:15">
      <c r="A45903"/>
      <c r="B45903"/>
      <c r="C45903"/>
      <c r="D45903" s="67"/>
      <c r="E45903"/>
      <c r="F45903"/>
      <c r="G45903"/>
      <c r="H45903" s="67"/>
      <c r="I45903"/>
      <c r="J45903"/>
      <c r="K45903"/>
      <c r="L45903"/>
      <c r="M45903"/>
      <c r="N45903"/>
      <c r="O45903"/>
    </row>
    <row r="45904" spans="1:15">
      <c r="A45904"/>
      <c r="B45904"/>
      <c r="C45904"/>
      <c r="D45904" s="67"/>
      <c r="E45904"/>
      <c r="F45904"/>
      <c r="G45904"/>
      <c r="H45904" s="67"/>
      <c r="I45904"/>
      <c r="J45904"/>
      <c r="K45904"/>
      <c r="L45904"/>
      <c r="M45904"/>
      <c r="N45904"/>
      <c r="O45904"/>
    </row>
    <row r="45905" spans="1:15">
      <c r="A45905"/>
      <c r="B45905"/>
      <c r="C45905"/>
      <c r="D45905" s="67"/>
      <c r="E45905"/>
      <c r="F45905"/>
      <c r="G45905"/>
      <c r="H45905" s="67"/>
      <c r="I45905"/>
      <c r="J45905"/>
      <c r="K45905"/>
      <c r="L45905"/>
      <c r="M45905"/>
      <c r="N45905"/>
      <c r="O45905"/>
    </row>
    <row r="45906" spans="1:15">
      <c r="A45906"/>
      <c r="B45906"/>
      <c r="C45906"/>
      <c r="D45906" s="67"/>
      <c r="E45906"/>
      <c r="F45906"/>
      <c r="G45906"/>
      <c r="H45906" s="67"/>
      <c r="I45906"/>
      <c r="J45906"/>
      <c r="K45906"/>
      <c r="L45906"/>
      <c r="M45906"/>
      <c r="N45906"/>
      <c r="O45906"/>
    </row>
    <row r="45907" spans="1:15">
      <c r="A45907"/>
      <c r="B45907"/>
      <c r="C45907"/>
      <c r="D45907" s="67"/>
      <c r="E45907"/>
      <c r="F45907"/>
      <c r="G45907"/>
      <c r="H45907" s="67"/>
      <c r="I45907"/>
      <c r="J45907"/>
      <c r="K45907"/>
      <c r="L45907"/>
      <c r="M45907"/>
      <c r="N45907"/>
      <c r="O45907"/>
    </row>
    <row r="45908" spans="1:15">
      <c r="A45908"/>
      <c r="B45908"/>
      <c r="C45908"/>
      <c r="D45908" s="67"/>
      <c r="E45908"/>
      <c r="F45908"/>
      <c r="G45908"/>
      <c r="H45908" s="67"/>
      <c r="I45908"/>
      <c r="J45908"/>
      <c r="K45908"/>
      <c r="L45908"/>
      <c r="M45908"/>
      <c r="N45908"/>
      <c r="O45908"/>
    </row>
    <row r="45909" spans="1:15">
      <c r="A45909"/>
      <c r="B45909"/>
      <c r="C45909"/>
      <c r="D45909" s="67"/>
      <c r="E45909"/>
      <c r="F45909"/>
      <c r="G45909"/>
      <c r="H45909" s="67"/>
      <c r="I45909"/>
      <c r="J45909"/>
      <c r="K45909"/>
      <c r="L45909"/>
      <c r="M45909"/>
      <c r="N45909"/>
      <c r="O45909"/>
    </row>
    <row r="45910" spans="1:15">
      <c r="A45910"/>
      <c r="B45910"/>
      <c r="C45910"/>
      <c r="D45910" s="67"/>
      <c r="E45910"/>
      <c r="F45910"/>
      <c r="G45910"/>
      <c r="H45910" s="67"/>
      <c r="I45910"/>
      <c r="J45910"/>
      <c r="K45910"/>
      <c r="L45910"/>
      <c r="M45910"/>
      <c r="N45910"/>
      <c r="O45910"/>
    </row>
    <row r="45911" spans="1:15">
      <c r="A45911"/>
      <c r="B45911"/>
      <c r="C45911"/>
      <c r="D45911" s="67"/>
      <c r="E45911"/>
      <c r="F45911"/>
      <c r="G45911"/>
      <c r="H45911" s="67"/>
      <c r="I45911"/>
      <c r="J45911"/>
      <c r="K45911"/>
      <c r="L45911"/>
      <c r="M45911"/>
      <c r="N45911"/>
      <c r="O45911"/>
    </row>
    <row r="45912" spans="1:15">
      <c r="A45912"/>
      <c r="B45912"/>
      <c r="C45912"/>
      <c r="D45912" s="67"/>
      <c r="E45912"/>
      <c r="F45912"/>
      <c r="G45912"/>
      <c r="H45912" s="67"/>
      <c r="I45912"/>
      <c r="J45912"/>
      <c r="K45912"/>
      <c r="L45912"/>
      <c r="M45912"/>
      <c r="N45912"/>
      <c r="O45912"/>
    </row>
    <row r="45913" spans="1:15">
      <c r="A45913"/>
      <c r="B45913"/>
      <c r="C45913"/>
      <c r="D45913" s="67"/>
      <c r="E45913"/>
      <c r="F45913"/>
      <c r="G45913"/>
      <c r="H45913" s="67"/>
      <c r="I45913"/>
      <c r="J45913"/>
      <c r="K45913"/>
      <c r="L45913"/>
      <c r="M45913"/>
      <c r="N45913"/>
      <c r="O45913"/>
    </row>
    <row r="45914" spans="1:15">
      <c r="A45914"/>
      <c r="B45914"/>
      <c r="C45914"/>
      <c r="D45914" s="67"/>
      <c r="E45914"/>
      <c r="F45914"/>
      <c r="G45914"/>
      <c r="H45914" s="67"/>
      <c r="I45914"/>
      <c r="J45914"/>
      <c r="K45914"/>
      <c r="L45914"/>
      <c r="M45914"/>
      <c r="N45914"/>
      <c r="O45914"/>
    </row>
    <row r="45915" spans="1:15">
      <c r="A45915"/>
      <c r="B45915"/>
      <c r="C45915"/>
      <c r="D45915" s="67"/>
      <c r="E45915"/>
      <c r="F45915"/>
      <c r="G45915"/>
      <c r="H45915" s="67"/>
      <c r="I45915"/>
      <c r="J45915"/>
      <c r="K45915"/>
      <c r="L45915"/>
      <c r="M45915"/>
      <c r="N45915"/>
      <c r="O45915"/>
    </row>
    <row r="45916" spans="1:15">
      <c r="A45916"/>
      <c r="B45916"/>
      <c r="C45916"/>
      <c r="D45916" s="67"/>
      <c r="E45916"/>
      <c r="F45916"/>
      <c r="G45916"/>
      <c r="H45916" s="67"/>
      <c r="I45916"/>
      <c r="J45916"/>
      <c r="K45916"/>
      <c r="L45916"/>
      <c r="M45916"/>
      <c r="N45916"/>
      <c r="O45916"/>
    </row>
    <row r="45917" spans="1:15">
      <c r="A45917"/>
      <c r="B45917"/>
      <c r="C45917"/>
      <c r="D45917" s="67"/>
      <c r="E45917"/>
      <c r="F45917"/>
      <c r="G45917"/>
      <c r="H45917" s="67"/>
      <c r="I45917"/>
      <c r="J45917"/>
      <c r="K45917"/>
      <c r="L45917"/>
      <c r="M45917"/>
      <c r="N45917"/>
      <c r="O45917"/>
    </row>
    <row r="45918" spans="1:15">
      <c r="A45918"/>
      <c r="B45918"/>
      <c r="C45918"/>
      <c r="D45918" s="67"/>
      <c r="E45918"/>
      <c r="F45918"/>
      <c r="G45918"/>
      <c r="H45918" s="67"/>
      <c r="I45918"/>
      <c r="J45918"/>
      <c r="K45918"/>
      <c r="L45918"/>
      <c r="M45918"/>
      <c r="N45918"/>
      <c r="O45918"/>
    </row>
    <row r="45919" spans="1:15">
      <c r="A45919"/>
      <c r="B45919"/>
      <c r="C45919"/>
      <c r="D45919" s="67"/>
      <c r="E45919"/>
      <c r="F45919"/>
      <c r="G45919"/>
      <c r="H45919" s="67"/>
      <c r="I45919"/>
      <c r="J45919"/>
      <c r="K45919"/>
      <c r="L45919"/>
      <c r="M45919"/>
      <c r="N45919"/>
      <c r="O45919"/>
    </row>
    <row r="45920" spans="1:15">
      <c r="A45920"/>
      <c r="B45920"/>
      <c r="C45920"/>
      <c r="D45920" s="67"/>
      <c r="E45920"/>
      <c r="F45920"/>
      <c r="G45920"/>
      <c r="H45920" s="67"/>
      <c r="I45920"/>
      <c r="J45920"/>
      <c r="K45920"/>
      <c r="L45920"/>
      <c r="M45920"/>
      <c r="N45920"/>
      <c r="O45920"/>
    </row>
    <row r="45921" spans="1:15">
      <c r="A45921"/>
      <c r="B45921"/>
      <c r="C45921"/>
      <c r="D45921" s="67"/>
      <c r="E45921"/>
      <c r="F45921"/>
      <c r="G45921"/>
      <c r="H45921" s="67"/>
      <c r="I45921"/>
      <c r="J45921"/>
      <c r="K45921"/>
      <c r="L45921"/>
      <c r="M45921"/>
      <c r="N45921"/>
      <c r="O45921"/>
    </row>
    <row r="45922" spans="1:15">
      <c r="A45922"/>
      <c r="B45922"/>
      <c r="C45922"/>
      <c r="D45922" s="67"/>
      <c r="E45922"/>
      <c r="F45922"/>
      <c r="G45922"/>
      <c r="H45922" s="67"/>
      <c r="I45922"/>
      <c r="J45922"/>
      <c r="K45922"/>
      <c r="L45922"/>
      <c r="M45922"/>
      <c r="N45922"/>
      <c r="O45922"/>
    </row>
    <row r="45923" spans="1:15">
      <c r="A45923"/>
      <c r="B45923"/>
      <c r="C45923"/>
      <c r="D45923" s="67"/>
      <c r="E45923"/>
      <c r="F45923"/>
      <c r="G45923"/>
      <c r="H45923" s="67"/>
      <c r="I45923"/>
      <c r="J45923"/>
      <c r="K45923"/>
      <c r="L45923"/>
      <c r="M45923"/>
      <c r="N45923"/>
      <c r="O45923"/>
    </row>
    <row r="45924" spans="1:15">
      <c r="A45924"/>
      <c r="B45924"/>
      <c r="C45924"/>
      <c r="D45924" s="67"/>
      <c r="E45924"/>
      <c r="F45924"/>
      <c r="G45924"/>
      <c r="H45924" s="67"/>
      <c r="I45924"/>
      <c r="J45924"/>
      <c r="K45924"/>
      <c r="L45924"/>
      <c r="M45924"/>
      <c r="N45924"/>
      <c r="O45924"/>
    </row>
    <row r="45925" spans="1:15">
      <c r="A45925"/>
      <c r="B45925"/>
      <c r="C45925"/>
      <c r="D45925" s="67"/>
      <c r="E45925"/>
      <c r="F45925"/>
      <c r="G45925"/>
      <c r="H45925" s="67"/>
      <c r="I45925"/>
      <c r="J45925"/>
      <c r="K45925"/>
      <c r="L45925"/>
      <c r="M45925"/>
      <c r="N45925"/>
      <c r="O45925"/>
    </row>
    <row r="45926" spans="1:15">
      <c r="A45926"/>
      <c r="B45926"/>
      <c r="C45926"/>
      <c r="D45926" s="67"/>
      <c r="E45926"/>
      <c r="F45926"/>
      <c r="G45926"/>
      <c r="H45926" s="67"/>
      <c r="I45926"/>
      <c r="J45926"/>
      <c r="K45926"/>
      <c r="L45926"/>
      <c r="M45926"/>
      <c r="N45926"/>
      <c r="O45926"/>
    </row>
    <row r="45927" spans="1:15">
      <c r="A45927"/>
      <c r="B45927"/>
      <c r="C45927"/>
      <c r="D45927" s="67"/>
      <c r="E45927"/>
      <c r="F45927"/>
      <c r="G45927"/>
      <c r="H45927" s="67"/>
      <c r="I45927"/>
      <c r="J45927"/>
      <c r="K45927"/>
      <c r="L45927"/>
      <c r="M45927"/>
      <c r="N45927"/>
      <c r="O45927"/>
    </row>
    <row r="45928" spans="1:15">
      <c r="A45928"/>
      <c r="B45928"/>
      <c r="C45928"/>
      <c r="D45928" s="67"/>
      <c r="E45928"/>
      <c r="F45928"/>
      <c r="G45928"/>
      <c r="H45928" s="67"/>
      <c r="I45928"/>
      <c r="J45928"/>
      <c r="K45928"/>
      <c r="L45928"/>
      <c r="M45928"/>
      <c r="N45928"/>
      <c r="O45928"/>
    </row>
    <row r="45929" spans="1:15">
      <c r="A45929"/>
      <c r="B45929"/>
      <c r="C45929"/>
      <c r="D45929" s="67"/>
      <c r="E45929"/>
      <c r="F45929"/>
      <c r="G45929"/>
      <c r="H45929" s="67"/>
      <c r="I45929"/>
      <c r="J45929"/>
      <c r="K45929"/>
      <c r="L45929"/>
      <c r="M45929"/>
      <c r="N45929"/>
      <c r="O45929"/>
    </row>
    <row r="45930" spans="1:15">
      <c r="A45930"/>
      <c r="B45930"/>
      <c r="C45930"/>
      <c r="D45930" s="67"/>
      <c r="E45930"/>
      <c r="F45930"/>
      <c r="G45930"/>
      <c r="H45930" s="67"/>
      <c r="I45930"/>
      <c r="J45930"/>
      <c r="K45930"/>
      <c r="L45930"/>
      <c r="M45930"/>
      <c r="N45930"/>
      <c r="O45930"/>
    </row>
    <row r="45931" spans="1:15">
      <c r="A45931"/>
      <c r="B45931"/>
      <c r="C45931"/>
      <c r="D45931" s="67"/>
      <c r="E45931"/>
      <c r="F45931"/>
      <c r="G45931"/>
      <c r="H45931" s="67"/>
      <c r="I45931"/>
      <c r="J45931"/>
      <c r="K45931"/>
      <c r="L45931"/>
      <c r="M45931"/>
      <c r="N45931"/>
      <c r="O45931"/>
    </row>
    <row r="45932" spans="1:15">
      <c r="A45932"/>
      <c r="B45932"/>
      <c r="C45932"/>
      <c r="D45932" s="67"/>
      <c r="E45932"/>
      <c r="F45932"/>
      <c r="G45932"/>
      <c r="H45932" s="67"/>
      <c r="I45932"/>
      <c r="J45932"/>
      <c r="K45932"/>
      <c r="L45932"/>
      <c r="M45932"/>
      <c r="N45932"/>
      <c r="O45932"/>
    </row>
    <row r="45933" spans="1:15">
      <c r="A45933"/>
      <c r="B45933"/>
      <c r="C45933"/>
      <c r="D45933" s="67"/>
      <c r="E45933"/>
      <c r="F45933"/>
      <c r="G45933"/>
      <c r="H45933" s="67"/>
      <c r="I45933"/>
      <c r="J45933"/>
      <c r="K45933"/>
      <c r="L45933"/>
      <c r="M45933"/>
      <c r="N45933"/>
      <c r="O45933"/>
    </row>
    <row r="45934" spans="1:15">
      <c r="A45934"/>
      <c r="B45934"/>
      <c r="C45934"/>
      <c r="D45934" s="67"/>
      <c r="E45934"/>
      <c r="F45934"/>
      <c r="G45934"/>
      <c r="H45934" s="67"/>
      <c r="I45934"/>
      <c r="J45934"/>
      <c r="K45934"/>
      <c r="L45934"/>
      <c r="M45934"/>
      <c r="N45934"/>
      <c r="O45934"/>
    </row>
    <row r="45935" spans="1:15">
      <c r="A45935"/>
      <c r="B45935"/>
      <c r="C45935"/>
      <c r="D45935" s="67"/>
      <c r="E45935"/>
      <c r="F45935"/>
      <c r="G45935"/>
      <c r="H45935" s="67"/>
      <c r="I45935"/>
      <c r="J45935"/>
      <c r="K45935"/>
      <c r="L45935"/>
      <c r="M45935"/>
      <c r="N45935"/>
      <c r="O45935"/>
    </row>
    <row r="45936" spans="1:15">
      <c r="A45936"/>
      <c r="B45936"/>
      <c r="C45936"/>
      <c r="D45936" s="67"/>
      <c r="E45936"/>
      <c r="F45936"/>
      <c r="G45936"/>
      <c r="H45936" s="67"/>
      <c r="I45936"/>
      <c r="J45936"/>
      <c r="K45936"/>
      <c r="L45936"/>
      <c r="M45936"/>
      <c r="N45936"/>
      <c r="O45936"/>
    </row>
    <row r="45937" spans="1:15">
      <c r="A45937"/>
      <c r="B45937"/>
      <c r="C45937"/>
      <c r="D45937" s="67"/>
      <c r="E45937"/>
      <c r="F45937"/>
      <c r="G45937"/>
      <c r="H45937" s="67"/>
      <c r="I45937"/>
      <c r="J45937"/>
      <c r="K45937"/>
      <c r="L45937"/>
      <c r="M45937"/>
      <c r="N45937"/>
      <c r="O45937"/>
    </row>
    <row r="45938" spans="1:15">
      <c r="A45938"/>
      <c r="B45938"/>
      <c r="C45938"/>
      <c r="D45938" s="67"/>
      <c r="E45938"/>
      <c r="F45938"/>
      <c r="G45938"/>
      <c r="H45938" s="67"/>
      <c r="I45938"/>
      <c r="J45938"/>
      <c r="K45938"/>
      <c r="L45938"/>
      <c r="M45938"/>
      <c r="N45938"/>
      <c r="O45938"/>
    </row>
    <row r="45939" spans="1:15">
      <c r="A45939"/>
      <c r="B45939"/>
      <c r="C45939"/>
      <c r="D45939" s="67"/>
      <c r="E45939"/>
      <c r="F45939"/>
      <c r="G45939"/>
      <c r="H45939" s="67"/>
      <c r="I45939"/>
      <c r="J45939"/>
      <c r="K45939"/>
      <c r="L45939"/>
      <c r="M45939"/>
      <c r="N45939"/>
      <c r="O45939"/>
    </row>
    <row r="45940" spans="1:15">
      <c r="A45940"/>
      <c r="B45940"/>
      <c r="C45940"/>
      <c r="D45940" s="67"/>
      <c r="E45940"/>
      <c r="F45940"/>
      <c r="G45940"/>
      <c r="H45940" s="67"/>
      <c r="I45940"/>
      <c r="J45940"/>
      <c r="K45940"/>
      <c r="L45940"/>
      <c r="M45940"/>
      <c r="N45940"/>
      <c r="O45940"/>
    </row>
    <row r="45941" spans="1:15">
      <c r="A45941"/>
      <c r="B45941"/>
      <c r="C45941"/>
      <c r="D45941" s="67"/>
      <c r="E45941"/>
      <c r="F45941"/>
      <c r="G45941"/>
      <c r="H45941" s="67"/>
      <c r="I45941"/>
      <c r="J45941"/>
      <c r="K45941"/>
      <c r="L45941"/>
      <c r="M45941"/>
      <c r="N45941"/>
      <c r="O45941"/>
    </row>
    <row r="45942" spans="1:15">
      <c r="A45942"/>
      <c r="B45942"/>
      <c r="C45942"/>
      <c r="D45942" s="67"/>
      <c r="E45942"/>
      <c r="F45942"/>
      <c r="G45942"/>
      <c r="H45942" s="67"/>
      <c r="I45942"/>
      <c r="J45942"/>
      <c r="K45942"/>
      <c r="L45942"/>
      <c r="M45942"/>
      <c r="N45942"/>
      <c r="O45942"/>
    </row>
    <row r="45943" spans="1:15">
      <c r="A45943"/>
      <c r="B45943"/>
      <c r="C45943"/>
      <c r="D45943" s="67"/>
      <c r="E45943"/>
      <c r="F45943"/>
      <c r="G45943"/>
      <c r="H45943" s="67"/>
      <c r="I45943"/>
      <c r="J45943"/>
      <c r="K45943"/>
      <c r="L45943"/>
      <c r="M45943"/>
      <c r="N45943"/>
      <c r="O45943"/>
    </row>
    <row r="45944" spans="1:15">
      <c r="A45944"/>
      <c r="B45944"/>
      <c r="C45944"/>
      <c r="D45944" s="67"/>
      <c r="E45944"/>
      <c r="F45944"/>
      <c r="G45944"/>
      <c r="H45944" s="67"/>
      <c r="I45944"/>
      <c r="J45944"/>
      <c r="K45944"/>
      <c r="L45944"/>
      <c r="M45944"/>
      <c r="N45944"/>
      <c r="O45944"/>
    </row>
    <row r="45945" spans="1:15">
      <c r="A45945"/>
      <c r="B45945"/>
      <c r="C45945"/>
      <c r="D45945" s="67"/>
      <c r="E45945"/>
      <c r="F45945"/>
      <c r="G45945"/>
      <c r="H45945" s="67"/>
      <c r="I45945"/>
      <c r="J45945"/>
      <c r="K45945"/>
      <c r="L45945"/>
      <c r="M45945"/>
      <c r="N45945"/>
      <c r="O45945"/>
    </row>
    <row r="45946" spans="1:15">
      <c r="A45946"/>
      <c r="B45946"/>
      <c r="C45946"/>
      <c r="D45946" s="67"/>
      <c r="E45946"/>
      <c r="F45946"/>
      <c r="G45946"/>
      <c r="H45946" s="67"/>
      <c r="I45946"/>
      <c r="J45946"/>
      <c r="K45946"/>
      <c r="L45946"/>
      <c r="M45946"/>
      <c r="N45946"/>
      <c r="O45946"/>
    </row>
    <row r="45947" spans="1:15">
      <c r="A45947"/>
      <c r="B45947"/>
      <c r="C45947"/>
      <c r="D45947" s="67"/>
      <c r="E45947"/>
      <c r="F45947"/>
      <c r="G45947"/>
      <c r="H45947" s="67"/>
      <c r="I45947"/>
      <c r="J45947"/>
      <c r="K45947"/>
      <c r="L45947"/>
      <c r="M45947"/>
      <c r="N45947"/>
      <c r="O45947"/>
    </row>
    <row r="45948" spans="1:15">
      <c r="A45948"/>
      <c r="B45948"/>
      <c r="C45948"/>
      <c r="D45948" s="67"/>
      <c r="E45948"/>
      <c r="F45948"/>
      <c r="G45948"/>
      <c r="H45948" s="67"/>
      <c r="I45948"/>
      <c r="J45948"/>
      <c r="K45948"/>
      <c r="L45948"/>
      <c r="M45948"/>
      <c r="N45948"/>
      <c r="O45948"/>
    </row>
    <row r="45949" spans="1:15">
      <c r="A45949"/>
      <c r="B45949"/>
      <c r="C45949"/>
      <c r="D45949" s="67"/>
      <c r="E45949"/>
      <c r="F45949"/>
      <c r="G45949"/>
      <c r="H45949" s="67"/>
      <c r="I45949"/>
      <c r="J45949"/>
      <c r="K45949"/>
      <c r="L45949"/>
      <c r="M45949"/>
      <c r="N45949"/>
      <c r="O45949"/>
    </row>
    <row r="45950" spans="1:15">
      <c r="A45950"/>
      <c r="B45950"/>
      <c r="C45950"/>
      <c r="D45950" s="67"/>
      <c r="E45950"/>
      <c r="F45950"/>
      <c r="G45950"/>
      <c r="H45950" s="67"/>
      <c r="I45950"/>
      <c r="J45950"/>
      <c r="K45950"/>
      <c r="L45950"/>
      <c r="M45950"/>
      <c r="N45950"/>
      <c r="O45950"/>
    </row>
    <row r="45951" spans="1:15">
      <c r="A45951"/>
      <c r="B45951"/>
      <c r="C45951"/>
      <c r="D45951" s="67"/>
      <c r="E45951"/>
      <c r="F45951"/>
      <c r="G45951"/>
      <c r="H45951" s="67"/>
      <c r="I45951"/>
      <c r="J45951"/>
      <c r="K45951"/>
      <c r="L45951"/>
      <c r="M45951"/>
      <c r="N45951"/>
      <c r="O45951"/>
    </row>
    <row r="45952" spans="1:15">
      <c r="A45952"/>
      <c r="B45952"/>
      <c r="C45952"/>
      <c r="D45952" s="67"/>
      <c r="E45952"/>
      <c r="F45952"/>
      <c r="G45952"/>
      <c r="H45952" s="67"/>
      <c r="I45952"/>
      <c r="J45952"/>
      <c r="K45952"/>
      <c r="L45952"/>
      <c r="M45952"/>
      <c r="N45952"/>
      <c r="O45952"/>
    </row>
    <row r="45953" spans="1:15">
      <c r="A45953"/>
      <c r="B45953"/>
      <c r="C45953"/>
      <c r="D45953" s="67"/>
      <c r="E45953"/>
      <c r="F45953"/>
      <c r="G45953"/>
      <c r="H45953" s="67"/>
      <c r="I45953"/>
      <c r="J45953"/>
      <c r="K45953"/>
      <c r="L45953"/>
      <c r="M45953"/>
      <c r="N45953"/>
      <c r="O45953"/>
    </row>
    <row r="45954" spans="1:15">
      <c r="A45954"/>
      <c r="B45954"/>
      <c r="C45954"/>
      <c r="D45954" s="67"/>
      <c r="E45954"/>
      <c r="F45954"/>
      <c r="G45954"/>
      <c r="H45954" s="67"/>
      <c r="I45954"/>
      <c r="J45954"/>
      <c r="K45954"/>
      <c r="L45954"/>
      <c r="M45954"/>
      <c r="N45954"/>
      <c r="O45954"/>
    </row>
    <row r="45955" spans="1:15">
      <c r="A45955"/>
      <c r="B45955"/>
      <c r="C45955"/>
      <c r="D45955" s="67"/>
      <c r="E45955"/>
      <c r="F45955"/>
      <c r="G45955"/>
      <c r="H45955" s="67"/>
      <c r="I45955"/>
      <c r="J45955"/>
      <c r="K45955"/>
      <c r="L45955"/>
      <c r="M45955"/>
      <c r="N45955"/>
      <c r="O45955"/>
    </row>
    <row r="45956" spans="1:15">
      <c r="A45956"/>
      <c r="B45956"/>
      <c r="C45956"/>
      <c r="D45956" s="67"/>
      <c r="E45956"/>
      <c r="F45956"/>
      <c r="G45956"/>
      <c r="H45956" s="67"/>
      <c r="I45956"/>
      <c r="J45956"/>
      <c r="K45956"/>
      <c r="L45956"/>
      <c r="M45956"/>
      <c r="N45956"/>
      <c r="O45956"/>
    </row>
    <row r="45957" spans="1:15">
      <c r="A45957"/>
      <c r="B45957"/>
      <c r="C45957"/>
      <c r="D45957" s="67"/>
      <c r="E45957"/>
      <c r="F45957"/>
      <c r="G45957"/>
      <c r="H45957" s="67"/>
      <c r="I45957"/>
      <c r="J45957"/>
      <c r="K45957"/>
      <c r="L45957"/>
      <c r="M45957"/>
      <c r="N45957"/>
      <c r="O45957"/>
    </row>
    <row r="45958" spans="1:15">
      <c r="A45958"/>
      <c r="B45958"/>
      <c r="C45958"/>
      <c r="D45958" s="67"/>
      <c r="E45958"/>
      <c r="F45958"/>
      <c r="G45958"/>
      <c r="H45958" s="67"/>
      <c r="I45958"/>
      <c r="J45958"/>
      <c r="K45958"/>
      <c r="L45958"/>
      <c r="M45958"/>
      <c r="N45958"/>
      <c r="O45958"/>
    </row>
    <row r="45959" spans="1:15">
      <c r="A45959"/>
      <c r="B45959"/>
      <c r="C45959"/>
      <c r="D45959" s="67"/>
      <c r="E45959"/>
      <c r="F45959"/>
      <c r="G45959"/>
      <c r="H45959" s="67"/>
      <c r="I45959"/>
      <c r="J45959"/>
      <c r="K45959"/>
      <c r="L45959"/>
      <c r="M45959"/>
      <c r="N45959"/>
      <c r="O45959"/>
    </row>
    <row r="45960" spans="1:15">
      <c r="A45960"/>
      <c r="B45960"/>
      <c r="C45960"/>
      <c r="D45960" s="67"/>
      <c r="E45960"/>
      <c r="F45960"/>
      <c r="G45960"/>
      <c r="H45960" s="67"/>
      <c r="I45960"/>
      <c r="J45960"/>
      <c r="K45960"/>
      <c r="L45960"/>
      <c r="M45960"/>
      <c r="N45960"/>
      <c r="O45960"/>
    </row>
    <row r="45961" spans="1:15">
      <c r="A45961"/>
      <c r="B45961"/>
      <c r="C45961"/>
      <c r="D45961" s="67"/>
      <c r="E45961"/>
      <c r="F45961"/>
      <c r="G45961"/>
      <c r="H45961" s="67"/>
      <c r="I45961"/>
      <c r="J45961"/>
      <c r="K45961"/>
      <c r="L45961"/>
      <c r="M45961"/>
      <c r="N45961"/>
      <c r="O45961"/>
    </row>
    <row r="45962" spans="1:15">
      <c r="A45962"/>
      <c r="B45962"/>
      <c r="C45962"/>
      <c r="D45962" s="67"/>
      <c r="E45962"/>
      <c r="F45962"/>
      <c r="G45962"/>
      <c r="H45962" s="67"/>
      <c r="I45962"/>
      <c r="J45962"/>
      <c r="K45962"/>
      <c r="L45962"/>
      <c r="M45962"/>
      <c r="N45962"/>
      <c r="O45962"/>
    </row>
    <row r="45963" spans="1:15">
      <c r="A45963"/>
      <c r="B45963"/>
      <c r="C45963"/>
      <c r="D45963" s="67"/>
      <c r="E45963"/>
      <c r="F45963"/>
      <c r="G45963"/>
      <c r="H45963" s="67"/>
      <c r="I45963"/>
      <c r="J45963"/>
      <c r="K45963"/>
      <c r="L45963"/>
      <c r="M45963"/>
      <c r="N45963"/>
      <c r="O45963"/>
    </row>
    <row r="45964" spans="1:15">
      <c r="A45964"/>
      <c r="B45964"/>
      <c r="C45964"/>
      <c r="D45964" s="67"/>
      <c r="E45964"/>
      <c r="F45964"/>
      <c r="G45964"/>
      <c r="H45964" s="67"/>
      <c r="I45964"/>
      <c r="J45964"/>
      <c r="K45964"/>
      <c r="L45964"/>
      <c r="M45964"/>
      <c r="N45964"/>
      <c r="O45964"/>
    </row>
    <row r="45965" spans="1:15">
      <c r="A45965"/>
      <c r="B45965"/>
      <c r="C45965"/>
      <c r="D45965" s="67"/>
      <c r="E45965"/>
      <c r="F45965"/>
      <c r="G45965"/>
      <c r="H45965" s="67"/>
      <c r="I45965"/>
      <c r="J45965"/>
      <c r="K45965"/>
      <c r="L45965"/>
      <c r="M45965"/>
      <c r="N45965"/>
      <c r="O45965"/>
    </row>
    <row r="45966" spans="1:15">
      <c r="A45966"/>
      <c r="B45966"/>
      <c r="C45966"/>
      <c r="D45966" s="67"/>
      <c r="E45966"/>
      <c r="F45966"/>
      <c r="G45966"/>
      <c r="H45966" s="67"/>
      <c r="I45966"/>
      <c r="J45966"/>
      <c r="K45966"/>
      <c r="L45966"/>
      <c r="M45966"/>
      <c r="N45966"/>
      <c r="O45966"/>
    </row>
    <row r="45967" spans="1:15">
      <c r="A45967"/>
      <c r="B45967"/>
      <c r="C45967"/>
      <c r="D45967" s="67"/>
      <c r="E45967"/>
      <c r="F45967"/>
      <c r="G45967"/>
      <c r="H45967" s="67"/>
      <c r="I45967"/>
      <c r="J45967"/>
      <c r="K45967"/>
      <c r="L45967"/>
      <c r="M45967"/>
      <c r="N45967"/>
      <c r="O45967"/>
    </row>
    <row r="45968" spans="1:15">
      <c r="A45968"/>
      <c r="B45968"/>
      <c r="C45968"/>
      <c r="D45968" s="67"/>
      <c r="E45968"/>
      <c r="F45968"/>
      <c r="G45968"/>
      <c r="H45968" s="67"/>
      <c r="I45968"/>
      <c r="J45968"/>
      <c r="K45968"/>
      <c r="L45968"/>
      <c r="M45968"/>
      <c r="N45968"/>
      <c r="O45968"/>
    </row>
    <row r="45969" spans="1:15">
      <c r="A45969"/>
      <c r="B45969"/>
      <c r="C45969"/>
      <c r="D45969" s="67"/>
      <c r="E45969"/>
      <c r="F45969"/>
      <c r="G45969"/>
      <c r="H45969" s="67"/>
      <c r="I45969"/>
      <c r="J45969"/>
      <c r="K45969"/>
      <c r="L45969"/>
      <c r="M45969"/>
      <c r="N45969"/>
      <c r="O45969"/>
    </row>
    <row r="45970" spans="1:15">
      <c r="A45970"/>
      <c r="B45970"/>
      <c r="C45970"/>
      <c r="D45970" s="67"/>
      <c r="E45970"/>
      <c r="F45970"/>
      <c r="G45970"/>
      <c r="H45970" s="67"/>
      <c r="I45970"/>
      <c r="J45970"/>
      <c r="K45970"/>
      <c r="L45970"/>
      <c r="M45970"/>
      <c r="N45970"/>
      <c r="O45970"/>
    </row>
    <row r="45971" spans="1:15">
      <c r="A45971"/>
      <c r="B45971"/>
      <c r="C45971"/>
      <c r="D45971" s="67"/>
      <c r="E45971"/>
      <c r="F45971"/>
      <c r="G45971"/>
      <c r="H45971" s="67"/>
      <c r="I45971"/>
      <c r="J45971"/>
      <c r="K45971"/>
      <c r="L45971"/>
      <c r="M45971"/>
      <c r="N45971"/>
      <c r="O45971"/>
    </row>
    <row r="45972" spans="1:15">
      <c r="A45972"/>
      <c r="B45972"/>
      <c r="C45972"/>
      <c r="D45972" s="67"/>
      <c r="E45972"/>
      <c r="F45972"/>
      <c r="G45972"/>
      <c r="H45972" s="67"/>
      <c r="I45972"/>
      <c r="J45972"/>
      <c r="K45972"/>
      <c r="L45972"/>
      <c r="M45972"/>
      <c r="N45972"/>
      <c r="O45972"/>
    </row>
    <row r="45973" spans="1:15">
      <c r="A45973"/>
      <c r="B45973"/>
      <c r="C45973"/>
      <c r="D45973" s="67"/>
      <c r="E45973"/>
      <c r="F45973"/>
      <c r="G45973"/>
      <c r="H45973" s="67"/>
      <c r="I45973"/>
      <c r="J45973"/>
      <c r="K45973"/>
      <c r="L45973"/>
      <c r="M45973"/>
      <c r="N45973"/>
      <c r="O45973"/>
    </row>
    <row r="45974" spans="1:15">
      <c r="A45974"/>
      <c r="B45974"/>
      <c r="C45974"/>
      <c r="D45974" s="67"/>
      <c r="E45974"/>
      <c r="F45974"/>
      <c r="G45974"/>
      <c r="H45974" s="67"/>
      <c r="I45974"/>
      <c r="J45974"/>
      <c r="K45974"/>
      <c r="L45974"/>
      <c r="M45974"/>
      <c r="N45974"/>
      <c r="O45974"/>
    </row>
    <row r="45975" spans="1:15">
      <c r="A45975"/>
      <c r="B45975"/>
      <c r="C45975"/>
      <c r="D45975" s="67"/>
      <c r="E45975"/>
      <c r="F45975"/>
      <c r="G45975"/>
      <c r="H45975" s="67"/>
      <c r="I45975"/>
      <c r="J45975"/>
      <c r="K45975"/>
      <c r="L45975"/>
      <c r="M45975"/>
      <c r="N45975"/>
      <c r="O45975"/>
    </row>
    <row r="45976" spans="1:15">
      <c r="A45976"/>
      <c r="B45976"/>
      <c r="C45976"/>
      <c r="D45976" s="67"/>
      <c r="E45976"/>
      <c r="F45976"/>
      <c r="G45976"/>
      <c r="H45976" s="67"/>
      <c r="I45976"/>
      <c r="J45976"/>
      <c r="K45976"/>
      <c r="L45976"/>
      <c r="M45976"/>
      <c r="N45976"/>
      <c r="O45976"/>
    </row>
    <row r="45977" spans="1:15">
      <c r="A45977"/>
      <c r="B45977"/>
      <c r="C45977"/>
      <c r="D45977" s="67"/>
      <c r="E45977"/>
      <c r="F45977"/>
      <c r="G45977"/>
      <c r="H45977" s="67"/>
      <c r="I45977"/>
      <c r="J45977"/>
      <c r="K45977"/>
      <c r="L45977"/>
      <c r="M45977"/>
      <c r="N45977"/>
      <c r="O45977"/>
    </row>
    <row r="45978" spans="1:15">
      <c r="A45978"/>
      <c r="B45978"/>
      <c r="C45978"/>
      <c r="D45978" s="67"/>
      <c r="E45978"/>
      <c r="F45978"/>
      <c r="G45978"/>
      <c r="H45978" s="67"/>
      <c r="I45978"/>
      <c r="J45978"/>
      <c r="K45978"/>
      <c r="L45978"/>
      <c r="M45978"/>
      <c r="N45978"/>
      <c r="O45978"/>
    </row>
    <row r="45979" spans="1:15">
      <c r="A45979"/>
      <c r="B45979"/>
      <c r="C45979"/>
      <c r="D45979" s="67"/>
      <c r="E45979"/>
      <c r="F45979"/>
      <c r="G45979"/>
      <c r="H45979" s="67"/>
      <c r="I45979"/>
      <c r="J45979"/>
      <c r="K45979"/>
      <c r="L45979"/>
      <c r="M45979"/>
      <c r="N45979"/>
      <c r="O45979"/>
    </row>
    <row r="45980" spans="1:15">
      <c r="A45980"/>
      <c r="B45980"/>
      <c r="C45980"/>
      <c r="D45980" s="67"/>
      <c r="E45980"/>
      <c r="F45980"/>
      <c r="G45980"/>
      <c r="H45980" s="67"/>
      <c r="I45980"/>
      <c r="J45980"/>
      <c r="K45980"/>
      <c r="L45980"/>
      <c r="M45980"/>
      <c r="N45980"/>
      <c r="O45980"/>
    </row>
    <row r="45981" spans="1:15">
      <c r="A45981"/>
      <c r="B45981"/>
      <c r="C45981"/>
      <c r="D45981" s="67"/>
      <c r="E45981"/>
      <c r="F45981"/>
      <c r="G45981"/>
      <c r="H45981" s="67"/>
      <c r="I45981"/>
      <c r="J45981"/>
      <c r="K45981"/>
      <c r="L45981"/>
      <c r="M45981"/>
      <c r="N45981"/>
      <c r="O45981"/>
    </row>
    <row r="45982" spans="1:15">
      <c r="A45982"/>
      <c r="B45982"/>
      <c r="C45982"/>
      <c r="D45982" s="67"/>
      <c r="E45982"/>
      <c r="F45982"/>
      <c r="G45982"/>
      <c r="H45982" s="67"/>
      <c r="I45982"/>
      <c r="J45982"/>
      <c r="K45982"/>
      <c r="L45982"/>
      <c r="M45982"/>
      <c r="N45982"/>
      <c r="O45982"/>
    </row>
    <row r="45983" spans="1:15">
      <c r="A45983"/>
      <c r="B45983"/>
      <c r="C45983"/>
      <c r="D45983" s="67"/>
      <c r="E45983"/>
      <c r="F45983"/>
      <c r="G45983"/>
      <c r="H45983" s="67"/>
      <c r="I45983"/>
      <c r="J45983"/>
      <c r="K45983"/>
      <c r="L45983"/>
      <c r="M45983"/>
      <c r="N45983"/>
      <c r="O45983"/>
    </row>
    <row r="45984" spans="1:15">
      <c r="A45984"/>
      <c r="B45984"/>
      <c r="C45984"/>
      <c r="D45984" s="67"/>
      <c r="E45984"/>
      <c r="F45984"/>
      <c r="G45984"/>
      <c r="H45984" s="67"/>
      <c r="I45984"/>
      <c r="J45984"/>
      <c r="K45984"/>
      <c r="L45984"/>
      <c r="M45984"/>
      <c r="N45984"/>
      <c r="O45984"/>
    </row>
    <row r="45985" spans="1:15">
      <c r="A45985"/>
      <c r="B45985"/>
      <c r="C45985"/>
      <c r="D45985" s="67"/>
      <c r="E45985"/>
      <c r="F45985"/>
      <c r="G45985"/>
      <c r="H45985" s="67"/>
      <c r="I45985"/>
      <c r="J45985"/>
      <c r="K45985"/>
      <c r="L45985"/>
      <c r="M45985"/>
      <c r="N45985"/>
      <c r="O45985"/>
    </row>
    <row r="45986" spans="1:15">
      <c r="A45986"/>
      <c r="B45986"/>
      <c r="C45986"/>
      <c r="D45986" s="67"/>
      <c r="E45986"/>
      <c r="F45986"/>
      <c r="G45986"/>
      <c r="H45986" s="67"/>
      <c r="I45986"/>
      <c r="J45986"/>
      <c r="K45986"/>
      <c r="L45986"/>
      <c r="M45986"/>
      <c r="N45986"/>
      <c r="O45986"/>
    </row>
    <row r="45987" spans="1:15">
      <c r="A45987"/>
      <c r="B45987"/>
      <c r="C45987"/>
      <c r="D45987" s="67"/>
      <c r="E45987"/>
      <c r="F45987"/>
      <c r="G45987"/>
      <c r="H45987" s="67"/>
      <c r="I45987"/>
      <c r="J45987"/>
      <c r="K45987"/>
      <c r="L45987"/>
      <c r="M45987"/>
      <c r="N45987"/>
      <c r="O45987"/>
    </row>
    <row r="45988" spans="1:15">
      <c r="A45988"/>
      <c r="B45988"/>
      <c r="C45988"/>
      <c r="D45988" s="67"/>
      <c r="E45988"/>
      <c r="F45988"/>
      <c r="G45988"/>
      <c r="H45988" s="67"/>
      <c r="I45988"/>
      <c r="J45988"/>
      <c r="K45988"/>
      <c r="L45988"/>
      <c r="M45988"/>
      <c r="N45988"/>
      <c r="O45988"/>
    </row>
    <row r="45989" spans="1:15">
      <c r="A45989"/>
      <c r="B45989"/>
      <c r="C45989"/>
      <c r="D45989" s="67"/>
      <c r="E45989"/>
      <c r="F45989"/>
      <c r="G45989"/>
      <c r="H45989" s="67"/>
      <c r="I45989"/>
      <c r="J45989"/>
      <c r="K45989"/>
      <c r="L45989"/>
      <c r="M45989"/>
      <c r="N45989"/>
      <c r="O45989"/>
    </row>
    <row r="45990" spans="1:15">
      <c r="A45990"/>
      <c r="B45990"/>
      <c r="C45990"/>
      <c r="D45990" s="67"/>
      <c r="E45990"/>
      <c r="F45990"/>
      <c r="G45990"/>
      <c r="H45990" s="67"/>
      <c r="I45990"/>
      <c r="J45990"/>
      <c r="K45990"/>
      <c r="L45990"/>
      <c r="M45990"/>
      <c r="N45990"/>
      <c r="O45990"/>
    </row>
    <row r="45991" spans="1:15">
      <c r="A45991"/>
      <c r="B45991"/>
      <c r="C45991"/>
      <c r="D45991" s="67"/>
      <c r="E45991"/>
      <c r="F45991"/>
      <c r="G45991"/>
      <c r="H45991" s="67"/>
      <c r="I45991"/>
      <c r="J45991"/>
      <c r="K45991"/>
      <c r="L45991"/>
      <c r="M45991"/>
      <c r="N45991"/>
      <c r="O45991"/>
    </row>
    <row r="45992" spans="1:15">
      <c r="A45992"/>
      <c r="B45992"/>
      <c r="C45992"/>
      <c r="D45992" s="67"/>
      <c r="E45992"/>
      <c r="F45992"/>
      <c r="G45992"/>
      <c r="H45992" s="67"/>
      <c r="I45992"/>
      <c r="J45992"/>
      <c r="K45992"/>
      <c r="L45992"/>
      <c r="M45992"/>
      <c r="N45992"/>
      <c r="O45992"/>
    </row>
    <row r="45993" spans="1:15">
      <c r="A45993"/>
      <c r="B45993"/>
      <c r="C45993"/>
      <c r="D45993" s="67"/>
      <c r="E45993"/>
      <c r="F45993"/>
      <c r="G45993"/>
      <c r="H45993" s="67"/>
      <c r="I45993"/>
      <c r="J45993"/>
      <c r="K45993"/>
      <c r="L45993"/>
      <c r="M45993"/>
      <c r="N45993"/>
      <c r="O45993"/>
    </row>
    <row r="45994" spans="1:15">
      <c r="A45994"/>
      <c r="B45994"/>
      <c r="C45994"/>
      <c r="D45994" s="67"/>
      <c r="E45994"/>
      <c r="F45994"/>
      <c r="G45994"/>
      <c r="H45994" s="67"/>
      <c r="I45994"/>
      <c r="J45994"/>
      <c r="K45994"/>
      <c r="L45994"/>
      <c r="M45994"/>
      <c r="N45994"/>
      <c r="O45994"/>
    </row>
    <row r="45995" spans="1:15">
      <c r="A45995"/>
      <c r="B45995"/>
      <c r="C45995"/>
      <c r="D45995" s="67"/>
      <c r="E45995"/>
      <c r="F45995"/>
      <c r="G45995"/>
      <c r="H45995" s="67"/>
      <c r="I45995"/>
      <c r="J45995"/>
      <c r="K45995"/>
      <c r="L45995"/>
      <c r="M45995"/>
      <c r="N45995"/>
      <c r="O45995"/>
    </row>
    <row r="45996" spans="1:15">
      <c r="A45996"/>
      <c r="B45996"/>
      <c r="C45996"/>
      <c r="D45996" s="67"/>
      <c r="E45996"/>
      <c r="F45996"/>
      <c r="G45996"/>
      <c r="H45996" s="67"/>
      <c r="I45996"/>
      <c r="J45996"/>
      <c r="K45996"/>
      <c r="L45996"/>
      <c r="M45996"/>
      <c r="N45996"/>
      <c r="O45996"/>
    </row>
    <row r="45997" spans="1:15">
      <c r="A45997"/>
      <c r="B45997"/>
      <c r="C45997"/>
      <c r="D45997" s="67"/>
      <c r="E45997"/>
      <c r="F45997"/>
      <c r="G45997"/>
      <c r="H45997" s="67"/>
      <c r="I45997"/>
      <c r="J45997"/>
      <c r="K45997"/>
      <c r="L45997"/>
      <c r="M45997"/>
      <c r="N45997"/>
      <c r="O45997"/>
    </row>
    <row r="45998" spans="1:15">
      <c r="A45998"/>
      <c r="B45998"/>
      <c r="C45998"/>
      <c r="D45998" s="67"/>
      <c r="E45998"/>
      <c r="F45998"/>
      <c r="G45998"/>
      <c r="H45998" s="67"/>
      <c r="I45998"/>
      <c r="J45998"/>
      <c r="K45998"/>
      <c r="L45998"/>
      <c r="M45998"/>
      <c r="N45998"/>
      <c r="O45998"/>
    </row>
    <row r="45999" spans="1:15">
      <c r="A45999"/>
      <c r="B45999"/>
      <c r="C45999"/>
      <c r="D45999" s="67"/>
      <c r="E45999"/>
      <c r="F45999"/>
      <c r="G45999"/>
      <c r="H45999" s="67"/>
      <c r="I45999"/>
      <c r="J45999"/>
      <c r="K45999"/>
      <c r="L45999"/>
      <c r="M45999"/>
      <c r="N45999"/>
      <c r="O45999"/>
    </row>
    <row r="46000" spans="1:15">
      <c r="A46000"/>
      <c r="B46000"/>
      <c r="C46000"/>
      <c r="D46000" s="67"/>
      <c r="E46000"/>
      <c r="F46000"/>
      <c r="G46000"/>
      <c r="H46000" s="67"/>
      <c r="I46000"/>
      <c r="J46000"/>
      <c r="K46000"/>
      <c r="L46000"/>
      <c r="M46000"/>
      <c r="N46000"/>
      <c r="O46000"/>
    </row>
    <row r="46001" spans="1:15">
      <c r="A46001"/>
      <c r="B46001"/>
      <c r="C46001"/>
      <c r="D46001" s="67"/>
      <c r="E46001"/>
      <c r="F46001"/>
      <c r="G46001"/>
      <c r="H46001" s="67"/>
      <c r="I46001"/>
      <c r="J46001"/>
      <c r="K46001"/>
      <c r="L46001"/>
      <c r="M46001"/>
      <c r="N46001"/>
      <c r="O46001"/>
    </row>
    <row r="46002" spans="1:15">
      <c r="A46002"/>
      <c r="B46002"/>
      <c r="C46002"/>
      <c r="D46002" s="67"/>
      <c r="E46002"/>
      <c r="F46002"/>
      <c r="G46002"/>
      <c r="H46002" s="67"/>
      <c r="I46002"/>
      <c r="J46002"/>
      <c r="K46002"/>
      <c r="L46002"/>
      <c r="M46002"/>
      <c r="N46002"/>
      <c r="O46002"/>
    </row>
    <row r="46003" spans="1:15">
      <c r="A46003"/>
      <c r="B46003"/>
      <c r="C46003"/>
      <c r="D46003" s="67"/>
      <c r="E46003"/>
      <c r="F46003"/>
      <c r="G46003"/>
      <c r="H46003" s="67"/>
      <c r="I46003"/>
      <c r="J46003"/>
      <c r="K46003"/>
      <c r="L46003"/>
      <c r="M46003"/>
      <c r="N46003"/>
      <c r="O46003"/>
    </row>
    <row r="46004" spans="1:15">
      <c r="A46004"/>
      <c r="B46004"/>
      <c r="C46004"/>
      <c r="D46004" s="67"/>
      <c r="E46004"/>
      <c r="F46004"/>
      <c r="G46004"/>
      <c r="H46004" s="67"/>
      <c r="I46004"/>
      <c r="J46004"/>
      <c r="K46004"/>
      <c r="L46004"/>
      <c r="M46004"/>
      <c r="N46004"/>
      <c r="O46004"/>
    </row>
    <row r="46005" spans="1:15">
      <c r="A46005"/>
      <c r="B46005"/>
      <c r="C46005"/>
      <c r="D46005" s="67"/>
      <c r="E46005"/>
      <c r="F46005"/>
      <c r="G46005"/>
      <c r="H46005" s="67"/>
      <c r="I46005"/>
      <c r="J46005"/>
      <c r="K46005"/>
      <c r="L46005"/>
      <c r="M46005"/>
      <c r="N46005"/>
      <c r="O46005"/>
    </row>
    <row r="46006" spans="1:15">
      <c r="A46006"/>
      <c r="B46006"/>
      <c r="C46006"/>
      <c r="D46006" s="67"/>
      <c r="E46006"/>
      <c r="F46006"/>
      <c r="G46006"/>
      <c r="H46006" s="67"/>
      <c r="I46006"/>
      <c r="J46006"/>
      <c r="K46006"/>
      <c r="L46006"/>
      <c r="M46006"/>
      <c r="N46006"/>
      <c r="O46006"/>
    </row>
    <row r="46007" spans="1:15">
      <c r="A46007"/>
      <c r="B46007"/>
      <c r="C46007"/>
      <c r="D46007" s="67"/>
      <c r="E46007"/>
      <c r="F46007"/>
      <c r="G46007"/>
      <c r="H46007" s="67"/>
      <c r="I46007"/>
      <c r="J46007"/>
      <c r="K46007"/>
      <c r="L46007"/>
      <c r="M46007"/>
      <c r="N46007"/>
      <c r="O46007"/>
    </row>
    <row r="46008" spans="1:15">
      <c r="A46008"/>
      <c r="B46008"/>
      <c r="C46008"/>
      <c r="D46008" s="67"/>
      <c r="E46008"/>
      <c r="F46008"/>
      <c r="G46008"/>
      <c r="H46008" s="67"/>
      <c r="I46008"/>
      <c r="J46008"/>
      <c r="K46008"/>
      <c r="L46008"/>
      <c r="M46008"/>
      <c r="N46008"/>
      <c r="O46008"/>
    </row>
    <row r="46009" spans="1:15">
      <c r="A46009"/>
      <c r="B46009"/>
      <c r="C46009"/>
      <c r="D46009" s="67"/>
      <c r="E46009"/>
      <c r="F46009"/>
      <c r="G46009"/>
      <c r="H46009" s="67"/>
      <c r="I46009"/>
      <c r="J46009"/>
      <c r="K46009"/>
      <c r="L46009"/>
      <c r="M46009"/>
      <c r="N46009"/>
      <c r="O46009"/>
    </row>
    <row r="46010" spans="1:15">
      <c r="A46010"/>
      <c r="B46010"/>
      <c r="C46010"/>
      <c r="D46010" s="67"/>
      <c r="E46010"/>
      <c r="F46010"/>
      <c r="G46010"/>
      <c r="H46010" s="67"/>
      <c r="I46010"/>
      <c r="J46010"/>
      <c r="K46010"/>
      <c r="L46010"/>
      <c r="M46010"/>
      <c r="N46010"/>
      <c r="O46010"/>
    </row>
    <row r="46011" spans="1:15">
      <c r="A46011"/>
      <c r="B46011"/>
      <c r="C46011"/>
      <c r="D46011" s="67"/>
      <c r="E46011"/>
      <c r="F46011"/>
      <c r="G46011"/>
      <c r="H46011" s="67"/>
      <c r="I46011"/>
      <c r="J46011"/>
      <c r="K46011"/>
      <c r="L46011"/>
      <c r="M46011"/>
      <c r="N46011"/>
      <c r="O46011"/>
    </row>
    <row r="46012" spans="1:15">
      <c r="A46012"/>
      <c r="B46012"/>
      <c r="C46012"/>
      <c r="D46012" s="67"/>
      <c r="E46012"/>
      <c r="F46012"/>
      <c r="G46012"/>
      <c r="H46012" s="67"/>
      <c r="I46012"/>
      <c r="J46012"/>
      <c r="K46012"/>
      <c r="L46012"/>
      <c r="M46012"/>
      <c r="N46012"/>
      <c r="O46012"/>
    </row>
    <row r="46013" spans="1:15">
      <c r="A46013"/>
      <c r="B46013"/>
      <c r="C46013"/>
      <c r="D46013" s="67"/>
      <c r="E46013"/>
      <c r="F46013"/>
      <c r="G46013"/>
      <c r="H46013" s="67"/>
      <c r="I46013"/>
      <c r="J46013"/>
      <c r="K46013"/>
      <c r="L46013"/>
      <c r="M46013"/>
      <c r="N46013"/>
      <c r="O46013"/>
    </row>
    <row r="46014" spans="1:15">
      <c r="A46014"/>
      <c r="B46014"/>
      <c r="C46014"/>
      <c r="D46014" s="67"/>
      <c r="E46014"/>
      <c r="F46014"/>
      <c r="G46014"/>
      <c r="H46014" s="67"/>
      <c r="I46014"/>
      <c r="J46014"/>
      <c r="K46014"/>
      <c r="L46014"/>
      <c r="M46014"/>
      <c r="N46014"/>
      <c r="O46014"/>
    </row>
    <row r="46015" spans="1:15">
      <c r="A46015"/>
      <c r="B46015"/>
      <c r="C46015"/>
      <c r="D46015" s="67"/>
      <c r="E46015"/>
      <c r="F46015"/>
      <c r="G46015"/>
      <c r="H46015" s="67"/>
      <c r="I46015"/>
      <c r="J46015"/>
      <c r="K46015"/>
      <c r="L46015"/>
      <c r="M46015"/>
      <c r="N46015"/>
      <c r="O46015"/>
    </row>
    <row r="46016" spans="1:15">
      <c r="A46016"/>
      <c r="B46016"/>
      <c r="C46016"/>
      <c r="D46016" s="67"/>
      <c r="E46016"/>
      <c r="F46016"/>
      <c r="G46016"/>
      <c r="H46016" s="67"/>
      <c r="I46016"/>
      <c r="J46016"/>
      <c r="K46016"/>
      <c r="L46016"/>
      <c r="M46016"/>
      <c r="N46016"/>
      <c r="O46016"/>
    </row>
    <row r="46017" spans="1:15">
      <c r="A46017"/>
      <c r="B46017"/>
      <c r="C46017"/>
      <c r="D46017" s="67"/>
      <c r="E46017"/>
      <c r="F46017"/>
      <c r="G46017"/>
      <c r="H46017" s="67"/>
      <c r="I46017"/>
      <c r="J46017"/>
      <c r="K46017"/>
      <c r="L46017"/>
      <c r="M46017"/>
      <c r="N46017"/>
      <c r="O46017"/>
    </row>
    <row r="46018" spans="1:15">
      <c r="A46018"/>
      <c r="B46018"/>
      <c r="C46018"/>
      <c r="D46018" s="67"/>
      <c r="E46018"/>
      <c r="F46018"/>
      <c r="G46018"/>
      <c r="H46018" s="67"/>
      <c r="I46018"/>
      <c r="J46018"/>
      <c r="K46018"/>
      <c r="L46018"/>
      <c r="M46018"/>
      <c r="N46018"/>
      <c r="O46018"/>
    </row>
    <row r="46019" spans="1:15">
      <c r="A46019"/>
      <c r="B46019"/>
      <c r="C46019"/>
      <c r="D46019" s="67"/>
      <c r="E46019"/>
      <c r="F46019"/>
      <c r="G46019"/>
      <c r="H46019" s="67"/>
      <c r="I46019"/>
      <c r="J46019"/>
      <c r="K46019"/>
      <c r="L46019"/>
      <c r="M46019"/>
      <c r="N46019"/>
      <c r="O46019"/>
    </row>
    <row r="46020" spans="1:15">
      <c r="A46020"/>
      <c r="B46020"/>
      <c r="C46020"/>
      <c r="D46020" s="67"/>
      <c r="E46020"/>
      <c r="F46020"/>
      <c r="G46020"/>
      <c r="H46020" s="67"/>
      <c r="I46020"/>
      <c r="J46020"/>
      <c r="K46020"/>
      <c r="L46020"/>
      <c r="M46020"/>
      <c r="N46020"/>
      <c r="O46020"/>
    </row>
    <row r="46021" spans="1:15">
      <c r="A46021"/>
      <c r="B46021"/>
      <c r="C46021"/>
      <c r="D46021" s="67"/>
      <c r="E46021"/>
      <c r="F46021"/>
      <c r="G46021"/>
      <c r="H46021" s="67"/>
      <c r="I46021"/>
      <c r="J46021"/>
      <c r="K46021"/>
      <c r="L46021"/>
      <c r="M46021"/>
      <c r="N46021"/>
      <c r="O46021"/>
    </row>
    <row r="46022" spans="1:15">
      <c r="A46022"/>
      <c r="B46022"/>
      <c r="C46022"/>
      <c r="D46022" s="67"/>
      <c r="E46022"/>
      <c r="F46022"/>
      <c r="G46022"/>
      <c r="H46022" s="67"/>
      <c r="I46022"/>
      <c r="J46022"/>
      <c r="K46022"/>
      <c r="L46022"/>
      <c r="M46022"/>
      <c r="N46022"/>
      <c r="O46022"/>
    </row>
    <row r="46023" spans="1:15">
      <c r="A46023"/>
      <c r="B46023"/>
      <c r="C46023"/>
      <c r="D46023" s="67"/>
      <c r="E46023"/>
      <c r="F46023"/>
      <c r="G46023"/>
      <c r="H46023" s="67"/>
      <c r="I46023"/>
      <c r="J46023"/>
      <c r="K46023"/>
      <c r="L46023"/>
      <c r="M46023"/>
      <c r="N46023"/>
      <c r="O46023"/>
    </row>
    <row r="46024" spans="1:15">
      <c r="A46024"/>
      <c r="B46024"/>
      <c r="C46024"/>
      <c r="D46024" s="67"/>
      <c r="E46024"/>
      <c r="F46024"/>
      <c r="G46024"/>
      <c r="H46024" s="67"/>
      <c r="I46024"/>
      <c r="J46024"/>
      <c r="K46024"/>
      <c r="L46024"/>
      <c r="M46024"/>
      <c r="N46024"/>
      <c r="O46024"/>
    </row>
    <row r="46025" spans="1:15">
      <c r="A46025"/>
      <c r="B46025"/>
      <c r="C46025"/>
      <c r="D46025" s="67"/>
      <c r="E46025"/>
      <c r="F46025"/>
      <c r="G46025"/>
      <c r="H46025" s="67"/>
      <c r="I46025"/>
      <c r="J46025"/>
      <c r="K46025"/>
      <c r="L46025"/>
      <c r="M46025"/>
      <c r="N46025"/>
      <c r="O46025"/>
    </row>
    <row r="46026" spans="1:15">
      <c r="A46026"/>
      <c r="B46026"/>
      <c r="C46026"/>
      <c r="D46026" s="67"/>
      <c r="E46026"/>
      <c r="F46026"/>
      <c r="G46026"/>
      <c r="H46026" s="67"/>
      <c r="I46026"/>
      <c r="J46026"/>
      <c r="K46026"/>
      <c r="L46026"/>
      <c r="M46026"/>
      <c r="N46026"/>
      <c r="O46026"/>
    </row>
    <row r="46027" spans="1:15">
      <c r="A46027"/>
      <c r="B46027"/>
      <c r="C46027"/>
      <c r="D46027" s="67"/>
      <c r="E46027"/>
      <c r="F46027"/>
      <c r="G46027"/>
      <c r="H46027" s="67"/>
      <c r="I46027"/>
      <c r="J46027"/>
      <c r="K46027"/>
      <c r="L46027"/>
      <c r="M46027"/>
      <c r="N46027"/>
      <c r="O46027"/>
    </row>
    <row r="46028" spans="1:15">
      <c r="A46028"/>
      <c r="B46028"/>
      <c r="C46028"/>
      <c r="D46028" s="67"/>
      <c r="E46028"/>
      <c r="F46028"/>
      <c r="G46028"/>
      <c r="H46028" s="67"/>
      <c r="I46028"/>
      <c r="J46028"/>
      <c r="K46028"/>
      <c r="L46028"/>
      <c r="M46028"/>
      <c r="N46028"/>
      <c r="O46028"/>
    </row>
    <row r="46029" spans="1:15">
      <c r="A46029"/>
      <c r="B46029"/>
      <c r="C46029"/>
      <c r="D46029" s="67"/>
      <c r="E46029"/>
      <c r="F46029"/>
      <c r="G46029"/>
      <c r="H46029" s="67"/>
      <c r="I46029"/>
      <c r="J46029"/>
      <c r="K46029"/>
      <c r="L46029"/>
      <c r="M46029"/>
      <c r="N46029"/>
      <c r="O46029"/>
    </row>
    <row r="46030" spans="1:15">
      <c r="A46030"/>
      <c r="B46030"/>
      <c r="C46030"/>
      <c r="D46030" s="67"/>
      <c r="E46030"/>
      <c r="F46030"/>
      <c r="G46030"/>
      <c r="H46030" s="67"/>
      <c r="I46030"/>
      <c r="J46030"/>
      <c r="K46030"/>
      <c r="L46030"/>
      <c r="M46030"/>
      <c r="N46030"/>
      <c r="O46030"/>
    </row>
    <row r="46031" spans="1:15">
      <c r="A46031"/>
      <c r="B46031"/>
      <c r="C46031"/>
      <c r="D46031" s="67"/>
      <c r="E46031"/>
      <c r="F46031"/>
      <c r="G46031"/>
      <c r="H46031" s="67"/>
      <c r="I46031"/>
      <c r="J46031"/>
      <c r="K46031"/>
      <c r="L46031"/>
      <c r="M46031"/>
      <c r="N46031"/>
      <c r="O46031"/>
    </row>
    <row r="46032" spans="1:15">
      <c r="A46032"/>
      <c r="B46032"/>
      <c r="C46032"/>
      <c r="D46032" s="67"/>
      <c r="E46032"/>
      <c r="F46032"/>
      <c r="G46032"/>
      <c r="H46032" s="67"/>
      <c r="I46032"/>
      <c r="J46032"/>
      <c r="K46032"/>
      <c r="L46032"/>
      <c r="M46032"/>
      <c r="N46032"/>
      <c r="O46032"/>
    </row>
    <row r="46033" spans="1:15">
      <c r="A46033"/>
      <c r="B46033"/>
      <c r="C46033"/>
      <c r="D46033" s="67"/>
      <c r="E46033"/>
      <c r="F46033"/>
      <c r="G46033"/>
      <c r="H46033" s="67"/>
      <c r="I46033"/>
      <c r="J46033"/>
      <c r="K46033"/>
      <c r="L46033"/>
      <c r="M46033"/>
      <c r="N46033"/>
      <c r="O46033"/>
    </row>
    <row r="46034" spans="1:15">
      <c r="A46034"/>
      <c r="B46034"/>
      <c r="C46034"/>
      <c r="D46034" s="67"/>
      <c r="E46034"/>
      <c r="F46034"/>
      <c r="G46034"/>
      <c r="H46034" s="67"/>
      <c r="I46034"/>
      <c r="J46034"/>
      <c r="K46034"/>
      <c r="L46034"/>
      <c r="M46034"/>
      <c r="N46034"/>
      <c r="O46034"/>
    </row>
    <row r="46035" spans="1:15">
      <c r="A46035"/>
      <c r="B46035"/>
      <c r="C46035"/>
      <c r="D46035" s="67"/>
      <c r="E46035"/>
      <c r="F46035"/>
      <c r="G46035"/>
      <c r="H46035" s="67"/>
      <c r="I46035"/>
      <c r="J46035"/>
      <c r="K46035"/>
      <c r="L46035"/>
      <c r="M46035"/>
      <c r="N46035"/>
      <c r="O46035"/>
    </row>
    <row r="46036" spans="1:15">
      <c r="A46036"/>
      <c r="B46036"/>
      <c r="C46036"/>
      <c r="D46036" s="67"/>
      <c r="E46036"/>
      <c r="F46036"/>
      <c r="G46036"/>
      <c r="H46036" s="67"/>
      <c r="I46036"/>
      <c r="J46036"/>
      <c r="K46036"/>
      <c r="L46036"/>
      <c r="M46036"/>
      <c r="N46036"/>
      <c r="O46036"/>
    </row>
    <row r="46037" spans="1:15">
      <c r="A46037"/>
      <c r="B46037"/>
      <c r="C46037"/>
      <c r="D46037" s="67"/>
      <c r="E46037"/>
      <c r="F46037"/>
      <c r="G46037"/>
      <c r="H46037" s="67"/>
      <c r="I46037"/>
      <c r="J46037"/>
      <c r="K46037"/>
      <c r="L46037"/>
      <c r="M46037"/>
      <c r="N46037"/>
      <c r="O46037"/>
    </row>
    <row r="46038" spans="1:15">
      <c r="A46038"/>
      <c r="B46038"/>
      <c r="C46038"/>
      <c r="D46038" s="67"/>
      <c r="E46038"/>
      <c r="F46038"/>
      <c r="G46038"/>
      <c r="H46038" s="67"/>
      <c r="I46038"/>
      <c r="J46038"/>
      <c r="K46038"/>
      <c r="L46038"/>
      <c r="M46038"/>
      <c r="N46038"/>
      <c r="O46038"/>
    </row>
    <row r="46039" spans="1:15">
      <c r="A46039"/>
      <c r="B46039"/>
      <c r="C46039"/>
      <c r="D46039" s="67"/>
      <c r="E46039"/>
      <c r="F46039"/>
      <c r="G46039"/>
      <c r="H46039" s="67"/>
      <c r="I46039"/>
      <c r="J46039"/>
      <c r="K46039"/>
      <c r="L46039"/>
      <c r="M46039"/>
      <c r="N46039"/>
      <c r="O46039"/>
    </row>
    <row r="46040" spans="1:15">
      <c r="A46040"/>
      <c r="B46040"/>
      <c r="C46040"/>
      <c r="D46040" s="67"/>
      <c r="E46040"/>
      <c r="F46040"/>
      <c r="G46040"/>
      <c r="H46040" s="67"/>
      <c r="I46040"/>
      <c r="J46040"/>
      <c r="K46040"/>
      <c r="L46040"/>
      <c r="M46040"/>
      <c r="N46040"/>
      <c r="O46040"/>
    </row>
    <row r="46041" spans="1:15">
      <c r="A46041"/>
      <c r="B46041"/>
      <c r="C46041"/>
      <c r="D46041" s="67"/>
      <c r="E46041"/>
      <c r="F46041"/>
      <c r="G46041"/>
      <c r="H46041" s="67"/>
      <c r="I46041"/>
      <c r="J46041"/>
      <c r="K46041"/>
      <c r="L46041"/>
      <c r="M46041"/>
      <c r="N46041"/>
      <c r="O46041"/>
    </row>
    <row r="46042" spans="1:15">
      <c r="A46042"/>
      <c r="B46042"/>
      <c r="C46042"/>
      <c r="D46042" s="67"/>
      <c r="E46042"/>
      <c r="F46042"/>
      <c r="G46042"/>
      <c r="H46042" s="67"/>
      <c r="I46042"/>
      <c r="J46042"/>
      <c r="K46042"/>
      <c r="L46042"/>
      <c r="M46042"/>
      <c r="N46042"/>
      <c r="O46042"/>
    </row>
    <row r="46043" spans="1:15">
      <c r="A46043"/>
      <c r="B46043"/>
      <c r="C46043"/>
      <c r="D46043" s="67"/>
      <c r="E46043"/>
      <c r="F46043"/>
      <c r="G46043"/>
      <c r="H46043" s="67"/>
      <c r="I46043"/>
      <c r="J46043"/>
      <c r="K46043"/>
      <c r="L46043"/>
      <c r="M46043"/>
      <c r="N46043"/>
      <c r="O46043"/>
    </row>
    <row r="46044" spans="1:15">
      <c r="A46044"/>
      <c r="B46044"/>
      <c r="C46044"/>
      <c r="D46044" s="67"/>
      <c r="E46044"/>
      <c r="F46044"/>
      <c r="G46044"/>
      <c r="H46044" s="67"/>
      <c r="I46044"/>
      <c r="J46044"/>
      <c r="K46044"/>
      <c r="L46044"/>
      <c r="M46044"/>
      <c r="N46044"/>
      <c r="O46044"/>
    </row>
    <row r="46045" spans="1:15">
      <c r="A46045"/>
      <c r="B46045"/>
      <c r="C46045"/>
      <c r="D46045" s="67"/>
      <c r="E46045"/>
      <c r="F46045"/>
      <c r="G46045"/>
      <c r="H46045" s="67"/>
      <c r="I46045"/>
      <c r="J46045"/>
      <c r="K46045"/>
      <c r="L46045"/>
      <c r="M46045"/>
      <c r="N46045"/>
      <c r="O46045"/>
    </row>
    <row r="46046" spans="1:15">
      <c r="A46046"/>
      <c r="B46046"/>
      <c r="C46046"/>
      <c r="D46046" s="67"/>
      <c r="E46046"/>
      <c r="F46046"/>
      <c r="G46046"/>
      <c r="H46046" s="67"/>
      <c r="I46046"/>
      <c r="J46046"/>
      <c r="K46046"/>
      <c r="L46046"/>
      <c r="M46046"/>
      <c r="N46046"/>
      <c r="O46046"/>
    </row>
    <row r="46047" spans="1:15">
      <c r="A46047"/>
      <c r="B46047"/>
      <c r="C46047"/>
      <c r="D46047" s="67"/>
      <c r="E46047"/>
      <c r="F46047"/>
      <c r="G46047"/>
      <c r="H46047" s="67"/>
      <c r="I46047"/>
      <c r="J46047"/>
      <c r="K46047"/>
      <c r="L46047"/>
      <c r="M46047"/>
      <c r="N46047"/>
      <c r="O46047"/>
    </row>
    <row r="46048" spans="1:15">
      <c r="A46048"/>
      <c r="B46048"/>
      <c r="C46048"/>
      <c r="D46048" s="67"/>
      <c r="E46048"/>
      <c r="F46048"/>
      <c r="G46048"/>
      <c r="H46048" s="67"/>
      <c r="I46048"/>
      <c r="J46048"/>
      <c r="K46048"/>
      <c r="L46048"/>
      <c r="M46048"/>
      <c r="N46048"/>
      <c r="O46048"/>
    </row>
    <row r="46049" spans="1:15">
      <c r="A46049"/>
      <c r="B46049"/>
      <c r="C46049"/>
      <c r="D46049" s="67"/>
      <c r="E46049"/>
      <c r="F46049"/>
      <c r="G46049"/>
      <c r="H46049" s="67"/>
      <c r="I46049"/>
      <c r="J46049"/>
      <c r="K46049"/>
      <c r="L46049"/>
      <c r="M46049"/>
      <c r="N46049"/>
      <c r="O46049"/>
    </row>
    <row r="46050" spans="1:15">
      <c r="A46050"/>
      <c r="B46050"/>
      <c r="C46050"/>
      <c r="D46050" s="67"/>
      <c r="E46050"/>
      <c r="F46050"/>
      <c r="G46050"/>
      <c r="H46050" s="67"/>
      <c r="I46050"/>
      <c r="J46050"/>
      <c r="K46050"/>
      <c r="L46050"/>
      <c r="M46050"/>
      <c r="N46050"/>
      <c r="O46050"/>
    </row>
    <row r="46051" spans="1:15">
      <c r="A46051"/>
      <c r="B46051"/>
      <c r="C46051"/>
      <c r="D46051" s="67"/>
      <c r="E46051"/>
      <c r="F46051"/>
      <c r="G46051"/>
      <c r="H46051" s="67"/>
      <c r="I46051"/>
      <c r="J46051"/>
      <c r="K46051"/>
      <c r="L46051"/>
      <c r="M46051"/>
      <c r="N46051"/>
      <c r="O46051"/>
    </row>
    <row r="46052" spans="1:15">
      <c r="A46052"/>
      <c r="B46052"/>
      <c r="C46052"/>
      <c r="D46052" s="67"/>
      <c r="E46052"/>
      <c r="F46052"/>
      <c r="G46052"/>
      <c r="H46052" s="67"/>
      <c r="I46052"/>
      <c r="J46052"/>
      <c r="K46052"/>
      <c r="L46052"/>
      <c r="M46052"/>
      <c r="N46052"/>
      <c r="O46052"/>
    </row>
    <row r="46053" spans="1:15">
      <c r="A46053"/>
      <c r="B46053"/>
      <c r="C46053"/>
      <c r="D46053" s="67"/>
      <c r="E46053"/>
      <c r="F46053"/>
      <c r="G46053"/>
      <c r="H46053" s="67"/>
      <c r="I46053"/>
      <c r="J46053"/>
      <c r="K46053"/>
      <c r="L46053"/>
      <c r="M46053"/>
      <c r="N46053"/>
      <c r="O46053"/>
    </row>
    <row r="46054" spans="1:15">
      <c r="A46054"/>
      <c r="B46054"/>
      <c r="C46054"/>
      <c r="D46054" s="67"/>
      <c r="E46054"/>
      <c r="F46054"/>
      <c r="G46054"/>
      <c r="H46054" s="67"/>
      <c r="I46054"/>
      <c r="J46054"/>
      <c r="K46054"/>
      <c r="L46054"/>
      <c r="M46054"/>
      <c r="N46054"/>
      <c r="O46054"/>
    </row>
    <row r="46055" spans="1:15">
      <c r="A46055"/>
      <c r="B46055"/>
      <c r="C46055"/>
      <c r="D46055" s="67"/>
      <c r="E46055"/>
      <c r="F46055"/>
      <c r="G46055"/>
      <c r="H46055" s="67"/>
      <c r="I46055"/>
      <c r="J46055"/>
      <c r="K46055"/>
      <c r="L46055"/>
      <c r="M46055"/>
      <c r="N46055"/>
      <c r="O46055"/>
    </row>
    <row r="46056" spans="1:15">
      <c r="A46056"/>
      <c r="B46056"/>
      <c r="C46056"/>
      <c r="D46056" s="67"/>
      <c r="E46056"/>
      <c r="F46056"/>
      <c r="G46056"/>
      <c r="H46056" s="67"/>
      <c r="I46056"/>
      <c r="J46056"/>
      <c r="K46056"/>
      <c r="L46056"/>
      <c r="M46056"/>
      <c r="N46056"/>
      <c r="O46056"/>
    </row>
    <row r="46057" spans="1:15">
      <c r="A46057"/>
      <c r="B46057"/>
      <c r="C46057"/>
      <c r="D46057" s="67"/>
      <c r="E46057"/>
      <c r="F46057"/>
      <c r="G46057"/>
      <c r="H46057" s="67"/>
      <c r="I46057"/>
      <c r="J46057"/>
      <c r="K46057"/>
      <c r="L46057"/>
      <c r="M46057"/>
      <c r="N46057"/>
      <c r="O46057"/>
    </row>
    <row r="46058" spans="1:15">
      <c r="A46058"/>
      <c r="B46058"/>
      <c r="C46058"/>
      <c r="D46058" s="67"/>
      <c r="E46058"/>
      <c r="F46058"/>
      <c r="G46058"/>
      <c r="H46058" s="67"/>
      <c r="I46058"/>
      <c r="J46058"/>
      <c r="K46058"/>
      <c r="L46058"/>
      <c r="M46058"/>
      <c r="N46058"/>
      <c r="O46058"/>
    </row>
    <row r="46059" spans="1:15">
      <c r="A46059"/>
      <c r="B46059"/>
      <c r="C46059"/>
      <c r="D46059" s="67"/>
      <c r="E46059"/>
      <c r="F46059"/>
      <c r="G46059"/>
      <c r="H46059" s="67"/>
      <c r="I46059"/>
      <c r="J46059"/>
      <c r="K46059"/>
      <c r="L46059"/>
      <c r="M46059"/>
      <c r="N46059"/>
      <c r="O46059"/>
    </row>
    <row r="46060" spans="1:15">
      <c r="A46060"/>
      <c r="B46060"/>
      <c r="C46060"/>
      <c r="D46060" s="67"/>
      <c r="E46060"/>
      <c r="F46060"/>
      <c r="G46060"/>
      <c r="H46060" s="67"/>
      <c r="I46060"/>
      <c r="J46060"/>
      <c r="K46060"/>
      <c r="L46060"/>
      <c r="M46060"/>
      <c r="N46060"/>
      <c r="O46060"/>
    </row>
    <row r="46061" spans="1:15">
      <c r="A46061"/>
      <c r="B46061"/>
      <c r="C46061"/>
      <c r="D46061" s="67"/>
      <c r="E46061"/>
      <c r="F46061"/>
      <c r="G46061"/>
      <c r="H46061" s="67"/>
      <c r="I46061"/>
      <c r="J46061"/>
      <c r="K46061"/>
      <c r="L46061"/>
      <c r="M46061"/>
      <c r="N46061"/>
      <c r="O46061"/>
    </row>
    <row r="46062" spans="1:15">
      <c r="A46062"/>
      <c r="B46062"/>
      <c r="C46062"/>
      <c r="D46062" s="67"/>
      <c r="E46062"/>
      <c r="F46062"/>
      <c r="G46062"/>
      <c r="H46062" s="67"/>
      <c r="I46062"/>
      <c r="J46062"/>
      <c r="K46062"/>
      <c r="L46062"/>
      <c r="M46062"/>
      <c r="N46062"/>
      <c r="O46062"/>
    </row>
    <row r="46063" spans="1:15">
      <c r="A46063"/>
      <c r="B46063"/>
      <c r="C46063"/>
      <c r="D46063" s="67"/>
      <c r="E46063"/>
      <c r="F46063"/>
      <c r="G46063"/>
      <c r="H46063" s="67"/>
      <c r="I46063"/>
      <c r="J46063"/>
      <c r="K46063"/>
      <c r="L46063"/>
      <c r="M46063"/>
      <c r="N46063"/>
      <c r="O46063"/>
    </row>
    <row r="46064" spans="1:15">
      <c r="A46064"/>
      <c r="B46064"/>
      <c r="C46064"/>
      <c r="D46064" s="67"/>
      <c r="E46064"/>
      <c r="F46064"/>
      <c r="G46064"/>
      <c r="H46064" s="67"/>
      <c r="I46064"/>
      <c r="J46064"/>
      <c r="K46064"/>
      <c r="L46064"/>
      <c r="M46064"/>
      <c r="N46064"/>
      <c r="O46064"/>
    </row>
    <row r="46065" spans="1:15">
      <c r="A46065"/>
      <c r="B46065"/>
      <c r="C46065"/>
      <c r="D46065" s="67"/>
      <c r="E46065"/>
      <c r="F46065"/>
      <c r="G46065"/>
      <c r="H46065" s="67"/>
      <c r="I46065"/>
      <c r="J46065"/>
      <c r="K46065"/>
      <c r="L46065"/>
      <c r="M46065"/>
      <c r="N46065"/>
      <c r="O46065"/>
    </row>
    <row r="46066" spans="1:15">
      <c r="A46066"/>
      <c r="B46066"/>
      <c r="C46066"/>
      <c r="D46066" s="67"/>
      <c r="E46066"/>
      <c r="F46066"/>
      <c r="G46066"/>
      <c r="H46066" s="67"/>
      <c r="I46066"/>
      <c r="J46066"/>
      <c r="K46066"/>
      <c r="L46066"/>
      <c r="M46066"/>
      <c r="N46066"/>
      <c r="O46066"/>
    </row>
    <row r="46067" spans="1:15">
      <c r="A46067"/>
      <c r="B46067"/>
      <c r="C46067"/>
      <c r="D46067" s="67"/>
      <c r="E46067"/>
      <c r="F46067"/>
      <c r="G46067"/>
      <c r="H46067" s="67"/>
      <c r="I46067"/>
      <c r="J46067"/>
      <c r="K46067"/>
      <c r="L46067"/>
      <c r="M46067"/>
      <c r="N46067"/>
      <c r="O46067"/>
    </row>
    <row r="46068" spans="1:15">
      <c r="A46068"/>
      <c r="B46068"/>
      <c r="C46068"/>
      <c r="D46068" s="67"/>
      <c r="E46068"/>
      <c r="F46068"/>
      <c r="G46068"/>
      <c r="H46068" s="67"/>
      <c r="I46068"/>
      <c r="J46068"/>
      <c r="K46068"/>
      <c r="L46068"/>
      <c r="M46068"/>
      <c r="N46068"/>
      <c r="O46068"/>
    </row>
    <row r="46069" spans="1:15">
      <c r="A46069"/>
      <c r="B46069"/>
      <c r="C46069"/>
      <c r="D46069" s="67"/>
      <c r="E46069"/>
      <c r="F46069"/>
      <c r="G46069"/>
      <c r="H46069" s="67"/>
      <c r="I46069"/>
      <c r="J46069"/>
      <c r="K46069"/>
      <c r="L46069"/>
      <c r="M46069"/>
      <c r="N46069"/>
      <c r="O46069"/>
    </row>
    <row r="46070" spans="1:15">
      <c r="A46070"/>
      <c r="B46070"/>
      <c r="C46070"/>
      <c r="D46070" s="67"/>
      <c r="E46070"/>
      <c r="F46070"/>
      <c r="G46070"/>
      <c r="H46070" s="67"/>
      <c r="I46070"/>
      <c r="J46070"/>
      <c r="K46070"/>
      <c r="L46070"/>
      <c r="M46070"/>
      <c r="N46070"/>
      <c r="O46070"/>
    </row>
    <row r="46071" spans="1:15">
      <c r="A46071"/>
      <c r="B46071"/>
      <c r="C46071"/>
      <c r="D46071" s="67"/>
      <c r="E46071"/>
      <c r="F46071"/>
      <c r="G46071"/>
      <c r="H46071" s="67"/>
      <c r="I46071"/>
      <c r="J46071"/>
      <c r="K46071"/>
      <c r="L46071"/>
      <c r="M46071"/>
      <c r="N46071"/>
      <c r="O46071"/>
    </row>
    <row r="46072" spans="1:15">
      <c r="A46072"/>
      <c r="B46072"/>
      <c r="C46072"/>
      <c r="D46072" s="67"/>
      <c r="E46072"/>
      <c r="F46072"/>
      <c r="G46072"/>
      <c r="H46072" s="67"/>
      <c r="I46072"/>
      <c r="J46072"/>
      <c r="K46072"/>
      <c r="L46072"/>
      <c r="M46072"/>
      <c r="N46072"/>
      <c r="O46072"/>
    </row>
    <row r="46073" spans="1:15">
      <c r="A46073"/>
      <c r="B46073"/>
      <c r="C46073"/>
      <c r="D46073" s="67"/>
      <c r="E46073"/>
      <c r="F46073"/>
      <c r="G46073"/>
      <c r="H46073" s="67"/>
      <c r="I46073"/>
      <c r="J46073"/>
      <c r="K46073"/>
      <c r="L46073"/>
      <c r="M46073"/>
      <c r="N46073"/>
      <c r="O46073"/>
    </row>
    <row r="46074" spans="1:15">
      <c r="A46074"/>
      <c r="B46074"/>
      <c r="C46074"/>
      <c r="D46074" s="67"/>
      <c r="E46074"/>
      <c r="F46074"/>
      <c r="G46074"/>
      <c r="H46074" s="67"/>
      <c r="I46074"/>
      <c r="J46074"/>
      <c r="K46074"/>
      <c r="L46074"/>
      <c r="M46074"/>
      <c r="N46074"/>
      <c r="O46074"/>
    </row>
    <row r="46075" spans="1:15">
      <c r="A46075"/>
      <c r="B46075"/>
      <c r="C46075"/>
      <c r="D46075" s="67"/>
      <c r="E46075"/>
      <c r="F46075"/>
      <c r="G46075"/>
      <c r="H46075" s="67"/>
      <c r="I46075"/>
      <c r="J46075"/>
      <c r="K46075"/>
      <c r="L46075"/>
      <c r="M46075"/>
      <c r="N46075"/>
      <c r="O46075"/>
    </row>
    <row r="46076" spans="1:15">
      <c r="A46076"/>
      <c r="B46076"/>
      <c r="C46076"/>
      <c r="D46076" s="67"/>
      <c r="E46076"/>
      <c r="F46076"/>
      <c r="G46076"/>
      <c r="H46076" s="67"/>
      <c r="I46076"/>
      <c r="J46076"/>
      <c r="K46076"/>
      <c r="L46076"/>
      <c r="M46076"/>
      <c r="N46076"/>
      <c r="O46076"/>
    </row>
    <row r="46077" spans="1:15">
      <c r="A46077"/>
      <c r="B46077"/>
      <c r="C46077"/>
      <c r="D46077" s="67"/>
      <c r="E46077"/>
      <c r="F46077"/>
      <c r="G46077"/>
      <c r="H46077" s="67"/>
      <c r="I46077"/>
      <c r="J46077"/>
      <c r="K46077"/>
      <c r="L46077"/>
      <c r="M46077"/>
      <c r="N46077"/>
      <c r="O46077"/>
    </row>
    <row r="46078" spans="1:15">
      <c r="A46078"/>
      <c r="B46078"/>
      <c r="C46078"/>
      <c r="D46078" s="67"/>
      <c r="E46078"/>
      <c r="F46078"/>
      <c r="G46078"/>
      <c r="H46078" s="67"/>
      <c r="I46078"/>
      <c r="J46078"/>
      <c r="K46078"/>
      <c r="L46078"/>
      <c r="M46078"/>
      <c r="N46078"/>
      <c r="O46078"/>
    </row>
    <row r="46079" spans="1:15">
      <c r="A46079"/>
      <c r="B46079"/>
      <c r="C46079"/>
      <c r="D46079" s="67"/>
      <c r="E46079"/>
      <c r="F46079"/>
      <c r="G46079"/>
      <c r="H46079" s="67"/>
      <c r="I46079"/>
      <c r="J46079"/>
      <c r="K46079"/>
      <c r="L46079"/>
      <c r="M46079"/>
      <c r="N46079"/>
      <c r="O46079"/>
    </row>
    <row r="46080" spans="1:15">
      <c r="A46080"/>
      <c r="B46080"/>
      <c r="C46080"/>
      <c r="D46080" s="67"/>
      <c r="E46080"/>
      <c r="F46080"/>
      <c r="G46080"/>
      <c r="H46080" s="67"/>
      <c r="I46080"/>
      <c r="J46080"/>
      <c r="K46080"/>
      <c r="L46080"/>
      <c r="M46080"/>
      <c r="N46080"/>
      <c r="O46080"/>
    </row>
    <row r="46081" spans="1:15">
      <c r="A46081"/>
      <c r="B46081"/>
      <c r="C46081"/>
      <c r="D46081" s="67"/>
      <c r="E46081"/>
      <c r="F46081"/>
      <c r="G46081"/>
      <c r="H46081" s="67"/>
      <c r="I46081"/>
      <c r="J46081"/>
      <c r="K46081"/>
      <c r="L46081"/>
      <c r="M46081"/>
      <c r="N46081"/>
      <c r="O46081"/>
    </row>
    <row r="46082" spans="1:15">
      <c r="A46082"/>
      <c r="B46082"/>
      <c r="C46082"/>
      <c r="D46082" s="67"/>
      <c r="E46082"/>
      <c r="F46082"/>
      <c r="G46082"/>
      <c r="H46082" s="67"/>
      <c r="I46082"/>
      <c r="J46082"/>
      <c r="K46082"/>
      <c r="L46082"/>
      <c r="M46082"/>
      <c r="N46082"/>
      <c r="O46082"/>
    </row>
    <row r="46083" spans="1:15">
      <c r="A46083"/>
      <c r="B46083"/>
      <c r="C46083"/>
      <c r="D46083" s="67"/>
      <c r="E46083"/>
      <c r="F46083"/>
      <c r="G46083"/>
      <c r="H46083" s="67"/>
      <c r="I46083"/>
      <c r="J46083"/>
      <c r="K46083"/>
      <c r="L46083"/>
      <c r="M46083"/>
      <c r="N46083"/>
      <c r="O46083"/>
    </row>
    <row r="46084" spans="1:15">
      <c r="A46084"/>
      <c r="B46084"/>
      <c r="C46084"/>
      <c r="D46084" s="67"/>
      <c r="E46084"/>
      <c r="F46084"/>
      <c r="G46084"/>
      <c r="H46084" s="67"/>
      <c r="I46084"/>
      <c r="J46084"/>
      <c r="K46084"/>
      <c r="L46084"/>
      <c r="M46084"/>
      <c r="N46084"/>
      <c r="O46084"/>
    </row>
    <row r="46085" spans="1:15">
      <c r="A46085"/>
      <c r="B46085"/>
      <c r="C46085"/>
      <c r="D46085" s="67"/>
      <c r="E46085"/>
      <c r="F46085"/>
      <c r="G46085"/>
      <c r="H46085" s="67"/>
      <c r="I46085"/>
      <c r="J46085"/>
      <c r="K46085"/>
      <c r="L46085"/>
      <c r="M46085"/>
      <c r="N46085"/>
      <c r="O46085"/>
    </row>
    <row r="46086" spans="1:15">
      <c r="A46086"/>
      <c r="B46086"/>
      <c r="C46086"/>
      <c r="D46086" s="67"/>
      <c r="E46086"/>
      <c r="F46086"/>
      <c r="G46086"/>
      <c r="H46086" s="67"/>
      <c r="I46086"/>
      <c r="J46086"/>
      <c r="K46086"/>
      <c r="L46086"/>
      <c r="M46086"/>
      <c r="N46086"/>
      <c r="O46086"/>
    </row>
    <row r="46087" spans="1:15">
      <c r="A46087"/>
      <c r="B46087"/>
      <c r="C46087"/>
      <c r="D46087" s="67"/>
      <c r="E46087"/>
      <c r="F46087"/>
      <c r="G46087"/>
      <c r="H46087" s="67"/>
      <c r="I46087"/>
      <c r="J46087"/>
      <c r="K46087"/>
      <c r="L46087"/>
      <c r="M46087"/>
      <c r="N46087"/>
      <c r="O46087"/>
    </row>
    <row r="46088" spans="1:15">
      <c r="A46088"/>
      <c r="B46088"/>
      <c r="C46088"/>
      <c r="D46088" s="67"/>
      <c r="E46088"/>
      <c r="F46088"/>
      <c r="G46088"/>
      <c r="H46088" s="67"/>
      <c r="I46088"/>
      <c r="J46088"/>
      <c r="K46088"/>
      <c r="L46088"/>
      <c r="M46088"/>
      <c r="N46088"/>
      <c r="O46088"/>
    </row>
    <row r="46089" spans="1:15">
      <c r="A46089"/>
      <c r="B46089"/>
      <c r="C46089"/>
      <c r="D46089" s="67"/>
      <c r="E46089"/>
      <c r="F46089"/>
      <c r="G46089"/>
      <c r="H46089" s="67"/>
      <c r="I46089"/>
      <c r="J46089"/>
      <c r="K46089"/>
      <c r="L46089"/>
      <c r="M46089"/>
      <c r="N46089"/>
      <c r="O46089"/>
    </row>
    <row r="46090" spans="1:15">
      <c r="A46090"/>
      <c r="B46090"/>
      <c r="C46090"/>
      <c r="D46090" s="67"/>
      <c r="E46090"/>
      <c r="F46090"/>
      <c r="G46090"/>
      <c r="H46090" s="67"/>
      <c r="I46090"/>
      <c r="J46090"/>
      <c r="K46090"/>
      <c r="L46090"/>
      <c r="M46090"/>
      <c r="N46090"/>
      <c r="O46090"/>
    </row>
    <row r="46091" spans="1:15">
      <c r="A46091"/>
      <c r="B46091"/>
      <c r="C46091"/>
      <c r="D46091" s="67"/>
      <c r="E46091"/>
      <c r="F46091"/>
      <c r="G46091"/>
      <c r="H46091" s="67"/>
      <c r="I46091"/>
      <c r="J46091"/>
      <c r="K46091"/>
      <c r="L46091"/>
      <c r="M46091"/>
      <c r="N46091"/>
      <c r="O46091"/>
    </row>
    <row r="46092" spans="1:15">
      <c r="A46092"/>
      <c r="B46092"/>
      <c r="C46092"/>
      <c r="D46092" s="67"/>
      <c r="E46092"/>
      <c r="F46092"/>
      <c r="G46092"/>
      <c r="H46092" s="67"/>
      <c r="I46092"/>
      <c r="J46092"/>
      <c r="K46092"/>
      <c r="L46092"/>
      <c r="M46092"/>
      <c r="N46092"/>
      <c r="O46092"/>
    </row>
    <row r="46093" spans="1:15">
      <c r="A46093"/>
      <c r="B46093"/>
      <c r="C46093"/>
      <c r="D46093" s="67"/>
      <c r="E46093"/>
      <c r="F46093"/>
      <c r="G46093"/>
      <c r="H46093" s="67"/>
      <c r="I46093"/>
      <c r="J46093"/>
      <c r="K46093"/>
      <c r="L46093"/>
      <c r="M46093"/>
      <c r="N46093"/>
      <c r="O46093"/>
    </row>
    <row r="46094" spans="1:15">
      <c r="A46094"/>
      <c r="B46094"/>
      <c r="C46094"/>
      <c r="D46094" s="67"/>
      <c r="E46094"/>
      <c r="F46094"/>
      <c r="G46094"/>
      <c r="H46094" s="67"/>
      <c r="I46094"/>
      <c r="J46094"/>
      <c r="K46094"/>
      <c r="L46094"/>
      <c r="M46094"/>
      <c r="N46094"/>
      <c r="O46094"/>
    </row>
    <row r="46095" spans="1:15">
      <c r="A46095"/>
      <c r="B46095"/>
      <c r="C46095"/>
      <c r="D46095" s="67"/>
      <c r="E46095"/>
      <c r="F46095"/>
      <c r="G46095"/>
      <c r="H46095" s="67"/>
      <c r="I46095"/>
      <c r="J46095"/>
      <c r="K46095"/>
      <c r="L46095"/>
      <c r="M46095"/>
      <c r="N46095"/>
      <c r="O46095"/>
    </row>
    <row r="46096" spans="1:15">
      <c r="A46096"/>
      <c r="B46096"/>
      <c r="C46096"/>
      <c r="D46096" s="67"/>
      <c r="E46096"/>
      <c r="F46096"/>
      <c r="G46096"/>
      <c r="H46096" s="67"/>
      <c r="I46096"/>
      <c r="J46096"/>
      <c r="K46096"/>
      <c r="L46096"/>
      <c r="M46096"/>
      <c r="N46096"/>
      <c r="O46096"/>
    </row>
    <row r="46097" spans="1:15">
      <c r="A46097"/>
      <c r="B46097"/>
      <c r="C46097"/>
      <c r="D46097" s="67"/>
      <c r="E46097"/>
      <c r="F46097"/>
      <c r="G46097"/>
      <c r="H46097" s="67"/>
      <c r="I46097"/>
      <c r="J46097"/>
      <c r="K46097"/>
      <c r="L46097"/>
      <c r="M46097"/>
      <c r="N46097"/>
      <c r="O46097"/>
    </row>
    <row r="46098" spans="1:15">
      <c r="A46098"/>
      <c r="B46098"/>
      <c r="C46098"/>
      <c r="D46098" s="67"/>
      <c r="E46098"/>
      <c r="F46098"/>
      <c r="G46098"/>
      <c r="H46098" s="67"/>
      <c r="I46098"/>
      <c r="J46098"/>
      <c r="K46098"/>
      <c r="L46098"/>
      <c r="M46098"/>
      <c r="N46098"/>
      <c r="O46098"/>
    </row>
    <row r="46099" spans="1:15">
      <c r="A46099"/>
      <c r="B46099"/>
      <c r="C46099"/>
      <c r="D46099" s="67"/>
      <c r="E46099"/>
      <c r="F46099"/>
      <c r="G46099"/>
      <c r="H46099" s="67"/>
      <c r="I46099"/>
      <c r="J46099"/>
      <c r="K46099"/>
      <c r="L46099"/>
      <c r="M46099"/>
      <c r="N46099"/>
      <c r="O46099"/>
    </row>
    <row r="46100" spans="1:15">
      <c r="A46100"/>
      <c r="B46100"/>
      <c r="C46100"/>
      <c r="D46100" s="67"/>
      <c r="E46100"/>
      <c r="F46100"/>
      <c r="G46100"/>
      <c r="H46100" s="67"/>
      <c r="I46100"/>
      <c r="J46100"/>
      <c r="K46100"/>
      <c r="L46100"/>
      <c r="M46100"/>
      <c r="N46100"/>
      <c r="O46100"/>
    </row>
    <row r="46101" spans="1:15">
      <c r="A46101"/>
      <c r="B46101"/>
      <c r="C46101"/>
      <c r="D46101" s="67"/>
      <c r="E46101"/>
      <c r="F46101"/>
      <c r="G46101"/>
      <c r="H46101" s="67"/>
      <c r="I46101"/>
      <c r="J46101"/>
      <c r="K46101"/>
      <c r="L46101"/>
      <c r="M46101"/>
      <c r="N46101"/>
      <c r="O46101"/>
    </row>
    <row r="46102" spans="1:15">
      <c r="A46102"/>
      <c r="B46102"/>
      <c r="C46102"/>
      <c r="D46102" s="67"/>
      <c r="E46102"/>
      <c r="F46102"/>
      <c r="G46102"/>
      <c r="H46102" s="67"/>
      <c r="I46102"/>
      <c r="J46102"/>
      <c r="K46102"/>
      <c r="L46102"/>
      <c r="M46102"/>
      <c r="N46102"/>
      <c r="O46102"/>
    </row>
    <row r="46103" spans="1:15">
      <c r="A46103"/>
      <c r="B46103"/>
      <c r="C46103"/>
      <c r="D46103" s="67"/>
      <c r="E46103"/>
      <c r="F46103"/>
      <c r="G46103"/>
      <c r="H46103" s="67"/>
      <c r="I46103"/>
      <c r="J46103"/>
      <c r="K46103"/>
      <c r="L46103"/>
      <c r="M46103"/>
      <c r="N46103"/>
      <c r="O46103"/>
    </row>
    <row r="46104" spans="1:15">
      <c r="A46104"/>
      <c r="B46104"/>
      <c r="C46104"/>
      <c r="D46104" s="67"/>
      <c r="E46104"/>
      <c r="F46104"/>
      <c r="G46104"/>
      <c r="H46104" s="67"/>
      <c r="I46104"/>
      <c r="J46104"/>
      <c r="K46104"/>
      <c r="L46104"/>
      <c r="M46104"/>
      <c r="N46104"/>
      <c r="O46104"/>
    </row>
    <row r="46105" spans="1:15">
      <c r="A46105"/>
      <c r="B46105"/>
      <c r="C46105"/>
      <c r="D46105" s="67"/>
      <c r="E46105"/>
      <c r="F46105"/>
      <c r="G46105"/>
      <c r="H46105" s="67"/>
      <c r="I46105"/>
      <c r="J46105"/>
      <c r="K46105"/>
      <c r="L46105"/>
      <c r="M46105"/>
      <c r="N46105"/>
      <c r="O46105"/>
    </row>
    <row r="46106" spans="1:15">
      <c r="A46106"/>
      <c r="B46106"/>
      <c r="C46106"/>
      <c r="D46106" s="67"/>
      <c r="E46106"/>
      <c r="F46106"/>
      <c r="G46106"/>
      <c r="H46106" s="67"/>
      <c r="I46106"/>
      <c r="J46106"/>
      <c r="K46106"/>
      <c r="L46106"/>
      <c r="M46106"/>
      <c r="N46106"/>
      <c r="O46106"/>
    </row>
    <row r="46107" spans="1:15">
      <c r="A46107"/>
      <c r="B46107"/>
      <c r="C46107"/>
      <c r="D46107" s="67"/>
      <c r="E46107"/>
      <c r="F46107"/>
      <c r="G46107"/>
      <c r="H46107" s="67"/>
      <c r="I46107"/>
      <c r="J46107"/>
      <c r="K46107"/>
      <c r="L46107"/>
      <c r="M46107"/>
      <c r="N46107"/>
      <c r="O46107"/>
    </row>
    <row r="46108" spans="1:15">
      <c r="A46108"/>
      <c r="B46108"/>
      <c r="C46108"/>
      <c r="D46108" s="67"/>
      <c r="E46108"/>
      <c r="F46108"/>
      <c r="G46108"/>
      <c r="H46108" s="67"/>
      <c r="I46108"/>
      <c r="J46108"/>
      <c r="K46108"/>
      <c r="L46108"/>
      <c r="M46108"/>
      <c r="N46108"/>
      <c r="O46108"/>
    </row>
    <row r="46109" spans="1:15">
      <c r="A46109"/>
      <c r="B46109"/>
      <c r="C46109"/>
      <c r="D46109" s="67"/>
      <c r="E46109"/>
      <c r="F46109"/>
      <c r="G46109"/>
      <c r="H46109" s="67"/>
      <c r="I46109"/>
      <c r="J46109"/>
      <c r="K46109"/>
      <c r="L46109"/>
      <c r="M46109"/>
      <c r="N46109"/>
      <c r="O46109"/>
    </row>
    <row r="46110" spans="1:15">
      <c r="A46110"/>
      <c r="B46110"/>
      <c r="C46110"/>
      <c r="D46110" s="67"/>
      <c r="E46110"/>
      <c r="F46110"/>
      <c r="G46110"/>
      <c r="H46110" s="67"/>
      <c r="I46110"/>
      <c r="J46110"/>
      <c r="K46110"/>
      <c r="L46110"/>
      <c r="M46110"/>
      <c r="N46110"/>
      <c r="O46110"/>
    </row>
    <row r="46111" spans="1:15">
      <c r="A46111"/>
      <c r="B46111"/>
      <c r="C46111"/>
      <c r="D46111" s="67"/>
      <c r="E46111"/>
      <c r="F46111"/>
      <c r="G46111"/>
      <c r="H46111" s="67"/>
      <c r="I46111"/>
      <c r="J46111"/>
      <c r="K46111"/>
      <c r="L46111"/>
      <c r="M46111"/>
      <c r="N46111"/>
      <c r="O46111"/>
    </row>
    <row r="46112" spans="1:15">
      <c r="A46112"/>
      <c r="B46112"/>
      <c r="C46112"/>
      <c r="D46112" s="67"/>
      <c r="E46112"/>
      <c r="F46112"/>
      <c r="G46112"/>
      <c r="H46112" s="67"/>
      <c r="I46112"/>
      <c r="J46112"/>
      <c r="K46112"/>
      <c r="L46112"/>
      <c r="M46112"/>
      <c r="N46112"/>
      <c r="O46112"/>
    </row>
    <row r="46113" spans="1:15">
      <c r="A46113"/>
      <c r="B46113"/>
      <c r="C46113"/>
      <c r="D46113" s="67"/>
      <c r="E46113"/>
      <c r="F46113"/>
      <c r="G46113"/>
      <c r="H46113" s="67"/>
      <c r="I46113"/>
      <c r="J46113"/>
      <c r="K46113"/>
      <c r="L46113"/>
      <c r="M46113"/>
      <c r="N46113"/>
      <c r="O46113"/>
    </row>
    <row r="46114" spans="1:15">
      <c r="A46114"/>
      <c r="B46114"/>
      <c r="C46114"/>
      <c r="D46114" s="67"/>
      <c r="E46114"/>
      <c r="F46114"/>
      <c r="G46114"/>
      <c r="H46114" s="67"/>
      <c r="I46114"/>
      <c r="J46114"/>
      <c r="K46114"/>
      <c r="L46114"/>
      <c r="M46114"/>
      <c r="N46114"/>
      <c r="O46114"/>
    </row>
    <row r="46115" spans="1:15">
      <c r="A46115"/>
      <c r="B46115"/>
      <c r="C46115"/>
      <c r="D46115" s="67"/>
      <c r="E46115"/>
      <c r="F46115"/>
      <c r="G46115"/>
      <c r="H46115" s="67"/>
      <c r="I46115"/>
      <c r="J46115"/>
      <c r="K46115"/>
      <c r="L46115"/>
      <c r="M46115"/>
      <c r="N46115"/>
      <c r="O46115"/>
    </row>
    <row r="46116" spans="1:15">
      <c r="A46116"/>
      <c r="B46116"/>
      <c r="C46116"/>
      <c r="D46116" s="67"/>
      <c r="E46116"/>
      <c r="F46116"/>
      <c r="G46116"/>
      <c r="H46116" s="67"/>
      <c r="I46116"/>
      <c r="J46116"/>
      <c r="K46116"/>
      <c r="L46116"/>
      <c r="M46116"/>
      <c r="N46116"/>
      <c r="O46116"/>
    </row>
    <row r="46117" spans="1:15">
      <c r="A46117"/>
      <c r="B46117"/>
      <c r="C46117"/>
      <c r="D46117" s="67"/>
      <c r="E46117"/>
      <c r="F46117"/>
      <c r="G46117"/>
      <c r="H46117" s="67"/>
      <c r="I46117"/>
      <c r="J46117"/>
      <c r="K46117"/>
      <c r="L46117"/>
      <c r="M46117"/>
      <c r="N46117"/>
      <c r="O46117"/>
    </row>
    <row r="46118" spans="1:15">
      <c r="A46118"/>
      <c r="B46118"/>
      <c r="C46118"/>
      <c r="D46118" s="67"/>
      <c r="E46118"/>
      <c r="F46118"/>
      <c r="G46118"/>
      <c r="H46118" s="67"/>
      <c r="I46118"/>
      <c r="J46118"/>
      <c r="K46118"/>
      <c r="L46118"/>
      <c r="M46118"/>
      <c r="N46118"/>
      <c r="O46118"/>
    </row>
    <row r="46119" spans="1:15">
      <c r="A46119"/>
      <c r="B46119"/>
      <c r="C46119"/>
      <c r="D46119" s="67"/>
      <c r="E46119"/>
      <c r="F46119"/>
      <c r="G46119"/>
      <c r="H46119" s="67"/>
      <c r="I46119"/>
      <c r="J46119"/>
      <c r="K46119"/>
      <c r="L46119"/>
      <c r="M46119"/>
      <c r="N46119"/>
      <c r="O46119"/>
    </row>
    <row r="46120" spans="1:15">
      <c r="A46120"/>
      <c r="B46120"/>
      <c r="C46120"/>
      <c r="D46120" s="67"/>
      <c r="E46120"/>
      <c r="F46120"/>
      <c r="G46120"/>
      <c r="H46120" s="67"/>
      <c r="I46120"/>
      <c r="J46120"/>
      <c r="K46120"/>
      <c r="L46120"/>
      <c r="M46120"/>
      <c r="N46120"/>
      <c r="O46120"/>
    </row>
    <row r="46121" spans="1:15">
      <c r="A46121"/>
      <c r="B46121"/>
      <c r="C46121"/>
      <c r="D46121" s="67"/>
      <c r="E46121"/>
      <c r="F46121"/>
      <c r="G46121"/>
      <c r="H46121" s="67"/>
      <c r="I46121"/>
      <c r="J46121"/>
      <c r="K46121"/>
      <c r="L46121"/>
      <c r="M46121"/>
      <c r="N46121"/>
      <c r="O46121"/>
    </row>
    <row r="46122" spans="1:15">
      <c r="A46122"/>
      <c r="B46122"/>
      <c r="C46122"/>
      <c r="D46122" s="67"/>
      <c r="E46122"/>
      <c r="F46122"/>
      <c r="G46122"/>
      <c r="H46122" s="67"/>
      <c r="I46122"/>
      <c r="J46122"/>
      <c r="K46122"/>
      <c r="L46122"/>
      <c r="M46122"/>
      <c r="N46122"/>
      <c r="O46122"/>
    </row>
    <row r="46123" spans="1:15">
      <c r="A46123"/>
      <c r="B46123"/>
      <c r="C46123"/>
      <c r="D46123" s="67"/>
      <c r="E46123"/>
      <c r="F46123"/>
      <c r="G46123"/>
      <c r="H46123" s="67"/>
      <c r="I46123"/>
      <c r="J46123"/>
      <c r="K46123"/>
      <c r="L46123"/>
      <c r="M46123"/>
      <c r="N46123"/>
      <c r="O46123"/>
    </row>
    <row r="46124" spans="1:15">
      <c r="A46124"/>
      <c r="B46124"/>
      <c r="C46124"/>
      <c r="D46124" s="67"/>
      <c r="E46124"/>
      <c r="F46124"/>
      <c r="G46124"/>
      <c r="H46124" s="67"/>
      <c r="I46124"/>
      <c r="J46124"/>
      <c r="K46124"/>
      <c r="L46124"/>
      <c r="M46124"/>
      <c r="N46124"/>
      <c r="O46124"/>
    </row>
    <row r="46125" spans="1:15">
      <c r="A46125"/>
      <c r="B46125"/>
      <c r="C46125"/>
      <c r="D46125" s="67"/>
      <c r="E46125"/>
      <c r="F46125"/>
      <c r="G46125"/>
      <c r="H46125" s="67"/>
      <c r="I46125"/>
      <c r="J46125"/>
      <c r="K46125"/>
      <c r="L46125"/>
      <c r="M46125"/>
      <c r="N46125"/>
      <c r="O46125"/>
    </row>
    <row r="46126" spans="1:15">
      <c r="A46126"/>
      <c r="B46126"/>
      <c r="C46126"/>
      <c r="D46126" s="67"/>
      <c r="E46126"/>
      <c r="F46126"/>
      <c r="G46126"/>
      <c r="H46126" s="67"/>
      <c r="I46126"/>
      <c r="J46126"/>
      <c r="K46126"/>
      <c r="L46126"/>
      <c r="M46126"/>
      <c r="N46126"/>
      <c r="O46126"/>
    </row>
    <row r="46127" spans="1:15">
      <c r="A46127"/>
      <c r="B46127"/>
      <c r="C46127"/>
      <c r="D46127" s="67"/>
      <c r="E46127"/>
      <c r="F46127"/>
      <c r="G46127"/>
      <c r="H46127" s="67"/>
      <c r="I46127"/>
      <c r="J46127"/>
      <c r="K46127"/>
      <c r="L46127"/>
      <c r="M46127"/>
      <c r="N46127"/>
      <c r="O46127"/>
    </row>
    <row r="46128" spans="1:15">
      <c r="A46128"/>
      <c r="B46128"/>
      <c r="C46128"/>
      <c r="D46128" s="67"/>
      <c r="E46128"/>
      <c r="F46128"/>
      <c r="G46128"/>
      <c r="H46128" s="67"/>
      <c r="I46128"/>
      <c r="J46128"/>
      <c r="K46128"/>
      <c r="L46128"/>
      <c r="M46128"/>
      <c r="N46128"/>
      <c r="O46128"/>
    </row>
    <row r="46129" spans="1:15">
      <c r="A46129"/>
      <c r="B46129"/>
      <c r="C46129"/>
      <c r="D46129" s="67"/>
      <c r="E46129"/>
      <c r="F46129"/>
      <c r="G46129"/>
      <c r="H46129" s="67"/>
      <c r="I46129"/>
      <c r="J46129"/>
      <c r="K46129"/>
      <c r="L46129"/>
      <c r="M46129"/>
      <c r="N46129"/>
      <c r="O46129"/>
    </row>
    <row r="46130" spans="1:15">
      <c r="A46130"/>
      <c r="B46130"/>
      <c r="C46130"/>
      <c r="D46130" s="67"/>
      <c r="E46130"/>
      <c r="F46130"/>
      <c r="G46130"/>
      <c r="H46130" s="67"/>
      <c r="I46130"/>
      <c r="J46130"/>
      <c r="K46130"/>
      <c r="L46130"/>
      <c r="M46130"/>
      <c r="N46130"/>
      <c r="O46130"/>
    </row>
    <row r="46131" spans="1:15">
      <c r="A46131"/>
      <c r="B46131"/>
      <c r="C46131"/>
      <c r="D46131" s="67"/>
      <c r="E46131"/>
      <c r="F46131"/>
      <c r="G46131"/>
      <c r="H46131" s="67"/>
      <c r="I46131"/>
      <c r="J46131"/>
      <c r="K46131"/>
      <c r="L46131"/>
      <c r="M46131"/>
      <c r="N46131"/>
      <c r="O46131"/>
    </row>
    <row r="46132" spans="1:15">
      <c r="A46132"/>
      <c r="B46132"/>
      <c r="C46132"/>
      <c r="D46132" s="67"/>
      <c r="E46132"/>
      <c r="F46132"/>
      <c r="G46132"/>
      <c r="H46132" s="67"/>
      <c r="I46132"/>
      <c r="J46132"/>
      <c r="K46132"/>
      <c r="L46132"/>
      <c r="M46132"/>
      <c r="N46132"/>
      <c r="O46132"/>
    </row>
    <row r="46133" spans="1:15">
      <c r="A46133"/>
      <c r="B46133"/>
      <c r="C46133"/>
      <c r="D46133" s="67"/>
      <c r="E46133"/>
      <c r="F46133"/>
      <c r="G46133"/>
      <c r="H46133" s="67"/>
      <c r="I46133"/>
      <c r="J46133"/>
      <c r="K46133"/>
      <c r="L46133"/>
      <c r="M46133"/>
      <c r="N46133"/>
      <c r="O46133"/>
    </row>
    <row r="46134" spans="1:15">
      <c r="A46134"/>
      <c r="B46134"/>
      <c r="C46134"/>
      <c r="D46134" s="67"/>
      <c r="E46134"/>
      <c r="F46134"/>
      <c r="G46134"/>
      <c r="H46134" s="67"/>
      <c r="I46134"/>
      <c r="J46134"/>
      <c r="K46134"/>
      <c r="L46134"/>
      <c r="M46134"/>
      <c r="N46134"/>
      <c r="O46134"/>
    </row>
    <row r="46135" spans="1:15">
      <c r="A46135"/>
      <c r="B46135"/>
      <c r="C46135"/>
      <c r="D46135" s="67"/>
      <c r="E46135"/>
      <c r="F46135"/>
      <c r="G46135"/>
      <c r="H46135" s="67"/>
      <c r="I46135"/>
      <c r="J46135"/>
      <c r="K46135"/>
      <c r="L46135"/>
      <c r="M46135"/>
      <c r="N46135"/>
      <c r="O46135"/>
    </row>
    <row r="46136" spans="1:15">
      <c r="A46136"/>
      <c r="B46136"/>
      <c r="C46136"/>
      <c r="D46136" s="67"/>
      <c r="E46136"/>
      <c r="F46136"/>
      <c r="G46136"/>
      <c r="H46136" s="67"/>
      <c r="I46136"/>
      <c r="J46136"/>
      <c r="K46136"/>
      <c r="L46136"/>
      <c r="M46136"/>
      <c r="N46136"/>
      <c r="O46136"/>
    </row>
    <row r="46137" spans="1:15">
      <c r="A46137"/>
      <c r="B46137"/>
      <c r="C46137"/>
      <c r="D46137" s="67"/>
      <c r="E46137"/>
      <c r="F46137"/>
      <c r="G46137"/>
      <c r="H46137" s="67"/>
      <c r="I46137"/>
      <c r="J46137"/>
      <c r="K46137"/>
      <c r="L46137"/>
      <c r="M46137"/>
      <c r="N46137"/>
      <c r="O46137"/>
    </row>
    <row r="46138" spans="1:15">
      <c r="A46138"/>
      <c r="B46138"/>
      <c r="C46138"/>
      <c r="D46138" s="67"/>
      <c r="E46138"/>
      <c r="F46138"/>
      <c r="G46138"/>
      <c r="H46138" s="67"/>
      <c r="I46138"/>
      <c r="J46138"/>
      <c r="K46138"/>
      <c r="L46138"/>
      <c r="M46138"/>
      <c r="N46138"/>
      <c r="O46138"/>
    </row>
    <row r="46139" spans="1:15">
      <c r="A46139"/>
      <c r="B46139"/>
      <c r="C46139"/>
      <c r="D46139" s="67"/>
      <c r="E46139"/>
      <c r="F46139"/>
      <c r="G46139"/>
      <c r="H46139" s="67"/>
      <c r="I46139"/>
      <c r="J46139"/>
      <c r="K46139"/>
      <c r="L46139"/>
      <c r="M46139"/>
      <c r="N46139"/>
      <c r="O46139"/>
    </row>
    <row r="46140" spans="1:15">
      <c r="A46140"/>
      <c r="B46140"/>
      <c r="C46140"/>
      <c r="D46140" s="67"/>
      <c r="E46140"/>
      <c r="F46140"/>
      <c r="G46140"/>
      <c r="H46140" s="67"/>
      <c r="I46140"/>
      <c r="J46140"/>
      <c r="K46140"/>
      <c r="L46140"/>
      <c r="M46140"/>
      <c r="N46140"/>
      <c r="O46140"/>
    </row>
    <row r="46141" spans="1:15">
      <c r="A46141"/>
      <c r="B46141"/>
      <c r="C46141"/>
      <c r="D46141" s="67"/>
      <c r="E46141"/>
      <c r="F46141"/>
      <c r="G46141"/>
      <c r="H46141" s="67"/>
      <c r="I46141"/>
      <c r="J46141"/>
      <c r="K46141"/>
      <c r="L46141"/>
      <c r="M46141"/>
      <c r="N46141"/>
      <c r="O46141"/>
    </row>
    <row r="46142" spans="1:15">
      <c r="A46142"/>
      <c r="B46142"/>
      <c r="C46142"/>
      <c r="D46142" s="67"/>
      <c r="E46142"/>
      <c r="F46142"/>
      <c r="G46142"/>
      <c r="H46142" s="67"/>
      <c r="I46142"/>
      <c r="J46142"/>
      <c r="K46142"/>
      <c r="L46142"/>
      <c r="M46142"/>
      <c r="N46142"/>
      <c r="O46142"/>
    </row>
    <row r="46143" spans="1:15">
      <c r="A46143"/>
      <c r="B46143"/>
      <c r="C46143"/>
      <c r="D46143" s="67"/>
      <c r="E46143"/>
      <c r="F46143"/>
      <c r="G46143"/>
      <c r="H46143" s="67"/>
      <c r="I46143"/>
      <c r="J46143"/>
      <c r="K46143"/>
      <c r="L46143"/>
      <c r="M46143"/>
      <c r="N46143"/>
      <c r="O46143"/>
    </row>
    <row r="46144" spans="1:15">
      <c r="A46144"/>
      <c r="B46144"/>
      <c r="C46144"/>
      <c r="D46144" s="67"/>
      <c r="E46144"/>
      <c r="F46144"/>
      <c r="G46144"/>
      <c r="H46144" s="67"/>
      <c r="I46144"/>
      <c r="J46144"/>
      <c r="K46144"/>
      <c r="L46144"/>
      <c r="M46144"/>
      <c r="N46144"/>
      <c r="O46144"/>
    </row>
    <row r="46145" spans="1:15">
      <c r="A46145"/>
      <c r="B46145"/>
      <c r="C46145"/>
      <c r="D46145" s="67"/>
      <c r="E46145"/>
      <c r="F46145"/>
      <c r="G46145"/>
      <c r="H46145" s="67"/>
      <c r="I46145"/>
      <c r="J46145"/>
      <c r="K46145"/>
      <c r="L46145"/>
      <c r="M46145"/>
      <c r="N46145"/>
      <c r="O46145"/>
    </row>
    <row r="46146" spans="1:15">
      <c r="A46146"/>
      <c r="B46146"/>
      <c r="C46146"/>
      <c r="D46146" s="67"/>
      <c r="E46146"/>
      <c r="F46146"/>
      <c r="G46146"/>
      <c r="H46146" s="67"/>
      <c r="I46146"/>
      <c r="J46146"/>
      <c r="K46146"/>
      <c r="L46146"/>
      <c r="M46146"/>
      <c r="N46146"/>
      <c r="O46146"/>
    </row>
    <row r="46147" spans="1:15">
      <c r="A46147"/>
      <c r="B46147"/>
      <c r="C46147"/>
      <c r="D46147" s="67"/>
      <c r="E46147"/>
      <c r="F46147"/>
      <c r="G46147"/>
      <c r="H46147" s="67"/>
      <c r="I46147"/>
      <c r="J46147"/>
      <c r="K46147"/>
      <c r="L46147"/>
      <c r="M46147"/>
      <c r="N46147"/>
      <c r="O46147"/>
    </row>
    <row r="46148" spans="1:15">
      <c r="A46148"/>
      <c r="B46148"/>
      <c r="C46148"/>
      <c r="D46148" s="67"/>
      <c r="E46148"/>
      <c r="F46148"/>
      <c r="G46148"/>
      <c r="H46148" s="67"/>
      <c r="I46148"/>
      <c r="J46148"/>
      <c r="K46148"/>
      <c r="L46148"/>
      <c r="M46148"/>
      <c r="N46148"/>
      <c r="O46148"/>
    </row>
    <row r="46149" spans="1:15">
      <c r="A46149"/>
      <c r="B46149"/>
      <c r="C46149"/>
      <c r="D46149" s="67"/>
      <c r="E46149"/>
      <c r="F46149"/>
      <c r="G46149"/>
      <c r="H46149" s="67"/>
      <c r="I46149"/>
      <c r="J46149"/>
      <c r="K46149"/>
      <c r="L46149"/>
      <c r="M46149"/>
      <c r="N46149"/>
      <c r="O46149"/>
    </row>
    <row r="46150" spans="1:15">
      <c r="A46150"/>
      <c r="B46150"/>
      <c r="C46150"/>
      <c r="D46150" s="67"/>
      <c r="E46150"/>
      <c r="F46150"/>
      <c r="G46150"/>
      <c r="H46150" s="67"/>
      <c r="I46150"/>
      <c r="J46150"/>
      <c r="K46150"/>
      <c r="L46150"/>
      <c r="M46150"/>
      <c r="N46150"/>
      <c r="O46150"/>
    </row>
    <row r="46151" spans="1:15">
      <c r="A46151"/>
      <c r="B46151"/>
      <c r="C46151"/>
      <c r="D46151" s="67"/>
      <c r="E46151"/>
      <c r="F46151"/>
      <c r="G46151"/>
      <c r="H46151" s="67"/>
      <c r="I46151"/>
      <c r="J46151"/>
      <c r="K46151"/>
      <c r="L46151"/>
      <c r="M46151"/>
      <c r="N46151"/>
      <c r="O46151"/>
    </row>
    <row r="46152" spans="1:15">
      <c r="A46152"/>
      <c r="B46152"/>
      <c r="C46152"/>
      <c r="D46152" s="67"/>
      <c r="E46152"/>
      <c r="F46152"/>
      <c r="G46152"/>
      <c r="H46152" s="67"/>
      <c r="I46152"/>
      <c r="J46152"/>
      <c r="K46152"/>
      <c r="L46152"/>
      <c r="M46152"/>
      <c r="N46152"/>
      <c r="O46152"/>
    </row>
    <row r="46153" spans="1:15">
      <c r="A46153"/>
      <c r="B46153"/>
      <c r="C46153"/>
      <c r="D46153" s="67"/>
      <c r="E46153"/>
      <c r="F46153"/>
      <c r="G46153"/>
      <c r="H46153" s="67"/>
      <c r="I46153"/>
      <c r="J46153"/>
      <c r="K46153"/>
      <c r="L46153"/>
      <c r="M46153"/>
      <c r="N46153"/>
      <c r="O46153"/>
    </row>
    <row r="46154" spans="1:15">
      <c r="A46154"/>
      <c r="B46154"/>
      <c r="C46154"/>
      <c r="D46154" s="67"/>
      <c r="E46154"/>
      <c r="F46154"/>
      <c r="G46154"/>
      <c r="H46154" s="67"/>
      <c r="I46154"/>
      <c r="J46154"/>
      <c r="K46154"/>
      <c r="L46154"/>
      <c r="M46154"/>
      <c r="N46154"/>
      <c r="O46154"/>
    </row>
    <row r="46155" spans="1:15">
      <c r="A46155"/>
      <c r="B46155"/>
      <c r="C46155"/>
      <c r="D46155" s="67"/>
      <c r="E46155"/>
      <c r="F46155"/>
      <c r="G46155"/>
      <c r="H46155" s="67"/>
      <c r="I46155"/>
      <c r="J46155"/>
      <c r="K46155"/>
      <c r="L46155"/>
      <c r="M46155"/>
      <c r="N46155"/>
      <c r="O46155"/>
    </row>
    <row r="46156" spans="1:15">
      <c r="A46156"/>
      <c r="B46156"/>
      <c r="C46156"/>
      <c r="D46156" s="67"/>
      <c r="E46156"/>
      <c r="F46156"/>
      <c r="G46156"/>
      <c r="H46156" s="67"/>
      <c r="I46156"/>
      <c r="J46156"/>
      <c r="K46156"/>
      <c r="L46156"/>
      <c r="M46156"/>
      <c r="N46156"/>
      <c r="O46156"/>
    </row>
    <row r="46157" spans="1:15">
      <c r="A46157"/>
      <c r="B46157"/>
      <c r="C46157"/>
      <c r="D46157" s="67"/>
      <c r="E46157"/>
      <c r="F46157"/>
      <c r="G46157"/>
      <c r="H46157" s="67"/>
      <c r="I46157"/>
      <c r="J46157"/>
      <c r="K46157"/>
      <c r="L46157"/>
      <c r="M46157"/>
      <c r="N46157"/>
      <c r="O46157"/>
    </row>
    <row r="46158" spans="1:15">
      <c r="A46158"/>
      <c r="B46158"/>
      <c r="C46158"/>
      <c r="D46158" s="67"/>
      <c r="E46158"/>
      <c r="F46158"/>
      <c r="G46158"/>
      <c r="H46158" s="67"/>
      <c r="I46158"/>
      <c r="J46158"/>
      <c r="K46158"/>
      <c r="L46158"/>
      <c r="M46158"/>
      <c r="N46158"/>
      <c r="O46158"/>
    </row>
    <row r="46159" spans="1:15">
      <c r="A46159"/>
      <c r="B46159"/>
      <c r="C46159"/>
      <c r="D46159" s="67"/>
      <c r="E46159"/>
      <c r="F46159"/>
      <c r="G46159"/>
      <c r="H46159" s="67"/>
      <c r="I46159"/>
      <c r="J46159"/>
      <c r="K46159"/>
      <c r="L46159"/>
      <c r="M46159"/>
      <c r="N46159"/>
      <c r="O46159"/>
    </row>
    <row r="46160" spans="1:15">
      <c r="A46160"/>
      <c r="B46160"/>
      <c r="C46160"/>
      <c r="D46160" s="67"/>
      <c r="E46160"/>
      <c r="F46160"/>
      <c r="G46160"/>
      <c r="H46160" s="67"/>
      <c r="I46160"/>
      <c r="J46160"/>
      <c r="K46160"/>
      <c r="L46160"/>
      <c r="M46160"/>
      <c r="N46160"/>
      <c r="O46160"/>
    </row>
    <row r="46161" spans="1:15">
      <c r="A46161"/>
      <c r="B46161"/>
      <c r="C46161"/>
      <c r="D46161" s="67"/>
      <c r="E46161"/>
      <c r="F46161"/>
      <c r="G46161"/>
      <c r="H46161" s="67"/>
      <c r="I46161"/>
      <c r="J46161"/>
      <c r="K46161"/>
      <c r="L46161"/>
      <c r="M46161"/>
      <c r="N46161"/>
      <c r="O46161"/>
    </row>
    <row r="46162" spans="1:15">
      <c r="A46162"/>
      <c r="B46162"/>
      <c r="C46162"/>
      <c r="D46162" s="67"/>
      <c r="E46162"/>
      <c r="F46162"/>
      <c r="G46162"/>
      <c r="H46162" s="67"/>
      <c r="I46162"/>
      <c r="J46162"/>
      <c r="K46162"/>
      <c r="L46162"/>
      <c r="M46162"/>
      <c r="N46162"/>
      <c r="O46162"/>
    </row>
    <row r="46163" spans="1:15">
      <c r="A46163"/>
      <c r="B46163"/>
      <c r="C46163"/>
      <c r="D46163" s="67"/>
      <c r="E46163"/>
      <c r="F46163"/>
      <c r="G46163"/>
      <c r="H46163" s="67"/>
      <c r="I46163"/>
      <c r="J46163"/>
      <c r="K46163"/>
      <c r="L46163"/>
      <c r="M46163"/>
      <c r="N46163"/>
      <c r="O46163"/>
    </row>
    <row r="46164" spans="1:15">
      <c r="A46164"/>
      <c r="B46164"/>
      <c r="C46164"/>
      <c r="D46164" s="67"/>
      <c r="E46164"/>
      <c r="F46164"/>
      <c r="G46164"/>
      <c r="H46164" s="67"/>
      <c r="I46164"/>
      <c r="J46164"/>
      <c r="K46164"/>
      <c r="L46164"/>
      <c r="M46164"/>
      <c r="N46164"/>
      <c r="O46164"/>
    </row>
    <row r="46165" spans="1:15">
      <c r="A46165"/>
      <c r="B46165"/>
      <c r="C46165"/>
      <c r="D46165" s="67"/>
      <c r="E46165"/>
      <c r="F46165"/>
      <c r="G46165"/>
      <c r="H46165" s="67"/>
      <c r="I46165"/>
      <c r="J46165"/>
      <c r="K46165"/>
      <c r="L46165"/>
      <c r="M46165"/>
      <c r="N46165"/>
      <c r="O46165"/>
    </row>
    <row r="46166" spans="1:15">
      <c r="A46166"/>
      <c r="B46166"/>
      <c r="C46166"/>
      <c r="D46166" s="67"/>
      <c r="E46166"/>
      <c r="F46166"/>
      <c r="G46166"/>
      <c r="H46166" s="67"/>
      <c r="I46166"/>
      <c r="J46166"/>
      <c r="K46166"/>
      <c r="L46166"/>
      <c r="M46166"/>
      <c r="N46166"/>
      <c r="O46166"/>
    </row>
    <row r="46167" spans="1:15">
      <c r="A46167"/>
      <c r="B46167"/>
      <c r="C46167"/>
      <c r="D46167" s="67"/>
      <c r="E46167"/>
      <c r="F46167"/>
      <c r="G46167"/>
      <c r="H46167" s="67"/>
      <c r="I46167"/>
      <c r="J46167"/>
      <c r="K46167"/>
      <c r="L46167"/>
      <c r="M46167"/>
      <c r="N46167"/>
      <c r="O46167"/>
    </row>
    <row r="46168" spans="1:15">
      <c r="A46168"/>
      <c r="B46168"/>
      <c r="C46168"/>
      <c r="D46168" s="67"/>
      <c r="E46168"/>
      <c r="F46168"/>
      <c r="G46168"/>
      <c r="H46168" s="67"/>
      <c r="I46168"/>
      <c r="J46168"/>
      <c r="K46168"/>
      <c r="L46168"/>
      <c r="M46168"/>
      <c r="N46168"/>
      <c r="O46168"/>
    </row>
    <row r="46169" spans="1:15">
      <c r="A46169"/>
      <c r="B46169"/>
      <c r="C46169"/>
      <c r="D46169" s="67"/>
      <c r="E46169"/>
      <c r="F46169"/>
      <c r="G46169"/>
      <c r="H46169" s="67"/>
      <c r="I46169"/>
      <c r="J46169"/>
      <c r="K46169"/>
      <c r="L46169"/>
      <c r="M46169"/>
      <c r="N46169"/>
      <c r="O46169"/>
    </row>
    <row r="46170" spans="1:15">
      <c r="A46170"/>
      <c r="B46170"/>
      <c r="C46170"/>
      <c r="D46170" s="67"/>
      <c r="E46170"/>
      <c r="F46170"/>
      <c r="G46170"/>
      <c r="H46170" s="67"/>
      <c r="I46170"/>
      <c r="J46170"/>
      <c r="K46170"/>
      <c r="L46170"/>
      <c r="M46170"/>
      <c r="N46170"/>
      <c r="O46170"/>
    </row>
    <row r="46171" spans="1:15">
      <c r="A46171"/>
      <c r="B46171"/>
      <c r="C46171"/>
      <c r="D46171" s="67"/>
      <c r="E46171"/>
      <c r="F46171"/>
      <c r="G46171"/>
      <c r="H46171" s="67"/>
      <c r="I46171"/>
      <c r="J46171"/>
      <c r="K46171"/>
      <c r="L46171"/>
      <c r="M46171"/>
      <c r="N46171"/>
      <c r="O46171"/>
    </row>
    <row r="46172" spans="1:15">
      <c r="A46172"/>
      <c r="B46172"/>
      <c r="C46172"/>
      <c r="D46172" s="67"/>
      <c r="E46172"/>
      <c r="F46172"/>
      <c r="G46172"/>
      <c r="H46172" s="67"/>
      <c r="I46172"/>
      <c r="J46172"/>
      <c r="K46172"/>
      <c r="L46172"/>
      <c r="M46172"/>
      <c r="N46172"/>
      <c r="O46172"/>
    </row>
    <row r="46173" spans="1:15">
      <c r="A46173"/>
      <c r="B46173"/>
      <c r="C46173"/>
      <c r="D46173" s="67"/>
      <c r="E46173"/>
      <c r="F46173"/>
      <c r="G46173"/>
      <c r="H46173" s="67"/>
      <c r="I46173"/>
      <c r="J46173"/>
      <c r="K46173"/>
      <c r="L46173"/>
      <c r="M46173"/>
      <c r="N46173"/>
      <c r="O46173"/>
    </row>
    <row r="46174" spans="1:15">
      <c r="A46174"/>
      <c r="B46174"/>
      <c r="C46174"/>
      <c r="D46174" s="67"/>
      <c r="E46174"/>
      <c r="F46174"/>
      <c r="G46174"/>
      <c r="H46174" s="67"/>
      <c r="I46174"/>
      <c r="J46174"/>
      <c r="K46174"/>
      <c r="L46174"/>
      <c r="M46174"/>
      <c r="N46174"/>
      <c r="O46174"/>
    </row>
    <row r="46175" spans="1:15">
      <c r="A46175"/>
      <c r="B46175"/>
      <c r="C46175"/>
      <c r="D46175" s="67"/>
      <c r="E46175"/>
      <c r="F46175"/>
      <c r="G46175"/>
      <c r="H46175" s="67"/>
      <c r="I46175"/>
      <c r="J46175"/>
      <c r="K46175"/>
      <c r="L46175"/>
      <c r="M46175"/>
      <c r="N46175"/>
      <c r="O46175"/>
    </row>
    <row r="46176" spans="1:15">
      <c r="A46176"/>
      <c r="B46176"/>
      <c r="C46176"/>
      <c r="D46176" s="67"/>
      <c r="E46176"/>
      <c r="F46176"/>
      <c r="G46176"/>
      <c r="H46176" s="67"/>
      <c r="I46176"/>
      <c r="J46176"/>
      <c r="K46176"/>
      <c r="L46176"/>
      <c r="M46176"/>
      <c r="N46176"/>
      <c r="O46176"/>
    </row>
    <row r="46177" spans="1:15">
      <c r="A46177"/>
      <c r="B46177"/>
      <c r="C46177"/>
      <c r="D46177" s="67"/>
      <c r="E46177"/>
      <c r="F46177"/>
      <c r="G46177"/>
      <c r="H46177" s="67"/>
      <c r="I46177"/>
      <c r="J46177"/>
      <c r="K46177"/>
      <c r="L46177"/>
      <c r="M46177"/>
      <c r="N46177"/>
      <c r="O46177"/>
    </row>
    <row r="46178" spans="1:15">
      <c r="A46178"/>
      <c r="B46178"/>
      <c r="C46178"/>
      <c r="D46178" s="67"/>
      <c r="E46178"/>
      <c r="F46178"/>
      <c r="G46178"/>
      <c r="H46178" s="67"/>
      <c r="I46178"/>
      <c r="J46178"/>
      <c r="K46178"/>
      <c r="L46178"/>
      <c r="M46178"/>
      <c r="N46178"/>
      <c r="O46178"/>
    </row>
    <row r="46179" spans="1:15">
      <c r="A46179"/>
      <c r="B46179"/>
      <c r="C46179"/>
      <c r="D46179" s="67"/>
      <c r="E46179"/>
      <c r="F46179"/>
      <c r="G46179"/>
      <c r="H46179" s="67"/>
      <c r="I46179"/>
      <c r="J46179"/>
      <c r="K46179"/>
      <c r="L46179"/>
      <c r="M46179"/>
      <c r="N46179"/>
      <c r="O46179"/>
    </row>
    <row r="46180" spans="1:15">
      <c r="A46180"/>
      <c r="B46180"/>
      <c r="C46180"/>
      <c r="D46180" s="67"/>
      <c r="E46180"/>
      <c r="F46180"/>
      <c r="G46180"/>
      <c r="H46180" s="67"/>
      <c r="I46180"/>
      <c r="J46180"/>
      <c r="K46180"/>
      <c r="L46180"/>
      <c r="M46180"/>
      <c r="N46180"/>
      <c r="O46180"/>
    </row>
    <row r="46181" spans="1:15">
      <c r="A46181"/>
      <c r="B46181"/>
      <c r="C46181"/>
      <c r="D46181" s="67"/>
      <c r="E46181"/>
      <c r="F46181"/>
      <c r="G46181"/>
      <c r="H46181" s="67"/>
      <c r="I46181"/>
      <c r="J46181"/>
      <c r="K46181"/>
      <c r="L46181"/>
      <c r="M46181"/>
      <c r="N46181"/>
      <c r="O46181"/>
    </row>
    <row r="46182" spans="1:15">
      <c r="A46182"/>
      <c r="B46182"/>
      <c r="C46182"/>
      <c r="D46182" s="67"/>
      <c r="E46182"/>
      <c r="F46182"/>
      <c r="G46182"/>
      <c r="H46182" s="67"/>
      <c r="I46182"/>
      <c r="J46182"/>
      <c r="K46182"/>
      <c r="L46182"/>
      <c r="M46182"/>
      <c r="N46182"/>
      <c r="O46182"/>
    </row>
    <row r="46183" spans="1:15">
      <c r="A46183"/>
      <c r="B46183"/>
      <c r="C46183"/>
      <c r="D46183" s="67"/>
      <c r="E46183"/>
      <c r="F46183"/>
      <c r="G46183"/>
      <c r="H46183" s="67"/>
      <c r="I46183"/>
      <c r="J46183"/>
      <c r="K46183"/>
      <c r="L46183"/>
      <c r="M46183"/>
      <c r="N46183"/>
      <c r="O46183"/>
    </row>
    <row r="46184" spans="1:15">
      <c r="A46184"/>
      <c r="B46184"/>
      <c r="C46184"/>
      <c r="D46184" s="67"/>
      <c r="E46184"/>
      <c r="F46184"/>
      <c r="G46184"/>
      <c r="H46184" s="67"/>
      <c r="I46184"/>
      <c r="J46184"/>
      <c r="K46184"/>
      <c r="L46184"/>
      <c r="M46184"/>
      <c r="N46184"/>
      <c r="O46184"/>
    </row>
    <row r="46185" spans="1:15">
      <c r="A46185"/>
      <c r="B46185"/>
      <c r="C46185"/>
      <c r="D46185" s="67"/>
      <c r="E46185"/>
      <c r="F46185"/>
      <c r="G46185"/>
      <c r="H46185" s="67"/>
      <c r="I46185"/>
      <c r="J46185"/>
      <c r="K46185"/>
      <c r="L46185"/>
      <c r="M46185"/>
      <c r="N46185"/>
      <c r="O46185"/>
    </row>
    <row r="46186" spans="1:15">
      <c r="A46186"/>
      <c r="B46186"/>
      <c r="C46186"/>
      <c r="D46186" s="67"/>
      <c r="E46186"/>
      <c r="F46186"/>
      <c r="G46186"/>
      <c r="H46186" s="67"/>
      <c r="I46186"/>
      <c r="J46186"/>
      <c r="K46186"/>
      <c r="L46186"/>
      <c r="M46186"/>
      <c r="N46186"/>
      <c r="O46186"/>
    </row>
    <row r="46187" spans="1:15">
      <c r="A46187"/>
      <c r="B46187"/>
      <c r="C46187"/>
      <c r="D46187" s="67"/>
      <c r="E46187"/>
      <c r="F46187"/>
      <c r="G46187"/>
      <c r="H46187" s="67"/>
      <c r="I46187"/>
      <c r="J46187"/>
      <c r="K46187"/>
      <c r="L46187"/>
      <c r="M46187"/>
      <c r="N46187"/>
      <c r="O46187"/>
    </row>
    <row r="46188" spans="1:15">
      <c r="A46188"/>
      <c r="B46188"/>
      <c r="C46188"/>
      <c r="D46188" s="67"/>
      <c r="E46188"/>
      <c r="F46188"/>
      <c r="G46188"/>
      <c r="H46188" s="67"/>
      <c r="I46188"/>
      <c r="J46188"/>
      <c r="K46188"/>
      <c r="L46188"/>
      <c r="M46188"/>
      <c r="N46188"/>
      <c r="O46188"/>
    </row>
    <row r="46189" spans="1:15">
      <c r="A46189"/>
      <c r="B46189"/>
      <c r="C46189"/>
      <c r="D46189" s="67"/>
      <c r="E46189"/>
      <c r="F46189"/>
      <c r="G46189"/>
      <c r="H46189" s="67"/>
      <c r="I46189"/>
      <c r="J46189"/>
      <c r="K46189"/>
      <c r="L46189"/>
      <c r="M46189"/>
      <c r="N46189"/>
      <c r="O46189"/>
    </row>
    <row r="46190" spans="1:15">
      <c r="A46190"/>
      <c r="B46190"/>
      <c r="C46190"/>
      <c r="D46190" s="67"/>
      <c r="E46190"/>
      <c r="F46190"/>
      <c r="G46190"/>
      <c r="H46190" s="67"/>
      <c r="I46190"/>
      <c r="J46190"/>
      <c r="K46190"/>
      <c r="L46190"/>
      <c r="M46190"/>
      <c r="N46190"/>
      <c r="O46190"/>
    </row>
    <row r="46191" spans="1:15">
      <c r="A46191"/>
      <c r="B46191"/>
      <c r="C46191"/>
      <c r="D46191" s="67"/>
      <c r="E46191"/>
      <c r="F46191"/>
      <c r="G46191"/>
      <c r="H46191" s="67"/>
      <c r="I46191"/>
      <c r="J46191"/>
      <c r="K46191"/>
      <c r="L46191"/>
      <c r="M46191"/>
      <c r="N46191"/>
      <c r="O46191"/>
    </row>
    <row r="46192" spans="1:15">
      <c r="A46192"/>
      <c r="B46192"/>
      <c r="C46192"/>
      <c r="D46192" s="67"/>
      <c r="E46192"/>
      <c r="F46192"/>
      <c r="G46192"/>
      <c r="H46192" s="67"/>
      <c r="I46192"/>
      <c r="J46192"/>
      <c r="K46192"/>
      <c r="L46192"/>
      <c r="M46192"/>
      <c r="N46192"/>
      <c r="O46192"/>
    </row>
    <row r="46193" spans="1:15">
      <c r="A46193"/>
      <c r="B46193"/>
      <c r="C46193"/>
      <c r="D46193" s="67"/>
      <c r="E46193"/>
      <c r="F46193"/>
      <c r="G46193"/>
      <c r="H46193" s="67"/>
      <c r="I46193"/>
      <c r="J46193"/>
      <c r="K46193"/>
      <c r="L46193"/>
      <c r="M46193"/>
      <c r="N46193"/>
      <c r="O46193"/>
    </row>
    <row r="46194" spans="1:15">
      <c r="A46194"/>
      <c r="B46194"/>
      <c r="C46194"/>
      <c r="D46194" s="67"/>
      <c r="E46194"/>
      <c r="F46194"/>
      <c r="G46194"/>
      <c r="H46194" s="67"/>
      <c r="I46194"/>
      <c r="J46194"/>
      <c r="K46194"/>
      <c r="L46194"/>
      <c r="M46194"/>
      <c r="N46194"/>
      <c r="O46194"/>
    </row>
    <row r="46195" spans="1:15">
      <c r="A46195"/>
      <c r="B46195"/>
      <c r="C46195"/>
      <c r="D46195" s="67"/>
      <c r="E46195"/>
      <c r="F46195"/>
      <c r="G46195"/>
      <c r="H46195" s="67"/>
      <c r="I46195"/>
      <c r="J46195"/>
      <c r="K46195"/>
      <c r="L46195"/>
      <c r="M46195"/>
      <c r="N46195"/>
      <c r="O46195"/>
    </row>
    <row r="46196" spans="1:15">
      <c r="A46196"/>
      <c r="B46196"/>
      <c r="C46196"/>
      <c r="D46196" s="67"/>
      <c r="E46196"/>
      <c r="F46196"/>
      <c r="G46196"/>
      <c r="H46196" s="67"/>
      <c r="I46196"/>
      <c r="J46196"/>
      <c r="K46196"/>
      <c r="L46196"/>
      <c r="M46196"/>
      <c r="N46196"/>
      <c r="O46196"/>
    </row>
    <row r="46197" spans="1:15">
      <c r="A46197"/>
      <c r="B46197"/>
      <c r="C46197"/>
      <c r="D46197" s="67"/>
      <c r="E46197"/>
      <c r="F46197"/>
      <c r="G46197"/>
      <c r="H46197" s="67"/>
      <c r="I46197"/>
      <c r="J46197"/>
      <c r="K46197"/>
      <c r="L46197"/>
      <c r="M46197"/>
      <c r="N46197"/>
      <c r="O46197"/>
    </row>
    <row r="46198" spans="1:15">
      <c r="A46198"/>
      <c r="B46198"/>
      <c r="C46198"/>
      <c r="D46198" s="67"/>
      <c r="E46198"/>
      <c r="F46198"/>
      <c r="G46198"/>
      <c r="H46198" s="67"/>
      <c r="I46198"/>
      <c r="J46198"/>
      <c r="K46198"/>
      <c r="L46198"/>
      <c r="M46198"/>
      <c r="N46198"/>
      <c r="O46198"/>
    </row>
    <row r="46199" spans="1:15">
      <c r="A46199"/>
      <c r="B46199"/>
      <c r="C46199"/>
      <c r="D46199" s="67"/>
      <c r="E46199"/>
      <c r="F46199"/>
      <c r="G46199"/>
      <c r="H46199" s="67"/>
      <c r="I46199"/>
      <c r="J46199"/>
      <c r="K46199"/>
      <c r="L46199"/>
      <c r="M46199"/>
      <c r="N46199"/>
      <c r="O46199"/>
    </row>
    <row r="46200" spans="1:15">
      <c r="A46200"/>
      <c r="B46200"/>
      <c r="C46200"/>
      <c r="D46200" s="67"/>
      <c r="E46200"/>
      <c r="F46200"/>
      <c r="G46200"/>
      <c r="H46200" s="67"/>
      <c r="I46200"/>
      <c r="J46200"/>
      <c r="K46200"/>
      <c r="L46200"/>
      <c r="M46200"/>
      <c r="N46200"/>
      <c r="O46200"/>
    </row>
    <row r="46201" spans="1:15">
      <c r="A46201"/>
      <c r="B46201"/>
      <c r="C46201"/>
      <c r="D46201" s="67"/>
      <c r="E46201"/>
      <c r="F46201"/>
      <c r="G46201"/>
      <c r="H46201" s="67"/>
      <c r="I46201"/>
      <c r="J46201"/>
      <c r="K46201"/>
      <c r="L46201"/>
      <c r="M46201"/>
      <c r="N46201"/>
      <c r="O46201"/>
    </row>
    <row r="46202" spans="1:15">
      <c r="A46202"/>
      <c r="B46202"/>
      <c r="C46202"/>
      <c r="D46202" s="67"/>
      <c r="E46202"/>
      <c r="F46202"/>
      <c r="G46202"/>
      <c r="H46202" s="67"/>
      <c r="I46202"/>
      <c r="J46202"/>
      <c r="K46202"/>
      <c r="L46202"/>
      <c r="M46202"/>
      <c r="N46202"/>
      <c r="O46202"/>
    </row>
    <row r="46203" spans="1:15">
      <c r="A46203"/>
      <c r="B46203"/>
      <c r="C46203"/>
      <c r="D46203" s="67"/>
      <c r="E46203"/>
      <c r="F46203"/>
      <c r="G46203"/>
      <c r="H46203" s="67"/>
      <c r="I46203"/>
      <c r="J46203"/>
      <c r="K46203"/>
      <c r="L46203"/>
      <c r="M46203"/>
      <c r="N46203"/>
      <c r="O46203"/>
    </row>
    <row r="46204" spans="1:15">
      <c r="A46204"/>
      <c r="B46204"/>
      <c r="C46204"/>
      <c r="D46204" s="67"/>
      <c r="E46204"/>
      <c r="F46204"/>
      <c r="G46204"/>
      <c r="H46204" s="67"/>
      <c r="I46204"/>
      <c r="J46204"/>
      <c r="K46204"/>
      <c r="L46204"/>
      <c r="M46204"/>
      <c r="N46204"/>
      <c r="O46204"/>
    </row>
    <row r="46205" spans="1:15">
      <c r="A46205"/>
      <c r="B46205"/>
      <c r="C46205"/>
      <c r="D46205" s="67"/>
      <c r="E46205"/>
      <c r="F46205"/>
      <c r="G46205"/>
      <c r="H46205" s="67"/>
      <c r="I46205"/>
      <c r="J46205"/>
      <c r="K46205"/>
      <c r="L46205"/>
      <c r="M46205"/>
      <c r="N46205"/>
      <c r="O46205"/>
    </row>
    <row r="46206" spans="1:15">
      <c r="A46206"/>
      <c r="B46206"/>
      <c r="C46206"/>
      <c r="D46206" s="67"/>
      <c r="E46206"/>
      <c r="F46206"/>
      <c r="G46206"/>
      <c r="H46206" s="67"/>
      <c r="I46206"/>
      <c r="J46206"/>
      <c r="K46206"/>
      <c r="L46206"/>
      <c r="M46206"/>
      <c r="N46206"/>
      <c r="O46206"/>
    </row>
    <row r="46207" spans="1:15">
      <c r="A46207"/>
      <c r="B46207"/>
      <c r="C46207"/>
      <c r="D46207" s="67"/>
      <c r="E46207"/>
      <c r="F46207"/>
      <c r="G46207"/>
      <c r="H46207" s="67"/>
      <c r="I46207"/>
      <c r="J46207"/>
      <c r="K46207"/>
      <c r="L46207"/>
      <c r="M46207"/>
      <c r="N46207"/>
      <c r="O46207"/>
    </row>
    <row r="46208" spans="1:15">
      <c r="A46208"/>
      <c r="B46208"/>
      <c r="C46208"/>
      <c r="D46208" s="67"/>
      <c r="E46208"/>
      <c r="F46208"/>
      <c r="G46208"/>
      <c r="H46208" s="67"/>
      <c r="I46208"/>
      <c r="J46208"/>
      <c r="K46208"/>
      <c r="L46208"/>
      <c r="M46208"/>
      <c r="N46208"/>
      <c r="O46208"/>
    </row>
    <row r="46209" spans="1:15">
      <c r="A46209"/>
      <c r="B46209"/>
      <c r="C46209"/>
      <c r="D46209" s="67"/>
      <c r="E46209"/>
      <c r="F46209"/>
      <c r="G46209"/>
      <c r="H46209" s="67"/>
      <c r="I46209"/>
      <c r="J46209"/>
      <c r="K46209"/>
      <c r="L46209"/>
      <c r="M46209"/>
      <c r="N46209"/>
      <c r="O46209"/>
    </row>
    <row r="46210" spans="1:15">
      <c r="A46210"/>
      <c r="B46210"/>
      <c r="C46210"/>
      <c r="D46210" s="67"/>
      <c r="E46210"/>
      <c r="F46210"/>
      <c r="G46210"/>
      <c r="H46210" s="67"/>
      <c r="I46210"/>
      <c r="J46210"/>
      <c r="K46210"/>
      <c r="L46210"/>
      <c r="M46210"/>
      <c r="N46210"/>
      <c r="O46210"/>
    </row>
    <row r="46211" spans="1:15">
      <c r="A46211"/>
      <c r="B46211"/>
      <c r="C46211"/>
      <c r="D46211" s="67"/>
      <c r="E46211"/>
      <c r="F46211"/>
      <c r="G46211"/>
      <c r="H46211" s="67"/>
      <c r="I46211"/>
      <c r="J46211"/>
      <c r="K46211"/>
      <c r="L46211"/>
      <c r="M46211"/>
      <c r="N46211"/>
      <c r="O46211"/>
    </row>
    <row r="46212" spans="1:15">
      <c r="A46212"/>
      <c r="B46212"/>
      <c r="C46212"/>
      <c r="D46212" s="67"/>
      <c r="E46212"/>
      <c r="F46212"/>
      <c r="G46212"/>
      <c r="H46212" s="67"/>
      <c r="I46212"/>
      <c r="J46212"/>
      <c r="K46212"/>
      <c r="L46212"/>
      <c r="M46212"/>
      <c r="N46212"/>
      <c r="O46212"/>
    </row>
    <row r="46213" spans="1:15">
      <c r="A46213"/>
      <c r="B46213"/>
      <c r="C46213"/>
      <c r="D46213" s="67"/>
      <c r="E46213"/>
      <c r="F46213"/>
      <c r="G46213"/>
      <c r="H46213" s="67"/>
      <c r="I46213"/>
      <c r="J46213"/>
      <c r="K46213"/>
      <c r="L46213"/>
      <c r="M46213"/>
      <c r="N46213"/>
      <c r="O46213"/>
    </row>
    <row r="46214" spans="1:15">
      <c r="A46214"/>
      <c r="B46214"/>
      <c r="C46214"/>
      <c r="D46214" s="67"/>
      <c r="E46214"/>
      <c r="F46214"/>
      <c r="G46214"/>
      <c r="H46214" s="67"/>
      <c r="I46214"/>
      <c r="J46214"/>
      <c r="K46214"/>
      <c r="L46214"/>
      <c r="M46214"/>
      <c r="N46214"/>
      <c r="O46214"/>
    </row>
    <row r="46215" spans="1:15">
      <c r="A46215"/>
      <c r="B46215"/>
      <c r="C46215"/>
      <c r="D46215" s="67"/>
      <c r="E46215"/>
      <c r="F46215"/>
      <c r="G46215"/>
      <c r="H46215" s="67"/>
      <c r="I46215"/>
      <c r="J46215"/>
      <c r="K46215"/>
      <c r="L46215"/>
      <c r="M46215"/>
      <c r="N46215"/>
      <c r="O46215"/>
    </row>
    <row r="46216" spans="1:15">
      <c r="A46216"/>
      <c r="B46216"/>
      <c r="C46216"/>
      <c r="D46216" s="67"/>
      <c r="E46216"/>
      <c r="F46216"/>
      <c r="G46216"/>
      <c r="H46216" s="67"/>
      <c r="I46216"/>
      <c r="J46216"/>
      <c r="K46216"/>
      <c r="L46216"/>
      <c r="M46216"/>
      <c r="N46216"/>
      <c r="O46216"/>
    </row>
    <row r="46217" spans="1:15">
      <c r="A46217"/>
      <c r="B46217"/>
      <c r="C46217"/>
      <c r="D46217" s="67"/>
      <c r="E46217"/>
      <c r="F46217"/>
      <c r="G46217"/>
      <c r="H46217" s="67"/>
      <c r="I46217"/>
      <c r="J46217"/>
      <c r="K46217"/>
      <c r="L46217"/>
      <c r="M46217"/>
      <c r="N46217"/>
      <c r="O46217"/>
    </row>
    <row r="46218" spans="1:15">
      <c r="A46218"/>
      <c r="B46218"/>
      <c r="C46218"/>
      <c r="D46218" s="67"/>
      <c r="E46218"/>
      <c r="F46218"/>
      <c r="G46218"/>
      <c r="H46218" s="67"/>
      <c r="I46218"/>
      <c r="J46218"/>
      <c r="K46218"/>
      <c r="L46218"/>
      <c r="M46218"/>
      <c r="N46218"/>
      <c r="O46218"/>
    </row>
    <row r="46219" spans="1:15">
      <c r="A46219"/>
      <c r="B46219"/>
      <c r="C46219"/>
      <c r="D46219" s="67"/>
      <c r="E46219"/>
      <c r="F46219"/>
      <c r="G46219"/>
      <c r="H46219" s="67"/>
      <c r="I46219"/>
      <c r="J46219"/>
      <c r="K46219"/>
      <c r="L46219"/>
      <c r="M46219"/>
      <c r="N46219"/>
      <c r="O46219"/>
    </row>
    <row r="46220" spans="1:15">
      <c r="A46220"/>
      <c r="B46220"/>
      <c r="C46220"/>
      <c r="D46220" s="67"/>
      <c r="E46220"/>
      <c r="F46220"/>
      <c r="G46220"/>
      <c r="H46220" s="67"/>
      <c r="I46220"/>
      <c r="J46220"/>
      <c r="K46220"/>
      <c r="L46220"/>
      <c r="M46220"/>
      <c r="N46220"/>
      <c r="O46220"/>
    </row>
    <row r="46221" spans="1:15">
      <c r="A46221"/>
      <c r="B46221"/>
      <c r="C46221"/>
      <c r="D46221" s="67"/>
      <c r="E46221"/>
      <c r="F46221"/>
      <c r="G46221"/>
      <c r="H46221" s="67"/>
      <c r="I46221"/>
      <c r="J46221"/>
      <c r="K46221"/>
      <c r="L46221"/>
      <c r="M46221"/>
      <c r="N46221"/>
      <c r="O46221"/>
    </row>
    <row r="46222" spans="1:15">
      <c r="A46222"/>
      <c r="B46222"/>
      <c r="C46222"/>
      <c r="D46222" s="67"/>
      <c r="E46222"/>
      <c r="F46222"/>
      <c r="G46222"/>
      <c r="H46222" s="67"/>
      <c r="I46222"/>
      <c r="J46222"/>
      <c r="K46222"/>
      <c r="L46222"/>
      <c r="M46222"/>
      <c r="N46222"/>
      <c r="O46222"/>
    </row>
    <row r="46223" spans="1:15">
      <c r="A46223"/>
      <c r="B46223"/>
      <c r="C46223"/>
      <c r="D46223" s="67"/>
      <c r="E46223"/>
      <c r="F46223"/>
      <c r="G46223"/>
      <c r="H46223" s="67"/>
      <c r="I46223"/>
      <c r="J46223"/>
      <c r="K46223"/>
      <c r="L46223"/>
      <c r="M46223"/>
      <c r="N46223"/>
      <c r="O46223"/>
    </row>
    <row r="46224" spans="1:15">
      <c r="A46224"/>
      <c r="B46224"/>
      <c r="C46224"/>
      <c r="D46224" s="67"/>
      <c r="E46224"/>
      <c r="F46224"/>
      <c r="G46224"/>
      <c r="H46224" s="67"/>
      <c r="I46224"/>
      <c r="J46224"/>
      <c r="K46224"/>
      <c r="L46224"/>
      <c r="M46224"/>
      <c r="N46224"/>
      <c r="O46224"/>
    </row>
    <row r="46225" spans="1:15">
      <c r="A46225"/>
      <c r="B46225"/>
      <c r="C46225"/>
      <c r="D46225" s="67"/>
      <c r="E46225"/>
      <c r="F46225"/>
      <c r="G46225"/>
      <c r="H46225" s="67"/>
      <c r="I46225"/>
      <c r="J46225"/>
      <c r="K46225"/>
      <c r="L46225"/>
      <c r="M46225"/>
      <c r="N46225"/>
      <c r="O46225"/>
    </row>
    <row r="46226" spans="1:15">
      <c r="A46226"/>
      <c r="B46226"/>
      <c r="C46226"/>
      <c r="D46226" s="67"/>
      <c r="E46226"/>
      <c r="F46226"/>
      <c r="G46226"/>
      <c r="H46226" s="67"/>
      <c r="I46226"/>
      <c r="J46226"/>
      <c r="K46226"/>
      <c r="L46226"/>
      <c r="M46226"/>
      <c r="N46226"/>
      <c r="O46226"/>
    </row>
    <row r="46227" spans="1:15">
      <c r="A46227"/>
      <c r="B46227"/>
      <c r="C46227"/>
      <c r="D46227" s="67"/>
      <c r="E46227"/>
      <c r="F46227"/>
      <c r="G46227"/>
      <c r="H46227" s="67"/>
      <c r="I46227"/>
      <c r="J46227"/>
      <c r="K46227"/>
      <c r="L46227"/>
      <c r="M46227"/>
      <c r="N46227"/>
      <c r="O46227"/>
    </row>
    <row r="46228" spans="1:15">
      <c r="A46228"/>
      <c r="B46228"/>
      <c r="C46228"/>
      <c r="D46228" s="67"/>
      <c r="E46228"/>
      <c r="F46228"/>
      <c r="G46228"/>
      <c r="H46228" s="67"/>
      <c r="I46228"/>
      <c r="J46228"/>
      <c r="K46228"/>
      <c r="L46228"/>
      <c r="M46228"/>
      <c r="N46228"/>
      <c r="O46228"/>
    </row>
    <row r="46229" spans="1:15">
      <c r="A46229"/>
      <c r="B46229"/>
      <c r="C46229"/>
      <c r="D46229" s="67"/>
      <c r="E46229"/>
      <c r="F46229"/>
      <c r="G46229"/>
      <c r="H46229" s="67"/>
      <c r="I46229"/>
      <c r="J46229"/>
      <c r="K46229"/>
      <c r="L46229"/>
      <c r="M46229"/>
      <c r="N46229"/>
      <c r="O46229"/>
    </row>
    <row r="46230" spans="1:15">
      <c r="A46230"/>
      <c r="B46230"/>
      <c r="C46230"/>
      <c r="D46230" s="67"/>
      <c r="E46230"/>
      <c r="F46230"/>
      <c r="G46230"/>
      <c r="H46230" s="67"/>
      <c r="I46230"/>
      <c r="J46230"/>
      <c r="K46230"/>
      <c r="L46230"/>
      <c r="M46230"/>
      <c r="N46230"/>
      <c r="O46230"/>
    </row>
    <row r="46231" spans="1:15">
      <c r="A46231"/>
      <c r="B46231"/>
      <c r="C46231"/>
      <c r="D46231" s="67"/>
      <c r="E46231"/>
      <c r="F46231"/>
      <c r="G46231"/>
      <c r="H46231" s="67"/>
      <c r="I46231"/>
      <c r="J46231"/>
      <c r="K46231"/>
      <c r="L46231"/>
      <c r="M46231"/>
      <c r="N46231"/>
      <c r="O46231"/>
    </row>
    <row r="46232" spans="1:15">
      <c r="A46232"/>
      <c r="B46232"/>
      <c r="C46232"/>
      <c r="D46232" s="67"/>
      <c r="E46232"/>
      <c r="F46232"/>
      <c r="G46232"/>
      <c r="H46232" s="67"/>
      <c r="I46232"/>
      <c r="J46232"/>
      <c r="K46232"/>
      <c r="L46232"/>
      <c r="M46232"/>
      <c r="N46232"/>
      <c r="O46232"/>
    </row>
    <row r="46233" spans="1:15">
      <c r="A46233"/>
      <c r="B46233"/>
      <c r="C46233"/>
      <c r="D46233" s="67"/>
      <c r="E46233"/>
      <c r="F46233"/>
      <c r="G46233"/>
      <c r="H46233" s="67"/>
      <c r="I46233"/>
      <c r="J46233"/>
      <c r="K46233"/>
      <c r="L46233"/>
      <c r="M46233"/>
      <c r="N46233"/>
      <c r="O46233"/>
    </row>
    <row r="46234" spans="1:15">
      <c r="A46234"/>
      <c r="B46234"/>
      <c r="C46234"/>
      <c r="D46234" s="67"/>
      <c r="E46234"/>
      <c r="F46234"/>
      <c r="G46234"/>
      <c r="H46234" s="67"/>
      <c r="I46234"/>
      <c r="J46234"/>
      <c r="K46234"/>
      <c r="L46234"/>
      <c r="M46234"/>
      <c r="N46234"/>
      <c r="O46234"/>
    </row>
    <row r="46235" spans="1:15">
      <c r="A46235"/>
      <c r="B46235"/>
      <c r="C46235"/>
      <c r="D46235" s="67"/>
      <c r="E46235"/>
      <c r="F46235"/>
      <c r="G46235"/>
      <c r="H46235" s="67"/>
      <c r="I46235"/>
      <c r="J46235"/>
      <c r="K46235"/>
      <c r="L46235"/>
      <c r="M46235"/>
      <c r="N46235"/>
      <c r="O46235"/>
    </row>
    <row r="46236" spans="1:15">
      <c r="A46236"/>
      <c r="B46236"/>
      <c r="C46236"/>
      <c r="D46236" s="67"/>
      <c r="E46236"/>
      <c r="F46236"/>
      <c r="G46236"/>
      <c r="H46236" s="67"/>
      <c r="I46236"/>
      <c r="J46236"/>
      <c r="K46236"/>
      <c r="L46236"/>
      <c r="M46236"/>
      <c r="N46236"/>
      <c r="O46236"/>
    </row>
    <row r="46237" spans="1:15">
      <c r="A46237"/>
      <c r="B46237"/>
      <c r="C46237"/>
      <c r="D46237" s="67"/>
      <c r="E46237"/>
      <c r="F46237"/>
      <c r="G46237"/>
      <c r="H46237" s="67"/>
      <c r="I46237"/>
      <c r="J46237"/>
      <c r="K46237"/>
      <c r="L46237"/>
      <c r="M46237"/>
      <c r="N46237"/>
      <c r="O46237"/>
    </row>
    <row r="46238" spans="1:15">
      <c r="A46238"/>
      <c r="B46238"/>
      <c r="C46238"/>
      <c r="D46238" s="67"/>
      <c r="E46238"/>
      <c r="F46238"/>
      <c r="G46238"/>
      <c r="H46238" s="67"/>
      <c r="I46238"/>
      <c r="J46238"/>
      <c r="K46238"/>
      <c r="L46238"/>
      <c r="M46238"/>
      <c r="N46238"/>
      <c r="O46238"/>
    </row>
    <row r="46239" spans="1:15">
      <c r="A46239"/>
      <c r="B46239"/>
      <c r="C46239"/>
      <c r="D46239" s="67"/>
      <c r="E46239"/>
      <c r="F46239"/>
      <c r="G46239"/>
      <c r="H46239" s="67"/>
      <c r="I46239"/>
      <c r="J46239"/>
      <c r="K46239"/>
      <c r="L46239"/>
      <c r="M46239"/>
      <c r="N46239"/>
      <c r="O46239"/>
    </row>
    <row r="46240" spans="1:15">
      <c r="A46240"/>
      <c r="B46240"/>
      <c r="C46240"/>
      <c r="D46240" s="67"/>
      <c r="E46240"/>
      <c r="F46240"/>
      <c r="G46240"/>
      <c r="H46240" s="67"/>
      <c r="I46240"/>
      <c r="J46240"/>
      <c r="K46240"/>
      <c r="L46240"/>
      <c r="M46240"/>
      <c r="N46240"/>
      <c r="O46240"/>
    </row>
    <row r="46241" spans="1:15">
      <c r="A46241"/>
      <c r="B46241"/>
      <c r="C46241"/>
      <c r="D46241" s="67"/>
      <c r="E46241"/>
      <c r="F46241"/>
      <c r="G46241"/>
      <c r="H46241" s="67"/>
      <c r="I46241"/>
      <c r="J46241"/>
      <c r="K46241"/>
      <c r="L46241"/>
      <c r="M46241"/>
      <c r="N46241"/>
      <c r="O46241"/>
    </row>
    <row r="46242" spans="1:15">
      <c r="A46242"/>
      <c r="B46242"/>
      <c r="C46242"/>
      <c r="D46242" s="67"/>
      <c r="E46242"/>
      <c r="F46242"/>
      <c r="G46242"/>
      <c r="H46242" s="67"/>
      <c r="I46242"/>
      <c r="J46242"/>
      <c r="K46242"/>
      <c r="L46242"/>
      <c r="M46242"/>
      <c r="N46242"/>
      <c r="O46242"/>
    </row>
    <row r="46243" spans="1:15">
      <c r="A46243"/>
      <c r="B46243"/>
      <c r="C46243"/>
      <c r="D46243" s="67"/>
      <c r="E46243"/>
      <c r="F46243"/>
      <c r="G46243"/>
      <c r="H46243" s="67"/>
      <c r="I46243"/>
      <c r="J46243"/>
      <c r="K46243"/>
      <c r="L46243"/>
      <c r="M46243"/>
      <c r="N46243"/>
      <c r="O46243"/>
    </row>
    <row r="46244" spans="1:15">
      <c r="A46244"/>
      <c r="B46244"/>
      <c r="C46244"/>
      <c r="D46244" s="67"/>
      <c r="E46244"/>
      <c r="F46244"/>
      <c r="G46244"/>
      <c r="H46244" s="67"/>
      <c r="I46244"/>
      <c r="J46244"/>
      <c r="K46244"/>
      <c r="L46244"/>
      <c r="M46244"/>
      <c r="N46244"/>
      <c r="O46244"/>
    </row>
    <row r="46245" spans="1:15">
      <c r="A46245"/>
      <c r="B46245"/>
      <c r="C46245"/>
      <c r="D46245" s="67"/>
      <c r="E46245"/>
      <c r="F46245"/>
      <c r="G46245"/>
      <c r="H46245" s="67"/>
      <c r="I46245"/>
      <c r="J46245"/>
      <c r="K46245"/>
      <c r="L46245"/>
      <c r="M46245"/>
      <c r="N46245"/>
      <c r="O46245"/>
    </row>
    <row r="46246" spans="1:15">
      <c r="A46246"/>
      <c r="B46246"/>
      <c r="C46246"/>
      <c r="D46246" s="67"/>
      <c r="E46246"/>
      <c r="F46246"/>
      <c r="G46246"/>
      <c r="H46246" s="67"/>
      <c r="I46246"/>
      <c r="J46246"/>
      <c r="K46246"/>
      <c r="L46246"/>
      <c r="M46246"/>
      <c r="N46246"/>
      <c r="O46246"/>
    </row>
    <row r="46247" spans="1:15">
      <c r="A46247"/>
      <c r="B46247"/>
      <c r="C46247"/>
      <c r="D46247" s="67"/>
      <c r="E46247"/>
      <c r="F46247"/>
      <c r="G46247"/>
      <c r="H46247" s="67"/>
      <c r="I46247"/>
      <c r="J46247"/>
      <c r="K46247"/>
      <c r="L46247"/>
      <c r="M46247"/>
      <c r="N46247"/>
      <c r="O46247"/>
    </row>
    <row r="46248" spans="1:15">
      <c r="A46248"/>
      <c r="B46248"/>
      <c r="C46248"/>
      <c r="D46248" s="67"/>
      <c r="E46248"/>
      <c r="F46248"/>
      <c r="G46248"/>
      <c r="H46248" s="67"/>
      <c r="I46248"/>
      <c r="J46248"/>
      <c r="K46248"/>
      <c r="L46248"/>
      <c r="M46248"/>
      <c r="N46248"/>
      <c r="O46248"/>
    </row>
    <row r="46249" spans="1:15">
      <c r="A46249"/>
      <c r="B46249"/>
      <c r="C46249"/>
      <c r="D46249" s="67"/>
      <c r="E46249"/>
      <c r="F46249"/>
      <c r="G46249"/>
      <c r="H46249" s="67"/>
      <c r="I46249"/>
      <c r="J46249"/>
      <c r="K46249"/>
      <c r="L46249"/>
      <c r="M46249"/>
      <c r="N46249"/>
      <c r="O46249"/>
    </row>
    <row r="46250" spans="1:15">
      <c r="A46250"/>
      <c r="B46250"/>
      <c r="C46250"/>
      <c r="D46250" s="67"/>
      <c r="E46250"/>
      <c r="F46250"/>
      <c r="G46250"/>
      <c r="H46250" s="67"/>
      <c r="I46250"/>
      <c r="J46250"/>
      <c r="K46250"/>
      <c r="L46250"/>
      <c r="M46250"/>
      <c r="N46250"/>
      <c r="O46250"/>
    </row>
    <row r="46251" spans="1:15">
      <c r="A46251"/>
      <c r="B46251"/>
      <c r="C46251"/>
      <c r="D46251" s="67"/>
      <c r="E46251"/>
      <c r="F46251"/>
      <c r="G46251"/>
      <c r="H46251" s="67"/>
      <c r="I46251"/>
      <c r="J46251"/>
      <c r="K46251"/>
      <c r="L46251"/>
      <c r="M46251"/>
      <c r="N46251"/>
      <c r="O46251"/>
    </row>
    <row r="46252" spans="1:15">
      <c r="A46252"/>
      <c r="B46252"/>
      <c r="C46252"/>
      <c r="D46252" s="67"/>
      <c r="E46252"/>
      <c r="F46252"/>
      <c r="G46252"/>
      <c r="H46252" s="67"/>
      <c r="I46252"/>
      <c r="J46252"/>
      <c r="K46252"/>
      <c r="L46252"/>
      <c r="M46252"/>
      <c r="N46252"/>
      <c r="O46252"/>
    </row>
    <row r="46253" spans="1:15">
      <c r="A46253"/>
      <c r="B46253"/>
      <c r="C46253"/>
      <c r="D46253" s="67"/>
      <c r="E46253"/>
      <c r="F46253"/>
      <c r="G46253"/>
      <c r="H46253" s="67"/>
      <c r="I46253"/>
      <c r="J46253"/>
      <c r="K46253"/>
      <c r="L46253"/>
      <c r="M46253"/>
      <c r="N46253"/>
      <c r="O46253"/>
    </row>
    <row r="46254" spans="1:15">
      <c r="A46254"/>
      <c r="B46254"/>
      <c r="C46254"/>
      <c r="D46254" s="67"/>
      <c r="E46254"/>
      <c r="F46254"/>
      <c r="G46254"/>
      <c r="H46254" s="67"/>
      <c r="I46254"/>
      <c r="J46254"/>
      <c r="K46254"/>
      <c r="L46254"/>
      <c r="M46254"/>
      <c r="N46254"/>
      <c r="O46254"/>
    </row>
    <row r="46255" spans="1:15">
      <c r="A46255"/>
      <c r="B46255"/>
      <c r="C46255"/>
      <c r="D46255" s="67"/>
      <c r="E46255"/>
      <c r="F46255"/>
      <c r="G46255"/>
      <c r="H46255" s="67"/>
      <c r="I46255"/>
      <c r="J46255"/>
      <c r="K46255"/>
      <c r="L46255"/>
      <c r="M46255"/>
      <c r="N46255"/>
      <c r="O46255"/>
    </row>
    <row r="46256" spans="1:15">
      <c r="A46256"/>
      <c r="B46256"/>
      <c r="C46256"/>
      <c r="D46256" s="67"/>
      <c r="E46256"/>
      <c r="F46256"/>
      <c r="G46256"/>
      <c r="H46256" s="67"/>
      <c r="I46256"/>
      <c r="J46256"/>
      <c r="K46256"/>
      <c r="L46256"/>
      <c r="M46256"/>
      <c r="N46256"/>
      <c r="O46256"/>
    </row>
    <row r="46257" spans="1:15">
      <c r="A46257"/>
      <c r="B46257"/>
      <c r="C46257"/>
      <c r="D46257" s="67"/>
      <c r="E46257"/>
      <c r="F46257"/>
      <c r="G46257"/>
      <c r="H46257" s="67"/>
      <c r="I46257"/>
      <c r="J46257"/>
      <c r="K46257"/>
      <c r="L46257"/>
      <c r="M46257"/>
      <c r="N46257"/>
      <c r="O46257"/>
    </row>
    <row r="46258" spans="1:15">
      <c r="A46258"/>
      <c r="B46258"/>
      <c r="C46258"/>
      <c r="D46258" s="67"/>
      <c r="E46258"/>
      <c r="F46258"/>
      <c r="G46258"/>
      <c r="H46258" s="67"/>
      <c r="I46258"/>
      <c r="J46258"/>
      <c r="K46258"/>
      <c r="L46258"/>
      <c r="M46258"/>
      <c r="N46258"/>
      <c r="O46258"/>
    </row>
    <row r="46259" spans="1:15">
      <c r="A46259"/>
      <c r="B46259"/>
      <c r="C46259"/>
      <c r="D46259" s="67"/>
      <c r="E46259"/>
      <c r="F46259"/>
      <c r="G46259"/>
      <c r="H46259" s="67"/>
      <c r="I46259"/>
      <c r="J46259"/>
      <c r="K46259"/>
      <c r="L46259"/>
      <c r="M46259"/>
      <c r="N46259"/>
      <c r="O46259"/>
    </row>
    <row r="46260" spans="1:15">
      <c r="A46260"/>
      <c r="B46260"/>
      <c r="C46260"/>
      <c r="D46260" s="67"/>
      <c r="E46260"/>
      <c r="F46260"/>
      <c r="G46260"/>
      <c r="H46260" s="67"/>
      <c r="I46260"/>
      <c r="J46260"/>
      <c r="K46260"/>
      <c r="L46260"/>
      <c r="M46260"/>
      <c r="N46260"/>
      <c r="O46260"/>
    </row>
    <row r="46261" spans="1:15">
      <c r="A46261"/>
      <c r="B46261"/>
      <c r="C46261"/>
      <c r="D46261" s="67"/>
      <c r="E46261"/>
      <c r="F46261"/>
      <c r="G46261"/>
      <c r="H46261" s="67"/>
      <c r="I46261"/>
      <c r="J46261"/>
      <c r="K46261"/>
      <c r="L46261"/>
      <c r="M46261"/>
      <c r="N46261"/>
      <c r="O46261"/>
    </row>
    <row r="46262" spans="1:15">
      <c r="A46262"/>
      <c r="B46262"/>
      <c r="C46262"/>
      <c r="D46262" s="67"/>
      <c r="E46262"/>
      <c r="F46262"/>
      <c r="G46262"/>
      <c r="H46262" s="67"/>
      <c r="I46262"/>
      <c r="J46262"/>
      <c r="K46262"/>
      <c r="L46262"/>
      <c r="M46262"/>
      <c r="N46262"/>
      <c r="O46262"/>
    </row>
    <row r="46263" spans="1:15">
      <c r="A46263"/>
      <c r="B46263"/>
      <c r="C46263"/>
      <c r="D46263" s="67"/>
      <c r="E46263"/>
      <c r="F46263"/>
      <c r="G46263"/>
      <c r="H46263" s="67"/>
      <c r="I46263"/>
      <c r="J46263"/>
      <c r="K46263"/>
      <c r="L46263"/>
      <c r="M46263"/>
      <c r="N46263"/>
      <c r="O46263"/>
    </row>
    <row r="46264" spans="1:15">
      <c r="A46264"/>
      <c r="B46264"/>
      <c r="C46264"/>
      <c r="D46264" s="67"/>
      <c r="E46264"/>
      <c r="F46264"/>
      <c r="G46264"/>
      <c r="H46264" s="67"/>
      <c r="I46264"/>
      <c r="J46264"/>
      <c r="K46264"/>
      <c r="L46264"/>
      <c r="M46264"/>
      <c r="N46264"/>
      <c r="O46264"/>
    </row>
    <row r="46265" spans="1:15">
      <c r="A46265"/>
      <c r="B46265"/>
      <c r="C46265"/>
      <c r="D46265" s="67"/>
      <c r="E46265"/>
      <c r="F46265"/>
      <c r="G46265"/>
      <c r="H46265" s="67"/>
      <c r="I46265"/>
      <c r="J46265"/>
      <c r="K46265"/>
      <c r="L46265"/>
      <c r="M46265"/>
      <c r="N46265"/>
      <c r="O46265"/>
    </row>
    <row r="46266" spans="1:15">
      <c r="A46266"/>
      <c r="B46266"/>
      <c r="C46266"/>
      <c r="D46266" s="67"/>
      <c r="E46266"/>
      <c r="F46266"/>
      <c r="G46266"/>
      <c r="H46266" s="67"/>
      <c r="I46266"/>
      <c r="J46266"/>
      <c r="K46266"/>
      <c r="L46266"/>
      <c r="M46266"/>
      <c r="N46266"/>
      <c r="O46266"/>
    </row>
    <row r="46267" spans="1:15">
      <c r="A46267"/>
      <c r="B46267"/>
      <c r="C46267"/>
      <c r="D46267" s="67"/>
      <c r="E46267"/>
      <c r="F46267"/>
      <c r="G46267"/>
      <c r="H46267" s="67"/>
      <c r="I46267"/>
      <c r="J46267"/>
      <c r="K46267"/>
      <c r="L46267"/>
      <c r="M46267"/>
      <c r="N46267"/>
      <c r="O46267"/>
    </row>
    <row r="46268" spans="1:15">
      <c r="A46268"/>
      <c r="B46268"/>
      <c r="C46268"/>
      <c r="D46268" s="67"/>
      <c r="E46268"/>
      <c r="F46268"/>
      <c r="G46268"/>
      <c r="H46268" s="67"/>
      <c r="I46268"/>
      <c r="J46268"/>
      <c r="K46268"/>
      <c r="L46268"/>
      <c r="M46268"/>
      <c r="N46268"/>
      <c r="O46268"/>
    </row>
    <row r="46269" spans="1:15">
      <c r="A46269"/>
      <c r="B46269"/>
      <c r="C46269"/>
      <c r="D46269" s="67"/>
      <c r="E46269"/>
      <c r="F46269"/>
      <c r="G46269"/>
      <c r="H46269" s="67"/>
      <c r="I46269"/>
      <c r="J46269"/>
      <c r="K46269"/>
      <c r="L46269"/>
      <c r="M46269"/>
      <c r="N46269"/>
      <c r="O46269"/>
    </row>
    <row r="46270" spans="1:15">
      <c r="A46270"/>
      <c r="B46270"/>
      <c r="C46270"/>
      <c r="D46270" s="67"/>
      <c r="E46270"/>
      <c r="F46270"/>
      <c r="G46270"/>
      <c r="H46270" s="67"/>
      <c r="I46270"/>
      <c r="J46270"/>
      <c r="K46270"/>
      <c r="L46270"/>
      <c r="M46270"/>
      <c r="N46270"/>
      <c r="O46270"/>
    </row>
    <row r="46271" spans="1:15">
      <c r="A46271"/>
      <c r="B46271"/>
      <c r="C46271"/>
      <c r="D46271" s="67"/>
      <c r="E46271"/>
      <c r="F46271"/>
      <c r="G46271"/>
      <c r="H46271" s="67"/>
      <c r="I46271"/>
      <c r="J46271"/>
      <c r="K46271"/>
      <c r="L46271"/>
      <c r="M46271"/>
      <c r="N46271"/>
      <c r="O46271"/>
    </row>
    <row r="46272" spans="1:15">
      <c r="A46272"/>
      <c r="B46272"/>
      <c r="C46272"/>
      <c r="D46272" s="67"/>
      <c r="E46272"/>
      <c r="F46272"/>
      <c r="G46272"/>
      <c r="H46272" s="67"/>
      <c r="I46272"/>
      <c r="J46272"/>
      <c r="K46272"/>
      <c r="L46272"/>
      <c r="M46272"/>
      <c r="N46272"/>
      <c r="O46272"/>
    </row>
    <row r="46273" spans="1:15">
      <c r="A46273"/>
      <c r="B46273"/>
      <c r="C46273"/>
      <c r="D46273" s="67"/>
      <c r="E46273"/>
      <c r="F46273"/>
      <c r="G46273"/>
      <c r="H46273" s="67"/>
      <c r="I46273"/>
      <c r="J46273"/>
      <c r="K46273"/>
      <c r="L46273"/>
      <c r="M46273"/>
      <c r="N46273"/>
      <c r="O46273"/>
    </row>
    <row r="46274" spans="1:15">
      <c r="A46274"/>
      <c r="B46274"/>
      <c r="C46274"/>
      <c r="D46274" s="67"/>
      <c r="E46274"/>
      <c r="F46274"/>
      <c r="G46274"/>
      <c r="H46274" s="67"/>
      <c r="I46274"/>
      <c r="J46274"/>
      <c r="K46274"/>
      <c r="L46274"/>
      <c r="M46274"/>
      <c r="N46274"/>
      <c r="O46274"/>
    </row>
    <row r="46275" spans="1:15">
      <c r="A46275"/>
      <c r="B46275"/>
      <c r="C46275"/>
      <c r="D46275" s="67"/>
      <c r="E46275"/>
      <c r="F46275"/>
      <c r="G46275"/>
      <c r="H46275" s="67"/>
      <c r="I46275"/>
      <c r="J46275"/>
      <c r="K46275"/>
      <c r="L46275"/>
      <c r="M46275"/>
      <c r="N46275"/>
      <c r="O46275"/>
    </row>
    <row r="46276" spans="1:15">
      <c r="A46276"/>
      <c r="B46276"/>
      <c r="C46276"/>
      <c r="D46276" s="67"/>
      <c r="E46276"/>
      <c r="F46276"/>
      <c r="G46276"/>
      <c r="H46276" s="67"/>
      <c r="I46276"/>
      <c r="J46276"/>
      <c r="K46276"/>
      <c r="L46276"/>
      <c r="M46276"/>
      <c r="N46276"/>
      <c r="O46276"/>
    </row>
    <row r="46277" spans="1:15">
      <c r="A46277"/>
      <c r="B46277"/>
      <c r="C46277"/>
      <c r="D46277" s="67"/>
      <c r="E46277"/>
      <c r="F46277"/>
      <c r="G46277"/>
      <c r="H46277" s="67"/>
      <c r="I46277"/>
      <c r="J46277"/>
      <c r="K46277"/>
      <c r="L46277"/>
      <c r="M46277"/>
      <c r="N46277"/>
      <c r="O46277"/>
    </row>
    <row r="46278" spans="1:15">
      <c r="A46278"/>
      <c r="B46278"/>
      <c r="C46278"/>
      <c r="D46278" s="67"/>
      <c r="E46278"/>
      <c r="F46278"/>
      <c r="G46278"/>
      <c r="H46278" s="67"/>
      <c r="I46278"/>
      <c r="J46278"/>
      <c r="K46278"/>
      <c r="L46278"/>
      <c r="M46278"/>
      <c r="N46278"/>
      <c r="O46278"/>
    </row>
    <row r="46279" spans="1:15">
      <c r="A46279"/>
      <c r="B46279"/>
      <c r="C46279"/>
      <c r="D46279" s="67"/>
      <c r="E46279"/>
      <c r="F46279"/>
      <c r="G46279"/>
      <c r="H46279" s="67"/>
      <c r="I46279"/>
      <c r="J46279"/>
      <c r="K46279"/>
      <c r="L46279"/>
      <c r="M46279"/>
      <c r="N46279"/>
      <c r="O46279"/>
    </row>
    <row r="46280" spans="1:15">
      <c r="A46280"/>
      <c r="B46280"/>
      <c r="C46280"/>
      <c r="D46280" s="67"/>
      <c r="E46280"/>
      <c r="F46280"/>
      <c r="G46280"/>
      <c r="H46280" s="67"/>
      <c r="I46280"/>
      <c r="J46280"/>
      <c r="K46280"/>
      <c r="L46280"/>
      <c r="M46280"/>
      <c r="N46280"/>
      <c r="O46280"/>
    </row>
    <row r="46281" spans="1:15">
      <c r="A46281"/>
      <c r="B46281"/>
      <c r="C46281"/>
      <c r="D46281" s="67"/>
      <c r="E46281"/>
      <c r="F46281"/>
      <c r="G46281"/>
      <c r="H46281" s="67"/>
      <c r="I46281"/>
      <c r="J46281"/>
      <c r="K46281"/>
      <c r="L46281"/>
      <c r="M46281"/>
      <c r="N46281"/>
      <c r="O46281"/>
    </row>
    <row r="46282" spans="1:15">
      <c r="A46282"/>
      <c r="B46282"/>
      <c r="C46282"/>
      <c r="D46282" s="67"/>
      <c r="E46282"/>
      <c r="F46282"/>
      <c r="G46282"/>
      <c r="H46282" s="67"/>
      <c r="I46282"/>
      <c r="J46282"/>
      <c r="K46282"/>
      <c r="L46282"/>
      <c r="M46282"/>
      <c r="N46282"/>
      <c r="O46282"/>
    </row>
    <row r="46283" spans="1:15">
      <c r="A46283"/>
      <c r="B46283"/>
      <c r="C46283"/>
      <c r="D46283" s="67"/>
      <c r="E46283"/>
      <c r="F46283"/>
      <c r="G46283"/>
      <c r="H46283" s="67"/>
      <c r="I46283"/>
      <c r="J46283"/>
      <c r="K46283"/>
      <c r="L46283"/>
      <c r="M46283"/>
      <c r="N46283"/>
      <c r="O46283"/>
    </row>
    <row r="46284" spans="1:15">
      <c r="A46284"/>
      <c r="B46284"/>
      <c r="C46284"/>
      <c r="D46284" s="67"/>
      <c r="E46284"/>
      <c r="F46284"/>
      <c r="G46284"/>
      <c r="H46284" s="67"/>
      <c r="I46284"/>
      <c r="J46284"/>
      <c r="K46284"/>
      <c r="L46284"/>
      <c r="M46284"/>
      <c r="N46284"/>
      <c r="O46284"/>
    </row>
    <row r="46285" spans="1:15">
      <c r="A46285"/>
      <c r="B46285"/>
      <c r="C46285"/>
      <c r="D46285" s="67"/>
      <c r="E46285"/>
      <c r="F46285"/>
      <c r="G46285"/>
      <c r="H46285" s="67"/>
      <c r="I46285"/>
      <c r="J46285"/>
      <c r="K46285"/>
      <c r="L46285"/>
      <c r="M46285"/>
      <c r="N46285"/>
      <c r="O46285"/>
    </row>
    <row r="46286" spans="1:15">
      <c r="A46286"/>
      <c r="B46286"/>
      <c r="C46286"/>
      <c r="D46286" s="67"/>
      <c r="E46286"/>
      <c r="F46286"/>
      <c r="G46286"/>
      <c r="H46286" s="67"/>
      <c r="I46286"/>
      <c r="J46286"/>
      <c r="K46286"/>
      <c r="L46286"/>
      <c r="M46286"/>
      <c r="N46286"/>
      <c r="O46286"/>
    </row>
    <row r="46287" spans="1:15">
      <c r="A46287"/>
      <c r="B46287"/>
      <c r="C46287"/>
      <c r="D46287" s="67"/>
      <c r="E46287"/>
      <c r="F46287"/>
      <c r="G46287"/>
      <c r="H46287" s="67"/>
      <c r="I46287"/>
      <c r="J46287"/>
      <c r="K46287"/>
      <c r="L46287"/>
      <c r="M46287"/>
      <c r="N46287"/>
      <c r="O46287"/>
    </row>
    <row r="46288" spans="1:15">
      <c r="A46288"/>
      <c r="B46288"/>
      <c r="C46288"/>
      <c r="D46288" s="67"/>
      <c r="E46288"/>
      <c r="F46288"/>
      <c r="G46288"/>
      <c r="H46288" s="67"/>
      <c r="I46288"/>
      <c r="J46288"/>
      <c r="K46288"/>
      <c r="L46288"/>
      <c r="M46288"/>
      <c r="N46288"/>
      <c r="O46288"/>
    </row>
    <row r="46289" spans="1:15">
      <c r="A46289"/>
      <c r="B46289"/>
      <c r="C46289"/>
      <c r="D46289" s="67"/>
      <c r="E46289"/>
      <c r="F46289"/>
      <c r="G46289"/>
      <c r="H46289" s="67"/>
      <c r="I46289"/>
      <c r="J46289"/>
      <c r="K46289"/>
      <c r="L46289"/>
      <c r="M46289"/>
      <c r="N46289"/>
      <c r="O46289"/>
    </row>
    <row r="46290" spans="1:15">
      <c r="A46290"/>
      <c r="B46290"/>
      <c r="C46290"/>
      <c r="D46290" s="67"/>
      <c r="E46290"/>
      <c r="F46290"/>
      <c r="G46290"/>
      <c r="H46290" s="67"/>
      <c r="I46290"/>
      <c r="J46290"/>
      <c r="K46290"/>
      <c r="L46290"/>
      <c r="M46290"/>
      <c r="N46290"/>
      <c r="O46290"/>
    </row>
    <row r="46291" spans="1:15">
      <c r="A46291"/>
      <c r="B46291"/>
      <c r="C46291"/>
      <c r="D46291" s="67"/>
      <c r="E46291"/>
      <c r="F46291"/>
      <c r="G46291"/>
      <c r="H46291" s="67"/>
      <c r="I46291"/>
      <c r="J46291"/>
      <c r="K46291"/>
      <c r="L46291"/>
      <c r="M46291"/>
      <c r="N46291"/>
      <c r="O46291"/>
    </row>
    <row r="46292" spans="1:15">
      <c r="A46292"/>
      <c r="B46292"/>
      <c r="C46292"/>
      <c r="D46292" s="67"/>
      <c r="E46292"/>
      <c r="F46292"/>
      <c r="G46292"/>
      <c r="H46292" s="67"/>
      <c r="I46292"/>
      <c r="J46292"/>
      <c r="K46292"/>
      <c r="L46292"/>
      <c r="M46292"/>
      <c r="N46292"/>
      <c r="O46292"/>
    </row>
    <row r="46293" spans="1:15">
      <c r="A46293"/>
      <c r="B46293"/>
      <c r="C46293"/>
      <c r="D46293" s="67"/>
      <c r="E46293"/>
      <c r="F46293"/>
      <c r="G46293"/>
      <c r="H46293" s="67"/>
      <c r="I46293"/>
      <c r="J46293"/>
      <c r="K46293"/>
      <c r="L46293"/>
      <c r="M46293"/>
      <c r="N46293"/>
      <c r="O46293"/>
    </row>
    <row r="46294" spans="1:15">
      <c r="A46294"/>
      <c r="B46294"/>
      <c r="C46294"/>
      <c r="D46294" s="67"/>
      <c r="E46294"/>
      <c r="F46294"/>
      <c r="G46294"/>
      <c r="H46294" s="67"/>
      <c r="I46294"/>
      <c r="J46294"/>
      <c r="K46294"/>
      <c r="L46294"/>
      <c r="M46294"/>
      <c r="N46294"/>
      <c r="O46294"/>
    </row>
    <row r="46295" spans="1:15">
      <c r="A46295"/>
      <c r="B46295"/>
      <c r="C46295"/>
      <c r="D46295" s="67"/>
      <c r="E46295"/>
      <c r="F46295"/>
      <c r="G46295"/>
      <c r="H46295" s="67"/>
      <c r="I46295"/>
      <c r="J46295"/>
      <c r="K46295"/>
      <c r="L46295"/>
      <c r="M46295"/>
      <c r="N46295"/>
      <c r="O46295"/>
    </row>
    <row r="46296" spans="1:15">
      <c r="A46296"/>
      <c r="B46296"/>
      <c r="C46296"/>
      <c r="D46296" s="67"/>
      <c r="E46296"/>
      <c r="F46296"/>
      <c r="G46296"/>
      <c r="H46296" s="67"/>
      <c r="I46296"/>
      <c r="J46296"/>
      <c r="K46296"/>
      <c r="L46296"/>
      <c r="M46296"/>
      <c r="N46296"/>
      <c r="O46296"/>
    </row>
    <row r="46297" spans="1:15">
      <c r="A46297"/>
      <c r="B46297"/>
      <c r="C46297"/>
      <c r="D46297" s="67"/>
      <c r="E46297"/>
      <c r="F46297"/>
      <c r="G46297"/>
      <c r="H46297" s="67"/>
      <c r="I46297"/>
      <c r="J46297"/>
      <c r="K46297"/>
      <c r="L46297"/>
      <c r="M46297"/>
      <c r="N46297"/>
      <c r="O46297"/>
    </row>
    <row r="46298" spans="1:15">
      <c r="A46298"/>
      <c r="B46298"/>
      <c r="C46298"/>
      <c r="D46298" s="67"/>
      <c r="E46298"/>
      <c r="F46298"/>
      <c r="G46298"/>
      <c r="H46298" s="67"/>
      <c r="I46298"/>
      <c r="J46298"/>
      <c r="K46298"/>
      <c r="L46298"/>
      <c r="M46298"/>
      <c r="N46298"/>
      <c r="O46298"/>
    </row>
    <row r="46299" spans="1:15">
      <c r="A46299"/>
      <c r="B46299"/>
      <c r="C46299"/>
      <c r="D46299" s="67"/>
      <c r="E46299"/>
      <c r="F46299"/>
      <c r="G46299"/>
      <c r="H46299" s="67"/>
      <c r="I46299"/>
      <c r="J46299"/>
      <c r="K46299"/>
      <c r="L46299"/>
      <c r="M46299"/>
      <c r="N46299"/>
      <c r="O46299"/>
    </row>
    <row r="46300" spans="1:15">
      <c r="A46300"/>
      <c r="B46300"/>
      <c r="C46300"/>
      <c r="D46300" s="67"/>
      <c r="E46300"/>
      <c r="F46300"/>
      <c r="G46300"/>
      <c r="H46300" s="67"/>
      <c r="I46300"/>
      <c r="J46300"/>
      <c r="K46300"/>
      <c r="L46300"/>
      <c r="M46300"/>
      <c r="N46300"/>
      <c r="O46300"/>
    </row>
    <row r="46301" spans="1:15">
      <c r="A46301"/>
      <c r="B46301"/>
      <c r="C46301"/>
      <c r="D46301" s="67"/>
      <c r="E46301"/>
      <c r="F46301"/>
      <c r="G46301"/>
      <c r="H46301" s="67"/>
      <c r="I46301"/>
      <c r="J46301"/>
      <c r="K46301"/>
      <c r="L46301"/>
      <c r="M46301"/>
      <c r="N46301"/>
      <c r="O46301"/>
    </row>
    <row r="46302" spans="1:15">
      <c r="A46302"/>
      <c r="B46302"/>
      <c r="C46302"/>
      <c r="D46302" s="67"/>
      <c r="E46302"/>
      <c r="F46302"/>
      <c r="G46302"/>
      <c r="H46302" s="67"/>
      <c r="I46302"/>
      <c r="J46302"/>
      <c r="K46302"/>
      <c r="L46302"/>
      <c r="M46302"/>
      <c r="N46302"/>
      <c r="O46302"/>
    </row>
    <row r="46303" spans="1:15">
      <c r="A46303"/>
      <c r="B46303"/>
      <c r="C46303"/>
      <c r="D46303" s="67"/>
      <c r="E46303"/>
      <c r="F46303"/>
      <c r="G46303"/>
      <c r="H46303" s="67"/>
      <c r="I46303"/>
      <c r="J46303"/>
      <c r="K46303"/>
      <c r="L46303"/>
      <c r="M46303"/>
      <c r="N46303"/>
      <c r="O46303"/>
    </row>
    <row r="46304" spans="1:15">
      <c r="A46304"/>
      <c r="B46304"/>
      <c r="C46304"/>
      <c r="D46304" s="67"/>
      <c r="E46304"/>
      <c r="F46304"/>
      <c r="G46304"/>
      <c r="H46304" s="67"/>
      <c r="I46304"/>
      <c r="J46304"/>
      <c r="K46304"/>
      <c r="L46304"/>
      <c r="M46304"/>
      <c r="N46304"/>
      <c r="O46304"/>
    </row>
    <row r="46305" spans="1:15">
      <c r="A46305"/>
      <c r="B46305"/>
      <c r="C46305"/>
      <c r="D46305" s="67"/>
      <c r="E46305"/>
      <c r="F46305"/>
      <c r="G46305"/>
      <c r="H46305" s="67"/>
      <c r="I46305"/>
      <c r="J46305"/>
      <c r="K46305"/>
      <c r="L46305"/>
      <c r="M46305"/>
      <c r="N46305"/>
      <c r="O46305"/>
    </row>
    <row r="46306" spans="1:15">
      <c r="A46306"/>
      <c r="B46306"/>
      <c r="C46306"/>
      <c r="D46306" s="67"/>
      <c r="E46306"/>
      <c r="F46306"/>
      <c r="G46306"/>
      <c r="H46306" s="67"/>
      <c r="I46306"/>
      <c r="J46306"/>
      <c r="K46306"/>
      <c r="L46306"/>
      <c r="M46306"/>
      <c r="N46306"/>
      <c r="O46306"/>
    </row>
    <row r="46307" spans="1:15">
      <c r="A46307"/>
      <c r="B46307"/>
      <c r="C46307"/>
      <c r="D46307" s="67"/>
      <c r="E46307"/>
      <c r="F46307"/>
      <c r="G46307"/>
      <c r="H46307" s="67"/>
      <c r="I46307"/>
      <c r="J46307"/>
      <c r="K46307"/>
      <c r="L46307"/>
      <c r="M46307"/>
      <c r="N46307"/>
      <c r="O46307"/>
    </row>
    <row r="46308" spans="1:15">
      <c r="A46308"/>
      <c r="B46308"/>
      <c r="C46308"/>
      <c r="D46308" s="67"/>
      <c r="E46308"/>
      <c r="F46308"/>
      <c r="G46308"/>
      <c r="H46308" s="67"/>
      <c r="I46308"/>
      <c r="J46308"/>
      <c r="K46308"/>
      <c r="L46308"/>
      <c r="M46308"/>
      <c r="N46308"/>
      <c r="O46308"/>
    </row>
    <row r="46309" spans="1:15">
      <c r="A46309"/>
      <c r="B46309"/>
      <c r="C46309"/>
      <c r="D46309" s="67"/>
      <c r="E46309"/>
      <c r="F46309"/>
      <c r="G46309"/>
      <c r="H46309" s="67"/>
      <c r="I46309"/>
      <c r="J46309"/>
      <c r="K46309"/>
      <c r="L46309"/>
      <c r="M46309"/>
      <c r="N46309"/>
      <c r="O46309"/>
    </row>
    <row r="46310" spans="1:15">
      <c r="A46310"/>
      <c r="B46310"/>
      <c r="C46310"/>
      <c r="D46310" s="67"/>
      <c r="E46310"/>
      <c r="F46310"/>
      <c r="G46310"/>
      <c r="H46310" s="67"/>
      <c r="I46310"/>
      <c r="J46310"/>
      <c r="K46310"/>
      <c r="L46310"/>
      <c r="M46310"/>
      <c r="N46310"/>
      <c r="O46310"/>
    </row>
    <row r="46311" spans="1:15">
      <c r="A46311"/>
      <c r="B46311"/>
      <c r="C46311"/>
      <c r="D46311" s="67"/>
      <c r="E46311"/>
      <c r="F46311"/>
      <c r="G46311"/>
      <c r="H46311" s="67"/>
      <c r="I46311"/>
      <c r="J46311"/>
      <c r="K46311"/>
      <c r="L46311"/>
      <c r="M46311"/>
      <c r="N46311"/>
      <c r="O46311"/>
    </row>
    <row r="46312" spans="1:15">
      <c r="A46312"/>
      <c r="B46312"/>
      <c r="C46312"/>
      <c r="D46312" s="67"/>
      <c r="E46312"/>
      <c r="F46312"/>
      <c r="G46312"/>
      <c r="H46312" s="67"/>
      <c r="I46312"/>
      <c r="J46312"/>
      <c r="K46312"/>
      <c r="L46312"/>
      <c r="M46312"/>
      <c r="N46312"/>
      <c r="O46312"/>
    </row>
    <row r="46313" spans="1:15">
      <c r="A46313"/>
      <c r="B46313"/>
      <c r="C46313"/>
      <c r="D46313" s="67"/>
      <c r="E46313"/>
      <c r="F46313"/>
      <c r="G46313"/>
      <c r="H46313" s="67"/>
      <c r="I46313"/>
      <c r="J46313"/>
      <c r="K46313"/>
      <c r="L46313"/>
      <c r="M46313"/>
      <c r="N46313"/>
      <c r="O46313"/>
    </row>
    <row r="46314" spans="1:15">
      <c r="A46314"/>
      <c r="B46314"/>
      <c r="C46314"/>
      <c r="D46314" s="67"/>
      <c r="E46314"/>
      <c r="F46314"/>
      <c r="G46314"/>
      <c r="H46314" s="67"/>
      <c r="I46314"/>
      <c r="J46314"/>
      <c r="K46314"/>
      <c r="L46314"/>
      <c r="M46314"/>
      <c r="N46314"/>
      <c r="O46314"/>
    </row>
    <row r="46315" spans="1:15">
      <c r="A46315"/>
      <c r="B46315"/>
      <c r="C46315"/>
      <c r="D46315" s="67"/>
      <c r="E46315"/>
      <c r="F46315"/>
      <c r="G46315"/>
      <c r="H46315" s="67"/>
      <c r="I46315"/>
      <c r="J46315"/>
      <c r="K46315"/>
      <c r="L46315"/>
      <c r="M46315"/>
      <c r="N46315"/>
      <c r="O46315"/>
    </row>
    <row r="46316" spans="1:15">
      <c r="A46316"/>
      <c r="B46316"/>
      <c r="C46316"/>
      <c r="D46316" s="67"/>
      <c r="E46316"/>
      <c r="F46316"/>
      <c r="G46316"/>
      <c r="H46316" s="67"/>
      <c r="I46316"/>
      <c r="J46316"/>
      <c r="K46316"/>
      <c r="L46316"/>
      <c r="M46316"/>
      <c r="N46316"/>
      <c r="O46316"/>
    </row>
    <row r="46317" spans="1:15">
      <c r="A46317"/>
      <c r="B46317"/>
      <c r="C46317"/>
      <c r="D46317" s="67"/>
      <c r="E46317"/>
      <c r="F46317"/>
      <c r="G46317"/>
      <c r="H46317" s="67"/>
      <c r="I46317"/>
      <c r="J46317"/>
      <c r="K46317"/>
      <c r="L46317"/>
      <c r="M46317"/>
      <c r="N46317"/>
      <c r="O46317"/>
    </row>
    <row r="46318" spans="1:15">
      <c r="A46318"/>
      <c r="B46318"/>
      <c r="C46318"/>
      <c r="D46318" s="67"/>
      <c r="E46318"/>
      <c r="F46318"/>
      <c r="G46318"/>
      <c r="H46318" s="67"/>
      <c r="I46318"/>
      <c r="J46318"/>
      <c r="K46318"/>
      <c r="L46318"/>
      <c r="M46318"/>
      <c r="N46318"/>
      <c r="O46318"/>
    </row>
    <row r="46319" spans="1:15">
      <c r="A46319"/>
      <c r="B46319"/>
      <c r="C46319"/>
      <c r="D46319" s="67"/>
      <c r="E46319"/>
      <c r="F46319"/>
      <c r="G46319"/>
      <c r="H46319" s="67"/>
      <c r="I46319"/>
      <c r="J46319"/>
      <c r="K46319"/>
      <c r="L46319"/>
      <c r="M46319"/>
      <c r="N46319"/>
      <c r="O46319"/>
    </row>
    <row r="46320" spans="1:15">
      <c r="A46320"/>
      <c r="B46320"/>
      <c r="C46320"/>
      <c r="D46320" s="67"/>
      <c r="E46320"/>
      <c r="F46320"/>
      <c r="G46320"/>
      <c r="H46320" s="67"/>
      <c r="I46320"/>
      <c r="J46320"/>
      <c r="K46320"/>
      <c r="L46320"/>
      <c r="M46320"/>
      <c r="N46320"/>
      <c r="O46320"/>
    </row>
    <row r="46321" spans="1:15">
      <c r="A46321"/>
      <c r="B46321"/>
      <c r="C46321"/>
      <c r="D46321" s="67"/>
      <c r="E46321"/>
      <c r="F46321"/>
      <c r="G46321"/>
      <c r="H46321" s="67"/>
      <c r="I46321"/>
      <c r="J46321"/>
      <c r="K46321"/>
      <c r="L46321"/>
      <c r="M46321"/>
      <c r="N46321"/>
      <c r="O46321"/>
    </row>
    <row r="46322" spans="1:15">
      <c r="A46322"/>
      <c r="B46322"/>
      <c r="C46322"/>
      <c r="D46322" s="67"/>
      <c r="E46322"/>
      <c r="F46322"/>
      <c r="G46322"/>
      <c r="H46322" s="67"/>
      <c r="I46322"/>
      <c r="J46322"/>
      <c r="K46322"/>
      <c r="L46322"/>
      <c r="M46322"/>
      <c r="N46322"/>
      <c r="O46322"/>
    </row>
    <row r="46323" spans="1:15">
      <c r="A46323"/>
      <c r="B46323"/>
      <c r="C46323"/>
      <c r="D46323" s="67"/>
      <c r="E46323"/>
      <c r="F46323"/>
      <c r="G46323"/>
      <c r="H46323" s="67"/>
      <c r="I46323"/>
      <c r="J46323"/>
      <c r="K46323"/>
      <c r="L46323"/>
      <c r="M46323"/>
      <c r="N46323"/>
      <c r="O46323"/>
    </row>
    <row r="46324" spans="1:15">
      <c r="A46324"/>
      <c r="B46324"/>
      <c r="C46324"/>
      <c r="D46324" s="67"/>
      <c r="E46324"/>
      <c r="F46324"/>
      <c r="G46324"/>
      <c r="H46324" s="67"/>
      <c r="I46324"/>
      <c r="J46324"/>
      <c r="K46324"/>
      <c r="L46324"/>
      <c r="M46324"/>
      <c r="N46324"/>
      <c r="O46324"/>
    </row>
    <row r="46325" spans="1:15">
      <c r="A46325"/>
      <c r="B46325"/>
      <c r="C46325"/>
      <c r="D46325" s="67"/>
      <c r="E46325"/>
      <c r="F46325"/>
      <c r="G46325"/>
      <c r="H46325" s="67"/>
      <c r="I46325"/>
      <c r="J46325"/>
      <c r="K46325"/>
      <c r="L46325"/>
      <c r="M46325"/>
      <c r="N46325"/>
      <c r="O46325"/>
    </row>
    <row r="46326" spans="1:15">
      <c r="A46326"/>
      <c r="B46326"/>
      <c r="C46326"/>
      <c r="D46326" s="67"/>
      <c r="E46326"/>
      <c r="F46326"/>
      <c r="G46326"/>
      <c r="H46326" s="67"/>
      <c r="I46326"/>
      <c r="J46326"/>
      <c r="K46326"/>
      <c r="L46326"/>
      <c r="M46326"/>
      <c r="N46326"/>
      <c r="O46326"/>
    </row>
    <row r="46327" spans="1:15">
      <c r="A46327"/>
      <c r="B46327"/>
      <c r="C46327"/>
      <c r="D46327" s="67"/>
      <c r="E46327"/>
      <c r="F46327"/>
      <c r="G46327"/>
      <c r="H46327" s="67"/>
      <c r="I46327"/>
      <c r="J46327"/>
      <c r="K46327"/>
      <c r="L46327"/>
      <c r="M46327"/>
      <c r="N46327"/>
      <c r="O46327"/>
    </row>
    <row r="46328" spans="1:15">
      <c r="A46328"/>
      <c r="B46328"/>
      <c r="C46328"/>
      <c r="D46328" s="67"/>
      <c r="E46328"/>
      <c r="F46328"/>
      <c r="G46328"/>
      <c r="H46328" s="67"/>
      <c r="I46328"/>
      <c r="J46328"/>
      <c r="K46328"/>
      <c r="L46328"/>
      <c r="M46328"/>
      <c r="N46328"/>
      <c r="O46328"/>
    </row>
    <row r="46329" spans="1:15">
      <c r="A46329"/>
      <c r="B46329"/>
      <c r="C46329"/>
      <c r="D46329" s="67"/>
      <c r="E46329"/>
      <c r="F46329"/>
      <c r="G46329"/>
      <c r="H46329" s="67"/>
      <c r="I46329"/>
      <c r="J46329"/>
      <c r="K46329"/>
      <c r="L46329"/>
      <c r="M46329"/>
      <c r="N46329"/>
      <c r="O46329"/>
    </row>
    <row r="46330" spans="1:15">
      <c r="A46330"/>
      <c r="B46330"/>
      <c r="C46330"/>
      <c r="D46330" s="67"/>
      <c r="E46330"/>
      <c r="F46330"/>
      <c r="G46330"/>
      <c r="H46330" s="67"/>
      <c r="I46330"/>
      <c r="J46330"/>
      <c r="K46330"/>
      <c r="L46330"/>
      <c r="M46330"/>
      <c r="N46330"/>
      <c r="O46330"/>
    </row>
    <row r="46331" spans="1:15">
      <c r="A46331"/>
      <c r="B46331"/>
      <c r="C46331"/>
      <c r="D46331" s="67"/>
      <c r="E46331"/>
      <c r="F46331"/>
      <c r="G46331"/>
      <c r="H46331" s="67"/>
      <c r="I46331"/>
      <c r="J46331"/>
      <c r="K46331"/>
      <c r="L46331"/>
      <c r="M46331"/>
      <c r="N46331"/>
      <c r="O46331"/>
    </row>
    <row r="46332" spans="1:15">
      <c r="A46332"/>
      <c r="B46332"/>
      <c r="C46332"/>
      <c r="D46332" s="67"/>
      <c r="E46332"/>
      <c r="F46332"/>
      <c r="G46332"/>
      <c r="H46332" s="67"/>
      <c r="I46332"/>
      <c r="J46332"/>
      <c r="K46332"/>
      <c r="L46332"/>
      <c r="M46332"/>
      <c r="N46332"/>
      <c r="O46332"/>
    </row>
    <row r="46333" spans="1:15">
      <c r="A46333"/>
      <c r="B46333"/>
      <c r="C46333"/>
      <c r="D46333" s="67"/>
      <c r="E46333"/>
      <c r="F46333"/>
      <c r="G46333"/>
      <c r="H46333" s="67"/>
      <c r="I46333"/>
      <c r="J46333"/>
      <c r="K46333"/>
      <c r="L46333"/>
      <c r="M46333"/>
      <c r="N46333"/>
      <c r="O46333"/>
    </row>
    <row r="46334" spans="1:15">
      <c r="A46334"/>
      <c r="B46334"/>
      <c r="C46334"/>
      <c r="D46334" s="67"/>
      <c r="E46334"/>
      <c r="F46334"/>
      <c r="G46334"/>
      <c r="H46334" s="67"/>
      <c r="I46334"/>
      <c r="J46334"/>
      <c r="K46334"/>
      <c r="L46334"/>
      <c r="M46334"/>
      <c r="N46334"/>
      <c r="O46334"/>
    </row>
    <row r="46335" spans="1:15">
      <c r="A46335"/>
      <c r="B46335"/>
      <c r="C46335"/>
      <c r="D46335" s="67"/>
      <c r="E46335"/>
      <c r="F46335"/>
      <c r="G46335"/>
      <c r="H46335" s="67"/>
      <c r="I46335"/>
      <c r="J46335"/>
      <c r="K46335"/>
      <c r="L46335"/>
      <c r="M46335"/>
      <c r="N46335"/>
      <c r="O46335"/>
    </row>
    <row r="46336" spans="1:15">
      <c r="A46336"/>
      <c r="B46336"/>
      <c r="C46336"/>
      <c r="D46336" s="67"/>
      <c r="E46336"/>
      <c r="F46336"/>
      <c r="G46336"/>
      <c r="H46336" s="67"/>
      <c r="I46336"/>
      <c r="J46336"/>
      <c r="K46336"/>
      <c r="L46336"/>
      <c r="M46336"/>
      <c r="N46336"/>
      <c r="O46336"/>
    </row>
    <row r="46337" spans="1:15">
      <c r="A46337"/>
      <c r="B46337"/>
      <c r="C46337"/>
      <c r="D46337" s="67"/>
      <c r="E46337"/>
      <c r="F46337"/>
      <c r="G46337"/>
      <c r="H46337" s="67"/>
      <c r="I46337"/>
      <c r="J46337"/>
      <c r="K46337"/>
      <c r="L46337"/>
      <c r="M46337"/>
      <c r="N46337"/>
      <c r="O46337"/>
    </row>
    <row r="46338" spans="1:15">
      <c r="A46338"/>
      <c r="B46338"/>
      <c r="C46338"/>
      <c r="D46338" s="67"/>
      <c r="E46338"/>
      <c r="F46338"/>
      <c r="G46338"/>
      <c r="H46338" s="67"/>
      <c r="I46338"/>
      <c r="J46338"/>
      <c r="K46338"/>
      <c r="L46338"/>
      <c r="M46338"/>
      <c r="N46338"/>
      <c r="O46338"/>
    </row>
    <row r="46339" spans="1:15">
      <c r="A46339"/>
      <c r="B46339"/>
      <c r="C46339"/>
      <c r="D46339" s="67"/>
      <c r="E46339"/>
      <c r="F46339"/>
      <c r="G46339"/>
      <c r="H46339" s="67"/>
      <c r="I46339"/>
      <c r="J46339"/>
      <c r="K46339"/>
      <c r="L46339"/>
      <c r="M46339"/>
      <c r="N46339"/>
      <c r="O46339"/>
    </row>
    <row r="46340" spans="1:15">
      <c r="A46340"/>
      <c r="B46340"/>
      <c r="C46340"/>
      <c r="D46340" s="67"/>
      <c r="E46340"/>
      <c r="F46340"/>
      <c r="G46340"/>
      <c r="H46340" s="67"/>
      <c r="I46340"/>
      <c r="J46340"/>
      <c r="K46340"/>
      <c r="L46340"/>
      <c r="M46340"/>
      <c r="N46340"/>
      <c r="O46340"/>
    </row>
    <row r="46341" spans="1:15">
      <c r="A46341"/>
      <c r="B46341"/>
      <c r="C46341"/>
      <c r="D46341" s="67"/>
      <c r="E46341"/>
      <c r="F46341"/>
      <c r="G46341"/>
      <c r="H46341" s="67"/>
      <c r="I46341"/>
      <c r="J46341"/>
      <c r="K46341"/>
      <c r="L46341"/>
      <c r="M46341"/>
      <c r="N46341"/>
      <c r="O46341"/>
    </row>
    <row r="46342" spans="1:15">
      <c r="A46342"/>
      <c r="B46342"/>
      <c r="C46342"/>
      <c r="D46342" s="67"/>
      <c r="E46342"/>
      <c r="F46342"/>
      <c r="G46342"/>
      <c r="H46342" s="67"/>
      <c r="I46342"/>
      <c r="J46342"/>
      <c r="K46342"/>
      <c r="L46342"/>
      <c r="M46342"/>
      <c r="N46342"/>
      <c r="O46342"/>
    </row>
    <row r="46343" spans="1:15">
      <c r="A46343"/>
      <c r="B46343"/>
      <c r="C46343"/>
      <c r="D46343" s="67"/>
      <c r="E46343"/>
      <c r="F46343"/>
      <c r="G46343"/>
      <c r="H46343" s="67"/>
      <c r="I46343"/>
      <c r="J46343"/>
      <c r="K46343"/>
      <c r="L46343"/>
      <c r="M46343"/>
      <c r="N46343"/>
      <c r="O46343"/>
    </row>
    <row r="46344" spans="1:15">
      <c r="A46344"/>
      <c r="B46344"/>
      <c r="C46344"/>
      <c r="D46344" s="67"/>
      <c r="E46344"/>
      <c r="F46344"/>
      <c r="G46344"/>
      <c r="H46344" s="67"/>
      <c r="I46344"/>
      <c r="J46344"/>
      <c r="K46344"/>
      <c r="L46344"/>
      <c r="M46344"/>
      <c r="N46344"/>
      <c r="O46344"/>
    </row>
    <row r="46345" spans="1:15">
      <c r="A46345"/>
      <c r="B46345"/>
      <c r="C46345"/>
      <c r="D46345" s="67"/>
      <c r="E46345"/>
      <c r="F46345"/>
      <c r="G46345"/>
      <c r="H46345" s="67"/>
      <c r="I46345"/>
      <c r="J46345"/>
      <c r="K46345"/>
      <c r="L46345"/>
      <c r="M46345"/>
      <c r="N46345"/>
      <c r="O46345"/>
    </row>
    <row r="46346" spans="1:15">
      <c r="A46346"/>
      <c r="B46346"/>
      <c r="C46346"/>
      <c r="D46346" s="67"/>
      <c r="E46346"/>
      <c r="F46346"/>
      <c r="G46346"/>
      <c r="H46346" s="67"/>
      <c r="I46346"/>
      <c r="J46346"/>
      <c r="K46346"/>
      <c r="L46346"/>
      <c r="M46346"/>
      <c r="N46346"/>
      <c r="O46346"/>
    </row>
    <row r="46347" spans="1:15">
      <c r="A46347"/>
      <c r="B46347"/>
      <c r="C46347"/>
      <c r="D46347" s="67"/>
      <c r="E46347"/>
      <c r="F46347"/>
      <c r="G46347"/>
      <c r="H46347" s="67"/>
      <c r="I46347"/>
      <c r="J46347"/>
      <c r="K46347"/>
      <c r="L46347"/>
      <c r="M46347"/>
      <c r="N46347"/>
      <c r="O46347"/>
    </row>
    <row r="46348" spans="1:15">
      <c r="A46348"/>
      <c r="B46348"/>
      <c r="C46348"/>
      <c r="D46348" s="67"/>
      <c r="E46348"/>
      <c r="F46348"/>
      <c r="G46348"/>
      <c r="H46348" s="67"/>
      <c r="I46348"/>
      <c r="J46348"/>
      <c r="K46348"/>
      <c r="L46348"/>
      <c r="M46348"/>
      <c r="N46348"/>
      <c r="O46348"/>
    </row>
    <row r="46349" spans="1:15">
      <c r="A46349"/>
      <c r="B46349"/>
      <c r="C46349"/>
      <c r="D46349" s="67"/>
      <c r="E46349"/>
      <c r="F46349"/>
      <c r="G46349"/>
      <c r="H46349" s="67"/>
      <c r="I46349"/>
      <c r="J46349"/>
      <c r="K46349"/>
      <c r="L46349"/>
      <c r="M46349"/>
      <c r="N46349"/>
      <c r="O46349"/>
    </row>
    <row r="46350" spans="1:15">
      <c r="A46350"/>
      <c r="B46350"/>
      <c r="C46350"/>
      <c r="D46350" s="67"/>
      <c r="E46350"/>
      <c r="F46350"/>
      <c r="G46350"/>
      <c r="H46350" s="67"/>
      <c r="I46350"/>
      <c r="J46350"/>
      <c r="K46350"/>
      <c r="L46350"/>
      <c r="M46350"/>
      <c r="N46350"/>
      <c r="O46350"/>
    </row>
    <row r="46351" spans="1:15">
      <c r="A46351"/>
      <c r="B46351"/>
      <c r="C46351"/>
      <c r="D46351" s="67"/>
      <c r="E46351"/>
      <c r="F46351"/>
      <c r="G46351"/>
      <c r="H46351" s="67"/>
      <c r="I46351"/>
      <c r="J46351"/>
      <c r="K46351"/>
      <c r="L46351"/>
      <c r="M46351"/>
      <c r="N46351"/>
      <c r="O46351"/>
    </row>
    <row r="46352" spans="1:15">
      <c r="A46352"/>
      <c r="B46352"/>
      <c r="C46352"/>
      <c r="D46352" s="67"/>
      <c r="E46352"/>
      <c r="F46352"/>
      <c r="G46352"/>
      <c r="H46352" s="67"/>
      <c r="I46352"/>
      <c r="J46352"/>
      <c r="K46352"/>
      <c r="L46352"/>
      <c r="M46352"/>
      <c r="N46352"/>
      <c r="O46352"/>
    </row>
    <row r="46353" spans="1:15">
      <c r="A46353"/>
      <c r="B46353"/>
      <c r="C46353"/>
      <c r="D46353" s="67"/>
      <c r="E46353"/>
      <c r="F46353"/>
      <c r="G46353"/>
      <c r="H46353" s="67"/>
      <c r="I46353"/>
      <c r="J46353"/>
      <c r="K46353"/>
      <c r="L46353"/>
      <c r="M46353"/>
      <c r="N46353"/>
      <c r="O46353"/>
    </row>
    <row r="46354" spans="1:15">
      <c r="A46354"/>
      <c r="B46354"/>
      <c r="C46354"/>
      <c r="D46354" s="67"/>
      <c r="E46354"/>
      <c r="F46354"/>
      <c r="G46354"/>
      <c r="H46354" s="67"/>
      <c r="I46354"/>
      <c r="J46354"/>
      <c r="K46354"/>
      <c r="L46354"/>
      <c r="M46354"/>
      <c r="N46354"/>
      <c r="O46354"/>
    </row>
    <row r="46355" spans="1:15">
      <c r="A46355"/>
      <c r="B46355"/>
      <c r="C46355"/>
      <c r="D46355" s="67"/>
      <c r="E46355"/>
      <c r="F46355"/>
      <c r="G46355"/>
      <c r="H46355" s="67"/>
      <c r="I46355"/>
      <c r="J46355"/>
      <c r="K46355"/>
      <c r="L46355"/>
      <c r="M46355"/>
      <c r="N46355"/>
      <c r="O46355"/>
    </row>
    <row r="46356" spans="1:15">
      <c r="A46356"/>
      <c r="B46356"/>
      <c r="C46356"/>
      <c r="D46356" s="67"/>
      <c r="E46356"/>
      <c r="F46356"/>
      <c r="G46356"/>
      <c r="H46356" s="67"/>
      <c r="I46356"/>
      <c r="J46356"/>
      <c r="K46356"/>
      <c r="L46356"/>
      <c r="M46356"/>
      <c r="N46356"/>
      <c r="O46356"/>
    </row>
    <row r="46357" spans="1:15">
      <c r="A46357"/>
      <c r="B46357"/>
      <c r="C46357"/>
      <c r="D46357" s="67"/>
      <c r="E46357"/>
      <c r="F46357"/>
      <c r="G46357"/>
      <c r="H46357" s="67"/>
      <c r="I46357"/>
      <c r="J46357"/>
      <c r="K46357"/>
      <c r="L46357"/>
      <c r="M46357"/>
      <c r="N46357"/>
      <c r="O46357"/>
    </row>
    <row r="46358" spans="1:15">
      <c r="A46358"/>
      <c r="B46358"/>
      <c r="C46358"/>
      <c r="D46358" s="67"/>
      <c r="E46358"/>
      <c r="F46358"/>
      <c r="G46358"/>
      <c r="H46358" s="67"/>
      <c r="I46358"/>
      <c r="J46358"/>
      <c r="K46358"/>
      <c r="L46358"/>
      <c r="M46358"/>
      <c r="N46358"/>
      <c r="O46358"/>
    </row>
    <row r="46359" spans="1:15">
      <c r="A46359"/>
      <c r="B46359"/>
      <c r="C46359"/>
      <c r="D46359" s="67"/>
      <c r="E46359"/>
      <c r="F46359"/>
      <c r="G46359"/>
      <c r="H46359" s="67"/>
      <c r="I46359"/>
      <c r="J46359"/>
      <c r="K46359"/>
      <c r="L46359"/>
      <c r="M46359"/>
      <c r="N46359"/>
      <c r="O46359"/>
    </row>
    <row r="46360" spans="1:15">
      <c r="A46360"/>
      <c r="B46360"/>
      <c r="C46360"/>
      <c r="D46360" s="67"/>
      <c r="E46360"/>
      <c r="F46360"/>
      <c r="G46360"/>
      <c r="H46360" s="67"/>
      <c r="I46360"/>
      <c r="J46360"/>
      <c r="K46360"/>
      <c r="L46360"/>
      <c r="M46360"/>
      <c r="N46360"/>
      <c r="O46360"/>
    </row>
    <row r="46361" spans="1:15">
      <c r="A46361"/>
      <c r="B46361"/>
      <c r="C46361"/>
      <c r="D46361" s="67"/>
      <c r="E46361"/>
      <c r="F46361"/>
      <c r="G46361"/>
      <c r="H46361" s="67"/>
      <c r="I46361"/>
      <c r="J46361"/>
      <c r="K46361"/>
      <c r="L46361"/>
      <c r="M46361"/>
      <c r="N46361"/>
      <c r="O46361"/>
    </row>
    <row r="46362" spans="1:15">
      <c r="A46362"/>
      <c r="B46362"/>
      <c r="C46362"/>
      <c r="D46362" s="67"/>
      <c r="E46362"/>
      <c r="F46362"/>
      <c r="G46362"/>
      <c r="H46362" s="67"/>
      <c r="I46362"/>
      <c r="J46362"/>
      <c r="K46362"/>
      <c r="L46362"/>
      <c r="M46362"/>
      <c r="N46362"/>
      <c r="O46362"/>
    </row>
    <row r="46363" spans="1:15">
      <c r="A46363"/>
      <c r="B46363"/>
      <c r="C46363"/>
      <c r="D46363" s="67"/>
      <c r="E46363"/>
      <c r="F46363"/>
      <c r="G46363"/>
      <c r="H46363" s="67"/>
      <c r="I46363"/>
      <c r="J46363"/>
      <c r="K46363"/>
      <c r="L46363"/>
      <c r="M46363"/>
      <c r="N46363"/>
      <c r="O46363"/>
    </row>
    <row r="46364" spans="1:15">
      <c r="A46364"/>
      <c r="B46364"/>
      <c r="C46364"/>
      <c r="D46364" s="67"/>
      <c r="E46364"/>
      <c r="F46364"/>
      <c r="G46364"/>
      <c r="H46364" s="67"/>
      <c r="I46364"/>
      <c r="J46364"/>
      <c r="K46364"/>
      <c r="L46364"/>
      <c r="M46364"/>
      <c r="N46364"/>
      <c r="O46364"/>
    </row>
    <row r="46365" spans="1:15">
      <c r="A46365"/>
      <c r="B46365"/>
      <c r="C46365"/>
      <c r="D46365" s="67"/>
      <c r="E46365"/>
      <c r="F46365"/>
      <c r="G46365"/>
      <c r="H46365" s="67"/>
      <c r="I46365"/>
      <c r="J46365"/>
      <c r="K46365"/>
      <c r="L46365"/>
      <c r="M46365"/>
      <c r="N46365"/>
      <c r="O46365"/>
    </row>
    <row r="46366" spans="1:15">
      <c r="A46366"/>
      <c r="B46366"/>
      <c r="C46366"/>
      <c r="D46366" s="67"/>
      <c r="E46366"/>
      <c r="F46366"/>
      <c r="G46366"/>
      <c r="H46366" s="67"/>
      <c r="I46366"/>
      <c r="J46366"/>
      <c r="K46366"/>
      <c r="L46366"/>
      <c r="M46366"/>
      <c r="N46366"/>
      <c r="O46366"/>
    </row>
    <row r="46367" spans="1:15">
      <c r="A46367"/>
      <c r="B46367"/>
      <c r="C46367"/>
      <c r="D46367" s="67"/>
      <c r="E46367"/>
      <c r="F46367"/>
      <c r="G46367"/>
      <c r="H46367" s="67"/>
      <c r="I46367"/>
      <c r="J46367"/>
      <c r="K46367"/>
      <c r="L46367"/>
      <c r="M46367"/>
      <c r="N46367"/>
      <c r="O46367"/>
    </row>
    <row r="46368" spans="1:15">
      <c r="A46368"/>
      <c r="B46368"/>
      <c r="C46368"/>
      <c r="D46368" s="67"/>
      <c r="E46368"/>
      <c r="F46368"/>
      <c r="G46368"/>
      <c r="H46368" s="67"/>
      <c r="I46368"/>
      <c r="J46368"/>
      <c r="K46368"/>
      <c r="L46368"/>
      <c r="M46368"/>
      <c r="N46368"/>
      <c r="O46368"/>
    </row>
    <row r="46369" spans="1:15">
      <c r="A46369"/>
      <c r="B46369"/>
      <c r="C46369"/>
      <c r="D46369" s="67"/>
      <c r="E46369"/>
      <c r="F46369"/>
      <c r="G46369"/>
      <c r="H46369" s="67"/>
      <c r="I46369"/>
      <c r="J46369"/>
      <c r="K46369"/>
      <c r="L46369"/>
      <c r="M46369"/>
      <c r="N46369"/>
      <c r="O46369"/>
    </row>
    <row r="46370" spans="1:15">
      <c r="A46370"/>
      <c r="B46370"/>
      <c r="C46370"/>
      <c r="D46370" s="67"/>
      <c r="E46370"/>
      <c r="F46370"/>
      <c r="G46370"/>
      <c r="H46370" s="67"/>
      <c r="I46370"/>
      <c r="J46370"/>
      <c r="K46370"/>
      <c r="L46370"/>
      <c r="M46370"/>
      <c r="N46370"/>
      <c r="O46370"/>
    </row>
    <row r="46371" spans="1:15">
      <c r="A46371"/>
      <c r="B46371"/>
      <c r="C46371"/>
      <c r="D46371" s="67"/>
      <c r="E46371"/>
      <c r="F46371"/>
      <c r="G46371"/>
      <c r="H46371" s="67"/>
      <c r="I46371"/>
      <c r="J46371"/>
      <c r="K46371"/>
      <c r="L46371"/>
      <c r="M46371"/>
      <c r="N46371"/>
      <c r="O46371"/>
    </row>
    <row r="46372" spans="1:15">
      <c r="A46372"/>
      <c r="B46372"/>
      <c r="C46372"/>
      <c r="D46372" s="67"/>
      <c r="E46372"/>
      <c r="F46372"/>
      <c r="G46372"/>
      <c r="H46372" s="67"/>
      <c r="I46372"/>
      <c r="J46372"/>
      <c r="K46372"/>
      <c r="L46372"/>
      <c r="M46372"/>
      <c r="N46372"/>
      <c r="O46372"/>
    </row>
    <row r="46373" spans="1:15">
      <c r="A46373"/>
      <c r="B46373"/>
      <c r="C46373"/>
      <c r="D46373" s="67"/>
      <c r="E46373"/>
      <c r="F46373"/>
      <c r="G46373"/>
      <c r="H46373" s="67"/>
      <c r="I46373"/>
      <c r="J46373"/>
      <c r="K46373"/>
      <c r="L46373"/>
      <c r="M46373"/>
      <c r="N46373"/>
      <c r="O46373"/>
    </row>
    <row r="46374" spans="1:15">
      <c r="A46374"/>
      <c r="B46374"/>
      <c r="C46374"/>
      <c r="D46374" s="67"/>
      <c r="E46374"/>
      <c r="F46374"/>
      <c r="G46374"/>
      <c r="H46374" s="67"/>
      <c r="I46374"/>
      <c r="J46374"/>
      <c r="K46374"/>
      <c r="L46374"/>
      <c r="M46374"/>
      <c r="N46374"/>
      <c r="O46374"/>
    </row>
    <row r="46375" spans="1:15">
      <c r="A46375"/>
      <c r="B46375"/>
      <c r="C46375"/>
      <c r="D46375" s="67"/>
      <c r="E46375"/>
      <c r="F46375"/>
      <c r="G46375"/>
      <c r="H46375" s="67"/>
      <c r="I46375"/>
      <c r="J46375"/>
      <c r="K46375"/>
      <c r="L46375"/>
      <c r="M46375"/>
      <c r="N46375"/>
      <c r="O46375"/>
    </row>
    <row r="46376" spans="1:15">
      <c r="A46376"/>
      <c r="B46376"/>
      <c r="C46376"/>
      <c r="D46376" s="67"/>
      <c r="E46376"/>
      <c r="F46376"/>
      <c r="G46376"/>
      <c r="H46376" s="67"/>
      <c r="I46376"/>
      <c r="J46376"/>
      <c r="K46376"/>
      <c r="L46376"/>
      <c r="M46376"/>
      <c r="N46376"/>
      <c r="O46376"/>
    </row>
    <row r="46377" spans="1:15">
      <c r="A46377"/>
      <c r="B46377"/>
      <c r="C46377"/>
      <c r="D46377" s="67"/>
      <c r="E46377"/>
      <c r="F46377"/>
      <c r="G46377"/>
      <c r="H46377" s="67"/>
      <c r="I46377"/>
      <c r="J46377"/>
      <c r="K46377"/>
      <c r="L46377"/>
      <c r="M46377"/>
      <c r="N46377"/>
      <c r="O46377"/>
    </row>
    <row r="46378" spans="1:15">
      <c r="A46378"/>
      <c r="B46378"/>
      <c r="C46378"/>
      <c r="D46378" s="67"/>
      <c r="E46378"/>
      <c r="F46378"/>
      <c r="G46378"/>
      <c r="H46378" s="67"/>
      <c r="I46378"/>
      <c r="J46378"/>
      <c r="K46378"/>
      <c r="L46378"/>
      <c r="M46378"/>
      <c r="N46378"/>
      <c r="O46378"/>
    </row>
    <row r="46379" spans="1:15">
      <c r="A46379"/>
      <c r="B46379"/>
      <c r="C46379"/>
      <c r="D46379" s="67"/>
      <c r="E46379"/>
      <c r="F46379"/>
      <c r="G46379"/>
      <c r="H46379" s="67"/>
      <c r="I46379"/>
      <c r="J46379"/>
      <c r="K46379"/>
      <c r="L46379"/>
      <c r="M46379"/>
      <c r="N46379"/>
      <c r="O46379"/>
    </row>
    <row r="46380" spans="1:15">
      <c r="A46380"/>
      <c r="B46380"/>
      <c r="C46380"/>
      <c r="D46380" s="67"/>
      <c r="E46380"/>
      <c r="F46380"/>
      <c r="G46380"/>
      <c r="H46380" s="67"/>
      <c r="I46380"/>
      <c r="J46380"/>
      <c r="K46380"/>
      <c r="L46380"/>
      <c r="M46380"/>
      <c r="N46380"/>
      <c r="O46380"/>
    </row>
    <row r="46381" spans="1:15">
      <c r="A46381"/>
      <c r="B46381"/>
      <c r="C46381"/>
      <c r="D46381" s="67"/>
      <c r="E46381"/>
      <c r="F46381"/>
      <c r="G46381"/>
      <c r="H46381" s="67"/>
      <c r="I46381"/>
      <c r="J46381"/>
      <c r="K46381"/>
      <c r="L46381"/>
      <c r="M46381"/>
      <c r="N46381"/>
      <c r="O46381"/>
    </row>
    <row r="46382" spans="1:15">
      <c r="A46382"/>
      <c r="B46382"/>
      <c r="C46382"/>
      <c r="D46382" s="67"/>
      <c r="E46382"/>
      <c r="F46382"/>
      <c r="G46382"/>
      <c r="H46382" s="67"/>
      <c r="I46382"/>
      <c r="J46382"/>
      <c r="K46382"/>
      <c r="L46382"/>
      <c r="M46382"/>
      <c r="N46382"/>
      <c r="O46382"/>
    </row>
    <row r="46383" spans="1:15">
      <c r="A46383"/>
      <c r="B46383"/>
      <c r="C46383"/>
      <c r="D46383" s="67"/>
      <c r="E46383"/>
      <c r="F46383"/>
      <c r="G46383"/>
      <c r="H46383" s="67"/>
      <c r="I46383"/>
      <c r="J46383"/>
      <c r="K46383"/>
      <c r="L46383"/>
      <c r="M46383"/>
      <c r="N46383"/>
      <c r="O46383"/>
    </row>
    <row r="46384" spans="1:15">
      <c r="A46384"/>
      <c r="B46384"/>
      <c r="C46384"/>
      <c r="D46384" s="67"/>
      <c r="E46384"/>
      <c r="F46384"/>
      <c r="G46384"/>
      <c r="H46384" s="67"/>
      <c r="I46384"/>
      <c r="J46384"/>
      <c r="K46384"/>
      <c r="L46384"/>
      <c r="M46384"/>
      <c r="N46384"/>
      <c r="O46384"/>
    </row>
    <row r="46385" spans="1:15">
      <c r="A46385"/>
      <c r="B46385"/>
      <c r="C46385"/>
      <c r="D46385" s="67"/>
      <c r="E46385"/>
      <c r="F46385"/>
      <c r="G46385"/>
      <c r="H46385" s="67"/>
      <c r="I46385"/>
      <c r="J46385"/>
      <c r="K46385"/>
      <c r="L46385"/>
      <c r="M46385"/>
      <c r="N46385"/>
      <c r="O46385"/>
    </row>
    <row r="46386" spans="1:15">
      <c r="A46386"/>
      <c r="B46386"/>
      <c r="C46386"/>
      <c r="D46386" s="67"/>
      <c r="E46386"/>
      <c r="F46386"/>
      <c r="G46386"/>
      <c r="H46386" s="67"/>
      <c r="I46386"/>
      <c r="J46386"/>
      <c r="K46386"/>
      <c r="L46386"/>
      <c r="M46386"/>
      <c r="N46386"/>
      <c r="O46386"/>
    </row>
    <row r="46387" spans="1:15">
      <c r="A46387"/>
      <c r="B46387"/>
      <c r="C46387"/>
      <c r="D46387" s="67"/>
      <c r="E46387"/>
      <c r="F46387"/>
      <c r="G46387"/>
      <c r="H46387" s="67"/>
      <c r="I46387"/>
      <c r="J46387"/>
      <c r="K46387"/>
      <c r="L46387"/>
      <c r="M46387"/>
      <c r="N46387"/>
      <c r="O46387"/>
    </row>
    <row r="46388" spans="1:15">
      <c r="A46388"/>
      <c r="B46388"/>
      <c r="C46388"/>
      <c r="D46388" s="67"/>
      <c r="E46388"/>
      <c r="F46388"/>
      <c r="G46388"/>
      <c r="H46388" s="67"/>
      <c r="I46388"/>
      <c r="J46388"/>
      <c r="K46388"/>
      <c r="L46388"/>
      <c r="M46388"/>
      <c r="N46388"/>
      <c r="O46388"/>
    </row>
    <row r="46389" spans="1:15">
      <c r="A46389"/>
      <c r="B46389"/>
      <c r="C46389"/>
      <c r="D46389" s="67"/>
      <c r="E46389"/>
      <c r="F46389"/>
      <c r="G46389"/>
      <c r="H46389" s="67"/>
      <c r="I46389"/>
      <c r="J46389"/>
      <c r="K46389"/>
      <c r="L46389"/>
      <c r="M46389"/>
      <c r="N46389"/>
      <c r="O46389"/>
    </row>
    <row r="46390" spans="1:15">
      <c r="A46390"/>
      <c r="B46390"/>
      <c r="C46390"/>
      <c r="D46390" s="67"/>
      <c r="E46390"/>
      <c r="F46390"/>
      <c r="G46390"/>
      <c r="H46390" s="67"/>
      <c r="I46390"/>
      <c r="J46390"/>
      <c r="K46390"/>
      <c r="L46390"/>
      <c r="M46390"/>
      <c r="N46390"/>
      <c r="O46390"/>
    </row>
    <row r="46391" spans="1:15">
      <c r="A46391"/>
      <c r="B46391"/>
      <c r="C46391"/>
      <c r="D46391" s="67"/>
      <c r="E46391"/>
      <c r="F46391"/>
      <c r="G46391"/>
      <c r="H46391" s="67"/>
      <c r="I46391"/>
      <c r="J46391"/>
      <c r="K46391"/>
      <c r="L46391"/>
      <c r="M46391"/>
      <c r="N46391"/>
      <c r="O46391"/>
    </row>
    <row r="46392" spans="1:15">
      <c r="A46392"/>
      <c r="B46392"/>
      <c r="C46392"/>
      <c r="D46392" s="67"/>
      <c r="E46392"/>
      <c r="F46392"/>
      <c r="G46392"/>
      <c r="H46392" s="67"/>
      <c r="I46392"/>
      <c r="J46392"/>
      <c r="K46392"/>
      <c r="L46392"/>
      <c r="M46392"/>
      <c r="N46392"/>
      <c r="O46392"/>
    </row>
    <row r="46393" spans="1:15">
      <c r="A46393"/>
      <c r="B46393"/>
      <c r="C46393"/>
      <c r="D46393" s="67"/>
      <c r="E46393"/>
      <c r="F46393"/>
      <c r="G46393"/>
      <c r="H46393" s="67"/>
      <c r="I46393"/>
      <c r="J46393"/>
      <c r="K46393"/>
      <c r="L46393"/>
      <c r="M46393"/>
      <c r="N46393"/>
      <c r="O46393"/>
    </row>
    <row r="46394" spans="1:15">
      <c r="A46394"/>
      <c r="B46394"/>
      <c r="C46394"/>
      <c r="D46394" s="67"/>
      <c r="E46394"/>
      <c r="F46394"/>
      <c r="G46394"/>
      <c r="H46394" s="67"/>
      <c r="I46394"/>
      <c r="J46394"/>
      <c r="K46394"/>
      <c r="L46394"/>
      <c r="M46394"/>
      <c r="N46394"/>
      <c r="O46394"/>
    </row>
    <row r="46395" spans="1:15">
      <c r="A46395"/>
      <c r="B46395"/>
      <c r="C46395"/>
      <c r="D46395" s="67"/>
      <c r="E46395"/>
      <c r="F46395"/>
      <c r="G46395"/>
      <c r="H46395" s="67"/>
      <c r="I46395"/>
      <c r="J46395"/>
      <c r="K46395"/>
      <c r="L46395"/>
      <c r="M46395"/>
      <c r="N46395"/>
      <c r="O46395"/>
    </row>
    <row r="46396" spans="1:15">
      <c r="A46396"/>
      <c r="B46396"/>
      <c r="C46396"/>
      <c r="D46396" s="67"/>
      <c r="E46396"/>
      <c r="F46396"/>
      <c r="G46396"/>
      <c r="H46396" s="67"/>
      <c r="I46396"/>
      <c r="J46396"/>
      <c r="K46396"/>
      <c r="L46396"/>
      <c r="M46396"/>
      <c r="N46396"/>
      <c r="O46396"/>
    </row>
    <row r="46397" spans="1:15">
      <c r="A46397"/>
      <c r="B46397"/>
      <c r="C46397"/>
      <c r="D46397" s="67"/>
      <c r="E46397"/>
      <c r="F46397"/>
      <c r="G46397"/>
      <c r="H46397" s="67"/>
      <c r="I46397"/>
      <c r="J46397"/>
      <c r="K46397"/>
      <c r="L46397"/>
      <c r="M46397"/>
      <c r="N46397"/>
      <c r="O46397"/>
    </row>
    <row r="46398" spans="1:15">
      <c r="A46398"/>
      <c r="B46398"/>
      <c r="C46398"/>
      <c r="D46398" s="67"/>
      <c r="E46398"/>
      <c r="F46398"/>
      <c r="G46398"/>
      <c r="H46398" s="67"/>
      <c r="I46398"/>
      <c r="J46398"/>
      <c r="K46398"/>
      <c r="L46398"/>
      <c r="M46398"/>
      <c r="N46398"/>
      <c r="O46398"/>
    </row>
    <row r="46399" spans="1:15">
      <c r="A46399"/>
      <c r="B46399"/>
      <c r="C46399"/>
      <c r="D46399" s="67"/>
      <c r="E46399"/>
      <c r="F46399"/>
      <c r="G46399"/>
      <c r="H46399" s="67"/>
      <c r="I46399"/>
      <c r="J46399"/>
      <c r="K46399"/>
      <c r="L46399"/>
      <c r="M46399"/>
      <c r="N46399"/>
      <c r="O46399"/>
    </row>
    <row r="46400" spans="1:15">
      <c r="A46400"/>
      <c r="B46400"/>
      <c r="C46400"/>
      <c r="D46400" s="67"/>
      <c r="E46400"/>
      <c r="F46400"/>
      <c r="G46400"/>
      <c r="H46400" s="67"/>
      <c r="I46400"/>
      <c r="J46400"/>
      <c r="K46400"/>
      <c r="L46400"/>
      <c r="M46400"/>
      <c r="N46400"/>
      <c r="O46400"/>
    </row>
    <row r="46401" spans="1:15">
      <c r="A46401"/>
      <c r="B46401"/>
      <c r="C46401"/>
      <c r="D46401" s="67"/>
      <c r="E46401"/>
      <c r="F46401"/>
      <c r="G46401"/>
      <c r="H46401" s="67"/>
      <c r="I46401"/>
      <c r="J46401"/>
      <c r="K46401"/>
      <c r="L46401"/>
      <c r="M46401"/>
      <c r="N46401"/>
      <c r="O46401"/>
    </row>
    <row r="46402" spans="1:15">
      <c r="A46402"/>
      <c r="B46402"/>
      <c r="C46402"/>
      <c r="D46402" s="67"/>
      <c r="E46402"/>
      <c r="F46402"/>
      <c r="G46402"/>
      <c r="H46402" s="67"/>
      <c r="I46402"/>
      <c r="J46402"/>
      <c r="K46402"/>
      <c r="L46402"/>
      <c r="M46402"/>
      <c r="N46402"/>
      <c r="O46402"/>
    </row>
    <row r="46403" spans="1:15">
      <c r="A46403"/>
      <c r="B46403"/>
      <c r="C46403"/>
      <c r="D46403" s="67"/>
      <c r="E46403"/>
      <c r="F46403"/>
      <c r="G46403"/>
      <c r="H46403" s="67"/>
      <c r="I46403"/>
      <c r="J46403"/>
      <c r="K46403"/>
      <c r="L46403"/>
      <c r="M46403"/>
      <c r="N46403"/>
      <c r="O46403"/>
    </row>
    <row r="46404" spans="1:15">
      <c r="A46404"/>
      <c r="B46404"/>
      <c r="C46404"/>
      <c r="D46404" s="67"/>
      <c r="E46404"/>
      <c r="F46404"/>
      <c r="G46404"/>
      <c r="H46404" s="67"/>
      <c r="I46404"/>
      <c r="J46404"/>
      <c r="K46404"/>
      <c r="L46404"/>
      <c r="M46404"/>
      <c r="N46404"/>
      <c r="O46404"/>
    </row>
    <row r="46405" spans="1:15">
      <c r="A46405"/>
      <c r="B46405"/>
      <c r="C46405"/>
      <c r="D46405" s="67"/>
      <c r="E46405"/>
      <c r="F46405"/>
      <c r="G46405"/>
      <c r="H46405" s="67"/>
      <c r="I46405"/>
      <c r="J46405"/>
      <c r="K46405"/>
      <c r="L46405"/>
      <c r="M46405"/>
      <c r="N46405"/>
      <c r="O46405"/>
    </row>
    <row r="46406" spans="1:15">
      <c r="A46406"/>
      <c r="B46406"/>
      <c r="C46406"/>
      <c r="D46406" s="67"/>
      <c r="E46406"/>
      <c r="F46406"/>
      <c r="G46406"/>
      <c r="H46406" s="67"/>
      <c r="I46406"/>
      <c r="J46406"/>
      <c r="K46406"/>
      <c r="L46406"/>
      <c r="M46406"/>
      <c r="N46406"/>
      <c r="O46406"/>
    </row>
    <row r="46407" spans="1:15">
      <c r="A46407"/>
      <c r="B46407"/>
      <c r="C46407"/>
      <c r="D46407" s="67"/>
      <c r="E46407"/>
      <c r="F46407"/>
      <c r="G46407"/>
      <c r="H46407" s="67"/>
      <c r="I46407"/>
      <c r="J46407"/>
      <c r="K46407"/>
      <c r="L46407"/>
      <c r="M46407"/>
      <c r="N46407"/>
      <c r="O46407"/>
    </row>
    <row r="46408" spans="1:15">
      <c r="A46408"/>
      <c r="B46408"/>
      <c r="C46408"/>
      <c r="D46408" s="67"/>
      <c r="E46408"/>
      <c r="F46408"/>
      <c r="G46408"/>
      <c r="H46408" s="67"/>
      <c r="I46408"/>
      <c r="J46408"/>
      <c r="K46408"/>
      <c r="L46408"/>
      <c r="M46408"/>
      <c r="N46408"/>
      <c r="O46408"/>
    </row>
    <row r="46409" spans="1:15">
      <c r="A46409"/>
      <c r="B46409"/>
      <c r="C46409"/>
      <c r="D46409" s="67"/>
      <c r="E46409"/>
      <c r="F46409"/>
      <c r="G46409"/>
      <c r="H46409" s="67"/>
      <c r="I46409"/>
      <c r="J46409"/>
      <c r="K46409"/>
      <c r="L46409"/>
      <c r="M46409"/>
      <c r="N46409"/>
      <c r="O46409"/>
    </row>
    <row r="46410" spans="1:15">
      <c r="A46410"/>
      <c r="B46410"/>
      <c r="C46410"/>
      <c r="D46410" s="67"/>
      <c r="E46410"/>
      <c r="F46410"/>
      <c r="G46410"/>
      <c r="H46410" s="67"/>
      <c r="I46410"/>
      <c r="J46410"/>
      <c r="K46410"/>
      <c r="L46410"/>
      <c r="M46410"/>
      <c r="N46410"/>
      <c r="O46410"/>
    </row>
    <row r="46411" spans="1:15">
      <c r="A46411"/>
      <c r="B46411"/>
      <c r="C46411"/>
      <c r="D46411" s="67"/>
      <c r="E46411"/>
      <c r="F46411"/>
      <c r="G46411"/>
      <c r="H46411" s="67"/>
      <c r="I46411"/>
      <c r="J46411"/>
      <c r="K46411"/>
      <c r="L46411"/>
      <c r="M46411"/>
      <c r="N46411"/>
      <c r="O46411"/>
    </row>
    <row r="46412" spans="1:15">
      <c r="A46412"/>
      <c r="B46412"/>
      <c r="C46412"/>
      <c r="D46412" s="67"/>
      <c r="E46412"/>
      <c r="F46412"/>
      <c r="G46412"/>
      <c r="H46412" s="67"/>
      <c r="I46412"/>
      <c r="J46412"/>
      <c r="K46412"/>
      <c r="L46412"/>
      <c r="M46412"/>
      <c r="N46412"/>
      <c r="O46412"/>
    </row>
    <row r="46413" spans="1:15">
      <c r="A46413"/>
      <c r="B46413"/>
      <c r="C46413"/>
      <c r="D46413" s="67"/>
      <c r="E46413"/>
      <c r="F46413"/>
      <c r="G46413"/>
      <c r="H46413" s="67"/>
      <c r="I46413"/>
      <c r="J46413"/>
      <c r="K46413"/>
      <c r="L46413"/>
      <c r="M46413"/>
      <c r="N46413"/>
      <c r="O46413"/>
    </row>
    <row r="46414" spans="1:15">
      <c r="A46414"/>
      <c r="B46414"/>
      <c r="C46414"/>
      <c r="D46414" s="67"/>
      <c r="E46414"/>
      <c r="F46414"/>
      <c r="G46414"/>
      <c r="H46414" s="67"/>
      <c r="I46414"/>
      <c r="J46414"/>
      <c r="K46414"/>
      <c r="L46414"/>
      <c r="M46414"/>
      <c r="N46414"/>
      <c r="O46414"/>
    </row>
    <row r="46415" spans="1:15">
      <c r="A46415"/>
      <c r="B46415"/>
      <c r="C46415"/>
      <c r="D46415" s="67"/>
      <c r="E46415"/>
      <c r="F46415"/>
      <c r="G46415"/>
      <c r="H46415" s="67"/>
      <c r="I46415"/>
      <c r="J46415"/>
      <c r="K46415"/>
      <c r="L46415"/>
      <c r="M46415"/>
      <c r="N46415"/>
      <c r="O46415"/>
    </row>
    <row r="46416" spans="1:15">
      <c r="A46416"/>
      <c r="B46416"/>
      <c r="C46416"/>
      <c r="D46416" s="67"/>
      <c r="E46416"/>
      <c r="F46416"/>
      <c r="G46416"/>
      <c r="H46416" s="67"/>
      <c r="I46416"/>
      <c r="J46416"/>
      <c r="K46416"/>
      <c r="L46416"/>
      <c r="M46416"/>
      <c r="N46416"/>
      <c r="O46416"/>
    </row>
    <row r="46417" spans="1:15">
      <c r="A46417"/>
      <c r="B46417"/>
      <c r="C46417"/>
      <c r="D46417" s="67"/>
      <c r="E46417"/>
      <c r="F46417"/>
      <c r="G46417"/>
      <c r="H46417" s="67"/>
      <c r="I46417"/>
      <c r="J46417"/>
      <c r="K46417"/>
      <c r="L46417"/>
      <c r="M46417"/>
      <c r="N46417"/>
      <c r="O46417"/>
    </row>
    <row r="46418" spans="1:15">
      <c r="A46418"/>
      <c r="B46418"/>
      <c r="C46418"/>
      <c r="D46418" s="67"/>
      <c r="E46418"/>
      <c r="F46418"/>
      <c r="G46418"/>
      <c r="H46418" s="67"/>
      <c r="I46418"/>
      <c r="J46418"/>
      <c r="K46418"/>
      <c r="L46418"/>
      <c r="M46418"/>
      <c r="N46418"/>
      <c r="O46418"/>
    </row>
    <row r="46419" spans="1:15">
      <c r="A46419"/>
      <c r="B46419"/>
      <c r="C46419"/>
      <c r="D46419" s="67"/>
      <c r="E46419"/>
      <c r="F46419"/>
      <c r="G46419"/>
      <c r="H46419" s="67"/>
      <c r="I46419"/>
      <c r="J46419"/>
      <c r="K46419"/>
      <c r="L46419"/>
      <c r="M46419"/>
      <c r="N46419"/>
      <c r="O46419"/>
    </row>
    <row r="46420" spans="1:15">
      <c r="A46420"/>
      <c r="B46420"/>
      <c r="C46420"/>
      <c r="D46420" s="67"/>
      <c r="E46420"/>
      <c r="F46420"/>
      <c r="G46420"/>
      <c r="H46420" s="67"/>
      <c r="I46420"/>
      <c r="J46420"/>
      <c r="K46420"/>
      <c r="L46420"/>
      <c r="M46420"/>
      <c r="N46420"/>
      <c r="O46420"/>
    </row>
    <row r="46421" spans="1:15">
      <c r="A46421"/>
      <c r="B46421"/>
      <c r="C46421"/>
      <c r="D46421" s="67"/>
      <c r="E46421"/>
      <c r="F46421"/>
      <c r="G46421"/>
      <c r="H46421" s="67"/>
      <c r="I46421"/>
      <c r="J46421"/>
      <c r="K46421"/>
      <c r="L46421"/>
      <c r="M46421"/>
      <c r="N46421"/>
      <c r="O46421"/>
    </row>
    <row r="46422" spans="1:15">
      <c r="A46422"/>
      <c r="B46422"/>
      <c r="C46422"/>
      <c r="D46422" s="67"/>
      <c r="E46422"/>
      <c r="F46422"/>
      <c r="G46422"/>
      <c r="H46422" s="67"/>
      <c r="I46422"/>
      <c r="J46422"/>
      <c r="K46422"/>
      <c r="L46422"/>
      <c r="M46422"/>
      <c r="N46422"/>
      <c r="O46422"/>
    </row>
    <row r="46423" spans="1:15">
      <c r="A46423"/>
      <c r="B46423"/>
      <c r="C46423"/>
      <c r="D46423" s="67"/>
      <c r="E46423"/>
      <c r="F46423"/>
      <c r="G46423"/>
      <c r="H46423" s="67"/>
      <c r="I46423"/>
      <c r="J46423"/>
      <c r="K46423"/>
      <c r="L46423"/>
      <c r="M46423"/>
      <c r="N46423"/>
      <c r="O46423"/>
    </row>
    <row r="46424" spans="1:15">
      <c r="A46424"/>
      <c r="B46424"/>
      <c r="C46424"/>
      <c r="D46424" s="67"/>
      <c r="E46424"/>
      <c r="F46424"/>
      <c r="G46424"/>
      <c r="H46424" s="67"/>
      <c r="I46424"/>
      <c r="J46424"/>
      <c r="K46424"/>
      <c r="L46424"/>
      <c r="M46424"/>
      <c r="N46424"/>
      <c r="O46424"/>
    </row>
    <row r="46425" spans="1:15">
      <c r="A46425"/>
      <c r="B46425"/>
      <c r="C46425"/>
      <c r="D46425" s="67"/>
      <c r="E46425"/>
      <c r="F46425"/>
      <c r="G46425"/>
      <c r="H46425" s="67"/>
      <c r="I46425"/>
      <c r="J46425"/>
      <c r="K46425"/>
      <c r="L46425"/>
      <c r="M46425"/>
      <c r="N46425"/>
      <c r="O46425"/>
    </row>
    <row r="46426" spans="1:15">
      <c r="A46426"/>
      <c r="B46426"/>
      <c r="C46426"/>
      <c r="D46426" s="67"/>
      <c r="E46426"/>
      <c r="F46426"/>
      <c r="G46426"/>
      <c r="H46426" s="67"/>
      <c r="I46426"/>
      <c r="J46426"/>
      <c r="K46426"/>
      <c r="L46426"/>
      <c r="M46426"/>
      <c r="N46426"/>
      <c r="O46426"/>
    </row>
    <row r="46427" spans="1:15">
      <c r="A46427"/>
      <c r="B46427"/>
      <c r="C46427"/>
      <c r="D46427" s="67"/>
      <c r="E46427"/>
      <c r="F46427"/>
      <c r="G46427"/>
      <c r="H46427" s="67"/>
      <c r="I46427"/>
      <c r="J46427"/>
      <c r="K46427"/>
      <c r="L46427"/>
      <c r="M46427"/>
      <c r="N46427"/>
      <c r="O46427"/>
    </row>
    <row r="46428" spans="1:15">
      <c r="A46428"/>
      <c r="B46428"/>
      <c r="C46428"/>
      <c r="D46428" s="67"/>
      <c r="E46428"/>
      <c r="F46428"/>
      <c r="G46428"/>
      <c r="H46428" s="67"/>
      <c r="I46428"/>
      <c r="J46428"/>
      <c r="K46428"/>
      <c r="L46428"/>
      <c r="M46428"/>
      <c r="N46428"/>
      <c r="O46428"/>
    </row>
    <row r="46429" spans="1:15">
      <c r="A46429"/>
      <c r="B46429"/>
      <c r="C46429"/>
      <c r="D46429" s="67"/>
      <c r="E46429"/>
      <c r="F46429"/>
      <c r="G46429"/>
      <c r="H46429" s="67"/>
      <c r="I46429"/>
      <c r="J46429"/>
      <c r="K46429"/>
      <c r="L46429"/>
      <c r="M46429"/>
      <c r="N46429"/>
      <c r="O46429"/>
    </row>
    <row r="46430" spans="1:15">
      <c r="A46430"/>
      <c r="B46430"/>
      <c r="C46430"/>
      <c r="D46430" s="67"/>
      <c r="E46430"/>
      <c r="F46430"/>
      <c r="G46430"/>
      <c r="H46430" s="67"/>
      <c r="I46430"/>
      <c r="J46430"/>
      <c r="K46430"/>
      <c r="L46430"/>
      <c r="M46430"/>
      <c r="N46430"/>
      <c r="O46430"/>
    </row>
    <row r="46431" spans="1:15">
      <c r="A46431"/>
      <c r="B46431"/>
      <c r="C46431"/>
      <c r="D46431" s="67"/>
      <c r="E46431"/>
      <c r="F46431"/>
      <c r="G46431"/>
      <c r="H46431" s="67"/>
      <c r="I46431"/>
      <c r="J46431"/>
      <c r="K46431"/>
      <c r="L46431"/>
      <c r="M46431"/>
      <c r="N46431"/>
      <c r="O46431"/>
    </row>
    <row r="46432" spans="1:15">
      <c r="A46432"/>
      <c r="B46432"/>
      <c r="C46432"/>
      <c r="D46432" s="67"/>
      <c r="E46432"/>
      <c r="F46432"/>
      <c r="G46432"/>
      <c r="H46432" s="67"/>
      <c r="I46432"/>
      <c r="J46432"/>
      <c r="K46432"/>
      <c r="L46432"/>
      <c r="M46432"/>
      <c r="N46432"/>
      <c r="O46432"/>
    </row>
    <row r="46433" spans="1:15">
      <c r="A46433"/>
      <c r="B46433"/>
      <c r="C46433"/>
      <c r="D46433" s="67"/>
      <c r="E46433"/>
      <c r="F46433"/>
      <c r="G46433"/>
      <c r="H46433" s="67"/>
      <c r="I46433"/>
      <c r="J46433"/>
      <c r="K46433"/>
      <c r="L46433"/>
      <c r="M46433"/>
      <c r="N46433"/>
      <c r="O46433"/>
    </row>
    <row r="46434" spans="1:15">
      <c r="A46434"/>
      <c r="B46434"/>
      <c r="C46434"/>
      <c r="D46434" s="67"/>
      <c r="E46434"/>
      <c r="F46434"/>
      <c r="G46434"/>
      <c r="H46434" s="67"/>
      <c r="I46434"/>
      <c r="J46434"/>
      <c r="K46434"/>
      <c r="L46434"/>
      <c r="M46434"/>
      <c r="N46434"/>
      <c r="O46434"/>
    </row>
    <row r="46435" spans="1:15">
      <c r="A46435"/>
      <c r="B46435"/>
      <c r="C46435"/>
      <c r="D46435" s="67"/>
      <c r="E46435"/>
      <c r="F46435"/>
      <c r="G46435"/>
      <c r="H46435" s="67"/>
      <c r="I46435"/>
      <c r="J46435"/>
      <c r="K46435"/>
      <c r="L46435"/>
      <c r="M46435"/>
      <c r="N46435"/>
      <c r="O46435"/>
    </row>
    <row r="46436" spans="1:15">
      <c r="A46436"/>
      <c r="B46436"/>
      <c r="C46436"/>
      <c r="D46436" s="67"/>
      <c r="E46436"/>
      <c r="F46436"/>
      <c r="G46436"/>
      <c r="H46436" s="67"/>
      <c r="I46436"/>
      <c r="J46436"/>
      <c r="K46436"/>
      <c r="L46436"/>
      <c r="M46436"/>
      <c r="N46436"/>
      <c r="O46436"/>
    </row>
    <row r="46437" spans="1:15">
      <c r="A46437"/>
      <c r="B46437"/>
      <c r="C46437"/>
      <c r="D46437" s="67"/>
      <c r="E46437"/>
      <c r="F46437"/>
      <c r="G46437"/>
      <c r="H46437" s="67"/>
      <c r="I46437"/>
      <c r="J46437"/>
      <c r="K46437"/>
      <c r="L46437"/>
      <c r="M46437"/>
      <c r="N46437"/>
      <c r="O46437"/>
    </row>
    <row r="46438" spans="1:15">
      <c r="A46438"/>
      <c r="B46438"/>
      <c r="C46438"/>
      <c r="D46438" s="67"/>
      <c r="E46438"/>
      <c r="F46438"/>
      <c r="G46438"/>
      <c r="H46438" s="67"/>
      <c r="I46438"/>
      <c r="J46438"/>
      <c r="K46438"/>
      <c r="L46438"/>
      <c r="M46438"/>
      <c r="N46438"/>
      <c r="O46438"/>
    </row>
    <row r="46439" spans="1:15">
      <c r="A46439"/>
      <c r="B46439"/>
      <c r="C46439"/>
      <c r="D46439" s="67"/>
      <c r="E46439"/>
      <c r="F46439"/>
      <c r="G46439"/>
      <c r="H46439" s="67"/>
      <c r="I46439"/>
      <c r="J46439"/>
      <c r="K46439"/>
      <c r="L46439"/>
      <c r="M46439"/>
      <c r="N46439"/>
      <c r="O46439"/>
    </row>
    <row r="46440" spans="1:15">
      <c r="A46440"/>
      <c r="B46440"/>
      <c r="C46440"/>
      <c r="D46440" s="67"/>
      <c r="E46440"/>
      <c r="F46440"/>
      <c r="G46440"/>
      <c r="H46440" s="67"/>
      <c r="I46440"/>
      <c r="J46440"/>
      <c r="K46440"/>
      <c r="L46440"/>
      <c r="M46440"/>
      <c r="N46440"/>
      <c r="O46440"/>
    </row>
    <row r="46441" spans="1:15">
      <c r="A46441"/>
      <c r="B46441"/>
      <c r="C46441"/>
      <c r="D46441" s="67"/>
      <c r="E46441"/>
      <c r="F46441"/>
      <c r="G46441"/>
      <c r="H46441" s="67"/>
      <c r="I46441"/>
      <c r="J46441"/>
      <c r="K46441"/>
      <c r="L46441"/>
      <c r="M46441"/>
      <c r="N46441"/>
      <c r="O46441"/>
    </row>
    <row r="46442" spans="1:15">
      <c r="A46442"/>
      <c r="B46442"/>
      <c r="C46442"/>
      <c r="D46442" s="67"/>
      <c r="E46442"/>
      <c r="F46442"/>
      <c r="G46442"/>
      <c r="H46442" s="67"/>
      <c r="I46442"/>
      <c r="J46442"/>
      <c r="K46442"/>
      <c r="L46442"/>
      <c r="M46442"/>
      <c r="N46442"/>
      <c r="O46442"/>
    </row>
    <row r="46443" spans="1:15">
      <c r="A46443"/>
      <c r="B46443"/>
      <c r="C46443"/>
      <c r="D46443" s="67"/>
      <c r="E46443"/>
      <c r="F46443"/>
      <c r="G46443"/>
      <c r="H46443" s="67"/>
      <c r="I46443"/>
      <c r="J46443"/>
      <c r="K46443"/>
      <c r="L46443"/>
      <c r="M46443"/>
      <c r="N46443"/>
      <c r="O46443"/>
    </row>
    <row r="46444" spans="1:15">
      <c r="A46444"/>
      <c r="B46444"/>
      <c r="C46444"/>
      <c r="D46444" s="67"/>
      <c r="E46444"/>
      <c r="F46444"/>
      <c r="G46444"/>
      <c r="H46444" s="67"/>
      <c r="I46444"/>
      <c r="J46444"/>
      <c r="K46444"/>
      <c r="L46444"/>
      <c r="M46444"/>
      <c r="N46444"/>
      <c r="O46444"/>
    </row>
    <row r="46445" spans="1:15">
      <c r="A46445"/>
      <c r="B46445"/>
      <c r="C46445"/>
      <c r="D46445" s="67"/>
      <c r="E46445"/>
      <c r="F46445"/>
      <c r="G46445"/>
      <c r="H46445" s="67"/>
      <c r="I46445"/>
      <c r="J46445"/>
      <c r="K46445"/>
      <c r="L46445"/>
      <c r="M46445"/>
      <c r="N46445"/>
      <c r="O46445"/>
    </row>
    <row r="46446" spans="1:15">
      <c r="A46446"/>
      <c r="B46446"/>
      <c r="C46446"/>
      <c r="D46446" s="67"/>
      <c r="E46446"/>
      <c r="F46446"/>
      <c r="G46446"/>
      <c r="H46446" s="67"/>
      <c r="I46446"/>
      <c r="J46446"/>
      <c r="K46446"/>
      <c r="L46446"/>
      <c r="M46446"/>
      <c r="N46446"/>
      <c r="O46446"/>
    </row>
    <row r="46447" spans="1:15">
      <c r="A46447"/>
      <c r="B46447"/>
      <c r="C46447"/>
      <c r="D46447" s="67"/>
      <c r="E46447"/>
      <c r="F46447"/>
      <c r="G46447"/>
      <c r="H46447" s="67"/>
      <c r="I46447"/>
      <c r="J46447"/>
      <c r="K46447"/>
      <c r="L46447"/>
      <c r="M46447"/>
      <c r="N46447"/>
      <c r="O46447"/>
    </row>
    <row r="46448" spans="1:15">
      <c r="A46448"/>
      <c r="B46448"/>
      <c r="C46448"/>
      <c r="D46448" s="67"/>
      <c r="E46448"/>
      <c r="F46448"/>
      <c r="G46448"/>
      <c r="H46448" s="67"/>
      <c r="I46448"/>
      <c r="J46448"/>
      <c r="K46448"/>
      <c r="L46448"/>
      <c r="M46448"/>
      <c r="N46448"/>
      <c r="O46448"/>
    </row>
    <row r="46449" spans="1:15">
      <c r="A46449"/>
      <c r="B46449"/>
      <c r="C46449"/>
      <c r="D46449" s="67"/>
      <c r="E46449"/>
      <c r="F46449"/>
      <c r="G46449"/>
      <c r="H46449" s="67"/>
      <c r="I46449"/>
      <c r="J46449"/>
      <c r="K46449"/>
      <c r="L46449"/>
      <c r="M46449"/>
      <c r="N46449"/>
      <c r="O46449"/>
    </row>
    <row r="46450" spans="1:15">
      <c r="A46450"/>
      <c r="B46450"/>
      <c r="C46450"/>
      <c r="D46450" s="67"/>
      <c r="E46450"/>
      <c r="F46450"/>
      <c r="G46450"/>
      <c r="H46450" s="67"/>
      <c r="I46450"/>
      <c r="J46450"/>
      <c r="K46450"/>
      <c r="L46450"/>
      <c r="M46450"/>
      <c r="N46450"/>
      <c r="O46450"/>
    </row>
    <row r="46451" spans="1:15">
      <c r="A46451"/>
      <c r="B46451"/>
      <c r="C46451"/>
      <c r="D46451" s="67"/>
      <c r="E46451"/>
      <c r="F46451"/>
      <c r="G46451"/>
      <c r="H46451" s="67"/>
      <c r="I46451"/>
      <c r="J46451"/>
      <c r="K46451"/>
      <c r="L46451"/>
      <c r="M46451"/>
      <c r="N46451"/>
      <c r="O46451"/>
    </row>
    <row r="46452" spans="1:15">
      <c r="A46452"/>
      <c r="B46452"/>
      <c r="C46452"/>
      <c r="D46452" s="67"/>
      <c r="E46452"/>
      <c r="F46452"/>
      <c r="G46452"/>
      <c r="H46452" s="67"/>
      <c r="I46452"/>
      <c r="J46452"/>
      <c r="K46452"/>
      <c r="L46452"/>
      <c r="M46452"/>
      <c r="N46452"/>
      <c r="O46452"/>
    </row>
    <row r="46453" spans="1:15">
      <c r="A46453"/>
      <c r="B46453"/>
      <c r="C46453"/>
      <c r="D46453" s="67"/>
      <c r="E46453"/>
      <c r="F46453"/>
      <c r="G46453"/>
      <c r="H46453" s="67"/>
      <c r="I46453"/>
      <c r="J46453"/>
      <c r="K46453"/>
      <c r="L46453"/>
      <c r="M46453"/>
      <c r="N46453"/>
      <c r="O46453"/>
    </row>
    <row r="46454" spans="1:15">
      <c r="A46454"/>
      <c r="B46454"/>
      <c r="C46454"/>
      <c r="D46454" s="67"/>
      <c r="E46454"/>
      <c r="F46454"/>
      <c r="G46454"/>
      <c r="H46454" s="67"/>
      <c r="I46454"/>
      <c r="J46454"/>
      <c r="K46454"/>
      <c r="L46454"/>
      <c r="M46454"/>
      <c r="N46454"/>
      <c r="O46454"/>
    </row>
    <row r="46455" spans="1:15">
      <c r="A46455"/>
      <c r="B46455"/>
      <c r="C46455"/>
      <c r="D46455" s="67"/>
      <c r="E46455"/>
      <c r="F46455"/>
      <c r="G46455"/>
      <c r="H46455" s="67"/>
      <c r="I46455"/>
      <c r="J46455"/>
      <c r="K46455"/>
      <c r="L46455"/>
      <c r="M46455"/>
      <c r="N46455"/>
      <c r="O46455"/>
    </row>
    <row r="46456" spans="1:15">
      <c r="A46456"/>
      <c r="B46456"/>
      <c r="C46456"/>
      <c r="D46456" s="67"/>
      <c r="E46456"/>
      <c r="F46456"/>
      <c r="G46456"/>
      <c r="H46456" s="67"/>
      <c r="I46456"/>
      <c r="J46456"/>
      <c r="K46456"/>
      <c r="L46456"/>
      <c r="M46456"/>
      <c r="N46456"/>
      <c r="O46456"/>
    </row>
    <row r="46457" spans="1:15">
      <c r="A46457"/>
      <c r="B46457"/>
      <c r="C46457"/>
      <c r="D46457" s="67"/>
      <c r="E46457"/>
      <c r="F46457"/>
      <c r="G46457"/>
      <c r="H46457" s="67"/>
      <c r="I46457"/>
      <c r="J46457"/>
      <c r="K46457"/>
      <c r="L46457"/>
      <c r="M46457"/>
      <c r="N46457"/>
      <c r="O46457"/>
    </row>
    <row r="46458" spans="1:15">
      <c r="A46458"/>
      <c r="B46458"/>
      <c r="C46458"/>
      <c r="D46458" s="67"/>
      <c r="E46458"/>
      <c r="F46458"/>
      <c r="G46458"/>
      <c r="H46458" s="67"/>
      <c r="I46458"/>
      <c r="J46458"/>
      <c r="K46458"/>
      <c r="L46458"/>
      <c r="M46458"/>
      <c r="N46458"/>
      <c r="O46458"/>
    </row>
    <row r="46459" spans="1:15">
      <c r="A46459"/>
      <c r="B46459"/>
      <c r="C46459"/>
      <c r="D46459" s="67"/>
      <c r="E46459"/>
      <c r="F46459"/>
      <c r="G46459"/>
      <c r="H46459" s="67"/>
      <c r="I46459"/>
      <c r="J46459"/>
      <c r="K46459"/>
      <c r="L46459"/>
      <c r="M46459"/>
      <c r="N46459"/>
      <c r="O46459"/>
    </row>
    <row r="46460" spans="1:15">
      <c r="A46460"/>
      <c r="B46460"/>
      <c r="C46460"/>
      <c r="D46460" s="67"/>
      <c r="E46460"/>
      <c r="F46460"/>
      <c r="G46460"/>
      <c r="H46460" s="67"/>
      <c r="I46460"/>
      <c r="J46460"/>
      <c r="K46460"/>
      <c r="L46460"/>
      <c r="M46460"/>
      <c r="N46460"/>
      <c r="O46460"/>
    </row>
    <row r="46461" spans="1:15">
      <c r="A46461"/>
      <c r="B46461"/>
      <c r="C46461"/>
      <c r="D46461" s="67"/>
      <c r="E46461"/>
      <c r="F46461"/>
      <c r="G46461"/>
      <c r="H46461" s="67"/>
      <c r="I46461"/>
      <c r="J46461"/>
      <c r="K46461"/>
      <c r="L46461"/>
      <c r="M46461"/>
      <c r="N46461"/>
      <c r="O46461"/>
    </row>
    <row r="46462" spans="1:15">
      <c r="A46462"/>
      <c r="B46462"/>
      <c r="C46462"/>
      <c r="D46462" s="67"/>
      <c r="E46462"/>
      <c r="F46462"/>
      <c r="G46462"/>
      <c r="H46462" s="67"/>
      <c r="I46462"/>
      <c r="J46462"/>
      <c r="K46462"/>
      <c r="L46462"/>
      <c r="M46462"/>
      <c r="N46462"/>
      <c r="O46462"/>
    </row>
    <row r="46463" spans="1:15">
      <c r="A46463"/>
      <c r="B46463"/>
      <c r="C46463"/>
      <c r="D46463" s="67"/>
      <c r="E46463"/>
      <c r="F46463"/>
      <c r="G46463"/>
      <c r="H46463" s="67"/>
      <c r="I46463"/>
      <c r="J46463"/>
      <c r="K46463"/>
      <c r="L46463"/>
      <c r="M46463"/>
      <c r="N46463"/>
      <c r="O46463"/>
    </row>
    <row r="46464" spans="1:15">
      <c r="A46464"/>
      <c r="B46464"/>
      <c r="C46464"/>
      <c r="D46464" s="67"/>
      <c r="E46464"/>
      <c r="F46464"/>
      <c r="G46464"/>
      <c r="H46464" s="67"/>
      <c r="I46464"/>
      <c r="J46464"/>
      <c r="K46464"/>
      <c r="L46464"/>
      <c r="M46464"/>
      <c r="N46464"/>
      <c r="O46464"/>
    </row>
    <row r="46465" spans="1:15">
      <c r="A46465"/>
      <c r="B46465"/>
      <c r="C46465"/>
      <c r="D46465" s="67"/>
      <c r="E46465"/>
      <c r="F46465"/>
      <c r="G46465"/>
      <c r="H46465" s="67"/>
      <c r="I46465"/>
      <c r="J46465"/>
      <c r="K46465"/>
      <c r="L46465"/>
      <c r="M46465"/>
      <c r="N46465"/>
      <c r="O46465"/>
    </row>
    <row r="46466" spans="1:15">
      <c r="A46466"/>
      <c r="B46466"/>
      <c r="C46466"/>
      <c r="D46466" s="67"/>
      <c r="E46466"/>
      <c r="F46466"/>
      <c r="G46466"/>
      <c r="H46466" s="67"/>
      <c r="I46466"/>
      <c r="J46466"/>
      <c r="K46466"/>
      <c r="L46466"/>
      <c r="M46466"/>
      <c r="N46466"/>
      <c r="O46466"/>
    </row>
    <row r="46467" spans="1:15">
      <c r="A46467"/>
      <c r="B46467"/>
      <c r="C46467"/>
      <c r="D46467" s="67"/>
      <c r="E46467"/>
      <c r="F46467"/>
      <c r="G46467"/>
      <c r="H46467" s="67"/>
      <c r="I46467"/>
      <c r="J46467"/>
      <c r="K46467"/>
      <c r="L46467"/>
      <c r="M46467"/>
      <c r="N46467"/>
      <c r="O46467"/>
    </row>
    <row r="46468" spans="1:15">
      <c r="A46468"/>
      <c r="B46468"/>
      <c r="C46468"/>
      <c r="D46468" s="67"/>
      <c r="E46468"/>
      <c r="F46468"/>
      <c r="G46468"/>
      <c r="H46468" s="67"/>
      <c r="I46468"/>
      <c r="J46468"/>
      <c r="K46468"/>
      <c r="L46468"/>
      <c r="M46468"/>
      <c r="N46468"/>
      <c r="O46468"/>
    </row>
    <row r="46469" spans="1:15">
      <c r="A46469"/>
      <c r="B46469"/>
      <c r="C46469"/>
      <c r="D46469" s="67"/>
      <c r="E46469"/>
      <c r="F46469"/>
      <c r="G46469"/>
      <c r="H46469" s="67"/>
      <c r="I46469"/>
      <c r="J46469"/>
      <c r="K46469"/>
      <c r="L46469"/>
      <c r="M46469"/>
      <c r="N46469"/>
      <c r="O46469"/>
    </row>
    <row r="46470" spans="1:15">
      <c r="A46470"/>
      <c r="B46470"/>
      <c r="C46470"/>
      <c r="D46470" s="67"/>
      <c r="E46470"/>
      <c r="F46470"/>
      <c r="G46470"/>
      <c r="H46470" s="67"/>
      <c r="I46470"/>
      <c r="J46470"/>
      <c r="K46470"/>
      <c r="L46470"/>
      <c r="M46470"/>
      <c r="N46470"/>
      <c r="O46470"/>
    </row>
    <row r="46471" spans="1:15">
      <c r="A46471"/>
      <c r="B46471"/>
      <c r="C46471"/>
      <c r="D46471" s="67"/>
      <c r="E46471"/>
      <c r="F46471"/>
      <c r="G46471"/>
      <c r="H46471" s="67"/>
      <c r="I46471"/>
      <c r="J46471"/>
      <c r="K46471"/>
      <c r="L46471"/>
      <c r="M46471"/>
      <c r="N46471"/>
      <c r="O46471"/>
    </row>
    <row r="46472" spans="1:15">
      <c r="A46472"/>
      <c r="B46472"/>
      <c r="C46472"/>
      <c r="D46472" s="67"/>
      <c r="E46472"/>
      <c r="F46472"/>
      <c r="G46472"/>
      <c r="H46472" s="67"/>
      <c r="I46472"/>
      <c r="J46472"/>
      <c r="K46472"/>
      <c r="L46472"/>
      <c r="M46472"/>
      <c r="N46472"/>
      <c r="O46472"/>
    </row>
    <row r="46473" spans="1:15">
      <c r="A46473"/>
      <c r="B46473"/>
      <c r="C46473"/>
      <c r="D46473" s="67"/>
      <c r="E46473"/>
      <c r="F46473"/>
      <c r="G46473"/>
      <c r="H46473" s="67"/>
      <c r="I46473"/>
      <c r="J46473"/>
      <c r="K46473"/>
      <c r="L46473"/>
      <c r="M46473"/>
      <c r="N46473"/>
      <c r="O46473"/>
    </row>
    <row r="46474" spans="1:15">
      <c r="A46474"/>
      <c r="B46474"/>
      <c r="C46474"/>
      <c r="D46474" s="67"/>
      <c r="E46474"/>
      <c r="F46474"/>
      <c r="G46474"/>
      <c r="H46474" s="67"/>
      <c r="I46474"/>
      <c r="J46474"/>
      <c r="K46474"/>
      <c r="L46474"/>
      <c r="M46474"/>
      <c r="N46474"/>
      <c r="O46474"/>
    </row>
    <row r="46475" spans="1:15">
      <c r="A46475"/>
      <c r="B46475"/>
      <c r="C46475"/>
      <c r="D46475" s="67"/>
      <c r="E46475"/>
      <c r="F46475"/>
      <c r="G46475"/>
      <c r="H46475" s="67"/>
      <c r="I46475"/>
      <c r="J46475"/>
      <c r="K46475"/>
      <c r="L46475"/>
      <c r="M46475"/>
      <c r="N46475"/>
      <c r="O46475"/>
    </row>
    <row r="46476" spans="1:15">
      <c r="A46476"/>
      <c r="B46476"/>
      <c r="C46476"/>
      <c r="D46476" s="67"/>
      <c r="E46476"/>
      <c r="F46476"/>
      <c r="G46476"/>
      <c r="H46476" s="67"/>
      <c r="I46476"/>
      <c r="J46476"/>
      <c r="K46476"/>
      <c r="L46476"/>
      <c r="M46476"/>
      <c r="N46476"/>
      <c r="O46476"/>
    </row>
    <row r="46477" spans="1:15">
      <c r="A46477"/>
      <c r="B46477"/>
      <c r="C46477"/>
      <c r="D46477" s="67"/>
      <c r="E46477"/>
      <c r="F46477"/>
      <c r="G46477"/>
      <c r="H46477" s="67"/>
      <c r="I46477"/>
      <c r="J46477"/>
      <c r="K46477"/>
      <c r="L46477"/>
      <c r="M46477"/>
      <c r="N46477"/>
      <c r="O46477"/>
    </row>
    <row r="46478" spans="1:15">
      <c r="A46478"/>
      <c r="B46478"/>
      <c r="C46478"/>
      <c r="D46478" s="67"/>
      <c r="E46478"/>
      <c r="F46478"/>
      <c r="G46478"/>
      <c r="H46478" s="67"/>
      <c r="I46478"/>
      <c r="J46478"/>
      <c r="K46478"/>
      <c r="L46478"/>
      <c r="M46478"/>
      <c r="N46478"/>
      <c r="O46478"/>
    </row>
    <row r="46479" spans="1:15">
      <c r="A46479"/>
      <c r="B46479"/>
      <c r="C46479"/>
      <c r="D46479" s="67"/>
      <c r="E46479"/>
      <c r="F46479"/>
      <c r="G46479"/>
      <c r="H46479" s="67"/>
      <c r="I46479"/>
      <c r="J46479"/>
      <c r="K46479"/>
      <c r="L46479"/>
      <c r="M46479"/>
      <c r="N46479"/>
      <c r="O46479"/>
    </row>
    <row r="46480" spans="1:15">
      <c r="A46480"/>
      <c r="B46480"/>
      <c r="C46480"/>
      <c r="D46480" s="67"/>
      <c r="E46480"/>
      <c r="F46480"/>
      <c r="G46480"/>
      <c r="H46480" s="67"/>
      <c r="I46480"/>
      <c r="J46480"/>
      <c r="K46480"/>
      <c r="L46480"/>
      <c r="M46480"/>
      <c r="N46480"/>
      <c r="O46480"/>
    </row>
    <row r="46481" spans="1:15">
      <c r="A46481"/>
      <c r="B46481"/>
      <c r="C46481"/>
      <c r="D46481" s="67"/>
      <c r="E46481"/>
      <c r="F46481"/>
      <c r="G46481"/>
      <c r="H46481" s="67"/>
      <c r="I46481"/>
      <c r="J46481"/>
      <c r="K46481"/>
      <c r="L46481"/>
      <c r="M46481"/>
      <c r="N46481"/>
      <c r="O46481"/>
    </row>
    <row r="46482" spans="1:15">
      <c r="A46482"/>
      <c r="B46482"/>
      <c r="C46482"/>
      <c r="D46482" s="67"/>
      <c r="E46482"/>
      <c r="F46482"/>
      <c r="G46482"/>
      <c r="H46482" s="67"/>
      <c r="I46482"/>
      <c r="J46482"/>
      <c r="K46482"/>
      <c r="L46482"/>
      <c r="M46482"/>
      <c r="N46482"/>
      <c r="O46482"/>
    </row>
    <row r="46483" spans="1:15">
      <c r="A46483"/>
      <c r="B46483"/>
      <c r="C46483"/>
      <c r="D46483" s="67"/>
      <c r="E46483"/>
      <c r="F46483"/>
      <c r="G46483"/>
      <c r="H46483" s="67"/>
      <c r="I46483"/>
      <c r="J46483"/>
      <c r="K46483"/>
      <c r="L46483"/>
      <c r="M46483"/>
      <c r="N46483"/>
      <c r="O46483"/>
    </row>
    <row r="46484" spans="1:15">
      <c r="A46484"/>
      <c r="B46484"/>
      <c r="C46484"/>
      <c r="D46484" s="67"/>
      <c r="E46484"/>
      <c r="F46484"/>
      <c r="G46484"/>
      <c r="H46484" s="67"/>
      <c r="I46484"/>
      <c r="J46484"/>
      <c r="K46484"/>
      <c r="L46484"/>
      <c r="M46484"/>
      <c r="N46484"/>
      <c r="O46484"/>
    </row>
    <row r="46485" spans="1:15">
      <c r="A46485"/>
      <c r="B46485"/>
      <c r="C46485"/>
      <c r="D46485" s="67"/>
      <c r="E46485"/>
      <c r="F46485"/>
      <c r="G46485"/>
      <c r="H46485" s="67"/>
      <c r="I46485"/>
      <c r="J46485"/>
      <c r="K46485"/>
      <c r="L46485"/>
      <c r="M46485"/>
      <c r="N46485"/>
      <c r="O46485"/>
    </row>
    <row r="46486" spans="1:15">
      <c r="A46486"/>
      <c r="B46486"/>
      <c r="C46486"/>
      <c r="D46486" s="67"/>
      <c r="E46486"/>
      <c r="F46486"/>
      <c r="G46486"/>
      <c r="H46486" s="67"/>
      <c r="I46486"/>
      <c r="J46486"/>
      <c r="K46486"/>
      <c r="L46486"/>
      <c r="M46486"/>
      <c r="N46486"/>
      <c r="O46486"/>
    </row>
    <row r="46487" spans="1:15">
      <c r="A46487"/>
      <c r="B46487"/>
      <c r="C46487"/>
      <c r="D46487" s="67"/>
      <c r="E46487"/>
      <c r="F46487"/>
      <c r="G46487"/>
      <c r="H46487" s="67"/>
      <c r="I46487"/>
      <c r="J46487"/>
      <c r="K46487"/>
      <c r="L46487"/>
      <c r="M46487"/>
      <c r="N46487"/>
      <c r="O46487"/>
    </row>
    <row r="46488" spans="1:15">
      <c r="A46488"/>
      <c r="B46488"/>
      <c r="C46488"/>
      <c r="D46488" s="67"/>
      <c r="E46488"/>
      <c r="F46488"/>
      <c r="G46488"/>
      <c r="H46488" s="67"/>
      <c r="I46488"/>
      <c r="J46488"/>
      <c r="K46488"/>
      <c r="L46488"/>
      <c r="M46488"/>
      <c r="N46488"/>
      <c r="O46488"/>
    </row>
    <row r="46489" spans="1:15">
      <c r="A46489"/>
      <c r="B46489"/>
      <c r="C46489"/>
      <c r="D46489" s="67"/>
      <c r="E46489"/>
      <c r="F46489"/>
      <c r="G46489"/>
      <c r="H46489" s="67"/>
      <c r="I46489"/>
      <c r="J46489"/>
      <c r="K46489"/>
      <c r="L46489"/>
      <c r="M46489"/>
      <c r="N46489"/>
      <c r="O46489"/>
    </row>
    <row r="46490" spans="1:15">
      <c r="A46490"/>
      <c r="B46490"/>
      <c r="C46490"/>
      <c r="D46490" s="67"/>
      <c r="E46490"/>
      <c r="F46490"/>
      <c r="G46490"/>
      <c r="H46490" s="67"/>
      <c r="I46490"/>
      <c r="J46490"/>
      <c r="K46490"/>
      <c r="L46490"/>
      <c r="M46490"/>
      <c r="N46490"/>
      <c r="O46490"/>
    </row>
    <row r="46491" spans="1:15">
      <c r="A46491"/>
      <c r="B46491"/>
      <c r="C46491"/>
      <c r="D46491" s="67"/>
      <c r="E46491"/>
      <c r="F46491"/>
      <c r="G46491"/>
      <c r="H46491" s="67"/>
      <c r="I46491"/>
      <c r="J46491"/>
      <c r="K46491"/>
      <c r="L46491"/>
      <c r="M46491"/>
      <c r="N46491"/>
      <c r="O46491"/>
    </row>
    <row r="46492" spans="1:15">
      <c r="A46492"/>
      <c r="B46492"/>
      <c r="C46492"/>
      <c r="D46492" s="67"/>
      <c r="E46492"/>
      <c r="F46492"/>
      <c r="G46492"/>
      <c r="H46492" s="67"/>
      <c r="I46492"/>
      <c r="J46492"/>
      <c r="K46492"/>
      <c r="L46492"/>
      <c r="M46492"/>
      <c r="N46492"/>
      <c r="O46492"/>
    </row>
    <row r="46493" spans="1:15">
      <c r="A46493"/>
      <c r="B46493"/>
      <c r="C46493"/>
      <c r="D46493" s="67"/>
      <c r="E46493"/>
      <c r="F46493"/>
      <c r="G46493"/>
      <c r="H46493" s="67"/>
      <c r="I46493"/>
      <c r="J46493"/>
      <c r="K46493"/>
      <c r="L46493"/>
      <c r="M46493"/>
      <c r="N46493"/>
      <c r="O46493"/>
    </row>
    <row r="46494" spans="1:15">
      <c r="A46494"/>
      <c r="B46494"/>
      <c r="C46494"/>
      <c r="D46494" s="67"/>
      <c r="E46494"/>
      <c r="F46494"/>
      <c r="G46494"/>
      <c r="H46494" s="67"/>
      <c r="I46494"/>
      <c r="J46494"/>
      <c r="K46494"/>
      <c r="L46494"/>
      <c r="M46494"/>
      <c r="N46494"/>
      <c r="O46494"/>
    </row>
    <row r="46495" spans="1:15">
      <c r="A46495"/>
      <c r="B46495"/>
      <c r="C46495"/>
      <c r="D46495" s="67"/>
      <c r="E46495"/>
      <c r="F46495"/>
      <c r="G46495"/>
      <c r="H46495" s="67"/>
      <c r="I46495"/>
      <c r="J46495"/>
      <c r="K46495"/>
      <c r="L46495"/>
      <c r="M46495"/>
      <c r="N46495"/>
      <c r="O46495"/>
    </row>
    <row r="46496" spans="1:15">
      <c r="A46496"/>
      <c r="B46496"/>
      <c r="C46496"/>
      <c r="D46496" s="67"/>
      <c r="E46496"/>
      <c r="F46496"/>
      <c r="G46496"/>
      <c r="H46496" s="67"/>
      <c r="I46496"/>
      <c r="J46496"/>
      <c r="K46496"/>
      <c r="L46496"/>
      <c r="M46496"/>
      <c r="N46496"/>
      <c r="O46496"/>
    </row>
    <row r="46497" spans="1:15">
      <c r="A46497"/>
      <c r="B46497"/>
      <c r="C46497"/>
      <c r="D46497" s="67"/>
      <c r="E46497"/>
      <c r="F46497"/>
      <c r="G46497"/>
      <c r="H46497" s="67"/>
      <c r="I46497"/>
      <c r="J46497"/>
      <c r="K46497"/>
      <c r="L46497"/>
      <c r="M46497"/>
      <c r="N46497"/>
      <c r="O46497"/>
    </row>
    <row r="46498" spans="1:15">
      <c r="A46498"/>
      <c r="B46498"/>
      <c r="C46498"/>
      <c r="D46498" s="67"/>
      <c r="E46498"/>
      <c r="F46498"/>
      <c r="G46498"/>
      <c r="H46498" s="67"/>
      <c r="I46498"/>
      <c r="J46498"/>
      <c r="K46498"/>
      <c r="L46498"/>
      <c r="M46498"/>
      <c r="N46498"/>
      <c r="O46498"/>
    </row>
    <row r="46499" spans="1:15">
      <c r="A46499"/>
      <c r="B46499"/>
      <c r="C46499"/>
      <c r="D46499" s="67"/>
      <c r="E46499"/>
      <c r="F46499"/>
      <c r="G46499"/>
      <c r="H46499" s="67"/>
      <c r="I46499"/>
      <c r="J46499"/>
      <c r="K46499"/>
      <c r="L46499"/>
      <c r="M46499"/>
      <c r="N46499"/>
      <c r="O46499"/>
    </row>
    <row r="46500" spans="1:15">
      <c r="A46500"/>
      <c r="B46500"/>
      <c r="C46500"/>
      <c r="D46500" s="67"/>
      <c r="E46500"/>
      <c r="F46500"/>
      <c r="G46500"/>
      <c r="H46500" s="67"/>
      <c r="I46500"/>
      <c r="J46500"/>
      <c r="K46500"/>
      <c r="L46500"/>
      <c r="M46500"/>
      <c r="N46500"/>
      <c r="O46500"/>
    </row>
    <row r="46501" spans="1:15">
      <c r="A46501"/>
      <c r="B46501"/>
      <c r="C46501"/>
      <c r="D46501" s="67"/>
      <c r="E46501"/>
      <c r="F46501"/>
      <c r="G46501"/>
      <c r="H46501" s="67"/>
      <c r="I46501"/>
      <c r="J46501"/>
      <c r="K46501"/>
      <c r="L46501"/>
      <c r="M46501"/>
      <c r="N46501"/>
      <c r="O46501"/>
    </row>
    <row r="46502" spans="1:15">
      <c r="A46502"/>
      <c r="B46502"/>
      <c r="C46502"/>
      <c r="D46502" s="67"/>
      <c r="E46502"/>
      <c r="F46502"/>
      <c r="G46502"/>
      <c r="H46502" s="67"/>
      <c r="I46502"/>
      <c r="J46502"/>
      <c r="K46502"/>
      <c r="L46502"/>
      <c r="M46502"/>
      <c r="N46502"/>
      <c r="O46502"/>
    </row>
    <row r="46503" spans="1:15">
      <c r="A46503"/>
      <c r="B46503"/>
      <c r="C46503"/>
      <c r="D46503" s="67"/>
      <c r="E46503"/>
      <c r="F46503"/>
      <c r="G46503"/>
      <c r="H46503" s="67"/>
      <c r="I46503"/>
      <c r="J46503"/>
      <c r="K46503"/>
      <c r="L46503"/>
      <c r="M46503"/>
      <c r="N46503"/>
      <c r="O46503"/>
    </row>
    <row r="46504" spans="1:15">
      <c r="A46504"/>
      <c r="B46504"/>
      <c r="C46504"/>
      <c r="D46504" s="67"/>
      <c r="E46504"/>
      <c r="F46504"/>
      <c r="G46504"/>
      <c r="H46504" s="67"/>
      <c r="I46504"/>
      <c r="J46504"/>
      <c r="K46504"/>
      <c r="L46504"/>
      <c r="M46504"/>
      <c r="N46504"/>
      <c r="O46504"/>
    </row>
    <row r="46505" spans="1:15">
      <c r="A46505"/>
      <c r="B46505"/>
      <c r="C46505"/>
      <c r="D46505" s="67"/>
      <c r="E46505"/>
      <c r="F46505"/>
      <c r="G46505"/>
      <c r="H46505" s="67"/>
      <c r="I46505"/>
      <c r="J46505"/>
      <c r="K46505"/>
      <c r="L46505"/>
      <c r="M46505"/>
      <c r="N46505"/>
      <c r="O46505"/>
    </row>
    <row r="46506" spans="1:15">
      <c r="A46506"/>
      <c r="B46506"/>
      <c r="C46506"/>
      <c r="D46506" s="67"/>
      <c r="E46506"/>
      <c r="F46506"/>
      <c r="G46506"/>
      <c r="H46506" s="67"/>
      <c r="I46506"/>
      <c r="J46506"/>
      <c r="K46506"/>
      <c r="L46506"/>
      <c r="M46506"/>
      <c r="N46506"/>
      <c r="O46506"/>
    </row>
    <row r="46507" spans="1:15">
      <c r="A46507"/>
      <c r="B46507"/>
      <c r="C46507"/>
      <c r="D46507" s="67"/>
      <c r="E46507"/>
      <c r="F46507"/>
      <c r="G46507"/>
      <c r="H46507" s="67"/>
      <c r="I46507"/>
      <c r="J46507"/>
      <c r="K46507"/>
      <c r="L46507"/>
      <c r="M46507"/>
      <c r="N46507"/>
      <c r="O46507"/>
    </row>
    <row r="46508" spans="1:15">
      <c r="A46508"/>
      <c r="B46508"/>
      <c r="C46508"/>
      <c r="D46508" s="67"/>
      <c r="E46508"/>
      <c r="F46508"/>
      <c r="G46508"/>
      <c r="H46508" s="67"/>
      <c r="I46508"/>
      <c r="J46508"/>
      <c r="K46508"/>
      <c r="L46508"/>
      <c r="M46508"/>
      <c r="N46508"/>
      <c r="O46508"/>
    </row>
    <row r="46509" spans="1:15">
      <c r="A46509"/>
      <c r="B46509"/>
      <c r="C46509"/>
      <c r="D46509" s="67"/>
      <c r="E46509"/>
      <c r="F46509"/>
      <c r="G46509"/>
      <c r="H46509" s="67"/>
      <c r="I46509"/>
      <c r="J46509"/>
      <c r="K46509"/>
      <c r="L46509"/>
      <c r="M46509"/>
      <c r="N46509"/>
      <c r="O46509"/>
    </row>
    <row r="46510" spans="1:15">
      <c r="A46510"/>
      <c r="B46510"/>
      <c r="C46510"/>
      <c r="D46510" s="67"/>
      <c r="E46510"/>
      <c r="F46510"/>
      <c r="G46510"/>
      <c r="H46510" s="67"/>
      <c r="I46510"/>
      <c r="J46510"/>
      <c r="K46510"/>
      <c r="L46510"/>
      <c r="M46510"/>
      <c r="N46510"/>
      <c r="O46510"/>
    </row>
    <row r="46511" spans="1:15">
      <c r="A46511"/>
      <c r="B46511"/>
      <c r="C46511"/>
      <c r="D46511" s="67"/>
      <c r="E46511"/>
      <c r="F46511"/>
      <c r="G46511"/>
      <c r="H46511" s="67"/>
      <c r="I46511"/>
      <c r="J46511"/>
      <c r="K46511"/>
      <c r="L46511"/>
      <c r="M46511"/>
      <c r="N46511"/>
      <c r="O46511"/>
    </row>
    <row r="46512" spans="1:15">
      <c r="A46512"/>
      <c r="B46512"/>
      <c r="C46512"/>
      <c r="D46512" s="67"/>
      <c r="E46512"/>
      <c r="F46512"/>
      <c r="G46512"/>
      <c r="H46512" s="67"/>
      <c r="I46512"/>
      <c r="J46512"/>
      <c r="K46512"/>
      <c r="L46512"/>
      <c r="M46512"/>
      <c r="N46512"/>
      <c r="O46512"/>
    </row>
    <row r="46513" spans="1:15">
      <c r="A46513"/>
      <c r="B46513"/>
      <c r="C46513"/>
      <c r="D46513" s="67"/>
      <c r="E46513"/>
      <c r="F46513"/>
      <c r="G46513"/>
      <c r="H46513" s="67"/>
      <c r="I46513"/>
      <c r="J46513"/>
      <c r="K46513"/>
      <c r="L46513"/>
      <c r="M46513"/>
      <c r="N46513"/>
      <c r="O46513"/>
    </row>
    <row r="46514" spans="1:15">
      <c r="A46514"/>
      <c r="B46514"/>
      <c r="C46514"/>
      <c r="D46514" s="67"/>
      <c r="E46514"/>
      <c r="F46514"/>
      <c r="G46514"/>
      <c r="H46514" s="67"/>
      <c r="I46514"/>
      <c r="J46514"/>
      <c r="K46514"/>
      <c r="L46514"/>
      <c r="M46514"/>
      <c r="N46514"/>
      <c r="O46514"/>
    </row>
    <row r="46515" spans="1:15">
      <c r="A46515"/>
      <c r="B46515"/>
      <c r="C46515"/>
      <c r="D46515" s="67"/>
      <c r="E46515"/>
      <c r="F46515"/>
      <c r="G46515"/>
      <c r="H46515" s="67"/>
      <c r="I46515"/>
      <c r="J46515"/>
      <c r="K46515"/>
      <c r="L46515"/>
      <c r="M46515"/>
      <c r="N46515"/>
      <c r="O46515"/>
    </row>
    <row r="46516" spans="1:15">
      <c r="A46516"/>
      <c r="B46516"/>
      <c r="C46516"/>
      <c r="D46516" s="67"/>
      <c r="E46516"/>
      <c r="F46516"/>
      <c r="G46516"/>
      <c r="H46516" s="67"/>
      <c r="I46516"/>
      <c r="J46516"/>
      <c r="K46516"/>
      <c r="L46516"/>
      <c r="M46516"/>
      <c r="N46516"/>
      <c r="O46516"/>
    </row>
    <row r="46517" spans="1:15">
      <c r="A46517"/>
      <c r="B46517"/>
      <c r="C46517"/>
      <c r="D46517" s="67"/>
      <c r="E46517"/>
      <c r="F46517"/>
      <c r="G46517"/>
      <c r="H46517" s="67"/>
      <c r="I46517"/>
      <c r="J46517"/>
      <c r="K46517"/>
      <c r="L46517"/>
      <c r="M46517"/>
      <c r="N46517"/>
      <c r="O46517"/>
    </row>
    <row r="46518" spans="1:15">
      <c r="A46518"/>
      <c r="B46518"/>
      <c r="C46518"/>
      <c r="D46518" s="67"/>
      <c r="E46518"/>
      <c r="F46518"/>
      <c r="G46518"/>
      <c r="H46518" s="67"/>
      <c r="I46518"/>
      <c r="J46518"/>
      <c r="K46518"/>
      <c r="L46518"/>
      <c r="M46518"/>
      <c r="N46518"/>
      <c r="O46518"/>
    </row>
    <row r="46519" spans="1:15">
      <c r="A46519"/>
      <c r="B46519"/>
      <c r="C46519"/>
      <c r="D46519" s="67"/>
      <c r="E46519"/>
      <c r="F46519"/>
      <c r="G46519"/>
      <c r="H46519" s="67"/>
      <c r="I46519"/>
      <c r="J46519"/>
      <c r="K46519"/>
      <c r="L46519"/>
      <c r="M46519"/>
      <c r="N46519"/>
      <c r="O46519"/>
    </row>
    <row r="46520" spans="1:15">
      <c r="A46520"/>
      <c r="B46520"/>
      <c r="C46520"/>
      <c r="D46520" s="67"/>
      <c r="E46520"/>
      <c r="F46520"/>
      <c r="G46520"/>
      <c r="H46520" s="67"/>
      <c r="I46520"/>
      <c r="J46520"/>
      <c r="K46520"/>
      <c r="L46520"/>
      <c r="M46520"/>
      <c r="N46520"/>
      <c r="O46520"/>
    </row>
    <row r="46521" spans="1:15">
      <c r="A46521"/>
      <c r="B46521"/>
      <c r="C46521"/>
      <c r="D46521" s="67"/>
      <c r="E46521"/>
      <c r="F46521"/>
      <c r="G46521"/>
      <c r="H46521" s="67"/>
      <c r="I46521"/>
      <c r="J46521"/>
      <c r="K46521"/>
      <c r="L46521"/>
      <c r="M46521"/>
      <c r="N46521"/>
      <c r="O46521"/>
    </row>
    <row r="46522" spans="1:15">
      <c r="A46522"/>
      <c r="B46522"/>
      <c r="C46522"/>
      <c r="D46522" s="67"/>
      <c r="E46522"/>
      <c r="F46522"/>
      <c r="G46522"/>
      <c r="H46522" s="67"/>
      <c r="I46522"/>
      <c r="J46522"/>
      <c r="K46522"/>
      <c r="L46522"/>
      <c r="M46522"/>
      <c r="N46522"/>
      <c r="O46522"/>
    </row>
    <row r="46523" spans="1:15">
      <c r="A46523"/>
      <c r="B46523"/>
      <c r="C46523"/>
      <c r="D46523" s="67"/>
      <c r="E46523"/>
      <c r="F46523"/>
      <c r="G46523"/>
      <c r="H46523" s="67"/>
      <c r="I46523"/>
      <c r="J46523"/>
      <c r="K46523"/>
      <c r="L46523"/>
      <c r="M46523"/>
      <c r="N46523"/>
      <c r="O46523"/>
    </row>
    <row r="46524" spans="1:15">
      <c r="A46524"/>
      <c r="B46524"/>
      <c r="C46524"/>
      <c r="D46524" s="67"/>
      <c r="E46524"/>
      <c r="F46524"/>
      <c r="G46524"/>
      <c r="H46524" s="67"/>
      <c r="I46524"/>
      <c r="J46524"/>
      <c r="K46524"/>
      <c r="L46524"/>
      <c r="M46524"/>
      <c r="N46524"/>
      <c r="O46524"/>
    </row>
    <row r="46525" spans="1:15">
      <c r="A46525"/>
      <c r="B46525"/>
      <c r="C46525"/>
      <c r="D46525" s="67"/>
      <c r="E46525"/>
      <c r="F46525"/>
      <c r="G46525"/>
      <c r="H46525" s="67"/>
      <c r="I46525"/>
      <c r="J46525"/>
      <c r="K46525"/>
      <c r="L46525"/>
      <c r="M46525"/>
      <c r="N46525"/>
      <c r="O46525"/>
    </row>
    <row r="46526" spans="1:15">
      <c r="A46526"/>
      <c r="B46526"/>
      <c r="C46526"/>
      <c r="D46526" s="67"/>
      <c r="E46526"/>
      <c r="F46526"/>
      <c r="G46526"/>
      <c r="H46526" s="67"/>
      <c r="I46526"/>
      <c r="J46526"/>
      <c r="K46526"/>
      <c r="L46526"/>
      <c r="M46526"/>
      <c r="N46526"/>
      <c r="O46526"/>
    </row>
    <row r="46527" spans="1:15">
      <c r="A46527"/>
      <c r="B46527"/>
      <c r="C46527"/>
      <c r="D46527" s="67"/>
      <c r="E46527"/>
      <c r="F46527"/>
      <c r="G46527"/>
      <c r="H46527" s="67"/>
      <c r="I46527"/>
      <c r="J46527"/>
      <c r="K46527"/>
      <c r="L46527"/>
      <c r="M46527"/>
      <c r="N46527"/>
      <c r="O46527"/>
    </row>
    <row r="46528" spans="1:15">
      <c r="A46528"/>
      <c r="B46528"/>
      <c r="C46528"/>
      <c r="D46528" s="67"/>
      <c r="E46528"/>
      <c r="F46528"/>
      <c r="G46528"/>
      <c r="H46528" s="67"/>
      <c r="I46528"/>
      <c r="J46528"/>
      <c r="K46528"/>
      <c r="L46528"/>
      <c r="M46528"/>
      <c r="N46528"/>
      <c r="O46528"/>
    </row>
    <row r="46529" spans="1:15">
      <c r="A46529"/>
      <c r="B46529"/>
      <c r="C46529"/>
      <c r="D46529" s="67"/>
      <c r="E46529"/>
      <c r="F46529"/>
      <c r="G46529"/>
      <c r="H46529" s="67"/>
      <c r="I46529"/>
      <c r="J46529"/>
      <c r="K46529"/>
      <c r="L46529"/>
      <c r="M46529"/>
      <c r="N46529"/>
      <c r="O46529"/>
    </row>
    <row r="46530" spans="1:15">
      <c r="A46530"/>
      <c r="B46530"/>
      <c r="C46530"/>
      <c r="D46530" s="67"/>
      <c r="E46530"/>
      <c r="F46530"/>
      <c r="G46530"/>
      <c r="H46530" s="67"/>
      <c r="I46530"/>
      <c r="J46530"/>
      <c r="K46530"/>
      <c r="L46530"/>
      <c r="M46530"/>
      <c r="N46530"/>
      <c r="O46530"/>
    </row>
    <row r="46531" spans="1:15">
      <c r="A46531"/>
      <c r="B46531"/>
      <c r="C46531"/>
      <c r="D46531" s="67"/>
      <c r="E46531"/>
      <c r="F46531"/>
      <c r="G46531"/>
      <c r="H46531" s="67"/>
      <c r="I46531"/>
      <c r="J46531"/>
      <c r="K46531"/>
      <c r="L46531"/>
      <c r="M46531"/>
      <c r="N46531"/>
      <c r="O46531"/>
    </row>
    <row r="46532" spans="1:15">
      <c r="A46532"/>
      <c r="B46532"/>
      <c r="C46532"/>
      <c r="D46532" s="67"/>
      <c r="E46532"/>
      <c r="F46532"/>
      <c r="G46532"/>
      <c r="H46532" s="67"/>
      <c r="I46532"/>
      <c r="J46532"/>
      <c r="K46532"/>
      <c r="L46532"/>
      <c r="M46532"/>
      <c r="N46532"/>
      <c r="O46532"/>
    </row>
    <row r="46533" spans="1:15">
      <c r="A46533"/>
      <c r="B46533"/>
      <c r="C46533"/>
      <c r="D46533" s="67"/>
      <c r="E46533"/>
      <c r="F46533"/>
      <c r="G46533"/>
      <c r="H46533" s="67"/>
      <c r="I46533"/>
      <c r="J46533"/>
      <c r="K46533"/>
      <c r="L46533"/>
      <c r="M46533"/>
      <c r="N46533"/>
      <c r="O46533"/>
    </row>
    <row r="46534" spans="1:15">
      <c r="A46534"/>
      <c r="B46534"/>
      <c r="C46534"/>
      <c r="D46534" s="67"/>
      <c r="E46534"/>
      <c r="F46534"/>
      <c r="G46534"/>
      <c r="H46534" s="67"/>
      <c r="I46534"/>
      <c r="J46534"/>
      <c r="K46534"/>
      <c r="L46534"/>
      <c r="M46534"/>
      <c r="N46534"/>
      <c r="O46534"/>
    </row>
    <row r="46535" spans="1:15">
      <c r="A46535"/>
      <c r="B46535"/>
      <c r="C46535"/>
      <c r="D46535" s="67"/>
      <c r="E46535"/>
      <c r="F46535"/>
      <c r="G46535"/>
      <c r="H46535" s="67"/>
      <c r="I46535"/>
      <c r="J46535"/>
      <c r="K46535"/>
      <c r="L46535"/>
      <c r="M46535"/>
      <c r="N46535"/>
      <c r="O46535"/>
    </row>
    <row r="46536" spans="1:15">
      <c r="A46536"/>
      <c r="B46536"/>
      <c r="C46536"/>
      <c r="D46536" s="67"/>
      <c r="E46536"/>
      <c r="F46536"/>
      <c r="G46536"/>
      <c r="H46536" s="67"/>
      <c r="I46536"/>
      <c r="J46536"/>
      <c r="K46536"/>
      <c r="L46536"/>
      <c r="M46536"/>
      <c r="N46536"/>
      <c r="O46536"/>
    </row>
    <row r="46537" spans="1:15">
      <c r="A46537"/>
      <c r="B46537"/>
      <c r="C46537"/>
      <c r="D46537" s="67"/>
      <c r="E46537"/>
      <c r="F46537"/>
      <c r="G46537"/>
      <c r="H46537" s="67"/>
      <c r="I46537"/>
      <c r="J46537"/>
      <c r="K46537"/>
      <c r="L46537"/>
      <c r="M46537"/>
      <c r="N46537"/>
      <c r="O46537"/>
    </row>
    <row r="46538" spans="1:15">
      <c r="A46538"/>
      <c r="B46538"/>
      <c r="C46538"/>
      <c r="D46538" s="67"/>
      <c r="E46538"/>
      <c r="F46538"/>
      <c r="G46538"/>
      <c r="H46538" s="67"/>
      <c r="I46538"/>
      <c r="J46538"/>
      <c r="K46538"/>
      <c r="L46538"/>
      <c r="M46538"/>
      <c r="N46538"/>
      <c r="O46538"/>
    </row>
    <row r="46539" spans="1:15">
      <c r="A46539"/>
      <c r="B46539"/>
      <c r="C46539"/>
      <c r="D46539" s="67"/>
      <c r="E46539"/>
      <c r="F46539"/>
      <c r="G46539"/>
      <c r="H46539" s="67"/>
      <c r="I46539"/>
      <c r="J46539"/>
      <c r="K46539"/>
      <c r="L46539"/>
      <c r="M46539"/>
      <c r="N46539"/>
      <c r="O46539"/>
    </row>
    <row r="46540" spans="1:15">
      <c r="A46540"/>
      <c r="B46540"/>
      <c r="C46540"/>
      <c r="D46540" s="67"/>
      <c r="E46540"/>
      <c r="F46540"/>
      <c r="G46540"/>
      <c r="H46540" s="67"/>
      <c r="I46540"/>
      <c r="J46540"/>
      <c r="K46540"/>
      <c r="L46540"/>
      <c r="M46540"/>
      <c r="N46540"/>
      <c r="O46540"/>
    </row>
    <row r="46541" spans="1:15">
      <c r="A46541"/>
      <c r="B46541"/>
      <c r="C46541"/>
      <c r="D46541" s="67"/>
      <c r="E46541"/>
      <c r="F46541"/>
      <c r="G46541"/>
      <c r="H46541" s="67"/>
      <c r="I46541"/>
      <c r="J46541"/>
      <c r="K46541"/>
      <c r="L46541"/>
      <c r="M46541"/>
      <c r="N46541"/>
      <c r="O46541"/>
    </row>
    <row r="46542" spans="1:15">
      <c r="A46542"/>
      <c r="B46542"/>
      <c r="C46542"/>
      <c r="D46542" s="67"/>
      <c r="E46542"/>
      <c r="F46542"/>
      <c r="G46542"/>
      <c r="H46542" s="67"/>
      <c r="I46542"/>
      <c r="J46542"/>
      <c r="K46542"/>
      <c r="L46542"/>
      <c r="M46542"/>
      <c r="N46542"/>
      <c r="O46542"/>
    </row>
    <row r="46543" spans="1:15">
      <c r="A46543"/>
      <c r="B46543"/>
      <c r="C46543"/>
      <c r="D46543" s="67"/>
      <c r="E46543"/>
      <c r="F46543"/>
      <c r="G46543"/>
      <c r="H46543" s="67"/>
      <c r="I46543"/>
      <c r="J46543"/>
      <c r="K46543"/>
      <c r="L46543"/>
      <c r="M46543"/>
      <c r="N46543"/>
      <c r="O46543"/>
    </row>
    <row r="46544" spans="1:15">
      <c r="A46544"/>
      <c r="B46544"/>
      <c r="C46544"/>
      <c r="D46544" s="67"/>
      <c r="E46544"/>
      <c r="F46544"/>
      <c r="G46544"/>
      <c r="H46544" s="67"/>
      <c r="I46544"/>
      <c r="J46544"/>
      <c r="K46544"/>
      <c r="L46544"/>
      <c r="M46544"/>
      <c r="N46544"/>
      <c r="O46544"/>
    </row>
    <row r="46545" spans="1:15">
      <c r="A46545"/>
      <c r="B46545"/>
      <c r="C46545"/>
      <c r="D46545" s="67"/>
      <c r="E46545"/>
      <c r="F46545"/>
      <c r="G46545"/>
      <c r="H46545" s="67"/>
      <c r="I46545"/>
      <c r="J46545"/>
      <c r="K46545"/>
      <c r="L46545"/>
      <c r="M46545"/>
      <c r="N46545"/>
      <c r="O46545"/>
    </row>
    <row r="46546" spans="1:15">
      <c r="A46546"/>
      <c r="B46546"/>
      <c r="C46546"/>
      <c r="D46546" s="67"/>
      <c r="E46546"/>
      <c r="F46546"/>
      <c r="G46546"/>
      <c r="H46546" s="67"/>
      <c r="I46546"/>
      <c r="J46546"/>
      <c r="K46546"/>
      <c r="L46546"/>
      <c r="M46546"/>
      <c r="N46546"/>
      <c r="O46546"/>
    </row>
    <row r="46547" spans="1:15">
      <c r="A46547"/>
      <c r="B46547"/>
      <c r="C46547"/>
      <c r="D46547" s="67"/>
      <c r="E46547"/>
      <c r="F46547"/>
      <c r="G46547"/>
      <c r="H46547" s="67"/>
      <c r="I46547"/>
      <c r="J46547"/>
      <c r="K46547"/>
      <c r="L46547"/>
      <c r="M46547"/>
      <c r="N46547"/>
      <c r="O46547"/>
    </row>
    <row r="46548" spans="1:15">
      <c r="A46548"/>
      <c r="B46548"/>
      <c r="C46548"/>
      <c r="D46548" s="67"/>
      <c r="E46548"/>
      <c r="F46548"/>
      <c r="G46548"/>
      <c r="H46548" s="67"/>
      <c r="I46548"/>
      <c r="J46548"/>
      <c r="K46548"/>
      <c r="L46548"/>
      <c r="M46548"/>
      <c r="N46548"/>
      <c r="O46548"/>
    </row>
    <row r="46549" spans="1:15">
      <c r="A46549"/>
      <c r="B46549"/>
      <c r="C46549"/>
      <c r="D46549" s="67"/>
      <c r="E46549"/>
      <c r="F46549"/>
      <c r="G46549"/>
      <c r="H46549" s="67"/>
      <c r="I46549"/>
      <c r="J46549"/>
      <c r="K46549"/>
      <c r="L46549"/>
      <c r="M46549"/>
      <c r="N46549"/>
      <c r="O46549"/>
    </row>
    <row r="46550" spans="1:15">
      <c r="A46550"/>
      <c r="B46550"/>
      <c r="C46550"/>
      <c r="D46550" s="67"/>
      <c r="E46550"/>
      <c r="F46550"/>
      <c r="G46550"/>
      <c r="H46550" s="67"/>
      <c r="I46550"/>
      <c r="J46550"/>
      <c r="K46550"/>
      <c r="L46550"/>
      <c r="M46550"/>
      <c r="N46550"/>
      <c r="O46550"/>
    </row>
    <row r="46551" spans="1:15">
      <c r="A46551"/>
      <c r="B46551"/>
      <c r="C46551"/>
      <c r="D46551" s="67"/>
      <c r="E46551"/>
      <c r="F46551"/>
      <c r="G46551"/>
      <c r="H46551" s="67"/>
      <c r="I46551"/>
      <c r="J46551"/>
      <c r="K46551"/>
      <c r="L46551"/>
      <c r="M46551"/>
      <c r="N46551"/>
      <c r="O46551"/>
    </row>
    <row r="46552" spans="1:15">
      <c r="A46552"/>
      <c r="B46552"/>
      <c r="C46552"/>
      <c r="D46552" s="67"/>
      <c r="E46552"/>
      <c r="F46552"/>
      <c r="G46552"/>
      <c r="H46552" s="67"/>
      <c r="I46552"/>
      <c r="J46552"/>
      <c r="K46552"/>
      <c r="L46552"/>
      <c r="M46552"/>
      <c r="N46552"/>
      <c r="O46552"/>
    </row>
    <row r="46553" spans="1:15">
      <c r="A46553"/>
      <c r="B46553"/>
      <c r="C46553"/>
      <c r="D46553" s="67"/>
      <c r="E46553"/>
      <c r="F46553"/>
      <c r="G46553"/>
      <c r="H46553" s="67"/>
      <c r="I46553"/>
      <c r="J46553"/>
      <c r="K46553"/>
      <c r="L46553"/>
      <c r="M46553"/>
      <c r="N46553"/>
      <c r="O46553"/>
    </row>
    <row r="46554" spans="1:15">
      <c r="A46554"/>
      <c r="B46554"/>
      <c r="C46554"/>
      <c r="D46554" s="67"/>
      <c r="E46554"/>
      <c r="F46554"/>
      <c r="G46554"/>
      <c r="H46554" s="67"/>
      <c r="I46554"/>
      <c r="J46554"/>
      <c r="K46554"/>
      <c r="L46554"/>
      <c r="M46554"/>
      <c r="N46554"/>
      <c r="O46554"/>
    </row>
    <row r="46555" spans="1:15">
      <c r="A46555"/>
      <c r="B46555"/>
      <c r="C46555"/>
      <c r="D46555" s="67"/>
      <c r="E46555"/>
      <c r="F46555"/>
      <c r="G46555"/>
      <c r="H46555" s="67"/>
      <c r="I46555"/>
      <c r="J46555"/>
      <c r="K46555"/>
      <c r="L46555"/>
      <c r="M46555"/>
      <c r="N46555"/>
      <c r="O46555"/>
    </row>
    <row r="46556" spans="1:15">
      <c r="A46556"/>
      <c r="B46556"/>
      <c r="C46556"/>
      <c r="D46556" s="67"/>
      <c r="E46556"/>
      <c r="F46556"/>
      <c r="G46556"/>
      <c r="H46556" s="67"/>
      <c r="I46556"/>
      <c r="J46556"/>
      <c r="K46556"/>
      <c r="L46556"/>
      <c r="M46556"/>
      <c r="N46556"/>
      <c r="O46556"/>
    </row>
    <row r="46557" spans="1:15">
      <c r="A46557"/>
      <c r="B46557"/>
      <c r="C46557"/>
      <c r="D46557" s="67"/>
      <c r="E46557"/>
      <c r="F46557"/>
      <c r="G46557"/>
      <c r="H46557" s="67"/>
      <c r="I46557"/>
      <c r="J46557"/>
      <c r="K46557"/>
      <c r="L46557"/>
      <c r="M46557"/>
      <c r="N46557"/>
      <c r="O46557"/>
    </row>
    <row r="46558" spans="1:15">
      <c r="A46558"/>
      <c r="B46558"/>
      <c r="C46558"/>
      <c r="D46558" s="67"/>
      <c r="E46558"/>
      <c r="F46558"/>
      <c r="G46558"/>
      <c r="H46558" s="67"/>
      <c r="I46558"/>
      <c r="J46558"/>
      <c r="K46558"/>
      <c r="L46558"/>
      <c r="M46558"/>
      <c r="N46558"/>
      <c r="O46558"/>
    </row>
    <row r="46559" spans="1:15">
      <c r="A46559"/>
      <c r="B46559"/>
      <c r="C46559"/>
      <c r="D46559" s="67"/>
      <c r="E46559"/>
      <c r="F46559"/>
      <c r="G46559"/>
      <c r="H46559" s="67"/>
      <c r="I46559"/>
      <c r="J46559"/>
      <c r="K46559"/>
      <c r="L46559"/>
      <c r="M46559"/>
      <c r="N46559"/>
      <c r="O46559"/>
    </row>
    <row r="46560" spans="1:15">
      <c r="A46560"/>
      <c r="B46560"/>
      <c r="C46560"/>
      <c r="D46560" s="67"/>
      <c r="E46560"/>
      <c r="F46560"/>
      <c r="G46560"/>
      <c r="H46560" s="67"/>
      <c r="I46560"/>
      <c r="J46560"/>
      <c r="K46560"/>
      <c r="L46560"/>
      <c r="M46560"/>
      <c r="N46560"/>
      <c r="O46560"/>
    </row>
    <row r="46561" spans="1:15">
      <c r="A46561"/>
      <c r="B46561"/>
      <c r="C46561"/>
      <c r="D46561" s="67"/>
      <c r="E46561"/>
      <c r="F46561"/>
      <c r="G46561"/>
      <c r="H46561" s="67"/>
      <c r="I46561"/>
      <c r="J46561"/>
      <c r="K46561"/>
      <c r="L46561"/>
      <c r="M46561"/>
      <c r="N46561"/>
      <c r="O46561"/>
    </row>
    <row r="46562" spans="1:15">
      <c r="A46562"/>
      <c r="B46562"/>
      <c r="C46562"/>
      <c r="D46562" s="67"/>
      <c r="E46562"/>
      <c r="F46562"/>
      <c r="G46562"/>
      <c r="H46562" s="67"/>
      <c r="I46562"/>
      <c r="J46562"/>
      <c r="K46562"/>
      <c r="L46562"/>
      <c r="M46562"/>
      <c r="N46562"/>
      <c r="O46562"/>
    </row>
    <row r="46563" spans="1:15">
      <c r="A46563"/>
      <c r="B46563"/>
      <c r="C46563"/>
      <c r="D46563" s="67"/>
      <c r="E46563"/>
      <c r="F46563"/>
      <c r="G46563"/>
      <c r="H46563" s="67"/>
      <c r="I46563"/>
      <c r="J46563"/>
      <c r="K46563"/>
      <c r="L46563"/>
      <c r="M46563"/>
      <c r="N46563"/>
      <c r="O46563"/>
    </row>
    <row r="46564" spans="1:15">
      <c r="A46564"/>
      <c r="B46564"/>
      <c r="C46564"/>
      <c r="D46564" s="67"/>
      <c r="E46564"/>
      <c r="F46564"/>
      <c r="G46564"/>
      <c r="H46564" s="67"/>
      <c r="I46564"/>
      <c r="J46564"/>
      <c r="K46564"/>
      <c r="L46564"/>
      <c r="M46564"/>
      <c r="N46564"/>
      <c r="O46564"/>
    </row>
    <row r="46565" spans="1:15">
      <c r="A46565"/>
      <c r="B46565"/>
      <c r="C46565"/>
      <c r="D46565" s="67"/>
      <c r="E46565"/>
      <c r="F46565"/>
      <c r="G46565"/>
      <c r="H46565" s="67"/>
      <c r="I46565"/>
      <c r="J46565"/>
      <c r="K46565"/>
      <c r="L46565"/>
      <c r="M46565"/>
      <c r="N46565"/>
      <c r="O46565"/>
    </row>
    <row r="46566" spans="1:15">
      <c r="A46566"/>
      <c r="B46566"/>
      <c r="C46566"/>
      <c r="D46566" s="67"/>
      <c r="E46566"/>
      <c r="F46566"/>
      <c r="G46566"/>
      <c r="H46566" s="67"/>
      <c r="I46566"/>
      <c r="J46566"/>
      <c r="K46566"/>
      <c r="L46566"/>
      <c r="M46566"/>
      <c r="N46566"/>
      <c r="O46566"/>
    </row>
    <row r="46567" spans="1:15">
      <c r="A46567"/>
      <c r="B46567"/>
      <c r="C46567"/>
      <c r="D46567" s="67"/>
      <c r="E46567"/>
      <c r="F46567"/>
      <c r="G46567"/>
      <c r="H46567" s="67"/>
      <c r="I46567"/>
      <c r="J46567"/>
      <c r="K46567"/>
      <c r="L46567"/>
      <c r="M46567"/>
      <c r="N46567"/>
      <c r="O46567"/>
    </row>
    <row r="46568" spans="1:15">
      <c r="A46568"/>
      <c r="B46568"/>
      <c r="C46568"/>
      <c r="D46568" s="67"/>
      <c r="E46568"/>
      <c r="F46568"/>
      <c r="G46568"/>
      <c r="H46568" s="67"/>
      <c r="I46568"/>
      <c r="J46568"/>
      <c r="K46568"/>
      <c r="L46568"/>
      <c r="M46568"/>
      <c r="N46568"/>
      <c r="O46568"/>
    </row>
    <row r="46569" spans="1:15">
      <c r="A46569"/>
      <c r="B46569"/>
      <c r="C46569"/>
      <c r="D46569" s="67"/>
      <c r="E46569"/>
      <c r="F46569"/>
      <c r="G46569"/>
      <c r="H46569" s="67"/>
      <c r="I46569"/>
      <c r="J46569"/>
      <c r="K46569"/>
      <c r="L46569"/>
      <c r="M46569"/>
      <c r="N46569"/>
      <c r="O46569"/>
    </row>
    <row r="46570" spans="1:15">
      <c r="A46570"/>
      <c r="B46570"/>
      <c r="C46570"/>
      <c r="D46570" s="67"/>
      <c r="E46570"/>
      <c r="F46570"/>
      <c r="G46570"/>
      <c r="H46570" s="67"/>
      <c r="I46570"/>
      <c r="J46570"/>
      <c r="K46570"/>
      <c r="L46570"/>
      <c r="M46570"/>
      <c r="N46570"/>
      <c r="O46570"/>
    </row>
    <row r="46571" spans="1:15">
      <c r="A46571"/>
      <c r="B46571"/>
      <c r="C46571"/>
      <c r="D46571" s="67"/>
      <c r="E46571"/>
      <c r="F46571"/>
      <c r="G46571"/>
      <c r="H46571" s="67"/>
      <c r="I46571"/>
      <c r="J46571"/>
      <c r="K46571"/>
      <c r="L46571"/>
      <c r="M46571"/>
      <c r="N46571"/>
      <c r="O46571"/>
    </row>
    <row r="46572" spans="1:15">
      <c r="A46572"/>
      <c r="B46572"/>
      <c r="C46572"/>
      <c r="D46572" s="67"/>
      <c r="E46572"/>
      <c r="F46572"/>
      <c r="G46572"/>
      <c r="H46572" s="67"/>
      <c r="I46572"/>
      <c r="J46572"/>
      <c r="K46572"/>
      <c r="L46572"/>
      <c r="M46572"/>
      <c r="N46572"/>
      <c r="O46572"/>
    </row>
    <row r="46573" spans="1:15">
      <c r="A46573"/>
      <c r="B46573"/>
      <c r="C46573"/>
      <c r="D46573" s="67"/>
      <c r="E46573"/>
      <c r="F46573"/>
      <c r="G46573"/>
      <c r="H46573" s="67"/>
      <c r="I46573"/>
      <c r="J46573"/>
      <c r="K46573"/>
      <c r="L46573"/>
      <c r="M46573"/>
      <c r="N46573"/>
      <c r="O46573"/>
    </row>
    <row r="46574" spans="1:15">
      <c r="A46574"/>
      <c r="B46574"/>
      <c r="C46574"/>
      <c r="D46574" s="67"/>
      <c r="E46574"/>
      <c r="F46574"/>
      <c r="G46574"/>
      <c r="H46574" s="67"/>
      <c r="I46574"/>
      <c r="J46574"/>
      <c r="K46574"/>
      <c r="L46574"/>
      <c r="M46574"/>
      <c r="N46574"/>
      <c r="O46574"/>
    </row>
    <row r="46575" spans="1:15">
      <c r="A46575"/>
      <c r="B46575"/>
      <c r="C46575"/>
      <c r="D46575" s="67"/>
      <c r="E46575"/>
      <c r="F46575"/>
      <c r="G46575"/>
      <c r="H46575" s="67"/>
      <c r="I46575"/>
      <c r="J46575"/>
      <c r="K46575"/>
      <c r="L46575"/>
      <c r="M46575"/>
      <c r="N46575"/>
      <c r="O46575"/>
    </row>
    <row r="46576" spans="1:15">
      <c r="A46576"/>
      <c r="B46576"/>
      <c r="C46576"/>
      <c r="D46576" s="67"/>
      <c r="E46576"/>
      <c r="F46576"/>
      <c r="G46576"/>
      <c r="H46576" s="67"/>
      <c r="I46576"/>
      <c r="J46576"/>
      <c r="K46576"/>
      <c r="L46576"/>
      <c r="M46576"/>
      <c r="N46576"/>
      <c r="O46576"/>
    </row>
    <row r="46577" spans="1:15">
      <c r="A46577"/>
      <c r="B46577"/>
      <c r="C46577"/>
      <c r="D46577" s="67"/>
      <c r="E46577"/>
      <c r="F46577"/>
      <c r="G46577"/>
      <c r="H46577" s="67"/>
      <c r="I46577"/>
      <c r="J46577"/>
      <c r="K46577"/>
      <c r="L46577"/>
      <c r="M46577"/>
      <c r="N46577"/>
      <c r="O46577"/>
    </row>
    <row r="46578" spans="1:15">
      <c r="A46578"/>
      <c r="B46578"/>
      <c r="C46578"/>
      <c r="D46578" s="67"/>
      <c r="E46578"/>
      <c r="F46578"/>
      <c r="G46578"/>
      <c r="H46578" s="67"/>
      <c r="I46578"/>
      <c r="J46578"/>
      <c r="K46578"/>
      <c r="L46578"/>
      <c r="M46578"/>
      <c r="N46578"/>
      <c r="O46578"/>
    </row>
    <row r="46579" spans="1:15">
      <c r="A46579"/>
      <c r="B46579"/>
      <c r="C46579"/>
      <c r="D46579" s="67"/>
      <c r="E46579"/>
      <c r="F46579"/>
      <c r="G46579"/>
      <c r="H46579" s="67"/>
      <c r="I46579"/>
      <c r="J46579"/>
      <c r="K46579"/>
      <c r="L46579"/>
      <c r="M46579"/>
      <c r="N46579"/>
      <c r="O46579"/>
    </row>
    <row r="46580" spans="1:15">
      <c r="A46580"/>
      <c r="B46580"/>
      <c r="C46580"/>
      <c r="D46580" s="67"/>
      <c r="E46580"/>
      <c r="F46580"/>
      <c r="G46580"/>
      <c r="H46580" s="67"/>
      <c r="I46580"/>
      <c r="J46580"/>
      <c r="K46580"/>
      <c r="L46580"/>
      <c r="M46580"/>
      <c r="N46580"/>
      <c r="O46580"/>
    </row>
    <row r="46581" spans="1:15">
      <c r="A46581"/>
      <c r="B46581"/>
      <c r="C46581"/>
      <c r="D46581" s="67"/>
      <c r="E46581"/>
      <c r="F46581"/>
      <c r="G46581"/>
      <c r="H46581" s="67"/>
      <c r="I46581"/>
      <c r="J46581"/>
      <c r="K46581"/>
      <c r="L46581"/>
      <c r="M46581"/>
      <c r="N46581"/>
      <c r="O46581"/>
    </row>
    <row r="46582" spans="1:15">
      <c r="A46582"/>
      <c r="B46582"/>
      <c r="C46582"/>
      <c r="D46582" s="67"/>
      <c r="E46582"/>
      <c r="F46582"/>
      <c r="G46582"/>
      <c r="H46582" s="67"/>
      <c r="I46582"/>
      <c r="J46582"/>
      <c r="K46582"/>
      <c r="L46582"/>
      <c r="M46582"/>
      <c r="N46582"/>
      <c r="O46582"/>
    </row>
    <row r="46583" spans="1:15">
      <c r="A46583"/>
      <c r="B46583"/>
      <c r="C46583"/>
      <c r="D46583" s="67"/>
      <c r="E46583"/>
      <c r="F46583"/>
      <c r="G46583"/>
      <c r="H46583" s="67"/>
      <c r="I46583"/>
      <c r="J46583"/>
      <c r="K46583"/>
      <c r="L46583"/>
      <c r="M46583"/>
      <c r="N46583"/>
      <c r="O46583"/>
    </row>
    <row r="46584" spans="1:15">
      <c r="A46584"/>
      <c r="B46584"/>
      <c r="C46584"/>
      <c r="D46584" s="67"/>
      <c r="E46584"/>
      <c r="F46584"/>
      <c r="G46584"/>
      <c r="H46584" s="67"/>
      <c r="I46584"/>
      <c r="J46584"/>
      <c r="K46584"/>
      <c r="L46584"/>
      <c r="M46584"/>
      <c r="N46584"/>
      <c r="O46584"/>
    </row>
    <row r="46585" spans="1:15">
      <c r="A46585"/>
      <c r="B46585"/>
      <c r="C46585"/>
      <c r="D46585" s="67"/>
      <c r="E46585"/>
      <c r="F46585"/>
      <c r="G46585"/>
      <c r="H46585" s="67"/>
      <c r="I46585"/>
      <c r="J46585"/>
      <c r="K46585"/>
      <c r="L46585"/>
      <c r="M46585"/>
      <c r="N46585"/>
      <c r="O46585"/>
    </row>
    <row r="46586" spans="1:15">
      <c r="A46586"/>
      <c r="B46586"/>
      <c r="C46586"/>
      <c r="D46586" s="67"/>
      <c r="E46586"/>
      <c r="F46586"/>
      <c r="G46586"/>
      <c r="H46586" s="67"/>
      <c r="I46586"/>
      <c r="J46586"/>
      <c r="K46586"/>
      <c r="L46586"/>
      <c r="M46586"/>
      <c r="N46586"/>
      <c r="O46586"/>
    </row>
    <row r="46587" spans="1:15">
      <c r="A46587"/>
      <c r="B46587"/>
      <c r="C46587"/>
      <c r="D46587" s="67"/>
      <c r="E46587"/>
      <c r="F46587"/>
      <c r="G46587"/>
      <c r="H46587" s="67"/>
      <c r="I46587"/>
      <c r="J46587"/>
      <c r="K46587"/>
      <c r="L46587"/>
      <c r="M46587"/>
      <c r="N46587"/>
      <c r="O46587"/>
    </row>
    <row r="46588" spans="1:15">
      <c r="A46588"/>
      <c r="B46588"/>
      <c r="C46588"/>
      <c r="D46588" s="67"/>
      <c r="E46588"/>
      <c r="F46588"/>
      <c r="G46588"/>
      <c r="H46588" s="67"/>
      <c r="I46588"/>
      <c r="J46588"/>
      <c r="K46588"/>
      <c r="L46588"/>
      <c r="M46588"/>
      <c r="N46588"/>
      <c r="O46588"/>
    </row>
    <row r="46589" spans="1:15">
      <c r="A46589"/>
      <c r="B46589"/>
      <c r="C46589"/>
      <c r="D46589" s="67"/>
      <c r="E46589"/>
      <c r="F46589"/>
      <c r="G46589"/>
      <c r="H46589" s="67"/>
      <c r="I46589"/>
      <c r="J46589"/>
      <c r="K46589"/>
      <c r="L46589"/>
      <c r="M46589"/>
      <c r="N46589"/>
      <c r="O46589"/>
    </row>
    <row r="46590" spans="1:15">
      <c r="A46590"/>
      <c r="B46590"/>
      <c r="C46590"/>
      <c r="D46590" s="67"/>
      <c r="E46590"/>
      <c r="F46590"/>
      <c r="G46590"/>
      <c r="H46590" s="67"/>
      <c r="I46590"/>
      <c r="J46590"/>
      <c r="K46590"/>
      <c r="L46590"/>
      <c r="M46590"/>
      <c r="N46590"/>
      <c r="O46590"/>
    </row>
    <row r="46591" spans="1:15">
      <c r="A46591"/>
      <c r="B46591"/>
      <c r="C46591"/>
      <c r="D46591" s="67"/>
      <c r="E46591"/>
      <c r="F46591"/>
      <c r="G46591"/>
      <c r="H46591" s="67"/>
      <c r="I46591"/>
      <c r="J46591"/>
      <c r="K46591"/>
      <c r="L46591"/>
      <c r="M46591"/>
      <c r="N46591"/>
      <c r="O46591"/>
    </row>
    <row r="46592" spans="1:15">
      <c r="A46592"/>
      <c r="B46592"/>
      <c r="C46592"/>
      <c r="D46592" s="67"/>
      <c r="E46592"/>
      <c r="F46592"/>
      <c r="G46592"/>
      <c r="H46592" s="67"/>
      <c r="I46592"/>
      <c r="J46592"/>
      <c r="K46592"/>
      <c r="L46592"/>
      <c r="M46592"/>
      <c r="N46592"/>
      <c r="O46592"/>
    </row>
    <row r="46593" spans="1:15">
      <c r="A46593"/>
      <c r="B46593"/>
      <c r="C46593"/>
      <c r="D46593" s="67"/>
      <c r="E46593"/>
      <c r="F46593"/>
      <c r="G46593"/>
      <c r="H46593" s="67"/>
      <c r="I46593"/>
      <c r="J46593"/>
      <c r="K46593"/>
      <c r="L46593"/>
      <c r="M46593"/>
      <c r="N46593"/>
      <c r="O46593"/>
    </row>
    <row r="46594" spans="1:15">
      <c r="A46594"/>
      <c r="B46594"/>
      <c r="C46594"/>
      <c r="D46594" s="67"/>
      <c r="E46594"/>
      <c r="F46594"/>
      <c r="G46594"/>
      <c r="H46594" s="67"/>
      <c r="I46594"/>
      <c r="J46594"/>
      <c r="K46594"/>
      <c r="L46594"/>
      <c r="M46594"/>
      <c r="N46594"/>
      <c r="O46594"/>
    </row>
    <row r="46595" spans="1:15">
      <c r="A46595"/>
      <c r="B46595"/>
      <c r="C46595"/>
      <c r="D46595" s="67"/>
      <c r="E46595"/>
      <c r="F46595"/>
      <c r="G46595"/>
      <c r="H46595" s="67"/>
      <c r="I46595"/>
      <c r="J46595"/>
      <c r="K46595"/>
      <c r="L46595"/>
      <c r="M46595"/>
      <c r="N46595"/>
      <c r="O46595"/>
    </row>
    <row r="46596" spans="1:15">
      <c r="A46596"/>
      <c r="B46596"/>
      <c r="C46596"/>
      <c r="D46596" s="67"/>
      <c r="E46596"/>
      <c r="F46596"/>
      <c r="G46596"/>
      <c r="H46596" s="67"/>
      <c r="I46596"/>
      <c r="J46596"/>
      <c r="K46596"/>
      <c r="L46596"/>
      <c r="M46596"/>
      <c r="N46596"/>
      <c r="O46596"/>
    </row>
    <row r="46597" spans="1:15">
      <c r="A46597"/>
      <c r="B46597"/>
      <c r="C46597"/>
      <c r="D46597" s="67"/>
      <c r="E46597"/>
      <c r="F46597"/>
      <c r="G46597"/>
      <c r="H46597" s="67"/>
      <c r="I46597"/>
      <c r="J46597"/>
      <c r="K46597"/>
      <c r="L46597"/>
      <c r="M46597"/>
      <c r="N46597"/>
      <c r="O46597"/>
    </row>
    <row r="46598" spans="1:15">
      <c r="A46598"/>
      <c r="B46598"/>
      <c r="C46598"/>
      <c r="D46598" s="67"/>
      <c r="E46598"/>
      <c r="F46598"/>
      <c r="G46598"/>
      <c r="H46598" s="67"/>
      <c r="I46598"/>
      <c r="J46598"/>
      <c r="K46598"/>
      <c r="L46598"/>
      <c r="M46598"/>
      <c r="N46598"/>
      <c r="O46598"/>
    </row>
    <row r="46599" spans="1:15">
      <c r="A46599"/>
      <c r="B46599"/>
      <c r="C46599"/>
      <c r="D46599" s="67"/>
      <c r="E46599"/>
      <c r="F46599"/>
      <c r="G46599"/>
      <c r="H46599" s="67"/>
      <c r="I46599"/>
      <c r="J46599"/>
      <c r="K46599"/>
      <c r="L46599"/>
      <c r="M46599"/>
      <c r="N46599"/>
      <c r="O46599"/>
    </row>
    <row r="46600" spans="1:15">
      <c r="A46600"/>
      <c r="B46600"/>
      <c r="C46600"/>
      <c r="D46600" s="67"/>
      <c r="E46600"/>
      <c r="F46600"/>
      <c r="G46600"/>
      <c r="H46600" s="67"/>
      <c r="I46600"/>
      <c r="J46600"/>
      <c r="K46600"/>
      <c r="L46600"/>
      <c r="M46600"/>
      <c r="N46600"/>
      <c r="O46600"/>
    </row>
    <row r="46601" spans="1:15">
      <c r="A46601"/>
      <c r="B46601"/>
      <c r="C46601"/>
      <c r="D46601" s="67"/>
      <c r="E46601"/>
      <c r="F46601"/>
      <c r="G46601"/>
      <c r="H46601" s="67"/>
      <c r="I46601"/>
      <c r="J46601"/>
      <c r="K46601"/>
      <c r="L46601"/>
      <c r="M46601"/>
      <c r="N46601"/>
      <c r="O46601"/>
    </row>
    <row r="46602" spans="1:15">
      <c r="A46602"/>
      <c r="B46602"/>
      <c r="C46602"/>
      <c r="D46602" s="67"/>
      <c r="E46602"/>
      <c r="F46602"/>
      <c r="G46602"/>
      <c r="H46602" s="67"/>
      <c r="I46602"/>
      <c r="J46602"/>
      <c r="K46602"/>
      <c r="L46602"/>
      <c r="M46602"/>
      <c r="N46602"/>
      <c r="O46602"/>
    </row>
    <row r="46603" spans="1:15">
      <c r="A46603"/>
      <c r="B46603"/>
      <c r="C46603"/>
      <c r="D46603" s="67"/>
      <c r="E46603"/>
      <c r="F46603"/>
      <c r="G46603"/>
      <c r="H46603" s="67"/>
      <c r="I46603"/>
      <c r="J46603"/>
      <c r="K46603"/>
      <c r="L46603"/>
      <c r="M46603"/>
      <c r="N46603"/>
      <c r="O46603"/>
    </row>
    <row r="46604" spans="1:15">
      <c r="A46604"/>
      <c r="B46604"/>
      <c r="C46604"/>
      <c r="D46604" s="67"/>
      <c r="E46604"/>
      <c r="F46604"/>
      <c r="G46604"/>
      <c r="H46604" s="67"/>
      <c r="I46604"/>
      <c r="J46604"/>
      <c r="K46604"/>
      <c r="L46604"/>
      <c r="M46604"/>
      <c r="N46604"/>
      <c r="O46604"/>
    </row>
    <row r="46605" spans="1:15">
      <c r="A46605"/>
      <c r="B46605"/>
      <c r="C46605"/>
      <c r="D46605" s="67"/>
      <c r="E46605"/>
      <c r="F46605"/>
      <c r="G46605"/>
      <c r="H46605" s="67"/>
      <c r="I46605"/>
      <c r="J46605"/>
      <c r="K46605"/>
      <c r="L46605"/>
      <c r="M46605"/>
      <c r="N46605"/>
      <c r="O46605"/>
    </row>
    <row r="46606" spans="1:15">
      <c r="A46606"/>
      <c r="B46606"/>
      <c r="C46606"/>
      <c r="D46606" s="67"/>
      <c r="E46606"/>
      <c r="F46606"/>
      <c r="G46606"/>
      <c r="H46606" s="67"/>
      <c r="I46606"/>
      <c r="J46606"/>
      <c r="K46606"/>
      <c r="L46606"/>
      <c r="M46606"/>
      <c r="N46606"/>
      <c r="O46606"/>
    </row>
    <row r="46607" spans="1:15">
      <c r="A46607"/>
      <c r="B46607"/>
      <c r="C46607"/>
      <c r="D46607" s="67"/>
      <c r="E46607"/>
      <c r="F46607"/>
      <c r="G46607"/>
      <c r="H46607" s="67"/>
      <c r="I46607"/>
      <c r="J46607"/>
      <c r="K46607"/>
      <c r="L46607"/>
      <c r="M46607"/>
      <c r="N46607"/>
      <c r="O46607"/>
    </row>
    <row r="46608" spans="1:15">
      <c r="A46608"/>
      <c r="B46608"/>
      <c r="C46608"/>
      <c r="D46608" s="67"/>
      <c r="E46608"/>
      <c r="F46608"/>
      <c r="G46608"/>
      <c r="H46608" s="67"/>
      <c r="I46608"/>
      <c r="J46608"/>
      <c r="K46608"/>
      <c r="L46608"/>
      <c r="M46608"/>
      <c r="N46608"/>
      <c r="O46608"/>
    </row>
    <row r="46609" spans="1:15">
      <c r="A46609"/>
      <c r="B46609"/>
      <c r="C46609"/>
      <c r="D46609" s="67"/>
      <c r="E46609"/>
      <c r="F46609"/>
      <c r="G46609"/>
      <c r="H46609" s="67"/>
      <c r="I46609"/>
      <c r="J46609"/>
      <c r="K46609"/>
      <c r="L46609"/>
      <c r="M46609"/>
      <c r="N46609"/>
      <c r="O46609"/>
    </row>
    <row r="46610" spans="1:15">
      <c r="A46610"/>
      <c r="B46610"/>
      <c r="C46610"/>
      <c r="D46610" s="67"/>
      <c r="E46610"/>
      <c r="F46610"/>
      <c r="G46610"/>
      <c r="H46610" s="67"/>
      <c r="I46610"/>
      <c r="J46610"/>
      <c r="K46610"/>
      <c r="L46610"/>
      <c r="M46610"/>
      <c r="N46610"/>
      <c r="O46610"/>
    </row>
    <row r="46611" spans="1:15">
      <c r="A46611"/>
      <c r="B46611"/>
      <c r="C46611"/>
      <c r="D46611" s="67"/>
      <c r="E46611"/>
      <c r="F46611"/>
      <c r="G46611"/>
      <c r="H46611" s="67"/>
      <c r="I46611"/>
      <c r="J46611"/>
      <c r="K46611"/>
      <c r="L46611"/>
      <c r="M46611"/>
      <c r="N46611"/>
      <c r="O46611"/>
    </row>
    <row r="46612" spans="1:15">
      <c r="A46612"/>
      <c r="B46612"/>
      <c r="C46612"/>
      <c r="D46612" s="67"/>
      <c r="E46612"/>
      <c r="F46612"/>
      <c r="G46612"/>
      <c r="H46612" s="67"/>
      <c r="I46612"/>
      <c r="J46612"/>
      <c r="K46612"/>
      <c r="L46612"/>
      <c r="M46612"/>
      <c r="N46612"/>
      <c r="O46612"/>
    </row>
    <row r="46613" spans="1:15">
      <c r="A46613"/>
      <c r="B46613"/>
      <c r="C46613"/>
      <c r="D46613" s="67"/>
      <c r="E46613"/>
      <c r="F46613"/>
      <c r="G46613"/>
      <c r="H46613" s="67"/>
      <c r="I46613"/>
      <c r="J46613"/>
      <c r="K46613"/>
      <c r="L46613"/>
      <c r="M46613"/>
      <c r="N46613"/>
      <c r="O46613"/>
    </row>
    <row r="46614" spans="1:15">
      <c r="A46614"/>
      <c r="B46614"/>
      <c r="C46614"/>
      <c r="D46614" s="67"/>
      <c r="E46614"/>
      <c r="F46614"/>
      <c r="G46614"/>
      <c r="H46614" s="67"/>
      <c r="I46614"/>
      <c r="J46614"/>
      <c r="K46614"/>
      <c r="L46614"/>
      <c r="M46614"/>
      <c r="N46614"/>
      <c r="O46614"/>
    </row>
    <row r="46615" spans="1:15">
      <c r="A46615"/>
      <c r="B46615"/>
      <c r="C46615"/>
      <c r="D46615" s="67"/>
      <c r="E46615"/>
      <c r="F46615"/>
      <c r="G46615"/>
      <c r="H46615" s="67"/>
      <c r="I46615"/>
      <c r="J46615"/>
      <c r="K46615"/>
      <c r="L46615"/>
      <c r="M46615"/>
      <c r="N46615"/>
      <c r="O46615"/>
    </row>
    <row r="46616" spans="1:15">
      <c r="A46616"/>
      <c r="B46616"/>
      <c r="C46616"/>
      <c r="D46616" s="67"/>
      <c r="E46616"/>
      <c r="F46616"/>
      <c r="G46616"/>
      <c r="H46616" s="67"/>
      <c r="I46616"/>
      <c r="J46616"/>
      <c r="K46616"/>
      <c r="L46616"/>
      <c r="M46616"/>
      <c r="N46616"/>
      <c r="O46616"/>
    </row>
    <row r="46617" spans="1:15">
      <c r="A46617"/>
      <c r="B46617"/>
      <c r="C46617"/>
      <c r="D46617" s="67"/>
      <c r="E46617"/>
      <c r="F46617"/>
      <c r="G46617"/>
      <c r="H46617" s="67"/>
      <c r="I46617"/>
      <c r="J46617"/>
      <c r="K46617"/>
      <c r="L46617"/>
      <c r="M46617"/>
      <c r="N46617"/>
      <c r="O46617"/>
    </row>
    <row r="46618" spans="1:15">
      <c r="A46618"/>
      <c r="B46618"/>
      <c r="C46618"/>
      <c r="D46618" s="67"/>
      <c r="E46618"/>
      <c r="F46618"/>
      <c r="G46618"/>
      <c r="H46618" s="67"/>
      <c r="I46618"/>
      <c r="J46618"/>
      <c r="K46618"/>
      <c r="L46618"/>
      <c r="M46618"/>
      <c r="N46618"/>
      <c r="O46618"/>
    </row>
    <row r="46619" spans="1:15">
      <c r="A46619"/>
      <c r="B46619"/>
      <c r="C46619"/>
      <c r="D46619" s="67"/>
      <c r="E46619"/>
      <c r="F46619"/>
      <c r="G46619"/>
      <c r="H46619" s="67"/>
      <c r="I46619"/>
      <c r="J46619"/>
      <c r="K46619"/>
      <c r="L46619"/>
      <c r="M46619"/>
      <c r="N46619"/>
      <c r="O46619"/>
    </row>
    <row r="46620" spans="1:15">
      <c r="A46620"/>
      <c r="B46620"/>
      <c r="C46620"/>
      <c r="D46620" s="67"/>
      <c r="E46620"/>
      <c r="F46620"/>
      <c r="G46620"/>
      <c r="H46620" s="67"/>
      <c r="I46620"/>
      <c r="J46620"/>
      <c r="K46620"/>
      <c r="L46620"/>
      <c r="M46620"/>
      <c r="N46620"/>
      <c r="O46620"/>
    </row>
    <row r="46621" spans="1:15">
      <c r="A46621"/>
      <c r="B46621"/>
      <c r="C46621"/>
      <c r="D46621" s="67"/>
      <c r="E46621"/>
      <c r="F46621"/>
      <c r="G46621"/>
      <c r="H46621" s="67"/>
      <c r="I46621"/>
      <c r="J46621"/>
      <c r="K46621"/>
      <c r="L46621"/>
      <c r="M46621"/>
      <c r="N46621"/>
      <c r="O46621"/>
    </row>
    <row r="46622" spans="1:15">
      <c r="A46622"/>
      <c r="B46622"/>
      <c r="C46622"/>
      <c r="D46622" s="67"/>
      <c r="E46622"/>
      <c r="F46622"/>
      <c r="G46622"/>
      <c r="H46622" s="67"/>
      <c r="I46622"/>
      <c r="J46622"/>
      <c r="K46622"/>
      <c r="L46622"/>
      <c r="M46622"/>
      <c r="N46622"/>
      <c r="O46622"/>
    </row>
    <row r="46623" spans="1:15">
      <c r="A46623"/>
      <c r="B46623"/>
      <c r="C46623"/>
      <c r="D46623" s="67"/>
      <c r="E46623"/>
      <c r="F46623"/>
      <c r="G46623"/>
      <c r="H46623" s="67"/>
      <c r="I46623"/>
      <c r="J46623"/>
      <c r="K46623"/>
      <c r="L46623"/>
      <c r="M46623"/>
      <c r="N46623"/>
      <c r="O46623"/>
    </row>
    <row r="46624" spans="1:15">
      <c r="A46624"/>
      <c r="B46624"/>
      <c r="C46624"/>
      <c r="D46624" s="67"/>
      <c r="E46624"/>
      <c r="F46624"/>
      <c r="G46624"/>
      <c r="H46624" s="67"/>
      <c r="I46624"/>
      <c r="J46624"/>
      <c r="K46624"/>
      <c r="L46624"/>
      <c r="M46624"/>
      <c r="N46624"/>
      <c r="O46624"/>
    </row>
    <row r="46625" spans="1:15">
      <c r="A46625"/>
      <c r="B46625"/>
      <c r="C46625"/>
      <c r="D46625" s="67"/>
      <c r="E46625"/>
      <c r="F46625"/>
      <c r="G46625"/>
      <c r="H46625" s="67"/>
      <c r="I46625"/>
      <c r="J46625"/>
      <c r="K46625"/>
      <c r="L46625"/>
      <c r="M46625"/>
      <c r="N46625"/>
      <c r="O46625"/>
    </row>
    <row r="46626" spans="1:15">
      <c r="A46626"/>
      <c r="B46626"/>
      <c r="C46626"/>
      <c r="D46626" s="67"/>
      <c r="E46626"/>
      <c r="F46626"/>
      <c r="G46626"/>
      <c r="H46626" s="67"/>
      <c r="I46626"/>
      <c r="J46626"/>
      <c r="K46626"/>
      <c r="L46626"/>
      <c r="M46626"/>
      <c r="N46626"/>
      <c r="O46626"/>
    </row>
    <row r="46627" spans="1:15">
      <c r="A46627"/>
      <c r="B46627"/>
      <c r="C46627"/>
      <c r="D46627" s="67"/>
      <c r="E46627"/>
      <c r="F46627"/>
      <c r="G46627"/>
      <c r="H46627" s="67"/>
      <c r="I46627"/>
      <c r="J46627"/>
      <c r="K46627"/>
      <c r="L46627"/>
      <c r="M46627"/>
      <c r="N46627"/>
      <c r="O46627"/>
    </row>
    <row r="46628" spans="1:15">
      <c r="A46628"/>
      <c r="B46628"/>
      <c r="C46628"/>
      <c r="D46628" s="67"/>
      <c r="E46628"/>
      <c r="F46628"/>
      <c r="G46628"/>
      <c r="H46628" s="67"/>
      <c r="I46628"/>
      <c r="J46628"/>
      <c r="K46628"/>
      <c r="L46628"/>
      <c r="M46628"/>
      <c r="N46628"/>
      <c r="O46628"/>
    </row>
    <row r="46629" spans="1:15">
      <c r="A46629"/>
      <c r="B46629"/>
      <c r="C46629"/>
      <c r="D46629" s="67"/>
      <c r="E46629"/>
      <c r="F46629"/>
      <c r="G46629"/>
      <c r="H46629" s="67"/>
      <c r="I46629"/>
      <c r="J46629"/>
      <c r="K46629"/>
      <c r="L46629"/>
      <c r="M46629"/>
      <c r="N46629"/>
      <c r="O46629"/>
    </row>
    <row r="46630" spans="1:15">
      <c r="A46630"/>
      <c r="B46630"/>
      <c r="C46630"/>
      <c r="D46630" s="67"/>
      <c r="E46630"/>
      <c r="F46630"/>
      <c r="G46630"/>
      <c r="H46630" s="67"/>
      <c r="I46630"/>
      <c r="J46630"/>
      <c r="K46630"/>
      <c r="L46630"/>
      <c r="M46630"/>
      <c r="N46630"/>
      <c r="O46630"/>
    </row>
    <row r="46631" spans="1:15">
      <c r="A46631"/>
      <c r="B46631"/>
      <c r="C46631"/>
      <c r="D46631" s="67"/>
      <c r="E46631"/>
      <c r="F46631"/>
      <c r="G46631"/>
      <c r="H46631" s="67"/>
      <c r="I46631"/>
      <c r="J46631"/>
      <c r="K46631"/>
      <c r="L46631"/>
      <c r="M46631"/>
      <c r="N46631"/>
      <c r="O46631"/>
    </row>
    <row r="46632" spans="1:15">
      <c r="A46632"/>
      <c r="B46632"/>
      <c r="C46632"/>
      <c r="D46632" s="67"/>
      <c r="E46632"/>
      <c r="F46632"/>
      <c r="G46632"/>
      <c r="H46632" s="67"/>
      <c r="I46632"/>
      <c r="J46632"/>
      <c r="K46632"/>
      <c r="L46632"/>
      <c r="M46632"/>
      <c r="N46632"/>
      <c r="O46632"/>
    </row>
    <row r="46633" spans="1:15">
      <c r="A46633"/>
      <c r="B46633"/>
      <c r="C46633"/>
      <c r="D46633" s="67"/>
      <c r="E46633"/>
      <c r="F46633"/>
      <c r="G46633"/>
      <c r="H46633" s="67"/>
      <c r="I46633"/>
      <c r="J46633"/>
      <c r="K46633"/>
      <c r="L46633"/>
      <c r="M46633"/>
      <c r="N46633"/>
      <c r="O46633"/>
    </row>
    <row r="46634" spans="1:15">
      <c r="A46634"/>
      <c r="B46634"/>
      <c r="C46634"/>
      <c r="D46634" s="67"/>
      <c r="E46634"/>
      <c r="F46634"/>
      <c r="G46634"/>
      <c r="H46634" s="67"/>
      <c r="I46634"/>
      <c r="J46634"/>
      <c r="K46634"/>
      <c r="L46634"/>
      <c r="M46634"/>
      <c r="N46634"/>
      <c r="O46634"/>
    </row>
    <row r="46635" spans="1:15">
      <c r="A46635"/>
      <c r="B46635"/>
      <c r="C46635"/>
      <c r="D46635" s="67"/>
      <c r="E46635"/>
      <c r="F46635"/>
      <c r="G46635"/>
      <c r="H46635" s="67"/>
      <c r="I46635"/>
      <c r="J46635"/>
      <c r="K46635"/>
      <c r="L46635"/>
      <c r="M46635"/>
      <c r="N46635"/>
      <c r="O46635"/>
    </row>
    <row r="46636" spans="1:15">
      <c r="A46636"/>
      <c r="B46636"/>
      <c r="C46636"/>
      <c r="D46636" s="67"/>
      <c r="E46636"/>
      <c r="F46636"/>
      <c r="G46636"/>
      <c r="H46636" s="67"/>
      <c r="I46636"/>
      <c r="J46636"/>
      <c r="K46636"/>
      <c r="L46636"/>
      <c r="M46636"/>
      <c r="N46636"/>
      <c r="O46636"/>
    </row>
    <row r="46637" spans="1:15">
      <c r="A46637"/>
      <c r="B46637"/>
      <c r="C46637"/>
      <c r="D46637" s="67"/>
      <c r="E46637"/>
      <c r="F46637"/>
      <c r="G46637"/>
      <c r="H46637" s="67"/>
      <c r="I46637"/>
      <c r="J46637"/>
      <c r="K46637"/>
      <c r="L46637"/>
      <c r="M46637"/>
      <c r="N46637"/>
      <c r="O46637"/>
    </row>
    <row r="46638" spans="1:15">
      <c r="A46638"/>
      <c r="B46638"/>
      <c r="C46638"/>
      <c r="D46638" s="67"/>
      <c r="E46638"/>
      <c r="F46638"/>
      <c r="G46638"/>
      <c r="H46638" s="67"/>
      <c r="I46638"/>
      <c r="J46638"/>
      <c r="K46638"/>
      <c r="L46638"/>
      <c r="M46638"/>
      <c r="N46638"/>
      <c r="O46638"/>
    </row>
    <row r="46639" spans="1:15">
      <c r="A46639"/>
      <c r="B46639"/>
      <c r="C46639"/>
      <c r="D46639" s="67"/>
      <c r="E46639"/>
      <c r="F46639"/>
      <c r="G46639"/>
      <c r="H46639" s="67"/>
      <c r="I46639"/>
      <c r="J46639"/>
      <c r="K46639"/>
      <c r="L46639"/>
      <c r="M46639"/>
      <c r="N46639"/>
      <c r="O46639"/>
    </row>
    <row r="46640" spans="1:15">
      <c r="A46640"/>
      <c r="B46640"/>
      <c r="C46640"/>
      <c r="D46640" s="67"/>
      <c r="E46640"/>
      <c r="F46640"/>
      <c r="G46640"/>
      <c r="H46640" s="67"/>
      <c r="I46640"/>
      <c r="J46640"/>
      <c r="K46640"/>
      <c r="L46640"/>
      <c r="M46640"/>
      <c r="N46640"/>
      <c r="O46640"/>
    </row>
    <row r="46641" spans="1:15">
      <c r="A46641"/>
      <c r="B46641"/>
      <c r="C46641"/>
      <c r="D46641" s="67"/>
      <c r="E46641"/>
      <c r="F46641"/>
      <c r="G46641"/>
      <c r="H46641" s="67"/>
      <c r="I46641"/>
      <c r="J46641"/>
      <c r="K46641"/>
      <c r="L46641"/>
      <c r="M46641"/>
      <c r="N46641"/>
      <c r="O46641"/>
    </row>
    <row r="46642" spans="1:15">
      <c r="A46642"/>
      <c r="B46642"/>
      <c r="C46642"/>
      <c r="D46642" s="67"/>
      <c r="E46642"/>
      <c r="F46642"/>
      <c r="G46642"/>
      <c r="H46642" s="67"/>
      <c r="I46642"/>
      <c r="J46642"/>
      <c r="K46642"/>
      <c r="L46642"/>
      <c r="M46642"/>
      <c r="N46642"/>
      <c r="O46642"/>
    </row>
    <row r="46643" spans="1:15">
      <c r="A46643"/>
      <c r="B46643"/>
      <c r="C46643"/>
      <c r="D46643" s="67"/>
      <c r="E46643"/>
      <c r="F46643"/>
      <c r="G46643"/>
      <c r="H46643" s="67"/>
      <c r="I46643"/>
      <c r="J46643"/>
      <c r="K46643"/>
      <c r="L46643"/>
      <c r="M46643"/>
      <c r="N46643"/>
      <c r="O46643"/>
    </row>
    <row r="46644" spans="1:15">
      <c r="A46644"/>
      <c r="B46644"/>
      <c r="C46644"/>
      <c r="D46644" s="67"/>
      <c r="E46644"/>
      <c r="F46644"/>
      <c r="G46644"/>
      <c r="H46644" s="67"/>
      <c r="I46644"/>
      <c r="J46644"/>
      <c r="K46644"/>
      <c r="L46644"/>
      <c r="M46644"/>
      <c r="N46644"/>
      <c r="O46644"/>
    </row>
    <row r="46645" spans="1:15">
      <c r="A46645"/>
      <c r="B46645"/>
      <c r="C46645"/>
      <c r="D46645" s="67"/>
      <c r="E46645"/>
      <c r="F46645"/>
      <c r="G46645"/>
      <c r="H46645" s="67"/>
      <c r="I46645"/>
      <c r="J46645"/>
      <c r="K46645"/>
      <c r="L46645"/>
      <c r="M46645"/>
      <c r="N46645"/>
      <c r="O46645"/>
    </row>
    <row r="46646" spans="1:15">
      <c r="A46646"/>
      <c r="B46646"/>
      <c r="C46646"/>
      <c r="D46646" s="67"/>
      <c r="E46646"/>
      <c r="F46646"/>
      <c r="G46646"/>
      <c r="H46646" s="67"/>
      <c r="I46646"/>
      <c r="J46646"/>
      <c r="K46646"/>
      <c r="L46646"/>
      <c r="M46646"/>
      <c r="N46646"/>
      <c r="O46646"/>
    </row>
    <row r="46647" spans="1:15">
      <c r="A46647"/>
      <c r="B46647"/>
      <c r="C46647"/>
      <c r="D46647" s="67"/>
      <c r="E46647"/>
      <c r="F46647"/>
      <c r="G46647"/>
      <c r="H46647" s="67"/>
      <c r="I46647"/>
      <c r="J46647"/>
      <c r="K46647"/>
      <c r="L46647"/>
      <c r="M46647"/>
      <c r="N46647"/>
      <c r="O46647"/>
    </row>
    <row r="46648" spans="1:15">
      <c r="A46648"/>
      <c r="B46648"/>
      <c r="C46648"/>
      <c r="D46648" s="67"/>
      <c r="E46648"/>
      <c r="F46648"/>
      <c r="G46648"/>
      <c r="H46648" s="67"/>
      <c r="I46648"/>
      <c r="J46648"/>
      <c r="K46648"/>
      <c r="L46648"/>
      <c r="M46648"/>
      <c r="N46648"/>
      <c r="O46648"/>
    </row>
    <row r="46649" spans="1:15">
      <c r="A46649"/>
      <c r="B46649"/>
      <c r="C46649"/>
      <c r="D46649" s="67"/>
      <c r="E46649"/>
      <c r="F46649"/>
      <c r="G46649"/>
      <c r="H46649" s="67"/>
      <c r="I46649"/>
      <c r="J46649"/>
      <c r="K46649"/>
      <c r="L46649"/>
      <c r="M46649"/>
      <c r="N46649"/>
      <c r="O46649"/>
    </row>
    <row r="46650" spans="1:15">
      <c r="A46650"/>
      <c r="B46650"/>
      <c r="C46650"/>
      <c r="D46650" s="67"/>
      <c r="E46650"/>
      <c r="F46650"/>
      <c r="G46650"/>
      <c r="H46650" s="67"/>
      <c r="I46650"/>
      <c r="J46650"/>
      <c r="K46650"/>
      <c r="L46650"/>
      <c r="M46650"/>
      <c r="N46650"/>
      <c r="O46650"/>
    </row>
    <row r="46651" spans="1:15">
      <c r="A46651"/>
      <c r="B46651"/>
      <c r="C46651"/>
      <c r="D46651" s="67"/>
      <c r="E46651"/>
      <c r="F46651"/>
      <c r="G46651"/>
      <c r="H46651" s="67"/>
      <c r="I46651"/>
      <c r="J46651"/>
      <c r="K46651"/>
      <c r="L46651"/>
      <c r="M46651"/>
      <c r="N46651"/>
      <c r="O46651"/>
    </row>
    <row r="46652" spans="1:15">
      <c r="A46652"/>
      <c r="B46652"/>
      <c r="C46652"/>
      <c r="D46652" s="67"/>
      <c r="E46652"/>
      <c r="F46652"/>
      <c r="G46652"/>
      <c r="H46652" s="67"/>
      <c r="I46652"/>
      <c r="J46652"/>
      <c r="K46652"/>
      <c r="L46652"/>
      <c r="M46652"/>
      <c r="N46652"/>
      <c r="O46652"/>
    </row>
    <row r="46653" spans="1:15">
      <c r="A46653"/>
      <c r="B46653"/>
      <c r="C46653"/>
      <c r="D46653" s="67"/>
      <c r="E46653"/>
      <c r="F46653"/>
      <c r="G46653"/>
      <c r="H46653" s="67"/>
      <c r="I46653"/>
      <c r="J46653"/>
      <c r="K46653"/>
      <c r="L46653"/>
      <c r="M46653"/>
      <c r="N46653"/>
      <c r="O46653"/>
    </row>
    <row r="46654" spans="1:15">
      <c r="A46654"/>
      <c r="B46654"/>
      <c r="C46654"/>
      <c r="D46654" s="67"/>
      <c r="E46654"/>
      <c r="F46654"/>
      <c r="G46654"/>
      <c r="H46654" s="67"/>
      <c r="I46654"/>
      <c r="J46654"/>
      <c r="K46654"/>
      <c r="L46654"/>
      <c r="M46654"/>
      <c r="N46654"/>
      <c r="O46654"/>
    </row>
    <row r="46655" spans="1:15">
      <c r="A46655"/>
      <c r="B46655"/>
      <c r="C46655"/>
      <c r="D46655" s="67"/>
      <c r="E46655"/>
      <c r="F46655"/>
      <c r="G46655"/>
      <c r="H46655" s="67"/>
      <c r="I46655"/>
      <c r="J46655"/>
      <c r="K46655"/>
      <c r="L46655"/>
      <c r="M46655"/>
      <c r="N46655"/>
      <c r="O46655"/>
    </row>
    <row r="46656" spans="1:15">
      <c r="A46656"/>
      <c r="B46656"/>
      <c r="C46656"/>
      <c r="D46656" s="67"/>
      <c r="E46656"/>
      <c r="F46656"/>
      <c r="G46656"/>
      <c r="H46656" s="67"/>
      <c r="I46656"/>
      <c r="J46656"/>
      <c r="K46656"/>
      <c r="L46656"/>
      <c r="M46656"/>
      <c r="N46656"/>
      <c r="O46656"/>
    </row>
    <row r="46657" spans="1:15">
      <c r="A46657"/>
      <c r="B46657"/>
      <c r="C46657"/>
      <c r="D46657" s="67"/>
      <c r="E46657"/>
      <c r="F46657"/>
      <c r="G46657"/>
      <c r="H46657" s="67"/>
      <c r="I46657"/>
      <c r="J46657"/>
      <c r="K46657"/>
      <c r="L46657"/>
      <c r="M46657"/>
      <c r="N46657"/>
      <c r="O46657"/>
    </row>
    <row r="46658" spans="1:15">
      <c r="A46658"/>
      <c r="B46658"/>
      <c r="C46658"/>
      <c r="D46658" s="67"/>
      <c r="E46658"/>
      <c r="F46658"/>
      <c r="G46658"/>
      <c r="H46658" s="67"/>
      <c r="I46658"/>
      <c r="J46658"/>
      <c r="K46658"/>
      <c r="L46658"/>
      <c r="M46658"/>
      <c r="N46658"/>
      <c r="O46658"/>
    </row>
    <row r="46659" spans="1:15">
      <c r="A46659"/>
      <c r="B46659"/>
      <c r="C46659"/>
      <c r="D46659" s="67"/>
      <c r="E46659"/>
      <c r="F46659"/>
      <c r="G46659"/>
      <c r="H46659" s="67"/>
      <c r="I46659"/>
      <c r="J46659"/>
      <c r="K46659"/>
      <c r="L46659"/>
      <c r="M46659"/>
      <c r="N46659"/>
      <c r="O46659"/>
    </row>
    <row r="46660" spans="1:15">
      <c r="A46660"/>
      <c r="B46660"/>
      <c r="C46660"/>
      <c r="D46660" s="67"/>
      <c r="E46660"/>
      <c r="F46660"/>
      <c r="G46660"/>
      <c r="H46660" s="67"/>
      <c r="I46660"/>
      <c r="J46660"/>
      <c r="K46660"/>
      <c r="L46660"/>
      <c r="M46660"/>
      <c r="N46660"/>
      <c r="O46660"/>
    </row>
    <row r="46661" spans="1:15">
      <c r="A46661"/>
      <c r="B46661"/>
      <c r="C46661"/>
      <c r="D46661" s="67"/>
      <c r="E46661"/>
      <c r="F46661"/>
      <c r="G46661"/>
      <c r="H46661" s="67"/>
      <c r="I46661"/>
      <c r="J46661"/>
      <c r="K46661"/>
      <c r="L46661"/>
      <c r="M46661"/>
      <c r="N46661"/>
      <c r="O46661"/>
    </row>
    <row r="46662" spans="1:15">
      <c r="A46662"/>
      <c r="B46662"/>
      <c r="C46662"/>
      <c r="D46662" s="67"/>
      <c r="E46662"/>
      <c r="F46662"/>
      <c r="G46662"/>
      <c r="H46662" s="67"/>
      <c r="I46662"/>
      <c r="J46662"/>
      <c r="K46662"/>
      <c r="L46662"/>
      <c r="M46662"/>
      <c r="N46662"/>
      <c r="O46662"/>
    </row>
    <row r="46663" spans="1:15">
      <c r="A46663"/>
      <c r="B46663"/>
      <c r="C46663"/>
      <c r="D46663" s="67"/>
      <c r="E46663"/>
      <c r="F46663"/>
      <c r="G46663"/>
      <c r="H46663" s="67"/>
      <c r="I46663"/>
      <c r="J46663"/>
      <c r="K46663"/>
      <c r="L46663"/>
      <c r="M46663"/>
      <c r="N46663"/>
      <c r="O46663"/>
    </row>
    <row r="46664" spans="1:15">
      <c r="A46664"/>
      <c r="B46664"/>
      <c r="C46664"/>
      <c r="D46664" s="67"/>
      <c r="E46664"/>
      <c r="F46664"/>
      <c r="G46664"/>
      <c r="H46664" s="67"/>
      <c r="I46664"/>
      <c r="J46664"/>
      <c r="K46664"/>
      <c r="L46664"/>
      <c r="M46664"/>
      <c r="N46664"/>
      <c r="O46664"/>
    </row>
    <row r="46665" spans="1:15">
      <c r="A46665"/>
      <c r="B46665"/>
      <c r="C46665"/>
      <c r="D46665" s="67"/>
      <c r="E46665"/>
      <c r="F46665"/>
      <c r="G46665"/>
      <c r="H46665" s="67"/>
      <c r="I46665"/>
      <c r="J46665"/>
      <c r="K46665"/>
      <c r="L46665"/>
      <c r="M46665"/>
      <c r="N46665"/>
      <c r="O46665"/>
    </row>
    <row r="46666" spans="1:15">
      <c r="A46666"/>
      <c r="B46666"/>
      <c r="C46666"/>
      <c r="D46666" s="67"/>
      <c r="E46666"/>
      <c r="F46666"/>
      <c r="G46666"/>
      <c r="H46666" s="67"/>
      <c r="I46666"/>
      <c r="J46666"/>
      <c r="K46666"/>
      <c r="L46666"/>
      <c r="M46666"/>
      <c r="N46666"/>
      <c r="O46666"/>
    </row>
    <row r="46667" spans="1:15">
      <c r="A46667"/>
      <c r="B46667"/>
      <c r="C46667"/>
      <c r="D46667" s="67"/>
      <c r="E46667"/>
      <c r="F46667"/>
      <c r="G46667"/>
      <c r="H46667" s="67"/>
      <c r="I46667"/>
      <c r="J46667"/>
      <c r="K46667"/>
      <c r="L46667"/>
      <c r="M46667"/>
      <c r="N46667"/>
      <c r="O46667"/>
    </row>
    <row r="46668" spans="1:15">
      <c r="A46668"/>
      <c r="B46668"/>
      <c r="C46668"/>
      <c r="D46668" s="67"/>
      <c r="E46668"/>
      <c r="F46668"/>
      <c r="G46668"/>
      <c r="H46668" s="67"/>
      <c r="I46668"/>
      <c r="J46668"/>
      <c r="K46668"/>
      <c r="L46668"/>
      <c r="M46668"/>
      <c r="N46668"/>
      <c r="O46668"/>
    </row>
    <row r="46669" spans="1:15">
      <c r="A46669"/>
      <c r="B46669"/>
      <c r="C46669"/>
      <c r="D46669" s="67"/>
      <c r="E46669"/>
      <c r="F46669"/>
      <c r="G46669"/>
      <c r="H46669" s="67"/>
      <c r="I46669"/>
      <c r="J46669"/>
      <c r="K46669"/>
      <c r="L46669"/>
      <c r="M46669"/>
      <c r="N46669"/>
      <c r="O46669"/>
    </row>
    <row r="46670" spans="1:15">
      <c r="A46670"/>
      <c r="B46670"/>
      <c r="C46670"/>
      <c r="D46670" s="67"/>
      <c r="E46670"/>
      <c r="F46670"/>
      <c r="G46670"/>
      <c r="H46670" s="67"/>
      <c r="I46670"/>
      <c r="J46670"/>
      <c r="K46670"/>
      <c r="L46670"/>
      <c r="M46670"/>
      <c r="N46670"/>
      <c r="O46670"/>
    </row>
    <row r="46671" spans="1:15">
      <c r="A46671"/>
      <c r="B46671"/>
      <c r="C46671"/>
      <c r="D46671" s="67"/>
      <c r="E46671"/>
      <c r="F46671"/>
      <c r="G46671"/>
      <c r="H46671" s="67"/>
      <c r="I46671"/>
      <c r="J46671"/>
      <c r="K46671"/>
      <c r="L46671"/>
      <c r="M46671"/>
      <c r="N46671"/>
      <c r="O46671"/>
    </row>
    <row r="46672" spans="1:15">
      <c r="A46672"/>
      <c r="B46672"/>
      <c r="C46672"/>
      <c r="D46672" s="67"/>
      <c r="E46672"/>
      <c r="F46672"/>
      <c r="G46672"/>
      <c r="H46672" s="67"/>
      <c r="I46672"/>
      <c r="J46672"/>
      <c r="K46672"/>
      <c r="L46672"/>
      <c r="M46672"/>
      <c r="N46672"/>
      <c r="O46672"/>
    </row>
    <row r="46673" spans="1:15">
      <c r="A46673"/>
      <c r="B46673"/>
      <c r="C46673"/>
      <c r="D46673" s="67"/>
      <c r="E46673"/>
      <c r="F46673"/>
      <c r="G46673"/>
      <c r="H46673" s="67"/>
      <c r="I46673"/>
      <c r="J46673"/>
      <c r="K46673"/>
      <c r="L46673"/>
      <c r="M46673"/>
      <c r="N46673"/>
      <c r="O46673"/>
    </row>
    <row r="46674" spans="1:15">
      <c r="A46674"/>
      <c r="B46674"/>
      <c r="C46674"/>
      <c r="D46674" s="67"/>
      <c r="E46674"/>
      <c r="F46674"/>
      <c r="G46674"/>
      <c r="H46674" s="67"/>
      <c r="I46674"/>
      <c r="J46674"/>
      <c r="K46674"/>
      <c r="L46674"/>
      <c r="M46674"/>
      <c r="N46674"/>
      <c r="O46674"/>
    </row>
    <row r="46675" spans="1:15">
      <c r="A46675"/>
      <c r="B46675"/>
      <c r="C46675"/>
      <c r="D46675" s="67"/>
      <c r="E46675"/>
      <c r="F46675"/>
      <c r="G46675"/>
      <c r="H46675" s="67"/>
      <c r="I46675"/>
      <c r="J46675"/>
      <c r="K46675"/>
      <c r="L46675"/>
      <c r="M46675"/>
      <c r="N46675"/>
      <c r="O46675"/>
    </row>
    <row r="46676" spans="1:15">
      <c r="A46676"/>
      <c r="B46676"/>
      <c r="C46676"/>
      <c r="D46676" s="67"/>
      <c r="E46676"/>
      <c r="F46676"/>
      <c r="G46676"/>
      <c r="H46676" s="67"/>
      <c r="I46676"/>
      <c r="J46676"/>
      <c r="K46676"/>
      <c r="L46676"/>
      <c r="M46676"/>
      <c r="N46676"/>
      <c r="O46676"/>
    </row>
    <row r="46677" spans="1:15">
      <c r="A46677"/>
      <c r="B46677"/>
      <c r="C46677"/>
      <c r="D46677" s="67"/>
      <c r="E46677"/>
      <c r="F46677"/>
      <c r="G46677"/>
      <c r="H46677" s="67"/>
      <c r="I46677"/>
      <c r="J46677"/>
      <c r="K46677"/>
      <c r="L46677"/>
      <c r="M46677"/>
      <c r="N46677"/>
      <c r="O46677"/>
    </row>
    <row r="46678" spans="1:15">
      <c r="A46678"/>
      <c r="B46678"/>
      <c r="C46678"/>
      <c r="D46678" s="67"/>
      <c r="E46678"/>
      <c r="F46678"/>
      <c r="G46678"/>
      <c r="H46678" s="67"/>
      <c r="I46678"/>
      <c r="J46678"/>
      <c r="K46678"/>
      <c r="L46678"/>
      <c r="M46678"/>
      <c r="N46678"/>
      <c r="O46678"/>
    </row>
    <row r="46679" spans="1:15">
      <c r="A46679"/>
      <c r="B46679"/>
      <c r="C46679"/>
      <c r="D46679" s="67"/>
      <c r="E46679"/>
      <c r="F46679"/>
      <c r="G46679"/>
      <c r="H46679" s="67"/>
      <c r="I46679"/>
      <c r="J46679"/>
      <c r="K46679"/>
      <c r="L46679"/>
      <c r="M46679"/>
      <c r="N46679"/>
      <c r="O46679"/>
    </row>
    <row r="46680" spans="1:15">
      <c r="A46680"/>
      <c r="B46680"/>
      <c r="C46680"/>
      <c r="D46680" s="67"/>
      <c r="E46680"/>
      <c r="F46680"/>
      <c r="G46680"/>
      <c r="H46680" s="67"/>
      <c r="I46680"/>
      <c r="J46680"/>
      <c r="K46680"/>
      <c r="L46680"/>
      <c r="M46680"/>
      <c r="N46680"/>
      <c r="O46680"/>
    </row>
    <row r="46681" spans="1:15">
      <c r="A46681"/>
      <c r="B46681"/>
      <c r="C46681"/>
      <c r="D46681" s="67"/>
      <c r="E46681"/>
      <c r="F46681"/>
      <c r="G46681"/>
      <c r="H46681" s="67"/>
      <c r="I46681"/>
      <c r="J46681"/>
      <c r="K46681"/>
      <c r="L46681"/>
      <c r="M46681"/>
      <c r="N46681"/>
      <c r="O46681"/>
    </row>
    <row r="46682" spans="1:15">
      <c r="A46682"/>
      <c r="B46682"/>
      <c r="C46682"/>
      <c r="D46682" s="67"/>
      <c r="E46682"/>
      <c r="F46682"/>
      <c r="G46682"/>
      <c r="H46682" s="67"/>
      <c r="I46682"/>
      <c r="J46682"/>
      <c r="K46682"/>
      <c r="L46682"/>
      <c r="M46682"/>
      <c r="N46682"/>
      <c r="O46682"/>
    </row>
    <row r="46683" spans="1:15">
      <c r="A46683"/>
      <c r="B46683"/>
      <c r="C46683"/>
      <c r="D46683" s="67"/>
      <c r="E46683"/>
      <c r="F46683"/>
      <c r="G46683"/>
      <c r="H46683" s="67"/>
      <c r="I46683"/>
      <c r="J46683"/>
      <c r="K46683"/>
      <c r="L46683"/>
      <c r="M46683"/>
      <c r="N46683"/>
      <c r="O46683"/>
    </row>
    <row r="46684" spans="1:15">
      <c r="A46684"/>
      <c r="B46684"/>
      <c r="C46684"/>
      <c r="D46684" s="67"/>
      <c r="E46684"/>
      <c r="F46684"/>
      <c r="G46684"/>
      <c r="H46684" s="67"/>
      <c r="I46684"/>
      <c r="J46684"/>
      <c r="K46684"/>
      <c r="L46684"/>
      <c r="M46684"/>
      <c r="N46684"/>
      <c r="O46684"/>
    </row>
    <row r="46685" spans="1:15">
      <c r="A46685"/>
      <c r="B46685"/>
      <c r="C46685"/>
      <c r="D46685" s="67"/>
      <c r="E46685"/>
      <c r="F46685"/>
      <c r="G46685"/>
      <c r="H46685" s="67"/>
      <c r="I46685"/>
      <c r="J46685"/>
      <c r="K46685"/>
      <c r="L46685"/>
      <c r="M46685"/>
      <c r="N46685"/>
      <c r="O46685"/>
    </row>
    <row r="46686" spans="1:15">
      <c r="A46686"/>
      <c r="B46686"/>
      <c r="C46686"/>
      <c r="D46686" s="67"/>
      <c r="E46686"/>
      <c r="F46686"/>
      <c r="G46686"/>
      <c r="H46686" s="67"/>
      <c r="I46686"/>
      <c r="J46686"/>
      <c r="K46686"/>
      <c r="L46686"/>
      <c r="M46686"/>
      <c r="N46686"/>
      <c r="O46686"/>
    </row>
    <row r="46687" spans="1:15">
      <c r="A46687"/>
      <c r="B46687"/>
      <c r="C46687"/>
      <c r="D46687" s="67"/>
      <c r="E46687"/>
      <c r="F46687"/>
      <c r="G46687"/>
      <c r="H46687" s="67"/>
      <c r="I46687"/>
      <c r="J46687"/>
      <c r="K46687"/>
      <c r="L46687"/>
      <c r="M46687"/>
      <c r="N46687"/>
      <c r="O46687"/>
    </row>
    <row r="46688" spans="1:15">
      <c r="A46688"/>
      <c r="B46688"/>
      <c r="C46688"/>
      <c r="D46688" s="67"/>
      <c r="E46688"/>
      <c r="F46688"/>
      <c r="G46688"/>
      <c r="H46688" s="67"/>
      <c r="I46688"/>
      <c r="J46688"/>
      <c r="K46688"/>
      <c r="L46688"/>
      <c r="M46688"/>
      <c r="N46688"/>
      <c r="O46688"/>
    </row>
    <row r="46689" spans="1:15">
      <c r="A46689"/>
      <c r="B46689"/>
      <c r="C46689"/>
      <c r="D46689" s="67"/>
      <c r="E46689"/>
      <c r="F46689"/>
      <c r="G46689"/>
      <c r="H46689" s="67"/>
      <c r="I46689"/>
      <c r="J46689"/>
      <c r="K46689"/>
      <c r="L46689"/>
      <c r="M46689"/>
      <c r="N46689"/>
      <c r="O46689"/>
    </row>
    <row r="46690" spans="1:15">
      <c r="A46690"/>
      <c r="B46690"/>
      <c r="C46690"/>
      <c r="D46690" s="67"/>
      <c r="E46690"/>
      <c r="F46690"/>
      <c r="G46690"/>
      <c r="H46690" s="67"/>
      <c r="I46690"/>
      <c r="J46690"/>
      <c r="K46690"/>
      <c r="L46690"/>
      <c r="M46690"/>
      <c r="N46690"/>
      <c r="O46690"/>
    </row>
    <row r="46691" spans="1:15">
      <c r="A46691"/>
      <c r="B46691"/>
      <c r="C46691"/>
      <c r="D46691" s="67"/>
      <c r="E46691"/>
      <c r="F46691"/>
      <c r="G46691"/>
      <c r="H46691" s="67"/>
      <c r="I46691"/>
      <c r="J46691"/>
      <c r="K46691"/>
      <c r="L46691"/>
      <c r="M46691"/>
      <c r="N46691"/>
      <c r="O46691"/>
    </row>
    <row r="46692" spans="1:15">
      <c r="A46692"/>
      <c r="B46692"/>
      <c r="C46692"/>
      <c r="D46692" s="67"/>
      <c r="E46692"/>
      <c r="F46692"/>
      <c r="G46692"/>
      <c r="H46692" s="67"/>
      <c r="I46692"/>
      <c r="J46692"/>
      <c r="K46692"/>
      <c r="L46692"/>
      <c r="M46692"/>
      <c r="N46692"/>
      <c r="O46692"/>
    </row>
    <row r="46693" spans="1:15">
      <c r="A46693"/>
      <c r="B46693"/>
      <c r="C46693"/>
      <c r="D46693" s="67"/>
      <c r="E46693"/>
      <c r="F46693"/>
      <c r="G46693"/>
      <c r="H46693" s="67"/>
      <c r="I46693"/>
      <c r="J46693"/>
      <c r="K46693"/>
      <c r="L46693"/>
      <c r="M46693"/>
      <c r="N46693"/>
      <c r="O46693"/>
    </row>
    <row r="46694" spans="1:15">
      <c r="A46694"/>
      <c r="B46694"/>
      <c r="C46694"/>
      <c r="D46694" s="67"/>
      <c r="E46694"/>
      <c r="F46694"/>
      <c r="G46694"/>
      <c r="H46694" s="67"/>
      <c r="I46694"/>
      <c r="J46694"/>
      <c r="K46694"/>
      <c r="L46694"/>
      <c r="M46694"/>
      <c r="N46694"/>
      <c r="O46694"/>
    </row>
    <row r="46695" spans="1:15">
      <c r="A46695"/>
      <c r="B46695"/>
      <c r="C46695"/>
      <c r="D46695" s="67"/>
      <c r="E46695"/>
      <c r="F46695"/>
      <c r="G46695"/>
      <c r="H46695" s="67"/>
      <c r="I46695"/>
      <c r="J46695"/>
      <c r="K46695"/>
      <c r="L46695"/>
      <c r="M46695"/>
      <c r="N46695"/>
      <c r="O46695"/>
    </row>
    <row r="46696" spans="1:15">
      <c r="A46696"/>
      <c r="B46696"/>
      <c r="C46696"/>
      <c r="D46696" s="67"/>
      <c r="E46696"/>
      <c r="F46696"/>
      <c r="G46696"/>
      <c r="H46696" s="67"/>
      <c r="I46696"/>
      <c r="J46696"/>
      <c r="K46696"/>
      <c r="L46696"/>
      <c r="M46696"/>
      <c r="N46696"/>
      <c r="O46696"/>
    </row>
    <row r="46697" spans="1:15">
      <c r="A46697"/>
      <c r="B46697"/>
      <c r="C46697"/>
      <c r="D46697" s="67"/>
      <c r="E46697"/>
      <c r="F46697"/>
      <c r="G46697"/>
      <c r="H46697" s="67"/>
      <c r="I46697"/>
      <c r="J46697"/>
      <c r="K46697"/>
      <c r="L46697"/>
      <c r="M46697"/>
      <c r="N46697"/>
      <c r="O46697"/>
    </row>
    <row r="46698" spans="1:15">
      <c r="A46698"/>
      <c r="B46698"/>
      <c r="C46698"/>
      <c r="D46698" s="67"/>
      <c r="E46698"/>
      <c r="F46698"/>
      <c r="G46698"/>
      <c r="H46698" s="67"/>
      <c r="I46698"/>
      <c r="J46698"/>
      <c r="K46698"/>
      <c r="L46698"/>
      <c r="M46698"/>
      <c r="N46698"/>
      <c r="O46698"/>
    </row>
    <row r="46699" spans="1:15">
      <c r="A46699"/>
      <c r="B46699"/>
      <c r="C46699"/>
      <c r="D46699" s="67"/>
      <c r="E46699"/>
      <c r="F46699"/>
      <c r="G46699"/>
      <c r="H46699" s="67"/>
      <c r="I46699"/>
      <c r="J46699"/>
      <c r="K46699"/>
      <c r="L46699"/>
      <c r="M46699"/>
      <c r="N46699"/>
      <c r="O46699"/>
    </row>
    <row r="46700" spans="1:15">
      <c r="A46700"/>
      <c r="B46700"/>
      <c r="C46700"/>
      <c r="D46700" s="67"/>
      <c r="E46700"/>
      <c r="F46700"/>
      <c r="G46700"/>
      <c r="H46700" s="67"/>
      <c r="I46700"/>
      <c r="J46700"/>
      <c r="K46700"/>
      <c r="L46700"/>
      <c r="M46700"/>
      <c r="N46700"/>
      <c r="O46700"/>
    </row>
    <row r="46701" spans="1:15">
      <c r="A46701"/>
      <c r="B46701"/>
      <c r="C46701"/>
      <c r="D46701" s="67"/>
      <c r="E46701"/>
      <c r="F46701"/>
      <c r="G46701"/>
      <c r="H46701" s="67"/>
      <c r="I46701"/>
      <c r="J46701"/>
      <c r="K46701"/>
      <c r="L46701"/>
      <c r="M46701"/>
      <c r="N46701"/>
      <c r="O46701"/>
    </row>
    <row r="46702" spans="1:15">
      <c r="A46702"/>
      <c r="B46702"/>
      <c r="C46702"/>
      <c r="D46702" s="67"/>
      <c r="E46702"/>
      <c r="F46702"/>
      <c r="G46702"/>
      <c r="H46702" s="67"/>
      <c r="I46702"/>
      <c r="J46702"/>
      <c r="K46702"/>
      <c r="L46702"/>
      <c r="M46702"/>
      <c r="N46702"/>
      <c r="O46702"/>
    </row>
    <row r="46703" spans="1:15">
      <c r="A46703"/>
      <c r="B46703"/>
      <c r="C46703"/>
      <c r="D46703" s="67"/>
      <c r="E46703"/>
      <c r="F46703"/>
      <c r="G46703"/>
      <c r="H46703" s="67"/>
      <c r="I46703"/>
      <c r="J46703"/>
      <c r="K46703"/>
      <c r="L46703"/>
      <c r="M46703"/>
      <c r="N46703"/>
      <c r="O46703"/>
    </row>
    <row r="46704" spans="1:15">
      <c r="A46704"/>
      <c r="B46704"/>
      <c r="C46704"/>
      <c r="D46704" s="67"/>
      <c r="E46704"/>
      <c r="F46704"/>
      <c r="G46704"/>
      <c r="H46704" s="67"/>
      <c r="I46704"/>
      <c r="J46704"/>
      <c r="K46704"/>
      <c r="L46704"/>
      <c r="M46704"/>
      <c r="N46704"/>
      <c r="O46704"/>
    </row>
    <row r="46705" spans="1:15">
      <c r="A46705"/>
      <c r="B46705"/>
      <c r="C46705"/>
      <c r="D46705" s="67"/>
      <c r="E46705"/>
      <c r="F46705"/>
      <c r="G46705"/>
      <c r="H46705" s="67"/>
      <c r="I46705"/>
      <c r="J46705"/>
      <c r="K46705"/>
      <c r="L46705"/>
      <c r="M46705"/>
      <c r="N46705"/>
      <c r="O46705"/>
    </row>
    <row r="46706" spans="1:15">
      <c r="A46706"/>
      <c r="B46706"/>
      <c r="C46706"/>
      <c r="D46706" s="67"/>
      <c r="E46706"/>
      <c r="F46706"/>
      <c r="G46706"/>
      <c r="H46706" s="67"/>
      <c r="I46706"/>
      <c r="J46706"/>
      <c r="K46706"/>
      <c r="L46706"/>
      <c r="M46706"/>
      <c r="N46706"/>
      <c r="O46706"/>
    </row>
    <row r="46707" spans="1:15">
      <c r="A46707"/>
      <c r="B46707"/>
      <c r="C46707"/>
      <c r="D46707" s="67"/>
      <c r="E46707"/>
      <c r="F46707"/>
      <c r="G46707"/>
      <c r="H46707" s="67"/>
      <c r="I46707"/>
      <c r="J46707"/>
      <c r="K46707"/>
      <c r="L46707"/>
      <c r="M46707"/>
      <c r="N46707"/>
      <c r="O46707"/>
    </row>
    <row r="46708" spans="1:15">
      <c r="A46708"/>
      <c r="B46708"/>
      <c r="C46708"/>
      <c r="D46708" s="67"/>
      <c r="E46708"/>
      <c r="F46708"/>
      <c r="G46708"/>
      <c r="H46708" s="67"/>
      <c r="I46708"/>
      <c r="J46708"/>
      <c r="K46708"/>
      <c r="L46708"/>
      <c r="M46708"/>
      <c r="N46708"/>
      <c r="O46708"/>
    </row>
    <row r="46709" spans="1:15">
      <c r="A46709"/>
      <c r="B46709"/>
      <c r="C46709"/>
      <c r="D46709" s="67"/>
      <c r="E46709"/>
      <c r="F46709"/>
      <c r="G46709"/>
      <c r="H46709" s="67"/>
      <c r="I46709"/>
      <c r="J46709"/>
      <c r="K46709"/>
      <c r="L46709"/>
      <c r="M46709"/>
      <c r="N46709"/>
      <c r="O46709"/>
    </row>
    <row r="46710" spans="1:15">
      <c r="A46710"/>
      <c r="B46710"/>
      <c r="C46710"/>
      <c r="D46710" s="67"/>
      <c r="E46710"/>
      <c r="F46710"/>
      <c r="G46710"/>
      <c r="H46710" s="67"/>
      <c r="I46710"/>
      <c r="J46710"/>
      <c r="K46710"/>
      <c r="L46710"/>
      <c r="M46710"/>
      <c r="N46710"/>
      <c r="O46710"/>
    </row>
    <row r="46711" spans="1:15">
      <c r="A46711"/>
      <c r="B46711"/>
      <c r="C46711"/>
      <c r="D46711" s="67"/>
      <c r="E46711"/>
      <c r="F46711"/>
      <c r="G46711"/>
      <c r="H46711" s="67"/>
      <c r="I46711"/>
      <c r="J46711"/>
      <c r="K46711"/>
      <c r="L46711"/>
      <c r="M46711"/>
      <c r="N46711"/>
      <c r="O46711"/>
    </row>
    <row r="46712" spans="1:15">
      <c r="A46712"/>
      <c r="B46712"/>
      <c r="C46712"/>
      <c r="D46712" s="67"/>
      <c r="E46712"/>
      <c r="F46712"/>
      <c r="G46712"/>
      <c r="H46712" s="67"/>
      <c r="I46712"/>
      <c r="J46712"/>
      <c r="K46712"/>
      <c r="L46712"/>
      <c r="M46712"/>
      <c r="N46712"/>
      <c r="O46712"/>
    </row>
    <row r="46713" spans="1:15">
      <c r="A46713"/>
      <c r="B46713"/>
      <c r="C46713"/>
      <c r="D46713" s="67"/>
      <c r="E46713"/>
      <c r="F46713"/>
      <c r="G46713"/>
      <c r="H46713" s="67"/>
      <c r="I46713"/>
      <c r="J46713"/>
      <c r="K46713"/>
      <c r="L46713"/>
      <c r="M46713"/>
      <c r="N46713"/>
      <c r="O46713"/>
    </row>
    <row r="46714" spans="1:15">
      <c r="A46714"/>
      <c r="B46714"/>
      <c r="C46714"/>
      <c r="D46714" s="67"/>
      <c r="E46714"/>
      <c r="F46714"/>
      <c r="G46714"/>
      <c r="H46714" s="67"/>
      <c r="I46714"/>
      <c r="J46714"/>
      <c r="K46714"/>
      <c r="L46714"/>
      <c r="M46714"/>
      <c r="N46714"/>
      <c r="O46714"/>
    </row>
    <row r="46715" spans="1:15">
      <c r="A46715"/>
      <c r="B46715"/>
      <c r="C46715"/>
      <c r="D46715" s="67"/>
      <c r="E46715"/>
      <c r="F46715"/>
      <c r="G46715"/>
      <c r="H46715" s="67"/>
      <c r="I46715"/>
      <c r="J46715"/>
      <c r="K46715"/>
      <c r="L46715"/>
      <c r="M46715"/>
      <c r="N46715"/>
      <c r="O46715"/>
    </row>
    <row r="46716" spans="1:15">
      <c r="A46716"/>
      <c r="B46716"/>
      <c r="C46716"/>
      <c r="D46716" s="67"/>
      <c r="E46716"/>
      <c r="F46716"/>
      <c r="G46716"/>
      <c r="H46716" s="67"/>
      <c r="I46716"/>
      <c r="J46716"/>
      <c r="K46716"/>
      <c r="L46716"/>
      <c r="M46716"/>
      <c r="N46716"/>
      <c r="O46716"/>
    </row>
    <row r="46717" spans="1:15">
      <c r="A46717"/>
      <c r="B46717"/>
      <c r="C46717"/>
      <c r="D46717" s="67"/>
      <c r="E46717"/>
      <c r="F46717"/>
      <c r="G46717"/>
      <c r="H46717" s="67"/>
      <c r="I46717"/>
      <c r="J46717"/>
      <c r="K46717"/>
      <c r="L46717"/>
      <c r="M46717"/>
      <c r="N46717"/>
      <c r="O46717"/>
    </row>
    <row r="46718" spans="1:15">
      <c r="A46718"/>
      <c r="B46718"/>
      <c r="C46718"/>
      <c r="D46718" s="67"/>
      <c r="E46718"/>
      <c r="F46718"/>
      <c r="G46718"/>
      <c r="H46718" s="67"/>
      <c r="I46718"/>
      <c r="J46718"/>
      <c r="K46718"/>
      <c r="L46718"/>
      <c r="M46718"/>
      <c r="N46718"/>
      <c r="O46718"/>
    </row>
    <row r="46719" spans="1:15">
      <c r="A46719"/>
      <c r="B46719"/>
      <c r="C46719"/>
      <c r="D46719" s="67"/>
      <c r="E46719"/>
      <c r="F46719"/>
      <c r="G46719"/>
      <c r="H46719" s="67"/>
      <c r="I46719"/>
      <c r="J46719"/>
      <c r="K46719"/>
      <c r="L46719"/>
      <c r="M46719"/>
      <c r="N46719"/>
      <c r="O46719"/>
    </row>
    <row r="46720" spans="1:15">
      <c r="A46720"/>
      <c r="B46720"/>
      <c r="C46720"/>
      <c r="D46720" s="67"/>
      <c r="E46720"/>
      <c r="F46720"/>
      <c r="G46720"/>
      <c r="H46720" s="67"/>
      <c r="I46720"/>
      <c r="J46720"/>
      <c r="K46720"/>
      <c r="L46720"/>
      <c r="M46720"/>
      <c r="N46720"/>
      <c r="O46720"/>
    </row>
    <row r="46721" spans="1:15">
      <c r="A46721"/>
      <c r="B46721"/>
      <c r="C46721"/>
      <c r="D46721" s="67"/>
      <c r="E46721"/>
      <c r="F46721"/>
      <c r="G46721"/>
      <c r="H46721" s="67"/>
      <c r="I46721"/>
      <c r="J46721"/>
      <c r="K46721"/>
      <c r="L46721"/>
      <c r="M46721"/>
      <c r="N46721"/>
      <c r="O46721"/>
    </row>
    <row r="46722" spans="1:15">
      <c r="A46722"/>
      <c r="B46722"/>
      <c r="C46722"/>
      <c r="D46722" s="67"/>
      <c r="E46722"/>
      <c r="F46722"/>
      <c r="G46722"/>
      <c r="H46722" s="67"/>
      <c r="I46722"/>
      <c r="J46722"/>
      <c r="K46722"/>
      <c r="L46722"/>
      <c r="M46722"/>
      <c r="N46722"/>
      <c r="O46722"/>
    </row>
    <row r="46723" spans="1:15">
      <c r="A46723"/>
      <c r="B46723"/>
      <c r="C46723"/>
      <c r="D46723" s="67"/>
      <c r="E46723"/>
      <c r="F46723"/>
      <c r="G46723"/>
      <c r="H46723" s="67"/>
      <c r="I46723"/>
      <c r="J46723"/>
      <c r="K46723"/>
      <c r="L46723"/>
      <c r="M46723"/>
      <c r="N46723"/>
      <c r="O46723"/>
    </row>
    <row r="46724" spans="1:15">
      <c r="A46724"/>
      <c r="B46724"/>
      <c r="C46724"/>
      <c r="D46724" s="67"/>
      <c r="E46724"/>
      <c r="F46724"/>
      <c r="G46724"/>
      <c r="H46724" s="67"/>
      <c r="I46724"/>
      <c r="J46724"/>
      <c r="K46724"/>
      <c r="L46724"/>
      <c r="M46724"/>
      <c r="N46724"/>
      <c r="O46724"/>
    </row>
    <row r="46725" spans="1:15">
      <c r="A46725"/>
      <c r="B46725"/>
      <c r="C46725"/>
      <c r="D46725" s="67"/>
      <c r="E46725"/>
      <c r="F46725"/>
      <c r="G46725"/>
      <c r="H46725" s="67"/>
      <c r="I46725"/>
      <c r="J46725"/>
      <c r="K46725"/>
      <c r="L46725"/>
      <c r="M46725"/>
      <c r="N46725"/>
      <c r="O46725"/>
    </row>
    <row r="46726" spans="1:15">
      <c r="A46726"/>
      <c r="B46726"/>
      <c r="C46726"/>
      <c r="D46726" s="67"/>
      <c r="E46726"/>
      <c r="F46726"/>
      <c r="G46726"/>
      <c r="H46726" s="67"/>
      <c r="I46726"/>
      <c r="J46726"/>
      <c r="K46726"/>
      <c r="L46726"/>
      <c r="M46726"/>
      <c r="N46726"/>
      <c r="O46726"/>
    </row>
    <row r="46727" spans="1:15">
      <c r="A46727"/>
      <c r="B46727"/>
      <c r="C46727"/>
      <c r="D46727" s="67"/>
      <c r="E46727"/>
      <c r="F46727"/>
      <c r="G46727"/>
      <c r="H46727" s="67"/>
      <c r="I46727"/>
      <c r="J46727"/>
      <c r="K46727"/>
      <c r="L46727"/>
      <c r="M46727"/>
      <c r="N46727"/>
      <c r="O46727"/>
    </row>
    <row r="46728" spans="1:15">
      <c r="A46728"/>
      <c r="B46728"/>
      <c r="C46728"/>
      <c r="D46728" s="67"/>
      <c r="E46728"/>
      <c r="F46728"/>
      <c r="G46728"/>
      <c r="H46728" s="67"/>
      <c r="I46728"/>
      <c r="J46728"/>
      <c r="K46728"/>
      <c r="L46728"/>
      <c r="M46728"/>
      <c r="N46728"/>
      <c r="O46728"/>
    </row>
    <row r="46729" spans="1:15">
      <c r="A46729"/>
      <c r="B46729"/>
      <c r="C46729"/>
      <c r="D46729" s="67"/>
      <c r="E46729"/>
      <c r="F46729"/>
      <c r="G46729"/>
      <c r="H46729" s="67"/>
      <c r="I46729"/>
      <c r="J46729"/>
      <c r="K46729"/>
      <c r="L46729"/>
      <c r="M46729"/>
      <c r="N46729"/>
      <c r="O46729"/>
    </row>
    <row r="46730" spans="1:15">
      <c r="A46730"/>
      <c r="B46730"/>
      <c r="C46730"/>
      <c r="D46730" s="67"/>
      <c r="E46730"/>
      <c r="F46730"/>
      <c r="G46730"/>
      <c r="H46730" s="67"/>
      <c r="I46730"/>
      <c r="J46730"/>
      <c r="K46730"/>
      <c r="L46730"/>
      <c r="M46730"/>
      <c r="N46730"/>
      <c r="O46730"/>
    </row>
    <row r="46731" spans="1:15">
      <c r="A46731"/>
      <c r="B46731"/>
      <c r="C46731"/>
      <c r="D46731" s="67"/>
      <c r="E46731"/>
      <c r="F46731"/>
      <c r="G46731"/>
      <c r="H46731" s="67"/>
      <c r="I46731"/>
      <c r="J46731"/>
      <c r="K46731"/>
      <c r="L46731"/>
      <c r="M46731"/>
      <c r="N46731"/>
      <c r="O46731"/>
    </row>
    <row r="46732" spans="1:15">
      <c r="A46732"/>
      <c r="B46732"/>
      <c r="C46732"/>
      <c r="D46732" s="67"/>
      <c r="E46732"/>
      <c r="F46732"/>
      <c r="G46732"/>
      <c r="H46732" s="67"/>
      <c r="I46732"/>
      <c r="J46732"/>
      <c r="K46732"/>
      <c r="L46732"/>
      <c r="M46732"/>
      <c r="N46732"/>
      <c r="O46732"/>
    </row>
    <row r="46733" spans="1:15">
      <c r="A46733"/>
      <c r="B46733"/>
      <c r="C46733"/>
      <c r="D46733" s="67"/>
      <c r="E46733"/>
      <c r="F46733"/>
      <c r="G46733"/>
      <c r="H46733" s="67"/>
      <c r="I46733"/>
      <c r="J46733"/>
      <c r="K46733"/>
      <c r="L46733"/>
      <c r="M46733"/>
      <c r="N46733"/>
      <c r="O46733"/>
    </row>
    <row r="46734" spans="1:15">
      <c r="A46734"/>
      <c r="B46734"/>
      <c r="C46734"/>
      <c r="D46734" s="67"/>
      <c r="E46734"/>
      <c r="F46734"/>
      <c r="G46734"/>
      <c r="H46734" s="67"/>
      <c r="I46734"/>
      <c r="J46734"/>
      <c r="K46734"/>
      <c r="L46734"/>
      <c r="M46734"/>
      <c r="N46734"/>
      <c r="O46734"/>
    </row>
    <row r="46735" spans="1:15">
      <c r="A46735"/>
      <c r="B46735"/>
      <c r="C46735"/>
      <c r="D46735" s="67"/>
      <c r="E46735"/>
      <c r="F46735"/>
      <c r="G46735"/>
      <c r="H46735" s="67"/>
      <c r="I46735"/>
      <c r="J46735"/>
      <c r="K46735"/>
      <c r="L46735"/>
      <c r="M46735"/>
      <c r="N46735"/>
      <c r="O46735"/>
    </row>
    <row r="46736" spans="1:15">
      <c r="A46736"/>
      <c r="B46736"/>
      <c r="C46736"/>
      <c r="D46736" s="67"/>
      <c r="E46736"/>
      <c r="F46736"/>
      <c r="G46736"/>
      <c r="H46736" s="67"/>
      <c r="I46736"/>
      <c r="J46736"/>
      <c r="K46736"/>
      <c r="L46736"/>
      <c r="M46736"/>
      <c r="N46736"/>
      <c r="O46736"/>
    </row>
    <row r="46737" spans="1:15">
      <c r="A46737"/>
      <c r="B46737"/>
      <c r="C46737"/>
      <c r="D46737" s="67"/>
      <c r="E46737"/>
      <c r="F46737"/>
      <c r="G46737"/>
      <c r="H46737" s="67"/>
      <c r="I46737"/>
      <c r="J46737"/>
      <c r="K46737"/>
      <c r="L46737"/>
      <c r="M46737"/>
      <c r="N46737"/>
      <c r="O46737"/>
    </row>
    <row r="46738" spans="1:15">
      <c r="A46738"/>
      <c r="B46738"/>
      <c r="C46738"/>
      <c r="D46738" s="67"/>
      <c r="E46738"/>
      <c r="F46738"/>
      <c r="G46738"/>
      <c r="H46738" s="67"/>
      <c r="I46738"/>
      <c r="J46738"/>
      <c r="K46738"/>
      <c r="L46738"/>
      <c r="M46738"/>
      <c r="N46738"/>
      <c r="O46738"/>
    </row>
    <row r="46739" spans="1:15">
      <c r="A46739"/>
      <c r="B46739"/>
      <c r="C46739"/>
      <c r="D46739" s="67"/>
      <c r="E46739"/>
      <c r="F46739"/>
      <c r="G46739"/>
      <c r="H46739" s="67"/>
      <c r="I46739"/>
      <c r="J46739"/>
      <c r="K46739"/>
      <c r="L46739"/>
      <c r="M46739"/>
      <c r="N46739"/>
      <c r="O46739"/>
    </row>
    <row r="46740" spans="1:15">
      <c r="A46740"/>
      <c r="B46740"/>
      <c r="C46740"/>
      <c r="D46740" s="67"/>
      <c r="E46740"/>
      <c r="F46740"/>
      <c r="G46740"/>
      <c r="H46740" s="67"/>
      <c r="I46740"/>
      <c r="J46740"/>
      <c r="K46740"/>
      <c r="L46740"/>
      <c r="M46740"/>
      <c r="N46740"/>
      <c r="O46740"/>
    </row>
    <row r="46741" spans="1:15">
      <c r="A46741"/>
      <c r="B46741"/>
      <c r="C46741"/>
      <c r="D46741" s="67"/>
      <c r="E46741"/>
      <c r="F46741"/>
      <c r="G46741"/>
      <c r="H46741" s="67"/>
      <c r="I46741"/>
      <c r="J46741"/>
      <c r="K46741"/>
      <c r="L46741"/>
      <c r="M46741"/>
      <c r="N46741"/>
      <c r="O46741"/>
    </row>
    <row r="46742" spans="1:15">
      <c r="A46742"/>
      <c r="B46742"/>
      <c r="C46742"/>
      <c r="D46742" s="67"/>
      <c r="E46742"/>
      <c r="F46742"/>
      <c r="G46742"/>
      <c r="H46742" s="67"/>
      <c r="I46742"/>
      <c r="J46742"/>
      <c r="K46742"/>
      <c r="L46742"/>
      <c r="M46742"/>
      <c r="N46742"/>
      <c r="O46742"/>
    </row>
    <row r="46743" spans="1:15">
      <c r="A46743"/>
      <c r="B46743"/>
      <c r="C46743"/>
      <c r="D46743" s="67"/>
      <c r="E46743"/>
      <c r="F46743"/>
      <c r="G46743"/>
      <c r="H46743" s="67"/>
      <c r="I46743"/>
      <c r="J46743"/>
      <c r="K46743"/>
      <c r="L46743"/>
      <c r="M46743"/>
      <c r="N46743"/>
      <c r="O46743"/>
    </row>
    <row r="46744" spans="1:15">
      <c r="A46744"/>
      <c r="B46744"/>
      <c r="C46744"/>
      <c r="D46744" s="67"/>
      <c r="E46744"/>
      <c r="F46744"/>
      <c r="G46744"/>
      <c r="H46744" s="67"/>
      <c r="I46744"/>
      <c r="J46744"/>
      <c r="K46744"/>
      <c r="L46744"/>
      <c r="M46744"/>
      <c r="N46744"/>
      <c r="O46744"/>
    </row>
    <row r="46745" spans="1:15">
      <c r="A46745"/>
      <c r="B46745"/>
      <c r="C46745"/>
      <c r="D46745" s="67"/>
      <c r="E46745"/>
      <c r="F46745"/>
      <c r="G46745"/>
      <c r="H46745" s="67"/>
      <c r="I46745"/>
      <c r="J46745"/>
      <c r="K46745"/>
      <c r="L46745"/>
      <c r="M46745"/>
      <c r="N46745"/>
      <c r="O46745"/>
    </row>
    <row r="46746" spans="1:15">
      <c r="A46746"/>
      <c r="B46746"/>
      <c r="C46746"/>
      <c r="D46746" s="67"/>
      <c r="E46746"/>
      <c r="F46746"/>
      <c r="G46746"/>
      <c r="H46746" s="67"/>
      <c r="I46746"/>
      <c r="J46746"/>
      <c r="K46746"/>
      <c r="L46746"/>
      <c r="M46746"/>
      <c r="N46746"/>
      <c r="O46746"/>
    </row>
    <row r="46747" spans="1:15">
      <c r="A46747"/>
      <c r="B46747"/>
      <c r="C46747"/>
      <c r="D46747" s="67"/>
      <c r="E46747"/>
      <c r="F46747"/>
      <c r="G46747"/>
      <c r="H46747" s="67"/>
      <c r="I46747"/>
      <c r="J46747"/>
      <c r="K46747"/>
      <c r="L46747"/>
      <c r="M46747"/>
      <c r="N46747"/>
      <c r="O46747"/>
    </row>
    <row r="46748" spans="1:15">
      <c r="A46748"/>
      <c r="B46748"/>
      <c r="C46748"/>
      <c r="D46748" s="67"/>
      <c r="E46748"/>
      <c r="F46748"/>
      <c r="G46748"/>
      <c r="H46748" s="67"/>
      <c r="I46748"/>
      <c r="J46748"/>
      <c r="K46748"/>
      <c r="L46748"/>
      <c r="M46748"/>
      <c r="N46748"/>
      <c r="O46748"/>
    </row>
    <row r="46749" spans="1:15">
      <c r="A46749"/>
      <c r="B46749"/>
      <c r="C46749"/>
      <c r="D46749" s="67"/>
      <c r="E46749"/>
      <c r="F46749"/>
      <c r="G46749"/>
      <c r="H46749" s="67"/>
      <c r="I46749"/>
      <c r="J46749"/>
      <c r="K46749"/>
      <c r="L46749"/>
      <c r="M46749"/>
      <c r="N46749"/>
      <c r="O46749"/>
    </row>
    <row r="46750" spans="1:15">
      <c r="A46750"/>
      <c r="B46750"/>
      <c r="C46750"/>
      <c r="D46750" s="67"/>
      <c r="E46750"/>
      <c r="F46750"/>
      <c r="G46750"/>
      <c r="H46750" s="67"/>
      <c r="I46750"/>
      <c r="J46750"/>
      <c r="K46750"/>
      <c r="L46750"/>
      <c r="M46750"/>
      <c r="N46750"/>
      <c r="O46750"/>
    </row>
    <row r="46751" spans="1:15">
      <c r="A46751"/>
      <c r="B46751"/>
      <c r="C46751"/>
      <c r="D46751" s="67"/>
      <c r="E46751"/>
      <c r="F46751"/>
      <c r="G46751"/>
      <c r="H46751" s="67"/>
      <c r="I46751"/>
      <c r="J46751"/>
      <c r="K46751"/>
      <c r="L46751"/>
      <c r="M46751"/>
      <c r="N46751"/>
      <c r="O46751"/>
    </row>
    <row r="46752" spans="1:15">
      <c r="A46752"/>
      <c r="B46752"/>
      <c r="C46752"/>
      <c r="D46752" s="67"/>
      <c r="E46752"/>
      <c r="F46752"/>
      <c r="G46752"/>
      <c r="H46752" s="67"/>
      <c r="I46752"/>
      <c r="J46752"/>
      <c r="K46752"/>
      <c r="L46752"/>
      <c r="M46752"/>
      <c r="N46752"/>
      <c r="O46752"/>
    </row>
    <row r="46753" spans="1:15">
      <c r="A46753"/>
      <c r="B46753"/>
      <c r="C46753"/>
      <c r="D46753" s="67"/>
      <c r="E46753"/>
      <c r="F46753"/>
      <c r="G46753"/>
      <c r="H46753" s="67"/>
      <c r="I46753"/>
      <c r="J46753"/>
      <c r="K46753"/>
      <c r="L46753"/>
      <c r="M46753"/>
      <c r="N46753"/>
      <c r="O46753"/>
    </row>
    <row r="46754" spans="1:15">
      <c r="A46754"/>
      <c r="B46754"/>
      <c r="C46754"/>
      <c r="D46754" s="67"/>
      <c r="E46754"/>
      <c r="F46754"/>
      <c r="G46754"/>
      <c r="H46754" s="67"/>
      <c r="I46754"/>
      <c r="J46754"/>
      <c r="K46754"/>
      <c r="L46754"/>
      <c r="M46754"/>
      <c r="N46754"/>
      <c r="O46754"/>
    </row>
    <row r="46755" spans="1:15">
      <c r="A46755"/>
      <c r="B46755"/>
      <c r="C46755"/>
      <c r="D46755" s="67"/>
      <c r="E46755"/>
      <c r="F46755"/>
      <c r="G46755"/>
      <c r="H46755" s="67"/>
      <c r="I46755"/>
      <c r="J46755"/>
      <c r="K46755"/>
      <c r="L46755"/>
      <c r="M46755"/>
      <c r="N46755"/>
      <c r="O46755"/>
    </row>
    <row r="46756" spans="1:15">
      <c r="A46756"/>
      <c r="B46756"/>
      <c r="C46756"/>
      <c r="D46756" s="67"/>
      <c r="E46756"/>
      <c r="F46756"/>
      <c r="G46756"/>
      <c r="H46756" s="67"/>
      <c r="I46756"/>
      <c r="J46756"/>
      <c r="K46756"/>
      <c r="L46756"/>
      <c r="M46756"/>
      <c r="N46756"/>
      <c r="O46756"/>
    </row>
    <row r="46757" spans="1:15">
      <c r="A46757"/>
      <c r="B46757"/>
      <c r="C46757"/>
      <c r="D46757" s="67"/>
      <c r="E46757"/>
      <c r="F46757"/>
      <c r="G46757"/>
      <c r="H46757" s="67"/>
      <c r="I46757"/>
      <c r="J46757"/>
      <c r="K46757"/>
      <c r="L46757"/>
      <c r="M46757"/>
      <c r="N46757"/>
      <c r="O46757"/>
    </row>
    <row r="46758" spans="1:15">
      <c r="A46758"/>
      <c r="B46758"/>
      <c r="C46758"/>
      <c r="D46758" s="67"/>
      <c r="E46758"/>
      <c r="F46758"/>
      <c r="G46758"/>
      <c r="H46758" s="67"/>
      <c r="I46758"/>
      <c r="J46758"/>
      <c r="K46758"/>
      <c r="L46758"/>
      <c r="M46758"/>
      <c r="N46758"/>
      <c r="O46758"/>
    </row>
    <row r="46759" spans="1:15">
      <c r="A46759"/>
      <c r="B46759"/>
      <c r="C46759"/>
      <c r="D46759" s="67"/>
      <c r="E46759"/>
      <c r="F46759"/>
      <c r="G46759"/>
      <c r="H46759" s="67"/>
      <c r="I46759"/>
      <c r="J46759"/>
      <c r="K46759"/>
      <c r="L46759"/>
      <c r="M46759"/>
      <c r="N46759"/>
      <c r="O46759"/>
    </row>
    <row r="46760" spans="1:15">
      <c r="A46760"/>
      <c r="B46760"/>
      <c r="C46760"/>
      <c r="D46760" s="67"/>
      <c r="E46760"/>
      <c r="F46760"/>
      <c r="G46760"/>
      <c r="H46760" s="67"/>
      <c r="I46760"/>
      <c r="J46760"/>
      <c r="K46760"/>
      <c r="L46760"/>
      <c r="M46760"/>
      <c r="N46760"/>
      <c r="O46760"/>
    </row>
    <row r="46761" spans="1:15">
      <c r="A46761"/>
      <c r="B46761"/>
      <c r="C46761"/>
      <c r="D46761" s="67"/>
      <c r="E46761"/>
      <c r="F46761"/>
      <c r="G46761"/>
      <c r="H46761" s="67"/>
      <c r="I46761"/>
      <c r="J46761"/>
      <c r="K46761"/>
      <c r="L46761"/>
      <c r="M46761"/>
      <c r="N46761"/>
      <c r="O46761"/>
    </row>
    <row r="46762" spans="1:15">
      <c r="A46762"/>
      <c r="B46762"/>
      <c r="C46762"/>
      <c r="D46762" s="67"/>
      <c r="E46762"/>
      <c r="F46762"/>
      <c r="G46762"/>
      <c r="H46762" s="67"/>
      <c r="I46762"/>
      <c r="J46762"/>
      <c r="K46762"/>
      <c r="L46762"/>
      <c r="M46762"/>
      <c r="N46762"/>
      <c r="O46762"/>
    </row>
    <row r="46763" spans="1:15">
      <c r="A46763"/>
      <c r="B46763"/>
      <c r="C46763"/>
      <c r="D46763" s="67"/>
      <c r="E46763"/>
      <c r="F46763"/>
      <c r="G46763"/>
      <c r="H46763" s="67"/>
      <c r="I46763"/>
      <c r="J46763"/>
      <c r="K46763"/>
      <c r="L46763"/>
      <c r="M46763"/>
      <c r="N46763"/>
      <c r="O46763"/>
    </row>
    <row r="46764" spans="1:15">
      <c r="A46764"/>
      <c r="B46764"/>
      <c r="C46764"/>
      <c r="D46764" s="67"/>
      <c r="E46764"/>
      <c r="F46764"/>
      <c r="G46764"/>
      <c r="H46764" s="67"/>
      <c r="I46764"/>
      <c r="J46764"/>
      <c r="K46764"/>
      <c r="L46764"/>
      <c r="M46764"/>
      <c r="N46764"/>
      <c r="O46764"/>
    </row>
    <row r="46765" spans="1:15">
      <c r="A46765"/>
      <c r="B46765"/>
      <c r="C46765"/>
      <c r="D46765" s="67"/>
      <c r="E46765"/>
      <c r="F46765"/>
      <c r="G46765"/>
      <c r="H46765" s="67"/>
      <c r="I46765"/>
      <c r="J46765"/>
      <c r="K46765"/>
      <c r="L46765"/>
      <c r="M46765"/>
      <c r="N46765"/>
      <c r="O46765"/>
    </row>
    <row r="46766" spans="1:15">
      <c r="A46766"/>
      <c r="B46766"/>
      <c r="C46766"/>
      <c r="D46766" s="67"/>
      <c r="E46766"/>
      <c r="F46766"/>
      <c r="G46766"/>
      <c r="H46766" s="67"/>
      <c r="I46766"/>
      <c r="J46766"/>
      <c r="K46766"/>
      <c r="L46766"/>
      <c r="M46766"/>
      <c r="N46766"/>
      <c r="O46766"/>
    </row>
    <row r="46767" spans="1:15">
      <c r="A46767"/>
      <c r="B46767"/>
      <c r="C46767"/>
      <c r="D46767" s="67"/>
      <c r="E46767"/>
      <c r="F46767"/>
      <c r="G46767"/>
      <c r="H46767" s="67"/>
      <c r="I46767"/>
      <c r="J46767"/>
      <c r="K46767"/>
      <c r="L46767"/>
      <c r="M46767"/>
      <c r="N46767"/>
      <c r="O46767"/>
    </row>
    <row r="46768" spans="1:15">
      <c r="A46768"/>
      <c r="B46768"/>
      <c r="C46768"/>
      <c r="D46768" s="67"/>
      <c r="E46768"/>
      <c r="F46768"/>
      <c r="G46768"/>
      <c r="H46768" s="67"/>
      <c r="I46768"/>
      <c r="J46768"/>
      <c r="K46768"/>
      <c r="L46768"/>
      <c r="M46768"/>
      <c r="N46768"/>
      <c r="O46768"/>
    </row>
    <row r="46769" spans="1:15">
      <c r="A46769"/>
      <c r="B46769"/>
      <c r="C46769"/>
      <c r="D46769" s="67"/>
      <c r="E46769"/>
      <c r="F46769"/>
      <c r="G46769"/>
      <c r="H46769" s="67"/>
      <c r="I46769"/>
      <c r="J46769"/>
      <c r="K46769"/>
      <c r="L46769"/>
      <c r="M46769"/>
      <c r="N46769"/>
      <c r="O46769"/>
    </row>
    <row r="46770" spans="1:15">
      <c r="A46770"/>
      <c r="B46770"/>
      <c r="C46770"/>
      <c r="D46770" s="67"/>
      <c r="E46770"/>
      <c r="F46770"/>
      <c r="G46770"/>
      <c r="H46770" s="67"/>
      <c r="I46770"/>
      <c r="J46770"/>
      <c r="K46770"/>
      <c r="L46770"/>
      <c r="M46770"/>
      <c r="N46770"/>
      <c r="O46770"/>
    </row>
    <row r="46771" spans="1:15">
      <c r="A46771"/>
      <c r="B46771"/>
      <c r="C46771"/>
      <c r="D46771" s="67"/>
      <c r="E46771"/>
      <c r="F46771"/>
      <c r="G46771"/>
      <c r="H46771" s="67"/>
      <c r="I46771"/>
      <c r="J46771"/>
      <c r="K46771"/>
      <c r="L46771"/>
      <c r="M46771"/>
      <c r="N46771"/>
      <c r="O46771"/>
    </row>
    <row r="46772" spans="1:15">
      <c r="A46772"/>
      <c r="B46772"/>
      <c r="C46772"/>
      <c r="D46772" s="67"/>
      <c r="E46772"/>
      <c r="F46772"/>
      <c r="G46772"/>
      <c r="H46772" s="67"/>
      <c r="I46772"/>
      <c r="J46772"/>
      <c r="K46772"/>
      <c r="L46772"/>
      <c r="M46772"/>
      <c r="N46772"/>
      <c r="O46772"/>
    </row>
    <row r="46773" spans="1:15">
      <c r="A46773"/>
      <c r="B46773"/>
      <c r="C46773"/>
      <c r="D46773" s="67"/>
      <c r="E46773"/>
      <c r="F46773"/>
      <c r="G46773"/>
      <c r="H46773" s="67"/>
      <c r="I46773"/>
      <c r="J46773"/>
      <c r="K46773"/>
      <c r="L46773"/>
      <c r="M46773"/>
      <c r="N46773"/>
      <c r="O46773"/>
    </row>
    <row r="46774" spans="1:15">
      <c r="A46774"/>
      <c r="B46774"/>
      <c r="C46774"/>
      <c r="D46774" s="67"/>
      <c r="E46774"/>
      <c r="F46774"/>
      <c r="G46774"/>
      <c r="H46774" s="67"/>
      <c r="I46774"/>
      <c r="J46774"/>
      <c r="K46774"/>
      <c r="L46774"/>
      <c r="M46774"/>
      <c r="N46774"/>
      <c r="O46774"/>
    </row>
    <row r="46775" spans="1:15">
      <c r="A46775"/>
      <c r="B46775"/>
      <c r="C46775"/>
      <c r="D46775" s="67"/>
      <c r="E46775"/>
      <c r="F46775"/>
      <c r="G46775"/>
      <c r="H46775" s="67"/>
      <c r="I46775"/>
      <c r="J46775"/>
      <c r="K46775"/>
      <c r="L46775"/>
      <c r="M46775"/>
      <c r="N46775"/>
      <c r="O46775"/>
    </row>
    <row r="46776" spans="1:15">
      <c r="A46776"/>
      <c r="B46776"/>
      <c r="C46776"/>
      <c r="D46776" s="67"/>
      <c r="E46776"/>
      <c r="F46776"/>
      <c r="G46776"/>
      <c r="H46776" s="67"/>
      <c r="I46776"/>
      <c r="J46776"/>
      <c r="K46776"/>
      <c r="L46776"/>
      <c r="M46776"/>
      <c r="N46776"/>
      <c r="O46776"/>
    </row>
    <row r="46777" spans="1:15">
      <c r="A46777"/>
      <c r="B46777"/>
      <c r="C46777"/>
      <c r="D46777" s="67"/>
      <c r="E46777"/>
      <c r="F46777"/>
      <c r="G46777"/>
      <c r="H46777" s="67"/>
      <c r="I46777"/>
      <c r="J46777"/>
      <c r="K46777"/>
      <c r="L46777"/>
      <c r="M46777"/>
      <c r="N46777"/>
      <c r="O46777"/>
    </row>
    <row r="46778" spans="1:15">
      <c r="A46778"/>
      <c r="B46778"/>
      <c r="C46778"/>
      <c r="D46778" s="67"/>
      <c r="E46778"/>
      <c r="F46778"/>
      <c r="G46778"/>
      <c r="H46778" s="67"/>
      <c r="I46778"/>
      <c r="J46778"/>
      <c r="K46778"/>
      <c r="L46778"/>
      <c r="M46778"/>
      <c r="N46778"/>
      <c r="O46778"/>
    </row>
    <row r="46779" spans="1:15">
      <c r="A46779"/>
      <c r="B46779"/>
      <c r="C46779"/>
      <c r="D46779" s="67"/>
      <c r="E46779"/>
      <c r="F46779"/>
      <c r="G46779"/>
      <c r="H46779" s="67"/>
      <c r="I46779"/>
      <c r="J46779"/>
      <c r="K46779"/>
      <c r="L46779"/>
      <c r="M46779"/>
      <c r="N46779"/>
      <c r="O46779"/>
    </row>
    <row r="46780" spans="1:15">
      <c r="A46780"/>
      <c r="B46780"/>
      <c r="C46780"/>
      <c r="D46780" s="67"/>
      <c r="E46780"/>
      <c r="F46780"/>
      <c r="G46780"/>
      <c r="H46780" s="67"/>
      <c r="I46780"/>
      <c r="J46780"/>
      <c r="K46780"/>
      <c r="L46780"/>
      <c r="M46780"/>
      <c r="N46780"/>
      <c r="O46780"/>
    </row>
    <row r="46781" spans="1:15">
      <c r="A46781"/>
      <c r="B46781"/>
      <c r="C46781"/>
      <c r="D46781" s="67"/>
      <c r="E46781"/>
      <c r="F46781"/>
      <c r="G46781"/>
      <c r="H46781" s="67"/>
      <c r="I46781"/>
      <c r="J46781"/>
      <c r="K46781"/>
      <c r="L46781"/>
      <c r="M46781"/>
      <c r="N46781"/>
      <c r="O46781"/>
    </row>
    <row r="46782" spans="1:15">
      <c r="A46782"/>
      <c r="B46782"/>
      <c r="C46782"/>
      <c r="D46782" s="67"/>
      <c r="E46782"/>
      <c r="F46782"/>
      <c r="G46782"/>
      <c r="H46782" s="67"/>
      <c r="I46782"/>
      <c r="J46782"/>
      <c r="K46782"/>
      <c r="L46782"/>
      <c r="M46782"/>
      <c r="N46782"/>
      <c r="O46782"/>
    </row>
    <row r="46783" spans="1:15">
      <c r="A46783"/>
      <c r="B46783"/>
      <c r="C46783"/>
      <c r="D46783" s="67"/>
      <c r="E46783"/>
      <c r="F46783"/>
      <c r="G46783"/>
      <c r="H46783" s="67"/>
      <c r="I46783"/>
      <c r="J46783"/>
      <c r="K46783"/>
      <c r="L46783"/>
      <c r="M46783"/>
      <c r="N46783"/>
      <c r="O46783"/>
    </row>
    <row r="46784" spans="1:15">
      <c r="A46784"/>
      <c r="B46784"/>
      <c r="C46784"/>
      <c r="D46784" s="67"/>
      <c r="E46784"/>
      <c r="F46784"/>
      <c r="G46784"/>
      <c r="H46784" s="67"/>
      <c r="I46784"/>
      <c r="J46784"/>
      <c r="K46784"/>
      <c r="L46784"/>
      <c r="M46784"/>
      <c r="N46784"/>
      <c r="O46784"/>
    </row>
    <row r="46785" spans="1:15">
      <c r="A46785"/>
      <c r="B46785"/>
      <c r="C46785"/>
      <c r="D46785" s="67"/>
      <c r="E46785"/>
      <c r="F46785"/>
      <c r="G46785"/>
      <c r="H46785" s="67"/>
      <c r="I46785"/>
      <c r="J46785"/>
      <c r="K46785"/>
      <c r="L46785"/>
      <c r="M46785"/>
      <c r="N46785"/>
      <c r="O46785"/>
    </row>
    <row r="46786" spans="1:15">
      <c r="A46786"/>
      <c r="B46786"/>
      <c r="C46786"/>
      <c r="D46786" s="67"/>
      <c r="E46786"/>
      <c r="F46786"/>
      <c r="G46786"/>
      <c r="H46786" s="67"/>
      <c r="I46786"/>
      <c r="J46786"/>
      <c r="K46786"/>
      <c r="L46786"/>
      <c r="M46786"/>
      <c r="N46786"/>
      <c r="O46786"/>
    </row>
    <row r="46787" spans="1:15">
      <c r="A46787"/>
      <c r="B46787"/>
      <c r="C46787"/>
      <c r="D46787" s="67"/>
      <c r="E46787"/>
      <c r="F46787"/>
      <c r="G46787"/>
      <c r="H46787" s="67"/>
      <c r="I46787"/>
      <c r="J46787"/>
      <c r="K46787"/>
      <c r="L46787"/>
      <c r="M46787"/>
      <c r="N46787"/>
      <c r="O46787"/>
    </row>
    <row r="46788" spans="1:15">
      <c r="A46788"/>
      <c r="B46788"/>
      <c r="C46788"/>
      <c r="D46788" s="67"/>
      <c r="E46788"/>
      <c r="F46788"/>
      <c r="G46788"/>
      <c r="H46788" s="67"/>
      <c r="I46788"/>
      <c r="J46788"/>
      <c r="K46788"/>
      <c r="L46788"/>
      <c r="M46788"/>
      <c r="N46788"/>
      <c r="O46788"/>
    </row>
    <row r="46789" spans="1:15">
      <c r="A46789"/>
      <c r="B46789"/>
      <c r="C46789"/>
      <c r="D46789" s="67"/>
      <c r="E46789"/>
      <c r="F46789"/>
      <c r="G46789"/>
      <c r="H46789" s="67"/>
      <c r="I46789"/>
      <c r="J46789"/>
      <c r="K46789"/>
      <c r="L46789"/>
      <c r="M46789"/>
      <c r="N46789"/>
      <c r="O46789"/>
    </row>
    <row r="46790" spans="1:15">
      <c r="A46790"/>
      <c r="B46790"/>
      <c r="C46790"/>
      <c r="D46790" s="67"/>
      <c r="E46790"/>
      <c r="F46790"/>
      <c r="G46790"/>
      <c r="H46790" s="67"/>
      <c r="I46790"/>
      <c r="J46790"/>
      <c r="K46790"/>
      <c r="L46790"/>
      <c r="M46790"/>
      <c r="N46790"/>
      <c r="O46790"/>
    </row>
    <row r="46791" spans="1:15">
      <c r="A46791"/>
      <c r="B46791"/>
      <c r="C46791"/>
      <c r="D46791" s="67"/>
      <c r="E46791"/>
      <c r="F46791"/>
      <c r="G46791"/>
      <c r="H46791" s="67"/>
      <c r="I46791"/>
      <c r="J46791"/>
      <c r="K46791"/>
      <c r="L46791"/>
      <c r="M46791"/>
      <c r="N46791"/>
      <c r="O46791"/>
    </row>
    <row r="46792" spans="1:15">
      <c r="A46792"/>
      <c r="B46792"/>
      <c r="C46792"/>
      <c r="D46792" s="67"/>
      <c r="E46792"/>
      <c r="F46792"/>
      <c r="G46792"/>
      <c r="H46792" s="67"/>
      <c r="I46792"/>
      <c r="J46792"/>
      <c r="K46792"/>
      <c r="L46792"/>
      <c r="M46792"/>
      <c r="N46792"/>
      <c r="O46792"/>
    </row>
    <row r="46793" spans="1:15">
      <c r="A46793"/>
      <c r="B46793"/>
      <c r="C46793"/>
      <c r="D46793" s="67"/>
      <c r="E46793"/>
      <c r="F46793"/>
      <c r="G46793"/>
      <c r="H46793" s="67"/>
      <c r="I46793"/>
      <c r="J46793"/>
      <c r="K46793"/>
      <c r="L46793"/>
      <c r="M46793"/>
      <c r="N46793"/>
      <c r="O46793"/>
    </row>
    <row r="46794" spans="1:15">
      <c r="A46794"/>
      <c r="B46794"/>
      <c r="C46794"/>
      <c r="D46794" s="67"/>
      <c r="E46794"/>
      <c r="F46794"/>
      <c r="G46794"/>
      <c r="H46794" s="67"/>
      <c r="I46794"/>
      <c r="J46794"/>
      <c r="K46794"/>
      <c r="L46794"/>
      <c r="M46794"/>
      <c r="N46794"/>
      <c r="O46794"/>
    </row>
    <row r="46795" spans="1:15">
      <c r="A46795"/>
      <c r="B46795"/>
      <c r="C46795"/>
      <c r="D46795" s="67"/>
      <c r="E46795"/>
      <c r="F46795"/>
      <c r="G46795"/>
      <c r="H46795" s="67"/>
      <c r="I46795"/>
      <c r="J46795"/>
      <c r="K46795"/>
      <c r="L46795"/>
      <c r="M46795"/>
      <c r="N46795"/>
      <c r="O46795"/>
    </row>
    <row r="46796" spans="1:15">
      <c r="A46796"/>
      <c r="B46796"/>
      <c r="C46796"/>
      <c r="D46796" s="67"/>
      <c r="E46796"/>
      <c r="F46796"/>
      <c r="G46796"/>
      <c r="H46796" s="67"/>
      <c r="I46796"/>
      <c r="J46796"/>
      <c r="K46796"/>
      <c r="L46796"/>
      <c r="M46796"/>
      <c r="N46796"/>
      <c r="O46796"/>
    </row>
    <row r="46797" spans="1:15">
      <c r="A46797"/>
      <c r="B46797"/>
      <c r="C46797"/>
      <c r="D46797" s="67"/>
      <c r="E46797"/>
      <c r="F46797"/>
      <c r="G46797"/>
      <c r="H46797" s="67"/>
      <c r="I46797"/>
      <c r="J46797"/>
      <c r="K46797"/>
      <c r="L46797"/>
      <c r="M46797"/>
      <c r="N46797"/>
      <c r="O46797"/>
    </row>
    <row r="46798" spans="1:15">
      <c r="A46798"/>
      <c r="B46798"/>
      <c r="C46798"/>
      <c r="D46798" s="67"/>
      <c r="E46798"/>
      <c r="F46798"/>
      <c r="G46798"/>
      <c r="H46798" s="67"/>
      <c r="I46798"/>
      <c r="J46798"/>
      <c r="K46798"/>
      <c r="L46798"/>
      <c r="M46798"/>
      <c r="N46798"/>
      <c r="O46798"/>
    </row>
    <row r="46799" spans="1:15">
      <c r="A46799"/>
      <c r="B46799"/>
      <c r="C46799"/>
      <c r="D46799" s="67"/>
      <c r="E46799"/>
      <c r="F46799"/>
      <c r="G46799"/>
      <c r="H46799" s="67"/>
      <c r="I46799"/>
      <c r="J46799"/>
      <c r="K46799"/>
      <c r="L46799"/>
      <c r="M46799"/>
      <c r="N46799"/>
      <c r="O46799"/>
    </row>
    <row r="46800" spans="1:15">
      <c r="A46800"/>
      <c r="B46800"/>
      <c r="C46800"/>
      <c r="D46800" s="67"/>
      <c r="E46800"/>
      <c r="F46800"/>
      <c r="G46800"/>
      <c r="H46800" s="67"/>
      <c r="I46800"/>
      <c r="J46800"/>
      <c r="K46800"/>
      <c r="L46800"/>
      <c r="M46800"/>
      <c r="N46800"/>
      <c r="O46800"/>
    </row>
    <row r="46801" spans="1:15">
      <c r="A46801"/>
      <c r="B46801"/>
      <c r="C46801"/>
      <c r="D46801" s="67"/>
      <c r="E46801"/>
      <c r="F46801"/>
      <c r="G46801"/>
      <c r="H46801" s="67"/>
      <c r="I46801"/>
      <c r="J46801"/>
      <c r="K46801"/>
      <c r="L46801"/>
      <c r="M46801"/>
      <c r="N46801"/>
      <c r="O46801"/>
    </row>
    <row r="46802" spans="1:15">
      <c r="A46802"/>
      <c r="B46802"/>
      <c r="C46802"/>
      <c r="D46802" s="67"/>
      <c r="E46802"/>
      <c r="F46802"/>
      <c r="G46802"/>
      <c r="H46802" s="67"/>
      <c r="I46802"/>
      <c r="J46802"/>
      <c r="K46802"/>
      <c r="L46802"/>
      <c r="M46802"/>
      <c r="N46802"/>
      <c r="O46802"/>
    </row>
    <row r="46803" spans="1:15">
      <c r="A46803"/>
      <c r="B46803"/>
      <c r="C46803"/>
      <c r="D46803" s="67"/>
      <c r="E46803"/>
      <c r="F46803"/>
      <c r="G46803"/>
      <c r="H46803" s="67"/>
      <c r="I46803"/>
      <c r="J46803"/>
      <c r="K46803"/>
      <c r="L46803"/>
      <c r="M46803"/>
      <c r="N46803"/>
      <c r="O46803"/>
    </row>
    <row r="46804" spans="1:15">
      <c r="A46804"/>
      <c r="B46804"/>
      <c r="C46804"/>
      <c r="D46804" s="67"/>
      <c r="E46804"/>
      <c r="F46804"/>
      <c r="G46804"/>
      <c r="H46804" s="67"/>
      <c r="I46804"/>
      <c r="J46804"/>
      <c r="K46804"/>
      <c r="L46804"/>
      <c r="M46804"/>
      <c r="N46804"/>
      <c r="O46804"/>
    </row>
    <row r="46805" spans="1:15">
      <c r="A46805"/>
      <c r="B46805"/>
      <c r="C46805"/>
      <c r="D46805" s="67"/>
      <c r="E46805"/>
      <c r="F46805"/>
      <c r="G46805"/>
      <c r="H46805" s="67"/>
      <c r="I46805"/>
      <c r="J46805"/>
      <c r="K46805"/>
      <c r="L46805"/>
      <c r="M46805"/>
      <c r="N46805"/>
      <c r="O46805"/>
    </row>
    <row r="46806" spans="1:15">
      <c r="A46806"/>
      <c r="B46806"/>
      <c r="C46806"/>
      <c r="D46806" s="67"/>
      <c r="E46806"/>
      <c r="F46806"/>
      <c r="G46806"/>
      <c r="H46806" s="67"/>
      <c r="I46806"/>
      <c r="J46806"/>
      <c r="K46806"/>
      <c r="L46806"/>
      <c r="M46806"/>
      <c r="N46806"/>
      <c r="O46806"/>
    </row>
    <row r="46807" spans="1:15">
      <c r="A46807"/>
      <c r="B46807"/>
      <c r="C46807"/>
      <c r="D46807" s="67"/>
      <c r="E46807"/>
      <c r="F46807"/>
      <c r="G46807"/>
      <c r="H46807" s="67"/>
      <c r="I46807"/>
      <c r="J46807"/>
      <c r="K46807"/>
      <c r="L46807"/>
      <c r="M46807"/>
      <c r="N46807"/>
      <c r="O46807"/>
    </row>
    <row r="46808" spans="1:15">
      <c r="A46808"/>
      <c r="B46808"/>
      <c r="C46808"/>
      <c r="D46808" s="67"/>
      <c r="E46808"/>
      <c r="F46808"/>
      <c r="G46808"/>
      <c r="H46808" s="67"/>
      <c r="I46808"/>
      <c r="J46808"/>
      <c r="K46808"/>
      <c r="L46808"/>
      <c r="M46808"/>
      <c r="N46808"/>
      <c r="O46808"/>
    </row>
    <row r="46809" spans="1:15">
      <c r="A46809"/>
      <c r="B46809"/>
      <c r="C46809"/>
      <c r="D46809" s="67"/>
      <c r="E46809"/>
      <c r="F46809"/>
      <c r="G46809"/>
      <c r="H46809" s="67"/>
      <c r="I46809"/>
      <c r="J46809"/>
      <c r="K46809"/>
      <c r="L46809"/>
      <c r="M46809"/>
      <c r="N46809"/>
      <c r="O46809"/>
    </row>
    <row r="46810" spans="1:15">
      <c r="A46810"/>
      <c r="B46810"/>
      <c r="C46810"/>
      <c r="D46810" s="67"/>
      <c r="E46810"/>
      <c r="F46810"/>
      <c r="G46810"/>
      <c r="H46810" s="67"/>
      <c r="I46810"/>
      <c r="J46810"/>
      <c r="K46810"/>
      <c r="L46810"/>
      <c r="M46810"/>
      <c r="N46810"/>
      <c r="O46810"/>
    </row>
    <row r="46811" spans="1:15">
      <c r="A46811"/>
      <c r="B46811"/>
      <c r="C46811"/>
      <c r="D46811" s="67"/>
      <c r="E46811"/>
      <c r="F46811"/>
      <c r="G46811"/>
      <c r="H46811" s="67"/>
      <c r="I46811"/>
      <c r="J46811"/>
      <c r="K46811"/>
      <c r="L46811"/>
      <c r="M46811"/>
      <c r="N46811"/>
      <c r="O46811"/>
    </row>
    <row r="46812" spans="1:15">
      <c r="A46812"/>
      <c r="B46812"/>
      <c r="C46812"/>
      <c r="D46812" s="67"/>
      <c r="E46812"/>
      <c r="F46812"/>
      <c r="G46812"/>
      <c r="H46812" s="67"/>
      <c r="I46812"/>
      <c r="J46812"/>
      <c r="K46812"/>
      <c r="L46812"/>
      <c r="M46812"/>
      <c r="N46812"/>
      <c r="O46812"/>
    </row>
    <row r="46813" spans="1:15">
      <c r="A46813"/>
      <c r="B46813"/>
      <c r="C46813"/>
      <c r="D46813" s="67"/>
      <c r="E46813"/>
      <c r="F46813"/>
      <c r="G46813"/>
      <c r="H46813" s="67"/>
      <c r="I46813"/>
      <c r="J46813"/>
      <c r="K46813"/>
      <c r="L46813"/>
      <c r="M46813"/>
      <c r="N46813"/>
      <c r="O46813"/>
    </row>
    <row r="46814" spans="1:15">
      <c r="A46814"/>
      <c r="B46814"/>
      <c r="C46814"/>
      <c r="D46814" s="67"/>
      <c r="E46814"/>
      <c r="F46814"/>
      <c r="G46814"/>
      <c r="H46814" s="67"/>
      <c r="I46814"/>
      <c r="J46814"/>
      <c r="K46814"/>
      <c r="L46814"/>
      <c r="M46814"/>
      <c r="N46814"/>
      <c r="O46814"/>
    </row>
    <row r="46815" spans="1:15">
      <c r="A46815"/>
      <c r="B46815"/>
      <c r="C46815"/>
      <c r="D46815" s="67"/>
      <c r="E46815"/>
      <c r="F46815"/>
      <c r="G46815"/>
      <c r="H46815" s="67"/>
      <c r="I46815"/>
      <c r="J46815"/>
      <c r="K46815"/>
      <c r="L46815"/>
      <c r="M46815"/>
      <c r="N46815"/>
      <c r="O46815"/>
    </row>
    <row r="46816" spans="1:15">
      <c r="A46816"/>
      <c r="B46816"/>
      <c r="C46816"/>
      <c r="D46816" s="67"/>
      <c r="E46816"/>
      <c r="F46816"/>
      <c r="G46816"/>
      <c r="H46816" s="67"/>
      <c r="I46816"/>
      <c r="J46816"/>
      <c r="K46816"/>
      <c r="L46816"/>
      <c r="M46816"/>
      <c r="N46816"/>
      <c r="O46816"/>
    </row>
    <row r="46817" spans="1:15">
      <c r="A46817"/>
      <c r="B46817"/>
      <c r="C46817"/>
      <c r="D46817" s="67"/>
      <c r="E46817"/>
      <c r="F46817"/>
      <c r="G46817"/>
      <c r="H46817" s="67"/>
      <c r="I46817"/>
      <c r="J46817"/>
      <c r="K46817"/>
      <c r="L46817"/>
      <c r="M46817"/>
      <c r="N46817"/>
      <c r="O46817"/>
    </row>
    <row r="46818" spans="1:15">
      <c r="A46818"/>
      <c r="B46818"/>
      <c r="C46818"/>
      <c r="D46818" s="67"/>
      <c r="E46818"/>
      <c r="F46818"/>
      <c r="G46818"/>
      <c r="H46818" s="67"/>
      <c r="I46818"/>
      <c r="J46818"/>
      <c r="K46818"/>
      <c r="L46818"/>
      <c r="M46818"/>
      <c r="N46818"/>
      <c r="O46818"/>
    </row>
    <row r="46819" spans="1:15">
      <c r="A46819"/>
      <c r="B46819"/>
      <c r="C46819"/>
      <c r="D46819" s="67"/>
      <c r="E46819"/>
      <c r="F46819"/>
      <c r="G46819"/>
      <c r="H46819" s="67"/>
      <c r="I46819"/>
      <c r="J46819"/>
      <c r="K46819"/>
      <c r="L46819"/>
      <c r="M46819"/>
      <c r="N46819"/>
      <c r="O46819"/>
    </row>
    <row r="46820" spans="1:15">
      <c r="A46820"/>
      <c r="B46820"/>
      <c r="C46820"/>
      <c r="D46820" s="67"/>
      <c r="E46820"/>
      <c r="F46820"/>
      <c r="G46820"/>
      <c r="H46820" s="67"/>
      <c r="I46820"/>
      <c r="J46820"/>
      <c r="K46820"/>
      <c r="L46820"/>
      <c r="M46820"/>
      <c r="N46820"/>
      <c r="O46820"/>
    </row>
    <row r="46821" spans="1:15">
      <c r="A46821"/>
      <c r="B46821"/>
      <c r="C46821"/>
      <c r="D46821" s="67"/>
      <c r="E46821"/>
      <c r="F46821"/>
      <c r="G46821"/>
      <c r="H46821" s="67"/>
      <c r="I46821"/>
      <c r="J46821"/>
      <c r="K46821"/>
      <c r="L46821"/>
      <c r="M46821"/>
      <c r="N46821"/>
      <c r="O46821"/>
    </row>
    <row r="46822" spans="1:15">
      <c r="A46822"/>
      <c r="B46822"/>
      <c r="C46822"/>
      <c r="D46822" s="67"/>
      <c r="E46822"/>
      <c r="F46822"/>
      <c r="G46822"/>
      <c r="H46822" s="67"/>
      <c r="I46822"/>
      <c r="J46822"/>
      <c r="K46822"/>
      <c r="L46822"/>
      <c r="M46822"/>
      <c r="N46822"/>
      <c r="O46822"/>
    </row>
    <row r="46823" spans="1:15">
      <c r="A46823"/>
      <c r="B46823"/>
      <c r="C46823"/>
      <c r="D46823" s="67"/>
      <c r="E46823"/>
      <c r="F46823"/>
      <c r="G46823"/>
      <c r="H46823" s="67"/>
      <c r="I46823"/>
      <c r="J46823"/>
      <c r="K46823"/>
      <c r="L46823"/>
      <c r="M46823"/>
      <c r="N46823"/>
      <c r="O46823"/>
    </row>
    <row r="46824" spans="1:15">
      <c r="A46824"/>
      <c r="B46824"/>
      <c r="C46824"/>
      <c r="D46824" s="67"/>
      <c r="E46824"/>
      <c r="F46824"/>
      <c r="G46824"/>
      <c r="H46824" s="67"/>
      <c r="I46824"/>
      <c r="J46824"/>
      <c r="K46824"/>
      <c r="L46824"/>
      <c r="M46824"/>
      <c r="N46824"/>
      <c r="O46824"/>
    </row>
    <row r="46825" spans="1:15">
      <c r="A46825"/>
      <c r="B46825"/>
      <c r="C46825"/>
      <c r="D46825" s="67"/>
      <c r="E46825"/>
      <c r="F46825"/>
      <c r="G46825"/>
      <c r="H46825" s="67"/>
      <c r="I46825"/>
      <c r="J46825"/>
      <c r="K46825"/>
      <c r="L46825"/>
      <c r="M46825"/>
      <c r="N46825"/>
      <c r="O46825"/>
    </row>
    <row r="46826" spans="1:15">
      <c r="A46826"/>
      <c r="B46826"/>
      <c r="C46826"/>
      <c r="D46826" s="67"/>
      <c r="E46826"/>
      <c r="F46826"/>
      <c r="G46826"/>
      <c r="H46826" s="67"/>
      <c r="I46826"/>
      <c r="J46826"/>
      <c r="K46826"/>
      <c r="L46826"/>
      <c r="M46826"/>
      <c r="N46826"/>
      <c r="O46826"/>
    </row>
    <row r="46827" spans="1:15">
      <c r="A46827"/>
      <c r="B46827"/>
      <c r="C46827"/>
      <c r="D46827" s="67"/>
      <c r="E46827"/>
      <c r="F46827"/>
      <c r="G46827"/>
      <c r="H46827" s="67"/>
      <c r="I46827"/>
      <c r="J46827"/>
      <c r="K46827"/>
      <c r="L46827"/>
      <c r="M46827"/>
      <c r="N46827"/>
      <c r="O46827"/>
    </row>
    <row r="46828" spans="1:15">
      <c r="A46828"/>
      <c r="B46828"/>
      <c r="C46828"/>
      <c r="D46828" s="67"/>
      <c r="E46828"/>
      <c r="F46828"/>
      <c r="G46828"/>
      <c r="H46828" s="67"/>
      <c r="I46828"/>
      <c r="J46828"/>
      <c r="K46828"/>
      <c r="L46828"/>
      <c r="M46828"/>
      <c r="N46828"/>
      <c r="O46828"/>
    </row>
    <row r="46829" spans="1:15">
      <c r="A46829"/>
      <c r="B46829"/>
      <c r="C46829"/>
      <c r="D46829" s="67"/>
      <c r="E46829"/>
      <c r="F46829"/>
      <c r="G46829"/>
      <c r="H46829" s="67"/>
      <c r="I46829"/>
      <c r="J46829"/>
      <c r="K46829"/>
      <c r="L46829"/>
      <c r="M46829"/>
      <c r="N46829"/>
      <c r="O46829"/>
    </row>
    <row r="46830" spans="1:15">
      <c r="A46830"/>
      <c r="B46830"/>
      <c r="C46830"/>
      <c r="D46830" s="67"/>
      <c r="E46830"/>
      <c r="F46830"/>
      <c r="G46830"/>
      <c r="H46830" s="67"/>
      <c r="I46830"/>
      <c r="J46830"/>
      <c r="K46830"/>
      <c r="L46830"/>
      <c r="M46830"/>
      <c r="N46830"/>
      <c r="O46830"/>
    </row>
    <row r="46831" spans="1:15">
      <c r="A46831"/>
      <c r="B46831"/>
      <c r="C46831"/>
      <c r="D46831" s="67"/>
      <c r="E46831"/>
      <c r="F46831"/>
      <c r="G46831"/>
      <c r="H46831" s="67"/>
      <c r="I46831"/>
      <c r="J46831"/>
      <c r="K46831"/>
      <c r="L46831"/>
      <c r="M46831"/>
      <c r="N46831"/>
      <c r="O46831"/>
    </row>
    <row r="46832" spans="1:15">
      <c r="A46832"/>
      <c r="B46832"/>
      <c r="C46832"/>
      <c r="D46832" s="67"/>
      <c r="E46832"/>
      <c r="F46832"/>
      <c r="G46832"/>
      <c r="H46832" s="67"/>
      <c r="I46832"/>
      <c r="J46832"/>
      <c r="K46832"/>
      <c r="L46832"/>
      <c r="M46832"/>
      <c r="N46832"/>
      <c r="O46832"/>
    </row>
    <row r="46833" spans="1:15">
      <c r="A46833"/>
      <c r="B46833"/>
      <c r="C46833"/>
      <c r="D46833" s="67"/>
      <c r="E46833"/>
      <c r="F46833"/>
      <c r="G46833"/>
      <c r="H46833" s="67"/>
      <c r="I46833"/>
      <c r="J46833"/>
      <c r="K46833"/>
      <c r="L46833"/>
      <c r="M46833"/>
      <c r="N46833"/>
      <c r="O46833"/>
    </row>
    <row r="46834" spans="1:15">
      <c r="A46834"/>
      <c r="B46834"/>
      <c r="C46834"/>
      <c r="D46834" s="67"/>
      <c r="E46834"/>
      <c r="F46834"/>
      <c r="G46834"/>
      <c r="H46834" s="67"/>
      <c r="I46834"/>
      <c r="J46834"/>
      <c r="K46834"/>
      <c r="L46834"/>
      <c r="M46834"/>
      <c r="N46834"/>
      <c r="O46834"/>
    </row>
    <row r="46835" spans="1:15">
      <c r="A46835"/>
      <c r="B46835"/>
      <c r="C46835"/>
      <c r="D46835" s="67"/>
      <c r="E46835"/>
      <c r="F46835"/>
      <c r="G46835"/>
      <c r="H46835" s="67"/>
      <c r="I46835"/>
      <c r="J46835"/>
      <c r="K46835"/>
      <c r="L46835"/>
      <c r="M46835"/>
      <c r="N46835"/>
      <c r="O46835"/>
    </row>
    <row r="46836" spans="1:15">
      <c r="A46836"/>
      <c r="B46836"/>
      <c r="C46836"/>
      <c r="D46836" s="67"/>
      <c r="E46836"/>
      <c r="F46836"/>
      <c r="G46836"/>
      <c r="H46836" s="67"/>
      <c r="I46836"/>
      <c r="J46836"/>
      <c r="K46836"/>
      <c r="L46836"/>
      <c r="M46836"/>
      <c r="N46836"/>
      <c r="O46836"/>
    </row>
    <row r="46837" spans="1:15">
      <c r="A46837"/>
      <c r="B46837"/>
      <c r="C46837"/>
      <c r="D46837" s="67"/>
      <c r="E46837"/>
      <c r="F46837"/>
      <c r="G46837"/>
      <c r="H46837" s="67"/>
      <c r="I46837"/>
      <c r="J46837"/>
      <c r="K46837"/>
      <c r="L46837"/>
      <c r="M46837"/>
      <c r="N46837"/>
      <c r="O46837"/>
    </row>
    <row r="46838" spans="1:15">
      <c r="A46838"/>
      <c r="B46838"/>
      <c r="C46838"/>
      <c r="D46838" s="67"/>
      <c r="E46838"/>
      <c r="F46838"/>
      <c r="G46838"/>
      <c r="H46838" s="67"/>
      <c r="I46838"/>
      <c r="J46838"/>
      <c r="K46838"/>
      <c r="L46838"/>
      <c r="M46838"/>
      <c r="N46838"/>
      <c r="O46838"/>
    </row>
    <row r="46839" spans="1:15">
      <c r="A46839"/>
      <c r="B46839"/>
      <c r="C46839"/>
      <c r="D46839" s="67"/>
      <c r="E46839"/>
      <c r="F46839"/>
      <c r="G46839"/>
      <c r="H46839" s="67"/>
      <c r="I46839"/>
      <c r="J46839"/>
      <c r="K46839"/>
      <c r="L46839"/>
      <c r="M46839"/>
      <c r="N46839"/>
      <c r="O46839"/>
    </row>
    <row r="46840" spans="1:15">
      <c r="A46840"/>
      <c r="B46840"/>
      <c r="C46840"/>
      <c r="D46840" s="67"/>
      <c r="E46840"/>
      <c r="F46840"/>
      <c r="G46840"/>
      <c r="H46840" s="67"/>
      <c r="I46840"/>
      <c r="J46840"/>
      <c r="K46840"/>
      <c r="L46840"/>
      <c r="M46840"/>
      <c r="N46840"/>
      <c r="O46840"/>
    </row>
    <row r="46841" spans="1:15">
      <c r="A46841"/>
      <c r="B46841"/>
      <c r="C46841"/>
      <c r="D46841" s="67"/>
      <c r="E46841"/>
      <c r="F46841"/>
      <c r="G46841"/>
      <c r="H46841" s="67"/>
      <c r="I46841"/>
      <c r="J46841"/>
      <c r="K46841"/>
      <c r="L46841"/>
      <c r="M46841"/>
      <c r="N46841"/>
      <c r="O46841"/>
    </row>
    <row r="46842" spans="1:15">
      <c r="A46842"/>
      <c r="B46842"/>
      <c r="C46842"/>
      <c r="D46842" s="67"/>
      <c r="E46842"/>
      <c r="F46842"/>
      <c r="G46842"/>
      <c r="H46842" s="67"/>
      <c r="I46842"/>
      <c r="J46842"/>
      <c r="K46842"/>
      <c r="L46842"/>
      <c r="M46842"/>
      <c r="N46842"/>
      <c r="O46842"/>
    </row>
    <row r="46843" spans="1:15">
      <c r="A46843"/>
      <c r="B46843"/>
      <c r="C46843"/>
      <c r="D46843" s="67"/>
      <c r="E46843"/>
      <c r="F46843"/>
      <c r="G46843"/>
      <c r="H46843" s="67"/>
      <c r="I46843"/>
      <c r="J46843"/>
      <c r="K46843"/>
      <c r="L46843"/>
      <c r="M46843"/>
      <c r="N46843"/>
      <c r="O46843"/>
    </row>
    <row r="46844" spans="1:15">
      <c r="A46844"/>
      <c r="B46844"/>
      <c r="C46844"/>
      <c r="D46844" s="67"/>
      <c r="E46844"/>
      <c r="F46844"/>
      <c r="G46844"/>
      <c r="H46844" s="67"/>
      <c r="I46844"/>
      <c r="J46844"/>
      <c r="K46844"/>
      <c r="L46844"/>
      <c r="M46844"/>
      <c r="N46844"/>
      <c r="O46844"/>
    </row>
    <row r="46845" spans="1:15">
      <c r="A46845"/>
      <c r="B46845"/>
      <c r="C46845"/>
      <c r="D46845" s="67"/>
      <c r="E46845"/>
      <c r="F46845"/>
      <c r="G46845"/>
      <c r="H46845" s="67"/>
      <c r="I46845"/>
      <c r="J46845"/>
      <c r="K46845"/>
      <c r="L46845"/>
      <c r="M46845"/>
      <c r="N46845"/>
      <c r="O46845"/>
    </row>
    <row r="46846" spans="1:15">
      <c r="A46846"/>
      <c r="B46846"/>
      <c r="C46846"/>
      <c r="D46846" s="67"/>
      <c r="E46846"/>
      <c r="F46846"/>
      <c r="G46846"/>
      <c r="H46846" s="67"/>
      <c r="I46846"/>
      <c r="J46846"/>
      <c r="K46846"/>
      <c r="L46846"/>
      <c r="M46846"/>
      <c r="N46846"/>
      <c r="O46846"/>
    </row>
    <row r="46847" spans="1:15">
      <c r="A46847"/>
      <c r="B46847"/>
      <c r="C46847"/>
      <c r="D46847" s="67"/>
      <c r="E46847"/>
      <c r="F46847"/>
      <c r="G46847"/>
      <c r="H46847" s="67"/>
      <c r="I46847"/>
      <c r="J46847"/>
      <c r="K46847"/>
      <c r="L46847"/>
      <c r="M46847"/>
      <c r="N46847"/>
      <c r="O46847"/>
    </row>
    <row r="46848" spans="1:15">
      <c r="A46848"/>
      <c r="B46848"/>
      <c r="C46848"/>
      <c r="D46848" s="67"/>
      <c r="E46848"/>
      <c r="F46848"/>
      <c r="G46848"/>
      <c r="H46848" s="67"/>
      <c r="I46848"/>
      <c r="J46848"/>
      <c r="K46848"/>
      <c r="L46848"/>
      <c r="M46848"/>
      <c r="N46848"/>
      <c r="O46848"/>
    </row>
    <row r="46849" spans="1:15">
      <c r="A46849"/>
      <c r="B46849"/>
      <c r="C46849"/>
      <c r="D46849" s="67"/>
      <c r="E46849"/>
      <c r="F46849"/>
      <c r="G46849"/>
      <c r="H46849" s="67"/>
      <c r="I46849"/>
      <c r="J46849"/>
      <c r="K46849"/>
      <c r="L46849"/>
      <c r="M46849"/>
      <c r="N46849"/>
      <c r="O46849"/>
    </row>
    <row r="46850" spans="1:15">
      <c r="A46850"/>
      <c r="B46850"/>
      <c r="C46850"/>
      <c r="D46850" s="67"/>
      <c r="E46850"/>
      <c r="F46850"/>
      <c r="G46850"/>
      <c r="H46850" s="67"/>
      <c r="I46850"/>
      <c r="J46850"/>
      <c r="K46850"/>
      <c r="L46850"/>
      <c r="M46850"/>
      <c r="N46850"/>
      <c r="O46850"/>
    </row>
    <row r="46851" spans="1:15">
      <c r="A46851"/>
      <c r="B46851"/>
      <c r="C46851"/>
      <c r="D46851" s="67"/>
      <c r="E46851"/>
      <c r="F46851"/>
      <c r="G46851"/>
      <c r="H46851" s="67"/>
      <c r="I46851"/>
      <c r="J46851"/>
      <c r="K46851"/>
      <c r="L46851"/>
      <c r="M46851"/>
      <c r="N46851"/>
      <c r="O46851"/>
    </row>
    <row r="46852" spans="1:15">
      <c r="A46852"/>
      <c r="B46852"/>
      <c r="C46852"/>
      <c r="D46852" s="67"/>
      <c r="E46852"/>
      <c r="F46852"/>
      <c r="G46852"/>
      <c r="H46852" s="67"/>
      <c r="I46852"/>
      <c r="J46852"/>
      <c r="K46852"/>
      <c r="L46852"/>
      <c r="M46852"/>
      <c r="N46852"/>
      <c r="O46852"/>
    </row>
    <row r="46853" spans="1:15">
      <c r="A46853"/>
      <c r="B46853"/>
      <c r="C46853"/>
      <c r="D46853" s="67"/>
      <c r="E46853"/>
      <c r="F46853"/>
      <c r="G46853"/>
      <c r="H46853" s="67"/>
      <c r="I46853"/>
      <c r="J46853"/>
      <c r="K46853"/>
      <c r="L46853"/>
      <c r="M46853"/>
      <c r="N46853"/>
      <c r="O46853"/>
    </row>
    <row r="46854" spans="1:15">
      <c r="A46854"/>
      <c r="B46854"/>
      <c r="C46854"/>
      <c r="D46854" s="67"/>
      <c r="E46854"/>
      <c r="F46854"/>
      <c r="G46854"/>
      <c r="H46854" s="67"/>
      <c r="I46854"/>
      <c r="J46854"/>
      <c r="K46854"/>
      <c r="L46854"/>
      <c r="M46854"/>
      <c r="N46854"/>
      <c r="O46854"/>
    </row>
    <row r="46855" spans="1:15">
      <c r="A46855"/>
      <c r="B46855"/>
      <c r="C46855"/>
      <c r="D46855" s="67"/>
      <c r="E46855"/>
      <c r="F46855"/>
      <c r="G46855"/>
      <c r="H46855" s="67"/>
      <c r="I46855"/>
      <c r="J46855"/>
      <c r="K46855"/>
      <c r="L46855"/>
      <c r="M46855"/>
      <c r="N46855"/>
      <c r="O46855"/>
    </row>
    <row r="46856" spans="1:15">
      <c r="A46856"/>
      <c r="B46856"/>
      <c r="C46856"/>
      <c r="D46856" s="67"/>
      <c r="E46856"/>
      <c r="F46856"/>
      <c r="G46856"/>
      <c r="H46856" s="67"/>
      <c r="I46856"/>
      <c r="J46856"/>
      <c r="K46856"/>
      <c r="L46856"/>
      <c r="M46856"/>
      <c r="N46856"/>
      <c r="O46856"/>
    </row>
    <row r="46857" spans="1:15">
      <c r="A46857"/>
      <c r="B46857"/>
      <c r="C46857"/>
      <c r="D46857" s="67"/>
      <c r="E46857"/>
      <c r="F46857"/>
      <c r="G46857"/>
      <c r="H46857" s="67"/>
      <c r="I46857"/>
      <c r="J46857"/>
      <c r="K46857"/>
      <c r="L46857"/>
      <c r="M46857"/>
      <c r="N46857"/>
      <c r="O46857"/>
    </row>
    <row r="46858" spans="1:15">
      <c r="A46858"/>
      <c r="B46858"/>
      <c r="C46858"/>
      <c r="D46858" s="67"/>
      <c r="E46858"/>
      <c r="F46858"/>
      <c r="G46858"/>
      <c r="H46858" s="67"/>
      <c r="I46858"/>
      <c r="J46858"/>
      <c r="K46858"/>
      <c r="L46858"/>
      <c r="M46858"/>
      <c r="N46858"/>
      <c r="O46858"/>
    </row>
    <row r="46859" spans="1:15">
      <c r="A46859"/>
      <c r="B46859"/>
      <c r="C46859"/>
      <c r="D46859" s="67"/>
      <c r="E46859"/>
      <c r="F46859"/>
      <c r="G46859"/>
      <c r="H46859" s="67"/>
      <c r="I46859"/>
      <c r="J46859"/>
      <c r="K46859"/>
      <c r="L46859"/>
      <c r="M46859"/>
      <c r="N46859"/>
      <c r="O46859"/>
    </row>
    <row r="46860" spans="1:15">
      <c r="A46860"/>
      <c r="B46860"/>
      <c r="C46860"/>
      <c r="D46860" s="67"/>
      <c r="E46860"/>
      <c r="F46860"/>
      <c r="G46860"/>
      <c r="H46860" s="67"/>
      <c r="I46860"/>
      <c r="J46860"/>
      <c r="K46860"/>
      <c r="L46860"/>
      <c r="M46860"/>
      <c r="N46860"/>
      <c r="O46860"/>
    </row>
    <row r="46861" spans="1:15">
      <c r="A46861"/>
      <c r="B46861"/>
      <c r="C46861"/>
      <c r="D46861" s="67"/>
      <c r="E46861"/>
      <c r="F46861"/>
      <c r="G46861"/>
      <c r="H46861" s="67"/>
      <c r="I46861"/>
      <c r="J46861"/>
      <c r="K46861"/>
      <c r="L46861"/>
      <c r="M46861"/>
      <c r="N46861"/>
      <c r="O46861"/>
    </row>
    <row r="46862" spans="1:15">
      <c r="A46862"/>
      <c r="B46862"/>
      <c r="C46862"/>
      <c r="D46862" s="67"/>
      <c r="E46862"/>
      <c r="F46862"/>
      <c r="G46862"/>
      <c r="H46862" s="67"/>
      <c r="I46862"/>
      <c r="J46862"/>
      <c r="K46862"/>
      <c r="L46862"/>
      <c r="M46862"/>
      <c r="N46862"/>
      <c r="O46862"/>
    </row>
    <row r="46863" spans="1:15">
      <c r="A46863"/>
      <c r="B46863"/>
      <c r="C46863"/>
      <c r="D46863" s="67"/>
      <c r="E46863"/>
      <c r="F46863"/>
      <c r="G46863"/>
      <c r="H46863" s="67"/>
      <c r="I46863"/>
      <c r="J46863"/>
      <c r="K46863"/>
      <c r="L46863"/>
      <c r="M46863"/>
      <c r="N46863"/>
      <c r="O46863"/>
    </row>
    <row r="46864" spans="1:15">
      <c r="A46864"/>
      <c r="B46864"/>
      <c r="C46864"/>
      <c r="D46864" s="67"/>
      <c r="E46864"/>
      <c r="F46864"/>
      <c r="G46864"/>
      <c r="H46864" s="67"/>
      <c r="I46864"/>
      <c r="J46864"/>
      <c r="K46864"/>
      <c r="L46864"/>
      <c r="M46864"/>
      <c r="N46864"/>
      <c r="O46864"/>
    </row>
    <row r="46865" spans="1:15">
      <c r="A46865"/>
      <c r="B46865"/>
      <c r="C46865"/>
      <c r="D46865" s="67"/>
      <c r="E46865"/>
      <c r="F46865"/>
      <c r="G46865"/>
      <c r="H46865" s="67"/>
      <c r="I46865"/>
      <c r="J46865"/>
      <c r="K46865"/>
      <c r="L46865"/>
      <c r="M46865"/>
      <c r="N46865"/>
      <c r="O46865"/>
    </row>
    <row r="46866" spans="1:15">
      <c r="A46866"/>
      <c r="B46866"/>
      <c r="C46866"/>
      <c r="D46866" s="67"/>
      <c r="E46866"/>
      <c r="F46866"/>
      <c r="G46866"/>
      <c r="H46866" s="67"/>
      <c r="I46866"/>
      <c r="J46866"/>
      <c r="K46866"/>
      <c r="L46866"/>
      <c r="M46866"/>
      <c r="N46866"/>
      <c r="O46866"/>
    </row>
    <row r="46867" spans="1:15">
      <c r="A46867"/>
      <c r="B46867"/>
      <c r="C46867"/>
      <c r="D46867" s="67"/>
      <c r="E46867"/>
      <c r="F46867"/>
      <c r="G46867"/>
      <c r="H46867" s="67"/>
      <c r="I46867"/>
      <c r="J46867"/>
      <c r="K46867"/>
      <c r="L46867"/>
      <c r="M46867"/>
      <c r="N46867"/>
      <c r="O46867"/>
    </row>
    <row r="46868" spans="1:15">
      <c r="A46868"/>
      <c r="B46868"/>
      <c r="C46868"/>
      <c r="D46868" s="67"/>
      <c r="E46868"/>
      <c r="F46868"/>
      <c r="G46868"/>
      <c r="H46868" s="67"/>
      <c r="I46868"/>
      <c r="J46868"/>
      <c r="K46868"/>
      <c r="L46868"/>
      <c r="M46868"/>
      <c r="N46868"/>
      <c r="O46868"/>
    </row>
    <row r="46869" spans="1:15">
      <c r="A46869"/>
      <c r="B46869"/>
      <c r="C46869"/>
      <c r="D46869" s="67"/>
      <c r="E46869"/>
      <c r="F46869"/>
      <c r="G46869"/>
      <c r="H46869" s="67"/>
      <c r="I46869"/>
      <c r="J46869"/>
      <c r="K46869"/>
      <c r="L46869"/>
      <c r="M46869"/>
      <c r="N46869"/>
      <c r="O46869"/>
    </row>
    <row r="46870" spans="1:15">
      <c r="A46870"/>
      <c r="B46870"/>
      <c r="C46870"/>
      <c r="D46870" s="67"/>
      <c r="E46870"/>
      <c r="F46870"/>
      <c r="G46870"/>
      <c r="H46870" s="67"/>
      <c r="I46870"/>
      <c r="J46870"/>
      <c r="K46870"/>
      <c r="L46870"/>
      <c r="M46870"/>
      <c r="N46870"/>
      <c r="O46870"/>
    </row>
    <row r="46871" spans="1:15">
      <c r="A46871"/>
      <c r="B46871"/>
      <c r="C46871"/>
      <c r="D46871" s="67"/>
      <c r="E46871"/>
      <c r="F46871"/>
      <c r="G46871"/>
      <c r="H46871" s="67"/>
      <c r="I46871"/>
      <c r="J46871"/>
      <c r="K46871"/>
      <c r="L46871"/>
      <c r="M46871"/>
      <c r="N46871"/>
      <c r="O46871"/>
    </row>
    <row r="46872" spans="1:15">
      <c r="A46872"/>
      <c r="B46872"/>
      <c r="C46872"/>
      <c r="D46872" s="67"/>
      <c r="E46872"/>
      <c r="F46872"/>
      <c r="G46872"/>
      <c r="H46872" s="67"/>
      <c r="I46872"/>
      <c r="J46872"/>
      <c r="K46872"/>
      <c r="L46872"/>
      <c r="M46872"/>
      <c r="N46872"/>
      <c r="O46872"/>
    </row>
    <row r="46873" spans="1:15">
      <c r="A46873"/>
      <c r="B46873"/>
      <c r="C46873"/>
      <c r="D46873" s="67"/>
      <c r="E46873"/>
      <c r="F46873"/>
      <c r="G46873"/>
      <c r="H46873" s="67"/>
      <c r="I46873"/>
      <c r="J46873"/>
      <c r="K46873"/>
      <c r="L46873"/>
      <c r="M46873"/>
      <c r="N46873"/>
      <c r="O46873"/>
    </row>
    <row r="46874" spans="1:15">
      <c r="A46874"/>
      <c r="B46874"/>
      <c r="C46874"/>
      <c r="D46874" s="67"/>
      <c r="E46874"/>
      <c r="F46874"/>
      <c r="G46874"/>
      <c r="H46874" s="67"/>
      <c r="I46874"/>
      <c r="J46874"/>
      <c r="K46874"/>
      <c r="L46874"/>
      <c r="M46874"/>
      <c r="N46874"/>
      <c r="O46874"/>
    </row>
    <row r="46875" spans="1:15">
      <c r="A46875"/>
      <c r="B46875"/>
      <c r="C46875"/>
      <c r="D46875" s="67"/>
      <c r="E46875"/>
      <c r="F46875"/>
      <c r="G46875"/>
      <c r="H46875" s="67"/>
      <c r="I46875"/>
      <c r="J46875"/>
      <c r="K46875"/>
      <c r="L46875"/>
      <c r="M46875"/>
      <c r="N46875"/>
      <c r="O46875"/>
    </row>
    <row r="46876" spans="1:15">
      <c r="A46876"/>
      <c r="B46876"/>
      <c r="C46876"/>
      <c r="D46876" s="67"/>
      <c r="E46876"/>
      <c r="F46876"/>
      <c r="G46876"/>
      <c r="H46876" s="67"/>
      <c r="I46876"/>
      <c r="J46876"/>
      <c r="K46876"/>
      <c r="L46876"/>
      <c r="M46876"/>
      <c r="N46876"/>
      <c r="O46876"/>
    </row>
    <row r="46877" spans="1:15">
      <c r="A46877"/>
      <c r="B46877"/>
      <c r="C46877"/>
      <c r="D46877" s="67"/>
      <c r="E46877"/>
      <c r="F46877"/>
      <c r="G46877"/>
      <c r="H46877" s="67"/>
      <c r="I46877"/>
      <c r="J46877"/>
      <c r="K46877"/>
      <c r="L46877"/>
      <c r="M46877"/>
      <c r="N46877"/>
      <c r="O46877"/>
    </row>
    <row r="46878" spans="1:15">
      <c r="A46878"/>
      <c r="B46878"/>
      <c r="C46878"/>
      <c r="D46878" s="67"/>
      <c r="E46878"/>
      <c r="F46878"/>
      <c r="G46878"/>
      <c r="H46878" s="67"/>
      <c r="I46878"/>
      <c r="J46878"/>
      <c r="K46878"/>
      <c r="L46878"/>
      <c r="M46878"/>
      <c r="N46878"/>
      <c r="O46878"/>
    </row>
    <row r="46879" spans="1:15">
      <c r="A46879"/>
      <c r="B46879"/>
      <c r="C46879"/>
      <c r="D46879" s="67"/>
      <c r="E46879"/>
      <c r="F46879"/>
      <c r="G46879"/>
      <c r="H46879" s="67"/>
      <c r="I46879"/>
      <c r="J46879"/>
      <c r="K46879"/>
      <c r="L46879"/>
      <c r="M46879"/>
      <c r="N46879"/>
      <c r="O46879"/>
    </row>
    <row r="46880" spans="1:15">
      <c r="A46880"/>
      <c r="B46880"/>
      <c r="C46880"/>
      <c r="D46880" s="67"/>
      <c r="E46880"/>
      <c r="F46880"/>
      <c r="G46880"/>
      <c r="H46880" s="67"/>
      <c r="I46880"/>
      <c r="J46880"/>
      <c r="K46880"/>
      <c r="L46880"/>
      <c r="M46880"/>
      <c r="N46880"/>
      <c r="O46880"/>
    </row>
    <row r="46881" spans="1:15">
      <c r="A46881"/>
      <c r="B46881"/>
      <c r="C46881"/>
      <c r="D46881" s="67"/>
      <c r="E46881"/>
      <c r="F46881"/>
      <c r="G46881"/>
      <c r="H46881" s="67"/>
      <c r="I46881"/>
      <c r="J46881"/>
      <c r="K46881"/>
      <c r="L46881"/>
      <c r="M46881"/>
      <c r="N46881"/>
      <c r="O46881"/>
    </row>
    <row r="46882" spans="1:15">
      <c r="A46882"/>
      <c r="B46882"/>
      <c r="C46882"/>
      <c r="D46882" s="67"/>
      <c r="E46882"/>
      <c r="F46882"/>
      <c r="G46882"/>
      <c r="H46882" s="67"/>
      <c r="I46882"/>
      <c r="J46882"/>
      <c r="K46882"/>
      <c r="L46882"/>
      <c r="M46882"/>
      <c r="N46882"/>
      <c r="O46882"/>
    </row>
    <row r="46883" spans="1:15">
      <c r="A46883"/>
      <c r="B46883"/>
      <c r="C46883"/>
      <c r="D46883" s="67"/>
      <c r="E46883"/>
      <c r="F46883"/>
      <c r="G46883"/>
      <c r="H46883" s="67"/>
      <c r="I46883"/>
      <c r="J46883"/>
      <c r="K46883"/>
      <c r="L46883"/>
      <c r="M46883"/>
      <c r="N46883"/>
      <c r="O46883"/>
    </row>
    <row r="46884" spans="1:15">
      <c r="A46884"/>
      <c r="B46884"/>
      <c r="C46884"/>
      <c r="D46884" s="67"/>
      <c r="E46884"/>
      <c r="F46884"/>
      <c r="G46884"/>
      <c r="H46884" s="67"/>
      <c r="I46884"/>
      <c r="J46884"/>
      <c r="K46884"/>
      <c r="L46884"/>
      <c r="M46884"/>
      <c r="N46884"/>
      <c r="O46884"/>
    </row>
    <row r="46885" spans="1:15">
      <c r="A46885"/>
      <c r="B46885"/>
      <c r="C46885"/>
      <c r="D46885" s="67"/>
      <c r="E46885"/>
      <c r="F46885"/>
      <c r="G46885"/>
      <c r="H46885" s="67"/>
      <c r="I46885"/>
      <c r="J46885"/>
      <c r="K46885"/>
      <c r="L46885"/>
      <c r="M46885"/>
      <c r="N46885"/>
      <c r="O46885"/>
    </row>
    <row r="46886" spans="1:15">
      <c r="A46886"/>
      <c r="B46886"/>
      <c r="C46886"/>
      <c r="D46886" s="67"/>
      <c r="E46886"/>
      <c r="F46886"/>
      <c r="G46886"/>
      <c r="H46886" s="67"/>
      <c r="I46886"/>
      <c r="J46886"/>
      <c r="K46886"/>
      <c r="L46886"/>
      <c r="M46886"/>
      <c r="N46886"/>
      <c r="O46886"/>
    </row>
    <row r="46887" spans="1:15">
      <c r="A46887"/>
      <c r="B46887"/>
      <c r="C46887"/>
      <c r="D46887" s="67"/>
      <c r="E46887"/>
      <c r="F46887"/>
      <c r="G46887"/>
      <c r="H46887" s="67"/>
      <c r="I46887"/>
      <c r="J46887"/>
      <c r="K46887"/>
      <c r="L46887"/>
      <c r="M46887"/>
      <c r="N46887"/>
      <c r="O46887"/>
    </row>
    <row r="46888" spans="1:15">
      <c r="A46888"/>
      <c r="B46888"/>
      <c r="C46888"/>
      <c r="D46888" s="67"/>
      <c r="E46888"/>
      <c r="F46888"/>
      <c r="G46888"/>
      <c r="H46888" s="67"/>
      <c r="I46888"/>
      <c r="J46888"/>
      <c r="K46888"/>
      <c r="L46888"/>
      <c r="M46888"/>
      <c r="N46888"/>
      <c r="O46888"/>
    </row>
    <row r="46889" spans="1:15">
      <c r="A46889"/>
      <c r="B46889"/>
      <c r="C46889"/>
      <c r="D46889" s="67"/>
      <c r="E46889"/>
      <c r="F46889"/>
      <c r="G46889"/>
      <c r="H46889" s="67"/>
      <c r="I46889"/>
      <c r="J46889"/>
      <c r="K46889"/>
      <c r="L46889"/>
      <c r="M46889"/>
      <c r="N46889"/>
      <c r="O46889"/>
    </row>
    <row r="46890" spans="1:15">
      <c r="A46890"/>
      <c r="B46890"/>
      <c r="C46890"/>
      <c r="D46890" s="67"/>
      <c r="E46890"/>
      <c r="F46890"/>
      <c r="G46890"/>
      <c r="H46890" s="67"/>
      <c r="I46890"/>
      <c r="J46890"/>
      <c r="K46890"/>
      <c r="L46890"/>
      <c r="M46890"/>
      <c r="N46890"/>
      <c r="O46890"/>
    </row>
    <row r="46891" spans="1:15">
      <c r="A46891"/>
      <c r="B46891"/>
      <c r="C46891"/>
      <c r="D46891" s="67"/>
      <c r="E46891"/>
      <c r="F46891"/>
      <c r="G46891"/>
      <c r="H46891" s="67"/>
      <c r="I46891"/>
      <c r="J46891"/>
      <c r="K46891"/>
      <c r="L46891"/>
      <c r="M46891"/>
      <c r="N46891"/>
      <c r="O46891"/>
    </row>
    <row r="46892" spans="1:15">
      <c r="A46892"/>
      <c r="B46892"/>
      <c r="C46892"/>
      <c r="D46892" s="67"/>
      <c r="E46892"/>
      <c r="F46892"/>
      <c r="G46892"/>
      <c r="H46892" s="67"/>
      <c r="I46892"/>
      <c r="J46892"/>
      <c r="K46892"/>
      <c r="L46892"/>
      <c r="M46892"/>
      <c r="N46892"/>
      <c r="O46892"/>
    </row>
    <row r="46893" spans="1:15">
      <c r="A46893"/>
      <c r="B46893"/>
      <c r="C46893"/>
      <c r="D46893" s="67"/>
      <c r="E46893"/>
      <c r="F46893"/>
      <c r="G46893"/>
      <c r="H46893" s="67"/>
      <c r="I46893"/>
      <c r="J46893"/>
      <c r="K46893"/>
      <c r="L46893"/>
      <c r="M46893"/>
      <c r="N46893"/>
      <c r="O46893"/>
    </row>
    <row r="46894" spans="1:15">
      <c r="A46894"/>
      <c r="B46894"/>
      <c r="C46894"/>
      <c r="D46894" s="67"/>
      <c r="E46894"/>
      <c r="F46894"/>
      <c r="G46894"/>
      <c r="H46894" s="67"/>
      <c r="I46894"/>
      <c r="J46894"/>
      <c r="K46894"/>
      <c r="L46894"/>
      <c r="M46894"/>
      <c r="N46894"/>
      <c r="O46894"/>
    </row>
    <row r="46895" spans="1:15">
      <c r="A46895"/>
      <c r="B46895"/>
      <c r="C46895"/>
      <c r="D46895" s="67"/>
      <c r="E46895"/>
      <c r="F46895"/>
      <c r="G46895"/>
      <c r="H46895" s="67"/>
      <c r="I46895"/>
      <c r="J46895"/>
      <c r="K46895"/>
      <c r="L46895"/>
      <c r="M46895"/>
      <c r="N46895"/>
      <c r="O46895"/>
    </row>
    <row r="46896" spans="1:15">
      <c r="A46896"/>
      <c r="B46896"/>
      <c r="C46896"/>
      <c r="D46896" s="67"/>
      <c r="E46896"/>
      <c r="F46896"/>
      <c r="G46896"/>
      <c r="H46896" s="67"/>
      <c r="I46896"/>
      <c r="J46896"/>
      <c r="K46896"/>
      <c r="L46896"/>
      <c r="M46896"/>
      <c r="N46896"/>
      <c r="O46896"/>
    </row>
    <row r="46897" spans="1:15">
      <c r="A46897"/>
      <c r="B46897"/>
      <c r="C46897"/>
      <c r="D46897" s="67"/>
      <c r="E46897"/>
      <c r="F46897"/>
      <c r="G46897"/>
      <c r="H46897" s="67"/>
      <c r="I46897"/>
      <c r="J46897"/>
      <c r="K46897"/>
      <c r="L46897"/>
      <c r="M46897"/>
      <c r="N46897"/>
      <c r="O46897"/>
    </row>
    <row r="46898" spans="1:15">
      <c r="A46898"/>
      <c r="B46898"/>
      <c r="C46898"/>
      <c r="D46898" s="67"/>
      <c r="E46898"/>
      <c r="F46898"/>
      <c r="G46898"/>
      <c r="H46898" s="67"/>
      <c r="I46898"/>
      <c r="J46898"/>
      <c r="K46898"/>
      <c r="L46898"/>
      <c r="M46898"/>
      <c r="N46898"/>
      <c r="O46898"/>
    </row>
    <row r="46899" spans="1:15">
      <c r="A46899"/>
      <c r="B46899"/>
      <c r="C46899"/>
      <c r="D46899" s="67"/>
      <c r="E46899"/>
      <c r="F46899"/>
      <c r="G46899"/>
      <c r="H46899" s="67"/>
      <c r="I46899"/>
      <c r="J46899"/>
      <c r="K46899"/>
      <c r="L46899"/>
      <c r="M46899"/>
      <c r="N46899"/>
      <c r="O46899"/>
    </row>
    <row r="46900" spans="1:15">
      <c r="A46900"/>
      <c r="B46900"/>
      <c r="C46900"/>
      <c r="D46900" s="67"/>
      <c r="E46900"/>
      <c r="F46900"/>
      <c r="G46900"/>
      <c r="H46900" s="67"/>
      <c r="I46900"/>
      <c r="J46900"/>
      <c r="K46900"/>
      <c r="L46900"/>
      <c r="M46900"/>
      <c r="N46900"/>
      <c r="O46900"/>
    </row>
    <row r="46901" spans="1:15">
      <c r="A46901"/>
      <c r="B46901"/>
      <c r="C46901"/>
      <c r="D46901" s="67"/>
      <c r="E46901"/>
      <c r="F46901"/>
      <c r="G46901"/>
      <c r="H46901" s="67"/>
      <c r="I46901"/>
      <c r="J46901"/>
      <c r="K46901"/>
      <c r="L46901"/>
      <c r="M46901"/>
      <c r="N46901"/>
      <c r="O46901"/>
    </row>
    <row r="46902" spans="1:15">
      <c r="A46902"/>
      <c r="B46902"/>
      <c r="C46902"/>
      <c r="D46902" s="67"/>
      <c r="E46902"/>
      <c r="F46902"/>
      <c r="G46902"/>
      <c r="H46902" s="67"/>
      <c r="I46902"/>
      <c r="J46902"/>
      <c r="K46902"/>
      <c r="L46902"/>
      <c r="M46902"/>
      <c r="N46902"/>
      <c r="O46902"/>
    </row>
    <row r="46903" spans="1:15">
      <c r="A46903"/>
      <c r="B46903"/>
      <c r="C46903"/>
      <c r="D46903" s="67"/>
      <c r="E46903"/>
      <c r="F46903"/>
      <c r="G46903"/>
      <c r="H46903" s="67"/>
      <c r="I46903"/>
      <c r="J46903"/>
      <c r="K46903"/>
      <c r="L46903"/>
      <c r="M46903"/>
      <c r="N46903"/>
      <c r="O46903"/>
    </row>
    <row r="46904" spans="1:15">
      <c r="A46904"/>
      <c r="B46904"/>
      <c r="C46904"/>
      <c r="D46904" s="67"/>
      <c r="E46904"/>
      <c r="F46904"/>
      <c r="G46904"/>
      <c r="H46904" s="67"/>
      <c r="I46904"/>
      <c r="J46904"/>
      <c r="K46904"/>
      <c r="L46904"/>
      <c r="M46904"/>
      <c r="N46904"/>
      <c r="O46904"/>
    </row>
    <row r="46905" spans="1:15">
      <c r="A46905"/>
      <c r="B46905"/>
      <c r="C46905"/>
      <c r="D46905" s="67"/>
      <c r="E46905"/>
      <c r="F46905"/>
      <c r="G46905"/>
      <c r="H46905" s="67"/>
      <c r="I46905"/>
      <c r="J46905"/>
      <c r="K46905"/>
      <c r="L46905"/>
      <c r="M46905"/>
      <c r="N46905"/>
      <c r="O46905"/>
    </row>
    <row r="46906" spans="1:15">
      <c r="A46906"/>
      <c r="B46906"/>
      <c r="C46906"/>
      <c r="D46906" s="67"/>
      <c r="E46906"/>
      <c r="F46906"/>
      <c r="G46906"/>
      <c r="H46906" s="67"/>
      <c r="I46906"/>
      <c r="J46906"/>
      <c r="K46906"/>
      <c r="L46906"/>
      <c r="M46906"/>
      <c r="N46906"/>
      <c r="O46906"/>
    </row>
    <row r="46907" spans="1:15">
      <c r="A46907"/>
      <c r="B46907"/>
      <c r="C46907"/>
      <c r="D46907" s="67"/>
      <c r="E46907"/>
      <c r="F46907"/>
      <c r="G46907"/>
      <c r="H46907" s="67"/>
      <c r="I46907"/>
      <c r="J46907"/>
      <c r="K46907"/>
      <c r="L46907"/>
      <c r="M46907"/>
      <c r="N46907"/>
      <c r="O46907"/>
    </row>
    <row r="46908" spans="1:15">
      <c r="A46908"/>
      <c r="B46908"/>
      <c r="C46908"/>
      <c r="D46908" s="67"/>
      <c r="E46908"/>
      <c r="F46908"/>
      <c r="G46908"/>
      <c r="H46908" s="67"/>
      <c r="I46908"/>
      <c r="J46908"/>
      <c r="K46908"/>
      <c r="L46908"/>
      <c r="M46908"/>
      <c r="N46908"/>
      <c r="O46908"/>
    </row>
    <row r="46909" spans="1:15">
      <c r="A46909"/>
      <c r="B46909"/>
      <c r="C46909"/>
      <c r="D46909" s="67"/>
      <c r="E46909"/>
      <c r="F46909"/>
      <c r="G46909"/>
      <c r="H46909" s="67"/>
      <c r="I46909"/>
      <c r="J46909"/>
      <c r="K46909"/>
      <c r="L46909"/>
      <c r="M46909"/>
      <c r="N46909"/>
      <c r="O46909"/>
    </row>
    <row r="46910" spans="1:15">
      <c r="A46910"/>
      <c r="B46910"/>
      <c r="C46910"/>
      <c r="D46910" s="67"/>
      <c r="E46910"/>
      <c r="F46910"/>
      <c r="G46910"/>
      <c r="H46910" s="67"/>
      <c r="I46910"/>
      <c r="J46910"/>
      <c r="K46910"/>
      <c r="L46910"/>
      <c r="M46910"/>
      <c r="N46910"/>
      <c r="O46910"/>
    </row>
    <row r="46911" spans="1:15">
      <c r="A46911"/>
      <c r="B46911"/>
      <c r="C46911"/>
      <c r="D46911" s="67"/>
      <c r="E46911"/>
      <c r="F46911"/>
      <c r="G46911"/>
      <c r="H46911" s="67"/>
      <c r="I46911"/>
      <c r="J46911"/>
      <c r="K46911"/>
      <c r="L46911"/>
      <c r="M46911"/>
      <c r="N46911"/>
      <c r="O46911"/>
    </row>
    <row r="46912" spans="1:15">
      <c r="A46912"/>
      <c r="B46912"/>
      <c r="C46912"/>
      <c r="D46912" s="67"/>
      <c r="E46912"/>
      <c r="F46912"/>
      <c r="G46912"/>
      <c r="H46912" s="67"/>
      <c r="I46912"/>
      <c r="J46912"/>
      <c r="K46912"/>
      <c r="L46912"/>
      <c r="M46912"/>
      <c r="N46912"/>
      <c r="O46912"/>
    </row>
    <row r="46913" spans="1:15">
      <c r="A46913"/>
      <c r="B46913"/>
      <c r="C46913"/>
      <c r="D46913" s="67"/>
      <c r="E46913"/>
      <c r="F46913"/>
      <c r="G46913"/>
      <c r="H46913" s="67"/>
      <c r="I46913"/>
      <c r="J46913"/>
      <c r="K46913"/>
      <c r="L46913"/>
      <c r="M46913"/>
      <c r="N46913"/>
      <c r="O46913"/>
    </row>
    <row r="46914" spans="1:15">
      <c r="A46914"/>
      <c r="B46914"/>
      <c r="C46914"/>
      <c r="D46914" s="67"/>
      <c r="E46914"/>
      <c r="F46914"/>
      <c r="G46914"/>
      <c r="H46914" s="67"/>
      <c r="I46914"/>
      <c r="J46914"/>
      <c r="K46914"/>
      <c r="L46914"/>
      <c r="M46914"/>
      <c r="N46914"/>
      <c r="O46914"/>
    </row>
    <row r="46915" spans="1:15">
      <c r="A46915"/>
      <c r="B46915"/>
      <c r="C46915"/>
      <c r="D46915" s="67"/>
      <c r="E46915"/>
      <c r="F46915"/>
      <c r="G46915"/>
      <c r="H46915" s="67"/>
      <c r="I46915"/>
      <c r="J46915"/>
      <c r="K46915"/>
      <c r="L46915"/>
      <c r="M46915"/>
      <c r="N46915"/>
      <c r="O46915"/>
    </row>
    <row r="46916" spans="1:15">
      <c r="A46916"/>
      <c r="B46916"/>
      <c r="C46916"/>
      <c r="D46916" s="67"/>
      <c r="E46916"/>
      <c r="F46916"/>
      <c r="G46916"/>
      <c r="H46916" s="67"/>
      <c r="I46916"/>
      <c r="J46916"/>
      <c r="K46916"/>
      <c r="L46916"/>
      <c r="M46916"/>
      <c r="N46916"/>
      <c r="O46916"/>
    </row>
    <row r="46917" spans="1:15">
      <c r="A46917"/>
      <c r="B46917"/>
      <c r="C46917"/>
      <c r="D46917" s="67"/>
      <c r="E46917"/>
      <c r="F46917"/>
      <c r="G46917"/>
      <c r="H46917" s="67"/>
      <c r="I46917"/>
      <c r="J46917"/>
      <c r="K46917"/>
      <c r="L46917"/>
      <c r="M46917"/>
      <c r="N46917"/>
      <c r="O46917"/>
    </row>
    <row r="46918" spans="1:15">
      <c r="A46918"/>
      <c r="B46918"/>
      <c r="C46918"/>
      <c r="D46918" s="67"/>
      <c r="E46918"/>
      <c r="F46918"/>
      <c r="G46918"/>
      <c r="H46918" s="67"/>
      <c r="I46918"/>
      <c r="J46918"/>
      <c r="K46918"/>
      <c r="L46918"/>
      <c r="M46918"/>
      <c r="N46918"/>
      <c r="O46918"/>
    </row>
    <row r="46919" spans="1:15">
      <c r="A46919"/>
      <c r="B46919"/>
      <c r="C46919"/>
      <c r="D46919" s="67"/>
      <c r="E46919"/>
      <c r="F46919"/>
      <c r="G46919"/>
      <c r="H46919" s="67"/>
      <c r="I46919"/>
      <c r="J46919"/>
      <c r="K46919"/>
      <c r="L46919"/>
      <c r="M46919"/>
      <c r="N46919"/>
      <c r="O46919"/>
    </row>
    <row r="46920" spans="1:15">
      <c r="A46920"/>
      <c r="B46920"/>
      <c r="C46920"/>
      <c r="D46920" s="67"/>
      <c r="E46920"/>
      <c r="F46920"/>
      <c r="G46920"/>
      <c r="H46920" s="67"/>
      <c r="I46920"/>
      <c r="J46920"/>
      <c r="K46920"/>
      <c r="L46920"/>
      <c r="M46920"/>
      <c r="N46920"/>
      <c r="O46920"/>
    </row>
    <row r="46921" spans="1:15">
      <c r="A46921"/>
      <c r="B46921"/>
      <c r="C46921"/>
      <c r="D46921" s="67"/>
      <c r="E46921"/>
      <c r="F46921"/>
      <c r="G46921"/>
      <c r="H46921" s="67"/>
      <c r="I46921"/>
      <c r="J46921"/>
      <c r="K46921"/>
      <c r="L46921"/>
      <c r="M46921"/>
      <c r="N46921"/>
      <c r="O46921"/>
    </row>
    <row r="46922" spans="1:15">
      <c r="A46922"/>
      <c r="B46922"/>
      <c r="C46922"/>
      <c r="D46922" s="67"/>
      <c r="E46922"/>
      <c r="F46922"/>
      <c r="G46922"/>
      <c r="H46922" s="67"/>
      <c r="I46922"/>
      <c r="J46922"/>
      <c r="K46922"/>
      <c r="L46922"/>
      <c r="M46922"/>
      <c r="N46922"/>
      <c r="O46922"/>
    </row>
    <row r="46923" spans="1:15">
      <c r="A46923"/>
      <c r="B46923"/>
      <c r="C46923"/>
      <c r="D46923" s="67"/>
      <c r="E46923"/>
      <c r="F46923"/>
      <c r="G46923"/>
      <c r="H46923" s="67"/>
      <c r="I46923"/>
      <c r="J46923"/>
      <c r="K46923"/>
      <c r="L46923"/>
      <c r="M46923"/>
      <c r="N46923"/>
      <c r="O46923"/>
    </row>
    <row r="46924" spans="1:15">
      <c r="A46924"/>
      <c r="B46924"/>
      <c r="C46924"/>
      <c r="D46924" s="67"/>
      <c r="E46924"/>
      <c r="F46924"/>
      <c r="G46924"/>
      <c r="H46924" s="67"/>
      <c r="I46924"/>
      <c r="J46924"/>
      <c r="K46924"/>
      <c r="L46924"/>
      <c r="M46924"/>
      <c r="N46924"/>
      <c r="O46924"/>
    </row>
    <row r="46925" spans="1:15">
      <c r="A46925"/>
      <c r="B46925"/>
      <c r="C46925"/>
      <c r="D46925" s="67"/>
      <c r="E46925"/>
      <c r="F46925"/>
      <c r="G46925"/>
      <c r="H46925" s="67"/>
      <c r="I46925"/>
      <c r="J46925"/>
      <c r="K46925"/>
      <c r="L46925"/>
      <c r="M46925"/>
      <c r="N46925"/>
      <c r="O46925"/>
    </row>
    <row r="46926" spans="1:15">
      <c r="A46926"/>
      <c r="B46926"/>
      <c r="C46926"/>
      <c r="D46926" s="67"/>
      <c r="E46926"/>
      <c r="F46926"/>
      <c r="G46926"/>
      <c r="H46926" s="67"/>
      <c r="I46926"/>
      <c r="J46926"/>
      <c r="K46926"/>
      <c r="L46926"/>
      <c r="M46926"/>
      <c r="N46926"/>
      <c r="O46926"/>
    </row>
    <row r="46927" spans="1:15">
      <c r="A46927"/>
      <c r="B46927"/>
      <c r="C46927"/>
      <c r="D46927" s="67"/>
      <c r="E46927"/>
      <c r="F46927"/>
      <c r="G46927"/>
      <c r="H46927" s="67"/>
      <c r="I46927"/>
      <c r="J46927"/>
      <c r="K46927"/>
      <c r="L46927"/>
      <c r="M46927"/>
      <c r="N46927"/>
      <c r="O46927"/>
    </row>
    <row r="46928" spans="1:15">
      <c r="A46928"/>
      <c r="B46928"/>
      <c r="C46928"/>
      <c r="D46928" s="67"/>
      <c r="E46928"/>
      <c r="F46928"/>
      <c r="G46928"/>
      <c r="H46928" s="67"/>
      <c r="I46928"/>
      <c r="J46928"/>
      <c r="K46928"/>
      <c r="L46928"/>
      <c r="M46928"/>
      <c r="N46928"/>
      <c r="O46928"/>
    </row>
    <row r="46929" spans="1:15">
      <c r="A46929"/>
      <c r="B46929"/>
      <c r="C46929"/>
      <c r="D46929" s="67"/>
      <c r="E46929"/>
      <c r="F46929"/>
      <c r="G46929"/>
      <c r="H46929" s="67"/>
      <c r="I46929"/>
      <c r="J46929"/>
      <c r="K46929"/>
      <c r="L46929"/>
      <c r="M46929"/>
      <c r="N46929"/>
      <c r="O46929"/>
    </row>
    <row r="46930" spans="1:15">
      <c r="A46930"/>
      <c r="B46930"/>
      <c r="C46930"/>
      <c r="D46930" s="67"/>
      <c r="E46930"/>
      <c r="F46930"/>
      <c r="G46930"/>
      <c r="H46930" s="67"/>
      <c r="I46930"/>
      <c r="J46930"/>
      <c r="K46930"/>
      <c r="L46930"/>
      <c r="M46930"/>
      <c r="N46930"/>
      <c r="O46930"/>
    </row>
    <row r="46931" spans="1:15">
      <c r="A46931"/>
      <c r="B46931"/>
      <c r="C46931"/>
      <c r="D46931" s="67"/>
      <c r="E46931"/>
      <c r="F46931"/>
      <c r="G46931"/>
      <c r="H46931" s="67"/>
      <c r="I46931"/>
      <c r="J46931"/>
      <c r="K46931"/>
      <c r="L46931"/>
      <c r="M46931"/>
      <c r="N46931"/>
      <c r="O46931"/>
    </row>
    <row r="46932" spans="1:15">
      <c r="A46932"/>
      <c r="B46932"/>
      <c r="C46932"/>
      <c r="D46932" s="67"/>
      <c r="E46932"/>
      <c r="F46932"/>
      <c r="G46932"/>
      <c r="H46932" s="67"/>
      <c r="I46932"/>
      <c r="J46932"/>
      <c r="K46932"/>
      <c r="L46932"/>
      <c r="M46932"/>
      <c r="N46932"/>
      <c r="O46932"/>
    </row>
    <row r="46933" spans="1:15">
      <c r="A46933"/>
      <c r="B46933"/>
      <c r="C46933"/>
      <c r="D46933" s="67"/>
      <c r="E46933"/>
      <c r="F46933"/>
      <c r="G46933"/>
      <c r="H46933" s="67"/>
      <c r="I46933"/>
      <c r="J46933"/>
      <c r="K46933"/>
      <c r="L46933"/>
      <c r="M46933"/>
      <c r="N46933"/>
      <c r="O46933"/>
    </row>
    <row r="46934" spans="1:15">
      <c r="A46934"/>
      <c r="B46934"/>
      <c r="C46934"/>
      <c r="D46934" s="67"/>
      <c r="E46934"/>
      <c r="F46934"/>
      <c r="G46934"/>
      <c r="H46934" s="67"/>
      <c r="I46934"/>
      <c r="J46934"/>
      <c r="K46934"/>
      <c r="L46934"/>
      <c r="M46934"/>
      <c r="N46934"/>
      <c r="O46934"/>
    </row>
    <row r="46935" spans="1:15">
      <c r="A46935"/>
      <c r="B46935"/>
      <c r="C46935"/>
      <c r="D46935" s="67"/>
      <c r="E46935"/>
      <c r="F46935"/>
      <c r="G46935"/>
      <c r="H46935" s="67"/>
      <c r="I46935"/>
      <c r="J46935"/>
      <c r="K46935"/>
      <c r="L46935"/>
      <c r="M46935"/>
      <c r="N46935"/>
      <c r="O46935"/>
    </row>
    <row r="46936" spans="1:15">
      <c r="A46936"/>
      <c r="B46936"/>
      <c r="C46936"/>
      <c r="D46936" s="67"/>
      <c r="E46936"/>
      <c r="F46936"/>
      <c r="G46936"/>
      <c r="H46936" s="67"/>
      <c r="I46936"/>
      <c r="J46936"/>
      <c r="K46936"/>
      <c r="L46936"/>
      <c r="M46936"/>
      <c r="N46936"/>
      <c r="O46936"/>
    </row>
    <row r="46937" spans="1:15">
      <c r="A46937"/>
      <c r="B46937"/>
      <c r="C46937"/>
      <c r="D46937" s="67"/>
      <c r="E46937"/>
      <c r="F46937"/>
      <c r="G46937"/>
      <c r="H46937" s="67"/>
      <c r="I46937"/>
      <c r="J46937"/>
      <c r="K46937"/>
      <c r="L46937"/>
      <c r="M46937"/>
      <c r="N46937"/>
      <c r="O46937"/>
    </row>
    <row r="46938" spans="1:15">
      <c r="A46938"/>
      <c r="B46938"/>
      <c r="C46938"/>
      <c r="D46938" s="67"/>
      <c r="E46938"/>
      <c r="F46938"/>
      <c r="G46938"/>
      <c r="H46938" s="67"/>
      <c r="I46938"/>
      <c r="J46938"/>
      <c r="K46938"/>
      <c r="L46938"/>
      <c r="M46938"/>
      <c r="N46938"/>
      <c r="O46938"/>
    </row>
    <row r="46939" spans="1:15">
      <c r="A46939"/>
      <c r="B46939"/>
      <c r="C46939"/>
      <c r="D46939" s="67"/>
      <c r="E46939"/>
      <c r="F46939"/>
      <c r="G46939"/>
      <c r="H46939" s="67"/>
      <c r="I46939"/>
      <c r="J46939"/>
      <c r="K46939"/>
      <c r="L46939"/>
      <c r="M46939"/>
      <c r="N46939"/>
      <c r="O46939"/>
    </row>
    <row r="46940" spans="1:15">
      <c r="A46940"/>
      <c r="B46940"/>
      <c r="C46940"/>
      <c r="D46940" s="67"/>
      <c r="E46940"/>
      <c r="F46940"/>
      <c r="G46940"/>
      <c r="H46940" s="67"/>
      <c r="I46940"/>
      <c r="J46940"/>
      <c r="K46940"/>
      <c r="L46940"/>
      <c r="M46940"/>
      <c r="N46940"/>
      <c r="O46940"/>
    </row>
    <row r="46941" spans="1:15">
      <c r="A46941"/>
      <c r="B46941"/>
      <c r="C46941"/>
      <c r="D46941" s="67"/>
      <c r="E46941"/>
      <c r="F46941"/>
      <c r="G46941"/>
      <c r="H46941" s="67"/>
      <c r="I46941"/>
      <c r="J46941"/>
      <c r="K46941"/>
      <c r="L46941"/>
      <c r="M46941"/>
      <c r="N46941"/>
      <c r="O46941"/>
    </row>
    <row r="46942" spans="1:15">
      <c r="A46942"/>
      <c r="B46942"/>
      <c r="C46942"/>
      <c r="D46942" s="67"/>
      <c r="E46942"/>
      <c r="F46942"/>
      <c r="G46942"/>
      <c r="H46942" s="67"/>
      <c r="I46942"/>
      <c r="J46942"/>
      <c r="K46942"/>
      <c r="L46942"/>
      <c r="M46942"/>
      <c r="N46942"/>
      <c r="O46942"/>
    </row>
    <row r="46943" spans="1:15">
      <c r="A46943"/>
      <c r="B46943"/>
      <c r="C46943"/>
      <c r="D46943" s="67"/>
      <c r="E46943"/>
      <c r="F46943"/>
      <c r="G46943"/>
      <c r="H46943" s="67"/>
      <c r="I46943"/>
      <c r="J46943"/>
      <c r="K46943"/>
      <c r="L46943"/>
      <c r="M46943"/>
      <c r="N46943"/>
      <c r="O46943"/>
    </row>
    <row r="46944" spans="1:15">
      <c r="A46944"/>
      <c r="B46944"/>
      <c r="C46944"/>
      <c r="D46944" s="67"/>
      <c r="E46944"/>
      <c r="F46944"/>
      <c r="G46944"/>
      <c r="H46944" s="67"/>
      <c r="I46944"/>
      <c r="J46944"/>
      <c r="K46944"/>
      <c r="L46944"/>
      <c r="M46944"/>
      <c r="N46944"/>
      <c r="O46944"/>
    </row>
    <row r="46945" spans="1:15">
      <c r="A46945"/>
      <c r="B46945"/>
      <c r="C46945"/>
      <c r="D46945" s="67"/>
      <c r="E46945"/>
      <c r="F46945"/>
      <c r="G46945"/>
      <c r="H46945" s="67"/>
      <c r="I46945"/>
      <c r="J46945"/>
      <c r="K46945"/>
      <c r="L46945"/>
      <c r="M46945"/>
      <c r="N46945"/>
      <c r="O46945"/>
    </row>
    <row r="46946" spans="1:15">
      <c r="A46946"/>
      <c r="B46946"/>
      <c r="C46946"/>
      <c r="D46946" s="67"/>
      <c r="E46946"/>
      <c r="F46946"/>
      <c r="G46946"/>
      <c r="H46946" s="67"/>
      <c r="I46946"/>
      <c r="J46946"/>
      <c r="K46946"/>
      <c r="L46946"/>
      <c r="M46946"/>
      <c r="N46946"/>
      <c r="O46946"/>
    </row>
    <row r="46947" spans="1:15">
      <c r="A46947"/>
      <c r="B46947"/>
      <c r="C46947"/>
      <c r="D46947" s="67"/>
      <c r="E46947"/>
      <c r="F46947"/>
      <c r="G46947"/>
      <c r="H46947" s="67"/>
      <c r="I46947"/>
      <c r="J46947"/>
      <c r="K46947"/>
      <c r="L46947"/>
      <c r="M46947"/>
      <c r="N46947"/>
      <c r="O46947"/>
    </row>
    <row r="46948" spans="1:15">
      <c r="A46948"/>
      <c r="B46948"/>
      <c r="C46948"/>
      <c r="D46948" s="67"/>
      <c r="E46948"/>
      <c r="F46948"/>
      <c r="G46948"/>
      <c r="H46948" s="67"/>
      <c r="I46948"/>
      <c r="J46948"/>
      <c r="K46948"/>
      <c r="L46948"/>
      <c r="M46948"/>
      <c r="N46948"/>
      <c r="O46948"/>
    </row>
    <row r="46949" spans="1:15">
      <c r="A46949"/>
      <c r="B46949"/>
      <c r="C46949"/>
      <c r="D46949" s="67"/>
      <c r="E46949"/>
      <c r="F46949"/>
      <c r="G46949"/>
      <c r="H46949" s="67"/>
      <c r="I46949"/>
      <c r="J46949"/>
      <c r="K46949"/>
      <c r="L46949"/>
      <c r="M46949"/>
      <c r="N46949"/>
      <c r="O46949"/>
    </row>
    <row r="46950" spans="1:15">
      <c r="A46950"/>
      <c r="B46950"/>
      <c r="C46950"/>
      <c r="D46950" s="67"/>
      <c r="E46950"/>
      <c r="F46950"/>
      <c r="G46950"/>
      <c r="H46950" s="67"/>
      <c r="I46950"/>
      <c r="J46950"/>
      <c r="K46950"/>
      <c r="L46950"/>
      <c r="M46950"/>
      <c r="N46950"/>
      <c r="O46950"/>
    </row>
    <row r="46951" spans="1:15">
      <c r="A46951"/>
      <c r="B46951"/>
      <c r="C46951"/>
      <c r="D46951" s="67"/>
      <c r="E46951"/>
      <c r="F46951"/>
      <c r="G46951"/>
      <c r="H46951" s="67"/>
      <c r="I46951"/>
      <c r="J46951"/>
      <c r="K46951"/>
      <c r="L46951"/>
      <c r="M46951"/>
      <c r="N46951"/>
      <c r="O46951"/>
    </row>
    <row r="46952" spans="1:15">
      <c r="A46952"/>
      <c r="B46952"/>
      <c r="C46952"/>
      <c r="D46952" s="67"/>
      <c r="E46952"/>
      <c r="F46952"/>
      <c r="G46952"/>
      <c r="H46952" s="67"/>
      <c r="I46952"/>
      <c r="J46952"/>
      <c r="K46952"/>
      <c r="L46952"/>
      <c r="M46952"/>
      <c r="N46952"/>
      <c r="O46952"/>
    </row>
    <row r="46953" spans="1:15">
      <c r="A46953"/>
      <c r="B46953"/>
      <c r="C46953"/>
      <c r="D46953" s="67"/>
      <c r="E46953"/>
      <c r="F46953"/>
      <c r="G46953"/>
      <c r="H46953" s="67"/>
      <c r="I46953"/>
      <c r="J46953"/>
      <c r="K46953"/>
      <c r="L46953"/>
      <c r="M46953"/>
      <c r="N46953"/>
      <c r="O46953"/>
    </row>
    <row r="46954" spans="1:15">
      <c r="A46954"/>
      <c r="B46954"/>
      <c r="C46954"/>
      <c r="D46954" s="67"/>
      <c r="E46954"/>
      <c r="F46954"/>
      <c r="G46954"/>
      <c r="H46954" s="67"/>
      <c r="I46954"/>
      <c r="J46954"/>
      <c r="K46954"/>
      <c r="L46954"/>
      <c r="M46954"/>
      <c r="N46954"/>
      <c r="O46954"/>
    </row>
    <row r="46955" spans="1:15">
      <c r="A46955"/>
      <c r="B46955"/>
      <c r="C46955"/>
      <c r="D46955" s="67"/>
      <c r="E46955"/>
      <c r="F46955"/>
      <c r="G46955"/>
      <c r="H46955" s="67"/>
      <c r="I46955"/>
      <c r="J46955"/>
      <c r="K46955"/>
      <c r="L46955"/>
      <c r="M46955"/>
      <c r="N46955"/>
      <c r="O46955"/>
    </row>
    <row r="46956" spans="1:15">
      <c r="A46956"/>
      <c r="B46956"/>
      <c r="C46956"/>
      <c r="D46956" s="67"/>
      <c r="E46956"/>
      <c r="F46956"/>
      <c r="G46956"/>
      <c r="H46956" s="67"/>
      <c r="I46956"/>
      <c r="J46956"/>
      <c r="K46956"/>
      <c r="L46956"/>
      <c r="M46956"/>
      <c r="N46956"/>
      <c r="O46956"/>
    </row>
    <row r="46957" spans="1:15">
      <c r="A46957"/>
      <c r="B46957"/>
      <c r="C46957"/>
      <c r="D46957" s="67"/>
      <c r="E46957"/>
      <c r="F46957"/>
      <c r="G46957"/>
      <c r="H46957" s="67"/>
      <c r="I46957"/>
      <c r="J46957"/>
      <c r="K46957"/>
      <c r="L46957"/>
      <c r="M46957"/>
      <c r="N46957"/>
      <c r="O46957"/>
    </row>
    <row r="46958" spans="1:15">
      <c r="A46958"/>
      <c r="B46958"/>
      <c r="C46958"/>
      <c r="D46958" s="67"/>
      <c r="E46958"/>
      <c r="F46958"/>
      <c r="G46958"/>
      <c r="H46958" s="67"/>
      <c r="I46958"/>
      <c r="J46958"/>
      <c r="K46958"/>
      <c r="L46958"/>
      <c r="M46958"/>
      <c r="N46958"/>
      <c r="O46958"/>
    </row>
    <row r="46959" spans="1:15">
      <c r="A46959"/>
      <c r="B46959"/>
      <c r="C46959"/>
      <c r="D46959" s="67"/>
      <c r="E46959"/>
      <c r="F46959"/>
      <c r="G46959"/>
      <c r="H46959" s="67"/>
      <c r="I46959"/>
      <c r="J46959"/>
      <c r="K46959"/>
      <c r="L46959"/>
      <c r="M46959"/>
      <c r="N46959"/>
      <c r="O46959"/>
    </row>
    <row r="46960" spans="1:15">
      <c r="A46960"/>
      <c r="B46960"/>
      <c r="C46960"/>
      <c r="D46960" s="67"/>
      <c r="E46960"/>
      <c r="F46960"/>
      <c r="G46960"/>
      <c r="H46960" s="67"/>
      <c r="I46960"/>
      <c r="J46960"/>
      <c r="K46960"/>
      <c r="L46960"/>
      <c r="M46960"/>
      <c r="N46960"/>
      <c r="O46960"/>
    </row>
    <row r="46961" spans="1:15">
      <c r="A46961"/>
      <c r="B46961"/>
      <c r="C46961"/>
      <c r="D46961" s="67"/>
      <c r="E46961"/>
      <c r="F46961"/>
      <c r="G46961"/>
      <c r="H46961" s="67"/>
      <c r="I46961"/>
      <c r="J46961"/>
      <c r="K46961"/>
      <c r="L46961"/>
      <c r="M46961"/>
      <c r="N46961"/>
      <c r="O46961"/>
    </row>
    <row r="46962" spans="1:15">
      <c r="A46962"/>
      <c r="B46962"/>
      <c r="C46962"/>
      <c r="D46962" s="67"/>
      <c r="E46962"/>
      <c r="F46962"/>
      <c r="G46962"/>
      <c r="H46962" s="67"/>
      <c r="I46962"/>
      <c r="J46962"/>
      <c r="K46962"/>
      <c r="L46962"/>
      <c r="M46962"/>
      <c r="N46962"/>
      <c r="O46962"/>
    </row>
    <row r="46963" spans="1:15">
      <c r="A46963"/>
      <c r="B46963"/>
      <c r="C46963"/>
      <c r="D46963" s="67"/>
      <c r="E46963"/>
      <c r="F46963"/>
      <c r="G46963"/>
      <c r="H46963" s="67"/>
      <c r="I46963"/>
      <c r="J46963"/>
      <c r="K46963"/>
      <c r="L46963"/>
      <c r="M46963"/>
      <c r="N46963"/>
      <c r="O46963"/>
    </row>
    <row r="46964" spans="1:15">
      <c r="A46964"/>
      <c r="B46964"/>
      <c r="C46964"/>
      <c r="D46964" s="67"/>
      <c r="E46964"/>
      <c r="F46964"/>
      <c r="G46964"/>
      <c r="H46964" s="67"/>
      <c r="I46964"/>
      <c r="J46964"/>
      <c r="K46964"/>
      <c r="L46964"/>
      <c r="M46964"/>
      <c r="N46964"/>
      <c r="O46964"/>
    </row>
    <row r="46965" spans="1:15">
      <c r="A46965"/>
      <c r="B46965"/>
      <c r="C46965"/>
      <c r="D46965" s="67"/>
      <c r="E46965"/>
      <c r="F46965"/>
      <c r="G46965"/>
      <c r="H46965" s="67"/>
      <c r="I46965"/>
      <c r="J46965"/>
      <c r="K46965"/>
      <c r="L46965"/>
      <c r="M46965"/>
      <c r="N46965"/>
      <c r="O46965"/>
    </row>
    <row r="46966" spans="1:15">
      <c r="A46966"/>
      <c r="B46966"/>
      <c r="C46966"/>
      <c r="D46966" s="67"/>
      <c r="E46966"/>
      <c r="F46966"/>
      <c r="G46966"/>
      <c r="H46966" s="67"/>
      <c r="I46966"/>
      <c r="J46966"/>
      <c r="K46966"/>
      <c r="L46966"/>
      <c r="M46966"/>
      <c r="N46966"/>
      <c r="O46966"/>
    </row>
    <row r="46967" spans="1:15">
      <c r="A46967"/>
      <c r="B46967"/>
      <c r="C46967"/>
      <c r="D46967" s="67"/>
      <c r="E46967"/>
      <c r="F46967"/>
      <c r="G46967"/>
      <c r="H46967" s="67"/>
      <c r="I46967"/>
      <c r="J46967"/>
      <c r="K46967"/>
      <c r="L46967"/>
      <c r="M46967"/>
      <c r="N46967"/>
      <c r="O46967"/>
    </row>
    <row r="46968" spans="1:15">
      <c r="A46968"/>
      <c r="B46968"/>
      <c r="C46968"/>
      <c r="D46968" s="67"/>
      <c r="E46968"/>
      <c r="F46968"/>
      <c r="G46968"/>
      <c r="H46968" s="67"/>
      <c r="I46968"/>
      <c r="J46968"/>
      <c r="K46968"/>
      <c r="L46968"/>
      <c r="M46968"/>
      <c r="N46968"/>
      <c r="O46968"/>
    </row>
    <row r="46969" spans="1:15">
      <c r="A46969"/>
      <c r="B46969"/>
      <c r="C46969"/>
      <c r="D46969" s="67"/>
      <c r="E46969"/>
      <c r="F46969"/>
      <c r="G46969"/>
      <c r="H46969" s="67"/>
      <c r="I46969"/>
      <c r="J46969"/>
      <c r="K46969"/>
      <c r="L46969"/>
      <c r="M46969"/>
      <c r="N46969"/>
      <c r="O46969"/>
    </row>
    <row r="46970" spans="1:15">
      <c r="A46970"/>
      <c r="B46970"/>
      <c r="C46970"/>
      <c r="D46970" s="67"/>
      <c r="E46970"/>
      <c r="F46970"/>
      <c r="G46970"/>
      <c r="H46970" s="67"/>
      <c r="I46970"/>
      <c r="J46970"/>
      <c r="K46970"/>
      <c r="L46970"/>
      <c r="M46970"/>
      <c r="N46970"/>
      <c r="O46970"/>
    </row>
    <row r="46971" spans="1:15">
      <c r="A46971"/>
      <c r="B46971"/>
      <c r="C46971"/>
      <c r="D46971" s="67"/>
      <c r="E46971"/>
      <c r="F46971"/>
      <c r="G46971"/>
      <c r="H46971" s="67"/>
      <c r="I46971"/>
      <c r="J46971"/>
      <c r="K46971"/>
      <c r="L46971"/>
      <c r="M46971"/>
      <c r="N46971"/>
      <c r="O46971"/>
    </row>
    <row r="46972" spans="1:15">
      <c r="A46972"/>
      <c r="B46972"/>
      <c r="C46972"/>
      <c r="D46972" s="67"/>
      <c r="E46972"/>
      <c r="F46972"/>
      <c r="G46972"/>
      <c r="H46972" s="67"/>
      <c r="I46972"/>
      <c r="J46972"/>
      <c r="K46972"/>
      <c r="L46972"/>
      <c r="M46972"/>
      <c r="N46972"/>
      <c r="O46972"/>
    </row>
    <row r="46973" spans="1:15">
      <c r="A46973"/>
      <c r="B46973"/>
      <c r="C46973"/>
      <c r="D46973" s="67"/>
      <c r="E46973"/>
      <c r="F46973"/>
      <c r="G46973"/>
      <c r="H46973" s="67"/>
      <c r="I46973"/>
      <c r="J46973"/>
      <c r="K46973"/>
      <c r="L46973"/>
      <c r="M46973"/>
      <c r="N46973"/>
      <c r="O46973"/>
    </row>
    <row r="46974" spans="1:15">
      <c r="A46974"/>
      <c r="B46974"/>
      <c r="C46974"/>
      <c r="D46974" s="67"/>
      <c r="E46974"/>
      <c r="F46974"/>
      <c r="G46974"/>
      <c r="H46974" s="67"/>
      <c r="I46974"/>
      <c r="J46974"/>
      <c r="K46974"/>
      <c r="L46974"/>
      <c r="M46974"/>
      <c r="N46974"/>
      <c r="O46974"/>
    </row>
    <row r="46975" spans="1:15">
      <c r="A46975"/>
      <c r="B46975"/>
      <c r="C46975"/>
      <c r="D46975" s="67"/>
      <c r="E46975"/>
      <c r="F46975"/>
      <c r="G46975"/>
      <c r="H46975" s="67"/>
      <c r="I46975"/>
      <c r="J46975"/>
      <c r="K46975"/>
      <c r="L46975"/>
      <c r="M46975"/>
      <c r="N46975"/>
      <c r="O46975"/>
    </row>
    <row r="46976" spans="1:15">
      <c r="A46976"/>
      <c r="B46976"/>
      <c r="C46976"/>
      <c r="D46976" s="67"/>
      <c r="E46976"/>
      <c r="F46976"/>
      <c r="G46976"/>
      <c r="H46976" s="67"/>
      <c r="I46976"/>
      <c r="J46976"/>
      <c r="K46976"/>
      <c r="L46976"/>
      <c r="M46976"/>
      <c r="N46976"/>
      <c r="O46976"/>
    </row>
    <row r="46977" spans="1:15">
      <c r="A46977"/>
      <c r="B46977"/>
      <c r="C46977"/>
      <c r="D46977" s="67"/>
      <c r="E46977"/>
      <c r="F46977"/>
      <c r="G46977"/>
      <c r="H46977" s="67"/>
      <c r="I46977"/>
      <c r="J46977"/>
      <c r="K46977"/>
      <c r="L46977"/>
      <c r="M46977"/>
      <c r="N46977"/>
      <c r="O46977"/>
    </row>
    <row r="46978" spans="1:15">
      <c r="A46978"/>
      <c r="B46978"/>
      <c r="C46978"/>
      <c r="D46978" s="67"/>
      <c r="E46978"/>
      <c r="F46978"/>
      <c r="G46978"/>
      <c r="H46978" s="67"/>
      <c r="I46978"/>
      <c r="J46978"/>
      <c r="K46978"/>
      <c r="L46978"/>
      <c r="M46978"/>
      <c r="N46978"/>
      <c r="O46978"/>
    </row>
    <row r="46979" spans="1:15">
      <c r="A46979"/>
      <c r="B46979"/>
      <c r="C46979"/>
      <c r="D46979" s="67"/>
      <c r="E46979"/>
      <c r="F46979"/>
      <c r="G46979"/>
      <c r="H46979" s="67"/>
      <c r="I46979"/>
      <c r="J46979"/>
      <c r="K46979"/>
      <c r="L46979"/>
      <c r="M46979"/>
      <c r="N46979"/>
      <c r="O46979"/>
    </row>
    <row r="46980" spans="1:15">
      <c r="A46980"/>
      <c r="B46980"/>
      <c r="C46980"/>
      <c r="D46980" s="67"/>
      <c r="E46980"/>
      <c r="F46980"/>
      <c r="G46980"/>
      <c r="H46980" s="67"/>
      <c r="I46980"/>
      <c r="J46980"/>
      <c r="K46980"/>
      <c r="L46980"/>
      <c r="M46980"/>
      <c r="N46980"/>
      <c r="O46980"/>
    </row>
    <row r="46981" spans="1:15">
      <c r="A46981"/>
      <c r="B46981"/>
      <c r="C46981"/>
      <c r="D46981" s="67"/>
      <c r="E46981"/>
      <c r="F46981"/>
      <c r="G46981"/>
      <c r="H46981" s="67"/>
      <c r="I46981"/>
      <c r="J46981"/>
      <c r="K46981"/>
      <c r="L46981"/>
      <c r="M46981"/>
      <c r="N46981"/>
      <c r="O46981"/>
    </row>
    <row r="46982" spans="1:15">
      <c r="A46982"/>
      <c r="B46982"/>
      <c r="C46982"/>
      <c r="D46982" s="67"/>
      <c r="E46982"/>
      <c r="F46982"/>
      <c r="G46982"/>
      <c r="H46982" s="67"/>
      <c r="I46982"/>
      <c r="J46982"/>
      <c r="K46982"/>
      <c r="L46982"/>
      <c r="M46982"/>
      <c r="N46982"/>
      <c r="O46982"/>
    </row>
    <row r="46983" spans="1:15">
      <c r="A46983"/>
      <c r="B46983"/>
      <c r="C46983"/>
      <c r="D46983" s="67"/>
      <c r="E46983"/>
      <c r="F46983"/>
      <c r="G46983"/>
      <c r="H46983" s="67"/>
      <c r="I46983"/>
      <c r="J46983"/>
      <c r="K46983"/>
      <c r="L46983"/>
      <c r="M46983"/>
      <c r="N46983"/>
      <c r="O46983"/>
    </row>
    <row r="46984" spans="1:15">
      <c r="A46984"/>
      <c r="B46984"/>
      <c r="C46984"/>
      <c r="D46984" s="67"/>
      <c r="E46984"/>
      <c r="F46984"/>
      <c r="G46984"/>
      <c r="H46984" s="67"/>
      <c r="I46984"/>
      <c r="J46984"/>
      <c r="K46984"/>
      <c r="L46984"/>
      <c r="M46984"/>
      <c r="N46984"/>
      <c r="O46984"/>
    </row>
    <row r="46985" spans="1:15">
      <c r="A46985"/>
      <c r="B46985"/>
      <c r="C46985"/>
      <c r="D46985" s="67"/>
      <c r="E46985"/>
      <c r="F46985"/>
      <c r="G46985"/>
      <c r="H46985" s="67"/>
      <c r="I46985"/>
      <c r="J46985"/>
      <c r="K46985"/>
      <c r="L46985"/>
      <c r="M46985"/>
      <c r="N46985"/>
      <c r="O46985"/>
    </row>
    <row r="46986" spans="1:15">
      <c r="A46986"/>
      <c r="B46986"/>
      <c r="C46986"/>
      <c r="D46986" s="67"/>
      <c r="E46986"/>
      <c r="F46986"/>
      <c r="G46986"/>
      <c r="H46986" s="67"/>
      <c r="I46986"/>
      <c r="J46986"/>
      <c r="K46986"/>
      <c r="L46986"/>
      <c r="M46986"/>
      <c r="N46986"/>
      <c r="O46986"/>
    </row>
    <row r="46987" spans="1:15">
      <c r="A46987"/>
      <c r="B46987"/>
      <c r="C46987"/>
      <c r="D46987" s="67"/>
      <c r="E46987"/>
      <c r="F46987"/>
      <c r="G46987"/>
      <c r="H46987" s="67"/>
      <c r="I46987"/>
      <c r="J46987"/>
      <c r="K46987"/>
      <c r="L46987"/>
      <c r="M46987"/>
      <c r="N46987"/>
      <c r="O46987"/>
    </row>
    <row r="46988" spans="1:15">
      <c r="A46988"/>
      <c r="B46988"/>
      <c r="C46988"/>
      <c r="D46988" s="67"/>
      <c r="E46988"/>
      <c r="F46988"/>
      <c r="G46988"/>
      <c r="H46988" s="67"/>
      <c r="I46988"/>
      <c r="J46988"/>
      <c r="K46988"/>
      <c r="L46988"/>
      <c r="M46988"/>
      <c r="N46988"/>
      <c r="O46988"/>
    </row>
    <row r="46989" spans="1:15">
      <c r="A46989"/>
      <c r="B46989"/>
      <c r="C46989"/>
      <c r="D46989" s="67"/>
      <c r="E46989"/>
      <c r="F46989"/>
      <c r="G46989"/>
      <c r="H46989" s="67"/>
      <c r="I46989"/>
      <c r="J46989"/>
      <c r="K46989"/>
      <c r="L46989"/>
      <c r="M46989"/>
      <c r="N46989"/>
      <c r="O46989"/>
    </row>
    <row r="46990" spans="1:15">
      <c r="A46990"/>
      <c r="B46990"/>
      <c r="C46990"/>
      <c r="D46990" s="67"/>
      <c r="E46990"/>
      <c r="F46990"/>
      <c r="G46990"/>
      <c r="H46990" s="67"/>
      <c r="I46990"/>
      <c r="J46990"/>
      <c r="K46990"/>
      <c r="L46990"/>
      <c r="M46990"/>
      <c r="N46990"/>
      <c r="O46990"/>
    </row>
    <row r="46991" spans="1:15">
      <c r="A46991"/>
      <c r="B46991"/>
      <c r="C46991"/>
      <c r="D46991" s="67"/>
      <c r="E46991"/>
      <c r="F46991"/>
      <c r="G46991"/>
      <c r="H46991" s="67"/>
      <c r="I46991"/>
      <c r="J46991"/>
      <c r="K46991"/>
      <c r="L46991"/>
      <c r="M46991"/>
      <c r="N46991"/>
      <c r="O46991"/>
    </row>
    <row r="46992" spans="1:15">
      <c r="A46992"/>
      <c r="B46992"/>
      <c r="C46992"/>
      <c r="D46992" s="67"/>
      <c r="E46992"/>
      <c r="F46992"/>
      <c r="G46992"/>
      <c r="H46992" s="67"/>
      <c r="I46992"/>
      <c r="J46992"/>
      <c r="K46992"/>
      <c r="L46992"/>
      <c r="M46992"/>
      <c r="N46992"/>
      <c r="O46992"/>
    </row>
    <row r="46993" spans="1:15">
      <c r="A46993"/>
      <c r="B46993"/>
      <c r="C46993"/>
      <c r="D46993" s="67"/>
      <c r="E46993"/>
      <c r="F46993"/>
      <c r="G46993"/>
      <c r="H46993" s="67"/>
      <c r="I46993"/>
      <c r="J46993"/>
      <c r="K46993"/>
      <c r="L46993"/>
      <c r="M46993"/>
      <c r="N46993"/>
      <c r="O46993"/>
    </row>
    <row r="46994" spans="1:15">
      <c r="A46994"/>
      <c r="B46994"/>
      <c r="C46994"/>
      <c r="D46994" s="67"/>
      <c r="E46994"/>
      <c r="F46994"/>
      <c r="G46994"/>
      <c r="H46994" s="67"/>
      <c r="I46994"/>
      <c r="J46994"/>
      <c r="K46994"/>
      <c r="L46994"/>
      <c r="M46994"/>
      <c r="N46994"/>
      <c r="O46994"/>
    </row>
    <row r="46995" spans="1:15">
      <c r="A46995"/>
      <c r="B46995"/>
      <c r="C46995"/>
      <c r="D46995" s="67"/>
      <c r="E46995"/>
      <c r="F46995"/>
      <c r="G46995"/>
      <c r="H46995" s="67"/>
      <c r="I46995"/>
      <c r="J46995"/>
      <c r="K46995"/>
      <c r="L46995"/>
      <c r="M46995"/>
      <c r="N46995"/>
      <c r="O46995"/>
    </row>
    <row r="46996" spans="1:15">
      <c r="A46996"/>
      <c r="B46996"/>
      <c r="C46996"/>
      <c r="D46996" s="67"/>
      <c r="E46996"/>
      <c r="F46996"/>
      <c r="G46996"/>
      <c r="H46996" s="67"/>
      <c r="I46996"/>
      <c r="J46996"/>
      <c r="K46996"/>
      <c r="L46996"/>
      <c r="M46996"/>
      <c r="N46996"/>
      <c r="O46996"/>
    </row>
    <row r="46997" spans="1:15">
      <c r="A46997"/>
      <c r="B46997"/>
      <c r="C46997"/>
      <c r="D46997" s="67"/>
      <c r="E46997"/>
      <c r="F46997"/>
      <c r="G46997"/>
      <c r="H46997" s="67"/>
      <c r="I46997"/>
      <c r="J46997"/>
      <c r="K46997"/>
      <c r="L46997"/>
      <c r="M46997"/>
      <c r="N46997"/>
      <c r="O46997"/>
    </row>
    <row r="46998" spans="1:15">
      <c r="A46998"/>
      <c r="B46998"/>
      <c r="C46998"/>
      <c r="D46998" s="67"/>
      <c r="E46998"/>
      <c r="F46998"/>
      <c r="G46998"/>
      <c r="H46998" s="67"/>
      <c r="I46998"/>
      <c r="J46998"/>
      <c r="K46998"/>
      <c r="L46998"/>
      <c r="M46998"/>
      <c r="N46998"/>
      <c r="O46998"/>
    </row>
    <row r="46999" spans="1:15">
      <c r="A46999"/>
      <c r="B46999"/>
      <c r="C46999"/>
      <c r="D46999" s="67"/>
      <c r="E46999"/>
      <c r="F46999"/>
      <c r="G46999"/>
      <c r="H46999" s="67"/>
      <c r="I46999"/>
      <c r="J46999"/>
      <c r="K46999"/>
      <c r="L46999"/>
      <c r="M46999"/>
      <c r="N46999"/>
      <c r="O46999"/>
    </row>
    <row r="47000" spans="1:15">
      <c r="A47000"/>
      <c r="B47000"/>
      <c r="C47000"/>
      <c r="D47000" s="67"/>
      <c r="E47000"/>
      <c r="F47000"/>
      <c r="G47000"/>
      <c r="H47000" s="67"/>
      <c r="I47000"/>
      <c r="J47000"/>
      <c r="K47000"/>
      <c r="L47000"/>
      <c r="M47000"/>
      <c r="N47000"/>
      <c r="O47000"/>
    </row>
    <row r="47001" spans="1:15">
      <c r="A47001"/>
      <c r="B47001"/>
      <c r="C47001"/>
      <c r="D47001" s="67"/>
      <c r="E47001"/>
      <c r="F47001"/>
      <c r="G47001"/>
      <c r="H47001" s="67"/>
      <c r="I47001"/>
      <c r="J47001"/>
      <c r="K47001"/>
      <c r="L47001"/>
      <c r="M47001"/>
      <c r="N47001"/>
      <c r="O47001"/>
    </row>
    <row r="47002" spans="1:15">
      <c r="A47002"/>
      <c r="B47002"/>
      <c r="C47002"/>
      <c r="D47002" s="67"/>
      <c r="E47002"/>
      <c r="F47002"/>
      <c r="G47002"/>
      <c r="H47002" s="67"/>
      <c r="I47002"/>
      <c r="J47002"/>
      <c r="K47002"/>
      <c r="L47002"/>
      <c r="M47002"/>
      <c r="N47002"/>
      <c r="O47002"/>
    </row>
    <row r="47003" spans="1:15">
      <c r="A47003"/>
      <c r="B47003"/>
      <c r="C47003"/>
      <c r="D47003" s="67"/>
      <c r="E47003"/>
      <c r="F47003"/>
      <c r="G47003"/>
      <c r="H47003" s="67"/>
      <c r="I47003"/>
      <c r="J47003"/>
      <c r="K47003"/>
      <c r="L47003"/>
      <c r="M47003"/>
      <c r="N47003"/>
      <c r="O47003"/>
    </row>
    <row r="47004" spans="1:15">
      <c r="A47004"/>
      <c r="B47004"/>
      <c r="C47004"/>
      <c r="D47004" s="67"/>
      <c r="E47004"/>
      <c r="F47004"/>
      <c r="G47004"/>
      <c r="H47004" s="67"/>
      <c r="I47004"/>
      <c r="J47004"/>
      <c r="K47004"/>
      <c r="L47004"/>
      <c r="M47004"/>
      <c r="N47004"/>
      <c r="O47004"/>
    </row>
    <row r="47005" spans="1:15">
      <c r="A47005"/>
      <c r="B47005"/>
      <c r="C47005"/>
      <c r="D47005" s="67"/>
      <c r="E47005"/>
      <c r="F47005"/>
      <c r="G47005"/>
      <c r="H47005" s="67"/>
      <c r="I47005"/>
      <c r="J47005"/>
      <c r="K47005"/>
      <c r="L47005"/>
      <c r="M47005"/>
      <c r="N47005"/>
      <c r="O47005"/>
    </row>
    <row r="47006" spans="1:15">
      <c r="A47006"/>
      <c r="B47006"/>
      <c r="C47006"/>
      <c r="D47006" s="67"/>
      <c r="E47006"/>
      <c r="F47006"/>
      <c r="G47006"/>
      <c r="H47006" s="67"/>
      <c r="I47006"/>
      <c r="J47006"/>
      <c r="K47006"/>
      <c r="L47006"/>
      <c r="M47006"/>
      <c r="N47006"/>
      <c r="O47006"/>
    </row>
    <row r="47007" spans="1:15">
      <c r="A47007"/>
      <c r="B47007"/>
      <c r="C47007"/>
      <c r="D47007" s="67"/>
      <c r="E47007"/>
      <c r="F47007"/>
      <c r="G47007"/>
      <c r="H47007" s="67"/>
      <c r="I47007"/>
      <c r="J47007"/>
      <c r="K47007"/>
      <c r="L47007"/>
      <c r="M47007"/>
      <c r="N47007"/>
      <c r="O47007"/>
    </row>
    <row r="47008" spans="1:15">
      <c r="A47008"/>
      <c r="B47008"/>
      <c r="C47008"/>
      <c r="D47008" s="67"/>
      <c r="E47008"/>
      <c r="F47008"/>
      <c r="G47008"/>
      <c r="H47008" s="67"/>
      <c r="I47008"/>
      <c r="J47008"/>
      <c r="K47008"/>
      <c r="L47008"/>
      <c r="M47008"/>
      <c r="N47008"/>
      <c r="O47008"/>
    </row>
    <row r="47009" spans="1:15">
      <c r="A47009"/>
      <c r="B47009"/>
      <c r="C47009"/>
      <c r="D47009" s="67"/>
      <c r="E47009"/>
      <c r="F47009"/>
      <c r="G47009"/>
      <c r="H47009" s="67"/>
      <c r="I47009"/>
      <c r="J47009"/>
      <c r="K47009"/>
      <c r="L47009"/>
      <c r="M47009"/>
      <c r="N47009"/>
      <c r="O47009"/>
    </row>
    <row r="47010" spans="1:15">
      <c r="A47010"/>
      <c r="B47010"/>
      <c r="C47010"/>
      <c r="D47010" s="67"/>
      <c r="E47010"/>
      <c r="F47010"/>
      <c r="G47010"/>
      <c r="H47010" s="67"/>
      <c r="I47010"/>
      <c r="J47010"/>
      <c r="K47010"/>
      <c r="L47010"/>
      <c r="M47010"/>
      <c r="N47010"/>
      <c r="O47010"/>
    </row>
    <row r="47011" spans="1:15">
      <c r="A47011"/>
      <c r="B47011"/>
      <c r="C47011"/>
      <c r="D47011" s="67"/>
      <c r="E47011"/>
      <c r="F47011"/>
      <c r="G47011"/>
      <c r="H47011" s="67"/>
      <c r="I47011"/>
      <c r="J47011"/>
      <c r="K47011"/>
      <c r="L47011"/>
      <c r="M47011"/>
      <c r="N47011"/>
      <c r="O47011"/>
    </row>
    <row r="47012" spans="1:15">
      <c r="A47012"/>
      <c r="B47012"/>
      <c r="C47012"/>
      <c r="D47012" s="67"/>
      <c r="E47012"/>
      <c r="F47012"/>
      <c r="G47012"/>
      <c r="H47012" s="67"/>
      <c r="I47012"/>
      <c r="J47012"/>
      <c r="K47012"/>
      <c r="L47012"/>
      <c r="M47012"/>
      <c r="N47012"/>
      <c r="O47012"/>
    </row>
    <row r="47013" spans="1:15">
      <c r="A47013"/>
      <c r="B47013"/>
      <c r="C47013"/>
      <c r="D47013" s="67"/>
      <c r="E47013"/>
      <c r="F47013"/>
      <c r="G47013"/>
      <c r="H47013" s="67"/>
      <c r="I47013"/>
      <c r="J47013"/>
      <c r="K47013"/>
      <c r="L47013"/>
      <c r="M47013"/>
      <c r="N47013"/>
      <c r="O47013"/>
    </row>
    <row r="47014" spans="1:15">
      <c r="A47014"/>
      <c r="B47014"/>
      <c r="C47014"/>
      <c r="D47014" s="67"/>
      <c r="E47014"/>
      <c r="F47014"/>
      <c r="G47014"/>
      <c r="H47014" s="67"/>
      <c r="I47014"/>
      <c r="J47014"/>
      <c r="K47014"/>
      <c r="L47014"/>
      <c r="M47014"/>
      <c r="N47014"/>
      <c r="O47014"/>
    </row>
    <row r="47015" spans="1:15">
      <c r="A47015"/>
      <c r="B47015"/>
      <c r="C47015"/>
      <c r="D47015" s="67"/>
      <c r="E47015"/>
      <c r="F47015"/>
      <c r="G47015"/>
      <c r="H47015" s="67"/>
      <c r="I47015"/>
      <c r="J47015"/>
      <c r="K47015"/>
      <c r="L47015"/>
      <c r="M47015"/>
      <c r="N47015"/>
      <c r="O47015"/>
    </row>
    <row r="47016" spans="1:15">
      <c r="A47016"/>
      <c r="B47016"/>
      <c r="C47016"/>
      <c r="D47016" s="67"/>
      <c r="E47016"/>
      <c r="F47016"/>
      <c r="G47016"/>
      <c r="H47016" s="67"/>
      <c r="I47016"/>
      <c r="J47016"/>
      <c r="K47016"/>
      <c r="L47016"/>
      <c r="M47016"/>
      <c r="N47016"/>
      <c r="O47016"/>
    </row>
    <row r="47017" spans="1:15">
      <c r="A47017"/>
      <c r="B47017"/>
      <c r="C47017"/>
      <c r="D47017" s="67"/>
      <c r="E47017"/>
      <c r="F47017"/>
      <c r="G47017"/>
      <c r="H47017" s="67"/>
      <c r="I47017"/>
      <c r="J47017"/>
      <c r="K47017"/>
      <c r="L47017"/>
      <c r="M47017"/>
      <c r="N47017"/>
      <c r="O47017"/>
    </row>
    <row r="47018" spans="1:15">
      <c r="A47018"/>
      <c r="B47018"/>
      <c r="C47018"/>
      <c r="D47018" s="67"/>
      <c r="E47018"/>
      <c r="F47018"/>
      <c r="G47018"/>
      <c r="H47018" s="67"/>
      <c r="I47018"/>
      <c r="J47018"/>
      <c r="K47018"/>
      <c r="L47018"/>
      <c r="M47018"/>
      <c r="N47018"/>
      <c r="O47018"/>
    </row>
    <row r="47019" spans="1:15">
      <c r="A47019"/>
      <c r="B47019"/>
      <c r="C47019"/>
      <c r="D47019" s="67"/>
      <c r="E47019"/>
      <c r="F47019"/>
      <c r="G47019"/>
      <c r="H47019" s="67"/>
      <c r="I47019"/>
      <c r="J47019"/>
      <c r="K47019"/>
      <c r="L47019"/>
      <c r="M47019"/>
      <c r="N47019"/>
      <c r="O47019"/>
    </row>
    <row r="47020" spans="1:15">
      <c r="A47020"/>
      <c r="B47020"/>
      <c r="C47020"/>
      <c r="D47020" s="67"/>
      <c r="E47020"/>
      <c r="F47020"/>
      <c r="G47020"/>
      <c r="H47020" s="67"/>
      <c r="I47020"/>
      <c r="J47020"/>
      <c r="K47020"/>
      <c r="L47020"/>
      <c r="M47020"/>
      <c r="N47020"/>
      <c r="O47020"/>
    </row>
    <row r="47021" spans="1:15">
      <c r="A47021"/>
      <c r="B47021"/>
      <c r="C47021"/>
      <c r="D47021" s="67"/>
      <c r="E47021"/>
      <c r="F47021"/>
      <c r="G47021"/>
      <c r="H47021" s="67"/>
      <c r="I47021"/>
      <c r="J47021"/>
      <c r="K47021"/>
      <c r="L47021"/>
      <c r="M47021"/>
      <c r="N47021"/>
      <c r="O47021"/>
    </row>
    <row r="47022" spans="1:15">
      <c r="A47022"/>
      <c r="B47022"/>
      <c r="C47022"/>
      <c r="D47022" s="67"/>
      <c r="E47022"/>
      <c r="F47022"/>
      <c r="G47022"/>
      <c r="H47022" s="67"/>
      <c r="I47022"/>
      <c r="J47022"/>
      <c r="K47022"/>
      <c r="L47022"/>
      <c r="M47022"/>
      <c r="N47022"/>
      <c r="O47022"/>
    </row>
    <row r="47023" spans="1:15">
      <c r="A47023"/>
      <c r="B47023"/>
      <c r="C47023"/>
      <c r="D47023" s="67"/>
      <c r="E47023"/>
      <c r="F47023"/>
      <c r="G47023"/>
      <c r="H47023" s="67"/>
      <c r="I47023"/>
      <c r="J47023"/>
      <c r="K47023"/>
      <c r="L47023"/>
      <c r="M47023"/>
      <c r="N47023"/>
      <c r="O47023"/>
    </row>
    <row r="47024" spans="1:15">
      <c r="A47024"/>
      <c r="B47024"/>
      <c r="C47024"/>
      <c r="D47024" s="67"/>
      <c r="E47024"/>
      <c r="F47024"/>
      <c r="G47024"/>
      <c r="H47024" s="67"/>
      <c r="I47024"/>
      <c r="J47024"/>
      <c r="K47024"/>
      <c r="L47024"/>
      <c r="M47024"/>
      <c r="N47024"/>
      <c r="O47024"/>
    </row>
    <row r="47025" spans="1:15">
      <c r="A47025"/>
      <c r="B47025"/>
      <c r="C47025"/>
      <c r="D47025" s="67"/>
      <c r="E47025"/>
      <c r="F47025"/>
      <c r="G47025"/>
      <c r="H47025" s="67"/>
      <c r="I47025"/>
      <c r="J47025"/>
      <c r="K47025"/>
      <c r="L47025"/>
      <c r="M47025"/>
      <c r="N47025"/>
      <c r="O47025"/>
    </row>
    <row r="47026" spans="1:15">
      <c r="A47026"/>
      <c r="B47026"/>
      <c r="C47026"/>
      <c r="D47026" s="67"/>
      <c r="E47026"/>
      <c r="F47026"/>
      <c r="G47026"/>
      <c r="H47026" s="67"/>
      <c r="I47026"/>
      <c r="J47026"/>
      <c r="K47026"/>
      <c r="L47026"/>
      <c r="M47026"/>
      <c r="N47026"/>
      <c r="O47026"/>
    </row>
    <row r="47027" spans="1:15">
      <c r="A47027"/>
      <c r="B47027"/>
      <c r="C47027"/>
      <c r="D47027" s="67"/>
      <c r="E47027"/>
      <c r="F47027"/>
      <c r="G47027"/>
      <c r="H47027" s="67"/>
      <c r="I47027"/>
      <c r="J47027"/>
      <c r="K47027"/>
      <c r="L47027"/>
      <c r="M47027"/>
      <c r="N47027"/>
      <c r="O47027"/>
    </row>
    <row r="47028" spans="1:15">
      <c r="A47028"/>
      <c r="B47028"/>
      <c r="C47028"/>
      <c r="D47028" s="67"/>
      <c r="E47028"/>
      <c r="F47028"/>
      <c r="G47028"/>
      <c r="H47028" s="67"/>
      <c r="I47028"/>
      <c r="J47028"/>
      <c r="K47028"/>
      <c r="L47028"/>
      <c r="M47028"/>
      <c r="N47028"/>
      <c r="O47028"/>
    </row>
    <row r="47029" spans="1:15">
      <c r="A47029"/>
      <c r="B47029"/>
      <c r="C47029"/>
      <c r="D47029" s="67"/>
      <c r="E47029"/>
      <c r="F47029"/>
      <c r="G47029"/>
      <c r="H47029" s="67"/>
      <c r="I47029"/>
      <c r="J47029"/>
      <c r="K47029"/>
      <c r="L47029"/>
      <c r="M47029"/>
      <c r="N47029"/>
      <c r="O47029"/>
    </row>
    <row r="47030" spans="1:15">
      <c r="A47030"/>
      <c r="B47030"/>
      <c r="C47030"/>
      <c r="D47030" s="67"/>
      <c r="E47030"/>
      <c r="F47030"/>
      <c r="G47030"/>
      <c r="H47030" s="67"/>
      <c r="I47030"/>
      <c r="J47030"/>
      <c r="K47030"/>
      <c r="L47030"/>
      <c r="M47030"/>
      <c r="N47030"/>
      <c r="O47030"/>
    </row>
    <row r="47031" spans="1:15">
      <c r="A47031"/>
      <c r="B47031"/>
      <c r="C47031"/>
      <c r="D47031" s="67"/>
      <c r="E47031"/>
      <c r="F47031"/>
      <c r="G47031"/>
      <c r="H47031" s="67"/>
      <c r="I47031"/>
      <c r="J47031"/>
      <c r="K47031"/>
      <c r="L47031"/>
      <c r="M47031"/>
      <c r="N47031"/>
      <c r="O47031"/>
    </row>
    <row r="47032" spans="1:15">
      <c r="A47032"/>
      <c r="B47032"/>
      <c r="C47032"/>
      <c r="D47032" s="67"/>
      <c r="E47032"/>
      <c r="F47032"/>
      <c r="G47032"/>
      <c r="H47032" s="67"/>
      <c r="I47032"/>
      <c r="J47032"/>
      <c r="K47032"/>
      <c r="L47032"/>
      <c r="M47032"/>
      <c r="N47032"/>
      <c r="O47032"/>
    </row>
    <row r="47033" spans="1:15">
      <c r="A47033"/>
      <c r="B47033"/>
      <c r="C47033"/>
      <c r="D47033" s="67"/>
      <c r="E47033"/>
      <c r="F47033"/>
      <c r="G47033"/>
      <c r="H47033" s="67"/>
      <c r="I47033"/>
      <c r="J47033"/>
      <c r="K47033"/>
      <c r="L47033"/>
      <c r="M47033"/>
      <c r="N47033"/>
      <c r="O47033"/>
    </row>
    <row r="47034" spans="1:15">
      <c r="A47034"/>
      <c r="B47034"/>
      <c r="C47034"/>
      <c r="D47034" s="67"/>
      <c r="E47034"/>
      <c r="F47034"/>
      <c r="G47034"/>
      <c r="H47034" s="67"/>
      <c r="I47034"/>
      <c r="J47034"/>
      <c r="K47034"/>
      <c r="L47034"/>
      <c r="M47034"/>
      <c r="N47034"/>
      <c r="O47034"/>
    </row>
    <row r="47035" spans="1:15">
      <c r="A47035"/>
      <c r="B47035"/>
      <c r="C47035"/>
      <c r="D47035" s="67"/>
      <c r="E47035"/>
      <c r="F47035"/>
      <c r="G47035"/>
      <c r="H47035" s="67"/>
      <c r="I47035"/>
      <c r="J47035"/>
      <c r="K47035"/>
      <c r="L47035"/>
      <c r="M47035"/>
      <c r="N47035"/>
      <c r="O47035"/>
    </row>
    <row r="47036" spans="1:15">
      <c r="A47036"/>
      <c r="B47036"/>
      <c r="C47036"/>
      <c r="D47036" s="67"/>
      <c r="E47036"/>
      <c r="F47036"/>
      <c r="G47036"/>
      <c r="H47036" s="67"/>
      <c r="I47036"/>
      <c r="J47036"/>
      <c r="K47036"/>
      <c r="L47036"/>
      <c r="M47036"/>
      <c r="N47036"/>
      <c r="O47036"/>
    </row>
    <row r="47037" spans="1:15">
      <c r="A47037"/>
      <c r="B47037"/>
      <c r="C47037"/>
      <c r="D47037" s="67"/>
      <c r="E47037"/>
      <c r="F47037"/>
      <c r="G47037"/>
      <c r="H47037" s="67"/>
      <c r="I47037"/>
      <c r="J47037"/>
      <c r="K47037"/>
      <c r="L47037"/>
      <c r="M47037"/>
      <c r="N47037"/>
      <c r="O47037"/>
    </row>
    <row r="47038" spans="1:15">
      <c r="A47038"/>
      <c r="B47038"/>
      <c r="C47038"/>
      <c r="D47038" s="67"/>
      <c r="E47038"/>
      <c r="F47038"/>
      <c r="G47038"/>
      <c r="H47038" s="67"/>
      <c r="I47038"/>
      <c r="J47038"/>
      <c r="K47038"/>
      <c r="L47038"/>
      <c r="M47038"/>
      <c r="N47038"/>
      <c r="O47038"/>
    </row>
    <row r="47039" spans="1:15">
      <c r="A47039"/>
      <c r="B47039"/>
      <c r="C47039"/>
      <c r="D47039" s="67"/>
      <c r="E47039"/>
      <c r="F47039"/>
      <c r="G47039"/>
      <c r="H47039" s="67"/>
      <c r="I47039"/>
      <c r="J47039"/>
      <c r="K47039"/>
      <c r="L47039"/>
      <c r="M47039"/>
      <c r="N47039"/>
      <c r="O47039"/>
    </row>
    <row r="47040" spans="1:15">
      <c r="A47040"/>
      <c r="B47040"/>
      <c r="C47040"/>
      <c r="D47040" s="67"/>
      <c r="E47040"/>
      <c r="F47040"/>
      <c r="G47040"/>
      <c r="H47040" s="67"/>
      <c r="I47040"/>
      <c r="J47040"/>
      <c r="K47040"/>
      <c r="L47040"/>
      <c r="M47040"/>
      <c r="N47040"/>
      <c r="O47040"/>
    </row>
    <row r="47041" spans="1:15">
      <c r="A47041"/>
      <c r="B47041"/>
      <c r="C47041"/>
      <c r="D47041" s="67"/>
      <c r="E47041"/>
      <c r="F47041"/>
      <c r="G47041"/>
      <c r="H47041" s="67"/>
      <c r="I47041"/>
      <c r="J47041"/>
      <c r="K47041"/>
      <c r="L47041"/>
      <c r="M47041"/>
      <c r="N47041"/>
      <c r="O47041"/>
    </row>
    <row r="47042" spans="1:15">
      <c r="A47042"/>
      <c r="B47042"/>
      <c r="C47042"/>
      <c r="D47042" s="67"/>
      <c r="E47042"/>
      <c r="F47042"/>
      <c r="G47042"/>
      <c r="H47042" s="67"/>
      <c r="I47042"/>
      <c r="J47042"/>
      <c r="K47042"/>
      <c r="L47042"/>
      <c r="M47042"/>
      <c r="N47042"/>
      <c r="O47042"/>
    </row>
    <row r="47043" spans="1:15">
      <c r="A47043"/>
      <c r="B47043"/>
      <c r="C47043"/>
      <c r="D47043" s="67"/>
      <c r="E47043"/>
      <c r="F47043"/>
      <c r="G47043"/>
      <c r="H47043" s="67"/>
      <c r="I47043"/>
      <c r="J47043"/>
      <c r="K47043"/>
      <c r="L47043"/>
      <c r="M47043"/>
      <c r="N47043"/>
      <c r="O47043"/>
    </row>
    <row r="47044" spans="1:15">
      <c r="A47044"/>
      <c r="B47044"/>
      <c r="C47044"/>
      <c r="D47044" s="67"/>
      <c r="E47044"/>
      <c r="F47044"/>
      <c r="G47044"/>
      <c r="H47044" s="67"/>
      <c r="I47044"/>
      <c r="J47044"/>
      <c r="K47044"/>
      <c r="L47044"/>
      <c r="M47044"/>
      <c r="N47044"/>
      <c r="O47044"/>
    </row>
    <row r="47045" spans="1:15">
      <c r="A47045"/>
      <c r="B47045"/>
      <c r="C47045"/>
      <c r="D47045" s="67"/>
      <c r="E47045"/>
      <c r="F47045"/>
      <c r="G47045"/>
      <c r="H47045" s="67"/>
      <c r="I47045"/>
      <c r="J47045"/>
      <c r="K47045"/>
      <c r="L47045"/>
      <c r="M47045"/>
      <c r="N47045"/>
      <c r="O47045"/>
    </row>
    <row r="47046" spans="1:15">
      <c r="A47046"/>
      <c r="B47046"/>
      <c r="C47046"/>
      <c r="D47046" s="67"/>
      <c r="E47046"/>
      <c r="F47046"/>
      <c r="G47046"/>
      <c r="H47046" s="67"/>
      <c r="I47046"/>
      <c r="J47046"/>
      <c r="K47046"/>
      <c r="L47046"/>
      <c r="M47046"/>
      <c r="N47046"/>
      <c r="O47046"/>
    </row>
    <row r="47047" spans="1:15">
      <c r="A47047"/>
      <c r="B47047"/>
      <c r="C47047"/>
      <c r="D47047" s="67"/>
      <c r="E47047"/>
      <c r="F47047"/>
      <c r="G47047"/>
      <c r="H47047" s="67"/>
      <c r="I47047"/>
      <c r="J47047"/>
      <c r="K47047"/>
      <c r="L47047"/>
      <c r="M47047"/>
      <c r="N47047"/>
      <c r="O47047"/>
    </row>
    <row r="47048" spans="1:15">
      <c r="A47048"/>
      <c r="B47048"/>
      <c r="C47048"/>
      <c r="D47048" s="67"/>
      <c r="E47048"/>
      <c r="F47048"/>
      <c r="G47048"/>
      <c r="H47048" s="67"/>
      <c r="I47048"/>
      <c r="J47048"/>
      <c r="K47048"/>
      <c r="L47048"/>
      <c r="M47048"/>
      <c r="N47048"/>
      <c r="O47048"/>
    </row>
    <row r="47049" spans="1:15">
      <c r="A47049"/>
      <c r="B47049"/>
      <c r="C47049"/>
      <c r="D47049" s="67"/>
      <c r="E47049"/>
      <c r="F47049"/>
      <c r="G47049"/>
      <c r="H47049" s="67"/>
      <c r="I47049"/>
      <c r="J47049"/>
      <c r="K47049"/>
      <c r="L47049"/>
      <c r="M47049"/>
      <c r="N47049"/>
      <c r="O47049"/>
    </row>
    <row r="47050" spans="1:15">
      <c r="A47050"/>
      <c r="B47050"/>
      <c r="C47050"/>
      <c r="D47050" s="67"/>
      <c r="E47050"/>
      <c r="F47050"/>
      <c r="G47050"/>
      <c r="H47050" s="67"/>
      <c r="I47050"/>
      <c r="J47050"/>
      <c r="K47050"/>
      <c r="L47050"/>
      <c r="M47050"/>
      <c r="N47050"/>
      <c r="O47050"/>
    </row>
    <row r="47051" spans="1:15">
      <c r="A47051"/>
      <c r="B47051"/>
      <c r="C47051"/>
      <c r="D47051" s="67"/>
      <c r="E47051"/>
      <c r="F47051"/>
      <c r="G47051"/>
      <c r="H47051" s="67"/>
      <c r="I47051"/>
      <c r="J47051"/>
      <c r="K47051"/>
      <c r="L47051"/>
      <c r="M47051"/>
      <c r="N47051"/>
      <c r="O47051"/>
    </row>
    <row r="47052" spans="1:15">
      <c r="A47052"/>
      <c r="B47052"/>
      <c r="C47052"/>
      <c r="D47052" s="67"/>
      <c r="E47052"/>
      <c r="F47052"/>
      <c r="G47052"/>
      <c r="H47052" s="67"/>
      <c r="I47052"/>
      <c r="J47052"/>
      <c r="K47052"/>
      <c r="L47052"/>
      <c r="M47052"/>
      <c r="N47052"/>
      <c r="O47052"/>
    </row>
    <row r="47053" spans="1:15">
      <c r="A47053"/>
      <c r="B47053"/>
      <c r="C47053"/>
      <c r="D47053" s="67"/>
      <c r="E47053"/>
      <c r="F47053"/>
      <c r="G47053"/>
      <c r="H47053" s="67"/>
      <c r="I47053"/>
      <c r="J47053"/>
      <c r="K47053"/>
      <c r="L47053"/>
      <c r="M47053"/>
      <c r="N47053"/>
      <c r="O47053"/>
    </row>
    <row r="47054" spans="1:15">
      <c r="A47054"/>
      <c r="B47054"/>
      <c r="C47054"/>
      <c r="D47054" s="67"/>
      <c r="E47054"/>
      <c r="F47054"/>
      <c r="G47054"/>
      <c r="H47054" s="67"/>
      <c r="I47054"/>
      <c r="J47054"/>
      <c r="K47054"/>
      <c r="L47054"/>
      <c r="M47054"/>
      <c r="N47054"/>
      <c r="O47054"/>
    </row>
    <row r="47055" spans="1:15">
      <c r="A47055"/>
      <c r="B47055"/>
      <c r="C47055"/>
      <c r="D47055" s="67"/>
      <c r="E47055"/>
      <c r="F47055"/>
      <c r="G47055"/>
      <c r="H47055" s="67"/>
      <c r="I47055"/>
      <c r="J47055"/>
      <c r="K47055"/>
      <c r="L47055"/>
      <c r="M47055"/>
      <c r="N47055"/>
      <c r="O47055"/>
    </row>
    <row r="47056" spans="1:15">
      <c r="A47056"/>
      <c r="B47056"/>
      <c r="C47056"/>
      <c r="D47056" s="67"/>
      <c r="E47056"/>
      <c r="F47056"/>
      <c r="G47056"/>
      <c r="H47056" s="67"/>
      <c r="I47056"/>
      <c r="J47056"/>
      <c r="K47056"/>
      <c r="L47056"/>
      <c r="M47056"/>
      <c r="N47056"/>
      <c r="O47056"/>
    </row>
    <row r="47057" spans="1:15">
      <c r="A47057"/>
      <c r="B47057"/>
      <c r="C47057"/>
      <c r="D47057" s="67"/>
      <c r="E47057"/>
      <c r="F47057"/>
      <c r="G47057"/>
      <c r="H47057" s="67"/>
      <c r="I47057"/>
      <c r="J47057"/>
      <c r="K47057"/>
      <c r="L47057"/>
      <c r="M47057"/>
      <c r="N47057"/>
      <c r="O47057"/>
    </row>
    <row r="47058" spans="1:15">
      <c r="A47058"/>
      <c r="B47058"/>
      <c r="C47058"/>
      <c r="D47058" s="67"/>
      <c r="E47058"/>
      <c r="F47058"/>
      <c r="G47058"/>
      <c r="H47058" s="67"/>
      <c r="I47058"/>
      <c r="J47058"/>
      <c r="K47058"/>
      <c r="L47058"/>
      <c r="M47058"/>
      <c r="N47058"/>
      <c r="O47058"/>
    </row>
    <row r="47059" spans="1:15">
      <c r="A47059"/>
      <c r="B47059"/>
      <c r="C47059"/>
      <c r="D47059" s="67"/>
      <c r="E47059"/>
      <c r="F47059"/>
      <c r="G47059"/>
      <c r="H47059" s="67"/>
      <c r="I47059"/>
      <c r="J47059"/>
      <c r="K47059"/>
      <c r="L47059"/>
      <c r="M47059"/>
      <c r="N47059"/>
      <c r="O47059"/>
    </row>
    <row r="47060" spans="1:15">
      <c r="A47060"/>
      <c r="B47060"/>
      <c r="C47060"/>
      <c r="D47060" s="67"/>
      <c r="E47060"/>
      <c r="F47060"/>
      <c r="G47060"/>
      <c r="H47060" s="67"/>
      <c r="I47060"/>
      <c r="J47060"/>
      <c r="K47060"/>
      <c r="L47060"/>
      <c r="M47060"/>
      <c r="N47060"/>
      <c r="O47060"/>
    </row>
    <row r="47061" spans="1:15">
      <c r="A47061"/>
      <c r="B47061"/>
      <c r="C47061"/>
      <c r="D47061" s="67"/>
      <c r="E47061"/>
      <c r="F47061"/>
      <c r="G47061"/>
      <c r="H47061" s="67"/>
      <c r="I47061"/>
      <c r="J47061"/>
      <c r="K47061"/>
      <c r="L47061"/>
      <c r="M47061"/>
      <c r="N47061"/>
      <c r="O47061"/>
    </row>
    <row r="47062" spans="1:15">
      <c r="A47062"/>
      <c r="B47062"/>
      <c r="C47062"/>
      <c r="D47062" s="67"/>
      <c r="E47062"/>
      <c r="F47062"/>
      <c r="G47062"/>
      <c r="H47062" s="67"/>
      <c r="I47062"/>
      <c r="J47062"/>
      <c r="K47062"/>
      <c r="L47062"/>
      <c r="M47062"/>
      <c r="N47062"/>
      <c r="O47062"/>
    </row>
    <row r="47063" spans="1:15">
      <c r="A47063"/>
      <c r="B47063"/>
      <c r="C47063"/>
      <c r="D47063" s="67"/>
      <c r="E47063"/>
      <c r="F47063"/>
      <c r="G47063"/>
      <c r="H47063" s="67"/>
      <c r="I47063"/>
      <c r="J47063"/>
      <c r="K47063"/>
      <c r="L47063"/>
      <c r="M47063"/>
      <c r="N47063"/>
      <c r="O47063"/>
    </row>
    <row r="47064" spans="1:15">
      <c r="A47064"/>
      <c r="B47064"/>
      <c r="C47064"/>
      <c r="D47064" s="67"/>
      <c r="E47064"/>
      <c r="F47064"/>
      <c r="G47064"/>
      <c r="H47064" s="67"/>
      <c r="I47064"/>
      <c r="J47064"/>
      <c r="K47064"/>
      <c r="L47064"/>
      <c r="M47064"/>
      <c r="N47064"/>
      <c r="O47064"/>
    </row>
    <row r="47065" spans="1:15">
      <c r="A47065"/>
      <c r="B47065"/>
      <c r="C47065"/>
      <c r="D47065" s="67"/>
      <c r="E47065"/>
      <c r="F47065"/>
      <c r="G47065"/>
      <c r="H47065" s="67"/>
      <c r="I47065"/>
      <c r="J47065"/>
      <c r="K47065"/>
      <c r="L47065"/>
      <c r="M47065"/>
      <c r="N47065"/>
      <c r="O47065"/>
    </row>
    <row r="47066" spans="1:15">
      <c r="A47066"/>
      <c r="B47066"/>
      <c r="C47066"/>
      <c r="D47066" s="67"/>
      <c r="E47066"/>
      <c r="F47066"/>
      <c r="G47066"/>
      <c r="H47066" s="67"/>
      <c r="I47066"/>
      <c r="J47066"/>
      <c r="K47066"/>
      <c r="L47066"/>
      <c r="M47066"/>
      <c r="N47066"/>
      <c r="O47066"/>
    </row>
    <row r="47067" spans="1:15">
      <c r="A47067"/>
      <c r="B47067"/>
      <c r="C47067"/>
      <c r="D47067" s="67"/>
      <c r="E47067"/>
      <c r="F47067"/>
      <c r="G47067"/>
      <c r="H47067" s="67"/>
      <c r="I47067"/>
      <c r="J47067"/>
      <c r="K47067"/>
      <c r="L47067"/>
      <c r="M47067"/>
      <c r="N47067"/>
      <c r="O47067"/>
    </row>
    <row r="47068" spans="1:15">
      <c r="A47068"/>
      <c r="B47068"/>
      <c r="C47068"/>
      <c r="D47068" s="67"/>
      <c r="E47068"/>
      <c r="F47068"/>
      <c r="G47068"/>
      <c r="H47068" s="67"/>
      <c r="I47068"/>
      <c r="J47068"/>
      <c r="K47068"/>
      <c r="L47068"/>
      <c r="M47068"/>
      <c r="N47068"/>
      <c r="O47068"/>
    </row>
    <row r="47069" spans="1:15">
      <c r="A47069"/>
      <c r="B47069"/>
      <c r="C47069"/>
      <c r="D47069" s="67"/>
      <c r="E47069"/>
      <c r="F47069"/>
      <c r="G47069"/>
      <c r="H47069" s="67"/>
      <c r="I47069"/>
      <c r="J47069"/>
      <c r="K47069"/>
      <c r="L47069"/>
      <c r="M47069"/>
      <c r="N47069"/>
      <c r="O47069"/>
    </row>
    <row r="47070" spans="1:15">
      <c r="A47070"/>
      <c r="B47070"/>
      <c r="C47070"/>
      <c r="D47070" s="67"/>
      <c r="E47070"/>
      <c r="F47070"/>
      <c r="G47070"/>
      <c r="H47070" s="67"/>
      <c r="I47070"/>
      <c r="J47070"/>
      <c r="K47070"/>
      <c r="L47070"/>
      <c r="M47070"/>
      <c r="N47070"/>
      <c r="O47070"/>
    </row>
    <row r="47071" spans="1:15">
      <c r="A47071"/>
      <c r="B47071"/>
      <c r="C47071"/>
      <c r="D47071" s="67"/>
      <c r="E47071"/>
      <c r="F47071"/>
      <c r="G47071"/>
      <c r="H47071" s="67"/>
      <c r="I47071"/>
      <c r="J47071"/>
      <c r="K47071"/>
      <c r="L47071"/>
      <c r="M47071"/>
      <c r="N47071"/>
      <c r="O47071"/>
    </row>
    <row r="47072" spans="1:15">
      <c r="A47072"/>
      <c r="B47072"/>
      <c r="C47072"/>
      <c r="D47072" s="67"/>
      <c r="E47072"/>
      <c r="F47072"/>
      <c r="G47072"/>
      <c r="H47072" s="67"/>
      <c r="I47072"/>
      <c r="J47072"/>
      <c r="K47072"/>
      <c r="L47072"/>
      <c r="M47072"/>
      <c r="N47072"/>
      <c r="O47072"/>
    </row>
    <row r="47073" spans="1:15">
      <c r="A47073"/>
      <c r="B47073"/>
      <c r="C47073"/>
      <c r="D47073" s="67"/>
      <c r="E47073"/>
      <c r="F47073"/>
      <c r="G47073"/>
      <c r="H47073" s="67"/>
      <c r="I47073"/>
      <c r="J47073"/>
      <c r="K47073"/>
      <c r="L47073"/>
      <c r="M47073"/>
      <c r="N47073"/>
      <c r="O47073"/>
    </row>
    <row r="47074" spans="1:15">
      <c r="A47074"/>
      <c r="B47074"/>
      <c r="C47074"/>
      <c r="D47074" s="67"/>
      <c r="E47074"/>
      <c r="F47074"/>
      <c r="G47074"/>
      <c r="H47074" s="67"/>
      <c r="I47074"/>
      <c r="J47074"/>
      <c r="K47074"/>
      <c r="L47074"/>
      <c r="M47074"/>
      <c r="N47074"/>
      <c r="O47074"/>
    </row>
    <row r="47075" spans="1:15">
      <c r="A47075"/>
      <c r="B47075"/>
      <c r="C47075"/>
      <c r="D47075" s="67"/>
      <c r="E47075"/>
      <c r="F47075"/>
      <c r="G47075"/>
      <c r="H47075" s="67"/>
      <c r="I47075"/>
      <c r="J47075"/>
      <c r="K47075"/>
      <c r="L47075"/>
      <c r="M47075"/>
      <c r="N47075"/>
      <c r="O47075"/>
    </row>
    <row r="47076" spans="1:15">
      <c r="A47076"/>
      <c r="B47076"/>
      <c r="C47076"/>
      <c r="D47076" s="67"/>
      <c r="E47076"/>
      <c r="F47076"/>
      <c r="G47076"/>
      <c r="H47076" s="67"/>
      <c r="I47076"/>
      <c r="J47076"/>
      <c r="K47076"/>
      <c r="L47076"/>
      <c r="M47076"/>
      <c r="N47076"/>
      <c r="O47076"/>
    </row>
    <row r="47077" spans="1:15">
      <c r="A47077"/>
      <c r="B47077"/>
      <c r="C47077"/>
      <c r="D47077" s="67"/>
      <c r="E47077"/>
      <c r="F47077"/>
      <c r="G47077"/>
      <c r="H47077" s="67"/>
      <c r="I47077"/>
      <c r="J47077"/>
      <c r="K47077"/>
      <c r="L47077"/>
      <c r="M47077"/>
      <c r="N47077"/>
      <c r="O47077"/>
    </row>
    <row r="47078" spans="1:15">
      <c r="A47078"/>
      <c r="B47078"/>
      <c r="C47078"/>
      <c r="D47078" s="67"/>
      <c r="E47078"/>
      <c r="F47078"/>
      <c r="G47078"/>
      <c r="H47078" s="67"/>
      <c r="I47078"/>
      <c r="J47078"/>
      <c r="K47078"/>
      <c r="L47078"/>
      <c r="M47078"/>
      <c r="N47078"/>
      <c r="O47078"/>
    </row>
    <row r="47079" spans="1:15">
      <c r="A47079"/>
      <c r="B47079"/>
      <c r="C47079"/>
      <c r="D47079" s="67"/>
      <c r="E47079"/>
      <c r="F47079"/>
      <c r="G47079"/>
      <c r="H47079" s="67"/>
      <c r="I47079"/>
      <c r="J47079"/>
      <c r="K47079"/>
      <c r="L47079"/>
      <c r="M47079"/>
      <c r="N47079"/>
      <c r="O47079"/>
    </row>
    <row r="47080" spans="1:15">
      <c r="A47080"/>
      <c r="B47080"/>
      <c r="C47080"/>
      <c r="D47080" s="67"/>
      <c r="E47080"/>
      <c r="F47080"/>
      <c r="G47080"/>
      <c r="H47080" s="67"/>
      <c r="I47080"/>
      <c r="J47080"/>
      <c r="K47080"/>
      <c r="L47080"/>
      <c r="M47080"/>
      <c r="N47080"/>
      <c r="O47080"/>
    </row>
    <row r="47081" spans="1:15">
      <c r="A47081"/>
      <c r="B47081"/>
      <c r="C47081"/>
      <c r="D47081" s="67"/>
      <c r="E47081"/>
      <c r="F47081"/>
      <c r="G47081"/>
      <c r="H47081" s="67"/>
      <c r="I47081"/>
      <c r="J47081"/>
      <c r="K47081"/>
      <c r="L47081"/>
      <c r="M47081"/>
      <c r="N47081"/>
      <c r="O47081"/>
    </row>
    <row r="47082" spans="1:15">
      <c r="A47082"/>
      <c r="B47082"/>
      <c r="C47082"/>
      <c r="D47082" s="67"/>
      <c r="E47082"/>
      <c r="F47082"/>
      <c r="G47082"/>
      <c r="H47082" s="67"/>
      <c r="I47082"/>
      <c r="J47082"/>
      <c r="K47082"/>
      <c r="L47082"/>
      <c r="M47082"/>
      <c r="N47082"/>
      <c r="O47082"/>
    </row>
    <row r="47083" spans="1:15">
      <c r="A47083"/>
      <c r="B47083"/>
      <c r="C47083"/>
      <c r="D47083" s="67"/>
      <c r="E47083"/>
      <c r="F47083"/>
      <c r="G47083"/>
      <c r="H47083" s="67"/>
      <c r="I47083"/>
      <c r="J47083"/>
      <c r="K47083"/>
      <c r="L47083"/>
      <c r="M47083"/>
      <c r="N47083"/>
      <c r="O47083"/>
    </row>
    <row r="47084" spans="1:15">
      <c r="A47084"/>
      <c r="B47084"/>
      <c r="C47084"/>
      <c r="D47084" s="67"/>
      <c r="E47084"/>
      <c r="F47084"/>
      <c r="G47084"/>
      <c r="H47084" s="67"/>
      <c r="I47084"/>
      <c r="J47084"/>
      <c r="K47084"/>
      <c r="L47084"/>
      <c r="M47084"/>
      <c r="N47084"/>
      <c r="O47084"/>
    </row>
    <row r="47085" spans="1:15">
      <c r="A47085"/>
      <c r="B47085"/>
      <c r="C47085"/>
      <c r="D47085" s="67"/>
      <c r="E47085"/>
      <c r="F47085"/>
      <c r="G47085"/>
      <c r="H47085" s="67"/>
      <c r="I47085"/>
      <c r="J47085"/>
      <c r="K47085"/>
      <c r="L47085"/>
      <c r="M47085"/>
      <c r="N47085"/>
      <c r="O47085"/>
    </row>
    <row r="47086" spans="1:15">
      <c r="A47086"/>
      <c r="B47086"/>
      <c r="C47086"/>
      <c r="D47086" s="67"/>
      <c r="E47086"/>
      <c r="F47086"/>
      <c r="G47086"/>
      <c r="H47086" s="67"/>
      <c r="I47086"/>
      <c r="J47086"/>
      <c r="K47086"/>
      <c r="L47086"/>
      <c r="M47086"/>
      <c r="N47086"/>
      <c r="O47086"/>
    </row>
    <row r="47087" spans="1:15">
      <c r="A47087"/>
      <c r="B47087"/>
      <c r="C47087"/>
      <c r="D47087" s="67"/>
      <c r="E47087"/>
      <c r="F47087"/>
      <c r="G47087"/>
      <c r="H47087" s="67"/>
      <c r="I47087"/>
      <c r="J47087"/>
      <c r="K47087"/>
      <c r="L47087"/>
      <c r="M47087"/>
      <c r="N47087"/>
      <c r="O47087"/>
    </row>
    <row r="47088" spans="1:15">
      <c r="A47088"/>
      <c r="B47088"/>
      <c r="C47088"/>
      <c r="D47088" s="67"/>
      <c r="E47088"/>
      <c r="F47088"/>
      <c r="G47088"/>
      <c r="H47088" s="67"/>
      <c r="I47088"/>
      <c r="J47088"/>
      <c r="K47088"/>
      <c r="L47088"/>
      <c r="M47088"/>
      <c r="N47088"/>
      <c r="O47088"/>
    </row>
    <row r="47089" spans="1:15">
      <c r="A47089"/>
      <c r="B47089"/>
      <c r="C47089"/>
      <c r="D47089" s="67"/>
      <c r="E47089"/>
      <c r="F47089"/>
      <c r="G47089"/>
      <c r="H47089" s="67"/>
      <c r="I47089"/>
      <c r="J47089"/>
      <c r="K47089"/>
      <c r="L47089"/>
      <c r="M47089"/>
      <c r="N47089"/>
      <c r="O47089"/>
    </row>
    <row r="47090" spans="1:15">
      <c r="A47090"/>
      <c r="B47090"/>
      <c r="C47090"/>
      <c r="D47090" s="67"/>
      <c r="E47090"/>
      <c r="F47090"/>
      <c r="G47090"/>
      <c r="H47090" s="67"/>
      <c r="I47090"/>
      <c r="J47090"/>
      <c r="K47090"/>
      <c r="L47090"/>
      <c r="M47090"/>
      <c r="N47090"/>
      <c r="O47090"/>
    </row>
    <row r="47091" spans="1:15">
      <c r="A47091"/>
      <c r="B47091"/>
      <c r="C47091"/>
      <c r="D47091" s="67"/>
      <c r="E47091"/>
      <c r="F47091"/>
      <c r="G47091"/>
      <c r="H47091" s="67"/>
      <c r="I47091"/>
      <c r="J47091"/>
      <c r="K47091"/>
      <c r="L47091"/>
      <c r="M47091"/>
      <c r="N47091"/>
      <c r="O47091"/>
    </row>
    <row r="47092" spans="1:15">
      <c r="A47092"/>
      <c r="B47092"/>
      <c r="C47092"/>
      <c r="D47092" s="67"/>
      <c r="E47092"/>
      <c r="F47092"/>
      <c r="G47092"/>
      <c r="H47092" s="67"/>
      <c r="I47092"/>
      <c r="J47092"/>
      <c r="K47092"/>
      <c r="L47092"/>
      <c r="M47092"/>
      <c r="N47092"/>
      <c r="O47092"/>
    </row>
    <row r="47093" spans="1:15">
      <c r="A47093"/>
      <c r="B47093"/>
      <c r="C47093"/>
      <c r="D47093" s="67"/>
      <c r="E47093"/>
      <c r="F47093"/>
      <c r="G47093"/>
      <c r="H47093" s="67"/>
      <c r="I47093"/>
      <c r="J47093"/>
      <c r="K47093"/>
      <c r="L47093"/>
      <c r="M47093"/>
      <c r="N47093"/>
      <c r="O47093"/>
    </row>
    <row r="47094" spans="1:15">
      <c r="A47094"/>
      <c r="B47094"/>
      <c r="C47094"/>
      <c r="D47094" s="67"/>
      <c r="E47094"/>
      <c r="F47094"/>
      <c r="G47094"/>
      <c r="H47094" s="67"/>
      <c r="I47094"/>
      <c r="J47094"/>
      <c r="K47094"/>
      <c r="L47094"/>
      <c r="M47094"/>
      <c r="N47094"/>
      <c r="O47094"/>
    </row>
    <row r="47095" spans="1:15">
      <c r="A47095"/>
      <c r="B47095"/>
      <c r="C47095"/>
      <c r="D47095" s="67"/>
      <c r="E47095"/>
      <c r="F47095"/>
      <c r="G47095"/>
      <c r="H47095" s="67"/>
      <c r="I47095"/>
      <c r="J47095"/>
      <c r="K47095"/>
      <c r="L47095"/>
      <c r="M47095"/>
      <c r="N47095"/>
      <c r="O47095"/>
    </row>
    <row r="47096" spans="1:15">
      <c r="A47096"/>
      <c r="B47096"/>
      <c r="C47096"/>
      <c r="D47096" s="67"/>
      <c r="E47096"/>
      <c r="F47096"/>
      <c r="G47096"/>
      <c r="H47096" s="67"/>
      <c r="I47096"/>
      <c r="J47096"/>
      <c r="K47096"/>
      <c r="L47096"/>
      <c r="M47096"/>
      <c r="N47096"/>
      <c r="O47096"/>
    </row>
    <row r="47097" spans="1:15">
      <c r="A47097"/>
      <c r="B47097"/>
      <c r="C47097"/>
      <c r="D47097" s="67"/>
      <c r="E47097"/>
      <c r="F47097"/>
      <c r="G47097"/>
      <c r="H47097" s="67"/>
      <c r="I47097"/>
      <c r="J47097"/>
      <c r="K47097"/>
      <c r="L47097"/>
      <c r="M47097"/>
      <c r="N47097"/>
      <c r="O47097"/>
    </row>
    <row r="47098" spans="1:15">
      <c r="A47098"/>
      <c r="B47098"/>
      <c r="C47098"/>
      <c r="D47098" s="67"/>
      <c r="E47098"/>
      <c r="F47098"/>
      <c r="G47098"/>
      <c r="H47098" s="67"/>
      <c r="I47098"/>
      <c r="J47098"/>
      <c r="K47098"/>
      <c r="L47098"/>
      <c r="M47098"/>
      <c r="N47098"/>
      <c r="O47098"/>
    </row>
    <row r="47099" spans="1:15">
      <c r="A47099"/>
      <c r="B47099"/>
      <c r="C47099"/>
      <c r="D47099" s="67"/>
      <c r="E47099"/>
      <c r="F47099"/>
      <c r="G47099"/>
      <c r="H47099" s="67"/>
      <c r="I47099"/>
      <c r="J47099"/>
      <c r="K47099"/>
      <c r="L47099"/>
      <c r="M47099"/>
      <c r="N47099"/>
      <c r="O47099"/>
    </row>
    <row r="47100" spans="1:15">
      <c r="A47100"/>
      <c r="B47100"/>
      <c r="C47100"/>
      <c r="D47100" s="67"/>
      <c r="E47100"/>
      <c r="F47100"/>
      <c r="G47100"/>
      <c r="H47100" s="67"/>
      <c r="I47100"/>
      <c r="J47100"/>
      <c r="K47100"/>
      <c r="L47100"/>
      <c r="M47100"/>
      <c r="N47100"/>
      <c r="O47100"/>
    </row>
    <row r="47101" spans="1:15">
      <c r="A47101"/>
      <c r="B47101"/>
      <c r="C47101"/>
      <c r="D47101" s="67"/>
      <c r="E47101"/>
      <c r="F47101"/>
      <c r="G47101"/>
      <c r="H47101" s="67"/>
      <c r="I47101"/>
      <c r="J47101"/>
      <c r="K47101"/>
      <c r="L47101"/>
      <c r="M47101"/>
      <c r="N47101"/>
      <c r="O47101"/>
    </row>
    <row r="47102" spans="1:15">
      <c r="A47102"/>
      <c r="B47102"/>
      <c r="C47102"/>
      <c r="D47102" s="67"/>
      <c r="E47102"/>
      <c r="F47102"/>
      <c r="G47102"/>
      <c r="H47102" s="67"/>
      <c r="I47102"/>
      <c r="J47102"/>
      <c r="K47102"/>
      <c r="L47102"/>
      <c r="M47102"/>
      <c r="N47102"/>
      <c r="O47102"/>
    </row>
    <row r="47103" spans="1:15">
      <c r="A47103"/>
      <c r="B47103"/>
      <c r="C47103"/>
      <c r="D47103" s="67"/>
      <c r="E47103"/>
      <c r="F47103"/>
      <c r="G47103"/>
      <c r="H47103" s="67"/>
      <c r="I47103"/>
      <c r="J47103"/>
      <c r="K47103"/>
      <c r="L47103"/>
      <c r="M47103"/>
      <c r="N47103"/>
      <c r="O47103"/>
    </row>
    <row r="47104" spans="1:15">
      <c r="A47104"/>
      <c r="B47104"/>
      <c r="C47104"/>
      <c r="D47104" s="67"/>
      <c r="E47104"/>
      <c r="F47104"/>
      <c r="G47104"/>
      <c r="H47104" s="67"/>
      <c r="I47104"/>
      <c r="J47104"/>
      <c r="K47104"/>
      <c r="L47104"/>
      <c r="M47104"/>
      <c r="N47104"/>
      <c r="O47104"/>
    </row>
    <row r="47105" spans="1:15">
      <c r="A47105"/>
      <c r="B47105"/>
      <c r="C47105"/>
      <c r="D47105" s="67"/>
      <c r="E47105"/>
      <c r="F47105"/>
      <c r="G47105"/>
      <c r="H47105" s="67"/>
      <c r="I47105"/>
      <c r="J47105"/>
      <c r="K47105"/>
      <c r="L47105"/>
      <c r="M47105"/>
      <c r="N47105"/>
      <c r="O47105"/>
    </row>
    <row r="47106" spans="1:15">
      <c r="A47106"/>
      <c r="B47106"/>
      <c r="C47106"/>
      <c r="D47106" s="67"/>
      <c r="E47106"/>
      <c r="F47106"/>
      <c r="G47106"/>
      <c r="H47106" s="67"/>
      <c r="I47106"/>
      <c r="J47106"/>
      <c r="K47106"/>
      <c r="L47106"/>
      <c r="M47106"/>
      <c r="N47106"/>
      <c r="O47106"/>
    </row>
    <row r="47107" spans="1:15">
      <c r="A47107"/>
      <c r="B47107"/>
      <c r="C47107"/>
      <c r="D47107" s="67"/>
      <c r="E47107"/>
      <c r="F47107"/>
      <c r="G47107"/>
      <c r="H47107" s="67"/>
      <c r="I47107"/>
      <c r="J47107"/>
      <c r="K47107"/>
      <c r="L47107"/>
      <c r="M47107"/>
      <c r="N47107"/>
      <c r="O47107"/>
    </row>
    <row r="47108" spans="1:15">
      <c r="A47108"/>
      <c r="B47108"/>
      <c r="C47108"/>
      <c r="D47108" s="67"/>
      <c r="E47108"/>
      <c r="F47108"/>
      <c r="G47108"/>
      <c r="H47108" s="67"/>
      <c r="I47108"/>
      <c r="J47108"/>
      <c r="K47108"/>
      <c r="L47108"/>
      <c r="M47108"/>
      <c r="N47108"/>
      <c r="O47108"/>
    </row>
    <row r="47109" spans="1:15">
      <c r="A47109"/>
      <c r="B47109"/>
      <c r="C47109"/>
      <c r="D47109" s="67"/>
      <c r="E47109"/>
      <c r="F47109"/>
      <c r="G47109"/>
      <c r="H47109" s="67"/>
      <c r="I47109"/>
      <c r="J47109"/>
      <c r="K47109"/>
      <c r="L47109"/>
      <c r="M47109"/>
      <c r="N47109"/>
      <c r="O47109"/>
    </row>
    <row r="47110" spans="1:15">
      <c r="A47110"/>
      <c r="B47110"/>
      <c r="C47110"/>
      <c r="D47110" s="67"/>
      <c r="E47110"/>
      <c r="F47110"/>
      <c r="G47110"/>
      <c r="H47110" s="67"/>
      <c r="I47110"/>
      <c r="J47110"/>
      <c r="K47110"/>
      <c r="L47110"/>
      <c r="M47110"/>
      <c r="N47110"/>
      <c r="O47110"/>
    </row>
    <row r="47111" spans="1:15">
      <c r="A47111"/>
      <c r="B47111"/>
      <c r="C47111"/>
      <c r="D47111" s="67"/>
      <c r="E47111"/>
      <c r="F47111"/>
      <c r="G47111"/>
      <c r="H47111" s="67"/>
      <c r="I47111"/>
      <c r="J47111"/>
      <c r="K47111"/>
      <c r="L47111"/>
      <c r="M47111"/>
      <c r="N47111"/>
      <c r="O47111"/>
    </row>
    <row r="47112" spans="1:15">
      <c r="A47112"/>
      <c r="B47112"/>
      <c r="C47112"/>
      <c r="D47112" s="67"/>
      <c r="E47112"/>
      <c r="F47112"/>
      <c r="G47112"/>
      <c r="H47112" s="67"/>
      <c r="I47112"/>
      <c r="J47112"/>
      <c r="K47112"/>
      <c r="L47112"/>
      <c r="M47112"/>
      <c r="N47112"/>
      <c r="O47112"/>
    </row>
    <row r="47113" spans="1:15">
      <c r="A47113"/>
      <c r="B47113"/>
      <c r="C47113"/>
      <c r="D47113" s="67"/>
      <c r="E47113"/>
      <c r="F47113"/>
      <c r="G47113"/>
      <c r="H47113" s="67"/>
      <c r="I47113"/>
      <c r="J47113"/>
      <c r="K47113"/>
      <c r="L47113"/>
      <c r="M47113"/>
      <c r="N47113"/>
      <c r="O47113"/>
    </row>
    <row r="47114" spans="1:15">
      <c r="A47114"/>
      <c r="B47114"/>
      <c r="C47114"/>
      <c r="D47114" s="67"/>
      <c r="E47114"/>
      <c r="F47114"/>
      <c r="G47114"/>
      <c r="H47114" s="67"/>
      <c r="I47114"/>
      <c r="J47114"/>
      <c r="K47114"/>
      <c r="L47114"/>
      <c r="M47114"/>
      <c r="N47114"/>
      <c r="O47114"/>
    </row>
    <row r="47115" spans="1:15">
      <c r="A47115"/>
      <c r="B47115"/>
      <c r="C47115"/>
      <c r="D47115" s="67"/>
      <c r="E47115"/>
      <c r="F47115"/>
      <c r="G47115"/>
      <c r="H47115" s="67"/>
      <c r="I47115"/>
      <c r="J47115"/>
      <c r="K47115"/>
      <c r="L47115"/>
      <c r="M47115"/>
      <c r="N47115"/>
      <c r="O47115"/>
    </row>
    <row r="47116" spans="1:15">
      <c r="A47116"/>
      <c r="B47116"/>
      <c r="C47116"/>
      <c r="D47116" s="67"/>
      <c r="E47116"/>
      <c r="F47116"/>
      <c r="G47116"/>
      <c r="H47116" s="67"/>
      <c r="I47116"/>
      <c r="J47116"/>
      <c r="K47116"/>
      <c r="L47116"/>
      <c r="M47116"/>
      <c r="N47116"/>
      <c r="O47116"/>
    </row>
    <row r="47117" spans="1:15">
      <c r="A47117"/>
      <c r="B47117"/>
      <c r="C47117"/>
      <c r="D47117" s="67"/>
      <c r="E47117"/>
      <c r="F47117"/>
      <c r="G47117"/>
      <c r="H47117" s="67"/>
      <c r="I47117"/>
      <c r="J47117"/>
      <c r="K47117"/>
      <c r="L47117"/>
      <c r="M47117"/>
      <c r="N47117"/>
      <c r="O47117"/>
    </row>
    <row r="47118" spans="1:15">
      <c r="A47118"/>
      <c r="B47118"/>
      <c r="C47118"/>
      <c r="D47118" s="67"/>
      <c r="E47118"/>
      <c r="F47118"/>
      <c r="G47118"/>
      <c r="H47118" s="67"/>
      <c r="I47118"/>
      <c r="J47118"/>
      <c r="K47118"/>
      <c r="L47118"/>
      <c r="M47118"/>
      <c r="N47118"/>
      <c r="O47118"/>
    </row>
    <row r="47119" spans="1:15">
      <c r="A47119"/>
      <c r="B47119"/>
      <c r="C47119"/>
      <c r="D47119" s="67"/>
      <c r="E47119"/>
      <c r="F47119"/>
      <c r="G47119"/>
      <c r="H47119" s="67"/>
      <c r="I47119"/>
      <c r="J47119"/>
      <c r="K47119"/>
      <c r="L47119"/>
      <c r="M47119"/>
      <c r="N47119"/>
      <c r="O47119"/>
    </row>
    <row r="47120" spans="1:15">
      <c r="A47120"/>
      <c r="B47120"/>
      <c r="C47120"/>
      <c r="D47120" s="67"/>
      <c r="E47120"/>
      <c r="F47120"/>
      <c r="G47120"/>
      <c r="H47120" s="67"/>
      <c r="I47120"/>
      <c r="J47120"/>
      <c r="K47120"/>
      <c r="L47120"/>
      <c r="M47120"/>
      <c r="N47120"/>
      <c r="O47120"/>
    </row>
    <row r="47121" spans="1:15">
      <c r="A47121"/>
      <c r="B47121"/>
      <c r="C47121"/>
      <c r="D47121" s="67"/>
      <c r="E47121"/>
      <c r="F47121"/>
      <c r="G47121"/>
      <c r="H47121" s="67"/>
      <c r="I47121"/>
      <c r="J47121"/>
      <c r="K47121"/>
      <c r="L47121"/>
      <c r="M47121"/>
      <c r="N47121"/>
      <c r="O47121"/>
    </row>
    <row r="47122" spans="1:15">
      <c r="A47122"/>
      <c r="B47122"/>
      <c r="C47122"/>
      <c r="D47122" s="67"/>
      <c r="E47122"/>
      <c r="F47122"/>
      <c r="G47122"/>
      <c r="H47122" s="67"/>
      <c r="I47122"/>
      <c r="J47122"/>
      <c r="K47122"/>
      <c r="L47122"/>
      <c r="M47122"/>
      <c r="N47122"/>
      <c r="O47122"/>
    </row>
    <row r="47123" spans="1:15">
      <c r="A47123"/>
      <c r="B47123"/>
      <c r="C47123"/>
      <c r="D47123" s="67"/>
      <c r="E47123"/>
      <c r="F47123"/>
      <c r="G47123"/>
      <c r="H47123" s="67"/>
      <c r="I47123"/>
      <c r="J47123"/>
      <c r="K47123"/>
      <c r="L47123"/>
      <c r="M47123"/>
      <c r="N47123"/>
      <c r="O47123"/>
    </row>
    <row r="47124" spans="1:15">
      <c r="A47124"/>
      <c r="B47124"/>
      <c r="C47124"/>
      <c r="D47124" s="67"/>
      <c r="E47124"/>
      <c r="F47124"/>
      <c r="G47124"/>
      <c r="H47124" s="67"/>
      <c r="I47124"/>
      <c r="J47124"/>
      <c r="K47124"/>
      <c r="L47124"/>
      <c r="M47124"/>
      <c r="N47124"/>
      <c r="O47124"/>
    </row>
    <row r="47125" spans="1:15">
      <c r="A47125"/>
      <c r="B47125"/>
      <c r="C47125"/>
      <c r="D47125" s="67"/>
      <c r="E47125"/>
      <c r="F47125"/>
      <c r="G47125"/>
      <c r="H47125" s="67"/>
      <c r="I47125"/>
      <c r="J47125"/>
      <c r="K47125"/>
      <c r="L47125"/>
      <c r="M47125"/>
      <c r="N47125"/>
      <c r="O47125"/>
    </row>
    <row r="47126" spans="1:15">
      <c r="A47126"/>
      <c r="B47126"/>
      <c r="C47126"/>
      <c r="D47126" s="67"/>
      <c r="E47126"/>
      <c r="F47126"/>
      <c r="G47126"/>
      <c r="H47126" s="67"/>
      <c r="I47126"/>
      <c r="J47126"/>
      <c r="K47126"/>
      <c r="L47126"/>
      <c r="M47126"/>
      <c r="N47126"/>
      <c r="O47126"/>
    </row>
    <row r="47127" spans="1:15">
      <c r="A47127"/>
      <c r="B47127"/>
      <c r="C47127"/>
      <c r="D47127" s="67"/>
      <c r="E47127"/>
      <c r="F47127"/>
      <c r="G47127"/>
      <c r="H47127" s="67"/>
      <c r="I47127"/>
      <c r="J47127"/>
      <c r="K47127"/>
      <c r="L47127"/>
      <c r="M47127"/>
      <c r="N47127"/>
      <c r="O47127"/>
    </row>
    <row r="47128" spans="1:15">
      <c r="A47128"/>
      <c r="B47128"/>
      <c r="C47128"/>
      <c r="D47128" s="67"/>
      <c r="E47128"/>
      <c r="F47128"/>
      <c r="G47128"/>
      <c r="H47128" s="67"/>
      <c r="I47128"/>
      <c r="J47128"/>
      <c r="K47128"/>
      <c r="L47128"/>
      <c r="M47128"/>
      <c r="N47128"/>
      <c r="O47128"/>
    </row>
    <row r="47129" spans="1:15">
      <c r="A47129"/>
      <c r="B47129"/>
      <c r="C47129"/>
      <c r="D47129" s="67"/>
      <c r="E47129"/>
      <c r="F47129"/>
      <c r="G47129"/>
      <c r="H47129" s="67"/>
      <c r="I47129"/>
      <c r="J47129"/>
      <c r="K47129"/>
      <c r="L47129"/>
      <c r="M47129"/>
      <c r="N47129"/>
      <c r="O47129"/>
    </row>
    <row r="47130" spans="1:15">
      <c r="A47130"/>
      <c r="B47130"/>
      <c r="C47130"/>
      <c r="D47130" s="67"/>
      <c r="E47130"/>
      <c r="F47130"/>
      <c r="G47130"/>
      <c r="H47130" s="67"/>
      <c r="I47130"/>
      <c r="J47130"/>
      <c r="K47130"/>
      <c r="L47130"/>
      <c r="M47130"/>
      <c r="N47130"/>
      <c r="O47130"/>
    </row>
    <row r="47131" spans="1:15">
      <c r="A47131"/>
      <c r="B47131"/>
      <c r="C47131"/>
      <c r="D47131" s="67"/>
      <c r="E47131"/>
      <c r="F47131"/>
      <c r="G47131"/>
      <c r="H47131" s="67"/>
      <c r="I47131"/>
      <c r="J47131"/>
      <c r="K47131"/>
      <c r="L47131"/>
      <c r="M47131"/>
      <c r="N47131"/>
      <c r="O47131"/>
    </row>
    <row r="47132" spans="1:15">
      <c r="A47132"/>
      <c r="B47132"/>
      <c r="C47132"/>
      <c r="D47132" s="67"/>
      <c r="E47132"/>
      <c r="F47132"/>
      <c r="G47132"/>
      <c r="H47132" s="67"/>
      <c r="I47132"/>
      <c r="J47132"/>
      <c r="K47132"/>
      <c r="L47132"/>
      <c r="M47132"/>
      <c r="N47132"/>
      <c r="O47132"/>
    </row>
    <row r="47133" spans="1:15">
      <c r="A47133"/>
      <c r="B47133"/>
      <c r="C47133"/>
      <c r="D47133" s="67"/>
      <c r="E47133"/>
      <c r="F47133"/>
      <c r="G47133"/>
      <c r="H47133" s="67"/>
      <c r="I47133"/>
      <c r="J47133"/>
      <c r="K47133"/>
      <c r="L47133"/>
      <c r="M47133"/>
      <c r="N47133"/>
      <c r="O47133"/>
    </row>
    <row r="47134" spans="1:15">
      <c r="A47134"/>
      <c r="B47134"/>
      <c r="C47134"/>
      <c r="D47134" s="67"/>
      <c r="E47134"/>
      <c r="F47134"/>
      <c r="G47134"/>
      <c r="H47134" s="67"/>
      <c r="I47134"/>
      <c r="J47134"/>
      <c r="K47134"/>
      <c r="L47134"/>
      <c r="M47134"/>
      <c r="N47134"/>
      <c r="O47134"/>
    </row>
    <row r="47135" spans="1:15">
      <c r="A47135"/>
      <c r="B47135"/>
      <c r="C47135"/>
      <c r="D47135" s="67"/>
      <c r="E47135"/>
      <c r="F47135"/>
      <c r="G47135"/>
      <c r="H47135" s="67"/>
      <c r="I47135"/>
      <c r="J47135"/>
      <c r="K47135"/>
      <c r="L47135"/>
      <c r="M47135"/>
      <c r="N47135"/>
      <c r="O47135"/>
    </row>
    <row r="47136" spans="1:15">
      <c r="A47136"/>
      <c r="B47136"/>
      <c r="C47136"/>
      <c r="D47136" s="67"/>
      <c r="E47136"/>
      <c r="F47136"/>
      <c r="G47136"/>
      <c r="H47136" s="67"/>
      <c r="I47136"/>
      <c r="J47136"/>
      <c r="K47136"/>
      <c r="L47136"/>
      <c r="M47136"/>
      <c r="N47136"/>
      <c r="O47136"/>
    </row>
    <row r="47137" spans="1:15">
      <c r="A47137"/>
      <c r="B47137"/>
      <c r="C47137"/>
      <c r="D47137" s="67"/>
      <c r="E47137"/>
      <c r="F47137"/>
      <c r="G47137"/>
      <c r="H47137" s="67"/>
      <c r="I47137"/>
      <c r="J47137"/>
      <c r="K47137"/>
      <c r="L47137"/>
      <c r="M47137"/>
      <c r="N47137"/>
      <c r="O47137"/>
    </row>
    <row r="47138" spans="1:15">
      <c r="A47138"/>
      <c r="B47138"/>
      <c r="C47138"/>
      <c r="D47138" s="67"/>
      <c r="E47138"/>
      <c r="F47138"/>
      <c r="G47138"/>
      <c r="H47138" s="67"/>
      <c r="I47138"/>
      <c r="J47138"/>
      <c r="K47138"/>
      <c r="L47138"/>
      <c r="M47138"/>
      <c r="N47138"/>
      <c r="O47138"/>
    </row>
    <row r="47139" spans="1:15">
      <c r="A47139"/>
      <c r="B47139"/>
      <c r="C47139"/>
      <c r="D47139" s="67"/>
      <c r="E47139"/>
      <c r="F47139"/>
      <c r="G47139"/>
      <c r="H47139" s="67"/>
      <c r="I47139"/>
      <c r="J47139"/>
      <c r="K47139"/>
      <c r="L47139"/>
      <c r="M47139"/>
      <c r="N47139"/>
      <c r="O47139"/>
    </row>
    <row r="47140" spans="1:15">
      <c r="A47140"/>
      <c r="B47140"/>
      <c r="C47140"/>
      <c r="D47140" s="67"/>
      <c r="E47140"/>
      <c r="F47140"/>
      <c r="G47140"/>
      <c r="H47140" s="67"/>
      <c r="I47140"/>
      <c r="J47140"/>
      <c r="K47140"/>
      <c r="L47140"/>
      <c r="M47140"/>
      <c r="N47140"/>
      <c r="O47140"/>
    </row>
    <row r="47141" spans="1:15">
      <c r="A47141"/>
      <c r="B47141"/>
      <c r="C47141"/>
      <c r="D47141" s="67"/>
      <c r="E47141"/>
      <c r="F47141"/>
      <c r="G47141"/>
      <c r="H47141" s="67"/>
      <c r="I47141"/>
      <c r="J47141"/>
      <c r="K47141"/>
      <c r="L47141"/>
      <c r="M47141"/>
      <c r="N47141"/>
      <c r="O47141"/>
    </row>
    <row r="47142" spans="1:15">
      <c r="A47142"/>
      <c r="B47142"/>
      <c r="C47142"/>
      <c r="D47142" s="67"/>
      <c r="E47142"/>
      <c r="F47142"/>
      <c r="G47142"/>
      <c r="H47142" s="67"/>
      <c r="I47142"/>
      <c r="J47142"/>
      <c r="K47142"/>
      <c r="L47142"/>
      <c r="M47142"/>
      <c r="N47142"/>
      <c r="O47142"/>
    </row>
    <row r="47143" spans="1:15">
      <c r="A47143"/>
      <c r="B47143"/>
      <c r="C47143"/>
      <c r="D47143" s="67"/>
      <c r="E47143"/>
      <c r="F47143"/>
      <c r="G47143"/>
      <c r="H47143" s="67"/>
      <c r="I47143"/>
      <c r="J47143"/>
      <c r="K47143"/>
      <c r="L47143"/>
      <c r="M47143"/>
      <c r="N47143"/>
      <c r="O47143"/>
    </row>
    <row r="47144" spans="1:15">
      <c r="A47144"/>
      <c r="B47144"/>
      <c r="C47144"/>
      <c r="D47144" s="67"/>
      <c r="E47144"/>
      <c r="F47144"/>
      <c r="G47144"/>
      <c r="H47144" s="67"/>
      <c r="I47144"/>
      <c r="J47144"/>
      <c r="K47144"/>
      <c r="L47144"/>
      <c r="M47144"/>
      <c r="N47144"/>
      <c r="O47144"/>
    </row>
    <row r="47145" spans="1:15">
      <c r="A47145"/>
      <c r="B47145"/>
      <c r="C47145"/>
      <c r="D47145" s="67"/>
      <c r="E47145"/>
      <c r="F47145"/>
      <c r="G47145"/>
      <c r="H47145" s="67"/>
      <c r="I47145"/>
      <c r="J47145"/>
      <c r="K47145"/>
      <c r="L47145"/>
      <c r="M47145"/>
      <c r="N47145"/>
      <c r="O47145"/>
    </row>
    <row r="47146" spans="1:15">
      <c r="A47146"/>
      <c r="B47146"/>
      <c r="C47146"/>
      <c r="D47146" s="67"/>
      <c r="E47146"/>
      <c r="F47146"/>
      <c r="G47146"/>
      <c r="H47146" s="67"/>
      <c r="I47146"/>
      <c r="J47146"/>
      <c r="K47146"/>
      <c r="L47146"/>
      <c r="M47146"/>
      <c r="N47146"/>
      <c r="O47146"/>
    </row>
    <row r="47147" spans="1:15">
      <c r="A47147"/>
      <c r="B47147"/>
      <c r="C47147"/>
      <c r="D47147" s="67"/>
      <c r="E47147"/>
      <c r="F47147"/>
      <c r="G47147"/>
      <c r="H47147" s="67"/>
      <c r="I47147"/>
      <c r="J47147"/>
      <c r="K47147"/>
      <c r="L47147"/>
      <c r="M47147"/>
      <c r="N47147"/>
      <c r="O47147"/>
    </row>
    <row r="47148" spans="1:15">
      <c r="A47148"/>
      <c r="B47148"/>
      <c r="C47148"/>
      <c r="D47148" s="67"/>
      <c r="E47148"/>
      <c r="F47148"/>
      <c r="G47148"/>
      <c r="H47148" s="67"/>
      <c r="I47148"/>
      <c r="J47148"/>
      <c r="K47148"/>
      <c r="L47148"/>
      <c r="M47148"/>
      <c r="N47148"/>
      <c r="O47148"/>
    </row>
    <row r="47149" spans="1:15">
      <c r="A47149"/>
      <c r="B47149"/>
      <c r="C47149"/>
      <c r="D47149" s="67"/>
      <c r="E47149"/>
      <c r="F47149"/>
      <c r="G47149"/>
      <c r="H47149" s="67"/>
      <c r="I47149"/>
      <c r="J47149"/>
      <c r="K47149"/>
      <c r="L47149"/>
      <c r="M47149"/>
      <c r="N47149"/>
      <c r="O47149"/>
    </row>
    <row r="47150" spans="1:15">
      <c r="A47150"/>
      <c r="B47150"/>
      <c r="C47150"/>
      <c r="D47150" s="67"/>
      <c r="E47150"/>
      <c r="F47150"/>
      <c r="G47150"/>
      <c r="H47150" s="67"/>
      <c r="I47150"/>
      <c r="J47150"/>
      <c r="K47150"/>
      <c r="L47150"/>
      <c r="M47150"/>
      <c r="N47150"/>
      <c r="O47150"/>
    </row>
    <row r="47151" spans="1:15">
      <c r="A47151"/>
      <c r="B47151"/>
      <c r="C47151"/>
      <c r="D47151" s="67"/>
      <c r="E47151"/>
      <c r="F47151"/>
      <c r="G47151"/>
      <c r="H47151" s="67"/>
      <c r="I47151"/>
      <c r="J47151"/>
      <c r="K47151"/>
      <c r="L47151"/>
      <c r="M47151"/>
      <c r="N47151"/>
      <c r="O47151"/>
    </row>
    <row r="47152" spans="1:15">
      <c r="A47152"/>
      <c r="B47152"/>
      <c r="C47152"/>
      <c r="D47152" s="67"/>
      <c r="E47152"/>
      <c r="F47152"/>
      <c r="G47152"/>
      <c r="H47152" s="67"/>
      <c r="I47152"/>
      <c r="J47152"/>
      <c r="K47152"/>
      <c r="L47152"/>
      <c r="M47152"/>
      <c r="N47152"/>
      <c r="O47152"/>
    </row>
    <row r="47153" spans="1:15">
      <c r="A47153"/>
      <c r="B47153"/>
      <c r="C47153"/>
      <c r="D47153" s="67"/>
      <c r="E47153"/>
      <c r="F47153"/>
      <c r="G47153"/>
      <c r="H47153" s="67"/>
      <c r="I47153"/>
      <c r="J47153"/>
      <c r="K47153"/>
      <c r="L47153"/>
      <c r="M47153"/>
      <c r="N47153"/>
      <c r="O47153"/>
    </row>
    <row r="47154" spans="1:15">
      <c r="A47154"/>
      <c r="B47154"/>
      <c r="C47154"/>
      <c r="D47154" s="67"/>
      <c r="E47154"/>
      <c r="F47154"/>
      <c r="G47154"/>
      <c r="H47154" s="67"/>
      <c r="I47154"/>
      <c r="J47154"/>
      <c r="K47154"/>
      <c r="L47154"/>
      <c r="M47154"/>
      <c r="N47154"/>
      <c r="O47154"/>
    </row>
    <row r="47155" spans="1:15">
      <c r="A47155"/>
      <c r="B47155"/>
      <c r="C47155"/>
      <c r="D47155" s="67"/>
      <c r="E47155"/>
      <c r="F47155"/>
      <c r="G47155"/>
      <c r="H47155" s="67"/>
      <c r="I47155"/>
      <c r="J47155"/>
      <c r="K47155"/>
      <c r="L47155"/>
      <c r="M47155"/>
      <c r="N47155"/>
      <c r="O47155"/>
    </row>
    <row r="47156" spans="1:15">
      <c r="A47156"/>
      <c r="B47156"/>
      <c r="C47156"/>
      <c r="D47156" s="67"/>
      <c r="E47156"/>
      <c r="F47156"/>
      <c r="G47156"/>
      <c r="H47156" s="67"/>
      <c r="I47156"/>
      <c r="J47156"/>
      <c r="K47156"/>
      <c r="L47156"/>
      <c r="M47156"/>
      <c r="N47156"/>
      <c r="O47156"/>
    </row>
    <row r="47157" spans="1:15">
      <c r="A47157"/>
      <c r="B47157"/>
      <c r="C47157"/>
      <c r="D47157" s="67"/>
      <c r="E47157"/>
      <c r="F47157"/>
      <c r="G47157"/>
      <c r="H47157" s="67"/>
      <c r="I47157"/>
      <c r="J47157"/>
      <c r="K47157"/>
      <c r="L47157"/>
      <c r="M47157"/>
      <c r="N47157"/>
      <c r="O47157"/>
    </row>
    <row r="47158" spans="1:15">
      <c r="A47158"/>
      <c r="B47158"/>
      <c r="C47158"/>
      <c r="D47158" s="67"/>
      <c r="E47158"/>
      <c r="F47158"/>
      <c r="G47158"/>
      <c r="H47158" s="67"/>
      <c r="I47158"/>
      <c r="J47158"/>
      <c r="K47158"/>
      <c r="L47158"/>
      <c r="M47158"/>
      <c r="N47158"/>
      <c r="O47158"/>
    </row>
    <row r="47159" spans="1:15">
      <c r="A47159"/>
      <c r="B47159"/>
      <c r="C47159"/>
      <c r="D47159" s="67"/>
      <c r="E47159"/>
      <c r="F47159"/>
      <c r="G47159"/>
      <c r="H47159" s="67"/>
      <c r="I47159"/>
      <c r="J47159"/>
      <c r="K47159"/>
      <c r="L47159"/>
      <c r="M47159"/>
      <c r="N47159"/>
      <c r="O47159"/>
    </row>
    <row r="47160" spans="1:15">
      <c r="A47160"/>
      <c r="B47160"/>
      <c r="C47160"/>
      <c r="D47160" s="67"/>
      <c r="E47160"/>
      <c r="F47160"/>
      <c r="G47160"/>
      <c r="H47160" s="67"/>
      <c r="I47160"/>
      <c r="J47160"/>
      <c r="K47160"/>
      <c r="L47160"/>
      <c r="M47160"/>
      <c r="N47160"/>
      <c r="O47160"/>
    </row>
    <row r="47161" spans="1:15">
      <c r="A47161"/>
      <c r="B47161"/>
      <c r="C47161"/>
      <c r="D47161" s="67"/>
      <c r="E47161"/>
      <c r="F47161"/>
      <c r="G47161"/>
      <c r="H47161" s="67"/>
      <c r="I47161"/>
      <c r="J47161"/>
      <c r="K47161"/>
      <c r="L47161"/>
      <c r="M47161"/>
      <c r="N47161"/>
      <c r="O47161"/>
    </row>
    <row r="47162" spans="1:15">
      <c r="A47162"/>
      <c r="B47162"/>
      <c r="C47162"/>
      <c r="D47162" s="67"/>
      <c r="E47162"/>
      <c r="F47162"/>
      <c r="G47162"/>
      <c r="H47162" s="67"/>
      <c r="I47162"/>
      <c r="J47162"/>
      <c r="K47162"/>
      <c r="L47162"/>
      <c r="M47162"/>
      <c r="N47162"/>
      <c r="O47162"/>
    </row>
    <row r="47163" spans="1:15">
      <c r="A47163"/>
      <c r="B47163"/>
      <c r="C47163"/>
      <c r="D47163" s="67"/>
      <c r="E47163"/>
      <c r="F47163"/>
      <c r="G47163"/>
      <c r="H47163" s="67"/>
      <c r="I47163"/>
      <c r="J47163"/>
      <c r="K47163"/>
      <c r="L47163"/>
      <c r="M47163"/>
      <c r="N47163"/>
      <c r="O47163"/>
    </row>
    <row r="47164" spans="1:15">
      <c r="A47164"/>
      <c r="B47164"/>
      <c r="C47164"/>
      <c r="D47164" s="67"/>
      <c r="E47164"/>
      <c r="F47164"/>
      <c r="G47164"/>
      <c r="H47164" s="67"/>
      <c r="I47164"/>
      <c r="J47164"/>
      <c r="K47164"/>
      <c r="L47164"/>
      <c r="M47164"/>
      <c r="N47164"/>
      <c r="O47164"/>
    </row>
    <row r="47165" spans="1:15">
      <c r="A47165"/>
      <c r="B47165"/>
      <c r="C47165"/>
      <c r="D47165" s="67"/>
      <c r="E47165"/>
      <c r="F47165"/>
      <c r="G47165"/>
      <c r="H47165" s="67"/>
      <c r="I47165"/>
      <c r="J47165"/>
      <c r="K47165"/>
      <c r="L47165"/>
      <c r="M47165"/>
      <c r="N47165"/>
      <c r="O47165"/>
    </row>
    <row r="47166" spans="1:15">
      <c r="A47166"/>
      <c r="B47166"/>
      <c r="C47166"/>
      <c r="D47166" s="67"/>
      <c r="E47166"/>
      <c r="F47166"/>
      <c r="G47166"/>
      <c r="H47166" s="67"/>
      <c r="I47166"/>
      <c r="J47166"/>
      <c r="K47166"/>
      <c r="L47166"/>
      <c r="M47166"/>
      <c r="N47166"/>
      <c r="O47166"/>
    </row>
    <row r="47167" spans="1:15">
      <c r="A47167"/>
      <c r="B47167"/>
      <c r="C47167"/>
      <c r="D47167" s="67"/>
      <c r="E47167"/>
      <c r="F47167"/>
      <c r="G47167"/>
      <c r="H47167" s="67"/>
      <c r="I47167"/>
      <c r="J47167"/>
      <c r="K47167"/>
      <c r="L47167"/>
      <c r="M47167"/>
      <c r="N47167"/>
      <c r="O47167"/>
    </row>
    <row r="47168" spans="1:15">
      <c r="A47168"/>
      <c r="B47168"/>
      <c r="C47168"/>
      <c r="D47168" s="67"/>
      <c r="E47168"/>
      <c r="F47168"/>
      <c r="G47168"/>
      <c r="H47168" s="67"/>
      <c r="I47168"/>
      <c r="J47168"/>
      <c r="K47168"/>
      <c r="L47168"/>
      <c r="M47168"/>
      <c r="N47168"/>
      <c r="O47168"/>
    </row>
    <row r="47169" spans="1:15">
      <c r="A47169"/>
      <c r="B47169"/>
      <c r="C47169"/>
      <c r="D47169" s="67"/>
      <c r="E47169"/>
      <c r="F47169"/>
      <c r="G47169"/>
      <c r="H47169" s="67"/>
      <c r="I47169"/>
      <c r="J47169"/>
      <c r="K47169"/>
      <c r="L47169"/>
      <c r="M47169"/>
      <c r="N47169"/>
      <c r="O47169"/>
    </row>
    <row r="47170" spans="1:15">
      <c r="A47170"/>
      <c r="B47170"/>
      <c r="C47170"/>
      <c r="D47170" s="67"/>
      <c r="E47170"/>
      <c r="F47170"/>
      <c r="G47170"/>
      <c r="H47170" s="67"/>
      <c r="I47170"/>
      <c r="J47170"/>
      <c r="K47170"/>
      <c r="L47170"/>
      <c r="M47170"/>
      <c r="N47170"/>
      <c r="O47170"/>
    </row>
    <row r="47171" spans="1:15">
      <c r="A47171"/>
      <c r="B47171"/>
      <c r="C47171"/>
      <c r="D47171" s="67"/>
      <c r="E47171"/>
      <c r="F47171"/>
      <c r="G47171"/>
      <c r="H47171" s="67"/>
      <c r="I47171"/>
      <c r="J47171"/>
      <c r="K47171"/>
      <c r="L47171"/>
      <c r="M47171"/>
      <c r="N47171"/>
      <c r="O47171"/>
    </row>
    <row r="47172" spans="1:15">
      <c r="A47172"/>
      <c r="B47172"/>
      <c r="C47172"/>
      <c r="D47172" s="67"/>
      <c r="E47172"/>
      <c r="F47172"/>
      <c r="G47172"/>
      <c r="H47172" s="67"/>
      <c r="I47172"/>
      <c r="J47172"/>
      <c r="K47172"/>
      <c r="L47172"/>
      <c r="M47172"/>
      <c r="N47172"/>
      <c r="O47172"/>
    </row>
    <row r="47173" spans="1:15">
      <c r="A47173"/>
      <c r="B47173"/>
      <c r="C47173"/>
      <c r="D47173" s="67"/>
      <c r="E47173"/>
      <c r="F47173"/>
      <c r="G47173"/>
      <c r="H47173" s="67"/>
      <c r="I47173"/>
      <c r="J47173"/>
      <c r="K47173"/>
      <c r="L47173"/>
      <c r="M47173"/>
      <c r="N47173"/>
      <c r="O47173"/>
    </row>
    <row r="47174" spans="1:15">
      <c r="A47174"/>
      <c r="B47174"/>
      <c r="C47174"/>
      <c r="D47174" s="67"/>
      <c r="E47174"/>
      <c r="F47174"/>
      <c r="G47174"/>
      <c r="H47174" s="67"/>
      <c r="I47174"/>
      <c r="J47174"/>
      <c r="K47174"/>
      <c r="L47174"/>
      <c r="M47174"/>
      <c r="N47174"/>
      <c r="O47174"/>
    </row>
    <row r="47175" spans="1:15">
      <c r="A47175"/>
      <c r="B47175"/>
      <c r="C47175"/>
      <c r="D47175" s="67"/>
      <c r="E47175"/>
      <c r="F47175"/>
      <c r="G47175"/>
      <c r="H47175" s="67"/>
      <c r="I47175"/>
      <c r="J47175"/>
      <c r="K47175"/>
      <c r="L47175"/>
      <c r="M47175"/>
      <c r="N47175"/>
      <c r="O47175"/>
    </row>
    <row r="47176" spans="1:15">
      <c r="A47176"/>
      <c r="B47176"/>
      <c r="C47176"/>
      <c r="D47176" s="67"/>
      <c r="E47176"/>
      <c r="F47176"/>
      <c r="G47176"/>
      <c r="H47176" s="67"/>
      <c r="I47176"/>
      <c r="J47176"/>
      <c r="K47176"/>
      <c r="L47176"/>
      <c r="M47176"/>
      <c r="N47176"/>
      <c r="O47176"/>
    </row>
    <row r="47177" spans="1:15">
      <c r="A47177"/>
      <c r="B47177"/>
      <c r="C47177"/>
      <c r="D47177" s="67"/>
      <c r="E47177"/>
      <c r="F47177"/>
      <c r="G47177"/>
      <c r="H47177" s="67"/>
      <c r="I47177"/>
      <c r="J47177"/>
      <c r="K47177"/>
      <c r="L47177"/>
      <c r="M47177"/>
      <c r="N47177"/>
      <c r="O47177"/>
    </row>
    <row r="47178" spans="1:15">
      <c r="A47178"/>
      <c r="B47178"/>
      <c r="C47178"/>
      <c r="D47178" s="67"/>
      <c r="E47178"/>
      <c r="F47178"/>
      <c r="G47178"/>
      <c r="H47178" s="67"/>
      <c r="I47178"/>
      <c r="J47178"/>
      <c r="K47178"/>
      <c r="L47178"/>
      <c r="M47178"/>
      <c r="N47178"/>
      <c r="O47178"/>
    </row>
    <row r="47179" spans="1:15">
      <c r="A47179"/>
      <c r="B47179"/>
      <c r="C47179"/>
      <c r="D47179" s="67"/>
      <c r="E47179"/>
      <c r="F47179"/>
      <c r="G47179"/>
      <c r="H47179" s="67"/>
      <c r="I47179"/>
      <c r="J47179"/>
      <c r="K47179"/>
      <c r="L47179"/>
      <c r="M47179"/>
      <c r="N47179"/>
      <c r="O47179"/>
    </row>
    <row r="47180" spans="1:15">
      <c r="A47180"/>
      <c r="B47180"/>
      <c r="C47180"/>
      <c r="D47180" s="67"/>
      <c r="E47180"/>
      <c r="F47180"/>
      <c r="G47180"/>
      <c r="H47180" s="67"/>
      <c r="I47180"/>
      <c r="J47180"/>
      <c r="K47180"/>
      <c r="L47180"/>
      <c r="M47180"/>
      <c r="N47180"/>
      <c r="O47180"/>
    </row>
    <row r="47181" spans="1:15">
      <c r="A47181"/>
      <c r="B47181"/>
      <c r="C47181"/>
      <c r="D47181" s="67"/>
      <c r="E47181"/>
      <c r="F47181"/>
      <c r="G47181"/>
      <c r="H47181" s="67"/>
      <c r="I47181"/>
      <c r="J47181"/>
      <c r="K47181"/>
      <c r="L47181"/>
      <c r="M47181"/>
      <c r="N47181"/>
      <c r="O47181"/>
    </row>
    <row r="47182" spans="1:15">
      <c r="A47182"/>
      <c r="B47182"/>
      <c r="C47182"/>
      <c r="D47182" s="67"/>
      <c r="E47182"/>
      <c r="F47182"/>
      <c r="G47182"/>
      <c r="H47182" s="67"/>
      <c r="I47182"/>
      <c r="J47182"/>
      <c r="K47182"/>
      <c r="L47182"/>
      <c r="M47182"/>
      <c r="N47182"/>
      <c r="O47182"/>
    </row>
    <row r="47183" spans="1:15">
      <c r="A47183"/>
      <c r="B47183"/>
      <c r="C47183"/>
      <c r="D47183" s="67"/>
      <c r="E47183"/>
      <c r="F47183"/>
      <c r="G47183"/>
      <c r="H47183" s="67"/>
      <c r="I47183"/>
      <c r="J47183"/>
      <c r="K47183"/>
      <c r="L47183"/>
      <c r="M47183"/>
      <c r="N47183"/>
      <c r="O47183"/>
    </row>
    <row r="47184" spans="1:15">
      <c r="A47184"/>
      <c r="B47184"/>
      <c r="C47184"/>
      <c r="D47184" s="67"/>
      <c r="E47184"/>
      <c r="F47184"/>
      <c r="G47184"/>
      <c r="H47184" s="67"/>
      <c r="I47184"/>
      <c r="J47184"/>
      <c r="K47184"/>
      <c r="L47184"/>
      <c r="M47184"/>
      <c r="N47184"/>
      <c r="O47184"/>
    </row>
    <row r="47185" spans="1:15">
      <c r="A47185"/>
      <c r="B47185"/>
      <c r="C47185"/>
      <c r="D47185" s="67"/>
      <c r="E47185"/>
      <c r="F47185"/>
      <c r="G47185"/>
      <c r="H47185" s="67"/>
      <c r="I47185"/>
      <c r="J47185"/>
      <c r="K47185"/>
      <c r="L47185"/>
      <c r="M47185"/>
      <c r="N47185"/>
      <c r="O47185"/>
    </row>
    <row r="47186" spans="1:15">
      <c r="A47186"/>
      <c r="B47186"/>
      <c r="C47186"/>
      <c r="D47186" s="67"/>
      <c r="E47186"/>
      <c r="F47186"/>
      <c r="G47186"/>
      <c r="H47186" s="67"/>
      <c r="I47186"/>
      <c r="J47186"/>
      <c r="K47186"/>
      <c r="L47186"/>
      <c r="M47186"/>
      <c r="N47186"/>
      <c r="O47186"/>
    </row>
    <row r="47187" spans="1:15">
      <c r="A47187"/>
      <c r="B47187"/>
      <c r="C47187"/>
      <c r="D47187" s="67"/>
      <c r="E47187"/>
      <c r="F47187"/>
      <c r="G47187"/>
      <c r="H47187" s="67"/>
      <c r="I47187"/>
      <c r="J47187"/>
      <c r="K47187"/>
      <c r="L47187"/>
      <c r="M47187"/>
      <c r="N47187"/>
      <c r="O47187"/>
    </row>
    <row r="47188" spans="1:15">
      <c r="A47188"/>
      <c r="B47188"/>
      <c r="C47188"/>
      <c r="D47188" s="67"/>
      <c r="E47188"/>
      <c r="F47188"/>
      <c r="G47188"/>
      <c r="H47188" s="67"/>
      <c r="I47188"/>
      <c r="J47188"/>
      <c r="K47188"/>
      <c r="L47188"/>
      <c r="M47188"/>
      <c r="N47188"/>
      <c r="O47188"/>
    </row>
    <row r="47189" spans="1:15">
      <c r="A47189"/>
      <c r="B47189"/>
      <c r="C47189"/>
      <c r="D47189" s="67"/>
      <c r="E47189"/>
      <c r="F47189"/>
      <c r="G47189"/>
      <c r="H47189" s="67"/>
      <c r="I47189"/>
      <c r="J47189"/>
      <c r="K47189"/>
      <c r="L47189"/>
      <c r="M47189"/>
      <c r="N47189"/>
      <c r="O47189"/>
    </row>
    <row r="47190" spans="1:15">
      <c r="A47190"/>
      <c r="B47190"/>
      <c r="C47190"/>
      <c r="D47190" s="67"/>
      <c r="E47190"/>
      <c r="F47190"/>
      <c r="G47190"/>
      <c r="H47190" s="67"/>
      <c r="I47190"/>
      <c r="J47190"/>
      <c r="K47190"/>
      <c r="L47190"/>
      <c r="M47190"/>
      <c r="N47190"/>
      <c r="O47190"/>
    </row>
    <row r="47191" spans="1:15">
      <c r="A47191"/>
      <c r="B47191"/>
      <c r="C47191"/>
      <c r="D47191" s="67"/>
      <c r="E47191"/>
      <c r="F47191"/>
      <c r="G47191"/>
      <c r="H47191" s="67"/>
      <c r="I47191"/>
      <c r="J47191"/>
      <c r="K47191"/>
      <c r="L47191"/>
      <c r="M47191"/>
      <c r="N47191"/>
      <c r="O47191"/>
    </row>
    <row r="47192" spans="1:15">
      <c r="A47192"/>
      <c r="B47192"/>
      <c r="C47192"/>
      <c r="D47192" s="67"/>
      <c r="E47192"/>
      <c r="F47192"/>
      <c r="G47192"/>
      <c r="H47192" s="67"/>
      <c r="I47192"/>
      <c r="J47192"/>
      <c r="K47192"/>
      <c r="L47192"/>
      <c r="M47192"/>
      <c r="N47192"/>
      <c r="O47192"/>
    </row>
    <row r="47193" spans="1:15">
      <c r="A47193"/>
      <c r="B47193"/>
      <c r="C47193"/>
      <c r="D47193" s="67"/>
      <c r="E47193"/>
      <c r="F47193"/>
      <c r="G47193"/>
      <c r="H47193" s="67"/>
      <c r="I47193"/>
      <c r="J47193"/>
      <c r="K47193"/>
      <c r="L47193"/>
      <c r="M47193"/>
      <c r="N47193"/>
      <c r="O47193"/>
    </row>
    <row r="47194" spans="1:15">
      <c r="A47194"/>
      <c r="B47194"/>
      <c r="C47194"/>
      <c r="D47194" s="67"/>
      <c r="E47194"/>
      <c r="F47194"/>
      <c r="G47194"/>
      <c r="H47194" s="67"/>
      <c r="I47194"/>
      <c r="J47194"/>
      <c r="K47194"/>
      <c r="L47194"/>
      <c r="M47194"/>
      <c r="N47194"/>
      <c r="O47194"/>
    </row>
    <row r="47195" spans="1:15">
      <c r="A47195"/>
      <c r="B47195"/>
      <c r="C47195"/>
      <c r="D47195" s="67"/>
      <c r="E47195"/>
      <c r="F47195"/>
      <c r="G47195"/>
      <c r="H47195" s="67"/>
      <c r="I47195"/>
      <c r="J47195"/>
      <c r="K47195"/>
      <c r="L47195"/>
      <c r="M47195"/>
      <c r="N47195"/>
      <c r="O47195"/>
    </row>
    <row r="47196" spans="1:15">
      <c r="A47196"/>
      <c r="B47196"/>
      <c r="C47196"/>
      <c r="D47196" s="67"/>
      <c r="E47196"/>
      <c r="F47196"/>
      <c r="G47196"/>
      <c r="H47196" s="67"/>
      <c r="I47196"/>
      <c r="J47196"/>
      <c r="K47196"/>
      <c r="L47196"/>
      <c r="M47196"/>
      <c r="N47196"/>
      <c r="O47196"/>
    </row>
    <row r="47197" spans="1:15">
      <c r="A47197"/>
      <c r="B47197"/>
      <c r="C47197"/>
      <c r="D47197" s="67"/>
      <c r="E47197"/>
      <c r="F47197"/>
      <c r="G47197"/>
      <c r="H47197" s="67"/>
      <c r="I47197"/>
      <c r="J47197"/>
      <c r="K47197"/>
      <c r="L47197"/>
      <c r="M47197"/>
      <c r="N47197"/>
      <c r="O47197"/>
    </row>
    <row r="47198" spans="1:15">
      <c r="A47198"/>
      <c r="B47198"/>
      <c r="C47198"/>
      <c r="D47198" s="67"/>
      <c r="E47198"/>
      <c r="F47198"/>
      <c r="G47198"/>
      <c r="H47198" s="67"/>
      <c r="I47198"/>
      <c r="J47198"/>
      <c r="K47198"/>
      <c r="L47198"/>
      <c r="M47198"/>
      <c r="N47198"/>
      <c r="O47198"/>
    </row>
    <row r="47199" spans="1:15">
      <c r="A47199"/>
      <c r="B47199"/>
      <c r="C47199"/>
      <c r="D47199" s="67"/>
      <c r="E47199"/>
      <c r="F47199"/>
      <c r="G47199"/>
      <c r="H47199" s="67"/>
      <c r="I47199"/>
      <c r="J47199"/>
      <c r="K47199"/>
      <c r="L47199"/>
      <c r="M47199"/>
      <c r="N47199"/>
      <c r="O47199"/>
    </row>
    <row r="47200" spans="1:15">
      <c r="A47200"/>
      <c r="B47200"/>
      <c r="C47200"/>
      <c r="D47200" s="67"/>
      <c r="E47200"/>
      <c r="F47200"/>
      <c r="G47200"/>
      <c r="H47200" s="67"/>
      <c r="I47200"/>
      <c r="J47200"/>
      <c r="K47200"/>
      <c r="L47200"/>
      <c r="M47200"/>
      <c r="N47200"/>
      <c r="O47200"/>
    </row>
    <row r="47201" spans="1:15">
      <c r="A47201"/>
      <c r="B47201"/>
      <c r="C47201"/>
      <c r="D47201" s="67"/>
      <c r="E47201"/>
      <c r="F47201"/>
      <c r="G47201"/>
      <c r="H47201" s="67"/>
      <c r="I47201"/>
      <c r="J47201"/>
      <c r="K47201"/>
      <c r="L47201"/>
      <c r="M47201"/>
      <c r="N47201"/>
      <c r="O47201"/>
    </row>
    <row r="47202" spans="1:15">
      <c r="A47202"/>
      <c r="B47202"/>
      <c r="C47202"/>
      <c r="D47202" s="67"/>
      <c r="E47202"/>
      <c r="F47202"/>
      <c r="G47202"/>
      <c r="H47202" s="67"/>
      <c r="I47202"/>
      <c r="J47202"/>
      <c r="K47202"/>
      <c r="L47202"/>
      <c r="M47202"/>
      <c r="N47202"/>
      <c r="O47202"/>
    </row>
    <row r="47203" spans="1:15">
      <c r="A47203"/>
      <c r="B47203"/>
      <c r="C47203"/>
      <c r="D47203" s="67"/>
      <c r="E47203"/>
      <c r="F47203"/>
      <c r="G47203"/>
      <c r="H47203" s="67"/>
      <c r="I47203"/>
      <c r="J47203"/>
      <c r="K47203"/>
      <c r="L47203"/>
      <c r="M47203"/>
      <c r="N47203"/>
      <c r="O47203"/>
    </row>
    <row r="47204" spans="1:15">
      <c r="A47204"/>
      <c r="B47204"/>
      <c r="C47204"/>
      <c r="D47204" s="67"/>
      <c r="E47204"/>
      <c r="F47204"/>
      <c r="G47204"/>
      <c r="H47204" s="67"/>
      <c r="I47204"/>
      <c r="J47204"/>
      <c r="K47204"/>
      <c r="L47204"/>
      <c r="M47204"/>
      <c r="N47204"/>
      <c r="O47204"/>
    </row>
    <row r="47205" spans="1:15">
      <c r="A47205"/>
      <c r="B47205"/>
      <c r="C47205"/>
      <c r="D47205" s="67"/>
      <c r="E47205"/>
      <c r="F47205"/>
      <c r="G47205"/>
      <c r="H47205" s="67"/>
      <c r="I47205"/>
      <c r="J47205"/>
      <c r="K47205"/>
      <c r="L47205"/>
      <c r="M47205"/>
      <c r="N47205"/>
      <c r="O47205"/>
    </row>
    <row r="47206" spans="1:15">
      <c r="A47206"/>
      <c r="B47206"/>
      <c r="C47206"/>
      <c r="D47206" s="67"/>
      <c r="E47206"/>
      <c r="F47206"/>
      <c r="G47206"/>
      <c r="H47206" s="67"/>
      <c r="I47206"/>
      <c r="J47206"/>
      <c r="K47206"/>
      <c r="L47206"/>
      <c r="M47206"/>
      <c r="N47206"/>
      <c r="O47206"/>
    </row>
    <row r="47207" spans="1:15">
      <c r="A47207"/>
      <c r="B47207"/>
      <c r="C47207"/>
      <c r="D47207" s="67"/>
      <c r="E47207"/>
      <c r="F47207"/>
      <c r="G47207"/>
      <c r="H47207" s="67"/>
      <c r="I47207"/>
      <c r="J47207"/>
      <c r="K47207"/>
      <c r="L47207"/>
      <c r="M47207"/>
      <c r="N47207"/>
      <c r="O47207"/>
    </row>
    <row r="47208" spans="1:15">
      <c r="A47208"/>
      <c r="B47208"/>
      <c r="C47208"/>
      <c r="D47208" s="67"/>
      <c r="E47208"/>
      <c r="F47208"/>
      <c r="G47208"/>
      <c r="H47208" s="67"/>
      <c r="I47208"/>
      <c r="J47208"/>
      <c r="K47208"/>
      <c r="L47208"/>
      <c r="M47208"/>
      <c r="N47208"/>
      <c r="O47208"/>
    </row>
    <row r="47209" spans="1:15">
      <c r="A47209"/>
      <c r="B47209"/>
      <c r="C47209"/>
      <c r="D47209" s="67"/>
      <c r="E47209"/>
      <c r="F47209"/>
      <c r="G47209"/>
      <c r="H47209" s="67"/>
      <c r="I47209"/>
      <c r="J47209"/>
      <c r="K47209"/>
      <c r="L47209"/>
      <c r="M47209"/>
      <c r="N47209"/>
      <c r="O47209"/>
    </row>
    <row r="47210" spans="1:15">
      <c r="A47210"/>
      <c r="B47210"/>
      <c r="C47210"/>
      <c r="D47210" s="67"/>
      <c r="E47210"/>
      <c r="F47210"/>
      <c r="G47210"/>
      <c r="H47210" s="67"/>
      <c r="I47210"/>
      <c r="J47210"/>
      <c r="K47210"/>
      <c r="L47210"/>
      <c r="M47210"/>
      <c r="N47210"/>
      <c r="O47210"/>
    </row>
    <row r="47211" spans="1:15">
      <c r="A47211"/>
      <c r="B47211"/>
      <c r="C47211"/>
      <c r="D47211" s="67"/>
      <c r="E47211"/>
      <c r="F47211"/>
      <c r="G47211"/>
      <c r="H47211" s="67"/>
      <c r="I47211"/>
      <c r="J47211"/>
      <c r="K47211"/>
      <c r="L47211"/>
      <c r="M47211"/>
      <c r="N47211"/>
      <c r="O47211"/>
    </row>
    <row r="47212" spans="1:15">
      <c r="A47212"/>
      <c r="B47212"/>
      <c r="C47212"/>
      <c r="D47212" s="67"/>
      <c r="E47212"/>
      <c r="F47212"/>
      <c r="G47212"/>
      <c r="H47212" s="67"/>
      <c r="I47212"/>
      <c r="J47212"/>
      <c r="K47212"/>
      <c r="L47212"/>
      <c r="M47212"/>
      <c r="N47212"/>
      <c r="O47212"/>
    </row>
    <row r="47213" spans="1:15">
      <c r="A47213"/>
      <c r="B47213"/>
      <c r="C47213"/>
      <c r="D47213" s="67"/>
      <c r="E47213"/>
      <c r="F47213"/>
      <c r="G47213"/>
      <c r="H47213" s="67"/>
      <c r="I47213"/>
      <c r="J47213"/>
      <c r="K47213"/>
      <c r="L47213"/>
      <c r="M47213"/>
      <c r="N47213"/>
      <c r="O47213"/>
    </row>
    <row r="47214" spans="1:15">
      <c r="A47214"/>
      <c r="B47214"/>
      <c r="C47214"/>
      <c r="D47214" s="67"/>
      <c r="E47214"/>
      <c r="F47214"/>
      <c r="G47214"/>
      <c r="H47214" s="67"/>
      <c r="I47214"/>
      <c r="J47214"/>
      <c r="K47214"/>
      <c r="L47214"/>
      <c r="M47214"/>
      <c r="N47214"/>
      <c r="O47214"/>
    </row>
    <row r="47215" spans="1:15">
      <c r="A47215"/>
      <c r="B47215"/>
      <c r="C47215"/>
      <c r="D47215" s="67"/>
      <c r="E47215"/>
      <c r="F47215"/>
      <c r="G47215"/>
      <c r="H47215" s="67"/>
      <c r="I47215"/>
      <c r="J47215"/>
      <c r="K47215"/>
      <c r="L47215"/>
      <c r="M47215"/>
      <c r="N47215"/>
      <c r="O47215"/>
    </row>
    <row r="47216" spans="1:15">
      <c r="A47216"/>
      <c r="B47216"/>
      <c r="C47216"/>
      <c r="D47216" s="67"/>
      <c r="E47216"/>
      <c r="F47216"/>
      <c r="G47216"/>
      <c r="H47216" s="67"/>
      <c r="I47216"/>
      <c r="J47216"/>
      <c r="K47216"/>
      <c r="L47216"/>
      <c r="M47216"/>
      <c r="N47216"/>
      <c r="O47216"/>
    </row>
    <row r="47217" spans="1:15">
      <c r="A47217"/>
      <c r="B47217"/>
      <c r="C47217"/>
      <c r="D47217" s="67"/>
      <c r="E47217"/>
      <c r="F47217"/>
      <c r="G47217"/>
      <c r="H47217" s="67"/>
      <c r="I47217"/>
      <c r="J47217"/>
      <c r="K47217"/>
      <c r="L47217"/>
      <c r="M47217"/>
      <c r="N47217"/>
      <c r="O47217"/>
    </row>
    <row r="47218" spans="1:15">
      <c r="A47218"/>
      <c r="B47218"/>
      <c r="C47218"/>
      <c r="D47218" s="67"/>
      <c r="E47218"/>
      <c r="F47218"/>
      <c r="G47218"/>
      <c r="H47218" s="67"/>
      <c r="I47218"/>
      <c r="J47218"/>
      <c r="K47218"/>
      <c r="L47218"/>
      <c r="M47218"/>
      <c r="N47218"/>
      <c r="O47218"/>
    </row>
    <row r="47219" spans="1:15">
      <c r="A47219"/>
      <c r="B47219"/>
      <c r="C47219"/>
      <c r="D47219" s="67"/>
      <c r="E47219"/>
      <c r="F47219"/>
      <c r="G47219"/>
      <c r="H47219" s="67"/>
      <c r="I47219"/>
      <c r="J47219"/>
      <c r="K47219"/>
      <c r="L47219"/>
      <c r="M47219"/>
      <c r="N47219"/>
      <c r="O47219"/>
    </row>
    <row r="47220" spans="1:15">
      <c r="A47220"/>
      <c r="B47220"/>
      <c r="C47220"/>
      <c r="D47220" s="67"/>
      <c r="E47220"/>
      <c r="F47220"/>
      <c r="G47220"/>
      <c r="H47220" s="67"/>
      <c r="I47220"/>
      <c r="J47220"/>
      <c r="K47220"/>
      <c r="L47220"/>
      <c r="M47220"/>
      <c r="N47220"/>
      <c r="O47220"/>
    </row>
    <row r="47221" spans="1:15">
      <c r="A47221"/>
      <c r="B47221"/>
      <c r="C47221"/>
      <c r="D47221" s="67"/>
      <c r="E47221"/>
      <c r="F47221"/>
      <c r="G47221"/>
      <c r="H47221" s="67"/>
      <c r="I47221"/>
      <c r="J47221"/>
      <c r="K47221"/>
      <c r="L47221"/>
      <c r="M47221"/>
      <c r="N47221"/>
      <c r="O47221"/>
    </row>
    <row r="47222" spans="1:15">
      <c r="A47222"/>
      <c r="B47222"/>
      <c r="C47222"/>
      <c r="D47222" s="67"/>
      <c r="E47222"/>
      <c r="F47222"/>
      <c r="G47222"/>
      <c r="H47222" s="67"/>
      <c r="I47222"/>
      <c r="J47222"/>
      <c r="K47222"/>
      <c r="L47222"/>
      <c r="M47222"/>
      <c r="N47222"/>
      <c r="O47222"/>
    </row>
    <row r="47223" spans="1:15">
      <c r="A47223"/>
      <c r="B47223"/>
      <c r="C47223"/>
      <c r="D47223" s="67"/>
      <c r="E47223"/>
      <c r="F47223"/>
      <c r="G47223"/>
      <c r="H47223" s="67"/>
      <c r="I47223"/>
      <c r="J47223"/>
      <c r="K47223"/>
      <c r="L47223"/>
      <c r="M47223"/>
      <c r="N47223"/>
      <c r="O47223"/>
    </row>
    <row r="47224" spans="1:15">
      <c r="A47224"/>
      <c r="B47224"/>
      <c r="C47224"/>
      <c r="D47224" s="67"/>
      <c r="E47224"/>
      <c r="F47224"/>
      <c r="G47224"/>
      <c r="H47224" s="67"/>
      <c r="I47224"/>
      <c r="J47224"/>
      <c r="K47224"/>
      <c r="L47224"/>
      <c r="M47224"/>
      <c r="N47224"/>
      <c r="O47224"/>
    </row>
    <row r="47225" spans="1:15">
      <c r="A47225"/>
      <c r="B47225"/>
      <c r="C47225"/>
      <c r="D47225" s="67"/>
      <c r="E47225"/>
      <c r="F47225"/>
      <c r="G47225"/>
      <c r="H47225" s="67"/>
      <c r="I47225"/>
      <c r="J47225"/>
      <c r="K47225"/>
      <c r="L47225"/>
      <c r="M47225"/>
      <c r="N47225"/>
      <c r="O47225"/>
    </row>
    <row r="47226" spans="1:15">
      <c r="A47226"/>
      <c r="B47226"/>
      <c r="C47226"/>
      <c r="D47226" s="67"/>
      <c r="E47226"/>
      <c r="F47226"/>
      <c r="G47226"/>
      <c r="H47226" s="67"/>
      <c r="I47226"/>
      <c r="J47226"/>
      <c r="K47226"/>
      <c r="L47226"/>
      <c r="M47226"/>
      <c r="N47226"/>
      <c r="O47226"/>
    </row>
    <row r="47227" spans="1:15">
      <c r="A47227"/>
      <c r="B47227"/>
      <c r="C47227"/>
      <c r="D47227" s="67"/>
      <c r="E47227"/>
      <c r="F47227"/>
      <c r="G47227"/>
      <c r="H47227" s="67"/>
      <c r="I47227"/>
      <c r="J47227"/>
      <c r="K47227"/>
      <c r="L47227"/>
      <c r="M47227"/>
      <c r="N47227"/>
      <c r="O47227"/>
    </row>
    <row r="47228" spans="1:15">
      <c r="A47228"/>
      <c r="B47228"/>
      <c r="C47228"/>
      <c r="D47228" s="67"/>
      <c r="E47228"/>
      <c r="F47228"/>
      <c r="G47228"/>
      <c r="H47228" s="67"/>
      <c r="I47228"/>
      <c r="J47228"/>
      <c r="K47228"/>
      <c r="L47228"/>
      <c r="M47228"/>
      <c r="N47228"/>
      <c r="O47228"/>
    </row>
    <row r="47229" spans="1:15">
      <c r="A47229"/>
      <c r="B47229"/>
      <c r="C47229"/>
      <c r="D47229" s="67"/>
      <c r="E47229"/>
      <c r="F47229"/>
      <c r="G47229"/>
      <c r="H47229" s="67"/>
      <c r="I47229"/>
      <c r="J47229"/>
      <c r="K47229"/>
      <c r="L47229"/>
      <c r="M47229"/>
      <c r="N47229"/>
      <c r="O47229"/>
    </row>
    <row r="47230" spans="1:15">
      <c r="A47230"/>
      <c r="B47230"/>
      <c r="C47230"/>
      <c r="D47230" s="67"/>
      <c r="E47230"/>
      <c r="F47230"/>
      <c r="G47230"/>
      <c r="H47230" s="67"/>
      <c r="I47230"/>
      <c r="J47230"/>
      <c r="K47230"/>
      <c r="L47230"/>
      <c r="M47230"/>
      <c r="N47230"/>
      <c r="O47230"/>
    </row>
    <row r="47231" spans="1:15">
      <c r="A47231"/>
      <c r="B47231"/>
      <c r="C47231"/>
      <c r="D47231" s="67"/>
      <c r="E47231"/>
      <c r="F47231"/>
      <c r="G47231"/>
      <c r="H47231" s="67"/>
      <c r="I47231"/>
      <c r="J47231"/>
      <c r="K47231"/>
      <c r="L47231"/>
      <c r="M47231"/>
      <c r="N47231"/>
      <c r="O47231"/>
    </row>
    <row r="47232" spans="1:15">
      <c r="A47232"/>
      <c r="B47232"/>
      <c r="C47232"/>
      <c r="D47232" s="67"/>
      <c r="E47232"/>
      <c r="F47232"/>
      <c r="G47232"/>
      <c r="H47232" s="67"/>
      <c r="I47232"/>
      <c r="J47232"/>
      <c r="K47232"/>
      <c r="L47232"/>
      <c r="M47232"/>
      <c r="N47232"/>
      <c r="O47232"/>
    </row>
    <row r="47233" spans="1:15">
      <c r="A47233"/>
      <c r="B47233"/>
      <c r="C47233"/>
      <c r="D47233" s="67"/>
      <c r="E47233"/>
      <c r="F47233"/>
      <c r="G47233"/>
      <c r="H47233" s="67"/>
      <c r="I47233"/>
      <c r="J47233"/>
      <c r="K47233"/>
      <c r="L47233"/>
      <c r="M47233"/>
      <c r="N47233"/>
      <c r="O47233"/>
    </row>
    <row r="47234" spans="1:15">
      <c r="A47234"/>
      <c r="B47234"/>
      <c r="C47234"/>
      <c r="D47234" s="67"/>
      <c r="E47234"/>
      <c r="F47234"/>
      <c r="G47234"/>
      <c r="H47234" s="67"/>
      <c r="I47234"/>
      <c r="J47234"/>
      <c r="K47234"/>
      <c r="L47234"/>
      <c r="M47234"/>
      <c r="N47234"/>
      <c r="O47234"/>
    </row>
    <row r="47235" spans="1:15">
      <c r="A47235"/>
      <c r="B47235"/>
      <c r="C47235"/>
      <c r="D47235" s="67"/>
      <c r="E47235"/>
      <c r="F47235"/>
      <c r="G47235"/>
      <c r="H47235" s="67"/>
      <c r="I47235"/>
      <c r="J47235"/>
      <c r="K47235"/>
      <c r="L47235"/>
      <c r="M47235"/>
      <c r="N47235"/>
      <c r="O47235"/>
    </row>
    <row r="47236" spans="1:15">
      <c r="A47236"/>
      <c r="B47236"/>
      <c r="C47236"/>
      <c r="D47236" s="67"/>
      <c r="E47236"/>
      <c r="F47236"/>
      <c r="G47236"/>
      <c r="H47236" s="67"/>
      <c r="I47236"/>
      <c r="J47236"/>
      <c r="K47236"/>
      <c r="L47236"/>
      <c r="M47236"/>
      <c r="N47236"/>
      <c r="O47236"/>
    </row>
    <row r="47237" spans="1:15">
      <c r="A47237"/>
      <c r="B47237"/>
      <c r="C47237"/>
      <c r="D47237" s="67"/>
      <c r="E47237"/>
      <c r="F47237"/>
      <c r="G47237"/>
      <c r="H47237" s="67"/>
      <c r="I47237"/>
      <c r="J47237"/>
      <c r="K47237"/>
      <c r="L47237"/>
      <c r="M47237"/>
      <c r="N47237"/>
      <c r="O47237"/>
    </row>
    <row r="47238" spans="1:15">
      <c r="A47238"/>
      <c r="B47238"/>
      <c r="C47238"/>
      <c r="D47238" s="67"/>
      <c r="E47238"/>
      <c r="F47238"/>
      <c r="G47238"/>
      <c r="H47238" s="67"/>
      <c r="I47238"/>
      <c r="J47238"/>
      <c r="K47238"/>
      <c r="L47238"/>
      <c r="M47238"/>
      <c r="N47238"/>
      <c r="O47238"/>
    </row>
    <row r="47239" spans="1:15">
      <c r="A47239"/>
      <c r="B47239"/>
      <c r="C47239"/>
      <c r="D47239" s="67"/>
      <c r="E47239"/>
      <c r="F47239"/>
      <c r="G47239"/>
      <c r="H47239" s="67"/>
      <c r="I47239"/>
      <c r="J47239"/>
      <c r="K47239"/>
      <c r="L47239"/>
      <c r="M47239"/>
      <c r="N47239"/>
      <c r="O47239"/>
    </row>
    <row r="47240" spans="1:15">
      <c r="A47240"/>
      <c r="B47240"/>
      <c r="C47240"/>
      <c r="D47240" s="67"/>
      <c r="E47240"/>
      <c r="F47240"/>
      <c r="G47240"/>
      <c r="H47240" s="67"/>
      <c r="I47240"/>
      <c r="J47240"/>
      <c r="K47240"/>
      <c r="L47240"/>
      <c r="M47240"/>
      <c r="N47240"/>
      <c r="O47240"/>
    </row>
    <row r="47241" spans="1:15">
      <c r="A47241"/>
      <c r="B47241"/>
      <c r="C47241"/>
      <c r="D47241" s="67"/>
      <c r="E47241"/>
      <c r="F47241"/>
      <c r="G47241"/>
      <c r="H47241" s="67"/>
      <c r="I47241"/>
      <c r="J47241"/>
      <c r="K47241"/>
      <c r="L47241"/>
      <c r="M47241"/>
      <c r="N47241"/>
      <c r="O47241"/>
    </row>
    <row r="47242" spans="1:15">
      <c r="A47242"/>
      <c r="B47242"/>
      <c r="C47242"/>
      <c r="D47242" s="67"/>
      <c r="E47242"/>
      <c r="F47242"/>
      <c r="G47242"/>
      <c r="H47242" s="67"/>
      <c r="I47242"/>
      <c r="J47242"/>
      <c r="K47242"/>
      <c r="L47242"/>
      <c r="M47242"/>
      <c r="N47242"/>
      <c r="O47242"/>
    </row>
    <row r="47243" spans="1:15">
      <c r="A47243"/>
      <c r="B47243"/>
      <c r="C47243"/>
      <c r="D47243" s="67"/>
      <c r="E47243"/>
      <c r="F47243"/>
      <c r="G47243"/>
      <c r="H47243" s="67"/>
      <c r="I47243"/>
      <c r="J47243"/>
      <c r="K47243"/>
      <c r="L47243"/>
      <c r="M47243"/>
      <c r="N47243"/>
      <c r="O47243"/>
    </row>
    <row r="47244" spans="1:15">
      <c r="A47244"/>
      <c r="B47244"/>
      <c r="C47244"/>
      <c r="D47244" s="67"/>
      <c r="E47244"/>
      <c r="F47244"/>
      <c r="G47244"/>
      <c r="H47244" s="67"/>
      <c r="I47244"/>
      <c r="J47244"/>
      <c r="K47244"/>
      <c r="L47244"/>
      <c r="M47244"/>
      <c r="N47244"/>
      <c r="O47244"/>
    </row>
    <row r="47245" spans="1:15">
      <c r="A47245"/>
      <c r="B47245"/>
      <c r="C47245"/>
      <c r="D47245" s="67"/>
      <c r="E47245"/>
      <c r="F47245"/>
      <c r="G47245"/>
      <c r="H47245" s="67"/>
      <c r="I47245"/>
      <c r="J47245"/>
      <c r="K47245"/>
      <c r="L47245"/>
      <c r="M47245"/>
      <c r="N47245"/>
      <c r="O47245"/>
    </row>
    <row r="47246" spans="1:15">
      <c r="A47246"/>
      <c r="B47246"/>
      <c r="C47246"/>
      <c r="D47246" s="67"/>
      <c r="E47246"/>
      <c r="F47246"/>
      <c r="G47246"/>
      <c r="H47246" s="67"/>
      <c r="I47246"/>
      <c r="J47246"/>
      <c r="K47246"/>
      <c r="L47246"/>
      <c r="M47246"/>
      <c r="N47246"/>
      <c r="O47246"/>
    </row>
    <row r="47247" spans="1:15">
      <c r="A47247"/>
      <c r="B47247"/>
      <c r="C47247"/>
      <c r="D47247" s="67"/>
      <c r="E47247"/>
      <c r="F47247"/>
      <c r="G47247"/>
      <c r="H47247" s="67"/>
      <c r="I47247"/>
      <c r="J47247"/>
      <c r="K47247"/>
      <c r="L47247"/>
      <c r="M47247"/>
      <c r="N47247"/>
      <c r="O47247"/>
    </row>
    <row r="47248" spans="1:15">
      <c r="A47248"/>
      <c r="B47248"/>
      <c r="C47248"/>
      <c r="D47248" s="67"/>
      <c r="E47248"/>
      <c r="F47248"/>
      <c r="G47248"/>
      <c r="H47248" s="67"/>
      <c r="I47248"/>
      <c r="J47248"/>
      <c r="K47248"/>
      <c r="L47248"/>
      <c r="M47248"/>
      <c r="N47248"/>
      <c r="O47248"/>
    </row>
    <row r="47249" spans="1:15">
      <c r="A47249"/>
      <c r="B47249"/>
      <c r="C47249"/>
      <c r="D47249" s="67"/>
      <c r="E47249"/>
      <c r="F47249"/>
      <c r="G47249"/>
      <c r="H47249" s="67"/>
      <c r="I47249"/>
      <c r="J47249"/>
      <c r="K47249"/>
      <c r="L47249"/>
      <c r="M47249"/>
      <c r="N47249"/>
      <c r="O47249"/>
    </row>
    <row r="47250" spans="1:15">
      <c r="A47250"/>
      <c r="B47250"/>
      <c r="C47250"/>
      <c r="D47250" s="67"/>
      <c r="E47250"/>
      <c r="F47250"/>
      <c r="G47250"/>
      <c r="H47250" s="67"/>
      <c r="I47250"/>
      <c r="J47250"/>
      <c r="K47250"/>
      <c r="L47250"/>
      <c r="M47250"/>
      <c r="N47250"/>
      <c r="O47250"/>
    </row>
    <row r="47251" spans="1:15">
      <c r="A47251"/>
      <c r="B47251"/>
      <c r="C47251"/>
      <c r="D47251" s="67"/>
      <c r="E47251"/>
      <c r="F47251"/>
      <c r="G47251"/>
      <c r="H47251" s="67"/>
      <c r="I47251"/>
      <c r="J47251"/>
      <c r="K47251"/>
      <c r="L47251"/>
      <c r="M47251"/>
      <c r="N47251"/>
      <c r="O47251"/>
    </row>
    <row r="47252" spans="1:15">
      <c r="A47252"/>
      <c r="B47252"/>
      <c r="C47252"/>
      <c r="D47252" s="67"/>
      <c r="E47252"/>
      <c r="F47252"/>
      <c r="G47252"/>
      <c r="H47252" s="67"/>
      <c r="I47252"/>
      <c r="J47252"/>
      <c r="K47252"/>
      <c r="L47252"/>
      <c r="M47252"/>
      <c r="N47252"/>
      <c r="O47252"/>
    </row>
    <row r="47253" spans="1:15">
      <c r="A47253"/>
      <c r="B47253"/>
      <c r="C47253"/>
      <c r="D47253" s="67"/>
      <c r="E47253"/>
      <c r="F47253"/>
      <c r="G47253"/>
      <c r="H47253" s="67"/>
      <c r="I47253"/>
      <c r="J47253"/>
      <c r="K47253"/>
      <c r="L47253"/>
      <c r="M47253"/>
      <c r="N47253"/>
      <c r="O47253"/>
    </row>
    <row r="47254" spans="1:15">
      <c r="A47254"/>
      <c r="B47254"/>
      <c r="C47254"/>
      <c r="D47254" s="67"/>
      <c r="E47254"/>
      <c r="F47254"/>
      <c r="G47254"/>
      <c r="H47254" s="67"/>
      <c r="I47254"/>
      <c r="J47254"/>
      <c r="K47254"/>
      <c r="L47254"/>
      <c r="M47254"/>
      <c r="N47254"/>
      <c r="O47254"/>
    </row>
    <row r="47255" spans="1:15">
      <c r="A47255"/>
      <c r="B47255"/>
      <c r="C47255"/>
      <c r="D47255" s="67"/>
      <c r="E47255"/>
      <c r="F47255"/>
      <c r="G47255"/>
      <c r="H47255" s="67"/>
      <c r="I47255"/>
      <c r="J47255"/>
      <c r="K47255"/>
      <c r="L47255"/>
      <c r="M47255"/>
      <c r="N47255"/>
      <c r="O47255"/>
    </row>
    <row r="47256" spans="1:15">
      <c r="A47256"/>
      <c r="B47256"/>
      <c r="C47256"/>
      <c r="D47256" s="67"/>
      <c r="E47256"/>
      <c r="F47256"/>
      <c r="G47256"/>
      <c r="H47256" s="67"/>
      <c r="I47256"/>
      <c r="J47256"/>
      <c r="K47256"/>
      <c r="L47256"/>
      <c r="M47256"/>
      <c r="N47256"/>
      <c r="O47256"/>
    </row>
    <row r="47257" spans="1:15">
      <c r="A47257"/>
      <c r="B47257"/>
      <c r="C47257"/>
      <c r="D47257" s="67"/>
      <c r="E47257"/>
      <c r="F47257"/>
      <c r="G47257"/>
      <c r="H47257" s="67"/>
      <c r="I47257"/>
      <c r="J47257"/>
      <c r="K47257"/>
      <c r="L47257"/>
      <c r="M47257"/>
      <c r="N47257"/>
      <c r="O47257"/>
    </row>
    <row r="47258" spans="1:15">
      <c r="A47258"/>
      <c r="B47258"/>
      <c r="C47258"/>
      <c r="D47258" s="67"/>
      <c r="E47258"/>
      <c r="F47258"/>
      <c r="G47258"/>
      <c r="H47258" s="67"/>
      <c r="I47258"/>
      <c r="J47258"/>
      <c r="K47258"/>
      <c r="L47258"/>
      <c r="M47258"/>
      <c r="N47258"/>
      <c r="O47258"/>
    </row>
    <row r="47259" spans="1:15">
      <c r="A47259"/>
      <c r="B47259"/>
      <c r="C47259"/>
      <c r="D47259" s="67"/>
      <c r="E47259"/>
      <c r="F47259"/>
      <c r="G47259"/>
      <c r="H47259" s="67"/>
      <c r="I47259"/>
      <c r="J47259"/>
      <c r="K47259"/>
      <c r="L47259"/>
      <c r="M47259"/>
      <c r="N47259"/>
      <c r="O47259"/>
    </row>
    <row r="47260" spans="1:15">
      <c r="A47260"/>
      <c r="B47260"/>
      <c r="C47260"/>
      <c r="D47260" s="67"/>
      <c r="E47260"/>
      <c r="F47260"/>
      <c r="G47260"/>
      <c r="H47260" s="67"/>
      <c r="I47260"/>
      <c r="J47260"/>
      <c r="K47260"/>
      <c r="L47260"/>
      <c r="M47260"/>
      <c r="N47260"/>
      <c r="O47260"/>
    </row>
    <row r="47261" spans="1:15">
      <c r="A47261"/>
      <c r="B47261"/>
      <c r="C47261"/>
      <c r="D47261" s="67"/>
      <c r="E47261"/>
      <c r="F47261"/>
      <c r="G47261"/>
      <c r="H47261" s="67"/>
      <c r="I47261"/>
      <c r="J47261"/>
      <c r="K47261"/>
      <c r="L47261"/>
      <c r="M47261"/>
      <c r="N47261"/>
      <c r="O47261"/>
    </row>
    <row r="47262" spans="1:15">
      <c r="A47262"/>
      <c r="B47262"/>
      <c r="C47262"/>
      <c r="D47262" s="67"/>
      <c r="E47262"/>
      <c r="F47262"/>
      <c r="G47262"/>
      <c r="H47262" s="67"/>
      <c r="I47262"/>
      <c r="J47262"/>
      <c r="K47262"/>
      <c r="L47262"/>
      <c r="M47262"/>
      <c r="N47262"/>
      <c r="O47262"/>
    </row>
    <row r="47263" spans="1:15">
      <c r="A47263"/>
      <c r="B47263"/>
      <c r="C47263"/>
      <c r="D47263" s="67"/>
      <c r="E47263"/>
      <c r="F47263"/>
      <c r="G47263"/>
      <c r="H47263" s="67"/>
      <c r="I47263"/>
      <c r="J47263"/>
      <c r="K47263"/>
      <c r="L47263"/>
      <c r="M47263"/>
      <c r="N47263"/>
      <c r="O47263"/>
    </row>
    <row r="47264" spans="1:15">
      <c r="A47264"/>
      <c r="B47264"/>
      <c r="C47264"/>
      <c r="D47264" s="67"/>
      <c r="E47264"/>
      <c r="F47264"/>
      <c r="G47264"/>
      <c r="H47264" s="67"/>
      <c r="I47264"/>
      <c r="J47264"/>
      <c r="K47264"/>
      <c r="L47264"/>
      <c r="M47264"/>
      <c r="N47264"/>
      <c r="O47264"/>
    </row>
    <row r="47265" spans="1:15">
      <c r="A47265"/>
      <c r="B47265"/>
      <c r="C47265"/>
      <c r="D47265" s="67"/>
      <c r="E47265"/>
      <c r="F47265"/>
      <c r="G47265"/>
      <c r="H47265" s="67"/>
      <c r="I47265"/>
      <c r="J47265"/>
      <c r="K47265"/>
      <c r="L47265"/>
      <c r="M47265"/>
      <c r="N47265"/>
      <c r="O47265"/>
    </row>
    <row r="47266" spans="1:15">
      <c r="A47266"/>
      <c r="B47266"/>
      <c r="C47266"/>
      <c r="D47266" s="67"/>
      <c r="E47266"/>
      <c r="F47266"/>
      <c r="G47266"/>
      <c r="H47266" s="67"/>
      <c r="I47266"/>
      <c r="J47266"/>
      <c r="K47266"/>
      <c r="L47266"/>
      <c r="M47266"/>
      <c r="N47266"/>
      <c r="O47266"/>
    </row>
    <row r="47267" spans="1:15">
      <c r="A47267"/>
      <c r="B47267"/>
      <c r="C47267"/>
      <c r="D47267" s="67"/>
      <c r="E47267"/>
      <c r="F47267"/>
      <c r="G47267"/>
      <c r="H47267" s="67"/>
      <c r="I47267"/>
      <c r="J47267"/>
      <c r="K47267"/>
      <c r="L47267"/>
      <c r="M47267"/>
      <c r="N47267"/>
      <c r="O47267"/>
    </row>
    <row r="47268" spans="1:15">
      <c r="A47268"/>
      <c r="B47268"/>
      <c r="C47268"/>
      <c r="D47268" s="67"/>
      <c r="E47268"/>
      <c r="F47268"/>
      <c r="G47268"/>
      <c r="H47268" s="67"/>
      <c r="I47268"/>
      <c r="J47268"/>
      <c r="K47268"/>
      <c r="L47268"/>
      <c r="M47268"/>
      <c r="N47268"/>
      <c r="O47268"/>
    </row>
    <row r="47269" spans="1:15">
      <c r="A47269"/>
      <c r="B47269"/>
      <c r="C47269"/>
      <c r="D47269" s="67"/>
      <c r="E47269"/>
      <c r="F47269"/>
      <c r="G47269"/>
      <c r="H47269" s="67"/>
      <c r="I47269"/>
      <c r="J47269"/>
      <c r="K47269"/>
      <c r="L47269"/>
      <c r="M47269"/>
      <c r="N47269"/>
      <c r="O47269"/>
    </row>
    <row r="47270" spans="1:15">
      <c r="A47270"/>
      <c r="B47270"/>
      <c r="C47270"/>
      <c r="D47270" s="67"/>
      <c r="E47270"/>
      <c r="F47270"/>
      <c r="G47270"/>
      <c r="H47270" s="67"/>
      <c r="I47270"/>
      <c r="J47270"/>
      <c r="K47270"/>
      <c r="L47270"/>
      <c r="M47270"/>
      <c r="N47270"/>
      <c r="O47270"/>
    </row>
    <row r="47271" spans="1:15">
      <c r="A47271"/>
      <c r="B47271"/>
      <c r="C47271"/>
      <c r="D47271" s="67"/>
      <c r="E47271"/>
      <c r="F47271"/>
      <c r="G47271"/>
      <c r="H47271" s="67"/>
      <c r="I47271"/>
      <c r="J47271"/>
      <c r="K47271"/>
      <c r="L47271"/>
      <c r="M47271"/>
      <c r="N47271"/>
      <c r="O47271"/>
    </row>
    <row r="47272" spans="1:15">
      <c r="A47272"/>
      <c r="B47272"/>
      <c r="C47272"/>
      <c r="D47272" s="67"/>
      <c r="E47272"/>
      <c r="F47272"/>
      <c r="G47272"/>
      <c r="H47272" s="67"/>
      <c r="I47272"/>
      <c r="J47272"/>
      <c r="K47272"/>
      <c r="L47272"/>
      <c r="M47272"/>
      <c r="N47272"/>
      <c r="O47272"/>
    </row>
    <row r="47273" spans="1:15">
      <c r="A47273"/>
      <c r="B47273"/>
      <c r="C47273"/>
      <c r="D47273" s="67"/>
      <c r="E47273"/>
      <c r="F47273"/>
      <c r="G47273"/>
      <c r="H47273" s="67"/>
      <c r="I47273"/>
      <c r="J47273"/>
      <c r="K47273"/>
      <c r="L47273"/>
      <c r="M47273"/>
      <c r="N47273"/>
      <c r="O47273"/>
    </row>
    <row r="47274" spans="1:15">
      <c r="A47274"/>
      <c r="B47274"/>
      <c r="C47274"/>
      <c r="D47274" s="67"/>
      <c r="E47274"/>
      <c r="F47274"/>
      <c r="G47274"/>
      <c r="H47274" s="67"/>
      <c r="I47274"/>
      <c r="J47274"/>
      <c r="K47274"/>
      <c r="L47274"/>
      <c r="M47274"/>
      <c r="N47274"/>
      <c r="O47274"/>
    </row>
    <row r="47275" spans="1:15">
      <c r="A47275"/>
      <c r="B47275"/>
      <c r="C47275"/>
      <c r="D47275" s="67"/>
      <c r="E47275"/>
      <c r="F47275"/>
      <c r="G47275"/>
      <c r="H47275" s="67"/>
      <c r="I47275"/>
      <c r="J47275"/>
      <c r="K47275"/>
      <c r="L47275"/>
      <c r="M47275"/>
      <c r="N47275"/>
      <c r="O47275"/>
    </row>
    <row r="47276" spans="1:15">
      <c r="A47276"/>
      <c r="B47276"/>
      <c r="C47276"/>
      <c r="D47276" s="67"/>
      <c r="E47276"/>
      <c r="F47276"/>
      <c r="G47276"/>
      <c r="H47276" s="67"/>
      <c r="I47276"/>
      <c r="J47276"/>
      <c r="K47276"/>
      <c r="L47276"/>
      <c r="M47276"/>
      <c r="N47276"/>
      <c r="O47276"/>
    </row>
    <row r="47277" spans="1:15">
      <c r="A47277"/>
      <c r="B47277"/>
      <c r="C47277"/>
      <c r="D47277" s="67"/>
      <c r="E47277"/>
      <c r="F47277"/>
      <c r="G47277"/>
      <c r="H47277" s="67"/>
      <c r="I47277"/>
      <c r="J47277"/>
      <c r="K47277"/>
      <c r="L47277"/>
      <c r="M47277"/>
      <c r="N47277"/>
      <c r="O47277"/>
    </row>
    <row r="47278" spans="1:15">
      <c r="A47278"/>
      <c r="B47278"/>
      <c r="C47278"/>
      <c r="D47278" s="67"/>
      <c r="E47278"/>
      <c r="F47278"/>
      <c r="G47278"/>
      <c r="H47278" s="67"/>
      <c r="I47278"/>
      <c r="J47278"/>
      <c r="K47278"/>
      <c r="L47278"/>
      <c r="M47278"/>
      <c r="N47278"/>
      <c r="O47278"/>
    </row>
    <row r="47279" spans="1:15">
      <c r="A47279"/>
      <c r="B47279"/>
      <c r="C47279"/>
      <c r="D47279" s="67"/>
      <c r="E47279"/>
      <c r="F47279"/>
      <c r="G47279"/>
      <c r="H47279" s="67"/>
      <c r="I47279"/>
      <c r="J47279"/>
      <c r="K47279"/>
      <c r="L47279"/>
      <c r="M47279"/>
      <c r="N47279"/>
      <c r="O47279"/>
    </row>
    <row r="47280" spans="1:15">
      <c r="A47280"/>
      <c r="B47280"/>
      <c r="C47280"/>
      <c r="D47280" s="67"/>
      <c r="E47280"/>
      <c r="F47280"/>
      <c r="G47280"/>
      <c r="H47280" s="67"/>
      <c r="I47280"/>
      <c r="J47280"/>
      <c r="K47280"/>
      <c r="L47280"/>
      <c r="M47280"/>
      <c r="N47280"/>
      <c r="O47280"/>
    </row>
    <row r="47281" spans="1:15">
      <c r="A47281"/>
      <c r="B47281"/>
      <c r="C47281"/>
      <c r="D47281" s="67"/>
      <c r="E47281"/>
      <c r="F47281"/>
      <c r="G47281"/>
      <c r="H47281" s="67"/>
      <c r="I47281"/>
      <c r="J47281"/>
      <c r="K47281"/>
      <c r="L47281"/>
      <c r="M47281"/>
      <c r="N47281"/>
      <c r="O47281"/>
    </row>
    <row r="47282" spans="1:15">
      <c r="A47282"/>
      <c r="B47282"/>
      <c r="C47282"/>
      <c r="D47282" s="67"/>
      <c r="E47282"/>
      <c r="F47282"/>
      <c r="G47282"/>
      <c r="H47282" s="67"/>
      <c r="I47282"/>
      <c r="J47282"/>
      <c r="K47282"/>
      <c r="L47282"/>
      <c r="M47282"/>
      <c r="N47282"/>
      <c r="O47282"/>
    </row>
    <row r="47283" spans="1:15">
      <c r="A47283"/>
      <c r="B47283"/>
      <c r="C47283"/>
      <c r="D47283" s="67"/>
      <c r="E47283"/>
      <c r="F47283"/>
      <c r="G47283"/>
      <c r="H47283" s="67"/>
      <c r="I47283"/>
      <c r="J47283"/>
      <c r="K47283"/>
      <c r="L47283"/>
      <c r="M47283"/>
      <c r="N47283"/>
      <c r="O47283"/>
    </row>
    <row r="47284" spans="1:15">
      <c r="A47284"/>
      <c r="B47284"/>
      <c r="C47284"/>
      <c r="D47284" s="67"/>
      <c r="E47284"/>
      <c r="F47284"/>
      <c r="G47284"/>
      <c r="H47284" s="67"/>
      <c r="I47284"/>
      <c r="J47284"/>
      <c r="K47284"/>
      <c r="L47284"/>
      <c r="M47284"/>
      <c r="N47284"/>
      <c r="O47284"/>
    </row>
    <row r="47285" spans="1:15">
      <c r="A47285"/>
      <c r="B47285"/>
      <c r="C47285"/>
      <c r="D47285" s="67"/>
      <c r="E47285"/>
      <c r="F47285"/>
      <c r="G47285"/>
      <c r="H47285" s="67"/>
      <c r="I47285"/>
      <c r="J47285"/>
      <c r="K47285"/>
      <c r="L47285"/>
      <c r="M47285"/>
      <c r="N47285"/>
      <c r="O47285"/>
    </row>
    <row r="47286" spans="1:15">
      <c r="A47286"/>
      <c r="B47286"/>
      <c r="C47286"/>
      <c r="D47286" s="67"/>
      <c r="E47286"/>
      <c r="F47286"/>
      <c r="G47286"/>
      <c r="H47286" s="67"/>
      <c r="I47286"/>
      <c r="J47286"/>
      <c r="K47286"/>
      <c r="L47286"/>
      <c r="M47286"/>
      <c r="N47286"/>
      <c r="O47286"/>
    </row>
    <row r="47287" spans="1:15">
      <c r="A47287"/>
      <c r="B47287"/>
      <c r="C47287"/>
      <c r="D47287" s="67"/>
      <c r="E47287"/>
      <c r="F47287"/>
      <c r="G47287"/>
      <c r="H47287" s="67"/>
      <c r="I47287"/>
      <c r="J47287"/>
      <c r="K47287"/>
      <c r="L47287"/>
      <c r="M47287"/>
      <c r="N47287"/>
      <c r="O47287"/>
    </row>
    <row r="47288" spans="1:15">
      <c r="A47288"/>
      <c r="B47288"/>
      <c r="C47288"/>
      <c r="D47288" s="67"/>
      <c r="E47288"/>
      <c r="F47288"/>
      <c r="G47288"/>
      <c r="H47288" s="67"/>
      <c r="I47288"/>
      <c r="J47288"/>
      <c r="K47288"/>
      <c r="L47288"/>
      <c r="M47288"/>
      <c r="N47288"/>
      <c r="O47288"/>
    </row>
    <row r="47289" spans="1:15">
      <c r="A47289"/>
      <c r="B47289"/>
      <c r="C47289"/>
      <c r="D47289" s="67"/>
      <c r="E47289"/>
      <c r="F47289"/>
      <c r="G47289"/>
      <c r="H47289" s="67"/>
      <c r="I47289"/>
      <c r="J47289"/>
      <c r="K47289"/>
      <c r="L47289"/>
      <c r="M47289"/>
      <c r="N47289"/>
      <c r="O47289"/>
    </row>
    <row r="47290" spans="1:15">
      <c r="A47290"/>
      <c r="B47290"/>
      <c r="C47290"/>
      <c r="D47290" s="67"/>
      <c r="E47290"/>
      <c r="F47290"/>
      <c r="G47290"/>
      <c r="H47290" s="67"/>
      <c r="I47290"/>
      <c r="J47290"/>
      <c r="K47290"/>
      <c r="L47290"/>
      <c r="M47290"/>
      <c r="N47290"/>
      <c r="O47290"/>
    </row>
    <row r="47291" spans="1:15">
      <c r="A47291"/>
      <c r="B47291"/>
      <c r="C47291"/>
      <c r="D47291" s="67"/>
      <c r="E47291"/>
      <c r="F47291"/>
      <c r="G47291"/>
      <c r="H47291" s="67"/>
      <c r="I47291"/>
      <c r="J47291"/>
      <c r="K47291"/>
      <c r="L47291"/>
      <c r="M47291"/>
      <c r="N47291"/>
      <c r="O47291"/>
    </row>
    <row r="47292" spans="1:15">
      <c r="A47292"/>
      <c r="B47292"/>
      <c r="C47292"/>
      <c r="D47292" s="67"/>
      <c r="E47292"/>
      <c r="F47292"/>
      <c r="G47292"/>
      <c r="H47292" s="67"/>
      <c r="I47292"/>
      <c r="J47292"/>
      <c r="K47292"/>
      <c r="L47292"/>
      <c r="M47292"/>
      <c r="N47292"/>
      <c r="O47292"/>
    </row>
    <row r="47293" spans="1:15">
      <c r="A47293"/>
      <c r="B47293"/>
      <c r="C47293"/>
      <c r="D47293" s="67"/>
      <c r="E47293"/>
      <c r="F47293"/>
      <c r="G47293"/>
      <c r="H47293" s="67"/>
      <c r="I47293"/>
      <c r="J47293"/>
      <c r="K47293"/>
      <c r="L47293"/>
      <c r="M47293"/>
      <c r="N47293"/>
      <c r="O47293"/>
    </row>
    <row r="47294" spans="1:15">
      <c r="A47294"/>
      <c r="B47294"/>
      <c r="C47294"/>
      <c r="D47294" s="67"/>
      <c r="E47294"/>
      <c r="F47294"/>
      <c r="G47294"/>
      <c r="H47294" s="67"/>
      <c r="I47294"/>
      <c r="J47294"/>
      <c r="K47294"/>
      <c r="L47294"/>
      <c r="M47294"/>
      <c r="N47294"/>
      <c r="O47294"/>
    </row>
    <row r="47295" spans="1:15">
      <c r="A47295"/>
      <c r="B47295"/>
      <c r="C47295"/>
      <c r="D47295" s="67"/>
      <c r="E47295"/>
      <c r="F47295"/>
      <c r="G47295"/>
      <c r="H47295" s="67"/>
      <c r="I47295"/>
      <c r="J47295"/>
      <c r="K47295"/>
      <c r="L47295"/>
      <c r="M47295"/>
      <c r="N47295"/>
      <c r="O47295"/>
    </row>
    <row r="47296" spans="1:15">
      <c r="A47296"/>
      <c r="B47296"/>
      <c r="C47296"/>
      <c r="D47296" s="67"/>
      <c r="E47296"/>
      <c r="F47296"/>
      <c r="G47296"/>
      <c r="H47296" s="67"/>
      <c r="I47296"/>
      <c r="J47296"/>
      <c r="K47296"/>
      <c r="L47296"/>
      <c r="M47296"/>
      <c r="N47296"/>
      <c r="O47296"/>
    </row>
    <row r="47297" spans="1:15">
      <c r="A47297"/>
      <c r="B47297"/>
      <c r="C47297"/>
      <c r="D47297" s="67"/>
      <c r="E47297"/>
      <c r="F47297"/>
      <c r="G47297"/>
      <c r="H47297" s="67"/>
      <c r="I47297"/>
      <c r="J47297"/>
      <c r="K47297"/>
      <c r="L47297"/>
      <c r="M47297"/>
      <c r="N47297"/>
      <c r="O47297"/>
    </row>
    <row r="47298" spans="1:15">
      <c r="A47298"/>
      <c r="B47298"/>
      <c r="C47298"/>
      <c r="D47298" s="67"/>
      <c r="E47298"/>
      <c r="F47298"/>
      <c r="G47298"/>
      <c r="H47298" s="67"/>
      <c r="I47298"/>
      <c r="J47298"/>
      <c r="K47298"/>
      <c r="L47298"/>
      <c r="M47298"/>
      <c r="N47298"/>
      <c r="O47298"/>
    </row>
    <row r="47299" spans="1:15">
      <c r="A47299"/>
      <c r="B47299"/>
      <c r="C47299"/>
      <c r="D47299" s="67"/>
      <c r="E47299"/>
      <c r="F47299"/>
      <c r="G47299"/>
      <c r="H47299" s="67"/>
      <c r="I47299"/>
      <c r="J47299"/>
      <c r="K47299"/>
      <c r="L47299"/>
      <c r="M47299"/>
      <c r="N47299"/>
      <c r="O47299"/>
    </row>
    <row r="47300" spans="1:15">
      <c r="A47300"/>
      <c r="B47300"/>
      <c r="C47300"/>
      <c r="D47300" s="67"/>
      <c r="E47300"/>
      <c r="F47300"/>
      <c r="G47300"/>
      <c r="H47300" s="67"/>
      <c r="I47300"/>
      <c r="J47300"/>
      <c r="K47300"/>
      <c r="L47300"/>
      <c r="M47300"/>
      <c r="N47300"/>
      <c r="O47300"/>
    </row>
    <row r="47301" spans="1:15">
      <c r="A47301"/>
      <c r="B47301"/>
      <c r="C47301"/>
      <c r="D47301" s="67"/>
      <c r="E47301"/>
      <c r="F47301"/>
      <c r="G47301"/>
      <c r="H47301" s="67"/>
      <c r="I47301"/>
      <c r="J47301"/>
      <c r="K47301"/>
      <c r="L47301"/>
      <c r="M47301"/>
      <c r="N47301"/>
      <c r="O47301"/>
    </row>
    <row r="47302" spans="1:15">
      <c r="A47302"/>
      <c r="B47302"/>
      <c r="C47302"/>
      <c r="D47302" s="67"/>
      <c r="E47302"/>
      <c r="F47302"/>
      <c r="G47302"/>
      <c r="H47302" s="67"/>
      <c r="I47302"/>
      <c r="J47302"/>
      <c r="K47302"/>
      <c r="L47302"/>
      <c r="M47302"/>
      <c r="N47302"/>
      <c r="O47302"/>
    </row>
    <row r="47303" spans="1:15">
      <c r="A47303"/>
      <c r="B47303"/>
      <c r="C47303"/>
      <c r="D47303" s="67"/>
      <c r="E47303"/>
      <c r="F47303"/>
      <c r="G47303"/>
      <c r="H47303" s="67"/>
      <c r="I47303"/>
      <c r="J47303"/>
      <c r="K47303"/>
      <c r="L47303"/>
      <c r="M47303"/>
      <c r="N47303"/>
      <c r="O47303"/>
    </row>
    <row r="47304" spans="1:15">
      <c r="A47304"/>
      <c r="B47304"/>
      <c r="C47304"/>
      <c r="D47304" s="67"/>
      <c r="E47304"/>
      <c r="F47304"/>
      <c r="G47304"/>
      <c r="H47304" s="67"/>
      <c r="I47304"/>
      <c r="J47304"/>
      <c r="K47304"/>
      <c r="L47304"/>
      <c r="M47304"/>
      <c r="N47304"/>
      <c r="O47304"/>
    </row>
    <row r="47305" spans="1:15">
      <c r="A47305"/>
      <c r="B47305"/>
      <c r="C47305"/>
      <c r="D47305" s="67"/>
      <c r="E47305"/>
      <c r="F47305"/>
      <c r="G47305"/>
      <c r="H47305" s="67"/>
      <c r="I47305"/>
      <c r="J47305"/>
      <c r="K47305"/>
      <c r="L47305"/>
      <c r="M47305"/>
      <c r="N47305"/>
      <c r="O47305"/>
    </row>
    <row r="47306" spans="1:15">
      <c r="A47306"/>
      <c r="B47306"/>
      <c r="C47306"/>
      <c r="D47306" s="67"/>
      <c r="E47306"/>
      <c r="F47306"/>
      <c r="G47306"/>
      <c r="H47306" s="67"/>
      <c r="I47306"/>
      <c r="J47306"/>
      <c r="K47306"/>
      <c r="L47306"/>
      <c r="M47306"/>
      <c r="N47306"/>
      <c r="O47306"/>
    </row>
    <row r="47307" spans="1:15">
      <c r="A47307"/>
      <c r="B47307"/>
      <c r="C47307"/>
      <c r="D47307" s="67"/>
      <c r="E47307"/>
      <c r="F47307"/>
      <c r="G47307"/>
      <c r="H47307" s="67"/>
      <c r="I47307"/>
      <c r="J47307"/>
      <c r="K47307"/>
      <c r="L47307"/>
      <c r="M47307"/>
      <c r="N47307"/>
      <c r="O47307"/>
    </row>
    <row r="47308" spans="1:15">
      <c r="A47308"/>
      <c r="B47308"/>
      <c r="C47308"/>
      <c r="D47308" s="67"/>
      <c r="E47308"/>
      <c r="F47308"/>
      <c r="G47308"/>
      <c r="H47308" s="67"/>
      <c r="I47308"/>
      <c r="J47308"/>
      <c r="K47308"/>
      <c r="L47308"/>
      <c r="M47308"/>
      <c r="N47308"/>
      <c r="O47308"/>
    </row>
    <row r="47309" spans="1:15">
      <c r="A47309"/>
      <c r="B47309"/>
      <c r="C47309"/>
      <c r="D47309" s="67"/>
      <c r="E47309"/>
      <c r="F47309"/>
      <c r="G47309"/>
      <c r="H47309" s="67"/>
      <c r="I47309"/>
      <c r="J47309"/>
      <c r="K47309"/>
      <c r="L47309"/>
      <c r="M47309"/>
      <c r="N47309"/>
      <c r="O47309"/>
    </row>
    <row r="47310" spans="1:15">
      <c r="A47310"/>
      <c r="B47310"/>
      <c r="C47310"/>
      <c r="D47310" s="67"/>
      <c r="E47310"/>
      <c r="F47310"/>
      <c r="G47310"/>
      <c r="H47310" s="67"/>
      <c r="I47310"/>
      <c r="J47310"/>
      <c r="K47310"/>
      <c r="L47310"/>
      <c r="M47310"/>
      <c r="N47310"/>
      <c r="O47310"/>
    </row>
    <row r="47311" spans="1:15">
      <c r="A47311"/>
      <c r="B47311"/>
      <c r="C47311"/>
      <c r="D47311" s="67"/>
      <c r="E47311"/>
      <c r="F47311"/>
      <c r="G47311"/>
      <c r="H47311" s="67"/>
      <c r="I47311"/>
      <c r="J47311"/>
      <c r="K47311"/>
      <c r="L47311"/>
      <c r="M47311"/>
      <c r="N47311"/>
      <c r="O47311"/>
    </row>
    <row r="47312" spans="1:15">
      <c r="A47312"/>
      <c r="B47312"/>
      <c r="C47312"/>
      <c r="D47312" s="67"/>
      <c r="E47312"/>
      <c r="F47312"/>
      <c r="G47312"/>
      <c r="H47312" s="67"/>
      <c r="I47312"/>
      <c r="J47312"/>
      <c r="K47312"/>
      <c r="L47312"/>
      <c r="M47312"/>
      <c r="N47312"/>
      <c r="O47312"/>
    </row>
    <row r="47313" spans="1:15">
      <c r="A47313"/>
      <c r="B47313"/>
      <c r="C47313"/>
      <c r="D47313" s="67"/>
      <c r="E47313"/>
      <c r="F47313"/>
      <c r="G47313"/>
      <c r="H47313" s="67"/>
      <c r="I47313"/>
      <c r="J47313"/>
      <c r="K47313"/>
      <c r="L47313"/>
      <c r="M47313"/>
      <c r="N47313"/>
      <c r="O47313"/>
    </row>
    <row r="47314" spans="1:15">
      <c r="A47314"/>
      <c r="B47314"/>
      <c r="C47314"/>
      <c r="D47314" s="67"/>
      <c r="E47314"/>
      <c r="F47314"/>
      <c r="G47314"/>
      <c r="H47314" s="67"/>
      <c r="I47314"/>
      <c r="J47314"/>
      <c r="K47314"/>
      <c r="L47314"/>
      <c r="M47314"/>
      <c r="N47314"/>
      <c r="O47314"/>
    </row>
    <row r="47315" spans="1:15">
      <c r="A47315"/>
      <c r="B47315"/>
      <c r="C47315"/>
      <c r="D47315" s="67"/>
      <c r="E47315"/>
      <c r="F47315"/>
      <c r="G47315"/>
      <c r="H47315" s="67"/>
      <c r="I47315"/>
      <c r="J47315"/>
      <c r="K47315"/>
      <c r="L47315"/>
      <c r="M47315"/>
      <c r="N47315"/>
      <c r="O47315"/>
    </row>
    <row r="47316" spans="1:15">
      <c r="A47316"/>
      <c r="B47316"/>
      <c r="C47316"/>
      <c r="D47316" s="67"/>
      <c r="E47316"/>
      <c r="F47316"/>
      <c r="G47316"/>
      <c r="H47316" s="67"/>
      <c r="I47316"/>
      <c r="J47316"/>
      <c r="K47316"/>
      <c r="L47316"/>
      <c r="M47316"/>
      <c r="N47316"/>
      <c r="O47316"/>
    </row>
    <row r="47317" spans="1:15">
      <c r="A47317"/>
      <c r="B47317"/>
      <c r="C47317"/>
      <c r="D47317" s="67"/>
      <c r="E47317"/>
      <c r="F47317"/>
      <c r="G47317"/>
      <c r="H47317" s="67"/>
      <c r="I47317"/>
      <c r="J47317"/>
      <c r="K47317"/>
      <c r="L47317"/>
      <c r="M47317"/>
      <c r="N47317"/>
      <c r="O47317"/>
    </row>
    <row r="47318" spans="1:15">
      <c r="A47318"/>
      <c r="B47318"/>
      <c r="C47318"/>
      <c r="D47318" s="67"/>
      <c r="E47318"/>
      <c r="F47318"/>
      <c r="G47318"/>
      <c r="H47318" s="67"/>
      <c r="I47318"/>
      <c r="J47318"/>
      <c r="K47318"/>
      <c r="L47318"/>
      <c r="M47318"/>
      <c r="N47318"/>
      <c r="O47318"/>
    </row>
    <row r="47319" spans="1:15">
      <c r="A47319"/>
      <c r="B47319"/>
      <c r="C47319"/>
      <c r="D47319" s="67"/>
      <c r="E47319"/>
      <c r="F47319"/>
      <c r="G47319"/>
      <c r="H47319" s="67"/>
      <c r="I47319"/>
      <c r="J47319"/>
      <c r="K47319"/>
      <c r="L47319"/>
      <c r="M47319"/>
      <c r="N47319"/>
      <c r="O47319"/>
    </row>
    <row r="47320" spans="1:15">
      <c r="A47320"/>
      <c r="B47320"/>
      <c r="C47320"/>
      <c r="D47320" s="67"/>
      <c r="E47320"/>
      <c r="F47320"/>
      <c r="G47320"/>
      <c r="H47320" s="67"/>
      <c r="I47320"/>
      <c r="J47320"/>
      <c r="K47320"/>
      <c r="L47320"/>
      <c r="M47320"/>
      <c r="N47320"/>
      <c r="O47320"/>
    </row>
    <row r="47321" spans="1:15">
      <c r="A47321"/>
      <c r="B47321"/>
      <c r="C47321"/>
      <c r="D47321" s="67"/>
      <c r="E47321"/>
      <c r="F47321"/>
      <c r="G47321"/>
      <c r="H47321" s="67"/>
      <c r="I47321"/>
      <c r="J47321"/>
      <c r="K47321"/>
      <c r="L47321"/>
      <c r="M47321"/>
      <c r="N47321"/>
      <c r="O47321"/>
    </row>
    <row r="47322" spans="1:15">
      <c r="A47322"/>
      <c r="B47322"/>
      <c r="C47322"/>
      <c r="D47322" s="67"/>
      <c r="E47322"/>
      <c r="F47322"/>
      <c r="G47322"/>
      <c r="H47322" s="67"/>
      <c r="I47322"/>
      <c r="J47322"/>
      <c r="K47322"/>
      <c r="L47322"/>
      <c r="M47322"/>
      <c r="N47322"/>
      <c r="O47322"/>
    </row>
    <row r="47323" spans="1:15">
      <c r="A47323"/>
      <c r="B47323"/>
      <c r="C47323"/>
      <c r="D47323" s="67"/>
      <c r="E47323"/>
      <c r="F47323"/>
      <c r="G47323"/>
      <c r="H47323" s="67"/>
      <c r="I47323"/>
      <c r="J47323"/>
      <c r="K47323"/>
      <c r="L47323"/>
      <c r="M47323"/>
      <c r="N47323"/>
      <c r="O47323"/>
    </row>
    <row r="47324" spans="1:15">
      <c r="A47324"/>
      <c r="B47324"/>
      <c r="C47324"/>
      <c r="D47324" s="67"/>
      <c r="E47324"/>
      <c r="F47324"/>
      <c r="G47324"/>
      <c r="H47324" s="67"/>
      <c r="I47324"/>
      <c r="J47324"/>
      <c r="K47324"/>
      <c r="L47324"/>
      <c r="M47324"/>
      <c r="N47324"/>
      <c r="O47324"/>
    </row>
    <row r="47325" spans="1:15">
      <c r="A47325"/>
      <c r="B47325"/>
      <c r="C47325"/>
      <c r="D47325" s="67"/>
      <c r="E47325"/>
      <c r="F47325"/>
      <c r="G47325"/>
      <c r="H47325" s="67"/>
      <c r="I47325"/>
      <c r="J47325"/>
      <c r="K47325"/>
      <c r="L47325"/>
      <c r="M47325"/>
      <c r="N47325"/>
      <c r="O47325"/>
    </row>
    <row r="47326" spans="1:15">
      <c r="A47326"/>
      <c r="B47326"/>
      <c r="C47326"/>
      <c r="D47326" s="67"/>
      <c r="E47326"/>
      <c r="F47326"/>
      <c r="G47326"/>
      <c r="H47326" s="67"/>
      <c r="I47326"/>
      <c r="J47326"/>
      <c r="K47326"/>
      <c r="L47326"/>
      <c r="M47326"/>
      <c r="N47326"/>
      <c r="O47326"/>
    </row>
    <row r="47327" spans="1:15">
      <c r="A47327"/>
      <c r="B47327"/>
      <c r="C47327"/>
      <c r="D47327" s="67"/>
      <c r="E47327"/>
      <c r="F47327"/>
      <c r="G47327"/>
      <c r="H47327" s="67"/>
      <c r="I47327"/>
      <c r="J47327"/>
      <c r="K47327"/>
      <c r="L47327"/>
      <c r="M47327"/>
      <c r="N47327"/>
      <c r="O47327"/>
    </row>
    <row r="47328" spans="1:15">
      <c r="A47328"/>
      <c r="B47328"/>
      <c r="C47328"/>
      <c r="D47328" s="67"/>
      <c r="E47328"/>
      <c r="F47328"/>
      <c r="G47328"/>
      <c r="H47328" s="67"/>
      <c r="I47328"/>
      <c r="J47328"/>
      <c r="K47328"/>
      <c r="L47328"/>
      <c r="M47328"/>
      <c r="N47328"/>
      <c r="O47328"/>
    </row>
    <row r="47329" spans="1:15">
      <c r="A47329"/>
      <c r="B47329"/>
      <c r="C47329"/>
      <c r="D47329" s="67"/>
      <c r="E47329"/>
      <c r="F47329"/>
      <c r="G47329"/>
      <c r="H47329" s="67"/>
      <c r="I47329"/>
      <c r="J47329"/>
      <c r="K47329"/>
      <c r="L47329"/>
      <c r="M47329"/>
      <c r="N47329"/>
      <c r="O47329"/>
    </row>
    <row r="47330" spans="1:15">
      <c r="A47330"/>
      <c r="B47330"/>
      <c r="C47330"/>
      <c r="D47330" s="67"/>
      <c r="E47330"/>
      <c r="F47330"/>
      <c r="G47330"/>
      <c r="H47330" s="67"/>
      <c r="I47330"/>
      <c r="J47330"/>
      <c r="K47330"/>
      <c r="L47330"/>
      <c r="M47330"/>
      <c r="N47330"/>
      <c r="O47330"/>
    </row>
    <row r="47331" spans="1:15">
      <c r="A47331"/>
      <c r="B47331"/>
      <c r="C47331"/>
      <c r="D47331" s="67"/>
      <c r="E47331"/>
      <c r="F47331"/>
      <c r="G47331"/>
      <c r="H47331" s="67"/>
      <c r="I47331"/>
      <c r="J47331"/>
      <c r="K47331"/>
      <c r="L47331"/>
      <c r="M47331"/>
      <c r="N47331"/>
      <c r="O47331"/>
    </row>
    <row r="47332" spans="1:15">
      <c r="A47332"/>
      <c r="B47332"/>
      <c r="C47332"/>
      <c r="D47332" s="67"/>
      <c r="E47332"/>
      <c r="F47332"/>
      <c r="G47332"/>
      <c r="H47332" s="67"/>
      <c r="I47332"/>
      <c r="J47332"/>
      <c r="K47332"/>
      <c r="L47332"/>
      <c r="M47332"/>
      <c r="N47332"/>
      <c r="O47332"/>
    </row>
    <row r="47333" spans="1:15">
      <c r="A47333"/>
      <c r="B47333"/>
      <c r="C47333"/>
      <c r="D47333" s="67"/>
      <c r="E47333"/>
      <c r="F47333"/>
      <c r="G47333"/>
      <c r="H47333" s="67"/>
      <c r="I47333"/>
      <c r="J47333"/>
      <c r="K47333"/>
      <c r="L47333"/>
      <c r="M47333"/>
      <c r="N47333"/>
      <c r="O47333"/>
    </row>
    <row r="47334" spans="1:15">
      <c r="A47334"/>
      <c r="B47334"/>
      <c r="C47334"/>
      <c r="D47334" s="67"/>
      <c r="E47334"/>
      <c r="F47334"/>
      <c r="G47334"/>
      <c r="H47334" s="67"/>
      <c r="I47334"/>
      <c r="J47334"/>
      <c r="K47334"/>
      <c r="L47334"/>
      <c r="M47334"/>
      <c r="N47334"/>
      <c r="O47334"/>
    </row>
    <row r="47335" spans="1:15">
      <c r="A47335"/>
      <c r="B47335"/>
      <c r="C47335"/>
      <c r="D47335" s="67"/>
      <c r="E47335"/>
      <c r="F47335"/>
      <c r="G47335"/>
      <c r="H47335" s="67"/>
      <c r="I47335"/>
      <c r="J47335"/>
      <c r="K47335"/>
      <c r="L47335"/>
      <c r="M47335"/>
      <c r="N47335"/>
      <c r="O47335"/>
    </row>
    <row r="47336" spans="1:15">
      <c r="A47336"/>
      <c r="B47336"/>
      <c r="C47336"/>
      <c r="D47336" s="67"/>
      <c r="E47336"/>
      <c r="F47336"/>
      <c r="G47336"/>
      <c r="H47336" s="67"/>
      <c r="I47336"/>
      <c r="J47336"/>
      <c r="K47336"/>
      <c r="L47336"/>
      <c r="M47336"/>
      <c r="N47336"/>
      <c r="O47336"/>
    </row>
    <row r="47337" spans="1:15">
      <c r="A47337"/>
      <c r="B47337"/>
      <c r="C47337"/>
      <c r="D47337" s="67"/>
      <c r="E47337"/>
      <c r="F47337"/>
      <c r="G47337"/>
      <c r="H47337" s="67"/>
      <c r="I47337"/>
      <c r="J47337"/>
      <c r="K47337"/>
      <c r="L47337"/>
      <c r="M47337"/>
      <c r="N47337"/>
      <c r="O47337"/>
    </row>
    <row r="47338" spans="1:15">
      <c r="A47338"/>
      <c r="B47338"/>
      <c r="C47338"/>
      <c r="D47338" s="67"/>
      <c r="E47338"/>
      <c r="F47338"/>
      <c r="G47338"/>
      <c r="H47338" s="67"/>
      <c r="I47338"/>
      <c r="J47338"/>
      <c r="K47338"/>
      <c r="L47338"/>
      <c r="M47338"/>
      <c r="N47338"/>
      <c r="O47338"/>
    </row>
    <row r="47339" spans="1:15">
      <c r="A47339"/>
      <c r="B47339"/>
      <c r="C47339"/>
      <c r="D47339" s="67"/>
      <c r="E47339"/>
      <c r="F47339"/>
      <c r="G47339"/>
      <c r="H47339" s="67"/>
      <c r="I47339"/>
      <c r="J47339"/>
      <c r="K47339"/>
      <c r="L47339"/>
      <c r="M47339"/>
      <c r="N47339"/>
      <c r="O47339"/>
    </row>
    <row r="47340" spans="1:15">
      <c r="A47340"/>
      <c r="B47340"/>
      <c r="C47340"/>
      <c r="D47340" s="67"/>
      <c r="E47340"/>
      <c r="F47340"/>
      <c r="G47340"/>
      <c r="H47340" s="67"/>
      <c r="I47340"/>
      <c r="J47340"/>
      <c r="K47340"/>
      <c r="L47340"/>
      <c r="M47340"/>
      <c r="N47340"/>
      <c r="O47340"/>
    </row>
    <row r="47341" spans="1:15">
      <c r="A47341"/>
      <c r="B47341"/>
      <c r="C47341"/>
      <c r="D47341" s="67"/>
      <c r="E47341"/>
      <c r="F47341"/>
      <c r="G47341"/>
      <c r="H47341" s="67"/>
      <c r="I47341"/>
      <c r="J47341"/>
      <c r="K47341"/>
      <c r="L47341"/>
      <c r="M47341"/>
      <c r="N47341"/>
      <c r="O47341"/>
    </row>
    <row r="47342" spans="1:15">
      <c r="A47342"/>
      <c r="B47342"/>
      <c r="C47342"/>
      <c r="D47342" s="67"/>
      <c r="E47342"/>
      <c r="F47342"/>
      <c r="G47342"/>
      <c r="H47342" s="67"/>
      <c r="I47342"/>
      <c r="J47342"/>
      <c r="K47342"/>
      <c r="L47342"/>
      <c r="M47342"/>
      <c r="N47342"/>
      <c r="O47342"/>
    </row>
    <row r="47343" spans="1:15">
      <c r="A47343"/>
      <c r="B47343"/>
      <c r="C47343"/>
      <c r="D47343" s="67"/>
      <c r="E47343"/>
      <c r="F47343"/>
      <c r="G47343"/>
      <c r="H47343" s="67"/>
      <c r="I47343"/>
      <c r="J47343"/>
      <c r="K47343"/>
      <c r="L47343"/>
      <c r="M47343"/>
      <c r="N47343"/>
      <c r="O47343"/>
    </row>
    <row r="47344" spans="1:15">
      <c r="A47344"/>
      <c r="B47344"/>
      <c r="C47344"/>
      <c r="D47344" s="67"/>
      <c r="E47344"/>
      <c r="F47344"/>
      <c r="G47344"/>
      <c r="H47344" s="67"/>
      <c r="I47344"/>
      <c r="J47344"/>
      <c r="K47344"/>
      <c r="L47344"/>
      <c r="M47344"/>
      <c r="N47344"/>
      <c r="O47344"/>
    </row>
    <row r="47345" spans="1:15">
      <c r="A47345"/>
      <c r="B47345"/>
      <c r="C47345"/>
      <c r="D47345" s="67"/>
      <c r="E47345"/>
      <c r="F47345"/>
      <c r="G47345"/>
      <c r="H47345" s="67"/>
      <c r="I47345"/>
      <c r="J47345"/>
      <c r="K47345"/>
      <c r="L47345"/>
      <c r="M47345"/>
      <c r="N47345"/>
      <c r="O47345"/>
    </row>
    <row r="47346" spans="1:15">
      <c r="A47346"/>
      <c r="B47346"/>
      <c r="C47346"/>
      <c r="D47346" s="67"/>
      <c r="E47346"/>
      <c r="F47346"/>
      <c r="G47346"/>
      <c r="H47346" s="67"/>
      <c r="I47346"/>
      <c r="J47346"/>
      <c r="K47346"/>
      <c r="L47346"/>
      <c r="M47346"/>
      <c r="N47346"/>
      <c r="O47346"/>
    </row>
    <row r="47347" spans="1:15">
      <c r="A47347"/>
      <c r="B47347"/>
      <c r="C47347"/>
      <c r="D47347" s="67"/>
      <c r="E47347"/>
      <c r="F47347"/>
      <c r="G47347"/>
      <c r="H47347" s="67"/>
      <c r="I47347"/>
      <c r="J47347"/>
      <c r="K47347"/>
      <c r="L47347"/>
      <c r="M47347"/>
      <c r="N47347"/>
      <c r="O47347"/>
    </row>
    <row r="47348" spans="1:15">
      <c r="A47348"/>
      <c r="B47348"/>
      <c r="C47348"/>
      <c r="D47348" s="67"/>
      <c r="E47348"/>
      <c r="F47348"/>
      <c r="G47348"/>
      <c r="H47348" s="67"/>
      <c r="I47348"/>
      <c r="J47348"/>
      <c r="K47348"/>
      <c r="L47348"/>
      <c r="M47348"/>
      <c r="N47348"/>
      <c r="O47348"/>
    </row>
    <row r="47349" spans="1:15">
      <c r="A47349"/>
      <c r="B47349"/>
      <c r="C47349"/>
      <c r="D47349" s="67"/>
      <c r="E47349"/>
      <c r="F47349"/>
      <c r="G47349"/>
      <c r="H47349" s="67"/>
      <c r="I47349"/>
      <c r="J47349"/>
      <c r="K47349"/>
      <c r="L47349"/>
      <c r="M47349"/>
      <c r="N47349"/>
      <c r="O47349"/>
    </row>
    <row r="47350" spans="1:15">
      <c r="A47350"/>
      <c r="B47350"/>
      <c r="C47350"/>
      <c r="D47350" s="67"/>
      <c r="E47350"/>
      <c r="F47350"/>
      <c r="G47350"/>
      <c r="H47350" s="67"/>
      <c r="I47350"/>
      <c r="J47350"/>
      <c r="K47350"/>
      <c r="L47350"/>
      <c r="M47350"/>
      <c r="N47350"/>
      <c r="O47350"/>
    </row>
    <row r="47351" spans="1:15">
      <c r="A47351"/>
      <c r="B47351"/>
      <c r="C47351"/>
      <c r="D47351" s="67"/>
      <c r="E47351"/>
      <c r="F47351"/>
      <c r="G47351"/>
      <c r="H47351" s="67"/>
      <c r="I47351"/>
      <c r="J47351"/>
      <c r="K47351"/>
      <c r="L47351"/>
      <c r="M47351"/>
      <c r="N47351"/>
      <c r="O47351"/>
    </row>
    <row r="47352" spans="1:15">
      <c r="A47352"/>
      <c r="B47352"/>
      <c r="C47352"/>
      <c r="D47352" s="67"/>
      <c r="E47352"/>
      <c r="F47352"/>
      <c r="G47352"/>
      <c r="H47352" s="67"/>
      <c r="I47352"/>
      <c r="J47352"/>
      <c r="K47352"/>
      <c r="L47352"/>
      <c r="M47352"/>
      <c r="N47352"/>
      <c r="O47352"/>
    </row>
    <row r="47353" spans="1:15">
      <c r="A47353"/>
      <c r="B47353"/>
      <c r="C47353"/>
      <c r="D47353" s="67"/>
      <c r="E47353"/>
      <c r="F47353"/>
      <c r="G47353"/>
      <c r="H47353" s="67"/>
      <c r="I47353"/>
      <c r="J47353"/>
      <c r="K47353"/>
      <c r="L47353"/>
      <c r="M47353"/>
      <c r="N47353"/>
      <c r="O47353"/>
    </row>
    <row r="47354" spans="1:15">
      <c r="A47354"/>
      <c r="B47354"/>
      <c r="C47354"/>
      <c r="D47354" s="67"/>
      <c r="E47354"/>
      <c r="F47354"/>
      <c r="G47354"/>
      <c r="H47354" s="67"/>
      <c r="I47354"/>
      <c r="J47354"/>
      <c r="K47354"/>
      <c r="L47354"/>
      <c r="M47354"/>
      <c r="N47354"/>
      <c r="O47354"/>
    </row>
    <row r="47355" spans="1:15">
      <c r="A47355"/>
      <c r="B47355"/>
      <c r="C47355"/>
      <c r="D47355" s="67"/>
      <c r="E47355"/>
      <c r="F47355"/>
      <c r="G47355"/>
      <c r="H47355" s="67"/>
      <c r="I47355"/>
      <c r="J47355"/>
      <c r="K47355"/>
      <c r="L47355"/>
      <c r="M47355"/>
      <c r="N47355"/>
      <c r="O47355"/>
    </row>
    <row r="47356" spans="1:15">
      <c r="A47356"/>
      <c r="B47356"/>
      <c r="C47356"/>
      <c r="D47356" s="67"/>
      <c r="E47356"/>
      <c r="F47356"/>
      <c r="G47356"/>
      <c r="H47356" s="67"/>
      <c r="I47356"/>
      <c r="J47356"/>
      <c r="K47356"/>
      <c r="L47356"/>
      <c r="M47356"/>
      <c r="N47356"/>
      <c r="O47356"/>
    </row>
    <row r="47357" spans="1:15">
      <c r="A47357"/>
      <c r="B47357"/>
      <c r="C47357"/>
      <c r="D47357" s="67"/>
      <c r="E47357"/>
      <c r="F47357"/>
      <c r="G47357"/>
      <c r="H47357" s="67"/>
      <c r="I47357"/>
      <c r="J47357"/>
      <c r="K47357"/>
      <c r="L47357"/>
      <c r="M47357"/>
      <c r="N47357"/>
      <c r="O47357"/>
    </row>
    <row r="47358" spans="1:15">
      <c r="A47358"/>
      <c r="B47358"/>
      <c r="C47358"/>
      <c r="D47358" s="67"/>
      <c r="E47358"/>
      <c r="F47358"/>
      <c r="G47358"/>
      <c r="H47358" s="67"/>
      <c r="I47358"/>
      <c r="J47358"/>
      <c r="K47358"/>
      <c r="L47358"/>
      <c r="M47358"/>
      <c r="N47358"/>
      <c r="O47358"/>
    </row>
    <row r="47359" spans="1:15">
      <c r="A47359"/>
      <c r="B47359"/>
      <c r="C47359"/>
      <c r="D47359" s="67"/>
      <c r="E47359"/>
      <c r="F47359"/>
      <c r="G47359"/>
      <c r="H47359" s="67"/>
      <c r="I47359"/>
      <c r="J47359"/>
      <c r="K47359"/>
      <c r="L47359"/>
      <c r="M47359"/>
      <c r="N47359"/>
      <c r="O47359"/>
    </row>
    <row r="47360" spans="1:15">
      <c r="A47360"/>
      <c r="B47360"/>
      <c r="C47360"/>
      <c r="D47360" s="67"/>
      <c r="E47360"/>
      <c r="F47360"/>
      <c r="G47360"/>
      <c r="H47360" s="67"/>
      <c r="I47360"/>
      <c r="J47360"/>
      <c r="K47360"/>
      <c r="L47360"/>
      <c r="M47360"/>
      <c r="N47360"/>
      <c r="O47360"/>
    </row>
    <row r="47361" spans="1:15">
      <c r="A47361"/>
      <c r="B47361"/>
      <c r="C47361"/>
      <c r="D47361" s="67"/>
      <c r="E47361"/>
      <c r="F47361"/>
      <c r="G47361"/>
      <c r="H47361" s="67"/>
      <c r="I47361"/>
      <c r="J47361"/>
      <c r="K47361"/>
      <c r="L47361"/>
      <c r="M47361"/>
      <c r="N47361"/>
      <c r="O47361"/>
    </row>
    <row r="47362" spans="1:15">
      <c r="A47362"/>
      <c r="B47362"/>
      <c r="C47362"/>
      <c r="D47362" s="67"/>
      <c r="E47362"/>
      <c r="F47362"/>
      <c r="G47362"/>
      <c r="H47362" s="67"/>
      <c r="I47362"/>
      <c r="J47362"/>
      <c r="K47362"/>
      <c r="L47362"/>
      <c r="M47362"/>
      <c r="N47362"/>
      <c r="O47362"/>
    </row>
    <row r="47363" spans="1:15">
      <c r="A47363"/>
      <c r="B47363"/>
      <c r="C47363"/>
      <c r="D47363" s="67"/>
      <c r="E47363"/>
      <c r="F47363"/>
      <c r="G47363"/>
      <c r="H47363" s="67"/>
      <c r="I47363"/>
      <c r="J47363"/>
      <c r="K47363"/>
      <c r="L47363"/>
      <c r="M47363"/>
      <c r="N47363"/>
      <c r="O47363"/>
    </row>
    <row r="47364" spans="1:15">
      <c r="A47364"/>
      <c r="B47364"/>
      <c r="C47364"/>
      <c r="D47364" s="67"/>
      <c r="E47364"/>
      <c r="F47364"/>
      <c r="G47364"/>
      <c r="H47364" s="67"/>
      <c r="I47364"/>
      <c r="J47364"/>
      <c r="K47364"/>
      <c r="L47364"/>
      <c r="M47364"/>
      <c r="N47364"/>
      <c r="O47364"/>
    </row>
    <row r="47365" spans="1:15">
      <c r="A47365"/>
      <c r="B47365"/>
      <c r="C47365"/>
      <c r="D47365" s="67"/>
      <c r="E47365"/>
      <c r="F47365"/>
      <c r="G47365"/>
      <c r="H47365" s="67"/>
      <c r="I47365"/>
      <c r="J47365"/>
      <c r="K47365"/>
      <c r="L47365"/>
      <c r="M47365"/>
      <c r="N47365"/>
      <c r="O47365"/>
    </row>
    <row r="47366" spans="1:15">
      <c r="A47366"/>
      <c r="B47366"/>
      <c r="C47366"/>
      <c r="D47366" s="67"/>
      <c r="E47366"/>
      <c r="F47366"/>
      <c r="G47366"/>
      <c r="H47366" s="67"/>
      <c r="I47366"/>
      <c r="J47366"/>
      <c r="K47366"/>
      <c r="L47366"/>
      <c r="M47366"/>
      <c r="N47366"/>
      <c r="O47366"/>
    </row>
    <row r="47367" spans="1:15">
      <c r="A47367"/>
      <c r="B47367"/>
      <c r="C47367"/>
      <c r="D47367" s="67"/>
      <c r="E47367"/>
      <c r="F47367"/>
      <c r="G47367"/>
      <c r="H47367" s="67"/>
      <c r="I47367"/>
      <c r="J47367"/>
      <c r="K47367"/>
      <c r="L47367"/>
      <c r="M47367"/>
      <c r="N47367"/>
      <c r="O47367"/>
    </row>
    <row r="47368" spans="1:15">
      <c r="A47368"/>
      <c r="B47368"/>
      <c r="C47368"/>
      <c r="D47368" s="67"/>
      <c r="E47368"/>
      <c r="F47368"/>
      <c r="G47368"/>
      <c r="H47368" s="67"/>
      <c r="I47368"/>
      <c r="J47368"/>
      <c r="K47368"/>
      <c r="L47368"/>
      <c r="M47368"/>
      <c r="N47368"/>
      <c r="O47368"/>
    </row>
    <row r="47369" spans="1:15">
      <c r="A47369"/>
      <c r="B47369"/>
      <c r="C47369"/>
      <c r="D47369" s="67"/>
      <c r="E47369"/>
      <c r="F47369"/>
      <c r="G47369"/>
      <c r="H47369" s="67"/>
      <c r="I47369"/>
      <c r="J47369"/>
      <c r="K47369"/>
      <c r="L47369"/>
      <c r="M47369"/>
      <c r="N47369"/>
      <c r="O47369"/>
    </row>
    <row r="47370" spans="1:15">
      <c r="A47370"/>
      <c r="B47370"/>
      <c r="C47370"/>
      <c r="D47370" s="67"/>
      <c r="E47370"/>
      <c r="F47370"/>
      <c r="G47370"/>
      <c r="H47370" s="67"/>
      <c r="I47370"/>
      <c r="J47370"/>
      <c r="K47370"/>
      <c r="L47370"/>
      <c r="M47370"/>
      <c r="N47370"/>
      <c r="O47370"/>
    </row>
    <row r="47371" spans="1:15">
      <c r="A47371"/>
      <c r="B47371"/>
      <c r="C47371"/>
      <c r="D47371" s="67"/>
      <c r="E47371"/>
      <c r="F47371"/>
      <c r="G47371"/>
      <c r="H47371" s="67"/>
      <c r="I47371"/>
      <c r="J47371"/>
      <c r="K47371"/>
      <c r="L47371"/>
      <c r="M47371"/>
      <c r="N47371"/>
      <c r="O47371"/>
    </row>
    <row r="47372" spans="1:15">
      <c r="A47372"/>
      <c r="B47372"/>
      <c r="C47372"/>
      <c r="D47372" s="67"/>
      <c r="E47372"/>
      <c r="F47372"/>
      <c r="G47372"/>
      <c r="H47372" s="67"/>
      <c r="I47372"/>
      <c r="J47372"/>
      <c r="K47372"/>
      <c r="L47372"/>
      <c r="M47372"/>
      <c r="N47372"/>
      <c r="O47372"/>
    </row>
    <row r="47373" spans="1:15">
      <c r="A47373"/>
      <c r="B47373"/>
      <c r="C47373"/>
      <c r="D47373" s="67"/>
      <c r="E47373"/>
      <c r="F47373"/>
      <c r="G47373"/>
      <c r="H47373" s="67"/>
      <c r="I47373"/>
      <c r="J47373"/>
      <c r="K47373"/>
      <c r="L47373"/>
      <c r="M47373"/>
      <c r="N47373"/>
      <c r="O47373"/>
    </row>
    <row r="47374" spans="1:15">
      <c r="A47374"/>
      <c r="B47374"/>
      <c r="C47374"/>
      <c r="D47374" s="67"/>
      <c r="E47374"/>
      <c r="F47374"/>
      <c r="G47374"/>
      <c r="H47374" s="67"/>
      <c r="I47374"/>
      <c r="J47374"/>
      <c r="K47374"/>
      <c r="L47374"/>
      <c r="M47374"/>
      <c r="N47374"/>
      <c r="O47374"/>
    </row>
    <row r="47375" spans="1:15">
      <c r="A47375"/>
      <c r="B47375"/>
      <c r="C47375"/>
      <c r="D47375" s="67"/>
      <c r="E47375"/>
      <c r="F47375"/>
      <c r="G47375"/>
      <c r="H47375" s="67"/>
      <c r="I47375"/>
      <c r="J47375"/>
      <c r="K47375"/>
      <c r="L47375"/>
      <c r="M47375"/>
      <c r="N47375"/>
      <c r="O47375"/>
    </row>
    <row r="47376" spans="1:15">
      <c r="A47376"/>
      <c r="B47376"/>
      <c r="C47376"/>
      <c r="D47376" s="67"/>
      <c r="E47376"/>
      <c r="F47376"/>
      <c r="G47376"/>
      <c r="H47376" s="67"/>
      <c r="I47376"/>
      <c r="J47376"/>
      <c r="K47376"/>
      <c r="L47376"/>
      <c r="M47376"/>
      <c r="N47376"/>
      <c r="O47376"/>
    </row>
    <row r="47377" spans="1:15">
      <c r="A47377"/>
      <c r="B47377"/>
      <c r="C47377"/>
      <c r="D47377" s="67"/>
      <c r="E47377"/>
      <c r="F47377"/>
      <c r="G47377"/>
      <c r="H47377" s="67"/>
      <c r="I47377"/>
      <c r="J47377"/>
      <c r="K47377"/>
      <c r="L47377"/>
      <c r="M47377"/>
      <c r="N47377"/>
      <c r="O47377"/>
    </row>
    <row r="47378" spans="1:15">
      <c r="A47378"/>
      <c r="B47378"/>
      <c r="C47378"/>
      <c r="D47378" s="67"/>
      <c r="E47378"/>
      <c r="F47378"/>
      <c r="G47378"/>
      <c r="H47378" s="67"/>
      <c r="I47378"/>
      <c r="J47378"/>
      <c r="K47378"/>
      <c r="L47378"/>
      <c r="M47378"/>
      <c r="N47378"/>
      <c r="O47378"/>
    </row>
    <row r="47379" spans="1:15">
      <c r="A47379"/>
      <c r="B47379"/>
      <c r="C47379"/>
      <c r="D47379" s="67"/>
      <c r="E47379"/>
      <c r="F47379"/>
      <c r="G47379"/>
      <c r="H47379" s="67"/>
      <c r="I47379"/>
      <c r="J47379"/>
      <c r="K47379"/>
      <c r="L47379"/>
      <c r="M47379"/>
      <c r="N47379"/>
      <c r="O47379"/>
    </row>
    <row r="47380" spans="1:15">
      <c r="A47380"/>
      <c r="B47380"/>
      <c r="C47380"/>
      <c r="D47380" s="67"/>
      <c r="E47380"/>
      <c r="F47380"/>
      <c r="G47380"/>
      <c r="H47380" s="67"/>
      <c r="I47380"/>
      <c r="J47380"/>
      <c r="K47380"/>
      <c r="L47380"/>
      <c r="M47380"/>
      <c r="N47380"/>
      <c r="O47380"/>
    </row>
    <row r="47381" spans="1:15">
      <c r="A47381"/>
      <c r="B47381"/>
      <c r="C47381"/>
      <c r="D47381" s="67"/>
      <c r="E47381"/>
      <c r="F47381"/>
      <c r="G47381"/>
      <c r="H47381" s="67"/>
      <c r="I47381"/>
      <c r="J47381"/>
      <c r="K47381"/>
      <c r="L47381"/>
      <c r="M47381"/>
      <c r="N47381"/>
      <c r="O47381"/>
    </row>
    <row r="47382" spans="1:15">
      <c r="A47382"/>
      <c r="B47382"/>
      <c r="C47382"/>
      <c r="D47382" s="67"/>
      <c r="E47382"/>
      <c r="F47382"/>
      <c r="G47382"/>
      <c r="H47382" s="67"/>
      <c r="I47382"/>
      <c r="J47382"/>
      <c r="K47382"/>
      <c r="L47382"/>
      <c r="M47382"/>
      <c r="N47382"/>
      <c r="O47382"/>
    </row>
    <row r="47383" spans="1:15">
      <c r="A47383"/>
      <c r="B47383"/>
      <c r="C47383"/>
      <c r="D47383" s="67"/>
      <c r="E47383"/>
      <c r="F47383"/>
      <c r="G47383"/>
      <c r="H47383" s="67"/>
      <c r="I47383"/>
      <c r="J47383"/>
      <c r="K47383"/>
      <c r="L47383"/>
      <c r="M47383"/>
      <c r="N47383"/>
      <c r="O47383"/>
    </row>
    <row r="47384" spans="1:15">
      <c r="A47384"/>
      <c r="B47384"/>
      <c r="C47384"/>
      <c r="D47384" s="67"/>
      <c r="E47384"/>
      <c r="F47384"/>
      <c r="G47384"/>
      <c r="H47384" s="67"/>
      <c r="I47384"/>
      <c r="J47384"/>
      <c r="K47384"/>
      <c r="L47384"/>
      <c r="M47384"/>
      <c r="N47384"/>
      <c r="O47384"/>
    </row>
    <row r="47385" spans="1:15">
      <c r="A47385"/>
      <c r="B47385"/>
      <c r="C47385"/>
      <c r="D47385" s="67"/>
      <c r="E47385"/>
      <c r="F47385"/>
      <c r="G47385"/>
      <c r="H47385" s="67"/>
      <c r="I47385"/>
      <c r="J47385"/>
      <c r="K47385"/>
      <c r="L47385"/>
      <c r="M47385"/>
      <c r="N47385"/>
      <c r="O47385"/>
    </row>
    <row r="47386" spans="1:15">
      <c r="A47386"/>
      <c r="B47386"/>
      <c r="C47386"/>
      <c r="D47386" s="67"/>
      <c r="E47386"/>
      <c r="F47386"/>
      <c r="G47386"/>
      <c r="H47386" s="67"/>
      <c r="I47386"/>
      <c r="J47386"/>
      <c r="K47386"/>
      <c r="L47386"/>
      <c r="M47386"/>
      <c r="N47386"/>
      <c r="O47386"/>
    </row>
    <row r="47387" spans="1:15">
      <c r="A47387"/>
      <c r="B47387"/>
      <c r="C47387"/>
      <c r="D47387" s="67"/>
      <c r="E47387"/>
      <c r="F47387"/>
      <c r="G47387"/>
      <c r="H47387" s="67"/>
      <c r="I47387"/>
      <c r="J47387"/>
      <c r="K47387"/>
      <c r="L47387"/>
      <c r="M47387"/>
      <c r="N47387"/>
      <c r="O47387"/>
    </row>
    <row r="47388" spans="1:15">
      <c r="A47388"/>
      <c r="B47388"/>
      <c r="C47388"/>
      <c r="D47388" s="67"/>
      <c r="E47388"/>
      <c r="F47388"/>
      <c r="G47388"/>
      <c r="H47388" s="67"/>
      <c r="I47388"/>
      <c r="J47388"/>
      <c r="K47388"/>
      <c r="L47388"/>
      <c r="M47388"/>
      <c r="N47388"/>
      <c r="O47388"/>
    </row>
    <row r="47389" spans="1:15">
      <c r="A47389"/>
      <c r="B47389"/>
      <c r="C47389"/>
      <c r="D47389" s="67"/>
      <c r="E47389"/>
      <c r="F47389"/>
      <c r="G47389"/>
      <c r="H47389" s="67"/>
      <c r="I47389"/>
      <c r="J47389"/>
      <c r="K47389"/>
      <c r="L47389"/>
      <c r="M47389"/>
      <c r="N47389"/>
      <c r="O47389"/>
    </row>
    <row r="47390" spans="1:15">
      <c r="A47390"/>
      <c r="B47390"/>
      <c r="C47390"/>
      <c r="D47390" s="67"/>
      <c r="E47390"/>
      <c r="F47390"/>
      <c r="G47390"/>
      <c r="H47390" s="67"/>
      <c r="I47390"/>
      <c r="J47390"/>
      <c r="K47390"/>
      <c r="L47390"/>
      <c r="M47390"/>
      <c r="N47390"/>
      <c r="O47390"/>
    </row>
    <row r="47391" spans="1:15">
      <c r="A47391"/>
      <c r="B47391"/>
      <c r="C47391"/>
      <c r="D47391" s="67"/>
      <c r="E47391"/>
      <c r="F47391"/>
      <c r="G47391"/>
      <c r="H47391" s="67"/>
      <c r="I47391"/>
      <c r="J47391"/>
      <c r="K47391"/>
      <c r="L47391"/>
      <c r="M47391"/>
      <c r="N47391"/>
      <c r="O47391"/>
    </row>
    <row r="47392" spans="1:15">
      <c r="A47392"/>
      <c r="B47392"/>
      <c r="C47392"/>
      <c r="D47392" s="67"/>
      <c r="E47392"/>
      <c r="F47392"/>
      <c r="G47392"/>
      <c r="H47392" s="67"/>
      <c r="I47392"/>
      <c r="J47392"/>
      <c r="K47392"/>
      <c r="L47392"/>
      <c r="M47392"/>
      <c r="N47392"/>
      <c r="O47392"/>
    </row>
    <row r="47393" spans="1:15">
      <c r="A47393"/>
      <c r="B47393"/>
      <c r="C47393"/>
      <c r="D47393" s="67"/>
      <c r="E47393"/>
      <c r="F47393"/>
      <c r="G47393"/>
      <c r="H47393" s="67"/>
      <c r="I47393"/>
      <c r="J47393"/>
      <c r="K47393"/>
      <c r="L47393"/>
      <c r="M47393"/>
      <c r="N47393"/>
      <c r="O47393"/>
    </row>
    <row r="47394" spans="1:15">
      <c r="A47394"/>
      <c r="B47394"/>
      <c r="C47394"/>
      <c r="D47394" s="67"/>
      <c r="E47394"/>
      <c r="F47394"/>
      <c r="G47394"/>
      <c r="H47394" s="67"/>
      <c r="I47394"/>
      <c r="J47394"/>
      <c r="K47394"/>
      <c r="L47394"/>
      <c r="M47394"/>
      <c r="N47394"/>
      <c r="O47394"/>
    </row>
    <row r="47395" spans="1:15">
      <c r="A47395"/>
      <c r="B47395"/>
      <c r="C47395"/>
      <c r="D47395" s="67"/>
      <c r="E47395"/>
      <c r="F47395"/>
      <c r="G47395"/>
      <c r="H47395" s="67"/>
      <c r="I47395"/>
      <c r="J47395"/>
      <c r="K47395"/>
      <c r="L47395"/>
      <c r="M47395"/>
      <c r="N47395"/>
      <c r="O47395"/>
    </row>
    <row r="47396" spans="1:15">
      <c r="A47396"/>
      <c r="B47396"/>
      <c r="C47396"/>
      <c r="D47396" s="67"/>
      <c r="E47396"/>
      <c r="F47396"/>
      <c r="G47396"/>
      <c r="H47396" s="67"/>
      <c r="I47396"/>
      <c r="J47396"/>
      <c r="K47396"/>
      <c r="L47396"/>
      <c r="M47396"/>
      <c r="N47396"/>
      <c r="O47396"/>
    </row>
    <row r="47397" spans="1:15">
      <c r="A47397"/>
      <c r="B47397"/>
      <c r="C47397"/>
      <c r="D47397" s="67"/>
      <c r="E47397"/>
      <c r="F47397"/>
      <c r="G47397"/>
      <c r="H47397" s="67"/>
      <c r="I47397"/>
      <c r="J47397"/>
      <c r="K47397"/>
      <c r="L47397"/>
      <c r="M47397"/>
      <c r="N47397"/>
      <c r="O47397"/>
    </row>
    <row r="47398" spans="1:15">
      <c r="A47398"/>
      <c r="B47398"/>
      <c r="C47398"/>
      <c r="D47398" s="67"/>
      <c r="E47398"/>
      <c r="F47398"/>
      <c r="G47398"/>
      <c r="H47398" s="67"/>
      <c r="I47398"/>
      <c r="J47398"/>
      <c r="K47398"/>
      <c r="L47398"/>
      <c r="M47398"/>
      <c r="N47398"/>
      <c r="O47398"/>
    </row>
    <row r="47399" spans="1:15">
      <c r="A47399"/>
      <c r="B47399"/>
      <c r="C47399"/>
      <c r="D47399" s="67"/>
      <c r="E47399"/>
      <c r="F47399"/>
      <c r="G47399"/>
      <c r="H47399" s="67"/>
      <c r="I47399"/>
      <c r="J47399"/>
      <c r="K47399"/>
      <c r="L47399"/>
      <c r="M47399"/>
      <c r="N47399"/>
      <c r="O47399"/>
    </row>
    <row r="47400" spans="1:15">
      <c r="A47400"/>
      <c r="B47400"/>
      <c r="C47400"/>
      <c r="D47400" s="67"/>
      <c r="E47400"/>
      <c r="F47400"/>
      <c r="G47400"/>
      <c r="H47400" s="67"/>
      <c r="I47400"/>
      <c r="J47400"/>
      <c r="K47400"/>
      <c r="L47400"/>
      <c r="M47400"/>
      <c r="N47400"/>
      <c r="O47400"/>
    </row>
    <row r="47401" spans="1:15">
      <c r="A47401"/>
      <c r="B47401"/>
      <c r="C47401"/>
      <c r="D47401" s="67"/>
      <c r="E47401"/>
      <c r="F47401"/>
      <c r="G47401"/>
      <c r="H47401" s="67"/>
      <c r="I47401"/>
      <c r="J47401"/>
      <c r="K47401"/>
      <c r="L47401"/>
      <c r="M47401"/>
      <c r="N47401"/>
      <c r="O47401"/>
    </row>
    <row r="47402" spans="1:15">
      <c r="A47402"/>
      <c r="B47402"/>
      <c r="C47402"/>
      <c r="D47402" s="67"/>
      <c r="E47402"/>
      <c r="F47402"/>
      <c r="G47402"/>
      <c r="H47402" s="67"/>
      <c r="I47402"/>
      <c r="J47402"/>
      <c r="K47402"/>
      <c r="L47402"/>
      <c r="M47402"/>
      <c r="N47402"/>
      <c r="O47402"/>
    </row>
    <row r="47403" spans="1:15">
      <c r="A47403"/>
      <c r="B47403"/>
      <c r="C47403"/>
      <c r="D47403" s="67"/>
      <c r="E47403"/>
      <c r="F47403"/>
      <c r="G47403"/>
      <c r="H47403" s="67"/>
      <c r="I47403"/>
      <c r="J47403"/>
      <c r="K47403"/>
      <c r="L47403"/>
      <c r="M47403"/>
      <c r="N47403"/>
      <c r="O47403"/>
    </row>
    <row r="47404" spans="1:15">
      <c r="A47404"/>
      <c r="B47404"/>
      <c r="C47404"/>
      <c r="D47404" s="67"/>
      <c r="E47404"/>
      <c r="F47404"/>
      <c r="G47404"/>
      <c r="H47404" s="67"/>
      <c r="I47404"/>
      <c r="J47404"/>
      <c r="K47404"/>
      <c r="L47404"/>
      <c r="M47404"/>
      <c r="N47404"/>
      <c r="O47404"/>
    </row>
    <row r="47405" spans="1:15">
      <c r="A47405"/>
      <c r="B47405"/>
      <c r="C47405"/>
      <c r="D47405" s="67"/>
      <c r="E47405"/>
      <c r="F47405"/>
      <c r="G47405"/>
      <c r="H47405" s="67"/>
      <c r="I47405"/>
      <c r="J47405"/>
      <c r="K47405"/>
      <c r="L47405"/>
      <c r="M47405"/>
      <c r="N47405"/>
      <c r="O47405"/>
    </row>
    <row r="47406" spans="1:15">
      <c r="A47406"/>
      <c r="B47406"/>
      <c r="C47406"/>
      <c r="D47406" s="67"/>
      <c r="E47406"/>
      <c r="F47406"/>
      <c r="G47406"/>
      <c r="H47406" s="67"/>
      <c r="I47406"/>
      <c r="J47406"/>
      <c r="K47406"/>
      <c r="L47406"/>
      <c r="M47406"/>
      <c r="N47406"/>
      <c r="O47406"/>
    </row>
    <row r="47407" spans="1:15">
      <c r="A47407"/>
      <c r="B47407"/>
      <c r="C47407"/>
      <c r="D47407" s="67"/>
      <c r="E47407"/>
      <c r="F47407"/>
      <c r="G47407"/>
      <c r="H47407" s="67"/>
      <c r="I47407"/>
      <c r="J47407"/>
      <c r="K47407"/>
      <c r="L47407"/>
      <c r="M47407"/>
      <c r="N47407"/>
      <c r="O47407"/>
    </row>
    <row r="47408" spans="1:15">
      <c r="A47408"/>
      <c r="B47408"/>
      <c r="C47408"/>
      <c r="D47408" s="67"/>
      <c r="E47408"/>
      <c r="F47408"/>
      <c r="G47408"/>
      <c r="H47408" s="67"/>
      <c r="I47408"/>
      <c r="J47408"/>
      <c r="K47408"/>
      <c r="L47408"/>
      <c r="M47408"/>
      <c r="N47408"/>
      <c r="O47408"/>
    </row>
    <row r="47409" spans="1:15">
      <c r="A47409"/>
      <c r="B47409"/>
      <c r="C47409"/>
      <c r="D47409" s="67"/>
      <c r="E47409"/>
      <c r="F47409"/>
      <c r="G47409"/>
      <c r="H47409" s="67"/>
      <c r="I47409"/>
      <c r="J47409"/>
      <c r="K47409"/>
      <c r="L47409"/>
      <c r="M47409"/>
      <c r="N47409"/>
      <c r="O47409"/>
    </row>
    <row r="47410" spans="1:15">
      <c r="A47410"/>
      <c r="B47410"/>
      <c r="C47410"/>
      <c r="D47410" s="67"/>
      <c r="E47410"/>
      <c r="F47410"/>
      <c r="G47410"/>
      <c r="H47410" s="67"/>
      <c r="I47410"/>
      <c r="J47410"/>
      <c r="K47410"/>
      <c r="L47410"/>
      <c r="M47410"/>
      <c r="N47410"/>
      <c r="O47410"/>
    </row>
    <row r="47411" spans="1:15">
      <c r="A47411"/>
      <c r="B47411"/>
      <c r="C47411"/>
      <c r="D47411" s="67"/>
      <c r="E47411"/>
      <c r="F47411"/>
      <c r="G47411"/>
      <c r="H47411" s="67"/>
      <c r="I47411"/>
      <c r="J47411"/>
      <c r="K47411"/>
      <c r="L47411"/>
      <c r="M47411"/>
      <c r="N47411"/>
      <c r="O47411"/>
    </row>
    <row r="47412" spans="1:15">
      <c r="A47412"/>
      <c r="B47412"/>
      <c r="C47412"/>
      <c r="D47412" s="67"/>
      <c r="E47412"/>
      <c r="F47412"/>
      <c r="G47412"/>
      <c r="H47412" s="67"/>
      <c r="I47412"/>
      <c r="J47412"/>
      <c r="K47412"/>
      <c r="L47412"/>
      <c r="M47412"/>
      <c r="N47412"/>
      <c r="O47412"/>
    </row>
    <row r="47413" spans="1:15">
      <c r="A47413"/>
      <c r="B47413"/>
      <c r="C47413"/>
      <c r="D47413" s="67"/>
      <c r="E47413"/>
      <c r="F47413"/>
      <c r="G47413"/>
      <c r="H47413" s="67"/>
      <c r="I47413"/>
      <c r="J47413"/>
      <c r="K47413"/>
      <c r="L47413"/>
      <c r="M47413"/>
      <c r="N47413"/>
      <c r="O47413"/>
    </row>
    <row r="47414" spans="1:15">
      <c r="A47414"/>
      <c r="B47414"/>
      <c r="C47414"/>
      <c r="D47414" s="67"/>
      <c r="E47414"/>
      <c r="F47414"/>
      <c r="G47414"/>
      <c r="H47414" s="67"/>
      <c r="I47414"/>
      <c r="J47414"/>
      <c r="K47414"/>
      <c r="L47414"/>
      <c r="M47414"/>
      <c r="N47414"/>
      <c r="O47414"/>
    </row>
    <row r="47415" spans="1:15">
      <c r="A47415"/>
      <c r="B47415"/>
      <c r="C47415"/>
      <c r="D47415" s="67"/>
      <c r="E47415"/>
      <c r="F47415"/>
      <c r="G47415"/>
      <c r="H47415" s="67"/>
      <c r="I47415"/>
      <c r="J47415"/>
      <c r="K47415"/>
      <c r="L47415"/>
      <c r="M47415"/>
      <c r="N47415"/>
      <c r="O47415"/>
    </row>
    <row r="47416" spans="1:15">
      <c r="A47416"/>
      <c r="B47416"/>
      <c r="C47416"/>
      <c r="D47416" s="67"/>
      <c r="E47416"/>
      <c r="F47416"/>
      <c r="G47416"/>
      <c r="H47416" s="67"/>
      <c r="I47416"/>
      <c r="J47416"/>
      <c r="K47416"/>
      <c r="L47416"/>
      <c r="M47416"/>
      <c r="N47416"/>
      <c r="O47416"/>
    </row>
    <row r="47417" spans="1:15">
      <c r="A47417"/>
      <c r="B47417"/>
      <c r="C47417"/>
      <c r="D47417" s="67"/>
      <c r="E47417"/>
      <c r="F47417"/>
      <c r="G47417"/>
      <c r="H47417" s="67"/>
      <c r="I47417"/>
      <c r="J47417"/>
      <c r="K47417"/>
      <c r="L47417"/>
      <c r="M47417"/>
      <c r="N47417"/>
      <c r="O47417"/>
    </row>
    <row r="47418" spans="1:15">
      <c r="A47418"/>
      <c r="B47418"/>
      <c r="C47418"/>
      <c r="D47418" s="67"/>
      <c r="E47418"/>
      <c r="F47418"/>
      <c r="G47418"/>
      <c r="H47418" s="67"/>
      <c r="I47418"/>
      <c r="J47418"/>
      <c r="K47418"/>
      <c r="L47418"/>
      <c r="M47418"/>
      <c r="N47418"/>
      <c r="O47418"/>
    </row>
    <row r="47419" spans="1:15">
      <c r="A47419"/>
      <c r="B47419"/>
      <c r="C47419"/>
      <c r="D47419" s="67"/>
      <c r="E47419"/>
      <c r="F47419"/>
      <c r="G47419"/>
      <c r="H47419" s="67"/>
      <c r="I47419"/>
      <c r="J47419"/>
      <c r="K47419"/>
      <c r="L47419"/>
      <c r="M47419"/>
      <c r="N47419"/>
      <c r="O47419"/>
    </row>
    <row r="47420" spans="1:15">
      <c r="A47420"/>
      <c r="B47420"/>
      <c r="C47420"/>
      <c r="D47420" s="67"/>
      <c r="E47420"/>
      <c r="F47420"/>
      <c r="G47420"/>
      <c r="H47420" s="67"/>
      <c r="I47420"/>
      <c r="J47420"/>
      <c r="K47420"/>
      <c r="L47420"/>
      <c r="M47420"/>
      <c r="N47420"/>
      <c r="O47420"/>
    </row>
    <row r="47421" spans="1:15">
      <c r="A47421"/>
      <c r="B47421"/>
      <c r="C47421"/>
      <c r="D47421" s="67"/>
      <c r="E47421"/>
      <c r="F47421"/>
      <c r="G47421"/>
      <c r="H47421" s="67"/>
      <c r="I47421"/>
      <c r="J47421"/>
      <c r="K47421"/>
      <c r="L47421"/>
      <c r="M47421"/>
      <c r="N47421"/>
      <c r="O47421"/>
    </row>
    <row r="47422" spans="1:15">
      <c r="A47422"/>
      <c r="B47422"/>
      <c r="C47422"/>
      <c r="D47422" s="67"/>
      <c r="E47422"/>
      <c r="F47422"/>
      <c r="G47422"/>
      <c r="H47422" s="67"/>
      <c r="I47422"/>
      <c r="J47422"/>
      <c r="K47422"/>
      <c r="L47422"/>
      <c r="M47422"/>
      <c r="N47422"/>
      <c r="O47422"/>
    </row>
    <row r="47423" spans="1:15">
      <c r="A47423"/>
      <c r="B47423"/>
      <c r="C47423"/>
      <c r="D47423" s="67"/>
      <c r="E47423"/>
      <c r="F47423"/>
      <c r="G47423"/>
      <c r="H47423" s="67"/>
      <c r="I47423"/>
      <c r="J47423"/>
      <c r="K47423"/>
      <c r="L47423"/>
      <c r="M47423"/>
      <c r="N47423"/>
      <c r="O47423"/>
    </row>
    <row r="47424" spans="1:15">
      <c r="A47424"/>
      <c r="B47424"/>
      <c r="C47424"/>
      <c r="D47424" s="67"/>
      <c r="E47424"/>
      <c r="F47424"/>
      <c r="G47424"/>
      <c r="H47424" s="67"/>
      <c r="I47424"/>
      <c r="J47424"/>
      <c r="K47424"/>
      <c r="L47424"/>
      <c r="M47424"/>
      <c r="N47424"/>
      <c r="O47424"/>
    </row>
    <row r="47425" spans="1:15">
      <c r="A47425"/>
      <c r="B47425"/>
      <c r="C47425"/>
      <c r="D47425" s="67"/>
      <c r="E47425"/>
      <c r="F47425"/>
      <c r="G47425"/>
      <c r="H47425" s="67"/>
      <c r="I47425"/>
      <c r="J47425"/>
      <c r="K47425"/>
      <c r="L47425"/>
      <c r="M47425"/>
      <c r="N47425"/>
      <c r="O47425"/>
    </row>
    <row r="47426" spans="1:15">
      <c r="A47426"/>
      <c r="B47426"/>
      <c r="C47426"/>
      <c r="D47426" s="67"/>
      <c r="E47426"/>
      <c r="F47426"/>
      <c r="G47426"/>
      <c r="H47426" s="67"/>
      <c r="I47426"/>
      <c r="J47426"/>
      <c r="K47426"/>
      <c r="L47426"/>
      <c r="M47426"/>
      <c r="N47426"/>
      <c r="O47426"/>
    </row>
    <row r="47427" spans="1:15">
      <c r="A47427"/>
      <c r="B47427"/>
      <c r="C47427"/>
      <c r="D47427" s="67"/>
      <c r="E47427"/>
      <c r="F47427"/>
      <c r="G47427"/>
      <c r="H47427" s="67"/>
      <c r="I47427"/>
      <c r="J47427"/>
      <c r="K47427"/>
      <c r="L47427"/>
      <c r="M47427"/>
      <c r="N47427"/>
      <c r="O47427"/>
    </row>
    <row r="47428" spans="1:15">
      <c r="A47428"/>
      <c r="B47428"/>
      <c r="C47428"/>
      <c r="D47428" s="67"/>
      <c r="E47428"/>
      <c r="F47428"/>
      <c r="G47428"/>
      <c r="H47428" s="67"/>
      <c r="I47428"/>
      <c r="J47428"/>
      <c r="K47428"/>
      <c r="L47428"/>
      <c r="M47428"/>
      <c r="N47428"/>
      <c r="O47428"/>
    </row>
    <row r="47429" spans="1:15">
      <c r="A47429"/>
      <c r="B47429"/>
      <c r="C47429"/>
      <c r="D47429" s="67"/>
      <c r="E47429"/>
      <c r="F47429"/>
      <c r="G47429"/>
      <c r="H47429" s="67"/>
      <c r="I47429"/>
      <c r="J47429"/>
      <c r="K47429"/>
      <c r="L47429"/>
      <c r="M47429"/>
      <c r="N47429"/>
      <c r="O47429"/>
    </row>
    <row r="47430" spans="1:15">
      <c r="A47430"/>
      <c r="B47430"/>
      <c r="C47430"/>
      <c r="D47430" s="67"/>
      <c r="E47430"/>
      <c r="F47430"/>
      <c r="G47430"/>
      <c r="H47430" s="67"/>
      <c r="I47430"/>
      <c r="J47430"/>
      <c r="K47430"/>
      <c r="L47430"/>
      <c r="M47430"/>
      <c r="N47430"/>
      <c r="O47430"/>
    </row>
    <row r="47431" spans="1:15">
      <c r="A47431"/>
      <c r="B47431"/>
      <c r="C47431"/>
      <c r="D47431" s="67"/>
      <c r="E47431"/>
      <c r="F47431"/>
      <c r="G47431"/>
      <c r="H47431" s="67"/>
      <c r="I47431"/>
      <c r="J47431"/>
      <c r="K47431"/>
      <c r="L47431"/>
      <c r="M47431"/>
      <c r="N47431"/>
      <c r="O47431"/>
    </row>
    <row r="47432" spans="1:15">
      <c r="A47432"/>
      <c r="B47432"/>
      <c r="C47432"/>
      <c r="D47432" s="67"/>
      <c r="E47432"/>
      <c r="F47432"/>
      <c r="G47432"/>
      <c r="H47432" s="67"/>
      <c r="I47432"/>
      <c r="J47432"/>
      <c r="K47432"/>
      <c r="L47432"/>
      <c r="M47432"/>
      <c r="N47432"/>
      <c r="O47432"/>
    </row>
    <row r="47433" spans="1:15">
      <c r="A47433"/>
      <c r="B47433"/>
      <c r="C47433"/>
      <c r="D47433" s="67"/>
      <c r="E47433"/>
      <c r="F47433"/>
      <c r="G47433"/>
      <c r="H47433" s="67"/>
      <c r="I47433"/>
      <c r="J47433"/>
      <c r="K47433"/>
      <c r="L47433"/>
      <c r="M47433"/>
      <c r="N47433"/>
      <c r="O47433"/>
    </row>
    <row r="47434" spans="1:15">
      <c r="A47434"/>
      <c r="B47434"/>
      <c r="C47434"/>
      <c r="D47434" s="67"/>
      <c r="E47434"/>
      <c r="F47434"/>
      <c r="G47434"/>
      <c r="H47434" s="67"/>
      <c r="I47434"/>
      <c r="J47434"/>
      <c r="K47434"/>
      <c r="L47434"/>
      <c r="M47434"/>
      <c r="N47434"/>
      <c r="O47434"/>
    </row>
    <row r="47435" spans="1:15">
      <c r="A47435"/>
      <c r="B47435"/>
      <c r="C47435"/>
      <c r="D47435" s="67"/>
      <c r="E47435"/>
      <c r="F47435"/>
      <c r="G47435"/>
      <c r="H47435" s="67"/>
      <c r="I47435"/>
      <c r="J47435"/>
      <c r="K47435"/>
      <c r="L47435"/>
      <c r="M47435"/>
      <c r="N47435"/>
      <c r="O47435"/>
    </row>
    <row r="47436" spans="1:15">
      <c r="A47436"/>
      <c r="B47436"/>
      <c r="C47436"/>
      <c r="D47436" s="67"/>
      <c r="E47436"/>
      <c r="F47436"/>
      <c r="G47436"/>
      <c r="H47436" s="67"/>
      <c r="I47436"/>
      <c r="J47436"/>
      <c r="K47436"/>
      <c r="L47436"/>
      <c r="M47436"/>
      <c r="N47436"/>
      <c r="O47436"/>
    </row>
    <row r="47437" spans="1:15">
      <c r="A47437"/>
      <c r="B47437"/>
      <c r="C47437"/>
      <c r="D47437" s="67"/>
      <c r="E47437"/>
      <c r="F47437"/>
      <c r="G47437"/>
      <c r="H47437" s="67"/>
      <c r="I47437"/>
      <c r="J47437"/>
      <c r="K47437"/>
      <c r="L47437"/>
      <c r="M47437"/>
      <c r="N47437"/>
      <c r="O47437"/>
    </row>
    <row r="47438" spans="1:15">
      <c r="A47438"/>
      <c r="B47438"/>
      <c r="C47438"/>
      <c r="D47438" s="67"/>
      <c r="E47438"/>
      <c r="F47438"/>
      <c r="G47438"/>
      <c r="H47438" s="67"/>
      <c r="I47438"/>
      <c r="J47438"/>
      <c r="K47438"/>
      <c r="L47438"/>
      <c r="M47438"/>
      <c r="N47438"/>
      <c r="O47438"/>
    </row>
    <row r="47439" spans="1:15">
      <c r="A47439"/>
      <c r="B47439"/>
      <c r="C47439"/>
      <c r="D47439" s="67"/>
      <c r="E47439"/>
      <c r="F47439"/>
      <c r="G47439"/>
      <c r="H47439" s="67"/>
      <c r="I47439"/>
      <c r="J47439"/>
      <c r="K47439"/>
      <c r="L47439"/>
      <c r="M47439"/>
      <c r="N47439"/>
      <c r="O47439"/>
    </row>
    <row r="47440" spans="1:15">
      <c r="A47440"/>
      <c r="B47440"/>
      <c r="C47440"/>
      <c r="D47440" s="67"/>
      <c r="E47440"/>
      <c r="F47440"/>
      <c r="G47440"/>
      <c r="H47440" s="67"/>
      <c r="I47440"/>
      <c r="J47440"/>
      <c r="K47440"/>
      <c r="L47440"/>
      <c r="M47440"/>
      <c r="N47440"/>
      <c r="O47440"/>
    </row>
    <row r="47441" spans="1:15">
      <c r="A47441"/>
      <c r="B47441"/>
      <c r="C47441"/>
      <c r="D47441" s="67"/>
      <c r="E47441"/>
      <c r="F47441"/>
      <c r="G47441"/>
      <c r="H47441" s="67"/>
      <c r="I47441"/>
      <c r="J47441"/>
      <c r="K47441"/>
      <c r="L47441"/>
      <c r="M47441"/>
      <c r="N47441"/>
      <c r="O47441"/>
    </row>
    <row r="47442" spans="1:15">
      <c r="A47442"/>
      <c r="B47442"/>
      <c r="C47442"/>
      <c r="D47442" s="67"/>
      <c r="E47442"/>
      <c r="F47442"/>
      <c r="G47442"/>
      <c r="H47442" s="67"/>
      <c r="I47442"/>
      <c r="J47442"/>
      <c r="K47442"/>
      <c r="L47442"/>
      <c r="M47442"/>
      <c r="N47442"/>
      <c r="O47442"/>
    </row>
    <row r="47443" spans="1:15">
      <c r="A47443"/>
      <c r="B47443"/>
      <c r="C47443"/>
      <c r="D47443" s="67"/>
      <c r="E47443"/>
      <c r="F47443"/>
      <c r="G47443"/>
      <c r="H47443" s="67"/>
      <c r="I47443"/>
      <c r="J47443"/>
      <c r="K47443"/>
      <c r="L47443"/>
      <c r="M47443"/>
      <c r="N47443"/>
      <c r="O47443"/>
    </row>
    <row r="47444" spans="1:15">
      <c r="A47444"/>
      <c r="B47444"/>
      <c r="C47444"/>
      <c r="D47444" s="67"/>
      <c r="E47444"/>
      <c r="F47444"/>
      <c r="G47444"/>
      <c r="H47444" s="67"/>
      <c r="I47444"/>
      <c r="J47444"/>
      <c r="K47444"/>
      <c r="L47444"/>
      <c r="M47444"/>
      <c r="N47444"/>
      <c r="O47444"/>
    </row>
    <row r="47445" spans="1:15">
      <c r="A47445"/>
      <c r="B47445"/>
      <c r="C47445"/>
      <c r="D47445" s="67"/>
      <c r="E47445"/>
      <c r="F47445"/>
      <c r="G47445"/>
      <c r="H47445" s="67"/>
      <c r="I47445"/>
      <c r="J47445"/>
      <c r="K47445"/>
      <c r="L47445"/>
      <c r="M47445"/>
      <c r="N47445"/>
      <c r="O47445"/>
    </row>
    <row r="47446" spans="1:15">
      <c r="A47446"/>
      <c r="B47446"/>
      <c r="C47446"/>
      <c r="D47446" s="67"/>
      <c r="E47446"/>
      <c r="F47446"/>
      <c r="G47446"/>
      <c r="H47446" s="67"/>
      <c r="I47446"/>
      <c r="J47446"/>
      <c r="K47446"/>
      <c r="L47446"/>
      <c r="M47446"/>
      <c r="N47446"/>
      <c r="O47446"/>
    </row>
    <row r="47447" spans="1:15">
      <c r="A47447"/>
      <c r="B47447"/>
      <c r="C47447"/>
      <c r="D47447" s="67"/>
      <c r="E47447"/>
      <c r="F47447"/>
      <c r="G47447"/>
      <c r="H47447" s="67"/>
      <c r="I47447"/>
      <c r="J47447"/>
      <c r="K47447"/>
      <c r="L47447"/>
      <c r="M47447"/>
      <c r="N47447"/>
      <c r="O47447"/>
    </row>
    <row r="47448" spans="1:15">
      <c r="A47448"/>
      <c r="B47448"/>
      <c r="C47448"/>
      <c r="D47448" s="67"/>
      <c r="E47448"/>
      <c r="F47448"/>
      <c r="G47448"/>
      <c r="H47448" s="67"/>
      <c r="I47448"/>
      <c r="J47448"/>
      <c r="K47448"/>
      <c r="L47448"/>
      <c r="M47448"/>
      <c r="N47448"/>
      <c r="O47448"/>
    </row>
    <row r="47449" spans="1:15">
      <c r="A47449"/>
      <c r="B47449"/>
      <c r="C47449"/>
      <c r="D47449" s="67"/>
      <c r="E47449"/>
      <c r="F47449"/>
      <c r="G47449"/>
      <c r="H47449" s="67"/>
      <c r="I47449"/>
      <c r="J47449"/>
      <c r="K47449"/>
      <c r="L47449"/>
      <c r="M47449"/>
      <c r="N47449"/>
      <c r="O47449"/>
    </row>
    <row r="47450" spans="1:15">
      <c r="A47450"/>
      <c r="B47450"/>
      <c r="C47450"/>
      <c r="D47450" s="67"/>
      <c r="E47450"/>
      <c r="F47450"/>
      <c r="G47450"/>
      <c r="H47450" s="67"/>
      <c r="I47450"/>
      <c r="J47450"/>
      <c r="K47450"/>
      <c r="L47450"/>
      <c r="M47450"/>
      <c r="N47450"/>
      <c r="O47450"/>
    </row>
    <row r="47451" spans="1:15">
      <c r="A47451"/>
      <c r="B47451"/>
      <c r="C47451"/>
      <c r="D47451" s="67"/>
      <c r="E47451"/>
      <c r="F47451"/>
      <c r="G47451"/>
      <c r="H47451" s="67"/>
      <c r="I47451"/>
      <c r="J47451"/>
      <c r="K47451"/>
      <c r="L47451"/>
      <c r="M47451"/>
      <c r="N47451"/>
      <c r="O47451"/>
    </row>
    <row r="47452" spans="1:15">
      <c r="A47452"/>
      <c r="B47452"/>
      <c r="C47452"/>
      <c r="D47452" s="67"/>
      <c r="E47452"/>
      <c r="F47452"/>
      <c r="G47452"/>
      <c r="H47452" s="67"/>
      <c r="I47452"/>
      <c r="J47452"/>
      <c r="K47452"/>
      <c r="L47452"/>
      <c r="M47452"/>
      <c r="N47452"/>
      <c r="O47452"/>
    </row>
    <row r="47453" spans="1:15">
      <c r="A47453"/>
      <c r="B47453"/>
      <c r="C47453"/>
      <c r="D47453" s="67"/>
      <c r="E47453"/>
      <c r="F47453"/>
      <c r="G47453"/>
      <c r="H47453" s="67"/>
      <c r="I47453"/>
      <c r="J47453"/>
      <c r="K47453"/>
      <c r="L47453"/>
      <c r="M47453"/>
      <c r="N47453"/>
      <c r="O47453"/>
    </row>
    <row r="47454" spans="1:15">
      <c r="A47454"/>
      <c r="B47454"/>
      <c r="C47454"/>
      <c r="D47454" s="67"/>
      <c r="E47454"/>
      <c r="F47454"/>
      <c r="G47454"/>
      <c r="H47454" s="67"/>
      <c r="I47454"/>
      <c r="J47454"/>
      <c r="K47454"/>
      <c r="L47454"/>
      <c r="M47454"/>
      <c r="N47454"/>
      <c r="O47454"/>
    </row>
    <row r="47455" spans="1:15">
      <c r="A47455"/>
      <c r="B47455"/>
      <c r="C47455"/>
      <c r="D47455" s="67"/>
      <c r="E47455"/>
      <c r="F47455"/>
      <c r="G47455"/>
      <c r="H47455" s="67"/>
      <c r="I47455"/>
      <c r="J47455"/>
      <c r="K47455"/>
      <c r="L47455"/>
      <c r="M47455"/>
      <c r="N47455"/>
      <c r="O47455"/>
    </row>
    <row r="47456" spans="1:15">
      <c r="A47456"/>
      <c r="B47456"/>
      <c r="C47456"/>
      <c r="D47456" s="67"/>
      <c r="E47456"/>
      <c r="F47456"/>
      <c r="G47456"/>
      <c r="H47456" s="67"/>
      <c r="I47456"/>
      <c r="J47456"/>
      <c r="K47456"/>
      <c r="L47456"/>
      <c r="M47456"/>
      <c r="N47456"/>
      <c r="O47456"/>
    </row>
    <row r="47457" spans="1:15">
      <c r="A47457"/>
      <c r="B47457"/>
      <c r="C47457"/>
      <c r="D47457" s="67"/>
      <c r="E47457"/>
      <c r="F47457"/>
      <c r="G47457"/>
      <c r="H47457" s="67"/>
      <c r="I47457"/>
      <c r="J47457"/>
      <c r="K47457"/>
      <c r="L47457"/>
      <c r="M47457"/>
      <c r="N47457"/>
      <c r="O47457"/>
    </row>
    <row r="47458" spans="1:15">
      <c r="A47458"/>
      <c r="B47458"/>
      <c r="C47458"/>
      <c r="D47458" s="67"/>
      <c r="E47458"/>
      <c r="F47458"/>
      <c r="G47458"/>
      <c r="H47458" s="67"/>
      <c r="I47458"/>
      <c r="J47458"/>
      <c r="K47458"/>
      <c r="L47458"/>
      <c r="M47458"/>
      <c r="N47458"/>
      <c r="O47458"/>
    </row>
    <row r="47459" spans="1:15">
      <c r="A47459"/>
      <c r="B47459"/>
      <c r="C47459"/>
      <c r="D47459" s="67"/>
      <c r="E47459"/>
      <c r="F47459"/>
      <c r="G47459"/>
      <c r="H47459" s="67"/>
      <c r="I47459"/>
      <c r="J47459"/>
      <c r="K47459"/>
      <c r="L47459"/>
      <c r="M47459"/>
      <c r="N47459"/>
      <c r="O47459"/>
    </row>
    <row r="47460" spans="1:15">
      <c r="A47460"/>
      <c r="B47460"/>
      <c r="C47460"/>
      <c r="D47460" s="67"/>
      <c r="E47460"/>
      <c r="F47460"/>
      <c r="G47460"/>
      <c r="H47460" s="67"/>
      <c r="I47460"/>
      <c r="J47460"/>
      <c r="K47460"/>
      <c r="L47460"/>
      <c r="M47460"/>
      <c r="N47460"/>
      <c r="O47460"/>
    </row>
    <row r="47461" spans="1:15">
      <c r="A47461"/>
      <c r="B47461"/>
      <c r="C47461"/>
      <c r="D47461" s="67"/>
      <c r="E47461"/>
      <c r="F47461"/>
      <c r="G47461"/>
      <c r="H47461" s="67"/>
      <c r="I47461"/>
      <c r="J47461"/>
      <c r="K47461"/>
      <c r="L47461"/>
      <c r="M47461"/>
      <c r="N47461"/>
      <c r="O47461"/>
    </row>
    <row r="47462" spans="1:15">
      <c r="A47462"/>
      <c r="B47462"/>
      <c r="C47462"/>
      <c r="D47462" s="67"/>
      <c r="E47462"/>
      <c r="F47462"/>
      <c r="G47462"/>
      <c r="H47462" s="67"/>
      <c r="I47462"/>
      <c r="J47462"/>
      <c r="K47462"/>
      <c r="L47462"/>
      <c r="M47462"/>
      <c r="N47462"/>
      <c r="O47462"/>
    </row>
    <row r="47463" spans="1:15">
      <c r="A47463"/>
      <c r="B47463"/>
      <c r="C47463"/>
      <c r="D47463" s="67"/>
      <c r="E47463"/>
      <c r="F47463"/>
      <c r="G47463"/>
      <c r="H47463" s="67"/>
      <c r="I47463"/>
      <c r="J47463"/>
      <c r="K47463"/>
      <c r="L47463"/>
      <c r="M47463"/>
      <c r="N47463"/>
      <c r="O47463"/>
    </row>
    <row r="47464" spans="1:15">
      <c r="A47464"/>
      <c r="B47464"/>
      <c r="C47464"/>
      <c r="D47464" s="67"/>
      <c r="E47464"/>
      <c r="F47464"/>
      <c r="G47464"/>
      <c r="H47464" s="67"/>
      <c r="I47464"/>
      <c r="J47464"/>
      <c r="K47464"/>
      <c r="L47464"/>
      <c r="M47464"/>
      <c r="N47464"/>
      <c r="O47464"/>
    </row>
    <row r="47465" spans="1:15">
      <c r="A47465"/>
      <c r="B47465"/>
      <c r="C47465"/>
      <c r="D47465" s="67"/>
      <c r="E47465"/>
      <c r="F47465"/>
      <c r="G47465"/>
      <c r="H47465" s="67"/>
      <c r="I47465"/>
      <c r="J47465"/>
      <c r="K47465"/>
      <c r="L47465"/>
      <c r="M47465"/>
      <c r="N47465"/>
      <c r="O47465"/>
    </row>
    <row r="47466" spans="1:15">
      <c r="A47466"/>
      <c r="B47466"/>
      <c r="C47466"/>
      <c r="D47466" s="67"/>
      <c r="E47466"/>
      <c r="F47466"/>
      <c r="G47466"/>
      <c r="H47466" s="67"/>
      <c r="I47466"/>
      <c r="J47466"/>
      <c r="K47466"/>
      <c r="L47466"/>
      <c r="M47466"/>
      <c r="N47466"/>
      <c r="O47466"/>
    </row>
    <row r="47467" spans="1:15">
      <c r="A47467"/>
      <c r="B47467"/>
      <c r="C47467"/>
      <c r="D47467" s="67"/>
      <c r="E47467"/>
      <c r="F47467"/>
      <c r="G47467"/>
      <c r="H47467" s="67"/>
      <c r="I47467"/>
      <c r="J47467"/>
      <c r="K47467"/>
      <c r="L47467"/>
      <c r="M47467"/>
      <c r="N47467"/>
      <c r="O47467"/>
    </row>
    <row r="47468" spans="1:15">
      <c r="A47468"/>
      <c r="B47468"/>
      <c r="C47468"/>
      <c r="D47468" s="67"/>
      <c r="E47468"/>
      <c r="F47468"/>
      <c r="G47468"/>
      <c r="H47468" s="67"/>
      <c r="I47468"/>
      <c r="J47468"/>
      <c r="K47468"/>
      <c r="L47468"/>
      <c r="M47468"/>
      <c r="N47468"/>
      <c r="O47468"/>
    </row>
    <row r="47469" spans="1:15">
      <c r="A47469"/>
      <c r="B47469"/>
      <c r="C47469"/>
      <c r="D47469" s="67"/>
      <c r="E47469"/>
      <c r="F47469"/>
      <c r="G47469"/>
      <c r="H47469" s="67"/>
      <c r="I47469"/>
      <c r="J47469"/>
      <c r="K47469"/>
      <c r="L47469"/>
      <c r="M47469"/>
      <c r="N47469"/>
      <c r="O47469"/>
    </row>
    <row r="47470" spans="1:15">
      <c r="A47470"/>
      <c r="B47470"/>
      <c r="C47470"/>
      <c r="D47470" s="67"/>
      <c r="E47470"/>
      <c r="F47470"/>
      <c r="G47470"/>
      <c r="H47470" s="67"/>
      <c r="I47470"/>
      <c r="J47470"/>
      <c r="K47470"/>
      <c r="L47470"/>
      <c r="M47470"/>
      <c r="N47470"/>
      <c r="O47470"/>
    </row>
    <row r="47471" spans="1:15">
      <c r="A47471"/>
      <c r="B47471"/>
      <c r="C47471"/>
      <c r="D47471" s="67"/>
      <c r="E47471"/>
      <c r="F47471"/>
      <c r="G47471"/>
      <c r="H47471" s="67"/>
      <c r="I47471"/>
      <c r="J47471"/>
      <c r="K47471"/>
      <c r="L47471"/>
      <c r="M47471"/>
      <c r="N47471"/>
      <c r="O47471"/>
    </row>
    <row r="47472" spans="1:15">
      <c r="A47472"/>
      <c r="B47472"/>
      <c r="C47472"/>
      <c r="D47472" s="67"/>
      <c r="E47472"/>
      <c r="F47472"/>
      <c r="G47472"/>
      <c r="H47472" s="67"/>
      <c r="I47472"/>
      <c r="J47472"/>
      <c r="K47472"/>
      <c r="L47472"/>
      <c r="M47472"/>
      <c r="N47472"/>
      <c r="O47472"/>
    </row>
    <row r="47473" spans="1:15">
      <c r="A47473"/>
      <c r="B47473"/>
      <c r="C47473"/>
      <c r="D47473" s="67"/>
      <c r="E47473"/>
      <c r="F47473"/>
      <c r="G47473"/>
      <c r="H47473" s="67"/>
      <c r="I47473"/>
      <c r="J47473"/>
      <c r="K47473"/>
      <c r="L47473"/>
      <c r="M47473"/>
      <c r="N47473"/>
      <c r="O47473"/>
    </row>
    <row r="47474" spans="1:15">
      <c r="A47474"/>
      <c r="B47474"/>
      <c r="C47474"/>
      <c r="D47474" s="67"/>
      <c r="E47474"/>
      <c r="F47474"/>
      <c r="G47474"/>
      <c r="H47474" s="67"/>
      <c r="I47474"/>
      <c r="J47474"/>
      <c r="K47474"/>
      <c r="L47474"/>
      <c r="M47474"/>
      <c r="N47474"/>
      <c r="O47474"/>
    </row>
    <row r="47475" spans="1:15">
      <c r="A47475"/>
      <c r="B47475"/>
      <c r="C47475"/>
      <c r="D47475" s="67"/>
      <c r="E47475"/>
      <c r="F47475"/>
      <c r="G47475"/>
      <c r="H47475" s="67"/>
      <c r="I47475"/>
      <c r="J47475"/>
      <c r="K47475"/>
      <c r="L47475"/>
      <c r="M47475"/>
      <c r="N47475"/>
      <c r="O47475"/>
    </row>
    <row r="47476" spans="1:15">
      <c r="A47476"/>
      <c r="B47476"/>
      <c r="C47476"/>
      <c r="D47476" s="67"/>
      <c r="E47476"/>
      <c r="F47476"/>
      <c r="G47476"/>
      <c r="H47476" s="67"/>
      <c r="I47476"/>
      <c r="J47476"/>
      <c r="K47476"/>
      <c r="L47476"/>
      <c r="M47476"/>
      <c r="N47476"/>
      <c r="O47476"/>
    </row>
    <row r="47477" spans="1:15">
      <c r="A47477"/>
      <c r="B47477"/>
      <c r="C47477"/>
      <c r="D47477" s="67"/>
      <c r="E47477"/>
      <c r="F47477"/>
      <c r="G47477"/>
      <c r="H47477" s="67"/>
      <c r="I47477"/>
      <c r="J47477"/>
      <c r="K47477"/>
      <c r="L47477"/>
      <c r="M47477"/>
      <c r="N47477"/>
      <c r="O47477"/>
    </row>
    <row r="47478" spans="1:15">
      <c r="A47478"/>
      <c r="B47478"/>
      <c r="C47478"/>
      <c r="D47478" s="67"/>
      <c r="E47478"/>
      <c r="F47478"/>
      <c r="G47478"/>
      <c r="H47478" s="67"/>
      <c r="I47478"/>
      <c r="J47478"/>
      <c r="K47478"/>
      <c r="L47478"/>
      <c r="M47478"/>
      <c r="N47478"/>
      <c r="O47478"/>
    </row>
    <row r="47479" spans="1:15">
      <c r="A47479"/>
      <c r="B47479"/>
      <c r="C47479"/>
      <c r="D47479" s="67"/>
      <c r="E47479"/>
      <c r="F47479"/>
      <c r="G47479"/>
      <c r="H47479" s="67"/>
      <c r="I47479"/>
      <c r="J47479"/>
      <c r="K47479"/>
      <c r="L47479"/>
      <c r="M47479"/>
      <c r="N47479"/>
      <c r="O47479"/>
    </row>
    <row r="47480" spans="1:15">
      <c r="A47480"/>
      <c r="B47480"/>
      <c r="C47480"/>
      <c r="D47480" s="67"/>
      <c r="E47480"/>
      <c r="F47480"/>
      <c r="G47480"/>
      <c r="H47480" s="67"/>
      <c r="I47480"/>
      <c r="J47480"/>
      <c r="K47480"/>
      <c r="L47480"/>
      <c r="M47480"/>
      <c r="N47480"/>
      <c r="O47480"/>
    </row>
    <row r="47481" spans="1:15">
      <c r="A47481"/>
      <c r="B47481"/>
      <c r="C47481"/>
      <c r="D47481" s="67"/>
      <c r="E47481"/>
      <c r="F47481"/>
      <c r="G47481"/>
      <c r="H47481" s="67"/>
      <c r="I47481"/>
      <c r="J47481"/>
      <c r="K47481"/>
      <c r="L47481"/>
      <c r="M47481"/>
      <c r="N47481"/>
      <c r="O47481"/>
    </row>
    <row r="47482" spans="1:15">
      <c r="A47482"/>
      <c r="B47482"/>
      <c r="C47482"/>
      <c r="D47482" s="67"/>
      <c r="E47482"/>
      <c r="F47482"/>
      <c r="G47482"/>
      <c r="H47482" s="67"/>
      <c r="I47482"/>
      <c r="J47482"/>
      <c r="K47482"/>
      <c r="L47482"/>
      <c r="M47482"/>
      <c r="N47482"/>
      <c r="O47482"/>
    </row>
    <row r="47483" spans="1:15">
      <c r="A47483"/>
      <c r="B47483"/>
      <c r="C47483"/>
      <c r="D47483" s="67"/>
      <c r="E47483"/>
      <c r="F47483"/>
      <c r="G47483"/>
      <c r="H47483" s="67"/>
      <c r="I47483"/>
      <c r="J47483"/>
      <c r="K47483"/>
      <c r="L47483"/>
      <c r="M47483"/>
      <c r="N47483"/>
      <c r="O47483"/>
    </row>
    <row r="47484" spans="1:15">
      <c r="A47484"/>
      <c r="B47484"/>
      <c r="C47484"/>
      <c r="D47484" s="67"/>
      <c r="E47484"/>
      <c r="F47484"/>
      <c r="G47484"/>
      <c r="H47484" s="67"/>
      <c r="I47484"/>
      <c r="J47484"/>
      <c r="K47484"/>
      <c r="L47484"/>
      <c r="M47484"/>
      <c r="N47484"/>
      <c r="O47484"/>
    </row>
    <row r="47485" spans="1:15">
      <c r="A47485"/>
      <c r="B47485"/>
      <c r="C47485"/>
      <c r="D47485" s="67"/>
      <c r="E47485"/>
      <c r="F47485"/>
      <c r="G47485"/>
      <c r="H47485" s="67"/>
      <c r="I47485"/>
      <c r="J47485"/>
      <c r="K47485"/>
      <c r="L47485"/>
      <c r="M47485"/>
      <c r="N47485"/>
      <c r="O47485"/>
    </row>
    <row r="47486" spans="1:15">
      <c r="A47486"/>
      <c r="B47486"/>
      <c r="C47486"/>
      <c r="D47486" s="67"/>
      <c r="E47486"/>
      <c r="F47486"/>
      <c r="G47486"/>
      <c r="H47486" s="67"/>
      <c r="I47486"/>
      <c r="J47486"/>
      <c r="K47486"/>
      <c r="L47486"/>
      <c r="M47486"/>
      <c r="N47486"/>
      <c r="O47486"/>
    </row>
    <row r="47487" spans="1:15">
      <c r="A47487"/>
      <c r="B47487"/>
      <c r="C47487"/>
      <c r="D47487" s="67"/>
      <c r="E47487"/>
      <c r="F47487"/>
      <c r="G47487"/>
      <c r="H47487" s="67"/>
      <c r="I47487"/>
      <c r="J47487"/>
      <c r="K47487"/>
      <c r="L47487"/>
      <c r="M47487"/>
      <c r="N47487"/>
      <c r="O47487"/>
    </row>
    <row r="47488" spans="1:15">
      <c r="A47488"/>
      <c r="B47488"/>
      <c r="C47488"/>
      <c r="D47488" s="67"/>
      <c r="E47488"/>
      <c r="F47488"/>
      <c r="G47488"/>
      <c r="H47488" s="67"/>
      <c r="I47488"/>
      <c r="J47488"/>
      <c r="K47488"/>
      <c r="L47488"/>
      <c r="M47488"/>
      <c r="N47488"/>
      <c r="O47488"/>
    </row>
    <row r="47489" spans="1:15">
      <c r="A47489"/>
      <c r="B47489"/>
      <c r="C47489"/>
      <c r="D47489" s="67"/>
      <c r="E47489"/>
      <c r="F47489"/>
      <c r="G47489"/>
      <c r="H47489" s="67"/>
      <c r="I47489"/>
      <c r="J47489"/>
      <c r="K47489"/>
      <c r="L47489"/>
      <c r="M47489"/>
      <c r="N47489"/>
      <c r="O47489"/>
    </row>
    <row r="47490" spans="1:15">
      <c r="A47490"/>
      <c r="B47490"/>
      <c r="C47490"/>
      <c r="D47490" s="67"/>
      <c r="E47490"/>
      <c r="F47490"/>
      <c r="G47490"/>
      <c r="H47490" s="67"/>
      <c r="I47490"/>
      <c r="J47490"/>
      <c r="K47490"/>
      <c r="L47490"/>
      <c r="M47490"/>
      <c r="N47490"/>
      <c r="O47490"/>
    </row>
    <row r="47491" spans="1:15">
      <c r="A47491"/>
      <c r="B47491"/>
      <c r="C47491"/>
      <c r="D47491" s="67"/>
      <c r="E47491"/>
      <c r="F47491"/>
      <c r="G47491"/>
      <c r="H47491" s="67"/>
      <c r="I47491"/>
      <c r="J47491"/>
      <c r="K47491"/>
      <c r="L47491"/>
      <c r="M47491"/>
      <c r="N47491"/>
      <c r="O47491"/>
    </row>
    <row r="47492" spans="1:15">
      <c r="A47492"/>
      <c r="B47492"/>
      <c r="C47492"/>
      <c r="D47492" s="67"/>
      <c r="E47492"/>
      <c r="F47492"/>
      <c r="G47492"/>
      <c r="H47492" s="67"/>
      <c r="I47492"/>
      <c r="J47492"/>
      <c r="K47492"/>
      <c r="L47492"/>
      <c r="M47492"/>
      <c r="N47492"/>
      <c r="O47492"/>
    </row>
    <row r="47493" spans="1:15">
      <c r="A47493"/>
      <c r="B47493"/>
      <c r="C47493"/>
      <c r="D47493" s="67"/>
      <c r="E47493"/>
      <c r="F47493"/>
      <c r="G47493"/>
      <c r="H47493" s="67"/>
      <c r="I47493"/>
      <c r="J47493"/>
      <c r="K47493"/>
      <c r="L47493"/>
      <c r="M47493"/>
      <c r="N47493"/>
      <c r="O47493"/>
    </row>
    <row r="47494" spans="1:15">
      <c r="A47494"/>
      <c r="B47494"/>
      <c r="C47494"/>
      <c r="D47494" s="67"/>
      <c r="E47494"/>
      <c r="F47494"/>
      <c r="G47494"/>
      <c r="H47494" s="67"/>
      <c r="I47494"/>
      <c r="J47494"/>
      <c r="K47494"/>
      <c r="L47494"/>
      <c r="M47494"/>
      <c r="N47494"/>
      <c r="O47494"/>
    </row>
    <row r="47495" spans="1:15">
      <c r="A47495"/>
      <c r="B47495"/>
      <c r="C47495"/>
      <c r="D47495" s="67"/>
      <c r="E47495"/>
      <c r="F47495"/>
      <c r="G47495"/>
      <c r="H47495" s="67"/>
      <c r="I47495"/>
      <c r="J47495"/>
      <c r="K47495"/>
      <c r="L47495"/>
      <c r="M47495"/>
      <c r="N47495"/>
      <c r="O47495"/>
    </row>
    <row r="47496" spans="1:15">
      <c r="A47496"/>
      <c r="B47496"/>
      <c r="C47496"/>
      <c r="D47496" s="67"/>
      <c r="E47496"/>
      <c r="F47496"/>
      <c r="G47496"/>
      <c r="H47496" s="67"/>
      <c r="I47496"/>
      <c r="J47496"/>
      <c r="K47496"/>
      <c r="L47496"/>
      <c r="M47496"/>
      <c r="N47496"/>
      <c r="O47496"/>
    </row>
    <row r="47497" spans="1:15">
      <c r="A47497"/>
      <c r="B47497"/>
      <c r="C47497"/>
      <c r="D47497" s="67"/>
      <c r="E47497"/>
      <c r="F47497"/>
      <c r="G47497"/>
      <c r="H47497" s="67"/>
      <c r="I47497"/>
      <c r="J47497"/>
      <c r="K47497"/>
      <c r="L47497"/>
      <c r="M47497"/>
      <c r="N47497"/>
      <c r="O47497"/>
    </row>
    <row r="47498" spans="1:15">
      <c r="A47498"/>
      <c r="B47498"/>
      <c r="C47498"/>
      <c r="D47498" s="67"/>
      <c r="E47498"/>
      <c r="F47498"/>
      <c r="G47498"/>
      <c r="H47498" s="67"/>
      <c r="I47498"/>
      <c r="J47498"/>
      <c r="K47498"/>
      <c r="L47498"/>
      <c r="M47498"/>
      <c r="N47498"/>
      <c r="O47498"/>
    </row>
    <row r="47499" spans="1:15">
      <c r="A47499"/>
      <c r="B47499"/>
      <c r="C47499"/>
      <c r="D47499" s="67"/>
      <c r="E47499"/>
      <c r="F47499"/>
      <c r="G47499"/>
      <c r="H47499" s="67"/>
      <c r="I47499"/>
      <c r="J47499"/>
      <c r="K47499"/>
      <c r="L47499"/>
      <c r="M47499"/>
      <c r="N47499"/>
      <c r="O47499"/>
    </row>
    <row r="47500" spans="1:15">
      <c r="A47500"/>
      <c r="B47500"/>
      <c r="C47500"/>
      <c r="D47500" s="67"/>
      <c r="E47500"/>
      <c r="F47500"/>
      <c r="G47500"/>
      <c r="H47500" s="67"/>
      <c r="I47500"/>
      <c r="J47500"/>
      <c r="K47500"/>
      <c r="L47500"/>
      <c r="M47500"/>
      <c r="N47500"/>
      <c r="O47500"/>
    </row>
    <row r="47501" spans="1:15">
      <c r="A47501"/>
      <c r="B47501"/>
      <c r="C47501"/>
      <c r="D47501" s="67"/>
      <c r="E47501"/>
      <c r="F47501"/>
      <c r="G47501"/>
      <c r="H47501" s="67"/>
      <c r="I47501"/>
      <c r="J47501"/>
      <c r="K47501"/>
      <c r="L47501"/>
      <c r="M47501"/>
      <c r="N47501"/>
      <c r="O47501"/>
    </row>
    <row r="47502" spans="1:15">
      <c r="A47502"/>
      <c r="B47502"/>
      <c r="C47502"/>
      <c r="D47502" s="67"/>
      <c r="E47502"/>
      <c r="F47502"/>
      <c r="G47502"/>
      <c r="H47502" s="67"/>
      <c r="I47502"/>
      <c r="J47502"/>
      <c r="K47502"/>
      <c r="L47502"/>
      <c r="M47502"/>
      <c r="N47502"/>
      <c r="O47502"/>
    </row>
    <row r="47503" spans="1:15">
      <c r="A47503"/>
      <c r="B47503"/>
      <c r="C47503"/>
      <c r="D47503" s="67"/>
      <c r="E47503"/>
      <c r="F47503"/>
      <c r="G47503"/>
      <c r="H47503" s="67"/>
      <c r="I47503"/>
      <c r="J47503"/>
      <c r="K47503"/>
      <c r="L47503"/>
      <c r="M47503"/>
      <c r="N47503"/>
      <c r="O47503"/>
    </row>
    <row r="47504" spans="1:15">
      <c r="A47504"/>
      <c r="B47504"/>
      <c r="C47504"/>
      <c r="D47504" s="67"/>
      <c r="E47504"/>
      <c r="F47504"/>
      <c r="G47504"/>
      <c r="H47504" s="67"/>
      <c r="I47504"/>
      <c r="J47504"/>
      <c r="K47504"/>
      <c r="L47504"/>
      <c r="M47504"/>
      <c r="N47504"/>
      <c r="O47504"/>
    </row>
    <row r="47505" spans="1:15">
      <c r="A47505"/>
      <c r="B47505"/>
      <c r="C47505"/>
      <c r="D47505" s="67"/>
      <c r="E47505"/>
      <c r="F47505"/>
      <c r="G47505"/>
      <c r="H47505" s="67"/>
      <c r="I47505"/>
      <c r="J47505"/>
      <c r="K47505"/>
      <c r="L47505"/>
      <c r="M47505"/>
      <c r="N47505"/>
      <c r="O47505"/>
    </row>
    <row r="47506" spans="1:15">
      <c r="A47506"/>
      <c r="B47506"/>
      <c r="C47506"/>
      <c r="D47506" s="67"/>
      <c r="E47506"/>
      <c r="F47506"/>
      <c r="G47506"/>
      <c r="H47506" s="67"/>
      <c r="I47506"/>
      <c r="J47506"/>
      <c r="K47506"/>
      <c r="L47506"/>
      <c r="M47506"/>
      <c r="N47506"/>
      <c r="O47506"/>
    </row>
    <row r="47507" spans="1:15">
      <c r="A47507"/>
      <c r="B47507"/>
      <c r="C47507"/>
      <c r="D47507" s="67"/>
      <c r="E47507"/>
      <c r="F47507"/>
      <c r="G47507"/>
      <c r="H47507" s="67"/>
      <c r="I47507"/>
      <c r="J47507"/>
      <c r="K47507"/>
      <c r="L47507"/>
      <c r="M47507"/>
      <c r="N47507"/>
      <c r="O47507"/>
    </row>
    <row r="47508" spans="1:15">
      <c r="A47508"/>
      <c r="B47508"/>
      <c r="C47508"/>
      <c r="D47508" s="67"/>
      <c r="E47508"/>
      <c r="F47508"/>
      <c r="G47508"/>
      <c r="H47508" s="67"/>
      <c r="I47508"/>
      <c r="J47508"/>
      <c r="K47508"/>
      <c r="L47508"/>
      <c r="M47508"/>
      <c r="N47508"/>
      <c r="O47508"/>
    </row>
    <row r="47509" spans="1:15">
      <c r="A47509"/>
      <c r="B47509"/>
      <c r="C47509"/>
      <c r="D47509" s="67"/>
      <c r="E47509"/>
      <c r="F47509"/>
      <c r="G47509"/>
      <c r="H47509" s="67"/>
      <c r="I47509"/>
      <c r="J47509"/>
      <c r="K47509"/>
      <c r="L47509"/>
      <c r="M47509"/>
      <c r="N47509"/>
      <c r="O47509"/>
    </row>
    <row r="47510" spans="1:15">
      <c r="A47510"/>
      <c r="B47510"/>
      <c r="C47510"/>
      <c r="D47510" s="67"/>
      <c r="E47510"/>
      <c r="F47510"/>
      <c r="G47510"/>
      <c r="H47510" s="67"/>
      <c r="I47510"/>
      <c r="J47510"/>
      <c r="K47510"/>
      <c r="L47510"/>
      <c r="M47510"/>
      <c r="N47510"/>
      <c r="O47510"/>
    </row>
    <row r="47511" spans="1:15">
      <c r="A47511"/>
      <c r="B47511"/>
      <c r="C47511"/>
      <c r="D47511" s="67"/>
      <c r="E47511"/>
      <c r="F47511"/>
      <c r="G47511"/>
      <c r="H47511" s="67"/>
      <c r="I47511"/>
      <c r="J47511"/>
      <c r="K47511"/>
      <c r="L47511"/>
      <c r="M47511"/>
      <c r="N47511"/>
      <c r="O47511"/>
    </row>
    <row r="47512" spans="1:15">
      <c r="A47512"/>
      <c r="B47512"/>
      <c r="C47512"/>
      <c r="D47512" s="67"/>
      <c r="E47512"/>
      <c r="F47512"/>
      <c r="G47512"/>
      <c r="H47512" s="67"/>
      <c r="I47512"/>
      <c r="J47512"/>
      <c r="K47512"/>
      <c r="L47512"/>
      <c r="M47512"/>
      <c r="N47512"/>
      <c r="O47512"/>
    </row>
    <row r="47513" spans="1:15">
      <c r="A47513"/>
      <c r="B47513"/>
      <c r="C47513"/>
      <c r="D47513" s="67"/>
      <c r="E47513"/>
      <c r="F47513"/>
      <c r="G47513"/>
      <c r="H47513" s="67"/>
      <c r="I47513"/>
      <c r="J47513"/>
      <c r="K47513"/>
      <c r="L47513"/>
      <c r="M47513"/>
      <c r="N47513"/>
      <c r="O47513"/>
    </row>
    <row r="47514" spans="1:15">
      <c r="A47514"/>
      <c r="B47514"/>
      <c r="C47514"/>
      <c r="D47514" s="67"/>
      <c r="E47514"/>
      <c r="F47514"/>
      <c r="G47514"/>
      <c r="H47514" s="67"/>
      <c r="I47514"/>
      <c r="J47514"/>
      <c r="K47514"/>
      <c r="L47514"/>
      <c r="M47514"/>
      <c r="N47514"/>
      <c r="O47514"/>
    </row>
    <row r="47515" spans="1:15">
      <c r="A47515"/>
      <c r="B47515"/>
      <c r="C47515"/>
      <c r="D47515" s="67"/>
      <c r="E47515"/>
      <c r="F47515"/>
      <c r="G47515"/>
      <c r="H47515" s="67"/>
      <c r="I47515"/>
      <c r="J47515"/>
      <c r="K47515"/>
      <c r="L47515"/>
      <c r="M47515"/>
      <c r="N47515"/>
      <c r="O47515"/>
    </row>
    <row r="47516" spans="1:15">
      <c r="A47516"/>
      <c r="B47516"/>
      <c r="C47516"/>
      <c r="D47516" s="67"/>
      <c r="E47516"/>
      <c r="F47516"/>
      <c r="G47516"/>
      <c r="H47516" s="67"/>
      <c r="I47516"/>
      <c r="J47516"/>
      <c r="K47516"/>
      <c r="L47516"/>
      <c r="M47516"/>
      <c r="N47516"/>
      <c r="O47516"/>
    </row>
    <row r="47517" spans="1:15">
      <c r="A47517"/>
      <c r="B47517"/>
      <c r="C47517"/>
      <c r="D47517" s="67"/>
      <c r="E47517"/>
      <c r="F47517"/>
      <c r="G47517"/>
      <c r="H47517" s="67"/>
      <c r="I47517"/>
      <c r="J47517"/>
      <c r="K47517"/>
      <c r="L47517"/>
      <c r="M47517"/>
      <c r="N47517"/>
      <c r="O47517"/>
    </row>
    <row r="47518" spans="1:15">
      <c r="A47518"/>
      <c r="B47518"/>
      <c r="C47518"/>
      <c r="D47518" s="67"/>
      <c r="E47518"/>
      <c r="F47518"/>
      <c r="G47518"/>
      <c r="H47518" s="67"/>
      <c r="I47518"/>
      <c r="J47518"/>
      <c r="K47518"/>
      <c r="L47518"/>
      <c r="M47518"/>
      <c r="N47518"/>
      <c r="O47518"/>
    </row>
    <row r="47519" spans="1:15">
      <c r="A47519"/>
      <c r="B47519"/>
      <c r="C47519"/>
      <c r="D47519" s="67"/>
      <c r="E47519"/>
      <c r="F47519"/>
      <c r="G47519"/>
      <c r="H47519" s="67"/>
      <c r="I47519"/>
      <c r="J47519"/>
      <c r="K47519"/>
      <c r="L47519"/>
      <c r="M47519"/>
      <c r="N47519"/>
      <c r="O47519"/>
    </row>
    <row r="47520" spans="1:15">
      <c r="A47520"/>
      <c r="B47520"/>
      <c r="C47520"/>
      <c r="D47520" s="67"/>
      <c r="E47520"/>
      <c r="F47520"/>
      <c r="G47520"/>
      <c r="H47520" s="67"/>
      <c r="I47520"/>
      <c r="J47520"/>
      <c r="K47520"/>
      <c r="L47520"/>
      <c r="M47520"/>
      <c r="N47520"/>
      <c r="O47520"/>
    </row>
    <row r="47521" spans="1:15">
      <c r="A47521"/>
      <c r="B47521"/>
      <c r="C47521"/>
      <c r="D47521" s="67"/>
      <c r="E47521"/>
      <c r="F47521"/>
      <c r="G47521"/>
      <c r="H47521" s="67"/>
      <c r="I47521"/>
      <c r="J47521"/>
      <c r="K47521"/>
      <c r="L47521"/>
      <c r="M47521"/>
      <c r="N47521"/>
      <c r="O47521"/>
    </row>
    <row r="47522" spans="1:15">
      <c r="A47522"/>
      <c r="B47522"/>
      <c r="C47522"/>
      <c r="D47522" s="67"/>
      <c r="E47522"/>
      <c r="F47522"/>
      <c r="G47522"/>
      <c r="H47522" s="67"/>
      <c r="I47522"/>
      <c r="J47522"/>
      <c r="K47522"/>
      <c r="L47522"/>
      <c r="M47522"/>
      <c r="N47522"/>
      <c r="O47522"/>
    </row>
    <row r="47523" spans="1:15">
      <c r="A47523"/>
      <c r="B47523"/>
      <c r="C47523"/>
      <c r="D47523" s="67"/>
      <c r="E47523"/>
      <c r="F47523"/>
      <c r="G47523"/>
      <c r="H47523" s="67"/>
      <c r="I47523"/>
      <c r="J47523"/>
      <c r="K47523"/>
      <c r="L47523"/>
      <c r="M47523"/>
      <c r="N47523"/>
      <c r="O47523"/>
    </row>
    <row r="47524" spans="1:15">
      <c r="A47524"/>
      <c r="B47524"/>
      <c r="C47524"/>
      <c r="D47524" s="67"/>
      <c r="E47524"/>
      <c r="F47524"/>
      <c r="G47524"/>
      <c r="H47524" s="67"/>
      <c r="I47524"/>
      <c r="J47524"/>
      <c r="K47524"/>
      <c r="L47524"/>
      <c r="M47524"/>
      <c r="N47524"/>
      <c r="O47524"/>
    </row>
    <row r="47525" spans="1:15">
      <c r="A47525"/>
      <c r="B47525"/>
      <c r="C47525"/>
      <c r="D47525" s="67"/>
      <c r="E47525"/>
      <c r="F47525"/>
      <c r="G47525"/>
      <c r="H47525" s="67"/>
      <c r="I47525"/>
      <c r="J47525"/>
      <c r="K47525"/>
      <c r="L47525"/>
      <c r="M47525"/>
      <c r="N47525"/>
      <c r="O47525"/>
    </row>
    <row r="47526" spans="1:15">
      <c r="A47526"/>
      <c r="B47526"/>
      <c r="C47526"/>
      <c r="D47526" s="67"/>
      <c r="E47526"/>
      <c r="F47526"/>
      <c r="G47526"/>
      <c r="H47526" s="67"/>
      <c r="I47526"/>
      <c r="J47526"/>
      <c r="K47526"/>
      <c r="L47526"/>
      <c r="M47526"/>
      <c r="N47526"/>
      <c r="O47526"/>
    </row>
    <row r="47527" spans="1:15">
      <c r="A47527"/>
      <c r="B47527"/>
      <c r="C47527"/>
      <c r="D47527" s="67"/>
      <c r="E47527"/>
      <c r="F47527"/>
      <c r="G47527"/>
      <c r="H47527" s="67"/>
      <c r="I47527"/>
      <c r="J47527"/>
      <c r="K47527"/>
      <c r="L47527"/>
      <c r="M47527"/>
      <c r="N47527"/>
      <c r="O47527"/>
    </row>
    <row r="47528" spans="1:15">
      <c r="A47528"/>
      <c r="B47528"/>
      <c r="C47528"/>
      <c r="D47528" s="67"/>
      <c r="E47528"/>
      <c r="F47528"/>
      <c r="G47528"/>
      <c r="H47528" s="67"/>
      <c r="I47528"/>
      <c r="J47528"/>
      <c r="K47528"/>
      <c r="L47528"/>
      <c r="M47528"/>
      <c r="N47528"/>
      <c r="O47528"/>
    </row>
    <row r="47529" spans="1:15">
      <c r="A47529"/>
      <c r="B47529"/>
      <c r="C47529"/>
      <c r="D47529" s="67"/>
      <c r="E47529"/>
      <c r="F47529"/>
      <c r="G47529"/>
      <c r="H47529" s="67"/>
      <c r="I47529"/>
      <c r="J47529"/>
      <c r="K47529"/>
      <c r="L47529"/>
      <c r="M47529"/>
      <c r="N47529"/>
      <c r="O47529"/>
    </row>
    <row r="47530" spans="1:15">
      <c r="A47530"/>
      <c r="B47530"/>
      <c r="C47530"/>
      <c r="D47530" s="67"/>
      <c r="E47530"/>
      <c r="F47530"/>
      <c r="G47530"/>
      <c r="H47530" s="67"/>
      <c r="I47530"/>
      <c r="J47530"/>
      <c r="K47530"/>
      <c r="L47530"/>
      <c r="M47530"/>
      <c r="N47530"/>
      <c r="O47530"/>
    </row>
    <row r="47531" spans="1:15">
      <c r="A47531"/>
      <c r="B47531"/>
      <c r="C47531"/>
      <c r="D47531" s="67"/>
      <c r="E47531"/>
      <c r="F47531"/>
      <c r="G47531"/>
      <c r="H47531" s="67"/>
      <c r="I47531"/>
      <c r="J47531"/>
      <c r="K47531"/>
      <c r="L47531"/>
      <c r="M47531"/>
      <c r="N47531"/>
      <c r="O47531"/>
    </row>
    <row r="47532" spans="1:15">
      <c r="A47532"/>
      <c r="B47532"/>
      <c r="C47532"/>
      <c r="D47532" s="67"/>
      <c r="E47532"/>
      <c r="F47532"/>
      <c r="G47532"/>
      <c r="H47532" s="67"/>
      <c r="I47532"/>
      <c r="J47532"/>
      <c r="K47532"/>
      <c r="L47532"/>
      <c r="M47532"/>
      <c r="N47532"/>
      <c r="O47532"/>
    </row>
    <row r="47533" spans="1:15">
      <c r="A47533"/>
      <c r="B47533"/>
      <c r="C47533"/>
      <c r="D47533" s="67"/>
      <c r="E47533"/>
      <c r="F47533"/>
      <c r="G47533"/>
      <c r="H47533" s="67"/>
      <c r="I47533"/>
      <c r="J47533"/>
      <c r="K47533"/>
      <c r="L47533"/>
      <c r="M47533"/>
      <c r="N47533"/>
      <c r="O47533"/>
    </row>
    <row r="47534" spans="1:15">
      <c r="A47534"/>
      <c r="B47534"/>
      <c r="C47534"/>
      <c r="D47534" s="67"/>
      <c r="E47534"/>
      <c r="F47534"/>
      <c r="G47534"/>
      <c r="H47534" s="67"/>
      <c r="I47534"/>
      <c r="J47534"/>
      <c r="K47534"/>
      <c r="L47534"/>
      <c r="M47534"/>
      <c r="N47534"/>
      <c r="O47534"/>
    </row>
    <row r="47535" spans="1:15">
      <c r="A47535"/>
      <c r="B47535"/>
      <c r="C47535"/>
      <c r="D47535" s="67"/>
      <c r="E47535"/>
      <c r="F47535"/>
      <c r="G47535"/>
      <c r="H47535" s="67"/>
      <c r="I47535"/>
      <c r="J47535"/>
      <c r="K47535"/>
      <c r="L47535"/>
      <c r="M47535"/>
      <c r="N47535"/>
      <c r="O47535"/>
    </row>
    <row r="47536" spans="1:15">
      <c r="A47536"/>
      <c r="B47536"/>
      <c r="C47536"/>
      <c r="D47536" s="67"/>
      <c r="E47536"/>
      <c r="F47536"/>
      <c r="G47536"/>
      <c r="H47536" s="67"/>
      <c r="I47536"/>
      <c r="J47536"/>
      <c r="K47536"/>
      <c r="L47536"/>
      <c r="M47536"/>
      <c r="N47536"/>
      <c r="O47536"/>
    </row>
    <row r="47537" spans="1:15">
      <c r="A47537"/>
      <c r="B47537"/>
      <c r="C47537"/>
      <c r="D47537" s="67"/>
      <c r="E47537"/>
      <c r="F47537"/>
      <c r="G47537"/>
      <c r="H47537" s="67"/>
      <c r="I47537"/>
      <c r="J47537"/>
      <c r="K47537"/>
      <c r="L47537"/>
      <c r="M47537"/>
      <c r="N47537"/>
      <c r="O47537"/>
    </row>
    <row r="47538" spans="1:15">
      <c r="A47538"/>
      <c r="B47538"/>
      <c r="C47538"/>
      <c r="D47538" s="67"/>
      <c r="E47538"/>
      <c r="F47538"/>
      <c r="G47538"/>
      <c r="H47538" s="67"/>
      <c r="I47538"/>
      <c r="J47538"/>
      <c r="K47538"/>
      <c r="L47538"/>
      <c r="M47538"/>
      <c r="N47538"/>
      <c r="O47538"/>
    </row>
    <row r="47539" spans="1:15">
      <c r="A47539"/>
      <c r="B47539"/>
      <c r="C47539"/>
      <c r="D47539" s="67"/>
      <c r="E47539"/>
      <c r="F47539"/>
      <c r="G47539"/>
      <c r="H47539" s="67"/>
      <c r="I47539"/>
      <c r="J47539"/>
      <c r="K47539"/>
      <c r="L47539"/>
      <c r="M47539"/>
      <c r="N47539"/>
      <c r="O47539"/>
    </row>
    <row r="47540" spans="1:15">
      <c r="A47540"/>
      <c r="B47540"/>
      <c r="C47540"/>
      <c r="D47540" s="67"/>
      <c r="E47540"/>
      <c r="F47540"/>
      <c r="G47540"/>
      <c r="H47540" s="67"/>
      <c r="I47540"/>
      <c r="J47540"/>
      <c r="K47540"/>
      <c r="L47540"/>
      <c r="M47540"/>
      <c r="N47540"/>
      <c r="O47540"/>
    </row>
    <row r="47541" spans="1:15">
      <c r="A47541"/>
      <c r="B47541"/>
      <c r="C47541"/>
      <c r="D47541" s="67"/>
      <c r="E47541"/>
      <c r="F47541"/>
      <c r="G47541"/>
      <c r="H47541" s="67"/>
      <c r="I47541"/>
      <c r="J47541"/>
      <c r="K47541"/>
      <c r="L47541"/>
      <c r="M47541"/>
      <c r="N47541"/>
      <c r="O47541"/>
    </row>
    <row r="47542" spans="1:15">
      <c r="A47542"/>
      <c r="B47542"/>
      <c r="C47542"/>
      <c r="D47542" s="67"/>
      <c r="E47542"/>
      <c r="F47542"/>
      <c r="G47542"/>
      <c r="H47542" s="67"/>
      <c r="I47542"/>
      <c r="J47542"/>
      <c r="K47542"/>
      <c r="L47542"/>
      <c r="M47542"/>
      <c r="N47542"/>
      <c r="O47542"/>
    </row>
    <row r="47543" spans="1:15">
      <c r="A47543"/>
      <c r="B47543"/>
      <c r="C47543"/>
      <c r="D47543" s="67"/>
      <c r="E47543"/>
      <c r="F47543"/>
      <c r="G47543"/>
      <c r="H47543" s="67"/>
      <c r="I47543"/>
      <c r="J47543"/>
      <c r="K47543"/>
      <c r="L47543"/>
      <c r="M47543"/>
      <c r="N47543"/>
      <c r="O47543"/>
    </row>
    <row r="47544" spans="1:15">
      <c r="A47544"/>
      <c r="B47544"/>
      <c r="C47544"/>
      <c r="D47544" s="67"/>
      <c r="E47544"/>
      <c r="F47544"/>
      <c r="G47544"/>
      <c r="H47544" s="67"/>
      <c r="I47544"/>
      <c r="J47544"/>
      <c r="K47544"/>
      <c r="L47544"/>
      <c r="M47544"/>
      <c r="N47544"/>
      <c r="O47544"/>
    </row>
    <row r="47545" spans="1:15">
      <c r="A47545"/>
      <c r="B47545"/>
      <c r="C47545"/>
      <c r="D47545" s="67"/>
      <c r="E47545"/>
      <c r="F47545"/>
      <c r="G47545"/>
      <c r="H47545" s="67"/>
      <c r="I47545"/>
      <c r="J47545"/>
      <c r="K47545"/>
      <c r="L47545"/>
      <c r="M47545"/>
      <c r="N47545"/>
      <c r="O47545"/>
    </row>
    <row r="47546" spans="1:15">
      <c r="A47546"/>
      <c r="B47546"/>
      <c r="C47546"/>
      <c r="D47546" s="67"/>
      <c r="E47546"/>
      <c r="F47546"/>
      <c r="G47546"/>
      <c r="H47546" s="67"/>
      <c r="I47546"/>
      <c r="J47546"/>
      <c r="K47546"/>
      <c r="L47546"/>
      <c r="M47546"/>
      <c r="N47546"/>
      <c r="O47546"/>
    </row>
    <row r="47547" spans="1:15">
      <c r="A47547"/>
      <c r="B47547"/>
      <c r="C47547"/>
      <c r="D47547" s="67"/>
      <c r="E47547"/>
      <c r="F47547"/>
      <c r="G47547"/>
      <c r="H47547" s="67"/>
      <c r="I47547"/>
      <c r="J47547"/>
      <c r="K47547"/>
      <c r="L47547"/>
      <c r="M47547"/>
      <c r="N47547"/>
      <c r="O47547"/>
    </row>
    <row r="47548" spans="1:15">
      <c r="A47548"/>
      <c r="B47548"/>
      <c r="C47548"/>
      <c r="D47548" s="67"/>
      <c r="E47548"/>
      <c r="F47548"/>
      <c r="G47548"/>
      <c r="H47548" s="67"/>
      <c r="I47548"/>
      <c r="J47548"/>
      <c r="K47548"/>
      <c r="L47548"/>
      <c r="M47548"/>
      <c r="N47548"/>
      <c r="O47548"/>
    </row>
    <row r="47549" spans="1:15">
      <c r="A47549"/>
      <c r="B47549"/>
      <c r="C47549"/>
      <c r="D47549" s="67"/>
      <c r="E47549"/>
      <c r="F47549"/>
      <c r="G47549"/>
      <c r="H47549" s="67"/>
      <c r="I47549"/>
      <c r="J47549"/>
      <c r="K47549"/>
      <c r="L47549"/>
      <c r="M47549"/>
      <c r="N47549"/>
      <c r="O47549"/>
    </row>
    <row r="47550" spans="1:15">
      <c r="A47550"/>
      <c r="B47550"/>
      <c r="C47550"/>
      <c r="D47550" s="67"/>
      <c r="E47550"/>
      <c r="F47550"/>
      <c r="G47550"/>
      <c r="H47550" s="67"/>
      <c r="I47550"/>
      <c r="J47550"/>
      <c r="K47550"/>
      <c r="L47550"/>
      <c r="M47550"/>
      <c r="N47550"/>
      <c r="O47550"/>
    </row>
    <row r="47551" spans="1:15">
      <c r="A47551"/>
      <c r="B47551"/>
      <c r="C47551"/>
      <c r="D47551" s="67"/>
      <c r="E47551"/>
      <c r="F47551"/>
      <c r="G47551"/>
      <c r="H47551" s="67"/>
      <c r="I47551"/>
      <c r="J47551"/>
      <c r="K47551"/>
      <c r="L47551"/>
      <c r="M47551"/>
      <c r="N47551"/>
      <c r="O47551"/>
    </row>
    <row r="47552" spans="1:15">
      <c r="A47552"/>
      <c r="B47552"/>
      <c r="C47552"/>
      <c r="D47552" s="67"/>
      <c r="E47552"/>
      <c r="F47552"/>
      <c r="G47552"/>
      <c r="H47552" s="67"/>
      <c r="I47552"/>
      <c r="J47552"/>
      <c r="K47552"/>
      <c r="L47552"/>
      <c r="M47552"/>
      <c r="N47552"/>
      <c r="O47552"/>
    </row>
    <row r="47553" spans="1:15">
      <c r="A47553"/>
      <c r="B47553"/>
      <c r="C47553"/>
      <c r="D47553" s="67"/>
      <c r="E47553"/>
      <c r="F47553"/>
      <c r="G47553"/>
      <c r="H47553" s="67"/>
      <c r="I47553"/>
      <c r="J47553"/>
      <c r="K47553"/>
      <c r="L47553"/>
      <c r="M47553"/>
      <c r="N47553"/>
      <c r="O47553"/>
    </row>
    <row r="47554" spans="1:15">
      <c r="A47554"/>
      <c r="B47554"/>
      <c r="C47554"/>
      <c r="D47554" s="67"/>
      <c r="E47554"/>
      <c r="F47554"/>
      <c r="G47554"/>
      <c r="H47554" s="67"/>
      <c r="I47554"/>
      <c r="J47554"/>
      <c r="K47554"/>
      <c r="L47554"/>
      <c r="M47554"/>
      <c r="N47554"/>
      <c r="O47554"/>
    </row>
    <row r="47555" spans="1:15">
      <c r="A47555"/>
      <c r="B47555"/>
      <c r="C47555"/>
      <c r="D47555" s="67"/>
      <c r="E47555"/>
      <c r="F47555"/>
      <c r="G47555"/>
      <c r="H47555" s="67"/>
      <c r="I47555"/>
      <c r="J47555"/>
      <c r="K47555"/>
      <c r="L47555"/>
      <c r="M47555"/>
      <c r="N47555"/>
      <c r="O47555"/>
    </row>
    <row r="47556" spans="1:15">
      <c r="A47556"/>
      <c r="B47556"/>
      <c r="C47556"/>
      <c r="D47556" s="67"/>
      <c r="E47556"/>
      <c r="F47556"/>
      <c r="G47556"/>
      <c r="H47556" s="67"/>
      <c r="I47556"/>
      <c r="J47556"/>
      <c r="K47556"/>
      <c r="L47556"/>
      <c r="M47556"/>
      <c r="N47556"/>
      <c r="O47556"/>
    </row>
    <row r="47557" spans="1:15">
      <c r="A47557"/>
      <c r="B47557"/>
      <c r="C47557"/>
      <c r="D47557" s="67"/>
      <c r="E47557"/>
      <c r="F47557"/>
      <c r="G47557"/>
      <c r="H47557" s="67"/>
      <c r="I47557"/>
      <c r="J47557"/>
      <c r="K47557"/>
      <c r="L47557"/>
      <c r="M47557"/>
      <c r="N47557"/>
      <c r="O47557"/>
    </row>
    <row r="47558" spans="1:15">
      <c r="A47558"/>
      <c r="B47558"/>
      <c r="C47558"/>
      <c r="D47558" s="67"/>
      <c r="E47558"/>
      <c r="F47558"/>
      <c r="G47558"/>
      <c r="H47558" s="67"/>
      <c r="I47558"/>
      <c r="J47558"/>
      <c r="K47558"/>
      <c r="L47558"/>
      <c r="M47558"/>
      <c r="N47558"/>
      <c r="O47558"/>
    </row>
    <row r="47559" spans="1:15">
      <c r="A47559"/>
      <c r="B47559"/>
      <c r="C47559"/>
      <c r="D47559" s="67"/>
      <c r="E47559"/>
      <c r="F47559"/>
      <c r="G47559"/>
      <c r="H47559" s="67"/>
      <c r="I47559"/>
      <c r="J47559"/>
      <c r="K47559"/>
      <c r="L47559"/>
      <c r="M47559"/>
      <c r="N47559"/>
      <c r="O47559"/>
    </row>
    <row r="47560" spans="1:15">
      <c r="A47560"/>
      <c r="B47560"/>
      <c r="C47560"/>
      <c r="D47560" s="67"/>
      <c r="E47560"/>
      <c r="F47560"/>
      <c r="G47560"/>
      <c r="H47560" s="67"/>
      <c r="I47560"/>
      <c r="J47560"/>
      <c r="K47560"/>
      <c r="L47560"/>
      <c r="M47560"/>
      <c r="N47560"/>
      <c r="O47560"/>
    </row>
    <row r="47561" spans="1:15">
      <c r="A47561"/>
      <c r="B47561"/>
      <c r="C47561"/>
      <c r="D47561" s="67"/>
      <c r="E47561"/>
      <c r="F47561"/>
      <c r="G47561"/>
      <c r="H47561" s="67"/>
      <c r="I47561"/>
      <c r="J47561"/>
      <c r="K47561"/>
      <c r="L47561"/>
      <c r="M47561"/>
      <c r="N47561"/>
      <c r="O47561"/>
    </row>
    <row r="47562" spans="1:15">
      <c r="A47562"/>
      <c r="B47562"/>
      <c r="C47562"/>
      <c r="D47562" s="67"/>
      <c r="E47562"/>
      <c r="F47562"/>
      <c r="G47562"/>
      <c r="H47562" s="67"/>
      <c r="I47562"/>
      <c r="J47562"/>
      <c r="K47562"/>
      <c r="L47562"/>
      <c r="M47562"/>
      <c r="N47562"/>
      <c r="O47562"/>
    </row>
    <row r="47563" spans="1:15">
      <c r="A47563"/>
      <c r="B47563"/>
      <c r="C47563"/>
      <c r="D47563" s="67"/>
      <c r="E47563"/>
      <c r="F47563"/>
      <c r="G47563"/>
      <c r="H47563" s="67"/>
      <c r="I47563"/>
      <c r="J47563"/>
      <c r="K47563"/>
      <c r="L47563"/>
      <c r="M47563"/>
      <c r="N47563"/>
      <c r="O47563"/>
    </row>
    <row r="47564" spans="1:15">
      <c r="A47564"/>
      <c r="B47564"/>
      <c r="C47564"/>
      <c r="D47564" s="67"/>
      <c r="E47564"/>
      <c r="F47564"/>
      <c r="G47564"/>
      <c r="H47564" s="67"/>
      <c r="I47564"/>
      <c r="J47564"/>
      <c r="K47564"/>
      <c r="L47564"/>
      <c r="M47564"/>
      <c r="N47564"/>
      <c r="O47564"/>
    </row>
    <row r="47565" spans="1:15">
      <c r="A47565"/>
      <c r="B47565"/>
      <c r="C47565"/>
      <c r="D47565" s="67"/>
      <c r="E47565"/>
      <c r="F47565"/>
      <c r="G47565"/>
      <c r="H47565" s="67"/>
      <c r="I47565"/>
      <c r="J47565"/>
      <c r="K47565"/>
      <c r="L47565"/>
      <c r="M47565"/>
      <c r="N47565"/>
      <c r="O47565"/>
    </row>
    <row r="47566" spans="1:15">
      <c r="A47566"/>
      <c r="B47566"/>
      <c r="C47566"/>
      <c r="D47566" s="67"/>
      <c r="E47566"/>
      <c r="F47566"/>
      <c r="G47566"/>
      <c r="H47566" s="67"/>
      <c r="I47566"/>
      <c r="J47566"/>
      <c r="K47566"/>
      <c r="L47566"/>
      <c r="M47566"/>
      <c r="N47566"/>
      <c r="O47566"/>
    </row>
    <row r="47567" spans="1:15">
      <c r="A47567"/>
      <c r="B47567"/>
      <c r="C47567"/>
      <c r="D47567" s="67"/>
      <c r="E47567"/>
      <c r="F47567"/>
      <c r="G47567"/>
      <c r="H47567" s="67"/>
      <c r="I47567"/>
      <c r="J47567"/>
      <c r="K47567"/>
      <c r="L47567"/>
      <c r="M47567"/>
      <c r="N47567"/>
      <c r="O47567"/>
    </row>
    <row r="47568" spans="1:15">
      <c r="A47568"/>
      <c r="B47568"/>
      <c r="C47568"/>
      <c r="D47568" s="67"/>
      <c r="E47568"/>
      <c r="F47568"/>
      <c r="G47568"/>
      <c r="H47568" s="67"/>
      <c r="I47568"/>
      <c r="J47568"/>
      <c r="K47568"/>
      <c r="L47568"/>
      <c r="M47568"/>
      <c r="N47568"/>
      <c r="O47568"/>
    </row>
    <row r="47569" spans="1:15">
      <c r="A47569"/>
      <c r="B47569"/>
      <c r="C47569"/>
      <c r="D47569" s="67"/>
      <c r="E47569"/>
      <c r="F47569"/>
      <c r="G47569"/>
      <c r="H47569" s="67"/>
      <c r="I47569"/>
      <c r="J47569"/>
      <c r="K47569"/>
      <c r="L47569"/>
      <c r="M47569"/>
      <c r="N47569"/>
      <c r="O47569"/>
    </row>
    <row r="47570" spans="1:15">
      <c r="A47570"/>
      <c r="B47570"/>
      <c r="C47570"/>
      <c r="D47570" s="67"/>
      <c r="E47570"/>
      <c r="F47570"/>
      <c r="G47570"/>
      <c r="H47570" s="67"/>
      <c r="I47570"/>
      <c r="J47570"/>
      <c r="K47570"/>
      <c r="L47570"/>
      <c r="M47570"/>
      <c r="N47570"/>
      <c r="O47570"/>
    </row>
    <row r="47571" spans="1:15">
      <c r="A47571"/>
      <c r="B47571"/>
      <c r="C47571"/>
      <c r="D47571" s="67"/>
      <c r="E47571"/>
      <c r="F47571"/>
      <c r="G47571"/>
      <c r="H47571" s="67"/>
      <c r="I47571"/>
      <c r="J47571"/>
      <c r="K47571"/>
      <c r="L47571"/>
      <c r="M47571"/>
      <c r="N47571"/>
      <c r="O47571"/>
    </row>
    <row r="47572" spans="1:15">
      <c r="A47572"/>
      <c r="B47572"/>
      <c r="C47572"/>
      <c r="D47572" s="67"/>
      <c r="E47572"/>
      <c r="F47572"/>
      <c r="G47572"/>
      <c r="H47572" s="67"/>
      <c r="I47572"/>
      <c r="J47572"/>
      <c r="K47572"/>
      <c r="L47572"/>
      <c r="M47572"/>
      <c r="N47572"/>
      <c r="O47572"/>
    </row>
    <row r="47573" spans="1:15">
      <c r="A47573"/>
      <c r="B47573"/>
      <c r="C47573"/>
      <c r="D47573" s="67"/>
      <c r="E47573"/>
      <c r="F47573"/>
      <c r="G47573"/>
      <c r="H47573" s="67"/>
      <c r="I47573"/>
      <c r="J47573"/>
      <c r="K47573"/>
      <c r="L47573"/>
      <c r="M47573"/>
      <c r="N47573"/>
      <c r="O47573"/>
    </row>
    <row r="47574" spans="1:15">
      <c r="A47574"/>
      <c r="B47574"/>
      <c r="C47574"/>
      <c r="D47574" s="67"/>
      <c r="E47574"/>
      <c r="F47574"/>
      <c r="G47574"/>
      <c r="H47574" s="67"/>
      <c r="I47574"/>
      <c r="J47574"/>
      <c r="K47574"/>
      <c r="L47574"/>
      <c r="M47574"/>
      <c r="N47574"/>
      <c r="O47574"/>
    </row>
    <row r="47575" spans="1:15">
      <c r="A47575"/>
      <c r="B47575"/>
      <c r="C47575"/>
      <c r="D47575" s="67"/>
      <c r="E47575"/>
      <c r="F47575"/>
      <c r="G47575"/>
      <c r="H47575" s="67"/>
      <c r="I47575"/>
      <c r="J47575"/>
      <c r="K47575"/>
      <c r="L47575"/>
      <c r="M47575"/>
      <c r="N47575"/>
      <c r="O47575"/>
    </row>
    <row r="47576" spans="1:15">
      <c r="A47576"/>
      <c r="B47576"/>
      <c r="C47576"/>
      <c r="D47576" s="67"/>
      <c r="E47576"/>
      <c r="F47576"/>
      <c r="G47576"/>
      <c r="H47576" s="67"/>
      <c r="I47576"/>
      <c r="J47576"/>
      <c r="K47576"/>
      <c r="L47576"/>
      <c r="M47576"/>
      <c r="N47576"/>
      <c r="O47576"/>
    </row>
    <row r="47577" spans="1:15">
      <c r="A47577"/>
      <c r="B47577"/>
      <c r="C47577"/>
      <c r="D47577" s="67"/>
      <c r="E47577"/>
      <c r="F47577"/>
      <c r="G47577"/>
      <c r="H47577" s="67"/>
      <c r="I47577"/>
      <c r="J47577"/>
      <c r="K47577"/>
      <c r="L47577"/>
      <c r="M47577"/>
      <c r="N47577"/>
      <c r="O47577"/>
    </row>
    <row r="47578" spans="1:15">
      <c r="A47578"/>
      <c r="B47578"/>
      <c r="C47578"/>
      <c r="D47578" s="67"/>
      <c r="E47578"/>
      <c r="F47578"/>
      <c r="G47578"/>
      <c r="H47578" s="67"/>
      <c r="I47578"/>
      <c r="J47578"/>
      <c r="K47578"/>
      <c r="L47578"/>
      <c r="M47578"/>
      <c r="N47578"/>
      <c r="O47578"/>
    </row>
    <row r="47579" spans="1:15">
      <c r="A47579"/>
      <c r="B47579"/>
      <c r="C47579"/>
      <c r="D47579" s="67"/>
      <c r="E47579"/>
      <c r="F47579"/>
      <c r="G47579"/>
      <c r="H47579" s="67"/>
      <c r="I47579"/>
      <c r="J47579"/>
      <c r="K47579"/>
      <c r="L47579"/>
      <c r="M47579"/>
      <c r="N47579"/>
      <c r="O47579"/>
    </row>
    <row r="47580" spans="1:15">
      <c r="A47580"/>
      <c r="B47580"/>
      <c r="C47580"/>
      <c r="D47580" s="67"/>
      <c r="E47580"/>
      <c r="F47580"/>
      <c r="G47580"/>
      <c r="H47580" s="67"/>
      <c r="I47580"/>
      <c r="J47580"/>
      <c r="K47580"/>
      <c r="L47580"/>
      <c r="M47580"/>
      <c r="N47580"/>
      <c r="O47580"/>
    </row>
    <row r="47581" spans="1:15">
      <c r="A47581"/>
      <c r="B47581"/>
      <c r="C47581"/>
      <c r="D47581" s="67"/>
      <c r="E47581"/>
      <c r="F47581"/>
      <c r="G47581"/>
      <c r="H47581" s="67"/>
      <c r="I47581"/>
      <c r="J47581"/>
      <c r="K47581"/>
      <c r="L47581"/>
      <c r="M47581"/>
      <c r="N47581"/>
      <c r="O47581"/>
    </row>
    <row r="47582" spans="1:15">
      <c r="A47582"/>
      <c r="B47582"/>
      <c r="C47582"/>
      <c r="D47582" s="67"/>
      <c r="E47582"/>
      <c r="F47582"/>
      <c r="G47582"/>
      <c r="H47582" s="67"/>
      <c r="I47582"/>
      <c r="J47582"/>
      <c r="K47582"/>
      <c r="L47582"/>
      <c r="M47582"/>
      <c r="N47582"/>
      <c r="O47582"/>
    </row>
    <row r="47583" spans="1:15">
      <c r="A47583"/>
      <c r="B47583"/>
      <c r="C47583"/>
      <c r="D47583" s="67"/>
      <c r="E47583"/>
      <c r="F47583"/>
      <c r="G47583"/>
      <c r="H47583" s="67"/>
      <c r="I47583"/>
      <c r="J47583"/>
      <c r="K47583"/>
      <c r="L47583"/>
      <c r="M47583"/>
      <c r="N47583"/>
      <c r="O47583"/>
    </row>
    <row r="47584" spans="1:15">
      <c r="A47584"/>
      <c r="B47584"/>
      <c r="C47584"/>
      <c r="D47584" s="67"/>
      <c r="E47584"/>
      <c r="F47584"/>
      <c r="G47584"/>
      <c r="H47584" s="67"/>
      <c r="I47584"/>
      <c r="J47584"/>
      <c r="K47584"/>
      <c r="L47584"/>
      <c r="M47584"/>
      <c r="N47584"/>
      <c r="O47584"/>
    </row>
    <row r="47585" spans="1:15">
      <c r="A47585"/>
      <c r="B47585"/>
      <c r="C47585"/>
      <c r="D47585" s="67"/>
      <c r="E47585"/>
      <c r="F47585"/>
      <c r="G47585"/>
      <c r="H47585" s="67"/>
      <c r="I47585"/>
      <c r="J47585"/>
      <c r="K47585"/>
      <c r="L47585"/>
      <c r="M47585"/>
      <c r="N47585"/>
      <c r="O47585"/>
    </row>
    <row r="47586" spans="1:15">
      <c r="A47586"/>
      <c r="B47586"/>
      <c r="C47586"/>
      <c r="D47586" s="67"/>
      <c r="E47586"/>
      <c r="F47586"/>
      <c r="G47586"/>
      <c r="H47586" s="67"/>
      <c r="I47586"/>
      <c r="J47586"/>
      <c r="K47586"/>
      <c r="L47586"/>
      <c r="M47586"/>
      <c r="N47586"/>
      <c r="O47586"/>
    </row>
    <row r="47587" spans="1:15">
      <c r="A47587"/>
      <c r="B47587"/>
      <c r="C47587"/>
      <c r="D47587" s="67"/>
      <c r="E47587"/>
      <c r="F47587"/>
      <c r="G47587"/>
      <c r="H47587" s="67"/>
      <c r="I47587"/>
      <c r="J47587"/>
      <c r="K47587"/>
      <c r="L47587"/>
      <c r="M47587"/>
      <c r="N47587"/>
      <c r="O47587"/>
    </row>
    <row r="47588" spans="1:15">
      <c r="A47588"/>
      <c r="B47588"/>
      <c r="C47588"/>
      <c r="D47588" s="67"/>
      <c r="E47588"/>
      <c r="F47588"/>
      <c r="G47588"/>
      <c r="H47588" s="67"/>
      <c r="I47588"/>
      <c r="J47588"/>
      <c r="K47588"/>
      <c r="L47588"/>
      <c r="M47588"/>
      <c r="N47588"/>
      <c r="O47588"/>
    </row>
    <row r="47589" spans="1:15">
      <c r="A47589"/>
      <c r="B47589"/>
      <c r="C47589"/>
      <c r="D47589" s="67"/>
      <c r="E47589"/>
      <c r="F47589"/>
      <c r="G47589"/>
      <c r="H47589" s="67"/>
      <c r="I47589"/>
      <c r="J47589"/>
      <c r="K47589"/>
      <c r="L47589"/>
      <c r="M47589"/>
      <c r="N47589"/>
      <c r="O47589"/>
    </row>
    <row r="47590" spans="1:15">
      <c r="A47590"/>
      <c r="B47590"/>
      <c r="C47590"/>
      <c r="D47590" s="67"/>
      <c r="E47590"/>
      <c r="F47590"/>
      <c r="G47590"/>
      <c r="H47590" s="67"/>
      <c r="I47590"/>
      <c r="J47590"/>
      <c r="K47590"/>
      <c r="L47590"/>
      <c r="M47590"/>
      <c r="N47590"/>
      <c r="O47590"/>
    </row>
    <row r="47591" spans="1:15">
      <c r="A47591"/>
      <c r="B47591"/>
      <c r="C47591"/>
      <c r="D47591" s="67"/>
      <c r="E47591"/>
      <c r="F47591"/>
      <c r="G47591"/>
      <c r="H47591" s="67"/>
      <c r="I47591"/>
      <c r="J47591"/>
      <c r="K47591"/>
      <c r="L47591"/>
      <c r="M47591"/>
      <c r="N47591"/>
      <c r="O47591"/>
    </row>
    <row r="47592" spans="1:15">
      <c r="A47592"/>
      <c r="B47592"/>
      <c r="C47592"/>
      <c r="D47592" s="67"/>
      <c r="E47592"/>
      <c r="F47592"/>
      <c r="G47592"/>
      <c r="H47592" s="67"/>
      <c r="I47592"/>
      <c r="J47592"/>
      <c r="K47592"/>
      <c r="L47592"/>
      <c r="M47592"/>
      <c r="N47592"/>
      <c r="O47592"/>
    </row>
    <row r="47593" spans="1:15">
      <c r="A47593"/>
      <c r="B47593"/>
      <c r="C47593"/>
      <c r="D47593" s="67"/>
      <c r="E47593"/>
      <c r="F47593"/>
      <c r="G47593"/>
      <c r="H47593" s="67"/>
      <c r="I47593"/>
      <c r="J47593"/>
      <c r="K47593"/>
      <c r="L47593"/>
      <c r="M47593"/>
      <c r="N47593"/>
      <c r="O47593"/>
    </row>
    <row r="47594" spans="1:15">
      <c r="A47594"/>
      <c r="B47594"/>
      <c r="C47594"/>
      <c r="D47594" s="67"/>
      <c r="E47594"/>
      <c r="F47594"/>
      <c r="G47594"/>
      <c r="H47594" s="67"/>
      <c r="I47594"/>
      <c r="J47594"/>
      <c r="K47594"/>
      <c r="L47594"/>
      <c r="M47594"/>
      <c r="N47594"/>
      <c r="O47594"/>
    </row>
    <row r="47595" spans="1:15">
      <c r="A47595"/>
      <c r="B47595"/>
      <c r="C47595"/>
      <c r="D47595" s="67"/>
      <c r="E47595"/>
      <c r="F47595"/>
      <c r="G47595"/>
      <c r="H47595" s="67"/>
      <c r="I47595"/>
      <c r="J47595"/>
      <c r="K47595"/>
      <c r="L47595"/>
      <c r="M47595"/>
      <c r="N47595"/>
      <c r="O47595"/>
    </row>
    <row r="47596" spans="1:15">
      <c r="A47596"/>
      <c r="B47596"/>
      <c r="C47596"/>
      <c r="D47596" s="67"/>
      <c r="E47596"/>
      <c r="F47596"/>
      <c r="G47596"/>
      <c r="H47596" s="67"/>
      <c r="I47596"/>
      <c r="J47596"/>
      <c r="K47596"/>
      <c r="L47596"/>
      <c r="M47596"/>
      <c r="N47596"/>
      <c r="O47596"/>
    </row>
    <row r="47597" spans="1:15">
      <c r="A47597"/>
      <c r="B47597"/>
      <c r="C47597"/>
      <c r="D47597" s="67"/>
      <c r="E47597"/>
      <c r="F47597"/>
      <c r="G47597"/>
      <c r="H47597" s="67"/>
      <c r="I47597"/>
      <c r="J47597"/>
      <c r="K47597"/>
      <c r="L47597"/>
      <c r="M47597"/>
      <c r="N47597"/>
      <c r="O47597"/>
    </row>
    <row r="47598" spans="1:15">
      <c r="A47598"/>
      <c r="B47598"/>
      <c r="C47598"/>
      <c r="D47598" s="67"/>
      <c r="E47598"/>
      <c r="F47598"/>
      <c r="G47598"/>
      <c r="H47598" s="67"/>
      <c r="I47598"/>
      <c r="J47598"/>
      <c r="K47598"/>
      <c r="L47598"/>
      <c r="M47598"/>
      <c r="N47598"/>
      <c r="O47598"/>
    </row>
    <row r="47599" spans="1:15">
      <c r="A47599"/>
      <c r="B47599"/>
      <c r="C47599"/>
      <c r="D47599" s="67"/>
      <c r="E47599"/>
      <c r="F47599"/>
      <c r="G47599"/>
      <c r="H47599" s="67"/>
      <c r="I47599"/>
      <c r="J47599"/>
      <c r="K47599"/>
      <c r="L47599"/>
      <c r="M47599"/>
      <c r="N47599"/>
      <c r="O47599"/>
    </row>
    <row r="47600" spans="1:15">
      <c r="A47600"/>
      <c r="B47600"/>
      <c r="C47600"/>
      <c r="D47600" s="67"/>
      <c r="E47600"/>
      <c r="F47600"/>
      <c r="G47600"/>
      <c r="H47600" s="67"/>
      <c r="I47600"/>
      <c r="J47600"/>
      <c r="K47600"/>
      <c r="L47600"/>
      <c r="M47600"/>
      <c r="N47600"/>
      <c r="O47600"/>
    </row>
    <row r="47601" spans="1:15">
      <c r="A47601"/>
      <c r="B47601"/>
      <c r="C47601"/>
      <c r="D47601" s="67"/>
      <c r="E47601"/>
      <c r="F47601"/>
      <c r="G47601"/>
      <c r="H47601" s="67"/>
      <c r="I47601"/>
      <c r="J47601"/>
      <c r="K47601"/>
      <c r="L47601"/>
      <c r="M47601"/>
      <c r="N47601"/>
      <c r="O47601"/>
    </row>
    <row r="47602" spans="1:15">
      <c r="A47602"/>
      <c r="B47602"/>
      <c r="C47602"/>
      <c r="D47602" s="67"/>
      <c r="E47602"/>
      <c r="F47602"/>
      <c r="G47602"/>
      <c r="H47602" s="67"/>
      <c r="I47602"/>
      <c r="J47602"/>
      <c r="K47602"/>
      <c r="L47602"/>
      <c r="M47602"/>
      <c r="N47602"/>
      <c r="O47602"/>
    </row>
    <row r="47603" spans="1:15">
      <c r="A47603"/>
      <c r="B47603"/>
      <c r="C47603"/>
      <c r="D47603" s="67"/>
      <c r="E47603"/>
      <c r="F47603"/>
      <c r="G47603"/>
      <c r="H47603" s="67"/>
      <c r="I47603"/>
      <c r="J47603"/>
      <c r="K47603"/>
      <c r="L47603"/>
      <c r="M47603"/>
      <c r="N47603"/>
      <c r="O47603"/>
    </row>
    <row r="47604" spans="1:15">
      <c r="A47604"/>
      <c r="B47604"/>
      <c r="C47604"/>
      <c r="D47604" s="67"/>
      <c r="E47604"/>
      <c r="F47604"/>
      <c r="G47604"/>
      <c r="H47604" s="67"/>
      <c r="I47604"/>
      <c r="J47604"/>
      <c r="K47604"/>
      <c r="L47604"/>
      <c r="M47604"/>
      <c r="N47604"/>
      <c r="O47604"/>
    </row>
    <row r="47605" spans="1:15">
      <c r="A47605"/>
      <c r="B47605"/>
      <c r="C47605"/>
      <c r="D47605" s="67"/>
      <c r="E47605"/>
      <c r="F47605"/>
      <c r="G47605"/>
      <c r="H47605" s="67"/>
      <c r="I47605"/>
      <c r="J47605"/>
      <c r="K47605"/>
      <c r="L47605"/>
      <c r="M47605"/>
      <c r="N47605"/>
      <c r="O47605"/>
    </row>
    <row r="47606" spans="1:15">
      <c r="A47606"/>
      <c r="B47606"/>
      <c r="C47606"/>
      <c r="D47606" s="67"/>
      <c r="E47606"/>
      <c r="F47606"/>
      <c r="G47606"/>
      <c r="H47606" s="67"/>
      <c r="I47606"/>
      <c r="J47606"/>
      <c r="K47606"/>
      <c r="L47606"/>
      <c r="M47606"/>
      <c r="N47606"/>
      <c r="O47606"/>
    </row>
    <row r="47607" spans="1:15">
      <c r="A47607"/>
      <c r="B47607"/>
      <c r="C47607"/>
      <c r="D47607" s="67"/>
      <c r="E47607"/>
      <c r="F47607"/>
      <c r="G47607"/>
      <c r="H47607" s="67"/>
      <c r="I47607"/>
      <c r="J47607"/>
      <c r="K47607"/>
      <c r="L47607"/>
      <c r="M47607"/>
      <c r="N47607"/>
      <c r="O47607"/>
    </row>
    <row r="47608" spans="1:15">
      <c r="A47608"/>
      <c r="B47608"/>
      <c r="C47608"/>
      <c r="D47608" s="67"/>
      <c r="E47608"/>
      <c r="F47608"/>
      <c r="G47608"/>
      <c r="H47608" s="67"/>
      <c r="I47608"/>
      <c r="J47608"/>
      <c r="K47608"/>
      <c r="L47608"/>
      <c r="M47608"/>
      <c r="N47608"/>
      <c r="O47608"/>
    </row>
    <row r="47609" spans="1:15">
      <c r="A47609"/>
      <c r="B47609"/>
      <c r="C47609"/>
      <c r="D47609" s="67"/>
      <c r="E47609"/>
      <c r="F47609"/>
      <c r="G47609"/>
      <c r="H47609" s="67"/>
      <c r="I47609"/>
      <c r="J47609"/>
      <c r="K47609"/>
      <c r="L47609"/>
      <c r="M47609"/>
      <c r="N47609"/>
      <c r="O47609"/>
    </row>
    <row r="47610" spans="1:15">
      <c r="A47610"/>
      <c r="B47610"/>
      <c r="C47610"/>
      <c r="D47610" s="67"/>
      <c r="E47610"/>
      <c r="F47610"/>
      <c r="G47610"/>
      <c r="H47610" s="67"/>
      <c r="I47610"/>
      <c r="J47610"/>
      <c r="K47610"/>
      <c r="L47610"/>
      <c r="M47610"/>
      <c r="N47610"/>
      <c r="O47610"/>
    </row>
    <row r="47611" spans="1:15">
      <c r="A47611"/>
      <c r="B47611"/>
      <c r="C47611"/>
      <c r="D47611" s="67"/>
      <c r="E47611"/>
      <c r="F47611"/>
      <c r="G47611"/>
      <c r="H47611" s="67"/>
      <c r="I47611"/>
      <c r="J47611"/>
      <c r="K47611"/>
      <c r="L47611"/>
      <c r="M47611"/>
      <c r="N47611"/>
      <c r="O47611"/>
    </row>
    <row r="47612" spans="1:15">
      <c r="A47612"/>
      <c r="B47612"/>
      <c r="C47612"/>
      <c r="D47612" s="67"/>
      <c r="E47612"/>
      <c r="F47612"/>
      <c r="G47612"/>
      <c r="H47612" s="67"/>
      <c r="I47612"/>
      <c r="J47612"/>
      <c r="K47612"/>
      <c r="L47612"/>
      <c r="M47612"/>
      <c r="N47612"/>
      <c r="O47612"/>
    </row>
    <row r="47613" spans="1:15">
      <c r="A47613"/>
      <c r="B47613"/>
      <c r="C47613"/>
      <c r="D47613" s="67"/>
      <c r="E47613"/>
      <c r="F47613"/>
      <c r="G47613"/>
      <c r="H47613" s="67"/>
      <c r="I47613"/>
      <c r="J47613"/>
      <c r="K47613"/>
      <c r="L47613"/>
      <c r="M47613"/>
      <c r="N47613"/>
      <c r="O47613"/>
    </row>
    <row r="47614" spans="1:15">
      <c r="A47614"/>
      <c r="B47614"/>
      <c r="C47614"/>
      <c r="D47614" s="67"/>
      <c r="E47614"/>
      <c r="F47614"/>
      <c r="G47614"/>
      <c r="H47614" s="67"/>
      <c r="I47614"/>
      <c r="J47614"/>
      <c r="K47614"/>
      <c r="L47614"/>
      <c r="M47614"/>
      <c r="N47614"/>
      <c r="O47614"/>
    </row>
    <row r="47615" spans="1:15">
      <c r="A47615"/>
      <c r="B47615"/>
      <c r="C47615"/>
      <c r="D47615" s="67"/>
      <c r="E47615"/>
      <c r="F47615"/>
      <c r="G47615"/>
      <c r="H47615" s="67"/>
      <c r="I47615"/>
      <c r="J47615"/>
      <c r="K47615"/>
      <c r="L47615"/>
      <c r="M47615"/>
      <c r="N47615"/>
      <c r="O47615"/>
    </row>
    <row r="47616" spans="1:15">
      <c r="A47616"/>
      <c r="B47616"/>
      <c r="C47616"/>
      <c r="D47616" s="67"/>
      <c r="E47616"/>
      <c r="F47616"/>
      <c r="G47616"/>
      <c r="H47616" s="67"/>
      <c r="I47616"/>
      <c r="J47616"/>
      <c r="K47616"/>
      <c r="L47616"/>
      <c r="M47616"/>
      <c r="N47616"/>
      <c r="O47616"/>
    </row>
    <row r="47617" spans="1:15">
      <c r="A47617"/>
      <c r="B47617"/>
      <c r="C47617"/>
      <c r="D47617" s="67"/>
      <c r="E47617"/>
      <c r="F47617"/>
      <c r="G47617"/>
      <c r="H47617" s="67"/>
      <c r="I47617"/>
      <c r="J47617"/>
      <c r="K47617"/>
      <c r="L47617"/>
      <c r="M47617"/>
      <c r="N47617"/>
      <c r="O47617"/>
    </row>
    <row r="47618" spans="1:15">
      <c r="A47618"/>
      <c r="B47618"/>
      <c r="C47618"/>
      <c r="D47618" s="67"/>
      <c r="E47618"/>
      <c r="F47618"/>
      <c r="G47618"/>
      <c r="H47618" s="67"/>
      <c r="I47618"/>
      <c r="J47618"/>
      <c r="K47618"/>
      <c r="L47618"/>
      <c r="M47618"/>
      <c r="N47618"/>
      <c r="O47618"/>
    </row>
    <row r="47619" spans="1:15">
      <c r="A47619"/>
      <c r="B47619"/>
      <c r="C47619"/>
      <c r="D47619" s="67"/>
      <c r="E47619"/>
      <c r="F47619"/>
      <c r="G47619"/>
      <c r="H47619" s="67"/>
      <c r="I47619"/>
      <c r="J47619"/>
      <c r="K47619"/>
      <c r="L47619"/>
      <c r="M47619"/>
      <c r="N47619"/>
      <c r="O47619"/>
    </row>
    <row r="47620" spans="1:15">
      <c r="A47620"/>
      <c r="B47620"/>
      <c r="C47620"/>
      <c r="D47620" s="67"/>
      <c r="E47620"/>
      <c r="F47620"/>
      <c r="G47620"/>
      <c r="H47620" s="67"/>
      <c r="I47620"/>
      <c r="J47620"/>
      <c r="K47620"/>
      <c r="L47620"/>
      <c r="M47620"/>
      <c r="N47620"/>
      <c r="O47620"/>
    </row>
    <row r="47621" spans="1:15">
      <c r="A47621"/>
      <c r="B47621"/>
      <c r="C47621"/>
      <c r="D47621" s="67"/>
      <c r="E47621"/>
      <c r="F47621"/>
      <c r="G47621"/>
      <c r="H47621" s="67"/>
      <c r="I47621"/>
      <c r="J47621"/>
      <c r="K47621"/>
      <c r="L47621"/>
      <c r="M47621"/>
      <c r="N47621"/>
      <c r="O47621"/>
    </row>
    <row r="47622" spans="1:15">
      <c r="A47622"/>
      <c r="B47622"/>
      <c r="C47622"/>
      <c r="D47622" s="67"/>
      <c r="E47622"/>
      <c r="F47622"/>
      <c r="G47622"/>
      <c r="H47622" s="67"/>
      <c r="I47622"/>
      <c r="J47622"/>
      <c r="K47622"/>
      <c r="L47622"/>
      <c r="M47622"/>
      <c r="N47622"/>
      <c r="O47622"/>
    </row>
    <row r="47623" spans="1:15">
      <c r="A47623"/>
      <c r="B47623"/>
      <c r="C47623"/>
      <c r="D47623" s="67"/>
      <c r="E47623"/>
      <c r="F47623"/>
      <c r="G47623"/>
      <c r="H47623" s="67"/>
      <c r="I47623"/>
      <c r="J47623"/>
      <c r="K47623"/>
      <c r="L47623"/>
      <c r="M47623"/>
      <c r="N47623"/>
      <c r="O47623"/>
    </row>
    <row r="47624" spans="1:15">
      <c r="A47624"/>
      <c r="B47624"/>
      <c r="C47624"/>
      <c r="D47624" s="67"/>
      <c r="E47624"/>
      <c r="F47624"/>
      <c r="G47624"/>
      <c r="H47624" s="67"/>
      <c r="I47624"/>
      <c r="J47624"/>
      <c r="K47624"/>
      <c r="L47624"/>
      <c r="M47624"/>
      <c r="N47624"/>
      <c r="O47624"/>
    </row>
    <row r="47625" spans="1:15">
      <c r="A47625"/>
      <c r="B47625"/>
      <c r="C47625"/>
      <c r="D47625" s="67"/>
      <c r="E47625"/>
      <c r="F47625"/>
      <c r="G47625"/>
      <c r="H47625" s="67"/>
      <c r="I47625"/>
      <c r="J47625"/>
      <c r="K47625"/>
      <c r="L47625"/>
      <c r="M47625"/>
      <c r="N47625"/>
      <c r="O47625"/>
    </row>
    <row r="47626" spans="1:15">
      <c r="A47626"/>
      <c r="B47626"/>
      <c r="C47626"/>
      <c r="D47626" s="67"/>
      <c r="E47626"/>
      <c r="F47626"/>
      <c r="G47626"/>
      <c r="H47626" s="67"/>
      <c r="I47626"/>
      <c r="J47626"/>
      <c r="K47626"/>
      <c r="L47626"/>
      <c r="M47626"/>
      <c r="N47626"/>
      <c r="O47626"/>
    </row>
    <row r="47627" spans="1:15">
      <c r="A47627"/>
      <c r="B47627"/>
      <c r="C47627"/>
      <c r="D47627" s="67"/>
      <c r="E47627"/>
      <c r="F47627"/>
      <c r="G47627"/>
      <c r="H47627" s="67"/>
      <c r="I47627"/>
      <c r="J47627"/>
      <c r="K47627"/>
      <c r="L47627"/>
      <c r="M47627"/>
      <c r="N47627"/>
      <c r="O47627"/>
    </row>
    <row r="47628" spans="1:15">
      <c r="A47628"/>
      <c r="B47628"/>
      <c r="C47628"/>
      <c r="D47628" s="67"/>
      <c r="E47628"/>
      <c r="F47628"/>
      <c r="G47628"/>
      <c r="H47628" s="67"/>
      <c r="I47628"/>
      <c r="J47628"/>
      <c r="K47628"/>
      <c r="L47628"/>
      <c r="M47628"/>
      <c r="N47628"/>
      <c r="O47628"/>
    </row>
    <row r="47629" spans="1:15">
      <c r="A47629"/>
      <c r="B47629"/>
      <c r="C47629"/>
      <c r="D47629" s="67"/>
      <c r="E47629"/>
      <c r="F47629"/>
      <c r="G47629"/>
      <c r="H47629" s="67"/>
      <c r="I47629"/>
      <c r="J47629"/>
      <c r="K47629"/>
      <c r="L47629"/>
      <c r="M47629"/>
      <c r="N47629"/>
      <c r="O47629"/>
    </row>
    <row r="47630" spans="1:15">
      <c r="A47630"/>
      <c r="B47630"/>
      <c r="C47630"/>
      <c r="D47630" s="67"/>
      <c r="E47630"/>
      <c r="F47630"/>
      <c r="G47630"/>
      <c r="H47630" s="67"/>
      <c r="I47630"/>
      <c r="J47630"/>
      <c r="K47630"/>
      <c r="L47630"/>
      <c r="M47630"/>
      <c r="N47630"/>
      <c r="O47630"/>
    </row>
    <row r="47631" spans="1:15">
      <c r="A47631"/>
      <c r="B47631"/>
      <c r="C47631"/>
      <c r="D47631" s="67"/>
      <c r="E47631"/>
      <c r="F47631"/>
      <c r="G47631"/>
      <c r="H47631" s="67"/>
      <c r="I47631"/>
      <c r="J47631"/>
      <c r="K47631"/>
      <c r="L47631"/>
      <c r="M47631"/>
      <c r="N47631"/>
      <c r="O47631"/>
    </row>
    <row r="47632" spans="1:15">
      <c r="A47632"/>
      <c r="B47632"/>
      <c r="C47632"/>
      <c r="D47632" s="67"/>
      <c r="E47632"/>
      <c r="F47632"/>
      <c r="G47632"/>
      <c r="H47632" s="67"/>
      <c r="I47632"/>
      <c r="J47632"/>
      <c r="K47632"/>
      <c r="L47632"/>
      <c r="M47632"/>
      <c r="N47632"/>
      <c r="O47632"/>
    </row>
    <row r="47633" spans="1:15">
      <c r="A47633"/>
      <c r="B47633"/>
      <c r="C47633"/>
      <c r="D47633" s="67"/>
      <c r="E47633"/>
      <c r="F47633"/>
      <c r="G47633"/>
      <c r="H47633" s="67"/>
      <c r="I47633"/>
      <c r="J47633"/>
      <c r="K47633"/>
      <c r="L47633"/>
      <c r="M47633"/>
      <c r="N47633"/>
      <c r="O47633"/>
    </row>
    <row r="47634" spans="1:15">
      <c r="A47634"/>
      <c r="B47634"/>
      <c r="C47634"/>
      <c r="D47634" s="67"/>
      <c r="E47634"/>
      <c r="F47634"/>
      <c r="G47634"/>
      <c r="H47634" s="67"/>
      <c r="I47634"/>
      <c r="J47634"/>
      <c r="K47634"/>
      <c r="L47634"/>
      <c r="M47634"/>
      <c r="N47634"/>
      <c r="O47634"/>
    </row>
    <row r="47635" spans="1:15">
      <c r="A47635"/>
      <c r="B47635"/>
      <c r="C47635"/>
      <c r="D47635" s="67"/>
      <c r="E47635"/>
      <c r="F47635"/>
      <c r="G47635"/>
      <c r="H47635" s="67"/>
      <c r="I47635"/>
      <c r="J47635"/>
      <c r="K47635"/>
      <c r="L47635"/>
      <c r="M47635"/>
      <c r="N47635"/>
      <c r="O47635"/>
    </row>
    <row r="47636" spans="1:15">
      <c r="A47636"/>
      <c r="B47636"/>
      <c r="C47636"/>
      <c r="D47636" s="67"/>
      <c r="E47636"/>
      <c r="F47636"/>
      <c r="G47636"/>
      <c r="H47636" s="67"/>
      <c r="I47636"/>
      <c r="J47636"/>
      <c r="K47636"/>
      <c r="L47636"/>
      <c r="M47636"/>
      <c r="N47636"/>
      <c r="O47636"/>
    </row>
    <row r="47637" spans="1:15">
      <c r="A47637"/>
      <c r="B47637"/>
      <c r="C47637"/>
      <c r="D47637" s="67"/>
      <c r="E47637"/>
      <c r="F47637"/>
      <c r="G47637"/>
      <c r="H47637" s="67"/>
      <c r="I47637"/>
      <c r="J47637"/>
      <c r="K47637"/>
      <c r="L47637"/>
      <c r="M47637"/>
      <c r="N47637"/>
      <c r="O47637"/>
    </row>
    <row r="47638" spans="1:15">
      <c r="A47638"/>
      <c r="B47638"/>
      <c r="C47638"/>
      <c r="D47638" s="67"/>
      <c r="E47638"/>
      <c r="F47638"/>
      <c r="G47638"/>
      <c r="H47638" s="67"/>
      <c r="I47638"/>
      <c r="J47638"/>
      <c r="K47638"/>
      <c r="L47638"/>
      <c r="M47638"/>
      <c r="N47638"/>
      <c r="O47638"/>
    </row>
    <row r="47639" spans="1:15">
      <c r="A47639"/>
      <c r="B47639"/>
      <c r="C47639"/>
      <c r="D47639" s="67"/>
      <c r="E47639"/>
      <c r="F47639"/>
      <c r="G47639"/>
      <c r="H47639" s="67"/>
      <c r="I47639"/>
      <c r="J47639"/>
      <c r="K47639"/>
      <c r="L47639"/>
      <c r="M47639"/>
      <c r="N47639"/>
      <c r="O47639"/>
    </row>
    <row r="47640" spans="1:15">
      <c r="A47640"/>
      <c r="B47640"/>
      <c r="C47640"/>
      <c r="D47640" s="67"/>
      <c r="E47640"/>
      <c r="F47640"/>
      <c r="G47640"/>
      <c r="H47640" s="67"/>
      <c r="I47640"/>
      <c r="J47640"/>
      <c r="K47640"/>
      <c r="L47640"/>
      <c r="M47640"/>
      <c r="N47640"/>
      <c r="O47640"/>
    </row>
    <row r="47641" spans="1:15">
      <c r="A47641"/>
      <c r="B47641"/>
      <c r="C47641"/>
      <c r="D47641" s="67"/>
      <c r="E47641"/>
      <c r="F47641"/>
      <c r="G47641"/>
      <c r="H47641" s="67"/>
      <c r="I47641"/>
      <c r="J47641"/>
      <c r="K47641"/>
      <c r="L47641"/>
      <c r="M47641"/>
      <c r="N47641"/>
      <c r="O47641"/>
    </row>
    <row r="47642" spans="1:15">
      <c r="A47642"/>
      <c r="B47642"/>
      <c r="C47642"/>
      <c r="D47642" s="67"/>
      <c r="E47642"/>
      <c r="F47642"/>
      <c r="G47642"/>
      <c r="H47642" s="67"/>
      <c r="I47642"/>
      <c r="J47642"/>
      <c r="K47642"/>
      <c r="L47642"/>
      <c r="M47642"/>
      <c r="N47642"/>
      <c r="O47642"/>
    </row>
    <row r="47643" spans="1:15">
      <c r="A47643"/>
      <c r="B47643"/>
      <c r="C47643"/>
      <c r="D47643" s="67"/>
      <c r="E47643"/>
      <c r="F47643"/>
      <c r="G47643"/>
      <c r="H47643" s="67"/>
      <c r="I47643"/>
      <c r="J47643"/>
      <c r="K47643"/>
      <c r="L47643"/>
      <c r="M47643"/>
      <c r="N47643"/>
      <c r="O47643"/>
    </row>
    <row r="47644" spans="1:15">
      <c r="A47644"/>
      <c r="B47644"/>
      <c r="C47644"/>
      <c r="D47644" s="67"/>
      <c r="E47644"/>
      <c r="F47644"/>
      <c r="G47644"/>
      <c r="H47644" s="67"/>
      <c r="I47644"/>
      <c r="J47644"/>
      <c r="K47644"/>
      <c r="L47644"/>
      <c r="M47644"/>
      <c r="N47644"/>
      <c r="O47644"/>
    </row>
    <row r="47645" spans="1:15">
      <c r="A47645"/>
      <c r="B47645"/>
      <c r="C47645"/>
      <c r="D47645" s="67"/>
      <c r="E47645"/>
      <c r="F47645"/>
      <c r="G47645"/>
      <c r="H47645" s="67"/>
      <c r="I47645"/>
      <c r="J47645"/>
      <c r="K47645"/>
      <c r="L47645"/>
      <c r="M47645"/>
      <c r="N47645"/>
      <c r="O47645"/>
    </row>
    <row r="47646" spans="1:15">
      <c r="A47646"/>
      <c r="B47646"/>
      <c r="C47646"/>
      <c r="D47646" s="67"/>
      <c r="E47646"/>
      <c r="F47646"/>
      <c r="G47646"/>
      <c r="H47646" s="67"/>
      <c r="I47646"/>
      <c r="J47646"/>
      <c r="K47646"/>
      <c r="L47646"/>
      <c r="M47646"/>
      <c r="N47646"/>
      <c r="O47646"/>
    </row>
    <row r="47647" spans="1:15">
      <c r="A47647"/>
      <c r="B47647"/>
      <c r="C47647"/>
      <c r="D47647" s="67"/>
      <c r="E47647"/>
      <c r="F47647"/>
      <c r="G47647"/>
      <c r="H47647" s="67"/>
      <c r="I47647"/>
      <c r="J47647"/>
      <c r="K47647"/>
      <c r="L47647"/>
      <c r="M47647"/>
      <c r="N47647"/>
      <c r="O47647"/>
    </row>
    <row r="47648" spans="1:15">
      <c r="A47648"/>
      <c r="B47648"/>
      <c r="C47648"/>
      <c r="D47648" s="67"/>
      <c r="E47648"/>
      <c r="F47648"/>
      <c r="G47648"/>
      <c r="H47648" s="67"/>
      <c r="I47648"/>
      <c r="J47648"/>
      <c r="K47648"/>
      <c r="L47648"/>
      <c r="M47648"/>
      <c r="N47648"/>
      <c r="O47648"/>
    </row>
    <row r="47649" spans="1:15">
      <c r="A47649"/>
      <c r="B47649"/>
      <c r="C47649"/>
      <c r="D47649" s="67"/>
      <c r="E47649"/>
      <c r="F47649"/>
      <c r="G47649"/>
      <c r="H47649" s="67"/>
      <c r="I47649"/>
      <c r="J47649"/>
      <c r="K47649"/>
      <c r="L47649"/>
      <c r="M47649"/>
      <c r="N47649"/>
      <c r="O47649"/>
    </row>
    <row r="47650" spans="1:15">
      <c r="A47650"/>
      <c r="B47650"/>
      <c r="C47650"/>
      <c r="D47650" s="67"/>
      <c r="E47650"/>
      <c r="F47650"/>
      <c r="G47650"/>
      <c r="H47650" s="67"/>
      <c r="I47650"/>
      <c r="J47650"/>
      <c r="K47650"/>
      <c r="L47650"/>
      <c r="M47650"/>
      <c r="N47650"/>
      <c r="O47650"/>
    </row>
    <row r="47651" spans="1:15">
      <c r="A47651"/>
      <c r="B47651"/>
      <c r="C47651"/>
      <c r="D47651" s="67"/>
      <c r="E47651"/>
      <c r="F47651"/>
      <c r="G47651"/>
      <c r="H47651" s="67"/>
      <c r="I47651"/>
      <c r="J47651"/>
      <c r="K47651"/>
      <c r="L47651"/>
      <c r="M47651"/>
      <c r="N47651"/>
      <c r="O47651"/>
    </row>
    <row r="47652" spans="1:15">
      <c r="A47652"/>
      <c r="B47652"/>
      <c r="C47652"/>
      <c r="D47652" s="67"/>
      <c r="E47652"/>
      <c r="F47652"/>
      <c r="G47652"/>
      <c r="H47652" s="67"/>
      <c r="I47652"/>
      <c r="J47652"/>
      <c r="K47652"/>
      <c r="L47652"/>
      <c r="M47652"/>
      <c r="N47652"/>
      <c r="O47652"/>
    </row>
    <row r="47653" spans="1:15">
      <c r="A47653"/>
      <c r="B47653"/>
      <c r="C47653"/>
      <c r="D47653" s="67"/>
      <c r="E47653"/>
      <c r="F47653"/>
      <c r="G47653"/>
      <c r="H47653" s="67"/>
      <c r="I47653"/>
      <c r="J47653"/>
      <c r="K47653"/>
      <c r="L47653"/>
      <c r="M47653"/>
      <c r="N47653"/>
      <c r="O47653"/>
    </row>
    <row r="47654" spans="1:15">
      <c r="A47654"/>
      <c r="B47654"/>
      <c r="C47654"/>
      <c r="D47654" s="67"/>
      <c r="E47654"/>
      <c r="F47654"/>
      <c r="G47654"/>
      <c r="H47654" s="67"/>
      <c r="I47654"/>
      <c r="J47654"/>
      <c r="K47654"/>
      <c r="L47654"/>
      <c r="M47654"/>
      <c r="N47654"/>
      <c r="O47654"/>
    </row>
    <row r="47655" spans="1:15">
      <c r="A47655"/>
      <c r="B47655"/>
      <c r="C47655"/>
      <c r="D47655" s="67"/>
      <c r="E47655"/>
      <c r="F47655"/>
      <c r="G47655"/>
      <c r="H47655" s="67"/>
      <c r="I47655"/>
      <c r="J47655"/>
      <c r="K47655"/>
      <c r="L47655"/>
      <c r="M47655"/>
      <c r="N47655"/>
      <c r="O47655"/>
    </row>
    <row r="47656" spans="1:15">
      <c r="A47656"/>
      <c r="B47656"/>
      <c r="C47656"/>
      <c r="D47656" s="67"/>
      <c r="E47656"/>
      <c r="F47656"/>
      <c r="G47656"/>
      <c r="H47656" s="67"/>
      <c r="I47656"/>
      <c r="J47656"/>
      <c r="K47656"/>
      <c r="L47656"/>
      <c r="M47656"/>
      <c r="N47656"/>
      <c r="O47656"/>
    </row>
    <row r="47657" spans="1:15">
      <c r="A47657"/>
      <c r="B47657"/>
      <c r="C47657"/>
      <c r="D47657" s="67"/>
      <c r="E47657"/>
      <c r="F47657"/>
      <c r="G47657"/>
      <c r="H47657" s="67"/>
      <c r="I47657"/>
      <c r="J47657"/>
      <c r="K47657"/>
      <c r="L47657"/>
      <c r="M47657"/>
      <c r="N47657"/>
      <c r="O47657"/>
    </row>
    <row r="47658" spans="1:15">
      <c r="A47658"/>
      <c r="B47658"/>
      <c r="C47658"/>
      <c r="D47658" s="67"/>
      <c r="E47658"/>
      <c r="F47658"/>
      <c r="G47658"/>
      <c r="H47658" s="67"/>
      <c r="I47658"/>
      <c r="J47658"/>
      <c r="K47658"/>
      <c r="L47658"/>
      <c r="M47658"/>
      <c r="N47658"/>
      <c r="O47658"/>
    </row>
    <row r="47659" spans="1:15">
      <c r="A47659"/>
      <c r="B47659"/>
      <c r="C47659"/>
      <c r="D47659" s="67"/>
      <c r="E47659"/>
      <c r="F47659"/>
      <c r="G47659"/>
      <c r="H47659" s="67"/>
      <c r="I47659"/>
      <c r="J47659"/>
      <c r="K47659"/>
      <c r="L47659"/>
      <c r="M47659"/>
      <c r="N47659"/>
      <c r="O47659"/>
    </row>
    <row r="47660" spans="1:15">
      <c r="A47660"/>
      <c r="B47660"/>
      <c r="C47660"/>
      <c r="D47660" s="67"/>
      <c r="E47660"/>
      <c r="F47660"/>
      <c r="G47660"/>
      <c r="H47660" s="67"/>
      <c r="I47660"/>
      <c r="J47660"/>
      <c r="K47660"/>
      <c r="L47660"/>
      <c r="M47660"/>
      <c r="N47660"/>
      <c r="O47660"/>
    </row>
    <row r="47661" spans="1:15">
      <c r="A47661"/>
      <c r="B47661"/>
      <c r="C47661"/>
      <c r="D47661" s="67"/>
      <c r="E47661"/>
      <c r="F47661"/>
      <c r="G47661"/>
      <c r="H47661" s="67"/>
      <c r="I47661"/>
      <c r="J47661"/>
      <c r="K47661"/>
      <c r="L47661"/>
      <c r="M47661"/>
      <c r="N47661"/>
      <c r="O47661"/>
    </row>
    <row r="47662" spans="1:15">
      <c r="A47662"/>
      <c r="B47662"/>
      <c r="C47662"/>
      <c r="D47662" s="67"/>
      <c r="E47662"/>
      <c r="F47662"/>
      <c r="G47662"/>
      <c r="H47662" s="67"/>
      <c r="I47662"/>
      <c r="J47662"/>
      <c r="K47662"/>
      <c r="L47662"/>
      <c r="M47662"/>
      <c r="N47662"/>
      <c r="O47662"/>
    </row>
    <row r="47663" spans="1:15">
      <c r="A47663"/>
      <c r="B47663"/>
      <c r="C47663"/>
      <c r="D47663" s="67"/>
      <c r="E47663"/>
      <c r="F47663"/>
      <c r="G47663"/>
      <c r="H47663" s="67"/>
      <c r="I47663"/>
      <c r="J47663"/>
      <c r="K47663"/>
      <c r="L47663"/>
      <c r="M47663"/>
      <c r="N47663"/>
      <c r="O47663"/>
    </row>
    <row r="47664" spans="1:15">
      <c r="A47664"/>
      <c r="B47664"/>
      <c r="C47664"/>
      <c r="D47664" s="67"/>
      <c r="E47664"/>
      <c r="F47664"/>
      <c r="G47664"/>
      <c r="H47664" s="67"/>
      <c r="I47664"/>
      <c r="J47664"/>
      <c r="K47664"/>
      <c r="L47664"/>
      <c r="M47664"/>
      <c r="N47664"/>
      <c r="O47664"/>
    </row>
    <row r="47665" spans="1:15">
      <c r="A47665"/>
      <c r="B47665"/>
      <c r="C47665"/>
      <c r="D47665" s="67"/>
      <c r="E47665"/>
      <c r="F47665"/>
      <c r="G47665"/>
      <c r="H47665" s="67"/>
      <c r="I47665"/>
      <c r="J47665"/>
      <c r="K47665"/>
      <c r="L47665"/>
      <c r="M47665"/>
      <c r="N47665"/>
      <c r="O47665"/>
    </row>
    <row r="47666" spans="1:15">
      <c r="A47666"/>
      <c r="B47666"/>
      <c r="C47666"/>
      <c r="D47666" s="67"/>
      <c r="E47666"/>
      <c r="F47666"/>
      <c r="G47666"/>
      <c r="H47666" s="67"/>
      <c r="I47666"/>
      <c r="J47666"/>
      <c r="K47666"/>
      <c r="L47666"/>
      <c r="M47666"/>
      <c r="N47666"/>
      <c r="O47666"/>
    </row>
    <row r="47667" spans="1:15">
      <c r="A47667"/>
      <c r="B47667"/>
      <c r="C47667"/>
      <c r="D47667" s="67"/>
      <c r="E47667"/>
      <c r="F47667"/>
      <c r="G47667"/>
      <c r="H47667" s="67"/>
      <c r="I47667"/>
      <c r="J47667"/>
      <c r="K47667"/>
      <c r="L47667"/>
      <c r="M47667"/>
      <c r="N47667"/>
      <c r="O47667"/>
    </row>
    <row r="47668" spans="1:15">
      <c r="A47668"/>
      <c r="B47668"/>
      <c r="C47668"/>
      <c r="D47668" s="67"/>
      <c r="E47668"/>
      <c r="F47668"/>
      <c r="G47668"/>
      <c r="H47668" s="67"/>
      <c r="I47668"/>
      <c r="J47668"/>
      <c r="K47668"/>
      <c r="L47668"/>
      <c r="M47668"/>
      <c r="N47668"/>
      <c r="O47668"/>
    </row>
    <row r="47669" spans="1:15">
      <c r="A47669"/>
      <c r="B47669"/>
      <c r="C47669"/>
      <c r="D47669" s="67"/>
      <c r="E47669"/>
      <c r="F47669"/>
      <c r="G47669"/>
      <c r="H47669" s="67"/>
      <c r="I47669"/>
      <c r="J47669"/>
      <c r="K47669"/>
      <c r="L47669"/>
      <c r="M47669"/>
      <c r="N47669"/>
      <c r="O47669"/>
    </row>
    <row r="47670" spans="1:15">
      <c r="A47670"/>
      <c r="B47670"/>
      <c r="C47670"/>
      <c r="D47670" s="67"/>
      <c r="E47670"/>
      <c r="F47670"/>
      <c r="G47670"/>
      <c r="H47670" s="67"/>
      <c r="I47670"/>
      <c r="J47670"/>
      <c r="K47670"/>
      <c r="L47670"/>
      <c r="M47670"/>
      <c r="N47670"/>
      <c r="O47670"/>
    </row>
    <row r="47671" spans="1:15">
      <c r="A47671"/>
      <c r="B47671"/>
      <c r="C47671"/>
      <c r="D47671" s="67"/>
      <c r="E47671"/>
      <c r="F47671"/>
      <c r="G47671"/>
      <c r="H47671" s="67"/>
      <c r="I47671"/>
      <c r="J47671"/>
      <c r="K47671"/>
      <c r="L47671"/>
      <c r="M47671"/>
      <c r="N47671"/>
      <c r="O47671"/>
    </row>
    <row r="47672" spans="1:15">
      <c r="A47672"/>
      <c r="B47672"/>
      <c r="C47672"/>
      <c r="D47672" s="67"/>
      <c r="E47672"/>
      <c r="F47672"/>
      <c r="G47672"/>
      <c r="H47672" s="67"/>
      <c r="I47672"/>
      <c r="J47672"/>
      <c r="K47672"/>
      <c r="L47672"/>
      <c r="M47672"/>
      <c r="N47672"/>
      <c r="O47672"/>
    </row>
    <row r="47673" spans="1:15">
      <c r="A47673"/>
      <c r="B47673"/>
      <c r="C47673"/>
      <c r="D47673" s="67"/>
      <c r="E47673"/>
      <c r="F47673"/>
      <c r="G47673"/>
      <c r="H47673" s="67"/>
      <c r="I47673"/>
      <c r="J47673"/>
      <c r="K47673"/>
      <c r="L47673"/>
      <c r="M47673"/>
      <c r="N47673"/>
      <c r="O47673"/>
    </row>
    <row r="47674" spans="1:15">
      <c r="A47674"/>
      <c r="B47674"/>
      <c r="C47674"/>
      <c r="D47674" s="67"/>
      <c r="E47674"/>
      <c r="F47674"/>
      <c r="G47674"/>
      <c r="H47674" s="67"/>
      <c r="I47674"/>
      <c r="J47674"/>
      <c r="K47674"/>
      <c r="L47674"/>
      <c r="M47674"/>
      <c r="N47674"/>
      <c r="O47674"/>
    </row>
    <row r="47675" spans="1:15">
      <c r="A47675"/>
      <c r="B47675"/>
      <c r="C47675"/>
      <c r="D47675" s="67"/>
      <c r="E47675"/>
      <c r="F47675"/>
      <c r="G47675"/>
      <c r="H47675" s="67"/>
      <c r="I47675"/>
      <c r="J47675"/>
      <c r="K47675"/>
      <c r="L47675"/>
      <c r="M47675"/>
      <c r="N47675"/>
      <c r="O47675"/>
    </row>
    <row r="47676" spans="1:15">
      <c r="A47676"/>
      <c r="B47676"/>
      <c r="C47676"/>
      <c r="D47676" s="67"/>
      <c r="E47676"/>
      <c r="F47676"/>
      <c r="G47676"/>
      <c r="H47676" s="67"/>
      <c r="I47676"/>
      <c r="J47676"/>
      <c r="K47676"/>
      <c r="L47676"/>
      <c r="M47676"/>
      <c r="N47676"/>
      <c r="O47676"/>
    </row>
    <row r="47677" spans="1:15">
      <c r="A47677"/>
      <c r="B47677"/>
      <c r="C47677"/>
      <c r="D47677" s="67"/>
      <c r="E47677"/>
      <c r="F47677"/>
      <c r="G47677"/>
      <c r="H47677" s="67"/>
      <c r="I47677"/>
      <c r="J47677"/>
      <c r="K47677"/>
      <c r="L47677"/>
      <c r="M47677"/>
      <c r="N47677"/>
      <c r="O47677"/>
    </row>
    <row r="47678" spans="1:15">
      <c r="A47678"/>
      <c r="B47678"/>
      <c r="C47678"/>
      <c r="D47678" s="67"/>
      <c r="E47678"/>
      <c r="F47678"/>
      <c r="G47678"/>
      <c r="H47678" s="67"/>
      <c r="I47678"/>
      <c r="J47678"/>
      <c r="K47678"/>
      <c r="L47678"/>
      <c r="M47678"/>
      <c r="N47678"/>
      <c r="O47678"/>
    </row>
    <row r="47679" spans="1:15">
      <c r="A47679"/>
      <c r="B47679"/>
      <c r="C47679"/>
      <c r="D47679" s="67"/>
      <c r="E47679"/>
      <c r="F47679"/>
      <c r="G47679"/>
      <c r="H47679" s="67"/>
      <c r="I47679"/>
      <c r="J47679"/>
      <c r="K47679"/>
      <c r="L47679"/>
      <c r="M47679"/>
      <c r="N47679"/>
      <c r="O47679"/>
    </row>
    <row r="47680" spans="1:15">
      <c r="A47680"/>
      <c r="B47680"/>
      <c r="C47680"/>
      <c r="D47680" s="67"/>
      <c r="E47680"/>
      <c r="F47680"/>
      <c r="G47680"/>
      <c r="H47680" s="67"/>
      <c r="I47680"/>
      <c r="J47680"/>
      <c r="K47680"/>
      <c r="L47680"/>
      <c r="M47680"/>
      <c r="N47680"/>
      <c r="O47680"/>
    </row>
    <row r="47681" spans="1:15">
      <c r="A47681"/>
      <c r="B47681"/>
      <c r="C47681"/>
      <c r="D47681" s="67"/>
      <c r="E47681"/>
      <c r="F47681"/>
      <c r="G47681"/>
      <c r="H47681" s="67"/>
      <c r="I47681"/>
      <c r="J47681"/>
      <c r="K47681"/>
      <c r="L47681"/>
      <c r="M47681"/>
      <c r="N47681"/>
      <c r="O47681"/>
    </row>
    <row r="47682" spans="1:15">
      <c r="A47682"/>
      <c r="B47682"/>
      <c r="C47682"/>
      <c r="D47682" s="67"/>
      <c r="E47682"/>
      <c r="F47682"/>
      <c r="G47682"/>
      <c r="H47682" s="67"/>
      <c r="I47682"/>
      <c r="J47682"/>
      <c r="K47682"/>
      <c r="L47682"/>
      <c r="M47682"/>
      <c r="N47682"/>
      <c r="O47682"/>
    </row>
    <row r="47683" spans="1:15">
      <c r="A47683"/>
      <c r="B47683"/>
      <c r="C47683"/>
      <c r="D47683" s="67"/>
      <c r="E47683"/>
      <c r="F47683"/>
      <c r="G47683"/>
      <c r="H47683" s="67"/>
      <c r="I47683"/>
      <c r="J47683"/>
      <c r="K47683"/>
      <c r="L47683"/>
      <c r="M47683"/>
      <c r="N47683"/>
      <c r="O47683"/>
    </row>
    <row r="47684" spans="1:15">
      <c r="A47684"/>
      <c r="B47684"/>
      <c r="C47684"/>
      <c r="D47684" s="67"/>
      <c r="E47684"/>
      <c r="F47684"/>
      <c r="G47684"/>
      <c r="H47684" s="67"/>
      <c r="I47684"/>
      <c r="J47684"/>
      <c r="K47684"/>
      <c r="L47684"/>
      <c r="M47684"/>
      <c r="N47684"/>
      <c r="O47684"/>
    </row>
    <row r="47685" spans="1:15">
      <c r="A47685"/>
      <c r="B47685"/>
      <c r="C47685"/>
      <c r="D47685" s="67"/>
      <c r="E47685"/>
      <c r="F47685"/>
      <c r="G47685"/>
      <c r="H47685" s="67"/>
      <c r="I47685"/>
      <c r="J47685"/>
      <c r="K47685"/>
      <c r="L47685"/>
      <c r="M47685"/>
      <c r="N47685"/>
      <c r="O47685"/>
    </row>
    <row r="47686" spans="1:15">
      <c r="A47686"/>
      <c r="B47686"/>
      <c r="C47686"/>
      <c r="D47686" s="67"/>
      <c r="E47686"/>
      <c r="F47686"/>
      <c r="G47686"/>
      <c r="H47686" s="67"/>
      <c r="I47686"/>
      <c r="J47686"/>
      <c r="K47686"/>
      <c r="L47686"/>
      <c r="M47686"/>
      <c r="N47686"/>
      <c r="O47686"/>
    </row>
    <row r="47687" spans="1:15">
      <c r="A47687"/>
      <c r="B47687"/>
      <c r="C47687"/>
      <c r="D47687" s="67"/>
      <c r="E47687"/>
      <c r="F47687"/>
      <c r="G47687"/>
      <c r="H47687" s="67"/>
      <c r="I47687"/>
      <c r="J47687"/>
      <c r="K47687"/>
      <c r="L47687"/>
      <c r="M47687"/>
      <c r="N47687"/>
      <c r="O47687"/>
    </row>
    <row r="47688" spans="1:15">
      <c r="A47688"/>
      <c r="B47688"/>
      <c r="C47688"/>
      <c r="D47688" s="67"/>
      <c r="E47688"/>
      <c r="F47688"/>
      <c r="G47688"/>
      <c r="H47688" s="67"/>
      <c r="I47688"/>
      <c r="J47688"/>
      <c r="K47688"/>
      <c r="L47688"/>
      <c r="M47688"/>
      <c r="N47688"/>
      <c r="O47688"/>
    </row>
    <row r="47689" spans="1:15">
      <c r="A47689"/>
      <c r="B47689"/>
      <c r="C47689"/>
      <c r="D47689" s="67"/>
      <c r="E47689"/>
      <c r="F47689"/>
      <c r="G47689"/>
      <c r="H47689" s="67"/>
      <c r="I47689"/>
      <c r="J47689"/>
      <c r="K47689"/>
      <c r="L47689"/>
      <c r="M47689"/>
      <c r="N47689"/>
      <c r="O47689"/>
    </row>
    <row r="47690" spans="1:15">
      <c r="A47690"/>
      <c r="B47690"/>
      <c r="C47690"/>
      <c r="D47690" s="67"/>
      <c r="E47690"/>
      <c r="F47690"/>
      <c r="G47690"/>
      <c r="H47690" s="67"/>
      <c r="I47690"/>
      <c r="J47690"/>
      <c r="K47690"/>
      <c r="L47690"/>
      <c r="M47690"/>
      <c r="N47690"/>
      <c r="O47690"/>
    </row>
    <row r="47691" spans="1:15">
      <c r="A47691"/>
      <c r="B47691"/>
      <c r="C47691"/>
      <c r="D47691" s="67"/>
      <c r="E47691"/>
      <c r="F47691"/>
      <c r="G47691"/>
      <c r="H47691" s="67"/>
      <c r="I47691"/>
      <c r="J47691"/>
      <c r="K47691"/>
      <c r="L47691"/>
      <c r="M47691"/>
      <c r="N47691"/>
      <c r="O47691"/>
    </row>
    <row r="47692" spans="1:15">
      <c r="A47692"/>
      <c r="B47692"/>
      <c r="C47692"/>
      <c r="D47692" s="67"/>
      <c r="E47692"/>
      <c r="F47692"/>
      <c r="G47692"/>
      <c r="H47692" s="67"/>
      <c r="I47692"/>
      <c r="J47692"/>
      <c r="K47692"/>
      <c r="L47692"/>
      <c r="M47692"/>
      <c r="N47692"/>
      <c r="O47692"/>
    </row>
    <row r="47693" spans="1:15">
      <c r="A47693"/>
      <c r="B47693"/>
      <c r="C47693"/>
      <c r="D47693" s="67"/>
      <c r="E47693"/>
      <c r="F47693"/>
      <c r="G47693"/>
      <c r="H47693" s="67"/>
      <c r="I47693"/>
      <c r="J47693"/>
      <c r="K47693"/>
      <c r="L47693"/>
      <c r="M47693"/>
      <c r="N47693"/>
      <c r="O47693"/>
    </row>
    <row r="47694" spans="1:15">
      <c r="A47694"/>
      <c r="B47694"/>
      <c r="C47694"/>
      <c r="D47694" s="67"/>
      <c r="E47694"/>
      <c r="F47694"/>
      <c r="G47694"/>
      <c r="H47694" s="67"/>
      <c r="I47694"/>
      <c r="J47694"/>
      <c r="K47694"/>
      <c r="L47694"/>
      <c r="M47694"/>
      <c r="N47694"/>
      <c r="O47694"/>
    </row>
    <row r="47695" spans="1:15">
      <c r="A47695"/>
      <c r="B47695"/>
      <c r="C47695"/>
      <c r="D47695" s="67"/>
      <c r="E47695"/>
      <c r="F47695"/>
      <c r="G47695"/>
      <c r="H47695" s="67"/>
      <c r="I47695"/>
      <c r="J47695"/>
      <c r="K47695"/>
      <c r="L47695"/>
      <c r="M47695"/>
      <c r="N47695"/>
      <c r="O47695"/>
    </row>
    <row r="47696" spans="1:15">
      <c r="A47696"/>
      <c r="B47696"/>
      <c r="C47696"/>
      <c r="D47696" s="67"/>
      <c r="E47696"/>
      <c r="F47696"/>
      <c r="G47696"/>
      <c r="H47696" s="67"/>
      <c r="I47696"/>
      <c r="J47696"/>
      <c r="K47696"/>
      <c r="L47696"/>
      <c r="M47696"/>
      <c r="N47696"/>
      <c r="O47696"/>
    </row>
    <row r="47697" spans="1:15">
      <c r="A47697"/>
      <c r="B47697"/>
      <c r="C47697"/>
      <c r="D47697" s="67"/>
      <c r="E47697"/>
      <c r="F47697"/>
      <c r="G47697"/>
      <c r="H47697" s="67"/>
      <c r="I47697"/>
      <c r="J47697"/>
      <c r="K47697"/>
      <c r="L47697"/>
      <c r="M47697"/>
      <c r="N47697"/>
      <c r="O47697"/>
    </row>
    <row r="47698" spans="1:15">
      <c r="A47698"/>
      <c r="B47698"/>
      <c r="C47698"/>
      <c r="D47698" s="67"/>
      <c r="E47698"/>
      <c r="F47698"/>
      <c r="G47698"/>
      <c r="H47698" s="67"/>
      <c r="I47698"/>
      <c r="J47698"/>
      <c r="K47698"/>
      <c r="L47698"/>
      <c r="M47698"/>
      <c r="N47698"/>
      <c r="O47698"/>
    </row>
    <row r="47699" spans="1:15">
      <c r="A47699"/>
      <c r="B47699"/>
      <c r="C47699"/>
      <c r="D47699" s="67"/>
      <c r="E47699"/>
      <c r="F47699"/>
      <c r="G47699"/>
      <c r="H47699" s="67"/>
      <c r="I47699"/>
      <c r="J47699"/>
      <c r="K47699"/>
      <c r="L47699"/>
      <c r="M47699"/>
      <c r="N47699"/>
      <c r="O47699"/>
    </row>
    <row r="47700" spans="1:15">
      <c r="A47700"/>
      <c r="B47700"/>
      <c r="C47700"/>
      <c r="D47700" s="67"/>
      <c r="E47700"/>
      <c r="F47700"/>
      <c r="G47700"/>
      <c r="H47700" s="67"/>
      <c r="I47700"/>
      <c r="J47700"/>
      <c r="K47700"/>
      <c r="L47700"/>
      <c r="M47700"/>
      <c r="N47700"/>
      <c r="O47700"/>
    </row>
    <row r="47701" spans="1:15">
      <c r="A47701"/>
      <c r="B47701"/>
      <c r="C47701"/>
      <c r="D47701" s="67"/>
      <c r="E47701"/>
      <c r="F47701"/>
      <c r="G47701"/>
      <c r="H47701" s="67"/>
      <c r="I47701"/>
      <c r="J47701"/>
      <c r="K47701"/>
      <c r="L47701"/>
      <c r="M47701"/>
      <c r="N47701"/>
      <c r="O47701"/>
    </row>
    <row r="47702" spans="1:15">
      <c r="A47702"/>
      <c r="B47702"/>
      <c r="C47702"/>
      <c r="D47702" s="67"/>
      <c r="E47702"/>
      <c r="F47702"/>
      <c r="G47702"/>
      <c r="H47702" s="67"/>
      <c r="I47702"/>
      <c r="J47702"/>
      <c r="K47702"/>
      <c r="L47702"/>
      <c r="M47702"/>
      <c r="N47702"/>
      <c r="O47702"/>
    </row>
    <row r="47703" spans="1:15">
      <c r="A47703"/>
      <c r="B47703"/>
      <c r="C47703"/>
      <c r="D47703" s="67"/>
      <c r="E47703"/>
      <c r="F47703"/>
      <c r="G47703"/>
      <c r="H47703" s="67"/>
      <c r="I47703"/>
      <c r="J47703"/>
      <c r="K47703"/>
      <c r="L47703"/>
      <c r="M47703"/>
      <c r="N47703"/>
      <c r="O47703"/>
    </row>
    <row r="47704" spans="1:15">
      <c r="A47704"/>
      <c r="B47704"/>
      <c r="C47704"/>
      <c r="D47704" s="67"/>
      <c r="E47704"/>
      <c r="F47704"/>
      <c r="G47704"/>
      <c r="H47704" s="67"/>
      <c r="I47704"/>
      <c r="J47704"/>
      <c r="K47704"/>
      <c r="L47704"/>
      <c r="M47704"/>
      <c r="N47704"/>
      <c r="O47704"/>
    </row>
    <row r="47705" spans="1:15">
      <c r="A47705"/>
      <c r="B47705"/>
      <c r="C47705"/>
      <c r="D47705" s="67"/>
      <c r="E47705"/>
      <c r="F47705"/>
      <c r="G47705"/>
      <c r="H47705" s="67"/>
      <c r="I47705"/>
      <c r="J47705"/>
      <c r="K47705"/>
      <c r="L47705"/>
      <c r="M47705"/>
      <c r="N47705"/>
      <c r="O47705"/>
    </row>
    <row r="47706" spans="1:15">
      <c r="A47706"/>
      <c r="B47706"/>
      <c r="C47706"/>
      <c r="D47706" s="67"/>
      <c r="E47706"/>
      <c r="F47706"/>
      <c r="G47706"/>
      <c r="H47706" s="67"/>
      <c r="I47706"/>
      <c r="J47706"/>
      <c r="K47706"/>
      <c r="L47706"/>
      <c r="M47706"/>
      <c r="N47706"/>
      <c r="O47706"/>
    </row>
    <row r="47707" spans="1:15">
      <c r="A47707"/>
      <c r="B47707"/>
      <c r="C47707"/>
      <c r="D47707" s="67"/>
      <c r="E47707"/>
      <c r="F47707"/>
      <c r="G47707"/>
      <c r="H47707" s="67"/>
      <c r="I47707"/>
      <c r="J47707"/>
      <c r="K47707"/>
      <c r="L47707"/>
      <c r="M47707"/>
      <c r="N47707"/>
      <c r="O47707"/>
    </row>
    <row r="47708" spans="1:15">
      <c r="A47708"/>
      <c r="B47708"/>
      <c r="C47708"/>
      <c r="D47708" s="67"/>
      <c r="E47708"/>
      <c r="F47708"/>
      <c r="G47708"/>
      <c r="H47708" s="67"/>
      <c r="I47708"/>
      <c r="J47708"/>
      <c r="K47708"/>
      <c r="L47708"/>
      <c r="M47708"/>
      <c r="N47708"/>
      <c r="O47708"/>
    </row>
    <row r="47709" spans="1:15">
      <c r="A47709"/>
      <c r="B47709"/>
      <c r="C47709"/>
      <c r="D47709" s="67"/>
      <c r="E47709"/>
      <c r="F47709"/>
      <c r="G47709"/>
      <c r="H47709" s="67"/>
      <c r="I47709"/>
      <c r="J47709"/>
      <c r="K47709"/>
      <c r="L47709"/>
      <c r="M47709"/>
      <c r="N47709"/>
      <c r="O47709"/>
    </row>
    <row r="47710" spans="1:15">
      <c r="A47710"/>
      <c r="B47710"/>
      <c r="C47710"/>
      <c r="D47710" s="67"/>
      <c r="E47710"/>
      <c r="F47710"/>
      <c r="G47710"/>
      <c r="H47710" s="67"/>
      <c r="I47710"/>
      <c r="J47710"/>
      <c r="K47710"/>
      <c r="L47710"/>
      <c r="M47710"/>
      <c r="N47710"/>
      <c r="O47710"/>
    </row>
    <row r="47711" spans="1:15">
      <c r="A47711"/>
      <c r="B47711"/>
      <c r="C47711"/>
      <c r="D47711" s="67"/>
      <c r="E47711"/>
      <c r="F47711"/>
      <c r="G47711"/>
      <c r="H47711" s="67"/>
      <c r="I47711"/>
      <c r="J47711"/>
      <c r="K47711"/>
      <c r="L47711"/>
      <c r="M47711"/>
      <c r="N47711"/>
      <c r="O47711"/>
    </row>
    <row r="47712" spans="1:15">
      <c r="A47712"/>
      <c r="B47712"/>
      <c r="C47712"/>
      <c r="D47712" s="67"/>
      <c r="E47712"/>
      <c r="F47712"/>
      <c r="G47712"/>
      <c r="H47712" s="67"/>
      <c r="I47712"/>
      <c r="J47712"/>
      <c r="K47712"/>
      <c r="L47712"/>
      <c r="M47712"/>
      <c r="N47712"/>
      <c r="O47712"/>
    </row>
    <row r="47713" spans="1:15">
      <c r="A47713"/>
      <c r="B47713"/>
      <c r="C47713"/>
      <c r="D47713" s="67"/>
      <c r="E47713"/>
      <c r="F47713"/>
      <c r="G47713"/>
      <c r="H47713" s="67"/>
      <c r="I47713"/>
      <c r="J47713"/>
      <c r="K47713"/>
      <c r="L47713"/>
      <c r="M47713"/>
      <c r="N47713"/>
      <c r="O47713"/>
    </row>
    <row r="47714" spans="1:15">
      <c r="A47714"/>
      <c r="B47714"/>
      <c r="C47714"/>
      <c r="D47714" s="67"/>
      <c r="E47714"/>
      <c r="F47714"/>
      <c r="G47714"/>
      <c r="H47714" s="67"/>
      <c r="I47714"/>
      <c r="J47714"/>
      <c r="K47714"/>
      <c r="L47714"/>
      <c r="M47714"/>
      <c r="N47714"/>
      <c r="O47714"/>
    </row>
    <row r="47715" spans="1:15">
      <c r="A47715"/>
      <c r="B47715"/>
      <c r="C47715"/>
      <c r="D47715" s="67"/>
      <c r="E47715"/>
      <c r="F47715"/>
      <c r="G47715"/>
      <c r="H47715" s="67"/>
      <c r="I47715"/>
      <c r="J47715"/>
      <c r="K47715"/>
      <c r="L47715"/>
      <c r="M47715"/>
      <c r="N47715"/>
      <c r="O47715"/>
    </row>
    <row r="47716" spans="1:15">
      <c r="A47716"/>
      <c r="B47716"/>
      <c r="C47716"/>
      <c r="D47716" s="67"/>
      <c r="E47716"/>
      <c r="F47716"/>
      <c r="G47716"/>
      <c r="H47716" s="67"/>
      <c r="I47716"/>
      <c r="J47716"/>
      <c r="K47716"/>
      <c r="L47716"/>
      <c r="M47716"/>
      <c r="N47716"/>
      <c r="O47716"/>
    </row>
    <row r="47717" spans="1:15">
      <c r="A47717"/>
      <c r="B47717"/>
      <c r="C47717"/>
      <c r="D47717" s="67"/>
      <c r="E47717"/>
      <c r="F47717"/>
      <c r="G47717"/>
      <c r="H47717" s="67"/>
      <c r="I47717"/>
      <c r="J47717"/>
      <c r="K47717"/>
      <c r="L47717"/>
      <c r="M47717"/>
      <c r="N47717"/>
      <c r="O47717"/>
    </row>
    <row r="47718" spans="1:15">
      <c r="A47718"/>
      <c r="B47718"/>
      <c r="C47718"/>
      <c r="D47718" s="67"/>
      <c r="E47718"/>
      <c r="F47718"/>
      <c r="G47718"/>
      <c r="H47718" s="67"/>
      <c r="I47718"/>
      <c r="J47718"/>
      <c r="K47718"/>
      <c r="L47718"/>
      <c r="M47718"/>
      <c r="N47718"/>
      <c r="O47718"/>
    </row>
    <row r="47719" spans="1:15">
      <c r="A47719"/>
      <c r="B47719"/>
      <c r="C47719"/>
      <c r="D47719" s="67"/>
      <c r="E47719"/>
      <c r="F47719"/>
      <c r="G47719"/>
      <c r="H47719" s="67"/>
      <c r="I47719"/>
      <c r="J47719"/>
      <c r="K47719"/>
      <c r="L47719"/>
      <c r="M47719"/>
      <c r="N47719"/>
      <c r="O47719"/>
    </row>
    <row r="47720" spans="1:15">
      <c r="A47720"/>
      <c r="B47720"/>
      <c r="C47720"/>
      <c r="D47720" s="67"/>
      <c r="E47720"/>
      <c r="F47720"/>
      <c r="G47720"/>
      <c r="H47720" s="67"/>
      <c r="I47720"/>
      <c r="J47720"/>
      <c r="K47720"/>
      <c r="L47720"/>
      <c r="M47720"/>
      <c r="N47720"/>
      <c r="O47720"/>
    </row>
    <row r="47721" spans="1:15">
      <c r="A47721"/>
      <c r="B47721"/>
      <c r="C47721"/>
      <c r="D47721" s="67"/>
      <c r="E47721"/>
      <c r="F47721"/>
      <c r="G47721"/>
      <c r="H47721" s="67"/>
      <c r="I47721"/>
      <c r="J47721"/>
      <c r="K47721"/>
      <c r="L47721"/>
      <c r="M47721"/>
      <c r="N47721"/>
      <c r="O47721"/>
    </row>
    <row r="47722" spans="1:15">
      <c r="A47722"/>
      <c r="B47722"/>
      <c r="C47722"/>
      <c r="D47722" s="67"/>
      <c r="E47722"/>
      <c r="F47722"/>
      <c r="G47722"/>
      <c r="H47722" s="67"/>
      <c r="I47722"/>
      <c r="J47722"/>
      <c r="K47722"/>
      <c r="L47722"/>
      <c r="M47722"/>
      <c r="N47722"/>
      <c r="O47722"/>
    </row>
    <row r="47723" spans="1:15">
      <c r="A47723"/>
      <c r="B47723"/>
      <c r="C47723"/>
      <c r="D47723" s="67"/>
      <c r="E47723"/>
      <c r="F47723"/>
      <c r="G47723"/>
      <c r="H47723" s="67"/>
      <c r="I47723"/>
      <c r="J47723"/>
      <c r="K47723"/>
      <c r="L47723"/>
      <c r="M47723"/>
      <c r="N47723"/>
      <c r="O47723"/>
    </row>
    <row r="47724" spans="1:15">
      <c r="A47724"/>
      <c r="B47724"/>
      <c r="C47724"/>
      <c r="D47724" s="67"/>
      <c r="E47724"/>
      <c r="F47724"/>
      <c r="G47724"/>
      <c r="H47724" s="67"/>
      <c r="I47724"/>
      <c r="J47724"/>
      <c r="K47724"/>
      <c r="L47724"/>
      <c r="M47724"/>
      <c r="N47724"/>
      <c r="O47724"/>
    </row>
    <row r="47725" spans="1:15">
      <c r="A47725"/>
      <c r="B47725"/>
      <c r="C47725"/>
      <c r="D47725" s="67"/>
      <c r="E47725"/>
      <c r="F47725"/>
      <c r="G47725"/>
      <c r="H47725" s="67"/>
      <c r="I47725"/>
      <c r="J47725"/>
      <c r="K47725"/>
      <c r="L47725"/>
      <c r="M47725"/>
      <c r="N47725"/>
      <c r="O47725"/>
    </row>
    <row r="47726" spans="1:15">
      <c r="A47726"/>
      <c r="B47726"/>
      <c r="C47726"/>
      <c r="D47726" s="67"/>
      <c r="E47726"/>
      <c r="F47726"/>
      <c r="G47726"/>
      <c r="H47726" s="67"/>
      <c r="I47726"/>
      <c r="J47726"/>
      <c r="K47726"/>
      <c r="L47726"/>
      <c r="M47726"/>
      <c r="N47726"/>
      <c r="O47726"/>
    </row>
    <row r="47727" spans="1:15">
      <c r="A47727"/>
      <c r="B47727"/>
      <c r="C47727"/>
      <c r="D47727" s="67"/>
      <c r="E47727"/>
      <c r="F47727"/>
      <c r="G47727"/>
      <c r="H47727" s="67"/>
      <c r="I47727"/>
      <c r="J47727"/>
      <c r="K47727"/>
      <c r="L47727"/>
      <c r="M47727"/>
      <c r="N47727"/>
      <c r="O47727"/>
    </row>
    <row r="47728" spans="1:15">
      <c r="A47728"/>
      <c r="B47728"/>
      <c r="C47728"/>
      <c r="D47728" s="67"/>
      <c r="E47728"/>
      <c r="F47728"/>
      <c r="G47728"/>
      <c r="H47728" s="67"/>
      <c r="I47728"/>
      <c r="J47728"/>
      <c r="K47728"/>
      <c r="L47728"/>
      <c r="M47728"/>
      <c r="N47728"/>
      <c r="O47728"/>
    </row>
    <row r="47729" spans="1:15">
      <c r="A47729"/>
      <c r="B47729"/>
      <c r="C47729"/>
      <c r="D47729" s="67"/>
      <c r="E47729"/>
      <c r="F47729"/>
      <c r="G47729"/>
      <c r="H47729" s="67"/>
      <c r="I47729"/>
      <c r="J47729"/>
      <c r="K47729"/>
      <c r="L47729"/>
      <c r="M47729"/>
      <c r="N47729"/>
      <c r="O47729"/>
    </row>
    <row r="47730" spans="1:15">
      <c r="A47730"/>
      <c r="B47730"/>
      <c r="C47730"/>
      <c r="D47730" s="67"/>
      <c r="E47730"/>
      <c r="F47730"/>
      <c r="G47730"/>
      <c r="H47730" s="67"/>
      <c r="I47730"/>
      <c r="J47730"/>
      <c r="K47730"/>
      <c r="L47730"/>
      <c r="M47730"/>
      <c r="N47730"/>
      <c r="O47730"/>
    </row>
    <row r="47731" spans="1:15">
      <c r="A47731"/>
      <c r="B47731"/>
      <c r="C47731"/>
      <c r="D47731" s="67"/>
      <c r="E47731"/>
      <c r="F47731"/>
      <c r="G47731"/>
      <c r="H47731" s="67"/>
      <c r="I47731"/>
      <c r="J47731"/>
      <c r="K47731"/>
      <c r="L47731"/>
      <c r="M47731"/>
      <c r="N47731"/>
      <c r="O47731"/>
    </row>
    <row r="47732" spans="1:15">
      <c r="A47732"/>
      <c r="B47732"/>
      <c r="C47732"/>
      <c r="D47732" s="67"/>
      <c r="E47732"/>
      <c r="F47732"/>
      <c r="G47732"/>
      <c r="H47732" s="67"/>
      <c r="I47732"/>
      <c r="J47732"/>
      <c r="K47732"/>
      <c r="L47732"/>
      <c r="M47732"/>
      <c r="N47732"/>
      <c r="O47732"/>
    </row>
    <row r="47733" spans="1:15">
      <c r="A47733"/>
      <c r="B47733"/>
      <c r="C47733"/>
      <c r="D47733" s="67"/>
      <c r="E47733"/>
      <c r="F47733"/>
      <c r="G47733"/>
      <c r="H47733" s="67"/>
      <c r="I47733"/>
      <c r="J47733"/>
      <c r="K47733"/>
      <c r="L47733"/>
      <c r="M47733"/>
      <c r="N47733"/>
      <c r="O47733"/>
    </row>
    <row r="47734" spans="1:15">
      <c r="A47734"/>
      <c r="B47734"/>
      <c r="C47734"/>
      <c r="D47734" s="67"/>
      <c r="E47734"/>
      <c r="F47734"/>
      <c r="G47734"/>
      <c r="H47734" s="67"/>
      <c r="I47734"/>
      <c r="J47734"/>
      <c r="K47734"/>
      <c r="L47734"/>
      <c r="M47734"/>
      <c r="N47734"/>
      <c r="O47734"/>
    </row>
    <row r="47735" spans="1:15">
      <c r="A47735"/>
      <c r="B47735"/>
      <c r="C47735"/>
      <c r="D47735" s="67"/>
      <c r="E47735"/>
      <c r="F47735"/>
      <c r="G47735"/>
      <c r="H47735" s="67"/>
      <c r="I47735"/>
      <c r="J47735"/>
      <c r="K47735"/>
      <c r="L47735"/>
      <c r="M47735"/>
      <c r="N47735"/>
      <c r="O47735"/>
    </row>
    <row r="47736" spans="1:15">
      <c r="A47736"/>
      <c r="B47736"/>
      <c r="C47736"/>
      <c r="D47736" s="67"/>
      <c r="E47736"/>
      <c r="F47736"/>
      <c r="G47736"/>
      <c r="H47736" s="67"/>
      <c r="I47736"/>
      <c r="J47736"/>
      <c r="K47736"/>
      <c r="L47736"/>
      <c r="M47736"/>
      <c r="N47736"/>
      <c r="O47736"/>
    </row>
    <row r="47737" spans="1:15">
      <c r="A47737"/>
      <c r="B47737"/>
      <c r="C47737"/>
      <c r="D47737" s="67"/>
      <c r="E47737"/>
      <c r="F47737"/>
      <c r="G47737"/>
      <c r="H47737" s="67"/>
      <c r="I47737"/>
      <c r="J47737"/>
      <c r="K47737"/>
      <c r="L47737"/>
      <c r="M47737"/>
      <c r="N47737"/>
      <c r="O47737"/>
    </row>
    <row r="47738" spans="1:15">
      <c r="A47738"/>
      <c r="B47738"/>
      <c r="C47738"/>
      <c r="D47738" s="67"/>
      <c r="E47738"/>
      <c r="F47738"/>
      <c r="G47738"/>
      <c r="H47738" s="67"/>
      <c r="I47738"/>
      <c r="J47738"/>
      <c r="K47738"/>
      <c r="L47738"/>
      <c r="M47738"/>
      <c r="N47738"/>
      <c r="O47738"/>
    </row>
    <row r="47739" spans="1:15">
      <c r="A47739"/>
      <c r="B47739"/>
      <c r="C47739"/>
      <c r="D47739" s="67"/>
      <c r="E47739"/>
      <c r="F47739"/>
      <c r="G47739"/>
      <c r="H47739" s="67"/>
      <c r="I47739"/>
      <c r="J47739"/>
      <c r="K47739"/>
      <c r="L47739"/>
      <c r="M47739"/>
      <c r="N47739"/>
      <c r="O47739"/>
    </row>
    <row r="47740" spans="1:15">
      <c r="A47740"/>
      <c r="B47740"/>
      <c r="C47740"/>
      <c r="D47740" s="67"/>
      <c r="E47740"/>
      <c r="F47740"/>
      <c r="G47740"/>
      <c r="H47740" s="67"/>
      <c r="I47740"/>
      <c r="J47740"/>
      <c r="K47740"/>
      <c r="L47740"/>
      <c r="M47740"/>
      <c r="N47740"/>
      <c r="O47740"/>
    </row>
    <row r="47741" spans="1:15">
      <c r="A47741"/>
      <c r="B47741"/>
      <c r="C47741"/>
      <c r="D47741" s="67"/>
      <c r="E47741"/>
      <c r="F47741"/>
      <c r="G47741"/>
      <c r="H47741" s="67"/>
      <c r="I47741"/>
      <c r="J47741"/>
      <c r="K47741"/>
      <c r="L47741"/>
      <c r="M47741"/>
      <c r="N47741"/>
      <c r="O47741"/>
    </row>
    <row r="47742" spans="1:15">
      <c r="A47742"/>
      <c r="B47742"/>
      <c r="C47742"/>
      <c r="D47742" s="67"/>
      <c r="E47742"/>
      <c r="F47742"/>
      <c r="G47742"/>
      <c r="H47742" s="67"/>
      <c r="I47742"/>
      <c r="J47742"/>
      <c r="K47742"/>
      <c r="L47742"/>
      <c r="M47742"/>
      <c r="N47742"/>
      <c r="O47742"/>
    </row>
    <row r="47743" spans="1:15">
      <c r="A47743"/>
      <c r="B47743"/>
      <c r="C47743"/>
      <c r="D47743" s="67"/>
      <c r="E47743"/>
      <c r="F47743"/>
      <c r="G47743"/>
      <c r="H47743" s="67"/>
      <c r="I47743"/>
      <c r="J47743"/>
      <c r="K47743"/>
      <c r="L47743"/>
      <c r="M47743"/>
      <c r="N47743"/>
      <c r="O47743"/>
    </row>
    <row r="47744" spans="1:15">
      <c r="A47744"/>
      <c r="B47744"/>
      <c r="C47744"/>
      <c r="D47744" s="67"/>
      <c r="E47744"/>
      <c r="F47744"/>
      <c r="G47744"/>
      <c r="H47744" s="67"/>
      <c r="I47744"/>
      <c r="J47744"/>
      <c r="K47744"/>
      <c r="L47744"/>
      <c r="M47744"/>
      <c r="N47744"/>
      <c r="O47744"/>
    </row>
    <row r="47745" spans="1:15">
      <c r="A47745"/>
      <c r="B47745"/>
      <c r="C47745"/>
      <c r="D47745" s="67"/>
      <c r="E47745"/>
      <c r="F47745"/>
      <c r="G47745"/>
      <c r="H47745" s="67"/>
      <c r="I47745"/>
      <c r="J47745"/>
      <c r="K47745"/>
      <c r="L47745"/>
      <c r="M47745"/>
      <c r="N47745"/>
      <c r="O47745"/>
    </row>
    <row r="47746" spans="1:15">
      <c r="A47746"/>
      <c r="B47746"/>
      <c r="C47746"/>
      <c r="D47746" s="67"/>
      <c r="E47746"/>
      <c r="F47746"/>
      <c r="G47746"/>
      <c r="H47746" s="67"/>
      <c r="I47746"/>
      <c r="J47746"/>
      <c r="K47746"/>
      <c r="L47746"/>
      <c r="M47746"/>
      <c r="N47746"/>
      <c r="O47746"/>
    </row>
    <row r="47747" spans="1:15">
      <c r="A47747"/>
      <c r="B47747"/>
      <c r="C47747"/>
      <c r="D47747" s="67"/>
      <c r="E47747"/>
      <c r="F47747"/>
      <c r="G47747"/>
      <c r="H47747" s="67"/>
      <c r="I47747"/>
      <c r="J47747"/>
      <c r="K47747"/>
      <c r="L47747"/>
      <c r="M47747"/>
      <c r="N47747"/>
      <c r="O47747"/>
    </row>
    <row r="47748" spans="1:15">
      <c r="A47748"/>
      <c r="B47748"/>
      <c r="C47748"/>
      <c r="D47748" s="67"/>
      <c r="E47748"/>
      <c r="F47748"/>
      <c r="G47748"/>
      <c r="H47748" s="67"/>
      <c r="I47748"/>
      <c r="J47748"/>
      <c r="K47748"/>
      <c r="L47748"/>
      <c r="M47748"/>
      <c r="N47748"/>
      <c r="O47748"/>
    </row>
    <row r="47749" spans="1:15">
      <c r="A47749"/>
      <c r="B47749"/>
      <c r="C47749"/>
      <c r="D47749" s="67"/>
      <c r="E47749"/>
      <c r="F47749"/>
      <c r="G47749"/>
      <c r="H47749" s="67"/>
      <c r="I47749"/>
      <c r="J47749"/>
      <c r="K47749"/>
      <c r="L47749"/>
      <c r="M47749"/>
      <c r="N47749"/>
      <c r="O47749"/>
    </row>
    <row r="47750" spans="1:15">
      <c r="A47750"/>
      <c r="B47750"/>
      <c r="C47750"/>
      <c r="D47750" s="67"/>
      <c r="E47750"/>
      <c r="F47750"/>
      <c r="G47750"/>
      <c r="H47750" s="67"/>
      <c r="I47750"/>
      <c r="J47750"/>
      <c r="K47750"/>
      <c r="L47750"/>
      <c r="M47750"/>
      <c r="N47750"/>
      <c r="O47750"/>
    </row>
    <row r="47751" spans="1:15">
      <c r="A47751"/>
      <c r="B47751"/>
      <c r="C47751"/>
      <c r="D47751" s="67"/>
      <c r="E47751"/>
      <c r="F47751"/>
      <c r="G47751"/>
      <c r="H47751" s="67"/>
      <c r="I47751"/>
      <c r="J47751"/>
      <c r="K47751"/>
      <c r="L47751"/>
      <c r="M47751"/>
      <c r="N47751"/>
      <c r="O47751"/>
    </row>
    <row r="47752" spans="1:15">
      <c r="A47752"/>
      <c r="B47752"/>
      <c r="C47752"/>
      <c r="D47752" s="67"/>
      <c r="E47752"/>
      <c r="F47752"/>
      <c r="G47752"/>
      <c r="H47752" s="67"/>
      <c r="I47752"/>
      <c r="J47752"/>
      <c r="K47752"/>
      <c r="L47752"/>
      <c r="M47752"/>
      <c r="N47752"/>
      <c r="O47752"/>
    </row>
    <row r="47753" spans="1:15">
      <c r="A47753"/>
      <c r="B47753"/>
      <c r="C47753"/>
      <c r="D47753" s="67"/>
      <c r="E47753"/>
      <c r="F47753"/>
      <c r="G47753"/>
      <c r="H47753" s="67"/>
      <c r="I47753"/>
      <c r="J47753"/>
      <c r="K47753"/>
      <c r="L47753"/>
      <c r="M47753"/>
      <c r="N47753"/>
      <c r="O47753"/>
    </row>
    <row r="47754" spans="1:15">
      <c r="A47754"/>
      <c r="B47754"/>
      <c r="C47754"/>
      <c r="D47754" s="67"/>
      <c r="E47754"/>
      <c r="F47754"/>
      <c r="G47754"/>
      <c r="H47754" s="67"/>
      <c r="I47754"/>
      <c r="J47754"/>
      <c r="K47754"/>
      <c r="L47754"/>
      <c r="M47754"/>
      <c r="N47754"/>
      <c r="O47754"/>
    </row>
    <row r="47755" spans="1:15">
      <c r="A47755"/>
      <c r="B47755"/>
      <c r="C47755"/>
      <c r="D47755" s="67"/>
      <c r="E47755"/>
      <c r="F47755"/>
      <c r="G47755"/>
      <c r="H47755" s="67"/>
      <c r="I47755"/>
      <c r="J47755"/>
      <c r="K47755"/>
      <c r="L47755"/>
      <c r="M47755"/>
      <c r="N47755"/>
      <c r="O47755"/>
    </row>
    <row r="47756" spans="1:15">
      <c r="A47756"/>
      <c r="B47756"/>
      <c r="C47756"/>
      <c r="D47756" s="67"/>
      <c r="E47756"/>
      <c r="F47756"/>
      <c r="G47756"/>
      <c r="H47756" s="67"/>
      <c r="I47756"/>
      <c r="J47756"/>
      <c r="K47756"/>
      <c r="L47756"/>
      <c r="M47756"/>
      <c r="N47756"/>
      <c r="O47756"/>
    </row>
    <row r="47757" spans="1:15">
      <c r="A47757"/>
      <c r="B47757"/>
      <c r="C47757"/>
      <c r="D47757" s="67"/>
      <c r="E47757"/>
      <c r="F47757"/>
      <c r="G47757"/>
      <c r="H47757" s="67"/>
      <c r="I47757"/>
      <c r="J47757"/>
      <c r="K47757"/>
      <c r="L47757"/>
      <c r="M47757"/>
      <c r="N47757"/>
      <c r="O47757"/>
    </row>
    <row r="47758" spans="1:15">
      <c r="A47758"/>
      <c r="B47758"/>
      <c r="C47758"/>
      <c r="D47758" s="67"/>
      <c r="E47758"/>
      <c r="F47758"/>
      <c r="G47758"/>
      <c r="H47758" s="67"/>
      <c r="I47758"/>
      <c r="J47758"/>
      <c r="K47758"/>
      <c r="L47758"/>
      <c r="M47758"/>
      <c r="N47758"/>
      <c r="O47758"/>
    </row>
    <row r="47759" spans="1:15">
      <c r="A47759"/>
      <c r="B47759"/>
      <c r="C47759"/>
      <c r="D47759" s="67"/>
      <c r="E47759"/>
      <c r="F47759"/>
      <c r="G47759"/>
      <c r="H47759" s="67"/>
      <c r="I47759"/>
      <c r="J47759"/>
      <c r="K47759"/>
      <c r="L47759"/>
      <c r="M47759"/>
      <c r="N47759"/>
      <c r="O47759"/>
    </row>
    <row r="47760" spans="1:15">
      <c r="A47760"/>
      <c r="B47760"/>
      <c r="C47760"/>
      <c r="D47760" s="67"/>
      <c r="E47760"/>
      <c r="F47760"/>
      <c r="G47760"/>
      <c r="H47760" s="67"/>
      <c r="I47760"/>
      <c r="J47760"/>
      <c r="K47760"/>
      <c r="L47760"/>
      <c r="M47760"/>
      <c r="N47760"/>
      <c r="O47760"/>
    </row>
    <row r="47761" spans="1:15">
      <c r="A47761"/>
      <c r="B47761"/>
      <c r="C47761"/>
      <c r="D47761" s="67"/>
      <c r="E47761"/>
      <c r="F47761"/>
      <c r="G47761"/>
      <c r="H47761" s="67"/>
      <c r="I47761"/>
      <c r="J47761"/>
      <c r="K47761"/>
      <c r="L47761"/>
      <c r="M47761"/>
      <c r="N47761"/>
      <c r="O47761"/>
    </row>
    <row r="47762" spans="1:15">
      <c r="A47762"/>
      <c r="B47762"/>
      <c r="C47762"/>
      <c r="D47762" s="67"/>
      <c r="E47762"/>
      <c r="F47762"/>
      <c r="G47762"/>
      <c r="H47762" s="67"/>
      <c r="I47762"/>
      <c r="J47762"/>
      <c r="K47762"/>
      <c r="L47762"/>
      <c r="M47762"/>
      <c r="N47762"/>
      <c r="O47762"/>
    </row>
    <row r="47763" spans="1:15">
      <c r="A47763"/>
      <c r="B47763"/>
      <c r="C47763"/>
      <c r="D47763" s="67"/>
      <c r="E47763"/>
      <c r="F47763"/>
      <c r="G47763"/>
      <c r="H47763" s="67"/>
      <c r="I47763"/>
      <c r="J47763"/>
      <c r="K47763"/>
      <c r="L47763"/>
      <c r="M47763"/>
      <c r="N47763"/>
      <c r="O47763"/>
    </row>
    <row r="47764" spans="1:15">
      <c r="A47764"/>
      <c r="B47764"/>
      <c r="C47764"/>
      <c r="D47764" s="67"/>
      <c r="E47764"/>
      <c r="F47764"/>
      <c r="G47764"/>
      <c r="H47764" s="67"/>
      <c r="I47764"/>
      <c r="J47764"/>
      <c r="K47764"/>
      <c r="L47764"/>
      <c r="M47764"/>
      <c r="N47764"/>
      <c r="O47764"/>
    </row>
    <row r="47765" spans="1:15">
      <c r="A47765"/>
      <c r="B47765"/>
      <c r="C47765"/>
      <c r="D47765" s="67"/>
      <c r="E47765"/>
      <c r="F47765"/>
      <c r="G47765"/>
      <c r="H47765" s="67"/>
      <c r="I47765"/>
      <c r="J47765"/>
      <c r="K47765"/>
      <c r="L47765"/>
      <c r="M47765"/>
      <c r="N47765"/>
      <c r="O47765"/>
    </row>
    <row r="47766" spans="1:15">
      <c r="A47766"/>
      <c r="B47766"/>
      <c r="C47766"/>
      <c r="D47766" s="67"/>
      <c r="E47766"/>
      <c r="F47766"/>
      <c r="G47766"/>
      <c r="H47766" s="67"/>
      <c r="I47766"/>
      <c r="J47766"/>
      <c r="K47766"/>
      <c r="L47766"/>
      <c r="M47766"/>
      <c r="N47766"/>
      <c r="O47766"/>
    </row>
    <row r="47767" spans="1:15">
      <c r="A47767"/>
      <c r="B47767"/>
      <c r="C47767"/>
      <c r="D47767" s="67"/>
      <c r="E47767"/>
      <c r="F47767"/>
      <c r="G47767"/>
      <c r="H47767" s="67"/>
      <c r="I47767"/>
      <c r="J47767"/>
      <c r="K47767"/>
      <c r="L47767"/>
      <c r="M47767"/>
      <c r="N47767"/>
      <c r="O47767"/>
    </row>
    <row r="47768" spans="1:15">
      <c r="A47768"/>
      <c r="B47768"/>
      <c r="C47768"/>
      <c r="D47768" s="67"/>
      <c r="E47768"/>
      <c r="F47768"/>
      <c r="G47768"/>
      <c r="H47768" s="67"/>
      <c r="I47768"/>
      <c r="J47768"/>
      <c r="K47768"/>
      <c r="L47768"/>
      <c r="M47768"/>
      <c r="N47768"/>
      <c r="O47768"/>
    </row>
    <row r="47769" spans="1:15">
      <c r="A47769"/>
      <c r="B47769"/>
      <c r="C47769"/>
      <c r="D47769" s="67"/>
      <c r="E47769"/>
      <c r="F47769"/>
      <c r="G47769"/>
      <c r="H47769" s="67"/>
      <c r="I47769"/>
      <c r="J47769"/>
      <c r="K47769"/>
      <c r="L47769"/>
      <c r="M47769"/>
      <c r="N47769"/>
      <c r="O47769"/>
    </row>
    <row r="47770" spans="1:15">
      <c r="A47770"/>
      <c r="B47770"/>
      <c r="C47770"/>
      <c r="D47770" s="67"/>
      <c r="E47770"/>
      <c r="F47770"/>
      <c r="G47770"/>
      <c r="H47770" s="67"/>
      <c r="I47770"/>
      <c r="J47770"/>
      <c r="K47770"/>
      <c r="L47770"/>
      <c r="M47770"/>
      <c r="N47770"/>
      <c r="O47770"/>
    </row>
    <row r="47771" spans="1:15">
      <c r="A47771"/>
      <c r="B47771"/>
      <c r="C47771"/>
      <c r="D47771" s="67"/>
      <c r="E47771"/>
      <c r="F47771"/>
      <c r="G47771"/>
      <c r="H47771" s="67"/>
      <c r="I47771"/>
      <c r="J47771"/>
      <c r="K47771"/>
      <c r="L47771"/>
      <c r="M47771"/>
      <c r="N47771"/>
      <c r="O47771"/>
    </row>
    <row r="47772" spans="1:15">
      <c r="A47772"/>
      <c r="B47772"/>
      <c r="C47772"/>
      <c r="D47772" s="67"/>
      <c r="E47772"/>
      <c r="F47772"/>
      <c r="G47772"/>
      <c r="H47772" s="67"/>
      <c r="I47772"/>
      <c r="J47772"/>
      <c r="K47772"/>
      <c r="L47772"/>
      <c r="M47772"/>
      <c r="N47772"/>
      <c r="O47772"/>
    </row>
    <row r="47773" spans="1:15">
      <c r="A47773"/>
      <c r="B47773"/>
      <c r="C47773"/>
      <c r="D47773" s="67"/>
      <c r="E47773"/>
      <c r="F47773"/>
      <c r="G47773"/>
      <c r="H47773" s="67"/>
      <c r="I47773"/>
      <c r="J47773"/>
      <c r="K47773"/>
      <c r="L47773"/>
      <c r="M47773"/>
      <c r="N47773"/>
      <c r="O47773"/>
    </row>
    <row r="47774" spans="1:15">
      <c r="A47774"/>
      <c r="B47774"/>
      <c r="C47774"/>
      <c r="D47774" s="67"/>
      <c r="E47774"/>
      <c r="F47774"/>
      <c r="G47774"/>
      <c r="H47774" s="67"/>
      <c r="I47774"/>
      <c r="J47774"/>
      <c r="K47774"/>
      <c r="L47774"/>
      <c r="M47774"/>
      <c r="N47774"/>
      <c r="O47774"/>
    </row>
    <row r="47775" spans="1:15">
      <c r="A47775"/>
      <c r="B47775"/>
      <c r="C47775"/>
      <c r="D47775" s="67"/>
      <c r="E47775"/>
      <c r="F47775"/>
      <c r="G47775"/>
      <c r="H47775" s="67"/>
      <c r="I47775"/>
      <c r="J47775"/>
      <c r="K47775"/>
      <c r="L47775"/>
      <c r="M47775"/>
      <c r="N47775"/>
      <c r="O47775"/>
    </row>
    <row r="47776" spans="1:15">
      <c r="A47776"/>
      <c r="B47776"/>
      <c r="C47776"/>
      <c r="D47776" s="67"/>
      <c r="E47776"/>
      <c r="F47776"/>
      <c r="G47776"/>
      <c r="H47776" s="67"/>
      <c r="I47776"/>
      <c r="J47776"/>
      <c r="K47776"/>
      <c r="L47776"/>
      <c r="M47776"/>
      <c r="N47776"/>
      <c r="O47776"/>
    </row>
    <row r="47777" spans="1:15">
      <c r="A47777"/>
      <c r="B47777"/>
      <c r="C47777"/>
      <c r="D47777" s="67"/>
      <c r="E47777"/>
      <c r="F47777"/>
      <c r="G47777"/>
      <c r="H47777" s="67"/>
      <c r="I47777"/>
      <c r="J47777"/>
      <c r="K47777"/>
      <c r="L47777"/>
      <c r="M47777"/>
      <c r="N47777"/>
      <c r="O47777"/>
    </row>
    <row r="47778" spans="1:15">
      <c r="A47778"/>
      <c r="B47778"/>
      <c r="C47778"/>
      <c r="D47778" s="67"/>
      <c r="E47778"/>
      <c r="F47778"/>
      <c r="G47778"/>
      <c r="H47778" s="67"/>
      <c r="I47778"/>
      <c r="J47778"/>
      <c r="K47778"/>
      <c r="L47778"/>
      <c r="M47778"/>
      <c r="N47778"/>
      <c r="O47778"/>
    </row>
    <row r="47779" spans="1:15">
      <c r="A47779"/>
      <c r="B47779"/>
      <c r="C47779"/>
      <c r="D47779" s="67"/>
      <c r="E47779"/>
      <c r="F47779"/>
      <c r="G47779"/>
      <c r="H47779" s="67"/>
      <c r="I47779"/>
      <c r="J47779"/>
      <c r="K47779"/>
      <c r="L47779"/>
      <c r="M47779"/>
      <c r="N47779"/>
      <c r="O47779"/>
    </row>
    <row r="47780" spans="1:15">
      <c r="A47780"/>
      <c r="B47780"/>
      <c r="C47780"/>
      <c r="D47780" s="67"/>
      <c r="E47780"/>
      <c r="F47780"/>
      <c r="G47780"/>
      <c r="H47780" s="67"/>
      <c r="I47780"/>
      <c r="J47780"/>
      <c r="K47780"/>
      <c r="L47780"/>
      <c r="M47780"/>
      <c r="N47780"/>
      <c r="O47780"/>
    </row>
    <row r="47781" spans="1:15">
      <c r="A47781"/>
      <c r="B47781"/>
      <c r="C47781"/>
      <c r="D47781" s="67"/>
      <c r="E47781"/>
      <c r="F47781"/>
      <c r="G47781"/>
      <c r="H47781" s="67"/>
      <c r="I47781"/>
      <c r="J47781"/>
      <c r="K47781"/>
      <c r="L47781"/>
      <c r="M47781"/>
      <c r="N47781"/>
      <c r="O47781"/>
    </row>
    <row r="47782" spans="1:15">
      <c r="A47782"/>
      <c r="B47782"/>
      <c r="C47782"/>
      <c r="D47782" s="67"/>
      <c r="E47782"/>
      <c r="F47782"/>
      <c r="G47782"/>
      <c r="H47782" s="67"/>
      <c r="I47782"/>
      <c r="J47782"/>
      <c r="K47782"/>
      <c r="L47782"/>
      <c r="M47782"/>
      <c r="N47782"/>
      <c r="O47782"/>
    </row>
    <row r="47783" spans="1:15">
      <c r="A47783"/>
      <c r="B47783"/>
      <c r="C47783"/>
      <c r="D47783" s="67"/>
      <c r="E47783"/>
      <c r="F47783"/>
      <c r="G47783"/>
      <c r="H47783" s="67"/>
      <c r="I47783"/>
      <c r="J47783"/>
      <c r="K47783"/>
      <c r="L47783"/>
      <c r="M47783"/>
      <c r="N47783"/>
      <c r="O47783"/>
    </row>
    <row r="47784" spans="1:15">
      <c r="A47784"/>
      <c r="B47784"/>
      <c r="C47784"/>
      <c r="D47784" s="67"/>
      <c r="E47784"/>
      <c r="F47784"/>
      <c r="G47784"/>
      <c r="H47784" s="67"/>
      <c r="I47784"/>
      <c r="J47784"/>
      <c r="K47784"/>
      <c r="L47784"/>
      <c r="M47784"/>
      <c r="N47784"/>
      <c r="O47784"/>
    </row>
    <row r="47785" spans="1:15">
      <c r="A47785"/>
      <c r="B47785"/>
      <c r="C47785"/>
      <c r="D47785" s="67"/>
      <c r="E47785"/>
      <c r="F47785"/>
      <c r="G47785"/>
      <c r="H47785" s="67"/>
      <c r="I47785"/>
      <c r="J47785"/>
      <c r="K47785"/>
      <c r="L47785"/>
      <c r="M47785"/>
      <c r="N47785"/>
      <c r="O47785"/>
    </row>
    <row r="47786" spans="1:15">
      <c r="A47786"/>
      <c r="B47786"/>
      <c r="C47786"/>
      <c r="D47786" s="67"/>
      <c r="E47786"/>
      <c r="F47786"/>
      <c r="G47786"/>
      <c r="H47786" s="67"/>
      <c r="I47786"/>
      <c r="J47786"/>
      <c r="K47786"/>
      <c r="L47786"/>
      <c r="M47786"/>
      <c r="N47786"/>
      <c r="O47786"/>
    </row>
    <row r="47787" spans="1:15">
      <c r="A47787"/>
      <c r="B47787"/>
      <c r="C47787"/>
      <c r="D47787" s="67"/>
      <c r="E47787"/>
      <c r="F47787"/>
      <c r="G47787"/>
      <c r="H47787" s="67"/>
      <c r="I47787"/>
      <c r="J47787"/>
      <c r="K47787"/>
      <c r="L47787"/>
      <c r="M47787"/>
      <c r="N47787"/>
      <c r="O47787"/>
    </row>
    <row r="47788" spans="1:15">
      <c r="A47788"/>
      <c r="B47788"/>
      <c r="C47788"/>
      <c r="D47788" s="67"/>
      <c r="E47788"/>
      <c r="F47788"/>
      <c r="G47788"/>
      <c r="H47788" s="67"/>
      <c r="I47788"/>
      <c r="J47788"/>
      <c r="K47788"/>
      <c r="L47788"/>
      <c r="M47788"/>
      <c r="N47788"/>
      <c r="O47788"/>
    </row>
    <row r="47789" spans="1:15">
      <c r="A47789"/>
      <c r="B47789"/>
      <c r="C47789"/>
      <c r="D47789" s="67"/>
      <c r="E47789"/>
      <c r="F47789"/>
      <c r="G47789"/>
      <c r="H47789" s="67"/>
      <c r="I47789"/>
      <c r="J47789"/>
      <c r="K47789"/>
      <c r="L47789"/>
      <c r="M47789"/>
      <c r="N47789"/>
      <c r="O47789"/>
    </row>
    <row r="47790" spans="1:15">
      <c r="A47790"/>
      <c r="B47790"/>
      <c r="C47790"/>
      <c r="D47790" s="67"/>
      <c r="E47790"/>
      <c r="F47790"/>
      <c r="G47790"/>
      <c r="H47790" s="67"/>
      <c r="I47790"/>
      <c r="J47790"/>
      <c r="K47790"/>
      <c r="L47790"/>
      <c r="M47790"/>
      <c r="N47790"/>
      <c r="O47790"/>
    </row>
    <row r="47791" spans="1:15">
      <c r="A47791"/>
      <c r="B47791"/>
      <c r="C47791"/>
      <c r="D47791" s="67"/>
      <c r="E47791"/>
      <c r="F47791"/>
      <c r="G47791"/>
      <c r="H47791" s="67"/>
      <c r="I47791"/>
      <c r="J47791"/>
      <c r="K47791"/>
      <c r="L47791"/>
      <c r="M47791"/>
      <c r="N47791"/>
      <c r="O47791"/>
    </row>
    <row r="47792" spans="1:15">
      <c r="A47792"/>
      <c r="B47792"/>
      <c r="C47792"/>
      <c r="D47792" s="67"/>
      <c r="E47792"/>
      <c r="F47792"/>
      <c r="G47792"/>
      <c r="H47792" s="67"/>
      <c r="I47792"/>
      <c r="J47792"/>
      <c r="K47792"/>
      <c r="L47792"/>
      <c r="M47792"/>
      <c r="N47792"/>
      <c r="O47792"/>
    </row>
    <row r="47793" spans="1:15">
      <c r="A47793"/>
      <c r="B47793"/>
      <c r="C47793"/>
      <c r="D47793" s="67"/>
      <c r="E47793"/>
      <c r="F47793"/>
      <c r="G47793"/>
      <c r="H47793" s="67"/>
      <c r="I47793"/>
      <c r="J47793"/>
      <c r="K47793"/>
      <c r="L47793"/>
      <c r="M47793"/>
      <c r="N47793"/>
      <c r="O47793"/>
    </row>
    <row r="47794" spans="1:15">
      <c r="A47794"/>
      <c r="B47794"/>
      <c r="C47794"/>
      <c r="D47794" s="67"/>
      <c r="E47794"/>
      <c r="F47794"/>
      <c r="G47794"/>
      <c r="H47794" s="67"/>
      <c r="I47794"/>
      <c r="J47794"/>
      <c r="K47794"/>
      <c r="L47794"/>
      <c r="M47794"/>
      <c r="N47794"/>
      <c r="O47794"/>
    </row>
    <row r="47795" spans="1:15">
      <c r="A47795"/>
      <c r="B47795"/>
      <c r="C47795"/>
      <c r="D47795" s="67"/>
      <c r="E47795"/>
      <c r="F47795"/>
      <c r="G47795"/>
      <c r="H47795" s="67"/>
      <c r="I47795"/>
      <c r="J47795"/>
      <c r="K47795"/>
      <c r="L47795"/>
      <c r="M47795"/>
      <c r="N47795"/>
      <c r="O47795"/>
    </row>
    <row r="47796" spans="1:15">
      <c r="A47796"/>
      <c r="B47796"/>
      <c r="C47796"/>
      <c r="D47796" s="67"/>
      <c r="E47796"/>
      <c r="F47796"/>
      <c r="G47796"/>
      <c r="H47796" s="67"/>
      <c r="I47796"/>
      <c r="J47796"/>
      <c r="K47796"/>
      <c r="L47796"/>
      <c r="M47796"/>
      <c r="N47796"/>
      <c r="O47796"/>
    </row>
    <row r="47797" spans="1:15">
      <c r="A47797"/>
      <c r="B47797"/>
      <c r="C47797"/>
      <c r="D47797" s="67"/>
      <c r="E47797"/>
      <c r="F47797"/>
      <c r="G47797"/>
      <c r="H47797" s="67"/>
      <c r="I47797"/>
      <c r="J47797"/>
      <c r="K47797"/>
      <c r="L47797"/>
      <c r="M47797"/>
      <c r="N47797"/>
      <c r="O47797"/>
    </row>
    <row r="47798" spans="1:15">
      <c r="A47798"/>
      <c r="B47798"/>
      <c r="C47798"/>
      <c r="D47798" s="67"/>
      <c r="E47798"/>
      <c r="F47798"/>
      <c r="G47798"/>
      <c r="H47798" s="67"/>
      <c r="I47798"/>
      <c r="J47798"/>
      <c r="K47798"/>
      <c r="L47798"/>
      <c r="M47798"/>
      <c r="N47798"/>
      <c r="O47798"/>
    </row>
    <row r="47799" spans="1:15">
      <c r="A47799"/>
      <c r="B47799"/>
      <c r="C47799"/>
      <c r="D47799" s="67"/>
      <c r="E47799"/>
      <c r="F47799"/>
      <c r="G47799"/>
      <c r="H47799" s="67"/>
      <c r="I47799"/>
      <c r="J47799"/>
      <c r="K47799"/>
      <c r="L47799"/>
      <c r="M47799"/>
      <c r="N47799"/>
      <c r="O47799"/>
    </row>
    <row r="47800" spans="1:15">
      <c r="A47800"/>
      <c r="B47800"/>
      <c r="C47800"/>
      <c r="D47800" s="67"/>
      <c r="E47800"/>
      <c r="F47800"/>
      <c r="G47800"/>
      <c r="H47800" s="67"/>
      <c r="I47800"/>
      <c r="J47800"/>
      <c r="K47800"/>
      <c r="L47800"/>
      <c r="M47800"/>
      <c r="N47800"/>
      <c r="O47800"/>
    </row>
    <row r="47801" spans="1:15">
      <c r="A47801"/>
      <c r="B47801"/>
      <c r="C47801"/>
      <c r="D47801" s="67"/>
      <c r="E47801"/>
      <c r="F47801"/>
      <c r="G47801"/>
      <c r="H47801" s="67"/>
      <c r="I47801"/>
      <c r="J47801"/>
      <c r="K47801"/>
      <c r="L47801"/>
      <c r="M47801"/>
      <c r="N47801"/>
      <c r="O47801"/>
    </row>
    <row r="47802" spans="1:15">
      <c r="A47802"/>
      <c r="B47802"/>
      <c r="C47802"/>
      <c r="D47802" s="67"/>
      <c r="E47802"/>
      <c r="F47802"/>
      <c r="G47802"/>
      <c r="H47802" s="67"/>
      <c r="I47802"/>
      <c r="J47802"/>
      <c r="K47802"/>
      <c r="L47802"/>
      <c r="M47802"/>
      <c r="N47802"/>
      <c r="O47802"/>
    </row>
    <row r="47803" spans="1:15">
      <c r="A47803"/>
      <c r="B47803"/>
      <c r="C47803"/>
      <c r="D47803" s="67"/>
      <c r="E47803"/>
      <c r="F47803"/>
      <c r="G47803"/>
      <c r="H47803" s="67"/>
      <c r="I47803"/>
      <c r="J47803"/>
      <c r="K47803"/>
      <c r="L47803"/>
      <c r="M47803"/>
      <c r="N47803"/>
      <c r="O47803"/>
    </row>
    <row r="47804" spans="1:15">
      <c r="A47804"/>
      <c r="B47804"/>
      <c r="C47804"/>
      <c r="D47804" s="67"/>
      <c r="E47804"/>
      <c r="F47804"/>
      <c r="G47804"/>
      <c r="H47804" s="67"/>
      <c r="I47804"/>
      <c r="J47804"/>
      <c r="K47804"/>
      <c r="L47804"/>
      <c r="M47804"/>
      <c r="N47804"/>
      <c r="O47804"/>
    </row>
    <row r="47805" spans="1:15">
      <c r="A47805"/>
      <c r="B47805"/>
      <c r="C47805"/>
      <c r="D47805" s="67"/>
      <c r="E47805"/>
      <c r="F47805"/>
      <c r="G47805"/>
      <c r="H47805" s="67"/>
      <c r="I47805"/>
      <c r="J47805"/>
      <c r="K47805"/>
      <c r="L47805"/>
      <c r="M47805"/>
      <c r="N47805"/>
      <c r="O47805"/>
    </row>
    <row r="47806" spans="1:15">
      <c r="A47806"/>
      <c r="B47806"/>
      <c r="C47806"/>
      <c r="D47806" s="67"/>
      <c r="E47806"/>
      <c r="F47806"/>
      <c r="G47806"/>
      <c r="H47806" s="67"/>
      <c r="I47806"/>
      <c r="J47806"/>
      <c r="K47806"/>
      <c r="L47806"/>
      <c r="M47806"/>
      <c r="N47806"/>
      <c r="O47806"/>
    </row>
    <row r="47807" spans="1:15">
      <c r="A47807"/>
      <c r="B47807"/>
      <c r="C47807"/>
      <c r="D47807" s="67"/>
      <c r="E47807"/>
      <c r="F47807"/>
      <c r="G47807"/>
      <c r="H47807" s="67"/>
      <c r="I47807"/>
      <c r="J47807"/>
      <c r="K47807"/>
      <c r="L47807"/>
      <c r="M47807"/>
      <c r="N47807"/>
      <c r="O47807"/>
    </row>
    <row r="47808" spans="1:15">
      <c r="A47808"/>
      <c r="B47808"/>
      <c r="C47808"/>
      <c r="D47808" s="67"/>
      <c r="E47808"/>
      <c r="F47808"/>
      <c r="G47808"/>
      <c r="H47808" s="67"/>
      <c r="I47808"/>
      <c r="J47808"/>
      <c r="K47808"/>
      <c r="L47808"/>
      <c r="M47808"/>
      <c r="N47808"/>
      <c r="O47808"/>
    </row>
    <row r="47809" spans="1:15">
      <c r="A47809"/>
      <c r="B47809"/>
      <c r="C47809"/>
      <c r="D47809" s="67"/>
      <c r="E47809"/>
      <c r="F47809"/>
      <c r="G47809"/>
      <c r="H47809" s="67"/>
      <c r="I47809"/>
      <c r="J47809"/>
      <c r="K47809"/>
      <c r="L47809"/>
      <c r="M47809"/>
      <c r="N47809"/>
      <c r="O47809"/>
    </row>
    <row r="47810" spans="1:15">
      <c r="A47810"/>
      <c r="B47810"/>
      <c r="C47810"/>
      <c r="D47810" s="67"/>
      <c r="E47810"/>
      <c r="F47810"/>
      <c r="G47810"/>
      <c r="H47810" s="67"/>
      <c r="I47810"/>
      <c r="J47810"/>
      <c r="K47810"/>
      <c r="L47810"/>
      <c r="M47810"/>
      <c r="N47810"/>
      <c r="O47810"/>
    </row>
    <row r="47811" spans="1:15">
      <c r="A47811"/>
      <c r="B47811"/>
      <c r="C47811"/>
      <c r="D47811" s="67"/>
      <c r="E47811"/>
      <c r="F47811"/>
      <c r="G47811"/>
      <c r="H47811" s="67"/>
      <c r="I47811"/>
      <c r="J47811"/>
      <c r="K47811"/>
      <c r="L47811"/>
      <c r="M47811"/>
      <c r="N47811"/>
      <c r="O47811"/>
    </row>
    <row r="47812" spans="1:15">
      <c r="A47812"/>
      <c r="B47812"/>
      <c r="C47812"/>
      <c r="D47812" s="67"/>
      <c r="E47812"/>
      <c r="F47812"/>
      <c r="G47812"/>
      <c r="H47812" s="67"/>
      <c r="I47812"/>
      <c r="J47812"/>
      <c r="K47812"/>
      <c r="L47812"/>
      <c r="M47812"/>
      <c r="N47812"/>
      <c r="O47812"/>
    </row>
    <row r="47813" spans="1:15">
      <c r="A47813"/>
      <c r="B47813"/>
      <c r="C47813"/>
      <c r="D47813" s="67"/>
      <c r="E47813"/>
      <c r="F47813"/>
      <c r="G47813"/>
      <c r="H47813" s="67"/>
      <c r="I47813"/>
      <c r="J47813"/>
      <c r="K47813"/>
      <c r="L47813"/>
      <c r="M47813"/>
      <c r="N47813"/>
      <c r="O47813"/>
    </row>
    <row r="47814" spans="1:15">
      <c r="A47814"/>
      <c r="B47814"/>
      <c r="C47814"/>
      <c r="D47814" s="67"/>
      <c r="E47814"/>
      <c r="F47814"/>
      <c r="G47814"/>
      <c r="H47814" s="67"/>
      <c r="I47814"/>
      <c r="J47814"/>
      <c r="K47814"/>
      <c r="L47814"/>
      <c r="M47814"/>
      <c r="N47814"/>
      <c r="O47814"/>
    </row>
    <row r="47815" spans="1:15">
      <c r="A47815"/>
      <c r="B47815"/>
      <c r="C47815"/>
      <c r="D47815" s="67"/>
      <c r="E47815"/>
      <c r="F47815"/>
      <c r="G47815"/>
      <c r="H47815" s="67"/>
      <c r="I47815"/>
      <c r="J47815"/>
      <c r="K47815"/>
      <c r="L47815"/>
      <c r="M47815"/>
      <c r="N47815"/>
      <c r="O47815"/>
    </row>
    <row r="47816" spans="1:15">
      <c r="A47816"/>
      <c r="B47816"/>
      <c r="C47816"/>
      <c r="D47816" s="67"/>
      <c r="E47816"/>
      <c r="F47816"/>
      <c r="G47816"/>
      <c r="H47816" s="67"/>
      <c r="I47816"/>
      <c r="J47816"/>
      <c r="K47816"/>
      <c r="L47816"/>
      <c r="M47816"/>
      <c r="N47816"/>
      <c r="O47816"/>
    </row>
    <row r="47817" spans="1:15">
      <c r="A47817"/>
      <c r="B47817"/>
      <c r="C47817"/>
      <c r="D47817" s="67"/>
      <c r="E47817"/>
      <c r="F47817"/>
      <c r="G47817"/>
      <c r="H47817" s="67"/>
      <c r="I47817"/>
      <c r="J47817"/>
      <c r="K47817"/>
      <c r="L47817"/>
      <c r="M47817"/>
      <c r="N47817"/>
      <c r="O47817"/>
    </row>
    <row r="47818" spans="1:15">
      <c r="A47818"/>
      <c r="B47818"/>
      <c r="C47818"/>
      <c r="D47818" s="67"/>
      <c r="E47818"/>
      <c r="F47818"/>
      <c r="G47818"/>
      <c r="H47818" s="67"/>
      <c r="I47818"/>
      <c r="J47818"/>
      <c r="K47818"/>
      <c r="L47818"/>
      <c r="M47818"/>
      <c r="N47818"/>
      <c r="O47818"/>
    </row>
    <row r="47819" spans="1:15">
      <c r="A47819"/>
      <c r="B47819"/>
      <c r="C47819"/>
      <c r="D47819" s="67"/>
      <c r="E47819"/>
      <c r="F47819"/>
      <c r="G47819"/>
      <c r="H47819" s="67"/>
      <c r="I47819"/>
      <c r="J47819"/>
      <c r="K47819"/>
      <c r="L47819"/>
      <c r="M47819"/>
      <c r="N47819"/>
      <c r="O47819"/>
    </row>
    <row r="47820" spans="1:15">
      <c r="A47820"/>
      <c r="B47820"/>
      <c r="C47820"/>
      <c r="D47820" s="67"/>
      <c r="E47820"/>
      <c r="F47820"/>
      <c r="G47820"/>
      <c r="H47820" s="67"/>
      <c r="I47820"/>
      <c r="J47820"/>
      <c r="K47820"/>
      <c r="L47820"/>
      <c r="M47820"/>
      <c r="N47820"/>
      <c r="O47820"/>
    </row>
    <row r="47821" spans="1:15">
      <c r="A47821"/>
      <c r="B47821"/>
      <c r="C47821"/>
      <c r="D47821" s="67"/>
      <c r="E47821"/>
      <c r="F47821"/>
      <c r="G47821"/>
      <c r="H47821" s="67"/>
      <c r="I47821"/>
      <c r="J47821"/>
      <c r="K47821"/>
      <c r="L47821"/>
      <c r="M47821"/>
      <c r="N47821"/>
      <c r="O47821"/>
    </row>
    <row r="47822" spans="1:15">
      <c r="A47822"/>
      <c r="B47822"/>
      <c r="C47822"/>
      <c r="D47822" s="67"/>
      <c r="E47822"/>
      <c r="F47822"/>
      <c r="G47822"/>
      <c r="H47822" s="67"/>
      <c r="I47822"/>
      <c r="J47822"/>
      <c r="K47822"/>
      <c r="L47822"/>
      <c r="M47822"/>
      <c r="N47822"/>
      <c r="O47822"/>
    </row>
    <row r="47823" spans="1:15">
      <c r="A47823"/>
      <c r="B47823"/>
      <c r="C47823"/>
      <c r="D47823" s="67"/>
      <c r="E47823"/>
      <c r="F47823"/>
      <c r="G47823"/>
      <c r="H47823" s="67"/>
      <c r="I47823"/>
      <c r="J47823"/>
      <c r="K47823"/>
      <c r="L47823"/>
      <c r="M47823"/>
      <c r="N47823"/>
      <c r="O47823"/>
    </row>
    <row r="47824" spans="1:15">
      <c r="A47824"/>
      <c r="B47824"/>
      <c r="C47824"/>
      <c r="D47824" s="67"/>
      <c r="E47824"/>
      <c r="F47824"/>
      <c r="G47824"/>
      <c r="H47824" s="67"/>
      <c r="I47824"/>
      <c r="J47824"/>
      <c r="K47824"/>
      <c r="L47824"/>
      <c r="M47824"/>
      <c r="N47824"/>
      <c r="O47824"/>
    </row>
    <row r="47825" spans="1:15">
      <c r="A47825"/>
      <c r="B47825"/>
      <c r="C47825"/>
      <c r="D47825" s="67"/>
      <c r="E47825"/>
      <c r="F47825"/>
      <c r="G47825"/>
      <c r="H47825" s="67"/>
      <c r="I47825"/>
      <c r="J47825"/>
      <c r="K47825"/>
      <c r="L47825"/>
      <c r="M47825"/>
      <c r="N47825"/>
      <c r="O47825"/>
    </row>
    <row r="47826" spans="1:15">
      <c r="A47826"/>
      <c r="B47826"/>
      <c r="C47826"/>
      <c r="D47826" s="67"/>
      <c r="E47826"/>
      <c r="F47826"/>
      <c r="G47826"/>
      <c r="H47826" s="67"/>
      <c r="I47826"/>
      <c r="J47826"/>
      <c r="K47826"/>
      <c r="L47826"/>
      <c r="M47826"/>
      <c r="N47826"/>
      <c r="O47826"/>
    </row>
    <row r="47827" spans="1:15">
      <c r="A47827"/>
      <c r="B47827"/>
      <c r="C47827"/>
      <c r="D47827" s="67"/>
      <c r="E47827"/>
      <c r="F47827"/>
      <c r="G47827"/>
      <c r="H47827" s="67"/>
      <c r="I47827"/>
      <c r="J47827"/>
      <c r="K47827"/>
      <c r="L47827"/>
      <c r="M47827"/>
      <c r="N47827"/>
      <c r="O47827"/>
    </row>
    <row r="47828" spans="1:15">
      <c r="A47828"/>
      <c r="B47828"/>
      <c r="C47828"/>
      <c r="D47828" s="67"/>
      <c r="E47828"/>
      <c r="F47828"/>
      <c r="G47828"/>
      <c r="H47828" s="67"/>
      <c r="I47828"/>
      <c r="J47828"/>
      <c r="K47828"/>
      <c r="L47828"/>
      <c r="M47828"/>
      <c r="N47828"/>
      <c r="O47828"/>
    </row>
    <row r="47829" spans="1:15">
      <c r="A47829"/>
      <c r="B47829"/>
      <c r="C47829"/>
      <c r="D47829" s="67"/>
      <c r="E47829"/>
      <c r="F47829"/>
      <c r="G47829"/>
      <c r="H47829" s="67"/>
      <c r="I47829"/>
      <c r="J47829"/>
      <c r="K47829"/>
      <c r="L47829"/>
      <c r="M47829"/>
      <c r="N47829"/>
      <c r="O47829"/>
    </row>
    <row r="47830" spans="1:15">
      <c r="A47830"/>
      <c r="B47830"/>
      <c r="C47830"/>
      <c r="D47830" s="67"/>
      <c r="E47830"/>
      <c r="F47830"/>
      <c r="G47830"/>
      <c r="H47830" s="67"/>
      <c r="I47830"/>
      <c r="J47830"/>
      <c r="K47830"/>
      <c r="L47830"/>
      <c r="M47830"/>
      <c r="N47830"/>
      <c r="O47830"/>
    </row>
    <row r="47831" spans="1:15">
      <c r="A47831"/>
      <c r="B47831"/>
      <c r="C47831"/>
      <c r="D47831" s="67"/>
      <c r="E47831"/>
      <c r="F47831"/>
      <c r="G47831"/>
      <c r="H47831" s="67"/>
      <c r="I47831"/>
      <c r="J47831"/>
      <c r="K47831"/>
      <c r="L47831"/>
      <c r="M47831"/>
      <c r="N47831"/>
      <c r="O47831"/>
    </row>
    <row r="47832" spans="1:15">
      <c r="A47832"/>
      <c r="B47832"/>
      <c r="C47832"/>
      <c r="D47832" s="67"/>
      <c r="E47832"/>
      <c r="F47832"/>
      <c r="G47832"/>
      <c r="H47832" s="67"/>
      <c r="I47832"/>
      <c r="J47832"/>
      <c r="K47832"/>
      <c r="L47832"/>
      <c r="M47832"/>
      <c r="N47832"/>
      <c r="O47832"/>
    </row>
    <row r="47833" spans="1:15">
      <c r="A47833"/>
      <c r="B47833"/>
      <c r="C47833"/>
      <c r="D47833" s="67"/>
      <c r="E47833"/>
      <c r="F47833"/>
      <c r="G47833"/>
      <c r="H47833" s="67"/>
      <c r="I47833"/>
      <c r="J47833"/>
      <c r="K47833"/>
      <c r="L47833"/>
      <c r="M47833"/>
      <c r="N47833"/>
      <c r="O47833"/>
    </row>
    <row r="47834" spans="1:15">
      <c r="A47834"/>
      <c r="B47834"/>
      <c r="C47834"/>
      <c r="D47834" s="67"/>
      <c r="E47834"/>
      <c r="F47834"/>
      <c r="G47834"/>
      <c r="H47834" s="67"/>
      <c r="I47834"/>
      <c r="J47834"/>
      <c r="K47834"/>
      <c r="L47834"/>
      <c r="M47834"/>
      <c r="N47834"/>
      <c r="O47834"/>
    </row>
    <row r="47835" spans="1:15">
      <c r="A47835"/>
      <c r="B47835"/>
      <c r="C47835"/>
      <c r="D47835" s="67"/>
      <c r="E47835"/>
      <c r="F47835"/>
      <c r="G47835"/>
      <c r="H47835" s="67"/>
      <c r="I47835"/>
      <c r="J47835"/>
      <c r="K47835"/>
      <c r="L47835"/>
      <c r="M47835"/>
      <c r="N47835"/>
      <c r="O47835"/>
    </row>
    <row r="47836" spans="1:15">
      <c r="A47836"/>
      <c r="B47836"/>
      <c r="C47836"/>
      <c r="D47836" s="67"/>
      <c r="E47836"/>
      <c r="F47836"/>
      <c r="G47836"/>
      <c r="H47836" s="67"/>
      <c r="I47836"/>
      <c r="J47836"/>
      <c r="K47836"/>
      <c r="L47836"/>
      <c r="M47836"/>
      <c r="N47836"/>
      <c r="O47836"/>
    </row>
    <row r="47837" spans="1:15">
      <c r="A47837"/>
      <c r="B47837"/>
      <c r="C47837"/>
      <c r="D47837" s="67"/>
      <c r="E47837"/>
      <c r="F47837"/>
      <c r="G47837"/>
      <c r="H47837" s="67"/>
      <c r="I47837"/>
      <c r="J47837"/>
      <c r="K47837"/>
      <c r="L47837"/>
      <c r="M47837"/>
      <c r="N47837"/>
      <c r="O47837"/>
    </row>
    <row r="47838" spans="1:15">
      <c r="A47838"/>
      <c r="B47838"/>
      <c r="C47838"/>
      <c r="D47838" s="67"/>
      <c r="E47838"/>
      <c r="F47838"/>
      <c r="G47838"/>
      <c r="H47838" s="67"/>
      <c r="I47838"/>
      <c r="J47838"/>
      <c r="K47838"/>
      <c r="L47838"/>
      <c r="M47838"/>
      <c r="N47838"/>
      <c r="O47838"/>
    </row>
    <row r="47839" spans="1:15">
      <c r="A47839"/>
      <c r="B47839"/>
      <c r="C47839"/>
      <c r="D47839" s="67"/>
      <c r="E47839"/>
      <c r="F47839"/>
      <c r="G47839"/>
      <c r="H47839" s="67"/>
      <c r="I47839"/>
      <c r="J47839"/>
      <c r="K47839"/>
      <c r="L47839"/>
      <c r="M47839"/>
      <c r="N47839"/>
      <c r="O47839"/>
    </row>
    <row r="47840" spans="1:15">
      <c r="A47840"/>
      <c r="B47840"/>
      <c r="C47840"/>
      <c r="D47840" s="67"/>
      <c r="E47840"/>
      <c r="F47840"/>
      <c r="G47840"/>
      <c r="H47840" s="67"/>
      <c r="I47840"/>
      <c r="J47840"/>
      <c r="K47840"/>
      <c r="L47840"/>
      <c r="M47840"/>
      <c r="N47840"/>
      <c r="O47840"/>
    </row>
    <row r="47841" spans="1:15">
      <c r="A47841"/>
      <c r="B47841"/>
      <c r="C47841"/>
      <c r="D47841" s="67"/>
      <c r="E47841"/>
      <c r="F47841"/>
      <c r="G47841"/>
      <c r="H47841" s="67"/>
      <c r="I47841"/>
      <c r="J47841"/>
      <c r="K47841"/>
      <c r="L47841"/>
      <c r="M47841"/>
      <c r="N47841"/>
      <c r="O47841"/>
    </row>
    <row r="47842" spans="1:15">
      <c r="A47842"/>
      <c r="B47842"/>
      <c r="C47842"/>
      <c r="D47842" s="67"/>
      <c r="E47842"/>
      <c r="F47842"/>
      <c r="G47842"/>
      <c r="H47842" s="67"/>
      <c r="I47842"/>
      <c r="J47842"/>
      <c r="K47842"/>
      <c r="L47842"/>
      <c r="M47842"/>
      <c r="N47842"/>
      <c r="O47842"/>
    </row>
    <row r="47843" spans="1:15">
      <c r="A47843"/>
      <c r="B47843"/>
      <c r="C47843"/>
      <c r="D47843" s="67"/>
      <c r="E47843"/>
      <c r="F47843"/>
      <c r="G47843"/>
      <c r="H47843" s="67"/>
      <c r="I47843"/>
      <c r="J47843"/>
      <c r="K47843"/>
      <c r="L47843"/>
      <c r="M47843"/>
      <c r="N47843"/>
      <c r="O47843"/>
    </row>
    <row r="47844" spans="1:15">
      <c r="A47844"/>
      <c r="B47844"/>
      <c r="C47844"/>
      <c r="D47844" s="67"/>
      <c r="E47844"/>
      <c r="F47844"/>
      <c r="G47844"/>
      <c r="H47844" s="67"/>
      <c r="I47844"/>
      <c r="J47844"/>
      <c r="K47844"/>
      <c r="L47844"/>
      <c r="M47844"/>
      <c r="N47844"/>
      <c r="O47844"/>
    </row>
    <row r="47845" spans="1:15">
      <c r="A47845"/>
      <c r="B47845"/>
      <c r="C47845"/>
      <c r="D47845" s="67"/>
      <c r="E47845"/>
      <c r="F47845"/>
      <c r="G47845"/>
      <c r="H47845" s="67"/>
      <c r="I47845"/>
      <c r="J47845"/>
      <c r="K47845"/>
      <c r="L47845"/>
      <c r="M47845"/>
      <c r="N47845"/>
      <c r="O47845"/>
    </row>
    <row r="47846" spans="1:15">
      <c r="A47846"/>
      <c r="B47846"/>
      <c r="C47846"/>
      <c r="D47846" s="67"/>
      <c r="E47846"/>
      <c r="F47846"/>
      <c r="G47846"/>
      <c r="H47846" s="67"/>
      <c r="I47846"/>
      <c r="J47846"/>
      <c r="K47846"/>
      <c r="L47846"/>
      <c r="M47846"/>
      <c r="N47846"/>
      <c r="O47846"/>
    </row>
    <row r="47847" spans="1:15">
      <c r="A47847"/>
      <c r="B47847"/>
      <c r="C47847"/>
      <c r="D47847" s="67"/>
      <c r="E47847"/>
      <c r="F47847"/>
      <c r="G47847"/>
      <c r="H47847" s="67"/>
      <c r="I47847"/>
      <c r="J47847"/>
      <c r="K47847"/>
      <c r="L47847"/>
      <c r="M47847"/>
      <c r="N47847"/>
      <c r="O47847"/>
    </row>
    <row r="47848" spans="1:15">
      <c r="A47848"/>
      <c r="B47848"/>
      <c r="C47848"/>
      <c r="D47848" s="67"/>
      <c r="E47848"/>
      <c r="F47848"/>
      <c r="G47848"/>
      <c r="H47848" s="67"/>
      <c r="I47848"/>
      <c r="J47848"/>
      <c r="K47848"/>
      <c r="L47848"/>
      <c r="M47848"/>
      <c r="N47848"/>
      <c r="O47848"/>
    </row>
    <row r="47849" spans="1:15">
      <c r="A47849"/>
      <c r="B47849"/>
      <c r="C47849"/>
      <c r="D47849" s="67"/>
      <c r="E47849"/>
      <c r="F47849"/>
      <c r="G47849"/>
      <c r="H47849" s="67"/>
      <c r="I47849"/>
      <c r="J47849"/>
      <c r="K47849"/>
      <c r="L47849"/>
      <c r="M47849"/>
      <c r="N47849"/>
      <c r="O47849"/>
    </row>
    <row r="47850" spans="1:15">
      <c r="A47850"/>
      <c r="B47850"/>
      <c r="C47850"/>
      <c r="D47850" s="67"/>
      <c r="E47850"/>
      <c r="F47850"/>
      <c r="G47850"/>
      <c r="H47850" s="67"/>
      <c r="I47850"/>
      <c r="J47850"/>
      <c r="K47850"/>
      <c r="L47850"/>
      <c r="M47850"/>
      <c r="N47850"/>
      <c r="O47850"/>
    </row>
    <row r="47851" spans="1:15">
      <c r="A47851"/>
      <c r="B47851"/>
      <c r="C47851"/>
      <c r="D47851" s="67"/>
      <c r="E47851"/>
      <c r="F47851"/>
      <c r="G47851"/>
      <c r="H47851" s="67"/>
      <c r="I47851"/>
      <c r="J47851"/>
      <c r="K47851"/>
      <c r="L47851"/>
      <c r="M47851"/>
      <c r="N47851"/>
      <c r="O47851"/>
    </row>
    <row r="47852" spans="1:15">
      <c r="A47852"/>
      <c r="B47852"/>
      <c r="C47852"/>
      <c r="D47852" s="67"/>
      <c r="E47852"/>
      <c r="F47852"/>
      <c r="G47852"/>
      <c r="H47852" s="67"/>
      <c r="I47852"/>
      <c r="J47852"/>
      <c r="K47852"/>
      <c r="L47852"/>
      <c r="M47852"/>
      <c r="N47852"/>
      <c r="O47852"/>
    </row>
    <row r="47853" spans="1:15">
      <c r="A47853"/>
      <c r="B47853"/>
      <c r="C47853"/>
      <c r="D47853" s="67"/>
      <c r="E47853"/>
      <c r="F47853"/>
      <c r="G47853"/>
      <c r="H47853" s="67"/>
      <c r="I47853"/>
      <c r="J47853"/>
      <c r="K47853"/>
      <c r="L47853"/>
      <c r="M47853"/>
      <c r="N47853"/>
      <c r="O47853"/>
    </row>
    <row r="47854" spans="1:15">
      <c r="A47854"/>
      <c r="B47854"/>
      <c r="C47854"/>
      <c r="D47854" s="67"/>
      <c r="E47854"/>
      <c r="F47854"/>
      <c r="G47854"/>
      <c r="H47854" s="67"/>
      <c r="I47854"/>
      <c r="J47854"/>
      <c r="K47854"/>
      <c r="L47854"/>
      <c r="M47854"/>
      <c r="N47854"/>
      <c r="O47854"/>
    </row>
    <row r="47855" spans="1:15">
      <c r="A47855"/>
      <c r="B47855"/>
      <c r="C47855"/>
      <c r="D47855" s="67"/>
      <c r="E47855"/>
      <c r="F47855"/>
      <c r="G47855"/>
      <c r="H47855" s="67"/>
      <c r="I47855"/>
      <c r="J47855"/>
      <c r="K47855"/>
      <c r="L47855"/>
      <c r="M47855"/>
      <c r="N47855"/>
      <c r="O47855"/>
    </row>
    <row r="47856" spans="1:15">
      <c r="A47856"/>
      <c r="B47856"/>
      <c r="C47856"/>
      <c r="D47856" s="67"/>
      <c r="E47856"/>
      <c r="F47856"/>
      <c r="G47856"/>
      <c r="H47856" s="67"/>
      <c r="I47856"/>
      <c r="J47856"/>
      <c r="K47856"/>
      <c r="L47856"/>
      <c r="M47856"/>
      <c r="N47856"/>
      <c r="O47856"/>
    </row>
    <row r="47857" spans="1:15">
      <c r="A47857"/>
      <c r="B47857"/>
      <c r="C47857"/>
      <c r="D47857" s="67"/>
      <c r="E47857"/>
      <c r="F47857"/>
      <c r="G47857"/>
      <c r="H47857" s="67"/>
      <c r="I47857"/>
      <c r="J47857"/>
      <c r="K47857"/>
      <c r="L47857"/>
      <c r="M47857"/>
      <c r="N47857"/>
      <c r="O47857"/>
    </row>
    <row r="47858" spans="1:15">
      <c r="A47858"/>
      <c r="B47858"/>
      <c r="C47858"/>
      <c r="D47858" s="67"/>
      <c r="E47858"/>
      <c r="F47858"/>
      <c r="G47858"/>
      <c r="H47858" s="67"/>
      <c r="I47858"/>
      <c r="J47858"/>
      <c r="K47858"/>
      <c r="L47858"/>
      <c r="M47858"/>
      <c r="N47858"/>
      <c r="O47858"/>
    </row>
    <row r="47859" spans="1:15">
      <c r="A47859"/>
      <c r="B47859"/>
      <c r="C47859"/>
      <c r="D47859" s="67"/>
      <c r="E47859"/>
      <c r="F47859"/>
      <c r="G47859"/>
      <c r="H47859" s="67"/>
      <c r="I47859"/>
      <c r="J47859"/>
      <c r="K47859"/>
      <c r="L47859"/>
      <c r="M47859"/>
      <c r="N47859"/>
      <c r="O47859"/>
    </row>
    <row r="47860" spans="1:15">
      <c r="A47860"/>
      <c r="B47860"/>
      <c r="C47860"/>
      <c r="D47860" s="67"/>
      <c r="E47860"/>
      <c r="F47860"/>
      <c r="G47860"/>
      <c r="H47860" s="67"/>
      <c r="I47860"/>
      <c r="J47860"/>
      <c r="K47860"/>
      <c r="L47860"/>
      <c r="M47860"/>
      <c r="N47860"/>
      <c r="O47860"/>
    </row>
    <row r="47861" spans="1:15">
      <c r="A47861"/>
      <c r="B47861"/>
      <c r="C47861"/>
      <c r="D47861" s="67"/>
      <c r="E47861"/>
      <c r="F47861"/>
      <c r="G47861"/>
      <c r="H47861" s="67"/>
      <c r="I47861"/>
      <c r="J47861"/>
      <c r="K47861"/>
      <c r="L47861"/>
      <c r="M47861"/>
      <c r="N47861"/>
      <c r="O47861"/>
    </row>
    <row r="47862" spans="1:15">
      <c r="A47862"/>
      <c r="B47862"/>
      <c r="C47862"/>
      <c r="D47862" s="67"/>
      <c r="E47862"/>
      <c r="F47862"/>
      <c r="G47862"/>
      <c r="H47862" s="67"/>
      <c r="I47862"/>
      <c r="J47862"/>
      <c r="K47862"/>
      <c r="L47862"/>
      <c r="M47862"/>
      <c r="N47862"/>
      <c r="O47862"/>
    </row>
    <row r="47863" spans="1:15">
      <c r="A47863"/>
      <c r="B47863"/>
      <c r="C47863"/>
      <c r="D47863" s="67"/>
      <c r="E47863"/>
      <c r="F47863"/>
      <c r="G47863"/>
      <c r="H47863" s="67"/>
      <c r="I47863"/>
      <c r="J47863"/>
      <c r="K47863"/>
      <c r="L47863"/>
      <c r="M47863"/>
      <c r="N47863"/>
      <c r="O47863"/>
    </row>
    <row r="47864" spans="1:15">
      <c r="A47864"/>
      <c r="B47864"/>
      <c r="C47864"/>
      <c r="D47864" s="67"/>
      <c r="E47864"/>
      <c r="F47864"/>
      <c r="G47864"/>
      <c r="H47864" s="67"/>
      <c r="I47864"/>
      <c r="J47864"/>
      <c r="K47864"/>
      <c r="L47864"/>
      <c r="M47864"/>
      <c r="N47864"/>
      <c r="O47864"/>
    </row>
    <row r="47865" spans="1:15">
      <c r="A47865"/>
      <c r="B47865"/>
      <c r="C47865"/>
      <c r="D47865" s="67"/>
      <c r="E47865"/>
      <c r="F47865"/>
      <c r="G47865"/>
      <c r="H47865" s="67"/>
      <c r="I47865"/>
      <c r="J47865"/>
      <c r="K47865"/>
      <c r="L47865"/>
      <c r="M47865"/>
      <c r="N47865"/>
      <c r="O47865"/>
    </row>
    <row r="47866" spans="1:15">
      <c r="A47866"/>
      <c r="B47866"/>
      <c r="C47866"/>
      <c r="D47866" s="67"/>
      <c r="E47866"/>
      <c r="F47866"/>
      <c r="G47866"/>
      <c r="H47866" s="67"/>
      <c r="I47866"/>
      <c r="J47866"/>
      <c r="K47866"/>
      <c r="L47866"/>
      <c r="M47866"/>
      <c r="N47866"/>
      <c r="O47866"/>
    </row>
    <row r="47867" spans="1:15">
      <c r="A47867"/>
      <c r="B47867"/>
      <c r="C47867"/>
      <c r="D47867" s="67"/>
      <c r="E47867"/>
      <c r="F47867"/>
      <c r="G47867"/>
      <c r="H47867" s="67"/>
      <c r="I47867"/>
      <c r="J47867"/>
      <c r="K47867"/>
      <c r="L47867"/>
      <c r="M47867"/>
      <c r="N47867"/>
      <c r="O47867"/>
    </row>
    <row r="47868" spans="1:15">
      <c r="A47868"/>
      <c r="B47868"/>
      <c r="C47868"/>
      <c r="D47868" s="67"/>
      <c r="E47868"/>
      <c r="F47868"/>
      <c r="G47868"/>
      <c r="H47868" s="67"/>
      <c r="I47868"/>
      <c r="J47868"/>
      <c r="K47868"/>
      <c r="L47868"/>
      <c r="M47868"/>
      <c r="N47868"/>
      <c r="O47868"/>
    </row>
    <row r="47869" spans="1:15">
      <c r="A47869"/>
      <c r="B47869"/>
      <c r="C47869"/>
      <c r="D47869" s="67"/>
      <c r="E47869"/>
      <c r="F47869"/>
      <c r="G47869"/>
      <c r="H47869" s="67"/>
      <c r="I47869"/>
      <c r="J47869"/>
      <c r="K47869"/>
      <c r="L47869"/>
      <c r="M47869"/>
      <c r="N47869"/>
      <c r="O47869"/>
    </row>
    <row r="47870" spans="1:15">
      <c r="A47870"/>
      <c r="B47870"/>
      <c r="C47870"/>
      <c r="D47870" s="67"/>
      <c r="E47870"/>
      <c r="F47870"/>
      <c r="G47870"/>
      <c r="H47870" s="67"/>
      <c r="I47870"/>
      <c r="J47870"/>
      <c r="K47870"/>
      <c r="L47870"/>
      <c r="M47870"/>
      <c r="N47870"/>
      <c r="O47870"/>
    </row>
    <row r="47871" spans="1:15">
      <c r="A47871"/>
      <c r="B47871"/>
      <c r="C47871"/>
      <c r="D47871" s="67"/>
      <c r="E47871"/>
      <c r="F47871"/>
      <c r="G47871"/>
      <c r="H47871" s="67"/>
      <c r="I47871"/>
      <c r="J47871"/>
      <c r="K47871"/>
      <c r="L47871"/>
      <c r="M47871"/>
      <c r="N47871"/>
      <c r="O47871"/>
    </row>
    <row r="47872" spans="1:15">
      <c r="A47872"/>
      <c r="B47872"/>
      <c r="C47872"/>
      <c r="D47872" s="67"/>
      <c r="E47872"/>
      <c r="F47872"/>
      <c r="G47872"/>
      <c r="H47872" s="67"/>
      <c r="I47872"/>
      <c r="J47872"/>
      <c r="K47872"/>
      <c r="L47872"/>
      <c r="M47872"/>
      <c r="N47872"/>
      <c r="O47872"/>
    </row>
    <row r="47873" spans="1:15">
      <c r="A47873"/>
      <c r="B47873"/>
      <c r="C47873"/>
      <c r="D47873" s="67"/>
      <c r="E47873"/>
      <c r="F47873"/>
      <c r="G47873"/>
      <c r="H47873" s="67"/>
      <c r="I47873"/>
      <c r="J47873"/>
      <c r="K47873"/>
      <c r="L47873"/>
      <c r="M47873"/>
      <c r="N47873"/>
      <c r="O47873"/>
    </row>
    <row r="47874" spans="1:15">
      <c r="A47874"/>
      <c r="B47874"/>
      <c r="C47874"/>
      <c r="D47874" s="67"/>
      <c r="E47874"/>
      <c r="F47874"/>
      <c r="G47874"/>
      <c r="H47874" s="67"/>
      <c r="I47874"/>
      <c r="J47874"/>
      <c r="K47874"/>
      <c r="L47874"/>
      <c r="M47874"/>
      <c r="N47874"/>
      <c r="O47874"/>
    </row>
    <row r="47875" spans="1:15">
      <c r="A47875"/>
      <c r="B47875"/>
      <c r="C47875"/>
      <c r="D47875" s="67"/>
      <c r="E47875"/>
      <c r="F47875"/>
      <c r="G47875"/>
      <c r="H47875" s="67"/>
      <c r="I47875"/>
      <c r="J47875"/>
      <c r="K47875"/>
      <c r="L47875"/>
      <c r="M47875"/>
      <c r="N47875"/>
      <c r="O47875"/>
    </row>
    <row r="47876" spans="1:15">
      <c r="A47876"/>
      <c r="B47876"/>
      <c r="C47876"/>
      <c r="D47876" s="67"/>
      <c r="E47876"/>
      <c r="F47876"/>
      <c r="G47876"/>
      <c r="H47876" s="67"/>
      <c r="I47876"/>
      <c r="J47876"/>
      <c r="K47876"/>
      <c r="L47876"/>
      <c r="M47876"/>
      <c r="N47876"/>
      <c r="O47876"/>
    </row>
    <row r="47877" spans="1:15">
      <c r="A47877"/>
      <c r="B47877"/>
      <c r="C47877"/>
      <c r="D47877" s="67"/>
      <c r="E47877"/>
      <c r="F47877"/>
      <c r="G47877"/>
      <c r="H47877" s="67"/>
      <c r="I47877"/>
      <c r="J47877"/>
      <c r="K47877"/>
      <c r="L47877"/>
      <c r="M47877"/>
      <c r="N47877"/>
      <c r="O47877"/>
    </row>
    <row r="47878" spans="1:15">
      <c r="A47878"/>
      <c r="B47878"/>
      <c r="C47878"/>
      <c r="D47878" s="67"/>
      <c r="E47878"/>
      <c r="F47878"/>
      <c r="G47878"/>
      <c r="H47878" s="67"/>
      <c r="I47878"/>
      <c r="J47878"/>
      <c r="K47878"/>
      <c r="L47878"/>
      <c r="M47878"/>
      <c r="N47878"/>
      <c r="O47878"/>
    </row>
    <row r="47879" spans="1:15">
      <c r="A47879"/>
      <c r="B47879"/>
      <c r="C47879"/>
      <c r="D47879" s="67"/>
      <c r="E47879"/>
      <c r="F47879"/>
      <c r="G47879"/>
      <c r="H47879" s="67"/>
      <c r="I47879"/>
      <c r="J47879"/>
      <c r="K47879"/>
      <c r="L47879"/>
      <c r="M47879"/>
      <c r="N47879"/>
      <c r="O47879"/>
    </row>
    <row r="47880" spans="1:15">
      <c r="A47880"/>
      <c r="B47880"/>
      <c r="C47880"/>
      <c r="D47880" s="67"/>
      <c r="E47880"/>
      <c r="F47880"/>
      <c r="G47880"/>
      <c r="H47880" s="67"/>
      <c r="I47880"/>
      <c r="J47880"/>
      <c r="K47880"/>
      <c r="L47880"/>
      <c r="M47880"/>
      <c r="N47880"/>
      <c r="O47880"/>
    </row>
    <row r="47881" spans="1:15">
      <c r="A47881"/>
      <c r="B47881"/>
      <c r="C47881"/>
      <c r="D47881" s="67"/>
      <c r="E47881"/>
      <c r="F47881"/>
      <c r="G47881"/>
      <c r="H47881" s="67"/>
      <c r="I47881"/>
      <c r="J47881"/>
      <c r="K47881"/>
      <c r="L47881"/>
      <c r="M47881"/>
      <c r="N47881"/>
      <c r="O47881"/>
    </row>
    <row r="47882" spans="1:15">
      <c r="A47882"/>
      <c r="B47882"/>
      <c r="C47882"/>
      <c r="D47882" s="67"/>
      <c r="E47882"/>
      <c r="F47882"/>
      <c r="G47882"/>
      <c r="H47882" s="67"/>
      <c r="I47882"/>
      <c r="J47882"/>
      <c r="K47882"/>
      <c r="L47882"/>
      <c r="M47882"/>
      <c r="N47882"/>
      <c r="O47882"/>
    </row>
    <row r="47883" spans="1:15">
      <c r="A47883"/>
      <c r="B47883"/>
      <c r="C47883"/>
      <c r="D47883" s="67"/>
      <c r="E47883"/>
      <c r="F47883"/>
      <c r="G47883"/>
      <c r="H47883" s="67"/>
      <c r="I47883"/>
      <c r="J47883"/>
      <c r="K47883"/>
      <c r="L47883"/>
      <c r="M47883"/>
      <c r="N47883"/>
      <c r="O47883"/>
    </row>
    <row r="47884" spans="1:15">
      <c r="A47884"/>
      <c r="B47884"/>
      <c r="C47884"/>
      <c r="D47884" s="67"/>
      <c r="E47884"/>
      <c r="F47884"/>
      <c r="G47884"/>
      <c r="H47884" s="67"/>
      <c r="I47884"/>
      <c r="J47884"/>
      <c r="K47884"/>
      <c r="L47884"/>
      <c r="M47884"/>
      <c r="N47884"/>
      <c r="O47884"/>
    </row>
    <row r="47885" spans="1:15">
      <c r="A47885"/>
      <c r="B47885"/>
      <c r="C47885"/>
      <c r="D47885" s="67"/>
      <c r="E47885"/>
      <c r="F47885"/>
      <c r="G47885"/>
      <c r="H47885" s="67"/>
      <c r="I47885"/>
      <c r="J47885"/>
      <c r="K47885"/>
      <c r="L47885"/>
      <c r="M47885"/>
      <c r="N47885"/>
      <c r="O47885"/>
    </row>
    <row r="47886" spans="1:15">
      <c r="A47886"/>
      <c r="B47886"/>
      <c r="C47886"/>
      <c r="D47886" s="67"/>
      <c r="E47886"/>
      <c r="F47886"/>
      <c r="G47886"/>
      <c r="H47886" s="67"/>
      <c r="I47886"/>
      <c r="J47886"/>
      <c r="K47886"/>
      <c r="L47886"/>
      <c r="M47886"/>
      <c r="N47886"/>
      <c r="O47886"/>
    </row>
    <row r="47887" spans="1:15">
      <c r="A47887"/>
      <c r="B47887"/>
      <c r="C47887"/>
      <c r="D47887" s="67"/>
      <c r="E47887"/>
      <c r="F47887"/>
      <c r="G47887"/>
      <c r="H47887" s="67"/>
      <c r="I47887"/>
      <c r="J47887"/>
      <c r="K47887"/>
      <c r="L47887"/>
      <c r="M47887"/>
      <c r="N47887"/>
      <c r="O47887"/>
    </row>
    <row r="47888" spans="1:15">
      <c r="A47888"/>
      <c r="B47888"/>
      <c r="C47888"/>
      <c r="D47888" s="67"/>
      <c r="E47888"/>
      <c r="F47888"/>
      <c r="G47888"/>
      <c r="H47888" s="67"/>
      <c r="I47888"/>
      <c r="J47888"/>
      <c r="K47888"/>
      <c r="L47888"/>
      <c r="M47888"/>
      <c r="N47888"/>
      <c r="O47888"/>
    </row>
    <row r="47889" spans="1:15">
      <c r="A47889"/>
      <c r="B47889"/>
      <c r="C47889"/>
      <c r="D47889" s="67"/>
      <c r="E47889"/>
      <c r="F47889"/>
      <c r="G47889"/>
      <c r="H47889" s="67"/>
      <c r="I47889"/>
      <c r="J47889"/>
      <c r="K47889"/>
      <c r="L47889"/>
      <c r="M47889"/>
      <c r="N47889"/>
      <c r="O47889"/>
    </row>
    <row r="47890" spans="1:15">
      <c r="A47890"/>
      <c r="B47890"/>
      <c r="C47890"/>
      <c r="D47890" s="67"/>
      <c r="E47890"/>
      <c r="F47890"/>
      <c r="G47890"/>
      <c r="H47890" s="67"/>
      <c r="I47890"/>
      <c r="J47890"/>
      <c r="K47890"/>
      <c r="L47890"/>
      <c r="M47890"/>
      <c r="N47890"/>
      <c r="O47890"/>
    </row>
    <row r="47891" spans="1:15">
      <c r="A47891"/>
      <c r="B47891"/>
      <c r="C47891"/>
      <c r="D47891" s="67"/>
      <c r="E47891"/>
      <c r="F47891"/>
      <c r="G47891"/>
      <c r="H47891" s="67"/>
      <c r="I47891"/>
      <c r="J47891"/>
      <c r="K47891"/>
      <c r="L47891"/>
      <c r="M47891"/>
      <c r="N47891"/>
      <c r="O47891"/>
    </row>
    <row r="47892" spans="1:15">
      <c r="A47892"/>
      <c r="B47892"/>
      <c r="C47892"/>
      <c r="D47892" s="67"/>
      <c r="E47892"/>
      <c r="F47892"/>
      <c r="G47892"/>
      <c r="H47892" s="67"/>
      <c r="I47892"/>
      <c r="J47892"/>
      <c r="K47892"/>
      <c r="L47892"/>
      <c r="M47892"/>
      <c r="N47892"/>
      <c r="O47892"/>
    </row>
    <row r="47893" spans="1:15">
      <c r="A47893"/>
      <c r="B47893"/>
      <c r="C47893"/>
      <c r="D47893" s="67"/>
      <c r="E47893"/>
      <c r="F47893"/>
      <c r="G47893"/>
      <c r="H47893" s="67"/>
      <c r="I47893"/>
      <c r="J47893"/>
      <c r="K47893"/>
      <c r="L47893"/>
      <c r="M47893"/>
      <c r="N47893"/>
      <c r="O47893"/>
    </row>
    <row r="47894" spans="1:15">
      <c r="A47894"/>
      <c r="B47894"/>
      <c r="C47894"/>
      <c r="D47894" s="67"/>
      <c r="E47894"/>
      <c r="F47894"/>
      <c r="G47894"/>
      <c r="H47894" s="67"/>
      <c r="I47894"/>
      <c r="J47894"/>
      <c r="K47894"/>
      <c r="L47894"/>
      <c r="M47894"/>
      <c r="N47894"/>
      <c r="O47894"/>
    </row>
    <row r="47895" spans="1:15">
      <c r="A47895"/>
      <c r="B47895"/>
      <c r="C47895"/>
      <c r="D47895" s="67"/>
      <c r="E47895"/>
      <c r="F47895"/>
      <c r="G47895"/>
      <c r="H47895" s="67"/>
      <c r="I47895"/>
      <c r="J47895"/>
      <c r="K47895"/>
      <c r="L47895"/>
      <c r="M47895"/>
      <c r="N47895"/>
      <c r="O47895"/>
    </row>
    <row r="47896" spans="1:15">
      <c r="A47896"/>
      <c r="B47896"/>
      <c r="C47896"/>
      <c r="D47896" s="67"/>
      <c r="E47896"/>
      <c r="F47896"/>
      <c r="G47896"/>
      <c r="H47896" s="67"/>
      <c r="I47896"/>
      <c r="J47896"/>
      <c r="K47896"/>
      <c r="L47896"/>
      <c r="M47896"/>
      <c r="N47896"/>
      <c r="O47896"/>
    </row>
    <row r="47897" spans="1:15">
      <c r="A47897"/>
      <c r="B47897"/>
      <c r="C47897"/>
      <c r="D47897" s="67"/>
      <c r="E47897"/>
      <c r="F47897"/>
      <c r="G47897"/>
      <c r="H47897" s="67"/>
      <c r="I47897"/>
      <c r="J47897"/>
      <c r="K47897"/>
      <c r="L47897"/>
      <c r="M47897"/>
      <c r="N47897"/>
      <c r="O47897"/>
    </row>
    <row r="47898" spans="1:15">
      <c r="A47898"/>
      <c r="B47898"/>
      <c r="C47898"/>
      <c r="D47898" s="67"/>
      <c r="E47898"/>
      <c r="F47898"/>
      <c r="G47898"/>
      <c r="H47898" s="67"/>
      <c r="I47898"/>
      <c r="J47898"/>
      <c r="K47898"/>
      <c r="L47898"/>
      <c r="M47898"/>
      <c r="N47898"/>
      <c r="O47898"/>
    </row>
    <row r="47899" spans="1:15">
      <c r="A47899"/>
      <c r="B47899"/>
      <c r="C47899"/>
      <c r="D47899" s="67"/>
      <c r="E47899"/>
      <c r="F47899"/>
      <c r="G47899"/>
      <c r="H47899" s="67"/>
      <c r="I47899"/>
      <c r="J47899"/>
      <c r="K47899"/>
      <c r="L47899"/>
      <c r="M47899"/>
      <c r="N47899"/>
      <c r="O47899"/>
    </row>
    <row r="47900" spans="1:15">
      <c r="A47900"/>
      <c r="B47900"/>
      <c r="C47900"/>
      <c r="D47900" s="67"/>
      <c r="E47900"/>
      <c r="F47900"/>
      <c r="G47900"/>
      <c r="H47900" s="67"/>
      <c r="I47900"/>
      <c r="J47900"/>
      <c r="K47900"/>
      <c r="L47900"/>
      <c r="M47900"/>
      <c r="N47900"/>
      <c r="O47900"/>
    </row>
    <row r="47901" spans="1:15">
      <c r="A47901"/>
      <c r="B47901"/>
      <c r="C47901"/>
      <c r="D47901" s="67"/>
      <c r="E47901"/>
      <c r="F47901"/>
      <c r="G47901"/>
      <c r="H47901" s="67"/>
      <c r="I47901"/>
      <c r="J47901"/>
      <c r="K47901"/>
      <c r="L47901"/>
      <c r="M47901"/>
      <c r="N47901"/>
      <c r="O47901"/>
    </row>
    <row r="47902" spans="1:15">
      <c r="A47902"/>
      <c r="B47902"/>
      <c r="C47902"/>
      <c r="D47902" s="67"/>
      <c r="E47902"/>
      <c r="F47902"/>
      <c r="G47902"/>
      <c r="H47902" s="67"/>
      <c r="I47902"/>
      <c r="J47902"/>
      <c r="K47902"/>
      <c r="L47902"/>
      <c r="M47902"/>
      <c r="N47902"/>
      <c r="O47902"/>
    </row>
    <row r="47903" spans="1:15">
      <c r="A47903"/>
      <c r="B47903"/>
      <c r="C47903"/>
      <c r="D47903" s="67"/>
      <c r="E47903"/>
      <c r="F47903"/>
      <c r="G47903"/>
      <c r="H47903" s="67"/>
      <c r="I47903"/>
      <c r="J47903"/>
      <c r="K47903"/>
      <c r="L47903"/>
      <c r="M47903"/>
      <c r="N47903"/>
      <c r="O47903"/>
    </row>
    <row r="47904" spans="1:15">
      <c r="A47904"/>
      <c r="B47904"/>
      <c r="C47904"/>
      <c r="D47904" s="67"/>
      <c r="E47904"/>
      <c r="F47904"/>
      <c r="G47904"/>
      <c r="H47904" s="67"/>
      <c r="I47904"/>
      <c r="J47904"/>
      <c r="K47904"/>
      <c r="L47904"/>
      <c r="M47904"/>
      <c r="N47904"/>
      <c r="O47904"/>
    </row>
    <row r="47905" spans="1:15">
      <c r="A47905"/>
      <c r="B47905"/>
      <c r="C47905"/>
      <c r="D47905" s="67"/>
      <c r="E47905"/>
      <c r="F47905"/>
      <c r="G47905"/>
      <c r="H47905" s="67"/>
      <c r="I47905"/>
      <c r="J47905"/>
      <c r="K47905"/>
      <c r="L47905"/>
      <c r="M47905"/>
      <c r="N47905"/>
      <c r="O47905"/>
    </row>
    <row r="47906" spans="1:15">
      <c r="A47906"/>
      <c r="B47906"/>
      <c r="C47906"/>
      <c r="D47906" s="67"/>
      <c r="E47906"/>
      <c r="F47906"/>
      <c r="G47906"/>
      <c r="H47906" s="67"/>
      <c r="I47906"/>
      <c r="J47906"/>
      <c r="K47906"/>
      <c r="L47906"/>
      <c r="M47906"/>
      <c r="N47906"/>
      <c r="O47906"/>
    </row>
    <row r="47907" spans="1:15">
      <c r="A47907"/>
      <c r="B47907"/>
      <c r="C47907"/>
      <c r="D47907" s="67"/>
      <c r="E47907"/>
      <c r="F47907"/>
      <c r="G47907"/>
      <c r="H47907" s="67"/>
      <c r="I47907"/>
      <c r="J47907"/>
      <c r="K47907"/>
      <c r="L47907"/>
      <c r="M47907"/>
      <c r="N47907"/>
      <c r="O47907"/>
    </row>
    <row r="47908" spans="1:15">
      <c r="A47908"/>
      <c r="B47908"/>
      <c r="C47908"/>
      <c r="D47908" s="67"/>
      <c r="E47908"/>
      <c r="F47908"/>
      <c r="G47908"/>
      <c r="H47908" s="67"/>
      <c r="I47908"/>
      <c r="J47908"/>
      <c r="K47908"/>
      <c r="L47908"/>
      <c r="M47908"/>
      <c r="N47908"/>
      <c r="O47908"/>
    </row>
    <row r="47909" spans="1:15">
      <c r="A47909"/>
      <c r="B47909"/>
      <c r="C47909"/>
      <c r="D47909" s="67"/>
      <c r="E47909"/>
      <c r="F47909"/>
      <c r="G47909"/>
      <c r="H47909" s="67"/>
      <c r="I47909"/>
      <c r="J47909"/>
      <c r="K47909"/>
      <c r="L47909"/>
      <c r="M47909"/>
      <c r="N47909"/>
      <c r="O47909"/>
    </row>
    <row r="47910" spans="1:15">
      <c r="A47910"/>
      <c r="B47910"/>
      <c r="C47910"/>
      <c r="D47910" s="67"/>
      <c r="E47910"/>
      <c r="F47910"/>
      <c r="G47910"/>
      <c r="H47910" s="67"/>
      <c r="I47910"/>
      <c r="J47910"/>
      <c r="K47910"/>
      <c r="L47910"/>
      <c r="M47910"/>
      <c r="N47910"/>
      <c r="O47910"/>
    </row>
    <row r="47911" spans="1:15">
      <c r="A47911"/>
      <c r="B47911"/>
      <c r="C47911"/>
      <c r="D47911" s="67"/>
      <c r="E47911"/>
      <c r="F47911"/>
      <c r="G47911"/>
      <c r="H47911" s="67"/>
      <c r="I47911"/>
      <c r="J47911"/>
      <c r="K47911"/>
      <c r="L47911"/>
      <c r="M47911"/>
      <c r="N47911"/>
      <c r="O47911"/>
    </row>
    <row r="47912" spans="1:15">
      <c r="A47912"/>
      <c r="B47912"/>
      <c r="C47912"/>
      <c r="D47912" s="67"/>
      <c r="E47912"/>
      <c r="F47912"/>
      <c r="G47912"/>
      <c r="H47912" s="67"/>
      <c r="I47912"/>
      <c r="J47912"/>
      <c r="K47912"/>
      <c r="L47912"/>
      <c r="M47912"/>
      <c r="N47912"/>
      <c r="O47912"/>
    </row>
    <row r="47913" spans="1:15">
      <c r="A47913"/>
      <c r="B47913"/>
      <c r="C47913"/>
      <c r="D47913" s="67"/>
      <c r="E47913"/>
      <c r="F47913"/>
      <c r="G47913"/>
      <c r="H47913" s="67"/>
      <c r="I47913"/>
      <c r="J47913"/>
      <c r="K47913"/>
      <c r="L47913"/>
      <c r="M47913"/>
      <c r="N47913"/>
      <c r="O47913"/>
    </row>
    <row r="47914" spans="1:15">
      <c r="A47914"/>
      <c r="B47914"/>
      <c r="C47914"/>
      <c r="D47914" s="67"/>
      <c r="E47914"/>
      <c r="F47914"/>
      <c r="G47914"/>
      <c r="H47914" s="67"/>
      <c r="I47914"/>
      <c r="J47914"/>
      <c r="K47914"/>
      <c r="L47914"/>
      <c r="M47914"/>
      <c r="N47914"/>
      <c r="O47914"/>
    </row>
    <row r="47915" spans="1:15">
      <c r="A47915"/>
      <c r="B47915"/>
      <c r="C47915"/>
      <c r="D47915" s="67"/>
      <c r="E47915"/>
      <c r="F47915"/>
      <c r="G47915"/>
      <c r="H47915" s="67"/>
      <c r="I47915"/>
      <c r="J47915"/>
      <c r="K47915"/>
      <c r="L47915"/>
      <c r="M47915"/>
      <c r="N47915"/>
      <c r="O47915"/>
    </row>
    <row r="47916" spans="1:15">
      <c r="A47916"/>
      <c r="B47916"/>
      <c r="C47916"/>
      <c r="D47916" s="67"/>
      <c r="E47916"/>
      <c r="F47916"/>
      <c r="G47916"/>
      <c r="H47916" s="67"/>
      <c r="I47916"/>
      <c r="J47916"/>
      <c r="K47916"/>
      <c r="L47916"/>
      <c r="M47916"/>
      <c r="N47916"/>
      <c r="O47916"/>
    </row>
    <row r="47917" spans="1:15">
      <c r="A47917"/>
      <c r="B47917"/>
      <c r="C47917"/>
      <c r="D47917" s="67"/>
      <c r="E47917"/>
      <c r="F47917"/>
      <c r="G47917"/>
      <c r="H47917" s="67"/>
      <c r="I47917"/>
      <c r="J47917"/>
      <c r="K47917"/>
      <c r="L47917"/>
      <c r="M47917"/>
      <c r="N47917"/>
      <c r="O47917"/>
    </row>
    <row r="47918" spans="1:15">
      <c r="A47918"/>
      <c r="B47918"/>
      <c r="C47918"/>
      <c r="D47918" s="67"/>
      <c r="E47918"/>
      <c r="F47918"/>
      <c r="G47918"/>
      <c r="H47918" s="67"/>
      <c r="I47918"/>
      <c r="J47918"/>
      <c r="K47918"/>
      <c r="L47918"/>
      <c r="M47918"/>
      <c r="N47918"/>
      <c r="O47918"/>
    </row>
    <row r="47919" spans="1:15">
      <c r="A47919"/>
      <c r="B47919"/>
      <c r="C47919"/>
      <c r="D47919" s="67"/>
      <c r="E47919"/>
      <c r="F47919"/>
      <c r="G47919"/>
      <c r="H47919" s="67"/>
      <c r="I47919"/>
      <c r="J47919"/>
      <c r="K47919"/>
      <c r="L47919"/>
      <c r="M47919"/>
      <c r="N47919"/>
      <c r="O47919"/>
    </row>
    <row r="47920" spans="1:15">
      <c r="A47920"/>
      <c r="B47920"/>
      <c r="C47920"/>
      <c r="D47920" s="67"/>
      <c r="E47920"/>
      <c r="F47920"/>
      <c r="G47920"/>
      <c r="H47920" s="67"/>
      <c r="I47920"/>
      <c r="J47920"/>
      <c r="K47920"/>
      <c r="L47920"/>
      <c r="M47920"/>
      <c r="N47920"/>
      <c r="O47920"/>
    </row>
    <row r="47921" spans="1:15">
      <c r="A47921"/>
      <c r="B47921"/>
      <c r="C47921"/>
      <c r="D47921" s="67"/>
      <c r="E47921"/>
      <c r="F47921"/>
      <c r="G47921"/>
      <c r="H47921" s="67"/>
      <c r="I47921"/>
      <c r="J47921"/>
      <c r="K47921"/>
      <c r="L47921"/>
      <c r="M47921"/>
      <c r="N47921"/>
      <c r="O47921"/>
    </row>
    <row r="47922" spans="1:15">
      <c r="A47922"/>
      <c r="B47922"/>
      <c r="C47922"/>
      <c r="D47922" s="67"/>
      <c r="E47922"/>
      <c r="F47922"/>
      <c r="G47922"/>
      <c r="H47922" s="67"/>
      <c r="I47922"/>
      <c r="J47922"/>
      <c r="K47922"/>
      <c r="L47922"/>
      <c r="M47922"/>
      <c r="N47922"/>
      <c r="O47922"/>
    </row>
    <row r="47923" spans="1:15">
      <c r="A47923"/>
      <c r="B47923"/>
      <c r="C47923"/>
      <c r="D47923" s="67"/>
      <c r="E47923"/>
      <c r="F47923"/>
      <c r="G47923"/>
      <c r="H47923" s="67"/>
      <c r="I47923"/>
      <c r="J47923"/>
      <c r="K47923"/>
      <c r="L47923"/>
      <c r="M47923"/>
      <c r="N47923"/>
      <c r="O47923"/>
    </row>
    <row r="47924" spans="1:15">
      <c r="A47924"/>
      <c r="B47924"/>
      <c r="C47924"/>
      <c r="D47924" s="67"/>
      <c r="E47924"/>
      <c r="F47924"/>
      <c r="G47924"/>
      <c r="H47924" s="67"/>
      <c r="I47924"/>
      <c r="J47924"/>
      <c r="K47924"/>
      <c r="L47924"/>
      <c r="M47924"/>
      <c r="N47924"/>
      <c r="O47924"/>
    </row>
    <row r="47925" spans="1:15">
      <c r="A47925"/>
      <c r="B47925"/>
      <c r="C47925"/>
      <c r="D47925" s="67"/>
      <c r="E47925"/>
      <c r="F47925"/>
      <c r="G47925"/>
      <c r="H47925" s="67"/>
      <c r="I47925"/>
      <c r="J47925"/>
      <c r="K47925"/>
      <c r="L47925"/>
      <c r="M47925"/>
      <c r="N47925"/>
      <c r="O47925"/>
    </row>
    <row r="47926" spans="1:15">
      <c r="A47926"/>
      <c r="B47926"/>
      <c r="C47926"/>
      <c r="D47926" s="67"/>
      <c r="E47926"/>
      <c r="F47926"/>
      <c r="G47926"/>
      <c r="H47926" s="67"/>
      <c r="I47926"/>
      <c r="J47926"/>
      <c r="K47926"/>
      <c r="L47926"/>
      <c r="M47926"/>
      <c r="N47926"/>
      <c r="O47926"/>
    </row>
    <row r="47927" spans="1:15">
      <c r="A47927"/>
      <c r="B47927"/>
      <c r="C47927"/>
      <c r="D47927" s="67"/>
      <c r="E47927"/>
      <c r="F47927"/>
      <c r="G47927"/>
      <c r="H47927" s="67"/>
      <c r="I47927"/>
      <c r="J47927"/>
      <c r="K47927"/>
      <c r="L47927"/>
      <c r="M47927"/>
      <c r="N47927"/>
      <c r="O47927"/>
    </row>
    <row r="47928" spans="1:15">
      <c r="A47928"/>
      <c r="B47928"/>
      <c r="C47928"/>
      <c r="D47928" s="67"/>
      <c r="E47928"/>
      <c r="F47928"/>
      <c r="G47928"/>
      <c r="H47928" s="67"/>
      <c r="I47928"/>
      <c r="J47928"/>
      <c r="K47928"/>
      <c r="L47928"/>
      <c r="M47928"/>
      <c r="N47928"/>
      <c r="O47928"/>
    </row>
    <row r="47929" spans="1:15">
      <c r="A47929"/>
      <c r="B47929"/>
      <c r="C47929"/>
      <c r="D47929" s="67"/>
      <c r="E47929"/>
      <c r="F47929"/>
      <c r="G47929"/>
      <c r="H47929" s="67"/>
      <c r="I47929"/>
      <c r="J47929"/>
      <c r="K47929"/>
      <c r="L47929"/>
      <c r="M47929"/>
      <c r="N47929"/>
      <c r="O47929"/>
    </row>
    <row r="47930" spans="1:15">
      <c r="A47930"/>
      <c r="B47930"/>
      <c r="C47930"/>
      <c r="D47930" s="67"/>
      <c r="E47930"/>
      <c r="F47930"/>
      <c r="G47930"/>
      <c r="H47930" s="67"/>
      <c r="I47930"/>
      <c r="J47930"/>
      <c r="K47930"/>
      <c r="L47930"/>
      <c r="M47930"/>
      <c r="N47930"/>
      <c r="O47930"/>
    </row>
    <row r="47931" spans="1:15">
      <c r="A47931"/>
      <c r="B47931"/>
      <c r="C47931"/>
      <c r="D47931" s="67"/>
      <c r="E47931"/>
      <c r="F47931"/>
      <c r="G47931"/>
      <c r="H47931" s="67"/>
      <c r="I47931"/>
      <c r="J47931"/>
      <c r="K47931"/>
      <c r="L47931"/>
      <c r="M47931"/>
      <c r="N47931"/>
      <c r="O47931"/>
    </row>
    <row r="47932" spans="1:15">
      <c r="A47932"/>
      <c r="B47932"/>
      <c r="C47932"/>
      <c r="D47932" s="67"/>
      <c r="E47932"/>
      <c r="F47932"/>
      <c r="G47932"/>
      <c r="H47932" s="67"/>
      <c r="I47932"/>
      <c r="J47932"/>
      <c r="K47932"/>
      <c r="L47932"/>
      <c r="M47932"/>
      <c r="N47932"/>
      <c r="O47932"/>
    </row>
    <row r="47933" spans="1:15">
      <c r="A47933"/>
      <c r="B47933"/>
      <c r="C47933"/>
      <c r="D47933" s="67"/>
      <c r="E47933"/>
      <c r="F47933"/>
      <c r="G47933"/>
      <c r="H47933" s="67"/>
      <c r="I47933"/>
      <c r="J47933"/>
      <c r="K47933"/>
      <c r="L47933"/>
      <c r="M47933"/>
      <c r="N47933"/>
      <c r="O47933"/>
    </row>
    <row r="47934" spans="1:15">
      <c r="A47934"/>
      <c r="B47934"/>
      <c r="C47934"/>
      <c r="D47934" s="67"/>
      <c r="E47934"/>
      <c r="F47934"/>
      <c r="G47934"/>
      <c r="H47934" s="67"/>
      <c r="I47934"/>
      <c r="J47934"/>
      <c r="K47934"/>
      <c r="L47934"/>
      <c r="M47934"/>
      <c r="N47934"/>
      <c r="O47934"/>
    </row>
    <row r="47935" spans="1:15">
      <c r="A47935"/>
      <c r="B47935"/>
      <c r="C47935"/>
      <c r="D47935" s="67"/>
      <c r="E47935"/>
      <c r="F47935"/>
      <c r="G47935"/>
      <c r="H47935" s="67"/>
      <c r="I47935"/>
      <c r="J47935"/>
      <c r="K47935"/>
      <c r="L47935"/>
      <c r="M47935"/>
      <c r="N47935"/>
      <c r="O47935"/>
    </row>
    <row r="47936" spans="1:15">
      <c r="A47936"/>
      <c r="B47936"/>
      <c r="C47936"/>
      <c r="D47936" s="67"/>
      <c r="E47936"/>
      <c r="F47936"/>
      <c r="G47936"/>
      <c r="H47936" s="67"/>
      <c r="I47936"/>
      <c r="J47936"/>
      <c r="K47936"/>
      <c r="L47936"/>
      <c r="M47936"/>
      <c r="N47936"/>
      <c r="O47936"/>
    </row>
    <row r="47937" spans="1:15">
      <c r="A47937"/>
      <c r="B47937"/>
      <c r="C47937"/>
      <c r="D47937" s="67"/>
      <c r="E47937"/>
      <c r="F47937"/>
      <c r="G47937"/>
      <c r="H47937" s="67"/>
      <c r="I47937"/>
      <c r="J47937"/>
      <c r="K47937"/>
      <c r="L47937"/>
      <c r="M47937"/>
      <c r="N47937"/>
      <c r="O47937"/>
    </row>
    <row r="47938" spans="1:15">
      <c r="A47938"/>
      <c r="B47938"/>
      <c r="C47938"/>
      <c r="D47938" s="67"/>
      <c r="E47938"/>
      <c r="F47938"/>
      <c r="G47938"/>
      <c r="H47938" s="67"/>
      <c r="I47938"/>
      <c r="J47938"/>
      <c r="K47938"/>
      <c r="L47938"/>
      <c r="M47938"/>
      <c r="N47938"/>
      <c r="O47938"/>
    </row>
    <row r="47939" spans="1:15">
      <c r="A47939"/>
      <c r="B47939"/>
      <c r="C47939"/>
      <c r="D47939" s="67"/>
      <c r="E47939"/>
      <c r="F47939"/>
      <c r="G47939"/>
      <c r="H47939" s="67"/>
      <c r="I47939"/>
      <c r="J47939"/>
      <c r="K47939"/>
      <c r="L47939"/>
      <c r="M47939"/>
      <c r="N47939"/>
      <c r="O47939"/>
    </row>
    <row r="47940" spans="1:15">
      <c r="A47940"/>
      <c r="B47940"/>
      <c r="C47940"/>
      <c r="D47940" s="67"/>
      <c r="E47940"/>
      <c r="F47940"/>
      <c r="G47940"/>
      <c r="H47940" s="67"/>
      <c r="I47940"/>
      <c r="J47940"/>
      <c r="K47940"/>
      <c r="L47940"/>
      <c r="M47940"/>
      <c r="N47940"/>
      <c r="O47940"/>
    </row>
    <row r="47941" spans="1:15">
      <c r="A47941"/>
      <c r="B47941"/>
      <c r="C47941"/>
      <c r="D47941" s="67"/>
      <c r="E47941"/>
      <c r="F47941"/>
      <c r="G47941"/>
      <c r="H47941" s="67"/>
      <c r="I47941"/>
      <c r="J47941"/>
      <c r="K47941"/>
      <c r="L47941"/>
      <c r="M47941"/>
      <c r="N47941"/>
      <c r="O47941"/>
    </row>
    <row r="47942" spans="1:15">
      <c r="A47942"/>
      <c r="B47942"/>
      <c r="C47942"/>
      <c r="D47942" s="67"/>
      <c r="E47942"/>
      <c r="F47942"/>
      <c r="G47942"/>
      <c r="H47942" s="67"/>
      <c r="I47942"/>
      <c r="J47942"/>
      <c r="K47942"/>
      <c r="L47942"/>
      <c r="M47942"/>
      <c r="N47942"/>
      <c r="O47942"/>
    </row>
    <row r="47943" spans="1:15">
      <c r="A47943"/>
      <c r="B47943"/>
      <c r="C47943"/>
      <c r="D47943" s="67"/>
      <c r="E47943"/>
      <c r="F47943"/>
      <c r="G47943"/>
      <c r="H47943" s="67"/>
      <c r="I47943"/>
      <c r="J47943"/>
      <c r="K47943"/>
      <c r="L47943"/>
      <c r="M47943"/>
      <c r="N47943"/>
      <c r="O47943"/>
    </row>
    <row r="47944" spans="1:15">
      <c r="A47944"/>
      <c r="B47944"/>
      <c r="C47944"/>
      <c r="D47944" s="67"/>
      <c r="E47944"/>
      <c r="F47944"/>
      <c r="G47944"/>
      <c r="H47944" s="67"/>
      <c r="I47944"/>
      <c r="J47944"/>
      <c r="K47944"/>
      <c r="L47944"/>
      <c r="M47944"/>
      <c r="N47944"/>
      <c r="O47944"/>
    </row>
    <row r="47945" spans="1:15">
      <c r="A47945"/>
      <c r="B47945"/>
      <c r="C47945"/>
      <c r="D47945" s="67"/>
      <c r="E47945"/>
      <c r="F47945"/>
      <c r="G47945"/>
      <c r="H47945" s="67"/>
      <c r="I47945"/>
      <c r="J47945"/>
      <c r="K47945"/>
      <c r="L47945"/>
      <c r="M47945"/>
      <c r="N47945"/>
      <c r="O47945"/>
    </row>
    <row r="47946" spans="1:15">
      <c r="A47946"/>
      <c r="B47946"/>
      <c r="C47946"/>
      <c r="D47946" s="67"/>
      <c r="E47946"/>
      <c r="F47946"/>
      <c r="G47946"/>
      <c r="H47946" s="67"/>
      <c r="I47946"/>
      <c r="J47946"/>
      <c r="K47946"/>
      <c r="L47946"/>
      <c r="M47946"/>
      <c r="N47946"/>
      <c r="O47946"/>
    </row>
    <row r="47947" spans="1:15">
      <c r="A47947"/>
      <c r="B47947"/>
      <c r="C47947"/>
      <c r="D47947" s="67"/>
      <c r="E47947"/>
      <c r="F47947"/>
      <c r="G47947"/>
      <c r="H47947" s="67"/>
      <c r="I47947"/>
      <c r="J47947"/>
      <c r="K47947"/>
      <c r="L47947"/>
      <c r="M47947"/>
      <c r="N47947"/>
      <c r="O47947"/>
    </row>
    <row r="47948" spans="1:15">
      <c r="A47948"/>
      <c r="B47948"/>
      <c r="C47948"/>
      <c r="D47948" s="67"/>
      <c r="E47948"/>
      <c r="F47948"/>
      <c r="G47948"/>
      <c r="H47948" s="67"/>
      <c r="I47948"/>
      <c r="J47948"/>
      <c r="K47948"/>
      <c r="L47948"/>
      <c r="M47948"/>
      <c r="N47948"/>
      <c r="O47948"/>
    </row>
    <row r="47949" spans="1:15">
      <c r="A47949"/>
      <c r="B47949"/>
      <c r="C47949"/>
      <c r="D47949" s="67"/>
      <c r="E47949"/>
      <c r="F47949"/>
      <c r="G47949"/>
      <c r="H47949" s="67"/>
      <c r="I47949"/>
      <c r="J47949"/>
      <c r="K47949"/>
      <c r="L47949"/>
      <c r="M47949"/>
      <c r="N47949"/>
      <c r="O47949"/>
    </row>
    <row r="47950" spans="1:15">
      <c r="A47950"/>
      <c r="B47950"/>
      <c r="C47950"/>
      <c r="D47950" s="67"/>
      <c r="E47950"/>
      <c r="F47950"/>
      <c r="G47950"/>
      <c r="H47950" s="67"/>
      <c r="I47950"/>
      <c r="J47950"/>
      <c r="K47950"/>
      <c r="L47950"/>
      <c r="M47950"/>
      <c r="N47950"/>
      <c r="O47950"/>
    </row>
    <row r="47951" spans="1:15">
      <c r="A47951"/>
      <c r="B47951"/>
      <c r="C47951"/>
      <c r="D47951" s="67"/>
      <c r="E47951"/>
      <c r="F47951"/>
      <c r="G47951"/>
      <c r="H47951" s="67"/>
      <c r="I47951"/>
      <c r="J47951"/>
      <c r="K47951"/>
      <c r="L47951"/>
      <c r="M47951"/>
      <c r="N47951"/>
      <c r="O47951"/>
    </row>
    <row r="47952" spans="1:15">
      <c r="A47952"/>
      <c r="B47952"/>
      <c r="C47952"/>
      <c r="D47952" s="67"/>
      <c r="E47952"/>
      <c r="F47952"/>
      <c r="G47952"/>
      <c r="H47952" s="67"/>
      <c r="I47952"/>
      <c r="J47952"/>
      <c r="K47952"/>
      <c r="L47952"/>
      <c r="M47952"/>
      <c r="N47952"/>
      <c r="O47952"/>
    </row>
    <row r="47953" spans="1:15">
      <c r="A47953"/>
      <c r="B47953"/>
      <c r="C47953"/>
      <c r="D47953" s="67"/>
      <c r="E47953"/>
      <c r="F47953"/>
      <c r="G47953"/>
      <c r="H47953" s="67"/>
      <c r="I47953"/>
      <c r="J47953"/>
      <c r="K47953"/>
      <c r="L47953"/>
      <c r="M47953"/>
      <c r="N47953"/>
      <c r="O47953"/>
    </row>
    <row r="47954" spans="1:15">
      <c r="A47954"/>
      <c r="B47954"/>
      <c r="C47954"/>
      <c r="D47954" s="67"/>
      <c r="E47954"/>
      <c r="F47954"/>
      <c r="G47954"/>
      <c r="H47954" s="67"/>
      <c r="I47954"/>
      <c r="J47954"/>
      <c r="K47954"/>
      <c r="L47954"/>
      <c r="M47954"/>
      <c r="N47954"/>
      <c r="O47954"/>
    </row>
    <row r="47955" spans="1:15">
      <c r="A47955"/>
      <c r="B47955"/>
      <c r="C47955"/>
      <c r="D47955" s="67"/>
      <c r="E47955"/>
      <c r="F47955"/>
      <c r="G47955"/>
      <c r="H47955" s="67"/>
      <c r="I47955"/>
      <c r="J47955"/>
      <c r="K47955"/>
      <c r="L47955"/>
      <c r="M47955"/>
      <c r="N47955"/>
      <c r="O47955"/>
    </row>
    <row r="47956" spans="1:15">
      <c r="A47956"/>
      <c r="B47956"/>
      <c r="C47956"/>
      <c r="D47956" s="67"/>
      <c r="E47956"/>
      <c r="F47956"/>
      <c r="G47956"/>
      <c r="H47956" s="67"/>
      <c r="I47956"/>
      <c r="J47956"/>
      <c r="K47956"/>
      <c r="L47956"/>
      <c r="M47956"/>
      <c r="N47956"/>
      <c r="O47956"/>
    </row>
    <row r="47957" spans="1:15">
      <c r="A47957"/>
      <c r="B47957"/>
      <c r="C47957"/>
      <c r="D47957" s="67"/>
      <c r="E47957"/>
      <c r="F47957"/>
      <c r="G47957"/>
      <c r="H47957" s="67"/>
      <c r="I47957"/>
      <c r="J47957"/>
      <c r="K47957"/>
      <c r="L47957"/>
      <c r="M47957"/>
      <c r="N47957"/>
      <c r="O47957"/>
    </row>
    <row r="47958" spans="1:15">
      <c r="A47958"/>
      <c r="B47958"/>
      <c r="C47958"/>
      <c r="D47958" s="67"/>
      <c r="E47958"/>
      <c r="F47958"/>
      <c r="G47958"/>
      <c r="H47958" s="67"/>
      <c r="I47958"/>
      <c r="J47958"/>
      <c r="K47958"/>
      <c r="L47958"/>
      <c r="M47958"/>
      <c r="N47958"/>
      <c r="O47958"/>
    </row>
    <row r="47959" spans="1:15">
      <c r="A47959"/>
      <c r="B47959"/>
      <c r="C47959"/>
      <c r="D47959" s="67"/>
      <c r="E47959"/>
      <c r="F47959"/>
      <c r="G47959"/>
      <c r="H47959" s="67"/>
      <c r="I47959"/>
      <c r="J47959"/>
      <c r="K47959"/>
      <c r="L47959"/>
      <c r="M47959"/>
      <c r="N47959"/>
      <c r="O47959"/>
    </row>
    <row r="47960" spans="1:15">
      <c r="A47960"/>
      <c r="B47960"/>
      <c r="C47960"/>
      <c r="D47960" s="67"/>
      <c r="E47960"/>
      <c r="F47960"/>
      <c r="G47960"/>
      <c r="H47960" s="67"/>
      <c r="I47960"/>
      <c r="J47960"/>
      <c r="K47960"/>
      <c r="L47960"/>
      <c r="M47960"/>
      <c r="N47960"/>
      <c r="O47960"/>
    </row>
    <row r="47961" spans="1:15">
      <c r="A47961"/>
      <c r="B47961"/>
      <c r="C47961"/>
      <c r="D47961" s="67"/>
      <c r="E47961"/>
      <c r="F47961"/>
      <c r="G47961"/>
      <c r="H47961" s="67"/>
      <c r="I47961"/>
      <c r="J47961"/>
      <c r="K47961"/>
      <c r="L47961"/>
      <c r="M47961"/>
      <c r="N47961"/>
      <c r="O47961"/>
    </row>
    <row r="47962" spans="1:15">
      <c r="A47962"/>
      <c r="B47962"/>
      <c r="C47962"/>
      <c r="D47962" s="67"/>
      <c r="E47962"/>
      <c r="F47962"/>
      <c r="G47962"/>
      <c r="H47962" s="67"/>
      <c r="I47962"/>
      <c r="J47962"/>
      <c r="K47962"/>
      <c r="L47962"/>
      <c r="M47962"/>
      <c r="N47962"/>
      <c r="O47962"/>
    </row>
    <row r="47963" spans="1:15">
      <c r="A47963"/>
      <c r="B47963"/>
      <c r="C47963"/>
      <c r="D47963" s="67"/>
      <c r="E47963"/>
      <c r="F47963"/>
      <c r="G47963"/>
      <c r="H47963" s="67"/>
      <c r="I47963"/>
      <c r="J47963"/>
      <c r="K47963"/>
      <c r="L47963"/>
      <c r="M47963"/>
      <c r="N47963"/>
      <c r="O47963"/>
    </row>
    <row r="47964" spans="1:15">
      <c r="A47964"/>
      <c r="B47964"/>
      <c r="C47964"/>
      <c r="D47964" s="67"/>
      <c r="E47964"/>
      <c r="F47964"/>
      <c r="G47964"/>
      <c r="H47964" s="67"/>
      <c r="I47964"/>
      <c r="J47964"/>
      <c r="K47964"/>
      <c r="L47964"/>
      <c r="M47964"/>
      <c r="N47964"/>
      <c r="O47964"/>
    </row>
    <row r="47965" spans="1:15">
      <c r="A47965"/>
      <c r="B47965"/>
      <c r="C47965"/>
      <c r="D47965" s="67"/>
      <c r="E47965"/>
      <c r="F47965"/>
      <c r="G47965"/>
      <c r="H47965" s="67"/>
      <c r="I47965"/>
      <c r="J47965"/>
      <c r="K47965"/>
      <c r="L47965"/>
      <c r="M47965"/>
      <c r="N47965"/>
      <c r="O47965"/>
    </row>
    <row r="47966" spans="1:15">
      <c r="A47966"/>
      <c r="B47966"/>
      <c r="C47966"/>
      <c r="D47966" s="67"/>
      <c r="E47966"/>
      <c r="F47966"/>
      <c r="G47966"/>
      <c r="H47966" s="67"/>
      <c r="I47966"/>
      <c r="J47966"/>
      <c r="K47966"/>
      <c r="L47966"/>
      <c r="M47966"/>
      <c r="N47966"/>
      <c r="O47966"/>
    </row>
    <row r="47967" spans="1:15">
      <c r="A47967"/>
      <c r="B47967"/>
      <c r="C47967"/>
      <c r="D47967" s="67"/>
      <c r="E47967"/>
      <c r="F47967"/>
      <c r="G47967"/>
      <c r="H47967" s="67"/>
      <c r="I47967"/>
      <c r="J47967"/>
      <c r="K47967"/>
      <c r="L47967"/>
      <c r="M47967"/>
      <c r="N47967"/>
      <c r="O47967"/>
    </row>
    <row r="47968" spans="1:15">
      <c r="A47968"/>
      <c r="B47968"/>
      <c r="C47968"/>
      <c r="D47968" s="67"/>
      <c r="E47968"/>
      <c r="F47968"/>
      <c r="G47968"/>
      <c r="H47968" s="67"/>
      <c r="I47968"/>
      <c r="J47968"/>
      <c r="K47968"/>
      <c r="L47968"/>
      <c r="M47968"/>
      <c r="N47968"/>
      <c r="O47968"/>
    </row>
    <row r="47969" spans="1:15">
      <c r="A47969"/>
      <c r="B47969"/>
      <c r="C47969"/>
      <c r="D47969" s="67"/>
      <c r="E47969"/>
      <c r="F47969"/>
      <c r="G47969"/>
      <c r="H47969" s="67"/>
      <c r="I47969"/>
      <c r="J47969"/>
      <c r="K47969"/>
      <c r="L47969"/>
      <c r="M47969"/>
      <c r="N47969"/>
      <c r="O47969"/>
    </row>
    <row r="47970" spans="1:15">
      <c r="A47970"/>
      <c r="B47970"/>
      <c r="C47970"/>
      <c r="D47970" s="67"/>
      <c r="E47970"/>
      <c r="F47970"/>
      <c r="G47970"/>
      <c r="H47970" s="67"/>
      <c r="I47970"/>
      <c r="J47970"/>
      <c r="K47970"/>
      <c r="L47970"/>
      <c r="M47970"/>
      <c r="N47970"/>
      <c r="O47970"/>
    </row>
    <row r="47971" spans="1:15">
      <c r="A47971"/>
      <c r="B47971"/>
      <c r="C47971"/>
      <c r="D47971" s="67"/>
      <c r="E47971"/>
      <c r="F47971"/>
      <c r="G47971"/>
      <c r="H47971" s="67"/>
      <c r="I47971"/>
      <c r="J47971"/>
      <c r="K47971"/>
      <c r="L47971"/>
      <c r="M47971"/>
      <c r="N47971"/>
      <c r="O47971"/>
    </row>
    <row r="47972" spans="1:15">
      <c r="A47972"/>
      <c r="B47972"/>
      <c r="C47972"/>
      <c r="D47972" s="67"/>
      <c r="E47972"/>
      <c r="F47972"/>
      <c r="G47972"/>
      <c r="H47972" s="67"/>
      <c r="I47972"/>
      <c r="J47972"/>
      <c r="K47972"/>
      <c r="L47972"/>
      <c r="M47972"/>
      <c r="N47972"/>
      <c r="O47972"/>
    </row>
    <row r="47973" spans="1:15">
      <c r="A47973"/>
      <c r="B47973"/>
      <c r="C47973"/>
      <c r="D47973" s="67"/>
      <c r="E47973"/>
      <c r="F47973"/>
      <c r="G47973"/>
      <c r="H47973" s="67"/>
      <c r="I47973"/>
      <c r="J47973"/>
      <c r="K47973"/>
      <c r="L47973"/>
      <c r="M47973"/>
      <c r="N47973"/>
      <c r="O47973"/>
    </row>
    <row r="47974" spans="1:15">
      <c r="A47974"/>
      <c r="B47974"/>
      <c r="C47974"/>
      <c r="D47974" s="67"/>
      <c r="E47974"/>
      <c r="F47974"/>
      <c r="G47974"/>
      <c r="H47974" s="67"/>
      <c r="I47974"/>
      <c r="J47974"/>
      <c r="K47974"/>
      <c r="L47974"/>
      <c r="M47974"/>
      <c r="N47974"/>
      <c r="O47974"/>
    </row>
    <row r="47975" spans="1:15">
      <c r="A47975"/>
      <c r="B47975"/>
      <c r="C47975"/>
      <c r="D47975" s="67"/>
      <c r="E47975"/>
      <c r="F47975"/>
      <c r="G47975"/>
      <c r="H47975" s="67"/>
      <c r="I47975"/>
      <c r="J47975"/>
      <c r="K47975"/>
      <c r="L47975"/>
      <c r="M47975"/>
      <c r="N47975"/>
      <c r="O47975"/>
    </row>
    <row r="47976" spans="1:15">
      <c r="A47976"/>
      <c r="B47976"/>
      <c r="C47976"/>
      <c r="D47976" s="67"/>
      <c r="E47976"/>
      <c r="F47976"/>
      <c r="G47976"/>
      <c r="H47976" s="67"/>
      <c r="I47976"/>
      <c r="J47976"/>
      <c r="K47976"/>
      <c r="L47976"/>
      <c r="M47976"/>
      <c r="N47976"/>
      <c r="O47976"/>
    </row>
    <row r="47977" spans="1:15">
      <c r="A47977"/>
      <c r="B47977"/>
      <c r="C47977"/>
      <c r="D47977" s="67"/>
      <c r="E47977"/>
      <c r="F47977"/>
      <c r="G47977"/>
      <c r="H47977" s="67"/>
      <c r="I47977"/>
      <c r="J47977"/>
      <c r="K47977"/>
      <c r="L47977"/>
      <c r="M47977"/>
      <c r="N47977"/>
      <c r="O47977"/>
    </row>
    <row r="47978" spans="1:15">
      <c r="A47978"/>
      <c r="B47978"/>
      <c r="C47978"/>
      <c r="D47978" s="67"/>
      <c r="E47978"/>
      <c r="F47978"/>
      <c r="G47978"/>
      <c r="H47978" s="67"/>
      <c r="I47978"/>
      <c r="J47978"/>
      <c r="K47978"/>
      <c r="L47978"/>
      <c r="M47978"/>
      <c r="N47978"/>
      <c r="O47978"/>
    </row>
    <row r="47979" spans="1:15">
      <c r="A47979"/>
      <c r="B47979"/>
      <c r="C47979"/>
      <c r="D47979" s="67"/>
      <c r="E47979"/>
      <c r="F47979"/>
      <c r="G47979"/>
      <c r="H47979" s="67"/>
      <c r="I47979"/>
      <c r="J47979"/>
      <c r="K47979"/>
      <c r="L47979"/>
      <c r="M47979"/>
      <c r="N47979"/>
      <c r="O47979"/>
    </row>
    <row r="47980" spans="1:15">
      <c r="A47980"/>
      <c r="B47980"/>
      <c r="C47980"/>
      <c r="D47980" s="67"/>
      <c r="E47980"/>
      <c r="F47980"/>
      <c r="G47980"/>
      <c r="H47980" s="67"/>
      <c r="I47980"/>
      <c r="J47980"/>
      <c r="K47980"/>
      <c r="L47980"/>
      <c r="M47980"/>
      <c r="N47980"/>
      <c r="O47980"/>
    </row>
    <row r="47981" spans="1:15">
      <c r="A47981"/>
      <c r="B47981"/>
      <c r="C47981"/>
      <c r="D47981" s="67"/>
      <c r="E47981"/>
      <c r="F47981"/>
      <c r="G47981"/>
      <c r="H47981" s="67"/>
      <c r="I47981"/>
      <c r="J47981"/>
      <c r="K47981"/>
      <c r="L47981"/>
      <c r="M47981"/>
      <c r="N47981"/>
      <c r="O47981"/>
    </row>
    <row r="47982" spans="1:15">
      <c r="A47982"/>
      <c r="B47982"/>
      <c r="C47982"/>
      <c r="D47982" s="67"/>
      <c r="E47982"/>
      <c r="F47982"/>
      <c r="G47982"/>
      <c r="H47982" s="67"/>
      <c r="I47982"/>
      <c r="J47982"/>
      <c r="K47982"/>
      <c r="L47982"/>
      <c r="M47982"/>
      <c r="N47982"/>
      <c r="O47982"/>
    </row>
    <row r="47983" spans="1:15">
      <c r="A47983"/>
      <c r="B47983"/>
      <c r="C47983"/>
      <c r="D47983" s="67"/>
      <c r="E47983"/>
      <c r="F47983"/>
      <c r="G47983"/>
      <c r="H47983" s="67"/>
      <c r="I47983"/>
      <c r="J47983"/>
      <c r="K47983"/>
      <c r="L47983"/>
      <c r="M47983"/>
      <c r="N47983"/>
      <c r="O47983"/>
    </row>
    <row r="47984" spans="1:15">
      <c r="A47984"/>
      <c r="B47984"/>
      <c r="C47984"/>
      <c r="D47984" s="67"/>
      <c r="E47984"/>
      <c r="F47984"/>
      <c r="G47984"/>
      <c r="H47984" s="67"/>
      <c r="I47984"/>
      <c r="J47984"/>
      <c r="K47984"/>
      <c r="L47984"/>
      <c r="M47984"/>
      <c r="N47984"/>
      <c r="O47984"/>
    </row>
    <row r="47985" spans="1:15">
      <c r="A47985"/>
      <c r="B47985"/>
      <c r="C47985"/>
      <c r="D47985" s="67"/>
      <c r="E47985"/>
      <c r="F47985"/>
      <c r="G47985"/>
      <c r="H47985" s="67"/>
      <c r="I47985"/>
      <c r="J47985"/>
      <c r="K47985"/>
      <c r="L47985"/>
      <c r="M47985"/>
      <c r="N47985"/>
      <c r="O47985"/>
    </row>
    <row r="47986" spans="1:15">
      <c r="A47986"/>
      <c r="B47986"/>
      <c r="C47986"/>
      <c r="D47986" s="67"/>
      <c r="E47986"/>
      <c r="F47986"/>
      <c r="G47986"/>
      <c r="H47986" s="67"/>
      <c r="I47986"/>
      <c r="J47986"/>
      <c r="K47986"/>
      <c r="L47986"/>
      <c r="M47986"/>
      <c r="N47986"/>
      <c r="O47986"/>
    </row>
    <row r="47987" spans="1:15">
      <c r="A47987"/>
      <c r="B47987"/>
      <c r="C47987"/>
      <c r="D47987" s="67"/>
      <c r="E47987"/>
      <c r="F47987"/>
      <c r="G47987"/>
      <c r="H47987" s="67"/>
      <c r="I47987"/>
      <c r="J47987"/>
      <c r="K47987"/>
      <c r="L47987"/>
      <c r="M47987"/>
      <c r="N47987"/>
      <c r="O47987"/>
    </row>
    <row r="47988" spans="1:15">
      <c r="A47988"/>
      <c r="B47988"/>
      <c r="C47988"/>
      <c r="D47988" s="67"/>
      <c r="E47988"/>
      <c r="F47988"/>
      <c r="G47988"/>
      <c r="H47988" s="67"/>
      <c r="I47988"/>
      <c r="J47988"/>
      <c r="K47988"/>
      <c r="L47988"/>
      <c r="M47988"/>
      <c r="N47988"/>
      <c r="O47988"/>
    </row>
    <row r="47989" spans="1:15">
      <c r="A47989"/>
      <c r="B47989"/>
      <c r="C47989"/>
      <c r="D47989" s="67"/>
      <c r="E47989"/>
      <c r="F47989"/>
      <c r="G47989"/>
      <c r="H47989" s="67"/>
      <c r="I47989"/>
      <c r="J47989"/>
      <c r="K47989"/>
      <c r="L47989"/>
      <c r="M47989"/>
      <c r="N47989"/>
      <c r="O47989"/>
    </row>
    <row r="47990" spans="1:15">
      <c r="A47990"/>
      <c r="B47990"/>
      <c r="C47990"/>
      <c r="D47990" s="67"/>
      <c r="E47990"/>
      <c r="F47990"/>
      <c r="G47990"/>
      <c r="H47990" s="67"/>
      <c r="I47990"/>
      <c r="J47990"/>
      <c r="K47990"/>
      <c r="L47990"/>
      <c r="M47990"/>
      <c r="N47990"/>
      <c r="O47990"/>
    </row>
    <row r="47991" spans="1:15">
      <c r="A47991"/>
      <c r="B47991"/>
      <c r="C47991"/>
      <c r="D47991" s="67"/>
      <c r="E47991"/>
      <c r="F47991"/>
      <c r="G47991"/>
      <c r="H47991" s="67"/>
      <c r="I47991"/>
      <c r="J47991"/>
      <c r="K47991"/>
      <c r="L47991"/>
      <c r="M47991"/>
      <c r="N47991"/>
      <c r="O47991"/>
    </row>
    <row r="47992" spans="1:15">
      <c r="A47992"/>
      <c r="B47992"/>
      <c r="C47992"/>
      <c r="D47992" s="67"/>
      <c r="E47992"/>
      <c r="F47992"/>
      <c r="G47992"/>
      <c r="H47992" s="67"/>
      <c r="I47992"/>
      <c r="J47992"/>
      <c r="K47992"/>
      <c r="L47992"/>
      <c r="M47992"/>
      <c r="N47992"/>
      <c r="O47992"/>
    </row>
    <row r="47993" spans="1:15">
      <c r="A47993"/>
      <c r="B47993"/>
      <c r="C47993"/>
      <c r="D47993" s="67"/>
      <c r="E47993"/>
      <c r="F47993"/>
      <c r="G47993"/>
      <c r="H47993" s="67"/>
      <c r="I47993"/>
      <c r="J47993"/>
      <c r="K47993"/>
      <c r="L47993"/>
      <c r="M47993"/>
      <c r="N47993"/>
      <c r="O47993"/>
    </row>
    <row r="47994" spans="1:15">
      <c r="A47994"/>
      <c r="B47994"/>
      <c r="C47994"/>
      <c r="D47994" s="67"/>
      <c r="E47994"/>
      <c r="F47994"/>
      <c r="G47994"/>
      <c r="H47994" s="67"/>
      <c r="I47994"/>
      <c r="J47994"/>
      <c r="K47994"/>
      <c r="L47994"/>
      <c r="M47994"/>
      <c r="N47994"/>
      <c r="O47994"/>
    </row>
    <row r="47995" spans="1:15">
      <c r="A47995"/>
      <c r="B47995"/>
      <c r="C47995"/>
      <c r="D47995" s="67"/>
      <c r="E47995"/>
      <c r="F47995"/>
      <c r="G47995"/>
      <c r="H47995" s="67"/>
      <c r="I47995"/>
      <c r="J47995"/>
      <c r="K47995"/>
      <c r="L47995"/>
      <c r="M47995"/>
      <c r="N47995"/>
      <c r="O47995"/>
    </row>
    <row r="47996" spans="1:15">
      <c r="A47996"/>
      <c r="B47996"/>
      <c r="C47996"/>
      <c r="D47996" s="67"/>
      <c r="E47996"/>
      <c r="F47996"/>
      <c r="G47996"/>
      <c r="H47996" s="67"/>
      <c r="I47996"/>
      <c r="J47996"/>
      <c r="K47996"/>
      <c r="L47996"/>
      <c r="M47996"/>
      <c r="N47996"/>
      <c r="O47996"/>
    </row>
    <row r="47997" spans="1:15">
      <c r="A47997"/>
      <c r="B47997"/>
      <c r="C47997"/>
      <c r="D47997" s="67"/>
      <c r="E47997"/>
      <c r="F47997"/>
      <c r="G47997"/>
      <c r="H47997" s="67"/>
      <c r="I47997"/>
      <c r="J47997"/>
      <c r="K47997"/>
      <c r="L47997"/>
      <c r="M47997"/>
      <c r="N47997"/>
      <c r="O47997"/>
    </row>
    <row r="47998" spans="1:15">
      <c r="A47998"/>
      <c r="B47998"/>
      <c r="C47998"/>
      <c r="D47998" s="67"/>
      <c r="E47998"/>
      <c r="F47998"/>
      <c r="G47998"/>
      <c r="H47998" s="67"/>
      <c r="I47998"/>
      <c r="J47998"/>
      <c r="K47998"/>
      <c r="L47998"/>
      <c r="M47998"/>
      <c r="N47998"/>
      <c r="O47998"/>
    </row>
    <row r="47999" spans="1:15">
      <c r="A47999"/>
      <c r="B47999"/>
      <c r="C47999"/>
      <c r="D47999" s="67"/>
      <c r="E47999"/>
      <c r="F47999"/>
      <c r="G47999"/>
      <c r="H47999" s="67"/>
      <c r="I47999"/>
      <c r="J47999"/>
      <c r="K47999"/>
      <c r="L47999"/>
      <c r="M47999"/>
      <c r="N47999"/>
      <c r="O47999"/>
    </row>
    <row r="48000" spans="1:15">
      <c r="A48000"/>
      <c r="B48000"/>
      <c r="C48000"/>
      <c r="D48000" s="67"/>
      <c r="E48000"/>
      <c r="F48000"/>
      <c r="G48000"/>
      <c r="H48000" s="67"/>
      <c r="I48000"/>
      <c r="J48000"/>
      <c r="K48000"/>
      <c r="L48000"/>
      <c r="M48000"/>
      <c r="N48000"/>
      <c r="O48000"/>
    </row>
    <row r="48001" spans="1:15">
      <c r="A48001"/>
      <c r="B48001"/>
      <c r="C48001"/>
      <c r="D48001" s="67"/>
      <c r="E48001"/>
      <c r="F48001"/>
      <c r="G48001"/>
      <c r="H48001" s="67"/>
      <c r="I48001"/>
      <c r="J48001"/>
      <c r="K48001"/>
      <c r="L48001"/>
      <c r="M48001"/>
      <c r="N48001"/>
      <c r="O48001"/>
    </row>
    <row r="48002" spans="1:15">
      <c r="A48002"/>
      <c r="B48002"/>
      <c r="C48002"/>
      <c r="D48002" s="67"/>
      <c r="E48002"/>
      <c r="F48002"/>
      <c r="G48002"/>
      <c r="H48002" s="67"/>
      <c r="I48002"/>
      <c r="J48002"/>
      <c r="K48002"/>
      <c r="L48002"/>
      <c r="M48002"/>
      <c r="N48002"/>
      <c r="O48002"/>
    </row>
    <row r="48003" spans="1:15">
      <c r="A48003"/>
      <c r="B48003"/>
      <c r="C48003"/>
      <c r="D48003" s="67"/>
      <c r="E48003"/>
      <c r="F48003"/>
      <c r="G48003"/>
      <c r="H48003" s="67"/>
      <c r="I48003"/>
      <c r="J48003"/>
      <c r="K48003"/>
      <c r="L48003"/>
      <c r="M48003"/>
      <c r="N48003"/>
      <c r="O48003"/>
    </row>
    <row r="48004" spans="1:15">
      <c r="A48004"/>
      <c r="B48004"/>
      <c r="C48004"/>
      <c r="D48004" s="67"/>
      <c r="E48004"/>
      <c r="F48004"/>
      <c r="G48004"/>
      <c r="H48004" s="67"/>
      <c r="I48004"/>
      <c r="J48004"/>
      <c r="K48004"/>
      <c r="L48004"/>
      <c r="M48004"/>
      <c r="N48004"/>
      <c r="O48004"/>
    </row>
    <row r="48005" spans="1:15">
      <c r="A48005"/>
      <c r="B48005"/>
      <c r="C48005"/>
      <c r="D48005" s="67"/>
      <c r="E48005"/>
      <c r="F48005"/>
      <c r="G48005"/>
      <c r="H48005" s="67"/>
      <c r="I48005"/>
      <c r="J48005"/>
      <c r="K48005"/>
      <c r="L48005"/>
      <c r="M48005"/>
      <c r="N48005"/>
      <c r="O48005"/>
    </row>
    <row r="48006" spans="1:15">
      <c r="A48006"/>
      <c r="B48006"/>
      <c r="C48006"/>
      <c r="D48006" s="67"/>
      <c r="E48006"/>
      <c r="F48006"/>
      <c r="G48006"/>
      <c r="H48006" s="67"/>
      <c r="I48006"/>
      <c r="J48006"/>
      <c r="K48006"/>
      <c r="L48006"/>
      <c r="M48006"/>
      <c r="N48006"/>
      <c r="O48006"/>
    </row>
    <row r="48007" spans="1:15">
      <c r="A48007"/>
      <c r="B48007"/>
      <c r="C48007"/>
      <c r="D48007" s="67"/>
      <c r="E48007"/>
      <c r="F48007"/>
      <c r="G48007"/>
      <c r="H48007" s="67"/>
      <c r="I48007"/>
      <c r="J48007"/>
      <c r="K48007"/>
      <c r="L48007"/>
      <c r="M48007"/>
      <c r="N48007"/>
      <c r="O48007"/>
    </row>
    <row r="48008" spans="1:15">
      <c r="A48008"/>
      <c r="B48008"/>
      <c r="C48008"/>
      <c r="D48008" s="67"/>
      <c r="E48008"/>
      <c r="F48008"/>
      <c r="G48008"/>
      <c r="H48008" s="67"/>
      <c r="I48008"/>
      <c r="J48008"/>
      <c r="K48008"/>
      <c r="L48008"/>
      <c r="M48008"/>
      <c r="N48008"/>
      <c r="O48008"/>
    </row>
    <row r="48009" spans="1:15">
      <c r="A48009"/>
      <c r="B48009"/>
      <c r="C48009"/>
      <c r="D48009" s="67"/>
      <c r="E48009"/>
      <c r="F48009"/>
      <c r="G48009"/>
      <c r="H48009" s="67"/>
      <c r="I48009"/>
      <c r="J48009"/>
      <c r="K48009"/>
      <c r="L48009"/>
      <c r="M48009"/>
      <c r="N48009"/>
      <c r="O48009"/>
    </row>
    <row r="48010" spans="1:15">
      <c r="A48010"/>
      <c r="B48010"/>
      <c r="C48010"/>
      <c r="D48010" s="67"/>
      <c r="E48010"/>
      <c r="F48010"/>
      <c r="G48010"/>
      <c r="H48010" s="67"/>
      <c r="I48010"/>
      <c r="J48010"/>
      <c r="K48010"/>
      <c r="L48010"/>
      <c r="M48010"/>
      <c r="N48010"/>
      <c r="O48010"/>
    </row>
    <row r="48011" spans="1:15">
      <c r="A48011"/>
      <c r="B48011"/>
      <c r="C48011"/>
      <c r="D48011" s="67"/>
      <c r="E48011"/>
      <c r="F48011"/>
      <c r="G48011"/>
      <c r="H48011" s="67"/>
      <c r="I48011"/>
      <c r="J48011"/>
      <c r="K48011"/>
      <c r="L48011"/>
      <c r="M48011"/>
      <c r="N48011"/>
      <c r="O48011"/>
    </row>
    <row r="48012" spans="1:15">
      <c r="A48012"/>
      <c r="B48012"/>
      <c r="C48012"/>
      <c r="D48012" s="67"/>
      <c r="E48012"/>
      <c r="F48012"/>
      <c r="G48012"/>
      <c r="H48012" s="67"/>
      <c r="I48012"/>
      <c r="J48012"/>
      <c r="K48012"/>
      <c r="L48012"/>
      <c r="M48012"/>
      <c r="N48012"/>
      <c r="O48012"/>
    </row>
    <row r="48013" spans="1:15">
      <c r="A48013"/>
      <c r="B48013"/>
      <c r="C48013"/>
      <c r="D48013" s="67"/>
      <c r="E48013"/>
      <c r="F48013"/>
      <c r="G48013"/>
      <c r="H48013" s="67"/>
      <c r="I48013"/>
      <c r="J48013"/>
      <c r="K48013"/>
      <c r="L48013"/>
      <c r="M48013"/>
      <c r="N48013"/>
      <c r="O48013"/>
    </row>
    <row r="48014" spans="1:15">
      <c r="A48014"/>
      <c r="B48014"/>
      <c r="C48014"/>
      <c r="D48014" s="67"/>
      <c r="E48014"/>
      <c r="F48014"/>
      <c r="G48014"/>
      <c r="H48014" s="67"/>
      <c r="I48014"/>
      <c r="J48014"/>
      <c r="K48014"/>
      <c r="L48014"/>
      <c r="M48014"/>
      <c r="N48014"/>
      <c r="O48014"/>
    </row>
    <row r="48015" spans="1:15">
      <c r="A48015"/>
      <c r="B48015"/>
      <c r="C48015"/>
      <c r="D48015" s="67"/>
      <c r="E48015"/>
      <c r="F48015"/>
      <c r="G48015"/>
      <c r="H48015" s="67"/>
      <c r="I48015"/>
      <c r="J48015"/>
      <c r="K48015"/>
      <c r="L48015"/>
      <c r="M48015"/>
      <c r="N48015"/>
      <c r="O48015"/>
    </row>
    <row r="48016" spans="1:15">
      <c r="A48016"/>
      <c r="B48016"/>
      <c r="C48016"/>
      <c r="D48016" s="67"/>
      <c r="E48016"/>
      <c r="F48016"/>
      <c r="G48016"/>
      <c r="H48016" s="67"/>
      <c r="I48016"/>
      <c r="J48016"/>
      <c r="K48016"/>
      <c r="L48016"/>
      <c r="M48016"/>
      <c r="N48016"/>
      <c r="O48016"/>
    </row>
    <row r="48017" spans="1:15">
      <c r="A48017"/>
      <c r="B48017"/>
      <c r="C48017"/>
      <c r="D48017" s="67"/>
      <c r="E48017"/>
      <c r="F48017"/>
      <c r="G48017"/>
      <c r="H48017" s="67"/>
      <c r="I48017"/>
      <c r="J48017"/>
      <c r="K48017"/>
      <c r="L48017"/>
      <c r="M48017"/>
      <c r="N48017"/>
      <c r="O48017"/>
    </row>
    <row r="48018" spans="1:15">
      <c r="A48018"/>
      <c r="B48018"/>
      <c r="C48018"/>
      <c r="D48018" s="67"/>
      <c r="E48018"/>
      <c r="F48018"/>
      <c r="G48018"/>
      <c r="H48018" s="67"/>
      <c r="I48018"/>
      <c r="J48018"/>
      <c r="K48018"/>
      <c r="L48018"/>
      <c r="M48018"/>
      <c r="N48018"/>
      <c r="O48018"/>
    </row>
    <row r="48019" spans="1:15">
      <c r="A48019"/>
      <c r="B48019"/>
      <c r="C48019"/>
      <c r="D48019" s="67"/>
      <c r="E48019"/>
      <c r="F48019"/>
      <c r="G48019"/>
      <c r="H48019" s="67"/>
      <c r="I48019"/>
      <c r="J48019"/>
      <c r="K48019"/>
      <c r="L48019"/>
      <c r="M48019"/>
      <c r="N48019"/>
      <c r="O48019"/>
    </row>
    <row r="48020" spans="1:15">
      <c r="A48020"/>
      <c r="B48020"/>
      <c r="C48020"/>
      <c r="D48020" s="67"/>
      <c r="E48020"/>
      <c r="F48020"/>
      <c r="G48020"/>
      <c r="H48020" s="67"/>
      <c r="I48020"/>
      <c r="J48020"/>
      <c r="K48020"/>
      <c r="L48020"/>
      <c r="M48020"/>
      <c r="N48020"/>
      <c r="O48020"/>
    </row>
    <row r="48021" spans="1:15">
      <c r="A48021"/>
      <c r="B48021"/>
      <c r="C48021"/>
      <c r="D48021" s="67"/>
      <c r="E48021"/>
      <c r="F48021"/>
      <c r="G48021"/>
      <c r="H48021" s="67"/>
      <c r="I48021"/>
      <c r="J48021"/>
      <c r="K48021"/>
      <c r="L48021"/>
      <c r="M48021"/>
      <c r="N48021"/>
      <c r="O48021"/>
    </row>
    <row r="48022" spans="1:15">
      <c r="A48022"/>
      <c r="B48022"/>
      <c r="C48022"/>
      <c r="D48022" s="67"/>
      <c r="E48022"/>
      <c r="F48022"/>
      <c r="G48022"/>
      <c r="H48022" s="67"/>
      <c r="I48022"/>
      <c r="J48022"/>
      <c r="K48022"/>
      <c r="L48022"/>
      <c r="M48022"/>
      <c r="N48022"/>
      <c r="O48022"/>
    </row>
    <row r="48023" spans="1:15">
      <c r="A48023"/>
      <c r="B48023"/>
      <c r="C48023"/>
      <c r="D48023" s="67"/>
      <c r="E48023"/>
      <c r="F48023"/>
      <c r="G48023"/>
      <c r="H48023" s="67"/>
      <c r="I48023"/>
      <c r="J48023"/>
      <c r="K48023"/>
      <c r="L48023"/>
      <c r="M48023"/>
      <c r="N48023"/>
      <c r="O48023"/>
    </row>
    <row r="48024" spans="1:15">
      <c r="A48024"/>
      <c r="B48024"/>
      <c r="C48024"/>
      <c r="D48024" s="67"/>
      <c r="E48024"/>
      <c r="F48024"/>
      <c r="G48024"/>
      <c r="H48024" s="67"/>
      <c r="I48024"/>
      <c r="J48024"/>
      <c r="K48024"/>
      <c r="L48024"/>
      <c r="M48024"/>
      <c r="N48024"/>
      <c r="O48024"/>
    </row>
    <row r="48025" spans="1:15">
      <c r="A48025"/>
      <c r="B48025"/>
      <c r="C48025"/>
      <c r="D48025" s="67"/>
      <c r="E48025"/>
      <c r="F48025"/>
      <c r="G48025"/>
      <c r="H48025" s="67"/>
      <c r="I48025"/>
      <c r="J48025"/>
      <c r="K48025"/>
      <c r="L48025"/>
      <c r="M48025"/>
      <c r="N48025"/>
      <c r="O48025"/>
    </row>
    <row r="48026" spans="1:15">
      <c r="A48026"/>
      <c r="B48026"/>
      <c r="C48026"/>
      <c r="D48026" s="67"/>
      <c r="E48026"/>
      <c r="F48026"/>
      <c r="G48026"/>
      <c r="H48026" s="67"/>
      <c r="I48026"/>
      <c r="J48026"/>
      <c r="K48026"/>
      <c r="L48026"/>
      <c r="M48026"/>
      <c r="N48026"/>
      <c r="O48026"/>
    </row>
    <row r="48027" spans="1:15">
      <c r="A48027"/>
      <c r="B48027"/>
      <c r="C48027"/>
      <c r="D48027" s="67"/>
      <c r="E48027"/>
      <c r="F48027"/>
      <c r="G48027"/>
      <c r="H48027" s="67"/>
      <c r="I48027"/>
      <c r="J48027"/>
      <c r="K48027"/>
      <c r="L48027"/>
      <c r="M48027"/>
      <c r="N48027"/>
      <c r="O48027"/>
    </row>
    <row r="48028" spans="1:15">
      <c r="A48028"/>
      <c r="B48028"/>
      <c r="C48028"/>
      <c r="D48028" s="67"/>
      <c r="E48028"/>
      <c r="F48028"/>
      <c r="G48028"/>
      <c r="H48028" s="67"/>
      <c r="I48028"/>
      <c r="J48028"/>
      <c r="K48028"/>
      <c r="L48028"/>
      <c r="M48028"/>
      <c r="N48028"/>
      <c r="O48028"/>
    </row>
    <row r="48029" spans="1:15">
      <c r="A48029"/>
      <c r="B48029"/>
      <c r="C48029"/>
      <c r="D48029" s="67"/>
      <c r="E48029"/>
      <c r="F48029"/>
      <c r="G48029"/>
      <c r="H48029" s="67"/>
      <c r="I48029"/>
      <c r="J48029"/>
      <c r="K48029"/>
      <c r="L48029"/>
      <c r="M48029"/>
      <c r="N48029"/>
      <c r="O48029"/>
    </row>
    <row r="48030" spans="1:15">
      <c r="A48030"/>
      <c r="B48030"/>
      <c r="C48030"/>
      <c r="D48030" s="67"/>
      <c r="E48030"/>
      <c r="F48030"/>
      <c r="G48030"/>
      <c r="H48030" s="67"/>
      <c r="I48030"/>
      <c r="J48030"/>
      <c r="K48030"/>
      <c r="L48030"/>
      <c r="M48030"/>
      <c r="N48030"/>
      <c r="O48030"/>
    </row>
    <row r="48031" spans="1:15">
      <c r="A48031"/>
      <c r="B48031"/>
      <c r="C48031"/>
      <c r="D48031" s="67"/>
      <c r="E48031"/>
      <c r="F48031"/>
      <c r="G48031"/>
      <c r="H48031" s="67"/>
      <c r="I48031"/>
      <c r="J48031"/>
      <c r="K48031"/>
      <c r="L48031"/>
      <c r="M48031"/>
      <c r="N48031"/>
      <c r="O48031"/>
    </row>
    <row r="48032" spans="1:15">
      <c r="A48032"/>
      <c r="B48032"/>
      <c r="C48032"/>
      <c r="D48032" s="67"/>
      <c r="E48032"/>
      <c r="F48032"/>
      <c r="G48032"/>
      <c r="H48032" s="67"/>
      <c r="I48032"/>
      <c r="J48032"/>
      <c r="K48032"/>
      <c r="L48032"/>
      <c r="M48032"/>
      <c r="N48032"/>
      <c r="O48032"/>
    </row>
    <row r="48033" spans="1:15">
      <c r="A48033"/>
      <c r="B48033"/>
      <c r="C48033"/>
      <c r="D48033" s="67"/>
      <c r="E48033"/>
      <c r="F48033"/>
      <c r="G48033"/>
      <c r="H48033" s="67"/>
      <c r="I48033"/>
      <c r="J48033"/>
      <c r="K48033"/>
      <c r="L48033"/>
      <c r="M48033"/>
      <c r="N48033"/>
      <c r="O48033"/>
    </row>
    <row r="48034" spans="1:15">
      <c r="A48034"/>
      <c r="B48034"/>
      <c r="C48034"/>
      <c r="D48034" s="67"/>
      <c r="E48034"/>
      <c r="F48034"/>
      <c r="G48034"/>
      <c r="H48034" s="67"/>
      <c r="I48034"/>
      <c r="J48034"/>
      <c r="K48034"/>
      <c r="L48034"/>
      <c r="M48034"/>
      <c r="N48034"/>
      <c r="O48034"/>
    </row>
    <row r="48035" spans="1:15">
      <c r="A48035"/>
      <c r="B48035"/>
      <c r="C48035"/>
      <c r="D48035" s="67"/>
      <c r="E48035"/>
      <c r="F48035"/>
      <c r="G48035"/>
      <c r="H48035" s="67"/>
      <c r="I48035"/>
      <c r="J48035"/>
      <c r="K48035"/>
      <c r="L48035"/>
      <c r="M48035"/>
      <c r="N48035"/>
      <c r="O48035"/>
    </row>
    <row r="48036" spans="1:15">
      <c r="A48036"/>
      <c r="B48036"/>
      <c r="C48036"/>
      <c r="D48036" s="67"/>
      <c r="E48036"/>
      <c r="F48036"/>
      <c r="G48036"/>
      <c r="H48036" s="67"/>
      <c r="I48036"/>
      <c r="J48036"/>
      <c r="K48036"/>
      <c r="L48036"/>
      <c r="M48036"/>
      <c r="N48036"/>
      <c r="O48036"/>
    </row>
    <row r="48037" spans="1:15">
      <c r="A48037"/>
      <c r="B48037"/>
      <c r="C48037"/>
      <c r="D48037" s="67"/>
      <c r="E48037"/>
      <c r="F48037"/>
      <c r="G48037"/>
      <c r="H48037" s="67"/>
      <c r="I48037"/>
      <c r="J48037"/>
      <c r="K48037"/>
      <c r="L48037"/>
      <c r="M48037"/>
      <c r="N48037"/>
      <c r="O48037"/>
    </row>
    <row r="48038" spans="1:15">
      <c r="A48038"/>
      <c r="B48038"/>
      <c r="C48038"/>
      <c r="D48038" s="67"/>
      <c r="E48038"/>
      <c r="F48038"/>
      <c r="G48038"/>
      <c r="H48038" s="67"/>
      <c r="I48038"/>
      <c r="J48038"/>
      <c r="K48038"/>
      <c r="L48038"/>
      <c r="M48038"/>
      <c r="N48038"/>
      <c r="O48038"/>
    </row>
    <row r="48039" spans="1:15">
      <c r="A48039"/>
      <c r="B48039"/>
      <c r="C48039"/>
      <c r="D48039" s="67"/>
      <c r="E48039"/>
      <c r="F48039"/>
      <c r="G48039"/>
      <c r="H48039" s="67"/>
      <c r="I48039"/>
      <c r="J48039"/>
      <c r="K48039"/>
      <c r="L48039"/>
      <c r="M48039"/>
      <c r="N48039"/>
      <c r="O48039"/>
    </row>
    <row r="48040" spans="1:15">
      <c r="A48040"/>
      <c r="B48040"/>
      <c r="C48040"/>
      <c r="D48040" s="67"/>
      <c r="E48040"/>
      <c r="F48040"/>
      <c r="G48040"/>
      <c r="H48040" s="67"/>
      <c r="I48040"/>
      <c r="J48040"/>
      <c r="K48040"/>
      <c r="L48040"/>
      <c r="M48040"/>
      <c r="N48040"/>
      <c r="O48040"/>
    </row>
    <row r="48041" spans="1:15">
      <c r="A48041"/>
      <c r="B48041"/>
      <c r="C48041"/>
      <c r="D48041" s="67"/>
      <c r="E48041"/>
      <c r="F48041"/>
      <c r="G48041"/>
      <c r="H48041" s="67"/>
      <c r="I48041"/>
      <c r="J48041"/>
      <c r="K48041"/>
      <c r="L48041"/>
      <c r="M48041"/>
      <c r="N48041"/>
      <c r="O48041"/>
    </row>
    <row r="48042" spans="1:15">
      <c r="A48042"/>
      <c r="B48042"/>
      <c r="C48042"/>
      <c r="D48042" s="67"/>
      <c r="E48042"/>
      <c r="F48042"/>
      <c r="G48042"/>
      <c r="H48042" s="67"/>
      <c r="I48042"/>
      <c r="J48042"/>
      <c r="K48042"/>
      <c r="L48042"/>
      <c r="M48042"/>
      <c r="N48042"/>
      <c r="O48042"/>
    </row>
    <row r="48043" spans="1:15">
      <c r="A48043"/>
      <c r="B48043"/>
      <c r="C48043"/>
      <c r="D48043" s="67"/>
      <c r="E48043"/>
      <c r="F48043"/>
      <c r="G48043"/>
      <c r="H48043" s="67"/>
      <c r="I48043"/>
      <c r="J48043"/>
      <c r="K48043"/>
      <c r="L48043"/>
      <c r="M48043"/>
      <c r="N48043"/>
      <c r="O48043"/>
    </row>
    <row r="48044" spans="1:15">
      <c r="A48044"/>
      <c r="B48044"/>
      <c r="C48044"/>
      <c r="D48044" s="67"/>
      <c r="E48044"/>
      <c r="F48044"/>
      <c r="G48044"/>
      <c r="H48044" s="67"/>
      <c r="I48044"/>
      <c r="J48044"/>
      <c r="K48044"/>
      <c r="L48044"/>
      <c r="M48044"/>
      <c r="N48044"/>
      <c r="O48044"/>
    </row>
    <row r="48045" spans="1:15">
      <c r="A48045"/>
      <c r="B48045"/>
      <c r="C48045"/>
      <c r="D48045" s="67"/>
      <c r="E48045"/>
      <c r="F48045"/>
      <c r="G48045"/>
      <c r="H48045" s="67"/>
      <c r="I48045"/>
      <c r="J48045"/>
      <c r="K48045"/>
      <c r="L48045"/>
      <c r="M48045"/>
      <c r="N48045"/>
      <c r="O48045"/>
    </row>
    <row r="48046" spans="1:15">
      <c r="A48046"/>
      <c r="B48046"/>
      <c r="C48046"/>
      <c r="D48046" s="67"/>
      <c r="E48046"/>
      <c r="F48046"/>
      <c r="G48046"/>
      <c r="H48046" s="67"/>
      <c r="I48046"/>
      <c r="J48046"/>
      <c r="K48046"/>
      <c r="L48046"/>
      <c r="M48046"/>
      <c r="N48046"/>
      <c r="O48046"/>
    </row>
    <row r="48047" spans="1:15">
      <c r="A48047"/>
      <c r="B48047"/>
      <c r="C48047"/>
      <c r="D48047" s="67"/>
      <c r="E48047"/>
      <c r="F48047"/>
      <c r="G48047"/>
      <c r="H48047" s="67"/>
      <c r="I48047"/>
      <c r="J48047"/>
      <c r="K48047"/>
      <c r="L48047"/>
      <c r="M48047"/>
      <c r="N48047"/>
      <c r="O48047"/>
    </row>
    <row r="48048" spans="1:15">
      <c r="A48048"/>
      <c r="B48048"/>
      <c r="C48048"/>
      <c r="D48048" s="67"/>
      <c r="E48048"/>
      <c r="F48048"/>
      <c r="G48048"/>
      <c r="H48048" s="67"/>
      <c r="I48048"/>
      <c r="J48048"/>
      <c r="K48048"/>
      <c r="L48048"/>
      <c r="M48048"/>
      <c r="N48048"/>
      <c r="O48048"/>
    </row>
    <row r="48049" spans="1:15">
      <c r="A48049"/>
      <c r="B48049"/>
      <c r="C48049"/>
      <c r="D48049" s="67"/>
      <c r="E48049"/>
      <c r="F48049"/>
      <c r="G48049"/>
      <c r="H48049" s="67"/>
      <c r="I48049"/>
      <c r="J48049"/>
      <c r="K48049"/>
      <c r="L48049"/>
      <c r="M48049"/>
      <c r="N48049"/>
      <c r="O48049"/>
    </row>
    <row r="48050" spans="1:15">
      <c r="A48050"/>
      <c r="B48050"/>
      <c r="C48050"/>
      <c r="D48050" s="67"/>
      <c r="E48050"/>
      <c r="F48050"/>
      <c r="G48050"/>
      <c r="H48050" s="67"/>
      <c r="I48050"/>
      <c r="J48050"/>
      <c r="K48050"/>
      <c r="L48050"/>
      <c r="M48050"/>
      <c r="N48050"/>
      <c r="O48050"/>
    </row>
    <row r="48051" spans="1:15">
      <c r="A48051"/>
      <c r="B48051"/>
      <c r="C48051"/>
      <c r="D48051" s="67"/>
      <c r="E48051"/>
      <c r="F48051"/>
      <c r="G48051"/>
      <c r="H48051" s="67"/>
      <c r="I48051"/>
      <c r="J48051"/>
      <c r="K48051"/>
      <c r="L48051"/>
      <c r="M48051"/>
      <c r="N48051"/>
      <c r="O48051"/>
    </row>
    <row r="48052" spans="1:15">
      <c r="A48052"/>
      <c r="B48052"/>
      <c r="C48052"/>
      <c r="D48052" s="67"/>
      <c r="E48052"/>
      <c r="F48052"/>
      <c r="G48052"/>
      <c r="H48052" s="67"/>
      <c r="I48052"/>
      <c r="J48052"/>
      <c r="K48052"/>
      <c r="L48052"/>
      <c r="M48052"/>
      <c r="N48052"/>
      <c r="O48052"/>
    </row>
    <row r="48053" spans="1:15">
      <c r="A48053"/>
      <c r="B48053"/>
      <c r="C48053"/>
      <c r="D48053" s="67"/>
      <c r="E48053"/>
      <c r="F48053"/>
      <c r="G48053"/>
      <c r="H48053" s="67"/>
      <c r="I48053"/>
      <c r="J48053"/>
      <c r="K48053"/>
      <c r="L48053"/>
      <c r="M48053"/>
      <c r="N48053"/>
      <c r="O48053"/>
    </row>
    <row r="48054" spans="1:15">
      <c r="A48054"/>
      <c r="B48054"/>
      <c r="C48054"/>
      <c r="D48054" s="67"/>
      <c r="E48054"/>
      <c r="F48054"/>
      <c r="G48054"/>
      <c r="H48054" s="67"/>
      <c r="I48054"/>
      <c r="J48054"/>
      <c r="K48054"/>
      <c r="L48054"/>
      <c r="M48054"/>
      <c r="N48054"/>
      <c r="O48054"/>
    </row>
    <row r="48055" spans="1:15">
      <c r="A48055"/>
      <c r="B48055"/>
      <c r="C48055"/>
      <c r="D48055" s="67"/>
      <c r="E48055"/>
      <c r="F48055"/>
      <c r="G48055"/>
      <c r="H48055" s="67"/>
      <c r="I48055"/>
      <c r="J48055"/>
      <c r="K48055"/>
      <c r="L48055"/>
      <c r="M48055"/>
      <c r="N48055"/>
      <c r="O48055"/>
    </row>
    <row r="48056" spans="1:15">
      <c r="A48056"/>
      <c r="B48056"/>
      <c r="C48056"/>
      <c r="D48056" s="67"/>
      <c r="E48056"/>
      <c r="F48056"/>
      <c r="G48056"/>
      <c r="H48056" s="67"/>
      <c r="I48056"/>
      <c r="J48056"/>
      <c r="K48056"/>
      <c r="L48056"/>
      <c r="M48056"/>
      <c r="N48056"/>
      <c r="O48056"/>
    </row>
    <row r="48057" spans="1:15">
      <c r="A48057"/>
      <c r="B48057"/>
      <c r="C48057"/>
      <c r="D48057" s="67"/>
      <c r="E48057"/>
      <c r="F48057"/>
      <c r="G48057"/>
      <c r="H48057" s="67"/>
      <c r="I48057"/>
      <c r="J48057"/>
      <c r="K48057"/>
      <c r="L48057"/>
      <c r="M48057"/>
      <c r="N48057"/>
      <c r="O48057"/>
    </row>
    <row r="48058" spans="1:15">
      <c r="A48058"/>
      <c r="B48058"/>
      <c r="C48058"/>
      <c r="D48058" s="67"/>
      <c r="E48058"/>
      <c r="F48058"/>
      <c r="G48058"/>
      <c r="H48058" s="67"/>
      <c r="I48058"/>
      <c r="J48058"/>
      <c r="K48058"/>
      <c r="L48058"/>
      <c r="M48058"/>
      <c r="N48058"/>
      <c r="O48058"/>
    </row>
    <row r="48059" spans="1:15">
      <c r="A48059"/>
      <c r="B48059"/>
      <c r="C48059"/>
      <c r="D48059" s="67"/>
      <c r="E48059"/>
      <c r="F48059"/>
      <c r="G48059"/>
      <c r="H48059" s="67"/>
      <c r="I48059"/>
      <c r="J48059"/>
      <c r="K48059"/>
      <c r="L48059"/>
      <c r="M48059"/>
      <c r="N48059"/>
      <c r="O48059"/>
    </row>
    <row r="48060" spans="1:15">
      <c r="A48060"/>
      <c r="B48060"/>
      <c r="C48060"/>
      <c r="D48060" s="67"/>
      <c r="E48060"/>
      <c r="F48060"/>
      <c r="G48060"/>
      <c r="H48060" s="67"/>
      <c r="I48060"/>
      <c r="J48060"/>
      <c r="K48060"/>
      <c r="L48060"/>
      <c r="M48060"/>
      <c r="N48060"/>
      <c r="O48060"/>
    </row>
    <row r="48061" spans="1:15">
      <c r="A48061"/>
      <c r="B48061"/>
      <c r="C48061"/>
      <c r="D48061" s="67"/>
      <c r="E48061"/>
      <c r="F48061"/>
      <c r="G48061"/>
      <c r="H48061" s="67"/>
      <c r="I48061"/>
      <c r="J48061"/>
      <c r="K48061"/>
      <c r="L48061"/>
      <c r="M48061"/>
      <c r="N48061"/>
      <c r="O48061"/>
    </row>
    <row r="48062" spans="1:15">
      <c r="A48062"/>
      <c r="B48062"/>
      <c r="C48062"/>
      <c r="D48062" s="67"/>
      <c r="E48062"/>
      <c r="F48062"/>
      <c r="G48062"/>
      <c r="H48062" s="67"/>
      <c r="I48062"/>
      <c r="J48062"/>
      <c r="K48062"/>
      <c r="L48062"/>
      <c r="M48062"/>
      <c r="N48062"/>
      <c r="O48062"/>
    </row>
    <row r="48063" spans="1:15">
      <c r="A48063"/>
      <c r="B48063"/>
      <c r="C48063"/>
      <c r="D48063" s="67"/>
      <c r="E48063"/>
      <c r="F48063"/>
      <c r="G48063"/>
      <c r="H48063" s="67"/>
      <c r="I48063"/>
      <c r="J48063"/>
      <c r="K48063"/>
      <c r="L48063"/>
      <c r="M48063"/>
      <c r="N48063"/>
      <c r="O48063"/>
    </row>
    <row r="48064" spans="1:15">
      <c r="A48064"/>
      <c r="B48064"/>
      <c r="C48064"/>
      <c r="D48064" s="67"/>
      <c r="E48064"/>
      <c r="F48064"/>
      <c r="G48064"/>
      <c r="H48064" s="67"/>
      <c r="I48064"/>
      <c r="J48064"/>
      <c r="K48064"/>
      <c r="L48064"/>
      <c r="M48064"/>
      <c r="N48064"/>
      <c r="O48064"/>
    </row>
    <row r="48065" spans="1:15">
      <c r="A48065"/>
      <c r="B48065"/>
      <c r="C48065"/>
      <c r="D48065" s="67"/>
      <c r="E48065"/>
      <c r="F48065"/>
      <c r="G48065"/>
      <c r="H48065" s="67"/>
      <c r="I48065"/>
      <c r="J48065"/>
      <c r="K48065"/>
      <c r="L48065"/>
      <c r="M48065"/>
      <c r="N48065"/>
      <c r="O48065"/>
    </row>
    <row r="48066" spans="1:15">
      <c r="A48066"/>
      <c r="B48066"/>
      <c r="C48066"/>
      <c r="D48066" s="67"/>
      <c r="E48066"/>
      <c r="F48066"/>
      <c r="G48066"/>
      <c r="H48066" s="67"/>
      <c r="I48066"/>
      <c r="J48066"/>
      <c r="K48066"/>
      <c r="L48066"/>
      <c r="M48066"/>
      <c r="N48066"/>
      <c r="O48066"/>
    </row>
    <row r="48067" spans="1:15">
      <c r="A48067"/>
      <c r="B48067"/>
      <c r="C48067"/>
      <c r="D48067" s="67"/>
      <c r="E48067"/>
      <c r="F48067"/>
      <c r="G48067"/>
      <c r="H48067" s="67"/>
      <c r="I48067"/>
      <c r="J48067"/>
      <c r="K48067"/>
      <c r="L48067"/>
      <c r="M48067"/>
      <c r="N48067"/>
      <c r="O48067"/>
    </row>
    <row r="48068" spans="1:15">
      <c r="A48068"/>
      <c r="B48068"/>
      <c r="C48068"/>
      <c r="D48068" s="67"/>
      <c r="E48068"/>
      <c r="F48068"/>
      <c r="G48068"/>
      <c r="H48068" s="67"/>
      <c r="I48068"/>
      <c r="J48068"/>
      <c r="K48068"/>
      <c r="L48068"/>
      <c r="M48068"/>
      <c r="N48068"/>
      <c r="O48068"/>
    </row>
    <row r="48069" spans="1:15">
      <c r="A48069"/>
      <c r="B48069"/>
      <c r="C48069"/>
      <c r="D48069" s="67"/>
      <c r="E48069"/>
      <c r="F48069"/>
      <c r="G48069"/>
      <c r="H48069" s="67"/>
      <c r="I48069"/>
      <c r="J48069"/>
      <c r="K48069"/>
      <c r="L48069"/>
      <c r="M48069"/>
      <c r="N48069"/>
      <c r="O48069"/>
    </row>
    <row r="48070" spans="1:15">
      <c r="A48070"/>
      <c r="B48070"/>
      <c r="C48070"/>
      <c r="D48070" s="67"/>
      <c r="E48070"/>
      <c r="F48070"/>
      <c r="G48070"/>
      <c r="H48070" s="67"/>
      <c r="I48070"/>
      <c r="J48070"/>
      <c r="K48070"/>
      <c r="L48070"/>
      <c r="M48070"/>
      <c r="N48070"/>
      <c r="O48070"/>
    </row>
    <row r="48071" spans="1:15">
      <c r="A48071"/>
      <c r="B48071"/>
      <c r="C48071"/>
      <c r="D48071" s="67"/>
      <c r="E48071"/>
      <c r="F48071"/>
      <c r="G48071"/>
      <c r="H48071" s="67"/>
      <c r="I48071"/>
      <c r="J48071"/>
      <c r="K48071"/>
      <c r="L48071"/>
      <c r="M48071"/>
      <c r="N48071"/>
      <c r="O48071"/>
    </row>
    <row r="48072" spans="1:15">
      <c r="A48072"/>
      <c r="B48072"/>
      <c r="C48072"/>
      <c r="D48072" s="67"/>
      <c r="E48072"/>
      <c r="F48072"/>
      <c r="G48072"/>
      <c r="H48072" s="67"/>
      <c r="I48072"/>
      <c r="J48072"/>
      <c r="K48072"/>
      <c r="L48072"/>
      <c r="M48072"/>
      <c r="N48072"/>
      <c r="O48072"/>
    </row>
    <row r="48073" spans="1:15">
      <c r="A48073"/>
      <c r="B48073"/>
      <c r="C48073"/>
      <c r="D48073" s="67"/>
      <c r="E48073"/>
      <c r="F48073"/>
      <c r="G48073"/>
      <c r="H48073" s="67"/>
      <c r="I48073"/>
      <c r="J48073"/>
      <c r="K48073"/>
      <c r="L48073"/>
      <c r="M48073"/>
      <c r="N48073"/>
      <c r="O48073"/>
    </row>
    <row r="48074" spans="1:15">
      <c r="A48074"/>
      <c r="B48074"/>
      <c r="C48074"/>
      <c r="D48074" s="67"/>
      <c r="E48074"/>
      <c r="F48074"/>
      <c r="G48074"/>
      <c r="H48074" s="67"/>
      <c r="I48074"/>
      <c r="J48074"/>
      <c r="K48074"/>
      <c r="L48074"/>
      <c r="M48074"/>
      <c r="N48074"/>
      <c r="O48074"/>
    </row>
    <row r="48075" spans="1:15">
      <c r="A48075"/>
      <c r="B48075"/>
      <c r="C48075"/>
      <c r="D48075" s="67"/>
      <c r="E48075"/>
      <c r="F48075"/>
      <c r="G48075"/>
      <c r="H48075" s="67"/>
      <c r="I48075"/>
      <c r="J48075"/>
      <c r="K48075"/>
      <c r="L48075"/>
      <c r="M48075"/>
      <c r="N48075"/>
      <c r="O48075"/>
    </row>
    <row r="48076" spans="1:15">
      <c r="A48076"/>
      <c r="B48076"/>
      <c r="C48076"/>
      <c r="D48076" s="67"/>
      <c r="E48076"/>
      <c r="F48076"/>
      <c r="G48076"/>
      <c r="H48076" s="67"/>
      <c r="I48076"/>
      <c r="J48076"/>
      <c r="K48076"/>
      <c r="L48076"/>
      <c r="M48076"/>
      <c r="N48076"/>
      <c r="O48076"/>
    </row>
    <row r="48077" spans="1:15">
      <c r="A48077"/>
      <c r="B48077"/>
      <c r="C48077"/>
      <c r="D48077" s="67"/>
      <c r="E48077"/>
      <c r="F48077"/>
      <c r="G48077"/>
      <c r="H48077" s="67"/>
      <c r="I48077"/>
      <c r="J48077"/>
      <c r="K48077"/>
      <c r="L48077"/>
      <c r="M48077"/>
      <c r="N48077"/>
      <c r="O48077"/>
    </row>
    <row r="48078" spans="1:15">
      <c r="A48078"/>
      <c r="B48078"/>
      <c r="C48078"/>
      <c r="D48078" s="67"/>
      <c r="E48078"/>
      <c r="F48078"/>
      <c r="G48078"/>
      <c r="H48078" s="67"/>
      <c r="I48078"/>
      <c r="J48078"/>
      <c r="K48078"/>
      <c r="L48078"/>
      <c r="M48078"/>
      <c r="N48078"/>
      <c r="O48078"/>
    </row>
    <row r="48079" spans="1:15">
      <c r="A48079"/>
      <c r="B48079"/>
      <c r="C48079"/>
      <c r="D48079" s="67"/>
      <c r="E48079"/>
      <c r="F48079"/>
      <c r="G48079"/>
      <c r="H48079" s="67"/>
      <c r="I48079"/>
      <c r="J48079"/>
      <c r="K48079"/>
      <c r="L48079"/>
      <c r="M48079"/>
      <c r="N48079"/>
      <c r="O48079"/>
    </row>
    <row r="48080" spans="1:15">
      <c r="A48080"/>
      <c r="B48080"/>
      <c r="C48080"/>
      <c r="D48080" s="67"/>
      <c r="E48080"/>
      <c r="F48080"/>
      <c r="G48080"/>
      <c r="H48080" s="67"/>
      <c r="I48080"/>
      <c r="J48080"/>
      <c r="K48080"/>
      <c r="L48080"/>
      <c r="M48080"/>
      <c r="N48080"/>
      <c r="O48080"/>
    </row>
    <row r="48081" spans="1:15">
      <c r="A48081"/>
      <c r="B48081"/>
      <c r="C48081"/>
      <c r="D48081" s="67"/>
      <c r="E48081"/>
      <c r="F48081"/>
      <c r="G48081"/>
      <c r="H48081" s="67"/>
      <c r="I48081"/>
      <c r="J48081"/>
      <c r="K48081"/>
      <c r="L48081"/>
      <c r="M48081"/>
      <c r="N48081"/>
      <c r="O48081"/>
    </row>
    <row r="48082" spans="1:15">
      <c r="A48082"/>
      <c r="B48082"/>
      <c r="C48082"/>
      <c r="D48082" s="67"/>
      <c r="E48082"/>
      <c r="F48082"/>
      <c r="G48082"/>
      <c r="H48082" s="67"/>
      <c r="I48082"/>
      <c r="J48082"/>
      <c r="K48082"/>
      <c r="L48082"/>
      <c r="M48082"/>
      <c r="N48082"/>
      <c r="O48082"/>
    </row>
    <row r="48083" spans="1:15">
      <c r="A48083"/>
      <c r="B48083"/>
      <c r="C48083"/>
      <c r="D48083" s="67"/>
      <c r="E48083"/>
      <c r="F48083"/>
      <c r="G48083"/>
      <c r="H48083" s="67"/>
      <c r="I48083"/>
      <c r="J48083"/>
      <c r="K48083"/>
      <c r="L48083"/>
      <c r="M48083"/>
      <c r="N48083"/>
      <c r="O48083"/>
    </row>
    <row r="48084" spans="1:15">
      <c r="A48084"/>
      <c r="B48084"/>
      <c r="C48084"/>
      <c r="D48084" s="67"/>
      <c r="E48084"/>
      <c r="F48084"/>
      <c r="G48084"/>
      <c r="H48084" s="67"/>
      <c r="I48084"/>
      <c r="J48084"/>
      <c r="K48084"/>
      <c r="L48084"/>
      <c r="M48084"/>
      <c r="N48084"/>
      <c r="O48084"/>
    </row>
    <row r="48085" spans="1:15">
      <c r="A48085"/>
      <c r="B48085"/>
      <c r="C48085"/>
      <c r="D48085" s="67"/>
      <c r="E48085"/>
      <c r="F48085"/>
      <c r="G48085"/>
      <c r="H48085" s="67"/>
      <c r="I48085"/>
      <c r="J48085"/>
      <c r="K48085"/>
      <c r="L48085"/>
      <c r="M48085"/>
      <c r="N48085"/>
      <c r="O48085"/>
    </row>
    <row r="48086" spans="1:15">
      <c r="A48086"/>
      <c r="B48086"/>
      <c r="C48086"/>
      <c r="D48086" s="67"/>
      <c r="E48086"/>
      <c r="F48086"/>
      <c r="G48086"/>
      <c r="H48086" s="67"/>
      <c r="I48086"/>
      <c r="J48086"/>
      <c r="K48086"/>
      <c r="L48086"/>
      <c r="M48086"/>
      <c r="N48086"/>
      <c r="O48086"/>
    </row>
    <row r="48087" spans="1:15">
      <c r="A48087"/>
      <c r="B48087"/>
      <c r="C48087"/>
      <c r="D48087" s="67"/>
      <c r="E48087"/>
      <c r="F48087"/>
      <c r="G48087"/>
      <c r="H48087" s="67"/>
      <c r="I48087"/>
      <c r="J48087"/>
      <c r="K48087"/>
      <c r="L48087"/>
      <c r="M48087"/>
      <c r="N48087"/>
      <c r="O48087"/>
    </row>
    <row r="48088" spans="1:15">
      <c r="A48088"/>
      <c r="B48088"/>
      <c r="C48088"/>
      <c r="D48088" s="67"/>
      <c r="E48088"/>
      <c r="F48088"/>
      <c r="G48088"/>
      <c r="H48088" s="67"/>
      <c r="I48088"/>
      <c r="J48088"/>
      <c r="K48088"/>
      <c r="L48088"/>
      <c r="M48088"/>
      <c r="N48088"/>
      <c r="O48088"/>
    </row>
    <row r="48089" spans="1:15">
      <c r="A48089"/>
      <c r="B48089"/>
      <c r="C48089"/>
      <c r="D48089" s="67"/>
      <c r="E48089"/>
      <c r="F48089"/>
      <c r="G48089"/>
      <c r="H48089" s="67"/>
      <c r="I48089"/>
      <c r="J48089"/>
      <c r="K48089"/>
      <c r="L48089"/>
      <c r="M48089"/>
      <c r="N48089"/>
      <c r="O48089"/>
    </row>
    <row r="48090" spans="1:15">
      <c r="A48090"/>
      <c r="B48090"/>
      <c r="C48090"/>
      <c r="D48090" s="67"/>
      <c r="E48090"/>
      <c r="F48090"/>
      <c r="G48090"/>
      <c r="H48090" s="67"/>
      <c r="I48090"/>
      <c r="J48090"/>
      <c r="K48090"/>
      <c r="L48090"/>
      <c r="M48090"/>
      <c r="N48090"/>
      <c r="O48090"/>
    </row>
    <row r="48091" spans="1:15">
      <c r="A48091"/>
      <c r="B48091"/>
      <c r="C48091"/>
      <c r="D48091" s="67"/>
      <c r="E48091"/>
      <c r="F48091"/>
      <c r="G48091"/>
      <c r="H48091" s="67"/>
      <c r="I48091"/>
      <c r="J48091"/>
      <c r="K48091"/>
      <c r="L48091"/>
      <c r="M48091"/>
      <c r="N48091"/>
      <c r="O48091"/>
    </row>
    <row r="48092" spans="1:15">
      <c r="A48092"/>
      <c r="B48092"/>
      <c r="C48092"/>
      <c r="D48092" s="67"/>
      <c r="E48092"/>
      <c r="F48092"/>
      <c r="G48092"/>
      <c r="H48092" s="67"/>
      <c r="I48092"/>
      <c r="J48092"/>
      <c r="K48092"/>
      <c r="L48092"/>
      <c r="M48092"/>
      <c r="N48092"/>
      <c r="O48092"/>
    </row>
    <row r="48093" spans="1:15">
      <c r="A48093"/>
      <c r="B48093"/>
      <c r="C48093"/>
      <c r="D48093" s="67"/>
      <c r="E48093"/>
      <c r="F48093"/>
      <c r="G48093"/>
      <c r="H48093" s="67"/>
      <c r="I48093"/>
      <c r="J48093"/>
      <c r="K48093"/>
      <c r="L48093"/>
      <c r="M48093"/>
      <c r="N48093"/>
      <c r="O48093"/>
    </row>
    <row r="48094" spans="1:15">
      <c r="A48094"/>
      <c r="B48094"/>
      <c r="C48094"/>
      <c r="D48094" s="67"/>
      <c r="E48094"/>
      <c r="F48094"/>
      <c r="G48094"/>
      <c r="H48094" s="67"/>
      <c r="I48094"/>
      <c r="J48094"/>
      <c r="K48094"/>
      <c r="L48094"/>
      <c r="M48094"/>
      <c r="N48094"/>
      <c r="O48094"/>
    </row>
    <row r="48095" spans="1:15">
      <c r="A48095"/>
      <c r="B48095"/>
      <c r="C48095"/>
      <c r="D48095" s="67"/>
      <c r="E48095"/>
      <c r="F48095"/>
      <c r="G48095"/>
      <c r="H48095" s="67"/>
      <c r="I48095"/>
      <c r="J48095"/>
      <c r="K48095"/>
      <c r="L48095"/>
      <c r="M48095"/>
      <c r="N48095"/>
      <c r="O48095"/>
    </row>
    <row r="48096" spans="1:15">
      <c r="A48096"/>
      <c r="B48096"/>
      <c r="C48096"/>
      <c r="D48096" s="67"/>
      <c r="E48096"/>
      <c r="F48096"/>
      <c r="G48096"/>
      <c r="H48096" s="67"/>
      <c r="I48096"/>
      <c r="J48096"/>
      <c r="K48096"/>
      <c r="L48096"/>
      <c r="M48096"/>
      <c r="N48096"/>
      <c r="O48096"/>
    </row>
    <row r="48097" spans="1:15">
      <c r="A48097"/>
      <c r="B48097"/>
      <c r="C48097"/>
      <c r="D48097" s="67"/>
      <c r="E48097"/>
      <c r="F48097"/>
      <c r="G48097"/>
      <c r="H48097" s="67"/>
      <c r="I48097"/>
      <c r="J48097"/>
      <c r="K48097"/>
      <c r="L48097"/>
      <c r="M48097"/>
      <c r="N48097"/>
      <c r="O48097"/>
    </row>
    <row r="48098" spans="1:15">
      <c r="A48098"/>
      <c r="B48098"/>
      <c r="C48098"/>
      <c r="D48098" s="67"/>
      <c r="E48098"/>
      <c r="F48098"/>
      <c r="G48098"/>
      <c r="H48098" s="67"/>
      <c r="I48098"/>
      <c r="J48098"/>
      <c r="K48098"/>
      <c r="L48098"/>
      <c r="M48098"/>
      <c r="N48098"/>
      <c r="O48098"/>
    </row>
    <row r="48099" spans="1:15">
      <c r="A48099"/>
      <c r="B48099"/>
      <c r="C48099"/>
      <c r="D48099" s="67"/>
      <c r="E48099"/>
      <c r="F48099"/>
      <c r="G48099"/>
      <c r="H48099" s="67"/>
      <c r="I48099"/>
      <c r="J48099"/>
      <c r="K48099"/>
      <c r="L48099"/>
      <c r="M48099"/>
      <c r="N48099"/>
      <c r="O48099"/>
    </row>
    <row r="48100" spans="1:15">
      <c r="A48100"/>
      <c r="B48100"/>
      <c r="C48100"/>
      <c r="D48100" s="67"/>
      <c r="E48100"/>
      <c r="F48100"/>
      <c r="G48100"/>
      <c r="H48100" s="67"/>
      <c r="I48100"/>
      <c r="J48100"/>
      <c r="K48100"/>
      <c r="L48100"/>
      <c r="M48100"/>
      <c r="N48100"/>
      <c r="O48100"/>
    </row>
    <row r="48101" spans="1:15">
      <c r="A48101"/>
      <c r="B48101"/>
      <c r="C48101"/>
      <c r="D48101" s="67"/>
      <c r="E48101"/>
      <c r="F48101"/>
      <c r="G48101"/>
      <c r="H48101" s="67"/>
      <c r="I48101"/>
      <c r="J48101"/>
      <c r="K48101"/>
      <c r="L48101"/>
      <c r="M48101"/>
      <c r="N48101"/>
      <c r="O48101"/>
    </row>
    <row r="48102" spans="1:15">
      <c r="A48102"/>
      <c r="B48102"/>
      <c r="C48102"/>
      <c r="D48102" s="67"/>
      <c r="E48102"/>
      <c r="F48102"/>
      <c r="G48102"/>
      <c r="H48102" s="67"/>
      <c r="I48102"/>
      <c r="J48102"/>
      <c r="K48102"/>
      <c r="L48102"/>
      <c r="M48102"/>
      <c r="N48102"/>
      <c r="O48102"/>
    </row>
    <row r="48103" spans="1:15">
      <c r="A48103"/>
      <c r="B48103"/>
      <c r="C48103"/>
      <c r="D48103" s="67"/>
      <c r="E48103"/>
      <c r="F48103"/>
      <c r="G48103"/>
      <c r="H48103" s="67"/>
      <c r="I48103"/>
      <c r="J48103"/>
      <c r="K48103"/>
      <c r="L48103"/>
      <c r="M48103"/>
      <c r="N48103"/>
      <c r="O48103"/>
    </row>
    <row r="48104" spans="1:15">
      <c r="A48104"/>
      <c r="B48104"/>
      <c r="C48104"/>
      <c r="D48104" s="67"/>
      <c r="E48104"/>
      <c r="F48104"/>
      <c r="G48104"/>
      <c r="H48104" s="67"/>
      <c r="I48104"/>
      <c r="J48104"/>
      <c r="K48104"/>
      <c r="L48104"/>
      <c r="M48104"/>
      <c r="N48104"/>
      <c r="O48104"/>
    </row>
    <row r="48105" spans="1:15">
      <c r="A48105"/>
      <c r="B48105"/>
      <c r="C48105"/>
      <c r="D48105" s="67"/>
      <c r="E48105"/>
      <c r="F48105"/>
      <c r="G48105"/>
      <c r="H48105" s="67"/>
      <c r="I48105"/>
      <c r="J48105"/>
      <c r="K48105"/>
      <c r="L48105"/>
      <c r="M48105"/>
      <c r="N48105"/>
      <c r="O48105"/>
    </row>
    <row r="48106" spans="1:15">
      <c r="A48106"/>
      <c r="B48106"/>
      <c r="C48106"/>
      <c r="D48106" s="67"/>
      <c r="E48106"/>
      <c r="F48106"/>
      <c r="G48106"/>
      <c r="H48106" s="67"/>
      <c r="I48106"/>
      <c r="J48106"/>
      <c r="K48106"/>
      <c r="L48106"/>
      <c r="M48106"/>
      <c r="N48106"/>
      <c r="O48106"/>
    </row>
    <row r="48107" spans="1:15">
      <c r="A48107"/>
      <c r="B48107"/>
      <c r="C48107"/>
      <c r="D48107" s="67"/>
      <c r="E48107"/>
      <c r="F48107"/>
      <c r="G48107"/>
      <c r="H48107" s="67"/>
      <c r="I48107"/>
      <c r="J48107"/>
      <c r="K48107"/>
      <c r="L48107"/>
      <c r="M48107"/>
      <c r="N48107"/>
      <c r="O48107"/>
    </row>
    <row r="48108" spans="1:15">
      <c r="A48108"/>
      <c r="B48108"/>
      <c r="C48108"/>
      <c r="D48108" s="67"/>
      <c r="E48108"/>
      <c r="F48108"/>
      <c r="G48108"/>
      <c r="H48108" s="67"/>
      <c r="I48108"/>
      <c r="J48108"/>
      <c r="K48108"/>
      <c r="L48108"/>
      <c r="M48108"/>
      <c r="N48108"/>
      <c r="O48108"/>
    </row>
    <row r="48109" spans="1:15">
      <c r="A48109"/>
      <c r="B48109"/>
      <c r="C48109"/>
      <c r="D48109" s="67"/>
      <c r="E48109"/>
      <c r="F48109"/>
      <c r="G48109"/>
      <c r="H48109" s="67"/>
      <c r="I48109"/>
      <c r="J48109"/>
      <c r="K48109"/>
      <c r="L48109"/>
      <c r="M48109"/>
      <c r="N48109"/>
      <c r="O48109"/>
    </row>
    <row r="48110" spans="1:15">
      <c r="A48110"/>
      <c r="B48110"/>
      <c r="C48110"/>
      <c r="D48110" s="67"/>
      <c r="E48110"/>
      <c r="F48110"/>
      <c r="G48110"/>
      <c r="H48110" s="67"/>
      <c r="I48110"/>
      <c r="J48110"/>
      <c r="K48110"/>
      <c r="L48110"/>
      <c r="M48110"/>
      <c r="N48110"/>
      <c r="O48110"/>
    </row>
    <row r="48111" spans="1:15">
      <c r="A48111"/>
      <c r="B48111"/>
      <c r="C48111"/>
      <c r="D48111" s="67"/>
      <c r="E48111"/>
      <c r="F48111"/>
      <c r="G48111"/>
      <c r="H48111" s="67"/>
      <c r="I48111"/>
      <c r="J48111"/>
      <c r="K48111"/>
      <c r="L48111"/>
      <c r="M48111"/>
      <c r="N48111"/>
      <c r="O48111"/>
    </row>
    <row r="48112" spans="1:15">
      <c r="A48112"/>
      <c r="B48112"/>
      <c r="C48112"/>
      <c r="D48112" s="67"/>
      <c r="E48112"/>
      <c r="F48112"/>
      <c r="G48112"/>
      <c r="H48112" s="67"/>
      <c r="I48112"/>
      <c r="J48112"/>
      <c r="K48112"/>
      <c r="L48112"/>
      <c r="M48112"/>
      <c r="N48112"/>
      <c r="O48112"/>
    </row>
    <row r="48113" spans="1:15">
      <c r="A48113"/>
      <c r="B48113"/>
      <c r="C48113"/>
      <c r="D48113" s="67"/>
      <c r="E48113"/>
      <c r="F48113"/>
      <c r="G48113"/>
      <c r="H48113" s="67"/>
      <c r="I48113"/>
      <c r="J48113"/>
      <c r="K48113"/>
      <c r="L48113"/>
      <c r="M48113"/>
      <c r="N48113"/>
      <c r="O48113"/>
    </row>
    <row r="48114" spans="1:15">
      <c r="A48114"/>
      <c r="B48114"/>
      <c r="C48114"/>
      <c r="D48114" s="67"/>
      <c r="E48114"/>
      <c r="F48114"/>
      <c r="G48114"/>
      <c r="H48114" s="67"/>
      <c r="I48114"/>
      <c r="J48114"/>
      <c r="K48114"/>
      <c r="L48114"/>
      <c r="M48114"/>
      <c r="N48114"/>
      <c r="O48114"/>
    </row>
    <row r="48115" spans="1:15">
      <c r="A48115"/>
      <c r="B48115"/>
      <c r="C48115"/>
      <c r="D48115" s="67"/>
      <c r="E48115"/>
      <c r="F48115"/>
      <c r="G48115"/>
      <c r="H48115" s="67"/>
      <c r="I48115"/>
      <c r="J48115"/>
      <c r="K48115"/>
      <c r="L48115"/>
      <c r="M48115"/>
      <c r="N48115"/>
      <c r="O48115"/>
    </row>
    <row r="48116" spans="1:15">
      <c r="A48116"/>
      <c r="B48116"/>
      <c r="C48116"/>
      <c r="D48116" s="67"/>
      <c r="E48116"/>
      <c r="F48116"/>
      <c r="G48116"/>
      <c r="H48116" s="67"/>
      <c r="I48116"/>
      <c r="J48116"/>
      <c r="K48116"/>
      <c r="L48116"/>
      <c r="M48116"/>
      <c r="N48116"/>
      <c r="O48116"/>
    </row>
    <row r="48117" spans="1:15">
      <c r="A48117"/>
      <c r="B48117"/>
      <c r="C48117"/>
      <c r="D48117" s="67"/>
      <c r="E48117"/>
      <c r="F48117"/>
      <c r="G48117"/>
      <c r="H48117" s="67"/>
      <c r="I48117"/>
      <c r="J48117"/>
      <c r="K48117"/>
      <c r="L48117"/>
      <c r="M48117"/>
      <c r="N48117"/>
      <c r="O48117"/>
    </row>
    <row r="48118" spans="1:15">
      <c r="A48118"/>
      <c r="B48118"/>
      <c r="C48118"/>
      <c r="D48118" s="67"/>
      <c r="E48118"/>
      <c r="F48118"/>
      <c r="G48118"/>
      <c r="H48118" s="67"/>
      <c r="I48118"/>
      <c r="J48118"/>
      <c r="K48118"/>
      <c r="L48118"/>
      <c r="M48118"/>
      <c r="N48118"/>
      <c r="O48118"/>
    </row>
    <row r="48119" spans="1:15">
      <c r="A48119"/>
      <c r="B48119"/>
      <c r="C48119"/>
      <c r="D48119" s="67"/>
      <c r="E48119"/>
      <c r="F48119"/>
      <c r="G48119"/>
      <c r="H48119" s="67"/>
      <c r="I48119"/>
      <c r="J48119"/>
      <c r="K48119"/>
      <c r="L48119"/>
      <c r="M48119"/>
      <c r="N48119"/>
      <c r="O48119"/>
    </row>
    <row r="48120" spans="1:15">
      <c r="A48120"/>
      <c r="B48120"/>
      <c r="C48120"/>
      <c r="D48120" s="67"/>
      <c r="E48120"/>
      <c r="F48120"/>
      <c r="G48120"/>
      <c r="H48120" s="67"/>
      <c r="I48120"/>
      <c r="J48120"/>
      <c r="K48120"/>
      <c r="L48120"/>
      <c r="M48120"/>
      <c r="N48120"/>
      <c r="O48120"/>
    </row>
    <row r="48121" spans="1:15">
      <c r="A48121"/>
      <c r="B48121"/>
      <c r="C48121"/>
      <c r="D48121" s="67"/>
      <c r="E48121"/>
      <c r="F48121"/>
      <c r="G48121"/>
      <c r="H48121" s="67"/>
      <c r="I48121"/>
      <c r="J48121"/>
      <c r="K48121"/>
      <c r="L48121"/>
      <c r="M48121"/>
      <c r="N48121"/>
      <c r="O48121"/>
    </row>
    <row r="48122" spans="1:15">
      <c r="A48122"/>
      <c r="B48122"/>
      <c r="C48122"/>
      <c r="D48122" s="67"/>
      <c r="E48122"/>
      <c r="F48122"/>
      <c r="G48122"/>
      <c r="H48122" s="67"/>
      <c r="I48122"/>
      <c r="J48122"/>
      <c r="K48122"/>
      <c r="L48122"/>
      <c r="M48122"/>
      <c r="N48122"/>
      <c r="O48122"/>
    </row>
    <row r="48123" spans="1:15">
      <c r="A48123"/>
      <c r="B48123"/>
      <c r="C48123"/>
      <c r="D48123" s="67"/>
      <c r="E48123"/>
      <c r="F48123"/>
      <c r="G48123"/>
      <c r="H48123" s="67"/>
      <c r="I48123"/>
      <c r="J48123"/>
      <c r="K48123"/>
      <c r="L48123"/>
      <c r="M48123"/>
      <c r="N48123"/>
      <c r="O48123"/>
    </row>
    <row r="48124" spans="1:15">
      <c r="A48124"/>
      <c r="B48124"/>
      <c r="C48124"/>
      <c r="D48124" s="67"/>
      <c r="E48124"/>
      <c r="F48124"/>
      <c r="G48124"/>
      <c r="H48124" s="67"/>
      <c r="I48124"/>
      <c r="J48124"/>
      <c r="K48124"/>
      <c r="L48124"/>
      <c r="M48124"/>
      <c r="N48124"/>
      <c r="O48124"/>
    </row>
    <row r="48125" spans="1:15">
      <c r="A48125"/>
      <c r="B48125"/>
      <c r="C48125"/>
      <c r="D48125" s="67"/>
      <c r="E48125"/>
      <c r="F48125"/>
      <c r="G48125"/>
      <c r="H48125" s="67"/>
      <c r="I48125"/>
      <c r="J48125"/>
      <c r="K48125"/>
      <c r="L48125"/>
      <c r="M48125"/>
      <c r="N48125"/>
      <c r="O48125"/>
    </row>
    <row r="48126" spans="1:15">
      <c r="A48126"/>
      <c r="B48126"/>
      <c r="C48126"/>
      <c r="D48126" s="67"/>
      <c r="E48126"/>
      <c r="F48126"/>
      <c r="G48126"/>
      <c r="H48126" s="67"/>
      <c r="I48126"/>
      <c r="J48126"/>
      <c r="K48126"/>
      <c r="L48126"/>
      <c r="M48126"/>
      <c r="N48126"/>
      <c r="O48126"/>
    </row>
    <row r="48127" spans="1:15">
      <c r="A48127"/>
      <c r="B48127"/>
      <c r="C48127"/>
      <c r="D48127" s="67"/>
      <c r="E48127"/>
      <c r="F48127"/>
      <c r="G48127"/>
      <c r="H48127" s="67"/>
      <c r="I48127"/>
      <c r="J48127"/>
      <c r="K48127"/>
      <c r="L48127"/>
      <c r="M48127"/>
      <c r="N48127"/>
      <c r="O48127"/>
    </row>
    <row r="48128" spans="1:15">
      <c r="A48128"/>
      <c r="B48128"/>
      <c r="C48128"/>
      <c r="D48128" s="67"/>
      <c r="E48128"/>
      <c r="F48128"/>
      <c r="G48128"/>
      <c r="H48128" s="67"/>
      <c r="I48128"/>
      <c r="J48128"/>
      <c r="K48128"/>
      <c r="L48128"/>
      <c r="M48128"/>
      <c r="N48128"/>
      <c r="O48128"/>
    </row>
    <row r="48129" spans="1:15">
      <c r="A48129"/>
      <c r="B48129"/>
      <c r="C48129"/>
      <c r="D48129" s="67"/>
      <c r="E48129"/>
      <c r="F48129"/>
      <c r="G48129"/>
      <c r="H48129" s="67"/>
      <c r="I48129"/>
      <c r="J48129"/>
      <c r="K48129"/>
      <c r="L48129"/>
      <c r="M48129"/>
      <c r="N48129"/>
      <c r="O48129"/>
    </row>
    <row r="48130" spans="1:15">
      <c r="A48130"/>
      <c r="B48130"/>
      <c r="C48130"/>
      <c r="D48130" s="67"/>
      <c r="E48130"/>
      <c r="F48130"/>
      <c r="G48130"/>
      <c r="H48130" s="67"/>
      <c r="I48130"/>
      <c r="J48130"/>
      <c r="K48130"/>
      <c r="L48130"/>
      <c r="M48130"/>
      <c r="N48130"/>
      <c r="O48130"/>
    </row>
    <row r="48131" spans="1:15">
      <c r="A48131"/>
      <c r="B48131"/>
      <c r="C48131"/>
      <c r="D48131" s="67"/>
      <c r="E48131"/>
      <c r="F48131"/>
      <c r="G48131"/>
      <c r="H48131" s="67"/>
      <c r="I48131"/>
      <c r="J48131"/>
      <c r="K48131"/>
      <c r="L48131"/>
      <c r="M48131"/>
      <c r="N48131"/>
      <c r="O48131"/>
    </row>
    <row r="48132" spans="1:15">
      <c r="A48132"/>
      <c r="B48132"/>
      <c r="C48132"/>
      <c r="D48132" s="67"/>
      <c r="E48132"/>
      <c r="F48132"/>
      <c r="G48132"/>
      <c r="H48132" s="67"/>
      <c r="I48132"/>
      <c r="J48132"/>
      <c r="K48132"/>
      <c r="L48132"/>
      <c r="M48132"/>
      <c r="N48132"/>
      <c r="O48132"/>
    </row>
    <row r="48133" spans="1:15">
      <c r="A48133"/>
      <c r="B48133"/>
      <c r="C48133"/>
      <c r="D48133" s="67"/>
      <c r="E48133"/>
      <c r="F48133"/>
      <c r="G48133"/>
      <c r="H48133" s="67"/>
      <c r="I48133"/>
      <c r="J48133"/>
      <c r="K48133"/>
      <c r="L48133"/>
      <c r="M48133"/>
      <c r="N48133"/>
      <c r="O48133"/>
    </row>
    <row r="48134" spans="1:15">
      <c r="A48134"/>
      <c r="B48134"/>
      <c r="C48134"/>
      <c r="D48134" s="67"/>
      <c r="E48134"/>
      <c r="F48134"/>
      <c r="G48134"/>
      <c r="H48134" s="67"/>
      <c r="I48134"/>
      <c r="J48134"/>
      <c r="K48134"/>
      <c r="L48134"/>
      <c r="M48134"/>
      <c r="N48134"/>
      <c r="O48134"/>
    </row>
    <row r="48135" spans="1:15">
      <c r="A48135"/>
      <c r="B48135"/>
      <c r="C48135"/>
      <c r="D48135" s="67"/>
      <c r="E48135"/>
      <c r="F48135"/>
      <c r="G48135"/>
      <c r="H48135" s="67"/>
      <c r="I48135"/>
      <c r="J48135"/>
      <c r="K48135"/>
      <c r="L48135"/>
      <c r="M48135"/>
      <c r="N48135"/>
      <c r="O48135"/>
    </row>
    <row r="48136" spans="1:15">
      <c r="A48136"/>
      <c r="B48136"/>
      <c r="C48136"/>
      <c r="D48136" s="67"/>
      <c r="E48136"/>
      <c r="F48136"/>
      <c r="G48136"/>
      <c r="H48136" s="67"/>
      <c r="I48136"/>
      <c r="J48136"/>
      <c r="K48136"/>
      <c r="L48136"/>
      <c r="M48136"/>
      <c r="N48136"/>
      <c r="O48136"/>
    </row>
    <row r="48137" spans="1:15">
      <c r="A48137"/>
      <c r="B48137"/>
      <c r="C48137"/>
      <c r="D48137" s="67"/>
      <c r="E48137"/>
      <c r="F48137"/>
      <c r="G48137"/>
      <c r="H48137" s="67"/>
      <c r="I48137"/>
      <c r="J48137"/>
      <c r="K48137"/>
      <c r="L48137"/>
      <c r="M48137"/>
      <c r="N48137"/>
      <c r="O48137"/>
    </row>
    <row r="48138" spans="1:15">
      <c r="A48138"/>
      <c r="B48138"/>
      <c r="C48138"/>
      <c r="D48138" s="67"/>
      <c r="E48138"/>
      <c r="F48138"/>
      <c r="G48138"/>
      <c r="H48138" s="67"/>
      <c r="I48138"/>
      <c r="J48138"/>
      <c r="K48138"/>
      <c r="L48138"/>
      <c r="M48138"/>
      <c r="N48138"/>
      <c r="O48138"/>
    </row>
    <row r="48139" spans="1:15">
      <c r="A48139"/>
      <c r="B48139"/>
      <c r="C48139"/>
      <c r="D48139" s="67"/>
      <c r="E48139"/>
      <c r="F48139"/>
      <c r="G48139"/>
      <c r="H48139" s="67"/>
      <c r="I48139"/>
      <c r="J48139"/>
      <c r="K48139"/>
      <c r="L48139"/>
      <c r="M48139"/>
      <c r="N48139"/>
      <c r="O48139"/>
    </row>
    <row r="48140" spans="1:15">
      <c r="A48140"/>
      <c r="B48140"/>
      <c r="C48140"/>
      <c r="D48140" s="67"/>
      <c r="E48140"/>
      <c r="F48140"/>
      <c r="G48140"/>
      <c r="H48140" s="67"/>
      <c r="I48140"/>
      <c r="J48140"/>
      <c r="K48140"/>
      <c r="L48140"/>
      <c r="M48140"/>
      <c r="N48140"/>
      <c r="O48140"/>
    </row>
    <row r="48141" spans="1:15">
      <c r="A48141"/>
      <c r="B48141"/>
      <c r="C48141"/>
      <c r="D48141" s="67"/>
      <c r="E48141"/>
      <c r="F48141"/>
      <c r="G48141"/>
      <c r="H48141" s="67"/>
      <c r="I48141"/>
      <c r="J48141"/>
      <c r="K48141"/>
      <c r="L48141"/>
      <c r="M48141"/>
      <c r="N48141"/>
      <c r="O48141"/>
    </row>
    <row r="48142" spans="1:15">
      <c r="A48142"/>
      <c r="B48142"/>
      <c r="C48142"/>
      <c r="D48142" s="67"/>
      <c r="E48142"/>
      <c r="F48142"/>
      <c r="G48142"/>
      <c r="H48142" s="67"/>
      <c r="I48142"/>
      <c r="J48142"/>
      <c r="K48142"/>
      <c r="L48142"/>
      <c r="M48142"/>
      <c r="N48142"/>
      <c r="O48142"/>
    </row>
    <row r="48143" spans="1:15">
      <c r="A48143"/>
      <c r="B48143"/>
      <c r="C48143"/>
      <c r="D48143" s="67"/>
      <c r="E48143"/>
      <c r="F48143"/>
      <c r="G48143"/>
      <c r="H48143" s="67"/>
      <c r="I48143"/>
      <c r="J48143"/>
      <c r="K48143"/>
      <c r="L48143"/>
      <c r="M48143"/>
      <c r="N48143"/>
      <c r="O48143"/>
    </row>
    <row r="48144" spans="1:15">
      <c r="A48144"/>
      <c r="B48144"/>
      <c r="C48144"/>
      <c r="D48144" s="67"/>
      <c r="E48144"/>
      <c r="F48144"/>
      <c r="G48144"/>
      <c r="H48144" s="67"/>
      <c r="I48144"/>
      <c r="J48144"/>
      <c r="K48144"/>
      <c r="L48144"/>
      <c r="M48144"/>
      <c r="N48144"/>
      <c r="O48144"/>
    </row>
    <row r="48145" spans="1:15">
      <c r="A48145"/>
      <c r="B48145"/>
      <c r="C48145"/>
      <c r="D48145" s="67"/>
      <c r="E48145"/>
      <c r="F48145"/>
      <c r="G48145"/>
      <c r="H48145" s="67"/>
      <c r="I48145"/>
      <c r="J48145"/>
      <c r="K48145"/>
      <c r="L48145"/>
      <c r="M48145"/>
      <c r="N48145"/>
      <c r="O48145"/>
    </row>
    <row r="48146" spans="1:15">
      <c r="A48146"/>
      <c r="B48146"/>
      <c r="C48146"/>
      <c r="D48146" s="67"/>
      <c r="E48146"/>
      <c r="F48146"/>
      <c r="G48146"/>
      <c r="H48146" s="67"/>
      <c r="I48146"/>
      <c r="J48146"/>
      <c r="K48146"/>
      <c r="L48146"/>
      <c r="M48146"/>
      <c r="N48146"/>
      <c r="O48146"/>
    </row>
    <row r="48147" spans="1:15">
      <c r="A48147"/>
      <c r="B48147"/>
      <c r="C48147"/>
      <c r="D48147" s="67"/>
      <c r="E48147"/>
      <c r="F48147"/>
      <c r="G48147"/>
      <c r="H48147" s="67"/>
      <c r="I48147"/>
      <c r="J48147"/>
      <c r="K48147"/>
      <c r="L48147"/>
      <c r="M48147"/>
      <c r="N48147"/>
      <c r="O48147"/>
    </row>
    <row r="48148" spans="1:15">
      <c r="A48148"/>
      <c r="B48148"/>
      <c r="C48148"/>
      <c r="D48148" s="67"/>
      <c r="E48148"/>
      <c r="F48148"/>
      <c r="G48148"/>
      <c r="H48148" s="67"/>
      <c r="I48148"/>
      <c r="J48148"/>
      <c r="K48148"/>
      <c r="L48148"/>
      <c r="M48148"/>
      <c r="N48148"/>
      <c r="O48148"/>
    </row>
    <row r="48149" spans="1:15">
      <c r="A48149"/>
      <c r="B48149"/>
      <c r="C48149"/>
      <c r="D48149" s="67"/>
      <c r="E48149"/>
      <c r="F48149"/>
      <c r="G48149"/>
      <c r="H48149" s="67"/>
      <c r="I48149"/>
      <c r="J48149"/>
      <c r="K48149"/>
      <c r="L48149"/>
      <c r="M48149"/>
      <c r="N48149"/>
      <c r="O48149"/>
    </row>
    <row r="48150" spans="1:15">
      <c r="A48150"/>
      <c r="B48150"/>
      <c r="C48150"/>
      <c r="D48150" s="67"/>
      <c r="E48150"/>
      <c r="F48150"/>
      <c r="G48150"/>
      <c r="H48150" s="67"/>
      <c r="I48150"/>
      <c r="J48150"/>
      <c r="K48150"/>
      <c r="L48150"/>
      <c r="M48150"/>
      <c r="N48150"/>
      <c r="O48150"/>
    </row>
    <row r="48151" spans="1:15">
      <c r="A48151"/>
      <c r="B48151"/>
      <c r="C48151"/>
      <c r="D48151" s="67"/>
      <c r="E48151"/>
      <c r="F48151"/>
      <c r="G48151"/>
      <c r="H48151" s="67"/>
      <c r="I48151"/>
      <c r="J48151"/>
      <c r="K48151"/>
      <c r="L48151"/>
      <c r="M48151"/>
      <c r="N48151"/>
      <c r="O48151"/>
    </row>
    <row r="48152" spans="1:15">
      <c r="A48152"/>
      <c r="B48152"/>
      <c r="C48152"/>
      <c r="D48152" s="67"/>
      <c r="E48152"/>
      <c r="F48152"/>
      <c r="G48152"/>
      <c r="H48152" s="67"/>
      <c r="I48152"/>
      <c r="J48152"/>
      <c r="K48152"/>
      <c r="L48152"/>
      <c r="M48152"/>
      <c r="N48152"/>
      <c r="O48152"/>
    </row>
    <row r="48153" spans="1:15">
      <c r="A48153"/>
      <c r="B48153"/>
      <c r="C48153"/>
      <c r="D48153" s="67"/>
      <c r="E48153"/>
      <c r="F48153"/>
      <c r="G48153"/>
      <c r="H48153" s="67"/>
      <c r="I48153"/>
      <c r="J48153"/>
      <c r="K48153"/>
      <c r="L48153"/>
      <c r="M48153"/>
      <c r="N48153"/>
      <c r="O48153"/>
    </row>
    <row r="48154" spans="1:15">
      <c r="A48154"/>
      <c r="B48154"/>
      <c r="C48154"/>
      <c r="D48154" s="67"/>
      <c r="E48154"/>
      <c r="F48154"/>
      <c r="G48154"/>
      <c r="H48154" s="67"/>
      <c r="I48154"/>
      <c r="J48154"/>
      <c r="K48154"/>
      <c r="L48154"/>
      <c r="M48154"/>
      <c r="N48154"/>
      <c r="O48154"/>
    </row>
    <row r="48155" spans="1:15">
      <c r="A48155"/>
      <c r="B48155"/>
      <c r="C48155"/>
      <c r="D48155" s="67"/>
      <c r="E48155"/>
      <c r="F48155"/>
      <c r="G48155"/>
      <c r="H48155" s="67"/>
      <c r="I48155"/>
      <c r="J48155"/>
      <c r="K48155"/>
      <c r="L48155"/>
      <c r="M48155"/>
      <c r="N48155"/>
      <c r="O48155"/>
    </row>
    <row r="48156" spans="1:15">
      <c r="A48156"/>
      <c r="B48156"/>
      <c r="C48156"/>
      <c r="D48156" s="67"/>
      <c r="E48156"/>
      <c r="F48156"/>
      <c r="G48156"/>
      <c r="H48156" s="67"/>
      <c r="I48156"/>
      <c r="J48156"/>
      <c r="K48156"/>
      <c r="L48156"/>
      <c r="M48156"/>
      <c r="N48156"/>
      <c r="O48156"/>
    </row>
    <row r="48157" spans="1:15">
      <c r="A48157"/>
      <c r="B48157"/>
      <c r="C48157"/>
      <c r="D48157" s="67"/>
      <c r="E48157"/>
      <c r="F48157"/>
      <c r="G48157"/>
      <c r="H48157" s="67"/>
      <c r="I48157"/>
      <c r="J48157"/>
      <c r="K48157"/>
      <c r="L48157"/>
      <c r="M48157"/>
      <c r="N48157"/>
      <c r="O48157"/>
    </row>
    <row r="48158" spans="1:15">
      <c r="A48158"/>
      <c r="B48158"/>
      <c r="C48158"/>
      <c r="D48158" s="67"/>
      <c r="E48158"/>
      <c r="F48158"/>
      <c r="G48158"/>
      <c r="H48158" s="67"/>
      <c r="I48158"/>
      <c r="J48158"/>
      <c r="K48158"/>
      <c r="L48158"/>
      <c r="M48158"/>
      <c r="N48158"/>
      <c r="O48158"/>
    </row>
    <row r="48159" spans="1:15">
      <c r="A48159"/>
      <c r="B48159"/>
      <c r="C48159"/>
      <c r="D48159" s="67"/>
      <c r="E48159"/>
      <c r="F48159"/>
      <c r="G48159"/>
      <c r="H48159" s="67"/>
      <c r="I48159"/>
      <c r="J48159"/>
      <c r="K48159"/>
      <c r="L48159"/>
      <c r="M48159"/>
      <c r="N48159"/>
      <c r="O48159"/>
    </row>
    <row r="48160" spans="1:15">
      <c r="A48160"/>
      <c r="B48160"/>
      <c r="C48160"/>
      <c r="D48160" s="67"/>
      <c r="E48160"/>
      <c r="F48160"/>
      <c r="G48160"/>
      <c r="H48160" s="67"/>
      <c r="I48160"/>
      <c r="J48160"/>
      <c r="K48160"/>
      <c r="L48160"/>
      <c r="M48160"/>
      <c r="N48160"/>
      <c r="O48160"/>
    </row>
    <row r="48161" spans="1:15">
      <c r="A48161"/>
      <c r="B48161"/>
      <c r="C48161"/>
      <c r="D48161" s="67"/>
      <c r="E48161"/>
      <c r="F48161"/>
      <c r="G48161"/>
      <c r="H48161" s="67"/>
      <c r="I48161"/>
      <c r="J48161"/>
      <c r="K48161"/>
      <c r="L48161"/>
      <c r="M48161"/>
      <c r="N48161"/>
      <c r="O48161"/>
    </row>
    <row r="48162" spans="1:15">
      <c r="A48162"/>
      <c r="B48162"/>
      <c r="C48162"/>
      <c r="D48162" s="67"/>
      <c r="E48162"/>
      <c r="F48162"/>
      <c r="G48162"/>
      <c r="H48162" s="67"/>
      <c r="I48162"/>
      <c r="J48162"/>
      <c r="K48162"/>
      <c r="L48162"/>
      <c r="M48162"/>
      <c r="N48162"/>
      <c r="O48162"/>
    </row>
    <row r="48163" spans="1:15">
      <c r="A48163"/>
      <c r="B48163"/>
      <c r="C48163"/>
      <c r="D48163" s="67"/>
      <c r="E48163"/>
      <c r="F48163"/>
      <c r="G48163"/>
      <c r="H48163" s="67"/>
      <c r="I48163"/>
      <c r="J48163"/>
      <c r="K48163"/>
      <c r="L48163"/>
      <c r="M48163"/>
      <c r="N48163"/>
      <c r="O48163"/>
    </row>
    <row r="48164" spans="1:15">
      <c r="A48164"/>
      <c r="B48164"/>
      <c r="C48164"/>
      <c r="D48164" s="67"/>
      <c r="E48164"/>
      <c r="F48164"/>
      <c r="G48164"/>
      <c r="H48164" s="67"/>
      <c r="I48164"/>
      <c r="J48164"/>
      <c r="K48164"/>
      <c r="L48164"/>
      <c r="M48164"/>
      <c r="N48164"/>
      <c r="O48164"/>
    </row>
    <row r="48165" spans="1:15">
      <c r="A48165"/>
      <c r="B48165"/>
      <c r="C48165"/>
      <c r="D48165" s="67"/>
      <c r="E48165"/>
      <c r="F48165"/>
      <c r="G48165"/>
      <c r="H48165" s="67"/>
      <c r="I48165"/>
      <c r="J48165"/>
      <c r="K48165"/>
      <c r="L48165"/>
      <c r="M48165"/>
      <c r="N48165"/>
      <c r="O48165"/>
    </row>
    <row r="48166" spans="1:15">
      <c r="A48166"/>
      <c r="B48166"/>
      <c r="C48166"/>
      <c r="D48166" s="67"/>
      <c r="E48166"/>
      <c r="F48166"/>
      <c r="G48166"/>
      <c r="H48166" s="67"/>
      <c r="I48166"/>
      <c r="J48166"/>
      <c r="K48166"/>
      <c r="L48166"/>
      <c r="M48166"/>
      <c r="N48166"/>
      <c r="O48166"/>
    </row>
    <row r="48167" spans="1:15">
      <c r="A48167"/>
      <c r="B48167"/>
      <c r="C48167"/>
      <c r="D48167" s="67"/>
      <c r="E48167"/>
      <c r="F48167"/>
      <c r="G48167"/>
      <c r="H48167" s="67"/>
      <c r="I48167"/>
      <c r="J48167"/>
      <c r="K48167"/>
      <c r="L48167"/>
      <c r="M48167"/>
      <c r="N48167"/>
      <c r="O48167"/>
    </row>
    <row r="48168" spans="1:15">
      <c r="A48168"/>
      <c r="B48168"/>
      <c r="C48168"/>
      <c r="D48168" s="67"/>
      <c r="E48168"/>
      <c r="F48168"/>
      <c r="G48168"/>
      <c r="H48168" s="67"/>
      <c r="I48168"/>
      <c r="J48168"/>
      <c r="K48168"/>
      <c r="L48168"/>
      <c r="M48168"/>
      <c r="N48168"/>
      <c r="O48168"/>
    </row>
    <row r="48169" spans="1:15">
      <c r="A48169"/>
      <c r="B48169"/>
      <c r="C48169"/>
      <c r="D48169" s="67"/>
      <c r="E48169"/>
      <c r="F48169"/>
      <c r="G48169"/>
      <c r="H48169" s="67"/>
      <c r="I48169"/>
      <c r="J48169"/>
      <c r="K48169"/>
      <c r="L48169"/>
      <c r="M48169"/>
      <c r="N48169"/>
      <c r="O48169"/>
    </row>
    <row r="48170" spans="1:15">
      <c r="A48170"/>
      <c r="B48170"/>
      <c r="C48170"/>
      <c r="D48170" s="67"/>
      <c r="E48170"/>
      <c r="F48170"/>
      <c r="G48170"/>
      <c r="H48170" s="67"/>
      <c r="I48170"/>
      <c r="J48170"/>
      <c r="K48170"/>
      <c r="L48170"/>
      <c r="M48170"/>
      <c r="N48170"/>
      <c r="O48170"/>
    </row>
    <row r="48171" spans="1:15">
      <c r="A48171"/>
      <c r="B48171"/>
      <c r="C48171"/>
      <c r="D48171" s="67"/>
      <c r="E48171"/>
      <c r="F48171"/>
      <c r="G48171"/>
      <c r="H48171" s="67"/>
      <c r="I48171"/>
      <c r="J48171"/>
      <c r="K48171"/>
      <c r="L48171"/>
      <c r="M48171"/>
      <c r="N48171"/>
      <c r="O48171"/>
    </row>
    <row r="48172" spans="1:15">
      <c r="A48172"/>
      <c r="B48172"/>
      <c r="C48172"/>
      <c r="D48172" s="67"/>
      <c r="E48172"/>
      <c r="F48172"/>
      <c r="G48172"/>
      <c r="H48172" s="67"/>
      <c r="I48172"/>
      <c r="J48172"/>
      <c r="K48172"/>
      <c r="L48172"/>
      <c r="M48172"/>
      <c r="N48172"/>
      <c r="O48172"/>
    </row>
    <row r="48173" spans="1:15">
      <c r="A48173"/>
      <c r="B48173"/>
      <c r="C48173"/>
      <c r="D48173" s="67"/>
      <c r="E48173"/>
      <c r="F48173"/>
      <c r="G48173"/>
      <c r="H48173" s="67"/>
      <c r="I48173"/>
      <c r="J48173"/>
      <c r="K48173"/>
      <c r="L48173"/>
      <c r="M48173"/>
      <c r="N48173"/>
      <c r="O48173"/>
    </row>
    <row r="48174" spans="1:15">
      <c r="A48174"/>
      <c r="B48174"/>
      <c r="C48174"/>
      <c r="D48174" s="67"/>
      <c r="E48174"/>
      <c r="F48174"/>
      <c r="G48174"/>
      <c r="H48174" s="67"/>
      <c r="I48174"/>
      <c r="J48174"/>
      <c r="K48174"/>
      <c r="L48174"/>
      <c r="M48174"/>
      <c r="N48174"/>
      <c r="O48174"/>
    </row>
    <row r="48175" spans="1:15">
      <c r="A48175"/>
      <c r="B48175"/>
      <c r="C48175"/>
      <c r="D48175" s="67"/>
      <c r="E48175"/>
      <c r="F48175"/>
      <c r="G48175"/>
      <c r="H48175" s="67"/>
      <c r="I48175"/>
      <c r="J48175"/>
      <c r="K48175"/>
      <c r="L48175"/>
      <c r="M48175"/>
      <c r="N48175"/>
      <c r="O48175"/>
    </row>
    <row r="48176" spans="1:15">
      <c r="A48176"/>
      <c r="B48176"/>
      <c r="C48176"/>
      <c r="D48176" s="67"/>
      <c r="E48176"/>
      <c r="F48176"/>
      <c r="G48176"/>
      <c r="H48176" s="67"/>
      <c r="I48176"/>
      <c r="J48176"/>
      <c r="K48176"/>
      <c r="L48176"/>
      <c r="M48176"/>
      <c r="N48176"/>
      <c r="O48176"/>
    </row>
    <row r="48177" spans="1:15">
      <c r="A48177"/>
      <c r="B48177"/>
      <c r="C48177"/>
      <c r="D48177" s="67"/>
      <c r="E48177"/>
      <c r="F48177"/>
      <c r="G48177"/>
      <c r="H48177" s="67"/>
      <c r="I48177"/>
      <c r="J48177"/>
      <c r="K48177"/>
      <c r="L48177"/>
      <c r="M48177"/>
      <c r="N48177"/>
      <c r="O48177"/>
    </row>
    <row r="48178" spans="1:15">
      <c r="A48178"/>
      <c r="B48178"/>
      <c r="C48178"/>
      <c r="D48178" s="67"/>
      <c r="E48178"/>
      <c r="F48178"/>
      <c r="G48178"/>
      <c r="H48178" s="67"/>
      <c r="I48178"/>
      <c r="J48178"/>
      <c r="K48178"/>
      <c r="L48178"/>
      <c r="M48178"/>
      <c r="N48178"/>
      <c r="O48178"/>
    </row>
    <row r="48179" spans="1:15">
      <c r="A48179"/>
      <c r="B48179"/>
      <c r="C48179"/>
      <c r="D48179" s="67"/>
      <c r="E48179"/>
      <c r="F48179"/>
      <c r="G48179"/>
      <c r="H48179" s="67"/>
      <c r="I48179"/>
      <c r="J48179"/>
      <c r="K48179"/>
      <c r="L48179"/>
      <c r="M48179"/>
      <c r="N48179"/>
      <c r="O48179"/>
    </row>
    <row r="48180" spans="1:15">
      <c r="A48180"/>
      <c r="B48180"/>
      <c r="C48180"/>
      <c r="D48180" s="67"/>
      <c r="E48180"/>
      <c r="F48180"/>
      <c r="G48180"/>
      <c r="H48180" s="67"/>
      <c r="I48180"/>
      <c r="J48180"/>
      <c r="K48180"/>
      <c r="L48180"/>
      <c r="M48180"/>
      <c r="N48180"/>
      <c r="O48180"/>
    </row>
    <row r="48181" spans="1:15">
      <c r="A48181"/>
      <c r="B48181"/>
      <c r="C48181"/>
      <c r="D48181" s="67"/>
      <c r="E48181"/>
      <c r="F48181"/>
      <c r="G48181"/>
      <c r="H48181" s="67"/>
      <c r="I48181"/>
      <c r="J48181"/>
      <c r="K48181"/>
      <c r="L48181"/>
      <c r="M48181"/>
      <c r="N48181"/>
      <c r="O48181"/>
    </row>
    <row r="48182" spans="1:15">
      <c r="A48182"/>
      <c r="B48182"/>
      <c r="C48182"/>
      <c r="D48182" s="67"/>
      <c r="E48182"/>
      <c r="F48182"/>
      <c r="G48182"/>
      <c r="H48182" s="67"/>
      <c r="I48182"/>
      <c r="J48182"/>
      <c r="K48182"/>
      <c r="L48182"/>
      <c r="M48182"/>
      <c r="N48182"/>
      <c r="O48182"/>
    </row>
    <row r="48183" spans="1:15">
      <c r="A48183"/>
      <c r="B48183"/>
      <c r="C48183"/>
      <c r="D48183" s="67"/>
      <c r="E48183"/>
      <c r="F48183"/>
      <c r="G48183"/>
      <c r="H48183" s="67"/>
      <c r="I48183"/>
      <c r="J48183"/>
      <c r="K48183"/>
      <c r="L48183"/>
      <c r="M48183"/>
      <c r="N48183"/>
      <c r="O48183"/>
    </row>
    <row r="48184" spans="1:15">
      <c r="A48184"/>
      <c r="B48184"/>
      <c r="C48184"/>
      <c r="D48184" s="67"/>
      <c r="E48184"/>
      <c r="F48184"/>
      <c r="G48184"/>
      <c r="H48184" s="67"/>
      <c r="I48184"/>
      <c r="J48184"/>
      <c r="K48184"/>
      <c r="L48184"/>
      <c r="M48184"/>
      <c r="N48184"/>
      <c r="O48184"/>
    </row>
    <row r="48185" spans="1:15">
      <c r="A48185"/>
      <c r="B48185"/>
      <c r="C48185"/>
      <c r="D48185" s="67"/>
      <c r="E48185"/>
      <c r="F48185"/>
      <c r="G48185"/>
      <c r="H48185" s="67"/>
      <c r="I48185"/>
      <c r="J48185"/>
      <c r="K48185"/>
      <c r="L48185"/>
      <c r="M48185"/>
      <c r="N48185"/>
      <c r="O48185"/>
    </row>
    <row r="48186" spans="1:15">
      <c r="A48186"/>
      <c r="B48186"/>
      <c r="C48186"/>
      <c r="D48186" s="67"/>
      <c r="E48186"/>
      <c r="F48186"/>
      <c r="G48186"/>
      <c r="H48186" s="67"/>
      <c r="I48186"/>
      <c r="J48186"/>
      <c r="K48186"/>
      <c r="L48186"/>
      <c r="M48186"/>
      <c r="N48186"/>
      <c r="O48186"/>
    </row>
    <row r="48187" spans="1:15">
      <c r="A48187"/>
      <c r="B48187"/>
      <c r="C48187"/>
      <c r="D48187" s="67"/>
      <c r="E48187"/>
      <c r="F48187"/>
      <c r="G48187"/>
      <c r="H48187" s="67"/>
      <c r="I48187"/>
      <c r="J48187"/>
      <c r="K48187"/>
      <c r="L48187"/>
      <c r="M48187"/>
      <c r="N48187"/>
      <c r="O48187"/>
    </row>
    <row r="48188" spans="1:15">
      <c r="A48188"/>
      <c r="B48188"/>
      <c r="C48188"/>
      <c r="D48188" s="67"/>
      <c r="E48188"/>
      <c r="F48188"/>
      <c r="G48188"/>
      <c r="H48188" s="67"/>
      <c r="I48188"/>
      <c r="J48188"/>
      <c r="K48188"/>
      <c r="L48188"/>
      <c r="M48188"/>
      <c r="N48188"/>
      <c r="O48188"/>
    </row>
    <row r="48189" spans="1:15">
      <c r="A48189"/>
      <c r="B48189"/>
      <c r="C48189"/>
      <c r="D48189" s="67"/>
      <c r="E48189"/>
      <c r="F48189"/>
      <c r="G48189"/>
      <c r="H48189" s="67"/>
      <c r="I48189"/>
      <c r="J48189"/>
      <c r="K48189"/>
      <c r="L48189"/>
      <c r="M48189"/>
      <c r="N48189"/>
      <c r="O48189"/>
    </row>
    <row r="48190" spans="1:15">
      <c r="A48190"/>
      <c r="B48190"/>
      <c r="C48190"/>
      <c r="D48190" s="67"/>
      <c r="E48190"/>
      <c r="F48190"/>
      <c r="G48190"/>
      <c r="H48190" s="67"/>
      <c r="I48190"/>
      <c r="J48190"/>
      <c r="K48190"/>
      <c r="L48190"/>
      <c r="M48190"/>
      <c r="N48190"/>
      <c r="O48190"/>
    </row>
    <row r="48191" spans="1:15">
      <c r="A48191"/>
      <c r="B48191"/>
      <c r="C48191"/>
      <c r="D48191" s="67"/>
      <c r="E48191"/>
      <c r="F48191"/>
      <c r="G48191"/>
      <c r="H48191" s="67"/>
      <c r="I48191"/>
      <c r="J48191"/>
      <c r="K48191"/>
      <c r="L48191"/>
      <c r="M48191"/>
      <c r="N48191"/>
      <c r="O48191"/>
    </row>
    <row r="48192" spans="1:15">
      <c r="A48192"/>
      <c r="B48192"/>
      <c r="C48192"/>
      <c r="D48192" s="67"/>
      <c r="E48192"/>
      <c r="F48192"/>
      <c r="G48192"/>
      <c r="H48192" s="67"/>
      <c r="I48192"/>
      <c r="J48192"/>
      <c r="K48192"/>
      <c r="L48192"/>
      <c r="M48192"/>
      <c r="N48192"/>
      <c r="O48192"/>
    </row>
    <row r="48193" spans="1:15">
      <c r="A48193"/>
      <c r="B48193"/>
      <c r="C48193"/>
      <c r="D48193" s="67"/>
      <c r="E48193"/>
      <c r="F48193"/>
      <c r="G48193"/>
      <c r="H48193" s="67"/>
      <c r="I48193"/>
      <c r="J48193"/>
      <c r="K48193"/>
      <c r="L48193"/>
      <c r="M48193"/>
      <c r="N48193"/>
      <c r="O48193"/>
    </row>
    <row r="48194" spans="1:15">
      <c r="A48194"/>
      <c r="B48194"/>
      <c r="C48194"/>
      <c r="D48194" s="67"/>
      <c r="E48194"/>
      <c r="F48194"/>
      <c r="G48194"/>
      <c r="H48194" s="67"/>
      <c r="I48194"/>
      <c r="J48194"/>
      <c r="K48194"/>
      <c r="L48194"/>
      <c r="M48194"/>
      <c r="N48194"/>
      <c r="O48194"/>
    </row>
    <row r="48195" spans="1:15">
      <c r="A48195"/>
      <c r="B48195"/>
      <c r="C48195"/>
      <c r="D48195" s="67"/>
      <c r="E48195"/>
      <c r="F48195"/>
      <c r="G48195"/>
      <c r="H48195" s="67"/>
      <c r="I48195"/>
      <c r="J48195"/>
      <c r="K48195"/>
      <c r="L48195"/>
      <c r="M48195"/>
      <c r="N48195"/>
      <c r="O48195"/>
    </row>
    <row r="48196" spans="1:15">
      <c r="A48196"/>
      <c r="B48196"/>
      <c r="C48196"/>
      <c r="D48196" s="67"/>
      <c r="E48196"/>
      <c r="F48196"/>
      <c r="G48196"/>
      <c r="H48196" s="67"/>
      <c r="I48196"/>
      <c r="J48196"/>
      <c r="K48196"/>
      <c r="L48196"/>
      <c r="M48196"/>
      <c r="N48196"/>
      <c r="O48196"/>
    </row>
    <row r="48197" spans="1:15">
      <c r="A48197"/>
      <c r="B48197"/>
      <c r="C48197"/>
      <c r="D48197" s="67"/>
      <c r="E48197"/>
      <c r="F48197"/>
      <c r="G48197"/>
      <c r="H48197" s="67"/>
      <c r="I48197"/>
      <c r="J48197"/>
      <c r="K48197"/>
      <c r="L48197"/>
      <c r="M48197"/>
      <c r="N48197"/>
      <c r="O48197"/>
    </row>
    <row r="48198" spans="1:15">
      <c r="A48198"/>
      <c r="B48198"/>
      <c r="C48198"/>
      <c r="D48198" s="67"/>
      <c r="E48198"/>
      <c r="F48198"/>
      <c r="G48198"/>
      <c r="H48198" s="67"/>
      <c r="I48198"/>
      <c r="J48198"/>
      <c r="K48198"/>
      <c r="L48198"/>
      <c r="M48198"/>
      <c r="N48198"/>
      <c r="O48198"/>
    </row>
    <row r="48199" spans="1:15">
      <c r="A48199"/>
      <c r="B48199"/>
      <c r="C48199"/>
      <c r="D48199" s="67"/>
      <c r="E48199"/>
      <c r="F48199"/>
      <c r="G48199"/>
      <c r="H48199" s="67"/>
      <c r="I48199"/>
      <c r="J48199"/>
      <c r="K48199"/>
      <c r="L48199"/>
      <c r="M48199"/>
      <c r="N48199"/>
      <c r="O48199"/>
    </row>
    <row r="48200" spans="1:15">
      <c r="A48200"/>
      <c r="B48200"/>
      <c r="C48200"/>
      <c r="D48200" s="67"/>
      <c r="E48200"/>
      <c r="F48200"/>
      <c r="G48200"/>
      <c r="H48200" s="67"/>
      <c r="I48200"/>
      <c r="J48200"/>
      <c r="K48200"/>
      <c r="L48200"/>
      <c r="M48200"/>
      <c r="N48200"/>
      <c r="O48200"/>
    </row>
    <row r="48201" spans="1:15">
      <c r="A48201"/>
      <c r="B48201"/>
      <c r="C48201"/>
      <c r="D48201" s="67"/>
      <c r="E48201"/>
      <c r="F48201"/>
      <c r="G48201"/>
      <c r="H48201" s="67"/>
      <c r="I48201"/>
      <c r="J48201"/>
      <c r="K48201"/>
      <c r="L48201"/>
      <c r="M48201"/>
      <c r="N48201"/>
      <c r="O48201"/>
    </row>
    <row r="48202" spans="1:15">
      <c r="A48202"/>
      <c r="B48202"/>
      <c r="C48202"/>
      <c r="D48202" s="67"/>
      <c r="E48202"/>
      <c r="F48202"/>
      <c r="G48202"/>
      <c r="H48202" s="67"/>
      <c r="I48202"/>
      <c r="J48202"/>
      <c r="K48202"/>
      <c r="L48202"/>
      <c r="M48202"/>
      <c r="N48202"/>
      <c r="O48202"/>
    </row>
    <row r="48203" spans="1:15">
      <c r="A48203"/>
      <c r="B48203"/>
      <c r="C48203"/>
      <c r="D48203" s="67"/>
      <c r="E48203"/>
      <c r="F48203"/>
      <c r="G48203"/>
      <c r="H48203" s="67"/>
      <c r="I48203"/>
      <c r="J48203"/>
      <c r="K48203"/>
      <c r="L48203"/>
      <c r="M48203"/>
      <c r="N48203"/>
      <c r="O48203"/>
    </row>
    <row r="48204" spans="1:15">
      <c r="A48204"/>
      <c r="B48204"/>
      <c r="C48204"/>
      <c r="D48204" s="67"/>
      <c r="E48204"/>
      <c r="F48204"/>
      <c r="G48204"/>
      <c r="H48204" s="67"/>
      <c r="I48204"/>
      <c r="J48204"/>
      <c r="K48204"/>
      <c r="L48204"/>
      <c r="M48204"/>
      <c r="N48204"/>
      <c r="O48204"/>
    </row>
    <row r="48205" spans="1:15">
      <c r="A48205"/>
      <c r="B48205"/>
      <c r="C48205"/>
      <c r="D48205" s="67"/>
      <c r="E48205"/>
      <c r="F48205"/>
      <c r="G48205"/>
      <c r="H48205" s="67"/>
      <c r="I48205"/>
      <c r="J48205"/>
      <c r="K48205"/>
      <c r="L48205"/>
      <c r="M48205"/>
      <c r="N48205"/>
      <c r="O48205"/>
    </row>
    <row r="48206" spans="1:15">
      <c r="A48206"/>
      <c r="B48206"/>
      <c r="C48206"/>
      <c r="D48206" s="67"/>
      <c r="E48206"/>
      <c r="F48206"/>
      <c r="G48206"/>
      <c r="H48206" s="67"/>
      <c r="I48206"/>
      <c r="J48206"/>
      <c r="K48206"/>
      <c r="L48206"/>
      <c r="M48206"/>
      <c r="N48206"/>
      <c r="O48206"/>
    </row>
    <row r="48207" spans="1:15">
      <c r="A48207"/>
      <c r="B48207"/>
      <c r="C48207"/>
      <c r="D48207" s="67"/>
      <c r="E48207"/>
      <c r="F48207"/>
      <c r="G48207"/>
      <c r="H48207" s="67"/>
      <c r="I48207"/>
      <c r="J48207"/>
      <c r="K48207"/>
      <c r="L48207"/>
      <c r="M48207"/>
      <c r="N48207"/>
      <c r="O48207"/>
    </row>
    <row r="48208" spans="1:15">
      <c r="A48208"/>
      <c r="B48208"/>
      <c r="C48208"/>
      <c r="D48208" s="67"/>
      <c r="E48208"/>
      <c r="F48208"/>
      <c r="G48208"/>
      <c r="H48208" s="67"/>
      <c r="I48208"/>
      <c r="J48208"/>
      <c r="K48208"/>
      <c r="L48208"/>
      <c r="M48208"/>
      <c r="N48208"/>
      <c r="O48208"/>
    </row>
    <row r="48209" spans="1:15">
      <c r="A48209"/>
      <c r="B48209"/>
      <c r="C48209"/>
      <c r="D48209" s="67"/>
      <c r="E48209"/>
      <c r="F48209"/>
      <c r="G48209"/>
      <c r="H48209" s="67"/>
      <c r="I48209"/>
      <c r="J48209"/>
      <c r="K48209"/>
      <c r="L48209"/>
      <c r="M48209"/>
      <c r="N48209"/>
      <c r="O48209"/>
    </row>
    <row r="48210" spans="1:15">
      <c r="A48210"/>
      <c r="B48210"/>
      <c r="C48210"/>
      <c r="D48210" s="67"/>
      <c r="E48210"/>
      <c r="F48210"/>
      <c r="G48210"/>
      <c r="H48210" s="67"/>
      <c r="I48210"/>
      <c r="J48210"/>
      <c r="K48210"/>
      <c r="L48210"/>
      <c r="M48210"/>
      <c r="N48210"/>
      <c r="O48210"/>
    </row>
    <row r="48211" spans="1:15">
      <c r="A48211"/>
      <c r="B48211"/>
      <c r="C48211"/>
      <c r="D48211" s="67"/>
      <c r="E48211"/>
      <c r="F48211"/>
      <c r="G48211"/>
      <c r="H48211" s="67"/>
      <c r="I48211"/>
      <c r="J48211"/>
      <c r="K48211"/>
      <c r="L48211"/>
      <c r="M48211"/>
      <c r="N48211"/>
      <c r="O48211"/>
    </row>
    <row r="48212" spans="1:15">
      <c r="A48212"/>
      <c r="B48212"/>
      <c r="C48212"/>
      <c r="D48212" s="67"/>
      <c r="E48212"/>
      <c r="F48212"/>
      <c r="G48212"/>
      <c r="H48212" s="67"/>
      <c r="I48212"/>
      <c r="J48212"/>
      <c r="K48212"/>
      <c r="L48212"/>
      <c r="M48212"/>
      <c r="N48212"/>
      <c r="O48212"/>
    </row>
    <row r="48213" spans="1:15">
      <c r="A48213"/>
      <c r="B48213"/>
      <c r="C48213"/>
      <c r="D48213" s="67"/>
      <c r="E48213"/>
      <c r="F48213"/>
      <c r="G48213"/>
      <c r="H48213" s="67"/>
      <c r="I48213"/>
      <c r="J48213"/>
      <c r="K48213"/>
      <c r="L48213"/>
      <c r="M48213"/>
      <c r="N48213"/>
      <c r="O48213"/>
    </row>
    <row r="48214" spans="1:15">
      <c r="A48214"/>
      <c r="B48214"/>
      <c r="C48214"/>
      <c r="D48214" s="67"/>
      <c r="E48214"/>
      <c r="F48214"/>
      <c r="G48214"/>
      <c r="H48214" s="67"/>
      <c r="I48214"/>
      <c r="J48214"/>
      <c r="K48214"/>
      <c r="L48214"/>
      <c r="M48214"/>
      <c r="N48214"/>
      <c r="O48214"/>
    </row>
    <row r="48215" spans="1:15">
      <c r="A48215"/>
      <c r="B48215"/>
      <c r="C48215"/>
      <c r="D48215" s="67"/>
      <c r="E48215"/>
      <c r="F48215"/>
      <c r="G48215"/>
      <c r="H48215" s="67"/>
      <c r="I48215"/>
      <c r="J48215"/>
      <c r="K48215"/>
      <c r="L48215"/>
      <c r="M48215"/>
      <c r="N48215"/>
      <c r="O48215"/>
    </row>
    <row r="48216" spans="1:15">
      <c r="A48216"/>
      <c r="B48216"/>
      <c r="C48216"/>
      <c r="D48216" s="67"/>
      <c r="E48216"/>
      <c r="F48216"/>
      <c r="G48216"/>
      <c r="H48216" s="67"/>
      <c r="I48216"/>
      <c r="J48216"/>
      <c r="K48216"/>
      <c r="L48216"/>
      <c r="M48216"/>
      <c r="N48216"/>
      <c r="O48216"/>
    </row>
    <row r="48217" spans="1:15">
      <c r="A48217"/>
      <c r="B48217"/>
      <c r="C48217"/>
      <c r="D48217" s="67"/>
      <c r="E48217"/>
      <c r="F48217"/>
      <c r="G48217"/>
      <c r="H48217" s="67"/>
      <c r="I48217"/>
      <c r="J48217"/>
      <c r="K48217"/>
      <c r="L48217"/>
      <c r="M48217"/>
      <c r="N48217"/>
      <c r="O48217"/>
    </row>
    <row r="48218" spans="1:15">
      <c r="A48218"/>
      <c r="B48218"/>
      <c r="C48218"/>
      <c r="D48218" s="67"/>
      <c r="E48218"/>
      <c r="F48218"/>
      <c r="G48218"/>
      <c r="H48218" s="67"/>
      <c r="I48218"/>
      <c r="J48218"/>
      <c r="K48218"/>
      <c r="L48218"/>
      <c r="M48218"/>
      <c r="N48218"/>
      <c r="O48218"/>
    </row>
    <row r="48219" spans="1:15">
      <c r="A48219"/>
      <c r="B48219"/>
      <c r="C48219"/>
      <c r="D48219" s="67"/>
      <c r="E48219"/>
      <c r="F48219"/>
      <c r="G48219"/>
      <c r="H48219" s="67"/>
      <c r="I48219"/>
      <c r="J48219"/>
      <c r="K48219"/>
      <c r="L48219"/>
      <c r="M48219"/>
      <c r="N48219"/>
      <c r="O48219"/>
    </row>
    <row r="48220" spans="1:15">
      <c r="A48220"/>
      <c r="B48220"/>
      <c r="C48220"/>
      <c r="D48220" s="67"/>
      <c r="E48220"/>
      <c r="F48220"/>
      <c r="G48220"/>
      <c r="H48220" s="67"/>
      <c r="I48220"/>
      <c r="J48220"/>
      <c r="K48220"/>
      <c r="L48220"/>
      <c r="M48220"/>
      <c r="N48220"/>
      <c r="O48220"/>
    </row>
    <row r="48221" spans="1:15">
      <c r="A48221"/>
      <c r="B48221"/>
      <c r="C48221"/>
      <c r="D48221" s="67"/>
      <c r="E48221"/>
      <c r="F48221"/>
      <c r="G48221"/>
      <c r="H48221" s="67"/>
      <c r="I48221"/>
      <c r="J48221"/>
      <c r="K48221"/>
      <c r="L48221"/>
      <c r="M48221"/>
      <c r="N48221"/>
      <c r="O48221"/>
    </row>
    <row r="48222" spans="1:15">
      <c r="A48222"/>
      <c r="B48222"/>
      <c r="C48222"/>
      <c r="D48222" s="67"/>
      <c r="E48222"/>
      <c r="F48222"/>
      <c r="G48222"/>
      <c r="H48222" s="67"/>
      <c r="I48222"/>
      <c r="J48222"/>
      <c r="K48222"/>
      <c r="L48222"/>
      <c r="M48222"/>
      <c r="N48222"/>
      <c r="O48222"/>
    </row>
    <row r="48223" spans="1:15">
      <c r="A48223"/>
      <c r="B48223"/>
      <c r="C48223"/>
      <c r="D48223" s="67"/>
      <c r="E48223"/>
      <c r="F48223"/>
      <c r="G48223"/>
      <c r="H48223" s="67"/>
      <c r="I48223"/>
      <c r="J48223"/>
      <c r="K48223"/>
      <c r="L48223"/>
      <c r="M48223"/>
      <c r="N48223"/>
      <c r="O48223"/>
    </row>
    <row r="48224" spans="1:15">
      <c r="A48224"/>
      <c r="B48224"/>
      <c r="C48224"/>
      <c r="D48224" s="67"/>
      <c r="E48224"/>
      <c r="F48224"/>
      <c r="G48224"/>
      <c r="H48224" s="67"/>
      <c r="I48224"/>
      <c r="J48224"/>
      <c r="K48224"/>
      <c r="L48224"/>
      <c r="M48224"/>
      <c r="N48224"/>
      <c r="O48224"/>
    </row>
    <row r="48225" spans="1:15">
      <c r="A48225"/>
      <c r="B48225"/>
      <c r="C48225"/>
      <c r="D48225" s="67"/>
      <c r="E48225"/>
      <c r="F48225"/>
      <c r="G48225"/>
      <c r="H48225" s="67"/>
      <c r="I48225"/>
      <c r="J48225"/>
      <c r="K48225"/>
      <c r="L48225"/>
      <c r="M48225"/>
      <c r="N48225"/>
      <c r="O48225"/>
    </row>
    <row r="48226" spans="1:15">
      <c r="A48226"/>
      <c r="B48226"/>
      <c r="C48226"/>
      <c r="D48226" s="67"/>
      <c r="E48226"/>
      <c r="F48226"/>
      <c r="G48226"/>
      <c r="H48226" s="67"/>
      <c r="I48226"/>
      <c r="J48226"/>
      <c r="K48226"/>
      <c r="L48226"/>
      <c r="M48226"/>
      <c r="N48226"/>
      <c r="O48226"/>
    </row>
    <row r="48227" spans="1:15">
      <c r="A48227"/>
      <c r="B48227"/>
      <c r="C48227"/>
      <c r="D48227" s="67"/>
      <c r="E48227"/>
      <c r="F48227"/>
      <c r="G48227"/>
      <c r="H48227" s="67"/>
      <c r="I48227"/>
      <c r="J48227"/>
      <c r="K48227"/>
      <c r="L48227"/>
      <c r="M48227"/>
      <c r="N48227"/>
      <c r="O48227"/>
    </row>
    <row r="48228" spans="1:15">
      <c r="A48228"/>
      <c r="B48228"/>
      <c r="C48228"/>
      <c r="D48228" s="67"/>
      <c r="E48228"/>
      <c r="F48228"/>
      <c r="G48228"/>
      <c r="H48228" s="67"/>
      <c r="I48228"/>
      <c r="J48228"/>
      <c r="K48228"/>
      <c r="L48228"/>
      <c r="M48228"/>
      <c r="N48228"/>
      <c r="O48228"/>
    </row>
    <row r="48229" spans="1:15">
      <c r="A48229"/>
      <c r="B48229"/>
      <c r="C48229"/>
      <c r="D48229" s="67"/>
      <c r="E48229"/>
      <c r="F48229"/>
      <c r="G48229"/>
      <c r="H48229" s="67"/>
      <c r="I48229"/>
      <c r="J48229"/>
      <c r="K48229"/>
      <c r="L48229"/>
      <c r="M48229"/>
      <c r="N48229"/>
      <c r="O48229"/>
    </row>
    <row r="48230" spans="1:15">
      <c r="A48230"/>
      <c r="B48230"/>
      <c r="C48230"/>
      <c r="D48230" s="67"/>
      <c r="E48230"/>
      <c r="F48230"/>
      <c r="G48230"/>
      <c r="H48230" s="67"/>
      <c r="I48230"/>
      <c r="J48230"/>
      <c r="K48230"/>
      <c r="L48230"/>
      <c r="M48230"/>
      <c r="N48230"/>
      <c r="O48230"/>
    </row>
    <row r="48231" spans="1:15">
      <c r="A48231"/>
      <c r="B48231"/>
      <c r="C48231"/>
      <c r="D48231" s="67"/>
      <c r="E48231"/>
      <c r="F48231"/>
      <c r="G48231"/>
      <c r="H48231" s="67"/>
      <c r="I48231"/>
      <c r="J48231"/>
      <c r="K48231"/>
      <c r="L48231"/>
      <c r="M48231"/>
      <c r="N48231"/>
      <c r="O48231"/>
    </row>
    <row r="48232" spans="1:15">
      <c r="A48232"/>
      <c r="B48232"/>
      <c r="C48232"/>
      <c r="D48232" s="67"/>
      <c r="E48232"/>
      <c r="F48232"/>
      <c r="G48232"/>
      <c r="H48232" s="67"/>
      <c r="I48232"/>
      <c r="J48232"/>
      <c r="K48232"/>
      <c r="L48232"/>
      <c r="M48232"/>
      <c r="N48232"/>
      <c r="O48232"/>
    </row>
    <row r="48233" spans="1:15">
      <c r="A48233"/>
      <c r="B48233"/>
      <c r="C48233"/>
      <c r="D48233" s="67"/>
      <c r="E48233"/>
      <c r="F48233"/>
      <c r="G48233"/>
      <c r="H48233" s="67"/>
      <c r="I48233"/>
      <c r="J48233"/>
      <c r="K48233"/>
      <c r="L48233"/>
      <c r="M48233"/>
      <c r="N48233"/>
      <c r="O48233"/>
    </row>
    <row r="48234" spans="1:15">
      <c r="A48234"/>
      <c r="B48234"/>
      <c r="C48234"/>
      <c r="D48234" s="67"/>
      <c r="E48234"/>
      <c r="F48234"/>
      <c r="G48234"/>
      <c r="H48234" s="67"/>
      <c r="I48234"/>
      <c r="J48234"/>
      <c r="K48234"/>
      <c r="L48234"/>
      <c r="M48234"/>
      <c r="N48234"/>
      <c r="O48234"/>
    </row>
    <row r="48235" spans="1:15">
      <c r="A48235"/>
      <c r="B48235"/>
      <c r="C48235"/>
      <c r="D48235" s="67"/>
      <c r="E48235"/>
      <c r="F48235"/>
      <c r="G48235"/>
      <c r="H48235" s="67"/>
      <c r="I48235"/>
      <c r="J48235"/>
      <c r="K48235"/>
      <c r="L48235"/>
      <c r="M48235"/>
      <c r="N48235"/>
      <c r="O48235"/>
    </row>
    <row r="48236" spans="1:15">
      <c r="A48236"/>
      <c r="B48236"/>
      <c r="C48236"/>
      <c r="D48236" s="67"/>
      <c r="E48236"/>
      <c r="F48236"/>
      <c r="G48236"/>
      <c r="H48236" s="67"/>
      <c r="I48236"/>
      <c r="J48236"/>
      <c r="K48236"/>
      <c r="L48236"/>
      <c r="M48236"/>
      <c r="N48236"/>
      <c r="O48236"/>
    </row>
    <row r="48237" spans="1:15">
      <c r="A48237"/>
      <c r="B48237"/>
      <c r="C48237"/>
      <c r="D48237" s="67"/>
      <c r="E48237"/>
      <c r="F48237"/>
      <c r="G48237"/>
      <c r="H48237" s="67"/>
      <c r="I48237"/>
      <c r="J48237"/>
      <c r="K48237"/>
      <c r="L48237"/>
      <c r="M48237"/>
      <c r="N48237"/>
      <c r="O48237"/>
    </row>
    <row r="48238" spans="1:15">
      <c r="A48238"/>
      <c r="B48238"/>
      <c r="C48238"/>
      <c r="D48238" s="67"/>
      <c r="E48238"/>
      <c r="F48238"/>
      <c r="G48238"/>
      <c r="H48238" s="67"/>
      <c r="I48238"/>
      <c r="J48238"/>
      <c r="K48238"/>
      <c r="L48238"/>
      <c r="M48238"/>
      <c r="N48238"/>
      <c r="O48238"/>
    </row>
    <row r="48239" spans="1:15">
      <c r="A48239"/>
      <c r="B48239"/>
      <c r="C48239"/>
      <c r="D48239" s="67"/>
      <c r="E48239"/>
      <c r="F48239"/>
      <c r="G48239"/>
      <c r="H48239" s="67"/>
      <c r="I48239"/>
      <c r="J48239"/>
      <c r="K48239"/>
      <c r="L48239"/>
      <c r="M48239"/>
      <c r="N48239"/>
      <c r="O48239"/>
    </row>
    <row r="48240" spans="1:15">
      <c r="A48240"/>
      <c r="B48240"/>
      <c r="C48240"/>
      <c r="D48240" s="67"/>
      <c r="E48240"/>
      <c r="F48240"/>
      <c r="G48240"/>
      <c r="H48240" s="67"/>
      <c r="I48240"/>
      <c r="J48240"/>
      <c r="K48240"/>
      <c r="L48240"/>
      <c r="M48240"/>
      <c r="N48240"/>
      <c r="O48240"/>
    </row>
    <row r="48241" spans="1:15">
      <c r="A48241"/>
      <c r="B48241"/>
      <c r="C48241"/>
      <c r="D48241" s="67"/>
      <c r="E48241"/>
      <c r="F48241"/>
      <c r="G48241"/>
      <c r="H48241" s="67"/>
      <c r="I48241"/>
      <c r="J48241"/>
      <c r="K48241"/>
      <c r="L48241"/>
      <c r="M48241"/>
      <c r="N48241"/>
      <c r="O48241"/>
    </row>
    <row r="48242" spans="1:15">
      <c r="A48242"/>
      <c r="B48242"/>
      <c r="C48242"/>
      <c r="D48242" s="67"/>
      <c r="E48242"/>
      <c r="F48242"/>
      <c r="G48242"/>
      <c r="H48242" s="67"/>
      <c r="I48242"/>
      <c r="J48242"/>
      <c r="K48242"/>
      <c r="L48242"/>
      <c r="M48242"/>
      <c r="N48242"/>
      <c r="O48242"/>
    </row>
    <row r="48243" spans="1:15">
      <c r="A48243"/>
      <c r="B48243"/>
      <c r="C48243"/>
      <c r="D48243" s="67"/>
      <c r="E48243"/>
      <c r="F48243"/>
      <c r="G48243"/>
      <c r="H48243" s="67"/>
      <c r="I48243"/>
      <c r="J48243"/>
      <c r="K48243"/>
      <c r="L48243"/>
      <c r="M48243"/>
      <c r="N48243"/>
      <c r="O48243"/>
    </row>
    <row r="48244" spans="1:15">
      <c r="A48244"/>
      <c r="B48244"/>
      <c r="C48244"/>
      <c r="D48244" s="67"/>
      <c r="E48244"/>
      <c r="F48244"/>
      <c r="G48244"/>
      <c r="H48244" s="67"/>
      <c r="I48244"/>
      <c r="J48244"/>
      <c r="K48244"/>
      <c r="L48244"/>
      <c r="M48244"/>
      <c r="N48244"/>
      <c r="O48244"/>
    </row>
    <row r="48245" spans="1:15">
      <c r="A48245"/>
      <c r="B48245"/>
      <c r="C48245"/>
      <c r="D48245" s="67"/>
      <c r="E48245"/>
      <c r="F48245"/>
      <c r="G48245"/>
      <c r="H48245" s="67"/>
      <c r="I48245"/>
      <c r="J48245"/>
      <c r="K48245"/>
      <c r="L48245"/>
      <c r="M48245"/>
      <c r="N48245"/>
      <c r="O48245"/>
    </row>
    <row r="48246" spans="1:15">
      <c r="A48246"/>
      <c r="B48246"/>
      <c r="C48246"/>
      <c r="D48246" s="67"/>
      <c r="E48246"/>
      <c r="F48246"/>
      <c r="G48246"/>
      <c r="H48246" s="67"/>
      <c r="I48246"/>
      <c r="J48246"/>
      <c r="K48246"/>
      <c r="L48246"/>
      <c r="M48246"/>
      <c r="N48246"/>
      <c r="O48246"/>
    </row>
    <row r="48247" spans="1:15">
      <c r="A48247"/>
      <c r="B48247"/>
      <c r="C48247"/>
      <c r="D48247" s="67"/>
      <c r="E48247"/>
      <c r="F48247"/>
      <c r="G48247"/>
      <c r="H48247" s="67"/>
      <c r="I48247"/>
      <c r="J48247"/>
      <c r="K48247"/>
      <c r="L48247"/>
      <c r="M48247"/>
      <c r="N48247"/>
      <c r="O48247"/>
    </row>
    <row r="48248" spans="1:15">
      <c r="A48248"/>
      <c r="B48248"/>
      <c r="C48248"/>
      <c r="D48248" s="67"/>
      <c r="E48248"/>
      <c r="F48248"/>
      <c r="G48248"/>
      <c r="H48248" s="67"/>
      <c r="I48248"/>
      <c r="J48248"/>
      <c r="K48248"/>
      <c r="L48248"/>
      <c r="M48248"/>
      <c r="N48248"/>
      <c r="O48248"/>
    </row>
    <row r="48249" spans="1:15">
      <c r="A48249"/>
      <c r="B48249"/>
      <c r="C48249"/>
      <c r="D48249" s="67"/>
      <c r="E48249"/>
      <c r="F48249"/>
      <c r="G48249"/>
      <c r="H48249" s="67"/>
      <c r="I48249"/>
      <c r="J48249"/>
      <c r="K48249"/>
      <c r="L48249"/>
      <c r="M48249"/>
      <c r="N48249"/>
      <c r="O48249"/>
    </row>
    <row r="48250" spans="1:15">
      <c r="A48250"/>
      <c r="B48250"/>
      <c r="C48250"/>
      <c r="D48250" s="67"/>
      <c r="E48250"/>
      <c r="F48250"/>
      <c r="G48250"/>
      <c r="H48250" s="67"/>
      <c r="I48250"/>
      <c r="J48250"/>
      <c r="K48250"/>
      <c r="L48250"/>
      <c r="M48250"/>
      <c r="N48250"/>
      <c r="O48250"/>
    </row>
    <row r="48251" spans="1:15">
      <c r="A48251"/>
      <c r="B48251"/>
      <c r="C48251"/>
      <c r="D48251" s="67"/>
      <c r="E48251"/>
      <c r="F48251"/>
      <c r="G48251"/>
      <c r="H48251" s="67"/>
      <c r="I48251"/>
      <c r="J48251"/>
      <c r="K48251"/>
      <c r="L48251"/>
      <c r="M48251"/>
      <c r="N48251"/>
      <c r="O48251"/>
    </row>
    <row r="48252" spans="1:15">
      <c r="A48252"/>
      <c r="B48252"/>
      <c r="C48252"/>
      <c r="D48252" s="67"/>
      <c r="E48252"/>
      <c r="F48252"/>
      <c r="G48252"/>
      <c r="H48252" s="67"/>
      <c r="I48252"/>
      <c r="J48252"/>
      <c r="K48252"/>
      <c r="L48252"/>
      <c r="M48252"/>
      <c r="N48252"/>
      <c r="O48252"/>
    </row>
    <row r="48253" spans="1:15">
      <c r="A48253"/>
      <c r="B48253"/>
      <c r="C48253"/>
      <c r="D48253" s="67"/>
      <c r="E48253"/>
      <c r="F48253"/>
      <c r="G48253"/>
      <c r="H48253" s="67"/>
      <c r="I48253"/>
      <c r="J48253"/>
      <c r="K48253"/>
      <c r="L48253"/>
      <c r="M48253"/>
      <c r="N48253"/>
      <c r="O48253"/>
    </row>
    <row r="48254" spans="1:15">
      <c r="A48254"/>
      <c r="B48254"/>
      <c r="C48254"/>
      <c r="D48254" s="67"/>
      <c r="E48254"/>
      <c r="F48254"/>
      <c r="G48254"/>
      <c r="H48254" s="67"/>
      <c r="I48254"/>
      <c r="J48254"/>
      <c r="K48254"/>
      <c r="L48254"/>
      <c r="M48254"/>
      <c r="N48254"/>
      <c r="O48254"/>
    </row>
    <row r="48255" spans="1:15">
      <c r="A48255"/>
      <c r="B48255"/>
      <c r="C48255"/>
      <c r="D48255" s="67"/>
      <c r="E48255"/>
      <c r="F48255"/>
      <c r="G48255"/>
      <c r="H48255" s="67"/>
      <c r="I48255"/>
      <c r="J48255"/>
      <c r="K48255"/>
      <c r="L48255"/>
      <c r="M48255"/>
      <c r="N48255"/>
      <c r="O48255"/>
    </row>
    <row r="48256" spans="1:15">
      <c r="A48256"/>
      <c r="B48256"/>
      <c r="C48256"/>
      <c r="D48256" s="67"/>
      <c r="E48256"/>
      <c r="F48256"/>
      <c r="G48256"/>
      <c r="H48256" s="67"/>
      <c r="I48256"/>
      <c r="J48256"/>
      <c r="K48256"/>
      <c r="L48256"/>
      <c r="M48256"/>
      <c r="N48256"/>
      <c r="O48256"/>
    </row>
    <row r="48257" spans="1:15">
      <c r="A48257"/>
      <c r="B48257"/>
      <c r="C48257"/>
      <c r="D48257" s="67"/>
      <c r="E48257"/>
      <c r="F48257"/>
      <c r="G48257"/>
      <c r="H48257" s="67"/>
      <c r="I48257"/>
      <c r="J48257"/>
      <c r="K48257"/>
      <c r="L48257"/>
      <c r="M48257"/>
      <c r="N48257"/>
      <c r="O48257"/>
    </row>
    <row r="48258" spans="1:15">
      <c r="A48258"/>
      <c r="B48258"/>
      <c r="C48258"/>
      <c r="D48258" s="67"/>
      <c r="E48258"/>
      <c r="F48258"/>
      <c r="G48258"/>
      <c r="H48258" s="67"/>
      <c r="I48258"/>
      <c r="J48258"/>
      <c r="K48258"/>
      <c r="L48258"/>
      <c r="M48258"/>
      <c r="N48258"/>
      <c r="O48258"/>
    </row>
    <row r="48259" spans="1:15">
      <c r="A48259"/>
      <c r="B48259"/>
      <c r="C48259"/>
      <c r="D48259" s="67"/>
      <c r="E48259"/>
      <c r="F48259"/>
      <c r="G48259"/>
      <c r="H48259" s="67"/>
      <c r="I48259"/>
      <c r="J48259"/>
      <c r="K48259"/>
      <c r="L48259"/>
      <c r="M48259"/>
      <c r="N48259"/>
      <c r="O48259"/>
    </row>
    <row r="48260" spans="1:15">
      <c r="A48260"/>
      <c r="B48260"/>
      <c r="C48260"/>
      <c r="D48260" s="67"/>
      <c r="E48260"/>
      <c r="F48260"/>
      <c r="G48260"/>
      <c r="H48260" s="67"/>
      <c r="I48260"/>
      <c r="J48260"/>
      <c r="K48260"/>
      <c r="L48260"/>
      <c r="M48260"/>
      <c r="N48260"/>
      <c r="O48260"/>
    </row>
    <row r="48261" spans="1:15">
      <c r="A48261"/>
      <c r="B48261"/>
      <c r="C48261"/>
      <c r="D48261" s="67"/>
      <c r="E48261"/>
      <c r="F48261"/>
      <c r="G48261"/>
      <c r="H48261" s="67"/>
      <c r="I48261"/>
      <c r="J48261"/>
      <c r="K48261"/>
      <c r="L48261"/>
      <c r="M48261"/>
      <c r="N48261"/>
      <c r="O48261"/>
    </row>
    <row r="48262" spans="1:15">
      <c r="A48262"/>
      <c r="B48262"/>
      <c r="C48262"/>
      <c r="D48262" s="67"/>
      <c r="E48262"/>
      <c r="F48262"/>
      <c r="G48262"/>
      <c r="H48262" s="67"/>
      <c r="I48262"/>
      <c r="J48262"/>
      <c r="K48262"/>
      <c r="L48262"/>
      <c r="M48262"/>
      <c r="N48262"/>
      <c r="O48262"/>
    </row>
    <row r="48263" spans="1:15">
      <c r="A48263"/>
      <c r="B48263"/>
      <c r="C48263"/>
      <c r="D48263" s="67"/>
      <c r="E48263"/>
      <c r="F48263"/>
      <c r="G48263"/>
      <c r="H48263" s="67"/>
      <c r="I48263"/>
      <c r="J48263"/>
      <c r="K48263"/>
      <c r="L48263"/>
      <c r="M48263"/>
      <c r="N48263"/>
      <c r="O48263"/>
    </row>
    <row r="48264" spans="1:15">
      <c r="A48264"/>
      <c r="B48264"/>
      <c r="C48264"/>
      <c r="D48264" s="67"/>
      <c r="E48264"/>
      <c r="F48264"/>
      <c r="G48264"/>
      <c r="H48264" s="67"/>
      <c r="I48264"/>
      <c r="J48264"/>
      <c r="K48264"/>
      <c r="L48264"/>
      <c r="M48264"/>
      <c r="N48264"/>
      <c r="O48264"/>
    </row>
    <row r="48265" spans="1:15">
      <c r="A48265"/>
      <c r="B48265"/>
      <c r="C48265"/>
      <c r="D48265" s="67"/>
      <c r="E48265"/>
      <c r="F48265"/>
      <c r="G48265"/>
      <c r="H48265" s="67"/>
      <c r="I48265"/>
      <c r="J48265"/>
      <c r="K48265"/>
      <c r="L48265"/>
      <c r="M48265"/>
      <c r="N48265"/>
      <c r="O48265"/>
    </row>
    <row r="48266" spans="1:15">
      <c r="A48266"/>
      <c r="B48266"/>
      <c r="C48266"/>
      <c r="D48266" s="67"/>
      <c r="E48266"/>
      <c r="F48266"/>
      <c r="G48266"/>
      <c r="H48266" s="67"/>
      <c r="I48266"/>
      <c r="J48266"/>
      <c r="K48266"/>
      <c r="L48266"/>
      <c r="M48266"/>
      <c r="N48266"/>
      <c r="O48266"/>
    </row>
    <row r="48267" spans="1:15">
      <c r="A48267"/>
      <c r="B48267"/>
      <c r="C48267"/>
      <c r="D48267" s="67"/>
      <c r="E48267"/>
      <c r="F48267"/>
      <c r="G48267"/>
      <c r="H48267" s="67"/>
      <c r="I48267"/>
      <c r="J48267"/>
      <c r="K48267"/>
      <c r="L48267"/>
      <c r="M48267"/>
      <c r="N48267"/>
      <c r="O48267"/>
    </row>
    <row r="48268" spans="1:15">
      <c r="A48268"/>
      <c r="B48268"/>
      <c r="C48268"/>
      <c r="D48268" s="67"/>
      <c r="E48268"/>
      <c r="F48268"/>
      <c r="G48268"/>
      <c r="H48268" s="67"/>
      <c r="I48268"/>
      <c r="J48268"/>
      <c r="K48268"/>
      <c r="L48268"/>
      <c r="M48268"/>
      <c r="N48268"/>
      <c r="O48268"/>
    </row>
    <row r="48269" spans="1:15">
      <c r="A48269"/>
      <c r="B48269"/>
      <c r="C48269"/>
      <c r="D48269" s="67"/>
      <c r="E48269"/>
      <c r="F48269"/>
      <c r="G48269"/>
      <c r="H48269" s="67"/>
      <c r="I48269"/>
      <c r="J48269"/>
      <c r="K48269"/>
      <c r="L48269"/>
      <c r="M48269"/>
      <c r="N48269"/>
      <c r="O48269"/>
    </row>
    <row r="48270" spans="1:15">
      <c r="A48270"/>
      <c r="B48270"/>
      <c r="C48270"/>
      <c r="D48270" s="67"/>
      <c r="E48270"/>
      <c r="F48270"/>
      <c r="G48270"/>
      <c r="H48270" s="67"/>
      <c r="I48270"/>
      <c r="J48270"/>
      <c r="K48270"/>
      <c r="L48270"/>
      <c r="M48270"/>
      <c r="N48270"/>
      <c r="O48270"/>
    </row>
    <row r="48271" spans="1:15">
      <c r="A48271"/>
      <c r="B48271"/>
      <c r="C48271"/>
      <c r="D48271" s="67"/>
      <c r="E48271"/>
      <c r="F48271"/>
      <c r="G48271"/>
      <c r="H48271" s="67"/>
      <c r="I48271"/>
      <c r="J48271"/>
      <c r="K48271"/>
      <c r="L48271"/>
      <c r="M48271"/>
      <c r="N48271"/>
      <c r="O48271"/>
    </row>
    <row r="48272" spans="1:15">
      <c r="A48272"/>
      <c r="B48272"/>
      <c r="C48272"/>
      <c r="D48272" s="67"/>
      <c r="E48272"/>
      <c r="F48272"/>
      <c r="G48272"/>
      <c r="H48272" s="67"/>
      <c r="I48272"/>
      <c r="J48272"/>
      <c r="K48272"/>
      <c r="L48272"/>
      <c r="M48272"/>
      <c r="N48272"/>
      <c r="O48272"/>
    </row>
    <row r="48273" spans="1:15">
      <c r="A48273"/>
      <c r="B48273"/>
      <c r="C48273"/>
      <c r="D48273" s="67"/>
      <c r="E48273"/>
      <c r="F48273"/>
      <c r="G48273"/>
      <c r="H48273" s="67"/>
      <c r="I48273"/>
      <c r="J48273"/>
      <c r="K48273"/>
      <c r="L48273"/>
      <c r="M48273"/>
      <c r="N48273"/>
      <c r="O48273"/>
    </row>
    <row r="48274" spans="1:15">
      <c r="A48274"/>
      <c r="B48274"/>
      <c r="C48274"/>
      <c r="D48274" s="67"/>
      <c r="E48274"/>
      <c r="F48274"/>
      <c r="G48274"/>
      <c r="H48274" s="67"/>
      <c r="I48274"/>
      <c r="J48274"/>
      <c r="K48274"/>
      <c r="L48274"/>
      <c r="M48274"/>
      <c r="N48274"/>
      <c r="O48274"/>
    </row>
    <row r="48275" spans="1:15">
      <c r="A48275"/>
      <c r="B48275"/>
      <c r="C48275"/>
      <c r="D48275" s="67"/>
      <c r="E48275"/>
      <c r="F48275"/>
      <c r="G48275"/>
      <c r="H48275" s="67"/>
      <c r="I48275"/>
      <c r="J48275"/>
      <c r="K48275"/>
      <c r="L48275"/>
      <c r="M48275"/>
      <c r="N48275"/>
      <c r="O48275"/>
    </row>
    <row r="48276" spans="1:15">
      <c r="A48276"/>
      <c r="B48276"/>
      <c r="C48276"/>
      <c r="D48276" s="67"/>
      <c r="E48276"/>
      <c r="F48276"/>
      <c r="G48276"/>
      <c r="H48276" s="67"/>
      <c r="I48276"/>
      <c r="J48276"/>
      <c r="K48276"/>
      <c r="L48276"/>
      <c r="M48276"/>
      <c r="N48276"/>
      <c r="O48276"/>
    </row>
    <row r="48277" spans="1:15">
      <c r="A48277"/>
      <c r="B48277"/>
      <c r="C48277"/>
      <c r="D48277" s="67"/>
      <c r="E48277"/>
      <c r="F48277"/>
      <c r="G48277"/>
      <c r="H48277" s="67"/>
      <c r="I48277"/>
      <c r="J48277"/>
      <c r="K48277"/>
      <c r="L48277"/>
      <c r="M48277"/>
      <c r="N48277"/>
      <c r="O48277"/>
    </row>
    <row r="48278" spans="1:15">
      <c r="A48278"/>
      <c r="B48278"/>
      <c r="C48278"/>
      <c r="D48278" s="67"/>
      <c r="E48278"/>
      <c r="F48278"/>
      <c r="G48278"/>
      <c r="H48278" s="67"/>
      <c r="I48278"/>
      <c r="J48278"/>
      <c r="K48278"/>
      <c r="L48278"/>
      <c r="M48278"/>
      <c r="N48278"/>
      <c r="O48278"/>
    </row>
    <row r="48279" spans="1:15">
      <c r="A48279"/>
      <c r="B48279"/>
      <c r="C48279"/>
      <c r="D48279" s="67"/>
      <c r="E48279"/>
      <c r="F48279"/>
      <c r="G48279"/>
      <c r="H48279" s="67"/>
      <c r="I48279"/>
      <c r="J48279"/>
      <c r="K48279"/>
      <c r="L48279"/>
      <c r="M48279"/>
      <c r="N48279"/>
      <c r="O48279"/>
    </row>
    <row r="48280" spans="1:15">
      <c r="A48280"/>
      <c r="B48280"/>
      <c r="C48280"/>
      <c r="D48280" s="67"/>
      <c r="E48280"/>
      <c r="F48280"/>
      <c r="G48280"/>
      <c r="H48280" s="67"/>
      <c r="I48280"/>
      <c r="J48280"/>
      <c r="K48280"/>
      <c r="L48280"/>
      <c r="M48280"/>
      <c r="N48280"/>
      <c r="O48280"/>
    </row>
    <row r="48281" spans="1:15">
      <c r="A48281"/>
      <c r="B48281"/>
      <c r="C48281"/>
      <c r="D48281" s="67"/>
      <c r="E48281"/>
      <c r="F48281"/>
      <c r="G48281"/>
      <c r="H48281" s="67"/>
      <c r="I48281"/>
      <c r="J48281"/>
      <c r="K48281"/>
      <c r="L48281"/>
      <c r="M48281"/>
      <c r="N48281"/>
      <c r="O48281"/>
    </row>
    <row r="48282" spans="1:15">
      <c r="A48282"/>
      <c r="B48282"/>
      <c r="C48282"/>
      <c r="D48282" s="67"/>
      <c r="E48282"/>
      <c r="F48282"/>
      <c r="G48282"/>
      <c r="H48282" s="67"/>
      <c r="I48282"/>
      <c r="J48282"/>
      <c r="K48282"/>
      <c r="L48282"/>
      <c r="M48282"/>
      <c r="N48282"/>
      <c r="O48282"/>
    </row>
    <row r="48283" spans="1:15">
      <c r="A48283"/>
      <c r="B48283"/>
      <c r="C48283"/>
      <c r="D48283" s="67"/>
      <c r="E48283"/>
      <c r="F48283"/>
      <c r="G48283"/>
      <c r="H48283" s="67"/>
      <c r="I48283"/>
      <c r="J48283"/>
      <c r="K48283"/>
      <c r="L48283"/>
      <c r="M48283"/>
      <c r="N48283"/>
      <c r="O48283"/>
    </row>
    <row r="48284" spans="1:15">
      <c r="A48284"/>
      <c r="B48284"/>
      <c r="C48284"/>
      <c r="D48284" s="67"/>
      <c r="E48284"/>
      <c r="F48284"/>
      <c r="G48284"/>
      <c r="H48284" s="67"/>
      <c r="I48284"/>
      <c r="J48284"/>
      <c r="K48284"/>
      <c r="L48284"/>
      <c r="M48284"/>
      <c r="N48284"/>
      <c r="O48284"/>
    </row>
    <row r="48285" spans="1:15">
      <c r="A48285"/>
      <c r="B48285"/>
      <c r="C48285"/>
      <c r="D48285" s="67"/>
      <c r="E48285"/>
      <c r="F48285"/>
      <c r="G48285"/>
      <c r="H48285" s="67"/>
      <c r="I48285"/>
      <c r="J48285"/>
      <c r="K48285"/>
      <c r="L48285"/>
      <c r="M48285"/>
      <c r="N48285"/>
      <c r="O48285"/>
    </row>
    <row r="48286" spans="1:15">
      <c r="A48286"/>
      <c r="B48286"/>
      <c r="C48286"/>
      <c r="D48286" s="67"/>
      <c r="E48286"/>
      <c r="F48286"/>
      <c r="G48286"/>
      <c r="H48286" s="67"/>
      <c r="I48286"/>
      <c r="J48286"/>
      <c r="K48286"/>
      <c r="L48286"/>
      <c r="M48286"/>
      <c r="N48286"/>
      <c r="O48286"/>
    </row>
    <row r="48287" spans="1:15">
      <c r="A48287"/>
      <c r="B48287"/>
      <c r="C48287"/>
      <c r="D48287" s="67"/>
      <c r="E48287"/>
      <c r="F48287"/>
      <c r="G48287"/>
      <c r="H48287" s="67"/>
      <c r="I48287"/>
      <c r="J48287"/>
      <c r="K48287"/>
      <c r="L48287"/>
      <c r="M48287"/>
      <c r="N48287"/>
      <c r="O48287"/>
    </row>
    <row r="48288" spans="1:15">
      <c r="A48288"/>
      <c r="B48288"/>
      <c r="C48288"/>
      <c r="D48288" s="67"/>
      <c r="E48288"/>
      <c r="F48288"/>
      <c r="G48288"/>
      <c r="H48288" s="67"/>
      <c r="I48288"/>
      <c r="J48288"/>
      <c r="K48288"/>
      <c r="L48288"/>
      <c r="M48288"/>
      <c r="N48288"/>
      <c r="O48288"/>
    </row>
    <row r="48289" spans="1:15">
      <c r="A48289"/>
      <c r="B48289"/>
      <c r="C48289"/>
      <c r="D48289" s="67"/>
      <c r="E48289"/>
      <c r="F48289"/>
      <c r="G48289"/>
      <c r="H48289" s="67"/>
      <c r="I48289"/>
      <c r="J48289"/>
      <c r="K48289"/>
      <c r="L48289"/>
      <c r="M48289"/>
      <c r="N48289"/>
      <c r="O48289"/>
    </row>
    <row r="48290" spans="1:15">
      <c r="A48290"/>
      <c r="B48290"/>
      <c r="C48290"/>
      <c r="D48290" s="67"/>
      <c r="E48290"/>
      <c r="F48290"/>
      <c r="G48290"/>
      <c r="H48290" s="67"/>
      <c r="I48290"/>
      <c r="J48290"/>
      <c r="K48290"/>
      <c r="L48290"/>
      <c r="M48290"/>
      <c r="N48290"/>
      <c r="O48290"/>
    </row>
    <row r="48291" spans="1:15">
      <c r="A48291"/>
      <c r="B48291"/>
      <c r="C48291"/>
      <c r="D48291" s="67"/>
      <c r="E48291"/>
      <c r="F48291"/>
      <c r="G48291"/>
      <c r="H48291" s="67"/>
      <c r="I48291"/>
      <c r="J48291"/>
      <c r="K48291"/>
      <c r="L48291"/>
      <c r="M48291"/>
      <c r="N48291"/>
      <c r="O48291"/>
    </row>
    <row r="48292" spans="1:15">
      <c r="A48292"/>
      <c r="B48292"/>
      <c r="C48292"/>
      <c r="D48292" s="67"/>
      <c r="E48292"/>
      <c r="F48292"/>
      <c r="G48292"/>
      <c r="H48292" s="67"/>
      <c r="I48292"/>
      <c r="J48292"/>
      <c r="K48292"/>
      <c r="L48292"/>
      <c r="M48292"/>
      <c r="N48292"/>
      <c r="O48292"/>
    </row>
    <row r="48293" spans="1:15">
      <c r="A48293"/>
      <c r="B48293"/>
      <c r="C48293"/>
      <c r="D48293" s="67"/>
      <c r="E48293"/>
      <c r="F48293"/>
      <c r="G48293"/>
      <c r="H48293" s="67"/>
      <c r="I48293"/>
      <c r="J48293"/>
      <c r="K48293"/>
      <c r="L48293"/>
      <c r="M48293"/>
      <c r="N48293"/>
      <c r="O48293"/>
    </row>
    <row r="48294" spans="1:15">
      <c r="A48294"/>
      <c r="B48294"/>
      <c r="C48294"/>
      <c r="D48294" s="67"/>
      <c r="E48294"/>
      <c r="F48294"/>
      <c r="G48294"/>
      <c r="H48294" s="67"/>
      <c r="I48294"/>
      <c r="J48294"/>
      <c r="K48294"/>
      <c r="L48294"/>
      <c r="M48294"/>
      <c r="N48294"/>
      <c r="O48294"/>
    </row>
    <row r="48295" spans="1:15">
      <c r="A48295"/>
      <c r="B48295"/>
      <c r="C48295"/>
      <c r="D48295" s="67"/>
      <c r="E48295"/>
      <c r="F48295"/>
      <c r="G48295"/>
      <c r="H48295" s="67"/>
      <c r="I48295"/>
      <c r="J48295"/>
      <c r="K48295"/>
      <c r="L48295"/>
      <c r="M48295"/>
      <c r="N48295"/>
      <c r="O48295"/>
    </row>
    <row r="48296" spans="1:15">
      <c r="A48296"/>
      <c r="B48296"/>
      <c r="C48296"/>
      <c r="D48296" s="67"/>
      <c r="E48296"/>
      <c r="F48296"/>
      <c r="G48296"/>
      <c r="H48296" s="67"/>
      <c r="I48296"/>
      <c r="J48296"/>
      <c r="K48296"/>
      <c r="L48296"/>
      <c r="M48296"/>
      <c r="N48296"/>
      <c r="O48296"/>
    </row>
    <row r="48297" spans="1:15">
      <c r="A48297"/>
      <c r="B48297"/>
      <c r="C48297"/>
      <c r="D48297" s="67"/>
      <c r="E48297"/>
      <c r="F48297"/>
      <c r="G48297"/>
      <c r="H48297" s="67"/>
      <c r="I48297"/>
      <c r="J48297"/>
      <c r="K48297"/>
      <c r="L48297"/>
      <c r="M48297"/>
      <c r="N48297"/>
      <c r="O48297"/>
    </row>
    <row r="48298" spans="1:15">
      <c r="A48298"/>
      <c r="B48298"/>
      <c r="C48298"/>
      <c r="D48298" s="67"/>
      <c r="E48298"/>
      <c r="F48298"/>
      <c r="G48298"/>
      <c r="H48298" s="67"/>
      <c r="I48298"/>
      <c r="J48298"/>
      <c r="K48298"/>
      <c r="L48298"/>
      <c r="M48298"/>
      <c r="N48298"/>
      <c r="O48298"/>
    </row>
    <row r="48299" spans="1:15">
      <c r="A48299"/>
      <c r="B48299"/>
      <c r="C48299"/>
      <c r="D48299" s="67"/>
      <c r="E48299"/>
      <c r="F48299"/>
      <c r="G48299"/>
      <c r="H48299" s="67"/>
      <c r="I48299"/>
      <c r="J48299"/>
      <c r="K48299"/>
      <c r="L48299"/>
      <c r="M48299"/>
      <c r="N48299"/>
      <c r="O48299"/>
    </row>
    <row r="48300" spans="1:15">
      <c r="A48300"/>
      <c r="B48300"/>
      <c r="C48300"/>
      <c r="D48300" s="67"/>
      <c r="E48300"/>
      <c r="F48300"/>
      <c r="G48300"/>
      <c r="H48300" s="67"/>
      <c r="I48300"/>
      <c r="J48300"/>
      <c r="K48300"/>
      <c r="L48300"/>
      <c r="M48300"/>
      <c r="N48300"/>
      <c r="O48300"/>
    </row>
    <row r="48301" spans="1:15">
      <c r="A48301"/>
      <c r="B48301"/>
      <c r="C48301"/>
      <c r="D48301" s="67"/>
      <c r="E48301"/>
      <c r="F48301"/>
      <c r="G48301"/>
      <c r="H48301" s="67"/>
      <c r="I48301"/>
      <c r="J48301"/>
      <c r="K48301"/>
      <c r="L48301"/>
      <c r="M48301"/>
      <c r="N48301"/>
      <c r="O48301"/>
    </row>
    <row r="48302" spans="1:15">
      <c r="A48302"/>
      <c r="B48302"/>
      <c r="C48302"/>
      <c r="D48302" s="67"/>
      <c r="E48302"/>
      <c r="F48302"/>
      <c r="G48302"/>
      <c r="H48302" s="67"/>
      <c r="I48302"/>
      <c r="J48302"/>
      <c r="K48302"/>
      <c r="L48302"/>
      <c r="M48302"/>
      <c r="N48302"/>
      <c r="O48302"/>
    </row>
    <row r="48303" spans="1:15">
      <c r="A48303"/>
      <c r="B48303"/>
      <c r="C48303"/>
      <c r="D48303" s="67"/>
      <c r="E48303"/>
      <c r="F48303"/>
      <c r="G48303"/>
      <c r="H48303" s="67"/>
      <c r="I48303"/>
      <c r="J48303"/>
      <c r="K48303"/>
      <c r="L48303"/>
      <c r="M48303"/>
      <c r="N48303"/>
      <c r="O48303"/>
    </row>
    <row r="48304" spans="1:15">
      <c r="A48304"/>
      <c r="B48304"/>
      <c r="C48304"/>
      <c r="D48304" s="67"/>
      <c r="E48304"/>
      <c r="F48304"/>
      <c r="G48304"/>
      <c r="H48304" s="67"/>
      <c r="I48304"/>
      <c r="J48304"/>
      <c r="K48304"/>
      <c r="L48304"/>
      <c r="M48304"/>
      <c r="N48304"/>
      <c r="O48304"/>
    </row>
    <row r="48305" spans="1:15">
      <c r="A48305"/>
      <c r="B48305"/>
      <c r="C48305"/>
      <c r="D48305" s="67"/>
      <c r="E48305"/>
      <c r="F48305"/>
      <c r="G48305"/>
      <c r="H48305" s="67"/>
      <c r="I48305"/>
      <c r="J48305"/>
      <c r="K48305"/>
      <c r="L48305"/>
      <c r="M48305"/>
      <c r="N48305"/>
      <c r="O48305"/>
    </row>
    <row r="48306" spans="1:15">
      <c r="A48306"/>
      <c r="B48306"/>
      <c r="C48306"/>
      <c r="D48306" s="67"/>
      <c r="E48306"/>
      <c r="F48306"/>
      <c r="G48306"/>
      <c r="H48306" s="67"/>
      <c r="I48306"/>
      <c r="J48306"/>
      <c r="K48306"/>
      <c r="L48306"/>
      <c r="M48306"/>
      <c r="N48306"/>
      <c r="O48306"/>
    </row>
    <row r="48307" spans="1:15">
      <c r="A48307"/>
      <c r="B48307"/>
      <c r="C48307"/>
      <c r="D48307" s="67"/>
      <c r="E48307"/>
      <c r="F48307"/>
      <c r="G48307"/>
      <c r="H48307" s="67"/>
      <c r="I48307"/>
      <c r="J48307"/>
      <c r="K48307"/>
      <c r="L48307"/>
      <c r="M48307"/>
      <c r="N48307"/>
      <c r="O48307"/>
    </row>
    <row r="48308" spans="1:15">
      <c r="A48308"/>
      <c r="B48308"/>
      <c r="C48308"/>
      <c r="D48308" s="67"/>
      <c r="E48308"/>
      <c r="F48308"/>
      <c r="G48308"/>
      <c r="H48308" s="67"/>
      <c r="I48308"/>
      <c r="J48308"/>
      <c r="K48308"/>
      <c r="L48308"/>
      <c r="M48308"/>
      <c r="N48308"/>
      <c r="O48308"/>
    </row>
    <row r="48309" spans="1:15">
      <c r="A48309"/>
      <c r="B48309"/>
      <c r="C48309"/>
      <c r="D48309" s="67"/>
      <c r="E48309"/>
      <c r="F48309"/>
      <c r="G48309"/>
      <c r="H48309" s="67"/>
      <c r="I48309"/>
      <c r="J48309"/>
      <c r="K48309"/>
      <c r="L48309"/>
      <c r="M48309"/>
      <c r="N48309"/>
      <c r="O48309"/>
    </row>
    <row r="48310" spans="1:15">
      <c r="A48310"/>
      <c r="B48310"/>
      <c r="C48310"/>
      <c r="D48310" s="67"/>
      <c r="E48310"/>
      <c r="F48310"/>
      <c r="G48310"/>
      <c r="H48310" s="67"/>
      <c r="I48310"/>
      <c r="J48310"/>
      <c r="K48310"/>
      <c r="L48310"/>
      <c r="M48310"/>
      <c r="N48310"/>
      <c r="O48310"/>
    </row>
    <row r="48311" spans="1:15">
      <c r="A48311"/>
      <c r="B48311"/>
      <c r="C48311"/>
      <c r="D48311" s="67"/>
      <c r="E48311"/>
      <c r="F48311"/>
      <c r="G48311"/>
      <c r="H48311" s="67"/>
      <c r="I48311"/>
      <c r="J48311"/>
      <c r="K48311"/>
      <c r="L48311"/>
      <c r="M48311"/>
      <c r="N48311"/>
      <c r="O48311"/>
    </row>
    <row r="48312" spans="1:15">
      <c r="A48312"/>
      <c r="B48312"/>
      <c r="C48312"/>
      <c r="D48312" s="67"/>
      <c r="E48312"/>
      <c r="F48312"/>
      <c r="G48312"/>
      <c r="H48312" s="67"/>
      <c r="I48312"/>
      <c r="J48312"/>
      <c r="K48312"/>
      <c r="L48312"/>
      <c r="M48312"/>
      <c r="N48312"/>
      <c r="O48312"/>
    </row>
    <row r="48313" spans="1:15">
      <c r="A48313"/>
      <c r="B48313"/>
      <c r="C48313"/>
      <c r="D48313" s="67"/>
      <c r="E48313"/>
      <c r="F48313"/>
      <c r="G48313"/>
      <c r="H48313" s="67"/>
      <c r="I48313"/>
      <c r="J48313"/>
      <c r="K48313"/>
      <c r="L48313"/>
      <c r="M48313"/>
      <c r="N48313"/>
      <c r="O48313"/>
    </row>
    <row r="48314" spans="1:15">
      <c r="A48314"/>
      <c r="B48314"/>
      <c r="C48314"/>
      <c r="D48314" s="67"/>
      <c r="E48314"/>
      <c r="F48314"/>
      <c r="G48314"/>
      <c r="H48314" s="67"/>
      <c r="I48314"/>
      <c r="J48314"/>
      <c r="K48314"/>
      <c r="L48314"/>
      <c r="M48314"/>
      <c r="N48314"/>
      <c r="O48314"/>
    </row>
    <row r="48315" spans="1:15">
      <c r="A48315"/>
      <c r="B48315"/>
      <c r="C48315"/>
      <c r="D48315" s="67"/>
      <c r="E48315"/>
      <c r="F48315"/>
      <c r="G48315"/>
      <c r="H48315" s="67"/>
      <c r="I48315"/>
      <c r="J48315"/>
      <c r="K48315"/>
      <c r="L48315"/>
      <c r="M48315"/>
      <c r="N48315"/>
      <c r="O48315"/>
    </row>
    <row r="48316" spans="1:15">
      <c r="A48316"/>
      <c r="B48316"/>
      <c r="C48316"/>
      <c r="D48316" s="67"/>
      <c r="E48316"/>
      <c r="F48316"/>
      <c r="G48316"/>
      <c r="H48316" s="67"/>
      <c r="I48316"/>
      <c r="J48316"/>
      <c r="K48316"/>
      <c r="L48316"/>
      <c r="M48316"/>
      <c r="N48316"/>
      <c r="O48316"/>
    </row>
    <row r="48317" spans="1:15">
      <c r="A48317"/>
      <c r="B48317"/>
      <c r="C48317"/>
      <c r="D48317" s="67"/>
      <c r="E48317"/>
      <c r="F48317"/>
      <c r="G48317"/>
      <c r="H48317" s="67"/>
      <c r="I48317"/>
      <c r="J48317"/>
      <c r="K48317"/>
      <c r="L48317"/>
      <c r="M48317"/>
      <c r="N48317"/>
      <c r="O48317"/>
    </row>
    <row r="48318" spans="1:15">
      <c r="A48318"/>
      <c r="B48318"/>
      <c r="C48318"/>
      <c r="D48318" s="67"/>
      <c r="E48318"/>
      <c r="F48318"/>
      <c r="G48318"/>
      <c r="H48318" s="67"/>
      <c r="I48318"/>
      <c r="J48318"/>
      <c r="K48318"/>
      <c r="L48318"/>
      <c r="M48318"/>
      <c r="N48318"/>
      <c r="O48318"/>
    </row>
    <row r="48319" spans="1:15">
      <c r="A48319"/>
      <c r="B48319"/>
      <c r="C48319"/>
      <c r="D48319" s="67"/>
      <c r="E48319"/>
      <c r="F48319"/>
      <c r="G48319"/>
      <c r="H48319" s="67"/>
      <c r="I48319"/>
      <c r="J48319"/>
      <c r="K48319"/>
      <c r="L48319"/>
      <c r="M48319"/>
      <c r="N48319"/>
      <c r="O48319"/>
    </row>
    <row r="48320" spans="1:15">
      <c r="A48320"/>
      <c r="B48320"/>
      <c r="C48320"/>
      <c r="D48320" s="67"/>
      <c r="E48320"/>
      <c r="F48320"/>
      <c r="G48320"/>
      <c r="H48320" s="67"/>
      <c r="I48320"/>
      <c r="J48320"/>
      <c r="K48320"/>
      <c r="L48320"/>
      <c r="M48320"/>
      <c r="N48320"/>
      <c r="O48320"/>
    </row>
    <row r="48321" spans="1:15">
      <c r="A48321"/>
      <c r="B48321"/>
      <c r="C48321"/>
      <c r="D48321" s="67"/>
      <c r="E48321"/>
      <c r="F48321"/>
      <c r="G48321"/>
      <c r="H48321" s="67"/>
      <c r="I48321"/>
      <c r="J48321"/>
      <c r="K48321"/>
      <c r="L48321"/>
      <c r="M48321"/>
      <c r="N48321"/>
      <c r="O48321"/>
    </row>
    <row r="48322" spans="1:15">
      <c r="A48322"/>
      <c r="B48322"/>
      <c r="C48322"/>
      <c r="D48322" s="67"/>
      <c r="E48322"/>
      <c r="F48322"/>
      <c r="G48322"/>
      <c r="H48322" s="67"/>
      <c r="I48322"/>
      <c r="J48322"/>
      <c r="K48322"/>
      <c r="L48322"/>
      <c r="M48322"/>
      <c r="N48322"/>
      <c r="O48322"/>
    </row>
    <row r="48323" spans="1:15">
      <c r="A48323"/>
      <c r="B48323"/>
      <c r="C48323"/>
      <c r="D48323" s="67"/>
      <c r="E48323"/>
      <c r="F48323"/>
      <c r="G48323"/>
      <c r="H48323" s="67"/>
      <c r="I48323"/>
      <c r="J48323"/>
      <c r="K48323"/>
      <c r="L48323"/>
      <c r="M48323"/>
      <c r="N48323"/>
      <c r="O48323"/>
    </row>
    <row r="48324" spans="1:15">
      <c r="A48324"/>
      <c r="B48324"/>
      <c r="C48324"/>
      <c r="D48324" s="67"/>
      <c r="E48324"/>
      <c r="F48324"/>
      <c r="G48324"/>
      <c r="H48324" s="67"/>
      <c r="I48324"/>
      <c r="J48324"/>
      <c r="K48324"/>
      <c r="L48324"/>
      <c r="M48324"/>
      <c r="N48324"/>
      <c r="O48324"/>
    </row>
    <row r="48325" spans="1:15">
      <c r="A48325"/>
      <c r="B48325"/>
      <c r="C48325"/>
      <c r="D48325" s="67"/>
      <c r="E48325"/>
      <c r="F48325"/>
      <c r="G48325"/>
      <c r="H48325" s="67"/>
      <c r="I48325"/>
      <c r="J48325"/>
      <c r="K48325"/>
      <c r="L48325"/>
      <c r="M48325"/>
      <c r="N48325"/>
      <c r="O48325"/>
    </row>
    <row r="48326" spans="1:15">
      <c r="A48326"/>
      <c r="B48326"/>
      <c r="C48326"/>
      <c r="D48326" s="67"/>
      <c r="E48326"/>
      <c r="F48326"/>
      <c r="G48326"/>
      <c r="H48326" s="67"/>
      <c r="I48326"/>
      <c r="J48326"/>
      <c r="K48326"/>
      <c r="L48326"/>
      <c r="M48326"/>
      <c r="N48326"/>
      <c r="O48326"/>
    </row>
    <row r="48327" spans="1:15">
      <c r="A48327"/>
      <c r="B48327"/>
      <c r="C48327"/>
      <c r="D48327" s="67"/>
      <c r="E48327"/>
      <c r="F48327"/>
      <c r="G48327"/>
      <c r="H48327" s="67"/>
      <c r="I48327"/>
      <c r="J48327"/>
      <c r="K48327"/>
      <c r="L48327"/>
      <c r="M48327"/>
      <c r="N48327"/>
      <c r="O48327"/>
    </row>
    <row r="48328" spans="1:15">
      <c r="A48328"/>
      <c r="B48328"/>
      <c r="C48328"/>
      <c r="D48328" s="67"/>
      <c r="E48328"/>
      <c r="F48328"/>
      <c r="G48328"/>
      <c r="H48328" s="67"/>
      <c r="I48328"/>
      <c r="J48328"/>
      <c r="K48328"/>
      <c r="L48328"/>
      <c r="M48328"/>
      <c r="N48328"/>
      <c r="O48328"/>
    </row>
    <row r="48329" spans="1:15">
      <c r="A48329"/>
      <c r="B48329"/>
      <c r="C48329"/>
      <c r="D48329" s="67"/>
      <c r="E48329"/>
      <c r="F48329"/>
      <c r="G48329"/>
      <c r="H48329" s="67"/>
      <c r="I48329"/>
      <c r="J48329"/>
      <c r="K48329"/>
      <c r="L48329"/>
      <c r="M48329"/>
      <c r="N48329"/>
      <c r="O48329"/>
    </row>
    <row r="48330" spans="1:15">
      <c r="A48330"/>
      <c r="B48330"/>
      <c r="C48330"/>
      <c r="D48330" s="67"/>
      <c r="E48330"/>
      <c r="F48330"/>
      <c r="G48330"/>
      <c r="H48330" s="67"/>
      <c r="I48330"/>
      <c r="J48330"/>
      <c r="K48330"/>
      <c r="L48330"/>
      <c r="M48330"/>
      <c r="N48330"/>
      <c r="O48330"/>
    </row>
    <row r="48331" spans="1:15">
      <c r="A48331"/>
      <c r="B48331"/>
      <c r="C48331"/>
      <c r="D48331" s="67"/>
      <c r="E48331"/>
      <c r="F48331"/>
      <c r="G48331"/>
      <c r="H48331" s="67"/>
      <c r="I48331"/>
      <c r="J48331"/>
      <c r="K48331"/>
      <c r="L48331"/>
      <c r="M48331"/>
      <c r="N48331"/>
      <c r="O48331"/>
    </row>
    <row r="48332" spans="1:15">
      <c r="A48332"/>
      <c r="B48332"/>
      <c r="C48332"/>
      <c r="D48332" s="67"/>
      <c r="E48332"/>
      <c r="F48332"/>
      <c r="G48332"/>
      <c r="H48332" s="67"/>
      <c r="I48332"/>
      <c r="J48332"/>
      <c r="K48332"/>
      <c r="L48332"/>
      <c r="M48332"/>
      <c r="N48332"/>
      <c r="O48332"/>
    </row>
    <row r="48333" spans="1:15">
      <c r="A48333"/>
      <c r="B48333"/>
      <c r="C48333"/>
      <c r="D48333" s="67"/>
      <c r="E48333"/>
      <c r="F48333"/>
      <c r="G48333"/>
      <c r="H48333" s="67"/>
      <c r="I48333"/>
      <c r="J48333"/>
      <c r="K48333"/>
      <c r="L48333"/>
      <c r="M48333"/>
      <c r="N48333"/>
      <c r="O48333"/>
    </row>
    <row r="48334" spans="1:15">
      <c r="A48334"/>
      <c r="B48334"/>
      <c r="C48334"/>
      <c r="D48334" s="67"/>
      <c r="E48334"/>
      <c r="F48334"/>
      <c r="G48334"/>
      <c r="H48334" s="67"/>
      <c r="I48334"/>
      <c r="J48334"/>
      <c r="K48334"/>
      <c r="L48334"/>
      <c r="M48334"/>
      <c r="N48334"/>
      <c r="O48334"/>
    </row>
    <row r="48335" spans="1:15">
      <c r="A48335"/>
      <c r="B48335"/>
      <c r="C48335"/>
      <c r="D48335" s="67"/>
      <c r="E48335"/>
      <c r="F48335"/>
      <c r="G48335"/>
      <c r="H48335" s="67"/>
      <c r="I48335"/>
      <c r="J48335"/>
      <c r="K48335"/>
      <c r="L48335"/>
      <c r="M48335"/>
      <c r="N48335"/>
      <c r="O48335"/>
    </row>
    <row r="48336" spans="1:15">
      <c r="A48336"/>
      <c r="B48336"/>
      <c r="C48336"/>
      <c r="D48336" s="67"/>
      <c r="E48336"/>
      <c r="F48336"/>
      <c r="G48336"/>
      <c r="H48336" s="67"/>
      <c r="I48336"/>
      <c r="J48336"/>
      <c r="K48336"/>
      <c r="L48336"/>
      <c r="M48336"/>
      <c r="N48336"/>
      <c r="O48336"/>
    </row>
    <row r="48337" spans="1:15">
      <c r="A48337"/>
      <c r="B48337"/>
      <c r="C48337"/>
      <c r="D48337" s="67"/>
      <c r="E48337"/>
      <c r="F48337"/>
      <c r="G48337"/>
      <c r="H48337" s="67"/>
      <c r="I48337"/>
      <c r="J48337"/>
      <c r="K48337"/>
      <c r="L48337"/>
      <c r="M48337"/>
      <c r="N48337"/>
      <c r="O48337"/>
    </row>
    <row r="48338" spans="1:15">
      <c r="A48338"/>
      <c r="B48338"/>
      <c r="C48338"/>
      <c r="D48338" s="67"/>
      <c r="E48338"/>
      <c r="F48338"/>
      <c r="G48338"/>
      <c r="H48338" s="67"/>
      <c r="I48338"/>
      <c r="J48338"/>
      <c r="K48338"/>
      <c r="L48338"/>
      <c r="M48338"/>
      <c r="N48338"/>
      <c r="O48338"/>
    </row>
    <row r="48339" spans="1:15">
      <c r="A48339"/>
      <c r="B48339"/>
      <c r="C48339"/>
      <c r="D48339" s="67"/>
      <c r="E48339"/>
      <c r="F48339"/>
      <c r="G48339"/>
      <c r="H48339" s="67"/>
      <c r="I48339"/>
      <c r="J48339"/>
      <c r="K48339"/>
      <c r="L48339"/>
      <c r="M48339"/>
      <c r="N48339"/>
      <c r="O48339"/>
    </row>
    <row r="48340" spans="1:15">
      <c r="A48340"/>
      <c r="B48340"/>
      <c r="C48340"/>
      <c r="D48340" s="67"/>
      <c r="E48340"/>
      <c r="F48340"/>
      <c r="G48340"/>
      <c r="H48340" s="67"/>
      <c r="I48340"/>
      <c r="J48340"/>
      <c r="K48340"/>
      <c r="L48340"/>
      <c r="M48340"/>
      <c r="N48340"/>
      <c r="O48340"/>
    </row>
    <row r="48341" spans="1:15">
      <c r="A48341"/>
      <c r="B48341"/>
      <c r="C48341"/>
      <c r="D48341" s="67"/>
      <c r="E48341"/>
      <c r="F48341"/>
      <c r="G48341"/>
      <c r="H48341" s="67"/>
      <c r="I48341"/>
      <c r="J48341"/>
      <c r="K48341"/>
      <c r="L48341"/>
      <c r="M48341"/>
      <c r="N48341"/>
      <c r="O48341"/>
    </row>
    <row r="48342" spans="1:15">
      <c r="A48342"/>
      <c r="B48342"/>
      <c r="C48342"/>
      <c r="D48342" s="67"/>
      <c r="E48342"/>
      <c r="F48342"/>
      <c r="G48342"/>
      <c r="H48342" s="67"/>
      <c r="I48342"/>
      <c r="J48342"/>
      <c r="K48342"/>
      <c r="L48342"/>
      <c r="M48342"/>
      <c r="N48342"/>
      <c r="O48342"/>
    </row>
    <row r="48343" spans="1:15">
      <c r="A48343"/>
      <c r="B48343"/>
      <c r="C48343"/>
      <c r="D48343" s="67"/>
      <c r="E48343"/>
      <c r="F48343"/>
      <c r="G48343"/>
      <c r="H48343" s="67"/>
      <c r="I48343"/>
      <c r="J48343"/>
      <c r="K48343"/>
      <c r="L48343"/>
      <c r="M48343"/>
      <c r="N48343"/>
      <c r="O48343"/>
    </row>
    <row r="48344" spans="1:15">
      <c r="A48344"/>
      <c r="B48344"/>
      <c r="C48344"/>
      <c r="D48344" s="67"/>
      <c r="E48344"/>
      <c r="F48344"/>
      <c r="G48344"/>
      <c r="H48344" s="67"/>
      <c r="I48344"/>
      <c r="J48344"/>
      <c r="K48344"/>
      <c r="L48344"/>
      <c r="M48344"/>
      <c r="N48344"/>
      <c r="O48344"/>
    </row>
    <row r="48345" spans="1:15">
      <c r="A48345"/>
      <c r="B48345"/>
      <c r="C48345"/>
      <c r="D48345" s="67"/>
      <c r="E48345"/>
      <c r="F48345"/>
      <c r="G48345"/>
      <c r="H48345" s="67"/>
      <c r="I48345"/>
      <c r="J48345"/>
      <c r="K48345"/>
      <c r="L48345"/>
      <c r="M48345"/>
      <c r="N48345"/>
      <c r="O48345"/>
    </row>
    <row r="48346" spans="1:15">
      <c r="A48346"/>
      <c r="B48346"/>
      <c r="C48346"/>
      <c r="D48346" s="67"/>
      <c r="E48346"/>
      <c r="F48346"/>
      <c r="G48346"/>
      <c r="H48346" s="67"/>
      <c r="I48346"/>
      <c r="J48346"/>
      <c r="K48346"/>
      <c r="L48346"/>
      <c r="M48346"/>
      <c r="N48346"/>
      <c r="O48346"/>
    </row>
    <row r="48347" spans="1:15">
      <c r="A48347"/>
      <c r="B48347"/>
      <c r="C48347"/>
      <c r="D48347" s="67"/>
      <c r="E48347"/>
      <c r="F48347"/>
      <c r="G48347"/>
      <c r="H48347" s="67"/>
      <c r="I48347"/>
      <c r="J48347"/>
      <c r="K48347"/>
      <c r="L48347"/>
      <c r="M48347"/>
      <c r="N48347"/>
      <c r="O48347"/>
    </row>
    <row r="48348" spans="1:15">
      <c r="A48348"/>
      <c r="B48348"/>
      <c r="C48348"/>
      <c r="D48348" s="67"/>
      <c r="E48348"/>
      <c r="F48348"/>
      <c r="G48348"/>
      <c r="H48348" s="67"/>
      <c r="I48348"/>
      <c r="J48348"/>
      <c r="K48348"/>
      <c r="L48348"/>
      <c r="M48348"/>
      <c r="N48348"/>
      <c r="O48348"/>
    </row>
    <row r="48349" spans="1:15">
      <c r="A48349"/>
      <c r="B48349"/>
      <c r="C48349"/>
      <c r="D48349" s="67"/>
      <c r="E48349"/>
      <c r="F48349"/>
      <c r="G48349"/>
      <c r="H48349" s="67"/>
      <c r="I48349"/>
      <c r="J48349"/>
      <c r="K48349"/>
      <c r="L48349"/>
      <c r="M48349"/>
      <c r="N48349"/>
      <c r="O48349"/>
    </row>
    <row r="48350" spans="1:15">
      <c r="A48350"/>
      <c r="B48350"/>
      <c r="C48350"/>
      <c r="D48350" s="67"/>
      <c r="E48350"/>
      <c r="F48350"/>
      <c r="G48350"/>
      <c r="H48350" s="67"/>
      <c r="I48350"/>
      <c r="J48350"/>
      <c r="K48350"/>
      <c r="L48350"/>
      <c r="M48350"/>
      <c r="N48350"/>
      <c r="O48350"/>
    </row>
    <row r="48351" spans="1:15">
      <c r="A48351"/>
      <c r="B48351"/>
      <c r="C48351"/>
      <c r="D48351" s="67"/>
      <c r="E48351"/>
      <c r="F48351"/>
      <c r="G48351"/>
      <c r="H48351" s="67"/>
      <c r="I48351"/>
      <c r="J48351"/>
      <c r="K48351"/>
      <c r="L48351"/>
      <c r="M48351"/>
      <c r="N48351"/>
      <c r="O48351"/>
    </row>
    <row r="48352" spans="1:15">
      <c r="A48352"/>
      <c r="B48352"/>
      <c r="C48352"/>
      <c r="D48352" s="67"/>
      <c r="E48352"/>
      <c r="F48352"/>
      <c r="G48352"/>
      <c r="H48352" s="67"/>
      <c r="I48352"/>
      <c r="J48352"/>
      <c r="K48352"/>
      <c r="L48352"/>
      <c r="M48352"/>
      <c r="N48352"/>
      <c r="O48352"/>
    </row>
    <row r="48353" spans="1:15">
      <c r="A48353"/>
      <c r="B48353"/>
      <c r="C48353"/>
      <c r="D48353" s="67"/>
      <c r="E48353"/>
      <c r="F48353"/>
      <c r="G48353"/>
      <c r="H48353" s="67"/>
      <c r="I48353"/>
      <c r="J48353"/>
      <c r="K48353"/>
      <c r="L48353"/>
      <c r="M48353"/>
      <c r="N48353"/>
      <c r="O48353"/>
    </row>
    <row r="48354" spans="1:15">
      <c r="A48354"/>
      <c r="B48354"/>
      <c r="C48354"/>
      <c r="D48354" s="67"/>
      <c r="E48354"/>
      <c r="F48354"/>
      <c r="G48354"/>
      <c r="H48354" s="67"/>
      <c r="I48354"/>
      <c r="J48354"/>
      <c r="K48354"/>
      <c r="L48354"/>
      <c r="M48354"/>
      <c r="N48354"/>
      <c r="O48354"/>
    </row>
    <row r="48355" spans="1:15">
      <c r="A48355"/>
      <c r="B48355"/>
      <c r="C48355"/>
      <c r="D48355" s="67"/>
      <c r="E48355"/>
      <c r="F48355"/>
      <c r="G48355"/>
      <c r="H48355" s="67"/>
      <c r="I48355"/>
      <c r="J48355"/>
      <c r="K48355"/>
      <c r="L48355"/>
      <c r="M48355"/>
      <c r="N48355"/>
      <c r="O48355"/>
    </row>
    <row r="48356" spans="1:15">
      <c r="A48356"/>
      <c r="B48356"/>
      <c r="C48356"/>
      <c r="D48356" s="67"/>
      <c r="E48356"/>
      <c r="F48356"/>
      <c r="G48356"/>
      <c r="H48356" s="67"/>
      <c r="I48356"/>
      <c r="J48356"/>
      <c r="K48356"/>
      <c r="L48356"/>
      <c r="M48356"/>
      <c r="N48356"/>
      <c r="O48356"/>
    </row>
    <row r="48357" spans="1:15">
      <c r="A48357"/>
      <c r="B48357"/>
      <c r="C48357"/>
      <c r="D48357" s="67"/>
      <c r="E48357"/>
      <c r="F48357"/>
      <c r="G48357"/>
      <c r="H48357" s="67"/>
      <c r="I48357"/>
      <c r="J48357"/>
      <c r="K48357"/>
      <c r="L48357"/>
      <c r="M48357"/>
      <c r="N48357"/>
      <c r="O48357"/>
    </row>
    <row r="48358" spans="1:15">
      <c r="A48358"/>
      <c r="B48358"/>
      <c r="C48358"/>
      <c r="D48358" s="67"/>
      <c r="E48358"/>
      <c r="F48358"/>
      <c r="G48358"/>
      <c r="H48358" s="67"/>
      <c r="I48358"/>
      <c r="J48358"/>
      <c r="K48358"/>
      <c r="L48358"/>
      <c r="M48358"/>
      <c r="N48358"/>
      <c r="O48358"/>
    </row>
    <row r="48359" spans="1:15">
      <c r="A48359"/>
      <c r="B48359"/>
      <c r="C48359"/>
      <c r="D48359" s="67"/>
      <c r="E48359"/>
      <c r="F48359"/>
      <c r="G48359"/>
      <c r="H48359" s="67"/>
      <c r="I48359"/>
      <c r="J48359"/>
      <c r="K48359"/>
      <c r="L48359"/>
      <c r="M48359"/>
      <c r="N48359"/>
      <c r="O48359"/>
    </row>
    <row r="48360" spans="1:15">
      <c r="A48360"/>
      <c r="B48360"/>
      <c r="C48360"/>
      <c r="D48360" s="67"/>
      <c r="E48360"/>
      <c r="F48360"/>
      <c r="G48360"/>
      <c r="H48360" s="67"/>
      <c r="I48360"/>
      <c r="J48360"/>
      <c r="K48360"/>
      <c r="L48360"/>
      <c r="M48360"/>
      <c r="N48360"/>
      <c r="O48360"/>
    </row>
    <row r="48361" spans="1:15">
      <c r="A48361"/>
      <c r="B48361"/>
      <c r="C48361"/>
      <c r="D48361" s="67"/>
      <c r="E48361"/>
      <c r="F48361"/>
      <c r="G48361"/>
      <c r="H48361" s="67"/>
      <c r="I48361"/>
      <c r="J48361"/>
      <c r="K48361"/>
      <c r="L48361"/>
      <c r="M48361"/>
      <c r="N48361"/>
      <c r="O48361"/>
    </row>
    <row r="48362" spans="1:15">
      <c r="A48362"/>
      <c r="B48362"/>
      <c r="C48362"/>
      <c r="D48362" s="67"/>
      <c r="E48362"/>
      <c r="F48362"/>
      <c r="G48362"/>
      <c r="H48362" s="67"/>
      <c r="I48362"/>
      <c r="J48362"/>
      <c r="K48362"/>
      <c r="L48362"/>
      <c r="M48362"/>
      <c r="N48362"/>
      <c r="O48362"/>
    </row>
    <row r="48363" spans="1:15">
      <c r="A48363"/>
      <c r="B48363"/>
      <c r="C48363"/>
      <c r="D48363" s="67"/>
      <c r="E48363"/>
      <c r="F48363"/>
      <c r="G48363"/>
      <c r="H48363" s="67"/>
      <c r="I48363"/>
      <c r="J48363"/>
      <c r="K48363"/>
      <c r="L48363"/>
      <c r="M48363"/>
      <c r="N48363"/>
      <c r="O48363"/>
    </row>
    <row r="48364" spans="1:15">
      <c r="A48364"/>
      <c r="B48364"/>
      <c r="C48364"/>
      <c r="D48364" s="67"/>
      <c r="E48364"/>
      <c r="F48364"/>
      <c r="G48364"/>
      <c r="H48364" s="67"/>
      <c r="I48364"/>
      <c r="J48364"/>
      <c r="K48364"/>
      <c r="L48364"/>
      <c r="M48364"/>
      <c r="N48364"/>
      <c r="O48364"/>
    </row>
    <row r="48365" spans="1:15">
      <c r="A48365"/>
      <c r="B48365"/>
      <c r="C48365"/>
      <c r="D48365" s="67"/>
      <c r="E48365"/>
      <c r="F48365"/>
      <c r="G48365"/>
      <c r="H48365" s="67"/>
      <c r="I48365"/>
      <c r="J48365"/>
      <c r="K48365"/>
      <c r="L48365"/>
      <c r="M48365"/>
      <c r="N48365"/>
      <c r="O48365"/>
    </row>
    <row r="48366" spans="1:15">
      <c r="A48366"/>
      <c r="B48366"/>
      <c r="C48366"/>
      <c r="D48366" s="67"/>
      <c r="E48366"/>
      <c r="F48366"/>
      <c r="G48366"/>
      <c r="H48366" s="67"/>
      <c r="I48366"/>
      <c r="J48366"/>
      <c r="K48366"/>
      <c r="L48366"/>
      <c r="M48366"/>
      <c r="N48366"/>
      <c r="O48366"/>
    </row>
    <row r="48367" spans="1:15">
      <c r="A48367"/>
      <c r="B48367"/>
      <c r="C48367"/>
      <c r="D48367" s="67"/>
      <c r="E48367"/>
      <c r="F48367"/>
      <c r="G48367"/>
      <c r="H48367" s="67"/>
      <c r="I48367"/>
      <c r="J48367"/>
      <c r="K48367"/>
      <c r="L48367"/>
      <c r="M48367"/>
      <c r="N48367"/>
      <c r="O48367"/>
    </row>
    <row r="48368" spans="1:15">
      <c r="A48368"/>
      <c r="B48368"/>
      <c r="C48368"/>
      <c r="D48368" s="67"/>
      <c r="E48368"/>
      <c r="F48368"/>
      <c r="G48368"/>
      <c r="H48368" s="67"/>
      <c r="I48368"/>
      <c r="J48368"/>
      <c r="K48368"/>
      <c r="L48368"/>
      <c r="M48368"/>
      <c r="N48368"/>
      <c r="O48368"/>
    </row>
    <row r="48369" spans="1:15">
      <c r="A48369"/>
      <c r="B48369"/>
      <c r="C48369"/>
      <c r="D48369" s="67"/>
      <c r="E48369"/>
      <c r="F48369"/>
      <c r="G48369"/>
      <c r="H48369" s="67"/>
      <c r="I48369"/>
      <c r="J48369"/>
      <c r="K48369"/>
      <c r="L48369"/>
      <c r="M48369"/>
      <c r="N48369"/>
      <c r="O48369"/>
    </row>
    <row r="48370" spans="1:15">
      <c r="A48370"/>
      <c r="B48370"/>
      <c r="C48370"/>
      <c r="D48370" s="67"/>
      <c r="E48370"/>
      <c r="F48370"/>
      <c r="G48370"/>
      <c r="H48370" s="67"/>
      <c r="I48370"/>
      <c r="J48370"/>
      <c r="K48370"/>
      <c r="L48370"/>
      <c r="M48370"/>
      <c r="N48370"/>
      <c r="O48370"/>
    </row>
    <row r="48371" spans="1:15">
      <c r="A48371"/>
      <c r="B48371"/>
      <c r="C48371"/>
      <c r="D48371" s="67"/>
      <c r="E48371"/>
      <c r="F48371"/>
      <c r="G48371"/>
      <c r="H48371" s="67"/>
      <c r="I48371"/>
      <c r="J48371"/>
      <c r="K48371"/>
      <c r="L48371"/>
      <c r="M48371"/>
      <c r="N48371"/>
      <c r="O48371"/>
    </row>
    <row r="48372" spans="1:15">
      <c r="A48372"/>
      <c r="B48372"/>
      <c r="C48372"/>
      <c r="D48372" s="67"/>
      <c r="E48372"/>
      <c r="F48372"/>
      <c r="G48372"/>
      <c r="H48372" s="67"/>
      <c r="I48372"/>
      <c r="J48372"/>
      <c r="K48372"/>
      <c r="L48372"/>
      <c r="M48372"/>
      <c r="N48372"/>
      <c r="O48372"/>
    </row>
    <row r="48373" spans="1:15">
      <c r="A48373"/>
      <c r="B48373"/>
      <c r="C48373"/>
      <c r="D48373" s="67"/>
      <c r="E48373"/>
      <c r="F48373"/>
      <c r="G48373"/>
      <c r="H48373" s="67"/>
      <c r="I48373"/>
      <c r="J48373"/>
      <c r="K48373"/>
      <c r="L48373"/>
      <c r="M48373"/>
      <c r="N48373"/>
      <c r="O48373"/>
    </row>
    <row r="48374" spans="1:15">
      <c r="A48374"/>
      <c r="B48374"/>
      <c r="C48374"/>
      <c r="D48374" s="67"/>
      <c r="E48374"/>
      <c r="F48374"/>
      <c r="G48374"/>
      <c r="H48374" s="67"/>
      <c r="I48374"/>
      <c r="J48374"/>
      <c r="K48374"/>
      <c r="L48374"/>
      <c r="M48374"/>
      <c r="N48374"/>
      <c r="O48374"/>
    </row>
    <row r="48375" spans="1:15">
      <c r="A48375"/>
      <c r="B48375"/>
      <c r="C48375"/>
      <c r="D48375" s="67"/>
      <c r="E48375"/>
      <c r="F48375"/>
      <c r="G48375"/>
      <c r="H48375" s="67"/>
      <c r="I48375"/>
      <c r="J48375"/>
      <c r="K48375"/>
      <c r="L48375"/>
      <c r="M48375"/>
      <c r="N48375"/>
      <c r="O48375"/>
    </row>
    <row r="48376" spans="1:15">
      <c r="A48376"/>
      <c r="B48376"/>
      <c r="C48376"/>
      <c r="D48376" s="67"/>
      <c r="E48376"/>
      <c r="F48376"/>
      <c r="G48376"/>
      <c r="H48376" s="67"/>
      <c r="I48376"/>
      <c r="J48376"/>
      <c r="K48376"/>
      <c r="L48376"/>
      <c r="M48376"/>
      <c r="N48376"/>
      <c r="O48376"/>
    </row>
    <row r="48377" spans="1:15">
      <c r="A48377"/>
      <c r="B48377"/>
      <c r="C48377"/>
      <c r="D48377" s="67"/>
      <c r="E48377"/>
      <c r="F48377"/>
      <c r="G48377"/>
      <c r="H48377" s="67"/>
      <c r="I48377"/>
      <c r="J48377"/>
      <c r="K48377"/>
      <c r="L48377"/>
      <c r="M48377"/>
      <c r="N48377"/>
      <c r="O48377"/>
    </row>
    <row r="48378" spans="1:15">
      <c r="A48378"/>
      <c r="B48378"/>
      <c r="C48378"/>
      <c r="D48378" s="67"/>
      <c r="E48378"/>
      <c r="F48378"/>
      <c r="G48378"/>
      <c r="H48378" s="67"/>
      <c r="I48378"/>
      <c r="J48378"/>
      <c r="K48378"/>
      <c r="L48378"/>
      <c r="M48378"/>
      <c r="N48378"/>
      <c r="O48378"/>
    </row>
    <row r="48379" spans="1:15">
      <c r="A48379"/>
      <c r="B48379"/>
      <c r="C48379"/>
      <c r="D48379" s="67"/>
      <c r="E48379"/>
      <c r="F48379"/>
      <c r="G48379"/>
      <c r="H48379" s="67"/>
      <c r="I48379"/>
      <c r="J48379"/>
      <c r="K48379"/>
      <c r="L48379"/>
      <c r="M48379"/>
      <c r="N48379"/>
      <c r="O48379"/>
    </row>
    <row r="48380" spans="1:15">
      <c r="A48380"/>
      <c r="B48380"/>
      <c r="C48380"/>
      <c r="D48380" s="67"/>
      <c r="E48380"/>
      <c r="F48380"/>
      <c r="G48380"/>
      <c r="H48380" s="67"/>
      <c r="I48380"/>
      <c r="J48380"/>
      <c r="K48380"/>
      <c r="L48380"/>
      <c r="M48380"/>
      <c r="N48380"/>
      <c r="O48380"/>
    </row>
    <row r="48381" spans="1:15">
      <c r="A48381"/>
      <c r="B48381"/>
      <c r="C48381"/>
      <c r="D48381" s="67"/>
      <c r="E48381"/>
      <c r="F48381"/>
      <c r="G48381"/>
      <c r="H48381" s="67"/>
      <c r="I48381"/>
      <c r="J48381"/>
      <c r="K48381"/>
      <c r="L48381"/>
      <c r="M48381"/>
      <c r="N48381"/>
      <c r="O48381"/>
    </row>
    <row r="48382" spans="1:15">
      <c r="A48382"/>
      <c r="B48382"/>
      <c r="C48382"/>
      <c r="D48382" s="67"/>
      <c r="E48382"/>
      <c r="F48382"/>
      <c r="G48382"/>
      <c r="H48382" s="67"/>
      <c r="I48382"/>
      <c r="J48382"/>
      <c r="K48382"/>
      <c r="L48382"/>
      <c r="M48382"/>
      <c r="N48382"/>
      <c r="O48382"/>
    </row>
    <row r="48383" spans="1:15">
      <c r="A48383"/>
      <c r="B48383"/>
      <c r="C48383"/>
      <c r="D48383" s="67"/>
      <c r="E48383"/>
      <c r="F48383"/>
      <c r="G48383"/>
      <c r="H48383" s="67"/>
      <c r="I48383"/>
      <c r="J48383"/>
      <c r="K48383"/>
      <c r="L48383"/>
      <c r="M48383"/>
      <c r="N48383"/>
      <c r="O48383"/>
    </row>
    <row r="48384" spans="1:15">
      <c r="A48384"/>
      <c r="B48384"/>
      <c r="C48384"/>
      <c r="D48384" s="67"/>
      <c r="E48384"/>
      <c r="F48384"/>
      <c r="G48384"/>
      <c r="H48384" s="67"/>
      <c r="I48384"/>
      <c r="J48384"/>
      <c r="K48384"/>
      <c r="L48384"/>
      <c r="M48384"/>
      <c r="N48384"/>
      <c r="O48384"/>
    </row>
    <row r="48385" spans="1:15">
      <c r="A48385"/>
      <c r="B48385"/>
      <c r="C48385"/>
      <c r="D48385" s="67"/>
      <c r="E48385"/>
      <c r="F48385"/>
      <c r="G48385"/>
      <c r="H48385" s="67"/>
      <c r="I48385"/>
      <c r="J48385"/>
      <c r="K48385"/>
      <c r="L48385"/>
      <c r="M48385"/>
      <c r="N48385"/>
      <c r="O48385"/>
    </row>
    <row r="48386" spans="1:15">
      <c r="A48386"/>
      <c r="B48386"/>
      <c r="C48386"/>
      <c r="D48386" s="67"/>
      <c r="E48386"/>
      <c r="F48386"/>
      <c r="G48386"/>
      <c r="H48386" s="67"/>
      <c r="I48386"/>
      <c r="J48386"/>
      <c r="K48386"/>
      <c r="L48386"/>
      <c r="M48386"/>
      <c r="N48386"/>
      <c r="O48386"/>
    </row>
    <row r="48387" spans="1:15">
      <c r="A48387"/>
      <c r="B48387"/>
      <c r="C48387"/>
      <c r="D48387" s="67"/>
      <c r="E48387"/>
      <c r="F48387"/>
      <c r="G48387"/>
      <c r="H48387" s="67"/>
      <c r="I48387"/>
      <c r="J48387"/>
      <c r="K48387"/>
      <c r="L48387"/>
      <c r="M48387"/>
      <c r="N48387"/>
      <c r="O48387"/>
    </row>
    <row r="48388" spans="1:15">
      <c r="A48388"/>
      <c r="B48388"/>
      <c r="C48388"/>
      <c r="D48388" s="67"/>
      <c r="E48388"/>
      <c r="F48388"/>
      <c r="G48388"/>
      <c r="H48388" s="67"/>
      <c r="I48388"/>
      <c r="J48388"/>
      <c r="K48388"/>
      <c r="L48388"/>
      <c r="M48388"/>
      <c r="N48388"/>
      <c r="O48388"/>
    </row>
    <row r="48389" spans="1:15">
      <c r="A48389"/>
      <c r="B48389"/>
      <c r="C48389"/>
      <c r="D48389" s="67"/>
      <c r="E48389"/>
      <c r="F48389"/>
      <c r="G48389"/>
      <c r="H48389" s="67"/>
      <c r="I48389"/>
      <c r="J48389"/>
      <c r="K48389"/>
      <c r="L48389"/>
      <c r="M48389"/>
      <c r="N48389"/>
      <c r="O48389"/>
    </row>
    <row r="48390" spans="1:15">
      <c r="A48390"/>
      <c r="B48390"/>
      <c r="C48390"/>
      <c r="D48390" s="67"/>
      <c r="E48390"/>
      <c r="F48390"/>
      <c r="G48390"/>
      <c r="H48390" s="67"/>
      <c r="I48390"/>
      <c r="J48390"/>
      <c r="K48390"/>
      <c r="L48390"/>
      <c r="M48390"/>
      <c r="N48390"/>
      <c r="O48390"/>
    </row>
    <row r="48391" spans="1:15">
      <c r="A48391"/>
      <c r="B48391"/>
      <c r="C48391"/>
      <c r="D48391" s="67"/>
      <c r="E48391"/>
      <c r="F48391"/>
      <c r="G48391"/>
      <c r="H48391" s="67"/>
      <c r="I48391"/>
      <c r="J48391"/>
      <c r="K48391"/>
      <c r="L48391"/>
      <c r="M48391"/>
      <c r="N48391"/>
      <c r="O48391"/>
    </row>
    <row r="48392" spans="1:15">
      <c r="A48392"/>
      <c r="B48392"/>
      <c r="C48392"/>
      <c r="D48392" s="67"/>
      <c r="E48392"/>
      <c r="F48392"/>
      <c r="G48392"/>
      <c r="H48392" s="67"/>
      <c r="I48392"/>
      <c r="J48392"/>
      <c r="K48392"/>
      <c r="L48392"/>
      <c r="M48392"/>
      <c r="N48392"/>
      <c r="O48392"/>
    </row>
    <row r="48393" spans="1:15">
      <c r="A48393"/>
      <c r="B48393"/>
      <c r="C48393"/>
      <c r="D48393" s="67"/>
      <c r="E48393"/>
      <c r="F48393"/>
      <c r="G48393"/>
      <c r="H48393" s="67"/>
      <c r="I48393"/>
      <c r="J48393"/>
      <c r="K48393"/>
      <c r="L48393"/>
      <c r="M48393"/>
      <c r="N48393"/>
      <c r="O48393"/>
    </row>
    <row r="48394" spans="1:15">
      <c r="A48394"/>
      <c r="B48394"/>
      <c r="C48394"/>
      <c r="D48394" s="67"/>
      <c r="E48394"/>
      <c r="F48394"/>
      <c r="G48394"/>
      <c r="H48394" s="67"/>
      <c r="I48394"/>
      <c r="J48394"/>
      <c r="K48394"/>
      <c r="L48394"/>
      <c r="M48394"/>
      <c r="N48394"/>
      <c r="O48394"/>
    </row>
    <row r="48395" spans="1:15">
      <c r="A48395"/>
      <c r="B48395"/>
      <c r="C48395"/>
      <c r="D48395" s="67"/>
      <c r="E48395"/>
      <c r="F48395"/>
      <c r="G48395"/>
      <c r="H48395" s="67"/>
      <c r="I48395"/>
      <c r="J48395"/>
      <c r="K48395"/>
      <c r="L48395"/>
      <c r="M48395"/>
      <c r="N48395"/>
      <c r="O48395"/>
    </row>
    <row r="48396" spans="1:15">
      <c r="A48396"/>
      <c r="B48396"/>
      <c r="C48396"/>
      <c r="D48396" s="67"/>
      <c r="E48396"/>
      <c r="F48396"/>
      <c r="G48396"/>
      <c r="H48396" s="67"/>
      <c r="I48396"/>
      <c r="J48396"/>
      <c r="K48396"/>
      <c r="L48396"/>
      <c r="M48396"/>
      <c r="N48396"/>
      <c r="O48396"/>
    </row>
    <row r="48397" spans="1:15">
      <c r="A48397"/>
      <c r="B48397"/>
      <c r="C48397"/>
      <c r="D48397" s="67"/>
      <c r="E48397"/>
      <c r="F48397"/>
      <c r="G48397"/>
      <c r="H48397" s="67"/>
      <c r="I48397"/>
      <c r="J48397"/>
      <c r="K48397"/>
      <c r="L48397"/>
      <c r="M48397"/>
      <c r="N48397"/>
      <c r="O48397"/>
    </row>
    <row r="48398" spans="1:15">
      <c r="A48398"/>
      <c r="B48398"/>
      <c r="C48398"/>
      <c r="D48398" s="67"/>
      <c r="E48398"/>
      <c r="F48398"/>
      <c r="G48398"/>
      <c r="H48398" s="67"/>
      <c r="I48398"/>
      <c r="J48398"/>
      <c r="K48398"/>
      <c r="L48398"/>
      <c r="M48398"/>
      <c r="N48398"/>
      <c r="O48398"/>
    </row>
    <row r="48399" spans="1:15">
      <c r="A48399"/>
      <c r="B48399"/>
      <c r="C48399"/>
      <c r="D48399" s="67"/>
      <c r="E48399"/>
      <c r="F48399"/>
      <c r="G48399"/>
      <c r="H48399" s="67"/>
      <c r="I48399"/>
      <c r="J48399"/>
      <c r="K48399"/>
      <c r="L48399"/>
      <c r="M48399"/>
      <c r="N48399"/>
      <c r="O48399"/>
    </row>
    <row r="48400" spans="1:15">
      <c r="A48400"/>
      <c r="B48400"/>
      <c r="C48400"/>
      <c r="D48400" s="67"/>
      <c r="E48400"/>
      <c r="F48400"/>
      <c r="G48400"/>
      <c r="H48400" s="67"/>
      <c r="I48400"/>
      <c r="J48400"/>
      <c r="K48400"/>
      <c r="L48400"/>
      <c r="M48400"/>
      <c r="N48400"/>
      <c r="O48400"/>
    </row>
    <row r="48401" spans="1:15">
      <c r="A48401"/>
      <c r="B48401"/>
      <c r="C48401"/>
      <c r="D48401" s="67"/>
      <c r="E48401"/>
      <c r="F48401"/>
      <c r="G48401"/>
      <c r="H48401" s="67"/>
      <c r="I48401"/>
      <c r="J48401"/>
      <c r="K48401"/>
      <c r="L48401"/>
      <c r="M48401"/>
      <c r="N48401"/>
      <c r="O48401"/>
    </row>
    <row r="48402" spans="1:15">
      <c r="A48402"/>
      <c r="B48402"/>
      <c r="C48402"/>
      <c r="D48402" s="67"/>
      <c r="E48402"/>
      <c r="F48402"/>
      <c r="G48402"/>
      <c r="H48402" s="67"/>
      <c r="I48402"/>
      <c r="J48402"/>
      <c r="K48402"/>
      <c r="L48402"/>
      <c r="M48402"/>
      <c r="N48402"/>
      <c r="O48402"/>
    </row>
    <row r="48403" spans="1:15">
      <c r="A48403"/>
      <c r="B48403"/>
      <c r="C48403"/>
      <c r="D48403" s="67"/>
      <c r="E48403"/>
      <c r="F48403"/>
      <c r="G48403"/>
      <c r="H48403" s="67"/>
      <c r="I48403"/>
      <c r="J48403"/>
      <c r="K48403"/>
      <c r="L48403"/>
      <c r="M48403"/>
      <c r="N48403"/>
      <c r="O48403"/>
    </row>
    <row r="48404" spans="1:15">
      <c r="A48404"/>
      <c r="B48404"/>
      <c r="C48404"/>
      <c r="D48404" s="67"/>
      <c r="E48404"/>
      <c r="F48404"/>
      <c r="G48404"/>
      <c r="H48404" s="67"/>
      <c r="I48404"/>
      <c r="J48404"/>
      <c r="K48404"/>
      <c r="L48404"/>
      <c r="M48404"/>
      <c r="N48404"/>
      <c r="O48404"/>
    </row>
    <row r="48405" spans="1:15">
      <c r="A48405"/>
      <c r="B48405"/>
      <c r="C48405"/>
      <c r="D48405" s="67"/>
      <c r="E48405"/>
      <c r="F48405"/>
      <c r="G48405"/>
      <c r="H48405" s="67"/>
      <c r="I48405"/>
      <c r="J48405"/>
      <c r="K48405"/>
      <c r="L48405"/>
      <c r="M48405"/>
      <c r="N48405"/>
      <c r="O48405"/>
    </row>
    <row r="48406" spans="1:15">
      <c r="A48406"/>
      <c r="B48406"/>
      <c r="C48406"/>
      <c r="D48406" s="67"/>
      <c r="E48406"/>
      <c r="F48406"/>
      <c r="G48406"/>
      <c r="H48406" s="67"/>
      <c r="I48406"/>
      <c r="J48406"/>
      <c r="K48406"/>
      <c r="L48406"/>
      <c r="M48406"/>
      <c r="N48406"/>
      <c r="O48406"/>
    </row>
    <row r="48407" spans="1:15">
      <c r="A48407"/>
      <c r="B48407"/>
      <c r="C48407"/>
      <c r="D48407" s="67"/>
      <c r="E48407"/>
      <c r="F48407"/>
      <c r="G48407"/>
      <c r="H48407" s="67"/>
      <c r="I48407"/>
      <c r="J48407"/>
      <c r="K48407"/>
      <c r="L48407"/>
      <c r="M48407"/>
      <c r="N48407"/>
      <c r="O48407"/>
    </row>
    <row r="48408" spans="1:15">
      <c r="A48408"/>
      <c r="B48408"/>
      <c r="C48408"/>
      <c r="D48408" s="67"/>
      <c r="E48408"/>
      <c r="F48408"/>
      <c r="G48408"/>
      <c r="H48408" s="67"/>
      <c r="I48408"/>
      <c r="J48408"/>
      <c r="K48408"/>
      <c r="L48408"/>
      <c r="M48408"/>
      <c r="N48408"/>
      <c r="O48408"/>
    </row>
    <row r="48409" spans="1:15">
      <c r="A48409"/>
      <c r="B48409"/>
      <c r="C48409"/>
      <c r="D48409" s="67"/>
      <c r="E48409"/>
      <c r="F48409"/>
      <c r="G48409"/>
      <c r="H48409" s="67"/>
      <c r="I48409"/>
      <c r="J48409"/>
      <c r="K48409"/>
      <c r="L48409"/>
      <c r="M48409"/>
      <c r="N48409"/>
      <c r="O48409"/>
    </row>
    <row r="48410" spans="1:15">
      <c r="A48410"/>
      <c r="B48410"/>
      <c r="C48410"/>
      <c r="D48410" s="67"/>
      <c r="E48410"/>
      <c r="F48410"/>
      <c r="G48410"/>
      <c r="H48410" s="67"/>
      <c r="I48410"/>
      <c r="J48410"/>
      <c r="K48410"/>
      <c r="L48410"/>
      <c r="M48410"/>
      <c r="N48410"/>
      <c r="O48410"/>
    </row>
    <row r="48411" spans="1:15">
      <c r="A48411"/>
      <c r="B48411"/>
      <c r="C48411"/>
      <c r="D48411" s="67"/>
      <c r="E48411"/>
      <c r="F48411"/>
      <c r="G48411"/>
      <c r="H48411" s="67"/>
      <c r="I48411"/>
      <c r="J48411"/>
      <c r="K48411"/>
      <c r="L48411"/>
      <c r="M48411"/>
      <c r="N48411"/>
      <c r="O48411"/>
    </row>
    <row r="48412" spans="1:15">
      <c r="A48412"/>
      <c r="B48412"/>
      <c r="C48412"/>
      <c r="D48412" s="67"/>
      <c r="E48412"/>
      <c r="F48412"/>
      <c r="G48412"/>
      <c r="H48412" s="67"/>
      <c r="I48412"/>
      <c r="J48412"/>
      <c r="K48412"/>
      <c r="L48412"/>
      <c r="M48412"/>
      <c r="N48412"/>
      <c r="O48412"/>
    </row>
    <row r="48413" spans="1:15">
      <c r="A48413"/>
      <c r="B48413"/>
      <c r="C48413"/>
      <c r="D48413" s="67"/>
      <c r="E48413"/>
      <c r="F48413"/>
      <c r="G48413"/>
      <c r="H48413" s="67"/>
      <c r="I48413"/>
      <c r="J48413"/>
      <c r="K48413"/>
      <c r="L48413"/>
      <c r="M48413"/>
      <c r="N48413"/>
      <c r="O48413"/>
    </row>
    <row r="48414" spans="1:15">
      <c r="A48414"/>
      <c r="B48414"/>
      <c r="C48414"/>
      <c r="D48414" s="67"/>
      <c r="E48414"/>
      <c r="F48414"/>
      <c r="G48414"/>
      <c r="H48414" s="67"/>
      <c r="I48414"/>
      <c r="J48414"/>
      <c r="K48414"/>
      <c r="L48414"/>
      <c r="M48414"/>
      <c r="N48414"/>
      <c r="O48414"/>
    </row>
    <row r="48415" spans="1:15">
      <c r="A48415"/>
      <c r="B48415"/>
      <c r="C48415"/>
      <c r="D48415" s="67"/>
      <c r="E48415"/>
      <c r="F48415"/>
      <c r="G48415"/>
      <c r="H48415" s="67"/>
      <c r="I48415"/>
      <c r="J48415"/>
      <c r="K48415"/>
      <c r="L48415"/>
      <c r="M48415"/>
      <c r="N48415"/>
      <c r="O48415"/>
    </row>
    <row r="48416" spans="1:15">
      <c r="A48416"/>
      <c r="B48416"/>
      <c r="C48416"/>
      <c r="D48416" s="67"/>
      <c r="E48416"/>
      <c r="F48416"/>
      <c r="G48416"/>
      <c r="H48416" s="67"/>
      <c r="I48416"/>
      <c r="J48416"/>
      <c r="K48416"/>
      <c r="L48416"/>
      <c r="M48416"/>
      <c r="N48416"/>
      <c r="O48416"/>
    </row>
    <row r="48417" spans="1:15">
      <c r="A48417"/>
      <c r="B48417"/>
      <c r="C48417"/>
      <c r="D48417" s="67"/>
      <c r="E48417"/>
      <c r="F48417"/>
      <c r="G48417"/>
      <c r="H48417" s="67"/>
      <c r="I48417"/>
      <c r="J48417"/>
      <c r="K48417"/>
      <c r="L48417"/>
      <c r="M48417"/>
      <c r="N48417"/>
      <c r="O48417"/>
    </row>
    <row r="48418" spans="1:15">
      <c r="A48418"/>
      <c r="B48418"/>
      <c r="C48418"/>
      <c r="D48418" s="67"/>
      <c r="E48418"/>
      <c r="F48418"/>
      <c r="G48418"/>
      <c r="H48418" s="67"/>
      <c r="I48418"/>
      <c r="J48418"/>
      <c r="K48418"/>
      <c r="L48418"/>
      <c r="M48418"/>
      <c r="N48418"/>
      <c r="O48418"/>
    </row>
    <row r="48419" spans="1:15">
      <c r="A48419"/>
      <c r="B48419"/>
      <c r="C48419"/>
      <c r="D48419" s="67"/>
      <c r="E48419"/>
      <c r="F48419"/>
      <c r="G48419"/>
      <c r="H48419" s="67"/>
      <c r="I48419"/>
      <c r="J48419"/>
      <c r="K48419"/>
      <c r="L48419"/>
      <c r="M48419"/>
      <c r="N48419"/>
      <c r="O48419"/>
    </row>
    <row r="48420" spans="1:15">
      <c r="A48420"/>
      <c r="B48420"/>
      <c r="C48420"/>
      <c r="D48420" s="67"/>
      <c r="E48420"/>
      <c r="F48420"/>
      <c r="G48420"/>
      <c r="H48420" s="67"/>
      <c r="I48420"/>
      <c r="J48420"/>
      <c r="K48420"/>
      <c r="L48420"/>
      <c r="M48420"/>
      <c r="N48420"/>
      <c r="O48420"/>
    </row>
    <row r="48421" spans="1:15">
      <c r="A48421"/>
      <c r="B48421"/>
      <c r="C48421"/>
      <c r="D48421" s="67"/>
      <c r="E48421"/>
      <c r="F48421"/>
      <c r="G48421"/>
      <c r="H48421" s="67"/>
      <c r="I48421"/>
      <c r="J48421"/>
      <c r="K48421"/>
      <c r="L48421"/>
      <c r="M48421"/>
      <c r="N48421"/>
      <c r="O48421"/>
    </row>
    <row r="48422" spans="1:15">
      <c r="A48422"/>
      <c r="B48422"/>
      <c r="C48422"/>
      <c r="D48422" s="67"/>
      <c r="E48422"/>
      <c r="F48422"/>
      <c r="G48422"/>
      <c r="H48422" s="67"/>
      <c r="I48422"/>
      <c r="J48422"/>
      <c r="K48422"/>
      <c r="L48422"/>
      <c r="M48422"/>
      <c r="N48422"/>
      <c r="O48422"/>
    </row>
    <row r="48423" spans="1:15">
      <c r="A48423"/>
      <c r="B48423"/>
      <c r="C48423"/>
      <c r="D48423" s="67"/>
      <c r="E48423"/>
      <c r="F48423"/>
      <c r="G48423"/>
      <c r="H48423" s="67"/>
      <c r="I48423"/>
      <c r="J48423"/>
      <c r="K48423"/>
      <c r="L48423"/>
      <c r="M48423"/>
      <c r="N48423"/>
      <c r="O48423"/>
    </row>
    <row r="48424" spans="1:15">
      <c r="A48424"/>
      <c r="B48424"/>
      <c r="C48424"/>
      <c r="D48424" s="67"/>
      <c r="E48424"/>
      <c r="F48424"/>
      <c r="G48424"/>
      <c r="H48424" s="67"/>
      <c r="I48424"/>
      <c r="J48424"/>
      <c r="K48424"/>
      <c r="L48424"/>
      <c r="M48424"/>
      <c r="N48424"/>
      <c r="O48424"/>
    </row>
    <row r="48425" spans="1:15">
      <c r="A48425"/>
      <c r="B48425"/>
      <c r="C48425"/>
      <c r="D48425" s="67"/>
      <c r="E48425"/>
      <c r="F48425"/>
      <c r="G48425"/>
      <c r="H48425" s="67"/>
      <c r="I48425"/>
      <c r="J48425"/>
      <c r="K48425"/>
      <c r="L48425"/>
      <c r="M48425"/>
      <c r="N48425"/>
      <c r="O48425"/>
    </row>
    <row r="48426" spans="1:15">
      <c r="A48426"/>
      <c r="B48426"/>
      <c r="C48426"/>
      <c r="D48426" s="67"/>
      <c r="E48426"/>
      <c r="F48426"/>
      <c r="G48426"/>
      <c r="H48426" s="67"/>
      <c r="I48426"/>
      <c r="J48426"/>
      <c r="K48426"/>
      <c r="L48426"/>
      <c r="M48426"/>
      <c r="N48426"/>
      <c r="O48426"/>
    </row>
    <row r="48427" spans="1:15">
      <c r="A48427"/>
      <c r="B48427"/>
      <c r="C48427"/>
      <c r="D48427" s="67"/>
      <c r="E48427"/>
      <c r="F48427"/>
      <c r="G48427"/>
      <c r="H48427" s="67"/>
      <c r="I48427"/>
      <c r="J48427"/>
      <c r="K48427"/>
      <c r="L48427"/>
      <c r="M48427"/>
      <c r="N48427"/>
      <c r="O48427"/>
    </row>
    <row r="48428" spans="1:15">
      <c r="A48428"/>
      <c r="B48428"/>
      <c r="C48428"/>
      <c r="D48428" s="67"/>
      <c r="E48428"/>
      <c r="F48428"/>
      <c r="G48428"/>
      <c r="H48428" s="67"/>
      <c r="I48428"/>
      <c r="J48428"/>
      <c r="K48428"/>
      <c r="L48428"/>
      <c r="M48428"/>
      <c r="N48428"/>
      <c r="O48428"/>
    </row>
    <row r="48429" spans="1:15">
      <c r="A48429"/>
      <c r="B48429"/>
      <c r="C48429"/>
      <c r="D48429" s="67"/>
      <c r="E48429"/>
      <c r="F48429"/>
      <c r="G48429"/>
      <c r="H48429" s="67"/>
      <c r="I48429"/>
      <c r="J48429"/>
      <c r="K48429"/>
      <c r="L48429"/>
      <c r="M48429"/>
      <c r="N48429"/>
      <c r="O48429"/>
    </row>
    <row r="48430" spans="1:15">
      <c r="A48430"/>
      <c r="B48430"/>
      <c r="C48430"/>
      <c r="D48430" s="67"/>
      <c r="E48430"/>
      <c r="F48430"/>
      <c r="G48430"/>
      <c r="H48430" s="67"/>
      <c r="I48430"/>
      <c r="J48430"/>
      <c r="K48430"/>
      <c r="L48430"/>
      <c r="M48430"/>
      <c r="N48430"/>
      <c r="O48430"/>
    </row>
    <row r="48431" spans="1:15">
      <c r="A48431"/>
      <c r="B48431"/>
      <c r="C48431"/>
      <c r="D48431" s="67"/>
      <c r="E48431"/>
      <c r="F48431"/>
      <c r="G48431"/>
      <c r="H48431" s="67"/>
      <c r="I48431"/>
      <c r="J48431"/>
      <c r="K48431"/>
      <c r="L48431"/>
      <c r="M48431"/>
      <c r="N48431"/>
      <c r="O48431"/>
    </row>
    <row r="48432" spans="1:15">
      <c r="A48432"/>
      <c r="B48432"/>
      <c r="C48432"/>
      <c r="D48432" s="67"/>
      <c r="E48432"/>
      <c r="F48432"/>
      <c r="G48432"/>
      <c r="H48432" s="67"/>
      <c r="I48432"/>
      <c r="J48432"/>
      <c r="K48432"/>
      <c r="L48432"/>
      <c r="M48432"/>
      <c r="N48432"/>
      <c r="O48432"/>
    </row>
    <row r="48433" spans="1:15">
      <c r="A48433"/>
      <c r="B48433"/>
      <c r="C48433"/>
      <c r="D48433" s="67"/>
      <c r="E48433"/>
      <c r="F48433"/>
      <c r="G48433"/>
      <c r="H48433" s="67"/>
      <c r="I48433"/>
      <c r="J48433"/>
      <c r="K48433"/>
      <c r="L48433"/>
      <c r="M48433"/>
      <c r="N48433"/>
      <c r="O48433"/>
    </row>
    <row r="48434" spans="1:15">
      <c r="A48434"/>
      <c r="B48434"/>
      <c r="C48434"/>
      <c r="D48434" s="67"/>
      <c r="E48434"/>
      <c r="F48434"/>
      <c r="G48434"/>
      <c r="H48434" s="67"/>
      <c r="I48434"/>
      <c r="J48434"/>
      <c r="K48434"/>
      <c r="L48434"/>
      <c r="M48434"/>
      <c r="N48434"/>
      <c r="O48434"/>
    </row>
    <row r="48435" spans="1:15">
      <c r="A48435"/>
      <c r="B48435"/>
      <c r="C48435"/>
      <c r="D48435" s="67"/>
      <c r="E48435"/>
      <c r="F48435"/>
      <c r="G48435"/>
      <c r="H48435" s="67"/>
      <c r="I48435"/>
      <c r="J48435"/>
      <c r="K48435"/>
      <c r="L48435"/>
      <c r="M48435"/>
      <c r="N48435"/>
      <c r="O48435"/>
    </row>
    <row r="48436" spans="1:15">
      <c r="A48436"/>
      <c r="B48436"/>
      <c r="C48436"/>
      <c r="D48436" s="67"/>
      <c r="E48436"/>
      <c r="F48436"/>
      <c r="G48436"/>
      <c r="H48436" s="67"/>
      <c r="I48436"/>
      <c r="J48436"/>
      <c r="K48436"/>
      <c r="L48436"/>
      <c r="M48436"/>
      <c r="N48436"/>
      <c r="O48436"/>
    </row>
    <row r="48437" spans="1:15">
      <c r="A48437"/>
      <c r="B48437"/>
      <c r="C48437"/>
      <c r="D48437" s="67"/>
      <c r="E48437"/>
      <c r="F48437"/>
      <c r="G48437"/>
      <c r="H48437" s="67"/>
      <c r="I48437"/>
      <c r="J48437"/>
      <c r="K48437"/>
      <c r="L48437"/>
      <c r="M48437"/>
      <c r="N48437"/>
      <c r="O48437"/>
    </row>
    <row r="48438" spans="1:15">
      <c r="A48438"/>
      <c r="B48438"/>
      <c r="C48438"/>
      <c r="D48438" s="67"/>
      <c r="E48438"/>
      <c r="F48438"/>
      <c r="G48438"/>
      <c r="H48438" s="67"/>
      <c r="I48438"/>
      <c r="J48438"/>
      <c r="K48438"/>
      <c r="L48438"/>
      <c r="M48438"/>
      <c r="N48438"/>
      <c r="O48438"/>
    </row>
    <row r="48439" spans="1:15">
      <c r="A48439"/>
      <c r="B48439"/>
      <c r="C48439"/>
      <c r="D48439" s="67"/>
      <c r="E48439"/>
      <c r="F48439"/>
      <c r="G48439"/>
      <c r="H48439" s="67"/>
      <c r="I48439"/>
      <c r="J48439"/>
      <c r="K48439"/>
      <c r="L48439"/>
      <c r="M48439"/>
      <c r="N48439"/>
      <c r="O48439"/>
    </row>
    <row r="48440" spans="1:15">
      <c r="A48440"/>
      <c r="B48440"/>
      <c r="C48440"/>
      <c r="D48440" s="67"/>
      <c r="E48440"/>
      <c r="F48440"/>
      <c r="G48440"/>
      <c r="H48440" s="67"/>
      <c r="I48440"/>
      <c r="J48440"/>
      <c r="K48440"/>
      <c r="L48440"/>
      <c r="M48440"/>
      <c r="N48440"/>
      <c r="O48440"/>
    </row>
    <row r="48441" spans="1:15">
      <c r="A48441"/>
      <c r="B48441"/>
      <c r="C48441"/>
      <c r="D48441" s="67"/>
      <c r="E48441"/>
      <c r="F48441"/>
      <c r="G48441"/>
      <c r="H48441" s="67"/>
      <c r="I48441"/>
      <c r="J48441"/>
      <c r="K48441"/>
      <c r="L48441"/>
      <c r="M48441"/>
      <c r="N48441"/>
      <c r="O48441"/>
    </row>
    <row r="48442" spans="1:15">
      <c r="A48442"/>
      <c r="B48442"/>
      <c r="C48442"/>
      <c r="D48442" s="67"/>
      <c r="E48442"/>
      <c r="F48442"/>
      <c r="G48442"/>
      <c r="H48442" s="67"/>
      <c r="I48442"/>
      <c r="J48442"/>
      <c r="K48442"/>
      <c r="L48442"/>
      <c r="M48442"/>
      <c r="N48442"/>
      <c r="O48442"/>
    </row>
    <row r="48443" spans="1:15">
      <c r="A48443"/>
      <c r="B48443"/>
      <c r="C48443"/>
      <c r="D48443" s="67"/>
      <c r="E48443"/>
      <c r="F48443"/>
      <c r="G48443"/>
      <c r="H48443" s="67"/>
      <c r="I48443"/>
      <c r="J48443"/>
      <c r="K48443"/>
      <c r="L48443"/>
      <c r="M48443"/>
      <c r="N48443"/>
      <c r="O48443"/>
    </row>
    <row r="48444" spans="1:15">
      <c r="A48444"/>
      <c r="B48444"/>
      <c r="C48444"/>
      <c r="D48444" s="67"/>
      <c r="E48444"/>
      <c r="F48444"/>
      <c r="G48444"/>
      <c r="H48444" s="67"/>
      <c r="I48444"/>
      <c r="J48444"/>
      <c r="K48444"/>
      <c r="L48444"/>
      <c r="M48444"/>
      <c r="N48444"/>
      <c r="O48444"/>
    </row>
    <row r="48445" spans="1:15">
      <c r="A48445"/>
      <c r="B48445"/>
      <c r="C48445"/>
      <c r="D48445" s="67"/>
      <c r="E48445"/>
      <c r="F48445"/>
      <c r="G48445"/>
      <c r="H48445" s="67"/>
      <c r="I48445"/>
      <c r="J48445"/>
      <c r="K48445"/>
      <c r="L48445"/>
      <c r="M48445"/>
      <c r="N48445"/>
      <c r="O48445"/>
    </row>
    <row r="48446" spans="1:15">
      <c r="A48446"/>
      <c r="B48446"/>
      <c r="C48446"/>
      <c r="D48446" s="67"/>
      <c r="E48446"/>
      <c r="F48446"/>
      <c r="G48446"/>
      <c r="H48446" s="67"/>
      <c r="I48446"/>
      <c r="J48446"/>
      <c r="K48446"/>
      <c r="L48446"/>
      <c r="M48446"/>
      <c r="N48446"/>
      <c r="O48446"/>
    </row>
    <row r="48447" spans="1:15">
      <c r="A48447"/>
      <c r="B48447"/>
      <c r="C48447"/>
      <c r="D48447" s="67"/>
      <c r="E48447"/>
      <c r="F48447"/>
      <c r="G48447"/>
      <c r="H48447" s="67"/>
      <c r="I48447"/>
      <c r="J48447"/>
      <c r="K48447"/>
      <c r="L48447"/>
      <c r="M48447"/>
      <c r="N48447"/>
      <c r="O48447"/>
    </row>
    <row r="48448" spans="1:15">
      <c r="A48448"/>
      <c r="B48448"/>
      <c r="C48448"/>
      <c r="D48448" s="67"/>
      <c r="E48448"/>
      <c r="F48448"/>
      <c r="G48448"/>
      <c r="H48448" s="67"/>
      <c r="I48448"/>
      <c r="J48448"/>
      <c r="K48448"/>
      <c r="L48448"/>
      <c r="M48448"/>
      <c r="N48448"/>
      <c r="O48448"/>
    </row>
    <row r="48449" spans="1:15">
      <c r="A48449"/>
      <c r="B48449"/>
      <c r="C48449"/>
      <c r="D48449" s="67"/>
      <c r="E48449"/>
      <c r="F48449"/>
      <c r="G48449"/>
      <c r="H48449" s="67"/>
      <c r="I48449"/>
      <c r="J48449"/>
      <c r="K48449"/>
      <c r="L48449"/>
      <c r="M48449"/>
      <c r="N48449"/>
      <c r="O48449"/>
    </row>
    <row r="48450" spans="1:15">
      <c r="A48450"/>
      <c r="B48450"/>
      <c r="C48450"/>
      <c r="D48450" s="67"/>
      <c r="E48450"/>
      <c r="F48450"/>
      <c r="G48450"/>
      <c r="H48450" s="67"/>
      <c r="I48450"/>
      <c r="J48450"/>
      <c r="K48450"/>
      <c r="L48450"/>
      <c r="M48450"/>
      <c r="N48450"/>
      <c r="O48450"/>
    </row>
    <row r="48451" spans="1:15">
      <c r="A48451"/>
      <c r="B48451"/>
      <c r="C48451"/>
      <c r="D48451" s="67"/>
      <c r="E48451"/>
      <c r="F48451"/>
      <c r="G48451"/>
      <c r="H48451" s="67"/>
      <c r="I48451"/>
      <c r="J48451"/>
      <c r="K48451"/>
      <c r="L48451"/>
      <c r="M48451"/>
      <c r="N48451"/>
      <c r="O48451"/>
    </row>
    <row r="48452" spans="1:15">
      <c r="A48452"/>
      <c r="B48452"/>
      <c r="C48452"/>
      <c r="D48452" s="67"/>
      <c r="E48452"/>
      <c r="F48452"/>
      <c r="G48452"/>
      <c r="H48452" s="67"/>
      <c r="I48452"/>
      <c r="J48452"/>
      <c r="K48452"/>
      <c r="L48452"/>
      <c r="M48452"/>
      <c r="N48452"/>
      <c r="O48452"/>
    </row>
    <row r="48453" spans="1:15">
      <c r="A48453"/>
      <c r="B48453"/>
      <c r="C48453"/>
      <c r="D48453" s="67"/>
      <c r="E48453"/>
      <c r="F48453"/>
      <c r="G48453"/>
      <c r="H48453" s="67"/>
      <c r="I48453"/>
      <c r="J48453"/>
      <c r="K48453"/>
      <c r="L48453"/>
      <c r="M48453"/>
      <c r="N48453"/>
      <c r="O48453"/>
    </row>
    <row r="48454" spans="1:15">
      <c r="A48454"/>
      <c r="B48454"/>
      <c r="C48454"/>
      <c r="D48454" s="67"/>
      <c r="E48454"/>
      <c r="F48454"/>
      <c r="G48454"/>
      <c r="H48454" s="67"/>
      <c r="I48454"/>
      <c r="J48454"/>
      <c r="K48454"/>
      <c r="L48454"/>
      <c r="M48454"/>
      <c r="N48454"/>
      <c r="O48454"/>
    </row>
    <row r="48455" spans="1:15">
      <c r="A48455"/>
      <c r="B48455"/>
      <c r="C48455"/>
      <c r="D48455" s="67"/>
      <c r="E48455"/>
      <c r="F48455"/>
      <c r="G48455"/>
      <c r="H48455" s="67"/>
      <c r="I48455"/>
      <c r="J48455"/>
      <c r="K48455"/>
      <c r="L48455"/>
      <c r="M48455"/>
      <c r="N48455"/>
      <c r="O48455"/>
    </row>
    <row r="48456" spans="1:15">
      <c r="A48456"/>
      <c r="B48456"/>
      <c r="C48456"/>
      <c r="D48456" s="67"/>
      <c r="E48456"/>
      <c r="F48456"/>
      <c r="G48456"/>
      <c r="H48456" s="67"/>
      <c r="I48456"/>
      <c r="J48456"/>
      <c r="K48456"/>
      <c r="L48456"/>
      <c r="M48456"/>
      <c r="N48456"/>
      <c r="O48456"/>
    </row>
    <row r="48457" spans="1:15">
      <c r="A48457"/>
      <c r="B48457"/>
      <c r="C48457"/>
      <c r="D48457" s="67"/>
      <c r="E48457"/>
      <c r="F48457"/>
      <c r="G48457"/>
      <c r="H48457" s="67"/>
      <c r="I48457"/>
      <c r="J48457"/>
      <c r="K48457"/>
      <c r="L48457"/>
      <c r="M48457"/>
      <c r="N48457"/>
      <c r="O48457"/>
    </row>
    <row r="48458" spans="1:15">
      <c r="A48458"/>
      <c r="B48458"/>
      <c r="C48458"/>
      <c r="D48458" s="67"/>
      <c r="E48458"/>
      <c r="F48458"/>
      <c r="G48458"/>
      <c r="H48458" s="67"/>
      <c r="I48458"/>
      <c r="J48458"/>
      <c r="K48458"/>
      <c r="L48458"/>
      <c r="M48458"/>
      <c r="N48458"/>
      <c r="O48458"/>
    </row>
    <row r="48459" spans="1:15">
      <c r="A48459"/>
      <c r="B48459"/>
      <c r="C48459"/>
      <c r="D48459" s="67"/>
      <c r="E48459"/>
      <c r="F48459"/>
      <c r="G48459"/>
      <c r="H48459" s="67"/>
      <c r="I48459"/>
      <c r="J48459"/>
      <c r="K48459"/>
      <c r="L48459"/>
      <c r="M48459"/>
      <c r="N48459"/>
      <c r="O48459"/>
    </row>
    <row r="48460" spans="1:15">
      <c r="A48460"/>
      <c r="B48460"/>
      <c r="C48460"/>
      <c r="D48460" s="67"/>
      <c r="E48460"/>
      <c r="F48460"/>
      <c r="G48460"/>
      <c r="H48460" s="67"/>
      <c r="I48460"/>
      <c r="J48460"/>
      <c r="K48460"/>
      <c r="L48460"/>
      <c r="M48460"/>
      <c r="N48460"/>
      <c r="O48460"/>
    </row>
    <row r="48461" spans="1:15">
      <c r="A48461"/>
      <c r="B48461"/>
      <c r="C48461"/>
      <c r="D48461" s="67"/>
      <c r="E48461"/>
      <c r="F48461"/>
      <c r="G48461"/>
      <c r="H48461" s="67"/>
      <c r="I48461"/>
      <c r="J48461"/>
      <c r="K48461"/>
      <c r="L48461"/>
      <c r="M48461"/>
      <c r="N48461"/>
      <c r="O48461"/>
    </row>
    <row r="48462" spans="1:15">
      <c r="A48462"/>
      <c r="B48462"/>
      <c r="C48462"/>
      <c r="D48462" s="67"/>
      <c r="E48462"/>
      <c r="F48462"/>
      <c r="G48462"/>
      <c r="H48462" s="67"/>
      <c r="I48462"/>
      <c r="J48462"/>
      <c r="K48462"/>
      <c r="L48462"/>
      <c r="M48462"/>
      <c r="N48462"/>
      <c r="O48462"/>
    </row>
    <row r="48463" spans="1:15">
      <c r="A48463"/>
      <c r="B48463"/>
      <c r="C48463"/>
      <c r="D48463" s="67"/>
      <c r="E48463"/>
      <c r="F48463"/>
      <c r="G48463"/>
      <c r="H48463" s="67"/>
      <c r="I48463"/>
      <c r="J48463"/>
      <c r="K48463"/>
      <c r="L48463"/>
      <c r="M48463"/>
      <c r="N48463"/>
      <c r="O48463"/>
    </row>
    <row r="48464" spans="1:15">
      <c r="A48464"/>
      <c r="B48464"/>
      <c r="C48464"/>
      <c r="D48464" s="67"/>
      <c r="E48464"/>
      <c r="F48464"/>
      <c r="G48464"/>
      <c r="H48464" s="67"/>
      <c r="I48464"/>
      <c r="J48464"/>
      <c r="K48464"/>
      <c r="L48464"/>
      <c r="M48464"/>
      <c r="N48464"/>
      <c r="O48464"/>
    </row>
    <row r="48465" spans="1:15">
      <c r="A48465"/>
      <c r="B48465"/>
      <c r="C48465"/>
      <c r="D48465" s="67"/>
      <c r="E48465"/>
      <c r="F48465"/>
      <c r="G48465"/>
      <c r="H48465" s="67"/>
      <c r="I48465"/>
      <c r="J48465"/>
      <c r="K48465"/>
      <c r="L48465"/>
      <c r="M48465"/>
      <c r="N48465"/>
      <c r="O48465"/>
    </row>
    <row r="48466" spans="1:15">
      <c r="A48466"/>
      <c r="B48466"/>
      <c r="C48466"/>
      <c r="D48466" s="67"/>
      <c r="E48466"/>
      <c r="F48466"/>
      <c r="G48466"/>
      <c r="H48466" s="67"/>
      <c r="I48466"/>
      <c r="J48466"/>
      <c r="K48466"/>
      <c r="L48466"/>
      <c r="M48466"/>
      <c r="N48466"/>
      <c r="O48466"/>
    </row>
    <row r="48467" spans="1:15">
      <c r="A48467"/>
      <c r="B48467"/>
      <c r="C48467"/>
      <c r="D48467" s="67"/>
      <c r="E48467"/>
      <c r="F48467"/>
      <c r="G48467"/>
      <c r="H48467" s="67"/>
      <c r="I48467"/>
      <c r="J48467"/>
      <c r="K48467"/>
      <c r="L48467"/>
      <c r="M48467"/>
      <c r="N48467"/>
      <c r="O48467"/>
    </row>
    <row r="48468" spans="1:15">
      <c r="A48468"/>
      <c r="B48468"/>
      <c r="C48468"/>
      <c r="D48468" s="67"/>
      <c r="E48468"/>
      <c r="F48468"/>
      <c r="G48468"/>
      <c r="H48468" s="67"/>
      <c r="I48468"/>
      <c r="J48468"/>
      <c r="K48468"/>
      <c r="L48468"/>
      <c r="M48468"/>
      <c r="N48468"/>
      <c r="O48468"/>
    </row>
    <row r="48469" spans="1:15">
      <c r="A48469"/>
      <c r="B48469"/>
      <c r="C48469"/>
      <c r="D48469" s="67"/>
      <c r="E48469"/>
      <c r="F48469"/>
      <c r="G48469"/>
      <c r="H48469" s="67"/>
      <c r="I48469"/>
      <c r="J48469"/>
      <c r="K48469"/>
      <c r="L48469"/>
      <c r="M48469"/>
      <c r="N48469"/>
      <c r="O48469"/>
    </row>
    <row r="48470" spans="1:15">
      <c r="A48470"/>
      <c r="B48470"/>
      <c r="C48470"/>
      <c r="D48470" s="67"/>
      <c r="E48470"/>
      <c r="F48470"/>
      <c r="G48470"/>
      <c r="H48470" s="67"/>
      <c r="I48470"/>
      <c r="J48470"/>
      <c r="K48470"/>
      <c r="L48470"/>
      <c r="M48470"/>
      <c r="N48470"/>
      <c r="O48470"/>
    </row>
    <row r="48471" spans="1:15">
      <c r="A48471"/>
      <c r="B48471"/>
      <c r="C48471"/>
      <c r="D48471" s="67"/>
      <c r="E48471"/>
      <c r="F48471"/>
      <c r="G48471"/>
      <c r="H48471" s="67"/>
      <c r="I48471"/>
      <c r="J48471"/>
      <c r="K48471"/>
      <c r="L48471"/>
      <c r="M48471"/>
      <c r="N48471"/>
      <c r="O48471"/>
    </row>
    <row r="48472" spans="1:15">
      <c r="A48472"/>
      <c r="B48472"/>
      <c r="C48472"/>
      <c r="D48472" s="67"/>
      <c r="E48472"/>
      <c r="F48472"/>
      <c r="G48472"/>
      <c r="H48472" s="67"/>
      <c r="I48472"/>
      <c r="J48472"/>
      <c r="K48472"/>
      <c r="L48472"/>
      <c r="M48472"/>
      <c r="N48472"/>
      <c r="O48472"/>
    </row>
    <row r="48473" spans="1:15">
      <c r="A48473"/>
      <c r="B48473"/>
      <c r="C48473"/>
      <c r="D48473" s="67"/>
      <c r="E48473"/>
      <c r="F48473"/>
      <c r="G48473"/>
      <c r="H48473" s="67"/>
      <c r="I48473"/>
      <c r="J48473"/>
      <c r="K48473"/>
      <c r="L48473"/>
      <c r="M48473"/>
      <c r="N48473"/>
      <c r="O48473"/>
    </row>
    <row r="48474" spans="1:15">
      <c r="A48474"/>
      <c r="B48474"/>
      <c r="C48474"/>
      <c r="D48474" s="67"/>
      <c r="E48474"/>
      <c r="F48474"/>
      <c r="G48474"/>
      <c r="H48474" s="67"/>
      <c r="I48474"/>
      <c r="J48474"/>
      <c r="K48474"/>
      <c r="L48474"/>
      <c r="M48474"/>
      <c r="N48474"/>
      <c r="O48474"/>
    </row>
    <row r="48475" spans="1:15">
      <c r="A48475"/>
      <c r="B48475"/>
      <c r="C48475"/>
      <c r="D48475" s="67"/>
      <c r="E48475"/>
      <c r="F48475"/>
      <c r="G48475"/>
      <c r="H48475" s="67"/>
      <c r="I48475"/>
      <c r="J48475"/>
      <c r="K48475"/>
      <c r="L48475"/>
      <c r="M48475"/>
      <c r="N48475"/>
      <c r="O48475"/>
    </row>
    <row r="48476" spans="1:15">
      <c r="A48476"/>
      <c r="B48476"/>
      <c r="C48476"/>
      <c r="D48476" s="67"/>
      <c r="E48476"/>
      <c r="F48476"/>
      <c r="G48476"/>
      <c r="H48476" s="67"/>
      <c r="I48476"/>
      <c r="J48476"/>
      <c r="K48476"/>
      <c r="L48476"/>
      <c r="M48476"/>
      <c r="N48476"/>
      <c r="O48476"/>
    </row>
    <row r="48477" spans="1:15">
      <c r="A48477"/>
      <c r="B48477"/>
      <c r="C48477"/>
      <c r="D48477" s="67"/>
      <c r="E48477"/>
      <c r="F48477"/>
      <c r="G48477"/>
      <c r="H48477" s="67"/>
      <c r="I48477"/>
      <c r="J48477"/>
      <c r="K48477"/>
      <c r="L48477"/>
      <c r="M48477"/>
      <c r="N48477"/>
      <c r="O48477"/>
    </row>
    <row r="48478" spans="1:15">
      <c r="A48478"/>
      <c r="B48478"/>
      <c r="C48478"/>
      <c r="D48478" s="67"/>
      <c r="E48478"/>
      <c r="F48478"/>
      <c r="G48478"/>
      <c r="H48478" s="67"/>
      <c r="I48478"/>
      <c r="J48478"/>
      <c r="K48478"/>
      <c r="L48478"/>
      <c r="M48478"/>
      <c r="N48478"/>
      <c r="O48478"/>
    </row>
    <row r="48479" spans="1:15">
      <c r="A48479"/>
      <c r="B48479"/>
      <c r="C48479"/>
      <c r="D48479" s="67"/>
      <c r="E48479"/>
      <c r="F48479"/>
      <c r="G48479"/>
      <c r="H48479" s="67"/>
      <c r="I48479"/>
      <c r="J48479"/>
      <c r="K48479"/>
      <c r="L48479"/>
      <c r="M48479"/>
      <c r="N48479"/>
      <c r="O48479"/>
    </row>
    <row r="48480" spans="1:15">
      <c r="A48480"/>
      <c r="B48480"/>
      <c r="C48480"/>
      <c r="D48480" s="67"/>
      <c r="E48480"/>
      <c r="F48480"/>
      <c r="G48480"/>
      <c r="H48480" s="67"/>
      <c r="I48480"/>
      <c r="J48480"/>
      <c r="K48480"/>
      <c r="L48480"/>
      <c r="M48480"/>
      <c r="N48480"/>
      <c r="O48480"/>
    </row>
    <row r="48481" spans="1:15">
      <c r="A48481"/>
      <c r="B48481"/>
      <c r="C48481"/>
      <c r="D48481" s="67"/>
      <c r="E48481"/>
      <c r="F48481"/>
      <c r="G48481"/>
      <c r="H48481" s="67"/>
      <c r="I48481"/>
      <c r="J48481"/>
      <c r="K48481"/>
      <c r="L48481"/>
      <c r="M48481"/>
      <c r="N48481"/>
      <c r="O48481"/>
    </row>
    <row r="48482" spans="1:15">
      <c r="A48482"/>
      <c r="B48482"/>
      <c r="C48482"/>
      <c r="D48482" s="67"/>
      <c r="E48482"/>
      <c r="F48482"/>
      <c r="G48482"/>
      <c r="H48482" s="67"/>
      <c r="I48482"/>
      <c r="J48482"/>
      <c r="K48482"/>
      <c r="L48482"/>
      <c r="M48482"/>
      <c r="N48482"/>
      <c r="O48482"/>
    </row>
    <row r="48483" spans="1:15">
      <c r="A48483"/>
      <c r="B48483"/>
      <c r="C48483"/>
      <c r="D48483" s="67"/>
      <c r="E48483"/>
      <c r="F48483"/>
      <c r="G48483"/>
      <c r="H48483" s="67"/>
      <c r="I48483"/>
      <c r="J48483"/>
      <c r="K48483"/>
      <c r="L48483"/>
      <c r="M48483"/>
      <c r="N48483"/>
      <c r="O48483"/>
    </row>
    <row r="48484" spans="1:15">
      <c r="A48484"/>
      <c r="B48484"/>
      <c r="C48484"/>
      <c r="D48484" s="67"/>
      <c r="E48484"/>
      <c r="F48484"/>
      <c r="G48484"/>
      <c r="H48484" s="67"/>
      <c r="I48484"/>
      <c r="J48484"/>
      <c r="K48484"/>
      <c r="L48484"/>
      <c r="M48484"/>
      <c r="N48484"/>
      <c r="O48484"/>
    </row>
    <row r="48485" spans="1:15">
      <c r="A48485"/>
      <c r="B48485"/>
      <c r="C48485"/>
      <c r="D48485" s="67"/>
      <c r="E48485"/>
      <c r="F48485"/>
      <c r="G48485"/>
      <c r="H48485" s="67"/>
      <c r="I48485"/>
      <c r="J48485"/>
      <c r="K48485"/>
      <c r="L48485"/>
      <c r="M48485"/>
      <c r="N48485"/>
      <c r="O48485"/>
    </row>
    <row r="48486" spans="1:15">
      <c r="A48486"/>
      <c r="B48486"/>
      <c r="C48486"/>
      <c r="D48486" s="67"/>
      <c r="E48486"/>
      <c r="F48486"/>
      <c r="G48486"/>
      <c r="H48486" s="67"/>
      <c r="I48486"/>
      <c r="J48486"/>
      <c r="K48486"/>
      <c r="L48486"/>
      <c r="M48486"/>
      <c r="N48486"/>
      <c r="O48486"/>
    </row>
    <row r="48487" spans="1:15">
      <c r="A48487"/>
      <c r="B48487"/>
      <c r="C48487"/>
      <c r="D48487" s="67"/>
      <c r="E48487"/>
      <c r="F48487"/>
      <c r="G48487"/>
      <c r="H48487" s="67"/>
      <c r="I48487"/>
      <c r="J48487"/>
      <c r="K48487"/>
      <c r="L48487"/>
      <c r="M48487"/>
      <c r="N48487"/>
      <c r="O48487"/>
    </row>
    <row r="48488" spans="1:15">
      <c r="A48488"/>
      <c r="B48488"/>
      <c r="C48488"/>
      <c r="D48488" s="67"/>
      <c r="E48488"/>
      <c r="F48488"/>
      <c r="G48488"/>
      <c r="H48488" s="67"/>
      <c r="I48488"/>
      <c r="J48488"/>
      <c r="K48488"/>
      <c r="L48488"/>
      <c r="M48488"/>
      <c r="N48488"/>
      <c r="O48488"/>
    </row>
    <row r="48489" spans="1:15">
      <c r="A48489"/>
      <c r="B48489"/>
      <c r="C48489"/>
      <c r="D48489" s="67"/>
      <c r="E48489"/>
      <c r="F48489"/>
      <c r="G48489"/>
      <c r="H48489" s="67"/>
      <c r="I48489"/>
      <c r="J48489"/>
      <c r="K48489"/>
      <c r="L48489"/>
      <c r="M48489"/>
      <c r="N48489"/>
      <c r="O48489"/>
    </row>
    <row r="48490" spans="1:15">
      <c r="A48490"/>
      <c r="B48490"/>
      <c r="C48490"/>
      <c r="D48490" s="67"/>
      <c r="E48490"/>
      <c r="F48490"/>
      <c r="G48490"/>
      <c r="H48490" s="67"/>
      <c r="I48490"/>
      <c r="J48490"/>
      <c r="K48490"/>
      <c r="L48490"/>
      <c r="M48490"/>
      <c r="N48490"/>
      <c r="O48490"/>
    </row>
    <row r="48491" spans="1:15">
      <c r="A48491"/>
      <c r="B48491"/>
      <c r="C48491"/>
      <c r="D48491" s="67"/>
      <c r="E48491"/>
      <c r="F48491"/>
      <c r="G48491"/>
      <c r="H48491" s="67"/>
      <c r="I48491"/>
      <c r="J48491"/>
      <c r="K48491"/>
      <c r="L48491"/>
      <c r="M48491"/>
      <c r="N48491"/>
      <c r="O48491"/>
    </row>
    <row r="48492" spans="1:15">
      <c r="A48492"/>
      <c r="B48492"/>
      <c r="C48492"/>
      <c r="D48492" s="67"/>
      <c r="E48492"/>
      <c r="F48492"/>
      <c r="G48492"/>
      <c r="H48492" s="67"/>
      <c r="I48492"/>
      <c r="J48492"/>
      <c r="K48492"/>
      <c r="L48492"/>
      <c r="M48492"/>
      <c r="N48492"/>
      <c r="O48492"/>
    </row>
    <row r="48493" spans="1:15">
      <c r="A48493"/>
      <c r="B48493"/>
      <c r="C48493"/>
      <c r="D48493" s="67"/>
      <c r="E48493"/>
      <c r="F48493"/>
      <c r="G48493"/>
      <c r="H48493" s="67"/>
      <c r="I48493"/>
      <c r="J48493"/>
      <c r="K48493"/>
      <c r="L48493"/>
      <c r="M48493"/>
      <c r="N48493"/>
      <c r="O48493"/>
    </row>
    <row r="48494" spans="1:15">
      <c r="A48494"/>
      <c r="B48494"/>
      <c r="C48494"/>
      <c r="D48494" s="67"/>
      <c r="E48494"/>
      <c r="F48494"/>
      <c r="G48494"/>
      <c r="H48494" s="67"/>
      <c r="I48494"/>
      <c r="J48494"/>
      <c r="K48494"/>
      <c r="L48494"/>
      <c r="M48494"/>
      <c r="N48494"/>
      <c r="O48494"/>
    </row>
    <row r="48495" spans="1:15">
      <c r="A48495"/>
      <c r="B48495"/>
      <c r="C48495"/>
      <c r="D48495" s="67"/>
      <c r="E48495"/>
      <c r="F48495"/>
      <c r="G48495"/>
      <c r="H48495" s="67"/>
      <c r="I48495"/>
      <c r="J48495"/>
      <c r="K48495"/>
      <c r="L48495"/>
      <c r="M48495"/>
      <c r="N48495"/>
      <c r="O48495"/>
    </row>
    <row r="48496" spans="1:15">
      <c r="A48496"/>
      <c r="B48496"/>
      <c r="C48496"/>
      <c r="D48496" s="67"/>
      <c r="E48496"/>
      <c r="F48496"/>
      <c r="G48496"/>
      <c r="H48496" s="67"/>
      <c r="I48496"/>
      <c r="J48496"/>
      <c r="K48496"/>
      <c r="L48496"/>
      <c r="M48496"/>
      <c r="N48496"/>
      <c r="O48496"/>
    </row>
    <row r="48497" spans="1:15">
      <c r="A48497"/>
      <c r="B48497"/>
      <c r="C48497"/>
      <c r="D48497" s="67"/>
      <c r="E48497"/>
      <c r="F48497"/>
      <c r="G48497"/>
      <c r="H48497" s="67"/>
      <c r="I48497"/>
      <c r="J48497"/>
      <c r="K48497"/>
      <c r="L48497"/>
      <c r="M48497"/>
      <c r="N48497"/>
      <c r="O48497"/>
    </row>
    <row r="48498" spans="1:15">
      <c r="A48498"/>
      <c r="B48498"/>
      <c r="C48498"/>
      <c r="D48498" s="67"/>
      <c r="E48498"/>
      <c r="F48498"/>
      <c r="G48498"/>
      <c r="H48498" s="67"/>
      <c r="I48498"/>
      <c r="J48498"/>
      <c r="K48498"/>
      <c r="L48498"/>
      <c r="M48498"/>
      <c r="N48498"/>
      <c r="O48498"/>
    </row>
    <row r="48499" spans="1:15">
      <c r="A48499"/>
      <c r="B48499"/>
      <c r="C48499"/>
      <c r="D48499" s="67"/>
      <c r="E48499"/>
      <c r="F48499"/>
      <c r="G48499"/>
      <c r="H48499" s="67"/>
      <c r="I48499"/>
      <c r="J48499"/>
      <c r="K48499"/>
      <c r="L48499"/>
      <c r="M48499"/>
      <c r="N48499"/>
      <c r="O48499"/>
    </row>
    <row r="48500" spans="1:15">
      <c r="A48500"/>
      <c r="B48500"/>
      <c r="C48500"/>
      <c r="D48500" s="67"/>
      <c r="E48500"/>
      <c r="F48500"/>
      <c r="G48500"/>
      <c r="H48500" s="67"/>
      <c r="I48500"/>
      <c r="J48500"/>
      <c r="K48500"/>
      <c r="L48500"/>
      <c r="M48500"/>
      <c r="N48500"/>
      <c r="O48500"/>
    </row>
    <row r="48501" spans="1:15">
      <c r="A48501"/>
      <c r="B48501"/>
      <c r="C48501"/>
      <c r="D48501" s="67"/>
      <c r="E48501"/>
      <c r="F48501"/>
      <c r="G48501"/>
      <c r="H48501" s="67"/>
      <c r="I48501"/>
      <c r="J48501"/>
      <c r="K48501"/>
      <c r="L48501"/>
      <c r="M48501"/>
      <c r="N48501"/>
      <c r="O48501"/>
    </row>
    <row r="48502" spans="1:15">
      <c r="A48502"/>
      <c r="B48502"/>
      <c r="C48502"/>
      <c r="D48502" s="67"/>
      <c r="E48502"/>
      <c r="F48502"/>
      <c r="G48502"/>
      <c r="H48502" s="67"/>
      <c r="I48502"/>
      <c r="J48502"/>
      <c r="K48502"/>
      <c r="L48502"/>
      <c r="M48502"/>
      <c r="N48502"/>
      <c r="O48502"/>
    </row>
    <row r="48503" spans="1:15">
      <c r="A48503"/>
      <c r="B48503"/>
      <c r="C48503"/>
      <c r="D48503" s="67"/>
      <c r="E48503"/>
      <c r="F48503"/>
      <c r="G48503"/>
      <c r="H48503" s="67"/>
      <c r="I48503"/>
      <c r="J48503"/>
      <c r="K48503"/>
      <c r="L48503"/>
      <c r="M48503"/>
      <c r="N48503"/>
      <c r="O48503"/>
    </row>
    <row r="48504" spans="1:15">
      <c r="A48504"/>
      <c r="B48504"/>
      <c r="C48504"/>
      <c r="D48504" s="67"/>
      <c r="E48504"/>
      <c r="F48504"/>
      <c r="G48504"/>
      <c r="H48504" s="67"/>
      <c r="I48504"/>
      <c r="J48504"/>
      <c r="K48504"/>
      <c r="L48504"/>
      <c r="M48504"/>
      <c r="N48504"/>
      <c r="O48504"/>
    </row>
    <row r="48505" spans="1:15">
      <c r="A48505"/>
      <c r="B48505"/>
      <c r="C48505"/>
      <c r="D48505" s="67"/>
      <c r="E48505"/>
      <c r="F48505"/>
      <c r="G48505"/>
      <c r="H48505" s="67"/>
      <c r="I48505"/>
      <c r="J48505"/>
      <c r="K48505"/>
      <c r="L48505"/>
      <c r="M48505"/>
      <c r="N48505"/>
      <c r="O48505"/>
    </row>
    <row r="48506" spans="1:15">
      <c r="A48506"/>
      <c r="B48506"/>
      <c r="C48506"/>
      <c r="D48506" s="67"/>
      <c r="E48506"/>
      <c r="F48506"/>
      <c r="G48506"/>
      <c r="H48506" s="67"/>
      <c r="I48506"/>
      <c r="J48506"/>
      <c r="K48506"/>
      <c r="L48506"/>
      <c r="M48506"/>
      <c r="N48506"/>
      <c r="O48506"/>
    </row>
    <row r="48507" spans="1:15">
      <c r="A48507"/>
      <c r="B48507"/>
      <c r="C48507"/>
      <c r="D48507" s="67"/>
      <c r="E48507"/>
      <c r="F48507"/>
      <c r="G48507"/>
      <c r="H48507" s="67"/>
      <c r="I48507"/>
      <c r="J48507"/>
      <c r="K48507"/>
      <c r="L48507"/>
      <c r="M48507"/>
      <c r="N48507"/>
      <c r="O48507"/>
    </row>
    <row r="48508" spans="1:15">
      <c r="A48508"/>
      <c r="B48508"/>
      <c r="C48508"/>
      <c r="D48508" s="67"/>
      <c r="E48508"/>
      <c r="F48508"/>
      <c r="G48508"/>
      <c r="H48508" s="67"/>
      <c r="I48508"/>
      <c r="J48508"/>
      <c r="K48508"/>
      <c r="L48508"/>
      <c r="M48508"/>
      <c r="N48508"/>
      <c r="O48508"/>
    </row>
    <row r="48509" spans="1:15">
      <c r="A48509"/>
      <c r="B48509"/>
      <c r="C48509"/>
      <c r="D48509" s="67"/>
      <c r="E48509"/>
      <c r="F48509"/>
      <c r="G48509"/>
      <c r="H48509" s="67"/>
      <c r="I48509"/>
      <c r="J48509"/>
      <c r="K48509"/>
      <c r="L48509"/>
      <c r="M48509"/>
      <c r="N48509"/>
      <c r="O48509"/>
    </row>
    <row r="48510" spans="1:15">
      <c r="A48510"/>
      <c r="B48510"/>
      <c r="C48510"/>
      <c r="D48510" s="67"/>
      <c r="E48510"/>
      <c r="F48510"/>
      <c r="G48510"/>
      <c r="H48510" s="67"/>
      <c r="I48510"/>
      <c r="J48510"/>
      <c r="K48510"/>
      <c r="L48510"/>
      <c r="M48510"/>
      <c r="N48510"/>
      <c r="O48510"/>
    </row>
    <row r="48511" spans="1:15">
      <c r="A48511"/>
      <c r="B48511"/>
      <c r="C48511"/>
      <c r="D48511" s="67"/>
      <c r="E48511"/>
      <c r="F48511"/>
      <c r="G48511"/>
      <c r="H48511" s="67"/>
      <c r="I48511"/>
      <c r="J48511"/>
      <c r="K48511"/>
      <c r="L48511"/>
      <c r="M48511"/>
      <c r="N48511"/>
      <c r="O48511"/>
    </row>
    <row r="48512" spans="1:15">
      <c r="A48512"/>
      <c r="B48512"/>
      <c r="C48512"/>
      <c r="D48512" s="67"/>
      <c r="E48512"/>
      <c r="F48512"/>
      <c r="G48512"/>
      <c r="H48512" s="67"/>
      <c r="I48512"/>
      <c r="J48512"/>
      <c r="K48512"/>
      <c r="L48512"/>
      <c r="M48512"/>
      <c r="N48512"/>
      <c r="O48512"/>
    </row>
    <row r="48513" spans="1:15">
      <c r="A48513"/>
      <c r="B48513"/>
      <c r="C48513"/>
      <c r="D48513" s="67"/>
      <c r="E48513"/>
      <c r="F48513"/>
      <c r="G48513"/>
      <c r="H48513" s="67"/>
      <c r="I48513"/>
      <c r="J48513"/>
      <c r="K48513"/>
      <c r="L48513"/>
      <c r="M48513"/>
      <c r="N48513"/>
      <c r="O48513"/>
    </row>
    <row r="48514" spans="1:15">
      <c r="A48514"/>
      <c r="B48514"/>
      <c r="C48514"/>
      <c r="D48514" s="67"/>
      <c r="E48514"/>
      <c r="F48514"/>
      <c r="G48514"/>
      <c r="H48514" s="67"/>
      <c r="I48514"/>
      <c r="J48514"/>
      <c r="K48514"/>
      <c r="L48514"/>
      <c r="M48514"/>
      <c r="N48514"/>
      <c r="O48514"/>
    </row>
    <row r="48515" spans="1:15">
      <c r="A48515"/>
      <c r="B48515"/>
      <c r="C48515"/>
      <c r="D48515" s="67"/>
      <c r="E48515"/>
      <c r="F48515"/>
      <c r="G48515"/>
      <c r="H48515" s="67"/>
      <c r="I48515"/>
      <c r="J48515"/>
      <c r="K48515"/>
      <c r="L48515"/>
      <c r="M48515"/>
      <c r="N48515"/>
      <c r="O48515"/>
    </row>
    <row r="48516" spans="1:15">
      <c r="A48516"/>
      <c r="B48516"/>
      <c r="C48516"/>
      <c r="D48516" s="67"/>
      <c r="E48516"/>
      <c r="F48516"/>
      <c r="G48516"/>
      <c r="H48516" s="67"/>
      <c r="I48516"/>
      <c r="J48516"/>
      <c r="K48516"/>
      <c r="L48516"/>
      <c r="M48516"/>
      <c r="N48516"/>
      <c r="O48516"/>
    </row>
    <row r="48517" spans="1:15">
      <c r="A48517"/>
      <c r="B48517"/>
      <c r="C48517"/>
      <c r="D48517" s="67"/>
      <c r="E48517"/>
      <c r="F48517"/>
      <c r="G48517"/>
      <c r="H48517" s="67"/>
      <c r="I48517"/>
      <c r="J48517"/>
      <c r="K48517"/>
      <c r="L48517"/>
      <c r="M48517"/>
      <c r="N48517"/>
      <c r="O48517"/>
    </row>
    <row r="48518" spans="1:15">
      <c r="A48518"/>
      <c r="B48518"/>
      <c r="C48518"/>
      <c r="D48518" s="67"/>
      <c r="E48518"/>
      <c r="F48518"/>
      <c r="G48518"/>
      <c r="H48518" s="67"/>
      <c r="I48518"/>
      <c r="J48518"/>
      <c r="K48518"/>
      <c r="L48518"/>
      <c r="M48518"/>
      <c r="N48518"/>
      <c r="O48518"/>
    </row>
    <row r="48519" spans="1:15">
      <c r="A48519"/>
      <c r="B48519"/>
      <c r="C48519"/>
      <c r="D48519" s="67"/>
      <c r="E48519"/>
      <c r="F48519"/>
      <c r="G48519"/>
      <c r="H48519" s="67"/>
      <c r="I48519"/>
      <c r="J48519"/>
      <c r="K48519"/>
      <c r="L48519"/>
      <c r="M48519"/>
      <c r="N48519"/>
      <c r="O48519"/>
    </row>
    <row r="48520" spans="1:15">
      <c r="A48520"/>
      <c r="B48520"/>
      <c r="C48520"/>
      <c r="D48520" s="67"/>
      <c r="E48520"/>
      <c r="F48520"/>
      <c r="G48520"/>
      <c r="H48520" s="67"/>
      <c r="I48520"/>
      <c r="J48520"/>
      <c r="K48520"/>
      <c r="L48520"/>
      <c r="M48520"/>
      <c r="N48520"/>
      <c r="O48520"/>
    </row>
    <row r="48521" spans="1:15">
      <c r="A48521"/>
      <c r="B48521"/>
      <c r="C48521"/>
      <c r="D48521" s="67"/>
      <c r="E48521"/>
      <c r="F48521"/>
      <c r="G48521"/>
      <c r="H48521" s="67"/>
      <c r="I48521"/>
      <c r="J48521"/>
      <c r="K48521"/>
      <c r="L48521"/>
      <c r="M48521"/>
      <c r="N48521"/>
      <c r="O48521"/>
    </row>
    <row r="48522" spans="1:15">
      <c r="A48522"/>
      <c r="B48522"/>
      <c r="C48522"/>
      <c r="D48522" s="67"/>
      <c r="E48522"/>
      <c r="F48522"/>
      <c r="G48522"/>
      <c r="H48522" s="67"/>
      <c r="I48522"/>
      <c r="J48522"/>
      <c r="K48522"/>
      <c r="L48522"/>
      <c r="M48522"/>
      <c r="N48522"/>
      <c r="O48522"/>
    </row>
    <row r="48523" spans="1:15">
      <c r="A48523"/>
      <c r="B48523"/>
      <c r="C48523"/>
      <c r="D48523" s="67"/>
      <c r="E48523"/>
      <c r="F48523"/>
      <c r="G48523"/>
      <c r="H48523" s="67"/>
      <c r="I48523"/>
      <c r="J48523"/>
      <c r="K48523"/>
      <c r="L48523"/>
      <c r="M48523"/>
      <c r="N48523"/>
      <c r="O48523"/>
    </row>
    <row r="48524" spans="1:15">
      <c r="A48524"/>
      <c r="B48524"/>
      <c r="C48524"/>
      <c r="D48524" s="67"/>
      <c r="E48524"/>
      <c r="F48524"/>
      <c r="G48524"/>
      <c r="H48524" s="67"/>
      <c r="I48524"/>
      <c r="J48524"/>
      <c r="K48524"/>
      <c r="L48524"/>
      <c r="M48524"/>
      <c r="N48524"/>
      <c r="O48524"/>
    </row>
    <row r="48525" spans="1:15">
      <c r="A48525"/>
      <c r="B48525"/>
      <c r="C48525"/>
      <c r="D48525" s="67"/>
      <c r="E48525"/>
      <c r="F48525"/>
      <c r="G48525"/>
      <c r="H48525" s="67"/>
      <c r="I48525"/>
      <c r="J48525"/>
      <c r="K48525"/>
      <c r="L48525"/>
      <c r="M48525"/>
      <c r="N48525"/>
      <c r="O48525"/>
    </row>
    <row r="48526" spans="1:15">
      <c r="A48526"/>
      <c r="B48526"/>
      <c r="C48526"/>
      <c r="D48526" s="67"/>
      <c r="E48526"/>
      <c r="F48526"/>
      <c r="G48526"/>
      <c r="H48526" s="67"/>
      <c r="I48526"/>
      <c r="J48526"/>
      <c r="K48526"/>
      <c r="L48526"/>
      <c r="M48526"/>
      <c r="N48526"/>
      <c r="O48526"/>
    </row>
    <row r="48527" spans="1:15">
      <c r="A48527"/>
      <c r="B48527"/>
      <c r="C48527"/>
      <c r="D48527" s="67"/>
      <c r="E48527"/>
      <c r="F48527"/>
      <c r="G48527"/>
      <c r="H48527" s="67"/>
      <c r="I48527"/>
      <c r="J48527"/>
      <c r="K48527"/>
      <c r="L48527"/>
      <c r="M48527"/>
      <c r="N48527"/>
      <c r="O48527"/>
    </row>
    <row r="48528" spans="1:15">
      <c r="A48528"/>
      <c r="B48528"/>
      <c r="C48528"/>
      <c r="D48528" s="67"/>
      <c r="E48528"/>
      <c r="F48528"/>
      <c r="G48528"/>
      <c r="H48528" s="67"/>
      <c r="I48528"/>
      <c r="J48528"/>
      <c r="K48528"/>
      <c r="L48528"/>
      <c r="M48528"/>
      <c r="N48528"/>
      <c r="O48528"/>
    </row>
    <row r="48529" spans="1:15">
      <c r="A48529"/>
      <c r="B48529"/>
      <c r="C48529"/>
      <c r="D48529" s="67"/>
      <c r="E48529"/>
      <c r="F48529"/>
      <c r="G48529"/>
      <c r="H48529" s="67"/>
      <c r="I48529"/>
      <c r="J48529"/>
      <c r="K48529"/>
      <c r="L48529"/>
      <c r="M48529"/>
      <c r="N48529"/>
      <c r="O48529"/>
    </row>
    <row r="48530" spans="1:15">
      <c r="A48530"/>
      <c r="B48530"/>
      <c r="C48530"/>
      <c r="D48530" s="67"/>
      <c r="E48530"/>
      <c r="F48530"/>
      <c r="G48530"/>
      <c r="H48530" s="67"/>
      <c r="I48530"/>
      <c r="J48530"/>
      <c r="K48530"/>
      <c r="L48530"/>
      <c r="M48530"/>
      <c r="N48530"/>
      <c r="O48530"/>
    </row>
    <row r="48531" spans="1:15">
      <c r="A48531"/>
      <c r="B48531"/>
      <c r="C48531"/>
      <c r="D48531" s="67"/>
      <c r="E48531"/>
      <c r="F48531"/>
      <c r="G48531"/>
      <c r="H48531" s="67"/>
      <c r="I48531"/>
      <c r="J48531"/>
      <c r="K48531"/>
      <c r="L48531"/>
      <c r="M48531"/>
      <c r="N48531"/>
      <c r="O48531"/>
    </row>
    <row r="48532" spans="1:15">
      <c r="A48532"/>
      <c r="B48532"/>
      <c r="C48532"/>
      <c r="D48532" s="67"/>
      <c r="E48532"/>
      <c r="F48532"/>
      <c r="G48532"/>
      <c r="H48532" s="67"/>
      <c r="I48532"/>
      <c r="J48532"/>
      <c r="K48532"/>
      <c r="L48532"/>
      <c r="M48532"/>
      <c r="N48532"/>
      <c r="O48532"/>
    </row>
    <row r="48533" spans="1:15">
      <c r="A48533"/>
      <c r="B48533"/>
      <c r="C48533"/>
      <c r="D48533" s="67"/>
      <c r="E48533"/>
      <c r="F48533"/>
      <c r="G48533"/>
      <c r="H48533" s="67"/>
      <c r="I48533"/>
      <c r="J48533"/>
      <c r="K48533"/>
      <c r="L48533"/>
      <c r="M48533"/>
      <c r="N48533"/>
      <c r="O48533"/>
    </row>
    <row r="48534" spans="1:15">
      <c r="A48534"/>
      <c r="B48534"/>
      <c r="C48534"/>
      <c r="D48534" s="67"/>
      <c r="E48534"/>
      <c r="F48534"/>
      <c r="G48534"/>
      <c r="H48534" s="67"/>
      <c r="I48534"/>
      <c r="J48534"/>
      <c r="K48534"/>
      <c r="L48534"/>
      <c r="M48534"/>
      <c r="N48534"/>
      <c r="O48534"/>
    </row>
    <row r="48535" spans="1:15">
      <c r="A48535"/>
      <c r="B48535"/>
      <c r="C48535"/>
      <c r="D48535" s="67"/>
      <c r="E48535"/>
      <c r="F48535"/>
      <c r="G48535"/>
      <c r="H48535" s="67"/>
      <c r="I48535"/>
      <c r="J48535"/>
      <c r="K48535"/>
      <c r="L48535"/>
      <c r="M48535"/>
      <c r="N48535"/>
      <c r="O48535"/>
    </row>
    <row r="48536" spans="1:15">
      <c r="A48536"/>
      <c r="B48536"/>
      <c r="C48536"/>
      <c r="D48536" s="67"/>
      <c r="E48536"/>
      <c r="F48536"/>
      <c r="G48536"/>
      <c r="H48536" s="67"/>
      <c r="I48536"/>
      <c r="J48536"/>
      <c r="K48536"/>
      <c r="L48536"/>
      <c r="M48536"/>
      <c r="N48536"/>
      <c r="O48536"/>
    </row>
    <row r="48537" spans="1:15">
      <c r="A48537"/>
      <c r="B48537"/>
      <c r="C48537"/>
      <c r="D48537" s="67"/>
      <c r="E48537"/>
      <c r="F48537"/>
      <c r="G48537"/>
      <c r="H48537" s="67"/>
      <c r="I48537"/>
      <c r="J48537"/>
      <c r="K48537"/>
      <c r="L48537"/>
      <c r="M48537"/>
      <c r="N48537"/>
      <c r="O48537"/>
    </row>
    <row r="48538" spans="1:15">
      <c r="A48538"/>
      <c r="B48538"/>
      <c r="C48538"/>
      <c r="D48538" s="67"/>
      <c r="E48538"/>
      <c r="F48538"/>
      <c r="G48538"/>
      <c r="H48538" s="67"/>
      <c r="I48538"/>
      <c r="J48538"/>
      <c r="K48538"/>
      <c r="L48538"/>
      <c r="M48538"/>
      <c r="N48538"/>
      <c r="O48538"/>
    </row>
    <row r="48539" spans="1:15">
      <c r="A48539"/>
      <c r="B48539"/>
      <c r="C48539"/>
      <c r="D48539" s="67"/>
      <c r="E48539"/>
      <c r="F48539"/>
      <c r="G48539"/>
      <c r="H48539" s="67"/>
      <c r="I48539"/>
      <c r="J48539"/>
      <c r="K48539"/>
      <c r="L48539"/>
      <c r="M48539"/>
      <c r="N48539"/>
      <c r="O48539"/>
    </row>
    <row r="48540" spans="1:15">
      <c r="A48540"/>
      <c r="B48540"/>
      <c r="C48540"/>
      <c r="D48540" s="67"/>
      <c r="E48540"/>
      <c r="F48540"/>
      <c r="G48540"/>
      <c r="H48540" s="67"/>
      <c r="I48540"/>
      <c r="J48540"/>
      <c r="K48540"/>
      <c r="L48540"/>
      <c r="M48540"/>
      <c r="N48540"/>
      <c r="O48540"/>
    </row>
    <row r="48541" spans="1:15">
      <c r="A48541"/>
      <c r="B48541"/>
      <c r="C48541"/>
      <c r="D48541" s="67"/>
      <c r="E48541"/>
      <c r="F48541"/>
      <c r="G48541"/>
      <c r="H48541" s="67"/>
      <c r="I48541"/>
      <c r="J48541"/>
      <c r="K48541"/>
      <c r="L48541"/>
      <c r="M48541"/>
      <c r="N48541"/>
      <c r="O48541"/>
    </row>
    <row r="48542" spans="1:15">
      <c r="A48542"/>
      <c r="B48542"/>
      <c r="C48542"/>
      <c r="D48542" s="67"/>
      <c r="E48542"/>
      <c r="F48542"/>
      <c r="G48542"/>
      <c r="H48542" s="67"/>
      <c r="I48542"/>
      <c r="J48542"/>
      <c r="K48542"/>
      <c r="L48542"/>
      <c r="M48542"/>
      <c r="N48542"/>
      <c r="O48542"/>
    </row>
    <row r="48543" spans="1:15">
      <c r="A48543"/>
      <c r="B48543"/>
      <c r="C48543"/>
      <c r="D48543" s="67"/>
      <c r="E48543"/>
      <c r="F48543"/>
      <c r="G48543"/>
      <c r="H48543" s="67"/>
      <c r="I48543"/>
      <c r="J48543"/>
      <c r="K48543"/>
      <c r="L48543"/>
      <c r="M48543"/>
      <c r="N48543"/>
      <c r="O48543"/>
    </row>
    <row r="48544" spans="1:15">
      <c r="A48544"/>
      <c r="B48544"/>
      <c r="C48544"/>
      <c r="D48544" s="67"/>
      <c r="E48544"/>
      <c r="F48544"/>
      <c r="G48544"/>
      <c r="H48544" s="67"/>
      <c r="I48544"/>
      <c r="J48544"/>
      <c r="K48544"/>
      <c r="L48544"/>
      <c r="M48544"/>
      <c r="N48544"/>
      <c r="O48544"/>
    </row>
    <row r="48545" spans="1:15">
      <c r="A48545"/>
      <c r="B48545"/>
      <c r="C48545"/>
      <c r="D48545" s="67"/>
      <c r="E48545"/>
      <c r="F48545"/>
      <c r="G48545"/>
      <c r="H48545" s="67"/>
      <c r="I48545"/>
      <c r="J48545"/>
      <c r="K48545"/>
      <c r="L48545"/>
      <c r="M48545"/>
      <c r="N48545"/>
      <c r="O48545"/>
    </row>
    <row r="48546" spans="1:15">
      <c r="A48546"/>
      <c r="B48546"/>
      <c r="C48546"/>
      <c r="D48546" s="67"/>
      <c r="E48546"/>
      <c r="F48546"/>
      <c r="G48546"/>
      <c r="H48546" s="67"/>
      <c r="I48546"/>
      <c r="J48546"/>
      <c r="K48546"/>
      <c r="L48546"/>
      <c r="M48546"/>
      <c r="N48546"/>
      <c r="O48546"/>
    </row>
    <row r="48547" spans="1:15">
      <c r="A48547"/>
      <c r="B48547"/>
      <c r="C48547"/>
      <c r="D48547" s="67"/>
      <c r="E48547"/>
      <c r="F48547"/>
      <c r="G48547"/>
      <c r="H48547" s="67"/>
      <c r="I48547"/>
      <c r="J48547"/>
      <c r="K48547"/>
      <c r="L48547"/>
      <c r="M48547"/>
      <c r="N48547"/>
      <c r="O48547"/>
    </row>
    <row r="48548" spans="1:15">
      <c r="A48548"/>
      <c r="B48548"/>
      <c r="C48548"/>
      <c r="D48548" s="67"/>
      <c r="E48548"/>
      <c r="F48548"/>
      <c r="G48548"/>
      <c r="H48548" s="67"/>
      <c r="I48548"/>
      <c r="J48548"/>
      <c r="K48548"/>
      <c r="L48548"/>
      <c r="M48548"/>
      <c r="N48548"/>
      <c r="O48548"/>
    </row>
    <row r="48549" spans="1:15">
      <c r="A48549"/>
      <c r="B48549"/>
      <c r="C48549"/>
      <c r="D48549" s="67"/>
      <c r="E48549"/>
      <c r="F48549"/>
      <c r="G48549"/>
      <c r="H48549" s="67"/>
      <c r="I48549"/>
      <c r="J48549"/>
      <c r="K48549"/>
      <c r="L48549"/>
      <c r="M48549"/>
      <c r="N48549"/>
      <c r="O48549"/>
    </row>
    <row r="48550" spans="1:15">
      <c r="A48550"/>
      <c r="B48550"/>
      <c r="C48550"/>
      <c r="D48550" s="67"/>
      <c r="E48550"/>
      <c r="F48550"/>
      <c r="G48550"/>
      <c r="H48550" s="67"/>
      <c r="I48550"/>
      <c r="J48550"/>
      <c r="K48550"/>
      <c r="L48550"/>
      <c r="M48550"/>
      <c r="N48550"/>
      <c r="O48550"/>
    </row>
    <row r="48551" spans="1:15">
      <c r="A48551"/>
      <c r="B48551"/>
      <c r="C48551"/>
      <c r="D48551" s="67"/>
      <c r="E48551"/>
      <c r="F48551"/>
      <c r="G48551"/>
      <c r="H48551" s="67"/>
      <c r="I48551"/>
      <c r="J48551"/>
      <c r="K48551"/>
      <c r="L48551"/>
      <c r="M48551"/>
      <c r="N48551"/>
      <c r="O48551"/>
    </row>
    <row r="48552" spans="1:15">
      <c r="A48552"/>
      <c r="B48552"/>
      <c r="C48552"/>
      <c r="D48552" s="67"/>
      <c r="E48552"/>
      <c r="F48552"/>
      <c r="G48552"/>
      <c r="H48552" s="67"/>
      <c r="I48552"/>
      <c r="J48552"/>
      <c r="K48552"/>
      <c r="L48552"/>
      <c r="M48552"/>
      <c r="N48552"/>
      <c r="O48552"/>
    </row>
    <row r="48553" spans="1:15">
      <c r="A48553"/>
      <c r="B48553"/>
      <c r="C48553"/>
      <c r="D48553" s="67"/>
      <c r="E48553"/>
      <c r="F48553"/>
      <c r="G48553"/>
      <c r="H48553" s="67"/>
      <c r="I48553"/>
      <c r="J48553"/>
      <c r="K48553"/>
      <c r="L48553"/>
      <c r="M48553"/>
      <c r="N48553"/>
      <c r="O48553"/>
    </row>
    <row r="48554" spans="1:15">
      <c r="A48554"/>
      <c r="B48554"/>
      <c r="C48554"/>
      <c r="D48554" s="67"/>
      <c r="E48554"/>
      <c r="F48554"/>
      <c r="G48554"/>
      <c r="H48554" s="67"/>
      <c r="I48554"/>
      <c r="J48554"/>
      <c r="K48554"/>
      <c r="L48554"/>
      <c r="M48554"/>
      <c r="N48554"/>
      <c r="O48554"/>
    </row>
    <row r="48555" spans="1:15">
      <c r="A48555"/>
      <c r="B48555"/>
      <c r="C48555"/>
      <c r="D48555" s="67"/>
      <c r="E48555"/>
      <c r="F48555"/>
      <c r="G48555"/>
      <c r="H48555" s="67"/>
      <c r="I48555"/>
      <c r="J48555"/>
      <c r="K48555"/>
      <c r="L48555"/>
      <c r="M48555"/>
      <c r="N48555"/>
      <c r="O48555"/>
    </row>
    <row r="48556" spans="1:15">
      <c r="A48556"/>
      <c r="B48556"/>
      <c r="C48556"/>
      <c r="D48556" s="67"/>
      <c r="E48556"/>
      <c r="F48556"/>
      <c r="G48556"/>
      <c r="H48556" s="67"/>
      <c r="I48556"/>
      <c r="J48556"/>
      <c r="K48556"/>
      <c r="L48556"/>
      <c r="M48556"/>
      <c r="N48556"/>
      <c r="O48556"/>
    </row>
    <row r="48557" spans="1:15">
      <c r="A48557"/>
      <c r="B48557"/>
      <c r="C48557"/>
      <c r="D48557" s="67"/>
      <c r="E48557"/>
      <c r="F48557"/>
      <c r="G48557"/>
      <c r="H48557" s="67"/>
      <c r="I48557"/>
      <c r="J48557"/>
      <c r="K48557"/>
      <c r="L48557"/>
      <c r="M48557"/>
      <c r="N48557"/>
      <c r="O48557"/>
    </row>
    <row r="48558" spans="1:15">
      <c r="A48558"/>
      <c r="B48558"/>
      <c r="C48558"/>
      <c r="D48558" s="67"/>
      <c r="E48558"/>
      <c r="F48558"/>
      <c r="G48558"/>
      <c r="H48558" s="67"/>
      <c r="I48558"/>
      <c r="J48558"/>
      <c r="K48558"/>
      <c r="L48558"/>
      <c r="M48558"/>
      <c r="N48558"/>
      <c r="O48558"/>
    </row>
    <row r="48559" spans="1:15">
      <c r="A48559"/>
      <c r="B48559"/>
      <c r="C48559"/>
      <c r="D48559" s="67"/>
      <c r="E48559"/>
      <c r="F48559"/>
      <c r="G48559"/>
      <c r="H48559" s="67"/>
      <c r="I48559"/>
      <c r="J48559"/>
      <c r="K48559"/>
      <c r="L48559"/>
      <c r="M48559"/>
      <c r="N48559"/>
      <c r="O48559"/>
    </row>
    <row r="48560" spans="1:15">
      <c r="A48560"/>
      <c r="B48560"/>
      <c r="C48560"/>
      <c r="D48560" s="67"/>
      <c r="E48560"/>
      <c r="F48560"/>
      <c r="G48560"/>
      <c r="H48560" s="67"/>
      <c r="I48560"/>
      <c r="J48560"/>
      <c r="K48560"/>
      <c r="L48560"/>
      <c r="M48560"/>
      <c r="N48560"/>
      <c r="O48560"/>
    </row>
    <row r="48561" spans="1:15">
      <c r="A48561"/>
      <c r="B48561"/>
      <c r="C48561"/>
      <c r="D48561" s="67"/>
      <c r="E48561"/>
      <c r="F48561"/>
      <c r="G48561"/>
      <c r="H48561" s="67"/>
      <c r="I48561"/>
      <c r="J48561"/>
      <c r="K48561"/>
      <c r="L48561"/>
      <c r="M48561"/>
      <c r="N48561"/>
      <c r="O48561"/>
    </row>
    <row r="48562" spans="1:15">
      <c r="A48562"/>
      <c r="B48562"/>
      <c r="C48562"/>
      <c r="D48562" s="67"/>
      <c r="E48562"/>
      <c r="F48562"/>
      <c r="G48562"/>
      <c r="H48562" s="67"/>
      <c r="I48562"/>
      <c r="J48562"/>
      <c r="K48562"/>
      <c r="L48562"/>
      <c r="M48562"/>
      <c r="N48562"/>
      <c r="O48562"/>
    </row>
    <row r="48563" spans="1:15">
      <c r="A48563"/>
      <c r="B48563"/>
      <c r="C48563"/>
      <c r="D48563" s="67"/>
      <c r="E48563"/>
      <c r="F48563"/>
      <c r="G48563"/>
      <c r="H48563" s="67"/>
      <c r="I48563"/>
      <c r="J48563"/>
      <c r="K48563"/>
      <c r="L48563"/>
      <c r="M48563"/>
      <c r="N48563"/>
      <c r="O48563"/>
    </row>
    <row r="48564" spans="1:15">
      <c r="A48564"/>
      <c r="B48564"/>
      <c r="C48564"/>
      <c r="D48564" s="67"/>
      <c r="E48564"/>
      <c r="F48564"/>
      <c r="G48564"/>
      <c r="H48564" s="67"/>
      <c r="I48564"/>
      <c r="J48564"/>
      <c r="K48564"/>
      <c r="L48564"/>
      <c r="M48564"/>
      <c r="N48564"/>
      <c r="O48564"/>
    </row>
    <row r="48565" spans="1:15">
      <c r="A48565"/>
      <c r="B48565"/>
      <c r="C48565"/>
      <c r="D48565" s="67"/>
      <c r="E48565"/>
      <c r="F48565"/>
      <c r="G48565"/>
      <c r="H48565" s="67"/>
      <c r="I48565"/>
      <c r="J48565"/>
      <c r="K48565"/>
      <c r="L48565"/>
      <c r="M48565"/>
      <c r="N48565"/>
      <c r="O48565"/>
    </row>
    <row r="48566" spans="1:15">
      <c r="A48566"/>
      <c r="B48566"/>
      <c r="C48566"/>
      <c r="D48566" s="67"/>
      <c r="E48566"/>
      <c r="F48566"/>
      <c r="G48566"/>
      <c r="H48566" s="67"/>
      <c r="I48566"/>
      <c r="J48566"/>
      <c r="K48566"/>
      <c r="L48566"/>
      <c r="M48566"/>
      <c r="N48566"/>
      <c r="O48566"/>
    </row>
    <row r="48567" spans="1:15">
      <c r="A48567"/>
      <c r="B48567"/>
      <c r="C48567"/>
      <c r="D48567" s="67"/>
      <c r="E48567"/>
      <c r="F48567"/>
      <c r="G48567"/>
      <c r="H48567" s="67"/>
      <c r="I48567"/>
      <c r="J48567"/>
      <c r="K48567"/>
      <c r="L48567"/>
      <c r="M48567"/>
      <c r="N48567"/>
      <c r="O48567"/>
    </row>
    <row r="48568" spans="1:15">
      <c r="A48568"/>
      <c r="B48568"/>
      <c r="C48568"/>
      <c r="D48568" s="67"/>
      <c r="E48568"/>
      <c r="F48568"/>
      <c r="G48568"/>
      <c r="H48568" s="67"/>
      <c r="I48568"/>
      <c r="J48568"/>
      <c r="K48568"/>
      <c r="L48568"/>
      <c r="M48568"/>
      <c r="N48568"/>
      <c r="O48568"/>
    </row>
    <row r="48569" spans="1:15">
      <c r="A48569"/>
      <c r="B48569"/>
      <c r="C48569"/>
      <c r="D48569" s="67"/>
      <c r="E48569"/>
      <c r="F48569"/>
      <c r="G48569"/>
      <c r="H48569" s="67"/>
      <c r="I48569"/>
      <c r="J48569"/>
      <c r="K48569"/>
      <c r="L48569"/>
      <c r="M48569"/>
      <c r="N48569"/>
      <c r="O48569"/>
    </row>
    <row r="48570" spans="1:15">
      <c r="A48570"/>
      <c r="B48570"/>
      <c r="C48570"/>
      <c r="D48570" s="67"/>
      <c r="E48570"/>
      <c r="F48570"/>
      <c r="G48570"/>
      <c r="H48570" s="67"/>
      <c r="I48570"/>
      <c r="J48570"/>
      <c r="K48570"/>
      <c r="L48570"/>
      <c r="M48570"/>
      <c r="N48570"/>
      <c r="O48570"/>
    </row>
    <row r="48571" spans="1:15">
      <c r="A48571"/>
      <c r="B48571"/>
      <c r="C48571"/>
      <c r="D48571" s="67"/>
      <c r="E48571"/>
      <c r="F48571"/>
      <c r="G48571"/>
      <c r="H48571" s="67"/>
      <c r="I48571"/>
      <c r="J48571"/>
      <c r="K48571"/>
      <c r="L48571"/>
      <c r="M48571"/>
      <c r="N48571"/>
      <c r="O48571"/>
    </row>
    <row r="48572" spans="1:15">
      <c r="A48572"/>
      <c r="B48572"/>
      <c r="C48572"/>
      <c r="D48572" s="67"/>
      <c r="E48572"/>
      <c r="F48572"/>
      <c r="G48572"/>
      <c r="H48572" s="67"/>
      <c r="I48572"/>
      <c r="J48572"/>
      <c r="K48572"/>
      <c r="L48572"/>
      <c r="M48572"/>
      <c r="N48572"/>
      <c r="O48572"/>
    </row>
    <row r="48573" spans="1:15">
      <c r="A48573"/>
      <c r="B48573"/>
      <c r="C48573"/>
      <c r="D48573" s="67"/>
      <c r="E48573"/>
      <c r="F48573"/>
      <c r="G48573"/>
      <c r="H48573" s="67"/>
      <c r="I48573"/>
      <c r="J48573"/>
      <c r="K48573"/>
      <c r="L48573"/>
      <c r="M48573"/>
      <c r="N48573"/>
      <c r="O48573"/>
    </row>
    <row r="48574" spans="1:15">
      <c r="A48574"/>
      <c r="B48574"/>
      <c r="C48574"/>
      <c r="D48574" s="67"/>
      <c r="E48574"/>
      <c r="F48574"/>
      <c r="G48574"/>
      <c r="H48574" s="67"/>
      <c r="I48574"/>
      <c r="J48574"/>
      <c r="K48574"/>
      <c r="L48574"/>
      <c r="M48574"/>
      <c r="N48574"/>
      <c r="O48574"/>
    </row>
    <row r="48575" spans="1:15">
      <c r="A48575"/>
      <c r="B48575"/>
      <c r="C48575"/>
      <c r="D48575" s="67"/>
      <c r="E48575"/>
      <c r="F48575"/>
      <c r="G48575"/>
      <c r="H48575" s="67"/>
      <c r="I48575"/>
      <c r="J48575"/>
      <c r="K48575"/>
      <c r="L48575"/>
      <c r="M48575"/>
      <c r="N48575"/>
      <c r="O48575"/>
    </row>
    <row r="48576" spans="1:15">
      <c r="A48576"/>
      <c r="B48576"/>
      <c r="C48576"/>
      <c r="D48576" s="67"/>
      <c r="E48576"/>
      <c r="F48576"/>
      <c r="G48576"/>
      <c r="H48576" s="67"/>
      <c r="I48576"/>
      <c r="J48576"/>
      <c r="K48576"/>
      <c r="L48576"/>
      <c r="M48576"/>
      <c r="N48576"/>
      <c r="O48576"/>
    </row>
    <row r="48577" spans="1:15">
      <c r="A48577"/>
      <c r="B48577"/>
      <c r="C48577"/>
      <c r="D48577" s="67"/>
      <c r="E48577"/>
      <c r="F48577"/>
      <c r="G48577"/>
      <c r="H48577" s="67"/>
      <c r="I48577"/>
      <c r="J48577"/>
      <c r="K48577"/>
      <c r="L48577"/>
      <c r="M48577"/>
      <c r="N48577"/>
      <c r="O48577"/>
    </row>
    <row r="48578" spans="1:15">
      <c r="A48578"/>
      <c r="B48578"/>
      <c r="C48578"/>
      <c r="D48578" s="67"/>
      <c r="E48578"/>
      <c r="F48578"/>
      <c r="G48578"/>
      <c r="H48578" s="67"/>
      <c r="I48578"/>
      <c r="J48578"/>
      <c r="K48578"/>
      <c r="L48578"/>
      <c r="M48578"/>
      <c r="N48578"/>
      <c r="O48578"/>
    </row>
    <row r="48579" spans="1:15">
      <c r="A48579"/>
      <c r="B48579"/>
      <c r="C48579"/>
      <c r="D48579" s="67"/>
      <c r="E48579"/>
      <c r="F48579"/>
      <c r="G48579"/>
      <c r="H48579" s="67"/>
      <c r="I48579"/>
      <c r="J48579"/>
      <c r="K48579"/>
      <c r="L48579"/>
      <c r="M48579"/>
      <c r="N48579"/>
      <c r="O48579"/>
    </row>
    <row r="48580" spans="1:15">
      <c r="A48580"/>
      <c r="B48580"/>
      <c r="C48580"/>
      <c r="D48580" s="67"/>
      <c r="E48580"/>
      <c r="F48580"/>
      <c r="G48580"/>
      <c r="H48580" s="67"/>
      <c r="I48580"/>
      <c r="J48580"/>
      <c r="K48580"/>
      <c r="L48580"/>
      <c r="M48580"/>
      <c r="N48580"/>
      <c r="O48580"/>
    </row>
    <row r="48581" spans="1:15">
      <c r="A48581"/>
      <c r="B48581"/>
      <c r="C48581"/>
      <c r="D48581" s="67"/>
      <c r="E48581"/>
      <c r="F48581"/>
      <c r="G48581"/>
      <c r="H48581" s="67"/>
      <c r="I48581"/>
      <c r="J48581"/>
      <c r="K48581"/>
      <c r="L48581"/>
      <c r="M48581"/>
      <c r="N48581"/>
      <c r="O48581"/>
    </row>
    <row r="48582" spans="1:15">
      <c r="A48582"/>
      <c r="B48582"/>
      <c r="C48582"/>
      <c r="D48582" s="67"/>
      <c r="E48582"/>
      <c r="F48582"/>
      <c r="G48582"/>
      <c r="H48582" s="67"/>
      <c r="I48582"/>
      <c r="J48582"/>
      <c r="K48582"/>
      <c r="L48582"/>
      <c r="M48582"/>
      <c r="N48582"/>
      <c r="O48582"/>
    </row>
    <row r="48583" spans="1:15">
      <c r="A48583"/>
      <c r="B48583"/>
      <c r="C48583"/>
      <c r="D48583" s="67"/>
      <c r="E48583"/>
      <c r="F48583"/>
      <c r="G48583"/>
      <c r="H48583" s="67"/>
      <c r="I48583"/>
      <c r="J48583"/>
      <c r="K48583"/>
      <c r="L48583"/>
      <c r="M48583"/>
      <c r="N48583"/>
      <c r="O48583"/>
    </row>
    <row r="48584" spans="1:15">
      <c r="A48584"/>
      <c r="B48584"/>
      <c r="C48584"/>
      <c r="D48584" s="67"/>
      <c r="E48584"/>
      <c r="F48584"/>
      <c r="G48584"/>
      <c r="H48584" s="67"/>
      <c r="I48584"/>
      <c r="J48584"/>
      <c r="K48584"/>
      <c r="L48584"/>
      <c r="M48584"/>
      <c r="N48584"/>
      <c r="O48584"/>
    </row>
    <row r="48585" spans="1:15">
      <c r="A48585"/>
      <c r="B48585"/>
      <c r="C48585"/>
      <c r="D48585" s="67"/>
      <c r="E48585"/>
      <c r="F48585"/>
      <c r="G48585"/>
      <c r="H48585" s="67"/>
      <c r="I48585"/>
      <c r="J48585"/>
      <c r="K48585"/>
      <c r="L48585"/>
      <c r="M48585"/>
      <c r="N48585"/>
      <c r="O48585"/>
    </row>
    <row r="48586" spans="1:15">
      <c r="A48586"/>
      <c r="B48586"/>
      <c r="C48586"/>
      <c r="D48586" s="67"/>
      <c r="E48586"/>
      <c r="F48586"/>
      <c r="G48586"/>
      <c r="H48586" s="67"/>
      <c r="I48586"/>
      <c r="J48586"/>
      <c r="K48586"/>
      <c r="L48586"/>
      <c r="M48586"/>
      <c r="N48586"/>
      <c r="O48586"/>
    </row>
    <row r="48587" spans="1:15">
      <c r="A48587"/>
      <c r="B48587"/>
      <c r="C48587"/>
      <c r="D48587" s="67"/>
      <c r="E48587"/>
      <c r="F48587"/>
      <c r="G48587"/>
      <c r="H48587" s="67"/>
      <c r="I48587"/>
      <c r="J48587"/>
      <c r="K48587"/>
      <c r="L48587"/>
      <c r="M48587"/>
      <c r="N48587"/>
      <c r="O48587"/>
    </row>
    <row r="48588" spans="1:15">
      <c r="A48588"/>
      <c r="B48588"/>
      <c r="C48588"/>
      <c r="D48588" s="67"/>
      <c r="E48588"/>
      <c r="F48588"/>
      <c r="G48588"/>
      <c r="H48588" s="67"/>
      <c r="I48588"/>
      <c r="J48588"/>
      <c r="K48588"/>
      <c r="L48588"/>
      <c r="M48588"/>
      <c r="N48588"/>
      <c r="O48588"/>
    </row>
    <row r="48589" spans="1:15">
      <c r="A48589"/>
      <c r="B48589"/>
      <c r="C48589"/>
      <c r="D48589" s="67"/>
      <c r="E48589"/>
      <c r="F48589"/>
      <c r="G48589"/>
      <c r="H48589" s="67"/>
      <c r="I48589"/>
      <c r="J48589"/>
      <c r="K48589"/>
      <c r="L48589"/>
      <c r="M48589"/>
      <c r="N48589"/>
      <c r="O48589"/>
    </row>
    <row r="48590" spans="1:15">
      <c r="A48590"/>
      <c r="B48590"/>
      <c r="C48590"/>
      <c r="D48590" s="67"/>
      <c r="E48590"/>
      <c r="F48590"/>
      <c r="G48590"/>
      <c r="H48590" s="67"/>
      <c r="I48590"/>
      <c r="J48590"/>
      <c r="K48590"/>
      <c r="L48590"/>
      <c r="M48590"/>
      <c r="N48590"/>
      <c r="O48590"/>
    </row>
    <row r="48591" spans="1:15">
      <c r="A48591"/>
      <c r="B48591"/>
      <c r="C48591"/>
      <c r="D48591" s="67"/>
      <c r="E48591"/>
      <c r="F48591"/>
      <c r="G48591"/>
      <c r="H48591" s="67"/>
      <c r="I48591"/>
      <c r="J48591"/>
      <c r="K48591"/>
      <c r="L48591"/>
      <c r="M48591"/>
      <c r="N48591"/>
      <c r="O48591"/>
    </row>
    <row r="48592" spans="1:15">
      <c r="A48592"/>
      <c r="B48592"/>
      <c r="C48592"/>
      <c r="D48592" s="67"/>
      <c r="E48592"/>
      <c r="F48592"/>
      <c r="G48592"/>
      <c r="H48592" s="67"/>
      <c r="I48592"/>
      <c r="J48592"/>
      <c r="K48592"/>
      <c r="L48592"/>
      <c r="M48592"/>
      <c r="N48592"/>
      <c r="O48592"/>
    </row>
    <row r="48593" spans="1:15">
      <c r="A48593"/>
      <c r="B48593"/>
      <c r="C48593"/>
      <c r="D48593" s="67"/>
      <c r="E48593"/>
      <c r="F48593"/>
      <c r="G48593"/>
      <c r="H48593" s="67"/>
      <c r="I48593"/>
      <c r="J48593"/>
      <c r="K48593"/>
      <c r="L48593"/>
      <c r="M48593"/>
      <c r="N48593"/>
      <c r="O48593"/>
    </row>
    <row r="48594" spans="1:15">
      <c r="A48594"/>
      <c r="B48594"/>
      <c r="C48594"/>
      <c r="D48594" s="67"/>
      <c r="E48594"/>
      <c r="F48594"/>
      <c r="G48594"/>
      <c r="H48594" s="67"/>
      <c r="I48594"/>
      <c r="J48594"/>
      <c r="K48594"/>
      <c r="L48594"/>
      <c r="M48594"/>
      <c r="N48594"/>
      <c r="O48594"/>
    </row>
    <row r="48595" spans="1:15">
      <c r="A48595"/>
      <c r="B48595"/>
      <c r="C48595"/>
      <c r="D48595" s="67"/>
      <c r="E48595"/>
      <c r="F48595"/>
      <c r="G48595"/>
      <c r="H48595" s="67"/>
      <c r="I48595"/>
      <c r="J48595"/>
      <c r="K48595"/>
      <c r="L48595"/>
      <c r="M48595"/>
      <c r="N48595"/>
      <c r="O48595"/>
    </row>
    <row r="48596" spans="1:15">
      <c r="A48596"/>
      <c r="B48596"/>
      <c r="C48596"/>
      <c r="D48596" s="67"/>
      <c r="E48596"/>
      <c r="F48596"/>
      <c r="G48596"/>
      <c r="H48596" s="67"/>
      <c r="I48596"/>
      <c r="J48596"/>
      <c r="K48596"/>
      <c r="L48596"/>
      <c r="M48596"/>
      <c r="N48596"/>
      <c r="O48596"/>
    </row>
    <row r="48597" spans="1:15">
      <c r="A48597"/>
      <c r="B48597"/>
      <c r="C48597"/>
      <c r="D48597" s="67"/>
      <c r="E48597"/>
      <c r="F48597"/>
      <c r="G48597"/>
      <c r="H48597" s="67"/>
      <c r="I48597"/>
      <c r="J48597"/>
      <c r="K48597"/>
      <c r="L48597"/>
      <c r="M48597"/>
      <c r="N48597"/>
      <c r="O48597"/>
    </row>
    <row r="48598" spans="1:15">
      <c r="A48598"/>
      <c r="B48598"/>
      <c r="C48598"/>
      <c r="D48598" s="67"/>
      <c r="E48598"/>
      <c r="F48598"/>
      <c r="G48598"/>
      <c r="H48598" s="67"/>
      <c r="I48598"/>
      <c r="J48598"/>
      <c r="K48598"/>
      <c r="L48598"/>
      <c r="M48598"/>
      <c r="N48598"/>
      <c r="O48598"/>
    </row>
    <row r="48599" spans="1:15">
      <c r="A48599"/>
      <c r="B48599"/>
      <c r="C48599"/>
      <c r="D48599" s="67"/>
      <c r="E48599"/>
      <c r="F48599"/>
      <c r="G48599"/>
      <c r="H48599" s="67"/>
      <c r="I48599"/>
      <c r="J48599"/>
      <c r="K48599"/>
      <c r="L48599"/>
      <c r="M48599"/>
      <c r="N48599"/>
      <c r="O48599"/>
    </row>
    <row r="48600" spans="1:15">
      <c r="A48600"/>
      <c r="B48600"/>
      <c r="C48600"/>
      <c r="D48600" s="67"/>
      <c r="E48600"/>
      <c r="F48600"/>
      <c r="G48600"/>
      <c r="H48600" s="67"/>
      <c r="I48600"/>
      <c r="J48600"/>
      <c r="K48600"/>
      <c r="L48600"/>
      <c r="M48600"/>
      <c r="N48600"/>
      <c r="O48600"/>
    </row>
    <row r="48601" spans="1:15">
      <c r="A48601"/>
      <c r="B48601"/>
      <c r="C48601"/>
      <c r="D48601" s="67"/>
      <c r="E48601"/>
      <c r="F48601"/>
      <c r="G48601"/>
      <c r="H48601" s="67"/>
      <c r="I48601"/>
      <c r="J48601"/>
      <c r="K48601"/>
      <c r="L48601"/>
      <c r="M48601"/>
      <c r="N48601"/>
      <c r="O48601"/>
    </row>
    <row r="48602" spans="1:15">
      <c r="A48602"/>
      <c r="B48602"/>
      <c r="C48602"/>
      <c r="D48602" s="67"/>
      <c r="E48602"/>
      <c r="F48602"/>
      <c r="G48602"/>
      <c r="H48602" s="67"/>
      <c r="I48602"/>
      <c r="J48602"/>
      <c r="K48602"/>
      <c r="L48602"/>
      <c r="M48602"/>
      <c r="N48602"/>
      <c r="O48602"/>
    </row>
    <row r="48603" spans="1:15">
      <c r="A48603"/>
      <c r="B48603"/>
      <c r="C48603"/>
      <c r="D48603" s="67"/>
      <c r="E48603"/>
      <c r="F48603"/>
      <c r="G48603"/>
      <c r="H48603" s="67"/>
      <c r="I48603"/>
      <c r="J48603"/>
      <c r="K48603"/>
      <c r="L48603"/>
      <c r="M48603"/>
      <c r="N48603"/>
      <c r="O48603"/>
    </row>
    <row r="48604" spans="1:15">
      <c r="A48604"/>
      <c r="B48604"/>
      <c r="C48604"/>
      <c r="D48604" s="67"/>
      <c r="E48604"/>
      <c r="F48604"/>
      <c r="G48604"/>
      <c r="H48604" s="67"/>
      <c r="I48604"/>
      <c r="J48604"/>
      <c r="K48604"/>
      <c r="L48604"/>
      <c r="M48604"/>
      <c r="N48604"/>
      <c r="O48604"/>
    </row>
    <row r="48605" spans="1:15">
      <c r="A48605"/>
      <c r="B48605"/>
      <c r="C48605"/>
      <c r="D48605" s="67"/>
      <c r="E48605"/>
      <c r="F48605"/>
      <c r="G48605"/>
      <c r="H48605" s="67"/>
      <c r="I48605"/>
      <c r="J48605"/>
      <c r="K48605"/>
      <c r="L48605"/>
      <c r="M48605"/>
      <c r="N48605"/>
      <c r="O48605"/>
    </row>
    <row r="48606" spans="1:15">
      <c r="A48606"/>
      <c r="B48606"/>
      <c r="C48606"/>
      <c r="D48606" s="67"/>
      <c r="E48606"/>
      <c r="F48606"/>
      <c r="G48606"/>
      <c r="H48606" s="67"/>
      <c r="I48606"/>
      <c r="J48606"/>
      <c r="K48606"/>
      <c r="L48606"/>
      <c r="M48606"/>
      <c r="N48606"/>
      <c r="O48606"/>
    </row>
    <row r="48607" spans="1:15">
      <c r="A48607"/>
      <c r="B48607"/>
      <c r="C48607"/>
      <c r="D48607" s="67"/>
      <c r="E48607"/>
      <c r="F48607"/>
      <c r="G48607"/>
      <c r="H48607" s="67"/>
      <c r="I48607"/>
      <c r="J48607"/>
      <c r="K48607"/>
      <c r="L48607"/>
      <c r="M48607"/>
      <c r="N48607"/>
      <c r="O48607"/>
    </row>
    <row r="48608" spans="1:15">
      <c r="A48608"/>
      <c r="B48608"/>
      <c r="C48608"/>
      <c r="D48608" s="67"/>
      <c r="E48608"/>
      <c r="F48608"/>
      <c r="G48608"/>
      <c r="H48608" s="67"/>
      <c r="I48608"/>
      <c r="J48608"/>
      <c r="K48608"/>
      <c r="L48608"/>
      <c r="M48608"/>
      <c r="N48608"/>
      <c r="O48608"/>
    </row>
    <row r="48609" spans="1:15">
      <c r="A48609"/>
      <c r="B48609"/>
      <c r="C48609"/>
      <c r="D48609" s="67"/>
      <c r="E48609"/>
      <c r="F48609"/>
      <c r="G48609"/>
      <c r="H48609" s="67"/>
      <c r="I48609"/>
      <c r="J48609"/>
      <c r="K48609"/>
      <c r="L48609"/>
      <c r="M48609"/>
      <c r="N48609"/>
      <c r="O48609"/>
    </row>
    <row r="48610" spans="1:15">
      <c r="A48610"/>
      <c r="B48610"/>
      <c r="C48610"/>
      <c r="D48610" s="67"/>
      <c r="E48610"/>
      <c r="F48610"/>
      <c r="G48610"/>
      <c r="H48610" s="67"/>
      <c r="I48610"/>
      <c r="J48610"/>
      <c r="K48610"/>
      <c r="L48610"/>
      <c r="M48610"/>
      <c r="N48610"/>
      <c r="O48610"/>
    </row>
    <row r="48611" spans="1:15">
      <c r="A48611"/>
      <c r="B48611"/>
      <c r="C48611"/>
      <c r="D48611" s="67"/>
      <c r="E48611"/>
      <c r="F48611"/>
      <c r="G48611"/>
      <c r="H48611" s="67"/>
      <c r="I48611"/>
      <c r="J48611"/>
      <c r="K48611"/>
      <c r="L48611"/>
      <c r="M48611"/>
      <c r="N48611"/>
      <c r="O48611"/>
    </row>
    <row r="48612" spans="1:15">
      <c r="A48612"/>
      <c r="B48612"/>
      <c r="C48612"/>
      <c r="D48612" s="67"/>
      <c r="E48612"/>
      <c r="F48612"/>
      <c r="G48612"/>
      <c r="H48612" s="67"/>
      <c r="I48612"/>
      <c r="J48612"/>
      <c r="K48612"/>
      <c r="L48612"/>
      <c r="M48612"/>
      <c r="N48612"/>
      <c r="O48612"/>
    </row>
    <row r="48613" spans="1:15">
      <c r="A48613"/>
      <c r="B48613"/>
      <c r="C48613"/>
      <c r="D48613" s="67"/>
      <c r="E48613"/>
      <c r="F48613"/>
      <c r="G48613"/>
      <c r="H48613" s="67"/>
      <c r="I48613"/>
      <c r="J48613"/>
      <c r="K48613"/>
      <c r="L48613"/>
      <c r="M48613"/>
      <c r="N48613"/>
      <c r="O48613"/>
    </row>
    <row r="48614" spans="1:15">
      <c r="A48614"/>
      <c r="B48614"/>
      <c r="C48614"/>
      <c r="D48614" s="67"/>
      <c r="E48614"/>
      <c r="F48614"/>
      <c r="G48614"/>
      <c r="H48614" s="67"/>
      <c r="I48614"/>
      <c r="J48614"/>
      <c r="K48614"/>
      <c r="L48614"/>
      <c r="M48614"/>
      <c r="N48614"/>
      <c r="O48614"/>
    </row>
    <row r="48615" spans="1:15">
      <c r="A48615"/>
      <c r="B48615"/>
      <c r="C48615"/>
      <c r="D48615" s="67"/>
      <c r="E48615"/>
      <c r="F48615"/>
      <c r="G48615"/>
      <c r="H48615" s="67"/>
      <c r="I48615"/>
      <c r="J48615"/>
      <c r="K48615"/>
      <c r="L48615"/>
      <c r="M48615"/>
      <c r="N48615"/>
      <c r="O48615"/>
    </row>
    <row r="48616" spans="1:15">
      <c r="A48616"/>
      <c r="B48616"/>
      <c r="C48616"/>
      <c r="D48616" s="67"/>
      <c r="E48616"/>
      <c r="F48616"/>
      <c r="G48616"/>
      <c r="H48616" s="67"/>
      <c r="I48616"/>
      <c r="J48616"/>
      <c r="K48616"/>
      <c r="L48616"/>
      <c r="M48616"/>
      <c r="N48616"/>
      <c r="O48616"/>
    </row>
    <row r="48617" spans="1:15">
      <c r="A48617"/>
      <c r="B48617"/>
      <c r="C48617"/>
      <c r="D48617" s="67"/>
      <c r="E48617"/>
      <c r="F48617"/>
      <c r="G48617"/>
      <c r="H48617" s="67"/>
      <c r="I48617"/>
      <c r="J48617"/>
      <c r="K48617"/>
      <c r="L48617"/>
      <c r="M48617"/>
      <c r="N48617"/>
      <c r="O48617"/>
    </row>
    <row r="48618" spans="1:15">
      <c r="A48618"/>
      <c r="B48618"/>
      <c r="C48618"/>
      <c r="D48618" s="67"/>
      <c r="E48618"/>
      <c r="F48618"/>
      <c r="G48618"/>
      <c r="H48618" s="67"/>
      <c r="I48618"/>
      <c r="J48618"/>
      <c r="K48618"/>
      <c r="L48618"/>
      <c r="M48618"/>
      <c r="N48618"/>
      <c r="O48618"/>
    </row>
    <row r="48619" spans="1:15">
      <c r="A48619"/>
      <c r="B48619"/>
      <c r="C48619"/>
      <c r="D48619" s="67"/>
      <c r="E48619"/>
      <c r="F48619"/>
      <c r="G48619"/>
      <c r="H48619" s="67"/>
      <c r="I48619"/>
      <c r="J48619"/>
      <c r="K48619"/>
      <c r="L48619"/>
      <c r="M48619"/>
      <c r="N48619"/>
      <c r="O48619"/>
    </row>
    <row r="48620" spans="1:15">
      <c r="A48620"/>
      <c r="B48620"/>
      <c r="C48620"/>
      <c r="D48620" s="67"/>
      <c r="E48620"/>
      <c r="F48620"/>
      <c r="G48620"/>
      <c r="H48620" s="67"/>
      <c r="I48620"/>
      <c r="J48620"/>
      <c r="K48620"/>
      <c r="L48620"/>
      <c r="M48620"/>
      <c r="N48620"/>
      <c r="O48620"/>
    </row>
    <row r="48621" spans="1:15">
      <c r="A48621"/>
      <c r="B48621"/>
      <c r="C48621"/>
      <c r="D48621" s="67"/>
      <c r="E48621"/>
      <c r="F48621"/>
      <c r="G48621"/>
      <c r="H48621" s="67"/>
      <c r="I48621"/>
      <c r="J48621"/>
      <c r="K48621"/>
      <c r="L48621"/>
      <c r="M48621"/>
      <c r="N48621"/>
      <c r="O48621"/>
    </row>
    <row r="48622" spans="1:15">
      <c r="A48622"/>
      <c r="B48622"/>
      <c r="C48622"/>
      <c r="D48622" s="67"/>
      <c r="E48622"/>
      <c r="F48622"/>
      <c r="G48622"/>
      <c r="H48622" s="67"/>
      <c r="I48622"/>
      <c r="J48622"/>
      <c r="K48622"/>
      <c r="L48622"/>
      <c r="M48622"/>
      <c r="N48622"/>
      <c r="O48622"/>
    </row>
    <row r="48623" spans="1:15">
      <c r="A48623"/>
      <c r="B48623"/>
      <c r="C48623"/>
      <c r="D48623" s="67"/>
      <c r="E48623"/>
      <c r="F48623"/>
      <c r="G48623"/>
      <c r="H48623" s="67"/>
      <c r="I48623"/>
      <c r="J48623"/>
      <c r="K48623"/>
      <c r="L48623"/>
      <c r="M48623"/>
      <c r="N48623"/>
      <c r="O48623"/>
    </row>
    <row r="48624" spans="1:15">
      <c r="A48624"/>
      <c r="B48624"/>
      <c r="C48624"/>
      <c r="D48624" s="67"/>
      <c r="E48624"/>
      <c r="F48624"/>
      <c r="G48624"/>
      <c r="H48624" s="67"/>
      <c r="I48624"/>
      <c r="J48624"/>
      <c r="K48624"/>
      <c r="L48624"/>
      <c r="M48624"/>
      <c r="N48624"/>
      <c r="O48624"/>
    </row>
    <row r="48625" spans="1:15">
      <c r="A48625"/>
      <c r="B48625"/>
      <c r="C48625"/>
      <c r="D48625" s="67"/>
      <c r="E48625"/>
      <c r="F48625"/>
      <c r="G48625"/>
      <c r="H48625" s="67"/>
      <c r="I48625"/>
      <c r="J48625"/>
      <c r="K48625"/>
      <c r="L48625"/>
      <c r="M48625"/>
      <c r="N48625"/>
      <c r="O48625"/>
    </row>
    <row r="48626" spans="1:15">
      <c r="A48626"/>
      <c r="B48626"/>
      <c r="C48626"/>
      <c r="D48626" s="67"/>
      <c r="E48626"/>
      <c r="F48626"/>
      <c r="G48626"/>
      <c r="H48626" s="67"/>
      <c r="I48626"/>
      <c r="J48626"/>
      <c r="K48626"/>
      <c r="L48626"/>
      <c r="M48626"/>
      <c r="N48626"/>
      <c r="O48626"/>
    </row>
    <row r="48627" spans="1:15">
      <c r="A48627"/>
      <c r="B48627"/>
      <c r="C48627"/>
      <c r="D48627" s="67"/>
      <c r="E48627"/>
      <c r="F48627"/>
      <c r="G48627"/>
      <c r="H48627" s="67"/>
      <c r="I48627"/>
      <c r="J48627"/>
      <c r="K48627"/>
      <c r="L48627"/>
      <c r="M48627"/>
      <c r="N48627"/>
      <c r="O48627"/>
    </row>
    <row r="48628" spans="1:15">
      <c r="A48628"/>
      <c r="B48628"/>
      <c r="C48628"/>
      <c r="D48628" s="67"/>
      <c r="E48628"/>
      <c r="F48628"/>
      <c r="G48628"/>
      <c r="H48628" s="67"/>
      <c r="I48628"/>
      <c r="J48628"/>
      <c r="K48628"/>
      <c r="L48628"/>
      <c r="M48628"/>
      <c r="N48628"/>
      <c r="O48628"/>
    </row>
    <row r="48629" spans="1:15">
      <c r="A48629"/>
      <c r="B48629"/>
      <c r="C48629"/>
      <c r="D48629" s="67"/>
      <c r="E48629"/>
      <c r="F48629"/>
      <c r="G48629"/>
      <c r="H48629" s="67"/>
      <c r="I48629"/>
      <c r="J48629"/>
      <c r="K48629"/>
      <c r="L48629"/>
      <c r="M48629"/>
      <c r="N48629"/>
      <c r="O48629"/>
    </row>
    <row r="48630" spans="1:15">
      <c r="A48630"/>
      <c r="B48630"/>
      <c r="C48630"/>
      <c r="D48630" s="67"/>
      <c r="E48630"/>
      <c r="F48630"/>
      <c r="G48630"/>
      <c r="H48630" s="67"/>
      <c r="I48630"/>
      <c r="J48630"/>
      <c r="K48630"/>
      <c r="L48630"/>
      <c r="M48630"/>
      <c r="N48630"/>
      <c r="O48630"/>
    </row>
    <row r="48631" spans="1:15">
      <c r="A48631"/>
      <c r="B48631"/>
      <c r="C48631"/>
      <c r="D48631" s="67"/>
      <c r="E48631"/>
      <c r="F48631"/>
      <c r="G48631"/>
      <c r="H48631" s="67"/>
      <c r="I48631"/>
      <c r="J48631"/>
      <c r="K48631"/>
      <c r="L48631"/>
      <c r="M48631"/>
      <c r="N48631"/>
      <c r="O48631"/>
    </row>
    <row r="48632" spans="1:15">
      <c r="A48632"/>
      <c r="B48632"/>
      <c r="C48632"/>
      <c r="D48632" s="67"/>
      <c r="E48632"/>
      <c r="F48632"/>
      <c r="G48632"/>
      <c r="H48632" s="67"/>
      <c r="I48632"/>
      <c r="J48632"/>
      <c r="K48632"/>
      <c r="L48632"/>
      <c r="M48632"/>
      <c r="N48632"/>
      <c r="O48632"/>
    </row>
    <row r="48633" spans="1:15">
      <c r="A48633"/>
      <c r="B48633"/>
      <c r="C48633"/>
      <c r="D48633" s="67"/>
      <c r="E48633"/>
      <c r="F48633"/>
      <c r="G48633"/>
      <c r="H48633" s="67"/>
      <c r="I48633"/>
      <c r="J48633"/>
      <c r="K48633"/>
      <c r="L48633"/>
      <c r="M48633"/>
      <c r="N48633"/>
      <c r="O48633"/>
    </row>
    <row r="48634" spans="1:15">
      <c r="A48634"/>
      <c r="B48634"/>
      <c r="C48634"/>
      <c r="D48634" s="67"/>
      <c r="E48634"/>
      <c r="F48634"/>
      <c r="G48634"/>
      <c r="H48634" s="67"/>
      <c r="I48634"/>
      <c r="J48634"/>
      <c r="K48634"/>
      <c r="L48634"/>
      <c r="M48634"/>
      <c r="N48634"/>
      <c r="O48634"/>
    </row>
    <row r="48635" spans="1:15">
      <c r="A48635"/>
      <c r="B48635"/>
      <c r="C48635"/>
      <c r="D48635" s="67"/>
      <c r="E48635"/>
      <c r="F48635"/>
      <c r="G48635"/>
      <c r="H48635" s="67"/>
      <c r="I48635"/>
      <c r="J48635"/>
      <c r="K48635"/>
      <c r="L48635"/>
      <c r="M48635"/>
      <c r="N48635"/>
      <c r="O48635"/>
    </row>
    <row r="48636" spans="1:15">
      <c r="A48636"/>
      <c r="B48636"/>
      <c r="C48636"/>
      <c r="D48636" s="67"/>
      <c r="E48636"/>
      <c r="F48636"/>
      <c r="G48636"/>
      <c r="H48636" s="67"/>
      <c r="I48636"/>
      <c r="J48636"/>
      <c r="K48636"/>
      <c r="L48636"/>
      <c r="M48636"/>
      <c r="N48636"/>
      <c r="O48636"/>
    </row>
    <row r="48637" spans="1:15">
      <c r="A48637"/>
      <c r="B48637"/>
      <c r="C48637"/>
      <c r="D48637" s="67"/>
      <c r="E48637"/>
      <c r="F48637"/>
      <c r="G48637"/>
      <c r="H48637" s="67"/>
      <c r="I48637"/>
      <c r="J48637"/>
      <c r="K48637"/>
      <c r="L48637"/>
      <c r="M48637"/>
      <c r="N48637"/>
      <c r="O48637"/>
    </row>
    <row r="48638" spans="1:15">
      <c r="A48638"/>
      <c r="B48638"/>
      <c r="C48638"/>
      <c r="D48638" s="67"/>
      <c r="E48638"/>
      <c r="F48638"/>
      <c r="G48638"/>
      <c r="H48638" s="67"/>
      <c r="I48638"/>
      <c r="J48638"/>
      <c r="K48638"/>
      <c r="L48638"/>
      <c r="M48638"/>
      <c r="N48638"/>
      <c r="O48638"/>
    </row>
    <row r="48639" spans="1:15">
      <c r="A48639"/>
      <c r="B48639"/>
      <c r="C48639"/>
      <c r="D48639" s="67"/>
      <c r="E48639"/>
      <c r="F48639"/>
      <c r="G48639"/>
      <c r="H48639" s="67"/>
      <c r="I48639"/>
      <c r="J48639"/>
      <c r="K48639"/>
      <c r="L48639"/>
      <c r="M48639"/>
      <c r="N48639"/>
      <c r="O48639"/>
    </row>
    <row r="48640" spans="1:15">
      <c r="A48640"/>
      <c r="B48640"/>
      <c r="C48640"/>
      <c r="D48640" s="67"/>
      <c r="E48640"/>
      <c r="F48640"/>
      <c r="G48640"/>
      <c r="H48640" s="67"/>
      <c r="I48640"/>
      <c r="J48640"/>
      <c r="K48640"/>
      <c r="L48640"/>
      <c r="M48640"/>
      <c r="N48640"/>
      <c r="O48640"/>
    </row>
    <row r="48641" spans="1:15">
      <c r="A48641"/>
      <c r="B48641"/>
      <c r="C48641"/>
      <c r="D48641" s="67"/>
      <c r="E48641"/>
      <c r="F48641"/>
      <c r="G48641"/>
      <c r="H48641" s="67"/>
      <c r="I48641"/>
      <c r="J48641"/>
      <c r="K48641"/>
      <c r="L48641"/>
      <c r="M48641"/>
      <c r="N48641"/>
      <c r="O48641"/>
    </row>
    <row r="48642" spans="1:15">
      <c r="A48642"/>
      <c r="B48642"/>
      <c r="C48642"/>
      <c r="D48642" s="67"/>
      <c r="E48642"/>
      <c r="F48642"/>
      <c r="G48642"/>
      <c r="H48642" s="67"/>
      <c r="I48642"/>
      <c r="J48642"/>
      <c r="K48642"/>
      <c r="L48642"/>
      <c r="M48642"/>
      <c r="N48642"/>
      <c r="O48642"/>
    </row>
    <row r="48643" spans="1:15">
      <c r="A48643"/>
      <c r="B48643"/>
      <c r="C48643"/>
      <c r="D48643" s="67"/>
      <c r="E48643"/>
      <c r="F48643"/>
      <c r="G48643"/>
      <c r="H48643" s="67"/>
      <c r="I48643"/>
      <c r="J48643"/>
      <c r="K48643"/>
      <c r="L48643"/>
      <c r="M48643"/>
      <c r="N48643"/>
      <c r="O48643"/>
    </row>
    <row r="48644" spans="1:15">
      <c r="A48644"/>
      <c r="B48644"/>
      <c r="C48644"/>
      <c r="D48644" s="67"/>
      <c r="E48644"/>
      <c r="F48644"/>
      <c r="G48644"/>
      <c r="H48644" s="67"/>
      <c r="I48644"/>
      <c r="J48644"/>
      <c r="K48644"/>
      <c r="L48644"/>
      <c r="M48644"/>
      <c r="N48644"/>
      <c r="O48644"/>
    </row>
    <row r="48645" spans="1:15">
      <c r="A48645"/>
      <c r="B48645"/>
      <c r="C48645"/>
      <c r="D48645" s="67"/>
      <c r="E48645"/>
      <c r="F48645"/>
      <c r="G48645"/>
      <c r="H48645" s="67"/>
      <c r="I48645"/>
      <c r="J48645"/>
      <c r="K48645"/>
      <c r="L48645"/>
      <c r="M48645"/>
      <c r="N48645"/>
      <c r="O48645"/>
    </row>
    <row r="48646" spans="1:15">
      <c r="A48646"/>
      <c r="B48646"/>
      <c r="C48646"/>
      <c r="D48646" s="67"/>
      <c r="E48646"/>
      <c r="F48646"/>
      <c r="G48646"/>
      <c r="H48646" s="67"/>
      <c r="I48646"/>
      <c r="J48646"/>
      <c r="K48646"/>
      <c r="L48646"/>
      <c r="M48646"/>
      <c r="N48646"/>
      <c r="O48646"/>
    </row>
    <row r="48647" spans="1:15">
      <c r="A48647"/>
      <c r="B48647"/>
      <c r="C48647"/>
      <c r="D48647" s="67"/>
      <c r="E48647"/>
      <c r="F48647"/>
      <c r="G48647"/>
      <c r="H48647" s="67"/>
      <c r="I48647"/>
      <c r="J48647"/>
      <c r="K48647"/>
      <c r="L48647"/>
      <c r="M48647"/>
      <c r="N48647"/>
      <c r="O48647"/>
    </row>
    <row r="48648" spans="1:15">
      <c r="A48648"/>
      <c r="B48648"/>
      <c r="C48648"/>
      <c r="D48648" s="67"/>
      <c r="E48648"/>
      <c r="F48648"/>
      <c r="G48648"/>
      <c r="H48648" s="67"/>
      <c r="I48648"/>
      <c r="J48648"/>
      <c r="K48648"/>
      <c r="L48648"/>
      <c r="M48648"/>
      <c r="N48648"/>
      <c r="O48648"/>
    </row>
    <row r="48649" spans="1:15">
      <c r="A48649"/>
      <c r="B48649"/>
      <c r="C48649"/>
      <c r="D48649" s="67"/>
      <c r="E48649"/>
      <c r="F48649"/>
      <c r="G48649"/>
      <c r="H48649" s="67"/>
      <c r="I48649"/>
      <c r="J48649"/>
      <c r="K48649"/>
      <c r="L48649"/>
      <c r="M48649"/>
      <c r="N48649"/>
      <c r="O48649"/>
    </row>
    <row r="48650" spans="1:15">
      <c r="A48650"/>
      <c r="B48650"/>
      <c r="C48650"/>
      <c r="D48650" s="67"/>
      <c r="E48650"/>
      <c r="F48650"/>
      <c r="G48650"/>
      <c r="H48650" s="67"/>
      <c r="I48650"/>
      <c r="J48650"/>
      <c r="K48650"/>
      <c r="L48650"/>
      <c r="M48650"/>
      <c r="N48650"/>
      <c r="O48650"/>
    </row>
    <row r="48651" spans="1:15">
      <c r="A48651"/>
      <c r="B48651"/>
      <c r="C48651"/>
      <c r="D48651" s="67"/>
      <c r="E48651"/>
      <c r="F48651"/>
      <c r="G48651"/>
      <c r="H48651" s="67"/>
      <c r="I48651"/>
      <c r="J48651"/>
      <c r="K48651"/>
      <c r="L48651"/>
      <c r="M48651"/>
      <c r="N48651"/>
      <c r="O48651"/>
    </row>
    <row r="48652" spans="1:15">
      <c r="A48652"/>
      <c r="B48652"/>
      <c r="C48652"/>
      <c r="D48652" s="67"/>
      <c r="E48652"/>
      <c r="F48652"/>
      <c r="G48652"/>
      <c r="H48652" s="67"/>
      <c r="I48652"/>
      <c r="J48652"/>
      <c r="K48652"/>
      <c r="L48652"/>
      <c r="M48652"/>
      <c r="N48652"/>
      <c r="O48652"/>
    </row>
    <row r="48653" spans="1:15">
      <c r="A48653"/>
      <c r="B48653"/>
      <c r="C48653"/>
      <c r="D48653" s="67"/>
      <c r="E48653"/>
      <c r="F48653"/>
      <c r="G48653"/>
      <c r="H48653" s="67"/>
      <c r="I48653"/>
      <c r="J48653"/>
      <c r="K48653"/>
      <c r="L48653"/>
      <c r="M48653"/>
      <c r="N48653"/>
      <c r="O48653"/>
    </row>
    <row r="48654" spans="1:15">
      <c r="A48654"/>
      <c r="B48654"/>
      <c r="C48654"/>
      <c r="D48654" s="67"/>
      <c r="E48654"/>
      <c r="F48654"/>
      <c r="G48654"/>
      <c r="H48654" s="67"/>
      <c r="I48654"/>
      <c r="J48654"/>
      <c r="K48654"/>
      <c r="L48654"/>
      <c r="M48654"/>
      <c r="N48654"/>
      <c r="O48654"/>
    </row>
    <row r="48655" spans="1:15">
      <c r="A48655"/>
      <c r="B48655"/>
      <c r="C48655"/>
      <c r="D48655" s="67"/>
      <c r="E48655"/>
      <c r="F48655"/>
      <c r="G48655"/>
      <c r="H48655" s="67"/>
      <c r="I48655"/>
      <c r="J48655"/>
      <c r="K48655"/>
      <c r="L48655"/>
      <c r="M48655"/>
      <c r="N48655"/>
      <c r="O48655"/>
    </row>
    <row r="48656" spans="1:15">
      <c r="A48656"/>
      <c r="B48656"/>
      <c r="C48656"/>
      <c r="D48656" s="67"/>
      <c r="E48656"/>
      <c r="F48656"/>
      <c r="G48656"/>
      <c r="H48656" s="67"/>
      <c r="I48656"/>
      <c r="J48656"/>
      <c r="K48656"/>
      <c r="L48656"/>
      <c r="M48656"/>
      <c r="N48656"/>
      <c r="O48656"/>
    </row>
    <row r="48657" spans="1:15">
      <c r="A48657"/>
      <c r="B48657"/>
      <c r="C48657"/>
      <c r="D48657" s="67"/>
      <c r="E48657"/>
      <c r="F48657"/>
      <c r="G48657"/>
      <c r="H48657" s="67"/>
      <c r="I48657"/>
      <c r="J48657"/>
      <c r="K48657"/>
      <c r="L48657"/>
      <c r="M48657"/>
      <c r="N48657"/>
      <c r="O48657"/>
    </row>
    <row r="48658" spans="1:15">
      <c r="A48658"/>
      <c r="B48658"/>
      <c r="C48658"/>
      <c r="D48658" s="67"/>
      <c r="E48658"/>
      <c r="F48658"/>
      <c r="G48658"/>
      <c r="H48658" s="67"/>
      <c r="I48658"/>
      <c r="J48658"/>
      <c r="K48658"/>
      <c r="L48658"/>
      <c r="M48658"/>
      <c r="N48658"/>
      <c r="O48658"/>
    </row>
    <row r="48659" spans="1:15">
      <c r="A48659"/>
      <c r="B48659"/>
      <c r="C48659"/>
      <c r="D48659" s="67"/>
      <c r="E48659"/>
      <c r="F48659"/>
      <c r="G48659"/>
      <c r="H48659" s="67"/>
      <c r="I48659"/>
      <c r="J48659"/>
      <c r="K48659"/>
      <c r="L48659"/>
      <c r="M48659"/>
      <c r="N48659"/>
      <c r="O48659"/>
    </row>
    <row r="48660" spans="1:15">
      <c r="A48660"/>
      <c r="B48660"/>
      <c r="C48660"/>
      <c r="D48660" s="67"/>
      <c r="E48660"/>
      <c r="F48660"/>
      <c r="G48660"/>
      <c r="H48660" s="67"/>
      <c r="I48660"/>
      <c r="J48660"/>
      <c r="K48660"/>
      <c r="L48660"/>
      <c r="M48660"/>
      <c r="N48660"/>
      <c r="O48660"/>
    </row>
    <row r="48661" spans="1:15">
      <c r="A48661"/>
      <c r="B48661"/>
      <c r="C48661"/>
      <c r="D48661" s="67"/>
      <c r="E48661"/>
      <c r="F48661"/>
      <c r="G48661"/>
      <c r="H48661" s="67"/>
      <c r="I48661"/>
      <c r="J48661"/>
      <c r="K48661"/>
      <c r="L48661"/>
      <c r="M48661"/>
      <c r="N48661"/>
      <c r="O48661"/>
    </row>
    <row r="48662" spans="1:15">
      <c r="A48662"/>
      <c r="B48662"/>
      <c r="C48662"/>
      <c r="D48662" s="67"/>
      <c r="E48662"/>
      <c r="F48662"/>
      <c r="G48662"/>
      <c r="H48662" s="67"/>
      <c r="I48662"/>
      <c r="J48662"/>
      <c r="K48662"/>
      <c r="L48662"/>
      <c r="M48662"/>
      <c r="N48662"/>
      <c r="O48662"/>
    </row>
    <row r="48663" spans="1:15">
      <c r="A48663"/>
      <c r="B48663"/>
      <c r="C48663"/>
      <c r="D48663" s="67"/>
      <c r="E48663"/>
      <c r="F48663"/>
      <c r="G48663"/>
      <c r="H48663" s="67"/>
      <c r="I48663"/>
      <c r="J48663"/>
      <c r="K48663"/>
      <c r="L48663"/>
      <c r="M48663"/>
      <c r="N48663"/>
      <c r="O48663"/>
    </row>
    <row r="48664" spans="1:15">
      <c r="A48664"/>
      <c r="B48664"/>
      <c r="C48664"/>
      <c r="D48664" s="67"/>
      <c r="E48664"/>
      <c r="F48664"/>
      <c r="G48664"/>
      <c r="H48664" s="67"/>
      <c r="I48664"/>
      <c r="J48664"/>
      <c r="K48664"/>
      <c r="L48664"/>
      <c r="M48664"/>
      <c r="N48664"/>
      <c r="O48664"/>
    </row>
    <row r="48665" spans="1:15">
      <c r="A48665"/>
      <c r="B48665"/>
      <c r="C48665"/>
      <c r="D48665" s="67"/>
      <c r="E48665"/>
      <c r="F48665"/>
      <c r="G48665"/>
      <c r="H48665" s="67"/>
      <c r="I48665"/>
      <c r="J48665"/>
      <c r="K48665"/>
      <c r="L48665"/>
      <c r="M48665"/>
      <c r="N48665"/>
      <c r="O48665"/>
    </row>
    <row r="48666" spans="1:15">
      <c r="A48666"/>
      <c r="B48666"/>
      <c r="C48666"/>
      <c r="D48666" s="67"/>
      <c r="E48666"/>
      <c r="F48666"/>
      <c r="G48666"/>
      <c r="H48666" s="67"/>
      <c r="I48666"/>
      <c r="J48666"/>
      <c r="K48666"/>
      <c r="L48666"/>
      <c r="M48666"/>
      <c r="N48666"/>
      <c r="O48666"/>
    </row>
    <row r="48667" spans="1:15">
      <c r="A48667"/>
      <c r="B48667"/>
      <c r="C48667"/>
      <c r="D48667" s="67"/>
      <c r="E48667"/>
      <c r="F48667"/>
      <c r="G48667"/>
      <c r="H48667" s="67"/>
      <c r="I48667"/>
      <c r="J48667"/>
      <c r="K48667"/>
      <c r="L48667"/>
      <c r="M48667"/>
      <c r="N48667"/>
      <c r="O48667"/>
    </row>
    <row r="48668" spans="1:15">
      <c r="A48668"/>
      <c r="B48668"/>
      <c r="C48668"/>
      <c r="D48668" s="67"/>
      <c r="E48668"/>
      <c r="F48668"/>
      <c r="G48668"/>
      <c r="H48668" s="67"/>
      <c r="I48668"/>
      <c r="J48668"/>
      <c r="K48668"/>
      <c r="L48668"/>
      <c r="M48668"/>
      <c r="N48668"/>
      <c r="O48668"/>
    </row>
    <row r="48669" spans="1:15">
      <c r="A48669"/>
      <c r="B48669"/>
      <c r="C48669"/>
      <c r="D48669" s="67"/>
      <c r="E48669"/>
      <c r="F48669"/>
      <c r="G48669"/>
      <c r="H48669" s="67"/>
      <c r="I48669"/>
      <c r="J48669"/>
      <c r="K48669"/>
      <c r="L48669"/>
      <c r="M48669"/>
      <c r="N48669"/>
      <c r="O48669"/>
    </row>
    <row r="48670" spans="1:15">
      <c r="A48670"/>
      <c r="B48670"/>
      <c r="C48670"/>
      <c r="D48670" s="67"/>
      <c r="E48670"/>
      <c r="F48670"/>
      <c r="G48670"/>
      <c r="H48670" s="67"/>
      <c r="I48670"/>
      <c r="J48670"/>
      <c r="K48670"/>
      <c r="L48670"/>
      <c r="M48670"/>
      <c r="N48670"/>
      <c r="O48670"/>
    </row>
    <row r="48671" spans="1:15">
      <c r="A48671"/>
      <c r="B48671"/>
      <c r="C48671"/>
      <c r="D48671" s="67"/>
      <c r="E48671"/>
      <c r="F48671"/>
      <c r="G48671"/>
      <c r="H48671" s="67"/>
      <c r="I48671"/>
      <c r="J48671"/>
      <c r="K48671"/>
      <c r="L48671"/>
      <c r="M48671"/>
      <c r="N48671"/>
      <c r="O48671"/>
    </row>
    <row r="48672" spans="1:15">
      <c r="A48672"/>
      <c r="B48672"/>
      <c r="C48672"/>
      <c r="D48672" s="67"/>
      <c r="E48672"/>
      <c r="F48672"/>
      <c r="G48672"/>
      <c r="H48672" s="67"/>
      <c r="I48672"/>
      <c r="J48672"/>
      <c r="K48672"/>
      <c r="L48672"/>
      <c r="M48672"/>
      <c r="N48672"/>
      <c r="O48672"/>
    </row>
    <row r="48673" spans="1:15">
      <c r="A48673"/>
      <c r="B48673"/>
      <c r="C48673"/>
      <c r="D48673" s="67"/>
      <c r="E48673"/>
      <c r="F48673"/>
      <c r="G48673"/>
      <c r="H48673" s="67"/>
      <c r="I48673"/>
      <c r="J48673"/>
      <c r="K48673"/>
      <c r="L48673"/>
      <c r="M48673"/>
      <c r="N48673"/>
      <c r="O48673"/>
    </row>
    <row r="48674" spans="1:15">
      <c r="A48674"/>
      <c r="B48674"/>
      <c r="C48674"/>
      <c r="D48674" s="67"/>
      <c r="E48674"/>
      <c r="F48674"/>
      <c r="G48674"/>
      <c r="H48674" s="67"/>
      <c r="I48674"/>
      <c r="J48674"/>
      <c r="K48674"/>
      <c r="L48674"/>
      <c r="M48674"/>
      <c r="N48674"/>
      <c r="O48674"/>
    </row>
    <row r="48675" spans="1:15">
      <c r="A48675"/>
      <c r="B48675"/>
      <c r="C48675"/>
      <c r="D48675" s="67"/>
      <c r="E48675"/>
      <c r="F48675"/>
      <c r="G48675"/>
      <c r="H48675" s="67"/>
      <c r="I48675"/>
      <c r="J48675"/>
      <c r="K48675"/>
      <c r="L48675"/>
      <c r="M48675"/>
      <c r="N48675"/>
      <c r="O48675"/>
    </row>
    <row r="48676" spans="1:15">
      <c r="A48676"/>
      <c r="B48676"/>
      <c r="C48676"/>
      <c r="D48676" s="67"/>
      <c r="E48676"/>
      <c r="F48676"/>
      <c r="G48676"/>
      <c r="H48676" s="67"/>
      <c r="I48676"/>
      <c r="J48676"/>
      <c r="K48676"/>
      <c r="L48676"/>
      <c r="M48676"/>
      <c r="N48676"/>
      <c r="O48676"/>
    </row>
    <row r="48677" spans="1:15">
      <c r="A48677"/>
      <c r="B48677"/>
      <c r="C48677"/>
      <c r="D48677" s="67"/>
      <c r="E48677"/>
      <c r="F48677"/>
      <c r="G48677"/>
      <c r="H48677" s="67"/>
      <c r="I48677"/>
      <c r="J48677"/>
      <c r="K48677"/>
      <c r="L48677"/>
      <c r="M48677"/>
      <c r="N48677"/>
      <c r="O48677"/>
    </row>
    <row r="48678" spans="1:15">
      <c r="A48678"/>
      <c r="B48678"/>
      <c r="C48678"/>
      <c r="D48678" s="67"/>
      <c r="E48678"/>
      <c r="F48678"/>
      <c r="G48678"/>
      <c r="H48678" s="67"/>
      <c r="I48678"/>
      <c r="J48678"/>
      <c r="K48678"/>
      <c r="L48678"/>
      <c r="M48678"/>
      <c r="N48678"/>
      <c r="O48678"/>
    </row>
    <row r="48679" spans="1:15">
      <c r="A48679"/>
      <c r="B48679"/>
      <c r="C48679"/>
      <c r="D48679" s="67"/>
      <c r="E48679"/>
      <c r="F48679"/>
      <c r="G48679"/>
      <c r="H48679" s="67"/>
      <c r="I48679"/>
      <c r="J48679"/>
      <c r="K48679"/>
      <c r="L48679"/>
      <c r="M48679"/>
      <c r="N48679"/>
      <c r="O48679"/>
    </row>
    <row r="48680" spans="1:15">
      <c r="A48680"/>
      <c r="B48680"/>
      <c r="C48680"/>
      <c r="D48680" s="67"/>
      <c r="E48680"/>
      <c r="F48680"/>
      <c r="G48680"/>
      <c r="H48680" s="67"/>
      <c r="I48680"/>
      <c r="J48680"/>
      <c r="K48680"/>
      <c r="L48680"/>
      <c r="M48680"/>
      <c r="N48680"/>
      <c r="O48680"/>
    </row>
    <row r="48681" spans="1:15">
      <c r="A48681"/>
      <c r="B48681"/>
      <c r="C48681"/>
      <c r="D48681" s="67"/>
      <c r="E48681"/>
      <c r="F48681"/>
      <c r="G48681"/>
      <c r="H48681" s="67"/>
      <c r="I48681"/>
      <c r="J48681"/>
      <c r="K48681"/>
      <c r="L48681"/>
      <c r="M48681"/>
      <c r="N48681"/>
      <c r="O48681"/>
    </row>
    <row r="48682" spans="1:15">
      <c r="A48682"/>
      <c r="B48682"/>
      <c r="C48682"/>
      <c r="D48682" s="67"/>
      <c r="E48682"/>
      <c r="F48682"/>
      <c r="G48682"/>
      <c r="H48682" s="67"/>
      <c r="I48682"/>
      <c r="J48682"/>
      <c r="K48682"/>
      <c r="L48682"/>
      <c r="M48682"/>
      <c r="N48682"/>
      <c r="O48682"/>
    </row>
    <row r="48683" spans="1:15">
      <c r="A48683"/>
      <c r="B48683"/>
      <c r="C48683"/>
      <c r="D48683" s="67"/>
      <c r="E48683"/>
      <c r="F48683"/>
      <c r="G48683"/>
      <c r="H48683" s="67"/>
      <c r="I48683"/>
      <c r="J48683"/>
      <c r="K48683"/>
      <c r="L48683"/>
      <c r="M48683"/>
      <c r="N48683"/>
      <c r="O48683"/>
    </row>
    <row r="48684" spans="1:15">
      <c r="A48684"/>
      <c r="B48684"/>
      <c r="C48684"/>
      <c r="D48684" s="67"/>
      <c r="E48684"/>
      <c r="F48684"/>
      <c r="G48684"/>
      <c r="H48684" s="67"/>
      <c r="I48684"/>
      <c r="J48684"/>
      <c r="K48684"/>
      <c r="L48684"/>
      <c r="M48684"/>
      <c r="N48684"/>
      <c r="O48684"/>
    </row>
    <row r="48685" spans="1:15">
      <c r="A48685"/>
      <c r="B48685"/>
      <c r="C48685"/>
      <c r="D48685" s="67"/>
      <c r="E48685"/>
      <c r="F48685"/>
      <c r="G48685"/>
      <c r="H48685" s="67"/>
      <c r="I48685"/>
      <c r="J48685"/>
      <c r="K48685"/>
      <c r="L48685"/>
      <c r="M48685"/>
      <c r="N48685"/>
      <c r="O48685"/>
    </row>
    <row r="48686" spans="1:15">
      <c r="A48686"/>
      <c r="B48686"/>
      <c r="C48686"/>
      <c r="D48686" s="67"/>
      <c r="E48686"/>
      <c r="F48686"/>
      <c r="G48686"/>
      <c r="H48686" s="67"/>
      <c r="I48686"/>
      <c r="J48686"/>
      <c r="K48686"/>
      <c r="L48686"/>
      <c r="M48686"/>
      <c r="N48686"/>
      <c r="O48686"/>
    </row>
    <row r="48687" spans="1:15">
      <c r="A48687"/>
      <c r="B48687"/>
      <c r="C48687"/>
      <c r="D48687" s="67"/>
      <c r="E48687"/>
      <c r="F48687"/>
      <c r="G48687"/>
      <c r="H48687" s="67"/>
      <c r="I48687"/>
      <c r="J48687"/>
      <c r="K48687"/>
      <c r="L48687"/>
      <c r="M48687"/>
      <c r="N48687"/>
      <c r="O48687"/>
    </row>
    <row r="48688" spans="1:15">
      <c r="A48688"/>
      <c r="B48688"/>
      <c r="C48688"/>
      <c r="D48688" s="67"/>
      <c r="E48688"/>
      <c r="F48688"/>
      <c r="G48688"/>
      <c r="H48688" s="67"/>
      <c r="I48688"/>
      <c r="J48688"/>
      <c r="K48688"/>
      <c r="L48688"/>
      <c r="M48688"/>
      <c r="N48688"/>
      <c r="O48688"/>
    </row>
    <row r="48689" spans="1:15">
      <c r="A48689"/>
      <c r="B48689"/>
      <c r="C48689"/>
      <c r="D48689" s="67"/>
      <c r="E48689"/>
      <c r="F48689"/>
      <c r="G48689"/>
      <c r="H48689" s="67"/>
      <c r="I48689"/>
      <c r="J48689"/>
      <c r="K48689"/>
      <c r="L48689"/>
      <c r="M48689"/>
      <c r="N48689"/>
      <c r="O48689"/>
    </row>
    <row r="48690" spans="1:15">
      <c r="A48690"/>
      <c r="B48690"/>
      <c r="C48690"/>
      <c r="D48690" s="67"/>
      <c r="E48690"/>
      <c r="F48690"/>
      <c r="G48690"/>
      <c r="H48690" s="67"/>
      <c r="I48690"/>
      <c r="J48690"/>
      <c r="K48690"/>
      <c r="L48690"/>
      <c r="M48690"/>
      <c r="N48690"/>
      <c r="O48690"/>
    </row>
    <row r="48691" spans="1:15">
      <c r="A48691"/>
      <c r="B48691"/>
      <c r="C48691"/>
      <c r="D48691" s="67"/>
      <c r="E48691"/>
      <c r="F48691"/>
      <c r="G48691"/>
      <c r="H48691" s="67"/>
      <c r="I48691"/>
      <c r="J48691"/>
      <c r="K48691"/>
      <c r="L48691"/>
      <c r="M48691"/>
      <c r="N48691"/>
      <c r="O48691"/>
    </row>
    <row r="48692" spans="1:15">
      <c r="A48692"/>
      <c r="B48692"/>
      <c r="C48692"/>
      <c r="D48692" s="67"/>
      <c r="E48692"/>
      <c r="F48692"/>
      <c r="G48692"/>
      <c r="H48692" s="67"/>
      <c r="I48692"/>
      <c r="J48692"/>
      <c r="K48692"/>
      <c r="L48692"/>
      <c r="M48692"/>
      <c r="N48692"/>
      <c r="O48692"/>
    </row>
    <row r="48693" spans="1:15">
      <c r="A48693"/>
      <c r="B48693"/>
      <c r="C48693"/>
      <c r="D48693" s="67"/>
      <c r="E48693"/>
      <c r="F48693"/>
      <c r="G48693"/>
      <c r="H48693" s="67"/>
      <c r="I48693"/>
      <c r="J48693"/>
      <c r="K48693"/>
      <c r="L48693"/>
      <c r="M48693"/>
      <c r="N48693"/>
      <c r="O48693"/>
    </row>
    <row r="48694" spans="1:15">
      <c r="A48694"/>
      <c r="B48694"/>
      <c r="C48694"/>
      <c r="D48694" s="67"/>
      <c r="E48694"/>
      <c r="F48694"/>
      <c r="G48694"/>
      <c r="H48694" s="67"/>
      <c r="I48694"/>
      <c r="J48694"/>
      <c r="K48694"/>
      <c r="L48694"/>
      <c r="M48694"/>
      <c r="N48694"/>
      <c r="O48694"/>
    </row>
    <row r="48695" spans="1:15">
      <c r="A48695"/>
      <c r="B48695"/>
      <c r="C48695"/>
      <c r="D48695" s="67"/>
      <c r="E48695"/>
      <c r="F48695"/>
      <c r="G48695"/>
      <c r="H48695" s="67"/>
      <c r="I48695"/>
      <c r="J48695"/>
      <c r="K48695"/>
      <c r="L48695"/>
      <c r="M48695"/>
      <c r="N48695"/>
      <c r="O48695"/>
    </row>
    <row r="48696" spans="1:15">
      <c r="A48696"/>
      <c r="B48696"/>
      <c r="C48696"/>
      <c r="D48696" s="67"/>
      <c r="E48696"/>
      <c r="F48696"/>
      <c r="G48696"/>
      <c r="H48696" s="67"/>
      <c r="I48696"/>
      <c r="J48696"/>
      <c r="K48696"/>
      <c r="L48696"/>
      <c r="M48696"/>
      <c r="N48696"/>
      <c r="O48696"/>
    </row>
    <row r="48697" spans="1:15">
      <c r="A48697"/>
      <c r="B48697"/>
      <c r="C48697"/>
      <c r="D48697" s="67"/>
      <c r="E48697"/>
      <c r="F48697"/>
      <c r="G48697"/>
      <c r="H48697" s="67"/>
      <c r="I48697"/>
      <c r="J48697"/>
      <c r="K48697"/>
      <c r="L48697"/>
      <c r="M48697"/>
      <c r="N48697"/>
      <c r="O48697"/>
    </row>
    <row r="48698" spans="1:15">
      <c r="A48698"/>
      <c r="B48698"/>
      <c r="C48698"/>
      <c r="D48698" s="67"/>
      <c r="E48698"/>
      <c r="F48698"/>
      <c r="G48698"/>
      <c r="H48698" s="67"/>
      <c r="I48698"/>
      <c r="J48698"/>
      <c r="K48698"/>
      <c r="L48698"/>
      <c r="M48698"/>
      <c r="N48698"/>
      <c r="O48698"/>
    </row>
    <row r="48699" spans="1:15">
      <c r="A48699"/>
      <c r="B48699"/>
      <c r="C48699"/>
      <c r="D48699" s="67"/>
      <c r="E48699"/>
      <c r="F48699"/>
      <c r="G48699"/>
      <c r="H48699" s="67"/>
      <c r="I48699"/>
      <c r="J48699"/>
      <c r="K48699"/>
      <c r="L48699"/>
      <c r="M48699"/>
      <c r="N48699"/>
      <c r="O48699"/>
    </row>
    <row r="48700" spans="1:15">
      <c r="A48700"/>
      <c r="B48700"/>
      <c r="C48700"/>
      <c r="D48700" s="67"/>
      <c r="E48700"/>
      <c r="F48700"/>
      <c r="G48700"/>
      <c r="H48700" s="67"/>
      <c r="I48700"/>
      <c r="J48700"/>
      <c r="K48700"/>
      <c r="L48700"/>
      <c r="M48700"/>
      <c r="N48700"/>
      <c r="O48700"/>
    </row>
    <row r="48701" spans="1:15">
      <c r="A48701"/>
      <c r="B48701"/>
      <c r="C48701"/>
      <c r="D48701" s="67"/>
      <c r="E48701"/>
      <c r="F48701"/>
      <c r="G48701"/>
      <c r="H48701" s="67"/>
      <c r="I48701"/>
      <c r="J48701"/>
      <c r="K48701"/>
      <c r="L48701"/>
      <c r="M48701"/>
      <c r="N48701"/>
      <c r="O48701"/>
    </row>
    <row r="48702" spans="1:15">
      <c r="A48702"/>
      <c r="B48702"/>
      <c r="C48702"/>
      <c r="D48702" s="67"/>
      <c r="E48702"/>
      <c r="F48702"/>
      <c r="G48702"/>
      <c r="H48702" s="67"/>
      <c r="I48702"/>
      <c r="J48702"/>
      <c r="K48702"/>
      <c r="L48702"/>
      <c r="M48702"/>
      <c r="N48702"/>
      <c r="O48702"/>
    </row>
    <row r="48703" spans="1:15">
      <c r="A48703"/>
      <c r="B48703"/>
      <c r="C48703"/>
      <c r="D48703" s="67"/>
      <c r="E48703"/>
      <c r="F48703"/>
      <c r="G48703"/>
      <c r="H48703" s="67"/>
      <c r="I48703"/>
      <c r="J48703"/>
      <c r="K48703"/>
      <c r="L48703"/>
      <c r="M48703"/>
      <c r="N48703"/>
      <c r="O48703"/>
    </row>
    <row r="48704" spans="1:15">
      <c r="A48704"/>
      <c r="B48704"/>
      <c r="C48704"/>
      <c r="D48704" s="67"/>
      <c r="E48704"/>
      <c r="F48704"/>
      <c r="G48704"/>
      <c r="H48704" s="67"/>
      <c r="I48704"/>
      <c r="J48704"/>
      <c r="K48704"/>
      <c r="L48704"/>
      <c r="M48704"/>
      <c r="N48704"/>
      <c r="O48704"/>
    </row>
    <row r="48705" spans="1:15">
      <c r="A48705"/>
      <c r="B48705"/>
      <c r="C48705"/>
      <c r="D48705" s="67"/>
      <c r="E48705"/>
      <c r="F48705"/>
      <c r="G48705"/>
      <c r="H48705" s="67"/>
      <c r="I48705"/>
      <c r="J48705"/>
      <c r="K48705"/>
      <c r="L48705"/>
      <c r="M48705"/>
      <c r="N48705"/>
      <c r="O48705"/>
    </row>
    <row r="48706" spans="1:15">
      <c r="A48706"/>
      <c r="B48706"/>
      <c r="C48706"/>
      <c r="D48706" s="67"/>
      <c r="E48706"/>
      <c r="F48706"/>
      <c r="G48706"/>
      <c r="H48706" s="67"/>
      <c r="I48706"/>
      <c r="J48706"/>
      <c r="K48706"/>
      <c r="L48706"/>
      <c r="M48706"/>
      <c r="N48706"/>
      <c r="O48706"/>
    </row>
    <row r="48707" spans="1:15">
      <c r="A48707"/>
      <c r="B48707"/>
      <c r="C48707"/>
      <c r="D48707" s="67"/>
      <c r="E48707"/>
      <c r="F48707"/>
      <c r="G48707"/>
      <c r="H48707" s="67"/>
      <c r="I48707"/>
      <c r="J48707"/>
      <c r="K48707"/>
      <c r="L48707"/>
      <c r="M48707"/>
      <c r="N48707"/>
      <c r="O48707"/>
    </row>
    <row r="48708" spans="1:15">
      <c r="A48708"/>
      <c r="B48708"/>
      <c r="C48708"/>
      <c r="D48708" s="67"/>
      <c r="E48708"/>
      <c r="F48708"/>
      <c r="G48708"/>
      <c r="H48708" s="67"/>
      <c r="I48708"/>
      <c r="J48708"/>
      <c r="K48708"/>
      <c r="L48708"/>
      <c r="M48708"/>
      <c r="N48708"/>
      <c r="O48708"/>
    </row>
    <row r="48709" spans="1:15">
      <c r="A48709"/>
      <c r="B48709"/>
      <c r="C48709"/>
      <c r="D48709" s="67"/>
      <c r="E48709"/>
      <c r="F48709"/>
      <c r="G48709"/>
      <c r="H48709" s="67"/>
      <c r="I48709"/>
      <c r="J48709"/>
      <c r="K48709"/>
      <c r="L48709"/>
      <c r="M48709"/>
      <c r="N48709"/>
      <c r="O48709"/>
    </row>
    <row r="48710" spans="1:15">
      <c r="A48710"/>
      <c r="B48710"/>
      <c r="C48710"/>
      <c r="D48710" s="67"/>
      <c r="E48710"/>
      <c r="F48710"/>
      <c r="G48710"/>
      <c r="H48710" s="67"/>
      <c r="I48710"/>
      <c r="J48710"/>
      <c r="K48710"/>
      <c r="L48710"/>
      <c r="M48710"/>
      <c r="N48710"/>
      <c r="O48710"/>
    </row>
    <row r="48711" spans="1:15">
      <c r="A48711"/>
      <c r="B48711"/>
      <c r="C48711"/>
      <c r="D48711" s="67"/>
      <c r="E48711"/>
      <c r="F48711"/>
      <c r="G48711"/>
      <c r="H48711" s="67"/>
      <c r="I48711"/>
      <c r="J48711"/>
      <c r="K48711"/>
      <c r="L48711"/>
      <c r="M48711"/>
      <c r="N48711"/>
      <c r="O48711"/>
    </row>
    <row r="48712" spans="1:15">
      <c r="A48712"/>
      <c r="B48712"/>
      <c r="C48712"/>
      <c r="D48712" s="67"/>
      <c r="E48712"/>
      <c r="F48712"/>
      <c r="G48712"/>
      <c r="H48712" s="67"/>
      <c r="I48712"/>
      <c r="J48712"/>
      <c r="K48712"/>
      <c r="L48712"/>
      <c r="M48712"/>
      <c r="N48712"/>
      <c r="O48712"/>
    </row>
    <row r="48713" spans="1:15">
      <c r="A48713"/>
      <c r="B48713"/>
      <c r="C48713"/>
      <c r="D48713" s="67"/>
      <c r="E48713"/>
      <c r="F48713"/>
      <c r="G48713"/>
      <c r="H48713" s="67"/>
      <c r="I48713"/>
      <c r="J48713"/>
      <c r="K48713"/>
      <c r="L48713"/>
      <c r="M48713"/>
      <c r="N48713"/>
      <c r="O48713"/>
    </row>
    <row r="48714" spans="1:15">
      <c r="A48714"/>
      <c r="B48714"/>
      <c r="C48714"/>
      <c r="D48714" s="67"/>
      <c r="E48714"/>
      <c r="F48714"/>
      <c r="G48714"/>
      <c r="H48714" s="67"/>
      <c r="I48714"/>
      <c r="J48714"/>
      <c r="K48714"/>
      <c r="L48714"/>
      <c r="M48714"/>
      <c r="N48714"/>
      <c r="O48714"/>
    </row>
    <row r="48715" spans="1:15">
      <c r="A48715"/>
      <c r="B48715"/>
      <c r="C48715"/>
      <c r="D48715" s="67"/>
      <c r="E48715"/>
      <c r="F48715"/>
      <c r="G48715"/>
      <c r="H48715" s="67"/>
      <c r="I48715"/>
      <c r="J48715"/>
      <c r="K48715"/>
      <c r="L48715"/>
      <c r="M48715"/>
      <c r="N48715"/>
      <c r="O48715"/>
    </row>
    <row r="48716" spans="1:15">
      <c r="A48716"/>
      <c r="B48716"/>
      <c r="C48716"/>
      <c r="D48716" s="67"/>
      <c r="E48716"/>
      <c r="F48716"/>
      <c r="G48716"/>
      <c r="H48716" s="67"/>
      <c r="I48716"/>
      <c r="J48716"/>
      <c r="K48716"/>
      <c r="L48716"/>
      <c r="M48716"/>
      <c r="N48716"/>
      <c r="O48716"/>
    </row>
    <row r="48717" spans="1:15">
      <c r="A48717"/>
      <c r="B48717"/>
      <c r="C48717"/>
      <c r="D48717" s="67"/>
      <c r="E48717"/>
      <c r="F48717"/>
      <c r="G48717"/>
      <c r="H48717" s="67"/>
      <c r="I48717"/>
      <c r="J48717"/>
      <c r="K48717"/>
      <c r="L48717"/>
      <c r="M48717"/>
      <c r="N48717"/>
      <c r="O48717"/>
    </row>
    <row r="48718" spans="1:15">
      <c r="A48718"/>
      <c r="B48718"/>
      <c r="C48718"/>
      <c r="D48718" s="67"/>
      <c r="E48718"/>
      <c r="F48718"/>
      <c r="G48718"/>
      <c r="H48718" s="67"/>
      <c r="I48718"/>
      <c r="J48718"/>
      <c r="K48718"/>
      <c r="L48718"/>
      <c r="M48718"/>
      <c r="N48718"/>
      <c r="O48718"/>
    </row>
    <row r="48719" spans="1:15">
      <c r="A48719"/>
      <c r="B48719"/>
      <c r="C48719"/>
      <c r="D48719" s="67"/>
      <c r="E48719"/>
      <c r="F48719"/>
      <c r="G48719"/>
      <c r="H48719" s="67"/>
      <c r="I48719"/>
      <c r="J48719"/>
      <c r="K48719"/>
      <c r="L48719"/>
      <c r="M48719"/>
      <c r="N48719"/>
      <c r="O48719"/>
    </row>
    <row r="48720" spans="1:15">
      <c r="A48720"/>
      <c r="B48720"/>
      <c r="C48720"/>
      <c r="D48720" s="67"/>
      <c r="E48720"/>
      <c r="F48720"/>
      <c r="G48720"/>
      <c r="H48720" s="67"/>
      <c r="I48720"/>
      <c r="J48720"/>
      <c r="K48720"/>
      <c r="L48720"/>
      <c r="M48720"/>
      <c r="N48720"/>
      <c r="O48720"/>
    </row>
    <row r="48721" spans="1:15">
      <c r="A48721"/>
      <c r="B48721"/>
      <c r="C48721"/>
      <c r="D48721" s="67"/>
      <c r="E48721"/>
      <c r="F48721"/>
      <c r="G48721"/>
      <c r="H48721" s="67"/>
      <c r="I48721"/>
      <c r="J48721"/>
      <c r="K48721"/>
      <c r="L48721"/>
      <c r="M48721"/>
      <c r="N48721"/>
      <c r="O48721"/>
    </row>
    <row r="48722" spans="1:15">
      <c r="A48722"/>
      <c r="B48722"/>
      <c r="C48722"/>
      <c r="D48722" s="67"/>
      <c r="E48722"/>
      <c r="F48722"/>
      <c r="G48722"/>
      <c r="H48722" s="67"/>
      <c r="I48722"/>
      <c r="J48722"/>
      <c r="K48722"/>
      <c r="L48722"/>
      <c r="M48722"/>
      <c r="N48722"/>
      <c r="O48722"/>
    </row>
    <row r="48723" spans="1:15">
      <c r="A48723"/>
      <c r="B48723"/>
      <c r="C48723"/>
      <c r="D48723" s="67"/>
      <c r="E48723"/>
      <c r="F48723"/>
      <c r="G48723"/>
      <c r="H48723" s="67"/>
      <c r="I48723"/>
      <c r="J48723"/>
      <c r="K48723"/>
      <c r="L48723"/>
      <c r="M48723"/>
      <c r="N48723"/>
      <c r="O48723"/>
    </row>
    <row r="48724" spans="1:15">
      <c r="A48724"/>
      <c r="B48724"/>
      <c r="C48724"/>
      <c r="D48724" s="67"/>
      <c r="E48724"/>
      <c r="F48724"/>
      <c r="G48724"/>
      <c r="H48724" s="67"/>
      <c r="I48724"/>
      <c r="J48724"/>
      <c r="K48724"/>
      <c r="L48724"/>
      <c r="M48724"/>
      <c r="N48724"/>
      <c r="O48724"/>
    </row>
    <row r="48725" spans="1:15">
      <c r="A48725"/>
      <c r="B48725"/>
      <c r="C48725"/>
      <c r="D48725" s="67"/>
      <c r="E48725"/>
      <c r="F48725"/>
      <c r="G48725"/>
      <c r="H48725" s="67"/>
      <c r="I48725"/>
      <c r="J48725"/>
      <c r="K48725"/>
      <c r="L48725"/>
      <c r="M48725"/>
      <c r="N48725"/>
      <c r="O48725"/>
    </row>
    <row r="48726" spans="1:15">
      <c r="A48726"/>
      <c r="B48726"/>
      <c r="C48726"/>
      <c r="D48726" s="67"/>
      <c r="E48726"/>
      <c r="F48726"/>
      <c r="G48726"/>
      <c r="H48726" s="67"/>
      <c r="I48726"/>
      <c r="J48726"/>
      <c r="K48726"/>
      <c r="L48726"/>
      <c r="M48726"/>
      <c r="N48726"/>
      <c r="O48726"/>
    </row>
    <row r="48727" spans="1:15">
      <c r="A48727"/>
      <c r="B48727"/>
      <c r="C48727"/>
      <c r="D48727" s="67"/>
      <c r="E48727"/>
      <c r="F48727"/>
      <c r="G48727"/>
      <c r="H48727" s="67"/>
      <c r="I48727"/>
      <c r="J48727"/>
      <c r="K48727"/>
      <c r="L48727"/>
      <c r="M48727"/>
      <c r="N48727"/>
      <c r="O48727"/>
    </row>
    <row r="48728" spans="1:15">
      <c r="A48728"/>
      <c r="B48728"/>
      <c r="C48728"/>
      <c r="D48728" s="67"/>
      <c r="E48728"/>
      <c r="F48728"/>
      <c r="G48728"/>
      <c r="H48728" s="67"/>
      <c r="I48728"/>
      <c r="J48728"/>
      <c r="K48728"/>
      <c r="L48728"/>
      <c r="M48728"/>
      <c r="N48728"/>
      <c r="O48728"/>
    </row>
    <row r="48729" spans="1:15">
      <c r="A48729"/>
      <c r="B48729"/>
      <c r="C48729"/>
      <c r="D48729" s="67"/>
      <c r="E48729"/>
      <c r="F48729"/>
      <c r="G48729"/>
      <c r="H48729" s="67"/>
      <c r="I48729"/>
      <c r="J48729"/>
      <c r="K48729"/>
      <c r="L48729"/>
      <c r="M48729"/>
      <c r="N48729"/>
      <c r="O48729"/>
    </row>
    <row r="48730" spans="1:15">
      <c r="A48730"/>
      <c r="B48730"/>
      <c r="C48730"/>
      <c r="D48730" s="67"/>
      <c r="E48730"/>
      <c r="F48730"/>
      <c r="G48730"/>
      <c r="H48730" s="67"/>
      <c r="I48730"/>
      <c r="J48730"/>
      <c r="K48730"/>
      <c r="L48730"/>
      <c r="M48730"/>
      <c r="N48730"/>
      <c r="O48730"/>
    </row>
    <row r="48731" spans="1:15">
      <c r="A48731"/>
      <c r="B48731"/>
      <c r="C48731"/>
      <c r="D48731" s="67"/>
      <c r="E48731"/>
      <c r="F48731"/>
      <c r="G48731"/>
      <c r="H48731" s="67"/>
      <c r="I48731"/>
      <c r="J48731"/>
      <c r="K48731"/>
      <c r="L48731"/>
      <c r="M48731"/>
      <c r="N48731"/>
      <c r="O48731"/>
    </row>
    <row r="48732" spans="1:15">
      <c r="A48732"/>
      <c r="B48732"/>
      <c r="C48732"/>
      <c r="D48732" s="67"/>
      <c r="E48732"/>
      <c r="F48732"/>
      <c r="G48732"/>
      <c r="H48732" s="67"/>
      <c r="I48732"/>
      <c r="J48732"/>
      <c r="K48732"/>
      <c r="L48732"/>
      <c r="M48732"/>
      <c r="N48732"/>
      <c r="O48732"/>
    </row>
    <row r="48733" spans="1:15">
      <c r="A48733"/>
      <c r="B48733"/>
      <c r="C48733"/>
      <c r="D48733" s="67"/>
      <c r="E48733"/>
      <c r="F48733"/>
      <c r="G48733"/>
      <c r="H48733" s="67"/>
      <c r="I48733"/>
      <c r="J48733"/>
      <c r="K48733"/>
      <c r="L48733"/>
      <c r="M48733"/>
      <c r="N48733"/>
      <c r="O48733"/>
    </row>
    <row r="48734" spans="1:15">
      <c r="A48734"/>
      <c r="B48734"/>
      <c r="C48734"/>
      <c r="D48734" s="67"/>
      <c r="E48734"/>
      <c r="F48734"/>
      <c r="G48734"/>
      <c r="H48734" s="67"/>
      <c r="I48734"/>
      <c r="J48734"/>
      <c r="K48734"/>
      <c r="L48734"/>
      <c r="M48734"/>
      <c r="N48734"/>
      <c r="O48734"/>
    </row>
    <row r="48735" spans="1:15">
      <c r="A48735"/>
      <c r="B48735"/>
      <c r="C48735"/>
      <c r="D48735" s="67"/>
      <c r="E48735"/>
      <c r="F48735"/>
      <c r="G48735"/>
      <c r="H48735" s="67"/>
      <c r="I48735"/>
      <c r="J48735"/>
      <c r="K48735"/>
      <c r="L48735"/>
      <c r="M48735"/>
      <c r="N48735"/>
      <c r="O48735"/>
    </row>
    <row r="48736" spans="1:15">
      <c r="A48736"/>
      <c r="B48736"/>
      <c r="C48736"/>
      <c r="D48736" s="67"/>
      <c r="E48736"/>
      <c r="F48736"/>
      <c r="G48736"/>
      <c r="H48736" s="67"/>
      <c r="I48736"/>
      <c r="J48736"/>
      <c r="K48736"/>
      <c r="L48736"/>
      <c r="M48736"/>
      <c r="N48736"/>
      <c r="O48736"/>
    </row>
    <row r="48737" spans="1:15">
      <c r="A48737"/>
      <c r="B48737"/>
      <c r="C48737"/>
      <c r="D48737" s="67"/>
      <c r="E48737"/>
      <c r="F48737"/>
      <c r="G48737"/>
      <c r="H48737" s="67"/>
      <c r="I48737"/>
      <c r="J48737"/>
      <c r="K48737"/>
      <c r="L48737"/>
      <c r="M48737"/>
      <c r="N48737"/>
      <c r="O48737"/>
    </row>
    <row r="48738" spans="1:15">
      <c r="A48738"/>
      <c r="B48738"/>
      <c r="C48738"/>
      <c r="D48738" s="67"/>
      <c r="E48738"/>
      <c r="F48738"/>
      <c r="G48738"/>
      <c r="H48738" s="67"/>
      <c r="I48738"/>
      <c r="J48738"/>
      <c r="K48738"/>
      <c r="L48738"/>
      <c r="M48738"/>
      <c r="N48738"/>
      <c r="O48738"/>
    </row>
    <row r="48739" spans="1:15">
      <c r="A48739"/>
      <c r="B48739"/>
      <c r="C48739"/>
      <c r="D48739" s="67"/>
      <c r="E48739"/>
      <c r="F48739"/>
      <c r="G48739"/>
      <c r="H48739" s="67"/>
      <c r="I48739"/>
      <c r="J48739"/>
      <c r="K48739"/>
      <c r="L48739"/>
      <c r="M48739"/>
      <c r="N48739"/>
      <c r="O48739"/>
    </row>
    <row r="48740" spans="1:15">
      <c r="A48740"/>
      <c r="B48740"/>
      <c r="C48740"/>
      <c r="D48740" s="67"/>
      <c r="E48740"/>
      <c r="F48740"/>
      <c r="G48740"/>
      <c r="H48740" s="67"/>
      <c r="I48740"/>
      <c r="J48740"/>
      <c r="K48740"/>
      <c r="L48740"/>
      <c r="M48740"/>
      <c r="N48740"/>
      <c r="O48740"/>
    </row>
    <row r="48741" spans="1:15">
      <c r="A48741"/>
      <c r="B48741"/>
      <c r="C48741"/>
      <c r="D48741" s="67"/>
      <c r="E48741"/>
      <c r="F48741"/>
      <c r="G48741"/>
      <c r="H48741" s="67"/>
      <c r="I48741"/>
      <c r="J48741"/>
      <c r="K48741"/>
      <c r="L48741"/>
      <c r="M48741"/>
      <c r="N48741"/>
      <c r="O48741"/>
    </row>
    <row r="48742" spans="1:15">
      <c r="A48742"/>
      <c r="B48742"/>
      <c r="C48742"/>
      <c r="D48742" s="67"/>
      <c r="E48742"/>
      <c r="F48742"/>
      <c r="G48742"/>
      <c r="H48742" s="67"/>
      <c r="I48742"/>
      <c r="J48742"/>
      <c r="K48742"/>
      <c r="L48742"/>
      <c r="M48742"/>
      <c r="N48742"/>
      <c r="O48742"/>
    </row>
    <row r="48743" spans="1:15">
      <c r="A48743"/>
      <c r="B48743"/>
      <c r="C48743"/>
      <c r="D48743" s="67"/>
      <c r="E48743"/>
      <c r="F48743"/>
      <c r="G48743"/>
      <c r="H48743" s="67"/>
      <c r="I48743"/>
      <c r="J48743"/>
      <c r="K48743"/>
      <c r="L48743"/>
      <c r="M48743"/>
      <c r="N48743"/>
      <c r="O48743"/>
    </row>
    <row r="48744" spans="1:15">
      <c r="A48744"/>
      <c r="B48744"/>
      <c r="C48744"/>
      <c r="D48744" s="67"/>
      <c r="E48744"/>
      <c r="F48744"/>
      <c r="G48744"/>
      <c r="H48744" s="67"/>
      <c r="I48744"/>
      <c r="J48744"/>
      <c r="K48744"/>
      <c r="L48744"/>
      <c r="M48744"/>
      <c r="N48744"/>
      <c r="O48744"/>
    </row>
    <row r="48745" spans="1:15">
      <c r="A48745"/>
      <c r="B48745"/>
      <c r="C48745"/>
      <c r="D48745" s="67"/>
      <c r="E48745"/>
      <c r="F48745"/>
      <c r="G48745"/>
      <c r="H48745" s="67"/>
      <c r="I48745"/>
      <c r="J48745"/>
      <c r="K48745"/>
      <c r="L48745"/>
      <c r="M48745"/>
      <c r="N48745"/>
      <c r="O48745"/>
    </row>
    <row r="48746" spans="1:15">
      <c r="A48746"/>
      <c r="B48746"/>
      <c r="C48746"/>
      <c r="D48746" s="67"/>
      <c r="E48746"/>
      <c r="F48746"/>
      <c r="G48746"/>
      <c r="H48746" s="67"/>
      <c r="I48746"/>
      <c r="J48746"/>
      <c r="K48746"/>
      <c r="L48746"/>
      <c r="M48746"/>
      <c r="N48746"/>
      <c r="O48746"/>
    </row>
    <row r="48747" spans="1:15">
      <c r="A48747"/>
      <c r="B48747"/>
      <c r="C48747"/>
      <c r="D48747" s="67"/>
      <c r="E48747"/>
      <c r="F48747"/>
      <c r="G48747"/>
      <c r="H48747" s="67"/>
      <c r="I48747"/>
      <c r="J48747"/>
      <c r="K48747"/>
      <c r="L48747"/>
      <c r="M48747"/>
      <c r="N48747"/>
      <c r="O48747"/>
    </row>
    <row r="48748" spans="1:15">
      <c r="A48748"/>
      <c r="B48748"/>
      <c r="C48748"/>
      <c r="D48748" s="67"/>
      <c r="E48748"/>
      <c r="F48748"/>
      <c r="G48748"/>
      <c r="H48748" s="67"/>
      <c r="I48748"/>
      <c r="J48748"/>
      <c r="K48748"/>
      <c r="L48748"/>
      <c r="M48748"/>
      <c r="N48748"/>
      <c r="O48748"/>
    </row>
    <row r="48749" spans="1:15">
      <c r="A48749"/>
      <c r="B48749"/>
      <c r="C48749"/>
      <c r="D48749" s="67"/>
      <c r="E48749"/>
      <c r="F48749"/>
      <c r="G48749"/>
      <c r="H48749" s="67"/>
      <c r="I48749"/>
      <c r="J48749"/>
      <c r="K48749"/>
      <c r="L48749"/>
      <c r="M48749"/>
      <c r="N48749"/>
      <c r="O48749"/>
    </row>
    <row r="48750" spans="1:15">
      <c r="A48750"/>
      <c r="B48750"/>
      <c r="C48750"/>
      <c r="D48750" s="67"/>
      <c r="E48750"/>
      <c r="F48750"/>
      <c r="G48750"/>
      <c r="H48750" s="67"/>
      <c r="I48750"/>
      <c r="J48750"/>
      <c r="K48750"/>
      <c r="L48750"/>
      <c r="M48750"/>
      <c r="N48750"/>
      <c r="O48750"/>
    </row>
    <row r="48751" spans="1:15">
      <c r="A48751"/>
      <c r="B48751"/>
      <c r="C48751"/>
      <c r="D48751" s="67"/>
      <c r="E48751"/>
      <c r="F48751"/>
      <c r="G48751"/>
      <c r="H48751" s="67"/>
      <c r="I48751"/>
      <c r="J48751"/>
      <c r="K48751"/>
      <c r="L48751"/>
      <c r="M48751"/>
      <c r="N48751"/>
      <c r="O48751"/>
    </row>
    <row r="48752" spans="1:15">
      <c r="A48752"/>
      <c r="B48752"/>
      <c r="C48752"/>
      <c r="D48752" s="67"/>
      <c r="E48752"/>
      <c r="F48752"/>
      <c r="G48752"/>
      <c r="H48752" s="67"/>
      <c r="I48752"/>
      <c r="J48752"/>
      <c r="K48752"/>
      <c r="L48752"/>
      <c r="M48752"/>
      <c r="N48752"/>
      <c r="O48752"/>
    </row>
    <row r="48753" spans="1:15">
      <c r="A48753"/>
      <c r="B48753"/>
      <c r="C48753"/>
      <c r="D48753" s="67"/>
      <c r="E48753"/>
      <c r="F48753"/>
      <c r="G48753"/>
      <c r="H48753" s="67"/>
      <c r="I48753"/>
      <c r="J48753"/>
      <c r="K48753"/>
      <c r="L48753"/>
      <c r="M48753"/>
      <c r="N48753"/>
      <c r="O48753"/>
    </row>
    <row r="48754" spans="1:15">
      <c r="A48754"/>
      <c r="B48754"/>
      <c r="C48754"/>
      <c r="D48754" s="67"/>
      <c r="E48754"/>
      <c r="F48754"/>
      <c r="G48754"/>
      <c r="H48754" s="67"/>
      <c r="I48754"/>
      <c r="J48754"/>
      <c r="K48754"/>
      <c r="L48754"/>
      <c r="M48754"/>
      <c r="N48754"/>
      <c r="O48754"/>
    </row>
    <row r="48755" spans="1:15">
      <c r="A48755"/>
      <c r="B48755"/>
      <c r="C48755"/>
      <c r="D48755" s="67"/>
      <c r="E48755"/>
      <c r="F48755"/>
      <c r="G48755"/>
      <c r="H48755" s="67"/>
      <c r="I48755"/>
      <c r="J48755"/>
      <c r="K48755"/>
      <c r="L48755"/>
      <c r="M48755"/>
      <c r="N48755"/>
      <c r="O48755"/>
    </row>
    <row r="48756" spans="1:15">
      <c r="A48756"/>
      <c r="B48756"/>
      <c r="C48756"/>
      <c r="D48756" s="67"/>
      <c r="E48756"/>
      <c r="F48756"/>
      <c r="G48756"/>
      <c r="H48756" s="67"/>
      <c r="I48756"/>
      <c r="J48756"/>
      <c r="K48756"/>
      <c r="L48756"/>
      <c r="M48756"/>
      <c r="N48756"/>
      <c r="O48756"/>
    </row>
    <row r="48757" spans="1:15">
      <c r="A48757"/>
      <c r="B48757"/>
      <c r="C48757"/>
      <c r="D48757" s="67"/>
      <c r="E48757"/>
      <c r="F48757"/>
      <c r="G48757"/>
      <c r="H48757" s="67"/>
      <c r="I48757"/>
      <c r="J48757"/>
      <c r="K48757"/>
      <c r="L48757"/>
      <c r="M48757"/>
      <c r="N48757"/>
      <c r="O48757"/>
    </row>
    <row r="48758" spans="1:15">
      <c r="A48758"/>
      <c r="B48758"/>
      <c r="C48758"/>
      <c r="D48758" s="67"/>
      <c r="E48758"/>
      <c r="F48758"/>
      <c r="G48758"/>
      <c r="H48758" s="67"/>
      <c r="I48758"/>
      <c r="J48758"/>
      <c r="K48758"/>
      <c r="L48758"/>
      <c r="M48758"/>
      <c r="N48758"/>
      <c r="O48758"/>
    </row>
    <row r="48759" spans="1:15">
      <c r="A48759"/>
      <c r="B48759"/>
      <c r="C48759"/>
      <c r="D48759" s="67"/>
      <c r="E48759"/>
      <c r="F48759"/>
      <c r="G48759"/>
      <c r="H48759" s="67"/>
      <c r="I48759"/>
      <c r="J48759"/>
      <c r="K48759"/>
      <c r="L48759"/>
      <c r="M48759"/>
      <c r="N48759"/>
      <c r="O48759"/>
    </row>
    <row r="48760" spans="1:15">
      <c r="A48760"/>
      <c r="B48760"/>
      <c r="C48760"/>
      <c r="D48760" s="67"/>
      <c r="E48760"/>
      <c r="F48760"/>
      <c r="G48760"/>
      <c r="H48760" s="67"/>
      <c r="I48760"/>
      <c r="J48760"/>
      <c r="K48760"/>
      <c r="L48760"/>
      <c r="M48760"/>
      <c r="N48760"/>
      <c r="O48760"/>
    </row>
    <row r="48761" spans="1:15">
      <c r="A48761"/>
      <c r="B48761"/>
      <c r="C48761"/>
      <c r="D48761" s="67"/>
      <c r="E48761"/>
      <c r="F48761"/>
      <c r="G48761"/>
      <c r="H48761" s="67"/>
      <c r="I48761"/>
      <c r="J48761"/>
      <c r="K48761"/>
      <c r="L48761"/>
      <c r="M48761"/>
      <c r="N48761"/>
      <c r="O48761"/>
    </row>
    <row r="48762" spans="1:15">
      <c r="A48762"/>
      <c r="B48762"/>
      <c r="C48762"/>
      <c r="D48762" s="67"/>
      <c r="E48762"/>
      <c r="F48762"/>
      <c r="G48762"/>
      <c r="H48762" s="67"/>
      <c r="I48762"/>
      <c r="J48762"/>
      <c r="K48762"/>
      <c r="L48762"/>
      <c r="M48762"/>
      <c r="N48762"/>
      <c r="O48762"/>
    </row>
    <row r="48763" spans="1:15">
      <c r="A48763"/>
      <c r="B48763"/>
      <c r="C48763"/>
      <c r="D48763" s="67"/>
      <c r="E48763"/>
      <c r="F48763"/>
      <c r="G48763"/>
      <c r="H48763" s="67"/>
      <c r="I48763"/>
      <c r="J48763"/>
      <c r="K48763"/>
      <c r="L48763"/>
      <c r="M48763"/>
      <c r="N48763"/>
      <c r="O48763"/>
    </row>
    <row r="48764" spans="1:15">
      <c r="A48764"/>
      <c r="B48764"/>
      <c r="C48764"/>
      <c r="D48764" s="67"/>
      <c r="E48764"/>
      <c r="F48764"/>
      <c r="G48764"/>
      <c r="H48764" s="67"/>
      <c r="I48764"/>
      <c r="J48764"/>
      <c r="K48764"/>
      <c r="L48764"/>
      <c r="M48764"/>
      <c r="N48764"/>
      <c r="O48764"/>
    </row>
    <row r="48765" spans="1:15">
      <c r="A48765"/>
      <c r="B48765"/>
      <c r="C48765"/>
      <c r="D48765" s="67"/>
      <c r="E48765"/>
      <c r="F48765"/>
      <c r="G48765"/>
      <c r="H48765" s="67"/>
      <c r="I48765"/>
      <c r="J48765"/>
      <c r="K48765"/>
      <c r="L48765"/>
      <c r="M48765"/>
      <c r="N48765"/>
      <c r="O48765"/>
    </row>
    <row r="48766" spans="1:15">
      <c r="A48766"/>
      <c r="B48766"/>
      <c r="C48766"/>
      <c r="D48766" s="67"/>
      <c r="E48766"/>
      <c r="F48766"/>
      <c r="G48766"/>
      <c r="H48766" s="67"/>
      <c r="I48766"/>
      <c r="J48766"/>
      <c r="K48766"/>
      <c r="L48766"/>
      <c r="M48766"/>
      <c r="N48766"/>
      <c r="O48766"/>
    </row>
    <row r="48767" spans="1:15">
      <c r="A48767"/>
      <c r="B48767"/>
      <c r="C48767"/>
      <c r="D48767" s="67"/>
      <c r="E48767"/>
      <c r="F48767"/>
      <c r="G48767"/>
      <c r="H48767" s="67"/>
      <c r="I48767"/>
      <c r="J48767"/>
      <c r="K48767"/>
      <c r="L48767"/>
      <c r="M48767"/>
      <c r="N48767"/>
      <c r="O48767"/>
    </row>
    <row r="48768" spans="1:15">
      <c r="A48768"/>
      <c r="B48768"/>
      <c r="C48768"/>
      <c r="D48768" s="67"/>
      <c r="E48768"/>
      <c r="F48768"/>
      <c r="G48768"/>
      <c r="H48768" s="67"/>
      <c r="I48768"/>
      <c r="J48768"/>
      <c r="K48768"/>
      <c r="L48768"/>
      <c r="M48768"/>
      <c r="N48768"/>
      <c r="O48768"/>
    </row>
    <row r="48769" spans="1:15">
      <c r="A48769"/>
      <c r="B48769"/>
      <c r="C48769"/>
      <c r="D48769" s="67"/>
      <c r="E48769"/>
      <c r="F48769"/>
      <c r="G48769"/>
      <c r="H48769" s="67"/>
      <c r="I48769"/>
      <c r="J48769"/>
      <c r="K48769"/>
      <c r="L48769"/>
      <c r="M48769"/>
      <c r="N48769"/>
      <c r="O48769"/>
    </row>
    <row r="48770" spans="1:15">
      <c r="A48770"/>
      <c r="B48770"/>
      <c r="C48770"/>
      <c r="D48770" s="67"/>
      <c r="E48770"/>
      <c r="F48770"/>
      <c r="G48770"/>
      <c r="H48770" s="67"/>
      <c r="I48770"/>
      <c r="J48770"/>
      <c r="K48770"/>
      <c r="L48770"/>
      <c r="M48770"/>
      <c r="N48770"/>
      <c r="O48770"/>
    </row>
    <row r="48771" spans="1:15">
      <c r="A48771"/>
      <c r="B48771"/>
      <c r="C48771"/>
      <c r="D48771" s="67"/>
      <c r="E48771"/>
      <c r="F48771"/>
      <c r="G48771"/>
      <c r="H48771" s="67"/>
      <c r="I48771"/>
      <c r="J48771"/>
      <c r="K48771"/>
      <c r="L48771"/>
      <c r="M48771"/>
      <c r="N48771"/>
      <c r="O48771"/>
    </row>
    <row r="48772" spans="1:15">
      <c r="A48772"/>
      <c r="B48772"/>
      <c r="C48772"/>
      <c r="D48772" s="67"/>
      <c r="E48772"/>
      <c r="F48772"/>
      <c r="G48772"/>
      <c r="H48772" s="67"/>
      <c r="I48772"/>
      <c r="J48772"/>
      <c r="K48772"/>
      <c r="L48772"/>
      <c r="M48772"/>
      <c r="N48772"/>
      <c r="O48772"/>
    </row>
    <row r="48773" spans="1:15">
      <c r="A48773"/>
      <c r="B48773"/>
      <c r="C48773"/>
      <c r="D48773" s="67"/>
      <c r="E48773"/>
      <c r="F48773"/>
      <c r="G48773"/>
      <c r="H48773" s="67"/>
      <c r="I48773"/>
      <c r="J48773"/>
      <c r="K48773"/>
      <c r="L48773"/>
      <c r="M48773"/>
      <c r="N48773"/>
      <c r="O48773"/>
    </row>
    <row r="48774" spans="1:15">
      <c r="A48774"/>
      <c r="B48774"/>
      <c r="C48774"/>
      <c r="D48774" s="67"/>
      <c r="E48774"/>
      <c r="F48774"/>
      <c r="G48774"/>
      <c r="H48774" s="67"/>
      <c r="I48774"/>
      <c r="J48774"/>
      <c r="K48774"/>
      <c r="L48774"/>
      <c r="M48774"/>
      <c r="N48774"/>
      <c r="O48774"/>
    </row>
    <row r="48775" spans="1:15">
      <c r="A48775"/>
      <c r="B48775"/>
      <c r="C48775"/>
      <c r="D48775" s="67"/>
      <c r="E48775"/>
      <c r="F48775"/>
      <c r="G48775"/>
      <c r="H48775" s="67"/>
      <c r="I48775"/>
      <c r="J48775"/>
      <c r="K48775"/>
      <c r="L48775"/>
      <c r="M48775"/>
      <c r="N48775"/>
      <c r="O48775"/>
    </row>
    <row r="48776" spans="1:15">
      <c r="A48776"/>
      <c r="B48776"/>
      <c r="C48776"/>
      <c r="D48776" s="67"/>
      <c r="E48776"/>
      <c r="F48776"/>
      <c r="G48776"/>
      <c r="H48776" s="67"/>
      <c r="I48776"/>
      <c r="J48776"/>
      <c r="K48776"/>
      <c r="L48776"/>
      <c r="M48776"/>
      <c r="N48776"/>
      <c r="O48776"/>
    </row>
    <row r="48777" spans="1:15">
      <c r="A48777"/>
      <c r="B48777"/>
      <c r="C48777"/>
      <c r="D48777" s="67"/>
      <c r="E48777"/>
      <c r="F48777"/>
      <c r="G48777"/>
      <c r="H48777" s="67"/>
      <c r="I48777"/>
      <c r="J48777"/>
      <c r="K48777"/>
      <c r="L48777"/>
      <c r="M48777"/>
      <c r="N48777"/>
      <c r="O48777"/>
    </row>
    <row r="48778" spans="1:15">
      <c r="A48778"/>
      <c r="B48778"/>
      <c r="C48778"/>
      <c r="D48778" s="67"/>
      <c r="E48778"/>
      <c r="F48778"/>
      <c r="G48778"/>
      <c r="H48778" s="67"/>
      <c r="I48778"/>
      <c r="J48778"/>
      <c r="K48778"/>
      <c r="L48778"/>
      <c r="M48778"/>
      <c r="N48778"/>
      <c r="O48778"/>
    </row>
    <row r="48779" spans="1:15">
      <c r="A48779"/>
      <c r="B48779"/>
      <c r="C48779"/>
      <c r="D48779" s="67"/>
      <c r="E48779"/>
      <c r="F48779"/>
      <c r="G48779"/>
      <c r="H48779" s="67"/>
      <c r="I48779"/>
      <c r="J48779"/>
      <c r="K48779"/>
      <c r="L48779"/>
      <c r="M48779"/>
      <c r="N48779"/>
      <c r="O48779"/>
    </row>
    <row r="48780" spans="1:15">
      <c r="A48780"/>
      <c r="B48780"/>
      <c r="C48780"/>
      <c r="D48780" s="67"/>
      <c r="E48780"/>
      <c r="F48780"/>
      <c r="G48780"/>
      <c r="H48780" s="67"/>
      <c r="I48780"/>
      <c r="J48780"/>
      <c r="K48780"/>
      <c r="L48780"/>
      <c r="M48780"/>
      <c r="N48780"/>
      <c r="O48780"/>
    </row>
    <row r="48781" spans="1:15">
      <c r="A48781"/>
      <c r="B48781"/>
      <c r="C48781"/>
      <c r="D48781" s="67"/>
      <c r="E48781"/>
      <c r="F48781"/>
      <c r="G48781"/>
      <c r="H48781" s="67"/>
      <c r="I48781"/>
      <c r="J48781"/>
      <c r="K48781"/>
      <c r="L48781"/>
      <c r="M48781"/>
      <c r="N48781"/>
      <c r="O48781"/>
    </row>
    <row r="48782" spans="1:15">
      <c r="A48782"/>
      <c r="B48782"/>
      <c r="C48782"/>
      <c r="D48782" s="67"/>
      <c r="E48782"/>
      <c r="F48782"/>
      <c r="G48782"/>
      <c r="H48782" s="67"/>
      <c r="I48782"/>
      <c r="J48782"/>
      <c r="K48782"/>
      <c r="L48782"/>
      <c r="M48782"/>
      <c r="N48782"/>
      <c r="O48782"/>
    </row>
    <row r="48783" spans="1:15">
      <c r="A48783"/>
      <c r="B48783"/>
      <c r="C48783"/>
      <c r="D48783" s="67"/>
      <c r="E48783"/>
      <c r="F48783"/>
      <c r="G48783"/>
      <c r="H48783" s="67"/>
      <c r="I48783"/>
      <c r="J48783"/>
      <c r="K48783"/>
      <c r="L48783"/>
      <c r="M48783"/>
      <c r="N48783"/>
      <c r="O48783"/>
    </row>
    <row r="48784" spans="1:15">
      <c r="A48784"/>
      <c r="B48784"/>
      <c r="C48784"/>
      <c r="D48784" s="67"/>
      <c r="E48784"/>
      <c r="F48784"/>
      <c r="G48784"/>
      <c r="H48784" s="67"/>
      <c r="I48784"/>
      <c r="J48784"/>
      <c r="K48784"/>
      <c r="L48784"/>
      <c r="M48784"/>
      <c r="N48784"/>
      <c r="O48784"/>
    </row>
    <row r="48785" spans="1:15">
      <c r="A48785"/>
      <c r="B48785"/>
      <c r="C48785"/>
      <c r="D48785" s="67"/>
      <c r="E48785"/>
      <c r="F48785"/>
      <c r="G48785"/>
      <c r="H48785" s="67"/>
      <c r="I48785"/>
      <c r="J48785"/>
      <c r="K48785"/>
      <c r="L48785"/>
      <c r="M48785"/>
      <c r="N48785"/>
      <c r="O48785"/>
    </row>
    <row r="48786" spans="1:15">
      <c r="A48786"/>
      <c r="B48786"/>
      <c r="C48786"/>
      <c r="D48786" s="67"/>
      <c r="E48786"/>
      <c r="F48786"/>
      <c r="G48786"/>
      <c r="H48786" s="67"/>
      <c r="I48786"/>
      <c r="J48786"/>
      <c r="K48786"/>
      <c r="L48786"/>
      <c r="M48786"/>
      <c r="N48786"/>
      <c r="O48786"/>
    </row>
    <row r="48787" spans="1:15">
      <c r="A48787"/>
      <c r="B48787"/>
      <c r="C48787"/>
      <c r="D48787" s="67"/>
      <c r="E48787"/>
      <c r="F48787"/>
      <c r="G48787"/>
      <c r="H48787" s="67"/>
      <c r="I48787"/>
      <c r="J48787"/>
      <c r="K48787"/>
      <c r="L48787"/>
      <c r="M48787"/>
      <c r="N48787"/>
      <c r="O48787"/>
    </row>
    <row r="48788" spans="1:15">
      <c r="A48788"/>
      <c r="B48788"/>
      <c r="C48788"/>
      <c r="D48788" s="67"/>
      <c r="E48788"/>
      <c r="F48788"/>
      <c r="G48788"/>
      <c r="H48788" s="67"/>
      <c r="I48788"/>
      <c r="J48788"/>
      <c r="K48788"/>
      <c r="L48788"/>
      <c r="M48788"/>
      <c r="N48788"/>
      <c r="O48788"/>
    </row>
    <row r="48789" spans="1:15">
      <c r="A48789"/>
      <c r="B48789"/>
      <c r="C48789"/>
      <c r="D48789" s="67"/>
      <c r="E48789"/>
      <c r="F48789"/>
      <c r="G48789"/>
      <c r="H48789" s="67"/>
      <c r="I48789"/>
      <c r="J48789"/>
      <c r="K48789"/>
      <c r="L48789"/>
      <c r="M48789"/>
      <c r="N48789"/>
      <c r="O48789"/>
    </row>
    <row r="48790" spans="1:15">
      <c r="A48790"/>
      <c r="B48790"/>
      <c r="C48790"/>
      <c r="D48790" s="67"/>
      <c r="E48790"/>
      <c r="F48790"/>
      <c r="G48790"/>
      <c r="H48790" s="67"/>
      <c r="I48790"/>
      <c r="J48790"/>
      <c r="K48790"/>
      <c r="L48790"/>
      <c r="M48790"/>
      <c r="N48790"/>
      <c r="O48790"/>
    </row>
    <row r="48791" spans="1:15">
      <c r="A48791"/>
      <c r="B48791"/>
      <c r="C48791"/>
      <c r="D48791" s="67"/>
      <c r="E48791"/>
      <c r="F48791"/>
      <c r="G48791"/>
      <c r="H48791" s="67"/>
      <c r="I48791"/>
      <c r="J48791"/>
      <c r="K48791"/>
      <c r="L48791"/>
      <c r="M48791"/>
      <c r="N48791"/>
      <c r="O48791"/>
    </row>
    <row r="48792" spans="1:15">
      <c r="A48792"/>
      <c r="B48792"/>
      <c r="C48792"/>
      <c r="D48792" s="67"/>
      <c r="E48792"/>
      <c r="F48792"/>
      <c r="G48792"/>
      <c r="H48792" s="67"/>
      <c r="I48792"/>
      <c r="J48792"/>
      <c r="K48792"/>
      <c r="L48792"/>
      <c r="M48792"/>
      <c r="N48792"/>
      <c r="O48792"/>
    </row>
    <row r="48793" spans="1:15">
      <c r="A48793"/>
      <c r="B48793"/>
      <c r="C48793"/>
      <c r="D48793" s="67"/>
      <c r="E48793"/>
      <c r="F48793"/>
      <c r="G48793"/>
      <c r="H48793" s="67"/>
      <c r="I48793"/>
      <c r="J48793"/>
      <c r="K48793"/>
      <c r="L48793"/>
      <c r="M48793"/>
      <c r="N48793"/>
      <c r="O48793"/>
    </row>
    <row r="48794" spans="1:15">
      <c r="A48794"/>
      <c r="B48794"/>
      <c r="C48794"/>
      <c r="D48794" s="67"/>
      <c r="E48794"/>
      <c r="F48794"/>
      <c r="G48794"/>
      <c r="H48794" s="67"/>
      <c r="I48794"/>
      <c r="J48794"/>
      <c r="K48794"/>
      <c r="L48794"/>
      <c r="M48794"/>
      <c r="N48794"/>
      <c r="O48794"/>
    </row>
    <row r="48795" spans="1:15">
      <c r="A48795"/>
      <c r="B48795"/>
      <c r="C48795"/>
      <c r="D48795" s="67"/>
      <c r="E48795"/>
      <c r="F48795"/>
      <c r="G48795"/>
      <c r="H48795" s="67"/>
      <c r="I48795"/>
      <c r="J48795"/>
      <c r="K48795"/>
      <c r="L48795"/>
      <c r="M48795"/>
      <c r="N48795"/>
      <c r="O48795"/>
    </row>
    <row r="48796" spans="1:15">
      <c r="A48796"/>
      <c r="B48796"/>
      <c r="C48796"/>
      <c r="D48796" s="67"/>
      <c r="E48796"/>
      <c r="F48796"/>
      <c r="G48796"/>
      <c r="H48796" s="67"/>
      <c r="I48796"/>
      <c r="J48796"/>
      <c r="K48796"/>
      <c r="L48796"/>
      <c r="M48796"/>
      <c r="N48796"/>
      <c r="O48796"/>
    </row>
    <row r="48797" spans="1:15">
      <c r="A48797"/>
      <c r="B48797"/>
      <c r="C48797"/>
      <c r="D48797" s="67"/>
      <c r="E48797"/>
      <c r="F48797"/>
      <c r="G48797"/>
      <c r="H48797" s="67"/>
      <c r="I48797"/>
      <c r="J48797"/>
      <c r="K48797"/>
      <c r="L48797"/>
      <c r="M48797"/>
      <c r="N48797"/>
      <c r="O48797"/>
    </row>
    <row r="48798" spans="1:15">
      <c r="A48798"/>
      <c r="B48798"/>
      <c r="C48798"/>
      <c r="D48798" s="67"/>
      <c r="E48798"/>
      <c r="F48798"/>
      <c r="G48798"/>
      <c r="H48798" s="67"/>
      <c r="I48798"/>
      <c r="J48798"/>
      <c r="K48798"/>
      <c r="L48798"/>
      <c r="M48798"/>
      <c r="N48798"/>
      <c r="O48798"/>
    </row>
    <row r="48799" spans="1:15">
      <c r="A48799"/>
      <c r="B48799"/>
      <c r="C48799"/>
      <c r="D48799" s="67"/>
      <c r="E48799"/>
      <c r="F48799"/>
      <c r="G48799"/>
      <c r="H48799" s="67"/>
      <c r="I48799"/>
      <c r="J48799"/>
      <c r="K48799"/>
      <c r="L48799"/>
      <c r="M48799"/>
      <c r="N48799"/>
      <c r="O48799"/>
    </row>
    <row r="48800" spans="1:15">
      <c r="A48800"/>
      <c r="B48800"/>
      <c r="C48800"/>
      <c r="D48800" s="67"/>
      <c r="E48800"/>
      <c r="F48800"/>
      <c r="G48800"/>
      <c r="H48800" s="67"/>
      <c r="I48800"/>
      <c r="J48800"/>
      <c r="K48800"/>
      <c r="L48800"/>
      <c r="M48800"/>
      <c r="N48800"/>
      <c r="O48800"/>
    </row>
    <row r="48801" spans="1:15">
      <c r="A48801"/>
      <c r="B48801"/>
      <c r="C48801"/>
      <c r="D48801" s="67"/>
      <c r="E48801"/>
      <c r="F48801"/>
      <c r="G48801"/>
      <c r="H48801" s="67"/>
      <c r="I48801"/>
      <c r="J48801"/>
      <c r="K48801"/>
      <c r="L48801"/>
      <c r="M48801"/>
      <c r="N48801"/>
      <c r="O48801"/>
    </row>
    <row r="48802" spans="1:15">
      <c r="A48802"/>
      <c r="B48802"/>
      <c r="C48802"/>
      <c r="D48802" s="67"/>
      <c r="E48802"/>
      <c r="F48802"/>
      <c r="G48802"/>
      <c r="H48802" s="67"/>
      <c r="I48802"/>
      <c r="J48802"/>
      <c r="K48802"/>
      <c r="L48802"/>
      <c r="M48802"/>
      <c r="N48802"/>
      <c r="O48802"/>
    </row>
    <row r="48803" spans="1:15">
      <c r="A48803"/>
      <c r="B48803"/>
      <c r="C48803"/>
      <c r="D48803" s="67"/>
      <c r="E48803"/>
      <c r="F48803"/>
      <c r="G48803"/>
      <c r="H48803" s="67"/>
      <c r="I48803"/>
      <c r="J48803"/>
      <c r="K48803"/>
      <c r="L48803"/>
      <c r="M48803"/>
      <c r="N48803"/>
      <c r="O48803"/>
    </row>
    <row r="48804" spans="1:15">
      <c r="A48804"/>
      <c r="B48804"/>
      <c r="C48804"/>
      <c r="D48804" s="67"/>
      <c r="E48804"/>
      <c r="F48804"/>
      <c r="G48804"/>
      <c r="H48804" s="67"/>
      <c r="I48804"/>
      <c r="J48804"/>
      <c r="K48804"/>
      <c r="L48804"/>
      <c r="M48804"/>
      <c r="N48804"/>
      <c r="O48804"/>
    </row>
    <row r="48805" spans="1:15">
      <c r="A48805"/>
      <c r="B48805"/>
      <c r="C48805"/>
      <c r="D48805" s="67"/>
      <c r="E48805"/>
      <c r="F48805"/>
      <c r="G48805"/>
      <c r="H48805" s="67"/>
      <c r="I48805"/>
      <c r="J48805"/>
      <c r="K48805"/>
      <c r="L48805"/>
      <c r="M48805"/>
      <c r="N48805"/>
      <c r="O48805"/>
    </row>
    <row r="48806" spans="1:15">
      <c r="A48806"/>
      <c r="B48806"/>
      <c r="C48806"/>
      <c r="D48806" s="67"/>
      <c r="E48806"/>
      <c r="F48806"/>
      <c r="G48806"/>
      <c r="H48806" s="67"/>
      <c r="I48806"/>
      <c r="J48806"/>
      <c r="K48806"/>
      <c r="L48806"/>
      <c r="M48806"/>
      <c r="N48806"/>
      <c r="O48806"/>
    </row>
    <row r="48807" spans="1:15">
      <c r="A48807"/>
      <c r="B48807"/>
      <c r="C48807"/>
      <c r="D48807" s="67"/>
      <c r="E48807"/>
      <c r="F48807"/>
      <c r="G48807"/>
      <c r="H48807" s="67"/>
      <c r="I48807"/>
      <c r="J48807"/>
      <c r="K48807"/>
      <c r="L48807"/>
      <c r="M48807"/>
      <c r="N48807"/>
      <c r="O48807"/>
    </row>
    <row r="48808" spans="1:15">
      <c r="A48808"/>
      <c r="B48808"/>
      <c r="C48808"/>
      <c r="D48808" s="67"/>
      <c r="E48808"/>
      <c r="F48808"/>
      <c r="G48808"/>
      <c r="H48808" s="67"/>
      <c r="I48808"/>
      <c r="J48808"/>
      <c r="K48808"/>
      <c r="L48808"/>
      <c r="M48808"/>
      <c r="N48808"/>
      <c r="O48808"/>
    </row>
    <row r="48809" spans="1:15">
      <c r="A48809"/>
      <c r="B48809"/>
      <c r="C48809"/>
      <c r="D48809" s="67"/>
      <c r="E48809"/>
      <c r="F48809"/>
      <c r="G48809"/>
      <c r="H48809" s="67"/>
      <c r="I48809"/>
      <c r="J48809"/>
      <c r="K48809"/>
      <c r="L48809"/>
      <c r="M48809"/>
      <c r="N48809"/>
      <c r="O48809"/>
    </row>
    <row r="48810" spans="1:15">
      <c r="A48810"/>
      <c r="B48810"/>
      <c r="C48810"/>
      <c r="D48810" s="67"/>
      <c r="E48810"/>
      <c r="F48810"/>
      <c r="G48810"/>
      <c r="H48810" s="67"/>
      <c r="I48810"/>
      <c r="J48810"/>
      <c r="K48810"/>
      <c r="L48810"/>
      <c r="M48810"/>
      <c r="N48810"/>
      <c r="O48810"/>
    </row>
    <row r="48811" spans="1:15">
      <c r="A48811"/>
      <c r="B48811"/>
      <c r="C48811"/>
      <c r="D48811" s="67"/>
      <c r="E48811"/>
      <c r="F48811"/>
      <c r="G48811"/>
      <c r="H48811" s="67"/>
      <c r="I48811"/>
      <c r="J48811"/>
      <c r="K48811"/>
      <c r="L48811"/>
      <c r="M48811"/>
      <c r="N48811"/>
      <c r="O48811"/>
    </row>
    <row r="48812" spans="1:15">
      <c r="A48812"/>
      <c r="B48812"/>
      <c r="C48812"/>
      <c r="D48812" s="67"/>
      <c r="E48812"/>
      <c r="F48812"/>
      <c r="G48812"/>
      <c r="H48812" s="67"/>
      <c r="I48812"/>
      <c r="J48812"/>
      <c r="K48812"/>
      <c r="L48812"/>
      <c r="M48812"/>
      <c r="N48812"/>
      <c r="O48812"/>
    </row>
    <row r="48813" spans="1:15">
      <c r="A48813"/>
      <c r="B48813"/>
      <c r="C48813"/>
      <c r="D48813" s="67"/>
      <c r="E48813"/>
      <c r="F48813"/>
      <c r="G48813"/>
      <c r="H48813" s="67"/>
      <c r="I48813"/>
      <c r="J48813"/>
      <c r="K48813"/>
      <c r="L48813"/>
      <c r="M48813"/>
      <c r="N48813"/>
      <c r="O48813"/>
    </row>
    <row r="48814" spans="1:15">
      <c r="A48814"/>
      <c r="B48814"/>
      <c r="C48814"/>
      <c r="D48814" s="67"/>
      <c r="E48814"/>
      <c r="F48814"/>
      <c r="G48814"/>
      <c r="H48814" s="67"/>
      <c r="I48814"/>
      <c r="J48814"/>
      <c r="K48814"/>
      <c r="L48814"/>
      <c r="M48814"/>
      <c r="N48814"/>
      <c r="O48814"/>
    </row>
    <row r="48815" spans="1:15">
      <c r="A48815"/>
      <c r="B48815"/>
      <c r="C48815"/>
      <c r="D48815" s="67"/>
      <c r="E48815"/>
      <c r="F48815"/>
      <c r="G48815"/>
      <c r="H48815" s="67"/>
      <c r="I48815"/>
      <c r="J48815"/>
      <c r="K48815"/>
      <c r="L48815"/>
      <c r="M48815"/>
      <c r="N48815"/>
      <c r="O48815"/>
    </row>
    <row r="48816" spans="1:15">
      <c r="A48816"/>
      <c r="B48816"/>
      <c r="C48816"/>
      <c r="D48816" s="67"/>
      <c r="E48816"/>
      <c r="F48816"/>
      <c r="G48816"/>
      <c r="H48816" s="67"/>
      <c r="I48816"/>
      <c r="J48816"/>
      <c r="K48816"/>
      <c r="L48816"/>
      <c r="M48816"/>
      <c r="N48816"/>
      <c r="O48816"/>
    </row>
    <row r="48817" spans="1:15">
      <c r="A48817"/>
      <c r="B48817"/>
      <c r="C48817"/>
      <c r="D48817" s="67"/>
      <c r="E48817"/>
      <c r="F48817"/>
      <c r="G48817"/>
      <c r="H48817" s="67"/>
      <c r="I48817"/>
      <c r="J48817"/>
      <c r="K48817"/>
      <c r="L48817"/>
      <c r="M48817"/>
      <c r="N48817"/>
      <c r="O48817"/>
    </row>
    <row r="48818" spans="1:15">
      <c r="A48818"/>
      <c r="B48818"/>
      <c r="C48818"/>
      <c r="D48818" s="67"/>
      <c r="E48818"/>
      <c r="F48818"/>
      <c r="G48818"/>
      <c r="H48818" s="67"/>
      <c r="I48818"/>
      <c r="J48818"/>
      <c r="K48818"/>
      <c r="L48818"/>
      <c r="M48818"/>
      <c r="N48818"/>
      <c r="O48818"/>
    </row>
    <row r="48819" spans="1:15">
      <c r="A48819"/>
      <c r="B48819"/>
      <c r="C48819"/>
      <c r="D48819" s="67"/>
      <c r="E48819"/>
      <c r="F48819"/>
      <c r="G48819"/>
      <c r="H48819" s="67"/>
      <c r="I48819"/>
      <c r="J48819"/>
      <c r="K48819"/>
      <c r="L48819"/>
      <c r="M48819"/>
      <c r="N48819"/>
      <c r="O48819"/>
    </row>
    <row r="48820" spans="1:15">
      <c r="A48820"/>
      <c r="B48820"/>
      <c r="C48820"/>
      <c r="D48820" s="67"/>
      <c r="E48820"/>
      <c r="F48820"/>
      <c r="G48820"/>
      <c r="H48820" s="67"/>
      <c r="I48820"/>
      <c r="J48820"/>
      <c r="K48820"/>
      <c r="L48820"/>
      <c r="M48820"/>
      <c r="N48820"/>
      <c r="O48820"/>
    </row>
    <row r="48821" spans="1:15">
      <c r="A48821"/>
      <c r="B48821"/>
      <c r="C48821"/>
      <c r="D48821" s="67"/>
      <c r="E48821"/>
      <c r="F48821"/>
      <c r="G48821"/>
      <c r="H48821" s="67"/>
      <c r="I48821"/>
      <c r="J48821"/>
      <c r="K48821"/>
      <c r="L48821"/>
      <c r="M48821"/>
      <c r="N48821"/>
      <c r="O48821"/>
    </row>
    <row r="48822" spans="1:15">
      <c r="A48822"/>
      <c r="B48822"/>
      <c r="C48822"/>
      <c r="D48822" s="67"/>
      <c r="E48822"/>
      <c r="F48822"/>
      <c r="G48822"/>
      <c r="H48822" s="67"/>
      <c r="I48822"/>
      <c r="J48822"/>
      <c r="K48822"/>
      <c r="L48822"/>
      <c r="M48822"/>
      <c r="N48822"/>
      <c r="O48822"/>
    </row>
    <row r="48823" spans="1:15">
      <c r="A48823"/>
      <c r="B48823"/>
      <c r="C48823"/>
      <c r="D48823" s="67"/>
      <c r="E48823"/>
      <c r="F48823"/>
      <c r="G48823"/>
      <c r="H48823" s="67"/>
      <c r="I48823"/>
      <c r="J48823"/>
      <c r="K48823"/>
      <c r="L48823"/>
      <c r="M48823"/>
      <c r="N48823"/>
      <c r="O48823"/>
    </row>
    <row r="48824" spans="1:15">
      <c r="A48824"/>
      <c r="B48824"/>
      <c r="C48824"/>
      <c r="D48824" s="67"/>
      <c r="E48824"/>
      <c r="F48824"/>
      <c r="G48824"/>
      <c r="H48824" s="67"/>
      <c r="I48824"/>
      <c r="J48824"/>
      <c r="K48824"/>
      <c r="L48824"/>
      <c r="M48824"/>
      <c r="N48824"/>
      <c r="O48824"/>
    </row>
    <row r="48825" spans="1:15">
      <c r="A48825"/>
      <c r="B48825"/>
      <c r="C48825"/>
      <c r="D48825" s="67"/>
      <c r="E48825"/>
      <c r="F48825"/>
      <c r="G48825"/>
      <c r="H48825" s="67"/>
      <c r="I48825"/>
      <c r="J48825"/>
      <c r="K48825"/>
      <c r="L48825"/>
      <c r="M48825"/>
      <c r="N48825"/>
      <c r="O48825"/>
    </row>
    <row r="48826" spans="1:15">
      <c r="A48826"/>
      <c r="B48826"/>
      <c r="C48826"/>
      <c r="D48826" s="67"/>
      <c r="E48826"/>
      <c r="F48826"/>
      <c r="G48826"/>
      <c r="H48826" s="67"/>
      <c r="I48826"/>
      <c r="J48826"/>
      <c r="K48826"/>
      <c r="L48826"/>
      <c r="M48826"/>
      <c r="N48826"/>
      <c r="O48826"/>
    </row>
    <row r="48827" spans="1:15">
      <c r="A48827"/>
      <c r="B48827"/>
      <c r="C48827"/>
      <c r="D48827" s="67"/>
      <c r="E48827"/>
      <c r="F48827"/>
      <c r="G48827"/>
      <c r="H48827" s="67"/>
      <c r="I48827"/>
      <c r="J48827"/>
      <c r="K48827"/>
      <c r="L48827"/>
      <c r="M48827"/>
      <c r="N48827"/>
      <c r="O48827"/>
    </row>
    <row r="48828" spans="1:15">
      <c r="A48828"/>
      <c r="B48828"/>
      <c r="C48828"/>
      <c r="D48828" s="67"/>
      <c r="E48828"/>
      <c r="F48828"/>
      <c r="G48828"/>
      <c r="H48828" s="67"/>
      <c r="I48828"/>
      <c r="J48828"/>
      <c r="K48828"/>
      <c r="L48828"/>
      <c r="M48828"/>
      <c r="N48828"/>
      <c r="O48828"/>
    </row>
    <row r="48829" spans="1:15">
      <c r="A48829"/>
      <c r="B48829"/>
      <c r="C48829"/>
      <c r="D48829" s="67"/>
      <c r="E48829"/>
      <c r="F48829"/>
      <c r="G48829"/>
      <c r="H48829" s="67"/>
      <c r="I48829"/>
      <c r="J48829"/>
      <c r="K48829"/>
      <c r="L48829"/>
      <c r="M48829"/>
      <c r="N48829"/>
      <c r="O48829"/>
    </row>
    <row r="48830" spans="1:15">
      <c r="A48830"/>
      <c r="B48830"/>
      <c r="C48830"/>
      <c r="D48830" s="67"/>
      <c r="E48830"/>
      <c r="F48830"/>
      <c r="G48830"/>
      <c r="H48830" s="67"/>
      <c r="I48830"/>
      <c r="J48830"/>
      <c r="K48830"/>
      <c r="L48830"/>
      <c r="M48830"/>
      <c r="N48830"/>
      <c r="O48830"/>
    </row>
    <row r="48831" spans="1:15">
      <c r="A48831"/>
      <c r="B48831"/>
      <c r="C48831"/>
      <c r="D48831" s="67"/>
      <c r="E48831"/>
      <c r="F48831"/>
      <c r="G48831"/>
      <c r="H48831" s="67"/>
      <c r="I48831"/>
      <c r="J48831"/>
      <c r="K48831"/>
      <c r="L48831"/>
      <c r="M48831"/>
      <c r="N48831"/>
      <c r="O48831"/>
    </row>
    <row r="48832" spans="1:15">
      <c r="A48832"/>
      <c r="B48832"/>
      <c r="C48832"/>
      <c r="D48832" s="67"/>
      <c r="E48832"/>
      <c r="F48832"/>
      <c r="G48832"/>
      <c r="H48832" s="67"/>
      <c r="I48832"/>
      <c r="J48832"/>
      <c r="K48832"/>
      <c r="L48832"/>
      <c r="M48832"/>
      <c r="N48832"/>
      <c r="O48832"/>
    </row>
    <row r="48833" spans="1:15">
      <c r="A48833"/>
      <c r="B48833"/>
      <c r="C48833"/>
      <c r="D48833" s="67"/>
      <c r="E48833"/>
      <c r="F48833"/>
      <c r="G48833"/>
      <c r="H48833" s="67"/>
      <c r="I48833"/>
      <c r="J48833"/>
      <c r="K48833"/>
      <c r="L48833"/>
      <c r="M48833"/>
      <c r="N48833"/>
      <c r="O48833"/>
    </row>
    <row r="48834" spans="1:15">
      <c r="A48834"/>
      <c r="B48834"/>
      <c r="C48834"/>
      <c r="D48834" s="67"/>
      <c r="E48834"/>
      <c r="F48834"/>
      <c r="G48834"/>
      <c r="H48834" s="67"/>
      <c r="I48834"/>
      <c r="J48834"/>
      <c r="K48834"/>
      <c r="L48834"/>
      <c r="M48834"/>
      <c r="N48834"/>
      <c r="O48834"/>
    </row>
    <row r="48835" spans="1:15">
      <c r="A48835"/>
      <c r="B48835"/>
      <c r="C48835"/>
      <c r="D48835" s="67"/>
      <c r="E48835"/>
      <c r="F48835"/>
      <c r="G48835"/>
      <c r="H48835" s="67"/>
      <c r="I48835"/>
      <c r="J48835"/>
      <c r="K48835"/>
      <c r="L48835"/>
      <c r="M48835"/>
      <c r="N48835"/>
      <c r="O48835"/>
    </row>
    <row r="48836" spans="1:15">
      <c r="A48836"/>
      <c r="B48836"/>
      <c r="C48836"/>
      <c r="D48836" s="67"/>
      <c r="E48836"/>
      <c r="F48836"/>
      <c r="G48836"/>
      <c r="H48836" s="67"/>
      <c r="I48836"/>
      <c r="J48836"/>
      <c r="K48836"/>
      <c r="L48836"/>
      <c r="M48836"/>
      <c r="N48836"/>
      <c r="O48836"/>
    </row>
    <row r="48837" spans="1:15">
      <c r="A48837"/>
      <c r="B48837"/>
      <c r="C48837"/>
      <c r="D48837" s="67"/>
      <c r="E48837"/>
      <c r="F48837"/>
      <c r="G48837"/>
      <c r="H48837" s="67"/>
      <c r="I48837"/>
      <c r="J48837"/>
      <c r="K48837"/>
      <c r="L48837"/>
      <c r="M48837"/>
      <c r="N48837"/>
      <c r="O48837"/>
    </row>
    <row r="48838" spans="1:15">
      <c r="A48838"/>
      <c r="B48838"/>
      <c r="C48838"/>
      <c r="D48838" s="67"/>
      <c r="E48838"/>
      <c r="F48838"/>
      <c r="G48838"/>
      <c r="H48838" s="67"/>
      <c r="I48838"/>
      <c r="J48838"/>
      <c r="K48838"/>
      <c r="L48838"/>
      <c r="M48838"/>
      <c r="N48838"/>
      <c r="O48838"/>
    </row>
    <row r="48839" spans="1:15">
      <c r="A48839"/>
      <c r="B48839"/>
      <c r="C48839"/>
      <c r="D48839" s="67"/>
      <c r="E48839"/>
      <c r="F48839"/>
      <c r="G48839"/>
      <c r="H48839" s="67"/>
      <c r="I48839"/>
      <c r="J48839"/>
      <c r="K48839"/>
      <c r="L48839"/>
      <c r="M48839"/>
      <c r="N48839"/>
      <c r="O48839"/>
    </row>
    <row r="48840" spans="1:15">
      <c r="A48840"/>
      <c r="B48840"/>
      <c r="C48840"/>
      <c r="D48840" s="67"/>
      <c r="E48840"/>
      <c r="F48840"/>
      <c r="G48840"/>
      <c r="H48840" s="67"/>
      <c r="I48840"/>
      <c r="J48840"/>
      <c r="K48840"/>
      <c r="L48840"/>
      <c r="M48840"/>
      <c r="N48840"/>
      <c r="O48840"/>
    </row>
    <row r="48841" spans="1:15">
      <c r="A48841"/>
      <c r="B48841"/>
      <c r="C48841"/>
      <c r="D48841" s="67"/>
      <c r="E48841"/>
      <c r="F48841"/>
      <c r="G48841"/>
      <c r="H48841" s="67"/>
      <c r="I48841"/>
      <c r="J48841"/>
      <c r="K48841"/>
      <c r="L48841"/>
      <c r="M48841"/>
      <c r="N48841"/>
      <c r="O48841"/>
    </row>
    <row r="48842" spans="1:15">
      <c r="A48842"/>
      <c r="B48842"/>
      <c r="C48842"/>
      <c r="D48842" s="67"/>
      <c r="E48842"/>
      <c r="F48842"/>
      <c r="G48842"/>
      <c r="H48842" s="67"/>
      <c r="I48842"/>
      <c r="J48842"/>
      <c r="K48842"/>
      <c r="L48842"/>
      <c r="M48842"/>
      <c r="N48842"/>
      <c r="O48842"/>
    </row>
    <row r="48843" spans="1:15">
      <c r="A48843"/>
      <c r="B48843"/>
      <c r="C48843"/>
      <c r="D48843" s="67"/>
      <c r="E48843"/>
      <c r="F48843"/>
      <c r="G48843"/>
      <c r="H48843" s="67"/>
      <c r="I48843"/>
      <c r="J48843"/>
      <c r="K48843"/>
      <c r="L48843"/>
      <c r="M48843"/>
      <c r="N48843"/>
      <c r="O48843"/>
    </row>
    <row r="48844" spans="1:15">
      <c r="A48844"/>
      <c r="B48844"/>
      <c r="C48844"/>
      <c r="D48844" s="67"/>
      <c r="E48844"/>
      <c r="F48844"/>
      <c r="G48844"/>
      <c r="H48844" s="67"/>
      <c r="I48844"/>
      <c r="J48844"/>
      <c r="K48844"/>
      <c r="L48844"/>
      <c r="M48844"/>
      <c r="N48844"/>
      <c r="O48844"/>
    </row>
    <row r="48845" spans="1:15">
      <c r="A48845"/>
      <c r="B48845"/>
      <c r="C48845"/>
      <c r="D48845" s="67"/>
      <c r="E48845"/>
      <c r="F48845"/>
      <c r="G48845"/>
      <c r="H48845" s="67"/>
      <c r="I48845"/>
      <c r="J48845"/>
      <c r="K48845"/>
      <c r="L48845"/>
      <c r="M48845"/>
      <c r="N48845"/>
      <c r="O48845"/>
    </row>
    <row r="48846" spans="1:15">
      <c r="A48846"/>
      <c r="B48846"/>
      <c r="C48846"/>
      <c r="D48846" s="67"/>
      <c r="E48846"/>
      <c r="F48846"/>
      <c r="G48846"/>
      <c r="H48846" s="67"/>
      <c r="I48846"/>
      <c r="J48846"/>
      <c r="K48846"/>
      <c r="L48846"/>
      <c r="M48846"/>
      <c r="N48846"/>
      <c r="O48846"/>
    </row>
    <row r="48847" spans="1:15">
      <c r="A48847"/>
      <c r="B48847"/>
      <c r="C48847"/>
      <c r="D48847" s="67"/>
      <c r="E48847"/>
      <c r="F48847"/>
      <c r="G48847"/>
      <c r="H48847" s="67"/>
      <c r="I48847"/>
      <c r="J48847"/>
      <c r="K48847"/>
      <c r="L48847"/>
      <c r="M48847"/>
      <c r="N48847"/>
      <c r="O48847"/>
    </row>
    <row r="48848" spans="1:15">
      <c r="A48848"/>
      <c r="B48848"/>
      <c r="C48848"/>
      <c r="D48848" s="67"/>
      <c r="E48848"/>
      <c r="F48848"/>
      <c r="G48848"/>
      <c r="H48848" s="67"/>
      <c r="I48848"/>
      <c r="J48848"/>
      <c r="K48848"/>
      <c r="L48848"/>
      <c r="M48848"/>
      <c r="N48848"/>
      <c r="O48848"/>
    </row>
    <row r="48849" spans="1:15">
      <c r="A48849"/>
      <c r="B48849"/>
      <c r="C48849"/>
      <c r="D48849" s="67"/>
      <c r="E48849"/>
      <c r="F48849"/>
      <c r="G48849"/>
      <c r="H48849" s="67"/>
      <c r="I48849"/>
      <c r="J48849"/>
      <c r="K48849"/>
      <c r="L48849"/>
      <c r="M48849"/>
      <c r="N48849"/>
      <c r="O48849"/>
    </row>
    <row r="48850" spans="1:15">
      <c r="A48850"/>
      <c r="B48850"/>
      <c r="C48850"/>
      <c r="D48850" s="67"/>
      <c r="E48850"/>
      <c r="F48850"/>
      <c r="G48850"/>
      <c r="H48850" s="67"/>
      <c r="I48850"/>
      <c r="J48850"/>
      <c r="K48850"/>
      <c r="L48850"/>
      <c r="M48850"/>
      <c r="N48850"/>
      <c r="O48850"/>
    </row>
    <row r="48851" spans="1:15">
      <c r="A48851"/>
      <c r="B48851"/>
      <c r="C48851"/>
      <c r="D48851" s="67"/>
      <c r="E48851"/>
      <c r="F48851"/>
      <c r="G48851"/>
      <c r="H48851" s="67"/>
      <c r="I48851"/>
      <c r="J48851"/>
      <c r="K48851"/>
      <c r="L48851"/>
      <c r="M48851"/>
      <c r="N48851"/>
      <c r="O48851"/>
    </row>
    <row r="48852" spans="1:15">
      <c r="A48852"/>
      <c r="B48852"/>
      <c r="C48852"/>
      <c r="D48852" s="67"/>
      <c r="E48852"/>
      <c r="F48852"/>
      <c r="G48852"/>
      <c r="H48852" s="67"/>
      <c r="I48852"/>
      <c r="J48852"/>
      <c r="K48852"/>
      <c r="L48852"/>
      <c r="M48852"/>
      <c r="N48852"/>
      <c r="O48852"/>
    </row>
    <row r="48853" spans="1:15">
      <c r="A48853"/>
      <c r="B48853"/>
      <c r="C48853"/>
      <c r="D48853" s="67"/>
      <c r="E48853"/>
      <c r="F48853"/>
      <c r="G48853"/>
      <c r="H48853" s="67"/>
      <c r="I48853"/>
      <c r="J48853"/>
      <c r="K48853"/>
      <c r="L48853"/>
      <c r="M48853"/>
      <c r="N48853"/>
      <c r="O48853"/>
    </row>
    <row r="48854" spans="1:15">
      <c r="A48854"/>
      <c r="B48854"/>
      <c r="C48854"/>
      <c r="D48854" s="67"/>
      <c r="E48854"/>
      <c r="F48854"/>
      <c r="G48854"/>
      <c r="H48854" s="67"/>
      <c r="I48854"/>
      <c r="J48854"/>
      <c r="K48854"/>
      <c r="L48854"/>
      <c r="M48854"/>
      <c r="N48854"/>
      <c r="O48854"/>
    </row>
    <row r="48855" spans="1:15">
      <c r="A48855"/>
      <c r="B48855"/>
      <c r="C48855"/>
      <c r="D48855" s="67"/>
      <c r="E48855"/>
      <c r="F48855"/>
      <c r="G48855"/>
      <c r="H48855" s="67"/>
      <c r="I48855"/>
      <c r="J48855"/>
      <c r="K48855"/>
      <c r="L48855"/>
      <c r="M48855"/>
      <c r="N48855"/>
      <c r="O48855"/>
    </row>
    <row r="48856" spans="1:15">
      <c r="A48856"/>
      <c r="B48856"/>
      <c r="C48856"/>
      <c r="D48856" s="67"/>
      <c r="E48856"/>
      <c r="F48856"/>
      <c r="G48856"/>
      <c r="H48856" s="67"/>
      <c r="I48856"/>
      <c r="J48856"/>
      <c r="K48856"/>
      <c r="L48856"/>
      <c r="M48856"/>
      <c r="N48856"/>
      <c r="O48856"/>
    </row>
    <row r="48857" spans="1:15">
      <c r="A48857"/>
      <c r="B48857"/>
      <c r="C48857"/>
      <c r="D48857" s="67"/>
      <c r="E48857"/>
      <c r="F48857"/>
      <c r="G48857"/>
      <c r="H48857" s="67"/>
      <c r="I48857"/>
      <c r="J48857"/>
      <c r="K48857"/>
      <c r="L48857"/>
      <c r="M48857"/>
      <c r="N48857"/>
      <c r="O48857"/>
    </row>
    <row r="48858" spans="1:15">
      <c r="A48858"/>
      <c r="B48858"/>
      <c r="C48858"/>
      <c r="D48858" s="67"/>
      <c r="E48858"/>
      <c r="F48858"/>
      <c r="G48858"/>
      <c r="H48858" s="67"/>
      <c r="I48858"/>
      <c r="J48858"/>
      <c r="K48858"/>
      <c r="L48858"/>
      <c r="M48858"/>
      <c r="N48858"/>
      <c r="O48858"/>
    </row>
    <row r="48859" spans="1:15">
      <c r="A48859"/>
      <c r="B48859"/>
      <c r="C48859"/>
      <c r="D48859" s="67"/>
      <c r="E48859"/>
      <c r="F48859"/>
      <c r="G48859"/>
      <c r="H48859" s="67"/>
      <c r="I48859"/>
      <c r="J48859"/>
      <c r="K48859"/>
      <c r="L48859"/>
      <c r="M48859"/>
      <c r="N48859"/>
      <c r="O48859"/>
    </row>
    <row r="48860" spans="1:15">
      <c r="A48860"/>
      <c r="B48860"/>
      <c r="C48860"/>
      <c r="D48860" s="67"/>
      <c r="E48860"/>
      <c r="F48860"/>
      <c r="G48860"/>
      <c r="H48860" s="67"/>
      <c r="I48860"/>
      <c r="J48860"/>
      <c r="K48860"/>
      <c r="L48860"/>
      <c r="M48860"/>
      <c r="N48860"/>
      <c r="O48860"/>
    </row>
    <row r="48861" spans="1:15">
      <c r="A48861"/>
      <c r="B48861"/>
      <c r="C48861"/>
      <c r="D48861" s="67"/>
      <c r="E48861"/>
      <c r="F48861"/>
      <c r="G48861"/>
      <c r="H48861" s="67"/>
      <c r="I48861"/>
      <c r="J48861"/>
      <c r="K48861"/>
      <c r="L48861"/>
      <c r="M48861"/>
      <c r="N48861"/>
      <c r="O48861"/>
    </row>
    <row r="48862" spans="1:15">
      <c r="A48862"/>
      <c r="B48862"/>
      <c r="C48862"/>
      <c r="D48862" s="67"/>
      <c r="E48862"/>
      <c r="F48862"/>
      <c r="G48862"/>
      <c r="H48862" s="67"/>
      <c r="I48862"/>
      <c r="J48862"/>
      <c r="K48862"/>
      <c r="L48862"/>
      <c r="M48862"/>
      <c r="N48862"/>
      <c r="O48862"/>
    </row>
    <row r="48863" spans="1:15">
      <c r="A48863"/>
      <c r="B48863"/>
      <c r="C48863"/>
      <c r="D48863" s="67"/>
      <c r="E48863"/>
      <c r="F48863"/>
      <c r="G48863"/>
      <c r="H48863" s="67"/>
      <c r="I48863"/>
      <c r="J48863"/>
      <c r="K48863"/>
      <c r="L48863"/>
      <c r="M48863"/>
      <c r="N48863"/>
      <c r="O48863"/>
    </row>
    <row r="48864" spans="1:15">
      <c r="A48864"/>
      <c r="B48864"/>
      <c r="C48864"/>
      <c r="D48864" s="67"/>
      <c r="E48864"/>
      <c r="F48864"/>
      <c r="G48864"/>
      <c r="H48864" s="67"/>
      <c r="I48864"/>
      <c r="J48864"/>
      <c r="K48864"/>
      <c r="L48864"/>
      <c r="M48864"/>
      <c r="N48864"/>
      <c r="O48864"/>
    </row>
    <row r="48865" spans="1:15">
      <c r="A48865"/>
      <c r="B48865"/>
      <c r="C48865"/>
      <c r="D48865" s="67"/>
      <c r="E48865"/>
      <c r="F48865"/>
      <c r="G48865"/>
      <c r="H48865" s="67"/>
      <c r="I48865"/>
      <c r="J48865"/>
      <c r="K48865"/>
      <c r="L48865"/>
      <c r="M48865"/>
      <c r="N48865"/>
      <c r="O48865"/>
    </row>
    <row r="48866" spans="1:15">
      <c r="A48866"/>
      <c r="B48866"/>
      <c r="C48866"/>
      <c r="D48866" s="67"/>
      <c r="E48866"/>
      <c r="F48866"/>
      <c r="G48866"/>
      <c r="H48866" s="67"/>
      <c r="I48866"/>
      <c r="J48866"/>
      <c r="K48866"/>
      <c r="L48866"/>
      <c r="M48866"/>
      <c r="N48866"/>
      <c r="O48866"/>
    </row>
    <row r="48867" spans="1:15">
      <c r="A48867"/>
      <c r="B48867"/>
      <c r="C48867"/>
      <c r="D48867" s="67"/>
      <c r="E48867"/>
      <c r="F48867"/>
      <c r="G48867"/>
      <c r="H48867" s="67"/>
      <c r="I48867"/>
      <c r="J48867"/>
      <c r="K48867"/>
      <c r="L48867"/>
      <c r="M48867"/>
      <c r="N48867"/>
      <c r="O48867"/>
    </row>
    <row r="48868" spans="1:15">
      <c r="A48868"/>
      <c r="B48868"/>
      <c r="C48868"/>
      <c r="D48868" s="67"/>
      <c r="E48868"/>
      <c r="F48868"/>
      <c r="G48868"/>
      <c r="H48868" s="67"/>
      <c r="I48868"/>
      <c r="J48868"/>
      <c r="K48868"/>
      <c r="L48868"/>
      <c r="M48868"/>
      <c r="N48868"/>
      <c r="O48868"/>
    </row>
    <row r="48869" spans="1:15">
      <c r="A48869"/>
      <c r="B48869"/>
      <c r="C48869"/>
      <c r="D48869" s="67"/>
      <c r="E48869"/>
      <c r="F48869"/>
      <c r="G48869"/>
      <c r="H48869" s="67"/>
      <c r="I48869"/>
      <c r="J48869"/>
      <c r="K48869"/>
      <c r="L48869"/>
      <c r="M48869"/>
      <c r="N48869"/>
      <c r="O48869"/>
    </row>
    <row r="48870" spans="1:15">
      <c r="A48870"/>
      <c r="B48870"/>
      <c r="C48870"/>
      <c r="D48870" s="67"/>
      <c r="E48870"/>
      <c r="F48870"/>
      <c r="G48870"/>
      <c r="H48870" s="67"/>
      <c r="I48870"/>
      <c r="J48870"/>
      <c r="K48870"/>
      <c r="L48870"/>
      <c r="M48870"/>
      <c r="N48870"/>
      <c r="O48870"/>
    </row>
    <row r="48871" spans="1:15">
      <c r="A48871"/>
      <c r="B48871"/>
      <c r="C48871"/>
      <c r="D48871" s="67"/>
      <c r="E48871"/>
      <c r="F48871"/>
      <c r="G48871"/>
      <c r="H48871" s="67"/>
      <c r="I48871"/>
      <c r="J48871"/>
      <c r="K48871"/>
      <c r="L48871"/>
      <c r="M48871"/>
      <c r="N48871"/>
      <c r="O48871"/>
    </row>
    <row r="48872" spans="1:15">
      <c r="A48872"/>
      <c r="B48872"/>
      <c r="C48872"/>
      <c r="D48872" s="67"/>
      <c r="E48872"/>
      <c r="F48872"/>
      <c r="G48872"/>
      <c r="H48872" s="67"/>
      <c r="I48872"/>
      <c r="J48872"/>
      <c r="K48872"/>
      <c r="L48872"/>
      <c r="M48872"/>
      <c r="N48872"/>
      <c r="O48872"/>
    </row>
    <row r="48873" spans="1:15">
      <c r="A48873"/>
      <c r="B48873"/>
      <c r="C48873"/>
      <c r="D48873" s="67"/>
      <c r="E48873"/>
      <c r="F48873"/>
      <c r="G48873"/>
      <c r="H48873" s="67"/>
      <c r="I48873"/>
      <c r="J48873"/>
      <c r="K48873"/>
      <c r="L48873"/>
      <c r="M48873"/>
      <c r="N48873"/>
      <c r="O48873"/>
    </row>
    <row r="48874" spans="1:15">
      <c r="A48874"/>
      <c r="B48874"/>
      <c r="C48874"/>
      <c r="D48874" s="67"/>
      <c r="E48874"/>
      <c r="F48874"/>
      <c r="G48874"/>
      <c r="H48874" s="67"/>
      <c r="I48874"/>
      <c r="J48874"/>
      <c r="K48874"/>
      <c r="L48874"/>
      <c r="M48874"/>
      <c r="N48874"/>
      <c r="O48874"/>
    </row>
    <row r="48875" spans="1:15">
      <c r="A48875"/>
      <c r="B48875"/>
      <c r="C48875"/>
      <c r="D48875" s="67"/>
      <c r="E48875"/>
      <c r="F48875"/>
      <c r="G48875"/>
      <c r="H48875" s="67"/>
      <c r="I48875"/>
      <c r="J48875"/>
      <c r="K48875"/>
      <c r="L48875"/>
      <c r="M48875"/>
      <c r="N48875"/>
      <c r="O48875"/>
    </row>
    <row r="48876" spans="1:15">
      <c r="A48876"/>
      <c r="B48876"/>
      <c r="C48876"/>
      <c r="D48876" s="67"/>
      <c r="E48876"/>
      <c r="F48876"/>
      <c r="G48876"/>
      <c r="H48876" s="67"/>
      <c r="I48876"/>
      <c r="J48876"/>
      <c r="K48876"/>
      <c r="L48876"/>
      <c r="M48876"/>
      <c r="N48876"/>
      <c r="O48876"/>
    </row>
    <row r="48877" spans="1:15">
      <c r="A48877"/>
      <c r="B48877"/>
      <c r="C48877"/>
      <c r="D48877" s="67"/>
      <c r="E48877"/>
      <c r="F48877"/>
      <c r="G48877"/>
      <c r="H48877" s="67"/>
      <c r="I48877"/>
      <c r="J48877"/>
      <c r="K48877"/>
      <c r="L48877"/>
      <c r="M48877"/>
      <c r="N48877"/>
      <c r="O48877"/>
    </row>
    <row r="48878" spans="1:15">
      <c r="A48878"/>
      <c r="B48878"/>
      <c r="C48878"/>
      <c r="D48878" s="67"/>
      <c r="E48878"/>
      <c r="F48878"/>
      <c r="G48878"/>
      <c r="H48878" s="67"/>
      <c r="I48878"/>
      <c r="J48878"/>
      <c r="K48878"/>
      <c r="L48878"/>
      <c r="M48878"/>
      <c r="N48878"/>
      <c r="O48878"/>
    </row>
    <row r="48879" spans="1:15">
      <c r="A48879"/>
      <c r="B48879"/>
      <c r="C48879"/>
      <c r="D48879" s="67"/>
      <c r="E48879"/>
      <c r="F48879"/>
      <c r="G48879"/>
      <c r="H48879" s="67"/>
      <c r="I48879"/>
      <c r="J48879"/>
      <c r="K48879"/>
      <c r="L48879"/>
      <c r="M48879"/>
      <c r="N48879"/>
      <c r="O48879"/>
    </row>
    <row r="48880" spans="1:15">
      <c r="A48880"/>
      <c r="B48880"/>
      <c r="C48880"/>
      <c r="D48880" s="67"/>
      <c r="E48880"/>
      <c r="F48880"/>
      <c r="G48880"/>
      <c r="H48880" s="67"/>
      <c r="I48880"/>
      <c r="J48880"/>
      <c r="K48880"/>
      <c r="L48880"/>
      <c r="M48880"/>
      <c r="N48880"/>
      <c r="O48880"/>
    </row>
    <row r="48881" spans="1:15">
      <c r="A48881"/>
      <c r="B48881"/>
      <c r="C48881"/>
      <c r="D48881" s="67"/>
      <c r="E48881"/>
      <c r="F48881"/>
      <c r="G48881"/>
      <c r="H48881" s="67"/>
      <c r="I48881"/>
      <c r="J48881"/>
      <c r="K48881"/>
      <c r="L48881"/>
      <c r="M48881"/>
      <c r="N48881"/>
      <c r="O48881"/>
    </row>
    <row r="48882" spans="1:15">
      <c r="A48882"/>
      <c r="B48882"/>
      <c r="C48882"/>
      <c r="D48882" s="67"/>
      <c r="E48882"/>
      <c r="F48882"/>
      <c r="G48882"/>
      <c r="H48882" s="67"/>
      <c r="I48882"/>
      <c r="J48882"/>
      <c r="K48882"/>
      <c r="L48882"/>
      <c r="M48882"/>
      <c r="N48882"/>
      <c r="O48882"/>
    </row>
    <row r="48883" spans="1:15">
      <c r="A48883"/>
      <c r="B48883"/>
      <c r="C48883"/>
      <c r="D48883" s="67"/>
      <c r="E48883"/>
      <c r="F48883"/>
      <c r="G48883"/>
      <c r="H48883" s="67"/>
      <c r="I48883"/>
      <c r="J48883"/>
      <c r="K48883"/>
      <c r="L48883"/>
      <c r="M48883"/>
      <c r="N48883"/>
      <c r="O48883"/>
    </row>
    <row r="48884" spans="1:15">
      <c r="A48884"/>
      <c r="B48884"/>
      <c r="C48884"/>
      <c r="D48884" s="67"/>
      <c r="E48884"/>
      <c r="F48884"/>
      <c r="G48884"/>
      <c r="H48884" s="67"/>
      <c r="I48884"/>
      <c r="J48884"/>
      <c r="K48884"/>
      <c r="L48884"/>
      <c r="M48884"/>
      <c r="N48884"/>
      <c r="O48884"/>
    </row>
    <row r="48885" spans="1:15">
      <c r="A48885"/>
      <c r="B48885"/>
      <c r="C48885"/>
      <c r="D48885" s="67"/>
      <c r="E48885"/>
      <c r="F48885"/>
      <c r="G48885"/>
      <c r="H48885" s="67"/>
      <c r="I48885"/>
      <c r="J48885"/>
      <c r="K48885"/>
      <c r="L48885"/>
      <c r="M48885"/>
      <c r="N48885"/>
      <c r="O48885"/>
    </row>
    <row r="48886" spans="1:15">
      <c r="A48886"/>
      <c r="B48886"/>
      <c r="C48886"/>
      <c r="D48886" s="67"/>
      <c r="E48886"/>
      <c r="F48886"/>
      <c r="G48886"/>
      <c r="H48886" s="67"/>
      <c r="I48886"/>
      <c r="J48886"/>
      <c r="K48886"/>
      <c r="L48886"/>
      <c r="M48886"/>
      <c r="N48886"/>
      <c r="O48886"/>
    </row>
    <row r="48887" spans="1:15">
      <c r="A48887"/>
      <c r="B48887"/>
      <c r="C48887"/>
      <c r="D48887" s="67"/>
      <c r="E48887"/>
      <c r="F48887"/>
      <c r="G48887"/>
      <c r="H48887" s="67"/>
      <c r="I48887"/>
      <c r="J48887"/>
      <c r="K48887"/>
      <c r="L48887"/>
      <c r="M48887"/>
      <c r="N48887"/>
      <c r="O48887"/>
    </row>
    <row r="48888" spans="1:15">
      <c r="A48888"/>
      <c r="B48888"/>
      <c r="C48888"/>
      <c r="D48888" s="67"/>
      <c r="E48888"/>
      <c r="F48888"/>
      <c r="G48888"/>
      <c r="H48888" s="67"/>
      <c r="I48888"/>
      <c r="J48888"/>
      <c r="K48888"/>
      <c r="L48888"/>
      <c r="M48888"/>
      <c r="N48888"/>
      <c r="O48888"/>
    </row>
    <row r="48889" spans="1:15">
      <c r="A48889"/>
      <c r="B48889"/>
      <c r="C48889"/>
      <c r="D48889" s="67"/>
      <c r="E48889"/>
      <c r="F48889"/>
      <c r="G48889"/>
      <c r="H48889" s="67"/>
      <c r="I48889"/>
      <c r="J48889"/>
      <c r="K48889"/>
      <c r="L48889"/>
      <c r="M48889"/>
      <c r="N48889"/>
      <c r="O48889"/>
    </row>
    <row r="48890" spans="1:15">
      <c r="A48890"/>
      <c r="B48890"/>
      <c r="C48890"/>
      <c r="D48890" s="67"/>
      <c r="E48890"/>
      <c r="F48890"/>
      <c r="G48890"/>
      <c r="H48890" s="67"/>
      <c r="I48890"/>
      <c r="J48890"/>
      <c r="K48890"/>
      <c r="L48890"/>
      <c r="M48890"/>
      <c r="N48890"/>
      <c r="O48890"/>
    </row>
    <row r="48891" spans="1:15">
      <c r="A48891"/>
      <c r="B48891"/>
      <c r="C48891"/>
      <c r="D48891" s="67"/>
      <c r="E48891"/>
      <c r="F48891"/>
      <c r="G48891"/>
      <c r="H48891" s="67"/>
      <c r="I48891"/>
      <c r="J48891"/>
      <c r="K48891"/>
      <c r="L48891"/>
      <c r="M48891"/>
      <c r="N48891"/>
      <c r="O48891"/>
    </row>
    <row r="48892" spans="1:15">
      <c r="A48892"/>
      <c r="B48892"/>
      <c r="C48892"/>
      <c r="D48892" s="67"/>
      <c r="E48892"/>
      <c r="F48892"/>
      <c r="G48892"/>
      <c r="H48892" s="67"/>
      <c r="I48892"/>
      <c r="J48892"/>
      <c r="K48892"/>
      <c r="L48892"/>
      <c r="M48892"/>
      <c r="N48892"/>
      <c r="O48892"/>
    </row>
    <row r="48893" spans="1:15">
      <c r="A48893"/>
      <c r="B48893"/>
      <c r="C48893"/>
      <c r="D48893" s="67"/>
      <c r="E48893"/>
      <c r="F48893"/>
      <c r="G48893"/>
      <c r="H48893" s="67"/>
      <c r="I48893"/>
      <c r="J48893"/>
      <c r="K48893"/>
      <c r="L48893"/>
      <c r="M48893"/>
      <c r="N48893"/>
      <c r="O48893"/>
    </row>
    <row r="48894" spans="1:15">
      <c r="A48894"/>
      <c r="B48894"/>
      <c r="C48894"/>
      <c r="D48894" s="67"/>
      <c r="E48894"/>
      <c r="F48894"/>
      <c r="G48894"/>
      <c r="H48894" s="67"/>
      <c r="I48894"/>
      <c r="J48894"/>
      <c r="K48894"/>
      <c r="L48894"/>
      <c r="M48894"/>
      <c r="N48894"/>
      <c r="O48894"/>
    </row>
    <row r="48895" spans="1:15">
      <c r="A48895"/>
      <c r="B48895"/>
      <c r="C48895"/>
      <c r="D48895" s="67"/>
      <c r="E48895"/>
      <c r="F48895"/>
      <c r="G48895"/>
      <c r="H48895" s="67"/>
      <c r="I48895"/>
      <c r="J48895"/>
      <c r="K48895"/>
      <c r="L48895"/>
      <c r="M48895"/>
      <c r="N48895"/>
      <c r="O48895"/>
    </row>
    <row r="48896" spans="1:15">
      <c r="A48896"/>
      <c r="B48896"/>
      <c r="C48896"/>
      <c r="D48896" s="67"/>
      <c r="E48896"/>
      <c r="F48896"/>
      <c r="G48896"/>
      <c r="H48896" s="67"/>
      <c r="I48896"/>
      <c r="J48896"/>
      <c r="K48896"/>
      <c r="L48896"/>
      <c r="M48896"/>
      <c r="N48896"/>
      <c r="O48896"/>
    </row>
    <row r="48897" spans="1:15">
      <c r="A48897"/>
      <c r="B48897"/>
      <c r="C48897"/>
      <c r="D48897" s="67"/>
      <c r="E48897"/>
      <c r="F48897"/>
      <c r="G48897"/>
      <c r="H48897" s="67"/>
      <c r="I48897"/>
      <c r="J48897"/>
      <c r="K48897"/>
      <c r="L48897"/>
      <c r="M48897"/>
      <c r="N48897"/>
      <c r="O48897"/>
    </row>
    <row r="48898" spans="1:15">
      <c r="A48898"/>
      <c r="B48898"/>
      <c r="C48898"/>
      <c r="D48898" s="67"/>
      <c r="E48898"/>
      <c r="F48898"/>
      <c r="G48898"/>
      <c r="H48898" s="67"/>
      <c r="I48898"/>
      <c r="J48898"/>
      <c r="K48898"/>
      <c r="L48898"/>
      <c r="M48898"/>
      <c r="N48898"/>
      <c r="O48898"/>
    </row>
    <row r="48899" spans="1:15">
      <c r="A48899"/>
      <c r="B48899"/>
      <c r="C48899"/>
      <c r="D48899" s="67"/>
      <c r="E48899"/>
      <c r="F48899"/>
      <c r="G48899"/>
      <c r="H48899" s="67"/>
      <c r="I48899"/>
      <c r="J48899"/>
      <c r="K48899"/>
      <c r="L48899"/>
      <c r="M48899"/>
      <c r="N48899"/>
      <c r="O48899"/>
    </row>
    <row r="48900" spans="1:15">
      <c r="A48900"/>
      <c r="B48900"/>
      <c r="C48900"/>
      <c r="D48900" s="67"/>
      <c r="E48900"/>
      <c r="F48900"/>
      <c r="G48900"/>
      <c r="H48900" s="67"/>
      <c r="I48900"/>
      <c r="J48900"/>
      <c r="K48900"/>
      <c r="L48900"/>
      <c r="M48900"/>
      <c r="N48900"/>
      <c r="O48900"/>
    </row>
    <row r="48901" spans="1:15">
      <c r="A48901"/>
      <c r="B48901"/>
      <c r="C48901"/>
      <c r="D48901" s="67"/>
      <c r="E48901"/>
      <c r="F48901"/>
      <c r="G48901"/>
      <c r="H48901" s="67"/>
      <c r="I48901"/>
      <c r="J48901"/>
      <c r="K48901"/>
      <c r="L48901"/>
      <c r="M48901"/>
      <c r="N48901"/>
      <c r="O48901"/>
    </row>
    <row r="48902" spans="1:15">
      <c r="A48902"/>
      <c r="B48902"/>
      <c r="C48902"/>
      <c r="D48902" s="67"/>
      <c r="E48902"/>
      <c r="F48902"/>
      <c r="G48902"/>
      <c r="H48902" s="67"/>
      <c r="I48902"/>
      <c r="J48902"/>
      <c r="K48902"/>
      <c r="L48902"/>
      <c r="M48902"/>
      <c r="N48902"/>
      <c r="O48902"/>
    </row>
    <row r="48903" spans="1:15">
      <c r="A48903"/>
      <c r="B48903"/>
      <c r="C48903"/>
      <c r="D48903" s="67"/>
      <c r="E48903"/>
      <c r="F48903"/>
      <c r="G48903"/>
      <c r="H48903" s="67"/>
      <c r="I48903"/>
      <c r="J48903"/>
      <c r="K48903"/>
      <c r="L48903"/>
      <c r="M48903"/>
      <c r="N48903"/>
      <c r="O48903"/>
    </row>
    <row r="48904" spans="1:15">
      <c r="A48904"/>
      <c r="B48904"/>
      <c r="C48904"/>
      <c r="D48904" s="67"/>
      <c r="E48904"/>
      <c r="F48904"/>
      <c r="G48904"/>
      <c r="H48904" s="67"/>
      <c r="I48904"/>
      <c r="J48904"/>
      <c r="K48904"/>
      <c r="L48904"/>
      <c r="M48904"/>
      <c r="N48904"/>
      <c r="O48904"/>
    </row>
    <row r="48905" spans="1:15">
      <c r="A48905"/>
      <c r="B48905"/>
      <c r="C48905"/>
      <c r="D48905" s="67"/>
      <c r="E48905"/>
      <c r="F48905"/>
      <c r="G48905"/>
      <c r="H48905" s="67"/>
      <c r="I48905"/>
      <c r="J48905"/>
      <c r="K48905"/>
      <c r="L48905"/>
      <c r="M48905"/>
      <c r="N48905"/>
      <c r="O48905"/>
    </row>
    <row r="48906" spans="1:15">
      <c r="A48906"/>
      <c r="B48906"/>
      <c r="C48906"/>
      <c r="D48906" s="67"/>
      <c r="E48906"/>
      <c r="F48906"/>
      <c r="G48906"/>
      <c r="H48906" s="67"/>
      <c r="I48906"/>
      <c r="J48906"/>
      <c r="K48906"/>
      <c r="L48906"/>
      <c r="M48906"/>
      <c r="N48906"/>
      <c r="O48906"/>
    </row>
    <row r="48907" spans="1:15">
      <c r="A48907"/>
      <c r="B48907"/>
      <c r="C48907"/>
      <c r="D48907" s="67"/>
      <c r="E48907"/>
      <c r="F48907"/>
      <c r="G48907"/>
      <c r="H48907" s="67"/>
      <c r="I48907"/>
      <c r="J48907"/>
      <c r="K48907"/>
      <c r="L48907"/>
      <c r="M48907"/>
      <c r="N48907"/>
      <c r="O48907"/>
    </row>
    <row r="48908" spans="1:15">
      <c r="A48908"/>
      <c r="B48908"/>
      <c r="C48908"/>
      <c r="D48908" s="67"/>
      <c r="E48908"/>
      <c r="F48908"/>
      <c r="G48908"/>
      <c r="H48908" s="67"/>
      <c r="I48908"/>
      <c r="J48908"/>
      <c r="K48908"/>
      <c r="L48908"/>
      <c r="M48908"/>
      <c r="N48908"/>
      <c r="O48908"/>
    </row>
    <row r="48909" spans="1:15">
      <c r="A48909"/>
      <c r="B48909"/>
      <c r="C48909"/>
      <c r="D48909" s="67"/>
      <c r="E48909"/>
      <c r="F48909"/>
      <c r="G48909"/>
      <c r="H48909" s="67"/>
      <c r="I48909"/>
      <c r="J48909"/>
      <c r="K48909"/>
      <c r="L48909"/>
      <c r="M48909"/>
      <c r="N48909"/>
      <c r="O48909"/>
    </row>
    <row r="48910" spans="1:15">
      <c r="A48910"/>
      <c r="B48910"/>
      <c r="C48910"/>
      <c r="D48910" s="67"/>
      <c r="E48910"/>
      <c r="F48910"/>
      <c r="G48910"/>
      <c r="H48910" s="67"/>
      <c r="I48910"/>
      <c r="J48910"/>
      <c r="K48910"/>
      <c r="L48910"/>
      <c r="M48910"/>
      <c r="N48910"/>
      <c r="O48910"/>
    </row>
    <row r="48911" spans="1:15">
      <c r="A48911"/>
      <c r="B48911"/>
      <c r="C48911"/>
      <c r="D48911" s="67"/>
      <c r="E48911"/>
      <c r="F48911"/>
      <c r="G48911"/>
      <c r="H48911" s="67"/>
      <c r="I48911"/>
      <c r="J48911"/>
      <c r="K48911"/>
      <c r="L48911"/>
      <c r="M48911"/>
      <c r="N48911"/>
      <c r="O48911"/>
    </row>
    <row r="48912" spans="1:15">
      <c r="A48912"/>
      <c r="B48912"/>
      <c r="C48912"/>
      <c r="D48912" s="67"/>
      <c r="E48912"/>
      <c r="F48912"/>
      <c r="G48912"/>
      <c r="H48912" s="67"/>
      <c r="I48912"/>
      <c r="J48912"/>
      <c r="K48912"/>
      <c r="L48912"/>
      <c r="M48912"/>
      <c r="N48912"/>
      <c r="O48912"/>
    </row>
    <row r="48913" spans="1:15">
      <c r="A48913"/>
      <c r="B48913"/>
      <c r="C48913"/>
      <c r="D48913" s="67"/>
      <c r="E48913"/>
      <c r="F48913"/>
      <c r="G48913"/>
      <c r="H48913" s="67"/>
      <c r="I48913"/>
      <c r="J48913"/>
      <c r="K48913"/>
      <c r="L48913"/>
      <c r="M48913"/>
      <c r="N48913"/>
      <c r="O48913"/>
    </row>
    <row r="48914" spans="1:15">
      <c r="A48914"/>
      <c r="B48914"/>
      <c r="C48914"/>
      <c r="D48914" s="67"/>
      <c r="E48914"/>
      <c r="F48914"/>
      <c r="G48914"/>
      <c r="H48914" s="67"/>
      <c r="I48914"/>
      <c r="J48914"/>
      <c r="K48914"/>
      <c r="L48914"/>
      <c r="M48914"/>
      <c r="N48914"/>
      <c r="O48914"/>
    </row>
    <row r="48915" spans="1:15">
      <c r="A48915"/>
      <c r="B48915"/>
      <c r="C48915"/>
      <c r="D48915" s="67"/>
      <c r="E48915"/>
      <c r="F48915"/>
      <c r="G48915"/>
      <c r="H48915" s="67"/>
      <c r="I48915"/>
      <c r="J48915"/>
      <c r="K48915"/>
      <c r="L48915"/>
      <c r="M48915"/>
      <c r="N48915"/>
      <c r="O48915"/>
    </row>
    <row r="48916" spans="1:15">
      <c r="A48916"/>
      <c r="B48916"/>
      <c r="C48916"/>
      <c r="D48916" s="67"/>
      <c r="E48916"/>
      <c r="F48916"/>
      <c r="G48916"/>
      <c r="H48916" s="67"/>
      <c r="I48916"/>
      <c r="J48916"/>
      <c r="K48916"/>
      <c r="L48916"/>
      <c r="M48916"/>
      <c r="N48916"/>
      <c r="O48916"/>
    </row>
    <row r="48917" spans="1:15">
      <c r="A48917"/>
      <c r="B48917"/>
      <c r="C48917"/>
      <c r="D48917" s="67"/>
      <c r="E48917"/>
      <c r="F48917"/>
      <c r="G48917"/>
      <c r="H48917" s="67"/>
      <c r="I48917"/>
      <c r="J48917"/>
      <c r="K48917"/>
      <c r="L48917"/>
      <c r="M48917"/>
      <c r="N48917"/>
      <c r="O48917"/>
    </row>
    <row r="48918" spans="1:15">
      <c r="A48918"/>
      <c r="B48918"/>
      <c r="C48918"/>
      <c r="D48918" s="67"/>
      <c r="E48918"/>
      <c r="F48918"/>
      <c r="G48918"/>
      <c r="H48918" s="67"/>
      <c r="I48918"/>
      <c r="J48918"/>
      <c r="K48918"/>
      <c r="L48918"/>
      <c r="M48918"/>
      <c r="N48918"/>
      <c r="O48918"/>
    </row>
    <row r="48919" spans="1:15">
      <c r="A48919"/>
      <c r="B48919"/>
      <c r="C48919"/>
      <c r="D48919" s="67"/>
      <c r="E48919"/>
      <c r="F48919"/>
      <c r="G48919"/>
      <c r="H48919" s="67"/>
      <c r="I48919"/>
      <c r="J48919"/>
      <c r="K48919"/>
      <c r="L48919"/>
      <c r="M48919"/>
      <c r="N48919"/>
      <c r="O48919"/>
    </row>
    <row r="48920" spans="1:15">
      <c r="A48920"/>
      <c r="B48920"/>
      <c r="C48920"/>
      <c r="D48920" s="67"/>
      <c r="E48920"/>
      <c r="F48920"/>
      <c r="G48920"/>
      <c r="H48920" s="67"/>
      <c r="I48920"/>
      <c r="J48920"/>
      <c r="K48920"/>
      <c r="L48920"/>
      <c r="M48920"/>
      <c r="N48920"/>
      <c r="O48920"/>
    </row>
    <row r="48921" spans="1:15">
      <c r="A48921"/>
      <c r="B48921"/>
      <c r="C48921"/>
      <c r="D48921" s="67"/>
      <c r="E48921"/>
      <c r="F48921"/>
      <c r="G48921"/>
      <c r="H48921" s="67"/>
      <c r="I48921"/>
      <c r="J48921"/>
      <c r="K48921"/>
      <c r="L48921"/>
      <c r="M48921"/>
      <c r="N48921"/>
      <c r="O48921"/>
    </row>
    <row r="48922" spans="1:15">
      <c r="A48922"/>
      <c r="B48922"/>
      <c r="C48922"/>
      <c r="D48922" s="67"/>
      <c r="E48922"/>
      <c r="F48922"/>
      <c r="G48922"/>
      <c r="H48922" s="67"/>
      <c r="I48922"/>
      <c r="J48922"/>
      <c r="K48922"/>
      <c r="L48922"/>
      <c r="M48922"/>
      <c r="N48922"/>
      <c r="O48922"/>
    </row>
    <row r="48923" spans="1:15">
      <c r="A48923"/>
      <c r="B48923"/>
      <c r="C48923"/>
      <c r="D48923" s="67"/>
      <c r="E48923"/>
      <c r="F48923"/>
      <c r="G48923"/>
      <c r="H48923" s="67"/>
      <c r="I48923"/>
      <c r="J48923"/>
      <c r="K48923"/>
      <c r="L48923"/>
      <c r="M48923"/>
      <c r="N48923"/>
      <c r="O48923"/>
    </row>
    <row r="48924" spans="1:15">
      <c r="A48924"/>
      <c r="B48924"/>
      <c r="C48924"/>
      <c r="D48924" s="67"/>
      <c r="E48924"/>
      <c r="F48924"/>
      <c r="G48924"/>
      <c r="H48924" s="67"/>
      <c r="I48924"/>
      <c r="J48924"/>
      <c r="K48924"/>
      <c r="L48924"/>
      <c r="M48924"/>
      <c r="N48924"/>
      <c r="O48924"/>
    </row>
    <row r="48925" spans="1:15">
      <c r="A48925"/>
      <c r="B48925"/>
      <c r="C48925"/>
      <c r="D48925" s="67"/>
      <c r="E48925"/>
      <c r="F48925"/>
      <c r="G48925"/>
      <c r="H48925" s="67"/>
      <c r="I48925"/>
      <c r="J48925"/>
      <c r="K48925"/>
      <c r="L48925"/>
      <c r="M48925"/>
      <c r="N48925"/>
      <c r="O48925"/>
    </row>
    <row r="48926" spans="1:15">
      <c r="A48926"/>
      <c r="B48926"/>
      <c r="C48926"/>
      <c r="D48926" s="67"/>
      <c r="E48926"/>
      <c r="F48926"/>
      <c r="G48926"/>
      <c r="H48926" s="67"/>
      <c r="I48926"/>
      <c r="J48926"/>
      <c r="K48926"/>
      <c r="L48926"/>
      <c r="M48926"/>
      <c r="N48926"/>
      <c r="O48926"/>
    </row>
    <row r="48927" spans="1:15">
      <c r="A48927"/>
      <c r="B48927"/>
      <c r="C48927"/>
      <c r="D48927" s="67"/>
      <c r="E48927"/>
      <c r="F48927"/>
      <c r="G48927"/>
      <c r="H48927" s="67"/>
      <c r="I48927"/>
      <c r="J48927"/>
      <c r="K48927"/>
      <c r="L48927"/>
      <c r="M48927"/>
      <c r="N48927"/>
      <c r="O48927"/>
    </row>
    <row r="48928" spans="1:15">
      <c r="A48928"/>
      <c r="B48928"/>
      <c r="C48928"/>
      <c r="D48928" s="67"/>
      <c r="E48928"/>
      <c r="F48928"/>
      <c r="G48928"/>
      <c r="H48928" s="67"/>
      <c r="I48928"/>
      <c r="J48928"/>
      <c r="K48928"/>
      <c r="L48928"/>
      <c r="M48928"/>
      <c r="N48928"/>
      <c r="O48928"/>
    </row>
    <row r="48929" spans="1:15">
      <c r="A48929"/>
      <c r="B48929"/>
      <c r="C48929"/>
      <c r="D48929" s="67"/>
      <c r="E48929"/>
      <c r="F48929"/>
      <c r="G48929"/>
      <c r="H48929" s="67"/>
      <c r="I48929"/>
      <c r="J48929"/>
      <c r="K48929"/>
      <c r="L48929"/>
      <c r="M48929"/>
      <c r="N48929"/>
      <c r="O48929"/>
    </row>
    <row r="48930" spans="1:15">
      <c r="A48930"/>
      <c r="B48930"/>
      <c r="C48930"/>
      <c r="D48930" s="67"/>
      <c r="E48930"/>
      <c r="F48930"/>
      <c r="G48930"/>
      <c r="H48930" s="67"/>
      <c r="I48930"/>
      <c r="J48930"/>
      <c r="K48930"/>
      <c r="L48930"/>
      <c r="M48930"/>
      <c r="N48930"/>
      <c r="O48930"/>
    </row>
    <row r="48931" spans="1:15">
      <c r="A48931"/>
      <c r="B48931"/>
      <c r="C48931"/>
      <c r="D48931" s="67"/>
      <c r="E48931"/>
      <c r="F48931"/>
      <c r="G48931"/>
      <c r="H48931" s="67"/>
      <c r="I48931"/>
      <c r="J48931"/>
      <c r="K48931"/>
      <c r="L48931"/>
      <c r="M48931"/>
      <c r="N48931"/>
      <c r="O48931"/>
    </row>
    <row r="48932" spans="1:15">
      <c r="A48932"/>
      <c r="B48932"/>
      <c r="C48932"/>
      <c r="D48932" s="67"/>
      <c r="E48932"/>
      <c r="F48932"/>
      <c r="G48932"/>
      <c r="H48932" s="67"/>
      <c r="I48932"/>
      <c r="J48932"/>
      <c r="K48932"/>
      <c r="L48932"/>
      <c r="M48932"/>
      <c r="N48932"/>
      <c r="O48932"/>
    </row>
    <row r="48933" spans="1:15">
      <c r="A48933"/>
      <c r="B48933"/>
      <c r="C48933"/>
      <c r="D48933" s="67"/>
      <c r="E48933"/>
      <c r="F48933"/>
      <c r="G48933"/>
      <c r="H48933" s="67"/>
      <c r="I48933"/>
      <c r="J48933"/>
      <c r="K48933"/>
      <c r="L48933"/>
      <c r="M48933"/>
      <c r="N48933"/>
      <c r="O48933"/>
    </row>
    <row r="48934" spans="1:15">
      <c r="A48934"/>
      <c r="B48934"/>
      <c r="C48934"/>
      <c r="D48934" s="67"/>
      <c r="E48934"/>
      <c r="F48934"/>
      <c r="G48934"/>
      <c r="H48934" s="67"/>
      <c r="I48934"/>
      <c r="J48934"/>
      <c r="K48934"/>
      <c r="L48934"/>
      <c r="M48934"/>
      <c r="N48934"/>
      <c r="O48934"/>
    </row>
    <row r="48935" spans="1:15">
      <c r="A48935"/>
      <c r="B48935"/>
      <c r="C48935"/>
      <c r="D48935" s="67"/>
      <c r="E48935"/>
      <c r="F48935"/>
      <c r="G48935"/>
      <c r="H48935" s="67"/>
      <c r="I48935"/>
      <c r="J48935"/>
      <c r="K48935"/>
      <c r="L48935"/>
      <c r="M48935"/>
      <c r="N48935"/>
      <c r="O48935"/>
    </row>
    <row r="48936" spans="1:15">
      <c r="A48936"/>
      <c r="B48936"/>
      <c r="C48936"/>
      <c r="D48936" s="67"/>
      <c r="E48936"/>
      <c r="F48936"/>
      <c r="G48936"/>
      <c r="H48936" s="67"/>
      <c r="I48936"/>
      <c r="J48936"/>
      <c r="K48936"/>
      <c r="L48936"/>
      <c r="M48936"/>
      <c r="N48936"/>
      <c r="O48936"/>
    </row>
    <row r="48937" spans="1:15">
      <c r="A48937"/>
      <c r="B48937"/>
      <c r="C48937"/>
      <c r="D48937" s="67"/>
      <c r="E48937"/>
      <c r="F48937"/>
      <c r="G48937"/>
      <c r="H48937" s="67"/>
      <c r="I48937"/>
      <c r="J48937"/>
      <c r="K48937"/>
      <c r="L48937"/>
      <c r="M48937"/>
      <c r="N48937"/>
      <c r="O48937"/>
    </row>
    <row r="48938" spans="1:15">
      <c r="A48938"/>
      <c r="B48938"/>
      <c r="C48938"/>
      <c r="D48938" s="67"/>
      <c r="E48938"/>
      <c r="F48938"/>
      <c r="G48938"/>
      <c r="H48938" s="67"/>
      <c r="I48938"/>
      <c r="J48938"/>
      <c r="K48938"/>
      <c r="L48938"/>
      <c r="M48938"/>
      <c r="N48938"/>
      <c r="O48938"/>
    </row>
    <row r="48939" spans="1:15">
      <c r="A48939"/>
      <c r="B48939"/>
      <c r="C48939"/>
      <c r="D48939" s="67"/>
      <c r="E48939"/>
      <c r="F48939"/>
      <c r="G48939"/>
      <c r="H48939" s="67"/>
      <c r="I48939"/>
      <c r="J48939"/>
      <c r="K48939"/>
      <c r="L48939"/>
      <c r="M48939"/>
      <c r="N48939"/>
      <c r="O48939"/>
    </row>
    <row r="48940" spans="1:15">
      <c r="A48940"/>
      <c r="B48940"/>
      <c r="C48940"/>
      <c r="D48940" s="67"/>
      <c r="E48940"/>
      <c r="F48940"/>
      <c r="G48940"/>
      <c r="H48940" s="67"/>
      <c r="I48940"/>
      <c r="J48940"/>
      <c r="K48940"/>
      <c r="L48940"/>
      <c r="M48940"/>
      <c r="N48940"/>
      <c r="O48940"/>
    </row>
    <row r="48941" spans="1:15">
      <c r="A48941"/>
      <c r="B48941"/>
      <c r="C48941"/>
      <c r="D48941" s="67"/>
      <c r="E48941"/>
      <c r="F48941"/>
      <c r="G48941"/>
      <c r="H48941" s="67"/>
      <c r="I48941"/>
      <c r="J48941"/>
      <c r="K48941"/>
      <c r="L48941"/>
      <c r="M48941"/>
      <c r="N48941"/>
      <c r="O48941"/>
    </row>
    <row r="48942" spans="1:15">
      <c r="A48942"/>
      <c r="B48942"/>
      <c r="C48942"/>
      <c r="D48942" s="67"/>
      <c r="E48942"/>
      <c r="F48942"/>
      <c r="G48942"/>
      <c r="H48942" s="67"/>
      <c r="I48942"/>
      <c r="J48942"/>
      <c r="K48942"/>
      <c r="L48942"/>
      <c r="M48942"/>
      <c r="N48942"/>
      <c r="O48942"/>
    </row>
    <row r="48943" spans="1:15">
      <c r="A48943"/>
      <c r="B48943"/>
      <c r="C48943"/>
      <c r="D48943" s="67"/>
      <c r="E48943"/>
      <c r="F48943"/>
      <c r="G48943"/>
      <c r="H48943" s="67"/>
      <c r="I48943"/>
      <c r="J48943"/>
      <c r="K48943"/>
      <c r="L48943"/>
      <c r="M48943"/>
      <c r="N48943"/>
      <c r="O48943"/>
    </row>
    <row r="48944" spans="1:15">
      <c r="A48944"/>
      <c r="B48944"/>
      <c r="C48944"/>
      <c r="D48944" s="67"/>
      <c r="E48944"/>
      <c r="F48944"/>
      <c r="G48944"/>
      <c r="H48944" s="67"/>
      <c r="I48944"/>
      <c r="J48944"/>
      <c r="K48944"/>
      <c r="L48944"/>
      <c r="M48944"/>
      <c r="N48944"/>
      <c r="O48944"/>
    </row>
    <row r="48945" spans="1:15">
      <c r="A48945"/>
      <c r="B48945"/>
      <c r="C48945"/>
      <c r="D48945" s="67"/>
      <c r="E48945"/>
      <c r="F48945"/>
      <c r="G48945"/>
      <c r="H48945" s="67"/>
      <c r="I48945"/>
      <c r="J48945"/>
      <c r="K48945"/>
      <c r="L48945"/>
      <c r="M48945"/>
      <c r="N48945"/>
      <c r="O48945"/>
    </row>
    <row r="48946" spans="1:15">
      <c r="A48946"/>
      <c r="B48946"/>
      <c r="C48946"/>
      <c r="D48946" s="67"/>
      <c r="E48946"/>
      <c r="F48946"/>
      <c r="G48946"/>
      <c r="H48946" s="67"/>
      <c r="I48946"/>
      <c r="J48946"/>
      <c r="K48946"/>
      <c r="L48946"/>
      <c r="M48946"/>
      <c r="N48946"/>
      <c r="O48946"/>
    </row>
    <row r="48947" spans="1:15">
      <c r="A48947"/>
      <c r="B48947"/>
      <c r="C48947"/>
      <c r="D48947" s="67"/>
      <c r="E48947"/>
      <c r="F48947"/>
      <c r="G48947"/>
      <c r="H48947" s="67"/>
      <c r="I48947"/>
      <c r="J48947"/>
      <c r="K48947"/>
      <c r="L48947"/>
      <c r="M48947"/>
      <c r="N48947"/>
      <c r="O48947"/>
    </row>
    <row r="48948" spans="1:15">
      <c r="A48948"/>
      <c r="B48948"/>
      <c r="C48948"/>
      <c r="D48948" s="67"/>
      <c r="E48948"/>
      <c r="F48948"/>
      <c r="G48948"/>
      <c r="H48948" s="67"/>
      <c r="I48948"/>
      <c r="J48948"/>
      <c r="K48948"/>
      <c r="L48948"/>
      <c r="M48948"/>
      <c r="N48948"/>
      <c r="O48948"/>
    </row>
    <row r="48949" spans="1:15">
      <c r="A48949"/>
      <c r="B48949"/>
      <c r="C48949"/>
      <c r="D48949" s="67"/>
      <c r="E48949"/>
      <c r="F48949"/>
      <c r="G48949"/>
      <c r="H48949" s="67"/>
      <c r="I48949"/>
      <c r="J48949"/>
      <c r="K48949"/>
      <c r="L48949"/>
      <c r="M48949"/>
      <c r="N48949"/>
      <c r="O48949"/>
    </row>
    <row r="48950" spans="1:15">
      <c r="A48950"/>
      <c r="B48950"/>
      <c r="C48950"/>
      <c r="D48950" s="67"/>
      <c r="E48950"/>
      <c r="F48950"/>
      <c r="G48950"/>
      <c r="H48950" s="67"/>
      <c r="I48950"/>
      <c r="J48950"/>
      <c r="K48950"/>
      <c r="L48950"/>
      <c r="M48950"/>
      <c r="N48950"/>
      <c r="O48950"/>
    </row>
    <row r="48951" spans="1:15">
      <c r="A48951"/>
      <c r="B48951"/>
      <c r="C48951"/>
      <c r="D48951" s="67"/>
      <c r="E48951"/>
      <c r="F48951"/>
      <c r="G48951"/>
      <c r="H48951" s="67"/>
      <c r="I48951"/>
      <c r="J48951"/>
      <c r="K48951"/>
      <c r="L48951"/>
      <c r="M48951"/>
      <c r="N48951"/>
      <c r="O48951"/>
    </row>
    <row r="48952" spans="1:15">
      <c r="A48952"/>
      <c r="B48952"/>
      <c r="C48952"/>
      <c r="D48952" s="67"/>
      <c r="E48952"/>
      <c r="F48952"/>
      <c r="G48952"/>
      <c r="H48952" s="67"/>
      <c r="I48952"/>
      <c r="J48952"/>
      <c r="K48952"/>
      <c r="L48952"/>
      <c r="M48952"/>
      <c r="N48952"/>
      <c r="O48952"/>
    </row>
    <row r="48953" spans="1:15">
      <c r="A48953"/>
      <c r="B48953"/>
      <c r="C48953"/>
      <c r="D48953" s="67"/>
      <c r="E48953"/>
      <c r="F48953"/>
      <c r="G48953"/>
      <c r="H48953" s="67"/>
      <c r="I48953"/>
      <c r="J48953"/>
      <c r="K48953"/>
      <c r="L48953"/>
      <c r="M48953"/>
      <c r="N48953"/>
      <c r="O48953"/>
    </row>
    <row r="48954" spans="1:15">
      <c r="A48954"/>
      <c r="B48954"/>
      <c r="C48954"/>
      <c r="D48954" s="67"/>
      <c r="E48954"/>
      <c r="F48954"/>
      <c r="G48954"/>
      <c r="H48954" s="67"/>
      <c r="I48954"/>
      <c r="J48954"/>
      <c r="K48954"/>
      <c r="L48954"/>
      <c r="M48954"/>
      <c r="N48954"/>
      <c r="O48954"/>
    </row>
    <row r="48955" spans="1:15">
      <c r="A48955"/>
      <c r="B48955"/>
      <c r="C48955"/>
      <c r="D48955" s="67"/>
      <c r="E48955"/>
      <c r="F48955"/>
      <c r="G48955"/>
      <c r="H48955" s="67"/>
      <c r="I48955"/>
      <c r="J48955"/>
      <c r="K48955"/>
      <c r="L48955"/>
      <c r="M48955"/>
      <c r="N48955"/>
      <c r="O48955"/>
    </row>
    <row r="48956" spans="1:15">
      <c r="A48956"/>
      <c r="B48956"/>
      <c r="C48956"/>
      <c r="D48956" s="67"/>
      <c r="E48956"/>
      <c r="F48956"/>
      <c r="G48956"/>
      <c r="H48956" s="67"/>
      <c r="I48956"/>
      <c r="J48956"/>
      <c r="K48956"/>
      <c r="L48956"/>
      <c r="M48956"/>
      <c r="N48956"/>
      <c r="O48956"/>
    </row>
    <row r="48957" spans="1:15">
      <c r="A48957"/>
      <c r="B48957"/>
      <c r="C48957"/>
      <c r="D48957" s="67"/>
      <c r="E48957"/>
      <c r="F48957"/>
      <c r="G48957"/>
      <c r="H48957" s="67"/>
      <c r="I48957"/>
      <c r="J48957"/>
      <c r="K48957"/>
      <c r="L48957"/>
      <c r="M48957"/>
      <c r="N48957"/>
      <c r="O48957"/>
    </row>
    <row r="48958" spans="1:15">
      <c r="A48958"/>
      <c r="B48958"/>
      <c r="C48958"/>
      <c r="D48958" s="67"/>
      <c r="E48958"/>
      <c r="F48958"/>
      <c r="G48958"/>
      <c r="H48958" s="67"/>
      <c r="I48958"/>
      <c r="J48958"/>
      <c r="K48958"/>
      <c r="L48958"/>
      <c r="M48958"/>
      <c r="N48958"/>
      <c r="O48958"/>
    </row>
    <row r="48959" spans="1:15">
      <c r="A48959"/>
      <c r="B48959"/>
      <c r="C48959"/>
      <c r="D48959" s="67"/>
      <c r="E48959"/>
      <c r="F48959"/>
      <c r="G48959"/>
      <c r="H48959" s="67"/>
      <c r="I48959"/>
      <c r="J48959"/>
      <c r="K48959"/>
      <c r="L48959"/>
      <c r="M48959"/>
      <c r="N48959"/>
      <c r="O48959"/>
    </row>
    <row r="48960" spans="1:15">
      <c r="A48960"/>
      <c r="B48960"/>
      <c r="C48960"/>
      <c r="D48960" s="67"/>
      <c r="E48960"/>
      <c r="F48960"/>
      <c r="G48960"/>
      <c r="H48960" s="67"/>
      <c r="I48960"/>
      <c r="J48960"/>
      <c r="K48960"/>
      <c r="L48960"/>
      <c r="M48960"/>
      <c r="N48960"/>
      <c r="O48960"/>
    </row>
    <row r="48961" spans="1:15">
      <c r="A48961"/>
      <c r="B48961"/>
      <c r="C48961"/>
      <c r="D48961" s="67"/>
      <c r="E48961"/>
      <c r="F48961"/>
      <c r="G48961"/>
      <c r="H48961" s="67"/>
      <c r="I48961"/>
      <c r="J48961"/>
      <c r="K48961"/>
      <c r="L48961"/>
      <c r="M48961"/>
      <c r="N48961"/>
      <c r="O48961"/>
    </row>
    <row r="48962" spans="1:15">
      <c r="A48962"/>
      <c r="B48962"/>
      <c r="C48962"/>
      <c r="D48962" s="67"/>
      <c r="E48962"/>
      <c r="F48962"/>
      <c r="G48962"/>
      <c r="H48962" s="67"/>
      <c r="I48962"/>
      <c r="J48962"/>
      <c r="K48962"/>
      <c r="L48962"/>
      <c r="M48962"/>
      <c r="N48962"/>
      <c r="O48962"/>
    </row>
    <row r="48963" spans="1:15">
      <c r="A48963"/>
      <c r="B48963"/>
      <c r="C48963"/>
      <c r="D48963" s="67"/>
      <c r="E48963"/>
      <c r="F48963"/>
      <c r="G48963"/>
      <c r="H48963" s="67"/>
      <c r="I48963"/>
      <c r="J48963"/>
      <c r="K48963"/>
      <c r="L48963"/>
      <c r="M48963"/>
      <c r="N48963"/>
      <c r="O48963"/>
    </row>
    <row r="48964" spans="1:15">
      <c r="A48964"/>
      <c r="B48964"/>
      <c r="C48964"/>
      <c r="D48964" s="67"/>
      <c r="E48964"/>
      <c r="F48964"/>
      <c r="G48964"/>
      <c r="H48964" s="67"/>
      <c r="I48964"/>
      <c r="J48964"/>
      <c r="K48964"/>
      <c r="L48964"/>
      <c r="M48964"/>
      <c r="N48964"/>
      <c r="O48964"/>
    </row>
    <row r="48965" spans="1:15">
      <c r="A48965"/>
      <c r="B48965"/>
      <c r="C48965"/>
      <c r="D48965" s="67"/>
      <c r="E48965"/>
      <c r="F48965"/>
      <c r="G48965"/>
      <c r="H48965" s="67"/>
      <c r="I48965"/>
      <c r="J48965"/>
      <c r="K48965"/>
      <c r="L48965"/>
      <c r="M48965"/>
      <c r="N48965"/>
      <c r="O48965"/>
    </row>
    <row r="48966" spans="1:15">
      <c r="A48966"/>
      <c r="B48966"/>
      <c r="C48966"/>
      <c r="D48966" s="67"/>
      <c r="E48966"/>
      <c r="F48966"/>
      <c r="G48966"/>
      <c r="H48966" s="67"/>
      <c r="I48966"/>
      <c r="J48966"/>
      <c r="K48966"/>
      <c r="L48966"/>
      <c r="M48966"/>
      <c r="N48966"/>
      <c r="O48966"/>
    </row>
    <row r="48967" spans="1:15">
      <c r="A48967"/>
      <c r="B48967"/>
      <c r="C48967"/>
      <c r="D48967" s="67"/>
      <c r="E48967"/>
      <c r="F48967"/>
      <c r="G48967"/>
      <c r="H48967" s="67"/>
      <c r="I48967"/>
      <c r="J48967"/>
      <c r="K48967"/>
      <c r="L48967"/>
      <c r="M48967"/>
      <c r="N48967"/>
      <c r="O48967"/>
    </row>
    <row r="48968" spans="1:15">
      <c r="A48968"/>
      <c r="B48968"/>
      <c r="C48968"/>
      <c r="D48968" s="67"/>
      <c r="E48968"/>
      <c r="F48968"/>
      <c r="G48968"/>
      <c r="H48968" s="67"/>
      <c r="I48968"/>
      <c r="J48968"/>
      <c r="K48968"/>
      <c r="L48968"/>
      <c r="M48968"/>
      <c r="N48968"/>
      <c r="O48968"/>
    </row>
    <row r="48969" spans="1:15">
      <c r="A48969"/>
      <c r="B48969"/>
      <c r="C48969"/>
      <c r="D48969" s="67"/>
      <c r="E48969"/>
      <c r="F48969"/>
      <c r="G48969"/>
      <c r="H48969" s="67"/>
      <c r="I48969"/>
      <c r="J48969"/>
      <c r="K48969"/>
      <c r="L48969"/>
      <c r="M48969"/>
      <c r="N48969"/>
      <c r="O48969"/>
    </row>
    <row r="48970" spans="1:15">
      <c r="A48970"/>
      <c r="B48970"/>
      <c r="C48970"/>
      <c r="D48970" s="67"/>
      <c r="E48970"/>
      <c r="F48970"/>
      <c r="G48970"/>
      <c r="H48970" s="67"/>
      <c r="I48970"/>
      <c r="J48970"/>
      <c r="K48970"/>
      <c r="L48970"/>
      <c r="M48970"/>
      <c r="N48970"/>
      <c r="O48970"/>
    </row>
    <row r="48971" spans="1:15">
      <c r="A48971"/>
      <c r="B48971"/>
      <c r="C48971"/>
      <c r="D48971" s="67"/>
      <c r="E48971"/>
      <c r="F48971"/>
      <c r="G48971"/>
      <c r="H48971" s="67"/>
      <c r="I48971"/>
      <c r="J48971"/>
      <c r="K48971"/>
      <c r="L48971"/>
      <c r="M48971"/>
      <c r="N48971"/>
      <c r="O48971"/>
    </row>
    <row r="48972" spans="1:15">
      <c r="A48972"/>
      <c r="B48972"/>
      <c r="C48972"/>
      <c r="D48972" s="67"/>
      <c r="E48972"/>
      <c r="F48972"/>
      <c r="G48972"/>
      <c r="H48972" s="67"/>
      <c r="I48972"/>
      <c r="J48972"/>
      <c r="K48972"/>
      <c r="L48972"/>
      <c r="M48972"/>
      <c r="N48972"/>
      <c r="O48972"/>
    </row>
    <row r="48973" spans="1:15">
      <c r="A48973"/>
      <c r="B48973"/>
      <c r="C48973"/>
      <c r="D48973" s="67"/>
      <c r="E48973"/>
      <c r="F48973"/>
      <c r="G48973"/>
      <c r="H48973" s="67"/>
      <c r="I48973"/>
      <c r="J48973"/>
      <c r="K48973"/>
      <c r="L48973"/>
      <c r="M48973"/>
      <c r="N48973"/>
      <c r="O48973"/>
    </row>
    <row r="48974" spans="1:15">
      <c r="A48974"/>
      <c r="B48974"/>
      <c r="C48974"/>
      <c r="D48974" s="67"/>
      <c r="E48974"/>
      <c r="F48974"/>
      <c r="G48974"/>
      <c r="H48974" s="67"/>
      <c r="I48974"/>
      <c r="J48974"/>
      <c r="K48974"/>
      <c r="L48974"/>
      <c r="M48974"/>
      <c r="N48974"/>
      <c r="O48974"/>
    </row>
    <row r="48975" spans="1:15">
      <c r="A48975"/>
      <c r="B48975"/>
      <c r="C48975"/>
      <c r="D48975" s="67"/>
      <c r="E48975"/>
      <c r="F48975"/>
      <c r="G48975"/>
      <c r="H48975" s="67"/>
      <c r="I48975"/>
      <c r="J48975"/>
      <c r="K48975"/>
      <c r="L48975"/>
      <c r="M48975"/>
      <c r="N48975"/>
      <c r="O48975"/>
    </row>
    <row r="48976" spans="1:15">
      <c r="A48976"/>
      <c r="B48976"/>
      <c r="C48976"/>
      <c r="D48976" s="67"/>
      <c r="E48976"/>
      <c r="F48976"/>
      <c r="G48976"/>
      <c r="H48976" s="67"/>
      <c r="I48976"/>
      <c r="J48976"/>
      <c r="K48976"/>
      <c r="L48976"/>
      <c r="M48976"/>
      <c r="N48976"/>
      <c r="O48976"/>
    </row>
    <row r="48977" spans="1:15">
      <c r="A48977"/>
      <c r="B48977"/>
      <c r="C48977"/>
      <c r="D48977" s="67"/>
      <c r="E48977"/>
      <c r="F48977"/>
      <c r="G48977"/>
      <c r="H48977" s="67"/>
      <c r="I48977"/>
      <c r="J48977"/>
      <c r="K48977"/>
      <c r="L48977"/>
      <c r="M48977"/>
      <c r="N48977"/>
      <c r="O48977"/>
    </row>
    <row r="48978" spans="1:15">
      <c r="A48978"/>
      <c r="B48978"/>
      <c r="C48978"/>
      <c r="D48978" s="67"/>
      <c r="E48978"/>
      <c r="F48978"/>
      <c r="G48978"/>
      <c r="H48978" s="67"/>
      <c r="I48978"/>
      <c r="J48978"/>
      <c r="K48978"/>
      <c r="L48978"/>
      <c r="M48978"/>
      <c r="N48978"/>
      <c r="O48978"/>
    </row>
    <row r="48979" spans="1:15">
      <c r="A48979"/>
      <c r="B48979"/>
      <c r="C48979"/>
      <c r="D48979" s="67"/>
      <c r="E48979"/>
      <c r="F48979"/>
      <c r="G48979"/>
      <c r="H48979" s="67"/>
      <c r="I48979"/>
      <c r="J48979"/>
      <c r="K48979"/>
      <c r="L48979"/>
      <c r="M48979"/>
      <c r="N48979"/>
      <c r="O48979"/>
    </row>
    <row r="48980" spans="1:15">
      <c r="A48980"/>
      <c r="B48980"/>
      <c r="C48980"/>
      <c r="D48980" s="67"/>
      <c r="E48980"/>
      <c r="F48980"/>
      <c r="G48980"/>
      <c r="H48980" s="67"/>
      <c r="I48980"/>
      <c r="J48980"/>
      <c r="K48980"/>
      <c r="L48980"/>
      <c r="M48980"/>
      <c r="N48980"/>
      <c r="O48980"/>
    </row>
    <row r="48981" spans="1:15">
      <c r="A48981"/>
      <c r="B48981"/>
      <c r="C48981"/>
      <c r="D48981" s="67"/>
      <c r="E48981"/>
      <c r="F48981"/>
      <c r="G48981"/>
      <c r="H48981" s="67"/>
      <c r="I48981"/>
      <c r="J48981"/>
      <c r="K48981"/>
      <c r="L48981"/>
      <c r="M48981"/>
      <c r="N48981"/>
      <c r="O48981"/>
    </row>
    <row r="48982" spans="1:15">
      <c r="A48982"/>
      <c r="B48982"/>
      <c r="C48982"/>
      <c r="D48982" s="67"/>
      <c r="E48982"/>
      <c r="F48982"/>
      <c r="G48982"/>
      <c r="H48982" s="67"/>
      <c r="I48982"/>
      <c r="J48982"/>
      <c r="K48982"/>
      <c r="L48982"/>
      <c r="M48982"/>
      <c r="N48982"/>
      <c r="O48982"/>
    </row>
    <row r="48983" spans="1:15">
      <c r="A48983"/>
      <c r="B48983"/>
      <c r="C48983"/>
      <c r="D48983" s="67"/>
      <c r="E48983"/>
      <c r="F48983"/>
      <c r="G48983"/>
      <c r="H48983" s="67"/>
      <c r="I48983"/>
      <c r="J48983"/>
      <c r="K48983"/>
      <c r="L48983"/>
      <c r="M48983"/>
      <c r="N48983"/>
      <c r="O48983"/>
    </row>
    <row r="48984" spans="1:15">
      <c r="A48984"/>
      <c r="B48984"/>
      <c r="C48984"/>
      <c r="D48984" s="67"/>
      <c r="E48984"/>
      <c r="F48984"/>
      <c r="G48984"/>
      <c r="H48984" s="67"/>
      <c r="I48984"/>
      <c r="J48984"/>
      <c r="K48984"/>
      <c r="L48984"/>
      <c r="M48984"/>
      <c r="N48984"/>
      <c r="O48984"/>
    </row>
    <row r="48985" spans="1:15">
      <c r="A48985"/>
      <c r="B48985"/>
      <c r="C48985"/>
      <c r="D48985" s="67"/>
      <c r="E48985"/>
      <c r="F48985"/>
      <c r="G48985"/>
      <c r="H48985" s="67"/>
      <c r="I48985"/>
      <c r="J48985"/>
      <c r="K48985"/>
      <c r="L48985"/>
      <c r="M48985"/>
      <c r="N48985"/>
      <c r="O48985"/>
    </row>
    <row r="48986" spans="1:15">
      <c r="A48986"/>
      <c r="B48986"/>
      <c r="C48986"/>
      <c r="D48986" s="67"/>
      <c r="E48986"/>
      <c r="F48986"/>
      <c r="G48986"/>
      <c r="H48986" s="67"/>
      <c r="I48986"/>
      <c r="J48986"/>
      <c r="K48986"/>
      <c r="L48986"/>
      <c r="M48986"/>
      <c r="N48986"/>
      <c r="O48986"/>
    </row>
    <row r="48987" spans="1:15">
      <c r="A48987"/>
      <c r="B48987"/>
      <c r="C48987"/>
      <c r="D48987" s="67"/>
      <c r="E48987"/>
      <c r="F48987"/>
      <c r="G48987"/>
      <c r="H48987" s="67"/>
      <c r="I48987"/>
      <c r="J48987"/>
      <c r="K48987"/>
      <c r="L48987"/>
      <c r="M48987"/>
      <c r="N48987"/>
      <c r="O48987"/>
    </row>
    <row r="48988" spans="1:15">
      <c r="A48988"/>
      <c r="B48988"/>
      <c r="C48988"/>
      <c r="D48988" s="67"/>
      <c r="E48988"/>
      <c r="F48988"/>
      <c r="G48988"/>
      <c r="H48988" s="67"/>
      <c r="I48988"/>
      <c r="J48988"/>
      <c r="K48988"/>
      <c r="L48988"/>
      <c r="M48988"/>
      <c r="N48988"/>
      <c r="O48988"/>
    </row>
    <row r="48989" spans="1:15">
      <c r="A48989"/>
      <c r="B48989"/>
      <c r="C48989"/>
      <c r="D48989" s="67"/>
      <c r="E48989"/>
      <c r="F48989"/>
      <c r="G48989"/>
      <c r="H48989" s="67"/>
      <c r="I48989"/>
      <c r="J48989"/>
      <c r="K48989"/>
      <c r="L48989"/>
      <c r="M48989"/>
      <c r="N48989"/>
      <c r="O48989"/>
    </row>
    <row r="48990" spans="1:15">
      <c r="A48990"/>
      <c r="B48990"/>
      <c r="C48990"/>
      <c r="D48990" s="67"/>
      <c r="E48990"/>
      <c r="F48990"/>
      <c r="G48990"/>
      <c r="H48990" s="67"/>
      <c r="I48990"/>
      <c r="J48990"/>
      <c r="K48990"/>
      <c r="L48990"/>
      <c r="M48990"/>
      <c r="N48990"/>
      <c r="O48990"/>
    </row>
    <row r="48991" spans="1:15">
      <c r="A48991"/>
      <c r="B48991"/>
      <c r="C48991"/>
      <c r="D48991" s="67"/>
      <c r="E48991"/>
      <c r="F48991"/>
      <c r="G48991"/>
      <c r="H48991" s="67"/>
      <c r="I48991"/>
      <c r="J48991"/>
      <c r="K48991"/>
      <c r="L48991"/>
      <c r="M48991"/>
      <c r="N48991"/>
      <c r="O48991"/>
    </row>
    <row r="48992" spans="1:15">
      <c r="A48992"/>
      <c r="B48992"/>
      <c r="C48992"/>
      <c r="D48992" s="67"/>
      <c r="E48992"/>
      <c r="F48992"/>
      <c r="G48992"/>
      <c r="H48992" s="67"/>
      <c r="I48992"/>
      <c r="J48992"/>
      <c r="K48992"/>
      <c r="L48992"/>
      <c r="M48992"/>
      <c r="N48992"/>
      <c r="O48992"/>
    </row>
    <row r="48993" spans="1:15">
      <c r="A48993"/>
      <c r="B48993"/>
      <c r="C48993"/>
      <c r="D48993" s="67"/>
      <c r="E48993"/>
      <c r="F48993"/>
      <c r="G48993"/>
      <c r="H48993" s="67"/>
      <c r="I48993"/>
      <c r="J48993"/>
      <c r="K48993"/>
      <c r="L48993"/>
      <c r="M48993"/>
      <c r="N48993"/>
      <c r="O48993"/>
    </row>
    <row r="48994" spans="1:15">
      <c r="A48994"/>
      <c r="B48994"/>
      <c r="C48994"/>
      <c r="D48994" s="67"/>
      <c r="E48994"/>
      <c r="F48994"/>
      <c r="G48994"/>
      <c r="H48994" s="67"/>
      <c r="I48994"/>
      <c r="J48994"/>
      <c r="K48994"/>
      <c r="L48994"/>
      <c r="M48994"/>
      <c r="N48994"/>
      <c r="O48994"/>
    </row>
    <row r="48995" spans="1:15">
      <c r="A48995"/>
      <c r="B48995"/>
      <c r="C48995"/>
      <c r="D48995" s="67"/>
      <c r="E48995"/>
      <c r="F48995"/>
      <c r="G48995"/>
      <c r="H48995" s="67"/>
      <c r="I48995"/>
      <c r="J48995"/>
      <c r="K48995"/>
      <c r="L48995"/>
      <c r="M48995"/>
      <c r="N48995"/>
      <c r="O48995"/>
    </row>
    <row r="48996" spans="1:15">
      <c r="A48996"/>
      <c r="B48996"/>
      <c r="C48996"/>
      <c r="D48996" s="67"/>
      <c r="E48996"/>
      <c r="F48996"/>
      <c r="G48996"/>
      <c r="H48996" s="67"/>
      <c r="I48996"/>
      <c r="J48996"/>
      <c r="K48996"/>
      <c r="L48996"/>
      <c r="M48996"/>
      <c r="N48996"/>
      <c r="O48996"/>
    </row>
    <row r="48997" spans="1:15">
      <c r="A48997"/>
      <c r="B48997"/>
      <c r="C48997"/>
      <c r="D48997" s="67"/>
      <c r="E48997"/>
      <c r="F48997"/>
      <c r="G48997"/>
      <c r="H48997" s="67"/>
      <c r="I48997"/>
      <c r="J48997"/>
      <c r="K48997"/>
      <c r="L48997"/>
      <c r="M48997"/>
      <c r="N48997"/>
      <c r="O48997"/>
    </row>
    <row r="48998" spans="1:15">
      <c r="A48998"/>
      <c r="B48998"/>
      <c r="C48998"/>
      <c r="D48998" s="67"/>
      <c r="E48998"/>
      <c r="F48998"/>
      <c r="G48998"/>
      <c r="H48998" s="67"/>
      <c r="I48998"/>
      <c r="J48998"/>
      <c r="K48998"/>
      <c r="L48998"/>
      <c r="M48998"/>
      <c r="N48998"/>
      <c r="O48998"/>
    </row>
    <row r="48999" spans="1:15">
      <c r="A48999"/>
      <c r="B48999"/>
      <c r="C48999"/>
      <c r="D48999" s="67"/>
      <c r="E48999"/>
      <c r="F48999"/>
      <c r="G48999"/>
      <c r="H48999" s="67"/>
      <c r="I48999"/>
      <c r="J48999"/>
      <c r="K48999"/>
      <c r="L48999"/>
      <c r="M48999"/>
      <c r="N48999"/>
      <c r="O48999"/>
    </row>
    <row r="49000" spans="1:15">
      <c r="A49000"/>
      <c r="B49000"/>
      <c r="C49000"/>
      <c r="D49000" s="67"/>
      <c r="E49000"/>
      <c r="F49000"/>
      <c r="G49000"/>
      <c r="H49000" s="67"/>
      <c r="I49000"/>
      <c r="J49000"/>
      <c r="K49000"/>
      <c r="L49000"/>
      <c r="M49000"/>
      <c r="N49000"/>
      <c r="O49000"/>
    </row>
    <row r="49001" spans="1:15">
      <c r="A49001"/>
      <c r="B49001"/>
      <c r="C49001"/>
      <c r="D49001" s="67"/>
      <c r="E49001"/>
      <c r="F49001"/>
      <c r="G49001"/>
      <c r="H49001" s="67"/>
      <c r="I49001"/>
      <c r="J49001"/>
      <c r="K49001"/>
      <c r="L49001"/>
      <c r="M49001"/>
      <c r="N49001"/>
      <c r="O49001"/>
    </row>
    <row r="49002" spans="1:15">
      <c r="A49002"/>
      <c r="B49002"/>
      <c r="C49002"/>
      <c r="D49002" s="67"/>
      <c r="E49002"/>
      <c r="F49002"/>
      <c r="G49002"/>
      <c r="H49002" s="67"/>
      <c r="I49002"/>
      <c r="J49002"/>
      <c r="K49002"/>
      <c r="L49002"/>
      <c r="M49002"/>
      <c r="N49002"/>
      <c r="O49002"/>
    </row>
    <row r="49003" spans="1:15">
      <c r="A49003"/>
      <c r="B49003"/>
      <c r="C49003"/>
      <c r="D49003" s="67"/>
      <c r="E49003"/>
      <c r="F49003"/>
      <c r="G49003"/>
      <c r="H49003" s="67"/>
      <c r="I49003"/>
      <c r="J49003"/>
      <c r="K49003"/>
      <c r="L49003"/>
      <c r="M49003"/>
      <c r="N49003"/>
      <c r="O49003"/>
    </row>
    <row r="49004" spans="1:15">
      <c r="A49004"/>
      <c r="B49004"/>
      <c r="C49004"/>
      <c r="D49004" s="67"/>
      <c r="E49004"/>
      <c r="F49004"/>
      <c r="G49004"/>
      <c r="H49004" s="67"/>
      <c r="I49004"/>
      <c r="J49004"/>
      <c r="K49004"/>
      <c r="L49004"/>
      <c r="M49004"/>
      <c r="N49004"/>
      <c r="O49004"/>
    </row>
    <row r="49005" spans="1:15">
      <c r="A49005"/>
      <c r="B49005"/>
      <c r="C49005"/>
      <c r="D49005" s="67"/>
      <c r="E49005"/>
      <c r="F49005"/>
      <c r="G49005"/>
      <c r="H49005" s="67"/>
      <c r="I49005"/>
      <c r="J49005"/>
      <c r="K49005"/>
      <c r="L49005"/>
      <c r="M49005"/>
      <c r="N49005"/>
      <c r="O49005"/>
    </row>
    <row r="49006" spans="1:15">
      <c r="A49006"/>
      <c r="B49006"/>
      <c r="C49006"/>
      <c r="D49006" s="67"/>
      <c r="E49006"/>
      <c r="F49006"/>
      <c r="G49006"/>
      <c r="H49006" s="67"/>
      <c r="I49006"/>
      <c r="J49006"/>
      <c r="K49006"/>
      <c r="L49006"/>
      <c r="M49006"/>
      <c r="N49006"/>
      <c r="O49006"/>
    </row>
    <row r="49007" spans="1:15">
      <c r="A49007"/>
      <c r="B49007"/>
      <c r="C49007"/>
      <c r="D49007" s="67"/>
      <c r="E49007"/>
      <c r="F49007"/>
      <c r="G49007"/>
      <c r="H49007" s="67"/>
      <c r="I49007"/>
      <c r="J49007"/>
      <c r="K49007"/>
      <c r="L49007"/>
      <c r="M49007"/>
      <c r="N49007"/>
      <c r="O49007"/>
    </row>
    <row r="49008" spans="1:15">
      <c r="A49008"/>
      <c r="B49008"/>
      <c r="C49008"/>
      <c r="D49008" s="67"/>
      <c r="E49008"/>
      <c r="F49008"/>
      <c r="G49008"/>
      <c r="H49008" s="67"/>
      <c r="I49008"/>
      <c r="J49008"/>
      <c r="K49008"/>
      <c r="L49008"/>
      <c r="M49008"/>
      <c r="N49008"/>
      <c r="O49008"/>
    </row>
    <row r="49009" spans="1:15">
      <c r="A49009"/>
      <c r="B49009"/>
      <c r="C49009"/>
      <c r="D49009" s="67"/>
      <c r="E49009"/>
      <c r="F49009"/>
      <c r="G49009"/>
      <c r="H49009" s="67"/>
      <c r="I49009"/>
      <c r="J49009"/>
      <c r="K49009"/>
      <c r="L49009"/>
      <c r="M49009"/>
      <c r="N49009"/>
      <c r="O49009"/>
    </row>
    <row r="49010" spans="1:15">
      <c r="A49010"/>
      <c r="B49010"/>
      <c r="C49010"/>
      <c r="D49010" s="67"/>
      <c r="E49010"/>
      <c r="F49010"/>
      <c r="G49010"/>
      <c r="H49010" s="67"/>
      <c r="I49010"/>
      <c r="J49010"/>
      <c r="K49010"/>
      <c r="L49010"/>
      <c r="M49010"/>
      <c r="N49010"/>
      <c r="O49010"/>
    </row>
    <row r="49011" spans="1:15">
      <c r="A49011"/>
      <c r="B49011"/>
      <c r="C49011"/>
      <c r="D49011" s="67"/>
      <c r="E49011"/>
      <c r="F49011"/>
      <c r="G49011"/>
      <c r="H49011" s="67"/>
      <c r="I49011"/>
      <c r="J49011"/>
      <c r="K49011"/>
      <c r="L49011"/>
      <c r="M49011"/>
      <c r="N49011"/>
      <c r="O49011"/>
    </row>
    <row r="49012" spans="1:15">
      <c r="A49012"/>
      <c r="B49012"/>
      <c r="C49012"/>
      <c r="D49012" s="67"/>
      <c r="E49012"/>
      <c r="F49012"/>
      <c r="G49012"/>
      <c r="H49012" s="67"/>
      <c r="I49012"/>
      <c r="J49012"/>
      <c r="K49012"/>
      <c r="L49012"/>
      <c r="M49012"/>
      <c r="N49012"/>
      <c r="O49012"/>
    </row>
    <row r="49013" spans="1:15">
      <c r="A49013"/>
      <c r="B49013"/>
      <c r="C49013"/>
      <c r="D49013" s="67"/>
      <c r="E49013"/>
      <c r="F49013"/>
      <c r="G49013"/>
      <c r="H49013" s="67"/>
      <c r="I49013"/>
      <c r="J49013"/>
      <c r="K49013"/>
      <c r="L49013"/>
      <c r="M49013"/>
      <c r="N49013"/>
      <c r="O49013"/>
    </row>
    <row r="49014" spans="1:15">
      <c r="A49014"/>
      <c r="B49014"/>
      <c r="C49014"/>
      <c r="D49014" s="67"/>
      <c r="E49014"/>
      <c r="F49014"/>
      <c r="G49014"/>
      <c r="H49014" s="67"/>
      <c r="I49014"/>
      <c r="J49014"/>
      <c r="K49014"/>
      <c r="L49014"/>
      <c r="M49014"/>
      <c r="N49014"/>
      <c r="O49014"/>
    </row>
    <row r="49015" spans="1:15">
      <c r="A49015"/>
      <c r="B49015"/>
      <c r="C49015"/>
      <c r="D49015" s="67"/>
      <c r="E49015"/>
      <c r="F49015"/>
      <c r="G49015"/>
      <c r="H49015" s="67"/>
      <c r="I49015"/>
      <c r="J49015"/>
      <c r="K49015"/>
      <c r="L49015"/>
      <c r="M49015"/>
      <c r="N49015"/>
      <c r="O49015"/>
    </row>
    <row r="49016" spans="1:15">
      <c r="A49016"/>
      <c r="B49016"/>
      <c r="C49016"/>
      <c r="D49016" s="67"/>
      <c r="E49016"/>
      <c r="F49016"/>
      <c r="G49016"/>
      <c r="H49016" s="67"/>
      <c r="I49016"/>
      <c r="J49016"/>
      <c r="K49016"/>
      <c r="L49016"/>
      <c r="M49016"/>
      <c r="N49016"/>
      <c r="O49016"/>
    </row>
    <row r="49017" spans="1:15">
      <c r="A49017"/>
      <c r="B49017"/>
      <c r="C49017"/>
      <c r="D49017" s="67"/>
      <c r="E49017"/>
      <c r="F49017"/>
      <c r="G49017"/>
      <c r="H49017" s="67"/>
      <c r="I49017"/>
      <c r="J49017"/>
      <c r="K49017"/>
      <c r="L49017"/>
      <c r="M49017"/>
      <c r="N49017"/>
      <c r="O49017"/>
    </row>
    <row r="49018" spans="1:15">
      <c r="A49018"/>
      <c r="B49018"/>
      <c r="C49018"/>
      <c r="D49018" s="67"/>
      <c r="E49018"/>
      <c r="F49018"/>
      <c r="G49018"/>
      <c r="H49018" s="67"/>
      <c r="I49018"/>
      <c r="J49018"/>
      <c r="K49018"/>
      <c r="L49018"/>
      <c r="M49018"/>
      <c r="N49018"/>
      <c r="O49018"/>
    </row>
    <row r="49019" spans="1:15">
      <c r="A49019"/>
      <c r="B49019"/>
      <c r="C49019"/>
      <c r="D49019" s="67"/>
      <c r="E49019"/>
      <c r="F49019"/>
      <c r="G49019"/>
      <c r="H49019" s="67"/>
      <c r="I49019"/>
      <c r="J49019"/>
      <c r="K49019"/>
      <c r="L49019"/>
      <c r="M49019"/>
      <c r="N49019"/>
      <c r="O49019"/>
    </row>
    <row r="49020" spans="1:15">
      <c r="A49020"/>
      <c r="B49020"/>
      <c r="C49020"/>
      <c r="D49020" s="67"/>
      <c r="E49020"/>
      <c r="F49020"/>
      <c r="G49020"/>
      <c r="H49020" s="67"/>
      <c r="I49020"/>
      <c r="J49020"/>
      <c r="K49020"/>
      <c r="L49020"/>
      <c r="M49020"/>
      <c r="N49020"/>
      <c r="O49020"/>
    </row>
    <row r="49021" spans="1:15">
      <c r="A49021"/>
      <c r="B49021"/>
      <c r="C49021"/>
      <c r="D49021" s="67"/>
      <c r="E49021"/>
      <c r="F49021"/>
      <c r="G49021"/>
      <c r="H49021" s="67"/>
      <c r="I49021"/>
      <c r="J49021"/>
      <c r="K49021"/>
      <c r="L49021"/>
      <c r="M49021"/>
      <c r="N49021"/>
      <c r="O49021"/>
    </row>
    <row r="49022" spans="1:15">
      <c r="A49022"/>
      <c r="B49022"/>
      <c r="C49022"/>
      <c r="D49022" s="67"/>
      <c r="E49022"/>
      <c r="F49022"/>
      <c r="G49022"/>
      <c r="H49022" s="67"/>
      <c r="I49022"/>
      <c r="J49022"/>
      <c r="K49022"/>
      <c r="L49022"/>
      <c r="M49022"/>
      <c r="N49022"/>
      <c r="O49022"/>
    </row>
    <row r="49023" spans="1:15">
      <c r="A49023"/>
      <c r="B49023"/>
      <c r="C49023"/>
      <c r="D49023" s="67"/>
      <c r="E49023"/>
      <c r="F49023"/>
      <c r="G49023"/>
      <c r="H49023" s="67"/>
      <c r="I49023"/>
      <c r="J49023"/>
      <c r="K49023"/>
      <c r="L49023"/>
      <c r="M49023"/>
      <c r="N49023"/>
      <c r="O49023"/>
    </row>
    <row r="49024" spans="1:15">
      <c r="A49024"/>
      <c r="B49024"/>
      <c r="C49024"/>
      <c r="D49024" s="67"/>
      <c r="E49024"/>
      <c r="F49024"/>
      <c r="G49024"/>
      <c r="H49024" s="67"/>
      <c r="I49024"/>
      <c r="J49024"/>
      <c r="K49024"/>
      <c r="L49024"/>
      <c r="M49024"/>
      <c r="N49024"/>
      <c r="O49024"/>
    </row>
    <row r="49025" spans="1:15">
      <c r="A49025"/>
      <c r="B49025"/>
      <c r="C49025"/>
      <c r="D49025" s="67"/>
      <c r="E49025"/>
      <c r="F49025"/>
      <c r="G49025"/>
      <c r="H49025" s="67"/>
      <c r="I49025"/>
      <c r="J49025"/>
      <c r="K49025"/>
      <c r="L49025"/>
      <c r="M49025"/>
      <c r="N49025"/>
      <c r="O49025"/>
    </row>
    <row r="49026" spans="1:15">
      <c r="A49026"/>
      <c r="B49026"/>
      <c r="C49026"/>
      <c r="D49026" s="67"/>
      <c r="E49026"/>
      <c r="F49026"/>
      <c r="G49026"/>
      <c r="H49026" s="67"/>
      <c r="I49026"/>
      <c r="J49026"/>
      <c r="K49026"/>
      <c r="L49026"/>
      <c r="M49026"/>
      <c r="N49026"/>
      <c r="O49026"/>
    </row>
    <row r="49027" spans="1:15">
      <c r="A49027"/>
      <c r="B49027"/>
      <c r="C49027"/>
      <c r="D49027" s="67"/>
      <c r="E49027"/>
      <c r="F49027"/>
      <c r="G49027"/>
      <c r="H49027" s="67"/>
      <c r="I49027"/>
      <c r="J49027"/>
      <c r="K49027"/>
      <c r="L49027"/>
      <c r="M49027"/>
      <c r="N49027"/>
      <c r="O49027"/>
    </row>
    <row r="49028" spans="1:15">
      <c r="A49028"/>
      <c r="B49028"/>
      <c r="C49028"/>
      <c r="D49028" s="67"/>
      <c r="E49028"/>
      <c r="F49028"/>
      <c r="G49028"/>
      <c r="H49028" s="67"/>
      <c r="I49028"/>
      <c r="J49028"/>
      <c r="K49028"/>
      <c r="L49028"/>
      <c r="M49028"/>
      <c r="N49028"/>
      <c r="O49028"/>
    </row>
    <row r="49029" spans="1:15">
      <c r="A49029"/>
      <c r="B49029"/>
      <c r="C49029"/>
      <c r="D49029" s="67"/>
      <c r="E49029"/>
      <c r="F49029"/>
      <c r="G49029"/>
      <c r="H49029" s="67"/>
      <c r="I49029"/>
      <c r="J49029"/>
      <c r="K49029"/>
      <c r="L49029"/>
      <c r="M49029"/>
      <c r="N49029"/>
      <c r="O49029"/>
    </row>
    <row r="49030" spans="1:15">
      <c r="A49030"/>
      <c r="B49030"/>
      <c r="C49030"/>
      <c r="D49030" s="67"/>
      <c r="E49030"/>
      <c r="F49030"/>
      <c r="G49030"/>
      <c r="H49030" s="67"/>
      <c r="I49030"/>
      <c r="J49030"/>
      <c r="K49030"/>
      <c r="L49030"/>
      <c r="M49030"/>
      <c r="N49030"/>
      <c r="O49030"/>
    </row>
    <row r="49031" spans="1:15">
      <c r="A49031"/>
      <c r="B49031"/>
      <c r="C49031"/>
      <c r="D49031" s="67"/>
      <c r="E49031"/>
      <c r="F49031"/>
      <c r="G49031"/>
      <c r="H49031" s="67"/>
      <c r="I49031"/>
      <c r="J49031"/>
      <c r="K49031"/>
      <c r="L49031"/>
      <c r="M49031"/>
      <c r="N49031"/>
      <c r="O49031"/>
    </row>
    <row r="49032" spans="1:15">
      <c r="A49032"/>
      <c r="B49032"/>
      <c r="C49032"/>
      <c r="D49032" s="67"/>
      <c r="E49032"/>
      <c r="F49032"/>
      <c r="G49032"/>
      <c r="H49032" s="67"/>
      <c r="I49032"/>
      <c r="J49032"/>
      <c r="K49032"/>
      <c r="L49032"/>
      <c r="M49032"/>
      <c r="N49032"/>
      <c r="O49032"/>
    </row>
    <row r="49033" spans="1:15">
      <c r="A49033"/>
      <c r="B49033"/>
      <c r="C49033"/>
      <c r="D49033" s="67"/>
      <c r="E49033"/>
      <c r="F49033"/>
      <c r="G49033"/>
      <c r="H49033" s="67"/>
      <c r="I49033"/>
      <c r="J49033"/>
      <c r="K49033"/>
      <c r="L49033"/>
      <c r="M49033"/>
      <c r="N49033"/>
      <c r="O49033"/>
    </row>
    <row r="49034" spans="1:15">
      <c r="A49034"/>
      <c r="B49034"/>
      <c r="C49034"/>
      <c r="D49034" s="67"/>
      <c r="E49034"/>
      <c r="F49034"/>
      <c r="G49034"/>
      <c r="H49034" s="67"/>
      <c r="I49034"/>
      <c r="J49034"/>
      <c r="K49034"/>
      <c r="L49034"/>
      <c r="M49034"/>
      <c r="N49034"/>
      <c r="O49034"/>
    </row>
    <row r="49035" spans="1:15">
      <c r="A49035"/>
      <c r="B49035"/>
      <c r="C49035"/>
      <c r="D49035" s="67"/>
      <c r="E49035"/>
      <c r="F49035"/>
      <c r="G49035"/>
      <c r="H49035" s="67"/>
      <c r="I49035"/>
      <c r="J49035"/>
      <c r="K49035"/>
      <c r="L49035"/>
      <c r="M49035"/>
      <c r="N49035"/>
      <c r="O49035"/>
    </row>
    <row r="49036" spans="1:15">
      <c r="A49036"/>
      <c r="B49036"/>
      <c r="C49036"/>
      <c r="D49036" s="67"/>
      <c r="E49036"/>
      <c r="F49036"/>
      <c r="G49036"/>
      <c r="H49036" s="67"/>
      <c r="I49036"/>
      <c r="J49036"/>
      <c r="K49036"/>
      <c r="L49036"/>
      <c r="M49036"/>
      <c r="N49036"/>
      <c r="O49036"/>
    </row>
    <row r="49037" spans="1:15">
      <c r="A49037"/>
      <c r="B49037"/>
      <c r="C49037"/>
      <c r="D49037" s="67"/>
      <c r="E49037"/>
      <c r="F49037"/>
      <c r="G49037"/>
      <c r="H49037" s="67"/>
      <c r="I49037"/>
      <c r="J49037"/>
      <c r="K49037"/>
      <c r="L49037"/>
      <c r="M49037"/>
      <c r="N49037"/>
      <c r="O49037"/>
    </row>
    <row r="49038" spans="1:15">
      <c r="A49038"/>
      <c r="B49038"/>
      <c r="C49038"/>
      <c r="D49038" s="67"/>
      <c r="E49038"/>
      <c r="F49038"/>
      <c r="G49038"/>
      <c r="H49038" s="67"/>
      <c r="I49038"/>
      <c r="J49038"/>
      <c r="K49038"/>
      <c r="L49038"/>
      <c r="M49038"/>
      <c r="N49038"/>
      <c r="O49038"/>
    </row>
    <row r="49039" spans="1:15">
      <c r="A49039"/>
      <c r="B49039"/>
      <c r="C49039"/>
      <c r="D49039" s="67"/>
      <c r="E49039"/>
      <c r="F49039"/>
      <c r="G49039"/>
      <c r="H49039" s="67"/>
      <c r="I49039"/>
      <c r="J49039"/>
      <c r="K49039"/>
      <c r="L49039"/>
      <c r="M49039"/>
      <c r="N49039"/>
      <c r="O49039"/>
    </row>
    <row r="49040" spans="1:15">
      <c r="A49040"/>
      <c r="B49040"/>
      <c r="C49040"/>
      <c r="D49040" s="67"/>
      <c r="E49040"/>
      <c r="F49040"/>
      <c r="G49040"/>
      <c r="H49040" s="67"/>
      <c r="I49040"/>
      <c r="J49040"/>
      <c r="K49040"/>
      <c r="L49040"/>
      <c r="M49040"/>
      <c r="N49040"/>
      <c r="O49040"/>
    </row>
    <row r="49041" spans="1:15">
      <c r="A49041"/>
      <c r="B49041"/>
      <c r="C49041"/>
      <c r="D49041" s="67"/>
      <c r="E49041"/>
      <c r="F49041"/>
      <c r="G49041"/>
      <c r="H49041" s="67"/>
      <c r="I49041"/>
      <c r="J49041"/>
      <c r="K49041"/>
      <c r="L49041"/>
      <c r="M49041"/>
      <c r="N49041"/>
      <c r="O49041"/>
    </row>
    <row r="49042" spans="1:15">
      <c r="A49042"/>
      <c r="B49042"/>
      <c r="C49042"/>
      <c r="D49042" s="67"/>
      <c r="E49042"/>
      <c r="F49042"/>
      <c r="G49042"/>
      <c r="H49042" s="67"/>
      <c r="I49042"/>
      <c r="J49042"/>
      <c r="K49042"/>
      <c r="L49042"/>
      <c r="M49042"/>
      <c r="N49042"/>
      <c r="O49042"/>
    </row>
    <row r="49043" spans="1:15">
      <c r="A49043"/>
      <c r="B49043"/>
      <c r="C49043"/>
      <c r="D49043" s="67"/>
      <c r="E49043"/>
      <c r="F49043"/>
      <c r="G49043"/>
      <c r="H49043" s="67"/>
      <c r="I49043"/>
      <c r="J49043"/>
      <c r="K49043"/>
      <c r="L49043"/>
      <c r="M49043"/>
      <c r="N49043"/>
      <c r="O49043"/>
    </row>
    <row r="49044" spans="1:15">
      <c r="A49044"/>
      <c r="B49044"/>
      <c r="C49044"/>
      <c r="D49044" s="67"/>
      <c r="E49044"/>
      <c r="F49044"/>
      <c r="G49044"/>
      <c r="H49044" s="67"/>
      <c r="I49044"/>
      <c r="J49044"/>
      <c r="K49044"/>
      <c r="L49044"/>
      <c r="M49044"/>
      <c r="N49044"/>
      <c r="O49044"/>
    </row>
    <row r="49045" spans="1:15">
      <c r="A49045"/>
      <c r="B49045"/>
      <c r="C49045"/>
      <c r="D49045" s="67"/>
      <c r="E49045"/>
      <c r="F49045"/>
      <c r="G49045"/>
      <c r="H49045" s="67"/>
      <c r="I49045"/>
      <c r="J49045"/>
      <c r="K49045"/>
      <c r="L49045"/>
      <c r="M49045"/>
      <c r="N49045"/>
      <c r="O49045"/>
    </row>
    <row r="49046" spans="1:15">
      <c r="A49046"/>
      <c r="B49046"/>
      <c r="C49046"/>
      <c r="D49046" s="67"/>
      <c r="E49046"/>
      <c r="F49046"/>
      <c r="G49046"/>
      <c r="H49046" s="67"/>
      <c r="I49046"/>
      <c r="J49046"/>
      <c r="K49046"/>
      <c r="L49046"/>
      <c r="M49046"/>
      <c r="N49046"/>
      <c r="O49046"/>
    </row>
    <row r="49047" spans="1:15">
      <c r="A49047"/>
      <c r="B49047"/>
      <c r="C49047"/>
      <c r="D49047" s="67"/>
      <c r="E49047"/>
      <c r="F49047"/>
      <c r="G49047"/>
      <c r="H49047" s="67"/>
      <c r="I49047"/>
      <c r="J49047"/>
      <c r="K49047"/>
      <c r="L49047"/>
      <c r="M49047"/>
      <c r="N49047"/>
      <c r="O49047"/>
    </row>
    <row r="49048" spans="1:15">
      <c r="A49048"/>
      <c r="B49048"/>
      <c r="C49048"/>
      <c r="D49048" s="67"/>
      <c r="E49048"/>
      <c r="F49048"/>
      <c r="G49048"/>
      <c r="H49048" s="67"/>
      <c r="I49048"/>
      <c r="J49048"/>
      <c r="K49048"/>
      <c r="L49048"/>
      <c r="M49048"/>
      <c r="N49048"/>
      <c r="O49048"/>
    </row>
    <row r="49049" spans="1:15">
      <c r="A49049"/>
      <c r="B49049"/>
      <c r="C49049"/>
      <c r="D49049" s="67"/>
      <c r="E49049"/>
      <c r="F49049"/>
      <c r="G49049"/>
      <c r="H49049" s="67"/>
      <c r="I49049"/>
      <c r="J49049"/>
      <c r="K49049"/>
      <c r="L49049"/>
      <c r="M49049"/>
      <c r="N49049"/>
      <c r="O49049"/>
    </row>
    <row r="49050" spans="1:15">
      <c r="A49050"/>
      <c r="B49050"/>
      <c r="C49050"/>
      <c r="D49050" s="67"/>
      <c r="E49050"/>
      <c r="F49050"/>
      <c r="G49050"/>
      <c r="H49050" s="67"/>
      <c r="I49050"/>
      <c r="J49050"/>
      <c r="K49050"/>
      <c r="L49050"/>
      <c r="M49050"/>
      <c r="N49050"/>
      <c r="O49050"/>
    </row>
    <row r="49051" spans="1:15">
      <c r="A49051"/>
      <c r="B49051"/>
      <c r="C49051"/>
      <c r="D49051" s="67"/>
      <c r="E49051"/>
      <c r="F49051"/>
      <c r="G49051"/>
      <c r="H49051" s="67"/>
      <c r="I49051"/>
      <c r="J49051"/>
      <c r="K49051"/>
      <c r="L49051"/>
      <c r="M49051"/>
      <c r="N49051"/>
      <c r="O49051"/>
    </row>
    <row r="49052" spans="1:15">
      <c r="A49052"/>
      <c r="B49052"/>
      <c r="C49052"/>
      <c r="D49052" s="67"/>
      <c r="E49052"/>
      <c r="F49052"/>
      <c r="G49052"/>
      <c r="H49052" s="67"/>
      <c r="I49052"/>
      <c r="J49052"/>
      <c r="K49052"/>
      <c r="L49052"/>
      <c r="M49052"/>
      <c r="N49052"/>
      <c r="O49052"/>
    </row>
    <row r="49053" spans="1:15">
      <c r="A49053"/>
      <c r="B49053"/>
      <c r="C49053"/>
      <c r="D49053" s="67"/>
      <c r="E49053"/>
      <c r="F49053"/>
      <c r="G49053"/>
      <c r="H49053" s="67"/>
      <c r="I49053"/>
      <c r="J49053"/>
      <c r="K49053"/>
      <c r="L49053"/>
      <c r="M49053"/>
      <c r="N49053"/>
      <c r="O49053"/>
    </row>
    <row r="49054" spans="1:15">
      <c r="A49054"/>
      <c r="B49054"/>
      <c r="C49054"/>
      <c r="D49054" s="67"/>
      <c r="E49054"/>
      <c r="F49054"/>
      <c r="G49054"/>
      <c r="H49054" s="67"/>
      <c r="I49054"/>
      <c r="J49054"/>
      <c r="K49054"/>
      <c r="L49054"/>
      <c r="M49054"/>
      <c r="N49054"/>
      <c r="O49054"/>
    </row>
    <row r="49055" spans="1:15">
      <c r="A49055"/>
      <c r="B49055"/>
      <c r="C49055"/>
      <c r="D49055" s="67"/>
      <c r="E49055"/>
      <c r="F49055"/>
      <c r="G49055"/>
      <c r="H49055" s="67"/>
      <c r="I49055"/>
      <c r="J49055"/>
      <c r="K49055"/>
      <c r="L49055"/>
      <c r="M49055"/>
      <c r="N49055"/>
      <c r="O49055"/>
    </row>
    <row r="49056" spans="1:15">
      <c r="A49056"/>
      <c r="B49056"/>
      <c r="C49056"/>
      <c r="D49056" s="67"/>
      <c r="E49056"/>
      <c r="F49056"/>
      <c r="G49056"/>
      <c r="H49056" s="67"/>
      <c r="I49056"/>
      <c r="J49056"/>
      <c r="K49056"/>
      <c r="L49056"/>
      <c r="M49056"/>
      <c r="N49056"/>
      <c r="O49056"/>
    </row>
    <row r="49057" spans="1:15">
      <c r="A49057"/>
      <c r="B49057"/>
      <c r="C49057"/>
      <c r="D49057" s="67"/>
      <c r="E49057"/>
      <c r="F49057"/>
      <c r="G49057"/>
      <c r="H49057" s="67"/>
      <c r="I49057"/>
      <c r="J49057"/>
      <c r="K49057"/>
      <c r="L49057"/>
      <c r="M49057"/>
      <c r="N49057"/>
      <c r="O49057"/>
    </row>
    <row r="49058" spans="1:15">
      <c r="A49058"/>
      <c r="B49058"/>
      <c r="C49058"/>
      <c r="D49058" s="67"/>
      <c r="E49058"/>
      <c r="F49058"/>
      <c r="G49058"/>
      <c r="H49058" s="67"/>
      <c r="I49058"/>
      <c r="J49058"/>
      <c r="K49058"/>
      <c r="L49058"/>
      <c r="M49058"/>
      <c r="N49058"/>
      <c r="O49058"/>
    </row>
    <row r="49059" spans="1:15">
      <c r="A49059"/>
      <c r="B49059"/>
      <c r="C49059"/>
      <c r="D49059" s="67"/>
      <c r="E49059"/>
      <c r="F49059"/>
      <c r="G49059"/>
      <c r="H49059" s="67"/>
      <c r="I49059"/>
      <c r="J49059"/>
      <c r="K49059"/>
      <c r="L49059"/>
      <c r="M49059"/>
      <c r="N49059"/>
      <c r="O49059"/>
    </row>
    <row r="49060" spans="1:15">
      <c r="A49060"/>
      <c r="B49060"/>
      <c r="C49060"/>
      <c r="D49060" s="67"/>
      <c r="E49060"/>
      <c r="F49060"/>
      <c r="G49060"/>
      <c r="H49060" s="67"/>
      <c r="I49060"/>
      <c r="J49060"/>
      <c r="K49060"/>
      <c r="L49060"/>
      <c r="M49060"/>
      <c r="N49060"/>
      <c r="O49060"/>
    </row>
    <row r="49061" spans="1:15">
      <c r="A49061"/>
      <c r="B49061"/>
      <c r="C49061"/>
      <c r="D49061" s="67"/>
      <c r="E49061"/>
      <c r="F49061"/>
      <c r="G49061"/>
      <c r="H49061" s="67"/>
      <c r="I49061"/>
      <c r="J49061"/>
      <c r="K49061"/>
      <c r="L49061"/>
      <c r="M49061"/>
      <c r="N49061"/>
      <c r="O49061"/>
    </row>
    <row r="49062" spans="1:15">
      <c r="A49062"/>
      <c r="B49062"/>
      <c r="C49062"/>
      <c r="D49062" s="67"/>
      <c r="E49062"/>
      <c r="F49062"/>
      <c r="G49062"/>
      <c r="H49062" s="67"/>
      <c r="I49062"/>
      <c r="J49062"/>
      <c r="K49062"/>
      <c r="L49062"/>
      <c r="M49062"/>
      <c r="N49062"/>
      <c r="O49062"/>
    </row>
    <row r="49063" spans="1:15">
      <c r="A49063"/>
      <c r="B49063"/>
      <c r="C49063"/>
      <c r="D49063" s="67"/>
      <c r="E49063"/>
      <c r="F49063"/>
      <c r="G49063"/>
      <c r="H49063" s="67"/>
      <c r="I49063"/>
      <c r="J49063"/>
      <c r="K49063"/>
      <c r="L49063"/>
      <c r="M49063"/>
      <c r="N49063"/>
      <c r="O49063"/>
    </row>
    <row r="49064" spans="1:15">
      <c r="A49064"/>
      <c r="B49064"/>
      <c r="C49064"/>
      <c r="D49064" s="67"/>
      <c r="E49064"/>
      <c r="F49064"/>
      <c r="G49064"/>
      <c r="H49064" s="67"/>
      <c r="I49064"/>
      <c r="J49064"/>
      <c r="K49064"/>
      <c r="L49064"/>
      <c r="M49064"/>
      <c r="N49064"/>
      <c r="O49064"/>
    </row>
    <row r="49065" spans="1:15">
      <c r="A49065"/>
      <c r="B49065"/>
      <c r="C49065"/>
      <c r="D49065" s="67"/>
      <c r="E49065"/>
      <c r="F49065"/>
      <c r="G49065"/>
      <c r="H49065" s="67"/>
      <c r="I49065"/>
      <c r="J49065"/>
      <c r="K49065"/>
      <c r="L49065"/>
      <c r="M49065"/>
      <c r="N49065"/>
      <c r="O49065"/>
    </row>
    <row r="49066" spans="1:15">
      <c r="A49066"/>
      <c r="B49066"/>
      <c r="C49066"/>
      <c r="D49066" s="67"/>
      <c r="E49066"/>
      <c r="F49066"/>
      <c r="G49066"/>
      <c r="H49066" s="67"/>
      <c r="I49066"/>
      <c r="J49066"/>
      <c r="K49066"/>
      <c r="L49066"/>
      <c r="M49066"/>
      <c r="N49066"/>
      <c r="O49066"/>
    </row>
    <row r="49067" spans="1:15">
      <c r="A49067"/>
      <c r="B49067"/>
      <c r="C49067"/>
      <c r="D49067" s="67"/>
      <c r="E49067"/>
      <c r="F49067"/>
      <c r="G49067"/>
      <c r="H49067" s="67"/>
      <c r="I49067"/>
      <c r="J49067"/>
      <c r="K49067"/>
      <c r="L49067"/>
      <c r="M49067"/>
      <c r="N49067"/>
      <c r="O49067"/>
    </row>
    <row r="49068" spans="1:15">
      <c r="A49068"/>
      <c r="B49068"/>
      <c r="C49068"/>
      <c r="D49068" s="67"/>
      <c r="E49068"/>
      <c r="F49068"/>
      <c r="G49068"/>
      <c r="H49068" s="67"/>
      <c r="I49068"/>
      <c r="J49068"/>
      <c r="K49068"/>
      <c r="L49068"/>
      <c r="M49068"/>
      <c r="N49068"/>
      <c r="O49068"/>
    </row>
    <row r="49069" spans="1:15">
      <c r="A49069"/>
      <c r="B49069"/>
      <c r="C49069"/>
      <c r="D49069" s="67"/>
      <c r="E49069"/>
      <c r="F49069"/>
      <c r="G49069"/>
      <c r="H49069" s="67"/>
      <c r="I49069"/>
      <c r="J49069"/>
      <c r="K49069"/>
      <c r="L49069"/>
      <c r="M49069"/>
      <c r="N49069"/>
      <c r="O49069"/>
    </row>
    <row r="49070" spans="1:15">
      <c r="A49070"/>
      <c r="B49070"/>
      <c r="C49070"/>
      <c r="D49070" s="67"/>
      <c r="E49070"/>
      <c r="F49070"/>
      <c r="G49070"/>
      <c r="H49070" s="67"/>
      <c r="I49070"/>
      <c r="J49070"/>
      <c r="K49070"/>
      <c r="L49070"/>
      <c r="M49070"/>
      <c r="N49070"/>
      <c r="O49070"/>
    </row>
    <row r="49071" spans="1:15">
      <c r="A49071"/>
      <c r="B49071"/>
      <c r="C49071"/>
      <c r="D49071" s="67"/>
      <c r="E49071"/>
      <c r="F49071"/>
      <c r="G49071"/>
      <c r="H49071" s="67"/>
      <c r="I49071"/>
      <c r="J49071"/>
      <c r="K49071"/>
      <c r="L49071"/>
      <c r="M49071"/>
      <c r="N49071"/>
      <c r="O49071"/>
    </row>
    <row r="49072" spans="1:15">
      <c r="A49072"/>
      <c r="B49072"/>
      <c r="C49072"/>
      <c r="D49072" s="67"/>
      <c r="E49072"/>
      <c r="F49072"/>
      <c r="G49072"/>
      <c r="H49072" s="67"/>
      <c r="I49072"/>
      <c r="J49072"/>
      <c r="K49072"/>
      <c r="L49072"/>
      <c r="M49072"/>
      <c r="N49072"/>
      <c r="O49072"/>
    </row>
    <row r="49073" spans="1:15">
      <c r="A49073"/>
      <c r="B49073"/>
      <c r="C49073"/>
      <c r="D49073" s="67"/>
      <c r="E49073"/>
      <c r="F49073"/>
      <c r="G49073"/>
      <c r="H49073" s="67"/>
      <c r="I49073"/>
      <c r="J49073"/>
      <c r="K49073"/>
      <c r="L49073"/>
      <c r="M49073"/>
      <c r="N49073"/>
      <c r="O49073"/>
    </row>
    <row r="49074" spans="1:15">
      <c r="A49074"/>
      <c r="B49074"/>
      <c r="C49074"/>
      <c r="D49074" s="67"/>
      <c r="E49074"/>
      <c r="F49074"/>
      <c r="G49074"/>
      <c r="H49074" s="67"/>
      <c r="I49074"/>
      <c r="J49074"/>
      <c r="K49074"/>
      <c r="L49074"/>
      <c r="M49074"/>
      <c r="N49074"/>
      <c r="O49074"/>
    </row>
    <row r="49075" spans="1:15">
      <c r="A49075"/>
      <c r="B49075"/>
      <c r="C49075"/>
      <c r="D49075" s="67"/>
      <c r="E49075"/>
      <c r="F49075"/>
      <c r="G49075"/>
      <c r="H49075" s="67"/>
      <c r="I49075"/>
      <c r="J49075"/>
      <c r="K49075"/>
      <c r="L49075"/>
      <c r="M49075"/>
      <c r="N49075"/>
      <c r="O49075"/>
    </row>
    <row r="49076" spans="1:15">
      <c r="A49076"/>
      <c r="B49076"/>
      <c r="C49076"/>
      <c r="D49076" s="67"/>
      <c r="E49076"/>
      <c r="F49076"/>
      <c r="G49076"/>
      <c r="H49076" s="67"/>
      <c r="I49076"/>
      <c r="J49076"/>
      <c r="K49076"/>
      <c r="L49076"/>
      <c r="M49076"/>
      <c r="N49076"/>
      <c r="O49076"/>
    </row>
    <row r="49077" spans="1:15">
      <c r="A49077"/>
      <c r="B49077"/>
      <c r="C49077"/>
      <c r="D49077" s="67"/>
      <c r="E49077"/>
      <c r="F49077"/>
      <c r="G49077"/>
      <c r="H49077" s="67"/>
      <c r="I49077"/>
      <c r="J49077"/>
      <c r="K49077"/>
      <c r="L49077"/>
      <c r="M49077"/>
      <c r="N49077"/>
      <c r="O49077"/>
    </row>
    <row r="49078" spans="1:15">
      <c r="A49078"/>
      <c r="B49078"/>
      <c r="C49078"/>
      <c r="D49078" s="67"/>
      <c r="E49078"/>
      <c r="F49078"/>
      <c r="G49078"/>
      <c r="H49078" s="67"/>
      <c r="I49078"/>
      <c r="J49078"/>
      <c r="K49078"/>
      <c r="L49078"/>
      <c r="M49078"/>
      <c r="N49078"/>
      <c r="O49078"/>
    </row>
    <row r="49079" spans="1:15">
      <c r="A49079"/>
      <c r="B49079"/>
      <c r="C49079"/>
      <c r="D49079" s="67"/>
      <c r="E49079"/>
      <c r="F49079"/>
      <c r="G49079"/>
      <c r="H49079" s="67"/>
      <c r="I49079"/>
      <c r="J49079"/>
      <c r="K49079"/>
      <c r="L49079"/>
      <c r="M49079"/>
      <c r="N49079"/>
      <c r="O49079"/>
    </row>
    <row r="49080" spans="1:15">
      <c r="A49080"/>
      <c r="B49080"/>
      <c r="C49080"/>
      <c r="D49080" s="67"/>
      <c r="E49080"/>
      <c r="F49080"/>
      <c r="G49080"/>
      <c r="H49080" s="67"/>
      <c r="I49080"/>
      <c r="J49080"/>
      <c r="K49080"/>
      <c r="L49080"/>
      <c r="M49080"/>
      <c r="N49080"/>
      <c r="O49080"/>
    </row>
    <row r="49081" spans="1:15">
      <c r="A49081"/>
      <c r="B49081"/>
      <c r="C49081"/>
      <c r="D49081" s="67"/>
      <c r="E49081"/>
      <c r="F49081"/>
      <c r="G49081"/>
      <c r="H49081" s="67"/>
      <c r="I49081"/>
      <c r="J49081"/>
      <c r="K49081"/>
      <c r="L49081"/>
      <c r="M49081"/>
      <c r="N49081"/>
      <c r="O49081"/>
    </row>
    <row r="49082" spans="1:15">
      <c r="A49082"/>
      <c r="B49082"/>
      <c r="C49082"/>
      <c r="D49082" s="67"/>
      <c r="E49082"/>
      <c r="F49082"/>
      <c r="G49082"/>
      <c r="H49082" s="67"/>
      <c r="I49082"/>
      <c r="J49082"/>
      <c r="K49082"/>
      <c r="L49082"/>
      <c r="M49082"/>
      <c r="N49082"/>
      <c r="O49082"/>
    </row>
    <row r="49083" spans="1:15">
      <c r="A49083"/>
      <c r="B49083"/>
      <c r="C49083"/>
      <c r="D49083" s="67"/>
      <c r="E49083"/>
      <c r="F49083"/>
      <c r="G49083"/>
      <c r="H49083" s="67"/>
      <c r="I49083"/>
      <c r="J49083"/>
      <c r="K49083"/>
      <c r="L49083"/>
      <c r="M49083"/>
      <c r="N49083"/>
      <c r="O49083"/>
    </row>
    <row r="49084" spans="1:15">
      <c r="A49084"/>
      <c r="B49084"/>
      <c r="C49084"/>
      <c r="D49084" s="67"/>
      <c r="E49084"/>
      <c r="F49084"/>
      <c r="G49084"/>
      <c r="H49084" s="67"/>
      <c r="I49084"/>
      <c r="J49084"/>
      <c r="K49084"/>
      <c r="L49084"/>
      <c r="M49084"/>
      <c r="N49084"/>
      <c r="O49084"/>
    </row>
    <row r="49085" spans="1:15">
      <c r="A49085"/>
      <c r="B49085"/>
      <c r="C49085"/>
      <c r="D49085" s="67"/>
      <c r="E49085"/>
      <c r="F49085"/>
      <c r="G49085"/>
      <c r="H49085" s="67"/>
      <c r="I49085"/>
      <c r="J49085"/>
      <c r="K49085"/>
      <c r="L49085"/>
      <c r="M49085"/>
      <c r="N49085"/>
      <c r="O49085"/>
    </row>
    <row r="49086" spans="1:15">
      <c r="A49086"/>
      <c r="B49086"/>
      <c r="C49086"/>
      <c r="D49086" s="67"/>
      <c r="E49086"/>
      <c r="F49086"/>
      <c r="G49086"/>
      <c r="H49086" s="67"/>
      <c r="I49086"/>
      <c r="J49086"/>
      <c r="K49086"/>
      <c r="L49086"/>
      <c r="M49086"/>
      <c r="N49086"/>
      <c r="O49086"/>
    </row>
    <row r="49087" spans="1:15">
      <c r="A49087"/>
      <c r="B49087"/>
      <c r="C49087"/>
      <c r="D49087" s="67"/>
      <c r="E49087"/>
      <c r="F49087"/>
      <c r="G49087"/>
      <c r="H49087" s="67"/>
      <c r="I49087"/>
      <c r="J49087"/>
      <c r="K49087"/>
      <c r="L49087"/>
      <c r="M49087"/>
      <c r="N49087"/>
      <c r="O49087"/>
    </row>
    <row r="49088" spans="1:15">
      <c r="A49088"/>
      <c r="B49088"/>
      <c r="C49088"/>
      <c r="D49088" s="67"/>
      <c r="E49088"/>
      <c r="F49088"/>
      <c r="G49088"/>
      <c r="H49088" s="67"/>
      <c r="I49088"/>
      <c r="J49088"/>
      <c r="K49088"/>
      <c r="L49088"/>
      <c r="M49088"/>
      <c r="N49088"/>
      <c r="O49088"/>
    </row>
    <row r="49089" spans="1:15">
      <c r="A49089"/>
      <c r="B49089"/>
      <c r="C49089"/>
      <c r="D49089" s="67"/>
      <c r="E49089"/>
      <c r="F49089"/>
      <c r="G49089"/>
      <c r="H49089" s="67"/>
      <c r="I49089"/>
      <c r="J49089"/>
      <c r="K49089"/>
      <c r="L49089"/>
      <c r="M49089"/>
      <c r="N49089"/>
      <c r="O49089"/>
    </row>
    <row r="49090" spans="1:15">
      <c r="A49090"/>
      <c r="B49090"/>
      <c r="C49090"/>
      <c r="D49090" s="67"/>
      <c r="E49090"/>
      <c r="F49090"/>
      <c r="G49090"/>
      <c r="H49090" s="67"/>
      <c r="I49090"/>
      <c r="J49090"/>
      <c r="K49090"/>
      <c r="L49090"/>
      <c r="M49090"/>
      <c r="N49090"/>
      <c r="O49090"/>
    </row>
    <row r="49091" spans="1:15">
      <c r="A49091"/>
      <c r="B49091"/>
      <c r="C49091"/>
      <c r="D49091" s="67"/>
      <c r="E49091"/>
      <c r="F49091"/>
      <c r="G49091"/>
      <c r="H49091" s="67"/>
      <c r="I49091"/>
      <c r="J49091"/>
      <c r="K49091"/>
      <c r="L49091"/>
      <c r="M49091"/>
      <c r="N49091"/>
      <c r="O49091"/>
    </row>
    <row r="49092" spans="1:15">
      <c r="A49092"/>
      <c r="B49092"/>
      <c r="C49092"/>
      <c r="D49092" s="67"/>
      <c r="E49092"/>
      <c r="F49092"/>
      <c r="G49092"/>
      <c r="H49092" s="67"/>
      <c r="I49092"/>
      <c r="J49092"/>
      <c r="K49092"/>
      <c r="L49092"/>
      <c r="M49092"/>
      <c r="N49092"/>
      <c r="O49092"/>
    </row>
    <row r="49093" spans="1:15">
      <c r="A49093"/>
      <c r="B49093"/>
      <c r="C49093"/>
      <c r="D49093" s="67"/>
      <c r="E49093"/>
      <c r="F49093"/>
      <c r="G49093"/>
      <c r="H49093" s="67"/>
      <c r="I49093"/>
      <c r="J49093"/>
      <c r="K49093"/>
      <c r="L49093"/>
      <c r="M49093"/>
      <c r="N49093"/>
      <c r="O49093"/>
    </row>
    <row r="49094" spans="1:15">
      <c r="A49094"/>
      <c r="B49094"/>
      <c r="C49094"/>
      <c r="D49094" s="67"/>
      <c r="E49094"/>
      <c r="F49094"/>
      <c r="G49094"/>
      <c r="H49094" s="67"/>
      <c r="I49094"/>
      <c r="J49094"/>
      <c r="K49094"/>
      <c r="L49094"/>
      <c r="M49094"/>
      <c r="N49094"/>
      <c r="O49094"/>
    </row>
    <row r="49095" spans="1:15">
      <c r="A49095"/>
      <c r="B49095"/>
      <c r="C49095"/>
      <c r="D49095" s="67"/>
      <c r="E49095"/>
      <c r="F49095"/>
      <c r="G49095"/>
      <c r="H49095" s="67"/>
      <c r="I49095"/>
      <c r="J49095"/>
      <c r="K49095"/>
      <c r="L49095"/>
      <c r="M49095"/>
      <c r="N49095"/>
      <c r="O49095"/>
    </row>
    <row r="49096" spans="1:15">
      <c r="A49096"/>
      <c r="B49096"/>
      <c r="C49096"/>
      <c r="D49096" s="67"/>
      <c r="E49096"/>
      <c r="F49096"/>
      <c r="G49096"/>
      <c r="H49096" s="67"/>
      <c r="I49096"/>
      <c r="J49096"/>
      <c r="K49096"/>
      <c r="L49096"/>
      <c r="M49096"/>
      <c r="N49096"/>
      <c r="O49096"/>
    </row>
    <row r="49097" spans="1:15">
      <c r="A49097"/>
      <c r="B49097"/>
      <c r="C49097"/>
      <c r="D49097" s="67"/>
      <c r="E49097"/>
      <c r="F49097"/>
      <c r="G49097"/>
      <c r="H49097" s="67"/>
      <c r="I49097"/>
      <c r="J49097"/>
      <c r="K49097"/>
      <c r="L49097"/>
      <c r="M49097"/>
      <c r="N49097"/>
      <c r="O49097"/>
    </row>
    <row r="49098" spans="1:15">
      <c r="A49098"/>
      <c r="B49098"/>
      <c r="C49098"/>
      <c r="D49098" s="67"/>
      <c r="E49098"/>
      <c r="F49098"/>
      <c r="G49098"/>
      <c r="H49098" s="67"/>
      <c r="I49098"/>
      <c r="J49098"/>
      <c r="K49098"/>
      <c r="L49098"/>
      <c r="M49098"/>
      <c r="N49098"/>
      <c r="O49098"/>
    </row>
    <row r="49099" spans="1:15">
      <c r="A49099"/>
      <c r="B49099"/>
      <c r="C49099"/>
      <c r="D49099" s="67"/>
      <c r="E49099"/>
      <c r="F49099"/>
      <c r="G49099"/>
      <c r="H49099" s="67"/>
      <c r="I49099"/>
      <c r="J49099"/>
      <c r="K49099"/>
      <c r="L49099"/>
      <c r="M49099"/>
      <c r="N49099"/>
      <c r="O49099"/>
    </row>
    <row r="49100" spans="1:15">
      <c r="A49100"/>
      <c r="B49100"/>
      <c r="C49100"/>
      <c r="D49100" s="67"/>
      <c r="E49100"/>
      <c r="F49100"/>
      <c r="G49100"/>
      <c r="H49100" s="67"/>
      <c r="I49100"/>
      <c r="J49100"/>
      <c r="K49100"/>
      <c r="L49100"/>
      <c r="M49100"/>
      <c r="N49100"/>
      <c r="O49100"/>
    </row>
    <row r="49101" spans="1:15">
      <c r="A49101"/>
      <c r="B49101"/>
      <c r="C49101"/>
      <c r="D49101" s="67"/>
      <c r="E49101"/>
      <c r="F49101"/>
      <c r="G49101"/>
      <c r="H49101" s="67"/>
      <c r="I49101"/>
      <c r="J49101"/>
      <c r="K49101"/>
      <c r="L49101"/>
      <c r="M49101"/>
      <c r="N49101"/>
      <c r="O49101"/>
    </row>
    <row r="49102" spans="1:15">
      <c r="A49102"/>
      <c r="B49102"/>
      <c r="C49102"/>
      <c r="D49102" s="67"/>
      <c r="E49102"/>
      <c r="F49102"/>
      <c r="G49102"/>
      <c r="H49102" s="67"/>
      <c r="I49102"/>
      <c r="J49102"/>
      <c r="K49102"/>
      <c r="L49102"/>
      <c r="M49102"/>
      <c r="N49102"/>
      <c r="O49102"/>
    </row>
    <row r="49103" spans="1:15">
      <c r="A49103"/>
      <c r="B49103"/>
      <c r="C49103"/>
      <c r="D49103" s="67"/>
      <c r="E49103"/>
      <c r="F49103"/>
      <c r="G49103"/>
      <c r="H49103" s="67"/>
      <c r="I49103"/>
      <c r="J49103"/>
      <c r="K49103"/>
      <c r="L49103"/>
      <c r="M49103"/>
      <c r="N49103"/>
      <c r="O49103"/>
    </row>
    <row r="49104" spans="1:15">
      <c r="A49104"/>
      <c r="B49104"/>
      <c r="C49104"/>
      <c r="D49104" s="67"/>
      <c r="E49104"/>
      <c r="F49104"/>
      <c r="G49104"/>
      <c r="H49104" s="67"/>
      <c r="I49104"/>
      <c r="J49104"/>
      <c r="K49104"/>
      <c r="L49104"/>
      <c r="M49104"/>
      <c r="N49104"/>
      <c r="O49104"/>
    </row>
    <row r="49105" spans="1:15">
      <c r="A49105"/>
      <c r="B49105"/>
      <c r="C49105"/>
      <c r="D49105" s="67"/>
      <c r="E49105"/>
      <c r="F49105"/>
      <c r="G49105"/>
      <c r="H49105" s="67"/>
      <c r="I49105"/>
      <c r="J49105"/>
      <c r="K49105"/>
      <c r="L49105"/>
      <c r="M49105"/>
      <c r="N49105"/>
      <c r="O49105"/>
    </row>
    <row r="49106" spans="1:15">
      <c r="A49106"/>
      <c r="B49106"/>
      <c r="C49106"/>
      <c r="D49106" s="67"/>
      <c r="E49106"/>
      <c r="F49106"/>
      <c r="G49106"/>
      <c r="H49106" s="67"/>
      <c r="I49106"/>
      <c r="J49106"/>
      <c r="K49106"/>
      <c r="L49106"/>
      <c r="M49106"/>
      <c r="N49106"/>
      <c r="O49106"/>
    </row>
    <row r="49107" spans="1:15">
      <c r="A49107"/>
      <c r="B49107"/>
      <c r="C49107"/>
      <c r="D49107" s="67"/>
      <c r="E49107"/>
      <c r="F49107"/>
      <c r="G49107"/>
      <c r="H49107" s="67"/>
      <c r="I49107"/>
      <c r="J49107"/>
      <c r="K49107"/>
      <c r="L49107"/>
      <c r="M49107"/>
      <c r="N49107"/>
      <c r="O49107"/>
    </row>
    <row r="49108" spans="1:15">
      <c r="A49108"/>
      <c r="B49108"/>
      <c r="C49108"/>
      <c r="D49108" s="67"/>
      <c r="E49108"/>
      <c r="F49108"/>
      <c r="G49108"/>
      <c r="H49108" s="67"/>
      <c r="I49108"/>
      <c r="J49108"/>
      <c r="K49108"/>
      <c r="L49108"/>
      <c r="M49108"/>
      <c r="N49108"/>
      <c r="O49108"/>
    </row>
    <row r="49109" spans="1:15">
      <c r="A49109"/>
      <c r="B49109"/>
      <c r="C49109"/>
      <c r="D49109" s="67"/>
      <c r="E49109"/>
      <c r="F49109"/>
      <c r="G49109"/>
      <c r="H49109" s="67"/>
      <c r="I49109"/>
      <c r="J49109"/>
      <c r="K49109"/>
      <c r="L49109"/>
      <c r="M49109"/>
      <c r="N49109"/>
      <c r="O49109"/>
    </row>
    <row r="49110" spans="1:15">
      <c r="A49110"/>
      <c r="B49110"/>
      <c r="C49110"/>
      <c r="D49110" s="67"/>
      <c r="E49110"/>
      <c r="F49110"/>
      <c r="G49110"/>
      <c r="H49110" s="67"/>
      <c r="I49110"/>
      <c r="J49110"/>
      <c r="K49110"/>
      <c r="L49110"/>
      <c r="M49110"/>
      <c r="N49110"/>
      <c r="O49110"/>
    </row>
    <row r="49111" spans="1:15">
      <c r="A49111"/>
      <c r="B49111"/>
      <c r="C49111"/>
      <c r="D49111" s="67"/>
      <c r="E49111"/>
      <c r="F49111"/>
      <c r="G49111"/>
      <c r="H49111" s="67"/>
      <c r="I49111"/>
      <c r="J49111"/>
      <c r="K49111"/>
      <c r="L49111"/>
      <c r="M49111"/>
      <c r="N49111"/>
      <c r="O49111"/>
    </row>
    <row r="49112" spans="1:15">
      <c r="A49112"/>
      <c r="B49112"/>
      <c r="C49112"/>
      <c r="D49112" s="67"/>
      <c r="E49112"/>
      <c r="F49112"/>
      <c r="G49112"/>
      <c r="H49112" s="67"/>
      <c r="I49112"/>
      <c r="J49112"/>
      <c r="K49112"/>
      <c r="L49112"/>
      <c r="M49112"/>
      <c r="N49112"/>
      <c r="O49112"/>
    </row>
    <row r="49113" spans="1:15">
      <c r="A49113"/>
      <c r="B49113"/>
      <c r="C49113"/>
      <c r="D49113" s="67"/>
      <c r="E49113"/>
      <c r="F49113"/>
      <c r="G49113"/>
      <c r="H49113" s="67"/>
      <c r="I49113"/>
      <c r="J49113"/>
      <c r="K49113"/>
      <c r="L49113"/>
      <c r="M49113"/>
      <c r="N49113"/>
      <c r="O49113"/>
    </row>
    <row r="49114" spans="1:15">
      <c r="A49114"/>
      <c r="B49114"/>
      <c r="C49114"/>
      <c r="D49114" s="67"/>
      <c r="E49114"/>
      <c r="F49114"/>
      <c r="G49114"/>
      <c r="H49114" s="67"/>
      <c r="I49114"/>
      <c r="J49114"/>
      <c r="K49114"/>
      <c r="L49114"/>
      <c r="M49114"/>
      <c r="N49114"/>
      <c r="O49114"/>
    </row>
    <row r="49115" spans="1:15">
      <c r="A49115"/>
      <c r="B49115"/>
      <c r="C49115"/>
      <c r="D49115" s="67"/>
      <c r="E49115"/>
      <c r="F49115"/>
      <c r="G49115"/>
      <c r="H49115" s="67"/>
      <c r="I49115"/>
      <c r="J49115"/>
      <c r="K49115"/>
      <c r="L49115"/>
      <c r="M49115"/>
      <c r="N49115"/>
      <c r="O49115"/>
    </row>
    <row r="49116" spans="1:15">
      <c r="A49116"/>
      <c r="B49116"/>
      <c r="C49116"/>
      <c r="D49116" s="67"/>
      <c r="E49116"/>
      <c r="F49116"/>
      <c r="G49116"/>
      <c r="H49116" s="67"/>
      <c r="I49116"/>
      <c r="J49116"/>
      <c r="K49116"/>
      <c r="L49116"/>
      <c r="M49116"/>
      <c r="N49116"/>
      <c r="O49116"/>
    </row>
    <row r="49117" spans="1:15">
      <c r="A49117"/>
      <c r="B49117"/>
      <c r="C49117"/>
      <c r="D49117" s="67"/>
      <c r="E49117"/>
      <c r="F49117"/>
      <c r="G49117"/>
      <c r="H49117" s="67"/>
      <c r="I49117"/>
      <c r="J49117"/>
      <c r="K49117"/>
      <c r="L49117"/>
      <c r="M49117"/>
      <c r="N49117"/>
      <c r="O49117"/>
    </row>
    <row r="49118" spans="1:15">
      <c r="A49118"/>
      <c r="B49118"/>
      <c r="C49118"/>
      <c r="D49118" s="67"/>
      <c r="E49118"/>
      <c r="F49118"/>
      <c r="G49118"/>
      <c r="H49118" s="67"/>
      <c r="I49118"/>
      <c r="J49118"/>
      <c r="K49118"/>
      <c r="L49118"/>
      <c r="M49118"/>
      <c r="N49118"/>
      <c r="O49118"/>
    </row>
    <row r="49119" spans="1:15">
      <c r="A49119"/>
      <c r="B49119"/>
      <c r="C49119"/>
      <c r="D49119" s="67"/>
      <c r="E49119"/>
      <c r="F49119"/>
      <c r="G49119"/>
      <c r="H49119" s="67"/>
      <c r="I49119"/>
      <c r="J49119"/>
      <c r="K49119"/>
      <c r="L49119"/>
      <c r="M49119"/>
      <c r="N49119"/>
      <c r="O49119"/>
    </row>
    <row r="49120" spans="1:15">
      <c r="A49120"/>
      <c r="B49120"/>
      <c r="C49120"/>
      <c r="D49120" s="67"/>
      <c r="E49120"/>
      <c r="F49120"/>
      <c r="G49120"/>
      <c r="H49120" s="67"/>
      <c r="I49120"/>
      <c r="J49120"/>
      <c r="K49120"/>
      <c r="L49120"/>
      <c r="M49120"/>
      <c r="N49120"/>
      <c r="O49120"/>
    </row>
    <row r="49121" spans="1:15">
      <c r="A49121"/>
      <c r="B49121"/>
      <c r="C49121"/>
      <c r="D49121" s="67"/>
      <c r="E49121"/>
      <c r="F49121"/>
      <c r="G49121"/>
      <c r="H49121" s="67"/>
      <c r="I49121"/>
      <c r="J49121"/>
      <c r="K49121"/>
      <c r="L49121"/>
      <c r="M49121"/>
      <c r="N49121"/>
      <c r="O49121"/>
    </row>
    <row r="49122" spans="1:15">
      <c r="A49122"/>
      <c r="B49122"/>
      <c r="C49122"/>
      <c r="D49122" s="67"/>
      <c r="E49122"/>
      <c r="F49122"/>
      <c r="G49122"/>
      <c r="H49122" s="67"/>
      <c r="I49122"/>
      <c r="J49122"/>
      <c r="K49122"/>
      <c r="L49122"/>
      <c r="M49122"/>
      <c r="N49122"/>
      <c r="O49122"/>
    </row>
    <row r="49123" spans="1:15">
      <c r="A49123"/>
      <c r="B49123"/>
      <c r="C49123"/>
      <c r="D49123" s="67"/>
      <c r="E49123"/>
      <c r="F49123"/>
      <c r="G49123"/>
      <c r="H49123" s="67"/>
      <c r="I49123"/>
      <c r="J49123"/>
      <c r="K49123"/>
      <c r="L49123"/>
      <c r="M49123"/>
      <c r="N49123"/>
      <c r="O49123"/>
    </row>
    <row r="49124" spans="1:15">
      <c r="A49124"/>
      <c r="B49124"/>
      <c r="C49124"/>
      <c r="D49124" s="67"/>
      <c r="E49124"/>
      <c r="F49124"/>
      <c r="G49124"/>
      <c r="H49124" s="67"/>
      <c r="I49124"/>
      <c r="J49124"/>
      <c r="K49124"/>
      <c r="L49124"/>
      <c r="M49124"/>
      <c r="N49124"/>
      <c r="O49124"/>
    </row>
    <row r="49125" spans="1:15">
      <c r="A49125"/>
      <c r="B49125"/>
      <c r="C49125"/>
      <c r="D49125" s="67"/>
      <c r="E49125"/>
      <c r="F49125"/>
      <c r="G49125"/>
      <c r="H49125" s="67"/>
      <c r="I49125"/>
      <c r="J49125"/>
      <c r="K49125"/>
      <c r="L49125"/>
      <c r="M49125"/>
      <c r="N49125"/>
      <c r="O49125"/>
    </row>
    <row r="49126" spans="1:15">
      <c r="A49126"/>
      <c r="B49126"/>
      <c r="C49126"/>
      <c r="D49126" s="67"/>
      <c r="E49126"/>
      <c r="F49126"/>
      <c r="G49126"/>
      <c r="H49126" s="67"/>
      <c r="I49126"/>
      <c r="J49126"/>
      <c r="K49126"/>
      <c r="L49126"/>
      <c r="M49126"/>
      <c r="N49126"/>
      <c r="O49126"/>
    </row>
    <row r="49127" spans="1:15">
      <c r="A49127"/>
      <c r="B49127"/>
      <c r="C49127"/>
      <c r="D49127" s="67"/>
      <c r="E49127"/>
      <c r="F49127"/>
      <c r="G49127"/>
      <c r="H49127" s="67"/>
      <c r="I49127"/>
      <c r="J49127"/>
      <c r="K49127"/>
      <c r="L49127"/>
      <c r="M49127"/>
      <c r="N49127"/>
      <c r="O49127"/>
    </row>
    <row r="49128" spans="1:15">
      <c r="A49128"/>
      <c r="B49128"/>
      <c r="C49128"/>
      <c r="D49128" s="67"/>
      <c r="E49128"/>
      <c r="F49128"/>
      <c r="G49128"/>
      <c r="H49128" s="67"/>
      <c r="I49128"/>
      <c r="J49128"/>
      <c r="K49128"/>
      <c r="L49128"/>
      <c r="M49128"/>
      <c r="N49128"/>
      <c r="O49128"/>
    </row>
    <row r="49129" spans="1:15">
      <c r="A49129"/>
      <c r="B49129"/>
      <c r="C49129"/>
      <c r="D49129" s="67"/>
      <c r="E49129"/>
      <c r="F49129"/>
      <c r="G49129"/>
      <c r="H49129" s="67"/>
      <c r="I49129"/>
      <c r="J49129"/>
      <c r="K49129"/>
      <c r="L49129"/>
      <c r="M49129"/>
      <c r="N49129"/>
      <c r="O49129"/>
    </row>
    <row r="49130" spans="1:15">
      <c r="A49130"/>
      <c r="B49130"/>
      <c r="C49130"/>
      <c r="D49130" s="67"/>
      <c r="E49130"/>
      <c r="F49130"/>
      <c r="G49130"/>
      <c r="H49130" s="67"/>
      <c r="I49130"/>
      <c r="J49130"/>
      <c r="K49130"/>
      <c r="L49130"/>
      <c r="M49130"/>
      <c r="N49130"/>
      <c r="O49130"/>
    </row>
    <row r="49131" spans="1:15">
      <c r="A49131"/>
      <c r="B49131"/>
      <c r="C49131"/>
      <c r="D49131" s="67"/>
      <c r="E49131"/>
      <c r="F49131"/>
      <c r="G49131"/>
      <c r="H49131" s="67"/>
      <c r="I49131"/>
      <c r="J49131"/>
      <c r="K49131"/>
      <c r="L49131"/>
      <c r="M49131"/>
      <c r="N49131"/>
      <c r="O49131"/>
    </row>
    <row r="49132" spans="1:15">
      <c r="A49132"/>
      <c r="B49132"/>
      <c r="C49132"/>
      <c r="D49132" s="67"/>
      <c r="E49132"/>
      <c r="F49132"/>
      <c r="G49132"/>
      <c r="H49132" s="67"/>
      <c r="I49132"/>
      <c r="J49132"/>
      <c r="K49132"/>
      <c r="L49132"/>
      <c r="M49132"/>
      <c r="N49132"/>
      <c r="O49132"/>
    </row>
    <row r="49133" spans="1:15">
      <c r="A49133"/>
      <c r="B49133"/>
      <c r="C49133"/>
      <c r="D49133" s="67"/>
      <c r="E49133"/>
      <c r="F49133"/>
      <c r="G49133"/>
      <c r="H49133" s="67"/>
      <c r="I49133"/>
      <c r="J49133"/>
      <c r="K49133"/>
      <c r="L49133"/>
      <c r="M49133"/>
      <c r="N49133"/>
      <c r="O49133"/>
    </row>
    <row r="49134" spans="1:15">
      <c r="A49134"/>
      <c r="B49134"/>
      <c r="C49134"/>
      <c r="D49134" s="67"/>
      <c r="E49134"/>
      <c r="F49134"/>
      <c r="G49134"/>
      <c r="H49134" s="67"/>
      <c r="I49134"/>
      <c r="J49134"/>
      <c r="K49134"/>
      <c r="L49134"/>
      <c r="M49134"/>
      <c r="N49134"/>
      <c r="O49134"/>
    </row>
    <row r="49135" spans="1:15">
      <c r="A49135"/>
      <c r="B49135"/>
      <c r="C49135"/>
      <c r="D49135" s="67"/>
      <c r="E49135"/>
      <c r="F49135"/>
      <c r="G49135"/>
      <c r="H49135" s="67"/>
      <c r="I49135"/>
      <c r="J49135"/>
      <c r="K49135"/>
      <c r="L49135"/>
      <c r="M49135"/>
      <c r="N49135"/>
      <c r="O49135"/>
    </row>
    <row r="49136" spans="1:15">
      <c r="A49136"/>
      <c r="B49136"/>
      <c r="C49136"/>
      <c r="D49136" s="67"/>
      <c r="E49136"/>
      <c r="F49136"/>
      <c r="G49136"/>
      <c r="H49136" s="67"/>
      <c r="I49136"/>
      <c r="J49136"/>
      <c r="K49136"/>
      <c r="L49136"/>
      <c r="M49136"/>
      <c r="N49136"/>
      <c r="O49136"/>
    </row>
    <row r="49137" spans="1:15">
      <c r="A49137"/>
      <c r="B49137"/>
      <c r="C49137"/>
      <c r="D49137" s="67"/>
      <c r="E49137"/>
      <c r="F49137"/>
      <c r="G49137"/>
      <c r="H49137" s="67"/>
      <c r="I49137"/>
      <c r="J49137"/>
      <c r="K49137"/>
      <c r="L49137"/>
      <c r="M49137"/>
      <c r="N49137"/>
      <c r="O49137"/>
    </row>
    <row r="49138" spans="1:15">
      <c r="A49138"/>
      <c r="B49138"/>
      <c r="C49138"/>
      <c r="D49138" s="67"/>
      <c r="E49138"/>
      <c r="F49138"/>
      <c r="G49138"/>
      <c r="H49138" s="67"/>
      <c r="I49138"/>
      <c r="J49138"/>
      <c r="K49138"/>
      <c r="L49138"/>
      <c r="M49138"/>
      <c r="N49138"/>
      <c r="O49138"/>
    </row>
    <row r="49139" spans="1:15">
      <c r="A49139"/>
      <c r="B49139"/>
      <c r="C49139"/>
      <c r="D49139" s="67"/>
      <c r="E49139"/>
      <c r="F49139"/>
      <c r="G49139"/>
      <c r="H49139" s="67"/>
      <c r="I49139"/>
      <c r="J49139"/>
      <c r="K49139"/>
      <c r="L49139"/>
      <c r="M49139"/>
      <c r="N49139"/>
      <c r="O49139"/>
    </row>
    <row r="49140" spans="1:15">
      <c r="A49140"/>
      <c r="B49140"/>
      <c r="C49140"/>
      <c r="D49140" s="67"/>
      <c r="E49140"/>
      <c r="F49140"/>
      <c r="G49140"/>
      <c r="H49140" s="67"/>
      <c r="I49140"/>
      <c r="J49140"/>
      <c r="K49140"/>
      <c r="L49140"/>
      <c r="M49140"/>
      <c r="N49140"/>
      <c r="O49140"/>
    </row>
    <row r="49141" spans="1:15">
      <c r="A49141"/>
      <c r="B49141"/>
      <c r="C49141"/>
      <c r="D49141" s="67"/>
      <c r="E49141"/>
      <c r="F49141"/>
      <c r="G49141"/>
      <c r="H49141" s="67"/>
      <c r="I49141"/>
      <c r="J49141"/>
      <c r="K49141"/>
      <c r="L49141"/>
      <c r="M49141"/>
      <c r="N49141"/>
      <c r="O49141"/>
    </row>
    <row r="49142" spans="1:15">
      <c r="A49142"/>
      <c r="B49142"/>
      <c r="C49142"/>
      <c r="D49142" s="67"/>
      <c r="E49142"/>
      <c r="F49142"/>
      <c r="G49142"/>
      <c r="H49142" s="67"/>
      <c r="I49142"/>
      <c r="J49142"/>
      <c r="K49142"/>
      <c r="L49142"/>
      <c r="M49142"/>
      <c r="N49142"/>
      <c r="O49142"/>
    </row>
    <row r="49143" spans="1:15">
      <c r="A49143"/>
      <c r="B49143"/>
      <c r="C49143"/>
      <c r="D49143" s="67"/>
      <c r="E49143"/>
      <c r="F49143"/>
      <c r="G49143"/>
      <c r="H49143" s="67"/>
      <c r="I49143"/>
      <c r="J49143"/>
      <c r="K49143"/>
      <c r="L49143"/>
      <c r="M49143"/>
      <c r="N49143"/>
      <c r="O49143"/>
    </row>
    <row r="49144" spans="1:15">
      <c r="A49144"/>
      <c r="B49144"/>
      <c r="C49144"/>
      <c r="D49144" s="67"/>
      <c r="E49144"/>
      <c r="F49144"/>
      <c r="G49144"/>
      <c r="H49144" s="67"/>
      <c r="I49144"/>
      <c r="J49144"/>
      <c r="K49144"/>
      <c r="L49144"/>
      <c r="M49144"/>
      <c r="N49144"/>
      <c r="O49144"/>
    </row>
    <row r="49145" spans="1:15">
      <c r="A49145"/>
      <c r="B49145"/>
      <c r="C49145"/>
      <c r="D49145" s="67"/>
      <c r="E49145"/>
      <c r="F49145"/>
      <c r="G49145"/>
      <c r="H49145" s="67"/>
      <c r="I49145"/>
      <c r="J49145"/>
      <c r="K49145"/>
      <c r="L49145"/>
      <c r="M49145"/>
      <c r="N49145"/>
      <c r="O49145"/>
    </row>
    <row r="49146" spans="1:15">
      <c r="A49146"/>
      <c r="B49146"/>
      <c r="C49146"/>
      <c r="D49146" s="67"/>
      <c r="E49146"/>
      <c r="F49146"/>
      <c r="G49146"/>
      <c r="H49146" s="67"/>
      <c r="I49146"/>
      <c r="J49146"/>
      <c r="K49146"/>
      <c r="L49146"/>
      <c r="M49146"/>
      <c r="N49146"/>
      <c r="O49146"/>
    </row>
    <row r="49147" spans="1:15">
      <c r="A49147"/>
      <c r="B49147"/>
      <c r="C49147"/>
      <c r="D49147" s="67"/>
      <c r="E49147"/>
      <c r="F49147"/>
      <c r="G49147"/>
      <c r="H49147" s="67"/>
      <c r="I49147"/>
      <c r="J49147"/>
      <c r="K49147"/>
      <c r="L49147"/>
      <c r="M49147"/>
      <c r="N49147"/>
      <c r="O49147"/>
    </row>
    <row r="49148" spans="1:15">
      <c r="A49148"/>
      <c r="B49148"/>
      <c r="C49148"/>
      <c r="D49148" s="67"/>
      <c r="E49148"/>
      <c r="F49148"/>
      <c r="G49148"/>
      <c r="H49148" s="67"/>
      <c r="I49148"/>
      <c r="J49148"/>
      <c r="K49148"/>
      <c r="L49148"/>
      <c r="M49148"/>
      <c r="N49148"/>
      <c r="O49148"/>
    </row>
    <row r="49149" spans="1:15">
      <c r="A49149"/>
      <c r="B49149"/>
      <c r="C49149"/>
      <c r="D49149" s="67"/>
      <c r="E49149"/>
      <c r="F49149"/>
      <c r="G49149"/>
      <c r="H49149" s="67"/>
      <c r="I49149"/>
      <c r="J49149"/>
      <c r="K49149"/>
      <c r="L49149"/>
      <c r="M49149"/>
      <c r="N49149"/>
      <c r="O49149"/>
    </row>
    <row r="49150" spans="1:15">
      <c r="A49150"/>
      <c r="B49150"/>
      <c r="C49150"/>
      <c r="D49150" s="67"/>
      <c r="E49150"/>
      <c r="F49150"/>
      <c r="G49150"/>
      <c r="H49150" s="67"/>
      <c r="I49150"/>
      <c r="J49150"/>
      <c r="K49150"/>
      <c r="L49150"/>
      <c r="M49150"/>
      <c r="N49150"/>
      <c r="O49150"/>
    </row>
    <row r="49151" spans="1:15">
      <c r="A49151"/>
      <c r="B49151"/>
      <c r="C49151"/>
      <c r="D49151" s="67"/>
      <c r="E49151"/>
      <c r="F49151"/>
      <c r="G49151"/>
      <c r="H49151" s="67"/>
      <c r="I49151"/>
      <c r="J49151"/>
      <c r="K49151"/>
      <c r="L49151"/>
      <c r="M49151"/>
      <c r="N49151"/>
      <c r="O49151"/>
    </row>
    <row r="49152" spans="1:15">
      <c r="A49152"/>
      <c r="B49152"/>
      <c r="C49152"/>
      <c r="D49152" s="67"/>
      <c r="E49152"/>
      <c r="F49152"/>
      <c r="G49152"/>
      <c r="H49152" s="67"/>
      <c r="I49152"/>
      <c r="J49152"/>
      <c r="K49152"/>
      <c r="L49152"/>
      <c r="M49152"/>
      <c r="N49152"/>
      <c r="O49152"/>
    </row>
    <row r="49153" spans="1:15">
      <c r="A49153"/>
      <c r="B49153"/>
      <c r="C49153"/>
      <c r="D49153" s="67"/>
      <c r="E49153"/>
      <c r="F49153"/>
      <c r="G49153"/>
      <c r="H49153" s="67"/>
      <c r="I49153"/>
      <c r="J49153"/>
      <c r="K49153"/>
      <c r="L49153"/>
      <c r="M49153"/>
      <c r="N49153"/>
      <c r="O49153"/>
    </row>
    <row r="49154" spans="1:15">
      <c r="A49154"/>
      <c r="B49154"/>
      <c r="C49154"/>
      <c r="D49154" s="67"/>
      <c r="E49154"/>
      <c r="F49154"/>
      <c r="G49154"/>
      <c r="H49154" s="67"/>
      <c r="I49154"/>
      <c r="J49154"/>
      <c r="K49154"/>
      <c r="L49154"/>
      <c r="M49154"/>
      <c r="N49154"/>
      <c r="O49154"/>
    </row>
    <row r="49155" spans="1:15">
      <c r="A49155"/>
      <c r="B49155"/>
      <c r="C49155"/>
      <c r="D49155" s="67"/>
      <c r="E49155"/>
      <c r="F49155"/>
      <c r="G49155"/>
      <c r="H49155" s="67"/>
      <c r="I49155"/>
      <c r="J49155"/>
      <c r="K49155"/>
      <c r="L49155"/>
      <c r="M49155"/>
      <c r="N49155"/>
      <c r="O49155"/>
    </row>
    <row r="49156" spans="1:15">
      <c r="A49156"/>
      <c r="B49156"/>
      <c r="C49156"/>
      <c r="D49156" s="67"/>
      <c r="E49156"/>
      <c r="F49156"/>
      <c r="G49156"/>
      <c r="H49156" s="67"/>
      <c r="I49156"/>
      <c r="J49156"/>
      <c r="K49156"/>
      <c r="L49156"/>
      <c r="M49156"/>
      <c r="N49156"/>
      <c r="O49156"/>
    </row>
    <row r="49157" spans="1:15">
      <c r="A49157"/>
      <c r="B49157"/>
      <c r="C49157"/>
      <c r="D49157" s="67"/>
      <c r="E49157"/>
      <c r="F49157"/>
      <c r="G49157"/>
      <c r="H49157" s="67"/>
      <c r="I49157"/>
      <c r="J49157"/>
      <c r="K49157"/>
      <c r="L49157"/>
      <c r="M49157"/>
      <c r="N49157"/>
      <c r="O49157"/>
    </row>
    <row r="49158" spans="1:15">
      <c r="A49158"/>
      <c r="B49158"/>
      <c r="C49158"/>
      <c r="D49158" s="67"/>
      <c r="E49158"/>
      <c r="F49158"/>
      <c r="G49158"/>
      <c r="H49158" s="67"/>
      <c r="I49158"/>
      <c r="J49158"/>
      <c r="K49158"/>
      <c r="L49158"/>
      <c r="M49158"/>
      <c r="N49158"/>
      <c r="O49158"/>
    </row>
    <row r="49159" spans="1:15">
      <c r="A49159"/>
      <c r="B49159"/>
      <c r="C49159"/>
      <c r="D49159" s="67"/>
      <c r="E49159"/>
      <c r="F49159"/>
      <c r="G49159"/>
      <c r="H49159" s="67"/>
      <c r="I49159"/>
      <c r="J49159"/>
      <c r="K49159"/>
      <c r="L49159"/>
      <c r="M49159"/>
      <c r="N49159"/>
      <c r="O49159"/>
    </row>
    <row r="49160" spans="1:15">
      <c r="A49160"/>
      <c r="B49160"/>
      <c r="C49160"/>
      <c r="D49160" s="67"/>
      <c r="E49160"/>
      <c r="F49160"/>
      <c r="G49160"/>
      <c r="H49160" s="67"/>
      <c r="I49160"/>
      <c r="J49160"/>
      <c r="K49160"/>
      <c r="L49160"/>
      <c r="M49160"/>
      <c r="N49160"/>
      <c r="O49160"/>
    </row>
    <row r="49161" spans="1:15">
      <c r="A49161"/>
      <c r="B49161"/>
      <c r="C49161"/>
      <c r="D49161" s="67"/>
      <c r="E49161"/>
      <c r="F49161"/>
      <c r="G49161"/>
      <c r="H49161" s="67"/>
      <c r="I49161"/>
      <c r="J49161"/>
      <c r="K49161"/>
      <c r="L49161"/>
      <c r="M49161"/>
      <c r="N49161"/>
      <c r="O49161"/>
    </row>
    <row r="49162" spans="1:15">
      <c r="A49162"/>
      <c r="B49162"/>
      <c r="C49162"/>
      <c r="D49162" s="67"/>
      <c r="E49162"/>
      <c r="F49162"/>
      <c r="G49162"/>
      <c r="H49162" s="67"/>
      <c r="I49162"/>
      <c r="J49162"/>
      <c r="K49162"/>
      <c r="L49162"/>
      <c r="M49162"/>
      <c r="N49162"/>
      <c r="O49162"/>
    </row>
    <row r="49163" spans="1:15">
      <c r="A49163"/>
      <c r="B49163"/>
      <c r="C49163"/>
      <c r="D49163" s="67"/>
      <c r="E49163"/>
      <c r="F49163"/>
      <c r="G49163"/>
      <c r="H49163" s="67"/>
      <c r="I49163"/>
      <c r="J49163"/>
      <c r="K49163"/>
      <c r="L49163"/>
      <c r="M49163"/>
      <c r="N49163"/>
      <c r="O49163"/>
    </row>
    <row r="49164" spans="1:15">
      <c r="A49164"/>
      <c r="B49164"/>
      <c r="C49164"/>
      <c r="D49164" s="67"/>
      <c r="E49164"/>
      <c r="F49164"/>
      <c r="G49164"/>
      <c r="H49164" s="67"/>
      <c r="I49164"/>
      <c r="J49164"/>
      <c r="K49164"/>
      <c r="L49164"/>
      <c r="M49164"/>
      <c r="N49164"/>
      <c r="O49164"/>
    </row>
    <row r="49165" spans="1:15">
      <c r="A49165"/>
      <c r="B49165"/>
      <c r="C49165"/>
      <c r="D49165" s="67"/>
      <c r="E49165"/>
      <c r="F49165"/>
      <c r="G49165"/>
      <c r="H49165" s="67"/>
      <c r="I49165"/>
      <c r="J49165"/>
      <c r="K49165"/>
      <c r="L49165"/>
      <c r="M49165"/>
      <c r="N49165"/>
      <c r="O49165"/>
    </row>
    <row r="49166" spans="1:15">
      <c r="A49166"/>
      <c r="B49166"/>
      <c r="C49166"/>
      <c r="D49166" s="67"/>
      <c r="E49166"/>
      <c r="F49166"/>
      <c r="G49166"/>
      <c r="H49166" s="67"/>
      <c r="I49166"/>
      <c r="J49166"/>
      <c r="K49166"/>
      <c r="L49166"/>
      <c r="M49166"/>
      <c r="N49166"/>
      <c r="O49166"/>
    </row>
    <row r="49167" spans="1:15">
      <c r="A49167"/>
      <c r="B49167"/>
      <c r="C49167"/>
      <c r="D49167" s="67"/>
      <c r="E49167"/>
      <c r="F49167"/>
      <c r="G49167"/>
      <c r="H49167" s="67"/>
      <c r="I49167"/>
      <c r="J49167"/>
      <c r="K49167"/>
      <c r="L49167"/>
      <c r="M49167"/>
      <c r="N49167"/>
      <c r="O49167"/>
    </row>
    <row r="49168" spans="1:15">
      <c r="A49168"/>
      <c r="B49168"/>
      <c r="C49168"/>
      <c r="D49168" s="67"/>
      <c r="E49168"/>
      <c r="F49168"/>
      <c r="G49168"/>
      <c r="H49168" s="67"/>
      <c r="I49168"/>
      <c r="J49168"/>
      <c r="K49168"/>
      <c r="L49168"/>
      <c r="M49168"/>
      <c r="N49168"/>
      <c r="O49168"/>
    </row>
    <row r="49169" spans="1:15">
      <c r="A49169"/>
      <c r="B49169"/>
      <c r="C49169"/>
      <c r="D49169" s="67"/>
      <c r="E49169"/>
      <c r="F49169"/>
      <c r="G49169"/>
      <c r="H49169" s="67"/>
      <c r="I49169"/>
      <c r="J49169"/>
      <c r="K49169"/>
      <c r="L49169"/>
      <c r="M49169"/>
      <c r="N49169"/>
      <c r="O49169"/>
    </row>
    <row r="49170" spans="1:15">
      <c r="A49170"/>
      <c r="B49170"/>
      <c r="C49170"/>
      <c r="D49170" s="67"/>
      <c r="E49170"/>
      <c r="F49170"/>
      <c r="G49170"/>
      <c r="H49170" s="67"/>
      <c r="I49170"/>
      <c r="J49170"/>
      <c r="K49170"/>
      <c r="L49170"/>
      <c r="M49170"/>
      <c r="N49170"/>
      <c r="O49170"/>
    </row>
    <row r="49171" spans="1:15">
      <c r="A49171"/>
      <c r="B49171"/>
      <c r="C49171"/>
      <c r="D49171" s="67"/>
      <c r="E49171"/>
      <c r="F49171"/>
      <c r="G49171"/>
      <c r="H49171" s="67"/>
      <c r="I49171"/>
      <c r="J49171"/>
      <c r="K49171"/>
      <c r="L49171"/>
      <c r="M49171"/>
      <c r="N49171"/>
      <c r="O49171"/>
    </row>
    <row r="49172" spans="1:15">
      <c r="A49172"/>
      <c r="B49172"/>
      <c r="C49172"/>
      <c r="D49172" s="67"/>
      <c r="E49172"/>
      <c r="F49172"/>
      <c r="G49172"/>
      <c r="H49172" s="67"/>
      <c r="I49172"/>
      <c r="J49172"/>
      <c r="K49172"/>
      <c r="L49172"/>
      <c r="M49172"/>
      <c r="N49172"/>
      <c r="O49172"/>
    </row>
    <row r="49173" spans="1:15">
      <c r="A49173"/>
      <c r="B49173"/>
      <c r="C49173"/>
      <c r="D49173" s="67"/>
      <c r="E49173"/>
      <c r="F49173"/>
      <c r="G49173"/>
      <c r="H49173" s="67"/>
      <c r="I49173"/>
      <c r="J49173"/>
      <c r="K49173"/>
      <c r="L49173"/>
      <c r="M49173"/>
      <c r="N49173"/>
      <c r="O49173"/>
    </row>
    <row r="49174" spans="1:15">
      <c r="A49174"/>
      <c r="B49174"/>
      <c r="C49174"/>
      <c r="D49174" s="67"/>
      <c r="E49174"/>
      <c r="F49174"/>
      <c r="G49174"/>
      <c r="H49174" s="67"/>
      <c r="I49174"/>
      <c r="J49174"/>
      <c r="K49174"/>
      <c r="L49174"/>
      <c r="M49174"/>
      <c r="N49174"/>
      <c r="O49174"/>
    </row>
    <row r="49175" spans="1:15">
      <c r="A49175"/>
      <c r="B49175"/>
      <c r="C49175"/>
      <c r="D49175" s="67"/>
      <c r="E49175"/>
      <c r="F49175"/>
      <c r="G49175"/>
      <c r="H49175" s="67"/>
      <c r="I49175"/>
      <c r="J49175"/>
      <c r="K49175"/>
      <c r="L49175"/>
      <c r="M49175"/>
      <c r="N49175"/>
      <c r="O49175"/>
    </row>
    <row r="49176" spans="1:15">
      <c r="A49176"/>
      <c r="B49176"/>
      <c r="C49176"/>
      <c r="D49176" s="67"/>
      <c r="E49176"/>
      <c r="F49176"/>
      <c r="G49176"/>
      <c r="H49176" s="67"/>
      <c r="I49176"/>
      <c r="J49176"/>
      <c r="K49176"/>
      <c r="L49176"/>
      <c r="M49176"/>
      <c r="N49176"/>
      <c r="O49176"/>
    </row>
    <row r="49177" spans="1:15">
      <c r="A49177"/>
      <c r="B49177"/>
      <c r="C49177"/>
      <c r="D49177" s="67"/>
      <c r="E49177"/>
      <c r="F49177"/>
      <c r="G49177"/>
      <c r="H49177" s="67"/>
      <c r="I49177"/>
      <c r="J49177"/>
      <c r="K49177"/>
      <c r="L49177"/>
      <c r="M49177"/>
      <c r="N49177"/>
      <c r="O49177"/>
    </row>
    <row r="49178" spans="1:15">
      <c r="A49178"/>
      <c r="B49178"/>
      <c r="C49178"/>
      <c r="D49178" s="67"/>
      <c r="E49178"/>
      <c r="F49178"/>
      <c r="G49178"/>
      <c r="H49178" s="67"/>
      <c r="I49178"/>
      <c r="J49178"/>
      <c r="K49178"/>
      <c r="L49178"/>
      <c r="M49178"/>
      <c r="N49178"/>
      <c r="O49178"/>
    </row>
    <row r="49179" spans="1:15">
      <c r="A49179"/>
      <c r="B49179"/>
      <c r="C49179"/>
      <c r="D49179" s="67"/>
      <c r="E49179"/>
      <c r="F49179"/>
      <c r="G49179"/>
      <c r="H49179" s="67"/>
      <c r="I49179"/>
      <c r="J49179"/>
      <c r="K49179"/>
      <c r="L49179"/>
      <c r="M49179"/>
      <c r="N49179"/>
      <c r="O49179"/>
    </row>
    <row r="49180" spans="1:15">
      <c r="A49180"/>
      <c r="B49180"/>
      <c r="C49180"/>
      <c r="D49180" s="67"/>
      <c r="E49180"/>
      <c r="F49180"/>
      <c r="G49180"/>
      <c r="H49180" s="67"/>
      <c r="I49180"/>
      <c r="J49180"/>
      <c r="K49180"/>
      <c r="L49180"/>
      <c r="M49180"/>
      <c r="N49180"/>
      <c r="O49180"/>
    </row>
    <row r="49181" spans="1:15">
      <c r="A49181"/>
      <c r="B49181"/>
      <c r="C49181"/>
      <c r="D49181" s="67"/>
      <c r="E49181"/>
      <c r="F49181"/>
      <c r="G49181"/>
      <c r="H49181" s="67"/>
      <c r="I49181"/>
      <c r="J49181"/>
      <c r="K49181"/>
      <c r="L49181"/>
      <c r="M49181"/>
      <c r="N49181"/>
      <c r="O49181"/>
    </row>
    <row r="49182" spans="1:15">
      <c r="A49182"/>
      <c r="B49182"/>
      <c r="C49182"/>
      <c r="D49182" s="67"/>
      <c r="E49182"/>
      <c r="F49182"/>
      <c r="G49182"/>
      <c r="H49182" s="67"/>
      <c r="I49182"/>
      <c r="J49182"/>
      <c r="K49182"/>
      <c r="L49182"/>
      <c r="M49182"/>
      <c r="N49182"/>
      <c r="O49182"/>
    </row>
    <row r="49183" spans="1:15">
      <c r="A49183"/>
      <c r="B49183"/>
      <c r="C49183"/>
      <c r="D49183" s="67"/>
      <c r="E49183"/>
      <c r="F49183"/>
      <c r="G49183"/>
      <c r="H49183" s="67"/>
      <c r="I49183"/>
      <c r="J49183"/>
      <c r="K49183"/>
      <c r="L49183"/>
      <c r="M49183"/>
      <c r="N49183"/>
      <c r="O49183"/>
    </row>
    <row r="49184" spans="1:15">
      <c r="A49184"/>
      <c r="B49184"/>
      <c r="C49184"/>
      <c r="D49184" s="67"/>
      <c r="E49184"/>
      <c r="F49184"/>
      <c r="G49184"/>
      <c r="H49184" s="67"/>
      <c r="I49184"/>
      <c r="J49184"/>
      <c r="K49184"/>
      <c r="L49184"/>
      <c r="M49184"/>
      <c r="N49184"/>
      <c r="O49184"/>
    </row>
    <row r="49185" spans="1:15">
      <c r="A49185"/>
      <c r="B49185"/>
      <c r="C49185"/>
      <c r="D49185" s="67"/>
      <c r="E49185"/>
      <c r="F49185"/>
      <c r="G49185"/>
      <c r="H49185" s="67"/>
      <c r="I49185"/>
      <c r="J49185"/>
      <c r="K49185"/>
      <c r="L49185"/>
      <c r="M49185"/>
      <c r="N49185"/>
      <c r="O49185"/>
    </row>
    <row r="49186" spans="1:15">
      <c r="A49186"/>
      <c r="B49186"/>
      <c r="C49186"/>
      <c r="D49186" s="67"/>
      <c r="E49186"/>
      <c r="F49186"/>
      <c r="G49186"/>
      <c r="H49186" s="67"/>
      <c r="I49186"/>
      <c r="J49186"/>
      <c r="K49186"/>
      <c r="L49186"/>
      <c r="M49186"/>
      <c r="N49186"/>
      <c r="O49186"/>
    </row>
    <row r="49187" spans="1:15">
      <c r="A49187"/>
      <c r="B49187"/>
      <c r="C49187"/>
      <c r="D49187" s="67"/>
      <c r="E49187"/>
      <c r="F49187"/>
      <c r="G49187"/>
      <c r="H49187" s="67"/>
      <c r="I49187"/>
      <c r="J49187"/>
      <c r="K49187"/>
      <c r="L49187"/>
      <c r="M49187"/>
      <c r="N49187"/>
      <c r="O49187"/>
    </row>
    <row r="49188" spans="1:15">
      <c r="A49188"/>
      <c r="B49188"/>
      <c r="C49188"/>
      <c r="D49188" s="67"/>
      <c r="E49188"/>
      <c r="F49188"/>
      <c r="G49188"/>
      <c r="H49188" s="67"/>
      <c r="I49188"/>
      <c r="J49188"/>
      <c r="K49188"/>
      <c r="L49188"/>
      <c r="M49188"/>
      <c r="N49188"/>
      <c r="O49188"/>
    </row>
    <row r="49189" spans="1:15">
      <c r="A49189"/>
      <c r="B49189"/>
      <c r="C49189"/>
      <c r="D49189" s="67"/>
      <c r="E49189"/>
      <c r="F49189"/>
      <c r="G49189"/>
      <c r="H49189" s="67"/>
      <c r="I49189"/>
      <c r="J49189"/>
      <c r="K49189"/>
      <c r="L49189"/>
      <c r="M49189"/>
      <c r="N49189"/>
      <c r="O49189"/>
    </row>
    <row r="49190" spans="1:15">
      <c r="A49190"/>
      <c r="B49190"/>
      <c r="C49190"/>
      <c r="D49190" s="67"/>
      <c r="E49190"/>
      <c r="F49190"/>
      <c r="G49190"/>
      <c r="H49190" s="67"/>
      <c r="I49190"/>
      <c r="J49190"/>
      <c r="K49190"/>
      <c r="L49190"/>
      <c r="M49190"/>
      <c r="N49190"/>
      <c r="O49190"/>
    </row>
    <row r="49191" spans="1:15">
      <c r="A49191"/>
      <c r="B49191"/>
      <c r="C49191"/>
      <c r="D49191" s="67"/>
      <c r="E49191"/>
      <c r="F49191"/>
      <c r="G49191"/>
      <c r="H49191" s="67"/>
      <c r="I49191"/>
      <c r="J49191"/>
      <c r="K49191"/>
      <c r="L49191"/>
      <c r="M49191"/>
      <c r="N49191"/>
      <c r="O49191"/>
    </row>
    <row r="49192" spans="1:15">
      <c r="A49192"/>
      <c r="B49192"/>
      <c r="C49192"/>
      <c r="D49192" s="67"/>
      <c r="E49192"/>
      <c r="F49192"/>
      <c r="G49192"/>
      <c r="H49192" s="67"/>
      <c r="I49192"/>
      <c r="J49192"/>
      <c r="K49192"/>
      <c r="L49192"/>
      <c r="M49192"/>
      <c r="N49192"/>
      <c r="O49192"/>
    </row>
    <row r="49193" spans="1:15">
      <c r="A49193"/>
      <c r="B49193"/>
      <c r="C49193"/>
      <c r="D49193" s="67"/>
      <c r="E49193"/>
      <c r="F49193"/>
      <c r="G49193"/>
      <c r="H49193" s="67"/>
      <c r="I49193"/>
      <c r="J49193"/>
      <c r="K49193"/>
      <c r="L49193"/>
      <c r="M49193"/>
      <c r="N49193"/>
      <c r="O49193"/>
    </row>
    <row r="49194" spans="1:15">
      <c r="A49194"/>
      <c r="B49194"/>
      <c r="C49194"/>
      <c r="D49194" s="67"/>
      <c r="E49194"/>
      <c r="F49194"/>
      <c r="G49194"/>
      <c r="H49194" s="67"/>
      <c r="I49194"/>
      <c r="J49194"/>
      <c r="K49194"/>
      <c r="L49194"/>
      <c r="M49194"/>
      <c r="N49194"/>
      <c r="O49194"/>
    </row>
    <row r="49195" spans="1:15">
      <c r="A49195"/>
      <c r="B49195"/>
      <c r="C49195"/>
      <c r="D49195" s="67"/>
      <c r="E49195"/>
      <c r="F49195"/>
      <c r="G49195"/>
      <c r="H49195" s="67"/>
      <c r="I49195"/>
      <c r="J49195"/>
      <c r="K49195"/>
      <c r="L49195"/>
      <c r="M49195"/>
      <c r="N49195"/>
      <c r="O49195"/>
    </row>
    <row r="49196" spans="1:15">
      <c r="A49196"/>
      <c r="B49196"/>
      <c r="C49196"/>
      <c r="D49196" s="67"/>
      <c r="E49196"/>
      <c r="F49196"/>
      <c r="G49196"/>
      <c r="H49196" s="67"/>
      <c r="I49196"/>
      <c r="J49196"/>
      <c r="K49196"/>
      <c r="L49196"/>
      <c r="M49196"/>
      <c r="N49196"/>
      <c r="O49196"/>
    </row>
    <row r="49197" spans="1:15">
      <c r="A49197"/>
      <c r="B49197"/>
      <c r="C49197"/>
      <c r="D49197" s="67"/>
      <c r="E49197"/>
      <c r="F49197"/>
      <c r="G49197"/>
      <c r="H49197" s="67"/>
      <c r="I49197"/>
      <c r="J49197"/>
      <c r="K49197"/>
      <c r="L49197"/>
      <c r="M49197"/>
      <c r="N49197"/>
      <c r="O49197"/>
    </row>
    <row r="49198" spans="1:15">
      <c r="A49198"/>
      <c r="B49198"/>
      <c r="C49198"/>
      <c r="D49198" s="67"/>
      <c r="E49198"/>
      <c r="F49198"/>
      <c r="G49198"/>
      <c r="H49198" s="67"/>
      <c r="I49198"/>
      <c r="J49198"/>
      <c r="K49198"/>
      <c r="L49198"/>
      <c r="M49198"/>
      <c r="N49198"/>
      <c r="O49198"/>
    </row>
    <row r="49199" spans="1:15">
      <c r="A49199"/>
      <c r="B49199"/>
      <c r="C49199"/>
      <c r="D49199" s="67"/>
      <c r="E49199"/>
      <c r="F49199"/>
      <c r="G49199"/>
      <c r="H49199" s="67"/>
      <c r="I49199"/>
      <c r="J49199"/>
      <c r="K49199"/>
      <c r="L49199"/>
      <c r="M49199"/>
      <c r="N49199"/>
      <c r="O49199"/>
    </row>
    <row r="49200" spans="1:15">
      <c r="A49200"/>
      <c r="B49200"/>
      <c r="C49200"/>
      <c r="D49200" s="67"/>
      <c r="E49200"/>
      <c r="F49200"/>
      <c r="G49200"/>
      <c r="H49200" s="67"/>
      <c r="I49200"/>
      <c r="J49200"/>
      <c r="K49200"/>
      <c r="L49200"/>
      <c r="M49200"/>
      <c r="N49200"/>
      <c r="O49200"/>
    </row>
    <row r="49201" spans="1:15">
      <c r="A49201"/>
      <c r="B49201"/>
      <c r="C49201"/>
      <c r="D49201" s="67"/>
      <c r="E49201"/>
      <c r="F49201"/>
      <c r="G49201"/>
      <c r="H49201" s="67"/>
      <c r="I49201"/>
      <c r="J49201"/>
      <c r="K49201"/>
      <c r="L49201"/>
      <c r="M49201"/>
      <c r="N49201"/>
      <c r="O49201"/>
    </row>
    <row r="49202" spans="1:15">
      <c r="A49202"/>
      <c r="B49202"/>
      <c r="C49202"/>
      <c r="D49202" s="67"/>
      <c r="E49202"/>
      <c r="F49202"/>
      <c r="G49202"/>
      <c r="H49202" s="67"/>
      <c r="I49202"/>
      <c r="J49202"/>
      <c r="K49202"/>
      <c r="L49202"/>
      <c r="M49202"/>
      <c r="N49202"/>
      <c r="O49202"/>
    </row>
    <row r="49203" spans="1:15">
      <c r="A49203"/>
      <c r="B49203"/>
      <c r="C49203"/>
      <c r="D49203" s="67"/>
      <c r="E49203"/>
      <c r="F49203"/>
      <c r="G49203"/>
      <c r="H49203" s="67"/>
      <c r="I49203"/>
      <c r="J49203"/>
      <c r="K49203"/>
      <c r="L49203"/>
      <c r="M49203"/>
      <c r="N49203"/>
      <c r="O49203"/>
    </row>
    <row r="49204" spans="1:15">
      <c r="A49204"/>
      <c r="B49204"/>
      <c r="C49204"/>
      <c r="D49204" s="67"/>
      <c r="E49204"/>
      <c r="F49204"/>
      <c r="G49204"/>
      <c r="H49204" s="67"/>
      <c r="I49204"/>
      <c r="J49204"/>
      <c r="K49204"/>
      <c r="L49204"/>
      <c r="M49204"/>
      <c r="N49204"/>
      <c r="O49204"/>
    </row>
    <row r="49205" spans="1:15">
      <c r="A49205"/>
      <c r="B49205"/>
      <c r="C49205"/>
      <c r="D49205" s="67"/>
      <c r="E49205"/>
      <c r="F49205"/>
      <c r="G49205"/>
      <c r="H49205" s="67"/>
      <c r="I49205"/>
      <c r="J49205"/>
      <c r="K49205"/>
      <c r="L49205"/>
      <c r="M49205"/>
      <c r="N49205"/>
      <c r="O49205"/>
    </row>
    <row r="49206" spans="1:15">
      <c r="A49206"/>
      <c r="B49206"/>
      <c r="C49206"/>
      <c r="D49206" s="67"/>
      <c r="E49206"/>
      <c r="F49206"/>
      <c r="G49206"/>
      <c r="H49206" s="67"/>
      <c r="I49206"/>
      <c r="J49206"/>
      <c r="K49206"/>
      <c r="L49206"/>
      <c r="M49206"/>
      <c r="N49206"/>
      <c r="O49206"/>
    </row>
    <row r="49207" spans="1:15">
      <c r="A49207"/>
      <c r="B49207"/>
      <c r="C49207"/>
      <c r="D49207" s="67"/>
      <c r="E49207"/>
      <c r="F49207"/>
      <c r="G49207"/>
      <c r="H49207" s="67"/>
      <c r="I49207"/>
      <c r="J49207"/>
      <c r="K49207"/>
      <c r="L49207"/>
      <c r="M49207"/>
      <c r="N49207"/>
      <c r="O49207"/>
    </row>
    <row r="49208" spans="1:15">
      <c r="A49208"/>
      <c r="B49208"/>
      <c r="C49208"/>
      <c r="D49208" s="67"/>
      <c r="E49208"/>
      <c r="F49208"/>
      <c r="G49208"/>
      <c r="H49208" s="67"/>
      <c r="I49208"/>
      <c r="J49208"/>
      <c r="K49208"/>
      <c r="L49208"/>
      <c r="M49208"/>
      <c r="N49208"/>
      <c r="O49208"/>
    </row>
    <row r="49209" spans="1:15">
      <c r="A49209"/>
      <c r="B49209"/>
      <c r="C49209"/>
      <c r="D49209" s="67"/>
      <c r="E49209"/>
      <c r="F49209"/>
      <c r="G49209"/>
      <c r="H49209" s="67"/>
      <c r="I49209"/>
      <c r="J49209"/>
      <c r="K49209"/>
      <c r="L49209"/>
      <c r="M49209"/>
      <c r="N49209"/>
      <c r="O49209"/>
    </row>
    <row r="49210" spans="1:15">
      <c r="A49210"/>
      <c r="B49210"/>
      <c r="C49210"/>
      <c r="D49210" s="67"/>
      <c r="E49210"/>
      <c r="F49210"/>
      <c r="G49210"/>
      <c r="H49210" s="67"/>
      <c r="I49210"/>
      <c r="J49210"/>
      <c r="K49210"/>
      <c r="L49210"/>
      <c r="M49210"/>
      <c r="N49210"/>
      <c r="O49210"/>
    </row>
    <row r="49211" spans="1:15">
      <c r="A49211"/>
      <c r="B49211"/>
      <c r="C49211"/>
      <c r="D49211" s="67"/>
      <c r="E49211"/>
      <c r="F49211"/>
      <c r="G49211"/>
      <c r="H49211" s="67"/>
      <c r="I49211"/>
      <c r="J49211"/>
      <c r="K49211"/>
      <c r="L49211"/>
      <c r="M49211"/>
      <c r="N49211"/>
      <c r="O49211"/>
    </row>
    <row r="49212" spans="1:15">
      <c r="A49212"/>
      <c r="B49212"/>
      <c r="C49212"/>
      <c r="D49212" s="67"/>
      <c r="E49212"/>
      <c r="F49212"/>
      <c r="G49212"/>
      <c r="H49212" s="67"/>
      <c r="I49212"/>
      <c r="J49212"/>
      <c r="K49212"/>
      <c r="L49212"/>
      <c r="M49212"/>
      <c r="N49212"/>
      <c r="O49212"/>
    </row>
    <row r="49213" spans="1:15">
      <c r="A49213"/>
      <c r="B49213"/>
      <c r="C49213"/>
      <c r="D49213" s="67"/>
      <c r="E49213"/>
      <c r="F49213"/>
      <c r="G49213"/>
      <c r="H49213" s="67"/>
      <c r="I49213"/>
      <c r="J49213"/>
      <c r="K49213"/>
      <c r="L49213"/>
      <c r="M49213"/>
      <c r="N49213"/>
      <c r="O49213"/>
    </row>
    <row r="49214" spans="1:15">
      <c r="A49214"/>
      <c r="B49214"/>
      <c r="C49214"/>
      <c r="D49214" s="67"/>
      <c r="E49214"/>
      <c r="F49214"/>
      <c r="G49214"/>
      <c r="H49214" s="67"/>
      <c r="I49214"/>
      <c r="J49214"/>
      <c r="K49214"/>
      <c r="L49214"/>
      <c r="M49214"/>
      <c r="N49214"/>
      <c r="O49214"/>
    </row>
    <row r="49215" spans="1:15">
      <c r="A49215"/>
      <c r="B49215"/>
      <c r="C49215"/>
      <c r="D49215" s="67"/>
      <c r="E49215"/>
      <c r="F49215"/>
      <c r="G49215"/>
      <c r="H49215" s="67"/>
      <c r="I49215"/>
      <c r="J49215"/>
      <c r="K49215"/>
      <c r="L49215"/>
      <c r="M49215"/>
      <c r="N49215"/>
      <c r="O49215"/>
    </row>
    <row r="49216" spans="1:15">
      <c r="A49216"/>
      <c r="B49216"/>
      <c r="C49216"/>
      <c r="D49216" s="67"/>
      <c r="E49216"/>
      <c r="F49216"/>
      <c r="G49216"/>
      <c r="H49216" s="67"/>
      <c r="I49216"/>
      <c r="J49216"/>
      <c r="K49216"/>
      <c r="L49216"/>
      <c r="M49216"/>
      <c r="N49216"/>
      <c r="O49216"/>
    </row>
    <row r="49217" spans="1:15">
      <c r="A49217"/>
      <c r="B49217"/>
      <c r="C49217"/>
      <c r="D49217" s="67"/>
      <c r="E49217"/>
      <c r="F49217"/>
      <c r="G49217"/>
      <c r="H49217" s="67"/>
      <c r="I49217"/>
      <c r="J49217"/>
      <c r="K49217"/>
      <c r="L49217"/>
      <c r="M49217"/>
      <c r="N49217"/>
      <c r="O49217"/>
    </row>
    <row r="49218" spans="1:15">
      <c r="A49218"/>
      <c r="B49218"/>
      <c r="C49218"/>
      <c r="D49218" s="67"/>
      <c r="E49218"/>
      <c r="F49218"/>
      <c r="G49218"/>
      <c r="H49218" s="67"/>
      <c r="I49218"/>
      <c r="J49218"/>
      <c r="K49218"/>
      <c r="L49218"/>
      <c r="M49218"/>
      <c r="N49218"/>
      <c r="O49218"/>
    </row>
    <row r="49219" spans="1:15">
      <c r="A49219"/>
      <c r="B49219"/>
      <c r="C49219"/>
      <c r="D49219" s="67"/>
      <c r="E49219"/>
      <c r="F49219"/>
      <c r="G49219"/>
      <c r="H49219" s="67"/>
      <c r="I49219"/>
      <c r="J49219"/>
      <c r="K49219"/>
      <c r="L49219"/>
      <c r="M49219"/>
      <c r="N49219"/>
      <c r="O49219"/>
    </row>
    <row r="49220" spans="1:15">
      <c r="A49220"/>
      <c r="B49220"/>
      <c r="C49220"/>
      <c r="D49220" s="67"/>
      <c r="E49220"/>
      <c r="F49220"/>
      <c r="G49220"/>
      <c r="H49220" s="67"/>
      <c r="I49220"/>
      <c r="J49220"/>
      <c r="K49220"/>
      <c r="L49220"/>
      <c r="M49220"/>
      <c r="N49220"/>
      <c r="O49220"/>
    </row>
    <row r="49221" spans="1:15">
      <c r="A49221"/>
      <c r="B49221"/>
      <c r="C49221"/>
      <c r="D49221" s="67"/>
      <c r="E49221"/>
      <c r="F49221"/>
      <c r="G49221"/>
      <c r="H49221" s="67"/>
      <c r="I49221"/>
      <c r="J49221"/>
      <c r="K49221"/>
      <c r="L49221"/>
      <c r="M49221"/>
      <c r="N49221"/>
      <c r="O49221"/>
    </row>
    <row r="49222" spans="1:15">
      <c r="A49222"/>
      <c r="B49222"/>
      <c r="C49222"/>
      <c r="D49222" s="67"/>
      <c r="E49222"/>
      <c r="F49222"/>
      <c r="G49222"/>
      <c r="H49222" s="67"/>
      <c r="I49222"/>
      <c r="J49222"/>
      <c r="K49222"/>
      <c r="L49222"/>
      <c r="M49222"/>
      <c r="N49222"/>
      <c r="O49222"/>
    </row>
    <row r="49223" spans="1:15">
      <c r="A49223"/>
      <c r="B49223"/>
      <c r="C49223"/>
      <c r="D49223" s="67"/>
      <c r="E49223"/>
      <c r="F49223"/>
      <c r="G49223"/>
      <c r="H49223" s="67"/>
      <c r="I49223"/>
      <c r="J49223"/>
      <c r="K49223"/>
      <c r="L49223"/>
      <c r="M49223"/>
      <c r="N49223"/>
      <c r="O49223"/>
    </row>
    <row r="49224" spans="1:15">
      <c r="A49224"/>
      <c r="B49224"/>
      <c r="C49224"/>
      <c r="D49224" s="67"/>
      <c r="E49224"/>
      <c r="F49224"/>
      <c r="G49224"/>
      <c r="H49224" s="67"/>
      <c r="I49224"/>
      <c r="J49224"/>
      <c r="K49224"/>
      <c r="L49224"/>
      <c r="M49224"/>
      <c r="N49224"/>
      <c r="O49224"/>
    </row>
    <row r="49225" spans="1:15">
      <c r="A49225"/>
      <c r="B49225"/>
      <c r="C49225"/>
      <c r="D49225" s="67"/>
      <c r="E49225"/>
      <c r="F49225"/>
      <c r="G49225"/>
      <c r="H49225" s="67"/>
      <c r="I49225"/>
      <c r="J49225"/>
      <c r="K49225"/>
      <c r="L49225"/>
      <c r="M49225"/>
      <c r="N49225"/>
      <c r="O49225"/>
    </row>
    <row r="49226" spans="1:15">
      <c r="A49226"/>
      <c r="B49226"/>
      <c r="C49226"/>
      <c r="D49226" s="67"/>
      <c r="E49226"/>
      <c r="F49226"/>
      <c r="G49226"/>
      <c r="H49226" s="67"/>
      <c r="I49226"/>
      <c r="J49226"/>
      <c r="K49226"/>
      <c r="L49226"/>
      <c r="M49226"/>
      <c r="N49226"/>
      <c r="O49226"/>
    </row>
    <row r="49227" spans="1:15">
      <c r="A49227"/>
      <c r="B49227"/>
      <c r="C49227"/>
      <c r="D49227" s="67"/>
      <c r="E49227"/>
      <c r="F49227"/>
      <c r="G49227"/>
      <c r="H49227" s="67"/>
      <c r="I49227"/>
      <c r="J49227"/>
      <c r="K49227"/>
      <c r="L49227"/>
      <c r="M49227"/>
      <c r="N49227"/>
      <c r="O49227"/>
    </row>
    <row r="49228" spans="1:15">
      <c r="A49228"/>
      <c r="B49228"/>
      <c r="C49228"/>
      <c r="D49228" s="67"/>
      <c r="E49228"/>
      <c r="F49228"/>
      <c r="G49228"/>
      <c r="H49228" s="67"/>
      <c r="I49228"/>
      <c r="J49228"/>
      <c r="K49228"/>
      <c r="L49228"/>
      <c r="M49228"/>
      <c r="N49228"/>
      <c r="O49228"/>
    </row>
    <row r="49229" spans="1:15">
      <c r="A49229"/>
      <c r="B49229"/>
      <c r="C49229"/>
      <c r="D49229" s="67"/>
      <c r="E49229"/>
      <c r="F49229"/>
      <c r="G49229"/>
      <c r="H49229" s="67"/>
      <c r="I49229"/>
      <c r="J49229"/>
      <c r="K49229"/>
      <c r="L49229"/>
      <c r="M49229"/>
      <c r="N49229"/>
      <c r="O49229"/>
    </row>
    <row r="49230" spans="1:15">
      <c r="A49230"/>
      <c r="B49230"/>
      <c r="C49230"/>
      <c r="D49230" s="67"/>
      <c r="E49230"/>
      <c r="F49230"/>
      <c r="G49230"/>
      <c r="H49230" s="67"/>
      <c r="I49230"/>
      <c r="J49230"/>
      <c r="K49230"/>
      <c r="L49230"/>
      <c r="M49230"/>
      <c r="N49230"/>
      <c r="O49230"/>
    </row>
    <row r="49231" spans="1:15">
      <c r="A49231"/>
      <c r="B49231"/>
      <c r="C49231"/>
      <c r="D49231" s="67"/>
      <c r="E49231"/>
      <c r="F49231"/>
      <c r="G49231"/>
      <c r="H49231" s="67"/>
      <c r="I49231"/>
      <c r="J49231"/>
      <c r="K49231"/>
      <c r="L49231"/>
      <c r="M49231"/>
      <c r="N49231"/>
      <c r="O49231"/>
    </row>
    <row r="49232" spans="1:15">
      <c r="A49232"/>
      <c r="B49232"/>
      <c r="C49232"/>
      <c r="D49232" s="67"/>
      <c r="E49232"/>
      <c r="F49232"/>
      <c r="G49232"/>
      <c r="H49232" s="67"/>
      <c r="I49232"/>
      <c r="J49232"/>
      <c r="K49232"/>
      <c r="L49232"/>
      <c r="M49232"/>
      <c r="N49232"/>
      <c r="O49232"/>
    </row>
    <row r="49233" spans="1:15">
      <c r="A49233"/>
      <c r="B49233"/>
      <c r="C49233"/>
      <c r="D49233" s="67"/>
      <c r="E49233"/>
      <c r="F49233"/>
      <c r="G49233"/>
      <c r="H49233" s="67"/>
      <c r="I49233"/>
      <c r="J49233"/>
      <c r="K49233"/>
      <c r="L49233"/>
      <c r="M49233"/>
      <c r="N49233"/>
      <c r="O49233"/>
    </row>
    <row r="49234" spans="1:15">
      <c r="A49234"/>
      <c r="B49234"/>
      <c r="C49234"/>
      <c r="D49234" s="67"/>
      <c r="E49234"/>
      <c r="F49234"/>
      <c r="G49234"/>
      <c r="H49234" s="67"/>
      <c r="I49234"/>
      <c r="J49234"/>
      <c r="K49234"/>
      <c r="L49234"/>
      <c r="M49234"/>
      <c r="N49234"/>
      <c r="O49234"/>
    </row>
    <row r="49235" spans="1:15">
      <c r="A49235"/>
      <c r="B49235"/>
      <c r="C49235"/>
      <c r="D49235" s="67"/>
      <c r="E49235"/>
      <c r="F49235"/>
      <c r="G49235"/>
      <c r="H49235" s="67"/>
      <c r="I49235"/>
      <c r="J49235"/>
      <c r="K49235"/>
      <c r="L49235"/>
      <c r="M49235"/>
      <c r="N49235"/>
      <c r="O49235"/>
    </row>
    <row r="49236" spans="1:15">
      <c r="A49236"/>
      <c r="B49236"/>
      <c r="C49236"/>
      <c r="D49236" s="67"/>
      <c r="E49236"/>
      <c r="F49236"/>
      <c r="G49236"/>
      <c r="H49236" s="67"/>
      <c r="I49236"/>
      <c r="J49236"/>
      <c r="K49236"/>
      <c r="L49236"/>
      <c r="M49236"/>
      <c r="N49236"/>
      <c r="O49236"/>
    </row>
    <row r="49237" spans="1:15">
      <c r="A49237"/>
      <c r="B49237"/>
      <c r="C49237"/>
      <c r="D49237" s="67"/>
      <c r="E49237"/>
      <c r="F49237"/>
      <c r="G49237"/>
      <c r="H49237" s="67"/>
      <c r="I49237"/>
      <c r="J49237"/>
      <c r="K49237"/>
      <c r="L49237"/>
      <c r="M49237"/>
      <c r="N49237"/>
      <c r="O49237"/>
    </row>
    <row r="49238" spans="1:15">
      <c r="A49238"/>
      <c r="B49238"/>
      <c r="C49238"/>
      <c r="D49238" s="67"/>
      <c r="E49238"/>
      <c r="F49238"/>
      <c r="G49238"/>
      <c r="H49238" s="67"/>
      <c r="I49238"/>
      <c r="J49238"/>
      <c r="K49238"/>
      <c r="L49238"/>
      <c r="M49238"/>
      <c r="N49238"/>
      <c r="O49238"/>
    </row>
    <row r="49239" spans="1:15">
      <c r="A49239"/>
      <c r="B49239"/>
      <c r="C49239"/>
      <c r="D49239" s="67"/>
      <c r="E49239"/>
      <c r="F49239"/>
      <c r="G49239"/>
      <c r="H49239" s="67"/>
      <c r="I49239"/>
      <c r="J49239"/>
      <c r="K49239"/>
      <c r="L49239"/>
      <c r="M49239"/>
      <c r="N49239"/>
      <c r="O49239"/>
    </row>
    <row r="49240" spans="1:15">
      <c r="A49240"/>
      <c r="B49240"/>
      <c r="C49240"/>
      <c r="D49240" s="67"/>
      <c r="E49240"/>
      <c r="F49240"/>
      <c r="G49240"/>
      <c r="H49240" s="67"/>
      <c r="I49240"/>
      <c r="J49240"/>
      <c r="K49240"/>
      <c r="L49240"/>
      <c r="M49240"/>
      <c r="N49240"/>
      <c r="O49240"/>
    </row>
    <row r="49241" spans="1:15">
      <c r="A49241"/>
      <c r="B49241"/>
      <c r="C49241"/>
      <c r="D49241" s="67"/>
      <c r="E49241"/>
      <c r="F49241"/>
      <c r="G49241"/>
      <c r="H49241" s="67"/>
      <c r="I49241"/>
      <c r="J49241"/>
      <c r="K49241"/>
      <c r="L49241"/>
      <c r="M49241"/>
      <c r="N49241"/>
      <c r="O49241"/>
    </row>
    <row r="49242" spans="1:15">
      <c r="A49242"/>
      <c r="B49242"/>
      <c r="C49242"/>
      <c r="D49242" s="67"/>
      <c r="E49242"/>
      <c r="F49242"/>
      <c r="G49242"/>
      <c r="H49242" s="67"/>
      <c r="I49242"/>
      <c r="J49242"/>
      <c r="K49242"/>
      <c r="L49242"/>
      <c r="M49242"/>
      <c r="N49242"/>
      <c r="O49242"/>
    </row>
    <row r="49243" spans="1:15">
      <c r="A49243"/>
      <c r="B49243"/>
      <c r="C49243"/>
      <c r="D49243" s="67"/>
      <c r="E49243"/>
      <c r="F49243"/>
      <c r="G49243"/>
      <c r="H49243" s="67"/>
      <c r="I49243"/>
      <c r="J49243"/>
      <c r="K49243"/>
      <c r="L49243"/>
      <c r="M49243"/>
      <c r="N49243"/>
      <c r="O49243"/>
    </row>
    <row r="49244" spans="1:15">
      <c r="A49244"/>
      <c r="B49244"/>
      <c r="C49244"/>
      <c r="D49244" s="67"/>
      <c r="E49244"/>
      <c r="F49244"/>
      <c r="G49244"/>
      <c r="H49244" s="67"/>
      <c r="I49244"/>
      <c r="J49244"/>
      <c r="K49244"/>
      <c r="L49244"/>
      <c r="M49244"/>
      <c r="N49244"/>
      <c r="O49244"/>
    </row>
    <row r="49245" spans="1:15">
      <c r="A49245"/>
      <c r="B49245"/>
      <c r="C49245"/>
      <c r="D49245" s="67"/>
      <c r="E49245"/>
      <c r="F49245"/>
      <c r="G49245"/>
      <c r="H49245" s="67"/>
      <c r="I49245"/>
      <c r="J49245"/>
      <c r="K49245"/>
      <c r="L49245"/>
      <c r="M49245"/>
      <c r="N49245"/>
      <c r="O49245"/>
    </row>
    <row r="49246" spans="1:15">
      <c r="A49246"/>
      <c r="B49246"/>
      <c r="C49246"/>
      <c r="D49246" s="67"/>
      <c r="E49246"/>
      <c r="F49246"/>
      <c r="G49246"/>
      <c r="H49246" s="67"/>
      <c r="I49246"/>
      <c r="J49246"/>
      <c r="K49246"/>
      <c r="L49246"/>
      <c r="M49246"/>
      <c r="N49246"/>
      <c r="O49246"/>
    </row>
    <row r="49247" spans="1:15">
      <c r="A49247"/>
      <c r="B49247"/>
      <c r="C49247"/>
      <c r="D49247" s="67"/>
      <c r="E49247"/>
      <c r="F49247"/>
      <c r="G49247"/>
      <c r="H49247" s="67"/>
      <c r="I49247"/>
      <c r="J49247"/>
      <c r="K49247"/>
      <c r="L49247"/>
      <c r="M49247"/>
      <c r="N49247"/>
      <c r="O49247"/>
    </row>
    <row r="49248" spans="1:15">
      <c r="A49248"/>
      <c r="B49248"/>
      <c r="C49248"/>
      <c r="D49248" s="67"/>
      <c r="E49248"/>
      <c r="F49248"/>
      <c r="G49248"/>
      <c r="H49248" s="67"/>
      <c r="I49248"/>
      <c r="J49248"/>
      <c r="K49248"/>
      <c r="L49248"/>
      <c r="M49248"/>
      <c r="N49248"/>
      <c r="O49248"/>
    </row>
    <row r="49249" spans="1:15">
      <c r="A49249"/>
      <c r="B49249"/>
      <c r="C49249"/>
      <c r="D49249" s="67"/>
      <c r="E49249"/>
      <c r="F49249"/>
      <c r="G49249"/>
      <c r="H49249" s="67"/>
      <c r="I49249"/>
      <c r="J49249"/>
      <c r="K49249"/>
      <c r="L49249"/>
      <c r="M49249"/>
      <c r="N49249"/>
      <c r="O49249"/>
    </row>
    <row r="49250" spans="1:15">
      <c r="A49250"/>
      <c r="B49250"/>
      <c r="C49250"/>
      <c r="D49250" s="67"/>
      <c r="E49250"/>
      <c r="F49250"/>
      <c r="G49250"/>
      <c r="H49250" s="67"/>
      <c r="I49250"/>
      <c r="J49250"/>
      <c r="K49250"/>
      <c r="L49250"/>
      <c r="M49250"/>
      <c r="N49250"/>
      <c r="O49250"/>
    </row>
    <row r="49251" spans="1:15">
      <c r="A49251"/>
      <c r="B49251"/>
      <c r="C49251"/>
      <c r="D49251" s="67"/>
      <c r="E49251"/>
      <c r="F49251"/>
      <c r="G49251"/>
      <c r="H49251" s="67"/>
      <c r="I49251"/>
      <c r="J49251"/>
      <c r="K49251"/>
      <c r="L49251"/>
      <c r="M49251"/>
      <c r="N49251"/>
      <c r="O49251"/>
    </row>
    <row r="49252" spans="1:15">
      <c r="A49252"/>
      <c r="B49252"/>
      <c r="C49252"/>
      <c r="D49252" s="67"/>
      <c r="E49252"/>
      <c r="F49252"/>
      <c r="G49252"/>
      <c r="H49252" s="67"/>
      <c r="I49252"/>
      <c r="J49252"/>
      <c r="K49252"/>
      <c r="L49252"/>
      <c r="M49252"/>
      <c r="N49252"/>
      <c r="O49252"/>
    </row>
    <row r="49253" spans="1:15">
      <c r="A49253"/>
      <c r="B49253"/>
      <c r="C49253"/>
      <c r="D49253" s="67"/>
      <c r="E49253"/>
      <c r="F49253"/>
      <c r="G49253"/>
      <c r="H49253" s="67"/>
      <c r="I49253"/>
      <c r="J49253"/>
      <c r="K49253"/>
      <c r="L49253"/>
      <c r="M49253"/>
      <c r="N49253"/>
      <c r="O49253"/>
    </row>
    <row r="49254" spans="1:15">
      <c r="A49254"/>
      <c r="B49254"/>
      <c r="C49254"/>
      <c r="D49254" s="67"/>
      <c r="E49254"/>
      <c r="F49254"/>
      <c r="G49254"/>
      <c r="H49254" s="67"/>
      <c r="I49254"/>
      <c r="J49254"/>
      <c r="K49254"/>
      <c r="L49254"/>
      <c r="M49254"/>
      <c r="N49254"/>
      <c r="O49254"/>
    </row>
    <row r="49255" spans="1:15">
      <c r="A49255"/>
      <c r="B49255"/>
      <c r="C49255"/>
      <c r="D49255" s="67"/>
      <c r="E49255"/>
      <c r="F49255"/>
      <c r="G49255"/>
      <c r="H49255" s="67"/>
      <c r="I49255"/>
      <c r="J49255"/>
      <c r="K49255"/>
      <c r="L49255"/>
      <c r="M49255"/>
      <c r="N49255"/>
      <c r="O49255"/>
    </row>
    <row r="49256" spans="1:15">
      <c r="A49256"/>
      <c r="B49256"/>
      <c r="C49256"/>
      <c r="D49256" s="67"/>
      <c r="E49256"/>
      <c r="F49256"/>
      <c r="G49256"/>
      <c r="H49256" s="67"/>
      <c r="I49256"/>
      <c r="J49256"/>
      <c r="K49256"/>
      <c r="L49256"/>
      <c r="M49256"/>
      <c r="N49256"/>
      <c r="O49256"/>
    </row>
    <row r="49257" spans="1:15">
      <c r="A49257"/>
      <c r="B49257"/>
      <c r="C49257"/>
      <c r="D49257" s="67"/>
      <c r="E49257"/>
      <c r="F49257"/>
      <c r="G49257"/>
      <c r="H49257" s="67"/>
      <c r="I49257"/>
      <c r="J49257"/>
      <c r="K49257"/>
      <c r="L49257"/>
      <c r="M49257"/>
      <c r="N49257"/>
      <c r="O49257"/>
    </row>
    <row r="49258" spans="1:15">
      <c r="A49258"/>
      <c r="B49258"/>
      <c r="C49258"/>
      <c r="D49258" s="67"/>
      <c r="E49258"/>
      <c r="F49258"/>
      <c r="G49258"/>
      <c r="H49258" s="67"/>
      <c r="I49258"/>
      <c r="J49258"/>
      <c r="K49258"/>
      <c r="L49258"/>
      <c r="M49258"/>
      <c r="N49258"/>
      <c r="O49258"/>
    </row>
    <row r="49259" spans="1:15">
      <c r="A49259"/>
      <c r="B49259"/>
      <c r="C49259"/>
      <c r="D49259" s="67"/>
      <c r="E49259"/>
      <c r="F49259"/>
      <c r="G49259"/>
      <c r="H49259" s="67"/>
      <c r="I49259"/>
      <c r="J49259"/>
      <c r="K49259"/>
      <c r="L49259"/>
      <c r="M49259"/>
      <c r="N49259"/>
      <c r="O49259"/>
    </row>
    <row r="49260" spans="1:15">
      <c r="A49260"/>
      <c r="B49260"/>
      <c r="C49260"/>
      <c r="D49260" s="67"/>
      <c r="E49260"/>
      <c r="F49260"/>
      <c r="G49260"/>
      <c r="H49260" s="67"/>
      <c r="I49260"/>
      <c r="J49260"/>
      <c r="K49260"/>
      <c r="L49260"/>
      <c r="M49260"/>
      <c r="N49260"/>
      <c r="O49260"/>
    </row>
    <row r="49261" spans="1:15">
      <c r="A49261"/>
      <c r="B49261"/>
      <c r="C49261"/>
      <c r="D49261" s="67"/>
      <c r="E49261"/>
      <c r="F49261"/>
      <c r="G49261"/>
      <c r="H49261" s="67"/>
      <c r="I49261"/>
      <c r="J49261"/>
      <c r="K49261"/>
      <c r="L49261"/>
      <c r="M49261"/>
      <c r="N49261"/>
      <c r="O49261"/>
    </row>
    <row r="49262" spans="1:15">
      <c r="A49262"/>
      <c r="B49262"/>
      <c r="C49262"/>
      <c r="D49262" s="67"/>
      <c r="E49262"/>
      <c r="F49262"/>
      <c r="G49262"/>
      <c r="H49262" s="67"/>
      <c r="I49262"/>
      <c r="J49262"/>
      <c r="K49262"/>
      <c r="L49262"/>
      <c r="M49262"/>
      <c r="N49262"/>
      <c r="O49262"/>
    </row>
    <row r="49263" spans="1:15">
      <c r="A49263"/>
      <c r="B49263"/>
      <c r="C49263"/>
      <c r="D49263" s="67"/>
      <c r="E49263"/>
      <c r="F49263"/>
      <c r="G49263"/>
      <c r="H49263" s="67"/>
      <c r="I49263"/>
      <c r="J49263"/>
      <c r="K49263"/>
      <c r="L49263"/>
      <c r="M49263"/>
      <c r="N49263"/>
      <c r="O49263"/>
    </row>
    <row r="49264" spans="1:15">
      <c r="A49264"/>
      <c r="B49264"/>
      <c r="C49264"/>
      <c r="D49264" s="67"/>
      <c r="E49264"/>
      <c r="F49264"/>
      <c r="G49264"/>
      <c r="H49264" s="67"/>
      <c r="I49264"/>
      <c r="J49264"/>
      <c r="K49264"/>
      <c r="L49264"/>
      <c r="M49264"/>
      <c r="N49264"/>
      <c r="O49264"/>
    </row>
    <row r="49265" spans="1:15">
      <c r="A49265"/>
      <c r="B49265"/>
      <c r="C49265"/>
      <c r="D49265" s="67"/>
      <c r="E49265"/>
      <c r="F49265"/>
      <c r="G49265"/>
      <c r="H49265" s="67"/>
      <c r="I49265"/>
      <c r="J49265"/>
      <c r="K49265"/>
      <c r="L49265"/>
      <c r="M49265"/>
      <c r="N49265"/>
      <c r="O49265"/>
    </row>
    <row r="49266" spans="1:15">
      <c r="A49266"/>
      <c r="B49266"/>
      <c r="C49266"/>
      <c r="D49266" s="67"/>
      <c r="E49266"/>
      <c r="F49266"/>
      <c r="G49266"/>
      <c r="H49266" s="67"/>
      <c r="I49266"/>
      <c r="J49266"/>
      <c r="K49266"/>
      <c r="L49266"/>
      <c r="M49266"/>
      <c r="N49266"/>
      <c r="O49266"/>
    </row>
    <row r="49267" spans="1:15">
      <c r="A49267"/>
      <c r="B49267"/>
      <c r="C49267"/>
      <c r="D49267" s="67"/>
      <c r="E49267"/>
      <c r="F49267"/>
      <c r="G49267"/>
      <c r="H49267" s="67"/>
      <c r="I49267"/>
      <c r="J49267"/>
      <c r="K49267"/>
      <c r="L49267"/>
      <c r="M49267"/>
      <c r="N49267"/>
      <c r="O49267"/>
    </row>
    <row r="49268" spans="1:15">
      <c r="A49268"/>
      <c r="B49268"/>
      <c r="C49268"/>
      <c r="D49268" s="67"/>
      <c r="E49268"/>
      <c r="F49268"/>
      <c r="G49268"/>
      <c r="H49268" s="67"/>
      <c r="I49268"/>
      <c r="J49268"/>
      <c r="K49268"/>
      <c r="L49268"/>
      <c r="M49268"/>
      <c r="N49268"/>
      <c r="O49268"/>
    </row>
    <row r="49269" spans="1:15">
      <c r="A49269"/>
      <c r="B49269"/>
      <c r="C49269"/>
      <c r="D49269" s="67"/>
      <c r="E49269"/>
      <c r="F49269"/>
      <c r="G49269"/>
      <c r="H49269" s="67"/>
      <c r="I49269"/>
      <c r="J49269"/>
      <c r="K49269"/>
      <c r="L49269"/>
      <c r="M49269"/>
      <c r="N49269"/>
      <c r="O49269"/>
    </row>
    <row r="49270" spans="1:15">
      <c r="A49270"/>
      <c r="B49270"/>
      <c r="C49270"/>
      <c r="D49270" s="67"/>
      <c r="E49270"/>
      <c r="F49270"/>
      <c r="G49270"/>
      <c r="H49270" s="67"/>
      <c r="I49270"/>
      <c r="J49270"/>
      <c r="K49270"/>
      <c r="L49270"/>
      <c r="M49270"/>
      <c r="N49270"/>
      <c r="O49270"/>
    </row>
    <row r="49271" spans="1:15">
      <c r="A49271"/>
      <c r="B49271"/>
      <c r="C49271"/>
      <c r="D49271" s="67"/>
      <c r="E49271"/>
      <c r="F49271"/>
      <c r="G49271"/>
      <c r="H49271" s="67"/>
      <c r="I49271"/>
      <c r="J49271"/>
      <c r="K49271"/>
      <c r="L49271"/>
      <c r="M49271"/>
      <c r="N49271"/>
      <c r="O49271"/>
    </row>
    <row r="49272" spans="1:15">
      <c r="A49272"/>
      <c r="B49272"/>
      <c r="C49272"/>
      <c r="D49272" s="67"/>
      <c r="E49272"/>
      <c r="F49272"/>
      <c r="G49272"/>
      <c r="H49272" s="67"/>
      <c r="I49272"/>
      <c r="J49272"/>
      <c r="K49272"/>
      <c r="L49272"/>
      <c r="M49272"/>
      <c r="N49272"/>
      <c r="O49272"/>
    </row>
    <row r="49273" spans="1:15">
      <c r="A49273"/>
      <c r="B49273"/>
      <c r="C49273"/>
      <c r="D49273" s="67"/>
      <c r="E49273"/>
      <c r="F49273"/>
      <c r="G49273"/>
      <c r="H49273" s="67"/>
      <c r="I49273"/>
      <c r="J49273"/>
      <c r="K49273"/>
      <c r="L49273"/>
      <c r="M49273"/>
      <c r="N49273"/>
      <c r="O49273"/>
    </row>
    <row r="49274" spans="1:15">
      <c r="A49274"/>
      <c r="B49274"/>
      <c r="C49274"/>
      <c r="D49274" s="67"/>
      <c r="E49274"/>
      <c r="F49274"/>
      <c r="G49274"/>
      <c r="H49274" s="67"/>
      <c r="I49274"/>
      <c r="J49274"/>
      <c r="K49274"/>
      <c r="L49274"/>
      <c r="M49274"/>
      <c r="N49274"/>
      <c r="O49274"/>
    </row>
    <row r="49275" spans="1:15">
      <c r="A49275"/>
      <c r="B49275"/>
      <c r="C49275"/>
      <c r="D49275" s="67"/>
      <c r="E49275"/>
      <c r="F49275"/>
      <c r="G49275"/>
      <c r="H49275" s="67"/>
      <c r="I49275"/>
      <c r="J49275"/>
      <c r="K49275"/>
      <c r="L49275"/>
      <c r="M49275"/>
      <c r="N49275"/>
      <c r="O49275"/>
    </row>
    <row r="49276" spans="1:15">
      <c r="A49276"/>
      <c r="B49276"/>
      <c r="C49276"/>
      <c r="D49276" s="67"/>
      <c r="E49276"/>
      <c r="F49276"/>
      <c r="G49276"/>
      <c r="H49276" s="67"/>
      <c r="I49276"/>
      <c r="J49276"/>
      <c r="K49276"/>
      <c r="L49276"/>
      <c r="M49276"/>
      <c r="N49276"/>
      <c r="O49276"/>
    </row>
    <row r="49277" spans="1:15">
      <c r="A49277"/>
      <c r="B49277"/>
      <c r="C49277"/>
      <c r="D49277" s="67"/>
      <c r="E49277"/>
      <c r="F49277"/>
      <c r="G49277"/>
      <c r="H49277" s="67"/>
      <c r="I49277"/>
      <c r="J49277"/>
      <c r="K49277"/>
      <c r="L49277"/>
      <c r="M49277"/>
      <c r="N49277"/>
      <c r="O49277"/>
    </row>
    <row r="49278" spans="1:15">
      <c r="A49278"/>
      <c r="B49278"/>
      <c r="C49278"/>
      <c r="D49278" s="67"/>
      <c r="E49278"/>
      <c r="F49278"/>
      <c r="G49278"/>
      <c r="H49278" s="67"/>
      <c r="I49278"/>
      <c r="J49278"/>
      <c r="K49278"/>
      <c r="L49278"/>
      <c r="M49278"/>
      <c r="N49278"/>
      <c r="O49278"/>
    </row>
    <row r="49279" spans="1:15">
      <c r="A49279"/>
      <c r="B49279"/>
      <c r="C49279"/>
      <c r="D49279" s="67"/>
      <c r="E49279"/>
      <c r="F49279"/>
      <c r="G49279"/>
      <c r="H49279" s="67"/>
      <c r="I49279"/>
      <c r="J49279"/>
      <c r="K49279"/>
      <c r="L49279"/>
      <c r="M49279"/>
      <c r="N49279"/>
      <c r="O49279"/>
    </row>
    <row r="49280" spans="1:15">
      <c r="A49280"/>
      <c r="B49280"/>
      <c r="C49280"/>
      <c r="D49280" s="67"/>
      <c r="E49280"/>
      <c r="F49280"/>
      <c r="G49280"/>
      <c r="H49280" s="67"/>
      <c r="I49280"/>
      <c r="J49280"/>
      <c r="K49280"/>
      <c r="L49280"/>
      <c r="M49280"/>
      <c r="N49280"/>
      <c r="O49280"/>
    </row>
    <row r="49281" spans="1:15">
      <c r="A49281"/>
      <c r="B49281"/>
      <c r="C49281"/>
      <c r="D49281" s="67"/>
      <c r="E49281"/>
      <c r="F49281"/>
      <c r="G49281"/>
      <c r="H49281" s="67"/>
      <c r="I49281"/>
      <c r="J49281"/>
      <c r="K49281"/>
      <c r="L49281"/>
      <c r="M49281"/>
      <c r="N49281"/>
      <c r="O49281"/>
    </row>
    <row r="49282" spans="1:15">
      <c r="A49282"/>
      <c r="B49282"/>
      <c r="C49282"/>
      <c r="D49282" s="67"/>
      <c r="E49282"/>
      <c r="F49282"/>
      <c r="G49282"/>
      <c r="H49282" s="67"/>
      <c r="I49282"/>
      <c r="J49282"/>
      <c r="K49282"/>
      <c r="L49282"/>
      <c r="M49282"/>
      <c r="N49282"/>
      <c r="O49282"/>
    </row>
    <row r="49283" spans="1:15">
      <c r="A49283"/>
      <c r="B49283"/>
      <c r="C49283"/>
      <c r="D49283" s="67"/>
      <c r="E49283"/>
      <c r="F49283"/>
      <c r="G49283"/>
      <c r="H49283" s="67"/>
      <c r="I49283"/>
      <c r="J49283"/>
      <c r="K49283"/>
      <c r="L49283"/>
      <c r="M49283"/>
      <c r="N49283"/>
      <c r="O49283"/>
    </row>
    <row r="49284" spans="1:15">
      <c r="A49284"/>
      <c r="B49284"/>
      <c r="C49284"/>
      <c r="D49284" s="67"/>
      <c r="E49284"/>
      <c r="F49284"/>
      <c r="G49284"/>
      <c r="H49284" s="67"/>
      <c r="I49284"/>
      <c r="J49284"/>
      <c r="K49284"/>
      <c r="L49284"/>
      <c r="M49284"/>
      <c r="N49284"/>
      <c r="O49284"/>
    </row>
    <row r="49285" spans="1:15">
      <c r="A49285"/>
      <c r="B49285"/>
      <c r="C49285"/>
      <c r="D49285" s="67"/>
      <c r="E49285"/>
      <c r="F49285"/>
      <c r="G49285"/>
      <c r="H49285" s="67"/>
      <c r="I49285"/>
      <c r="J49285"/>
      <c r="K49285"/>
      <c r="L49285"/>
      <c r="M49285"/>
      <c r="N49285"/>
      <c r="O49285"/>
    </row>
    <row r="49286" spans="1:15">
      <c r="A49286"/>
      <c r="B49286"/>
      <c r="C49286"/>
      <c r="D49286" s="67"/>
      <c r="E49286"/>
      <c r="F49286"/>
      <c r="G49286"/>
      <c r="H49286" s="67"/>
      <c r="I49286"/>
      <c r="J49286"/>
      <c r="K49286"/>
      <c r="L49286"/>
      <c r="M49286"/>
      <c r="N49286"/>
      <c r="O49286"/>
    </row>
    <row r="49287" spans="1:15">
      <c r="A49287"/>
      <c r="B49287"/>
      <c r="C49287"/>
      <c r="D49287" s="67"/>
      <c r="E49287"/>
      <c r="F49287"/>
      <c r="G49287"/>
      <c r="H49287" s="67"/>
      <c r="I49287"/>
      <c r="J49287"/>
      <c r="K49287"/>
      <c r="L49287"/>
      <c r="M49287"/>
      <c r="N49287"/>
      <c r="O49287"/>
    </row>
    <row r="49288" spans="1:15">
      <c r="A49288"/>
      <c r="B49288"/>
      <c r="C49288"/>
      <c r="D49288" s="67"/>
      <c r="E49288"/>
      <c r="F49288"/>
      <c r="G49288"/>
      <c r="H49288" s="67"/>
      <c r="I49288"/>
      <c r="J49288"/>
      <c r="K49288"/>
      <c r="L49288"/>
      <c r="M49288"/>
      <c r="N49288"/>
      <c r="O49288"/>
    </row>
    <row r="49289" spans="1:15">
      <c r="A49289"/>
      <c r="B49289"/>
      <c r="C49289"/>
      <c r="D49289" s="67"/>
      <c r="E49289"/>
      <c r="F49289"/>
      <c r="G49289"/>
      <c r="H49289" s="67"/>
      <c r="I49289"/>
      <c r="J49289"/>
      <c r="K49289"/>
      <c r="L49289"/>
      <c r="M49289"/>
      <c r="N49289"/>
      <c r="O49289"/>
    </row>
    <row r="49290" spans="1:15">
      <c r="A49290"/>
      <c r="B49290"/>
      <c r="C49290"/>
      <c r="D49290" s="67"/>
      <c r="E49290"/>
      <c r="F49290"/>
      <c r="G49290"/>
      <c r="H49290" s="67"/>
      <c r="I49290"/>
      <c r="J49290"/>
      <c r="K49290"/>
      <c r="L49290"/>
      <c r="M49290"/>
      <c r="N49290"/>
      <c r="O49290"/>
    </row>
    <row r="49291" spans="1:15">
      <c r="A49291"/>
      <c r="B49291"/>
      <c r="C49291"/>
      <c r="D49291" s="67"/>
      <c r="E49291"/>
      <c r="F49291"/>
      <c r="G49291"/>
      <c r="H49291" s="67"/>
      <c r="I49291"/>
      <c r="J49291"/>
      <c r="K49291"/>
      <c r="L49291"/>
      <c r="M49291"/>
      <c r="N49291"/>
      <c r="O49291"/>
    </row>
    <row r="49292" spans="1:15">
      <c r="A49292"/>
      <c r="B49292"/>
      <c r="C49292"/>
      <c r="D49292" s="67"/>
      <c r="E49292"/>
      <c r="F49292"/>
      <c r="G49292"/>
      <c r="H49292" s="67"/>
      <c r="I49292"/>
      <c r="J49292"/>
      <c r="K49292"/>
      <c r="L49292"/>
      <c r="M49292"/>
      <c r="N49292"/>
      <c r="O49292"/>
    </row>
    <row r="49293" spans="1:15">
      <c r="A49293"/>
      <c r="B49293"/>
      <c r="C49293"/>
      <c r="D49293" s="67"/>
      <c r="E49293"/>
      <c r="F49293"/>
      <c r="G49293"/>
      <c r="H49293" s="67"/>
      <c r="I49293"/>
      <c r="J49293"/>
      <c r="K49293"/>
      <c r="L49293"/>
      <c r="M49293"/>
      <c r="N49293"/>
      <c r="O49293"/>
    </row>
    <row r="49294" spans="1:15">
      <c r="A49294"/>
      <c r="B49294"/>
      <c r="C49294"/>
      <c r="D49294" s="67"/>
      <c r="E49294"/>
      <c r="F49294"/>
      <c r="G49294"/>
      <c r="H49294" s="67"/>
      <c r="I49294"/>
      <c r="J49294"/>
      <c r="K49294"/>
      <c r="L49294"/>
      <c r="M49294"/>
      <c r="N49294"/>
      <c r="O49294"/>
    </row>
    <row r="49295" spans="1:15">
      <c r="A49295"/>
      <c r="B49295"/>
      <c r="C49295"/>
      <c r="D49295" s="67"/>
      <c r="E49295"/>
      <c r="F49295"/>
      <c r="G49295"/>
      <c r="H49295" s="67"/>
      <c r="I49295"/>
      <c r="J49295"/>
      <c r="K49295"/>
      <c r="L49295"/>
      <c r="M49295"/>
      <c r="N49295"/>
      <c r="O49295"/>
    </row>
    <row r="49296" spans="1:15">
      <c r="A49296"/>
      <c r="B49296"/>
      <c r="C49296"/>
      <c r="D49296" s="67"/>
      <c r="E49296"/>
      <c r="F49296"/>
      <c r="G49296"/>
      <c r="H49296" s="67"/>
      <c r="I49296"/>
      <c r="J49296"/>
      <c r="K49296"/>
      <c r="L49296"/>
      <c r="M49296"/>
      <c r="N49296"/>
      <c r="O49296"/>
    </row>
    <row r="49297" spans="1:15">
      <c r="A49297"/>
      <c r="B49297"/>
      <c r="C49297"/>
      <c r="D49297" s="67"/>
      <c r="E49297"/>
      <c r="F49297"/>
      <c r="G49297"/>
      <c r="H49297" s="67"/>
      <c r="I49297"/>
      <c r="J49297"/>
      <c r="K49297"/>
      <c r="L49297"/>
      <c r="M49297"/>
      <c r="N49297"/>
      <c r="O49297"/>
    </row>
    <row r="49298" spans="1:15">
      <c r="A49298"/>
      <c r="B49298"/>
      <c r="C49298"/>
      <c r="D49298" s="67"/>
      <c r="E49298"/>
      <c r="F49298"/>
      <c r="G49298"/>
      <c r="H49298" s="67"/>
      <c r="I49298"/>
      <c r="J49298"/>
      <c r="K49298"/>
      <c r="L49298"/>
      <c r="M49298"/>
      <c r="N49298"/>
      <c r="O49298"/>
    </row>
    <row r="49299" spans="1:15">
      <c r="A49299"/>
      <c r="B49299"/>
      <c r="C49299"/>
      <c r="D49299" s="67"/>
      <c r="E49299"/>
      <c r="F49299"/>
      <c r="G49299"/>
      <c r="H49299" s="67"/>
      <c r="I49299"/>
      <c r="J49299"/>
      <c r="K49299"/>
      <c r="L49299"/>
      <c r="M49299"/>
      <c r="N49299"/>
      <c r="O49299"/>
    </row>
    <row r="49300" spans="1:15">
      <c r="A49300"/>
      <c r="B49300"/>
      <c r="C49300"/>
      <c r="D49300" s="67"/>
      <c r="E49300"/>
      <c r="F49300"/>
      <c r="G49300"/>
      <c r="H49300" s="67"/>
      <c r="I49300"/>
      <c r="J49300"/>
      <c r="K49300"/>
      <c r="L49300"/>
      <c r="M49300"/>
      <c r="N49300"/>
      <c r="O49300"/>
    </row>
    <row r="49301" spans="1:15">
      <c r="A49301"/>
      <c r="B49301"/>
      <c r="C49301"/>
      <c r="D49301" s="67"/>
      <c r="E49301"/>
      <c r="F49301"/>
      <c r="G49301"/>
      <c r="H49301" s="67"/>
      <c r="I49301"/>
      <c r="J49301"/>
      <c r="K49301"/>
      <c r="L49301"/>
      <c r="M49301"/>
      <c r="N49301"/>
      <c r="O49301"/>
    </row>
    <row r="49302" spans="1:15">
      <c r="A49302"/>
      <c r="B49302"/>
      <c r="C49302"/>
      <c r="D49302" s="67"/>
      <c r="E49302"/>
      <c r="F49302"/>
      <c r="G49302"/>
      <c r="H49302" s="67"/>
      <c r="I49302"/>
      <c r="J49302"/>
      <c r="K49302"/>
      <c r="L49302"/>
      <c r="M49302"/>
      <c r="N49302"/>
      <c r="O49302"/>
    </row>
    <row r="49303" spans="1:15">
      <c r="A49303"/>
      <c r="B49303"/>
      <c r="C49303"/>
      <c r="D49303" s="67"/>
      <c r="E49303"/>
      <c r="F49303"/>
      <c r="G49303"/>
      <c r="H49303" s="67"/>
      <c r="I49303"/>
      <c r="J49303"/>
      <c r="K49303"/>
      <c r="L49303"/>
      <c r="M49303"/>
      <c r="N49303"/>
      <c r="O49303"/>
    </row>
    <row r="49304" spans="1:15">
      <c r="A49304"/>
      <c r="B49304"/>
      <c r="C49304"/>
      <c r="D49304" s="67"/>
      <c r="E49304"/>
      <c r="F49304"/>
      <c r="G49304"/>
      <c r="H49304" s="67"/>
      <c r="I49304"/>
      <c r="J49304"/>
      <c r="K49304"/>
      <c r="L49304"/>
      <c r="M49304"/>
      <c r="N49304"/>
      <c r="O49304"/>
    </row>
    <row r="49305" spans="1:15">
      <c r="A49305"/>
      <c r="B49305"/>
      <c r="C49305"/>
      <c r="D49305" s="67"/>
      <c r="E49305"/>
      <c r="F49305"/>
      <c r="G49305"/>
      <c r="H49305" s="67"/>
      <c r="I49305"/>
      <c r="J49305"/>
      <c r="K49305"/>
      <c r="L49305"/>
      <c r="M49305"/>
      <c r="N49305"/>
      <c r="O49305"/>
    </row>
    <row r="49306" spans="1:15">
      <c r="A49306"/>
      <c r="B49306"/>
      <c r="C49306"/>
      <c r="D49306" s="67"/>
      <c r="E49306"/>
      <c r="F49306"/>
      <c r="G49306"/>
      <c r="H49306" s="67"/>
      <c r="I49306"/>
      <c r="J49306"/>
      <c r="K49306"/>
      <c r="L49306"/>
      <c r="M49306"/>
      <c r="N49306"/>
      <c r="O49306"/>
    </row>
    <row r="49307" spans="1:15">
      <c r="A49307"/>
      <c r="B49307"/>
      <c r="C49307"/>
      <c r="D49307" s="67"/>
      <c r="E49307"/>
      <c r="F49307"/>
      <c r="G49307"/>
      <c r="H49307" s="67"/>
      <c r="I49307"/>
      <c r="J49307"/>
      <c r="K49307"/>
      <c r="L49307"/>
      <c r="M49307"/>
      <c r="N49307"/>
      <c r="O49307"/>
    </row>
    <row r="49308" spans="1:15">
      <c r="A49308"/>
      <c r="B49308"/>
      <c r="C49308"/>
      <c r="D49308" s="67"/>
      <c r="E49308"/>
      <c r="F49308"/>
      <c r="G49308"/>
      <c r="H49308" s="67"/>
      <c r="I49308"/>
      <c r="J49308"/>
      <c r="K49308"/>
      <c r="L49308"/>
      <c r="M49308"/>
      <c r="N49308"/>
      <c r="O49308"/>
    </row>
    <row r="49309" spans="1:15">
      <c r="A49309"/>
      <c r="B49309"/>
      <c r="C49309"/>
      <c r="D49309" s="67"/>
      <c r="E49309"/>
      <c r="F49309"/>
      <c r="G49309"/>
      <c r="H49309" s="67"/>
      <c r="I49309"/>
      <c r="J49309"/>
      <c r="K49309"/>
      <c r="L49309"/>
      <c r="M49309"/>
      <c r="N49309"/>
      <c r="O49309"/>
    </row>
    <row r="49310" spans="1:15">
      <c r="A49310"/>
      <c r="B49310"/>
      <c r="C49310"/>
      <c r="D49310" s="67"/>
      <c r="E49310"/>
      <c r="F49310"/>
      <c r="G49310"/>
      <c r="H49310" s="67"/>
      <c r="I49310"/>
      <c r="J49310"/>
      <c r="K49310"/>
      <c r="L49310"/>
      <c r="M49310"/>
      <c r="N49310"/>
      <c r="O49310"/>
    </row>
    <row r="49311" spans="1:15">
      <c r="A49311"/>
      <c r="B49311"/>
      <c r="C49311"/>
      <c r="D49311" s="67"/>
      <c r="E49311"/>
      <c r="F49311"/>
      <c r="G49311"/>
      <c r="H49311" s="67"/>
      <c r="I49311"/>
      <c r="J49311"/>
      <c r="K49311"/>
      <c r="L49311"/>
      <c r="M49311"/>
      <c r="N49311"/>
      <c r="O49311"/>
    </row>
    <row r="49312" spans="1:15">
      <c r="A49312"/>
      <c r="B49312"/>
      <c r="C49312"/>
      <c r="D49312" s="67"/>
      <c r="E49312"/>
      <c r="F49312"/>
      <c r="G49312"/>
      <c r="H49312" s="67"/>
      <c r="I49312"/>
      <c r="J49312"/>
      <c r="K49312"/>
      <c r="L49312"/>
      <c r="M49312"/>
      <c r="N49312"/>
      <c r="O49312"/>
    </row>
    <row r="49313" spans="1:15">
      <c r="A49313"/>
      <c r="B49313"/>
      <c r="C49313"/>
      <c r="D49313" s="67"/>
      <c r="E49313"/>
      <c r="F49313"/>
      <c r="G49313"/>
      <c r="H49313" s="67"/>
      <c r="I49313"/>
      <c r="J49313"/>
      <c r="K49313"/>
      <c r="L49313"/>
      <c r="M49313"/>
      <c r="N49313"/>
      <c r="O49313"/>
    </row>
    <row r="49314" spans="1:15">
      <c r="A49314"/>
      <c r="B49314"/>
      <c r="C49314"/>
      <c r="D49314" s="67"/>
      <c r="E49314"/>
      <c r="F49314"/>
      <c r="G49314"/>
      <c r="H49314" s="67"/>
      <c r="I49314"/>
      <c r="J49314"/>
      <c r="K49314"/>
      <c r="L49314"/>
      <c r="M49314"/>
      <c r="N49314"/>
      <c r="O49314"/>
    </row>
    <row r="49315" spans="1:15">
      <c r="A49315"/>
      <c r="B49315"/>
      <c r="C49315"/>
      <c r="D49315" s="67"/>
      <c r="E49315"/>
      <c r="F49315"/>
      <c r="G49315"/>
      <c r="H49315" s="67"/>
      <c r="I49315"/>
      <c r="J49315"/>
      <c r="K49315"/>
      <c r="L49315"/>
      <c r="M49315"/>
      <c r="N49315"/>
      <c r="O49315"/>
    </row>
    <row r="49316" spans="1:15">
      <c r="A49316"/>
      <c r="B49316"/>
      <c r="C49316"/>
      <c r="D49316" s="67"/>
      <c r="E49316"/>
      <c r="F49316"/>
      <c r="G49316"/>
      <c r="H49316" s="67"/>
      <c r="I49316"/>
      <c r="J49316"/>
      <c r="K49316"/>
      <c r="L49316"/>
      <c r="M49316"/>
      <c r="N49316"/>
      <c r="O49316"/>
    </row>
    <row r="49317" spans="1:15">
      <c r="A49317"/>
      <c r="B49317"/>
      <c r="C49317"/>
      <c r="D49317" s="67"/>
      <c r="E49317"/>
      <c r="F49317"/>
      <c r="G49317"/>
      <c r="H49317" s="67"/>
      <c r="I49317"/>
      <c r="J49317"/>
      <c r="K49317"/>
      <c r="L49317"/>
      <c r="M49317"/>
      <c r="N49317"/>
      <c r="O49317"/>
    </row>
    <row r="49318" spans="1:15">
      <c r="A49318"/>
      <c r="B49318"/>
      <c r="C49318"/>
      <c r="D49318" s="67"/>
      <c r="E49318"/>
      <c r="F49318"/>
      <c r="G49318"/>
      <c r="H49318" s="67"/>
      <c r="I49318"/>
      <c r="J49318"/>
      <c r="K49318"/>
      <c r="L49318"/>
      <c r="M49318"/>
      <c r="N49318"/>
      <c r="O49318"/>
    </row>
    <row r="49319" spans="1:15">
      <c r="A49319"/>
      <c r="B49319"/>
      <c r="C49319"/>
      <c r="D49319" s="67"/>
      <c r="E49319"/>
      <c r="F49319"/>
      <c r="G49319"/>
      <c r="H49319" s="67"/>
      <c r="I49319"/>
      <c r="J49319"/>
      <c r="K49319"/>
      <c r="L49319"/>
      <c r="M49319"/>
      <c r="N49319"/>
      <c r="O49319"/>
    </row>
    <row r="49320" spans="1:15">
      <c r="A49320"/>
      <c r="B49320"/>
      <c r="C49320"/>
      <c r="D49320" s="67"/>
      <c r="E49320"/>
      <c r="F49320"/>
      <c r="G49320"/>
      <c r="H49320" s="67"/>
      <c r="I49320"/>
      <c r="J49320"/>
      <c r="K49320"/>
      <c r="L49320"/>
      <c r="M49320"/>
      <c r="N49320"/>
      <c r="O49320"/>
    </row>
    <row r="49321" spans="1:15">
      <c r="A49321"/>
      <c r="B49321"/>
      <c r="C49321"/>
      <c r="D49321" s="67"/>
      <c r="E49321"/>
      <c r="F49321"/>
      <c r="G49321"/>
      <c r="H49321" s="67"/>
      <c r="I49321"/>
      <c r="J49321"/>
      <c r="K49321"/>
      <c r="L49321"/>
      <c r="M49321"/>
      <c r="N49321"/>
      <c r="O49321"/>
    </row>
    <row r="49322" spans="1:15">
      <c r="A49322"/>
      <c r="B49322"/>
      <c r="C49322"/>
      <c r="D49322" s="67"/>
      <c r="E49322"/>
      <c r="F49322"/>
      <c r="G49322"/>
      <c r="H49322" s="67"/>
      <c r="I49322"/>
      <c r="J49322"/>
      <c r="K49322"/>
      <c r="L49322"/>
      <c r="M49322"/>
      <c r="N49322"/>
      <c r="O49322"/>
    </row>
    <row r="49323" spans="1:15">
      <c r="A49323"/>
      <c r="B49323"/>
      <c r="C49323"/>
      <c r="D49323" s="67"/>
      <c r="E49323"/>
      <c r="F49323"/>
      <c r="G49323"/>
      <c r="H49323" s="67"/>
      <c r="I49323"/>
      <c r="J49323"/>
      <c r="K49323"/>
      <c r="L49323"/>
      <c r="M49323"/>
      <c r="N49323"/>
      <c r="O49323"/>
    </row>
    <row r="49324" spans="1:15">
      <c r="A49324"/>
      <c r="B49324"/>
      <c r="C49324"/>
      <c r="D49324" s="67"/>
      <c r="E49324"/>
      <c r="F49324"/>
      <c r="G49324"/>
      <c r="H49324" s="67"/>
      <c r="I49324"/>
      <c r="J49324"/>
      <c r="K49324"/>
      <c r="L49324"/>
      <c r="M49324"/>
      <c r="N49324"/>
      <c r="O49324"/>
    </row>
    <row r="49325" spans="1:15">
      <c r="A49325"/>
      <c r="B49325"/>
      <c r="C49325"/>
      <c r="D49325" s="67"/>
      <c r="E49325"/>
      <c r="F49325"/>
      <c r="G49325"/>
      <c r="H49325" s="67"/>
      <c r="I49325"/>
      <c r="J49325"/>
      <c r="K49325"/>
      <c r="L49325"/>
      <c r="M49325"/>
      <c r="N49325"/>
      <c r="O49325"/>
    </row>
    <row r="49326" spans="1:15">
      <c r="A49326"/>
      <c r="B49326"/>
      <c r="C49326"/>
      <c r="D49326" s="67"/>
      <c r="E49326"/>
      <c r="F49326"/>
      <c r="G49326"/>
      <c r="H49326" s="67"/>
      <c r="I49326"/>
      <c r="J49326"/>
      <c r="K49326"/>
      <c r="L49326"/>
      <c r="M49326"/>
      <c r="N49326"/>
      <c r="O49326"/>
    </row>
    <row r="49327" spans="1:15">
      <c r="A49327"/>
      <c r="B49327"/>
      <c r="C49327"/>
      <c r="D49327" s="67"/>
      <c r="E49327"/>
      <c r="F49327"/>
      <c r="G49327"/>
      <c r="H49327" s="67"/>
      <c r="I49327"/>
      <c r="J49327"/>
      <c r="K49327"/>
      <c r="L49327"/>
      <c r="M49327"/>
      <c r="N49327"/>
      <c r="O49327"/>
    </row>
    <row r="49328" spans="1:15">
      <c r="A49328"/>
      <c r="B49328"/>
      <c r="C49328"/>
      <c r="D49328" s="67"/>
      <c r="E49328"/>
      <c r="F49328"/>
      <c r="G49328"/>
      <c r="H49328" s="67"/>
      <c r="I49328"/>
      <c r="J49328"/>
      <c r="K49328"/>
      <c r="L49328"/>
      <c r="M49328"/>
      <c r="N49328"/>
      <c r="O49328"/>
    </row>
    <row r="49329" spans="1:15">
      <c r="A49329"/>
      <c r="B49329"/>
      <c r="C49329"/>
      <c r="D49329" s="67"/>
      <c r="E49329"/>
      <c r="F49329"/>
      <c r="G49329"/>
      <c r="H49329" s="67"/>
      <c r="I49329"/>
      <c r="J49329"/>
      <c r="K49329"/>
      <c r="L49329"/>
      <c r="M49329"/>
      <c r="N49329"/>
      <c r="O49329"/>
    </row>
    <row r="49330" spans="1:15">
      <c r="A49330"/>
      <c r="B49330"/>
      <c r="C49330"/>
      <c r="D49330" s="67"/>
      <c r="E49330"/>
      <c r="F49330"/>
      <c r="G49330"/>
      <c r="H49330" s="67"/>
      <c r="I49330"/>
      <c r="J49330"/>
      <c r="K49330"/>
      <c r="L49330"/>
      <c r="M49330"/>
      <c r="N49330"/>
      <c r="O49330"/>
    </row>
    <row r="49331" spans="1:15">
      <c r="A49331"/>
      <c r="B49331"/>
      <c r="C49331"/>
      <c r="D49331" s="67"/>
      <c r="E49331"/>
      <c r="F49331"/>
      <c r="G49331"/>
      <c r="H49331" s="67"/>
      <c r="I49331"/>
      <c r="J49331"/>
      <c r="K49331"/>
      <c r="L49331"/>
      <c r="M49331"/>
      <c r="N49331"/>
      <c r="O49331"/>
    </row>
    <row r="49332" spans="1:15">
      <c r="A49332"/>
      <c r="B49332"/>
      <c r="C49332"/>
      <c r="D49332" s="67"/>
      <c r="E49332"/>
      <c r="F49332"/>
      <c r="G49332"/>
      <c r="H49332" s="67"/>
      <c r="I49332"/>
      <c r="J49332"/>
      <c r="K49332"/>
      <c r="L49332"/>
      <c r="M49332"/>
      <c r="N49332"/>
      <c r="O49332"/>
    </row>
    <row r="49333" spans="1:15">
      <c r="A49333"/>
      <c r="B49333"/>
      <c r="C49333"/>
      <c r="D49333" s="67"/>
      <c r="E49333"/>
      <c r="F49333"/>
      <c r="G49333"/>
      <c r="H49333" s="67"/>
      <c r="I49333"/>
      <c r="J49333"/>
      <c r="K49333"/>
      <c r="L49333"/>
      <c r="M49333"/>
      <c r="N49333"/>
      <c r="O49333"/>
    </row>
    <row r="49334" spans="1:15">
      <c r="A49334"/>
      <c r="B49334"/>
      <c r="C49334"/>
      <c r="D49334" s="67"/>
      <c r="E49334"/>
      <c r="F49334"/>
      <c r="G49334"/>
      <c r="H49334" s="67"/>
      <c r="I49334"/>
      <c r="J49334"/>
      <c r="K49334"/>
      <c r="L49334"/>
      <c r="M49334"/>
      <c r="N49334"/>
      <c r="O49334"/>
    </row>
    <row r="49335" spans="1:15">
      <c r="A49335"/>
      <c r="B49335"/>
      <c r="C49335"/>
      <c r="D49335" s="67"/>
      <c r="E49335"/>
      <c r="F49335"/>
      <c r="G49335"/>
      <c r="H49335" s="67"/>
      <c r="I49335"/>
      <c r="J49335"/>
      <c r="K49335"/>
      <c r="L49335"/>
      <c r="M49335"/>
      <c r="N49335"/>
      <c r="O49335"/>
    </row>
    <row r="49336" spans="1:15">
      <c r="A49336"/>
      <c r="B49336"/>
      <c r="C49336"/>
      <c r="D49336" s="67"/>
      <c r="E49336"/>
      <c r="F49336"/>
      <c r="G49336"/>
      <c r="H49336" s="67"/>
      <c r="I49336"/>
      <c r="J49336"/>
      <c r="K49336"/>
      <c r="L49336"/>
      <c r="M49336"/>
      <c r="N49336"/>
      <c r="O49336"/>
    </row>
    <row r="49337" spans="1:15">
      <c r="A49337"/>
      <c r="B49337"/>
      <c r="C49337"/>
      <c r="D49337" s="67"/>
      <c r="E49337"/>
      <c r="F49337"/>
      <c r="G49337"/>
      <c r="H49337" s="67"/>
      <c r="I49337"/>
      <c r="J49337"/>
      <c r="K49337"/>
      <c r="L49337"/>
      <c r="M49337"/>
      <c r="N49337"/>
      <c r="O49337"/>
    </row>
    <row r="49338" spans="1:15">
      <c r="A49338"/>
      <c r="B49338"/>
      <c r="C49338"/>
      <c r="D49338" s="67"/>
      <c r="E49338"/>
      <c r="F49338"/>
      <c r="G49338"/>
      <c r="H49338" s="67"/>
      <c r="I49338"/>
      <c r="J49338"/>
      <c r="K49338"/>
      <c r="L49338"/>
      <c r="M49338"/>
      <c r="N49338"/>
      <c r="O49338"/>
    </row>
    <row r="49339" spans="1:15">
      <c r="A49339"/>
      <c r="B49339"/>
      <c r="C49339"/>
      <c r="D49339" s="67"/>
      <c r="E49339"/>
      <c r="F49339"/>
      <c r="G49339"/>
      <c r="H49339" s="67"/>
      <c r="I49339"/>
      <c r="J49339"/>
      <c r="K49339"/>
      <c r="L49339"/>
      <c r="M49339"/>
      <c r="N49339"/>
      <c r="O49339"/>
    </row>
    <row r="49340" spans="1:15">
      <c r="A49340"/>
      <c r="B49340"/>
      <c r="C49340"/>
      <c r="D49340" s="67"/>
      <c r="E49340"/>
      <c r="F49340"/>
      <c r="G49340"/>
      <c r="H49340" s="67"/>
      <c r="I49340"/>
      <c r="J49340"/>
      <c r="K49340"/>
      <c r="L49340"/>
      <c r="M49340"/>
      <c r="N49340"/>
      <c r="O49340"/>
    </row>
    <row r="49341" spans="1:15">
      <c r="A49341"/>
      <c r="B49341"/>
      <c r="C49341"/>
      <c r="D49341" s="67"/>
      <c r="E49341"/>
      <c r="F49341"/>
      <c r="G49341"/>
      <c r="H49341" s="67"/>
      <c r="I49341"/>
      <c r="J49341"/>
      <c r="K49341"/>
      <c r="L49341"/>
      <c r="M49341"/>
      <c r="N49341"/>
      <c r="O49341"/>
    </row>
    <row r="49342" spans="1:15">
      <c r="A49342"/>
      <c r="B49342"/>
      <c r="C49342"/>
      <c r="D49342" s="67"/>
      <c r="E49342"/>
      <c r="F49342"/>
      <c r="G49342"/>
      <c r="H49342" s="67"/>
      <c r="I49342"/>
      <c r="J49342"/>
      <c r="K49342"/>
      <c r="L49342"/>
      <c r="M49342"/>
      <c r="N49342"/>
      <c r="O49342"/>
    </row>
    <row r="49343" spans="1:15">
      <c r="A49343"/>
      <c r="B49343"/>
      <c r="C49343"/>
      <c r="D49343" s="67"/>
      <c r="E49343"/>
      <c r="F49343"/>
      <c r="G49343"/>
      <c r="H49343" s="67"/>
      <c r="I49343"/>
      <c r="J49343"/>
      <c r="K49343"/>
      <c r="L49343"/>
      <c r="M49343"/>
      <c r="N49343"/>
      <c r="O49343"/>
    </row>
    <row r="49344" spans="1:15">
      <c r="A49344"/>
      <c r="B49344"/>
      <c r="C49344"/>
      <c r="D49344" s="67"/>
      <c r="E49344"/>
      <c r="F49344"/>
      <c r="G49344"/>
      <c r="H49344" s="67"/>
      <c r="I49344"/>
      <c r="J49344"/>
      <c r="K49344"/>
      <c r="L49344"/>
      <c r="M49344"/>
      <c r="N49344"/>
      <c r="O49344"/>
    </row>
    <row r="49345" spans="1:15">
      <c r="A49345"/>
      <c r="B49345"/>
      <c r="C49345"/>
      <c r="D49345" s="67"/>
      <c r="E49345"/>
      <c r="F49345"/>
      <c r="G49345"/>
      <c r="H49345" s="67"/>
      <c r="I49345"/>
      <c r="J49345"/>
      <c r="K49345"/>
      <c r="L49345"/>
      <c r="M49345"/>
      <c r="N49345"/>
      <c r="O49345"/>
    </row>
    <row r="49346" spans="1:15">
      <c r="A49346"/>
      <c r="B49346"/>
      <c r="C49346"/>
      <c r="D49346" s="67"/>
      <c r="E49346"/>
      <c r="F49346"/>
      <c r="G49346"/>
      <c r="H49346" s="67"/>
      <c r="I49346"/>
      <c r="J49346"/>
      <c r="K49346"/>
      <c r="L49346"/>
      <c r="M49346"/>
      <c r="N49346"/>
      <c r="O49346"/>
    </row>
    <row r="49347" spans="1:15">
      <c r="A49347"/>
      <c r="B49347"/>
      <c r="C49347"/>
      <c r="D49347" s="67"/>
      <c r="E49347"/>
      <c r="F49347"/>
      <c r="G49347"/>
      <c r="H49347" s="67"/>
      <c r="I49347"/>
      <c r="J49347"/>
      <c r="K49347"/>
      <c r="L49347"/>
      <c r="M49347"/>
      <c r="N49347"/>
      <c r="O49347"/>
    </row>
    <row r="49348" spans="1:15">
      <c r="A49348"/>
      <c r="B49348"/>
      <c r="C49348"/>
      <c r="D49348" s="67"/>
      <c r="E49348"/>
      <c r="F49348"/>
      <c r="G49348"/>
      <c r="H49348" s="67"/>
      <c r="I49348"/>
      <c r="J49348"/>
      <c r="K49348"/>
      <c r="L49348"/>
      <c r="M49348"/>
      <c r="N49348"/>
      <c r="O49348"/>
    </row>
    <row r="49349" spans="1:15">
      <c r="A49349"/>
      <c r="B49349"/>
      <c r="C49349"/>
      <c r="D49349" s="67"/>
      <c r="E49349"/>
      <c r="F49349"/>
      <c r="G49349"/>
      <c r="H49349" s="67"/>
      <c r="I49349"/>
      <c r="J49349"/>
      <c r="K49349"/>
      <c r="L49349"/>
      <c r="M49349"/>
      <c r="N49349"/>
      <c r="O49349"/>
    </row>
    <row r="49350" spans="1:15">
      <c r="A49350"/>
      <c r="B49350"/>
      <c r="C49350"/>
      <c r="D49350" s="67"/>
      <c r="E49350"/>
      <c r="F49350"/>
      <c r="G49350"/>
      <c r="H49350" s="67"/>
      <c r="I49350"/>
      <c r="J49350"/>
      <c r="K49350"/>
      <c r="L49350"/>
      <c r="M49350"/>
      <c r="N49350"/>
      <c r="O49350"/>
    </row>
    <row r="49351" spans="1:15">
      <c r="A49351"/>
      <c r="B49351"/>
      <c r="C49351"/>
      <c r="D49351" s="67"/>
      <c r="E49351"/>
      <c r="F49351"/>
      <c r="G49351"/>
      <c r="H49351" s="67"/>
      <c r="I49351"/>
      <c r="J49351"/>
      <c r="K49351"/>
      <c r="L49351"/>
      <c r="M49351"/>
      <c r="N49351"/>
      <c r="O49351"/>
    </row>
    <row r="49352" spans="1:15">
      <c r="A49352"/>
      <c r="B49352"/>
      <c r="C49352"/>
      <c r="D49352" s="67"/>
      <c r="E49352"/>
      <c r="F49352"/>
      <c r="G49352"/>
      <c r="H49352" s="67"/>
      <c r="I49352"/>
      <c r="J49352"/>
      <c r="K49352"/>
      <c r="L49352"/>
      <c r="M49352"/>
      <c r="N49352"/>
      <c r="O49352"/>
    </row>
    <row r="49353" spans="1:15">
      <c r="A49353"/>
      <c r="B49353"/>
      <c r="C49353"/>
      <c r="D49353" s="67"/>
      <c r="E49353"/>
      <c r="F49353"/>
      <c r="G49353"/>
      <c r="H49353" s="67"/>
      <c r="I49353"/>
      <c r="J49353"/>
      <c r="K49353"/>
      <c r="L49353"/>
      <c r="M49353"/>
      <c r="N49353"/>
      <c r="O49353"/>
    </row>
    <row r="49354" spans="1:15">
      <c r="A49354"/>
      <c r="B49354"/>
      <c r="C49354"/>
      <c r="D49354" s="67"/>
      <c r="E49354"/>
      <c r="F49354"/>
      <c r="G49354"/>
      <c r="H49354" s="67"/>
      <c r="I49354"/>
      <c r="J49354"/>
      <c r="K49354"/>
      <c r="L49354"/>
      <c r="M49354"/>
      <c r="N49354"/>
      <c r="O49354"/>
    </row>
    <row r="49355" spans="1:15">
      <c r="A49355"/>
      <c r="B49355"/>
      <c r="C49355"/>
      <c r="D49355" s="67"/>
      <c r="E49355"/>
      <c r="F49355"/>
      <c r="G49355"/>
      <c r="H49355" s="67"/>
      <c r="I49355"/>
      <c r="J49355"/>
      <c r="K49355"/>
      <c r="L49355"/>
      <c r="M49355"/>
      <c r="N49355"/>
      <c r="O49355"/>
    </row>
    <row r="49356" spans="1:15">
      <c r="A49356"/>
      <c r="B49356"/>
      <c r="C49356"/>
      <c r="D49356" s="67"/>
      <c r="E49356"/>
      <c r="F49356"/>
      <c r="G49356"/>
      <c r="H49356" s="67"/>
      <c r="I49356"/>
      <c r="J49356"/>
      <c r="K49356"/>
      <c r="L49356"/>
      <c r="M49356"/>
      <c r="N49356"/>
      <c r="O49356"/>
    </row>
    <row r="49357" spans="1:15">
      <c r="A49357"/>
      <c r="B49357"/>
      <c r="C49357"/>
      <c r="D49357" s="67"/>
      <c r="E49357"/>
      <c r="F49357"/>
      <c r="G49357"/>
      <c r="H49357" s="67"/>
      <c r="I49357"/>
      <c r="J49357"/>
      <c r="K49357"/>
      <c r="L49357"/>
      <c r="M49357"/>
      <c r="N49357"/>
      <c r="O49357"/>
    </row>
    <row r="49358" spans="1:15">
      <c r="A49358"/>
      <c r="B49358"/>
      <c r="C49358"/>
      <c r="D49358" s="67"/>
      <c r="E49358"/>
      <c r="F49358"/>
      <c r="G49358"/>
      <c r="H49358" s="67"/>
      <c r="I49358"/>
      <c r="J49358"/>
      <c r="K49358"/>
      <c r="L49358"/>
      <c r="M49358"/>
      <c r="N49358"/>
      <c r="O49358"/>
    </row>
    <row r="49359" spans="1:15">
      <c r="A49359"/>
      <c r="B49359"/>
      <c r="C49359"/>
      <c r="D49359" s="67"/>
      <c r="E49359"/>
      <c r="F49359"/>
      <c r="G49359"/>
      <c r="H49359" s="67"/>
      <c r="I49359"/>
      <c r="J49359"/>
      <c r="K49359"/>
      <c r="L49359"/>
      <c r="M49359"/>
      <c r="N49359"/>
      <c r="O49359"/>
    </row>
    <row r="49360" spans="1:15">
      <c r="A49360"/>
      <c r="B49360"/>
      <c r="C49360"/>
      <c r="D49360" s="67"/>
      <c r="E49360"/>
      <c r="F49360"/>
      <c r="G49360"/>
      <c r="H49360" s="67"/>
      <c r="I49360"/>
      <c r="J49360"/>
      <c r="K49360"/>
      <c r="L49360"/>
      <c r="M49360"/>
      <c r="N49360"/>
      <c r="O49360"/>
    </row>
    <row r="49361" spans="1:15">
      <c r="A49361"/>
      <c r="B49361"/>
      <c r="C49361"/>
      <c r="D49361" s="67"/>
      <c r="E49361"/>
      <c r="F49361"/>
      <c r="G49361"/>
      <c r="H49361" s="67"/>
      <c r="I49361"/>
      <c r="J49361"/>
      <c r="K49361"/>
      <c r="L49361"/>
      <c r="M49361"/>
      <c r="N49361"/>
      <c r="O49361"/>
    </row>
    <row r="49362" spans="1:15">
      <c r="A49362"/>
      <c r="B49362"/>
      <c r="C49362"/>
      <c r="D49362" s="67"/>
      <c r="E49362"/>
      <c r="F49362"/>
      <c r="G49362"/>
      <c r="H49362" s="67"/>
      <c r="I49362"/>
      <c r="J49362"/>
      <c r="K49362"/>
      <c r="L49362"/>
      <c r="M49362"/>
      <c r="N49362"/>
      <c r="O49362"/>
    </row>
    <row r="49363" spans="1:15">
      <c r="A49363"/>
      <c r="B49363"/>
      <c r="C49363"/>
      <c r="D49363" s="67"/>
      <c r="E49363"/>
      <c r="F49363"/>
      <c r="G49363"/>
      <c r="H49363" s="67"/>
      <c r="I49363"/>
      <c r="J49363"/>
      <c r="K49363"/>
      <c r="L49363"/>
      <c r="M49363"/>
      <c r="N49363"/>
      <c r="O49363"/>
    </row>
    <row r="49364" spans="1:15">
      <c r="A49364"/>
      <c r="B49364"/>
      <c r="C49364"/>
      <c r="D49364" s="67"/>
      <c r="E49364"/>
      <c r="F49364"/>
      <c r="G49364"/>
      <c r="H49364" s="67"/>
      <c r="I49364"/>
      <c r="J49364"/>
      <c r="K49364"/>
      <c r="L49364"/>
      <c r="M49364"/>
      <c r="N49364"/>
      <c r="O49364"/>
    </row>
    <row r="49365" spans="1:15">
      <c r="A49365"/>
      <c r="B49365"/>
      <c r="C49365"/>
      <c r="D49365" s="67"/>
      <c r="E49365"/>
      <c r="F49365"/>
      <c r="G49365"/>
      <c r="H49365" s="67"/>
      <c r="I49365"/>
      <c r="J49365"/>
      <c r="K49365"/>
      <c r="L49365"/>
      <c r="M49365"/>
      <c r="N49365"/>
      <c r="O49365"/>
    </row>
    <row r="49366" spans="1:15">
      <c r="A49366"/>
      <c r="B49366"/>
      <c r="C49366"/>
      <c r="D49366" s="67"/>
      <c r="E49366"/>
      <c r="F49366"/>
      <c r="G49366"/>
      <c r="H49366" s="67"/>
      <c r="I49366"/>
      <c r="J49366"/>
      <c r="K49366"/>
      <c r="L49366"/>
      <c r="M49366"/>
      <c r="N49366"/>
      <c r="O49366"/>
    </row>
    <row r="49367" spans="1:15">
      <c r="A49367"/>
      <c r="B49367"/>
      <c r="C49367"/>
      <c r="D49367" s="67"/>
      <c r="E49367"/>
      <c r="F49367"/>
      <c r="G49367"/>
      <c r="H49367" s="67"/>
      <c r="I49367"/>
      <c r="J49367"/>
      <c r="K49367"/>
      <c r="L49367"/>
      <c r="M49367"/>
      <c r="N49367"/>
      <c r="O49367"/>
    </row>
    <row r="49368" spans="1:15">
      <c r="A49368"/>
      <c r="B49368"/>
      <c r="C49368"/>
      <c r="D49368" s="67"/>
      <c r="E49368"/>
      <c r="F49368"/>
      <c r="G49368"/>
      <c r="H49368" s="67"/>
      <c r="I49368"/>
      <c r="J49368"/>
      <c r="K49368"/>
      <c r="L49368"/>
      <c r="M49368"/>
      <c r="N49368"/>
      <c r="O49368"/>
    </row>
    <row r="49369" spans="1:15">
      <c r="A49369"/>
      <c r="B49369"/>
      <c r="C49369"/>
      <c r="D49369" s="67"/>
      <c r="E49369"/>
      <c r="F49369"/>
      <c r="G49369"/>
      <c r="H49369" s="67"/>
      <c r="I49369"/>
      <c r="J49369"/>
      <c r="K49369"/>
      <c r="L49369"/>
      <c r="M49369"/>
      <c r="N49369"/>
      <c r="O49369"/>
    </row>
    <row r="49370" spans="1:15">
      <c r="A49370"/>
      <c r="B49370"/>
      <c r="C49370"/>
      <c r="D49370" s="67"/>
      <c r="E49370"/>
      <c r="F49370"/>
      <c r="G49370"/>
      <c r="H49370" s="67"/>
      <c r="I49370"/>
      <c r="J49370"/>
      <c r="K49370"/>
      <c r="L49370"/>
      <c r="M49370"/>
      <c r="N49370"/>
      <c r="O49370"/>
    </row>
    <row r="49371" spans="1:15">
      <c r="A49371"/>
      <c r="B49371"/>
      <c r="C49371"/>
      <c r="D49371" s="67"/>
      <c r="E49371"/>
      <c r="F49371"/>
      <c r="G49371"/>
      <c r="H49371" s="67"/>
      <c r="I49371"/>
      <c r="J49371"/>
      <c r="K49371"/>
      <c r="L49371"/>
      <c r="M49371"/>
      <c r="N49371"/>
      <c r="O49371"/>
    </row>
    <row r="49372" spans="1:15">
      <c r="A49372"/>
      <c r="B49372"/>
      <c r="C49372"/>
      <c r="D49372" s="67"/>
      <c r="E49372"/>
      <c r="F49372"/>
      <c r="G49372"/>
      <c r="H49372" s="67"/>
      <c r="I49372"/>
      <c r="J49372"/>
      <c r="K49372"/>
      <c r="L49372"/>
      <c r="M49372"/>
      <c r="N49372"/>
      <c r="O49372"/>
    </row>
    <row r="49373" spans="1:15">
      <c r="A49373"/>
      <c r="B49373"/>
      <c r="C49373"/>
      <c r="D49373" s="67"/>
      <c r="E49373"/>
      <c r="F49373"/>
      <c r="G49373"/>
      <c r="H49373" s="67"/>
      <c r="I49373"/>
      <c r="J49373"/>
      <c r="K49373"/>
      <c r="L49373"/>
      <c r="M49373"/>
      <c r="N49373"/>
      <c r="O49373"/>
    </row>
    <row r="49374" spans="1:15">
      <c r="A49374"/>
      <c r="B49374"/>
      <c r="C49374"/>
      <c r="D49374" s="67"/>
      <c r="E49374"/>
      <c r="F49374"/>
      <c r="G49374"/>
      <c r="H49374" s="67"/>
      <c r="I49374"/>
      <c r="J49374"/>
      <c r="K49374"/>
      <c r="L49374"/>
      <c r="M49374"/>
      <c r="N49374"/>
      <c r="O49374"/>
    </row>
    <row r="49375" spans="1:15">
      <c r="A49375"/>
      <c r="B49375"/>
      <c r="C49375"/>
      <c r="D49375" s="67"/>
      <c r="E49375"/>
      <c r="F49375"/>
      <c r="G49375"/>
      <c r="H49375" s="67"/>
      <c r="I49375"/>
      <c r="J49375"/>
      <c r="K49375"/>
      <c r="L49375"/>
      <c r="M49375"/>
      <c r="N49375"/>
      <c r="O49375"/>
    </row>
    <row r="49376" spans="1:15">
      <c r="A49376"/>
      <c r="B49376"/>
      <c r="C49376"/>
      <c r="D49376" s="67"/>
      <c r="E49376"/>
      <c r="F49376"/>
      <c r="G49376"/>
      <c r="H49376" s="67"/>
      <c r="I49376"/>
      <c r="J49376"/>
      <c r="K49376"/>
      <c r="L49376"/>
      <c r="M49376"/>
      <c r="N49376"/>
      <c r="O49376"/>
    </row>
    <row r="49377" spans="1:15">
      <c r="A49377"/>
      <c r="B49377"/>
      <c r="C49377"/>
      <c r="D49377" s="67"/>
      <c r="E49377"/>
      <c r="F49377"/>
      <c r="G49377"/>
      <c r="H49377" s="67"/>
      <c r="I49377"/>
      <c r="J49377"/>
      <c r="K49377"/>
      <c r="L49377"/>
      <c r="M49377"/>
      <c r="N49377"/>
      <c r="O49377"/>
    </row>
    <row r="49378" spans="1:15">
      <c r="A49378"/>
      <c r="B49378"/>
      <c r="C49378"/>
      <c r="D49378" s="67"/>
      <c r="E49378"/>
      <c r="F49378"/>
      <c r="G49378"/>
      <c r="H49378" s="67"/>
      <c r="I49378"/>
      <c r="J49378"/>
      <c r="K49378"/>
      <c r="L49378"/>
      <c r="M49378"/>
      <c r="N49378"/>
      <c r="O49378"/>
    </row>
    <row r="49379" spans="1:15">
      <c r="A49379"/>
      <c r="B49379"/>
      <c r="C49379"/>
      <c r="D49379" s="67"/>
      <c r="E49379"/>
      <c r="F49379"/>
      <c r="G49379"/>
      <c r="H49379" s="67"/>
      <c r="I49379"/>
      <c r="J49379"/>
      <c r="K49379"/>
      <c r="L49379"/>
      <c r="M49379"/>
      <c r="N49379"/>
      <c r="O49379"/>
    </row>
    <row r="49380" spans="1:15">
      <c r="A49380"/>
      <c r="B49380"/>
      <c r="C49380"/>
      <c r="D49380" s="67"/>
      <c r="E49380"/>
      <c r="F49380"/>
      <c r="G49380"/>
      <c r="H49380" s="67"/>
      <c r="I49380"/>
      <c r="J49380"/>
      <c r="K49380"/>
      <c r="L49380"/>
      <c r="M49380"/>
      <c r="N49380"/>
      <c r="O49380"/>
    </row>
    <row r="49381" spans="1:15">
      <c r="A49381"/>
      <c r="B49381"/>
      <c r="C49381"/>
      <c r="D49381" s="67"/>
      <c r="E49381"/>
      <c r="F49381"/>
      <c r="G49381"/>
      <c r="H49381" s="67"/>
      <c r="I49381"/>
      <c r="J49381"/>
      <c r="K49381"/>
      <c r="L49381"/>
      <c r="M49381"/>
      <c r="N49381"/>
      <c r="O49381"/>
    </row>
    <row r="49382" spans="1:15">
      <c r="A49382"/>
      <c r="B49382"/>
      <c r="C49382"/>
      <c r="D49382" s="67"/>
      <c r="E49382"/>
      <c r="F49382"/>
      <c r="G49382"/>
      <c r="H49382" s="67"/>
      <c r="I49382"/>
      <c r="J49382"/>
      <c r="K49382"/>
      <c r="L49382"/>
      <c r="M49382"/>
      <c r="N49382"/>
      <c r="O49382"/>
    </row>
    <row r="49383" spans="1:15">
      <c r="A49383"/>
      <c r="B49383"/>
      <c r="C49383"/>
      <c r="D49383" s="67"/>
      <c r="E49383"/>
      <c r="F49383"/>
      <c r="G49383"/>
      <c r="H49383" s="67"/>
      <c r="I49383"/>
      <c r="J49383"/>
      <c r="K49383"/>
      <c r="L49383"/>
      <c r="M49383"/>
      <c r="N49383"/>
      <c r="O49383"/>
    </row>
    <row r="49384" spans="1:15">
      <c r="A49384"/>
      <c r="B49384"/>
      <c r="C49384"/>
      <c r="D49384" s="67"/>
      <c r="E49384"/>
      <c r="F49384"/>
      <c r="G49384"/>
      <c r="H49384" s="67"/>
      <c r="I49384"/>
      <c r="J49384"/>
      <c r="K49384"/>
      <c r="L49384"/>
      <c r="M49384"/>
      <c r="N49384"/>
      <c r="O49384"/>
    </row>
    <row r="49385" spans="1:15">
      <c r="A49385"/>
      <c r="B49385"/>
      <c r="C49385"/>
      <c r="D49385" s="67"/>
      <c r="E49385"/>
      <c r="F49385"/>
      <c r="G49385"/>
      <c r="H49385" s="67"/>
      <c r="I49385"/>
      <c r="J49385"/>
      <c r="K49385"/>
      <c r="L49385"/>
      <c r="M49385"/>
      <c r="N49385"/>
      <c r="O49385"/>
    </row>
    <row r="49386" spans="1:15">
      <c r="A49386"/>
      <c r="B49386"/>
      <c r="C49386"/>
      <c r="D49386" s="67"/>
      <c r="E49386"/>
      <c r="F49386"/>
      <c r="G49386"/>
      <c r="H49386" s="67"/>
      <c r="I49386"/>
      <c r="J49386"/>
      <c r="K49386"/>
      <c r="L49386"/>
      <c r="M49386"/>
      <c r="N49386"/>
      <c r="O49386"/>
    </row>
    <row r="49387" spans="1:15">
      <c r="A49387"/>
      <c r="B49387"/>
      <c r="C49387"/>
      <c r="D49387" s="67"/>
      <c r="E49387"/>
      <c r="F49387"/>
      <c r="G49387"/>
      <c r="H49387" s="67"/>
      <c r="I49387"/>
      <c r="J49387"/>
      <c r="K49387"/>
      <c r="L49387"/>
      <c r="M49387"/>
      <c r="N49387"/>
      <c r="O49387"/>
    </row>
    <row r="49388" spans="1:15">
      <c r="A49388"/>
      <c r="B49388"/>
      <c r="C49388"/>
      <c r="D49388" s="67"/>
      <c r="E49388"/>
      <c r="F49388"/>
      <c r="G49388"/>
      <c r="H49388" s="67"/>
      <c r="I49388"/>
      <c r="J49388"/>
      <c r="K49388"/>
      <c r="L49388"/>
      <c r="M49388"/>
      <c r="N49388"/>
      <c r="O49388"/>
    </row>
    <row r="49389" spans="1:15">
      <c r="A49389"/>
      <c r="B49389"/>
      <c r="C49389"/>
      <c r="D49389" s="67"/>
      <c r="E49389"/>
      <c r="F49389"/>
      <c r="G49389"/>
      <c r="H49389" s="67"/>
      <c r="I49389"/>
      <c r="J49389"/>
      <c r="K49389"/>
      <c r="L49389"/>
      <c r="M49389"/>
      <c r="N49389"/>
      <c r="O49389"/>
    </row>
    <row r="49390" spans="1:15">
      <c r="A49390"/>
      <c r="B49390"/>
      <c r="C49390"/>
      <c r="D49390" s="67"/>
      <c r="E49390"/>
      <c r="F49390"/>
      <c r="G49390"/>
      <c r="H49390" s="67"/>
      <c r="I49390"/>
      <c r="J49390"/>
      <c r="K49390"/>
      <c r="L49390"/>
      <c r="M49390"/>
      <c r="N49390"/>
      <c r="O49390"/>
    </row>
    <row r="49391" spans="1:15">
      <c r="A49391"/>
      <c r="B49391"/>
      <c r="C49391"/>
      <c r="D49391" s="67"/>
      <c r="E49391"/>
      <c r="F49391"/>
      <c r="G49391"/>
      <c r="H49391" s="67"/>
      <c r="I49391"/>
      <c r="J49391"/>
      <c r="K49391"/>
      <c r="L49391"/>
      <c r="M49391"/>
      <c r="N49391"/>
      <c r="O49391"/>
    </row>
    <row r="49392" spans="1:15">
      <c r="A49392"/>
      <c r="B49392"/>
      <c r="C49392"/>
      <c r="D49392" s="67"/>
      <c r="E49392"/>
      <c r="F49392"/>
      <c r="G49392"/>
      <c r="H49392" s="67"/>
      <c r="I49392"/>
      <c r="J49392"/>
      <c r="K49392"/>
      <c r="L49392"/>
      <c r="M49392"/>
      <c r="N49392"/>
      <c r="O49392"/>
    </row>
    <row r="49393" spans="1:15">
      <c r="A49393"/>
      <c r="B49393"/>
      <c r="C49393"/>
      <c r="D49393" s="67"/>
      <c r="E49393"/>
      <c r="F49393"/>
      <c r="G49393"/>
      <c r="H49393" s="67"/>
      <c r="I49393"/>
      <c r="J49393"/>
      <c r="K49393"/>
      <c r="L49393"/>
      <c r="M49393"/>
      <c r="N49393"/>
      <c r="O49393"/>
    </row>
    <row r="49394" spans="1:15">
      <c r="A49394"/>
      <c r="B49394"/>
      <c r="C49394"/>
      <c r="D49394" s="67"/>
      <c r="E49394"/>
      <c r="F49394"/>
      <c r="G49394"/>
      <c r="H49394" s="67"/>
      <c r="I49394"/>
      <c r="J49394"/>
      <c r="K49394"/>
      <c r="L49394"/>
      <c r="M49394"/>
      <c r="N49394"/>
      <c r="O49394"/>
    </row>
    <row r="49395" spans="1:15">
      <c r="A49395"/>
      <c r="B49395"/>
      <c r="C49395"/>
      <c r="D49395" s="67"/>
      <c r="E49395"/>
      <c r="F49395"/>
      <c r="G49395"/>
      <c r="H49395" s="67"/>
      <c r="I49395"/>
      <c r="J49395"/>
      <c r="K49395"/>
      <c r="L49395"/>
      <c r="M49395"/>
      <c r="N49395"/>
      <c r="O49395"/>
    </row>
    <row r="49396" spans="1:15">
      <c r="A49396"/>
      <c r="B49396"/>
      <c r="C49396"/>
      <c r="D49396" s="67"/>
      <c r="E49396"/>
      <c r="F49396"/>
      <c r="G49396"/>
      <c r="H49396" s="67"/>
      <c r="I49396"/>
      <c r="J49396"/>
      <c r="K49396"/>
      <c r="L49396"/>
      <c r="M49396"/>
      <c r="N49396"/>
      <c r="O49396"/>
    </row>
    <row r="49397" spans="1:15">
      <c r="A49397"/>
      <c r="B49397"/>
      <c r="C49397"/>
      <c r="D49397" s="67"/>
      <c r="E49397"/>
      <c r="F49397"/>
      <c r="G49397"/>
      <c r="H49397" s="67"/>
      <c r="I49397"/>
      <c r="J49397"/>
      <c r="K49397"/>
      <c r="L49397"/>
      <c r="M49397"/>
      <c r="N49397"/>
      <c r="O49397"/>
    </row>
    <row r="49398" spans="1:15">
      <c r="A49398"/>
      <c r="B49398"/>
      <c r="C49398"/>
      <c r="D49398" s="67"/>
      <c r="E49398"/>
      <c r="F49398"/>
      <c r="G49398"/>
      <c r="H49398" s="67"/>
      <c r="I49398"/>
      <c r="J49398"/>
      <c r="K49398"/>
      <c r="L49398"/>
      <c r="M49398"/>
      <c r="N49398"/>
      <c r="O49398"/>
    </row>
    <row r="49399" spans="1:15">
      <c r="A49399"/>
      <c r="B49399"/>
      <c r="C49399"/>
      <c r="D49399" s="67"/>
      <c r="E49399"/>
      <c r="F49399"/>
      <c r="G49399"/>
      <c r="H49399" s="67"/>
      <c r="I49399"/>
      <c r="J49399"/>
      <c r="K49399"/>
      <c r="L49399"/>
      <c r="M49399"/>
      <c r="N49399"/>
      <c r="O49399"/>
    </row>
    <row r="49400" spans="1:15">
      <c r="A49400"/>
      <c r="B49400"/>
      <c r="C49400"/>
      <c r="D49400" s="67"/>
      <c r="E49400"/>
      <c r="F49400"/>
      <c r="G49400"/>
      <c r="H49400" s="67"/>
      <c r="I49400"/>
      <c r="J49400"/>
      <c r="K49400"/>
      <c r="L49400"/>
      <c r="M49400"/>
      <c r="N49400"/>
      <c r="O49400"/>
    </row>
    <row r="49401" spans="1:15">
      <c r="A49401"/>
      <c r="B49401"/>
      <c r="C49401"/>
      <c r="D49401" s="67"/>
      <c r="E49401"/>
      <c r="F49401"/>
      <c r="G49401"/>
      <c r="H49401" s="67"/>
      <c r="I49401"/>
      <c r="J49401"/>
      <c r="K49401"/>
      <c r="L49401"/>
      <c r="M49401"/>
      <c r="N49401"/>
      <c r="O49401"/>
    </row>
    <row r="49402" spans="1:15">
      <c r="A49402"/>
      <c r="B49402"/>
      <c r="C49402"/>
      <c r="D49402" s="67"/>
      <c r="E49402"/>
      <c r="F49402"/>
      <c r="G49402"/>
      <c r="H49402" s="67"/>
      <c r="I49402"/>
      <c r="J49402"/>
      <c r="K49402"/>
      <c r="L49402"/>
      <c r="M49402"/>
      <c r="N49402"/>
      <c r="O49402"/>
    </row>
    <row r="49403" spans="1:15">
      <c r="A49403"/>
      <c r="B49403"/>
      <c r="C49403"/>
      <c r="D49403" s="67"/>
      <c r="E49403"/>
      <c r="F49403"/>
      <c r="G49403"/>
      <c r="H49403" s="67"/>
      <c r="I49403"/>
      <c r="J49403"/>
      <c r="K49403"/>
      <c r="L49403"/>
      <c r="M49403"/>
      <c r="N49403"/>
      <c r="O49403"/>
    </row>
    <row r="49404" spans="1:15">
      <c r="A49404"/>
      <c r="B49404"/>
      <c r="C49404"/>
      <c r="D49404" s="67"/>
      <c r="E49404"/>
      <c r="F49404"/>
      <c r="G49404"/>
      <c r="H49404" s="67"/>
      <c r="I49404"/>
      <c r="J49404"/>
      <c r="K49404"/>
      <c r="L49404"/>
      <c r="M49404"/>
      <c r="N49404"/>
      <c r="O49404"/>
    </row>
    <row r="49405" spans="1:15">
      <c r="A49405"/>
      <c r="B49405"/>
      <c r="C49405"/>
      <c r="D49405" s="67"/>
      <c r="E49405"/>
      <c r="F49405"/>
      <c r="G49405"/>
      <c r="H49405" s="67"/>
      <c r="I49405"/>
      <c r="J49405"/>
      <c r="K49405"/>
      <c r="L49405"/>
      <c r="M49405"/>
      <c r="N49405"/>
      <c r="O49405"/>
    </row>
    <row r="49406" spans="1:15">
      <c r="A49406"/>
      <c r="B49406"/>
      <c r="C49406"/>
      <c r="D49406" s="67"/>
      <c r="E49406"/>
      <c r="F49406"/>
      <c r="G49406"/>
      <c r="H49406" s="67"/>
      <c r="I49406"/>
      <c r="J49406"/>
      <c r="K49406"/>
      <c r="L49406"/>
      <c r="M49406"/>
      <c r="N49406"/>
      <c r="O49406"/>
    </row>
    <row r="49407" spans="1:15">
      <c r="A49407"/>
      <c r="B49407"/>
      <c r="C49407"/>
      <c r="D49407" s="67"/>
      <c r="E49407"/>
      <c r="F49407"/>
      <c r="G49407"/>
      <c r="H49407" s="67"/>
      <c r="I49407"/>
      <c r="J49407"/>
      <c r="K49407"/>
      <c r="L49407"/>
      <c r="M49407"/>
      <c r="N49407"/>
      <c r="O49407"/>
    </row>
    <row r="49408" spans="1:15">
      <c r="A49408"/>
      <c r="B49408"/>
      <c r="C49408"/>
      <c r="D49408" s="67"/>
      <c r="E49408"/>
      <c r="F49408"/>
      <c r="G49408"/>
      <c r="H49408" s="67"/>
      <c r="I49408"/>
      <c r="J49408"/>
      <c r="K49408"/>
      <c r="L49408"/>
      <c r="M49408"/>
      <c r="N49408"/>
      <c r="O49408"/>
    </row>
    <row r="49409" spans="1:15">
      <c r="A49409"/>
      <c r="B49409"/>
      <c r="C49409"/>
      <c r="D49409" s="67"/>
      <c r="E49409"/>
      <c r="F49409"/>
      <c r="G49409"/>
      <c r="H49409" s="67"/>
      <c r="I49409"/>
      <c r="J49409"/>
      <c r="K49409"/>
      <c r="L49409"/>
      <c r="M49409"/>
      <c r="N49409"/>
      <c r="O49409"/>
    </row>
    <row r="49410" spans="1:15">
      <c r="A49410"/>
      <c r="B49410"/>
      <c r="C49410"/>
      <c r="D49410" s="67"/>
      <c r="E49410"/>
      <c r="F49410"/>
      <c r="G49410"/>
      <c r="H49410" s="67"/>
      <c r="I49410"/>
      <c r="J49410"/>
      <c r="K49410"/>
      <c r="L49410"/>
      <c r="M49410"/>
      <c r="N49410"/>
      <c r="O49410"/>
    </row>
    <row r="49411" spans="1:15">
      <c r="A49411"/>
      <c r="B49411"/>
      <c r="C49411"/>
      <c r="D49411" s="67"/>
      <c r="E49411"/>
      <c r="F49411"/>
      <c r="G49411"/>
      <c r="H49411" s="67"/>
      <c r="I49411"/>
      <c r="J49411"/>
      <c r="K49411"/>
      <c r="L49411"/>
      <c r="M49411"/>
      <c r="N49411"/>
      <c r="O49411"/>
    </row>
    <row r="49412" spans="1:15">
      <c r="A49412"/>
      <c r="B49412"/>
      <c r="C49412"/>
      <c r="D49412" s="67"/>
      <c r="E49412"/>
      <c r="F49412"/>
      <c r="G49412"/>
      <c r="H49412" s="67"/>
      <c r="I49412"/>
      <c r="J49412"/>
      <c r="K49412"/>
      <c r="L49412"/>
      <c r="M49412"/>
      <c r="N49412"/>
      <c r="O49412"/>
    </row>
    <row r="49413" spans="1:15">
      <c r="A49413"/>
      <c r="B49413"/>
      <c r="C49413"/>
      <c r="D49413" s="67"/>
      <c r="E49413"/>
      <c r="F49413"/>
      <c r="G49413"/>
      <c r="H49413" s="67"/>
      <c r="I49413"/>
      <c r="J49413"/>
      <c r="K49413"/>
      <c r="L49413"/>
      <c r="M49413"/>
      <c r="N49413"/>
      <c r="O49413"/>
    </row>
    <row r="49414" spans="1:15">
      <c r="A49414"/>
      <c r="B49414"/>
      <c r="C49414"/>
      <c r="D49414" s="67"/>
      <c r="E49414"/>
      <c r="F49414"/>
      <c r="G49414"/>
      <c r="H49414" s="67"/>
      <c r="I49414"/>
      <c r="J49414"/>
      <c r="K49414"/>
      <c r="L49414"/>
      <c r="M49414"/>
      <c r="N49414"/>
      <c r="O49414"/>
    </row>
    <row r="49415" spans="1:15">
      <c r="A49415"/>
      <c r="B49415"/>
      <c r="C49415"/>
      <c r="D49415" s="67"/>
      <c r="E49415"/>
      <c r="F49415"/>
      <c r="G49415"/>
      <c r="H49415" s="67"/>
      <c r="I49415"/>
      <c r="J49415"/>
      <c r="K49415"/>
      <c r="L49415"/>
      <c r="M49415"/>
      <c r="N49415"/>
      <c r="O49415"/>
    </row>
    <row r="49416" spans="1:15">
      <c r="A49416"/>
      <c r="B49416"/>
      <c r="C49416"/>
      <c r="D49416" s="67"/>
      <c r="E49416"/>
      <c r="F49416"/>
      <c r="G49416"/>
      <c r="H49416" s="67"/>
      <c r="I49416"/>
      <c r="J49416"/>
      <c r="K49416"/>
      <c r="L49416"/>
      <c r="M49416"/>
      <c r="N49416"/>
      <c r="O49416"/>
    </row>
    <row r="49417" spans="1:15">
      <c r="A49417"/>
      <c r="B49417"/>
      <c r="C49417"/>
      <c r="D49417" s="67"/>
      <c r="E49417"/>
      <c r="F49417"/>
      <c r="G49417"/>
      <c r="H49417" s="67"/>
      <c r="I49417"/>
      <c r="J49417"/>
      <c r="K49417"/>
      <c r="L49417"/>
      <c r="M49417"/>
      <c r="N49417"/>
      <c r="O49417"/>
    </row>
    <row r="49418" spans="1:15">
      <c r="A49418"/>
      <c r="B49418"/>
      <c r="C49418"/>
      <c r="D49418" s="67"/>
      <c r="E49418"/>
      <c r="F49418"/>
      <c r="G49418"/>
      <c r="H49418" s="67"/>
      <c r="I49418"/>
      <c r="J49418"/>
      <c r="K49418"/>
      <c r="L49418"/>
      <c r="M49418"/>
      <c r="N49418"/>
      <c r="O49418"/>
    </row>
    <row r="49419" spans="1:15">
      <c r="A49419"/>
      <c r="B49419"/>
      <c r="C49419"/>
      <c r="D49419" s="67"/>
      <c r="E49419"/>
      <c r="F49419"/>
      <c r="G49419"/>
      <c r="H49419" s="67"/>
      <c r="I49419"/>
      <c r="J49419"/>
      <c r="K49419"/>
      <c r="L49419"/>
      <c r="M49419"/>
      <c r="N49419"/>
      <c r="O49419"/>
    </row>
    <row r="49420" spans="1:15">
      <c r="A49420"/>
      <c r="B49420"/>
      <c r="C49420"/>
      <c r="D49420" s="67"/>
      <c r="E49420"/>
      <c r="F49420"/>
      <c r="G49420"/>
      <c r="H49420" s="67"/>
      <c r="I49420"/>
      <c r="J49420"/>
      <c r="K49420"/>
      <c r="L49420"/>
      <c r="M49420"/>
      <c r="N49420"/>
      <c r="O49420"/>
    </row>
    <row r="49421" spans="1:15">
      <c r="A49421"/>
      <c r="B49421"/>
      <c r="C49421"/>
      <c r="D49421" s="67"/>
      <c r="E49421"/>
      <c r="F49421"/>
      <c r="G49421"/>
      <c r="H49421" s="67"/>
      <c r="I49421"/>
      <c r="J49421"/>
      <c r="K49421"/>
      <c r="L49421"/>
      <c r="M49421"/>
      <c r="N49421"/>
      <c r="O49421"/>
    </row>
    <row r="49422" spans="1:15">
      <c r="A49422"/>
      <c r="B49422"/>
      <c r="C49422"/>
      <c r="D49422" s="67"/>
      <c r="E49422"/>
      <c r="F49422"/>
      <c r="G49422"/>
      <c r="H49422" s="67"/>
      <c r="I49422"/>
      <c r="J49422"/>
      <c r="K49422"/>
      <c r="L49422"/>
      <c r="M49422"/>
      <c r="N49422"/>
      <c r="O49422"/>
    </row>
    <row r="49423" spans="1:15">
      <c r="A49423"/>
      <c r="B49423"/>
      <c r="C49423"/>
      <c r="D49423" s="67"/>
      <c r="E49423"/>
      <c r="F49423"/>
      <c r="G49423"/>
      <c r="H49423" s="67"/>
      <c r="I49423"/>
      <c r="J49423"/>
      <c r="K49423"/>
      <c r="L49423"/>
      <c r="M49423"/>
      <c r="N49423"/>
      <c r="O49423"/>
    </row>
    <row r="49424" spans="1:15">
      <c r="A49424"/>
      <c r="B49424"/>
      <c r="C49424"/>
      <c r="D49424" s="67"/>
      <c r="E49424"/>
      <c r="F49424"/>
      <c r="G49424"/>
      <c r="H49424" s="67"/>
      <c r="I49424"/>
      <c r="J49424"/>
      <c r="K49424"/>
      <c r="L49424"/>
      <c r="M49424"/>
      <c r="N49424"/>
      <c r="O49424"/>
    </row>
    <row r="49425" spans="1:15">
      <c r="A49425"/>
      <c r="B49425"/>
      <c r="C49425"/>
      <c r="D49425" s="67"/>
      <c r="E49425"/>
      <c r="F49425"/>
      <c r="G49425"/>
      <c r="H49425" s="67"/>
      <c r="I49425"/>
      <c r="J49425"/>
      <c r="K49425"/>
      <c r="L49425"/>
      <c r="M49425"/>
      <c r="N49425"/>
      <c r="O49425"/>
    </row>
    <row r="49426" spans="1:15">
      <c r="A49426"/>
      <c r="B49426"/>
      <c r="C49426"/>
      <c r="D49426" s="67"/>
      <c r="E49426"/>
      <c r="F49426"/>
      <c r="G49426"/>
      <c r="H49426" s="67"/>
      <c r="I49426"/>
      <c r="J49426"/>
      <c r="K49426"/>
      <c r="L49426"/>
      <c r="M49426"/>
      <c r="N49426"/>
      <c r="O49426"/>
    </row>
    <row r="49427" spans="1:15">
      <c r="A49427"/>
      <c r="B49427"/>
      <c r="C49427"/>
      <c r="D49427" s="67"/>
      <c r="E49427"/>
      <c r="F49427"/>
      <c r="G49427"/>
      <c r="H49427" s="67"/>
      <c r="I49427"/>
      <c r="J49427"/>
      <c r="K49427"/>
      <c r="L49427"/>
      <c r="M49427"/>
      <c r="N49427"/>
      <c r="O49427"/>
    </row>
    <row r="49428" spans="1:15">
      <c r="A49428"/>
      <c r="B49428"/>
      <c r="C49428"/>
      <c r="D49428" s="67"/>
      <c r="E49428"/>
      <c r="F49428"/>
      <c r="G49428"/>
      <c r="H49428" s="67"/>
      <c r="I49428"/>
      <c r="J49428"/>
      <c r="K49428"/>
      <c r="L49428"/>
      <c r="M49428"/>
      <c r="N49428"/>
      <c r="O49428"/>
    </row>
    <row r="49429" spans="1:15">
      <c r="A49429"/>
      <c r="B49429"/>
      <c r="C49429"/>
      <c r="D49429" s="67"/>
      <c r="E49429"/>
      <c r="F49429"/>
      <c r="G49429"/>
      <c r="H49429" s="67"/>
      <c r="I49429"/>
      <c r="J49429"/>
      <c r="K49429"/>
      <c r="L49429"/>
      <c r="M49429"/>
      <c r="N49429"/>
      <c r="O49429"/>
    </row>
    <row r="49430" spans="1:15">
      <c r="A49430"/>
      <c r="B49430"/>
      <c r="C49430"/>
      <c r="D49430" s="67"/>
      <c r="E49430"/>
      <c r="F49430"/>
      <c r="G49430"/>
      <c r="H49430" s="67"/>
      <c r="I49430"/>
      <c r="J49430"/>
      <c r="K49430"/>
      <c r="L49430"/>
      <c r="M49430"/>
      <c r="N49430"/>
      <c r="O49430"/>
    </row>
    <row r="49431" spans="1:15">
      <c r="A49431"/>
      <c r="B49431"/>
      <c r="C49431"/>
      <c r="D49431" s="67"/>
      <c r="E49431"/>
      <c r="F49431"/>
      <c r="G49431"/>
      <c r="H49431" s="67"/>
      <c r="I49431"/>
      <c r="J49431"/>
      <c r="K49431"/>
      <c r="L49431"/>
      <c r="M49431"/>
      <c r="N49431"/>
      <c r="O49431"/>
    </row>
    <row r="49432" spans="1:15">
      <c r="A49432"/>
      <c r="B49432"/>
      <c r="C49432"/>
      <c r="D49432" s="67"/>
      <c r="E49432"/>
      <c r="F49432"/>
      <c r="G49432"/>
      <c r="H49432" s="67"/>
      <c r="I49432"/>
      <c r="J49432"/>
      <c r="K49432"/>
      <c r="L49432"/>
      <c r="M49432"/>
      <c r="N49432"/>
      <c r="O49432"/>
    </row>
    <row r="49433" spans="1:15">
      <c r="A49433"/>
      <c r="B49433"/>
      <c r="C49433"/>
      <c r="D49433" s="67"/>
      <c r="E49433"/>
      <c r="F49433"/>
      <c r="G49433"/>
      <c r="H49433" s="67"/>
      <c r="I49433"/>
      <c r="J49433"/>
      <c r="K49433"/>
      <c r="L49433"/>
      <c r="M49433"/>
      <c r="N49433"/>
      <c r="O49433"/>
    </row>
    <row r="49434" spans="1:15">
      <c r="A49434"/>
      <c r="B49434"/>
      <c r="C49434"/>
      <c r="D49434" s="67"/>
      <c r="E49434"/>
      <c r="F49434"/>
      <c r="G49434"/>
      <c r="H49434" s="67"/>
      <c r="I49434"/>
      <c r="J49434"/>
      <c r="K49434"/>
      <c r="L49434"/>
      <c r="M49434"/>
      <c r="N49434"/>
      <c r="O49434"/>
    </row>
    <row r="49435" spans="1:15">
      <c r="A49435"/>
      <c r="B49435"/>
      <c r="C49435"/>
      <c r="D49435" s="67"/>
      <c r="E49435"/>
      <c r="F49435"/>
      <c r="G49435"/>
      <c r="H49435" s="67"/>
      <c r="I49435"/>
      <c r="J49435"/>
      <c r="K49435"/>
      <c r="L49435"/>
      <c r="M49435"/>
      <c r="N49435"/>
      <c r="O49435"/>
    </row>
    <row r="49436" spans="1:15">
      <c r="A49436"/>
      <c r="B49436"/>
      <c r="C49436"/>
      <c r="D49436" s="67"/>
      <c r="E49436"/>
      <c r="F49436"/>
      <c r="G49436"/>
      <c r="H49436" s="67"/>
      <c r="I49436"/>
      <c r="J49436"/>
      <c r="K49436"/>
      <c r="L49436"/>
      <c r="M49436"/>
      <c r="N49436"/>
      <c r="O49436"/>
    </row>
    <row r="49437" spans="1:15">
      <c r="A49437"/>
      <c r="B49437"/>
      <c r="C49437"/>
      <c r="D49437" s="67"/>
      <c r="E49437"/>
      <c r="F49437"/>
      <c r="G49437"/>
      <c r="H49437" s="67"/>
      <c r="I49437"/>
      <c r="J49437"/>
      <c r="K49437"/>
      <c r="L49437"/>
      <c r="M49437"/>
      <c r="N49437"/>
      <c r="O49437"/>
    </row>
    <row r="49438" spans="1:15">
      <c r="A49438"/>
      <c r="B49438"/>
      <c r="C49438"/>
      <c r="D49438" s="67"/>
      <c r="E49438"/>
      <c r="F49438"/>
      <c r="G49438"/>
      <c r="H49438" s="67"/>
      <c r="I49438"/>
      <c r="J49438"/>
      <c r="K49438"/>
      <c r="L49438"/>
      <c r="M49438"/>
      <c r="N49438"/>
      <c r="O49438"/>
    </row>
    <row r="49439" spans="1:15">
      <c r="A49439"/>
      <c r="B49439"/>
      <c r="C49439"/>
      <c r="D49439" s="67"/>
      <c r="E49439"/>
      <c r="F49439"/>
      <c r="G49439"/>
      <c r="H49439" s="67"/>
      <c r="I49439"/>
      <c r="J49439"/>
      <c r="K49439"/>
      <c r="L49439"/>
      <c r="M49439"/>
      <c r="N49439"/>
      <c r="O49439"/>
    </row>
    <row r="49440" spans="1:15">
      <c r="A49440"/>
      <c r="B49440"/>
      <c r="C49440"/>
      <c r="D49440" s="67"/>
      <c r="E49440"/>
      <c r="F49440"/>
      <c r="G49440"/>
      <c r="H49440" s="67"/>
      <c r="I49440"/>
      <c r="J49440"/>
      <c r="K49440"/>
      <c r="L49440"/>
      <c r="M49440"/>
      <c r="N49440"/>
      <c r="O49440"/>
    </row>
    <row r="49441" spans="1:15">
      <c r="A49441"/>
      <c r="B49441"/>
      <c r="C49441"/>
      <c r="D49441" s="67"/>
      <c r="E49441"/>
      <c r="F49441"/>
      <c r="G49441"/>
      <c r="H49441" s="67"/>
      <c r="I49441"/>
      <c r="J49441"/>
      <c r="K49441"/>
      <c r="L49441"/>
      <c r="M49441"/>
      <c r="N49441"/>
      <c r="O49441"/>
    </row>
    <row r="49442" spans="1:15">
      <c r="A49442"/>
      <c r="B49442"/>
      <c r="C49442"/>
      <c r="D49442" s="67"/>
      <c r="E49442"/>
      <c r="F49442"/>
      <c r="G49442"/>
      <c r="H49442" s="67"/>
      <c r="I49442"/>
      <c r="J49442"/>
      <c r="K49442"/>
      <c r="L49442"/>
      <c r="M49442"/>
      <c r="N49442"/>
      <c r="O49442"/>
    </row>
    <row r="49443" spans="1:15">
      <c r="A49443"/>
      <c r="B49443"/>
      <c r="C49443"/>
      <c r="D49443" s="67"/>
      <c r="E49443"/>
      <c r="F49443"/>
      <c r="G49443"/>
      <c r="H49443" s="67"/>
      <c r="I49443"/>
      <c r="J49443"/>
      <c r="K49443"/>
      <c r="L49443"/>
      <c r="M49443"/>
      <c r="N49443"/>
      <c r="O49443"/>
    </row>
    <row r="49444" spans="1:15">
      <c r="A49444"/>
      <c r="B49444"/>
      <c r="C49444"/>
      <c r="D49444" s="67"/>
      <c r="E49444"/>
      <c r="F49444"/>
      <c r="G49444"/>
      <c r="H49444" s="67"/>
      <c r="I49444"/>
      <c r="J49444"/>
      <c r="K49444"/>
      <c r="L49444"/>
      <c r="M49444"/>
      <c r="N49444"/>
      <c r="O49444"/>
    </row>
    <row r="49445" spans="1:15">
      <c r="A49445"/>
      <c r="B49445"/>
      <c r="C49445"/>
      <c r="D49445" s="67"/>
      <c r="E49445"/>
      <c r="F49445"/>
      <c r="G49445"/>
      <c r="H49445" s="67"/>
      <c r="I49445"/>
      <c r="J49445"/>
      <c r="K49445"/>
      <c r="L49445"/>
      <c r="M49445"/>
      <c r="N49445"/>
      <c r="O49445"/>
    </row>
    <row r="49446" spans="1:15">
      <c r="A49446"/>
      <c r="B49446"/>
      <c r="C49446"/>
      <c r="D49446" s="67"/>
      <c r="E49446"/>
      <c r="F49446"/>
      <c r="G49446"/>
      <c r="H49446" s="67"/>
      <c r="I49446"/>
      <c r="J49446"/>
      <c r="K49446"/>
      <c r="L49446"/>
      <c r="M49446"/>
      <c r="N49446"/>
      <c r="O49446"/>
    </row>
    <row r="49447" spans="1:15">
      <c r="A49447"/>
      <c r="B49447"/>
      <c r="C49447"/>
      <c r="D49447" s="67"/>
      <c r="E49447"/>
      <c r="F49447"/>
      <c r="G49447"/>
      <c r="H49447" s="67"/>
      <c r="I49447"/>
      <c r="J49447"/>
      <c r="K49447"/>
      <c r="L49447"/>
      <c r="M49447"/>
      <c r="N49447"/>
      <c r="O49447"/>
    </row>
    <row r="49448" spans="1:15">
      <c r="A49448"/>
      <c r="B49448"/>
      <c r="C49448"/>
      <c r="D49448" s="67"/>
      <c r="E49448"/>
      <c r="F49448"/>
      <c r="G49448"/>
      <c r="H49448" s="67"/>
      <c r="I49448"/>
      <c r="J49448"/>
      <c r="K49448"/>
      <c r="L49448"/>
      <c r="M49448"/>
      <c r="N49448"/>
      <c r="O49448"/>
    </row>
    <row r="49449" spans="1:15">
      <c r="A49449"/>
      <c r="B49449"/>
      <c r="C49449"/>
      <c r="D49449" s="67"/>
      <c r="E49449"/>
      <c r="F49449"/>
      <c r="G49449"/>
      <c r="H49449" s="67"/>
      <c r="I49449"/>
      <c r="J49449"/>
      <c r="K49449"/>
      <c r="L49449"/>
      <c r="M49449"/>
      <c r="N49449"/>
      <c r="O49449"/>
    </row>
    <row r="49450" spans="1:15">
      <c r="A49450"/>
      <c r="B49450"/>
      <c r="C49450"/>
      <c r="D49450" s="67"/>
      <c r="E49450"/>
      <c r="F49450"/>
      <c r="G49450"/>
      <c r="H49450" s="67"/>
      <c r="I49450"/>
      <c r="J49450"/>
      <c r="K49450"/>
      <c r="L49450"/>
      <c r="M49450"/>
      <c r="N49450"/>
      <c r="O49450"/>
    </row>
    <row r="49451" spans="1:15">
      <c r="A49451"/>
      <c r="B49451"/>
      <c r="C49451"/>
      <c r="D49451" s="67"/>
      <c r="E49451"/>
      <c r="F49451"/>
      <c r="G49451"/>
      <c r="H49451" s="67"/>
      <c r="I49451"/>
      <c r="J49451"/>
      <c r="K49451"/>
      <c r="L49451"/>
      <c r="M49451"/>
      <c r="N49451"/>
      <c r="O49451"/>
    </row>
    <row r="49452" spans="1:15">
      <c r="A49452"/>
      <c r="B49452"/>
      <c r="C49452"/>
      <c r="D49452" s="67"/>
      <c r="E49452"/>
      <c r="F49452"/>
      <c r="G49452"/>
      <c r="H49452" s="67"/>
      <c r="I49452"/>
      <c r="J49452"/>
      <c r="K49452"/>
      <c r="L49452"/>
      <c r="M49452"/>
      <c r="N49452"/>
      <c r="O49452"/>
    </row>
    <row r="49453" spans="1:15">
      <c r="A49453"/>
      <c r="B49453"/>
      <c r="C49453"/>
      <c r="D49453" s="67"/>
      <c r="E49453"/>
      <c r="F49453"/>
      <c r="G49453"/>
      <c r="H49453" s="67"/>
      <c r="I49453"/>
      <c r="J49453"/>
      <c r="K49453"/>
      <c r="L49453"/>
      <c r="M49453"/>
      <c r="N49453"/>
      <c r="O49453"/>
    </row>
    <row r="49454" spans="1:15">
      <c r="A49454"/>
      <c r="B49454"/>
      <c r="C49454"/>
      <c r="D49454" s="67"/>
      <c r="E49454"/>
      <c r="F49454"/>
      <c r="G49454"/>
      <c r="H49454" s="67"/>
      <c r="I49454"/>
      <c r="J49454"/>
      <c r="K49454"/>
      <c r="L49454"/>
      <c r="M49454"/>
      <c r="N49454"/>
      <c r="O49454"/>
    </row>
    <row r="49455" spans="1:15">
      <c r="A49455"/>
      <c r="B49455"/>
      <c r="C49455"/>
      <c r="D49455" s="67"/>
      <c r="E49455"/>
      <c r="F49455"/>
      <c r="G49455"/>
      <c r="H49455" s="67"/>
      <c r="I49455"/>
      <c r="J49455"/>
      <c r="K49455"/>
      <c r="L49455"/>
      <c r="M49455"/>
      <c r="N49455"/>
      <c r="O49455"/>
    </row>
    <row r="49456" spans="1:15">
      <c r="A49456"/>
      <c r="B49456"/>
      <c r="C49456"/>
      <c r="D49456" s="67"/>
      <c r="E49456"/>
      <c r="F49456"/>
      <c r="G49456"/>
      <c r="H49456" s="67"/>
      <c r="I49456"/>
      <c r="J49456"/>
      <c r="K49456"/>
      <c r="L49456"/>
      <c r="M49456"/>
      <c r="N49456"/>
      <c r="O49456"/>
    </row>
    <row r="49457" spans="1:15">
      <c r="A49457"/>
      <c r="B49457"/>
      <c r="C49457"/>
      <c r="D49457" s="67"/>
      <c r="E49457"/>
      <c r="F49457"/>
      <c r="G49457"/>
      <c r="H49457" s="67"/>
      <c r="I49457"/>
      <c r="J49457"/>
      <c r="K49457"/>
      <c r="L49457"/>
      <c r="M49457"/>
      <c r="N49457"/>
      <c r="O49457"/>
    </row>
    <row r="49458" spans="1:15">
      <c r="A49458"/>
      <c r="B49458"/>
      <c r="C49458"/>
      <c r="D49458" s="67"/>
      <c r="E49458"/>
      <c r="F49458"/>
      <c r="G49458"/>
      <c r="H49458" s="67"/>
      <c r="I49458"/>
      <c r="J49458"/>
      <c r="K49458"/>
      <c r="L49458"/>
      <c r="M49458"/>
      <c r="N49458"/>
      <c r="O49458"/>
    </row>
    <row r="49459" spans="1:15">
      <c r="A49459"/>
      <c r="B49459"/>
      <c r="C49459"/>
      <c r="D49459" s="67"/>
      <c r="E49459"/>
      <c r="F49459"/>
      <c r="G49459"/>
      <c r="H49459" s="67"/>
      <c r="I49459"/>
      <c r="J49459"/>
      <c r="K49459"/>
      <c r="L49459"/>
      <c r="M49459"/>
      <c r="N49459"/>
      <c r="O49459"/>
    </row>
    <row r="49460" spans="1:15">
      <c r="A49460"/>
      <c r="B49460"/>
      <c r="C49460"/>
      <c r="D49460" s="67"/>
      <c r="E49460"/>
      <c r="F49460"/>
      <c r="G49460"/>
      <c r="H49460" s="67"/>
      <c r="I49460"/>
      <c r="J49460"/>
      <c r="K49460"/>
      <c r="L49460"/>
      <c r="M49460"/>
      <c r="N49460"/>
      <c r="O49460"/>
    </row>
    <row r="49461" spans="1:15">
      <c r="A49461"/>
      <c r="B49461"/>
      <c r="C49461"/>
      <c r="D49461" s="67"/>
      <c r="E49461"/>
      <c r="F49461"/>
      <c r="G49461"/>
      <c r="H49461" s="67"/>
      <c r="I49461"/>
      <c r="J49461"/>
      <c r="K49461"/>
      <c r="L49461"/>
      <c r="M49461"/>
      <c r="N49461"/>
      <c r="O49461"/>
    </row>
    <row r="49462" spans="1:15">
      <c r="A49462"/>
      <c r="B49462"/>
      <c r="C49462"/>
      <c r="D49462" s="67"/>
      <c r="E49462"/>
      <c r="F49462"/>
      <c r="G49462"/>
      <c r="H49462" s="67"/>
      <c r="I49462"/>
      <c r="J49462"/>
      <c r="K49462"/>
      <c r="L49462"/>
      <c r="M49462"/>
      <c r="N49462"/>
      <c r="O49462"/>
    </row>
    <row r="49463" spans="1:15">
      <c r="A49463"/>
      <c r="B49463"/>
      <c r="C49463"/>
      <c r="D49463" s="67"/>
      <c r="E49463"/>
      <c r="F49463"/>
      <c r="G49463"/>
      <c r="H49463" s="67"/>
      <c r="I49463"/>
      <c r="J49463"/>
      <c r="K49463"/>
      <c r="L49463"/>
      <c r="M49463"/>
      <c r="N49463"/>
      <c r="O49463"/>
    </row>
    <row r="49464" spans="1:15">
      <c r="A49464"/>
      <c r="B49464"/>
      <c r="C49464"/>
      <c r="D49464" s="67"/>
      <c r="E49464"/>
      <c r="F49464"/>
      <c r="G49464"/>
      <c r="H49464" s="67"/>
      <c r="I49464"/>
      <c r="J49464"/>
      <c r="K49464"/>
      <c r="L49464"/>
      <c r="M49464"/>
      <c r="N49464"/>
      <c r="O49464"/>
    </row>
    <row r="49465" spans="1:15">
      <c r="A49465"/>
      <c r="B49465"/>
      <c r="C49465"/>
      <c r="D49465" s="67"/>
      <c r="E49465"/>
      <c r="F49465"/>
      <c r="G49465"/>
      <c r="H49465" s="67"/>
      <c r="I49465"/>
      <c r="J49465"/>
      <c r="K49465"/>
      <c r="L49465"/>
      <c r="M49465"/>
      <c r="N49465"/>
      <c r="O49465"/>
    </row>
    <row r="49466" spans="1:15">
      <c r="A49466"/>
      <c r="B49466"/>
      <c r="C49466"/>
      <c r="D49466" s="67"/>
      <c r="E49466"/>
      <c r="F49466"/>
      <c r="G49466"/>
      <c r="H49466" s="67"/>
      <c r="I49466"/>
      <c r="J49466"/>
      <c r="K49466"/>
      <c r="L49466"/>
      <c r="M49466"/>
      <c r="N49466"/>
      <c r="O49466"/>
    </row>
    <row r="49467" spans="1:15">
      <c r="A49467"/>
      <c r="B49467"/>
      <c r="C49467"/>
      <c r="D49467" s="67"/>
      <c r="E49467"/>
      <c r="F49467"/>
      <c r="G49467"/>
      <c r="H49467" s="67"/>
      <c r="I49467"/>
      <c r="J49467"/>
      <c r="K49467"/>
      <c r="L49467"/>
      <c r="M49467"/>
      <c r="N49467"/>
      <c r="O49467"/>
    </row>
    <row r="49468" spans="1:15">
      <c r="A49468"/>
      <c r="B49468"/>
      <c r="C49468"/>
      <c r="D49468" s="67"/>
      <c r="E49468"/>
      <c r="F49468"/>
      <c r="G49468"/>
      <c r="H49468" s="67"/>
      <c r="I49468"/>
      <c r="J49468"/>
      <c r="K49468"/>
      <c r="L49468"/>
      <c r="M49468"/>
      <c r="N49468"/>
      <c r="O49468"/>
    </row>
    <row r="49469" spans="1:15">
      <c r="A49469"/>
      <c r="B49469"/>
      <c r="C49469"/>
      <c r="D49469" s="67"/>
      <c r="E49469"/>
      <c r="F49469"/>
      <c r="G49469"/>
      <c r="H49469" s="67"/>
      <c r="I49469"/>
      <c r="J49469"/>
      <c r="K49469"/>
      <c r="L49469"/>
      <c r="M49469"/>
      <c r="N49469"/>
      <c r="O49469"/>
    </row>
    <row r="49470" spans="1:15">
      <c r="A49470"/>
      <c r="B49470"/>
      <c r="C49470"/>
      <c r="D49470" s="67"/>
      <c r="E49470"/>
      <c r="F49470"/>
      <c r="G49470"/>
      <c r="H49470" s="67"/>
      <c r="I49470"/>
      <c r="J49470"/>
      <c r="K49470"/>
      <c r="L49470"/>
      <c r="M49470"/>
      <c r="N49470"/>
      <c r="O49470"/>
    </row>
    <row r="49471" spans="1:15">
      <c r="A49471"/>
      <c r="B49471"/>
      <c r="C49471"/>
      <c r="D49471" s="67"/>
      <c r="E49471"/>
      <c r="F49471"/>
      <c r="G49471"/>
      <c r="H49471" s="67"/>
      <c r="I49471"/>
      <c r="J49471"/>
      <c r="K49471"/>
      <c r="L49471"/>
      <c r="M49471"/>
      <c r="N49471"/>
      <c r="O49471"/>
    </row>
    <row r="49472" spans="1:15">
      <c r="A49472"/>
      <c r="B49472"/>
      <c r="C49472"/>
      <c r="D49472" s="67"/>
      <c r="E49472"/>
      <c r="F49472"/>
      <c r="G49472"/>
      <c r="H49472" s="67"/>
      <c r="I49472"/>
      <c r="J49472"/>
      <c r="K49472"/>
      <c r="L49472"/>
      <c r="M49472"/>
      <c r="N49472"/>
      <c r="O49472"/>
    </row>
    <row r="49473" spans="1:15">
      <c r="A49473"/>
      <c r="B49473"/>
      <c r="C49473"/>
      <c r="D49473" s="67"/>
      <c r="E49473"/>
      <c r="F49473"/>
      <c r="G49473"/>
      <c r="H49473" s="67"/>
      <c r="I49473"/>
      <c r="J49473"/>
      <c r="K49473"/>
      <c r="L49473"/>
      <c r="M49473"/>
      <c r="N49473"/>
      <c r="O49473"/>
    </row>
    <row r="49474" spans="1:15">
      <c r="A49474"/>
      <c r="B49474"/>
      <c r="C49474"/>
      <c r="D49474" s="67"/>
      <c r="E49474"/>
      <c r="F49474"/>
      <c r="G49474"/>
      <c r="H49474" s="67"/>
      <c r="I49474"/>
      <c r="J49474"/>
      <c r="K49474"/>
      <c r="L49474"/>
      <c r="M49474"/>
      <c r="N49474"/>
      <c r="O49474"/>
    </row>
    <row r="49475" spans="1:15">
      <c r="A49475"/>
      <c r="B49475"/>
      <c r="C49475"/>
      <c r="D49475" s="67"/>
      <c r="E49475"/>
      <c r="F49475"/>
      <c r="G49475"/>
      <c r="H49475" s="67"/>
      <c r="I49475"/>
      <c r="J49475"/>
      <c r="K49475"/>
      <c r="L49475"/>
      <c r="M49475"/>
      <c r="N49475"/>
      <c r="O49475"/>
    </row>
    <row r="49476" spans="1:15">
      <c r="A49476"/>
      <c r="B49476"/>
      <c r="C49476"/>
      <c r="D49476" s="67"/>
      <c r="E49476"/>
      <c r="F49476"/>
      <c r="G49476"/>
      <c r="H49476" s="67"/>
      <c r="I49476"/>
      <c r="J49476"/>
      <c r="K49476"/>
      <c r="L49476"/>
      <c r="M49476"/>
      <c r="N49476"/>
      <c r="O49476"/>
    </row>
    <row r="49477" spans="1:15">
      <c r="A49477"/>
      <c r="B49477"/>
      <c r="C49477"/>
      <c r="D49477" s="67"/>
      <c r="E49477"/>
      <c r="F49477"/>
      <c r="G49477"/>
      <c r="H49477" s="67"/>
      <c r="I49477"/>
      <c r="J49477"/>
      <c r="K49477"/>
      <c r="L49477"/>
      <c r="M49477"/>
      <c r="N49477"/>
      <c r="O49477"/>
    </row>
    <row r="49478" spans="1:15">
      <c r="A49478"/>
      <c r="B49478"/>
      <c r="C49478"/>
      <c r="D49478" s="67"/>
      <c r="E49478"/>
      <c r="F49478"/>
      <c r="G49478"/>
      <c r="H49478" s="67"/>
      <c r="I49478"/>
      <c r="J49478"/>
      <c r="K49478"/>
      <c r="L49478"/>
      <c r="M49478"/>
      <c r="N49478"/>
      <c r="O49478"/>
    </row>
    <row r="49479" spans="1:15">
      <c r="A49479"/>
      <c r="B49479"/>
      <c r="C49479"/>
      <c r="D49479" s="67"/>
      <c r="E49479"/>
      <c r="F49479"/>
      <c r="G49479"/>
      <c r="H49479" s="67"/>
      <c r="I49479"/>
      <c r="J49479"/>
      <c r="K49479"/>
      <c r="L49479"/>
      <c r="M49479"/>
      <c r="N49479"/>
      <c r="O49479"/>
    </row>
    <row r="49480" spans="1:15">
      <c r="A49480"/>
      <c r="B49480"/>
      <c r="C49480"/>
      <c r="D49480" s="67"/>
      <c r="E49480"/>
      <c r="F49480"/>
      <c r="G49480"/>
      <c r="H49480" s="67"/>
      <c r="I49480"/>
      <c r="J49480"/>
      <c r="K49480"/>
      <c r="L49480"/>
      <c r="M49480"/>
      <c r="N49480"/>
      <c r="O49480"/>
    </row>
    <row r="49481" spans="1:15">
      <c r="A49481"/>
      <c r="B49481"/>
      <c r="C49481"/>
      <c r="D49481" s="67"/>
      <c r="E49481"/>
      <c r="F49481"/>
      <c r="G49481"/>
      <c r="H49481" s="67"/>
      <c r="I49481"/>
      <c r="J49481"/>
      <c r="K49481"/>
      <c r="L49481"/>
      <c r="M49481"/>
      <c r="N49481"/>
      <c r="O49481"/>
    </row>
    <row r="49482" spans="1:15">
      <c r="A49482"/>
      <c r="B49482"/>
      <c r="C49482"/>
      <c r="D49482" s="67"/>
      <c r="E49482"/>
      <c r="F49482"/>
      <c r="G49482"/>
      <c r="H49482" s="67"/>
      <c r="I49482"/>
      <c r="J49482"/>
      <c r="K49482"/>
      <c r="L49482"/>
      <c r="M49482"/>
      <c r="N49482"/>
      <c r="O49482"/>
    </row>
    <row r="49483" spans="1:15">
      <c r="A49483"/>
      <c r="B49483"/>
      <c r="C49483"/>
      <c r="D49483" s="67"/>
      <c r="E49483"/>
      <c r="F49483"/>
      <c r="G49483"/>
      <c r="H49483" s="67"/>
      <c r="I49483"/>
      <c r="J49483"/>
      <c r="K49483"/>
      <c r="L49483"/>
      <c r="M49483"/>
      <c r="N49483"/>
      <c r="O49483"/>
    </row>
    <row r="49484" spans="1:15">
      <c r="A49484"/>
      <c r="B49484"/>
      <c r="C49484"/>
      <c r="D49484" s="67"/>
      <c r="E49484"/>
      <c r="F49484"/>
      <c r="G49484"/>
      <c r="H49484" s="67"/>
      <c r="I49484"/>
      <c r="J49484"/>
      <c r="K49484"/>
      <c r="L49484"/>
      <c r="M49484"/>
      <c r="N49484"/>
      <c r="O49484"/>
    </row>
    <row r="49485" spans="1:15">
      <c r="A49485"/>
      <c r="B49485"/>
      <c r="C49485"/>
      <c r="D49485" s="67"/>
      <c r="E49485"/>
      <c r="F49485"/>
      <c r="G49485"/>
      <c r="H49485" s="67"/>
      <c r="I49485"/>
      <c r="J49485"/>
      <c r="K49485"/>
      <c r="L49485"/>
      <c r="M49485"/>
      <c r="N49485"/>
      <c r="O49485"/>
    </row>
    <row r="49486" spans="1:15">
      <c r="A49486"/>
      <c r="B49486"/>
      <c r="C49486"/>
      <c r="D49486" s="67"/>
      <c r="E49486"/>
      <c r="F49486"/>
      <c r="G49486"/>
      <c r="H49486" s="67"/>
      <c r="I49486"/>
      <c r="J49486"/>
      <c r="K49486"/>
      <c r="L49486"/>
      <c r="M49486"/>
      <c r="N49486"/>
      <c r="O49486"/>
    </row>
    <row r="49487" spans="1:15">
      <c r="A49487"/>
      <c r="B49487"/>
      <c r="C49487"/>
      <c r="D49487" s="67"/>
      <c r="E49487"/>
      <c r="F49487"/>
      <c r="G49487"/>
      <c r="H49487" s="67"/>
      <c r="I49487"/>
      <c r="J49487"/>
      <c r="K49487"/>
      <c r="L49487"/>
      <c r="M49487"/>
      <c r="N49487"/>
      <c r="O49487"/>
    </row>
    <row r="49488" spans="1:15">
      <c r="A49488"/>
      <c r="B49488"/>
      <c r="C49488"/>
      <c r="D49488" s="67"/>
      <c r="E49488"/>
      <c r="F49488"/>
      <c r="G49488"/>
      <c r="H49488" s="67"/>
      <c r="I49488"/>
      <c r="J49488"/>
      <c r="K49488"/>
      <c r="L49488"/>
      <c r="M49488"/>
      <c r="N49488"/>
      <c r="O49488"/>
    </row>
    <row r="49489" spans="1:15">
      <c r="A49489"/>
      <c r="B49489"/>
      <c r="C49489"/>
      <c r="D49489" s="67"/>
      <c r="E49489"/>
      <c r="F49489"/>
      <c r="G49489"/>
      <c r="H49489" s="67"/>
      <c r="I49489"/>
      <c r="J49489"/>
      <c r="K49489"/>
      <c r="L49489"/>
      <c r="M49489"/>
      <c r="N49489"/>
      <c r="O49489"/>
    </row>
    <row r="49490" spans="1:15">
      <c r="A49490"/>
      <c r="B49490"/>
      <c r="C49490"/>
      <c r="D49490" s="67"/>
      <c r="E49490"/>
      <c r="F49490"/>
      <c r="G49490"/>
      <c r="H49490" s="67"/>
      <c r="I49490"/>
      <c r="J49490"/>
      <c r="K49490"/>
      <c r="L49490"/>
      <c r="M49490"/>
      <c r="N49490"/>
      <c r="O49490"/>
    </row>
    <row r="49491" spans="1:15">
      <c r="A49491"/>
      <c r="B49491"/>
      <c r="C49491"/>
      <c r="D49491" s="67"/>
      <c r="E49491"/>
      <c r="F49491"/>
      <c r="G49491"/>
      <c r="H49491" s="67"/>
      <c r="I49491"/>
      <c r="J49491"/>
      <c r="K49491"/>
      <c r="L49491"/>
      <c r="M49491"/>
      <c r="N49491"/>
      <c r="O49491"/>
    </row>
    <row r="49492" spans="1:15">
      <c r="A49492"/>
      <c r="B49492"/>
      <c r="C49492"/>
      <c r="D49492" s="67"/>
      <c r="E49492"/>
      <c r="F49492"/>
      <c r="G49492"/>
      <c r="H49492" s="67"/>
      <c r="I49492"/>
      <c r="J49492"/>
      <c r="K49492"/>
      <c r="L49492"/>
      <c r="M49492"/>
      <c r="N49492"/>
      <c r="O49492"/>
    </row>
    <row r="49493" spans="1:15">
      <c r="A49493"/>
      <c r="B49493"/>
      <c r="C49493"/>
      <c r="D49493" s="67"/>
      <c r="E49493"/>
      <c r="F49493"/>
      <c r="G49493"/>
      <c r="H49493" s="67"/>
      <c r="I49493"/>
      <c r="J49493"/>
      <c r="K49493"/>
      <c r="L49493"/>
      <c r="M49493"/>
      <c r="N49493"/>
      <c r="O49493"/>
    </row>
    <row r="49494" spans="1:15">
      <c r="A49494"/>
      <c r="B49494"/>
      <c r="C49494"/>
      <c r="D49494" s="67"/>
      <c r="E49494"/>
      <c r="F49494"/>
      <c r="G49494"/>
      <c r="H49494" s="67"/>
      <c r="I49494"/>
      <c r="J49494"/>
      <c r="K49494"/>
      <c r="L49494"/>
      <c r="M49494"/>
      <c r="N49494"/>
      <c r="O49494"/>
    </row>
    <row r="49495" spans="1:15">
      <c r="A49495"/>
      <c r="B49495"/>
      <c r="C49495"/>
      <c r="D49495" s="67"/>
      <c r="E49495"/>
      <c r="F49495"/>
      <c r="G49495"/>
      <c r="H49495" s="67"/>
      <c r="I49495"/>
      <c r="J49495"/>
      <c r="K49495"/>
      <c r="L49495"/>
      <c r="M49495"/>
      <c r="N49495"/>
      <c r="O49495"/>
    </row>
    <row r="49496" spans="1:15">
      <c r="A49496"/>
      <c r="B49496"/>
      <c r="C49496"/>
      <c r="D49496" s="67"/>
      <c r="E49496"/>
      <c r="F49496"/>
      <c r="G49496"/>
      <c r="H49496" s="67"/>
      <c r="I49496"/>
      <c r="J49496"/>
      <c r="K49496"/>
      <c r="L49496"/>
      <c r="M49496"/>
      <c r="N49496"/>
      <c r="O49496"/>
    </row>
    <row r="49497" spans="1:15">
      <c r="A49497"/>
      <c r="B49497"/>
      <c r="C49497"/>
      <c r="D49497" s="67"/>
      <c r="E49497"/>
      <c r="F49497"/>
      <c r="G49497"/>
      <c r="H49497" s="67"/>
      <c r="I49497"/>
      <c r="J49497"/>
      <c r="K49497"/>
      <c r="L49497"/>
      <c r="M49497"/>
      <c r="N49497"/>
      <c r="O49497"/>
    </row>
    <row r="49498" spans="1:15">
      <c r="A49498"/>
      <c r="B49498"/>
      <c r="C49498"/>
      <c r="D49498" s="67"/>
      <c r="E49498"/>
      <c r="F49498"/>
      <c r="G49498"/>
      <c r="H49498" s="67"/>
      <c r="I49498"/>
      <c r="J49498"/>
      <c r="K49498"/>
      <c r="L49498"/>
      <c r="M49498"/>
      <c r="N49498"/>
      <c r="O49498"/>
    </row>
    <row r="49499" spans="1:15">
      <c r="A49499"/>
      <c r="B49499"/>
      <c r="C49499"/>
      <c r="D49499" s="67"/>
      <c r="E49499"/>
      <c r="F49499"/>
      <c r="G49499"/>
      <c r="H49499" s="67"/>
      <c r="I49499"/>
      <c r="J49499"/>
      <c r="K49499"/>
      <c r="L49499"/>
      <c r="M49499"/>
      <c r="N49499"/>
      <c r="O49499"/>
    </row>
    <row r="49500" spans="1:15">
      <c r="A49500"/>
      <c r="B49500"/>
      <c r="C49500"/>
      <c r="D49500" s="67"/>
      <c r="E49500"/>
      <c r="F49500"/>
      <c r="G49500"/>
      <c r="H49500" s="67"/>
      <c r="I49500"/>
      <c r="J49500"/>
      <c r="K49500"/>
      <c r="L49500"/>
      <c r="M49500"/>
      <c r="N49500"/>
      <c r="O49500"/>
    </row>
    <row r="49501" spans="1:15">
      <c r="A49501"/>
      <c r="B49501"/>
      <c r="C49501"/>
      <c r="D49501" s="67"/>
      <c r="E49501"/>
      <c r="F49501"/>
      <c r="G49501"/>
      <c r="H49501" s="67"/>
      <c r="I49501"/>
      <c r="J49501"/>
      <c r="K49501"/>
      <c r="L49501"/>
      <c r="M49501"/>
      <c r="N49501"/>
      <c r="O49501"/>
    </row>
    <row r="49502" spans="1:15">
      <c r="A49502"/>
      <c r="B49502"/>
      <c r="C49502"/>
      <c r="D49502" s="67"/>
      <c r="E49502"/>
      <c r="F49502"/>
      <c r="G49502"/>
      <c r="H49502" s="67"/>
      <c r="I49502"/>
      <c r="J49502"/>
      <c r="K49502"/>
      <c r="L49502"/>
      <c r="M49502"/>
      <c r="N49502"/>
      <c r="O49502"/>
    </row>
    <row r="49503" spans="1:15">
      <c r="A49503"/>
      <c r="B49503"/>
      <c r="C49503"/>
      <c r="D49503" s="67"/>
      <c r="E49503"/>
      <c r="F49503"/>
      <c r="G49503"/>
      <c r="H49503" s="67"/>
      <c r="I49503"/>
      <c r="J49503"/>
      <c r="K49503"/>
      <c r="L49503"/>
      <c r="M49503"/>
      <c r="N49503"/>
      <c r="O49503"/>
    </row>
    <row r="49504" spans="1:15">
      <c r="A49504"/>
      <c r="B49504"/>
      <c r="C49504"/>
      <c r="D49504" s="67"/>
      <c r="E49504"/>
      <c r="F49504"/>
      <c r="G49504"/>
      <c r="H49504" s="67"/>
      <c r="I49504"/>
      <c r="J49504"/>
      <c r="K49504"/>
      <c r="L49504"/>
      <c r="M49504"/>
      <c r="N49504"/>
      <c r="O49504"/>
    </row>
    <row r="49505" spans="1:15">
      <c r="A49505"/>
      <c r="B49505"/>
      <c r="C49505"/>
      <c r="D49505" s="67"/>
      <c r="E49505"/>
      <c r="F49505"/>
      <c r="G49505"/>
      <c r="H49505" s="67"/>
      <c r="I49505"/>
      <c r="J49505"/>
      <c r="K49505"/>
      <c r="L49505"/>
      <c r="M49505"/>
      <c r="N49505"/>
      <c r="O49505"/>
    </row>
    <row r="49506" spans="1:15">
      <c r="A49506"/>
      <c r="B49506"/>
      <c r="C49506"/>
      <c r="D49506" s="67"/>
      <c r="E49506"/>
      <c r="F49506"/>
      <c r="G49506"/>
      <c r="H49506" s="67"/>
      <c r="I49506"/>
      <c r="J49506"/>
      <c r="K49506"/>
      <c r="L49506"/>
      <c r="M49506"/>
      <c r="N49506"/>
      <c r="O49506"/>
    </row>
    <row r="49507" spans="1:15">
      <c r="A49507"/>
      <c r="B49507"/>
      <c r="C49507"/>
      <c r="D49507" s="67"/>
      <c r="E49507"/>
      <c r="F49507"/>
      <c r="G49507"/>
      <c r="H49507" s="67"/>
      <c r="I49507"/>
      <c r="J49507"/>
      <c r="K49507"/>
      <c r="L49507"/>
      <c r="M49507"/>
      <c r="N49507"/>
      <c r="O49507"/>
    </row>
    <row r="49508" spans="1:15">
      <c r="A49508"/>
      <c r="B49508"/>
      <c r="C49508"/>
      <c r="D49508" s="67"/>
      <c r="E49508"/>
      <c r="F49508"/>
      <c r="G49508"/>
      <c r="H49508" s="67"/>
      <c r="I49508"/>
      <c r="J49508"/>
      <c r="K49508"/>
      <c r="L49508"/>
      <c r="M49508"/>
      <c r="N49508"/>
      <c r="O49508"/>
    </row>
    <row r="49509" spans="1:15">
      <c r="A49509"/>
      <c r="B49509"/>
      <c r="C49509"/>
      <c r="D49509" s="67"/>
      <c r="E49509"/>
      <c r="F49509"/>
      <c r="G49509"/>
      <c r="H49509" s="67"/>
      <c r="I49509"/>
      <c r="J49509"/>
      <c r="K49509"/>
      <c r="L49509"/>
      <c r="M49509"/>
      <c r="N49509"/>
      <c r="O49509"/>
    </row>
    <row r="49510" spans="1:15">
      <c r="A49510"/>
      <c r="B49510"/>
      <c r="C49510"/>
      <c r="D49510" s="67"/>
      <c r="E49510"/>
      <c r="F49510"/>
      <c r="G49510"/>
      <c r="H49510" s="67"/>
      <c r="I49510"/>
      <c r="J49510"/>
      <c r="K49510"/>
      <c r="L49510"/>
      <c r="M49510"/>
      <c r="N49510"/>
      <c r="O49510"/>
    </row>
    <row r="49511" spans="1:15">
      <c r="A49511"/>
      <c r="B49511"/>
      <c r="C49511"/>
      <c r="D49511" s="67"/>
      <c r="E49511"/>
      <c r="F49511"/>
      <c r="G49511"/>
      <c r="H49511" s="67"/>
      <c r="I49511"/>
      <c r="J49511"/>
      <c r="K49511"/>
      <c r="L49511"/>
      <c r="M49511"/>
      <c r="N49511"/>
      <c r="O49511"/>
    </row>
    <row r="49512" spans="1:15">
      <c r="A49512"/>
      <c r="B49512"/>
      <c r="C49512"/>
      <c r="D49512" s="67"/>
      <c r="E49512"/>
      <c r="F49512"/>
      <c r="G49512"/>
      <c r="H49512" s="67"/>
      <c r="I49512"/>
      <c r="J49512"/>
      <c r="K49512"/>
      <c r="L49512"/>
      <c r="M49512"/>
      <c r="N49512"/>
      <c r="O49512"/>
    </row>
    <row r="49513" spans="1:15">
      <c r="A49513"/>
      <c r="B49513"/>
      <c r="C49513"/>
      <c r="D49513" s="67"/>
      <c r="E49513"/>
      <c r="F49513"/>
      <c r="G49513"/>
      <c r="H49513" s="67"/>
      <c r="I49513"/>
      <c r="J49513"/>
      <c r="K49513"/>
      <c r="L49513"/>
      <c r="M49513"/>
      <c r="N49513"/>
      <c r="O49513"/>
    </row>
    <row r="49514" spans="1:15">
      <c r="A49514"/>
      <c r="B49514"/>
      <c r="C49514"/>
      <c r="D49514" s="67"/>
      <c r="E49514"/>
      <c r="F49514"/>
      <c r="G49514"/>
      <c r="H49514" s="67"/>
      <c r="I49514"/>
      <c r="J49514"/>
      <c r="K49514"/>
      <c r="L49514"/>
      <c r="M49514"/>
      <c r="N49514"/>
      <c r="O49514"/>
    </row>
    <row r="49515" spans="1:15">
      <c r="A49515"/>
      <c r="B49515"/>
      <c r="C49515"/>
      <c r="D49515" s="67"/>
      <c r="E49515"/>
      <c r="F49515"/>
      <c r="G49515"/>
      <c r="H49515" s="67"/>
      <c r="I49515"/>
      <c r="J49515"/>
      <c r="K49515"/>
      <c r="L49515"/>
      <c r="M49515"/>
      <c r="N49515"/>
      <c r="O49515"/>
    </row>
    <row r="49516" spans="1:15">
      <c r="A49516"/>
      <c r="B49516"/>
      <c r="C49516"/>
      <c r="D49516" s="67"/>
      <c r="E49516"/>
      <c r="F49516"/>
      <c r="G49516"/>
      <c r="H49516" s="67"/>
      <c r="I49516"/>
      <c r="J49516"/>
      <c r="K49516"/>
      <c r="L49516"/>
      <c r="M49516"/>
      <c r="N49516"/>
      <c r="O49516"/>
    </row>
    <row r="49517" spans="1:15">
      <c r="A49517"/>
      <c r="B49517"/>
      <c r="C49517"/>
      <c r="D49517" s="67"/>
      <c r="E49517"/>
      <c r="F49517"/>
      <c r="G49517"/>
      <c r="H49517" s="67"/>
      <c r="I49517"/>
      <c r="J49517"/>
      <c r="K49517"/>
      <c r="L49517"/>
      <c r="M49517"/>
      <c r="N49517"/>
      <c r="O49517"/>
    </row>
    <row r="49518" spans="1:15">
      <c r="A49518"/>
      <c r="B49518"/>
      <c r="C49518"/>
      <c r="D49518" s="67"/>
      <c r="E49518"/>
      <c r="F49518"/>
      <c r="G49518"/>
      <c r="H49518" s="67"/>
      <c r="I49518"/>
      <c r="J49518"/>
      <c r="K49518"/>
      <c r="L49518"/>
      <c r="M49518"/>
      <c r="N49518"/>
      <c r="O49518"/>
    </row>
    <row r="49519" spans="1:15">
      <c r="A49519"/>
      <c r="B49519"/>
      <c r="C49519"/>
      <c r="D49519" s="67"/>
      <c r="E49519"/>
      <c r="F49519"/>
      <c r="G49519"/>
      <c r="H49519" s="67"/>
      <c r="I49519"/>
      <c r="J49519"/>
      <c r="K49519"/>
      <c r="L49519"/>
      <c r="M49519"/>
      <c r="N49519"/>
      <c r="O49519"/>
    </row>
    <row r="49520" spans="1:15">
      <c r="A49520"/>
      <c r="B49520"/>
      <c r="C49520"/>
      <c r="D49520" s="67"/>
      <c r="E49520"/>
      <c r="F49520"/>
      <c r="G49520"/>
      <c r="H49520" s="67"/>
      <c r="I49520"/>
      <c r="J49520"/>
      <c r="K49520"/>
      <c r="L49520"/>
      <c r="M49520"/>
      <c r="N49520"/>
      <c r="O49520"/>
    </row>
    <row r="49521" spans="1:15">
      <c r="A49521"/>
      <c r="B49521"/>
      <c r="C49521"/>
      <c r="D49521" s="67"/>
      <c r="E49521"/>
      <c r="F49521"/>
      <c r="G49521"/>
      <c r="H49521" s="67"/>
      <c r="I49521"/>
      <c r="J49521"/>
      <c r="K49521"/>
      <c r="L49521"/>
      <c r="M49521"/>
      <c r="N49521"/>
      <c r="O49521"/>
    </row>
    <row r="49522" spans="1:15">
      <c r="A49522"/>
      <c r="B49522"/>
      <c r="C49522"/>
      <c r="D49522" s="67"/>
      <c r="E49522"/>
      <c r="F49522"/>
      <c r="G49522"/>
      <c r="H49522" s="67"/>
      <c r="I49522"/>
      <c r="J49522"/>
      <c r="K49522"/>
      <c r="L49522"/>
      <c r="M49522"/>
      <c r="N49522"/>
      <c r="O49522"/>
    </row>
    <row r="49523" spans="1:15">
      <c r="A49523"/>
      <c r="B49523"/>
      <c r="C49523"/>
      <c r="D49523" s="67"/>
      <c r="E49523"/>
      <c r="F49523"/>
      <c r="G49523"/>
      <c r="H49523" s="67"/>
      <c r="I49523"/>
      <c r="J49523"/>
      <c r="K49523"/>
      <c r="L49523"/>
      <c r="M49523"/>
      <c r="N49523"/>
      <c r="O49523"/>
    </row>
    <row r="49524" spans="1:15">
      <c r="A49524"/>
      <c r="B49524"/>
      <c r="C49524"/>
      <c r="D49524" s="67"/>
      <c r="E49524"/>
      <c r="F49524"/>
      <c r="G49524"/>
      <c r="H49524" s="67"/>
      <c r="I49524"/>
      <c r="J49524"/>
      <c r="K49524"/>
      <c r="L49524"/>
      <c r="M49524"/>
      <c r="N49524"/>
      <c r="O49524"/>
    </row>
    <row r="49525" spans="1:15">
      <c r="A49525"/>
      <c r="B49525"/>
      <c r="C49525"/>
      <c r="D49525" s="67"/>
      <c r="E49525"/>
      <c r="F49525"/>
      <c r="G49525"/>
      <c r="H49525" s="67"/>
      <c r="I49525"/>
      <c r="J49525"/>
      <c r="K49525"/>
      <c r="L49525"/>
      <c r="M49525"/>
      <c r="N49525"/>
      <c r="O49525"/>
    </row>
    <row r="49526" spans="1:15">
      <c r="A49526"/>
      <c r="B49526"/>
      <c r="C49526"/>
      <c r="D49526" s="67"/>
      <c r="E49526"/>
      <c r="F49526"/>
      <c r="G49526"/>
      <c r="H49526" s="67"/>
      <c r="I49526"/>
      <c r="J49526"/>
      <c r="K49526"/>
      <c r="L49526"/>
      <c r="M49526"/>
      <c r="N49526"/>
      <c r="O49526"/>
    </row>
    <row r="49527" spans="1:15">
      <c r="A49527"/>
      <c r="B49527"/>
      <c r="C49527"/>
      <c r="D49527" s="67"/>
      <c r="E49527"/>
      <c r="F49527"/>
      <c r="G49527"/>
      <c r="H49527" s="67"/>
      <c r="I49527"/>
      <c r="J49527"/>
      <c r="K49527"/>
      <c r="L49527"/>
      <c r="M49527"/>
      <c r="N49527"/>
      <c r="O49527"/>
    </row>
    <row r="49528" spans="1:15">
      <c r="A49528"/>
      <c r="B49528"/>
      <c r="C49528"/>
      <c r="D49528" s="67"/>
      <c r="E49528"/>
      <c r="F49528"/>
      <c r="G49528"/>
      <c r="H49528" s="67"/>
      <c r="I49528"/>
      <c r="J49528"/>
      <c r="K49528"/>
      <c r="L49528"/>
      <c r="M49528"/>
      <c r="N49528"/>
      <c r="O49528"/>
    </row>
    <row r="49529" spans="1:15">
      <c r="A49529"/>
      <c r="B49529"/>
      <c r="C49529"/>
      <c r="D49529" s="67"/>
      <c r="E49529"/>
      <c r="F49529"/>
      <c r="G49529"/>
      <c r="H49529" s="67"/>
      <c r="I49529"/>
      <c r="J49529"/>
      <c r="K49529"/>
      <c r="L49529"/>
      <c r="M49529"/>
      <c r="N49529"/>
      <c r="O49529"/>
    </row>
    <row r="49530" spans="1:15">
      <c r="A49530"/>
      <c r="B49530"/>
      <c r="C49530"/>
      <c r="D49530" s="67"/>
      <c r="E49530"/>
      <c r="F49530"/>
      <c r="G49530"/>
      <c r="H49530" s="67"/>
      <c r="I49530"/>
      <c r="J49530"/>
      <c r="K49530"/>
      <c r="L49530"/>
      <c r="M49530"/>
      <c r="N49530"/>
      <c r="O49530"/>
    </row>
    <row r="49531" spans="1:15">
      <c r="A49531"/>
      <c r="B49531"/>
      <c r="C49531"/>
      <c r="D49531" s="67"/>
      <c r="E49531"/>
      <c r="F49531"/>
      <c r="G49531"/>
      <c r="H49531" s="67"/>
      <c r="I49531"/>
      <c r="J49531"/>
      <c r="K49531"/>
      <c r="L49531"/>
      <c r="M49531"/>
      <c r="N49531"/>
      <c r="O49531"/>
    </row>
    <row r="49532" spans="1:15">
      <c r="A49532"/>
      <c r="B49532"/>
      <c r="C49532"/>
      <c r="D49532" s="67"/>
      <c r="E49532"/>
      <c r="F49532"/>
      <c r="G49532"/>
      <c r="H49532" s="67"/>
      <c r="I49532"/>
      <c r="J49532"/>
      <c r="K49532"/>
      <c r="L49532"/>
      <c r="M49532"/>
      <c r="N49532"/>
      <c r="O49532"/>
    </row>
    <row r="49533" spans="1:15">
      <c r="A49533"/>
      <c r="B49533"/>
      <c r="C49533"/>
      <c r="D49533" s="67"/>
      <c r="E49533"/>
      <c r="F49533"/>
      <c r="G49533"/>
      <c r="H49533" s="67"/>
      <c r="I49533"/>
      <c r="J49533"/>
      <c r="K49533"/>
      <c r="L49533"/>
      <c r="M49533"/>
      <c r="N49533"/>
      <c r="O49533"/>
    </row>
    <row r="49534" spans="1:15">
      <c r="A49534"/>
      <c r="B49534"/>
      <c r="C49534"/>
      <c r="D49534" s="67"/>
      <c r="E49534"/>
      <c r="F49534"/>
      <c r="G49534"/>
      <c r="H49534" s="67"/>
      <c r="I49534"/>
      <c r="J49534"/>
      <c r="K49534"/>
      <c r="L49534"/>
      <c r="M49534"/>
      <c r="N49534"/>
      <c r="O49534"/>
    </row>
    <row r="49535" spans="1:15">
      <c r="A49535"/>
      <c r="B49535"/>
      <c r="C49535"/>
      <c r="D49535" s="67"/>
      <c r="E49535"/>
      <c r="F49535"/>
      <c r="G49535"/>
      <c r="H49535" s="67"/>
      <c r="I49535"/>
      <c r="J49535"/>
      <c r="K49535"/>
      <c r="L49535"/>
      <c r="M49535"/>
      <c r="N49535"/>
      <c r="O49535"/>
    </row>
    <row r="49536" spans="1:15">
      <c r="A49536"/>
      <c r="B49536"/>
      <c r="C49536"/>
      <c r="D49536" s="67"/>
      <c r="E49536"/>
      <c r="F49536"/>
      <c r="G49536"/>
      <c r="H49536" s="67"/>
      <c r="I49536"/>
      <c r="J49536"/>
      <c r="K49536"/>
      <c r="L49536"/>
      <c r="M49536"/>
      <c r="N49536"/>
      <c r="O49536"/>
    </row>
    <row r="49537" spans="1:15">
      <c r="A49537"/>
      <c r="B49537"/>
      <c r="C49537"/>
      <c r="D49537" s="67"/>
      <c r="E49537"/>
      <c r="F49537"/>
      <c r="G49537"/>
      <c r="H49537" s="67"/>
      <c r="I49537"/>
      <c r="J49537"/>
      <c r="K49537"/>
      <c r="L49537"/>
      <c r="M49537"/>
      <c r="N49537"/>
      <c r="O49537"/>
    </row>
    <row r="49538" spans="1:15">
      <c r="A49538"/>
      <c r="B49538"/>
      <c r="C49538"/>
      <c r="D49538" s="67"/>
      <c r="E49538"/>
      <c r="F49538"/>
      <c r="G49538"/>
      <c r="H49538" s="67"/>
      <c r="I49538"/>
      <c r="J49538"/>
      <c r="K49538"/>
      <c r="L49538"/>
      <c r="M49538"/>
      <c r="N49538"/>
      <c r="O49538"/>
    </row>
    <row r="49539" spans="1:15">
      <c r="A49539"/>
      <c r="B49539"/>
      <c r="C49539"/>
      <c r="D49539" s="67"/>
      <c r="E49539"/>
      <c r="F49539"/>
      <c r="G49539"/>
      <c r="H49539" s="67"/>
      <c r="I49539"/>
      <c r="J49539"/>
      <c r="K49539"/>
      <c r="L49539"/>
      <c r="M49539"/>
      <c r="N49539"/>
      <c r="O49539"/>
    </row>
    <row r="49540" spans="1:15">
      <c r="A49540"/>
      <c r="B49540"/>
      <c r="C49540"/>
      <c r="D49540" s="67"/>
      <c r="E49540"/>
      <c r="F49540"/>
      <c r="G49540"/>
      <c r="H49540" s="67"/>
      <c r="I49540"/>
      <c r="J49540"/>
      <c r="K49540"/>
      <c r="L49540"/>
      <c r="M49540"/>
      <c r="N49540"/>
      <c r="O49540"/>
    </row>
    <row r="49541" spans="1:15">
      <c r="A49541"/>
      <c r="B49541"/>
      <c r="C49541"/>
      <c r="D49541" s="67"/>
      <c r="E49541"/>
      <c r="F49541"/>
      <c r="G49541"/>
      <c r="H49541" s="67"/>
      <c r="I49541"/>
      <c r="J49541"/>
      <c r="K49541"/>
      <c r="L49541"/>
      <c r="M49541"/>
      <c r="N49541"/>
      <c r="O49541"/>
    </row>
    <row r="49542" spans="1:15">
      <c r="A49542"/>
      <c r="B49542"/>
      <c r="C49542"/>
      <c r="D49542" s="67"/>
      <c r="E49542"/>
      <c r="F49542"/>
      <c r="G49542"/>
      <c r="H49542" s="67"/>
      <c r="I49542"/>
      <c r="J49542"/>
      <c r="K49542"/>
      <c r="L49542"/>
      <c r="M49542"/>
      <c r="N49542"/>
      <c r="O49542"/>
    </row>
    <row r="49543" spans="1:15">
      <c r="A49543"/>
      <c r="B49543"/>
      <c r="C49543"/>
      <c r="D49543" s="67"/>
      <c r="E49543"/>
      <c r="F49543"/>
      <c r="G49543"/>
      <c r="H49543" s="67"/>
      <c r="I49543"/>
      <c r="J49543"/>
      <c r="K49543"/>
      <c r="L49543"/>
      <c r="M49543"/>
      <c r="N49543"/>
      <c r="O49543"/>
    </row>
    <row r="49544" spans="1:15">
      <c r="A49544"/>
      <c r="B49544"/>
      <c r="C49544"/>
      <c r="D49544" s="67"/>
      <c r="E49544"/>
      <c r="F49544"/>
      <c r="G49544"/>
      <c r="H49544" s="67"/>
      <c r="I49544"/>
      <c r="J49544"/>
      <c r="K49544"/>
      <c r="L49544"/>
      <c r="M49544"/>
      <c r="N49544"/>
      <c r="O49544"/>
    </row>
    <row r="49545" spans="1:15">
      <c r="A49545"/>
      <c r="B49545"/>
      <c r="C49545"/>
      <c r="D49545" s="67"/>
      <c r="E49545"/>
      <c r="F49545"/>
      <c r="G49545"/>
      <c r="H49545" s="67"/>
      <c r="I49545"/>
      <c r="J49545"/>
      <c r="K49545"/>
      <c r="L49545"/>
      <c r="M49545"/>
      <c r="N49545"/>
      <c r="O49545"/>
    </row>
    <row r="49546" spans="1:15">
      <c r="A49546"/>
      <c r="B49546"/>
      <c r="C49546"/>
      <c r="D49546" s="67"/>
      <c r="E49546"/>
      <c r="F49546"/>
      <c r="G49546"/>
      <c r="H49546" s="67"/>
      <c r="I49546"/>
      <c r="J49546"/>
      <c r="K49546"/>
      <c r="L49546"/>
      <c r="M49546"/>
      <c r="N49546"/>
      <c r="O49546"/>
    </row>
    <row r="49547" spans="1:15">
      <c r="A49547"/>
      <c r="B49547"/>
      <c r="C49547"/>
      <c r="D49547" s="67"/>
      <c r="E49547"/>
      <c r="F49547"/>
      <c r="G49547"/>
      <c r="H49547" s="67"/>
      <c r="I49547"/>
      <c r="J49547"/>
      <c r="K49547"/>
      <c r="L49547"/>
      <c r="M49547"/>
      <c r="N49547"/>
      <c r="O49547"/>
    </row>
    <row r="49548" spans="1:15">
      <c r="A49548"/>
      <c r="B49548"/>
      <c r="C49548"/>
      <c r="D49548" s="67"/>
      <c r="E49548"/>
      <c r="F49548"/>
      <c r="G49548"/>
      <c r="H49548" s="67"/>
      <c r="I49548"/>
      <c r="J49548"/>
      <c r="K49548"/>
      <c r="L49548"/>
      <c r="M49548"/>
      <c r="N49548"/>
      <c r="O49548"/>
    </row>
    <row r="49549" spans="1:15">
      <c r="A49549"/>
      <c r="B49549"/>
      <c r="C49549"/>
      <c r="D49549" s="67"/>
      <c r="E49549"/>
      <c r="F49549"/>
      <c r="G49549"/>
      <c r="H49549" s="67"/>
      <c r="I49549"/>
      <c r="J49549"/>
      <c r="K49549"/>
      <c r="L49549"/>
      <c r="M49549"/>
      <c r="N49549"/>
      <c r="O49549"/>
    </row>
    <row r="49550" spans="1:15">
      <c r="A49550"/>
      <c r="B49550"/>
      <c r="C49550"/>
      <c r="D49550" s="67"/>
      <c r="E49550"/>
      <c r="F49550"/>
      <c r="G49550"/>
      <c r="H49550" s="67"/>
      <c r="I49550"/>
      <c r="J49550"/>
      <c r="K49550"/>
      <c r="L49550"/>
      <c r="M49550"/>
      <c r="N49550"/>
      <c r="O49550"/>
    </row>
    <row r="49551" spans="1:15">
      <c r="A49551"/>
      <c r="B49551"/>
      <c r="C49551"/>
      <c r="D49551" s="67"/>
      <c r="E49551"/>
      <c r="F49551"/>
      <c r="G49551"/>
      <c r="H49551" s="67"/>
      <c r="I49551"/>
      <c r="J49551"/>
      <c r="K49551"/>
      <c r="L49551"/>
      <c r="M49551"/>
      <c r="N49551"/>
      <c r="O49551"/>
    </row>
    <row r="49552" spans="1:15">
      <c r="A49552"/>
      <c r="B49552"/>
      <c r="C49552"/>
      <c r="D49552" s="67"/>
      <c r="E49552"/>
      <c r="F49552"/>
      <c r="G49552"/>
      <c r="H49552" s="67"/>
      <c r="I49552"/>
      <c r="J49552"/>
      <c r="K49552"/>
      <c r="L49552"/>
      <c r="M49552"/>
      <c r="N49552"/>
      <c r="O49552"/>
    </row>
    <row r="49553" spans="1:15">
      <c r="A49553"/>
      <c r="B49553"/>
      <c r="C49553"/>
      <c r="D49553" s="67"/>
      <c r="E49553"/>
      <c r="F49553"/>
      <c r="G49553"/>
      <c r="H49553" s="67"/>
      <c r="I49553"/>
      <c r="J49553"/>
      <c r="K49553"/>
      <c r="L49553"/>
      <c r="M49553"/>
      <c r="N49553"/>
      <c r="O49553"/>
    </row>
    <row r="49554" spans="1:15">
      <c r="A49554"/>
      <c r="B49554"/>
      <c r="C49554"/>
      <c r="D49554" s="67"/>
      <c r="E49554"/>
      <c r="F49554"/>
      <c r="G49554"/>
      <c r="H49554" s="67"/>
      <c r="I49554"/>
      <c r="J49554"/>
      <c r="K49554"/>
      <c r="L49554"/>
      <c r="M49554"/>
      <c r="N49554"/>
      <c r="O49554"/>
    </row>
    <row r="49555" spans="1:15">
      <c r="A49555"/>
      <c r="B49555"/>
      <c r="C49555"/>
      <c r="D49555" s="67"/>
      <c r="E49555"/>
      <c r="F49555"/>
      <c r="G49555"/>
      <c r="H49555" s="67"/>
      <c r="I49555"/>
      <c r="J49555"/>
      <c r="K49555"/>
      <c r="L49555"/>
      <c r="M49555"/>
      <c r="N49555"/>
      <c r="O49555"/>
    </row>
    <row r="49556" spans="1:15">
      <c r="A49556"/>
      <c r="B49556"/>
      <c r="C49556"/>
      <c r="D49556" s="67"/>
      <c r="E49556"/>
      <c r="F49556"/>
      <c r="G49556"/>
      <c r="H49556" s="67"/>
      <c r="I49556"/>
      <c r="J49556"/>
      <c r="K49556"/>
      <c r="L49556"/>
      <c r="M49556"/>
      <c r="N49556"/>
      <c r="O49556"/>
    </row>
    <row r="49557" spans="1:15">
      <c r="A49557"/>
      <c r="B49557"/>
      <c r="C49557"/>
      <c r="D49557" s="67"/>
      <c r="E49557"/>
      <c r="F49557"/>
      <c r="G49557"/>
      <c r="H49557" s="67"/>
      <c r="I49557"/>
      <c r="J49557"/>
      <c r="K49557"/>
      <c r="L49557"/>
      <c r="M49557"/>
      <c r="N49557"/>
      <c r="O49557"/>
    </row>
    <row r="49558" spans="1:15">
      <c r="A49558"/>
      <c r="B49558"/>
      <c r="C49558"/>
      <c r="D49558" s="67"/>
      <c r="E49558"/>
      <c r="F49558"/>
      <c r="G49558"/>
      <c r="H49558" s="67"/>
      <c r="I49558"/>
      <c r="J49558"/>
      <c r="K49558"/>
      <c r="L49558"/>
      <c r="M49558"/>
      <c r="N49558"/>
      <c r="O49558"/>
    </row>
    <row r="49559" spans="1:15">
      <c r="A49559"/>
      <c r="B49559"/>
      <c r="C49559"/>
      <c r="D49559" s="67"/>
      <c r="E49559"/>
      <c r="F49559"/>
      <c r="G49559"/>
      <c r="H49559" s="67"/>
      <c r="I49559"/>
      <c r="J49559"/>
      <c r="K49559"/>
      <c r="L49559"/>
      <c r="M49559"/>
      <c r="N49559"/>
      <c r="O49559"/>
    </row>
    <row r="49560" spans="1:15">
      <c r="A49560"/>
      <c r="B49560"/>
      <c r="C49560"/>
      <c r="D49560" s="67"/>
      <c r="E49560"/>
      <c r="F49560"/>
      <c r="G49560"/>
      <c r="H49560" s="67"/>
      <c r="I49560"/>
      <c r="J49560"/>
      <c r="K49560"/>
      <c r="L49560"/>
      <c r="M49560"/>
      <c r="N49560"/>
      <c r="O49560"/>
    </row>
    <row r="49561" spans="1:15">
      <c r="A49561"/>
      <c r="B49561"/>
      <c r="C49561"/>
      <c r="D49561" s="67"/>
      <c r="E49561"/>
      <c r="F49561"/>
      <c r="G49561"/>
      <c r="H49561" s="67"/>
      <c r="I49561"/>
      <c r="J49561"/>
      <c r="K49561"/>
      <c r="L49561"/>
      <c r="M49561"/>
      <c r="N49561"/>
      <c r="O49561"/>
    </row>
    <row r="49562" spans="1:15">
      <c r="A49562"/>
      <c r="B49562"/>
      <c r="C49562"/>
      <c r="D49562" s="67"/>
      <c r="E49562"/>
      <c r="F49562"/>
      <c r="G49562"/>
      <c r="H49562" s="67"/>
      <c r="I49562"/>
      <c r="J49562"/>
      <c r="K49562"/>
      <c r="L49562"/>
      <c r="M49562"/>
      <c r="N49562"/>
      <c r="O49562"/>
    </row>
    <row r="49563" spans="1:15">
      <c r="A49563"/>
      <c r="B49563"/>
      <c r="C49563"/>
      <c r="D49563" s="67"/>
      <c r="E49563"/>
      <c r="F49563"/>
      <c r="G49563"/>
      <c r="H49563" s="67"/>
      <c r="I49563"/>
      <c r="J49563"/>
      <c r="K49563"/>
      <c r="L49563"/>
      <c r="M49563"/>
      <c r="N49563"/>
      <c r="O49563"/>
    </row>
    <row r="49564" spans="1:15">
      <c r="A49564"/>
      <c r="B49564"/>
      <c r="C49564"/>
      <c r="D49564" s="67"/>
      <c r="E49564"/>
      <c r="F49564"/>
      <c r="G49564"/>
      <c r="H49564" s="67"/>
      <c r="I49564"/>
      <c r="J49564"/>
      <c r="K49564"/>
      <c r="L49564"/>
      <c r="M49564"/>
      <c r="N49564"/>
      <c r="O49564"/>
    </row>
    <row r="49565" spans="1:15">
      <c r="A49565"/>
      <c r="B49565"/>
      <c r="C49565"/>
      <c r="D49565" s="67"/>
      <c r="E49565"/>
      <c r="F49565"/>
      <c r="G49565"/>
      <c r="H49565" s="67"/>
      <c r="I49565"/>
      <c r="J49565"/>
      <c r="K49565"/>
      <c r="L49565"/>
      <c r="M49565"/>
      <c r="N49565"/>
      <c r="O49565"/>
    </row>
    <row r="49566" spans="1:15">
      <c r="A49566"/>
      <c r="B49566"/>
      <c r="C49566"/>
      <c r="D49566" s="67"/>
      <c r="E49566"/>
      <c r="F49566"/>
      <c r="G49566"/>
      <c r="H49566" s="67"/>
      <c r="I49566"/>
      <c r="J49566"/>
      <c r="K49566"/>
      <c r="L49566"/>
      <c r="M49566"/>
      <c r="N49566"/>
      <c r="O49566"/>
    </row>
    <row r="49567" spans="1:15">
      <c r="A49567"/>
      <c r="B49567"/>
      <c r="C49567"/>
      <c r="D49567" s="67"/>
      <c r="E49567"/>
      <c r="F49567"/>
      <c r="G49567"/>
      <c r="H49567" s="67"/>
      <c r="I49567"/>
      <c r="J49567"/>
      <c r="K49567"/>
      <c r="L49567"/>
      <c r="M49567"/>
      <c r="N49567"/>
      <c r="O49567"/>
    </row>
    <row r="49568" spans="1:15">
      <c r="A49568"/>
      <c r="B49568"/>
      <c r="C49568"/>
      <c r="D49568" s="67"/>
      <c r="E49568"/>
      <c r="F49568"/>
      <c r="G49568"/>
      <c r="H49568" s="67"/>
      <c r="I49568"/>
      <c r="J49568"/>
      <c r="K49568"/>
      <c r="L49568"/>
      <c r="M49568"/>
      <c r="N49568"/>
      <c r="O49568"/>
    </row>
    <row r="49569" spans="1:15">
      <c r="A49569"/>
      <c r="B49569"/>
      <c r="C49569"/>
      <c r="D49569" s="67"/>
      <c r="E49569"/>
      <c r="F49569"/>
      <c r="G49569"/>
      <c r="H49569" s="67"/>
      <c r="I49569"/>
      <c r="J49569"/>
      <c r="K49569"/>
      <c r="L49569"/>
      <c r="M49569"/>
      <c r="N49569"/>
      <c r="O49569"/>
    </row>
    <row r="49570" spans="1:15">
      <c r="A49570"/>
      <c r="B49570"/>
      <c r="C49570"/>
      <c r="D49570" s="67"/>
      <c r="E49570"/>
      <c r="F49570"/>
      <c r="G49570"/>
      <c r="H49570" s="67"/>
      <c r="I49570"/>
      <c r="J49570"/>
      <c r="K49570"/>
      <c r="L49570"/>
      <c r="M49570"/>
      <c r="N49570"/>
      <c r="O49570"/>
    </row>
    <row r="49571" spans="1:15">
      <c r="A49571"/>
      <c r="B49571"/>
      <c r="C49571"/>
      <c r="D49571" s="67"/>
      <c r="E49571"/>
      <c r="F49571"/>
      <c r="G49571"/>
      <c r="H49571" s="67"/>
      <c r="I49571"/>
      <c r="J49571"/>
      <c r="K49571"/>
      <c r="L49571"/>
      <c r="M49571"/>
      <c r="N49571"/>
      <c r="O49571"/>
    </row>
    <row r="49572" spans="1:15">
      <c r="A49572"/>
      <c r="B49572"/>
      <c r="C49572"/>
      <c r="D49572" s="67"/>
      <c r="E49572"/>
      <c r="F49572"/>
      <c r="G49572"/>
      <c r="H49572" s="67"/>
      <c r="I49572"/>
      <c r="J49572"/>
      <c r="K49572"/>
      <c r="L49572"/>
      <c r="M49572"/>
      <c r="N49572"/>
      <c r="O49572"/>
    </row>
    <row r="49573" spans="1:15">
      <c r="A49573"/>
      <c r="B49573"/>
      <c r="C49573"/>
      <c r="D49573" s="67"/>
      <c r="E49573"/>
      <c r="F49573"/>
      <c r="G49573"/>
      <c r="H49573" s="67"/>
      <c r="I49573"/>
      <c r="J49573"/>
      <c r="K49573"/>
      <c r="L49573"/>
      <c r="M49573"/>
      <c r="N49573"/>
      <c r="O49573"/>
    </row>
    <row r="49574" spans="1:15">
      <c r="A49574"/>
      <c r="B49574"/>
      <c r="C49574"/>
      <c r="D49574" s="67"/>
      <c r="E49574"/>
      <c r="F49574"/>
      <c r="G49574"/>
      <c r="H49574" s="67"/>
      <c r="I49574"/>
      <c r="J49574"/>
      <c r="K49574"/>
      <c r="L49574"/>
      <c r="M49574"/>
      <c r="N49574"/>
      <c r="O49574"/>
    </row>
    <row r="49575" spans="1:15">
      <c r="A49575"/>
      <c r="B49575"/>
      <c r="C49575"/>
      <c r="D49575" s="67"/>
      <c r="E49575"/>
      <c r="F49575"/>
      <c r="G49575"/>
      <c r="H49575" s="67"/>
      <c r="I49575"/>
      <c r="J49575"/>
      <c r="K49575"/>
      <c r="L49575"/>
      <c r="M49575"/>
      <c r="N49575"/>
      <c r="O49575"/>
    </row>
    <row r="49576" spans="1:15">
      <c r="A49576"/>
      <c r="B49576"/>
      <c r="C49576"/>
      <c r="D49576" s="67"/>
      <c r="E49576"/>
      <c r="F49576"/>
      <c r="G49576"/>
      <c r="H49576" s="67"/>
      <c r="I49576"/>
      <c r="J49576"/>
      <c r="K49576"/>
      <c r="L49576"/>
      <c r="M49576"/>
      <c r="N49576"/>
      <c r="O49576"/>
    </row>
    <row r="49577" spans="1:15">
      <c r="A49577"/>
      <c r="B49577"/>
      <c r="C49577"/>
      <c r="D49577" s="67"/>
      <c r="E49577"/>
      <c r="F49577"/>
      <c r="G49577"/>
      <c r="H49577" s="67"/>
      <c r="I49577"/>
      <c r="J49577"/>
      <c r="K49577"/>
      <c r="L49577"/>
      <c r="M49577"/>
      <c r="N49577"/>
      <c r="O49577"/>
    </row>
    <row r="49578" spans="1:15">
      <c r="A49578"/>
      <c r="B49578"/>
      <c r="C49578"/>
      <c r="D49578" s="67"/>
      <c r="E49578"/>
      <c r="F49578"/>
      <c r="G49578"/>
      <c r="H49578" s="67"/>
      <c r="I49578"/>
      <c r="J49578"/>
      <c r="K49578"/>
      <c r="L49578"/>
      <c r="M49578"/>
      <c r="N49578"/>
      <c r="O49578"/>
    </row>
    <row r="49579" spans="1:15">
      <c r="A49579"/>
      <c r="B49579"/>
      <c r="C49579"/>
      <c r="D49579" s="67"/>
      <c r="E49579"/>
      <c r="F49579"/>
      <c r="G49579"/>
      <c r="H49579" s="67"/>
      <c r="I49579"/>
      <c r="J49579"/>
      <c r="K49579"/>
      <c r="L49579"/>
      <c r="M49579"/>
      <c r="N49579"/>
      <c r="O49579"/>
    </row>
    <row r="49580" spans="1:15">
      <c r="A49580"/>
      <c r="B49580"/>
      <c r="C49580"/>
      <c r="D49580" s="67"/>
      <c r="E49580"/>
      <c r="F49580"/>
      <c r="G49580"/>
      <c r="H49580" s="67"/>
      <c r="I49580"/>
      <c r="J49580"/>
      <c r="K49580"/>
      <c r="L49580"/>
      <c r="M49580"/>
      <c r="N49580"/>
      <c r="O49580"/>
    </row>
    <row r="49581" spans="1:15">
      <c r="A49581"/>
      <c r="B49581"/>
      <c r="C49581"/>
      <c r="D49581" s="67"/>
      <c r="E49581"/>
      <c r="F49581"/>
      <c r="G49581"/>
      <c r="H49581" s="67"/>
      <c r="I49581"/>
      <c r="J49581"/>
      <c r="K49581"/>
      <c r="L49581"/>
      <c r="M49581"/>
      <c r="N49581"/>
      <c r="O49581"/>
    </row>
    <row r="49582" spans="1:15">
      <c r="A49582"/>
      <c r="B49582"/>
      <c r="C49582"/>
      <c r="D49582" s="67"/>
      <c r="E49582"/>
      <c r="F49582"/>
      <c r="G49582"/>
      <c r="H49582" s="67"/>
      <c r="I49582"/>
      <c r="J49582"/>
      <c r="K49582"/>
      <c r="L49582"/>
      <c r="M49582"/>
      <c r="N49582"/>
      <c r="O49582"/>
    </row>
    <row r="49583" spans="1:15">
      <c r="A49583"/>
      <c r="B49583"/>
      <c r="C49583"/>
      <c r="D49583" s="67"/>
      <c r="E49583"/>
      <c r="F49583"/>
      <c r="G49583"/>
      <c r="H49583" s="67"/>
      <c r="I49583"/>
      <c r="J49583"/>
      <c r="K49583"/>
      <c r="L49583"/>
      <c r="M49583"/>
      <c r="N49583"/>
      <c r="O49583"/>
    </row>
    <row r="49584" spans="1:15">
      <c r="A49584"/>
      <c r="B49584"/>
      <c r="C49584"/>
      <c r="D49584" s="67"/>
      <c r="E49584"/>
      <c r="F49584"/>
      <c r="G49584"/>
      <c r="H49584" s="67"/>
      <c r="I49584"/>
      <c r="J49584"/>
      <c r="K49584"/>
      <c r="L49584"/>
      <c r="M49584"/>
      <c r="N49584"/>
      <c r="O49584"/>
    </row>
    <row r="49585" spans="1:15">
      <c r="A49585"/>
      <c r="B49585"/>
      <c r="C49585"/>
      <c r="D49585" s="67"/>
      <c r="E49585"/>
      <c r="F49585"/>
      <c r="G49585"/>
      <c r="H49585" s="67"/>
      <c r="I49585"/>
      <c r="J49585"/>
      <c r="K49585"/>
      <c r="L49585"/>
      <c r="M49585"/>
      <c r="N49585"/>
      <c r="O49585"/>
    </row>
    <row r="49586" spans="1:15">
      <c r="A49586"/>
      <c r="B49586"/>
      <c r="C49586"/>
      <c r="D49586" s="67"/>
      <c r="E49586"/>
      <c r="F49586"/>
      <c r="G49586"/>
      <c r="H49586" s="67"/>
      <c r="I49586"/>
      <c r="J49586"/>
      <c r="K49586"/>
      <c r="L49586"/>
      <c r="M49586"/>
      <c r="N49586"/>
      <c r="O49586"/>
    </row>
    <row r="49587" spans="1:15">
      <c r="A49587"/>
      <c r="B49587"/>
      <c r="C49587"/>
      <c r="D49587" s="67"/>
      <c r="E49587"/>
      <c r="F49587"/>
      <c r="G49587"/>
      <c r="H49587" s="67"/>
      <c r="I49587"/>
      <c r="J49587"/>
      <c r="K49587"/>
      <c r="L49587"/>
      <c r="M49587"/>
      <c r="N49587"/>
      <c r="O49587"/>
    </row>
    <row r="49588" spans="1:15">
      <c r="A49588"/>
      <c r="B49588"/>
      <c r="C49588"/>
      <c r="D49588" s="67"/>
      <c r="E49588"/>
      <c r="F49588"/>
      <c r="G49588"/>
      <c r="H49588" s="67"/>
      <c r="I49588"/>
      <c r="J49588"/>
      <c r="K49588"/>
      <c r="L49588"/>
      <c r="M49588"/>
      <c r="N49588"/>
      <c r="O49588"/>
    </row>
    <row r="49589" spans="1:15">
      <c r="A49589"/>
      <c r="B49589"/>
      <c r="C49589"/>
      <c r="D49589" s="67"/>
      <c r="E49589"/>
      <c r="F49589"/>
      <c r="G49589"/>
      <c r="H49589" s="67"/>
      <c r="I49589"/>
      <c r="J49589"/>
      <c r="K49589"/>
      <c r="L49589"/>
      <c r="M49589"/>
      <c r="N49589"/>
      <c r="O49589"/>
    </row>
    <row r="49590" spans="1:15">
      <c r="A49590"/>
      <c r="B49590"/>
      <c r="C49590"/>
      <c r="D49590" s="67"/>
      <c r="E49590"/>
      <c r="F49590"/>
      <c r="G49590"/>
      <c r="H49590" s="67"/>
      <c r="I49590"/>
      <c r="J49590"/>
      <c r="K49590"/>
      <c r="L49590"/>
      <c r="M49590"/>
      <c r="N49590"/>
      <c r="O49590"/>
    </row>
    <row r="49591" spans="1:15">
      <c r="A49591"/>
      <c r="B49591"/>
      <c r="C49591"/>
      <c r="D49591" s="67"/>
      <c r="E49591"/>
      <c r="F49591"/>
      <c r="G49591"/>
      <c r="H49591" s="67"/>
      <c r="I49591"/>
      <c r="J49591"/>
      <c r="K49591"/>
      <c r="L49591"/>
      <c r="M49591"/>
      <c r="N49591"/>
      <c r="O49591"/>
    </row>
    <row r="49592" spans="1:15">
      <c r="A49592"/>
      <c r="B49592"/>
      <c r="C49592"/>
      <c r="D49592" s="67"/>
      <c r="E49592"/>
      <c r="F49592"/>
      <c r="G49592"/>
      <c r="H49592" s="67"/>
      <c r="I49592"/>
      <c r="J49592"/>
      <c r="K49592"/>
      <c r="L49592"/>
      <c r="M49592"/>
      <c r="N49592"/>
      <c r="O49592"/>
    </row>
    <row r="49593" spans="1:15">
      <c r="A49593"/>
      <c r="B49593"/>
      <c r="C49593"/>
      <c r="D49593" s="67"/>
      <c r="E49593"/>
      <c r="F49593"/>
      <c r="G49593"/>
      <c r="H49593" s="67"/>
      <c r="I49593"/>
      <c r="J49593"/>
      <c r="K49593"/>
      <c r="L49593"/>
      <c r="M49593"/>
      <c r="N49593"/>
      <c r="O49593"/>
    </row>
    <row r="49594" spans="1:15">
      <c r="A49594"/>
      <c r="B49594"/>
      <c r="C49594"/>
      <c r="D49594" s="67"/>
      <c r="E49594"/>
      <c r="F49594"/>
      <c r="G49594"/>
      <c r="H49594" s="67"/>
      <c r="I49594"/>
      <c r="J49594"/>
      <c r="K49594"/>
      <c r="L49594"/>
      <c r="M49594"/>
      <c r="N49594"/>
      <c r="O49594"/>
    </row>
    <row r="49595" spans="1:15">
      <c r="A49595"/>
      <c r="B49595"/>
      <c r="C49595"/>
      <c r="D49595" s="67"/>
      <c r="E49595"/>
      <c r="F49595"/>
      <c r="G49595"/>
      <c r="H49595" s="67"/>
      <c r="I49595"/>
      <c r="J49595"/>
      <c r="K49595"/>
      <c r="L49595"/>
      <c r="M49595"/>
      <c r="N49595"/>
      <c r="O49595"/>
    </row>
    <row r="49596" spans="1:15">
      <c r="A49596"/>
      <c r="B49596"/>
      <c r="C49596"/>
      <c r="D49596" s="67"/>
      <c r="E49596"/>
      <c r="F49596"/>
      <c r="G49596"/>
      <c r="H49596" s="67"/>
      <c r="I49596"/>
      <c r="J49596"/>
      <c r="K49596"/>
      <c r="L49596"/>
      <c r="M49596"/>
      <c r="N49596"/>
      <c r="O49596"/>
    </row>
    <row r="49597" spans="1:15">
      <c r="A49597"/>
      <c r="B49597"/>
      <c r="C49597"/>
      <c r="D49597" s="67"/>
      <c r="E49597"/>
      <c r="F49597"/>
      <c r="G49597"/>
      <c r="H49597" s="67"/>
      <c r="I49597"/>
      <c r="J49597"/>
      <c r="K49597"/>
      <c r="L49597"/>
      <c r="M49597"/>
      <c r="N49597"/>
      <c r="O49597"/>
    </row>
    <row r="49598" spans="1:15">
      <c r="A49598"/>
      <c r="B49598"/>
      <c r="C49598"/>
      <c r="D49598" s="67"/>
      <c r="E49598"/>
      <c r="F49598"/>
      <c r="G49598"/>
      <c r="H49598" s="67"/>
      <c r="I49598"/>
      <c r="J49598"/>
      <c r="K49598"/>
      <c r="L49598"/>
      <c r="M49598"/>
      <c r="N49598"/>
      <c r="O49598"/>
    </row>
    <row r="49599" spans="1:15">
      <c r="A49599"/>
      <c r="B49599"/>
      <c r="C49599"/>
      <c r="D49599" s="67"/>
      <c r="E49599"/>
      <c r="F49599"/>
      <c r="G49599"/>
      <c r="H49599" s="67"/>
      <c r="I49599"/>
      <c r="J49599"/>
      <c r="K49599"/>
      <c r="L49599"/>
      <c r="M49599"/>
      <c r="N49599"/>
      <c r="O49599"/>
    </row>
    <row r="49600" spans="1:15">
      <c r="A49600"/>
      <c r="B49600"/>
      <c r="C49600"/>
      <c r="D49600" s="67"/>
      <c r="E49600"/>
      <c r="F49600"/>
      <c r="G49600"/>
      <c r="H49600" s="67"/>
      <c r="I49600"/>
      <c r="J49600"/>
      <c r="K49600"/>
      <c r="L49600"/>
      <c r="M49600"/>
      <c r="N49600"/>
      <c r="O49600"/>
    </row>
    <row r="49601" spans="1:15">
      <c r="A49601"/>
      <c r="B49601"/>
      <c r="C49601"/>
      <c r="D49601" s="67"/>
      <c r="E49601"/>
      <c r="F49601"/>
      <c r="G49601"/>
      <c r="H49601" s="67"/>
      <c r="I49601"/>
      <c r="J49601"/>
      <c r="K49601"/>
      <c r="L49601"/>
      <c r="M49601"/>
      <c r="N49601"/>
      <c r="O49601"/>
    </row>
    <row r="49602" spans="1:15">
      <c r="A49602"/>
      <c r="B49602"/>
      <c r="C49602"/>
      <c r="D49602" s="67"/>
      <c r="E49602"/>
      <c r="F49602"/>
      <c r="G49602"/>
      <c r="H49602" s="67"/>
      <c r="I49602"/>
      <c r="J49602"/>
      <c r="K49602"/>
      <c r="L49602"/>
      <c r="M49602"/>
      <c r="N49602"/>
      <c r="O49602"/>
    </row>
    <row r="49603" spans="1:15">
      <c r="A49603"/>
      <c r="B49603"/>
      <c r="C49603"/>
      <c r="D49603" s="67"/>
      <c r="E49603"/>
      <c r="F49603"/>
      <c r="G49603"/>
      <c r="H49603" s="67"/>
      <c r="I49603"/>
      <c r="J49603"/>
      <c r="K49603"/>
      <c r="L49603"/>
      <c r="M49603"/>
      <c r="N49603"/>
      <c r="O49603"/>
    </row>
    <row r="49604" spans="1:15">
      <c r="A49604"/>
      <c r="B49604"/>
      <c r="C49604"/>
      <c r="D49604" s="67"/>
      <c r="E49604"/>
      <c r="F49604"/>
      <c r="G49604"/>
      <c r="H49604" s="67"/>
      <c r="I49604"/>
      <c r="J49604"/>
      <c r="K49604"/>
      <c r="L49604"/>
      <c r="M49604"/>
      <c r="N49604"/>
      <c r="O49604"/>
    </row>
    <row r="49605" spans="1:15">
      <c r="A49605"/>
      <c r="B49605"/>
      <c r="C49605"/>
      <c r="D49605" s="67"/>
      <c r="E49605"/>
      <c r="F49605"/>
      <c r="G49605"/>
      <c r="H49605" s="67"/>
      <c r="I49605"/>
      <c r="J49605"/>
      <c r="K49605"/>
      <c r="L49605"/>
      <c r="M49605"/>
      <c r="N49605"/>
      <c r="O49605"/>
    </row>
    <row r="49606" spans="1:15">
      <c r="A49606"/>
      <c r="B49606"/>
      <c r="C49606"/>
      <c r="D49606" s="67"/>
      <c r="E49606"/>
      <c r="F49606"/>
      <c r="G49606"/>
      <c r="H49606" s="67"/>
      <c r="I49606"/>
      <c r="J49606"/>
      <c r="K49606"/>
      <c r="L49606"/>
      <c r="M49606"/>
      <c r="N49606"/>
      <c r="O49606"/>
    </row>
    <row r="49607" spans="1:15">
      <c r="A49607"/>
      <c r="B49607"/>
      <c r="C49607"/>
      <c r="D49607" s="67"/>
      <c r="E49607"/>
      <c r="F49607"/>
      <c r="G49607"/>
      <c r="H49607" s="67"/>
      <c r="I49607"/>
      <c r="J49607"/>
      <c r="K49607"/>
      <c r="L49607"/>
      <c r="M49607"/>
      <c r="N49607"/>
      <c r="O49607"/>
    </row>
    <row r="49608" spans="1:15">
      <c r="A49608"/>
      <c r="B49608"/>
      <c r="C49608"/>
      <c r="D49608" s="67"/>
      <c r="E49608"/>
      <c r="F49608"/>
      <c r="G49608"/>
      <c r="H49608" s="67"/>
      <c r="I49608"/>
      <c r="J49608"/>
      <c r="K49608"/>
      <c r="L49608"/>
      <c r="M49608"/>
      <c r="N49608"/>
      <c r="O49608"/>
    </row>
    <row r="49609" spans="1:15">
      <c r="A49609"/>
      <c r="B49609"/>
      <c r="C49609"/>
      <c r="D49609" s="67"/>
      <c r="E49609"/>
      <c r="F49609"/>
      <c r="G49609"/>
      <c r="H49609" s="67"/>
      <c r="I49609"/>
      <c r="J49609"/>
      <c r="K49609"/>
      <c r="L49609"/>
      <c r="M49609"/>
      <c r="N49609"/>
      <c r="O49609"/>
    </row>
    <row r="49610" spans="1:15">
      <c r="A49610"/>
      <c r="B49610"/>
      <c r="C49610"/>
      <c r="D49610" s="67"/>
      <c r="E49610"/>
      <c r="F49610"/>
      <c r="G49610"/>
      <c r="H49610" s="67"/>
      <c r="I49610"/>
      <c r="J49610"/>
      <c r="K49610"/>
      <c r="L49610"/>
      <c r="M49610"/>
      <c r="N49610"/>
      <c r="O49610"/>
    </row>
    <row r="49611" spans="1:15">
      <c r="A49611"/>
      <c r="B49611"/>
      <c r="C49611"/>
      <c r="D49611" s="67"/>
      <c r="E49611"/>
      <c r="F49611"/>
      <c r="G49611"/>
      <c r="H49611" s="67"/>
      <c r="I49611"/>
      <c r="J49611"/>
      <c r="K49611"/>
      <c r="L49611"/>
      <c r="M49611"/>
      <c r="N49611"/>
      <c r="O49611"/>
    </row>
    <row r="49612" spans="1:15">
      <c r="A49612"/>
      <c r="B49612"/>
      <c r="C49612"/>
      <c r="D49612" s="67"/>
      <c r="E49612"/>
      <c r="F49612"/>
      <c r="G49612"/>
      <c r="H49612" s="67"/>
      <c r="I49612"/>
      <c r="J49612"/>
      <c r="K49612"/>
      <c r="L49612"/>
      <c r="M49612"/>
      <c r="N49612"/>
      <c r="O49612"/>
    </row>
    <row r="49613" spans="1:15">
      <c r="A49613"/>
      <c r="B49613"/>
      <c r="C49613"/>
      <c r="D49613" s="67"/>
      <c r="E49613"/>
      <c r="F49613"/>
      <c r="G49613"/>
      <c r="H49613" s="67"/>
      <c r="I49613"/>
      <c r="J49613"/>
      <c r="K49613"/>
      <c r="L49613"/>
      <c r="M49613"/>
      <c r="N49613"/>
      <c r="O49613"/>
    </row>
    <row r="49614" spans="1:15">
      <c r="A49614"/>
      <c r="B49614"/>
      <c r="C49614"/>
      <c r="D49614" s="67"/>
      <c r="E49614"/>
      <c r="F49614"/>
      <c r="G49614"/>
      <c r="H49614" s="67"/>
      <c r="I49614"/>
      <c r="J49614"/>
      <c r="K49614"/>
      <c r="L49614"/>
      <c r="M49614"/>
      <c r="N49614"/>
      <c r="O49614"/>
    </row>
    <row r="49615" spans="1:15">
      <c r="A49615"/>
      <c r="B49615"/>
      <c r="C49615"/>
      <c r="D49615" s="67"/>
      <c r="E49615"/>
      <c r="F49615"/>
      <c r="G49615"/>
      <c r="H49615" s="67"/>
      <c r="I49615"/>
      <c r="J49615"/>
      <c r="K49615"/>
      <c r="L49615"/>
      <c r="M49615"/>
      <c r="N49615"/>
      <c r="O49615"/>
    </row>
    <row r="49616" spans="1:15">
      <c r="A49616"/>
      <c r="B49616"/>
      <c r="C49616"/>
      <c r="D49616" s="67"/>
      <c r="E49616"/>
      <c r="F49616"/>
      <c r="G49616"/>
      <c r="H49616" s="67"/>
      <c r="I49616"/>
      <c r="J49616"/>
      <c r="K49616"/>
      <c r="L49616"/>
      <c r="M49616"/>
      <c r="N49616"/>
      <c r="O49616"/>
    </row>
    <row r="49617" spans="1:15">
      <c r="A49617"/>
      <c r="B49617"/>
      <c r="C49617"/>
      <c r="D49617" s="67"/>
      <c r="E49617"/>
      <c r="F49617"/>
      <c r="G49617"/>
      <c r="H49617" s="67"/>
      <c r="I49617"/>
      <c r="J49617"/>
      <c r="K49617"/>
      <c r="L49617"/>
      <c r="M49617"/>
      <c r="N49617"/>
      <c r="O49617"/>
    </row>
    <row r="49618" spans="1:15">
      <c r="A49618"/>
      <c r="B49618"/>
      <c r="C49618"/>
      <c r="D49618" s="67"/>
      <c r="E49618"/>
      <c r="F49618"/>
      <c r="G49618"/>
      <c r="H49618" s="67"/>
      <c r="I49618"/>
      <c r="J49618"/>
      <c r="K49618"/>
      <c r="L49618"/>
      <c r="M49618"/>
      <c r="N49618"/>
      <c r="O49618"/>
    </row>
    <row r="49619" spans="1:15">
      <c r="A49619"/>
      <c r="B49619"/>
      <c r="C49619"/>
      <c r="D49619" s="67"/>
      <c r="E49619"/>
      <c r="F49619"/>
      <c r="G49619"/>
      <c r="H49619" s="67"/>
      <c r="I49619"/>
      <c r="J49619"/>
      <c r="K49619"/>
      <c r="L49619"/>
      <c r="M49619"/>
      <c r="N49619"/>
      <c r="O49619"/>
    </row>
    <row r="49620" spans="1:15">
      <c r="A49620"/>
      <c r="B49620"/>
      <c r="C49620"/>
      <c r="D49620" s="67"/>
      <c r="E49620"/>
      <c r="F49620"/>
      <c r="G49620"/>
      <c r="H49620" s="67"/>
      <c r="I49620"/>
      <c r="J49620"/>
      <c r="K49620"/>
      <c r="L49620"/>
      <c r="M49620"/>
      <c r="N49620"/>
      <c r="O49620"/>
    </row>
    <row r="49621" spans="1:15">
      <c r="A49621"/>
      <c r="B49621"/>
      <c r="C49621"/>
      <c r="D49621" s="67"/>
      <c r="E49621"/>
      <c r="F49621"/>
      <c r="G49621"/>
      <c r="H49621" s="67"/>
      <c r="I49621"/>
      <c r="J49621"/>
      <c r="K49621"/>
      <c r="L49621"/>
      <c r="M49621"/>
      <c r="N49621"/>
      <c r="O49621"/>
    </row>
    <row r="49622" spans="1:15">
      <c r="A49622"/>
      <c r="B49622"/>
      <c r="C49622"/>
      <c r="D49622" s="67"/>
      <c r="E49622"/>
      <c r="F49622"/>
      <c r="G49622"/>
      <c r="H49622" s="67"/>
      <c r="I49622"/>
      <c r="J49622"/>
      <c r="K49622"/>
      <c r="L49622"/>
      <c r="M49622"/>
      <c r="N49622"/>
      <c r="O49622"/>
    </row>
    <row r="49623" spans="1:15">
      <c r="A49623"/>
      <c r="B49623"/>
      <c r="C49623"/>
      <c r="D49623" s="67"/>
      <c r="E49623"/>
      <c r="F49623"/>
      <c r="G49623"/>
      <c r="H49623" s="67"/>
      <c r="I49623"/>
      <c r="J49623"/>
      <c r="K49623"/>
      <c r="L49623"/>
      <c r="M49623"/>
      <c r="N49623"/>
      <c r="O49623"/>
    </row>
    <row r="49624" spans="1:15">
      <c r="A49624"/>
      <c r="B49624"/>
      <c r="C49624"/>
      <c r="D49624" s="67"/>
      <c r="E49624"/>
      <c r="F49624"/>
      <c r="G49624"/>
      <c r="H49624" s="67"/>
      <c r="I49624"/>
      <c r="J49624"/>
      <c r="K49624"/>
      <c r="L49624"/>
      <c r="M49624"/>
      <c r="N49624"/>
      <c r="O49624"/>
    </row>
    <row r="49625" spans="1:15">
      <c r="A49625"/>
      <c r="B49625"/>
      <c r="C49625"/>
      <c r="D49625" s="67"/>
      <c r="E49625"/>
      <c r="F49625"/>
      <c r="G49625"/>
      <c r="H49625" s="67"/>
      <c r="I49625"/>
      <c r="J49625"/>
      <c r="K49625"/>
      <c r="L49625"/>
      <c r="M49625"/>
      <c r="N49625"/>
      <c r="O49625"/>
    </row>
    <row r="49626" spans="1:15">
      <c r="A49626"/>
      <c r="B49626"/>
      <c r="C49626"/>
      <c r="D49626" s="67"/>
      <c r="E49626"/>
      <c r="F49626"/>
      <c r="G49626"/>
      <c r="H49626" s="67"/>
      <c r="I49626"/>
      <c r="J49626"/>
      <c r="K49626"/>
      <c r="L49626"/>
      <c r="M49626"/>
      <c r="N49626"/>
      <c r="O49626"/>
    </row>
    <row r="49627" spans="1:15">
      <c r="A49627"/>
      <c r="B49627"/>
      <c r="C49627"/>
      <c r="D49627" s="67"/>
      <c r="E49627"/>
      <c r="F49627"/>
      <c r="G49627"/>
      <c r="H49627" s="67"/>
      <c r="I49627"/>
      <c r="J49627"/>
      <c r="K49627"/>
      <c r="L49627"/>
      <c r="M49627"/>
      <c r="N49627"/>
      <c r="O49627"/>
    </row>
    <row r="49628" spans="1:15">
      <c r="A49628"/>
      <c r="B49628"/>
      <c r="C49628"/>
      <c r="D49628" s="67"/>
      <c r="E49628"/>
      <c r="F49628"/>
      <c r="G49628"/>
      <c r="H49628" s="67"/>
      <c r="I49628"/>
      <c r="J49628"/>
      <c r="K49628"/>
      <c r="L49628"/>
      <c r="M49628"/>
      <c r="N49628"/>
      <c r="O49628"/>
    </row>
    <row r="49629" spans="1:15">
      <c r="A49629"/>
      <c r="B49629"/>
      <c r="C49629"/>
      <c r="D49629" s="67"/>
      <c r="E49629"/>
      <c r="F49629"/>
      <c r="G49629"/>
      <c r="H49629" s="67"/>
      <c r="I49629"/>
      <c r="J49629"/>
      <c r="K49629"/>
      <c r="L49629"/>
      <c r="M49629"/>
      <c r="N49629"/>
      <c r="O49629"/>
    </row>
    <row r="49630" spans="1:15">
      <c r="A49630"/>
      <c r="B49630"/>
      <c r="C49630"/>
      <c r="D49630" s="67"/>
      <c r="E49630"/>
      <c r="F49630"/>
      <c r="G49630"/>
      <c r="H49630" s="67"/>
      <c r="I49630"/>
      <c r="J49630"/>
      <c r="K49630"/>
      <c r="L49630"/>
      <c r="M49630"/>
      <c r="N49630"/>
      <c r="O49630"/>
    </row>
    <row r="49631" spans="1:15">
      <c r="A49631"/>
      <c r="B49631"/>
      <c r="C49631"/>
      <c r="D49631" s="67"/>
      <c r="E49631"/>
      <c r="F49631"/>
      <c r="G49631"/>
      <c r="H49631" s="67"/>
      <c r="I49631"/>
      <c r="J49631"/>
      <c r="K49631"/>
      <c r="L49631"/>
      <c r="M49631"/>
      <c r="N49631"/>
      <c r="O49631"/>
    </row>
    <row r="49632" spans="1:15">
      <c r="A49632"/>
      <c r="B49632"/>
      <c r="C49632"/>
      <c r="D49632" s="67"/>
      <c r="E49632"/>
      <c r="F49632"/>
      <c r="G49632"/>
      <c r="H49632" s="67"/>
      <c r="I49632"/>
      <c r="J49632"/>
      <c r="K49632"/>
      <c r="L49632"/>
      <c r="M49632"/>
      <c r="N49632"/>
      <c r="O49632"/>
    </row>
    <row r="49633" spans="1:15">
      <c r="A49633"/>
      <c r="B49633"/>
      <c r="C49633"/>
      <c r="D49633" s="67"/>
      <c r="E49633"/>
      <c r="F49633"/>
      <c r="G49633"/>
      <c r="H49633" s="67"/>
      <c r="I49633"/>
      <c r="J49633"/>
      <c r="K49633"/>
      <c r="L49633"/>
      <c r="M49633"/>
      <c r="N49633"/>
      <c r="O49633"/>
    </row>
    <row r="49634" spans="1:15">
      <c r="A49634"/>
      <c r="B49634"/>
      <c r="C49634"/>
      <c r="D49634" s="67"/>
      <c r="E49634"/>
      <c r="F49634"/>
      <c r="G49634"/>
      <c r="H49634" s="67"/>
      <c r="I49634"/>
      <c r="J49634"/>
      <c r="K49634"/>
      <c r="L49634"/>
      <c r="M49634"/>
      <c r="N49634"/>
      <c r="O49634"/>
    </row>
    <row r="49635" spans="1:15">
      <c r="A49635"/>
      <c r="B49635"/>
      <c r="C49635"/>
      <c r="D49635" s="67"/>
      <c r="E49635"/>
      <c r="F49635"/>
      <c r="G49635"/>
      <c r="H49635" s="67"/>
      <c r="I49635"/>
      <c r="J49635"/>
      <c r="K49635"/>
      <c r="L49635"/>
      <c r="M49635"/>
      <c r="N49635"/>
      <c r="O49635"/>
    </row>
    <row r="49636" spans="1:15">
      <c r="A49636"/>
      <c r="B49636"/>
      <c r="C49636"/>
      <c r="D49636" s="67"/>
      <c r="E49636"/>
      <c r="F49636"/>
      <c r="G49636"/>
      <c r="H49636" s="67"/>
      <c r="I49636"/>
      <c r="J49636"/>
      <c r="K49636"/>
      <c r="L49636"/>
      <c r="M49636"/>
      <c r="N49636"/>
      <c r="O49636"/>
    </row>
    <row r="49637" spans="1:15">
      <c r="A49637"/>
      <c r="B49637"/>
      <c r="C49637"/>
      <c r="D49637" s="67"/>
      <c r="E49637"/>
      <c r="F49637"/>
      <c r="G49637"/>
      <c r="H49637" s="67"/>
      <c r="I49637"/>
      <c r="J49637"/>
      <c r="K49637"/>
      <c r="L49637"/>
      <c r="M49637"/>
      <c r="N49637"/>
      <c r="O49637"/>
    </row>
    <row r="49638" spans="1:15">
      <c r="A49638"/>
      <c r="B49638"/>
      <c r="C49638"/>
      <c r="D49638" s="67"/>
      <c r="E49638"/>
      <c r="F49638"/>
      <c r="G49638"/>
      <c r="H49638" s="67"/>
      <c r="I49638"/>
      <c r="J49638"/>
      <c r="K49638"/>
      <c r="L49638"/>
      <c r="M49638"/>
      <c r="N49638"/>
      <c r="O49638"/>
    </row>
    <row r="49639" spans="1:15">
      <c r="A49639"/>
      <c r="B49639"/>
      <c r="C49639"/>
      <c r="D49639" s="67"/>
      <c r="E49639"/>
      <c r="F49639"/>
      <c r="G49639"/>
      <c r="H49639" s="67"/>
      <c r="I49639"/>
      <c r="J49639"/>
      <c r="K49639"/>
      <c r="L49639"/>
      <c r="M49639"/>
      <c r="N49639"/>
      <c r="O49639"/>
    </row>
    <row r="49640" spans="1:15">
      <c r="A49640"/>
      <c r="B49640"/>
      <c r="C49640"/>
      <c r="D49640" s="67"/>
      <c r="E49640"/>
      <c r="F49640"/>
      <c r="G49640"/>
      <c r="H49640" s="67"/>
      <c r="I49640"/>
      <c r="J49640"/>
      <c r="K49640"/>
      <c r="L49640"/>
      <c r="M49640"/>
      <c r="N49640"/>
      <c r="O49640"/>
    </row>
    <row r="49641" spans="1:15">
      <c r="A49641"/>
      <c r="B49641"/>
      <c r="C49641"/>
      <c r="D49641" s="67"/>
      <c r="E49641"/>
      <c r="F49641"/>
      <c r="G49641"/>
      <c r="H49641" s="67"/>
      <c r="I49641"/>
      <c r="J49641"/>
      <c r="K49641"/>
      <c r="L49641"/>
      <c r="M49641"/>
      <c r="N49641"/>
      <c r="O49641"/>
    </row>
    <row r="49642" spans="1:15">
      <c r="A49642"/>
      <c r="B49642"/>
      <c r="C49642"/>
      <c r="D49642" s="67"/>
      <c r="E49642"/>
      <c r="F49642"/>
      <c r="G49642"/>
      <c r="H49642" s="67"/>
      <c r="I49642"/>
      <c r="J49642"/>
      <c r="K49642"/>
      <c r="L49642"/>
      <c r="M49642"/>
      <c r="N49642"/>
      <c r="O49642"/>
    </row>
    <row r="49643" spans="1:15">
      <c r="A49643"/>
      <c r="B49643"/>
      <c r="C49643"/>
      <c r="D49643" s="67"/>
      <c r="E49643"/>
      <c r="F49643"/>
      <c r="G49643"/>
      <c r="H49643" s="67"/>
      <c r="I49643"/>
      <c r="J49643"/>
      <c r="K49643"/>
      <c r="L49643"/>
      <c r="M49643"/>
      <c r="N49643"/>
      <c r="O49643"/>
    </row>
    <row r="49644" spans="1:15">
      <c r="A49644"/>
      <c r="B49644"/>
      <c r="C49644"/>
      <c r="D49644" s="67"/>
      <c r="E49644"/>
      <c r="F49644"/>
      <c r="G49644"/>
      <c r="H49644" s="67"/>
      <c r="I49644"/>
      <c r="J49644"/>
      <c r="K49644"/>
      <c r="L49644"/>
      <c r="M49644"/>
      <c r="N49644"/>
      <c r="O49644"/>
    </row>
    <row r="49645" spans="1:15">
      <c r="A49645"/>
      <c r="B49645"/>
      <c r="C49645"/>
      <c r="D49645" s="67"/>
      <c r="E49645"/>
      <c r="F49645"/>
      <c r="G49645"/>
      <c r="H49645" s="67"/>
      <c r="I49645"/>
      <c r="J49645"/>
      <c r="K49645"/>
      <c r="L49645"/>
      <c r="M49645"/>
      <c r="N49645"/>
      <c r="O49645"/>
    </row>
    <row r="49646" spans="1:15">
      <c r="A49646"/>
      <c r="B49646"/>
      <c r="C49646"/>
      <c r="D49646" s="67"/>
      <c r="E49646"/>
      <c r="F49646"/>
      <c r="G49646"/>
      <c r="H49646" s="67"/>
      <c r="I49646"/>
      <c r="J49646"/>
      <c r="K49646"/>
      <c r="L49646"/>
      <c r="M49646"/>
      <c r="N49646"/>
      <c r="O49646"/>
    </row>
    <row r="49647" spans="1:15">
      <c r="A49647"/>
      <c r="B49647"/>
      <c r="C49647"/>
      <c r="D49647" s="67"/>
      <c r="E49647"/>
      <c r="F49647"/>
      <c r="G49647"/>
      <c r="H49647" s="67"/>
      <c r="I49647"/>
      <c r="J49647"/>
      <c r="K49647"/>
      <c r="L49647"/>
      <c r="M49647"/>
      <c r="N49647"/>
      <c r="O49647"/>
    </row>
    <row r="49648" spans="1:15">
      <c r="A49648"/>
      <c r="B49648"/>
      <c r="C49648"/>
      <c r="D49648" s="67"/>
      <c r="E49648"/>
      <c r="F49648"/>
      <c r="G49648"/>
      <c r="H49648" s="67"/>
      <c r="I49648"/>
      <c r="J49648"/>
      <c r="K49648"/>
      <c r="L49648"/>
      <c r="M49648"/>
      <c r="N49648"/>
      <c r="O49648"/>
    </row>
    <row r="49649" spans="1:15">
      <c r="A49649"/>
      <c r="B49649"/>
      <c r="C49649"/>
      <c r="D49649" s="67"/>
      <c r="E49649"/>
      <c r="F49649"/>
      <c r="G49649"/>
      <c r="H49649" s="67"/>
      <c r="I49649"/>
      <c r="J49649"/>
      <c r="K49649"/>
      <c r="L49649"/>
      <c r="M49649"/>
      <c r="N49649"/>
      <c r="O49649"/>
    </row>
    <row r="49650" spans="1:15">
      <c r="A49650"/>
      <c r="B49650"/>
      <c r="C49650"/>
      <c r="D49650" s="67"/>
      <c r="E49650"/>
      <c r="F49650"/>
      <c r="G49650"/>
      <c r="H49650" s="67"/>
      <c r="I49650"/>
      <c r="J49650"/>
      <c r="K49650"/>
      <c r="L49650"/>
      <c r="M49650"/>
      <c r="N49650"/>
      <c r="O49650"/>
    </row>
    <row r="49651" spans="1:15">
      <c r="A49651"/>
      <c r="B49651"/>
      <c r="C49651"/>
      <c r="D49651" s="67"/>
      <c r="E49651"/>
      <c r="F49651"/>
      <c r="G49651"/>
      <c r="H49651" s="67"/>
      <c r="I49651"/>
      <c r="J49651"/>
      <c r="K49651"/>
      <c r="L49651"/>
      <c r="M49651"/>
      <c r="N49651"/>
      <c r="O49651"/>
    </row>
    <row r="49652" spans="1:15">
      <c r="A49652"/>
      <c r="B49652"/>
      <c r="C49652"/>
      <c r="D49652" s="67"/>
      <c r="E49652"/>
      <c r="F49652"/>
      <c r="G49652"/>
      <c r="H49652" s="67"/>
      <c r="I49652"/>
      <c r="J49652"/>
      <c r="K49652"/>
      <c r="L49652"/>
      <c r="M49652"/>
      <c r="N49652"/>
      <c r="O49652"/>
    </row>
    <row r="49653" spans="1:15">
      <c r="A49653"/>
      <c r="B49653"/>
      <c r="C49653"/>
      <c r="D49653" s="67"/>
      <c r="E49653"/>
      <c r="F49653"/>
      <c r="G49653"/>
      <c r="H49653" s="67"/>
      <c r="I49653"/>
      <c r="J49653"/>
      <c r="K49653"/>
      <c r="L49653"/>
      <c r="M49653"/>
      <c r="N49653"/>
      <c r="O49653"/>
    </row>
    <row r="49654" spans="1:15">
      <c r="A49654"/>
      <c r="B49654"/>
      <c r="C49654"/>
      <c r="D49654" s="67"/>
      <c r="E49654"/>
      <c r="F49654"/>
      <c r="G49654"/>
      <c r="H49654" s="67"/>
      <c r="I49654"/>
      <c r="J49654"/>
      <c r="K49654"/>
      <c r="L49654"/>
      <c r="M49654"/>
      <c r="N49654"/>
      <c r="O49654"/>
    </row>
    <row r="49655" spans="1:15">
      <c r="A49655"/>
      <c r="B49655"/>
      <c r="C49655"/>
      <c r="D49655" s="67"/>
      <c r="E49655"/>
      <c r="F49655"/>
      <c r="G49655"/>
      <c r="H49655" s="67"/>
      <c r="I49655"/>
      <c r="J49655"/>
      <c r="K49655"/>
      <c r="L49655"/>
      <c r="M49655"/>
      <c r="N49655"/>
      <c r="O49655"/>
    </row>
    <row r="49656" spans="1:15">
      <c r="A49656"/>
      <c r="B49656"/>
      <c r="C49656"/>
      <c r="D49656" s="67"/>
      <c r="E49656"/>
      <c r="F49656"/>
      <c r="G49656"/>
      <c r="H49656" s="67"/>
      <c r="I49656"/>
      <c r="J49656"/>
      <c r="K49656"/>
      <c r="L49656"/>
      <c r="M49656"/>
      <c r="N49656"/>
      <c r="O49656"/>
    </row>
    <row r="49657" spans="1:15">
      <c r="A49657"/>
      <c r="B49657"/>
      <c r="C49657"/>
      <c r="D49657" s="67"/>
      <c r="E49657"/>
      <c r="F49657"/>
      <c r="G49657"/>
      <c r="H49657" s="67"/>
      <c r="I49657"/>
      <c r="J49657"/>
      <c r="K49657"/>
      <c r="L49657"/>
      <c r="M49657"/>
      <c r="N49657"/>
      <c r="O49657"/>
    </row>
    <row r="49658" spans="1:15">
      <c r="A49658"/>
      <c r="B49658"/>
      <c r="C49658"/>
      <c r="D49658" s="67"/>
      <c r="E49658"/>
      <c r="F49658"/>
      <c r="G49658"/>
      <c r="H49658" s="67"/>
      <c r="I49658"/>
      <c r="J49658"/>
      <c r="K49658"/>
      <c r="L49658"/>
      <c r="M49658"/>
      <c r="N49658"/>
      <c r="O49658"/>
    </row>
    <row r="49659" spans="1:15">
      <c r="A49659"/>
      <c r="B49659"/>
      <c r="C49659"/>
      <c r="D49659" s="67"/>
      <c r="E49659"/>
      <c r="F49659"/>
      <c r="G49659"/>
      <c r="H49659" s="67"/>
      <c r="I49659"/>
      <c r="J49659"/>
      <c r="K49659"/>
      <c r="L49659"/>
      <c r="M49659"/>
      <c r="N49659"/>
      <c r="O49659"/>
    </row>
    <row r="49660" spans="1:15">
      <c r="A49660"/>
      <c r="B49660"/>
      <c r="C49660"/>
      <c r="D49660" s="67"/>
      <c r="E49660"/>
      <c r="F49660"/>
      <c r="G49660"/>
      <c r="H49660" s="67"/>
      <c r="I49660"/>
      <c r="J49660"/>
      <c r="K49660"/>
      <c r="L49660"/>
      <c r="M49660"/>
      <c r="N49660"/>
      <c r="O49660"/>
    </row>
    <row r="49661" spans="1:15">
      <c r="A49661"/>
      <c r="B49661"/>
      <c r="C49661"/>
      <c r="D49661" s="67"/>
      <c r="E49661"/>
      <c r="F49661"/>
      <c r="G49661"/>
      <c r="H49661" s="67"/>
      <c r="I49661"/>
      <c r="J49661"/>
      <c r="K49661"/>
      <c r="L49661"/>
      <c r="M49661"/>
      <c r="N49661"/>
      <c r="O49661"/>
    </row>
    <row r="49662" spans="1:15">
      <c r="A49662"/>
      <c r="B49662"/>
      <c r="C49662"/>
      <c r="D49662" s="67"/>
      <c r="E49662"/>
      <c r="F49662"/>
      <c r="G49662"/>
      <c r="H49662" s="67"/>
      <c r="I49662"/>
      <c r="J49662"/>
      <c r="K49662"/>
      <c r="L49662"/>
      <c r="M49662"/>
      <c r="N49662"/>
      <c r="O49662"/>
    </row>
    <row r="49663" spans="1:15">
      <c r="A49663"/>
      <c r="B49663"/>
      <c r="C49663"/>
      <c r="D49663" s="67"/>
      <c r="E49663"/>
      <c r="F49663"/>
      <c r="G49663"/>
      <c r="H49663" s="67"/>
      <c r="I49663"/>
      <c r="J49663"/>
      <c r="K49663"/>
      <c r="L49663"/>
      <c r="M49663"/>
      <c r="N49663"/>
      <c r="O49663"/>
    </row>
    <row r="49664" spans="1:15">
      <c r="A49664"/>
      <c r="B49664"/>
      <c r="C49664"/>
      <c r="D49664" s="67"/>
      <c r="E49664"/>
      <c r="F49664"/>
      <c r="G49664"/>
      <c r="H49664" s="67"/>
      <c r="I49664"/>
      <c r="J49664"/>
      <c r="K49664"/>
      <c r="L49664"/>
      <c r="M49664"/>
      <c r="N49664"/>
      <c r="O49664"/>
    </row>
    <row r="49665" spans="1:15">
      <c r="A49665"/>
      <c r="B49665"/>
      <c r="C49665"/>
      <c r="D49665" s="67"/>
      <c r="E49665"/>
      <c r="F49665"/>
      <c r="G49665"/>
      <c r="H49665" s="67"/>
      <c r="I49665"/>
      <c r="J49665"/>
      <c r="K49665"/>
      <c r="L49665"/>
      <c r="M49665"/>
      <c r="N49665"/>
      <c r="O49665"/>
    </row>
    <row r="49666" spans="1:15">
      <c r="A49666"/>
      <c r="B49666"/>
      <c r="C49666"/>
      <c r="D49666" s="67"/>
      <c r="E49666"/>
      <c r="F49666"/>
      <c r="G49666"/>
      <c r="H49666" s="67"/>
      <c r="I49666"/>
      <c r="J49666"/>
      <c r="K49666"/>
      <c r="L49666"/>
      <c r="M49666"/>
      <c r="N49666"/>
      <c r="O49666"/>
    </row>
    <row r="49667" spans="1:15">
      <c r="A49667"/>
      <c r="B49667"/>
      <c r="C49667"/>
      <c r="D49667" s="67"/>
      <c r="E49667"/>
      <c r="F49667"/>
      <c r="G49667"/>
      <c r="H49667" s="67"/>
      <c r="I49667"/>
      <c r="J49667"/>
      <c r="K49667"/>
      <c r="L49667"/>
      <c r="M49667"/>
      <c r="N49667"/>
      <c r="O49667"/>
    </row>
    <row r="49668" spans="1:15">
      <c r="A49668"/>
      <c r="B49668"/>
      <c r="C49668"/>
      <c r="D49668" s="67"/>
      <c r="E49668"/>
      <c r="F49668"/>
      <c r="G49668"/>
      <c r="H49668" s="67"/>
      <c r="I49668"/>
      <c r="J49668"/>
      <c r="K49668"/>
      <c r="L49668"/>
      <c r="M49668"/>
      <c r="N49668"/>
      <c r="O49668"/>
    </row>
    <row r="49669" spans="1:15">
      <c r="A49669"/>
      <c r="B49669"/>
      <c r="C49669"/>
      <c r="D49669" s="67"/>
      <c r="E49669"/>
      <c r="F49669"/>
      <c r="G49669"/>
      <c r="H49669" s="67"/>
      <c r="I49669"/>
      <c r="J49669"/>
      <c r="K49669"/>
      <c r="L49669"/>
      <c r="M49669"/>
      <c r="N49669"/>
      <c r="O49669"/>
    </row>
    <row r="49670" spans="1:15">
      <c r="A49670"/>
      <c r="B49670"/>
      <c r="C49670"/>
      <c r="D49670" s="67"/>
      <c r="E49670"/>
      <c r="F49670"/>
      <c r="G49670"/>
      <c r="H49670" s="67"/>
      <c r="I49670"/>
      <c r="J49670"/>
      <c r="K49670"/>
      <c r="L49670"/>
      <c r="M49670"/>
      <c r="N49670"/>
      <c r="O49670"/>
    </row>
    <row r="49671" spans="1:15">
      <c r="A49671"/>
      <c r="B49671"/>
      <c r="C49671"/>
      <c r="D49671" s="67"/>
      <c r="E49671"/>
      <c r="F49671"/>
      <c r="G49671"/>
      <c r="H49671" s="67"/>
      <c r="I49671"/>
      <c r="J49671"/>
      <c r="K49671"/>
      <c r="L49671"/>
      <c r="M49671"/>
      <c r="N49671"/>
      <c r="O49671"/>
    </row>
    <row r="49672" spans="1:15">
      <c r="A49672"/>
      <c r="B49672"/>
      <c r="C49672"/>
      <c r="D49672" s="67"/>
      <c r="E49672"/>
      <c r="F49672"/>
      <c r="G49672"/>
      <c r="H49672" s="67"/>
      <c r="I49672"/>
      <c r="J49672"/>
      <c r="K49672"/>
      <c r="L49672"/>
      <c r="M49672"/>
      <c r="N49672"/>
      <c r="O49672"/>
    </row>
    <row r="49673" spans="1:15">
      <c r="A49673"/>
      <c r="B49673"/>
      <c r="C49673"/>
      <c r="D49673" s="67"/>
      <c r="E49673"/>
      <c r="F49673"/>
      <c r="G49673"/>
      <c r="H49673" s="67"/>
      <c r="I49673"/>
      <c r="J49673"/>
      <c r="K49673"/>
      <c r="L49673"/>
      <c r="M49673"/>
      <c r="N49673"/>
      <c r="O49673"/>
    </row>
    <row r="49674" spans="1:15">
      <c r="A49674"/>
      <c r="B49674"/>
      <c r="C49674"/>
      <c r="D49674" s="67"/>
      <c r="E49674"/>
      <c r="F49674"/>
      <c r="G49674"/>
      <c r="H49674" s="67"/>
      <c r="I49674"/>
      <c r="J49674"/>
      <c r="K49674"/>
      <c r="L49674"/>
      <c r="M49674"/>
      <c r="N49674"/>
      <c r="O49674"/>
    </row>
    <row r="49675" spans="1:15">
      <c r="A49675"/>
      <c r="B49675"/>
      <c r="C49675"/>
      <c r="D49675" s="67"/>
      <c r="E49675"/>
      <c r="F49675"/>
      <c r="G49675"/>
      <c r="H49675" s="67"/>
      <c r="I49675"/>
      <c r="J49675"/>
      <c r="K49675"/>
      <c r="L49675"/>
      <c r="M49675"/>
      <c r="N49675"/>
      <c r="O49675"/>
    </row>
    <row r="49676" spans="1:15">
      <c r="A49676"/>
      <c r="B49676"/>
      <c r="C49676"/>
      <c r="D49676" s="67"/>
      <c r="E49676"/>
      <c r="F49676"/>
      <c r="G49676"/>
      <c r="H49676" s="67"/>
      <c r="I49676"/>
      <c r="J49676"/>
      <c r="K49676"/>
      <c r="L49676"/>
      <c r="M49676"/>
      <c r="N49676"/>
      <c r="O49676"/>
    </row>
    <row r="49677" spans="1:15">
      <c r="A49677"/>
      <c r="B49677"/>
      <c r="C49677"/>
      <c r="D49677" s="67"/>
      <c r="E49677"/>
      <c r="F49677"/>
      <c r="G49677"/>
      <c r="H49677" s="67"/>
      <c r="I49677"/>
      <c r="J49677"/>
      <c r="K49677"/>
      <c r="L49677"/>
      <c r="M49677"/>
      <c r="N49677"/>
      <c r="O49677"/>
    </row>
    <row r="49678" spans="1:15">
      <c r="A49678"/>
      <c r="B49678"/>
      <c r="C49678"/>
      <c r="D49678" s="67"/>
      <c r="E49678"/>
      <c r="F49678"/>
      <c r="G49678"/>
      <c r="H49678" s="67"/>
      <c r="I49678"/>
      <c r="J49678"/>
      <c r="K49678"/>
      <c r="L49678"/>
      <c r="M49678"/>
      <c r="N49678"/>
      <c r="O49678"/>
    </row>
    <row r="49679" spans="1:15">
      <c r="A49679"/>
      <c r="B49679"/>
      <c r="C49679"/>
      <c r="D49679" s="67"/>
      <c r="E49679"/>
      <c r="F49679"/>
      <c r="G49679"/>
      <c r="H49679" s="67"/>
      <c r="I49679"/>
      <c r="J49679"/>
      <c r="K49679"/>
      <c r="L49679"/>
      <c r="M49679"/>
      <c r="N49679"/>
      <c r="O49679"/>
    </row>
    <row r="49680" spans="1:15">
      <c r="A49680"/>
      <c r="B49680"/>
      <c r="C49680"/>
      <c r="D49680" s="67"/>
      <c r="E49680"/>
      <c r="F49680"/>
      <c r="G49680"/>
      <c r="H49680" s="67"/>
      <c r="I49680"/>
      <c r="J49680"/>
      <c r="K49680"/>
      <c r="L49680"/>
      <c r="M49680"/>
      <c r="N49680"/>
      <c r="O49680"/>
    </row>
    <row r="49681" spans="1:15">
      <c r="A49681"/>
      <c r="B49681"/>
      <c r="C49681"/>
      <c r="D49681" s="67"/>
      <c r="E49681"/>
      <c r="F49681"/>
      <c r="G49681"/>
      <c r="H49681" s="67"/>
      <c r="I49681"/>
      <c r="J49681"/>
      <c r="K49681"/>
      <c r="L49681"/>
      <c r="M49681"/>
      <c r="N49681"/>
      <c r="O49681"/>
    </row>
    <row r="49682" spans="1:15">
      <c r="A49682"/>
      <c r="B49682"/>
      <c r="C49682"/>
      <c r="D49682" s="67"/>
      <c r="E49682"/>
      <c r="F49682"/>
      <c r="G49682"/>
      <c r="H49682" s="67"/>
      <c r="I49682"/>
      <c r="J49682"/>
      <c r="K49682"/>
      <c r="L49682"/>
      <c r="M49682"/>
      <c r="N49682"/>
      <c r="O49682"/>
    </row>
    <row r="49683" spans="1:15">
      <c r="A49683"/>
      <c r="B49683"/>
      <c r="C49683"/>
      <c r="D49683" s="67"/>
      <c r="E49683"/>
      <c r="F49683"/>
      <c r="G49683"/>
      <c r="H49683" s="67"/>
      <c r="I49683"/>
      <c r="J49683"/>
      <c r="K49683"/>
      <c r="L49683"/>
      <c r="M49683"/>
      <c r="N49683"/>
      <c r="O49683"/>
    </row>
    <row r="49684" spans="1:15">
      <c r="A49684"/>
      <c r="B49684"/>
      <c r="C49684"/>
      <c r="D49684" s="67"/>
      <c r="E49684"/>
      <c r="F49684"/>
      <c r="G49684"/>
      <c r="H49684" s="67"/>
      <c r="I49684"/>
      <c r="J49684"/>
      <c r="K49684"/>
      <c r="L49684"/>
      <c r="M49684"/>
      <c r="N49684"/>
      <c r="O49684"/>
    </row>
    <row r="49685" spans="1:15">
      <c r="A49685"/>
      <c r="B49685"/>
      <c r="C49685"/>
      <c r="D49685" s="67"/>
      <c r="E49685"/>
      <c r="F49685"/>
      <c r="G49685"/>
      <c r="H49685" s="67"/>
      <c r="I49685"/>
      <c r="J49685"/>
      <c r="K49685"/>
      <c r="L49685"/>
      <c r="M49685"/>
      <c r="N49685"/>
      <c r="O49685"/>
    </row>
    <row r="49686" spans="1:15">
      <c r="A49686"/>
      <c r="B49686"/>
      <c r="C49686"/>
      <c r="D49686" s="67"/>
      <c r="E49686"/>
      <c r="F49686"/>
      <c r="G49686"/>
      <c r="H49686" s="67"/>
      <c r="I49686"/>
      <c r="J49686"/>
      <c r="K49686"/>
      <c r="L49686"/>
      <c r="M49686"/>
      <c r="N49686"/>
      <c r="O49686"/>
    </row>
    <row r="49687" spans="1:15">
      <c r="A49687"/>
      <c r="B49687"/>
      <c r="C49687"/>
      <c r="D49687" s="67"/>
      <c r="E49687"/>
      <c r="F49687"/>
      <c r="G49687"/>
      <c r="H49687" s="67"/>
      <c r="I49687"/>
      <c r="J49687"/>
      <c r="K49687"/>
      <c r="L49687"/>
      <c r="M49687"/>
      <c r="N49687"/>
      <c r="O49687"/>
    </row>
    <row r="49688" spans="1:15">
      <c r="A49688"/>
      <c r="B49688"/>
      <c r="C49688"/>
      <c r="D49688" s="67"/>
      <c r="E49688"/>
      <c r="F49688"/>
      <c r="G49688"/>
      <c r="H49688" s="67"/>
      <c r="I49688"/>
      <c r="J49688"/>
      <c r="K49688"/>
      <c r="L49688"/>
      <c r="M49688"/>
      <c r="N49688"/>
      <c r="O49688"/>
    </row>
    <row r="49689" spans="1:15">
      <c r="A49689"/>
      <c r="B49689"/>
      <c r="C49689"/>
      <c r="D49689" s="67"/>
      <c r="E49689"/>
      <c r="F49689"/>
      <c r="G49689"/>
      <c r="H49689" s="67"/>
      <c r="I49689"/>
      <c r="J49689"/>
      <c r="K49689"/>
      <c r="L49689"/>
      <c r="M49689"/>
      <c r="N49689"/>
      <c r="O49689"/>
    </row>
    <row r="49690" spans="1:15">
      <c r="A49690"/>
      <c r="B49690"/>
      <c r="C49690"/>
      <c r="D49690" s="67"/>
      <c r="E49690"/>
      <c r="F49690"/>
      <c r="G49690"/>
      <c r="H49690" s="67"/>
      <c r="I49690"/>
      <c r="J49690"/>
      <c r="K49690"/>
      <c r="L49690"/>
      <c r="M49690"/>
      <c r="N49690"/>
      <c r="O49690"/>
    </row>
    <row r="49691" spans="1:15">
      <c r="A49691"/>
      <c r="B49691"/>
      <c r="C49691"/>
      <c r="D49691" s="67"/>
      <c r="E49691"/>
      <c r="F49691"/>
      <c r="G49691"/>
      <c r="H49691" s="67"/>
      <c r="I49691"/>
      <c r="J49691"/>
      <c r="K49691"/>
      <c r="L49691"/>
      <c r="M49691"/>
      <c r="N49691"/>
      <c r="O49691"/>
    </row>
    <row r="49692" spans="1:15">
      <c r="A49692"/>
      <c r="B49692"/>
      <c r="C49692"/>
      <c r="D49692" s="67"/>
      <c r="E49692"/>
      <c r="F49692"/>
      <c r="G49692"/>
      <c r="H49692" s="67"/>
      <c r="I49692"/>
      <c r="J49692"/>
      <c r="K49692"/>
      <c r="L49692"/>
      <c r="M49692"/>
      <c r="N49692"/>
      <c r="O49692"/>
    </row>
    <row r="49693" spans="1:15">
      <c r="A49693"/>
      <c r="B49693"/>
      <c r="C49693"/>
      <c r="D49693" s="67"/>
      <c r="E49693"/>
      <c r="F49693"/>
      <c r="G49693"/>
      <c r="H49693" s="67"/>
      <c r="I49693"/>
      <c r="J49693"/>
      <c r="K49693"/>
      <c r="L49693"/>
      <c r="M49693"/>
      <c r="N49693"/>
      <c r="O49693"/>
    </row>
    <row r="49694" spans="1:15">
      <c r="A49694"/>
      <c r="B49694"/>
      <c r="C49694"/>
      <c r="D49694" s="67"/>
      <c r="E49694"/>
      <c r="F49694"/>
      <c r="G49694"/>
      <c r="H49694" s="67"/>
      <c r="I49694"/>
      <c r="J49694"/>
      <c r="K49694"/>
      <c r="L49694"/>
      <c r="M49694"/>
      <c r="N49694"/>
      <c r="O49694"/>
    </row>
    <row r="49695" spans="1:15">
      <c r="A49695"/>
      <c r="B49695"/>
      <c r="C49695"/>
      <c r="D49695" s="67"/>
      <c r="E49695"/>
      <c r="F49695"/>
      <c r="G49695"/>
      <c r="H49695" s="67"/>
      <c r="I49695"/>
      <c r="J49695"/>
      <c r="K49695"/>
      <c r="L49695"/>
      <c r="M49695"/>
      <c r="N49695"/>
      <c r="O49695"/>
    </row>
    <row r="49696" spans="1:15">
      <c r="A49696"/>
      <c r="B49696"/>
      <c r="C49696"/>
      <c r="D49696" s="67"/>
      <c r="E49696"/>
      <c r="F49696"/>
      <c r="G49696"/>
      <c r="H49696" s="67"/>
      <c r="I49696"/>
      <c r="J49696"/>
      <c r="K49696"/>
      <c r="L49696"/>
      <c r="M49696"/>
      <c r="N49696"/>
      <c r="O49696"/>
    </row>
    <row r="49697" spans="1:15">
      <c r="A49697"/>
      <c r="B49697"/>
      <c r="C49697"/>
      <c r="D49697" s="67"/>
      <c r="E49697"/>
      <c r="F49697"/>
      <c r="G49697"/>
      <c r="H49697" s="67"/>
      <c r="I49697"/>
      <c r="J49697"/>
      <c r="K49697"/>
      <c r="L49697"/>
      <c r="M49697"/>
      <c r="N49697"/>
      <c r="O49697"/>
    </row>
    <row r="49698" spans="1:15">
      <c r="A49698"/>
      <c r="B49698"/>
      <c r="C49698"/>
      <c r="D49698" s="67"/>
      <c r="E49698"/>
      <c r="F49698"/>
      <c r="G49698"/>
      <c r="H49698" s="67"/>
      <c r="I49698"/>
      <c r="J49698"/>
      <c r="K49698"/>
      <c r="L49698"/>
      <c r="M49698"/>
      <c r="N49698"/>
      <c r="O49698"/>
    </row>
    <row r="49699" spans="1:15">
      <c r="A49699"/>
      <c r="B49699"/>
      <c r="C49699"/>
      <c r="D49699" s="67"/>
      <c r="E49699"/>
      <c r="F49699"/>
      <c r="G49699"/>
      <c r="H49699" s="67"/>
      <c r="I49699"/>
      <c r="J49699"/>
      <c r="K49699"/>
      <c r="L49699"/>
      <c r="M49699"/>
      <c r="N49699"/>
      <c r="O49699"/>
    </row>
    <row r="49700" spans="1:15">
      <c r="A49700"/>
      <c r="B49700"/>
      <c r="C49700"/>
      <c r="D49700" s="67"/>
      <c r="E49700"/>
      <c r="F49700"/>
      <c r="G49700"/>
      <c r="H49700" s="67"/>
      <c r="I49700"/>
      <c r="J49700"/>
      <c r="K49700"/>
      <c r="L49700"/>
      <c r="M49700"/>
      <c r="N49700"/>
      <c r="O49700"/>
    </row>
    <row r="49701" spans="1:15">
      <c r="A49701"/>
      <c r="B49701"/>
      <c r="C49701"/>
      <c r="D49701" s="67"/>
      <c r="E49701"/>
      <c r="F49701"/>
      <c r="G49701"/>
      <c r="H49701" s="67"/>
      <c r="I49701"/>
      <c r="J49701"/>
      <c r="K49701"/>
      <c r="L49701"/>
      <c r="M49701"/>
      <c r="N49701"/>
      <c r="O49701"/>
    </row>
    <row r="49702" spans="1:15">
      <c r="A49702"/>
      <c r="B49702"/>
      <c r="C49702"/>
      <c r="D49702" s="67"/>
      <c r="E49702"/>
      <c r="F49702"/>
      <c r="G49702"/>
      <c r="H49702" s="67"/>
      <c r="I49702"/>
      <c r="J49702"/>
      <c r="K49702"/>
      <c r="L49702"/>
      <c r="M49702"/>
      <c r="N49702"/>
      <c r="O49702"/>
    </row>
    <row r="49703" spans="1:15">
      <c r="A49703"/>
      <c r="B49703"/>
      <c r="C49703"/>
      <c r="D49703" s="67"/>
      <c r="E49703"/>
      <c r="F49703"/>
      <c r="G49703"/>
      <c r="H49703" s="67"/>
      <c r="I49703"/>
      <c r="J49703"/>
      <c r="K49703"/>
      <c r="L49703"/>
      <c r="M49703"/>
      <c r="N49703"/>
      <c r="O49703"/>
    </row>
    <row r="49704" spans="1:15">
      <c r="A49704"/>
      <c r="B49704"/>
      <c r="C49704"/>
      <c r="D49704" s="67"/>
      <c r="E49704"/>
      <c r="F49704"/>
      <c r="G49704"/>
      <c r="H49704" s="67"/>
      <c r="I49704"/>
      <c r="J49704"/>
      <c r="K49704"/>
      <c r="L49704"/>
      <c r="M49704"/>
      <c r="N49704"/>
      <c r="O49704"/>
    </row>
    <row r="49705" spans="1:15">
      <c r="A49705"/>
      <c r="B49705"/>
      <c r="C49705"/>
      <c r="D49705" s="67"/>
      <c r="E49705"/>
      <c r="F49705"/>
      <c r="G49705"/>
      <c r="H49705" s="67"/>
      <c r="I49705"/>
      <c r="J49705"/>
      <c r="K49705"/>
      <c r="L49705"/>
      <c r="M49705"/>
      <c r="N49705"/>
      <c r="O49705"/>
    </row>
    <row r="49706" spans="1:15">
      <c r="A49706"/>
      <c r="B49706"/>
      <c r="C49706"/>
      <c r="D49706" s="67"/>
      <c r="E49706"/>
      <c r="F49706"/>
      <c r="G49706"/>
      <c r="H49706" s="67"/>
      <c r="I49706"/>
      <c r="J49706"/>
      <c r="K49706"/>
      <c r="L49706"/>
      <c r="M49706"/>
      <c r="N49706"/>
      <c r="O49706"/>
    </row>
    <row r="49707" spans="1:15">
      <c r="A49707"/>
      <c r="B49707"/>
      <c r="C49707"/>
      <c r="D49707" s="67"/>
      <c r="E49707"/>
      <c r="F49707"/>
      <c r="G49707"/>
      <c r="H49707" s="67"/>
      <c r="I49707"/>
      <c r="J49707"/>
      <c r="K49707"/>
      <c r="L49707"/>
      <c r="M49707"/>
      <c r="N49707"/>
      <c r="O49707"/>
    </row>
    <row r="49708" spans="1:15">
      <c r="A49708"/>
      <c r="B49708"/>
      <c r="C49708"/>
      <c r="D49708" s="67"/>
      <c r="E49708"/>
      <c r="F49708"/>
      <c r="G49708"/>
      <c r="H49708" s="67"/>
      <c r="I49708"/>
      <c r="J49708"/>
      <c r="K49708"/>
      <c r="L49708"/>
      <c r="M49708"/>
      <c r="N49708"/>
      <c r="O49708"/>
    </row>
    <row r="49709" spans="1:15">
      <c r="A49709"/>
      <c r="B49709"/>
      <c r="C49709"/>
      <c r="D49709" s="67"/>
      <c r="E49709"/>
      <c r="F49709"/>
      <c r="G49709"/>
      <c r="H49709" s="67"/>
      <c r="I49709"/>
      <c r="J49709"/>
      <c r="K49709"/>
      <c r="L49709"/>
      <c r="M49709"/>
      <c r="N49709"/>
      <c r="O49709"/>
    </row>
    <row r="49710" spans="1:15">
      <c r="A49710"/>
      <c r="B49710"/>
      <c r="C49710"/>
      <c r="D49710" s="67"/>
      <c r="E49710"/>
      <c r="F49710"/>
      <c r="G49710"/>
      <c r="H49710" s="67"/>
      <c r="I49710"/>
      <c r="J49710"/>
      <c r="K49710"/>
      <c r="L49710"/>
      <c r="M49710"/>
      <c r="N49710"/>
      <c r="O49710"/>
    </row>
    <row r="49711" spans="1:15">
      <c r="A49711"/>
      <c r="B49711"/>
      <c r="C49711"/>
      <c r="D49711" s="67"/>
      <c r="E49711"/>
      <c r="F49711"/>
      <c r="G49711"/>
      <c r="H49711" s="67"/>
      <c r="I49711"/>
      <c r="J49711"/>
      <c r="K49711"/>
      <c r="L49711"/>
      <c r="M49711"/>
      <c r="N49711"/>
      <c r="O49711"/>
    </row>
    <row r="49712" spans="1:15">
      <c r="A49712"/>
      <c r="B49712"/>
      <c r="C49712"/>
      <c r="D49712" s="67"/>
      <c r="E49712"/>
      <c r="F49712"/>
      <c r="G49712"/>
      <c r="H49712" s="67"/>
      <c r="I49712"/>
      <c r="J49712"/>
      <c r="K49712"/>
      <c r="L49712"/>
      <c r="M49712"/>
      <c r="N49712"/>
      <c r="O49712"/>
    </row>
    <row r="49713" spans="1:15">
      <c r="A49713"/>
      <c r="B49713"/>
      <c r="C49713"/>
      <c r="D49713" s="67"/>
      <c r="E49713"/>
      <c r="F49713"/>
      <c r="G49713"/>
      <c r="H49713" s="67"/>
      <c r="I49713"/>
      <c r="J49713"/>
      <c r="K49713"/>
      <c r="L49713"/>
      <c r="M49713"/>
      <c r="N49713"/>
      <c r="O49713"/>
    </row>
    <row r="49714" spans="1:15">
      <c r="A49714"/>
      <c r="B49714"/>
      <c r="C49714"/>
      <c r="D49714" s="67"/>
      <c r="E49714"/>
      <c r="F49714"/>
      <c r="G49714"/>
      <c r="H49714" s="67"/>
      <c r="I49714"/>
      <c r="J49714"/>
      <c r="K49714"/>
      <c r="L49714"/>
      <c r="M49714"/>
      <c r="N49714"/>
      <c r="O49714"/>
    </row>
    <row r="49715" spans="1:15">
      <c r="A49715"/>
      <c r="B49715"/>
      <c r="C49715"/>
      <c r="D49715" s="67"/>
      <c r="E49715"/>
      <c r="F49715"/>
      <c r="G49715"/>
      <c r="H49715" s="67"/>
      <c r="I49715"/>
      <c r="J49715"/>
      <c r="K49715"/>
      <c r="L49715"/>
      <c r="M49715"/>
      <c r="N49715"/>
      <c r="O49715"/>
    </row>
    <row r="49716" spans="1:15">
      <c r="A49716"/>
      <c r="B49716"/>
      <c r="C49716"/>
      <c r="D49716" s="67"/>
      <c r="E49716"/>
      <c r="F49716"/>
      <c r="G49716"/>
      <c r="H49716" s="67"/>
      <c r="I49716"/>
      <c r="J49716"/>
      <c r="K49716"/>
      <c r="L49716"/>
      <c r="M49716"/>
      <c r="N49716"/>
      <c r="O49716"/>
    </row>
    <row r="49717" spans="1:15">
      <c r="A49717"/>
      <c r="B49717"/>
      <c r="C49717"/>
      <c r="D49717" s="67"/>
      <c r="E49717"/>
      <c r="F49717"/>
      <c r="G49717"/>
      <c r="H49717" s="67"/>
      <c r="I49717"/>
      <c r="J49717"/>
      <c r="K49717"/>
      <c r="L49717"/>
      <c r="M49717"/>
      <c r="N49717"/>
      <c r="O49717"/>
    </row>
    <row r="49718" spans="1:15">
      <c r="A49718"/>
      <c r="B49718"/>
      <c r="C49718"/>
      <c r="D49718" s="67"/>
      <c r="E49718"/>
      <c r="F49718"/>
      <c r="G49718"/>
      <c r="H49718" s="67"/>
      <c r="I49718"/>
      <c r="J49718"/>
      <c r="K49718"/>
      <c r="L49718"/>
      <c r="M49718"/>
      <c r="N49718"/>
      <c r="O49718"/>
    </row>
    <row r="49719" spans="1:15">
      <c r="A49719"/>
      <c r="B49719"/>
      <c r="C49719"/>
      <c r="D49719" s="67"/>
      <c r="E49719"/>
      <c r="F49719"/>
      <c r="G49719"/>
      <c r="H49719" s="67"/>
      <c r="I49719"/>
      <c r="J49719"/>
      <c r="K49719"/>
      <c r="L49719"/>
      <c r="M49719"/>
      <c r="N49719"/>
      <c r="O49719"/>
    </row>
    <row r="49720" spans="1:15">
      <c r="A49720"/>
      <c r="B49720"/>
      <c r="C49720"/>
      <c r="D49720" s="67"/>
      <c r="E49720"/>
      <c r="F49720"/>
      <c r="G49720"/>
      <c r="H49720" s="67"/>
      <c r="I49720"/>
      <c r="J49720"/>
      <c r="K49720"/>
      <c r="L49720"/>
      <c r="M49720"/>
      <c r="N49720"/>
      <c r="O49720"/>
    </row>
    <row r="49721" spans="1:15">
      <c r="A49721"/>
      <c r="B49721"/>
      <c r="C49721"/>
      <c r="D49721" s="67"/>
      <c r="E49721"/>
      <c r="F49721"/>
      <c r="G49721"/>
      <c r="H49721" s="67"/>
      <c r="I49721"/>
      <c r="J49721"/>
      <c r="K49721"/>
      <c r="L49721"/>
      <c r="M49721"/>
      <c r="N49721"/>
      <c r="O49721"/>
    </row>
    <row r="49722" spans="1:15">
      <c r="A49722"/>
      <c r="B49722"/>
      <c r="C49722"/>
      <c r="D49722" s="67"/>
      <c r="E49722"/>
      <c r="F49722"/>
      <c r="G49722"/>
      <c r="H49722" s="67"/>
      <c r="I49722"/>
      <c r="J49722"/>
      <c r="K49722"/>
      <c r="L49722"/>
      <c r="M49722"/>
      <c r="N49722"/>
      <c r="O49722"/>
    </row>
    <row r="49723" spans="1:15">
      <c r="A49723"/>
      <c r="B49723"/>
      <c r="C49723"/>
      <c r="D49723" s="67"/>
      <c r="E49723"/>
      <c r="F49723"/>
      <c r="G49723"/>
      <c r="H49723" s="67"/>
      <c r="I49723"/>
      <c r="J49723"/>
      <c r="K49723"/>
      <c r="L49723"/>
      <c r="M49723"/>
      <c r="N49723"/>
      <c r="O49723"/>
    </row>
    <row r="49724" spans="1:15">
      <c r="A49724"/>
      <c r="B49724"/>
      <c r="C49724"/>
      <c r="D49724" s="67"/>
      <c r="E49724"/>
      <c r="F49724"/>
      <c r="G49724"/>
      <c r="H49724" s="67"/>
      <c r="I49724"/>
      <c r="J49724"/>
      <c r="K49724"/>
      <c r="L49724"/>
      <c r="M49724"/>
      <c r="N49724"/>
      <c r="O49724"/>
    </row>
    <row r="49725" spans="1:15">
      <c r="A49725"/>
      <c r="B49725"/>
      <c r="C49725"/>
      <c r="D49725" s="67"/>
      <c r="E49725"/>
      <c r="F49725"/>
      <c r="G49725"/>
      <c r="H49725" s="67"/>
      <c r="I49725"/>
      <c r="J49725"/>
      <c r="K49725"/>
      <c r="L49725"/>
      <c r="M49725"/>
      <c r="N49725"/>
      <c r="O49725"/>
    </row>
    <row r="49726" spans="1:15">
      <c r="A49726"/>
      <c r="B49726"/>
      <c r="C49726"/>
      <c r="D49726" s="67"/>
      <c r="E49726"/>
      <c r="F49726"/>
      <c r="G49726"/>
      <c r="H49726" s="67"/>
      <c r="I49726"/>
      <c r="J49726"/>
      <c r="K49726"/>
      <c r="L49726"/>
      <c r="M49726"/>
      <c r="N49726"/>
      <c r="O49726"/>
    </row>
    <row r="49727" spans="1:15">
      <c r="A49727"/>
      <c r="B49727"/>
      <c r="C49727"/>
      <c r="D49727" s="67"/>
      <c r="E49727"/>
      <c r="F49727"/>
      <c r="G49727"/>
      <c r="H49727" s="67"/>
      <c r="I49727"/>
      <c r="J49727"/>
      <c r="K49727"/>
      <c r="L49727"/>
      <c r="M49727"/>
      <c r="N49727"/>
      <c r="O49727"/>
    </row>
    <row r="49728" spans="1:15">
      <c r="A49728"/>
      <c r="B49728"/>
      <c r="C49728"/>
      <c r="D49728" s="67"/>
      <c r="E49728"/>
      <c r="F49728"/>
      <c r="G49728"/>
      <c r="H49728" s="67"/>
      <c r="I49728"/>
      <c r="J49728"/>
      <c r="K49728"/>
      <c r="L49728"/>
      <c r="M49728"/>
      <c r="N49728"/>
      <c r="O49728"/>
    </row>
    <row r="49729" spans="1:15">
      <c r="A49729"/>
      <c r="B49729"/>
      <c r="C49729"/>
      <c r="D49729" s="67"/>
      <c r="E49729"/>
      <c r="F49729"/>
      <c r="G49729"/>
      <c r="H49729" s="67"/>
      <c r="I49729"/>
      <c r="J49729"/>
      <c r="K49729"/>
      <c r="L49729"/>
      <c r="M49729"/>
      <c r="N49729"/>
      <c r="O49729"/>
    </row>
    <row r="49730" spans="1:15">
      <c r="A49730"/>
      <c r="B49730"/>
      <c r="C49730"/>
      <c r="D49730" s="67"/>
      <c r="E49730"/>
      <c r="F49730"/>
      <c r="G49730"/>
      <c r="H49730" s="67"/>
      <c r="I49730"/>
      <c r="J49730"/>
      <c r="K49730"/>
      <c r="L49730"/>
      <c r="M49730"/>
      <c r="N49730"/>
      <c r="O49730"/>
    </row>
    <row r="49731" spans="1:15">
      <c r="A49731"/>
      <c r="B49731"/>
      <c r="C49731"/>
      <c r="D49731" s="67"/>
      <c r="E49731"/>
      <c r="F49731"/>
      <c r="G49731"/>
      <c r="H49731" s="67"/>
      <c r="I49731"/>
      <c r="J49731"/>
      <c r="K49731"/>
      <c r="L49731"/>
      <c r="M49731"/>
      <c r="N49731"/>
      <c r="O49731"/>
    </row>
    <row r="49732" spans="1:15">
      <c r="A49732"/>
      <c r="B49732"/>
      <c r="C49732"/>
      <c r="D49732" s="67"/>
      <c r="E49732"/>
      <c r="F49732"/>
      <c r="G49732"/>
      <c r="H49732" s="67"/>
      <c r="I49732"/>
      <c r="J49732"/>
      <c r="K49732"/>
      <c r="L49732"/>
      <c r="M49732"/>
      <c r="N49732"/>
      <c r="O49732"/>
    </row>
    <row r="49733" spans="1:15">
      <c r="A49733"/>
      <c r="B49733"/>
      <c r="C49733"/>
      <c r="D49733" s="67"/>
      <c r="E49733"/>
      <c r="F49733"/>
      <c r="G49733"/>
      <c r="H49733" s="67"/>
      <c r="I49733"/>
      <c r="J49733"/>
      <c r="K49733"/>
      <c r="L49733"/>
      <c r="M49733"/>
      <c r="N49733"/>
      <c r="O49733"/>
    </row>
    <row r="49734" spans="1:15">
      <c r="A49734"/>
      <c r="B49734"/>
      <c r="C49734"/>
      <c r="D49734" s="67"/>
      <c r="E49734"/>
      <c r="F49734"/>
      <c r="G49734"/>
      <c r="H49734" s="67"/>
      <c r="I49734"/>
      <c r="J49734"/>
      <c r="K49734"/>
      <c r="L49734"/>
      <c r="M49734"/>
      <c r="N49734"/>
      <c r="O49734"/>
    </row>
    <row r="49735" spans="1:15">
      <c r="A49735"/>
      <c r="B49735"/>
      <c r="C49735"/>
      <c r="D49735" s="67"/>
      <c r="E49735"/>
      <c r="F49735"/>
      <c r="G49735"/>
      <c r="H49735" s="67"/>
      <c r="I49735"/>
      <c r="J49735"/>
      <c r="K49735"/>
      <c r="L49735"/>
      <c r="M49735"/>
      <c r="N49735"/>
      <c r="O49735"/>
    </row>
    <row r="49736" spans="1:15">
      <c r="A49736"/>
      <c r="B49736"/>
      <c r="C49736"/>
      <c r="D49736" s="67"/>
      <c r="E49736"/>
      <c r="F49736"/>
      <c r="G49736"/>
      <c r="H49736" s="67"/>
      <c r="I49736"/>
      <c r="J49736"/>
      <c r="K49736"/>
      <c r="L49736"/>
      <c r="M49736"/>
      <c r="N49736"/>
      <c r="O49736"/>
    </row>
    <row r="49737" spans="1:15">
      <c r="A49737"/>
      <c r="B49737"/>
      <c r="C49737"/>
      <c r="D49737" s="67"/>
      <c r="E49737"/>
      <c r="F49737"/>
      <c r="G49737"/>
      <c r="H49737" s="67"/>
      <c r="I49737"/>
      <c r="J49737"/>
      <c r="K49737"/>
      <c r="L49737"/>
      <c r="M49737"/>
      <c r="N49737"/>
      <c r="O49737"/>
    </row>
    <row r="49738" spans="1:15">
      <c r="A49738"/>
      <c r="B49738"/>
      <c r="C49738"/>
      <c r="D49738" s="67"/>
      <c r="E49738"/>
      <c r="F49738"/>
      <c r="G49738"/>
      <c r="H49738" s="67"/>
      <c r="I49738"/>
      <c r="J49738"/>
      <c r="K49738"/>
      <c r="L49738"/>
      <c r="M49738"/>
      <c r="N49738"/>
      <c r="O49738"/>
    </row>
    <row r="49739" spans="1:15">
      <c r="A49739"/>
      <c r="B49739"/>
      <c r="C49739"/>
      <c r="D49739" s="67"/>
      <c r="E49739"/>
      <c r="F49739"/>
      <c r="G49739"/>
      <c r="H49739" s="67"/>
      <c r="I49739"/>
      <c r="J49739"/>
      <c r="K49739"/>
      <c r="L49739"/>
      <c r="M49739"/>
      <c r="N49739"/>
      <c r="O49739"/>
    </row>
    <row r="49740" spans="1:15">
      <c r="A49740"/>
      <c r="B49740"/>
      <c r="C49740"/>
      <c r="D49740" s="67"/>
      <c r="E49740"/>
      <c r="F49740"/>
      <c r="G49740"/>
      <c r="H49740" s="67"/>
      <c r="I49740"/>
      <c r="J49740"/>
      <c r="K49740"/>
      <c r="L49740"/>
      <c r="M49740"/>
      <c r="N49740"/>
      <c r="O49740"/>
    </row>
    <row r="49741" spans="1:15">
      <c r="A49741"/>
      <c r="B49741"/>
      <c r="C49741"/>
      <c r="D49741" s="67"/>
      <c r="E49741"/>
      <c r="F49741"/>
      <c r="G49741"/>
      <c r="H49741" s="67"/>
      <c r="I49741"/>
      <c r="J49741"/>
      <c r="K49741"/>
      <c r="L49741"/>
      <c r="M49741"/>
      <c r="N49741"/>
      <c r="O49741"/>
    </row>
    <row r="49742" spans="1:15">
      <c r="A49742"/>
      <c r="B49742"/>
      <c r="C49742"/>
      <c r="D49742" s="67"/>
      <c r="E49742"/>
      <c r="F49742"/>
      <c r="G49742"/>
      <c r="H49742" s="67"/>
      <c r="I49742"/>
      <c r="J49742"/>
      <c r="K49742"/>
      <c r="L49742"/>
      <c r="M49742"/>
      <c r="N49742"/>
      <c r="O49742"/>
    </row>
    <row r="49743" spans="1:15">
      <c r="A49743"/>
      <c r="B49743"/>
      <c r="C49743"/>
      <c r="D49743" s="67"/>
      <c r="E49743"/>
      <c r="F49743"/>
      <c r="G49743"/>
      <c r="H49743" s="67"/>
      <c r="I49743"/>
      <c r="J49743"/>
      <c r="K49743"/>
      <c r="L49743"/>
      <c r="M49743"/>
      <c r="N49743"/>
      <c r="O49743"/>
    </row>
    <row r="49744" spans="1:15">
      <c r="A49744"/>
      <c r="B49744"/>
      <c r="C49744"/>
      <c r="D49744" s="67"/>
      <c r="E49744"/>
      <c r="F49744"/>
      <c r="G49744"/>
      <c r="H49744" s="67"/>
      <c r="I49744"/>
      <c r="J49744"/>
      <c r="K49744"/>
      <c r="L49744"/>
      <c r="M49744"/>
      <c r="N49744"/>
      <c r="O49744"/>
    </row>
    <row r="49745" spans="1:15">
      <c r="A49745"/>
      <c r="B49745"/>
      <c r="C49745"/>
      <c r="D49745" s="67"/>
      <c r="E49745"/>
      <c r="F49745"/>
      <c r="G49745"/>
      <c r="H49745" s="67"/>
      <c r="I49745"/>
      <c r="J49745"/>
      <c r="K49745"/>
      <c r="L49745"/>
      <c r="M49745"/>
      <c r="N49745"/>
      <c r="O49745"/>
    </row>
    <row r="49746" spans="1:15">
      <c r="A49746"/>
      <c r="B49746"/>
      <c r="C49746"/>
      <c r="D49746" s="67"/>
      <c r="E49746"/>
      <c r="F49746"/>
      <c r="G49746"/>
      <c r="H49746" s="67"/>
      <c r="I49746"/>
      <c r="J49746"/>
      <c r="K49746"/>
      <c r="L49746"/>
      <c r="M49746"/>
      <c r="N49746"/>
      <c r="O49746"/>
    </row>
    <row r="49747" spans="1:15">
      <c r="A49747"/>
      <c r="B49747"/>
      <c r="C49747"/>
      <c r="D49747" s="67"/>
      <c r="E49747"/>
      <c r="F49747"/>
      <c r="G49747"/>
      <c r="H49747" s="67"/>
      <c r="I49747"/>
      <c r="J49747"/>
      <c r="K49747"/>
      <c r="L49747"/>
      <c r="M49747"/>
      <c r="N49747"/>
      <c r="O49747"/>
    </row>
    <row r="49748" spans="1:15">
      <c r="A49748"/>
      <c r="B49748"/>
      <c r="C49748"/>
      <c r="D49748" s="67"/>
      <c r="E49748"/>
      <c r="F49748"/>
      <c r="G49748"/>
      <c r="H49748" s="67"/>
      <c r="I49748"/>
      <c r="J49748"/>
      <c r="K49748"/>
      <c r="L49748"/>
      <c r="M49748"/>
      <c r="N49748"/>
      <c r="O49748"/>
    </row>
    <row r="49749" spans="1:15">
      <c r="A49749"/>
      <c r="B49749"/>
      <c r="C49749"/>
      <c r="D49749" s="67"/>
      <c r="E49749"/>
      <c r="F49749"/>
      <c r="G49749"/>
      <c r="H49749" s="67"/>
      <c r="I49749"/>
      <c r="J49749"/>
      <c r="K49749"/>
      <c r="L49749"/>
      <c r="M49749"/>
      <c r="N49749"/>
      <c r="O49749"/>
    </row>
    <row r="49750" spans="1:15">
      <c r="A49750"/>
      <c r="B49750"/>
      <c r="C49750"/>
      <c r="D49750" s="67"/>
      <c r="E49750"/>
      <c r="F49750"/>
      <c r="G49750"/>
      <c r="H49750" s="67"/>
      <c r="I49750"/>
      <c r="J49750"/>
      <c r="K49750"/>
      <c r="L49750"/>
      <c r="M49750"/>
      <c r="N49750"/>
      <c r="O49750"/>
    </row>
    <row r="49751" spans="1:15">
      <c r="A49751"/>
      <c r="B49751"/>
      <c r="C49751"/>
      <c r="D49751" s="67"/>
      <c r="E49751"/>
      <c r="F49751"/>
      <c r="G49751"/>
      <c r="H49751" s="67"/>
      <c r="I49751"/>
      <c r="J49751"/>
      <c r="K49751"/>
      <c r="L49751"/>
      <c r="M49751"/>
      <c r="N49751"/>
      <c r="O49751"/>
    </row>
    <row r="49752" spans="1:15">
      <c r="A49752"/>
      <c r="B49752"/>
      <c r="C49752"/>
      <c r="D49752" s="67"/>
      <c r="E49752"/>
      <c r="F49752"/>
      <c r="G49752"/>
      <c r="H49752" s="67"/>
      <c r="I49752"/>
      <c r="J49752"/>
      <c r="K49752"/>
      <c r="L49752"/>
      <c r="M49752"/>
      <c r="N49752"/>
      <c r="O49752"/>
    </row>
    <row r="49753" spans="1:15">
      <c r="A49753"/>
      <c r="B49753"/>
      <c r="C49753"/>
      <c r="D49753" s="67"/>
      <c r="E49753"/>
      <c r="F49753"/>
      <c r="G49753"/>
      <c r="H49753" s="67"/>
      <c r="I49753"/>
      <c r="J49753"/>
      <c r="K49753"/>
      <c r="L49753"/>
      <c r="M49753"/>
      <c r="N49753"/>
      <c r="O49753"/>
    </row>
    <row r="49754" spans="1:15">
      <c r="A49754"/>
      <c r="B49754"/>
      <c r="C49754"/>
      <c r="D49754" s="67"/>
      <c r="E49754"/>
      <c r="F49754"/>
      <c r="G49754"/>
      <c r="H49754" s="67"/>
      <c r="I49754"/>
      <c r="J49754"/>
      <c r="K49754"/>
      <c r="L49754"/>
      <c r="M49754"/>
      <c r="N49754"/>
      <c r="O49754"/>
    </row>
    <row r="49755" spans="1:15">
      <c r="A49755"/>
      <c r="B49755"/>
      <c r="C49755"/>
      <c r="D49755" s="67"/>
      <c r="E49755"/>
      <c r="F49755"/>
      <c r="G49755"/>
      <c r="H49755" s="67"/>
      <c r="I49755"/>
      <c r="J49755"/>
      <c r="K49755"/>
      <c r="L49755"/>
      <c r="M49755"/>
      <c r="N49755"/>
      <c r="O49755"/>
    </row>
    <row r="49756" spans="1:15">
      <c r="A49756"/>
      <c r="B49756"/>
      <c r="C49756"/>
      <c r="D49756" s="67"/>
      <c r="E49756"/>
      <c r="F49756"/>
      <c r="G49756"/>
      <c r="H49756" s="67"/>
      <c r="I49756"/>
      <c r="J49756"/>
      <c r="K49756"/>
      <c r="L49756"/>
      <c r="M49756"/>
      <c r="N49756"/>
      <c r="O49756"/>
    </row>
    <row r="49757" spans="1:15">
      <c r="A49757"/>
      <c r="B49757"/>
      <c r="C49757"/>
      <c r="D49757" s="67"/>
      <c r="E49757"/>
      <c r="F49757"/>
      <c r="G49757"/>
      <c r="H49757" s="67"/>
      <c r="I49757"/>
      <c r="J49757"/>
      <c r="K49757"/>
      <c r="L49757"/>
      <c r="M49757"/>
      <c r="N49757"/>
      <c r="O49757"/>
    </row>
    <row r="49758" spans="1:15">
      <c r="A49758"/>
      <c r="B49758"/>
      <c r="C49758"/>
      <c r="D49758" s="67"/>
      <c r="E49758"/>
      <c r="F49758"/>
      <c r="G49758"/>
      <c r="H49758" s="67"/>
      <c r="I49758"/>
      <c r="J49758"/>
      <c r="K49758"/>
      <c r="L49758"/>
      <c r="M49758"/>
      <c r="N49758"/>
      <c r="O49758"/>
    </row>
    <row r="49759" spans="1:15">
      <c r="A49759"/>
      <c r="B49759"/>
      <c r="C49759"/>
      <c r="D49759" s="67"/>
      <c r="E49759"/>
      <c r="F49759"/>
      <c r="G49759"/>
      <c r="H49759" s="67"/>
      <c r="I49759"/>
      <c r="J49759"/>
      <c r="K49759"/>
      <c r="L49759"/>
      <c r="M49759"/>
      <c r="N49759"/>
      <c r="O49759"/>
    </row>
    <row r="49760" spans="1:15">
      <c r="A49760"/>
      <c r="B49760"/>
      <c r="C49760"/>
      <c r="D49760" s="67"/>
      <c r="E49760"/>
      <c r="F49760"/>
      <c r="G49760"/>
      <c r="H49760" s="67"/>
      <c r="I49760"/>
      <c r="J49760"/>
      <c r="K49760"/>
      <c r="L49760"/>
      <c r="M49760"/>
      <c r="N49760"/>
      <c r="O49760"/>
    </row>
    <row r="49761" spans="1:15">
      <c r="A49761"/>
      <c r="B49761"/>
      <c r="C49761"/>
      <c r="D49761" s="67"/>
      <c r="E49761"/>
      <c r="F49761"/>
      <c r="G49761"/>
      <c r="H49761" s="67"/>
      <c r="I49761"/>
      <c r="J49761"/>
      <c r="K49761"/>
      <c r="L49761"/>
      <c r="M49761"/>
      <c r="N49761"/>
      <c r="O49761"/>
    </row>
    <row r="49762" spans="1:15">
      <c r="A49762"/>
      <c r="B49762"/>
      <c r="C49762"/>
      <c r="D49762" s="67"/>
      <c r="E49762"/>
      <c r="F49762"/>
      <c r="G49762"/>
      <c r="H49762" s="67"/>
      <c r="I49762"/>
      <c r="J49762"/>
      <c r="K49762"/>
      <c r="L49762"/>
      <c r="M49762"/>
      <c r="N49762"/>
      <c r="O49762"/>
    </row>
    <row r="49763" spans="1:15">
      <c r="A49763"/>
      <c r="B49763"/>
      <c r="C49763"/>
      <c r="D49763" s="67"/>
      <c r="E49763"/>
      <c r="F49763"/>
      <c r="G49763"/>
      <c r="H49763" s="67"/>
      <c r="I49763"/>
      <c r="J49763"/>
      <c r="K49763"/>
      <c r="L49763"/>
      <c r="M49763"/>
      <c r="N49763"/>
      <c r="O49763"/>
    </row>
    <row r="49764" spans="1:15">
      <c r="A49764"/>
      <c r="B49764"/>
      <c r="C49764"/>
      <c r="D49764" s="67"/>
      <c r="E49764"/>
      <c r="F49764"/>
      <c r="G49764"/>
      <c r="H49764" s="67"/>
      <c r="I49764"/>
      <c r="J49764"/>
      <c r="K49764"/>
      <c r="L49764"/>
      <c r="M49764"/>
      <c r="N49764"/>
      <c r="O49764"/>
    </row>
    <row r="49765" spans="1:15">
      <c r="A49765"/>
      <c r="B49765"/>
      <c r="C49765"/>
      <c r="D49765" s="67"/>
      <c r="E49765"/>
      <c r="F49765"/>
      <c r="G49765"/>
      <c r="H49765" s="67"/>
      <c r="I49765"/>
      <c r="J49765"/>
      <c r="K49765"/>
      <c r="L49765"/>
      <c r="M49765"/>
      <c r="N49765"/>
      <c r="O49765"/>
    </row>
    <row r="49766" spans="1:15">
      <c r="A49766"/>
      <c r="B49766"/>
      <c r="C49766"/>
      <c r="D49766" s="67"/>
      <c r="E49766"/>
      <c r="F49766"/>
      <c r="G49766"/>
      <c r="H49766" s="67"/>
      <c r="I49766"/>
      <c r="J49766"/>
      <c r="K49766"/>
      <c r="L49766"/>
      <c r="M49766"/>
      <c r="N49766"/>
      <c r="O49766"/>
    </row>
    <row r="49767" spans="1:15">
      <c r="A49767"/>
      <c r="B49767"/>
      <c r="C49767"/>
      <c r="D49767" s="67"/>
      <c r="E49767"/>
      <c r="F49767"/>
      <c r="G49767"/>
      <c r="H49767" s="67"/>
      <c r="I49767"/>
      <c r="J49767"/>
      <c r="K49767"/>
      <c r="L49767"/>
      <c r="M49767"/>
      <c r="N49767"/>
      <c r="O49767"/>
    </row>
    <row r="49768" spans="1:15">
      <c r="A49768"/>
      <c r="B49768"/>
      <c r="C49768"/>
      <c r="D49768" s="67"/>
      <c r="E49768"/>
      <c r="F49768"/>
      <c r="G49768"/>
      <c r="H49768" s="67"/>
      <c r="I49768"/>
      <c r="J49768"/>
      <c r="K49768"/>
      <c r="L49768"/>
      <c r="M49768"/>
      <c r="N49768"/>
      <c r="O49768"/>
    </row>
    <row r="49769" spans="1:15">
      <c r="A49769"/>
      <c r="B49769"/>
      <c r="C49769"/>
      <c r="D49769" s="67"/>
      <c r="E49769"/>
      <c r="F49769"/>
      <c r="G49769"/>
      <c r="H49769" s="67"/>
      <c r="I49769"/>
      <c r="J49769"/>
      <c r="K49769"/>
      <c r="L49769"/>
      <c r="M49769"/>
      <c r="N49769"/>
      <c r="O49769"/>
    </row>
    <row r="49770" spans="1:15">
      <c r="A49770"/>
      <c r="B49770"/>
      <c r="C49770"/>
      <c r="D49770" s="67"/>
      <c r="E49770"/>
      <c r="F49770"/>
      <c r="G49770"/>
      <c r="H49770" s="67"/>
      <c r="I49770"/>
      <c r="J49770"/>
      <c r="K49770"/>
      <c r="L49770"/>
      <c r="M49770"/>
      <c r="N49770"/>
      <c r="O49770"/>
    </row>
    <row r="49771" spans="1:15">
      <c r="A49771"/>
      <c r="B49771"/>
      <c r="C49771"/>
      <c r="D49771" s="67"/>
      <c r="E49771"/>
      <c r="F49771"/>
      <c r="G49771"/>
      <c r="H49771" s="67"/>
      <c r="I49771"/>
      <c r="J49771"/>
      <c r="K49771"/>
      <c r="L49771"/>
      <c r="M49771"/>
      <c r="N49771"/>
      <c r="O49771"/>
    </row>
    <row r="49772" spans="1:15">
      <c r="A49772"/>
      <c r="B49772"/>
      <c r="C49772"/>
      <c r="D49772" s="67"/>
      <c r="E49772"/>
      <c r="F49772"/>
      <c r="G49772"/>
      <c r="H49772" s="67"/>
      <c r="I49772"/>
      <c r="J49772"/>
      <c r="K49772"/>
      <c r="L49772"/>
      <c r="M49772"/>
      <c r="N49772"/>
      <c r="O49772"/>
    </row>
    <row r="49773" spans="1:15">
      <c r="A49773"/>
      <c r="B49773"/>
      <c r="C49773"/>
      <c r="D49773" s="67"/>
      <c r="E49773"/>
      <c r="F49773"/>
      <c r="G49773"/>
      <c r="H49773" s="67"/>
      <c r="I49773"/>
      <c r="J49773"/>
      <c r="K49773"/>
      <c r="L49773"/>
      <c r="M49773"/>
      <c r="N49773"/>
      <c r="O49773"/>
    </row>
    <row r="49774" spans="1:15">
      <c r="A49774"/>
      <c r="B49774"/>
      <c r="C49774"/>
      <c r="D49774" s="67"/>
      <c r="E49774"/>
      <c r="F49774"/>
      <c r="G49774"/>
      <c r="H49774" s="67"/>
      <c r="I49774"/>
      <c r="J49774"/>
      <c r="K49774"/>
      <c r="L49774"/>
      <c r="M49774"/>
      <c r="N49774"/>
      <c r="O49774"/>
    </row>
    <row r="49775" spans="1:15">
      <c r="A49775"/>
      <c r="B49775"/>
      <c r="C49775"/>
      <c r="D49775" s="67"/>
      <c r="E49775"/>
      <c r="F49775"/>
      <c r="G49775"/>
      <c r="H49775" s="67"/>
      <c r="I49775"/>
      <c r="J49775"/>
      <c r="K49775"/>
      <c r="L49775"/>
      <c r="M49775"/>
      <c r="N49775"/>
      <c r="O49775"/>
    </row>
    <row r="49776" spans="1:15">
      <c r="A49776"/>
      <c r="B49776"/>
      <c r="C49776"/>
      <c r="D49776" s="67"/>
      <c r="E49776"/>
      <c r="F49776"/>
      <c r="G49776"/>
      <c r="H49776" s="67"/>
      <c r="I49776"/>
      <c r="J49776"/>
      <c r="K49776"/>
      <c r="L49776"/>
      <c r="M49776"/>
      <c r="N49776"/>
      <c r="O49776"/>
    </row>
    <row r="49777" spans="1:15">
      <c r="A49777"/>
      <c r="B49777"/>
      <c r="C49777"/>
      <c r="D49777" s="67"/>
      <c r="E49777"/>
      <c r="F49777"/>
      <c r="G49777"/>
      <c r="H49777" s="67"/>
      <c r="I49777"/>
      <c r="J49777"/>
      <c r="K49777"/>
      <c r="L49777"/>
      <c r="M49777"/>
      <c r="N49777"/>
      <c r="O49777"/>
    </row>
    <row r="49778" spans="1:15">
      <c r="A49778"/>
      <c r="B49778"/>
      <c r="C49778"/>
      <c r="D49778" s="67"/>
      <c r="E49778"/>
      <c r="F49778"/>
      <c r="G49778"/>
      <c r="H49778" s="67"/>
      <c r="I49778"/>
      <c r="J49778"/>
      <c r="K49778"/>
      <c r="L49778"/>
      <c r="M49778"/>
      <c r="N49778"/>
      <c r="O49778"/>
    </row>
    <row r="49779" spans="1:15">
      <c r="A49779"/>
      <c r="B49779"/>
      <c r="C49779"/>
      <c r="D49779" s="67"/>
      <c r="E49779"/>
      <c r="F49779"/>
      <c r="G49779"/>
      <c r="H49779" s="67"/>
      <c r="I49779"/>
      <c r="J49779"/>
      <c r="K49779"/>
      <c r="L49779"/>
      <c r="M49779"/>
      <c r="N49779"/>
      <c r="O49779"/>
    </row>
    <row r="49780" spans="1:15">
      <c r="A49780"/>
      <c r="B49780"/>
      <c r="C49780"/>
      <c r="D49780" s="67"/>
      <c r="E49780"/>
      <c r="F49780"/>
      <c r="G49780"/>
      <c r="H49780" s="67"/>
      <c r="I49780"/>
      <c r="J49780"/>
      <c r="K49780"/>
      <c r="L49780"/>
      <c r="M49780"/>
      <c r="N49780"/>
      <c r="O49780"/>
    </row>
    <row r="49781" spans="1:15">
      <c r="A49781"/>
      <c r="B49781"/>
      <c r="C49781"/>
      <c r="D49781" s="67"/>
      <c r="E49781"/>
      <c r="F49781"/>
      <c r="G49781"/>
      <c r="H49781" s="67"/>
      <c r="I49781"/>
      <c r="J49781"/>
      <c r="K49781"/>
      <c r="L49781"/>
      <c r="M49781"/>
      <c r="N49781"/>
      <c r="O49781"/>
    </row>
    <row r="49782" spans="1:15">
      <c r="A49782"/>
      <c r="B49782"/>
      <c r="C49782"/>
      <c r="D49782" s="67"/>
      <c r="E49782"/>
      <c r="F49782"/>
      <c r="G49782"/>
      <c r="H49782" s="67"/>
      <c r="I49782"/>
      <c r="J49782"/>
      <c r="K49782"/>
      <c r="L49782"/>
      <c r="M49782"/>
      <c r="N49782"/>
      <c r="O49782"/>
    </row>
    <row r="49783" spans="1:15">
      <c r="A49783"/>
      <c r="B49783"/>
      <c r="C49783"/>
      <c r="D49783" s="67"/>
      <c r="E49783"/>
      <c r="F49783"/>
      <c r="G49783"/>
      <c r="H49783" s="67"/>
      <c r="I49783"/>
      <c r="J49783"/>
      <c r="K49783"/>
      <c r="L49783"/>
      <c r="M49783"/>
      <c r="N49783"/>
      <c r="O49783"/>
    </row>
    <row r="49784" spans="1:15">
      <c r="A49784"/>
      <c r="B49784"/>
      <c r="C49784"/>
      <c r="D49784" s="67"/>
      <c r="E49784"/>
      <c r="F49784"/>
      <c r="G49784"/>
      <c r="H49784" s="67"/>
      <c r="I49784"/>
      <c r="J49784"/>
      <c r="K49784"/>
      <c r="L49784"/>
      <c r="M49784"/>
      <c r="N49784"/>
      <c r="O49784"/>
    </row>
    <row r="49785" spans="1:15">
      <c r="A49785"/>
      <c r="B49785"/>
      <c r="C49785"/>
      <c r="D49785" s="67"/>
      <c r="E49785"/>
      <c r="F49785"/>
      <c r="G49785"/>
      <c r="H49785" s="67"/>
      <c r="I49785"/>
      <c r="J49785"/>
      <c r="K49785"/>
      <c r="L49785"/>
      <c r="M49785"/>
      <c r="N49785"/>
      <c r="O49785"/>
    </row>
    <row r="49786" spans="1:15">
      <c r="A49786"/>
      <c r="B49786"/>
      <c r="C49786"/>
      <c r="D49786" s="67"/>
      <c r="E49786"/>
      <c r="F49786"/>
      <c r="G49786"/>
      <c r="H49786" s="67"/>
      <c r="I49786"/>
      <c r="J49786"/>
      <c r="K49786"/>
      <c r="L49786"/>
      <c r="M49786"/>
      <c r="N49786"/>
      <c r="O49786"/>
    </row>
    <row r="49787" spans="1:15">
      <c r="A49787"/>
      <c r="B49787"/>
      <c r="C49787"/>
      <c r="D49787" s="67"/>
      <c r="E49787"/>
      <c r="F49787"/>
      <c r="G49787"/>
      <c r="H49787" s="67"/>
      <c r="I49787"/>
      <c r="J49787"/>
      <c r="K49787"/>
      <c r="L49787"/>
      <c r="M49787"/>
      <c r="N49787"/>
      <c r="O49787"/>
    </row>
    <row r="49788" spans="1:15">
      <c r="A49788"/>
      <c r="B49788"/>
      <c r="C49788"/>
      <c r="D49788" s="67"/>
      <c r="E49788"/>
      <c r="F49788"/>
      <c r="G49788"/>
      <c r="H49788" s="67"/>
      <c r="I49788"/>
      <c r="J49788"/>
      <c r="K49788"/>
      <c r="L49788"/>
      <c r="M49788"/>
      <c r="N49788"/>
      <c r="O49788"/>
    </row>
    <row r="49789" spans="1:15">
      <c r="A49789"/>
      <c r="B49789"/>
      <c r="C49789"/>
      <c r="D49789" s="67"/>
      <c r="E49789"/>
      <c r="F49789"/>
      <c r="G49789"/>
      <c r="H49789" s="67"/>
      <c r="I49789"/>
      <c r="J49789"/>
      <c r="K49789"/>
      <c r="L49789"/>
      <c r="M49789"/>
      <c r="N49789"/>
      <c r="O49789"/>
    </row>
    <row r="49790" spans="1:15">
      <c r="A49790"/>
      <c r="B49790"/>
      <c r="C49790"/>
      <c r="D49790" s="67"/>
      <c r="E49790"/>
      <c r="F49790"/>
      <c r="G49790"/>
      <c r="H49790" s="67"/>
      <c r="I49790"/>
      <c r="J49790"/>
      <c r="K49790"/>
      <c r="L49790"/>
      <c r="M49790"/>
      <c r="N49790"/>
      <c r="O49790"/>
    </row>
    <row r="49791" spans="1:15">
      <c r="A49791"/>
      <c r="B49791"/>
      <c r="C49791"/>
      <c r="D49791" s="67"/>
      <c r="E49791"/>
      <c r="F49791"/>
      <c r="G49791"/>
      <c r="H49791" s="67"/>
      <c r="I49791"/>
      <c r="J49791"/>
      <c r="K49791"/>
      <c r="L49791"/>
      <c r="M49791"/>
      <c r="N49791"/>
      <c r="O49791"/>
    </row>
    <row r="49792" spans="1:15">
      <c r="A49792"/>
      <c r="B49792"/>
      <c r="C49792"/>
      <c r="D49792" s="67"/>
      <c r="E49792"/>
      <c r="F49792"/>
      <c r="G49792"/>
      <c r="H49792" s="67"/>
      <c r="I49792"/>
      <c r="J49792"/>
      <c r="K49792"/>
      <c r="L49792"/>
      <c r="M49792"/>
      <c r="N49792"/>
      <c r="O49792"/>
    </row>
    <row r="49793" spans="1:15">
      <c r="A49793"/>
      <c r="B49793"/>
      <c r="C49793"/>
      <c r="D49793" s="67"/>
      <c r="E49793"/>
      <c r="F49793"/>
      <c r="G49793"/>
      <c r="H49793" s="67"/>
      <c r="I49793"/>
      <c r="J49793"/>
      <c r="K49793"/>
      <c r="L49793"/>
      <c r="M49793"/>
      <c r="N49793"/>
      <c r="O49793"/>
    </row>
    <row r="49794" spans="1:15">
      <c r="A49794"/>
      <c r="B49794"/>
      <c r="C49794"/>
      <c r="D49794" s="67"/>
      <c r="E49794"/>
      <c r="F49794"/>
      <c r="G49794"/>
      <c r="H49794" s="67"/>
      <c r="I49794"/>
      <c r="J49794"/>
      <c r="K49794"/>
      <c r="L49794"/>
      <c r="M49794"/>
      <c r="N49794"/>
      <c r="O49794"/>
    </row>
    <row r="49795" spans="1:15">
      <c r="A49795"/>
      <c r="B49795"/>
      <c r="C49795"/>
      <c r="D49795" s="67"/>
      <c r="E49795"/>
      <c r="F49795"/>
      <c r="G49795"/>
      <c r="H49795" s="67"/>
      <c r="I49795"/>
      <c r="J49795"/>
      <c r="K49795"/>
      <c r="L49795"/>
      <c r="M49795"/>
      <c r="N49795"/>
      <c r="O49795"/>
    </row>
    <row r="49796" spans="1:15">
      <c r="A49796"/>
      <c r="B49796"/>
      <c r="C49796"/>
      <c r="D49796" s="67"/>
      <c r="E49796"/>
      <c r="F49796"/>
      <c r="G49796"/>
      <c r="H49796" s="67"/>
      <c r="I49796"/>
      <c r="J49796"/>
      <c r="K49796"/>
      <c r="L49796"/>
      <c r="M49796"/>
      <c r="N49796"/>
      <c r="O49796"/>
    </row>
    <row r="49797" spans="1:15">
      <c r="A49797"/>
      <c r="B49797"/>
      <c r="C49797"/>
      <c r="D49797" s="67"/>
      <c r="E49797"/>
      <c r="F49797"/>
      <c r="G49797"/>
      <c r="H49797" s="67"/>
      <c r="I49797"/>
      <c r="J49797"/>
      <c r="K49797"/>
      <c r="L49797"/>
      <c r="M49797"/>
      <c r="N49797"/>
      <c r="O49797"/>
    </row>
    <row r="49798" spans="1:15">
      <c r="A49798"/>
      <c r="B49798"/>
      <c r="C49798"/>
      <c r="D49798" s="67"/>
      <c r="E49798"/>
      <c r="F49798"/>
      <c r="G49798"/>
      <c r="H49798" s="67"/>
      <c r="I49798"/>
      <c r="J49798"/>
      <c r="K49798"/>
      <c r="L49798"/>
      <c r="M49798"/>
      <c r="N49798"/>
      <c r="O49798"/>
    </row>
    <row r="49799" spans="1:15">
      <c r="A49799"/>
      <c r="B49799"/>
      <c r="C49799"/>
      <c r="D49799" s="67"/>
      <c r="E49799"/>
      <c r="F49799"/>
      <c r="G49799"/>
      <c r="H49799" s="67"/>
      <c r="I49799"/>
      <c r="J49799"/>
      <c r="K49799"/>
      <c r="L49799"/>
      <c r="M49799"/>
      <c r="N49799"/>
      <c r="O49799"/>
    </row>
    <row r="49800" spans="1:15">
      <c r="A49800"/>
      <c r="B49800"/>
      <c r="C49800"/>
      <c r="D49800" s="67"/>
      <c r="E49800"/>
      <c r="F49800"/>
      <c r="G49800"/>
      <c r="H49800" s="67"/>
      <c r="I49800"/>
      <c r="J49800"/>
      <c r="K49800"/>
      <c r="L49800"/>
      <c r="M49800"/>
      <c r="N49800"/>
      <c r="O49800"/>
    </row>
    <row r="49801" spans="1:15">
      <c r="A49801"/>
      <c r="B49801"/>
      <c r="C49801"/>
      <c r="D49801" s="67"/>
      <c r="E49801"/>
      <c r="F49801"/>
      <c r="G49801"/>
      <c r="H49801" s="67"/>
      <c r="I49801"/>
      <c r="J49801"/>
      <c r="K49801"/>
      <c r="L49801"/>
      <c r="M49801"/>
      <c r="N49801"/>
      <c r="O49801"/>
    </row>
    <row r="49802" spans="1:15">
      <c r="A49802"/>
      <c r="B49802"/>
      <c r="C49802"/>
      <c r="D49802" s="67"/>
      <c r="E49802"/>
      <c r="F49802"/>
      <c r="G49802"/>
      <c r="H49802" s="67"/>
      <c r="I49802"/>
      <c r="J49802"/>
      <c r="K49802"/>
      <c r="L49802"/>
      <c r="M49802"/>
      <c r="N49802"/>
      <c r="O49802"/>
    </row>
    <row r="49803" spans="1:15">
      <c r="A49803"/>
      <c r="B49803"/>
      <c r="C49803"/>
      <c r="D49803" s="67"/>
      <c r="E49803"/>
      <c r="F49803"/>
      <c r="G49803"/>
      <c r="H49803" s="67"/>
      <c r="I49803"/>
      <c r="J49803"/>
      <c r="K49803"/>
      <c r="L49803"/>
      <c r="M49803"/>
      <c r="N49803"/>
      <c r="O49803"/>
    </row>
    <row r="49804" spans="1:15">
      <c r="A49804"/>
      <c r="B49804"/>
      <c r="C49804"/>
      <c r="D49804" s="67"/>
      <c r="E49804"/>
      <c r="F49804"/>
      <c r="G49804"/>
      <c r="H49804" s="67"/>
      <c r="I49804"/>
      <c r="J49804"/>
      <c r="K49804"/>
      <c r="L49804"/>
      <c r="M49804"/>
      <c r="N49804"/>
      <c r="O49804"/>
    </row>
    <row r="49805" spans="1:15">
      <c r="A49805"/>
      <c r="B49805"/>
      <c r="C49805"/>
      <c r="D49805" s="67"/>
      <c r="E49805"/>
      <c r="F49805"/>
      <c r="G49805"/>
      <c r="H49805" s="67"/>
      <c r="I49805"/>
      <c r="J49805"/>
      <c r="K49805"/>
      <c r="L49805"/>
      <c r="M49805"/>
      <c r="N49805"/>
      <c r="O49805"/>
    </row>
    <row r="49806" spans="1:15">
      <c r="A49806"/>
      <c r="B49806"/>
      <c r="C49806"/>
      <c r="D49806" s="67"/>
      <c r="E49806"/>
      <c r="F49806"/>
      <c r="G49806"/>
      <c r="H49806" s="67"/>
      <c r="I49806"/>
      <c r="J49806"/>
      <c r="K49806"/>
      <c r="L49806"/>
      <c r="M49806"/>
      <c r="N49806"/>
      <c r="O49806"/>
    </row>
    <row r="49807" spans="1:15">
      <c r="A49807"/>
      <c r="B49807"/>
      <c r="C49807"/>
      <c r="D49807" s="67"/>
      <c r="E49807"/>
      <c r="F49807"/>
      <c r="G49807"/>
      <c r="H49807" s="67"/>
      <c r="I49807"/>
      <c r="J49807"/>
      <c r="K49807"/>
      <c r="L49807"/>
      <c r="M49807"/>
      <c r="N49807"/>
      <c r="O49807"/>
    </row>
    <row r="49808" spans="1:15">
      <c r="A49808"/>
      <c r="B49808"/>
      <c r="C49808"/>
      <c r="D49808" s="67"/>
      <c r="E49808"/>
      <c r="F49808"/>
      <c r="G49808"/>
      <c r="H49808" s="67"/>
      <c r="I49808"/>
      <c r="J49808"/>
      <c r="K49808"/>
      <c r="L49808"/>
      <c r="M49808"/>
      <c r="N49808"/>
      <c r="O49808"/>
    </row>
    <row r="49809" spans="1:15">
      <c r="A49809"/>
      <c r="B49809"/>
      <c r="C49809"/>
      <c r="D49809" s="67"/>
      <c r="E49809"/>
      <c r="F49809"/>
      <c r="G49809"/>
      <c r="H49809" s="67"/>
      <c r="I49809"/>
      <c r="J49809"/>
      <c r="K49809"/>
      <c r="L49809"/>
      <c r="M49809"/>
      <c r="N49809"/>
      <c r="O49809"/>
    </row>
    <row r="49810" spans="1:15">
      <c r="A49810"/>
      <c r="B49810"/>
      <c r="C49810"/>
      <c r="D49810" s="67"/>
      <c r="E49810"/>
      <c r="F49810"/>
      <c r="G49810"/>
      <c r="H49810" s="67"/>
      <c r="I49810"/>
      <c r="J49810"/>
      <c r="K49810"/>
      <c r="L49810"/>
      <c r="M49810"/>
      <c r="N49810"/>
      <c r="O49810"/>
    </row>
    <row r="49811" spans="1:15">
      <c r="A49811"/>
      <c r="B49811"/>
      <c r="C49811"/>
      <c r="D49811" s="67"/>
      <c r="E49811"/>
      <c r="F49811"/>
      <c r="G49811"/>
      <c r="H49811" s="67"/>
      <c r="I49811"/>
      <c r="J49811"/>
      <c r="K49811"/>
      <c r="L49811"/>
      <c r="M49811"/>
      <c r="N49811"/>
      <c r="O49811"/>
    </row>
    <row r="49812" spans="1:15">
      <c r="A49812"/>
      <c r="B49812"/>
      <c r="C49812"/>
      <c r="D49812" s="67"/>
      <c r="E49812"/>
      <c r="F49812"/>
      <c r="G49812"/>
      <c r="H49812" s="67"/>
      <c r="I49812"/>
      <c r="J49812"/>
      <c r="K49812"/>
      <c r="L49812"/>
      <c r="M49812"/>
      <c r="N49812"/>
      <c r="O49812"/>
    </row>
    <row r="49813" spans="1:15">
      <c r="A49813"/>
      <c r="B49813"/>
      <c r="C49813"/>
      <c r="D49813" s="67"/>
      <c r="E49813"/>
      <c r="F49813"/>
      <c r="G49813"/>
      <c r="H49813" s="67"/>
      <c r="I49813"/>
      <c r="J49813"/>
      <c r="K49813"/>
      <c r="L49813"/>
      <c r="M49813"/>
      <c r="N49813"/>
      <c r="O49813"/>
    </row>
    <row r="49814" spans="1:15">
      <c r="A49814"/>
      <c r="B49814"/>
      <c r="C49814"/>
      <c r="D49814" s="67"/>
      <c r="E49814"/>
      <c r="F49814"/>
      <c r="G49814"/>
      <c r="H49814" s="67"/>
      <c r="I49814"/>
      <c r="J49814"/>
      <c r="K49814"/>
      <c r="L49814"/>
      <c r="M49814"/>
      <c r="N49814"/>
      <c r="O49814"/>
    </row>
    <row r="49815" spans="1:15">
      <c r="A49815"/>
      <c r="B49815"/>
      <c r="C49815"/>
      <c r="D49815" s="67"/>
      <c r="E49815"/>
      <c r="F49815"/>
      <c r="G49815"/>
      <c r="H49815" s="67"/>
      <c r="I49815"/>
      <c r="J49815"/>
      <c r="K49815"/>
      <c r="L49815"/>
      <c r="M49815"/>
      <c r="N49815"/>
      <c r="O49815"/>
    </row>
    <row r="49816" spans="1:15">
      <c r="A49816"/>
      <c r="B49816"/>
      <c r="C49816"/>
      <c r="D49816" s="67"/>
      <c r="E49816"/>
      <c r="F49816"/>
      <c r="G49816"/>
      <c r="H49816" s="67"/>
      <c r="I49816"/>
      <c r="J49816"/>
      <c r="K49816"/>
      <c r="L49816"/>
      <c r="M49816"/>
      <c r="N49816"/>
      <c r="O49816"/>
    </row>
    <row r="49817" spans="1:15">
      <c r="A49817"/>
      <c r="B49817"/>
      <c r="C49817"/>
      <c r="D49817" s="67"/>
      <c r="E49817"/>
      <c r="F49817"/>
      <c r="G49817"/>
      <c r="H49817" s="67"/>
      <c r="I49817"/>
      <c r="J49817"/>
      <c r="K49817"/>
      <c r="L49817"/>
      <c r="M49817"/>
      <c r="N49817"/>
      <c r="O49817"/>
    </row>
    <row r="49818" spans="1:15">
      <c r="A49818"/>
      <c r="B49818"/>
      <c r="C49818"/>
      <c r="D49818" s="67"/>
      <c r="E49818"/>
      <c r="F49818"/>
      <c r="G49818"/>
      <c r="H49818" s="67"/>
      <c r="I49818"/>
      <c r="J49818"/>
      <c r="K49818"/>
      <c r="L49818"/>
      <c r="M49818"/>
      <c r="N49818"/>
      <c r="O49818"/>
    </row>
    <row r="49819" spans="1:15">
      <c r="A49819"/>
      <c r="B49819"/>
      <c r="C49819"/>
      <c r="D49819" s="67"/>
      <c r="E49819"/>
      <c r="F49819"/>
      <c r="G49819"/>
      <c r="H49819" s="67"/>
      <c r="I49819"/>
      <c r="J49819"/>
      <c r="K49819"/>
      <c r="L49819"/>
      <c r="M49819"/>
      <c r="N49819"/>
      <c r="O49819"/>
    </row>
    <row r="49820" spans="1:15">
      <c r="A49820"/>
      <c r="B49820"/>
      <c r="C49820"/>
      <c r="D49820" s="67"/>
      <c r="E49820"/>
      <c r="F49820"/>
      <c r="G49820"/>
      <c r="H49820" s="67"/>
      <c r="I49820"/>
      <c r="J49820"/>
      <c r="K49820"/>
      <c r="L49820"/>
      <c r="M49820"/>
      <c r="N49820"/>
      <c r="O49820"/>
    </row>
    <row r="49821" spans="1:15">
      <c r="A49821"/>
      <c r="B49821"/>
      <c r="C49821"/>
      <c r="D49821" s="67"/>
      <c r="E49821"/>
      <c r="F49821"/>
      <c r="G49821"/>
      <c r="H49821" s="67"/>
      <c r="I49821"/>
      <c r="J49821"/>
      <c r="K49821"/>
      <c r="L49821"/>
      <c r="M49821"/>
      <c r="N49821"/>
      <c r="O49821"/>
    </row>
    <row r="49822" spans="1:15">
      <c r="A49822"/>
      <c r="B49822"/>
      <c r="C49822"/>
      <c r="D49822" s="67"/>
      <c r="E49822"/>
      <c r="F49822"/>
      <c r="G49822"/>
      <c r="H49822" s="67"/>
      <c r="I49822"/>
      <c r="J49822"/>
      <c r="K49822"/>
      <c r="L49822"/>
      <c r="M49822"/>
      <c r="N49822"/>
      <c r="O49822"/>
    </row>
    <row r="49823" spans="1:15">
      <c r="A49823"/>
      <c r="B49823"/>
      <c r="C49823"/>
      <c r="D49823" s="67"/>
      <c r="E49823"/>
      <c r="F49823"/>
      <c r="G49823"/>
      <c r="H49823" s="67"/>
      <c r="I49823"/>
      <c r="J49823"/>
      <c r="K49823"/>
      <c r="L49823"/>
      <c r="M49823"/>
      <c r="N49823"/>
      <c r="O49823"/>
    </row>
    <row r="49824" spans="1:15">
      <c r="A49824"/>
      <c r="B49824"/>
      <c r="C49824"/>
      <c r="D49824" s="67"/>
      <c r="E49824"/>
      <c r="F49824"/>
      <c r="G49824"/>
      <c r="H49824" s="67"/>
      <c r="I49824"/>
      <c r="J49824"/>
      <c r="K49824"/>
      <c r="L49824"/>
      <c r="M49824"/>
      <c r="N49824"/>
      <c r="O49824"/>
    </row>
    <row r="49825" spans="1:15">
      <c r="A49825"/>
      <c r="B49825"/>
      <c r="C49825"/>
      <c r="D49825" s="67"/>
      <c r="E49825"/>
      <c r="F49825"/>
      <c r="G49825"/>
      <c r="H49825" s="67"/>
      <c r="I49825"/>
      <c r="J49825"/>
      <c r="K49825"/>
      <c r="L49825"/>
      <c r="M49825"/>
      <c r="N49825"/>
      <c r="O49825"/>
    </row>
    <row r="49826" spans="1:15">
      <c r="A49826"/>
      <c r="B49826"/>
      <c r="C49826"/>
      <c r="D49826" s="67"/>
      <c r="E49826"/>
      <c r="F49826"/>
      <c r="G49826"/>
      <c r="H49826" s="67"/>
      <c r="I49826"/>
      <c r="J49826"/>
      <c r="K49826"/>
      <c r="L49826"/>
      <c r="M49826"/>
      <c r="N49826"/>
      <c r="O49826"/>
    </row>
    <row r="49827" spans="1:15">
      <c r="A49827"/>
      <c r="B49827"/>
      <c r="C49827"/>
      <c r="D49827" s="67"/>
      <c r="E49827"/>
      <c r="F49827"/>
      <c r="G49827"/>
      <c r="H49827" s="67"/>
      <c r="I49827"/>
      <c r="J49827"/>
      <c r="K49827"/>
      <c r="L49827"/>
      <c r="M49827"/>
      <c r="N49827"/>
      <c r="O49827"/>
    </row>
    <row r="49828" spans="1:15">
      <c r="A49828"/>
      <c r="B49828"/>
      <c r="C49828"/>
      <c r="D49828" s="67"/>
      <c r="E49828"/>
      <c r="F49828"/>
      <c r="G49828"/>
      <c r="H49828" s="67"/>
      <c r="I49828"/>
      <c r="J49828"/>
      <c r="K49828"/>
      <c r="L49828"/>
      <c r="M49828"/>
      <c r="N49828"/>
      <c r="O49828"/>
    </row>
    <row r="49829" spans="1:15">
      <c r="A49829"/>
      <c r="B49829"/>
      <c r="C49829"/>
      <c r="D49829" s="67"/>
      <c r="E49829"/>
      <c r="F49829"/>
      <c r="G49829"/>
      <c r="H49829" s="67"/>
      <c r="I49829"/>
      <c r="J49829"/>
      <c r="K49829"/>
      <c r="L49829"/>
      <c r="M49829"/>
      <c r="N49829"/>
      <c r="O49829"/>
    </row>
    <row r="49830" spans="1:15">
      <c r="A49830"/>
      <c r="B49830"/>
      <c r="C49830"/>
      <c r="D49830" s="67"/>
      <c r="E49830"/>
      <c r="F49830"/>
      <c r="G49830"/>
      <c r="H49830" s="67"/>
      <c r="I49830"/>
      <c r="J49830"/>
      <c r="K49830"/>
      <c r="L49830"/>
      <c r="M49830"/>
      <c r="N49830"/>
      <c r="O49830"/>
    </row>
    <row r="49831" spans="1:15">
      <c r="A49831"/>
      <c r="B49831"/>
      <c r="C49831"/>
      <c r="D49831" s="67"/>
      <c r="E49831"/>
      <c r="F49831"/>
      <c r="G49831"/>
      <c r="H49831" s="67"/>
      <c r="I49831"/>
      <c r="J49831"/>
      <c r="K49831"/>
      <c r="L49831"/>
      <c r="M49831"/>
      <c r="N49831"/>
      <c r="O49831"/>
    </row>
    <row r="49832" spans="1:15">
      <c r="A49832"/>
      <c r="B49832"/>
      <c r="C49832"/>
      <c r="D49832" s="67"/>
      <c r="E49832"/>
      <c r="F49832"/>
      <c r="G49832"/>
      <c r="H49832" s="67"/>
      <c r="I49832"/>
      <c r="J49832"/>
      <c r="K49832"/>
      <c r="L49832"/>
      <c r="M49832"/>
      <c r="N49832"/>
      <c r="O49832"/>
    </row>
    <row r="49833" spans="1:15">
      <c r="A49833"/>
      <c r="B49833"/>
      <c r="C49833"/>
      <c r="D49833" s="67"/>
      <c r="E49833"/>
      <c r="F49833"/>
      <c r="G49833"/>
      <c r="H49833" s="67"/>
      <c r="I49833"/>
      <c r="J49833"/>
      <c r="K49833"/>
      <c r="L49833"/>
      <c r="M49833"/>
      <c r="N49833"/>
      <c r="O49833"/>
    </row>
    <row r="49834" spans="1:15">
      <c r="A49834"/>
      <c r="B49834"/>
      <c r="C49834"/>
      <c r="D49834" s="67"/>
      <c r="E49834"/>
      <c r="F49834"/>
      <c r="G49834"/>
      <c r="H49834" s="67"/>
      <c r="I49834"/>
      <c r="J49834"/>
      <c r="K49834"/>
      <c r="L49834"/>
      <c r="M49834"/>
      <c r="N49834"/>
      <c r="O49834"/>
    </row>
    <row r="49835" spans="1:15">
      <c r="A49835"/>
      <c r="B49835"/>
      <c r="C49835"/>
      <c r="D49835" s="67"/>
      <c r="E49835"/>
      <c r="F49835"/>
      <c r="G49835"/>
      <c r="H49835" s="67"/>
      <c r="I49835"/>
      <c r="J49835"/>
      <c r="K49835"/>
      <c r="L49835"/>
      <c r="M49835"/>
      <c r="N49835"/>
      <c r="O49835"/>
    </row>
    <row r="49836" spans="1:15">
      <c r="A49836"/>
      <c r="B49836"/>
      <c r="C49836"/>
      <c r="D49836" s="67"/>
      <c r="E49836"/>
      <c r="F49836"/>
      <c r="G49836"/>
      <c r="H49836" s="67"/>
      <c r="I49836"/>
      <c r="J49836"/>
      <c r="K49836"/>
      <c r="L49836"/>
      <c r="M49836"/>
      <c r="N49836"/>
      <c r="O49836"/>
    </row>
    <row r="49837" spans="1:15">
      <c r="A49837"/>
      <c r="B49837"/>
      <c r="C49837"/>
      <c r="D49837" s="67"/>
      <c r="E49837"/>
      <c r="F49837"/>
      <c r="G49837"/>
      <c r="H49837" s="67"/>
      <c r="I49837"/>
      <c r="J49837"/>
      <c r="K49837"/>
      <c r="L49837"/>
      <c r="M49837"/>
      <c r="N49837"/>
      <c r="O49837"/>
    </row>
    <row r="49838" spans="1:15">
      <c r="A49838"/>
      <c r="B49838"/>
      <c r="C49838"/>
      <c r="D49838" s="67"/>
      <c r="E49838"/>
      <c r="F49838"/>
      <c r="G49838"/>
      <c r="H49838" s="67"/>
      <c r="I49838"/>
      <c r="J49838"/>
      <c r="K49838"/>
      <c r="L49838"/>
      <c r="M49838"/>
      <c r="N49838"/>
      <c r="O49838"/>
    </row>
    <row r="49839" spans="1:15">
      <c r="A49839"/>
      <c r="B49839"/>
      <c r="C49839"/>
      <c r="D49839" s="67"/>
      <c r="E49839"/>
      <c r="F49839"/>
      <c r="G49839"/>
      <c r="H49839" s="67"/>
      <c r="I49839"/>
      <c r="J49839"/>
      <c r="K49839"/>
      <c r="L49839"/>
      <c r="M49839"/>
      <c r="N49839"/>
      <c r="O49839"/>
    </row>
    <row r="49840" spans="1:15">
      <c r="A49840"/>
      <c r="B49840"/>
      <c r="C49840"/>
      <c r="D49840" s="67"/>
      <c r="E49840"/>
      <c r="F49840"/>
      <c r="G49840"/>
      <c r="H49840" s="67"/>
      <c r="I49840"/>
      <c r="J49840"/>
      <c r="K49840"/>
      <c r="L49840"/>
      <c r="M49840"/>
      <c r="N49840"/>
      <c r="O49840"/>
    </row>
    <row r="49841" spans="1:15">
      <c r="A49841"/>
      <c r="B49841"/>
      <c r="C49841"/>
      <c r="D49841" s="67"/>
      <c r="E49841"/>
      <c r="F49841"/>
      <c r="G49841"/>
      <c r="H49841" s="67"/>
      <c r="I49841"/>
      <c r="J49841"/>
      <c r="K49841"/>
      <c r="L49841"/>
      <c r="M49841"/>
      <c r="N49841"/>
      <c r="O49841"/>
    </row>
    <row r="49842" spans="1:15">
      <c r="A49842"/>
      <c r="B49842"/>
      <c r="C49842"/>
      <c r="D49842" s="67"/>
      <c r="E49842"/>
      <c r="F49842"/>
      <c r="G49842"/>
      <c r="H49842" s="67"/>
      <c r="I49842"/>
      <c r="J49842"/>
      <c r="K49842"/>
      <c r="L49842"/>
      <c r="M49842"/>
      <c r="N49842"/>
      <c r="O49842"/>
    </row>
    <row r="49843" spans="1:15">
      <c r="A49843"/>
      <c r="B49843"/>
      <c r="C49843"/>
      <c r="D49843" s="67"/>
      <c r="E49843"/>
      <c r="F49843"/>
      <c r="G49843"/>
      <c r="H49843" s="67"/>
      <c r="I49843"/>
      <c r="J49843"/>
      <c r="K49843"/>
      <c r="L49843"/>
      <c r="M49843"/>
      <c r="N49843"/>
      <c r="O49843"/>
    </row>
    <row r="49844" spans="1:15">
      <c r="A49844"/>
      <c r="B49844"/>
      <c r="C49844"/>
      <c r="D49844" s="67"/>
      <c r="E49844"/>
      <c r="F49844"/>
      <c r="G49844"/>
      <c r="H49844" s="67"/>
      <c r="I49844"/>
      <c r="J49844"/>
      <c r="K49844"/>
      <c r="L49844"/>
      <c r="M49844"/>
      <c r="N49844"/>
      <c r="O49844"/>
    </row>
    <row r="49845" spans="1:15">
      <c r="A49845"/>
      <c r="B49845"/>
      <c r="C49845"/>
      <c r="D49845" s="67"/>
      <c r="E49845"/>
      <c r="F49845"/>
      <c r="G49845"/>
      <c r="H49845" s="67"/>
      <c r="I49845"/>
      <c r="J49845"/>
      <c r="K49845"/>
      <c r="L49845"/>
      <c r="M49845"/>
      <c r="N49845"/>
      <c r="O49845"/>
    </row>
    <row r="49846" spans="1:15">
      <c r="A49846"/>
      <c r="B49846"/>
      <c r="C49846"/>
      <c r="D49846" s="67"/>
      <c r="E49846"/>
      <c r="F49846"/>
      <c r="G49846"/>
      <c r="H49846" s="67"/>
      <c r="I49846"/>
      <c r="J49846"/>
      <c r="K49846"/>
      <c r="L49846"/>
      <c r="M49846"/>
      <c r="N49846"/>
      <c r="O49846"/>
    </row>
    <row r="49847" spans="1:15">
      <c r="A49847"/>
      <c r="B49847"/>
      <c r="C49847"/>
      <c r="D49847" s="67"/>
      <c r="E49847"/>
      <c r="F49847"/>
      <c r="G49847"/>
      <c r="H49847" s="67"/>
      <c r="I49847"/>
      <c r="J49847"/>
      <c r="K49847"/>
      <c r="L49847"/>
      <c r="M49847"/>
      <c r="N49847"/>
      <c r="O49847"/>
    </row>
    <row r="49848" spans="1:15">
      <c r="A49848"/>
      <c r="B49848"/>
      <c r="C49848"/>
      <c r="D49848" s="67"/>
      <c r="E49848"/>
      <c r="F49848"/>
      <c r="G49848"/>
      <c r="H49848" s="67"/>
      <c r="I49848"/>
      <c r="J49848"/>
      <c r="K49848"/>
      <c r="L49848"/>
      <c r="M49848"/>
      <c r="N49848"/>
      <c r="O49848"/>
    </row>
    <row r="49849" spans="1:15">
      <c r="A49849"/>
      <c r="B49849"/>
      <c r="C49849"/>
      <c r="D49849" s="67"/>
      <c r="E49849"/>
      <c r="F49849"/>
      <c r="G49849"/>
      <c r="H49849" s="67"/>
      <c r="I49849"/>
      <c r="J49849"/>
      <c r="K49849"/>
      <c r="L49849"/>
      <c r="M49849"/>
      <c r="N49849"/>
      <c r="O49849"/>
    </row>
    <row r="49850" spans="1:15">
      <c r="A49850"/>
      <c r="B49850"/>
      <c r="C49850"/>
      <c r="D49850" s="67"/>
      <c r="E49850"/>
      <c r="F49850"/>
      <c r="G49850"/>
      <c r="H49850" s="67"/>
      <c r="I49850"/>
      <c r="J49850"/>
      <c r="K49850"/>
      <c r="L49850"/>
      <c r="M49850"/>
      <c r="N49850"/>
      <c r="O49850"/>
    </row>
    <row r="49851" spans="1:15">
      <c r="A49851"/>
      <c r="B49851"/>
      <c r="C49851"/>
      <c r="D49851" s="67"/>
      <c r="E49851"/>
      <c r="F49851"/>
      <c r="G49851"/>
      <c r="H49851" s="67"/>
      <c r="I49851"/>
      <c r="J49851"/>
      <c r="K49851"/>
      <c r="L49851"/>
      <c r="M49851"/>
      <c r="N49851"/>
      <c r="O49851"/>
    </row>
    <row r="49852" spans="1:15">
      <c r="A49852"/>
      <c r="B49852"/>
      <c r="C49852"/>
      <c r="D49852" s="67"/>
      <c r="E49852"/>
      <c r="F49852"/>
      <c r="G49852"/>
      <c r="H49852" s="67"/>
      <c r="I49852"/>
      <c r="J49852"/>
      <c r="K49852"/>
      <c r="L49852"/>
      <c r="M49852"/>
      <c r="N49852"/>
      <c r="O49852"/>
    </row>
    <row r="49853" spans="1:15">
      <c r="A49853"/>
      <c r="B49853"/>
      <c r="C49853"/>
      <c r="D49853" s="67"/>
      <c r="E49853"/>
      <c r="F49853"/>
      <c r="G49853"/>
      <c r="H49853" s="67"/>
      <c r="I49853"/>
      <c r="J49853"/>
      <c r="K49853"/>
      <c r="L49853"/>
      <c r="M49853"/>
      <c r="N49853"/>
      <c r="O49853"/>
    </row>
    <row r="49854" spans="1:15">
      <c r="A49854"/>
      <c r="B49854"/>
      <c r="C49854"/>
      <c r="D49854" s="67"/>
      <c r="E49854"/>
      <c r="F49854"/>
      <c r="G49854"/>
      <c r="H49854" s="67"/>
      <c r="I49854"/>
      <c r="J49854"/>
      <c r="K49854"/>
      <c r="L49854"/>
      <c r="M49854"/>
      <c r="N49854"/>
      <c r="O49854"/>
    </row>
    <row r="49855" spans="1:15">
      <c r="A49855"/>
      <c r="B49855"/>
      <c r="C49855"/>
      <c r="D49855" s="67"/>
      <c r="E49855"/>
      <c r="F49855"/>
      <c r="G49855"/>
      <c r="H49855" s="67"/>
      <c r="I49855"/>
      <c r="J49855"/>
      <c r="K49855"/>
      <c r="L49855"/>
      <c r="M49855"/>
      <c r="N49855"/>
      <c r="O49855"/>
    </row>
    <row r="49856" spans="1:15">
      <c r="A49856"/>
      <c r="B49856"/>
      <c r="C49856"/>
      <c r="D49856" s="67"/>
      <c r="E49856"/>
      <c r="F49856"/>
      <c r="G49856"/>
      <c r="H49856" s="67"/>
      <c r="I49856"/>
      <c r="J49856"/>
      <c r="K49856"/>
      <c r="L49856"/>
      <c r="M49856"/>
      <c r="N49856"/>
      <c r="O49856"/>
    </row>
    <row r="49857" spans="1:15">
      <c r="A49857"/>
      <c r="B49857"/>
      <c r="C49857"/>
      <c r="D49857" s="67"/>
      <c r="E49857"/>
      <c r="F49857"/>
      <c r="G49857"/>
      <c r="H49857" s="67"/>
      <c r="I49857"/>
      <c r="J49857"/>
      <c r="K49857"/>
      <c r="L49857"/>
      <c r="M49857"/>
      <c r="N49857"/>
      <c r="O49857"/>
    </row>
    <row r="49858" spans="1:15">
      <c r="A49858"/>
      <c r="B49858"/>
      <c r="C49858"/>
      <c r="D49858" s="67"/>
      <c r="E49858"/>
      <c r="F49858"/>
      <c r="G49858"/>
      <c r="H49858" s="67"/>
      <c r="I49858"/>
      <c r="J49858"/>
      <c r="K49858"/>
      <c r="L49858"/>
      <c r="M49858"/>
      <c r="N49858"/>
      <c r="O49858"/>
    </row>
    <row r="49859" spans="1:15">
      <c r="A49859"/>
      <c r="B49859"/>
      <c r="C49859"/>
      <c r="D49859" s="67"/>
      <c r="E49859"/>
      <c r="F49859"/>
      <c r="G49859"/>
      <c r="H49859" s="67"/>
      <c r="I49859"/>
      <c r="J49859"/>
      <c r="K49859"/>
      <c r="L49859"/>
      <c r="M49859"/>
      <c r="N49859"/>
      <c r="O49859"/>
    </row>
    <row r="49860" spans="1:15">
      <c r="A49860"/>
      <c r="B49860"/>
      <c r="C49860"/>
      <c r="D49860" s="67"/>
      <c r="E49860"/>
      <c r="F49860"/>
      <c r="G49860"/>
      <c r="H49860" s="67"/>
      <c r="I49860"/>
      <c r="J49860"/>
      <c r="K49860"/>
      <c r="L49860"/>
      <c r="M49860"/>
      <c r="N49860"/>
      <c r="O49860"/>
    </row>
    <row r="49861" spans="1:15">
      <c r="A49861"/>
      <c r="B49861"/>
      <c r="C49861"/>
      <c r="D49861" s="67"/>
      <c r="E49861"/>
      <c r="F49861"/>
      <c r="G49861"/>
      <c r="H49861" s="67"/>
      <c r="I49861"/>
      <c r="J49861"/>
      <c r="K49861"/>
      <c r="L49861"/>
      <c r="M49861"/>
      <c r="N49861"/>
      <c r="O49861"/>
    </row>
    <row r="49862" spans="1:15">
      <c r="A49862"/>
      <c r="B49862"/>
      <c r="C49862"/>
      <c r="D49862" s="67"/>
      <c r="E49862"/>
      <c r="F49862"/>
      <c r="G49862"/>
      <c r="H49862" s="67"/>
      <c r="I49862"/>
      <c r="J49862"/>
      <c r="K49862"/>
      <c r="L49862"/>
      <c r="M49862"/>
      <c r="N49862"/>
      <c r="O49862"/>
    </row>
    <row r="49863" spans="1:15">
      <c r="A49863"/>
      <c r="B49863"/>
      <c r="C49863"/>
      <c r="D49863" s="67"/>
      <c r="E49863"/>
      <c r="F49863"/>
      <c r="G49863"/>
      <c r="H49863" s="67"/>
      <c r="I49863"/>
      <c r="J49863"/>
      <c r="K49863"/>
      <c r="L49863"/>
      <c r="M49863"/>
      <c r="N49863"/>
      <c r="O49863"/>
    </row>
    <row r="49864" spans="1:15">
      <c r="A49864"/>
      <c r="B49864"/>
      <c r="C49864"/>
      <c r="D49864" s="67"/>
      <c r="E49864"/>
      <c r="F49864"/>
      <c r="G49864"/>
      <c r="H49864" s="67"/>
      <c r="I49864"/>
      <c r="J49864"/>
      <c r="K49864"/>
      <c r="L49864"/>
      <c r="M49864"/>
      <c r="N49864"/>
      <c r="O49864"/>
    </row>
    <row r="49865" spans="1:15">
      <c r="A49865"/>
      <c r="B49865"/>
      <c r="C49865"/>
      <c r="D49865" s="67"/>
      <c r="E49865"/>
      <c r="F49865"/>
      <c r="G49865"/>
      <c r="H49865" s="67"/>
      <c r="I49865"/>
      <c r="J49865"/>
      <c r="K49865"/>
      <c r="L49865"/>
      <c r="M49865"/>
      <c r="N49865"/>
      <c r="O49865"/>
    </row>
    <row r="49866" spans="1:15">
      <c r="A49866"/>
      <c r="B49866"/>
      <c r="C49866"/>
      <c r="D49866" s="67"/>
      <c r="E49866"/>
      <c r="F49866"/>
      <c r="G49866"/>
      <c r="H49866" s="67"/>
      <c r="I49866"/>
      <c r="J49866"/>
      <c r="K49866"/>
      <c r="L49866"/>
      <c r="M49866"/>
      <c r="N49866"/>
      <c r="O49866"/>
    </row>
    <row r="49867" spans="1:15">
      <c r="A49867"/>
      <c r="B49867"/>
      <c r="C49867"/>
      <c r="D49867" s="67"/>
      <c r="E49867"/>
      <c r="F49867"/>
      <c r="G49867"/>
      <c r="H49867" s="67"/>
      <c r="I49867"/>
      <c r="J49867"/>
      <c r="K49867"/>
      <c r="L49867"/>
      <c r="M49867"/>
      <c r="N49867"/>
      <c r="O49867"/>
    </row>
    <row r="49868" spans="1:15">
      <c r="A49868"/>
      <c r="B49868"/>
      <c r="C49868"/>
      <c r="D49868" s="67"/>
      <c r="E49868"/>
      <c r="F49868"/>
      <c r="G49868"/>
      <c r="H49868" s="67"/>
      <c r="I49868"/>
      <c r="J49868"/>
      <c r="K49868"/>
      <c r="L49868"/>
      <c r="M49868"/>
      <c r="N49868"/>
      <c r="O49868"/>
    </row>
    <row r="49869" spans="1:15">
      <c r="A49869"/>
      <c r="B49869"/>
      <c r="C49869"/>
      <c r="D49869" s="67"/>
      <c r="E49869"/>
      <c r="F49869"/>
      <c r="G49869"/>
      <c r="H49869" s="67"/>
      <c r="I49869"/>
      <c r="J49869"/>
      <c r="K49869"/>
      <c r="L49869"/>
      <c r="M49869"/>
      <c r="N49869"/>
      <c r="O49869"/>
    </row>
    <row r="49870" spans="1:15">
      <c r="A49870"/>
      <c r="B49870"/>
      <c r="C49870"/>
      <c r="D49870" s="67"/>
      <c r="E49870"/>
      <c r="F49870"/>
      <c r="G49870"/>
      <c r="H49870" s="67"/>
      <c r="I49870"/>
      <c r="J49870"/>
      <c r="K49870"/>
      <c r="L49870"/>
      <c r="M49870"/>
      <c r="N49870"/>
      <c r="O49870"/>
    </row>
    <row r="49871" spans="1:15">
      <c r="A49871"/>
      <c r="B49871"/>
      <c r="C49871"/>
      <c r="D49871" s="67"/>
      <c r="E49871"/>
      <c r="F49871"/>
      <c r="G49871"/>
      <c r="H49871" s="67"/>
      <c r="I49871"/>
      <c r="J49871"/>
      <c r="K49871"/>
      <c r="L49871"/>
      <c r="M49871"/>
      <c r="N49871"/>
      <c r="O49871"/>
    </row>
    <row r="49872" spans="1:15">
      <c r="A49872"/>
      <c r="B49872"/>
      <c r="C49872"/>
      <c r="D49872" s="67"/>
      <c r="E49872"/>
      <c r="F49872"/>
      <c r="G49872"/>
      <c r="H49872" s="67"/>
      <c r="I49872"/>
      <c r="J49872"/>
      <c r="K49872"/>
      <c r="L49872"/>
      <c r="M49872"/>
      <c r="N49872"/>
      <c r="O49872"/>
    </row>
    <row r="49873" spans="1:15">
      <c r="A49873"/>
      <c r="B49873"/>
      <c r="C49873"/>
      <c r="D49873" s="67"/>
      <c r="E49873"/>
      <c r="F49873"/>
      <c r="G49873"/>
      <c r="H49873" s="67"/>
      <c r="I49873"/>
      <c r="J49873"/>
      <c r="K49873"/>
      <c r="L49873"/>
      <c r="M49873"/>
      <c r="N49873"/>
      <c r="O49873"/>
    </row>
    <row r="49874" spans="1:15">
      <c r="A49874"/>
      <c r="B49874"/>
      <c r="C49874"/>
      <c r="D49874" s="67"/>
      <c r="E49874"/>
      <c r="F49874"/>
      <c r="G49874"/>
      <c r="H49874" s="67"/>
      <c r="I49874"/>
      <c r="J49874"/>
      <c r="K49874"/>
      <c r="L49874"/>
      <c r="M49874"/>
      <c r="N49874"/>
      <c r="O49874"/>
    </row>
    <row r="49875" spans="1:15">
      <c r="A49875"/>
      <c r="B49875"/>
      <c r="C49875"/>
      <c r="D49875" s="67"/>
      <c r="E49875"/>
      <c r="F49875"/>
      <c r="G49875"/>
      <c r="H49875" s="67"/>
      <c r="I49875"/>
      <c r="J49875"/>
      <c r="K49875"/>
      <c r="L49875"/>
      <c r="M49875"/>
      <c r="N49875"/>
      <c r="O49875"/>
    </row>
    <row r="49876" spans="1:15">
      <c r="A49876"/>
      <c r="B49876"/>
      <c r="C49876"/>
      <c r="D49876" s="67"/>
      <c r="E49876"/>
      <c r="F49876"/>
      <c r="G49876"/>
      <c r="H49876" s="67"/>
      <c r="I49876"/>
      <c r="J49876"/>
      <c r="K49876"/>
      <c r="L49876"/>
      <c r="M49876"/>
      <c r="N49876"/>
      <c r="O49876"/>
    </row>
    <row r="49877" spans="1:15">
      <c r="A49877"/>
      <c r="B49877"/>
      <c r="C49877"/>
      <c r="D49877" s="67"/>
      <c r="E49877"/>
      <c r="F49877"/>
      <c r="G49877"/>
      <c r="H49877" s="67"/>
      <c r="I49877"/>
      <c r="J49877"/>
      <c r="K49877"/>
      <c r="L49877"/>
      <c r="M49877"/>
      <c r="N49877"/>
      <c r="O49877"/>
    </row>
    <row r="49878" spans="1:15">
      <c r="A49878"/>
      <c r="B49878"/>
      <c r="C49878"/>
      <c r="D49878" s="67"/>
      <c r="E49878"/>
      <c r="F49878"/>
      <c r="G49878"/>
      <c r="H49878" s="67"/>
      <c r="I49878"/>
      <c r="J49878"/>
      <c r="K49878"/>
      <c r="L49878"/>
      <c r="M49878"/>
      <c r="N49878"/>
      <c r="O49878"/>
    </row>
    <row r="49879" spans="1:15">
      <c r="A49879"/>
      <c r="B49879"/>
      <c r="C49879"/>
      <c r="D49879" s="67"/>
      <c r="E49879"/>
      <c r="F49879"/>
      <c r="G49879"/>
      <c r="H49879" s="67"/>
      <c r="I49879"/>
      <c r="J49879"/>
      <c r="K49879"/>
      <c r="L49879"/>
      <c r="M49879"/>
      <c r="N49879"/>
      <c r="O49879"/>
    </row>
    <row r="49880" spans="1:15">
      <c r="A49880"/>
      <c r="B49880"/>
      <c r="C49880"/>
      <c r="D49880" s="67"/>
      <c r="E49880"/>
      <c r="F49880"/>
      <c r="G49880"/>
      <c r="H49880" s="67"/>
      <c r="I49880"/>
      <c r="J49880"/>
      <c r="K49880"/>
      <c r="L49880"/>
      <c r="M49880"/>
      <c r="N49880"/>
      <c r="O49880"/>
    </row>
    <row r="49881" spans="1:15">
      <c r="A49881"/>
      <c r="B49881"/>
      <c r="C49881"/>
      <c r="D49881" s="67"/>
      <c r="E49881"/>
      <c r="F49881"/>
      <c r="G49881"/>
      <c r="H49881" s="67"/>
      <c r="I49881"/>
      <c r="J49881"/>
      <c r="K49881"/>
      <c r="L49881"/>
      <c r="M49881"/>
      <c r="N49881"/>
      <c r="O49881"/>
    </row>
    <row r="49882" spans="1:15">
      <c r="A49882"/>
      <c r="B49882"/>
      <c r="C49882"/>
      <c r="D49882" s="67"/>
      <c r="E49882"/>
      <c r="F49882"/>
      <c r="G49882"/>
      <c r="H49882" s="67"/>
      <c r="I49882"/>
      <c r="J49882"/>
      <c r="K49882"/>
      <c r="L49882"/>
      <c r="M49882"/>
      <c r="N49882"/>
      <c r="O49882"/>
    </row>
    <row r="49883" spans="1:15">
      <c r="A49883"/>
      <c r="B49883"/>
      <c r="C49883"/>
      <c r="D49883" s="67"/>
      <c r="E49883"/>
      <c r="F49883"/>
      <c r="G49883"/>
      <c r="H49883" s="67"/>
      <c r="I49883"/>
      <c r="J49883"/>
      <c r="K49883"/>
      <c r="L49883"/>
      <c r="M49883"/>
      <c r="N49883"/>
      <c r="O49883"/>
    </row>
    <row r="49884" spans="1:15">
      <c r="A49884"/>
      <c r="B49884"/>
      <c r="C49884"/>
      <c r="D49884" s="67"/>
      <c r="E49884"/>
      <c r="F49884"/>
      <c r="G49884"/>
      <c r="H49884" s="67"/>
      <c r="I49884"/>
      <c r="J49884"/>
      <c r="K49884"/>
      <c r="L49884"/>
      <c r="M49884"/>
      <c r="N49884"/>
      <c r="O49884"/>
    </row>
    <row r="49885" spans="1:15">
      <c r="A49885"/>
      <c r="B49885"/>
      <c r="C49885"/>
      <c r="D49885" s="67"/>
      <c r="E49885"/>
      <c r="F49885"/>
      <c r="G49885"/>
      <c r="H49885" s="67"/>
      <c r="I49885"/>
      <c r="J49885"/>
      <c r="K49885"/>
      <c r="L49885"/>
      <c r="M49885"/>
      <c r="N49885"/>
      <c r="O49885"/>
    </row>
    <row r="49886" spans="1:15">
      <c r="A49886"/>
      <c r="B49886"/>
      <c r="C49886"/>
      <c r="D49886" s="67"/>
      <c r="E49886"/>
      <c r="F49886"/>
      <c r="G49886"/>
      <c r="H49886" s="67"/>
      <c r="I49886"/>
      <c r="J49886"/>
      <c r="K49886"/>
      <c r="L49886"/>
      <c r="M49886"/>
      <c r="N49886"/>
      <c r="O49886"/>
    </row>
    <row r="49887" spans="1:15">
      <c r="A49887"/>
      <c r="B49887"/>
      <c r="C49887"/>
      <c r="D49887" s="67"/>
      <c r="E49887"/>
      <c r="F49887"/>
      <c r="G49887"/>
      <c r="H49887" s="67"/>
      <c r="I49887"/>
      <c r="J49887"/>
      <c r="K49887"/>
      <c r="L49887"/>
      <c r="M49887"/>
      <c r="N49887"/>
      <c r="O49887"/>
    </row>
    <row r="49888" spans="1:15">
      <c r="A49888"/>
      <c r="B49888"/>
      <c r="C49888"/>
      <c r="D49888" s="67"/>
      <c r="E49888"/>
      <c r="F49888"/>
      <c r="G49888"/>
      <c r="H49888" s="67"/>
      <c r="I49888"/>
      <c r="J49888"/>
      <c r="K49888"/>
      <c r="L49888"/>
      <c r="M49888"/>
      <c r="N49888"/>
      <c r="O49888"/>
    </row>
    <row r="49889" spans="1:15">
      <c r="A49889"/>
      <c r="B49889"/>
      <c r="C49889"/>
      <c r="D49889" s="67"/>
      <c r="E49889"/>
      <c r="F49889"/>
      <c r="G49889"/>
      <c r="H49889" s="67"/>
      <c r="I49889"/>
      <c r="J49889"/>
      <c r="K49889"/>
      <c r="L49889"/>
      <c r="M49889"/>
      <c r="N49889"/>
      <c r="O49889"/>
    </row>
    <row r="49890" spans="1:15">
      <c r="A49890"/>
      <c r="B49890"/>
      <c r="C49890"/>
      <c r="D49890" s="67"/>
      <c r="E49890"/>
      <c r="F49890"/>
      <c r="G49890"/>
      <c r="H49890" s="67"/>
      <c r="I49890"/>
      <c r="J49890"/>
      <c r="K49890"/>
      <c r="L49890"/>
      <c r="M49890"/>
      <c r="N49890"/>
      <c r="O49890"/>
    </row>
    <row r="49891" spans="1:15">
      <c r="A49891"/>
      <c r="B49891"/>
      <c r="C49891"/>
      <c r="D49891" s="67"/>
      <c r="E49891"/>
      <c r="F49891"/>
      <c r="G49891"/>
      <c r="H49891" s="67"/>
      <c r="I49891"/>
      <c r="J49891"/>
      <c r="K49891"/>
      <c r="L49891"/>
      <c r="M49891"/>
      <c r="N49891"/>
      <c r="O49891"/>
    </row>
    <row r="49892" spans="1:15">
      <c r="A49892"/>
      <c r="B49892"/>
      <c r="C49892"/>
      <c r="D49892" s="67"/>
      <c r="E49892"/>
      <c r="F49892"/>
      <c r="G49892"/>
      <c r="H49892" s="67"/>
      <c r="I49892"/>
      <c r="J49892"/>
      <c r="K49892"/>
      <c r="L49892"/>
      <c r="M49892"/>
      <c r="N49892"/>
      <c r="O49892"/>
    </row>
    <row r="49893" spans="1:15">
      <c r="A49893"/>
      <c r="B49893"/>
      <c r="C49893"/>
      <c r="D49893" s="67"/>
      <c r="E49893"/>
      <c r="F49893"/>
      <c r="G49893"/>
      <c r="H49893" s="67"/>
      <c r="I49893"/>
      <c r="J49893"/>
      <c r="K49893"/>
      <c r="L49893"/>
      <c r="M49893"/>
      <c r="N49893"/>
      <c r="O49893"/>
    </row>
    <row r="49894" spans="1:15">
      <c r="A49894"/>
      <c r="B49894"/>
      <c r="C49894"/>
      <c r="D49894" s="67"/>
      <c r="E49894"/>
      <c r="F49894"/>
      <c r="G49894"/>
      <c r="H49894" s="67"/>
      <c r="I49894"/>
      <c r="J49894"/>
      <c r="K49894"/>
      <c r="L49894"/>
      <c r="M49894"/>
      <c r="N49894"/>
      <c r="O49894"/>
    </row>
    <row r="49895" spans="1:15">
      <c r="A49895"/>
      <c r="B49895"/>
      <c r="C49895"/>
      <c r="D49895" s="67"/>
      <c r="E49895"/>
      <c r="F49895"/>
      <c r="G49895"/>
      <c r="H49895" s="67"/>
      <c r="I49895"/>
      <c r="J49895"/>
      <c r="K49895"/>
      <c r="L49895"/>
      <c r="M49895"/>
      <c r="N49895"/>
      <c r="O49895"/>
    </row>
    <row r="49896" spans="1:15">
      <c r="A49896"/>
      <c r="B49896"/>
      <c r="C49896"/>
      <c r="D49896" s="67"/>
      <c r="E49896"/>
      <c r="F49896"/>
      <c r="G49896"/>
      <c r="H49896" s="67"/>
      <c r="I49896"/>
      <c r="J49896"/>
      <c r="K49896"/>
      <c r="L49896"/>
      <c r="M49896"/>
      <c r="N49896"/>
      <c r="O49896"/>
    </row>
    <row r="49897" spans="1:15">
      <c r="A49897"/>
      <c r="B49897"/>
      <c r="C49897"/>
      <c r="D49897" s="67"/>
      <c r="E49897"/>
      <c r="F49897"/>
      <c r="G49897"/>
      <c r="H49897" s="67"/>
      <c r="I49897"/>
      <c r="J49897"/>
      <c r="K49897"/>
      <c r="L49897"/>
      <c r="M49897"/>
      <c r="N49897"/>
      <c r="O49897"/>
    </row>
    <row r="49898" spans="1:15">
      <c r="A49898"/>
      <c r="B49898"/>
      <c r="C49898"/>
      <c r="D49898" s="67"/>
      <c r="E49898"/>
      <c r="F49898"/>
      <c r="G49898"/>
      <c r="H49898" s="67"/>
      <c r="I49898"/>
      <c r="J49898"/>
      <c r="K49898"/>
      <c r="L49898"/>
      <c r="M49898"/>
      <c r="N49898"/>
      <c r="O49898"/>
    </row>
    <row r="49899" spans="1:15">
      <c r="A49899"/>
      <c r="B49899"/>
      <c r="C49899"/>
      <c r="D49899" s="67"/>
      <c r="E49899"/>
      <c r="F49899"/>
      <c r="G49899"/>
      <c r="H49899" s="67"/>
      <c r="I49899"/>
      <c r="J49899"/>
      <c r="K49899"/>
      <c r="L49899"/>
      <c r="M49899"/>
      <c r="N49899"/>
      <c r="O49899"/>
    </row>
    <row r="49900" spans="1:15">
      <c r="A49900"/>
      <c r="B49900"/>
      <c r="C49900"/>
      <c r="D49900" s="67"/>
      <c r="E49900"/>
      <c r="F49900"/>
      <c r="G49900"/>
      <c r="H49900" s="67"/>
      <c r="I49900"/>
      <c r="J49900"/>
      <c r="K49900"/>
      <c r="L49900"/>
      <c r="M49900"/>
      <c r="N49900"/>
      <c r="O49900"/>
    </row>
    <row r="49901" spans="1:15">
      <c r="A49901"/>
      <c r="B49901"/>
      <c r="C49901"/>
      <c r="D49901" s="67"/>
      <c r="E49901"/>
      <c r="F49901"/>
      <c r="G49901"/>
      <c r="H49901" s="67"/>
      <c r="I49901"/>
      <c r="J49901"/>
      <c r="K49901"/>
      <c r="L49901"/>
      <c r="M49901"/>
      <c r="N49901"/>
      <c r="O49901"/>
    </row>
    <row r="49902" spans="1:15">
      <c r="A49902"/>
      <c r="B49902"/>
      <c r="C49902"/>
      <c r="D49902" s="67"/>
      <c r="E49902"/>
      <c r="F49902"/>
      <c r="G49902"/>
      <c r="H49902" s="67"/>
      <c r="I49902"/>
      <c r="J49902"/>
      <c r="K49902"/>
      <c r="L49902"/>
      <c r="M49902"/>
      <c r="N49902"/>
      <c r="O49902"/>
    </row>
    <row r="49903" spans="1:15">
      <c r="A49903"/>
      <c r="B49903"/>
      <c r="C49903"/>
      <c r="D49903" s="67"/>
      <c r="E49903"/>
      <c r="F49903"/>
      <c r="G49903"/>
      <c r="H49903" s="67"/>
      <c r="I49903"/>
      <c r="J49903"/>
      <c r="K49903"/>
      <c r="L49903"/>
      <c r="M49903"/>
      <c r="N49903"/>
      <c r="O49903"/>
    </row>
    <row r="49904" spans="1:15">
      <c r="A49904"/>
      <c r="B49904"/>
      <c r="C49904"/>
      <c r="D49904" s="67"/>
      <c r="E49904"/>
      <c r="F49904"/>
      <c r="G49904"/>
      <c r="H49904" s="67"/>
      <c r="I49904"/>
      <c r="J49904"/>
      <c r="K49904"/>
      <c r="L49904"/>
      <c r="M49904"/>
      <c r="N49904"/>
      <c r="O49904"/>
    </row>
    <row r="49905" spans="1:15">
      <c r="A49905"/>
      <c r="B49905"/>
      <c r="C49905"/>
      <c r="D49905" s="67"/>
      <c r="E49905"/>
      <c r="F49905"/>
      <c r="G49905"/>
      <c r="H49905" s="67"/>
      <c r="I49905"/>
      <c r="J49905"/>
      <c r="K49905"/>
      <c r="L49905"/>
      <c r="M49905"/>
      <c r="N49905"/>
      <c r="O49905"/>
    </row>
    <row r="49906" spans="1:15">
      <c r="A49906"/>
      <c r="B49906"/>
      <c r="C49906"/>
      <c r="D49906" s="67"/>
      <c r="E49906"/>
      <c r="F49906"/>
      <c r="G49906"/>
      <c r="H49906" s="67"/>
      <c r="I49906"/>
      <c r="J49906"/>
      <c r="K49906"/>
      <c r="L49906"/>
      <c r="M49906"/>
      <c r="N49906"/>
      <c r="O49906"/>
    </row>
    <row r="49907" spans="1:15">
      <c r="A49907"/>
      <c r="B49907"/>
      <c r="C49907"/>
      <c r="D49907" s="67"/>
      <c r="E49907"/>
      <c r="F49907"/>
      <c r="G49907"/>
      <c r="H49907" s="67"/>
      <c r="I49907"/>
      <c r="J49907"/>
      <c r="K49907"/>
      <c r="L49907"/>
      <c r="M49907"/>
      <c r="N49907"/>
      <c r="O49907"/>
    </row>
    <row r="49908" spans="1:15">
      <c r="A49908"/>
      <c r="B49908"/>
      <c r="C49908"/>
      <c r="D49908" s="67"/>
      <c r="E49908"/>
      <c r="F49908"/>
      <c r="G49908"/>
      <c r="H49908" s="67"/>
      <c r="I49908"/>
      <c r="J49908"/>
      <c r="K49908"/>
      <c r="L49908"/>
      <c r="M49908"/>
      <c r="N49908"/>
      <c r="O49908"/>
    </row>
    <row r="49909" spans="1:15">
      <c r="A49909"/>
      <c r="B49909"/>
      <c r="C49909"/>
      <c r="D49909" s="67"/>
      <c r="E49909"/>
      <c r="F49909"/>
      <c r="G49909"/>
      <c r="H49909" s="67"/>
      <c r="I49909"/>
      <c r="J49909"/>
      <c r="K49909"/>
      <c r="L49909"/>
      <c r="M49909"/>
      <c r="N49909"/>
      <c r="O49909"/>
    </row>
    <row r="49910" spans="1:15">
      <c r="A49910"/>
      <c r="B49910"/>
      <c r="C49910"/>
      <c r="D49910" s="67"/>
      <c r="E49910"/>
      <c r="F49910"/>
      <c r="G49910"/>
      <c r="H49910" s="67"/>
      <c r="I49910"/>
      <c r="J49910"/>
      <c r="K49910"/>
      <c r="L49910"/>
      <c r="M49910"/>
      <c r="N49910"/>
      <c r="O49910"/>
    </row>
    <row r="49911" spans="1:15">
      <c r="A49911"/>
      <c r="B49911"/>
      <c r="C49911"/>
      <c r="D49911" s="67"/>
      <c r="E49911"/>
      <c r="F49911"/>
      <c r="G49911"/>
      <c r="H49911" s="67"/>
      <c r="I49911"/>
      <c r="J49911"/>
      <c r="K49911"/>
      <c r="L49911"/>
      <c r="M49911"/>
      <c r="N49911"/>
      <c r="O49911"/>
    </row>
    <row r="49912" spans="1:15">
      <c r="A49912"/>
      <c r="B49912"/>
      <c r="C49912"/>
      <c r="D49912" s="67"/>
      <c r="E49912"/>
      <c r="F49912"/>
      <c r="G49912"/>
      <c r="H49912" s="67"/>
      <c r="I49912"/>
      <c r="J49912"/>
      <c r="K49912"/>
      <c r="L49912"/>
      <c r="M49912"/>
      <c r="N49912"/>
      <c r="O49912"/>
    </row>
    <row r="49913" spans="1:15">
      <c r="A49913"/>
      <c r="B49913"/>
      <c r="C49913"/>
      <c r="D49913" s="67"/>
      <c r="E49913"/>
      <c r="F49913"/>
      <c r="G49913"/>
      <c r="H49913" s="67"/>
      <c r="I49913"/>
      <c r="J49913"/>
      <c r="K49913"/>
      <c r="L49913"/>
      <c r="M49913"/>
      <c r="N49913"/>
      <c r="O49913"/>
    </row>
    <row r="49914" spans="1:15">
      <c r="A49914"/>
      <c r="B49914"/>
      <c r="C49914"/>
      <c r="D49914" s="67"/>
      <c r="E49914"/>
      <c r="F49914"/>
      <c r="G49914"/>
      <c r="H49914" s="67"/>
      <c r="I49914"/>
      <c r="J49914"/>
      <c r="K49914"/>
      <c r="L49914"/>
      <c r="M49914"/>
      <c r="N49914"/>
      <c r="O49914"/>
    </row>
    <row r="49915" spans="1:15">
      <c r="A49915"/>
      <c r="B49915"/>
      <c r="C49915"/>
      <c r="D49915" s="67"/>
      <c r="E49915"/>
      <c r="F49915"/>
      <c r="G49915"/>
      <c r="H49915" s="67"/>
      <c r="I49915"/>
      <c r="J49915"/>
      <c r="K49915"/>
      <c r="L49915"/>
      <c r="M49915"/>
      <c r="N49915"/>
      <c r="O49915"/>
    </row>
    <row r="49916" spans="1:15">
      <c r="A49916"/>
      <c r="B49916"/>
      <c r="C49916"/>
      <c r="D49916" s="67"/>
      <c r="E49916"/>
      <c r="F49916"/>
      <c r="G49916"/>
      <c r="H49916" s="67"/>
      <c r="I49916"/>
      <c r="J49916"/>
      <c r="K49916"/>
      <c r="L49916"/>
      <c r="M49916"/>
      <c r="N49916"/>
      <c r="O49916"/>
    </row>
    <row r="49917" spans="1:15">
      <c r="A49917"/>
      <c r="B49917"/>
      <c r="C49917"/>
      <c r="D49917" s="67"/>
      <c r="E49917"/>
      <c r="F49917"/>
      <c r="G49917"/>
      <c r="H49917" s="67"/>
      <c r="I49917"/>
      <c r="J49917"/>
      <c r="K49917"/>
      <c r="L49917"/>
      <c r="M49917"/>
      <c r="N49917"/>
      <c r="O49917"/>
    </row>
    <row r="49918" spans="1:15">
      <c r="A49918"/>
      <c r="B49918"/>
      <c r="C49918"/>
      <c r="D49918" s="67"/>
      <c r="E49918"/>
      <c r="F49918"/>
      <c r="G49918"/>
      <c r="H49918" s="67"/>
      <c r="I49918"/>
      <c r="J49918"/>
      <c r="K49918"/>
      <c r="L49918"/>
      <c r="M49918"/>
      <c r="N49918"/>
      <c r="O49918"/>
    </row>
    <row r="49919" spans="1:15">
      <c r="A49919"/>
      <c r="B49919"/>
      <c r="C49919"/>
      <c r="D49919" s="67"/>
      <c r="E49919"/>
      <c r="F49919"/>
      <c r="G49919"/>
      <c r="H49919" s="67"/>
      <c r="I49919"/>
      <c r="J49919"/>
      <c r="K49919"/>
      <c r="L49919"/>
      <c r="M49919"/>
      <c r="N49919"/>
      <c r="O49919"/>
    </row>
    <row r="49920" spans="1:15">
      <c r="A49920"/>
      <c r="B49920"/>
      <c r="C49920"/>
      <c r="D49920" s="67"/>
      <c r="E49920"/>
      <c r="F49920"/>
      <c r="G49920"/>
      <c r="H49920" s="67"/>
      <c r="I49920"/>
      <c r="J49920"/>
      <c r="K49920"/>
      <c r="L49920"/>
      <c r="M49920"/>
      <c r="N49920"/>
      <c r="O49920"/>
    </row>
    <row r="49921" spans="1:15">
      <c r="A49921"/>
      <c r="B49921"/>
      <c r="C49921"/>
      <c r="D49921" s="67"/>
      <c r="E49921"/>
      <c r="F49921"/>
      <c r="G49921"/>
      <c r="H49921" s="67"/>
      <c r="I49921"/>
      <c r="J49921"/>
      <c r="K49921"/>
      <c r="L49921"/>
      <c r="M49921"/>
      <c r="N49921"/>
      <c r="O49921"/>
    </row>
    <row r="49922" spans="1:15">
      <c r="A49922"/>
      <c r="B49922"/>
      <c r="C49922"/>
      <c r="D49922" s="67"/>
      <c r="E49922"/>
      <c r="F49922"/>
      <c r="G49922"/>
      <c r="H49922" s="67"/>
      <c r="I49922"/>
      <c r="J49922"/>
      <c r="K49922"/>
      <c r="L49922"/>
      <c r="M49922"/>
      <c r="N49922"/>
      <c r="O49922"/>
    </row>
    <row r="49923" spans="1:15">
      <c r="A49923"/>
      <c r="B49923"/>
      <c r="C49923"/>
      <c r="D49923" s="67"/>
      <c r="E49923"/>
      <c r="F49923"/>
      <c r="G49923"/>
      <c r="H49923" s="67"/>
      <c r="I49923"/>
      <c r="J49923"/>
      <c r="K49923"/>
      <c r="L49923"/>
      <c r="M49923"/>
      <c r="N49923"/>
      <c r="O49923"/>
    </row>
    <row r="49924" spans="1:15">
      <c r="A49924"/>
      <c r="B49924"/>
      <c r="C49924"/>
      <c r="D49924" s="67"/>
      <c r="E49924"/>
      <c r="F49924"/>
      <c r="G49924"/>
      <c r="H49924" s="67"/>
      <c r="I49924"/>
      <c r="J49924"/>
      <c r="K49924"/>
      <c r="L49924"/>
      <c r="M49924"/>
      <c r="N49924"/>
      <c r="O49924"/>
    </row>
    <row r="49925" spans="1:15">
      <c r="A49925"/>
      <c r="B49925"/>
      <c r="C49925"/>
      <c r="D49925" s="67"/>
      <c r="E49925"/>
      <c r="F49925"/>
      <c r="G49925"/>
      <c r="H49925" s="67"/>
      <c r="I49925"/>
      <c r="J49925"/>
      <c r="K49925"/>
      <c r="L49925"/>
      <c r="M49925"/>
      <c r="N49925"/>
      <c r="O49925"/>
    </row>
    <row r="49926" spans="1:15">
      <c r="A49926"/>
      <c r="B49926"/>
      <c r="C49926"/>
      <c r="D49926" s="67"/>
      <c r="E49926"/>
      <c r="F49926"/>
      <c r="G49926"/>
      <c r="H49926" s="67"/>
      <c r="I49926"/>
      <c r="J49926"/>
      <c r="K49926"/>
      <c r="L49926"/>
      <c r="M49926"/>
      <c r="N49926"/>
      <c r="O49926"/>
    </row>
    <row r="49927" spans="1:15">
      <c r="A49927"/>
      <c r="B49927"/>
      <c r="C49927"/>
      <c r="D49927" s="67"/>
      <c r="E49927"/>
      <c r="F49927"/>
      <c r="G49927"/>
      <c r="H49927" s="67"/>
      <c r="I49927"/>
      <c r="J49927"/>
      <c r="K49927"/>
      <c r="L49927"/>
      <c r="M49927"/>
      <c r="N49927"/>
      <c r="O49927"/>
    </row>
    <row r="49928" spans="1:15">
      <c r="A49928"/>
      <c r="B49928"/>
      <c r="C49928"/>
      <c r="D49928" s="67"/>
      <c r="E49928"/>
      <c r="F49928"/>
      <c r="G49928"/>
      <c r="H49928" s="67"/>
      <c r="I49928"/>
      <c r="J49928"/>
      <c r="K49928"/>
      <c r="L49928"/>
      <c r="M49928"/>
      <c r="N49928"/>
      <c r="O49928"/>
    </row>
    <row r="49929" spans="1:15">
      <c r="A49929"/>
      <c r="B49929"/>
      <c r="C49929"/>
      <c r="D49929" s="67"/>
      <c r="E49929"/>
      <c r="F49929"/>
      <c r="G49929"/>
      <c r="H49929" s="67"/>
      <c r="I49929"/>
      <c r="J49929"/>
      <c r="K49929"/>
      <c r="L49929"/>
      <c r="M49929"/>
      <c r="N49929"/>
      <c r="O49929"/>
    </row>
    <row r="49930" spans="1:15">
      <c r="A49930"/>
      <c r="B49930"/>
      <c r="C49930"/>
      <c r="D49930" s="67"/>
      <c r="E49930"/>
      <c r="F49930"/>
      <c r="G49930"/>
      <c r="H49930" s="67"/>
      <c r="I49930"/>
      <c r="J49930"/>
      <c r="K49930"/>
      <c r="L49930"/>
      <c r="M49930"/>
      <c r="N49930"/>
      <c r="O49930"/>
    </row>
    <row r="49931" spans="1:15">
      <c r="A49931"/>
      <c r="B49931"/>
      <c r="C49931"/>
      <c r="D49931" s="67"/>
      <c r="E49931"/>
      <c r="F49931"/>
      <c r="G49931"/>
      <c r="H49931" s="67"/>
      <c r="I49931"/>
      <c r="J49931"/>
      <c r="K49931"/>
      <c r="L49931"/>
      <c r="M49931"/>
      <c r="N49931"/>
      <c r="O49931"/>
    </row>
    <row r="49932" spans="1:15">
      <c r="A49932"/>
      <c r="B49932"/>
      <c r="C49932"/>
      <c r="D49932" s="67"/>
      <c r="E49932"/>
      <c r="F49932"/>
      <c r="G49932"/>
      <c r="H49932" s="67"/>
      <c r="I49932"/>
      <c r="J49932"/>
      <c r="K49932"/>
      <c r="L49932"/>
      <c r="M49932"/>
      <c r="N49932"/>
      <c r="O49932"/>
    </row>
    <row r="49933" spans="1:15">
      <c r="A49933"/>
      <c r="B49933"/>
      <c r="C49933"/>
      <c r="D49933" s="67"/>
      <c r="E49933"/>
      <c r="F49933"/>
      <c r="G49933"/>
      <c r="H49933" s="67"/>
      <c r="I49933"/>
      <c r="J49933"/>
      <c r="K49933"/>
      <c r="L49933"/>
      <c r="M49933"/>
      <c r="N49933"/>
      <c r="O49933"/>
    </row>
    <row r="49934" spans="1:15">
      <c r="A49934"/>
      <c r="B49934"/>
      <c r="C49934"/>
      <c r="D49934" s="67"/>
      <c r="E49934"/>
      <c r="F49934"/>
      <c r="G49934"/>
      <c r="H49934" s="67"/>
      <c r="I49934"/>
      <c r="J49934"/>
      <c r="K49934"/>
      <c r="L49934"/>
      <c r="M49934"/>
      <c r="N49934"/>
      <c r="O49934"/>
    </row>
    <row r="49935" spans="1:15">
      <c r="A49935"/>
      <c r="B49935"/>
      <c r="C49935"/>
      <c r="D49935" s="67"/>
      <c r="E49935"/>
      <c r="F49935"/>
      <c r="G49935"/>
      <c r="H49935" s="67"/>
      <c r="I49935"/>
      <c r="J49935"/>
      <c r="K49935"/>
      <c r="L49935"/>
      <c r="M49935"/>
      <c r="N49935"/>
      <c r="O49935"/>
    </row>
    <row r="49936" spans="1:15">
      <c r="A49936"/>
      <c r="B49936"/>
      <c r="C49936"/>
      <c r="D49936" s="67"/>
      <c r="E49936"/>
      <c r="F49936"/>
      <c r="G49936"/>
      <c r="H49936" s="67"/>
      <c r="I49936"/>
      <c r="J49936"/>
      <c r="K49936"/>
      <c r="L49936"/>
      <c r="M49936"/>
      <c r="N49936"/>
      <c r="O49936"/>
    </row>
    <row r="49937" spans="1:15">
      <c r="A49937"/>
      <c r="B49937"/>
      <c r="C49937"/>
      <c r="D49937" s="67"/>
      <c r="E49937"/>
      <c r="F49937"/>
      <c r="G49937"/>
      <c r="H49937" s="67"/>
      <c r="I49937"/>
      <c r="J49937"/>
      <c r="K49937"/>
      <c r="L49937"/>
      <c r="M49937"/>
      <c r="N49937"/>
      <c r="O49937"/>
    </row>
    <row r="49938" spans="1:15">
      <c r="A49938"/>
      <c r="B49938"/>
      <c r="C49938"/>
      <c r="D49938" s="67"/>
      <c r="E49938"/>
      <c r="F49938"/>
      <c r="G49938"/>
      <c r="H49938" s="67"/>
      <c r="I49938"/>
      <c r="J49938"/>
      <c r="K49938"/>
      <c r="L49938"/>
      <c r="M49938"/>
      <c r="N49938"/>
      <c r="O49938"/>
    </row>
    <row r="49939" spans="1:15">
      <c r="A49939"/>
      <c r="B49939"/>
      <c r="C49939"/>
      <c r="D49939" s="67"/>
      <c r="E49939"/>
      <c r="F49939"/>
      <c r="G49939"/>
      <c r="H49939" s="67"/>
      <c r="I49939"/>
      <c r="J49939"/>
      <c r="K49939"/>
      <c r="L49939"/>
      <c r="M49939"/>
      <c r="N49939"/>
      <c r="O49939"/>
    </row>
    <row r="49940" spans="1:15">
      <c r="A49940"/>
      <c r="B49940"/>
      <c r="C49940"/>
      <c r="D49940" s="67"/>
      <c r="E49940"/>
      <c r="F49940"/>
      <c r="G49940"/>
      <c r="H49940" s="67"/>
      <c r="I49940"/>
      <c r="J49940"/>
      <c r="K49940"/>
      <c r="L49940"/>
      <c r="M49940"/>
      <c r="N49940"/>
      <c r="O49940"/>
    </row>
    <row r="49941" spans="1:15">
      <c r="A49941"/>
      <c r="B49941"/>
      <c r="C49941"/>
      <c r="D49941" s="67"/>
      <c r="E49941"/>
      <c r="F49941"/>
      <c r="G49941"/>
      <c r="H49941" s="67"/>
      <c r="I49941"/>
      <c r="J49941"/>
      <c r="K49941"/>
      <c r="L49941"/>
      <c r="M49941"/>
      <c r="N49941"/>
      <c r="O49941"/>
    </row>
    <row r="49942" spans="1:15">
      <c r="A49942"/>
      <c r="B49942"/>
      <c r="C49942"/>
      <c r="D49942" s="67"/>
      <c r="E49942"/>
      <c r="F49942"/>
      <c r="G49942"/>
      <c r="H49942" s="67"/>
      <c r="I49942"/>
      <c r="J49942"/>
      <c r="K49942"/>
      <c r="L49942"/>
      <c r="M49942"/>
      <c r="N49942"/>
      <c r="O49942"/>
    </row>
    <row r="49943" spans="1:15">
      <c r="A49943"/>
      <c r="B49943"/>
      <c r="C49943"/>
      <c r="D49943" s="67"/>
      <c r="E49943"/>
      <c r="F49943"/>
      <c r="G49943"/>
      <c r="H49943" s="67"/>
      <c r="I49943"/>
      <c r="J49943"/>
      <c r="K49943"/>
      <c r="L49943"/>
      <c r="M49943"/>
      <c r="N49943"/>
      <c r="O49943"/>
    </row>
    <row r="49944" spans="1:15">
      <c r="A49944"/>
      <c r="B49944"/>
      <c r="C49944"/>
      <c r="D49944" s="67"/>
      <c r="E49944"/>
      <c r="F49944"/>
      <c r="G49944"/>
      <c r="H49944" s="67"/>
      <c r="I49944"/>
      <c r="J49944"/>
      <c r="K49944"/>
      <c r="L49944"/>
      <c r="M49944"/>
      <c r="N49944"/>
      <c r="O49944"/>
    </row>
    <row r="49945" spans="1:15">
      <c r="A49945"/>
      <c r="B49945"/>
      <c r="C49945"/>
      <c r="D49945" s="67"/>
      <c r="E49945"/>
      <c r="F49945"/>
      <c r="G49945"/>
      <c r="H49945" s="67"/>
      <c r="I49945"/>
      <c r="J49945"/>
      <c r="K49945"/>
      <c r="L49945"/>
      <c r="M49945"/>
      <c r="N49945"/>
      <c r="O49945"/>
    </row>
    <row r="49946" spans="1:15">
      <c r="A49946"/>
      <c r="B49946"/>
      <c r="C49946"/>
      <c r="D49946" s="67"/>
      <c r="E49946"/>
      <c r="F49946"/>
      <c r="G49946"/>
      <c r="H49946" s="67"/>
      <c r="I49946"/>
      <c r="J49946"/>
      <c r="K49946"/>
      <c r="L49946"/>
      <c r="M49946"/>
      <c r="N49946"/>
      <c r="O49946"/>
    </row>
    <row r="49947" spans="1:15">
      <c r="A49947"/>
      <c r="B49947"/>
      <c r="C49947"/>
      <c r="D49947" s="67"/>
      <c r="E49947"/>
      <c r="F49947"/>
      <c r="G49947"/>
      <c r="H49947" s="67"/>
      <c r="I49947"/>
      <c r="J49947"/>
      <c r="K49947"/>
      <c r="L49947"/>
      <c r="M49947"/>
      <c r="N49947"/>
      <c r="O49947"/>
    </row>
    <row r="49948" spans="1:15">
      <c r="A49948"/>
      <c r="B49948"/>
      <c r="C49948"/>
      <c r="D49948" s="67"/>
      <c r="E49948"/>
      <c r="F49948"/>
      <c r="G49948"/>
      <c r="H49948" s="67"/>
      <c r="I49948"/>
      <c r="J49948"/>
      <c r="K49948"/>
      <c r="L49948"/>
      <c r="M49948"/>
      <c r="N49948"/>
      <c r="O49948"/>
    </row>
    <row r="49949" spans="1:15">
      <c r="A49949"/>
      <c r="B49949"/>
      <c r="C49949"/>
      <c r="D49949" s="67"/>
      <c r="E49949"/>
      <c r="F49949"/>
      <c r="G49949"/>
      <c r="H49949" s="67"/>
      <c r="I49949"/>
      <c r="J49949"/>
      <c r="K49949"/>
      <c r="L49949"/>
      <c r="M49949"/>
      <c r="N49949"/>
      <c r="O49949"/>
    </row>
    <row r="49950" spans="1:15">
      <c r="A49950"/>
      <c r="B49950"/>
      <c r="C49950"/>
      <c r="D49950" s="67"/>
      <c r="E49950"/>
      <c r="F49950"/>
      <c r="G49950"/>
      <c r="H49950" s="67"/>
      <c r="I49950"/>
      <c r="J49950"/>
      <c r="K49950"/>
      <c r="L49950"/>
      <c r="M49950"/>
      <c r="N49950"/>
      <c r="O49950"/>
    </row>
    <row r="49951" spans="1:15">
      <c r="A49951"/>
      <c r="B49951"/>
      <c r="C49951"/>
      <c r="D49951" s="67"/>
      <c r="E49951"/>
      <c r="F49951"/>
      <c r="G49951"/>
      <c r="H49951" s="67"/>
      <c r="I49951"/>
      <c r="J49951"/>
      <c r="K49951"/>
      <c r="L49951"/>
      <c r="M49951"/>
      <c r="N49951"/>
      <c r="O49951"/>
    </row>
    <row r="49952" spans="1:15">
      <c r="A49952"/>
      <c r="B49952"/>
      <c r="C49952"/>
      <c r="D49952" s="67"/>
      <c r="E49952"/>
      <c r="F49952"/>
      <c r="G49952"/>
      <c r="H49952" s="67"/>
      <c r="I49952"/>
      <c r="J49952"/>
      <c r="K49952"/>
      <c r="L49952"/>
      <c r="M49952"/>
      <c r="N49952"/>
      <c r="O49952"/>
    </row>
    <row r="49953" spans="1:15">
      <c r="A49953"/>
      <c r="B49953"/>
      <c r="C49953"/>
      <c r="D49953" s="67"/>
      <c r="E49953"/>
      <c r="F49953"/>
      <c r="G49953"/>
      <c r="H49953" s="67"/>
      <c r="I49953"/>
      <c r="J49953"/>
      <c r="K49953"/>
      <c r="L49953"/>
      <c r="M49953"/>
      <c r="N49953"/>
      <c r="O49953"/>
    </row>
    <row r="49954" spans="1:15">
      <c r="A49954"/>
      <c r="B49954"/>
      <c r="C49954"/>
      <c r="D49954" s="67"/>
      <c r="E49954"/>
      <c r="F49954"/>
      <c r="G49954"/>
      <c r="H49954" s="67"/>
      <c r="I49954"/>
      <c r="J49954"/>
      <c r="K49954"/>
      <c r="L49954"/>
      <c r="M49954"/>
      <c r="N49954"/>
      <c r="O49954"/>
    </row>
    <row r="49955" spans="1:15">
      <c r="A49955"/>
      <c r="B49955"/>
      <c r="C49955"/>
      <c r="D49955" s="67"/>
      <c r="E49955"/>
      <c r="F49955"/>
      <c r="G49955"/>
      <c r="H49955" s="67"/>
      <c r="I49955"/>
      <c r="J49955"/>
      <c r="K49955"/>
      <c r="L49955"/>
      <c r="M49955"/>
      <c r="N49955"/>
      <c r="O49955"/>
    </row>
    <row r="49956" spans="1:15">
      <c r="A49956"/>
      <c r="B49956"/>
      <c r="C49956"/>
      <c r="D49956" s="67"/>
      <c r="E49956"/>
      <c r="F49956"/>
      <c r="G49956"/>
      <c r="H49956" s="67"/>
      <c r="I49956"/>
      <c r="J49956"/>
      <c r="K49956"/>
      <c r="L49956"/>
      <c r="M49956"/>
      <c r="N49956"/>
      <c r="O49956"/>
    </row>
    <row r="49957" spans="1:15">
      <c r="A49957"/>
      <c r="B49957"/>
      <c r="C49957"/>
      <c r="D49957" s="67"/>
      <c r="E49957"/>
      <c r="F49957"/>
      <c r="G49957"/>
      <c r="H49957" s="67"/>
      <c r="I49957"/>
      <c r="J49957"/>
      <c r="K49957"/>
      <c r="L49957"/>
      <c r="M49957"/>
      <c r="N49957"/>
      <c r="O49957"/>
    </row>
    <row r="49958" spans="1:15">
      <c r="A49958"/>
      <c r="B49958"/>
      <c r="C49958"/>
      <c r="D49958" s="67"/>
      <c r="E49958"/>
      <c r="F49958"/>
      <c r="G49958"/>
      <c r="H49958" s="67"/>
      <c r="I49958"/>
      <c r="J49958"/>
      <c r="K49958"/>
      <c r="L49958"/>
      <c r="M49958"/>
      <c r="N49958"/>
      <c r="O49958"/>
    </row>
    <row r="49959" spans="1:15">
      <c r="A49959"/>
      <c r="B49959"/>
      <c r="C49959"/>
      <c r="D49959" s="67"/>
      <c r="E49959"/>
      <c r="F49959"/>
      <c r="G49959"/>
      <c r="H49959" s="67"/>
      <c r="I49959"/>
      <c r="J49959"/>
      <c r="K49959"/>
      <c r="L49959"/>
      <c r="M49959"/>
      <c r="N49959"/>
      <c r="O49959"/>
    </row>
    <row r="49960" spans="1:15">
      <c r="A49960"/>
      <c r="B49960"/>
      <c r="C49960"/>
      <c r="D49960" s="67"/>
      <c r="E49960"/>
      <c r="F49960"/>
      <c r="G49960"/>
      <c r="H49960" s="67"/>
      <c r="I49960"/>
      <c r="J49960"/>
      <c r="K49960"/>
      <c r="L49960"/>
      <c r="M49960"/>
      <c r="N49960"/>
      <c r="O49960"/>
    </row>
    <row r="49961" spans="1:15">
      <c r="A49961"/>
      <c r="B49961"/>
      <c r="C49961"/>
      <c r="D49961" s="67"/>
      <c r="E49961"/>
      <c r="F49961"/>
      <c r="G49961"/>
      <c r="H49961" s="67"/>
      <c r="I49961"/>
      <c r="J49961"/>
      <c r="K49961"/>
      <c r="L49961"/>
      <c r="M49961"/>
      <c r="N49961"/>
      <c r="O49961"/>
    </row>
    <row r="49962" spans="1:15">
      <c r="A49962"/>
      <c r="B49962"/>
      <c r="C49962"/>
      <c r="D49962" s="67"/>
      <c r="E49962"/>
      <c r="F49962"/>
      <c r="G49962"/>
      <c r="H49962" s="67"/>
      <c r="I49962"/>
      <c r="J49962"/>
      <c r="K49962"/>
      <c r="L49962"/>
      <c r="M49962"/>
      <c r="N49962"/>
      <c r="O49962"/>
    </row>
    <row r="49963" spans="1:15">
      <c r="A49963"/>
      <c r="B49963"/>
      <c r="C49963"/>
      <c r="D49963" s="67"/>
      <c r="E49963"/>
      <c r="F49963"/>
      <c r="G49963"/>
      <c r="H49963" s="67"/>
      <c r="I49963"/>
      <c r="J49963"/>
      <c r="K49963"/>
      <c r="L49963"/>
      <c r="M49963"/>
      <c r="N49963"/>
      <c r="O49963"/>
    </row>
    <row r="49964" spans="1:15">
      <c r="A49964"/>
      <c r="B49964"/>
      <c r="C49964"/>
      <c r="D49964" s="67"/>
      <c r="E49964"/>
      <c r="F49964"/>
      <c r="G49964"/>
      <c r="H49964" s="67"/>
      <c r="I49964"/>
      <c r="J49964"/>
      <c r="K49964"/>
      <c r="L49964"/>
      <c r="M49964"/>
      <c r="N49964"/>
      <c r="O49964"/>
    </row>
    <row r="49965" spans="1:15">
      <c r="A49965"/>
      <c r="B49965"/>
      <c r="C49965"/>
      <c r="D49965" s="67"/>
      <c r="E49965"/>
      <c r="F49965"/>
      <c r="G49965"/>
      <c r="H49965" s="67"/>
      <c r="I49965"/>
      <c r="J49965"/>
      <c r="K49965"/>
      <c r="L49965"/>
      <c r="M49965"/>
      <c r="N49965"/>
      <c r="O49965"/>
    </row>
    <row r="49966" spans="1:15">
      <c r="A49966"/>
      <c r="B49966"/>
      <c r="C49966"/>
      <c r="D49966" s="67"/>
      <c r="E49966"/>
      <c r="F49966"/>
      <c r="G49966"/>
      <c r="H49966" s="67"/>
      <c r="I49966"/>
      <c r="J49966"/>
      <c r="K49966"/>
      <c r="L49966"/>
      <c r="M49966"/>
      <c r="N49966"/>
      <c r="O49966"/>
    </row>
    <row r="49967" spans="1:15">
      <c r="A49967"/>
      <c r="B49967"/>
      <c r="C49967"/>
      <c r="D49967" s="67"/>
      <c r="E49967"/>
      <c r="F49967"/>
      <c r="G49967"/>
      <c r="H49967" s="67"/>
      <c r="I49967"/>
      <c r="J49967"/>
      <c r="K49967"/>
      <c r="L49967"/>
      <c r="M49967"/>
      <c r="N49967"/>
      <c r="O49967"/>
    </row>
    <row r="49968" spans="1:15">
      <c r="A49968"/>
      <c r="B49968"/>
      <c r="C49968"/>
      <c r="D49968" s="67"/>
      <c r="E49968"/>
      <c r="F49968"/>
      <c r="G49968"/>
      <c r="H49968" s="67"/>
      <c r="I49968"/>
      <c r="J49968"/>
      <c r="K49968"/>
      <c r="L49968"/>
      <c r="M49968"/>
      <c r="N49968"/>
      <c r="O49968"/>
    </row>
    <row r="49969" spans="1:15">
      <c r="A49969"/>
      <c r="B49969"/>
      <c r="C49969"/>
      <c r="D49969" s="67"/>
      <c r="E49969"/>
      <c r="F49969"/>
      <c r="G49969"/>
      <c r="H49969" s="67"/>
      <c r="I49969"/>
      <c r="J49969"/>
      <c r="K49969"/>
      <c r="L49969"/>
      <c r="M49969"/>
      <c r="N49969"/>
      <c r="O49969"/>
    </row>
    <row r="49970" spans="1:15">
      <c r="A49970"/>
      <c r="B49970"/>
      <c r="C49970"/>
      <c r="D49970" s="67"/>
      <c r="E49970"/>
      <c r="F49970"/>
      <c r="G49970"/>
      <c r="H49970" s="67"/>
      <c r="I49970"/>
      <c r="J49970"/>
      <c r="K49970"/>
      <c r="L49970"/>
      <c r="M49970"/>
      <c r="N49970"/>
      <c r="O49970"/>
    </row>
    <row r="49971" spans="1:15">
      <c r="A49971"/>
      <c r="B49971"/>
      <c r="C49971"/>
      <c r="D49971" s="67"/>
      <c r="E49971"/>
      <c r="F49971"/>
      <c r="G49971"/>
      <c r="H49971" s="67"/>
      <c r="I49971"/>
      <c r="J49971"/>
      <c r="K49971"/>
      <c r="L49971"/>
      <c r="M49971"/>
      <c r="N49971"/>
      <c r="O49971"/>
    </row>
    <row r="49972" spans="1:15">
      <c r="A49972"/>
      <c r="B49972"/>
      <c r="C49972"/>
      <c r="D49972" s="67"/>
      <c r="E49972"/>
      <c r="F49972"/>
      <c r="G49972"/>
      <c r="H49972" s="67"/>
      <c r="I49972"/>
      <c r="J49972"/>
      <c r="K49972"/>
      <c r="L49972"/>
      <c r="M49972"/>
      <c r="N49972"/>
      <c r="O49972"/>
    </row>
    <row r="49973" spans="1:15">
      <c r="A49973"/>
      <c r="B49973"/>
      <c r="C49973"/>
      <c r="D49973" s="67"/>
      <c r="E49973"/>
      <c r="F49973"/>
      <c r="G49973"/>
      <c r="H49973" s="67"/>
      <c r="I49973"/>
      <c r="J49973"/>
      <c r="K49973"/>
      <c r="L49973"/>
      <c r="M49973"/>
      <c r="N49973"/>
      <c r="O49973"/>
    </row>
    <row r="49974" spans="1:15">
      <c r="A49974"/>
      <c r="B49974"/>
      <c r="C49974"/>
      <c r="D49974" s="67"/>
      <c r="E49974"/>
      <c r="F49974"/>
      <c r="G49974"/>
      <c r="H49974" s="67"/>
      <c r="I49974"/>
      <c r="J49974"/>
      <c r="K49974"/>
      <c r="L49974"/>
      <c r="M49974"/>
      <c r="N49974"/>
      <c r="O49974"/>
    </row>
    <row r="49975" spans="1:15">
      <c r="A49975"/>
      <c r="B49975"/>
      <c r="C49975"/>
      <c r="D49975" s="67"/>
      <c r="E49975"/>
      <c r="F49975"/>
      <c r="G49975"/>
      <c r="H49975" s="67"/>
      <c r="I49975"/>
      <c r="J49975"/>
      <c r="K49975"/>
      <c r="L49975"/>
      <c r="M49975"/>
      <c r="N49975"/>
      <c r="O49975"/>
    </row>
    <row r="49976" spans="1:15">
      <c r="A49976"/>
      <c r="B49976"/>
      <c r="C49976"/>
      <c r="D49976" s="67"/>
      <c r="E49976"/>
      <c r="F49976"/>
      <c r="G49976"/>
      <c r="H49976" s="67"/>
      <c r="I49976"/>
      <c r="J49976"/>
      <c r="K49976"/>
      <c r="L49976"/>
      <c r="M49976"/>
      <c r="N49976"/>
      <c r="O49976"/>
    </row>
    <row r="49977" spans="1:15">
      <c r="A49977"/>
      <c r="B49977"/>
      <c r="C49977"/>
      <c r="D49977" s="67"/>
      <c r="E49977"/>
      <c r="F49977"/>
      <c r="G49977"/>
      <c r="H49977" s="67"/>
      <c r="I49977"/>
      <c r="J49977"/>
      <c r="K49977"/>
      <c r="L49977"/>
      <c r="M49977"/>
      <c r="N49977"/>
      <c r="O49977"/>
    </row>
    <row r="49978" spans="1:15">
      <c r="A49978"/>
      <c r="B49978"/>
      <c r="C49978"/>
      <c r="D49978" s="67"/>
      <c r="E49978"/>
      <c r="F49978"/>
      <c r="G49978"/>
      <c r="H49978" s="67"/>
      <c r="I49978"/>
      <c r="J49978"/>
      <c r="K49978"/>
      <c r="L49978"/>
      <c r="M49978"/>
      <c r="N49978"/>
      <c r="O49978"/>
    </row>
    <row r="49979" spans="1:15">
      <c r="A49979"/>
      <c r="B49979"/>
      <c r="C49979"/>
      <c r="D49979" s="67"/>
      <c r="E49979"/>
      <c r="F49979"/>
      <c r="G49979"/>
      <c r="H49979" s="67"/>
      <c r="I49979"/>
      <c r="J49979"/>
      <c r="K49979"/>
      <c r="L49979"/>
      <c r="M49979"/>
      <c r="N49979"/>
      <c r="O49979"/>
    </row>
    <row r="49980" spans="1:15">
      <c r="A49980"/>
      <c r="B49980"/>
      <c r="C49980"/>
      <c r="D49980" s="67"/>
      <c r="E49980"/>
      <c r="F49980"/>
      <c r="G49980"/>
      <c r="H49980" s="67"/>
      <c r="I49980"/>
      <c r="J49980"/>
      <c r="K49980"/>
      <c r="L49980"/>
      <c r="M49980"/>
      <c r="N49980"/>
      <c r="O49980"/>
    </row>
    <row r="49981" spans="1:15">
      <c r="A49981"/>
      <c r="B49981"/>
      <c r="C49981"/>
      <c r="D49981" s="67"/>
      <c r="E49981"/>
      <c r="F49981"/>
      <c r="G49981"/>
      <c r="H49981" s="67"/>
      <c r="I49981"/>
      <c r="J49981"/>
      <c r="K49981"/>
      <c r="L49981"/>
      <c r="M49981"/>
      <c r="N49981"/>
      <c r="O49981"/>
    </row>
    <row r="49982" spans="1:15">
      <c r="A49982"/>
      <c r="B49982"/>
      <c r="C49982"/>
      <c r="D49982" s="67"/>
      <c r="E49982"/>
      <c r="F49982"/>
      <c r="G49982"/>
      <c r="H49982" s="67"/>
      <c r="I49982"/>
      <c r="J49982"/>
      <c r="K49982"/>
      <c r="L49982"/>
      <c r="M49982"/>
      <c r="N49982"/>
      <c r="O49982"/>
    </row>
    <row r="49983" spans="1:15">
      <c r="A49983"/>
      <c r="B49983"/>
      <c r="C49983"/>
      <c r="D49983" s="67"/>
      <c r="E49983"/>
      <c r="F49983"/>
      <c r="G49983"/>
      <c r="H49983" s="67"/>
      <c r="I49983"/>
      <c r="J49983"/>
      <c r="K49983"/>
      <c r="L49983"/>
      <c r="M49983"/>
      <c r="N49983"/>
      <c r="O49983"/>
    </row>
    <row r="49984" spans="1:15">
      <c r="A49984"/>
      <c r="B49984"/>
      <c r="C49984"/>
      <c r="D49984" s="67"/>
      <c r="E49984"/>
      <c r="F49984"/>
      <c r="G49984"/>
      <c r="H49984" s="67"/>
      <c r="I49984"/>
      <c r="J49984"/>
      <c r="K49984"/>
      <c r="L49984"/>
      <c r="M49984"/>
      <c r="N49984"/>
      <c r="O49984"/>
    </row>
    <row r="49985" spans="1:15">
      <c r="A49985"/>
      <c r="B49985"/>
      <c r="C49985"/>
      <c r="D49985" s="67"/>
      <c r="E49985"/>
      <c r="F49985"/>
      <c r="G49985"/>
      <c r="H49985" s="67"/>
      <c r="I49985"/>
      <c r="J49985"/>
      <c r="K49985"/>
      <c r="L49985"/>
      <c r="M49985"/>
      <c r="N49985"/>
      <c r="O49985"/>
    </row>
    <row r="49986" spans="1:15">
      <c r="A49986"/>
      <c r="B49986"/>
      <c r="C49986"/>
      <c r="D49986" s="67"/>
      <c r="E49986"/>
      <c r="F49986"/>
      <c r="G49986"/>
      <c r="H49986" s="67"/>
      <c r="I49986"/>
      <c r="J49986"/>
      <c r="K49986"/>
      <c r="L49986"/>
      <c r="M49986"/>
      <c r="N49986"/>
      <c r="O49986"/>
    </row>
    <row r="49987" spans="1:15">
      <c r="A49987"/>
      <c r="B49987"/>
      <c r="C49987"/>
      <c r="D49987" s="67"/>
      <c r="E49987"/>
      <c r="F49987"/>
      <c r="G49987"/>
      <c r="H49987" s="67"/>
      <c r="I49987"/>
      <c r="J49987"/>
      <c r="K49987"/>
      <c r="L49987"/>
      <c r="M49987"/>
      <c r="N49987"/>
      <c r="O49987"/>
    </row>
    <row r="49988" spans="1:15">
      <c r="A49988"/>
      <c r="B49988"/>
      <c r="C49988"/>
      <c r="D49988" s="67"/>
      <c r="E49988"/>
      <c r="F49988"/>
      <c r="G49988"/>
      <c r="H49988" s="67"/>
      <c r="I49988"/>
      <c r="J49988"/>
      <c r="K49988"/>
      <c r="L49988"/>
      <c r="M49988"/>
      <c r="N49988"/>
      <c r="O49988"/>
    </row>
    <row r="49989" spans="1:15">
      <c r="A49989"/>
      <c r="B49989"/>
      <c r="C49989"/>
      <c r="D49989" s="67"/>
      <c r="E49989"/>
      <c r="F49989"/>
      <c r="G49989"/>
      <c r="H49989" s="67"/>
      <c r="I49989"/>
      <c r="J49989"/>
      <c r="K49989"/>
      <c r="L49989"/>
      <c r="M49989"/>
      <c r="N49989"/>
      <c r="O49989"/>
    </row>
    <row r="49990" spans="1:15">
      <c r="A49990"/>
      <c r="B49990"/>
      <c r="C49990"/>
      <c r="D49990" s="67"/>
      <c r="E49990"/>
      <c r="F49990"/>
      <c r="G49990"/>
      <c r="H49990" s="67"/>
      <c r="I49990"/>
      <c r="J49990"/>
      <c r="K49990"/>
      <c r="L49990"/>
      <c r="M49990"/>
      <c r="N49990"/>
      <c r="O49990"/>
    </row>
    <row r="49991" spans="1:15">
      <c r="A49991"/>
      <c r="B49991"/>
      <c r="C49991"/>
      <c r="D49991" s="67"/>
      <c r="E49991"/>
      <c r="F49991"/>
      <c r="G49991"/>
      <c r="H49991" s="67"/>
      <c r="I49991"/>
      <c r="J49991"/>
      <c r="K49991"/>
      <c r="L49991"/>
      <c r="M49991"/>
      <c r="N49991"/>
      <c r="O49991"/>
    </row>
    <row r="49992" spans="1:15">
      <c r="A49992"/>
      <c r="B49992"/>
      <c r="C49992"/>
      <c r="D49992" s="67"/>
      <c r="E49992"/>
      <c r="F49992"/>
      <c r="G49992"/>
      <c r="H49992" s="67"/>
      <c r="I49992"/>
      <c r="J49992"/>
      <c r="K49992"/>
      <c r="L49992"/>
      <c r="M49992"/>
      <c r="N49992"/>
      <c r="O49992"/>
    </row>
    <row r="49993" spans="1:15">
      <c r="A49993"/>
      <c r="B49993"/>
      <c r="C49993"/>
      <c r="D49993" s="67"/>
      <c r="E49993"/>
      <c r="F49993"/>
      <c r="G49993"/>
      <c r="H49993" s="67"/>
      <c r="I49993"/>
      <c r="J49993"/>
      <c r="K49993"/>
      <c r="L49993"/>
      <c r="M49993"/>
      <c r="N49993"/>
      <c r="O49993"/>
    </row>
    <row r="49994" spans="1:15">
      <c r="A49994"/>
      <c r="B49994"/>
      <c r="C49994"/>
      <c r="D49994" s="67"/>
      <c r="E49994"/>
      <c r="F49994"/>
      <c r="G49994"/>
      <c r="H49994" s="67"/>
      <c r="I49994"/>
      <c r="J49994"/>
      <c r="K49994"/>
      <c r="L49994"/>
      <c r="M49994"/>
      <c r="N49994"/>
      <c r="O49994"/>
    </row>
    <row r="49995" spans="1:15">
      <c r="A49995"/>
      <c r="B49995"/>
      <c r="C49995"/>
      <c r="D49995" s="67"/>
      <c r="E49995"/>
      <c r="F49995"/>
      <c r="G49995"/>
      <c r="H49995" s="67"/>
      <c r="I49995"/>
      <c r="J49995"/>
      <c r="K49995"/>
      <c r="L49995"/>
      <c r="M49995"/>
      <c r="N49995"/>
      <c r="O49995"/>
    </row>
    <row r="49996" spans="1:15">
      <c r="A49996"/>
      <c r="B49996"/>
      <c r="C49996"/>
      <c r="D49996" s="67"/>
      <c r="E49996"/>
      <c r="F49996"/>
      <c r="G49996"/>
      <c r="H49996" s="67"/>
      <c r="I49996"/>
      <c r="J49996"/>
      <c r="K49996"/>
      <c r="L49996"/>
      <c r="M49996"/>
      <c r="N49996"/>
      <c r="O49996"/>
    </row>
    <row r="49997" spans="1:15">
      <c r="A49997"/>
      <c r="B49997"/>
      <c r="C49997"/>
      <c r="D49997" s="67"/>
      <c r="E49997"/>
      <c r="F49997"/>
      <c r="G49997"/>
      <c r="H49997" s="67"/>
      <c r="I49997"/>
      <c r="J49997"/>
      <c r="K49997"/>
      <c r="L49997"/>
      <c r="M49997"/>
      <c r="N49997"/>
      <c r="O49997"/>
    </row>
    <row r="49998" spans="1:15">
      <c r="A49998"/>
      <c r="B49998"/>
      <c r="C49998"/>
      <c r="D49998" s="67"/>
      <c r="E49998"/>
      <c r="F49998"/>
      <c r="G49998"/>
      <c r="H49998" s="67"/>
      <c r="I49998"/>
      <c r="J49998"/>
      <c r="K49998"/>
      <c r="L49998"/>
      <c r="M49998"/>
      <c r="N49998"/>
      <c r="O49998"/>
    </row>
    <row r="49999" spans="1:15">
      <c r="A49999"/>
      <c r="B49999"/>
      <c r="C49999"/>
      <c r="D49999" s="67"/>
      <c r="E49999"/>
      <c r="F49999"/>
      <c r="G49999"/>
      <c r="H49999" s="67"/>
      <c r="I49999"/>
      <c r="J49999"/>
      <c r="K49999"/>
      <c r="L49999"/>
      <c r="M49999"/>
      <c r="N49999"/>
      <c r="O49999"/>
    </row>
    <row r="50000" spans="1:15">
      <c r="A50000"/>
      <c r="B50000"/>
      <c r="C50000"/>
      <c r="D50000" s="67"/>
      <c r="E50000"/>
      <c r="F50000"/>
      <c r="G50000"/>
      <c r="H50000" s="67"/>
      <c r="I50000"/>
      <c r="J50000"/>
      <c r="K50000"/>
      <c r="L50000"/>
      <c r="M50000"/>
      <c r="N50000"/>
      <c r="O50000"/>
    </row>
    <row r="50001" spans="1:15">
      <c r="A50001"/>
      <c r="B50001"/>
      <c r="C50001"/>
      <c r="D50001" s="67"/>
      <c r="E50001"/>
      <c r="F50001"/>
      <c r="G50001"/>
      <c r="H50001" s="67"/>
      <c r="I50001"/>
      <c r="J50001"/>
      <c r="K50001"/>
      <c r="L50001"/>
      <c r="M50001"/>
      <c r="N50001"/>
      <c r="O5000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13</vt:i4>
      </vt:variant>
    </vt:vector>
  </HeadingPairs>
  <TitlesOfParts>
    <vt:vector size="17" baseType="lpstr">
      <vt:lpstr>Engagement athlètes</vt:lpstr>
      <vt:lpstr>Liste officiels</vt:lpstr>
      <vt:lpstr>Listes choix</vt:lpstr>
      <vt:lpstr>Liste licences</vt:lpstr>
      <vt:lpstr>CAF</vt:lpstr>
      <vt:lpstr>CAM</vt:lpstr>
      <vt:lpstr>Catégories</vt:lpstr>
      <vt:lpstr>JUF</vt:lpstr>
      <vt:lpstr>JUM</vt:lpstr>
      <vt:lpstr>MIF</vt:lpstr>
      <vt:lpstr>MIM</vt:lpstr>
      <vt:lpstr>OuiNon</vt:lpstr>
      <vt:lpstr>Relais</vt:lpstr>
      <vt:lpstr>SEF</vt:lpstr>
      <vt:lpstr>SEM</vt:lpstr>
      <vt:lpstr>VEF</vt:lpstr>
      <vt:lpstr>VEM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Alain</cp:lastModifiedBy>
  <cp:lastPrinted>2019-03-18T16:29:16Z</cp:lastPrinted>
  <dcterms:created xsi:type="dcterms:W3CDTF">2019-03-14T09:49:56Z</dcterms:created>
  <dcterms:modified xsi:type="dcterms:W3CDTF">2020-02-13T13:37:06Z</dcterms:modified>
</cp:coreProperties>
</file>